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4"/>
  </bookViews>
  <sheets>
    <sheet name="Dames F5" sheetId="1" state="visible" r:id="rId2"/>
    <sheet name="Dames F7" sheetId="2" state="visible" r:id="rId3"/>
    <sheet name="Dames F9" sheetId="3" state="visible" r:id="rId4"/>
    <sheet name="Dames F12" sheetId="4" state="visible" r:id="rId5"/>
    <sheet name="Messieurs H8" sheetId="5" state="visible" r:id="rId6"/>
    <sheet name="Messieurs H10" sheetId="6" state="visible" r:id="rId7"/>
    <sheet name="Messieurs H12" sheetId="7" state="visible" r:id="rId8"/>
    <sheet name="Messieurs H15" sheetId="8" state="visible" r:id="rId9"/>
    <sheet name="RECAP" sheetId="9" state="visible" r:id="rId10"/>
    <sheet name="SPID" sheetId="10" state="hidden" r:id="rId11"/>
  </sheets>
  <definedNames>
    <definedName function="false" hidden="false" localSheetId="3" name="_xlnm.Print_Area" vbProcedure="false">'Dames F12'!$A$1:$J$24</definedName>
    <definedName function="false" hidden="false" localSheetId="0" name="_xlnm.Print_Area" vbProcedure="false">'Dames F5'!$A$1:$J$24</definedName>
    <definedName function="false" hidden="false" localSheetId="1" name="_xlnm.Print_Area" vbProcedure="false">'Dames F7'!$A$1:$J$24</definedName>
    <definedName function="false" hidden="false" localSheetId="2" name="_xlnm.Print_Area" vbProcedure="false">'Dames F9'!$A$1:$J$24</definedName>
    <definedName function="false" hidden="false" localSheetId="5" name="_xlnm.Print_Area" vbProcedure="false">'Messieurs H10'!$A$1:$J$40</definedName>
    <definedName function="false" hidden="false" localSheetId="5" name="_xlnm.Print_Titles" vbProcedure="false">'Messieurs H10'!$5:$6</definedName>
    <definedName function="false" hidden="false" localSheetId="6" name="_xlnm.Print_Area" vbProcedure="false">'Messieurs H12'!$A$1:$J$40</definedName>
    <definedName function="false" hidden="false" localSheetId="6" name="_xlnm.Print_Titles" vbProcedure="false">'Messieurs H12'!$5:$6</definedName>
    <definedName function="false" hidden="false" localSheetId="7" name="_xlnm.Print_Area" vbProcedure="false">'Messieurs H15'!$A$1:$J$40</definedName>
    <definedName function="false" hidden="false" localSheetId="7" name="_xlnm.Print_Titles" vbProcedure="false">'Messieurs H15'!$5:$6</definedName>
    <definedName function="false" hidden="false" localSheetId="4" name="_xlnm.Print_Area" vbProcedure="false">'Messieurs H8'!$A$1:$J$40</definedName>
    <definedName function="false" hidden="false" localSheetId="4" name="_xlnm.Print_Titles" vbProcedure="false">'Messieurs H8'!$5:$6</definedName>
    <definedName function="false" hidden="true" localSheetId="9" name="_xlnm._FilterDatabase" vbProcedure="false">SPID!$A$1:$AM$10310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<sst xmlns="http://schemas.openxmlformats.org/spreadsheetml/2006/main" count="210633" uniqueCount="46988">
  <si>
    <t xml:space="preserve">LIGUE DU CENTRE VAL DE LOIRE TT</t>
  </si>
  <si>
    <t xml:space="preserve">Saison 2024 / 2025</t>
  </si>
  <si>
    <t xml:space="preserve">F</t>
  </si>
  <si>
    <t xml:space="preserve">RESULTATS DEPARTEMENTAUX DES FINALES PAR CLASSEMENT
 à retourner à la LIGUE</t>
  </si>
  <si>
    <t xml:space="preserve">COMITE :</t>
  </si>
  <si>
    <t xml:space="preserve">C.S.F. 7.1.0.5</t>
  </si>
  <si>
    <t xml:space="preserve">NOMBRE DE PARTICIPANTS  :</t>
  </si>
  <si>
    <r>
      <rPr>
        <b val="true"/>
        <u val="single"/>
        <sz val="14"/>
        <rFont val="Arial"/>
        <family val="2"/>
        <charset val="1"/>
      </rPr>
      <t xml:space="preserve">DAMES
</t>
    </r>
    <r>
      <rPr>
        <b val="true"/>
        <sz val="14"/>
        <rFont val="Arial"/>
        <family val="2"/>
        <charset val="1"/>
      </rPr>
      <t xml:space="preserve">TABLEAU "F 5" 
Points compris entre 500 et 599</t>
    </r>
  </si>
  <si>
    <t xml:space="preserve">Adresse Mel Obligatoire
à demander aux participantes
le jour des Finales Départementales
 pour nous permettre de les convoquer par internet</t>
  </si>
  <si>
    <t xml:space="preserve">Souhaite
participer   oui ou non à Finales reg.</t>
  </si>
  <si>
    <t xml:space="preserve">N°</t>
  </si>
  <si>
    <t xml:space="preserve">N° Licence</t>
  </si>
  <si>
    <t xml:space="preserve">Nom - Prénom</t>
  </si>
  <si>
    <t xml:space="preserve">Club</t>
  </si>
  <si>
    <t xml:space="preserve">Cat.</t>
  </si>
  <si>
    <t xml:space="preserve">Cla.</t>
  </si>
  <si>
    <t xml:space="preserve">Points</t>
  </si>
  <si>
    <t xml:space="preserve">Ligue</t>
  </si>
  <si>
    <t xml:space="preserve">Adresse Mel</t>
  </si>
  <si>
    <t xml:space="preserve">ex</t>
  </si>
  <si>
    <t xml:space="preserve">0112345</t>
  </si>
  <si>
    <t xml:space="preserve">TUSSEAU PATRICIA</t>
  </si>
  <si>
    <t xml:space="preserve">PERPETELESOIES</t>
  </si>
  <si>
    <t xml:space="preserve">S</t>
  </si>
  <si>
    <t xml:space="preserve">04 - CVL</t>
  </si>
  <si>
    <t xml:space="preserve">patricia.tusseau@class.fr</t>
  </si>
  <si>
    <t xml:space="preserve">OUI</t>
  </si>
  <si>
    <t xml:space="preserve">CD18 - CHER</t>
  </si>
  <si>
    <t xml:space="preserve">CD28 - EURE ET LOIR</t>
  </si>
  <si>
    <t xml:space="preserve">NON</t>
  </si>
  <si>
    <t xml:space="preserve">CD36 - INDRE</t>
  </si>
  <si>
    <t xml:space="preserve">CD37 - INDRE ET LOIRE</t>
  </si>
  <si>
    <t xml:space="preserve">CD41 - LOIR ET CHER</t>
  </si>
  <si>
    <t xml:space="preserve">CD45 - LOIRET</t>
  </si>
  <si>
    <t xml:space="preserve">Renseigner ce tableau en portant la mention OUI - NON  participera à l'échelon régional</t>
  </si>
  <si>
    <t xml:space="preserve">RESULTATS DEPARTEMENTAUX DES FINALES PAR CLASSEMENT
 à retourner à la LIGUE </t>
  </si>
  <si>
    <r>
      <rPr>
        <b val="true"/>
        <u val="single"/>
        <sz val="14"/>
        <rFont val="Arial"/>
        <family val="2"/>
        <charset val="1"/>
      </rPr>
      <t xml:space="preserve">DAMES
</t>
    </r>
    <r>
      <rPr>
        <b val="true"/>
        <sz val="14"/>
        <rFont val="Arial"/>
        <family val="2"/>
        <charset val="1"/>
      </rPr>
      <t xml:space="preserve">TABLEAU "F 7" 
Points compris entre 600 et 799</t>
    </r>
  </si>
  <si>
    <r>
      <rPr>
        <b val="true"/>
        <u val="single"/>
        <sz val="14"/>
        <rFont val="Arial"/>
        <family val="2"/>
        <charset val="1"/>
      </rPr>
      <t xml:space="preserve">DAMES
</t>
    </r>
    <r>
      <rPr>
        <b val="true"/>
        <sz val="14"/>
        <rFont val="Arial"/>
        <family val="2"/>
        <charset val="1"/>
      </rPr>
      <t xml:space="preserve">TABLEAU "F 9" 
Points compris entre 800 et 999</t>
    </r>
  </si>
  <si>
    <r>
      <rPr>
        <b val="true"/>
        <u val="single"/>
        <sz val="14"/>
        <rFont val="Arial"/>
        <family val="2"/>
        <charset val="1"/>
      </rPr>
      <t xml:space="preserve">DAMES
</t>
    </r>
    <r>
      <rPr>
        <b val="true"/>
        <sz val="14"/>
        <rFont val="Arial"/>
        <family val="2"/>
        <charset val="1"/>
      </rPr>
      <t xml:space="preserve">TABLEAU "F 12" 
Points compris entre 1000 et 1299</t>
    </r>
  </si>
  <si>
    <t xml:space="preserve">sophiemarinegrolleau@orange.fr</t>
  </si>
  <si>
    <t xml:space="preserve">Renseigner ce tableau en portant la mention OUI - NON  participera à l'échelon régional </t>
  </si>
  <si>
    <t xml:space="preserve">M</t>
  </si>
  <si>
    <r>
      <rPr>
        <b val="true"/>
        <u val="single"/>
        <sz val="14"/>
        <rFont val="Arial"/>
        <family val="2"/>
        <charset val="1"/>
      </rPr>
      <t xml:space="preserve">MESSIEURS
</t>
    </r>
    <r>
      <rPr>
        <b val="true"/>
        <sz val="14"/>
        <rFont val="Arial"/>
        <family val="2"/>
        <charset val="1"/>
      </rPr>
      <t xml:space="preserve">TABLEAU "H 8" 
Points compris entre 500 et 899</t>
    </r>
  </si>
  <si>
    <t xml:space="preserve">Adresse Mel Obligatoire
à demander aux participants
le jour des Finales Départementales
 pour nous permettre de les convoquer par internet</t>
  </si>
  <si>
    <t xml:space="preserve">0116789</t>
  </si>
  <si>
    <t xml:space="preserve">TUSSEAU PATRICE</t>
  </si>
  <si>
    <t xml:space="preserve">patrice.tusseau@class.fr</t>
  </si>
  <si>
    <t xml:space="preserve">contact@arobase-pixel.fr</t>
  </si>
  <si>
    <r>
      <rPr>
        <b val="true"/>
        <u val="single"/>
        <sz val="14"/>
        <rFont val="Arial"/>
        <family val="2"/>
        <charset val="1"/>
      </rPr>
      <t xml:space="preserve">MESSIEURS
</t>
    </r>
    <r>
      <rPr>
        <b val="true"/>
        <sz val="14"/>
        <rFont val="Arial"/>
        <family val="2"/>
        <charset val="1"/>
      </rPr>
      <t xml:space="preserve">TABLEAU "H 10" 
Points compris entre 900 et 1099</t>
    </r>
  </si>
  <si>
    <t xml:space="preserve">hugo260107@gmail.com</t>
  </si>
  <si>
    <r>
      <rPr>
        <b val="true"/>
        <u val="single"/>
        <sz val="14"/>
        <rFont val="Arial"/>
        <family val="2"/>
        <charset val="1"/>
      </rPr>
      <t xml:space="preserve">MESSIEURS
</t>
    </r>
    <r>
      <rPr>
        <b val="true"/>
        <sz val="14"/>
        <rFont val="Arial"/>
        <family val="2"/>
        <charset val="1"/>
      </rPr>
      <t xml:space="preserve">TABLEAU "H 12" 
Points compris entre 1100 et 1299</t>
    </r>
  </si>
  <si>
    <r>
      <rPr>
        <b val="true"/>
        <u val="single"/>
        <sz val="14"/>
        <rFont val="Arial"/>
        <family val="2"/>
        <charset val="1"/>
      </rPr>
      <t xml:space="preserve">MESSIEURS
</t>
    </r>
    <r>
      <rPr>
        <b val="true"/>
        <sz val="14"/>
        <rFont val="Arial"/>
        <family val="2"/>
        <charset val="1"/>
      </rPr>
      <t xml:space="preserve">TABLEAU "H 15" 
Points compris entre 1300 et 1599</t>
    </r>
  </si>
  <si>
    <t xml:space="preserve">sequeira.thomas7@gmail.com</t>
  </si>
  <si>
    <t xml:space="preserve">philippeauvalentin41@gmail.com</t>
  </si>
  <si>
    <t xml:space="preserve">damien.thureau@orange.fr</t>
  </si>
  <si>
    <t xml:space="preserve">COMITE</t>
  </si>
  <si>
    <t xml:space="preserve">Nombre</t>
  </si>
  <si>
    <t xml:space="preserve">Nombre "OUI"</t>
  </si>
  <si>
    <t xml:space="preserve">TABLEAUX</t>
  </si>
  <si>
    <t xml:space="preserve">F5</t>
  </si>
  <si>
    <t xml:space="preserve">F7</t>
  </si>
  <si>
    <t xml:space="preserve">F9</t>
  </si>
  <si>
    <t xml:space="preserve">F12</t>
  </si>
  <si>
    <t xml:space="preserve">H8</t>
  </si>
  <si>
    <t xml:space="preserve">H10</t>
  </si>
  <si>
    <t xml:space="preserve">H12</t>
  </si>
  <si>
    <t xml:space="preserve">H15</t>
  </si>
  <si>
    <t xml:space="preserve">TOTAL PARTICIPANTES</t>
  </si>
  <si>
    <t xml:space="preserve">TOTAL PARTICIPANTS</t>
  </si>
  <si>
    <t xml:space="preserve">TOTAL GENERAL</t>
  </si>
  <si>
    <t xml:space="preserve">Id Licence</t>
  </si>
  <si>
    <t xml:space="preserve">Nom</t>
  </si>
  <si>
    <t xml:space="preserve">Prénom</t>
  </si>
  <si>
    <t xml:space="preserve">Type Licence</t>
  </si>
  <si>
    <t xml:space="preserve">Type année prec</t>
  </si>
  <si>
    <t xml:space="preserve">Module</t>
  </si>
  <si>
    <t xml:space="preserve">Date naissance</t>
  </si>
  <si>
    <t xml:space="preserve">Catégorie</t>
  </si>
  <si>
    <t xml:space="preserve">Cat. Sportive</t>
  </si>
  <si>
    <t xml:space="preserve">Sexe</t>
  </si>
  <si>
    <t xml:space="preserve">Type personne</t>
  </si>
  <si>
    <t xml:space="preserve">Organisme</t>
  </si>
  <si>
    <t xml:space="preserve">N° Club</t>
  </si>
  <si>
    <t xml:space="preserve">Nom club</t>
  </si>
  <si>
    <t xml:space="preserve">Date de validation</t>
  </si>
  <si>
    <t xml:space="preserve">Licence non renouvelée</t>
  </si>
  <si>
    <t xml:space="preserve">Date création</t>
  </si>
  <si>
    <t xml:space="preserve">Date certif med</t>
  </si>
  <si>
    <t xml:space="preserve">Type certif</t>
  </si>
  <si>
    <t xml:space="preserve">Points classements</t>
  </si>
  <si>
    <t xml:space="preserve">Numéroté (Echelon)</t>
  </si>
  <si>
    <t xml:space="preserve">Numéroté (Rang)</t>
  </si>
  <si>
    <t xml:space="preserve">Numéroté (TcLst_LB)</t>
  </si>
  <si>
    <t xml:space="preserve">Validation corpo</t>
  </si>
  <si>
    <t xml:space="preserve">N° club corpo</t>
  </si>
  <si>
    <t xml:space="preserve">Nom club corpo</t>
  </si>
  <si>
    <t xml:space="preserve">Date mutation</t>
  </si>
  <si>
    <t xml:space="preserve">Nationalité</t>
  </si>
  <si>
    <t xml:space="preserve">Ville</t>
  </si>
  <si>
    <t xml:space="preserve">CP</t>
  </si>
  <si>
    <t xml:space="preserve">Adresse</t>
  </si>
  <si>
    <t xml:space="preserve">Adresse 2</t>
  </si>
  <si>
    <t xml:space="preserve">Téléphone</t>
  </si>
  <si>
    <t xml:space="preserve">Portable</t>
  </si>
  <si>
    <t xml:space="preserve">Courriel</t>
  </si>
  <si>
    <t xml:space="preserve">OPTIN FFTT</t>
  </si>
  <si>
    <t xml:space="preserve">OPTIN Partenaire</t>
  </si>
  <si>
    <t xml:space="preserve">AAD</t>
  </si>
  <si>
    <t xml:space="preserve">Adam</t>
  </si>
  <si>
    <t xml:space="preserve">P</t>
  </si>
  <si>
    <t xml:space="preserve">M1</t>
  </si>
  <si>
    <t xml:space="preserve">D18</t>
  </si>
  <si>
    <t xml:space="preserve">04180696</t>
  </si>
  <si>
    <t xml:space="preserve">VIERZON PING</t>
  </si>
  <si>
    <t xml:space="preserve">validé</t>
  </si>
  <si>
    <t xml:space="preserve">Attestation autoquestionnaire pour mineur</t>
  </si>
  <si>
    <t xml:space="preserve">Non</t>
  </si>
  <si>
    <t xml:space="preserve">Française</t>
  </si>
  <si>
    <t xml:space="preserve">vierzon</t>
  </si>
  <si>
    <t xml:space="preserve">115 rue félix pyat</t>
  </si>
  <si>
    <t xml:space="preserve">haydaraad@yahoo.fr</t>
  </si>
  <si>
    <t xml:space="preserve">AAKAR</t>
  </si>
  <si>
    <t xml:space="preserve">Ayman</t>
  </si>
  <si>
    <t xml:space="preserve">I</t>
  </si>
  <si>
    <t xml:space="preserve">D37</t>
  </si>
  <si>
    <t xml:space="preserve">04370002</t>
  </si>
  <si>
    <t xml:space="preserve">4S TOURS T.T.</t>
  </si>
  <si>
    <t xml:space="preserve">Tours</t>
  </si>
  <si>
    <t xml:space="preserve">54 rue St François</t>
  </si>
  <si>
    <t xml:space="preserve">4s-tours@orange.fr</t>
  </si>
  <si>
    <t xml:space="preserve">ABA BOUSSAYR</t>
  </si>
  <si>
    <t xml:space="preserve">Yanis</t>
  </si>
  <si>
    <t xml:space="preserve">T</t>
  </si>
  <si>
    <t xml:space="preserve">J1</t>
  </si>
  <si>
    <t xml:space="preserve">D45</t>
  </si>
  <si>
    <t xml:space="preserve">04450750</t>
  </si>
  <si>
    <t xml:space="preserve">PANNES PPH</t>
  </si>
  <si>
    <t xml:space="preserve">Pannes</t>
  </si>
  <si>
    <t xml:space="preserve">29 Allée Des Genêts</t>
  </si>
  <si>
    <t xml:space="preserve">09 53 53 76 88</t>
  </si>
  <si>
    <t xml:space="preserve">07 66 00 76 74</t>
  </si>
  <si>
    <t xml:space="preserve">rabi200616@hotmail.fr</t>
  </si>
  <si>
    <t xml:space="preserve">ABADIA</t>
  </si>
  <si>
    <t xml:space="preserve">Lenny</t>
  </si>
  <si>
    <t xml:space="preserve">C1</t>
  </si>
  <si>
    <t xml:space="preserve">04450589</t>
  </si>
  <si>
    <t xml:space="preserve">CP PATAY </t>
  </si>
  <si>
    <t xml:space="preserve">SOUGY</t>
  </si>
  <si>
    <t xml:space="preserve">233 rue d'ARTENAY</t>
  </si>
  <si>
    <t xml:space="preserve">0684935869</t>
  </si>
  <si>
    <t xml:space="preserve">cedric.abadia@wanadoo.fr</t>
  </si>
  <si>
    <t xml:space="preserve">ABDALLAH</t>
  </si>
  <si>
    <t xml:space="preserve">Walid</t>
  </si>
  <si>
    <t xml:space="preserve">ABDEL-MOUJOUD</t>
  </si>
  <si>
    <t xml:space="preserve">Amine</t>
  </si>
  <si>
    <t xml:space="preserve">D28</t>
  </si>
  <si>
    <t xml:space="preserve">04280722</t>
  </si>
  <si>
    <t xml:space="preserve">AGGLO DREUX VERNOUILLET TT</t>
  </si>
  <si>
    <t xml:space="preserve">DREUX</t>
  </si>
  <si>
    <t xml:space="preserve">14 rue Abbé Faligan</t>
  </si>
  <si>
    <t xml:space="preserve">0770011577</t>
  </si>
  <si>
    <t xml:space="preserve">karema.oughcha@free.fr</t>
  </si>
  <si>
    <t xml:space="preserve">ABDELLAOUI</t>
  </si>
  <si>
    <t xml:space="preserve">Ismaël</t>
  </si>
  <si>
    <t xml:space="preserve">231 Rue Auguste Chevallier</t>
  </si>
  <si>
    <t xml:space="preserve">0630305451</t>
  </si>
  <si>
    <t xml:space="preserve">anna63800@hotmail.fr</t>
  </si>
  <si>
    <t xml:space="preserve">Jassim</t>
  </si>
  <si>
    <t xml:space="preserve">04370167</t>
  </si>
  <si>
    <t xml:space="preserve">US LA RICHE TENNIS DE TABLE</t>
  </si>
  <si>
    <t xml:space="preserve">LA RICHE</t>
  </si>
  <si>
    <t xml:space="preserve">5 B rue Louis Niqueux </t>
  </si>
  <si>
    <t xml:space="preserve">0676413616</t>
  </si>
  <si>
    <t xml:space="preserve">sabrinacharzat@hotmail.com</t>
  </si>
  <si>
    <t xml:space="preserve">Naïla</t>
  </si>
  <si>
    <t xml:space="preserve">58 Rue Louis Niqueux</t>
  </si>
  <si>
    <t xml:space="preserve">sabrinacharzat@gmail.com</t>
  </si>
  <si>
    <t xml:space="preserve">ABDELMALEK-REGNAULT</t>
  </si>
  <si>
    <t xml:space="preserve">Séverine</t>
  </si>
  <si>
    <t xml:space="preserve">V40</t>
  </si>
  <si>
    <t xml:space="preserve">40+</t>
  </si>
  <si>
    <t xml:space="preserve">04280049</t>
  </si>
  <si>
    <t xml:space="preserve">TTPS SENONCHES</t>
  </si>
  <si>
    <t xml:space="preserve">Attestation autoquestionnaire pour majeur</t>
  </si>
  <si>
    <t xml:space="preserve">Senonches</t>
  </si>
  <si>
    <t xml:space="preserve">29 Avenue De Lattre De Tassigny</t>
  </si>
  <si>
    <t xml:space="preserve">0663591913</t>
  </si>
  <si>
    <t xml:space="preserve">severinelaclasse@gmail.com</t>
  </si>
  <si>
    <t xml:space="preserve">ABDI</t>
  </si>
  <si>
    <t xml:space="preserve">Ouassini</t>
  </si>
  <si>
    <t xml:space="preserve">B2</t>
  </si>
  <si>
    <t xml:space="preserve">VERNOUILLET</t>
  </si>
  <si>
    <t xml:space="preserve">15 rue Lucien Dupuis</t>
  </si>
  <si>
    <t xml:space="preserve">0628733383</t>
  </si>
  <si>
    <t xml:space="preserve">najiabouadla@live.fr</t>
  </si>
  <si>
    <t xml:space="preserve">ABDON</t>
  </si>
  <si>
    <t xml:space="preserve">Yannick</t>
  </si>
  <si>
    <t xml:space="preserve">V45</t>
  </si>
  <si>
    <t xml:space="preserve">45+</t>
  </si>
  <si>
    <t xml:space="preserve">04180486</t>
  </si>
  <si>
    <t xml:space="preserve">C P BIGNY VALLENAY</t>
  </si>
  <si>
    <t xml:space="preserve">Standard</t>
  </si>
  <si>
    <t xml:space="preserve">MORLAC</t>
  </si>
  <si>
    <t xml:space="preserve">La Rabiere</t>
  </si>
  <si>
    <t xml:space="preserve">0685703428</t>
  </si>
  <si>
    <t xml:space="preserve">yannickabdon@yahoo.fr</t>
  </si>
  <si>
    <t xml:space="preserve">ABER</t>
  </si>
  <si>
    <t xml:space="preserve">Olivier</t>
  </si>
  <si>
    <t xml:space="preserve">V50</t>
  </si>
  <si>
    <t xml:space="preserve">50+</t>
  </si>
  <si>
    <t xml:space="preserve">04180613</t>
  </si>
  <si>
    <t xml:space="preserve">CJM BOURGES TT</t>
  </si>
  <si>
    <t xml:space="preserve">Bourges</t>
  </si>
  <si>
    <t xml:space="preserve">19 Allée Des Dames Blanches</t>
  </si>
  <si>
    <t xml:space="preserve">0612120242</t>
  </si>
  <si>
    <t xml:space="preserve">orcahappy71@gmail.com</t>
  </si>
  <si>
    <t xml:space="preserve">ABERT</t>
  </si>
  <si>
    <t xml:space="preserve">Marion</t>
  </si>
  <si>
    <t xml:space="preserve">140 rue du général Renault</t>
  </si>
  <si>
    <t xml:space="preserve">0247375450</t>
  </si>
  <si>
    <t xml:space="preserve">0670395765</t>
  </si>
  <si>
    <t xml:space="preserve">m.abert@laposte.net</t>
  </si>
  <si>
    <t xml:space="preserve">ABOUL KHOUATEM</t>
  </si>
  <si>
    <t xml:space="preserve">Ali</t>
  </si>
  <si>
    <t xml:space="preserve">28 rue Léopold Sedar Senghor</t>
  </si>
  <si>
    <t xml:space="preserve">0685316284</t>
  </si>
  <si>
    <t xml:space="preserve">0629274619</t>
  </si>
  <si>
    <t xml:space="preserve">maq10y@gmail.com</t>
  </si>
  <si>
    <t xml:space="preserve">Ilyes</t>
  </si>
  <si>
    <t xml:space="preserve">ABRANTES GISSAT</t>
  </si>
  <si>
    <t xml:space="preserve">Jonathan</t>
  </si>
  <si>
    <t xml:space="preserve">B1</t>
  </si>
  <si>
    <t xml:space="preserve">04280716</t>
  </si>
  <si>
    <t xml:space="preserve">ES Nogent le roi-Villemeux TT</t>
  </si>
  <si>
    <t xml:space="preserve">Nogent Le Roi </t>
  </si>
  <si>
    <t xml:space="preserve">3 rue du grenier à sel</t>
  </si>
  <si>
    <t xml:space="preserve">justine.gissat@gmail.com</t>
  </si>
  <si>
    <t xml:space="preserve">ABRIOUX</t>
  </si>
  <si>
    <t xml:space="preserve">Tom</t>
  </si>
  <si>
    <t xml:space="preserve">04370694</t>
  </si>
  <si>
    <t xml:space="preserve">Tennis de Table Cormery-Truyes</t>
  </si>
  <si>
    <t xml:space="preserve">Truyes</t>
  </si>
  <si>
    <t xml:space="preserve">2 Clos Saint-Blaise</t>
  </si>
  <si>
    <t xml:space="preserve">0781279121</t>
  </si>
  <si>
    <t xml:space="preserve">0679640254</t>
  </si>
  <si>
    <t xml:space="preserve">ludivine.abrioux@gmail.com</t>
  </si>
  <si>
    <t xml:space="preserve">ABSOLU</t>
  </si>
  <si>
    <t xml:space="preserve">Alexis</t>
  </si>
  <si>
    <t xml:space="preserve">04450617</t>
  </si>
  <si>
    <t xml:space="preserve">CHAILLY LORRIS VM TT</t>
  </si>
  <si>
    <t xml:space="preserve">BEAUCHAMPS SUR HUILLARD</t>
  </si>
  <si>
    <t xml:space="preserve">4 chemin de la pierre percee</t>
  </si>
  <si>
    <t xml:space="preserve">0672389270</t>
  </si>
  <si>
    <t xml:space="preserve">delouche.laura@orange.fr</t>
  </si>
  <si>
    <t xml:space="preserve">ABURBE</t>
  </si>
  <si>
    <t xml:space="preserve">Louka</t>
  </si>
  <si>
    <t xml:space="preserve">C2</t>
  </si>
  <si>
    <t xml:space="preserve">04370566</t>
  </si>
  <si>
    <t xml:space="preserve">T.T. JOUE-LES-TOURS</t>
  </si>
  <si>
    <t xml:space="preserve">Joué lès  Tours</t>
  </si>
  <si>
    <t xml:space="preserve">30 rue Gamard</t>
  </si>
  <si>
    <t xml:space="preserve">0667058269</t>
  </si>
  <si>
    <t xml:space="preserve">sonia.hesnaux@gmail.com</t>
  </si>
  <si>
    <t xml:space="preserve">William</t>
  </si>
  <si>
    <t xml:space="preserve">Joué lès Tours</t>
  </si>
  <si>
    <t xml:space="preserve">ACCOURI</t>
  </si>
  <si>
    <t xml:space="preserve">Pascal</t>
  </si>
  <si>
    <t xml:space="preserve">V60</t>
  </si>
  <si>
    <t xml:space="preserve">60+</t>
  </si>
  <si>
    <t xml:space="preserve">D36</t>
  </si>
  <si>
    <t xml:space="preserve">04360123</t>
  </si>
  <si>
    <t xml:space="preserve">US.ARGENTON</t>
  </si>
  <si>
    <t xml:space="preserve">ARGENTON SUR CREUSE</t>
  </si>
  <si>
    <t xml:space="preserve">5 rue de la tuilerie</t>
  </si>
  <si>
    <t xml:space="preserve">0673751054</t>
  </si>
  <si>
    <t xml:space="preserve">pascal.accouri60@orange.fr</t>
  </si>
  <si>
    <t xml:space="preserve">ACIER PILOT</t>
  </si>
  <si>
    <t xml:space="preserve">Amory</t>
  </si>
  <si>
    <t xml:space="preserve">04370533</t>
  </si>
  <si>
    <t xml:space="preserve">Azay-Le-Rideau ESRTT</t>
  </si>
  <si>
    <t xml:space="preserve">Azay le Rideau</t>
  </si>
  <si>
    <t xml:space="preserve">12 rue des Champs</t>
  </si>
  <si>
    <t xml:space="preserve">0670131987</t>
  </si>
  <si>
    <t xml:space="preserve">christine.pilot@orange.fr</t>
  </si>
  <si>
    <t xml:space="preserve">ADAM</t>
  </si>
  <si>
    <t xml:space="preserve">Ezio</t>
  </si>
  <si>
    <t xml:space="preserve">D41</t>
  </si>
  <si>
    <t xml:space="preserve">04410543</t>
  </si>
  <si>
    <t xml:space="preserve">US. CHOUZY Tennis de Table</t>
  </si>
  <si>
    <t xml:space="preserve">onzain</t>
  </si>
  <si>
    <t xml:space="preserve">19 rue georges diard</t>
  </si>
  <si>
    <t xml:space="preserve">0699216861</t>
  </si>
  <si>
    <t xml:space="preserve">julie.lefevre88@gmail.com</t>
  </si>
  <si>
    <t xml:space="preserve">Florine</t>
  </si>
  <si>
    <t xml:space="preserve">J3</t>
  </si>
  <si>
    <t xml:space="preserve">JOUE LES TOURS</t>
  </si>
  <si>
    <t xml:space="preserve">27 rue de Chambray</t>
  </si>
  <si>
    <t xml:space="preserve">0247676187</t>
  </si>
  <si>
    <t xml:space="preserve">0649051915</t>
  </si>
  <si>
    <t xml:space="preserve">riadam41@orange.fr</t>
  </si>
  <si>
    <t xml:space="preserve">Lois</t>
  </si>
  <si>
    <t xml:space="preserve">J4</t>
  </si>
  <si>
    <t xml:space="preserve">N</t>
  </si>
  <si>
    <t xml:space="preserve">Numerote</t>
  </si>
  <si>
    <t xml:space="preserve">0247276187</t>
  </si>
  <si>
    <t xml:space="preserve">V65</t>
  </si>
  <si>
    <t xml:space="preserve">65+</t>
  </si>
  <si>
    <t xml:space="preserve">04450571</t>
  </si>
  <si>
    <t xml:space="preserve">CMPJM INGRE TT</t>
  </si>
  <si>
    <t xml:space="preserve">INGRE</t>
  </si>
  <si>
    <t xml:space="preserve">15 rue de la poste</t>
  </si>
  <si>
    <t xml:space="preserve">adampascal2003@yahoo.fr</t>
  </si>
  <si>
    <t xml:space="preserve">Patrick</t>
  </si>
  <si>
    <t xml:space="preserve">Nogent le roi </t>
  </si>
  <si>
    <t xml:space="preserve">14 Rue des Jardins </t>
  </si>
  <si>
    <t xml:space="preserve">patrickadam1@wanadoo.fr</t>
  </si>
  <si>
    <t xml:space="preserve">Sacha</t>
  </si>
  <si>
    <t xml:space="preserve">ONZAIN</t>
  </si>
  <si>
    <t xml:space="preserve">19 RUE GEORGES DIARD</t>
  </si>
  <si>
    <t xml:space="preserve">ADAMSKI</t>
  </si>
  <si>
    <t xml:space="preserve">Eric</t>
  </si>
  <si>
    <t xml:space="preserve">V55</t>
  </si>
  <si>
    <t xml:space="preserve">55+</t>
  </si>
  <si>
    <t xml:space="preserve">04450663</t>
  </si>
  <si>
    <t xml:space="preserve">US CHAPELLOISE TT</t>
  </si>
  <si>
    <t xml:space="preserve">Sans pratique sportive</t>
  </si>
  <si>
    <t xml:space="preserve">LA CHAPELLE ST MESMIN</t>
  </si>
  <si>
    <t xml:space="preserve">6 RUE MONTAUT</t>
  </si>
  <si>
    <t xml:space="preserve">0238885012</t>
  </si>
  <si>
    <t xml:space="preserve">a-renseigner-obligatoirement@fftt.email</t>
  </si>
  <si>
    <t xml:space="preserve">ADEL</t>
  </si>
  <si>
    <t xml:space="preserve">Florian</t>
  </si>
  <si>
    <t xml:space="preserve">2 bis rue de Kilmarnock</t>
  </si>
  <si>
    <t xml:space="preserve">0753628830</t>
  </si>
  <si>
    <t xml:space="preserve">adelflorian5@gmail.com</t>
  </si>
  <si>
    <t xml:space="preserve">ADELAIDE</t>
  </si>
  <si>
    <t xml:space="preserve">Michel</t>
  </si>
  <si>
    <t xml:space="preserve">04180174</t>
  </si>
  <si>
    <t xml:space="preserve">CERCLE PONGISTE MEHUNOIS</t>
  </si>
  <si>
    <t xml:space="preserve">BOURGES</t>
  </si>
  <si>
    <t xml:space="preserve">ETLO  - CS 50709</t>
  </si>
  <si>
    <t xml:space="preserve">ECOLES MILITAIRES DE BOURGES</t>
  </si>
  <si>
    <t xml:space="preserve">QUARTIER AUGER - CARNOT</t>
  </si>
  <si>
    <t xml:space="preserve">0609302262</t>
  </si>
  <si>
    <t xml:space="preserve">michel.adelaide@laposte.net</t>
  </si>
  <si>
    <t xml:space="preserve">ADEOCHOUN</t>
  </si>
  <si>
    <t xml:space="preserve">Mouayowa</t>
  </si>
  <si>
    <t xml:space="preserve">ADER</t>
  </si>
  <si>
    <t xml:space="preserve">Maho</t>
  </si>
  <si>
    <t xml:space="preserve">04450410</t>
  </si>
  <si>
    <t xml:space="preserve">USM OLIVET TENNIS DE TABLE</t>
  </si>
  <si>
    <t xml:space="preserve">Olivet</t>
  </si>
  <si>
    <t xml:space="preserve">199 rue des cireries</t>
  </si>
  <si>
    <t xml:space="preserve">olivet-tt@orange.fr</t>
  </si>
  <si>
    <t xml:space="preserve">ADES</t>
  </si>
  <si>
    <t xml:space="preserve">Didier</t>
  </si>
  <si>
    <t xml:space="preserve">04450759</t>
  </si>
  <si>
    <t xml:space="preserve">CHATEAUNEUF TT</t>
  </si>
  <si>
    <t xml:space="preserve">Saint martin d'abbat</t>
  </si>
  <si>
    <t xml:space="preserve">25 rue du Clos Vert</t>
  </si>
  <si>
    <t xml:space="preserve">0678141313</t>
  </si>
  <si>
    <t xml:space="preserve">didier.ades@yahoo.com</t>
  </si>
  <si>
    <t xml:space="preserve">ADJA</t>
  </si>
  <si>
    <t xml:space="preserve">Arsène</t>
  </si>
  <si>
    <t xml:space="preserve">CHERISY</t>
  </si>
  <si>
    <t xml:space="preserve">26 rue du Parc</t>
  </si>
  <si>
    <t xml:space="preserve">0623429444</t>
  </si>
  <si>
    <t xml:space="preserve">adjasenio@yahoo.fr</t>
  </si>
  <si>
    <t xml:space="preserve">ADJANOH</t>
  </si>
  <si>
    <t xml:space="preserve">Loan</t>
  </si>
  <si>
    <t xml:space="preserve">M2</t>
  </si>
  <si>
    <t xml:space="preserve">04410697</t>
  </si>
  <si>
    <t xml:space="preserve">AS.CHAILLES TT.</t>
  </si>
  <si>
    <t xml:space="preserve">CHAILLES</t>
  </si>
  <si>
    <t xml:space="preserve">2 clos des cèdres</t>
  </si>
  <si>
    <t xml:space="preserve">0609328800</t>
  </si>
  <si>
    <t xml:space="preserve">cha.bada@laposte.fr</t>
  </si>
  <si>
    <t xml:space="preserve">ADJEMAS</t>
  </si>
  <si>
    <t xml:space="preserve">Billal</t>
  </si>
  <si>
    <t xml:space="preserve">VIERZON</t>
  </si>
  <si>
    <t xml:space="preserve">14 rue du Champanet</t>
  </si>
  <si>
    <t xml:space="preserve">0753275616</t>
  </si>
  <si>
    <t xml:space="preserve">badjemas117@gmail.com</t>
  </si>
  <si>
    <t xml:space="preserve">ADJOGNON</t>
  </si>
  <si>
    <t xml:space="preserve">Lorenzo</t>
  </si>
  <si>
    <t xml:space="preserve">04410612</t>
  </si>
  <si>
    <t xml:space="preserve">VINEUIL SPORTS / SUEVRES TT</t>
  </si>
  <si>
    <t xml:space="preserve">BLOIS</t>
  </si>
  <si>
    <t xml:space="preserve">58 Avenue de France</t>
  </si>
  <si>
    <t xml:space="preserve">0640465721</t>
  </si>
  <si>
    <t xml:space="preserve">0784615484</t>
  </si>
  <si>
    <t xml:space="preserve">lilyjane@hotmail.fr</t>
  </si>
  <si>
    <t xml:space="preserve">ADLANI</t>
  </si>
  <si>
    <t xml:space="preserve">Anatole</t>
  </si>
  <si>
    <t xml:space="preserve">TOURS</t>
  </si>
  <si>
    <t xml:space="preserve">12 rue Marceau</t>
  </si>
  <si>
    <t xml:space="preserve">annabvernererey@gmail.com</t>
  </si>
  <si>
    <t xml:space="preserve">ADOLPH</t>
  </si>
  <si>
    <t xml:space="preserve">04370464</t>
  </si>
  <si>
    <t xml:space="preserve">TT PARCAY-MESLAY</t>
  </si>
  <si>
    <t xml:space="preserve">Rochecorbon</t>
  </si>
  <si>
    <t xml:space="preserve">Villesetier</t>
  </si>
  <si>
    <t xml:space="preserve">0695528337</t>
  </si>
  <si>
    <t xml:space="preserve">petra.adolph2@gmail.com</t>
  </si>
  <si>
    <t xml:space="preserve">Raphael</t>
  </si>
  <si>
    <t xml:space="preserve">ADOLPHE</t>
  </si>
  <si>
    <t xml:space="preserve">Arnaud</t>
  </si>
  <si>
    <t xml:space="preserve">04370132</t>
  </si>
  <si>
    <t xml:space="preserve">TENNIS DE TABLE CHINONAIS</t>
  </si>
  <si>
    <t xml:space="preserve">CHINON</t>
  </si>
  <si>
    <t xml:space="preserve">44 bd des hucherolles</t>
  </si>
  <si>
    <t xml:space="preserve">0688676064</t>
  </si>
  <si>
    <t xml:space="preserve">grosminet1979@hotmail.fr</t>
  </si>
  <si>
    <t xml:space="preserve">ADOUZI</t>
  </si>
  <si>
    <t xml:space="preserve">Saran</t>
  </si>
  <si>
    <t xml:space="preserve">679 rue passe debout </t>
  </si>
  <si>
    <t xml:space="preserve">0783050532</t>
  </si>
  <si>
    <t xml:space="preserve">adouzi0204@gmail.com</t>
  </si>
  <si>
    <t xml:space="preserve">ADRASTE</t>
  </si>
  <si>
    <t xml:space="preserve">Victor</t>
  </si>
  <si>
    <t xml:space="preserve">Azay le rideau</t>
  </si>
  <si>
    <t xml:space="preserve">12 chemin plessis</t>
  </si>
  <si>
    <t xml:space="preserve">0683508786</t>
  </si>
  <si>
    <t xml:space="preserve">ouratour@gmail.com</t>
  </si>
  <si>
    <t xml:space="preserve">AELBRECHT</t>
  </si>
  <si>
    <t xml:space="preserve">Laurent</t>
  </si>
  <si>
    <t xml:space="preserve">74 rue Jean-Baptiste Clement</t>
  </si>
  <si>
    <t xml:space="preserve">0248758403</t>
  </si>
  <si>
    <t xml:space="preserve">0663406537</t>
  </si>
  <si>
    <t xml:space="preserve">laurent.aelbrecht@orange.fr</t>
  </si>
  <si>
    <t xml:space="preserve">AFFOULE</t>
  </si>
  <si>
    <t xml:space="preserve">Nikao</t>
  </si>
  <si>
    <t xml:space="preserve">J2</t>
  </si>
  <si>
    <t xml:space="preserve">la riche</t>
  </si>
  <si>
    <t xml:space="preserve">4 rue de la foret de gastine</t>
  </si>
  <si>
    <t xml:space="preserve">0247937542</t>
  </si>
  <si>
    <t xml:space="preserve">0661847672</t>
  </si>
  <si>
    <t xml:space="preserve">affoule@hotmail.fr</t>
  </si>
  <si>
    <t xml:space="preserve">AFIF</t>
  </si>
  <si>
    <t xml:space="preserve">Nessim</t>
  </si>
  <si>
    <t xml:space="preserve">04280681</t>
  </si>
  <si>
    <t xml:space="preserve">BARJOUVILLE SCL.</t>
  </si>
  <si>
    <t xml:space="preserve">BARJOUVILLE</t>
  </si>
  <si>
    <t xml:space="preserve">12 rue de la Porte de Fer</t>
  </si>
  <si>
    <t xml:space="preserve">0681859764</t>
  </si>
  <si>
    <t xml:space="preserve">0645501161</t>
  </si>
  <si>
    <t xml:space="preserve">nordineafif@msn.com</t>
  </si>
  <si>
    <t xml:space="preserve">AFONSO</t>
  </si>
  <si>
    <t xml:space="preserve">Armand</t>
  </si>
  <si>
    <t xml:space="preserve">04450026</t>
  </si>
  <si>
    <t xml:space="preserve">ST MARCEAU ORLEANS TT</t>
  </si>
  <si>
    <t xml:space="preserve">ORLEANS</t>
  </si>
  <si>
    <t xml:space="preserve">8 AVENUE ALAIN SAVARY</t>
  </si>
  <si>
    <t xml:space="preserve">stmarceau.tt@free.fr</t>
  </si>
  <si>
    <t xml:space="preserve">Lazare</t>
  </si>
  <si>
    <t xml:space="preserve">Philippe</t>
  </si>
  <si>
    <t xml:space="preserve">04370439</t>
  </si>
  <si>
    <t xml:space="preserve">E.S. LA VILLE-AUX-DAMES TT</t>
  </si>
  <si>
    <t xml:space="preserve">Montlouis sur Loire</t>
  </si>
  <si>
    <t xml:space="preserve">4 rue Louis Aragon</t>
  </si>
  <si>
    <t xml:space="preserve">0608517397</t>
  </si>
  <si>
    <t xml:space="preserve">afonso.philippe37@yahoo.fr</t>
  </si>
  <si>
    <t xml:space="preserve">AGBODJAN</t>
  </si>
  <si>
    <t xml:space="preserve">Elias</t>
  </si>
  <si>
    <t xml:space="preserve">04360454</t>
  </si>
  <si>
    <t xml:space="preserve">BERRICHONNE-CHATEAUROUX</t>
  </si>
  <si>
    <t xml:space="preserve">Oui</t>
  </si>
  <si>
    <t xml:space="preserve">04180740</t>
  </si>
  <si>
    <t xml:space="preserve">Hôpital Vierzon Ping</t>
  </si>
  <si>
    <t xml:space="preserve">MEREAU</t>
  </si>
  <si>
    <t xml:space="preserve">70 rue d'Autry</t>
  </si>
  <si>
    <t xml:space="preserve">0248711948</t>
  </si>
  <si>
    <t xml:space="preserve">0647289516</t>
  </si>
  <si>
    <t xml:space="preserve">eliagbodjan@orange.fr</t>
  </si>
  <si>
    <t xml:space="preserve">Jonas</t>
  </si>
  <si>
    <t xml:space="preserve">A</t>
  </si>
  <si>
    <t xml:space="preserve">70 Rue d'Autry</t>
  </si>
  <si>
    <t xml:space="preserve">0677731329</t>
  </si>
  <si>
    <t xml:space="preserve">jagbodjan@orange.fr</t>
  </si>
  <si>
    <t xml:space="preserve">AGEORGES</t>
  </si>
  <si>
    <t xml:space="preserve">04370669</t>
  </si>
  <si>
    <t xml:space="preserve">C.P. VEIGNE</t>
  </si>
  <si>
    <t xml:space="preserve">ST BRANCHS</t>
  </si>
  <si>
    <t xml:space="preserve">16 rue du Pommier Aigre</t>
  </si>
  <si>
    <t xml:space="preserve">0247263425</t>
  </si>
  <si>
    <t xml:space="preserve">0635425567</t>
  </si>
  <si>
    <t xml:space="preserve">shedage@aol.com</t>
  </si>
  <si>
    <t xml:space="preserve">Stephanie</t>
  </si>
  <si>
    <t xml:space="preserve">04180738</t>
  </si>
  <si>
    <t xml:space="preserve">SAINT AMAND PING</t>
  </si>
  <si>
    <t xml:space="preserve">Saint-Amand-Montrond</t>
  </si>
  <si>
    <t xml:space="preserve">2 Allée Des Bleuets</t>
  </si>
  <si>
    <t xml:space="preserve">0688497564</t>
  </si>
  <si>
    <t xml:space="preserve">ageorgesstephanie@gmail.com</t>
  </si>
  <si>
    <t xml:space="preserve">AGIER</t>
  </si>
  <si>
    <t xml:space="preserve">André</t>
  </si>
  <si>
    <t xml:space="preserve">04370183</t>
  </si>
  <si>
    <t xml:space="preserve">A.S. FONDETTES</t>
  </si>
  <si>
    <t xml:space="preserve">Fondettes</t>
  </si>
  <si>
    <t xml:space="preserve">Les renardières</t>
  </si>
  <si>
    <t xml:space="preserve">0624881694</t>
  </si>
  <si>
    <t xml:space="preserve">ben_agier@msn.com</t>
  </si>
  <si>
    <t xml:space="preserve">AGOGUE</t>
  </si>
  <si>
    <t xml:space="preserve">Arthur</t>
  </si>
  <si>
    <t xml:space="preserve">04360009</t>
  </si>
  <si>
    <t xml:space="preserve">PING PONG CLUB ISSOLDUNOIS</t>
  </si>
  <si>
    <t xml:space="preserve">NEUVY-PAILLOUX</t>
  </si>
  <si>
    <t xml:space="preserve">20 Rue de Verdun</t>
  </si>
  <si>
    <t xml:space="preserve">0623550621</t>
  </si>
  <si>
    <t xml:space="preserve">e.paturaud87@gmail.com</t>
  </si>
  <si>
    <t xml:space="preserve">AGUDO</t>
  </si>
  <si>
    <t xml:space="preserve">Maryse</t>
  </si>
  <si>
    <t xml:space="preserve">PATAY</t>
  </si>
  <si>
    <t xml:space="preserve">8 rue PASTEUR</t>
  </si>
  <si>
    <t xml:space="preserve">0676692939</t>
  </si>
  <si>
    <t xml:space="preserve">maryse.agudo@orange.fr</t>
  </si>
  <si>
    <t xml:space="preserve">AGUILLON</t>
  </si>
  <si>
    <t xml:space="preserve">Thierry</t>
  </si>
  <si>
    <t xml:space="preserve">04180485</t>
  </si>
  <si>
    <t xml:space="preserve">TT.BELLEVILLE-LERE</t>
  </si>
  <si>
    <t xml:space="preserve">BELLEVILLE SUR LOIRE</t>
  </si>
  <si>
    <t xml:space="preserve">8 RUE FRANCOIS DURAND</t>
  </si>
  <si>
    <t xml:space="preserve">0248726857</t>
  </si>
  <si>
    <t xml:space="preserve">pottock2@wanadoo.fr</t>
  </si>
  <si>
    <t xml:space="preserve">AHLOUCHE</t>
  </si>
  <si>
    <t xml:space="preserve">Timothée</t>
  </si>
  <si>
    <t xml:space="preserve">UZAY LE VENON</t>
  </si>
  <si>
    <t xml:space="preserve">29 route de Bruère</t>
  </si>
  <si>
    <t xml:space="preserve">0649811770</t>
  </si>
  <si>
    <t xml:space="preserve">jeremy.ahlouche@free.fr</t>
  </si>
  <si>
    <t xml:space="preserve">AHMAD</t>
  </si>
  <si>
    <t xml:space="preserve">Rose</t>
  </si>
  <si>
    <t xml:space="preserve">04280005</t>
  </si>
  <si>
    <t xml:space="preserve">CH CHATEAUDUN</t>
  </si>
  <si>
    <t xml:space="preserve">Châteaudun</t>
  </si>
  <si>
    <t xml:space="preserve">21 Boulevard Grindelle</t>
  </si>
  <si>
    <t xml:space="preserve">0767733371</t>
  </si>
  <si>
    <t xml:space="preserve">sarah.watfa@gmail.com</t>
  </si>
  <si>
    <t xml:space="preserve">AHMED</t>
  </si>
  <si>
    <t xml:space="preserve">Issa</t>
  </si>
  <si>
    <t xml:space="preserve">04370349</t>
  </si>
  <si>
    <t xml:space="preserve">T.T. MONTS ARTANNES</t>
  </si>
  <si>
    <t xml:space="preserve">MONTS</t>
  </si>
  <si>
    <t xml:space="preserve">343 avenue Alphonse de LaMartine</t>
  </si>
  <si>
    <t xml:space="preserve">07 60 11 29 19</t>
  </si>
  <si>
    <t xml:space="preserve">oceleterme@gmail.com</t>
  </si>
  <si>
    <t xml:space="preserve">AHMED JOUDA</t>
  </si>
  <si>
    <t xml:space="preserve">Amar</t>
  </si>
  <si>
    <t xml:space="preserve">Lin</t>
  </si>
  <si>
    <t xml:space="preserve">Noam</t>
  </si>
  <si>
    <t xml:space="preserve">+33 7 60 11 29 49</t>
  </si>
  <si>
    <t xml:space="preserve">AHUI</t>
  </si>
  <si>
    <t xml:space="preserve">You-Elysha</t>
  </si>
  <si>
    <t xml:space="preserve">OLIVET</t>
  </si>
  <si>
    <t xml:space="preserve">282 Rue du Général de Gaulle</t>
  </si>
  <si>
    <t xml:space="preserve">AÏDI REGRAGUI</t>
  </si>
  <si>
    <t xml:space="preserve">Yaniss</t>
  </si>
  <si>
    <t xml:space="preserve">04410546</t>
  </si>
  <si>
    <t xml:space="preserve">PP.ST-GEORGES/CHER</t>
  </si>
  <si>
    <t xml:space="preserve">Francueil</t>
  </si>
  <si>
    <t xml:space="preserve">7 impasse du vieux pressoir</t>
  </si>
  <si>
    <t xml:space="preserve">regraguilaura@gmail.com</t>
  </si>
  <si>
    <t xml:space="preserve">AIGLEHOUX</t>
  </si>
  <si>
    <t xml:space="preserve">Antonin</t>
  </si>
  <si>
    <t xml:space="preserve">04280004</t>
  </si>
  <si>
    <t xml:space="preserve">C'CHARTRES TENNIS DE TABLE</t>
  </si>
  <si>
    <t xml:space="preserve">GELLAINVILLE</t>
  </si>
  <si>
    <t xml:space="preserve">1 impasse du verger a la dame</t>
  </si>
  <si>
    <t xml:space="preserve">0771271653</t>
  </si>
  <si>
    <t xml:space="preserve">aiglehoux.nicolas@orange.fr</t>
  </si>
  <si>
    <t xml:space="preserve">AIGRET</t>
  </si>
  <si>
    <t xml:space="preserve">Leo</t>
  </si>
  <si>
    <t xml:space="preserve">04410080</t>
  </si>
  <si>
    <t xml:space="preserve">AMO.MER TT.</t>
  </si>
  <si>
    <t xml:space="preserve">BEAUGENCY</t>
  </si>
  <si>
    <t xml:space="preserve">9 Rue De Blois</t>
  </si>
  <si>
    <t xml:space="preserve">0604149075</t>
  </si>
  <si>
    <t xml:space="preserve">0666569967</t>
  </si>
  <si>
    <t xml:space="preserve">amo-mer-tt@orange.fr</t>
  </si>
  <si>
    <t xml:space="preserve">AIMABLE</t>
  </si>
  <si>
    <t xml:space="preserve">Salome</t>
  </si>
  <si>
    <t xml:space="preserve">2 rue des genêts</t>
  </si>
  <si>
    <t xml:space="preserve">06 41 29 36 48</t>
  </si>
  <si>
    <t xml:space="preserve">adrielle.aimable@gmail.com</t>
  </si>
  <si>
    <t xml:space="preserve">AIME</t>
  </si>
  <si>
    <t xml:space="preserve">Stephane</t>
  </si>
  <si>
    <t xml:space="preserve">04450751</t>
  </si>
  <si>
    <t xml:space="preserve">PING ST JEAN 45</t>
  </si>
  <si>
    <t xml:space="preserve">La Chapelle-Saint-Mesmin</t>
  </si>
  <si>
    <t xml:space="preserve">11 Rue De L'autruche</t>
  </si>
  <si>
    <t xml:space="preserve">0668739510</t>
  </si>
  <si>
    <t xml:space="preserve">sharandrea@yahoo.fr</t>
  </si>
  <si>
    <t xml:space="preserve">AIROLA</t>
  </si>
  <si>
    <t xml:space="preserve">Francois</t>
  </si>
  <si>
    <t xml:space="preserve">V70</t>
  </si>
  <si>
    <t xml:space="preserve">70+</t>
  </si>
  <si>
    <t xml:space="preserve">04370681</t>
  </si>
  <si>
    <t xml:space="preserve">A.S. LUYNES T.T.</t>
  </si>
  <si>
    <t xml:space="preserve">ST ETIENNE DE CHIGNY</t>
  </si>
  <si>
    <t xml:space="preserve">57 route de la Chappe</t>
  </si>
  <si>
    <t xml:space="preserve">0247557290</t>
  </si>
  <si>
    <t xml:space="preserve">0637481092</t>
  </si>
  <si>
    <t xml:space="preserve">francois.airola@orange.fr</t>
  </si>
  <si>
    <t xml:space="preserve">AIT-MOHAND</t>
  </si>
  <si>
    <t xml:space="preserve">Farid</t>
  </si>
  <si>
    <t xml:space="preserve">TREON</t>
  </si>
  <si>
    <t xml:space="preserve">11B rue Lucien Riolet</t>
  </si>
  <si>
    <t xml:space="preserve">0611234543</t>
  </si>
  <si>
    <t xml:space="preserve">loulou28500@outlook.fr</t>
  </si>
  <si>
    <t xml:space="preserve">Malik</t>
  </si>
  <si>
    <t xml:space="preserve">11b rue Lucien Rialet</t>
  </si>
  <si>
    <t xml:space="preserve">AIT-OTMANE TARDY</t>
  </si>
  <si>
    <t xml:space="preserve">Loup-Mahé</t>
  </si>
  <si>
    <t xml:space="preserve">04370583</t>
  </si>
  <si>
    <t xml:space="preserve">ASSOCIATION PONGISTE ABILLY</t>
  </si>
  <si>
    <t xml:space="preserve">descartes</t>
  </si>
  <si>
    <t xml:space="preserve">16 rue du collège</t>
  </si>
  <si>
    <t xml:space="preserve">07 49 31 32 22</t>
  </si>
  <si>
    <t xml:space="preserve">laure.tardy.37@gmail.com</t>
  </si>
  <si>
    <t xml:space="preserve">AJIL</t>
  </si>
  <si>
    <t xml:space="preserve">Yliane</t>
  </si>
  <si>
    <t xml:space="preserve">9 quai du cher</t>
  </si>
  <si>
    <t xml:space="preserve">yliane.ajil@gmail.com</t>
  </si>
  <si>
    <t xml:space="preserve">AKHAYAT</t>
  </si>
  <si>
    <t xml:space="preserve">Adem</t>
  </si>
  <si>
    <t xml:space="preserve">STE GEMME MORONVAL</t>
  </si>
  <si>
    <t xml:space="preserve">4B allée du Clos Maillard</t>
  </si>
  <si>
    <t xml:space="preserve">0627472117</t>
  </si>
  <si>
    <t xml:space="preserve">0619110139</t>
  </si>
  <si>
    <t xml:space="preserve">anilad_75@outlook.fr</t>
  </si>
  <si>
    <t xml:space="preserve">AKHBARI</t>
  </si>
  <si>
    <t xml:space="preserve">Sylvie</t>
  </si>
  <si>
    <t xml:space="preserve">SAINT PIERRE DES CORPS</t>
  </si>
  <si>
    <t xml:space="preserve">2 Allée des pommiers</t>
  </si>
  <si>
    <t xml:space="preserve">0686348718</t>
  </si>
  <si>
    <t xml:space="preserve">sylvie.akhbari@orange.fr</t>
  </si>
  <si>
    <t xml:space="preserve">AKHRIF</t>
  </si>
  <si>
    <t xml:space="preserve">Mohamed</t>
  </si>
  <si>
    <t xml:space="preserve">04450772</t>
  </si>
  <si>
    <t xml:space="preserve">DARVOY TENNIS DE TABLE</t>
  </si>
  <si>
    <t xml:space="preserve">JARGEAU</t>
  </si>
  <si>
    <t xml:space="preserve">12C route d'Orléans</t>
  </si>
  <si>
    <t xml:space="preserve">chakh86@gmail.com</t>
  </si>
  <si>
    <t xml:space="preserve">AKIMOV</t>
  </si>
  <si>
    <t xml:space="preserve">04450413</t>
  </si>
  <si>
    <t xml:space="preserve">LAILLY CA TT</t>
  </si>
  <si>
    <t xml:space="preserve">LAILLY EN VAL</t>
  </si>
  <si>
    <t xml:space="preserve">4 ALLEE DES VIGNES</t>
  </si>
  <si>
    <t xml:space="preserve">0620079213</t>
  </si>
  <si>
    <t xml:space="preserve">m.akimov@free.fr</t>
  </si>
  <si>
    <t xml:space="preserve">AKKAOUI</t>
  </si>
  <si>
    <t xml:space="preserve">Antoine</t>
  </si>
  <si>
    <t xml:space="preserve">PARCAY MESLAY</t>
  </si>
  <si>
    <t xml:space="preserve">29 rue de la Chanterie</t>
  </si>
  <si>
    <t xml:space="preserve">0782941728</t>
  </si>
  <si>
    <t xml:space="preserve">antoine.akkaoui@wanadoo.fr</t>
  </si>
  <si>
    <t xml:space="preserve">AKKOUL</t>
  </si>
  <si>
    <t xml:space="preserve">34, Allée de Noras</t>
  </si>
  <si>
    <t xml:space="preserve">0637669166</t>
  </si>
  <si>
    <t xml:space="preserve">0647868331</t>
  </si>
  <si>
    <t xml:space="preserve">smail.akkoul@gmail.com</t>
  </si>
  <si>
    <t xml:space="preserve">AKOKO</t>
  </si>
  <si>
    <t xml:space="preserve">Clever</t>
  </si>
  <si>
    <t xml:space="preserve">Châteauroux </t>
  </si>
  <si>
    <t xml:space="preserve">Place Napoléon </t>
  </si>
  <si>
    <t xml:space="preserve">0622272424</t>
  </si>
  <si>
    <t xml:space="preserve">bernice.nsitou@gmail.com</t>
  </si>
  <si>
    <t xml:space="preserve">AKSOUH</t>
  </si>
  <si>
    <t xml:space="preserve">Rayan</t>
  </si>
  <si>
    <t xml:space="preserve">MOLEANS</t>
  </si>
  <si>
    <t xml:space="preserve">8 rue de la scierie</t>
  </si>
  <si>
    <t xml:space="preserve">0629341680</t>
  </si>
  <si>
    <t xml:space="preserve">0754849641</t>
  </si>
  <si>
    <t xml:space="preserve">raminomathalie@gmail.com</t>
  </si>
  <si>
    <t xml:space="preserve">AL NANNO</t>
  </si>
  <si>
    <t xml:space="preserve">Dany</t>
  </si>
  <si>
    <t xml:space="preserve">Saint Gervais la Forêt</t>
  </si>
  <si>
    <t xml:space="preserve">13 rue de l'orée des bois</t>
  </si>
  <si>
    <t xml:space="preserve">0643613998</t>
  </si>
  <si>
    <t xml:space="preserve">0769299697</t>
  </si>
  <si>
    <t xml:space="preserve">diana_qatau@yahoo.com</t>
  </si>
  <si>
    <t xml:space="preserve">Léo</t>
  </si>
  <si>
    <t xml:space="preserve">13 rue de l'orée du bois</t>
  </si>
  <si>
    <t xml:space="preserve">0643613195</t>
  </si>
  <si>
    <t xml:space="preserve">ALALINARDE</t>
  </si>
  <si>
    <t xml:space="preserve">Guy</t>
  </si>
  <si>
    <t xml:space="preserve">V75</t>
  </si>
  <si>
    <t xml:space="preserve">75+</t>
  </si>
  <si>
    <t xml:space="preserve">04180057</t>
  </si>
  <si>
    <t xml:space="preserve">GAZELEC BOURGES TT</t>
  </si>
  <si>
    <t xml:space="preserve">66 Chemin de Villeneuve</t>
  </si>
  <si>
    <t xml:space="preserve">0609136648</t>
  </si>
  <si>
    <t xml:space="preserve">simone.alalinarde-jacquet@wanadoo.fr</t>
  </si>
  <si>
    <t xml:space="preserve">ALAO</t>
  </si>
  <si>
    <t xml:space="preserve">Nawal</t>
  </si>
  <si>
    <t xml:space="preserve">04360124</t>
  </si>
  <si>
    <t xml:space="preserve">TT.BRENNE LE BLANC</t>
  </si>
  <si>
    <t xml:space="preserve">Chailles</t>
  </si>
  <si>
    <t xml:space="preserve">19 Rue Du Plessis</t>
  </si>
  <si>
    <t xml:space="preserve">0661824837</t>
  </si>
  <si>
    <t xml:space="preserve">aladealao73@gmail.com</t>
  </si>
  <si>
    <t xml:space="preserve">ALAOUI</t>
  </si>
  <si>
    <t xml:space="preserve">Ahmed</t>
  </si>
  <si>
    <t xml:space="preserve">04180682</t>
  </si>
  <si>
    <t xml:space="preserve">T.T. GERMINOIS</t>
  </si>
  <si>
    <t xml:space="preserve">ST GERMAIN DU PUY</t>
  </si>
  <si>
    <t xml:space="preserve">66 rue des Glycines</t>
  </si>
  <si>
    <t xml:space="preserve">alaoui1836@gmail.com</t>
  </si>
  <si>
    <t xml:space="preserve">ALBARET</t>
  </si>
  <si>
    <t xml:space="preserve">Cyrian</t>
  </si>
  <si>
    <t xml:space="preserve">rue alain savary</t>
  </si>
  <si>
    <t xml:space="preserve">Jeremy</t>
  </si>
  <si>
    <t xml:space="preserve">ST AMAND MONTROND</t>
  </si>
  <si>
    <t xml:space="preserve">12 rue Emile Dumas</t>
  </si>
  <si>
    <t xml:space="preserve">0609530866</t>
  </si>
  <si>
    <t xml:space="preserve">jeremyalbaret17@gmail.com</t>
  </si>
  <si>
    <t xml:space="preserve">ALBERT</t>
  </si>
  <si>
    <t xml:space="preserve">Cameron</t>
  </si>
  <si>
    <t xml:space="preserve">Notre Dame d'Oé</t>
  </si>
  <si>
    <t xml:space="preserve">1 D rue de la bretonnière</t>
  </si>
  <si>
    <t xml:space="preserve">0642040747</t>
  </si>
  <si>
    <t xml:space="preserve">jennifer.pereira371@gmail.com</t>
  </si>
  <si>
    <t xml:space="preserve">Marianne</t>
  </si>
  <si>
    <t xml:space="preserve">9 passge Jean Bart</t>
  </si>
  <si>
    <t xml:space="preserve">0613739218</t>
  </si>
  <si>
    <t xml:space="preserve">albertm@hotmail.fr</t>
  </si>
  <si>
    <t xml:space="preserve">ALBERTINI</t>
  </si>
  <si>
    <t xml:space="preserve">Joachim</t>
  </si>
  <si>
    <t xml:space="preserve">04280048</t>
  </si>
  <si>
    <t xml:space="preserve">A.S.J.NOGENT LE ROTROU</t>
  </si>
  <si>
    <t xml:space="preserve">NOGENT LE ROTROU</t>
  </si>
  <si>
    <t xml:space="preserve">7 RUE ALBERT CAMUS</t>
  </si>
  <si>
    <t xml:space="preserve">0237520045</t>
  </si>
  <si>
    <t xml:space="preserve">0787108651</t>
  </si>
  <si>
    <t xml:space="preserve">joachim_albertini@hotmail.fr</t>
  </si>
  <si>
    <t xml:space="preserve">ALBINO</t>
  </si>
  <si>
    <t xml:space="preserve">Sebastien</t>
  </si>
  <si>
    <t xml:space="preserve">04450754</t>
  </si>
  <si>
    <t xml:space="preserve">CLUB PONGISTE DU GATINAIS</t>
  </si>
  <si>
    <t xml:space="preserve">PITHIVIERS</t>
  </si>
  <si>
    <t xml:space="preserve">chez AFPAI 6 rue du clos Beauvoys</t>
  </si>
  <si>
    <t xml:space="preserve">simone.arnold@orange.fr</t>
  </si>
  <si>
    <t xml:space="preserve">ALCARAZ</t>
  </si>
  <si>
    <t xml:space="preserve">Jean-Louis</t>
  </si>
  <si>
    <t xml:space="preserve">MAZIERES DE TOURAINE</t>
  </si>
  <si>
    <t xml:space="preserve">1652 route de Saint Etienne</t>
  </si>
  <si>
    <t xml:space="preserve">La Brosserie</t>
  </si>
  <si>
    <t xml:space="preserve">0247960097</t>
  </si>
  <si>
    <t xml:space="preserve">j.alcaraz@neuf.fr</t>
  </si>
  <si>
    <t xml:space="preserve">ALDRIN</t>
  </si>
  <si>
    <t xml:space="preserve">Gilbert</t>
  </si>
  <si>
    <t xml:space="preserve">ARTANNES SUR INDRE</t>
  </si>
  <si>
    <t xml:space="preserve">11 RUE DES ANSAULTS</t>
  </si>
  <si>
    <t xml:space="preserve">0247657083</t>
  </si>
  <si>
    <t xml:space="preserve">0658173337</t>
  </si>
  <si>
    <t xml:space="preserve">gilbert.aldrin@orange.fr</t>
  </si>
  <si>
    <t xml:space="preserve">Honorine</t>
  </si>
  <si>
    <t xml:space="preserve">CHEILLE</t>
  </si>
  <si>
    <t xml:space="preserve">9 chemin du grand vaujoint</t>
  </si>
  <si>
    <t xml:space="preserve">0247732680</t>
  </si>
  <si>
    <t xml:space="preserve">0687305879</t>
  </si>
  <si>
    <t xml:space="preserve">julien.aldrin@gmail.com</t>
  </si>
  <si>
    <t xml:space="preserve">Julien</t>
  </si>
  <si>
    <t xml:space="preserve">9 chemin du Grand Vaujoint</t>
  </si>
  <si>
    <t xml:space="preserve">julien.aldrin37@gmail.com</t>
  </si>
  <si>
    <t xml:space="preserve">Nathan</t>
  </si>
  <si>
    <t xml:space="preserve">5 RUE COLETTE</t>
  </si>
  <si>
    <t xml:space="preserve">0662823132</t>
  </si>
  <si>
    <t xml:space="preserve">nathan.aldrin37@gmail.com</t>
  </si>
  <si>
    <t xml:space="preserve">Sonia</t>
  </si>
  <si>
    <t xml:space="preserve">0247732475</t>
  </si>
  <si>
    <t xml:space="preserve">sonia.aldrin@gmail.com</t>
  </si>
  <si>
    <t xml:space="preserve">ALESCONCHE</t>
  </si>
  <si>
    <t xml:space="preserve">Erwan</t>
  </si>
  <si>
    <t xml:space="preserve">Le Blanc</t>
  </si>
  <si>
    <t xml:space="preserve">5 rue pierre et marie curie</t>
  </si>
  <si>
    <t xml:space="preserve">zethis2009@live.fr</t>
  </si>
  <si>
    <t xml:space="preserve">ALEXANDRE</t>
  </si>
  <si>
    <t xml:space="preserve">Herve</t>
  </si>
  <si>
    <t xml:space="preserve">04370269</t>
  </si>
  <si>
    <t xml:space="preserve">ST-AVERTIN SPORTS TT</t>
  </si>
  <si>
    <t xml:space="preserve">Saint Avertin</t>
  </si>
  <si>
    <t xml:space="preserve">71 rue Grand Cour</t>
  </si>
  <si>
    <t xml:space="preserve">Bâtiment A - Appt 16</t>
  </si>
  <si>
    <t xml:space="preserve">0616745882</t>
  </si>
  <si>
    <t xml:space="preserve">hervedivers2@gmail.com</t>
  </si>
  <si>
    <t xml:space="preserve">ALFAIA</t>
  </si>
  <si>
    <t xml:space="preserve">Emmanuel</t>
  </si>
  <si>
    <t xml:space="preserve">CORMERY</t>
  </si>
  <si>
    <t xml:space="preserve">5 AVENUE DE LA GARE</t>
  </si>
  <si>
    <t xml:space="preserve">0680485322</t>
  </si>
  <si>
    <t xml:space="preserve">emmanuel.alfaia@free.fr</t>
  </si>
  <si>
    <t xml:space="preserve">ALFANOR</t>
  </si>
  <si>
    <t xml:space="preserve">Antenord</t>
  </si>
  <si>
    <t xml:space="preserve">9C780</t>
  </si>
  <si>
    <t xml:space="preserve">Baileau Armenonville</t>
  </si>
  <si>
    <t xml:space="preserve">25 rue de l'ancien pavé</t>
  </si>
  <si>
    <t xml:space="preserve">0695672779</t>
  </si>
  <si>
    <t xml:space="preserve">alfanor.antenord@gmail.com</t>
  </si>
  <si>
    <t xml:space="preserve">ALFRED</t>
  </si>
  <si>
    <t xml:space="preserve">Bastien</t>
  </si>
  <si>
    <t xml:space="preserve">04370498</t>
  </si>
  <si>
    <t xml:space="preserve">LARCAY TENNIS DE TABLE</t>
  </si>
  <si>
    <t xml:space="preserve">LARCAY</t>
  </si>
  <si>
    <t xml:space="preserve">1 impasse des orchidees</t>
  </si>
  <si>
    <t xml:space="preserve">0619651496</t>
  </si>
  <si>
    <t xml:space="preserve">bastien.alfred@gmail.com</t>
  </si>
  <si>
    <t xml:space="preserve">ALGOURDIN</t>
  </si>
  <si>
    <t xml:space="preserve">04370729</t>
  </si>
  <si>
    <t xml:space="preserve">ASTT DE SORIGNY</t>
  </si>
  <si>
    <t xml:space="preserve">SORIGNY</t>
  </si>
  <si>
    <t xml:space="preserve">3 rue de villeperdue</t>
  </si>
  <si>
    <t xml:space="preserve">0679235616</t>
  </si>
  <si>
    <t xml:space="preserve">philippe.algourdin@gmail.com</t>
  </si>
  <si>
    <t xml:space="preserve">ALHAIRE JEANNEAU</t>
  </si>
  <si>
    <t xml:space="preserve">Adrien</t>
  </si>
  <si>
    <t xml:space="preserve">04410466</t>
  </si>
  <si>
    <t xml:space="preserve">BLOIS PING 41</t>
  </si>
  <si>
    <t xml:space="preserve">VILLEBAROU</t>
  </si>
  <si>
    <t xml:space="preserve">10 rue des Paves</t>
  </si>
  <si>
    <t xml:space="preserve">Francillon</t>
  </si>
  <si>
    <t xml:space="preserve">0664356007</t>
  </si>
  <si>
    <t xml:space="preserve">patricia.jeanneau@wanadoo.fr</t>
  </si>
  <si>
    <t xml:space="preserve">Céliane</t>
  </si>
  <si>
    <t xml:space="preserve">10 rue des Pavés</t>
  </si>
  <si>
    <t xml:space="preserve">06 64 35 60 07</t>
  </si>
  <si>
    <t xml:space="preserve">ALI FOUNDI</t>
  </si>
  <si>
    <t xml:space="preserve">Sael</t>
  </si>
  <si>
    <t xml:space="preserve">04360002</t>
  </si>
  <si>
    <t xml:space="preserve">CTT.DEOLS</t>
  </si>
  <si>
    <t xml:space="preserve">DEOLS</t>
  </si>
  <si>
    <t xml:space="preserve">15 Avenue Maurice Thorez</t>
  </si>
  <si>
    <t xml:space="preserve">0767215600</t>
  </si>
  <si>
    <t xml:space="preserve">fatou.dhinouraini@laposte.net</t>
  </si>
  <si>
    <t xml:space="preserve">ALIAGA</t>
  </si>
  <si>
    <t xml:space="preserve">Pablo</t>
  </si>
  <si>
    <t xml:space="preserve">3 Rue Du Guesclin</t>
  </si>
  <si>
    <t xml:space="preserve">0667811058</t>
  </si>
  <si>
    <t xml:space="preserve">aliagaloli@gmail.com</t>
  </si>
  <si>
    <t xml:space="preserve">ALIBRAND</t>
  </si>
  <si>
    <t xml:space="preserve">Flavia</t>
  </si>
  <si>
    <t xml:space="preserve">04370011</t>
  </si>
  <si>
    <t xml:space="preserve">A.S.T.T. ESVRES</t>
  </si>
  <si>
    <t xml:space="preserve">ESVRES</t>
  </si>
  <si>
    <t xml:space="preserve">3 Impasse du Chateau</t>
  </si>
  <si>
    <t xml:space="preserve">alibrand.floriane@orange.fr</t>
  </si>
  <si>
    <t xml:space="preserve">ALJARROUS</t>
  </si>
  <si>
    <t xml:space="preserve">Joud</t>
  </si>
  <si>
    <t xml:space="preserve">04280121</t>
  </si>
  <si>
    <t xml:space="preserve">LUISANT AC Tennis de Table</t>
  </si>
  <si>
    <t xml:space="preserve">Luisant</t>
  </si>
  <si>
    <t xml:space="preserve">12 rue de la Liberté </t>
  </si>
  <si>
    <t xml:space="preserve">0750575915</t>
  </si>
  <si>
    <t xml:space="preserve">rashatoumeh.j@gmail.com</t>
  </si>
  <si>
    <t xml:space="preserve">ALLAIN</t>
  </si>
  <si>
    <t xml:space="preserve">Anthony</t>
  </si>
  <si>
    <t xml:space="preserve">04370033</t>
  </si>
  <si>
    <t xml:space="preserve">U.S. CHAMBRAY-LES-TOURS</t>
  </si>
  <si>
    <t xml:space="preserve">Bourges </t>
  </si>
  <si>
    <t xml:space="preserve">13 allée des vignes </t>
  </si>
  <si>
    <t xml:space="preserve">Appartement 131</t>
  </si>
  <si>
    <t xml:space="preserve">0642341106</t>
  </si>
  <si>
    <t xml:space="preserve">Allain.toto@gmail.com</t>
  </si>
  <si>
    <t xml:space="preserve">François</t>
  </si>
  <si>
    <t xml:space="preserve">Chambray les Toirs</t>
  </si>
  <si>
    <t xml:space="preserve">71C Avenue de la R2publique</t>
  </si>
  <si>
    <t xml:space="preserve">0764828118</t>
  </si>
  <si>
    <t xml:space="preserve">allain.toto@gmail.com0</t>
  </si>
  <si>
    <t xml:space="preserve">Louis</t>
  </si>
  <si>
    <t xml:space="preserve">Chambray les Tours</t>
  </si>
  <si>
    <t xml:space="preserve">67bis rue des Perriers</t>
  </si>
  <si>
    <t xml:space="preserve">0650703897</t>
  </si>
  <si>
    <t xml:space="preserve">allainstephanie@yahoo.fr</t>
  </si>
  <si>
    <t xml:space="preserve">Mathis</t>
  </si>
  <si>
    <t xml:space="preserve">04280705</t>
  </si>
  <si>
    <t xml:space="preserve">GUE DE LONGROI TENNIS DE TABLE</t>
  </si>
  <si>
    <t xml:space="preserve">Ymeray</t>
  </si>
  <si>
    <t xml:space="preserve">3A Rue de la Fontaine Matou</t>
  </si>
  <si>
    <t xml:space="preserve">aureliechapelet@yahoo.fr</t>
  </si>
  <si>
    <t xml:space="preserve">503, rue du Général de Gaulle</t>
  </si>
  <si>
    <t xml:space="preserve">0686474272</t>
  </si>
  <si>
    <t xml:space="preserve">0689110114</t>
  </si>
  <si>
    <t xml:space="preserve">ludoallain@hotmail.fr</t>
  </si>
  <si>
    <t xml:space="preserve">Stéphanie</t>
  </si>
  <si>
    <t xml:space="preserve">67B rue des Perriers</t>
  </si>
  <si>
    <t xml:space="preserve">ALLAIRE</t>
  </si>
  <si>
    <t xml:space="preserve">Thenay</t>
  </si>
  <si>
    <t xml:space="preserve">6 route des vallées</t>
  </si>
  <si>
    <t xml:space="preserve">0666343303</t>
  </si>
  <si>
    <t xml:space="preserve">arnaud.allaire01@gmail.com</t>
  </si>
  <si>
    <t xml:space="preserve">Frédérique</t>
  </si>
  <si>
    <t xml:space="preserve">04280359</t>
  </si>
  <si>
    <t xml:space="preserve">STADE LOUPEEN</t>
  </si>
  <si>
    <t xml:space="preserve">LA LOUPE</t>
  </si>
  <si>
    <t xml:space="preserve">48 ter rue Jean Moulin</t>
  </si>
  <si>
    <t xml:space="preserve">0624120168</t>
  </si>
  <si>
    <t xml:space="preserve">frederique.allaire201@gmail.com</t>
  </si>
  <si>
    <t xml:space="preserve">VER LES CHARTRES</t>
  </si>
  <si>
    <t xml:space="preserve">6 RUE DU VIEUX VER</t>
  </si>
  <si>
    <t xml:space="preserve">0237263014</t>
  </si>
  <si>
    <t xml:space="preserve">0685712140</t>
  </si>
  <si>
    <t xml:space="preserve">all.sabi@yahoo.fr</t>
  </si>
  <si>
    <t xml:space="preserve">ALLANIC</t>
  </si>
  <si>
    <t xml:space="preserve">David</t>
  </si>
  <si>
    <t xml:space="preserve">04280593</t>
  </si>
  <si>
    <t xml:space="preserve">ES.JOUY ST-PREST TT.</t>
  </si>
  <si>
    <t xml:space="preserve">PLAISIR</t>
  </si>
  <si>
    <t xml:space="preserve">15 rue de la gare</t>
  </si>
  <si>
    <t xml:space="preserve">david.allanic@wanadoo.fr</t>
  </si>
  <si>
    <t xml:space="preserve">ALLARD</t>
  </si>
  <si>
    <t xml:space="preserve">Christophe</t>
  </si>
  <si>
    <t xml:space="preserve">LOUANS</t>
  </si>
  <si>
    <t xml:space="preserve">la petite chaumeraye</t>
  </si>
  <si>
    <t xml:space="preserve">christophe.allard@eiffage.com</t>
  </si>
  <si>
    <t xml:space="preserve">Jocelin</t>
  </si>
  <si>
    <t xml:space="preserve">04280104</t>
  </si>
  <si>
    <t xml:space="preserve">ASTT BAILLEAU LE PIN</t>
  </si>
  <si>
    <t xml:space="preserve">Bailleau-le-Pin</t>
  </si>
  <si>
    <t xml:space="preserve">5, petite Rue</t>
  </si>
  <si>
    <t xml:space="preserve">06 50 98 02 24</t>
  </si>
  <si>
    <t xml:space="preserve">allardjocelin@gmail.com</t>
  </si>
  <si>
    <t xml:space="preserve">Simon</t>
  </si>
  <si>
    <t xml:space="preserve">04370307</t>
  </si>
  <si>
    <t xml:space="preserve">SAINTE-MAURE TENNIS DE TABLE</t>
  </si>
  <si>
    <t xml:space="preserve">RILLY SUR VIENNE</t>
  </si>
  <si>
    <t xml:space="preserve">LE VAUTHIOU</t>
  </si>
  <si>
    <t xml:space="preserve">0609854505</t>
  </si>
  <si>
    <t xml:space="preserve">sibylle.pc@club.fr</t>
  </si>
  <si>
    <t xml:space="preserve">ALLEAU</t>
  </si>
  <si>
    <t xml:space="preserve">04180728</t>
  </si>
  <si>
    <t xml:space="preserve">TT PLAIMPIED  GIVAUDINS</t>
  </si>
  <si>
    <t xml:space="preserve">PLAIMPIED GIVAUDINS</t>
  </si>
  <si>
    <t xml:space="preserve">5 et 7 rue de la Vallee Caillon</t>
  </si>
  <si>
    <t xml:space="preserve">0678735645</t>
  </si>
  <si>
    <t xml:space="preserve">raphael.christelle@wanadoo.fr</t>
  </si>
  <si>
    <t xml:space="preserve">ALLEGRE OROSQUETTE</t>
  </si>
  <si>
    <t xml:space="preserve">Sophie</t>
  </si>
  <si>
    <t xml:space="preserve">04410724</t>
  </si>
  <si>
    <t xml:space="preserve">TT DES COLLINES DU PERCHE</t>
  </si>
  <si>
    <t xml:space="preserve">St Marc du Cor</t>
  </si>
  <si>
    <t xml:space="preserve">4 rue du Goulet</t>
  </si>
  <si>
    <t xml:space="preserve">0616016022</t>
  </si>
  <si>
    <t xml:space="preserve">sophissy@me.com</t>
  </si>
  <si>
    <t xml:space="preserve">ALLEGRET</t>
  </si>
  <si>
    <t xml:space="preserve">Laetitia</t>
  </si>
  <si>
    <t xml:space="preserve">04180737</t>
  </si>
  <si>
    <t xml:space="preserve">TENNIS DE TABLE SUD CHER</t>
  </si>
  <si>
    <t xml:space="preserve">CULAN</t>
  </si>
  <si>
    <t xml:space="preserve">20 Rue Neuve</t>
  </si>
  <si>
    <t xml:space="preserve">06 18 59 19 54</t>
  </si>
  <si>
    <t xml:space="preserve">roland.allegret@orange.fr</t>
  </si>
  <si>
    <t xml:space="preserve">Tatiana</t>
  </si>
  <si>
    <t xml:space="preserve">48 RUE DES FAUBOURGS</t>
  </si>
  <si>
    <t xml:space="preserve">06 79 54 78 09</t>
  </si>
  <si>
    <t xml:space="preserve">t_allegret@orange.fr</t>
  </si>
  <si>
    <t xml:space="preserve">ALLEMAND</t>
  </si>
  <si>
    <t xml:space="preserve">Jean-Pierre</t>
  </si>
  <si>
    <t xml:space="preserve">04410015</t>
  </si>
  <si>
    <t xml:space="preserve">ESC.COUR CHEVERNY TT</t>
  </si>
  <si>
    <t xml:space="preserve">7 rue Corneille</t>
  </si>
  <si>
    <t xml:space="preserve">0651437942</t>
  </si>
  <si>
    <t xml:space="preserve">jean-pierre@allemand.re</t>
  </si>
  <si>
    <t xml:space="preserve">ALLIOUX</t>
  </si>
  <si>
    <t xml:space="preserve">Maxime</t>
  </si>
  <si>
    <t xml:space="preserve">04280517</t>
  </si>
  <si>
    <t xml:space="preserve">FRANCOURVILLE LD.</t>
  </si>
  <si>
    <t xml:space="preserve">CHAMPHOL</t>
  </si>
  <si>
    <t xml:space="preserve">32 RUE DES ROUGERONS</t>
  </si>
  <si>
    <t xml:space="preserve">0665729781</t>
  </si>
  <si>
    <t xml:space="preserve">maxime.allioux28@gmail.com</t>
  </si>
  <si>
    <t xml:space="preserve">ALLOUCHERY</t>
  </si>
  <si>
    <t xml:space="preserve">Matthieu</t>
  </si>
  <si>
    <t xml:space="preserve">04450184</t>
  </si>
  <si>
    <t xml:space="preserve">SEMOY ASTT</t>
  </si>
  <si>
    <t xml:space="preserve">Orléans</t>
  </si>
  <si>
    <t xml:space="preserve">41 bis Rue St Marc</t>
  </si>
  <si>
    <t xml:space="preserve">allouchery.matthieu@gmail.com</t>
  </si>
  <si>
    <t xml:space="preserve">ALLOUIS</t>
  </si>
  <si>
    <t xml:space="preserve">Mael</t>
  </si>
  <si>
    <t xml:space="preserve">CONTRES</t>
  </si>
  <si>
    <t xml:space="preserve">31 Avenue de la Paix</t>
  </si>
  <si>
    <t xml:space="preserve">06 89 41 56 03</t>
  </si>
  <si>
    <t xml:space="preserve">lucile.allouis@gmail.com</t>
  </si>
  <si>
    <t xml:space="preserve">ALNET</t>
  </si>
  <si>
    <t xml:space="preserve">Jean-Michel</t>
  </si>
  <si>
    <t xml:space="preserve">VEIGNE</t>
  </si>
  <si>
    <t xml:space="preserve">16 RUE DU BERRY</t>
  </si>
  <si>
    <t xml:space="preserve">0689049922</t>
  </si>
  <si>
    <t xml:space="preserve">jean-michel.alnet@orange.fr</t>
  </si>
  <si>
    <t xml:space="preserve">ALONSO SAMPEDRO</t>
  </si>
  <si>
    <t xml:space="preserve">Daryoh</t>
  </si>
  <si>
    <t xml:space="preserve">04370004</t>
  </si>
  <si>
    <t xml:space="preserve">C.E.S. TOURS</t>
  </si>
  <si>
    <t xml:space="preserve">33 rue Edgar Quinet</t>
  </si>
  <si>
    <t xml:space="preserve">yriasevilla30@hotmail.com</t>
  </si>
  <si>
    <t xml:space="preserve">ALPHA</t>
  </si>
  <si>
    <t xml:space="preserve">Esteban</t>
  </si>
  <si>
    <t xml:space="preserve">Monnaie</t>
  </si>
  <si>
    <t xml:space="preserve">2 Lieu Dit Tronçay</t>
  </si>
  <si>
    <t xml:space="preserve">0698311975</t>
  </si>
  <si>
    <t xml:space="preserve">david.piolet@laposte.net</t>
  </si>
  <si>
    <t xml:space="preserve">Mathys</t>
  </si>
  <si>
    <t xml:space="preserve">ALPHONSE</t>
  </si>
  <si>
    <t xml:space="preserve">Franck</t>
  </si>
  <si>
    <t xml:space="preserve">04370637</t>
  </si>
  <si>
    <t xml:space="preserve">E.S. OESIENNE</t>
  </si>
  <si>
    <t xml:space="preserve">notre dame doe </t>
  </si>
  <si>
    <t xml:space="preserve">2 rue montessori</t>
  </si>
  <si>
    <t xml:space="preserve">0763081001</t>
  </si>
  <si>
    <t xml:space="preserve">lesalphonse@laposte.net</t>
  </si>
  <si>
    <t xml:space="preserve">ALTUNTAS</t>
  </si>
  <si>
    <t xml:space="preserve">Emir</t>
  </si>
  <si>
    <t xml:space="preserve">ALVES COSTA</t>
  </si>
  <si>
    <t xml:space="preserve">Théo</t>
  </si>
  <si>
    <t xml:space="preserve">La Riche</t>
  </si>
  <si>
    <t xml:space="preserve">96 Rue De La Mairie</t>
  </si>
  <si>
    <t xml:space="preserve">0681911871</t>
  </si>
  <si>
    <t xml:space="preserve">gabriela.diascosta@gmail.com</t>
  </si>
  <si>
    <t xml:space="preserve">ALVES DA SILVA</t>
  </si>
  <si>
    <t xml:space="preserve">Lucas</t>
  </si>
  <si>
    <t xml:space="preserve">22 Rue Jean Jaurès</t>
  </si>
  <si>
    <t xml:space="preserve">0682338025</t>
  </si>
  <si>
    <t xml:space="preserve">david.alvesdasilva@gmail.com</t>
  </si>
  <si>
    <t xml:space="preserve">ALVES DE SOUZA</t>
  </si>
  <si>
    <t xml:space="preserve">Joel</t>
  </si>
  <si>
    <t xml:space="preserve">04360728</t>
  </si>
  <si>
    <t xml:space="preserve">US Le Poinçonnet Tennis de Table</t>
  </si>
  <si>
    <t xml:space="preserve">Le Poinçonnet</t>
  </si>
  <si>
    <t xml:space="preserve">119 Route Du Grand Épôt</t>
  </si>
  <si>
    <t xml:space="preserve">0642464122</t>
  </si>
  <si>
    <t xml:space="preserve">alves-de-souza.joel@orange.fr</t>
  </si>
  <si>
    <t xml:space="preserve">ALVES</t>
  </si>
  <si>
    <t xml:space="preserve">Nolan</t>
  </si>
  <si>
    <t xml:space="preserve">patay</t>
  </si>
  <si>
    <t xml:space="preserve">7Bd du 15 août 1944</t>
  </si>
  <si>
    <t xml:space="preserve">0624587319</t>
  </si>
  <si>
    <t xml:space="preserve">audrey.alves@live.fr</t>
  </si>
  <si>
    <t xml:space="preserve">AMAIN</t>
  </si>
  <si>
    <t xml:space="preserve">Roger</t>
  </si>
  <si>
    <t xml:space="preserve">04450737</t>
  </si>
  <si>
    <t xml:space="preserve">VENNECY AS TT</t>
  </si>
  <si>
    <t xml:space="preserve">TRAINOU</t>
  </si>
  <si>
    <t xml:space="preserve">1340 Rue de Fonteny</t>
  </si>
  <si>
    <t xml:space="preserve">roger.amain@yahoo.fr</t>
  </si>
  <si>
    <t xml:space="preserve">AMANS</t>
  </si>
  <si>
    <t xml:space="preserve">04450144</t>
  </si>
  <si>
    <t xml:space="preserve">ETOILE BALGENTIENNE TT</t>
  </si>
  <si>
    <t xml:space="preserve">Villorceau</t>
  </si>
  <si>
    <t xml:space="preserve">33 Rue de LOYNES</t>
  </si>
  <si>
    <t xml:space="preserve">0682923117</t>
  </si>
  <si>
    <t xml:space="preserve">cecileamans@gmail.com</t>
  </si>
  <si>
    <t xml:space="preserve">AMARGER</t>
  </si>
  <si>
    <t xml:space="preserve">Gilles</t>
  </si>
  <si>
    <t xml:space="preserve">04370289</t>
  </si>
  <si>
    <t xml:space="preserve">A.S. SAVONNIERES</t>
  </si>
  <si>
    <t xml:space="preserve">ST CYR SUR LOIRE</t>
  </si>
  <si>
    <t xml:space="preserve">64 rue de Portillon</t>
  </si>
  <si>
    <t xml:space="preserve">0247418728</t>
  </si>
  <si>
    <t xml:space="preserve">0652528752</t>
  </si>
  <si>
    <t xml:space="preserve">gilamar51@hotmail.com</t>
  </si>
  <si>
    <t xml:space="preserve">AMARY</t>
  </si>
  <si>
    <t xml:space="preserve">Benoit</t>
  </si>
  <si>
    <t xml:space="preserve">04450580</t>
  </si>
  <si>
    <t xml:space="preserve">CL UXELLOIS TT</t>
  </si>
  <si>
    <t xml:space="preserve">SAINT-AY</t>
  </si>
  <si>
    <t xml:space="preserve">70 impasse des mines</t>
  </si>
  <si>
    <t xml:space="preserve">0675112934</t>
  </si>
  <si>
    <t xml:space="preserve">eric.rivallain@gmail.com</t>
  </si>
  <si>
    <t xml:space="preserve">04450616</t>
  </si>
  <si>
    <t xml:space="preserve">CLERY ST ANDRE AAS</t>
  </si>
  <si>
    <t xml:space="preserve">CLERY ST ANDRE</t>
  </si>
  <si>
    <t xml:space="preserve">8 Bis Rue de la Motte</t>
  </si>
  <si>
    <t xml:space="preserve">0683231266</t>
  </si>
  <si>
    <t xml:space="preserve">amary.pascal@orange.fr</t>
  </si>
  <si>
    <t xml:space="preserve">AMAURY</t>
  </si>
  <si>
    <t xml:space="preserve">04450702</t>
  </si>
  <si>
    <t xml:space="preserve">CERCLE JULES FERRY TT</t>
  </si>
  <si>
    <t xml:space="preserve">FLEURY LES AUBRAIS</t>
  </si>
  <si>
    <t xml:space="preserve">1 rue jean wiener</t>
  </si>
  <si>
    <t xml:space="preserve">0698062341</t>
  </si>
  <si>
    <t xml:space="preserve">personets@free.fr</t>
  </si>
  <si>
    <t xml:space="preserve">Nicolas</t>
  </si>
  <si>
    <t xml:space="preserve">1 rue jean wiere</t>
  </si>
  <si>
    <t xml:space="preserve">0687704872</t>
  </si>
  <si>
    <t xml:space="preserve">Yves</t>
  </si>
  <si>
    <t xml:space="preserve">VINEUIL</t>
  </si>
  <si>
    <t xml:space="preserve">195 AVENUE DES NOELS</t>
  </si>
  <si>
    <t xml:space="preserve">0254206062</t>
  </si>
  <si>
    <t xml:space="preserve">0635360726</t>
  </si>
  <si>
    <t xml:space="preserve">yves.amaury@sfr.fr</t>
  </si>
  <si>
    <t xml:space="preserve">AMBLARD</t>
  </si>
  <si>
    <t xml:space="preserve">Leonie</t>
  </si>
  <si>
    <t xml:space="preserve">AMBROIS</t>
  </si>
  <si>
    <t xml:space="preserve">04410016</t>
  </si>
  <si>
    <t xml:space="preserve">S.C. MOREE TT</t>
  </si>
  <si>
    <t xml:space="preserve">ST BERTHEVIN</t>
  </si>
  <si>
    <t xml:space="preserve">45, rue des Acacias</t>
  </si>
  <si>
    <t xml:space="preserve">AMEAUME</t>
  </si>
  <si>
    <t xml:space="preserve">Jean-Luc</t>
  </si>
  <si>
    <t xml:space="preserve">Dry</t>
  </si>
  <si>
    <t xml:space="preserve">508 Rue De La Potasserie</t>
  </si>
  <si>
    <t xml:space="preserve">0617756012</t>
  </si>
  <si>
    <t xml:space="preserve">ameaume.jean-luc@orange.fr</t>
  </si>
  <si>
    <t xml:space="preserve">AMELINE</t>
  </si>
  <si>
    <t xml:space="preserve">16 rue Augustin Thierry</t>
  </si>
  <si>
    <t xml:space="preserve">06 61 46 49 38</t>
  </si>
  <si>
    <t xml:space="preserve">florence.ameline@outlook.com</t>
  </si>
  <si>
    <t xml:space="preserve">Florence</t>
  </si>
  <si>
    <t xml:space="preserve">06 60 42 85 84</t>
  </si>
  <si>
    <t xml:space="preserve">AMELOT</t>
  </si>
  <si>
    <t xml:space="preserve">Karine</t>
  </si>
  <si>
    <t xml:space="preserve">04450108</t>
  </si>
  <si>
    <t xml:space="preserve">GIEN AS TT</t>
  </si>
  <si>
    <t xml:space="preserve">Gien</t>
  </si>
  <si>
    <t xml:space="preserve">21 rue du lieutenant Bilstein</t>
  </si>
  <si>
    <t xml:space="preserve">emilieboudart@gmail.com</t>
  </si>
  <si>
    <t xml:space="preserve">Pierre</t>
  </si>
  <si>
    <t xml:space="preserve">04410017</t>
  </si>
  <si>
    <t xml:space="preserve">SALBRIS SOLOGNE TT.</t>
  </si>
  <si>
    <t xml:space="preserve">ST VIATRE</t>
  </si>
  <si>
    <t xml:space="preserve">24 RUE DU PRE VIE</t>
  </si>
  <si>
    <t xml:space="preserve">0254881815</t>
  </si>
  <si>
    <t xml:space="preserve">0685955175</t>
  </si>
  <si>
    <t xml:space="preserve">pierre-amelot@orange.fr</t>
  </si>
  <si>
    <t xml:space="preserve">AMEN</t>
  </si>
  <si>
    <t xml:space="preserve">Jacky</t>
  </si>
  <si>
    <t xml:space="preserve">ROCHECORBON</t>
  </si>
  <si>
    <t xml:space="preserve">2 allee de Chatenay</t>
  </si>
  <si>
    <t xml:space="preserve">0614901163</t>
  </si>
  <si>
    <t xml:space="preserve">jacky.amen@gmail.com</t>
  </si>
  <si>
    <t xml:space="preserve">AMIGUES</t>
  </si>
  <si>
    <t xml:space="preserve">04450429</t>
  </si>
  <si>
    <t xml:space="preserve">DONNERY TT</t>
  </si>
  <si>
    <t xml:space="preserve">DONNERY</t>
  </si>
  <si>
    <t xml:space="preserve">2 ALLEE DES PINS</t>
  </si>
  <si>
    <t xml:space="preserve">LES GRANDS BILLONS</t>
  </si>
  <si>
    <t xml:space="preserve">0238590100</t>
  </si>
  <si>
    <t xml:space="preserve">0651351140</t>
  </si>
  <si>
    <t xml:space="preserve">amiguesmichel0762@orange.fr</t>
  </si>
  <si>
    <t xml:space="preserve">AMILHAU</t>
  </si>
  <si>
    <t xml:space="preserve">Cedric</t>
  </si>
  <si>
    <t xml:space="preserve">04450763</t>
  </si>
  <si>
    <t xml:space="preserve">CORPO 45 TT</t>
  </si>
  <si>
    <t xml:space="preserve">65 rue montpatour</t>
  </si>
  <si>
    <t xml:space="preserve">0633796467</t>
  </si>
  <si>
    <t xml:space="preserve">ccdu45140@gmail.com</t>
  </si>
  <si>
    <t xml:space="preserve">AMILLARD</t>
  </si>
  <si>
    <t xml:space="preserve">52 rue Jacques Cartier</t>
  </si>
  <si>
    <t xml:space="preserve">zanatane@free.fr</t>
  </si>
  <si>
    <t xml:space="preserve">AMIRAULT</t>
  </si>
  <si>
    <t xml:space="preserve">04370733</t>
  </si>
  <si>
    <t xml:space="preserve">ES Bourgueil Tennis de Table</t>
  </si>
  <si>
    <t xml:space="preserve">Bourgueil</t>
  </si>
  <si>
    <t xml:space="preserve">2 route du moulin bleu</t>
  </si>
  <si>
    <t xml:space="preserve">06 72 81 47 35</t>
  </si>
  <si>
    <t xml:space="preserve">amirault.ben@gmail.com</t>
  </si>
  <si>
    <t xml:space="preserve">AMIRESSAMI</t>
  </si>
  <si>
    <t xml:space="preserve">Arman</t>
  </si>
  <si>
    <t xml:space="preserve">10 c rue Victor Dillard</t>
  </si>
  <si>
    <t xml:space="preserve">0605743147</t>
  </si>
  <si>
    <t xml:space="preserve">arman_amiressami@yahoo.com</t>
  </si>
  <si>
    <t xml:space="preserve">Arvin</t>
  </si>
  <si>
    <t xml:space="preserve">10 c Rue Victor Dillard</t>
  </si>
  <si>
    <t xml:space="preserve">0787345695</t>
  </si>
  <si>
    <t xml:space="preserve">arvin.amiressami@gmail.com</t>
  </si>
  <si>
    <t xml:space="preserve">AMIZET-MAUZAT</t>
  </si>
  <si>
    <t xml:space="preserve">Bradley</t>
  </si>
  <si>
    <t xml:space="preserve">COUST</t>
  </si>
  <si>
    <t xml:space="preserve">Beaufitu</t>
  </si>
  <si>
    <t xml:space="preserve">0661078780</t>
  </si>
  <si>
    <t xml:space="preserve">0616864946</t>
  </si>
  <si>
    <t xml:space="preserve">jennifer.mauzat@hotmail.fr</t>
  </si>
  <si>
    <t xml:space="preserve">AMKHENFI</t>
  </si>
  <si>
    <t xml:space="preserve">Liza</t>
  </si>
  <si>
    <t xml:space="preserve">1 rue Lavoisier</t>
  </si>
  <si>
    <t xml:space="preserve">0234502992</t>
  </si>
  <si>
    <t xml:space="preserve">0699203112</t>
  </si>
  <si>
    <t xml:space="preserve">l.amkhenfi@gmail.com</t>
  </si>
  <si>
    <t xml:space="preserve">AMORAVAIN</t>
  </si>
  <si>
    <t xml:space="preserve">ST DIZIER</t>
  </si>
  <si>
    <t xml:space="preserve">32 RUE JULES VALLES  APPT N? 3</t>
  </si>
  <si>
    <t xml:space="preserve">0325069516</t>
  </si>
  <si>
    <t xml:space="preserve">0602417527</t>
  </si>
  <si>
    <t xml:space="preserve">will5213@hotmail.com</t>
  </si>
  <si>
    <t xml:space="preserve">AMOROSO</t>
  </si>
  <si>
    <t xml:space="preserve">Francesco</t>
  </si>
  <si>
    <t xml:space="preserve">04450192</t>
  </si>
  <si>
    <t xml:space="preserve">US ORLEANS TT</t>
  </si>
  <si>
    <t xml:space="preserve">3 place Gambetta</t>
  </si>
  <si>
    <t xml:space="preserve">amoroso.francesco@hotmail.fr</t>
  </si>
  <si>
    <t xml:space="preserve">AMOUSSOU</t>
  </si>
  <si>
    <t xml:space="preserve">Nelson</t>
  </si>
  <si>
    <t xml:space="preserve">04410594</t>
  </si>
  <si>
    <t xml:space="preserve">ECHO SPORTIF MULSANS</t>
  </si>
  <si>
    <t xml:space="preserve">AVERDON</t>
  </si>
  <si>
    <t xml:space="preserve">14 RUE DE LA VALLEE SAINT LUBIN</t>
  </si>
  <si>
    <t xml:space="preserve">0632083931</t>
  </si>
  <si>
    <t xml:space="preserve">nelson.amoussou@equensworldline.com</t>
  </si>
  <si>
    <t xml:space="preserve">AMY</t>
  </si>
  <si>
    <t xml:space="preserve">04360729</t>
  </si>
  <si>
    <t xml:space="preserve">THEO PING VILLEDIEU TT</t>
  </si>
  <si>
    <t xml:space="preserve">Etranger</t>
  </si>
  <si>
    <t xml:space="preserve">niherne</t>
  </si>
  <si>
    <t xml:space="preserve">8 rue de la tuilerie</t>
  </si>
  <si>
    <t xml:space="preserve">theoping@gmail.com</t>
  </si>
  <si>
    <t xml:space="preserve">ANANIGUIAN</t>
  </si>
  <si>
    <t xml:space="preserve">Saint-Julien-de-chedon</t>
  </si>
  <si>
    <t xml:space="preserve">8 route du peu</t>
  </si>
  <si>
    <t xml:space="preserve">goen.lebrault@gmail.com</t>
  </si>
  <si>
    <t xml:space="preserve">ANCION</t>
  </si>
  <si>
    <t xml:space="preserve">04280322</t>
  </si>
  <si>
    <t xml:space="preserve">PAYS COURVILLOIS TT</t>
  </si>
  <si>
    <t xml:space="preserve">CHARTRES</t>
  </si>
  <si>
    <t xml:space="preserve">66 rue de Frenay</t>
  </si>
  <si>
    <t xml:space="preserve">0687387606</t>
  </si>
  <si>
    <t xml:space="preserve">arnaudancion@sfr.fr</t>
  </si>
  <si>
    <t xml:space="preserve">ANDANSON</t>
  </si>
  <si>
    <t xml:space="preserve">Claude</t>
  </si>
  <si>
    <t xml:space="preserve">Le SUBDRAY </t>
  </si>
  <si>
    <t xml:space="preserve">5 Chemin des Trois Noirs</t>
  </si>
  <si>
    <t xml:space="preserve">06 84 89 19 39</t>
  </si>
  <si>
    <t xml:space="preserve">andanson.claude@orange.fr</t>
  </si>
  <si>
    <t xml:space="preserve">ANDARELLI</t>
  </si>
  <si>
    <t xml:space="preserve">Corinne</t>
  </si>
  <si>
    <t xml:space="preserve">Maintenon</t>
  </si>
  <si>
    <t xml:space="preserve">30 allée de Bellevue</t>
  </si>
  <si>
    <t xml:space="preserve">0614790838</t>
  </si>
  <si>
    <t xml:space="preserve">corinne.andarelli@gmail.com</t>
  </si>
  <si>
    <t xml:space="preserve">ANDHUM</t>
  </si>
  <si>
    <t xml:space="preserve">Elyssiann</t>
  </si>
  <si>
    <t xml:space="preserve">CHATEAUROUX</t>
  </si>
  <si>
    <t xml:space="preserve">4 Allée de l' Espérance</t>
  </si>
  <si>
    <t xml:space="preserve">aminataya@gmail.com</t>
  </si>
  <si>
    <t xml:space="preserve">ANDONISSAMY</t>
  </si>
  <si>
    <t xml:space="preserve">04450706</t>
  </si>
  <si>
    <t xml:space="preserve">SARAN USM</t>
  </si>
  <si>
    <t xml:space="preserve">Cercottes</t>
  </si>
  <si>
    <t xml:space="preserve">6 rue des chevreuils</t>
  </si>
  <si>
    <t xml:space="preserve">0615509794</t>
  </si>
  <si>
    <t xml:space="preserve">eric.andonissamy@gmail.com</t>
  </si>
  <si>
    <t xml:space="preserve">ANDRE</t>
  </si>
  <si>
    <t xml:space="preserve">Anais</t>
  </si>
  <si>
    <t xml:space="preserve">04450753</t>
  </si>
  <si>
    <t xml:space="preserve">CLUB MAGDUNOIS TT</t>
  </si>
  <si>
    <t xml:space="preserve">Cravant</t>
  </si>
  <si>
    <t xml:space="preserve">1 bis Hameau de Chatre</t>
  </si>
  <si>
    <t xml:space="preserve">0644295783</t>
  </si>
  <si>
    <t xml:space="preserve">anais.andre88@gmail.com</t>
  </si>
  <si>
    <t xml:space="preserve">Christian</t>
  </si>
  <si>
    <t xml:space="preserve">04370151</t>
  </si>
  <si>
    <t xml:space="preserve">C.S.MEMBROLLAIS Tennis de Table</t>
  </si>
  <si>
    <t xml:space="preserve">METTRAY</t>
  </si>
  <si>
    <t xml:space="preserve">16 RUE DE LA MOTTE</t>
  </si>
  <si>
    <t xml:space="preserve">0247543428</t>
  </si>
  <si>
    <t xml:space="preserve">andre37.christian@wanadoo.fr</t>
  </si>
  <si>
    <t xml:space="preserve">Colleen</t>
  </si>
  <si>
    <t xml:space="preserve">Nogent Le Roi</t>
  </si>
  <si>
    <t xml:space="preserve">32 Rue des frenes </t>
  </si>
  <si>
    <t xml:space="preserve">andre.meg28@gmail.com</t>
  </si>
  <si>
    <t xml:space="preserve">CHECY</t>
  </si>
  <si>
    <t xml:space="preserve">8, Chemin du  Gris Meunier</t>
  </si>
  <si>
    <t xml:space="preserve">0660256030</t>
  </si>
  <si>
    <t xml:space="preserve">schumi.jumax@gmail.com</t>
  </si>
  <si>
    <t xml:space="preserve">V85</t>
  </si>
  <si>
    <t xml:space="preserve">85+</t>
  </si>
  <si>
    <t xml:space="preserve">SALBRIS</t>
  </si>
  <si>
    <t xml:space="preserve">52 rue de l'Industrie</t>
  </si>
  <si>
    <t xml:space="preserve">CIDEX 1119</t>
  </si>
  <si>
    <t xml:space="preserve">0254970549</t>
  </si>
  <si>
    <t xml:space="preserve">dj.andre@orange.fr</t>
  </si>
  <si>
    <t xml:space="preserve">La Membrolle-sur-Choisille</t>
  </si>
  <si>
    <t xml:space="preserve">3 Impasse Des Écureuils</t>
  </si>
  <si>
    <t xml:space="preserve">0975570992</t>
  </si>
  <si>
    <t xml:space="preserve">0671056355</t>
  </si>
  <si>
    <t xml:space="preserve">emmanuel.andre008@orange.fr</t>
  </si>
  <si>
    <t xml:space="preserve">04180644</t>
  </si>
  <si>
    <t xml:space="preserve">C.S. MICHELIN</t>
  </si>
  <si>
    <t xml:space="preserve">ST DOULCHARD</t>
  </si>
  <si>
    <t xml:space="preserve">9 allee de la Genetiere</t>
  </si>
  <si>
    <t xml:space="preserve">0330310622</t>
  </si>
  <si>
    <t xml:space="preserve">manu.andre18@hotmail.fr</t>
  </si>
  <si>
    <t xml:space="preserve">Ethan</t>
  </si>
  <si>
    <t xml:space="preserve">04410537</t>
  </si>
  <si>
    <t xml:space="preserve">ASJ LA CHAUSSEE-ST-VICTOR</t>
  </si>
  <si>
    <t xml:space="preserve">La Chaussée St Victor</t>
  </si>
  <si>
    <t xml:space="preserve">52, route Nationale </t>
  </si>
  <si>
    <t xml:space="preserve">0666564559</t>
  </si>
  <si>
    <t xml:space="preserve">thomasandre88.ta@gmail.com</t>
  </si>
  <si>
    <t xml:space="preserve">Chartres</t>
  </si>
  <si>
    <t xml:space="preserve">9 rue de Fresnay</t>
  </si>
  <si>
    <t xml:space="preserve">0608976109</t>
  </si>
  <si>
    <t xml:space="preserve">gilpi28.za@gmail.com</t>
  </si>
  <si>
    <t xml:space="preserve">ANDRÉ</t>
  </si>
  <si>
    <t xml:space="preserve">Jean-Marie</t>
  </si>
  <si>
    <t xml:space="preserve">04370465</t>
  </si>
  <si>
    <t xml:space="preserve">TENNIS DE TABLE BENAISIEN</t>
  </si>
  <si>
    <t xml:space="preserve">Benais</t>
  </si>
  <si>
    <t xml:space="preserve">13 route de Saint Gilles</t>
  </si>
  <si>
    <t xml:space="preserve">06 21 30 44 80</t>
  </si>
  <si>
    <t xml:space="preserve">jean-marie.andre3@orange.fr</t>
  </si>
  <si>
    <t xml:space="preserve">Joseph</t>
  </si>
  <si>
    <t xml:space="preserve">59 rue Jehan Fouquet</t>
  </si>
  <si>
    <t xml:space="preserve">gerardin.marieange@gmail.com</t>
  </si>
  <si>
    <t xml:space="preserve">E</t>
  </si>
  <si>
    <t xml:space="preserve">pubcommercial45@gmail.com</t>
  </si>
  <si>
    <t xml:space="preserve">04450752</t>
  </si>
  <si>
    <t xml:space="preserve">AS GMF</t>
  </si>
  <si>
    <t xml:space="preserve">24 rue Jacques Offenbach</t>
  </si>
  <si>
    <t xml:space="preserve">0643226247</t>
  </si>
  <si>
    <t xml:space="preserve">sandre846@gmail.com</t>
  </si>
  <si>
    <t xml:space="preserve">ANDREA VEDASTUS</t>
  </si>
  <si>
    <t xml:space="preserve">Maël</t>
  </si>
  <si>
    <t xml:space="preserve">68  rue Hoche</t>
  </si>
  <si>
    <t xml:space="preserve">0611990323</t>
  </si>
  <si>
    <t xml:space="preserve">tina1910@hotmail.fr</t>
  </si>
  <si>
    <t xml:space="preserve">ANDRIA</t>
  </si>
  <si>
    <t xml:space="preserve">Sergio</t>
  </si>
  <si>
    <t xml:space="preserve">5 RUE CHARLOTTE DELBO</t>
  </si>
  <si>
    <t xml:space="preserve">andriasergio@yahoo.fr</t>
  </si>
  <si>
    <t xml:space="preserve">ANDRIAMAHARO</t>
  </si>
  <si>
    <t xml:space="preserve">Halivelo</t>
  </si>
  <si>
    <t xml:space="preserve">1 rue Charles Gounod</t>
  </si>
  <si>
    <t xml:space="preserve">0699741661</t>
  </si>
  <si>
    <t xml:space="preserve">andriamaharomh@gmail.com</t>
  </si>
  <si>
    <t xml:space="preserve">ANDRIANOELISON</t>
  </si>
  <si>
    <t xml:space="preserve">LE GUÉ DE LONGROI</t>
  </si>
  <si>
    <t xml:space="preserve">17 Rue de la Porte de Chartres</t>
  </si>
  <si>
    <t xml:space="preserve">0627002722</t>
  </si>
  <si>
    <t xml:space="preserve">andrianoelison28@gmail.com</t>
  </si>
  <si>
    <t xml:space="preserve">ANGENON</t>
  </si>
  <si>
    <t xml:space="preserve">Nico</t>
  </si>
  <si>
    <t xml:space="preserve">CEE</t>
  </si>
  <si>
    <t xml:space="preserve">LA MEMBROLLE SUR CHOISILLE</t>
  </si>
  <si>
    <t xml:space="preserve">23 route de Chateau la Valliere</t>
  </si>
  <si>
    <t xml:space="preserve">0618475021</t>
  </si>
  <si>
    <t xml:space="preserve">nico@creaweb.fr</t>
  </si>
  <si>
    <t xml:space="preserve">ANGIBAULT</t>
  </si>
  <si>
    <t xml:space="preserve">Alan</t>
  </si>
  <si>
    <t xml:space="preserve">04370596</t>
  </si>
  <si>
    <t xml:space="preserve">A.T.T. LANGEAIS-CINQ-MARS</t>
  </si>
  <si>
    <t xml:space="preserve">LANGEAIS</t>
  </si>
  <si>
    <t xml:space="preserve">9 rue Agnès Varda</t>
  </si>
  <si>
    <t xml:space="preserve">06 30 18 36 43</t>
  </si>
  <si>
    <t xml:space="preserve">nadege.haton@gmail.com</t>
  </si>
  <si>
    <t xml:space="preserve">06 47 86 36 68</t>
  </si>
  <si>
    <t xml:space="preserve">Fabien</t>
  </si>
  <si>
    <t xml:space="preserve">Déols</t>
  </si>
  <si>
    <t xml:space="preserve">431 Chemin Des Marais</t>
  </si>
  <si>
    <t xml:space="preserve">0698474810</t>
  </si>
  <si>
    <t xml:space="preserve">fabien.angibault@yahoo.fr</t>
  </si>
  <si>
    <t xml:space="preserve">ANGOT</t>
  </si>
  <si>
    <t xml:space="preserve">Elijah</t>
  </si>
  <si>
    <t xml:space="preserve">04450768</t>
  </si>
  <si>
    <t xml:space="preserve">ASTT CHAINGY</t>
  </si>
  <si>
    <t xml:space="preserve">chaingy</t>
  </si>
  <si>
    <t xml:space="preserve">22 place du clos de l'echelle</t>
  </si>
  <si>
    <t xml:space="preserve">0619613001</t>
  </si>
  <si>
    <t xml:space="preserve">0624294022</t>
  </si>
  <si>
    <t xml:space="preserve">jnf.picard@gmail.com</t>
  </si>
  <si>
    <t xml:space="preserve">ANIERE</t>
  </si>
  <si>
    <t xml:space="preserve">04360481</t>
  </si>
  <si>
    <t xml:space="preserve">A.T.T. LUANT</t>
  </si>
  <si>
    <t xml:space="preserve">LUANT</t>
  </si>
  <si>
    <t xml:space="preserve">28 la Penthiere Basse</t>
  </si>
  <si>
    <t xml:space="preserve">0254367893</t>
  </si>
  <si>
    <t xml:space="preserve">0781687848</t>
  </si>
  <si>
    <t xml:space="preserve">Anthony_sp36@outlook.fr</t>
  </si>
  <si>
    <t xml:space="preserve">ANJORAN</t>
  </si>
  <si>
    <t xml:space="preserve">Mickael</t>
  </si>
  <si>
    <t xml:space="preserve">04410467</t>
  </si>
  <si>
    <t xml:space="preserve">AP.LA CHAPELLE VENDOMOISE</t>
  </si>
  <si>
    <t xml:space="preserve">LA CHAPELLE VENDOMOISE</t>
  </si>
  <si>
    <t xml:space="preserve">2 RUE DE LA FORTERESSE RUSSY</t>
  </si>
  <si>
    <t xml:space="preserve">0254201960</t>
  </si>
  <si>
    <t xml:space="preserve">0645972207</t>
  </si>
  <si>
    <t xml:space="preserve">anjoran.mickael@gmail.com</t>
  </si>
  <si>
    <t xml:space="preserve">ANJOS</t>
  </si>
  <si>
    <t xml:space="preserve">Enzo</t>
  </si>
  <si>
    <t xml:space="preserve">04410065</t>
  </si>
  <si>
    <t xml:space="preserve">FL ST AIGNAN</t>
  </si>
  <si>
    <t xml:space="preserve">Saint-Romain-sur-Cher</t>
  </si>
  <si>
    <t xml:space="preserve">5 Rue Du Chemin De Fer</t>
  </si>
  <si>
    <t xml:space="preserve">0669598281</t>
  </si>
  <si>
    <t xml:space="preserve">anjos.adriano41@gmail.com</t>
  </si>
  <si>
    <t xml:space="preserve">ANNEREAU</t>
  </si>
  <si>
    <t xml:space="preserve">BERRY BOUY</t>
  </si>
  <si>
    <t xml:space="preserve">31 RUE DE LA CHAUSSEE</t>
  </si>
  <si>
    <t xml:space="preserve">0248268128</t>
  </si>
  <si>
    <t xml:space="preserve">jean-luc.annereau@wanadoo.fr</t>
  </si>
  <si>
    <t xml:space="preserve">ANQUETIL</t>
  </si>
  <si>
    <t xml:space="preserve">8 Rue Du Belvédère</t>
  </si>
  <si>
    <t xml:space="preserve">0684784698</t>
  </si>
  <si>
    <t xml:space="preserve">estelleetanthony@laposte.net</t>
  </si>
  <si>
    <t xml:space="preserve">Estelle</t>
  </si>
  <si>
    <t xml:space="preserve">0673271199</t>
  </si>
  <si>
    <t xml:space="preserve">Romain</t>
  </si>
  <si>
    <t xml:space="preserve">97 rue de Boisdenier</t>
  </si>
  <si>
    <t xml:space="preserve">ANTHOINE</t>
  </si>
  <si>
    <t xml:space="preserve">Mickaël</t>
  </si>
  <si>
    <t xml:space="preserve">04280045</t>
  </si>
  <si>
    <t xml:space="preserve">AMICALE EPERNON</t>
  </si>
  <si>
    <t xml:space="preserve">Hanches</t>
  </si>
  <si>
    <t xml:space="preserve">1 rue des Sables</t>
  </si>
  <si>
    <t xml:space="preserve">0609671366</t>
  </si>
  <si>
    <t xml:space="preserve">06 48 50 17 95</t>
  </si>
  <si>
    <t xml:space="preserve">hantoine@gmail.com</t>
  </si>
  <si>
    <t xml:space="preserve">ANTIER</t>
  </si>
  <si>
    <t xml:space="preserve">Daniel</t>
  </si>
  <si>
    <t xml:space="preserve">14 rue Hubert Fillay</t>
  </si>
  <si>
    <t xml:space="preserve">0673380611</t>
  </si>
  <si>
    <t xml:space="preserve">daniel.antier.41@orange.fr</t>
  </si>
  <si>
    <t xml:space="preserve">ANTIGNY PAYET</t>
  </si>
  <si>
    <t xml:space="preserve">04360343</t>
  </si>
  <si>
    <t xml:space="preserve">CLUB PONGISTES BUZANCEENS</t>
  </si>
  <si>
    <t xml:space="preserve">Buzançais</t>
  </si>
  <si>
    <t xml:space="preserve">48 Route De Vendœuvres</t>
  </si>
  <si>
    <t xml:space="preserve">0782422678  </t>
  </si>
  <si>
    <t xml:space="preserve">payetmanine69@gmail.com</t>
  </si>
  <si>
    <t xml:space="preserve">ANTIR</t>
  </si>
  <si>
    <t xml:space="preserve">Eugeniu</t>
  </si>
  <si>
    <t xml:space="preserve">8 chemin des Aventures</t>
  </si>
  <si>
    <t xml:space="preserve">0788277429</t>
  </si>
  <si>
    <t xml:space="preserve">antir_jany@yahoo.com</t>
  </si>
  <si>
    <t xml:space="preserve">ANTOINE</t>
  </si>
  <si>
    <t xml:space="preserve">Elwan</t>
  </si>
  <si>
    <t xml:space="preserve">43 Rue Louis Blanc</t>
  </si>
  <si>
    <t xml:space="preserve">0767484067</t>
  </si>
  <si>
    <t xml:space="preserve">antoineandrialisa@gmail.com</t>
  </si>
  <si>
    <t xml:space="preserve">Frederic</t>
  </si>
  <si>
    <t xml:space="preserve">Quincy</t>
  </si>
  <si>
    <t xml:space="preserve">10 Passerelle De L'ecluzeau</t>
  </si>
  <si>
    <t xml:space="preserve">0952025713</t>
  </si>
  <si>
    <t xml:space="preserve">0677095204</t>
  </si>
  <si>
    <t xml:space="preserve">fantoine1982@gmail.com</t>
  </si>
  <si>
    <t xml:space="preserve">Kintana</t>
  </si>
  <si>
    <t xml:space="preserve">Lisa</t>
  </si>
  <si>
    <t xml:space="preserve">43 RUE LOUIS BLANC</t>
  </si>
  <si>
    <t xml:space="preserve">0636494188</t>
  </si>
  <si>
    <t xml:space="preserve">Pierre-Yves</t>
  </si>
  <si>
    <t xml:space="preserve">Sandarville</t>
  </si>
  <si>
    <t xml:space="preserve">1. chemin des Oiseaux</t>
  </si>
  <si>
    <t xml:space="preserve">07 70 41 42 46</t>
  </si>
  <si>
    <t xml:space="preserve">fauconnoir28@yahoo.fr</t>
  </si>
  <si>
    <t xml:space="preserve">Régis</t>
  </si>
  <si>
    <t xml:space="preserve">04450285</t>
  </si>
  <si>
    <t xml:space="preserve">ST JEAN DE BRAYE - SMOC</t>
  </si>
  <si>
    <t xml:space="preserve">BOIGNY SUR BIONNE</t>
  </si>
  <si>
    <t xml:space="preserve">06 allée des perdreaux</t>
  </si>
  <si>
    <t xml:space="preserve">0687621272</t>
  </si>
  <si>
    <t xml:space="preserve">reg.antoine@orange.fr</t>
  </si>
  <si>
    <t xml:space="preserve">Sébastien</t>
  </si>
  <si>
    <t xml:space="preserve">04180734</t>
  </si>
  <si>
    <t xml:space="preserve">BAUGY TENNIS DE TABLE</t>
  </si>
  <si>
    <t xml:space="preserve">Baugy</t>
  </si>
  <si>
    <t xml:space="preserve">4 Rue Du Gué Joye</t>
  </si>
  <si>
    <t xml:space="preserve">0648000048</t>
  </si>
  <si>
    <t xml:space="preserve">seb.emeline@orange.fr</t>
  </si>
  <si>
    <t xml:space="preserve">ANTONELLI</t>
  </si>
  <si>
    <t xml:space="preserve">Alessio</t>
  </si>
  <si>
    <t xml:space="preserve">Emancé</t>
  </si>
  <si>
    <t xml:space="preserve">18 rue de Rambouillet</t>
  </si>
  <si>
    <t xml:space="preserve">06 72 47 67 85</t>
  </si>
  <si>
    <t xml:space="preserve">m.ferrandier@gmail.com</t>
  </si>
  <si>
    <t xml:space="preserve">ANTONIO</t>
  </si>
  <si>
    <t xml:space="preserve">Anaïs</t>
  </si>
  <si>
    <t xml:space="preserve">Briare</t>
  </si>
  <si>
    <t xml:space="preserve">2 rue du clos sacreau</t>
  </si>
  <si>
    <t xml:space="preserve">anaismagalie1980@gmail.com</t>
  </si>
  <si>
    <t xml:space="preserve">Elena</t>
  </si>
  <si>
    <t xml:space="preserve">magalietreme1980@gmail.com</t>
  </si>
  <si>
    <t xml:space="preserve">04180157</t>
  </si>
  <si>
    <t xml:space="preserve">AVORD TT</t>
  </si>
  <si>
    <t xml:space="preserve">AVORD</t>
  </si>
  <si>
    <t xml:space="preserve">8 RUE DES BLEUETS</t>
  </si>
  <si>
    <t xml:space="preserve">0659779867</t>
  </si>
  <si>
    <t xml:space="preserve">manu.karine4@orange.fr</t>
  </si>
  <si>
    <t xml:space="preserve">ANTONIO NOEL</t>
  </si>
  <si>
    <t xml:space="preserve">Camille</t>
  </si>
  <si>
    <t xml:space="preserve">ANTONUCCI</t>
  </si>
  <si>
    <t xml:space="preserve">Luigy</t>
  </si>
  <si>
    <t xml:space="preserve">Civray de Touraine</t>
  </si>
  <si>
    <t xml:space="preserve">3 rue des écoles</t>
  </si>
  <si>
    <t xml:space="preserve">antonuccisebastien21@gmail.com</t>
  </si>
  <si>
    <t xml:space="preserve">ANTOSIEWICZ</t>
  </si>
  <si>
    <t xml:space="preserve">Beaugency</t>
  </si>
  <si>
    <t xml:space="preserve">1 Rue Des Belettes</t>
  </si>
  <si>
    <t xml:space="preserve">0683410654</t>
  </si>
  <si>
    <t xml:space="preserve">valerie.desoeuvres@neuf.fr</t>
  </si>
  <si>
    <t xml:space="preserve">ANTUNES</t>
  </si>
  <si>
    <t xml:space="preserve">Milan</t>
  </si>
  <si>
    <t xml:space="preserve">AOUADOU</t>
  </si>
  <si>
    <t xml:space="preserve">GIEN</t>
  </si>
  <si>
    <t xml:space="preserve">3 rue adjudant chef Camille Olivier</t>
  </si>
  <si>
    <t xml:space="preserve">Manem</t>
  </si>
  <si>
    <t xml:space="preserve">AOUDIA</t>
  </si>
  <si>
    <t xml:space="preserve">Nassim</t>
  </si>
  <si>
    <t xml:space="preserve">FONTENAY-sur-EURE</t>
  </si>
  <si>
    <t xml:space="preserve">37, rue des Rouliers</t>
  </si>
  <si>
    <t xml:space="preserve">0625928119</t>
  </si>
  <si>
    <t xml:space="preserve">billel52@hotmail.com</t>
  </si>
  <si>
    <t xml:space="preserve">Samy</t>
  </si>
  <si>
    <t xml:space="preserve">AOUET</t>
  </si>
  <si>
    <t xml:space="preserve">44 Rue Paul Verlaine</t>
  </si>
  <si>
    <t xml:space="preserve">0762236504</t>
  </si>
  <si>
    <t xml:space="preserve">ant536@live.fr</t>
  </si>
  <si>
    <t xml:space="preserve">AOUKILI</t>
  </si>
  <si>
    <t xml:space="preserve">Noah</t>
  </si>
  <si>
    <t xml:space="preserve">22 rue Joséphine Baker</t>
  </si>
  <si>
    <t xml:space="preserve">0769840083</t>
  </si>
  <si>
    <t xml:space="preserve">jenny.paraiso@hotmail.fr</t>
  </si>
  <si>
    <t xml:space="preserve">AOUN</t>
  </si>
  <si>
    <t xml:space="preserve">Mathieu</t>
  </si>
  <si>
    <t xml:space="preserve">FONDETTES</t>
  </si>
  <si>
    <t xml:space="preserve">33 rue de la chevalerie</t>
  </si>
  <si>
    <t xml:space="preserve">0698101380</t>
  </si>
  <si>
    <t xml:space="preserve">jennifer_yazbeck@hotmail.com</t>
  </si>
  <si>
    <t xml:space="preserve">APOSTOLI</t>
  </si>
  <si>
    <t xml:space="preserve">04280724</t>
  </si>
  <si>
    <t xml:space="preserve">CHAMPHOL AS TENNIS DE TABLE</t>
  </si>
  <si>
    <t xml:space="preserve">Rue Raymond Poirier</t>
  </si>
  <si>
    <t xml:space="preserve">sandra.laguna@yahoo.fr</t>
  </si>
  <si>
    <t xml:space="preserve">ARATHNI</t>
  </si>
  <si>
    <t xml:space="preserve">Marie-Claude</t>
  </si>
  <si>
    <t xml:space="preserve">CHAMBRAY LES TOURS</t>
  </si>
  <si>
    <t xml:space="preserve">5 rue de la Grenouillere</t>
  </si>
  <si>
    <t xml:space="preserve">0247282703</t>
  </si>
  <si>
    <t xml:space="preserve">0684827889</t>
  </si>
  <si>
    <t xml:space="preserve">mclaudearathni@wanadoo.fr</t>
  </si>
  <si>
    <t xml:space="preserve">ARATHNI PLISSON</t>
  </si>
  <si>
    <t xml:space="preserve">Claire</t>
  </si>
  <si>
    <t xml:space="preserve">BALLAN MIRE</t>
  </si>
  <si>
    <t xml:space="preserve">8 Square des Mignardieres</t>
  </si>
  <si>
    <t xml:space="preserve">0247532166</t>
  </si>
  <si>
    <t xml:space="preserve">0662372166</t>
  </si>
  <si>
    <t xml:space="preserve">Claireplisson@orange.fr</t>
  </si>
  <si>
    <t xml:space="preserve">ARAUD</t>
  </si>
  <si>
    <t xml:space="preserve">Gautier</t>
  </si>
  <si>
    <t xml:space="preserve">MEHUN SUR YEVRE</t>
  </si>
  <si>
    <t xml:space="preserve">17 rue des moulins</t>
  </si>
  <si>
    <t xml:space="preserve">0617445505</t>
  </si>
  <si>
    <t xml:space="preserve">gautieraraud@free.fr</t>
  </si>
  <si>
    <t xml:space="preserve">Vincent</t>
  </si>
  <si>
    <t xml:space="preserve">0769466013</t>
  </si>
  <si>
    <t xml:space="preserve">vincentaraud18@gmail.com</t>
  </si>
  <si>
    <t xml:space="preserve">ARAUJO</t>
  </si>
  <si>
    <t xml:space="preserve">Alexandre</t>
  </si>
  <si>
    <t xml:space="preserve">14 BTS RUE DU VAL VIOLET</t>
  </si>
  <si>
    <t xml:space="preserve">0247261033</t>
  </si>
  <si>
    <t xml:space="preserve">0664643374</t>
  </si>
  <si>
    <t xml:space="preserve">alexaraujo37@gmail.com</t>
  </si>
  <si>
    <t xml:space="preserve">ARBELOT</t>
  </si>
  <si>
    <t xml:space="preserve">Guillaume</t>
  </si>
  <si>
    <t xml:space="preserve">SAVIGNE SUR LATHAN</t>
  </si>
  <si>
    <t xml:space="preserve">13 rue des Cormiers</t>
  </si>
  <si>
    <t xml:space="preserve">06 81 55 97 36</t>
  </si>
  <si>
    <t xml:space="preserve">guigarb@hotmail.fr</t>
  </si>
  <si>
    <t xml:space="preserve">ARBIB</t>
  </si>
  <si>
    <t xml:space="preserve">Delphine</t>
  </si>
  <si>
    <t xml:space="preserve">5 Allée de la petite branchoire</t>
  </si>
  <si>
    <t xml:space="preserve">0661262218</t>
  </si>
  <si>
    <t xml:space="preserve">arbib.phine@yahoo.fr</t>
  </si>
  <si>
    <t xml:space="preserve">ARCHAMBAULT</t>
  </si>
  <si>
    <t xml:space="preserve">SARAN</t>
  </si>
  <si>
    <t xml:space="preserve">250 rue du Clos des Vignes</t>
  </si>
  <si>
    <t xml:space="preserve">0953559245</t>
  </si>
  <si>
    <t xml:space="preserve">0670100492</t>
  </si>
  <si>
    <t xml:space="preserve">philippearchambault81@gmail.com</t>
  </si>
  <si>
    <t xml:space="preserve">saint cyr sur loire </t>
  </si>
  <si>
    <t xml:space="preserve">21 rue auguste renoir</t>
  </si>
  <si>
    <t xml:space="preserve">0666086116</t>
  </si>
  <si>
    <t xml:space="preserve">archambault.isabelle@gmail.com</t>
  </si>
  <si>
    <t xml:space="preserve">ARGAL</t>
  </si>
  <si>
    <t xml:space="preserve">Jannat</t>
  </si>
  <si>
    <t xml:space="preserve">8 Avenue Alain Savary</t>
  </si>
  <si>
    <t xml:space="preserve">Stmarceau.tt@free.fr</t>
  </si>
  <si>
    <t xml:space="preserve">ARGENTIN</t>
  </si>
  <si>
    <t xml:space="preserve">Mathilde</t>
  </si>
  <si>
    <t xml:space="preserve">7 la Grand Maison</t>
  </si>
  <si>
    <t xml:space="preserve">patricia.nesme@hotmail.fr</t>
  </si>
  <si>
    <t xml:space="preserve">ARIGAULT</t>
  </si>
  <si>
    <t xml:space="preserve">Robin</t>
  </si>
  <si>
    <t xml:space="preserve">04370146</t>
  </si>
  <si>
    <t xml:space="preserve">A.S MONTLOUIS-SUR-LOIRE</t>
  </si>
  <si>
    <t xml:space="preserve">Montlouis-sur-Loire</t>
  </si>
  <si>
    <t xml:space="preserve">12 Allée Des Iris</t>
  </si>
  <si>
    <t xml:space="preserve">0674429645</t>
  </si>
  <si>
    <t xml:space="preserve">ajumel37@gmail.com</t>
  </si>
  <si>
    <t xml:space="preserve">ARISA</t>
  </si>
  <si>
    <t xml:space="preserve">04410726</t>
  </si>
  <si>
    <t xml:space="preserve">L'AIGLE SELLOIS TT</t>
  </si>
  <si>
    <t xml:space="preserve">SELLES SUR CHER</t>
  </si>
  <si>
    <t xml:space="preserve">22, rue des Epinettes</t>
  </si>
  <si>
    <t xml:space="preserve">0683832800</t>
  </si>
  <si>
    <t xml:space="preserve">arisa.didier@gmail.com</t>
  </si>
  <si>
    <t xml:space="preserve">ARLOT</t>
  </si>
  <si>
    <t xml:space="preserve">Jean-Claude</t>
  </si>
  <si>
    <t xml:space="preserve">36 Rue De La Californie</t>
  </si>
  <si>
    <t xml:space="preserve">0247270111</t>
  </si>
  <si>
    <t xml:space="preserve">0608225457</t>
  </si>
  <si>
    <t xml:space="preserve">arlot.jean-claude@wanadoo.fr</t>
  </si>
  <si>
    <t xml:space="preserve">64 bis rue Ronsard</t>
  </si>
  <si>
    <t xml:space="preserve">B118</t>
  </si>
  <si>
    <t xml:space="preserve">0672620519</t>
  </si>
  <si>
    <t xml:space="preserve">j-l.arlot@orange.fr</t>
  </si>
  <si>
    <t xml:space="preserve">ARMENGAUD</t>
  </si>
  <si>
    <t xml:space="preserve">Baptiste</t>
  </si>
  <si>
    <t xml:space="preserve">Checy</t>
  </si>
  <si>
    <t xml:space="preserve">7 Allée du Marchais Loiseau</t>
  </si>
  <si>
    <t xml:space="preserve">0679295655</t>
  </si>
  <si>
    <t xml:space="preserve">armengaudsylvie@neuf.fr</t>
  </si>
  <si>
    <t xml:space="preserve">ARNAUD</t>
  </si>
  <si>
    <t xml:space="preserve">Dorian</t>
  </si>
  <si>
    <t xml:space="preserve">POULIGNY ST PIERRE</t>
  </si>
  <si>
    <t xml:space="preserve">7 rue jean rameau</t>
  </si>
  <si>
    <t xml:space="preserve">0254376117</t>
  </si>
  <si>
    <t xml:space="preserve">0678355175</t>
  </si>
  <si>
    <t xml:space="preserve">sandrinearnaud36@orange.fr</t>
  </si>
  <si>
    <t xml:space="preserve">ARNAULT</t>
  </si>
  <si>
    <t xml:space="preserve">22 rue du platriou</t>
  </si>
  <si>
    <t xml:space="preserve">06 85 78 41 13</t>
  </si>
  <si>
    <t xml:space="preserve">camaieu37@hotmail.fr</t>
  </si>
  <si>
    <t xml:space="preserve">Lilou</t>
  </si>
  <si>
    <t xml:space="preserve">04370690</t>
  </si>
  <si>
    <t xml:space="preserve">A.P. ST SENOCH</t>
  </si>
  <si>
    <t xml:space="preserve">ST SENOCH</t>
  </si>
  <si>
    <t xml:space="preserve">Le Haut Chille</t>
  </si>
  <si>
    <t xml:space="preserve">06 49 44 70 54</t>
  </si>
  <si>
    <t xml:space="preserve">lilou.arnault@gmail.com</t>
  </si>
  <si>
    <t xml:space="preserve">Sainte Maure de Touraine</t>
  </si>
  <si>
    <t xml:space="preserve">28 rue du pere pontonnier</t>
  </si>
  <si>
    <t xml:space="preserve">0674514671</t>
  </si>
  <si>
    <t xml:space="preserve">emiliebanane2@yahoo.fr</t>
  </si>
  <si>
    <t xml:space="preserve">ARNOLD</t>
  </si>
  <si>
    <t xml:space="preserve">Céré-la-ronde</t>
  </si>
  <si>
    <t xml:space="preserve">Aiguevives</t>
  </si>
  <si>
    <t xml:space="preserve">oagraphiste@gmail.com</t>
  </si>
  <si>
    <t xml:space="preserve">ARNOU</t>
  </si>
  <si>
    <t xml:space="preserve">Clement</t>
  </si>
  <si>
    <t xml:space="preserve">1 place Cardinal Jean Balue</t>
  </si>
  <si>
    <t xml:space="preserve">0782270151</t>
  </si>
  <si>
    <t xml:space="preserve">clement.arnou@gmail.com</t>
  </si>
  <si>
    <t xml:space="preserve">ARNOULD</t>
  </si>
  <si>
    <t xml:space="preserve">Gabin</t>
  </si>
  <si>
    <t xml:space="preserve">chemin de Châteauvert</t>
  </si>
  <si>
    <t xml:space="preserve">0638409589</t>
  </si>
  <si>
    <t xml:space="preserve">al.m948@yahoo.fr</t>
  </si>
  <si>
    <t xml:space="preserve">ARNOULET-SAUZEAU</t>
  </si>
  <si>
    <t xml:space="preserve">Océane</t>
  </si>
  <si>
    <t xml:space="preserve">45 rue de l'Hospitalite</t>
  </si>
  <si>
    <t xml:space="preserve">Appt 23</t>
  </si>
  <si>
    <t xml:space="preserve">0609231942</t>
  </si>
  <si>
    <t xml:space="preserve">0682581405</t>
  </si>
  <si>
    <t xml:space="preserve">martine.sauzeau@hotmail.fr</t>
  </si>
  <si>
    <t xml:space="preserve">ARNOULT</t>
  </si>
  <si>
    <t xml:space="preserve">Gwendal</t>
  </si>
  <si>
    <t xml:space="preserve">MONTRICHARD</t>
  </si>
  <si>
    <t xml:space="preserve">59 A RUE DES VALLEES DE CHANVRE</t>
  </si>
  <si>
    <t xml:space="preserve">arnoultgwendal@gmail.com</t>
  </si>
  <si>
    <t xml:space="preserve">ARNOUX</t>
  </si>
  <si>
    <t xml:space="preserve">Jacqueline</t>
  </si>
  <si>
    <t xml:space="preserve">La Ferte Imbault</t>
  </si>
  <si>
    <t xml:space="preserve">13 rue de St viatre</t>
  </si>
  <si>
    <t xml:space="preserve">0632038010</t>
  </si>
  <si>
    <t xml:space="preserve">maxjaxfr@yahoo.fr</t>
  </si>
  <si>
    <t xml:space="preserve">0684108031</t>
  </si>
  <si>
    <t xml:space="preserve">AROCA</t>
  </si>
  <si>
    <t xml:space="preserve">Quentin</t>
  </si>
  <si>
    <t xml:space="preserve">15 impasse de varidaine</t>
  </si>
  <si>
    <t xml:space="preserve">quentinar07@gmail.com</t>
  </si>
  <si>
    <t xml:space="preserve">AROQUIOM</t>
  </si>
  <si>
    <t xml:space="preserve">Mahé</t>
  </si>
  <si>
    <t xml:space="preserve">Marigny les Usages</t>
  </si>
  <si>
    <t xml:space="preserve">90 Rue du Clocher</t>
  </si>
  <si>
    <t xml:space="preserve">0672289454</t>
  </si>
  <si>
    <t xml:space="preserve">melanie.vanier@laposte.net</t>
  </si>
  <si>
    <t xml:space="preserve">Timotei</t>
  </si>
  <si>
    <t xml:space="preserve">ARPIN</t>
  </si>
  <si>
    <t xml:space="preserve">Richard</t>
  </si>
  <si>
    <t xml:space="preserve">04280612</t>
  </si>
  <si>
    <t xml:space="preserve">TT.CLOYSIEN</t>
  </si>
  <si>
    <t xml:space="preserve">CLOYES SUR LE LOIR</t>
  </si>
  <si>
    <t xml:space="preserve">12 RUE HENNEBINERIE</t>
  </si>
  <si>
    <t xml:space="preserve">0782269759</t>
  </si>
  <si>
    <t xml:space="preserve">richard.arpin59@gmail.com</t>
  </si>
  <si>
    <t xml:space="preserve">ARPINO</t>
  </si>
  <si>
    <t xml:space="preserve">04450210</t>
  </si>
  <si>
    <t xml:space="preserve">PUISEAUX AS</t>
  </si>
  <si>
    <t xml:space="preserve">PUISEAUX</t>
  </si>
  <si>
    <t xml:space="preserve">9 rue des Aubépines</t>
  </si>
  <si>
    <t xml:space="preserve">0680625153</t>
  </si>
  <si>
    <t xml:space="preserve">nathalie.arpino@hotmail.fr</t>
  </si>
  <si>
    <t xml:space="preserve">ARRAR</t>
  </si>
  <si>
    <t xml:space="preserve">Hafid</t>
  </si>
  <si>
    <t xml:space="preserve">11 chemin des Grottes</t>
  </si>
  <si>
    <t xml:space="preserve">0632904755</t>
  </si>
  <si>
    <t xml:space="preserve">arrar_hafid@yahoo.fr</t>
  </si>
  <si>
    <t xml:space="preserve">ARRAULT</t>
  </si>
  <si>
    <t xml:space="preserve">Damien</t>
  </si>
  <si>
    <t xml:space="preserve">BEAULIEU SUR LOIRE</t>
  </si>
  <si>
    <t xml:space="preserve">4 rue des Fondreaux</t>
  </si>
  <si>
    <t xml:space="preserve">0675059316</t>
  </si>
  <si>
    <t xml:space="preserve">sylvie.arrault@gmail.com</t>
  </si>
  <si>
    <t xml:space="preserve">Louison</t>
  </si>
  <si>
    <t xml:space="preserve">Rue Du Général De Gaulle</t>
  </si>
  <si>
    <t xml:space="preserve">3 bis</t>
  </si>
  <si>
    <t xml:space="preserve">0683395266</t>
  </si>
  <si>
    <t xml:space="preserve">arrault-olivier@orange.fr</t>
  </si>
  <si>
    <t xml:space="preserve">41 RUE DE L'ALOUETTE</t>
  </si>
  <si>
    <t xml:space="preserve">0247268913</t>
  </si>
  <si>
    <t xml:space="preserve">0680087312</t>
  </si>
  <si>
    <t xml:space="preserve">patrick.arrault@wanadoo.fr</t>
  </si>
  <si>
    <t xml:space="preserve">ARRIEUDARRE</t>
  </si>
  <si>
    <t xml:space="preserve">Chanceaux sur Choisille</t>
  </si>
  <si>
    <t xml:space="preserve">4 clos Ronsard</t>
  </si>
  <si>
    <t xml:space="preserve">arrieudarre.jeanpierre@orange.fr</t>
  </si>
  <si>
    <t xml:space="preserve">ARRONDEAU</t>
  </si>
  <si>
    <t xml:space="preserve">ARSENE</t>
  </si>
  <si>
    <t xml:space="preserve">Maé</t>
  </si>
  <si>
    <t xml:space="preserve">Germingny des Prés</t>
  </si>
  <si>
    <t xml:space="preserve">100 route de cormin</t>
  </si>
  <si>
    <t xml:space="preserve">0668490031</t>
  </si>
  <si>
    <t xml:space="preserve">arsene.celine22@gmail.com</t>
  </si>
  <si>
    <t xml:space="preserve">ARTAUD</t>
  </si>
  <si>
    <t xml:space="preserve">Cecile</t>
  </si>
  <si>
    <t xml:space="preserve">27 avenue de Clémortier</t>
  </si>
  <si>
    <t xml:space="preserve">06 32 71 56 07</t>
  </si>
  <si>
    <t xml:space="preserve">cecile-s-artaud@hotmail.fr</t>
  </si>
  <si>
    <t xml:space="preserve">ARTEAULT</t>
  </si>
  <si>
    <t xml:space="preserve">Charlelie</t>
  </si>
  <si>
    <t xml:space="preserve">04450295</t>
  </si>
  <si>
    <t xml:space="preserve">ENTENTE BAULOISE TT</t>
  </si>
  <si>
    <t xml:space="preserve">Messas</t>
  </si>
  <si>
    <t xml:space="preserve">49 Rue De La Margottière</t>
  </si>
  <si>
    <t xml:space="preserve">0676024303</t>
  </si>
  <si>
    <t xml:space="preserve">karlarteault@hotmail.fr</t>
  </si>
  <si>
    <t xml:space="preserve">ARTHUR BARALLE</t>
  </si>
  <si>
    <t xml:space="preserve">Charlie</t>
  </si>
  <si>
    <t xml:space="preserve">10 rue de la galaniere</t>
  </si>
  <si>
    <t xml:space="preserve">0615294009</t>
  </si>
  <si>
    <t xml:space="preserve">laurent.arthur@bregent.fr</t>
  </si>
  <si>
    <t xml:space="preserve">ARTHUS PENNETIER</t>
  </si>
  <si>
    <t xml:space="preserve">Noé</t>
  </si>
  <si>
    <t xml:space="preserve">THILOUZE</t>
  </si>
  <si>
    <t xml:space="preserve">1 La Croix Saint-michel</t>
  </si>
  <si>
    <t xml:space="preserve">0766498159</t>
  </si>
  <si>
    <t xml:space="preserve">emilie.pennetier@cegetel.net</t>
  </si>
  <si>
    <t xml:space="preserve">ASCENCIO</t>
  </si>
  <si>
    <t xml:space="preserve">Léa</t>
  </si>
  <si>
    <t xml:space="preserve">Morthomiers</t>
  </si>
  <si>
    <t xml:space="preserve">6 rue du clos Catherine</t>
  </si>
  <si>
    <t xml:space="preserve">taillandierpierre@orange.fr</t>
  </si>
  <si>
    <t xml:space="preserve">ASENCIO</t>
  </si>
  <si>
    <t xml:space="preserve">Grégory</t>
  </si>
  <si>
    <t xml:space="preserve">MORTHOMIERS</t>
  </si>
  <si>
    <t xml:space="preserve">ASENSIO</t>
  </si>
  <si>
    <t xml:space="preserve">Chateauneuf sur loire</t>
  </si>
  <si>
    <t xml:space="preserve">18 rue du chastaing</t>
  </si>
  <si>
    <t xml:space="preserve">0616706063</t>
  </si>
  <si>
    <t xml:space="preserve">asensio.philippe@orange.fr</t>
  </si>
  <si>
    <t xml:space="preserve">ASHWORTH</t>
  </si>
  <si>
    <t xml:space="preserve">Victoria</t>
  </si>
  <si>
    <t xml:space="preserve">Saint-Georges-sur-Cher</t>
  </si>
  <si>
    <t xml:space="preserve">9 Route Des Couldraies</t>
  </si>
  <si>
    <t xml:space="preserve">0641121890</t>
  </si>
  <si>
    <t xml:space="preserve">victoria.ashworth@hotmail.fr</t>
  </si>
  <si>
    <t xml:space="preserve">ASKLUND</t>
  </si>
  <si>
    <t xml:space="preserve">Paul</t>
  </si>
  <si>
    <t xml:space="preserve">Fay-aux-Loges</t>
  </si>
  <si>
    <t xml:space="preserve">25 Chemin De La They</t>
  </si>
  <si>
    <t xml:space="preserve">thirioux.asklund@neuf.fr</t>
  </si>
  <si>
    <t xml:space="preserve">ASSABY</t>
  </si>
  <si>
    <t xml:space="preserve">Alicia</t>
  </si>
  <si>
    <t xml:space="preserve">fleury les aubrais</t>
  </si>
  <si>
    <t xml:space="preserve">7 rue louis jouvet</t>
  </si>
  <si>
    <t xml:space="preserve">emilie.picaut@yahoo.fr</t>
  </si>
  <si>
    <t xml:space="preserve">ASSAF</t>
  </si>
  <si>
    <t xml:space="preserve">Mohamad Fadel</t>
  </si>
  <si>
    <t xml:space="preserve">04370102</t>
  </si>
  <si>
    <t xml:space="preserve">A.C. AMBOISE TENNIS DE TABLE</t>
  </si>
  <si>
    <t xml:space="preserve">CHARGE</t>
  </si>
  <si>
    <t xml:space="preserve">04. CHEMIN DU PUITS</t>
  </si>
  <si>
    <t xml:space="preserve">06 88 24 35 48  </t>
  </si>
  <si>
    <t xml:space="preserve">06 32 60 69 68  </t>
  </si>
  <si>
    <t xml:space="preserve">assaf.hanan0@gmail.com</t>
  </si>
  <si>
    <t xml:space="preserve">ASSELIN</t>
  </si>
  <si>
    <t xml:space="preserve">04450561</t>
  </si>
  <si>
    <t xml:space="preserve">MENESTREAU-EN-VILLETTE</t>
  </si>
  <si>
    <t xml:space="preserve">Ivry-la-Bataille</t>
  </si>
  <si>
    <t xml:space="preserve">26 Rue D'ezy</t>
  </si>
  <si>
    <t xml:space="preserve">0786895769</t>
  </si>
  <si>
    <t xml:space="preserve">adrienasselin2001@gmail.com</t>
  </si>
  <si>
    <t xml:space="preserve">Alexia</t>
  </si>
  <si>
    <t xml:space="preserve">VENNECY</t>
  </si>
  <si>
    <t xml:space="preserve">1 rue de la corne</t>
  </si>
  <si>
    <t xml:space="preserve">0778957322</t>
  </si>
  <si>
    <t xml:space="preserve">alexia.asselin26@gmail.com</t>
  </si>
  <si>
    <t xml:space="preserve">Yoann</t>
  </si>
  <si>
    <t xml:space="preserve">38 rue des trois Guigniers</t>
  </si>
  <si>
    <t xml:space="preserve">0689882163</t>
  </si>
  <si>
    <t xml:space="preserve">yoann.asselin@gmail.com</t>
  </si>
  <si>
    <t xml:space="preserve">ASSELINEAU</t>
  </si>
  <si>
    <t xml:space="preserve">Saint Jean de Braye </t>
  </si>
  <si>
    <t xml:space="preserve">10 Allée Boris Vian</t>
  </si>
  <si>
    <t xml:space="preserve">0238796499</t>
  </si>
  <si>
    <t xml:space="preserve">0785607746</t>
  </si>
  <si>
    <t xml:space="preserve">asselineau.christophe@orange.fr</t>
  </si>
  <si>
    <t xml:space="preserve">Siant Jean de /Braye</t>
  </si>
  <si>
    <t xml:space="preserve">6 Rue des Bruyères</t>
  </si>
  <si>
    <t xml:space="preserve">0620544001</t>
  </si>
  <si>
    <t xml:space="preserve">claire206cc@hotmail.com</t>
  </si>
  <si>
    <t xml:space="preserve">ASTALUS</t>
  </si>
  <si>
    <t xml:space="preserve">La Chapelle saint mesmin</t>
  </si>
  <si>
    <t xml:space="preserve">80 rue nationale</t>
  </si>
  <si>
    <t xml:space="preserve">0676517164</t>
  </si>
  <si>
    <t xml:space="preserve">Astalush@yahoo.com</t>
  </si>
  <si>
    <t xml:space="preserve">ATHIMON</t>
  </si>
  <si>
    <t xml:space="preserve">VILLENTROIS</t>
  </si>
  <si>
    <t xml:space="preserve">5, Rue des Marins</t>
  </si>
  <si>
    <t xml:space="preserve">cecile.durassier@gmail.com</t>
  </si>
  <si>
    <t xml:space="preserve">ATHIMOND</t>
  </si>
  <si>
    <t xml:space="preserve">Matys</t>
  </si>
  <si>
    <t xml:space="preserve">AMBOISE</t>
  </si>
  <si>
    <t xml:space="preserve">54 Q  RUE FRANCOIS CLOUET</t>
  </si>
  <si>
    <t xml:space="preserve">auveilerc@gmail.com</t>
  </si>
  <si>
    <t xml:space="preserve">11 rue Pierre et Marie Curie</t>
  </si>
  <si>
    <t xml:space="preserve">0247357092</t>
  </si>
  <si>
    <t xml:space="preserve">0675164150</t>
  </si>
  <si>
    <t xml:space="preserve">p.athimond@free.fr</t>
  </si>
  <si>
    <t xml:space="preserve">ATILADE</t>
  </si>
  <si>
    <t xml:space="preserve">Kenneth</t>
  </si>
  <si>
    <t xml:space="preserve">19 A boulevard Carnot</t>
  </si>
  <si>
    <t xml:space="preserve">0695562190</t>
  </si>
  <si>
    <t xml:space="preserve">agathe.ngo@gmail.com</t>
  </si>
  <si>
    <t xml:space="preserve">ATTINA</t>
  </si>
  <si>
    <t xml:space="preserve">Nino</t>
  </si>
  <si>
    <t xml:space="preserve">Saché</t>
  </si>
  <si>
    <t xml:space="preserve">15 route de la blottière</t>
  </si>
  <si>
    <t xml:space="preserve">lavirg79@gmail.com</t>
  </si>
  <si>
    <t xml:space="preserve">Paolo</t>
  </si>
  <si>
    <t xml:space="preserve">15 Route De La Blottière</t>
  </si>
  <si>
    <t xml:space="preserve">0683060285</t>
  </si>
  <si>
    <t xml:space="preserve">0619496079</t>
  </si>
  <si>
    <t xml:space="preserve">paolo.attina15@gmail.com</t>
  </si>
  <si>
    <t xml:space="preserve">AUBAILLY</t>
  </si>
  <si>
    <t xml:space="preserve">ST MAUR</t>
  </si>
  <si>
    <t xml:space="preserve">LES VIGNES A BONNET</t>
  </si>
  <si>
    <t xml:space="preserve">0615124094</t>
  </si>
  <si>
    <t xml:space="preserve">aubailly.frederic@orange.fr</t>
  </si>
  <si>
    <t xml:space="preserve">AUBERT</t>
  </si>
  <si>
    <t xml:space="preserve">Alain</t>
  </si>
  <si>
    <t xml:space="preserve">LE BARDON</t>
  </si>
  <si>
    <t xml:space="preserve">120 rue robert goupil</t>
  </si>
  <si>
    <t xml:space="preserve">0238450444</t>
  </si>
  <si>
    <t xml:space="preserve">0631999396</t>
  </si>
  <si>
    <t xml:space="preserve">alain.aubert@incb.fr</t>
  </si>
  <si>
    <t xml:space="preserve">NOYERS SUR CHER</t>
  </si>
  <si>
    <t xml:space="preserve">7, Rue des Quatre Piliers</t>
  </si>
  <si>
    <t xml:space="preserve">karine.aubert40@gmail.com</t>
  </si>
  <si>
    <t xml:space="preserve">52 Rue du Grand Carroi</t>
  </si>
  <si>
    <t xml:space="preserve">06 30 50 89 00</t>
  </si>
  <si>
    <t xml:space="preserve">mao-37@hotmail.fr</t>
  </si>
  <si>
    <t xml:space="preserve">AUBERTIN</t>
  </si>
  <si>
    <t xml:space="preserve">la chapelle vendomoise</t>
  </si>
  <si>
    <t xml:space="preserve">3 rue des ecoles</t>
  </si>
  <si>
    <t xml:space="preserve">0254201624</t>
  </si>
  <si>
    <t xml:space="preserve">0675047501</t>
  </si>
  <si>
    <t xml:space="preserve">pierre.aubertin3@wanadoo.fr</t>
  </si>
  <si>
    <t xml:space="preserve">AUBIN</t>
  </si>
  <si>
    <t xml:space="preserve">Luc</t>
  </si>
  <si>
    <t xml:space="preserve">Chevilly</t>
  </si>
  <si>
    <t xml:space="preserve">556 Rue Des Ballets</t>
  </si>
  <si>
    <t xml:space="preserve">0778876758</t>
  </si>
  <si>
    <t xml:space="preserve">lucaubin45@gmail.com</t>
  </si>
  <si>
    <t xml:space="preserve">04410729</t>
  </si>
  <si>
    <t xml:space="preserve">PING SASSAY LOISIRS</t>
  </si>
  <si>
    <t xml:space="preserve">SASSAY</t>
  </si>
  <si>
    <t xml:space="preserve">35, route du Taquet</t>
  </si>
  <si>
    <t xml:space="preserve">0254798981</t>
  </si>
  <si>
    <t xml:space="preserve">0669508511</t>
  </si>
  <si>
    <t xml:space="preserve">aubin.nathan13@gmail.com</t>
  </si>
  <si>
    <t xml:space="preserve">04360721</t>
  </si>
  <si>
    <t xml:space="preserve">ASTT PRUNIERS</t>
  </si>
  <si>
    <t xml:space="preserve">vicq exemplet</t>
  </si>
  <si>
    <t xml:space="preserve">35 le bois trevy</t>
  </si>
  <si>
    <t xml:space="preserve">0622788504</t>
  </si>
  <si>
    <t xml:space="preserve">earl.aubin@orange.fr</t>
  </si>
  <si>
    <t xml:space="preserve">AUBREE</t>
  </si>
  <si>
    <t xml:space="preserve">04370024</t>
  </si>
  <si>
    <t xml:space="preserve">U.S. RENAUDINE T.T.</t>
  </si>
  <si>
    <t xml:space="preserve">CHATEAU RENAULT</t>
  </si>
  <si>
    <t xml:space="preserve">14 rue Voltaire</t>
  </si>
  <si>
    <t xml:space="preserve">0622642035</t>
  </si>
  <si>
    <t xml:space="preserve">sebastien.aubree.perso@gmail.com</t>
  </si>
  <si>
    <t xml:space="preserve">AUBREY</t>
  </si>
  <si>
    <t xml:space="preserve">Aurelie</t>
  </si>
  <si>
    <t xml:space="preserve">Azay-sur-Cher</t>
  </si>
  <si>
    <t xml:space="preserve">14 Route Les Forges</t>
  </si>
  <si>
    <t xml:space="preserve">0620961435</t>
  </si>
  <si>
    <t xml:space="preserve">aurelie.ledoux@hotmail.fr</t>
  </si>
  <si>
    <t xml:space="preserve">Thomas</t>
  </si>
  <si>
    <t xml:space="preserve">0663763812</t>
  </si>
  <si>
    <t xml:space="preserve">0626351720</t>
  </si>
  <si>
    <t xml:space="preserve">aubreyt490@gmail.com</t>
  </si>
  <si>
    <t xml:space="preserve">AUBRIOT</t>
  </si>
  <si>
    <t xml:space="preserve">3 rue de la CURE</t>
  </si>
  <si>
    <t xml:space="preserve">0645294577</t>
  </si>
  <si>
    <t xml:space="preserve">sebdj770@hotmail.fr</t>
  </si>
  <si>
    <t xml:space="preserve">AUBRUN</t>
  </si>
  <si>
    <t xml:space="preserve">Jean Michel</t>
  </si>
  <si>
    <t xml:space="preserve">04360315</t>
  </si>
  <si>
    <t xml:space="preserve">US TENNIS DE TABLE LA CHATRE</t>
  </si>
  <si>
    <t xml:space="preserve">La châtre </t>
  </si>
  <si>
    <t xml:space="preserve">54 av briand</t>
  </si>
  <si>
    <t xml:space="preserve">tt.lachatre@yahoo.fr</t>
  </si>
  <si>
    <t xml:space="preserve">Stéphane</t>
  </si>
  <si>
    <t xml:space="preserve">CHAROST</t>
  </si>
  <si>
    <t xml:space="preserve">34 B Avenue d'Issoudun</t>
  </si>
  <si>
    <t xml:space="preserve">0647493703</t>
  </si>
  <si>
    <t xml:space="preserve">stephane.aubrun0955@orange.fr</t>
  </si>
  <si>
    <t xml:space="preserve">AUBRY</t>
  </si>
  <si>
    <t xml:space="preserve">Eole</t>
  </si>
  <si>
    <t xml:space="preserve">04370625</t>
  </si>
  <si>
    <t xml:space="preserve">ST MICHEL T.T.</t>
  </si>
  <si>
    <t xml:space="preserve">AVRILLE LES PONCEAUX</t>
  </si>
  <si>
    <t xml:space="preserve">Le Moulin de Parpin</t>
  </si>
  <si>
    <t xml:space="preserve">noelle.dielen@laposte.net</t>
  </si>
  <si>
    <t xml:space="preserve">04370001</t>
  </si>
  <si>
    <t xml:space="preserve">R.S. ST CYR-SUR-LOIRE</t>
  </si>
  <si>
    <t xml:space="preserve">94 Bis Rue De La Chevalerie</t>
  </si>
  <si>
    <t xml:space="preserve">romain.aubry.75@gmail.com</t>
  </si>
  <si>
    <t xml:space="preserve">Jules</t>
  </si>
  <si>
    <t xml:space="preserve">04370038</t>
  </si>
  <si>
    <t xml:space="preserve">U.S.E. AVOINE-BEAUMONT</t>
  </si>
  <si>
    <t xml:space="preserve">Beaumont-en-Véron</t>
  </si>
  <si>
    <t xml:space="preserve">42 Rue Des Amandiers</t>
  </si>
  <si>
    <t xml:space="preserve">0609427998</t>
  </si>
  <si>
    <t xml:space="preserve">jenny271283@gmail.com</t>
  </si>
  <si>
    <t xml:space="preserve">Lilian</t>
  </si>
  <si>
    <t xml:space="preserve">COURVILLE SUR EURE</t>
  </si>
  <si>
    <t xml:space="preserve">4 rue Jean Moulin</t>
  </si>
  <si>
    <t xml:space="preserve">06 26 09 26 14</t>
  </si>
  <si>
    <t xml:space="preserve">06 15 76 75 64</t>
  </si>
  <si>
    <t xml:space="preserve">oliv.aubry28@gmail.com</t>
  </si>
  <si>
    <t xml:space="preserve">MORANCEZ</t>
  </si>
  <si>
    <t xml:space="preserve">12 rue de Chavannes</t>
  </si>
  <si>
    <t xml:space="preserve">0237269686</t>
  </si>
  <si>
    <t xml:space="preserve">0664593006</t>
  </si>
  <si>
    <t xml:space="preserve">auaubry@outlook.fr</t>
  </si>
  <si>
    <t xml:space="preserve">AUCHAT</t>
  </si>
  <si>
    <t xml:space="preserve">Samuel</t>
  </si>
  <si>
    <t xml:space="preserve">27, rue des Séjots</t>
  </si>
  <si>
    <t xml:space="preserve">0658330384</t>
  </si>
  <si>
    <t xml:space="preserve">samueldu18@gmail.com</t>
  </si>
  <si>
    <t xml:space="preserve">AUCHER</t>
  </si>
  <si>
    <t xml:space="preserve">Veretz</t>
  </si>
  <si>
    <t xml:space="preserve">28 Rue chaude</t>
  </si>
  <si>
    <t xml:space="preserve">0675028136</t>
  </si>
  <si>
    <t xml:space="preserve">lilian.aucher@acoustex.fr</t>
  </si>
  <si>
    <t xml:space="preserve">AUCLAIR</t>
  </si>
  <si>
    <t xml:space="preserve">Célia</t>
  </si>
  <si>
    <t xml:space="preserve">Saint-Maur</t>
  </si>
  <si>
    <t xml:space="preserve">113 Avenue D'occitanie</t>
  </si>
  <si>
    <t xml:space="preserve">0676673119</t>
  </si>
  <si>
    <t xml:space="preserve">auclairjoel@orange.fr</t>
  </si>
  <si>
    <t xml:space="preserve">AUCLER</t>
  </si>
  <si>
    <t xml:space="preserve">Remi</t>
  </si>
  <si>
    <t xml:space="preserve">29 Avenue Pasteur</t>
  </si>
  <si>
    <t xml:space="preserve">0248308072</t>
  </si>
  <si>
    <t xml:space="preserve">raucler@camerail.com</t>
  </si>
  <si>
    <t xml:space="preserve">AUCLERT</t>
  </si>
  <si>
    <t xml:space="preserve">LOYE SUR ARNON</t>
  </si>
  <si>
    <t xml:space="preserve">11 rue des treize blés </t>
  </si>
  <si>
    <t xml:space="preserve">0248969458</t>
  </si>
  <si>
    <t xml:space="preserve">0630608375</t>
  </si>
  <si>
    <t xml:space="preserve">pascal.auclert@orange.fr</t>
  </si>
  <si>
    <t xml:space="preserve">Rémi</t>
  </si>
  <si>
    <t xml:space="preserve">04360005</t>
  </si>
  <si>
    <t xml:space="preserve">CP. LEVROUX</t>
  </si>
  <si>
    <t xml:space="preserve">Levroux</t>
  </si>
  <si>
    <t xml:space="preserve">1 Chemin de Mazères</t>
  </si>
  <si>
    <t xml:space="preserve">auclertkarine@gmail.com</t>
  </si>
  <si>
    <t xml:space="preserve">AUDARD</t>
  </si>
  <si>
    <t xml:space="preserve">VILLEDIEU SUR INDRE</t>
  </si>
  <si>
    <t xml:space="preserve">51 AVENUE DU MARECHAL LECLERD</t>
  </si>
  <si>
    <t xml:space="preserve">0786081357</t>
  </si>
  <si>
    <t xml:space="preserve">audard.robin@gmail.com</t>
  </si>
  <si>
    <t xml:space="preserve">AUDEBERT</t>
  </si>
  <si>
    <t xml:space="preserve">Vierzon</t>
  </si>
  <si>
    <t xml:space="preserve">FAMAS des Grandes Terres Chemin Blanc</t>
  </si>
  <si>
    <t xml:space="preserve">roma1bardin@gmail.com</t>
  </si>
  <si>
    <t xml:space="preserve">Jean-paul</t>
  </si>
  <si>
    <t xml:space="preserve">8 RUE DES ACACIAS</t>
  </si>
  <si>
    <t xml:space="preserve">0668940460</t>
  </si>
  <si>
    <t xml:space="preserve">0658106595</t>
  </si>
  <si>
    <t xml:space="preserve">jean-paul.audebert@neuf.fr</t>
  </si>
  <si>
    <t xml:space="preserve">04180041</t>
  </si>
  <si>
    <t xml:space="preserve">TT AUBIGNY SUR NERE</t>
  </si>
  <si>
    <t xml:space="preserve">AUBIGNY SUR NERE </t>
  </si>
  <si>
    <t xml:space="preserve">33 bis rue des stuarts</t>
  </si>
  <si>
    <t xml:space="preserve">0686232642</t>
  </si>
  <si>
    <t xml:space="preserve">sandrinepinto@hotmail.fr</t>
  </si>
  <si>
    <t xml:space="preserve">AUDEBET HUGUET</t>
  </si>
  <si>
    <t xml:space="preserve">FRESNES</t>
  </si>
  <si>
    <t xml:space="preserve">96, rue de la Taille Picard</t>
  </si>
  <si>
    <t xml:space="preserve">0785732489</t>
  </si>
  <si>
    <t xml:space="preserve">elo.huguet@gmail.com</t>
  </si>
  <si>
    <t xml:space="preserve">AUDEMARD D'ALANCON</t>
  </si>
  <si>
    <t xml:space="preserve">Eloi</t>
  </si>
  <si>
    <t xml:space="preserve">6 av des Aubuis</t>
  </si>
  <si>
    <t xml:space="preserve">0660887670</t>
  </si>
  <si>
    <t xml:space="preserve">x_audemard@yahoo.fr</t>
  </si>
  <si>
    <t xml:space="preserve">AUDIC</t>
  </si>
  <si>
    <t xml:space="preserve">Lubin</t>
  </si>
  <si>
    <t xml:space="preserve">04360726</t>
  </si>
  <si>
    <t xml:space="preserve">CTT REUILLOIS</t>
  </si>
  <si>
    <t xml:space="preserve">Reuilly</t>
  </si>
  <si>
    <t xml:space="preserve">32 route des champs de devant</t>
  </si>
  <si>
    <t xml:space="preserve">06 70 12 11 65</t>
  </si>
  <si>
    <t xml:space="preserve">virginie.guillard36@laposte.net</t>
  </si>
  <si>
    <t xml:space="preserve">AUDIGER</t>
  </si>
  <si>
    <t xml:space="preserve">Audrik</t>
  </si>
  <si>
    <t xml:space="preserve">CHARENTILLY</t>
  </si>
  <si>
    <t xml:space="preserve">5 allee Gerard Motard</t>
  </si>
  <si>
    <t xml:space="preserve">0624261077</t>
  </si>
  <si>
    <t xml:space="preserve">audrik.audiger@hotmail.fr</t>
  </si>
  <si>
    <t xml:space="preserve">Celine</t>
  </si>
  <si>
    <t xml:space="preserve">5 Allee G Motard</t>
  </si>
  <si>
    <t xml:space="preserve">0625921550</t>
  </si>
  <si>
    <t xml:space="preserve">celine.audiger@hotmail.fr</t>
  </si>
  <si>
    <t xml:space="preserve">Kevin</t>
  </si>
  <si>
    <t xml:space="preserve">VILLEDOMER</t>
  </si>
  <si>
    <t xml:space="preserve">13 rue du général de Gaulle</t>
  </si>
  <si>
    <t xml:space="preserve">0671542180</t>
  </si>
  <si>
    <t xml:space="preserve">Koukou037@hotmail.fr</t>
  </si>
  <si>
    <t xml:space="preserve">AUDIN</t>
  </si>
  <si>
    <t xml:space="preserve">Ryan</t>
  </si>
  <si>
    <t xml:space="preserve">Saint-Avertin</t>
  </si>
  <si>
    <t xml:space="preserve">16 rue Marc Chagall</t>
  </si>
  <si>
    <t xml:space="preserve">0678179764</t>
  </si>
  <si>
    <t xml:space="preserve">tonigno@hotmail.fr</t>
  </si>
  <si>
    <t xml:space="preserve">AUDOUIT</t>
  </si>
  <si>
    <t xml:space="preserve">Jossua</t>
  </si>
  <si>
    <t xml:space="preserve">34 rue du pas Notre Dame</t>
  </si>
  <si>
    <t xml:space="preserve">0767775979</t>
  </si>
  <si>
    <t xml:space="preserve">jossua.aud@gmail.com</t>
  </si>
  <si>
    <t xml:space="preserve">AUDOUX</t>
  </si>
  <si>
    <t xml:space="preserve">TRUYES</t>
  </si>
  <si>
    <t xml:space="preserve">20 RUE DES SABLES</t>
  </si>
  <si>
    <t xml:space="preserve">LES HALLEBARDEAUX</t>
  </si>
  <si>
    <t xml:space="preserve">0671450819</t>
  </si>
  <si>
    <t xml:space="preserve">0630797738</t>
  </si>
  <si>
    <t xml:space="preserve">doudoustephane@gmail.com</t>
  </si>
  <si>
    <t xml:space="preserve">AUDUREAU</t>
  </si>
  <si>
    <t xml:space="preserve">MER</t>
  </si>
  <si>
    <t xml:space="preserve">6 Rue du Chemin Vieux</t>
  </si>
  <si>
    <t xml:space="preserve">6 rue du chemin vieux</t>
  </si>
  <si>
    <t xml:space="preserve">AUFRAY</t>
  </si>
  <si>
    <t xml:space="preserve">Monique</t>
  </si>
  <si>
    <t xml:space="preserve">04450773</t>
  </si>
  <si>
    <t xml:space="preserve">UNITE SPORTIVE FERTESIENNE</t>
  </si>
  <si>
    <t xml:space="preserve">LA FERTE ST AUBIN</t>
  </si>
  <si>
    <t xml:space="preserve">2 rue de Bonnenville </t>
  </si>
  <si>
    <t xml:space="preserve">0670362992</t>
  </si>
  <si>
    <t xml:space="preserve">jc.bonnet111@orange.fr</t>
  </si>
  <si>
    <t xml:space="preserve">AUFRERE</t>
  </si>
  <si>
    <t xml:space="preserve">97 Rue Michelet</t>
  </si>
  <si>
    <t xml:space="preserve">0626149081</t>
  </si>
  <si>
    <t xml:space="preserve">alexisaufrere@gmail.com</t>
  </si>
  <si>
    <t xml:space="preserve">04360707</t>
  </si>
  <si>
    <t xml:space="preserve">US SAINT MAUR</t>
  </si>
  <si>
    <t xml:space="preserve">2 RUE LE CLOS DES PORTES</t>
  </si>
  <si>
    <t xml:space="preserve">clem36250@gmail.com</t>
  </si>
  <si>
    <t xml:space="preserve">AUFRÈRE DUBUS</t>
  </si>
  <si>
    <t xml:space="preserve">Lucien</t>
  </si>
  <si>
    <t xml:space="preserve">7 rue des alouettes</t>
  </si>
  <si>
    <t xml:space="preserve">0787195834</t>
  </si>
  <si>
    <t xml:space="preserve">julaiecds3@yahoo.fr</t>
  </si>
  <si>
    <t xml:space="preserve">Fabrice</t>
  </si>
  <si>
    <t xml:space="preserve">2 allée Maryse Bastie</t>
  </si>
  <si>
    <t xml:space="preserve">0686862659</t>
  </si>
  <si>
    <t xml:space="preserve">aufrerefabrice8@gmail.com</t>
  </si>
  <si>
    <t xml:space="preserve">LE BLANC</t>
  </si>
  <si>
    <t xml:space="preserve">22 avenue Pierre Mendes</t>
  </si>
  <si>
    <t xml:space="preserve">chez M Rigault</t>
  </si>
  <si>
    <t xml:space="preserve">0629366925</t>
  </si>
  <si>
    <t xml:space="preserve">julien.aufrere@gmail.com</t>
  </si>
  <si>
    <t xml:space="preserve">LE POINCONNET</t>
  </si>
  <si>
    <t xml:space="preserve">2, allee des Chardonnerets</t>
  </si>
  <si>
    <t xml:space="preserve">0678979369</t>
  </si>
  <si>
    <t xml:space="preserve">sebastien.aufrere@laposte.net</t>
  </si>
  <si>
    <t xml:space="preserve">AUGENDRE</t>
  </si>
  <si>
    <t xml:space="preserve">rue des  echelles</t>
  </si>
  <si>
    <t xml:space="preserve">0612902626</t>
  </si>
  <si>
    <t xml:space="preserve">AUGER</t>
  </si>
  <si>
    <t xml:space="preserve">Elisabeth</t>
  </si>
  <si>
    <t xml:space="preserve">7 Rue des Primeveres</t>
  </si>
  <si>
    <t xml:space="preserve">0254431233</t>
  </si>
  <si>
    <t xml:space="preserve">elisabeth.augertt@cegetel.net</t>
  </si>
  <si>
    <t xml:space="preserve">9 Rue Des Quartes</t>
  </si>
  <si>
    <t xml:space="preserve">0621396644</t>
  </si>
  <si>
    <t xml:space="preserve">0622824683</t>
  </si>
  <si>
    <t xml:space="preserve">augerpiednoir@gmail.com</t>
  </si>
  <si>
    <t xml:space="preserve">Gaetan</t>
  </si>
  <si>
    <t xml:space="preserve">CORMERAY</t>
  </si>
  <si>
    <t xml:space="preserve">7 Impasse des Douves</t>
  </si>
  <si>
    <t xml:space="preserve">0610881069</t>
  </si>
  <si>
    <t xml:space="preserve">augergaetan@gmail.com</t>
  </si>
  <si>
    <t xml:space="preserve">Geoffroy</t>
  </si>
  <si>
    <t xml:space="preserve">10 Rue des Fauvettes</t>
  </si>
  <si>
    <t xml:space="preserve">0234371929</t>
  </si>
  <si>
    <t xml:space="preserve">0673640353</t>
  </si>
  <si>
    <t xml:space="preserve">geoffroy.og@sfr.fr</t>
  </si>
  <si>
    <t xml:space="preserve">Juliette</t>
  </si>
  <si>
    <t xml:space="preserve">04370549</t>
  </si>
  <si>
    <t xml:space="preserve">U.S. GENILLE T.T.</t>
  </si>
  <si>
    <t xml:space="preserve">Genillé</t>
  </si>
  <si>
    <t xml:space="preserve">24 rue Imbert</t>
  </si>
  <si>
    <t xml:space="preserve">0625917331</t>
  </si>
  <si>
    <t xml:space="preserve">romain@vingt4.fr</t>
  </si>
  <si>
    <t xml:space="preserve">AUGEREAU</t>
  </si>
  <si>
    <t xml:space="preserve">Adele</t>
  </si>
  <si>
    <t xml:space="preserve">Ste Catherine de Fierboi</t>
  </si>
  <si>
    <t xml:space="preserve">6 rue du stade</t>
  </si>
  <si>
    <t xml:space="preserve">06 50 14 77 21</t>
  </si>
  <si>
    <t xml:space="preserve">david_gaelle@yahoo.fr</t>
  </si>
  <si>
    <t xml:space="preserve">AUGIER</t>
  </si>
  <si>
    <t xml:space="preserve">14 allee des acacias</t>
  </si>
  <si>
    <t xml:space="preserve">0607543745</t>
  </si>
  <si>
    <t xml:space="preserve">alainaugier@hotmail.fr</t>
  </si>
  <si>
    <t xml:space="preserve">418 rue Rodolphe Richard</t>
  </si>
  <si>
    <t xml:space="preserve">0238632509</t>
  </si>
  <si>
    <t xml:space="preserve">0689654701</t>
  </si>
  <si>
    <t xml:space="preserve">augier.david@free.fr</t>
  </si>
  <si>
    <t xml:space="preserve">NOTRE DAME D OE</t>
  </si>
  <si>
    <t xml:space="preserve">01 rue de la Poivrie</t>
  </si>
  <si>
    <t xml:space="preserve">0631211654</t>
  </si>
  <si>
    <t xml:space="preserve">f.augier@free.fr</t>
  </si>
  <si>
    <t xml:space="preserve">AUGIS</t>
  </si>
  <si>
    <t xml:space="preserve">Illiers-Combray</t>
  </si>
  <si>
    <t xml:space="preserve">15, rue des Fusillés</t>
  </si>
  <si>
    <t xml:space="preserve">06 80 21 05 48</t>
  </si>
  <si>
    <t xml:space="preserve">astt.bailleaulepin@gmail.com</t>
  </si>
  <si>
    <t xml:space="preserve">AUGOUVERNAIRE</t>
  </si>
  <si>
    <t xml:space="preserve">Jerome</t>
  </si>
  <si>
    <t xml:space="preserve">COURCAIS</t>
  </si>
  <si>
    <t xml:space="preserve">03370</t>
  </si>
  <si>
    <t xml:space="preserve">7 LIEU-DIT FORGETTE</t>
  </si>
  <si>
    <t xml:space="preserve">0611616708</t>
  </si>
  <si>
    <t xml:space="preserve">philoudu03@gmail.com</t>
  </si>
  <si>
    <t xml:space="preserve">AUGRAS EVEILLARD</t>
  </si>
  <si>
    <t xml:space="preserve">Marceau</t>
  </si>
  <si>
    <t xml:space="preserve">maron</t>
  </si>
  <si>
    <t xml:space="preserve">6 rue des afn</t>
  </si>
  <si>
    <t xml:space="preserve">0668508498</t>
  </si>
  <si>
    <t xml:space="preserve">0670263836</t>
  </si>
  <si>
    <t xml:space="preserve">gaelle.eveillard@hotmail.fr</t>
  </si>
  <si>
    <t xml:space="preserve">AUGROS</t>
  </si>
  <si>
    <t xml:space="preserve">Jean Marc</t>
  </si>
  <si>
    <t xml:space="preserve">BAILLEAU LE PIN</t>
  </si>
  <si>
    <t xml:space="preserve">7, rue des Prunus</t>
  </si>
  <si>
    <t xml:space="preserve">0676213932</t>
  </si>
  <si>
    <t xml:space="preserve">augros.jean-marc@wanadoo.fr</t>
  </si>
  <si>
    <t xml:space="preserve">AUGUSTE</t>
  </si>
  <si>
    <t xml:space="preserve">CHAMPROND EN PERCHET</t>
  </si>
  <si>
    <t xml:space="preserve">7 rue du bois de Glons</t>
  </si>
  <si>
    <t xml:space="preserve">0685099929</t>
  </si>
  <si>
    <t xml:space="preserve">jer.auguste@gmail.com</t>
  </si>
  <si>
    <t xml:space="preserve">105 Rue Louis Mallet</t>
  </si>
  <si>
    <t xml:space="preserve">0606451174</t>
  </si>
  <si>
    <t xml:space="preserve">pierre.auguste@ymail.com</t>
  </si>
  <si>
    <t xml:space="preserve">AUGUY</t>
  </si>
  <si>
    <t xml:space="preserve">14 allée de la Tour</t>
  </si>
  <si>
    <t xml:space="preserve">0786601343</t>
  </si>
  <si>
    <t xml:space="preserve">paul.auguy23@gmail.com</t>
  </si>
  <si>
    <t xml:space="preserve">AUGY</t>
  </si>
  <si>
    <t xml:space="preserve">Anton</t>
  </si>
  <si>
    <t xml:space="preserve">Massay</t>
  </si>
  <si>
    <t xml:space="preserve">76 Rue De La Gare</t>
  </si>
  <si>
    <t xml:space="preserve">0784713993</t>
  </si>
  <si>
    <t xml:space="preserve">fabien.augy@gmail.com</t>
  </si>
  <si>
    <t xml:space="preserve">Damian</t>
  </si>
  <si>
    <t xml:space="preserve">MASSAY</t>
  </si>
  <si>
    <t xml:space="preserve">76 rue de la gare</t>
  </si>
  <si>
    <t xml:space="preserve">76 rue de la Gare</t>
  </si>
  <si>
    <t xml:space="preserve">Heriniaina</t>
  </si>
  <si>
    <t xml:space="preserve">AULAN</t>
  </si>
  <si>
    <t xml:space="preserve">Noa</t>
  </si>
  <si>
    <t xml:space="preserve">18 rue du Capitaine Pougnon</t>
  </si>
  <si>
    <t xml:space="preserve">Appt 141</t>
  </si>
  <si>
    <t xml:space="preserve">blemet.karine@gmail.com</t>
  </si>
  <si>
    <t xml:space="preserve">AULET</t>
  </si>
  <si>
    <t xml:space="preserve">Ewan</t>
  </si>
  <si>
    <t xml:space="preserve">AUBIGNY SUR NERE</t>
  </si>
  <si>
    <t xml:space="preserve">9 clos de l'orme buisson</t>
  </si>
  <si>
    <t xml:space="preserve">0248580966</t>
  </si>
  <si>
    <t xml:space="preserve">0780065529</t>
  </si>
  <si>
    <t xml:space="preserve">faulet18700@gmail.com</t>
  </si>
  <si>
    <t xml:space="preserve">AUMARECHAL</t>
  </si>
  <si>
    <t xml:space="preserve">Gabriel</t>
  </si>
  <si>
    <t xml:space="preserve">3 Impasse Des Sapins</t>
  </si>
  <si>
    <t xml:space="preserve">michelamarechal@yahoo.fr</t>
  </si>
  <si>
    <t xml:space="preserve">AUMOND</t>
  </si>
  <si>
    <t xml:space="preserve">TERMINIERS</t>
  </si>
  <si>
    <t xml:space="preserve">47 rue de Charville</t>
  </si>
  <si>
    <t xml:space="preserve">0237321907</t>
  </si>
  <si>
    <t xml:space="preserve">0619840696</t>
  </si>
  <si>
    <t xml:space="preserve">lucasaumond08@gmail.com</t>
  </si>
  <si>
    <t xml:space="preserve">AUPERT</t>
  </si>
  <si>
    <t xml:space="preserve">26 Rue de Verdun</t>
  </si>
  <si>
    <t xml:space="preserve">cttdeols36130@gmail.com</t>
  </si>
  <si>
    <t xml:space="preserve">AURAT</t>
  </si>
  <si>
    <t xml:space="preserve">VENESMES</t>
  </si>
  <si>
    <t xml:space="preserve">45 route de la Bouloie</t>
  </si>
  <si>
    <t xml:space="preserve">0622414156</t>
  </si>
  <si>
    <t xml:space="preserve">aurat.aurelie@outlook.fr</t>
  </si>
  <si>
    <t xml:space="preserve">AURÉAL</t>
  </si>
  <si>
    <t xml:space="preserve">Thyméo</t>
  </si>
  <si>
    <t xml:space="preserve">04370015</t>
  </si>
  <si>
    <t xml:space="preserve">P.P.C. ST MARTIN LE BEAU</t>
  </si>
  <si>
    <t xml:space="preserve">Saint martin le beau</t>
  </si>
  <si>
    <t xml:space="preserve">7, rue du chenin</t>
  </si>
  <si>
    <t xml:space="preserve">0646275353</t>
  </si>
  <si>
    <t xml:space="preserve">aureal.adrien@gmail.com</t>
  </si>
  <si>
    <t xml:space="preserve">AURINET</t>
  </si>
  <si>
    <t xml:space="preserve">04410217</t>
  </si>
  <si>
    <t xml:space="preserve">CA ST LAURENT TENNIS DE TABLE</t>
  </si>
  <si>
    <t xml:space="preserve">Saint-Laurent-Nouan</t>
  </si>
  <si>
    <t xml:space="preserve">8 chemin des Coutures</t>
  </si>
  <si>
    <t xml:space="preserve">0661024242</t>
  </si>
  <si>
    <t xml:space="preserve">vincent.a45740@gmail.com</t>
  </si>
  <si>
    <t xml:space="preserve">AUROUET-VOLATRON</t>
  </si>
  <si>
    <t xml:space="preserve">04370698</t>
  </si>
  <si>
    <t xml:space="preserve">TTC du LOCHOIS</t>
  </si>
  <si>
    <t xml:space="preserve">Loches</t>
  </si>
  <si>
    <t xml:space="preserve">1 bis rue du haut picois</t>
  </si>
  <si>
    <t xml:space="preserve">0749241384</t>
  </si>
  <si>
    <t xml:space="preserve">anika.volatron40@gmail.com</t>
  </si>
  <si>
    <t xml:space="preserve">AUROUSSEAU</t>
  </si>
  <si>
    <t xml:space="preserve">Ludovic</t>
  </si>
  <si>
    <t xml:space="preserve">174 Rue André Fradet</t>
  </si>
  <si>
    <t xml:space="preserve">0675388259</t>
  </si>
  <si>
    <t xml:space="preserve">ludosyl26@sfr.fr</t>
  </si>
  <si>
    <t xml:space="preserve">AUSSEPE</t>
  </si>
  <si>
    <t xml:space="preserve">Emilie</t>
  </si>
  <si>
    <t xml:space="preserve">Le Magny</t>
  </si>
  <si>
    <t xml:space="preserve">Rivarennes</t>
  </si>
  <si>
    <t xml:space="preserve">gardels@orange.fr</t>
  </si>
  <si>
    <t xml:space="preserve">Le Magny </t>
  </si>
  <si>
    <t xml:space="preserve">Rivarennes </t>
  </si>
  <si>
    <t xml:space="preserve">0640493462</t>
  </si>
  <si>
    <t xml:space="preserve">aussepe@yahoo.fr</t>
  </si>
  <si>
    <t xml:space="preserve">AUSSIETTE</t>
  </si>
  <si>
    <t xml:space="preserve">Coline</t>
  </si>
  <si>
    <t xml:space="preserve">Arcomps</t>
  </si>
  <si>
    <t xml:space="preserve">8 Les Lacs</t>
  </si>
  <si>
    <t xml:space="preserve">0642998857</t>
  </si>
  <si>
    <t xml:space="preserve">coline.aussiettett18@gmail.com</t>
  </si>
  <si>
    <t xml:space="preserve">Frédéric</t>
  </si>
  <si>
    <t xml:space="preserve">ARCOMPS</t>
  </si>
  <si>
    <t xml:space="preserve">8 LES LACS</t>
  </si>
  <si>
    <t xml:space="preserve">0688840195</t>
  </si>
  <si>
    <t xml:space="preserve">frederic.aussiette@gmail.com</t>
  </si>
  <si>
    <t xml:space="preserve">AUTIN</t>
  </si>
  <si>
    <t xml:space="preserve">TAVERS</t>
  </si>
  <si>
    <t xml:space="preserve">8 allee des forsythias</t>
  </si>
  <si>
    <t xml:space="preserve">0238807509</t>
  </si>
  <si>
    <t xml:space="preserve">0604711604</t>
  </si>
  <si>
    <t xml:space="preserve">lise.autin@orange.fr</t>
  </si>
  <si>
    <t xml:space="preserve">0604167104</t>
  </si>
  <si>
    <t xml:space="preserve">AUTRUSSEAU</t>
  </si>
  <si>
    <t xml:space="preserve">Marmagne</t>
  </si>
  <si>
    <t xml:space="preserve">42 Route De Marmignolles</t>
  </si>
  <si>
    <t xml:space="preserve">0625424246</t>
  </si>
  <si>
    <t xml:space="preserve">f.autrusseau@orange.fr</t>
  </si>
  <si>
    <t xml:space="preserve">AUTSON</t>
  </si>
  <si>
    <t xml:space="preserve">Charles</t>
  </si>
  <si>
    <t xml:space="preserve">104 Rue Saint Andre</t>
  </si>
  <si>
    <t xml:space="preserve">0238459989</t>
  </si>
  <si>
    <t xml:space="preserve">0686648960</t>
  </si>
  <si>
    <t xml:space="preserve">chabri4@wanadoo.fr</t>
  </si>
  <si>
    <t xml:space="preserve">Charly</t>
  </si>
  <si>
    <t xml:space="preserve">Cléry st André</t>
  </si>
  <si>
    <t xml:space="preserve">104 rue st andré</t>
  </si>
  <si>
    <t xml:space="preserve">06 86 64 89 60</t>
  </si>
  <si>
    <t xml:space="preserve">charles.autson@orange.fr</t>
  </si>
  <si>
    <t xml:space="preserve">AUVERT</t>
  </si>
  <si>
    <t xml:space="preserve">04180729</t>
  </si>
  <si>
    <t xml:space="preserve">TENNIS DE TABLE VALLONNAIS</t>
  </si>
  <si>
    <t xml:space="preserve">CHAZEMAIS</t>
  </si>
  <si>
    <t xml:space="preserve">6 Rue George Sand</t>
  </si>
  <si>
    <t xml:space="preserve">0617968566</t>
  </si>
  <si>
    <t xml:space="preserve">auvert.Florian@gmail.com</t>
  </si>
  <si>
    <t xml:space="preserve">AUVITY</t>
  </si>
  <si>
    <t xml:space="preserve">Leandre</t>
  </si>
  <si>
    <t xml:space="preserve">St Amand Montrond</t>
  </si>
  <si>
    <t xml:space="preserve">gymnase des Buissonnets</t>
  </si>
  <si>
    <t xml:space="preserve">damez.sylvie@orange.fr</t>
  </si>
  <si>
    <t xml:space="preserve">04180530</t>
  </si>
  <si>
    <t xml:space="preserve">SLD.FUSSY</t>
  </si>
  <si>
    <t xml:space="preserve">Menetou Salon</t>
  </si>
  <si>
    <t xml:space="preserve">21, Les Brangers</t>
  </si>
  <si>
    <t xml:space="preserve">bidibulle@het.com</t>
  </si>
  <si>
    <t xml:space="preserve">AUVRELLE</t>
  </si>
  <si>
    <t xml:space="preserve">2 Rue Simone Beguin</t>
  </si>
  <si>
    <t xml:space="preserve">0555810139</t>
  </si>
  <si>
    <t xml:space="preserve">0650754886</t>
  </si>
  <si>
    <t xml:space="preserve">auvrelleremi@yahoo.fr</t>
  </si>
  <si>
    <t xml:space="preserve">AUZANNEAU</t>
  </si>
  <si>
    <t xml:space="preserve">Le Boullay-thierry</t>
  </si>
  <si>
    <t xml:space="preserve">10 bis rue du vieux puits </t>
  </si>
  <si>
    <t xml:space="preserve">auzanneau.gaelle@orange.fr</t>
  </si>
  <si>
    <t xml:space="preserve">AVAN</t>
  </si>
  <si>
    <t xml:space="preserve">Elvis</t>
  </si>
  <si>
    <t xml:space="preserve">2 av de Labunière</t>
  </si>
  <si>
    <t xml:space="preserve">0751236264</t>
  </si>
  <si>
    <t xml:space="preserve">jojovag@gmail.com</t>
  </si>
  <si>
    <t xml:space="preserve">AVELANGE</t>
  </si>
  <si>
    <t xml:space="preserve">04360724</t>
  </si>
  <si>
    <t xml:space="preserve">CORPO36 TENNIS DE TABLE</t>
  </si>
  <si>
    <t xml:space="preserve">31 impasse André Messager</t>
  </si>
  <si>
    <t xml:space="preserve">0641450860</t>
  </si>
  <si>
    <t xml:space="preserve">mickael.avelange@orange.fr</t>
  </si>
  <si>
    <t xml:space="preserve">AVENET</t>
  </si>
  <si>
    <t xml:space="preserve">4 allée des Frênes</t>
  </si>
  <si>
    <t xml:space="preserve">0628728135</t>
  </si>
  <si>
    <t xml:space="preserve">b.avenet37@gmail.com</t>
  </si>
  <si>
    <t xml:space="preserve">AVICE</t>
  </si>
  <si>
    <t xml:space="preserve">Martine</t>
  </si>
  <si>
    <t xml:space="preserve">AVIRON</t>
  </si>
  <si>
    <t xml:space="preserve">46 rue Marcel Sembat</t>
  </si>
  <si>
    <t xml:space="preserve">0662116584</t>
  </si>
  <si>
    <t xml:space="preserve">0673205251</t>
  </si>
  <si>
    <t xml:space="preserve">frederiqueaviron37@gmail.com</t>
  </si>
  <si>
    <t xml:space="preserve">AVODAGBE</t>
  </si>
  <si>
    <t xml:space="preserve">Dayron</t>
  </si>
  <si>
    <t xml:space="preserve">45 rue de l'hospitalite</t>
  </si>
  <si>
    <t xml:space="preserve">0626396956</t>
  </si>
  <si>
    <t xml:space="preserve">severinewack@gmail.com</t>
  </si>
  <si>
    <t xml:space="preserve">AVOL</t>
  </si>
  <si>
    <t xml:space="preserve">45 Avenue de la République</t>
  </si>
  <si>
    <t xml:space="preserve">Appartement 23</t>
  </si>
  <si>
    <t xml:space="preserve">0640283161</t>
  </si>
  <si>
    <t xml:space="preserve">avol.arnaud@gmail.com</t>
  </si>
  <si>
    <t xml:space="preserve">AVOUAC</t>
  </si>
  <si>
    <t xml:space="preserve">Clément</t>
  </si>
  <si>
    <t xml:space="preserve">29 rue Marguerite Yourcenar</t>
  </si>
  <si>
    <t xml:space="preserve">0611132459</t>
  </si>
  <si>
    <t xml:space="preserve">nicolas.avouac@orange.fr</t>
  </si>
  <si>
    <t xml:space="preserve">AVRIL</t>
  </si>
  <si>
    <t xml:space="preserve">Raoul</t>
  </si>
  <si>
    <t xml:space="preserve">POCE SUR CISSE</t>
  </si>
  <si>
    <t xml:space="preserve">37 RUE LIMERAY</t>
  </si>
  <si>
    <t xml:space="preserve">FOLLAG37@GMAIL.COM</t>
  </si>
  <si>
    <t xml:space="preserve">AVRILLEAU</t>
  </si>
  <si>
    <t xml:space="preserve">99 rue B.FAGOT</t>
  </si>
  <si>
    <t xml:space="preserve">0248620960</t>
  </si>
  <si>
    <t xml:space="preserve">dchantriaux@apei.asso.fr</t>
  </si>
  <si>
    <t xml:space="preserve">AVRY</t>
  </si>
  <si>
    <t xml:space="preserve">COSNE D'ALLIER</t>
  </si>
  <si>
    <t xml:space="preserve">03430</t>
  </si>
  <si>
    <t xml:space="preserve">49 Route de Montluçon</t>
  </si>
  <si>
    <t xml:space="preserve">0610751932</t>
  </si>
  <si>
    <t xml:space="preserve">texlaurent@yahoo.fr</t>
  </si>
  <si>
    <t xml:space="preserve">AYMERIAL</t>
  </si>
  <si>
    <t xml:space="preserve">04450417</t>
  </si>
  <si>
    <t xml:space="preserve">J3 Tennis de Table AMILLY</t>
  </si>
  <si>
    <t xml:space="preserve">FERRIERES EN GATINAIS</t>
  </si>
  <si>
    <t xml:space="preserve">4 ROUTE DE GRISELLES</t>
  </si>
  <si>
    <t xml:space="preserve">0238965605</t>
  </si>
  <si>
    <t xml:space="preserve">0614730207</t>
  </si>
  <si>
    <t xml:space="preserve">jacky-aymerial@laposte.net</t>
  </si>
  <si>
    <t xml:space="preserve">AYMON</t>
  </si>
  <si>
    <t xml:space="preserve">Cyrielle</t>
  </si>
  <si>
    <t xml:space="preserve">Sougy</t>
  </si>
  <si>
    <t xml:space="preserve">43 grande rue </t>
  </si>
  <si>
    <t xml:space="preserve">0676763892</t>
  </si>
  <si>
    <t xml:space="preserve">cyriellejoannet@gmail.com</t>
  </si>
  <si>
    <t xml:space="preserve">Sougy </t>
  </si>
  <si>
    <t xml:space="preserve">guignard.nini-francky@orange.fr</t>
  </si>
  <si>
    <t xml:space="preserve">AYTEMIZ</t>
  </si>
  <si>
    <t xml:space="preserve">Ilkan</t>
  </si>
  <si>
    <t xml:space="preserve">SEMOY</t>
  </si>
  <si>
    <t xml:space="preserve">902 Rue du Bignon</t>
  </si>
  <si>
    <t xml:space="preserve">0667034529</t>
  </si>
  <si>
    <t xml:space="preserve">agence@royale-automobile.fr</t>
  </si>
  <si>
    <t xml:space="preserve">Irem</t>
  </si>
  <si>
    <t xml:space="preserve">0640834055</t>
  </si>
  <si>
    <t xml:space="preserve">Irfan</t>
  </si>
  <si>
    <t xml:space="preserve">AZAMBOURG</t>
  </si>
  <si>
    <t xml:space="preserve">Loic</t>
  </si>
  <si>
    <t xml:space="preserve">SENNELY</t>
  </si>
  <si>
    <t xml:space="preserve">13 RUE DE MAISON NEUVE</t>
  </si>
  <si>
    <t xml:space="preserve">0238769288</t>
  </si>
  <si>
    <t xml:space="preserve">0684425748</t>
  </si>
  <si>
    <t xml:space="preserve">loic.azambourg@orange.fr</t>
  </si>
  <si>
    <t xml:space="preserve">AZEROUAL</t>
  </si>
  <si>
    <t xml:space="preserve">Youness</t>
  </si>
  <si>
    <t xml:space="preserve">Nogent le Rotrou</t>
  </si>
  <si>
    <t xml:space="preserve">9 le clos des capucins</t>
  </si>
  <si>
    <t xml:space="preserve">0613198760</t>
  </si>
  <si>
    <t xml:space="preserve">emilierouzier@yahoo.fr</t>
  </si>
  <si>
    <t xml:space="preserve">AZEVEDO</t>
  </si>
  <si>
    <t xml:space="preserve">ROMORANTIN LANTHENAY</t>
  </si>
  <si>
    <t xml:space="preserve">30 RUE DES CHEMINETS</t>
  </si>
  <si>
    <t xml:space="preserve">0615464744</t>
  </si>
  <si>
    <t xml:space="preserve">azevd@wanadoo.fr</t>
  </si>
  <si>
    <t xml:space="preserve">COURCELLES DE TOURAINE</t>
  </si>
  <si>
    <t xml:space="preserve">la closerie</t>
  </si>
  <si>
    <t xml:space="preserve">lieu dit la Claie</t>
  </si>
  <si>
    <t xml:space="preserve">0651875736</t>
  </si>
  <si>
    <t xml:space="preserve">gaetan4444@hotmail.fr</t>
  </si>
  <si>
    <t xml:space="preserve">AZOULA</t>
  </si>
  <si>
    <t xml:space="preserve">Malo</t>
  </si>
  <si>
    <t xml:space="preserve">04280038</t>
  </si>
  <si>
    <t xml:space="preserve">A S  THYMERAIS CHATEAUNEUF</t>
  </si>
  <si>
    <t xml:space="preserve">ST SAUVEUR MARVILLE</t>
  </si>
  <si>
    <t xml:space="preserve">20 Rue des Gouffiers</t>
  </si>
  <si>
    <t xml:space="preserve">Bigeonnette</t>
  </si>
  <si>
    <t xml:space="preserve">0630166796</t>
  </si>
  <si>
    <t xml:space="preserve">philippe.azoula@free.fr</t>
  </si>
  <si>
    <t xml:space="preserve">CHATEAUNEUF EN THYMERAIS</t>
  </si>
  <si>
    <t xml:space="preserve">18 rue du chemin de fer</t>
  </si>
  <si>
    <t xml:space="preserve">0662232142</t>
  </si>
  <si>
    <t xml:space="preserve">michel.azoula@sfr.fr</t>
  </si>
  <si>
    <t xml:space="preserve">SAINT SAUVEUR MARVILLE</t>
  </si>
  <si>
    <t xml:space="preserve">20 rue des gouffiers</t>
  </si>
  <si>
    <t xml:space="preserve">BIGEONNETTE</t>
  </si>
  <si>
    <t xml:space="preserve">0680166796</t>
  </si>
  <si>
    <t xml:space="preserve">AZOULAY</t>
  </si>
  <si>
    <t xml:space="preserve">67 bis Quai de la Loire</t>
  </si>
  <si>
    <t xml:space="preserve">0699084989</t>
  </si>
  <si>
    <t xml:space="preserve">romain.azoulay@gmail.com</t>
  </si>
  <si>
    <t xml:space="preserve">AZZOPARDI</t>
  </si>
  <si>
    <t xml:space="preserve">Jon</t>
  </si>
  <si>
    <t xml:space="preserve">12 rue louis labonne</t>
  </si>
  <si>
    <t xml:space="preserve">0617702550</t>
  </si>
  <si>
    <t xml:space="preserve">marie0181@yahoo.fr</t>
  </si>
  <si>
    <t xml:space="preserve">BAAZIZ</t>
  </si>
  <si>
    <t xml:space="preserve">8 rue de bel air</t>
  </si>
  <si>
    <t xml:space="preserve">0698014331</t>
  </si>
  <si>
    <t xml:space="preserve">baaziz.mohamed@yahoo.fr</t>
  </si>
  <si>
    <t xml:space="preserve">BABAYA</t>
  </si>
  <si>
    <t xml:space="preserve">Riyad</t>
  </si>
  <si>
    <t xml:space="preserve">Joue les tours</t>
  </si>
  <si>
    <t xml:space="preserve">2 rue de la reine hortense</t>
  </si>
  <si>
    <t xml:space="preserve">apprenti.rssctt@gmail.com</t>
  </si>
  <si>
    <t xml:space="preserve">BABIER-POTTIER</t>
  </si>
  <si>
    <t xml:space="preserve">Valentin</t>
  </si>
  <si>
    <t xml:space="preserve">SAINT-JEAN DE BRAYE</t>
  </si>
  <si>
    <t xml:space="preserve">46 Rue de la République</t>
  </si>
  <si>
    <t xml:space="preserve">0975364284</t>
  </si>
  <si>
    <t xml:space="preserve">0687244469</t>
  </si>
  <si>
    <t xml:space="preserve">ratierestelle79@gmail.com</t>
  </si>
  <si>
    <t xml:space="preserve">BABILLOT</t>
  </si>
  <si>
    <t xml:space="preserve">Andre</t>
  </si>
  <si>
    <t xml:space="preserve">V80</t>
  </si>
  <si>
    <t xml:space="preserve">80+</t>
  </si>
  <si>
    <t xml:space="preserve">ST PIERRE LES ETIEUX</t>
  </si>
  <si>
    <t xml:space="preserve">LA VILLE DU BOUT</t>
  </si>
  <si>
    <t xml:space="preserve">0248607801</t>
  </si>
  <si>
    <t xml:space="preserve">0627250428</t>
  </si>
  <si>
    <t xml:space="preserve">andre-jean.babillot@orange.fr</t>
  </si>
  <si>
    <t xml:space="preserve">BABIN</t>
  </si>
  <si>
    <t xml:space="preserve">Chambray-Lès-Tours</t>
  </si>
  <si>
    <t xml:space="preserve">71A Avenue de la Réprblique</t>
  </si>
  <si>
    <t xml:space="preserve">0633253050</t>
  </si>
  <si>
    <t xml:space="preserve">babin.guillaume37@gmail.com</t>
  </si>
  <si>
    <t xml:space="preserve">BABUT</t>
  </si>
  <si>
    <t xml:space="preserve">902 Rue Simone Veil</t>
  </si>
  <si>
    <t xml:space="preserve">0640494059</t>
  </si>
  <si>
    <t xml:space="preserve">olivier.babut@sfr.fr</t>
  </si>
  <si>
    <t xml:space="preserve">BACHELIER</t>
  </si>
  <si>
    <t xml:space="preserve">NOTRE DAME DOE </t>
  </si>
  <si>
    <t xml:space="preserve"> 6 Rue Maria Montessori</t>
  </si>
  <si>
    <t xml:space="preserve"> 0687573643</t>
  </si>
  <si>
    <t xml:space="preserve">fred.bachelier@gmail.com</t>
  </si>
  <si>
    <t xml:space="preserve">Ulysse</t>
  </si>
  <si>
    <t xml:space="preserve">BAULE</t>
  </si>
  <si>
    <t xml:space="preserve">121 B Rue Jean Bordier</t>
  </si>
  <si>
    <t xml:space="preserve">0607765201</t>
  </si>
  <si>
    <t xml:space="preserve">bachelier.caroline@gmail.com</t>
  </si>
  <si>
    <t xml:space="preserve">BACHIMONT</t>
  </si>
  <si>
    <t xml:space="preserve">Marc</t>
  </si>
  <si>
    <t xml:space="preserve">13 BLD CROIX NORMAND</t>
  </si>
  <si>
    <t xml:space="preserve">0615115821</t>
  </si>
  <si>
    <t xml:space="preserve">marc.bachimont@sfr.fr</t>
  </si>
  <si>
    <t xml:space="preserve">Luant</t>
  </si>
  <si>
    <t xml:space="preserve">7 chemin des pournins</t>
  </si>
  <si>
    <t xml:space="preserve">0614161095</t>
  </si>
  <si>
    <t xml:space="preserve">0618391198</t>
  </si>
  <si>
    <t xml:space="preserve">Viosachot@hotmail.com</t>
  </si>
  <si>
    <t xml:space="preserve">BACHORZ</t>
  </si>
  <si>
    <t xml:space="preserve">Pezou</t>
  </si>
  <si>
    <t xml:space="preserve">5 Rue du Perche</t>
  </si>
  <si>
    <t xml:space="preserve">BAC41@orange.fr</t>
  </si>
  <si>
    <t xml:space="preserve">BACINELLO</t>
  </si>
  <si>
    <t xml:space="preserve">Enola</t>
  </si>
  <si>
    <t xml:space="preserve">la ferte imbault</t>
  </si>
  <si>
    <t xml:space="preserve">22 rue du chateau d'eau</t>
  </si>
  <si>
    <t xml:space="preserve">0652161014</t>
  </si>
  <si>
    <t xml:space="preserve">heloise.benchereau@hotmail.fr</t>
  </si>
  <si>
    <t xml:space="preserve">BACIU</t>
  </si>
  <si>
    <t xml:space="preserve">Gaby</t>
  </si>
  <si>
    <t xml:space="preserve">42, Avenue de la Gare</t>
  </si>
  <si>
    <t xml:space="preserve">gaullier.elodie@gmail.com</t>
  </si>
  <si>
    <t xml:space="preserve">42, Avenuede la gare</t>
  </si>
  <si>
    <t xml:space="preserve">BACKES</t>
  </si>
  <si>
    <t xml:space="preserve">Roinville</t>
  </si>
  <si>
    <t xml:space="preserve">3 Rue de la Noue</t>
  </si>
  <si>
    <t xml:space="preserve">06.61.70.10.61</t>
  </si>
  <si>
    <t xml:space="preserve">dolores91@hotmail.fr</t>
  </si>
  <si>
    <t xml:space="preserve">3 Rue de la noue</t>
  </si>
  <si>
    <t xml:space="preserve">07.60.74.50.57</t>
  </si>
  <si>
    <t xml:space="preserve">gui91powaa@hotmail.com</t>
  </si>
  <si>
    <t xml:space="preserve">BACQUET</t>
  </si>
  <si>
    <t xml:space="preserve">ECROSNES</t>
  </si>
  <si>
    <t xml:space="preserve">18 rue du Fief</t>
  </si>
  <si>
    <t xml:space="preserve">07 82 15 62 87</t>
  </si>
  <si>
    <t xml:space="preserve">06 42 40 00 09</t>
  </si>
  <si>
    <t xml:space="preserve">jrmbacquet@gmail.com</t>
  </si>
  <si>
    <t xml:space="preserve">Maelys</t>
  </si>
  <si>
    <t xml:space="preserve">06 42 40 00 69</t>
  </si>
  <si>
    <t xml:space="preserve">BADDI</t>
  </si>
  <si>
    <t xml:space="preserve">Ilyas</t>
  </si>
  <si>
    <t xml:space="preserve">Vineuil</t>
  </si>
  <si>
    <t xml:space="preserve">4 Rue  Irène Joliot Curie</t>
  </si>
  <si>
    <t xml:space="preserve">0751681001</t>
  </si>
  <si>
    <t xml:space="preserve">carolineyassin@gmail.com</t>
  </si>
  <si>
    <t xml:space="preserve">BADIN</t>
  </si>
  <si>
    <t xml:space="preserve">10 rue de la Coudraye</t>
  </si>
  <si>
    <t xml:space="preserve">0254740603</t>
  </si>
  <si>
    <t xml:space="preserve">0689515079</t>
  </si>
  <si>
    <t xml:space="preserve">badin.arnaud@gmail.com</t>
  </si>
  <si>
    <t xml:space="preserve">0670055254</t>
  </si>
  <si>
    <t xml:space="preserve">barbieu_emilie@hotmail.fr</t>
  </si>
  <si>
    <t xml:space="preserve">BADUFLE</t>
  </si>
  <si>
    <t xml:space="preserve">Benjamin</t>
  </si>
  <si>
    <t xml:space="preserve">04450661</t>
  </si>
  <si>
    <t xml:space="preserve">ORMES EVEIL SPORTIF</t>
  </si>
  <si>
    <t xml:space="preserve">2751 Anc. Route de Chartres</t>
  </si>
  <si>
    <t xml:space="preserve">0675742871</t>
  </si>
  <si>
    <t xml:space="preserve">badufle.benjamin45@gmail.com</t>
  </si>
  <si>
    <t xml:space="preserve">BAGOT</t>
  </si>
  <si>
    <t xml:space="preserve">Hana</t>
  </si>
  <si>
    <t xml:space="preserve">04410696</t>
  </si>
  <si>
    <t xml:space="preserve">AZE TENNIS DE TABLE </t>
  </si>
  <si>
    <t xml:space="preserve">Evaillé</t>
  </si>
  <si>
    <t xml:space="preserve">75 rue du Godet</t>
  </si>
  <si>
    <t xml:space="preserve">06 84 37 36 67</t>
  </si>
  <si>
    <t xml:space="preserve">bagotjulie@hotmail.fr</t>
  </si>
  <si>
    <t xml:space="preserve">Valery</t>
  </si>
  <si>
    <t xml:space="preserve">TREMBLAY LES VILLAGES</t>
  </si>
  <si>
    <t xml:space="preserve">8 Rue de vaucourt</t>
  </si>
  <si>
    <t xml:space="preserve">ACHERES</t>
  </si>
  <si>
    <t xml:space="preserve">0237635690</t>
  </si>
  <si>
    <t xml:space="preserve">0620042716</t>
  </si>
  <si>
    <t xml:space="preserve">valery.bagot@orange.fr</t>
  </si>
  <si>
    <t xml:space="preserve">BAGUENIER</t>
  </si>
  <si>
    <t xml:space="preserve">Jean Philippe</t>
  </si>
  <si>
    <t xml:space="preserve">8 bis rue Jules Piednoir</t>
  </si>
  <si>
    <t xml:space="preserve">0607869013</t>
  </si>
  <si>
    <t xml:space="preserve">jbague37@yahoo.fr</t>
  </si>
  <si>
    <t xml:space="preserve">BAHAIN</t>
  </si>
  <si>
    <t xml:space="preserve">Isabelle</t>
  </si>
  <si>
    <t xml:space="preserve">Salbris</t>
  </si>
  <si>
    <t xml:space="preserve">22 Rue D'auvergne</t>
  </si>
  <si>
    <t xml:space="preserve">0662020600</t>
  </si>
  <si>
    <t xml:space="preserve">liguecentre.tt@wanadoo.fr</t>
  </si>
  <si>
    <t xml:space="preserve">BAHBOUH</t>
  </si>
  <si>
    <t xml:space="preserve">Vanessa</t>
  </si>
  <si>
    <t xml:space="preserve">156 rue de Bourgogne </t>
  </si>
  <si>
    <t xml:space="preserve">Appt 134</t>
  </si>
  <si>
    <t xml:space="preserve">nidal.bahbouh@hotmail.fr</t>
  </si>
  <si>
    <t xml:space="preserve">BAHEUX</t>
  </si>
  <si>
    <t xml:space="preserve">Fortan</t>
  </si>
  <si>
    <t xml:space="preserve">31 Chemin Du Grand Chenay</t>
  </si>
  <si>
    <t xml:space="preserve">0648128374</t>
  </si>
  <si>
    <t xml:space="preserve">franckbaheux41@gmail.com</t>
  </si>
  <si>
    <t xml:space="preserve">BAHI</t>
  </si>
  <si>
    <t xml:space="preserve">Sofiane</t>
  </si>
  <si>
    <t xml:space="preserve">125 Rue Saint-Marc</t>
  </si>
  <si>
    <t xml:space="preserve">0238838545</t>
  </si>
  <si>
    <t xml:space="preserve">0652660318</t>
  </si>
  <si>
    <t xml:space="preserve">sandra.parisi@gmx.fr</t>
  </si>
  <si>
    <t xml:space="preserve">BAHJEJIAN</t>
  </si>
  <si>
    <t xml:space="preserve">6 allee des millepertuis</t>
  </si>
  <si>
    <t xml:space="preserve">0698842370</t>
  </si>
  <si>
    <t xml:space="preserve">gabriel.bahjejian@hotmail.com</t>
  </si>
  <si>
    <t xml:space="preserve">BAHJEJIAN HUMBERT</t>
  </si>
  <si>
    <t xml:space="preserve">6 allée des millepertuis</t>
  </si>
  <si>
    <t xml:space="preserve">CHAMBRAY-LES-TOURS</t>
  </si>
  <si>
    <t xml:space="preserve">6 Allée des Millepertuis</t>
  </si>
  <si>
    <t xml:space="preserve">aurelie.humbert@live.fr</t>
  </si>
  <si>
    <t xml:space="preserve">BAILLEAU</t>
  </si>
  <si>
    <t xml:space="preserve">Xavier</t>
  </si>
  <si>
    <t xml:space="preserve">04280202</t>
  </si>
  <si>
    <t xml:space="preserve">US YEVRES</t>
  </si>
  <si>
    <t xml:space="preserve">BLANDAINVILLE</t>
  </si>
  <si>
    <t xml:space="preserve">4 Houdoir</t>
  </si>
  <si>
    <t xml:space="preserve">0661761277</t>
  </si>
  <si>
    <t xml:space="preserve">xbailleau@gmail.com</t>
  </si>
  <si>
    <t xml:space="preserve">BAILLON</t>
  </si>
  <si>
    <t xml:space="preserve">REUILLY</t>
  </si>
  <si>
    <t xml:space="preserve">25 RUE GAMBETTA</t>
  </si>
  <si>
    <t xml:space="preserve">0254493004</t>
  </si>
  <si>
    <t xml:space="preserve">0678909753</t>
  </si>
  <si>
    <t xml:space="preserve">baillonchristian64@gmail.com</t>
  </si>
  <si>
    <t xml:space="preserve">BAILLOT</t>
  </si>
  <si>
    <t xml:space="preserve">MEHUN sur YEVRE</t>
  </si>
  <si>
    <t xml:space="preserve">44 rue Raymond Brunet</t>
  </si>
  <si>
    <t xml:space="preserve">0981432393</t>
  </si>
  <si>
    <t xml:space="preserve">0632962143</t>
  </si>
  <si>
    <t xml:space="preserve">eric.baillot@sfr.fr</t>
  </si>
  <si>
    <t xml:space="preserve">BAILLY</t>
  </si>
  <si>
    <t xml:space="preserve">Aurélien</t>
  </si>
  <si>
    <t xml:space="preserve">04410083</t>
  </si>
  <si>
    <t xml:space="preserve">LES PONGISTES DU VENDOMOIS</t>
  </si>
  <si>
    <t xml:space="preserve">VENDOME</t>
  </si>
  <si>
    <t xml:space="preserve">12 allée Georges Seurat</t>
  </si>
  <si>
    <t xml:space="preserve">06 60 27 24 68</t>
  </si>
  <si>
    <t xml:space="preserve">clementine.bailly@yahoo.fr</t>
  </si>
  <si>
    <t xml:space="preserve">Gael</t>
  </si>
  <si>
    <t xml:space="preserve">LA FERTE SAINT AUBIN</t>
  </si>
  <si>
    <t xml:space="preserve">16 rue Aristide Briand</t>
  </si>
  <si>
    <t xml:space="preserve">galoulou@hotmail.fr</t>
  </si>
  <si>
    <t xml:space="preserve">Hervet</t>
  </si>
  <si>
    <t xml:space="preserve">VEAUGUES</t>
  </si>
  <si>
    <t xml:space="preserve">39 rue de la gare</t>
  </si>
  <si>
    <t xml:space="preserve">SAJ</t>
  </si>
  <si>
    <t xml:space="preserve">cjmbtt@gmail.com</t>
  </si>
  <si>
    <t xml:space="preserve">CHATILLON SUR CHER</t>
  </si>
  <si>
    <t xml:space="preserve">2 rue des barons</t>
  </si>
  <si>
    <t xml:space="preserve">jeromebailly12@gmail.com</t>
  </si>
  <si>
    <t xml:space="preserve">123, rue de l'Ardoux</t>
  </si>
  <si>
    <t xml:space="preserve">0641502827</t>
  </si>
  <si>
    <t xml:space="preserve">julien.bailly005@gmail.com</t>
  </si>
  <si>
    <t xml:space="preserve">19 ROUTE D'ISSOUDUN</t>
  </si>
  <si>
    <t xml:space="preserve">0254347656</t>
  </si>
  <si>
    <t xml:space="preserve">0680303006</t>
  </si>
  <si>
    <t xml:space="preserve">michelnicolebailly@laposte.net</t>
  </si>
  <si>
    <t xml:space="preserve">Senzoh</t>
  </si>
  <si>
    <t xml:space="preserve">ISSOUDUN</t>
  </si>
  <si>
    <t xml:space="preserve">42 Route de Reuilly</t>
  </si>
  <si>
    <t xml:space="preserve">0751069940</t>
  </si>
  <si>
    <t xml:space="preserve">manu36bailly@gmail.com</t>
  </si>
  <si>
    <t xml:space="preserve">04360653</t>
  </si>
  <si>
    <t xml:space="preserve">LA CHATILLONNAISE TENNIS DETABLE</t>
  </si>
  <si>
    <t xml:space="preserve">chatillon sur indre</t>
  </si>
  <si>
    <t xml:space="preserve">17 rue pasteur</t>
  </si>
  <si>
    <t xml:space="preserve">0614737550</t>
  </si>
  <si>
    <t xml:space="preserve">sophie.bailly37@gmail.com</t>
  </si>
  <si>
    <t xml:space="preserve">BAIS</t>
  </si>
  <si>
    <t xml:space="preserve">50 Rue Guignegault</t>
  </si>
  <si>
    <t xml:space="preserve">0629547467</t>
  </si>
  <si>
    <t xml:space="preserve">antoinebais@yahoo.fr</t>
  </si>
  <si>
    <t xml:space="preserve">BAIZE</t>
  </si>
  <si>
    <t xml:space="preserve">Denis</t>
  </si>
  <si>
    <t xml:space="preserve">04450309</t>
  </si>
  <si>
    <t xml:space="preserve">LA SOURCE AL</t>
  </si>
  <si>
    <t xml:space="preserve">1 Rue Emile Zola</t>
  </si>
  <si>
    <t xml:space="preserve">0238631352</t>
  </si>
  <si>
    <t xml:space="preserve">dbaize@orange.fr</t>
  </si>
  <si>
    <t xml:space="preserve">BAIZID</t>
  </si>
  <si>
    <t xml:space="preserve">Milhane</t>
  </si>
  <si>
    <t xml:space="preserve">326, Allée des Courlis</t>
  </si>
  <si>
    <t xml:space="preserve">0781851663</t>
  </si>
  <si>
    <t xml:space="preserve">0649809127</t>
  </si>
  <si>
    <t xml:space="preserve">emelinepelletier@msn.com</t>
  </si>
  <si>
    <t xml:space="preserve">BAKACHE-CARBONNEL</t>
  </si>
  <si>
    <t xml:space="preserve">11 rue Charles Boutard</t>
  </si>
  <si>
    <t xml:space="preserve">0603439175</t>
  </si>
  <si>
    <t xml:space="preserve">b.carbonnel@9online.fr</t>
  </si>
  <si>
    <t xml:space="preserve">BAKIR</t>
  </si>
  <si>
    <t xml:space="preserve">Zyad</t>
  </si>
  <si>
    <t xml:space="preserve">1 route nationale</t>
  </si>
  <si>
    <t xml:space="preserve">jessica.bakir46@gmail.com</t>
  </si>
  <si>
    <t xml:space="preserve">BAKKER</t>
  </si>
  <si>
    <t xml:space="preserve">Karl</t>
  </si>
  <si>
    <t xml:space="preserve">04370442</t>
  </si>
  <si>
    <t xml:space="preserve">A.T.T. AZAY-SUR-CHER</t>
  </si>
  <si>
    <t xml:space="preserve">AZAY SUR CHER</t>
  </si>
  <si>
    <t xml:space="preserve">2, rue des alizes</t>
  </si>
  <si>
    <t xml:space="preserve">les hauts du vivier</t>
  </si>
  <si>
    <t xml:space="preserve">0247355949</t>
  </si>
  <si>
    <t xml:space="preserve">0675995959</t>
  </si>
  <si>
    <t xml:space="preserve">karl.bakker@yahoo.fr</t>
  </si>
  <si>
    <t xml:space="preserve">BAKLOUTI</t>
  </si>
  <si>
    <t xml:space="preserve">Joué-les-Tours</t>
  </si>
  <si>
    <t xml:space="preserve">18 rue Paul Valery</t>
  </si>
  <si>
    <t xml:space="preserve">0768028999</t>
  </si>
  <si>
    <t xml:space="preserve">ellram.kanoiah@gmail.com</t>
  </si>
  <si>
    <t xml:space="preserve">BALANCON</t>
  </si>
  <si>
    <t xml:space="preserve">Johnny</t>
  </si>
  <si>
    <t xml:space="preserve">04450712</t>
  </si>
  <si>
    <t xml:space="preserve">L HIRONDELLE</t>
  </si>
  <si>
    <t xml:space="preserve">MANCHECOURT</t>
  </si>
  <si>
    <t xml:space="preserve">12 rue de Paris</t>
  </si>
  <si>
    <t xml:space="preserve">0615918038</t>
  </si>
  <si>
    <t xml:space="preserve">johnnybalancon@gmail.com</t>
  </si>
  <si>
    <t xml:space="preserve">BALANGER</t>
  </si>
  <si>
    <t xml:space="preserve">Aurore</t>
  </si>
  <si>
    <t xml:space="preserve">66 avenue du General de Gaulle</t>
  </si>
  <si>
    <t xml:space="preserve">0246082086</t>
  </si>
  <si>
    <t xml:space="preserve">0623990293</t>
  </si>
  <si>
    <t xml:space="preserve">aurorebalanger18@gmail.com</t>
  </si>
  <si>
    <t xml:space="preserve">BALDECK</t>
  </si>
  <si>
    <t xml:space="preserve">04410615</t>
  </si>
  <si>
    <t xml:space="preserve">VILLEFRANCHE SUR CHER TT</t>
  </si>
  <si>
    <t xml:space="preserve">Romorantin-Lanthenay</t>
  </si>
  <si>
    <t xml:space="preserve">16 Rue De L'ancienne Caserne</t>
  </si>
  <si>
    <t xml:space="preserve">elainegibbon@hotmail.com</t>
  </si>
  <si>
    <t xml:space="preserve">BALDWIN</t>
  </si>
  <si>
    <t xml:space="preserve">Madeleine</t>
  </si>
  <si>
    <t xml:space="preserve">LOCHES</t>
  </si>
  <si>
    <t xml:space="preserve">17 rue du Faubourg Bourdillet</t>
  </si>
  <si>
    <t xml:space="preserve">caligallop@gmail.com</t>
  </si>
  <si>
    <t xml:space="preserve">BALEINE</t>
  </si>
  <si>
    <t xml:space="preserve">ST MARTIN LE BEAU</t>
  </si>
  <si>
    <t xml:space="preserve">3 rue des Grillonnieres</t>
  </si>
  <si>
    <t xml:space="preserve">0609558110</t>
  </si>
  <si>
    <t xml:space="preserve">tonybale@hotmail.fr</t>
  </si>
  <si>
    <t xml:space="preserve">BALFOURIER</t>
  </si>
  <si>
    <t xml:space="preserve">Evelyne</t>
  </si>
  <si>
    <t xml:space="preserve">St Jean De Braye</t>
  </si>
  <si>
    <t xml:space="preserve">97 Rue de la Borde </t>
  </si>
  <si>
    <t xml:space="preserve">0234084269</t>
  </si>
  <si>
    <t xml:space="preserve">0665485893</t>
  </si>
  <si>
    <t xml:space="preserve">evelyne.balfourier@sfr.fr</t>
  </si>
  <si>
    <t xml:space="preserve">BALLAND DEQUATRE</t>
  </si>
  <si>
    <t xml:space="preserve">HUETRE</t>
  </si>
  <si>
    <t xml:space="preserve">163 Allée des Blés</t>
  </si>
  <si>
    <t xml:space="preserve">f.balland@laposte.net</t>
  </si>
  <si>
    <t xml:space="preserve">BALLAND</t>
  </si>
  <si>
    <t xml:space="preserve">Guilly</t>
  </si>
  <si>
    <t xml:space="preserve">41 rue du VAL </t>
  </si>
  <si>
    <t xml:space="preserve">0623815712</t>
  </si>
  <si>
    <t xml:space="preserve">jomline@yahoo.fr</t>
  </si>
  <si>
    <t xml:space="preserve">BALLANGER</t>
  </si>
  <si>
    <t xml:space="preserve">Oliver</t>
  </si>
  <si>
    <t xml:space="preserve">80 Bis Rue de l'Indre</t>
  </si>
  <si>
    <t xml:space="preserve">0953498953</t>
  </si>
  <si>
    <t xml:space="preserve">0688584110</t>
  </si>
  <si>
    <t xml:space="preserve">stephane.ballanger@gmail.com</t>
  </si>
  <si>
    <t xml:space="preserve">BALLARD</t>
  </si>
  <si>
    <t xml:space="preserve">5 RUE DU PRESSOIR</t>
  </si>
  <si>
    <t xml:space="preserve">0624983288</t>
  </si>
  <si>
    <t xml:space="preserve">guillaume.ballard@laposte.net</t>
  </si>
  <si>
    <t xml:space="preserve">BALLEREAU</t>
  </si>
  <si>
    <t xml:space="preserve">04360732</t>
  </si>
  <si>
    <t xml:space="preserve">ARTHON TENNIS DE TABLE</t>
  </si>
  <si>
    <t xml:space="preserve">Arthon</t>
  </si>
  <si>
    <t xml:space="preserve">23 Les Valets </t>
  </si>
  <si>
    <t xml:space="preserve">ballereau.franck@orange.fr</t>
  </si>
  <si>
    <t xml:space="preserve">BALLESTEROS</t>
  </si>
  <si>
    <t xml:space="preserve">LUCE</t>
  </si>
  <si>
    <t xml:space="preserve">13 bis rue Maurice Genevoix</t>
  </si>
  <si>
    <t xml:space="preserve">0237343754</t>
  </si>
  <si>
    <t xml:space="preserve">0780355862</t>
  </si>
  <si>
    <t xml:space="preserve">pierre28110@gmail.com</t>
  </si>
  <si>
    <t xml:space="preserve">BALLET</t>
  </si>
  <si>
    <t xml:space="preserve">HUISSEAU SUR MAUVES</t>
  </si>
  <si>
    <t xml:space="preserve">1031 imp des brigondas</t>
  </si>
  <si>
    <t xml:space="preserve">0616745111</t>
  </si>
  <si>
    <t xml:space="preserve">dballet@matreunis.com</t>
  </si>
  <si>
    <t xml:space="preserve">RUE ALAIN SAVARY</t>
  </si>
  <si>
    <t xml:space="preserve">Matisse</t>
  </si>
  <si>
    <t xml:space="preserve">BALLIN</t>
  </si>
  <si>
    <t xml:space="preserve">ECUBLE</t>
  </si>
  <si>
    <t xml:space="preserve">3 rue de la cave</t>
  </si>
  <si>
    <t xml:space="preserve">0667319718</t>
  </si>
  <si>
    <t xml:space="preserve">chriseb28@gmail.com</t>
  </si>
  <si>
    <t xml:space="preserve">BALLOIS</t>
  </si>
  <si>
    <t xml:space="preserve">Jayden</t>
  </si>
  <si>
    <t xml:space="preserve">BALLY</t>
  </si>
  <si>
    <t xml:space="preserve">Martin</t>
  </si>
  <si>
    <t xml:space="preserve">29 Rue Louis Blanc</t>
  </si>
  <si>
    <t xml:space="preserve">0620920621</t>
  </si>
  <si>
    <t xml:space="preserve">aureliebally@hotmail.fr</t>
  </si>
  <si>
    <t xml:space="preserve">BALTOI</t>
  </si>
  <si>
    <t xml:space="preserve">310 route de Saint Michel</t>
  </si>
  <si>
    <t xml:space="preserve">06 98 57 03 58 </t>
  </si>
  <si>
    <t xml:space="preserve">ionabaltoi@gmail.com</t>
  </si>
  <si>
    <t xml:space="preserve">BALZAC</t>
  </si>
  <si>
    <t xml:space="preserve">Edgar</t>
  </si>
  <si>
    <t xml:space="preserve">34 avenue d'Aligre</t>
  </si>
  <si>
    <t xml:space="preserve">cathrine56@gmail.com</t>
  </si>
  <si>
    <t xml:space="preserve">BANCQUART</t>
  </si>
  <si>
    <t xml:space="preserve">Catherine</t>
  </si>
  <si>
    <t xml:space="preserve">8 bis rue des Corderies</t>
  </si>
  <si>
    <t xml:space="preserve">0607437355</t>
  </si>
  <si>
    <t xml:space="preserve">bancquart.maupu@free.fr</t>
  </si>
  <si>
    <t xml:space="preserve">BANSE</t>
  </si>
  <si>
    <t xml:space="preserve">26 RUE JULES RAIMU</t>
  </si>
  <si>
    <t xml:space="preserve">0663486121</t>
  </si>
  <si>
    <t xml:space="preserve">lauriane.binet@gmail.com</t>
  </si>
  <si>
    <t xml:space="preserve">Laurianne</t>
  </si>
  <si>
    <t xml:space="preserve">Rue Jules Raimu</t>
  </si>
  <si>
    <t xml:space="preserve">0663486859</t>
  </si>
  <si>
    <t xml:space="preserve">26 rue jules raimu</t>
  </si>
  <si>
    <t xml:space="preserve">BANTEGNIE</t>
  </si>
  <si>
    <t xml:space="preserve">Bruno</t>
  </si>
  <si>
    <t xml:space="preserve">11, route du Buisson</t>
  </si>
  <si>
    <t xml:space="preserve">06-23-06-41-34</t>
  </si>
  <si>
    <t xml:space="preserve">bbantegnie@hotmail.fr</t>
  </si>
  <si>
    <t xml:space="preserve">BAPIN</t>
  </si>
  <si>
    <t xml:space="preserve">Kaci</t>
  </si>
  <si>
    <t xml:space="preserve">48 rue de la Limougère</t>
  </si>
  <si>
    <t xml:space="preserve">0662743993</t>
  </si>
  <si>
    <t xml:space="preserve">marion.girard15@gmail.com</t>
  </si>
  <si>
    <t xml:space="preserve">BAPT</t>
  </si>
  <si>
    <t xml:space="preserve">55 AVENUE DU GENERAL DE GAULLE</t>
  </si>
  <si>
    <t xml:space="preserve">0247421134</t>
  </si>
  <si>
    <t xml:space="preserve">0643627225</t>
  </si>
  <si>
    <t xml:space="preserve">my.bapt@orange.fr</t>
  </si>
  <si>
    <t xml:space="preserve">BARANGER</t>
  </si>
  <si>
    <t xml:space="preserve">Andy</t>
  </si>
  <si>
    <t xml:space="preserve">04370615</t>
  </si>
  <si>
    <t xml:space="preserve">TENNIS DE TABLE BOUCHARDAIS</t>
  </si>
  <si>
    <t xml:space="preserve">PORTS SUR VIENNE</t>
  </si>
  <si>
    <t xml:space="preserve">25, rue Principale</t>
  </si>
  <si>
    <t xml:space="preserve">06 73 78 47 24</t>
  </si>
  <si>
    <t xml:space="preserve">cedric.baranger@orange.fr</t>
  </si>
  <si>
    <t xml:space="preserve">LIGRE</t>
  </si>
  <si>
    <t xml:space="preserve">12 Rue Des Missanderies</t>
  </si>
  <si>
    <t xml:space="preserve">0683276450</t>
  </si>
  <si>
    <t xml:space="preserve">0614643251</t>
  </si>
  <si>
    <t xml:space="preserve">cf.baranger@gmail.com</t>
  </si>
  <si>
    <t xml:space="preserve">BARANTIN</t>
  </si>
  <si>
    <t xml:space="preserve">Saint-Aignan</t>
  </si>
  <si>
    <t xml:space="preserve">3 Boulevard Jean Moulin</t>
  </si>
  <si>
    <t xml:space="preserve">0954647887</t>
  </si>
  <si>
    <t xml:space="preserve">claire.bourigault@free.fr</t>
  </si>
  <si>
    <t xml:space="preserve">BARAT</t>
  </si>
  <si>
    <t xml:space="preserve">joue les tours</t>
  </si>
  <si>
    <t xml:space="preserve">122 rue de la douzillere</t>
  </si>
  <si>
    <t xml:space="preserve">0623653772</t>
  </si>
  <si>
    <t xml:space="preserve">jerome.barat@sfr.fr</t>
  </si>
  <si>
    <t xml:space="preserve">Nathalie</t>
  </si>
  <si>
    <t xml:space="preserve">20 rue Michel Sicot</t>
  </si>
  <si>
    <t xml:space="preserve">0668329622</t>
  </si>
  <si>
    <t xml:space="preserve">nathaliebarat@hotmail.com</t>
  </si>
  <si>
    <t xml:space="preserve">BARATAULT COURBET</t>
  </si>
  <si>
    <t xml:space="preserve">Saint-Senoch</t>
  </si>
  <si>
    <t xml:space="preserve">22 Rue Barbeneuve</t>
  </si>
  <si>
    <t xml:space="preserve">0770009081</t>
  </si>
  <si>
    <t xml:space="preserve">nicobarat.nb@gmail.com</t>
  </si>
  <si>
    <t xml:space="preserve">Louise</t>
  </si>
  <si>
    <t xml:space="preserve">saint senoch</t>
  </si>
  <si>
    <t xml:space="preserve">22 rue barbeneuve</t>
  </si>
  <si>
    <t xml:space="preserve">courbetmessaline@gmail.com</t>
  </si>
  <si>
    <t xml:space="preserve">Manoe</t>
  </si>
  <si>
    <t xml:space="preserve">BARATEAU</t>
  </si>
  <si>
    <t xml:space="preserve">NIHERNE</t>
  </si>
  <si>
    <t xml:space="preserve">3 ALLEE DES COUTURES</t>
  </si>
  <si>
    <t xml:space="preserve">0254298712</t>
  </si>
  <si>
    <t xml:space="preserve">0677757856</t>
  </si>
  <si>
    <t xml:space="preserve">t.barateau@orange.fr</t>
  </si>
  <si>
    <t xml:space="preserve">BARBARA</t>
  </si>
  <si>
    <t xml:space="preserve">Laly</t>
  </si>
  <si>
    <t xml:space="preserve">14 rue des Comblais</t>
  </si>
  <si>
    <t xml:space="preserve">0616056743</t>
  </si>
  <si>
    <t xml:space="preserve">mpruchon@sosve.org</t>
  </si>
  <si>
    <t xml:space="preserve">BARBAROUX</t>
  </si>
  <si>
    <t xml:space="preserve">209 avenue des Noëls</t>
  </si>
  <si>
    <t xml:space="preserve">0698389701</t>
  </si>
  <si>
    <t xml:space="preserve">0787034899</t>
  </si>
  <si>
    <t xml:space="preserve">max.barbaroux@wanadoo.fr</t>
  </si>
  <si>
    <t xml:space="preserve">BARBAT</t>
  </si>
  <si>
    <t xml:space="preserve">Nicolae</t>
  </si>
  <si>
    <t xml:space="preserve">6 rue du Fort Mahon</t>
  </si>
  <si>
    <t xml:space="preserve">0632797549</t>
  </si>
  <si>
    <t xml:space="preserve">lucian_barbat@yahoo.com</t>
  </si>
  <si>
    <t xml:space="preserve">BARBAUD</t>
  </si>
  <si>
    <t xml:space="preserve">jeu les bois</t>
  </si>
  <si>
    <t xml:space="preserve">3 fourche</t>
  </si>
  <si>
    <t xml:space="preserve">0254274832</t>
  </si>
  <si>
    <t xml:space="preserve">0620273830</t>
  </si>
  <si>
    <t xml:space="preserve">thierrybarbaud@orange.fr</t>
  </si>
  <si>
    <t xml:space="preserve">Jeu les bois</t>
  </si>
  <si>
    <t xml:space="preserve">3 moulin de fourche</t>
  </si>
  <si>
    <t xml:space="preserve">BARBE</t>
  </si>
  <si>
    <t xml:space="preserve">CONIE MOTILARD</t>
  </si>
  <si>
    <t xml:space="preserve">20 rue L'épine du Beau Soleil</t>
  </si>
  <si>
    <t xml:space="preserve">0664206587</t>
  </si>
  <si>
    <t xml:space="preserve">0609397089</t>
  </si>
  <si>
    <t xml:space="preserve">garciadelphine5@gmail.com</t>
  </si>
  <si>
    <t xml:space="preserve">Maxence</t>
  </si>
  <si>
    <t xml:space="preserve">CONIE MOLITARD</t>
  </si>
  <si>
    <t xml:space="preserve">20 rue de l'Epine du Beau Soleil</t>
  </si>
  <si>
    <t xml:space="preserve">BARBEAU</t>
  </si>
  <si>
    <t xml:space="preserve">12B RUE DOCTEUR DE FOURMESTRAUX</t>
  </si>
  <si>
    <t xml:space="preserve">0632815020</t>
  </si>
  <si>
    <t xml:space="preserve">Nicolas.barbeau@orange.fr</t>
  </si>
  <si>
    <t xml:space="preserve">BARBEREAU</t>
  </si>
  <si>
    <t xml:space="preserve">Audran</t>
  </si>
  <si>
    <t xml:space="preserve">Vieille Maison sur Joudry </t>
  </si>
  <si>
    <t xml:space="preserve">15 rue du Grand Sauvage</t>
  </si>
  <si>
    <t xml:space="preserve">06.10.28.57.54</t>
  </si>
  <si>
    <t xml:space="preserve">06.09.26.74.21</t>
  </si>
  <si>
    <t xml:space="preserve">obarbereau@gmail.com</t>
  </si>
  <si>
    <t xml:space="preserve">Georges</t>
  </si>
  <si>
    <t xml:space="preserve">V90</t>
  </si>
  <si>
    <t xml:space="preserve">90+</t>
  </si>
  <si>
    <t xml:space="preserve">50 rue de la Fosse Monette</t>
  </si>
  <si>
    <t xml:space="preserve">0247295827</t>
  </si>
  <si>
    <t xml:space="preserve">georges.barbereau34@gmail.com</t>
  </si>
  <si>
    <t xml:space="preserve">Gregory</t>
  </si>
  <si>
    <t xml:space="preserve">Athée-sur-Cher</t>
  </si>
  <si>
    <t xml:space="preserve">24 Rue Du Perron</t>
  </si>
  <si>
    <t xml:space="preserve">greg37barbereau@gmail.com</t>
  </si>
  <si>
    <t xml:space="preserve">Parçay-Meslay</t>
  </si>
  <si>
    <t xml:space="preserve">23 rue de la mulocherie</t>
  </si>
  <si>
    <t xml:space="preserve">0671280861</t>
  </si>
  <si>
    <t xml:space="preserve">chloe.dumoulin93@gmail.com</t>
  </si>
  <si>
    <t xml:space="preserve">Stephen</t>
  </si>
  <si>
    <t xml:space="preserve">04450576</t>
  </si>
  <si>
    <t xml:space="preserve">NEUVILLE SPORTS TT</t>
  </si>
  <si>
    <t xml:space="preserve">ST JEAN DE BRAYE</t>
  </si>
  <si>
    <t xml:space="preserve">136 AV. L.J. SOULAS</t>
  </si>
  <si>
    <t xml:space="preserve">27 RES. DES CHATAIGNIERS</t>
  </si>
  <si>
    <t xml:space="preserve">0616962809</t>
  </si>
  <si>
    <t xml:space="preserve">stephen-barbereau@hotmail.fr</t>
  </si>
  <si>
    <t xml:space="preserve">BARBERON</t>
  </si>
  <si>
    <t xml:space="preserve">Théodore</t>
  </si>
  <si>
    <t xml:space="preserve">chateauneuf sur loire</t>
  </si>
  <si>
    <t xml:space="preserve">2 bis rue saint Nicolas</t>
  </si>
  <si>
    <t xml:space="preserve">0986347580</t>
  </si>
  <si>
    <t xml:space="preserve">etijoun@yahoo.fr</t>
  </si>
  <si>
    <t xml:space="preserve">BARBET</t>
  </si>
  <si>
    <t xml:space="preserve">8 allee des vignerons</t>
  </si>
  <si>
    <t xml:space="preserve">0238610143</t>
  </si>
  <si>
    <t xml:space="preserve">0632737564</t>
  </si>
  <si>
    <t xml:space="preserve">arnaud-barbet@hotmail.fr</t>
  </si>
  <si>
    <t xml:space="preserve">13 rue Louise Michel</t>
  </si>
  <si>
    <t xml:space="preserve">cmm.barbet@orange.fr</t>
  </si>
  <si>
    <t xml:space="preserve">BARBEY</t>
  </si>
  <si>
    <t xml:space="preserve">Amilly</t>
  </si>
  <si>
    <t xml:space="preserve">1242 Rue Des Barres</t>
  </si>
  <si>
    <t xml:space="preserve">0768135576</t>
  </si>
  <si>
    <t xml:space="preserve">pascal.barbey78@gmail.com</t>
  </si>
  <si>
    <t xml:space="preserve">BARBIER</t>
  </si>
  <si>
    <t xml:space="preserve">Aurelien</t>
  </si>
  <si>
    <t xml:space="preserve">07 rue Pierre Abelard</t>
  </si>
  <si>
    <t xml:space="preserve">0750084104</t>
  </si>
  <si>
    <t xml:space="preserve">barbieraurelien8@gmail.com</t>
  </si>
  <si>
    <t xml:space="preserve">04370548</t>
  </si>
  <si>
    <t xml:space="preserve">PL BEAUJARDIN RASPAIL PAUL BERT</t>
  </si>
  <si>
    <t xml:space="preserve">54 rue Henri Martin</t>
  </si>
  <si>
    <t xml:space="preserve">0247200560</t>
  </si>
  <si>
    <t xml:space="preserve">0663632463</t>
  </si>
  <si>
    <t xml:space="preserve">barbier-mpfmc@orange.fr</t>
  </si>
  <si>
    <t xml:space="preserve">Nina</t>
  </si>
  <si>
    <t xml:space="preserve">Mettray</t>
  </si>
  <si>
    <t xml:space="preserve">le Gué Andréo</t>
  </si>
  <si>
    <t xml:space="preserve">gaellebarbier37390@gmail.com</t>
  </si>
  <si>
    <t xml:space="preserve">Regis</t>
  </si>
  <si>
    <t xml:space="preserve">126 Allee Francois Villon</t>
  </si>
  <si>
    <t xml:space="preserve">0238667018</t>
  </si>
  <si>
    <t xml:space="preserve">0769005755</t>
  </si>
  <si>
    <t xml:space="preserve">regis.barbier4@orange.fr</t>
  </si>
  <si>
    <t xml:space="preserve">BARBIER-POTTIER</t>
  </si>
  <si>
    <t xml:space="preserve">46 Rue de République</t>
  </si>
  <si>
    <t xml:space="preserve">ratierestelle79@gmail.COM</t>
  </si>
  <si>
    <t xml:space="preserve">Noémie</t>
  </si>
  <si>
    <t xml:space="preserve">Saint-Jean-de-Braye</t>
  </si>
  <si>
    <t xml:space="preserve">46 Rue De La République</t>
  </si>
  <si>
    <t xml:space="preserve">BARBOSA</t>
  </si>
  <si>
    <t xml:space="preserve">Elie-Jean</t>
  </si>
  <si>
    <t xml:space="preserve">MARCHEZAIS</t>
  </si>
  <si>
    <t xml:space="preserve">2 rue de la Gare</t>
  </si>
  <si>
    <t xml:space="preserve">0662155030</t>
  </si>
  <si>
    <t xml:space="preserve">frederique.pinardaud@gmail.com</t>
  </si>
  <si>
    <t xml:space="preserve">BARBOT BRISION</t>
  </si>
  <si>
    <t xml:space="preserve">Hugo</t>
  </si>
  <si>
    <t xml:space="preserve">107 rue de portillon</t>
  </si>
  <si>
    <t xml:space="preserve">APPT 2335</t>
  </si>
  <si>
    <t xml:space="preserve">brisionmaud@gmail.com</t>
  </si>
  <si>
    <t xml:space="preserve">BARBOTIN</t>
  </si>
  <si>
    <t xml:space="preserve">Symeon</t>
  </si>
  <si>
    <t xml:space="preserve">10 rue de la californie</t>
  </si>
  <si>
    <t xml:space="preserve">0635536529</t>
  </si>
  <si>
    <t xml:space="preserve">pierreyves.barbotin@gmail.com</t>
  </si>
  <si>
    <t xml:space="preserve">BARBOUX-LEGUEL</t>
  </si>
  <si>
    <t xml:space="preserve">Theo</t>
  </si>
  <si>
    <t xml:space="preserve">Villefranche-sur-Cher</t>
  </si>
  <si>
    <t xml:space="preserve">2 Impasse du bois breton, Cidex 2170</t>
  </si>
  <si>
    <t xml:space="preserve">0659104306</t>
  </si>
  <si>
    <t xml:space="preserve">sebastien.leguel@gmail.com</t>
  </si>
  <si>
    <t xml:space="preserve">BARBOZA</t>
  </si>
  <si>
    <t xml:space="preserve">04450186</t>
  </si>
  <si>
    <t xml:space="preserve">OSSLO</t>
  </si>
  <si>
    <t xml:space="preserve">58 Rue Andre Chenal</t>
  </si>
  <si>
    <t xml:space="preserve">Le Clos des Lilas</t>
  </si>
  <si>
    <t xml:space="preserve">Appt 22</t>
  </si>
  <si>
    <t xml:space="preserve">0683269290</t>
  </si>
  <si>
    <t xml:space="preserve">jlb45.luck@gmail.com</t>
  </si>
  <si>
    <t xml:space="preserve">BARBU</t>
  </si>
  <si>
    <t xml:space="preserve">Le Bardon</t>
  </si>
  <si>
    <t xml:space="preserve">9 rue du Bourg</t>
  </si>
  <si>
    <t xml:space="preserve">0238442626</t>
  </si>
  <si>
    <t xml:space="preserve">0642957543</t>
  </si>
  <si>
    <t xml:space="preserve">sorana.monica@yahoo.com</t>
  </si>
  <si>
    <t xml:space="preserve">BARD</t>
  </si>
  <si>
    <t xml:space="preserve">Charlene</t>
  </si>
  <si>
    <t xml:space="preserve">20 ter Impasse De Charsay</t>
  </si>
  <si>
    <t xml:space="preserve">06 46 36 15 24</t>
  </si>
  <si>
    <t xml:space="preserve">charlene.bard@gmail.com</t>
  </si>
  <si>
    <t xml:space="preserve">EPAUTROLLES</t>
  </si>
  <si>
    <t xml:space="preserve">2 route du marchais</t>
  </si>
  <si>
    <t xml:space="preserve">sebastienbard28@gmail.com</t>
  </si>
  <si>
    <t xml:space="preserve">BARDALOU</t>
  </si>
  <si>
    <t xml:space="preserve">Julian</t>
  </si>
  <si>
    <t xml:space="preserve">ST JEAN DE LA RUELLE</t>
  </si>
  <si>
    <t xml:space="preserve">13 rue Croix Fauchet</t>
  </si>
  <si>
    <t xml:space="preserve">0645603837</t>
  </si>
  <si>
    <t xml:space="preserve">julian.bardalou@gmail.com</t>
  </si>
  <si>
    <t xml:space="preserve">BARDE</t>
  </si>
  <si>
    <t xml:space="preserve">PRUNAY-LE-GILLON</t>
  </si>
  <si>
    <t xml:space="preserve">5 rue d'Auneau</t>
  </si>
  <si>
    <t xml:space="preserve">0661660005</t>
  </si>
  <si>
    <t xml:space="preserve">patrickbarde1@free.fr</t>
  </si>
  <si>
    <t xml:space="preserve">BARDET</t>
  </si>
  <si>
    <t xml:space="preserve">Anne</t>
  </si>
  <si>
    <t xml:space="preserve">43 rue de la tuillerie</t>
  </si>
  <si>
    <t xml:space="preserve">0666381870</t>
  </si>
  <si>
    <t xml:space="preserve">Françoise</t>
  </si>
  <si>
    <t xml:space="preserve">129 rue George Sand</t>
  </si>
  <si>
    <t xml:space="preserve">fbardet37@gmail.com</t>
  </si>
  <si>
    <t xml:space="preserve">0247644837</t>
  </si>
  <si>
    <t xml:space="preserve">0607264184</t>
  </si>
  <si>
    <t xml:space="preserve">pascalbardet37@orange.fr</t>
  </si>
  <si>
    <t xml:space="preserve">CRUCHERAY</t>
  </si>
  <si>
    <t xml:space="preserve">2 rue des Tilleuls</t>
  </si>
  <si>
    <t xml:space="preserve">02 54 77 37 68</t>
  </si>
  <si>
    <t xml:space="preserve">07 70 47 47 75</t>
  </si>
  <si>
    <t xml:space="preserve">emilieeyaz@hotmail.com</t>
  </si>
  <si>
    <t xml:space="preserve">BARDIN</t>
  </si>
  <si>
    <t xml:space="preserve">Laurence</t>
  </si>
  <si>
    <t xml:space="preserve">14 rue andré ribaud</t>
  </si>
  <si>
    <t xml:space="preserve">0766257470</t>
  </si>
  <si>
    <t xml:space="preserve">romain.laurie@bbox.fr</t>
  </si>
  <si>
    <t xml:space="preserve">Leonore</t>
  </si>
  <si>
    <t xml:space="preserve">25 Chemin des Grands Bois</t>
  </si>
  <si>
    <t xml:space="preserve">0668101477</t>
  </si>
  <si>
    <t xml:space="preserve">Manon</t>
  </si>
  <si>
    <t xml:space="preserve">Ondine</t>
  </si>
  <si>
    <t xml:space="preserve">25 CHEMIN DES GRANDS BOIS</t>
  </si>
  <si>
    <t xml:space="preserve">0664527498</t>
  </si>
  <si>
    <t xml:space="preserve">willondine@hotmail.com</t>
  </si>
  <si>
    <t xml:space="preserve">Riwen</t>
  </si>
  <si>
    <t xml:space="preserve">Donnery</t>
  </si>
  <si>
    <t xml:space="preserve">FRM de Bonville</t>
  </si>
  <si>
    <t xml:space="preserve">0102030405</t>
  </si>
  <si>
    <t xml:space="preserve">A_renseigner@fftt.fr</t>
  </si>
  <si>
    <t xml:space="preserve">25 chemin des grands bois</t>
  </si>
  <si>
    <t xml:space="preserve">BARDON BELLANGER</t>
  </si>
  <si>
    <t xml:space="preserve">Kérian</t>
  </si>
  <si>
    <t xml:space="preserve">Saint martin de nigelles</t>
  </si>
  <si>
    <t xml:space="preserve">7 rue saint martin </t>
  </si>
  <si>
    <t xml:space="preserve">0675902037</t>
  </si>
  <si>
    <t xml:space="preserve">0603011757</t>
  </si>
  <si>
    <t xml:space="preserve">franck.bardon@gmail.com</t>
  </si>
  <si>
    <t xml:space="preserve">BARDON</t>
  </si>
  <si>
    <t xml:space="preserve">Saint Martin de Nigelles </t>
  </si>
  <si>
    <t xml:space="preserve">7 rue Saint Martin</t>
  </si>
  <si>
    <t xml:space="preserve">BARDOT</t>
  </si>
  <si>
    <t xml:space="preserve">PANNES</t>
  </si>
  <si>
    <t xml:space="preserve">101 rue de Corquilleroy</t>
  </si>
  <si>
    <t xml:space="preserve">06 14 37 35 47</t>
  </si>
  <si>
    <t xml:space="preserve">gilles.bardot@club-internet.fr</t>
  </si>
  <si>
    <t xml:space="preserve">BARDOU</t>
  </si>
  <si>
    <t xml:space="preserve">10 rue de Tours</t>
  </si>
  <si>
    <t xml:space="preserve">0636977174</t>
  </si>
  <si>
    <t xml:space="preserve">f.bardou@ville-jouelestours.fr</t>
  </si>
  <si>
    <t xml:space="preserve">BARENNE</t>
  </si>
  <si>
    <t xml:space="preserve">Sarah</t>
  </si>
  <si>
    <t xml:space="preserve">04450757</t>
  </si>
  <si>
    <t xml:space="preserve">SUD LOIRE TT 45</t>
  </si>
  <si>
    <t xml:space="preserve">saint jean le blanc</t>
  </si>
  <si>
    <t xml:space="preserve">12 rue des epiceas</t>
  </si>
  <si>
    <t xml:space="preserve">0761515313</t>
  </si>
  <si>
    <t xml:space="preserve">sebastien.barenne@hotmail.fr</t>
  </si>
  <si>
    <t xml:space="preserve">BARET</t>
  </si>
  <si>
    <t xml:space="preserve">62 bld des Hucherolles</t>
  </si>
  <si>
    <t xml:space="preserve">Appt 26</t>
  </si>
  <si>
    <t xml:space="preserve">0682874907</t>
  </si>
  <si>
    <t xml:space="preserve">laetitia.ah-thion@live.fr</t>
  </si>
  <si>
    <t xml:space="preserve">OUZOUER LE DOYEN</t>
  </si>
  <si>
    <t xml:space="preserve">6 Pierre BY</t>
  </si>
  <si>
    <t xml:space="preserve">09 76 56 28 33</t>
  </si>
  <si>
    <t xml:space="preserve">06 36 37 36 33</t>
  </si>
  <si>
    <t xml:space="preserve">baret.ben@hotmail.fr</t>
  </si>
  <si>
    <t xml:space="preserve">BARET LAMARCQ</t>
  </si>
  <si>
    <t xml:space="preserve">09 79 56 28 33</t>
  </si>
  <si>
    <t xml:space="preserve">06 73 83 34 93</t>
  </si>
  <si>
    <t xml:space="preserve">originalforphantom@gmail.com</t>
  </si>
  <si>
    <t xml:space="preserve">Raphaël</t>
  </si>
  <si>
    <t xml:space="preserve">6 PIERREBY</t>
  </si>
  <si>
    <t xml:space="preserve">BARIBAULT</t>
  </si>
  <si>
    <t xml:space="preserve">04370425</t>
  </si>
  <si>
    <t xml:space="preserve">A.S.T.T. de CASTELVALERIE</t>
  </si>
  <si>
    <t xml:space="preserve">channay sur lathan</t>
  </si>
  <si>
    <t xml:space="preserve">19 rue du prieuré</t>
  </si>
  <si>
    <t xml:space="preserve">0670102800</t>
  </si>
  <si>
    <t xml:space="preserve">thombarib@hotmail.fr</t>
  </si>
  <si>
    <t xml:space="preserve">BARIERAUD</t>
  </si>
  <si>
    <t xml:space="preserve">FONTAINE RAOUL</t>
  </si>
  <si>
    <t xml:space="preserve">15 RUE PRINCIPALE</t>
  </si>
  <si>
    <t xml:space="preserve">0254801793</t>
  </si>
  <si>
    <t xml:space="preserve">smg-distribution@orange.fr</t>
  </si>
  <si>
    <t xml:space="preserve">BARILLEAU</t>
  </si>
  <si>
    <t xml:space="preserve">Timéo</t>
  </si>
  <si>
    <t xml:space="preserve">Les Montils</t>
  </si>
  <si>
    <t xml:space="preserve">14 AVENUE DE LA GARE</t>
  </si>
  <si>
    <t xml:space="preserve">0630129142</t>
  </si>
  <si>
    <t xml:space="preserve">kettlervanessa58@gmail.com</t>
  </si>
  <si>
    <t xml:space="preserve">BARILLER</t>
  </si>
  <si>
    <t xml:space="preserve">04370284</t>
  </si>
  <si>
    <t xml:space="preserve">R.C. BALLAN</t>
  </si>
  <si>
    <t xml:space="preserve">36 rue Henri Dunant</t>
  </si>
  <si>
    <t xml:space="preserve">06 62 47 06 10</t>
  </si>
  <si>
    <t xml:space="preserve">barillerhubert@gmail.com</t>
  </si>
  <si>
    <t xml:space="preserve">BARILLER AUBRUN</t>
  </si>
  <si>
    <t xml:space="preserve">Severine</t>
  </si>
  <si>
    <t xml:space="preserve">Lunery</t>
  </si>
  <si>
    <t xml:space="preserve">37 Rue Jean Jaurès</t>
  </si>
  <si>
    <t xml:space="preserve">06 23 78 40 76</t>
  </si>
  <si>
    <t xml:space="preserve">aubrunseverine@gmail.com</t>
  </si>
  <si>
    <t xml:space="preserve">STE CATHERINE DE FIERBOIS</t>
  </si>
  <si>
    <t xml:space="preserve">La Godefroy</t>
  </si>
  <si>
    <t xml:space="preserve">0247656521</t>
  </si>
  <si>
    <t xml:space="preserve">0609557706</t>
  </si>
  <si>
    <t xml:space="preserve">fabbar123@gmail.com</t>
  </si>
  <si>
    <t xml:space="preserve">Hubert</t>
  </si>
  <si>
    <t xml:space="preserve">Ballan Miré</t>
  </si>
  <si>
    <t xml:space="preserve">0662470610</t>
  </si>
  <si>
    <t xml:space="preserve">SAINTE CATHERINE DE FIERBOIS</t>
  </si>
  <si>
    <t xml:space="preserve">7 RUE DES PRES GATEAUX</t>
  </si>
  <si>
    <t xml:space="preserve">BARILLET</t>
  </si>
  <si>
    <t xml:space="preserve">COur cheverny</t>
  </si>
  <si>
    <t xml:space="preserve">30 Clos de la BOrderie</t>
  </si>
  <si>
    <t xml:space="preserve">0673330184</t>
  </si>
  <si>
    <t xml:space="preserve">julien.barillet@live.fr</t>
  </si>
  <si>
    <t xml:space="preserve">8 rue des Saules</t>
  </si>
  <si>
    <t xml:space="preserve">06 70 43 74 57</t>
  </si>
  <si>
    <t xml:space="preserve">barillet37@hotmail.com</t>
  </si>
  <si>
    <t xml:space="preserve">BARIOULET</t>
  </si>
  <si>
    <t xml:space="preserve">Sint-Avertin</t>
  </si>
  <si>
    <t xml:space="preserve">57 rue des cigognes</t>
  </si>
  <si>
    <t xml:space="preserve">0247739788</t>
  </si>
  <si>
    <t xml:space="preserve">0761983733</t>
  </si>
  <si>
    <t xml:space="preserve">erick.barioulet@orange.fr</t>
  </si>
  <si>
    <t xml:space="preserve">BARJOLIN</t>
  </si>
  <si>
    <t xml:space="preserve">Thibault</t>
  </si>
  <si>
    <t xml:space="preserve">SAINT JEAN DE LA RUELLE</t>
  </si>
  <si>
    <t xml:space="preserve">10 rue René Cassin</t>
  </si>
  <si>
    <t xml:space="preserve">0624680199</t>
  </si>
  <si>
    <t xml:space="preserve">angiemorin@live.fr</t>
  </si>
  <si>
    <t xml:space="preserve">BARLET</t>
  </si>
  <si>
    <t xml:space="preserve">Corentin</t>
  </si>
  <si>
    <t xml:space="preserve">04180716</t>
  </si>
  <si>
    <t xml:space="preserve">TT SIPS DUN SUR AURON</t>
  </si>
  <si>
    <t xml:space="preserve">VERNAIS</t>
  </si>
  <si>
    <t xml:space="preserve">6 la croix Saint-Marc</t>
  </si>
  <si>
    <t xml:space="preserve">corentin.barlet@outlook.fr</t>
  </si>
  <si>
    <t xml:space="preserve">BARNAULT</t>
  </si>
  <si>
    <t xml:space="preserve">MONTEREAU</t>
  </si>
  <si>
    <t xml:space="preserve">34 route de Lorris</t>
  </si>
  <si>
    <t xml:space="preserve">0238877868</t>
  </si>
  <si>
    <t xml:space="preserve">0611824011</t>
  </si>
  <si>
    <t xml:space="preserve">bntl@sfr.fr</t>
  </si>
  <si>
    <t xml:space="preserve">PRESNOY</t>
  </si>
  <si>
    <t xml:space="preserve">52 route de la Garenne  </t>
  </si>
  <si>
    <t xml:space="preserve">le champ Barnault</t>
  </si>
  <si>
    <t xml:space="preserve">06.07.13.00.16</t>
  </si>
  <si>
    <t xml:space="preserve">pascalbarnautl@orange.fr</t>
  </si>
  <si>
    <t xml:space="preserve">52 route de la Garenne</t>
  </si>
  <si>
    <t xml:space="preserve">le Champs Barnault</t>
  </si>
  <si>
    <t xml:space="preserve">0238963349</t>
  </si>
  <si>
    <t xml:space="preserve">0633743098</t>
  </si>
  <si>
    <t xml:space="preserve">pascalbarnault@orange.fr</t>
  </si>
  <si>
    <t xml:space="preserve">BARNES</t>
  </si>
  <si>
    <t xml:space="preserve">MONTLOUIS SUR LOIRE</t>
  </si>
  <si>
    <t xml:space="preserve">47, Rue Victor Laloux</t>
  </si>
  <si>
    <t xml:space="preserve">0247509759</t>
  </si>
  <si>
    <t xml:space="preserve">0660798118</t>
  </si>
  <si>
    <t xml:space="preserve">christian.barnes@orange.fr</t>
  </si>
  <si>
    <t xml:space="preserve">BARNIER</t>
  </si>
  <si>
    <t xml:space="preserve">26 av gambetta</t>
  </si>
  <si>
    <t xml:space="preserve">0674290913</t>
  </si>
  <si>
    <t xml:space="preserve">aurelien.barnier@orange.fr</t>
  </si>
  <si>
    <t xml:space="preserve">BARNIET</t>
  </si>
  <si>
    <t xml:space="preserve">19 bis Rue Du Stade</t>
  </si>
  <si>
    <t xml:space="preserve">barniet.christophe-jer@orange.fr</t>
  </si>
  <si>
    <t xml:space="preserve">BARON</t>
  </si>
  <si>
    <t xml:space="preserve">Alban</t>
  </si>
  <si>
    <t xml:space="preserve">18 Rue De La Croix Blanche</t>
  </si>
  <si>
    <t xml:space="preserve">0679307153</t>
  </si>
  <si>
    <t xml:space="preserve">hducoutbaron@gmail.com</t>
  </si>
  <si>
    <t xml:space="preserve">Yanaël</t>
  </si>
  <si>
    <t xml:space="preserve">16 Rue Jean Decotte</t>
  </si>
  <si>
    <t xml:space="preserve">0670231977</t>
  </si>
  <si>
    <t xml:space="preserve">annie.a.rivard@gmail.com</t>
  </si>
  <si>
    <t xml:space="preserve">BARONNIER</t>
  </si>
  <si>
    <t xml:space="preserve">Nouan le fuzelier</t>
  </si>
  <si>
    <t xml:space="preserve">rue du vienin</t>
  </si>
  <si>
    <t xml:space="preserve">0254763260</t>
  </si>
  <si>
    <t xml:space="preserve">0632218746</t>
  </si>
  <si>
    <t xml:space="preserve">annebaronnier14@gmail.com</t>
  </si>
  <si>
    <t xml:space="preserve">BAROTH</t>
  </si>
  <si>
    <t xml:space="preserve">Thimotée</t>
  </si>
  <si>
    <t xml:space="preserve">10 Rue du Petit Vominbert</t>
  </si>
  <si>
    <t xml:space="preserve">0632956051</t>
  </si>
  <si>
    <t xml:space="preserve">rodolphe.baroth@laposte.net</t>
  </si>
  <si>
    <t xml:space="preserve">BARRABES</t>
  </si>
  <si>
    <t xml:space="preserve">14 RUE MONTAIGNE</t>
  </si>
  <si>
    <t xml:space="preserve">Pension de famille La Bazoche</t>
  </si>
  <si>
    <t xml:space="preserve">0698080036</t>
  </si>
  <si>
    <t xml:space="preserve">antoine.barrabes@gmail.com</t>
  </si>
  <si>
    <t xml:space="preserve">BARRAUD</t>
  </si>
  <si>
    <t xml:space="preserve">Sam</t>
  </si>
  <si>
    <t xml:space="preserve">Lailly-en-Val</t>
  </si>
  <si>
    <t xml:space="preserve">12 Rue De La Bargoudière</t>
  </si>
  <si>
    <t xml:space="preserve"> </t>
  </si>
  <si>
    <t xml:space="preserve">0676814465</t>
  </si>
  <si>
    <t xml:space="preserve">amelie.pottier@msm.com</t>
  </si>
  <si>
    <t xml:space="preserve">BARRAULT</t>
  </si>
  <si>
    <t xml:space="preserve">44 Avenue Dauphine</t>
  </si>
  <si>
    <t xml:space="preserve">0662176694</t>
  </si>
  <si>
    <t xml:space="preserve">Wpeeb91@gmail.com</t>
  </si>
  <si>
    <t xml:space="preserve">Enorah</t>
  </si>
  <si>
    <t xml:space="preserve">Saint Laurent Nouan</t>
  </si>
  <si>
    <t xml:space="preserve">16 Bis rue de l'Ornoie</t>
  </si>
  <si>
    <t xml:space="preserve">Jean-Charles</t>
  </si>
  <si>
    <t xml:space="preserve">47 RUE DE CHECY</t>
  </si>
  <si>
    <t xml:space="preserve">0238751783</t>
  </si>
  <si>
    <t xml:space="preserve">0668710591</t>
  </si>
  <si>
    <t xml:space="preserve">jean-charles.barrault@wanadoo.fr</t>
  </si>
  <si>
    <t xml:space="preserve">Chinon</t>
  </si>
  <si>
    <t xml:space="preserve">51 Route De Turpenay</t>
  </si>
  <si>
    <t xml:space="preserve">0769316475</t>
  </si>
  <si>
    <t xml:space="preserve">e.barrault@orange.fr</t>
  </si>
  <si>
    <t xml:space="preserve">Traînou</t>
  </si>
  <si>
    <t xml:space="preserve">141 Rue Des Cillardières</t>
  </si>
  <si>
    <t xml:space="preserve">Wilfried</t>
  </si>
  <si>
    <t xml:space="preserve">wpeeb91@gmail.com</t>
  </si>
  <si>
    <t xml:space="preserve">BARRE</t>
  </si>
  <si>
    <t xml:space="preserve">MONTEAUX</t>
  </si>
  <si>
    <t xml:space="preserve">33 rue Saint Denis</t>
  </si>
  <si>
    <t xml:space="preserve">06 31 13 61 63</t>
  </si>
  <si>
    <t xml:space="preserve">erwandu41@gmail.com</t>
  </si>
  <si>
    <t xml:space="preserve">BARRE GENOVESE</t>
  </si>
  <si>
    <t xml:space="preserve">12 avenue des Flambarts</t>
  </si>
  <si>
    <t xml:space="preserve">0687457352</t>
  </si>
  <si>
    <t xml:space="preserve">0674264984</t>
  </si>
  <si>
    <t xml:space="preserve">seb.m.barre@gmail.com</t>
  </si>
  <si>
    <t xml:space="preserve">BARRE GROLLEAU</t>
  </si>
  <si>
    <t xml:space="preserve">Anae</t>
  </si>
  <si>
    <t xml:space="preserve">ST GERVAIS LA FORET</t>
  </si>
  <si>
    <t xml:space="preserve">18 bis rue des Martinieres</t>
  </si>
  <si>
    <t xml:space="preserve">0684790736</t>
  </si>
  <si>
    <t xml:space="preserve">stephane.barre41350@gmail.com</t>
  </si>
  <si>
    <t xml:space="preserve">3ter rue de la barre</t>
  </si>
  <si>
    <t xml:space="preserve">0682122545</t>
  </si>
  <si>
    <t xml:space="preserve">barre.anne45@gmail.com</t>
  </si>
  <si>
    <t xml:space="preserve">Swann</t>
  </si>
  <si>
    <t xml:space="preserve">Luynes</t>
  </si>
  <si>
    <t xml:space="preserve">27, rue Victor Hugo </t>
  </si>
  <si>
    <t xml:space="preserve">0637438830</t>
  </si>
  <si>
    <t xml:space="preserve">dreuxvirginie@orange.fr</t>
  </si>
  <si>
    <t xml:space="preserve">Toma</t>
  </si>
  <si>
    <t xml:space="preserve">Notre-Dame-d'Oé</t>
  </si>
  <si>
    <t xml:space="preserve">14 Avenue De Champeigné</t>
  </si>
  <si>
    <t xml:space="preserve">0614470386</t>
  </si>
  <si>
    <t xml:space="preserve">0622411375</t>
  </si>
  <si>
    <t xml:space="preserve">sylvainvirginie12@gmail.com</t>
  </si>
  <si>
    <t xml:space="preserve">BARREAU DELAUNAY</t>
  </si>
  <si>
    <t xml:space="preserve">79 rue Anne de Bretagne</t>
  </si>
  <si>
    <t xml:space="preserve">06 50 07 81 74</t>
  </si>
  <si>
    <t xml:space="preserve">lilie_68@hotmail.com</t>
  </si>
  <si>
    <t xml:space="preserve">BARREAU</t>
  </si>
  <si>
    <t xml:space="preserve">Saint-Martin-Le-Beau</t>
  </si>
  <si>
    <t xml:space="preserve">9 rue de st André</t>
  </si>
  <si>
    <t xml:space="preserve">philippebarreau@yahoo.fr</t>
  </si>
  <si>
    <t xml:space="preserve">BARRERE</t>
  </si>
  <si>
    <t xml:space="preserve">Tao</t>
  </si>
  <si>
    <t xml:space="preserve">84, rue Saint-Martin</t>
  </si>
  <si>
    <t xml:space="preserve">0238690527</t>
  </si>
  <si>
    <t xml:space="preserve">0607778385</t>
  </si>
  <si>
    <t xml:space="preserve">tao.barrere@netc.fr</t>
  </si>
  <si>
    <t xml:space="preserve">BARRET</t>
  </si>
  <si>
    <t xml:space="preserve">NOTRE DAME D'OE</t>
  </si>
  <si>
    <t xml:space="preserve">4 Place Théophraste Renaudot</t>
  </si>
  <si>
    <t xml:space="preserve">0477906230</t>
  </si>
  <si>
    <t xml:space="preserve">0645826245</t>
  </si>
  <si>
    <t xml:space="preserve">alexis.barret2@gmail.com</t>
  </si>
  <si>
    <t xml:space="preserve">SAINT-AMAND-MONTROND</t>
  </si>
  <si>
    <t xml:space="preserve">GYMNASE DES BUISSONNETS</t>
  </si>
  <si>
    <t xml:space="preserve">0666208365</t>
  </si>
  <si>
    <t xml:space="preserve">BARRETEAU</t>
  </si>
  <si>
    <t xml:space="preserve">16 rue de l'Adjudant Velin</t>
  </si>
  <si>
    <t xml:space="preserve">olivier644@hotmail.com</t>
  </si>
  <si>
    <t xml:space="preserve">Oscar</t>
  </si>
  <si>
    <t xml:space="preserve">16 rue de l'adjudant Velin</t>
  </si>
  <si>
    <t xml:space="preserve">BARREY</t>
  </si>
  <si>
    <t xml:space="preserve">Sain-Denis-en-Val</t>
  </si>
  <si>
    <t xml:space="preserve">485, Route de Sandillon</t>
  </si>
  <si>
    <t xml:space="preserve">0607852231</t>
  </si>
  <si>
    <t xml:space="preserve">antbarrey@gmail.com</t>
  </si>
  <si>
    <t xml:space="preserve">BARRIER</t>
  </si>
  <si>
    <t xml:space="preserve">04450760</t>
  </si>
  <si>
    <t xml:space="preserve">FEROLLES VIENNE TT</t>
  </si>
  <si>
    <t xml:space="preserve">Vienne-en-Val</t>
  </si>
  <si>
    <t xml:space="preserve">17 Chemin Du Carrefour</t>
  </si>
  <si>
    <t xml:space="preserve">sevebri@gmail.com</t>
  </si>
  <si>
    <t xml:space="preserve">BARRIERE</t>
  </si>
  <si>
    <t xml:space="preserve">Nohlan</t>
  </si>
  <si>
    <t xml:space="preserve">23 rue joliot curie</t>
  </si>
  <si>
    <t xml:space="preserve">0688572162</t>
  </si>
  <si>
    <t xml:space="preserve">dave.steph.kil@orange.fr</t>
  </si>
  <si>
    <t xml:space="preserve">Aubigny-sur-Nère</t>
  </si>
  <si>
    <t xml:space="preserve">23 RUE JOLIOT CURIE</t>
  </si>
  <si>
    <t xml:space="preserve">BARROCA</t>
  </si>
  <si>
    <t xml:space="preserve">VILLAINES SOUS BOIS</t>
  </si>
  <si>
    <t xml:space="preserve">6 rue d'attainville</t>
  </si>
  <si>
    <t xml:space="preserve">0782090286</t>
  </si>
  <si>
    <t xml:space="preserve">olivierbarroca@yahoo.fr</t>
  </si>
  <si>
    <t xml:space="preserve">Titouan</t>
  </si>
  <si>
    <t xml:space="preserve">6 Rue d'Attainville</t>
  </si>
  <si>
    <t xml:space="preserve">BARROIS</t>
  </si>
  <si>
    <t xml:space="preserve">Manuel</t>
  </si>
  <si>
    <t xml:space="preserve">04410730</t>
  </si>
  <si>
    <t xml:space="preserve">MONTOIRE PING</t>
  </si>
  <si>
    <t xml:space="preserve">ST FIRMIN DES PRES</t>
  </si>
  <si>
    <t xml:space="preserve">20 Route de la Grapperie</t>
  </si>
  <si>
    <t xml:space="preserve">0254800237</t>
  </si>
  <si>
    <t xml:space="preserve">0613881169</t>
  </si>
  <si>
    <t xml:space="preserve">manuel.barrois@free.fr</t>
  </si>
  <si>
    <t xml:space="preserve">Ronan</t>
  </si>
  <si>
    <t xml:space="preserve">20 route de la grapperie</t>
  </si>
  <si>
    <t xml:space="preserve">MONTOIRE SUR LE LOIR</t>
  </si>
  <si>
    <t xml:space="preserve">17 ter rue Denis Papin</t>
  </si>
  <si>
    <t xml:space="preserve">0254722232</t>
  </si>
  <si>
    <t xml:space="preserve">0688484325</t>
  </si>
  <si>
    <t xml:space="preserve">barroissebastien@orange.fr</t>
  </si>
  <si>
    <t xml:space="preserve">noyant de touraine</t>
  </si>
  <si>
    <t xml:space="preserve">10 bis rue des charmilles</t>
  </si>
  <si>
    <t xml:space="preserve">0609880135</t>
  </si>
  <si>
    <t xml:space="preserve">vinie.barrois@gmail.com</t>
  </si>
  <si>
    <t xml:space="preserve">BARRON</t>
  </si>
  <si>
    <t xml:space="preserve">17 rue de la tizardiere</t>
  </si>
  <si>
    <t xml:space="preserve">0630256040</t>
  </si>
  <si>
    <t xml:space="preserve">s.barron@laposte.net</t>
  </si>
  <si>
    <t xml:space="preserve">BARROS</t>
  </si>
  <si>
    <t xml:space="preserve">BARROUX</t>
  </si>
  <si>
    <t xml:space="preserve">SAINT CYR SUR LOIRE</t>
  </si>
  <si>
    <t xml:space="preserve">4 Allée de Crainquebille</t>
  </si>
  <si>
    <t xml:space="preserve">robinbrx@outlook.fr</t>
  </si>
  <si>
    <t xml:space="preserve">BARTA</t>
  </si>
  <si>
    <t xml:space="preserve">13 rue du General Carpentier</t>
  </si>
  <si>
    <t xml:space="preserve">0247050499</t>
  </si>
  <si>
    <t xml:space="preserve">0688423350</t>
  </si>
  <si>
    <t xml:space="preserve">claude.barta@gmail.com</t>
  </si>
  <si>
    <t xml:space="preserve">Théophane</t>
  </si>
  <si>
    <t xml:space="preserve">3 ter rue de la barre</t>
  </si>
  <si>
    <t xml:space="preserve">0678308931</t>
  </si>
  <si>
    <t xml:space="preserve">theophane.barta@yahoo.fr</t>
  </si>
  <si>
    <t xml:space="preserve">BARTEAU</t>
  </si>
  <si>
    <t xml:space="preserve">Elouan</t>
  </si>
  <si>
    <t xml:space="preserve">14 Rue De L'autruche</t>
  </si>
  <si>
    <t xml:space="preserve">0604106253</t>
  </si>
  <si>
    <t xml:space="preserve">katellsueur@yahoo.fr</t>
  </si>
  <si>
    <t xml:space="preserve">BARTHEL</t>
  </si>
  <si>
    <t xml:space="preserve">JOSNES</t>
  </si>
  <si>
    <t xml:space="preserve">24 route de Cravant</t>
  </si>
  <si>
    <t xml:space="preserve">engh@laposte.net</t>
  </si>
  <si>
    <t xml:space="preserve">BARTOLO</t>
  </si>
  <si>
    <t xml:space="preserve">Saint-Pryvé-Saint-Mesmin</t>
  </si>
  <si>
    <t xml:space="preserve">26, rue du Gros Chêne</t>
  </si>
  <si>
    <t xml:space="preserve">0663680017</t>
  </si>
  <si>
    <t xml:space="preserve">regis.bartolo@free.fr</t>
  </si>
  <si>
    <t xml:space="preserve">BASCHEVICI</t>
  </si>
  <si>
    <t xml:space="preserve">TRIZAY COUTRETOT SAINT SERGE</t>
  </si>
  <si>
    <t xml:space="preserve">4 rue Saint Martin</t>
  </si>
  <si>
    <t xml:space="preserve">0684401278</t>
  </si>
  <si>
    <t xml:space="preserve">alac86@laposte.net</t>
  </si>
  <si>
    <t xml:space="preserve">BASQUIN</t>
  </si>
  <si>
    <t xml:space="preserve">Monts</t>
  </si>
  <si>
    <t xml:space="preserve">14 Rue Du Grand Bois</t>
  </si>
  <si>
    <t xml:space="preserve">0629571120</t>
  </si>
  <si>
    <t xml:space="preserve">olive.sand@free.fr</t>
  </si>
  <si>
    <t xml:space="preserve">Johan</t>
  </si>
  <si>
    <t xml:space="preserve">Saint Cyr sur Loire</t>
  </si>
  <si>
    <t xml:space="preserve">8 allée des peupliers</t>
  </si>
  <si>
    <t xml:space="preserve">06 70 31 89 34</t>
  </si>
  <si>
    <t xml:space="preserve">celia.malmasson@gmail.com</t>
  </si>
  <si>
    <t xml:space="preserve">14 rue du grand bois</t>
  </si>
  <si>
    <t xml:space="preserve">BASS</t>
  </si>
  <si>
    <t xml:space="preserve">23 Rue Des Érables</t>
  </si>
  <si>
    <t xml:space="preserve">0238552618</t>
  </si>
  <si>
    <t xml:space="preserve">0609367419</t>
  </si>
  <si>
    <t xml:space="preserve">bass.sebastien70@orange.fr</t>
  </si>
  <si>
    <t xml:space="preserve">BASSEREAU</t>
  </si>
  <si>
    <t xml:space="preserve">Alice</t>
  </si>
  <si>
    <t xml:space="preserve">2 bis rue des montains</t>
  </si>
  <si>
    <t xml:space="preserve">0664396316</t>
  </si>
  <si>
    <t xml:space="preserve">bassereauthomas@yahoo.fr</t>
  </si>
  <si>
    <t xml:space="preserve">BASSET</t>
  </si>
  <si>
    <t xml:space="preserve">Jude</t>
  </si>
  <si>
    <t xml:space="preserve">Champhol</t>
  </si>
  <si>
    <t xml:space="preserve">6 rue de sechecote</t>
  </si>
  <si>
    <t xml:space="preserve">fbasset@gmail.com</t>
  </si>
  <si>
    <t xml:space="preserve">BASSI</t>
  </si>
  <si>
    <t xml:space="preserve">Vivien</t>
  </si>
  <si>
    <t xml:space="preserve">260 Rue Jean Mermoz</t>
  </si>
  <si>
    <t xml:space="preserve">0619187294</t>
  </si>
  <si>
    <t xml:space="preserve">pchantal45@hotmail.fr</t>
  </si>
  <si>
    <t xml:space="preserve">BASSIN</t>
  </si>
  <si>
    <t xml:space="preserve">Beatrice</t>
  </si>
  <si>
    <t xml:space="preserve">Vieille Maison</t>
  </si>
  <si>
    <t xml:space="preserve">34 rue du bas de GRIGNON</t>
  </si>
  <si>
    <t xml:space="preserve">b.bassin45@gmail.com</t>
  </si>
  <si>
    <t xml:space="preserve">Vieilles-Maisons-sur-Joudry</t>
  </si>
  <si>
    <t xml:space="preserve">34 Route Du Bas De Grignon</t>
  </si>
  <si>
    <t xml:space="preserve">0676479993</t>
  </si>
  <si>
    <t xml:space="preserve">0686667421</t>
  </si>
  <si>
    <t xml:space="preserve">t.bassin@orange.fr</t>
  </si>
  <si>
    <t xml:space="preserve">Vieilles Maison</t>
  </si>
  <si>
    <t xml:space="preserve">34 route du bas de GRIGNON</t>
  </si>
  <si>
    <t xml:space="preserve">02.38..94.87.51</t>
  </si>
  <si>
    <t xml:space="preserve">06.86.66.7421</t>
  </si>
  <si>
    <t xml:space="preserve">BASSOUAMINA</t>
  </si>
  <si>
    <t xml:space="preserve">Ikonmwosa</t>
  </si>
  <si>
    <t xml:space="preserve">2 rue Paul Langevin</t>
  </si>
  <si>
    <t xml:space="preserve">Appartement 28 - Etage 3</t>
  </si>
  <si>
    <t xml:space="preserve">0605562279</t>
  </si>
  <si>
    <t xml:space="preserve">evelynerhabor2018@gmail.com</t>
  </si>
  <si>
    <t xml:space="preserve">BASTAT</t>
  </si>
  <si>
    <t xml:space="preserve">98 rue Charentais</t>
  </si>
  <si>
    <t xml:space="preserve">0651135336</t>
  </si>
  <si>
    <t xml:space="preserve">antoine.bastat@gmail.com</t>
  </si>
  <si>
    <t xml:space="preserve">BASTIDE</t>
  </si>
  <si>
    <t xml:space="preserve">Place Adrien Arnoux</t>
  </si>
  <si>
    <t xml:space="preserve">0668290091</t>
  </si>
  <si>
    <t xml:space="preserve">asvbastide@gmail.com</t>
  </si>
  <si>
    <t xml:space="preserve">BASTIE</t>
  </si>
  <si>
    <t xml:space="preserve">CINQ MARS LA PILE</t>
  </si>
  <si>
    <t xml:space="preserve">34 rue des Caves</t>
  </si>
  <si>
    <t xml:space="preserve">02 47 96 44 20</t>
  </si>
  <si>
    <t xml:space="preserve">06 95 29 75 23</t>
  </si>
  <si>
    <t xml:space="preserve">alainbastie@free.fr</t>
  </si>
  <si>
    <t xml:space="preserve">BASTIEN</t>
  </si>
  <si>
    <t xml:space="preserve">Célyan</t>
  </si>
  <si>
    <t xml:space="preserve">ONDREVILLE SUR ESSONNE</t>
  </si>
  <si>
    <t xml:space="preserve">12 RUE DU GATINAIS</t>
  </si>
  <si>
    <t xml:space="preserve">0236379336</t>
  </si>
  <si>
    <t xml:space="preserve">0699338881</t>
  </si>
  <si>
    <t xml:space="preserve">laurieetdavid@outlook.fr</t>
  </si>
  <si>
    <t xml:space="preserve">Cyriac</t>
  </si>
  <si>
    <t xml:space="preserve">ST CYR EN VAL</t>
  </si>
  <si>
    <t xml:space="preserve">312 RUE MAURICE MICHAUD</t>
  </si>
  <si>
    <t xml:space="preserve">0664888249</t>
  </si>
  <si>
    <t xml:space="preserve">martin_sandrine2004@yahoo.fr</t>
  </si>
  <si>
    <t xml:space="preserve">BASTIN</t>
  </si>
  <si>
    <t xml:space="preserve">8C rue du village des papillons</t>
  </si>
  <si>
    <t xml:space="preserve">0658874609</t>
  </si>
  <si>
    <t xml:space="preserve">anthonybastin18@outlook.fr</t>
  </si>
  <si>
    <t xml:space="preserve">04370730</t>
  </si>
  <si>
    <t xml:space="preserve">TT STE CATHERINE DE FIERBOIS</t>
  </si>
  <si>
    <t xml:space="preserve">4 chemin de la Vigne</t>
  </si>
  <si>
    <t xml:space="preserve">0624600962</t>
  </si>
  <si>
    <t xml:space="preserve">brunobastin@hotmail.fr</t>
  </si>
  <si>
    <t xml:space="preserve">BASTION</t>
  </si>
  <si>
    <t xml:space="preserve">Veronique</t>
  </si>
  <si>
    <t xml:space="preserve">04360340</t>
  </si>
  <si>
    <t xml:space="preserve">A S P O CHATEAUROUX</t>
  </si>
  <si>
    <t xml:space="preserve">LES BORDES</t>
  </si>
  <si>
    <t xml:space="preserve">9 rue DES CHAMPS LEVANT</t>
  </si>
  <si>
    <t xml:space="preserve">0659478433</t>
  </si>
  <si>
    <t xml:space="preserve">vero36ping@aol.com</t>
  </si>
  <si>
    <t xml:space="preserve">BASTOUIL</t>
  </si>
  <si>
    <t xml:space="preserve">ST GEORGES SUR CHER</t>
  </si>
  <si>
    <t xml:space="preserve">20 route de la rochette </t>
  </si>
  <si>
    <t xml:space="preserve">0254323927</t>
  </si>
  <si>
    <t xml:space="preserve">0784724359</t>
  </si>
  <si>
    <t xml:space="preserve">dbastouil@gmail.com</t>
  </si>
  <si>
    <t xml:space="preserve">BATAILLE</t>
  </si>
  <si>
    <t xml:space="preserve">CHAUMONT SUR LOIRE</t>
  </si>
  <si>
    <t xml:space="preserve">12 BIS RUE DE LA GAUTRIE</t>
  </si>
  <si>
    <t xml:space="preserve">0609053397</t>
  </si>
  <si>
    <t xml:space="preserve">camille.cosson@laposte.net</t>
  </si>
  <si>
    <t xml:space="preserve">BATAILLEAU</t>
  </si>
  <si>
    <t xml:space="preserve">Matheo</t>
  </si>
  <si>
    <t xml:space="preserve">SAINTE MAURE DE TOURAINE</t>
  </si>
  <si>
    <t xml:space="preserve">31 RUE DES SOURCES</t>
  </si>
  <si>
    <t xml:space="preserve">coulaud.batailleau@hotmail.com</t>
  </si>
  <si>
    <t xml:space="preserve">BATAILLER</t>
  </si>
  <si>
    <t xml:space="preserve">Evan</t>
  </si>
  <si>
    <t xml:space="preserve">04450774</t>
  </si>
  <si>
    <t xml:space="preserve">SPORT ELEC DAMPIERRE</t>
  </si>
  <si>
    <t xml:space="preserve">OUZOUER SUR TREZEE</t>
  </si>
  <si>
    <t xml:space="preserve">3, rue du port</t>
  </si>
  <si>
    <t xml:space="preserve">evan.batailler@edf.fr</t>
  </si>
  <si>
    <t xml:space="preserve">BATAILLON</t>
  </si>
  <si>
    <t xml:space="preserve">2 Place Saint-Mexme</t>
  </si>
  <si>
    <t xml:space="preserve">0649699587</t>
  </si>
  <si>
    <t xml:space="preserve">samy.bataillon@outlook.fr</t>
  </si>
  <si>
    <t xml:space="preserve">BATAL</t>
  </si>
  <si>
    <t xml:space="preserve">131 rue de Tours</t>
  </si>
  <si>
    <t xml:space="preserve">02 47 96 09 48</t>
  </si>
  <si>
    <t xml:space="preserve">06 16 17 14 42</t>
  </si>
  <si>
    <t xml:space="preserve">benedicteabasq@free.fr</t>
  </si>
  <si>
    <t xml:space="preserve">BATARD</t>
  </si>
  <si>
    <t xml:space="preserve">96 rue de la Douzillère</t>
  </si>
  <si>
    <t xml:space="preserve">0644111622</t>
  </si>
  <si>
    <t xml:space="preserve">batard.yannick@orange.fr</t>
  </si>
  <si>
    <t xml:space="preserve">BATARDIERE</t>
  </si>
  <si>
    <t xml:space="preserve">LE COUDRAY</t>
  </si>
  <si>
    <t xml:space="preserve">5 Impasse des Cerisiers</t>
  </si>
  <si>
    <t xml:space="preserve">0603180752</t>
  </si>
  <si>
    <t xml:space="preserve">benoit.batardiere@gmail.com</t>
  </si>
  <si>
    <t xml:space="preserve">BATIOT</t>
  </si>
  <si>
    <t xml:space="preserve">04450758</t>
  </si>
  <si>
    <t xml:space="preserve">ASL CHUO TT</t>
  </si>
  <si>
    <t xml:space="preserve">ST DENIS EN VAL</t>
  </si>
  <si>
    <t xml:space="preserve">1 ALLEE DES CHAMPS FLEURIS</t>
  </si>
  <si>
    <t xml:space="preserve">0647878432</t>
  </si>
  <si>
    <t xml:space="preserve">cedric.batiot@gmail.com</t>
  </si>
  <si>
    <t xml:space="preserve">BATISTA COTRIM</t>
  </si>
  <si>
    <t xml:space="preserve">Mateus</t>
  </si>
  <si>
    <t xml:space="preserve">7 rue des fleurs </t>
  </si>
  <si>
    <t xml:space="preserve">appart 16</t>
  </si>
  <si>
    <t xml:space="preserve">esnvtt@gmail.com</t>
  </si>
  <si>
    <t xml:space="preserve">BATON-CHEVALLIER</t>
  </si>
  <si>
    <t xml:space="preserve">51 Allée du clos de l'Orbellière</t>
  </si>
  <si>
    <t xml:space="preserve">lauriane.chevallier45@gmail.com</t>
  </si>
  <si>
    <t xml:space="preserve">BATRAN</t>
  </si>
  <si>
    <t xml:space="preserve">Virginie</t>
  </si>
  <si>
    <t xml:space="preserve">DANZE</t>
  </si>
  <si>
    <t xml:space="preserve">19 rue du stade</t>
  </si>
  <si>
    <t xml:space="preserve">0254893632</t>
  </si>
  <si>
    <t xml:space="preserve">0665594155</t>
  </si>
  <si>
    <t xml:space="preserve">virginiebatran@gmail.com</t>
  </si>
  <si>
    <t xml:space="preserve">BATTAGLINI</t>
  </si>
  <si>
    <t xml:space="preserve">Maëden</t>
  </si>
  <si>
    <t xml:space="preserve">saint aubin</t>
  </si>
  <si>
    <t xml:space="preserve">1 bis rue de la piloterie</t>
  </si>
  <si>
    <t xml:space="preserve">0684839775</t>
  </si>
  <si>
    <t xml:space="preserve">0647938538</t>
  </si>
  <si>
    <t xml:space="preserve">battaglini.sebastien@orange.fr</t>
  </si>
  <si>
    <t xml:space="preserve">BATY</t>
  </si>
  <si>
    <t xml:space="preserve">Jean</t>
  </si>
  <si>
    <t xml:space="preserve">08920076</t>
  </si>
  <si>
    <t xml:space="preserve">CNRS BELLEVUE SPORTS</t>
  </si>
  <si>
    <t xml:space="preserve">MALAKOFF</t>
  </si>
  <si>
    <t xml:space="preserve">14, avenue Pierre Brossolette</t>
  </si>
  <si>
    <t xml:space="preserve">0174622946</t>
  </si>
  <si>
    <t xml:space="preserve">0679804856</t>
  </si>
  <si>
    <t xml:space="preserve">jean.baty@numericable.fr</t>
  </si>
  <si>
    <t xml:space="preserve">BAUCHE</t>
  </si>
  <si>
    <t xml:space="preserve">Romy</t>
  </si>
  <si>
    <t xml:space="preserve">80 rue Rabelais</t>
  </si>
  <si>
    <t xml:space="preserve">06 82 94 44 09</t>
  </si>
  <si>
    <t xml:space="preserve">williambauche@orange.fr</t>
  </si>
  <si>
    <t xml:space="preserve">BAUCHET</t>
  </si>
  <si>
    <t xml:space="preserve">04370656</t>
  </si>
  <si>
    <t xml:space="preserve">T.T. SAINT GENOUPH</t>
  </si>
  <si>
    <t xml:space="preserve">Savonnières</t>
  </si>
  <si>
    <t xml:space="preserve">9bis Route De la Tuilerie</t>
  </si>
  <si>
    <t xml:space="preserve">mbauchet@hotmail.com</t>
  </si>
  <si>
    <t xml:space="preserve">BAUDE</t>
  </si>
  <si>
    <t xml:space="preserve">Kévin</t>
  </si>
  <si>
    <t xml:space="preserve">saint cyr sur loire</t>
  </si>
  <si>
    <t xml:space="preserve">87 rue Louis Blot</t>
  </si>
  <si>
    <t xml:space="preserve">0665056411</t>
  </si>
  <si>
    <t xml:space="preserve">kevin.baude@sfr.fr</t>
  </si>
  <si>
    <t xml:space="preserve">21 rue des Charpenteries</t>
  </si>
  <si>
    <t xml:space="preserve">0635572642</t>
  </si>
  <si>
    <t xml:space="preserve">nathan.baude@sfr.fr</t>
  </si>
  <si>
    <t xml:space="preserve">BAUDE VIRATELLE</t>
  </si>
  <si>
    <t xml:space="preserve">Celian</t>
  </si>
  <si>
    <t xml:space="preserve">18 ALLEE DE PENTHIEVRE APT 10</t>
  </si>
  <si>
    <t xml:space="preserve">LAUREVIRATELLE@GMAIL.COM</t>
  </si>
  <si>
    <t xml:space="preserve">BAUDEQUIN</t>
  </si>
  <si>
    <t xml:space="preserve">BOISMORAND</t>
  </si>
  <si>
    <t xml:space="preserve">14 Allee des Ecureuils</t>
  </si>
  <si>
    <t xml:space="preserve">0238318251</t>
  </si>
  <si>
    <t xml:space="preserve">0631055535</t>
  </si>
  <si>
    <t xml:space="preserve">baudequin.yann@orange.fr</t>
  </si>
  <si>
    <t xml:space="preserve">Yann</t>
  </si>
  <si>
    <t xml:space="preserve">14 ALLEE DES ECUREUILS</t>
  </si>
  <si>
    <t xml:space="preserve">0671160950</t>
  </si>
  <si>
    <t xml:space="preserve">BAUDET</t>
  </si>
  <si>
    <t xml:space="preserve">50 rue Fontaine Charbonnelle</t>
  </si>
  <si>
    <t xml:space="preserve">0247594374</t>
  </si>
  <si>
    <t xml:space="preserve">brbaudet@orange.fr</t>
  </si>
  <si>
    <t xml:space="preserve">Chloe</t>
  </si>
  <si>
    <t xml:space="preserve">BUZANCAIS</t>
  </si>
  <si>
    <t xml:space="preserve">18 Le Grand Esnard</t>
  </si>
  <si>
    <t xml:space="preserve">0685804891</t>
  </si>
  <si>
    <t xml:space="preserve">damien.baudet36@orange.fr</t>
  </si>
  <si>
    <t xml:space="preserve">le grand esnard</t>
  </si>
  <si>
    <t xml:space="preserve">Glen</t>
  </si>
  <si>
    <t xml:space="preserve">LE GRAND ESNARD</t>
  </si>
  <si>
    <t xml:space="preserve">0254840602</t>
  </si>
  <si>
    <t xml:space="preserve">0663188904</t>
  </si>
  <si>
    <t xml:space="preserve">Kylies</t>
  </si>
  <si>
    <t xml:space="preserve">La Ferté Saint-Aubin</t>
  </si>
  <si>
    <t xml:space="preserve">7 Rue des Girolles</t>
  </si>
  <si>
    <t xml:space="preserve">0663646575</t>
  </si>
  <si>
    <t xml:space="preserve">hpmickael45@yahoo.fr</t>
  </si>
  <si>
    <t xml:space="preserve">7 rue des Girolles</t>
  </si>
  <si>
    <t xml:space="preserve">Oceane</t>
  </si>
  <si>
    <t xml:space="preserve">ST LUPERCE</t>
  </si>
  <si>
    <t xml:space="preserve">18 RUE DU PARC</t>
  </si>
  <si>
    <t xml:space="preserve">0237268670</t>
  </si>
  <si>
    <t xml:space="preserve">0632455593</t>
  </si>
  <si>
    <t xml:space="preserve">edo.vs@free.fr</t>
  </si>
  <si>
    <t xml:space="preserve">BAUDIN</t>
  </si>
  <si>
    <t xml:space="preserve">Le Havre</t>
  </si>
  <si>
    <t xml:space="preserve">54 Rue Charles Laffites</t>
  </si>
  <si>
    <t xml:space="preserve">0631435239</t>
  </si>
  <si>
    <t xml:space="preserve">alexbaudinpro@gmail.com</t>
  </si>
  <si>
    <t xml:space="preserve">Constant</t>
  </si>
  <si>
    <t xml:space="preserve">MUR-DE-SOLOGNE</t>
  </si>
  <si>
    <t xml:space="preserve">29, clos des Hauts Blessons</t>
  </si>
  <si>
    <t xml:space="preserve">0632649869</t>
  </si>
  <si>
    <t xml:space="preserve">au.lebronec@laposte.net</t>
  </si>
  <si>
    <t xml:space="preserve">Emile</t>
  </si>
  <si>
    <t xml:space="preserve">Jean-Paul</t>
  </si>
  <si>
    <t xml:space="preserve">23 rue des Bascule</t>
  </si>
  <si>
    <t xml:space="preserve">0238809531</t>
  </si>
  <si>
    <t xml:space="preserve">0681273501</t>
  </si>
  <si>
    <t xml:space="preserve">jean-paul.baudin@orange.fr</t>
  </si>
  <si>
    <t xml:space="preserve">LE MAGNY</t>
  </si>
  <si>
    <t xml:space="preserve">15 route du champ pommier</t>
  </si>
  <si>
    <t xml:space="preserve">0661181102</t>
  </si>
  <si>
    <t xml:space="preserve">BAUDINAUD</t>
  </si>
  <si>
    <t xml:space="preserve">242 RUE DE LA MOTTE MINSARD</t>
  </si>
  <si>
    <t xml:space="preserve">c.baudinaud@gmail.com</t>
  </si>
  <si>
    <t xml:space="preserve">BAUDOIN</t>
  </si>
  <si>
    <t xml:space="preserve">Isaac</t>
  </si>
  <si>
    <t xml:space="preserve">1 cité Saint Marc</t>
  </si>
  <si>
    <t xml:space="preserve">myriamjulien2015@gmail.com</t>
  </si>
  <si>
    <t xml:space="preserve">76 quai Paul Bert</t>
  </si>
  <si>
    <t xml:space="preserve">0698864534</t>
  </si>
  <si>
    <t xml:space="preserve">ib37300@gmail.com</t>
  </si>
  <si>
    <t xml:space="preserve">9 rue noel porfeut</t>
  </si>
  <si>
    <t xml:space="preserve">laetitia.belloli@notaires.fr</t>
  </si>
  <si>
    <t xml:space="preserve">BAUDON</t>
  </si>
  <si>
    <t xml:space="preserve">Rémy</t>
  </si>
  <si>
    <t xml:space="preserve">04280529</t>
  </si>
  <si>
    <t xml:space="preserve">E.S.MAINTENON-PIERRES T.T.</t>
  </si>
  <si>
    <t xml:space="preserve">NOGENT LE ROI</t>
  </si>
  <si>
    <t xml:space="preserve">8 rue Bernard Bobin</t>
  </si>
  <si>
    <t xml:space="preserve">0698017398</t>
  </si>
  <si>
    <t xml:space="preserve">baudon.remy@gmail.com</t>
  </si>
  <si>
    <t xml:space="preserve">BAUDOUIN</t>
  </si>
  <si>
    <t xml:space="preserve">Kyliann</t>
  </si>
  <si>
    <t xml:space="preserve">MONTIGNY LE CHARTIF</t>
  </si>
  <si>
    <t xml:space="preserve">LA HAIE AUX MESLES</t>
  </si>
  <si>
    <t xml:space="preserve">0663448060</t>
  </si>
  <si>
    <t xml:space="preserve">cheval28120@gmail.com</t>
  </si>
  <si>
    <t xml:space="preserve">Michael</t>
  </si>
  <si>
    <t xml:space="preserve">VERETZ</t>
  </si>
  <si>
    <t xml:space="preserve">13 rue Jacques Brel</t>
  </si>
  <si>
    <t xml:space="preserve">0247357863</t>
  </si>
  <si>
    <t xml:space="preserve">0672098287</t>
  </si>
  <si>
    <t xml:space="preserve">mbaudouin3749@gmail.com</t>
  </si>
  <si>
    <t xml:space="preserve">BAUDRON</t>
  </si>
  <si>
    <t xml:space="preserve">144 Rue De Mazières</t>
  </si>
  <si>
    <t xml:space="preserve">07 58 59 79 10</t>
  </si>
  <si>
    <t xml:space="preserve">baudroneric@gmail.com</t>
  </si>
  <si>
    <t xml:space="preserve">BAUDRY</t>
  </si>
  <si>
    <t xml:space="preserve">Ellie</t>
  </si>
  <si>
    <t xml:space="preserve">CHAINGY</t>
  </si>
  <si>
    <t xml:space="preserve">10 avenue la cerisaie</t>
  </si>
  <si>
    <t xml:space="preserve">0679498163</t>
  </si>
  <si>
    <t xml:space="preserve">0605034423</t>
  </si>
  <si>
    <t xml:space="preserve">fancpe@hotmail.com</t>
  </si>
  <si>
    <t xml:space="preserve">8 RUE DES SAULES</t>
  </si>
  <si>
    <t xml:space="preserve">0670437457</t>
  </si>
  <si>
    <t xml:space="preserve">BARILLET37@HOTMAIL.COM</t>
  </si>
  <si>
    <t xml:space="preserve">SAINT JULIEN DE CHEDON</t>
  </si>
  <si>
    <t xml:space="preserve">4 ROUTE DE vILLIERS</t>
  </si>
  <si>
    <t xml:space="preserve">jeremybaudry@outlook.de</t>
  </si>
  <si>
    <t xml:space="preserve">13 Rue Paul Appell</t>
  </si>
  <si>
    <t xml:space="preserve">0624513481</t>
  </si>
  <si>
    <t xml:space="preserve">OLIVIERBAUDRY@YAHOO.FR</t>
  </si>
  <si>
    <t xml:space="preserve">MONTHOU SUR CHER</t>
  </si>
  <si>
    <t xml:space="preserve">73 Route du Chateau</t>
  </si>
  <si>
    <t xml:space="preserve">0685568077</t>
  </si>
  <si>
    <t xml:space="preserve">carine.lesage@cegetel.net</t>
  </si>
  <si>
    <t xml:space="preserve">BAUDU</t>
  </si>
  <si>
    <t xml:space="preserve">BAUDUIN</t>
  </si>
  <si>
    <t xml:space="preserve">Amandine</t>
  </si>
  <si>
    <t xml:space="preserve">4 Allée De La Paternelle</t>
  </si>
  <si>
    <t xml:space="preserve">0665421772</t>
  </si>
  <si>
    <t xml:space="preserve">entraineur.rssctt@gmail.com</t>
  </si>
  <si>
    <t xml:space="preserve">PLAINE HAUTE</t>
  </si>
  <si>
    <t xml:space="preserve">4, Impasse Feu Michel</t>
  </si>
  <si>
    <t xml:space="preserve">0296015682</t>
  </si>
  <si>
    <t xml:space="preserve">0672485798</t>
  </si>
  <si>
    <t xml:space="preserve">corentinbauduin.cb@gmail.com</t>
  </si>
  <si>
    <t xml:space="preserve">BAUDUSSEAU</t>
  </si>
  <si>
    <t xml:space="preserve">Jean Pierre</t>
  </si>
  <si>
    <t xml:space="preserve">LUREUIL</t>
  </si>
  <si>
    <t xml:space="preserve">1 RUE DU PIGEONNIER</t>
  </si>
  <si>
    <t xml:space="preserve">0254380640</t>
  </si>
  <si>
    <t xml:space="preserve">0670594401</t>
  </si>
  <si>
    <t xml:space="preserve">jean-pierre-baudusseau@orange.fr</t>
  </si>
  <si>
    <t xml:space="preserve">BAUJARD</t>
  </si>
  <si>
    <t xml:space="preserve">Jamie</t>
  </si>
  <si>
    <t xml:space="preserve">3 rue de beauregard</t>
  </si>
  <si>
    <t xml:space="preserve">baujard.julien@orange.fr</t>
  </si>
  <si>
    <t xml:space="preserve">BAULARD</t>
  </si>
  <si>
    <t xml:space="preserve">Gerard</t>
  </si>
  <si>
    <t xml:space="preserve">5 Rue Du Puits Couvert</t>
  </si>
  <si>
    <t xml:space="preserve">0247420138</t>
  </si>
  <si>
    <t xml:space="preserve">0649522627</t>
  </si>
  <si>
    <t xml:space="preserve">dominique-baulard@orange.fr</t>
  </si>
  <si>
    <t xml:space="preserve">BAULIN-CHARREAU</t>
  </si>
  <si>
    <t xml:space="preserve">5 rue Louis XI</t>
  </si>
  <si>
    <t xml:space="preserve">acharreaugoussac@gmail.com</t>
  </si>
  <si>
    <t xml:space="preserve">BAVOUX</t>
  </si>
  <si>
    <t xml:space="preserve">Blandine</t>
  </si>
  <si>
    <t xml:space="preserve">Mer</t>
  </si>
  <si>
    <t xml:space="preserve">39 Rue De Montcellereux</t>
  </si>
  <si>
    <t xml:space="preserve">0661489242</t>
  </si>
  <si>
    <t xml:space="preserve">blandine-bavoux@wanadoo.fr</t>
  </si>
  <si>
    <t xml:space="preserve">BAYARD</t>
  </si>
  <si>
    <t xml:space="preserve">2 Place de la Turpellerie</t>
  </si>
  <si>
    <t xml:space="preserve">0610722055</t>
  </si>
  <si>
    <t xml:space="preserve">patrick.bayard61@sfr.fr</t>
  </si>
  <si>
    <t xml:space="preserve">BAYART</t>
  </si>
  <si>
    <t xml:space="preserve">VILLIERS</t>
  </si>
  <si>
    <t xml:space="preserve">5 rue des mesanges</t>
  </si>
  <si>
    <t xml:space="preserve">0967400693</t>
  </si>
  <si>
    <t xml:space="preserve">0680126609</t>
  </si>
  <si>
    <t xml:space="preserve">seb.bayou@hotmail.fr</t>
  </si>
  <si>
    <t xml:space="preserve">BAYET</t>
  </si>
  <si>
    <t xml:space="preserve">Bertrand</t>
  </si>
  <si>
    <t xml:space="preserve">Berry-Bouy </t>
  </si>
  <si>
    <t xml:space="preserve">3 bis les Landes</t>
  </si>
  <si>
    <t xml:space="preserve">06 63 81 65 87</t>
  </si>
  <si>
    <t xml:space="preserve">bzh_6864@hotmail.com</t>
  </si>
  <si>
    <t xml:space="preserve">Justine</t>
  </si>
  <si>
    <t xml:space="preserve">Berry -Bouy</t>
  </si>
  <si>
    <t xml:space="preserve">06 63 81 65 87 </t>
  </si>
  <si>
    <t xml:space="preserve">BAYKOV-NGONO-BELINGA</t>
  </si>
  <si>
    <t xml:space="preserve">Chloé</t>
  </si>
  <si>
    <t xml:space="preserve">9 bis rue Eugène Faugouin</t>
  </si>
  <si>
    <t xml:space="preserve">marie-antoinette.delapierre@outlook.fr</t>
  </si>
  <si>
    <t xml:space="preserve">BAYO COUSIN</t>
  </si>
  <si>
    <t xml:space="preserve">4 rue Louis Pasteur</t>
  </si>
  <si>
    <t xml:space="preserve">eloise82@gmail.com</t>
  </si>
  <si>
    <t xml:space="preserve">BAZERQUE</t>
  </si>
  <si>
    <t xml:space="preserve">90 rue barreau</t>
  </si>
  <si>
    <t xml:space="preserve">bm.mike@hotmail.fr</t>
  </si>
  <si>
    <t xml:space="preserve">BAZIN</t>
  </si>
  <si>
    <t xml:space="preserve">23 rue du Faubourg</t>
  </si>
  <si>
    <t xml:space="preserve">0247431090</t>
  </si>
  <si>
    <t xml:space="preserve">0638971288</t>
  </si>
  <si>
    <t xml:space="preserve">bazinjulien206@gmail.com</t>
  </si>
  <si>
    <t xml:space="preserve">LA VILLE AUX DAMES</t>
  </si>
  <si>
    <t xml:space="preserve">7 rue Suzanne Lenglen</t>
  </si>
  <si>
    <t xml:space="preserve">0654958124</t>
  </si>
  <si>
    <t xml:space="preserve">lucas.bazin@laposte.net</t>
  </si>
  <si>
    <t xml:space="preserve">BAZIREAU</t>
  </si>
  <si>
    <t xml:space="preserve">4 Bis rue Buissoniere</t>
  </si>
  <si>
    <t xml:space="preserve">nicobazireau@gmail.com</t>
  </si>
  <si>
    <t xml:space="preserve">BAZOGE</t>
  </si>
  <si>
    <t xml:space="preserve">Klémens</t>
  </si>
  <si>
    <t xml:space="preserve">36 rue de CHollet</t>
  </si>
  <si>
    <t xml:space="preserve">0661058098</t>
  </si>
  <si>
    <t xml:space="preserve">thierion.majorie@live.fr</t>
  </si>
  <si>
    <t xml:space="preserve">BAZOLA MINORI</t>
  </si>
  <si>
    <t xml:space="preserve">Nils</t>
  </si>
  <si>
    <t xml:space="preserve">2 rue Jolivet</t>
  </si>
  <si>
    <t xml:space="preserve">trenc_amandine@yahoo.fr</t>
  </si>
  <si>
    <t xml:space="preserve">BEAL</t>
  </si>
  <si>
    <t xml:space="preserve">9 rue des Guernazelles</t>
  </si>
  <si>
    <t xml:space="preserve">0650900586</t>
  </si>
  <si>
    <t xml:space="preserve">flo.beal@hotmail.fr</t>
  </si>
  <si>
    <t xml:space="preserve">BEALE</t>
  </si>
  <si>
    <t xml:space="preserve">LE CONTROIS EN SOLOGNE </t>
  </si>
  <si>
    <t xml:space="preserve">1, rue des Lavandes</t>
  </si>
  <si>
    <t xml:space="preserve">Contres</t>
  </si>
  <si>
    <t xml:space="preserve">0663827926</t>
  </si>
  <si>
    <t xml:space="preserve">bennifumi@gmail.com</t>
  </si>
  <si>
    <t xml:space="preserve">BEAU</t>
  </si>
  <si>
    <t xml:space="preserve">Eliott</t>
  </si>
  <si>
    <t xml:space="preserve">29 rue du Chesne</t>
  </si>
  <si>
    <t xml:space="preserve">0650776694</t>
  </si>
  <si>
    <t xml:space="preserve">yvenat.emilie@gmail.com</t>
  </si>
  <si>
    <t xml:space="preserve">BEAUBRAS</t>
  </si>
  <si>
    <t xml:space="preserve">Jargeau</t>
  </si>
  <si>
    <t xml:space="preserve">33 quater  route de La Ferté</t>
  </si>
  <si>
    <t xml:space="preserve">0608305310</t>
  </si>
  <si>
    <t xml:space="preserve">rhum145@hotmail.fr</t>
  </si>
  <si>
    <t xml:space="preserve">33Q Route de La Ferte</t>
  </si>
  <si>
    <t xml:space="preserve">BEAUCHAMP</t>
  </si>
  <si>
    <t xml:space="preserve">04410586</t>
  </si>
  <si>
    <t xml:space="preserve">C.T.T.OUCHAMPS</t>
  </si>
  <si>
    <t xml:space="preserve">CELLETTES</t>
  </si>
  <si>
    <t xml:space="preserve">39 G rue des Ormeaux</t>
  </si>
  <si>
    <t xml:space="preserve">beauchampmaxime@orange.fr</t>
  </si>
  <si>
    <t xml:space="preserve">Prunelle</t>
  </si>
  <si>
    <t xml:space="preserve">5 ter Rue Saint-Chéron</t>
  </si>
  <si>
    <t xml:space="preserve">0765756540 </t>
  </si>
  <si>
    <t xml:space="preserve">phibeauchamp@yahoo.fr</t>
  </si>
  <si>
    <t xml:space="preserve">BEAUCHAMPS</t>
  </si>
  <si>
    <t xml:space="preserve">Christopher</t>
  </si>
  <si>
    <t xml:space="preserve">Châteauroux</t>
  </si>
  <si>
    <t xml:space="preserve">0679312134</t>
  </si>
  <si>
    <t xml:space="preserve">beauchamps.anthony@hotmail.fr</t>
  </si>
  <si>
    <t xml:space="preserve">BEAUCHARD</t>
  </si>
  <si>
    <t xml:space="preserve">Brieuc</t>
  </si>
  <si>
    <t xml:space="preserve">MEHUN sur Yevre</t>
  </si>
  <si>
    <t xml:space="preserve">16 Belle Croix</t>
  </si>
  <si>
    <t xml:space="preserve">nathalie.perrotin41@orange.fr</t>
  </si>
  <si>
    <t xml:space="preserve">16 clos belle croix</t>
  </si>
  <si>
    <t xml:space="preserve">0615331211</t>
  </si>
  <si>
    <t xml:space="preserve">phbeauchard@orange.fr</t>
  </si>
  <si>
    <t xml:space="preserve">BEAUCHEF</t>
  </si>
  <si>
    <t xml:space="preserve">21 quai de Nice</t>
  </si>
  <si>
    <t xml:space="preserve">BEAUDHUY</t>
  </si>
  <si>
    <t xml:space="preserve">441, abenue des champs gareaux</t>
  </si>
  <si>
    <t xml:space="preserve">quentin.beaud-huy@wanadoo.fr</t>
  </si>
  <si>
    <t xml:space="preserve">Mattéo</t>
  </si>
  <si>
    <t xml:space="preserve">441 Avenue des champs gareaux</t>
  </si>
  <si>
    <t xml:space="preserve">0675423958</t>
  </si>
  <si>
    <t xml:space="preserve">BEAUDIÈRE</t>
  </si>
  <si>
    <t xml:space="preserve">Christine</t>
  </si>
  <si>
    <t xml:space="preserve">Sargé sur Braye</t>
  </si>
  <si>
    <t xml:space="preserve">16 impasse des Hirondelles</t>
  </si>
  <si>
    <t xml:space="preserve">07 77 73 41 40</t>
  </si>
  <si>
    <t xml:space="preserve">crevette2141@gmail.com</t>
  </si>
  <si>
    <t xml:space="preserve">BEAUDOIN</t>
  </si>
  <si>
    <t xml:space="preserve">283 b Rue De Frédeville</t>
  </si>
  <si>
    <t xml:space="preserve">0682064502</t>
  </si>
  <si>
    <t xml:space="preserve">beaudoin_isabelle@hotmail.fr</t>
  </si>
  <si>
    <t xml:space="preserve">BEAUDOUIN</t>
  </si>
  <si>
    <t xml:space="preserve">5 rue du poids</t>
  </si>
  <si>
    <t xml:space="preserve">06 45 53 06 16</t>
  </si>
  <si>
    <t xml:space="preserve">beaudouinf@gmail.com</t>
  </si>
  <si>
    <t xml:space="preserve">BEAUDU</t>
  </si>
  <si>
    <t xml:space="preserve">ST JEAN LE BLANC</t>
  </si>
  <si>
    <t xml:space="preserve">9 allee Pierre Godillon</t>
  </si>
  <si>
    <t xml:space="preserve">1 Rue Albert Barbier</t>
  </si>
  <si>
    <t xml:space="preserve">0238566186</t>
  </si>
  <si>
    <t xml:space="preserve">0771648053</t>
  </si>
  <si>
    <t xml:space="preserve">mistersora@yahoo.com</t>
  </si>
  <si>
    <t xml:space="preserve">BEAUFAYS</t>
  </si>
  <si>
    <t xml:space="preserve">Laure</t>
  </si>
  <si>
    <t xml:space="preserve">NEUVY EN SULLIAS</t>
  </si>
  <si>
    <t xml:space="preserve">4 rue du guevier </t>
  </si>
  <si>
    <t xml:space="preserve">marieline.durand@gmail.fr</t>
  </si>
  <si>
    <t xml:space="preserve">BEAUFILS</t>
  </si>
  <si>
    <t xml:space="preserve">04360605</t>
  </si>
  <si>
    <t xml:space="preserve">C.2T MARTIZAY</t>
  </si>
  <si>
    <t xml:space="preserve">MARTIZAY</t>
  </si>
  <si>
    <t xml:space="preserve">75 Rue De La Poste</t>
  </si>
  <si>
    <t xml:space="preserve">0254376449</t>
  </si>
  <si>
    <t xml:space="preserve">0646103266</t>
  </si>
  <si>
    <t xml:space="preserve">celine36220@outlook.fr</t>
  </si>
  <si>
    <t xml:space="preserve">FEINGS</t>
  </si>
  <si>
    <t xml:space="preserve">1, rue de la Bievre</t>
  </si>
  <si>
    <t xml:space="preserve">0254202248</t>
  </si>
  <si>
    <t xml:space="preserve">0640922740</t>
  </si>
  <si>
    <t xml:space="preserve">patrrick-beaufils@wanadoo.fr</t>
  </si>
  <si>
    <t xml:space="preserve">BEAUFORT</t>
  </si>
  <si>
    <t xml:space="preserve">5 rue  Bretonnerie</t>
  </si>
  <si>
    <t xml:space="preserve">06 37 07 03 14</t>
  </si>
  <si>
    <t xml:space="preserve">joel.beaufort@wanadoo.fr</t>
  </si>
  <si>
    <t xml:space="preserve">BEAUGE</t>
  </si>
  <si>
    <t xml:space="preserve">Florentin</t>
  </si>
  <si>
    <t xml:space="preserve">04450036</t>
  </si>
  <si>
    <t xml:space="preserve">MONTARGIS CP</t>
  </si>
  <si>
    <t xml:space="preserve">MONTARGIS</t>
  </si>
  <si>
    <t xml:space="preserve">7 rue des Pervenches</t>
  </si>
  <si>
    <t xml:space="preserve">0619510350</t>
  </si>
  <si>
    <t xml:space="preserve">florentin.beauge25209@gmail.com</t>
  </si>
  <si>
    <t xml:space="preserve">BEAUGE GIRAUDOT</t>
  </si>
  <si>
    <t xml:space="preserve">31, rue des Fagotières</t>
  </si>
  <si>
    <t xml:space="preserve">0605185487</t>
  </si>
  <si>
    <t xml:space="preserve">giraudot.coralie@orange.fr</t>
  </si>
  <si>
    <t xml:space="preserve">0673097424</t>
  </si>
  <si>
    <t xml:space="preserve">gebeau41@gmail.com</t>
  </si>
  <si>
    <t xml:space="preserve">BEAUGER</t>
  </si>
  <si>
    <t xml:space="preserve">NONVILLIERS-GRANDHOUX</t>
  </si>
  <si>
    <t xml:space="preserve">5, la Bergerie</t>
  </si>
  <si>
    <t xml:space="preserve">06 80 77 88 76</t>
  </si>
  <si>
    <t xml:space="preserve">baugeer@hotmail.fr</t>
  </si>
  <si>
    <t xml:space="preserve">Ouzouer-sur-Loire</t>
  </si>
  <si>
    <t xml:space="preserve">77 Chemin D'alopin</t>
  </si>
  <si>
    <t xml:space="preserve">0616791508</t>
  </si>
  <si>
    <t xml:space="preserve">severinebib@yahoo.fr</t>
  </si>
  <si>
    <t xml:space="preserve">Sylvain</t>
  </si>
  <si>
    <t xml:space="preserve">OUZOUER SUR LOIRE</t>
  </si>
  <si>
    <t xml:space="preserve">77 CHEMIN DALOPIN</t>
  </si>
  <si>
    <t xml:space="preserve">0238353490</t>
  </si>
  <si>
    <t xml:space="preserve">0651115418</t>
  </si>
  <si>
    <t xml:space="preserve">sed45tt@gmail.com</t>
  </si>
  <si>
    <t xml:space="preserve">BEAUGILLET</t>
  </si>
  <si>
    <t xml:space="preserve">5, Rue des Vendanges</t>
  </si>
  <si>
    <t xml:space="preserve">beaugillet.family@gmail.com</t>
  </si>
  <si>
    <t xml:space="preserve">BEAUJEAN</t>
  </si>
  <si>
    <t xml:space="preserve">16 rue Saint Euverte</t>
  </si>
  <si>
    <t xml:space="preserve">hadrienbeaujean@gmail.com</t>
  </si>
  <si>
    <t xml:space="preserve">BEAUJOUAN</t>
  </si>
  <si>
    <t xml:space="preserve">Dominique</t>
  </si>
  <si>
    <t xml:space="preserve">NEUILLE LE LIERRE</t>
  </si>
  <si>
    <t xml:space="preserve">Le Haut Broutier</t>
  </si>
  <si>
    <t xml:space="preserve">0247529547</t>
  </si>
  <si>
    <t xml:space="preserve">dominique-kathleen@orange.fr</t>
  </si>
  <si>
    <t xml:space="preserve">Jehan</t>
  </si>
  <si>
    <t xml:space="preserve">15 clos Saint Blaise</t>
  </si>
  <si>
    <t xml:space="preserve">0667337721</t>
  </si>
  <si>
    <t xml:space="preserve">jehanbeaujouan@hotmail.fr</t>
  </si>
  <si>
    <t xml:space="preserve">Marius</t>
  </si>
  <si>
    <t xml:space="preserve">15 Clos Saint-Blaise</t>
  </si>
  <si>
    <t xml:space="preserve">beaujouananne@gmail.com</t>
  </si>
  <si>
    <t xml:space="preserve">PONT DE RUAN</t>
  </si>
  <si>
    <t xml:space="preserve">18, rue Saint Brice</t>
  </si>
  <si>
    <t xml:space="preserve">0660845293</t>
  </si>
  <si>
    <t xml:space="preserve">richard.beaujouan@free.fr</t>
  </si>
  <si>
    <t xml:space="preserve">BEAULANDE</t>
  </si>
  <si>
    <t xml:space="preserve">Delphes</t>
  </si>
  <si>
    <t xml:space="preserve">Vignoux-sur-Barangeon</t>
  </si>
  <si>
    <t xml:space="preserve">Rue Jean Graczyk</t>
  </si>
  <si>
    <t xml:space="preserve">0651051345</t>
  </si>
  <si>
    <t xml:space="preserve">tidelis09@gmail.com</t>
  </si>
  <si>
    <t xml:space="preserve">VIGNOUX SUR BARANGEON</t>
  </si>
  <si>
    <t xml:space="preserve">187 Chemin Champs Caillons</t>
  </si>
  <si>
    <t xml:space="preserve">Timée</t>
  </si>
  <si>
    <t xml:space="preserve">17 bis Rue Jean Graczyk</t>
  </si>
  <si>
    <t xml:space="preserve">BEAULIEU</t>
  </si>
  <si>
    <t xml:space="preserve">Soye-en-Septaine</t>
  </si>
  <si>
    <t xml:space="preserve">2 Route Du Tremblay</t>
  </si>
  <si>
    <t xml:space="preserve">0626244310</t>
  </si>
  <si>
    <t xml:space="preserve">0658641956</t>
  </si>
  <si>
    <t xml:space="preserve">magali.beaulieu@gmail.com</t>
  </si>
  <si>
    <t xml:space="preserve">BEAUMERT</t>
  </si>
  <si>
    <t xml:space="preserve">Pauline</t>
  </si>
  <si>
    <t xml:space="preserve">6 impasse des églantines</t>
  </si>
  <si>
    <t xml:space="preserve">Saint Cheron des Champs</t>
  </si>
  <si>
    <t xml:space="preserve">0618613478</t>
  </si>
  <si>
    <t xml:space="preserve">pauline.bertin@live.fr</t>
  </si>
  <si>
    <t xml:space="preserve">BEAUMONT</t>
  </si>
  <si>
    <t xml:space="preserve">Evens</t>
  </si>
  <si>
    <t xml:space="preserve">Tauxigny</t>
  </si>
  <si>
    <t xml:space="preserve">44 Rue De La Liberté</t>
  </si>
  <si>
    <t xml:space="preserve">0619058289</t>
  </si>
  <si>
    <t xml:space="preserve">christine.tyrand@laposte.net</t>
  </si>
  <si>
    <t xml:space="preserve">BEAUPIED</t>
  </si>
  <si>
    <t xml:space="preserve">INGRANDES DE TOURAINE</t>
  </si>
  <si>
    <t xml:space="preserve">7 rue des Mauvillains</t>
  </si>
  <si>
    <t xml:space="preserve">nadine.beaupied@laposte.net</t>
  </si>
  <si>
    <t xml:space="preserve">Veigné</t>
  </si>
  <si>
    <t xml:space="preserve">10 Impasse de la Bichottière</t>
  </si>
  <si>
    <t xml:space="preserve">helene.leval@hotmail.fr</t>
  </si>
  <si>
    <t xml:space="preserve">BEAUPLAN</t>
  </si>
  <si>
    <t xml:space="preserve">druyes</t>
  </si>
  <si>
    <t xml:space="preserve">16,rue de la prairie </t>
  </si>
  <si>
    <t xml:space="preserve">0770078650</t>
  </si>
  <si>
    <t xml:space="preserve">beauplanloic@gmail.com</t>
  </si>
  <si>
    <t xml:space="preserve">Druye</t>
  </si>
  <si>
    <t xml:space="preserve">16 rue de la prairie</t>
  </si>
  <si>
    <t xml:space="preserve">0665069953</t>
  </si>
  <si>
    <t xml:space="preserve">beauplan.virginie@orange.fr</t>
  </si>
  <si>
    <t xml:space="preserve">BEAUREPERE</t>
  </si>
  <si>
    <t xml:space="preserve">Valloire sur Cisse</t>
  </si>
  <si>
    <t xml:space="preserve">11 route de la champagne</t>
  </si>
  <si>
    <t xml:space="preserve">0607565176</t>
  </si>
  <si>
    <t xml:space="preserve">j.beaurepere@orange.fr</t>
  </si>
  <si>
    <t xml:space="preserve">BEAUSERGENT</t>
  </si>
  <si>
    <t xml:space="preserve">LUMEAU</t>
  </si>
  <si>
    <t xml:space="preserve">1 GRANDE RUE</t>
  </si>
  <si>
    <t xml:space="preserve">0237994335</t>
  </si>
  <si>
    <t xml:space="preserve">0684169214</t>
  </si>
  <si>
    <t xml:space="preserve">thierry.beausergent@orange.fr</t>
  </si>
  <si>
    <t xml:space="preserve">BEAUTRU</t>
  </si>
  <si>
    <t xml:space="preserve">Rodolphe</t>
  </si>
  <si>
    <t xml:space="preserve">9 Rue Des Cerfs</t>
  </si>
  <si>
    <t xml:space="preserve">0650228778</t>
  </si>
  <si>
    <t xml:space="preserve">rodolphebeautru@yahoo.fr</t>
  </si>
  <si>
    <t xml:space="preserve">BEAUVAIS</t>
  </si>
  <si>
    <t xml:space="preserve">6 RUE DES SORBIERS</t>
  </si>
  <si>
    <t xml:space="preserve">0248663076</t>
  </si>
  <si>
    <t xml:space="preserve">0688964248</t>
  </si>
  <si>
    <t xml:space="preserve">francois.beauvais@wanadoo.fr</t>
  </si>
  <si>
    <t xml:space="preserve">BEAUVALLET</t>
  </si>
  <si>
    <t xml:space="preserve">Jean-Francois</t>
  </si>
  <si>
    <t xml:space="preserve">BONDAROY</t>
  </si>
  <si>
    <t xml:space="preserve">1 BIS RUE ST GREGOIRE</t>
  </si>
  <si>
    <t xml:space="preserve">0627492949</t>
  </si>
  <si>
    <t xml:space="preserve">jfbeauvallet@sfr.fr</t>
  </si>
  <si>
    <t xml:space="preserve">GIVRAINES</t>
  </si>
  <si>
    <t xml:space="preserve">INTVILLIERS</t>
  </si>
  <si>
    <t xml:space="preserve">1 RUE DE BOESSES</t>
  </si>
  <si>
    <t xml:space="preserve">0238304318</t>
  </si>
  <si>
    <t xml:space="preserve">0671262441</t>
  </si>
  <si>
    <t xml:space="preserve">pbeauvallet3008@gmail.com</t>
  </si>
  <si>
    <t xml:space="preserve">BEAUVOIR</t>
  </si>
  <si>
    <t xml:space="preserve">BEC</t>
  </si>
  <si>
    <t xml:space="preserve">5 rue adolphe lecocq</t>
  </si>
  <si>
    <t xml:space="preserve">0684404848</t>
  </si>
  <si>
    <t xml:space="preserve">bec.fred@orange.fr</t>
  </si>
  <si>
    <t xml:space="preserve">BECAM</t>
  </si>
  <si>
    <t xml:space="preserve">53 rue de la Barillette</t>
  </si>
  <si>
    <t xml:space="preserve">0683789460</t>
  </si>
  <si>
    <t xml:space="preserve">Jean-paul.breizh@hotmail.fr</t>
  </si>
  <si>
    <t xml:space="preserve">BECCAVIN</t>
  </si>
  <si>
    <t xml:space="preserve">Christelle</t>
  </si>
  <si>
    <t xml:space="preserve">04370013</t>
  </si>
  <si>
    <t xml:space="preserve">T.T. BLERE VAL DE CHER</t>
  </si>
  <si>
    <t xml:space="preserve">BLERE</t>
  </si>
  <si>
    <t xml:space="preserve">4, allee des alouettes appart 46</t>
  </si>
  <si>
    <t xml:space="preserve">0667118462</t>
  </si>
  <si>
    <t xml:space="preserve">krysange20801@gmail.com</t>
  </si>
  <si>
    <t xml:space="preserve">4 Allee des alouettes</t>
  </si>
  <si>
    <t xml:space="preserve">Bat. A  appt 46</t>
  </si>
  <si>
    <t xml:space="preserve">0218061896</t>
  </si>
  <si>
    <t xml:space="preserve">florianbeccavin253701@gmail.com</t>
  </si>
  <si>
    <t xml:space="preserve">BECHARD</t>
  </si>
  <si>
    <t xml:space="preserve">27 Avenue St Pierre</t>
  </si>
  <si>
    <t xml:space="preserve">0254345690</t>
  </si>
  <si>
    <t xml:space="preserve">0609713756</t>
  </si>
  <si>
    <t xml:space="preserve">dominiquebechard@hotmail.fr</t>
  </si>
  <si>
    <t xml:space="preserve">BECHU</t>
  </si>
  <si>
    <t xml:space="preserve">4, rue François Mansart</t>
  </si>
  <si>
    <t xml:space="preserve">0328552281</t>
  </si>
  <si>
    <t xml:space="preserve">0684799770</t>
  </si>
  <si>
    <t xml:space="preserve">brice.bechu@gmail.com</t>
  </si>
  <si>
    <t xml:space="preserve">BECK</t>
  </si>
  <si>
    <t xml:space="preserve">Amaury</t>
  </si>
  <si>
    <t xml:space="preserve">LA MADELEINE VILLEFROUIN</t>
  </si>
  <si>
    <t xml:space="preserve">2 Route du Moulin</t>
  </si>
  <si>
    <t xml:space="preserve">BECQUELIN</t>
  </si>
  <si>
    <t xml:space="preserve">Montrichard</t>
  </si>
  <si>
    <t xml:space="preserve">6 Rue Des Bournais</t>
  </si>
  <si>
    <t xml:space="preserve">0786470644</t>
  </si>
  <si>
    <t xml:space="preserve">christian.becquelin@orange.fr</t>
  </si>
  <si>
    <t xml:space="preserve">BEDIOU</t>
  </si>
  <si>
    <t xml:space="preserve">NAVEIL</t>
  </si>
  <si>
    <t xml:space="preserve">34 rue Paul Cezanne</t>
  </si>
  <si>
    <t xml:space="preserve">0614333466</t>
  </si>
  <si>
    <t xml:space="preserve">ericbediou@gmail.com</t>
  </si>
  <si>
    <t xml:space="preserve">BEDOUET</t>
  </si>
  <si>
    <t xml:space="preserve">Jacques</t>
  </si>
  <si>
    <t xml:space="preserve">04370478</t>
  </si>
  <si>
    <t xml:space="preserve">A.S. VERETZ TT</t>
  </si>
  <si>
    <t xml:space="preserve">2 RUE SERPENTINE</t>
  </si>
  <si>
    <t xml:space="preserve">0685277959</t>
  </si>
  <si>
    <t xml:space="preserve">jami.bedouet@sfr.fr</t>
  </si>
  <si>
    <t xml:space="preserve">BEDOUILLAT</t>
  </si>
  <si>
    <t xml:space="preserve">Chateauneuf sur Cher</t>
  </si>
  <si>
    <t xml:space="preserve">20 route de marigny</t>
  </si>
  <si>
    <t xml:space="preserve">Marigny </t>
  </si>
  <si>
    <t xml:space="preserve">0784734051</t>
  </si>
  <si>
    <t xml:space="preserve">nathanbedouillat@gmail.com</t>
  </si>
  <si>
    <t xml:space="preserve">BEDU</t>
  </si>
  <si>
    <t xml:space="preserve">76 sentes de Barmont</t>
  </si>
  <si>
    <t xml:space="preserve">helene.vovard@hotmail.fr</t>
  </si>
  <si>
    <t xml:space="preserve">04360453</t>
  </si>
  <si>
    <t xml:space="preserve">CLUB PONGISTE VATANAIS</t>
  </si>
  <si>
    <t xml:space="preserve">15 route du stade</t>
  </si>
  <si>
    <t xml:space="preserve">0682892301</t>
  </si>
  <si>
    <t xml:space="preserve">mibedu@wanadoo.fr</t>
  </si>
  <si>
    <t xml:space="preserve">BEEN</t>
  </si>
  <si>
    <t xml:space="preserve">Barbara</t>
  </si>
  <si>
    <t xml:space="preserve">Luynes </t>
  </si>
  <si>
    <t xml:space="preserve">11, rue André Malraux </t>
  </si>
  <si>
    <t xml:space="preserve">0664234727</t>
  </si>
  <si>
    <t xml:space="preserve">atelierdebarbara@yahoo.fr</t>
  </si>
  <si>
    <t xml:space="preserve">0617068964</t>
  </si>
  <si>
    <t xml:space="preserve">sylvain.butch@gmail.com</t>
  </si>
  <si>
    <t xml:space="preserve">BEGAT</t>
  </si>
  <si>
    <t xml:space="preserve">Alfred</t>
  </si>
  <si>
    <t xml:space="preserve">17 rue des Genêts</t>
  </si>
  <si>
    <t xml:space="preserve">eve_mariscal@hotmail.com</t>
  </si>
  <si>
    <t xml:space="preserve">17  rue des Genêts</t>
  </si>
  <si>
    <t xml:space="preserve">06 77 34 30 45</t>
  </si>
  <si>
    <t xml:space="preserve">BEGAUD</t>
  </si>
  <si>
    <t xml:space="preserve">Lohan</t>
  </si>
  <si>
    <t xml:space="preserve">34 rue Georges Mouret</t>
  </si>
  <si>
    <t xml:space="preserve">0698988985</t>
  </si>
  <si>
    <t xml:space="preserve">begaud.loic@free.fr</t>
  </si>
  <si>
    <t xml:space="preserve">34 rue georges mouret</t>
  </si>
  <si>
    <t xml:space="preserve">0951963931</t>
  </si>
  <si>
    <t xml:space="preserve">BEGEL</t>
  </si>
  <si>
    <t xml:space="preserve">Julia</t>
  </si>
  <si>
    <t xml:space="preserve">Courville sur Eure</t>
  </si>
  <si>
    <t xml:space="preserve">5C rue de la Gare</t>
  </si>
  <si>
    <t xml:space="preserve">07 62 97 82 43</t>
  </si>
  <si>
    <t xml:space="preserve">06 61 07 53 18</t>
  </si>
  <si>
    <t xml:space="preserve">sandrabegel@yahoo.com</t>
  </si>
  <si>
    <t xml:space="preserve">BEGLER</t>
  </si>
  <si>
    <t xml:space="preserve">04280719</t>
  </si>
  <si>
    <t xml:space="preserve">ASTT BREZOLLES</t>
  </si>
  <si>
    <t xml:space="preserve">27, avenue de Nieuport</t>
  </si>
  <si>
    <t xml:space="preserve">0609991477</t>
  </si>
  <si>
    <t xml:space="preserve">frabeg2@gmail.com</t>
  </si>
  <si>
    <t xml:space="preserve">BEGOUEN DEMEAUX</t>
  </si>
  <si>
    <t xml:space="preserve">10 Rue des Sapins</t>
  </si>
  <si>
    <t xml:space="preserve">0674359194</t>
  </si>
  <si>
    <t xml:space="preserve">usf.guillaume@yahoo.fr</t>
  </si>
  <si>
    <t xml:space="preserve">BEGUIN</t>
  </si>
  <si>
    <t xml:space="preserve">13 rue de la Croix Chabriant</t>
  </si>
  <si>
    <t xml:space="preserve">0659712706</t>
  </si>
  <si>
    <t xml:space="preserve">nelly.fouchet@neuf.fr</t>
  </si>
  <si>
    <t xml:space="preserve">CHEVERNY</t>
  </si>
  <si>
    <t xml:space="preserve">17 Route de Troussay</t>
  </si>
  <si>
    <t xml:space="preserve">0254442941</t>
  </si>
  <si>
    <t xml:space="preserve">06 40 25 48 36</t>
  </si>
  <si>
    <t xml:space="preserve">cksk.beguin@orange.fr</t>
  </si>
  <si>
    <t xml:space="preserve">BÉGUIN</t>
  </si>
  <si>
    <t xml:space="preserve">Mainvilliers</t>
  </si>
  <si>
    <t xml:space="preserve">10 rue Jean Jaures</t>
  </si>
  <si>
    <t xml:space="preserve">0604039259</t>
  </si>
  <si>
    <t xml:space="preserve">m.beguin@sfr.fr</t>
  </si>
  <si>
    <t xml:space="preserve">Michèle</t>
  </si>
  <si>
    <t xml:space="preserve">10 Rue Jean Jaures</t>
  </si>
  <si>
    <t xml:space="preserve">0672520545</t>
  </si>
  <si>
    <t xml:space="preserve">04180621</t>
  </si>
  <si>
    <t xml:space="preserve">E.P. GRACAY-GENOUILLY</t>
  </si>
  <si>
    <t xml:space="preserve">39 Avenue du Marechal Leclerc</t>
  </si>
  <si>
    <t xml:space="preserve">0661977482</t>
  </si>
  <si>
    <t xml:space="preserve">stephane.beguin1@bbox.fr</t>
  </si>
  <si>
    <t xml:space="preserve">BEHANZIN</t>
  </si>
  <si>
    <t xml:space="preserve">Saint Denis De L'hôtel</t>
  </si>
  <si>
    <t xml:space="preserve">7 Avenue Du Stade</t>
  </si>
  <si>
    <t xml:space="preserve">0612595635</t>
  </si>
  <si>
    <t xml:space="preserve">elodie.trembleau@sfr.fr</t>
  </si>
  <si>
    <t xml:space="preserve">BEIGNET</t>
  </si>
  <si>
    <t xml:space="preserve">MASLIVES</t>
  </si>
  <si>
    <t xml:space="preserve">5 RUE DES TROENES</t>
  </si>
  <si>
    <t xml:space="preserve">0608029687</t>
  </si>
  <si>
    <t xml:space="preserve">bruno.mgsinfo@gmail.com</t>
  </si>
  <si>
    <t xml:space="preserve">Mathias</t>
  </si>
  <si>
    <t xml:space="preserve">4 Boulevard Marie Stuart</t>
  </si>
  <si>
    <t xml:space="preserve">0238841083</t>
  </si>
  <si>
    <t xml:space="preserve">0629821571</t>
  </si>
  <si>
    <t xml:space="preserve">mathiasbeignet261@gmail.com</t>
  </si>
  <si>
    <t xml:space="preserve">BEILLARD</t>
  </si>
  <si>
    <t xml:space="preserve">1 allee du Clos des Chenes</t>
  </si>
  <si>
    <t xml:space="preserve">0247355096</t>
  </si>
  <si>
    <t xml:space="preserve">0680702045</t>
  </si>
  <si>
    <t xml:space="preserve">pabeillard@orange.fr</t>
  </si>
  <si>
    <t xml:space="preserve">BEILLER</t>
  </si>
  <si>
    <t xml:space="preserve">Violette</t>
  </si>
  <si>
    <t xml:space="preserve">1 rue Alfred Piedbourg</t>
  </si>
  <si>
    <t xml:space="preserve">06 99 34 08 50</t>
  </si>
  <si>
    <t xml:space="preserve">violette.beiller@free.fr</t>
  </si>
  <si>
    <t xml:space="preserve">BEILLEROT AUVERT</t>
  </si>
  <si>
    <t xml:space="preserve">VIENNE EN VAL</t>
  </si>
  <si>
    <t xml:space="preserve">21 rue des prés aux moines</t>
  </si>
  <si>
    <t xml:space="preserve">auvert.sophie@gmail.com</t>
  </si>
  <si>
    <t xml:space="preserve">BEJON</t>
  </si>
  <si>
    <t xml:space="preserve">Florent</t>
  </si>
  <si>
    <t xml:space="preserve">ST GERMAIN SUR VIENNE</t>
  </si>
  <si>
    <t xml:space="preserve">2 Les Perrons</t>
  </si>
  <si>
    <t xml:space="preserve">ttchinon@gmail.com</t>
  </si>
  <si>
    <t xml:space="preserve">BEKYUREK</t>
  </si>
  <si>
    <t xml:space="preserve">Semih</t>
  </si>
  <si>
    <t xml:space="preserve">Vernouillet</t>
  </si>
  <si>
    <t xml:space="preserve">111 Rue Nicolas Robert</t>
  </si>
  <si>
    <t xml:space="preserve">0768389396</t>
  </si>
  <si>
    <t xml:space="preserve">bekyureksemih5@gmail.com</t>
  </si>
  <si>
    <t xml:space="preserve">BEL</t>
  </si>
  <si>
    <t xml:space="preserve">87 avenue de l'Europe</t>
  </si>
  <si>
    <t xml:space="preserve">csmtennisdetable@gmail.com</t>
  </si>
  <si>
    <t xml:space="preserve">BELANGER</t>
  </si>
  <si>
    <t xml:space="preserve">Pernay</t>
  </si>
  <si>
    <t xml:space="preserve">L'elysee</t>
  </si>
  <si>
    <t xml:space="preserve">0749681337</t>
  </si>
  <si>
    <t xml:space="preserve">sbelanger64@free.fr</t>
  </si>
  <si>
    <t xml:space="preserve">BELARDAT</t>
  </si>
  <si>
    <t xml:space="preserve">MONTGIVRAY</t>
  </si>
  <si>
    <t xml:space="preserve">45 Rue Henry Bonnin</t>
  </si>
  <si>
    <t xml:space="preserve">0967090149</t>
  </si>
  <si>
    <t xml:space="preserve">0674334829</t>
  </si>
  <si>
    <t xml:space="preserve">laurent.belardat@orange.fr</t>
  </si>
  <si>
    <t xml:space="preserve">BELENFANT</t>
  </si>
  <si>
    <t xml:space="preserve">85 rue louis blot</t>
  </si>
  <si>
    <t xml:space="preserve">0247539850</t>
  </si>
  <si>
    <t xml:space="preserve">0682970072</t>
  </si>
  <si>
    <t xml:space="preserve">daniel.belenfant@orange.fr</t>
  </si>
  <si>
    <t xml:space="preserve">21 HAMEAU DES BRULIS</t>
  </si>
  <si>
    <t xml:space="preserve">0984023703</t>
  </si>
  <si>
    <t xml:space="preserve">0617186722</t>
  </si>
  <si>
    <t xml:space="preserve">eric.belenfant@gmail.com</t>
  </si>
  <si>
    <t xml:space="preserve">BELGNAOU</t>
  </si>
  <si>
    <t xml:space="preserve">Axel</t>
  </si>
  <si>
    <t xml:space="preserve">VILLANDRY</t>
  </si>
  <si>
    <t xml:space="preserve">1 Belle Batte</t>
  </si>
  <si>
    <t xml:space="preserve">06 84 03 76 32 </t>
  </si>
  <si>
    <t xml:space="preserve">levaorelie@gmail.com</t>
  </si>
  <si>
    <t xml:space="preserve">BELIN</t>
  </si>
  <si>
    <t xml:space="preserve">04360725</t>
  </si>
  <si>
    <t xml:space="preserve">AIGURANDE TT</t>
  </si>
  <si>
    <t xml:space="preserve">Crevant</t>
  </si>
  <si>
    <t xml:space="preserve">46 Montservet</t>
  </si>
  <si>
    <t xml:space="preserve">0684388437</t>
  </si>
  <si>
    <t xml:space="preserve">patgounini@gmail.com</t>
  </si>
  <si>
    <t xml:space="preserve">46 MONTSERVET</t>
  </si>
  <si>
    <t xml:space="preserve">0663309411</t>
  </si>
  <si>
    <t xml:space="preserve">Lola</t>
  </si>
  <si>
    <t xml:space="preserve">Raizeux</t>
  </si>
  <si>
    <t xml:space="preserve">25route du tilleul 7</t>
  </si>
  <si>
    <t xml:space="preserve">0689273993</t>
  </si>
  <si>
    <t xml:space="preserve">xavier.belin1@gmail.com</t>
  </si>
  <si>
    <t xml:space="preserve">BELKACEMI-PINON</t>
  </si>
  <si>
    <t xml:space="preserve">Zakari</t>
  </si>
  <si>
    <t xml:space="preserve">19 place Jean Jaurès</t>
  </si>
  <si>
    <t xml:space="preserve">charlotte.pinon@gmail.com</t>
  </si>
  <si>
    <t xml:space="preserve">BELKORCHIA</t>
  </si>
  <si>
    <t xml:space="preserve">14 rue Marceau</t>
  </si>
  <si>
    <t xml:space="preserve">06 77 35 45 99</t>
  </si>
  <si>
    <t xml:space="preserve">francois.belkorchia@gmail.com</t>
  </si>
  <si>
    <t xml:space="preserve">BELLAKEHAL</t>
  </si>
  <si>
    <t xml:space="preserve">Naim</t>
  </si>
  <si>
    <t xml:space="preserve">veretz</t>
  </si>
  <si>
    <t xml:space="preserve">12 rue charlemagne</t>
  </si>
  <si>
    <t xml:space="preserve">delphine.maurice@hotmail.com</t>
  </si>
  <si>
    <t xml:space="preserve">BELLALOUM</t>
  </si>
  <si>
    <t xml:space="preserve">Paul-Emile</t>
  </si>
  <si>
    <t xml:space="preserve">1218 route de coremery</t>
  </si>
  <si>
    <t xml:space="preserve">0628650933</t>
  </si>
  <si>
    <t xml:space="preserve">paulemile.bellaloum@gmail.com</t>
  </si>
  <si>
    <t xml:space="preserve">BELLAMOLI</t>
  </si>
  <si>
    <t xml:space="preserve">Evann</t>
  </si>
  <si>
    <t xml:space="preserve">LOUYE</t>
  </si>
  <si>
    <t xml:space="preserve">7 route du Mesnil</t>
  </si>
  <si>
    <t xml:space="preserve">0784451427</t>
  </si>
  <si>
    <t xml:space="preserve">loic.bellamoli@wanadoo.fr</t>
  </si>
  <si>
    <t xml:space="preserve">BELLAMY</t>
  </si>
  <si>
    <t xml:space="preserve">Châtellerault</t>
  </si>
  <si>
    <t xml:space="preserve">14 rue Bellevue de la Feuillère</t>
  </si>
  <si>
    <t xml:space="preserve">0786777218</t>
  </si>
  <si>
    <t xml:space="preserve">Dominique.bellamy@laposte.net</t>
  </si>
  <si>
    <t xml:space="preserve">Giulia</t>
  </si>
  <si>
    <t xml:space="preserve">PONTGOUIN</t>
  </si>
  <si>
    <t xml:space="preserve">29 rue Delaporte d'en Haut</t>
  </si>
  <si>
    <t xml:space="preserve">06 26 92 63 50 </t>
  </si>
  <si>
    <t xml:space="preserve">06 59 61 30 43</t>
  </si>
  <si>
    <t xml:space="preserve">vpbellamy@gmail.com</t>
  </si>
  <si>
    <t xml:space="preserve">BELLAN</t>
  </si>
  <si>
    <t xml:space="preserve">105 rue Saint François</t>
  </si>
  <si>
    <t xml:space="preserve">hubertccile@yahoo.fr</t>
  </si>
  <si>
    <t xml:space="preserve">BELLANGER</t>
  </si>
  <si>
    <t xml:space="preserve">Timeo</t>
  </si>
  <si>
    <t xml:space="preserve">COURCAY</t>
  </si>
  <si>
    <t xml:space="preserve">11 ROUVRE</t>
  </si>
  <si>
    <t xml:space="preserve">0627593531</t>
  </si>
  <si>
    <t xml:space="preserve">adrienbellanger18@gmail.com</t>
  </si>
  <si>
    <t xml:space="preserve">Ugo</t>
  </si>
  <si>
    <t xml:space="preserve">41 rue de Boisdenier</t>
  </si>
  <si>
    <t xml:space="preserve">0672391074</t>
  </si>
  <si>
    <t xml:space="preserve">0670886008</t>
  </si>
  <si>
    <t xml:space="preserve">damien.bellanger@yahoo.fr</t>
  </si>
  <si>
    <t xml:space="preserve">BELLAVIA</t>
  </si>
  <si>
    <t xml:space="preserve">Antony</t>
  </si>
  <si>
    <t xml:space="preserve">231 rue de villamblain</t>
  </si>
  <si>
    <t xml:space="preserve">bellaviaantony150475@gmail.com</t>
  </si>
  <si>
    <t xml:space="preserve">58 avenue Édouard Vaillant</t>
  </si>
  <si>
    <t xml:space="preserve">lucilleleclerc@pep18.fr</t>
  </si>
  <si>
    <t xml:space="preserve">BELLET</t>
  </si>
  <si>
    <t xml:space="preserve">Nolhan</t>
  </si>
  <si>
    <t xml:space="preserve">12 RUE HECTOR BERLIOZ</t>
  </si>
  <si>
    <t xml:space="preserve">0623073937</t>
  </si>
  <si>
    <t xml:space="preserve">karine.guillaneuf@orange.fr</t>
  </si>
  <si>
    <t xml:space="preserve">0254227590</t>
  </si>
  <si>
    <t xml:space="preserve">BELLETESTE</t>
  </si>
  <si>
    <t xml:space="preserve">04450748</t>
  </si>
  <si>
    <t xml:space="preserve">CRAVANT SL</t>
  </si>
  <si>
    <t xml:space="preserve">CRAVANT</t>
  </si>
  <si>
    <t xml:space="preserve">6 RUE DE LA CENDRILLONIERE</t>
  </si>
  <si>
    <t xml:space="preserve">0238440061</t>
  </si>
  <si>
    <t xml:space="preserve">0608178784</t>
  </si>
  <si>
    <t xml:space="preserve">gillesbelleteste@sfr.fr</t>
  </si>
  <si>
    <t xml:space="preserve">BELLI</t>
  </si>
  <si>
    <t xml:space="preserve">Chambray</t>
  </si>
  <si>
    <t xml:space="preserve">1, rue Raoul Dufy</t>
  </si>
  <si>
    <t xml:space="preserve">delfbelli1980@gmail.com</t>
  </si>
  <si>
    <t xml:space="preserve">BELLIARD</t>
  </si>
  <si>
    <t xml:space="preserve">Savigny-en-véron</t>
  </si>
  <si>
    <t xml:space="preserve">2 rue de la Herpinière</t>
  </si>
  <si>
    <t xml:space="preserve">06 79 95 58 58 </t>
  </si>
  <si>
    <t xml:space="preserve">amelie.belliard4@laposte.net</t>
  </si>
  <si>
    <t xml:space="preserve">BELLIER</t>
  </si>
  <si>
    <t xml:space="preserve">04410636</t>
  </si>
  <si>
    <t xml:space="preserve">AMICALE CH.BLOIS</t>
  </si>
  <si>
    <t xml:space="preserve">31 RUE DES ECOLES</t>
  </si>
  <si>
    <t xml:space="preserve">0254745910</t>
  </si>
  <si>
    <t xml:space="preserve">murielbellier@orange.fr</t>
  </si>
  <si>
    <t xml:space="preserve">BELLOIR</t>
  </si>
  <si>
    <t xml:space="preserve">PERNAY</t>
  </si>
  <si>
    <t xml:space="preserve">10 la moisandière</t>
  </si>
  <si>
    <t xml:space="preserve">ormilo@yahoo.fr</t>
  </si>
  <si>
    <t xml:space="preserve">Nolane</t>
  </si>
  <si>
    <t xml:space="preserve">12 allée des forges</t>
  </si>
  <si>
    <t xml:space="preserve">0662403574</t>
  </si>
  <si>
    <t xml:space="preserve">frederic.belloir@bbox.fr</t>
  </si>
  <si>
    <t xml:space="preserve">12 Allée des Forges37170</t>
  </si>
  <si>
    <t xml:space="preserve">fromentfages@hotmail.fr</t>
  </si>
  <si>
    <t xml:space="preserve">BELLOT-LECOQ</t>
  </si>
  <si>
    <t xml:space="preserve">BLÉRÉ</t>
  </si>
  <si>
    <t xml:space="preserve">1 rue de la Haute Borne</t>
  </si>
  <si>
    <t xml:space="preserve">06 90 73 44 81</t>
  </si>
  <si>
    <t xml:space="preserve">eporetlegot@hotmail.com</t>
  </si>
  <si>
    <t xml:space="preserve">BELLOUK</t>
  </si>
  <si>
    <t xml:space="preserve">Marwan</t>
  </si>
  <si>
    <t xml:space="preserve">4 Rue Pierre Fessenmayer</t>
  </si>
  <si>
    <t xml:space="preserve">karmaboss@hotmail.fr</t>
  </si>
  <si>
    <t xml:space="preserve">BELLOY</t>
  </si>
  <si>
    <t xml:space="preserve">Cyril</t>
  </si>
  <si>
    <t xml:space="preserve">04410390</t>
  </si>
  <si>
    <t xml:space="preserve">CREDIT AGRICOLE</t>
  </si>
  <si>
    <t xml:space="preserve">27 rue Ulysse Fleury</t>
  </si>
  <si>
    <t xml:space="preserve">0254422038</t>
  </si>
  <si>
    <t xml:space="preserve">0662760725</t>
  </si>
  <si>
    <t xml:space="preserve">cyrilbelloy@yahoo.fr</t>
  </si>
  <si>
    <t xml:space="preserve">BELMAS</t>
  </si>
  <si>
    <t xml:space="preserve">70 Faubourg Saint Bienheuré</t>
  </si>
  <si>
    <t xml:space="preserve">06 61 54 08 25</t>
  </si>
  <si>
    <t xml:space="preserve">jbelmas@yahoo.fr</t>
  </si>
  <si>
    <t xml:space="preserve">BELNER</t>
  </si>
  <si>
    <t xml:space="preserve">MOREE</t>
  </si>
  <si>
    <t xml:space="preserve">LA RUELLE</t>
  </si>
  <si>
    <t xml:space="preserve">64didou@gmail.com</t>
  </si>
  <si>
    <t xml:space="preserve">BELNOU</t>
  </si>
  <si>
    <t xml:space="preserve">Nael</t>
  </si>
  <si>
    <t xml:space="preserve">04280404</t>
  </si>
  <si>
    <t xml:space="preserve">GAIS MOIS. VOVES</t>
  </si>
  <si>
    <t xml:space="preserve">Les villages vovéens</t>
  </si>
  <si>
    <t xml:space="preserve">11 rue Georges Pompidou</t>
  </si>
  <si>
    <t xml:space="preserve">06.30.47.32.99</t>
  </si>
  <si>
    <t xml:space="preserve">mathieubelnou@gmail.com</t>
  </si>
  <si>
    <t xml:space="preserve">BELONI</t>
  </si>
  <si>
    <t xml:space="preserve">Aymerick</t>
  </si>
  <si>
    <t xml:space="preserve">52 bis A, route nationale</t>
  </si>
  <si>
    <t xml:space="preserve">0784179744</t>
  </si>
  <si>
    <t xml:space="preserve">ashantidana@hotmail.com</t>
  </si>
  <si>
    <t xml:space="preserve">Terrence</t>
  </si>
  <si>
    <t xml:space="preserve">BELORGEY</t>
  </si>
  <si>
    <t xml:space="preserve">4 Rue de la Touche</t>
  </si>
  <si>
    <t xml:space="preserve">fabien.belorgey@yahoo.fr</t>
  </si>
  <si>
    <t xml:space="preserve">BELOT</t>
  </si>
  <si>
    <t xml:space="preserve">Joshua</t>
  </si>
  <si>
    <t xml:space="preserve">11 rue des Bornes </t>
  </si>
  <si>
    <t xml:space="preserve">nina28@hotmail.fr</t>
  </si>
  <si>
    <t xml:space="preserve">BELSOULD</t>
  </si>
  <si>
    <t xml:space="preserve">8 rue des Querres</t>
  </si>
  <si>
    <t xml:space="preserve">0651941432</t>
  </si>
  <si>
    <t xml:space="preserve">thierry.belsould@sfr.fr</t>
  </si>
  <si>
    <t xml:space="preserve">BELTRAND</t>
  </si>
  <si>
    <t xml:space="preserve">11 RUE DU COTEAU DE LA LOIRE</t>
  </si>
  <si>
    <t xml:space="preserve">0660637804</t>
  </si>
  <si>
    <t xml:space="preserve">arnaudbeltrand@gmail.com</t>
  </si>
  <si>
    <t xml:space="preserve">BELTRANDO</t>
  </si>
  <si>
    <t xml:space="preserve">Norbert</t>
  </si>
  <si>
    <t xml:space="preserve">Vendôme</t>
  </si>
  <si>
    <t xml:space="preserve">36 Boulevard De Trémault</t>
  </si>
  <si>
    <t xml:space="preserve">0617585954</t>
  </si>
  <si>
    <t xml:space="preserve">beltrando.norbert@gmail.com</t>
  </si>
  <si>
    <t xml:space="preserve">BELUET</t>
  </si>
  <si>
    <t xml:space="preserve">Morgan</t>
  </si>
  <si>
    <t xml:space="preserve">Jouy-le-Potier</t>
  </si>
  <si>
    <t xml:space="preserve">120 Rue Des Ormeteaux</t>
  </si>
  <si>
    <t xml:space="preserve">0689306362</t>
  </si>
  <si>
    <t xml:space="preserve">morgan.beluet@laposte.net</t>
  </si>
  <si>
    <t xml:space="preserve">BEN AMOR</t>
  </si>
  <si>
    <t xml:space="preserve">4 rue des Vivions</t>
  </si>
  <si>
    <t xml:space="preserve">06 87 29 97 42</t>
  </si>
  <si>
    <t xml:space="preserve">laur.collignon@gmail.com</t>
  </si>
  <si>
    <t xml:space="preserve">BEN MANSOUR</t>
  </si>
  <si>
    <t xml:space="preserve">12 rue fosserand</t>
  </si>
  <si>
    <t xml:space="preserve">06 70 86 97 22</t>
  </si>
  <si>
    <t xml:space="preserve">laetitia_ben@hotmail.fr</t>
  </si>
  <si>
    <t xml:space="preserve">BENABDALLAH</t>
  </si>
  <si>
    <t xml:space="preserve">Rafael</t>
  </si>
  <si>
    <t xml:space="preserve">LUYNES</t>
  </si>
  <si>
    <t xml:space="preserve">25 rue Jacques Prevert</t>
  </si>
  <si>
    <t xml:space="preserve">0681314257</t>
  </si>
  <si>
    <t xml:space="preserve">katalin.vamosi@yahoo.com</t>
  </si>
  <si>
    <t xml:space="preserve">BENAICHE</t>
  </si>
  <si>
    <t xml:space="preserve">savonnieres</t>
  </si>
  <si>
    <t xml:space="preserve">50 rue chaude</t>
  </si>
  <si>
    <t xml:space="preserve">0622801840</t>
  </si>
  <si>
    <t xml:space="preserve">sami.benaiche@yahoo.fr</t>
  </si>
  <si>
    <t xml:space="preserve">BENAISE</t>
  </si>
  <si>
    <t xml:space="preserve">110 Avenue du General de Gaulle</t>
  </si>
  <si>
    <t xml:space="preserve">0247668980</t>
  </si>
  <si>
    <t xml:space="preserve">0664812119</t>
  </si>
  <si>
    <t xml:space="preserve">capsport@orange.fr</t>
  </si>
  <si>
    <t xml:space="preserve">BENARD</t>
  </si>
  <si>
    <t xml:space="preserve">65 d route d'orléans</t>
  </si>
  <si>
    <t xml:space="preserve">angedemoniaque45@hotmail.fr</t>
  </si>
  <si>
    <t xml:space="preserve">Noë</t>
  </si>
  <si>
    <t xml:space="preserve">PANZOULT</t>
  </si>
  <si>
    <t xml:space="preserve">2, rue du Pont</t>
  </si>
  <si>
    <t xml:space="preserve">0615895861</t>
  </si>
  <si>
    <t xml:space="preserve">06 17 62 41 91</t>
  </si>
  <si>
    <t xml:space="preserve">samuelbenard37@gmail.com</t>
  </si>
  <si>
    <t xml:space="preserve">BENARD-LALANNE</t>
  </si>
  <si>
    <t xml:space="preserve">Chteauneuf Sur Loire</t>
  </si>
  <si>
    <t xml:space="preserve">10 Rue de Saint Nicolas</t>
  </si>
  <si>
    <t xml:space="preserve">0663398133</t>
  </si>
  <si>
    <t xml:space="preserve">cecile_lalanne@hotmail.com</t>
  </si>
  <si>
    <t xml:space="preserve">BENDER</t>
  </si>
  <si>
    <t xml:space="preserve">14 rue de Ligner</t>
  </si>
  <si>
    <t xml:space="preserve">gebiere@gmail.com</t>
  </si>
  <si>
    <t xml:space="preserve">BENEDETTO GOMEZ</t>
  </si>
  <si>
    <t xml:space="preserve">Vicent</t>
  </si>
  <si>
    <t xml:space="preserve">orleans</t>
  </si>
  <si>
    <t xml:space="preserve">8 avenue alain savary</t>
  </si>
  <si>
    <t xml:space="preserve">BENETAUD</t>
  </si>
  <si>
    <t xml:space="preserve">Geoffrey</t>
  </si>
  <si>
    <t xml:space="preserve">Coteaux-sur-Loire</t>
  </si>
  <si>
    <t xml:space="preserve">7 Rue Des Margats</t>
  </si>
  <si>
    <t xml:space="preserve">0988180430</t>
  </si>
  <si>
    <t xml:space="preserve">0676422030</t>
  </si>
  <si>
    <t xml:space="preserve">geoffrey.benetaud@laposte.net</t>
  </si>
  <si>
    <t xml:space="preserve">BENETEAU</t>
  </si>
  <si>
    <t xml:space="preserve">BREZOLLES</t>
  </si>
  <si>
    <t xml:space="preserve">3 rue des bouleaux </t>
  </si>
  <si>
    <t xml:space="preserve">nicolasbeneteau26@gmail.com</t>
  </si>
  <si>
    <t xml:space="preserve">BENEVENUTO MOTA</t>
  </si>
  <si>
    <t xml:space="preserve">Hadassa</t>
  </si>
  <si>
    <t xml:space="preserve">19 rue Louis Joseph SOULAS</t>
  </si>
  <si>
    <t xml:space="preserve">0678235448</t>
  </si>
  <si>
    <t xml:space="preserve">sineia_santos@hotmail.fr</t>
  </si>
  <si>
    <t xml:space="preserve">BENEZET</t>
  </si>
  <si>
    <t xml:space="preserve">DREVANT</t>
  </si>
  <si>
    <t xml:space="preserve">35 rue JOSEPH PETIT</t>
  </si>
  <si>
    <t xml:space="preserve">0672238987</t>
  </si>
  <si>
    <t xml:space="preserve">melfice@wanadoo.fr</t>
  </si>
  <si>
    <t xml:space="preserve">BENEZET-HIRSPIELER</t>
  </si>
  <si>
    <t xml:space="preserve">Charlotte</t>
  </si>
  <si>
    <t xml:space="preserve">35 RUE JOSEPH PETIT</t>
  </si>
  <si>
    <t xml:space="preserve">BENGOUA</t>
  </si>
  <si>
    <t xml:space="preserve">Kahina</t>
  </si>
  <si>
    <t xml:space="preserve">St cyr sur loire</t>
  </si>
  <si>
    <t xml:space="preserve">allée rené coulon</t>
  </si>
  <si>
    <t xml:space="preserve">saintcyrtt37@gmail.com</t>
  </si>
  <si>
    <t xml:space="preserve">BENHAMOU</t>
  </si>
  <si>
    <t xml:space="preserve">19 rue greffier</t>
  </si>
  <si>
    <t xml:space="preserve">0651272730</t>
  </si>
  <si>
    <t xml:space="preserve">ibnh@free.fr</t>
  </si>
  <si>
    <t xml:space="preserve">BENHARRAT</t>
  </si>
  <si>
    <t xml:space="preserve">19 RUE HONORE DE BALZAC</t>
  </si>
  <si>
    <t xml:space="preserve">0675086676</t>
  </si>
  <si>
    <t xml:space="preserve">rachid.benharrat@sfr.fr</t>
  </si>
  <si>
    <t xml:space="preserve">19 rue honore de balzac</t>
  </si>
  <si>
    <t xml:space="preserve">BENICHON</t>
  </si>
  <si>
    <t xml:space="preserve">88 rue du chateau</t>
  </si>
  <si>
    <t xml:space="preserve">0611704059</t>
  </si>
  <si>
    <t xml:space="preserve">alexbenichon@gmail.com</t>
  </si>
  <si>
    <t xml:space="preserve">BENIER</t>
  </si>
  <si>
    <t xml:space="preserve">ST DENIS SUR LOIRE</t>
  </si>
  <si>
    <t xml:space="preserve">3. impasse de villefolet</t>
  </si>
  <si>
    <t xml:space="preserve">0644185111</t>
  </si>
  <si>
    <t xml:space="preserve">floflo41000@icloud.com</t>
  </si>
  <si>
    <t xml:space="preserve">11 rue Felix Faure</t>
  </si>
  <si>
    <t xml:space="preserve">0768757569</t>
  </si>
  <si>
    <t xml:space="preserve">aurelie.airfrance@outlook.com</t>
  </si>
  <si>
    <t xml:space="preserve">BENIGNA</t>
  </si>
  <si>
    <t xml:space="preserve">Augustin</t>
  </si>
  <si>
    <t xml:space="preserve">MARCILLY SUR VIENNE</t>
  </si>
  <si>
    <t xml:space="preserve">1 route de Peuil</t>
  </si>
  <si>
    <t xml:space="preserve">0648706567</t>
  </si>
  <si>
    <t xml:space="preserve">juilien.benigna@gmail.com</t>
  </si>
  <si>
    <t xml:space="preserve">BENISTI</t>
  </si>
  <si>
    <t xml:space="preserve">17 Avenue du Marechal LECLERC</t>
  </si>
  <si>
    <t xml:space="preserve">0238676327</t>
  </si>
  <si>
    <t xml:space="preserve">0699311527</t>
  </si>
  <si>
    <t xml:space="preserve">franck.benisti@orange.fr</t>
  </si>
  <si>
    <t xml:space="preserve">BENITEZ DELUGO</t>
  </si>
  <si>
    <t xml:space="preserve">Tiago</t>
  </si>
  <si>
    <t xml:space="preserve">MULSANS</t>
  </si>
  <si>
    <t xml:space="preserve">1 bis chemin de Maves</t>
  </si>
  <si>
    <t xml:space="preserve">06 75 14 23 09</t>
  </si>
  <si>
    <t xml:space="preserve">chloe.gascon@laposte.net</t>
  </si>
  <si>
    <t xml:space="preserve">BENITO</t>
  </si>
  <si>
    <t xml:space="preserve">Alix</t>
  </si>
  <si>
    <t xml:space="preserve">23, Route des Caves</t>
  </si>
  <si>
    <t xml:space="preserve">0783239598</t>
  </si>
  <si>
    <t xml:space="preserve">ab.parebrise@hotmail.com</t>
  </si>
  <si>
    <t xml:space="preserve">Jesus</t>
  </si>
  <si>
    <t xml:space="preserve">Allee des Granges</t>
  </si>
  <si>
    <t xml:space="preserve">0607398570</t>
  </si>
  <si>
    <t xml:space="preserve">jesus.benito@neuf.fr</t>
  </si>
  <si>
    <t xml:space="preserve">BENMAYZA</t>
  </si>
  <si>
    <t xml:space="preserve">Jad</t>
  </si>
  <si>
    <t xml:space="preserve">96, rue du moulin</t>
  </si>
  <si>
    <t xml:space="preserve">fbenmayza@gmail.com</t>
  </si>
  <si>
    <t xml:space="preserve">BENNETON</t>
  </si>
  <si>
    <t xml:space="preserve">36 rue Devildé</t>
  </si>
  <si>
    <t xml:space="preserve">bennetonchristophe@gmail.com</t>
  </si>
  <si>
    <t xml:space="preserve">BENOIST</t>
  </si>
  <si>
    <t xml:space="preserve">SENONCHES</t>
  </si>
  <si>
    <t xml:space="preserve">9 RUE DE VERDUN</t>
  </si>
  <si>
    <t xml:space="preserve">0237375976</t>
  </si>
  <si>
    <t xml:space="preserve">0673546388</t>
  </si>
  <si>
    <t xml:space="preserve">annchris.benoist@orange.fr</t>
  </si>
  <si>
    <t xml:space="preserve">BENOISTON</t>
  </si>
  <si>
    <t xml:space="preserve">Elodie</t>
  </si>
  <si>
    <t xml:space="preserve">ST AVERTIN</t>
  </si>
  <si>
    <t xml:space="preserve">15 Impasse Chabottiere</t>
  </si>
  <si>
    <t xml:space="preserve">0661971090</t>
  </si>
  <si>
    <t xml:space="preserve">elodie.benoiston1@gmail.com</t>
  </si>
  <si>
    <t xml:space="preserve">BENOIT</t>
  </si>
  <si>
    <t xml:space="preserve">Leana</t>
  </si>
  <si>
    <t xml:space="preserve">Mesland</t>
  </si>
  <si>
    <t xml:space="preserve">7 Chemin De La Galetière</t>
  </si>
  <si>
    <t xml:space="preserve">0684144313</t>
  </si>
  <si>
    <t xml:space="preserve">0610158910</t>
  </si>
  <si>
    <t xml:space="preserve">samkoukai37@gmail.com</t>
  </si>
  <si>
    <t xml:space="preserve">BENOITON</t>
  </si>
  <si>
    <t xml:space="preserve">90 Avenue De La Résistance</t>
  </si>
  <si>
    <t xml:space="preserve">0601461935</t>
  </si>
  <si>
    <t xml:space="preserve">frederic_benoiton@hotmail.com</t>
  </si>
  <si>
    <t xml:space="preserve">BENON</t>
  </si>
  <si>
    <t xml:space="preserve">5 residence des Goulevents </t>
  </si>
  <si>
    <t xml:space="preserve">07 82 90 27 28 </t>
  </si>
  <si>
    <t xml:space="preserve">eric.benon1@free.fr</t>
  </si>
  <si>
    <t xml:space="preserve">GENOUILLY</t>
  </si>
  <si>
    <t xml:space="preserve">13 Route de Maray</t>
  </si>
  <si>
    <t xml:space="preserve">0648163826</t>
  </si>
  <si>
    <t xml:space="preserve">sebbenon@yahoo.fr</t>
  </si>
  <si>
    <t xml:space="preserve">BENOT</t>
  </si>
  <si>
    <t xml:space="preserve">Patrice</t>
  </si>
  <si>
    <t xml:space="preserve">5 Rue De La Manufacture</t>
  </si>
  <si>
    <t xml:space="preserve">patrice.benot@gmail.com</t>
  </si>
  <si>
    <t xml:space="preserve">BENOUAHAB</t>
  </si>
  <si>
    <t xml:space="preserve">La Chapelle du Noyer</t>
  </si>
  <si>
    <t xml:space="preserve">11 bis rue de Beauvoir</t>
  </si>
  <si>
    <t xml:space="preserve">0656876240</t>
  </si>
  <si>
    <t xml:space="preserve">lucas.benouahab@outhlook.fr</t>
  </si>
  <si>
    <t xml:space="preserve">BENSAID</t>
  </si>
  <si>
    <t xml:space="preserve">12 Rue Robert Brianne</t>
  </si>
  <si>
    <t xml:space="preserve">stephaniebensaid@yahoo.fr</t>
  </si>
  <si>
    <t xml:space="preserve">BENSALLAM</t>
  </si>
  <si>
    <t xml:space="preserve">Khalis</t>
  </si>
  <si>
    <t xml:space="preserve">Mardié</t>
  </si>
  <si>
    <t xml:space="preserve">1314 Avenue De Pont Aux Moines</t>
  </si>
  <si>
    <t xml:space="preserve">0616448537</t>
  </si>
  <si>
    <t xml:space="preserve">anneastrid@hotmail.fr</t>
  </si>
  <si>
    <t xml:space="preserve">BENSENOUCI</t>
  </si>
  <si>
    <t xml:space="preserve">Karim</t>
  </si>
  <si>
    <t xml:space="preserve">311 RUE DE CORMERY</t>
  </si>
  <si>
    <t xml:space="preserve">0247270733</t>
  </si>
  <si>
    <t xml:space="preserve">0668843163</t>
  </si>
  <si>
    <t xml:space="preserve">karim.bensenouci@laposte.net</t>
  </si>
  <si>
    <t xml:space="preserve">BENTALHA</t>
  </si>
  <si>
    <t xml:space="preserve">Chateaudun</t>
  </si>
  <si>
    <t xml:space="preserve">19 Boulevard Grindelle</t>
  </si>
  <si>
    <t xml:space="preserve">t.bentalha@ch-henriey.fr</t>
  </si>
  <si>
    <t xml:space="preserve">BENTHANANE</t>
  </si>
  <si>
    <t xml:space="preserve">04410386</t>
  </si>
  <si>
    <t xml:space="preserve">CJ.MONT PRES CHAMBORD</t>
  </si>
  <si>
    <t xml:space="preserve">MONT PRES CHAMBORD</t>
  </si>
  <si>
    <t xml:space="preserve">459 Rue des Mardelles</t>
  </si>
  <si>
    <t xml:space="preserve">0254707882</t>
  </si>
  <si>
    <t xml:space="preserve">0651213938</t>
  </si>
  <si>
    <t xml:space="preserve">mohamed.benthanane@free.fr</t>
  </si>
  <si>
    <t xml:space="preserve">BENTO</t>
  </si>
  <si>
    <t xml:space="preserve">19 RUE FLANDRES DUNKERQUE</t>
  </si>
  <si>
    <t xml:space="preserve">0601931613</t>
  </si>
  <si>
    <t xml:space="preserve">jean.bento@free.fr</t>
  </si>
  <si>
    <t xml:space="preserve">BENYAHIA</t>
  </si>
  <si>
    <t xml:space="preserve">Belkacem</t>
  </si>
  <si>
    <t xml:space="preserve">55 rue des Frevents</t>
  </si>
  <si>
    <t xml:space="preserve">0630007104</t>
  </si>
  <si>
    <t xml:space="preserve">abenyahia76@gmail.com</t>
  </si>
  <si>
    <t xml:space="preserve">BENYOUNES</t>
  </si>
  <si>
    <t xml:space="preserve">Mahère</t>
  </si>
  <si>
    <t xml:space="preserve">14 passage Vincent Auriol</t>
  </si>
  <si>
    <t xml:space="preserve">0651336868</t>
  </si>
  <si>
    <t xml:space="preserve">ahmedbenyounes@aol.com</t>
  </si>
  <si>
    <t xml:space="preserve">BENZ-DE BRETAGNE</t>
  </si>
  <si>
    <t xml:space="preserve">4, rue des trois cheminées</t>
  </si>
  <si>
    <t xml:space="preserve">06 81 52 94 77</t>
  </si>
  <si>
    <t xml:space="preserve">isagus@hotmail.fr</t>
  </si>
  <si>
    <t xml:space="preserve">BENZOUINA</t>
  </si>
  <si>
    <t xml:space="preserve">Jibril</t>
  </si>
  <si>
    <t xml:space="preserve">BEQUARD</t>
  </si>
  <si>
    <t xml:space="preserve">4 RUE DE LA FECULERIE</t>
  </si>
  <si>
    <t xml:space="preserve">fredereric.bequard@gmail.com</t>
  </si>
  <si>
    <t xml:space="preserve">BEQUIN</t>
  </si>
  <si>
    <t xml:space="preserve">ST AY</t>
  </si>
  <si>
    <t xml:space="preserve">5 Rue Charles Peguy</t>
  </si>
  <si>
    <t xml:space="preserve">0238888813</t>
  </si>
  <si>
    <t xml:space="preserve">0664490745</t>
  </si>
  <si>
    <t xml:space="preserve">stephane_bequin@hotmail.fr</t>
  </si>
  <si>
    <t xml:space="preserve">BERANGER</t>
  </si>
  <si>
    <t xml:space="preserve">Villers les Ormes </t>
  </si>
  <si>
    <t xml:space="preserve">Rue de l'église </t>
  </si>
  <si>
    <t xml:space="preserve">0625722741 </t>
  </si>
  <si>
    <t xml:space="preserve">rekkaldaphne36@gmail.com</t>
  </si>
  <si>
    <t xml:space="preserve">BERARD</t>
  </si>
  <si>
    <t xml:space="preserve">Elyne</t>
  </si>
  <si>
    <t xml:space="preserve">69 BIS Boulevard de Chinon</t>
  </si>
  <si>
    <t xml:space="preserve">0661090142</t>
  </si>
  <si>
    <t xml:space="preserve">0658467038</t>
  </si>
  <si>
    <t xml:space="preserve">alya37@hotmail.fr</t>
  </si>
  <si>
    <t xml:space="preserve">22bis rue du clos rigolet</t>
  </si>
  <si>
    <t xml:space="preserve">0646727329</t>
  </si>
  <si>
    <t xml:space="preserve">bihoueeberard.virginie@gmail.com</t>
  </si>
  <si>
    <t xml:space="preserve">BERARDI</t>
  </si>
  <si>
    <t xml:space="preserve">Aaron</t>
  </si>
  <si>
    <t xml:space="preserve">15 rue Pierre de Coubertin</t>
  </si>
  <si>
    <t xml:space="preserve">0755635077</t>
  </si>
  <si>
    <t xml:space="preserve">antonin.berardi@gmail.com</t>
  </si>
  <si>
    <t xml:space="preserve">BERAULT</t>
  </si>
  <si>
    <t xml:space="preserve">22 Rue du Poirier</t>
  </si>
  <si>
    <t xml:space="preserve">0238220602</t>
  </si>
  <si>
    <t xml:space="preserve">0659347600</t>
  </si>
  <si>
    <t xml:space="preserve">tberault@gmail.com</t>
  </si>
  <si>
    <t xml:space="preserve">BERCHER</t>
  </si>
  <si>
    <t xml:space="preserve">99 allée de la guignace</t>
  </si>
  <si>
    <t xml:space="preserve">tef7645@gmail.com</t>
  </si>
  <si>
    <t xml:space="preserve">99 allee de la guignace</t>
  </si>
  <si>
    <t xml:space="preserve">0663104012</t>
  </si>
  <si>
    <t xml:space="preserve">BERDUCAT</t>
  </si>
  <si>
    <t xml:space="preserve">04360730</t>
  </si>
  <si>
    <t xml:space="preserve">CTT CEAULMONT-LES GRANGES</t>
  </si>
  <si>
    <t xml:space="preserve">362OO</t>
  </si>
  <si>
    <t xml:space="preserve">7 rue Louise Michel</t>
  </si>
  <si>
    <t xml:space="preserve">frederique.gental@orange.fr</t>
  </si>
  <si>
    <t xml:space="preserve">BERENDES</t>
  </si>
  <si>
    <t xml:space="preserve">MOTTEREAU</t>
  </si>
  <si>
    <t xml:space="preserve">Les Guilbaudières</t>
  </si>
  <si>
    <t xml:space="preserve">07 89 57 94 39</t>
  </si>
  <si>
    <t xml:space="preserve">elisegeoffroy@hotmail.fr</t>
  </si>
  <si>
    <t xml:space="preserve">BERGANTZ</t>
  </si>
  <si>
    <t xml:space="preserve">04280617</t>
  </si>
  <si>
    <t xml:space="preserve">PONGISTES DE COMBRAY</t>
  </si>
  <si>
    <t xml:space="preserve">Happonvilliers</t>
  </si>
  <si>
    <t xml:space="preserve">28 Rue Des Grandes Cours</t>
  </si>
  <si>
    <t xml:space="preserve">0643889600</t>
  </si>
  <si>
    <t xml:space="preserve">bergantz.nicolas@orange.fr</t>
  </si>
  <si>
    <t xml:space="preserve">BERGANZO</t>
  </si>
  <si>
    <t xml:space="preserve">SAINT AMAND MONTROND</t>
  </si>
  <si>
    <t xml:space="preserve">BERGE BENELLI</t>
  </si>
  <si>
    <t xml:space="preserve">37 rue des chauffours</t>
  </si>
  <si>
    <t xml:space="preserve">0661146777</t>
  </si>
  <si>
    <t xml:space="preserve">sylvie_benelli@hotmail.com</t>
  </si>
  <si>
    <t xml:space="preserve">BERGE</t>
  </si>
  <si>
    <t xml:space="preserve">138 boulevard des Bretonnieres</t>
  </si>
  <si>
    <t xml:space="preserve">0630495031</t>
  </si>
  <si>
    <t xml:space="preserve">francoisberge37@gmail.com</t>
  </si>
  <si>
    <t xml:space="preserve">BERGEAULT</t>
  </si>
  <si>
    <t xml:space="preserve">Niels</t>
  </si>
  <si>
    <t xml:space="preserve">HENRICHEMONT</t>
  </si>
  <si>
    <t xml:space="preserve">3 Chemin de la somblure - La Borne</t>
  </si>
  <si>
    <t xml:space="preserve">eric.bergeault.pro@gmail.com</t>
  </si>
  <si>
    <t xml:space="preserve">BERGER</t>
  </si>
  <si>
    <t xml:space="preserve">Solenne</t>
  </si>
  <si>
    <t xml:space="preserve">6 rue Gutenberg</t>
  </si>
  <si>
    <t xml:space="preserve">0675633204</t>
  </si>
  <si>
    <t xml:space="preserve">solenneberger@gmail.com</t>
  </si>
  <si>
    <t xml:space="preserve">11 rue du genevret</t>
  </si>
  <si>
    <t xml:space="preserve">0238806202</t>
  </si>
  <si>
    <t xml:space="preserve">0689924499</t>
  </si>
  <si>
    <t xml:space="preserve">claire.berger85@sfr.fr</t>
  </si>
  <si>
    <t xml:space="preserve">BERGERAULT</t>
  </si>
  <si>
    <t xml:space="preserve">Stanislas</t>
  </si>
  <si>
    <t xml:space="preserve">74 rue Néricault Destouches</t>
  </si>
  <si>
    <t xml:space="preserve">0663821612</t>
  </si>
  <si>
    <t xml:space="preserve">paulinemaire@icloud.com</t>
  </si>
  <si>
    <t xml:space="preserve">BERGERE</t>
  </si>
  <si>
    <t xml:space="preserve">Clarisse</t>
  </si>
  <si>
    <t xml:space="preserve">SANTENAY</t>
  </si>
  <si>
    <t xml:space="preserve">3 rue des Erables</t>
  </si>
  <si>
    <t xml:space="preserve">0634466330</t>
  </si>
  <si>
    <t xml:space="preserve">clarissebergere7@gmail.com</t>
  </si>
  <si>
    <t xml:space="preserve">BERGERET</t>
  </si>
  <si>
    <t xml:space="preserve">BEVILLE LE COMTE</t>
  </si>
  <si>
    <t xml:space="preserve">11 chemin du Portillon</t>
  </si>
  <si>
    <t xml:space="preserve">0615530489</t>
  </si>
  <si>
    <t xml:space="preserve">mylano.b@wanadoo.fr</t>
  </si>
  <si>
    <t xml:space="preserve">BERGERON</t>
  </si>
  <si>
    <t xml:space="preserve">Aubry</t>
  </si>
  <si>
    <t xml:space="preserve">15 Chemin Des Cours</t>
  </si>
  <si>
    <t xml:space="preserve">0666149117</t>
  </si>
  <si>
    <t xml:space="preserve">barbierchristine@laposte.net</t>
  </si>
  <si>
    <t xml:space="preserve">DUN SUR AURON</t>
  </si>
  <si>
    <t xml:space="preserve">49 rue de l'Hirondelle</t>
  </si>
  <si>
    <t xml:space="preserve">0248596133</t>
  </si>
  <si>
    <t xml:space="preserve">0785960812</t>
  </si>
  <si>
    <t xml:space="preserve">nathalie.bergeron1@bbox.fr</t>
  </si>
  <si>
    <t xml:space="preserve">Gaelle</t>
  </si>
  <si>
    <t xml:space="preserve">BIGNY VALLENAY</t>
  </si>
  <si>
    <t xml:space="preserve">28 AVENUE HUBERT GAULIER</t>
  </si>
  <si>
    <t xml:space="preserve">0615348099</t>
  </si>
  <si>
    <t xml:space="preserve">g.berg@laposte.net</t>
  </si>
  <si>
    <t xml:space="preserve">49 RUE DE L'HIRONDELLE</t>
  </si>
  <si>
    <t xml:space="preserve">0615478859</t>
  </si>
  <si>
    <t xml:space="preserve">pedrodu18130@gmail.com</t>
  </si>
  <si>
    <t xml:space="preserve">BERGLAS</t>
  </si>
  <si>
    <t xml:space="preserve">sentier des Chanets 90 rue des grandef</t>
  </si>
  <si>
    <t xml:space="preserve">0667873143</t>
  </si>
  <si>
    <t xml:space="preserve">marcberglas@wanadoo.fr</t>
  </si>
  <si>
    <t xml:space="preserve">BERGOUGNOUX</t>
  </si>
  <si>
    <t xml:space="preserve">04180304</t>
  </si>
  <si>
    <t xml:space="preserve">F.J. FOECY TT</t>
  </si>
  <si>
    <t xml:space="preserve">VOUZERON</t>
  </si>
  <si>
    <t xml:space="preserve">0977916122</t>
  </si>
  <si>
    <t xml:space="preserve">0671905137</t>
  </si>
  <si>
    <t xml:space="preserve">berg18@orange.fr</t>
  </si>
  <si>
    <t xml:space="preserve">Josette</t>
  </si>
  <si>
    <t xml:space="preserve">3 Place de la Reunion</t>
  </si>
  <si>
    <t xml:space="preserve">0247517537</t>
  </si>
  <si>
    <t xml:space="preserve">0666339868</t>
  </si>
  <si>
    <t xml:space="preserve">bergougnoux.philippe@bbox.fr</t>
  </si>
  <si>
    <t xml:space="preserve">3 place de la Reunion</t>
  </si>
  <si>
    <t xml:space="preserve">BÉRIGAUD</t>
  </si>
  <si>
    <t xml:space="preserve">15 rue Pierre Mendes</t>
  </si>
  <si>
    <t xml:space="preserve">0610763585</t>
  </si>
  <si>
    <t xml:space="preserve">lucie.robuchon37@gmail.com</t>
  </si>
  <si>
    <t xml:space="preserve">BERISHA</t>
  </si>
  <si>
    <t xml:space="preserve">Eden</t>
  </si>
  <si>
    <t xml:space="preserve">Saint Jean de Braye</t>
  </si>
  <si>
    <t xml:space="preserve">33 rue du pont bordeau</t>
  </si>
  <si>
    <t xml:space="preserve">nahidakanturova@gmail.com</t>
  </si>
  <si>
    <t xml:space="preserve">Emin</t>
  </si>
  <si>
    <t xml:space="preserve">BERKOUCHI</t>
  </si>
  <si>
    <t xml:space="preserve">29 rue des gravinières</t>
  </si>
  <si>
    <t xml:space="preserve">berkouchi@sfr.fr</t>
  </si>
  <si>
    <t xml:space="preserve">BERLOQUIN</t>
  </si>
  <si>
    <t xml:space="preserve">19 RUE JACQUES PREVERT</t>
  </si>
  <si>
    <t xml:space="preserve">0649468856</t>
  </si>
  <si>
    <t xml:space="preserve">berloquin.kevin@gmail.com</t>
  </si>
  <si>
    <t xml:space="preserve">65 B rue des Varennes</t>
  </si>
  <si>
    <t xml:space="preserve">BERLOT</t>
  </si>
  <si>
    <t xml:space="preserve">Valerie</t>
  </si>
  <si>
    <t xml:space="preserve">8, rue de la Gare</t>
  </si>
  <si>
    <t xml:space="preserve">0254032940</t>
  </si>
  <si>
    <t xml:space="preserve">0645652865</t>
  </si>
  <si>
    <t xml:space="preserve">valerie.berlot@laposte.net</t>
  </si>
  <si>
    <t xml:space="preserve">BERLU</t>
  </si>
  <si>
    <t xml:space="preserve">JOUY</t>
  </si>
  <si>
    <t xml:space="preserve">5 rue des vaux roussins</t>
  </si>
  <si>
    <t xml:space="preserve">0620484880</t>
  </si>
  <si>
    <t xml:space="preserve">herveberlu@gmail.com</t>
  </si>
  <si>
    <t xml:space="preserve">BERMUDE-BERTHIAUD</t>
  </si>
  <si>
    <t xml:space="preserve">Aidan</t>
  </si>
  <si>
    <t xml:space="preserve">SAINT-GEORGES DE POISIEUX</t>
  </si>
  <si>
    <t xml:space="preserve">1 route de SAULZAIS</t>
  </si>
  <si>
    <t xml:space="preserve">0645900408</t>
  </si>
  <si>
    <t xml:space="preserve">0786624187</t>
  </si>
  <si>
    <t xml:space="preserve">bermude.anais@orange.fr</t>
  </si>
  <si>
    <t xml:space="preserve">BERNACHOT-COMPAIN</t>
  </si>
  <si>
    <t xml:space="preserve">Vitali</t>
  </si>
  <si>
    <t xml:space="preserve">27 bis rue de Vierzon</t>
  </si>
  <si>
    <t xml:space="preserve">0667328889</t>
  </si>
  <si>
    <t xml:space="preserve">bernachotludovic@gmail.com</t>
  </si>
  <si>
    <t xml:space="preserve">BERNADAT</t>
  </si>
  <si>
    <t xml:space="preserve">2 rue de Huguenots</t>
  </si>
  <si>
    <t xml:space="preserve">jf.bernadat@gmail.com</t>
  </si>
  <si>
    <t xml:space="preserve">BERNAJUSANG</t>
  </si>
  <si>
    <t xml:space="preserve">139 Bis Rue George Sand</t>
  </si>
  <si>
    <t xml:space="preserve">0642662314</t>
  </si>
  <si>
    <t xml:space="preserve">bernajusang.fabien@laposte.net</t>
  </si>
  <si>
    <t xml:space="preserve">BERNARD</t>
  </si>
  <si>
    <t xml:space="preserve">Aedan</t>
  </si>
  <si>
    <t xml:space="preserve">villedieu sur indre</t>
  </si>
  <si>
    <t xml:space="preserve">19 allee de chavanne</t>
  </si>
  <si>
    <t xml:space="preserve">ST AUBIN DES BOIS</t>
  </si>
  <si>
    <t xml:space="preserve">13 RUE DE LA VALLEE</t>
  </si>
  <si>
    <t xml:space="preserve">CHAZAY</t>
  </si>
  <si>
    <t xml:space="preserve">0607846673</t>
  </si>
  <si>
    <t xml:space="preserve">ceciledp@hotmail.com</t>
  </si>
  <si>
    <t xml:space="preserve">3 Allée Des Fleurs</t>
  </si>
  <si>
    <t xml:space="preserve">0636654859</t>
  </si>
  <si>
    <t xml:space="preserve">0783469133</t>
  </si>
  <si>
    <t xml:space="preserve">famille.bernard37@orange.fr</t>
  </si>
  <si>
    <t xml:space="preserve">RUE DE L'ABATTOIR</t>
  </si>
  <si>
    <t xml:space="preserve">nanar1955@hotmail.fr</t>
  </si>
  <si>
    <t xml:space="preserve">04410279</t>
  </si>
  <si>
    <t xml:space="preserve">SAINT SULPICE TENNIS DE TABLE</t>
  </si>
  <si>
    <t xml:space="preserve">Montlivault</t>
  </si>
  <si>
    <t xml:space="preserve">25 Rue Basse</t>
  </si>
  <si>
    <t xml:space="preserve">0641810066</t>
  </si>
  <si>
    <t xml:space="preserve">claude.bernard974@gmail.com</t>
  </si>
  <si>
    <t xml:space="preserve">VALLON EN SULLY</t>
  </si>
  <si>
    <t xml:space="preserve">03190</t>
  </si>
  <si>
    <t xml:space="preserve">2 rue du 6 juin</t>
  </si>
  <si>
    <t xml:space="preserve">0677987964</t>
  </si>
  <si>
    <t xml:space="preserve">bernardflorian@msn.com</t>
  </si>
  <si>
    <t xml:space="preserve">Mahe</t>
  </si>
  <si>
    <t xml:space="preserve">28 Rue des Sources</t>
  </si>
  <si>
    <t xml:space="preserve">julie.41@hotmail.fr</t>
  </si>
  <si>
    <t xml:space="preserve">Matt</t>
  </si>
  <si>
    <t xml:space="preserve">Pouligny Saint Pierre</t>
  </si>
  <si>
    <t xml:space="preserve">8 rue des morlons</t>
  </si>
  <si>
    <t xml:space="preserve">0608526188</t>
  </si>
  <si>
    <t xml:space="preserve">jessica280385@gmail.com</t>
  </si>
  <si>
    <t xml:space="preserve">Stella</t>
  </si>
  <si>
    <t xml:space="preserve">17 ALLEE DU CLOS PARADIS</t>
  </si>
  <si>
    <t xml:space="preserve">0652034469</t>
  </si>
  <si>
    <t xml:space="preserve">sandy.talagrand@yahoo.fr</t>
  </si>
  <si>
    <t xml:space="preserve">17 rue Charles Peguy</t>
  </si>
  <si>
    <t xml:space="preserve">0247415712</t>
  </si>
  <si>
    <t xml:space="preserve">0661434027</t>
  </si>
  <si>
    <t xml:space="preserve">addthierry37@hotmail.fr</t>
  </si>
  <si>
    <t xml:space="preserve">BERNARDEAU</t>
  </si>
  <si>
    <t xml:space="preserve">MEZIERES LEZ CLERY</t>
  </si>
  <si>
    <t xml:space="preserve">43 rue de Rolland</t>
  </si>
  <si>
    <t xml:space="preserve">0674411101</t>
  </si>
  <si>
    <t xml:space="preserve">amely.eeckeman@hotmail.fr</t>
  </si>
  <si>
    <t xml:space="preserve">BERNARDIE</t>
  </si>
  <si>
    <t xml:space="preserve">265 Rue des Primevères</t>
  </si>
  <si>
    <t xml:space="preserve">0238641525</t>
  </si>
  <si>
    <t xml:space="preserve">0680258595</t>
  </si>
  <si>
    <t xml:space="preserve">guy.bernardie@wanadoo.fr</t>
  </si>
  <si>
    <t xml:space="preserve">BERNARDIN</t>
  </si>
  <si>
    <t xml:space="preserve">33 rue des chenes</t>
  </si>
  <si>
    <t xml:space="preserve">0248250609</t>
  </si>
  <si>
    <t xml:space="preserve">0658271043</t>
  </si>
  <si>
    <t xml:space="preserve">jarjabli@live.fr</t>
  </si>
  <si>
    <t xml:space="preserve">BERNARDO-SEYLLER</t>
  </si>
  <si>
    <t xml:space="preserve">Auch</t>
  </si>
  <si>
    <t xml:space="preserve">15 rue Desirat</t>
  </si>
  <si>
    <t xml:space="preserve">seyller.elisabeth@gmail.com</t>
  </si>
  <si>
    <t xml:space="preserve">BERNARDON</t>
  </si>
  <si>
    <t xml:space="preserve">Erik</t>
  </si>
  <si>
    <t xml:space="preserve">64 route de Roberges</t>
  </si>
  <si>
    <t xml:space="preserve">06 32 54 69 43</t>
  </si>
  <si>
    <t xml:space="preserve">erikbernardon@gmail.com</t>
  </si>
  <si>
    <t xml:space="preserve">64 Route De Roberges</t>
  </si>
  <si>
    <t xml:space="preserve">0681936428</t>
  </si>
  <si>
    <t xml:space="preserve">eriketflo@gmail.com</t>
  </si>
  <si>
    <t xml:space="preserve">BERNAT</t>
  </si>
  <si>
    <t xml:space="preserve">14 Rue de l'Esperanto</t>
  </si>
  <si>
    <t xml:space="preserve">0248201063</t>
  </si>
  <si>
    <t xml:space="preserve">0659609338</t>
  </si>
  <si>
    <t xml:space="preserve">cyrilbernat@aol.com</t>
  </si>
  <si>
    <t xml:space="preserve">BERNEDE</t>
  </si>
  <si>
    <t xml:space="preserve">ST SULPICE DE POMMERAY</t>
  </si>
  <si>
    <t xml:space="preserve">12 RESIDENCES DES GROS SAULES</t>
  </si>
  <si>
    <t xml:space="preserve">0254439135</t>
  </si>
  <si>
    <t xml:space="preserve">0750252386</t>
  </si>
  <si>
    <t xml:space="preserve">gerard.bernede545@orange.fr</t>
  </si>
  <si>
    <t xml:space="preserve">BERNEL</t>
  </si>
  <si>
    <t xml:space="preserve">Francis</t>
  </si>
  <si>
    <t xml:space="preserve">21, route de Pontlevoy</t>
  </si>
  <si>
    <t xml:space="preserve">0254436693</t>
  </si>
  <si>
    <t xml:space="preserve">0681039555</t>
  </si>
  <si>
    <t xml:space="preserve">francis.bernel@orange.fr</t>
  </si>
  <si>
    <t xml:space="preserve">BERNET</t>
  </si>
  <si>
    <t xml:space="preserve">ORVAL</t>
  </si>
  <si>
    <t xml:space="preserve">ROUTE DE LA FEROLLE</t>
  </si>
  <si>
    <t xml:space="preserve">0248968150</t>
  </si>
  <si>
    <t xml:space="preserve">0787454191</t>
  </si>
  <si>
    <t xml:space="preserve">BERNET MUREAU</t>
  </si>
  <si>
    <t xml:space="preserve">Anne-Marie</t>
  </si>
  <si>
    <t xml:space="preserve">26 rue Croix Pasquier</t>
  </si>
  <si>
    <t xml:space="preserve">0603824629</t>
  </si>
  <si>
    <t xml:space="preserve">ambernet37@gmail.com</t>
  </si>
  <si>
    <t xml:space="preserve">BERNIER</t>
  </si>
  <si>
    <t xml:space="preserve">Etan</t>
  </si>
  <si>
    <t xml:space="preserve">SUEVRES</t>
  </si>
  <si>
    <t xml:space="preserve">18 Bis Rue des Landes</t>
  </si>
  <si>
    <t xml:space="preserve">jouannyelodie@gmail.com</t>
  </si>
  <si>
    <t xml:space="preserve">1 place de Valencay</t>
  </si>
  <si>
    <t xml:space="preserve">06.07.22.61.46</t>
  </si>
  <si>
    <t xml:space="preserve">olivier.bernier@orange.fr</t>
  </si>
  <si>
    <t xml:space="preserve">BERNON</t>
  </si>
  <si>
    <t xml:space="preserve">Rudy</t>
  </si>
  <si>
    <t xml:space="preserve">61 rue rene cassin</t>
  </si>
  <si>
    <t xml:space="preserve">0673790796</t>
  </si>
  <si>
    <t xml:space="preserve">rudeboyvibes@hotmail.fr</t>
  </si>
  <si>
    <t xml:space="preserve">BERRADJA</t>
  </si>
  <si>
    <t xml:space="preserve">Zayd</t>
  </si>
  <si>
    <t xml:space="preserve">6 rue Braque</t>
  </si>
  <si>
    <t xml:space="preserve">06 95 07 18 50</t>
  </si>
  <si>
    <t xml:space="preserve">amina.hanafi@gmail.com</t>
  </si>
  <si>
    <t xml:space="preserve">BERRUER</t>
  </si>
  <si>
    <t xml:space="preserve">Bernard</t>
  </si>
  <si>
    <t xml:space="preserve">St Jean le Blanc</t>
  </si>
  <si>
    <t xml:space="preserve">73 route de Sandillon</t>
  </si>
  <si>
    <t xml:space="preserve">0637924367</t>
  </si>
  <si>
    <t xml:space="preserve">bernard.berruer@gmail.com</t>
  </si>
  <si>
    <t xml:space="preserve">BERRY</t>
  </si>
  <si>
    <t xml:space="preserve">Sarzay</t>
  </si>
  <si>
    <t xml:space="preserve">Le portail</t>
  </si>
  <si>
    <t xml:space="preserve">0254307917</t>
  </si>
  <si>
    <t xml:space="preserve">0678763559</t>
  </si>
  <si>
    <t xml:space="preserve">d.berry@orange.fr</t>
  </si>
  <si>
    <t xml:space="preserve">La Chaussée-Saint-Victor</t>
  </si>
  <si>
    <t xml:space="preserve">12 Allée Des Lavandières</t>
  </si>
  <si>
    <t xml:space="preserve">0254746513</t>
  </si>
  <si>
    <t xml:space="preserve">0675853405</t>
  </si>
  <si>
    <t xml:space="preserve">emmanuel.berry@orange.fr</t>
  </si>
  <si>
    <t xml:space="preserve">SARZAY</t>
  </si>
  <si>
    <t xml:space="preserve">A remplir obligatoirement</t>
  </si>
  <si>
    <t xml:space="preserve">Le Portail</t>
  </si>
  <si>
    <t xml:space="preserve">Le portail </t>
  </si>
  <si>
    <t xml:space="preserve">berrynicolas36@gmail.com</t>
  </si>
  <si>
    <t xml:space="preserve">Tristan</t>
  </si>
  <si>
    <t xml:space="preserve">2 Place Du Villesavin</t>
  </si>
  <si>
    <t xml:space="preserve">06 86 57 20 82</t>
  </si>
  <si>
    <t xml:space="preserve">tristan.berry@orange.fr</t>
  </si>
  <si>
    <t xml:space="preserve">FEUSINES</t>
  </si>
  <si>
    <t xml:space="preserve">Logement n?1</t>
  </si>
  <si>
    <t xml:space="preserve">Le Bourg</t>
  </si>
  <si>
    <t xml:space="preserve">0627513113</t>
  </si>
  <si>
    <t xml:space="preserve">vincent.berry@hotmail.fr</t>
  </si>
  <si>
    <t xml:space="preserve">BERTAUD HUMEAU</t>
  </si>
  <si>
    <t xml:space="preserve">04370731</t>
  </si>
  <si>
    <t xml:space="preserve">ASTT DU NAIS</t>
  </si>
  <si>
    <t xml:space="preserve">neuvy le roi</t>
  </si>
  <si>
    <t xml:space="preserve">9 rue de huchepie</t>
  </si>
  <si>
    <t xml:space="preserve">loisehumeau@hotmail.fr</t>
  </si>
  <si>
    <t xml:space="preserve">BERTAULD</t>
  </si>
  <si>
    <t xml:space="preserve">Lea</t>
  </si>
  <si>
    <t xml:space="preserve">CHATEAUMEILLANT</t>
  </si>
  <si>
    <t xml:space="preserve">48 Rue de la Libération</t>
  </si>
  <si>
    <t xml:space="preserve">06 38 57 43 02</t>
  </si>
  <si>
    <t xml:space="preserve">christellebertauld@orange.fr</t>
  </si>
  <si>
    <t xml:space="preserve">BERTAULT</t>
  </si>
  <si>
    <t xml:space="preserve">6 rue Robert Vivier</t>
  </si>
  <si>
    <t xml:space="preserve">06 60 52 47 13</t>
  </si>
  <si>
    <t xml:space="preserve">dominique.lamade@neuf.fr</t>
  </si>
  <si>
    <t xml:space="preserve">Emilien</t>
  </si>
  <si>
    <t xml:space="preserve">NOYANT DE TOURAINE</t>
  </si>
  <si>
    <t xml:space="preserve">5 RUE D'AZAY LE RIDEAU</t>
  </si>
  <si>
    <t xml:space="preserve">0646251029</t>
  </si>
  <si>
    <t xml:space="preserve">emilien.bertault@gmail.com</t>
  </si>
  <si>
    <t xml:space="preserve">Saint Georges sur Cher</t>
  </si>
  <si>
    <t xml:space="preserve">9 Le Petit Villeneuve</t>
  </si>
  <si>
    <t xml:space="preserve">0663235182</t>
  </si>
  <si>
    <t xml:space="preserve">familybertault@gmail.com</t>
  </si>
  <si>
    <t xml:space="preserve">BERTELOOT</t>
  </si>
  <si>
    <t xml:space="preserve">Tanguy</t>
  </si>
  <si>
    <t xml:space="preserve">Le poinçonnet </t>
  </si>
  <si>
    <t xml:space="preserve">53 Allée Boris Vian</t>
  </si>
  <si>
    <t xml:space="preserve">0647342565</t>
  </si>
  <si>
    <t xml:space="preserve">tanguybertelootpro@gmail.com</t>
  </si>
  <si>
    <t xml:space="preserve">BERTET</t>
  </si>
  <si>
    <t xml:space="preserve">Hugues</t>
  </si>
  <si>
    <t xml:space="preserve">166 route de la brauderie</t>
  </si>
  <si>
    <t xml:space="preserve">0678809807</t>
  </si>
  <si>
    <t xml:space="preserve">bertet-family@orange.fr</t>
  </si>
  <si>
    <t xml:space="preserve">BERTHAUD</t>
  </si>
  <si>
    <t xml:space="preserve">Bixente</t>
  </si>
  <si>
    <t xml:space="preserve">Argenton</t>
  </si>
  <si>
    <t xml:space="preserve">31 avenue Georges Sand</t>
  </si>
  <si>
    <t xml:space="preserve">corinne.picoulier@orange.fr</t>
  </si>
  <si>
    <t xml:space="preserve">BERTHAULT</t>
  </si>
  <si>
    <t xml:space="preserve"> 1   BRAY</t>
  </si>
  <si>
    <t xml:space="preserve">0787112492</t>
  </si>
  <si>
    <t xml:space="preserve">alain.berthault36@gmail.com</t>
  </si>
  <si>
    <t xml:space="preserve">BERTHAULT PETIT</t>
  </si>
  <si>
    <t xml:space="preserve">Martizay</t>
  </si>
  <si>
    <t xml:space="preserve">47 Rue De Lejonc</t>
  </si>
  <si>
    <t xml:space="preserve">0660371178</t>
  </si>
  <si>
    <t xml:space="preserve">petit.marina86@gmail.com</t>
  </si>
  <si>
    <t xml:space="preserve">BERTHAULT-BOULAY</t>
  </si>
  <si>
    <t xml:space="preserve">CHARBONNIERES</t>
  </si>
  <si>
    <t xml:space="preserve">lieu dit Tournebride</t>
  </si>
  <si>
    <t xml:space="preserve">0641757979</t>
  </si>
  <si>
    <t xml:space="preserve">stephanie.boulay28@orange.fr</t>
  </si>
  <si>
    <t xml:space="preserve">BERTHE DE POMMERY</t>
  </si>
  <si>
    <t xml:space="preserve">Timour</t>
  </si>
  <si>
    <t xml:space="preserve">Couëtron au Perche</t>
  </si>
  <si>
    <t xml:space="preserve">10 rue des Pêcheurs</t>
  </si>
  <si>
    <t xml:space="preserve">06 07 33 86 42</t>
  </si>
  <si>
    <t xml:space="preserve">06 65 08 92 52</t>
  </si>
  <si>
    <t xml:space="preserve">vincentauxfruits@gmail.com</t>
  </si>
  <si>
    <t xml:space="preserve">BERTHE</t>
  </si>
  <si>
    <t xml:space="preserve">Jean-Jacques</t>
  </si>
  <si>
    <t xml:space="preserve">CHALETTE-SUR-LOING</t>
  </si>
  <si>
    <t xml:space="preserve">49 AVENUE DU GENERAL LECLERC</t>
  </si>
  <si>
    <t xml:space="preserve">0973635584</t>
  </si>
  <si>
    <t xml:space="preserve">0651074443</t>
  </si>
  <si>
    <t xml:space="preserve">jjbmagalone@free.fr</t>
  </si>
  <si>
    <t xml:space="preserve">Li</t>
  </si>
  <si>
    <t xml:space="preserve">0652278342</t>
  </si>
  <si>
    <t xml:space="preserve">lilita03@126.com</t>
  </si>
  <si>
    <t xml:space="preserve">Soa</t>
  </si>
  <si>
    <t xml:space="preserve">St Jean de la Ruelle</t>
  </si>
  <si>
    <t xml:space="preserve">147 bis rue Gambetta</t>
  </si>
  <si>
    <t xml:space="preserve">06 70 71 83 69</t>
  </si>
  <si>
    <t xml:space="preserve">cyrol@icloud.com</t>
  </si>
  <si>
    <t xml:space="preserve">BERTHEAU</t>
  </si>
  <si>
    <t xml:space="preserve">Veigné </t>
  </si>
  <si>
    <t xml:space="preserve">38 rue principale </t>
  </si>
  <si>
    <t xml:space="preserve">0766656686</t>
  </si>
  <si>
    <t xml:space="preserve">Soniabertheau1966@gmail.com</t>
  </si>
  <si>
    <t xml:space="preserve">Saint PIAT</t>
  </si>
  <si>
    <t xml:space="preserve">41 Rue des DOLMENS</t>
  </si>
  <si>
    <t xml:space="preserve">06 67 79 19 21</t>
  </si>
  <si>
    <t xml:space="preserve">b.bertheau@live.fr</t>
  </si>
  <si>
    <t xml:space="preserve">SAINT PIAT</t>
  </si>
  <si>
    <t xml:space="preserve">06 12 18 11 11</t>
  </si>
  <si>
    <t xml:space="preserve">Reugny</t>
  </si>
  <si>
    <t xml:space="preserve">9 rue Simone Veil</t>
  </si>
  <si>
    <t xml:space="preserve">0613530932</t>
  </si>
  <si>
    <t xml:space="preserve">bounchou37@gmail.com</t>
  </si>
  <si>
    <t xml:space="preserve">BERTHELET</t>
  </si>
  <si>
    <t xml:space="preserve">Mathéo</t>
  </si>
  <si>
    <t xml:space="preserve">VIENNE-EN-VAL</t>
  </si>
  <si>
    <t xml:space="preserve">17 chemin du Haut Verger</t>
  </si>
  <si>
    <t xml:space="preserve">0647000017</t>
  </si>
  <si>
    <t xml:space="preserve">berthelet.fabien@orange.fr</t>
  </si>
  <si>
    <t xml:space="preserve">BERTHELOT</t>
  </si>
  <si>
    <t xml:space="preserve">Basile</t>
  </si>
  <si>
    <t xml:space="preserve">SAINT GENOUPH</t>
  </si>
  <si>
    <t xml:space="preserve">3 rue des Varennes</t>
  </si>
  <si>
    <t xml:space="preserve">0670918110</t>
  </si>
  <si>
    <t xml:space="preserve">xberthelot37510@gmail.com</t>
  </si>
  <si>
    <t xml:space="preserve">Edouard</t>
  </si>
  <si>
    <t xml:space="preserve">25 Rue Joliot Curie</t>
  </si>
  <si>
    <t xml:space="preserve">0632241124</t>
  </si>
  <si>
    <t xml:space="preserve">kikiedouard@hotmail.com</t>
  </si>
  <si>
    <t xml:space="preserve">25 Rue Juliot Curie</t>
  </si>
  <si>
    <t xml:space="preserve">Gauvin</t>
  </si>
  <si>
    <t xml:space="preserve">38, Rue des bouchers</t>
  </si>
  <si>
    <t xml:space="preserve">0650637314</t>
  </si>
  <si>
    <t xml:space="preserve">nath@ouinc.net</t>
  </si>
  <si>
    <t xml:space="preserve">04370709</t>
  </si>
  <si>
    <t xml:space="preserve">T.T. SEMBLANCEEN</t>
  </si>
  <si>
    <t xml:space="preserve">Semblançay</t>
  </si>
  <si>
    <t xml:space="preserve">4 Chemin de la Piece de la Foret</t>
  </si>
  <si>
    <t xml:space="preserve">0634824537</t>
  </si>
  <si>
    <t xml:space="preserve">yannick.berthelot0977@orange.fr</t>
  </si>
  <si>
    <t xml:space="preserve">Beaumont en Véron</t>
  </si>
  <si>
    <t xml:space="preserve">4 rue de la Boulaiserie </t>
  </si>
  <si>
    <t xml:space="preserve">0663018884</t>
  </si>
  <si>
    <t xml:space="preserve">virginie.lhostis29@gmail.com</t>
  </si>
  <si>
    <t xml:space="preserve">3 impasse ses Lilas</t>
  </si>
  <si>
    <t xml:space="preserve">famillethelot@gmail.com</t>
  </si>
  <si>
    <t xml:space="preserve">3 impasse des Lilas</t>
  </si>
  <si>
    <t xml:space="preserve">0611177489</t>
  </si>
  <si>
    <t xml:space="preserve">2 allée du bois des dagues</t>
  </si>
  <si>
    <t xml:space="preserve">0669913509</t>
  </si>
  <si>
    <t xml:space="preserve">agathe.brigot@gmail.com</t>
  </si>
  <si>
    <t xml:space="preserve">04450779</t>
  </si>
  <si>
    <t xml:space="preserve">Amicale des Pongistes Varennois</t>
  </si>
  <si>
    <t xml:space="preserve">OUZOUER DES CHAMPS</t>
  </si>
  <si>
    <t xml:space="preserve">10 lotissement Plaisance</t>
  </si>
  <si>
    <t xml:space="preserve">0238949778</t>
  </si>
  <si>
    <t xml:space="preserve">0662952570</t>
  </si>
  <si>
    <t xml:space="preserve">olivier.berthelot@yahoo.fr</t>
  </si>
  <si>
    <t xml:space="preserve">SEMBLANCAY</t>
  </si>
  <si>
    <t xml:space="preserve">0634744539</t>
  </si>
  <si>
    <t xml:space="preserve">BERTHEMET</t>
  </si>
  <si>
    <t xml:space="preserve">04450762</t>
  </si>
  <si>
    <t xml:space="preserve">DADONVILLE TT</t>
  </si>
  <si>
    <t xml:space="preserve">JURANVILLE</t>
  </si>
  <si>
    <t xml:space="preserve">5 Les Cotelles</t>
  </si>
  <si>
    <t xml:space="preserve">0616824253</t>
  </si>
  <si>
    <t xml:space="preserve">greg.berthemet@gmail.com</t>
  </si>
  <si>
    <t xml:space="preserve">BERTHEREAU</t>
  </si>
  <si>
    <t xml:space="preserve">04370346</t>
  </si>
  <si>
    <t xml:space="preserve">U.S. VERNOU SUR BRENNE</t>
  </si>
  <si>
    <t xml:space="preserve">Vernou-sur-Brenne</t>
  </si>
  <si>
    <t xml:space="preserve">31 Rue Du Bas Cousse</t>
  </si>
  <si>
    <t xml:space="preserve">0679735364</t>
  </si>
  <si>
    <t xml:space="preserve">alexandre.berthereau@orange.fr</t>
  </si>
  <si>
    <t xml:space="preserve">Azay-le-Rideau</t>
  </si>
  <si>
    <t xml:space="preserve">2 Bis Rue De Pineau</t>
  </si>
  <si>
    <t xml:space="preserve">0247277817</t>
  </si>
  <si>
    <t xml:space="preserve">0688338500</t>
  </si>
  <si>
    <t xml:space="preserve">dams37007@gmail.com</t>
  </si>
  <si>
    <t xml:space="preserve">Ewen</t>
  </si>
  <si>
    <t xml:space="preserve">azay-le-rideau</t>
  </si>
  <si>
    <t xml:space="preserve">Rue De Pineau</t>
  </si>
  <si>
    <t xml:space="preserve">32 rue d'asnieres</t>
  </si>
  <si>
    <t xml:space="preserve">0659338912</t>
  </si>
  <si>
    <t xml:space="preserve">marie.botcazou@hotmail.fr</t>
  </si>
  <si>
    <t xml:space="preserve">0677018364</t>
  </si>
  <si>
    <t xml:space="preserve">BERTHET</t>
  </si>
  <si>
    <t xml:space="preserve">9 Rue de la Fontaine</t>
  </si>
  <si>
    <t xml:space="preserve">0666589775</t>
  </si>
  <si>
    <t xml:space="preserve">gpberthet@gmail.com</t>
  </si>
  <si>
    <t xml:space="preserve">1383 Rue De La Source</t>
  </si>
  <si>
    <t xml:space="preserve">0678958885</t>
  </si>
  <si>
    <t xml:space="preserve">agogue_aude@yahoo.fr</t>
  </si>
  <si>
    <t xml:space="preserve">BERTHIAS</t>
  </si>
  <si>
    <t xml:space="preserve">Gémigny</t>
  </si>
  <si>
    <t xml:space="preserve">25 Champfroid</t>
  </si>
  <si>
    <t xml:space="preserve">0671983396</t>
  </si>
  <si>
    <t xml:space="preserve">kevinberthias@hotmail.fr</t>
  </si>
  <si>
    <t xml:space="preserve">BERTHIER</t>
  </si>
  <si>
    <t xml:space="preserve">Villefranche sur Cher</t>
  </si>
  <si>
    <t xml:space="preserve">13 Rue De La Fosse D’oille</t>
  </si>
  <si>
    <t xml:space="preserve">06 67 49 60 91</t>
  </si>
  <si>
    <t xml:space="preserve">lemeux.marie@orange.fr</t>
  </si>
  <si>
    <t xml:space="preserve">250 rue Giraudeau</t>
  </si>
  <si>
    <t xml:space="preserve">0788171593</t>
  </si>
  <si>
    <t xml:space="preserve">clement.berthier@yahoo.fr</t>
  </si>
  <si>
    <t xml:space="preserve">Houdancourt</t>
  </si>
  <si>
    <t xml:space="preserve">15 ter rue des bois</t>
  </si>
  <si>
    <t xml:space="preserve">0658137384</t>
  </si>
  <si>
    <t xml:space="preserve">berthier.cyril.41@sfr.fr</t>
  </si>
  <si>
    <t xml:space="preserve">ST HILAIRE DE COURT</t>
  </si>
  <si>
    <t xml:space="preserve">2 route de Dampierre</t>
  </si>
  <si>
    <t xml:space="preserve">0248757259</t>
  </si>
  <si>
    <t xml:space="preserve">0629311765</t>
  </si>
  <si>
    <t xml:space="preserve">jc.berthier@orange.fr</t>
  </si>
  <si>
    <t xml:space="preserve">1 rue du Crucifix Vert</t>
  </si>
  <si>
    <t xml:space="preserve">berthier.laurent@free.fr</t>
  </si>
  <si>
    <t xml:space="preserve">Mia</t>
  </si>
  <si>
    <t xml:space="preserve">Villefranche sur cher</t>
  </si>
  <si>
    <t xml:space="preserve">BERTHOME</t>
  </si>
  <si>
    <t xml:space="preserve">11 rue youri gagarine</t>
  </si>
  <si>
    <t xml:space="preserve">0633173438</t>
  </si>
  <si>
    <t xml:space="preserve">pberthome@orange.fr</t>
  </si>
  <si>
    <t xml:space="preserve">BERTHOMIER</t>
  </si>
  <si>
    <t xml:space="preserve">Bastian</t>
  </si>
  <si>
    <t xml:space="preserve">AUGY-SUR-AUBOIS</t>
  </si>
  <si>
    <t xml:space="preserve">LD la Gossonnière</t>
  </si>
  <si>
    <t xml:space="preserve">christophe.berthomier@orange.fr</t>
  </si>
  <si>
    <t xml:space="preserve">BERTHOMIEUX</t>
  </si>
  <si>
    <t xml:space="preserve">Valere</t>
  </si>
  <si>
    <t xml:space="preserve">BERTHON</t>
  </si>
  <si>
    <t xml:space="preserve">AZAY LE FERRON</t>
  </si>
  <si>
    <t xml:space="preserve">00</t>
  </si>
  <si>
    <t xml:space="preserve">Le borde</t>
  </si>
  <si>
    <t xml:space="preserve">0652577562</t>
  </si>
  <si>
    <t xml:space="preserve">aberthon@hotmail.fr</t>
  </si>
  <si>
    <t xml:space="preserve">SOUVIGNY EN SOLOGNE</t>
  </si>
  <si>
    <t xml:space="preserve">317 route de Chaon</t>
  </si>
  <si>
    <t xml:space="preserve">0248585507</t>
  </si>
  <si>
    <t xml:space="preserve">0667651284</t>
  </si>
  <si>
    <t xml:space="preserve">cyrilberthon@hotmail.fr</t>
  </si>
  <si>
    <t xml:space="preserve">Mady</t>
  </si>
  <si>
    <t xml:space="preserve">400 Rue de la Tuilerie</t>
  </si>
  <si>
    <t xml:space="preserve">0681513226</t>
  </si>
  <si>
    <t xml:space="preserve">alexandraberthon1@gmail.com</t>
  </si>
  <si>
    <t xml:space="preserve">BERTHONNEAU</t>
  </si>
  <si>
    <t xml:space="preserve">NAZELLES NEGRON</t>
  </si>
  <si>
    <t xml:space="preserve">4 rue de la Resistance</t>
  </si>
  <si>
    <t xml:space="preserve">0247305894</t>
  </si>
  <si>
    <t xml:space="preserve">0621293150</t>
  </si>
  <si>
    <t xml:space="preserve">denis.berthonneau09@gmail.com</t>
  </si>
  <si>
    <t xml:space="preserve">BERTHONNET</t>
  </si>
  <si>
    <t xml:space="preserve">Belabre</t>
  </si>
  <si>
    <t xml:space="preserve">11 rue Maxime Berry</t>
  </si>
  <si>
    <t xml:space="preserve">0673302590</t>
  </si>
  <si>
    <t xml:space="preserve">biliton@live.fr</t>
  </si>
  <si>
    <t xml:space="preserve">BERTIN</t>
  </si>
  <si>
    <t xml:space="preserve">15, rue de la Grandière</t>
  </si>
  <si>
    <t xml:space="preserve">0666642366</t>
  </si>
  <si>
    <t xml:space="preserve">laetitiabertin1@gmail.com</t>
  </si>
  <si>
    <t xml:space="preserve">palluau-sur-indre</t>
  </si>
  <si>
    <t xml:space="preserve">19 route de saint genou</t>
  </si>
  <si>
    <t xml:space="preserve">onzay</t>
  </si>
  <si>
    <t xml:space="preserve">0767065811</t>
  </si>
  <si>
    <t xml:space="preserve">camillebertin01@gmail.com</t>
  </si>
  <si>
    <t xml:space="preserve">55, rue Richefort</t>
  </si>
  <si>
    <t xml:space="preserve">0644839468</t>
  </si>
  <si>
    <t xml:space="preserve">clbertin18@gmail.com</t>
  </si>
  <si>
    <t xml:space="preserve">Allainville</t>
  </si>
  <si>
    <t xml:space="preserve">2 Rue Joseph Poulain</t>
  </si>
  <si>
    <t xml:space="preserve">0615722853</t>
  </si>
  <si>
    <t xml:space="preserve">0635327877</t>
  </si>
  <si>
    <t xml:space="preserve">j.remay@laposte.net</t>
  </si>
  <si>
    <t xml:space="preserve">Jean Louis</t>
  </si>
  <si>
    <t xml:space="preserve">20 rue du General Gouraud</t>
  </si>
  <si>
    <t xml:space="preserve">0684571095</t>
  </si>
  <si>
    <t xml:space="preserve">jlouisbertin@orange.fr</t>
  </si>
  <si>
    <t xml:space="preserve">BERTON</t>
  </si>
  <si>
    <t xml:space="preserve">Gaspard</t>
  </si>
  <si>
    <t xml:space="preserve">73, rue Albert Barbier</t>
  </si>
  <si>
    <t xml:space="preserve">0676800663</t>
  </si>
  <si>
    <t xml:space="preserve">berton.clem@gmail.com</t>
  </si>
  <si>
    <t xml:space="preserve">1 rue du Dauphine</t>
  </si>
  <si>
    <t xml:space="preserve">0660316270</t>
  </si>
  <si>
    <t xml:space="preserve">syvie.berton23@gmail.com</t>
  </si>
  <si>
    <t xml:space="preserve">BERTOUNESQUE</t>
  </si>
  <si>
    <t xml:space="preserve">Marie</t>
  </si>
  <si>
    <t xml:space="preserve">THIZAY</t>
  </si>
  <si>
    <t xml:space="preserve">7 Impasse de La Caillaude</t>
  </si>
  <si>
    <t xml:space="preserve">0687260942</t>
  </si>
  <si>
    <t xml:space="preserve">duprenatacha@gmail.com</t>
  </si>
  <si>
    <t xml:space="preserve">BERTRAND</t>
  </si>
  <si>
    <t xml:space="preserve">St Maurice sur Fessard</t>
  </si>
  <si>
    <t xml:space="preserve">215 Rue des Colombiers</t>
  </si>
  <si>
    <t xml:space="preserve">alain.bertrand45@wanadoo.fr</t>
  </si>
  <si>
    <t xml:space="preserve">BERTRAND BEYNEIX</t>
  </si>
  <si>
    <t xml:space="preserve">CLERE-LES-PINS</t>
  </si>
  <si>
    <t xml:space="preserve">22 rue des fresnes</t>
  </si>
  <si>
    <t xml:space="preserve">0676363174</t>
  </si>
  <si>
    <t xml:space="preserve">jerem.caro@orange.fr</t>
  </si>
  <si>
    <t xml:space="preserve">Clémence</t>
  </si>
  <si>
    <t xml:space="preserve">St cyr sur Loire</t>
  </si>
  <si>
    <t xml:space="preserve">5 allée du petit louvre</t>
  </si>
  <si>
    <t xml:space="preserve">suchiju@hotmail.com</t>
  </si>
  <si>
    <t xml:space="preserve">FOECY</t>
  </si>
  <si>
    <t xml:space="preserve">17 rue Gabriel Peri</t>
  </si>
  <si>
    <t xml:space="preserve">0248513249</t>
  </si>
  <si>
    <t xml:space="preserve">0633041057</t>
  </si>
  <si>
    <t xml:space="preserve">bertrandclement2007@orange.fr</t>
  </si>
  <si>
    <t xml:space="preserve">Clovis</t>
  </si>
  <si>
    <t xml:space="preserve">133 Rue Origet</t>
  </si>
  <si>
    <t xml:space="preserve">delphine_hida@hotmail.com</t>
  </si>
  <si>
    <t xml:space="preserve">Colette</t>
  </si>
  <si>
    <t xml:space="preserve">5bis rue Jean Giraudoux</t>
  </si>
  <si>
    <t xml:space="preserve">coco.marie@yahoo.fr</t>
  </si>
  <si>
    <t xml:space="preserve">BEAUMONT EN VERON</t>
  </si>
  <si>
    <t xml:space="preserve">62 cite de la charmille</t>
  </si>
  <si>
    <t xml:space="preserve">0766827483</t>
  </si>
  <si>
    <t xml:space="preserve">bertrand.corentin2003@gmail.com</t>
  </si>
  <si>
    <t xml:space="preserve">17 rue Charles Tournant</t>
  </si>
  <si>
    <t xml:space="preserve">0629835385</t>
  </si>
  <si>
    <t xml:space="preserve">coco-berco@hotmail.fr</t>
  </si>
  <si>
    <t xml:space="preserve">Irvin</t>
  </si>
  <si>
    <t xml:space="preserve">SANNOIS</t>
  </si>
  <si>
    <t xml:space="preserve">22 bis rue de Cernay</t>
  </si>
  <si>
    <t xml:space="preserve">0652107504</t>
  </si>
  <si>
    <t xml:space="preserve">0672084490</t>
  </si>
  <si>
    <t xml:space="preserve">irvinbertrand01@gmail.com</t>
  </si>
  <si>
    <t xml:space="preserve">BERTRAND LAURENCE</t>
  </si>
  <si>
    <t xml:space="preserve">1 chemin des Bourdezeaux</t>
  </si>
  <si>
    <t xml:space="preserve">06 61 52 23 70</t>
  </si>
  <si>
    <t xml:space="preserve">bertrand.lucie30@gmail.com</t>
  </si>
  <si>
    <t xml:space="preserve">BEAULIEU LES LOCHES</t>
  </si>
  <si>
    <t xml:space="preserve">24 RUE DU HUIT MAI</t>
  </si>
  <si>
    <t xml:space="preserve">0247915487</t>
  </si>
  <si>
    <t xml:space="preserve">0682025218</t>
  </si>
  <si>
    <t xml:space="preserve">micka37600@yahoo.fr</t>
  </si>
  <si>
    <t xml:space="preserve">6 place Marcel Buge</t>
  </si>
  <si>
    <t xml:space="preserve">0627398203</t>
  </si>
  <si>
    <t xml:space="preserve">stephanie.b41@live.fr</t>
  </si>
  <si>
    <t xml:space="preserve">ST GEORGES SUR EURE</t>
  </si>
  <si>
    <t xml:space="preserve">1 IMPASSE DE L'OIE BLANCHE</t>
  </si>
  <si>
    <t xml:space="preserve">0658517964</t>
  </si>
  <si>
    <t xml:space="preserve">pascal.bertrand.28@gmail.com</t>
  </si>
  <si>
    <t xml:space="preserve">BESCHER</t>
  </si>
  <si>
    <t xml:space="preserve">Paulin</t>
  </si>
  <si>
    <t xml:space="preserve">Dammarie</t>
  </si>
  <si>
    <t xml:space="preserve">50 Rue De Thivars</t>
  </si>
  <si>
    <t xml:space="preserve">0237355437</t>
  </si>
  <si>
    <t xml:space="preserve">0682900916</t>
  </si>
  <si>
    <t xml:space="preserve">sand28360@gmail.com</t>
  </si>
  <si>
    <t xml:space="preserve">DAMMARIE</t>
  </si>
  <si>
    <t xml:space="preserve">50 rue de Thivars</t>
  </si>
  <si>
    <t xml:space="preserve">BESIO</t>
  </si>
  <si>
    <t xml:space="preserve">CHALETTE SUR LOING</t>
  </si>
  <si>
    <t xml:space="preserve">57 RUE GUILLAUME APOLLINAIRE </t>
  </si>
  <si>
    <t xml:space="preserve">0643793733</t>
  </si>
  <si>
    <t xml:space="preserve">gbuzz79@gmail.com</t>
  </si>
  <si>
    <t xml:space="preserve">BESLAY</t>
  </si>
  <si>
    <t xml:space="preserve">Saint Maurice sur Fessard</t>
  </si>
  <si>
    <t xml:space="preserve">17 impasse de la varenne</t>
  </si>
  <si>
    <t xml:space="preserve">06 73 74 66 79</t>
  </si>
  <si>
    <t xml:space="preserve">beslay.hugues@hotmail.fr</t>
  </si>
  <si>
    <t xml:space="preserve">BESNARD</t>
  </si>
  <si>
    <t xml:space="preserve">Estevan</t>
  </si>
  <si>
    <t xml:space="preserve">25 AV DU MARECHAL LECLERC</t>
  </si>
  <si>
    <t xml:space="preserve">2, avenue des Etangs</t>
  </si>
  <si>
    <t xml:space="preserve">0616175009</t>
  </si>
  <si>
    <t xml:space="preserve">jbesnard45@gmail.com</t>
  </si>
  <si>
    <t xml:space="preserve">La Ferté Saint Aubin</t>
  </si>
  <si>
    <t xml:space="preserve">16 ter Rue Haute</t>
  </si>
  <si>
    <t xml:space="preserve">0635972719</t>
  </si>
  <si>
    <t xml:space="preserve">besnard.joachim@yahoo.fr</t>
  </si>
  <si>
    <t xml:space="preserve">22 rue du Vieux Chateau</t>
  </si>
  <si>
    <t xml:space="preserve">0247506515</t>
  </si>
  <si>
    <t xml:space="preserve">06 45 94 23 29</t>
  </si>
  <si>
    <t xml:space="preserve">michel707.besnard@laposte.net</t>
  </si>
  <si>
    <t xml:space="preserve">9 allée des orchidées</t>
  </si>
  <si>
    <t xml:space="preserve">0629833946</t>
  </si>
  <si>
    <t xml:space="preserve">cynthia.lgb28@yahoo.fr</t>
  </si>
  <si>
    <t xml:space="preserve">12 Route De Sologne</t>
  </si>
  <si>
    <t xml:space="preserve">fabrice.besnard2@orange.fr</t>
  </si>
  <si>
    <t xml:space="preserve">BESNARD-DANTAS</t>
  </si>
  <si>
    <t xml:space="preserve">21 rue de Vaugourdon</t>
  </si>
  <si>
    <t xml:space="preserve">carole.dantas@gmail.com</t>
  </si>
  <si>
    <t xml:space="preserve">BESNIER</t>
  </si>
  <si>
    <t xml:space="preserve">Aubin</t>
  </si>
  <si>
    <t xml:space="preserve">LIMERAY</t>
  </si>
  <si>
    <t xml:space="preserve">08 CHEMIN DU HAUT MORIER</t>
  </si>
  <si>
    <t xml:space="preserve">0247301709</t>
  </si>
  <si>
    <t xml:space="preserve">0624764125</t>
  </si>
  <si>
    <t xml:space="preserve">car.besnier@laposte.net</t>
  </si>
  <si>
    <t xml:space="preserve">HIRTZFELDEN</t>
  </si>
  <si>
    <t xml:space="preserve">48 rue de Verdun</t>
  </si>
  <si>
    <t xml:space="preserve">0686744155</t>
  </si>
  <si>
    <t xml:space="preserve">besnier.muriel@orange.fr</t>
  </si>
  <si>
    <t xml:space="preserve">Sainte-Maure-de-Touraine</t>
  </si>
  <si>
    <t xml:space="preserve">10 Rue Des Vergers</t>
  </si>
  <si>
    <t xml:space="preserve">0699700885</t>
  </si>
  <si>
    <t xml:space="preserve">jbesnier3737@hotmail.com</t>
  </si>
  <si>
    <t xml:space="preserve">BESSAM</t>
  </si>
  <si>
    <t xml:space="preserve">2 allée Simone Signoret</t>
  </si>
  <si>
    <t xml:space="preserve">0663178717</t>
  </si>
  <si>
    <t xml:space="preserve">valerieamalou2@gmail.com</t>
  </si>
  <si>
    <t xml:space="preserve">BESSE</t>
  </si>
  <si>
    <t xml:space="preserve">Sassay</t>
  </si>
  <si>
    <t xml:space="preserve">19 Route Du Taquet</t>
  </si>
  <si>
    <t xml:space="preserve">0254333221</t>
  </si>
  <si>
    <t xml:space="preserve">0689238409</t>
  </si>
  <si>
    <t xml:space="preserve">besse.fabrice@orange.fr</t>
  </si>
  <si>
    <t xml:space="preserve">54 CHEMIN FIER DE PIED</t>
  </si>
  <si>
    <t xml:space="preserve">0247505066</t>
  </si>
  <si>
    <t xml:space="preserve">jc.besse37@gmail.com</t>
  </si>
  <si>
    <t xml:space="preserve">BESSON</t>
  </si>
  <si>
    <t xml:space="preserve">187 allée du sorbier des oiseaux</t>
  </si>
  <si>
    <t xml:space="preserve">0617902819</t>
  </si>
  <si>
    <t xml:space="preserve">solene.besson@gmail.com</t>
  </si>
  <si>
    <t xml:space="preserve">04360723</t>
  </si>
  <si>
    <t xml:space="preserve">CLUB.PONGISTE. SAINT CYPRIEN</t>
  </si>
  <si>
    <t xml:space="preserve">ST BENOIT DU SAULT</t>
  </si>
  <si>
    <t xml:space="preserve">48 Route d'Argenton</t>
  </si>
  <si>
    <t xml:space="preserve">0254476839</t>
  </si>
  <si>
    <t xml:space="preserve">0637032265</t>
  </si>
  <si>
    <t xml:space="preserve">besson.ph@wanadoo.fr</t>
  </si>
  <si>
    <t xml:space="preserve">461 avenue de Verdun</t>
  </si>
  <si>
    <t xml:space="preserve">0951048078</t>
  </si>
  <si>
    <t xml:space="preserve">0628074447</t>
  </si>
  <si>
    <t xml:space="preserve">philbess45@yahoo.fr</t>
  </si>
  <si>
    <t xml:space="preserve">BESSONNIER</t>
  </si>
  <si>
    <t xml:space="preserve">Matyas</t>
  </si>
  <si>
    <t xml:space="preserve">Beamont en véron</t>
  </si>
  <si>
    <t xml:space="preserve">27 rue du velor</t>
  </si>
  <si>
    <t xml:space="preserve">0660857080</t>
  </si>
  <si>
    <t xml:space="preserve">deb.rouget37@gmail.com</t>
  </si>
  <si>
    <t xml:space="preserve">21 Rte de l'Ouche Courtin</t>
  </si>
  <si>
    <t xml:space="preserve">0665086166</t>
  </si>
  <si>
    <t xml:space="preserve">mickael37390@gmail.com</t>
  </si>
  <si>
    <t xml:space="preserve">BETELU</t>
  </si>
  <si>
    <t xml:space="preserve">BIARRITZ</t>
  </si>
  <si>
    <t xml:space="preserve">7 ALLEE HENRI MATISSE</t>
  </si>
  <si>
    <t xml:space="preserve">0559411735</t>
  </si>
  <si>
    <t xml:space="preserve">0613694556</t>
  </si>
  <si>
    <t xml:space="preserve">rembet64@gmail.com</t>
  </si>
  <si>
    <t xml:space="preserve">BETHMONT</t>
  </si>
  <si>
    <t xml:space="preserve">SEIGY</t>
  </si>
  <si>
    <t xml:space="preserve">37, Rue de Bellebas</t>
  </si>
  <si>
    <t xml:space="preserve">thomas.bethmont@gmail.com</t>
  </si>
  <si>
    <t xml:space="preserve">BETHULEAU</t>
  </si>
  <si>
    <t xml:space="preserve">Ingré</t>
  </si>
  <si>
    <t xml:space="preserve">7 Rue Du Moulin</t>
  </si>
  <si>
    <t xml:space="preserve">0659834717</t>
  </si>
  <si>
    <t xml:space="preserve">jbamier77@gmail.com</t>
  </si>
  <si>
    <t xml:space="preserve">BETRON</t>
  </si>
  <si>
    <t xml:space="preserve">Zacharie</t>
  </si>
  <si>
    <t xml:space="preserve">Saulnières</t>
  </si>
  <si>
    <t xml:space="preserve">Route de Majainville</t>
  </si>
  <si>
    <t xml:space="preserve">Majainville</t>
  </si>
  <si>
    <t xml:space="preserve">0650379767</t>
  </si>
  <si>
    <t xml:space="preserve">xc.betron@orange.fr</t>
  </si>
  <si>
    <t xml:space="preserve">BETTIOUI</t>
  </si>
  <si>
    <t xml:space="preserve">Kamelia Zaïna</t>
  </si>
  <si>
    <t xml:space="preserve">4 Rue Youri GAGARINE</t>
  </si>
  <si>
    <t xml:space="preserve">Appt 44</t>
  </si>
  <si>
    <t xml:space="preserve">0698691613</t>
  </si>
  <si>
    <t xml:space="preserve">bettioui.hanafi69@gmail.com</t>
  </si>
  <si>
    <t xml:space="preserve">BETTON</t>
  </si>
  <si>
    <t xml:space="preserve">6 bis rue de la Bourbonniere </t>
  </si>
  <si>
    <t xml:space="preserve">St Sauveur Marville </t>
  </si>
  <si>
    <t xml:space="preserve">06 42 97 42 96</t>
  </si>
  <si>
    <t xml:space="preserve">gaetan.betton@orange.fr</t>
  </si>
  <si>
    <t xml:space="preserve">BETUEL</t>
  </si>
  <si>
    <t xml:space="preserve">18 rue du petit Locher</t>
  </si>
  <si>
    <t xml:space="preserve">0247421132</t>
  </si>
  <si>
    <t xml:space="preserve">0668036038</t>
  </si>
  <si>
    <t xml:space="preserve">ph.betuel@cegetel.net</t>
  </si>
  <si>
    <t xml:space="preserve">BEUCHER</t>
  </si>
  <si>
    <t xml:space="preserve">3 rue de la fardellerie</t>
  </si>
  <si>
    <t xml:space="preserve">aurelien.beucher@hotmail.fr</t>
  </si>
  <si>
    <t xml:space="preserve">BEUGNET</t>
  </si>
  <si>
    <t xml:space="preserve">13 rue du parc</t>
  </si>
  <si>
    <t xml:space="preserve">0247580387</t>
  </si>
  <si>
    <t xml:space="preserve">0604490790</t>
  </si>
  <si>
    <t xml:space="preserve">beugnet-arnaud@hotmail.fr</t>
  </si>
  <si>
    <t xml:space="preserve">BEULET</t>
  </si>
  <si>
    <t xml:space="preserve">Saint Nicolas de bourgueil</t>
  </si>
  <si>
    <t xml:space="preserve">165 rue de la bouchellerie</t>
  </si>
  <si>
    <t xml:space="preserve">06 69 31 72 76</t>
  </si>
  <si>
    <t xml:space="preserve">elodie.beulet@gmail.com</t>
  </si>
  <si>
    <t xml:space="preserve">BEUNET</t>
  </si>
  <si>
    <t xml:space="preserve">Bros D'ail</t>
  </si>
  <si>
    <t xml:space="preserve">0651666568</t>
  </si>
  <si>
    <t xml:space="preserve">0643628112</t>
  </si>
  <si>
    <t xml:space="preserve">gae.beunet@hotmail.fr</t>
  </si>
  <si>
    <t xml:space="preserve">BEURROIS</t>
  </si>
  <si>
    <t xml:space="preserve">VALENCAY</t>
  </si>
  <si>
    <t xml:space="preserve">7 la tahernière</t>
  </si>
  <si>
    <t xml:space="preserve">0666744778</t>
  </si>
  <si>
    <t xml:space="preserve">pascal.beurrois@laposte.net</t>
  </si>
  <si>
    <t xml:space="preserve">BEYAOUI</t>
  </si>
  <si>
    <t xml:space="preserve">BEZAH</t>
  </si>
  <si>
    <t xml:space="preserve">Noham</t>
  </si>
  <si>
    <t xml:space="preserve">Le Gué de Longroi</t>
  </si>
  <si>
    <t xml:space="preserve">10 Rue du Portillon</t>
  </si>
  <si>
    <t xml:space="preserve">0609434595</t>
  </si>
  <si>
    <t xml:space="preserve">nordinebb1@gmail.com</t>
  </si>
  <si>
    <t xml:space="preserve">BEZARD</t>
  </si>
  <si>
    <t xml:space="preserve">Alysson</t>
  </si>
  <si>
    <t xml:space="preserve">13 rue François Hardouin</t>
  </si>
  <si>
    <t xml:space="preserve">0618949909</t>
  </si>
  <si>
    <t xml:space="preserve">0615524517</t>
  </si>
  <si>
    <t xml:space="preserve">bez181@hotmail.fr</t>
  </si>
  <si>
    <t xml:space="preserve">BEZAULT</t>
  </si>
  <si>
    <t xml:space="preserve">BEZE</t>
  </si>
  <si>
    <t xml:space="preserve">2bis Impasse des Rousselettes</t>
  </si>
  <si>
    <t xml:space="preserve">0238888040</t>
  </si>
  <si>
    <t xml:space="preserve">0786481564</t>
  </si>
  <si>
    <t xml:space="preserve">marc.beze@free.fr</t>
  </si>
  <si>
    <t xml:space="preserve">BIAIS</t>
  </si>
  <si>
    <t xml:space="preserve">Bléré</t>
  </si>
  <si>
    <t xml:space="preserve">9, rue de la Touche </t>
  </si>
  <si>
    <t xml:space="preserve">06 85 07 39 61</t>
  </si>
  <si>
    <t xml:space="preserve">stephanie.biais@live.fr</t>
  </si>
  <si>
    <t xml:space="preserve">BIARD</t>
  </si>
  <si>
    <t xml:space="preserve">16 rue Flandres Dunkerque</t>
  </si>
  <si>
    <t xml:space="preserve">0660863052</t>
  </si>
  <si>
    <t xml:space="preserve">benoit.biard@free.fr</t>
  </si>
  <si>
    <t xml:space="preserve">BIARNEIX</t>
  </si>
  <si>
    <t xml:space="preserve">5 Rue Paul Eluard</t>
  </si>
  <si>
    <t xml:space="preserve">0254344819</t>
  </si>
  <si>
    <t xml:space="preserve">0616492979</t>
  </si>
  <si>
    <t xml:space="preserve">paul.biarneix@gmail.com</t>
  </si>
  <si>
    <t xml:space="preserve">BIAUNIER</t>
  </si>
  <si>
    <t xml:space="preserve">Rue Napoléon Lepôt</t>
  </si>
  <si>
    <t xml:space="preserve">sylvie.biaunier@iadfrance.fr</t>
  </si>
  <si>
    <t xml:space="preserve">BIBARD</t>
  </si>
  <si>
    <t xml:space="preserve">COLOMBIERS</t>
  </si>
  <si>
    <t xml:space="preserve">8 rue des Rocs</t>
  </si>
  <si>
    <t xml:space="preserve">0683341696</t>
  </si>
  <si>
    <t xml:space="preserve">cbpresto@free.fr</t>
  </si>
  <si>
    <t xml:space="preserve">BICHAREL</t>
  </si>
  <si>
    <t xml:space="preserve">ORMES</t>
  </si>
  <si>
    <t xml:space="preserve">64 rue des Folles Prises</t>
  </si>
  <si>
    <t xml:space="preserve">0624771353</t>
  </si>
  <si>
    <t xml:space="preserve">antoine.bicharel@gmail.com</t>
  </si>
  <si>
    <t xml:space="preserve">Ormes</t>
  </si>
  <si>
    <t xml:space="preserve">64 rue des folles prises</t>
  </si>
  <si>
    <t xml:space="preserve">0673846904</t>
  </si>
  <si>
    <t xml:space="preserve">Antoine.bicharel@gmail.com</t>
  </si>
  <si>
    <t xml:space="preserve">BICHLER</t>
  </si>
  <si>
    <t xml:space="preserve">MONTBAZON</t>
  </si>
  <si>
    <t xml:space="preserve">26 rue des Lacs d'Amour</t>
  </si>
  <si>
    <t xml:space="preserve">0247659135</t>
  </si>
  <si>
    <t xml:space="preserve">0788973811</t>
  </si>
  <si>
    <t xml:space="preserve">bichler.alain@gmail.com</t>
  </si>
  <si>
    <t xml:space="preserve">BICKERSTAFF</t>
  </si>
  <si>
    <t xml:space="preserve">Andrew</t>
  </si>
  <si>
    <t xml:space="preserve">Saint-Pierre-des-Corps</t>
  </si>
  <si>
    <t xml:space="preserve">9 Impasse de l'égalité</t>
  </si>
  <si>
    <t xml:space="preserve">0603699158</t>
  </si>
  <si>
    <t xml:space="preserve">tellynorman@icloud.com</t>
  </si>
  <si>
    <t xml:space="preserve">BICREL</t>
  </si>
  <si>
    <t xml:space="preserve">05. AVENUE DE LA VERRERIE</t>
  </si>
  <si>
    <t xml:space="preserve">06 61 52 42 45</t>
  </si>
  <si>
    <t xml:space="preserve">leo.bicrel37@gmail.com</t>
  </si>
  <si>
    <t xml:space="preserve">BIDAUD</t>
  </si>
  <si>
    <t xml:space="preserve">04370724</t>
  </si>
  <si>
    <t xml:space="preserve">ASTT CHEMILLE SUR DEME</t>
  </si>
  <si>
    <t xml:space="preserve">LA FERRIERE</t>
  </si>
  <si>
    <t xml:space="preserve">1 rue du 11 novembre 1918</t>
  </si>
  <si>
    <t xml:space="preserve">0621055524</t>
  </si>
  <si>
    <t xml:space="preserve">bidaudemmanuel@gmail.com</t>
  </si>
  <si>
    <t xml:space="preserve">BAGNOLS SUR CEZE</t>
  </si>
  <si>
    <t xml:space="preserve">1 Avenue Paul Langevin</t>
  </si>
  <si>
    <t xml:space="preserve">0673115312</t>
  </si>
  <si>
    <t xml:space="preserve">bidaudpierre@wanadoo.fr</t>
  </si>
  <si>
    <t xml:space="preserve">BIDAULT DE VILLIERS</t>
  </si>
  <si>
    <t xml:space="preserve">46 Chemin Croix Flambard</t>
  </si>
  <si>
    <t xml:space="preserve">0658712139</t>
  </si>
  <si>
    <t xml:space="preserve">olivierbidault03@gmail.com</t>
  </si>
  <si>
    <t xml:space="preserve">Sandrine</t>
  </si>
  <si>
    <t xml:space="preserve">0248967703</t>
  </si>
  <si>
    <t xml:space="preserve">0698673989</t>
  </si>
  <si>
    <t xml:space="preserve">sandrinebidault03@gmail.com</t>
  </si>
  <si>
    <t xml:space="preserve">BIDEAULT</t>
  </si>
  <si>
    <t xml:space="preserve">25 RUE DU CORMIER</t>
  </si>
  <si>
    <t xml:space="preserve">0238442846</t>
  </si>
  <si>
    <t xml:space="preserve">0612839685</t>
  </si>
  <si>
    <t xml:space="preserve">nicolasbideault24@gmail.com</t>
  </si>
  <si>
    <t xml:space="preserve">BIDEUX</t>
  </si>
  <si>
    <t xml:space="preserve">Muzy</t>
  </si>
  <si>
    <t xml:space="preserve">24 Route De Dreux</t>
  </si>
  <si>
    <t xml:space="preserve">0237465176</t>
  </si>
  <si>
    <t xml:space="preserve">0782657306</t>
  </si>
  <si>
    <t xml:space="preserve">bideux.christophe@bbox.fr</t>
  </si>
  <si>
    <t xml:space="preserve">BIDOIS</t>
  </si>
  <si>
    <t xml:space="preserve">ARGENT SUR SAULDRE</t>
  </si>
  <si>
    <t xml:space="preserve">9 rue de la tour</t>
  </si>
  <si>
    <t xml:space="preserve">0681311682</t>
  </si>
  <si>
    <t xml:space="preserve">bcarosteph@gmail.com</t>
  </si>
  <si>
    <t xml:space="preserve">BIESSE-SIONE</t>
  </si>
  <si>
    <t xml:space="preserve">La Chapelle Saint Ursin</t>
  </si>
  <si>
    <t xml:space="preserve">51, Rue de l'éspérance</t>
  </si>
  <si>
    <t xml:space="preserve">A@A.COM</t>
  </si>
  <si>
    <t xml:space="preserve">BIET</t>
  </si>
  <si>
    <t xml:space="preserve">15, rue des Fagotieres</t>
  </si>
  <si>
    <t xml:space="preserve">0254790679</t>
  </si>
  <si>
    <t xml:space="preserve">0621528327</t>
  </si>
  <si>
    <t xml:space="preserve">taxidesassay@orange.fr</t>
  </si>
  <si>
    <t xml:space="preserve">MONDOUBLEAU</t>
  </si>
  <si>
    <t xml:space="preserve">14 rue Victor HUGO</t>
  </si>
  <si>
    <t xml:space="preserve">0681632821</t>
  </si>
  <si>
    <t xml:space="preserve">photobiet@wanadoo.fr</t>
  </si>
  <si>
    <t xml:space="preserve">Jean-Marc</t>
  </si>
  <si>
    <t xml:space="preserve">798 rue des 3 communes</t>
  </si>
  <si>
    <t xml:space="preserve">0254762903</t>
  </si>
  <si>
    <t xml:space="preserve">0755010859</t>
  </si>
  <si>
    <t xml:space="preserve">biet.jean-marc@neuf.fr</t>
  </si>
  <si>
    <t xml:space="preserve">BIGARRE</t>
  </si>
  <si>
    <t xml:space="preserve">FUSSY</t>
  </si>
  <si>
    <t xml:space="preserve">7, Allee Paul-Emile Victor</t>
  </si>
  <si>
    <t xml:space="preserve">0248702438</t>
  </si>
  <si>
    <t xml:space="preserve">0688650315</t>
  </si>
  <si>
    <t xml:space="preserve">gilles.bigarre@gmail.com</t>
  </si>
  <si>
    <t xml:space="preserve">BIGAUD</t>
  </si>
  <si>
    <t xml:space="preserve">VIGNOUX SOUS LES AIX</t>
  </si>
  <si>
    <t xml:space="preserve">7,Route de Saint Georges</t>
  </si>
  <si>
    <t xml:space="preserve">karineamarine@gmail.com</t>
  </si>
  <si>
    <t xml:space="preserve">BIGEREL</t>
  </si>
  <si>
    <t xml:space="preserve">Liam</t>
  </si>
  <si>
    <t xml:space="preserve">16 rue du domaine </t>
  </si>
  <si>
    <t xml:space="preserve">0760759873</t>
  </si>
  <si>
    <t xml:space="preserve">manonleuchart@gmail.com</t>
  </si>
  <si>
    <t xml:space="preserve">BIGNAUX</t>
  </si>
  <si>
    <t xml:space="preserve">La Framboisière</t>
  </si>
  <si>
    <t xml:space="preserve">10, rue du Moulin à Vent</t>
  </si>
  <si>
    <t xml:space="preserve">06-28-28-28-28</t>
  </si>
  <si>
    <t xml:space="preserve">charlesbignaux@gmail.com</t>
  </si>
  <si>
    <t xml:space="preserve">BIGNELL</t>
  </si>
  <si>
    <t xml:space="preserve">TROUY</t>
  </si>
  <si>
    <t xml:space="preserve">9 rue du Champ du Puits</t>
  </si>
  <si>
    <t xml:space="preserve">06 37 70 47 00</t>
  </si>
  <si>
    <t xml:space="preserve">marionbignell@outlook.fr</t>
  </si>
  <si>
    <t xml:space="preserve">BIGNET</t>
  </si>
  <si>
    <t xml:space="preserve">04450059</t>
  </si>
  <si>
    <t xml:space="preserve">ORLEANS USOPOC</t>
  </si>
  <si>
    <t xml:space="preserve">Vennecy</t>
  </si>
  <si>
    <t xml:space="preserve">104 rue de Neuville</t>
  </si>
  <si>
    <t xml:space="preserve">0684377842</t>
  </si>
  <si>
    <t xml:space="preserve">bignet.raphael@yahoo.fr</t>
  </si>
  <si>
    <t xml:space="preserve">BIGNOLAIS</t>
  </si>
  <si>
    <t xml:space="preserve">BAUGY</t>
  </si>
  <si>
    <t xml:space="preserve">11c Route de la Garenne</t>
  </si>
  <si>
    <t xml:space="preserve">nicolas.bignolais@bbox.fr</t>
  </si>
  <si>
    <t xml:space="preserve">BIGONNEAU</t>
  </si>
  <si>
    <t xml:space="preserve">Romaric</t>
  </si>
  <si>
    <t xml:space="preserve">4 Rue des Perdreaux</t>
  </si>
  <si>
    <t xml:space="preserve">LANCEY</t>
  </si>
  <si>
    <t xml:space="preserve">06 83 71 05 76</t>
  </si>
  <si>
    <t xml:space="preserve">romaricbigonneau@gmail.com</t>
  </si>
  <si>
    <t xml:space="preserve">BIGOT</t>
  </si>
  <si>
    <t xml:space="preserve">Annick</t>
  </si>
  <si>
    <t xml:space="preserve">7 rue des Chardonnerets</t>
  </si>
  <si>
    <t xml:space="preserve">0247531442</t>
  </si>
  <si>
    <t xml:space="preserve">0668401219</t>
  </si>
  <si>
    <t xml:space="preserve">bigot.bel@wanadoo.fr</t>
  </si>
  <si>
    <t xml:space="preserve">320, avenue du stade</t>
  </si>
  <si>
    <t xml:space="preserve">secretariatusmsarantt@gmail.com</t>
  </si>
  <si>
    <t xml:space="preserve">Fabienne</t>
  </si>
  <si>
    <t xml:space="preserve">MAINVILLIERS</t>
  </si>
  <si>
    <t xml:space="preserve">5 AVENUE GAMBETTA</t>
  </si>
  <si>
    <t xml:space="preserve">0672221595</t>
  </si>
  <si>
    <t xml:space="preserve">fabybigot@orange.fr</t>
  </si>
  <si>
    <t xml:space="preserve">BIGOT GUERRY</t>
  </si>
  <si>
    <t xml:space="preserve">St Sulpice</t>
  </si>
  <si>
    <t xml:space="preserve">7 B rue des Tournesols</t>
  </si>
  <si>
    <t xml:space="preserve">06 68 93 53 72</t>
  </si>
  <si>
    <t xml:space="preserve">sarah.guerry3741@gmail.com</t>
  </si>
  <si>
    <t xml:space="preserve">Leny</t>
  </si>
  <si>
    <t xml:space="preserve">15 rue jacqueline auriol</t>
  </si>
  <si>
    <t xml:space="preserve">vivimanonleny@icloud.com</t>
  </si>
  <si>
    <t xml:space="preserve">24 rue des acacias</t>
  </si>
  <si>
    <t xml:space="preserve">rouvray saint florentin</t>
  </si>
  <si>
    <t xml:space="preserve">06.78.42.53.13</t>
  </si>
  <si>
    <t xml:space="preserve">laurent28150@gmail.com</t>
  </si>
  <si>
    <t xml:space="preserve">SOURS</t>
  </si>
  <si>
    <t xml:space="preserve">12 rue de la Claye</t>
  </si>
  <si>
    <t xml:space="preserve">0622183735</t>
  </si>
  <si>
    <t xml:space="preserve">sophie.aunettebigot@outlook.fr</t>
  </si>
  <si>
    <t xml:space="preserve">Saint Sulpice</t>
  </si>
  <si>
    <t xml:space="preserve">43 rue des Grelles</t>
  </si>
  <si>
    <t xml:space="preserve">06 25 18 38 83</t>
  </si>
  <si>
    <t xml:space="preserve">bigot_vincent1@bbox.fr</t>
  </si>
  <si>
    <t xml:space="preserve">BIHEL</t>
  </si>
  <si>
    <t xml:space="preserve">14 rue du Paradis</t>
  </si>
  <si>
    <t xml:space="preserve">0254442114</t>
  </si>
  <si>
    <t xml:space="preserve">0665495020</t>
  </si>
  <si>
    <t xml:space="preserve">vineuil-suevrestt@wanadoo.fr</t>
  </si>
  <si>
    <t xml:space="preserve">BIKIALO</t>
  </si>
  <si>
    <t xml:space="preserve">CHATEAUNEUF SUR LOIRE</t>
  </si>
  <si>
    <t xml:space="preserve">12 Boulevard Verdun</t>
  </si>
  <si>
    <t xml:space="preserve">0686833712</t>
  </si>
  <si>
    <t xml:space="preserve">anthony_bikialo@hotmail.fr</t>
  </si>
  <si>
    <t xml:space="preserve">BILLARD</t>
  </si>
  <si>
    <t xml:space="preserve">78 Rue De La Résistance</t>
  </si>
  <si>
    <t xml:space="preserve">0606423736</t>
  </si>
  <si>
    <t xml:space="preserve">j.billard18@laposte.net</t>
  </si>
  <si>
    <t xml:space="preserve">Jordan</t>
  </si>
  <si>
    <t xml:space="preserve">ARGY</t>
  </si>
  <si>
    <t xml:space="preserve">9 rue des buissons </t>
  </si>
  <si>
    <t xml:space="preserve">0254377869</t>
  </si>
  <si>
    <t xml:space="preserve">0602274643</t>
  </si>
  <si>
    <t xml:space="preserve">j.billard36@laposte.net</t>
  </si>
  <si>
    <t xml:space="preserve">BILLAT</t>
  </si>
  <si>
    <t xml:space="preserve">Dampierre en Burly</t>
  </si>
  <si>
    <t xml:space="preserve">19 rue des petits pommiers</t>
  </si>
  <si>
    <t xml:space="preserve">0667529190</t>
  </si>
  <si>
    <t xml:space="preserve">didier.billat45@gmail.com</t>
  </si>
  <si>
    <t xml:space="preserve">BILLAUD</t>
  </si>
  <si>
    <t xml:space="preserve">6 rue Georges Braque</t>
  </si>
  <si>
    <t xml:space="preserve">06 59 43 41 22</t>
  </si>
  <si>
    <t xml:space="preserve">cla.billaud@gmail.com</t>
  </si>
  <si>
    <t xml:space="preserve">BILLAULT</t>
  </si>
  <si>
    <t xml:space="preserve">CORMENON</t>
  </si>
  <si>
    <t xml:space="preserve">11 rue des grands Jardins</t>
  </si>
  <si>
    <t xml:space="preserve">0254807445</t>
  </si>
  <si>
    <t xml:space="preserve">0604414784</t>
  </si>
  <si>
    <t xml:space="preserve">didierbillaut2@gmail.com</t>
  </si>
  <si>
    <t xml:space="preserve">AMILLY</t>
  </si>
  <si>
    <t xml:space="preserve">797 RUE DU DOCTEUR TRIOSON</t>
  </si>
  <si>
    <t xml:space="preserve">0643945269</t>
  </si>
  <si>
    <t xml:space="preserve">fred.billault@wanadoo.fr</t>
  </si>
  <si>
    <t xml:space="preserve">CONFLANS SUR LOING</t>
  </si>
  <si>
    <t xml:space="preserve">264 ROUTE DE CHATILLON</t>
  </si>
  <si>
    <t xml:space="preserve">0238932526</t>
  </si>
  <si>
    <t xml:space="preserve">0679589908</t>
  </si>
  <si>
    <t xml:space="preserve">clago0387@orange.fr</t>
  </si>
  <si>
    <t xml:space="preserve">LA TOUR SAINT GELIN</t>
  </si>
  <si>
    <t xml:space="preserve">12, rue des Rosiers</t>
  </si>
  <si>
    <t xml:space="preserve">0618634370</t>
  </si>
  <si>
    <t xml:space="preserve">elec.thierry21@sfr.fr</t>
  </si>
  <si>
    <t xml:space="preserve">BILLEBAULT</t>
  </si>
  <si>
    <t xml:space="preserve">Ourouer les bourdelins</t>
  </si>
  <si>
    <t xml:space="preserve">0953851844</t>
  </si>
  <si>
    <t xml:space="preserve">0644723259</t>
  </si>
  <si>
    <t xml:space="preserve">seb.billebault@sfr.fr</t>
  </si>
  <si>
    <t xml:space="preserve">BILLET</t>
  </si>
  <si>
    <t xml:space="preserve">CHAMPROND EN GATINE</t>
  </si>
  <si>
    <t xml:space="preserve">49, Grande Rue</t>
  </si>
  <si>
    <t xml:space="preserve">0237498077</t>
  </si>
  <si>
    <t xml:space="preserve">13 boulevard Dubois</t>
  </si>
  <si>
    <t xml:space="preserve">0788415640</t>
  </si>
  <si>
    <t xml:space="preserve">florencelagneau@yahoo.fr</t>
  </si>
  <si>
    <t xml:space="preserve">BILLON-MARTIN</t>
  </si>
  <si>
    <t xml:space="preserve">Jocelyn</t>
  </si>
  <si>
    <t xml:space="preserve">St Marcel</t>
  </si>
  <si>
    <t xml:space="preserve">1505 route de St Marin</t>
  </si>
  <si>
    <t xml:space="preserve">mimi_martin@hotmail.fr</t>
  </si>
  <si>
    <t xml:space="preserve">BILLOT</t>
  </si>
  <si>
    <t xml:space="preserve">Nevoy</t>
  </si>
  <si>
    <t xml:space="preserve">402 Impasse Des Bourassins</t>
  </si>
  <si>
    <t xml:space="preserve">0767737960</t>
  </si>
  <si>
    <t xml:space="preserve">0611994978</t>
  </si>
  <si>
    <t xml:space="preserve">cel.billot@outlook.fr</t>
  </si>
  <si>
    <t xml:space="preserve">BILLOT-STUBER</t>
  </si>
  <si>
    <t xml:space="preserve">21 rue Pierre Jacquet</t>
  </si>
  <si>
    <t xml:space="preserve">06 81 30 35 65</t>
  </si>
  <si>
    <t xml:space="preserve">nicolas.billot@free.fr</t>
  </si>
  <si>
    <t xml:space="preserve">BILLY</t>
  </si>
  <si>
    <t xml:space="preserve">chissay en touraine</t>
  </si>
  <si>
    <t xml:space="preserve">7 rue du chateau</t>
  </si>
  <si>
    <t xml:space="preserve">0660627686</t>
  </si>
  <si>
    <t xml:space="preserve">BILQUARD</t>
  </si>
  <si>
    <t xml:space="preserve">Jérôme</t>
  </si>
  <si>
    <t xml:space="preserve">16 impasse des Fours à Chaux</t>
  </si>
  <si>
    <t xml:space="preserve">jeromebilquard@gmail.com</t>
  </si>
  <si>
    <t xml:space="preserve">BIMBOT</t>
  </si>
  <si>
    <t xml:space="preserve">26, rue robert cartier</t>
  </si>
  <si>
    <t xml:space="preserve">0623154596</t>
  </si>
  <si>
    <t xml:space="preserve">jean-michel.bimbot@laposte.net</t>
  </si>
  <si>
    <t xml:space="preserve">BIN</t>
  </si>
  <si>
    <t xml:space="preserve">23 rue Louis Aragon</t>
  </si>
  <si>
    <t xml:space="preserve">0247383333</t>
  </si>
  <si>
    <t xml:space="preserve">0650767792</t>
  </si>
  <si>
    <t xml:space="preserve">nicolas.bin@orange.fr</t>
  </si>
  <si>
    <t xml:space="preserve">BINCHET</t>
  </si>
  <si>
    <t xml:space="preserve">La Ferté Saint Cyr</t>
  </si>
  <si>
    <t xml:space="preserve">Les Pommereaux</t>
  </si>
  <si>
    <t xml:space="preserve">0677468369</t>
  </si>
  <si>
    <t xml:space="preserve">sophie.bourrieres@laposte.net</t>
  </si>
  <si>
    <t xml:space="preserve">BINCTIN</t>
  </si>
  <si>
    <t xml:space="preserve">Agathe</t>
  </si>
  <si>
    <t xml:space="preserve">OUCQUES</t>
  </si>
  <si>
    <t xml:space="preserve">16 La Chaumelle</t>
  </si>
  <si>
    <t xml:space="preserve">agathe.binctin08@gmail.com</t>
  </si>
  <si>
    <t xml:space="preserve">Oucques la Nouvelle</t>
  </si>
  <si>
    <t xml:space="preserve">frederic.binctin@gmail.com</t>
  </si>
  <si>
    <t xml:space="preserve">0649100692</t>
  </si>
  <si>
    <t xml:space="preserve">0612645486</t>
  </si>
  <si>
    <t xml:space="preserve">BINEAU</t>
  </si>
  <si>
    <t xml:space="preserve">PIGNY</t>
  </si>
  <si>
    <t xml:space="preserve">2 bis Rue de chériot</t>
  </si>
  <si>
    <t xml:space="preserve">bineau.franck@bbox.fr</t>
  </si>
  <si>
    <t xml:space="preserve">BINET</t>
  </si>
  <si>
    <t xml:space="preserve">LE CONTROIS EN SOLOGNE</t>
  </si>
  <si>
    <t xml:space="preserve">13 Route de la Cazellerie</t>
  </si>
  <si>
    <t xml:space="preserve">Feing</t>
  </si>
  <si>
    <t xml:space="preserve">gregorybinet61@gmail.com</t>
  </si>
  <si>
    <t xml:space="preserve">BIONIER</t>
  </si>
  <si>
    <t xml:space="preserve">5 Rue des Tamaris</t>
  </si>
  <si>
    <t xml:space="preserve">0665381067</t>
  </si>
  <si>
    <t xml:space="preserve">dje009@hotmail.fr</t>
  </si>
  <si>
    <t xml:space="preserve">BIORNET</t>
  </si>
  <si>
    <t xml:space="preserve">BIOT</t>
  </si>
  <si>
    <t xml:space="preserve">Carine</t>
  </si>
  <si>
    <t xml:space="preserve">5 rue des Poiriers</t>
  </si>
  <si>
    <t xml:space="preserve">0632237713</t>
  </si>
  <si>
    <t xml:space="preserve">biot.carine@gmail.com</t>
  </si>
  <si>
    <t xml:space="preserve">9 Allée Santos Dumont</t>
  </si>
  <si>
    <t xml:space="preserve">0768324227</t>
  </si>
  <si>
    <t xml:space="preserve">cyrilbiot7@gmail.com</t>
  </si>
  <si>
    <t xml:space="preserve">9 allee Alberto Santos Dumont</t>
  </si>
  <si>
    <t xml:space="preserve">0247422441</t>
  </si>
  <si>
    <t xml:space="preserve">0682471296</t>
  </si>
  <si>
    <t xml:space="preserve">biotdm@gmail.com</t>
  </si>
  <si>
    <t xml:space="preserve">BIRAULT</t>
  </si>
  <si>
    <t xml:space="preserve">35 chemin Fier de Pied</t>
  </si>
  <si>
    <t xml:space="preserve">0247503802</t>
  </si>
  <si>
    <t xml:space="preserve">0662491857</t>
  </si>
  <si>
    <t xml:space="preserve">florico.birault@orange.fr</t>
  </si>
  <si>
    <t xml:space="preserve">41 rue Jean Marie Boivin</t>
  </si>
  <si>
    <t xml:space="preserve">0681732724</t>
  </si>
  <si>
    <t xml:space="preserve">jeanmichel.birault@gmail.com</t>
  </si>
  <si>
    <t xml:space="preserve">BIRON</t>
  </si>
  <si>
    <t xml:space="preserve">14 Chemin des Grives</t>
  </si>
  <si>
    <t xml:space="preserve">0614307140</t>
  </si>
  <si>
    <t xml:space="preserve">gillou.biron@laposte.net</t>
  </si>
  <si>
    <t xml:space="preserve">14 chemin des grives</t>
  </si>
  <si>
    <t xml:space="preserve">BISERAY LEGAVE</t>
  </si>
  <si>
    <t xml:space="preserve">5 allée de bouchelin</t>
  </si>
  <si>
    <t xml:space="preserve">06 62 95 29 81</t>
  </si>
  <si>
    <t xml:space="preserve">biseray.romaric@hotmail.com</t>
  </si>
  <si>
    <t xml:space="preserve">BISSON</t>
  </si>
  <si>
    <t xml:space="preserve">Eli</t>
  </si>
  <si>
    <t xml:space="preserve">ST ROMAIN SUR CHER</t>
  </si>
  <si>
    <t xml:space="preserve">85, Route de Mehers</t>
  </si>
  <si>
    <t xml:space="preserve">lucie.esthetique@hotmail.fr</t>
  </si>
  <si>
    <t xml:space="preserve">2A impasse du bois neuf</t>
  </si>
  <si>
    <t xml:space="preserve">0757637040</t>
  </si>
  <si>
    <t xml:space="preserve">jerome.bisson80@gmail.com</t>
  </si>
  <si>
    <t xml:space="preserve">Joey</t>
  </si>
  <si>
    <t xml:space="preserve">0787787187</t>
  </si>
  <si>
    <t xml:space="preserve">BISSONNIER</t>
  </si>
  <si>
    <t xml:space="preserve">POUILLÉ</t>
  </si>
  <si>
    <t xml:space="preserve">19, Rue de la République</t>
  </si>
  <si>
    <t xml:space="preserve">bissonnier.christophe@gmail.com</t>
  </si>
  <si>
    <t xml:space="preserve">Myriam</t>
  </si>
  <si>
    <t xml:space="preserve">QUINCY</t>
  </si>
  <si>
    <t xml:space="preserve">10 le clos des chaumes</t>
  </si>
  <si>
    <t xml:space="preserve">0248717493</t>
  </si>
  <si>
    <t xml:space="preserve">0686924252</t>
  </si>
  <si>
    <t xml:space="preserve">myriam.martinat@orange.fr</t>
  </si>
  <si>
    <t xml:space="preserve">10, le Clos des Chaumes</t>
  </si>
  <si>
    <t xml:space="preserve">0642317848</t>
  </si>
  <si>
    <t xml:space="preserve">yves.bissonnier@orange.fr</t>
  </si>
  <si>
    <t xml:space="preserve">BISTON</t>
  </si>
  <si>
    <t xml:space="preserve">94 Rue Du Coin Mandé</t>
  </si>
  <si>
    <t xml:space="preserve">0609810376</t>
  </si>
  <si>
    <t xml:space="preserve">biston.antoine@gmail.com</t>
  </si>
  <si>
    <t xml:space="preserve">BIZARD GIRAUX</t>
  </si>
  <si>
    <t xml:space="preserve">04450573</t>
  </si>
  <si>
    <t xml:space="preserve">US SANDILLON TT</t>
  </si>
  <si>
    <t xml:space="preserve">Sandillon</t>
  </si>
  <si>
    <t xml:space="preserve">1087 rue du Dhiot</t>
  </si>
  <si>
    <t xml:space="preserve">0698407461</t>
  </si>
  <si>
    <t xml:space="preserve">bizardjean@gmail.com</t>
  </si>
  <si>
    <t xml:space="preserve">BIZE</t>
  </si>
  <si>
    <t xml:space="preserve">23 allée de l'Etang</t>
  </si>
  <si>
    <t xml:space="preserve">0637476325</t>
  </si>
  <si>
    <t xml:space="preserve">jacques.bize@gmail.com</t>
  </si>
  <si>
    <t xml:space="preserve">BIZERAY</t>
  </si>
  <si>
    <t xml:space="preserve">24 Rue Menneret</t>
  </si>
  <si>
    <t xml:space="preserve">0679939998 </t>
  </si>
  <si>
    <t xml:space="preserve">0612433360</t>
  </si>
  <si>
    <t xml:space="preserve">choubiz@gmail.com</t>
  </si>
  <si>
    <t xml:space="preserve">BIZET</t>
  </si>
  <si>
    <t xml:space="preserve">3 Allee Fragonard</t>
  </si>
  <si>
    <t xml:space="preserve">0632013291</t>
  </si>
  <si>
    <t xml:space="preserve">christianbizet@orange.fr</t>
  </si>
  <si>
    <t xml:space="preserve">164 Avenue d'Argenton</t>
  </si>
  <si>
    <t xml:space="preserve">0616453691</t>
  </si>
  <si>
    <t xml:space="preserve">bztjacques@gmail.com</t>
  </si>
  <si>
    <t xml:space="preserve">BIZIEUX</t>
  </si>
  <si>
    <t xml:space="preserve">Emma</t>
  </si>
  <si>
    <t xml:space="preserve">9 route de Lothiers Gare</t>
  </si>
  <si>
    <t xml:space="preserve">0254369996</t>
  </si>
  <si>
    <t xml:space="preserve">0782205400</t>
  </si>
  <si>
    <t xml:space="preserve">emma.bizieux02@gmail.com</t>
  </si>
  <si>
    <t xml:space="preserve">0628141556</t>
  </si>
  <si>
    <t xml:space="preserve">pascal.bizieux@gmail.com</t>
  </si>
  <si>
    <t xml:space="preserve">BIZIOU</t>
  </si>
  <si>
    <t xml:space="preserve">VILLORCEAU</t>
  </si>
  <si>
    <t xml:space="preserve">1 rue des binades</t>
  </si>
  <si>
    <t xml:space="preserve">0238820378</t>
  </si>
  <si>
    <t xml:space="preserve">0683016646</t>
  </si>
  <si>
    <t xml:space="preserve">aurelien@academieduchien.fr</t>
  </si>
  <si>
    <t xml:space="preserve">BLAIN</t>
  </si>
  <si>
    <t xml:space="preserve">17 rue du Petit Mareuil</t>
  </si>
  <si>
    <t xml:space="preserve">0660644108</t>
  </si>
  <si>
    <t xml:space="preserve">alessia.enzo@yahoo.fr</t>
  </si>
  <si>
    <t xml:space="preserve">Villemandeur</t>
  </si>
  <si>
    <t xml:space="preserve">59 route de Lisledon</t>
  </si>
  <si>
    <t xml:space="preserve">07 83 78 30 49 </t>
  </si>
  <si>
    <t xml:space="preserve">eric.blain1960@free.fr</t>
  </si>
  <si>
    <t xml:space="preserve">DRY</t>
  </si>
  <si>
    <t xml:space="preserve">115 Clos du Huchet</t>
  </si>
  <si>
    <t xml:space="preserve">0681119310</t>
  </si>
  <si>
    <t xml:space="preserve">franck.blain2@wanadoo.fr</t>
  </si>
  <si>
    <t xml:space="preserve">BLAINEAU</t>
  </si>
  <si>
    <t xml:space="preserve">19 rue du petit orme</t>
  </si>
  <si>
    <t xml:space="preserve">0750231832</t>
  </si>
  <si>
    <t xml:space="preserve">carole.blaineau@orange.fr</t>
  </si>
  <si>
    <t xml:space="preserve">BLAIS</t>
  </si>
  <si>
    <t xml:space="preserve">azay le rideau</t>
  </si>
  <si>
    <t xml:space="preserve">16 rue de Nisa</t>
  </si>
  <si>
    <t xml:space="preserve">0647512082</t>
  </si>
  <si>
    <t xml:space="preserve">nessa.brunet82@gmail.com</t>
  </si>
  <si>
    <t xml:space="preserve">BLANC</t>
  </si>
  <si>
    <t xml:space="preserve">37 rue Auguste Comte</t>
  </si>
  <si>
    <t xml:space="preserve">0652874582</t>
  </si>
  <si>
    <t xml:space="preserve">mathilde.cojo.92@gmail.com</t>
  </si>
  <si>
    <t xml:space="preserve">1 Allée Des Aviateurs</t>
  </si>
  <si>
    <t xml:space="preserve">0622804140</t>
  </si>
  <si>
    <t xml:space="preserve">cedric.blanc87@gmail.com</t>
  </si>
  <si>
    <t xml:space="preserve">ANCHE</t>
  </si>
  <si>
    <t xml:space="preserve">5ter rue du clos de Barberouge</t>
  </si>
  <si>
    <t xml:space="preserve">0645697101</t>
  </si>
  <si>
    <t xml:space="preserve">frederic.blanc155@orange.fr</t>
  </si>
  <si>
    <t xml:space="preserve">45 rue des vallees de basse</t>
  </si>
  <si>
    <t xml:space="preserve">0247934646</t>
  </si>
  <si>
    <t xml:space="preserve">0686482250</t>
  </si>
  <si>
    <t xml:space="preserve">Gil.Blanc2@wanadoo.fr</t>
  </si>
  <si>
    <t xml:space="preserve">85A rue du chateau d'eau</t>
  </si>
  <si>
    <t xml:space="preserve">0686547381</t>
  </si>
  <si>
    <t xml:space="preserve">gublanc1770@orange.fr</t>
  </si>
  <si>
    <t xml:space="preserve">89 chemin des Gaudelines</t>
  </si>
  <si>
    <t xml:space="preserve">07 80 08 99 42</t>
  </si>
  <si>
    <t xml:space="preserve">jeanphi.blanc37@gmail.com</t>
  </si>
  <si>
    <t xml:space="preserve">FOSSE</t>
  </si>
  <si>
    <t xml:space="preserve">45 RUE D'AUDUN</t>
  </si>
  <si>
    <t xml:space="preserve">07 49 42 86 49</t>
  </si>
  <si>
    <t xml:space="preserve">julietteblanc087@gmail.com</t>
  </si>
  <si>
    <t xml:space="preserve">26 Allée Des Pruneliers</t>
  </si>
  <si>
    <t xml:space="preserve">0689151945</t>
  </si>
  <si>
    <t xml:space="preserve">lucage@hotmail.fr</t>
  </si>
  <si>
    <t xml:space="preserve">28B boulevard de l'Europe</t>
  </si>
  <si>
    <t xml:space="preserve">0656672352</t>
  </si>
  <si>
    <t xml:space="preserve">loubnaibnblanc1@gmail.com</t>
  </si>
  <si>
    <t xml:space="preserve">BLANCHARD</t>
  </si>
  <si>
    <t xml:space="preserve">DAME MARIE LES BOIS</t>
  </si>
  <si>
    <t xml:space="preserve">1 la Hauboiserie</t>
  </si>
  <si>
    <t xml:space="preserve">0642576805</t>
  </si>
  <si>
    <t xml:space="preserve">blanchard.baptiste41@gmail.com</t>
  </si>
  <si>
    <t xml:space="preserve">CONCRIERS</t>
  </si>
  <si>
    <t xml:space="preserve">27 grande rue</t>
  </si>
  <si>
    <t xml:space="preserve">0254811547</t>
  </si>
  <si>
    <t xml:space="preserve">0630435493</t>
  </si>
  <si>
    <t xml:space="preserve">christian.blanchard420@orange.fr</t>
  </si>
  <si>
    <t xml:space="preserve">saint georges sur la prée</t>
  </si>
  <si>
    <t xml:space="preserve">4 chemin champs du pont</t>
  </si>
  <si>
    <t xml:space="preserve">isa.blanchard1120@gmail.com</t>
  </si>
  <si>
    <t xml:space="preserve">BLANCHARD FOSSE</t>
  </si>
  <si>
    <t xml:space="preserve">Lara</t>
  </si>
  <si>
    <t xml:space="preserve">Saint Georges sur la prée</t>
  </si>
  <si>
    <t xml:space="preserve">4 chemin des champs du pont</t>
  </si>
  <si>
    <t xml:space="preserve">isablanchard2@orange.fr</t>
  </si>
  <si>
    <t xml:space="preserve">St Georges sur la Prée</t>
  </si>
  <si>
    <t xml:space="preserve">0680421806</t>
  </si>
  <si>
    <t xml:space="preserve">blanchardjaques18100@gmail.com</t>
  </si>
  <si>
    <t xml:space="preserve">BLANCHARD MORETTI</t>
  </si>
  <si>
    <t xml:space="preserve"> Rue de la Ferraderie</t>
  </si>
  <si>
    <t xml:space="preserve">0683340060</t>
  </si>
  <si>
    <t xml:space="preserve">jmllucas-blanchard@outlook.com</t>
  </si>
  <si>
    <t xml:space="preserve">Argenton sur creuse</t>
  </si>
  <si>
    <t xml:space="preserve">3 allée des acacias</t>
  </si>
  <si>
    <t xml:space="preserve">06 99 00 77 71</t>
  </si>
  <si>
    <t xml:space="preserve">match3680@outlook.fr</t>
  </si>
  <si>
    <t xml:space="preserve">Yanouch</t>
  </si>
  <si>
    <t xml:space="preserve">31 l'Orme Gimont</t>
  </si>
  <si>
    <t xml:space="preserve">0684364253</t>
  </si>
  <si>
    <t xml:space="preserve">canarian@orange.fr</t>
  </si>
  <si>
    <t xml:space="preserve">BLANCHET BEAUFEU</t>
  </si>
  <si>
    <t xml:space="preserve">41 rue Jean Monnet</t>
  </si>
  <si>
    <t xml:space="preserve">0679554869</t>
  </si>
  <si>
    <t xml:space="preserve">anna.marc@orange.fr</t>
  </si>
  <si>
    <t xml:space="preserve">BLANCHET</t>
  </si>
  <si>
    <t xml:space="preserve">5 rue des jardins</t>
  </si>
  <si>
    <t xml:space="preserve">320 RUE DES ORMEAUX</t>
  </si>
  <si>
    <t xml:space="preserve">PARC VIRGINIE APPART E54</t>
  </si>
  <si>
    <t xml:space="preserve">0254727053</t>
  </si>
  <si>
    <t xml:space="preserve">0670145470</t>
  </si>
  <si>
    <t xml:space="preserve">blanchetemmanuel6@gmail.com</t>
  </si>
  <si>
    <t xml:space="preserve">32 rue de scrouze</t>
  </si>
  <si>
    <t xml:space="preserve">0679003276</t>
  </si>
  <si>
    <t xml:space="preserve">fabrice.blanchet36000@orange.fr</t>
  </si>
  <si>
    <t xml:space="preserve">10 RUE GEORGES BERNARD</t>
  </si>
  <si>
    <t xml:space="preserve">0662103783</t>
  </si>
  <si>
    <t xml:space="preserve">enp.blanchet@gmail.com</t>
  </si>
  <si>
    <t xml:space="preserve">28 Faverolles</t>
  </si>
  <si>
    <t xml:space="preserve">0616335168</t>
  </si>
  <si>
    <t xml:space="preserve">annabellegrzyb@yahoo.fr</t>
  </si>
  <si>
    <t xml:space="preserve">31, rue du Moulin d' Avau</t>
  </si>
  <si>
    <t xml:space="preserve">0677520275</t>
  </si>
  <si>
    <t xml:space="preserve">celine.romu@yahoo.fr</t>
  </si>
  <si>
    <t xml:space="preserve">Cluis</t>
  </si>
  <si>
    <t xml:space="preserve">13 Chemin de ragon</t>
  </si>
  <si>
    <t xml:space="preserve">0661496832</t>
  </si>
  <si>
    <t xml:space="preserve">nicolas.blanchet3@bbox.fr</t>
  </si>
  <si>
    <t xml:space="preserve">Swan</t>
  </si>
  <si>
    <t xml:space="preserve">LA BOURDINIERE ST LOUP</t>
  </si>
  <si>
    <t xml:space="preserve">12 rue de la Marre Neuve</t>
  </si>
  <si>
    <t xml:space="preserve">06 86 77 75 56</t>
  </si>
  <si>
    <t xml:space="preserve">thierryblanchet28@gmail.com</t>
  </si>
  <si>
    <t xml:space="preserve">04360341</t>
  </si>
  <si>
    <t xml:space="preserve">A.T.T. CHABRIS</t>
  </si>
  <si>
    <t xml:space="preserve">MARCILLY EN GAULT</t>
  </si>
  <si>
    <t xml:space="preserve">446 route de Saint-Viatre</t>
  </si>
  <si>
    <t xml:space="preserve">0675227225</t>
  </si>
  <si>
    <t xml:space="preserve">vincent.blanchet@sfr.fr</t>
  </si>
  <si>
    <t xml:space="preserve">BLANCO</t>
  </si>
  <si>
    <t xml:space="preserve">28 rue George Sand</t>
  </si>
  <si>
    <t xml:space="preserve">0254980866</t>
  </si>
  <si>
    <t xml:space="preserve">0603967625</t>
  </si>
  <si>
    <t xml:space="preserve">pablante@hotmail.com</t>
  </si>
  <si>
    <t xml:space="preserve">Francisco</t>
  </si>
  <si>
    <t xml:space="preserve">28 rue Georges Sand</t>
  </si>
  <si>
    <t xml:space="preserve">BLASIUS</t>
  </si>
  <si>
    <t xml:space="preserve">RAHART</t>
  </si>
  <si>
    <t xml:space="preserve">6 route d'Orleans</t>
  </si>
  <si>
    <t xml:space="preserve">0236459075</t>
  </si>
  <si>
    <t xml:space="preserve">0624785038</t>
  </si>
  <si>
    <t xml:space="preserve">aurelien.blasius@gmail.com</t>
  </si>
  <si>
    <t xml:space="preserve">Celina</t>
  </si>
  <si>
    <t xml:space="preserve">0622710081</t>
  </si>
  <si>
    <t xml:space="preserve">celina.aurelien@hotmail.fr</t>
  </si>
  <si>
    <t xml:space="preserve">BLAT</t>
  </si>
  <si>
    <t xml:space="preserve">50 allée des Acacias</t>
  </si>
  <si>
    <t xml:space="preserve">06 21 49 35 79</t>
  </si>
  <si>
    <t xml:space="preserve">cyriela72@msm.com</t>
  </si>
  <si>
    <t xml:space="preserve">BLAU</t>
  </si>
  <si>
    <t xml:space="preserve">MAGNY</t>
  </si>
  <si>
    <t xml:space="preserve">14 RUE DES SOURCES DU LOIR</t>
  </si>
  <si>
    <t xml:space="preserve">0668765054</t>
  </si>
  <si>
    <t xml:space="preserve">corentin.blau@yahoo.com</t>
  </si>
  <si>
    <t xml:space="preserve">BLAUDEAU</t>
  </si>
  <si>
    <t xml:space="preserve">3, rue de la Vasselière</t>
  </si>
  <si>
    <t xml:space="preserve">aline_blaudeau@hotmail.com</t>
  </si>
  <si>
    <t xml:space="preserve">BLAZY</t>
  </si>
  <si>
    <t xml:space="preserve">38 RUE D'ESTIENNE D'ORVES</t>
  </si>
  <si>
    <t xml:space="preserve">0609358039</t>
  </si>
  <si>
    <t xml:space="preserve">mariusblazy.mb@gmail.com</t>
  </si>
  <si>
    <t xml:space="preserve">BLECHET</t>
  </si>
  <si>
    <t xml:space="preserve">38 Boulevard Adelphe Chasles</t>
  </si>
  <si>
    <t xml:space="preserve">0630947572</t>
  </si>
  <si>
    <t xml:space="preserve">blechet.jeanluc@orange.fr</t>
  </si>
  <si>
    <t xml:space="preserve">27 LaBarbottière</t>
  </si>
  <si>
    <t xml:space="preserve">06 58 45 10 84</t>
  </si>
  <si>
    <t xml:space="preserve">blechet.paul@laposte.net</t>
  </si>
  <si>
    <t xml:space="preserve">BLETTIO</t>
  </si>
  <si>
    <t xml:space="preserve">Eléonore</t>
  </si>
  <si>
    <t xml:space="preserve">FONTAINE LA GUYON</t>
  </si>
  <si>
    <t xml:space="preserve">10 Rue de la Riviere du Roy</t>
  </si>
  <si>
    <t xml:space="preserve">06 22 08 87 34</t>
  </si>
  <si>
    <t xml:space="preserve">elodie.pepineau@wanadoo.fr</t>
  </si>
  <si>
    <t xml:space="preserve">BLEUZE</t>
  </si>
  <si>
    <t xml:space="preserve">8 ALLEE DES TOURELLES</t>
  </si>
  <si>
    <t xml:space="preserve">0611917244</t>
  </si>
  <si>
    <t xml:space="preserve">bleuzechristophe@gmail.com</t>
  </si>
  <si>
    <t xml:space="preserve">BLEUZEN</t>
  </si>
  <si>
    <t xml:space="preserve">13 rue Jacqueline D'Andigné</t>
  </si>
  <si>
    <t xml:space="preserve">0247480627</t>
  </si>
  <si>
    <t xml:space="preserve">0687695207</t>
  </si>
  <si>
    <t xml:space="preserve">ybleuzen@simi-france.fr</t>
  </si>
  <si>
    <t xml:space="preserve">BLIARD</t>
  </si>
  <si>
    <t xml:space="preserve">Audrey</t>
  </si>
  <si>
    <t xml:space="preserve">Fleury-les-Aubrais</t>
  </si>
  <si>
    <t xml:space="preserve">33 Rue Condorcet</t>
  </si>
  <si>
    <t xml:space="preserve">0647192988</t>
  </si>
  <si>
    <t xml:space="preserve">audrey.bliard@outlook.fr</t>
  </si>
  <si>
    <t xml:space="preserve">BLIGAND</t>
  </si>
  <si>
    <t xml:space="preserve">2 Allee des Oliviers</t>
  </si>
  <si>
    <t xml:space="preserve">0254220969</t>
  </si>
  <si>
    <t xml:space="preserve">dbligand@indre.fr</t>
  </si>
  <si>
    <t xml:space="preserve">BLIN</t>
  </si>
  <si>
    <t xml:space="preserve">Saint-Gervais-la-Forêt</t>
  </si>
  <si>
    <t xml:space="preserve">22 Rue Gilbert Aubry</t>
  </si>
  <si>
    <t xml:space="preserve">0699544900</t>
  </si>
  <si>
    <t xml:space="preserve">0675152188</t>
  </si>
  <si>
    <t xml:space="preserve">sylvain-blin@hotmail.fr</t>
  </si>
  <si>
    <t xml:space="preserve">3 rue des terres molles</t>
  </si>
  <si>
    <t xml:space="preserve">0617591515</t>
  </si>
  <si>
    <t xml:space="preserve">jlblin@hotmail.com</t>
  </si>
  <si>
    <t xml:space="preserve">HOUSSAY</t>
  </si>
  <si>
    <t xml:space="preserve">24 CHEMIN DES CAVES BAUDETS</t>
  </si>
  <si>
    <t xml:space="preserve">0669436130</t>
  </si>
  <si>
    <t xml:space="preserve">charleyblin@gmail.com</t>
  </si>
  <si>
    <t xml:space="preserve">14 All. des Glaieuls</t>
  </si>
  <si>
    <t xml:space="preserve">0637847578</t>
  </si>
  <si>
    <t xml:space="preserve">gevaert_1@yahoo.fr</t>
  </si>
  <si>
    <t xml:space="preserve">2 passage des Saules</t>
  </si>
  <si>
    <t xml:space="preserve">BOIS LE ROI</t>
  </si>
  <si>
    <t xml:space="preserve">0698891398</t>
  </si>
  <si>
    <t xml:space="preserve">thierry.blinadvtt@gmail.com</t>
  </si>
  <si>
    <t xml:space="preserve">353a rue de cheneviere</t>
  </si>
  <si>
    <t xml:space="preserve">0601031822</t>
  </si>
  <si>
    <t xml:space="preserve">yoyoblin15@gmail.com</t>
  </si>
  <si>
    <t xml:space="preserve">BLIN-LABBÉ</t>
  </si>
  <si>
    <t xml:space="preserve">Milo</t>
  </si>
  <si>
    <t xml:space="preserve">st laurent de lin</t>
  </si>
  <si>
    <t xml:space="preserve">14 grand rue</t>
  </si>
  <si>
    <t xml:space="preserve">0675023519</t>
  </si>
  <si>
    <t xml:space="preserve">emeline.bauge@orange.fr</t>
  </si>
  <si>
    <t xml:space="preserve">BLIN-LABBE</t>
  </si>
  <si>
    <t xml:space="preserve">14 grand rue </t>
  </si>
  <si>
    <t xml:space="preserve">niko.blin@gmail.com</t>
  </si>
  <si>
    <t xml:space="preserve">BLITTE</t>
  </si>
  <si>
    <t xml:space="preserve">8 Residence St Exupery</t>
  </si>
  <si>
    <t xml:space="preserve">0238801965</t>
  </si>
  <si>
    <t xml:space="preserve">0614654442</t>
  </si>
  <si>
    <t xml:space="preserve">yvette.blitte@gmail.com</t>
  </si>
  <si>
    <t xml:space="preserve">8 RESIDENCE ST EXUPERY</t>
  </si>
  <si>
    <t xml:space="preserve">0603115496</t>
  </si>
  <si>
    <t xml:space="preserve">thibault.blitte@yahoo.fr</t>
  </si>
  <si>
    <t xml:space="preserve">BLOCH</t>
  </si>
  <si>
    <t xml:space="preserve">Nathanael</t>
  </si>
  <si>
    <t xml:space="preserve">Yonah</t>
  </si>
  <si>
    <t xml:space="preserve">BLOEMHOF</t>
  </si>
  <si>
    <t xml:space="preserve">SAVONNIERES</t>
  </si>
  <si>
    <t xml:space="preserve">24 rue du petit bois</t>
  </si>
  <si>
    <t xml:space="preserve">06 25 47 15 99</t>
  </si>
  <si>
    <t xml:space="preserve">julie.bloemhof@gmail.com</t>
  </si>
  <si>
    <t xml:space="preserve">Julie</t>
  </si>
  <si>
    <t xml:space="preserve">24 Route Du Petit Bois</t>
  </si>
  <si>
    <t xml:space="preserve">24 route du petit bois</t>
  </si>
  <si>
    <t xml:space="preserve">BLONDEAU</t>
  </si>
  <si>
    <t xml:space="preserve">LANDES LE GAULOIS</t>
  </si>
  <si>
    <t xml:space="preserve">21 rue de chateau renault</t>
  </si>
  <si>
    <t xml:space="preserve">0254204289</t>
  </si>
  <si>
    <t xml:space="preserve">0687478495</t>
  </si>
  <si>
    <t xml:space="preserve">blondalexandre@yahoo.fr</t>
  </si>
  <si>
    <t xml:space="preserve">LEUGNY</t>
  </si>
  <si>
    <t xml:space="preserve">13 rue de la mairie</t>
  </si>
  <si>
    <t xml:space="preserve">0645764979</t>
  </si>
  <si>
    <t xml:space="preserve">augustin.blondeau@gmail.com</t>
  </si>
  <si>
    <t xml:space="preserve">TRIZAY-COUTRETOT-SAINT-SERGE</t>
  </si>
  <si>
    <t xml:space="preserve">8 hameau du chêne</t>
  </si>
  <si>
    <t xml:space="preserve">0633049023</t>
  </si>
  <si>
    <t xml:space="preserve">kevin.blondeau@ac-orleans-tours.fr</t>
  </si>
  <si>
    <t xml:space="preserve">29 rue Agnes Varda</t>
  </si>
  <si>
    <t xml:space="preserve">06 67 29 78 38</t>
  </si>
  <si>
    <t xml:space="preserve">amelie.grayon@hotmail.fr</t>
  </si>
  <si>
    <t xml:space="preserve">BLONDEL</t>
  </si>
  <si>
    <t xml:space="preserve">Émancé</t>
  </si>
  <si>
    <t xml:space="preserve">9 Chemin Des Buffards</t>
  </si>
  <si>
    <t xml:space="preserve">06 69 77 73 56</t>
  </si>
  <si>
    <t xml:space="preserve">0625654808</t>
  </si>
  <si>
    <t xml:space="preserve">th.blondel@gmail.com</t>
  </si>
  <si>
    <t xml:space="preserve">0669777356</t>
  </si>
  <si>
    <t xml:space="preserve">BLOT</t>
  </si>
  <si>
    <t xml:space="preserve">3 rue du Moulin Lambert</t>
  </si>
  <si>
    <t xml:space="preserve">0237224107</t>
  </si>
  <si>
    <t xml:space="preserve">0675956725</t>
  </si>
  <si>
    <t xml:space="preserve">chblot1@gmail.com</t>
  </si>
  <si>
    <t xml:space="preserve">BLOTTIÈRE</t>
  </si>
  <si>
    <t xml:space="preserve">Chouzy sur cisse</t>
  </si>
  <si>
    <t xml:space="preserve">50 grande rue</t>
  </si>
  <si>
    <t xml:space="preserve">0651938090</t>
  </si>
  <si>
    <t xml:space="preserve">manon.blottiere@yahoo.fr</t>
  </si>
  <si>
    <t xml:space="preserve">BLOUDEAU</t>
  </si>
  <si>
    <t xml:space="preserve">04370691</t>
  </si>
  <si>
    <t xml:space="preserve">A.T.T.ST ANTOINE DU ROCHER</t>
  </si>
  <si>
    <t xml:space="preserve">ST ANTOINE DU ROCHER</t>
  </si>
  <si>
    <t xml:space="preserve">3 rue du Moulin</t>
  </si>
  <si>
    <t xml:space="preserve">0247567825</t>
  </si>
  <si>
    <t xml:space="preserve">0619818116</t>
  </si>
  <si>
    <t xml:space="preserve">attstantoine@gmail.com</t>
  </si>
  <si>
    <t xml:space="preserve">Morgane</t>
  </si>
  <si>
    <t xml:space="preserve">Saint Antoine Du Rocher</t>
  </si>
  <si>
    <t xml:space="preserve">3 rue du moulin</t>
  </si>
  <si>
    <t xml:space="preserve">0689047040</t>
  </si>
  <si>
    <t xml:space="preserve">jerome.bloudeau@sfr.fr</t>
  </si>
  <si>
    <t xml:space="preserve">BLOUET</t>
  </si>
  <si>
    <t xml:space="preserve">2 bis rue des sables</t>
  </si>
  <si>
    <t xml:space="preserve">0678274537</t>
  </si>
  <si>
    <t xml:space="preserve">blouet.arnaud@hotmail.fr</t>
  </si>
  <si>
    <t xml:space="preserve">BLOUIN SPIACZKA</t>
  </si>
  <si>
    <t xml:space="preserve">Flavien</t>
  </si>
  <si>
    <t xml:space="preserve">GRACAY</t>
  </si>
  <si>
    <t xml:space="preserve">1 Rue Charles Girouard</t>
  </si>
  <si>
    <t xml:space="preserve">0755128911</t>
  </si>
  <si>
    <t xml:space="preserve">flavien2704@outlook.fr</t>
  </si>
  <si>
    <t xml:space="preserve">BLUSSON</t>
  </si>
  <si>
    <t xml:space="preserve">Blois</t>
  </si>
  <si>
    <t xml:space="preserve">5. rue auguste picard</t>
  </si>
  <si>
    <t xml:space="preserve">0664456135</t>
  </si>
  <si>
    <t xml:space="preserve">C.blussonBP41@gmail.com</t>
  </si>
  <si>
    <t xml:space="preserve">5 rue Auguste Picard</t>
  </si>
  <si>
    <t xml:space="preserve">36 RUE DES SABLONS</t>
  </si>
  <si>
    <t xml:space="preserve">0238464944</t>
  </si>
  <si>
    <t xml:space="preserve">0638553038</t>
  </si>
  <si>
    <t xml:space="preserve">philippe.blusson@orange.fr</t>
  </si>
  <si>
    <t xml:space="preserve">BLUTTEAU</t>
  </si>
  <si>
    <t xml:space="preserve">28 chemin de la Barre</t>
  </si>
  <si>
    <t xml:space="preserve">07 89 24 47 15</t>
  </si>
  <si>
    <t xml:space="preserve">didierblutteau@orange.fr</t>
  </si>
  <si>
    <t xml:space="preserve">BLY</t>
  </si>
  <si>
    <t xml:space="preserve">Bri Andre Philippe</t>
  </si>
  <si>
    <t xml:space="preserve">5 RUE LOUIS ROGUET</t>
  </si>
  <si>
    <t xml:space="preserve">0773491967</t>
  </si>
  <si>
    <t xml:space="preserve">philippebly@gmail.com</t>
  </si>
  <si>
    <t xml:space="preserve">BO</t>
  </si>
  <si>
    <t xml:space="preserve">Sunnaram</t>
  </si>
  <si>
    <t xml:space="preserve">4 boulevard Jules Ferry</t>
  </si>
  <si>
    <t xml:space="preserve">0695996907</t>
  </si>
  <si>
    <t xml:space="preserve">0651012329</t>
  </si>
  <si>
    <t xml:space="preserve">souperknita@yahoo.fr</t>
  </si>
  <si>
    <t xml:space="preserve">BOBAULT-PORTUGUES</t>
  </si>
  <si>
    <t xml:space="preserve">10 rue des Aydes</t>
  </si>
  <si>
    <t xml:space="preserve">annaportugues@sfr.fr</t>
  </si>
  <si>
    <t xml:space="preserve">BOBEAU</t>
  </si>
  <si>
    <t xml:space="preserve">18 bis rue de Montaut</t>
  </si>
  <si>
    <t xml:space="preserve">0238888915</t>
  </si>
  <si>
    <t xml:space="preserve">0689421885</t>
  </si>
  <si>
    <t xml:space="preserve">jpbobeau@yahoo.fr</t>
  </si>
  <si>
    <t xml:space="preserve">BOBÉDA</t>
  </si>
  <si>
    <t xml:space="preserve">MAZANGE</t>
  </si>
  <si>
    <t xml:space="preserve">18 rue du Pot Bouillant</t>
  </si>
  <si>
    <t xml:space="preserve">06  83 97 47 15</t>
  </si>
  <si>
    <t xml:space="preserve">tomybobeda41@gmail.com</t>
  </si>
  <si>
    <t xml:space="preserve">BOBET LAFFONT</t>
  </si>
  <si>
    <t xml:space="preserve">95 rue de la drouette</t>
  </si>
  <si>
    <t xml:space="preserve">0785925503</t>
  </si>
  <si>
    <t xml:space="preserve">0620932780</t>
  </si>
  <si>
    <t xml:space="preserve">angelique.laffont@hotmail.fr</t>
  </si>
  <si>
    <t xml:space="preserve">BOBIN</t>
  </si>
  <si>
    <t xml:space="preserve">8 rue Eupatoria</t>
  </si>
  <si>
    <t xml:space="preserve">vbobin@gmail.com</t>
  </si>
  <si>
    <t xml:space="preserve">BOCCACCI</t>
  </si>
  <si>
    <t xml:space="preserve">Matteo</t>
  </si>
  <si>
    <t xml:space="preserve">38 rue de changelin</t>
  </si>
  <si>
    <t xml:space="preserve">02.38.54.28.79</t>
  </si>
  <si>
    <t xml:space="preserve">06.33.51.51.57</t>
  </si>
  <si>
    <t xml:space="preserve">agnes.boccacci@emea.shiseido.com</t>
  </si>
  <si>
    <t xml:space="preserve">BOCCANFUSO</t>
  </si>
  <si>
    <t xml:space="preserve">LORRIS</t>
  </si>
  <si>
    <t xml:space="preserve">46 Grande rue</t>
  </si>
  <si>
    <t xml:space="preserve">0621210053</t>
  </si>
  <si>
    <t xml:space="preserve">fabboc@gmail.com</t>
  </si>
  <si>
    <t xml:space="preserve">BOCH</t>
  </si>
  <si>
    <t xml:space="preserve">9 RUE DU CHATEAU</t>
  </si>
  <si>
    <t xml:space="preserve">APPT 5</t>
  </si>
  <si>
    <t xml:space="preserve">0777064603</t>
  </si>
  <si>
    <t xml:space="preserve">franckboch1608@gmail.com</t>
  </si>
  <si>
    <t xml:space="preserve">BOCHE</t>
  </si>
  <si>
    <t xml:space="preserve">3 allee Cesar</t>
  </si>
  <si>
    <t xml:space="preserve">0951336568</t>
  </si>
  <si>
    <t xml:space="preserve">0782791849</t>
  </si>
  <si>
    <t xml:space="preserve">boche2@free.fr</t>
  </si>
  <si>
    <t xml:space="preserve">BOCHEREAU</t>
  </si>
  <si>
    <t xml:space="preserve">8 avenue de champeigne</t>
  </si>
  <si>
    <t xml:space="preserve">0631048558</t>
  </si>
  <si>
    <t xml:space="preserve">julien.bochereau@gmail.com</t>
  </si>
  <si>
    <t xml:space="preserve">BOCKLER</t>
  </si>
  <si>
    <t xml:space="preserve">10 CITE DU NORD</t>
  </si>
  <si>
    <t xml:space="preserve">0237375253</t>
  </si>
  <si>
    <t xml:space="preserve">0616458462</t>
  </si>
  <si>
    <t xml:space="preserve">kevin.bockler@wanadoo.fr</t>
  </si>
  <si>
    <t xml:space="preserve">BOCO</t>
  </si>
  <si>
    <t xml:space="preserve">FONTENAY SUR LOING</t>
  </si>
  <si>
    <t xml:space="preserve">39 rue des Vergers</t>
  </si>
  <si>
    <t xml:space="preserve">0787568345</t>
  </si>
  <si>
    <t xml:space="preserve">damien.boco@cegetel.net</t>
  </si>
  <si>
    <t xml:space="preserve">BOCQUEL</t>
  </si>
  <si>
    <t xml:space="preserve">SAINT AY</t>
  </si>
  <si>
    <t xml:space="preserve">20 rue de l'europe</t>
  </si>
  <si>
    <t xml:space="preserve">0778577294</t>
  </si>
  <si>
    <t xml:space="preserve">bocquelolivier965@gmail.com</t>
  </si>
  <si>
    <t xml:space="preserve">BOCQUET</t>
  </si>
  <si>
    <t xml:space="preserve">Joué-lès-Tours</t>
  </si>
  <si>
    <t xml:space="preserve">7 Allée Joséphine De Beauharnais</t>
  </si>
  <si>
    <t xml:space="preserve">0615148503</t>
  </si>
  <si>
    <t xml:space="preserve">bru.bocquet@gmail.com</t>
  </si>
  <si>
    <t xml:space="preserve">5 rue du Gue</t>
  </si>
  <si>
    <t xml:space="preserve">0682997306</t>
  </si>
  <si>
    <t xml:space="preserve">bill45@neuf.fr</t>
  </si>
  <si>
    <t xml:space="preserve">Lou-Anne</t>
  </si>
  <si>
    <t xml:space="preserve">7 Allee Josephine de Beauharnais</t>
  </si>
  <si>
    <t xml:space="preserve">0247676448</t>
  </si>
  <si>
    <t xml:space="preserve">0673600051</t>
  </si>
  <si>
    <t xml:space="preserve">v.taschet@gmail.com</t>
  </si>
  <si>
    <t xml:space="preserve">BODARD</t>
  </si>
  <si>
    <t xml:space="preserve">643 Rue De La Reine Blanche</t>
  </si>
  <si>
    <t xml:space="preserve">0612665050</t>
  </si>
  <si>
    <t xml:space="preserve">fred.bodard72@gmail.com</t>
  </si>
  <si>
    <t xml:space="preserve">BODART</t>
  </si>
  <si>
    <t xml:space="preserve">10 rue Galilée</t>
  </si>
  <si>
    <t xml:space="preserve">carolechoquet@aol.com</t>
  </si>
  <si>
    <t xml:space="preserve">BODEREAU</t>
  </si>
  <si>
    <t xml:space="preserve">Joris</t>
  </si>
  <si>
    <t xml:space="preserve">LEVROUX</t>
  </si>
  <si>
    <t xml:space="preserve">8 Square Gambétta</t>
  </si>
  <si>
    <t xml:space="preserve">celine.henault@orange.fr</t>
  </si>
  <si>
    <t xml:space="preserve">BODET</t>
  </si>
  <si>
    <t xml:space="preserve">7 RUE DE BEAUVOISIS</t>
  </si>
  <si>
    <t xml:space="preserve">0688098257</t>
  </si>
  <si>
    <t xml:space="preserve">0622775254</t>
  </si>
  <si>
    <t xml:space="preserve">c.bernardon45@gmail.com</t>
  </si>
  <si>
    <t xml:space="preserve">Margot</t>
  </si>
  <si>
    <t xml:space="preserve">Mathurin</t>
  </si>
  <si>
    <t xml:space="preserve">Cheillé</t>
  </si>
  <si>
    <t xml:space="preserve">4, rue du petit vaujoint </t>
  </si>
  <si>
    <t xml:space="preserve">bariaujennifer@gmail.com</t>
  </si>
  <si>
    <t xml:space="preserve">BODIER</t>
  </si>
  <si>
    <t xml:space="preserve">4 grande rue</t>
  </si>
  <si>
    <t xml:space="preserve">0643873984</t>
  </si>
  <si>
    <t xml:space="preserve">0663045347</t>
  </si>
  <si>
    <t xml:space="preserve">a.paquereau@yahoo.com</t>
  </si>
  <si>
    <t xml:space="preserve">BODIN</t>
  </si>
  <si>
    <t xml:space="preserve">Yvoy-le-Marron</t>
  </si>
  <si>
    <t xml:space="preserve">500, Route De La Marolle</t>
  </si>
  <si>
    <t xml:space="preserve">0608913813</t>
  </si>
  <si>
    <t xml:space="preserve">bodin.william41@gmail.com</t>
  </si>
  <si>
    <t xml:space="preserve">COUR CHEVERNY</t>
  </si>
  <si>
    <t xml:space="preserve">41700 cour cheverny</t>
  </si>
  <si>
    <t xml:space="preserve">12 bis voie des Vernaisons</t>
  </si>
  <si>
    <t xml:space="preserve">0667006618</t>
  </si>
  <si>
    <t xml:space="preserve">hayabusa-41@hotmail.fr</t>
  </si>
  <si>
    <t xml:space="preserve">Villiers au bouin</t>
  </si>
  <si>
    <t xml:space="preserve">La truchonniere</t>
  </si>
  <si>
    <t xml:space="preserve">bodin.johan@wanadoo.fr</t>
  </si>
  <si>
    <t xml:space="preserve">Léandre</t>
  </si>
  <si>
    <t xml:space="preserve">34 avenue du Général DE GAULLE</t>
  </si>
  <si>
    <t xml:space="preserve">0633600783</t>
  </si>
  <si>
    <t xml:space="preserve">nivelet.carine@gmail.com</t>
  </si>
  <si>
    <t xml:space="preserve">3 Villebeautru St Agil</t>
  </si>
  <si>
    <t xml:space="preserve">06 82 45 60 94</t>
  </si>
  <si>
    <t xml:space="preserve">franckbod@gmail.com</t>
  </si>
  <si>
    <t xml:space="preserve">Noan</t>
  </si>
  <si>
    <t xml:space="preserve">614 rue  des Ormeaux</t>
  </si>
  <si>
    <t xml:space="preserve">07 67 39 47 87</t>
  </si>
  <si>
    <t xml:space="preserve">anais.poncelet@icloud.com</t>
  </si>
  <si>
    <t xml:space="preserve">Yvoy-Le-Marron</t>
  </si>
  <si>
    <t xml:space="preserve">500, Route de la Marolle</t>
  </si>
  <si>
    <t xml:space="preserve">0608913913</t>
  </si>
  <si>
    <t xml:space="preserve">BODSON</t>
  </si>
  <si>
    <t xml:space="preserve">42 rue Eugene Gouin</t>
  </si>
  <si>
    <t xml:space="preserve">0680891155</t>
  </si>
  <si>
    <t xml:space="preserve">heloetlaurent@gmail.com</t>
  </si>
  <si>
    <t xml:space="preserve">BOEFFARD</t>
  </si>
  <si>
    <t xml:space="preserve">Montlouis Sur Loire</t>
  </si>
  <si>
    <t xml:space="preserve">50 rue de la frelonnerie</t>
  </si>
  <si>
    <t xml:space="preserve">0665080039</t>
  </si>
  <si>
    <t xml:space="preserve">0660325569</t>
  </si>
  <si>
    <t xml:space="preserve">boeff@hotmail.fr</t>
  </si>
  <si>
    <t xml:space="preserve">BOET</t>
  </si>
  <si>
    <t xml:space="preserve">Darvoy</t>
  </si>
  <si>
    <t xml:space="preserve">19, rue de la Courtinière</t>
  </si>
  <si>
    <t xml:space="preserve">ltboet@gmail.com</t>
  </si>
  <si>
    <t xml:space="preserve">BOÊTE</t>
  </si>
  <si>
    <t xml:space="preserve">Joëlle</t>
  </si>
  <si>
    <t xml:space="preserve">Souday/ Couêtron au Perche</t>
  </si>
  <si>
    <t xml:space="preserve">7 rue du Bois Neuf</t>
  </si>
  <si>
    <t xml:space="preserve">06 58 43 47 77</t>
  </si>
  <si>
    <t xml:space="preserve">gigijo77@gmail.com</t>
  </si>
  <si>
    <t xml:space="preserve">BOFUNGA</t>
  </si>
  <si>
    <t xml:space="preserve">139 Rue de la Chenevière</t>
  </si>
  <si>
    <t xml:space="preserve">0630068515</t>
  </si>
  <si>
    <t xml:space="preserve">matin1981@hotmail.fr</t>
  </si>
  <si>
    <t xml:space="preserve">BOGAERT</t>
  </si>
  <si>
    <t xml:space="preserve">6 CLOS DE MAURIGAULT</t>
  </si>
  <si>
    <t xml:space="preserve">0616957579</t>
  </si>
  <si>
    <t xml:space="preserve">p.bog@orange.fr</t>
  </si>
  <si>
    <t xml:space="preserve">BOGOS</t>
  </si>
  <si>
    <t xml:space="preserve">12 Route D'olivet</t>
  </si>
  <si>
    <t xml:space="preserve">0680207236</t>
  </si>
  <si>
    <t xml:space="preserve">catherineperin62@gmail.com</t>
  </si>
  <si>
    <t xml:space="preserve">BOGUREAU</t>
  </si>
  <si>
    <t xml:space="preserve">38 rue de la ferme</t>
  </si>
  <si>
    <t xml:space="preserve">0666449608</t>
  </si>
  <si>
    <t xml:space="preserve">thomas.bogureau@gmail.com</t>
  </si>
  <si>
    <t xml:space="preserve">BOHELAY</t>
  </si>
  <si>
    <t xml:space="preserve">Kezia</t>
  </si>
  <si>
    <t xml:space="preserve">BOHUON</t>
  </si>
  <si>
    <t xml:space="preserve">38 bis Rue de Beau Pré</t>
  </si>
  <si>
    <t xml:space="preserve">0254352982</t>
  </si>
  <si>
    <t xml:space="preserve">0664835593</t>
  </si>
  <si>
    <t xml:space="preserve">bertin_florence35@yahoo.fr</t>
  </si>
  <si>
    <t xml:space="preserve">BOIDIN</t>
  </si>
  <si>
    <t xml:space="preserve">CHATEAUNEUF SUR CHER</t>
  </si>
  <si>
    <t xml:space="preserve">5 CORQUEUX</t>
  </si>
  <si>
    <t xml:space="preserve">07 66 55 44 93</t>
  </si>
  <si>
    <t xml:space="preserve">juliehuret@yahoo.fr</t>
  </si>
  <si>
    <t xml:space="preserve">BOIGNE</t>
  </si>
  <si>
    <t xml:space="preserve">Max</t>
  </si>
  <si>
    <t xml:space="preserve">chateau la valliere</t>
  </si>
  <si>
    <t xml:space="preserve">5 quater rue de la fossetiere</t>
  </si>
  <si>
    <t xml:space="preserve">0611647573</t>
  </si>
  <si>
    <t xml:space="preserve">max.boigne@gmail.com</t>
  </si>
  <si>
    <t xml:space="preserve">BOIGNÉ</t>
  </si>
  <si>
    <t xml:space="preserve">château la Vallière</t>
  </si>
  <si>
    <t xml:space="preserve">50 rue de la fossetiere</t>
  </si>
  <si>
    <t xml:space="preserve">chamalow_37@hotmail.fr</t>
  </si>
  <si>
    <t xml:space="preserve">BOILEAU</t>
  </si>
  <si>
    <t xml:space="preserve">Plaimpied Givaudins</t>
  </si>
  <si>
    <t xml:space="preserve">7 rue Saint-Martin</t>
  </si>
  <si>
    <t xml:space="preserve">william.boileau@laposte.net</t>
  </si>
  <si>
    <t xml:space="preserve">12 rue Gilbert Bavard</t>
  </si>
  <si>
    <t xml:space="preserve">floboileau@hotmail.com</t>
  </si>
  <si>
    <t xml:space="preserve">11 Impasse Du Bois Du Houx</t>
  </si>
  <si>
    <t xml:space="preserve">0783261030</t>
  </si>
  <si>
    <t xml:space="preserve">fboileau18@gmail.com</t>
  </si>
  <si>
    <t xml:space="preserve">18 Rue De La Pinterie</t>
  </si>
  <si>
    <t xml:space="preserve">06 63 92 34 80</t>
  </si>
  <si>
    <t xml:space="preserve">i.boileau@formalion.fr</t>
  </si>
  <si>
    <t xml:space="preserve">BOIN</t>
  </si>
  <si>
    <t xml:space="preserve">9 rue d'Auvergne  </t>
  </si>
  <si>
    <t xml:space="preserve">06 05 56 48 18 </t>
  </si>
  <si>
    <t xml:space="preserve">boinfrancoise8@gmail.com</t>
  </si>
  <si>
    <t xml:space="preserve">FLAVIGNY</t>
  </si>
  <si>
    <t xml:space="preserve">15 Grande rue</t>
  </si>
  <si>
    <t xml:space="preserve">0632280045</t>
  </si>
  <si>
    <t xml:space="preserve">organoguigui@hotmail.com</t>
  </si>
  <si>
    <t xml:space="preserve">BOINET</t>
  </si>
  <si>
    <t xml:space="preserve">50 bis rue Principale</t>
  </si>
  <si>
    <t xml:space="preserve">0770132885</t>
  </si>
  <si>
    <t xml:space="preserve">0626303539</t>
  </si>
  <si>
    <t xml:space="preserve">sanaelle@free.fr</t>
  </si>
  <si>
    <t xml:space="preserve">BOINIER</t>
  </si>
  <si>
    <t xml:space="preserve">22 RUE DU PETIT BOIS</t>
  </si>
  <si>
    <t xml:space="preserve">0664735837</t>
  </si>
  <si>
    <t xml:space="preserve">boinierromain@gmail.com</t>
  </si>
  <si>
    <t xml:space="preserve">BOIRON</t>
  </si>
  <si>
    <t xml:space="preserve">24, route de Marchigny</t>
  </si>
  <si>
    <t xml:space="preserve">0668506348</t>
  </si>
  <si>
    <t xml:space="preserve">ludozaza41@gmail.com</t>
  </si>
  <si>
    <t xml:space="preserve">BOIRY</t>
  </si>
  <si>
    <t xml:space="preserve">Fléré-la-Rivière</t>
  </si>
  <si>
    <t xml:space="preserve">3 Rue De La Charrière</t>
  </si>
  <si>
    <t xml:space="preserve">0670699864</t>
  </si>
  <si>
    <t xml:space="preserve">titio-peg@hotmail.fr</t>
  </si>
  <si>
    <t xml:space="preserve">BOIS DE LANFRANCHI</t>
  </si>
  <si>
    <t xml:space="preserve">29 boulevard Preuilly</t>
  </si>
  <si>
    <t xml:space="preserve">0619730137</t>
  </si>
  <si>
    <t xml:space="preserve">florian.bois41@hotmail.fr</t>
  </si>
  <si>
    <t xml:space="preserve">BOIS MOULARD</t>
  </si>
  <si>
    <t xml:space="preserve">Lucé</t>
  </si>
  <si>
    <t xml:space="preserve">8 Rue Du Perche</t>
  </si>
  <si>
    <t xml:space="preserve">06 74 32 02 25</t>
  </si>
  <si>
    <t xml:space="preserve">sebastien.bois28@gmail.com</t>
  </si>
  <si>
    <t xml:space="preserve">BOIS</t>
  </si>
  <si>
    <t xml:space="preserve">179 Rue Odette Toupense</t>
  </si>
  <si>
    <t xml:space="preserve">0950040176</t>
  </si>
  <si>
    <t xml:space="preserve">0670615242</t>
  </si>
  <si>
    <t xml:space="preserve">sebastien_bois@yahoo.fr</t>
  </si>
  <si>
    <t xml:space="preserve">BOISARD</t>
  </si>
  <si>
    <t xml:space="preserve">35 rue du Grand Cour</t>
  </si>
  <si>
    <t xml:space="preserve">0669106971</t>
  </si>
  <si>
    <t xml:space="preserve">pierreboisard@yahoo.fr</t>
  </si>
  <si>
    <t xml:space="preserve">BOISAUBERT</t>
  </si>
  <si>
    <t xml:space="preserve">Francoise</t>
  </si>
  <si>
    <t xml:space="preserve">LA HOUSSAYE</t>
  </si>
  <si>
    <t xml:space="preserve">0681547786</t>
  </si>
  <si>
    <t xml:space="preserve">francoiseboisaubert@yahoo.fr</t>
  </si>
  <si>
    <t xml:space="preserve">BOISDY</t>
  </si>
  <si>
    <t xml:space="preserve">12 bis rue de la chapelle</t>
  </si>
  <si>
    <t xml:space="preserve">0680302938</t>
  </si>
  <si>
    <t xml:space="preserve">sebcuisto37@orange.fr</t>
  </si>
  <si>
    <t xml:space="preserve">BOISGARD</t>
  </si>
  <si>
    <t xml:space="preserve">6 bis, rue de Bellevue</t>
  </si>
  <si>
    <t xml:space="preserve">Jocelyne</t>
  </si>
  <si>
    <t xml:space="preserve">19 RUE DE MONTCELLEREUX</t>
  </si>
  <si>
    <t xml:space="preserve">6 rue de Bellevue</t>
  </si>
  <si>
    <t xml:space="preserve">02 54 42 28 96</t>
  </si>
  <si>
    <t xml:space="preserve">06 71 98 22 36 </t>
  </si>
  <si>
    <t xml:space="preserve">lboisgard@gmail.com</t>
  </si>
  <si>
    <t xml:space="preserve">6 Bis Rte de Bellevue</t>
  </si>
  <si>
    <t xml:space="preserve">yboisgard@gmail.com</t>
  </si>
  <si>
    <t xml:space="preserve">BOISGIRAULT</t>
  </si>
  <si>
    <t xml:space="preserve">39 rue de la Gare</t>
  </si>
  <si>
    <t xml:space="preserve">BOISMOREAU</t>
  </si>
  <si>
    <t xml:space="preserve">29 rue du pont de Tours</t>
  </si>
  <si>
    <t xml:space="preserve">06 42 91 06 86</t>
  </si>
  <si>
    <t xml:space="preserve">boismoreau.gregory@free.fr</t>
  </si>
  <si>
    <t xml:space="preserve">Lilo</t>
  </si>
  <si>
    <t xml:space="preserve">St Jean de la Ruelle </t>
  </si>
  <si>
    <t xml:space="preserve">boismoreau.lucie@gmail.com</t>
  </si>
  <si>
    <t xml:space="preserve">BOISNET</t>
  </si>
  <si>
    <t xml:space="preserve">1 rue Georges Sand</t>
  </si>
  <si>
    <t xml:space="preserve">0247481732</t>
  </si>
  <si>
    <t xml:space="preserve">0630482527</t>
  </si>
  <si>
    <t xml:space="preserve">elisabeth.boisnet@sfr.fr</t>
  </si>
  <si>
    <t xml:space="preserve">BOISROME</t>
  </si>
  <si>
    <t xml:space="preserve">8 residence Vovellerie</t>
  </si>
  <si>
    <t xml:space="preserve">0620470615</t>
  </si>
  <si>
    <t xml:space="preserve">benjlamasse@hotmail.fr</t>
  </si>
  <si>
    <t xml:space="preserve">BOISSE</t>
  </si>
  <si>
    <t xml:space="preserve">Aïdan</t>
  </si>
  <si>
    <t xml:space="preserve">Saint-Georges-sur-cher</t>
  </si>
  <si>
    <t xml:space="preserve">48 rue mon idée</t>
  </si>
  <si>
    <t xml:space="preserve">0666158193</t>
  </si>
  <si>
    <t xml:space="preserve">alexandra.martin69150@gmail.com</t>
  </si>
  <si>
    <t xml:space="preserve">Valentine</t>
  </si>
  <si>
    <t xml:space="preserve">GENILLE</t>
  </si>
  <si>
    <t xml:space="preserve">4 rue de Jeremie</t>
  </si>
  <si>
    <t xml:space="preserve">Genille</t>
  </si>
  <si>
    <t xml:space="preserve">0687307731</t>
  </si>
  <si>
    <t xml:space="preserve">romainboisse@gmail.com</t>
  </si>
  <si>
    <t xml:space="preserve">BOISSEAU</t>
  </si>
  <si>
    <t xml:space="preserve">14 rue de la Folie</t>
  </si>
  <si>
    <t xml:space="preserve">0247960017</t>
  </si>
  <si>
    <t xml:space="preserve">0671359258</t>
  </si>
  <si>
    <t xml:space="preserve">didier.boisseau@wanadoo.fr</t>
  </si>
  <si>
    <t xml:space="preserve">3 rue Baudot</t>
  </si>
  <si>
    <t xml:space="preserve">0676659857</t>
  </si>
  <si>
    <t xml:space="preserve">0630506100</t>
  </si>
  <si>
    <t xml:space="preserve">benboisseau85@gmail.com</t>
  </si>
  <si>
    <t xml:space="preserve">Zachary</t>
  </si>
  <si>
    <t xml:space="preserve">Fondettes </t>
  </si>
  <si>
    <t xml:space="preserve">13, rue Alfred de Musset </t>
  </si>
  <si>
    <t xml:space="preserve">0669466789</t>
  </si>
  <si>
    <t xml:space="preserve">cece37540@hotmail.com</t>
  </si>
  <si>
    <t xml:space="preserve">BOISSET</t>
  </si>
  <si>
    <t xml:space="preserve">64 avenue de la Paix</t>
  </si>
  <si>
    <t xml:space="preserve">BOISSIERE</t>
  </si>
  <si>
    <t xml:space="preserve">06 13 64 47 12</t>
  </si>
  <si>
    <t xml:space="preserve">alexisbois41@gmail.com</t>
  </si>
  <si>
    <t xml:space="preserve">31 rue des primevères </t>
  </si>
  <si>
    <t xml:space="preserve">0682283462</t>
  </si>
  <si>
    <t xml:space="preserve">fannylr91@gmail.com</t>
  </si>
  <si>
    <t xml:space="preserve">BOISSON</t>
  </si>
  <si>
    <t xml:space="preserve">15 route de la Membrolle</t>
  </si>
  <si>
    <t xml:space="preserve">06 99 21 77 14</t>
  </si>
  <si>
    <t xml:space="preserve">stephaneboisson@yahoo.fr</t>
  </si>
  <si>
    <t xml:space="preserve">BOISSONNEAU</t>
  </si>
  <si>
    <t xml:space="preserve">FONTAINES EN SOLOGNE</t>
  </si>
  <si>
    <t xml:space="preserve">897, route de la Loire</t>
  </si>
  <si>
    <t xml:space="preserve">0658735446</t>
  </si>
  <si>
    <t xml:space="preserve">0762630784</t>
  </si>
  <si>
    <t xml:space="preserve">theoboissonneau5@gmail.com</t>
  </si>
  <si>
    <t xml:space="preserve">BOISSONNET</t>
  </si>
  <si>
    <t xml:space="preserve">Timenzo</t>
  </si>
  <si>
    <t xml:space="preserve">1 IMPASSE DU CLOS DE L ANGE</t>
  </si>
  <si>
    <t xml:space="preserve">0744842366</t>
  </si>
  <si>
    <t xml:space="preserve">boissonnet.steffi@gmail.com</t>
  </si>
  <si>
    <t xml:space="preserve">BOITARD</t>
  </si>
  <si>
    <t xml:space="preserve">6 rue Ponson Duterrrail</t>
  </si>
  <si>
    <t xml:space="preserve">Appt 11</t>
  </si>
  <si>
    <t xml:space="preserve">0631556196</t>
  </si>
  <si>
    <t xml:space="preserve">Étienne</t>
  </si>
  <si>
    <t xml:space="preserve">férolles</t>
  </si>
  <si>
    <t xml:space="preserve">le martroi</t>
  </si>
  <si>
    <t xml:space="preserve">0608021142</t>
  </si>
  <si>
    <t xml:space="preserve">stephane.boitard@lapostr.net</t>
  </si>
  <si>
    <t xml:space="preserve">Ludivine</t>
  </si>
  <si>
    <t xml:space="preserve">2 Avenue de la Foret</t>
  </si>
  <si>
    <t xml:space="preserve">Foyer Hebergement Les Aubrys</t>
  </si>
  <si>
    <t xml:space="preserve">0254345222</t>
  </si>
  <si>
    <t xml:space="preserve">0664511457</t>
  </si>
  <si>
    <t xml:space="preserve">BOITTIN</t>
  </si>
  <si>
    <t xml:space="preserve">François-Xavier</t>
  </si>
  <si>
    <t xml:space="preserve">21 rue Louis Blanc</t>
  </si>
  <si>
    <t xml:space="preserve">francois-xavier.boittin@orange.fr</t>
  </si>
  <si>
    <t xml:space="preserve">BOIVINEAU</t>
  </si>
  <si>
    <t xml:space="preserve">04360727</t>
  </si>
  <si>
    <t xml:space="preserve">ASS.TT AMBRAULT</t>
  </si>
  <si>
    <t xml:space="preserve">1 ALLEE DES MEURISIERS</t>
  </si>
  <si>
    <t xml:space="preserve">LES GRANDS CHAMPS</t>
  </si>
  <si>
    <t xml:space="preserve">0643789406</t>
  </si>
  <si>
    <t xml:space="preserve">emmanuellehoury@orange.fr</t>
  </si>
  <si>
    <t xml:space="preserve">BOLF</t>
  </si>
  <si>
    <t xml:space="preserve">2 route de la Chapelle</t>
  </si>
  <si>
    <t xml:space="preserve">0247506976</t>
  </si>
  <si>
    <t xml:space="preserve">0612854598</t>
  </si>
  <si>
    <t xml:space="preserve">tubularxa4@yahoo.fr</t>
  </si>
  <si>
    <t xml:space="preserve">BOLMEYE</t>
  </si>
  <si>
    <t xml:space="preserve">Attaher</t>
  </si>
  <si>
    <t xml:space="preserve">le Pêchereau</t>
  </si>
  <si>
    <t xml:space="preserve">93, avenue du Vivier</t>
  </si>
  <si>
    <t xml:space="preserve">06 74 29 02 45</t>
  </si>
  <si>
    <t xml:space="preserve">slecrosnier@orange.fr</t>
  </si>
  <si>
    <t xml:space="preserve">BOLOMEY</t>
  </si>
  <si>
    <t xml:space="preserve">Stephan</t>
  </si>
  <si>
    <t xml:space="preserve">Leves</t>
  </si>
  <si>
    <t xml:space="preserve">20 rue de la voie Romaine</t>
  </si>
  <si>
    <t xml:space="preserve">0785551747</t>
  </si>
  <si>
    <t xml:space="preserve">stephanbolomey@orange.fr</t>
  </si>
  <si>
    <t xml:space="preserve">BOMBART</t>
  </si>
  <si>
    <t xml:space="preserve">Châteauneuf-sur-Loire </t>
  </si>
  <si>
    <t xml:space="preserve">3 rue du clos des brosses</t>
  </si>
  <si>
    <t xml:space="preserve">0607605815</t>
  </si>
  <si>
    <t xml:space="preserve">0621058620</t>
  </si>
  <si>
    <t xml:space="preserve">bombart.thibaud@orange.fr</t>
  </si>
  <si>
    <t xml:space="preserve">BOMEFAY</t>
  </si>
  <si>
    <t xml:space="preserve">110 bis rue de Fredeville</t>
  </si>
  <si>
    <t xml:space="preserve">e.tetia@hotmail.fr</t>
  </si>
  <si>
    <t xml:space="preserve">BON</t>
  </si>
  <si>
    <t xml:space="preserve">Savigny-en-Sancerre</t>
  </si>
  <si>
    <t xml:space="preserve">17 Rue De Maurepas</t>
  </si>
  <si>
    <t xml:space="preserve">0678437786</t>
  </si>
  <si>
    <t xml:space="preserve">adrien.bon@orange.fr</t>
  </si>
  <si>
    <t xml:space="preserve">12 RUE DES MINIMES</t>
  </si>
  <si>
    <t xml:space="preserve">0751677699</t>
  </si>
  <si>
    <t xml:space="preserve">bon.hugo77300@gmail.com</t>
  </si>
  <si>
    <t xml:space="preserve">11 rue fraçoise giroud </t>
  </si>
  <si>
    <t xml:space="preserve">app 2</t>
  </si>
  <si>
    <t xml:space="preserve">0643572992</t>
  </si>
  <si>
    <t xml:space="preserve">john.bramard@gmail.com</t>
  </si>
  <si>
    <t xml:space="preserve">BONADEI</t>
  </si>
  <si>
    <t xml:space="preserve">Vatan</t>
  </si>
  <si>
    <t xml:space="preserve">8 route de Vatan</t>
  </si>
  <si>
    <t xml:space="preserve">0621102684</t>
  </si>
  <si>
    <t xml:space="preserve">ABONADEI@HOTMAIL.COM</t>
  </si>
  <si>
    <t xml:space="preserve">BONAFOUX</t>
  </si>
  <si>
    <t xml:space="preserve">Sully la chapelle</t>
  </si>
  <si>
    <t xml:space="preserve">24 route de vitry</t>
  </si>
  <si>
    <t xml:space="preserve">0613893596</t>
  </si>
  <si>
    <t xml:space="preserve">idefix45@hotmail.com</t>
  </si>
  <si>
    <t xml:space="preserve">Sully-la-Chapelle</t>
  </si>
  <si>
    <t xml:space="preserve">BONAMY</t>
  </si>
  <si>
    <t xml:space="preserve">Sourd</t>
  </si>
  <si>
    <t xml:space="preserve">33 rue Césarine Martin</t>
  </si>
  <si>
    <t xml:space="preserve">0780599932</t>
  </si>
  <si>
    <t xml:space="preserve">jejejen2018@gmail.com</t>
  </si>
  <si>
    <t xml:space="preserve">BONDERFF</t>
  </si>
  <si>
    <t xml:space="preserve">134 Allée Des Églantines</t>
  </si>
  <si>
    <t xml:space="preserve">0254085014</t>
  </si>
  <si>
    <t xml:space="preserve">0651209022</t>
  </si>
  <si>
    <t xml:space="preserve">jamesbonderff@gmail.com</t>
  </si>
  <si>
    <t xml:space="preserve">BONDON</t>
  </si>
  <si>
    <t xml:space="preserve">12 rue du clos Catherine</t>
  </si>
  <si>
    <t xml:space="preserve">0782847906</t>
  </si>
  <si>
    <t xml:space="preserve">BONDOUX</t>
  </si>
  <si>
    <t xml:space="preserve">9 Rue Des Ribelleries</t>
  </si>
  <si>
    <t xml:space="preserve">0247870674</t>
  </si>
  <si>
    <t xml:space="preserve">0606569190</t>
  </si>
  <si>
    <t xml:space="preserve">cbondoux@yahoo.fr</t>
  </si>
  <si>
    <t xml:space="preserve">BONDT</t>
  </si>
  <si>
    <t xml:space="preserve">Killian</t>
  </si>
  <si>
    <t xml:space="preserve">18 rue des quarts</t>
  </si>
  <si>
    <t xml:space="preserve">0634409573</t>
  </si>
  <si>
    <t xml:space="preserve">ktkbondt@gmail.com</t>
  </si>
  <si>
    <t xml:space="preserve">BONDY</t>
  </si>
  <si>
    <t xml:space="preserve">AZAY LE RIDEAU</t>
  </si>
  <si>
    <t xml:space="preserve">14 Place Gambetta</t>
  </si>
  <si>
    <t xml:space="preserve">0686982847</t>
  </si>
  <si>
    <t xml:space="preserve">jbondy@hotmail.fr</t>
  </si>
  <si>
    <t xml:space="preserve">BONETTO</t>
  </si>
  <si>
    <t xml:space="preserve">MESSAS</t>
  </si>
  <si>
    <t xml:space="preserve">12 TER RUE DES VAUGUIGNONS</t>
  </si>
  <si>
    <t xml:space="preserve">0238448146</t>
  </si>
  <si>
    <t xml:space="preserve">famille.bonetto@free.fr</t>
  </si>
  <si>
    <t xml:space="preserve">BONIFACE</t>
  </si>
  <si>
    <t xml:space="preserve">Edan</t>
  </si>
  <si>
    <t xml:space="preserve">17 rue du Tonkin</t>
  </si>
  <si>
    <t xml:space="preserve">0762988384</t>
  </si>
  <si>
    <t xml:space="preserve">mimit60@gmail.com</t>
  </si>
  <si>
    <t xml:space="preserve">BONLIEU</t>
  </si>
  <si>
    <t xml:space="preserve">Semoy</t>
  </si>
  <si>
    <t xml:space="preserve">22 Rue Joséphine Baker</t>
  </si>
  <si>
    <t xml:space="preserve">0672751368</t>
  </si>
  <si>
    <t xml:space="preserve">severine.poubeau@gmail.com</t>
  </si>
  <si>
    <t xml:space="preserve">BONNAL</t>
  </si>
  <si>
    <t xml:space="preserve">8 Allee des Pres Fleuris</t>
  </si>
  <si>
    <t xml:space="preserve">0234345773</t>
  </si>
  <si>
    <t xml:space="preserve">0685190675</t>
  </si>
  <si>
    <t xml:space="preserve">bonnal.chantal@gmail.com</t>
  </si>
  <si>
    <t xml:space="preserve">BONNARD</t>
  </si>
  <si>
    <t xml:space="preserve">St-Avit-les-Guespières</t>
  </si>
  <si>
    <t xml:space="preserve">5 les Guespières</t>
  </si>
  <si>
    <t xml:space="preserve">06.83.10.18.38</t>
  </si>
  <si>
    <t xml:space="preserve">06.25.49.49.78</t>
  </si>
  <si>
    <t xml:space="preserve">maximebonnard44@gmail.com</t>
  </si>
  <si>
    <t xml:space="preserve">BONNEAU</t>
  </si>
  <si>
    <t xml:space="preserve">NOUZILLY</t>
  </si>
  <si>
    <t xml:space="preserve">29 La Tuilerie</t>
  </si>
  <si>
    <t xml:space="preserve">0668729566</t>
  </si>
  <si>
    <t xml:space="preserve">0624596925</t>
  </si>
  <si>
    <t xml:space="preserve">aurelie.bosqbousquet@gmail.com</t>
  </si>
  <si>
    <t xml:space="preserve">Aimie</t>
  </si>
  <si>
    <t xml:space="preserve">9 Rue Claude Monet</t>
  </si>
  <si>
    <t xml:space="preserve">camillemalbran1991@gmail.com</t>
  </si>
  <si>
    <t xml:space="preserve">12 rue des Mées</t>
  </si>
  <si>
    <t xml:space="preserve">0699948665</t>
  </si>
  <si>
    <t xml:space="preserve">bonneaudony16@icloud.com</t>
  </si>
  <si>
    <t xml:space="preserve">Baule</t>
  </si>
  <si>
    <t xml:space="preserve">4 allée Simone Veil</t>
  </si>
  <si>
    <t xml:space="preserve">augustin45.ba@gmail.com</t>
  </si>
  <si>
    <t xml:space="preserve">3 rue Charles Garnier</t>
  </si>
  <si>
    <t xml:space="preserve">0675961409</t>
  </si>
  <si>
    <t xml:space="preserve">0632095591</t>
  </si>
  <si>
    <t xml:space="preserve">sylvain.bonneau@ymail.com</t>
  </si>
  <si>
    <t xml:space="preserve">ST AIGNAN</t>
  </si>
  <si>
    <t xml:space="preserve">9, Rue Claude Monet</t>
  </si>
  <si>
    <t xml:space="preserve">0698484957</t>
  </si>
  <si>
    <t xml:space="preserve">aurelien.bono@gmail.com</t>
  </si>
  <si>
    <t xml:space="preserve">SAINT AIGNAN SUR CHER</t>
  </si>
  <si>
    <t xml:space="preserve">40 RUE D'AZAY LE RIDEAU</t>
  </si>
  <si>
    <t xml:space="preserve">0607454023</t>
  </si>
  <si>
    <t xml:space="preserve">loic-bonneau@orange.fr</t>
  </si>
  <si>
    <t xml:space="preserve">36 Rue Paul Vaillant-Couturier</t>
  </si>
  <si>
    <t xml:space="preserve">gregory.bonneau@outlook.fr</t>
  </si>
  <si>
    <t xml:space="preserve">les bontemps</t>
  </si>
  <si>
    <t xml:space="preserve">0248566232</t>
  </si>
  <si>
    <t xml:space="preserve">0610783021</t>
  </si>
  <si>
    <t xml:space="preserve">Bonneau.jacky@sfr.fr</t>
  </si>
  <si>
    <t xml:space="preserve">373, rte de Saint martin le Beau</t>
  </si>
  <si>
    <t xml:space="preserve">0247791593</t>
  </si>
  <si>
    <t xml:space="preserve">0677415175</t>
  </si>
  <si>
    <t xml:space="preserve">lacroixdesvainqueurs@gmail.COM</t>
  </si>
  <si>
    <t xml:space="preserve">39 rue du 11 Novembre </t>
  </si>
  <si>
    <t xml:space="preserve">0630835485</t>
  </si>
  <si>
    <t xml:space="preserve">alexandra.bodard@orange.fr</t>
  </si>
  <si>
    <t xml:space="preserve">373 , route de St Martin le Beau</t>
  </si>
  <si>
    <t xml:space="preserve">0647871336</t>
  </si>
  <si>
    <t xml:space="preserve">lacroixdesvainqueurs@gmail.com</t>
  </si>
  <si>
    <t xml:space="preserve">Luciano</t>
  </si>
  <si>
    <t xml:space="preserve">SAINT-OUEN</t>
  </si>
  <si>
    <t xml:space="preserve">39 square des Cordeliers</t>
  </si>
  <si>
    <t xml:space="preserve">07 49 30 80 23</t>
  </si>
  <si>
    <t xml:space="preserve">bonneaugraziella@gmail.com</t>
  </si>
  <si>
    <t xml:space="preserve">8 rue du point du jour</t>
  </si>
  <si>
    <t xml:space="preserve">0633561515</t>
  </si>
  <si>
    <t xml:space="preserve">laurent.bonneau@hotmail.fr</t>
  </si>
  <si>
    <t xml:space="preserve">BONNEAU MEDEIROS</t>
  </si>
  <si>
    <t xml:space="preserve">Charlène</t>
  </si>
  <si>
    <t xml:space="preserve">11, Rue du Chemin de Fer</t>
  </si>
  <si>
    <t xml:space="preserve">catarina.bonneau@gmail.com</t>
  </si>
  <si>
    <t xml:space="preserve">40 rue d'Azay le Rideau</t>
  </si>
  <si>
    <t xml:space="preserve">clr.bonneau@gmail.com</t>
  </si>
  <si>
    <t xml:space="preserve">LES MENUS</t>
  </si>
  <si>
    <t xml:space="preserve">la mariette</t>
  </si>
  <si>
    <t xml:space="preserve">0607875026</t>
  </si>
  <si>
    <t xml:space="preserve">patrick.bonneau8@wanadoo.fr</t>
  </si>
  <si>
    <t xml:space="preserve">17 RUE DES HAUTES MAISONS</t>
  </si>
  <si>
    <t xml:space="preserve">0238654935</t>
  </si>
  <si>
    <t xml:space="preserve">BONNEFOUX</t>
  </si>
  <si>
    <t xml:space="preserve">6 Boulevard Jean Mermoz</t>
  </si>
  <si>
    <t xml:space="preserve">0667735388</t>
  </si>
  <si>
    <t xml:space="preserve">0620126619</t>
  </si>
  <si>
    <t xml:space="preserve">BONNEMYE</t>
  </si>
  <si>
    <t xml:space="preserve">TRIZAY LES BONNEVAL</t>
  </si>
  <si>
    <t xml:space="preserve">4 Basse de l'Eglise</t>
  </si>
  <si>
    <t xml:space="preserve">0674897122</t>
  </si>
  <si>
    <t xml:space="preserve">a.bonnemye@gmail.com</t>
  </si>
  <si>
    <t xml:space="preserve">BONNET</t>
  </si>
  <si>
    <t xml:space="preserve">Clelia</t>
  </si>
  <si>
    <t xml:space="preserve">Vicq exemplet </t>
  </si>
  <si>
    <t xml:space="preserve">La claviere </t>
  </si>
  <si>
    <t xml:space="preserve">4 allée des peintres</t>
  </si>
  <si>
    <t xml:space="preserve">bonnetstef@live.fr</t>
  </si>
  <si>
    <t xml:space="preserve">VICQ EXEMPLET</t>
  </si>
  <si>
    <t xml:space="preserve">la claviere</t>
  </si>
  <si>
    <t xml:space="preserve">0254300018</t>
  </si>
  <si>
    <t xml:space="preserve">0668896342</t>
  </si>
  <si>
    <t xml:space="preserve">twingo.om@hotmail.fr</t>
  </si>
  <si>
    <t xml:space="preserve">Jean Claude</t>
  </si>
  <si>
    <t xml:space="preserve">2 rue de Bonnanville</t>
  </si>
  <si>
    <t xml:space="preserve">VERNEUIL SUR IGNERAIE</t>
  </si>
  <si>
    <t xml:space="preserve">2 impasse des potiers</t>
  </si>
  <si>
    <t xml:space="preserve">0254311317</t>
  </si>
  <si>
    <t xml:space="preserve">0681645769</t>
  </si>
  <si>
    <t xml:space="preserve">jeanphilippebonnet1403@gmail.com</t>
  </si>
  <si>
    <t xml:space="preserve">Jean-Christophe</t>
  </si>
  <si>
    <t xml:space="preserve">2 IMPASSE DES POTIERS</t>
  </si>
  <si>
    <t xml:space="preserve">LE BOURG</t>
  </si>
  <si>
    <t xml:space="preserve">0695899683</t>
  </si>
  <si>
    <t xml:space="preserve">jeanchristophe_bonnet@yahoo.fr</t>
  </si>
  <si>
    <t xml:space="preserve">Epeigné-les-bois</t>
  </si>
  <si>
    <t xml:space="preserve">34 route des moulins</t>
  </si>
  <si>
    <t xml:space="preserve">julien.bonnet01@gmail.com</t>
  </si>
  <si>
    <t xml:space="preserve">EPEIGNE LES BOIS</t>
  </si>
  <si>
    <t xml:space="preserve">34 route des Moulins</t>
  </si>
  <si>
    <t xml:space="preserve">0626753582</t>
  </si>
  <si>
    <t xml:space="preserve">melanie.chartier86@gmail.com</t>
  </si>
  <si>
    <t xml:space="preserve">Lyly</t>
  </si>
  <si>
    <t xml:space="preserve">14 Avenue Ferber</t>
  </si>
  <si>
    <t xml:space="preserve">0611231406</t>
  </si>
  <si>
    <t xml:space="preserve">0611532901</t>
  </si>
  <si>
    <t xml:space="preserve">aurelie-juju@hotmail.fr</t>
  </si>
  <si>
    <t xml:space="preserve">1 rue des Pâtis </t>
  </si>
  <si>
    <t xml:space="preserve">0767840957</t>
  </si>
  <si>
    <t xml:space="preserve">aurelie.chaussier28@orange.fr</t>
  </si>
  <si>
    <t xml:space="preserve">BONNET ROCH</t>
  </si>
  <si>
    <t xml:space="preserve">Gehée</t>
  </si>
  <si>
    <t xml:space="preserve">Les Plaineries </t>
  </si>
  <si>
    <t xml:space="preserve">0620161683</t>
  </si>
  <si>
    <t xml:space="preserve">delphine.roch1988@gmail.com</t>
  </si>
  <si>
    <t xml:space="preserve">37 rue Paul Langevin</t>
  </si>
  <si>
    <t xml:space="preserve">0667024816</t>
  </si>
  <si>
    <t xml:space="preserve">sebastienbonnet1977@gmail.com</t>
  </si>
  <si>
    <t xml:space="preserve">Soen</t>
  </si>
  <si>
    <t xml:space="preserve">51 bis rue Bernadette Delprat</t>
  </si>
  <si>
    <t xml:space="preserve">0612213355</t>
  </si>
  <si>
    <t xml:space="preserve">0667583500</t>
  </si>
  <si>
    <t xml:space="preserve">virgile.bonnet85@gmail.com</t>
  </si>
  <si>
    <t xml:space="preserve">BONNETIER</t>
  </si>
  <si>
    <t xml:space="preserve">Natis</t>
  </si>
  <si>
    <t xml:space="preserve">40 Rue Des Amandiers</t>
  </si>
  <si>
    <t xml:space="preserve">0648600463</t>
  </si>
  <si>
    <t xml:space="preserve">melaine.godineau@gmail.com</t>
  </si>
  <si>
    <t xml:space="preserve">BONNICI</t>
  </si>
  <si>
    <t xml:space="preserve">Arthus</t>
  </si>
  <si>
    <t xml:space="preserve">GYMNASE DES BUISSONETS</t>
  </si>
  <si>
    <t xml:space="preserve">BONNIGAL</t>
  </si>
  <si>
    <t xml:space="preserve">Justin</t>
  </si>
  <si>
    <t xml:space="preserve">2 chemin de la galetiere</t>
  </si>
  <si>
    <t xml:space="preserve">0615863997</t>
  </si>
  <si>
    <t xml:space="preserve">0625894191</t>
  </si>
  <si>
    <t xml:space="preserve">laurent.bonnigal@gmail.com</t>
  </si>
  <si>
    <t xml:space="preserve">BONNIN</t>
  </si>
  <si>
    <t xml:space="preserve">Candy</t>
  </si>
  <si>
    <t xml:space="preserve">VOUZON</t>
  </si>
  <si>
    <t xml:space="preserve">CHEMIN DE JARGEAU</t>
  </si>
  <si>
    <t xml:space="preserve">0254885968</t>
  </si>
  <si>
    <t xml:space="preserve">0658305321</t>
  </si>
  <si>
    <t xml:space="preserve">aupaysdecandy@hotmail.com</t>
  </si>
  <si>
    <t xml:space="preserve">21 d rue de la société française</t>
  </si>
  <si>
    <t xml:space="preserve">0677561023</t>
  </si>
  <si>
    <t xml:space="preserve">hugo.bonnin18@gmail.com</t>
  </si>
  <si>
    <t xml:space="preserve">Jaudrais</t>
  </si>
  <si>
    <t xml:space="preserve">10 Chemin De La Cour De L'auberge</t>
  </si>
  <si>
    <t xml:space="preserve">06 61 98 15 87</t>
  </si>
  <si>
    <t xml:space="preserve">jeromebonnin@outlook.fr</t>
  </si>
  <si>
    <t xml:space="preserve">SAINT-AVERTIN</t>
  </si>
  <si>
    <t xml:space="preserve">59, rue des Héraults</t>
  </si>
  <si>
    <t xml:space="preserve">0616071575</t>
  </si>
  <si>
    <t xml:space="preserve">agbonnin1811@sfr.fr</t>
  </si>
  <si>
    <t xml:space="preserve">Marie Odile</t>
  </si>
  <si>
    <t xml:space="preserve">32 B rue du chêne</t>
  </si>
  <si>
    <t xml:space="preserve">07 72 24 87 37</t>
  </si>
  <si>
    <t xml:space="preserve">patrick.bonnin4@wanadoo.fr</t>
  </si>
  <si>
    <t xml:space="preserve">06 87 57 52 69</t>
  </si>
  <si>
    <t xml:space="preserve">AUZOUER EN TOURAINE</t>
  </si>
  <si>
    <t xml:space="preserve">3 la bordiere</t>
  </si>
  <si>
    <t xml:space="preserve">pierrebn6@gmail.com</t>
  </si>
  <si>
    <t xml:space="preserve">BONNIN SANANIKONE</t>
  </si>
  <si>
    <t xml:space="preserve">Loevann</t>
  </si>
  <si>
    <t xml:space="preserve">35 RUE DE LA PINGAUDIERE</t>
  </si>
  <si>
    <t xml:space="preserve">06 68 69 87 72</t>
  </si>
  <si>
    <t xml:space="preserve">salbadi@live.fr</t>
  </si>
  <si>
    <t xml:space="preserve">DRUYE</t>
  </si>
  <si>
    <t xml:space="preserve">13 avenue du Chateau d'Eau</t>
  </si>
  <si>
    <t xml:space="preserve">0615769418</t>
  </si>
  <si>
    <t xml:space="preserve">stephane.bonnin3@wanadoo.fr</t>
  </si>
  <si>
    <t xml:space="preserve">BONNINGUES</t>
  </si>
  <si>
    <t xml:space="preserve">Igor</t>
  </si>
  <si>
    <t xml:space="preserve">THEUVILLE</t>
  </si>
  <si>
    <t xml:space="preserve">4 rue de la vallee</t>
  </si>
  <si>
    <t xml:space="preserve">NICORBIN</t>
  </si>
  <si>
    <t xml:space="preserve">07.85.62.83.85</t>
  </si>
  <si>
    <t xml:space="preserve">igorbonningues@gmail.com</t>
  </si>
  <si>
    <t xml:space="preserve">BONNOUVRIER</t>
  </si>
  <si>
    <t xml:space="preserve">Louca</t>
  </si>
  <si>
    <t xml:space="preserve">26 rue Jean Moulin</t>
  </si>
  <si>
    <t xml:space="preserve">julie.renard06@orange.fr</t>
  </si>
  <si>
    <t xml:space="preserve">BONO</t>
  </si>
  <si>
    <t xml:space="preserve">1 rue de la Prévoyance</t>
  </si>
  <si>
    <t xml:space="preserve">0786029806</t>
  </si>
  <si>
    <t xml:space="preserve">bono.fr@orange.fr</t>
  </si>
  <si>
    <t xml:space="preserve">BONSERGENT</t>
  </si>
  <si>
    <t xml:space="preserve">Albin</t>
  </si>
  <si>
    <t xml:space="preserve">Cléry-Saint-André</t>
  </si>
  <si>
    <t xml:space="preserve">19 Rue De La Millasse</t>
  </si>
  <si>
    <t xml:space="preserve">0623543343</t>
  </si>
  <si>
    <t xml:space="preserve">gaelleetdavid45@free.fr</t>
  </si>
  <si>
    <t xml:space="preserve">19 rue de la milasse</t>
  </si>
  <si>
    <t xml:space="preserve">07 69 91 98 25</t>
  </si>
  <si>
    <t xml:space="preserve">BONTEMPS</t>
  </si>
  <si>
    <t xml:space="preserve">Chissay en Touraine</t>
  </si>
  <si>
    <t xml:space="preserve">71 rue Basse</t>
  </si>
  <si>
    <t xml:space="preserve">frednat.bontemps@wanadoo.fr</t>
  </si>
  <si>
    <t xml:space="preserve">BONTET</t>
  </si>
  <si>
    <t xml:space="preserve">Noemie</t>
  </si>
  <si>
    <t xml:space="preserve">49 rue des Devalleries</t>
  </si>
  <si>
    <t xml:space="preserve">06 76 45 75 70</t>
  </si>
  <si>
    <t xml:space="preserve">bontet.angelique@outlook.fr</t>
  </si>
  <si>
    <t xml:space="preserve">BONVALET</t>
  </si>
  <si>
    <t xml:space="preserve">1 impasse des Grandes Filles Dieu</t>
  </si>
  <si>
    <t xml:space="preserve">0621725542</t>
  </si>
  <si>
    <t xml:space="preserve">julienbonvalet@hotmail.com</t>
  </si>
  <si>
    <t xml:space="preserve">4 bis Rue Saint-Martin</t>
  </si>
  <si>
    <t xml:space="preserve">BONVARLET</t>
  </si>
  <si>
    <t xml:space="preserve">25 Rue Du Pont Volant</t>
  </si>
  <si>
    <t xml:space="preserve">St Symphorien</t>
  </si>
  <si>
    <t xml:space="preserve">0628655600</t>
  </si>
  <si>
    <t xml:space="preserve">bonvarlet.m@neuf.fr</t>
  </si>
  <si>
    <t xml:space="preserve">BONVIN</t>
  </si>
  <si>
    <t xml:space="preserve">22 Rue de Beauregard</t>
  </si>
  <si>
    <t xml:space="preserve">solenepoirier.spm@gmail.com</t>
  </si>
  <si>
    <t xml:space="preserve">BONY</t>
  </si>
  <si>
    <t xml:space="preserve">ST Doulchard </t>
  </si>
  <si>
    <t xml:space="preserve">FJR 94 rue du Colombier</t>
  </si>
  <si>
    <t xml:space="preserve">BONZACK</t>
  </si>
  <si>
    <t xml:space="preserve">9 Route d'Ainset</t>
  </si>
  <si>
    <t xml:space="preserve">les Grattejots</t>
  </si>
  <si>
    <t xml:space="preserve">0248754919</t>
  </si>
  <si>
    <t xml:space="preserve">0637493651</t>
  </si>
  <si>
    <t xml:space="preserve">pbz18@orange.fr</t>
  </si>
  <si>
    <t xml:space="preserve">BOOGAERTS</t>
  </si>
  <si>
    <t xml:space="preserve">Jeff</t>
  </si>
  <si>
    <t xml:space="preserve">BOQUET</t>
  </si>
  <si>
    <t xml:space="preserve">NONANCOURT</t>
  </si>
  <si>
    <t xml:space="preserve">2 rue de la Cité Neuve</t>
  </si>
  <si>
    <t xml:space="preserve">0669417897</t>
  </si>
  <si>
    <t xml:space="preserve">joris.boquet.fr@gmail.com</t>
  </si>
  <si>
    <t xml:space="preserve">6 Place Voru</t>
  </si>
  <si>
    <t xml:space="preserve">0677198363</t>
  </si>
  <si>
    <t xml:space="preserve">nounoursboul@hotmail.com</t>
  </si>
  <si>
    <t xml:space="preserve">BORBON</t>
  </si>
  <si>
    <t xml:space="preserve">41b rue des arbanelles</t>
  </si>
  <si>
    <t xml:space="preserve">0254437772</t>
  </si>
  <si>
    <t xml:space="preserve">0670232978</t>
  </si>
  <si>
    <t xml:space="preserve">mj.borb@orange.fr</t>
  </si>
  <si>
    <t xml:space="preserve">BORDAIS</t>
  </si>
  <si>
    <t xml:space="preserve">68 Rue de la Roberdiere</t>
  </si>
  <si>
    <t xml:space="preserve">0662920955</t>
  </si>
  <si>
    <t xml:space="preserve">BORDAT MONTAGNE</t>
  </si>
  <si>
    <t xml:space="preserve">BORDAT</t>
  </si>
  <si>
    <t xml:space="preserve">87 rue de la Condorde</t>
  </si>
  <si>
    <t xml:space="preserve">0254075122</t>
  </si>
  <si>
    <t xml:space="preserve">0645864608</t>
  </si>
  <si>
    <t xml:space="preserve">qbordat@gmail.com</t>
  </si>
  <si>
    <t xml:space="preserve">BORDEAU GUILBERT</t>
  </si>
  <si>
    <t xml:space="preserve">Alessandro</t>
  </si>
  <si>
    <t xml:space="preserve">Saint Martin sur Ocre</t>
  </si>
  <si>
    <t xml:space="preserve">122 rue des fontaines</t>
  </si>
  <si>
    <t xml:space="preserve">0238318381</t>
  </si>
  <si>
    <t xml:space="preserve">0626245354</t>
  </si>
  <si>
    <t xml:space="preserve">bordeau.denis@gmail.com</t>
  </si>
  <si>
    <t xml:space="preserve">BORDEAU</t>
  </si>
  <si>
    <t xml:space="preserve">9 rue de la Croix Pasquier</t>
  </si>
  <si>
    <t xml:space="preserve">bordeauguillaume@gmail.com</t>
  </si>
  <si>
    <t xml:space="preserve">BORDEAUX</t>
  </si>
  <si>
    <t xml:space="preserve">NONVILLIERS GRANDHOUX</t>
  </si>
  <si>
    <t xml:space="preserve">6 rue Albert Haquin</t>
  </si>
  <si>
    <t xml:space="preserve">yoann28120@gmail.com</t>
  </si>
  <si>
    <t xml:space="preserve">BORDEREAU</t>
  </si>
  <si>
    <t xml:space="preserve">12 Allée du Cèdre Bleu</t>
  </si>
  <si>
    <t xml:space="preserve">0638151320</t>
  </si>
  <si>
    <t xml:space="preserve">0669159423</t>
  </si>
  <si>
    <t xml:space="preserve">elorao903@gmail.com</t>
  </si>
  <si>
    <t xml:space="preserve">BORDERIEUX</t>
  </si>
  <si>
    <t xml:space="preserve">4 impasse du 11 novembre 1918</t>
  </si>
  <si>
    <t xml:space="preserve">borderieuxa@hotmail.fr</t>
  </si>
  <si>
    <t xml:space="preserve">04180313</t>
  </si>
  <si>
    <t xml:space="preserve">ST. DOULCHARD TT.</t>
  </si>
  <si>
    <t xml:space="preserve">SAINT DOULCHARD</t>
  </si>
  <si>
    <t xml:space="preserve">18 rue des coupances</t>
  </si>
  <si>
    <t xml:space="preserve">0621131213</t>
  </si>
  <si>
    <t xml:space="preserve">ju.michaut@orange.fr</t>
  </si>
  <si>
    <t xml:space="preserve">BORDES CRETTÉ</t>
  </si>
  <si>
    <t xml:space="preserve">13 rue de l'abbé Sieyes</t>
  </si>
  <si>
    <t xml:space="preserve">0667643078</t>
  </si>
  <si>
    <t xml:space="preserve">0785974435</t>
  </si>
  <si>
    <t xml:space="preserve">adrien.bordes91@gmail.com</t>
  </si>
  <si>
    <t xml:space="preserve">BORDIER JOBLIN</t>
  </si>
  <si>
    <t xml:space="preserve">Catie</t>
  </si>
  <si>
    <t xml:space="preserve">10 rue René Cassi</t>
  </si>
  <si>
    <t xml:space="preserve">0234380333</t>
  </si>
  <si>
    <t xml:space="preserve">0688042890</t>
  </si>
  <si>
    <t xml:space="preserve">delphine.j3@wanadoo.fr</t>
  </si>
  <si>
    <t xml:space="preserve">BORDIER</t>
  </si>
  <si>
    <t xml:space="preserve">3 rue hoche </t>
  </si>
  <si>
    <t xml:space="preserve">0683090924</t>
  </si>
  <si>
    <t xml:space="preserve">julien.bordier36@gmail.com</t>
  </si>
  <si>
    <t xml:space="preserve">Vouvray</t>
  </si>
  <si>
    <t xml:space="preserve">300 rue des bas closeaux</t>
  </si>
  <si>
    <t xml:space="preserve">0663486223</t>
  </si>
  <si>
    <t xml:space="preserve">stephs7237@gmail.com</t>
  </si>
  <si>
    <t xml:space="preserve">BORDY</t>
  </si>
  <si>
    <t xml:space="preserve">11 allee du parc</t>
  </si>
  <si>
    <t xml:space="preserve">0683620507</t>
  </si>
  <si>
    <t xml:space="preserve">president_tt_rcb@live.fr</t>
  </si>
  <si>
    <t xml:space="preserve">BORE</t>
  </si>
  <si>
    <t xml:space="preserve">4 Rue d'Illiers</t>
  </si>
  <si>
    <t xml:space="preserve">BOREAN</t>
  </si>
  <si>
    <t xml:space="preserve">CHATILLON SUR LOIRE</t>
  </si>
  <si>
    <t xml:space="preserve">5 Avenue de la Republique</t>
  </si>
  <si>
    <t xml:space="preserve">alain.borean@orange.fr</t>
  </si>
  <si>
    <t xml:space="preserve">BORÉE</t>
  </si>
  <si>
    <t xml:space="preserve">Jean-Philippe</t>
  </si>
  <si>
    <t xml:space="preserve">5 impasse Saint Maurice</t>
  </si>
  <si>
    <t xml:space="preserve">0626310413</t>
  </si>
  <si>
    <t xml:space="preserve">jeanphilippe.boree@sfr.fr</t>
  </si>
  <si>
    <t xml:space="preserve">BOREL</t>
  </si>
  <si>
    <t xml:space="preserve">Chaudon</t>
  </si>
  <si>
    <t xml:space="preserve">2 Rue saint medard </t>
  </si>
  <si>
    <t xml:space="preserve">fxborel@gmail.com</t>
  </si>
  <si>
    <t xml:space="preserve">BONNY-SUR-LOIRE</t>
  </si>
  <si>
    <t xml:space="preserve">5 Allée des Soupirs</t>
  </si>
  <si>
    <t xml:space="preserve">0642050012</t>
  </si>
  <si>
    <t xml:space="preserve">france@nborel.com</t>
  </si>
  <si>
    <t xml:space="preserve">BORG</t>
  </si>
  <si>
    <t xml:space="preserve">ST PATERNE RACAN</t>
  </si>
  <si>
    <t xml:space="preserve">1 rue velpeau</t>
  </si>
  <si>
    <t xml:space="preserve">0238434157</t>
  </si>
  <si>
    <t xml:space="preserve">0776787966</t>
  </si>
  <si>
    <t xml:space="preserve">acrobeille@gmail.com</t>
  </si>
  <si>
    <t xml:space="preserve">BORGE</t>
  </si>
  <si>
    <t xml:space="preserve">215 rue Charles Beauhaire</t>
  </si>
  <si>
    <t xml:space="preserve">0784770178</t>
  </si>
  <si>
    <t xml:space="preserve">0663566056</t>
  </si>
  <si>
    <t xml:space="preserve">caroborge@gmail.com</t>
  </si>
  <si>
    <t xml:space="preserve">BORGEAIS</t>
  </si>
  <si>
    <t xml:space="preserve">Henri</t>
  </si>
  <si>
    <t xml:space="preserve">7 Rue Lemoine Lenoir</t>
  </si>
  <si>
    <t xml:space="preserve">0659434124</t>
  </si>
  <si>
    <t xml:space="preserve">BORGES ROSSIGNOL</t>
  </si>
  <si>
    <t xml:space="preserve">Luzillé</t>
  </si>
  <si>
    <t xml:space="preserve">19 Fosse Maure</t>
  </si>
  <si>
    <t xml:space="preserve">0647109287</t>
  </si>
  <si>
    <t xml:space="preserve">r.elo@hotmail.fr</t>
  </si>
  <si>
    <t xml:space="preserve">BORGNIET</t>
  </si>
  <si>
    <t xml:space="preserve">Epeigné les Bois</t>
  </si>
  <si>
    <t xml:space="preserve">1 bis route du chant d'oiseau</t>
  </si>
  <si>
    <t xml:space="preserve">tezam1@yahoo.fr</t>
  </si>
  <si>
    <t xml:space="preserve">13 ALLEE DE L HIPPODROME</t>
  </si>
  <si>
    <t xml:space="preserve">02 54 22 11 40</t>
  </si>
  <si>
    <t xml:space="preserve">Tomping03@gmail.com</t>
  </si>
  <si>
    <t xml:space="preserve">BORNARD</t>
  </si>
  <si>
    <t xml:space="preserve">13 rue Jacques Massonneau</t>
  </si>
  <si>
    <t xml:space="preserve">0631966064</t>
  </si>
  <si>
    <t xml:space="preserve">bornardag@wanadoo.fr</t>
  </si>
  <si>
    <t xml:space="preserve">BORNAT</t>
  </si>
  <si>
    <t xml:space="preserve">GONDREVILLE</t>
  </si>
  <si>
    <t xml:space="preserve">46 RUE GEORGES PALLAIN</t>
  </si>
  <si>
    <t xml:space="preserve">0675149712</t>
  </si>
  <si>
    <t xml:space="preserve">julia_R83@hotmail.fr</t>
  </si>
  <si>
    <t xml:space="preserve">BORNET</t>
  </si>
  <si>
    <t xml:space="preserve">19 rue du moulin a vent</t>
  </si>
  <si>
    <t xml:space="preserve">0646789755</t>
  </si>
  <si>
    <t xml:space="preserve">olivierbornet62@gmail.com</t>
  </si>
  <si>
    <t xml:space="preserve">BORNET-TRAVERS</t>
  </si>
  <si>
    <t xml:space="preserve">SAINT ELIPH</t>
  </si>
  <si>
    <t xml:space="preserve">12 Le Pressoir</t>
  </si>
  <si>
    <t xml:space="preserve">0237378767</t>
  </si>
  <si>
    <t xml:space="preserve">0685698128</t>
  </si>
  <si>
    <t xml:space="preserve">Julia.lauret@outlook.fr</t>
  </si>
  <si>
    <t xml:space="preserve">BORRE</t>
  </si>
  <si>
    <t xml:space="preserve">Jean-Thomas</t>
  </si>
  <si>
    <t xml:space="preserve">20 rue piedgrouille</t>
  </si>
  <si>
    <t xml:space="preserve">0236178586</t>
  </si>
  <si>
    <t xml:space="preserve">0673986419</t>
  </si>
  <si>
    <t xml:space="preserve">jeanthomas45@hotmail.fr</t>
  </si>
  <si>
    <t xml:space="preserve">BORROL</t>
  </si>
  <si>
    <t xml:space="preserve">Roland</t>
  </si>
  <si>
    <t xml:space="preserve">POILLY LEZ GIEN</t>
  </si>
  <si>
    <t xml:space="preserve">17 RUE DES IRIS</t>
  </si>
  <si>
    <t xml:space="preserve">0685212228</t>
  </si>
  <si>
    <t xml:space="preserve">rolandborrol@wanadoo.fr</t>
  </si>
  <si>
    <t xml:space="preserve">BORYSOW</t>
  </si>
  <si>
    <t xml:space="preserve">St Denis les ponts</t>
  </si>
  <si>
    <t xml:space="preserve">104 ruelle de Segland </t>
  </si>
  <si>
    <t xml:space="preserve">0673269452</t>
  </si>
  <si>
    <t xml:space="preserve">borisofc@gmail.com</t>
  </si>
  <si>
    <t xml:space="preserve">BOSAVEVICH</t>
  </si>
  <si>
    <t xml:space="preserve">Viktor</t>
  </si>
  <si>
    <t xml:space="preserve">1 Boulevard John Kennedy</t>
  </si>
  <si>
    <t xml:space="preserve">appart 38</t>
  </si>
  <si>
    <t xml:space="preserve">0780165638</t>
  </si>
  <si>
    <t xml:space="preserve">4huawei140217@gmail.com</t>
  </si>
  <si>
    <t xml:space="preserve">BOSC</t>
  </si>
  <si>
    <t xml:space="preserve">villedieu sur indre </t>
  </si>
  <si>
    <t xml:space="preserve">6 bis avenue jean monnet </t>
  </si>
  <si>
    <t xml:space="preserve">06.62.56.25.05</t>
  </si>
  <si>
    <t xml:space="preserve">angel.bosc@orange.fr</t>
  </si>
  <si>
    <t xml:space="preserve">BOSCHER</t>
  </si>
  <si>
    <t xml:space="preserve">04180732</t>
  </si>
  <si>
    <t xml:space="preserve">AVENIR DE LIGNIERES TT</t>
  </si>
  <si>
    <t xml:space="preserve">Lignières </t>
  </si>
  <si>
    <t xml:space="preserve">9 chemin du Plessis</t>
  </si>
  <si>
    <t xml:space="preserve">thomas-boscher@wanadoo.fr</t>
  </si>
  <si>
    <t xml:space="preserve">BOSCHETTI</t>
  </si>
  <si>
    <t xml:space="preserve">Carmen</t>
  </si>
  <si>
    <t xml:space="preserve">St Epain</t>
  </si>
  <si>
    <t xml:space="preserve">La Poste</t>
  </si>
  <si>
    <t xml:space="preserve">0615695357</t>
  </si>
  <si>
    <t xml:space="preserve">aureliebour@hotmail.com</t>
  </si>
  <si>
    <t xml:space="preserve">BOSEHER</t>
  </si>
  <si>
    <t xml:space="preserve">9 chemin du plessis</t>
  </si>
  <si>
    <t xml:space="preserve">thomas-boseher@wanadoo.fr</t>
  </si>
  <si>
    <t xml:space="preserve">BOSSÉ</t>
  </si>
  <si>
    <t xml:space="preserve">SACHE</t>
  </si>
  <si>
    <t xml:space="preserve">8, rue des Coutures</t>
  </si>
  <si>
    <t xml:space="preserve">0247732442</t>
  </si>
  <si>
    <t xml:space="preserve">0679822502</t>
  </si>
  <si>
    <t xml:space="preserve">anne.bosse2@gmail.com</t>
  </si>
  <si>
    <t xml:space="preserve">BOSSE</t>
  </si>
  <si>
    <t xml:space="preserve">ST GENOUPH</t>
  </si>
  <si>
    <t xml:space="preserve">17 rue du 19 juin 1962</t>
  </si>
  <si>
    <t xml:space="preserve">0247455341</t>
  </si>
  <si>
    <t xml:space="preserve">0660656722</t>
  </si>
  <si>
    <t xml:space="preserve">BOSSEINS</t>
  </si>
  <si>
    <t xml:space="preserve">Rohan</t>
  </si>
  <si>
    <t xml:space="preserve">Saint-Saturnin</t>
  </si>
  <si>
    <t xml:space="preserve">6 La Soulaillerie</t>
  </si>
  <si>
    <t xml:space="preserve">0665125249</t>
  </si>
  <si>
    <t xml:space="preserve">sabrinameunier@orange.fr</t>
  </si>
  <si>
    <t xml:space="preserve">BOSSELIN DONNY</t>
  </si>
  <si>
    <t xml:space="preserve">Djayson</t>
  </si>
  <si>
    <t xml:space="preserve">12, Rue des Bouvreuils</t>
  </si>
  <si>
    <t xml:space="preserve">0650234858</t>
  </si>
  <si>
    <t xml:space="preserve">donnycaroline@yahoo.fr</t>
  </si>
  <si>
    <t xml:space="preserve">BOSSOUTROT</t>
  </si>
  <si>
    <t xml:space="preserve">Carole</t>
  </si>
  <si>
    <t xml:space="preserve">Chateauroux </t>
  </si>
  <si>
    <t xml:space="preserve">0641907382</t>
  </si>
  <si>
    <t xml:space="preserve">Carolebossoutrot@gmail.com</t>
  </si>
  <si>
    <t xml:space="preserve">BOSSUYT</t>
  </si>
  <si>
    <t xml:space="preserve">Soan</t>
  </si>
  <si>
    <t xml:space="preserve">mesland</t>
  </si>
  <si>
    <t xml:space="preserve">6 les poirieres</t>
  </si>
  <si>
    <t xml:space="preserve">0660481267</t>
  </si>
  <si>
    <t xml:space="preserve">diard.justine@gmail.com</t>
  </si>
  <si>
    <t xml:space="preserve">BOST</t>
  </si>
  <si>
    <t xml:space="preserve">AZE</t>
  </si>
  <si>
    <t xml:space="preserve">2 ,rue de la varenne de chetiveau</t>
  </si>
  <si>
    <t xml:space="preserve">0254727152</t>
  </si>
  <si>
    <t xml:space="preserve">0664342274</t>
  </si>
  <si>
    <t xml:space="preserve">bostherve@neuf.fr</t>
  </si>
  <si>
    <t xml:space="preserve">BOTELHO</t>
  </si>
  <si>
    <t xml:space="preserve">FLEURY les AUBRAIS</t>
  </si>
  <si>
    <t xml:space="preserve">17 bis Rue Louis Ploton </t>
  </si>
  <si>
    <t xml:space="preserve">0770081272</t>
  </si>
  <si>
    <t xml:space="preserve">lucienbo45400@hotmail.fr</t>
  </si>
  <si>
    <t xml:space="preserve">BOTHOREL DABO</t>
  </si>
  <si>
    <t xml:space="preserve">23 rue de Béarn</t>
  </si>
  <si>
    <t xml:space="preserve">06 73 35 70 15</t>
  </si>
  <si>
    <t xml:space="preserve">eric.bothorel@gmail.com</t>
  </si>
  <si>
    <t xml:space="preserve">BOTLAND</t>
  </si>
  <si>
    <t xml:space="preserve">dchantriaux@pei.asso.fr</t>
  </si>
  <si>
    <t xml:space="preserve">BOTTIN</t>
  </si>
  <si>
    <t xml:space="preserve">COUFFY</t>
  </si>
  <si>
    <t xml:space="preserve">25, Route de Selles</t>
  </si>
  <si>
    <t xml:space="preserve">remi.bottin@gmail.com</t>
  </si>
  <si>
    <t xml:space="preserve">BOTTINE</t>
  </si>
  <si>
    <t xml:space="preserve">Hilarion</t>
  </si>
  <si>
    <t xml:space="preserve">3 rue du docteur Maurice Limouzi</t>
  </si>
  <si>
    <t xml:space="preserve">0234506261</t>
  </si>
  <si>
    <t xml:space="preserve">0628810555</t>
  </si>
  <si>
    <t xml:space="preserve">hiibottine@outlook.fr</t>
  </si>
  <si>
    <t xml:space="preserve">BOUAFIA</t>
  </si>
  <si>
    <t xml:space="preserve">Diors</t>
  </si>
  <si>
    <t xml:space="preserve">6 La Caillaudiere</t>
  </si>
  <si>
    <t xml:space="preserve">0685879782</t>
  </si>
  <si>
    <t xml:space="preserve">LLB36@orange.fr</t>
  </si>
  <si>
    <t xml:space="preserve">BOUAKAZ</t>
  </si>
  <si>
    <t xml:space="preserve">20 RUE du BIGNON</t>
  </si>
  <si>
    <t xml:space="preserve">06 30 26 47 52</t>
  </si>
  <si>
    <t xml:space="preserve">florence301212@gmail.com</t>
  </si>
  <si>
    <t xml:space="preserve">BOUALLAOUI</t>
  </si>
  <si>
    <t xml:space="preserve">130 rue Edouard vaillant</t>
  </si>
  <si>
    <t xml:space="preserve">sergelamia@hotmail.fr</t>
  </si>
  <si>
    <t xml:space="preserve">BOUAOUNE</t>
  </si>
  <si>
    <t xml:space="preserve">48 Rue Du Maréchal Maunoury</t>
  </si>
  <si>
    <t xml:space="preserve">0238216284</t>
  </si>
  <si>
    <t xml:space="preserve">valentin.bouaoune@gmail.com</t>
  </si>
  <si>
    <t xml:space="preserve">BOUAZIZ</t>
  </si>
  <si>
    <t xml:space="preserve">1255 Route de Saint Etienne</t>
  </si>
  <si>
    <t xml:space="preserve">0661718010</t>
  </si>
  <si>
    <t xml:space="preserve">philippe.bouaziz@hotmail.com</t>
  </si>
  <si>
    <t xml:space="preserve">BOUBALA MENGUE</t>
  </si>
  <si>
    <t xml:space="preserve">Ed</t>
  </si>
  <si>
    <t xml:space="preserve">BOUBAULT</t>
  </si>
  <si>
    <t xml:space="preserve">40 Rue De Larçay</t>
  </si>
  <si>
    <t xml:space="preserve">0669763399</t>
  </si>
  <si>
    <t xml:space="preserve">maxence.boubault1704@gmail.com</t>
  </si>
  <si>
    <t xml:space="preserve">BOUBET</t>
  </si>
  <si>
    <t xml:space="preserve">COURMEMIN</t>
  </si>
  <si>
    <t xml:space="preserve">54 rue de Chambord </t>
  </si>
  <si>
    <t xml:space="preserve">La Pilourdière </t>
  </si>
  <si>
    <t xml:space="preserve">0616257659</t>
  </si>
  <si>
    <t xml:space="preserve">boubetf@orange.fr</t>
  </si>
  <si>
    <t xml:space="preserve">Gatien</t>
  </si>
  <si>
    <t xml:space="preserve">St Chartier </t>
  </si>
  <si>
    <t xml:space="preserve">5 perches</t>
  </si>
  <si>
    <t xml:space="preserve">boubet.family@orange.fr</t>
  </si>
  <si>
    <t xml:space="preserve">BOUCARD</t>
  </si>
  <si>
    <t xml:space="preserve">Draché</t>
  </si>
  <si>
    <t xml:space="preserve">19 rue du 8 mai</t>
  </si>
  <si>
    <t xml:space="preserve">0783533149</t>
  </si>
  <si>
    <t xml:space="preserve">tonybou110@hotmail.fr</t>
  </si>
  <si>
    <t xml:space="preserve">BOUCE</t>
  </si>
  <si>
    <t xml:space="preserve">Telma</t>
  </si>
  <si>
    <t xml:space="preserve">Coteaux sur Loire</t>
  </si>
  <si>
    <t xml:space="preserve">56 rue de fontenay</t>
  </si>
  <si>
    <t xml:space="preserve">0684019139</t>
  </si>
  <si>
    <t xml:space="preserve">nicbouss@hotmail.fr</t>
  </si>
  <si>
    <t xml:space="preserve">BOUCETTA</t>
  </si>
  <si>
    <t xml:space="preserve">Assia</t>
  </si>
  <si>
    <t xml:space="preserve">22A rue du Moulin</t>
  </si>
  <si>
    <t xml:space="preserve">06 51 85 31 81</t>
  </si>
  <si>
    <t xml:space="preserve">boucettanad@gmail.com</t>
  </si>
  <si>
    <t xml:space="preserve">BOUCHAFA DUAULT</t>
  </si>
  <si>
    <t xml:space="preserve">37, route de la montée jaune</t>
  </si>
  <si>
    <t xml:space="preserve">06 51 61 16 40</t>
  </si>
  <si>
    <t xml:space="preserve">nathalie.duault@outlook.fr</t>
  </si>
  <si>
    <t xml:space="preserve">BOUCHARD</t>
  </si>
  <si>
    <t xml:space="preserve">Eliot</t>
  </si>
  <si>
    <t xml:space="preserve">18 Rue Porrentruy</t>
  </si>
  <si>
    <t xml:space="preserve">0650295105</t>
  </si>
  <si>
    <t xml:space="preserve">boubouch189@gmail.com</t>
  </si>
  <si>
    <t xml:space="preserve">BOUCHER</t>
  </si>
  <si>
    <t xml:space="preserve">10 Rue Ronsard</t>
  </si>
  <si>
    <t xml:space="preserve">0667167745</t>
  </si>
  <si>
    <t xml:space="preserve">0681725318</t>
  </si>
  <si>
    <t xml:space="preserve">cedricboucher@icloud.com</t>
  </si>
  <si>
    <t xml:space="preserve">172 Chemin de Marigny</t>
  </si>
  <si>
    <t xml:space="preserve">0687607489</t>
  </si>
  <si>
    <t xml:space="preserve">cboucher@prolians.eu</t>
  </si>
  <si>
    <t xml:space="preserve">8 rue des Caillers</t>
  </si>
  <si>
    <t xml:space="preserve">0247587403</t>
  </si>
  <si>
    <t xml:space="preserve">0634217535</t>
  </si>
  <si>
    <t xml:space="preserve">christ.boucher@wanadoo.fr</t>
  </si>
  <si>
    <t xml:space="preserve">12 rue Magellan</t>
  </si>
  <si>
    <t xml:space="preserve">0247532420</t>
  </si>
  <si>
    <t xml:space="preserve">0785396036</t>
  </si>
  <si>
    <t xml:space="preserve">boucherbg@wanadoo.fr</t>
  </si>
  <si>
    <t xml:space="preserve">SAINT-ROMAIN-SUR-CHER</t>
  </si>
  <si>
    <t xml:space="preserve">31, route de Choussy</t>
  </si>
  <si>
    <t xml:space="preserve">Le Morlu</t>
  </si>
  <si>
    <t xml:space="preserve">0682780238</t>
  </si>
  <si>
    <t xml:space="preserve">rvkine@aol.com</t>
  </si>
  <si>
    <t xml:space="preserve">Lise</t>
  </si>
  <si>
    <t xml:space="preserve">bridoré</t>
  </si>
  <si>
    <t xml:space="preserve">2 bis la bertinière</t>
  </si>
  <si>
    <t xml:space="preserve">0624660317</t>
  </si>
  <si>
    <t xml:space="preserve">sabrina.blond6@orange.fr</t>
  </si>
  <si>
    <t xml:space="preserve">4 rue Arthur Rimbaud</t>
  </si>
  <si>
    <t xml:space="preserve">0662706843</t>
  </si>
  <si>
    <t xml:space="preserve">0624099517</t>
  </si>
  <si>
    <t xml:space="preserve">juliedermy@gmail.com</t>
  </si>
  <si>
    <t xml:space="preserve">12 Rue Des Charretiers</t>
  </si>
  <si>
    <t xml:space="preserve">0670142840</t>
  </si>
  <si>
    <t xml:space="preserve">severine.boucher@sncf.fr</t>
  </si>
  <si>
    <t xml:space="preserve">HANCHES</t>
  </si>
  <si>
    <t xml:space="preserve">20 Rue des Granges </t>
  </si>
  <si>
    <t xml:space="preserve">06 48 76 30 80</t>
  </si>
  <si>
    <t xml:space="preserve">thomas.boucher.perso@gmail.com</t>
  </si>
  <si>
    <t xml:space="preserve">Valerian</t>
  </si>
  <si>
    <t xml:space="preserve">3 Rue Robert Desnos</t>
  </si>
  <si>
    <t xml:space="preserve">0695898867</t>
  </si>
  <si>
    <t xml:space="preserve">valerian.boucher@gmail.com</t>
  </si>
  <si>
    <t xml:space="preserve">BOUCHEREAU</t>
  </si>
  <si>
    <t xml:space="preserve">80 Faubourg d'Orléans</t>
  </si>
  <si>
    <t xml:space="preserve">0679424882</t>
  </si>
  <si>
    <t xml:space="preserve">benoit.bouchereau@live.fr</t>
  </si>
  <si>
    <t xml:space="preserve">6 Rue Du Lieutenant Maurice Henrion</t>
  </si>
  <si>
    <t xml:space="preserve">0247760545</t>
  </si>
  <si>
    <t xml:space="preserve">abcd7236@gmail.com</t>
  </si>
  <si>
    <t xml:space="preserve">BOUCHERIT</t>
  </si>
  <si>
    <t xml:space="preserve">18 rue de Beaufoux</t>
  </si>
  <si>
    <t xml:space="preserve">0247566220</t>
  </si>
  <si>
    <t xml:space="preserve">0682013659</t>
  </si>
  <si>
    <t xml:space="preserve">n.boucherit@laposte.net</t>
  </si>
  <si>
    <t xml:space="preserve">BOUCHET</t>
  </si>
  <si>
    <t xml:space="preserve">107 RUE DE MOINERIE</t>
  </si>
  <si>
    <t xml:space="preserve">BOUCHET LANNAT</t>
  </si>
  <si>
    <t xml:space="preserve">5 bis rue du Moulin à Vent</t>
  </si>
  <si>
    <t xml:space="preserve">0641693674</t>
  </si>
  <si>
    <t xml:space="preserve">elamyaur@hotmail.fr</t>
  </si>
  <si>
    <t xml:space="preserve">VICHERES</t>
  </si>
  <si>
    <t xml:space="preserve">La Galesiere</t>
  </si>
  <si>
    <t xml:space="preserve">0688565813</t>
  </si>
  <si>
    <t xml:space="preserve">ludovic.bouchet28@orange.fr</t>
  </si>
  <si>
    <t xml:space="preserve">0662574419</t>
  </si>
  <si>
    <t xml:space="preserve">pascal.bouchet18@wanadoo.fr</t>
  </si>
  <si>
    <t xml:space="preserve">BOUCHEZ</t>
  </si>
  <si>
    <t xml:space="preserve">46 rue saint lazare</t>
  </si>
  <si>
    <t xml:space="preserve">0638326880</t>
  </si>
  <si>
    <t xml:space="preserve">emmanuelbouchez42@gmail.com</t>
  </si>
  <si>
    <t xml:space="preserve">BOUCLET</t>
  </si>
  <si>
    <t xml:space="preserve">12. rue des basses roches</t>
  </si>
  <si>
    <t xml:space="preserve">0613791211</t>
  </si>
  <si>
    <t xml:space="preserve">famille.bouclet@laposte.net</t>
  </si>
  <si>
    <t xml:space="preserve">BOUDAILLE</t>
  </si>
  <si>
    <t xml:space="preserve">Etienne</t>
  </si>
  <si>
    <t xml:space="preserve">CHEVILLY</t>
  </si>
  <si>
    <t xml:space="preserve">1 impasse des rossignols </t>
  </si>
  <si>
    <t xml:space="preserve">0614543555</t>
  </si>
  <si>
    <t xml:space="preserve">etienne.bde@gmail.com</t>
  </si>
  <si>
    <t xml:space="preserve">1 impasse des rossignols</t>
  </si>
  <si>
    <t xml:space="preserve">BOUDART</t>
  </si>
  <si>
    <t xml:space="preserve">RESIDENCE DES HAUTS DE GIEN</t>
  </si>
  <si>
    <t xml:space="preserve">APPT 8</t>
  </si>
  <si>
    <t xml:space="preserve">BOUDER</t>
  </si>
  <si>
    <t xml:space="preserve">13 rue du nouveau calvaire</t>
  </si>
  <si>
    <t xml:space="preserve">0770355192</t>
  </si>
  <si>
    <t xml:space="preserve">arthur.bouder98@gmail.com</t>
  </si>
  <si>
    <t xml:space="preserve">BOUDET</t>
  </si>
  <si>
    <t xml:space="preserve">9 rue de la Saintrie</t>
  </si>
  <si>
    <t xml:space="preserve">a.boudet@gmail.com</t>
  </si>
  <si>
    <t xml:space="preserve">BONNEVAL</t>
  </si>
  <si>
    <t xml:space="preserve">9 ter rue de la resistance</t>
  </si>
  <si>
    <t xml:space="preserve">0784441347</t>
  </si>
  <si>
    <t xml:space="preserve">remiboudet86@gmail.com</t>
  </si>
  <si>
    <t xml:space="preserve">BOUDIER</t>
  </si>
  <si>
    <t xml:space="preserve">SOINGS EN SOLOGNE</t>
  </si>
  <si>
    <t xml:space="preserve">10, rue de Contres</t>
  </si>
  <si>
    <t xml:space="preserve">0236382229</t>
  </si>
  <si>
    <t xml:space="preserve">0613102409</t>
  </si>
  <si>
    <t xml:space="preserve">cyril.boudier@gmx.fr</t>
  </si>
  <si>
    <t xml:space="preserve">BOUDIN</t>
  </si>
  <si>
    <t xml:space="preserve">Allan</t>
  </si>
  <si>
    <t xml:space="preserve">56 Rue de la Mairie</t>
  </si>
  <si>
    <t xml:space="preserve">0609688886</t>
  </si>
  <si>
    <t xml:space="preserve">hsophiealex@gmail.com</t>
  </si>
  <si>
    <t xml:space="preserve">Chemin du Val</t>
  </si>
  <si>
    <t xml:space="preserve">0238673094</t>
  </si>
  <si>
    <t xml:space="preserve">0652341859</t>
  </si>
  <si>
    <t xml:space="preserve">pascal.boudin@live.fr</t>
  </si>
  <si>
    <t xml:space="preserve">BOUDINE</t>
  </si>
  <si>
    <t xml:space="preserve">MARIGNY LES USAGES</t>
  </si>
  <si>
    <t xml:space="preserve">85 rue de la Vallonnière</t>
  </si>
  <si>
    <t xml:space="preserve">abour7@gmail.com</t>
  </si>
  <si>
    <t xml:space="preserve">BOUDON</t>
  </si>
  <si>
    <t xml:space="preserve">ANNECY</t>
  </si>
  <si>
    <t xml:space="preserve">90 RUE DES PAQUERETTES</t>
  </si>
  <si>
    <t xml:space="preserve">CRAN GEVRIER</t>
  </si>
  <si>
    <t xml:space="preserve">0670524990</t>
  </si>
  <si>
    <t xml:space="preserve">arnaud.bd@gmail.com</t>
  </si>
  <si>
    <t xml:space="preserve">BOUDOU</t>
  </si>
  <si>
    <t xml:space="preserve">53 Rue De Metz</t>
  </si>
  <si>
    <t xml:space="preserve">0663940332</t>
  </si>
  <si>
    <t xml:space="preserve">beawolbock@hotmail.fr</t>
  </si>
  <si>
    <t xml:space="preserve">BOUDOUX D'HAUTEFEUILLE</t>
  </si>
  <si>
    <t xml:space="preserve">Colombe</t>
  </si>
  <si>
    <t xml:space="preserve">4 rue Saint Jean</t>
  </si>
  <si>
    <t xml:space="preserve">0689656803</t>
  </si>
  <si>
    <t xml:space="preserve">colombe.dhautefeuille@orange.fr</t>
  </si>
  <si>
    <t xml:space="preserve">BOUE</t>
  </si>
  <si>
    <t xml:space="preserve">Les Choux </t>
  </si>
  <si>
    <t xml:space="preserve">30 rue de Châtillon </t>
  </si>
  <si>
    <t xml:space="preserve">0630457359</t>
  </si>
  <si>
    <t xml:space="preserve">0637367087</t>
  </si>
  <si>
    <t xml:space="preserve">herveboue@hotmail.com</t>
  </si>
  <si>
    <t xml:space="preserve">BOUE-HEMERY</t>
  </si>
  <si>
    <t xml:space="preserve">pruniers</t>
  </si>
  <si>
    <t xml:space="preserve">3 impasse du gue de la vigne</t>
  </si>
  <si>
    <t xml:space="preserve">0686843032</t>
  </si>
  <si>
    <t xml:space="preserve">emilie.boue01@orange.fr</t>
  </si>
  <si>
    <t xml:space="preserve">BOUET</t>
  </si>
  <si>
    <t xml:space="preserve">SAINTE-ANNE</t>
  </si>
  <si>
    <t xml:space="preserve">38 rue du bourg</t>
  </si>
  <si>
    <t xml:space="preserve">06 08 11 54 39</t>
  </si>
  <si>
    <t xml:space="preserve">beyouity.yougo@gmail.com</t>
  </si>
  <si>
    <t xml:space="preserve">6 rue des bouvreuils</t>
  </si>
  <si>
    <t xml:space="preserve">0665130137</t>
  </si>
  <si>
    <t xml:space="preserve">tbouet9@gmail.com</t>
  </si>
  <si>
    <t xml:space="preserve">BOUGAIN</t>
  </si>
  <si>
    <t xml:space="preserve">3 rue Magellan </t>
  </si>
  <si>
    <t xml:space="preserve">06 60 13 08 72 </t>
  </si>
  <si>
    <t xml:space="preserve">olivier.bouugain@laposte.net</t>
  </si>
  <si>
    <t xml:space="preserve">BOUGET</t>
  </si>
  <si>
    <t xml:space="preserve">21 résidence de la Baraudière</t>
  </si>
  <si>
    <t xml:space="preserve">anais.bouget@gmail.com</t>
  </si>
  <si>
    <t xml:space="preserve">BOUGOUIN</t>
  </si>
  <si>
    <t xml:space="preserve">8 rue Dunois</t>
  </si>
  <si>
    <t xml:space="preserve">06 71 87 92 83</t>
  </si>
  <si>
    <t xml:space="preserve">elodiepitor1@gmail.com</t>
  </si>
  <si>
    <t xml:space="preserve">11 route desv Bourges</t>
  </si>
  <si>
    <t xml:space="preserve">stephane.bougouin@dawnmeats.com</t>
  </si>
  <si>
    <t xml:space="preserve">BOUGRAS</t>
  </si>
  <si>
    <t xml:space="preserve">BOUGRAT</t>
  </si>
  <si>
    <t xml:space="preserve">6 ROUTE DE LA GRANGE SAINT JEAN</t>
  </si>
  <si>
    <t xml:space="preserve">0248647932</t>
  </si>
  <si>
    <t xml:space="preserve">06 52 32 82 23</t>
  </si>
  <si>
    <t xml:space="preserve">jerome.bougrat@free.fr</t>
  </si>
  <si>
    <t xml:space="preserve">BOUGRON</t>
  </si>
  <si>
    <t xml:space="preserve">Neil</t>
  </si>
  <si>
    <t xml:space="preserve">726 route de vouzeron</t>
  </si>
  <si>
    <t xml:space="preserve">e-bougron@yahoo.fr</t>
  </si>
  <si>
    <t xml:space="preserve">BOUGUERBA</t>
  </si>
  <si>
    <t xml:space="preserve">Yliess</t>
  </si>
  <si>
    <t xml:space="preserve">2 rue Jacques Prévert</t>
  </si>
  <si>
    <t xml:space="preserve">manueg1981@hotmail.fr</t>
  </si>
  <si>
    <t xml:space="preserve">BOUHET</t>
  </si>
  <si>
    <t xml:space="preserve">199 Allée Des Fossés Guillaume</t>
  </si>
  <si>
    <t xml:space="preserve">0609363367</t>
  </si>
  <si>
    <t xml:space="preserve">morthycia09@yahoo.fr</t>
  </si>
  <si>
    <t xml:space="preserve">BOUHOURS</t>
  </si>
  <si>
    <t xml:space="preserve">Châtillon-sur-Indre</t>
  </si>
  <si>
    <t xml:space="preserve">6 Rue Des Bécassines</t>
  </si>
  <si>
    <t xml:space="preserve">0616131922</t>
  </si>
  <si>
    <t xml:space="preserve">bouhours.alain94@gmail.com</t>
  </si>
  <si>
    <t xml:space="preserve">16 rue de la Manutention</t>
  </si>
  <si>
    <t xml:space="preserve">0608715088</t>
  </si>
  <si>
    <t xml:space="preserve">jerome.bouhours28@gmail.com</t>
  </si>
  <si>
    <t xml:space="preserve">BOUHZADA</t>
  </si>
  <si>
    <t xml:space="preserve">04450031</t>
  </si>
  <si>
    <t xml:space="preserve">IBM ORLEANS</t>
  </si>
  <si>
    <t xml:space="preserve">Saint Privé Saint Mesmin</t>
  </si>
  <si>
    <t xml:space="preserve">28 rue du Gros Chêne</t>
  </si>
  <si>
    <t xml:space="preserve">0238599549</t>
  </si>
  <si>
    <t xml:space="preserve">0619200516</t>
  </si>
  <si>
    <t xml:space="preserve">abouhzada@gmail.com</t>
  </si>
  <si>
    <t xml:space="preserve">BOUICHOU</t>
  </si>
  <si>
    <t xml:space="preserve">STE MAURE DE TOURAINE</t>
  </si>
  <si>
    <t xml:space="preserve">22 rue des Vergers</t>
  </si>
  <si>
    <t xml:space="preserve">0247750478</t>
  </si>
  <si>
    <t xml:space="preserve">thierrybou37@gmail.com</t>
  </si>
  <si>
    <t xml:space="preserve">BOUILLAUD</t>
  </si>
  <si>
    <t xml:space="preserve">Theodore</t>
  </si>
  <si>
    <t xml:space="preserve">136 rue du manoir</t>
  </si>
  <si>
    <t xml:space="preserve">0767748002</t>
  </si>
  <si>
    <t xml:space="preserve">ccbouillaud@free.fr</t>
  </si>
  <si>
    <t xml:space="preserve">BOUILLAUT</t>
  </si>
  <si>
    <t xml:space="preserve">5 Quai Ulysse Besnard</t>
  </si>
  <si>
    <t xml:space="preserve">0234502130</t>
  </si>
  <si>
    <t xml:space="preserve">0677842302</t>
  </si>
  <si>
    <t xml:space="preserve">nikoh25@hotmail.fr</t>
  </si>
  <si>
    <t xml:space="preserve">BOUILLET</t>
  </si>
  <si>
    <t xml:space="preserve">8 Rue Charles De Grandmaison</t>
  </si>
  <si>
    <t xml:space="preserve">jbou37@free.fr</t>
  </si>
  <si>
    <t xml:space="preserve">BOUILLON</t>
  </si>
  <si>
    <t xml:space="preserve">MONTIGNY LE GANNELON</t>
  </si>
  <si>
    <t xml:space="preserve">17 RUE GRANDE</t>
  </si>
  <si>
    <t xml:space="preserve">06 13 85 82 59</t>
  </si>
  <si>
    <t xml:space="preserve">philippe.bouillon.tridera@gmail.com</t>
  </si>
  <si>
    <t xml:space="preserve">27 rue des Maronniers</t>
  </si>
  <si>
    <t xml:space="preserve">0652633609</t>
  </si>
  <si>
    <t xml:space="preserve">anais.bouillon4@gmail.com</t>
  </si>
  <si>
    <t xml:space="preserve">BOUILLY</t>
  </si>
  <si>
    <t xml:space="preserve">1 La Rimoniere</t>
  </si>
  <si>
    <t xml:space="preserve">0237451664</t>
  </si>
  <si>
    <t xml:space="preserve">0672089978</t>
  </si>
  <si>
    <t xml:space="preserve">jerome.bouilly@hotmail.com</t>
  </si>
  <si>
    <t xml:space="preserve">111 ROUTE NATIONALE</t>
  </si>
  <si>
    <t xml:space="preserve">0238725914</t>
  </si>
  <si>
    <t xml:space="preserve">philippe.bouilly@sfr.fr</t>
  </si>
  <si>
    <t xml:space="preserve">BOUIX</t>
  </si>
  <si>
    <t xml:space="preserve">Joelle</t>
  </si>
  <si>
    <t xml:space="preserve">FRANCUEIL</t>
  </si>
  <si>
    <t xml:space="preserve">15 rue du chateau</t>
  </si>
  <si>
    <t xml:space="preserve">0666527894</t>
  </si>
  <si>
    <t xml:space="preserve">joelle.bouix@laposte.net</t>
  </si>
  <si>
    <t xml:space="preserve">BOUJLIDA</t>
  </si>
  <si>
    <t xml:space="preserve">Wissem</t>
  </si>
  <si>
    <t xml:space="preserve">22 A route de la Foret</t>
  </si>
  <si>
    <t xml:space="preserve">07.66.01.75.71</t>
  </si>
  <si>
    <t xml:space="preserve">severinelesueur92@gmail.com</t>
  </si>
  <si>
    <t xml:space="preserve">BOULAI</t>
  </si>
  <si>
    <t xml:space="preserve">Nayan</t>
  </si>
  <si>
    <t xml:space="preserve">3 rue de Vélauger</t>
  </si>
  <si>
    <t xml:space="preserve">0666166147</t>
  </si>
  <si>
    <t xml:space="preserve">deletangeline@gmail.com</t>
  </si>
  <si>
    <t xml:space="preserve">BOULAMLOUJ</t>
  </si>
  <si>
    <t xml:space="preserve">Jawed</t>
  </si>
  <si>
    <t xml:space="preserve">334 rue Emmanuel Chabrier</t>
  </si>
  <si>
    <t xml:space="preserve">06 03 25 22 83</t>
  </si>
  <si>
    <t xml:space="preserve">souselmaha@free.fr</t>
  </si>
  <si>
    <t xml:space="preserve">BOULAND</t>
  </si>
  <si>
    <t xml:space="preserve">27 avenue des Cèdres</t>
  </si>
  <si>
    <t xml:space="preserve">boulandregis@yahoo.fr</t>
  </si>
  <si>
    <t xml:space="preserve">BOULANGER</t>
  </si>
  <si>
    <t xml:space="preserve">Leis</t>
  </si>
  <si>
    <t xml:space="preserve">27 Rue Des Grands Champs</t>
  </si>
  <si>
    <t xml:space="preserve">0663266974</t>
  </si>
  <si>
    <t xml:space="preserve">marno42@hotmail.fr</t>
  </si>
  <si>
    <t xml:space="preserve">28 rue de la madelaine</t>
  </si>
  <si>
    <t xml:space="preserve">0298479319</t>
  </si>
  <si>
    <t xml:space="preserve">0698401404</t>
  </si>
  <si>
    <t xml:space="preserve">boulanger.n@gmail.com</t>
  </si>
  <si>
    <t xml:space="preserve">BOULARD</t>
  </si>
  <si>
    <t xml:space="preserve">ATHEE SUR CHER</t>
  </si>
  <si>
    <t xml:space="preserve">5 rue des hirondelles</t>
  </si>
  <si>
    <t xml:space="preserve">0247506122</t>
  </si>
  <si>
    <t xml:space="preserve">jeanine.boulard@gmail.com</t>
  </si>
  <si>
    <t xml:space="preserve">Nicole</t>
  </si>
  <si>
    <t xml:space="preserve">47 Route De La Cheminée Ronde</t>
  </si>
  <si>
    <t xml:space="preserve">0679046715</t>
  </si>
  <si>
    <t xml:space="preserve">nicol-boulard@orange.fr</t>
  </si>
  <si>
    <t xml:space="preserve">BOULAS</t>
  </si>
  <si>
    <t xml:space="preserve">Louis Claude</t>
  </si>
  <si>
    <t xml:space="preserve">1D Place Drouaise</t>
  </si>
  <si>
    <t xml:space="preserve">0680051310</t>
  </si>
  <si>
    <t xml:space="preserve">louisclaudeboulas@gmail.com</t>
  </si>
  <si>
    <t xml:space="preserve">BOULAY</t>
  </si>
  <si>
    <t xml:space="preserve">Elsa</t>
  </si>
  <si>
    <t xml:space="preserve">78 Bis Rue du Colombier</t>
  </si>
  <si>
    <t xml:space="preserve">0238441351</t>
  </si>
  <si>
    <t xml:space="preserve">0634119647</t>
  </si>
  <si>
    <t xml:space="preserve">gilles.boulay@neuf.fr</t>
  </si>
  <si>
    <t xml:space="preserve">85 rue Maurice Maunoun</t>
  </si>
  <si>
    <t xml:space="preserve">0682311167</t>
  </si>
  <si>
    <t xml:space="preserve">f.boulay@yahoo.fr</t>
  </si>
  <si>
    <t xml:space="preserve">Danzé</t>
  </si>
  <si>
    <t xml:space="preserve">3 Rue Du Stade</t>
  </si>
  <si>
    <t xml:space="preserve">0609347687</t>
  </si>
  <si>
    <t xml:space="preserve">0665044130</t>
  </si>
  <si>
    <t xml:space="preserve">cedric.boulay0986@orange.fr</t>
  </si>
  <si>
    <t xml:space="preserve">17 RUE DU CHEMIN VERT</t>
  </si>
  <si>
    <t xml:space="preserve">0637061505</t>
  </si>
  <si>
    <t xml:space="preserve">morganboulay@hotmail.fr</t>
  </si>
  <si>
    <t xml:space="preserve">1 rue des jonquilles</t>
  </si>
  <si>
    <t xml:space="preserve">0254236900</t>
  </si>
  <si>
    <t xml:space="preserve">stephaneboulay@orange.fr</t>
  </si>
  <si>
    <t xml:space="preserve">BOULEAU</t>
  </si>
  <si>
    <t xml:space="preserve">Cyrille</t>
  </si>
  <si>
    <t xml:space="preserve">21 RUE DES MALBROSSES</t>
  </si>
  <si>
    <t xml:space="preserve">0623790756</t>
  </si>
  <si>
    <t xml:space="preserve">cyrille.bouleau.28@gmail.com</t>
  </si>
  <si>
    <t xml:space="preserve">Helene</t>
  </si>
  <si>
    <t xml:space="preserve">luce</t>
  </si>
  <si>
    <t xml:space="preserve">21 rue des Malbrosses</t>
  </si>
  <si>
    <t xml:space="preserve">0615799699</t>
  </si>
  <si>
    <t xml:space="preserve">helene.bouleau.28@gmail.com</t>
  </si>
  <si>
    <t xml:space="preserve">BOULET</t>
  </si>
  <si>
    <t xml:space="preserve">3, Rue de Roches</t>
  </si>
  <si>
    <t xml:space="preserve">stephanie_ditommaso@hotmail.fr</t>
  </si>
  <si>
    <t xml:space="preserve">BOULET-BENAC</t>
  </si>
  <si>
    <t xml:space="preserve">13 Chemin de la Terrasse</t>
  </si>
  <si>
    <t xml:space="preserve">0248588723</t>
  </si>
  <si>
    <t xml:space="preserve">0682805577</t>
  </si>
  <si>
    <t xml:space="preserve">manu.satv@orange.fr</t>
  </si>
  <si>
    <t xml:space="preserve">BOULLET</t>
  </si>
  <si>
    <t xml:space="preserve">VIEUVICQ</t>
  </si>
  <si>
    <t xml:space="preserve">3 le Boullay</t>
  </si>
  <si>
    <t xml:space="preserve">02 37 47 87 86</t>
  </si>
  <si>
    <t xml:space="preserve">06 75 51 99 65</t>
  </si>
  <si>
    <t xml:space="preserve">michael.boullet@orange.fr</t>
  </si>
  <si>
    <t xml:space="preserve">BOULLIER</t>
  </si>
  <si>
    <t xml:space="preserve">Gellainville</t>
  </si>
  <si>
    <t xml:space="preserve">9 rue du saule boileau</t>
  </si>
  <si>
    <t xml:space="preserve">Bonville</t>
  </si>
  <si>
    <t xml:space="preserve">0634168031</t>
  </si>
  <si>
    <t xml:space="preserve">0624371114</t>
  </si>
  <si>
    <t xml:space="preserve">04boud@gmail.com</t>
  </si>
  <si>
    <t xml:space="preserve">BOULOGNE</t>
  </si>
  <si>
    <t xml:space="preserve">Saint georges sur cher</t>
  </si>
  <si>
    <t xml:space="preserve">122 rue Marcel Bisaullt</t>
  </si>
  <si>
    <t xml:space="preserve">cjboulogne@gmail.com</t>
  </si>
  <si>
    <t xml:space="preserve">BOULOIS</t>
  </si>
  <si>
    <t xml:space="preserve">Romane</t>
  </si>
  <si>
    <t xml:space="preserve">BOUNAR</t>
  </si>
  <si>
    <t xml:space="preserve">36, Rue dardault</t>
  </si>
  <si>
    <t xml:space="preserve">0768007162</t>
  </si>
  <si>
    <t xml:space="preserve">rbounar86@gmail.com</t>
  </si>
  <si>
    <t xml:space="preserve">BOUNGAB</t>
  </si>
  <si>
    <t xml:space="preserve">14 avenue des Flambarts</t>
  </si>
  <si>
    <t xml:space="preserve">0634441107</t>
  </si>
  <si>
    <t xml:space="preserve">kadra.boungab@laposte.net</t>
  </si>
  <si>
    <t xml:space="preserve">Ibrahim</t>
  </si>
  <si>
    <t xml:space="preserve">BOUNIOL</t>
  </si>
  <si>
    <t xml:space="preserve">BOUQUET</t>
  </si>
  <si>
    <t xml:space="preserve">12 rue André Maginot</t>
  </si>
  <si>
    <t xml:space="preserve">0603010632</t>
  </si>
  <si>
    <t xml:space="preserve">ateliercolom@wanadoo.fr</t>
  </si>
  <si>
    <t xml:space="preserve">2 IMPASSE DES ROSIERS</t>
  </si>
  <si>
    <t xml:space="preserve">0661510342</t>
  </si>
  <si>
    <t xml:space="preserve">davidbouc18@gmail.com</t>
  </si>
  <si>
    <t xml:space="preserve">Eloïse</t>
  </si>
  <si>
    <t xml:space="preserve">St Denis de l’hôtel</t>
  </si>
  <si>
    <t xml:space="preserve">13 b impasse du chapeau rouge</t>
  </si>
  <si>
    <t xml:space="preserve">0663920891</t>
  </si>
  <si>
    <t xml:space="preserve">sosodieppe@yahoo.fr</t>
  </si>
  <si>
    <t xml:space="preserve">25 rue beau</t>
  </si>
  <si>
    <t xml:space="preserve">0254230933</t>
  </si>
  <si>
    <t xml:space="preserve">0682159566</t>
  </si>
  <si>
    <t xml:space="preserve">tanguy.bouquet28@gmail.com</t>
  </si>
  <si>
    <t xml:space="preserve">BOUQUIN BARILLEAU</t>
  </si>
  <si>
    <t xml:space="preserve">3 rue des Bleuets</t>
  </si>
  <si>
    <t xml:space="preserve">02 54 46 83 34</t>
  </si>
  <si>
    <t xml:space="preserve">06 73 46 18 90</t>
  </si>
  <si>
    <t xml:space="preserve">cyberfred@wanadoo.fr</t>
  </si>
  <si>
    <t xml:space="preserve">06 73 46 18 30</t>
  </si>
  <si>
    <t xml:space="preserve">BOUQUIN</t>
  </si>
  <si>
    <t xml:space="preserve">Méline</t>
  </si>
  <si>
    <t xml:space="preserve">Saint Jean froidmentel</t>
  </si>
  <si>
    <t xml:space="preserve">4bis rue chanteloup</t>
  </si>
  <si>
    <t xml:space="preserve">0666771647</t>
  </si>
  <si>
    <t xml:space="preserve">cmoinatacha@orange.fr</t>
  </si>
  <si>
    <t xml:space="preserve">8 rue Jean Moulin</t>
  </si>
  <si>
    <t xml:space="preserve">philippe.bouquin36@gmail.com</t>
  </si>
  <si>
    <t xml:space="preserve">BOUQUINAU</t>
  </si>
  <si>
    <t xml:space="preserve">Diane</t>
  </si>
  <si>
    <t xml:space="preserve">BOURACHOT</t>
  </si>
  <si>
    <t xml:space="preserve">28 c rue Albert 1er</t>
  </si>
  <si>
    <t xml:space="preserve">06 61 90 72 70</t>
  </si>
  <si>
    <t xml:space="preserve">jerome.bourachot.pro@gmail.com</t>
  </si>
  <si>
    <t xml:space="preserve">BOURAHIMA</t>
  </si>
  <si>
    <t xml:space="preserve">Etthan</t>
  </si>
  <si>
    <t xml:space="preserve">L'Île-Bouchard</t>
  </si>
  <si>
    <t xml:space="preserve">13, allée du Clos Gambetta</t>
  </si>
  <si>
    <t xml:space="preserve">0769767193</t>
  </si>
  <si>
    <t xml:space="preserve">nafdhoi@yahoo.fr</t>
  </si>
  <si>
    <t xml:space="preserve">BOURAOUI</t>
  </si>
  <si>
    <t xml:space="preserve">Noël</t>
  </si>
  <si>
    <t xml:space="preserve">210 rue de la chaise</t>
  </si>
  <si>
    <t xml:space="preserve">0625944452</t>
  </si>
  <si>
    <t xml:space="preserve">nonobou@hotmail.fr</t>
  </si>
  <si>
    <t xml:space="preserve">BOURASSIN</t>
  </si>
  <si>
    <t xml:space="preserve">34 Rue Jules Raimu</t>
  </si>
  <si>
    <t xml:space="preserve">Appt 8</t>
  </si>
  <si>
    <t xml:space="preserve">0238656340</t>
  </si>
  <si>
    <t xml:space="preserve">0625574673</t>
  </si>
  <si>
    <t xml:space="preserve">vincent.bourassin@orange.fr</t>
  </si>
  <si>
    <t xml:space="preserve">BOURBON</t>
  </si>
  <si>
    <t xml:space="preserve">2 Place coeur de village</t>
  </si>
  <si>
    <t xml:space="preserve">appt 304</t>
  </si>
  <si>
    <t xml:space="preserve">embourbon@outlook.fr</t>
  </si>
  <si>
    <t xml:space="preserve">souvigne</t>
  </si>
  <si>
    <t xml:space="preserve">33 rue des ecoles souvigné</t>
  </si>
  <si>
    <t xml:space="preserve">guillaumebourbon5@gmail.com</t>
  </si>
  <si>
    <t xml:space="preserve">NEUVILLE SUR BRENNE</t>
  </si>
  <si>
    <t xml:space="preserve">4 Impasse de Alouettes</t>
  </si>
  <si>
    <t xml:space="preserve">bourbon.famille@gmail.com</t>
  </si>
  <si>
    <t xml:space="preserve">20, rue du pain</t>
  </si>
  <si>
    <t xml:space="preserve">0620279243</t>
  </si>
  <si>
    <t xml:space="preserve">nathaliebourbon@outlook.fr</t>
  </si>
  <si>
    <t xml:space="preserve">4 impasse des Alouettes</t>
  </si>
  <si>
    <t xml:space="preserve">romain.bourbon37@icloud.com</t>
  </si>
  <si>
    <t xml:space="preserve">BOURDAIN</t>
  </si>
  <si>
    <t xml:space="preserve">Rueil la Gadelière</t>
  </si>
  <si>
    <t xml:space="preserve">94 route de la Varenne</t>
  </si>
  <si>
    <t xml:space="preserve">laurentasttb@hotmail.com</t>
  </si>
  <si>
    <t xml:space="preserve">BOURDEAU</t>
  </si>
  <si>
    <t xml:space="preserve">ARDENTES</t>
  </si>
  <si>
    <t xml:space="preserve">25 bis route de la châtre</t>
  </si>
  <si>
    <t xml:space="preserve">CLAVIERES</t>
  </si>
  <si>
    <t xml:space="preserve">0951885124</t>
  </si>
  <si>
    <t xml:space="preserve">0780017926</t>
  </si>
  <si>
    <t xml:space="preserve">sducoudre@auchan.fr</t>
  </si>
  <si>
    <t xml:space="preserve">5 place de l'Europe</t>
  </si>
  <si>
    <t xml:space="preserve">0254261016</t>
  </si>
  <si>
    <t xml:space="preserve">0699554775</t>
  </si>
  <si>
    <t xml:space="preserve">BOURDEIX</t>
  </si>
  <si>
    <t xml:space="preserve">pouligny notre dame</t>
  </si>
  <si>
    <t xml:space="preserve">15 ALLEE DE LA GARENNE</t>
  </si>
  <si>
    <t xml:space="preserve">0254064827</t>
  </si>
  <si>
    <t xml:space="preserve">flore.langlois12@orange.fr</t>
  </si>
  <si>
    <t xml:space="preserve">BOURDEN</t>
  </si>
  <si>
    <t xml:space="preserve">21 rue Alexandre Calder</t>
  </si>
  <si>
    <t xml:space="preserve">carod36@hotmail.com</t>
  </si>
  <si>
    <t xml:space="preserve">BOURDERI</t>
  </si>
  <si>
    <t xml:space="preserve">33 Rue Georges Forest</t>
  </si>
  <si>
    <t xml:space="preserve">securlouis2410@yahoo.fr</t>
  </si>
  <si>
    <t xml:space="preserve">BOURDIAUX</t>
  </si>
  <si>
    <t xml:space="preserve">Athenzo</t>
  </si>
  <si>
    <t xml:space="preserve">BESSAIS LE FROMENTAL</t>
  </si>
  <si>
    <t xml:space="preserve">5 route de Bannegon</t>
  </si>
  <si>
    <t xml:space="preserve">aurelie.renaud0833@orange.fr</t>
  </si>
  <si>
    <t xml:space="preserve">BOURDIER</t>
  </si>
  <si>
    <t xml:space="preserve">Flavie</t>
  </si>
  <si>
    <t xml:space="preserve">42 rue du Champ Rigault</t>
  </si>
  <si>
    <t xml:space="preserve">0247432923</t>
  </si>
  <si>
    <t xml:space="preserve">0685989258</t>
  </si>
  <si>
    <t xml:space="preserve">flaviebourdier@orange.fr</t>
  </si>
  <si>
    <t xml:space="preserve">42 rue du champ Rigault</t>
  </si>
  <si>
    <t xml:space="preserve">0678383370</t>
  </si>
  <si>
    <t xml:space="preserve">pas.bourdier37@orange.fr</t>
  </si>
  <si>
    <t xml:space="preserve">16 A RUE DE BEL AIR</t>
  </si>
  <si>
    <t xml:space="preserve">0630994523</t>
  </si>
  <si>
    <t xml:space="preserve">boubou_linette@hotmail.fr</t>
  </si>
  <si>
    <t xml:space="preserve">BOURDILLEAU</t>
  </si>
  <si>
    <t xml:space="preserve">21 rue du Carroi</t>
  </si>
  <si>
    <t xml:space="preserve">0247276056</t>
  </si>
  <si>
    <t xml:space="preserve">0689742374</t>
  </si>
  <si>
    <t xml:space="preserve">bourdilleau.thierry@wanadoo.fr</t>
  </si>
  <si>
    <t xml:space="preserve">BOURDILLON</t>
  </si>
  <si>
    <t xml:space="preserve">28 D rue du Marais</t>
  </si>
  <si>
    <t xml:space="preserve">0236086268</t>
  </si>
  <si>
    <t xml:space="preserve">0602409532</t>
  </si>
  <si>
    <t xml:space="preserve">lafamillebourdillon@gmail.com</t>
  </si>
  <si>
    <t xml:space="preserve">BOURDIN</t>
  </si>
  <si>
    <t xml:space="preserve">85 RUE NOTRE DAME</t>
  </si>
  <si>
    <t xml:space="preserve">0662693246</t>
  </si>
  <si>
    <t xml:space="preserve">aurelie.bourdin@sfr.fr</t>
  </si>
  <si>
    <t xml:space="preserve">NEUILLAY LES BOIS</t>
  </si>
  <si>
    <t xml:space="preserve">22 route de Chatellerault</t>
  </si>
  <si>
    <t xml:space="preserve">claise</t>
  </si>
  <si>
    <t xml:space="preserve">0254394799</t>
  </si>
  <si>
    <t xml:space="preserve">loic.bourdin@club-internet.fr</t>
  </si>
  <si>
    <t xml:space="preserve">Doryan</t>
  </si>
  <si>
    <t xml:space="preserve">Saint-Outrille</t>
  </si>
  <si>
    <t xml:space="preserve">6 place de la Grange aux Dimes</t>
  </si>
  <si>
    <t xml:space="preserve">06 86 82 69 55</t>
  </si>
  <si>
    <t xml:space="preserve">bourdin.anthony@orange.fr</t>
  </si>
  <si>
    <t xml:space="preserve">CHOUE</t>
  </si>
  <si>
    <t xml:space="preserve">L'Etrize</t>
  </si>
  <si>
    <t xml:space="preserve">0254808087</t>
  </si>
  <si>
    <t xml:space="preserve">0698030797</t>
  </si>
  <si>
    <t xml:space="preserve">isjjbourdin@wanadoo.fr</t>
  </si>
  <si>
    <t xml:space="preserve">Maurice</t>
  </si>
  <si>
    <t xml:space="preserve">Nogent-le-Rotrou</t>
  </si>
  <si>
    <t xml:space="preserve">21 Rue Saint-Lazare</t>
  </si>
  <si>
    <t xml:space="preserve">06 45 59 04 68</t>
  </si>
  <si>
    <t xml:space="preserve">maurice.bourdin28@orange.fr</t>
  </si>
  <si>
    <t xml:space="preserve">CROSSES</t>
  </si>
  <si>
    <t xml:space="preserve">2 rue des moines</t>
  </si>
  <si>
    <t xml:space="preserve">0623863867</t>
  </si>
  <si>
    <t xml:space="preserve">bourdinmaxime18@gmail.com</t>
  </si>
  <si>
    <t xml:space="preserve">90B route nationale</t>
  </si>
  <si>
    <t xml:space="preserve">0687055842</t>
  </si>
  <si>
    <t xml:space="preserve">bourdin.thierry@orange.fr</t>
  </si>
  <si>
    <t xml:space="preserve">85 rue notre dame</t>
  </si>
  <si>
    <t xml:space="preserve">0254021438</t>
  </si>
  <si>
    <t xml:space="preserve">0621952394</t>
  </si>
  <si>
    <t xml:space="preserve">valentin.bourdin@icloud.com</t>
  </si>
  <si>
    <t xml:space="preserve">BOURDOISEAU</t>
  </si>
  <si>
    <t xml:space="preserve">Chantal</t>
  </si>
  <si>
    <t xml:space="preserve">VOUVRAY</t>
  </si>
  <si>
    <t xml:space="preserve">92 bis rue de la Vallee Coquette</t>
  </si>
  <si>
    <t xml:space="preserve">0234532637</t>
  </si>
  <si>
    <t xml:space="preserve">0780628196</t>
  </si>
  <si>
    <t xml:space="preserve">bourdoiseau.chantal@sfr.fr</t>
  </si>
  <si>
    <t xml:space="preserve">92 BIS RUE DE LA VALLEE COQUETTE</t>
  </si>
  <si>
    <t xml:space="preserve">BOURDON</t>
  </si>
  <si>
    <t xml:space="preserve">3 rue du Bec Sec</t>
  </si>
  <si>
    <t xml:space="preserve">0675500969</t>
  </si>
  <si>
    <t xml:space="preserve">tony.bourdon@orange.fr</t>
  </si>
  <si>
    <t xml:space="preserve">BOURDREZ</t>
  </si>
  <si>
    <t xml:space="preserve">Eleonore</t>
  </si>
  <si>
    <t xml:space="preserve">MARCHENOIR</t>
  </si>
  <si>
    <t xml:space="preserve">9 route de st leonard</t>
  </si>
  <si>
    <t xml:space="preserve">0679270493</t>
  </si>
  <si>
    <t xml:space="preserve">eleonore.bourdrez@gmail.com</t>
  </si>
  <si>
    <t xml:space="preserve">BOUREAU</t>
  </si>
  <si>
    <t xml:space="preserve">42 rue des acacias</t>
  </si>
  <si>
    <t xml:space="preserve">0254430544</t>
  </si>
  <si>
    <t xml:space="preserve">0635979427</t>
  </si>
  <si>
    <t xml:space="preserve">jm.boureau41@gmail.com</t>
  </si>
  <si>
    <t xml:space="preserve">BOURECHOUCHE</t>
  </si>
  <si>
    <t xml:space="preserve">AUNAY-SOUS-CRECY</t>
  </si>
  <si>
    <t xml:space="preserve">39 Grande Rue</t>
  </si>
  <si>
    <t xml:space="preserve">0622312868</t>
  </si>
  <si>
    <t xml:space="preserve">meriem.tennoune@gmail.com</t>
  </si>
  <si>
    <t xml:space="preserve">BOURGEAIS</t>
  </si>
  <si>
    <t xml:space="preserve">Jean Francois</t>
  </si>
  <si>
    <t xml:space="preserve">6 impasse Francois Rabelais</t>
  </si>
  <si>
    <t xml:space="preserve">BOURGEAT</t>
  </si>
  <si>
    <t xml:space="preserve">Gièvres</t>
  </si>
  <si>
    <t xml:space="preserve">2 Rue De L'aunaie</t>
  </si>
  <si>
    <t xml:space="preserve">0625156561</t>
  </si>
  <si>
    <t xml:space="preserve">bastienbourgeat49@gmail.com</t>
  </si>
  <si>
    <t xml:space="preserve">BOURGEOIS</t>
  </si>
  <si>
    <t xml:space="preserve">Montargis</t>
  </si>
  <si>
    <t xml:space="preserve">14 Boulevard Paul Boudin</t>
  </si>
  <si>
    <t xml:space="preserve">0648483455</t>
  </si>
  <si>
    <t xml:space="preserve">guillaumebourgeois@ymail.com</t>
  </si>
  <si>
    <t xml:space="preserve">La Ville-aux-Dames</t>
  </si>
  <si>
    <t xml:space="preserve">5 Rue Pauline Carton</t>
  </si>
  <si>
    <t xml:space="preserve">0247632978</t>
  </si>
  <si>
    <t xml:space="preserve">0786409335</t>
  </si>
  <si>
    <t xml:space="preserve">achat.bourgeois@sfr.fr</t>
  </si>
  <si>
    <t xml:space="preserve">Larçay</t>
  </si>
  <si>
    <t xml:space="preserve">68 rue Nationale</t>
  </si>
  <si>
    <t xml:space="preserve">0631015148</t>
  </si>
  <si>
    <t xml:space="preserve">karine.lessmeister@gmail.com</t>
  </si>
  <si>
    <t xml:space="preserve">Yoan</t>
  </si>
  <si>
    <t xml:space="preserve">35 rue Notre-Dame de Recouvrance</t>
  </si>
  <si>
    <t xml:space="preserve">yoan.bourgeaois45@gmail.com</t>
  </si>
  <si>
    <t xml:space="preserve">BOURGEOT</t>
  </si>
  <si>
    <t xml:space="preserve">Eloan</t>
  </si>
  <si>
    <t xml:space="preserve">1 venelle des vaupulents</t>
  </si>
  <si>
    <t xml:space="preserve">0672332329</t>
  </si>
  <si>
    <t xml:space="preserve">eric-bourgeot@hotmail.com</t>
  </si>
  <si>
    <t xml:space="preserve">0238241126</t>
  </si>
  <si>
    <t xml:space="preserve">eric_bourgeot@hotmail.com</t>
  </si>
  <si>
    <t xml:space="preserve">BOURGER</t>
  </si>
  <si>
    <t xml:space="preserve">MUIDES SUR LOIRE</t>
  </si>
  <si>
    <t xml:space="preserve">26 allee des Sandres</t>
  </si>
  <si>
    <t xml:space="preserve">jeremy.bourger@gmail.com</t>
  </si>
  <si>
    <t xml:space="preserve">Zak</t>
  </si>
  <si>
    <t xml:space="preserve">Muides-sur-Loire</t>
  </si>
  <si>
    <t xml:space="preserve">26 Allée Des Sandres</t>
  </si>
  <si>
    <t xml:space="preserve">038040</t>
  </si>
  <si>
    <t xml:space="preserve">VAUX</t>
  </si>
  <si>
    <t xml:space="preserve">7 Rue des Plaines</t>
  </si>
  <si>
    <t xml:space="preserve">0443311223</t>
  </si>
  <si>
    <t xml:space="preserve">0661576584</t>
  </si>
  <si>
    <t xml:space="preserve">philippe.bourges29@sfr.fr</t>
  </si>
  <si>
    <t xml:space="preserve">17 Rue Georges Goyau</t>
  </si>
  <si>
    <t xml:space="preserve">simon.bourges77@gmail.com</t>
  </si>
  <si>
    <t xml:space="preserve">BOURGNEUF</t>
  </si>
  <si>
    <t xml:space="preserve">Celyan</t>
  </si>
  <si>
    <t xml:space="preserve">Saint Georges Sur Eure</t>
  </si>
  <si>
    <t xml:space="preserve">3 rue Charles Peguy</t>
  </si>
  <si>
    <t xml:space="preserve">0675135974</t>
  </si>
  <si>
    <t xml:space="preserve">bouchercathelyne@outlook.fr</t>
  </si>
  <si>
    <t xml:space="preserve">BOURGOGNON</t>
  </si>
  <si>
    <t xml:space="preserve">Joué les Tours</t>
  </si>
  <si>
    <t xml:space="preserve">71 Rue des Amandier</t>
  </si>
  <si>
    <t xml:space="preserve">0614361509</t>
  </si>
  <si>
    <t xml:space="preserve">bourgognon.laurent@neuf.fr</t>
  </si>
  <si>
    <t xml:space="preserve">BOURGOIN</t>
  </si>
  <si>
    <t xml:space="preserve">Épuisay</t>
  </si>
  <si>
    <t xml:space="preserve">3 Place De L'église</t>
  </si>
  <si>
    <t xml:space="preserve">0666159090</t>
  </si>
  <si>
    <t xml:space="preserve">alexandre.bourgoin.2@gmail.com</t>
  </si>
  <si>
    <t xml:space="preserve">65 allée Jeanne Labourbe</t>
  </si>
  <si>
    <t xml:space="preserve">ophelie.bourgoin@orange.fr</t>
  </si>
  <si>
    <t xml:space="preserve">39 rue du bât le tan</t>
  </si>
  <si>
    <t xml:space="preserve">0606477635</t>
  </si>
  <si>
    <t xml:space="preserve">vanessa.bourgoin36@orange.fr</t>
  </si>
  <si>
    <t xml:space="preserve">Willy</t>
  </si>
  <si>
    <t xml:space="preserve">39 Rue du bât le tan</t>
  </si>
  <si>
    <t xml:space="preserve">0686285904</t>
  </si>
  <si>
    <t xml:space="preserve">willy.bourgoin.36@orange.fr</t>
  </si>
  <si>
    <t xml:space="preserve">BOURGOUIN</t>
  </si>
  <si>
    <t xml:space="preserve">12 rue Pierre Chevaldonne</t>
  </si>
  <si>
    <t xml:space="preserve">sbourgouin@wanadoo.fr</t>
  </si>
  <si>
    <t xml:space="preserve">BOURGUEIL</t>
  </si>
  <si>
    <t xml:space="preserve">Semblancay</t>
  </si>
  <si>
    <t xml:space="preserve">3 rue de la moisandiere</t>
  </si>
  <si>
    <t xml:space="preserve">0631358620</t>
  </si>
  <si>
    <t xml:space="preserve">alexis.bourgueil@live.fr</t>
  </si>
  <si>
    <t xml:space="preserve">17 allee Michel Ange</t>
  </si>
  <si>
    <t xml:space="preserve">Bastien.bourgueil@gmail.fr</t>
  </si>
  <si>
    <t xml:space="preserve">9 Rue De La Serpe</t>
  </si>
  <si>
    <t xml:space="preserve">0664927963</t>
  </si>
  <si>
    <t xml:space="preserve">brgl.jean@gmail.com</t>
  </si>
  <si>
    <t xml:space="preserve">Merlin</t>
  </si>
  <si>
    <t xml:space="preserve">23 Avenu de Couzieres</t>
  </si>
  <si>
    <t xml:space="preserve">0684760584</t>
  </si>
  <si>
    <t xml:space="preserve">helene.sauve@hotmail.com</t>
  </si>
  <si>
    <t xml:space="preserve">BOURICHON</t>
  </si>
  <si>
    <t xml:space="preserve">04280718</t>
  </si>
  <si>
    <t xml:space="preserve">FRESNAY L'EVEQUE TENNIS DE TABLE</t>
  </si>
  <si>
    <t xml:space="preserve">Fresnay l'évêque</t>
  </si>
  <si>
    <t xml:space="preserve">14 rue de la croix</t>
  </si>
  <si>
    <t xml:space="preserve">0234420028</t>
  </si>
  <si>
    <t xml:space="preserve">0611176012</t>
  </si>
  <si>
    <t xml:space="preserve">fredericbourichon@gmail.com</t>
  </si>
  <si>
    <t xml:space="preserve">BOURILLON</t>
  </si>
  <si>
    <t xml:space="preserve">DESMONTS</t>
  </si>
  <si>
    <t xml:space="preserve">7 rue Basse</t>
  </si>
  <si>
    <t xml:space="preserve">0238343969</t>
  </si>
  <si>
    <t xml:space="preserve">0782379210</t>
  </si>
  <si>
    <t xml:space="preserve">bourillon.laurent@orange.fr</t>
  </si>
  <si>
    <t xml:space="preserve">BOURIN</t>
  </si>
  <si>
    <t xml:space="preserve">2 rue des fougères </t>
  </si>
  <si>
    <t xml:space="preserve">0676931896</t>
  </si>
  <si>
    <t xml:space="preserve">3 rue des Acacias</t>
  </si>
  <si>
    <t xml:space="preserve">02 54 67 10 38</t>
  </si>
  <si>
    <t xml:space="preserve">06 33 09 98 60</t>
  </si>
  <si>
    <t xml:space="preserve">thierry.bourin@orange.fr</t>
  </si>
  <si>
    <t xml:space="preserve">BOURINET</t>
  </si>
  <si>
    <t xml:space="preserve">PRUNIERS</t>
  </si>
  <si>
    <t xml:space="preserve">Route des Vedeaux</t>
  </si>
  <si>
    <t xml:space="preserve">0254491716</t>
  </si>
  <si>
    <t xml:space="preserve">0624221635</t>
  </si>
  <si>
    <t xml:space="preserve">bourinetludovic@gmail.com</t>
  </si>
  <si>
    <t xml:space="preserve">BOURNEL-BOSSON</t>
  </si>
  <si>
    <t xml:space="preserve">Soumaé</t>
  </si>
  <si>
    <t xml:space="preserve">Droue sur drouette</t>
  </si>
  <si>
    <t xml:space="preserve">9 rue des hirondelles</t>
  </si>
  <si>
    <t xml:space="preserve">06 68 26 98 82</t>
  </si>
  <si>
    <t xml:space="preserve">06 61 83 67 36</t>
  </si>
  <si>
    <t xml:space="preserve">audran85@hotmail.fr</t>
  </si>
  <si>
    <t xml:space="preserve">BOURON</t>
  </si>
  <si>
    <t xml:space="preserve">3  ter Allée Collas Marie</t>
  </si>
  <si>
    <t xml:space="preserve">0686519304</t>
  </si>
  <si>
    <t xml:space="preserve">mickael.bouron@sfr.fr</t>
  </si>
  <si>
    <t xml:space="preserve">7 impasse du forgeron</t>
  </si>
  <si>
    <t xml:space="preserve">0247482816</t>
  </si>
  <si>
    <t xml:space="preserve">nath.bouron@hotmail.com</t>
  </si>
  <si>
    <t xml:space="preserve">Thibaud</t>
  </si>
  <si>
    <t xml:space="preserve">BOURREAU</t>
  </si>
  <si>
    <t xml:space="preserve">1 route  de VERNOU</t>
  </si>
  <si>
    <t xml:space="preserve">LA MULOCHERIE</t>
  </si>
  <si>
    <t xml:space="preserve">0986294155</t>
  </si>
  <si>
    <t xml:space="preserve">0762515243</t>
  </si>
  <si>
    <t xml:space="preserve">bruno37210@gmail.com</t>
  </si>
  <si>
    <t xml:space="preserve">LA PEROUILLE</t>
  </si>
  <si>
    <t xml:space="preserve">LES PETITS TACOTS</t>
  </si>
  <si>
    <t xml:space="preserve">0254367496</t>
  </si>
  <si>
    <t xml:space="preserve">1 route de Vernou</t>
  </si>
  <si>
    <t xml:space="preserve">0247290861</t>
  </si>
  <si>
    <t xml:space="preserve">31 route de Sain Igny</t>
  </si>
  <si>
    <t xml:space="preserve">0664777409</t>
  </si>
  <si>
    <t xml:space="preserve">bourreau.emilie1810@gmail.com</t>
  </si>
  <si>
    <t xml:space="preserve">12 Place De L'hôtel Dieu</t>
  </si>
  <si>
    <t xml:space="preserve">Margaux</t>
  </si>
  <si>
    <t xml:space="preserve">31 route de Saint Igny</t>
  </si>
  <si>
    <t xml:space="preserve">sbbourreau@gmail.com</t>
  </si>
  <si>
    <t xml:space="preserve">31 route de saint Igny</t>
  </si>
  <si>
    <t xml:space="preserve">0760989962</t>
  </si>
  <si>
    <t xml:space="preserve">bourreau_sebastien@orange.fr</t>
  </si>
  <si>
    <t xml:space="preserve">BOURRET</t>
  </si>
  <si>
    <t xml:space="preserve">ST PIERRE DES CORPS</t>
  </si>
  <si>
    <t xml:space="preserve">419 rue Marcel Cachin</t>
  </si>
  <si>
    <t xml:space="preserve">0247448231</t>
  </si>
  <si>
    <t xml:space="preserve">0768876528</t>
  </si>
  <si>
    <t xml:space="preserve">jcbourret@outlook.fr</t>
  </si>
  <si>
    <t xml:space="preserve">BOURRICAND</t>
  </si>
  <si>
    <t xml:space="preserve">6 rue du grand prieuré</t>
  </si>
  <si>
    <t xml:space="preserve">philippe.bourricand@gmail.com</t>
  </si>
  <si>
    <t xml:space="preserve">BOURSIER</t>
  </si>
  <si>
    <t xml:space="preserve">44 Rue De Villelune</t>
  </si>
  <si>
    <t xml:space="preserve">0683504871</t>
  </si>
  <si>
    <t xml:space="preserve">magali.rouzeau1@orange.fr</t>
  </si>
  <si>
    <t xml:space="preserve">Le Gué aux Loups</t>
  </si>
  <si>
    <t xml:space="preserve">0617106953</t>
  </si>
  <si>
    <t xml:space="preserve">seb_45120@hotmail.fr</t>
  </si>
  <si>
    <t xml:space="preserve">BOURSIN</t>
  </si>
  <si>
    <t xml:space="preserve">CERBOIS</t>
  </si>
  <si>
    <t xml:space="preserve">BOISTIER</t>
  </si>
  <si>
    <t xml:space="preserve">0248517303</t>
  </si>
  <si>
    <t xml:space="preserve">BOUSCAUD-DESCHAMPS</t>
  </si>
  <si>
    <t xml:space="preserve">Chambray lès Tours</t>
  </si>
  <si>
    <t xml:space="preserve">9 allée du Trèfle Blanc</t>
  </si>
  <si>
    <t xml:space="preserve">0617121449</t>
  </si>
  <si>
    <t xml:space="preserve">0631192549</t>
  </si>
  <si>
    <t xml:space="preserve">desch.ju@gmail.com</t>
  </si>
  <si>
    <t xml:space="preserve">BOUSQUET</t>
  </si>
  <si>
    <t xml:space="preserve">Steven</t>
  </si>
  <si>
    <t xml:space="preserve">38 rue du moulin à vent</t>
  </si>
  <si>
    <t xml:space="preserve">lesglycines.bellangerie@adapei37.fr</t>
  </si>
  <si>
    <t xml:space="preserve">BOUSSANGE</t>
  </si>
  <si>
    <t xml:space="preserve">Varennes Changy</t>
  </si>
  <si>
    <t xml:space="preserve">19 rue de Langesse</t>
  </si>
  <si>
    <t xml:space="preserve">0678117426</t>
  </si>
  <si>
    <t xml:space="preserve">jordan.boussange@gmail.com</t>
  </si>
  <si>
    <t xml:space="preserve">Jean Philipe</t>
  </si>
  <si>
    <t xml:space="preserve">7 Allée Vassily Kandinski </t>
  </si>
  <si>
    <t xml:space="preserve">06 21 72 77 85</t>
  </si>
  <si>
    <t xml:space="preserve">jean-philippe.boussange@orange.fr</t>
  </si>
  <si>
    <t xml:space="preserve">BOUSSEAU</t>
  </si>
  <si>
    <t xml:space="preserve">Mackenzie</t>
  </si>
  <si>
    <t xml:space="preserve">32, rue Guillaume Apollinaire</t>
  </si>
  <si>
    <t xml:space="preserve">0678484428</t>
  </si>
  <si>
    <t xml:space="preserve">bousseau.adrien@orange.fr</t>
  </si>
  <si>
    <t xml:space="preserve">LA ROCHE CLERMAULT</t>
  </si>
  <si>
    <t xml:space="preserve">15 rue de Launay</t>
  </si>
  <si>
    <t xml:space="preserve">0667206788</t>
  </si>
  <si>
    <t xml:space="preserve">mathilde.moulis@gmail.com</t>
  </si>
  <si>
    <t xml:space="preserve">BOUSSELY</t>
  </si>
  <si>
    <t xml:space="preserve">6bis rue de la barre</t>
  </si>
  <si>
    <t xml:space="preserve">0609392059</t>
  </si>
  <si>
    <t xml:space="preserve">trouveannesophie@gmail.com</t>
  </si>
  <si>
    <t xml:space="preserve">BOUSSEREAU</t>
  </si>
  <si>
    <t xml:space="preserve">21 rue des deux croix</t>
  </si>
  <si>
    <t xml:space="preserve">0615539572</t>
  </si>
  <si>
    <t xml:space="preserve">boussereaudavid@gmail.com</t>
  </si>
  <si>
    <t xml:space="preserve">BOUSSERGHINE</t>
  </si>
  <si>
    <t xml:space="preserve">Nejib</t>
  </si>
  <si>
    <t xml:space="preserve">SAINTE LIZAIGNE</t>
  </si>
  <si>
    <t xml:space="preserve">18 Ter route de l'échardon</t>
  </si>
  <si>
    <t xml:space="preserve">0640375212</t>
  </si>
  <si>
    <t xml:space="preserve">nbousserghine@outlook.fr</t>
  </si>
  <si>
    <t xml:space="preserve">BOUSSIER</t>
  </si>
  <si>
    <t xml:space="preserve">9 RUE DE VAUROGER</t>
  </si>
  <si>
    <t xml:space="preserve">0661985715</t>
  </si>
  <si>
    <t xml:space="preserve">christopheboussier@wanadoo.fr</t>
  </si>
  <si>
    <t xml:space="preserve">BOUSSYF</t>
  </si>
  <si>
    <t xml:space="preserve">Yahya</t>
  </si>
  <si>
    <t xml:space="preserve">14 Rue du Grand Cagnet</t>
  </si>
  <si>
    <t xml:space="preserve">BOUTARD</t>
  </si>
  <si>
    <t xml:space="preserve">29 rue des Genêts</t>
  </si>
  <si>
    <t xml:space="preserve">07 80 42 09 65</t>
  </si>
  <si>
    <t xml:space="preserve">jagboutard@gmail.com</t>
  </si>
  <si>
    <t xml:space="preserve">Ronald</t>
  </si>
  <si>
    <t xml:space="preserve">152 rue de PIERRE</t>
  </si>
  <si>
    <t xml:space="preserve">0238841437</t>
  </si>
  <si>
    <t xml:space="preserve">0674319754</t>
  </si>
  <si>
    <t xml:space="preserve">crcf@aliceadsl.fr</t>
  </si>
  <si>
    <t xml:space="preserve">BOUTEILLER</t>
  </si>
  <si>
    <t xml:space="preserve">89 rue du Plat d'Etain</t>
  </si>
  <si>
    <t xml:space="preserve">pitchoune13@yahoo.fr</t>
  </si>
  <si>
    <t xml:space="preserve">15 rue de la voie dieu</t>
  </si>
  <si>
    <t xml:space="preserve">0247825911</t>
  </si>
  <si>
    <t xml:space="preserve">0684689218</t>
  </si>
  <si>
    <t xml:space="preserve">brubou37@gmail.com</t>
  </si>
  <si>
    <t xml:space="preserve">BOUTEL</t>
  </si>
  <si>
    <t xml:space="preserve">Morée</t>
  </si>
  <si>
    <t xml:space="preserve">14 Route de la Ritière</t>
  </si>
  <si>
    <t xml:space="preserve">lise3378@hotmail.fr</t>
  </si>
  <si>
    <t xml:space="preserve">BOUTET</t>
  </si>
  <si>
    <t xml:space="preserve">mer</t>
  </si>
  <si>
    <t xml:space="preserve">Rue Basse Aulnay</t>
  </si>
  <si>
    <t xml:space="preserve">guimont.jeanmarc@neuf.fr</t>
  </si>
  <si>
    <t xml:space="preserve">2, route de la Sabliere</t>
  </si>
  <si>
    <t xml:space="preserve">0254790205</t>
  </si>
  <si>
    <t xml:space="preserve">0612326314</t>
  </si>
  <si>
    <t xml:space="preserve">bout.41@free.fr</t>
  </si>
  <si>
    <t xml:space="preserve">90 Rue Basse D'aulnay</t>
  </si>
  <si>
    <t xml:space="preserve">35 rue du Faubourg Saint Vincent</t>
  </si>
  <si>
    <t xml:space="preserve">0615863113</t>
  </si>
  <si>
    <t xml:space="preserve">boutet.percu.pro@gmail.com</t>
  </si>
  <si>
    <t xml:space="preserve">joué les tours</t>
  </si>
  <si>
    <t xml:space="preserve">17 rue Cézanne</t>
  </si>
  <si>
    <t xml:space="preserve">0699048233</t>
  </si>
  <si>
    <t xml:space="preserve">boutet.gillou@gmail.com</t>
  </si>
  <si>
    <t xml:space="preserve">BOUTET LE FUR</t>
  </si>
  <si>
    <t xml:space="preserve">Tino</t>
  </si>
  <si>
    <t xml:space="preserve">reugny</t>
  </si>
  <si>
    <t xml:space="preserve">15 rue nelson mandela</t>
  </si>
  <si>
    <t xml:space="preserve">marine.lefur@gmail.com</t>
  </si>
  <si>
    <t xml:space="preserve">Ophelie</t>
  </si>
  <si>
    <t xml:space="preserve">90 Rue Basse d'Aulnay</t>
  </si>
  <si>
    <t xml:space="preserve">ofe-boutet@gmail.com</t>
  </si>
  <si>
    <t xml:space="preserve">BOUTHIER</t>
  </si>
  <si>
    <t xml:space="preserve">Bintou</t>
  </si>
  <si>
    <t xml:space="preserve">29 Rue Jean Moulin</t>
  </si>
  <si>
    <t xml:space="preserve">0785695128</t>
  </si>
  <si>
    <t xml:space="preserve">koneb4080@gmail.com</t>
  </si>
  <si>
    <t xml:space="preserve">BOUTHIER MASCARU</t>
  </si>
  <si>
    <t xml:space="preserve">13 route de la planche</t>
  </si>
  <si>
    <t xml:space="preserve">0247548920</t>
  </si>
  <si>
    <t xml:space="preserve">0615891288</t>
  </si>
  <si>
    <t xml:space="preserve">bouthier.pierre@gmail.com</t>
  </si>
  <si>
    <t xml:space="preserve">BOUTI</t>
  </si>
  <si>
    <t xml:space="preserve">Mokhtar</t>
  </si>
  <si>
    <t xml:space="preserve">3 Route De Cléret</t>
  </si>
  <si>
    <t xml:space="preserve">0247655391</t>
  </si>
  <si>
    <t xml:space="preserve">0614793545</t>
  </si>
  <si>
    <t xml:space="preserve">mbouti@wanadoo.fr</t>
  </si>
  <si>
    <t xml:space="preserve">BOUTIDJA</t>
  </si>
  <si>
    <t xml:space="preserve">147 route de saint genouph</t>
  </si>
  <si>
    <t xml:space="preserve">06 84 36 78 84</t>
  </si>
  <si>
    <t xml:space="preserve">djakari37@gmail.com</t>
  </si>
  <si>
    <t xml:space="preserve">BOUTIGNY</t>
  </si>
  <si>
    <t xml:space="preserve">2 allée des érables</t>
  </si>
  <si>
    <t xml:space="preserve">0616447481</t>
  </si>
  <si>
    <t xml:space="preserve">fabienboutigny09@gmail.com</t>
  </si>
  <si>
    <t xml:space="preserve">BOUTILLIER</t>
  </si>
  <si>
    <t xml:space="preserve">17 rue des Coudres</t>
  </si>
  <si>
    <t xml:space="preserve">0603909991</t>
  </si>
  <si>
    <t xml:space="preserve">boubou290380@gmail.com</t>
  </si>
  <si>
    <t xml:space="preserve">BOUTIN</t>
  </si>
  <si>
    <t xml:space="preserve">6 rue de Leyritz</t>
  </si>
  <si>
    <t xml:space="preserve">0677073157</t>
  </si>
  <si>
    <t xml:space="preserve">herissonbleu@yahoo.fr</t>
  </si>
  <si>
    <t xml:space="preserve">39, rue des Hucherolles</t>
  </si>
  <si>
    <t xml:space="preserve">0688568554</t>
  </si>
  <si>
    <t xml:space="preserve">boutinpaysage37@orange.fr</t>
  </si>
  <si>
    <t xml:space="preserve">BOUTINET</t>
  </si>
  <si>
    <t xml:space="preserve">Marie-Catherine</t>
  </si>
  <si>
    <t xml:space="preserve">320 Chemin des Marais</t>
  </si>
  <si>
    <t xml:space="preserve">marie-catherine.boutinet@wanadoo.fr</t>
  </si>
  <si>
    <t xml:space="preserve">BOUTON</t>
  </si>
  <si>
    <t xml:space="preserve">6 rue des Courettes - Ouchamps</t>
  </si>
  <si>
    <t xml:space="preserve">0682763462</t>
  </si>
  <si>
    <t xml:space="preserve">celine.dardeau@outlook.com</t>
  </si>
  <si>
    <t xml:space="preserve">1 Allee des Glycines</t>
  </si>
  <si>
    <t xml:space="preserve">Brassioux</t>
  </si>
  <si>
    <t xml:space="preserve">0254080135</t>
  </si>
  <si>
    <t xml:space="preserve">0660422793</t>
  </si>
  <si>
    <t xml:space="preserve">didierbouton@orange.fr</t>
  </si>
  <si>
    <t xml:space="preserve">auzouer en touraine</t>
  </si>
  <si>
    <t xml:space="preserve">26 rue du 14 Juillet</t>
  </si>
  <si>
    <t xml:space="preserve">0673840928</t>
  </si>
  <si>
    <t xml:space="preserve">bouton.ch@wanadoo.fr</t>
  </si>
  <si>
    <t xml:space="preserve">8bis rue du petit pailly</t>
  </si>
  <si>
    <t xml:space="preserve">0238881448</t>
  </si>
  <si>
    <t xml:space="preserve">0633288213</t>
  </si>
  <si>
    <t xml:space="preserve">regis-bouton@orange.fr</t>
  </si>
  <si>
    <t xml:space="preserve">BOUTROUILLE</t>
  </si>
  <si>
    <t xml:space="preserve">VILLIERS SUR LOIR</t>
  </si>
  <si>
    <t xml:space="preserve">2A rue de la Procureuserie</t>
  </si>
  <si>
    <t xml:space="preserve">06 87 73 13 06</t>
  </si>
  <si>
    <t xml:space="preserve">pboutrouille@gmail.com</t>
  </si>
  <si>
    <t xml:space="preserve">BOUTROUX</t>
  </si>
  <si>
    <t xml:space="preserve">GIDY</t>
  </si>
  <si>
    <t xml:space="preserve">7, rue des acacias</t>
  </si>
  <si>
    <t xml:space="preserve">celine.emery06@gmail.com</t>
  </si>
  <si>
    <t xml:space="preserve">BOUTTALLA</t>
  </si>
  <si>
    <t xml:space="preserve">Marchville</t>
  </si>
  <si>
    <t xml:space="preserve">17 rue du moulin</t>
  </si>
  <si>
    <t xml:space="preserve">olivier.bouttalla@sfr.fr</t>
  </si>
  <si>
    <t xml:space="preserve">BOUTTET</t>
  </si>
  <si>
    <t xml:space="preserve">19 Route De Orleans</t>
  </si>
  <si>
    <t xml:space="preserve">sandrine.desrus@orange.fr</t>
  </si>
  <si>
    <t xml:space="preserve">19 route d'Orléans</t>
  </si>
  <si>
    <t xml:space="preserve">0638361933</t>
  </si>
  <si>
    <t xml:space="preserve">sandrine.dersrus@orange.fr</t>
  </si>
  <si>
    <t xml:space="preserve">BOUVERET</t>
  </si>
  <si>
    <t xml:space="preserve">Félix</t>
  </si>
  <si>
    <t xml:space="preserve">5 rue du stade</t>
  </si>
  <si>
    <t xml:space="preserve">0631610369</t>
  </si>
  <si>
    <t xml:space="preserve">0777788972</t>
  </si>
  <si>
    <t xml:space="preserve">bouveretjl@yahoo.fr</t>
  </si>
  <si>
    <t xml:space="preserve">BOUVET</t>
  </si>
  <si>
    <t xml:space="preserve">2 lieu dit La Filonnière</t>
  </si>
  <si>
    <t xml:space="preserve">0760460454</t>
  </si>
  <si>
    <t xml:space="preserve">nicomarie@outlook.fr</t>
  </si>
  <si>
    <t xml:space="preserve">5 RESIDENCE DE LA MOUCHETIERE</t>
  </si>
  <si>
    <t xml:space="preserve">0633034156</t>
  </si>
  <si>
    <t xml:space="preserve">f.bouvet@orange.fr</t>
  </si>
  <si>
    <t xml:space="preserve">15 Allee Saint Augustin</t>
  </si>
  <si>
    <t xml:space="preserve">Le Clos du Roy</t>
  </si>
  <si>
    <t xml:space="preserve">0238640442</t>
  </si>
  <si>
    <t xml:space="preserve">0628186791</t>
  </si>
  <si>
    <t xml:space="preserve">gilles.bouvet@neuf.fr</t>
  </si>
  <si>
    <t xml:space="preserve">Roman</t>
  </si>
  <si>
    <t xml:space="preserve">UNVERRE</t>
  </si>
  <si>
    <t xml:space="preserve">5 RUE DU PARC</t>
  </si>
  <si>
    <t xml:space="preserve">0625005548</t>
  </si>
  <si>
    <t xml:space="preserve">r.bouvet03@gmail.com</t>
  </si>
  <si>
    <t xml:space="preserve">0662996530</t>
  </si>
  <si>
    <t xml:space="preserve">droopy1769@hotmail.fr</t>
  </si>
  <si>
    <t xml:space="preserve">BOUVET-SOULAT</t>
  </si>
  <si>
    <t xml:space="preserve">29 rue des Vanneaux</t>
  </si>
  <si>
    <t xml:space="preserve">0953677597</t>
  </si>
  <si>
    <t xml:space="preserve">0623021381</t>
  </si>
  <si>
    <t xml:space="preserve">stephanie.soulat72@gmail.com</t>
  </si>
  <si>
    <t xml:space="preserve">BOUVIER</t>
  </si>
  <si>
    <t xml:space="preserve">Dylan</t>
  </si>
  <si>
    <t xml:space="preserve">22 avenue de champeigne</t>
  </si>
  <si>
    <t xml:space="preserve">0299627197</t>
  </si>
  <si>
    <t xml:space="preserve">dyl.bouvier@gmail.com</t>
  </si>
  <si>
    <t xml:space="preserve">1 Ruelle de bellevue</t>
  </si>
  <si>
    <t xml:space="preserve">ceciledurand_712@hotmail.fr</t>
  </si>
  <si>
    <t xml:space="preserve">Fay aux Loges</t>
  </si>
  <si>
    <t xml:space="preserve">94 Hameau de Nestin</t>
  </si>
  <si>
    <t xml:space="preserve">bouvier.mickael@yahoo.com</t>
  </si>
  <si>
    <t xml:space="preserve">BOUVIER-DUPLESSIS</t>
  </si>
  <si>
    <t xml:space="preserve">Kyllian</t>
  </si>
  <si>
    <t xml:space="preserve">9 Rue du Berry</t>
  </si>
  <si>
    <t xml:space="preserve">0238869863</t>
  </si>
  <si>
    <t xml:space="preserve">0607326569</t>
  </si>
  <si>
    <t xml:space="preserve">sandrine.duplessis@yahoo.fr</t>
  </si>
  <si>
    <t xml:space="preserve">BOUVRET DUPONT</t>
  </si>
  <si>
    <t xml:space="preserve">17 Allée de la molière </t>
  </si>
  <si>
    <t xml:space="preserve">0684639213</t>
  </si>
  <si>
    <t xml:space="preserve">remy.bouvret@gmail.com</t>
  </si>
  <si>
    <t xml:space="preserve">BOUVRET</t>
  </si>
  <si>
    <t xml:space="preserve">Remy</t>
  </si>
  <si>
    <t xml:space="preserve">17 allée de la Molière</t>
  </si>
  <si>
    <t xml:space="preserve">remy-bouvret@gmail.com</t>
  </si>
  <si>
    <t xml:space="preserve">BOUYCHOU</t>
  </si>
  <si>
    <t xml:space="preserve">9 allée des Erables</t>
  </si>
  <si>
    <t xml:space="preserve">arnaudgeraldine@hotmail.com</t>
  </si>
  <si>
    <t xml:space="preserve">9 allée des érables</t>
  </si>
  <si>
    <t xml:space="preserve">0768160476</t>
  </si>
  <si>
    <t xml:space="preserve">Valentinbouychou@gmail.com</t>
  </si>
  <si>
    <t xml:space="preserve">BOUYER</t>
  </si>
  <si>
    <t xml:space="preserve">1 rue Simone de Beauvoir</t>
  </si>
  <si>
    <t xml:space="preserve">0247518474</t>
  </si>
  <si>
    <t xml:space="preserve">0783237886</t>
  </si>
  <si>
    <t xml:space="preserve">flavien.bouyer@wanadoo.fr</t>
  </si>
  <si>
    <t xml:space="preserve">BOUZELMAT</t>
  </si>
  <si>
    <t xml:space="preserve">st jean le blanc</t>
  </si>
  <si>
    <t xml:space="preserve">9 rue Pierre Heuslin</t>
  </si>
  <si>
    <t xml:space="preserve">0631581810</t>
  </si>
  <si>
    <t xml:space="preserve">0621869704</t>
  </si>
  <si>
    <t xml:space="preserve">saida.bouzelmat@gmail.com</t>
  </si>
  <si>
    <t xml:space="preserve">BOUZEREAU</t>
  </si>
  <si>
    <t xml:space="preserve">Saint-Doulchard</t>
  </si>
  <si>
    <t xml:space="preserve">26 Impasse Des Perdrix</t>
  </si>
  <si>
    <t xml:space="preserve">0607421615</t>
  </si>
  <si>
    <t xml:space="preserve">christophe.bouzereau@sfr.fr</t>
  </si>
  <si>
    <t xml:space="preserve">BOUZID</t>
  </si>
  <si>
    <t xml:space="preserve">Sami</t>
  </si>
  <si>
    <t xml:space="preserve">GARNAY</t>
  </si>
  <si>
    <t xml:space="preserve">19 Rue des Aubépines</t>
  </si>
  <si>
    <t xml:space="preserve">0627800352</t>
  </si>
  <si>
    <t xml:space="preserve">g.gbouzid@gmail.com</t>
  </si>
  <si>
    <t xml:space="preserve">BOVAGNET</t>
  </si>
  <si>
    <t xml:space="preserve">MAREAU AUX PRES</t>
  </si>
  <si>
    <t xml:space="preserve">700 Rue de la sente des pierres</t>
  </si>
  <si>
    <t xml:space="preserve">0238453389</t>
  </si>
  <si>
    <t xml:space="preserve">0674243270</t>
  </si>
  <si>
    <t xml:space="preserve">jeanclaude.bovagnet@sfr.fr</t>
  </si>
  <si>
    <t xml:space="preserve">BOYE</t>
  </si>
  <si>
    <t xml:space="preserve">6 RUE MARCEL PAGNOL</t>
  </si>
  <si>
    <t xml:space="preserve">0650065115</t>
  </si>
  <si>
    <t xml:space="preserve">boyegael@yahoo.fr</t>
  </si>
  <si>
    <t xml:space="preserve">6 rue Marcel Pagnol</t>
  </si>
  <si>
    <t xml:space="preserve">0625194292</t>
  </si>
  <si>
    <t xml:space="preserve">hugo.boye1210@gmail.com</t>
  </si>
  <si>
    <t xml:space="preserve">BOYER</t>
  </si>
  <si>
    <t xml:space="preserve">4 rue des lisses</t>
  </si>
  <si>
    <t xml:space="preserve">elile78@yahoo.fr</t>
  </si>
  <si>
    <t xml:space="preserve">La Chapelle-Hugon</t>
  </si>
  <si>
    <t xml:space="preserve">31 Rue Serge Duchailloux</t>
  </si>
  <si>
    <t xml:space="preserve">0681077854</t>
  </si>
  <si>
    <t xml:space="preserve">g.boyer1@orange.fr</t>
  </si>
  <si>
    <t xml:space="preserve">12 allee des erables</t>
  </si>
  <si>
    <t xml:space="preserve">les jardin d'idalie</t>
  </si>
  <si>
    <t xml:space="preserve">BOYER ROUSSEAU</t>
  </si>
  <si>
    <t xml:space="preserve">31 rue Estienne d'Orves</t>
  </si>
  <si>
    <t xml:space="preserve">stephrousseau.37@gmail.com</t>
  </si>
  <si>
    <t xml:space="preserve">32 Hameau Villanueva Del Pardillo</t>
  </si>
  <si>
    <t xml:space="preserve">0661860427</t>
  </si>
  <si>
    <t xml:space="preserve">sebclesol@hotmail.fr</t>
  </si>
  <si>
    <t xml:space="preserve">Suliane</t>
  </si>
  <si>
    <t xml:space="preserve">Chez Mme COLLIGNON 4 rue des Vivions</t>
  </si>
  <si>
    <t xml:space="preserve">0687299742</t>
  </si>
  <si>
    <t xml:space="preserve">laure.colignon@gmail.com</t>
  </si>
  <si>
    <t xml:space="preserve">25 RUE DU PARC</t>
  </si>
  <si>
    <t xml:space="preserve">0238304958</t>
  </si>
  <si>
    <t xml:space="preserve">boyer.valentin@yahoo.fr</t>
  </si>
  <si>
    <t xml:space="preserve">BOZON</t>
  </si>
  <si>
    <t xml:space="preserve">04410718</t>
  </si>
  <si>
    <t xml:space="preserve">VILLERBON TT</t>
  </si>
  <si>
    <t xml:space="preserve">MAVES</t>
  </si>
  <si>
    <t xml:space="preserve">5 Rue des Clos</t>
  </si>
  <si>
    <t xml:space="preserve">0254873545</t>
  </si>
  <si>
    <t xml:space="preserve">lesboz@free.fr</t>
  </si>
  <si>
    <t xml:space="preserve">BRABANT</t>
  </si>
  <si>
    <t xml:space="preserve">5, rue de la République - Appt 8</t>
  </si>
  <si>
    <t xml:space="preserve">06 66 27 11 58</t>
  </si>
  <si>
    <t xml:space="preserve">brabant.celine@yahoo.fr</t>
  </si>
  <si>
    <t xml:space="preserve">BRACQUEMOND</t>
  </si>
  <si>
    <t xml:space="preserve">Sigloy</t>
  </si>
  <si>
    <t xml:space="preserve">14 Impasse De La Noue</t>
  </si>
  <si>
    <t xml:space="preserve">0631279136</t>
  </si>
  <si>
    <t xml:space="preserve">aude_bon@hotmail.com</t>
  </si>
  <si>
    <t xml:space="preserve">5, rue du Temple </t>
  </si>
  <si>
    <t xml:space="preserve">06 23 42 64 73</t>
  </si>
  <si>
    <t xml:space="preserve">marinabracquemond@gmail.com</t>
  </si>
  <si>
    <t xml:space="preserve">LUZILLE</t>
  </si>
  <si>
    <t xml:space="preserve">5 rue du temple</t>
  </si>
  <si>
    <t xml:space="preserve">BRACQUIER</t>
  </si>
  <si>
    <t xml:space="preserve">Naël</t>
  </si>
  <si>
    <t xml:space="preserve">2 rue des jeux</t>
  </si>
  <si>
    <t xml:space="preserve">0674009403</t>
  </si>
  <si>
    <t xml:space="preserve">sbracquier@hotmail.fr</t>
  </si>
  <si>
    <t xml:space="preserve">BRADEL</t>
  </si>
  <si>
    <t xml:space="preserve">2 rue Jean d'Ayen</t>
  </si>
  <si>
    <t xml:space="preserve">0609082712</t>
  </si>
  <si>
    <t xml:space="preserve">obradel@yahoo.fr</t>
  </si>
  <si>
    <t xml:space="preserve">BRAEM</t>
  </si>
  <si>
    <t xml:space="preserve">15/14 Avenue Paul Langevin</t>
  </si>
  <si>
    <t xml:space="preserve">0658197058</t>
  </si>
  <si>
    <t xml:space="preserve">naudon.elo36@gmail.com</t>
  </si>
  <si>
    <t xml:space="preserve">BRAGUIER</t>
  </si>
  <si>
    <t xml:space="preserve">60 rue de gannay</t>
  </si>
  <si>
    <t xml:space="preserve">0783298826</t>
  </si>
  <si>
    <t xml:space="preserve">rodolphebraguier@gmail.com</t>
  </si>
  <si>
    <t xml:space="preserve">BRAILLY</t>
  </si>
  <si>
    <t xml:space="preserve">PEZOU</t>
  </si>
  <si>
    <t xml:space="preserve">6bis Rue du clos Thibaudiere</t>
  </si>
  <si>
    <t xml:space="preserve">severineetcyril@orange.fr</t>
  </si>
  <si>
    <t xml:space="preserve">0254234429</t>
  </si>
  <si>
    <t xml:space="preserve">0671138143</t>
  </si>
  <si>
    <t xml:space="preserve">BRAILLY SENCE</t>
  </si>
  <si>
    <t xml:space="preserve">Cassius</t>
  </si>
  <si>
    <t xml:space="preserve">31 RUE DU COLONEL BOUSSA</t>
  </si>
  <si>
    <t xml:space="preserve">07 65 89 62 41</t>
  </si>
  <si>
    <t xml:space="preserve">06 52 24 55 17</t>
  </si>
  <si>
    <t xml:space="preserve">osence@yahoo.fr</t>
  </si>
  <si>
    <t xml:space="preserve">BRAIZAT</t>
  </si>
  <si>
    <t xml:space="preserve">Coralie</t>
  </si>
  <si>
    <t xml:space="preserve">GASVILLE OISEME</t>
  </si>
  <si>
    <t xml:space="preserve">7 rue Camille Marcille</t>
  </si>
  <si>
    <t xml:space="preserve">0622396274</t>
  </si>
  <si>
    <t xml:space="preserve">braizatcoralie@gmail.com</t>
  </si>
  <si>
    <t xml:space="preserve">Sabrina</t>
  </si>
  <si>
    <t xml:space="preserve">0612363636</t>
  </si>
  <si>
    <t xml:space="preserve">sebbernard28@gmail.com</t>
  </si>
  <si>
    <t xml:space="preserve">BRAMARD</t>
  </si>
  <si>
    <t xml:space="preserve">John</t>
  </si>
  <si>
    <t xml:space="preserve">85 rue de la Chevalerie</t>
  </si>
  <si>
    <t xml:space="preserve">BRAME</t>
  </si>
  <si>
    <t xml:space="preserve">Marielle</t>
  </si>
  <si>
    <t xml:space="preserve">19 place du Châtelet</t>
  </si>
  <si>
    <t xml:space="preserve">marielle.brame@gmail.com</t>
  </si>
  <si>
    <t xml:space="preserve">BRAMOULLE</t>
  </si>
  <si>
    <t xml:space="preserve">82 rue  Marat</t>
  </si>
  <si>
    <t xml:space="preserve">0634400436</t>
  </si>
  <si>
    <t xml:space="preserve">celinebramoulle@orange.fr</t>
  </si>
  <si>
    <t xml:space="preserve">Melvil</t>
  </si>
  <si>
    <t xml:space="preserve">CARQUEFOU</t>
  </si>
  <si>
    <t xml:space="preserve">1 ter rue de l'hotel de ville</t>
  </si>
  <si>
    <t xml:space="preserve">0247388707</t>
  </si>
  <si>
    <t xml:space="preserve">melvilbramoulle@gmail.com</t>
  </si>
  <si>
    <t xml:space="preserve">BRANCHEREAU</t>
  </si>
  <si>
    <t xml:space="preserve">CHOUDAY</t>
  </si>
  <si>
    <t xml:space="preserve">Villenoue</t>
  </si>
  <si>
    <t xml:space="preserve">0769877150</t>
  </si>
  <si>
    <t xml:space="preserve">celianbranchereau@gmail.com</t>
  </si>
  <si>
    <t xml:space="preserve">VILLENOUE</t>
  </si>
  <si>
    <t xml:space="preserve">0254219083</t>
  </si>
  <si>
    <t xml:space="preserve">0685963201</t>
  </si>
  <si>
    <t xml:space="preserve">mbranchereau36@gmail.com</t>
  </si>
  <si>
    <t xml:space="preserve">0681984704</t>
  </si>
  <si>
    <t xml:space="preserve">villenoue@orange.fr</t>
  </si>
  <si>
    <t xml:space="preserve">BRANDELON</t>
  </si>
  <si>
    <t xml:space="preserve">38 rue Avisseau</t>
  </si>
  <si>
    <t xml:space="preserve">0650559413</t>
  </si>
  <si>
    <t xml:space="preserve">clementbrandelon@gmail.com</t>
  </si>
  <si>
    <t xml:space="preserve">BRANGER</t>
  </si>
  <si>
    <t xml:space="preserve">24 Allee des Pommiers</t>
  </si>
  <si>
    <t xml:space="preserve">0646111752</t>
  </si>
  <si>
    <t xml:space="preserve">mik0k037@hotmail.fr</t>
  </si>
  <si>
    <t xml:space="preserve">2 Rue Adelaide Riche</t>
  </si>
  <si>
    <t xml:space="preserve">0671760923</t>
  </si>
  <si>
    <t xml:space="preserve">0637571898</t>
  </si>
  <si>
    <t xml:space="preserve">esrttazay@live.fr</t>
  </si>
  <si>
    <t xml:space="preserve">BRANGIER</t>
  </si>
  <si>
    <t xml:space="preserve">Michaël</t>
  </si>
  <si>
    <t xml:space="preserve">2 rue du petit bois</t>
  </si>
  <si>
    <t xml:space="preserve">06 30 51 84 43</t>
  </si>
  <si>
    <t xml:space="preserve">michaelbrangier006@gmail.com</t>
  </si>
  <si>
    <t xml:space="preserve">BRANJAUNEAU</t>
  </si>
  <si>
    <t xml:space="preserve">38 rue des sablons</t>
  </si>
  <si>
    <t xml:space="preserve">0238880262</t>
  </si>
  <si>
    <t xml:space="preserve">0645910934</t>
  </si>
  <si>
    <t xml:space="preserve">rudy.branjauneau@orange.fr</t>
  </si>
  <si>
    <t xml:space="preserve">BRANSON</t>
  </si>
  <si>
    <t xml:space="preserve">15. rue ronsard</t>
  </si>
  <si>
    <t xml:space="preserve">0607847588</t>
  </si>
  <si>
    <t xml:space="preserve">branson.p@wanadoo.fr</t>
  </si>
  <si>
    <t xml:space="preserve">BRAS</t>
  </si>
  <si>
    <t xml:space="preserve">Brécy</t>
  </si>
  <si>
    <t xml:space="preserve">26 Rue Jean De Berry</t>
  </si>
  <si>
    <t xml:space="preserve">elodie.bras@hotmail.fr</t>
  </si>
  <si>
    <t xml:space="preserve">BRASSEUR</t>
  </si>
  <si>
    <t xml:space="preserve">2 RUE FEUILLANTINES</t>
  </si>
  <si>
    <t xml:space="preserve">0681345482</t>
  </si>
  <si>
    <t xml:space="preserve">francis.brasseur@wanadoo.fr</t>
  </si>
  <si>
    <t xml:space="preserve">La Chapelle saint mesmin </t>
  </si>
  <si>
    <t xml:space="preserve">5 rue du grand chemin</t>
  </si>
  <si>
    <t xml:space="preserve">0764402609</t>
  </si>
  <si>
    <t xml:space="preserve">Brasseurguillaume@yahoo.com</t>
  </si>
  <si>
    <t xml:space="preserve">Saint Pryvé Saint Mesmin</t>
  </si>
  <si>
    <t xml:space="preserve">4 Allée Saint Vincent</t>
  </si>
  <si>
    <t xml:space="preserve">0672849187</t>
  </si>
  <si>
    <t xml:space="preserve">luc.brasseur@scania.com</t>
  </si>
  <si>
    <t xml:space="preserve">BRAULT</t>
  </si>
  <si>
    <t xml:space="preserve">2 Chemin De La Forêt</t>
  </si>
  <si>
    <t xml:space="preserve">0670265115</t>
  </si>
  <si>
    <t xml:space="preserve">aurelien.brault@orange.fr</t>
  </si>
  <si>
    <t xml:space="preserve">MARRAY</t>
  </si>
  <si>
    <t xml:space="preserve">7 rue du pommier vert</t>
  </si>
  <si>
    <t xml:space="preserve">erbrault@gmail.com</t>
  </si>
  <si>
    <t xml:space="preserve">Esther</t>
  </si>
  <si>
    <t xml:space="preserve">15 rue des terres blanches</t>
  </si>
  <si>
    <t xml:space="preserve">0666176001</t>
  </si>
  <si>
    <t xml:space="preserve">kizzsc@hotmail.fr</t>
  </si>
  <si>
    <t xml:space="preserve">Ethann</t>
  </si>
  <si>
    <t xml:space="preserve">ROUZIERS DE TOURAINE</t>
  </si>
  <si>
    <t xml:space="preserve">16 bis rue du Chateau D'eau</t>
  </si>
  <si>
    <t xml:space="preserve">0247510336</t>
  </si>
  <si>
    <t xml:space="preserve">0672444347</t>
  </si>
  <si>
    <t xml:space="preserve">agencefbi37@gmail.com</t>
  </si>
  <si>
    <t xml:space="preserve">72 avenue de l'Europe</t>
  </si>
  <si>
    <t xml:space="preserve">Appt 161</t>
  </si>
  <si>
    <t xml:space="preserve">0247415062</t>
  </si>
  <si>
    <t xml:space="preserve">0622275530</t>
  </si>
  <si>
    <t xml:space="preserve">brault.jc@gmail.com</t>
  </si>
  <si>
    <t xml:space="preserve">ARTANNES-SUR-INDRE</t>
  </si>
  <si>
    <t xml:space="preserve">29G Route de la Baudinière</t>
  </si>
  <si>
    <t xml:space="preserve">06 50 35 95 74</t>
  </si>
  <si>
    <t xml:space="preserve">manonbrault@gmail.com</t>
  </si>
  <si>
    <t xml:space="preserve">Marin</t>
  </si>
  <si>
    <t xml:space="preserve">SAINT-AIGNAN SUR CHER</t>
  </si>
  <si>
    <t xml:space="preserve">20, Rue de la ceverie</t>
  </si>
  <si>
    <t xml:space="preserve">claire-petrelli@wanadoo.fr</t>
  </si>
  <si>
    <t xml:space="preserve">1 rue de Condorcet</t>
  </si>
  <si>
    <t xml:space="preserve">1er étage - Apt 136</t>
  </si>
  <si>
    <t xml:space="preserve">0675469341</t>
  </si>
  <si>
    <t xml:space="preserve">brault.lc@free.fr</t>
  </si>
  <si>
    <t xml:space="preserve">10 rue des Primeveres</t>
  </si>
  <si>
    <t xml:space="preserve">0682117777</t>
  </si>
  <si>
    <t xml:space="preserve">0607409221</t>
  </si>
  <si>
    <t xml:space="preserve">ingrid.aupiais@free.fr</t>
  </si>
  <si>
    <t xml:space="preserve">10 rue des primeveres</t>
  </si>
  <si>
    <t xml:space="preserve">12 rue honore de Balzac</t>
  </si>
  <si>
    <t xml:space="preserve">braultvesin@orange.fr</t>
  </si>
  <si>
    <t xml:space="preserve">ABILLY</t>
  </si>
  <si>
    <t xml:space="preserve">43 rue de Rives</t>
  </si>
  <si>
    <t xml:space="preserve">0247597884</t>
  </si>
  <si>
    <t xml:space="preserve">braultst@wanadoo.fr</t>
  </si>
  <si>
    <t xml:space="preserve">BRAUN</t>
  </si>
  <si>
    <t xml:space="preserve">24 residence le clos</t>
  </si>
  <si>
    <t xml:space="preserve">0678148675</t>
  </si>
  <si>
    <t xml:space="preserve">benji45666@gmail.com</t>
  </si>
  <si>
    <t xml:space="preserve">BRAVO</t>
  </si>
  <si>
    <t xml:space="preserve">1 rue de la gare </t>
  </si>
  <si>
    <t xml:space="preserve">0664153891</t>
  </si>
  <si>
    <t xml:space="preserve">youn.alex@hotmail.fr</t>
  </si>
  <si>
    <t xml:space="preserve">BRAVO PAUSADER</t>
  </si>
  <si>
    <t xml:space="preserve">Antonio</t>
  </si>
  <si>
    <t xml:space="preserve">51 Rue Du Bœuf Saint-Paterne</t>
  </si>
  <si>
    <t xml:space="preserve">0637740022</t>
  </si>
  <si>
    <t xml:space="preserve">jorgebravobertoglio@gmail.com</t>
  </si>
  <si>
    <t xml:space="preserve">BRAY</t>
  </si>
  <si>
    <t xml:space="preserve">6 rue Duperré</t>
  </si>
  <si>
    <t xml:space="preserve">06 09 22 86 48</t>
  </si>
  <si>
    <t xml:space="preserve">antoine.bray@gmail.com</t>
  </si>
  <si>
    <t xml:space="preserve">Selles st Denis</t>
  </si>
  <si>
    <t xml:space="preserve">1A rue des gravettes</t>
  </si>
  <si>
    <t xml:space="preserve">0683872756</t>
  </si>
  <si>
    <t xml:space="preserve">franckbray49@gmail.com</t>
  </si>
  <si>
    <t xml:space="preserve">AIGURANDE</t>
  </si>
  <si>
    <t xml:space="preserve">1 route de Méasnes appt 2</t>
  </si>
  <si>
    <t xml:space="preserve">0666107471</t>
  </si>
  <si>
    <t xml:space="preserve">raphael.bray@gmail.com</t>
  </si>
  <si>
    <t xml:space="preserve">BREART</t>
  </si>
  <si>
    <t xml:space="preserve">GUILLY</t>
  </si>
  <si>
    <t xml:space="preserve">12 route de l'Etang</t>
  </si>
  <si>
    <t xml:space="preserve">0630051971</t>
  </si>
  <si>
    <t xml:space="preserve">eurlbreart@sfr.fr</t>
  </si>
  <si>
    <t xml:space="preserve">12 ROUTE DE L ETANG</t>
  </si>
  <si>
    <t xml:space="preserve">0619509481</t>
  </si>
  <si>
    <t xml:space="preserve">BREBION</t>
  </si>
  <si>
    <t xml:space="preserve">cléré les pins</t>
  </si>
  <si>
    <t xml:space="preserve">la chauvelière</t>
  </si>
  <si>
    <t xml:space="preserve">le gros ormeau</t>
  </si>
  <si>
    <t xml:space="preserve">0643433914</t>
  </si>
  <si>
    <t xml:space="preserve">samuel.brebion@gmail.com</t>
  </si>
  <si>
    <t xml:space="preserve">la chauveliere</t>
  </si>
  <si>
    <t xml:space="preserve">BREC</t>
  </si>
  <si>
    <t xml:space="preserve">ROUTE DE LIMOGES</t>
  </si>
  <si>
    <t xml:space="preserve">0254475158</t>
  </si>
  <si>
    <t xml:space="preserve">julien.brec@laposte.net</t>
  </si>
  <si>
    <t xml:space="preserve">BRECHARD</t>
  </si>
  <si>
    <t xml:space="preserve">NOHANT EN GOUT</t>
  </si>
  <si>
    <t xml:space="preserve">23 rue des Chardonnerets</t>
  </si>
  <si>
    <t xml:space="preserve">0248674424</t>
  </si>
  <si>
    <t xml:space="preserve">0609478794</t>
  </si>
  <si>
    <t xml:space="preserve">jm.brechard@wanadoo.fr</t>
  </si>
  <si>
    <t xml:space="preserve">BRECHE</t>
  </si>
  <si>
    <t xml:space="preserve">Jean Luc</t>
  </si>
  <si>
    <t xml:space="preserve">15 RUE FLANDRES DUNKERQUE</t>
  </si>
  <si>
    <t xml:space="preserve">0238755589</t>
  </si>
  <si>
    <t xml:space="preserve">0677305861</t>
  </si>
  <si>
    <t xml:space="preserve">jlbreche@gmail.com</t>
  </si>
  <si>
    <t xml:space="preserve">BRECHON-CORNERY</t>
  </si>
  <si>
    <t xml:space="preserve">Alois</t>
  </si>
  <si>
    <t xml:space="preserve">1 rue Maria Callas</t>
  </si>
  <si>
    <t xml:space="preserve">0784140054</t>
  </si>
  <si>
    <t xml:space="preserve">aurelie.foulon@gmail.com</t>
  </si>
  <si>
    <t xml:space="preserve">BRÉCHOT</t>
  </si>
  <si>
    <t xml:space="preserve">Adelina</t>
  </si>
  <si>
    <t xml:space="preserve">17 bis chemin du clos de la justice</t>
  </si>
  <si>
    <t xml:space="preserve">adelina_richard@hotmail.com</t>
  </si>
  <si>
    <t xml:space="preserve">BRECHOT</t>
  </si>
  <si>
    <t xml:space="preserve">tours</t>
  </si>
  <si>
    <t xml:space="preserve">84 rue Jean Jacques Noirmant</t>
  </si>
  <si>
    <t xml:space="preserve">jnypolis@yahoo.fr</t>
  </si>
  <si>
    <t xml:space="preserve">BREEMEERSCH</t>
  </si>
  <si>
    <t xml:space="preserve">2 rue de la Mairie</t>
  </si>
  <si>
    <t xml:space="preserve">0609568625</t>
  </si>
  <si>
    <t xml:space="preserve">sylvain.breemeersch@orange.fr</t>
  </si>
  <si>
    <t xml:space="preserve">BREGEON</t>
  </si>
  <si>
    <t xml:space="preserve">15 rue de Baillé</t>
  </si>
  <si>
    <t xml:space="preserve">0674186442</t>
  </si>
  <si>
    <t xml:space="preserve">stephaniebregeon@outlook.com</t>
  </si>
  <si>
    <t xml:space="preserve">BREHIER</t>
  </si>
  <si>
    <t xml:space="preserve">15 AVENUE D'ORADOUR SUR GLANE</t>
  </si>
  <si>
    <t xml:space="preserve">0238831319</t>
  </si>
  <si>
    <t xml:space="preserve">0689398506</t>
  </si>
  <si>
    <t xml:space="preserve">jclaude.brehier@orange.fr</t>
  </si>
  <si>
    <t xml:space="preserve">BREJAUD</t>
  </si>
  <si>
    <t xml:space="preserve">VELLES</t>
  </si>
  <si>
    <t xml:space="preserve">2 Moulin de Blezais</t>
  </si>
  <si>
    <t xml:space="preserve">0671080886</t>
  </si>
  <si>
    <t xml:space="preserve">persy2cv@orange.fr</t>
  </si>
  <si>
    <t xml:space="preserve">Cyprien</t>
  </si>
  <si>
    <t xml:space="preserve">SOUVIGNY DE TOURAINE</t>
  </si>
  <si>
    <t xml:space="preserve">00 LE MOULIN DE VANDON</t>
  </si>
  <si>
    <t xml:space="preserve">0643888314</t>
  </si>
  <si>
    <t xml:space="preserve">sophieg853@gmail.com</t>
  </si>
  <si>
    <t xml:space="preserve">BREL</t>
  </si>
  <si>
    <t xml:space="preserve">Solan</t>
  </si>
  <si>
    <t xml:space="preserve">Saint Hilaire en Ligniéres</t>
  </si>
  <si>
    <t xml:space="preserve">Les Jardats</t>
  </si>
  <si>
    <t xml:space="preserve">02 48 60 24 69</t>
  </si>
  <si>
    <t xml:space="preserve">06 84 44 99 46</t>
  </si>
  <si>
    <t xml:space="preserve">isabellebrel@hotmail.fr</t>
  </si>
  <si>
    <t xml:space="preserve">St Hilaire en Lignières</t>
  </si>
  <si>
    <t xml:space="preserve">1 les Jardats</t>
  </si>
  <si>
    <t xml:space="preserve">0248602469</t>
  </si>
  <si>
    <t xml:space="preserve">0686352370</t>
  </si>
  <si>
    <t xml:space="preserve">stephanebrel@orange.fr</t>
  </si>
  <si>
    <t xml:space="preserve">BREMOND</t>
  </si>
  <si>
    <t xml:space="preserve">14 impasse des Hirondelles</t>
  </si>
  <si>
    <t xml:space="preserve">sylvainbremond@hotmail.fr</t>
  </si>
  <si>
    <t xml:space="preserve">38 chemin du breau</t>
  </si>
  <si>
    <t xml:space="preserve">0671846608</t>
  </si>
  <si>
    <t xml:space="preserve">gflt2@free.fr</t>
  </si>
  <si>
    <t xml:space="preserve">BREMONT</t>
  </si>
  <si>
    <t xml:space="preserve">3 allee des chereaux</t>
  </si>
  <si>
    <t xml:space="preserve">0670948132</t>
  </si>
  <si>
    <t xml:space="preserve">nadiaboumellassa@orange.fr</t>
  </si>
  <si>
    <t xml:space="preserve">74, route de Langeais</t>
  </si>
  <si>
    <t xml:space="preserve">0687173528</t>
  </si>
  <si>
    <t xml:space="preserve">brigitte.courjaudbremont@orange.fr</t>
  </si>
  <si>
    <t xml:space="preserve">74 route de Langeais</t>
  </si>
  <si>
    <t xml:space="preserve">06 66 65 89 22</t>
  </si>
  <si>
    <t xml:space="preserve">t.bremont30@gmail.com</t>
  </si>
  <si>
    <t xml:space="preserve">BRENDER</t>
  </si>
  <si>
    <t xml:space="preserve">ORLEANS SAINT MARCEAU</t>
  </si>
  <si>
    <t xml:space="preserve">0674006169</t>
  </si>
  <si>
    <t xml:space="preserve">sebbrender@orange.fr</t>
  </si>
  <si>
    <t xml:space="preserve">BRENIER</t>
  </si>
  <si>
    <t xml:space="preserve">Laslo</t>
  </si>
  <si>
    <t xml:space="preserve">10 rue des Chaineaux</t>
  </si>
  <si>
    <t xml:space="preserve">0626637376</t>
  </si>
  <si>
    <t xml:space="preserve">chinonaise@yahoo.fr</t>
  </si>
  <si>
    <t xml:space="preserve">BRENNETOT</t>
  </si>
  <si>
    <t xml:space="preserve">17 rue James CANE</t>
  </si>
  <si>
    <t xml:space="preserve">0606527406</t>
  </si>
  <si>
    <t xml:space="preserve">brennetot.isabelle@gmail.com</t>
  </si>
  <si>
    <t xml:space="preserve">BRENNSTUHL</t>
  </si>
  <si>
    <t xml:space="preserve">12 bis rue de Loynes</t>
  </si>
  <si>
    <t xml:space="preserve">0661590063</t>
  </si>
  <si>
    <t xml:space="preserve">guillaume.brennstuhl@sfr.fr</t>
  </si>
  <si>
    <t xml:space="preserve">BRENON</t>
  </si>
  <si>
    <t xml:space="preserve">Kyle</t>
  </si>
  <si>
    <t xml:space="preserve">CHABRIS</t>
  </si>
  <si>
    <t xml:space="preserve">29 rue de la république</t>
  </si>
  <si>
    <t xml:space="preserve">0642252507</t>
  </si>
  <si>
    <t xml:space="preserve">kylehanna0406@gmail.com</t>
  </si>
  <si>
    <t xml:space="preserve">BRES</t>
  </si>
  <si>
    <t xml:space="preserve">Oriel</t>
  </si>
  <si>
    <t xml:space="preserve">10 Allée des Sitelles</t>
  </si>
  <si>
    <t xml:space="preserve">0670936475</t>
  </si>
  <si>
    <t xml:space="preserve">annelaure.bres@gmail.com</t>
  </si>
  <si>
    <t xml:space="preserve">BRESTEAU</t>
  </si>
  <si>
    <t xml:space="preserve">30 Rue Du Maréchal Leclerc</t>
  </si>
  <si>
    <t xml:space="preserve">0675161528</t>
  </si>
  <si>
    <t xml:space="preserve">mikabresteau@hotmail.fr</t>
  </si>
  <si>
    <t xml:space="preserve">12 Rue Des Castors</t>
  </si>
  <si>
    <t xml:space="preserve">0626794086</t>
  </si>
  <si>
    <t xml:space="preserve">mietlicki.richard@neuf.fr</t>
  </si>
  <si>
    <t xml:space="preserve">BRETAUDEAU</t>
  </si>
  <si>
    <t xml:space="preserve">72, rue des Vanneaux</t>
  </si>
  <si>
    <t xml:space="preserve">0632945239</t>
  </si>
  <si>
    <t xml:space="preserve">0783986312</t>
  </si>
  <si>
    <t xml:space="preserve">diana.lamprea@gmail.com</t>
  </si>
  <si>
    <t xml:space="preserve">BRETECHE</t>
  </si>
  <si>
    <t xml:space="preserve">4 rue de la metairie</t>
  </si>
  <si>
    <t xml:space="preserve">0661406365</t>
  </si>
  <si>
    <t xml:space="preserve">l.breteche@sfr.fr</t>
  </si>
  <si>
    <t xml:space="preserve">BRETEL</t>
  </si>
  <si>
    <t xml:space="preserve">Ligny-le-Ribault</t>
  </si>
  <si>
    <t xml:space="preserve">130 Rue de la Fontaine</t>
  </si>
  <si>
    <t xml:space="preserve">0650162970</t>
  </si>
  <si>
    <t xml:space="preserve">dorothee.oudart14@gmail.com</t>
  </si>
  <si>
    <t xml:space="preserve">BRETHEAU</t>
  </si>
  <si>
    <t xml:space="preserve">Calixte</t>
  </si>
  <si>
    <t xml:space="preserve">49 rue Porte Dunoise</t>
  </si>
  <si>
    <t xml:space="preserve">aurelie.bretheau@outlook.fr</t>
  </si>
  <si>
    <t xml:space="preserve">BRETON</t>
  </si>
  <si>
    <t xml:space="preserve">RAIZEUX</t>
  </si>
  <si>
    <t xml:space="preserve">32 bis route du Tilleul</t>
  </si>
  <si>
    <t xml:space="preserve">0660511848</t>
  </si>
  <si>
    <t xml:space="preserve">alexbretonrusty@me.com</t>
  </si>
  <si>
    <t xml:space="preserve">Germainville </t>
  </si>
  <si>
    <t xml:space="preserve">22 Grande Rue</t>
  </si>
  <si>
    <t xml:space="preserve">bamaury51@gmail.com</t>
  </si>
  <si>
    <t xml:space="preserve">10 La Cholazière</t>
  </si>
  <si>
    <t xml:space="preserve">0781247341</t>
  </si>
  <si>
    <t xml:space="preserve">samuelchristelle.breton@free.fr</t>
  </si>
  <si>
    <t xml:space="preserve">15 rue des hautes Bornes</t>
  </si>
  <si>
    <t xml:space="preserve">hugobreton2012@gmail.com</t>
  </si>
  <si>
    <t xml:space="preserve">9 RUE FOSSE COLEAU</t>
  </si>
  <si>
    <t xml:space="preserve">mbreton3@orange.fr</t>
  </si>
  <si>
    <t xml:space="preserve">97. rue jules Guesde</t>
  </si>
  <si>
    <t xml:space="preserve">0247885505</t>
  </si>
  <si>
    <t xml:space="preserve">jbreton@cm-tours.fr</t>
  </si>
  <si>
    <t xml:space="preserve">Manwë</t>
  </si>
  <si>
    <t xml:space="preserve">Saint-Hilaire-de-Court</t>
  </si>
  <si>
    <t xml:space="preserve">12 Rue Du Lavoir</t>
  </si>
  <si>
    <t xml:space="preserve">0248718423</t>
  </si>
  <si>
    <t xml:space="preserve">0634354759</t>
  </si>
  <si>
    <t xml:space="preserve">manwe07b1220@gmail.com</t>
  </si>
  <si>
    <t xml:space="preserve">LIGNY-LE-RIBAULT</t>
  </si>
  <si>
    <t xml:space="preserve">298 Route d'Yvoy le Marron</t>
  </si>
  <si>
    <t xml:space="preserve">laetitiagosdel94@gmail.com</t>
  </si>
  <si>
    <t xml:space="preserve">4 RUE DES BRUYERES</t>
  </si>
  <si>
    <t xml:space="preserve">0254207480</t>
  </si>
  <si>
    <t xml:space="preserve">0777942341</t>
  </si>
  <si>
    <t xml:space="preserve">philippebreton@sfr.fr</t>
  </si>
  <si>
    <t xml:space="preserve">0628358121</t>
  </si>
  <si>
    <t xml:space="preserve">3 RUE PRUDHOMME</t>
  </si>
  <si>
    <t xml:space="preserve">0649511522</t>
  </si>
  <si>
    <t xml:space="preserve">ameliebertrand0710@orange.fr</t>
  </si>
  <si>
    <t xml:space="preserve">BRETON-PILLET</t>
  </si>
  <si>
    <t xml:space="preserve">BREUIL</t>
  </si>
  <si>
    <t xml:space="preserve">27 route de la Billette</t>
  </si>
  <si>
    <t xml:space="preserve">0663204168</t>
  </si>
  <si>
    <t xml:space="preserve">aleksandra.grubjesic@gmail.com</t>
  </si>
  <si>
    <t xml:space="preserve">BREUILLAUD</t>
  </si>
  <si>
    <t xml:space="preserve">CONDE</t>
  </si>
  <si>
    <t xml:space="preserve">16 hameau des places</t>
  </si>
  <si>
    <t xml:space="preserve">0670199612</t>
  </si>
  <si>
    <t xml:space="preserve">loicsabrina.brd@gmail.com</t>
  </si>
  <si>
    <t xml:space="preserve">BREUILS</t>
  </si>
  <si>
    <t xml:space="preserve">BERTHENAY</t>
  </si>
  <si>
    <t xml:space="preserve">10 Chemin de Passe Temps</t>
  </si>
  <si>
    <t xml:space="preserve">0632936766</t>
  </si>
  <si>
    <t xml:space="preserve">bbreuils@yahoo.fr</t>
  </si>
  <si>
    <t xml:space="preserve">BREUT</t>
  </si>
  <si>
    <t xml:space="preserve">18 Impasse Jean Gobereau</t>
  </si>
  <si>
    <t xml:space="preserve">0665557633</t>
  </si>
  <si>
    <t xml:space="preserve">benjaminbreut51@gmail.com</t>
  </si>
  <si>
    <t xml:space="preserve">BREUVART</t>
  </si>
  <si>
    <t xml:space="preserve">5 RUE DE LA BOETIE</t>
  </si>
  <si>
    <t xml:space="preserve">0238746866</t>
  </si>
  <si>
    <t xml:space="preserve">0675026170</t>
  </si>
  <si>
    <t xml:space="preserve">david.breuvart@gmail.com</t>
  </si>
  <si>
    <t xml:space="preserve">BRIAL</t>
  </si>
  <si>
    <t xml:space="preserve">BOURRE</t>
  </si>
  <si>
    <t xml:space="preserve">16 ROUTE DE GOUECHES</t>
  </si>
  <si>
    <t xml:space="preserve">06 29 34 50 37</t>
  </si>
  <si>
    <t xml:space="preserve">michel.brial9@orange.fr</t>
  </si>
  <si>
    <t xml:space="preserve">BRIALIX</t>
  </si>
  <si>
    <t xml:space="preserve">DIOU</t>
  </si>
  <si>
    <t xml:space="preserve">453 CHEMIN DE LA MARGUILLERIE</t>
  </si>
  <si>
    <t xml:space="preserve">06 85 06 95 92</t>
  </si>
  <si>
    <t xml:space="preserve">rocheton.l@gmail.com</t>
  </si>
  <si>
    <t xml:space="preserve">BRIAND</t>
  </si>
  <si>
    <t xml:space="preserve">13 rue des Bernets</t>
  </si>
  <si>
    <t xml:space="preserve">0652901266</t>
  </si>
  <si>
    <t xml:space="preserve">olivierbriand1980@yahoo.fr</t>
  </si>
  <si>
    <t xml:space="preserve">Gildas</t>
  </si>
  <si>
    <t xml:space="preserve">CHATEAU LA VALLIERE</t>
  </si>
  <si>
    <t xml:space="preserve">6 RUE CLAUDE DE BUSSY</t>
  </si>
  <si>
    <t xml:space="preserve">0247240499</t>
  </si>
  <si>
    <t xml:space="preserve">BRIANT</t>
  </si>
  <si>
    <t xml:space="preserve">Yohann</t>
  </si>
  <si>
    <t xml:space="preserve">LE BOEL</t>
  </si>
  <si>
    <t xml:space="preserve">0673908143</t>
  </si>
  <si>
    <t xml:space="preserve">yohann.briant@gmail.com</t>
  </si>
  <si>
    <t xml:space="preserve">BRICE</t>
  </si>
  <si>
    <t xml:space="preserve">Charli</t>
  </si>
  <si>
    <t xml:space="preserve">20 Clos des Bordes</t>
  </si>
  <si>
    <t xml:space="preserve">0637572304</t>
  </si>
  <si>
    <t xml:space="preserve">guigui.evangelion@gmail.com</t>
  </si>
  <si>
    <t xml:space="preserve">7 route de la barraudiere</t>
  </si>
  <si>
    <t xml:space="preserve">0624928545</t>
  </si>
  <si>
    <t xml:space="preserve">alix.briere37@gmail.com</t>
  </si>
  <si>
    <t xml:space="preserve">Eloise</t>
  </si>
  <si>
    <t xml:space="preserve">COMBLEUX</t>
  </si>
  <si>
    <t xml:space="preserve">4 Rue des Grazons </t>
  </si>
  <si>
    <t xml:space="preserve">0642816217</t>
  </si>
  <si>
    <t xml:space="preserve">eloisebrice45@gmail.com</t>
  </si>
  <si>
    <t xml:space="preserve">BRICHET</t>
  </si>
  <si>
    <t xml:space="preserve">BRIDON</t>
  </si>
  <si>
    <t xml:space="preserve">83 rue henry bonnin</t>
  </si>
  <si>
    <t xml:space="preserve">0666953206</t>
  </si>
  <si>
    <t xml:space="preserve">jerome.bridon@orange.fr</t>
  </si>
  <si>
    <t xml:space="preserve">BRIE</t>
  </si>
  <si>
    <t xml:space="preserve">Elliott</t>
  </si>
  <si>
    <t xml:space="preserve">82 rue des Cerisiers</t>
  </si>
  <si>
    <t xml:space="preserve">0689794421</t>
  </si>
  <si>
    <t xml:space="preserve">segolenecioli@yahoo.fr</t>
  </si>
  <si>
    <t xml:space="preserve">BRIERRE</t>
  </si>
  <si>
    <t xml:space="preserve">64 Bis rue Raymond Bataille</t>
  </si>
  <si>
    <t xml:space="preserve">02 37 30 28 14</t>
  </si>
  <si>
    <t xml:space="preserve">06 01 80 73 31</t>
  </si>
  <si>
    <t xml:space="preserve">brierre.franck@neuf.fr</t>
  </si>
  <si>
    <t xml:space="preserve">BRIEUC</t>
  </si>
  <si>
    <t xml:space="preserve">9, chemin de la bretoniere</t>
  </si>
  <si>
    <t xml:space="preserve">julie.brieuc@hotmail.fr</t>
  </si>
  <si>
    <t xml:space="preserve">BRIEUX</t>
  </si>
  <si>
    <t xml:space="preserve">savigne sur lathan</t>
  </si>
  <si>
    <t xml:space="preserve">118 chemin des perrees</t>
  </si>
  <si>
    <t xml:space="preserve">franck.sabi@free.fr</t>
  </si>
  <si>
    <t xml:space="preserve">BRIFFAUT</t>
  </si>
  <si>
    <t xml:space="preserve">Jennah</t>
  </si>
  <si>
    <t xml:space="preserve">3 ALLEE GEORGE SAND</t>
  </si>
  <si>
    <t xml:space="preserve">0658076840</t>
  </si>
  <si>
    <t xml:space="preserve">cedric.briffaut@laposte.net</t>
  </si>
  <si>
    <t xml:space="preserve">BRIGAND</t>
  </si>
  <si>
    <t xml:space="preserve">CORBEILLES</t>
  </si>
  <si>
    <t xml:space="preserve">12 chemin Courteau</t>
  </si>
  <si>
    <t xml:space="preserve">0637536181</t>
  </si>
  <si>
    <t xml:space="preserve">duvauchelle.brigand@gmail.com</t>
  </si>
  <si>
    <t xml:space="preserve">BRIGAULT</t>
  </si>
  <si>
    <t xml:space="preserve">PARIS 16</t>
  </si>
  <si>
    <t xml:space="preserve">20, rue Jouvenet</t>
  </si>
  <si>
    <t xml:space="preserve">abrigault@gmail.com</t>
  </si>
  <si>
    <t xml:space="preserve">8 rue de grigny</t>
  </si>
  <si>
    <t xml:space="preserve">0786290689</t>
  </si>
  <si>
    <t xml:space="preserve">gilany.brigault@gmail.com</t>
  </si>
  <si>
    <t xml:space="preserve">BRIGNON</t>
  </si>
  <si>
    <t xml:space="preserve">19 Rue Charles Péguy</t>
  </si>
  <si>
    <t xml:space="preserve">0676410976</t>
  </si>
  <si>
    <t xml:space="preserve">michelbrignon45@gmail.com</t>
  </si>
  <si>
    <t xml:space="preserve">BRIGOT</t>
  </si>
  <si>
    <t xml:space="preserve">19 rue Eugène Maussibot</t>
  </si>
  <si>
    <t xml:space="preserve">0668861028</t>
  </si>
  <si>
    <t xml:space="preserve">brigot_guillaume@yahoo.com</t>
  </si>
  <si>
    <t xml:space="preserve">BRILLAUD</t>
  </si>
  <si>
    <t xml:space="preserve">84 rue Georges Courteline</t>
  </si>
  <si>
    <t xml:space="preserve">06 50 32 22 99</t>
  </si>
  <si>
    <t xml:space="preserve">coralie.brillaud@gmail.com</t>
  </si>
  <si>
    <t xml:space="preserve">BRILLAULT</t>
  </si>
  <si>
    <t xml:space="preserve">9, rue de la Touche</t>
  </si>
  <si>
    <t xml:space="preserve">lehoux.clotilde@sfr.fr</t>
  </si>
  <si>
    <t xml:space="preserve">BRINAS</t>
  </si>
  <si>
    <t xml:space="preserve">Cedrick</t>
  </si>
  <si>
    <t xml:space="preserve">57 RUE DE LA HAIRE</t>
  </si>
  <si>
    <t xml:space="preserve">0680243315</t>
  </si>
  <si>
    <t xml:space="preserve">cedrickbrinas@hotmail.fr</t>
  </si>
  <si>
    <t xml:space="preserve">BRINGER</t>
  </si>
  <si>
    <t xml:space="preserve">39 rue Felix Maulien</t>
  </si>
  <si>
    <t xml:space="preserve">06 64 87 72 77</t>
  </si>
  <si>
    <t xml:space="preserve">lena.deniaud@gmail.com</t>
  </si>
  <si>
    <t xml:space="preserve">Elisa</t>
  </si>
  <si>
    <t xml:space="preserve">St jean de la Ruelle</t>
  </si>
  <si>
    <t xml:space="preserve">BRINON</t>
  </si>
  <si>
    <t xml:space="preserve">16 allée des acacias</t>
  </si>
  <si>
    <t xml:space="preserve">0645833778</t>
  </si>
  <si>
    <t xml:space="preserve">brinon.yoann@gmail.com</t>
  </si>
  <si>
    <t xml:space="preserve">BRIOCHE</t>
  </si>
  <si>
    <t xml:space="preserve">Alexandra</t>
  </si>
  <si>
    <t xml:space="preserve">10 rue barbara</t>
  </si>
  <si>
    <t xml:space="preserve">0238618943</t>
  </si>
  <si>
    <t xml:space="preserve">0676114481</t>
  </si>
  <si>
    <t xml:space="preserve">brioche.alexandra@gmail.com</t>
  </si>
  <si>
    <t xml:space="preserve">30E, rue Pierre de Ronsard</t>
  </si>
  <si>
    <t xml:space="preserve">0642870658</t>
  </si>
  <si>
    <t xml:space="preserve">francis.brioche@orange.fr</t>
  </si>
  <si>
    <t xml:space="preserve">BRIOLAT</t>
  </si>
  <si>
    <t xml:space="preserve">16 rue de la Resistance</t>
  </si>
  <si>
    <t xml:space="preserve">0687345862</t>
  </si>
  <si>
    <t xml:space="preserve">e.briolat@wanadoo.fr</t>
  </si>
  <si>
    <t xml:space="preserve">BRION</t>
  </si>
  <si>
    <t xml:space="preserve">32 avenue de l'Europe</t>
  </si>
  <si>
    <t xml:space="preserve">0681144444</t>
  </si>
  <si>
    <t xml:space="preserve">bruno.brion@orange.fr</t>
  </si>
  <si>
    <t xml:space="preserve">Jean Jacques</t>
  </si>
  <si>
    <t xml:space="preserve">2 rue des Pervenches</t>
  </si>
  <si>
    <t xml:space="preserve">0247676729</t>
  </si>
  <si>
    <t xml:space="preserve">0608506365</t>
  </si>
  <si>
    <t xml:space="preserve">jjbrion@numericable.fr</t>
  </si>
  <si>
    <t xml:space="preserve">BRIS</t>
  </si>
  <si>
    <t xml:space="preserve">6 RUE DES ERABLES</t>
  </si>
  <si>
    <t xml:space="preserve">0238642733</t>
  </si>
  <si>
    <t xml:space="preserve">0779829296</t>
  </si>
  <si>
    <t xml:space="preserve">bris.romaric@gmail.com</t>
  </si>
  <si>
    <t xml:space="preserve">BRISACIER</t>
  </si>
  <si>
    <t xml:space="preserve">17 RUE CHARENTAIS</t>
  </si>
  <si>
    <t xml:space="preserve">0614273388</t>
  </si>
  <si>
    <t xml:space="preserve">virginie.fremont@yahoo.com</t>
  </si>
  <si>
    <t xml:space="preserve">BRISSARD</t>
  </si>
  <si>
    <t xml:space="preserve">Elyna</t>
  </si>
  <si>
    <t xml:space="preserve">186 rue de coutes</t>
  </si>
  <si>
    <t xml:space="preserve">0685552471</t>
  </si>
  <si>
    <t xml:space="preserve">0673344442</t>
  </si>
  <si>
    <t xml:space="preserve">emilieouvry@yahoo.fr</t>
  </si>
  <si>
    <t xml:space="preserve">Loigny la bataille </t>
  </si>
  <si>
    <t xml:space="preserve">6 rue du commandant detroussure</t>
  </si>
  <si>
    <t xml:space="preserve">0621848999</t>
  </si>
  <si>
    <t xml:space="preserve">brissardtom28@gmail.com</t>
  </si>
  <si>
    <t xml:space="preserve">BRISSEAU</t>
  </si>
  <si>
    <t xml:space="preserve">CROUZILLES</t>
  </si>
  <si>
    <t xml:space="preserve">5 rue Rabelais</t>
  </si>
  <si>
    <t xml:space="preserve">0247980897</t>
  </si>
  <si>
    <t xml:space="preserve">0608160460</t>
  </si>
  <si>
    <t xml:space="preserve">danielnini.brisseau@orange.fr</t>
  </si>
  <si>
    <t xml:space="preserve">BRISSET ORY</t>
  </si>
  <si>
    <t xml:space="preserve">Kilian</t>
  </si>
  <si>
    <t xml:space="preserve">BRIARRES SUR ESSONNE</t>
  </si>
  <si>
    <t xml:space="preserve">195 RUE DU POURTOUR</t>
  </si>
  <si>
    <t xml:space="preserve">0607752182</t>
  </si>
  <si>
    <t xml:space="preserve">n.brisset@sfr.fr</t>
  </si>
  <si>
    <t xml:space="preserve">BRISSET</t>
  </si>
  <si>
    <t xml:space="preserve">ST FLORENTIN</t>
  </si>
  <si>
    <t xml:space="preserve">LA CHAPONNERIE</t>
  </si>
  <si>
    <t xml:space="preserve">0254499133</t>
  </si>
  <si>
    <t xml:space="preserve">0674033208</t>
  </si>
  <si>
    <t xml:space="preserve">thierry.brisset@orange.fr</t>
  </si>
  <si>
    <t xml:space="preserve">BRISSON RATO</t>
  </si>
  <si>
    <t xml:space="preserve">39 rue Jean Moulin</t>
  </si>
  <si>
    <t xml:space="preserve">06 89 70 90 69</t>
  </si>
  <si>
    <t xml:space="preserve">celine-rato@hotmail.fr</t>
  </si>
  <si>
    <t xml:space="preserve">BRISTEAU</t>
  </si>
  <si>
    <t xml:space="preserve">Loury</t>
  </si>
  <si>
    <t xml:space="preserve">662 RUE DU BOURGNEUF</t>
  </si>
  <si>
    <t xml:space="preserve">06 72 64 53 00</t>
  </si>
  <si>
    <t xml:space="preserve">gregbristeau@gmail.com</t>
  </si>
  <si>
    <t xml:space="preserve">BRIZARD</t>
  </si>
  <si>
    <t xml:space="preserve">Chemin de la Noiraie</t>
  </si>
  <si>
    <t xml:space="preserve">0247240341</t>
  </si>
  <si>
    <t xml:space="preserve">0633150278</t>
  </si>
  <si>
    <t xml:space="preserve">denis.brizard@wanadoo.fr</t>
  </si>
  <si>
    <t xml:space="preserve">BRIZION</t>
  </si>
  <si>
    <t xml:space="preserve">Chambray-lès-Tours</t>
  </si>
  <si>
    <t xml:space="preserve">7 Allée De Montsoreau</t>
  </si>
  <si>
    <t xml:space="preserve">0620768466</t>
  </si>
  <si>
    <t xml:space="preserve">bruno.brizion@live.fr</t>
  </si>
  <si>
    <t xml:space="preserve">8 Impasse des Hirondelles</t>
  </si>
  <si>
    <t xml:space="preserve">02 54 80 32 98</t>
  </si>
  <si>
    <t xml:space="preserve">06 12 59 66 74</t>
  </si>
  <si>
    <t xml:space="preserve">j.fleury@sfr.fr</t>
  </si>
  <si>
    <t xml:space="preserve">BROCHARD</t>
  </si>
  <si>
    <t xml:space="preserve">4 chemin de roujoux</t>
  </si>
  <si>
    <t xml:space="preserve">0676939711</t>
  </si>
  <si>
    <t xml:space="preserve">brochfamily@laposte.net</t>
  </si>
  <si>
    <t xml:space="preserve">Éric</t>
  </si>
  <si>
    <t xml:space="preserve">Lureuil</t>
  </si>
  <si>
    <t xml:space="preserve">MAS "les dauphins"</t>
  </si>
  <si>
    <t xml:space="preserve">sebastien.lenoc@gmail.com</t>
  </si>
  <si>
    <t xml:space="preserve">BROCHERIE</t>
  </si>
  <si>
    <t xml:space="preserve">22 rue Madame de Stael</t>
  </si>
  <si>
    <t xml:space="preserve">0617390662</t>
  </si>
  <si>
    <t xml:space="preserve">dancathy@free.fr</t>
  </si>
  <si>
    <t xml:space="preserve">BROCHET</t>
  </si>
  <si>
    <t xml:space="preserve">DARVOY</t>
  </si>
  <si>
    <t xml:space="preserve">28 rue des Limousins</t>
  </si>
  <si>
    <t xml:space="preserve">christian45.brochet@orange.fr</t>
  </si>
  <si>
    <t xml:space="preserve">BROCHOT</t>
  </si>
  <si>
    <t xml:space="preserve">1 RUE DES TOITS</t>
  </si>
  <si>
    <t xml:space="preserve">0616931731</t>
  </si>
  <si>
    <t xml:space="preserve">luc.brochot@wanadoo.fr</t>
  </si>
  <si>
    <t xml:space="preserve">BRODARD</t>
  </si>
  <si>
    <t xml:space="preserve">5 rue de FLANDRES-DUNKERQUE</t>
  </si>
  <si>
    <t xml:space="preserve">0648587269</t>
  </si>
  <si>
    <t xml:space="preserve">nicolas.brd@hotmail.fr</t>
  </si>
  <si>
    <t xml:space="preserve">5 rue de Flandres Dunkerque</t>
  </si>
  <si>
    <t xml:space="preserve">BRONDEAU</t>
  </si>
  <si>
    <t xml:space="preserve">Victorien</t>
  </si>
  <si>
    <t xml:space="preserve">MENESTREAU EN VILLETTE</t>
  </si>
  <si>
    <t xml:space="preserve">235 chemin du Moulin Mitaine</t>
  </si>
  <si>
    <t xml:space="preserve">0659800845</t>
  </si>
  <si>
    <t xml:space="preserve">victorien.brondeau@gmail.com</t>
  </si>
  <si>
    <t xml:space="preserve">BROSSARD</t>
  </si>
  <si>
    <t xml:space="preserve">3 Rue Boch</t>
  </si>
  <si>
    <t xml:space="preserve">0621094850</t>
  </si>
  <si>
    <t xml:space="preserve">info@mbclubs.fr</t>
  </si>
  <si>
    <t xml:space="preserve">19 chemin de ronde de l'ABS</t>
  </si>
  <si>
    <t xml:space="preserve">0980718282</t>
  </si>
  <si>
    <t xml:space="preserve">0632370398</t>
  </si>
  <si>
    <t xml:space="preserve">brossardjp@gmail.com</t>
  </si>
  <si>
    <t xml:space="preserve">29 rue des Plantes</t>
  </si>
  <si>
    <t xml:space="preserve">0613366880</t>
  </si>
  <si>
    <t xml:space="preserve">brossardjean-michel3@gmail.com</t>
  </si>
  <si>
    <t xml:space="preserve">3 rue Boch</t>
  </si>
  <si>
    <t xml:space="preserve">26bis     rue de l'epine</t>
  </si>
  <si>
    <t xml:space="preserve">0670164695</t>
  </si>
  <si>
    <t xml:space="preserve">romain.brossard26@gmail.com</t>
  </si>
  <si>
    <t xml:space="preserve">2 rue du cabernet</t>
  </si>
  <si>
    <t xml:space="preserve">0626833990</t>
  </si>
  <si>
    <t xml:space="preserve">step.brossard@gmail.com</t>
  </si>
  <si>
    <t xml:space="preserve">BROSSE</t>
  </si>
  <si>
    <t xml:space="preserve">Gérard</t>
  </si>
  <si>
    <t xml:space="preserve">Dadonville</t>
  </si>
  <si>
    <t xml:space="preserve">4 rue de LARRY aux LOUPS</t>
  </si>
  <si>
    <t xml:space="preserve">0609891519</t>
  </si>
  <si>
    <t xml:space="preserve">gerard.joel.brosse@gmail.com</t>
  </si>
  <si>
    <t xml:space="preserve">BROSSEAU</t>
  </si>
  <si>
    <t xml:space="preserve">16, rue de l'Ecole</t>
  </si>
  <si>
    <t xml:space="preserve">02 47 58 53 21</t>
  </si>
  <si>
    <t xml:space="preserve">06 10 48 08 93</t>
  </si>
  <si>
    <t xml:space="preserve">boulangeriedepanzoult@laposte.net</t>
  </si>
  <si>
    <t xml:space="preserve">BROSSEAU DELAPORTE</t>
  </si>
  <si>
    <t xml:space="preserve">41 rue de Lille</t>
  </si>
  <si>
    <t xml:space="preserve">0762790523</t>
  </si>
  <si>
    <t xml:space="preserve">brosseau323@gmail.com</t>
  </si>
  <si>
    <t xml:space="preserve">BROSSIER</t>
  </si>
  <si>
    <t xml:space="preserve">Vernou</t>
  </si>
  <si>
    <t xml:space="preserve">76 rue neuve </t>
  </si>
  <si>
    <t xml:space="preserve">BROUARD</t>
  </si>
  <si>
    <t xml:space="preserve">Frederick</t>
  </si>
  <si>
    <t xml:space="preserve">23 rue du Tertre</t>
  </si>
  <si>
    <t xml:space="preserve">0683100983</t>
  </si>
  <si>
    <t xml:space="preserve">asj.nogent@wanadoo.fr</t>
  </si>
  <si>
    <t xml:space="preserve">BROUILLET</t>
  </si>
  <si>
    <t xml:space="preserve">Saint GENOUPH</t>
  </si>
  <si>
    <t xml:space="preserve">24 rue du 19 mars 1962</t>
  </si>
  <si>
    <t xml:space="preserve">0247329303</t>
  </si>
  <si>
    <t xml:space="preserve">gbrouillet37@gmail.com</t>
  </si>
  <si>
    <t xml:space="preserve">BROUILLON</t>
  </si>
  <si>
    <t xml:space="preserve">52 rue de Turpenay</t>
  </si>
  <si>
    <t xml:space="preserve">0247515868</t>
  </si>
  <si>
    <t xml:space="preserve">0633947192</t>
  </si>
  <si>
    <t xml:space="preserve">bernard.brouillon@orange.fr</t>
  </si>
  <si>
    <t xml:space="preserve">BROUSTAILLE</t>
  </si>
  <si>
    <t xml:space="preserve">CHATELLERAULT</t>
  </si>
  <si>
    <t xml:space="preserve">52 Rue Pierre Tavernier</t>
  </si>
  <si>
    <t xml:space="preserve">0677980612</t>
  </si>
  <si>
    <t xml:space="preserve">daniel.broustaille2@orange.fr</t>
  </si>
  <si>
    <t xml:space="preserve">BROUT</t>
  </si>
  <si>
    <t xml:space="preserve">Dreux</t>
  </si>
  <si>
    <t xml:space="preserve">12 Rue De Freycinet</t>
  </si>
  <si>
    <t xml:space="preserve">0651137000</t>
  </si>
  <si>
    <t xml:space="preserve">brout.christine@gmail.com</t>
  </si>
  <si>
    <t xml:space="preserve">BROUTIN</t>
  </si>
  <si>
    <t xml:space="preserve">Chaingy</t>
  </si>
  <si>
    <t xml:space="preserve">54 Rue Du Cas Rouge</t>
  </si>
  <si>
    <t xml:space="preserve">0606845071</t>
  </si>
  <si>
    <t xml:space="preserve">chantalg1970@yahoo.fr</t>
  </si>
  <si>
    <t xml:space="preserve">54 RUE DU CAS ROUGE</t>
  </si>
  <si>
    <t xml:space="preserve">0238802845</t>
  </si>
  <si>
    <t xml:space="preserve">0699199498</t>
  </si>
  <si>
    <t xml:space="preserve">cbroutin@yahoo.fr</t>
  </si>
  <si>
    <t xml:space="preserve">tbroutin@yahoo.fr</t>
  </si>
  <si>
    <t xml:space="preserve">BRU</t>
  </si>
  <si>
    <t xml:space="preserve">9 rue des droits de l'homme</t>
  </si>
  <si>
    <t xml:space="preserve">0635484879</t>
  </si>
  <si>
    <t xml:space="preserve">toitoine92@outlook.fr</t>
  </si>
  <si>
    <t xml:space="preserve">BRU JAMET</t>
  </si>
  <si>
    <t xml:space="preserve">Allée Du Clos Gobert</t>
  </si>
  <si>
    <t xml:space="preserve">0777378805</t>
  </si>
  <si>
    <t xml:space="preserve">maudbru14@gmail.com</t>
  </si>
  <si>
    <t xml:space="preserve">BRUCE</t>
  </si>
  <si>
    <t xml:space="preserve">Neal</t>
  </si>
  <si>
    <t xml:space="preserve">Graçay</t>
  </si>
  <si>
    <t xml:space="preserve">14 Rue Charles Girouard</t>
  </si>
  <si>
    <t xml:space="preserve">0679495468</t>
  </si>
  <si>
    <t xml:space="preserve">elsaboucharie@gmail.com</t>
  </si>
  <si>
    <t xml:space="preserve">BRUCHE</t>
  </si>
  <si>
    <t xml:space="preserve">144 RUE ERNEST PINARD</t>
  </si>
  <si>
    <t xml:space="preserve">0618323228</t>
  </si>
  <si>
    <t xml:space="preserve">LUBIN.BRUCHE@GMAIL.COM</t>
  </si>
  <si>
    <t xml:space="preserve">BRUCHON</t>
  </si>
  <si>
    <t xml:space="preserve">Authon du perche</t>
  </si>
  <si>
    <t xml:space="preserve">46b Avenue Pierre et Marie Curie</t>
  </si>
  <si>
    <t xml:space="preserve">06 67 27 27 80</t>
  </si>
  <si>
    <t xml:space="preserve">0667272780</t>
  </si>
  <si>
    <t xml:space="preserve">charlisev@hotmail.fr</t>
  </si>
  <si>
    <t xml:space="preserve">TRIZAY-LES-BONNEVAL</t>
  </si>
  <si>
    <t xml:space="preserve">7 rue du 19 mars 1962</t>
  </si>
  <si>
    <t xml:space="preserve">06 76 46 61 13</t>
  </si>
  <si>
    <t xml:space="preserve">virginie.bruchon@orange.fr</t>
  </si>
  <si>
    <t xml:space="preserve">BRUCKER</t>
  </si>
  <si>
    <t xml:space="preserve">6 rue des charmes</t>
  </si>
  <si>
    <t xml:space="preserve">0661340435</t>
  </si>
  <si>
    <t xml:space="preserve">brucker.gaetan@gmail.com</t>
  </si>
  <si>
    <t xml:space="preserve">BRUERE</t>
  </si>
  <si>
    <t xml:space="preserve">66 rue des Quatre Huyes</t>
  </si>
  <si>
    <t xml:space="preserve">06 83 29 14 99</t>
  </si>
  <si>
    <t xml:space="preserve">aurorecourtin@hotmail.fr</t>
  </si>
  <si>
    <t xml:space="preserve">BRUERES</t>
  </si>
  <si>
    <t xml:space="preserve">MALESHERBES</t>
  </si>
  <si>
    <t xml:space="preserve">0670126742</t>
  </si>
  <si>
    <t xml:space="preserve">brueresthierry1524@gmail.com</t>
  </si>
  <si>
    <t xml:space="preserve">BRUGEAS</t>
  </si>
  <si>
    <t xml:space="preserve">68 rue Saint Vincent</t>
  </si>
  <si>
    <t xml:space="preserve">catherine.brugeas@neuf.fr</t>
  </si>
  <si>
    <t xml:space="preserve">franck.brugeas@gmail.com</t>
  </si>
  <si>
    <t xml:space="preserve">BRUGEILLE</t>
  </si>
  <si>
    <t xml:space="preserve">33 allee de la Voliere</t>
  </si>
  <si>
    <t xml:space="preserve">0247274568</t>
  </si>
  <si>
    <t xml:space="preserve">0616163111</t>
  </si>
  <si>
    <t xml:space="preserve">thierry.brugeille@orange.fr</t>
  </si>
  <si>
    <t xml:space="preserve">BRULANT AMATO</t>
  </si>
  <si>
    <t xml:space="preserve">12 Rue Des Colombies</t>
  </si>
  <si>
    <t xml:space="preserve">06 76 10 04 63</t>
  </si>
  <si>
    <t xml:space="preserve">daphne.amato@gmail.com</t>
  </si>
  <si>
    <t xml:space="preserve">12 rue du Colombier</t>
  </si>
  <si>
    <t xml:space="preserve">BRULARD</t>
  </si>
  <si>
    <t xml:space="preserve">Ménars </t>
  </si>
  <si>
    <t xml:space="preserve">Chemin de la ruelle de Villiers </t>
  </si>
  <si>
    <t xml:space="preserve">0673300620</t>
  </si>
  <si>
    <t xml:space="preserve">beatrice.brulard@wanadoo.fr</t>
  </si>
  <si>
    <t xml:space="preserve">BRULE</t>
  </si>
  <si>
    <t xml:space="preserve">8 rue charles le chauve</t>
  </si>
  <si>
    <t xml:space="preserve">0680689379</t>
  </si>
  <si>
    <t xml:space="preserve">damienbrule@free.fr</t>
  </si>
  <si>
    <t xml:space="preserve">BRULÉ</t>
  </si>
  <si>
    <t xml:space="preserve">Monthou-sur-Cher</t>
  </si>
  <si>
    <t xml:space="preserve">106 Route Des Caves</t>
  </si>
  <si>
    <t xml:space="preserve">0630642726</t>
  </si>
  <si>
    <t xml:space="preserve">isa.lesieur37@gmail.com</t>
  </si>
  <si>
    <t xml:space="preserve">BRULEY</t>
  </si>
  <si>
    <t xml:space="preserve">17BIS RUE AUX LIGNEAUX</t>
  </si>
  <si>
    <t xml:space="preserve">0633383678</t>
  </si>
  <si>
    <t xml:space="preserve">delphine.carron@hotmail.fr</t>
  </si>
  <si>
    <t xml:space="preserve">BRUN</t>
  </si>
  <si>
    <t xml:space="preserve">19 rue de la Croix Falleau</t>
  </si>
  <si>
    <t xml:space="preserve">0608970660</t>
  </si>
  <si>
    <t xml:space="preserve">vanessa.frederic@orange.fr</t>
  </si>
  <si>
    <t xml:space="preserve">0238664581</t>
  </si>
  <si>
    <t xml:space="preserve">BRUNARD</t>
  </si>
  <si>
    <t xml:space="preserve">Enoal</t>
  </si>
  <si>
    <t xml:space="preserve">Saint Caprais</t>
  </si>
  <si>
    <t xml:space="preserve">22 rue de l'espérance</t>
  </si>
  <si>
    <t xml:space="preserve">sebaultarlette@gmail.com</t>
  </si>
  <si>
    <t xml:space="preserve">BRUNAUD</t>
  </si>
  <si>
    <t xml:space="preserve">40 Rue De La Bédinière</t>
  </si>
  <si>
    <t xml:space="preserve">0676600402</t>
  </si>
  <si>
    <t xml:space="preserve">ambruneaud@gmail.com</t>
  </si>
  <si>
    <t xml:space="preserve">0688640670</t>
  </si>
  <si>
    <t xml:space="preserve">jpbruneaud1@gmail.com</t>
  </si>
  <si>
    <t xml:space="preserve">BRUNEAU</t>
  </si>
  <si>
    <t xml:space="preserve">tigy</t>
  </si>
  <si>
    <t xml:space="preserve">8 rue de sologne</t>
  </si>
  <si>
    <t xml:space="preserve">0669080039</t>
  </si>
  <si>
    <t xml:space="preserve">dorianbruno45@gmail.com</t>
  </si>
  <si>
    <t xml:space="preserve">PIERRES</t>
  </si>
  <si>
    <t xml:space="preserve">21 Rue des Pampres</t>
  </si>
  <si>
    <t xml:space="preserve">0651558575</t>
  </si>
  <si>
    <t xml:space="preserve">hegdaf@gmail.com</t>
  </si>
  <si>
    <t xml:space="preserve">Jason</t>
  </si>
  <si>
    <t xml:space="preserve">saint victor de buthon</t>
  </si>
  <si>
    <t xml:space="preserve">La maison neuve</t>
  </si>
  <si>
    <t xml:space="preserve">0636562976</t>
  </si>
  <si>
    <t xml:space="preserve">jadonbruneau28@gmail.com</t>
  </si>
  <si>
    <t xml:space="preserve">SANDILLON</t>
  </si>
  <si>
    <t xml:space="preserve">362 Route de Ferolles</t>
  </si>
  <si>
    <t xml:space="preserve">0604530541</t>
  </si>
  <si>
    <t xml:space="preserve">jeanmarc.bruneau4@orange.fr</t>
  </si>
  <si>
    <t xml:space="preserve">SELLES-SUR-CHER (41130)</t>
  </si>
  <si>
    <t xml:space="preserve">3 le THEIL HAMEAU</t>
  </si>
  <si>
    <t xml:space="preserve">0667009365</t>
  </si>
  <si>
    <t xml:space="preserve">tourneuxfrancois83@gmail.com</t>
  </si>
  <si>
    <t xml:space="preserve">BRUNEAUX</t>
  </si>
  <si>
    <t xml:space="preserve"> BLOIS</t>
  </si>
  <si>
    <t xml:space="preserve">34 Avenue Maunoury</t>
  </si>
  <si>
    <t xml:space="preserve">Porte D</t>
  </si>
  <si>
    <t xml:space="preserve">BRUNET</t>
  </si>
  <si>
    <t xml:space="preserve">Alex</t>
  </si>
  <si>
    <t xml:space="preserve">9 rue de Chaumont</t>
  </si>
  <si>
    <t xml:space="preserve">0247537729</t>
  </si>
  <si>
    <t xml:space="preserve">0684245641</t>
  </si>
  <si>
    <t xml:space="preserve">christel.brunet37@orange.fr</t>
  </si>
  <si>
    <t xml:space="preserve">Côme</t>
  </si>
  <si>
    <t xml:space="preserve">45 rue de Joie</t>
  </si>
  <si>
    <t xml:space="preserve">v.brunet@live.fr</t>
  </si>
  <si>
    <t xml:space="preserve">Cléry Saint André</t>
  </si>
  <si>
    <t xml:space="preserve">3 rue des ruelles  </t>
  </si>
  <si>
    <t xml:space="preserve">0254497281</t>
  </si>
  <si>
    <t xml:space="preserve">0638464060</t>
  </si>
  <si>
    <t xml:space="preserve">daniel.brunet@laposte.net</t>
  </si>
  <si>
    <t xml:space="preserve">163 Rue De Lavau</t>
  </si>
  <si>
    <t xml:space="preserve">0666409606</t>
  </si>
  <si>
    <t xml:space="preserve">denisbrunet27@gmail.com</t>
  </si>
  <si>
    <t xml:space="preserve">1 RUE DES ETANGS</t>
  </si>
  <si>
    <t xml:space="preserve">LA CHATONNIERE</t>
  </si>
  <si>
    <t xml:space="preserve">0660238920</t>
  </si>
  <si>
    <t xml:space="preserve">anthea.villin@gmail.com</t>
  </si>
  <si>
    <t xml:space="preserve">Endy</t>
  </si>
  <si>
    <t xml:space="preserve">9 rue de la Pigeonnière</t>
  </si>
  <si>
    <t xml:space="preserve">06 18 35 52 31</t>
  </si>
  <si>
    <t xml:space="preserve">contact@attlcm.fr</t>
  </si>
  <si>
    <t xml:space="preserve">06 63 26 76 28</t>
  </si>
  <si>
    <t xml:space="preserve">Guylain</t>
  </si>
  <si>
    <t xml:space="preserve">12 rue du lotissement Mabillot</t>
  </si>
  <si>
    <t xml:space="preserve">0609919709</t>
  </si>
  <si>
    <t xml:space="preserve">guylain.brunet@gmail.com</t>
  </si>
  <si>
    <t xml:space="preserve">12 Rue Du Lotissement Mabillot</t>
  </si>
  <si>
    <t xml:space="preserve">claireleger@gmail.com</t>
  </si>
  <si>
    <t xml:space="preserve">35 RUE GEORGES POLITZER</t>
  </si>
  <si>
    <t xml:space="preserve">0248701855</t>
  </si>
  <si>
    <t xml:space="preserve">0607191238</t>
  </si>
  <si>
    <t xml:space="preserve">remyliam1@yahoo.fr</t>
  </si>
  <si>
    <t xml:space="preserve">9 rue du Travail</t>
  </si>
  <si>
    <t xml:space="preserve">0672941474</t>
  </si>
  <si>
    <t xml:space="preserve">brunet.pierre@sfr.fr</t>
  </si>
  <si>
    <t xml:space="preserve">1 rue Emile ARON</t>
  </si>
  <si>
    <t xml:space="preserve">0673384604</t>
  </si>
  <si>
    <t xml:space="preserve">julesbrunet79@gmail.com</t>
  </si>
  <si>
    <t xml:space="preserve">VILLEXANTON</t>
  </si>
  <si>
    <t xml:space="preserve">2 A Rue de la Vove</t>
  </si>
  <si>
    <t xml:space="preserve">0670284155</t>
  </si>
  <si>
    <t xml:space="preserve">brunet.karine@orange.fr</t>
  </si>
  <si>
    <t xml:space="preserve">Léna</t>
  </si>
  <si>
    <t xml:space="preserve">1 allée du professeur Guillaume Louis</t>
  </si>
  <si>
    <t xml:space="preserve">0622702712</t>
  </si>
  <si>
    <t xml:space="preserve">caroline.scherer.cs@gmail.com</t>
  </si>
  <si>
    <t xml:space="preserve">Saint maur </t>
  </si>
  <si>
    <t xml:space="preserve">19 rue de Von</t>
  </si>
  <si>
    <t xml:space="preserve">0661460481</t>
  </si>
  <si>
    <t xml:space="preserve">brunet308@gmail.com</t>
  </si>
  <si>
    <t xml:space="preserve">48 rue du Puits Tessier</t>
  </si>
  <si>
    <t xml:space="preserve">0615757104</t>
  </si>
  <si>
    <t xml:space="preserve">helene.lambert@netcourrier.com</t>
  </si>
  <si>
    <t xml:space="preserve">9 rue croix Mariotte</t>
  </si>
  <si>
    <t xml:space="preserve">0682909763</t>
  </si>
  <si>
    <t xml:space="preserve">0683224714</t>
  </si>
  <si>
    <t xml:space="preserve">florence.milani@hotmail.fr</t>
  </si>
  <si>
    <t xml:space="preserve">Rebecca</t>
  </si>
  <si>
    <t xml:space="preserve">9 Rue du travail</t>
  </si>
  <si>
    <t xml:space="preserve">7 Rue Mirabeau</t>
  </si>
  <si>
    <t xml:space="preserve">0638550238</t>
  </si>
  <si>
    <t xml:space="preserve">romain.fernandez.brunet@gmail.com</t>
  </si>
  <si>
    <t xml:space="preserve">9 Rue Du Travail</t>
  </si>
  <si>
    <t xml:space="preserve">brunetreb@laposte.net</t>
  </si>
  <si>
    <t xml:space="preserve">Timothe</t>
  </si>
  <si>
    <t xml:space="preserve">baule</t>
  </si>
  <si>
    <t xml:space="preserve">63 bis rue Jean Bordier</t>
  </si>
  <si>
    <t xml:space="preserve">06 50 16 40 68</t>
  </si>
  <si>
    <t xml:space="preserve">jquehan@gmail.com</t>
  </si>
  <si>
    <t xml:space="preserve">157 rue des hervaux</t>
  </si>
  <si>
    <t xml:space="preserve"> 0660238920</t>
  </si>
  <si>
    <t xml:space="preserve">0676527681</t>
  </si>
  <si>
    <t xml:space="preserve">BRUNETAUD</t>
  </si>
  <si>
    <t xml:space="preserve">Achille</t>
  </si>
  <si>
    <t xml:space="preserve">3 Rue Jean Phillipe Rameau</t>
  </si>
  <si>
    <t xml:space="preserve">0687845481</t>
  </si>
  <si>
    <t xml:space="preserve">sbrunetaud@hotmail.fr</t>
  </si>
  <si>
    <t xml:space="preserve">BRUNO</t>
  </si>
  <si>
    <t xml:space="preserve">3 rue des pélus</t>
  </si>
  <si>
    <t xml:space="preserve">0247525106</t>
  </si>
  <si>
    <t xml:space="preserve">0665445174</t>
  </si>
  <si>
    <t xml:space="preserve">bruno.nathalie89@gmail.com</t>
  </si>
  <si>
    <t xml:space="preserve">BRUNSCHWIG</t>
  </si>
  <si>
    <t xml:space="preserve">23 Rue De La Galere</t>
  </si>
  <si>
    <t xml:space="preserve">0238720063</t>
  </si>
  <si>
    <t xml:space="preserve">0616242984</t>
  </si>
  <si>
    <t xml:space="preserve">jcbrunschwig@aol.com</t>
  </si>
  <si>
    <t xml:space="preserve">BRUSADELLI</t>
  </si>
  <si>
    <t xml:space="preserve">Fausto</t>
  </si>
  <si>
    <t xml:space="preserve">61. RUE SAINT DENIS</t>
  </si>
  <si>
    <t xml:space="preserve">0672901401</t>
  </si>
  <si>
    <t xml:space="preserve">fausto.brusa@gmail.com</t>
  </si>
  <si>
    <t xml:space="preserve">BRUSSEAU</t>
  </si>
  <si>
    <t xml:space="preserve">ROMORANTIN</t>
  </si>
  <si>
    <t xml:space="preserve">136 avenue de Blois</t>
  </si>
  <si>
    <t xml:space="preserve">0672281778</t>
  </si>
  <si>
    <t xml:space="preserve">clement.brusseau@gmail.com</t>
  </si>
  <si>
    <t xml:space="preserve">BRUYAS</t>
  </si>
  <si>
    <t xml:space="preserve">MEUNET PLANCHES</t>
  </si>
  <si>
    <t xml:space="preserve">les grandes planches</t>
  </si>
  <si>
    <t xml:space="preserve">meunet planches</t>
  </si>
  <si>
    <t xml:space="preserve">rudy.bruyas@wanadoo.fr</t>
  </si>
  <si>
    <t xml:space="preserve">Les Grandes Planches</t>
  </si>
  <si>
    <t xml:space="preserve">0254490036</t>
  </si>
  <si>
    <t xml:space="preserve">0670062284</t>
  </si>
  <si>
    <t xml:space="preserve">BRUZZESE</t>
  </si>
  <si>
    <t xml:space="preserve">8 Avenue De La République</t>
  </si>
  <si>
    <t xml:space="preserve">0678423905</t>
  </si>
  <si>
    <t xml:space="preserve">yannick.bruzzese@gmail.com</t>
  </si>
  <si>
    <t xml:space="preserve">BRY</t>
  </si>
  <si>
    <t xml:space="preserve">20 rue ste catherine</t>
  </si>
  <si>
    <t xml:space="preserve">0781158985</t>
  </si>
  <si>
    <t xml:space="preserve">emilienbry@gmail.com</t>
  </si>
  <si>
    <t xml:space="preserve">BUARD</t>
  </si>
  <si>
    <t xml:space="preserve">63 Rue Jean Zay</t>
  </si>
  <si>
    <t xml:space="preserve">0664750025</t>
  </si>
  <si>
    <t xml:space="preserve">jeanguy.buard@gmail.com</t>
  </si>
  <si>
    <t xml:space="preserve">St Jean de Braye</t>
  </si>
  <si>
    <t xml:space="preserve">BUCELET</t>
  </si>
  <si>
    <t xml:space="preserve">77 rue condorcet</t>
  </si>
  <si>
    <t xml:space="preserve">0238832922</t>
  </si>
  <si>
    <t xml:space="preserve">0609993438</t>
  </si>
  <si>
    <t xml:space="preserve">buceletfr@gmail.com</t>
  </si>
  <si>
    <t xml:space="preserve">BUCHART</t>
  </si>
  <si>
    <t xml:space="preserve">Natan</t>
  </si>
  <si>
    <t xml:space="preserve">La Ferté-Saint-Aubin</t>
  </si>
  <si>
    <t xml:space="preserve">65 Rue Louison Bobet</t>
  </si>
  <si>
    <t xml:space="preserve">0785793148</t>
  </si>
  <si>
    <t xml:space="preserve">t.deriot@gmail.com</t>
  </si>
  <si>
    <t xml:space="preserve">BUCHERON</t>
  </si>
  <si>
    <t xml:space="preserve">24 Rue Bannier</t>
  </si>
  <si>
    <t xml:space="preserve">olivier.bucheron@gmail.com</t>
  </si>
  <si>
    <t xml:space="preserve">BUCHET</t>
  </si>
  <si>
    <t xml:space="preserve">Marcelin</t>
  </si>
  <si>
    <t xml:space="preserve">19 rue des Chats Férrés</t>
  </si>
  <si>
    <t xml:space="preserve">jybuchet@hotmail.fr</t>
  </si>
  <si>
    <t xml:space="preserve">BUCHLER</t>
  </si>
  <si>
    <t xml:space="preserve">VERNOU SUR BRENNE</t>
  </si>
  <si>
    <t xml:space="preserve">39 rue de la Republique</t>
  </si>
  <si>
    <t xml:space="preserve">0247520160</t>
  </si>
  <si>
    <t xml:space="preserve">martinbuchler05@icloud.com</t>
  </si>
  <si>
    <t xml:space="preserve">BUCKEL</t>
  </si>
  <si>
    <t xml:space="preserve">4 impasse des champs de Coué</t>
  </si>
  <si>
    <t xml:space="preserve">06 09 69 13 32</t>
  </si>
  <si>
    <t xml:space="preserve">orianepolack@gmail.com</t>
  </si>
  <si>
    <t xml:space="preserve">BUCUR KRAEMER</t>
  </si>
  <si>
    <t xml:space="preserve">72 route de la Billette</t>
  </si>
  <si>
    <t xml:space="preserve">0608366908</t>
  </si>
  <si>
    <t xml:space="preserve">aurore_kra@yahoo.fr</t>
  </si>
  <si>
    <t xml:space="preserve">BUCUR</t>
  </si>
  <si>
    <t xml:space="preserve">Petru</t>
  </si>
  <si>
    <t xml:space="preserve">72 Route de la Billette</t>
  </si>
  <si>
    <t xml:space="preserve">0625653547</t>
  </si>
  <si>
    <t xml:space="preserve">petru.octav.bucur@gmail.com</t>
  </si>
  <si>
    <t xml:space="preserve">BUDANT</t>
  </si>
  <si>
    <t xml:space="preserve">24 Rue du THYMERAIS</t>
  </si>
  <si>
    <t xml:space="preserve">06 40 52 20 72</t>
  </si>
  <si>
    <t xml:space="preserve">dam0288@hotmail.fr</t>
  </si>
  <si>
    <t xml:space="preserve">BUDI LALOUX</t>
  </si>
  <si>
    <t xml:space="preserve">Lèves</t>
  </si>
  <si>
    <t xml:space="preserve">38 Rue Des Hauts De Fresnay</t>
  </si>
  <si>
    <t xml:space="preserve">lalouxseverine@yahoo.fr</t>
  </si>
  <si>
    <t xml:space="preserve">BUDIN</t>
  </si>
  <si>
    <t xml:space="preserve">BUECHER</t>
  </si>
  <si>
    <t xml:space="preserve">18 Allee de cheverny</t>
  </si>
  <si>
    <t xml:space="preserve">0234370012</t>
  </si>
  <si>
    <t xml:space="preserve">0624174021</t>
  </si>
  <si>
    <t xml:space="preserve">buecher.sandrine@neuf.fr</t>
  </si>
  <si>
    <t xml:space="preserve">BUFFET</t>
  </si>
  <si>
    <t xml:space="preserve">CHATILLON SUR INDRE</t>
  </si>
  <si>
    <t xml:space="preserve">23 RUE TROCHET</t>
  </si>
  <si>
    <t xml:space="preserve">0254387770</t>
  </si>
  <si>
    <t xml:space="preserve">0688540523</t>
  </si>
  <si>
    <t xml:space="preserve">jrome.buffet@yahoo.fr</t>
  </si>
  <si>
    <t xml:space="preserve">BUFFET-DEBOUCHER</t>
  </si>
  <si>
    <t xml:space="preserve">4 Allee des Mesanges</t>
  </si>
  <si>
    <t xml:space="preserve">0675706657</t>
  </si>
  <si>
    <t xml:space="preserve">sarah.buffet85@gmail.com</t>
  </si>
  <si>
    <t xml:space="preserve">BUGE</t>
  </si>
  <si>
    <t xml:space="preserve">3 Rue De La Petite Héraudière</t>
  </si>
  <si>
    <t xml:space="preserve">0664162775</t>
  </si>
  <si>
    <t xml:space="preserve">ericbuge@mageos.com</t>
  </si>
  <si>
    <t xml:space="preserve">BUGEAUD</t>
  </si>
  <si>
    <t xml:space="preserve">4 allée des Maitre de Chai</t>
  </si>
  <si>
    <t xml:space="preserve">0663071126</t>
  </si>
  <si>
    <t xml:space="preserve">anthonybugeaud@gmail.com</t>
  </si>
  <si>
    <t xml:space="preserve">BUGEIA</t>
  </si>
  <si>
    <t xml:space="preserve">Melvyn</t>
  </si>
  <si>
    <t xml:space="preserve">Ligny le Ribault</t>
  </si>
  <si>
    <t xml:space="preserve">876 route de Beaugency</t>
  </si>
  <si>
    <t xml:space="preserve">0661559506</t>
  </si>
  <si>
    <t xml:space="preserve">olivier2811@yahoo.fr</t>
  </si>
  <si>
    <t xml:space="preserve">BUHERNE</t>
  </si>
  <si>
    <t xml:space="preserve">BUISSON</t>
  </si>
  <si>
    <t xml:space="preserve">Gérald</t>
  </si>
  <si>
    <t xml:space="preserve">7 chemin de Bellevue</t>
  </si>
  <si>
    <t xml:space="preserve">02 54 74 10 94</t>
  </si>
  <si>
    <t xml:space="preserve">06 04 19 99 78</t>
  </si>
  <si>
    <t xml:space="preserve">buisson.gerald@orange.fr</t>
  </si>
  <si>
    <t xml:space="preserve">Hanaé</t>
  </si>
  <si>
    <t xml:space="preserve">137 rue de Rolland</t>
  </si>
  <si>
    <t xml:space="preserve">0621531383</t>
  </si>
  <si>
    <t xml:space="preserve">aurelie.baumard@hotmail.fr</t>
  </si>
  <si>
    <t xml:space="preserve">Mélie-Lou</t>
  </si>
  <si>
    <t xml:space="preserve">12 rue des Iris</t>
  </si>
  <si>
    <t xml:space="preserve">benjamin-buisson@hotmail.fr</t>
  </si>
  <si>
    <t xml:space="preserve">L AIGLE</t>
  </si>
  <si>
    <t xml:space="preserve">Rue Germaine Loynard</t>
  </si>
  <si>
    <t xml:space="preserve">Bat. J.J. Rousseau Appt. 13</t>
  </si>
  <si>
    <t xml:space="preserve">0645910573</t>
  </si>
  <si>
    <t xml:space="preserve">xavierbuisson@hotmail.com</t>
  </si>
  <si>
    <t xml:space="preserve">Yvon</t>
  </si>
  <si>
    <t xml:space="preserve">5 rue du Poirier Baron</t>
  </si>
  <si>
    <t xml:space="preserve">0626987073</t>
  </si>
  <si>
    <t xml:space="preserve">yvon.719@orange.fr</t>
  </si>
  <si>
    <t xml:space="preserve">BUJEAU</t>
  </si>
  <si>
    <t xml:space="preserve">LA SELLE EN HERMOY</t>
  </si>
  <si>
    <t xml:space="preserve">32 rue du Bourg</t>
  </si>
  <si>
    <t xml:space="preserve">0681647990</t>
  </si>
  <si>
    <t xml:space="preserve">abujeau@orange.fr</t>
  </si>
  <si>
    <t xml:space="preserve">Aurélie</t>
  </si>
  <si>
    <t xml:space="preserve">La Selle en Hermoy</t>
  </si>
  <si>
    <t xml:space="preserve">32 Rue du Bourg</t>
  </si>
  <si>
    <t xml:space="preserve">BUJON</t>
  </si>
  <si>
    <t xml:space="preserve">1180 RUE DE FONTENY</t>
  </si>
  <si>
    <t xml:space="preserve">patrick.bujon@orange.fr</t>
  </si>
  <si>
    <t xml:space="preserve">BUKOJEMSKI</t>
  </si>
  <si>
    <t xml:space="preserve">25 Rue des Revaux</t>
  </si>
  <si>
    <t xml:space="preserve">buzard.jerome@outlook.fr</t>
  </si>
  <si>
    <t xml:space="preserve">BULLERYAHEN</t>
  </si>
  <si>
    <t xml:space="preserve">GUERCHEVILLE</t>
  </si>
  <si>
    <t xml:space="preserve">38 RUE GRANDE</t>
  </si>
  <si>
    <t xml:space="preserve">0682064027</t>
  </si>
  <si>
    <t xml:space="preserve">t.bulleryahen@gmail.com</t>
  </si>
  <si>
    <t xml:space="preserve">BULOT</t>
  </si>
  <si>
    <t xml:space="preserve">6F rue des Renardières</t>
  </si>
  <si>
    <t xml:space="preserve">0675834287</t>
  </si>
  <si>
    <t xml:space="preserve">christelle.gobert37@free.fr</t>
  </si>
  <si>
    <t xml:space="preserve">BULTE</t>
  </si>
  <si>
    <t xml:space="preserve">19 Rue des Artisants</t>
  </si>
  <si>
    <t xml:space="preserve">0609793689</t>
  </si>
  <si>
    <t xml:space="preserve">anais.bigard85@gmail.com</t>
  </si>
  <si>
    <t xml:space="preserve">BULTELLE</t>
  </si>
  <si>
    <t xml:space="preserve">POISVILLIERS</t>
  </si>
  <si>
    <t xml:space="preserve">13 rue du rabot d'or</t>
  </si>
  <si>
    <t xml:space="preserve">0984172380</t>
  </si>
  <si>
    <t xml:space="preserve">0641752049</t>
  </si>
  <si>
    <t xml:space="preserve">christophe.bultelle@sfr.fr</t>
  </si>
  <si>
    <t xml:space="preserve">BUNEL</t>
  </si>
  <si>
    <t xml:space="preserve">La Selle-sur-le-Bied</t>
  </si>
  <si>
    <t xml:space="preserve">19 Les Hauts De La Selle</t>
  </si>
  <si>
    <t xml:space="preserve">0688397612</t>
  </si>
  <si>
    <t xml:space="preserve">bunelbernard@orange.fr</t>
  </si>
  <si>
    <t xml:space="preserve">BUQUET</t>
  </si>
  <si>
    <t xml:space="preserve">Jade</t>
  </si>
  <si>
    <t xml:space="preserve">FRETEVAL</t>
  </si>
  <si>
    <t xml:space="preserve">5 impasse de la chapelle</t>
  </si>
  <si>
    <t xml:space="preserve">jonathan.buquet41@gmail.com</t>
  </si>
  <si>
    <t xml:space="preserve">BURBAN</t>
  </si>
  <si>
    <t xml:space="preserve">7 rue des Pressoirs</t>
  </si>
  <si>
    <t xml:space="preserve">0783641732</t>
  </si>
  <si>
    <t xml:space="preserve">mickael.burban@royal-home.fr</t>
  </si>
  <si>
    <t xml:space="preserve">BURBAUD</t>
  </si>
  <si>
    <t xml:space="preserve">5 rue du Clos Neuf</t>
  </si>
  <si>
    <t xml:space="preserve">0671102128</t>
  </si>
  <si>
    <t xml:space="preserve">aburbaud@gmail.com</t>
  </si>
  <si>
    <t xml:space="preserve">BURDIN</t>
  </si>
  <si>
    <t xml:space="preserve">719, rue du Pater</t>
  </si>
  <si>
    <t xml:space="preserve">aurore.boinet@gmail.com</t>
  </si>
  <si>
    <t xml:space="preserve">burdin.fabien@gmail.com</t>
  </si>
  <si>
    <t xml:space="preserve">8 rue du Colombier</t>
  </si>
  <si>
    <t xml:space="preserve">0247556636</t>
  </si>
  <si>
    <t xml:space="preserve">0761690980</t>
  </si>
  <si>
    <t xml:space="preserve">jeanjacquesburdin34@gmail.com</t>
  </si>
  <si>
    <t xml:space="preserve">Marinette</t>
  </si>
  <si>
    <t xml:space="preserve">BUREAU</t>
  </si>
  <si>
    <t xml:space="preserve">CAEN</t>
  </si>
  <si>
    <t xml:space="preserve">37 Avenue du Six Juin</t>
  </si>
  <si>
    <t xml:space="preserve">etienne.bureau1988@gmail.com</t>
  </si>
  <si>
    <t xml:space="preserve">BURESI</t>
  </si>
  <si>
    <t xml:space="preserve">2 rue de la plaine</t>
  </si>
  <si>
    <t xml:space="preserve">0607873935</t>
  </si>
  <si>
    <t xml:space="preserve">buresijl@gmail.com</t>
  </si>
  <si>
    <t xml:space="preserve">BURETTE</t>
  </si>
  <si>
    <t xml:space="preserve">LA CHAPELLE D ANGILLON</t>
  </si>
  <si>
    <t xml:space="preserve">25 RUE DES SABLONNIERES</t>
  </si>
  <si>
    <t xml:space="preserve">0248739078</t>
  </si>
  <si>
    <t xml:space="preserve">0786632381</t>
  </si>
  <si>
    <t xml:space="preserve">ALEXIS.BURETTE@ORANGE.FR</t>
  </si>
  <si>
    <t xml:space="preserve">BURGERT</t>
  </si>
  <si>
    <t xml:space="preserve">Saint-Lubin-en-Vergonnois</t>
  </si>
  <si>
    <t xml:space="preserve">2 Rue Des Cyclamens</t>
  </si>
  <si>
    <t xml:space="preserve">0645771231</t>
  </si>
  <si>
    <t xml:space="preserve">kevin.burgert@orange.fr</t>
  </si>
  <si>
    <t xml:space="preserve">ST LUBIN EN VERGONNOIS</t>
  </si>
  <si>
    <t xml:space="preserve">2 RUE DES CYCLAMENS</t>
  </si>
  <si>
    <t xml:space="preserve">Serena</t>
  </si>
  <si>
    <t xml:space="preserve">Saint Lubin en Vergonnois</t>
  </si>
  <si>
    <t xml:space="preserve">2 Rue des Cyclamens</t>
  </si>
  <si>
    <t xml:space="preserve">saint lubin en vergonnois</t>
  </si>
  <si>
    <t xml:space="preserve">2 rue des cyclamens </t>
  </si>
  <si>
    <t xml:space="preserve">stephanie.beulay@outlook.fr</t>
  </si>
  <si>
    <t xml:space="preserve">BURNIER</t>
  </si>
  <si>
    <t xml:space="preserve">3 rue Albert Scheitzer</t>
  </si>
  <si>
    <t xml:space="preserve">0676497235</t>
  </si>
  <si>
    <t xml:space="preserve">b.seb@wanadoo.fr</t>
  </si>
  <si>
    <t xml:space="preserve">BUROCHAIN</t>
  </si>
  <si>
    <t xml:space="preserve">10 rue Jean Mermoz</t>
  </si>
  <si>
    <t xml:space="preserve">BURON</t>
  </si>
  <si>
    <t xml:space="preserve">21 rue bretonneau</t>
  </si>
  <si>
    <t xml:space="preserve">0247491672</t>
  </si>
  <si>
    <t xml:space="preserve">0675088699</t>
  </si>
  <si>
    <t xml:space="preserve">manu375406@gmail.com</t>
  </si>
  <si>
    <t xml:space="preserve">BURY</t>
  </si>
  <si>
    <t xml:space="preserve">16 RUE CROIX PASQUIER</t>
  </si>
  <si>
    <t xml:space="preserve">0247513270</t>
  </si>
  <si>
    <t xml:space="preserve">0673055679</t>
  </si>
  <si>
    <t xml:space="preserve">burygerard@orange.fr</t>
  </si>
  <si>
    <t xml:space="preserve">BUSSANG</t>
  </si>
  <si>
    <t xml:space="preserve">45 rue de la Gare</t>
  </si>
  <si>
    <t xml:space="preserve">0247455352</t>
  </si>
  <si>
    <t xml:space="preserve">0614425394</t>
  </si>
  <si>
    <t xml:space="preserve">frederic.bussang@laposte.net</t>
  </si>
  <si>
    <t xml:space="preserve">BUSSIERE</t>
  </si>
  <si>
    <t xml:space="preserve">charentilly</t>
  </si>
  <si>
    <t xml:space="preserve">4 allée de la touche</t>
  </si>
  <si>
    <t xml:space="preserve">anjie8587@hotmail.fr</t>
  </si>
  <si>
    <t xml:space="preserve">BUSSOD WIERZBICKI</t>
  </si>
  <si>
    <t xml:space="preserve">Stan</t>
  </si>
  <si>
    <t xml:space="preserve">4 AVENUE MAURICE ROLLINAT</t>
  </si>
  <si>
    <t xml:space="preserve">jasmine35@live.fr</t>
  </si>
  <si>
    <t xml:space="preserve">BUSSON</t>
  </si>
  <si>
    <t xml:space="preserve">4 rue de la Folie</t>
  </si>
  <si>
    <t xml:space="preserve">06 37 60 49 91</t>
  </si>
  <si>
    <t xml:space="preserve">danakevin@hotmail.fr</t>
  </si>
  <si>
    <t xml:space="preserve">Néphaelle</t>
  </si>
  <si>
    <t xml:space="preserve">53A rue François Lépine</t>
  </si>
  <si>
    <t xml:space="preserve">0661210469</t>
  </si>
  <si>
    <t xml:space="preserve">angelique.hamon@outlook.com</t>
  </si>
  <si>
    <t xml:space="preserve">BUTEL</t>
  </si>
  <si>
    <t xml:space="preserve">33 rue eulalie Lebrun</t>
  </si>
  <si>
    <t xml:space="preserve">0674910469</t>
  </si>
  <si>
    <t xml:space="preserve">sophie_couffi@hotmail.fr</t>
  </si>
  <si>
    <t xml:space="preserve">BUTNY</t>
  </si>
  <si>
    <t xml:space="preserve">BUTON</t>
  </si>
  <si>
    <t xml:space="preserve">11 rue de Saint Laurent</t>
  </si>
  <si>
    <t xml:space="preserve">02 47 96 83 49</t>
  </si>
  <si>
    <t xml:space="preserve">06 99 23 47 72</t>
  </si>
  <si>
    <t xml:space="preserve">nath.buton37@orange.fr</t>
  </si>
  <si>
    <t xml:space="preserve">BUTTIAUX</t>
  </si>
  <si>
    <t xml:space="preserve">Saint Roch</t>
  </si>
  <si>
    <t xml:space="preserve">43 rue de la gentilhommière</t>
  </si>
  <si>
    <t xml:space="preserve">0614999890</t>
  </si>
  <si>
    <t xml:space="preserve">celinebuttiaux@orange.fr</t>
  </si>
  <si>
    <t xml:space="preserve">BUTTON</t>
  </si>
  <si>
    <t xml:space="preserve">9, Avenue des Eves</t>
  </si>
  <si>
    <t xml:space="preserve">0660292263</t>
  </si>
  <si>
    <t xml:space="preserve">fbutton@orange.fr</t>
  </si>
  <si>
    <t xml:space="preserve">BUTTY</t>
  </si>
  <si>
    <t xml:space="preserve">Edmond</t>
  </si>
  <si>
    <t xml:space="preserve">5 rue Maria Callas</t>
  </si>
  <si>
    <t xml:space="preserve">0615731617</t>
  </si>
  <si>
    <t xml:space="preserve">butty-remi@hotmail.fr</t>
  </si>
  <si>
    <t xml:space="preserve">BUZARD</t>
  </si>
  <si>
    <t xml:space="preserve">Jérome</t>
  </si>
  <si>
    <t xml:space="preserve">6 Rue Simon Hême</t>
  </si>
  <si>
    <t xml:space="preserve">0617196230</t>
  </si>
  <si>
    <t xml:space="preserve">bubu-tterfly@hotmail.fr</t>
  </si>
  <si>
    <t xml:space="preserve">BUZE</t>
  </si>
  <si>
    <t xml:space="preserve">20 rue Marcelin Berthelot</t>
  </si>
  <si>
    <t xml:space="preserve">0684184743</t>
  </si>
  <si>
    <t xml:space="preserve">0688703526</t>
  </si>
  <si>
    <t xml:space="preserve">emmanuel.buze@gmail.com</t>
  </si>
  <si>
    <t xml:space="preserve">BUZELAY</t>
  </si>
  <si>
    <t xml:space="preserve">Betz-Le-Château (37600)</t>
  </si>
  <si>
    <t xml:space="preserve">1 la chifoulière</t>
  </si>
  <si>
    <t xml:space="preserve">0247596549</t>
  </si>
  <si>
    <t xml:space="preserve">0685060121</t>
  </si>
  <si>
    <t xml:space="preserve">claire.buzelay@orange.fr</t>
  </si>
  <si>
    <t xml:space="preserve">BUZON</t>
  </si>
  <si>
    <t xml:space="preserve">LA CROIX EN TOURAINE</t>
  </si>
  <si>
    <t xml:space="preserve">71 ROUTE D'AMBOISE</t>
  </si>
  <si>
    <t xml:space="preserve">0247235865</t>
  </si>
  <si>
    <t xml:space="preserve">0643212403</t>
  </si>
  <si>
    <t xml:space="preserve">buzon.jli@wanadoo.fr</t>
  </si>
  <si>
    <t xml:space="preserve">Martial</t>
  </si>
  <si>
    <t xml:space="preserve">3 Bis rue du Dolmen</t>
  </si>
  <si>
    <t xml:space="preserve">0631659286</t>
  </si>
  <si>
    <t xml:space="preserve">martial.buzon@hotmail.fr</t>
  </si>
  <si>
    <t xml:space="preserve">CABALLERO</t>
  </si>
  <si>
    <t xml:space="preserve">Diego</t>
  </si>
  <si>
    <t xml:space="preserve">36 avenue d'Orléans</t>
  </si>
  <si>
    <t xml:space="preserve">0632940312</t>
  </si>
  <si>
    <t xml:space="preserve">damjencaballero@gmil.com</t>
  </si>
  <si>
    <t xml:space="preserve">CABARET</t>
  </si>
  <si>
    <t xml:space="preserve">Charsonville</t>
  </si>
  <si>
    <t xml:space="preserve">23 Vilaine</t>
  </si>
  <si>
    <t xml:space="preserve">0671074086</t>
  </si>
  <si>
    <t xml:space="preserve">cabaretjerome@orange.fr</t>
  </si>
  <si>
    <t xml:space="preserve">10 Impasse De L’Orme Seul</t>
  </si>
  <si>
    <t xml:space="preserve">0977761174</t>
  </si>
  <si>
    <t xml:space="preserve">0695478133</t>
  </si>
  <si>
    <t xml:space="preserve">jeanclaude.cabaret@orange.fr</t>
  </si>
  <si>
    <t xml:space="preserve">CABART</t>
  </si>
  <si>
    <t xml:space="preserve">Cassie</t>
  </si>
  <si>
    <t xml:space="preserve">1 Impasse des Vignes Basses</t>
  </si>
  <si>
    <t xml:space="preserve">06 43 97 51 49</t>
  </si>
  <si>
    <t xml:space="preserve">cabart.jonathan@orange.fr</t>
  </si>
  <si>
    <t xml:space="preserve">CABECINHA</t>
  </si>
  <si>
    <t xml:space="preserve">7A, Chemin des Chardons</t>
  </si>
  <si>
    <t xml:space="preserve">0665194737</t>
  </si>
  <si>
    <t xml:space="preserve">celinecabecinha@orange.fr</t>
  </si>
  <si>
    <t xml:space="preserve">Moise</t>
  </si>
  <si>
    <t xml:space="preserve">7 A, Chemin des Chardons</t>
  </si>
  <si>
    <t xml:space="preserve">0650300285</t>
  </si>
  <si>
    <t xml:space="preserve">CABO</t>
  </si>
  <si>
    <t xml:space="preserve">37 RUE DES PETITS PRES</t>
  </si>
  <si>
    <t xml:space="preserve">0952186971</t>
  </si>
  <si>
    <t xml:space="preserve">0686442546</t>
  </si>
  <si>
    <t xml:space="preserve">antonincabo@gmail.com</t>
  </si>
  <si>
    <t xml:space="preserve">12 rue Martinet</t>
  </si>
  <si>
    <t xml:space="preserve">0659282454</t>
  </si>
  <si>
    <t xml:space="preserve">caboromain@gmail.com</t>
  </si>
  <si>
    <t xml:space="preserve">CABOSTE</t>
  </si>
  <si>
    <t xml:space="preserve">Jaden</t>
  </si>
  <si>
    <t xml:space="preserve">vienne en val</t>
  </si>
  <si>
    <t xml:space="preserve">6 route d'orleans</t>
  </si>
  <si>
    <t xml:space="preserve">gaenora@hotmail.fr</t>
  </si>
  <si>
    <t xml:space="preserve">CABRE</t>
  </si>
  <si>
    <t xml:space="preserve">60 Rue des Bouleaux</t>
  </si>
  <si>
    <t xml:space="preserve">0619774952</t>
  </si>
  <si>
    <t xml:space="preserve">bacabre@yahoo.fr</t>
  </si>
  <si>
    <t xml:space="preserve">CABREUX</t>
  </si>
  <si>
    <t xml:space="preserve">Noyers-sur-Cher</t>
  </si>
  <si>
    <t xml:space="preserve">45 Rue De Boissante</t>
  </si>
  <si>
    <t xml:space="preserve">0254750238</t>
  </si>
  <si>
    <t xml:space="preserve">0633957368</t>
  </si>
  <si>
    <t xml:space="preserve">d.cabreux@orange.fr</t>
  </si>
  <si>
    <t xml:space="preserve">CABRITA</t>
  </si>
  <si>
    <t xml:space="preserve">5, rue de la grelatterie</t>
  </si>
  <si>
    <t xml:space="preserve">0644173264</t>
  </si>
  <si>
    <t xml:space="preserve">anthony.cabrita@orange.fr</t>
  </si>
  <si>
    <t xml:space="preserve">CABY</t>
  </si>
  <si>
    <t xml:space="preserve">DANGEAU</t>
  </si>
  <si>
    <t xml:space="preserve"> 9 Coupigny</t>
  </si>
  <si>
    <t xml:space="preserve">06 64 97 69 69</t>
  </si>
  <si>
    <t xml:space="preserve">simoncaby28@gmail.com</t>
  </si>
  <si>
    <t xml:space="preserve">Chambourg-sur-Indre</t>
  </si>
  <si>
    <t xml:space="preserve">3 ruelle de l'isle thimée</t>
  </si>
  <si>
    <t xml:space="preserve">0698442127</t>
  </si>
  <si>
    <t xml:space="preserve">mathieucaby@hotmail.fr</t>
  </si>
  <si>
    <t xml:space="preserve">Dangeau</t>
  </si>
  <si>
    <t xml:space="preserve">9 Coupigny</t>
  </si>
  <si>
    <t xml:space="preserve">CACHEUX</t>
  </si>
  <si>
    <t xml:space="preserve">7 rue Leclerc</t>
  </si>
  <si>
    <t xml:space="preserve">0675162564</t>
  </si>
  <si>
    <t xml:space="preserve">tom37140@gmail.com</t>
  </si>
  <si>
    <t xml:space="preserve">CACHINHO</t>
  </si>
  <si>
    <t xml:space="preserve">José</t>
  </si>
  <si>
    <t xml:space="preserve">31 rue de la croix des plantes</t>
  </si>
  <si>
    <t xml:space="preserve">0680897599</t>
  </si>
  <si>
    <t xml:space="preserve">jose.cachinho@free.fr</t>
  </si>
  <si>
    <t xml:space="preserve">CADARIO</t>
  </si>
  <si>
    <t xml:space="preserve">Gwilherm</t>
  </si>
  <si>
    <t xml:space="preserve">9 Rue Philibert Dessaignes</t>
  </si>
  <si>
    <t xml:space="preserve">0698699461</t>
  </si>
  <si>
    <t xml:space="preserve">gwilhermcadraio@gmail.com</t>
  </si>
  <si>
    <t xml:space="preserve">CADET DAVID</t>
  </si>
  <si>
    <t xml:space="preserve">Elio</t>
  </si>
  <si>
    <t xml:space="preserve">Nazelles Negron</t>
  </si>
  <si>
    <t xml:space="preserve">30,rue Louis Viset</t>
  </si>
  <si>
    <t xml:space="preserve">davidmorgane@live.fr</t>
  </si>
  <si>
    <t xml:space="preserve">CADI</t>
  </si>
  <si>
    <t xml:space="preserve">PITHIVIERS LE VIEIL</t>
  </si>
  <si>
    <t xml:space="preserve">4 PLACE DE L'EGLISE</t>
  </si>
  <si>
    <t xml:space="preserve">audrey.cadi@icloud.com</t>
  </si>
  <si>
    <t xml:space="preserve">CADIET</t>
  </si>
  <si>
    <t xml:space="preserve">Celia</t>
  </si>
  <si>
    <t xml:space="preserve">42 routes des Bourges</t>
  </si>
  <si>
    <t xml:space="preserve">06 76  81 33 28</t>
  </si>
  <si>
    <t xml:space="preserve">piai.virginie@gmail.com</t>
  </si>
  <si>
    <t xml:space="preserve">42 rue des Bourges</t>
  </si>
  <si>
    <t xml:space="preserve">romuald.cadiet@gmail.com</t>
  </si>
  <si>
    <t xml:space="preserve">Romuald</t>
  </si>
  <si>
    <t xml:space="preserve">42 route des Bourges</t>
  </si>
  <si>
    <t xml:space="preserve">02 47 96 56 94</t>
  </si>
  <si>
    <t xml:space="preserve">06 21 08 85 77</t>
  </si>
  <si>
    <t xml:space="preserve">CADON</t>
  </si>
  <si>
    <t xml:space="preserve">COURCY AUX LOGES</t>
  </si>
  <si>
    <t xml:space="preserve">24 les Gatils</t>
  </si>
  <si>
    <t xml:space="preserve">0687679998</t>
  </si>
  <si>
    <t xml:space="preserve">a_cadon@hotmail.fr</t>
  </si>
  <si>
    <t xml:space="preserve">Villereau</t>
  </si>
  <si>
    <t xml:space="preserve">20 bis rue Meslée </t>
  </si>
  <si>
    <t xml:space="preserve">0238755077</t>
  </si>
  <si>
    <t xml:space="preserve">0768112631</t>
  </si>
  <si>
    <t xml:space="preserve">fabrice.cadon@gmail.com</t>
  </si>
  <si>
    <t xml:space="preserve">CADOUX</t>
  </si>
  <si>
    <t xml:space="preserve">Jean Marie</t>
  </si>
  <si>
    <t xml:space="preserve">15 rue lucien joubert</t>
  </si>
  <si>
    <t xml:space="preserve">0666478562</t>
  </si>
  <si>
    <t xml:space="preserve">jeanmarie.cadoux@sfr.fr</t>
  </si>
  <si>
    <t xml:space="preserve">CAESTECKER</t>
  </si>
  <si>
    <t xml:space="preserve">Sours</t>
  </si>
  <si>
    <t xml:space="preserve">6 Rue De La Vallée Calandre</t>
  </si>
  <si>
    <t xml:space="preserve">pascal-casto@sfr.fr</t>
  </si>
  <si>
    <t xml:space="preserve">6 rue de la vallee calandre</t>
  </si>
  <si>
    <t xml:space="preserve">0629162129</t>
  </si>
  <si>
    <t xml:space="preserve">CAFARENA</t>
  </si>
  <si>
    <t xml:space="preserve">Néron </t>
  </si>
  <si>
    <t xml:space="preserve">6 rue de nogent </t>
  </si>
  <si>
    <t xml:space="preserve">0685534580</t>
  </si>
  <si>
    <t xml:space="preserve">cafigor28@gmail.com</t>
  </si>
  <si>
    <t xml:space="preserve">CAGNEAUX</t>
  </si>
  <si>
    <t xml:space="preserve">47 rue des Granges</t>
  </si>
  <si>
    <t xml:space="preserve">0247258667</t>
  </si>
  <si>
    <t xml:space="preserve">0614442740</t>
  </si>
  <si>
    <t xml:space="preserve">Fitz37C@gmail.com</t>
  </si>
  <si>
    <t xml:space="preserve">CAI</t>
  </si>
  <si>
    <t xml:space="preserve">55 Rue Des Droits De L'homme</t>
  </si>
  <si>
    <t xml:space="preserve">0611262728</t>
  </si>
  <si>
    <t xml:space="preserve">qiuyangjing@gmail.com</t>
  </si>
  <si>
    <t xml:space="preserve">CAILLARD</t>
  </si>
  <si>
    <t xml:space="preserve">31 avenue du Maréchal Maunaury</t>
  </si>
  <si>
    <t xml:space="preserve">0674933227</t>
  </si>
  <si>
    <t xml:space="preserve">fabien41350@gmail.com</t>
  </si>
  <si>
    <t xml:space="preserve">10 Rue Du Damas Blanc</t>
  </si>
  <si>
    <t xml:space="preserve">0620267856</t>
  </si>
  <si>
    <t xml:space="preserve">mitzy4510@hotmail.fr</t>
  </si>
  <si>
    <t xml:space="preserve">ST LAURENT NOUAN</t>
  </si>
  <si>
    <t xml:space="preserve">10 chemin des coutures</t>
  </si>
  <si>
    <t xml:space="preserve">saint laurent nouan</t>
  </si>
  <si>
    <t xml:space="preserve">0682526401</t>
  </si>
  <si>
    <t xml:space="preserve">caillard.serge@outlook.fr</t>
  </si>
  <si>
    <t xml:space="preserve">CAILLAUD</t>
  </si>
  <si>
    <t xml:space="preserve">Morgen</t>
  </si>
  <si>
    <t xml:space="preserve">MONNAIE</t>
  </si>
  <si>
    <t xml:space="preserve">9 RUE DE LA FORGE</t>
  </si>
  <si>
    <t xml:space="preserve">0247299073</t>
  </si>
  <si>
    <t xml:space="preserve">0659801170</t>
  </si>
  <si>
    <t xml:space="preserve">morgen.caillaud2002@gmail.com</t>
  </si>
  <si>
    <t xml:space="preserve">Patricia</t>
  </si>
  <si>
    <t xml:space="preserve">CAILLAULT</t>
  </si>
  <si>
    <t xml:space="preserve">4 Rue des Cerisiers</t>
  </si>
  <si>
    <t xml:space="preserve">0667072729</t>
  </si>
  <si>
    <t xml:space="preserve">aurelie.coycault@orange.fr</t>
  </si>
  <si>
    <t xml:space="preserve">1456 Rue du Gros Moulin</t>
  </si>
  <si>
    <t xml:space="preserve">0669244829</t>
  </si>
  <si>
    <t xml:space="preserve">ludivine.saligot@laposte.net</t>
  </si>
  <si>
    <t xml:space="preserve">Chançay</t>
  </si>
  <si>
    <t xml:space="preserve">15 rue de la bergeonnerie</t>
  </si>
  <si>
    <t xml:space="preserve">mypurplekeys@gmail.com</t>
  </si>
  <si>
    <t xml:space="preserve">Jimmy</t>
  </si>
  <si>
    <t xml:space="preserve">39/41 RUE DE LA PRAIRIE</t>
  </si>
  <si>
    <t xml:space="preserve">0648462717</t>
  </si>
  <si>
    <t xml:space="preserve">THEOPING@GMAIL.COM</t>
  </si>
  <si>
    <t xml:space="preserve">16 rue du bondonneau</t>
  </si>
  <si>
    <t xml:space="preserve">0601081644</t>
  </si>
  <si>
    <t xml:space="preserve">ben.aurely@gmail.com</t>
  </si>
  <si>
    <t xml:space="preserve">ANNOIX</t>
  </si>
  <si>
    <t xml:space="preserve">3 chemin du portail</t>
  </si>
  <si>
    <t xml:space="preserve">0781236719</t>
  </si>
  <si>
    <t xml:space="preserve">valerie.caillault@gmail.com</t>
  </si>
  <si>
    <t xml:space="preserve">CAILLAUT SENET</t>
  </si>
  <si>
    <t xml:space="preserve">STE SOLANGE</t>
  </si>
  <si>
    <t xml:space="preserve">16bis route des Aix d'Angillon</t>
  </si>
  <si>
    <t xml:space="preserve">nicolas.caillaut@sfr.fr</t>
  </si>
  <si>
    <t xml:space="preserve">CAILLE</t>
  </si>
  <si>
    <t xml:space="preserve">22 RUE DE LA PINSONNIERE</t>
  </si>
  <si>
    <t xml:space="preserve">0247569848</t>
  </si>
  <si>
    <t xml:space="preserve">0664971887</t>
  </si>
  <si>
    <t xml:space="preserve">stephanie.caille0930@orange.fr</t>
  </si>
  <si>
    <t xml:space="preserve">CAILLEAULT</t>
  </si>
  <si>
    <t xml:space="preserve">Deborah</t>
  </si>
  <si>
    <t xml:space="preserve">VILLAINES LES ROCHERS</t>
  </si>
  <si>
    <t xml:space="preserve">26 rue de Vaucecour</t>
  </si>
  <si>
    <t xml:space="preserve">06 68 85 36 40</t>
  </si>
  <si>
    <t xml:space="preserve">thecoquille@hotmail.fr</t>
  </si>
  <si>
    <t xml:space="preserve">CAILLEAUX</t>
  </si>
  <si>
    <t xml:space="preserve">10 Rue Charles Pitou</t>
  </si>
  <si>
    <t xml:space="preserve">0684301951</t>
  </si>
  <si>
    <t xml:space="preserve">crap28170@gmail.com</t>
  </si>
  <si>
    <t xml:space="preserve">CAILLER</t>
  </si>
  <si>
    <t xml:space="preserve">Émile</t>
  </si>
  <si>
    <t xml:space="preserve">20 RUE DU BOEUF SAINT PATERNE</t>
  </si>
  <si>
    <t xml:space="preserve">frederic.cailler@gmail.com</t>
  </si>
  <si>
    <t xml:space="preserve">20 rue du Boeuf Saint-Paterne</t>
  </si>
  <si>
    <t xml:space="preserve">0660063010</t>
  </si>
  <si>
    <t xml:space="preserve">fredericcailler@gmail.com</t>
  </si>
  <si>
    <t xml:space="preserve">20 rue du Boeuf St Paterne</t>
  </si>
  <si>
    <t xml:space="preserve">CAILLET</t>
  </si>
  <si>
    <t xml:space="preserve">LUNAY</t>
  </si>
  <si>
    <t xml:space="preserve">6 rue de la Cise</t>
  </si>
  <si>
    <t xml:space="preserve">0661199110</t>
  </si>
  <si>
    <t xml:space="preserve">kelly0205@live.fr</t>
  </si>
  <si>
    <t xml:space="preserve">CAILLETEAU</t>
  </si>
  <si>
    <t xml:space="preserve">FAYE-LA-VINEUSE</t>
  </si>
  <si>
    <t xml:space="preserve">11, rue de Marnay</t>
  </si>
  <si>
    <t xml:space="preserve">0614775140</t>
  </si>
  <si>
    <t xml:space="preserve">06 25 28 13 80</t>
  </si>
  <si>
    <t xml:space="preserve">cailleteaudav@sfr.fr</t>
  </si>
  <si>
    <t xml:space="preserve">11 rue de Marnay</t>
  </si>
  <si>
    <t xml:space="preserve">06 14 77 51 40</t>
  </si>
  <si>
    <t xml:space="preserve">cailleteausteph@gmail.com</t>
  </si>
  <si>
    <t xml:space="preserve">CAILLIBOT</t>
  </si>
  <si>
    <t xml:space="preserve">5 route d' Orleans</t>
  </si>
  <si>
    <t xml:space="preserve">CAILLONNEAU</t>
  </si>
  <si>
    <t xml:space="preserve">Restigné</t>
  </si>
  <si>
    <t xml:space="preserve">27 rue de la garenne </t>
  </si>
  <si>
    <t xml:space="preserve">eric.caillonneau@gmail.com</t>
  </si>
  <si>
    <t xml:space="preserve">06 67 18 82 70</t>
  </si>
  <si>
    <t xml:space="preserve">a.caillonneau@laposte.net</t>
  </si>
  <si>
    <t xml:space="preserve">CAILLOUX</t>
  </si>
  <si>
    <t xml:space="preserve">57, rue Hême</t>
  </si>
  <si>
    <t xml:space="preserve">0647486685</t>
  </si>
  <si>
    <t xml:space="preserve">0616814592</t>
  </si>
  <si>
    <t xml:space="preserve">sophie.etronnier@gmail.com</t>
  </si>
  <si>
    <t xml:space="preserve">Senneçay</t>
  </si>
  <si>
    <t xml:space="preserve">8 Place De L’Eglise</t>
  </si>
  <si>
    <t xml:space="preserve">0631168966</t>
  </si>
  <si>
    <t xml:space="preserve">caillouxremi@gmail.com</t>
  </si>
  <si>
    <t xml:space="preserve">CAJLAKOVIC</t>
  </si>
  <si>
    <t xml:space="preserve">Elma</t>
  </si>
  <si>
    <t xml:space="preserve">4 rue Salomon de Brosse</t>
  </si>
  <si>
    <t xml:space="preserve">0618943682</t>
  </si>
  <si>
    <t xml:space="preserve">enaskay0208@gmail.com</t>
  </si>
  <si>
    <t xml:space="preserve">CALAHORRA</t>
  </si>
  <si>
    <t xml:space="preserve">Alyssa</t>
  </si>
  <si>
    <t xml:space="preserve">SAUNAY</t>
  </si>
  <si>
    <t xml:space="preserve">2 le pont</t>
  </si>
  <si>
    <t xml:space="preserve">michael.calahorra@hotmail.fr</t>
  </si>
  <si>
    <t xml:space="preserve">CALDRAY</t>
  </si>
  <si>
    <t xml:space="preserve">Beaumont-Louestault</t>
  </si>
  <si>
    <t xml:space="preserve">9 Rue St Jean</t>
  </si>
  <si>
    <t xml:space="preserve">0642034597</t>
  </si>
  <si>
    <t xml:space="preserve">dylan.caldrey@gmail.com</t>
  </si>
  <si>
    <t xml:space="preserve">CALEIRO</t>
  </si>
  <si>
    <t xml:space="preserve">Baltazar</t>
  </si>
  <si>
    <t xml:space="preserve">26 Rue du Petit Muid</t>
  </si>
  <si>
    <t xml:space="preserve">0238432600</t>
  </si>
  <si>
    <t xml:space="preserve">0619891484</t>
  </si>
  <si>
    <t xml:space="preserve">baltazar.caleiro@gmail.com</t>
  </si>
  <si>
    <t xml:space="preserve">CALISKAN</t>
  </si>
  <si>
    <t xml:space="preserve">Bilal</t>
  </si>
  <si>
    <t xml:space="preserve">2 rue Marcella Plaetinck</t>
  </si>
  <si>
    <t xml:space="preserve">0662347948</t>
  </si>
  <si>
    <t xml:space="preserve">0670257819</t>
  </si>
  <si>
    <t xml:space="preserve">h_shese@hotmail.fr</t>
  </si>
  <si>
    <t xml:space="preserve">Sude</t>
  </si>
  <si>
    <t xml:space="preserve">2 rue Marcella Plaetink </t>
  </si>
  <si>
    <t xml:space="preserve">CALLAC</t>
  </si>
  <si>
    <t xml:space="preserve">Caroline</t>
  </si>
  <si>
    <t xml:space="preserve">16 rue neuve</t>
  </si>
  <si>
    <t xml:space="preserve">0630465344</t>
  </si>
  <si>
    <t xml:space="preserve">callaccaroline@orange.fr</t>
  </si>
  <si>
    <t xml:space="preserve">CALLAC GONZALEZ</t>
  </si>
  <si>
    <t xml:space="preserve">Elvire</t>
  </si>
  <si>
    <t xml:space="preserve">CALOUX</t>
  </si>
  <si>
    <t xml:space="preserve">31 rue de périgourd</t>
  </si>
  <si>
    <t xml:space="preserve">valerie.caloux@gmail.com</t>
  </si>
  <si>
    <t xml:space="preserve">CALSYN</t>
  </si>
  <si>
    <t xml:space="preserve">4 Ferme du Bas Village</t>
  </si>
  <si>
    <t xml:space="preserve">Beaulieu</t>
  </si>
  <si>
    <t xml:space="preserve">0254721204</t>
  </si>
  <si>
    <t xml:space="preserve">0635900093</t>
  </si>
  <si>
    <t xml:space="preserve">calsyndidier@wanadoo.fr</t>
  </si>
  <si>
    <t xml:space="preserve">CALVEZ</t>
  </si>
  <si>
    <t xml:space="preserve">Jaouën</t>
  </si>
  <si>
    <t xml:space="preserve">MONTREUIL</t>
  </si>
  <si>
    <t xml:space="preserve">12 impasse des Vignes</t>
  </si>
  <si>
    <t xml:space="preserve">0237435514</t>
  </si>
  <si>
    <t xml:space="preserve">0640173222</t>
  </si>
  <si>
    <t xml:space="preserve">loic.calvez@sfr.fr</t>
  </si>
  <si>
    <t xml:space="preserve">MONTREUIL-COCHERELLE</t>
  </si>
  <si>
    <t xml:space="preserve">12 Impasse Des Vignes</t>
  </si>
  <si>
    <t xml:space="preserve">0687236014</t>
  </si>
  <si>
    <t xml:space="preserve">CAMARA</t>
  </si>
  <si>
    <t xml:space="preserve">Calista</t>
  </si>
  <si>
    <t xml:space="preserve">90 rue Abbé Pasty</t>
  </si>
  <si>
    <t xml:space="preserve">06 25 40 69 24</t>
  </si>
  <si>
    <t xml:space="preserve">al.camara@free.fr</t>
  </si>
  <si>
    <t xml:space="preserve">Samba</t>
  </si>
  <si>
    <t xml:space="preserve">Saint Jean de la Ruelle </t>
  </si>
  <si>
    <t xml:space="preserve">4 allée Maurice RAPINE </t>
  </si>
  <si>
    <t xml:space="preserve">0648835332</t>
  </si>
  <si>
    <t xml:space="preserve">lamalienne@hotmail.com</t>
  </si>
  <si>
    <t xml:space="preserve">CAMELIN DIZIEN</t>
  </si>
  <si>
    <t xml:space="preserve">14 rue des géraniums</t>
  </si>
  <si>
    <t xml:space="preserve">0238673404</t>
  </si>
  <si>
    <t xml:space="preserve">0676829566</t>
  </si>
  <si>
    <t xml:space="preserve">virginiedizien@orange.fr</t>
  </si>
  <si>
    <t xml:space="preserve">CAMPAGNE</t>
  </si>
  <si>
    <t xml:space="preserve">29 allée des Quarts</t>
  </si>
  <si>
    <t xml:space="preserve">06 77 01 30 03</t>
  </si>
  <si>
    <t xml:space="preserve">remicampagne@yahoo.fr</t>
  </si>
  <si>
    <t xml:space="preserve">CAMPHUIS</t>
  </si>
  <si>
    <t xml:space="preserve">CAMPO</t>
  </si>
  <si>
    <t xml:space="preserve">56 rue des Pluviers</t>
  </si>
  <si>
    <t xml:space="preserve">0625350993</t>
  </si>
  <si>
    <t xml:space="preserve">0629540801</t>
  </si>
  <si>
    <t xml:space="preserve">blandinecampo@gmail.com</t>
  </si>
  <si>
    <t xml:space="preserve">CAMPOS</t>
  </si>
  <si>
    <t xml:space="preserve">Cruz</t>
  </si>
  <si>
    <t xml:space="preserve">45 Rue Des Dorées</t>
  </si>
  <si>
    <t xml:space="preserve">MER²</t>
  </si>
  <si>
    <t xml:space="preserve">45 rue des Dorées</t>
  </si>
  <si>
    <t xml:space="preserve">CAMUS</t>
  </si>
  <si>
    <t xml:space="preserve">Ana</t>
  </si>
  <si>
    <t xml:space="preserve">FOUCHARE</t>
  </si>
  <si>
    <t xml:space="preserve">0643023549</t>
  </si>
  <si>
    <t xml:space="preserve">matydupont1608@orange.fr</t>
  </si>
  <si>
    <t xml:space="preserve">51 chemin du bois desseche</t>
  </si>
  <si>
    <t xml:space="preserve">07 61 89 52 57 </t>
  </si>
  <si>
    <t xml:space="preserve">chevvial@gmail.com</t>
  </si>
  <si>
    <t xml:space="preserve">CAMUSAT</t>
  </si>
  <si>
    <t xml:space="preserve">49 ROUTE DE CHATEAUROUX</t>
  </si>
  <si>
    <t xml:space="preserve">0254074382</t>
  </si>
  <si>
    <t xml:space="preserve">0612826729</t>
  </si>
  <si>
    <t xml:space="preserve">eric.camusat@sfr.fr</t>
  </si>
  <si>
    <t xml:space="preserve">CAMUSEAU</t>
  </si>
  <si>
    <t xml:space="preserve">210 route de saint Michel</t>
  </si>
  <si>
    <t xml:space="preserve">0645911804</t>
  </si>
  <si>
    <t xml:space="preserve">jp.camuseau@laposte.net</t>
  </si>
  <si>
    <t xml:space="preserve">CANCE</t>
  </si>
  <si>
    <t xml:space="preserve">Renaud</t>
  </si>
  <si>
    <t xml:space="preserve">3 rue Guignard</t>
  </si>
  <si>
    <t xml:space="preserve">0626402246</t>
  </si>
  <si>
    <t xml:space="preserve">erikadeniau@hotmail.fr</t>
  </si>
  <si>
    <t xml:space="preserve">CANDUN</t>
  </si>
  <si>
    <t xml:space="preserve">GALLARDON</t>
  </si>
  <si>
    <t xml:space="preserve">13 Sente Dames de la Soriniere</t>
  </si>
  <si>
    <t xml:space="preserve">0675114791</t>
  </si>
  <si>
    <t xml:space="preserve">david.candun@sfr.fr</t>
  </si>
  <si>
    <t xml:space="preserve">CANNY</t>
  </si>
  <si>
    <t xml:space="preserve">1bis rue des Maltotiers</t>
  </si>
  <si>
    <t xml:space="preserve">0626019220</t>
  </si>
  <si>
    <t xml:space="preserve">canny_jimmy@hotmail.com</t>
  </si>
  <si>
    <t xml:space="preserve">CANO</t>
  </si>
  <si>
    <t xml:space="preserve">13 Clos Des Bordes</t>
  </si>
  <si>
    <t xml:space="preserve">em.lame29@gmail.com</t>
  </si>
  <si>
    <t xml:space="preserve">CANOSA</t>
  </si>
  <si>
    <t xml:space="preserve">Dimitri</t>
  </si>
  <si>
    <t xml:space="preserve">HUSSEAU EN BAUSSE</t>
  </si>
  <si>
    <t xml:space="preserve">3 rue Albert Legrand</t>
  </si>
  <si>
    <t xml:space="preserve">dafdom@orange.fr</t>
  </si>
  <si>
    <t xml:space="preserve">CANOUIL</t>
  </si>
  <si>
    <t xml:space="preserve">SAINT CHRISTOPHE SUR LE NAIS</t>
  </si>
  <si>
    <t xml:space="preserve">39 rue du val joyeux</t>
  </si>
  <si>
    <t xml:space="preserve">black.squale@hotmail.fr</t>
  </si>
  <si>
    <t xml:space="preserve">CANTAGREL</t>
  </si>
  <si>
    <t xml:space="preserve">16 ROUTE DE PUISEAUX</t>
  </si>
  <si>
    <t xml:space="preserve">0686639586</t>
  </si>
  <si>
    <t xml:space="preserve">j.cantagrel@hotmail.fr</t>
  </si>
  <si>
    <t xml:space="preserve">HUISMES</t>
  </si>
  <si>
    <t xml:space="preserve">2 rue croix marion</t>
  </si>
  <si>
    <t xml:space="preserve">0611862345</t>
  </si>
  <si>
    <t xml:space="preserve">aude.cantagrel@sfr.fr</t>
  </si>
  <si>
    <t xml:space="preserve">CANTE</t>
  </si>
  <si>
    <t xml:space="preserve">1 rue des herrissières</t>
  </si>
  <si>
    <t xml:space="preserve">0695087061</t>
  </si>
  <si>
    <t xml:space="preserve">pierre.cante58@orange.fr</t>
  </si>
  <si>
    <t xml:space="preserve">CANTIN</t>
  </si>
  <si>
    <t xml:space="preserve">07 allee du 2ème régiment de hussards </t>
  </si>
  <si>
    <t xml:space="preserve">06 76 33 85 46 </t>
  </si>
  <si>
    <t xml:space="preserve">ludoviccantin@yahoo.fr</t>
  </si>
  <si>
    <t xml:space="preserve">48 rue Germaine Tailleferre</t>
  </si>
  <si>
    <t xml:space="preserve">fab.cantin@gmail.com</t>
  </si>
  <si>
    <t xml:space="preserve">CANTON</t>
  </si>
  <si>
    <t xml:space="preserve">Cheverny</t>
  </si>
  <si>
    <t xml:space="preserve">1 route de Cellettes</t>
  </si>
  <si>
    <t xml:space="preserve">0254792433</t>
  </si>
  <si>
    <t xml:space="preserve">0609800972</t>
  </si>
  <si>
    <t xml:space="preserve">bernard.canton@gmail.com</t>
  </si>
  <si>
    <t xml:space="preserve">CANTRAINE</t>
  </si>
  <si>
    <t xml:space="preserve">CANTUEL-LEPRÉVOST</t>
  </si>
  <si>
    <t xml:space="preserve">23 rue des graviers</t>
  </si>
  <si>
    <t xml:space="preserve">carine.taupin@gmail.com</t>
  </si>
  <si>
    <t xml:space="preserve">CANUEL</t>
  </si>
  <si>
    <t xml:space="preserve">Droué</t>
  </si>
  <si>
    <t xml:space="preserve">6 Rue Adrien Coursimault</t>
  </si>
  <si>
    <t xml:space="preserve">0254801810</t>
  </si>
  <si>
    <t xml:space="preserve">philippe.canuel@sfr.fr</t>
  </si>
  <si>
    <t xml:space="preserve">CANULO</t>
  </si>
  <si>
    <t xml:space="preserve">Paulo</t>
  </si>
  <si>
    <t xml:space="preserve">Fontenay sur Eure</t>
  </si>
  <si>
    <t xml:space="preserve">1 clos des Pommiers</t>
  </si>
  <si>
    <t xml:space="preserve">paulo_canuto28@yahoo.fr</t>
  </si>
  <si>
    <t xml:space="preserve">CAPELA</t>
  </si>
  <si>
    <t xml:space="preserve">5 allée Racan</t>
  </si>
  <si>
    <t xml:space="preserve">06 17 59 46 98 </t>
  </si>
  <si>
    <t xml:space="preserve">pollux001@hotmail.fr</t>
  </si>
  <si>
    <t xml:space="preserve">CAPELLE</t>
  </si>
  <si>
    <t xml:space="preserve">LOURY</t>
  </si>
  <si>
    <t xml:space="preserve">144 RE DE L'ANE VERT</t>
  </si>
  <si>
    <t xml:space="preserve">06 71 35 93 37</t>
  </si>
  <si>
    <t xml:space="preserve">hersantclotilde@gmail.com</t>
  </si>
  <si>
    <t xml:space="preserve">CAPET</t>
  </si>
  <si>
    <t xml:space="preserve">SAINT JEAN LE BLANC</t>
  </si>
  <si>
    <t xml:space="preserve">9 rue des Pépinières</t>
  </si>
  <si>
    <t xml:space="preserve">nathalie.bregeon45@gmail.com</t>
  </si>
  <si>
    <t xml:space="preserve">CAPIAN</t>
  </si>
  <si>
    <t xml:space="preserve">14 rue dévildé</t>
  </si>
  <si>
    <t xml:space="preserve">06 22 22 58 30</t>
  </si>
  <si>
    <t xml:space="preserve">jerome.capian@laposte.net</t>
  </si>
  <si>
    <t xml:space="preserve">CAPITAO</t>
  </si>
  <si>
    <t xml:space="preserve">33 rue Joliot Curie</t>
  </si>
  <si>
    <t xml:space="preserve">0695211881</t>
  </si>
  <si>
    <t xml:space="preserve">capitao.isa@free.fr</t>
  </si>
  <si>
    <t xml:space="preserve">CAPPELIEZ</t>
  </si>
  <si>
    <t xml:space="preserve">11 Rue Croix des Retz</t>
  </si>
  <si>
    <t xml:space="preserve">marina.cappelliez@hotmail.fr</t>
  </si>
  <si>
    <t xml:space="preserve">CAPPELLIEZ</t>
  </si>
  <si>
    <t xml:space="preserve">11 Rue Croix Des Retz</t>
  </si>
  <si>
    <t xml:space="preserve">CAPPONE</t>
  </si>
  <si>
    <t xml:space="preserve">La Chapelle Saint Mesmin</t>
  </si>
  <si>
    <t xml:space="preserve">37 route de Blois</t>
  </si>
  <si>
    <t xml:space="preserve">0650456707</t>
  </si>
  <si>
    <t xml:space="preserve">dylan.cappone@outlook.fr</t>
  </si>
  <si>
    <t xml:space="preserve">CAPPOZZO</t>
  </si>
  <si>
    <t xml:space="preserve">11 allee des Moreaux</t>
  </si>
  <si>
    <t xml:space="preserve">0680448212</t>
  </si>
  <si>
    <t xml:space="preserve">jlcappozzo@wanadoo.fr</t>
  </si>
  <si>
    <t xml:space="preserve">CAPUSANO</t>
  </si>
  <si>
    <t xml:space="preserve">101 rue François Richer</t>
  </si>
  <si>
    <t xml:space="preserve">jonatan.capusano@orange.fr</t>
  </si>
  <si>
    <t xml:space="preserve">CAQUERET</t>
  </si>
  <si>
    <t xml:space="preserve">Auguste</t>
  </si>
  <si>
    <t xml:space="preserve">7 Rue du Poirier Coquin</t>
  </si>
  <si>
    <t xml:space="preserve">Les Landes</t>
  </si>
  <si>
    <t xml:space="preserve">CARADO</t>
  </si>
  <si>
    <t xml:space="preserve">30, rue des Freres Lumiere</t>
  </si>
  <si>
    <t xml:space="preserve">0246083325</t>
  </si>
  <si>
    <t xml:space="preserve">0635339660</t>
  </si>
  <si>
    <t xml:space="preserve">clam.carado@cegetel.net</t>
  </si>
  <si>
    <t xml:space="preserve">CARANTA</t>
  </si>
  <si>
    <t xml:space="preserve">35, rue de la Bodinière</t>
  </si>
  <si>
    <t xml:space="preserve">0672474909</t>
  </si>
  <si>
    <t xml:space="preserve">guillaume.caranta@gmail.com</t>
  </si>
  <si>
    <t xml:space="preserve">CARAQUIN</t>
  </si>
  <si>
    <t xml:space="preserve">CARASCO</t>
  </si>
  <si>
    <t xml:space="preserve">160 Avenue Des Marins</t>
  </si>
  <si>
    <t xml:space="preserve">0663631612</t>
  </si>
  <si>
    <t xml:space="preserve">CARATY</t>
  </si>
  <si>
    <t xml:space="preserve">4 impasse sous les vallées</t>
  </si>
  <si>
    <t xml:space="preserve">0619828636</t>
  </si>
  <si>
    <t xml:space="preserve">brcaraty@laposte.net</t>
  </si>
  <si>
    <t xml:space="preserve">63 RUE FORTINEAU</t>
  </si>
  <si>
    <t xml:space="preserve">0254813218</t>
  </si>
  <si>
    <t xml:space="preserve">0651384554</t>
  </si>
  <si>
    <t xml:space="preserve">christophe.caraty@orange.fr</t>
  </si>
  <si>
    <t xml:space="preserve">CARBONNEAUX</t>
  </si>
  <si>
    <t xml:space="preserve">20 bis rue de la Chapelle</t>
  </si>
  <si>
    <t xml:space="preserve">0247656326</t>
  </si>
  <si>
    <t xml:space="preserve">0631148960</t>
  </si>
  <si>
    <t xml:space="preserve">martine.remy37@orange.fr</t>
  </si>
  <si>
    <t xml:space="preserve">CARDINEAU</t>
  </si>
  <si>
    <t xml:space="preserve">Shay</t>
  </si>
  <si>
    <t xml:space="preserve">33b route de cande</t>
  </si>
  <si>
    <t xml:space="preserve">06 63 32 46 23    </t>
  </si>
  <si>
    <t xml:space="preserve">bambia@orange.fr</t>
  </si>
  <si>
    <t xml:space="preserve">CARDONA</t>
  </si>
  <si>
    <t xml:space="preserve">Eddy</t>
  </si>
  <si>
    <t xml:space="preserve">101 rue de Saint Léger</t>
  </si>
  <si>
    <t xml:space="preserve">0611057215</t>
  </si>
  <si>
    <t xml:space="preserve">sandrinedemeyer@hotmail.fr</t>
  </si>
  <si>
    <t xml:space="preserve">CARDONNE</t>
  </si>
  <si>
    <t xml:space="preserve">7, rue des bois Cartins</t>
  </si>
  <si>
    <t xml:space="preserve">0650323789</t>
  </si>
  <si>
    <t xml:space="preserve">chris_cardonne@hotmail.com</t>
  </si>
  <si>
    <t xml:space="preserve">CARDOSO GOUGE</t>
  </si>
  <si>
    <t xml:space="preserve">Fréteval</t>
  </si>
  <si>
    <t xml:space="preserve">1 Chemin des devants</t>
  </si>
  <si>
    <t xml:space="preserve">pauline.gouge41@gmail.com</t>
  </si>
  <si>
    <t xml:space="preserve">CARDOT</t>
  </si>
  <si>
    <t xml:space="preserve">8B Rue du Bois Guéret</t>
  </si>
  <si>
    <t xml:space="preserve">amelie.24@hotmail.fr</t>
  </si>
  <si>
    <t xml:space="preserve">CARE</t>
  </si>
  <si>
    <t xml:space="preserve">19 Boulevard Marchant-Duplessis</t>
  </si>
  <si>
    <t xml:space="preserve">boissinotaline@yahoo.fr</t>
  </si>
  <si>
    <t xml:space="preserve">CAREIL</t>
  </si>
  <si>
    <t xml:space="preserve">17 Avenue du Château de Valmer</t>
  </si>
  <si>
    <t xml:space="preserve">kelly_1101@hotmail.fr</t>
  </si>
  <si>
    <t xml:space="preserve">CARIOU</t>
  </si>
  <si>
    <t xml:space="preserve">53 rue de la Marbellière</t>
  </si>
  <si>
    <t xml:space="preserve">0602865310</t>
  </si>
  <si>
    <t xml:space="preserve">andre.cariou@gmail.com</t>
  </si>
  <si>
    <t xml:space="preserve">MAINTENON</t>
  </si>
  <si>
    <t xml:space="preserve">09 Rue des Rouges Gorges</t>
  </si>
  <si>
    <t xml:space="preserve">06 18 07 20 99</t>
  </si>
  <si>
    <t xml:space="preserve">blandine28130@orange.fr</t>
  </si>
  <si>
    <t xml:space="preserve">CARLI</t>
  </si>
  <si>
    <t xml:space="preserve">40 avenue de la coquiniere</t>
  </si>
  <si>
    <t xml:space="preserve">0676562797</t>
  </si>
  <si>
    <t xml:space="preserve">aurelien.carli@gmail.com</t>
  </si>
  <si>
    <t xml:space="preserve">CARLIER</t>
  </si>
  <si>
    <t xml:space="preserve">116 Bd de Lamballe</t>
  </si>
  <si>
    <t xml:space="preserve">0238552927</t>
  </si>
  <si>
    <t xml:space="preserve">0634241108</t>
  </si>
  <si>
    <t xml:space="preserve">mathieu.carlier@orange.fr</t>
  </si>
  <si>
    <t xml:space="preserve">CARLO</t>
  </si>
  <si>
    <t xml:space="preserve">161 RUE DU CHEMIN VERT</t>
  </si>
  <si>
    <t xml:space="preserve">0662684561</t>
  </si>
  <si>
    <t xml:space="preserve">corent41@hotmail.fr</t>
  </si>
  <si>
    <t xml:space="preserve">Guillain</t>
  </si>
  <si>
    <t xml:space="preserve">THIMERT-GATELLES</t>
  </si>
  <si>
    <t xml:space="preserve">14 rue des Charmilles</t>
  </si>
  <si>
    <t xml:space="preserve">0675387414</t>
  </si>
  <si>
    <t xml:space="preserve">guillain3741@gmail.com</t>
  </si>
  <si>
    <t xml:space="preserve">CARMIER</t>
  </si>
  <si>
    <t xml:space="preserve">3 Rue Lucien Racault</t>
  </si>
  <si>
    <t xml:space="preserve">0625242878</t>
  </si>
  <si>
    <t xml:space="preserve">celine.carmier@gmail.com</t>
  </si>
  <si>
    <t xml:space="preserve">CARNEIRO</t>
  </si>
  <si>
    <t xml:space="preserve">Angé</t>
  </si>
  <si>
    <t xml:space="preserve">2 chemin des vignes</t>
  </si>
  <si>
    <t xml:space="preserve">alexbeauvais@gmail.com</t>
  </si>
  <si>
    <t xml:space="preserve">CARNET</t>
  </si>
  <si>
    <t xml:space="preserve">Ardentes</t>
  </si>
  <si>
    <t xml:space="preserve">4 allee du chemin vert</t>
  </si>
  <si>
    <t xml:space="preserve">0651005631</t>
  </si>
  <si>
    <t xml:space="preserve">juliencarnet1979@gmail.com</t>
  </si>
  <si>
    <t xml:space="preserve">CARNIS</t>
  </si>
  <si>
    <t xml:space="preserve">15 rue de Chartres</t>
  </si>
  <si>
    <t xml:space="preserve">0237350438</t>
  </si>
  <si>
    <t xml:space="preserve">0622975945</t>
  </si>
  <si>
    <t xml:space="preserve">contact@restaurant-lebergerac.com</t>
  </si>
  <si>
    <t xml:space="preserve">15 rue de chartres</t>
  </si>
  <si>
    <t xml:space="preserve">0612633939</t>
  </si>
  <si>
    <t xml:space="preserve">CAROSSO</t>
  </si>
  <si>
    <t xml:space="preserve">4 rue des Sources</t>
  </si>
  <si>
    <t xml:space="preserve">0247416354</t>
  </si>
  <si>
    <t xml:space="preserve">j.carosso.37@gmail.com</t>
  </si>
  <si>
    <t xml:space="preserve">CARPY</t>
  </si>
  <si>
    <t xml:space="preserve">CIGOGNE</t>
  </si>
  <si>
    <t xml:space="preserve">4, LE GRAND PREAU</t>
  </si>
  <si>
    <t xml:space="preserve">0662342029</t>
  </si>
  <si>
    <t xml:space="preserve">david.gravelaine@yahoo.fr</t>
  </si>
  <si>
    <t xml:space="preserve">CARRAT</t>
  </si>
  <si>
    <t xml:space="preserve">82 rue du General Chanzy</t>
  </si>
  <si>
    <t xml:space="preserve">0622984323</t>
  </si>
  <si>
    <t xml:space="preserve">ercarrat@icloud.com</t>
  </si>
  <si>
    <t xml:space="preserve">CARRE BERTIN</t>
  </si>
  <si>
    <t xml:space="preserve">48 rue des soupirs </t>
  </si>
  <si>
    <t xml:space="preserve">0619308935</t>
  </si>
  <si>
    <t xml:space="preserve">bertinfanny@hotmail.com</t>
  </si>
  <si>
    <t xml:space="preserve">CARRE</t>
  </si>
  <si>
    <t xml:space="preserve">85, route de St Gaultier</t>
  </si>
  <si>
    <t xml:space="preserve">06 68 75 65 77</t>
  </si>
  <si>
    <t xml:space="preserve">david.carre0506@sfr.fr</t>
  </si>
  <si>
    <t xml:space="preserve">9 allée d'Aquitaine </t>
  </si>
  <si>
    <t xml:space="preserve">06.78.78.51.43</t>
  </si>
  <si>
    <t xml:space="preserve">lacombe.mylene@yahoo.fr</t>
  </si>
  <si>
    <t xml:space="preserve">SAINT-DOULCHARD</t>
  </si>
  <si>
    <t xml:space="preserve">3 Chemin des bougnoux</t>
  </si>
  <si>
    <t xml:space="preserve">0607948563</t>
  </si>
  <si>
    <t xml:space="preserve">fabrice.sevu86@orange.fr</t>
  </si>
  <si>
    <t xml:space="preserve">vendôme</t>
  </si>
  <si>
    <t xml:space="preserve">96 rue des 4 Huyes</t>
  </si>
  <si>
    <t xml:space="preserve">06 15 81 10 63</t>
  </si>
  <si>
    <t xml:space="preserve">jonascarre@icloud.com</t>
  </si>
  <si>
    <t xml:space="preserve">4 Rue des Pavillons</t>
  </si>
  <si>
    <t xml:space="preserve">0612643686</t>
  </si>
  <si>
    <t xml:space="preserve">loic.carre@hotmail.fr</t>
  </si>
  <si>
    <t xml:space="preserve">4 Rue Des Pavillons</t>
  </si>
  <si>
    <t xml:space="preserve">CARRÉ</t>
  </si>
  <si>
    <t xml:space="preserve">10 rue de l'église</t>
  </si>
  <si>
    <t xml:space="preserve">sylvaine.boursier38@gmail.com</t>
  </si>
  <si>
    <t xml:space="preserve">BP 27</t>
  </si>
  <si>
    <t xml:space="preserve">06 99 26 20 00</t>
  </si>
  <si>
    <t xml:space="preserve">mathieu@glamnight.fr</t>
  </si>
  <si>
    <t xml:space="preserve">Allée Joséphine Baker</t>
  </si>
  <si>
    <t xml:space="preserve">0744811918</t>
  </si>
  <si>
    <t xml:space="preserve">5carrecorinne@gmail.com</t>
  </si>
  <si>
    <t xml:space="preserve">CARRÉ-DESPEYROUX</t>
  </si>
  <si>
    <t xml:space="preserve">46 Rue Paul Painlevé</t>
  </si>
  <si>
    <t xml:space="preserve">0689947573</t>
  </si>
  <si>
    <t xml:space="preserve">gaelle.despeyroux@gmail.com</t>
  </si>
  <si>
    <t xml:space="preserve">Lucille</t>
  </si>
  <si>
    <t xml:space="preserve">46 rue Paul Painlevé</t>
  </si>
  <si>
    <t xml:space="preserve">CARREAU</t>
  </si>
  <si>
    <t xml:space="preserve">Villeneuve Frouville</t>
  </si>
  <si>
    <t xml:space="preserve">2 Bordebure</t>
  </si>
  <si>
    <t xml:space="preserve">0659653893</t>
  </si>
  <si>
    <t xml:space="preserve">christelle.carreau1230@gmail.com</t>
  </si>
  <si>
    <t xml:space="preserve">CARREIRA</t>
  </si>
  <si>
    <t xml:space="preserve">15 rue catherine sauvage</t>
  </si>
  <si>
    <t xml:space="preserve">raphaelcarreira@gmail.com</t>
  </si>
  <si>
    <t xml:space="preserve">CARREL</t>
  </si>
  <si>
    <t xml:space="preserve">CARREL-MICHEL</t>
  </si>
  <si>
    <t xml:space="preserve">385 Rue du Faubourg Bannier </t>
  </si>
  <si>
    <t xml:space="preserve">0661864909</t>
  </si>
  <si>
    <t xml:space="preserve">laetitia.michel45@gmail.com</t>
  </si>
  <si>
    <t xml:space="preserve">CARRERE</t>
  </si>
  <si>
    <t xml:space="preserve">36 Rue de Chaumont</t>
  </si>
  <si>
    <t xml:space="preserve">0616316201</t>
  </si>
  <si>
    <t xml:space="preserve">gege37110@gmail.com</t>
  </si>
  <si>
    <t xml:space="preserve">CARRIERE</t>
  </si>
  <si>
    <t xml:space="preserve">76 chemin de Racault</t>
  </si>
  <si>
    <t xml:space="preserve">02 47 96 03 26</t>
  </si>
  <si>
    <t xml:space="preserve">06 64 42 52 98</t>
  </si>
  <si>
    <t xml:space="preserve">charlenepays@live.fr</t>
  </si>
  <si>
    <t xml:space="preserve">CARRIOT</t>
  </si>
  <si>
    <t xml:space="preserve">2 allée de la St Jean</t>
  </si>
  <si>
    <t xml:space="preserve">aur.taranne@gmail.com</t>
  </si>
  <si>
    <t xml:space="preserve">CARRO</t>
  </si>
  <si>
    <t xml:space="preserve">Djoulian</t>
  </si>
  <si>
    <t xml:space="preserve">96 rue saint Denis</t>
  </si>
  <si>
    <t xml:space="preserve">0682711555</t>
  </si>
  <si>
    <t xml:space="preserve">carro.laurent37@gmail.com</t>
  </si>
  <si>
    <t xml:space="preserve">96 rue Saint-Denis</t>
  </si>
  <si>
    <t xml:space="preserve">CARROUEE</t>
  </si>
  <si>
    <t xml:space="preserve">GIROLLES</t>
  </si>
  <si>
    <t xml:space="preserve">10 les Portes Rouges</t>
  </si>
  <si>
    <t xml:space="preserve">0238932211</t>
  </si>
  <si>
    <t xml:space="preserve">carybou@orange.fr</t>
  </si>
  <si>
    <t xml:space="preserve">CARTEREAU</t>
  </si>
  <si>
    <t xml:space="preserve">1 rue de la Galottiere</t>
  </si>
  <si>
    <t xml:space="preserve">0632334712</t>
  </si>
  <si>
    <t xml:space="preserve">thomas.carter@hotmail.fr</t>
  </si>
  <si>
    <t xml:space="preserve">CARTERON</t>
  </si>
  <si>
    <t xml:space="preserve">6 rue Louis Mestivier</t>
  </si>
  <si>
    <t xml:space="preserve">0664147960</t>
  </si>
  <si>
    <t xml:space="preserve">sandra.tabaneau@neuf.fr</t>
  </si>
  <si>
    <t xml:space="preserve">CARTIER</t>
  </si>
  <si>
    <t xml:space="preserve">49 rue du riche fort</t>
  </si>
  <si>
    <t xml:space="preserve">0781029877</t>
  </si>
  <si>
    <t xml:space="preserve">valoucartier2810@gmail.com</t>
  </si>
  <si>
    <t xml:space="preserve">CARTON</t>
  </si>
  <si>
    <t xml:space="preserve">24 TER Rue du Civet</t>
  </si>
  <si>
    <t xml:space="preserve">0646152589</t>
  </si>
  <si>
    <t xml:space="preserve">cartonm@sfr.fr</t>
  </si>
  <si>
    <t xml:space="preserve">CARUSO</t>
  </si>
  <si>
    <t xml:space="preserve">Alexy</t>
  </si>
  <si>
    <t xml:space="preserve">Jany</t>
  </si>
  <si>
    <t xml:space="preserve">206 Route de Chambord</t>
  </si>
  <si>
    <t xml:space="preserve">0699401618</t>
  </si>
  <si>
    <t xml:space="preserve">severine.duteille@gmail.com</t>
  </si>
  <si>
    <t xml:space="preserve">CARVALHO</t>
  </si>
  <si>
    <t xml:space="preserve">Jose-Carlos</t>
  </si>
  <si>
    <t xml:space="preserve">1037 Avenue du General deGaulle</t>
  </si>
  <si>
    <t xml:space="preserve">0619042966</t>
  </si>
  <si>
    <t xml:space="preserve">carldeco37@gmail.com</t>
  </si>
  <si>
    <t xml:space="preserve">Loevan</t>
  </si>
  <si>
    <t xml:space="preserve">Cormeray</t>
  </si>
  <si>
    <t xml:space="preserve">9 rue de la République</t>
  </si>
  <si>
    <t xml:space="preserve">0680629731</t>
  </si>
  <si>
    <t xml:space="preserve">daniel_carvalho41@hotmail.com</t>
  </si>
  <si>
    <t xml:space="preserve">ALLAINVILLE EN BEAUCE</t>
  </si>
  <si>
    <t xml:space="preserve">11 FAUBOURG DU PARC</t>
  </si>
  <si>
    <t xml:space="preserve">audrey.drujont@gmail.com</t>
  </si>
  <si>
    <t xml:space="preserve">CASAERT</t>
  </si>
  <si>
    <t xml:space="preserve">ST FARGEAU PONTHIERRY</t>
  </si>
  <si>
    <t xml:space="preserve">10 Allee des Vignes</t>
  </si>
  <si>
    <t xml:space="preserve">jerome.casaert@gmail.com</t>
  </si>
  <si>
    <t xml:space="preserve">CASANA</t>
  </si>
  <si>
    <t xml:space="preserve">775 rue Marcel Donette </t>
  </si>
  <si>
    <t xml:space="preserve">06 62 57 16 32</t>
  </si>
  <si>
    <t xml:space="preserve">sandrinecasana@gmail.com</t>
  </si>
  <si>
    <t xml:space="preserve">CASLOT</t>
  </si>
  <si>
    <t xml:space="preserve">BENAIS</t>
  </si>
  <si>
    <t xml:space="preserve">12 rue du Fort Hudeau</t>
  </si>
  <si>
    <t xml:space="preserve">0247970168</t>
  </si>
  <si>
    <t xml:space="preserve">0661886563</t>
  </si>
  <si>
    <t xml:space="preserve">caslotfranck@gmail.com</t>
  </si>
  <si>
    <t xml:space="preserve">CASPESCHA</t>
  </si>
  <si>
    <t xml:space="preserve">Enis</t>
  </si>
  <si>
    <t xml:space="preserve">6/243 Square de touraine</t>
  </si>
  <si>
    <t xml:space="preserve">0669441006</t>
  </si>
  <si>
    <t xml:space="preserve">chris.enis11@gmail.com</t>
  </si>
  <si>
    <t xml:space="preserve">CASSE</t>
  </si>
  <si>
    <t xml:space="preserve">60 rue du 9 juin 1944 </t>
  </si>
  <si>
    <t xml:space="preserve">didier.casse73@gmail.com</t>
  </si>
  <si>
    <t xml:space="preserve">CASSEGRAIN</t>
  </si>
  <si>
    <t xml:space="preserve">89 Boulevard Béranger</t>
  </si>
  <si>
    <t xml:space="preserve">Appt 305</t>
  </si>
  <si>
    <t xml:space="preserve">0782572353</t>
  </si>
  <si>
    <t xml:space="preserve">evan.cassegrain@gmail.com</t>
  </si>
  <si>
    <t xml:space="preserve">NOGENT-LE-ROTROU</t>
  </si>
  <si>
    <t xml:space="preserve">10 clos Georges Brassens</t>
  </si>
  <si>
    <t xml:space="preserve">0631621927</t>
  </si>
  <si>
    <t xml:space="preserve">catherine.cassegrain@gmail.com</t>
  </si>
  <si>
    <t xml:space="preserve">Luka</t>
  </si>
  <si>
    <t xml:space="preserve">25 rue de la vallée</t>
  </si>
  <si>
    <t xml:space="preserve">anna.jankovic@yahoo.fr</t>
  </si>
  <si>
    <t xml:space="preserve">CASSEGRAIN-PETIBON</t>
  </si>
  <si>
    <t xml:space="preserve">10 rue de la Tremblay</t>
  </si>
  <si>
    <t xml:space="preserve">06 70 71 06 07</t>
  </si>
  <si>
    <t xml:space="preserve">06 62 05 82 13</t>
  </si>
  <si>
    <t xml:space="preserve">o.cassegrain@gmail.com</t>
  </si>
  <si>
    <t xml:space="preserve">CASSIER</t>
  </si>
  <si>
    <t xml:space="preserve">LA VERNELLE</t>
  </si>
  <si>
    <t xml:space="preserve">55 route de Valencay</t>
  </si>
  <si>
    <t xml:space="preserve">06 70 20 12 50</t>
  </si>
  <si>
    <t xml:space="preserve">corentin.cassier36@gmail.com</t>
  </si>
  <si>
    <t xml:space="preserve">CASSISI</t>
  </si>
  <si>
    <t xml:space="preserve">05 chemin du cabernet</t>
  </si>
  <si>
    <t xml:space="preserve">dan064@free.FR</t>
  </si>
  <si>
    <t xml:space="preserve">CASSONNET</t>
  </si>
  <si>
    <t xml:space="preserve">ingre</t>
  </si>
  <si>
    <t xml:space="preserve">avenue de la coudraye</t>
  </si>
  <si>
    <t xml:space="preserve">cmpjm.ingre.tt@gmail.com</t>
  </si>
  <si>
    <t xml:space="preserve">CASTAGNE</t>
  </si>
  <si>
    <t xml:space="preserve">18 Allee Lucie Lucien Fournival</t>
  </si>
  <si>
    <t xml:space="preserve">0247547497</t>
  </si>
  <si>
    <t xml:space="preserve">0689327757</t>
  </si>
  <si>
    <t xml:space="preserve">castagnejean-pierre@orange.fr</t>
  </si>
  <si>
    <t xml:space="preserve">CASTEL</t>
  </si>
  <si>
    <t xml:space="preserve">VILLETRUN</t>
  </si>
  <si>
    <t xml:space="preserve">2 RUE DE LA SAULAIE</t>
  </si>
  <si>
    <t xml:space="preserve">06 84 89 25 12</t>
  </si>
  <si>
    <t xml:space="preserve">castenri@yahoo.fr</t>
  </si>
  <si>
    <t xml:space="preserve">2 rue de la saulaie</t>
  </si>
  <si>
    <t xml:space="preserve">02 54 23 03 75</t>
  </si>
  <si>
    <t xml:space="preserve">07 88 04 26 18</t>
  </si>
  <si>
    <t xml:space="preserve">orelpean@hotmail.fr</t>
  </si>
  <si>
    <t xml:space="preserve">CASTELLANO</t>
  </si>
  <si>
    <t xml:space="preserve">14 rue Louise Michel</t>
  </si>
  <si>
    <t xml:space="preserve">0633023188</t>
  </si>
  <si>
    <t xml:space="preserve">geocg2406@gmail.com</t>
  </si>
  <si>
    <t xml:space="preserve">CASTERAN</t>
  </si>
  <si>
    <t xml:space="preserve">25 rue Jean Moulin</t>
  </si>
  <si>
    <t xml:space="preserve">0621349162</t>
  </si>
  <si>
    <t xml:space="preserve">guillaume_casteran@hotmail.com</t>
  </si>
  <si>
    <t xml:space="preserve">Ruben</t>
  </si>
  <si>
    <t xml:space="preserve">CASTILLO</t>
  </si>
  <si>
    <t xml:space="preserve">19 RUE DES VANESSES</t>
  </si>
  <si>
    <t xml:space="preserve">0661939236</t>
  </si>
  <si>
    <t xml:space="preserve">crapoutine33@gmail.com</t>
  </si>
  <si>
    <t xml:space="preserve">31 rue de la pierre blanche</t>
  </si>
  <si>
    <t xml:space="preserve">0622272346</t>
  </si>
  <si>
    <t xml:space="preserve">margouillat.45@free.fr</t>
  </si>
  <si>
    <t xml:space="preserve">CASTOLDI</t>
  </si>
  <si>
    <t xml:space="preserve">Teo</t>
  </si>
  <si>
    <t xml:space="preserve">255, rue de l'Ardoux</t>
  </si>
  <si>
    <t xml:space="preserve">0783849799</t>
  </si>
  <si>
    <t xml:space="preserve">teo.castoldi@gmail.com</t>
  </si>
  <si>
    <t xml:space="preserve">CASTRO DA COSTA</t>
  </si>
  <si>
    <t xml:space="preserve">20 rue de Chéren</t>
  </si>
  <si>
    <t xml:space="preserve">0698261974</t>
  </si>
  <si>
    <t xml:space="preserve">castro.da.costa.justine@gmail.fr</t>
  </si>
  <si>
    <t xml:space="preserve">CASY</t>
  </si>
  <si>
    <t xml:space="preserve">27B Rue du 8 Mai 1945</t>
  </si>
  <si>
    <t xml:space="preserve">0254274724</t>
  </si>
  <si>
    <t xml:space="preserve">0673101982</t>
  </si>
  <si>
    <t xml:space="preserve">martine-casy@orange.fr</t>
  </si>
  <si>
    <t xml:space="preserve">0677916370</t>
  </si>
  <si>
    <t xml:space="preserve">michel.casy@orange.fr</t>
  </si>
  <si>
    <t xml:space="preserve">CATAFORT</t>
  </si>
  <si>
    <t xml:space="preserve">MEHUN/YEVRE</t>
  </si>
  <si>
    <t xml:space="preserve">17 bis rue du 11 Novembre 1918</t>
  </si>
  <si>
    <t xml:space="preserve">0666431882</t>
  </si>
  <si>
    <t xml:space="preserve">damien.catafort6@outlook.fr</t>
  </si>
  <si>
    <t xml:space="preserve">CATAFORT-SILVA</t>
  </si>
  <si>
    <t xml:space="preserve">Matilde</t>
  </si>
  <si>
    <t xml:space="preserve">Mehun-sur-Yèvre</t>
  </si>
  <si>
    <t xml:space="preserve">17 bis Rue Du 11 Novembre 1918</t>
  </si>
  <si>
    <t xml:space="preserve">0783757442</t>
  </si>
  <si>
    <t xml:space="preserve">CATALANO</t>
  </si>
  <si>
    <t xml:space="preserve">Épeautrolles</t>
  </si>
  <si>
    <t xml:space="preserve">1, Mizeray</t>
  </si>
  <si>
    <t xml:space="preserve">06 86 48 40 53</t>
  </si>
  <si>
    <t xml:space="preserve">catalano.francois@orange.fr</t>
  </si>
  <si>
    <t xml:space="preserve">CATHELINEAU</t>
  </si>
  <si>
    <t xml:space="preserve">101 Boulevard De Chateaudun</t>
  </si>
  <si>
    <t xml:space="preserve">0663184817</t>
  </si>
  <si>
    <t xml:space="preserve">0761930133</t>
  </si>
  <si>
    <t xml:space="preserve">a2cathelineaufrederic@yahoo.com</t>
  </si>
  <si>
    <t xml:space="preserve">CATHELOT</t>
  </si>
  <si>
    <t xml:space="preserve">15 Rue Des Récollets</t>
  </si>
  <si>
    <t xml:space="preserve">0672418665</t>
  </si>
  <si>
    <t xml:space="preserve">sandrinecat8888@gmail.com</t>
  </si>
  <si>
    <t xml:space="preserve">CATOIRE</t>
  </si>
  <si>
    <t xml:space="preserve">15 Boulevard Béranger</t>
  </si>
  <si>
    <t xml:space="preserve">0607178209</t>
  </si>
  <si>
    <t xml:space="preserve">korthaf@hotmail.fr</t>
  </si>
  <si>
    <t xml:space="preserve">CATROUX</t>
  </si>
  <si>
    <t xml:space="preserve">Saint Martin des Bois </t>
  </si>
  <si>
    <t xml:space="preserve">Rue de la Fessardiere </t>
  </si>
  <si>
    <t xml:space="preserve">0643740070</t>
  </si>
  <si>
    <t xml:space="preserve">Alyssa.cavallo@outlook.fr</t>
  </si>
  <si>
    <t xml:space="preserve">CATTEAU</t>
  </si>
  <si>
    <t xml:space="preserve">AMBRAULT</t>
  </si>
  <si>
    <t xml:space="preserve">11 ROUTE DE LA CHATRE</t>
  </si>
  <si>
    <t xml:space="preserve">0254490187</t>
  </si>
  <si>
    <t xml:space="preserve">CATTIN</t>
  </si>
  <si>
    <t xml:space="preserve">41 rue Mermoz</t>
  </si>
  <si>
    <t xml:space="preserve">06 27 26 57 32</t>
  </si>
  <si>
    <t xml:space="preserve">ml.fougere@gmail.com</t>
  </si>
  <si>
    <t xml:space="preserve">CAU</t>
  </si>
  <si>
    <t xml:space="preserve">Jean-Gabriel</t>
  </si>
  <si>
    <t xml:space="preserve">53 rue rolland pilain</t>
  </si>
  <si>
    <t xml:space="preserve">0687090469</t>
  </si>
  <si>
    <t xml:space="preserve">jgabriel.cau@gmail.com</t>
  </si>
  <si>
    <t xml:space="preserve">CAUCHEBRAIS</t>
  </si>
  <si>
    <t xml:space="preserve">50 ter Rue Pol Maunoury</t>
  </si>
  <si>
    <t xml:space="preserve">0646180836</t>
  </si>
  <si>
    <t xml:space="preserve">severine28@live.fr</t>
  </si>
  <si>
    <t xml:space="preserve">CAUDAL</t>
  </si>
  <si>
    <t xml:space="preserve">Oucques</t>
  </si>
  <si>
    <t xml:space="preserve">37 Place du Château</t>
  </si>
  <si>
    <t xml:space="preserve">sandygalante@gmail.com</t>
  </si>
  <si>
    <t xml:space="preserve">CAUDRON-LEFEVRE</t>
  </si>
  <si>
    <t xml:space="preserve">Marina</t>
  </si>
  <si>
    <t xml:space="preserve">Millançay</t>
  </si>
  <si>
    <t xml:space="preserve">32 rue des carnutes</t>
  </si>
  <si>
    <t xml:space="preserve">0617549682</t>
  </si>
  <si>
    <t xml:space="preserve">services.trading@gmail.com</t>
  </si>
  <si>
    <t xml:space="preserve">CAUMON</t>
  </si>
  <si>
    <t xml:space="preserve">MAREAU AUX BOIS</t>
  </si>
  <si>
    <t xml:space="preserve">1 ROUTE DE BOUZONVILLE</t>
  </si>
  <si>
    <t xml:space="preserve">0782847509</t>
  </si>
  <si>
    <t xml:space="preserve">gabin.caumon2005@gmail.com</t>
  </si>
  <si>
    <t xml:space="preserve">CAUMONT</t>
  </si>
  <si>
    <t xml:space="preserve">3 Bis chemin des Racouettes</t>
  </si>
  <si>
    <t xml:space="preserve">0952006698</t>
  </si>
  <si>
    <t xml:space="preserve">0619221394</t>
  </si>
  <si>
    <t xml:space="preserve">familledeniscaumont@free.fr</t>
  </si>
  <si>
    <t xml:space="preserve">CAUQUIS</t>
  </si>
  <si>
    <t xml:space="preserve">35 Bis Avenue De La Sentinelle</t>
  </si>
  <si>
    <t xml:space="preserve">0782903313</t>
  </si>
  <si>
    <t xml:space="preserve">midine36@gmail.com</t>
  </si>
  <si>
    <t xml:space="preserve">Maeva</t>
  </si>
  <si>
    <t xml:space="preserve">Vatan </t>
  </si>
  <si>
    <t xml:space="preserve">35 b avenue de la sentinelle </t>
  </si>
  <si>
    <t xml:space="preserve">0684900270</t>
  </si>
  <si>
    <t xml:space="preserve">maeva.cauquis@gmail.com</t>
  </si>
  <si>
    <t xml:space="preserve">CAUX</t>
  </si>
  <si>
    <t xml:space="preserve">lailly en val</t>
  </si>
  <si>
    <t xml:space="preserve">0134171794</t>
  </si>
  <si>
    <t xml:space="preserve">0613806046</t>
  </si>
  <si>
    <t xml:space="preserve">gcaux@hotmail.fr</t>
  </si>
  <si>
    <t xml:space="preserve">CAVALIER</t>
  </si>
  <si>
    <t xml:space="preserve">5 rue Arthur Druault</t>
  </si>
  <si>
    <t xml:space="preserve">0608338313</t>
  </si>
  <si>
    <t xml:space="preserve">gauclinannelise@gmail.com</t>
  </si>
  <si>
    <t xml:space="preserve">CAVALLO</t>
  </si>
  <si>
    <t xml:space="preserve">22 Rue Saint Denis</t>
  </si>
  <si>
    <t xml:space="preserve">07 86 42 18 06</t>
  </si>
  <si>
    <t xml:space="preserve">Laryan</t>
  </si>
  <si>
    <t xml:space="preserve">CAVARD</t>
  </si>
  <si>
    <t xml:space="preserve">23 Rue De Mondésir</t>
  </si>
  <si>
    <t xml:space="preserve">APPT 206</t>
  </si>
  <si>
    <t xml:space="preserve">0650593454</t>
  </si>
  <si>
    <t xml:space="preserve">cavardbaptiste@gmail.com</t>
  </si>
  <si>
    <t xml:space="preserve">CAVENAILE</t>
  </si>
  <si>
    <t xml:space="preserve">BREHEMONT</t>
  </si>
  <si>
    <t xml:space="preserve">18 rue des Boudres</t>
  </si>
  <si>
    <t xml:space="preserve">mthcavenaile@gmail.com</t>
  </si>
  <si>
    <t xml:space="preserve">Sandra</t>
  </si>
  <si>
    <t xml:space="preserve">06 18 45 34 99</t>
  </si>
  <si>
    <t xml:space="preserve">sandra.goldenberg37@gmail.com</t>
  </si>
  <si>
    <t xml:space="preserve">CAVILLON</t>
  </si>
  <si>
    <t xml:space="preserve">26 allée du Fromental</t>
  </si>
  <si>
    <t xml:space="preserve">0646842473</t>
  </si>
  <si>
    <t xml:space="preserve">cavillon.c@gmail.com</t>
  </si>
  <si>
    <t xml:space="preserve">Matis</t>
  </si>
  <si>
    <t xml:space="preserve">DUN-SUR-AURON</t>
  </si>
  <si>
    <t xml:space="preserve">9, rue du Colombier</t>
  </si>
  <si>
    <t xml:space="preserve">Appt 7 Et 3</t>
  </si>
  <si>
    <t xml:space="preserve">ribjomiss9@gmail.com</t>
  </si>
  <si>
    <t xml:space="preserve">CAYER</t>
  </si>
  <si>
    <t xml:space="preserve">saint martin de Nigelles</t>
  </si>
  <si>
    <t xml:space="preserve">1 chemin Pierreux</t>
  </si>
  <si>
    <t xml:space="preserve">0610777547</t>
  </si>
  <si>
    <t xml:space="preserve">romain.cayer@yahoo.fr</t>
  </si>
  <si>
    <t xml:space="preserve">Saint Martin de Nigelles</t>
  </si>
  <si>
    <t xml:space="preserve">lucieromain@yahoo.fr</t>
  </si>
  <si>
    <t xml:space="preserve">CAYLAR</t>
  </si>
  <si>
    <t xml:space="preserve">CAYVELA</t>
  </si>
  <si>
    <t xml:space="preserve">22 rue des allouettes</t>
  </si>
  <si>
    <t xml:space="preserve">0645641921</t>
  </si>
  <si>
    <t xml:space="preserve">scayvela10@gmail.com</t>
  </si>
  <si>
    <t xml:space="preserve">CAZALS</t>
  </si>
  <si>
    <t xml:space="preserve">03 Rue des Pressoirs</t>
  </si>
  <si>
    <t xml:space="preserve">06 62 03 67 54</t>
  </si>
  <si>
    <t xml:space="preserve">tcazals@free.fr</t>
  </si>
  <si>
    <t xml:space="preserve">CAZE</t>
  </si>
  <si>
    <t xml:space="preserve">CIVRAY</t>
  </si>
  <si>
    <t xml:space="preserve">16 rue du chemin creux</t>
  </si>
  <si>
    <t xml:space="preserve">jlcaze@orange.fr</t>
  </si>
  <si>
    <t xml:space="preserve">CAZEAUX</t>
  </si>
  <si>
    <t xml:space="preserve">24, rue des cannes</t>
  </si>
  <si>
    <t xml:space="preserve">0782537173</t>
  </si>
  <si>
    <t xml:space="preserve">pascal.cazeaux@hotmail.com</t>
  </si>
  <si>
    <t xml:space="preserve">CAZELISSE</t>
  </si>
  <si>
    <t xml:space="preserve">Eva</t>
  </si>
  <si>
    <t xml:space="preserve">avenue de la mandrille</t>
  </si>
  <si>
    <t xml:space="preserve">0682215923</t>
  </si>
  <si>
    <t xml:space="preserve">aboutroux@gmail.com</t>
  </si>
  <si>
    <t xml:space="preserve">CAZENAVE</t>
  </si>
  <si>
    <t xml:space="preserve">Saint-Denis de l'Hotel</t>
  </si>
  <si>
    <t xml:space="preserve">13B impasse du Chapeau Rouge</t>
  </si>
  <si>
    <t xml:space="preserve">CAZIS</t>
  </si>
  <si>
    <t xml:space="preserve">Saint hilaire saint mesmin</t>
  </si>
  <si>
    <t xml:space="preserve">212 ru du chatelet</t>
  </si>
  <si>
    <t xml:space="preserve">0677385630</t>
  </si>
  <si>
    <t xml:space="preserve">habat_45@live.fr</t>
  </si>
  <si>
    <t xml:space="preserve">CAZOT</t>
  </si>
  <si>
    <t xml:space="preserve">ST HILAIRE ST MESMIN</t>
  </si>
  <si>
    <t xml:space="preserve">157 rue des chats</t>
  </si>
  <si>
    <t xml:space="preserve">Résidence Le Santorin Villa 2</t>
  </si>
  <si>
    <t xml:space="preserve">0633238163</t>
  </si>
  <si>
    <t xml:space="preserve">philippecazot@gmail.com</t>
  </si>
  <si>
    <t xml:space="preserve">CEBRON DE LISLE</t>
  </si>
  <si>
    <t xml:space="preserve">22 bis rue Rouget de L'Isle</t>
  </si>
  <si>
    <t xml:space="preserve">0247611212</t>
  </si>
  <si>
    <t xml:space="preserve">0647525527</t>
  </si>
  <si>
    <t xml:space="preserve">apbgcdl@wanadoo.fr</t>
  </si>
  <si>
    <t xml:space="preserve">CECROPS</t>
  </si>
  <si>
    <t xml:space="preserve">3 chemin de la Goubaudière</t>
  </si>
  <si>
    <t xml:space="preserve">02 47 96 02 00</t>
  </si>
  <si>
    <t xml:space="preserve">06 61 45 31 61</t>
  </si>
  <si>
    <t xml:space="preserve">geraldine.cecrops@outlook.fr</t>
  </si>
  <si>
    <t xml:space="preserve">3 chemin de la Goubaudiere</t>
  </si>
  <si>
    <t xml:space="preserve">0247960200</t>
  </si>
  <si>
    <t xml:space="preserve">06 83 17 94 22</t>
  </si>
  <si>
    <t xml:space="preserve">CELIF</t>
  </si>
  <si>
    <t xml:space="preserve">Efé Cihan</t>
  </si>
  <si>
    <t xml:space="preserve">36 rue de la Tuilerie</t>
  </si>
  <si>
    <t xml:space="preserve">0652246626</t>
  </si>
  <si>
    <t xml:space="preserve">septembre2001@hotmail.fr</t>
  </si>
  <si>
    <t xml:space="preserve">CELIK</t>
  </si>
  <si>
    <t xml:space="preserve">11 Rue De La Poissonnière</t>
  </si>
  <si>
    <t xml:space="preserve">0647328721</t>
  </si>
  <si>
    <t xml:space="preserve">sylvie41350@hotmail.com</t>
  </si>
  <si>
    <t xml:space="preserve">Elif</t>
  </si>
  <si>
    <t xml:space="preserve">36 Rue de la Tuilerie</t>
  </si>
  <si>
    <t xml:space="preserve">CELLIER</t>
  </si>
  <si>
    <t xml:space="preserve">Sorigny</t>
  </si>
  <si>
    <t xml:space="preserve">15 rue de monts</t>
  </si>
  <si>
    <t xml:space="preserve">0670076621</t>
  </si>
  <si>
    <t xml:space="preserve">cellier.a37@free.fr</t>
  </si>
  <si>
    <t xml:space="preserve">0670564541</t>
  </si>
  <si>
    <t xml:space="preserve">cellier.barbara@free.fr</t>
  </si>
  <si>
    <t xml:space="preserve">HUISSEAU SUR COSSON</t>
  </si>
  <si>
    <t xml:space="preserve">54 ROUTE DE CHAMBORD</t>
  </si>
  <si>
    <t xml:space="preserve">0254203034</t>
  </si>
  <si>
    <t xml:space="preserve">0662382416</t>
  </si>
  <si>
    <t xml:space="preserve">isa.cellier24@gmail.com</t>
  </si>
  <si>
    <t xml:space="preserve">0612434543</t>
  </si>
  <si>
    <t xml:space="preserve">cellierchristi17@aol.com</t>
  </si>
  <si>
    <t xml:space="preserve">CENDRIE</t>
  </si>
  <si>
    <t xml:space="preserve">31 AVENUE DU JONC</t>
  </si>
  <si>
    <t xml:space="preserve">0248759344</t>
  </si>
  <si>
    <t xml:space="preserve">0608431149</t>
  </si>
  <si>
    <t xml:space="preserve">maincoon18@yahoo.fr</t>
  </si>
  <si>
    <t xml:space="preserve">CENDRIER</t>
  </si>
  <si>
    <t xml:space="preserve">1 rue Aristide briand</t>
  </si>
  <si>
    <t xml:space="preserve">06 72 71 27 65</t>
  </si>
  <si>
    <t xml:space="preserve">06 87 26 35 03</t>
  </si>
  <si>
    <t xml:space="preserve">famillecendrier@gmail.com</t>
  </si>
  <si>
    <t xml:space="preserve">20 Avenue Édouard Michelin</t>
  </si>
  <si>
    <t xml:space="preserve">Résidence Le Parc Vinci</t>
  </si>
  <si>
    <t xml:space="preserve">Appt A19</t>
  </si>
  <si>
    <t xml:space="preserve">0688565825</t>
  </si>
  <si>
    <t xml:space="preserve">c.cendrier@free.fr</t>
  </si>
  <si>
    <t xml:space="preserve">1 Rue Aristide Briand</t>
  </si>
  <si>
    <t xml:space="preserve">0659059645</t>
  </si>
  <si>
    <t xml:space="preserve">LA BERTHENOUX</t>
  </si>
  <si>
    <t xml:space="preserve">14 le petit bois</t>
  </si>
  <si>
    <t xml:space="preserve">0640870461</t>
  </si>
  <si>
    <t xml:space="preserve">hugo.cendrier@gmail.com</t>
  </si>
  <si>
    <t xml:space="preserve">atd28sc@gmail.com</t>
  </si>
  <si>
    <t xml:space="preserve">CEPPE</t>
  </si>
  <si>
    <t xml:space="preserve">St Denis s/loire</t>
  </si>
  <si>
    <t xml:space="preserve">380, rue Camille Favier</t>
  </si>
  <si>
    <t xml:space="preserve">0652616141</t>
  </si>
  <si>
    <t xml:space="preserve">aurelien.ceppe@live.fr</t>
  </si>
  <si>
    <t xml:space="preserve">CERISIER</t>
  </si>
  <si>
    <t xml:space="preserve">7 place du Mail</t>
  </si>
  <si>
    <t xml:space="preserve">07.87.92.88.67</t>
  </si>
  <si>
    <t xml:space="preserve">pecheurdu45@hotmail.fr</t>
  </si>
  <si>
    <t xml:space="preserve">CERJAK</t>
  </si>
  <si>
    <t xml:space="preserve">46 Rue De La Voie Romaine</t>
  </si>
  <si>
    <t xml:space="preserve">0683068547</t>
  </si>
  <si>
    <t xml:space="preserve">patrick.cerjak@gmail.com</t>
  </si>
  <si>
    <t xml:space="preserve">CERVEAUX</t>
  </si>
  <si>
    <t xml:space="preserve">18 Rue Des Bruyères</t>
  </si>
  <si>
    <t xml:space="preserve">0632987954</t>
  </si>
  <si>
    <t xml:space="preserve">cervodan2@gmail.com</t>
  </si>
  <si>
    <t xml:space="preserve">CERVERA</t>
  </si>
  <si>
    <t xml:space="preserve">MOULON</t>
  </si>
  <si>
    <t xml:space="preserve">41 La Chaume</t>
  </si>
  <si>
    <t xml:space="preserve">0665721246</t>
  </si>
  <si>
    <t xml:space="preserve">olivecervera@gmail.com</t>
  </si>
  <si>
    <t xml:space="preserve">CERVINKA</t>
  </si>
  <si>
    <t xml:space="preserve">NEUVY EN BEAUCE</t>
  </si>
  <si>
    <t xml:space="preserve">1 Impasse des Ouches</t>
  </si>
  <si>
    <t xml:space="preserve">0143823032</t>
  </si>
  <si>
    <t xml:space="preserve">0662573765</t>
  </si>
  <si>
    <t xml:space="preserve">pacalou94@gmail.com</t>
  </si>
  <si>
    <t xml:space="preserve">CESARI</t>
  </si>
  <si>
    <t xml:space="preserve">23A RUE DES SABLES</t>
  </si>
  <si>
    <t xml:space="preserve">0674155127</t>
  </si>
  <si>
    <t xml:space="preserve">sockette1905@hotmail.com</t>
  </si>
  <si>
    <t xml:space="preserve">CESARO BACQUELIN</t>
  </si>
  <si>
    <t xml:space="preserve">25 Rue Margareth Hugues</t>
  </si>
  <si>
    <t xml:space="preserve">mariegirin@yahoo.fr</t>
  </si>
  <si>
    <t xml:space="preserve">CESPEDES</t>
  </si>
  <si>
    <t xml:space="preserve">Santiago</t>
  </si>
  <si>
    <t xml:space="preserve">CETOUT</t>
  </si>
  <si>
    <t xml:space="preserve">Ayden</t>
  </si>
  <si>
    <t xml:space="preserve">LUISANT</t>
  </si>
  <si>
    <t xml:space="preserve">66 rue Maurice Violette</t>
  </si>
  <si>
    <t xml:space="preserve">0781887315</t>
  </si>
  <si>
    <t xml:space="preserve">Jeanmariecetout@gmail.com</t>
  </si>
  <si>
    <t xml:space="preserve">CEUGNART</t>
  </si>
  <si>
    <t xml:space="preserve">Charbonnières</t>
  </si>
  <si>
    <t xml:space="preserve">Les Emonderies</t>
  </si>
  <si>
    <t xml:space="preserve">06 37 10 31 35</t>
  </si>
  <si>
    <t xml:space="preserve">celine.lefevre@orange.fr</t>
  </si>
  <si>
    <t xml:space="preserve">CEZAC</t>
  </si>
  <si>
    <t xml:space="preserve">6, route de Josnes</t>
  </si>
  <si>
    <t xml:space="preserve">0664622397</t>
  </si>
  <si>
    <t xml:space="preserve">cezac.remi@free.fr</t>
  </si>
  <si>
    <t xml:space="preserve">CHA</t>
  </si>
  <si>
    <t xml:space="preserve">Savigny-en-Véron</t>
  </si>
  <si>
    <t xml:space="preserve">16 Route De Candes</t>
  </si>
  <si>
    <t xml:space="preserve">0667384489</t>
  </si>
  <si>
    <t xml:space="preserve">mya_jdy@hotmail.com</t>
  </si>
  <si>
    <t xml:space="preserve">Maëlle</t>
  </si>
  <si>
    <t xml:space="preserve">CHABANNE</t>
  </si>
  <si>
    <t xml:space="preserve">9 chemin Tourné</t>
  </si>
  <si>
    <t xml:space="preserve">0680356946</t>
  </si>
  <si>
    <t xml:space="preserve">chabannecatherine@orange.fr</t>
  </si>
  <si>
    <t xml:space="preserve">Nawelle</t>
  </si>
  <si>
    <t xml:space="preserve">Nogent sur Vernisson</t>
  </si>
  <si>
    <t xml:space="preserve">18 rue du Gâtinais</t>
  </si>
  <si>
    <t xml:space="preserve">chabannenawelle@gmail.com</t>
  </si>
  <si>
    <t xml:space="preserve">CHABIN</t>
  </si>
  <si>
    <t xml:space="preserve">Flora</t>
  </si>
  <si>
    <t xml:space="preserve">rue andre houssemaine Foyer Anais </t>
  </si>
  <si>
    <t xml:space="preserve">0785874810</t>
  </si>
  <si>
    <t xml:space="preserve">florachabin80@gmail.com</t>
  </si>
  <si>
    <t xml:space="preserve">LA CHAPELLE D'ANGILLON</t>
  </si>
  <si>
    <t xml:space="preserve">ROUTE D'ENNORDRES </t>
  </si>
  <si>
    <t xml:space="preserve">LES RAINONS</t>
  </si>
  <si>
    <t xml:space="preserve">0608567459</t>
  </si>
  <si>
    <t xml:space="preserve">chabinmartine7@gmail.com</t>
  </si>
  <si>
    <t xml:space="preserve">Melanie</t>
  </si>
  <si>
    <t xml:space="preserve">13 Rue des Armenaults</t>
  </si>
  <si>
    <t xml:space="preserve">0621922094</t>
  </si>
  <si>
    <t xml:space="preserve">melanie.chabin@outlook.fr</t>
  </si>
  <si>
    <t xml:space="preserve">CHABOCHE</t>
  </si>
  <si>
    <t xml:space="preserve">SAUMERAY</t>
  </si>
  <si>
    <t xml:space="preserve">Ludon - 6 rue de la Plaine</t>
  </si>
  <si>
    <t xml:space="preserve">02 37 96 36 54</t>
  </si>
  <si>
    <t xml:space="preserve">06 16 49 55 83</t>
  </si>
  <si>
    <t xml:space="preserve">anthony.chaboche@wanadoo.fr</t>
  </si>
  <si>
    <t xml:space="preserve">SAINT DENIS D'AUTHOU</t>
  </si>
  <si>
    <t xml:space="preserve">1 La Louve</t>
  </si>
  <si>
    <t xml:space="preserve">06 32 45 71 19</t>
  </si>
  <si>
    <t xml:space="preserve">christopher.28@live.fr</t>
  </si>
  <si>
    <t xml:space="preserve">CHABOT</t>
  </si>
  <si>
    <t xml:space="preserve">Coteaux sur loire</t>
  </si>
  <si>
    <t xml:space="preserve">124 rue Dorothée de Dino</t>
  </si>
  <si>
    <t xml:space="preserve">06 73 85 56 10</t>
  </si>
  <si>
    <t xml:space="preserve">maddly.robert@yahoo.fr</t>
  </si>
  <si>
    <t xml:space="preserve">FERRIERE SUR BEAULIEU</t>
  </si>
  <si>
    <t xml:space="preserve">Route d'amboise</t>
  </si>
  <si>
    <t xml:space="preserve">1 Les solteries</t>
  </si>
  <si>
    <t xml:space="preserve">0247915151</t>
  </si>
  <si>
    <t xml:space="preserve">0786896770</t>
  </si>
  <si>
    <t xml:space="preserve">thierry.chabot37@orange.fr</t>
  </si>
  <si>
    <t xml:space="preserve">CHAFFANGE</t>
  </si>
  <si>
    <t xml:space="preserve">16 Route de Sandillon</t>
  </si>
  <si>
    <t xml:space="preserve">0670124002</t>
  </si>
  <si>
    <t xml:space="preserve">pchaffange@yahoo.fr</t>
  </si>
  <si>
    <t xml:space="preserve">CHAGNES</t>
  </si>
  <si>
    <t xml:space="preserve">Descartes</t>
  </si>
  <si>
    <t xml:space="preserve">1 impasse Alphonse  Delaunay</t>
  </si>
  <si>
    <t xml:space="preserve">logement 3</t>
  </si>
  <si>
    <t xml:space="preserve">0688656908</t>
  </si>
  <si>
    <t xml:space="preserve">babar.chagnes@hotmail.fr</t>
  </si>
  <si>
    <t xml:space="preserve">CHAGNET</t>
  </si>
  <si>
    <t xml:space="preserve">Octave</t>
  </si>
  <si>
    <t xml:space="preserve">Saint benoit sur Loire</t>
  </si>
  <si>
    <t xml:space="preserve">57 route de saint aignan</t>
  </si>
  <si>
    <t xml:space="preserve">0614537456</t>
  </si>
  <si>
    <t xml:space="preserve">kuntzmarie@free.fr</t>
  </si>
  <si>
    <t xml:space="preserve">CHAGOT</t>
  </si>
  <si>
    <t xml:space="preserve">0237321211</t>
  </si>
  <si>
    <t xml:space="preserve">mcl.chagot@wanadoo.fr</t>
  </si>
  <si>
    <t xml:space="preserve">CHAHINE</t>
  </si>
  <si>
    <t xml:space="preserve">Cendrella</t>
  </si>
  <si>
    <t xml:space="preserve">1 rue Philippe le Bel</t>
  </si>
  <si>
    <t xml:space="preserve">0649326843</t>
  </si>
  <si>
    <t xml:space="preserve">cendrella.chahine@hotmail.com</t>
  </si>
  <si>
    <t xml:space="preserve">CHAIB</t>
  </si>
  <si>
    <t xml:space="preserve">6 rue André Malraux</t>
  </si>
  <si>
    <t xml:space="preserve">0761186345</t>
  </si>
  <si>
    <t xml:space="preserve">sanaadje2@gmail.com</t>
  </si>
  <si>
    <t xml:space="preserve">CHAIGNEAU</t>
  </si>
  <si>
    <t xml:space="preserve">4 Place de la Logette</t>
  </si>
  <si>
    <t xml:space="preserve">0611921452</t>
  </si>
  <si>
    <t xml:space="preserve">fabricechaigneau@neuf.fr</t>
  </si>
  <si>
    <t xml:space="preserve">3 rue BRETONNEAU</t>
  </si>
  <si>
    <t xml:space="preserve">0247309268</t>
  </si>
  <si>
    <t xml:space="preserve">0631023392</t>
  </si>
  <si>
    <t xml:space="preserve">jean-marie.chaigneau@orange.fr</t>
  </si>
  <si>
    <t xml:space="preserve">CHAILLE</t>
  </si>
  <si>
    <t xml:space="preserve">4 rue albert camus</t>
  </si>
  <si>
    <t xml:space="preserve">0626694999</t>
  </si>
  <si>
    <t xml:space="preserve">stefchaille17@gmail.com</t>
  </si>
  <si>
    <t xml:space="preserve">CHAILLOU</t>
  </si>
  <si>
    <t xml:space="preserve">LA PAILLARDIERE</t>
  </si>
  <si>
    <t xml:space="preserve">0621002554</t>
  </si>
  <si>
    <t xml:space="preserve">0695188188</t>
  </si>
  <si>
    <t xml:space="preserve">david.chaillou5@orange.fr</t>
  </si>
  <si>
    <t xml:space="preserve">CHAILLOU-CHABLE</t>
  </si>
  <si>
    <t xml:space="preserve">8 impasse de bel air</t>
  </si>
  <si>
    <t xml:space="preserve">0687259345</t>
  </si>
  <si>
    <t xml:space="preserve">chaillouchable.v@neuf.fr</t>
  </si>
  <si>
    <t xml:space="preserve">CHAILLOUX</t>
  </si>
  <si>
    <t xml:space="preserve">36 Rue Gustave Guillaume</t>
  </si>
  <si>
    <t xml:space="preserve">0682885793</t>
  </si>
  <si>
    <t xml:space="preserve">fabrice.chailloux@laposte.net</t>
  </si>
  <si>
    <t xml:space="preserve">0614862764</t>
  </si>
  <si>
    <t xml:space="preserve">soniachailloux.fsc@gmail.com</t>
  </si>
  <si>
    <t xml:space="preserve">CHAING</t>
  </si>
  <si>
    <t xml:space="preserve">34 rue des Hauts Champs</t>
  </si>
  <si>
    <t xml:space="preserve">0659669373</t>
  </si>
  <si>
    <t xml:space="preserve">svaugon2000@yahoo.fr</t>
  </si>
  <si>
    <t xml:space="preserve">CHAINTRON</t>
  </si>
  <si>
    <t xml:space="preserve">42 rue du gué de l'arche</t>
  </si>
  <si>
    <t xml:space="preserve">daneluzzi@live.fr</t>
  </si>
  <si>
    <t xml:space="preserve">Luca</t>
  </si>
  <si>
    <t xml:space="preserve">8 AVENUE ALAAIN SAVARY</t>
  </si>
  <si>
    <t xml:space="preserve">CHALAIS</t>
  </si>
  <si>
    <t xml:space="preserve">NEVERS</t>
  </si>
  <si>
    <t xml:space="preserve">5 Rue Albert Morlon</t>
  </si>
  <si>
    <t xml:space="preserve">Appartement 6</t>
  </si>
  <si>
    <t xml:space="preserve">ant.chal@sfr.fr</t>
  </si>
  <si>
    <t xml:space="preserve">19 rue berthe Morisot</t>
  </si>
  <si>
    <t xml:space="preserve">0234348854</t>
  </si>
  <si>
    <t xml:space="preserve">nat.erichal@sfr.fr</t>
  </si>
  <si>
    <t xml:space="preserve">CHALAMET</t>
  </si>
  <si>
    <t xml:space="preserve">Crucheray</t>
  </si>
  <si>
    <t xml:space="preserve">12 Rue Des Tilleuls</t>
  </si>
  <si>
    <t xml:space="preserve">sylvie.lebrun7@orange.fr</t>
  </si>
  <si>
    <t xml:space="preserve">CHALARD</t>
  </si>
  <si>
    <t xml:space="preserve">MONTCHEVRIER</t>
  </si>
  <si>
    <t xml:space="preserve">la gagnerie</t>
  </si>
  <si>
    <t xml:space="preserve">0650468164</t>
  </si>
  <si>
    <t xml:space="preserve">dchalard@free.fr</t>
  </si>
  <si>
    <t xml:space="preserve">Tywenn</t>
  </si>
  <si>
    <t xml:space="preserve">Montchevier</t>
  </si>
  <si>
    <t xml:space="preserve">La Gagnerie</t>
  </si>
  <si>
    <t xml:space="preserve">CHALINE</t>
  </si>
  <si>
    <t xml:space="preserve">2 RUE FLEURIE INVAULT</t>
  </si>
  <si>
    <t xml:space="preserve">0238302551</t>
  </si>
  <si>
    <t xml:space="preserve">0687425146</t>
  </si>
  <si>
    <t xml:space="preserve">hirondelletennisdetable@gmail.com</t>
  </si>
  <si>
    <t xml:space="preserve">CHALINE BAZIN</t>
  </si>
  <si>
    <t xml:space="preserve">EPIEDS en beauce</t>
  </si>
  <si>
    <t xml:space="preserve">34 rue de cerqueux</t>
  </si>
  <si>
    <t xml:space="preserve">0664930014</t>
  </si>
  <si>
    <t xml:space="preserve">0673527539</t>
  </si>
  <si>
    <t xml:space="preserve">clachaline@yahoo.fr</t>
  </si>
  <si>
    <t xml:space="preserve">CHALON</t>
  </si>
  <si>
    <t xml:space="preserve">58 Avenue Édouard Vaillant</t>
  </si>
  <si>
    <t xml:space="preserve">0248831650</t>
  </si>
  <si>
    <t xml:space="preserve">0618532329</t>
  </si>
  <si>
    <t xml:space="preserve">13 rue des lilas</t>
  </si>
  <si>
    <t xml:space="preserve">0674094517</t>
  </si>
  <si>
    <t xml:space="preserve">jennifer.courtiol@gmail.com</t>
  </si>
  <si>
    <t xml:space="preserve">CHALOPIN</t>
  </si>
  <si>
    <t xml:space="preserve">Shana</t>
  </si>
  <si>
    <t xml:space="preserve">4 ROUTE LES GRANGES ROUGES</t>
  </si>
  <si>
    <t xml:space="preserve">0616570294</t>
  </si>
  <si>
    <t xml:space="preserve">dessort.audrey@orange.fr</t>
  </si>
  <si>
    <t xml:space="preserve">CHALUMEAU</t>
  </si>
  <si>
    <t xml:space="preserve">13 rue Georges Guynemer</t>
  </si>
  <si>
    <t xml:space="preserve">alain.chalumeau@gmail.com</t>
  </si>
  <si>
    <t xml:space="preserve">CHAMBALLU DE SA</t>
  </si>
  <si>
    <t xml:space="preserve">467 rue albert barbier</t>
  </si>
  <si>
    <t xml:space="preserve">0620974712</t>
  </si>
  <si>
    <t xml:space="preserve">0614020207</t>
  </si>
  <si>
    <t xml:space="preserve">raqueldesa@hotmail.fr</t>
  </si>
  <si>
    <t xml:space="preserve">CHAMBALU</t>
  </si>
  <si>
    <t xml:space="preserve">12 Rue Albert de Lapparent</t>
  </si>
  <si>
    <t xml:space="preserve">0248506554</t>
  </si>
  <si>
    <t xml:space="preserve">christian.chambalu@gmail.com</t>
  </si>
  <si>
    <t xml:space="preserve">CHAMBARETAUD</t>
  </si>
  <si>
    <t xml:space="preserve">10, rue simone veil</t>
  </si>
  <si>
    <t xml:space="preserve">0783434623</t>
  </si>
  <si>
    <t xml:space="preserve">yannchambar@gmail.com</t>
  </si>
  <si>
    <t xml:space="preserve">CHAMBAUDIERE</t>
  </si>
  <si>
    <t xml:space="preserve">Ilan</t>
  </si>
  <si>
    <t xml:space="preserve">St Cyr en Val</t>
  </si>
  <si>
    <t xml:space="preserve">1bis rue de la Chalotiere</t>
  </si>
  <si>
    <t xml:space="preserve">0613639272</t>
  </si>
  <si>
    <t xml:space="preserve">laetitia.enault@gmail.com</t>
  </si>
  <si>
    <t xml:space="preserve">0651757920</t>
  </si>
  <si>
    <t xml:space="preserve">t.chambaudiere@gmail.com</t>
  </si>
  <si>
    <t xml:space="preserve">CHAMBENOIT</t>
  </si>
  <si>
    <t xml:space="preserve">Come</t>
  </si>
  <si>
    <t xml:space="preserve">2 rue Bernard PALISSY</t>
  </si>
  <si>
    <t xml:space="preserve">0663184036</t>
  </si>
  <si>
    <t xml:space="preserve">michelvanessa@club-internet.fr</t>
  </si>
  <si>
    <t xml:space="preserve">34, La haute Lande</t>
  </si>
  <si>
    <t xml:space="preserve">julien.chambenoit@gmail.com</t>
  </si>
  <si>
    <t xml:space="preserve">2 rue Bernard Palissy</t>
  </si>
  <si>
    <t xml:space="preserve">CHAMBOLLE</t>
  </si>
  <si>
    <t xml:space="preserve">FEROLLES</t>
  </si>
  <si>
    <t xml:space="preserve">6 Rue des Ouches</t>
  </si>
  <si>
    <t xml:space="preserve">0238597264</t>
  </si>
  <si>
    <t xml:space="preserve">denis.marpeaux@sfr.fr</t>
  </si>
  <si>
    <t xml:space="preserve">CHAMBON</t>
  </si>
  <si>
    <t xml:space="preserve">Gwendoline</t>
  </si>
  <si>
    <t xml:space="preserve">8 Chemin de la Carrée</t>
  </si>
  <si>
    <t xml:space="preserve">07 86 29 86 30</t>
  </si>
  <si>
    <t xml:space="preserve">gwendoline.chambon@hotmail.fr</t>
  </si>
  <si>
    <t xml:space="preserve">CHAMBONNEAU</t>
  </si>
  <si>
    <t xml:space="preserve">Tiphaine</t>
  </si>
  <si>
    <t xml:space="preserve">30, Bd Jean Moulin</t>
  </si>
  <si>
    <t xml:space="preserve">0631465844</t>
  </si>
  <si>
    <t xml:space="preserve">kylliang@hotmail.fr</t>
  </si>
  <si>
    <t xml:space="preserve">CHAMBRELAN</t>
  </si>
  <si>
    <t xml:space="preserve">1 rue Louise Bonne</t>
  </si>
  <si>
    <t xml:space="preserve">0785942195</t>
  </si>
  <si>
    <t xml:space="preserve">mousseau.mathieu@orange.fr</t>
  </si>
  <si>
    <t xml:space="preserve">CHAMBRELANT</t>
  </si>
  <si>
    <t xml:space="preserve">130, rue des vignes</t>
  </si>
  <si>
    <t xml:space="preserve">0761925016</t>
  </si>
  <si>
    <t xml:space="preserve">Elodie060686@orange.fr</t>
  </si>
  <si>
    <t xml:space="preserve">CHAMIGNON</t>
  </si>
  <si>
    <t xml:space="preserve">2 Rue Émile Martin</t>
  </si>
  <si>
    <t xml:space="preserve">0672238090</t>
  </si>
  <si>
    <t xml:space="preserve">ttgerminois@gmail.com</t>
  </si>
  <si>
    <t xml:space="preserve">CHAMPAGNE</t>
  </si>
  <si>
    <t xml:space="preserve">pouligny st martin</t>
  </si>
  <si>
    <t xml:space="preserve">12 florensange</t>
  </si>
  <si>
    <t xml:space="preserve">champagnearno@yahoo.fr</t>
  </si>
  <si>
    <t xml:space="preserve">08750209</t>
  </si>
  <si>
    <t xml:space="preserve">NATIXIS BRED</t>
  </si>
  <si>
    <t xml:space="preserve">2 rue roland Garros</t>
  </si>
  <si>
    <t xml:space="preserve">appartement 74</t>
  </si>
  <si>
    <t xml:space="preserve">0763716943</t>
  </si>
  <si>
    <t xml:space="preserve">ludovic.champagne@bred.fr</t>
  </si>
  <si>
    <t xml:space="preserve">CHAMPALOU</t>
  </si>
  <si>
    <t xml:space="preserve">6 route de vesnon</t>
  </si>
  <si>
    <t xml:space="preserve">0254339264</t>
  </si>
  <si>
    <t xml:space="preserve">0628220179</t>
  </si>
  <si>
    <t xml:space="preserve">champalou.francois@neuf.fr</t>
  </si>
  <si>
    <t xml:space="preserve">0616278248</t>
  </si>
  <si>
    <t xml:space="preserve">CHAMPAVERE</t>
  </si>
  <si>
    <t xml:space="preserve">Impasse Victor schoelcher</t>
  </si>
  <si>
    <t xml:space="preserve">0699786237</t>
  </si>
  <si>
    <t xml:space="preserve">asvideau@hotmail.com</t>
  </si>
  <si>
    <t xml:space="preserve">Impasse Victor Shoecher</t>
  </si>
  <si>
    <t xml:space="preserve">CHAMPION</t>
  </si>
  <si>
    <t xml:space="preserve">Brandon</t>
  </si>
  <si>
    <t xml:space="preserve">16 rue Edouard Branly</t>
  </si>
  <si>
    <t xml:space="preserve">apptt 7</t>
  </si>
  <si>
    <t xml:space="preserve">0754837243</t>
  </si>
  <si>
    <t xml:space="preserve">samantha37@hotmail.fr</t>
  </si>
  <si>
    <t xml:space="preserve">12 allee de la morelle</t>
  </si>
  <si>
    <t xml:space="preserve">0247259804</t>
  </si>
  <si>
    <t xml:space="preserve">0783417419</t>
  </si>
  <si>
    <t xml:space="preserve">champion.franck@free.fr</t>
  </si>
  <si>
    <t xml:space="preserve">CHAN THAW</t>
  </si>
  <si>
    <t xml:space="preserve">220 rue Paul Verlaine</t>
  </si>
  <si>
    <t xml:space="preserve">0616926336</t>
  </si>
  <si>
    <t xml:space="preserve">mct.45@hotmail.fr</t>
  </si>
  <si>
    <t xml:space="preserve">CHANDAT</t>
  </si>
  <si>
    <t xml:space="preserve">134, Place des Foulques</t>
  </si>
  <si>
    <t xml:space="preserve">0612083744</t>
  </si>
  <si>
    <t xml:space="preserve">edwige.jadeau@gmail.com</t>
  </si>
  <si>
    <t xml:space="preserve">CHANDELLIER RAPIDE</t>
  </si>
  <si>
    <t xml:space="preserve">6 Rue Du Vieux Chêne</t>
  </si>
  <si>
    <t xml:space="preserve">06 17 14 47 65</t>
  </si>
  <si>
    <t xml:space="preserve">gaelle.chandellier@hotmail.fr</t>
  </si>
  <si>
    <t xml:space="preserve">CHANDONNAY</t>
  </si>
  <si>
    <t xml:space="preserve">Rue du Plessis</t>
  </si>
  <si>
    <t xml:space="preserve">Foyer Animation La Source</t>
  </si>
  <si>
    <t xml:space="preserve">0247298886</t>
  </si>
  <si>
    <t xml:space="preserve">3sources@lasource37.fr</t>
  </si>
  <si>
    <t xml:space="preserve">CHANE</t>
  </si>
  <si>
    <t xml:space="preserve">Anass</t>
  </si>
  <si>
    <t xml:space="preserve">53 rue Gabriel Péri</t>
  </si>
  <si>
    <t xml:space="preserve">0755062328</t>
  </si>
  <si>
    <t xml:space="preserve">anasschane@yahoo.com</t>
  </si>
  <si>
    <t xml:space="preserve">CHANLIAT</t>
  </si>
  <si>
    <t xml:space="preserve">5 pl Adolphe Cochery</t>
  </si>
  <si>
    <t xml:space="preserve">0238617928</t>
  </si>
  <si>
    <t xml:space="preserve">0662112797</t>
  </si>
  <si>
    <t xml:space="preserve">cyrille.chanliat@wanadoo.fr</t>
  </si>
  <si>
    <t xml:space="preserve">96 Allée Pierre Lepautre</t>
  </si>
  <si>
    <t xml:space="preserve">vincent.chanliat@sfr.fr</t>
  </si>
  <si>
    <t xml:space="preserve">Timothee</t>
  </si>
  <si>
    <t xml:space="preserve">5 place adolphe cochery</t>
  </si>
  <si>
    <t xml:space="preserve">lisemarieminois@hotmail.com</t>
  </si>
  <si>
    <t xml:space="preserve">CHANTELAT</t>
  </si>
  <si>
    <t xml:space="preserve">Jeanne</t>
  </si>
  <si>
    <t xml:space="preserve">Nohant-en-Goût</t>
  </si>
  <si>
    <t xml:space="preserve">3 rue des mésanges</t>
  </si>
  <si>
    <t xml:space="preserve">0677511320</t>
  </si>
  <si>
    <t xml:space="preserve">xavier.chantelat@free.fr</t>
  </si>
  <si>
    <t xml:space="preserve">3 Rue des mesanges</t>
  </si>
  <si>
    <t xml:space="preserve">CHANTEPIE</t>
  </si>
  <si>
    <t xml:space="preserve">Saint-Cyr-sur-Loire</t>
  </si>
  <si>
    <t xml:space="preserve">14 Allée De La Cheminée Ronde</t>
  </si>
  <si>
    <t xml:space="preserve">0687146941</t>
  </si>
  <si>
    <t xml:space="preserve">apl.chantepie@orange.fr</t>
  </si>
  <si>
    <t xml:space="preserve">CHANTEREAU</t>
  </si>
  <si>
    <t xml:space="preserve">35 rue Merot</t>
  </si>
  <si>
    <t xml:space="preserve">0236241036</t>
  </si>
  <si>
    <t xml:space="preserve">0628913621</t>
  </si>
  <si>
    <t xml:space="preserve">m.chantereau18@gmail.com</t>
  </si>
  <si>
    <t xml:space="preserve">CHANTIER</t>
  </si>
  <si>
    <t xml:space="preserve">La ville aux dames</t>
  </si>
  <si>
    <t xml:space="preserve">7 rue louise de la valliere</t>
  </si>
  <si>
    <t xml:space="preserve">chantier.jeanluc@bbox.fr</t>
  </si>
  <si>
    <t xml:space="preserve">CHANTRIAUX</t>
  </si>
  <si>
    <t xml:space="preserve">MEUNG SUR LOIRE</t>
  </si>
  <si>
    <t xml:space="preserve">22 BIS RUE DU GENERAL DE GAULLE</t>
  </si>
  <si>
    <t xml:space="preserve">0238465181</t>
  </si>
  <si>
    <t xml:space="preserve">0670772852</t>
  </si>
  <si>
    <t xml:space="preserve">fabrice.chantriaux@orange.fr</t>
  </si>
  <si>
    <t xml:space="preserve">1 BIS RUE DU MOULIN</t>
  </si>
  <si>
    <t xml:space="preserve">0630864507</t>
  </si>
  <si>
    <t xml:space="preserve">pat.stan@wanadoo.fr</t>
  </si>
  <si>
    <t xml:space="preserve">1 bis rue du Moulin</t>
  </si>
  <si>
    <t xml:space="preserve">CHAPARD</t>
  </si>
  <si>
    <t xml:space="preserve">Clara</t>
  </si>
  <si>
    <t xml:space="preserve">2. rue de l'obsidienne</t>
  </si>
  <si>
    <t xml:space="preserve">0668027745</t>
  </si>
  <si>
    <t xml:space="preserve">tif.lolo@hotmail.fr</t>
  </si>
  <si>
    <t xml:space="preserve">66  avenue du Maréchal Leclerc</t>
  </si>
  <si>
    <t xml:space="preserve">06 30 91 13 88</t>
  </si>
  <si>
    <t xml:space="preserve">matseb.chapard@gmail.com</t>
  </si>
  <si>
    <t xml:space="preserve">CHAPART</t>
  </si>
  <si>
    <t xml:space="preserve">04450118</t>
  </si>
  <si>
    <t xml:space="preserve">THELEM ASSURANCES</t>
  </si>
  <si>
    <t xml:space="preserve">246 rue du Faubourg Saint Vincent</t>
  </si>
  <si>
    <t xml:space="preserve">0761334883</t>
  </si>
  <si>
    <t xml:space="preserve">jerome.chapart@gmail.com</t>
  </si>
  <si>
    <t xml:space="preserve">CHAPELIERE</t>
  </si>
  <si>
    <t xml:space="preserve">'-46 Avenue du General Leclerc </t>
  </si>
  <si>
    <t xml:space="preserve">0671628163</t>
  </si>
  <si>
    <t xml:space="preserve">romain.chapeliere@gmail.com</t>
  </si>
  <si>
    <t xml:space="preserve">CHAPELLE</t>
  </si>
  <si>
    <t xml:space="preserve">7 Allee Laurence Berluchon</t>
  </si>
  <si>
    <t xml:space="preserve">Appt 42</t>
  </si>
  <si>
    <t xml:space="preserve">0669490923</t>
  </si>
  <si>
    <t xml:space="preserve">fabien.chapelle@laposte.net</t>
  </si>
  <si>
    <t xml:space="preserve">34 rue robert hervet</t>
  </si>
  <si>
    <t xml:space="preserve">0658377096</t>
  </si>
  <si>
    <t xml:space="preserve">isachapelle.36000@gmail.com</t>
  </si>
  <si>
    <t xml:space="preserve">OISON</t>
  </si>
  <si>
    <t xml:space="preserve">25 Grande Rue</t>
  </si>
  <si>
    <t xml:space="preserve">mathieu.ch@gmail.com</t>
  </si>
  <si>
    <t xml:space="preserve">CHAPET</t>
  </si>
  <si>
    <t xml:space="preserve">Cassandra</t>
  </si>
  <si>
    <t xml:space="preserve">SAINT MARTIN de Nigelles</t>
  </si>
  <si>
    <t xml:space="preserve">2 rue Pierre Boutier</t>
  </si>
  <si>
    <t xml:space="preserve">06 62 01 03 21</t>
  </si>
  <si>
    <t xml:space="preserve">06 19 60 47 27</t>
  </si>
  <si>
    <t xml:space="preserve">francis.chapet@gmail.com</t>
  </si>
  <si>
    <t xml:space="preserve">1 Ruelle Albert Schweitzer</t>
  </si>
  <si>
    <t xml:space="preserve">chapet.corinne@gmail.com</t>
  </si>
  <si>
    <t xml:space="preserve">CHAPIOTIN</t>
  </si>
  <si>
    <t xml:space="preserve">Loline</t>
  </si>
  <si>
    <t xml:space="preserve">22, Route d'Issoudun</t>
  </si>
  <si>
    <t xml:space="preserve">0688386008</t>
  </si>
  <si>
    <t xml:space="preserve">chapiotin.jerome@orange.fr</t>
  </si>
  <si>
    <t xml:space="preserve">CHAPOT</t>
  </si>
  <si>
    <t xml:space="preserve">8 rue Pierre et Marie Curie</t>
  </si>
  <si>
    <t xml:space="preserve">0608971598</t>
  </si>
  <si>
    <t xml:space="preserve">chapot.jm@orange.fr</t>
  </si>
  <si>
    <t xml:space="preserve">CHAPOTOT</t>
  </si>
  <si>
    <t xml:space="preserve">66 rue nationale</t>
  </si>
  <si>
    <t xml:space="preserve">0618847083</t>
  </si>
  <si>
    <t xml:space="preserve">denis2812054@gmail.com</t>
  </si>
  <si>
    <t xml:space="preserve">66 Rue Nationale</t>
  </si>
  <si>
    <t xml:space="preserve">CHAPPONNEAU</t>
  </si>
  <si>
    <t xml:space="preserve">9 RUE DU PRESSOIR</t>
  </si>
  <si>
    <t xml:space="preserve">alexis.chapponneau@orange.fr</t>
  </si>
  <si>
    <t xml:space="preserve">0611053705</t>
  </si>
  <si>
    <t xml:space="preserve">sandrine.chapponneau@orange.fr</t>
  </si>
  <si>
    <t xml:space="preserve">CHAPUIS</t>
  </si>
  <si>
    <t xml:space="preserve">488 rue Neuve</t>
  </si>
  <si>
    <t xml:space="preserve">0672793871</t>
  </si>
  <si>
    <t xml:space="preserve">caroline.chapuis@gmail.com</t>
  </si>
  <si>
    <t xml:space="preserve">CHAPUIS-OHIER</t>
  </si>
  <si>
    <t xml:space="preserve">Louys</t>
  </si>
  <si>
    <t xml:space="preserve">CHUISNES</t>
  </si>
  <si>
    <t xml:space="preserve">6 Rue du Chateau de Villebon</t>
  </si>
  <si>
    <t xml:space="preserve">0603986048</t>
  </si>
  <si>
    <t xml:space="preserve">0749256767</t>
  </si>
  <si>
    <t xml:space="preserve">christelle-rousseau2906@gmail.com</t>
  </si>
  <si>
    <t xml:space="preserve">CHAPUT</t>
  </si>
  <si>
    <t xml:space="preserve">Vesdun</t>
  </si>
  <si>
    <t xml:space="preserve">1668 Route Du Lavoir</t>
  </si>
  <si>
    <t xml:space="preserve">0248631930</t>
  </si>
  <si>
    <t xml:space="preserve">0662740374</t>
  </si>
  <si>
    <t xml:space="preserve">laurent.chaput570@orange.fr</t>
  </si>
  <si>
    <t xml:space="preserve">Vallant </t>
  </si>
  <si>
    <t xml:space="preserve">0675969585</t>
  </si>
  <si>
    <t xml:space="preserve">sylvie.baveux@orange.fr</t>
  </si>
  <si>
    <t xml:space="preserve">TOURSI</t>
  </si>
  <si>
    <t xml:space="preserve">45 Rue Francois Clouet</t>
  </si>
  <si>
    <t xml:space="preserve">4, Place Saint Paul</t>
  </si>
  <si>
    <t xml:space="preserve">0683535556</t>
  </si>
  <si>
    <t xml:space="preserve">veronique.chaput@free.fr</t>
  </si>
  <si>
    <t xml:space="preserve">CHARAMON</t>
  </si>
  <si>
    <t xml:space="preserve">Trainou</t>
  </si>
  <si>
    <t xml:space="preserve">84 rue de l'orme creux</t>
  </si>
  <si>
    <t xml:space="preserve">0647165963</t>
  </si>
  <si>
    <t xml:space="preserve">thibault.charamon@gmail.com</t>
  </si>
  <si>
    <t xml:space="preserve">CHARASSE THOMAS</t>
  </si>
  <si>
    <t xml:space="preserve">12 Rue Eugène Freyssinet</t>
  </si>
  <si>
    <t xml:space="preserve">0636475421</t>
  </si>
  <si>
    <t xml:space="preserve">matheo.arthur45@gmail.com</t>
  </si>
  <si>
    <t xml:space="preserve">CHARBONNEAU</t>
  </si>
  <si>
    <t xml:space="preserve">91 rue basile Baudin</t>
  </si>
  <si>
    <t xml:space="preserve">0658360167</t>
  </si>
  <si>
    <t xml:space="preserve">charbonneau.frederic@yahoo.fr</t>
  </si>
  <si>
    <t xml:space="preserve">Lucie</t>
  </si>
  <si>
    <t xml:space="preserve">Patay</t>
  </si>
  <si>
    <t xml:space="preserve">10 Rue Coquillette</t>
  </si>
  <si>
    <t xml:space="preserve">0669607927</t>
  </si>
  <si>
    <t xml:space="preserve">chrystel_fauvel@yahoo.fr</t>
  </si>
  <si>
    <t xml:space="preserve">CHARBONNEL</t>
  </si>
  <si>
    <t xml:space="preserve">95 rue Barbes</t>
  </si>
  <si>
    <t xml:space="preserve">0642653336</t>
  </si>
  <si>
    <t xml:space="preserve">Fab.charbonnel8@gmail.com</t>
  </si>
  <si>
    <t xml:space="preserve">Poilly lez Gien</t>
  </si>
  <si>
    <t xml:space="preserve">11 Allée des Frênes</t>
  </si>
  <si>
    <t xml:space="preserve">0238677685</t>
  </si>
  <si>
    <t xml:space="preserve">0666141744</t>
  </si>
  <si>
    <t xml:space="preserve">sandrine.mallet@wanadoo.fr</t>
  </si>
  <si>
    <t xml:space="preserve">CHARBONNIER</t>
  </si>
  <si>
    <t xml:space="preserve">3 route de Marchenoir</t>
  </si>
  <si>
    <t xml:space="preserve">cedriccharbonnier45000@gmail.com</t>
  </si>
  <si>
    <t xml:space="preserve">saint christophe sur le nais</t>
  </si>
  <si>
    <t xml:space="preserve">la haute grisardiere</t>
  </si>
  <si>
    <t xml:space="preserve">julieloise818@orange.fr</t>
  </si>
  <si>
    <t xml:space="preserve">126 rue du Plat d'Etain</t>
  </si>
  <si>
    <t xml:space="preserve">0234371385</t>
  </si>
  <si>
    <t xml:space="preserve">0788518596</t>
  </si>
  <si>
    <t xml:space="preserve">fr.charbonnier@laposte.net</t>
  </si>
  <si>
    <t xml:space="preserve">Paris</t>
  </si>
  <si>
    <t xml:space="preserve">162 Rue Ordener</t>
  </si>
  <si>
    <t xml:space="preserve">0662694660</t>
  </si>
  <si>
    <t xml:space="preserve">gilcharbonnier@hotmail.com</t>
  </si>
  <si>
    <t xml:space="preserve">9 Rue Du Vercors</t>
  </si>
  <si>
    <t xml:space="preserve">0247544613</t>
  </si>
  <si>
    <t xml:space="preserve">laurentcharb@aol.com</t>
  </si>
  <si>
    <t xml:space="preserve">chateau la vallière</t>
  </si>
  <si>
    <t xml:space="preserve">6 square théobold piscatory</t>
  </si>
  <si>
    <t xml:space="preserve">charbonnier.damien@orange.fr</t>
  </si>
  <si>
    <t xml:space="preserve">126 Rue Du Plat D'étain</t>
  </si>
  <si>
    <t xml:space="preserve">6 square theobold piscatory</t>
  </si>
  <si>
    <t xml:space="preserve">CHARCELLAY</t>
  </si>
  <si>
    <t xml:space="preserve">31 RUE DE L'ANCIENNE MAIRIE</t>
  </si>
  <si>
    <t xml:space="preserve">0604145677</t>
  </si>
  <si>
    <t xml:space="preserve">paul.charcellay@orange.fr</t>
  </si>
  <si>
    <t xml:space="preserve">3 rue de la Morillière</t>
  </si>
  <si>
    <t xml:space="preserve">0549864225</t>
  </si>
  <si>
    <t xml:space="preserve">0684948013</t>
  </si>
  <si>
    <t xml:space="preserve">valentin.charcellay@gmail.com</t>
  </si>
  <si>
    <t xml:space="preserve">CHARD</t>
  </si>
  <si>
    <t xml:space="preserve">Hyann</t>
  </si>
  <si>
    <t xml:space="preserve">CHARDON</t>
  </si>
  <si>
    <t xml:space="preserve">CHARRAY</t>
  </si>
  <si>
    <t xml:space="preserve">Ancienne Gare - Route Nationale</t>
  </si>
  <si>
    <t xml:space="preserve">02 37 45 13 23</t>
  </si>
  <si>
    <t xml:space="preserve">06 08 21 32 55</t>
  </si>
  <si>
    <t xml:space="preserve">jil.chardon@orange.fr</t>
  </si>
  <si>
    <t xml:space="preserve">2, cours Charles Brune</t>
  </si>
  <si>
    <t xml:space="preserve">06 19 03 51 13</t>
  </si>
  <si>
    <t xml:space="preserve">antoine.chardon2@orange.fr</t>
  </si>
  <si>
    <t xml:space="preserve">CHARDON GLAUD</t>
  </si>
  <si>
    <t xml:space="preserve">Jeremie</t>
  </si>
  <si>
    <t xml:space="preserve">LIGNIERES DE TOURAINE</t>
  </si>
  <si>
    <t xml:space="preserve">7 bis le Plessis</t>
  </si>
  <si>
    <t xml:space="preserve">06 68 14 11 11</t>
  </si>
  <si>
    <t xml:space="preserve">annelise3737@hotmail.fr</t>
  </si>
  <si>
    <t xml:space="preserve">06 68 14 11 11 </t>
  </si>
  <si>
    <t xml:space="preserve">24 Rue Hector Berlioz</t>
  </si>
  <si>
    <t xml:space="preserve">0238219738</t>
  </si>
  <si>
    <t xml:space="preserve">0667886040</t>
  </si>
  <si>
    <t xml:space="preserve">chardon.joseph@gmail.com</t>
  </si>
  <si>
    <t xml:space="preserve">CHARDRON</t>
  </si>
  <si>
    <t xml:space="preserve">OUVROUER LES CHAMPS</t>
  </si>
  <si>
    <t xml:space="preserve">85 route de marmain</t>
  </si>
  <si>
    <t xml:space="preserve">0664454194</t>
  </si>
  <si>
    <t xml:space="preserve">heleneetseb@yahoo.fr</t>
  </si>
  <si>
    <t xml:space="preserve">CHARESSE THOMAS</t>
  </si>
  <si>
    <t xml:space="preserve">CHARGELEGUE</t>
  </si>
  <si>
    <t xml:space="preserve">EPIEDS EN BEAUCE</t>
  </si>
  <si>
    <t xml:space="preserve">57 Hameau de Cerqueux</t>
  </si>
  <si>
    <t xml:space="preserve">0672508140</t>
  </si>
  <si>
    <t xml:space="preserve">claude.chargelegue@wanadoo.fr</t>
  </si>
  <si>
    <t xml:space="preserve">CHARGY</t>
  </si>
  <si>
    <t xml:space="preserve">2 Allée St Exupéry, 45140 Ormes</t>
  </si>
  <si>
    <t xml:space="preserve">0681714905</t>
  </si>
  <si>
    <t xml:space="preserve">benjy.chargy@orange.fr</t>
  </si>
  <si>
    <t xml:space="preserve">CHARIERAS</t>
  </si>
  <si>
    <t xml:space="preserve">9 rue Maurice Millet</t>
  </si>
  <si>
    <t xml:space="preserve">0602278717</t>
  </si>
  <si>
    <t xml:space="preserve">marie.charierastrinh@laposte.net</t>
  </si>
  <si>
    <t xml:space="preserve">CHARIFOU</t>
  </si>
  <si>
    <t xml:space="preserve">Alya</t>
  </si>
  <si>
    <t xml:space="preserve">19 rue Corot</t>
  </si>
  <si>
    <t xml:space="preserve">shanna.rajpar@laposte.net</t>
  </si>
  <si>
    <t xml:space="preserve">19 rue corot</t>
  </si>
  <si>
    <t xml:space="preserve">CHARITAS</t>
  </si>
  <si>
    <t xml:space="preserve">6 Impasse De La Moutonnerie</t>
  </si>
  <si>
    <t xml:space="preserve">0617124755</t>
  </si>
  <si>
    <t xml:space="preserve">christine.charitas@orange.fr</t>
  </si>
  <si>
    <t xml:space="preserve">CHARLEMAGNE</t>
  </si>
  <si>
    <t xml:space="preserve">8 ter de la Chesnaie</t>
  </si>
  <si>
    <t xml:space="preserve">0624700876</t>
  </si>
  <si>
    <t xml:space="preserve">florentcharlemagne@hotmail.com</t>
  </si>
  <si>
    <t xml:space="preserve">CHARLES</t>
  </si>
  <si>
    <t xml:space="preserve">Beverly</t>
  </si>
  <si>
    <t xml:space="preserve">selles sur cher</t>
  </si>
  <si>
    <t xml:space="preserve">9 rue du chateau d'eau</t>
  </si>
  <si>
    <t xml:space="preserve">0644726688</t>
  </si>
  <si>
    <t xml:space="preserve">charlie973@live.fr</t>
  </si>
  <si>
    <t xml:space="preserve">131 rue Daniel Mayer</t>
  </si>
  <si>
    <t xml:space="preserve">0782281157</t>
  </si>
  <si>
    <t xml:space="preserve">davidcharles14@gmail.com</t>
  </si>
  <si>
    <t xml:space="preserve">59 RUE DE LIGNE</t>
  </si>
  <si>
    <t xml:space="preserve">0247372238</t>
  </si>
  <si>
    <t xml:space="preserve">gerard.charles3@numericable.fr</t>
  </si>
  <si>
    <t xml:space="preserve">CHARLOT</t>
  </si>
  <si>
    <t xml:space="preserve">7 PLACE CHAZERAU </t>
  </si>
  <si>
    <t xml:space="preserve">APPT 3 </t>
  </si>
  <si>
    <t xml:space="preserve">frederic.charlot69@hotmail.com</t>
  </si>
  <si>
    <t xml:space="preserve">4, Allee Erik Satie</t>
  </si>
  <si>
    <t xml:space="preserve">0766060782</t>
  </si>
  <si>
    <t xml:space="preserve">0650450699</t>
  </si>
  <si>
    <t xml:space="preserve">cfcharlot@hotmail.fr</t>
  </si>
  <si>
    <t xml:space="preserve">CHARLUET</t>
  </si>
  <si>
    <t xml:space="preserve">la bergeliere</t>
  </si>
  <si>
    <t xml:space="preserve">0638529576</t>
  </si>
  <si>
    <t xml:space="preserve">biquette.charluet36300@gmail.com</t>
  </si>
  <si>
    <t xml:space="preserve">CHARLUTEAU</t>
  </si>
  <si>
    <t xml:space="preserve">Faverolles-sur-cher</t>
  </si>
  <si>
    <t xml:space="preserve">30 route de la clemencerie</t>
  </si>
  <si>
    <t xml:space="preserve">0638932520</t>
  </si>
  <si>
    <t xml:space="preserve">anne-sophie.grez@orange.fr</t>
  </si>
  <si>
    <t xml:space="preserve">CHARMETEAU</t>
  </si>
  <si>
    <t xml:space="preserve">5 Rue Du Val De L'indre</t>
  </si>
  <si>
    <t xml:space="preserve">0678986473</t>
  </si>
  <si>
    <t xml:space="preserve">charmeteau@aol.com</t>
  </si>
  <si>
    <t xml:space="preserve">CHARONNAT</t>
  </si>
  <si>
    <t xml:space="preserve">Avenue Marcel Lemoine</t>
  </si>
  <si>
    <t xml:space="preserve">61 B  Appartement 14</t>
  </si>
  <si>
    <t xml:space="preserve">0637529455</t>
  </si>
  <si>
    <t xml:space="preserve">emilieleluyer004@gmail.com</t>
  </si>
  <si>
    <t xml:space="preserve">CHAROUSSET</t>
  </si>
  <si>
    <t xml:space="preserve">Cloe</t>
  </si>
  <si>
    <t xml:space="preserve">Menestreau-en-Villette</t>
  </si>
  <si>
    <t xml:space="preserve">59 rue du cougnou</t>
  </si>
  <si>
    <t xml:space="preserve">0631032316</t>
  </si>
  <si>
    <t xml:space="preserve">cloe.roux16@gmail.com</t>
  </si>
  <si>
    <t xml:space="preserve">Menestreau en villette</t>
  </si>
  <si>
    <t xml:space="preserve">0637385578</t>
  </si>
  <si>
    <t xml:space="preserve">fabien.charousset@outlook.com</t>
  </si>
  <si>
    <t xml:space="preserve">CHARPENTIER</t>
  </si>
  <si>
    <t xml:space="preserve">12, rue Francis Poulenc</t>
  </si>
  <si>
    <t xml:space="preserve">0247259149</t>
  </si>
  <si>
    <t xml:space="preserve">0685411023</t>
  </si>
  <si>
    <t xml:space="preserve">christophe.charpentier@tarkett.com</t>
  </si>
  <si>
    <t xml:space="preserve">1 L'EGAILLE</t>
  </si>
  <si>
    <t xml:space="preserve">0254021108</t>
  </si>
  <si>
    <t xml:space="preserve">12 rue louis david</t>
  </si>
  <si>
    <t xml:space="preserve">charpentier-jean-marie@hotmail.com</t>
  </si>
  <si>
    <t xml:space="preserve">107 rue des Terres Faures</t>
  </si>
  <si>
    <t xml:space="preserve">laurent.charpentier@chryso.com</t>
  </si>
  <si>
    <t xml:space="preserve">58 rue notre dame</t>
  </si>
  <si>
    <t xml:space="preserve">0773519554</t>
  </si>
  <si>
    <t xml:space="preserve">dcharpentier03@laposte.net</t>
  </si>
  <si>
    <t xml:space="preserve">210 rue des Poilus</t>
  </si>
  <si>
    <t xml:space="preserve">0678458738</t>
  </si>
  <si>
    <t xml:space="preserve">charpentiertompro@gmail.com</t>
  </si>
  <si>
    <t xml:space="preserve">CHARPIGNY</t>
  </si>
  <si>
    <t xml:space="preserve">Jean-Baptiste</t>
  </si>
  <si>
    <t xml:space="preserve">43 rue Chanzy</t>
  </si>
  <si>
    <t xml:space="preserve">emmanuelle.charpigny@sfr.fr</t>
  </si>
  <si>
    <t xml:space="preserve">CHARRAS</t>
  </si>
  <si>
    <t xml:space="preserve">ORCINES</t>
  </si>
  <si>
    <t xml:space="preserve">13 CHEMIN DES PATUREAUX</t>
  </si>
  <si>
    <t xml:space="preserve">LA FONT DE L'ARBRE</t>
  </si>
  <si>
    <t xml:space="preserve">0675747965</t>
  </si>
  <si>
    <t xml:space="preserve">0681838431</t>
  </si>
  <si>
    <t xml:space="preserve">lucas.charras@aliceadsl.fr</t>
  </si>
  <si>
    <t xml:space="preserve">CHARRE</t>
  </si>
  <si>
    <t xml:space="preserve">belabre</t>
  </si>
  <si>
    <t xml:space="preserve">l'effe</t>
  </si>
  <si>
    <t xml:space="preserve">0254373861</t>
  </si>
  <si>
    <t xml:space="preserve">BIGNOUX</t>
  </si>
  <si>
    <t xml:space="preserve">18  rue de la petite caborgne</t>
  </si>
  <si>
    <t xml:space="preserve">0950687535</t>
  </si>
  <si>
    <t xml:space="preserve">0687523803</t>
  </si>
  <si>
    <t xml:space="preserve">kirikou.zelie@hotmail.fr</t>
  </si>
  <si>
    <t xml:space="preserve">CHARRÉ</t>
  </si>
  <si>
    <t xml:space="preserve">Tyméo</t>
  </si>
  <si>
    <t xml:space="preserve">3 RUE DE LA GABRIERE</t>
  </si>
  <si>
    <t xml:space="preserve">0658412121</t>
  </si>
  <si>
    <t xml:space="preserve">charrevincent.vc@gmail.com</t>
  </si>
  <si>
    <t xml:space="preserve">CHARRIER</t>
  </si>
  <si>
    <t xml:space="preserve">25 rue du Val de l'Indre</t>
  </si>
  <si>
    <t xml:space="preserve">0247730429</t>
  </si>
  <si>
    <t xml:space="preserve">0683949469</t>
  </si>
  <si>
    <t xml:space="preserve">ricocharrier@gmail.com</t>
  </si>
  <si>
    <t xml:space="preserve">304 rue de Sandille</t>
  </si>
  <si>
    <t xml:space="preserve">0238410162</t>
  </si>
  <si>
    <t xml:space="preserve">0638426396</t>
  </si>
  <si>
    <t xml:space="preserve">gillesclorofil2@gmail.com</t>
  </si>
  <si>
    <t xml:space="preserve">ARROU - VALD'YERRE</t>
  </si>
  <si>
    <t xml:space="preserve">7 Le Crochet </t>
  </si>
  <si>
    <t xml:space="preserve">06 34 62 36 67</t>
  </si>
  <si>
    <t xml:space="preserve">anthonycharrier@hotmail.fr</t>
  </si>
  <si>
    <t xml:space="preserve">CHARRIER LE PENUIZIC</t>
  </si>
  <si>
    <t xml:space="preserve">Nathael</t>
  </si>
  <si>
    <t xml:space="preserve">7 rue de l'Ayé</t>
  </si>
  <si>
    <t xml:space="preserve">06 80 16 84 10</t>
  </si>
  <si>
    <t xml:space="preserve">06 14 99 47 85</t>
  </si>
  <si>
    <t xml:space="preserve">manueduq@hotmail.fr</t>
  </si>
  <si>
    <t xml:space="preserve">Monthou sur Bièvre</t>
  </si>
  <si>
    <t xml:space="preserve">23 rue Creuse</t>
  </si>
  <si>
    <t xml:space="preserve">lineces@orange.fr</t>
  </si>
  <si>
    <t xml:space="preserve">CHARRIN</t>
  </si>
  <si>
    <t xml:space="preserve">Annie</t>
  </si>
  <si>
    <t xml:space="preserve">Selles-sur-Cher</t>
  </si>
  <si>
    <t xml:space="preserve">8 Rue Du Petit Avray</t>
  </si>
  <si>
    <t xml:space="preserve">06 99 52 32 40</t>
  </si>
  <si>
    <t xml:space="preserve">annie.charrin@sfr.fr</t>
  </si>
  <si>
    <t xml:space="preserve">8, rue du Petit Avray</t>
  </si>
  <si>
    <t xml:space="preserve">Le Petit Avray</t>
  </si>
  <si>
    <t xml:space="preserve">0631855021</t>
  </si>
  <si>
    <t xml:space="preserve">patrick.charrin@sfr.fr</t>
  </si>
  <si>
    <t xml:space="preserve">CHARRON</t>
  </si>
  <si>
    <t xml:space="preserve">14 rue franz schubert</t>
  </si>
  <si>
    <t xml:space="preserve">0672731814</t>
  </si>
  <si>
    <t xml:space="preserve">0681893685</t>
  </si>
  <si>
    <t xml:space="preserve">rcharron@free.fr</t>
  </si>
  <si>
    <t xml:space="preserve">7 rue jules hetzel</t>
  </si>
  <si>
    <t xml:space="preserve">celinebastien.charron@gmail.com</t>
  </si>
  <si>
    <t xml:space="preserve">CHARTIER</t>
  </si>
  <si>
    <t xml:space="preserve">6 allée Olivier Arlot</t>
  </si>
  <si>
    <t xml:space="preserve">ent200623@gmail.com</t>
  </si>
  <si>
    <t xml:space="preserve">38 Rue Colette</t>
  </si>
  <si>
    <t xml:space="preserve">0664102283</t>
  </si>
  <si>
    <t xml:space="preserve">maryline.chartier37@gmail.com</t>
  </si>
  <si>
    <t xml:space="preserve">4 rue de l'Abbaye</t>
  </si>
  <si>
    <t xml:space="preserve">0642632966</t>
  </si>
  <si>
    <t xml:space="preserve">matt.chartier@orange.fr</t>
  </si>
  <si>
    <t xml:space="preserve">St Prest</t>
  </si>
  <si>
    <t xml:space="preserve">16 rue de la basse villette</t>
  </si>
  <si>
    <t xml:space="preserve">0620121652</t>
  </si>
  <si>
    <t xml:space="preserve">virginie.thiebaut@free.fr</t>
  </si>
  <si>
    <t xml:space="preserve">CHARTON</t>
  </si>
  <si>
    <t xml:space="preserve">4 rue Aristide Maillol</t>
  </si>
  <si>
    <t xml:space="preserve">CHARTRAIN</t>
  </si>
  <si>
    <t xml:space="preserve">Aymeric</t>
  </si>
  <si>
    <t xml:space="preserve">23 RUE Charles De GAULLE</t>
  </si>
  <si>
    <t xml:space="preserve">06 69 51 10 79</t>
  </si>
  <si>
    <t xml:space="preserve">aychartrain@laposte.net</t>
  </si>
  <si>
    <t xml:space="preserve">13 RUE DES GENETS</t>
  </si>
  <si>
    <t xml:space="preserve">titizzr@hotmail.fr</t>
  </si>
  <si>
    <t xml:space="preserve">5 rue Emile Aron</t>
  </si>
  <si>
    <t xml:space="preserve">0695135614</t>
  </si>
  <si>
    <t xml:space="preserve">benoist.aur@gmail.com</t>
  </si>
  <si>
    <t xml:space="preserve">29, rue Charles de Gaulle</t>
  </si>
  <si>
    <t xml:space="preserve">06 60 93 49 89</t>
  </si>
  <si>
    <t xml:space="preserve">m.portevin@laposte.net</t>
  </si>
  <si>
    <t xml:space="preserve">CHAS MARCOS</t>
  </si>
  <si>
    <t xml:space="preserve">1 rue J. Joinville</t>
  </si>
  <si>
    <t xml:space="preserve">0608406678</t>
  </si>
  <si>
    <t xml:space="preserve">iza.marcos@gmail.com</t>
  </si>
  <si>
    <t xml:space="preserve">CHASLES</t>
  </si>
  <si>
    <t xml:space="preserve">Amaël</t>
  </si>
  <si>
    <t xml:space="preserve">22 rue de la Fardellerie</t>
  </si>
  <si>
    <t xml:space="preserve">dominique.chasles@laposte.net</t>
  </si>
  <si>
    <t xml:space="preserve">Couffy</t>
  </si>
  <si>
    <t xml:space="preserve">18 Rue Du Vivier</t>
  </si>
  <si>
    <t xml:space="preserve">frederic.chasles13@bbox.fr</t>
  </si>
  <si>
    <t xml:space="preserve">18, Rue du Vivier</t>
  </si>
  <si>
    <t xml:space="preserve">06 14 76 52 59</t>
  </si>
  <si>
    <t xml:space="preserve">0614765259</t>
  </si>
  <si>
    <t xml:space="preserve">CHASSAGNE</t>
  </si>
  <si>
    <t xml:space="preserve">35 route de la Crousille</t>
  </si>
  <si>
    <t xml:space="preserve">0254367299</t>
  </si>
  <si>
    <t xml:space="preserve">0620972536</t>
  </si>
  <si>
    <t xml:space="preserve">chris36631@gmail.com</t>
  </si>
  <si>
    <t xml:space="preserve">CHASSANG TAT</t>
  </si>
  <si>
    <t xml:space="preserve">1 impasse des amandiers</t>
  </si>
  <si>
    <t xml:space="preserve">0981374499</t>
  </si>
  <si>
    <t xml:space="preserve">0619460324</t>
  </si>
  <si>
    <t xml:space="preserve">antoine.chassang@gmail.com</t>
  </si>
  <si>
    <t xml:space="preserve">CHASSERAY</t>
  </si>
  <si>
    <t xml:space="preserve">Crépainville</t>
  </si>
  <si>
    <t xml:space="preserve">5 rue de la croix </t>
  </si>
  <si>
    <t xml:space="preserve">0624921722</t>
  </si>
  <si>
    <t xml:space="preserve">0627643215</t>
  </si>
  <si>
    <t xml:space="preserve">magalie.chasseray@sfr.fr</t>
  </si>
  <si>
    <t xml:space="preserve">CHASSIER</t>
  </si>
  <si>
    <t xml:space="preserve">Solenn</t>
  </si>
  <si>
    <t xml:space="preserve">3 rue Jean Bordier</t>
  </si>
  <si>
    <t xml:space="preserve">06 32 49 83 36</t>
  </si>
  <si>
    <t xml:space="preserve">chassier.solenn45@gmail.com</t>
  </si>
  <si>
    <t xml:space="preserve">CHASSIN</t>
  </si>
  <si>
    <t xml:space="preserve">LA CHATRE LANGLIN</t>
  </si>
  <si>
    <t xml:space="preserve">OUTRE L'ETANG</t>
  </si>
  <si>
    <t xml:space="preserve">0254475072</t>
  </si>
  <si>
    <t xml:space="preserve">0682076468</t>
  </si>
  <si>
    <t xml:space="preserve">chassinfamily@wanadoo.fr</t>
  </si>
  <si>
    <t xml:space="preserve">CHASSINAT</t>
  </si>
  <si>
    <t xml:space="preserve">Gidy</t>
  </si>
  <si>
    <t xml:space="preserve">3 Rue Des Hauts Vergers</t>
  </si>
  <si>
    <t xml:space="preserve">emilie.chassinat@gmail.com</t>
  </si>
  <si>
    <t xml:space="preserve">CHATEAU RIO</t>
  </si>
  <si>
    <t xml:space="preserve">CHATELAIN</t>
  </si>
  <si>
    <t xml:space="preserve">Saint Jean Le Blanc</t>
  </si>
  <si>
    <t xml:space="preserve">17 rue de Pontcourt</t>
  </si>
  <si>
    <t xml:space="preserve">0685262898</t>
  </si>
  <si>
    <t xml:space="preserve">emilieg26@hotmail.com</t>
  </si>
  <si>
    <t xml:space="preserve">CHATELIN</t>
  </si>
  <si>
    <t xml:space="preserve">Saint Denis en Val</t>
  </si>
  <si>
    <t xml:space="preserve">148 rue de Saint Denis</t>
  </si>
  <si>
    <t xml:space="preserve">0686419639</t>
  </si>
  <si>
    <t xml:space="preserve">chatelin.romain@gmail.com</t>
  </si>
  <si>
    <t xml:space="preserve">CHATIN</t>
  </si>
  <si>
    <t xml:space="preserve">35 RUE BAZANNERIE</t>
  </si>
  <si>
    <t xml:space="preserve">0248614156</t>
  </si>
  <si>
    <t xml:space="preserve">0627101651</t>
  </si>
  <si>
    <t xml:space="preserve">aureliench18@gmail.com</t>
  </si>
  <si>
    <t xml:space="preserve">CHATRE</t>
  </si>
  <si>
    <t xml:space="preserve">68 avenue Charles de Gaulles</t>
  </si>
  <si>
    <t xml:space="preserve">0660064714</t>
  </si>
  <si>
    <t xml:space="preserve">damien.chatre36100@gmail.com</t>
  </si>
  <si>
    <t xml:space="preserve">CHATTON</t>
  </si>
  <si>
    <t xml:space="preserve">Pruniers</t>
  </si>
  <si>
    <t xml:space="preserve">24 route de chateauroux</t>
  </si>
  <si>
    <t xml:space="preserve">0254220319</t>
  </si>
  <si>
    <t xml:space="preserve">0617053003</t>
  </si>
  <si>
    <t xml:space="preserve">laurent.36@orange.fr</t>
  </si>
  <si>
    <t xml:space="preserve">CHAU-MERCADIER</t>
  </si>
  <si>
    <t xml:space="preserve">42 Rue François Lépine</t>
  </si>
  <si>
    <t xml:space="preserve">0647345799</t>
  </si>
  <si>
    <t xml:space="preserve">a.mercadier@gmail.com</t>
  </si>
  <si>
    <t xml:space="preserve">Joan</t>
  </si>
  <si>
    <t xml:space="preserve">42 rue Francois Lepine</t>
  </si>
  <si>
    <t xml:space="preserve">0760403811</t>
  </si>
  <si>
    <t xml:space="preserve">CHAUCOT</t>
  </si>
  <si>
    <t xml:space="preserve">58, Allée d'Ivoy</t>
  </si>
  <si>
    <t xml:space="preserve">0238491581</t>
  </si>
  <si>
    <t xml:space="preserve">0601848052</t>
  </si>
  <si>
    <t xml:space="preserve">nathan.chaucot@gmail.com</t>
  </si>
  <si>
    <t xml:space="preserve">CHAUDET</t>
  </si>
  <si>
    <t xml:space="preserve">Lyanna</t>
  </si>
  <si>
    <t xml:space="preserve">Saint-Jean-de-la-Ruelle</t>
  </si>
  <si>
    <t xml:space="preserve">6 Rue Erik Satie</t>
  </si>
  <si>
    <t xml:space="preserve">0616917488</t>
  </si>
  <si>
    <t xml:space="preserve">sandrine.degournay@live.fr</t>
  </si>
  <si>
    <t xml:space="preserve">Lydia</t>
  </si>
  <si>
    <t xml:space="preserve">27 rue de la Choisille</t>
  </si>
  <si>
    <t xml:space="preserve">chaudet37.jc@gmail.com</t>
  </si>
  <si>
    <t xml:space="preserve">CHAUDOY</t>
  </si>
  <si>
    <t xml:space="preserve">savonnières</t>
  </si>
  <si>
    <t xml:space="preserve">22 route de la fosse au bray</t>
  </si>
  <si>
    <t xml:space="preserve">0666381945</t>
  </si>
  <si>
    <t xml:space="preserve">lora0505@hotmail.fr</t>
  </si>
  <si>
    <t xml:space="preserve">CHAUDUN</t>
  </si>
  <si>
    <t xml:space="preserve">50 Rue du MARECHAL LECLERC</t>
  </si>
  <si>
    <t xml:space="preserve">celine.verdier@hotmail.fr</t>
  </si>
  <si>
    <t xml:space="preserve">4 rue du Port</t>
  </si>
  <si>
    <t xml:space="preserve">0749285522</t>
  </si>
  <si>
    <t xml:space="preserve">nchaudun@gmail.com</t>
  </si>
  <si>
    <t xml:space="preserve">CHAUMERET</t>
  </si>
  <si>
    <t xml:space="preserve">Jean-Lilian</t>
  </si>
  <si>
    <t xml:space="preserve">Civray-de-touraine</t>
  </si>
  <si>
    <t xml:space="preserve">1444 rue d'Amboise</t>
  </si>
  <si>
    <t xml:space="preserve">jlchaumeret@gmail.com</t>
  </si>
  <si>
    <t xml:space="preserve">CHAUMET FAUCHARD</t>
  </si>
  <si>
    <t xml:space="preserve">3 rue du grand clos</t>
  </si>
  <si>
    <t xml:space="preserve">0674602073</t>
  </si>
  <si>
    <t xml:space="preserve">fauchart.noemie@gmail.com</t>
  </si>
  <si>
    <t xml:space="preserve">CHAUMETTE CHOPLIN</t>
  </si>
  <si>
    <t xml:space="preserve">Joackim</t>
  </si>
  <si>
    <t xml:space="preserve">14 rue Gaston Ramon</t>
  </si>
  <si>
    <t xml:space="preserve">06 84 28 24 96</t>
  </si>
  <si>
    <t xml:space="preserve">choplin.emilie@orange.fr</t>
  </si>
  <si>
    <t xml:space="preserve">CHAUMETTE</t>
  </si>
  <si>
    <t xml:space="preserve">Cormery</t>
  </si>
  <si>
    <t xml:space="preserve">2b Avenue De La Gare</t>
  </si>
  <si>
    <t xml:space="preserve">0608924447</t>
  </si>
  <si>
    <t xml:space="preserve">0679677837</t>
  </si>
  <si>
    <t xml:space="preserve">damdra37@gmail.com</t>
  </si>
  <si>
    <t xml:space="preserve">Marjolaine</t>
  </si>
  <si>
    <t xml:space="preserve">le Poinçonnet</t>
  </si>
  <si>
    <t xml:space="preserve">17 rue Maurice RAVEL</t>
  </si>
  <si>
    <t xml:space="preserve">0633618778</t>
  </si>
  <si>
    <t xml:space="preserve">b.marjo@gmail.com</t>
  </si>
  <si>
    <t xml:space="preserve">2 AVENUE DE LA GARE </t>
  </si>
  <si>
    <t xml:space="preserve">CHAUMIER</t>
  </si>
  <si>
    <t xml:space="preserve">5 route de la Chapelle </t>
  </si>
  <si>
    <t xml:space="preserve">06 99 84 50 75</t>
  </si>
  <si>
    <t xml:space="preserve">amelie.aufauvre@gmail.com</t>
  </si>
  <si>
    <t xml:space="preserve">18 rue de la grosse tour</t>
  </si>
  <si>
    <t xml:space="preserve">0663456032</t>
  </si>
  <si>
    <t xml:space="preserve">morgane.chaumier@gmail.com</t>
  </si>
  <si>
    <t xml:space="preserve">CHAURIN</t>
  </si>
  <si>
    <t xml:space="preserve">41 Rue Croix Montoire</t>
  </si>
  <si>
    <t xml:space="preserve">0601788365</t>
  </si>
  <si>
    <t xml:space="preserve">o.chaurin@gmail.com</t>
  </si>
  <si>
    <t xml:space="preserve">CHAUSSADE</t>
  </si>
  <si>
    <t xml:space="preserve">4 rue Gustave Flaubert</t>
  </si>
  <si>
    <t xml:space="preserve">0614651754</t>
  </si>
  <si>
    <t xml:space="preserve">isabelle.gallard@gmail.com</t>
  </si>
  <si>
    <t xml:space="preserve">4 rue gustave flaubert</t>
  </si>
  <si>
    <t xml:space="preserve">0783170351</t>
  </si>
  <si>
    <t xml:space="preserve">chnicolas45@gmail.com</t>
  </si>
  <si>
    <t xml:space="preserve">CHAUSSON</t>
  </si>
  <si>
    <t xml:space="preserve">Lavardin</t>
  </si>
  <si>
    <t xml:space="preserve">40 Rue De La Barrière</t>
  </si>
  <si>
    <t xml:space="preserve">lalier.carh@orange.fr</t>
  </si>
  <si>
    <t xml:space="preserve">CHAUSSY</t>
  </si>
  <si>
    <t xml:space="preserve">3 rue des tilleuls</t>
  </si>
  <si>
    <t xml:space="preserve">Razert79@gmail.com</t>
  </si>
  <si>
    <t xml:space="preserve">Trystan</t>
  </si>
  <si>
    <t xml:space="preserve">CHAUTARD</t>
  </si>
  <si>
    <t xml:space="preserve">34 rue de la République</t>
  </si>
  <si>
    <t xml:space="preserve">0699051113</t>
  </si>
  <si>
    <t xml:space="preserve">stephanie.connan@yahoo.fr</t>
  </si>
  <si>
    <t xml:space="preserve">CHAUVEAU</t>
  </si>
  <si>
    <t xml:space="preserve">Armel</t>
  </si>
  <si>
    <t xml:space="preserve">LA FERTE IMBAULT</t>
  </si>
  <si>
    <t xml:space="preserve">22 bis rue des ponts</t>
  </si>
  <si>
    <t xml:space="preserve">0254763321</t>
  </si>
  <si>
    <t xml:space="preserve">armel.chauveau@hotmail.fr</t>
  </si>
  <si>
    <t xml:space="preserve">632 Route D'olivet</t>
  </si>
  <si>
    <t xml:space="preserve">0637103375</t>
  </si>
  <si>
    <t xml:space="preserve">didier.chauveau@orange.fr</t>
  </si>
  <si>
    <t xml:space="preserve">CHAUVEAU DUJANY</t>
  </si>
  <si>
    <t xml:space="preserve">Marchéville</t>
  </si>
  <si>
    <t xml:space="preserve">4 Rue Les Cinq Setiers</t>
  </si>
  <si>
    <t xml:space="preserve">0616260015</t>
  </si>
  <si>
    <t xml:space="preserve">salsaofsim28@outlook.fr</t>
  </si>
  <si>
    <t xml:space="preserve">10 ALLEE DU BOIS MAUDUIT</t>
  </si>
  <si>
    <t xml:space="preserve">0673080143</t>
  </si>
  <si>
    <t xml:space="preserve">chauveaugui@gmail.com</t>
  </si>
  <si>
    <t xml:space="preserve">EPUISAY</t>
  </si>
  <si>
    <t xml:space="preserve">8 RUE DU PUITS</t>
  </si>
  <si>
    <t xml:space="preserve">chauveaujulie41@hotmail.fr</t>
  </si>
  <si>
    <t xml:space="preserve">ST AVIT LES GUESPIERES</t>
  </si>
  <si>
    <t xml:space="preserve">17 route d'Illiers</t>
  </si>
  <si>
    <t xml:space="preserve">ou 17 le Moulin Neuf</t>
  </si>
  <si>
    <t xml:space="preserve">0237251993</t>
  </si>
  <si>
    <t xml:space="preserve">0781775345</t>
  </si>
  <si>
    <t xml:space="preserve">stephane@chauveau-central.net</t>
  </si>
  <si>
    <t xml:space="preserve">CHAUVELIN</t>
  </si>
  <si>
    <t xml:space="preserve">31 bis, rue de la Fosse aux Merciers</t>
  </si>
  <si>
    <t xml:space="preserve">0247931492</t>
  </si>
  <si>
    <t xml:space="preserve">06 79 67 42 49</t>
  </si>
  <si>
    <t xml:space="preserve">chauvelin.dominique@orange.fr</t>
  </si>
  <si>
    <t xml:space="preserve">CHAUVET</t>
  </si>
  <si>
    <t xml:space="preserve">1 Chemin Du Puits De La Ville</t>
  </si>
  <si>
    <t xml:space="preserve">0670775517</t>
  </si>
  <si>
    <t xml:space="preserve">0684229124</t>
  </si>
  <si>
    <t xml:space="preserve">tophe-daph@wanadoo.fr</t>
  </si>
  <si>
    <t xml:space="preserve">24 RUE DU PRIEURE </t>
  </si>
  <si>
    <t xml:space="preserve">0625403640</t>
  </si>
  <si>
    <t xml:space="preserve">benoitchauvet72@gmail.com</t>
  </si>
  <si>
    <t xml:space="preserve">Valérie</t>
  </si>
  <si>
    <t xml:space="preserve">83 bis rue jules charpentier</t>
  </si>
  <si>
    <t xml:space="preserve">chauvetval@gmail.com</t>
  </si>
  <si>
    <t xml:space="preserve">Villeherviers</t>
  </si>
  <si>
    <t xml:space="preserve">18 bois fuseau</t>
  </si>
  <si>
    <t xml:space="preserve">0650711181</t>
  </si>
  <si>
    <t xml:space="preserve">vincent_chauvet@hotmail.fr</t>
  </si>
  <si>
    <t xml:space="preserve">CHAUVETTE</t>
  </si>
  <si>
    <t xml:space="preserve">NEUVILLE AUX BOIS</t>
  </si>
  <si>
    <t xml:space="preserve">9 rue DOMUSE</t>
  </si>
  <si>
    <t xml:space="preserve">0684515887</t>
  </si>
  <si>
    <t xml:space="preserve">coach.ping45@orange.fr</t>
  </si>
  <si>
    <t xml:space="preserve">CHAUVIN</t>
  </si>
  <si>
    <t xml:space="preserve">10 rue Abraham Courtemanche</t>
  </si>
  <si>
    <t xml:space="preserve">06 88 97 51 15</t>
  </si>
  <si>
    <t xml:space="preserve">christ.chauvin@wanadoo.fr</t>
  </si>
  <si>
    <t xml:space="preserve">Thimert Gatelles</t>
  </si>
  <si>
    <t xml:space="preserve">3 impasse du bout gélé</t>
  </si>
  <si>
    <t xml:space="preserve">0610607671</t>
  </si>
  <si>
    <t xml:space="preserve">julienchauvin28@yahoo.fr</t>
  </si>
  <si>
    <t xml:space="preserve">ILLIERS COMBRAY</t>
  </si>
  <si>
    <t xml:space="preserve">12 rue des Gloriettes</t>
  </si>
  <si>
    <t xml:space="preserve">0237240697</t>
  </si>
  <si>
    <t xml:space="preserve">0666156381</t>
  </si>
  <si>
    <t xml:space="preserve">olivierchauvin2@gmail.com</t>
  </si>
  <si>
    <t xml:space="preserve">13 allee des Prunus</t>
  </si>
  <si>
    <t xml:space="preserve">0247281947</t>
  </si>
  <si>
    <t xml:space="preserve">0659379985</t>
  </si>
  <si>
    <t xml:space="preserve">regis.chauvin@hotmail.fr</t>
  </si>
  <si>
    <t xml:space="preserve">CHAUVIN VERON</t>
  </si>
  <si>
    <t xml:space="preserve">Albyn</t>
  </si>
  <si>
    <t xml:space="preserve">DIERRE</t>
  </si>
  <si>
    <t xml:space="preserve">7, rue de coquiau</t>
  </si>
  <si>
    <t xml:space="preserve">06 31 37 04 95</t>
  </si>
  <si>
    <t xml:space="preserve">3afe-veron@orange.fr</t>
  </si>
  <si>
    <t xml:space="preserve">CHAUVREAU</t>
  </si>
  <si>
    <t xml:space="preserve">11 RUE Francois Villon</t>
  </si>
  <si>
    <t xml:space="preserve">0254453340</t>
  </si>
  <si>
    <t xml:space="preserve">0660399125</t>
  </si>
  <si>
    <t xml:space="preserve">christophe.chauveau@gmail.com</t>
  </si>
  <si>
    <t xml:space="preserve">Davy</t>
  </si>
  <si>
    <t xml:space="preserve">46 rue ernest montrot</t>
  </si>
  <si>
    <t xml:space="preserve">0663396598</t>
  </si>
  <si>
    <t xml:space="preserve">davy.chauvreau@gmail.com</t>
  </si>
  <si>
    <t xml:space="preserve">CHAVANAT</t>
  </si>
  <si>
    <t xml:space="preserve">11 bis rue Miquel</t>
  </si>
  <si>
    <t xml:space="preserve">0663855933</t>
  </si>
  <si>
    <t xml:space="preserve">cocochav001@yahoo.fr</t>
  </si>
  <si>
    <t xml:space="preserve">CHAVATTE</t>
  </si>
  <si>
    <t xml:space="preserve">SAINT AUBIN DES BOIS</t>
  </si>
  <si>
    <t xml:space="preserve">21 rue de la Vallée</t>
  </si>
  <si>
    <t xml:space="preserve">06 50 53 36 97</t>
  </si>
  <si>
    <t xml:space="preserve">y.chavatte@gmail.com</t>
  </si>
  <si>
    <t xml:space="preserve">CHAVAUDRET</t>
  </si>
  <si>
    <t xml:space="preserve">Saint Pierre des corps</t>
  </si>
  <si>
    <t xml:space="preserve">6 allee des aubepines</t>
  </si>
  <si>
    <t xml:space="preserve">0605067701</t>
  </si>
  <si>
    <t xml:space="preserve">placomus@gmail.com</t>
  </si>
  <si>
    <t xml:space="preserve">CHAVENEAUD</t>
  </si>
  <si>
    <t xml:space="preserve">Argenton sur Creuse</t>
  </si>
  <si>
    <t xml:space="preserve">2 bis pebaudet</t>
  </si>
  <si>
    <t xml:space="preserve">0983245887</t>
  </si>
  <si>
    <t xml:space="preserve">0643834692</t>
  </si>
  <si>
    <t xml:space="preserve">vanesslenny@hotmail.fr</t>
  </si>
  <si>
    <t xml:space="preserve">CEAULMONT</t>
  </si>
  <si>
    <t xml:space="preserve">2 rue du 19 mars 1962</t>
  </si>
  <si>
    <t xml:space="preserve">0664466795</t>
  </si>
  <si>
    <t xml:space="preserve">CHAVIGNY</t>
  </si>
  <si>
    <t xml:space="preserve">ST RIMAY</t>
  </si>
  <si>
    <t xml:space="preserve">16 rue du gondre la soetiveries</t>
  </si>
  <si>
    <t xml:space="preserve">0254852010</t>
  </si>
  <si>
    <t xml:space="preserve">VILLEGENON</t>
  </si>
  <si>
    <t xml:space="preserve">les Amelots</t>
  </si>
  <si>
    <t xml:space="preserve">0609404028</t>
  </si>
  <si>
    <t xml:space="preserve">stephanechavigny@orange.fr</t>
  </si>
  <si>
    <t xml:space="preserve">8 rue de la brèche </t>
  </si>
  <si>
    <t xml:space="preserve">faustine.balcon@laposte.net</t>
  </si>
  <si>
    <t xml:space="preserve">CHÉBANOVITCH</t>
  </si>
  <si>
    <t xml:space="preserve">11 rue de l'hospice</t>
  </si>
  <si>
    <t xml:space="preserve">0637104312</t>
  </si>
  <si>
    <t xml:space="preserve">dianebgl37@gmail.com</t>
  </si>
  <si>
    <t xml:space="preserve">CHEDOZEAU</t>
  </si>
  <si>
    <t xml:space="preserve">43 bis rue d'Auvergne</t>
  </si>
  <si>
    <t xml:space="preserve">0661424923</t>
  </si>
  <si>
    <t xml:space="preserve">stchedozeau@orange.fr</t>
  </si>
  <si>
    <t xml:space="preserve">CHEKROUN</t>
  </si>
  <si>
    <t xml:space="preserve">Lyran</t>
  </si>
  <si>
    <t xml:space="preserve">Avenue Charles de Gaulle</t>
  </si>
  <si>
    <t xml:space="preserve">0667315758</t>
  </si>
  <si>
    <t xml:space="preserve">lyran1990@gmail.com</t>
  </si>
  <si>
    <t xml:space="preserve">CHEMINEAU</t>
  </si>
  <si>
    <t xml:space="preserve">ST SILVAIN BAS LE ROC</t>
  </si>
  <si>
    <t xml:space="preserve">54 LES FORETS</t>
  </si>
  <si>
    <t xml:space="preserve">0555651238</t>
  </si>
  <si>
    <t xml:space="preserve">0686840990</t>
  </si>
  <si>
    <t xml:space="preserve">guy.chemineau@orange.fr</t>
  </si>
  <si>
    <t xml:space="preserve">10 place jj Suzanne</t>
  </si>
  <si>
    <t xml:space="preserve">0664855362</t>
  </si>
  <si>
    <t xml:space="preserve">lucilleboue@yahoo.fr</t>
  </si>
  <si>
    <t xml:space="preserve">CHENAF</t>
  </si>
  <si>
    <t xml:space="preserve">Tinténiac</t>
  </si>
  <si>
    <t xml:space="preserve">24 boulevard cidonie garielle colette</t>
  </si>
  <si>
    <t xml:space="preserve">0637313772</t>
  </si>
  <si>
    <t xml:space="preserve">milledrijaka@gmail.com</t>
  </si>
  <si>
    <t xml:space="preserve">CHENE</t>
  </si>
  <si>
    <t xml:space="preserve">Wilfrid</t>
  </si>
  <si>
    <t xml:space="preserve">LA CHAUSSEE ST VICTOR</t>
  </si>
  <si>
    <t xml:space="preserve">17 RUE MONTPROFOND</t>
  </si>
  <si>
    <t xml:space="preserve">0678681360</t>
  </si>
  <si>
    <t xml:space="preserve">be@metaplast.eu</t>
  </si>
  <si>
    <t xml:space="preserve">CHENEAU</t>
  </si>
  <si>
    <t xml:space="preserve">1337 route de Villandry </t>
  </si>
  <si>
    <t xml:space="preserve">sebelec37@orange.fr</t>
  </si>
  <si>
    <t xml:space="preserve">84 RUE DE SOLIGNY</t>
  </si>
  <si>
    <t xml:space="preserve">lepat45@free.fr</t>
  </si>
  <si>
    <t xml:space="preserve">3, La Fourassiere</t>
  </si>
  <si>
    <t xml:space="preserve">0663994592</t>
  </si>
  <si>
    <t xml:space="preserve">CHENET</t>
  </si>
  <si>
    <t xml:space="preserve">Azé</t>
  </si>
  <si>
    <t xml:space="preserve">Bodaine</t>
  </si>
  <si>
    <t xml:space="preserve">0254729040</t>
  </si>
  <si>
    <t xml:space="preserve">0680538726</t>
  </si>
  <si>
    <t xml:space="preserve">ph.chenet@orange.fr</t>
  </si>
  <si>
    <t xml:space="preserve">2 bis rue de l'Aigrefin</t>
  </si>
  <si>
    <t xml:space="preserve">06 66 43 45 92</t>
  </si>
  <si>
    <t xml:space="preserve">audepl28@gmail.com</t>
  </si>
  <si>
    <t xml:space="preserve">CHENETIER</t>
  </si>
  <si>
    <t xml:space="preserve">ST BOHAIRE</t>
  </si>
  <si>
    <t xml:space="preserve">3. RUE DES VOLLERANTS</t>
  </si>
  <si>
    <t xml:space="preserve">0674148133</t>
  </si>
  <si>
    <t xml:space="preserve">chenetiercarole@gmail.com</t>
  </si>
  <si>
    <t xml:space="preserve">CHENICLET</t>
  </si>
  <si>
    <t xml:space="preserve">CHENNE</t>
  </si>
  <si>
    <t xml:space="preserve">8 rue des Peruches</t>
  </si>
  <si>
    <t xml:space="preserve">0632523991</t>
  </si>
  <si>
    <t xml:space="preserve">nicolas.chenne@gmail.com</t>
  </si>
  <si>
    <t xml:space="preserve">CHENNEDE</t>
  </si>
  <si>
    <t xml:space="preserve">NEUVY SUR BARANGEON</t>
  </si>
  <si>
    <t xml:space="preserve">2 route de vierzon</t>
  </si>
  <si>
    <t xml:space="preserve">0783836635</t>
  </si>
  <si>
    <t xml:space="preserve">gabriel.chennede@gmail.com</t>
  </si>
  <si>
    <t xml:space="preserve">CHENU</t>
  </si>
  <si>
    <t xml:space="preserve">Cinais</t>
  </si>
  <si>
    <t xml:space="preserve">30 rue des Palmiers</t>
  </si>
  <si>
    <t xml:space="preserve">0624434954</t>
  </si>
  <si>
    <t xml:space="preserve">maud.chenu37@gmail.com</t>
  </si>
  <si>
    <t xml:space="preserve">CHERAMY</t>
  </si>
  <si>
    <t xml:space="preserve">86 Rue Joseph Soulas</t>
  </si>
  <si>
    <t xml:space="preserve">0788120913</t>
  </si>
  <si>
    <t xml:space="preserve">guillemainelodie@yahoo.COM</t>
  </si>
  <si>
    <t xml:space="preserve">CHERBONNET</t>
  </si>
  <si>
    <t xml:space="preserve">34 rue de Boisdenier</t>
  </si>
  <si>
    <t xml:space="preserve">0247507823</t>
  </si>
  <si>
    <t xml:space="preserve">0771179152</t>
  </si>
  <si>
    <t xml:space="preserve">cherbonnet.m@gmail.com</t>
  </si>
  <si>
    <t xml:space="preserve">CHERBONNIER</t>
  </si>
  <si>
    <t xml:space="preserve">VICQ SUR NAHON</t>
  </si>
  <si>
    <t xml:space="preserve">7 LA TOMASERIE</t>
  </si>
  <si>
    <t xml:space="preserve">jo.cherbonnier@orange.fr</t>
  </si>
  <si>
    <t xml:space="preserve">CHERCHOUR</t>
  </si>
  <si>
    <t xml:space="preserve">DADONVILLE</t>
  </si>
  <si>
    <t xml:space="preserve">20 RUE DES JARDINS</t>
  </si>
  <si>
    <t xml:space="preserve">0236379325</t>
  </si>
  <si>
    <t xml:space="preserve">0640146030</t>
  </si>
  <si>
    <t xml:space="preserve">sylfats@free.fr</t>
  </si>
  <si>
    <t xml:space="preserve">CHEREAU</t>
  </si>
  <si>
    <t xml:space="preserve">Hiro</t>
  </si>
  <si>
    <t xml:space="preserve">140 Rue Jacques Louis Blot</t>
  </si>
  <si>
    <t xml:space="preserve">0630528098</t>
  </si>
  <si>
    <t xml:space="preserve">arix74@gmail.com</t>
  </si>
  <si>
    <t xml:space="preserve">CLERE LES PINS</t>
  </si>
  <si>
    <t xml:space="preserve">3 rue du 11 Novembre</t>
  </si>
  <si>
    <t xml:space="preserve">06 50 54 40 69</t>
  </si>
  <si>
    <t xml:space="preserve">lacrevette37@hotmail.fr</t>
  </si>
  <si>
    <t xml:space="preserve">Thymeo</t>
  </si>
  <si>
    <t xml:space="preserve">CHEREL</t>
  </si>
  <si>
    <t xml:space="preserve">40 Rue De L'orme Au Coin</t>
  </si>
  <si>
    <t xml:space="preserve">philippe.cherel13@orange.fr</t>
  </si>
  <si>
    <t xml:space="preserve">CHERFAOUI GUION</t>
  </si>
  <si>
    <t xml:space="preserve">Myron</t>
  </si>
  <si>
    <t xml:space="preserve">Neuilly le Brignon</t>
  </si>
  <si>
    <t xml:space="preserve">2 les Bordes</t>
  </si>
  <si>
    <t xml:space="preserve">06 22 25 71 05</t>
  </si>
  <si>
    <t xml:space="preserve">sylvain.destouches23@gmail.com</t>
  </si>
  <si>
    <t xml:space="preserve">CHERKELAINE</t>
  </si>
  <si>
    <t xml:space="preserve">ARGENVILLIERS</t>
  </si>
  <si>
    <t xml:space="preserve">1 La joussetière</t>
  </si>
  <si>
    <t xml:space="preserve">0616535282</t>
  </si>
  <si>
    <t xml:space="preserve">lucie.chevee@hotmail.fr</t>
  </si>
  <si>
    <t xml:space="preserve">CHERMAIN</t>
  </si>
  <si>
    <t xml:space="preserve">FARGES EN SEPTAINE</t>
  </si>
  <si>
    <t xml:space="preserve">5 PLACE DE L'EGLISE</t>
  </si>
  <si>
    <t xml:space="preserve">jonathanchermain42@gmail.com</t>
  </si>
  <si>
    <t xml:space="preserve">CHERON</t>
  </si>
  <si>
    <t xml:space="preserve">12 BIS RUE MOSNY</t>
  </si>
  <si>
    <t xml:space="preserve">pierron911@gmail.com</t>
  </si>
  <si>
    <t xml:space="preserve">39 avenue du Petit Thouars</t>
  </si>
  <si>
    <t xml:space="preserve">06 14 98 62 19</t>
  </si>
  <si>
    <t xml:space="preserve">l.alwena@hotmail.fr</t>
  </si>
  <si>
    <t xml:space="preserve">12 ter rue de Mosny</t>
  </si>
  <si>
    <t xml:space="preserve">Maison 7</t>
  </si>
  <si>
    <t xml:space="preserve">0164237556</t>
  </si>
  <si>
    <t xml:space="preserve">0662874021</t>
  </si>
  <si>
    <t xml:space="preserve">CHERRE</t>
  </si>
  <si>
    <t xml:space="preserve">Neuvy sur barangeon</t>
  </si>
  <si>
    <t xml:space="preserve">12 route de bourges </t>
  </si>
  <si>
    <t xml:space="preserve">0772286137</t>
  </si>
  <si>
    <t xml:space="preserve">celinebaillard@orange.fr</t>
  </si>
  <si>
    <t xml:space="preserve">CHERRIER</t>
  </si>
  <si>
    <t xml:space="preserve">29 rue Maurice Cottier</t>
  </si>
  <si>
    <t xml:space="preserve">0615079339</t>
  </si>
  <si>
    <t xml:space="preserve">0618430427</t>
  </si>
  <si>
    <t xml:space="preserve">christelle.mibord@gmail.com</t>
  </si>
  <si>
    <t xml:space="preserve">VILLEMANDEUR</t>
  </si>
  <si>
    <t xml:space="preserve">35Q RUE DE LA LIBERATION</t>
  </si>
  <si>
    <t xml:space="preserve">0787556180</t>
  </si>
  <si>
    <t xml:space="preserve">pc4535q@orange.fr</t>
  </si>
  <si>
    <t xml:space="preserve">SANCERRE</t>
  </si>
  <si>
    <t xml:space="preserve">38 rue de vaux</t>
  </si>
  <si>
    <t xml:space="preserve">amigny</t>
  </si>
  <si>
    <t xml:space="preserve">02.48.78.00.54</t>
  </si>
  <si>
    <t xml:space="preserve">06.82.85.37.21</t>
  </si>
  <si>
    <t xml:space="preserve">sylvain.cherrier@laposte.net</t>
  </si>
  <si>
    <t xml:space="preserve">CHESNAY</t>
  </si>
  <si>
    <t xml:space="preserve">16 rue des pittingues</t>
  </si>
  <si>
    <t xml:space="preserve">0684940037</t>
  </si>
  <si>
    <t xml:space="preserve">lemaire-fanny@yahoo.fr</t>
  </si>
  <si>
    <t xml:space="preserve">CHESNE</t>
  </si>
  <si>
    <t xml:space="preserve">212, rue suzanne valadon</t>
  </si>
  <si>
    <t xml:space="preserve">hanane45400@hotmail.fr</t>
  </si>
  <si>
    <t xml:space="preserve">28 rue des Cordeliers</t>
  </si>
  <si>
    <t xml:space="preserve">06 26 04 75 00</t>
  </si>
  <si>
    <t xml:space="preserve">chesne.julien@hotmail.fr</t>
  </si>
  <si>
    <t xml:space="preserve">23 rue du Damas blanc</t>
  </si>
  <si>
    <t xml:space="preserve">delphinechesne@gmail.com</t>
  </si>
  <si>
    <t xml:space="preserve">23 RUE DU DAMAS BLANC</t>
  </si>
  <si>
    <t xml:space="preserve">mathieuchesne@hotmail.com</t>
  </si>
  <si>
    <t xml:space="preserve">CHESNEAU</t>
  </si>
  <si>
    <t xml:space="preserve">10 rue des jonquilles</t>
  </si>
  <si>
    <t xml:space="preserve">0601960804</t>
  </si>
  <si>
    <t xml:space="preserve">aurelien.chesneau@gmail.com</t>
  </si>
  <si>
    <t xml:space="preserve">3 rue des Rissonnières</t>
  </si>
  <si>
    <t xml:space="preserve">dvchesneau@free.fr</t>
  </si>
  <si>
    <t xml:space="preserve">179, Allée Françoise Barre Sinoussi</t>
  </si>
  <si>
    <t xml:space="preserve">0671603738</t>
  </si>
  <si>
    <t xml:space="preserve">0606627062</t>
  </si>
  <si>
    <t xml:space="preserve">chesneau.charles.53@gmail.com</t>
  </si>
  <si>
    <t xml:space="preserve">CHEUTON</t>
  </si>
  <si>
    <t xml:space="preserve">CHEVAILLIER</t>
  </si>
  <si>
    <t xml:space="preserve">ESVES LE MOUTIER</t>
  </si>
  <si>
    <t xml:space="preserve">12 rue Jean-Baptiste VENEAU</t>
  </si>
  <si>
    <t xml:space="preserve">0623881150</t>
  </si>
  <si>
    <t xml:space="preserve">chevaillier.jennifer@gmail.com</t>
  </si>
  <si>
    <t xml:space="preserve">Jennifer</t>
  </si>
  <si>
    <t xml:space="preserve">Esves-le-Moutier</t>
  </si>
  <si>
    <t xml:space="preserve">12 Rue Jean Baptiste Veneau</t>
  </si>
  <si>
    <t xml:space="preserve">06.23.88.11.50</t>
  </si>
  <si>
    <t xml:space="preserve">CHEVAL</t>
  </si>
  <si>
    <t xml:space="preserve">30 bis Rue Des Ormeaux</t>
  </si>
  <si>
    <t xml:space="preserve">0667623911</t>
  </si>
  <si>
    <t xml:space="preserve">sonia.leloup17@gmail.com</t>
  </si>
  <si>
    <t xml:space="preserve">Montlouis-sur_loire</t>
  </si>
  <si>
    <t xml:space="preserve">CHEVALEYRE</t>
  </si>
  <si>
    <t xml:space="preserve">21 rue de la croix blanche</t>
  </si>
  <si>
    <t xml:space="preserve">0681170455</t>
  </si>
  <si>
    <t xml:space="preserve">0661345857</t>
  </si>
  <si>
    <t xml:space="preserve">vchevaleyre@gmail.com</t>
  </si>
  <si>
    <t xml:space="preserve">CHEVALIER</t>
  </si>
  <si>
    <t xml:space="preserve">Angelique</t>
  </si>
  <si>
    <t xml:space="preserve">Villerbon</t>
  </si>
  <si>
    <t xml:space="preserve">4, clos de l'église</t>
  </si>
  <si>
    <t xml:space="preserve">0656788020</t>
  </si>
  <si>
    <t xml:space="preserve">angelique.chevalier@outlook.com</t>
  </si>
  <si>
    <t xml:space="preserve">27 avenue de France</t>
  </si>
  <si>
    <t xml:space="preserve">mgc15020912@gmail.com</t>
  </si>
  <si>
    <t xml:space="preserve">ARTANNE SUR INDRE</t>
  </si>
  <si>
    <t xml:space="preserve">28 rue de l'Alouette</t>
  </si>
  <si>
    <t xml:space="preserve">0681252509</t>
  </si>
  <si>
    <t xml:space="preserve">damienom37@hotmail.fr</t>
  </si>
  <si>
    <t xml:space="preserve">Eddie</t>
  </si>
  <si>
    <t xml:space="preserve">PLOU</t>
  </si>
  <si>
    <t xml:space="preserve">le souchet</t>
  </si>
  <si>
    <t xml:space="preserve">0667507273</t>
  </si>
  <si>
    <t xml:space="preserve">eddiechevalierplou@gmail.com</t>
  </si>
  <si>
    <t xml:space="preserve">10 Rue Thérèse Planiol</t>
  </si>
  <si>
    <t xml:space="preserve">06 71 51 12 67</t>
  </si>
  <si>
    <t xml:space="preserve">guillaume.chevalier.contact@gmail.com</t>
  </si>
  <si>
    <t xml:space="preserve">48 rue de la Martiniere</t>
  </si>
  <si>
    <t xml:space="preserve">0952769605</t>
  </si>
  <si>
    <t xml:space="preserve">0684055832</t>
  </si>
  <si>
    <t xml:space="preserve">jdelbreuve@yahoo.fr</t>
  </si>
  <si>
    <t xml:space="preserve">23 rue du Moulin</t>
  </si>
  <si>
    <t xml:space="preserve">41.julien.chevalier@gmail.com</t>
  </si>
  <si>
    <t xml:space="preserve">12 RUE DES DELANQUES</t>
  </si>
  <si>
    <t xml:space="preserve">0782861957</t>
  </si>
  <si>
    <t xml:space="preserve">alexandrachevalier46@gmail.com</t>
  </si>
  <si>
    <t xml:space="preserve">Cloyes les Trois Rivières</t>
  </si>
  <si>
    <t xml:space="preserve">5 Rue Du Torrent</t>
  </si>
  <si>
    <t xml:space="preserve">0684913232</t>
  </si>
  <si>
    <t xml:space="preserve">chevaliermarc567@gmail.com</t>
  </si>
  <si>
    <t xml:space="preserve">0671511267</t>
  </si>
  <si>
    <t xml:space="preserve">2 bis rue de l'abattoir</t>
  </si>
  <si>
    <t xml:space="preserve">0632075305</t>
  </si>
  <si>
    <t xml:space="preserve">nathalie.naudet0856@orange.fr</t>
  </si>
  <si>
    <t xml:space="preserve">bourges</t>
  </si>
  <si>
    <t xml:space="preserve">150 chemin de villeneuve</t>
  </si>
  <si>
    <t xml:space="preserve">0632494803</t>
  </si>
  <si>
    <t xml:space="preserve">raphaels.chevalier@orange.fr</t>
  </si>
  <si>
    <t xml:space="preserve">54 rue du Paty</t>
  </si>
  <si>
    <t xml:space="preserve">0237836687</t>
  </si>
  <si>
    <t xml:space="preserve">0641760320</t>
  </si>
  <si>
    <t xml:space="preserve">thierry.chevalier21@wanadoo.fr</t>
  </si>
  <si>
    <t xml:space="preserve">Tylian</t>
  </si>
  <si>
    <t xml:space="preserve">CHEVALLEREAU</t>
  </si>
  <si>
    <t xml:space="preserve">7 allee du petit pavillon</t>
  </si>
  <si>
    <t xml:space="preserve">0686447040</t>
  </si>
  <si>
    <t xml:space="preserve">angeva45@hotmail.fr</t>
  </si>
  <si>
    <t xml:space="preserve">CHEVALLIER</t>
  </si>
  <si>
    <t xml:space="preserve">BRIDORE</t>
  </si>
  <si>
    <t xml:space="preserve">2 Bis Rue des Terres Rouges</t>
  </si>
  <si>
    <t xml:space="preserve">St Martin</t>
  </si>
  <si>
    <t xml:space="preserve">0680108816</t>
  </si>
  <si>
    <t xml:space="preserve">pc1964@hotmail.fr</t>
  </si>
  <si>
    <t xml:space="preserve">85 Avenue André Maginot</t>
  </si>
  <si>
    <t xml:space="preserve">0624650629</t>
  </si>
  <si>
    <t xml:space="preserve">chevallier.ma@gmail.com</t>
  </si>
  <si>
    <t xml:space="preserve">Noel</t>
  </si>
  <si>
    <t xml:space="preserve">29 rue du Petit Orme</t>
  </si>
  <si>
    <t xml:space="preserve">0236250307</t>
  </si>
  <si>
    <t xml:space="preserve">noel.chevallier@yahoo.fr</t>
  </si>
  <si>
    <t xml:space="preserve">Amboise</t>
  </si>
  <si>
    <t xml:space="preserve">23 Rue Marcel Nay</t>
  </si>
  <si>
    <t xml:space="preserve">06 76 61 09 99</t>
  </si>
  <si>
    <t xml:space="preserve">POLOCHEVALLIER@HOTMAIL.FR</t>
  </si>
  <si>
    <t xml:space="preserve">CHEVANCHE</t>
  </si>
  <si>
    <t xml:space="preserve">Jouy Saint Prest</t>
  </si>
  <si>
    <t xml:space="preserve">6 place des hauts de l'eure</t>
  </si>
  <si>
    <t xml:space="preserve">amelie.tournay@gmail.com</t>
  </si>
  <si>
    <t xml:space="preserve">CHEVAUCHER</t>
  </si>
  <si>
    <t xml:space="preserve">Romoratin-Lanthenay</t>
  </si>
  <si>
    <t xml:space="preserve">25 Allée Flandres Dunkerque</t>
  </si>
  <si>
    <t xml:space="preserve">06 33 77 39 17</t>
  </si>
  <si>
    <t xml:space="preserve">tanguy.fourmaux@hotmail.fr</t>
  </si>
  <si>
    <t xml:space="preserve">CHEVET</t>
  </si>
  <si>
    <t xml:space="preserve">LE GUA</t>
  </si>
  <si>
    <t xml:space="preserve">6 rue des Maisons Neuves</t>
  </si>
  <si>
    <t xml:space="preserve">Monsanson</t>
  </si>
  <si>
    <t xml:space="preserve">0667512886</t>
  </si>
  <si>
    <t xml:space="preserve">jcmchevet@orange.fr</t>
  </si>
  <si>
    <t xml:space="preserve">CHEVREAU</t>
  </si>
  <si>
    <t xml:space="preserve">5 Chemin Des Champs Forts</t>
  </si>
  <si>
    <t xml:space="preserve">0681736968</t>
  </si>
  <si>
    <t xml:space="preserve">chrislaure@orange.fr</t>
  </si>
  <si>
    <t xml:space="preserve">Joël</t>
  </si>
  <si>
    <t xml:space="preserve">523 route de la sinsonnière</t>
  </si>
  <si>
    <t xml:space="preserve">0247299146</t>
  </si>
  <si>
    <t xml:space="preserve">0661153255</t>
  </si>
  <si>
    <t xml:space="preserve">bikerhd37@gmail.com</t>
  </si>
  <si>
    <t xml:space="preserve">CHEVY</t>
  </si>
  <si>
    <t xml:space="preserve">249 Rue des Régniers</t>
  </si>
  <si>
    <t xml:space="preserve">0664458731</t>
  </si>
  <si>
    <t xml:space="preserve">melody_genreau@hotmail.fr</t>
  </si>
  <si>
    <t xml:space="preserve">51 RUE JEAN COCTEAU</t>
  </si>
  <si>
    <t xml:space="preserve">0238856758</t>
  </si>
  <si>
    <t xml:space="preserve">0678967600</t>
  </si>
  <si>
    <t xml:space="preserve">laurent.chevy@orange.fr</t>
  </si>
  <si>
    <t xml:space="preserve">3 rue des verreries</t>
  </si>
  <si>
    <t xml:space="preserve">0640516678</t>
  </si>
  <si>
    <t xml:space="preserve">lmalgat8@gmail.com</t>
  </si>
  <si>
    <t xml:space="preserve">CHICAULT</t>
  </si>
  <si>
    <t xml:space="preserve">2 Place de la Mairie</t>
  </si>
  <si>
    <t xml:space="preserve">0678655962</t>
  </si>
  <si>
    <t xml:space="preserve">robinchicault@gmail.com</t>
  </si>
  <si>
    <t xml:space="preserve">CHICHERIE</t>
  </si>
  <si>
    <t xml:space="preserve">3 Place de la République</t>
  </si>
  <si>
    <t xml:space="preserve">nathalie_cousin@bbox.fr</t>
  </si>
  <si>
    <t xml:space="preserve">CHICHERY</t>
  </si>
  <si>
    <t xml:space="preserve">Herbault</t>
  </si>
  <si>
    <t xml:space="preserve">7 rue du moulin à vent</t>
  </si>
  <si>
    <t xml:space="preserve">0686490139</t>
  </si>
  <si>
    <t xml:space="preserve">manuebbk37@yahoo.fr</t>
  </si>
  <si>
    <t xml:space="preserve">Zoé</t>
  </si>
  <si>
    <t xml:space="preserve">herbault</t>
  </si>
  <si>
    <t xml:space="preserve">aidealafrappe@clinique-blois.com</t>
  </si>
  <si>
    <t xml:space="preserve">CHIGNAGUET</t>
  </si>
  <si>
    <t xml:space="preserve">Ambre</t>
  </si>
  <si>
    <t xml:space="preserve">AVOINE</t>
  </si>
  <si>
    <t xml:space="preserve">33 bis avenue de la republique</t>
  </si>
  <si>
    <t xml:space="preserve">0644263366</t>
  </si>
  <si>
    <t xml:space="preserve">echignaguet@yahoo.com</t>
  </si>
  <si>
    <t xml:space="preserve">0247931536</t>
  </si>
  <si>
    <t xml:space="preserve">CHIGOT</t>
  </si>
  <si>
    <t xml:space="preserve">480 RUE DE SAVIGNY</t>
  </si>
  <si>
    <t xml:space="preserve">0238411329</t>
  </si>
  <si>
    <t xml:space="preserve">0673322254</t>
  </si>
  <si>
    <t xml:space="preserve">chigotd@gmail.com</t>
  </si>
  <si>
    <t xml:space="preserve">CHILLOU</t>
  </si>
  <si>
    <t xml:space="preserve">34 rue de St André</t>
  </si>
  <si>
    <t xml:space="preserve">0672056636</t>
  </si>
  <si>
    <t xml:space="preserve">barbarachillou@icloud.com</t>
  </si>
  <si>
    <t xml:space="preserve">CHILON</t>
  </si>
  <si>
    <t xml:space="preserve">Jean Paul</t>
  </si>
  <si>
    <t xml:space="preserve">8 bis rue des Peraudieres</t>
  </si>
  <si>
    <t xml:space="preserve">0642157109</t>
  </si>
  <si>
    <t xml:space="preserve">jeanpaulchilon@hotmail.fr</t>
  </si>
  <si>
    <t xml:space="preserve">25 Rue Rolland Pilain</t>
  </si>
  <si>
    <t xml:space="preserve">Le Serrain</t>
  </si>
  <si>
    <t xml:space="preserve">0627843682</t>
  </si>
  <si>
    <t xml:space="preserve">0678260610</t>
  </si>
  <si>
    <t xml:space="preserve">maximechilon.cd37@orange.fr</t>
  </si>
  <si>
    <t xml:space="preserve">CHINIARD</t>
  </si>
  <si>
    <t xml:space="preserve">LAMOTTE BEUVRON</t>
  </si>
  <si>
    <t xml:space="preserve">26 rue des Michalons</t>
  </si>
  <si>
    <t xml:space="preserve">0614660182</t>
  </si>
  <si>
    <t xml:space="preserve">schiniard@gmail.com</t>
  </si>
  <si>
    <t xml:space="preserve">CHIPAULT</t>
  </si>
  <si>
    <t xml:space="preserve">VAL-FOUZON</t>
  </si>
  <si>
    <t xml:space="preserve">3 rue de la Gare</t>
  </si>
  <si>
    <t xml:space="preserve">Varennes sur Fouzon</t>
  </si>
  <si>
    <t xml:space="preserve">0658406929</t>
  </si>
  <si>
    <t xml:space="preserve">antoinechipault01@gmail.com</t>
  </si>
  <si>
    <t xml:space="preserve">CHIRAT</t>
  </si>
  <si>
    <t xml:space="preserve">Melvin</t>
  </si>
  <si>
    <t xml:space="preserve">11 rue du tilleul</t>
  </si>
  <si>
    <t xml:space="preserve">0621238034</t>
  </si>
  <si>
    <t xml:space="preserve">chaboche.aurelie@gmail.com</t>
  </si>
  <si>
    <t xml:space="preserve">CHIRON</t>
  </si>
  <si>
    <t xml:space="preserve">36 rue du 8 mai 1945</t>
  </si>
  <si>
    <t xml:space="preserve">fannydebostenzo@gmail.com</t>
  </si>
  <si>
    <t xml:space="preserve">4 RUE DU COMMISSAIRE MAIGRET</t>
  </si>
  <si>
    <t xml:space="preserve">isa.chiron@sfr.fr</t>
  </si>
  <si>
    <t xml:space="preserve">CHIROUSE</t>
  </si>
  <si>
    <t xml:space="preserve">Andréa</t>
  </si>
  <si>
    <t xml:space="preserve">54 Résidence des Chataigniers</t>
  </si>
  <si>
    <t xml:space="preserve">angebeu@wanadoo.fr</t>
  </si>
  <si>
    <t xml:space="preserve">0623358094</t>
  </si>
  <si>
    <t xml:space="preserve">Késiah</t>
  </si>
  <si>
    <t xml:space="preserve">54 Résidence des Chateigniers</t>
  </si>
  <si>
    <t xml:space="preserve">0633764630</t>
  </si>
  <si>
    <t xml:space="preserve">keziah.chirouse9@gmail.com</t>
  </si>
  <si>
    <t xml:space="preserve">CHIS</t>
  </si>
  <si>
    <t xml:space="preserve">David Jéremy</t>
  </si>
  <si>
    <t xml:space="preserve">4 rue François Rude</t>
  </si>
  <si>
    <t xml:space="preserve">0662890269</t>
  </si>
  <si>
    <t xml:space="preserve">0659066780</t>
  </si>
  <si>
    <t xml:space="preserve">lecalavinia4@gmail.com</t>
  </si>
  <si>
    <t xml:space="preserve">CHMIEL</t>
  </si>
  <si>
    <t xml:space="preserve">1, Route de la Mardelle</t>
  </si>
  <si>
    <t xml:space="preserve">e-chmiel@orange.fr</t>
  </si>
  <si>
    <t xml:space="preserve">CHOLET</t>
  </si>
  <si>
    <t xml:space="preserve">Brévainville</t>
  </si>
  <si>
    <t xml:space="preserve">Montgrenon</t>
  </si>
  <si>
    <t xml:space="preserve">gilbert.choletd@gmail.com</t>
  </si>
  <si>
    <t xml:space="preserve">Jean-Yves</t>
  </si>
  <si>
    <t xml:space="preserve">3 RUE DU CHATEAU GAILLARD</t>
  </si>
  <si>
    <t xml:space="preserve">0238861132</t>
  </si>
  <si>
    <t xml:space="preserve">0610163305</t>
  </si>
  <si>
    <t xml:space="preserve">jeanyvescholet@yahoo.fr</t>
  </si>
  <si>
    <t xml:space="preserve">CHOLLET</t>
  </si>
  <si>
    <t xml:space="preserve">Anaelle</t>
  </si>
  <si>
    <t xml:space="preserve">TOUR EN SOLOGNE</t>
  </si>
  <si>
    <t xml:space="preserve">470 Chemin des Beliers</t>
  </si>
  <si>
    <t xml:space="preserve">0254798236</t>
  </si>
  <si>
    <t xml:space="preserve">0695955841</t>
  </si>
  <si>
    <t xml:space="preserve">cbruno72@hotmail.fr</t>
  </si>
  <si>
    <t xml:space="preserve">Elina</t>
  </si>
  <si>
    <t xml:space="preserve">0652536959</t>
  </si>
  <si>
    <t xml:space="preserve">470 Chemins de Beliers</t>
  </si>
  <si>
    <t xml:space="preserve">vstt41@outlook.fr</t>
  </si>
  <si>
    <t xml:space="preserve">Tour en Sologne</t>
  </si>
  <si>
    <t xml:space="preserve">7 Résidence du Bourg</t>
  </si>
  <si>
    <t xml:space="preserve">06 66 88 35 39</t>
  </si>
  <si>
    <t xml:space="preserve">mayvchol@free.fr</t>
  </si>
  <si>
    <t xml:space="preserve">Mareva</t>
  </si>
  <si>
    <t xml:space="preserve">0677947018</t>
  </si>
  <si>
    <t xml:space="preserve">mareva2001@outlook.fr</t>
  </si>
  <si>
    <t xml:space="preserve">6 Rue Alexandre Dumas</t>
  </si>
  <si>
    <t xml:space="preserve">0674797707</t>
  </si>
  <si>
    <t xml:space="preserve">philippe_chollet@uff.net</t>
  </si>
  <si>
    <t xml:space="preserve">CHOLLET-COSSON</t>
  </si>
  <si>
    <t xml:space="preserve">Candé/Beuvron</t>
  </si>
  <si>
    <t xml:space="preserve">32 rue de la garenne</t>
  </si>
  <si>
    <t xml:space="preserve">delphinelarue@hotmail.com</t>
  </si>
  <si>
    <t xml:space="preserve">CHONE</t>
  </si>
  <si>
    <t xml:space="preserve">Les Martinets</t>
  </si>
  <si>
    <t xml:space="preserve">0670807581</t>
  </si>
  <si>
    <t xml:space="preserve">Sebchone@gmail.com</t>
  </si>
  <si>
    <t xml:space="preserve">CHOQUET</t>
  </si>
  <si>
    <t xml:space="preserve">49 rue Victor Hugo</t>
  </si>
  <si>
    <t xml:space="preserve">0689852437</t>
  </si>
  <si>
    <t xml:space="preserve">isabelle.choquet@free.fr</t>
  </si>
  <si>
    <t xml:space="preserve">CHOUCHANE</t>
  </si>
  <si>
    <t xml:space="preserve">Almotasim Billah</t>
  </si>
  <si>
    <t xml:space="preserve">CHOUGNY</t>
  </si>
  <si>
    <t xml:space="preserve">17 bis rue des Ormes</t>
  </si>
  <si>
    <t xml:space="preserve">Foinville</t>
  </si>
  <si>
    <t xml:space="preserve">06.20.88.95.35</t>
  </si>
  <si>
    <t xml:space="preserve">chougnydorian@gmail.com</t>
  </si>
  <si>
    <t xml:space="preserve">CHOUIKHI</t>
  </si>
  <si>
    <t xml:space="preserve">Zakaria</t>
  </si>
  <si>
    <t xml:space="preserve">1 RUE DU DOMAINE</t>
  </si>
  <si>
    <t xml:space="preserve">06 45 26 62 17</t>
  </si>
  <si>
    <t xml:space="preserve">mounir_chouikhi@hotmail.com</t>
  </si>
  <si>
    <t xml:space="preserve">CHOUITAH</t>
  </si>
  <si>
    <t xml:space="preserve">Asma</t>
  </si>
  <si>
    <t xml:space="preserve">18 impasse André Chenier</t>
  </si>
  <si>
    <t xml:space="preserve">0679270135</t>
  </si>
  <si>
    <t xml:space="preserve">meggie@hotmail.fr</t>
  </si>
  <si>
    <t xml:space="preserve">18 Impasse André Chenier</t>
  </si>
  <si>
    <t xml:space="preserve">CHOURABI</t>
  </si>
  <si>
    <t xml:space="preserve">Aws</t>
  </si>
  <si>
    <t xml:space="preserve">8 rue Robert Shuman</t>
  </si>
  <si>
    <t xml:space="preserve">sanaa.chourabi@sfr.fr</t>
  </si>
  <si>
    <t xml:space="preserve">8 rue Robert Schuman</t>
  </si>
  <si>
    <t xml:space="preserve">0786593856</t>
  </si>
  <si>
    <t xml:space="preserve">CHOURIS</t>
  </si>
  <si>
    <t xml:space="preserve">Mehun sur Yèvre</t>
  </si>
  <si>
    <t xml:space="preserve">18 Clos Saint Jean</t>
  </si>
  <si>
    <t xml:space="preserve">0698842245</t>
  </si>
  <si>
    <t xml:space="preserve">ludovic.chouris@gmail.com</t>
  </si>
  <si>
    <t xml:space="preserve">CHOUTEAU</t>
  </si>
  <si>
    <t xml:space="preserve">18 Rue Estelle</t>
  </si>
  <si>
    <t xml:space="preserve">0688472728</t>
  </si>
  <si>
    <t xml:space="preserve">marie.emmanuelle.chouteau@gmail.com</t>
  </si>
  <si>
    <t xml:space="preserve">14, Rue des Rocheroux</t>
  </si>
  <si>
    <t xml:space="preserve">0638755608</t>
  </si>
  <si>
    <t xml:space="preserve">greg_c008@hotmail.com</t>
  </si>
  <si>
    <t xml:space="preserve">Maximilien</t>
  </si>
  <si>
    <t xml:space="preserve">CHRETIEN</t>
  </si>
  <si>
    <t xml:space="preserve">Cristian</t>
  </si>
  <si>
    <t xml:space="preserve">Saint-Ouen</t>
  </si>
  <si>
    <t xml:space="preserve">9j Rue Jean Monnet</t>
  </si>
  <si>
    <t xml:space="preserve">0668293489</t>
  </si>
  <si>
    <t xml:space="preserve">cristianchretien@gmail.com</t>
  </si>
  <si>
    <t xml:space="preserve">Yesuhanna</t>
  </si>
  <si>
    <t xml:space="preserve">yesuhannachretien@gmail.com</t>
  </si>
  <si>
    <t xml:space="preserve">CHRISTIAN</t>
  </si>
  <si>
    <t xml:space="preserve">2 Rue des bleuets</t>
  </si>
  <si>
    <t xml:space="preserve">clementine.cliquennois@gmail.com</t>
  </si>
  <si>
    <t xml:space="preserve">CHRISTIN</t>
  </si>
  <si>
    <t xml:space="preserve">CHRISTOPOULOS</t>
  </si>
  <si>
    <t xml:space="preserve">36 Route De Chavannes</t>
  </si>
  <si>
    <t xml:space="preserve">0634045749</t>
  </si>
  <si>
    <t xml:space="preserve">dimitri.chrs@gmail.com</t>
  </si>
  <si>
    <t xml:space="preserve">CHUM</t>
  </si>
  <si>
    <t xml:space="preserve">9 rue du Clos des Poiriers</t>
  </si>
  <si>
    <t xml:space="preserve">chum.terreyfruits@gmail.com</t>
  </si>
  <si>
    <t xml:space="preserve">CHUMONT</t>
  </si>
  <si>
    <t xml:space="preserve">19 Avenue Dauphine</t>
  </si>
  <si>
    <t xml:space="preserve">Résidence 19/21</t>
  </si>
  <si>
    <t xml:space="preserve">0238631423</t>
  </si>
  <si>
    <t xml:space="preserve">0681442623</t>
  </si>
  <si>
    <t xml:space="preserve">allasourcett@gmail.com</t>
  </si>
  <si>
    <t xml:space="preserve">CIBERT</t>
  </si>
  <si>
    <t xml:space="preserve">39ter A route de la Baudinière</t>
  </si>
  <si>
    <t xml:space="preserve">0623827862</t>
  </si>
  <si>
    <t xml:space="preserve">0650482804</t>
  </si>
  <si>
    <t xml:space="preserve">jfromeo@orange.fr</t>
  </si>
  <si>
    <t xml:space="preserve">39 TER A ROUTE DE LA BAUDINIERE</t>
  </si>
  <si>
    <t xml:space="preserve">06 21 51 63 19</t>
  </si>
  <si>
    <t xml:space="preserve">nicocibert@gmail.com</t>
  </si>
  <si>
    <t xml:space="preserve">CIBOIS</t>
  </si>
  <si>
    <t xml:space="preserve">32 rue de l'Arsenal</t>
  </si>
  <si>
    <t xml:space="preserve">Seresville</t>
  </si>
  <si>
    <t xml:space="preserve">06 47 95 21 23</t>
  </si>
  <si>
    <t xml:space="preserve">cyril.cibois@gmail.com</t>
  </si>
  <si>
    <t xml:space="preserve">SERRESVILLE</t>
  </si>
  <si>
    <t xml:space="preserve">02 37 36 91 26</t>
  </si>
  <si>
    <t xml:space="preserve">06 79 88 55 40</t>
  </si>
  <si>
    <t xml:space="preserve">joel.cibois@wanadoo.fr</t>
  </si>
  <si>
    <t xml:space="preserve">CICHETTI</t>
  </si>
  <si>
    <t xml:space="preserve">.</t>
  </si>
  <si>
    <t xml:space="preserve">38 rue Theophile Jourdan</t>
  </si>
  <si>
    <t xml:space="preserve">0619190001</t>
  </si>
  <si>
    <t xml:space="preserve">sebastien.cichetti@gmail.com</t>
  </si>
  <si>
    <t xml:space="preserve">CIGOLOTTI</t>
  </si>
  <si>
    <t xml:space="preserve">78 RUE DES MARTYRS</t>
  </si>
  <si>
    <t xml:space="preserve">0658783830</t>
  </si>
  <si>
    <t xml:space="preserve">0686491059</t>
  </si>
  <si>
    <t xml:space="preserve">julien.cigolotti@hotmail.com</t>
  </si>
  <si>
    <t xml:space="preserve">CINGAL</t>
  </si>
  <si>
    <t xml:space="preserve">16 rue mariotte</t>
  </si>
  <si>
    <t xml:space="preserve">guillaumecingal@gmail.com</t>
  </si>
  <si>
    <t xml:space="preserve">Odilon</t>
  </si>
  <si>
    <t xml:space="preserve">0247870613</t>
  </si>
  <si>
    <t xml:space="preserve">+33 6 44 78 88 53</t>
  </si>
  <si>
    <t xml:space="preserve">guillaumercingal@gmail.com</t>
  </si>
  <si>
    <t xml:space="preserve">CIROTTEAU</t>
  </si>
  <si>
    <t xml:space="preserve">Aline</t>
  </si>
  <si>
    <t xml:space="preserve">YEVRE LA VILLE</t>
  </si>
  <si>
    <t xml:space="preserve">D923 Les Ouches</t>
  </si>
  <si>
    <t xml:space="preserve">0601837013</t>
  </si>
  <si>
    <t xml:space="preserve">aline.cirotteau@sfr.fr</t>
  </si>
  <si>
    <t xml:space="preserve">Yèvre-la-Ville</t>
  </si>
  <si>
    <t xml:space="preserve">15 Rue De Pithiviers</t>
  </si>
  <si>
    <t xml:space="preserve">stephane.cirotteau@sfr.fr</t>
  </si>
  <si>
    <t xml:space="preserve">15 ROUTE DE PITHIVIERS</t>
  </si>
  <si>
    <t xml:space="preserve">D923 LES OUCHES</t>
  </si>
  <si>
    <t xml:space="preserve">0610245328</t>
  </si>
  <si>
    <t xml:space="preserve">CISSE</t>
  </si>
  <si>
    <t xml:space="preserve">1 residence de la grand maison</t>
  </si>
  <si>
    <t xml:space="preserve">0686760199</t>
  </si>
  <si>
    <t xml:space="preserve">cisse.matthieu@sfr.fr</t>
  </si>
  <si>
    <t xml:space="preserve">28 rue du General Faidherbe</t>
  </si>
  <si>
    <t xml:space="preserve">0643324171</t>
  </si>
  <si>
    <t xml:space="preserve">emmanuel.cisse@club-internet.fr</t>
  </si>
  <si>
    <t xml:space="preserve">1 Résidence Grand' Maison</t>
  </si>
  <si>
    <t xml:space="preserve">0661444935</t>
  </si>
  <si>
    <t xml:space="preserve">1 Residence de la Grand Maison</t>
  </si>
  <si>
    <t xml:space="preserve">0640441784</t>
  </si>
  <si>
    <t xml:space="preserve">CLABECQ</t>
  </si>
  <si>
    <t xml:space="preserve">7 bis rue Charles DE GAULLE</t>
  </si>
  <si>
    <t xml:space="preserve">06.86.71.85.37</t>
  </si>
  <si>
    <t xml:space="preserve">matthieu@clabecq.fr</t>
  </si>
  <si>
    <t xml:space="preserve">CLADEAU</t>
  </si>
  <si>
    <t xml:space="preserve">4 rue Gambetta</t>
  </si>
  <si>
    <t xml:space="preserve">0685780402</t>
  </si>
  <si>
    <t xml:space="preserve">aurelie.boutin.c@gmail.com</t>
  </si>
  <si>
    <t xml:space="preserve">CLAIR</t>
  </si>
  <si>
    <t xml:space="preserve">28 Chemin du Pré Goriot   </t>
  </si>
  <si>
    <t xml:space="preserve">benoit.clair18@gmail.com</t>
  </si>
  <si>
    <t xml:space="preserve">Naelle</t>
  </si>
  <si>
    <t xml:space="preserve">28 chemin du Pre GORIOT </t>
  </si>
  <si>
    <t xml:space="preserve">07 87 32 4578</t>
  </si>
  <si>
    <t xml:space="preserve">CLAIRET</t>
  </si>
  <si>
    <t xml:space="preserve">344 TER AVENUE DE LA CHATRE</t>
  </si>
  <si>
    <t xml:space="preserve">02 54 25 58 51</t>
  </si>
  <si>
    <t xml:space="preserve">06 51 97 55 36</t>
  </si>
  <si>
    <t xml:space="preserve">gcconcept36@me.com</t>
  </si>
  <si>
    <t xml:space="preserve">CLAIRON</t>
  </si>
  <si>
    <t xml:space="preserve">3 rue de Touraine</t>
  </si>
  <si>
    <t xml:space="preserve">0612592328</t>
  </si>
  <si>
    <t xml:space="preserve">0660807752</t>
  </si>
  <si>
    <t xml:space="preserve">berangere.clairon@gmail.com</t>
  </si>
  <si>
    <t xml:space="preserve">CLAISSE</t>
  </si>
  <si>
    <t xml:space="preserve">Lionel</t>
  </si>
  <si>
    <t xml:space="preserve">23 ter, rue de Maison Rouge</t>
  </si>
  <si>
    <t xml:space="preserve">lionelclaisse45@gmail.com</t>
  </si>
  <si>
    <t xml:space="preserve">Chécy</t>
  </si>
  <si>
    <t xml:space="preserve">16 Rue Du Maréchal Leclerc</t>
  </si>
  <si>
    <t xml:space="preserve">0659872970</t>
  </si>
  <si>
    <t xml:space="preserve">romain.claisse45@gmail.com</t>
  </si>
  <si>
    <t xml:space="preserve">8 Allé de la Sariette</t>
  </si>
  <si>
    <t xml:space="preserve">0603426584</t>
  </si>
  <si>
    <t xml:space="preserve">claissethierry@neuf.fr</t>
  </si>
  <si>
    <t xml:space="preserve">295 RUE DE LA BIJONNERIE</t>
  </si>
  <si>
    <t xml:space="preserve">0238751844</t>
  </si>
  <si>
    <t xml:space="preserve">CLAMENS</t>
  </si>
  <si>
    <t xml:space="preserve">Mardiè</t>
  </si>
  <si>
    <t xml:space="preserve">426 Rue des Breteaux</t>
  </si>
  <si>
    <t xml:space="preserve">marie.clems@gmail.com</t>
  </si>
  <si>
    <t xml:space="preserve">CLAQUIN-REBOUL</t>
  </si>
  <si>
    <t xml:space="preserve">3 rue Jean-Sébastien Bach</t>
  </si>
  <si>
    <t xml:space="preserve">0651355148</t>
  </si>
  <si>
    <t xml:space="preserve">rebpauline@yahoo.fr</t>
  </si>
  <si>
    <t xml:space="preserve">CLARISSE</t>
  </si>
  <si>
    <t xml:space="preserve">49 av M PROUST</t>
  </si>
  <si>
    <t xml:space="preserve">0237241208</t>
  </si>
  <si>
    <t xml:space="preserve">0611848081</t>
  </si>
  <si>
    <t xml:space="preserve">kev.clarisse@gmail.com</t>
  </si>
  <si>
    <t xml:space="preserve">CLARK</t>
  </si>
  <si>
    <t xml:space="preserve">Le Coudray</t>
  </si>
  <si>
    <t xml:space="preserve">5 rue du Fossé Portier</t>
  </si>
  <si>
    <t xml:space="preserve">0760234777</t>
  </si>
  <si>
    <t xml:space="preserve">corohen17@gmail.com</t>
  </si>
  <si>
    <t xml:space="preserve">CLARY</t>
  </si>
  <si>
    <t xml:space="preserve">33 RUE SIMONE VIEL</t>
  </si>
  <si>
    <t xml:space="preserve">0781569202</t>
  </si>
  <si>
    <t xml:space="preserve">diot.emilie1@gmail.com</t>
  </si>
  <si>
    <t xml:space="preserve">CLASSINE</t>
  </si>
  <si>
    <t xml:space="preserve">48 rue Georges RENARD</t>
  </si>
  <si>
    <t xml:space="preserve">Appartement 1</t>
  </si>
  <si>
    <t xml:space="preserve">0656852498</t>
  </si>
  <si>
    <t xml:space="preserve">alan.classine@gmail.com</t>
  </si>
  <si>
    <t xml:space="preserve">CLASTRES</t>
  </si>
  <si>
    <t xml:space="preserve">Terence</t>
  </si>
  <si>
    <t xml:space="preserve">703 RUE DU COUASNON</t>
  </si>
  <si>
    <t xml:space="preserve">0695050678</t>
  </si>
  <si>
    <t xml:space="preserve">0667307057</t>
  </si>
  <si>
    <t xml:space="preserve">t.clastres@gmail.com</t>
  </si>
  <si>
    <t xml:space="preserve">CLATOT</t>
  </si>
  <si>
    <t xml:space="preserve">4 allee marie laurencin</t>
  </si>
  <si>
    <t xml:space="preserve">0238880248</t>
  </si>
  <si>
    <t xml:space="preserve">0672684271</t>
  </si>
  <si>
    <t xml:space="preserve">fabienne.aime01@orange.fr</t>
  </si>
  <si>
    <t xml:space="preserve">CLAUDE</t>
  </si>
  <si>
    <t xml:space="preserve">14 rue Roger GOMMIER</t>
  </si>
  <si>
    <t xml:space="preserve">astrid.claude@orange.fr</t>
  </si>
  <si>
    <t xml:space="preserve">Nassym</t>
  </si>
  <si>
    <t xml:space="preserve">19 avenue de la République</t>
  </si>
  <si>
    <t xml:space="preserve">kenaelleneret@gmail.com</t>
  </si>
  <si>
    <t xml:space="preserve">CLAUSE</t>
  </si>
  <si>
    <t xml:space="preserve">22, rue de la Grange</t>
  </si>
  <si>
    <t xml:space="preserve">0676779115</t>
  </si>
  <si>
    <t xml:space="preserve">peggy.clause@gmail.com</t>
  </si>
  <si>
    <t xml:space="preserve">CLAVEAU LAMBERIOUX</t>
  </si>
  <si>
    <t xml:space="preserve">CHEMERY</t>
  </si>
  <si>
    <t xml:space="preserve">3 RUE DES FONTAINES</t>
  </si>
  <si>
    <t xml:space="preserve">06 78 07 90 29 </t>
  </si>
  <si>
    <t xml:space="preserve">sarah.lamberioux@orange.fr</t>
  </si>
  <si>
    <t xml:space="preserve">CLAVEAU</t>
  </si>
  <si>
    <t xml:space="preserve">5 RUE DE LA PAIX</t>
  </si>
  <si>
    <t xml:space="preserve">0248614072</t>
  </si>
  <si>
    <t xml:space="preserve">0629687290</t>
  </si>
  <si>
    <t xml:space="preserve">stephaneclaveau@orange.fr</t>
  </si>
  <si>
    <t xml:space="preserve">29 Rue de La Fosse Marine</t>
  </si>
  <si>
    <t xml:space="preserve">Résidence Pilorget Bat E appart 233</t>
  </si>
  <si>
    <t xml:space="preserve">0678476169</t>
  </si>
  <si>
    <t xml:space="preserve">x.claveau@orange.fr</t>
  </si>
  <si>
    <t xml:space="preserve">CLAVIER</t>
  </si>
  <si>
    <t xml:space="preserve">41 rue des Phalènes</t>
  </si>
  <si>
    <t xml:space="preserve">0698173820</t>
  </si>
  <si>
    <t xml:space="preserve">clavieraurelie37@gmail.com</t>
  </si>
  <si>
    <t xml:space="preserve">OISLY</t>
  </si>
  <si>
    <t xml:space="preserve">60, route de Contres</t>
  </si>
  <si>
    <t xml:space="preserve">0254588703</t>
  </si>
  <si>
    <t xml:space="preserve">0610892611</t>
  </si>
  <si>
    <t xml:space="preserve">clavier_manu@yahoo.fr</t>
  </si>
  <si>
    <t xml:space="preserve">Cosme</t>
  </si>
  <si>
    <t xml:space="preserve">16 rue Cézanne</t>
  </si>
  <si>
    <t xml:space="preserve">clavier.geraldine@gmail.com</t>
  </si>
  <si>
    <t xml:space="preserve">Hervé</t>
  </si>
  <si>
    <t xml:space="preserve">0612115691</t>
  </si>
  <si>
    <t xml:space="preserve">herve.clavier@partedis.com</t>
  </si>
  <si>
    <t xml:space="preserve">Jean-Samuel</t>
  </si>
  <si>
    <t xml:space="preserve">1 rue des Blessansis</t>
  </si>
  <si>
    <t xml:space="preserve">la ville aux dames</t>
  </si>
  <si>
    <t xml:space="preserve">66 avenue jeanne d'arc</t>
  </si>
  <si>
    <t xml:space="preserve">0614784647</t>
  </si>
  <si>
    <t xml:space="preserve">jesslulu@wanadoo.fr</t>
  </si>
  <si>
    <t xml:space="preserve">MOULINS SUR YEVRE</t>
  </si>
  <si>
    <t xml:space="preserve">8 chemin des Roses</t>
  </si>
  <si>
    <t xml:space="preserve">Maubranche</t>
  </si>
  <si>
    <t xml:space="preserve">e.clavier9@gmail.com</t>
  </si>
  <si>
    <t xml:space="preserve">41 rue des Phalenes</t>
  </si>
  <si>
    <t xml:space="preserve">0247281295</t>
  </si>
  <si>
    <t xml:space="preserve">CLAVREUL</t>
  </si>
  <si>
    <t xml:space="preserve">PLAIMPIED -GIVAUDINS</t>
  </si>
  <si>
    <t xml:space="preserve">20 rue des chênes</t>
  </si>
  <si>
    <t xml:space="preserve">0248255974</t>
  </si>
  <si>
    <t xml:space="preserve">0695490551</t>
  </si>
  <si>
    <t xml:space="preserve">florence.lionel.cvl@free.fr</t>
  </si>
  <si>
    <t xml:space="preserve">CLEMENCEAU</t>
  </si>
  <si>
    <t xml:space="preserve">18 Route De La Fosse Boucher</t>
  </si>
  <si>
    <t xml:space="preserve">0950943718</t>
  </si>
  <si>
    <t xml:space="preserve">0627942258</t>
  </si>
  <si>
    <t xml:space="preserve">sandrineclemenceau37@gmail.com</t>
  </si>
  <si>
    <t xml:space="preserve">Jean-claude</t>
  </si>
  <si>
    <t xml:space="preserve">YEVRES</t>
  </si>
  <si>
    <t xml:space="preserve">5 LE THURET</t>
  </si>
  <si>
    <t xml:space="preserve">0237478363</t>
  </si>
  <si>
    <t xml:space="preserve">0670632522</t>
  </si>
  <si>
    <t xml:space="preserve">jcclem@laposte.net</t>
  </si>
  <si>
    <t xml:space="preserve">ST DOUCHARD</t>
  </si>
  <si>
    <t xml:space="preserve">94 rue du Colombier</t>
  </si>
  <si>
    <t xml:space="preserve">CLEMENT</t>
  </si>
  <si>
    <t xml:space="preserve">Céline</t>
  </si>
  <si>
    <t xml:space="preserve">Saint-Roch</t>
  </si>
  <si>
    <t xml:space="preserve">43 Rue De La Gentilhommière</t>
  </si>
  <si>
    <t xml:space="preserve">0602104300</t>
  </si>
  <si>
    <t xml:space="preserve">23 allée de la Sablière </t>
  </si>
  <si>
    <t xml:space="preserve">0687189920</t>
  </si>
  <si>
    <t xml:space="preserve">clement-charles@hotmail.fr</t>
  </si>
  <si>
    <t xml:space="preserve">MONTLIVAULT</t>
  </si>
  <si>
    <t xml:space="preserve">19 Rue du Chateau d'Eau</t>
  </si>
  <si>
    <t xml:space="preserve">0254206736</t>
  </si>
  <si>
    <t xml:space="preserve">0664879825</t>
  </si>
  <si>
    <t xml:space="preserve">pv.clement@orange.fr</t>
  </si>
  <si>
    <t xml:space="preserve">VESDUN</t>
  </si>
  <si>
    <t xml:space="preserve">317 Route des Acacias</t>
  </si>
  <si>
    <t xml:space="preserve">06 50 25 24 59</t>
  </si>
  <si>
    <t xml:space="preserve">celineminard@orange.fr</t>
  </si>
  <si>
    <t xml:space="preserve">Haran</t>
  </si>
  <si>
    <t xml:space="preserve">7 Rue Simone Béguin</t>
  </si>
  <si>
    <t xml:space="preserve">0650428906</t>
  </si>
  <si>
    <t xml:space="preserve">roclem37@gmail.com</t>
  </si>
  <si>
    <t xml:space="preserve">Hélène</t>
  </si>
  <si>
    <t xml:space="preserve">16 Rue Jean Zay</t>
  </si>
  <si>
    <t xml:space="preserve">0238844320</t>
  </si>
  <si>
    <t xml:space="preserve">0611333463</t>
  </si>
  <si>
    <t xml:space="preserve">helclement31@gmail.com</t>
  </si>
  <si>
    <t xml:space="preserve">Dun-sur-Auron</t>
  </si>
  <si>
    <t xml:space="preserve">12 Rue De La Chapelle Saint-Denis</t>
  </si>
  <si>
    <t xml:space="preserve">jeanpaul1234@outlook.com</t>
  </si>
  <si>
    <t xml:space="preserve">St  jean de la Ruelle</t>
  </si>
  <si>
    <t xml:space="preserve">19 rue de Beryls</t>
  </si>
  <si>
    <t xml:space="preserve">0687129369</t>
  </si>
  <si>
    <t xml:space="preserve">julien.clement1234@gmail.com</t>
  </si>
  <si>
    <t xml:space="preserve">Laura</t>
  </si>
  <si>
    <t xml:space="preserve">350 rue de Zeiskam</t>
  </si>
  <si>
    <t xml:space="preserve">06 52 33 86 25</t>
  </si>
  <si>
    <t xml:space="preserve">co.beauje@gmail.com</t>
  </si>
  <si>
    <t xml:space="preserve">Marley</t>
  </si>
  <si>
    <t xml:space="preserve">3 Place Jacques Cartier</t>
  </si>
  <si>
    <t xml:space="preserve">0254225329</t>
  </si>
  <si>
    <t xml:space="preserve">0688528462</t>
  </si>
  <si>
    <t xml:space="preserve">sandrar36@neuf.fr</t>
  </si>
  <si>
    <t xml:space="preserve">3 RUE LEON BOURGEOIS</t>
  </si>
  <si>
    <t xml:space="preserve">alexia-du-18@hotmail.fr</t>
  </si>
  <si>
    <t xml:space="preserve">CLÉMENT</t>
  </si>
  <si>
    <t xml:space="preserve">239 Rue Des Plaisses</t>
  </si>
  <si>
    <t xml:space="preserve">0607317943</t>
  </si>
  <si>
    <t xml:space="preserve">pclement7@gmail.com</t>
  </si>
  <si>
    <t xml:space="preserve">2201, ancienne route de chartres</t>
  </si>
  <si>
    <t xml:space="preserve">8 BIS RUE DE LA GLORIETTES</t>
  </si>
  <si>
    <t xml:space="preserve">0620621631</t>
  </si>
  <si>
    <t xml:space="preserve">thomasclement.ping@gmail.com</t>
  </si>
  <si>
    <t xml:space="preserve">CLEMENTE</t>
  </si>
  <si>
    <t xml:space="preserve">Annoix</t>
  </si>
  <si>
    <t xml:space="preserve">3 Chemin Du Bel Air</t>
  </si>
  <si>
    <t xml:space="preserve">0236246243</t>
  </si>
  <si>
    <t xml:space="preserve">0648984164</t>
  </si>
  <si>
    <t xml:space="preserve">esteban.clemente333@gmail.com</t>
  </si>
  <si>
    <t xml:space="preserve">4 Rue Du Chemin De Fer</t>
  </si>
  <si>
    <t xml:space="preserve">sharon.one@hotmail.fr</t>
  </si>
  <si>
    <t xml:space="preserve">VORLY</t>
  </si>
  <si>
    <t xml:space="preserve">3 rue du Muguet</t>
  </si>
  <si>
    <t xml:space="preserve">Le Chailleux</t>
  </si>
  <si>
    <t xml:space="preserve">0236243246</t>
  </si>
  <si>
    <t xml:space="preserve">0651494763</t>
  </si>
  <si>
    <t xml:space="preserve">gaelle.clemente@free.fr</t>
  </si>
  <si>
    <t xml:space="preserve">CLEON</t>
  </si>
  <si>
    <t xml:space="preserve">VILLEFRANCHE SUR CHER</t>
  </si>
  <si>
    <t xml:space="preserve">5 rue des noues</t>
  </si>
  <si>
    <t xml:space="preserve">0254964895</t>
  </si>
  <si>
    <t xml:space="preserve">eric.cleon@free.fr</t>
  </si>
  <si>
    <t xml:space="preserve">CLERBOULT</t>
  </si>
  <si>
    <t xml:space="preserve">03 RESIDENCE DU CLOS POTAGER</t>
  </si>
  <si>
    <t xml:space="preserve">TSIA37@HOTMAIL.FR</t>
  </si>
  <si>
    <t xml:space="preserve">CLERTE</t>
  </si>
  <si>
    <t xml:space="preserve">23 rue St Michel</t>
  </si>
  <si>
    <t xml:space="preserve">charline.genot37@gmail.com</t>
  </si>
  <si>
    <t xml:space="preserve">143 Rue Andre Messager</t>
  </si>
  <si>
    <t xml:space="preserve">0682447785</t>
  </si>
  <si>
    <t xml:space="preserve">virginie.delugre@orange.fr</t>
  </si>
  <si>
    <t xml:space="preserve">CLEZARDIN</t>
  </si>
  <si>
    <t xml:space="preserve">AVARAY</t>
  </si>
  <si>
    <t xml:space="preserve">16 rue de la fontaine</t>
  </si>
  <si>
    <t xml:space="preserve">CLOCET</t>
  </si>
  <si>
    <t xml:space="preserve">Fleury les Aubrais</t>
  </si>
  <si>
    <t xml:space="preserve">9 Rue des Primevères</t>
  </si>
  <si>
    <t xml:space="preserve">0685885571</t>
  </si>
  <si>
    <t xml:space="preserve">t.clocet@gmail.com</t>
  </si>
  <si>
    <t xml:space="preserve">CLODONG</t>
  </si>
  <si>
    <t xml:space="preserve">5 Rue Émile Desforges</t>
  </si>
  <si>
    <t xml:space="preserve">0686138622</t>
  </si>
  <si>
    <t xml:space="preserve">michel.clodong@laposte.net</t>
  </si>
  <si>
    <t xml:space="preserve">CLOEREC</t>
  </si>
  <si>
    <t xml:space="preserve">11 rue de Velauger</t>
  </si>
  <si>
    <t xml:space="preserve">0668077210</t>
  </si>
  <si>
    <t xml:space="preserve">erika.daguet@gmail.com</t>
  </si>
  <si>
    <t xml:space="preserve">CLOEREC-FOURNIER</t>
  </si>
  <si>
    <t xml:space="preserve">Montoire</t>
  </si>
  <si>
    <t xml:space="preserve">78 route de savigny</t>
  </si>
  <si>
    <t xml:space="preserve">02-54-85-03-73</t>
  </si>
  <si>
    <t xml:space="preserve">06 37 12 49 40</t>
  </si>
  <si>
    <t xml:space="preserve">cloerec.thierry@orange.fr</t>
  </si>
  <si>
    <t xml:space="preserve">CLOITRE</t>
  </si>
  <si>
    <t xml:space="preserve">34 rue Bonne Dame</t>
  </si>
  <si>
    <t xml:space="preserve">0762767957</t>
  </si>
  <si>
    <t xml:space="preserve">sandrinebodilis@yahoo.fr</t>
  </si>
  <si>
    <t xml:space="preserve">CLORENNEC</t>
  </si>
  <si>
    <t xml:space="preserve">Elaïna</t>
  </si>
  <si>
    <t xml:space="preserve">24 rue du Vergue</t>
  </si>
  <si>
    <t xml:space="preserve">0699617572</t>
  </si>
  <si>
    <t xml:space="preserve">debi-one@orange.fr</t>
  </si>
  <si>
    <t xml:space="preserve">CLOUD LAFARGE</t>
  </si>
  <si>
    <t xml:space="preserve">Azay-Le-Rideau</t>
  </si>
  <si>
    <t xml:space="preserve">7, rue de Lasnes</t>
  </si>
  <si>
    <t xml:space="preserve">cloudm.pouillaudec@gmail.com</t>
  </si>
  <si>
    <t xml:space="preserve">CLOUE</t>
  </si>
  <si>
    <t xml:space="preserve">HEUGNES</t>
  </si>
  <si>
    <t xml:space="preserve">1 les essyettes</t>
  </si>
  <si>
    <t xml:space="preserve">07 80 07 49 82</t>
  </si>
  <si>
    <t xml:space="preserve">cloueamaury@icloud.com</t>
  </si>
  <si>
    <t xml:space="preserve">CLOUET</t>
  </si>
  <si>
    <t xml:space="preserve">286 rue du Faubourg Bannier</t>
  </si>
  <si>
    <t xml:space="preserve">0670515874</t>
  </si>
  <si>
    <t xml:space="preserve">clouet.aurelien45@gmail.com</t>
  </si>
  <si>
    <t xml:space="preserve">CLOUET DELANOUE</t>
  </si>
  <si>
    <t xml:space="preserve">Sorel</t>
  </si>
  <si>
    <t xml:space="preserve">2 Rue De Boissanté</t>
  </si>
  <si>
    <t xml:space="preserve">0646515253</t>
  </si>
  <si>
    <t xml:space="preserve">clouet_saul@yahoo.fr</t>
  </si>
  <si>
    <t xml:space="preserve">CLUZEL</t>
  </si>
  <si>
    <t xml:space="preserve">4 allée Mignard</t>
  </si>
  <si>
    <t xml:space="preserve">petitemel37@hotmail.fr</t>
  </si>
  <si>
    <t xml:space="preserve">THENEUILLE</t>
  </si>
  <si>
    <t xml:space="preserve">03350</t>
  </si>
  <si>
    <t xml:space="preserve">50 Route De Cérilly </t>
  </si>
  <si>
    <t xml:space="preserve">0688642379</t>
  </si>
  <si>
    <t xml:space="preserve">marie.comtesponville@laposte.net</t>
  </si>
  <si>
    <t xml:space="preserve">COADALEN</t>
  </si>
  <si>
    <t xml:space="preserve">CERCOTTES</t>
  </si>
  <si>
    <t xml:space="preserve">4 rue des biches</t>
  </si>
  <si>
    <t xml:space="preserve">gaellenoa@hotmail.com</t>
  </si>
  <si>
    <t xml:space="preserve">COAT</t>
  </si>
  <si>
    <t xml:space="preserve">Kylian</t>
  </si>
  <si>
    <t xml:space="preserve">17 Rue des Moulins</t>
  </si>
  <si>
    <t xml:space="preserve">0247924663</t>
  </si>
  <si>
    <t xml:space="preserve">0642759332</t>
  </si>
  <si>
    <t xml:space="preserve">mikael.ninie@gmail.com</t>
  </si>
  <si>
    <t xml:space="preserve">Mikael</t>
  </si>
  <si>
    <t xml:space="preserve">0628322322</t>
  </si>
  <si>
    <t xml:space="preserve">ninie.coat@gmail.com</t>
  </si>
  <si>
    <t xml:space="preserve">COCARD</t>
  </si>
  <si>
    <t xml:space="preserve">COCHARD</t>
  </si>
  <si>
    <t xml:space="preserve">41 route de chinon</t>
  </si>
  <si>
    <t xml:space="preserve">0612466873</t>
  </si>
  <si>
    <t xml:space="preserve">sylvie.morin158@orange.fr</t>
  </si>
  <si>
    <t xml:space="preserve">Saint-Jean-le-Blanc</t>
  </si>
  <si>
    <t xml:space="preserve">60 Allée Des Helvelles</t>
  </si>
  <si>
    <t xml:space="preserve">0663741571</t>
  </si>
  <si>
    <t xml:space="preserve">scochard@laposte.net</t>
  </si>
  <si>
    <t xml:space="preserve">21 Rue Du Pressoir Neuf</t>
  </si>
  <si>
    <t xml:space="preserve">geoffroycochard@gmail.com</t>
  </si>
  <si>
    <t xml:space="preserve">60 allee des Helvelles</t>
  </si>
  <si>
    <t xml:space="preserve">0683741571</t>
  </si>
  <si>
    <t xml:space="preserve">COCHE-ANGOT</t>
  </si>
  <si>
    <t xml:space="preserve">01 Rue du Pressoir</t>
  </si>
  <si>
    <t xml:space="preserve">06.18.28.63.48 </t>
  </si>
  <si>
    <t xml:space="preserve">elodieangot45@gmail.com</t>
  </si>
  <si>
    <t xml:space="preserve">COCHELIN-SAMPE</t>
  </si>
  <si>
    <t xml:space="preserve">Celestin</t>
  </si>
  <si>
    <t xml:space="preserve">228 boulevard MENDES FRANCE</t>
  </si>
  <si>
    <t xml:space="preserve">0669437498</t>
  </si>
  <si>
    <t xml:space="preserve">hyacinthecochelin@hotmail.com</t>
  </si>
  <si>
    <t xml:space="preserve">228 BOULEVARD MENDES FRANCE </t>
  </si>
  <si>
    <t xml:space="preserve">COCHEREAU</t>
  </si>
  <si>
    <t xml:space="preserve">19 Rue Des Douets</t>
  </si>
  <si>
    <t xml:space="preserve">0601673272</t>
  </si>
  <si>
    <t xml:space="preserve">sylvie6rue@gmail.com</t>
  </si>
  <si>
    <t xml:space="preserve">COCHETEUX</t>
  </si>
  <si>
    <t xml:space="preserve">Arsene</t>
  </si>
  <si>
    <t xml:space="preserve">122 rue du Petit Chambord</t>
  </si>
  <si>
    <t xml:space="preserve">0662416132</t>
  </si>
  <si>
    <t xml:space="preserve">ellenumanae@yahoo.fr</t>
  </si>
  <si>
    <t xml:space="preserve">34 rue des huchettes</t>
  </si>
  <si>
    <t xml:space="preserve">0664223613</t>
  </si>
  <si>
    <t xml:space="preserve">franckcocheteux@neuf.fr</t>
  </si>
  <si>
    <t xml:space="preserve">0695917029</t>
  </si>
  <si>
    <t xml:space="preserve">0664176338</t>
  </si>
  <si>
    <t xml:space="preserve">nathcocheteux@sfr.fr</t>
  </si>
  <si>
    <t xml:space="preserve">43. rue de la poste</t>
  </si>
  <si>
    <t xml:space="preserve">0254786634</t>
  </si>
  <si>
    <t xml:space="preserve">0682188134</t>
  </si>
  <si>
    <t xml:space="preserve">philippe.cocheteux@outlook.fr</t>
  </si>
  <si>
    <t xml:space="preserve">COCHEZ</t>
  </si>
  <si>
    <t xml:space="preserve">Pierre-Jean</t>
  </si>
  <si>
    <t xml:space="preserve">26 RUE JULES GREVY</t>
  </si>
  <si>
    <t xml:space="preserve">0631838740</t>
  </si>
  <si>
    <t xml:space="preserve">pjcochez@gmail.com</t>
  </si>
  <si>
    <t xml:space="preserve">COCHIN</t>
  </si>
  <si>
    <t xml:space="preserve">FONTAINE SIMON</t>
  </si>
  <si>
    <t xml:space="preserve">3 Grand Cour</t>
  </si>
  <si>
    <t xml:space="preserve">La Ferriere</t>
  </si>
  <si>
    <t xml:space="preserve">0237533440</t>
  </si>
  <si>
    <t xml:space="preserve">0627079087</t>
  </si>
  <si>
    <t xml:space="preserve">cochinbastien@orange.fr</t>
  </si>
  <si>
    <t xml:space="preserve">3 rue robert vivier</t>
  </si>
  <si>
    <t xml:space="preserve">06 76 11 69 09 </t>
  </si>
  <si>
    <t xml:space="preserve">christophe.cochin@orange.fr</t>
  </si>
  <si>
    <t xml:space="preserve">0661259303</t>
  </si>
  <si>
    <t xml:space="preserve">COEFFE</t>
  </si>
  <si>
    <t xml:space="preserve">15 bis route de la planche</t>
  </si>
  <si>
    <t xml:space="preserve">0680736343</t>
  </si>
  <si>
    <t xml:space="preserve">joel.coeffe0202@orange.fr</t>
  </si>
  <si>
    <t xml:space="preserve">COELHO</t>
  </si>
  <si>
    <t xml:space="preserve">Naomi</t>
  </si>
  <si>
    <t xml:space="preserve">MAREUIL SUR CHER</t>
  </si>
  <si>
    <t xml:space="preserve">24, Rue des Hauts Bonneaux</t>
  </si>
  <si>
    <t xml:space="preserve">melaniep4@hotmail.fr</t>
  </si>
  <si>
    <t xml:space="preserve">COEUR</t>
  </si>
  <si>
    <t xml:space="preserve">58 avenue André Maginot</t>
  </si>
  <si>
    <t xml:space="preserve">ludivinecoeur@orange.fr</t>
  </si>
  <si>
    <t xml:space="preserve">BRIARE</t>
  </si>
  <si>
    <t xml:space="preserve">Le Bois Rond</t>
  </si>
  <si>
    <t xml:space="preserve">0601738425</t>
  </si>
  <si>
    <t xml:space="preserve">mickaelcoeur@hotmail.com</t>
  </si>
  <si>
    <t xml:space="preserve">COGNARD</t>
  </si>
  <si>
    <t xml:space="preserve">ORCHAISE</t>
  </si>
  <si>
    <t xml:space="preserve">4 bis rue de la fosse</t>
  </si>
  <si>
    <t xml:space="preserve">0601791655</t>
  </si>
  <si>
    <t xml:space="preserve">kevincent46@live.fr</t>
  </si>
  <si>
    <t xml:space="preserve">COGNAULT</t>
  </si>
  <si>
    <t xml:space="preserve">75 rue Anatole France</t>
  </si>
  <si>
    <t xml:space="preserve">0247514346</t>
  </si>
  <si>
    <t xml:space="preserve">0688139733</t>
  </si>
  <si>
    <t xml:space="preserve">alain.cognault@orange.fr</t>
  </si>
  <si>
    <t xml:space="preserve">14 Rue du Grand Cedre</t>
  </si>
  <si>
    <t xml:space="preserve">0658607375</t>
  </si>
  <si>
    <t xml:space="preserve">ncognault.ttjoue@gmail.com</t>
  </si>
  <si>
    <t xml:space="preserve">14 rue du Grand Cedre</t>
  </si>
  <si>
    <t xml:space="preserve">COGNY</t>
  </si>
  <si>
    <t xml:space="preserve">Elizabeth</t>
  </si>
  <si>
    <t xml:space="preserve">14. rue du chateau d'eau</t>
  </si>
  <si>
    <t xml:space="preserve">0783255659</t>
  </si>
  <si>
    <t xml:space="preserve">cogny@club-internet.fr</t>
  </si>
  <si>
    <t xml:space="preserve">COHADIER-MILLET</t>
  </si>
  <si>
    <t xml:space="preserve">Cerbois</t>
  </si>
  <si>
    <t xml:space="preserve">2 Rue Jean De Berry</t>
  </si>
  <si>
    <t xml:space="preserve">0661162606</t>
  </si>
  <si>
    <t xml:space="preserve">zazamimil@gmail.com</t>
  </si>
  <si>
    <t xml:space="preserve">COHARD</t>
  </si>
  <si>
    <t xml:space="preserve">COHEN</t>
  </si>
  <si>
    <t xml:space="preserve">Saint-Antoine-du-Rocher</t>
  </si>
  <si>
    <t xml:space="preserve">40 Rue Du Bondonneau</t>
  </si>
  <si>
    <t xml:space="preserve">0247567786</t>
  </si>
  <si>
    <t xml:space="preserve">0674084040</t>
  </si>
  <si>
    <t xml:space="preserve">dc.cohen@wanadoo.fr</t>
  </si>
  <si>
    <t xml:space="preserve">COHEN-AKENINE</t>
  </si>
  <si>
    <t xml:space="preserve">VERSAILLES</t>
  </si>
  <si>
    <t xml:space="preserve">9 rue Vauban</t>
  </si>
  <si>
    <t xml:space="preserve">0687770848</t>
  </si>
  <si>
    <t xml:space="preserve">pca@foliesfrancoises.com</t>
  </si>
  <si>
    <t xml:space="preserve">COIFFARD</t>
  </si>
  <si>
    <t xml:space="preserve">LANNION</t>
  </si>
  <si>
    <t xml:space="preserve">16 Bis Rue Stang Ar Beo</t>
  </si>
  <si>
    <t xml:space="preserve">0787291295</t>
  </si>
  <si>
    <t xml:space="preserve">ewencfd@gmail.com</t>
  </si>
  <si>
    <t xml:space="preserve">COIGNARD</t>
  </si>
  <si>
    <t xml:space="preserve">blois</t>
  </si>
  <si>
    <t xml:space="preserve">47 bis rue Albert 1er</t>
  </si>
  <si>
    <t xml:space="preserve">0325392781</t>
  </si>
  <si>
    <t xml:space="preserve">coignarddidier@yahoo.fr</t>
  </si>
  <si>
    <t xml:space="preserve">COIGNEAU</t>
  </si>
  <si>
    <t xml:space="preserve">57 Quai des maisons Blanches</t>
  </si>
  <si>
    <t xml:space="preserve">06.43.87.02.38 </t>
  </si>
  <si>
    <t xml:space="preserve">drcoigneausylvain@gmail.com</t>
  </si>
  <si>
    <t xml:space="preserve">Neuillé Pont Pierre</t>
  </si>
  <si>
    <t xml:space="preserve">1 rue du Commerce</t>
  </si>
  <si>
    <t xml:space="preserve">0761649435</t>
  </si>
  <si>
    <t xml:space="preserve">0610088353</t>
  </si>
  <si>
    <t xml:space="preserve">coigneau.louis41@gmail.com</t>
  </si>
  <si>
    <t xml:space="preserve">COINDRE</t>
  </si>
  <si>
    <t xml:space="preserve">9 résidence de l'Isle au Poète</t>
  </si>
  <si>
    <t xml:space="preserve">0659567328</t>
  </si>
  <si>
    <t xml:space="preserve">aerelibro@gmail.com</t>
  </si>
  <si>
    <t xml:space="preserve">COIS</t>
  </si>
  <si>
    <t xml:space="preserve">19 RUE DU PARC</t>
  </si>
  <si>
    <t xml:space="preserve">0659072326</t>
  </si>
  <si>
    <t xml:space="preserve">mathildemasson@live.fr</t>
  </si>
  <si>
    <t xml:space="preserve">COISY</t>
  </si>
  <si>
    <t xml:space="preserve">295 Rue De Champvallins</t>
  </si>
  <si>
    <t xml:space="preserve">0248200099</t>
  </si>
  <si>
    <t xml:space="preserve">0660488709</t>
  </si>
  <si>
    <t xml:space="preserve">ccoisy@live.fr</t>
  </si>
  <si>
    <t xml:space="preserve">COL</t>
  </si>
  <si>
    <t xml:space="preserve">6 rue de la Gagneraye</t>
  </si>
  <si>
    <t xml:space="preserve">0684212058</t>
  </si>
  <si>
    <t xml:space="preserve">6jeco37@gmail.com</t>
  </si>
  <si>
    <t xml:space="preserve">Josy</t>
  </si>
  <si>
    <t xml:space="preserve">Le Gué-de-Longroi</t>
  </si>
  <si>
    <t xml:space="preserve">10 Rue De La Porte De Chartres</t>
  </si>
  <si>
    <t xml:space="preserve">0237310418</t>
  </si>
  <si>
    <t xml:space="preserve">0609810872</t>
  </si>
  <si>
    <t xml:space="preserve">josy.col@gmail.com</t>
  </si>
  <si>
    <t xml:space="preserve">COLACO</t>
  </si>
  <si>
    <t xml:space="preserve">La Ferme de Bergeriou</t>
  </si>
  <si>
    <t xml:space="preserve">02 54 43 06 64</t>
  </si>
  <si>
    <t xml:space="preserve">06 81 64 26 80</t>
  </si>
  <si>
    <t xml:space="preserve">toni.colaco@wanadoo.fr</t>
  </si>
  <si>
    <t xml:space="preserve">COLAFRANCESCO</t>
  </si>
  <si>
    <t xml:space="preserve">1401 RUE VERTE</t>
  </si>
  <si>
    <t xml:space="preserve">0238411675</t>
  </si>
  <si>
    <t xml:space="preserve">0607293679</t>
  </si>
  <si>
    <t xml:space="preserve">bruno.colafrancesco@wanadoo.fr</t>
  </si>
  <si>
    <t xml:space="preserve">COLAISSEAU</t>
  </si>
  <si>
    <t xml:space="preserve">16 Rue Paul Valéry</t>
  </si>
  <si>
    <t xml:space="preserve">0679087734</t>
  </si>
  <si>
    <t xml:space="preserve">colaisseau.loic@hotmail.fr</t>
  </si>
  <si>
    <t xml:space="preserve">COLARD ISAAC</t>
  </si>
  <si>
    <t xml:space="preserve">9 avenue Paul Valery</t>
  </si>
  <si>
    <t xml:space="preserve">0634322962</t>
  </si>
  <si>
    <t xml:space="preserve">0621593453</t>
  </si>
  <si>
    <t xml:space="preserve">afcolard@hotmail.com</t>
  </si>
  <si>
    <t xml:space="preserve">COLART</t>
  </si>
  <si>
    <t xml:space="preserve">Fontaine-les-Coteaux</t>
  </si>
  <si>
    <t xml:space="preserve">Rue Des Noyers</t>
  </si>
  <si>
    <t xml:space="preserve">0750846832</t>
  </si>
  <si>
    <t xml:space="preserve">aurelie.ide@outlook.fr</t>
  </si>
  <si>
    <t xml:space="preserve">COLAS</t>
  </si>
  <si>
    <t xml:space="preserve">Albane</t>
  </si>
  <si>
    <t xml:space="preserve">7 Quai Du Port De L'est</t>
  </si>
  <si>
    <t xml:space="preserve">0768379278</t>
  </si>
  <si>
    <t xml:space="preserve">0609595519</t>
  </si>
  <si>
    <t xml:space="preserve">delphine.rodolphe@wanadoo.fr</t>
  </si>
  <si>
    <t xml:space="preserve">7 Quai du Port de L'Est</t>
  </si>
  <si>
    <t xml:space="preserve">0662288640</t>
  </si>
  <si>
    <t xml:space="preserve">Tours </t>
  </si>
  <si>
    <t xml:space="preserve">47 ter boulevard Preuilly </t>
  </si>
  <si>
    <t xml:space="preserve">0679435176</t>
  </si>
  <si>
    <t xml:space="preserve">colasbaptiste@live.fr</t>
  </si>
  <si>
    <t xml:space="preserve">CHATEAUDUN</t>
  </si>
  <si>
    <t xml:space="preserve">La Triquetiere</t>
  </si>
  <si>
    <t xml:space="preserve">0776923300</t>
  </si>
  <si>
    <t xml:space="preserve">colas.enzo.28@gmail.com</t>
  </si>
  <si>
    <t xml:space="preserve">2 ,allee des Vergers</t>
  </si>
  <si>
    <t xml:space="preserve">Busloup</t>
  </si>
  <si>
    <t xml:space="preserve">0254731874</t>
  </si>
  <si>
    <t xml:space="preserve">0661772274</t>
  </si>
  <si>
    <t xml:space="preserve">eric.colas@eic.fr</t>
  </si>
  <si>
    <t xml:space="preserve">Lieu dit L'Homme</t>
  </si>
  <si>
    <t xml:space="preserve">0638847335</t>
  </si>
  <si>
    <t xml:space="preserve">37jlcolas@gmail.com</t>
  </si>
  <si>
    <t xml:space="preserve">10 rue st Georges </t>
  </si>
  <si>
    <t xml:space="preserve">0675602547</t>
  </si>
  <si>
    <t xml:space="preserve">colas.samuel@wanadoo.fr</t>
  </si>
  <si>
    <t xml:space="preserve">8 La Triquetiere</t>
  </si>
  <si>
    <t xml:space="preserve">La triquetiere </t>
  </si>
  <si>
    <t xml:space="preserve">0614591971</t>
  </si>
  <si>
    <t xml:space="preserve">sebnaut@hotmail.com</t>
  </si>
  <si>
    <t xml:space="preserve">Saint-Martin-des-Bois</t>
  </si>
  <si>
    <t xml:space="preserve">10 Rue Saint-Georges</t>
  </si>
  <si>
    <t xml:space="preserve">Colas.samuel@wanadoo.fr</t>
  </si>
  <si>
    <t xml:space="preserve">COLCY</t>
  </si>
  <si>
    <t xml:space="preserve">Auny sousAuneau</t>
  </si>
  <si>
    <t xml:space="preserve">24 rue jacques Sevestre</t>
  </si>
  <si>
    <t xml:space="preserve">0623467578</t>
  </si>
  <si>
    <t xml:space="preserve">colcymarc@hotmail.fr</t>
  </si>
  <si>
    <t xml:space="preserve">COLET</t>
  </si>
  <si>
    <t xml:space="preserve">Liliane</t>
  </si>
  <si>
    <t xml:space="preserve">Château-Renault</t>
  </si>
  <si>
    <t xml:space="preserve">24 Rue Velpeau</t>
  </si>
  <si>
    <t xml:space="preserve">liliane.colet@orange.fr</t>
  </si>
  <si>
    <t xml:space="preserve">Rene</t>
  </si>
  <si>
    <t xml:space="preserve">24 rue Velpeau</t>
  </si>
  <si>
    <t xml:space="preserve">COLIN</t>
  </si>
  <si>
    <t xml:space="preserve">72 chaussee de Cesar</t>
  </si>
  <si>
    <t xml:space="preserve">0660149228</t>
  </si>
  <si>
    <t xml:space="preserve">acolin18500@gmail.com</t>
  </si>
  <si>
    <t xml:space="preserve">Cédric</t>
  </si>
  <si>
    <t xml:space="preserve">13 rue des acacias</t>
  </si>
  <si>
    <t xml:space="preserve">cedro28@gmail.com</t>
  </si>
  <si>
    <t xml:space="preserve">8 Route De Sologne</t>
  </si>
  <si>
    <t xml:space="preserve">39 RUE ALBERTO CAPPABIANCA</t>
  </si>
  <si>
    <t xml:space="preserve">0671269151</t>
  </si>
  <si>
    <t xml:space="preserve">colin.jl@free.fr</t>
  </si>
  <si>
    <t xml:space="preserve">72 chaussee de cesar</t>
  </si>
  <si>
    <t xml:space="preserve">7 rue du moulin</t>
  </si>
  <si>
    <t xml:space="preserve">0675388304</t>
  </si>
  <si>
    <t xml:space="preserve">raphael.colin82@orange.fr</t>
  </si>
  <si>
    <t xml:space="preserve">155 rue de Zeiskam,</t>
  </si>
  <si>
    <t xml:space="preserve">APPARTEMENT 155</t>
  </si>
  <si>
    <t xml:space="preserve">06 50 67 78 22</t>
  </si>
  <si>
    <t xml:space="preserve">valefauq@hotmail.fr</t>
  </si>
  <si>
    <t xml:space="preserve">COLINEAU DELAIZIR</t>
  </si>
  <si>
    <t xml:space="preserve">6BIS IMPASSE DES CHAMPS PERRONS</t>
  </si>
  <si>
    <t xml:space="preserve">0603187440</t>
  </si>
  <si>
    <t xml:space="preserve">louisiane27@gmail.com</t>
  </si>
  <si>
    <t xml:space="preserve">COLINEAU</t>
  </si>
  <si>
    <t xml:space="preserve">Chédigny</t>
  </si>
  <si>
    <t xml:space="preserve">23 rue du lavoir</t>
  </si>
  <si>
    <t xml:space="preserve">0622534298</t>
  </si>
  <si>
    <t xml:space="preserve">antoine.colineau0749@gmail.com</t>
  </si>
  <si>
    <t xml:space="preserve">COLLARD</t>
  </si>
  <si>
    <t xml:space="preserve">11 Rue de la Touche</t>
  </si>
  <si>
    <t xml:space="preserve">20 RUE DE VERDUN</t>
  </si>
  <si>
    <t xml:space="preserve">cg.streetwear@gmail.com</t>
  </si>
  <si>
    <t xml:space="preserve">COLLART</t>
  </si>
  <si>
    <t xml:space="preserve">Beaulieu-lès-Loches</t>
  </si>
  <si>
    <t xml:space="preserve">26 rue naudin</t>
  </si>
  <si>
    <t xml:space="preserve">0673330740</t>
  </si>
  <si>
    <t xml:space="preserve">panato.vanessa@sfr.fr</t>
  </si>
  <si>
    <t xml:space="preserve">COLLAU</t>
  </si>
  <si>
    <t xml:space="preserve">Jérémy</t>
  </si>
  <si>
    <t xml:space="preserve">32 rue Du Glanier</t>
  </si>
  <si>
    <t xml:space="preserve">07 49 40 15 77</t>
  </si>
  <si>
    <t xml:space="preserve">06 24 84 68 60</t>
  </si>
  <si>
    <t xml:space="preserve">flo-seb.collau@hotmail.fr</t>
  </si>
  <si>
    <t xml:space="preserve">COLLET</t>
  </si>
  <si>
    <t xml:space="preserve">Château Renault</t>
  </si>
  <si>
    <t xml:space="preserve">24 Avenue du Maire</t>
  </si>
  <si>
    <t xml:space="preserve">0247647313</t>
  </si>
  <si>
    <t xml:space="preserve">0611885981</t>
  </si>
  <si>
    <t xml:space="preserve">crocket037@yahoo.fr</t>
  </si>
  <si>
    <t xml:space="preserve">8 RUE LOUIS GURLIE</t>
  </si>
  <si>
    <t xml:space="preserve">0684894498</t>
  </si>
  <si>
    <t xml:space="preserve">loran.collet@gmail.com</t>
  </si>
  <si>
    <t xml:space="preserve">7 rue des Reculles</t>
  </si>
  <si>
    <t xml:space="preserve">lebouffont45@free.fr</t>
  </si>
  <si>
    <t xml:space="preserve">10 rue des Closeaux</t>
  </si>
  <si>
    <t xml:space="preserve">0670871743</t>
  </si>
  <si>
    <t xml:space="preserve">thi.collet@gmail.com</t>
  </si>
  <si>
    <t xml:space="preserve">4 Rue Maurice Genevoix</t>
  </si>
  <si>
    <t xml:space="preserve">0238889439</t>
  </si>
  <si>
    <t xml:space="preserve">yves.collet3@orange.fr</t>
  </si>
  <si>
    <t xml:space="preserve">COLLETTE</t>
  </si>
  <si>
    <t xml:space="preserve">Gweltaz</t>
  </si>
  <si>
    <t xml:space="preserve">SAINT OUEN</t>
  </si>
  <si>
    <t xml:space="preserve">264 RUE DE PIERREFRITE</t>
  </si>
  <si>
    <t xml:space="preserve">0749903012</t>
  </si>
  <si>
    <t xml:space="preserve">0676640849</t>
  </si>
  <si>
    <t xml:space="preserve">gweltaz.collette@gmail.com</t>
  </si>
  <si>
    <t xml:space="preserve">91 route des Chaises</t>
  </si>
  <si>
    <t xml:space="preserve">0618066295</t>
  </si>
  <si>
    <t xml:space="preserve">thierry.collette@outlook.com</t>
  </si>
  <si>
    <t xml:space="preserve">COLLIGNON</t>
  </si>
  <si>
    <t xml:space="preserve">35 rue de Palluau</t>
  </si>
  <si>
    <t xml:space="preserve">catherinerogula@yahoo.fr</t>
  </si>
  <si>
    <t xml:space="preserve">MITTAINVILLIERS</t>
  </si>
  <si>
    <t xml:space="preserve">3 Bis Place de la Mairie</t>
  </si>
  <si>
    <t xml:space="preserve">02 37 22 23 01</t>
  </si>
  <si>
    <t xml:space="preserve">06 15 27 53 89</t>
  </si>
  <si>
    <t xml:space="preserve">tcollignon@wanadoo.fr</t>
  </si>
  <si>
    <t xml:space="preserve">8 avenue Olympe DE GOUGES</t>
  </si>
  <si>
    <t xml:space="preserve">APPT 203</t>
  </si>
  <si>
    <t xml:space="preserve">0673420236</t>
  </si>
  <si>
    <t xml:space="preserve">contactasmtennisdetable@gmail.com</t>
  </si>
  <si>
    <t xml:space="preserve">COLLIN</t>
  </si>
  <si>
    <t xml:space="preserve">CHAMBOURG SUR INDRE</t>
  </si>
  <si>
    <t xml:space="preserve">33 chemin des sables</t>
  </si>
  <si>
    <t xml:space="preserve">0629023372</t>
  </si>
  <si>
    <t xml:space="preserve">alexiscollin@msn.com</t>
  </si>
  <si>
    <t xml:space="preserve">9 rue des tisserands</t>
  </si>
  <si>
    <t xml:space="preserve">0647570047</t>
  </si>
  <si>
    <t xml:space="preserve">sabou.37@hotmail.fr</t>
  </si>
  <si>
    <t xml:space="preserve">72 rue du moulin à vent</t>
  </si>
  <si>
    <t xml:space="preserve">0644264902</t>
  </si>
  <si>
    <t xml:space="preserve">collindavid@hotmail.fr</t>
  </si>
  <si>
    <t xml:space="preserve">guycol37@hotmail.com</t>
  </si>
  <si>
    <t xml:space="preserve">Gallardon</t>
  </si>
  <si>
    <t xml:space="preserve">39 rue des Ajoncs</t>
  </si>
  <si>
    <t xml:space="preserve">0909922833</t>
  </si>
  <si>
    <t xml:space="preserve">aurele_d@hotmail.com</t>
  </si>
  <si>
    <t xml:space="preserve">1 rue Germaine Tillion</t>
  </si>
  <si>
    <t xml:space="preserve">0676967524</t>
  </si>
  <si>
    <t xml:space="preserve">vincent1.collin@orange.com</t>
  </si>
  <si>
    <t xml:space="preserve">COLLIOT EMONET</t>
  </si>
  <si>
    <t xml:space="preserve">Abel</t>
  </si>
  <si>
    <t xml:space="preserve">Meung-sur-Loire</t>
  </si>
  <si>
    <t xml:space="preserve">22 Rue Du Commissaire Maigret</t>
  </si>
  <si>
    <t xml:space="preserve">0685248229 </t>
  </si>
  <si>
    <t xml:space="preserve">zicemo@hotmail.fr</t>
  </si>
  <si>
    <t xml:space="preserve">COLLIOT-EMONET</t>
  </si>
  <si>
    <t xml:space="preserve">06 85 24 82 29 </t>
  </si>
  <si>
    <t xml:space="preserve">COLLOBERT</t>
  </si>
  <si>
    <t xml:space="preserve">6 rue de la rose</t>
  </si>
  <si>
    <t xml:space="preserve">0611431141</t>
  </si>
  <si>
    <t xml:space="preserve">ch_collobert@hotmail.fr</t>
  </si>
  <si>
    <t xml:space="preserve">COLLOMB</t>
  </si>
  <si>
    <t xml:space="preserve">17 rue Maryse Bastie</t>
  </si>
  <si>
    <t xml:space="preserve">0664163934</t>
  </si>
  <si>
    <t xml:space="preserve">secretaire-ttable@asfondettes.fr</t>
  </si>
  <si>
    <t xml:space="preserve">COLO</t>
  </si>
  <si>
    <t xml:space="preserve">16 Rue Aristide Briand</t>
  </si>
  <si>
    <t xml:space="preserve">COLOMBÉ</t>
  </si>
  <si>
    <t xml:space="preserve">17 rue du Vivier</t>
  </si>
  <si>
    <t xml:space="preserve">0761610562</t>
  </si>
  <si>
    <t xml:space="preserve">jami2366@hotmail.com</t>
  </si>
  <si>
    <t xml:space="preserve">COLOMBIER-DANIEL</t>
  </si>
  <si>
    <t xml:space="preserve">Clotilde</t>
  </si>
  <si>
    <t xml:space="preserve">45 Rue François Clouet</t>
  </si>
  <si>
    <t xml:space="preserve">0646412443</t>
  </si>
  <si>
    <t xml:space="preserve">lcolombier2@gmail.com</t>
  </si>
  <si>
    <t xml:space="preserve">COLOSIO</t>
  </si>
  <si>
    <t xml:space="preserve">7 Rue des Etats Unis</t>
  </si>
  <si>
    <t xml:space="preserve">0788125942</t>
  </si>
  <si>
    <t xml:space="preserve">jjc36000@hotmail.fr</t>
  </si>
  <si>
    <t xml:space="preserve">COLSON</t>
  </si>
  <si>
    <t xml:space="preserve">27 rue des angevins</t>
  </si>
  <si>
    <t xml:space="preserve">0254703920</t>
  </si>
  <si>
    <t xml:space="preserve">0601926737</t>
  </si>
  <si>
    <t xml:space="preserve">dominiquecolson@neuf.fr</t>
  </si>
  <si>
    <t xml:space="preserve">116 RUE ROBERT GOUPIL</t>
  </si>
  <si>
    <t xml:space="preserve">0238442853</t>
  </si>
  <si>
    <t xml:space="preserve">0686064890</t>
  </si>
  <si>
    <t xml:space="preserve">hassiktir@hotmail.com</t>
  </si>
  <si>
    <t xml:space="preserve">COLTEL</t>
  </si>
  <si>
    <t xml:space="preserve">DESCARTES</t>
  </si>
  <si>
    <t xml:space="preserve">6 Rue Georges Sand</t>
  </si>
  <si>
    <t xml:space="preserve">0681950322</t>
  </si>
  <si>
    <t xml:space="preserve">eric.coltel@orange.fr</t>
  </si>
  <si>
    <t xml:space="preserve">COLUS</t>
  </si>
  <si>
    <t xml:space="preserve">12, rue de Bel Air</t>
  </si>
  <si>
    <t xml:space="preserve">0247356187</t>
  </si>
  <si>
    <t xml:space="preserve">0622371934</t>
  </si>
  <si>
    <t xml:space="preserve">adov37@gmail.com</t>
  </si>
  <si>
    <t xml:space="preserve">COMBE</t>
  </si>
  <si>
    <t xml:space="preserve">L'île Bouchard </t>
  </si>
  <si>
    <t xml:space="preserve">2 place du 8 mai 1945</t>
  </si>
  <si>
    <t xml:space="preserve">0613379592</t>
  </si>
  <si>
    <t xml:space="preserve">cyrille_combe@hotmail.fr</t>
  </si>
  <si>
    <t xml:space="preserve">COMBES</t>
  </si>
  <si>
    <t xml:space="preserve">7 allee de l'aubepine</t>
  </si>
  <si>
    <t xml:space="preserve">0651695025</t>
  </si>
  <si>
    <t xml:space="preserve">philippe.combes@insee.fr</t>
  </si>
  <si>
    <t xml:space="preserve">COMERE</t>
  </si>
  <si>
    <t xml:space="preserve">Krystel</t>
  </si>
  <si>
    <t xml:space="preserve">SAINT-PIAT</t>
  </si>
  <si>
    <t xml:space="preserve">31 rue Verte</t>
  </si>
  <si>
    <t xml:space="preserve">0659747884</t>
  </si>
  <si>
    <t xml:space="preserve">kcomere@hotmail.fr</t>
  </si>
  <si>
    <t xml:space="preserve">COMMAGNAC</t>
  </si>
  <si>
    <t xml:space="preserve">COMMANCAIS</t>
  </si>
  <si>
    <t xml:space="preserve">Yannis</t>
  </si>
  <si>
    <t xml:space="preserve">5 rue des chênes</t>
  </si>
  <si>
    <t xml:space="preserve">0665103516</t>
  </si>
  <si>
    <t xml:space="preserve">yannis.commancais@libertysurf.fr</t>
  </si>
  <si>
    <t xml:space="preserve">COMMEAU</t>
  </si>
  <si>
    <t xml:space="preserve">Serge</t>
  </si>
  <si>
    <t xml:space="preserve">56 bis rue Camille Desmoulins</t>
  </si>
  <si>
    <t xml:space="preserve">0749218299</t>
  </si>
  <si>
    <t xml:space="preserve">commeauserge@gmail.com</t>
  </si>
  <si>
    <t xml:space="preserve">COMMENCAIS</t>
  </si>
  <si>
    <t xml:space="preserve">19 Allée Du Bois</t>
  </si>
  <si>
    <t xml:space="preserve">0662498954</t>
  </si>
  <si>
    <t xml:space="preserve">sarahrime@hotmail.fr</t>
  </si>
  <si>
    <t xml:space="preserve">COMMEREUC</t>
  </si>
  <si>
    <t xml:space="preserve">Loen</t>
  </si>
  <si>
    <t xml:space="preserve">121 AVENUE DU HAUT GATINAIS</t>
  </si>
  <si>
    <t xml:space="preserve">0613979687</t>
  </si>
  <si>
    <t xml:space="preserve">FLO.PINGUET@ORANGE.FR</t>
  </si>
  <si>
    <t xml:space="preserve">COMPAGNET</t>
  </si>
  <si>
    <t xml:space="preserve">Mégane</t>
  </si>
  <si>
    <t xml:space="preserve">12 Rue De Chivache</t>
  </si>
  <si>
    <t xml:space="preserve">ninine.faure@wanadoo.fr</t>
  </si>
  <si>
    <t xml:space="preserve">rue chivache</t>
  </si>
  <si>
    <t xml:space="preserve">0674006470</t>
  </si>
  <si>
    <t xml:space="preserve">Roxane</t>
  </si>
  <si>
    <t xml:space="preserve">12 rue chivache</t>
  </si>
  <si>
    <t xml:space="preserve">COMPAIN</t>
  </si>
  <si>
    <t xml:space="preserve">ST VICTOR DE BUTHON</t>
  </si>
  <si>
    <t xml:space="preserve">La Barre aux Popelins</t>
  </si>
  <si>
    <t xml:space="preserve">0237290424</t>
  </si>
  <si>
    <t xml:space="preserve">0619386949</t>
  </si>
  <si>
    <t xml:space="preserve">compain.flal4@gmail.com</t>
  </si>
  <si>
    <t xml:space="preserve">COMPANG</t>
  </si>
  <si>
    <t xml:space="preserve">12 rue de la Frazeliere</t>
  </si>
  <si>
    <t xml:space="preserve">0247670496</t>
  </si>
  <si>
    <t xml:space="preserve">0677863594</t>
  </si>
  <si>
    <t xml:space="preserve">compang.family6@orange.fr</t>
  </si>
  <si>
    <t xml:space="preserve">COMTE</t>
  </si>
  <si>
    <t xml:space="preserve">120 rue Nationale</t>
  </si>
  <si>
    <t xml:space="preserve">0760902513</t>
  </si>
  <si>
    <t xml:space="preserve">philelo37@gmail.com</t>
  </si>
  <si>
    <t xml:space="preserve">Place de la chapelle ND de l'épine </t>
  </si>
  <si>
    <t xml:space="preserve">06 12 24 17 73   </t>
  </si>
  <si>
    <t xml:space="preserve">voielactee@actionenfance.org</t>
  </si>
  <si>
    <t xml:space="preserve">CONAN</t>
  </si>
  <si>
    <t xml:space="preserve">Malika</t>
  </si>
  <si>
    <t xml:space="preserve">146 Bis Avenue D'argenton</t>
  </si>
  <si>
    <t xml:space="preserve">0630533294</t>
  </si>
  <si>
    <t xml:space="preserve">malikaconan36@gmail.com</t>
  </si>
  <si>
    <t xml:space="preserve">CONCHON</t>
  </si>
  <si>
    <t xml:space="preserve">Anthonin</t>
  </si>
  <si>
    <t xml:space="preserve">BADECON LE PIN</t>
  </si>
  <si>
    <t xml:space="preserve">15 rue Camille Bruneau</t>
  </si>
  <si>
    <t xml:space="preserve">mai36@orange.fr</t>
  </si>
  <si>
    <t xml:space="preserve">15 RUE CAMILLE BRUNEAU</t>
  </si>
  <si>
    <t xml:space="preserve">0675747693</t>
  </si>
  <si>
    <t xml:space="preserve">0671740596</t>
  </si>
  <si>
    <t xml:space="preserve">CONDAMINET</t>
  </si>
  <si>
    <t xml:space="preserve">7 allee Gaston Coute</t>
  </si>
  <si>
    <t xml:space="preserve">CONDAT</t>
  </si>
  <si>
    <t xml:space="preserve">09 Rue Robert POISSON</t>
  </si>
  <si>
    <t xml:space="preserve">0632959952</t>
  </si>
  <si>
    <t xml:space="preserve">corinneligeza@gmail.com</t>
  </si>
  <si>
    <t xml:space="preserve">CONDY</t>
  </si>
  <si>
    <t xml:space="preserve">38 rue Gambetta</t>
  </si>
  <si>
    <t xml:space="preserve">Résidence </t>
  </si>
  <si>
    <t xml:space="preserve">0980837149</t>
  </si>
  <si>
    <t xml:space="preserve">0649866201</t>
  </si>
  <si>
    <t xml:space="preserve">francois.condy@gmail.com</t>
  </si>
  <si>
    <t xml:space="preserve">THEVET ST JULIEN</t>
  </si>
  <si>
    <t xml:space="preserve">LA PAUZERIE</t>
  </si>
  <si>
    <t xml:space="preserve">0631897126</t>
  </si>
  <si>
    <t xml:space="preserve">CONGARD</t>
  </si>
  <si>
    <t xml:space="preserve">Katlyne</t>
  </si>
  <si>
    <t xml:space="preserve">5 rue de la Sagerie</t>
  </si>
  <si>
    <t xml:space="preserve">0644003344</t>
  </si>
  <si>
    <t xml:space="preserve">marine.wein06@gmail.com</t>
  </si>
  <si>
    <t xml:space="preserve">CONIN</t>
  </si>
  <si>
    <t xml:space="preserve">St Eman</t>
  </si>
  <si>
    <t xml:space="preserve">5 les Aubépines</t>
  </si>
  <si>
    <t xml:space="preserve">06.11.21.19.16</t>
  </si>
  <si>
    <t xml:space="preserve">cecillebrette@orange.fr</t>
  </si>
  <si>
    <t xml:space="preserve">9 rue du Buissonet</t>
  </si>
  <si>
    <t xml:space="preserve">0680787600</t>
  </si>
  <si>
    <t xml:space="preserve">bconin@live.fr</t>
  </si>
  <si>
    <t xml:space="preserve">CONRÉ</t>
  </si>
  <si>
    <t xml:space="preserve">Élian</t>
  </si>
  <si>
    <t xml:space="preserve">8 allée des Épinettes</t>
  </si>
  <si>
    <t xml:space="preserve">0625895162</t>
  </si>
  <si>
    <t xml:space="preserve">0652272182</t>
  </si>
  <si>
    <t xml:space="preserve">matthieu.conre@hotmail.fr</t>
  </si>
  <si>
    <t xml:space="preserve">CONROUX</t>
  </si>
  <si>
    <t xml:space="preserve">20 rue Roger Bodineau</t>
  </si>
  <si>
    <t xml:space="preserve">0787734673</t>
  </si>
  <si>
    <t xml:space="preserve">lara24@live.fr</t>
  </si>
  <si>
    <t xml:space="preserve">CONSTANT</t>
  </si>
  <si>
    <t xml:space="preserve">496 Route de Berry Bouy</t>
  </si>
  <si>
    <t xml:space="preserve">02 48 24 81 69</t>
  </si>
  <si>
    <t xml:space="preserve">06 32 16 73 86</t>
  </si>
  <si>
    <t xml:space="preserve">berangere.priac@orange.fr</t>
  </si>
  <si>
    <t xml:space="preserve">CONSTANTIN</t>
  </si>
  <si>
    <t xml:space="preserve">8 RUE DU SABOT ROUGE</t>
  </si>
  <si>
    <t xml:space="preserve">0645773649</t>
  </si>
  <si>
    <t xml:space="preserve">jsconstantin@orange.fr</t>
  </si>
  <si>
    <t xml:space="preserve">CONTASSOT</t>
  </si>
  <si>
    <t xml:space="preserve">41 RUE DE LA GRISONNIERE</t>
  </si>
  <si>
    <t xml:space="preserve">0674808610</t>
  </si>
  <si>
    <t xml:space="preserve">0626154651</t>
  </si>
  <si>
    <t xml:space="preserve">contassotcharles6@gmail.com</t>
  </si>
  <si>
    <t xml:space="preserve">CONTAULT CARUEL</t>
  </si>
  <si>
    <t xml:space="preserve">35 venelle des Vaupulents</t>
  </si>
  <si>
    <t xml:space="preserve">veroniquecaruel@gmail.com</t>
  </si>
  <si>
    <t xml:space="preserve">CONTAULT</t>
  </si>
  <si>
    <t xml:space="preserve">04450267</t>
  </si>
  <si>
    <t xml:space="preserve">JOHN DEERE SARAN OMSP.</t>
  </si>
  <si>
    <t xml:space="preserve">35/37 venelle des Vaupulents</t>
  </si>
  <si>
    <t xml:space="preserve">philippe.contault@johndeere.com</t>
  </si>
  <si>
    <t xml:space="preserve">CONTIVAL</t>
  </si>
  <si>
    <t xml:space="preserve">16 bis de Verdun</t>
  </si>
  <si>
    <t xml:space="preserve">0658816302</t>
  </si>
  <si>
    <t xml:space="preserve">marjorie3711@hotmail.fr</t>
  </si>
  <si>
    <t xml:space="preserve">16 bis rue de Verdun</t>
  </si>
  <si>
    <t xml:space="preserve">CONTRE</t>
  </si>
  <si>
    <t xml:space="preserve">Leonel</t>
  </si>
  <si>
    <t xml:space="preserve">6 allée louise michel</t>
  </si>
  <si>
    <t xml:space="preserve">0687205390</t>
  </si>
  <si>
    <t xml:space="preserve">yann.contre@gmail.com</t>
  </si>
  <si>
    <t xml:space="preserve">CONZADE</t>
  </si>
  <si>
    <t xml:space="preserve">32 RUE DU CHAISNEAU</t>
  </si>
  <si>
    <t xml:space="preserve">0247434158</t>
  </si>
  <si>
    <t xml:space="preserve">0633174717</t>
  </si>
  <si>
    <t xml:space="preserve">ttcormerytruyes@gmail.com</t>
  </si>
  <si>
    <t xml:space="preserve">CONZETT</t>
  </si>
  <si>
    <t xml:space="preserve">22 rue de la Vitarderie</t>
  </si>
  <si>
    <t xml:space="preserve">0247574595</t>
  </si>
  <si>
    <t xml:space="preserve">0619740116</t>
  </si>
  <si>
    <t xml:space="preserve">joce.conzett@orange.fr</t>
  </si>
  <si>
    <t xml:space="preserve">COOLS</t>
  </si>
  <si>
    <t xml:space="preserve">SAINT MARTIN de NIGELLES</t>
  </si>
  <si>
    <t xml:space="preserve">62 Rue de SENANTES</t>
  </si>
  <si>
    <t xml:space="preserve">0664749223</t>
  </si>
  <si>
    <t xml:space="preserve">jrm.cools@live.fr</t>
  </si>
  <si>
    <t xml:space="preserve">COPLO</t>
  </si>
  <si>
    <t xml:space="preserve">Gautyé</t>
  </si>
  <si>
    <t xml:space="preserve">Barjouville</t>
  </si>
  <si>
    <t xml:space="preserve">1 Rue Charles Péguy</t>
  </si>
  <si>
    <t xml:space="preserve">0676700949</t>
  </si>
  <si>
    <t xml:space="preserve">cverslyppe@aol.com</t>
  </si>
  <si>
    <t xml:space="preserve">COPPO</t>
  </si>
  <si>
    <t xml:space="preserve">Felix</t>
  </si>
  <si>
    <t xml:space="preserve">1197 RUE DE ST DENIS</t>
  </si>
  <si>
    <t xml:space="preserve">0236476129</t>
  </si>
  <si>
    <t xml:space="preserve">0645152646</t>
  </si>
  <si>
    <t xml:space="preserve">c.allanic@brgm.fr</t>
  </si>
  <si>
    <t xml:space="preserve">COPY</t>
  </si>
  <si>
    <t xml:space="preserve">22 BIS ROUTE DE DARVOY</t>
  </si>
  <si>
    <t xml:space="preserve">0954163343</t>
  </si>
  <si>
    <t xml:space="preserve">0630666142</t>
  </si>
  <si>
    <t xml:space="preserve">aurelien.copy@free.fr</t>
  </si>
  <si>
    <t xml:space="preserve">COQUARD</t>
  </si>
  <si>
    <t xml:space="preserve">1847 avenue de Touraine</t>
  </si>
  <si>
    <t xml:space="preserve">06 86 63 33 93</t>
  </si>
  <si>
    <t xml:space="preserve">vanessa.coquard@laposte.net</t>
  </si>
  <si>
    <t xml:space="preserve">COQUELET</t>
  </si>
  <si>
    <t xml:space="preserve">NEAUPHLE LE CHATEAU</t>
  </si>
  <si>
    <t xml:space="preserve">11 rue des petits champs</t>
  </si>
  <si>
    <t xml:space="preserve">NEAUPHLE LE VIEUX</t>
  </si>
  <si>
    <t xml:space="preserve">0662444914</t>
  </si>
  <si>
    <t xml:space="preserve">christophe.menanteau@wanadoo.fr</t>
  </si>
  <si>
    <t xml:space="preserve">COQUELIN</t>
  </si>
  <si>
    <t xml:space="preserve">4 rue des Pins</t>
  </si>
  <si>
    <t xml:space="preserve">0611781663</t>
  </si>
  <si>
    <t xml:space="preserve">coquelin.sebastien@neuf.fr</t>
  </si>
  <si>
    <t xml:space="preserve">COQUELIN ORAIN</t>
  </si>
  <si>
    <t xml:space="preserve">BRAIZE</t>
  </si>
  <si>
    <t xml:space="preserve">03360</t>
  </si>
  <si>
    <t xml:space="preserve">10 route de St Bonnet de Tronçais</t>
  </si>
  <si>
    <t xml:space="preserve">0761992825</t>
  </si>
  <si>
    <t xml:space="preserve">coquelin.g@hotmail.com</t>
  </si>
  <si>
    <t xml:space="preserve">COQUET</t>
  </si>
  <si>
    <t xml:space="preserve">Saint Claude de Diray</t>
  </si>
  <si>
    <t xml:space="preserve">2E Allée des Lilas</t>
  </si>
  <si>
    <t xml:space="preserve">0320908539</t>
  </si>
  <si>
    <t xml:space="preserve">0771256905</t>
  </si>
  <si>
    <t xml:space="preserve">antonincoquet2@gmail.com</t>
  </si>
  <si>
    <t xml:space="preserve">COQUILLAT</t>
  </si>
  <si>
    <t xml:space="preserve">340 RUE DU CAILLOT</t>
  </si>
  <si>
    <t xml:space="preserve">0238767689</t>
  </si>
  <si>
    <t xml:space="preserve">0630067990</t>
  </si>
  <si>
    <t xml:space="preserve">roger.coquillat@orange.fr</t>
  </si>
  <si>
    <t xml:space="preserve">COQUILLET</t>
  </si>
  <si>
    <t xml:space="preserve">La marolle en sologne</t>
  </si>
  <si>
    <t xml:space="preserve">3 rue des roses</t>
  </si>
  <si>
    <t xml:space="preserve">0662852625</t>
  </si>
  <si>
    <t xml:space="preserve">kevin.coquillet@gmail.com</t>
  </si>
  <si>
    <t xml:space="preserve">Selles-Saint-Denis </t>
  </si>
  <si>
    <t xml:space="preserve">38 rue du rilot</t>
  </si>
  <si>
    <t xml:space="preserve">0761782212</t>
  </si>
  <si>
    <t xml:space="preserve">Jonathancoquillet95@gmail.com</t>
  </si>
  <si>
    <t xml:space="preserve">La marolle en sologne </t>
  </si>
  <si>
    <t xml:space="preserve">0238748312</t>
  </si>
  <si>
    <t xml:space="preserve">COQUILLIER</t>
  </si>
  <si>
    <t xml:space="preserve">VILLABON</t>
  </si>
  <si>
    <t xml:space="preserve">20 route de Bourges</t>
  </si>
  <si>
    <t xml:space="preserve">0248691794</t>
  </si>
  <si>
    <t xml:space="preserve">0670277339</t>
  </si>
  <si>
    <t xml:space="preserve">nathalie.coquillier@gmail.com</t>
  </si>
  <si>
    <t xml:space="preserve">20 route de  Bourges</t>
  </si>
  <si>
    <t xml:space="preserve">COQUIO</t>
  </si>
  <si>
    <t xml:space="preserve">Melian</t>
  </si>
  <si>
    <t xml:space="preserve">9 bis rue de la percherie </t>
  </si>
  <si>
    <t xml:space="preserve">06 82 43 80 17    </t>
  </si>
  <si>
    <t xml:space="preserve">mylene.coquio@gmail.com</t>
  </si>
  <si>
    <t xml:space="preserve">CORBEAU</t>
  </si>
  <si>
    <t xml:space="preserve">224 route du mesnil</t>
  </si>
  <si>
    <t xml:space="preserve">corbeau.laurent@live.fr</t>
  </si>
  <si>
    <t xml:space="preserve">CORBET</t>
  </si>
  <si>
    <t xml:space="preserve">Juliann</t>
  </si>
  <si>
    <t xml:space="preserve">LA CHAPELLE FORAINVILLIERS</t>
  </si>
  <si>
    <t xml:space="preserve">3 impasse du Poirier</t>
  </si>
  <si>
    <t xml:space="preserve">0613685459</t>
  </si>
  <si>
    <t xml:space="preserve">0620541187</t>
  </si>
  <si>
    <t xml:space="preserve">crystina73@hotmail.fr</t>
  </si>
  <si>
    <t xml:space="preserve">CORBIERE</t>
  </si>
  <si>
    <t xml:space="preserve">SAINT DENIS LES PONTS </t>
  </si>
  <si>
    <t xml:space="preserve">22 rue des Anemmones</t>
  </si>
  <si>
    <t xml:space="preserve">chctt28@gmail.com</t>
  </si>
  <si>
    <t xml:space="preserve">CORBIN</t>
  </si>
  <si>
    <t xml:space="preserve">Josselin</t>
  </si>
  <si>
    <t xml:space="preserve">4 rue Alfred de Vigny</t>
  </si>
  <si>
    <t xml:space="preserve">josselinc83@yahoo.fr</t>
  </si>
  <si>
    <t xml:space="preserve">CORBINEAU</t>
  </si>
  <si>
    <t xml:space="preserve">Andrea</t>
  </si>
  <si>
    <t xml:space="preserve">CORBION</t>
  </si>
  <si>
    <t xml:space="preserve">17 avenue de la Gare</t>
  </si>
  <si>
    <t xml:space="preserve">remycorbion87@gmail.com</t>
  </si>
  <si>
    <t xml:space="preserve">CORDANI</t>
  </si>
  <si>
    <t xml:space="preserve">37 rue de l'Audrière</t>
  </si>
  <si>
    <t xml:space="preserve">06 78 99 09 78</t>
  </si>
  <si>
    <t xml:space="preserve">gagnecaro71@gmail.com</t>
  </si>
  <si>
    <t xml:space="preserve">CORDANI MASSET</t>
  </si>
  <si>
    <t xml:space="preserve">43 rue Henri cosnier</t>
  </si>
  <si>
    <t xml:space="preserve">0659271942</t>
  </si>
  <si>
    <t xml:space="preserve">theocm36@gmail.com</t>
  </si>
  <si>
    <t xml:space="preserve">07 77 79 05 74</t>
  </si>
  <si>
    <t xml:space="preserve">sebastien3787@hotmail.fr</t>
  </si>
  <si>
    <t xml:space="preserve">CORDELOIS</t>
  </si>
  <si>
    <t xml:space="preserve">2, rue du stade</t>
  </si>
  <si>
    <t xml:space="preserve">0664707316</t>
  </si>
  <si>
    <t xml:space="preserve">jeanpierre.cordelois@sfr.fr</t>
  </si>
  <si>
    <t xml:space="preserve">CORDIER COT</t>
  </si>
  <si>
    <t xml:space="preserve">Cylliam</t>
  </si>
  <si>
    <t xml:space="preserve">8 rue du Nouveau Bois</t>
  </si>
  <si>
    <t xml:space="preserve">0650027873</t>
  </si>
  <si>
    <t xml:space="preserve">cotsabrina@hotmail.com</t>
  </si>
  <si>
    <t xml:space="preserve">Naelya</t>
  </si>
  <si>
    <t xml:space="preserve">8 Rue Du Nouveau Bois</t>
  </si>
  <si>
    <t xml:space="preserve">0954667161</t>
  </si>
  <si>
    <t xml:space="preserve">CORDIER</t>
  </si>
  <si>
    <t xml:space="preserve">FAY AUX LOGES</t>
  </si>
  <si>
    <t xml:space="preserve">Route de Nestin</t>
  </si>
  <si>
    <t xml:space="preserve">3 la Grenochere</t>
  </si>
  <si>
    <t xml:space="preserve">0619071450</t>
  </si>
  <si>
    <t xml:space="preserve">yann-cordier@orange.fr</t>
  </si>
  <si>
    <t xml:space="preserve">GY LES NONAINS</t>
  </si>
  <si>
    <t xml:space="preserve">707 LES TERREFORTS</t>
  </si>
  <si>
    <t xml:space="preserve">0238941959</t>
  </si>
  <si>
    <t xml:space="preserve">0633056273</t>
  </si>
  <si>
    <t xml:space="preserve">stephanecordier45@hotmail.fr</t>
  </si>
  <si>
    <t xml:space="preserve">CORDIER WOJTIUK</t>
  </si>
  <si>
    <t xml:space="preserve">Natacha</t>
  </si>
  <si>
    <t xml:space="preserve">CHAMPIGNY EN BEAUCE</t>
  </si>
  <si>
    <t xml:space="preserve">5 ALLEE DES TILLEULS</t>
  </si>
  <si>
    <t xml:space="preserve">0254331913</t>
  </si>
  <si>
    <t xml:space="preserve">0682204665</t>
  </si>
  <si>
    <t xml:space="preserve">natachacordier75@gmail.com</t>
  </si>
  <si>
    <t xml:space="preserve">5, allee des Tilleuls</t>
  </si>
  <si>
    <t xml:space="preserve">natayann@orange.fr</t>
  </si>
  <si>
    <t xml:space="preserve">CORDOBA CHALINE</t>
  </si>
  <si>
    <t xml:space="preserve">Mariska</t>
  </si>
  <si>
    <t xml:space="preserve">2 impasse de la source</t>
  </si>
  <si>
    <t xml:space="preserve">Intvault</t>
  </si>
  <si>
    <t xml:space="preserve">0617105590</t>
  </si>
  <si>
    <t xml:space="preserve">peggymer@hotmail.com</t>
  </si>
  <si>
    <t xml:space="preserve">CORDON</t>
  </si>
  <si>
    <t xml:space="preserve">11 impasse des levees</t>
  </si>
  <si>
    <t xml:space="preserve">0247440054</t>
  </si>
  <si>
    <t xml:space="preserve">alain_cordon@orange.fr</t>
  </si>
  <si>
    <t xml:space="preserve">COREN</t>
  </si>
  <si>
    <t xml:space="preserve">23 rue de Vauban</t>
  </si>
  <si>
    <t xml:space="preserve">09 66 81 32 32</t>
  </si>
  <si>
    <t xml:space="preserve">06 21 33 82 81</t>
  </si>
  <si>
    <t xml:space="preserve">lauriebarre@live.fr</t>
  </si>
  <si>
    <t xml:space="preserve">CORFMAT</t>
  </si>
  <si>
    <t xml:space="preserve">Shawn</t>
  </si>
  <si>
    <t xml:space="preserve">15 Rue de Villemportun</t>
  </si>
  <si>
    <t xml:space="preserve">nedra_zhang@hotmail.com</t>
  </si>
  <si>
    <t xml:space="preserve">CORGERON</t>
  </si>
  <si>
    <t xml:space="preserve">9 Rue Du Château d'eau</t>
  </si>
  <si>
    <t xml:space="preserve">06 63 14 73 15</t>
  </si>
  <si>
    <t xml:space="preserve">jmcorgeron@gmail.com</t>
  </si>
  <si>
    <t xml:space="preserve">CORLAY-QUESTEL</t>
  </si>
  <si>
    <t xml:space="preserve">41 rue des chainayes</t>
  </si>
  <si>
    <t xml:space="preserve">CORLET POISSON</t>
  </si>
  <si>
    <t xml:space="preserve">15 rue des cigales</t>
  </si>
  <si>
    <t xml:space="preserve">0620919544</t>
  </si>
  <si>
    <t xml:space="preserve">0622620938</t>
  </si>
  <si>
    <t xml:space="preserve">davidbirgittefiesta@gmail.com</t>
  </si>
  <si>
    <t xml:space="preserve">CORMEREAUD</t>
  </si>
  <si>
    <t xml:space="preserve">09 80 56 28 42</t>
  </si>
  <si>
    <t xml:space="preserve">07 80 28 66 99</t>
  </si>
  <si>
    <t xml:space="preserve">6 allee des Aulnes</t>
  </si>
  <si>
    <t xml:space="preserve">0607699165</t>
  </si>
  <si>
    <t xml:space="preserve">fabrice.cormery@gmail.com</t>
  </si>
  <si>
    <t xml:space="preserve">CORMIER</t>
  </si>
  <si>
    <t xml:space="preserve">*</t>
  </si>
  <si>
    <t xml:space="preserve">7 rue du Plessis</t>
  </si>
  <si>
    <t xml:space="preserve">0777492605</t>
  </si>
  <si>
    <t xml:space="preserve">patrick-cormier@sfr.fr</t>
  </si>
  <si>
    <t xml:space="preserve">Yoen</t>
  </si>
  <si>
    <t xml:space="preserve">jccormier@neuf.fr</t>
  </si>
  <si>
    <t xml:space="preserve">122 Rue Guy de Maupassant</t>
  </si>
  <si>
    <t xml:space="preserve">0238630888</t>
  </si>
  <si>
    <t xml:space="preserve">0689811719</t>
  </si>
  <si>
    <t xml:space="preserve">yves.cormier@dbmail.com</t>
  </si>
  <si>
    <t xml:space="preserve">CORMONT</t>
  </si>
  <si>
    <t xml:space="preserve">Douadic</t>
  </si>
  <si>
    <t xml:space="preserve">9 Les chezeaux</t>
  </si>
  <si>
    <t xml:space="preserve">0630893020</t>
  </si>
  <si>
    <t xml:space="preserve">fcormont@gmail.com</t>
  </si>
  <si>
    <t xml:space="preserve">CORNEROTTE</t>
  </si>
  <si>
    <t xml:space="preserve">48 bis rue du Petit Chasseur</t>
  </si>
  <si>
    <t xml:space="preserve">nicolasricher45@yahoo.fr</t>
  </si>
  <si>
    <t xml:space="preserve">CORNET</t>
  </si>
  <si>
    <t xml:space="preserve">GRUISSAN PLAGE</t>
  </si>
  <si>
    <t xml:space="preserve">22 Avenue des Plages</t>
  </si>
  <si>
    <t xml:space="preserve">Residence Les Flores</t>
  </si>
  <si>
    <t xml:space="preserve">0625328013</t>
  </si>
  <si>
    <t xml:space="preserve">kevin11430@live.fr</t>
  </si>
  <si>
    <t xml:space="preserve">ECOMAN</t>
  </si>
  <si>
    <t xml:space="preserve">LA GRANDE BOSSE</t>
  </si>
  <si>
    <t xml:space="preserve">0254232607</t>
  </si>
  <si>
    <t xml:space="preserve">CORNILLAT</t>
  </si>
  <si>
    <t xml:space="preserve">SASSIERGES ST GERMAIN</t>
  </si>
  <si>
    <t xml:space="preserve">5 Route d'Issoudun</t>
  </si>
  <si>
    <t xml:space="preserve">0618319627</t>
  </si>
  <si>
    <t xml:space="preserve">denis.cornillat@orange.fr</t>
  </si>
  <si>
    <t xml:space="preserve">Sassierges-Saint-Germain</t>
  </si>
  <si>
    <t xml:space="preserve">5 Route D'issoudun</t>
  </si>
  <si>
    <t xml:space="preserve">CORNILLEAU</t>
  </si>
  <si>
    <t xml:space="preserve">La ferté saint cyr</t>
  </si>
  <si>
    <t xml:space="preserve">8 chemin des places</t>
  </si>
  <si>
    <t xml:space="preserve">0682352650</t>
  </si>
  <si>
    <t xml:space="preserve">anigaut80@gmail.com</t>
  </si>
  <si>
    <t xml:space="preserve">CORNOT</t>
  </si>
  <si>
    <t xml:space="preserve">43 AVENUE MARECHAL FOCH</t>
  </si>
  <si>
    <t xml:space="preserve">0662246263</t>
  </si>
  <si>
    <t xml:space="preserve">gaelle.cornot@orange.fr</t>
  </si>
  <si>
    <t xml:space="preserve">CORREZE</t>
  </si>
  <si>
    <t xml:space="preserve">1026 route d'Ardon</t>
  </si>
  <si>
    <t xml:space="preserve">0683884467</t>
  </si>
  <si>
    <t xml:space="preserve">emilie.boucher81@gmail.com</t>
  </si>
  <si>
    <t xml:space="preserve">COSNARD</t>
  </si>
  <si>
    <t xml:space="preserve">11 BOULEVARD PASTEUR</t>
  </si>
  <si>
    <t xml:space="preserve">0634586641</t>
  </si>
  <si>
    <t xml:space="preserve">delalleau_anne-sophie@orange.fr</t>
  </si>
  <si>
    <t xml:space="preserve">COSNEAU</t>
  </si>
  <si>
    <t xml:space="preserve">43 Rue Du Champ Rond</t>
  </si>
  <si>
    <t xml:space="preserve">0649787785</t>
  </si>
  <si>
    <t xml:space="preserve">fanny.cosneau@gmail.com</t>
  </si>
  <si>
    <t xml:space="preserve">COSNIER</t>
  </si>
  <si>
    <t xml:space="preserve">Levroux </t>
  </si>
  <si>
    <t xml:space="preserve">Rue Nationale </t>
  </si>
  <si>
    <t xml:space="preserve">0686538860</t>
  </si>
  <si>
    <t xml:space="preserve">oliviercosnier74@gmail.com</t>
  </si>
  <si>
    <t xml:space="preserve">3 boulevard Champagne</t>
  </si>
  <si>
    <t xml:space="preserve">Residence Clemenceau</t>
  </si>
  <si>
    <t xml:space="preserve">0674843027</t>
  </si>
  <si>
    <t xml:space="preserve">SERGE@GMAIL.COM</t>
  </si>
  <si>
    <t xml:space="preserve">COSSET</t>
  </si>
  <si>
    <t xml:space="preserve">3 allée montenote</t>
  </si>
  <si>
    <t xml:space="preserve">06 74 98 57 35</t>
  </si>
  <si>
    <t xml:space="preserve">gwenola.michot@free.fr</t>
  </si>
  <si>
    <t xml:space="preserve">COSSON</t>
  </si>
  <si>
    <t xml:space="preserve">Ezra</t>
  </si>
  <si>
    <t xml:space="preserve">LA CHAPELLE SAINT MARTIN EN PLAINE</t>
  </si>
  <si>
    <t xml:space="preserve">20 Rue des Fleurs</t>
  </si>
  <si>
    <t xml:space="preserve">0682052786</t>
  </si>
  <si>
    <t xml:space="preserve">0607489302</t>
  </si>
  <si>
    <t xml:space="preserve">johannacosson@orange.fr</t>
  </si>
  <si>
    <t xml:space="preserve">Jorys</t>
  </si>
  <si>
    <t xml:space="preserve">7 rue du gros buisson</t>
  </si>
  <si>
    <t xml:space="preserve">0695702100</t>
  </si>
  <si>
    <t xml:space="preserve">tedcosson@gmail.com</t>
  </si>
  <si>
    <t xml:space="preserve">Saint Martin Le Beau</t>
  </si>
  <si>
    <t xml:space="preserve">0634288729</t>
  </si>
  <si>
    <t xml:space="preserve">ST GONDON</t>
  </si>
  <si>
    <t xml:space="preserve">5 rue des quartiers</t>
  </si>
  <si>
    <t xml:space="preserve">0238369869</t>
  </si>
  <si>
    <t xml:space="preserve">0664680698</t>
  </si>
  <si>
    <t xml:space="preserve">cosson-olivier@orange.fr</t>
  </si>
  <si>
    <t xml:space="preserve">COSTA BRULEZ</t>
  </si>
  <si>
    <t xml:space="preserve">Ismaël Alexandre</t>
  </si>
  <si>
    <t xml:space="preserve">Le Controis en Sologne</t>
  </si>
  <si>
    <t xml:space="preserve">11 quater rue de la Carelle FEINGS</t>
  </si>
  <si>
    <t xml:space="preserve">0610994777</t>
  </si>
  <si>
    <t xml:space="preserve">iac41@yahoo.fr</t>
  </si>
  <si>
    <t xml:space="preserve">COSTA DIAS</t>
  </si>
  <si>
    <t xml:space="preserve">St Martin d'Auxigny</t>
  </si>
  <si>
    <t xml:space="preserve">419 route des fôrets</t>
  </si>
  <si>
    <t xml:space="preserve">LE CARROIR DE LA JEUNEE</t>
  </si>
  <si>
    <t xml:space="preserve">0647594373</t>
  </si>
  <si>
    <t xml:space="preserve">marco18120@hotmail.fr</t>
  </si>
  <si>
    <t xml:space="preserve">Marco</t>
  </si>
  <si>
    <t xml:space="preserve">SAINT MARTIN D'AUXIGNY</t>
  </si>
  <si>
    <t xml:space="preserve">4 impasse du carroir</t>
  </si>
  <si>
    <t xml:space="preserve">COSTA GAIO</t>
  </si>
  <si>
    <t xml:space="preserve">Jose</t>
  </si>
  <si>
    <t xml:space="preserve">BELABRE</t>
  </si>
  <si>
    <t xml:space="preserve">9 RUE</t>
  </si>
  <si>
    <t xml:space="preserve">j j rousseau</t>
  </si>
  <si>
    <t xml:space="preserve">0254286174</t>
  </si>
  <si>
    <t xml:space="preserve">0641664026</t>
  </si>
  <si>
    <t xml:space="preserve">gaio3@hotmail.com</t>
  </si>
  <si>
    <t xml:space="preserve">COSTEJA</t>
  </si>
  <si>
    <t xml:space="preserve">3 cour manet</t>
  </si>
  <si>
    <t xml:space="preserve">Costeja.pierre@bbox.fr</t>
  </si>
  <si>
    <t xml:space="preserve">COSTES</t>
  </si>
  <si>
    <t xml:space="preserve">COTARD</t>
  </si>
  <si>
    <t xml:space="preserve">MAILLEBOIS </t>
  </si>
  <si>
    <t xml:space="preserve">2 bis route de la butte Perrine</t>
  </si>
  <si>
    <t xml:space="preserve">Les Châtelets</t>
  </si>
  <si>
    <t xml:space="preserve">0615541582</t>
  </si>
  <si>
    <t xml:space="preserve">thais328@hotmail.com</t>
  </si>
  <si>
    <t xml:space="preserve">COTCHE</t>
  </si>
  <si>
    <t xml:space="preserve">Ulrich</t>
  </si>
  <si>
    <t xml:space="preserve">Argenton-sur-Creuse</t>
  </si>
  <si>
    <t xml:space="preserve">14 Rue Antoine De Saint-Exupéry</t>
  </si>
  <si>
    <t xml:space="preserve">0684725034</t>
  </si>
  <si>
    <t xml:space="preserve">fovi95@hotmail.com</t>
  </si>
  <si>
    <t xml:space="preserve">COTTE</t>
  </si>
  <si>
    <t xml:space="preserve">14 RUE DE LA GARE</t>
  </si>
  <si>
    <t xml:space="preserve">0688508979</t>
  </si>
  <si>
    <t xml:space="preserve">dcotte956@hotmail.fr</t>
  </si>
  <si>
    <t xml:space="preserve">COTTEAU</t>
  </si>
  <si>
    <t xml:space="preserve">Yoni</t>
  </si>
  <si>
    <t xml:space="preserve">59 A avenue du général de gaulle</t>
  </si>
  <si>
    <t xml:space="preserve">frederic.cotteau@sfr.fr</t>
  </si>
  <si>
    <t xml:space="preserve">COTTEREAU CHRETIEN</t>
  </si>
  <si>
    <t xml:space="preserve">8 rue de Rougemont</t>
  </si>
  <si>
    <t xml:space="preserve">0613502700</t>
  </si>
  <si>
    <t xml:space="preserve">vincentcottereau@club-internet.fr</t>
  </si>
  <si>
    <t xml:space="preserve">COTTEREAU</t>
  </si>
  <si>
    <t xml:space="preserve">9 allée du champ de foire</t>
  </si>
  <si>
    <t xml:space="preserve">0643797250</t>
  </si>
  <si>
    <t xml:space="preserve">cottereau.jeremy@gmail.com</t>
  </si>
  <si>
    <t xml:space="preserve">2 RUE DU 11 NOVEMBRE</t>
  </si>
  <si>
    <t xml:space="preserve">0647732991</t>
  </si>
  <si>
    <t xml:space="preserve">bighood17@gmail.com</t>
  </si>
  <si>
    <t xml:space="preserve">Brou</t>
  </si>
  <si>
    <t xml:space="preserve">104 Rue De Châteaudun</t>
  </si>
  <si>
    <t xml:space="preserve">06 14 18 03 05</t>
  </si>
  <si>
    <t xml:space="preserve">sebastiencottereau@sfr.fr</t>
  </si>
  <si>
    <t xml:space="preserve">COTTO</t>
  </si>
  <si>
    <t xml:space="preserve">11 allée Solange Prévost</t>
  </si>
  <si>
    <t xml:space="preserve">0617909495</t>
  </si>
  <si>
    <t xml:space="preserve">fulrad.oceane@gmail.com</t>
  </si>
  <si>
    <t xml:space="preserve">COTTRON</t>
  </si>
  <si>
    <t xml:space="preserve">45 impasse Anatole France</t>
  </si>
  <si>
    <t xml:space="preserve">06 24 37 48 22</t>
  </si>
  <si>
    <t xml:space="preserve">xavier.cottron@gmail.com</t>
  </si>
  <si>
    <t xml:space="preserve">COUBE-LAGRANGE</t>
  </si>
  <si>
    <t xml:space="preserve">6 route de villeneuve</t>
  </si>
  <si>
    <t xml:space="preserve">COUBRONNE</t>
  </si>
  <si>
    <t xml:space="preserve">14 Rue du Portugal</t>
  </si>
  <si>
    <t xml:space="preserve">carolinealexis36@gmail.com</t>
  </si>
  <si>
    <t xml:space="preserve">COUCHE</t>
  </si>
  <si>
    <t xml:space="preserve">Soline</t>
  </si>
  <si>
    <t xml:space="preserve">VALLERES</t>
  </si>
  <si>
    <t xml:space="preserve">8 rue de la Grosse Pierre</t>
  </si>
  <si>
    <t xml:space="preserve">0611907264</t>
  </si>
  <si>
    <t xml:space="preserve">0660560930</t>
  </si>
  <si>
    <t xml:space="preserve">sylvouche@hotmail.com</t>
  </si>
  <si>
    <t xml:space="preserve">8 RUE DE LA GROSSE PIERRE</t>
  </si>
  <si>
    <t xml:space="preserve">COUDERT</t>
  </si>
  <si>
    <t xml:space="preserve">MARCILLY EN BEAUCE</t>
  </si>
  <si>
    <t xml:space="preserve">9 rue CREUSE</t>
  </si>
  <si>
    <t xml:space="preserve">BORDEBEUREE</t>
  </si>
  <si>
    <t xml:space="preserve">0631454645</t>
  </si>
  <si>
    <t xml:space="preserve">cedriccoudert41100@gmail.com</t>
  </si>
  <si>
    <t xml:space="preserve">36 Venelle Bellevoie</t>
  </si>
  <si>
    <t xml:space="preserve">isabelle.coudert@centrevaldeloire.fr</t>
  </si>
  <si>
    <t xml:space="preserve">COUDIERE</t>
  </si>
  <si>
    <t xml:space="preserve">COUDRAY</t>
  </si>
  <si>
    <t xml:space="preserve">Sally</t>
  </si>
  <si>
    <t xml:space="preserve">0632497440</t>
  </si>
  <si>
    <t xml:space="preserve">sally.coudray@wanadoo.fr</t>
  </si>
  <si>
    <t xml:space="preserve">Yonas</t>
  </si>
  <si>
    <t xml:space="preserve">2 rue de Perchet</t>
  </si>
  <si>
    <t xml:space="preserve">0622322153</t>
  </si>
  <si>
    <t xml:space="preserve">marie.pascual2@gmail.com</t>
  </si>
  <si>
    <t xml:space="preserve">COUE</t>
  </si>
  <si>
    <t xml:space="preserve">Saint Ay</t>
  </si>
  <si>
    <t xml:space="preserve">0674384610</t>
  </si>
  <si>
    <t xml:space="preserve">elotiti2009@gmail.com</t>
  </si>
  <si>
    <t xml:space="preserve">COUETTE</t>
  </si>
  <si>
    <t xml:space="preserve">ORPHIN</t>
  </si>
  <si>
    <t xml:space="preserve">1 Les petites Bruyeres</t>
  </si>
  <si>
    <t xml:space="preserve">0789233900</t>
  </si>
  <si>
    <t xml:space="preserve">0623246410</t>
  </si>
  <si>
    <t xml:space="preserve">mjcouette@orange.fr</t>
  </si>
  <si>
    <t xml:space="preserve">1 les Petites Bruyeres</t>
  </si>
  <si>
    <t xml:space="preserve">secretariat.epernontt@orange.fr</t>
  </si>
  <si>
    <t xml:space="preserve">COUGNY</t>
  </si>
  <si>
    <t xml:space="preserve">30 rue des Petites Bruyeres</t>
  </si>
  <si>
    <t xml:space="preserve">0677021273</t>
  </si>
  <si>
    <t xml:space="preserve">patou.crunch41@gmail.com</t>
  </si>
  <si>
    <t xml:space="preserve">COUGOULUEGNE</t>
  </si>
  <si>
    <t xml:space="preserve">26 rue Claude Lerude</t>
  </si>
  <si>
    <t xml:space="preserve">0687294580</t>
  </si>
  <si>
    <t xml:space="preserve">sylvain.cougou@wanadoo.fr</t>
  </si>
  <si>
    <t xml:space="preserve">0788237613</t>
  </si>
  <si>
    <t xml:space="preserve">COULAIS</t>
  </si>
  <si>
    <t xml:space="preserve">29 bis route de saint Aignan</t>
  </si>
  <si>
    <t xml:space="preserve">0247567865</t>
  </si>
  <si>
    <t xml:space="preserve">0608178509</t>
  </si>
  <si>
    <t xml:space="preserve">fred.coulais@gmail.com</t>
  </si>
  <si>
    <t xml:space="preserve">COULEBEAU</t>
  </si>
  <si>
    <t xml:space="preserve">ALLOGNY</t>
  </si>
  <si>
    <t xml:space="preserve">65 route d'Henrichemont</t>
  </si>
  <si>
    <t xml:space="preserve">0248500864</t>
  </si>
  <si>
    <t xml:space="preserve">0673710727</t>
  </si>
  <si>
    <t xml:space="preserve">coulebeau.fabien@orange.fr</t>
  </si>
  <si>
    <t xml:space="preserve">0661120332</t>
  </si>
  <si>
    <t xml:space="preserve">aline.preteux@orange.fr</t>
  </si>
  <si>
    <t xml:space="preserve">COULEON</t>
  </si>
  <si>
    <t xml:space="preserve">11 ROUTE DES MARAIS</t>
  </si>
  <si>
    <t xml:space="preserve">0620741865</t>
  </si>
  <si>
    <t xml:space="preserve">couleon.franck@orange.fr</t>
  </si>
  <si>
    <t xml:space="preserve">clere les pins</t>
  </si>
  <si>
    <t xml:space="preserve">4 rue des fresnes</t>
  </si>
  <si>
    <t xml:space="preserve">0658654186</t>
  </si>
  <si>
    <t xml:space="preserve">levantec@hotmail.fr</t>
  </si>
  <si>
    <t xml:space="preserve">COULIBALY</t>
  </si>
  <si>
    <t xml:space="preserve">Eliotte</t>
  </si>
  <si>
    <t xml:space="preserve">30 rue Abbé Pierre</t>
  </si>
  <si>
    <t xml:space="preserve">06 34 07 84 47</t>
  </si>
  <si>
    <t xml:space="preserve">drabooumou@yahoo.fr</t>
  </si>
  <si>
    <t xml:space="preserve">COULLON</t>
  </si>
  <si>
    <t xml:space="preserve">ST PRYVE ST MESMIN</t>
  </si>
  <si>
    <t xml:space="preserve">28 Bis Rue du gros raisin</t>
  </si>
  <si>
    <t xml:space="preserve">0951280609</t>
  </si>
  <si>
    <t xml:space="preserve">0781386496</t>
  </si>
  <si>
    <t xml:space="preserve">christelle.coullon@free.fr</t>
  </si>
  <si>
    <t xml:space="preserve">COULON</t>
  </si>
  <si>
    <t xml:space="preserve">Gaspar</t>
  </si>
  <si>
    <t xml:space="preserve">8 rue des 9 arpents</t>
  </si>
  <si>
    <t xml:space="preserve">0681033788</t>
  </si>
  <si>
    <t xml:space="preserve">Paulinealexandre.coulon@gmail.com</t>
  </si>
  <si>
    <t xml:space="preserve">Montana</t>
  </si>
  <si>
    <t xml:space="preserve">3 clos des Gallais</t>
  </si>
  <si>
    <t xml:space="preserve">montana.coulon@gmail.com</t>
  </si>
  <si>
    <t xml:space="preserve">casaldente@free.fr</t>
  </si>
  <si>
    <t xml:space="preserve">COULOT</t>
  </si>
  <si>
    <t xml:space="preserve">Giulian</t>
  </si>
  <si>
    <t xml:space="preserve">Berthenay</t>
  </si>
  <si>
    <t xml:space="preserve">7 chemin de la charbonnière</t>
  </si>
  <si>
    <t xml:space="preserve">0658586863</t>
  </si>
  <si>
    <t xml:space="preserve">sandrine.rechal@live.fr</t>
  </si>
  <si>
    <t xml:space="preserve">COUMARIANOS</t>
  </si>
  <si>
    <t xml:space="preserve">10 rue des Vertus</t>
  </si>
  <si>
    <t xml:space="preserve">06 83 2205 57 </t>
  </si>
  <si>
    <t xml:space="preserve">ocoumarianos@orange.fr</t>
  </si>
  <si>
    <t xml:space="preserve">COUPE</t>
  </si>
  <si>
    <t xml:space="preserve">26 rue du Général de Gaulle</t>
  </si>
  <si>
    <t xml:space="preserve">06 63 44 06 36</t>
  </si>
  <si>
    <t xml:space="preserve">sandrinebinoche28@gmail.com</t>
  </si>
  <si>
    <t xml:space="preserve">COUPEAU DE LOPPINOT</t>
  </si>
  <si>
    <t xml:space="preserve">3 Rue Du Docteur Fleming</t>
  </si>
  <si>
    <t xml:space="preserve">celine.deloppinot@hotmail.fr</t>
  </si>
  <si>
    <t xml:space="preserve">COUPEZ</t>
  </si>
  <si>
    <t xml:space="preserve">Brigitte</t>
  </si>
  <si>
    <t xml:space="preserve">Plainpied </t>
  </si>
  <si>
    <t xml:space="preserve">37 la grande Ruesse</t>
  </si>
  <si>
    <t xml:space="preserve">06 23 68 62 66 </t>
  </si>
  <si>
    <t xml:space="preserve">briginux@hotmail.fr</t>
  </si>
  <si>
    <t xml:space="preserve">COURAGE</t>
  </si>
  <si>
    <t xml:space="preserve">Pierrick</t>
  </si>
  <si>
    <t xml:space="preserve">Meung sur Loire</t>
  </si>
  <si>
    <t xml:space="preserve">44 rue du 8 mai 1945</t>
  </si>
  <si>
    <t xml:space="preserve">0660726760</t>
  </si>
  <si>
    <t xml:space="preserve">akyna19@gmail.com</t>
  </si>
  <si>
    <t xml:space="preserve">COURAILLON</t>
  </si>
  <si>
    <t xml:space="preserve">Montbazon</t>
  </si>
  <si>
    <t xml:space="preserve">6 Rue Des Quarts</t>
  </si>
  <si>
    <t xml:space="preserve">0614579650</t>
  </si>
  <si>
    <t xml:space="preserve">couraillon.sebastien@neuf.fr</t>
  </si>
  <si>
    <t xml:space="preserve">COURAUDON</t>
  </si>
  <si>
    <t xml:space="preserve">7 les tartivaux</t>
  </si>
  <si>
    <t xml:space="preserve">0621255680</t>
  </si>
  <si>
    <t xml:space="preserve">mulaur@orange.fr</t>
  </si>
  <si>
    <t xml:space="preserve">COURAULT</t>
  </si>
  <si>
    <t xml:space="preserve">69 rue de la Croix Chidaine</t>
  </si>
  <si>
    <t xml:space="preserve">0247418312</t>
  </si>
  <si>
    <t xml:space="preserve">0667005248</t>
  </si>
  <si>
    <t xml:space="preserve">courault.catherine@wanadoo.fr</t>
  </si>
  <si>
    <t xml:space="preserve">COURAULT-FILLOU</t>
  </si>
  <si>
    <t xml:space="preserve">86 quai Paul Bert</t>
  </si>
  <si>
    <t xml:space="preserve">0676689815</t>
  </si>
  <si>
    <t xml:space="preserve">aureliefillou@gmail.com</t>
  </si>
  <si>
    <t xml:space="preserve">COURBOULIN</t>
  </si>
  <si>
    <t xml:space="preserve">26 ROUTES DE SELLES </t>
  </si>
  <si>
    <t xml:space="preserve">vcourboulin@gmail.com</t>
  </si>
  <si>
    <t xml:space="preserve">COURCELLE</t>
  </si>
  <si>
    <t xml:space="preserve">SAINT-MAUR</t>
  </si>
  <si>
    <t xml:space="preserve">177 CHEMIN DE LAVRET</t>
  </si>
  <si>
    <t xml:space="preserve">ttsudcher@gmail.com</t>
  </si>
  <si>
    <t xml:space="preserve">COURCHÉ</t>
  </si>
  <si>
    <t xml:space="preserve">14 rue de la Croix Rouge</t>
  </si>
  <si>
    <t xml:space="preserve">alain.courche@gmail.com</t>
  </si>
  <si>
    <t xml:space="preserve">COURON ARBAOUI</t>
  </si>
  <si>
    <t xml:space="preserve">Poilly les Gien</t>
  </si>
  <si>
    <t xml:space="preserve">49 route de Gien</t>
  </si>
  <si>
    <t xml:space="preserve">0670278861</t>
  </si>
  <si>
    <t xml:space="preserve">emmanuelle.couron84@live.fr</t>
  </si>
  <si>
    <t xml:space="preserve">COURON-ARBAOUI</t>
  </si>
  <si>
    <t xml:space="preserve">COURONNE</t>
  </si>
  <si>
    <t xml:space="preserve">17 rue Marc Chagall</t>
  </si>
  <si>
    <t xml:space="preserve">0247258550</t>
  </si>
  <si>
    <t xml:space="preserve">0661531167</t>
  </si>
  <si>
    <t xml:space="preserve">oscouronne@yahoo.fr</t>
  </si>
  <si>
    <t xml:space="preserve">COURSEAU</t>
  </si>
  <si>
    <t xml:space="preserve">29 Boulevard Chanzy</t>
  </si>
  <si>
    <t xml:space="preserve">0248707013</t>
  </si>
  <si>
    <t xml:space="preserve">c.courseau@outlook.fr</t>
  </si>
  <si>
    <t xml:space="preserve">COURSON</t>
  </si>
  <si>
    <t xml:space="preserve">VOVES</t>
  </si>
  <si>
    <t xml:space="preserve">15 RUE PIERRE MENDES FRANCE</t>
  </si>
  <si>
    <t xml:space="preserve">0687706791</t>
  </si>
  <si>
    <t xml:space="preserve">alain.courson1@orange.fr</t>
  </si>
  <si>
    <t xml:space="preserve">VILLERBON</t>
  </si>
  <si>
    <t xml:space="preserve">Cidex 8521</t>
  </si>
  <si>
    <t xml:space="preserve">0254468166</t>
  </si>
  <si>
    <t xml:space="preserve">acourson@fermedelamotte.com</t>
  </si>
  <si>
    <t xml:space="preserve">COURTALON</t>
  </si>
  <si>
    <t xml:space="preserve">06, RUE DE BOPPARD</t>
  </si>
  <si>
    <t xml:space="preserve">02 18 06 51 69</t>
  </si>
  <si>
    <t xml:space="preserve">0651538696</t>
  </si>
  <si>
    <t xml:space="preserve">guillaume.courtalon@free.fr</t>
  </si>
  <si>
    <t xml:space="preserve">COURTEAU-REMON</t>
  </si>
  <si>
    <t xml:space="preserve">Coulombs</t>
  </si>
  <si>
    <t xml:space="preserve">10 Rue de Chandelette</t>
  </si>
  <si>
    <t xml:space="preserve">ayaremon@hotmail.com</t>
  </si>
  <si>
    <t xml:space="preserve">COURTEHOUX</t>
  </si>
  <si>
    <t xml:space="preserve">67 Rue De Bois Jésus</t>
  </si>
  <si>
    <t xml:space="preserve">0660585655</t>
  </si>
  <si>
    <t xml:space="preserve">maximecourtehoux@laposte.net</t>
  </si>
  <si>
    <t xml:space="preserve">COURTEL</t>
  </si>
  <si>
    <t xml:space="preserve">6 ter rue Jules Vallain</t>
  </si>
  <si>
    <t xml:space="preserve">0663057710</t>
  </si>
  <si>
    <t xml:space="preserve">christophe.courtel@me.com</t>
  </si>
  <si>
    <t xml:space="preserve">6 ter Rue Jules Vallain</t>
  </si>
  <si>
    <t xml:space="preserve">06 63 05 77 10</t>
  </si>
  <si>
    <t xml:space="preserve">COURTEMANCHE</t>
  </si>
  <si>
    <t xml:space="preserve">11 rue Galembert</t>
  </si>
  <si>
    <t xml:space="preserve">0620924127</t>
  </si>
  <si>
    <t xml:space="preserve">th2.courtemanche@orange.fr</t>
  </si>
  <si>
    <t xml:space="preserve">COURTOIS</t>
  </si>
  <si>
    <t xml:space="preserve">Nazelles-Négron</t>
  </si>
  <si>
    <t xml:space="preserve">30 Rue De Pocé</t>
  </si>
  <si>
    <t xml:space="preserve">0675832615</t>
  </si>
  <si>
    <t xml:space="preserve">christophe.courtois4@orange.fr</t>
  </si>
  <si>
    <t xml:space="preserve">51 rue des Tamaris</t>
  </si>
  <si>
    <t xml:space="preserve">0247277844</t>
  </si>
  <si>
    <t xml:space="preserve">0611697339</t>
  </si>
  <si>
    <t xml:space="preserve">courtois.did@orange.fr</t>
  </si>
  <si>
    <t xml:space="preserve">24 rue des Camelias</t>
  </si>
  <si>
    <t xml:space="preserve">0628193584</t>
  </si>
  <si>
    <t xml:space="preserve">kvalr@hotmail.com</t>
  </si>
  <si>
    <t xml:space="preserve">185 rue du gue</t>
  </si>
  <si>
    <t xml:space="preserve">0634735315</t>
  </si>
  <si>
    <t xml:space="preserve">Jojo41120@hotmail.fr</t>
  </si>
  <si>
    <t xml:space="preserve">ST VALENTIN</t>
  </si>
  <si>
    <t xml:space="preserve">16 rue du General Bertrand</t>
  </si>
  <si>
    <t xml:space="preserve">0687576423</t>
  </si>
  <si>
    <t xml:space="preserve">lilian.courtois4@gmail.com</t>
  </si>
  <si>
    <t xml:space="preserve">Nohan</t>
  </si>
  <si>
    <t xml:space="preserve">COURVEILLE</t>
  </si>
  <si>
    <t xml:space="preserve">Kellan</t>
  </si>
  <si>
    <t xml:space="preserve">Lorris</t>
  </si>
  <si>
    <t xml:space="preserve">18 rue du 14 aout </t>
  </si>
  <si>
    <t xml:space="preserve">06.27.68.06.15</t>
  </si>
  <si>
    <t xml:space="preserve">courveillelaurent@yahoo.fr</t>
  </si>
  <si>
    <t xml:space="preserve">18 rue du 14 aout</t>
  </si>
  <si>
    <t xml:space="preserve">COURY</t>
  </si>
  <si>
    <t xml:space="preserve">6 RUE DE VALMY</t>
  </si>
  <si>
    <t xml:space="preserve">0248960003</t>
  </si>
  <si>
    <t xml:space="preserve">0677991378</t>
  </si>
  <si>
    <t xml:space="preserve">nicole.coury@wanadoo.fr</t>
  </si>
  <si>
    <t xml:space="preserve">COUSIN</t>
  </si>
  <si>
    <t xml:space="preserve">11 Allee des Pivoines</t>
  </si>
  <si>
    <t xml:space="preserve">0687978027</t>
  </si>
  <si>
    <t xml:space="preserve">kevin.cous@gmail.com</t>
  </si>
  <si>
    <t xml:space="preserve">216, rue Jacques Monod</t>
  </si>
  <si>
    <t xml:space="preserve">0652831763</t>
  </si>
  <si>
    <t xml:space="preserve">florine.c17@gmail.com</t>
  </si>
  <si>
    <t xml:space="preserve">Frederique</t>
  </si>
  <si>
    <t xml:space="preserve">14 rue Jacques Monod</t>
  </si>
  <si>
    <t xml:space="preserve">Rse La Chatellerie  Bat A Apt 10</t>
  </si>
  <si>
    <t xml:space="preserve">0603067502</t>
  </si>
  <si>
    <t xml:space="preserve">fcousin9@gmail.com</t>
  </si>
  <si>
    <t xml:space="preserve">107, rue du plessis</t>
  </si>
  <si>
    <t xml:space="preserve">0632650308</t>
  </si>
  <si>
    <t xml:space="preserve">0670905913</t>
  </si>
  <si>
    <t xml:space="preserve">g.cousin14@gmail.com</t>
  </si>
  <si>
    <t xml:space="preserve">COUSIN LACAZE</t>
  </si>
  <si>
    <t xml:space="preserve">sebastienjean.guilbert@orange.fr</t>
  </si>
  <si>
    <t xml:space="preserve">Joué Les Tours</t>
  </si>
  <si>
    <t xml:space="preserve">69 rue de Chambord</t>
  </si>
  <si>
    <t xml:space="preserve">0633815913</t>
  </si>
  <si>
    <t xml:space="preserve">philippe.cousin.jlt@gmail.com</t>
  </si>
  <si>
    <t xml:space="preserve">COUSINERY</t>
  </si>
  <si>
    <t xml:space="preserve">44 Rue Des Ribelleries</t>
  </si>
  <si>
    <t xml:space="preserve">0688531235</t>
  </si>
  <si>
    <t xml:space="preserve">mickael.cousinery@gmail.com</t>
  </si>
  <si>
    <t xml:space="preserve">COUSSANTIEN</t>
  </si>
  <si>
    <t xml:space="preserve">COUSTILLET</t>
  </si>
  <si>
    <t xml:space="preserve">23 clos st blaise</t>
  </si>
  <si>
    <t xml:space="preserve">0677162231</t>
  </si>
  <si>
    <t xml:space="preserve">bc.somedec@gmail.com</t>
  </si>
  <si>
    <t xml:space="preserve">COUSYN</t>
  </si>
  <si>
    <t xml:space="preserve">54 rue de la cheminee ronde</t>
  </si>
  <si>
    <t xml:space="preserve">0613953750</t>
  </si>
  <si>
    <t xml:space="preserve">aubimad@yahoo.fr</t>
  </si>
  <si>
    <t xml:space="preserve">Léonard</t>
  </si>
  <si>
    <t xml:space="preserve">54 rue de la cheminée ronde</t>
  </si>
  <si>
    <t xml:space="preserve">0629918554</t>
  </si>
  <si>
    <t xml:space="preserve">gcousyn@yahoo.fr</t>
  </si>
  <si>
    <t xml:space="preserve">COUTABLE</t>
  </si>
  <si>
    <t xml:space="preserve">5 rue Jean Jacques Rousseau</t>
  </si>
  <si>
    <t xml:space="preserve">0247235590</t>
  </si>
  <si>
    <t xml:space="preserve">0676858565</t>
  </si>
  <si>
    <t xml:space="preserve">aline-philippe@hotmail.fr</t>
  </si>
  <si>
    <t xml:space="preserve">85 rue Neuve</t>
  </si>
  <si>
    <t xml:space="preserve">0247521985</t>
  </si>
  <si>
    <t xml:space="preserve">0679697281</t>
  </si>
  <si>
    <t xml:space="preserve">COUTAL</t>
  </si>
  <si>
    <t xml:space="preserve">CORQUILLEROY</t>
  </si>
  <si>
    <t xml:space="preserve">38 rue de Tirepeine</t>
  </si>
  <si>
    <t xml:space="preserve">0683871444</t>
  </si>
  <si>
    <t xml:space="preserve">patrick.coutal@gmail.com</t>
  </si>
  <si>
    <t xml:space="preserve">COUTANCEAU</t>
  </si>
  <si>
    <t xml:space="preserve">9 Avenue Alain Savary</t>
  </si>
  <si>
    <t xml:space="preserve">COUTAND</t>
  </si>
  <si>
    <t xml:space="preserve">4 Impasse des Bouleaux</t>
  </si>
  <si>
    <t xml:space="preserve">0781162021</t>
  </si>
  <si>
    <t xml:space="preserve">coutand.olivier@neuf.fr</t>
  </si>
  <si>
    <t xml:space="preserve">COUTANT</t>
  </si>
  <si>
    <t xml:space="preserve">St Roch</t>
  </si>
  <si>
    <t xml:space="preserve">13 rue du hameau du chêne</t>
  </si>
  <si>
    <t xml:space="preserve">0638603146</t>
  </si>
  <si>
    <t xml:space="preserve">coutant1515@gmail.com</t>
  </si>
  <si>
    <t xml:space="preserve">ST OUEN</t>
  </si>
  <si>
    <t xml:space="preserve">14 rue Jules Valles</t>
  </si>
  <si>
    <t xml:space="preserve">0254239445</t>
  </si>
  <si>
    <t xml:space="preserve">0650762400</t>
  </si>
  <si>
    <t xml:space="preserve">coutant.corinne@free.fr</t>
  </si>
  <si>
    <t xml:space="preserve">Elise</t>
  </si>
  <si>
    <t xml:space="preserve">0629785204</t>
  </si>
  <si>
    <t xml:space="preserve">coutantelise41@gmail.com</t>
  </si>
  <si>
    <t xml:space="preserve">14 rue jules valles</t>
  </si>
  <si>
    <t xml:space="preserve">eric.coutant@sncf.fr</t>
  </si>
  <si>
    <t xml:space="preserve">coutantlaura41@gmail.com</t>
  </si>
  <si>
    <t xml:space="preserve">COUTÉ</t>
  </si>
  <si>
    <t xml:space="preserve">BOUZY LA FORET</t>
  </si>
  <si>
    <t xml:space="preserve">19 route de l'amphore</t>
  </si>
  <si>
    <t xml:space="preserve">0781709579</t>
  </si>
  <si>
    <t xml:space="preserve">pinderfc45@icloud.com</t>
  </si>
  <si>
    <t xml:space="preserve">COUTELLIER</t>
  </si>
  <si>
    <t xml:space="preserve">Calvin</t>
  </si>
  <si>
    <t xml:space="preserve">70, allée de l'anjou</t>
  </si>
  <si>
    <t xml:space="preserve">coutelco@hotmail.fr</t>
  </si>
  <si>
    <t xml:space="preserve">COUTHERUT</t>
  </si>
  <si>
    <t xml:space="preserve">10 rue Hélène Boucher</t>
  </si>
  <si>
    <t xml:space="preserve">0247291581</t>
  </si>
  <si>
    <t xml:space="preserve">0683910308</t>
  </si>
  <si>
    <t xml:space="preserve">ac.mac@orange.fr</t>
  </si>
  <si>
    <t xml:space="preserve">COUTHIER</t>
  </si>
  <si>
    <t xml:space="preserve">7 Les Sablons</t>
  </si>
  <si>
    <t xml:space="preserve">0247571816</t>
  </si>
  <si>
    <t xml:space="preserve">0686551445</t>
  </si>
  <si>
    <t xml:space="preserve">guerir1@hotmail.fr</t>
  </si>
  <si>
    <t xml:space="preserve">COUTURE</t>
  </si>
  <si>
    <t xml:space="preserve">85 Rue de la Chapelle</t>
  </si>
  <si>
    <t xml:space="preserve">Bât D</t>
  </si>
  <si>
    <t xml:space="preserve">0677327744</t>
  </si>
  <si>
    <t xml:space="preserve">antony.couture@hotmail.fr</t>
  </si>
  <si>
    <t xml:space="preserve">Ferrière sur Beaulieu</t>
  </si>
  <si>
    <t xml:space="preserve">13 allée des forges</t>
  </si>
  <si>
    <t xml:space="preserve">0630259075</t>
  </si>
  <si>
    <t xml:space="preserve">p.couture@agrial.com</t>
  </si>
  <si>
    <t xml:space="preserve">COUTURIER</t>
  </si>
  <si>
    <t xml:space="preserve">2 Chemin du Bois Tuton</t>
  </si>
  <si>
    <t xml:space="preserve">0679064680</t>
  </si>
  <si>
    <t xml:space="preserve">bernard.couturier36@orange.fr</t>
  </si>
  <si>
    <t xml:space="preserve">12, rue du Tramway</t>
  </si>
  <si>
    <t xml:space="preserve">06-17-57-75-41</t>
  </si>
  <si>
    <t xml:space="preserve">f.richard128@laposte.net</t>
  </si>
  <si>
    <t xml:space="preserve">St Cyr sur Loire</t>
  </si>
  <si>
    <t xml:space="preserve">14 Rue Du Docteur Fleming</t>
  </si>
  <si>
    <t xml:space="preserve">dominiquecouturier1437@gmail.com</t>
  </si>
  <si>
    <t xml:space="preserve">Muriel</t>
  </si>
  <si>
    <t xml:space="preserve">ST CALAIS</t>
  </si>
  <si>
    <t xml:space="preserve">1 rue Alfred de Musset</t>
  </si>
  <si>
    <t xml:space="preserve">0243630527</t>
  </si>
  <si>
    <t xml:space="preserve">0616414754</t>
  </si>
  <si>
    <t xml:space="preserve">muriel.couturier@libertysurf.fr</t>
  </si>
  <si>
    <t xml:space="preserve">COUTURIOT</t>
  </si>
  <si>
    <t xml:space="preserve">Gaël</t>
  </si>
  <si>
    <t xml:space="preserve">58 rue du Faubourg Saint Vincent</t>
  </si>
  <si>
    <t xml:space="preserve">lucie.rome@hotmail.fr</t>
  </si>
  <si>
    <t xml:space="preserve">COUTY</t>
  </si>
  <si>
    <t xml:space="preserve">6 Avenue Du Maréchal Maunoury</t>
  </si>
  <si>
    <t xml:space="preserve">Ines</t>
  </si>
  <si>
    <t xml:space="preserve">6 Avenue Maunoury</t>
  </si>
  <si>
    <t xml:space="preserve">66, Rue du Four à Chaux</t>
  </si>
  <si>
    <t xml:space="preserve">lu.guiheu@laposte.net</t>
  </si>
  <si>
    <t xml:space="preserve">COUVERTURE</t>
  </si>
  <si>
    <t xml:space="preserve">4 allée des Martinets</t>
  </si>
  <si>
    <t xml:space="preserve">e.couvertue@orange.fr</t>
  </si>
  <si>
    <t xml:space="preserve">COUVREUR</t>
  </si>
  <si>
    <t xml:space="preserve">ECLUZELLES</t>
  </si>
  <si>
    <t xml:space="preserve">9 CARREFOUR DU PLEIN AIR</t>
  </si>
  <si>
    <t xml:space="preserve">0681970262</t>
  </si>
  <si>
    <t xml:space="preserve">couvreurtt@gmail.com</t>
  </si>
  <si>
    <t xml:space="preserve">Francky</t>
  </si>
  <si>
    <t xml:space="preserve">22 rue Paul Deschanel </t>
  </si>
  <si>
    <t xml:space="preserve">0766751842</t>
  </si>
  <si>
    <t xml:space="preserve">frankicoach92@gmail.com</t>
  </si>
  <si>
    <t xml:space="preserve">COUVREUX</t>
  </si>
  <si>
    <t xml:space="preserve">8 bis rue Rabelais</t>
  </si>
  <si>
    <t xml:space="preserve">0616095530</t>
  </si>
  <si>
    <t xml:space="preserve">eric.couvreux@live.fr</t>
  </si>
  <si>
    <t xml:space="preserve">COVILLE</t>
  </si>
  <si>
    <t xml:space="preserve">Saint-Pierre-les-Étieux</t>
  </si>
  <si>
    <t xml:space="preserve">18 Rue Des Cartignons</t>
  </si>
  <si>
    <t xml:space="preserve">0611015158</t>
  </si>
  <si>
    <t xml:space="preserve">jeromecoville@yahoo.fr</t>
  </si>
  <si>
    <t xml:space="preserve">Matéo</t>
  </si>
  <si>
    <t xml:space="preserve">mateocoville@gmail.com</t>
  </si>
  <si>
    <t xml:space="preserve">COZZI</t>
  </si>
  <si>
    <t xml:space="preserve">27 ROUTE DE VALENCAY</t>
  </si>
  <si>
    <t xml:space="preserve">0628416461</t>
  </si>
  <si>
    <t xml:space="preserve">patrice.cozzi@laposte.net</t>
  </si>
  <si>
    <t xml:space="preserve">CRAIPEAU</t>
  </si>
  <si>
    <t xml:space="preserve">avoine</t>
  </si>
  <si>
    <t xml:space="preserve">8 rue paul verlaine</t>
  </si>
  <si>
    <t xml:space="preserve">famillecraipeau@gmail.com</t>
  </si>
  <si>
    <t xml:space="preserve">CRAMETTE</t>
  </si>
  <si>
    <t xml:space="preserve">1 la Sauleraie </t>
  </si>
  <si>
    <t xml:space="preserve">0689263389</t>
  </si>
  <si>
    <t xml:space="preserve">musikarole@orange.fr</t>
  </si>
  <si>
    <t xml:space="preserve">CRAMPOND</t>
  </si>
  <si>
    <t xml:space="preserve">19 rue des gatines</t>
  </si>
  <si>
    <t xml:space="preserve">0760439381</t>
  </si>
  <si>
    <t xml:space="preserve">rcrampond@gmail.com</t>
  </si>
  <si>
    <t xml:space="preserve">CRAS</t>
  </si>
  <si>
    <t xml:space="preserve">128 C Rue du Val De l'Indre</t>
  </si>
  <si>
    <t xml:space="preserve">06 98 87 58 59</t>
  </si>
  <si>
    <t xml:space="preserve">cras.jeremy@gmail.com</t>
  </si>
  <si>
    <t xml:space="preserve">CRASEZ</t>
  </si>
  <si>
    <t xml:space="preserve">Elynna</t>
  </si>
  <si>
    <t xml:space="preserve">Épernon</t>
  </si>
  <si>
    <t xml:space="preserve">7 Rue De La Cité Saint-Denis</t>
  </si>
  <si>
    <t xml:space="preserve">0660785588</t>
  </si>
  <si>
    <t xml:space="preserve">0661315406</t>
  </si>
  <si>
    <t xml:space="preserve">christelle28.moreau@hotmail.fr</t>
  </si>
  <si>
    <t xml:space="preserve">CRECHET</t>
  </si>
  <si>
    <t xml:space="preserve">61 Rue des Grands Champs</t>
  </si>
  <si>
    <t xml:space="preserve">0246083500</t>
  </si>
  <si>
    <t xml:space="preserve">0638043753</t>
  </si>
  <si>
    <t xml:space="preserve">ocrechet@ac-orleans-tours.fr</t>
  </si>
  <si>
    <t xml:space="preserve">CREICHE</t>
  </si>
  <si>
    <t xml:space="preserve">28 bis rue Nationale</t>
  </si>
  <si>
    <t xml:space="preserve">0243692596</t>
  </si>
  <si>
    <t xml:space="preserve">0660782334</t>
  </si>
  <si>
    <t xml:space="preserve">florent.creiche@xpo.com</t>
  </si>
  <si>
    <t xml:space="preserve">CREMADES GATELET</t>
  </si>
  <si>
    <t xml:space="preserve">26 rue Adèle Lanson Chenault</t>
  </si>
  <si>
    <t xml:space="preserve">cgatelet@hotmail.fr</t>
  </si>
  <si>
    <t xml:space="preserve">CREMET</t>
  </si>
  <si>
    <t xml:space="preserve">16 rue de la Bourdaisiere</t>
  </si>
  <si>
    <t xml:space="preserve">0695542290</t>
  </si>
  <si>
    <t xml:space="preserve">mps.cremet@aliceadsl.fr</t>
  </si>
  <si>
    <t xml:space="preserve">CREPE</t>
  </si>
  <si>
    <t xml:space="preserve">Lenzo</t>
  </si>
  <si>
    <t xml:space="preserve">89, rue des Glazons</t>
  </si>
  <si>
    <t xml:space="preserve">0688011328</t>
  </si>
  <si>
    <t xml:space="preserve">0660738974</t>
  </si>
  <si>
    <t xml:space="preserve">45vagui@gmail.com</t>
  </si>
  <si>
    <t xml:space="preserve">CREPIN</t>
  </si>
  <si>
    <t xml:space="preserve">9, route des Varennes</t>
  </si>
  <si>
    <t xml:space="preserve">0254790343</t>
  </si>
  <si>
    <t xml:space="preserve">0628264917</t>
  </si>
  <si>
    <t xml:space="preserve">chrisetnat.crepin@gmail.com</t>
  </si>
  <si>
    <t xml:space="preserve">DOLUS LE SEC</t>
  </si>
  <si>
    <t xml:space="preserve">6 rue agnes sorel</t>
  </si>
  <si>
    <t xml:space="preserve">0680009076</t>
  </si>
  <si>
    <t xml:space="preserve">jccrepin37@gmail.com</t>
  </si>
  <si>
    <t xml:space="preserve">CRESPIN</t>
  </si>
  <si>
    <t xml:space="preserve">35 rue des abeilles</t>
  </si>
  <si>
    <t xml:space="preserve">0660569631</t>
  </si>
  <si>
    <t xml:space="preserve">barret.mcc@gmail.com</t>
  </si>
  <si>
    <t xml:space="preserve">18 Rue Du Docteur Fleming</t>
  </si>
  <si>
    <t xml:space="preserve">+33 6 12 46 64 09</t>
  </si>
  <si>
    <t xml:space="preserve">xavier_1433@hotmail.fr</t>
  </si>
  <si>
    <t xml:space="preserve">CRESSANT</t>
  </si>
  <si>
    <t xml:space="preserve">ST PREST</t>
  </si>
  <si>
    <t xml:space="preserve">13 Rue des moulins neufs</t>
  </si>
  <si>
    <t xml:space="preserve">0237223590</t>
  </si>
  <si>
    <t xml:space="preserve">0626999160</t>
  </si>
  <si>
    <t xml:space="preserve">arnaud.cressant@gmail.com</t>
  </si>
  <si>
    <t xml:space="preserve">CREUTZ</t>
  </si>
  <si>
    <t xml:space="preserve">Beaugency </t>
  </si>
  <si>
    <t xml:space="preserve">Résidence Balgentienne </t>
  </si>
  <si>
    <t xml:space="preserve">Bat C1</t>
  </si>
  <si>
    <t xml:space="preserve">0633644563</t>
  </si>
  <si>
    <t xml:space="preserve">creutz.b@hotmail.fr</t>
  </si>
  <si>
    <t xml:space="preserve">CREUZET</t>
  </si>
  <si>
    <t xml:space="preserve">8 rue Gresset</t>
  </si>
  <si>
    <t xml:space="preserve">0386280613</t>
  </si>
  <si>
    <t xml:space="preserve">0665027293</t>
  </si>
  <si>
    <t xml:space="preserve">creuzeth88@gmail.com</t>
  </si>
  <si>
    <t xml:space="preserve">CRIBELLIER</t>
  </si>
  <si>
    <t xml:space="preserve">le climat de brazette</t>
  </si>
  <si>
    <t xml:space="preserve">0238877089</t>
  </si>
  <si>
    <t xml:space="preserve">0623110268</t>
  </si>
  <si>
    <t xml:space="preserve">d.cribelier@sfr.fr</t>
  </si>
  <si>
    <t xml:space="preserve">CRINIERE</t>
  </si>
  <si>
    <t xml:space="preserve">Jackie</t>
  </si>
  <si>
    <t xml:space="preserve">PERRUSSON</t>
  </si>
  <si>
    <t xml:space="preserve">3 rue de la martiniere</t>
  </si>
  <si>
    <t xml:space="preserve">06 60 89 25 34</t>
  </si>
  <si>
    <t xml:space="preserve">jacky.criniere@gmail.com</t>
  </si>
  <si>
    <t xml:space="preserve">CRIOU</t>
  </si>
  <si>
    <t xml:space="preserve">3 ALLEE DES LILAS</t>
  </si>
  <si>
    <t xml:space="preserve">0238563315</t>
  </si>
  <si>
    <t xml:space="preserve">0619437232</t>
  </si>
  <si>
    <t xml:space="preserve">crioudanielle@yahoo.fr</t>
  </si>
  <si>
    <t xml:space="preserve">CRISIAS</t>
  </si>
  <si>
    <t xml:space="preserve">Cour-Cheverny</t>
  </si>
  <si>
    <t xml:space="preserve">61 route de Gallerie</t>
  </si>
  <si>
    <t xml:space="preserve">0663789197</t>
  </si>
  <si>
    <t xml:space="preserve">sochou41@hotmail.fr</t>
  </si>
  <si>
    <t xml:space="preserve">Cour Cheverny</t>
  </si>
  <si>
    <t xml:space="preserve">61 route de la Gallerie</t>
  </si>
  <si>
    <t xml:space="preserve">CROCHET</t>
  </si>
  <si>
    <t xml:space="preserve">Pacome</t>
  </si>
  <si>
    <t xml:space="preserve">1 allee du moulin</t>
  </si>
  <si>
    <t xml:space="preserve">russy</t>
  </si>
  <si>
    <t xml:space="preserve">0254203023</t>
  </si>
  <si>
    <t xml:space="preserve">0649228508</t>
  </si>
  <si>
    <t xml:space="preserve">maryraf41@yahoo.fr</t>
  </si>
  <si>
    <t xml:space="preserve">31 rue des passementiers</t>
  </si>
  <si>
    <t xml:space="preserve">crochetfamily37@gmail.com</t>
  </si>
  <si>
    <t xml:space="preserve">CROIBIER</t>
  </si>
  <si>
    <t xml:space="preserve">13 RUE DES SABLONS</t>
  </si>
  <si>
    <t xml:space="preserve">0699398198</t>
  </si>
  <si>
    <t xml:space="preserve">ckouky@yahoo.fr</t>
  </si>
  <si>
    <t xml:space="preserve">CRON</t>
  </si>
  <si>
    <t xml:space="preserve">8 Beau Chene</t>
  </si>
  <si>
    <t xml:space="preserve">0247261332</t>
  </si>
  <si>
    <t xml:space="preserve">0644751026</t>
  </si>
  <si>
    <t xml:space="preserve">dan.cron@orange.fr</t>
  </si>
  <si>
    <t xml:space="preserve">CRONAUER</t>
  </si>
  <si>
    <t xml:space="preserve">04410735</t>
  </si>
  <si>
    <t xml:space="preserve">AS BOURSAY Tennis de Table</t>
  </si>
  <si>
    <t xml:space="preserve">Boursay</t>
  </si>
  <si>
    <t xml:space="preserve">11 Route de Droué</t>
  </si>
  <si>
    <t xml:space="preserve">0699660745</t>
  </si>
  <si>
    <t xml:space="preserve">evelyne.cronauer@gmail.com</t>
  </si>
  <si>
    <t xml:space="preserve">CROSNIER</t>
  </si>
  <si>
    <t xml:space="preserve">CHOUZY SUR CISSE</t>
  </si>
  <si>
    <t xml:space="preserve">7 Rue des Tonneliers</t>
  </si>
  <si>
    <t xml:space="preserve">0254430985</t>
  </si>
  <si>
    <t xml:space="preserve">0632505022</t>
  </si>
  <si>
    <t xml:space="preserve">mgcrosnier@gmail.com</t>
  </si>
  <si>
    <t xml:space="preserve">7 rue de Reims</t>
  </si>
  <si>
    <t xml:space="preserve">0771041060</t>
  </si>
  <si>
    <t xml:space="preserve">crosnieranasofia@yahoo.fr</t>
  </si>
  <si>
    <t xml:space="preserve">Mont près Chambord</t>
  </si>
  <si>
    <t xml:space="preserve">256 rue de la Giraudière</t>
  </si>
  <si>
    <t xml:space="preserve">06 84 16 23 76</t>
  </si>
  <si>
    <t xml:space="preserve">lydie.lhuillier@wanadoo.fr</t>
  </si>
  <si>
    <t xml:space="preserve">1 rue Maurice Ravel</t>
  </si>
  <si>
    <t xml:space="preserve">0642881205</t>
  </si>
  <si>
    <t xml:space="preserve">mi.crosnier@laposte.net</t>
  </si>
  <si>
    <t xml:space="preserve">CROZATIERS</t>
  </si>
  <si>
    <t xml:space="preserve">351 Allée d'alembert</t>
  </si>
  <si>
    <t xml:space="preserve">frederic.crozatiers@gmail.com</t>
  </si>
  <si>
    <t xml:space="preserve">CRUCHET</t>
  </si>
  <si>
    <t xml:space="preserve">Raymond</t>
  </si>
  <si>
    <t xml:space="preserve">102 rue de Changelin</t>
  </si>
  <si>
    <t xml:space="preserve">0685053319</t>
  </si>
  <si>
    <t xml:space="preserve">r_cruchet@orange.fr</t>
  </si>
  <si>
    <t xml:space="preserve">CUADRADO</t>
  </si>
  <si>
    <t xml:space="preserve">53 C rue Francois Lepine</t>
  </si>
  <si>
    <t xml:space="preserve">0674720268</t>
  </si>
  <si>
    <t xml:space="preserve">sebcuadrado69@gmail.com</t>
  </si>
  <si>
    <t xml:space="preserve">CUARTERO</t>
  </si>
  <si>
    <t xml:space="preserve">57 rue d'Alger</t>
  </si>
  <si>
    <t xml:space="preserve">0699490217</t>
  </si>
  <si>
    <t xml:space="preserve">0611807328</t>
  </si>
  <si>
    <t xml:space="preserve">nicolas.cuartero@gmail.com</t>
  </si>
  <si>
    <t xml:space="preserve">57 RUE ALGER</t>
  </si>
  <si>
    <t xml:space="preserve">CUDORGE</t>
  </si>
  <si>
    <t xml:space="preserve">Châteauneuf-sur-Loire</t>
  </si>
  <si>
    <t xml:space="preserve">51 rue Eulalie Lebrun </t>
  </si>
  <si>
    <t xml:space="preserve">0623631561</t>
  </si>
  <si>
    <t xml:space="preserve">ccl.mahier@gmail.com</t>
  </si>
  <si>
    <t xml:space="preserve">24 rue de la cigale</t>
  </si>
  <si>
    <t xml:space="preserve">0615792377</t>
  </si>
  <si>
    <t xml:space="preserve">juliencudorge@sfr.fr</t>
  </si>
  <si>
    <t xml:space="preserve">CUELLAR</t>
  </si>
  <si>
    <t xml:space="preserve">6 rue de la chardonnerie</t>
  </si>
  <si>
    <t xml:space="preserve">0660385930</t>
  </si>
  <si>
    <t xml:space="preserve">entreprise.cuellar@wanadoo.fr</t>
  </si>
  <si>
    <t xml:space="preserve">CUERQ</t>
  </si>
  <si>
    <t xml:space="preserve">Amael</t>
  </si>
  <si>
    <t xml:space="preserve">2 ter rue du 8 mai 1945</t>
  </si>
  <si>
    <t xml:space="preserve">0624573303</t>
  </si>
  <si>
    <t xml:space="preserve">amael.cuerq@hotmail.fr</t>
  </si>
  <si>
    <t xml:space="preserve">CUEVAS</t>
  </si>
  <si>
    <t xml:space="preserve">25 allée des acacias</t>
  </si>
  <si>
    <t xml:space="preserve">nicolascvs36@gmail.com</t>
  </si>
  <si>
    <t xml:space="preserve">CUNIN</t>
  </si>
  <si>
    <t xml:space="preserve">27 rue marechal Joffre</t>
  </si>
  <si>
    <t xml:space="preserve">0248607345</t>
  </si>
  <si>
    <t xml:space="preserve">0678133279</t>
  </si>
  <si>
    <t xml:space="preserve">rodolphe.cunin@hotmail.fr</t>
  </si>
  <si>
    <t xml:space="preserve">27 RUE Marechal JOFFRE</t>
  </si>
  <si>
    <t xml:space="preserve">CUNY</t>
  </si>
  <si>
    <t xml:space="preserve">Constance</t>
  </si>
  <si>
    <t xml:space="preserve">60 av leon blum</t>
  </si>
  <si>
    <t xml:space="preserve">17 venelle Gambetta</t>
  </si>
  <si>
    <t xml:space="preserve">0665689345</t>
  </si>
  <si>
    <t xml:space="preserve">nananek3@hotmail.com</t>
  </si>
  <si>
    <t xml:space="preserve">CUQUEL</t>
  </si>
  <si>
    <t xml:space="preserve">Pierre-Noel</t>
  </si>
  <si>
    <t xml:space="preserve">Chouzé sur Loire</t>
  </si>
  <si>
    <t xml:space="preserve">3 chemin de la jacquelière</t>
  </si>
  <si>
    <t xml:space="preserve">06 09 56 33 73</t>
  </si>
  <si>
    <t xml:space="preserve">cuquelpierrenoel@yahoo.fr</t>
  </si>
  <si>
    <t xml:space="preserve">CURASSIER</t>
  </si>
  <si>
    <t xml:space="preserve">Avaray</t>
  </si>
  <si>
    <t xml:space="preserve">19 Rue André Spire</t>
  </si>
  <si>
    <t xml:space="preserve">n.curassier@gmail.com</t>
  </si>
  <si>
    <t xml:space="preserve">CURE</t>
  </si>
  <si>
    <t xml:space="preserve">VER-LèS-CHARTRES</t>
  </si>
  <si>
    <t xml:space="preserve">11 rue de la Pointe Colette</t>
  </si>
  <si>
    <t xml:space="preserve">0667329892</t>
  </si>
  <si>
    <t xml:space="preserve">cure_5@hotmail.com</t>
  </si>
  <si>
    <t xml:space="preserve">CUREAU</t>
  </si>
  <si>
    <t xml:space="preserve">9 le haut village</t>
  </si>
  <si>
    <t xml:space="preserve">07 83 73 89 24</t>
  </si>
  <si>
    <t xml:space="preserve">romaincureau@icloud.com</t>
  </si>
  <si>
    <t xml:space="preserve">CURIEL</t>
  </si>
  <si>
    <t xml:space="preserve">BACCON</t>
  </si>
  <si>
    <t xml:space="preserve">266 RUE DE MONTOUR</t>
  </si>
  <si>
    <t xml:space="preserve">02 38 80 01 04</t>
  </si>
  <si>
    <t xml:space="preserve">tbva.curiel@hotmail.fr</t>
  </si>
  <si>
    <t xml:space="preserve">CURT PAUMIER</t>
  </si>
  <si>
    <t xml:space="preserve">Felicien</t>
  </si>
  <si>
    <t xml:space="preserve">14 Rue Louise Arbez-Michel</t>
  </si>
  <si>
    <t xml:space="preserve">0664110283</t>
  </si>
  <si>
    <t xml:space="preserve">e.curtpaumier@gmail.com</t>
  </si>
  <si>
    <t xml:space="preserve">CUVELIER</t>
  </si>
  <si>
    <t xml:space="preserve">7 rue des robiniers</t>
  </si>
  <si>
    <t xml:space="preserve">0609874804</t>
  </si>
  <si>
    <t xml:space="preserve">marjorycuvelierhauquier@gmail.com</t>
  </si>
  <si>
    <t xml:space="preserve">CHANTEAU</t>
  </si>
  <si>
    <t xml:space="preserve">Domaine d' AMBERT</t>
  </si>
  <si>
    <t xml:space="preserve">0320489647</t>
  </si>
  <si>
    <t xml:space="preserve">0749134400</t>
  </si>
  <si>
    <t xml:space="preserve">scuvelier2301@gmail.com</t>
  </si>
  <si>
    <t xml:space="preserve">CUVIER</t>
  </si>
  <si>
    <t xml:space="preserve">Jean-marc</t>
  </si>
  <si>
    <t xml:space="preserve">59 rue de la Clarte Dieu</t>
  </si>
  <si>
    <t xml:space="preserve">0247248018</t>
  </si>
  <si>
    <t xml:space="preserve">0689111470</t>
  </si>
  <si>
    <t xml:space="preserve">CUVIGNY</t>
  </si>
  <si>
    <t xml:space="preserve">Villequiers</t>
  </si>
  <si>
    <t xml:space="preserve">7 rue de la liberté</t>
  </si>
  <si>
    <t xml:space="preserve">0617473165</t>
  </si>
  <si>
    <t xml:space="preserve">noemie.cuvigny@laposte.net</t>
  </si>
  <si>
    <t xml:space="preserve">CYPRES BREYSSE</t>
  </si>
  <si>
    <t xml:space="preserve">Héloïse</t>
  </si>
  <si>
    <t xml:space="preserve">60 rue Lobin</t>
  </si>
  <si>
    <t xml:space="preserve">emiliebreysse@yahoo.fr</t>
  </si>
  <si>
    <t xml:space="preserve">CYPRES-MOREAU</t>
  </si>
  <si>
    <t xml:space="preserve">D ALMEIDA</t>
  </si>
  <si>
    <t xml:space="preserve">Euloge</t>
  </si>
  <si>
    <t xml:space="preserve">18 RUE DES CLOS JENVETIL</t>
  </si>
  <si>
    <t xml:space="preserve">D AUBENTON</t>
  </si>
  <si>
    <t xml:space="preserve">Saint-Martin-le-Beau</t>
  </si>
  <si>
    <t xml:space="preserve">18 Rue De La Résistance</t>
  </si>
  <si>
    <t xml:space="preserve">0615174980</t>
  </si>
  <si>
    <t xml:space="preserve">thibaud.daurenton@gmail.com</t>
  </si>
  <si>
    <t xml:space="preserve">D'HERVILLEY</t>
  </si>
  <si>
    <t xml:space="preserve">18 RUE DU BREUIL</t>
  </si>
  <si>
    <t xml:space="preserve">LES PERRUCHES</t>
  </si>
  <si>
    <t xml:space="preserve">0237242504</t>
  </si>
  <si>
    <t xml:space="preserve">0676137524</t>
  </si>
  <si>
    <t xml:space="preserve">eric.dhervilley@laposte.net</t>
  </si>
  <si>
    <t xml:space="preserve">D'HORDAIN</t>
  </si>
  <si>
    <t xml:space="preserve">LE PLESSIS DORIN</t>
  </si>
  <si>
    <t xml:space="preserve">Le Petit Beauchene</t>
  </si>
  <si>
    <t xml:space="preserve">6 route du perche</t>
  </si>
  <si>
    <t xml:space="preserve">0254807546</t>
  </si>
  <si>
    <t xml:space="preserve">0670057248</t>
  </si>
  <si>
    <t xml:space="preserve">ddhordain@orange.fr</t>
  </si>
  <si>
    <t xml:space="preserve">D'ISOARD DE CHENERILLES</t>
  </si>
  <si>
    <t xml:space="preserve">6 Allée De La Résidence De La Roseraie</t>
  </si>
  <si>
    <t xml:space="preserve">0218124312</t>
  </si>
  <si>
    <t xml:space="preserve">0611149002</t>
  </si>
  <si>
    <t xml:space="preserve">renaud57@hotmail.fr</t>
  </si>
  <si>
    <t xml:space="preserve">DA COSTA</t>
  </si>
  <si>
    <t xml:space="preserve">16 Rue De La Haute Chevalerie</t>
  </si>
  <si>
    <t xml:space="preserve">0247530995</t>
  </si>
  <si>
    <t xml:space="preserve">0620886709</t>
  </si>
  <si>
    <t xml:space="preserve">dagoblues@bbox.fr</t>
  </si>
  <si>
    <t xml:space="preserve">66 allee du Clos Luce</t>
  </si>
  <si>
    <t xml:space="preserve">La Papoterie</t>
  </si>
  <si>
    <t xml:space="preserve">0247746442</t>
  </si>
  <si>
    <t xml:space="preserve">0670479301</t>
  </si>
  <si>
    <t xml:space="preserve">alliancemonetique@orange.fr</t>
  </si>
  <si>
    <t xml:space="preserve">BOUGLAINVAL</t>
  </si>
  <si>
    <t xml:space="preserve">6 Rue de la Libération</t>
  </si>
  <si>
    <t xml:space="preserve">0660269339</t>
  </si>
  <si>
    <t xml:space="preserve">amklm@hotmail.fr</t>
  </si>
  <si>
    <t xml:space="preserve">DA CRUZ</t>
  </si>
  <si>
    <t xml:space="preserve">1 RUE DU CHAMP DU PUITS</t>
  </si>
  <si>
    <t xml:space="preserve">0688778071</t>
  </si>
  <si>
    <t xml:space="preserve">DA CUNHA</t>
  </si>
  <si>
    <t xml:space="preserve">Freddy</t>
  </si>
  <si>
    <t xml:space="preserve">7 RUE DU CHENIN</t>
  </si>
  <si>
    <t xml:space="preserve">0685453033</t>
  </si>
  <si>
    <t xml:space="preserve">freddy989989@hotmail.com</t>
  </si>
  <si>
    <t xml:space="preserve">DA CUNHA MARTINS</t>
  </si>
  <si>
    <t xml:space="preserve">ATTRAY</t>
  </si>
  <si>
    <t xml:space="preserve">11 LIEU DIT BAUDAS</t>
  </si>
  <si>
    <t xml:space="preserve">06 70 95 20 88</t>
  </si>
  <si>
    <t xml:space="preserve">gilbertcla@wanadoo.fr</t>
  </si>
  <si>
    <t xml:space="preserve">Briarres-sur-Essonne</t>
  </si>
  <si>
    <t xml:space="preserve">227 Route De Villereau</t>
  </si>
  <si>
    <t xml:space="preserve">0699169000</t>
  </si>
  <si>
    <t xml:space="preserve">anafla@orange.fr</t>
  </si>
  <si>
    <t xml:space="preserve">DA FONSECA PEREIRA</t>
  </si>
  <si>
    <t xml:space="preserve">148 Allée du Héron Cendré</t>
  </si>
  <si>
    <t xml:space="preserve">0699429000</t>
  </si>
  <si>
    <t xml:space="preserve">psopereira@hotmail.com</t>
  </si>
  <si>
    <t xml:space="preserve">DA MOTA</t>
  </si>
  <si>
    <t xml:space="preserve">55 rue de la Miltiere</t>
  </si>
  <si>
    <t xml:space="preserve">0247328757</t>
  </si>
  <si>
    <t xml:space="preserve">0663918311</t>
  </si>
  <si>
    <t xml:space="preserve">angelbesnard@gmail.com</t>
  </si>
  <si>
    <t xml:space="preserve">DA PIEDADE</t>
  </si>
  <si>
    <t xml:space="preserve">29 Rue Honoré de Balzac</t>
  </si>
  <si>
    <t xml:space="preserve">06 01 20 41 91</t>
  </si>
  <si>
    <t xml:space="preserve">dylan_piedade@hotmail.com</t>
  </si>
  <si>
    <t xml:space="preserve">55 rue des Ecureuils</t>
  </si>
  <si>
    <t xml:space="preserve">0610151374</t>
  </si>
  <si>
    <t xml:space="preserve">0627026956</t>
  </si>
  <si>
    <t xml:space="preserve">v.praud37@hotmail.fr</t>
  </si>
  <si>
    <t xml:space="preserve">DA SILVA</t>
  </si>
  <si>
    <t xml:space="preserve">20 rue de Bel Air</t>
  </si>
  <si>
    <t xml:space="preserve">0614053307</t>
  </si>
  <si>
    <t xml:space="preserve">0618579195</t>
  </si>
  <si>
    <t xml:space="preserve">caroline.crepy@yahoo.fr</t>
  </si>
  <si>
    <t xml:space="preserve">daniel.dasilva@trmgarage.com</t>
  </si>
  <si>
    <t xml:space="preserve">Fernando</t>
  </si>
  <si>
    <t xml:space="preserve">43 RUE DES CHATELIERS</t>
  </si>
  <si>
    <t xml:space="preserve">0238850825</t>
  </si>
  <si>
    <t xml:space="preserve">0660850825</t>
  </si>
  <si>
    <t xml:space="preserve">da.silva.fagret@free.fr</t>
  </si>
  <si>
    <t xml:space="preserve">77 rue St Saturnin</t>
  </si>
  <si>
    <t xml:space="preserve">Ceaulmont</t>
  </si>
  <si>
    <t xml:space="preserve">0674814112</t>
  </si>
  <si>
    <t xml:space="preserve">dasilvagregory36@gmail.com</t>
  </si>
  <si>
    <t xml:space="preserve">12 rue de la liberte</t>
  </si>
  <si>
    <t xml:space="preserve">Jeulaline@hotmail.fr</t>
  </si>
  <si>
    <t xml:space="preserve">30 route des Narrons</t>
  </si>
  <si>
    <t xml:space="preserve">0630166536</t>
  </si>
  <si>
    <t xml:space="preserve">tosmonaute@msn.com</t>
  </si>
  <si>
    <t xml:space="preserve">2 bis rue des prés St Michel</t>
  </si>
  <si>
    <t xml:space="preserve">malinou122@gmail.com</t>
  </si>
  <si>
    <t xml:space="preserve">DA SILVA LOPES</t>
  </si>
  <si>
    <t xml:space="preserve">5 Rue Croix-Perrine</t>
  </si>
  <si>
    <t xml:space="preserve">0647494956</t>
  </si>
  <si>
    <t xml:space="preserve">dasilvabenjamin36@gmail.com</t>
  </si>
  <si>
    <t xml:space="preserve">LA CHATRE</t>
  </si>
  <si>
    <t xml:space="preserve">2 rue fleury</t>
  </si>
  <si>
    <t xml:space="preserve">appt 4</t>
  </si>
  <si>
    <t xml:space="preserve">0672471480</t>
  </si>
  <si>
    <t xml:space="preserve">152 av du general de gaulle</t>
  </si>
  <si>
    <t xml:space="preserve">0665401282</t>
  </si>
  <si>
    <t xml:space="preserve">alain_da_silva@hotmail.com</t>
  </si>
  <si>
    <t xml:space="preserve">20 Le Châtelet</t>
  </si>
  <si>
    <t xml:space="preserve">vlemey@yahoo.fr</t>
  </si>
  <si>
    <t xml:space="preserve">Noelia</t>
  </si>
  <si>
    <t xml:space="preserve">51bis A rue du général de Gaulle</t>
  </si>
  <si>
    <t xml:space="preserve">0614439701</t>
  </si>
  <si>
    <t xml:space="preserve">dasilva_francois@bbox.fr</t>
  </si>
  <si>
    <t xml:space="preserve">CHAILLAC</t>
  </si>
  <si>
    <t xml:space="preserve">5 rue du puisatier</t>
  </si>
  <si>
    <t xml:space="preserve">Les loissieres</t>
  </si>
  <si>
    <t xml:space="preserve">0615537411</t>
  </si>
  <si>
    <t xml:space="preserve">maverick600@hotmail.com</t>
  </si>
  <si>
    <t xml:space="preserve">30 Route Des Narrons</t>
  </si>
  <si>
    <t xml:space="preserve">0670191835</t>
  </si>
  <si>
    <t xml:space="preserve">geraldinelambert36@hotmail.fr</t>
  </si>
  <si>
    <t xml:space="preserve">7 rue des champs coquilles </t>
  </si>
  <si>
    <t xml:space="preserve">mugwump@live.fr</t>
  </si>
  <si>
    <t xml:space="preserve">6 rue du sacre</t>
  </si>
  <si>
    <t xml:space="preserve">0666312842</t>
  </si>
  <si>
    <t xml:space="preserve">sophie.cortijo@hotmail.fr</t>
  </si>
  <si>
    <t xml:space="preserve">La Ville aux Dames</t>
  </si>
  <si>
    <t xml:space="preserve">158 Avenue Georges Sand</t>
  </si>
  <si>
    <t xml:space="preserve">0640131637</t>
  </si>
  <si>
    <t xml:space="preserve">dasilva.vincent@gmail.com</t>
  </si>
  <si>
    <t xml:space="preserve">Tilio</t>
  </si>
  <si>
    <t xml:space="preserve">St Jean le blanc</t>
  </si>
  <si>
    <t xml:space="preserve">51 bis A rue du General de Gaulle</t>
  </si>
  <si>
    <t xml:space="preserve">19 Ter Rue Sainte Marguerite</t>
  </si>
  <si>
    <t xml:space="preserve">0254293756</t>
  </si>
  <si>
    <t xml:space="preserve">0617031063</t>
  </si>
  <si>
    <t xml:space="preserve">dasilvajp36@gmail.com</t>
  </si>
  <si>
    <t xml:space="preserve">DA SILVA-LAVILLENIE</t>
  </si>
  <si>
    <t xml:space="preserve">Adelaide</t>
  </si>
  <si>
    <t xml:space="preserve">8 rue du grand Prieuré</t>
  </si>
  <si>
    <t xml:space="preserve">michael150404@gmail.com</t>
  </si>
  <si>
    <t xml:space="preserve">DABERT</t>
  </si>
  <si>
    <t xml:space="preserve">77 Rue Barreau</t>
  </si>
  <si>
    <t xml:space="preserve">dabert.cedric@orange.fr</t>
  </si>
  <si>
    <t xml:space="preserve">DABOUY</t>
  </si>
  <si>
    <t xml:space="preserve">3 IMPASSE DU 8 MAI</t>
  </si>
  <si>
    <t xml:space="preserve">0238070373</t>
  </si>
  <si>
    <t xml:space="preserve">0645834195</t>
  </si>
  <si>
    <t xml:space="preserve">jdabouy@hotmail.fr</t>
  </si>
  <si>
    <t xml:space="preserve">DACHICOURT</t>
  </si>
  <si>
    <t xml:space="preserve">11 IMPASSE DES CHASSELAS</t>
  </si>
  <si>
    <t xml:space="preserve">0624432072</t>
  </si>
  <si>
    <t xml:space="preserve">stephanie.legret@hotmail.fr</t>
  </si>
  <si>
    <t xml:space="preserve">18 Rue Marc Chagall</t>
  </si>
  <si>
    <t xml:space="preserve">0660918820</t>
  </si>
  <si>
    <t xml:space="preserve">p.dachicourt@deltaretail-rh.fr</t>
  </si>
  <si>
    <t xml:space="preserve">DAËRON</t>
  </si>
  <si>
    <t xml:space="preserve">22 Route De La Bretonnière</t>
  </si>
  <si>
    <t xml:space="preserve">0769786404</t>
  </si>
  <si>
    <t xml:space="preserve">tajl@outlook.fr</t>
  </si>
  <si>
    <t xml:space="preserve">DAGAULT</t>
  </si>
  <si>
    <t xml:space="preserve">4 Allée Erik Satie</t>
  </si>
  <si>
    <t xml:space="preserve">cldagault@wanadoo.fr</t>
  </si>
  <si>
    <t xml:space="preserve">DAGERI</t>
  </si>
  <si>
    <t xml:space="preserve">Berdan</t>
  </si>
  <si>
    <t xml:space="preserve">26 RUE DES CLOCHETIERES</t>
  </si>
  <si>
    <t xml:space="preserve">0669019128</t>
  </si>
  <si>
    <t xml:space="preserve">dageri.sisi@gmail.com</t>
  </si>
  <si>
    <t xml:space="preserve">DAGNEAUX CHILLOU</t>
  </si>
  <si>
    <t xml:space="preserve">DAGONNEAU</t>
  </si>
  <si>
    <t xml:space="preserve">7 rue de la Croix verte</t>
  </si>
  <si>
    <t xml:space="preserve">0781298450</t>
  </si>
  <si>
    <t xml:space="preserve">nicolas.ponjiste@gmail.com</t>
  </si>
  <si>
    <t xml:space="preserve">DAGORNE</t>
  </si>
  <si>
    <t xml:space="preserve">46 rue Saint Lazare</t>
  </si>
  <si>
    <t xml:space="preserve">killian.dagorne@yahoo.fr</t>
  </si>
  <si>
    <t xml:space="preserve">26 avenue Vicctor Schoecher</t>
  </si>
  <si>
    <t xml:space="preserve">Ap1115</t>
  </si>
  <si>
    <t xml:space="preserve">0237350246</t>
  </si>
  <si>
    <t xml:space="preserve">0619433655</t>
  </si>
  <si>
    <t xml:space="preserve">patrice.dagorne@gmail.com</t>
  </si>
  <si>
    <t xml:space="preserve">BOIS LE ROY</t>
  </si>
  <si>
    <t xml:space="preserve">2 impasse du Poirier Noir</t>
  </si>
  <si>
    <t xml:space="preserve">0232369996</t>
  </si>
  <si>
    <t xml:space="preserve">0603069992</t>
  </si>
  <si>
    <t xml:space="preserve">chipies2878@hotmail.fr</t>
  </si>
  <si>
    <t xml:space="preserve">DAGUENET</t>
  </si>
  <si>
    <t xml:space="preserve">Boisseau</t>
  </si>
  <si>
    <t xml:space="preserve">15 Rue du puits Fourchet</t>
  </si>
  <si>
    <t xml:space="preserve">daguenet.mickael@orange.fr</t>
  </si>
  <si>
    <t xml:space="preserve">0650359241</t>
  </si>
  <si>
    <t xml:space="preserve">75 RUE JEAN PACTON</t>
  </si>
  <si>
    <t xml:space="preserve">DAGUET</t>
  </si>
  <si>
    <t xml:space="preserve">Fabian</t>
  </si>
  <si>
    <t xml:space="preserve">65 Rue De Zeiskam</t>
  </si>
  <si>
    <t xml:space="preserve">0670635395</t>
  </si>
  <si>
    <t xml:space="preserve">sandrine.c.thomas@gmail.com</t>
  </si>
  <si>
    <t xml:space="preserve">DAGUISÉ</t>
  </si>
  <si>
    <t xml:space="preserve">1 Beau Chêne</t>
  </si>
  <si>
    <t xml:space="preserve">simcafranck@gmail.com</t>
  </si>
  <si>
    <t xml:space="preserve">DAGUSE</t>
  </si>
  <si>
    <t xml:space="preserve">4 ALLEE DES SAPINS</t>
  </si>
  <si>
    <t xml:space="preserve">02 54 77 70 81</t>
  </si>
  <si>
    <t xml:space="preserve">06 89 30 69 87</t>
  </si>
  <si>
    <t xml:space="preserve">benoit.daguse@orange.fr</t>
  </si>
  <si>
    <t xml:space="preserve">DAILLET</t>
  </si>
  <si>
    <t xml:space="preserve">ROUSSINES</t>
  </si>
  <si>
    <t xml:space="preserve">Beaumont</t>
  </si>
  <si>
    <t xml:space="preserve">0254475026</t>
  </si>
  <si>
    <t xml:space="preserve">0683278052</t>
  </si>
  <si>
    <t xml:space="preserve">denis.daillet@wanadoo.fr</t>
  </si>
  <si>
    <t xml:space="preserve">22 rue Porte de la Barre</t>
  </si>
  <si>
    <t xml:space="preserve">0689693970</t>
  </si>
  <si>
    <t xml:space="preserve">sebastiendaillet@gmail.com</t>
  </si>
  <si>
    <t xml:space="preserve">DAJON</t>
  </si>
  <si>
    <t xml:space="preserve">59 RUE DE LA BRUZETTE</t>
  </si>
  <si>
    <t xml:space="preserve">APPT 2</t>
  </si>
  <si>
    <t xml:space="preserve">0684891505</t>
  </si>
  <si>
    <t xml:space="preserve">dajonvincent@yahoo.fr</t>
  </si>
  <si>
    <t xml:space="preserve">DAL BON</t>
  </si>
  <si>
    <t xml:space="preserve">105 Rue Massena</t>
  </si>
  <si>
    <t xml:space="preserve">0687238321</t>
  </si>
  <si>
    <t xml:space="preserve">bigorneemilie@yahoo.fr</t>
  </si>
  <si>
    <t xml:space="preserve">DALAIGRE</t>
  </si>
  <si>
    <t xml:space="preserve">29 RUE DE LA LOIRE</t>
  </si>
  <si>
    <t xml:space="preserve">0238598264</t>
  </si>
  <si>
    <t xml:space="preserve">0783731568</t>
  </si>
  <si>
    <t xml:space="preserve">alain.dalaigre@orange.fr</t>
  </si>
  <si>
    <t xml:space="preserve">29 rue de la Loire</t>
  </si>
  <si>
    <t xml:space="preserve">catherine.dalaigre@wanadoo.fr</t>
  </si>
  <si>
    <t xml:space="preserve">DALEAU</t>
  </si>
  <si>
    <t xml:space="preserve">24 rue st exupery</t>
  </si>
  <si>
    <t xml:space="preserve">0652382690</t>
  </si>
  <si>
    <t xml:space="preserve">mael.daleau@yahoo.fr</t>
  </si>
  <si>
    <t xml:space="preserve">24 rue Saint Exupery</t>
  </si>
  <si>
    <t xml:space="preserve">0689563551</t>
  </si>
  <si>
    <t xml:space="preserve">DALEKI</t>
  </si>
  <si>
    <t xml:space="preserve">1 rue pablo picasso</t>
  </si>
  <si>
    <t xml:space="preserve">0671522876</t>
  </si>
  <si>
    <t xml:space="preserve">laurent.daleki@hotmail.com</t>
  </si>
  <si>
    <t xml:space="preserve">DALIBARD</t>
  </si>
  <si>
    <t xml:space="preserve">43 avenue maréchal foch</t>
  </si>
  <si>
    <t xml:space="preserve">DALLA MONTA</t>
  </si>
  <si>
    <t xml:space="preserve">2 rue Piedgrouille</t>
  </si>
  <si>
    <t xml:space="preserve">0679572042</t>
  </si>
  <si>
    <t xml:space="preserve">amaury.dallamonta@gmail.com</t>
  </si>
  <si>
    <t xml:space="preserve">DALLET</t>
  </si>
  <si>
    <t xml:space="preserve">saché</t>
  </si>
  <si>
    <t xml:space="preserve">19,rue saint anne </t>
  </si>
  <si>
    <t xml:space="preserve">06.82.41.41.28</t>
  </si>
  <si>
    <t xml:space="preserve">tm.dallet@yahoo.fr</t>
  </si>
  <si>
    <t xml:space="preserve">DALLOT</t>
  </si>
  <si>
    <t xml:space="preserve">0254484627</t>
  </si>
  <si>
    <t xml:space="preserve">18 RUE ST LAZARE</t>
  </si>
  <si>
    <t xml:space="preserve">dallot.stephane@orange.fr</t>
  </si>
  <si>
    <t xml:space="preserve">18 RUE ST LAZARRE</t>
  </si>
  <si>
    <t xml:space="preserve">0683109650</t>
  </si>
  <si>
    <t xml:space="preserve">DALOUX</t>
  </si>
  <si>
    <t xml:space="preserve">13 les coteaux de beaulieu</t>
  </si>
  <si>
    <t xml:space="preserve">thibaud.daloux@hotmail.fr</t>
  </si>
  <si>
    <t xml:space="preserve">DAMAS</t>
  </si>
  <si>
    <t xml:space="preserve">Jessica</t>
  </si>
  <si>
    <t xml:space="preserve">31 avenue Jean Zay</t>
  </si>
  <si>
    <t xml:space="preserve">bambou45@outlook.fr</t>
  </si>
  <si>
    <t xml:space="preserve">2 bis Rue Des Sablons</t>
  </si>
  <si>
    <t xml:space="preserve">0687889732</t>
  </si>
  <si>
    <t xml:space="preserve">stephanie.damas@yahoo.fr</t>
  </si>
  <si>
    <t xml:space="preserve">DAMBRIME</t>
  </si>
  <si>
    <t xml:space="preserve">195 rue des Sternes</t>
  </si>
  <si>
    <t xml:space="preserve">0628919783</t>
  </si>
  <si>
    <t xml:space="preserve">ussandillontt@gmail.com</t>
  </si>
  <si>
    <t xml:space="preserve">DAMBRINE</t>
  </si>
  <si>
    <t xml:space="preserve">Sasha</t>
  </si>
  <si>
    <t xml:space="preserve">152 rue de la Sagerie</t>
  </si>
  <si>
    <t xml:space="preserve">0760820654</t>
  </si>
  <si>
    <t xml:space="preserve">natlecleuziat@orange.fr</t>
  </si>
  <si>
    <t xml:space="preserve">DAMERVALLE</t>
  </si>
  <si>
    <t xml:space="preserve">63, Vallee de Mortaise</t>
  </si>
  <si>
    <t xml:space="preserve">0247459746</t>
  </si>
  <si>
    <t xml:space="preserve">06 95 93 93 47</t>
  </si>
  <si>
    <t xml:space="preserve">fdamervalle@yahoo.fr</t>
  </si>
  <si>
    <t xml:space="preserve">DAMEZ</t>
  </si>
  <si>
    <t xml:space="preserve">67 Rue de Juranville</t>
  </si>
  <si>
    <t xml:space="preserve">DAMIDEAUX</t>
  </si>
  <si>
    <t xml:space="preserve">20 ter impasse de Charsay</t>
  </si>
  <si>
    <t xml:space="preserve">06 80 23 36 15</t>
  </si>
  <si>
    <t xml:space="preserve">damideaux.jimmy@orange.fr</t>
  </si>
  <si>
    <t xml:space="preserve">DAMIENS</t>
  </si>
  <si>
    <t xml:space="preserve">Layane</t>
  </si>
  <si>
    <t xml:space="preserve">6 rue des combes</t>
  </si>
  <si>
    <t xml:space="preserve">0783139125</t>
  </si>
  <si>
    <t xml:space="preserve">aymeric-dimey@gmx.fr</t>
  </si>
  <si>
    <t xml:space="preserve">99, rue Stéphane Pitard </t>
  </si>
  <si>
    <t xml:space="preserve">0645521319</t>
  </si>
  <si>
    <t xml:space="preserve">quentin.damiens@orange.fr</t>
  </si>
  <si>
    <t xml:space="preserve">DAMON</t>
  </si>
  <si>
    <t xml:space="preserve">30 Chemin de la Peronniere</t>
  </si>
  <si>
    <t xml:space="preserve">0238050075</t>
  </si>
  <si>
    <t xml:space="preserve">0672426204</t>
  </si>
  <si>
    <t xml:space="preserve">agence.mancondamon@axa.fr</t>
  </si>
  <si>
    <t xml:space="preserve">DANAIS</t>
  </si>
  <si>
    <t xml:space="preserve">5 rue Raoul DUFY</t>
  </si>
  <si>
    <t xml:space="preserve">0619470212</t>
  </si>
  <si>
    <t xml:space="preserve">danais.philippe@bbox.fr</t>
  </si>
  <si>
    <t xml:space="preserve">DANCERNE</t>
  </si>
  <si>
    <t xml:space="preserve">40 montservet</t>
  </si>
  <si>
    <t xml:space="preserve">0631741767</t>
  </si>
  <si>
    <t xml:space="preserve">dancerne.c@wanadoo.fr</t>
  </si>
  <si>
    <t xml:space="preserve">DANCHOT</t>
  </si>
  <si>
    <t xml:space="preserve">14 Rue des Prés de Derrière</t>
  </si>
  <si>
    <t xml:space="preserve">0658153059</t>
  </si>
  <si>
    <t xml:space="preserve">claudia.36@hotmail.fr</t>
  </si>
  <si>
    <t xml:space="preserve">DANDERIEUX</t>
  </si>
  <si>
    <t xml:space="preserve">18 rue d'Epinay</t>
  </si>
  <si>
    <t xml:space="preserve">0631906630</t>
  </si>
  <si>
    <t xml:space="preserve">juliendanderieux@gmail.com</t>
  </si>
  <si>
    <t xml:space="preserve">18 rue d'Epiray</t>
  </si>
  <si>
    <t xml:space="preserve">06 31 90 66 30</t>
  </si>
  <si>
    <t xml:space="preserve">DANDLER</t>
  </si>
  <si>
    <t xml:space="preserve">La Chapelle Enchérie</t>
  </si>
  <si>
    <t xml:space="preserve">1 Chemin de Bonne Fontaine</t>
  </si>
  <si>
    <t xml:space="preserve">0675692938</t>
  </si>
  <si>
    <t xml:space="preserve">viviane.dandler@wanadoo.fr</t>
  </si>
  <si>
    <t xml:space="preserve">DANESHVAR</t>
  </si>
  <si>
    <t xml:space="preserve">Mazda</t>
  </si>
  <si>
    <t xml:space="preserve">DANG</t>
  </si>
  <si>
    <t xml:space="preserve">12 Rue de la Hautinière</t>
  </si>
  <si>
    <t xml:space="preserve">0662566249</t>
  </si>
  <si>
    <t xml:space="preserve">alban.dang@gmail.com</t>
  </si>
  <si>
    <t xml:space="preserve">Huy qui</t>
  </si>
  <si>
    <t xml:space="preserve">6 rue de la foret</t>
  </si>
  <si>
    <t xml:space="preserve">0254882480</t>
  </si>
  <si>
    <t xml:space="preserve">0677781432</t>
  </si>
  <si>
    <t xml:space="preserve">danghqui@aol.com</t>
  </si>
  <si>
    <t xml:space="preserve">DANGERARD</t>
  </si>
  <si>
    <t xml:space="preserve">7 rue de la galanderie</t>
  </si>
  <si>
    <t xml:space="preserve">dangerard.jeremy@gmail.com</t>
  </si>
  <si>
    <t xml:space="preserve">DANGERS</t>
  </si>
  <si>
    <t xml:space="preserve">35 rue  Zulma Carraud</t>
  </si>
  <si>
    <t xml:space="preserve">06 26 32 49 35</t>
  </si>
  <si>
    <t xml:space="preserve">j.dangers@gmail.com</t>
  </si>
  <si>
    <t xml:space="preserve">DANGUILLAUME SANCHEZ</t>
  </si>
  <si>
    <t xml:space="preserve">226 rue Febvotte</t>
  </si>
  <si>
    <t xml:space="preserve">07 83 89 27 18</t>
  </si>
  <si>
    <t xml:space="preserve">gred75@hotmail.com</t>
  </si>
  <si>
    <t xml:space="preserve">DANIEL</t>
  </si>
  <si>
    <t xml:space="preserve">Gaëtan</t>
  </si>
  <si>
    <t xml:space="preserve">15 Allée des noisetiers</t>
  </si>
  <si>
    <t xml:space="preserve">0628169612</t>
  </si>
  <si>
    <t xml:space="preserve">tranq70@hotmail.com</t>
  </si>
  <si>
    <t xml:space="preserve">156 route de Villasavin</t>
  </si>
  <si>
    <t xml:space="preserve">chrystel.gwen@hotmail.fr</t>
  </si>
  <si>
    <t xml:space="preserve">2 impasse des peupliers</t>
  </si>
  <si>
    <t xml:space="preserve">0645052612</t>
  </si>
  <si>
    <t xml:space="preserve">tieuu41@gmail.com</t>
  </si>
  <si>
    <t xml:space="preserve">156 route de Villesavin</t>
  </si>
  <si>
    <t xml:space="preserve">DANIELS</t>
  </si>
  <si>
    <t xml:space="preserve">Gauthier</t>
  </si>
  <si>
    <t xml:space="preserve">2 BIS ALLEE DES PERDREAUX</t>
  </si>
  <si>
    <t xml:space="preserve">0238752678</t>
  </si>
  <si>
    <t xml:space="preserve">0608140148</t>
  </si>
  <si>
    <t xml:space="preserve">edward-elric@live.fr</t>
  </si>
  <si>
    <t xml:space="preserve">DANJOUX</t>
  </si>
  <si>
    <t xml:space="preserve">SAINT MAUR</t>
  </si>
  <si>
    <t xml:space="preserve">52 Route de Chateauroux</t>
  </si>
  <si>
    <t xml:space="preserve">0679417639</t>
  </si>
  <si>
    <t xml:space="preserve">coach.isda@icloud.com</t>
  </si>
  <si>
    <t xml:space="preserve">DANNEAU</t>
  </si>
  <si>
    <t xml:space="preserve">11 Avenue du Pont</t>
  </si>
  <si>
    <t xml:space="preserve">DANNER</t>
  </si>
  <si>
    <t xml:space="preserve">38 Rue Du Maréchal Foch</t>
  </si>
  <si>
    <t xml:space="preserve">0681901497</t>
  </si>
  <si>
    <t xml:space="preserve">pierre.danner@wanadoo.fr</t>
  </si>
  <si>
    <t xml:space="preserve">DANVY</t>
  </si>
  <si>
    <t xml:space="preserve">16 ALLEE DES VIOLETTES</t>
  </si>
  <si>
    <t xml:space="preserve">0683213441</t>
  </si>
  <si>
    <t xml:space="preserve">camilledanvy@msn.com</t>
  </si>
  <si>
    <t xml:space="preserve">DAOUD</t>
  </si>
  <si>
    <t xml:space="preserve">LA COUR MARIGNY</t>
  </si>
  <si>
    <t xml:space="preserve">5 ROUTE D'OUSSOY</t>
  </si>
  <si>
    <t xml:space="preserve">0627325128</t>
  </si>
  <si>
    <t xml:space="preserve">fradaoud@gmail.com</t>
  </si>
  <si>
    <t xml:space="preserve">DAOUDI</t>
  </si>
  <si>
    <t xml:space="preserve">Ilias</t>
  </si>
  <si>
    <t xml:space="preserve">15 rue des grands chênes</t>
  </si>
  <si>
    <t xml:space="preserve">0238442247</t>
  </si>
  <si>
    <t xml:space="preserve">0782048152</t>
  </si>
  <si>
    <t xml:space="preserve">daoudim@hotmail.fr</t>
  </si>
  <si>
    <t xml:space="preserve">DAPSALMON</t>
  </si>
  <si>
    <t xml:space="preserve">SENANTES</t>
  </si>
  <si>
    <t xml:space="preserve">2 Place des Tilleuls</t>
  </si>
  <si>
    <t xml:space="preserve">0684089408</t>
  </si>
  <si>
    <t xml:space="preserve">jerome.dapsalmon@orange.fr</t>
  </si>
  <si>
    <t xml:space="preserve">DAPSENCE</t>
  </si>
  <si>
    <t xml:space="preserve">31 rue St Martin</t>
  </si>
  <si>
    <t xml:space="preserve">0237501379</t>
  </si>
  <si>
    <t xml:space="preserve">0760236864</t>
  </si>
  <si>
    <t xml:space="preserve">dapsence.joel@bbox.fr</t>
  </si>
  <si>
    <t xml:space="preserve">DARCHEVILLE</t>
  </si>
  <si>
    <t xml:space="preserve">St Denis en Val</t>
  </si>
  <si>
    <t xml:space="preserve">90 rue Neuve</t>
  </si>
  <si>
    <t xml:space="preserve">06 13 60 54 91</t>
  </si>
  <si>
    <t xml:space="preserve">estelle.darcheville@neuf.fr</t>
  </si>
  <si>
    <t xml:space="preserve">90 Rue Neuve</t>
  </si>
  <si>
    <t xml:space="preserve">0613605491</t>
  </si>
  <si>
    <t xml:space="preserve">DARCQ</t>
  </si>
  <si>
    <t xml:space="preserve">SAINT ROCH</t>
  </si>
  <si>
    <t xml:space="preserve">43 rue de la gentilhommiere</t>
  </si>
  <si>
    <t xml:space="preserve">0680155698</t>
  </si>
  <si>
    <t xml:space="preserve">michael.darcq@banque-france.fr</t>
  </si>
  <si>
    <t xml:space="preserve">DARDINIER</t>
  </si>
  <si>
    <t xml:space="preserve">Baudouin</t>
  </si>
  <si>
    <t xml:space="preserve">Mérigny</t>
  </si>
  <si>
    <t xml:space="preserve">3 Route du Blanc</t>
  </si>
  <si>
    <t xml:space="preserve">0787302961</t>
  </si>
  <si>
    <t xml:space="preserve">elizdab@free.fr</t>
  </si>
  <si>
    <t xml:space="preserve">DARFILAL</t>
  </si>
  <si>
    <t xml:space="preserve">5 Chemin de la Forge</t>
  </si>
  <si>
    <t xml:space="preserve">0678627499</t>
  </si>
  <si>
    <t xml:space="preserve">darfilal.emilie@orange.fr</t>
  </si>
  <si>
    <t xml:space="preserve">DARGENT</t>
  </si>
  <si>
    <t xml:space="preserve">23 boulevard Louis Terrier</t>
  </si>
  <si>
    <t xml:space="preserve">0647088340</t>
  </si>
  <si>
    <t xml:space="preserve">axel76270@hotmail.fr</t>
  </si>
  <si>
    <t xml:space="preserve">DARGERE</t>
  </si>
  <si>
    <t xml:space="preserve">Ecommoy</t>
  </si>
  <si>
    <t xml:space="preserve">la gachetière</t>
  </si>
  <si>
    <t xml:space="preserve">louis.dargere@gmail.com</t>
  </si>
  <si>
    <t xml:space="preserve">DARNAULT</t>
  </si>
  <si>
    <t xml:space="preserve">7 Impasse des Accacias</t>
  </si>
  <si>
    <t xml:space="preserve">0638811857</t>
  </si>
  <si>
    <t xml:space="preserve">mickael_darnault@yahoo.fr</t>
  </si>
  <si>
    <t xml:space="preserve">DARNET</t>
  </si>
  <si>
    <t xml:space="preserve">2 Rue Paterne Mauget</t>
  </si>
  <si>
    <t xml:space="preserve">0785580894</t>
  </si>
  <si>
    <t xml:space="preserve">sophie.michelet@yahoo.com</t>
  </si>
  <si>
    <t xml:space="preserve">DARONDEAU</t>
  </si>
  <si>
    <t xml:space="preserve">7 RUE DE LA PREVOTE</t>
  </si>
  <si>
    <t xml:space="preserve">0652742242</t>
  </si>
  <si>
    <t xml:space="preserve">arthurd45380@gmail.com</t>
  </si>
  <si>
    <t xml:space="preserve">DARREAU</t>
  </si>
  <si>
    <t xml:space="preserve">114 rue Roger Salengro</t>
  </si>
  <si>
    <t xml:space="preserve">0659732805</t>
  </si>
  <si>
    <t xml:space="preserve">cyril.darreau@gmail.com</t>
  </si>
  <si>
    <t xml:space="preserve">9 LES PITIERES</t>
  </si>
  <si>
    <t xml:space="preserve">0237374661</t>
  </si>
  <si>
    <t xml:space="preserve">0684085931</t>
  </si>
  <si>
    <t xml:space="preserve">sylvain.darreau@orange.fr</t>
  </si>
  <si>
    <t xml:space="preserve">DARREES</t>
  </si>
  <si>
    <t xml:space="preserve">Lyse</t>
  </si>
  <si>
    <t xml:space="preserve">DARRY</t>
  </si>
  <si>
    <t xml:space="preserve">Sembançay</t>
  </si>
  <si>
    <t xml:space="preserve">23 rue Rolland Pilain</t>
  </si>
  <si>
    <t xml:space="preserve">0624027194</t>
  </si>
  <si>
    <t xml:space="preserve">Didier.darry37@gmail.com</t>
  </si>
  <si>
    <t xml:space="preserve">DARSON</t>
  </si>
  <si>
    <t xml:space="preserve">0248710738</t>
  </si>
  <si>
    <t xml:space="preserve">stpesatvierzon@pep18.fr</t>
  </si>
  <si>
    <t xml:space="preserve">DARTIGUE</t>
  </si>
  <si>
    <t xml:space="preserve">Imanol</t>
  </si>
  <si>
    <t xml:space="preserve">20 RUE DE LA CHAPELLE</t>
  </si>
  <si>
    <t xml:space="preserve">0661406125</t>
  </si>
  <si>
    <t xml:space="preserve">gaellemalherbe@yahoo.fr</t>
  </si>
  <si>
    <t xml:space="preserve">DASILVA AZEVEDO</t>
  </si>
  <si>
    <t xml:space="preserve">48 RUE NATIONALE</t>
  </si>
  <si>
    <t xml:space="preserve">0666422721</t>
  </si>
  <si>
    <t xml:space="preserve">dominiquedasilva@wanadoo.fr</t>
  </si>
  <si>
    <t xml:space="preserve">DASILVA</t>
  </si>
  <si>
    <t xml:space="preserve">CEAULMONT VILLAGE</t>
  </si>
  <si>
    <t xml:space="preserve">DATIN</t>
  </si>
  <si>
    <t xml:space="preserve">54 ter rue de la Gaite</t>
  </si>
  <si>
    <t xml:space="preserve">0247590711</t>
  </si>
  <si>
    <t xml:space="preserve">0681007826</t>
  </si>
  <si>
    <t xml:space="preserve">helenebroux@wanadoo.fr</t>
  </si>
  <si>
    <t xml:space="preserve">DAUBERT</t>
  </si>
  <si>
    <t xml:space="preserve">St Martin D'auxigny</t>
  </si>
  <si>
    <t xml:space="preserve">8 Impasse Champs aux Prêtres</t>
  </si>
  <si>
    <t xml:space="preserve">val.riffet@orange.fr</t>
  </si>
  <si>
    <t xml:space="preserve">DAUBIGNARD</t>
  </si>
  <si>
    <t xml:space="preserve">ST JEAN FROIDMENTEL</t>
  </si>
  <si>
    <t xml:space="preserve">2 LE PETIT VIMOY</t>
  </si>
  <si>
    <t xml:space="preserve">0254827619</t>
  </si>
  <si>
    <t xml:space="preserve">isa-rv-daubignard@sfr.fr</t>
  </si>
  <si>
    <t xml:space="preserve">Noe</t>
  </si>
  <si>
    <t xml:space="preserve">2 le petit vimoy</t>
  </si>
  <si>
    <t xml:space="preserve">DAUCHEL</t>
  </si>
  <si>
    <t xml:space="preserve">20 RUE ANDRE MALRAUX</t>
  </si>
  <si>
    <t xml:space="preserve">0254421259</t>
  </si>
  <si>
    <t xml:space="preserve">0611114890</t>
  </si>
  <si>
    <t xml:space="preserve">yves.dauchel@gmail.com</t>
  </si>
  <si>
    <t xml:space="preserve">DAUCHY</t>
  </si>
  <si>
    <t xml:space="preserve">61 rue Emile Martin</t>
  </si>
  <si>
    <t xml:space="preserve">06 70 70 77 72</t>
  </si>
  <si>
    <t xml:space="preserve">r.dauchy@sfr.fr</t>
  </si>
  <si>
    <t xml:space="preserve">DAUDE</t>
  </si>
  <si>
    <t xml:space="preserve">42 rue Maryse Bastié </t>
  </si>
  <si>
    <t xml:space="preserve">0650937887</t>
  </si>
  <si>
    <t xml:space="preserve">daudevalerie@gmail.com</t>
  </si>
  <si>
    <t xml:space="preserve">DAUDRUY</t>
  </si>
  <si>
    <t xml:space="preserve">Varennes</t>
  </si>
  <si>
    <t xml:space="preserve">1 bis rue de Cernelles</t>
  </si>
  <si>
    <t xml:space="preserve">0624160505</t>
  </si>
  <si>
    <t xml:space="preserve">0610702170</t>
  </si>
  <si>
    <t xml:space="preserve">harnolan28@gmail.com</t>
  </si>
  <si>
    <t xml:space="preserve">DAUMAIN</t>
  </si>
  <si>
    <t xml:space="preserve">2, route de la Charmoise</t>
  </si>
  <si>
    <t xml:space="preserve">0768045985</t>
  </si>
  <si>
    <t xml:space="preserve">thierrydaumain2@gmail.com</t>
  </si>
  <si>
    <t xml:space="preserve">DAUNAY YUCE</t>
  </si>
  <si>
    <t xml:space="preserve">3 la pasqueraie </t>
  </si>
  <si>
    <t xml:space="preserve">0659598835</t>
  </si>
  <si>
    <t xml:space="preserve">laureen_yuce@hotmail.fr</t>
  </si>
  <si>
    <t xml:space="preserve">DAUPHIN</t>
  </si>
  <si>
    <t xml:space="preserve">36 chemin de la maison neuve</t>
  </si>
  <si>
    <t xml:space="preserve">0247422121</t>
  </si>
  <si>
    <t xml:space="preserve">csm-tt@creaweb.fr</t>
  </si>
  <si>
    <t xml:space="preserve">Cécile</t>
  </si>
  <si>
    <t xml:space="preserve">48 rue de l'ancien Vignoble</t>
  </si>
  <si>
    <t xml:space="preserve">0676970187</t>
  </si>
  <si>
    <t xml:space="preserve">dauphin@ehess.fr</t>
  </si>
  <si>
    <t xml:space="preserve">DAUPHIN HERVE</t>
  </si>
  <si>
    <t xml:space="preserve">16 rue Louise DE LARNAGE</t>
  </si>
  <si>
    <t xml:space="preserve">0605274310</t>
  </si>
  <si>
    <t xml:space="preserve">0625428412</t>
  </si>
  <si>
    <t xml:space="preserve">dauphin.isa@wanadoo.fr</t>
  </si>
  <si>
    <t xml:space="preserve">36 chemin de la maison Neuve</t>
  </si>
  <si>
    <t xml:space="preserve">0688243429</t>
  </si>
  <si>
    <t xml:space="preserve">Saint-Laurent-de-Lin</t>
  </si>
  <si>
    <t xml:space="preserve">2 Champ Fleury</t>
  </si>
  <si>
    <t xml:space="preserve">0677195514</t>
  </si>
  <si>
    <t xml:space="preserve">sylvain-dauphin@orange.fr</t>
  </si>
  <si>
    <t xml:space="preserve">DAUREDON</t>
  </si>
  <si>
    <t xml:space="preserve">Courcelles de Touraine</t>
  </si>
  <si>
    <t xml:space="preserve">15 rue bernard porteboeuf</t>
  </si>
  <si>
    <t xml:space="preserve">0634619526</t>
  </si>
  <si>
    <t xml:space="preserve">jess.alves37@hotmail.fr</t>
  </si>
  <si>
    <t xml:space="preserve">DAURIOL</t>
  </si>
  <si>
    <t xml:space="preserve">1 Impasse Du Gué De La Chapelle</t>
  </si>
  <si>
    <t xml:space="preserve">0611682054</t>
  </si>
  <si>
    <t xml:space="preserve">eric.dauriol@cegetel.net</t>
  </si>
  <si>
    <t xml:space="preserve">0781055984</t>
  </si>
  <si>
    <t xml:space="preserve">DAUSSY</t>
  </si>
  <si>
    <t xml:space="preserve">7 quater route de Chouday</t>
  </si>
  <si>
    <t xml:space="preserve">0626109799</t>
  </si>
  <si>
    <t xml:space="preserve">0606437594</t>
  </si>
  <si>
    <t xml:space="preserve">victoria.malaurent.vm@gmail.com</t>
  </si>
  <si>
    <t xml:space="preserve">DAUVERGNE</t>
  </si>
  <si>
    <t xml:space="preserve">53 rue de l'Audrière</t>
  </si>
  <si>
    <t xml:space="preserve">02 47 96 80 73</t>
  </si>
  <si>
    <t xml:space="preserve">07 71 04 50 46</t>
  </si>
  <si>
    <t xml:space="preserve">cdauvergne@neuf.fr</t>
  </si>
  <si>
    <t xml:space="preserve">21 route de Louche Courtin</t>
  </si>
  <si>
    <t xml:space="preserve">06 71 07 34 52</t>
  </si>
  <si>
    <t xml:space="preserve">glinglin86@gmail.com</t>
  </si>
  <si>
    <t xml:space="preserve">DAUXERE MIGUEL</t>
  </si>
  <si>
    <t xml:space="preserve">1 Place Du Cas Rouge</t>
  </si>
  <si>
    <t xml:space="preserve">0622382627</t>
  </si>
  <si>
    <t xml:space="preserve">0617546678</t>
  </si>
  <si>
    <t xml:space="preserve">spotterseb45@hotmail.fr</t>
  </si>
  <si>
    <t xml:space="preserve">DAVAILLE</t>
  </si>
  <si>
    <t xml:space="preserve">26 rue du Plessis</t>
  </si>
  <si>
    <t xml:space="preserve">06 87 32 00 86</t>
  </si>
  <si>
    <t xml:space="preserve">davaillesophie@gmail.com</t>
  </si>
  <si>
    <t xml:space="preserve">DAVANT</t>
  </si>
  <si>
    <t xml:space="preserve">Lysiane</t>
  </si>
  <si>
    <t xml:space="preserve">10 Rue de la Fleuranderie</t>
  </si>
  <si>
    <t xml:space="preserve">0658297266</t>
  </si>
  <si>
    <t xml:space="preserve">jeanmarcdvtdeols@gmail.com</t>
  </si>
  <si>
    <t xml:space="preserve">DAVAUDET</t>
  </si>
  <si>
    <t xml:space="preserve">la chaussée saint victor</t>
  </si>
  <si>
    <t xml:space="preserve">10 rue des pendants</t>
  </si>
  <si>
    <t xml:space="preserve">0681146905</t>
  </si>
  <si>
    <t xml:space="preserve">fredavaud@gmail.com</t>
  </si>
  <si>
    <t xml:space="preserve">DAVEAU</t>
  </si>
  <si>
    <t xml:space="preserve">29 rue de Montbazon</t>
  </si>
  <si>
    <t xml:space="preserve">0681228955</t>
  </si>
  <si>
    <t xml:space="preserve">david.daveau@gmail.com</t>
  </si>
  <si>
    <t xml:space="preserve">29 Rue de Montbazon</t>
  </si>
  <si>
    <t xml:space="preserve">DAVERAT</t>
  </si>
  <si>
    <t xml:space="preserve">CHÉCY</t>
  </si>
  <si>
    <t xml:space="preserve">21 Allée du Colombier</t>
  </si>
  <si>
    <t xml:space="preserve">0664667726</t>
  </si>
  <si>
    <t xml:space="preserve">daverat.patrick@gmail.com</t>
  </si>
  <si>
    <t xml:space="preserve">DAVERNON</t>
  </si>
  <si>
    <t xml:space="preserve">23 RUE TROUSSEAU</t>
  </si>
  <si>
    <t xml:space="preserve">0670720620</t>
  </si>
  <si>
    <t xml:space="preserve">pierredavernon@hotmail.fr</t>
  </si>
  <si>
    <t xml:space="preserve">DAVESNES</t>
  </si>
  <si>
    <t xml:space="preserve">4 RES. Les Hautes Perreuses</t>
  </si>
  <si>
    <t xml:space="preserve">Les Coudriers Appt N° 3</t>
  </si>
  <si>
    <t xml:space="preserve">0964480916</t>
  </si>
  <si>
    <t xml:space="preserve">0610691672</t>
  </si>
  <si>
    <t xml:space="preserve">ml.davesnes@orange.fr</t>
  </si>
  <si>
    <t xml:space="preserve">DAVIAU</t>
  </si>
  <si>
    <t xml:space="preserve">29 rue du Bois de Saint Jean</t>
  </si>
  <si>
    <t xml:space="preserve">0631091016</t>
  </si>
  <si>
    <t xml:space="preserve">daviaufamily@orange.fr</t>
  </si>
  <si>
    <t xml:space="preserve">5 rue Pierre Cazagou</t>
  </si>
  <si>
    <t xml:space="preserve">nicolasdavian@hotmail.com</t>
  </si>
  <si>
    <t xml:space="preserve">Pierre-jean</t>
  </si>
  <si>
    <t xml:space="preserve">43 RUE FRANCOIS CLOUET</t>
  </si>
  <si>
    <t xml:space="preserve">0247574299</t>
  </si>
  <si>
    <t xml:space="preserve">nalabox@orange.fr</t>
  </si>
  <si>
    <t xml:space="preserve">DAVIAUD</t>
  </si>
  <si>
    <t xml:space="preserve">Esvres</t>
  </si>
  <si>
    <t xml:space="preserve">20 rue Alfre de Vigny</t>
  </si>
  <si>
    <t xml:space="preserve">0685258321</t>
  </si>
  <si>
    <t xml:space="preserve">0658171099</t>
  </si>
  <si>
    <t xml:space="preserve">Benjamin.Daviaud@gmail.com</t>
  </si>
  <si>
    <t xml:space="preserve">DAVID</t>
  </si>
  <si>
    <t xml:space="preserve">VALLENAY</t>
  </si>
  <si>
    <t xml:space="preserve">6 lot les chargnes</t>
  </si>
  <si>
    <t xml:space="preserve">0248604986</t>
  </si>
  <si>
    <t xml:space="preserve">elodie.lorillon@orange.fr</t>
  </si>
  <si>
    <t xml:space="preserve">VATAN</t>
  </si>
  <si>
    <t xml:space="preserve">26 AVENUE DU STADE</t>
  </si>
  <si>
    <t xml:space="preserve">0677552212</t>
  </si>
  <si>
    <t xml:space="preserve">davidnadege89@gmail.com</t>
  </si>
  <si>
    <t xml:space="preserve">Vallenay</t>
  </si>
  <si>
    <t xml:space="preserve">147 Route De Sarru</t>
  </si>
  <si>
    <t xml:space="preserve">02 48 60 49 86</t>
  </si>
  <si>
    <t xml:space="preserve">06 46 17 67 66</t>
  </si>
  <si>
    <t xml:space="preserve">7 route de paris</t>
  </si>
  <si>
    <t xml:space="preserve">0698807412</t>
  </si>
  <si>
    <t xml:space="preserve">david.aurelien@live.fr</t>
  </si>
  <si>
    <t xml:space="preserve">10 Rue De Fréteval</t>
  </si>
  <si>
    <t xml:space="preserve">anaelle.costeux@neuf.fr</t>
  </si>
  <si>
    <t xml:space="preserve">CHASSANT</t>
  </si>
  <si>
    <t xml:space="preserve">65 rue Saint Lubin</t>
  </si>
  <si>
    <t xml:space="preserve">0760957506</t>
  </si>
  <si>
    <t xml:space="preserve">chloedvid@gmail.com</t>
  </si>
  <si>
    <t xml:space="preserve">10 RUE MARCEL CARTRON</t>
  </si>
  <si>
    <t xml:space="preserve">06 22 32 46 72</t>
  </si>
  <si>
    <t xml:space="preserve">danieldavid28190@gmail.com</t>
  </si>
  <si>
    <t xml:space="preserve">7 Boulevard Marie Stuart</t>
  </si>
  <si>
    <t xml:space="preserve">0953551774</t>
  </si>
  <si>
    <t xml:space="preserve">0783128958</t>
  </si>
  <si>
    <t xml:space="preserve">davidenzo1706@gmail.com</t>
  </si>
  <si>
    <t xml:space="preserve">20 Rue Du Rempart</t>
  </si>
  <si>
    <t xml:space="preserve">cest.sport@orange.fr</t>
  </si>
  <si>
    <t xml:space="preserve">21 BIS RUE DE LA LOIRE</t>
  </si>
  <si>
    <t xml:space="preserve">06 62 66 14 15</t>
  </si>
  <si>
    <t xml:space="preserve">jeanlouis25@hotmail.com</t>
  </si>
  <si>
    <t xml:space="preserve">Joffray</t>
  </si>
  <si>
    <t xml:space="preserve">L'ILE BOUCHARD</t>
  </si>
  <si>
    <t xml:space="preserve">7 rue Rabelais</t>
  </si>
  <si>
    <t xml:space="preserve">0663278653</t>
  </si>
  <si>
    <t xml:space="preserve">djo37220@gmail.com</t>
  </si>
  <si>
    <t xml:space="preserve">19 RUE DES JARDINS DE ST CYR</t>
  </si>
  <si>
    <t xml:space="preserve">0238779631</t>
  </si>
  <si>
    <t xml:space="preserve">0683753582</t>
  </si>
  <si>
    <t xml:space="preserve">lolococo.david@gmail.com</t>
  </si>
  <si>
    <t xml:space="preserve">St Denis de l'hôtel</t>
  </si>
  <si>
    <t xml:space="preserve">4 rue de faux juif</t>
  </si>
  <si>
    <t xml:space="preserve">0629578664</t>
  </si>
  <si>
    <t xml:space="preserve">michaeldavid.vw45@yahoo.fr</t>
  </si>
  <si>
    <t xml:space="preserve">8 Rue Lucie Aubrac</t>
  </si>
  <si>
    <t xml:space="preserve">ttma37@gmail.com</t>
  </si>
  <si>
    <t xml:space="preserve">8 rue Boris Vian</t>
  </si>
  <si>
    <t xml:space="preserve">0659088762</t>
  </si>
  <si>
    <t xml:space="preserve">stephanedavid0207@gmail.com</t>
  </si>
  <si>
    <t xml:space="preserve">12 residence Bellevue</t>
  </si>
  <si>
    <t xml:space="preserve">0624863134</t>
  </si>
  <si>
    <t xml:space="preserve">famille.david45@orange.fr</t>
  </si>
  <si>
    <t xml:space="preserve">2 allée Michin</t>
  </si>
  <si>
    <t xml:space="preserve">vgrdavid@gamil.com</t>
  </si>
  <si>
    <t xml:space="preserve">11 rue des Eglantines</t>
  </si>
  <si>
    <t xml:space="preserve">0247536230</t>
  </si>
  <si>
    <t xml:space="preserve">0768650052</t>
  </si>
  <si>
    <t xml:space="preserve">davidyves@wanadoo.fr</t>
  </si>
  <si>
    <t xml:space="preserve">DAVIGNON</t>
  </si>
  <si>
    <t xml:space="preserve">Thivars</t>
  </si>
  <si>
    <t xml:space="preserve">6 rue de l'Europe</t>
  </si>
  <si>
    <t xml:space="preserve">06 65 26 42 26</t>
  </si>
  <si>
    <t xml:space="preserve">crecelle28@gmail.com</t>
  </si>
  <si>
    <t xml:space="preserve">6 Rue De L'europe</t>
  </si>
  <si>
    <t xml:space="preserve">0610421223</t>
  </si>
  <si>
    <t xml:space="preserve">Bonneval</t>
  </si>
  <si>
    <t xml:space="preserve">11 bis Route De Vouvray</t>
  </si>
  <si>
    <t xml:space="preserve">06 75 79 62 79</t>
  </si>
  <si>
    <t xml:space="preserve">olivier.davignon@outlook.fr</t>
  </si>
  <si>
    <t xml:space="preserve">ARROU</t>
  </si>
  <si>
    <t xml:space="preserve">7 LE CROCHET</t>
  </si>
  <si>
    <t xml:space="preserve">0621667430</t>
  </si>
  <si>
    <t xml:space="preserve">0634623667</t>
  </si>
  <si>
    <t xml:space="preserve">anthonycharoue@hotmail.fr</t>
  </si>
  <si>
    <t xml:space="preserve">Thibaut</t>
  </si>
  <si>
    <t xml:space="preserve">5 rue du Buisson</t>
  </si>
  <si>
    <t xml:space="preserve">0638430532</t>
  </si>
  <si>
    <t xml:space="preserve">thibautdavignon37@gmail.com</t>
  </si>
  <si>
    <t xml:space="preserve">DAVIOUD</t>
  </si>
  <si>
    <t xml:space="preserve">15 Rue du Goulet des Prés</t>
  </si>
  <si>
    <t xml:space="preserve">amo-tt-@orange.fr</t>
  </si>
  <si>
    <t xml:space="preserve">DAVY</t>
  </si>
  <si>
    <t xml:space="preserve">Chemery </t>
  </si>
  <si>
    <t xml:space="preserve">1269 Rue de l'Etang Maraud </t>
  </si>
  <si>
    <t xml:space="preserve">0613064733</t>
  </si>
  <si>
    <t xml:space="preserve">martial.davy@wanadoo.fr</t>
  </si>
  <si>
    <t xml:space="preserve">DAY</t>
  </si>
  <si>
    <t xml:space="preserve">11 Rue De La Varenne</t>
  </si>
  <si>
    <t xml:space="preserve">0660378115</t>
  </si>
  <si>
    <t xml:space="preserve">contact@philippeday.com</t>
  </si>
  <si>
    <t xml:space="preserve">DAYRIS</t>
  </si>
  <si>
    <t xml:space="preserve">8 degrés Saint Nicolas</t>
  </si>
  <si>
    <t xml:space="preserve">0617772086</t>
  </si>
  <si>
    <t xml:space="preserve">nathalie.dayris@gmail.com</t>
  </si>
  <si>
    <t xml:space="preserve">DAZELLE</t>
  </si>
  <si>
    <t xml:space="preserve">VILLEVOQUES</t>
  </si>
  <si>
    <t xml:space="preserve">3 rue des Renards</t>
  </si>
  <si>
    <t xml:space="preserve">0610962793</t>
  </si>
  <si>
    <t xml:space="preserve">beb45@sfr.fr</t>
  </si>
  <si>
    <t xml:space="preserve">DE ALMEIDA</t>
  </si>
  <si>
    <t xml:space="preserve">Rosaria</t>
  </si>
  <si>
    <t xml:space="preserve">27 rue de la gare</t>
  </si>
  <si>
    <t xml:space="preserve">0652007251</t>
  </si>
  <si>
    <t xml:space="preserve">rosadealmeida@yahoo.fr</t>
  </si>
  <si>
    <t xml:space="preserve">DE BELLEFON</t>
  </si>
  <si>
    <t xml:space="preserve">6 rue Lakanal</t>
  </si>
  <si>
    <t xml:space="preserve">0603546427</t>
  </si>
  <si>
    <t xml:space="preserve">guillaume.debellefon@orange.fr</t>
  </si>
  <si>
    <t xml:space="preserve">DE BENEDETTO</t>
  </si>
  <si>
    <t xml:space="preserve">159 rue du Clos de Champeaux</t>
  </si>
  <si>
    <t xml:space="preserve">clarus.joup@gmail.com</t>
  </si>
  <si>
    <t xml:space="preserve">DE BESSÉ</t>
  </si>
  <si>
    <t xml:space="preserve">61 rue de la Republique</t>
  </si>
  <si>
    <t xml:space="preserve">0643182284</t>
  </si>
  <si>
    <t xml:space="preserve">debessejohan@gmail.com</t>
  </si>
  <si>
    <t xml:space="preserve">DE BOEVER</t>
  </si>
  <si>
    <t xml:space="preserve">105, rue des rougerons</t>
  </si>
  <si>
    <t xml:space="preserve">0627193202</t>
  </si>
  <si>
    <t xml:space="preserve">aaadb@sfr.fr</t>
  </si>
  <si>
    <t xml:space="preserve">DE BRUYNE</t>
  </si>
  <si>
    <t xml:space="preserve">13 Rue de la Bièvre</t>
  </si>
  <si>
    <t xml:space="preserve">jpdebruyne@outlook.com</t>
  </si>
  <si>
    <t xml:space="preserve">DE CARVALHO</t>
  </si>
  <si>
    <t xml:space="preserve">Jonah</t>
  </si>
  <si>
    <t xml:space="preserve">31 rue fernand rabier</t>
  </si>
  <si>
    <t xml:space="preserve">0665392790</t>
  </si>
  <si>
    <t xml:space="preserve">danieldecarvalho@sfr.fr</t>
  </si>
  <si>
    <t xml:space="preserve">DE CASTRO</t>
  </si>
  <si>
    <t xml:space="preserve">31 rue du Grand Cedre</t>
  </si>
  <si>
    <t xml:space="preserve">0783336731</t>
  </si>
  <si>
    <t xml:space="preserve">sachadecastrosdc2004@gmail.com</t>
  </si>
  <si>
    <t xml:space="preserve">DE CHATELLUS</t>
  </si>
  <si>
    <t xml:space="preserve">Sibylle</t>
  </si>
  <si>
    <t xml:space="preserve">DE CHOISEUL</t>
  </si>
  <si>
    <t xml:space="preserve">130 rue d'Entraigues</t>
  </si>
  <si>
    <t xml:space="preserve">agathefouquet@yahoo.fr</t>
  </si>
  <si>
    <t xml:space="preserve">DE DAVRICHEWY</t>
  </si>
  <si>
    <t xml:space="preserve">24 rue du Pissot</t>
  </si>
  <si>
    <t xml:space="preserve">0612593293</t>
  </si>
  <si>
    <t xml:space="preserve">jason.dedavrichewy@sfr.fr</t>
  </si>
  <si>
    <t xml:space="preserve">0247340872</t>
  </si>
  <si>
    <t xml:space="preserve">0605457100</t>
  </si>
  <si>
    <t xml:space="preserve">thomas.dedavrichewy@laposte.net</t>
  </si>
  <si>
    <t xml:space="preserve">DE FONTAUBERT</t>
  </si>
  <si>
    <t xml:space="preserve">8 rue des saules</t>
  </si>
  <si>
    <t xml:space="preserve">06 33 56 31 05</t>
  </si>
  <si>
    <t xml:space="preserve">defontaubert.patrick@neuf.fr</t>
  </si>
  <si>
    <t xml:space="preserve">DE FRANCO</t>
  </si>
  <si>
    <t xml:space="preserve">12 rue de l'aye</t>
  </si>
  <si>
    <t xml:space="preserve">0608431060</t>
  </si>
  <si>
    <t xml:space="preserve">0679832012</t>
  </si>
  <si>
    <t xml:space="preserve">michel.de.franco@gmail.com</t>
  </si>
  <si>
    <t xml:space="preserve">DE GEOFFRE</t>
  </si>
  <si>
    <t xml:space="preserve">Enguerrand</t>
  </si>
  <si>
    <t xml:space="preserve">Le Liège</t>
  </si>
  <si>
    <t xml:space="preserve">Ferme du Courbat</t>
  </si>
  <si>
    <t xml:space="preserve">0624047588</t>
  </si>
  <si>
    <t xml:space="preserve">0664785869</t>
  </si>
  <si>
    <t xml:space="preserve">justinedegeoffre@gmail.com</t>
  </si>
  <si>
    <t xml:space="preserve">Hippolyte</t>
  </si>
  <si>
    <t xml:space="preserve">Le liège</t>
  </si>
  <si>
    <t xml:space="preserve">DE GOSSELLIN</t>
  </si>
  <si>
    <t xml:space="preserve">Marie-Pierre</t>
  </si>
  <si>
    <t xml:space="preserve">23 impasse des érables</t>
  </si>
  <si>
    <t xml:space="preserve">mpdegossellin@yahoo.com</t>
  </si>
  <si>
    <t xml:space="preserve">DE GOUSSENCOURT</t>
  </si>
  <si>
    <t xml:space="preserve">Jouy</t>
  </si>
  <si>
    <t xml:space="preserve">10 place de l'église</t>
  </si>
  <si>
    <t xml:space="preserve">0788403529</t>
  </si>
  <si>
    <t xml:space="preserve">Romain.degoussencourt@gmail.com</t>
  </si>
  <si>
    <t xml:space="preserve">DE GRANDE</t>
  </si>
  <si>
    <t xml:space="preserve">SAINT ARNOULT EN YVELINES</t>
  </si>
  <si>
    <t xml:space="preserve">18 rue Jean de la Chaize</t>
  </si>
  <si>
    <t xml:space="preserve">0770037938</t>
  </si>
  <si>
    <t xml:space="preserve">jeromedegrande@yahoo.fr</t>
  </si>
  <si>
    <t xml:space="preserve">DE GRYSE</t>
  </si>
  <si>
    <t xml:space="preserve">140 Rue de la Republique</t>
  </si>
  <si>
    <t xml:space="preserve">0237223639</t>
  </si>
  <si>
    <t xml:space="preserve">0622201413</t>
  </si>
  <si>
    <t xml:space="preserve">frederic.de-gryse@orange.fr</t>
  </si>
  <si>
    <t xml:space="preserve">DE HARO</t>
  </si>
  <si>
    <t xml:space="preserve">1145 rue nationale 20</t>
  </si>
  <si>
    <t xml:space="preserve">deharothomas99@gmail.com</t>
  </si>
  <si>
    <t xml:space="preserve">DE HERDT</t>
  </si>
  <si>
    <t xml:space="preserve">Anaëlle</t>
  </si>
  <si>
    <t xml:space="preserve">Léré</t>
  </si>
  <si>
    <t xml:space="preserve">4 Rue Du 16 Juin 1940</t>
  </si>
  <si>
    <t xml:space="preserve">0769844526</t>
  </si>
  <si>
    <t xml:space="preserve">claudie.laloyer@wanadoo.fr</t>
  </si>
  <si>
    <t xml:space="preserve">DE JAVEL</t>
  </si>
  <si>
    <t xml:space="preserve">Domitille</t>
  </si>
  <si>
    <t xml:space="preserve">73 rue Lakanal</t>
  </si>
  <si>
    <t xml:space="preserve">0613670925</t>
  </si>
  <si>
    <t xml:space="preserve">mem@dejavel.fr</t>
  </si>
  <si>
    <t xml:space="preserve">DE JESUS</t>
  </si>
  <si>
    <t xml:space="preserve">32 Rue De La Quillonnière</t>
  </si>
  <si>
    <t xml:space="preserve">0658162078</t>
  </si>
  <si>
    <t xml:space="preserve">samueletmelanie@gmail.com</t>
  </si>
  <si>
    <t xml:space="preserve">33 rue de la quillonnière</t>
  </si>
  <si>
    <t xml:space="preserve">0649890661</t>
  </si>
  <si>
    <t xml:space="preserve">sam.djesus@gmail.com</t>
  </si>
  <si>
    <t xml:space="preserve">DE LA PALLIERE</t>
  </si>
  <si>
    <t xml:space="preserve">Francois-Xavier</t>
  </si>
  <si>
    <t xml:space="preserve">Charantilly</t>
  </si>
  <si>
    <t xml:space="preserve">431 route du Mans</t>
  </si>
  <si>
    <t xml:space="preserve">0620735678</t>
  </si>
  <si>
    <t xml:space="preserve">FXDLP@outloock.fr</t>
  </si>
  <si>
    <t xml:space="preserve">FXDLP@outlook.fr</t>
  </si>
  <si>
    <t xml:space="preserve">DE LAAGE</t>
  </si>
  <si>
    <t xml:space="preserve">6 rue Charles Boutard</t>
  </si>
  <si>
    <t xml:space="preserve">MARIONDLGDM@gmail.com</t>
  </si>
  <si>
    <t xml:space="preserve">0664885283</t>
  </si>
  <si>
    <t xml:space="preserve">DE LAMBILLY</t>
  </si>
  <si>
    <t xml:space="preserve">58 rue de Vauquois</t>
  </si>
  <si>
    <t xml:space="preserve">DE LARY</t>
  </si>
  <si>
    <t xml:space="preserve">Jean Baptiste</t>
  </si>
  <si>
    <t xml:space="preserve">77 Rue Des Cireries</t>
  </si>
  <si>
    <t xml:space="preserve">0664384756</t>
  </si>
  <si>
    <t xml:space="preserve">agnes.paul@hotmail.fr</t>
  </si>
  <si>
    <t xml:space="preserve">DE LAZZARI</t>
  </si>
  <si>
    <t xml:space="preserve">Andréas</t>
  </si>
  <si>
    <t xml:space="preserve">La riche</t>
  </si>
  <si>
    <t xml:space="preserve">2 rue des affluents</t>
  </si>
  <si>
    <t xml:space="preserve">06 60 32 77 48</t>
  </si>
  <si>
    <t xml:space="preserve">bastien.delazzari@gmail.com</t>
  </si>
  <si>
    <t xml:space="preserve">0660327748</t>
  </si>
  <si>
    <t xml:space="preserve">bastien.delazarri@gmail.com</t>
  </si>
  <si>
    <t xml:space="preserve">DE LESTRANGE</t>
  </si>
  <si>
    <t xml:space="preserve">FOUGERES SUR BIEVRES</t>
  </si>
  <si>
    <t xml:space="preserve">Rue Des Grands Champs</t>
  </si>
  <si>
    <t xml:space="preserve">L Artouillat</t>
  </si>
  <si>
    <t xml:space="preserve">corbeaudesmers@aol.com</t>
  </si>
  <si>
    <t xml:space="preserve">DE LONGUEVILLE</t>
  </si>
  <si>
    <t xml:space="preserve">Zélie</t>
  </si>
  <si>
    <t xml:space="preserve">125 rue des Bordiers</t>
  </si>
  <si>
    <t xml:space="preserve">mdelongueville@yahoo.fr</t>
  </si>
  <si>
    <t xml:space="preserve">DE LOYNES DE FUMICHON</t>
  </si>
  <si>
    <t xml:space="preserve">Floryan</t>
  </si>
  <si>
    <t xml:space="preserve">DE LUCA</t>
  </si>
  <si>
    <t xml:space="preserve">Loup</t>
  </si>
  <si>
    <t xml:space="preserve">3A rue de la Motte Minsard</t>
  </si>
  <si>
    <t xml:space="preserve">0601744085</t>
  </si>
  <si>
    <t xml:space="preserve">0679451708</t>
  </si>
  <si>
    <t xml:space="preserve">claireguyonnet@yahoo.fr</t>
  </si>
  <si>
    <t xml:space="preserve">DE MALARTIC</t>
  </si>
  <si>
    <t xml:space="preserve">Théotime</t>
  </si>
  <si>
    <t xml:space="preserve">128 Rue George Sand</t>
  </si>
  <si>
    <t xml:space="preserve">0782383268</t>
  </si>
  <si>
    <t xml:space="preserve">godeleinedemalartic@yahoo.fr</t>
  </si>
  <si>
    <t xml:space="preserve">DE MARCO</t>
  </si>
  <si>
    <t xml:space="preserve">27 Rue Des Richardières</t>
  </si>
  <si>
    <t xml:space="preserve">0681572659</t>
  </si>
  <si>
    <t xml:space="preserve">fdemarco@aol.com</t>
  </si>
  <si>
    <t xml:space="preserve">DE MATOS</t>
  </si>
  <si>
    <t xml:space="preserve">MAROLLES</t>
  </si>
  <si>
    <t xml:space="preserve">19 RUE DU MIDI</t>
  </si>
  <si>
    <t xml:space="preserve">0662545551</t>
  </si>
  <si>
    <t xml:space="preserve">dematos.alexandre@live.fr</t>
  </si>
  <si>
    <t xml:space="preserve">DE MONTES</t>
  </si>
  <si>
    <t xml:space="preserve">Melissa</t>
  </si>
  <si>
    <t xml:space="preserve">Saint-Luperce</t>
  </si>
  <si>
    <t xml:space="preserve">14 Rue Robert Mesange</t>
  </si>
  <si>
    <t xml:space="preserve">0950552104</t>
  </si>
  <si>
    <t xml:space="preserve">0669638762</t>
  </si>
  <si>
    <t xml:space="preserve">denis.demontes@yahoo.com</t>
  </si>
  <si>
    <t xml:space="preserve">DE MOUSTIER</t>
  </si>
  <si>
    <t xml:space="preserve">1 Rue Hilaire Noyer</t>
  </si>
  <si>
    <t xml:space="preserve">0646132511</t>
  </si>
  <si>
    <t xml:space="preserve">nadege.morel271190@gmail.com</t>
  </si>
  <si>
    <t xml:space="preserve">DE NEVE</t>
  </si>
  <si>
    <t xml:space="preserve">La Celle Guenand</t>
  </si>
  <si>
    <t xml:space="preserve">La Touche</t>
  </si>
  <si>
    <t xml:space="preserve">06 32 28 72 07</t>
  </si>
  <si>
    <t xml:space="preserve">deneve82.abel@orange.fr</t>
  </si>
  <si>
    <t xml:space="preserve">DE OLIVEIRA</t>
  </si>
  <si>
    <t xml:space="preserve">Alissa</t>
  </si>
  <si>
    <t xml:space="preserve">17 rue Willy Ronis</t>
  </si>
  <si>
    <t xml:space="preserve">nattayaka@hotmail.com</t>
  </si>
  <si>
    <t xml:space="preserve">2 impasse du clos chabot</t>
  </si>
  <si>
    <t xml:space="preserve">ilandeoliveira18.4d@gmail.com</t>
  </si>
  <si>
    <t xml:space="preserve">ST MARTIN DE NIGELLES</t>
  </si>
  <si>
    <t xml:space="preserve">6 RUE DES GENETS</t>
  </si>
  <si>
    <t xml:space="preserve">0675655391</t>
  </si>
  <si>
    <t xml:space="preserve">josedeo28@yahoo.fr</t>
  </si>
  <si>
    <t xml:space="preserve">DE PARSCAU</t>
  </si>
  <si>
    <t xml:space="preserve">FRANCOURVILLE</t>
  </si>
  <si>
    <t xml:space="preserve">1 rue de l'eglise</t>
  </si>
  <si>
    <t xml:space="preserve">0608031357</t>
  </si>
  <si>
    <t xml:space="preserve">ldeparscau@orange.fr</t>
  </si>
  <si>
    <t xml:space="preserve">DE PAULA</t>
  </si>
  <si>
    <t xml:space="preserve">Jago</t>
  </si>
  <si>
    <t xml:space="preserve">7 avenue du Général de Gaulle</t>
  </si>
  <si>
    <t xml:space="preserve">06 47 47 85 67</t>
  </si>
  <si>
    <t xml:space="preserve">fredvillate@hotmail.com</t>
  </si>
  <si>
    <t xml:space="preserve">DE PAUW</t>
  </si>
  <si>
    <t xml:space="preserve">1 rue Lucien Gatineau</t>
  </si>
  <si>
    <t xml:space="preserve">0632734212</t>
  </si>
  <si>
    <t xml:space="preserve">depauw.vincent@gmail.com</t>
  </si>
  <si>
    <t xml:space="preserve">DE PIREY</t>
  </si>
  <si>
    <t xml:space="preserve">Autry le Chatel</t>
  </si>
  <si>
    <t xml:space="preserve">1044 rue de Cernoy</t>
  </si>
  <si>
    <t xml:space="preserve">hubert.de.pirey@gmail.com</t>
  </si>
  <si>
    <t xml:space="preserve">Ambroise</t>
  </si>
  <si>
    <t xml:space="preserve">DE REVIERS</t>
  </si>
  <si>
    <t xml:space="preserve">Gaultier</t>
  </si>
  <si>
    <t xml:space="preserve">1456 rue de Ligny</t>
  </si>
  <si>
    <t xml:space="preserve">0664397876</t>
  </si>
  <si>
    <t xml:space="preserve">luciedereviers@gmail.com</t>
  </si>
  <si>
    <t xml:space="preserve">DE RIDDER</t>
  </si>
  <si>
    <t xml:space="preserve">Autruy-sur-Juine</t>
  </si>
  <si>
    <t xml:space="preserve">14 Rue D'andonville</t>
  </si>
  <si>
    <t xml:space="preserve">0980623119</t>
  </si>
  <si>
    <t xml:space="preserve">0614770801</t>
  </si>
  <si>
    <t xml:space="preserve">hderidder@mobidecor.fr</t>
  </si>
  <si>
    <t xml:space="preserve">959 Boulevard Rocheplatte</t>
  </si>
  <si>
    <t xml:space="preserve">0615357130</t>
  </si>
  <si>
    <t xml:space="preserve">v.deridder25@gmail.com</t>
  </si>
  <si>
    <t xml:space="preserve">DE RIVASSON</t>
  </si>
  <si>
    <t xml:space="preserve">4 rue des Clos Points</t>
  </si>
  <si>
    <t xml:space="preserve">0677634397</t>
  </si>
  <si>
    <t xml:space="preserve">mathieu.derivasson@orange.fr</t>
  </si>
  <si>
    <t xml:space="preserve">DE SALVO</t>
  </si>
  <si>
    <t xml:space="preserve">BROUE</t>
  </si>
  <si>
    <t xml:space="preserve">1B rue des Corneilles</t>
  </si>
  <si>
    <t xml:space="preserve">0623496285</t>
  </si>
  <si>
    <t xml:space="preserve">pierino.desalvo@gmail.com</t>
  </si>
  <si>
    <t xml:space="preserve">DE SANDE</t>
  </si>
  <si>
    <t xml:space="preserve">53 Chemin De Launay</t>
  </si>
  <si>
    <t xml:space="preserve">0658717065</t>
  </si>
  <si>
    <t xml:space="preserve">thomasdesande@gmail.com</t>
  </si>
  <si>
    <t xml:space="preserve">DE SCHOTTEN</t>
  </si>
  <si>
    <t xml:space="preserve">262 clos des chênes</t>
  </si>
  <si>
    <t xml:space="preserve">0651434237</t>
  </si>
  <si>
    <t xml:space="preserve">0613820674</t>
  </si>
  <si>
    <t xml:space="preserve">aldeschotten@gmail.com</t>
  </si>
  <si>
    <t xml:space="preserve">DE SEQUEIRA</t>
  </si>
  <si>
    <t xml:space="preserve">18 rue de la corne</t>
  </si>
  <si>
    <t xml:space="preserve">caroline.kerfers@gmail.com</t>
  </si>
  <si>
    <t xml:space="preserve">DE SOUSA</t>
  </si>
  <si>
    <t xml:space="preserve">Elan</t>
  </si>
  <si>
    <t xml:space="preserve">11 rue Erik Satie</t>
  </si>
  <si>
    <t xml:space="preserve">0619987725</t>
  </si>
  <si>
    <t xml:space="preserve">elodie.regnier.er@gmail.com</t>
  </si>
  <si>
    <t xml:space="preserve">appt 2</t>
  </si>
  <si>
    <t xml:space="preserve">66 mail Anatole France</t>
  </si>
  <si>
    <t xml:space="preserve">appart 79</t>
  </si>
  <si>
    <t xml:space="preserve">0237287435</t>
  </si>
  <si>
    <t xml:space="preserve">0695474569</t>
  </si>
  <si>
    <t xml:space="preserve">desousanicolas77@gmail.com</t>
  </si>
  <si>
    <t xml:space="preserve">St pierre des corps </t>
  </si>
  <si>
    <t xml:space="preserve">12 rue du coteau de loire</t>
  </si>
  <si>
    <t xml:space="preserve">0617516096</t>
  </si>
  <si>
    <t xml:space="preserve">cindyparingaux@gmail.com</t>
  </si>
  <si>
    <t xml:space="preserve">DE SOUSA OLIVEIRA</t>
  </si>
  <si>
    <t xml:space="preserve">Angelo</t>
  </si>
  <si>
    <t xml:space="preserve">1 pièce de l'étang</t>
  </si>
  <si>
    <t xml:space="preserve">desouz37@hotmail.fr</t>
  </si>
  <si>
    <t xml:space="preserve">SAINT MICHEL SUR LOIRE</t>
  </si>
  <si>
    <t xml:space="preserve">3 ROUTE DES ESSARDS</t>
  </si>
  <si>
    <t xml:space="preserve">desouz37@hotmail.com</t>
  </si>
  <si>
    <t xml:space="preserve">3 route des Essards</t>
  </si>
  <si>
    <t xml:space="preserve">0673993859</t>
  </si>
  <si>
    <t xml:space="preserve">8 ter rue du Trianon</t>
  </si>
  <si>
    <t xml:space="preserve">0618053784</t>
  </si>
  <si>
    <t xml:space="preserve">romain.desousa@yahoo.fr</t>
  </si>
  <si>
    <t xml:space="preserve">gidy</t>
  </si>
  <si>
    <t xml:space="preserve">225 rte de saran</t>
  </si>
  <si>
    <t xml:space="preserve">sebds@hotmail.com</t>
  </si>
  <si>
    <t xml:space="preserve">0664954484</t>
  </si>
  <si>
    <t xml:space="preserve">aude_richard@yahoo.fr</t>
  </si>
  <si>
    <t xml:space="preserve">DE SOUZA</t>
  </si>
  <si>
    <t xml:space="preserve">2 rue ter des Prés St Michel</t>
  </si>
  <si>
    <t xml:space="preserve">0669144230</t>
  </si>
  <si>
    <t xml:space="preserve">desouz.45@gmail.com</t>
  </si>
  <si>
    <t xml:space="preserve">DE THORAN</t>
  </si>
  <si>
    <t xml:space="preserve">La Croix-en-Touraine</t>
  </si>
  <si>
    <t xml:space="preserve">15 Lieu Dit Fontenille</t>
  </si>
  <si>
    <t xml:space="preserve">0609418065</t>
  </si>
  <si>
    <t xml:space="preserve">thoran01@infonie.fr</t>
  </si>
  <si>
    <t xml:space="preserve">DE VASCONCELOS</t>
  </si>
  <si>
    <t xml:space="preserve">28 rue Paul Vaillant Couturier</t>
  </si>
  <si>
    <t xml:space="preserve">0674061012</t>
  </si>
  <si>
    <t xml:space="preserve">tonio.devasconcelos@gmail.com</t>
  </si>
  <si>
    <t xml:space="preserve">DE VREESE</t>
  </si>
  <si>
    <t xml:space="preserve">Awen</t>
  </si>
  <si>
    <t xml:space="preserve">.LOYE SUR ARNON</t>
  </si>
  <si>
    <t xml:space="preserve">lA SUCHE</t>
  </si>
  <si>
    <t xml:space="preserve">mobifloc@hotmail.fr</t>
  </si>
  <si>
    <t xml:space="preserve">DE VROOME</t>
  </si>
  <si>
    <t xml:space="preserve">Harry</t>
  </si>
  <si>
    <t xml:space="preserve">17 Rue Joliot Curie</t>
  </si>
  <si>
    <t xml:space="preserve">0688068206</t>
  </si>
  <si>
    <t xml:space="preserve">harry.devroome@orange.fr</t>
  </si>
  <si>
    <t xml:space="preserve">DEBACKER</t>
  </si>
  <si>
    <t xml:space="preserve">DEBAIN</t>
  </si>
  <si>
    <t xml:space="preserve">CHITENAY</t>
  </si>
  <si>
    <t xml:space="preserve">31 route de fougeres</t>
  </si>
  <si>
    <t xml:space="preserve">0631303276</t>
  </si>
  <si>
    <t xml:space="preserve">brunodebain@gmail.com</t>
  </si>
  <si>
    <t xml:space="preserve">DEBAIN-BOUTON</t>
  </si>
  <si>
    <t xml:space="preserve">Chezal-Benoît </t>
  </si>
  <si>
    <t xml:space="preserve">19 rue du Vivier</t>
  </si>
  <si>
    <t xml:space="preserve">0780339718</t>
  </si>
  <si>
    <t xml:space="preserve">laurabouton88@gmail.com</t>
  </si>
  <si>
    <t xml:space="preserve">DEBAUD</t>
  </si>
  <si>
    <t xml:space="preserve">3 COUR DE GENEVRAY</t>
  </si>
  <si>
    <t xml:space="preserve">0982533961</t>
  </si>
  <si>
    <t xml:space="preserve">0777843619</t>
  </si>
  <si>
    <t xml:space="preserve">ced.37@live.fr</t>
  </si>
  <si>
    <t xml:space="preserve">Guendeline</t>
  </si>
  <si>
    <t xml:space="preserve">41 RUE PAUL COCTEAU</t>
  </si>
  <si>
    <t xml:space="preserve">0659525173</t>
  </si>
  <si>
    <t xml:space="preserve">gwendeb13@gmail.com</t>
  </si>
  <si>
    <t xml:space="preserve">DEBEAUPUITS</t>
  </si>
  <si>
    <t xml:space="preserve">2 chemin des Hirondelles</t>
  </si>
  <si>
    <t xml:space="preserve">0663083636</t>
  </si>
  <si>
    <t xml:space="preserve">0680722702</t>
  </si>
  <si>
    <t xml:space="preserve">sarahtenedos2000@yahoo.fr</t>
  </si>
  <si>
    <t xml:space="preserve">DEBES</t>
  </si>
  <si>
    <t xml:space="preserve">840 b Route des Grotteaux</t>
  </si>
  <si>
    <t xml:space="preserve">06 04 07 48 53 </t>
  </si>
  <si>
    <t xml:space="preserve">diabolo.debes@gmail.com</t>
  </si>
  <si>
    <t xml:space="preserve">DEBIED BONAMIS</t>
  </si>
  <si>
    <t xml:space="preserve">Marvin</t>
  </si>
  <si>
    <t xml:space="preserve">39 AVENUE EMILE TINET</t>
  </si>
  <si>
    <t xml:space="preserve">0236379262</t>
  </si>
  <si>
    <t xml:space="preserve">0625956045</t>
  </si>
  <si>
    <t xml:space="preserve">poulouche45390@gmail.com</t>
  </si>
  <si>
    <t xml:space="preserve">DEBIERRE</t>
  </si>
  <si>
    <t xml:space="preserve">Danaé</t>
  </si>
  <si>
    <t xml:space="preserve">1 rue de la Chaumine</t>
  </si>
  <si>
    <t xml:space="preserve">bertrand.debierre@orange.fr</t>
  </si>
  <si>
    <t xml:space="preserve">DEBLAUWE</t>
  </si>
  <si>
    <t xml:space="preserve">Déborah</t>
  </si>
  <si>
    <t xml:space="preserve">LA FERTÉ SAINT AUBIN</t>
  </si>
  <si>
    <t xml:space="preserve">16 rue des Charretiers</t>
  </si>
  <si>
    <t xml:space="preserve">deborah.deblauwe@gmail.com</t>
  </si>
  <si>
    <t xml:space="preserve">16 rue des charretiers</t>
  </si>
  <si>
    <t xml:space="preserve">DEBLOIS</t>
  </si>
  <si>
    <t xml:space="preserve">329 Rue des Vignes d'en Haut</t>
  </si>
  <si>
    <t xml:space="preserve">ehomas.deblois83@gmail.com</t>
  </si>
  <si>
    <t xml:space="preserve">DEBOAISNE</t>
  </si>
  <si>
    <t xml:space="preserve">50 Rue Des Dadots</t>
  </si>
  <si>
    <t xml:space="preserve">0238930873</t>
  </si>
  <si>
    <t xml:space="preserve">0630068181</t>
  </si>
  <si>
    <t xml:space="preserve">nicolas.deboiaisne@free.fr</t>
  </si>
  <si>
    <t xml:space="preserve">DEBOIS</t>
  </si>
  <si>
    <t xml:space="preserve">18 rue du doc veterinaire Ramon</t>
  </si>
  <si>
    <t xml:space="preserve">06 61 90 00 78 </t>
  </si>
  <si>
    <t xml:space="preserve">0661900078</t>
  </si>
  <si>
    <t xml:space="preserve">sebdeb3744@orange.fr</t>
  </si>
  <si>
    <t xml:space="preserve">DEBOISE</t>
  </si>
  <si>
    <t xml:space="preserve">Lou</t>
  </si>
  <si>
    <t xml:space="preserve">DEBONDANT</t>
  </si>
  <si>
    <t xml:space="preserve">Beamont en Véron</t>
  </si>
  <si>
    <t xml:space="preserve">1 rue de goguet </t>
  </si>
  <si>
    <t xml:space="preserve">06 73 14 92 28    </t>
  </si>
  <si>
    <t xml:space="preserve">aurore37420@outlook.fr</t>
  </si>
  <si>
    <t xml:space="preserve">DEBORDE</t>
  </si>
  <si>
    <t xml:space="preserve">20 TER RUE DU CLOS CHAUFFOUR</t>
  </si>
  <si>
    <t xml:space="preserve">06 23 30 45 00</t>
  </si>
  <si>
    <t xml:space="preserve">06 33 89 95 25 </t>
  </si>
  <si>
    <t xml:space="preserve">sylvain.deborde@hotmail.fr</t>
  </si>
  <si>
    <t xml:space="preserve">DEBOUCHAGE</t>
  </si>
  <si>
    <t xml:space="preserve">19 rue des locquets</t>
  </si>
  <si>
    <t xml:space="preserve">0679043888</t>
  </si>
  <si>
    <t xml:space="preserve">0663535539</t>
  </si>
  <si>
    <t xml:space="preserve">bertranddebouchage@hotmail.fr</t>
  </si>
  <si>
    <t xml:space="preserve">DEBOURDELLE</t>
  </si>
  <si>
    <t xml:space="preserve">08. ROUTE DE CHENONCEAUX</t>
  </si>
  <si>
    <t xml:space="preserve">0618564986</t>
  </si>
  <si>
    <t xml:space="preserve">ARNAUD.DEBOURDELLE@LIVE.COM</t>
  </si>
  <si>
    <t xml:space="preserve">DEBOURG</t>
  </si>
  <si>
    <t xml:space="preserve">3 Rue de la Patiniere</t>
  </si>
  <si>
    <t xml:space="preserve">0247450463</t>
  </si>
  <si>
    <t xml:space="preserve">0782134517</t>
  </si>
  <si>
    <t xml:space="preserve">debourg.loic@gmail.com</t>
  </si>
  <si>
    <t xml:space="preserve">3, Rue de la Patiniere</t>
  </si>
  <si>
    <t xml:space="preserve">0650399856</t>
  </si>
  <si>
    <t xml:space="preserve">sdebourg37@icloud.com</t>
  </si>
  <si>
    <t xml:space="preserve">6, rue du Sénateur Belle</t>
  </si>
  <si>
    <t xml:space="preserve">appt C02</t>
  </si>
  <si>
    <t xml:space="preserve">0782634716</t>
  </si>
  <si>
    <t xml:space="preserve">asmontlouistennisdetable@gmail.com</t>
  </si>
  <si>
    <t xml:space="preserve">DEBOUT</t>
  </si>
  <si>
    <t xml:space="preserve">15, route du Clouseau</t>
  </si>
  <si>
    <t xml:space="preserve">0254796860</t>
  </si>
  <si>
    <t xml:space="preserve">0749028036</t>
  </si>
  <si>
    <t xml:space="preserve">mdg.ide@gmail.com</t>
  </si>
  <si>
    <t xml:space="preserve">16 Munat</t>
  </si>
  <si>
    <t xml:space="preserve">0666807221</t>
  </si>
  <si>
    <t xml:space="preserve">christel.jacob37@gmail.com</t>
  </si>
  <si>
    <t xml:space="preserve">43 rue EUGENE DUCRETET</t>
  </si>
  <si>
    <t xml:space="preserve">06 83 87 38 82</t>
  </si>
  <si>
    <t xml:space="preserve">cecilejeremie.de@gmail.com</t>
  </si>
  <si>
    <t xml:space="preserve">DEBRAND PESSA</t>
  </si>
  <si>
    <t xml:space="preserve">80 rue des Granges</t>
  </si>
  <si>
    <t xml:space="preserve">0618365457</t>
  </si>
  <si>
    <t xml:space="preserve">gauthier.muriel1982@gmail.com</t>
  </si>
  <si>
    <t xml:space="preserve">DEBRAY</t>
  </si>
  <si>
    <t xml:space="preserve">les Grandes Gibaudieres</t>
  </si>
  <si>
    <t xml:space="preserve">0650779109</t>
  </si>
  <si>
    <t xml:space="preserve">debray38@gmail.com</t>
  </si>
  <si>
    <t xml:space="preserve">DEBROIZE</t>
  </si>
  <si>
    <t xml:space="preserve">7 bis rue Aristide Briand</t>
  </si>
  <si>
    <t xml:space="preserve">0237254043</t>
  </si>
  <si>
    <t xml:space="preserve">06 80 90 66 53</t>
  </si>
  <si>
    <t xml:space="preserve">jean-marc-lolo@orange.fr</t>
  </si>
  <si>
    <t xml:space="preserve">Laurice</t>
  </si>
  <si>
    <t xml:space="preserve">7 Bis Rue Aristide Briand</t>
  </si>
  <si>
    <t xml:space="preserve">06 74 53 65 37</t>
  </si>
  <si>
    <t xml:space="preserve">DEBROUTELLE</t>
  </si>
  <si>
    <t xml:space="preserve">Teddy</t>
  </si>
  <si>
    <t xml:space="preserve">LIGNY LE RIBAULT</t>
  </si>
  <si>
    <t xml:space="preserve">416 Route de Villeny</t>
  </si>
  <si>
    <t xml:space="preserve">0673640253</t>
  </si>
  <si>
    <t xml:space="preserve">ptit-tedd@zaclys.net</t>
  </si>
  <si>
    <t xml:space="preserve">DEBRUS</t>
  </si>
  <si>
    <t xml:space="preserve">Eliam</t>
  </si>
  <si>
    <t xml:space="preserve">1 Rue de Bel Air</t>
  </si>
  <si>
    <t xml:space="preserve">morganeconnan@yahoo.fr</t>
  </si>
  <si>
    <t xml:space="preserve">DEBRUYNE</t>
  </si>
  <si>
    <t xml:space="preserve">23 Rue du Parc St Andre</t>
  </si>
  <si>
    <t xml:space="preserve">0617291123</t>
  </si>
  <si>
    <t xml:space="preserve">joelle94@live.fr</t>
  </si>
  <si>
    <t xml:space="preserve">DEBUIRE</t>
  </si>
  <si>
    <t xml:space="preserve">Thésée</t>
  </si>
  <si>
    <t xml:space="preserve">23 rue des Charmoises</t>
  </si>
  <si>
    <t xml:space="preserve">debuire.kevin@gmail.com</t>
  </si>
  <si>
    <t xml:space="preserve">DECAMP</t>
  </si>
  <si>
    <t xml:space="preserve">Ilhan</t>
  </si>
  <si>
    <t xml:space="preserve">21 RUE PABLO PICASSO</t>
  </si>
  <si>
    <t xml:space="preserve">0695273901</t>
  </si>
  <si>
    <t xml:space="preserve">olivier150576@gmail.com</t>
  </si>
  <si>
    <t xml:space="preserve">DECAN</t>
  </si>
  <si>
    <t xml:space="preserve">59 RUE DE ROMORANTIN</t>
  </si>
  <si>
    <t xml:space="preserve">0619862344</t>
  </si>
  <si>
    <t xml:space="preserve">romaric.decan@gmail.com</t>
  </si>
  <si>
    <t xml:space="preserve">367 rue de Saint Denis en Val</t>
  </si>
  <si>
    <t xml:space="preserve">0663935259</t>
  </si>
  <si>
    <t xml:space="preserve">flora.bk@gmail.com</t>
  </si>
  <si>
    <t xml:space="preserve">59 route de Romorantin</t>
  </si>
  <si>
    <t xml:space="preserve">0614358226</t>
  </si>
  <si>
    <t xml:space="preserve">thierry.decan@gmail.com</t>
  </si>
  <si>
    <t xml:space="preserve">DECARME</t>
  </si>
  <si>
    <t xml:space="preserve">MEUSNES</t>
  </si>
  <si>
    <t xml:space="preserve">RUE LOUISE MICHEL</t>
  </si>
  <si>
    <t xml:space="preserve">0613915035</t>
  </si>
  <si>
    <t xml:space="preserve">nath68-93@hotmail.fr</t>
  </si>
  <si>
    <t xml:space="preserve">DECAUX LAURENT</t>
  </si>
  <si>
    <t xml:space="preserve">jargeau</t>
  </si>
  <si>
    <t xml:space="preserve">7 rue de babille</t>
  </si>
  <si>
    <t xml:space="preserve">06 95 58 58 24</t>
  </si>
  <si>
    <t xml:space="preserve">DECHAINE</t>
  </si>
  <si>
    <t xml:space="preserve">Alessi</t>
  </si>
  <si>
    <t xml:space="preserve">26 avenue de Beaugaillard</t>
  </si>
  <si>
    <t xml:space="preserve">0673110625</t>
  </si>
  <si>
    <t xml:space="preserve">anthonyduchaine@gmail.com</t>
  </si>
  <si>
    <t xml:space="preserve">DECHARTRE</t>
  </si>
  <si>
    <t xml:space="preserve">Malone</t>
  </si>
  <si>
    <t xml:space="preserve">Saint Brisson sur Loire</t>
  </si>
  <si>
    <t xml:space="preserve">19 rue des dames</t>
  </si>
  <si>
    <t xml:space="preserve">maria.ravoyard@orange.fr</t>
  </si>
  <si>
    <t xml:space="preserve">DECHARTRES</t>
  </si>
  <si>
    <t xml:space="preserve">Anthime</t>
  </si>
  <si>
    <t xml:space="preserve">21 le Saussay</t>
  </si>
  <si>
    <t xml:space="preserve">06 28 53 20 99</t>
  </si>
  <si>
    <t xml:space="preserve">06 26 88 34 31</t>
  </si>
  <si>
    <t xml:space="preserve">vincent.dechartres@sfr.fr</t>
  </si>
  <si>
    <t xml:space="preserve">DECHAUX</t>
  </si>
  <si>
    <t xml:space="preserve">21 bis Allee de la Rochefoucauld</t>
  </si>
  <si>
    <t xml:space="preserve">0684539937</t>
  </si>
  <si>
    <t xml:space="preserve">dechaux.augras@sfr.fr</t>
  </si>
  <si>
    <t xml:space="preserve">DECHELLOTTE</t>
  </si>
  <si>
    <t xml:space="preserve">Huismes</t>
  </si>
  <si>
    <t xml:space="preserve">2 Cité Le Laré </t>
  </si>
  <si>
    <t xml:space="preserve">0648055590</t>
  </si>
  <si>
    <t xml:space="preserve">fr_laura@live.fr</t>
  </si>
  <si>
    <t xml:space="preserve">DECHORAIN</t>
  </si>
  <si>
    <t xml:space="preserve">25, rue des Sabotiers</t>
  </si>
  <si>
    <t xml:space="preserve">06-88-92-92-68</t>
  </si>
  <si>
    <t xml:space="preserve">jmimidechorain@hotmail.fr</t>
  </si>
  <si>
    <t xml:space="preserve">DECK</t>
  </si>
  <si>
    <t xml:space="preserve">LAVENAY</t>
  </si>
  <si>
    <t xml:space="preserve">19 RUE DU VAL DE BRAYE</t>
  </si>
  <si>
    <t xml:space="preserve">0659758538</t>
  </si>
  <si>
    <t xml:space="preserve">xavier.deck72310@gmail.com</t>
  </si>
  <si>
    <t xml:space="preserve">DECONFIN</t>
  </si>
  <si>
    <t xml:space="preserve">Fosse</t>
  </si>
  <si>
    <t xml:space="preserve">15 rue des mesanges</t>
  </si>
  <si>
    <t xml:space="preserve">0622805816</t>
  </si>
  <si>
    <t xml:space="preserve">deconfinyves@gmail.com</t>
  </si>
  <si>
    <t xml:space="preserve">DECONZANET</t>
  </si>
  <si>
    <t xml:space="preserve">Colin</t>
  </si>
  <si>
    <t xml:space="preserve">28 rue Delacroix</t>
  </si>
  <si>
    <t xml:space="preserve">nath.boisseau@orange.fr</t>
  </si>
  <si>
    <t xml:space="preserve">DECOUCHANT</t>
  </si>
  <si>
    <t xml:space="preserve">30 rue rené cassin</t>
  </si>
  <si>
    <t xml:space="preserve">06 25 51 06 35</t>
  </si>
  <si>
    <t xml:space="preserve">decook28@hotmail.com</t>
  </si>
  <si>
    <t xml:space="preserve">DECOURCHELLE</t>
  </si>
  <si>
    <t xml:space="preserve">2 rue des maronniers</t>
  </si>
  <si>
    <t xml:space="preserve">0668402667</t>
  </si>
  <si>
    <t xml:space="preserve">gdecourchelle@aol.com</t>
  </si>
  <si>
    <t xml:space="preserve">DECOURTYE</t>
  </si>
  <si>
    <t xml:space="preserve">Arrou</t>
  </si>
  <si>
    <t xml:space="preserve">2 Le Petit Lieu Val d'hyerre</t>
  </si>
  <si>
    <t xml:space="preserve">0777865661</t>
  </si>
  <si>
    <t xml:space="preserve">a_decourtye@orange.fr</t>
  </si>
  <si>
    <t xml:space="preserve">DECOUTURE</t>
  </si>
  <si>
    <t xml:space="preserve">28 rue Marguerite Yourcenar</t>
  </si>
  <si>
    <t xml:space="preserve">0687196624</t>
  </si>
  <si>
    <t xml:space="preserve">valerie.decouture@orange.fr</t>
  </si>
  <si>
    <t xml:space="preserve">DECROCQ</t>
  </si>
  <si>
    <t xml:space="preserve">4. rue de Signeulx</t>
  </si>
  <si>
    <t xml:space="preserve">0254747170</t>
  </si>
  <si>
    <t xml:space="preserve">0603675779</t>
  </si>
  <si>
    <t xml:space="preserve">pdecrocq@gmail.com</t>
  </si>
  <si>
    <t xml:space="preserve">DECUYPER</t>
  </si>
  <si>
    <t xml:space="preserve">Tyron</t>
  </si>
  <si>
    <t xml:space="preserve">4 Chemin de Laleuf</t>
  </si>
  <si>
    <t xml:space="preserve">0661673199</t>
  </si>
  <si>
    <t xml:space="preserve">tyron.ping36@gmail.com</t>
  </si>
  <si>
    <t xml:space="preserve">DEDENON</t>
  </si>
  <si>
    <t xml:space="preserve">13 rue Joliot Curie</t>
  </si>
  <si>
    <t xml:space="preserve">0631902721</t>
  </si>
  <si>
    <t xml:space="preserve">emmanuel.dedenon@orange.fr</t>
  </si>
  <si>
    <t xml:space="preserve">DEFAY</t>
  </si>
  <si>
    <t xml:space="preserve">9 Rue Jean Giraudoux</t>
  </si>
  <si>
    <t xml:space="preserve">corinne.pommay@laposte.net</t>
  </si>
  <si>
    <t xml:space="preserve">DEFFARGES</t>
  </si>
  <si>
    <t xml:space="preserve">42 route du rain de la foret </t>
  </si>
  <si>
    <t xml:space="preserve">0650048298</t>
  </si>
  <si>
    <t xml:space="preserve">jacques.deffarges@gmail.com</t>
  </si>
  <si>
    <t xml:space="preserve">DEFFRASNES</t>
  </si>
  <si>
    <t xml:space="preserve">LA FERTE BERNARD</t>
  </si>
  <si>
    <t xml:space="preserve">14 rue delaborde</t>
  </si>
  <si>
    <t xml:space="preserve">0681785142</t>
  </si>
  <si>
    <t xml:space="preserve">csimic2001@yahoo.fr</t>
  </si>
  <si>
    <t xml:space="preserve">DEFOURNE</t>
  </si>
  <si>
    <t xml:space="preserve">5 place des turones</t>
  </si>
  <si>
    <t xml:space="preserve">0667970587</t>
  </si>
  <si>
    <t xml:space="preserve">mathilde18@hotmail.com</t>
  </si>
  <si>
    <t xml:space="preserve">DEFREMONT</t>
  </si>
  <si>
    <t xml:space="preserve">210 rue du Grand Puits</t>
  </si>
  <si>
    <t xml:space="preserve">0238629332</t>
  </si>
  <si>
    <t xml:space="preserve">defremont.v@gmail.com</t>
  </si>
  <si>
    <t xml:space="preserve">DEFRENEIX</t>
  </si>
  <si>
    <t xml:space="preserve">ROCHES</t>
  </si>
  <si>
    <t xml:space="preserve">8 Bis le Bourliat</t>
  </si>
  <si>
    <t xml:space="preserve">0669375774</t>
  </si>
  <si>
    <t xml:space="preserve">gaecdefreneixdeville@orange.fr</t>
  </si>
  <si>
    <t xml:space="preserve">DEGAS</t>
  </si>
  <si>
    <t xml:space="preserve">BAILLEAU ARMENONVILLE</t>
  </si>
  <si>
    <t xml:space="preserve">42 bis route du parc</t>
  </si>
  <si>
    <t xml:space="preserve">0609943480</t>
  </si>
  <si>
    <t xml:space="preserve">0770790712</t>
  </si>
  <si>
    <t xml:space="preserve">earldeshotels@gmail.com</t>
  </si>
  <si>
    <t xml:space="preserve">COLTAINVILLE</t>
  </si>
  <si>
    <t xml:space="preserve">7 rue des vignes </t>
  </si>
  <si>
    <t xml:space="preserve">Senainville</t>
  </si>
  <si>
    <t xml:space="preserve">0237223827</t>
  </si>
  <si>
    <t xml:space="preserve">0688211900</t>
  </si>
  <si>
    <t xml:space="preserve">Seb.1628@hotmail.fr</t>
  </si>
  <si>
    <t xml:space="preserve">DEGASSE</t>
  </si>
  <si>
    <t xml:space="preserve">67 Rue Eulalie Lebrun</t>
  </si>
  <si>
    <t xml:space="preserve">0660676405</t>
  </si>
  <si>
    <t xml:space="preserve">tdegasse@gmail.com</t>
  </si>
  <si>
    <t xml:space="preserve">Stanley</t>
  </si>
  <si>
    <t xml:space="preserve">DEGAT</t>
  </si>
  <si>
    <t xml:space="preserve">VITRY AUX LOGES</t>
  </si>
  <si>
    <t xml:space="preserve">13 route de l'epinglette</t>
  </si>
  <si>
    <t xml:space="preserve">isadegat@sfr.fr</t>
  </si>
  <si>
    <t xml:space="preserve">DEGAUGUE</t>
  </si>
  <si>
    <t xml:space="preserve">rue des astronautes</t>
  </si>
  <si>
    <t xml:space="preserve">appaart N?5</t>
  </si>
  <si>
    <t xml:space="preserve">0247974885</t>
  </si>
  <si>
    <t xml:space="preserve">0666575982</t>
  </si>
  <si>
    <t xml:space="preserve">samd20005@gmail.com</t>
  </si>
  <si>
    <t xml:space="preserve">92 Route De Bourgueil</t>
  </si>
  <si>
    <t xml:space="preserve">0669424874</t>
  </si>
  <si>
    <t xml:space="preserve">dqase@wanadoo.fr</t>
  </si>
  <si>
    <t xml:space="preserve">DEGAY</t>
  </si>
  <si>
    <t xml:space="preserve">28 Route du guerriau</t>
  </si>
  <si>
    <t xml:space="preserve">0254495489</t>
  </si>
  <si>
    <t xml:space="preserve">0619401597</t>
  </si>
  <si>
    <t xml:space="preserve">n.guillot5@laposte.net</t>
  </si>
  <si>
    <t xml:space="preserve">DEGENNE</t>
  </si>
  <si>
    <t xml:space="preserve">4 rue Robert Schuman</t>
  </si>
  <si>
    <t xml:space="preserve">0624362333</t>
  </si>
  <si>
    <t xml:space="preserve">vince-degenne@wanadoo.fr</t>
  </si>
  <si>
    <t xml:space="preserve">DEGEORGE</t>
  </si>
  <si>
    <t xml:space="preserve">1 rue des Coquelicots</t>
  </si>
  <si>
    <t xml:space="preserve">0601913991</t>
  </si>
  <si>
    <t xml:space="preserve">degeorge.alexandre@gmail.com</t>
  </si>
  <si>
    <t xml:space="preserve">DEGHESELLE</t>
  </si>
  <si>
    <t xml:space="preserve">1 rue Emile Masquelier</t>
  </si>
  <si>
    <t xml:space="preserve">0683205956</t>
  </si>
  <si>
    <t xml:space="preserve">matdegheselle@gmai.com</t>
  </si>
  <si>
    <t xml:space="preserve">St Sébastien</t>
  </si>
  <si>
    <t xml:space="preserve">le Carré,8 route de St Benoit du sault</t>
  </si>
  <si>
    <t xml:space="preserve">07 81 41 26 04</t>
  </si>
  <si>
    <t xml:space="preserve">ceslytrip@gmail.com</t>
  </si>
  <si>
    <t xml:space="preserve">DEGORSE</t>
  </si>
  <si>
    <t xml:space="preserve">7 rue de la Croix Julia</t>
  </si>
  <si>
    <t xml:space="preserve">0247410622</t>
  </si>
  <si>
    <t xml:space="preserve">DEGRELLE</t>
  </si>
  <si>
    <t xml:space="preserve">MEHUN-SUR-YEVRE</t>
  </si>
  <si>
    <t xml:space="preserve">35 avenue Jean Vacher</t>
  </si>
  <si>
    <t xml:space="preserve">0661966838</t>
  </si>
  <si>
    <t xml:space="preserve">nelly-villain@wanadoo.fr</t>
  </si>
  <si>
    <t xml:space="preserve">Jean-Daniel</t>
  </si>
  <si>
    <t xml:space="preserve">0631642076</t>
  </si>
  <si>
    <t xml:space="preserve">jddegrelle@me.com</t>
  </si>
  <si>
    <t xml:space="preserve">DEGRIGNY</t>
  </si>
  <si>
    <t xml:space="preserve">81, Place des Foulques</t>
  </si>
  <si>
    <t xml:space="preserve">0616534814</t>
  </si>
  <si>
    <t xml:space="preserve">0689070224</t>
  </si>
  <si>
    <t xml:space="preserve">degrigny.clement@orange.fr</t>
  </si>
  <si>
    <t xml:space="preserve">DEGROUX</t>
  </si>
  <si>
    <t xml:space="preserve">Coltainville</t>
  </si>
  <si>
    <t xml:space="preserve">8 rue Saint Jean Senainville</t>
  </si>
  <si>
    <t xml:space="preserve">0625731156</t>
  </si>
  <si>
    <t xml:space="preserve">morgane@degroux.com</t>
  </si>
  <si>
    <t xml:space="preserve">DEGUENON</t>
  </si>
  <si>
    <t xml:space="preserve">Hugo Yoan</t>
  </si>
  <si>
    <t xml:space="preserve">1 rue salvador Alliendé</t>
  </si>
  <si>
    <t xml:space="preserve">0980681371</t>
  </si>
  <si>
    <t xml:space="preserve">0672678756</t>
  </si>
  <si>
    <t xml:space="preserve">kdjulia2004@yahoo.fr</t>
  </si>
  <si>
    <t xml:space="preserve">DEHEUNINCK</t>
  </si>
  <si>
    <t xml:space="preserve">Joaquim</t>
  </si>
  <si>
    <t xml:space="preserve">23 rue des cigales</t>
  </si>
  <si>
    <t xml:space="preserve">0621614664</t>
  </si>
  <si>
    <t xml:space="preserve">0604549610</t>
  </si>
  <si>
    <t xml:space="preserve">max.deh@hotmail.fr</t>
  </si>
  <si>
    <t xml:space="preserve">DEHEZ</t>
  </si>
  <si>
    <t xml:space="preserve">SIGLOY</t>
  </si>
  <si>
    <t xml:space="preserve">1 Rue de la Petite Pocelle</t>
  </si>
  <si>
    <t xml:space="preserve">0686460419</t>
  </si>
  <si>
    <t xml:space="preserve">jmids@orange.fr</t>
  </si>
  <si>
    <t xml:space="preserve">DEHIERE</t>
  </si>
  <si>
    <t xml:space="preserve">3 Rue De La Citadelle</t>
  </si>
  <si>
    <t xml:space="preserve">0610579542</t>
  </si>
  <si>
    <t xml:space="preserve">aurorebelanger@outlook.com</t>
  </si>
  <si>
    <t xml:space="preserve">DEHU</t>
  </si>
  <si>
    <t xml:space="preserve">MARON</t>
  </si>
  <si>
    <t xml:space="preserve">Rue de l'Eglise</t>
  </si>
  <si>
    <t xml:space="preserve">0623315925</t>
  </si>
  <si>
    <t xml:space="preserve">sophie.parfait@yahoo.fr</t>
  </si>
  <si>
    <t xml:space="preserve">Tony</t>
  </si>
  <si>
    <t xml:space="preserve">26 rue des meuniers</t>
  </si>
  <si>
    <t xml:space="preserve">0254789874</t>
  </si>
  <si>
    <t xml:space="preserve">0643861853</t>
  </si>
  <si>
    <t xml:space="preserve">joindivision9@gmail.com</t>
  </si>
  <si>
    <t xml:space="preserve">DEJEAN</t>
  </si>
  <si>
    <t xml:space="preserve">103 RUE D'ANTIBES</t>
  </si>
  <si>
    <t xml:space="preserve">0698743209</t>
  </si>
  <si>
    <t xml:space="preserve">arthur.dejean.professionnel@gmail.com</t>
  </si>
  <si>
    <t xml:space="preserve">DEJOIE</t>
  </si>
  <si>
    <t xml:space="preserve">18, rue du 8 Mai 1945</t>
  </si>
  <si>
    <t xml:space="preserve">dejoiefamily@gmail.com</t>
  </si>
  <si>
    <t xml:space="preserve">06 88 59 19 91</t>
  </si>
  <si>
    <t xml:space="preserve">DEJOUX</t>
  </si>
  <si>
    <t xml:space="preserve">04180711</t>
  </si>
  <si>
    <t xml:space="preserve">FOYER RURAL PARASSY T.T.</t>
  </si>
  <si>
    <t xml:space="preserve">PARASSY</t>
  </si>
  <si>
    <t xml:space="preserve">4 ROUTE DU STADE</t>
  </si>
  <si>
    <t xml:space="preserve">nicolas.dejoux0220@orange.fr</t>
  </si>
  <si>
    <t xml:space="preserve">DEKEYSER</t>
  </si>
  <si>
    <t xml:space="preserve">6 rue Honorat de Beuil</t>
  </si>
  <si>
    <t xml:space="preserve">0678745418</t>
  </si>
  <si>
    <t xml:space="preserve">olivier.dekeyser@sfr.fr</t>
  </si>
  <si>
    <t xml:space="preserve">DEL VALLE</t>
  </si>
  <si>
    <t xml:space="preserve">Faverolles sur cher</t>
  </si>
  <si>
    <t xml:space="preserve">7ter route de la clemencerie</t>
  </si>
  <si>
    <t xml:space="preserve">thomas.delvalle@hotmail.fr</t>
  </si>
  <si>
    <t xml:space="preserve">DEL-ARCO</t>
  </si>
  <si>
    <t xml:space="preserve">25 Fb d'Orleans</t>
  </si>
  <si>
    <t xml:space="preserve">alexandrethomasdelarco@gmail.com</t>
  </si>
  <si>
    <t xml:space="preserve">DELABOISSIERE</t>
  </si>
  <si>
    <t xml:space="preserve">Chjara</t>
  </si>
  <si>
    <t xml:space="preserve">3 place du patis</t>
  </si>
  <si>
    <t xml:space="preserve">0254232608</t>
  </si>
  <si>
    <t xml:space="preserve">0662411910</t>
  </si>
  <si>
    <t xml:space="preserve">christine.bonavaud.cb@gmail.com</t>
  </si>
  <si>
    <t xml:space="preserve">13 rue de la Reinerie</t>
  </si>
  <si>
    <t xml:space="preserve">07 67 08 09 61</t>
  </si>
  <si>
    <t xml:space="preserve">stephdelaboissiere4@gmail.com</t>
  </si>
  <si>
    <t xml:space="preserve">ST AMAND LONGPRE</t>
  </si>
  <si>
    <t xml:space="preserve">11 rue Jean Moulin</t>
  </si>
  <si>
    <t xml:space="preserve">dela.philippe@wanadoo.fr</t>
  </si>
  <si>
    <t xml:space="preserve">DELABRE</t>
  </si>
  <si>
    <t xml:space="preserve">8 mail Clouseau</t>
  </si>
  <si>
    <t xml:space="preserve">0673631106</t>
  </si>
  <si>
    <t xml:space="preserve">delabrebaptiste@gmail.com</t>
  </si>
  <si>
    <t xml:space="preserve">DELACHASSE</t>
  </si>
  <si>
    <t xml:space="preserve">Rodrigue</t>
  </si>
  <si>
    <t xml:space="preserve">034888</t>
  </si>
  <si>
    <t xml:space="preserve">MEAULNE</t>
  </si>
  <si>
    <t xml:space="preserve">40 route de Paris</t>
  </si>
  <si>
    <t xml:space="preserve">0620432764</t>
  </si>
  <si>
    <t xml:space="preserve">rodrigue.delachasse@gmail.com</t>
  </si>
  <si>
    <t xml:space="preserve">DELACOURT</t>
  </si>
  <si>
    <t xml:space="preserve">393 Rue Travers Baudelin</t>
  </si>
  <si>
    <t xml:space="preserve">0613526256</t>
  </si>
  <si>
    <t xml:space="preserve">martin.delacourt@gmail.com</t>
  </si>
  <si>
    <t xml:space="preserve">DELACOUTE</t>
  </si>
  <si>
    <t xml:space="preserve">Béatrice</t>
  </si>
  <si>
    <t xml:space="preserve">26 Rue grande saint Paterne</t>
  </si>
  <si>
    <t xml:space="preserve">0628591063</t>
  </si>
  <si>
    <t xml:space="preserve">bdelacoute@free.fr</t>
  </si>
  <si>
    <t xml:space="preserve">DELACOUX</t>
  </si>
  <si>
    <t xml:space="preserve">16 Quai Albert Baillet</t>
  </si>
  <si>
    <t xml:space="preserve">0665491038</t>
  </si>
  <si>
    <t xml:space="preserve">kbeigneux@hotmail.com</t>
  </si>
  <si>
    <t xml:space="preserve">DELAFOY</t>
  </si>
  <si>
    <t xml:space="preserve">8 ALLEE DE L'ORME</t>
  </si>
  <si>
    <t xml:space="preserve">0631679758</t>
  </si>
  <si>
    <t xml:space="preserve">0640421926</t>
  </si>
  <si>
    <t xml:space="preserve">yannisdelafoy@gmail.com</t>
  </si>
  <si>
    <t xml:space="preserve">DELAGE</t>
  </si>
  <si>
    <t xml:space="preserve">201 rue jean zay</t>
  </si>
  <si>
    <t xml:space="preserve">0683339202</t>
  </si>
  <si>
    <t xml:space="preserve">antonindelage@laposte.net</t>
  </si>
  <si>
    <t xml:space="preserve">18 rue de la poste</t>
  </si>
  <si>
    <t xml:space="preserve">06 31 97 64 18</t>
  </si>
  <si>
    <t xml:space="preserve">delageelise@gmail.com</t>
  </si>
  <si>
    <t xml:space="preserve">Ghislaine</t>
  </si>
  <si>
    <t xml:space="preserve">1 bis, rue de l'ecole</t>
  </si>
  <si>
    <t xml:space="preserve">0627118601</t>
  </si>
  <si>
    <t xml:space="preserve">gilou.delage@hotmail.fr</t>
  </si>
  <si>
    <t xml:space="preserve">Jayson</t>
  </si>
  <si>
    <t xml:space="preserve">58 Rue Marat</t>
  </si>
  <si>
    <t xml:space="preserve">0247200787</t>
  </si>
  <si>
    <t xml:space="preserve">0778411546</t>
  </si>
  <si>
    <t xml:space="preserve">marat.pea@croix-rouge.fr</t>
  </si>
  <si>
    <t xml:space="preserve">DELAGE LARS</t>
  </si>
  <si>
    <t xml:space="preserve">Lénaïs</t>
  </si>
  <si>
    <t xml:space="preserve">8 Rue Du Val D'orléans</t>
  </si>
  <si>
    <t xml:space="preserve">0665276688</t>
  </si>
  <si>
    <t xml:space="preserve">lenaislars@gmail.com</t>
  </si>
  <si>
    <t xml:space="preserve">DELAGNEAU</t>
  </si>
  <si>
    <t xml:space="preserve">DELAHAYE</t>
  </si>
  <si>
    <t xml:space="preserve">3 IMPASSE MOREAU</t>
  </si>
  <si>
    <t xml:space="preserve">0254816350</t>
  </si>
  <si>
    <t xml:space="preserve">0604010009</t>
  </si>
  <si>
    <t xml:space="preserve">joel.delahaye@orange.fr</t>
  </si>
  <si>
    <t xml:space="preserve">DELAIGUE</t>
  </si>
  <si>
    <t xml:space="preserve">70, rue des combattants AFN</t>
  </si>
  <si>
    <t xml:space="preserve">0607767404</t>
  </si>
  <si>
    <t xml:space="preserve">Joalan@orange.fr</t>
  </si>
  <si>
    <t xml:space="preserve">DELALANDE</t>
  </si>
  <si>
    <t xml:space="preserve">7 Rue Marcel Longuet</t>
  </si>
  <si>
    <t xml:space="preserve">0633955670</t>
  </si>
  <si>
    <t xml:space="preserve">flo.delalande37@gmail.com</t>
  </si>
  <si>
    <t xml:space="preserve">DELALANDES</t>
  </si>
  <si>
    <t xml:space="preserve">48 rue de la Vallée Coquette</t>
  </si>
  <si>
    <t xml:space="preserve">0650836319</t>
  </si>
  <si>
    <t xml:space="preserve">lefrancois.florence@gmail.com</t>
  </si>
  <si>
    <t xml:space="preserve">DELALE</t>
  </si>
  <si>
    <t xml:space="preserve">18 LA CHAUVELIERE</t>
  </si>
  <si>
    <t xml:space="preserve">LA TUILERIE</t>
  </si>
  <si>
    <t xml:space="preserve">0787270324</t>
  </si>
  <si>
    <t xml:space="preserve">valettiniingrid@gmail.com</t>
  </si>
  <si>
    <t xml:space="preserve">VASSELAY</t>
  </si>
  <si>
    <t xml:space="preserve">6 route de Bourges</t>
  </si>
  <si>
    <t xml:space="preserve">0622500631</t>
  </si>
  <si>
    <t xml:space="preserve">0664312471</t>
  </si>
  <si>
    <t xml:space="preserve">jcharles.maud@laposte.net</t>
  </si>
  <si>
    <t xml:space="preserve">DELALEU</t>
  </si>
  <si>
    <t xml:space="preserve">Lukas</t>
  </si>
  <si>
    <t xml:space="preserve">7 Le bois joubert</t>
  </si>
  <si>
    <t xml:space="preserve">0674322392</t>
  </si>
  <si>
    <t xml:space="preserve">aurel.delepine@gmail.com</t>
  </si>
  <si>
    <t xml:space="preserve">DELALIN</t>
  </si>
  <si>
    <t xml:space="preserve">DELAMARE</t>
  </si>
  <si>
    <t xml:space="preserve">41 rue de la Herpinière</t>
  </si>
  <si>
    <t xml:space="preserve">corgarreau@free.fr</t>
  </si>
  <si>
    <t xml:space="preserve">DELANDE</t>
  </si>
  <si>
    <t xml:space="preserve">Saint-Denis-en-Val</t>
  </si>
  <si>
    <t xml:space="preserve">128 Rue De Brulas</t>
  </si>
  <si>
    <t xml:space="preserve">0602691403</t>
  </si>
  <si>
    <t xml:space="preserve">delande.manu@wanadoo.fr</t>
  </si>
  <si>
    <t xml:space="preserve">DELANEAU</t>
  </si>
  <si>
    <t xml:space="preserve">CHANCEAUX SUR CHOISILLE</t>
  </si>
  <si>
    <t xml:space="preserve">1 Chemin des Bois</t>
  </si>
  <si>
    <t xml:space="preserve">0637383110</t>
  </si>
  <si>
    <t xml:space="preserve">delaneauromain40@gmail.com</t>
  </si>
  <si>
    <t xml:space="preserve">DELANGLE</t>
  </si>
  <si>
    <t xml:space="preserve">4 RUE DE LA COUTURE</t>
  </si>
  <si>
    <t xml:space="preserve">0611403729</t>
  </si>
  <si>
    <t xml:space="preserve">0695023896</t>
  </si>
  <si>
    <t xml:space="preserve">lisedelangle@gmail.com</t>
  </si>
  <si>
    <t xml:space="preserve">Milovan</t>
  </si>
  <si>
    <t xml:space="preserve">remidelangle@gmail.com</t>
  </si>
  <si>
    <t xml:space="preserve">4 rue de la Couture</t>
  </si>
  <si>
    <t xml:space="preserve">DELANOUE</t>
  </si>
  <si>
    <t xml:space="preserve">Vallières les grandes</t>
  </si>
  <si>
    <t xml:space="preserve">3 route de Mosnes</t>
  </si>
  <si>
    <t xml:space="preserve">0608432170</t>
  </si>
  <si>
    <t xml:space="preserve">0682230033</t>
  </si>
  <si>
    <t xml:space="preserve">nisa14.xy@gmail.com</t>
  </si>
  <si>
    <t xml:space="preserve">DELARUE</t>
  </si>
  <si>
    <t xml:space="preserve">24 rue Alcuin</t>
  </si>
  <si>
    <t xml:space="preserve">0685030747</t>
  </si>
  <si>
    <t xml:space="preserve">jean-luc.delarue@orange.fr</t>
  </si>
  <si>
    <t xml:space="preserve">33 rue de la roberdière</t>
  </si>
  <si>
    <t xml:space="preserve">0631147593</t>
  </si>
  <si>
    <t xml:space="preserve">damiendelarue@hotmail.fr</t>
  </si>
  <si>
    <t xml:space="preserve">DELAS LEVEQUE</t>
  </si>
  <si>
    <t xml:space="preserve">6 allée du Buffon</t>
  </si>
  <si>
    <t xml:space="preserve">0624014546</t>
  </si>
  <si>
    <t xml:space="preserve">myoumarion@gmail.com</t>
  </si>
  <si>
    <t xml:space="preserve">DELAUNAY</t>
  </si>
  <si>
    <t xml:space="preserve">40, rue de la République</t>
  </si>
  <si>
    <t xml:space="preserve">06 83 67 55 55</t>
  </si>
  <si>
    <t xml:space="preserve">lepoitevin37@orange.fr</t>
  </si>
  <si>
    <t xml:space="preserve">26 rue des religieuses</t>
  </si>
  <si>
    <t xml:space="preserve">fabricedelaunay@hotmail.com</t>
  </si>
  <si>
    <t xml:space="preserve">DELAURE-HUKOV</t>
  </si>
  <si>
    <t xml:space="preserve">4 IMPASSE DES ECOLES</t>
  </si>
  <si>
    <t xml:space="preserve">0686784114</t>
  </si>
  <si>
    <t xml:space="preserve">solenedelaure@gmail.com</t>
  </si>
  <si>
    <t xml:space="preserve">DELAVAULT</t>
  </si>
  <si>
    <t xml:space="preserve">Mur-de-sologne</t>
  </si>
  <si>
    <t xml:space="preserve">4 chemin pont supérieur</t>
  </si>
  <si>
    <t xml:space="preserve">0254957085</t>
  </si>
  <si>
    <t xml:space="preserve">ddelavault@wanadoo.fr</t>
  </si>
  <si>
    <t xml:space="preserve">DELAVAUX</t>
  </si>
  <si>
    <t xml:space="preserve">2 avenue du val de granges</t>
  </si>
  <si>
    <t xml:space="preserve">06 21 77 38 48</t>
  </si>
  <si>
    <t xml:space="preserve">alexandre@alexbook.fr</t>
  </si>
  <si>
    <t xml:space="preserve">2 avenue du val des granges</t>
  </si>
  <si>
    <t xml:space="preserve">DELAVEAU</t>
  </si>
  <si>
    <t xml:space="preserve">Agate</t>
  </si>
  <si>
    <t xml:space="preserve">CHEVILLON-SUR-HUILLARD</t>
  </si>
  <si>
    <t xml:space="preserve">64 route du Grand Aulnoy</t>
  </si>
  <si>
    <t xml:space="preserve">0685133464</t>
  </si>
  <si>
    <t xml:space="preserve">aurel.te@gmail.com</t>
  </si>
  <si>
    <t xml:space="preserve">43 rue de bel Air</t>
  </si>
  <si>
    <t xml:space="preserve">0605442511</t>
  </si>
  <si>
    <t xml:space="preserve">fjdelaveau@free.fr</t>
  </si>
  <si>
    <t xml:space="preserve">51 Rue Jodon</t>
  </si>
  <si>
    <t xml:space="preserve">0238932096</t>
  </si>
  <si>
    <t xml:space="preserve">0617222468</t>
  </si>
  <si>
    <t xml:space="preserve">jackie.delaveau@free.fr</t>
  </si>
  <si>
    <t xml:space="preserve">L</t>
  </si>
  <si>
    <t xml:space="preserve">04360731</t>
  </si>
  <si>
    <t xml:space="preserve">CLUB VIRTUEL INDRE</t>
  </si>
  <si>
    <t xml:space="preserve">52 Avenue De La Libération</t>
  </si>
  <si>
    <t xml:space="preserve">reg.delaveau@gmail.com</t>
  </si>
  <si>
    <t xml:space="preserve">DELAVENAY</t>
  </si>
  <si>
    <t xml:space="preserve">27 avenue des droits de l'homme</t>
  </si>
  <si>
    <t xml:space="preserve">a.delavenay@gmail.com</t>
  </si>
  <si>
    <t xml:space="preserve">DELBANO</t>
  </si>
  <si>
    <t xml:space="preserve">SAINT-LUPERCE</t>
  </si>
  <si>
    <t xml:space="preserve">7 Rue des Lilas</t>
  </si>
  <si>
    <t xml:space="preserve">0611883877</t>
  </si>
  <si>
    <t xml:space="preserve">0624102721</t>
  </si>
  <si>
    <t xml:space="preserve">audre28@hotmail.fr</t>
  </si>
  <si>
    <t xml:space="preserve">DELBARRE</t>
  </si>
  <si>
    <t xml:space="preserve">villeperdue</t>
  </si>
  <si>
    <t xml:space="preserve">15 rue du vieux bourg</t>
  </si>
  <si>
    <t xml:space="preserve">0620784498</t>
  </si>
  <si>
    <t xml:space="preserve">luce.jc@hotmail.fr</t>
  </si>
  <si>
    <t xml:space="preserve">9 chemin Greux</t>
  </si>
  <si>
    <t xml:space="preserve">0669179031</t>
  </si>
  <si>
    <t xml:space="preserve">0633318797</t>
  </si>
  <si>
    <t xml:space="preserve">remy.delbarre@laposte.net</t>
  </si>
  <si>
    <t xml:space="preserve">DELCAMP</t>
  </si>
  <si>
    <t xml:space="preserve">12 Rue de Bel Air</t>
  </si>
  <si>
    <t xml:space="preserve">0767023540</t>
  </si>
  <si>
    <t xml:space="preserve">a.delcamp@gmail.com</t>
  </si>
  <si>
    <t xml:space="preserve">12 Rue De Bel-Air</t>
  </si>
  <si>
    <t xml:space="preserve">07 67 02 35 40</t>
  </si>
  <si>
    <t xml:space="preserve">DELCOMBEL</t>
  </si>
  <si>
    <t xml:space="preserve">93 Rue de la Bailly</t>
  </si>
  <si>
    <t xml:space="preserve">0663490079</t>
  </si>
  <si>
    <t xml:space="preserve">sophie.demiranda@gmail.com</t>
  </si>
  <si>
    <t xml:space="preserve">DELCORDE</t>
  </si>
  <si>
    <t xml:space="preserve">2 avenue de la gare</t>
  </si>
  <si>
    <t xml:space="preserve">0658542942</t>
  </si>
  <si>
    <t xml:space="preserve">enzo.delcorde@gmail.com</t>
  </si>
  <si>
    <t xml:space="preserve">DELCOURT</t>
  </si>
  <si>
    <t xml:space="preserve">Cerelles</t>
  </si>
  <si>
    <t xml:space="preserve">5 Rue De La Grandmaison</t>
  </si>
  <si>
    <t xml:space="preserve">0662626798</t>
  </si>
  <si>
    <t xml:space="preserve">sophie.delcourt37@gmail.com</t>
  </si>
  <si>
    <t xml:space="preserve">DELECOURT</t>
  </si>
  <si>
    <t xml:space="preserve">SEGRY</t>
  </si>
  <si>
    <t xml:space="preserve">27 rue des tilleuls</t>
  </si>
  <si>
    <t xml:space="preserve">0659496056</t>
  </si>
  <si>
    <t xml:space="preserve">deleu36@hotmail.fr</t>
  </si>
  <si>
    <t xml:space="preserve">DELEDICQUE</t>
  </si>
  <si>
    <t xml:space="preserve">21 bis rue de la ribaudiere</t>
  </si>
  <si>
    <t xml:space="preserve">0675196863</t>
  </si>
  <si>
    <t xml:space="preserve">fd.rd@wanadoo.fr</t>
  </si>
  <si>
    <t xml:space="preserve">DELEFLIE</t>
  </si>
  <si>
    <t xml:space="preserve">57 rue du Puit Gibert</t>
  </si>
  <si>
    <t xml:space="preserve">0614754875</t>
  </si>
  <si>
    <t xml:space="preserve">tatis37@hotmail.fr</t>
  </si>
  <si>
    <t xml:space="preserve">DELEHEDDE</t>
  </si>
  <si>
    <t xml:space="preserve">5 rue du faubourg Larue</t>
  </si>
  <si>
    <t xml:space="preserve">0777774385</t>
  </si>
  <si>
    <t xml:space="preserve">olivier.delehedde@hotmail.fr</t>
  </si>
  <si>
    <t xml:space="preserve">DELENAT</t>
  </si>
  <si>
    <t xml:space="preserve">Anne-Laure</t>
  </si>
  <si>
    <t xml:space="preserve">24 rue du Chevreau</t>
  </si>
  <si>
    <t xml:space="preserve">0248654368</t>
  </si>
  <si>
    <t xml:space="preserve">delenat@wanadoo.fr</t>
  </si>
  <si>
    <t xml:space="preserve">DELESNE LETZGUS</t>
  </si>
  <si>
    <t xml:space="preserve">Ywan</t>
  </si>
  <si>
    <t xml:space="preserve">Saint Georges sur cher</t>
  </si>
  <si>
    <t xml:space="preserve">2 La chauverie</t>
  </si>
  <si>
    <t xml:space="preserve">0784062682</t>
  </si>
  <si>
    <t xml:space="preserve">cletzgus@yahoo.fr</t>
  </si>
  <si>
    <t xml:space="preserve">DELESTREE</t>
  </si>
  <si>
    <t xml:space="preserve">88 Rue Georges Dubois</t>
  </si>
  <si>
    <t xml:space="preserve">olivier.delestree@bbox.fr</t>
  </si>
  <si>
    <t xml:space="preserve">DELÉTANG</t>
  </si>
  <si>
    <t xml:space="preserve">18 allée des Grouettes</t>
  </si>
  <si>
    <t xml:space="preserve">demonia23@free.fr</t>
  </si>
  <si>
    <t xml:space="preserve">DELETRE</t>
  </si>
  <si>
    <t xml:space="preserve">27 rue du Pre Guibert</t>
  </si>
  <si>
    <t xml:space="preserve">0688506437</t>
  </si>
  <si>
    <t xml:space="preserve">chris_benoit37@hotmail.fr</t>
  </si>
  <si>
    <t xml:space="preserve">DELETTRE</t>
  </si>
  <si>
    <t xml:space="preserve">63 Bis, Rue de Boisdenier</t>
  </si>
  <si>
    <t xml:space="preserve">0247450250</t>
  </si>
  <si>
    <t xml:space="preserve">0602365082</t>
  </si>
  <si>
    <t xml:space="preserve">dede37270@yahoo.fr</t>
  </si>
  <si>
    <t xml:space="preserve">DELEVAL</t>
  </si>
  <si>
    <t xml:space="preserve">BRINAY</t>
  </si>
  <si>
    <t xml:space="preserve">31 route de Quincy</t>
  </si>
  <si>
    <t xml:space="preserve">Les vignes de fosse</t>
  </si>
  <si>
    <t xml:space="preserve">0745618789</t>
  </si>
  <si>
    <t xml:space="preserve">delevalmarius@gmail.com</t>
  </si>
  <si>
    <t xml:space="preserve">DELHAYE</t>
  </si>
  <si>
    <t xml:space="preserve">36 route de Monts</t>
  </si>
  <si>
    <t xml:space="preserve">0623978091</t>
  </si>
  <si>
    <t xml:space="preserve">cyrildelhaye1230@gmail.com</t>
  </si>
  <si>
    <t xml:space="preserve">DELHELLE</t>
  </si>
  <si>
    <t xml:space="preserve">8 rue des Vignes</t>
  </si>
  <si>
    <t xml:space="preserve">0626027069</t>
  </si>
  <si>
    <t xml:space="preserve">anthony.delhelle@gmail.com</t>
  </si>
  <si>
    <t xml:space="preserve">DELHOMME</t>
  </si>
  <si>
    <t xml:space="preserve">Alphonse</t>
  </si>
  <si>
    <t xml:space="preserve">80 rue du général Chanzy</t>
  </si>
  <si>
    <t xml:space="preserve">0645772002</t>
  </si>
  <si>
    <t xml:space="preserve">ca.delhomme@yahoo.fr</t>
  </si>
  <si>
    <t xml:space="preserve">29 rue du Sapin Vert</t>
  </si>
  <si>
    <t xml:space="preserve">0679535385</t>
  </si>
  <si>
    <t xml:space="preserve">camille.delhomme06@gmail.com</t>
  </si>
  <si>
    <t xml:space="preserve">29 Rue Du Sapin Vert</t>
  </si>
  <si>
    <t xml:space="preserve">0254390086</t>
  </si>
  <si>
    <t xml:space="preserve">0679521723</t>
  </si>
  <si>
    <t xml:space="preserve">chloedelhomme4@gmail.com</t>
  </si>
  <si>
    <t xml:space="preserve">80 rue du Général Chanzy</t>
  </si>
  <si>
    <t xml:space="preserve">DELILLE</t>
  </si>
  <si>
    <t xml:space="preserve">10 impasse  Franc Rosier</t>
  </si>
  <si>
    <t xml:space="preserve">0236165328</t>
  </si>
  <si>
    <t xml:space="preserve">0770445123</t>
  </si>
  <si>
    <t xml:space="preserve">rodelille23@gmail.com</t>
  </si>
  <si>
    <t xml:space="preserve">DELISLE</t>
  </si>
  <si>
    <t xml:space="preserve">Croisilles </t>
  </si>
  <si>
    <t xml:space="preserve">36 bis grande rue</t>
  </si>
  <si>
    <t xml:space="preserve">pascal.delisle@bbox.fr</t>
  </si>
  <si>
    <t xml:space="preserve">DELLANEGRA</t>
  </si>
  <si>
    <t xml:space="preserve">La FertéSaint-Aubin</t>
  </si>
  <si>
    <t xml:space="preserve">1 rue de la Sandrine</t>
  </si>
  <si>
    <t xml:space="preserve">0698569925</t>
  </si>
  <si>
    <t xml:space="preserve">azambourg.katia@gmail.com</t>
  </si>
  <si>
    <t xml:space="preserve">DELMAR</t>
  </si>
  <si>
    <t xml:space="preserve">2 rue rené laennec</t>
  </si>
  <si>
    <t xml:space="preserve">0619692434</t>
  </si>
  <si>
    <t xml:space="preserve">annehauboisdelmar@gmail.com</t>
  </si>
  <si>
    <t xml:space="preserve">DELMAS</t>
  </si>
  <si>
    <t xml:space="preserve">BRECY</t>
  </si>
  <si>
    <t xml:space="preserve">16 impasse des Marais</t>
  </si>
  <si>
    <t xml:space="preserve">nico6.delmas@gmail.com</t>
  </si>
  <si>
    <t xml:space="preserve">16 impasse de Marais</t>
  </si>
  <si>
    <t xml:space="preserve">DELMOND</t>
  </si>
  <si>
    <t xml:space="preserve">Pierre Simon</t>
  </si>
  <si>
    <t xml:space="preserve">20 rue des Cordiers </t>
  </si>
  <si>
    <t xml:space="preserve">0783952645</t>
  </si>
  <si>
    <t xml:space="preserve">sp.delmond@gmail.com</t>
  </si>
  <si>
    <t xml:space="preserve">DELMONT</t>
  </si>
  <si>
    <t xml:space="preserve">Typhanny</t>
  </si>
  <si>
    <t xml:space="preserve">DELMOTTE</t>
  </si>
  <si>
    <t xml:space="preserve">VILLAMBAIN</t>
  </si>
  <si>
    <t xml:space="preserve">Feularde</t>
  </si>
  <si>
    <t xml:space="preserve">0688589713</t>
  </si>
  <si>
    <t xml:space="preserve">DELOLME POIGET</t>
  </si>
  <si>
    <t xml:space="preserve">Giani</t>
  </si>
  <si>
    <t xml:space="preserve">3 impasse des plantes</t>
  </si>
  <si>
    <t xml:space="preserve">0610051010</t>
  </si>
  <si>
    <t xml:space="preserve">0674203363</t>
  </si>
  <si>
    <t xml:space="preserve">delolmepiero@gmail.com</t>
  </si>
  <si>
    <t xml:space="preserve">DELON</t>
  </si>
  <si>
    <t xml:space="preserve">11 rue Ernest Malâtre</t>
  </si>
  <si>
    <t xml:space="preserve">0673846312</t>
  </si>
  <si>
    <t xml:space="preserve">fredericdelon@orange.fr</t>
  </si>
  <si>
    <t xml:space="preserve">DELORME</t>
  </si>
  <si>
    <t xml:space="preserve">118 Chemin De Marban</t>
  </si>
  <si>
    <t xml:space="preserve">0675173426</t>
  </si>
  <si>
    <t xml:space="preserve">amandinecd@hotmail.fr</t>
  </si>
  <si>
    <t xml:space="preserve">0631666072</t>
  </si>
  <si>
    <t xml:space="preserve">chavanne.delorme@orange.fr</t>
  </si>
  <si>
    <t xml:space="preserve">118 Chemin de Marban</t>
  </si>
  <si>
    <t xml:space="preserve">0672395949</t>
  </si>
  <si>
    <t xml:space="preserve">0788237920</t>
  </si>
  <si>
    <t xml:space="preserve">amandinecd@hotmail.com</t>
  </si>
  <si>
    <t xml:space="preserve">DELOUCHE</t>
  </si>
  <si>
    <t xml:space="preserve">Coudroy</t>
  </si>
  <si>
    <t xml:space="preserve">59 route de la Ronce</t>
  </si>
  <si>
    <t xml:space="preserve">06.35.43.62.94</t>
  </si>
  <si>
    <t xml:space="preserve">06.03.94.71.30</t>
  </si>
  <si>
    <t xml:space="preserve">PAULINE.GARNIER45@LAPOSTE.NET</t>
  </si>
  <si>
    <t xml:space="preserve">DELPLANQUE</t>
  </si>
  <si>
    <t xml:space="preserve">25 ALLEE DE L'ORME</t>
  </si>
  <si>
    <t xml:space="preserve">0238634673</t>
  </si>
  <si>
    <t xml:space="preserve">0686780265</t>
  </si>
  <si>
    <t xml:space="preserve">bdelplanque@orange.fr</t>
  </si>
  <si>
    <t xml:space="preserve">DELPORTE</t>
  </si>
  <si>
    <t xml:space="preserve">21 ter Route de Tigy</t>
  </si>
  <si>
    <t xml:space="preserve">0658687451</t>
  </si>
  <si>
    <t xml:space="preserve">damiendelporte@yahoo.fr</t>
  </si>
  <si>
    <t xml:space="preserve">10 Rue du Gris Meunier</t>
  </si>
  <si>
    <t xml:space="preserve">0238553237</t>
  </si>
  <si>
    <t xml:space="preserve">murielldelporte@yahoo.fr</t>
  </si>
  <si>
    <t xml:space="preserve">DELPOUYS</t>
  </si>
  <si>
    <t xml:space="preserve">17 Rue Louis Besnault</t>
  </si>
  <si>
    <t xml:space="preserve">tsephora@gmail.com</t>
  </si>
  <si>
    <t xml:space="preserve">DELRIVE</t>
  </si>
  <si>
    <t xml:space="preserve">Chasseneuil Ping Developpement</t>
  </si>
  <si>
    <t xml:space="preserve">SAUJON</t>
  </si>
  <si>
    <t xml:space="preserve">23 rue du Monard</t>
  </si>
  <si>
    <t xml:space="preserve">0686770696</t>
  </si>
  <si>
    <t xml:space="preserve">alser17@orange.fr</t>
  </si>
  <si>
    <t xml:space="preserve">DELSARD</t>
  </si>
  <si>
    <t xml:space="preserve">82 Rue De La République</t>
  </si>
  <si>
    <t xml:space="preserve">Mail@mail.fr</t>
  </si>
  <si>
    <t xml:space="preserve">DELVALLEE</t>
  </si>
  <si>
    <t xml:space="preserve">Tremblay-les-Villages</t>
  </si>
  <si>
    <t xml:space="preserve">4 Rue De Vaucourt</t>
  </si>
  <si>
    <t xml:space="preserve">0646478295</t>
  </si>
  <si>
    <t xml:space="preserve">alexandre.delvallee@gmail.com</t>
  </si>
  <si>
    <t xml:space="preserve">DELZENNE</t>
  </si>
  <si>
    <t xml:space="preserve">La Membrolle sur Choisille</t>
  </si>
  <si>
    <t xml:space="preserve">33 rue des Ribelleries</t>
  </si>
  <si>
    <t xml:space="preserve">cel.pessereau@gmail.com</t>
  </si>
  <si>
    <t xml:space="preserve">DEMAISON</t>
  </si>
  <si>
    <t xml:space="preserve">8 rue Joachim du Bellay</t>
  </si>
  <si>
    <t xml:space="preserve">ludovicdemaison@orange.fr</t>
  </si>
  <si>
    <t xml:space="preserve">Notre Dame d'Oe</t>
  </si>
  <si>
    <t xml:space="preserve">15 rue des platanes</t>
  </si>
  <si>
    <t xml:space="preserve">0673359130</t>
  </si>
  <si>
    <t xml:space="preserve">DEMAISON-LE TOULLEC</t>
  </si>
  <si>
    <t xml:space="preserve">51 Avenue Longchamps</t>
  </si>
  <si>
    <t xml:space="preserve">pierre.demaison1710@gmail.com</t>
  </si>
  <si>
    <t xml:space="preserve">DEMANDRE</t>
  </si>
  <si>
    <t xml:space="preserve">Raphaêl</t>
  </si>
  <si>
    <t xml:space="preserve">24 Rue Pierre De Ronsard</t>
  </si>
  <si>
    <t xml:space="preserve">0619775872</t>
  </si>
  <si>
    <t xml:space="preserve">emiliedemandre@yahoo.fr</t>
  </si>
  <si>
    <t xml:space="preserve">DEMANET</t>
  </si>
  <si>
    <t xml:space="preserve">15 Rue Paul Langevin</t>
  </si>
  <si>
    <t xml:space="preserve">Appart 19</t>
  </si>
  <si>
    <t xml:space="preserve">0778554051</t>
  </si>
  <si>
    <t xml:space="preserve">0660580796</t>
  </si>
  <si>
    <t xml:space="preserve">ademanet21@gmail.com</t>
  </si>
  <si>
    <t xml:space="preserve">192/237 avenue John kennedy</t>
  </si>
  <si>
    <t xml:space="preserve">0626382974</t>
  </si>
  <si>
    <t xml:space="preserve">angy1974@msn.com</t>
  </si>
  <si>
    <t xml:space="preserve">MONTIERCHAUME</t>
  </si>
  <si>
    <t xml:space="preserve">10 Place Jean Jacques Rousseau</t>
  </si>
  <si>
    <t xml:space="preserve">feemili@gmail.com</t>
  </si>
  <si>
    <t xml:space="preserve">10 PLACE JEAN JACQUES ROUSSEAU</t>
  </si>
  <si>
    <t xml:space="preserve">201 chemin de la croix blanche</t>
  </si>
  <si>
    <t xml:space="preserve">0673010090</t>
  </si>
  <si>
    <t xml:space="preserve">Thimotee</t>
  </si>
  <si>
    <t xml:space="preserve">192/237 avenue John Kennedy</t>
  </si>
  <si>
    <t xml:space="preserve">DEMANGEON</t>
  </si>
  <si>
    <t xml:space="preserve">Avon les Roches</t>
  </si>
  <si>
    <t xml:space="preserve">7, le petit vellage </t>
  </si>
  <si>
    <t xml:space="preserve">0687034582</t>
  </si>
  <si>
    <t xml:space="preserve">demangeonallan@gmail.com</t>
  </si>
  <si>
    <t xml:space="preserve">DEMARCHE</t>
  </si>
  <si>
    <t xml:space="preserve">6, Rue de la Quiniere</t>
  </si>
  <si>
    <t xml:space="preserve">0608834333</t>
  </si>
  <si>
    <t xml:space="preserve">06 08 83 43 33</t>
  </si>
  <si>
    <t xml:space="preserve">francois.demarche@gmail.com</t>
  </si>
  <si>
    <t xml:space="preserve">109, rue Saint-Marceau</t>
  </si>
  <si>
    <t xml:space="preserve">0781683851</t>
  </si>
  <si>
    <t xml:space="preserve">theo41.demarche@gmail.com</t>
  </si>
  <si>
    <t xml:space="preserve">DEMARTY BOURBON</t>
  </si>
  <si>
    <t xml:space="preserve">Hanches </t>
  </si>
  <si>
    <t xml:space="preserve">1 Place du coeur de village </t>
  </si>
  <si>
    <t xml:space="preserve">DEMAY</t>
  </si>
  <si>
    <t xml:space="preserve">ST Doulchard</t>
  </si>
  <si>
    <t xml:space="preserve">4 chemin du Bourg d'en Haut</t>
  </si>
  <si>
    <t xml:space="preserve">06 17 54 07 01</t>
  </si>
  <si>
    <t xml:space="preserve">kloeypoey@gmail.com</t>
  </si>
  <si>
    <t xml:space="preserve">4 Chemin du Bourg d'en Haut</t>
  </si>
  <si>
    <t xml:space="preserve">cdemay.perso@gmail.com</t>
  </si>
  <si>
    <t xml:space="preserve">TERVES</t>
  </si>
  <si>
    <t xml:space="preserve">42 rue de la Thibaudiere</t>
  </si>
  <si>
    <t xml:space="preserve">0549650836</t>
  </si>
  <si>
    <t xml:space="preserve">0680728797</t>
  </si>
  <si>
    <t xml:space="preserve">guillaume-demay@orange.fr</t>
  </si>
  <si>
    <t xml:space="preserve">stefdem.perso@gmail.com</t>
  </si>
  <si>
    <t xml:space="preserve">DEME</t>
  </si>
  <si>
    <t xml:space="preserve">Diélany</t>
  </si>
  <si>
    <t xml:space="preserve">saran</t>
  </si>
  <si>
    <t xml:space="preserve">544, avenue des champs Gareaux</t>
  </si>
  <si>
    <t xml:space="preserve">zdeme1985@gmail.com</t>
  </si>
  <si>
    <t xml:space="preserve">DEMENEZ</t>
  </si>
  <si>
    <t xml:space="preserve">Steve</t>
  </si>
  <si>
    <t xml:space="preserve">02 RUE RONSARD  APT 14</t>
  </si>
  <si>
    <t xml:space="preserve">0783821218</t>
  </si>
  <si>
    <t xml:space="preserve">stevedemenez@gmail.com</t>
  </si>
  <si>
    <t xml:space="preserve">DEMENTIN</t>
  </si>
  <si>
    <t xml:space="preserve">13 grand rue</t>
  </si>
  <si>
    <t xml:space="preserve">06 75 79 76 98 </t>
  </si>
  <si>
    <t xml:space="preserve">mdtradition@yahoo.fr</t>
  </si>
  <si>
    <t xml:space="preserve">DEMESME</t>
  </si>
  <si>
    <t xml:space="preserve">1 RUE ANDERS CELSIUS</t>
  </si>
  <si>
    <t xml:space="preserve">0685884788</t>
  </si>
  <si>
    <t xml:space="preserve">jm2meme@orange.fr</t>
  </si>
  <si>
    <t xml:space="preserve">DEMESSANCE</t>
  </si>
  <si>
    <t xml:space="preserve">9 rue Baraudin</t>
  </si>
  <si>
    <t xml:space="preserve">0613950802</t>
  </si>
  <si>
    <t xml:space="preserve">elsadu37@hotmail.fr</t>
  </si>
  <si>
    <t xml:space="preserve">DEMESTRE BEAUFILS</t>
  </si>
  <si>
    <t xml:space="preserve">18 rue Indira Gandhi</t>
  </si>
  <si>
    <t xml:space="preserve">06 59 73 50 46</t>
  </si>
  <si>
    <t xml:space="preserve">cbeaufils1982@hotmail.com</t>
  </si>
  <si>
    <t xml:space="preserve">DEMEULLE</t>
  </si>
  <si>
    <t xml:space="preserve">95 rue de voves</t>
  </si>
  <si>
    <t xml:space="preserve">0610137424</t>
  </si>
  <si>
    <t xml:space="preserve">d.demeulle@free.fr</t>
  </si>
  <si>
    <t xml:space="preserve">DEMIER</t>
  </si>
  <si>
    <t xml:space="preserve">Tessa</t>
  </si>
  <si>
    <t xml:space="preserve">29 BD DE LA VRILLE</t>
  </si>
  <si>
    <t xml:space="preserve">0769626246</t>
  </si>
  <si>
    <t xml:space="preserve">tessa.demier36@gmail.com</t>
  </si>
  <si>
    <t xml:space="preserve">DEMOLIN</t>
  </si>
  <si>
    <t xml:space="preserve">CRAVANT-LES-COTEAUX</t>
  </si>
  <si>
    <t xml:space="preserve">4 rue des Vignes</t>
  </si>
  <si>
    <t xml:space="preserve">06 37 73 38 88</t>
  </si>
  <si>
    <t xml:space="preserve">g.demolin@hotmail.fr</t>
  </si>
  <si>
    <t xml:space="preserve">Cravant-les-côt</t>
  </si>
  <si>
    <t xml:space="preserve">4 RUE DES VIGNES </t>
  </si>
  <si>
    <t xml:space="preserve">Cravant-les-Côteaux</t>
  </si>
  <si>
    <t xml:space="preserve">DEMONT</t>
  </si>
  <si>
    <t xml:space="preserve">9 rue de la vigne</t>
  </si>
  <si>
    <t xml:space="preserve">0610497031</t>
  </si>
  <si>
    <t xml:space="preserve">laurent-demont.jocelyne@orange.fr</t>
  </si>
  <si>
    <t xml:space="preserve">DEMORY-PRIGENT</t>
  </si>
  <si>
    <t xml:space="preserve">AZAY-SUR-CHER</t>
  </si>
  <si>
    <t xml:space="preserve">18 rue Frédéric Chopin</t>
  </si>
  <si>
    <t xml:space="preserve">0674115258</t>
  </si>
  <si>
    <t xml:space="preserve">demoryma@yahoo.fr</t>
  </si>
  <si>
    <t xml:space="preserve">DEMOY</t>
  </si>
  <si>
    <t xml:space="preserve">5 place Maurice RAVEL</t>
  </si>
  <si>
    <t xml:space="preserve">jaydenpamela.rodriguez@gmail.com</t>
  </si>
  <si>
    <t xml:space="preserve">DEMUYNCK</t>
  </si>
  <si>
    <t xml:space="preserve">18 Favelles</t>
  </si>
  <si>
    <t xml:space="preserve">0238746280</t>
  </si>
  <si>
    <t xml:space="preserve">0612110515</t>
  </si>
  <si>
    <t xml:space="preserve">olivier.demuynck424@orange.fr</t>
  </si>
  <si>
    <t xml:space="preserve">DEN HARTOG</t>
  </si>
  <si>
    <t xml:space="preserve">Adan</t>
  </si>
  <si>
    <t xml:space="preserve">68 rue des briqueteries</t>
  </si>
  <si>
    <t xml:space="preserve">0684991110</t>
  </si>
  <si>
    <t xml:space="preserve">0615255513</t>
  </si>
  <si>
    <t xml:space="preserve">dodo.toggy@hotmail.fr</t>
  </si>
  <si>
    <t xml:space="preserve">DENIAU</t>
  </si>
  <si>
    <t xml:space="preserve">18 rue du Merlot</t>
  </si>
  <si>
    <t xml:space="preserve">0247779841</t>
  </si>
  <si>
    <t xml:space="preserve">0644209038</t>
  </si>
  <si>
    <t xml:space="preserve">c.deniau@orange.fr</t>
  </si>
  <si>
    <t xml:space="preserve">47 bis rue du PAS NOTRE DAME</t>
  </si>
  <si>
    <t xml:space="preserve">0622796022</t>
  </si>
  <si>
    <t xml:space="preserve">jdeniau@gmail.com</t>
  </si>
  <si>
    <t xml:space="preserve">2, Impasse des patouillards</t>
  </si>
  <si>
    <t xml:space="preserve">0623599339</t>
  </si>
  <si>
    <t xml:space="preserve">nicolas.deniau@sfr.fr</t>
  </si>
  <si>
    <t xml:space="preserve">PONTLEVOY</t>
  </si>
  <si>
    <t xml:space="preserve">7 RUE DU COLONNEL BRUNEAU</t>
  </si>
  <si>
    <t xml:space="preserve">0254327647</t>
  </si>
  <si>
    <t xml:space="preserve">tony.deniau@orange.fr</t>
  </si>
  <si>
    <t xml:space="preserve">DENIS</t>
  </si>
  <si>
    <t xml:space="preserve">07, rue du Cedre</t>
  </si>
  <si>
    <t xml:space="preserve">0247574548</t>
  </si>
  <si>
    <t xml:space="preserve">0787952066</t>
  </si>
  <si>
    <t xml:space="preserve">alexandre.denis37@gmail.com</t>
  </si>
  <si>
    <t xml:space="preserve">12. rue du 113eme</t>
  </si>
  <si>
    <t xml:space="preserve">0663913956</t>
  </si>
  <si>
    <t xml:space="preserve">axelledestpereuse@hotmail.fr</t>
  </si>
  <si>
    <t xml:space="preserve">18 RUE DU PATOIR </t>
  </si>
  <si>
    <t xml:space="preserve">0635636117</t>
  </si>
  <si>
    <t xml:space="preserve">virginiemolmy95@gmail.com</t>
  </si>
  <si>
    <t xml:space="preserve">POUILLY SUR LOIRE</t>
  </si>
  <si>
    <t xml:space="preserve">7 rue Ramon Perlat</t>
  </si>
  <si>
    <t xml:space="preserve">0661529384</t>
  </si>
  <si>
    <t xml:space="preserve">christophe.denis.84@gmail.com</t>
  </si>
  <si>
    <t xml:space="preserve">3 rue des charmilles</t>
  </si>
  <si>
    <t xml:space="preserve">0622070794</t>
  </si>
  <si>
    <t xml:space="preserve">denis-florian@hotmail.fr</t>
  </si>
  <si>
    <t xml:space="preserve">Leon</t>
  </si>
  <si>
    <t xml:space="preserve">Ménars</t>
  </si>
  <si>
    <t xml:space="preserve">29 Rue Emilie PELLAPRA</t>
  </si>
  <si>
    <t xml:space="preserve">pollo.sevrine@gmail.com</t>
  </si>
  <si>
    <t xml:space="preserve">10 rue de la Bergerie</t>
  </si>
  <si>
    <t xml:space="preserve">0662217112</t>
  </si>
  <si>
    <t xml:space="preserve">laetitia.b40@gmail.com</t>
  </si>
  <si>
    <t xml:space="preserve">SOYE EN ESPTAINE</t>
  </si>
  <si>
    <t xml:space="preserve">13 route de Bourges</t>
  </si>
  <si>
    <t xml:space="preserve">0248256731</t>
  </si>
  <si>
    <t xml:space="preserve">0611949696</t>
  </si>
  <si>
    <t xml:space="preserve">brunodenis18@free.fr</t>
  </si>
  <si>
    <t xml:space="preserve">Mazarin</t>
  </si>
  <si>
    <t xml:space="preserve">302 RUE DE SANDILLON</t>
  </si>
  <si>
    <t xml:space="preserve">0781312063</t>
  </si>
  <si>
    <t xml:space="preserve">mazarin.denis@gmail.com</t>
  </si>
  <si>
    <t xml:space="preserve">122bis rue Louis Mallet</t>
  </si>
  <si>
    <t xml:space="preserve">seb.denis74@gmail.com</t>
  </si>
  <si>
    <t xml:space="preserve">07. RUE DU CEDRE</t>
  </si>
  <si>
    <t xml:space="preserve">0787961284</t>
  </si>
  <si>
    <t xml:space="preserve">SARAH.DDENIS@GMAIL.COM</t>
  </si>
  <si>
    <t xml:space="preserve">DENIS VAROTEAUX</t>
  </si>
  <si>
    <t xml:space="preserve">55 rue des Hallebardiers</t>
  </si>
  <si>
    <t xml:space="preserve">missalexvd@gmail.com</t>
  </si>
  <si>
    <t xml:space="preserve">DENIZE-PETIT</t>
  </si>
  <si>
    <t xml:space="preserve">24 Rue De La Fontaine De Vaux</t>
  </si>
  <si>
    <t xml:space="preserve">0649438650</t>
  </si>
  <si>
    <t xml:space="preserve">chanchan3773@gmail.com</t>
  </si>
  <si>
    <t xml:space="preserve">DENIZOT</t>
  </si>
  <si>
    <t xml:space="preserve">85 avenue de chateauroux</t>
  </si>
  <si>
    <t xml:space="preserve">0679239219</t>
  </si>
  <si>
    <t xml:space="preserve">sandra.denizot@orange.fr</t>
  </si>
  <si>
    <t xml:space="preserve">DENOO</t>
  </si>
  <si>
    <t xml:space="preserve">8 Avenue Desfriches</t>
  </si>
  <si>
    <t xml:space="preserve">0962555821</t>
  </si>
  <si>
    <t xml:space="preserve">0609160958</t>
  </si>
  <si>
    <t xml:space="preserve">charlesdenoo@sfr.fr</t>
  </si>
  <si>
    <t xml:space="preserve">DENOT</t>
  </si>
  <si>
    <t xml:space="preserve">BOISSEAUX</t>
  </si>
  <si>
    <t xml:space="preserve">13 ARMONVILLE LE GUENARD</t>
  </si>
  <si>
    <t xml:space="preserve">0673422575</t>
  </si>
  <si>
    <t xml:space="preserve">rade.dope@orange.fr</t>
  </si>
  <si>
    <t xml:space="preserve">DEPARDIEU</t>
  </si>
  <si>
    <t xml:space="preserve">Saint-Sulpice-de-Pommeray</t>
  </si>
  <si>
    <t xml:space="preserve">5 chemin de vassault</t>
  </si>
  <si>
    <t xml:space="preserve">0659988441</t>
  </si>
  <si>
    <t xml:space="preserve">depardieu.jeremy@gmail.com</t>
  </si>
  <si>
    <t xml:space="preserve">DEPIGNY</t>
  </si>
  <si>
    <t xml:space="preserve">14 allée de Couilleuse </t>
  </si>
  <si>
    <t xml:space="preserve">0603770286</t>
  </si>
  <si>
    <t xml:space="preserve">jeremy.depiguy@gmail.com</t>
  </si>
  <si>
    <t xml:space="preserve">DEPLECHIN</t>
  </si>
  <si>
    <t xml:space="preserve">22, rue Fleury</t>
  </si>
  <si>
    <t xml:space="preserve">0643278115</t>
  </si>
  <si>
    <t xml:space="preserve">lola.bero@gmail.com</t>
  </si>
  <si>
    <t xml:space="preserve">DEPOND</t>
  </si>
  <si>
    <t xml:space="preserve">70 Rue de Vaugirard</t>
  </si>
  <si>
    <t xml:space="preserve">0761657927</t>
  </si>
  <si>
    <t xml:space="preserve">ludovicdepond09@gmail.com</t>
  </si>
  <si>
    <t xml:space="preserve">LINIEZ</t>
  </si>
  <si>
    <t xml:space="preserve">2232 route du ruisseau des Vals</t>
  </si>
  <si>
    <t xml:space="preserve">La Vertrie </t>
  </si>
  <si>
    <t xml:space="preserve">0673069255</t>
  </si>
  <si>
    <t xml:space="preserve">cpvatanais@gmail.com</t>
  </si>
  <si>
    <t xml:space="preserve">DÉPONT</t>
  </si>
  <si>
    <t xml:space="preserve">Adèle</t>
  </si>
  <si>
    <t xml:space="preserve">10 Rue De Bel Air</t>
  </si>
  <si>
    <t xml:space="preserve">0609544026</t>
  </si>
  <si>
    <t xml:space="preserve">c.fradet@laposte.net</t>
  </si>
  <si>
    <t xml:space="preserve">10 rue de Bel Air</t>
  </si>
  <si>
    <t xml:space="preserve">0625601401</t>
  </si>
  <si>
    <t xml:space="preserve">bruno_dep@hotmail.com</t>
  </si>
  <si>
    <t xml:space="preserve">DEQUICK</t>
  </si>
  <si>
    <t xml:space="preserve">34 bis rue des verdins</t>
  </si>
  <si>
    <t xml:space="preserve">0620802671</t>
  </si>
  <si>
    <t xml:space="preserve">audrey.doua@gmail.com</t>
  </si>
  <si>
    <t xml:space="preserve">DERAS</t>
  </si>
  <si>
    <t xml:space="preserve">Nathaël</t>
  </si>
  <si>
    <t xml:space="preserve">66 rue des champs brizards</t>
  </si>
  <si>
    <t xml:space="preserve">fab-julie@hotmail.fr</t>
  </si>
  <si>
    <t xml:space="preserve">DERDA</t>
  </si>
  <si>
    <t xml:space="preserve">Charles-Gregoir</t>
  </si>
  <si>
    <t xml:space="preserve">103 avenue St Mesmin</t>
  </si>
  <si>
    <t xml:space="preserve">cg.derda@gmail.com</t>
  </si>
  <si>
    <t xml:space="preserve">DEREAU</t>
  </si>
  <si>
    <t xml:space="preserve">6 rue de la haute croix</t>
  </si>
  <si>
    <t xml:space="preserve">0612233231</t>
  </si>
  <si>
    <t xml:space="preserve">gregorydereau@gmail.com</t>
  </si>
  <si>
    <t xml:space="preserve">DEREU</t>
  </si>
  <si>
    <t xml:space="preserve">71 ter route d'orleans</t>
  </si>
  <si>
    <t xml:space="preserve">0681453735</t>
  </si>
  <si>
    <t xml:space="preserve">0619657825</t>
  </si>
  <si>
    <t xml:space="preserve">thibault.dereu@gmail.com</t>
  </si>
  <si>
    <t xml:space="preserve">DEREVIANKI</t>
  </si>
  <si>
    <t xml:space="preserve">11 allée des roses</t>
  </si>
  <si>
    <t xml:space="preserve">estelle.biet87@gmail.com</t>
  </si>
  <si>
    <t xml:space="preserve">DEROUA</t>
  </si>
  <si>
    <t xml:space="preserve">CHANCAY</t>
  </si>
  <si>
    <t xml:space="preserve">37 rue roche fleurie</t>
  </si>
  <si>
    <t xml:space="preserve">0247528656</t>
  </si>
  <si>
    <t xml:space="preserve">0787983347</t>
  </si>
  <si>
    <t xml:space="preserve">baptiste.deroua@orange.fr</t>
  </si>
  <si>
    <t xml:space="preserve">37 rue Roche Fleurie</t>
  </si>
  <si>
    <t xml:space="preserve">0602005783</t>
  </si>
  <si>
    <t xml:space="preserve">philippe.deroua@orange.fr</t>
  </si>
  <si>
    <t xml:space="preserve">DEROUAULT-TEP</t>
  </si>
  <si>
    <t xml:space="preserve">Anael</t>
  </si>
  <si>
    <t xml:space="preserve">DEROUET</t>
  </si>
  <si>
    <t xml:space="preserve">130 Avenue Gabrielle D'estrées</t>
  </si>
  <si>
    <t xml:space="preserve">0953252530</t>
  </si>
  <si>
    <t xml:space="preserve">0615382936</t>
  </si>
  <si>
    <t xml:space="preserve">steph025@live.fr</t>
  </si>
  <si>
    <t xml:space="preserve">DERRE</t>
  </si>
  <si>
    <t xml:space="preserve">0247510905</t>
  </si>
  <si>
    <t xml:space="preserve">derre.rene@orange.fr</t>
  </si>
  <si>
    <t xml:space="preserve">DERREY</t>
  </si>
  <si>
    <t xml:space="preserve">4 impasse des Tulipes</t>
  </si>
  <si>
    <t xml:space="preserve">0635306582</t>
  </si>
  <si>
    <t xml:space="preserve">vincentderrey@gmail.com</t>
  </si>
  <si>
    <t xml:space="preserve">DERRIEN</t>
  </si>
  <si>
    <t xml:space="preserve">6 rue de Vau Moron</t>
  </si>
  <si>
    <t xml:space="preserve">0608985990</t>
  </si>
  <si>
    <t xml:space="preserve">0625923081</t>
  </si>
  <si>
    <t xml:space="preserve">derrienpm@orange.fr</t>
  </si>
  <si>
    <t xml:space="preserve">DERRIER</t>
  </si>
  <si>
    <t xml:space="preserve">DERVAUX</t>
  </si>
  <si>
    <t xml:space="preserve">15 rue frederic Chopin</t>
  </si>
  <si>
    <t xml:space="preserve">0699434805</t>
  </si>
  <si>
    <t xml:space="preserve">dervauxmathieu@gmail.com</t>
  </si>
  <si>
    <t xml:space="preserve">DERVILLERS</t>
  </si>
  <si>
    <t xml:space="preserve">210 rue de la chaise </t>
  </si>
  <si>
    <t xml:space="preserve">0665011340</t>
  </si>
  <si>
    <t xml:space="preserve">aure.pl@hotmail.fr</t>
  </si>
  <si>
    <t xml:space="preserve">DES RIEUX</t>
  </si>
  <si>
    <t xml:space="preserve">1 allée du Carmel</t>
  </si>
  <si>
    <t xml:space="preserve">0682241547</t>
  </si>
  <si>
    <t xml:space="preserve">0672343252</t>
  </si>
  <si>
    <t xml:space="preserve">solinenemotte@yahoo.fr</t>
  </si>
  <si>
    <t xml:space="preserve">DESABRES</t>
  </si>
  <si>
    <t xml:space="preserve">Loely</t>
  </si>
  <si>
    <t xml:space="preserve">RUE DE L'ETANG</t>
  </si>
  <si>
    <t xml:space="preserve">06 85 18 64 00</t>
  </si>
  <si>
    <t xml:space="preserve">DESAEVER</t>
  </si>
  <si>
    <t xml:space="preserve">VAUPILLON</t>
  </si>
  <si>
    <t xml:space="preserve">18 rue des Noués</t>
  </si>
  <si>
    <t xml:space="preserve">0618381575</t>
  </si>
  <si>
    <t xml:space="preserve">0628683954</t>
  </si>
  <si>
    <t xml:space="preserve">stephanie.guillerm@gmail.com</t>
  </si>
  <si>
    <t xml:space="preserve">DESAILLY</t>
  </si>
  <si>
    <t xml:space="preserve">Owen</t>
  </si>
  <si>
    <t xml:space="preserve">15 faubourg guyenne</t>
  </si>
  <si>
    <t xml:space="preserve">0623671688</t>
  </si>
  <si>
    <t xml:space="preserve">vanessa.jouanneau@gmail.com</t>
  </si>
  <si>
    <t xml:space="preserve">DESBOIS</t>
  </si>
  <si>
    <t xml:space="preserve">1 Rue Auguste de St Hilaire</t>
  </si>
  <si>
    <t xml:space="preserve">0631062878</t>
  </si>
  <si>
    <t xml:space="preserve">coralied8645@gmail.com</t>
  </si>
  <si>
    <t xml:space="preserve">DESCAVES</t>
  </si>
  <si>
    <t xml:space="preserve">10 rue Elsa Triolet</t>
  </si>
  <si>
    <t xml:space="preserve">0247445286</t>
  </si>
  <si>
    <t xml:space="preserve">0649517401</t>
  </si>
  <si>
    <t xml:space="preserve">alain.descaves@laposte.net</t>
  </si>
  <si>
    <t xml:space="preserve">5 RUE DU LAVOIR</t>
  </si>
  <si>
    <t xml:space="preserve">0683091393</t>
  </si>
  <si>
    <t xml:space="preserve">matt_37_@hotmail.com</t>
  </si>
  <si>
    <t xml:space="preserve">DESCHAMBRES</t>
  </si>
  <si>
    <t xml:space="preserve">SAVIGNY SUR BRAYE</t>
  </si>
  <si>
    <t xml:space="preserve">6 chemin du clos esnault</t>
  </si>
  <si>
    <t xml:space="preserve">0254239168</t>
  </si>
  <si>
    <t xml:space="preserve">06 04 02 21 87</t>
  </si>
  <si>
    <t xml:space="preserve">deschambreskevinpro@gmail.com</t>
  </si>
  <si>
    <t xml:space="preserve">DESCHAMPS</t>
  </si>
  <si>
    <t xml:space="preserve">MONTIREAU</t>
  </si>
  <si>
    <t xml:space="preserve">2259 Route de Champrond</t>
  </si>
  <si>
    <t xml:space="preserve">0603244404</t>
  </si>
  <si>
    <t xml:space="preserve">0612052035</t>
  </si>
  <si>
    <t xml:space="preserve">aurelienorm@yahoo.fr</t>
  </si>
  <si>
    <t xml:space="preserve">61 rue de la Clarte Dieu</t>
  </si>
  <si>
    <t xml:space="preserve">gwendolinedeschamps086@gmail.com</t>
  </si>
  <si>
    <t xml:space="preserve">POINVILLE</t>
  </si>
  <si>
    <t xml:space="preserve">47 Grande Rue</t>
  </si>
  <si>
    <t xml:space="preserve">0788317125</t>
  </si>
  <si>
    <t xml:space="preserve">guy.france.deschamps@gmail.com</t>
  </si>
  <si>
    <t xml:space="preserve">La Seyne-sur-Mer</t>
  </si>
  <si>
    <t xml:space="preserve">342 Avenue Saint-Georges</t>
  </si>
  <si>
    <t xml:space="preserve">0699755234</t>
  </si>
  <si>
    <t xml:space="preserve">eric.deschamps19@wanadoo.fr</t>
  </si>
  <si>
    <t xml:space="preserve">344 Rue de Zeiskam</t>
  </si>
  <si>
    <t xml:space="preserve">0695410940</t>
  </si>
  <si>
    <t xml:space="preserve">jeromecollection@gmail.com</t>
  </si>
  <si>
    <t xml:space="preserve"> 54 route d'orleans</t>
  </si>
  <si>
    <t xml:space="preserve">cgirard45@free.fr</t>
  </si>
  <si>
    <t xml:space="preserve">Maëvan</t>
  </si>
  <si>
    <t xml:space="preserve">18 Avenue des Capucines</t>
  </si>
  <si>
    <t xml:space="preserve">0633248004</t>
  </si>
  <si>
    <t xml:space="preserve">ravanama36@orange.fr</t>
  </si>
  <si>
    <t xml:space="preserve">54 rue de la gaucherie</t>
  </si>
  <si>
    <t xml:space="preserve">0667887627</t>
  </si>
  <si>
    <t xml:space="preserve">trist.deschamps@gmail.com</t>
  </si>
  <si>
    <t xml:space="preserve">344 RUE DE ZEISKAM</t>
  </si>
  <si>
    <t xml:space="preserve">DESCHARLES</t>
  </si>
  <si>
    <t xml:space="preserve">Juline</t>
  </si>
  <si>
    <t xml:space="preserve">10 ROUTE DE COURCAY</t>
  </si>
  <si>
    <t xml:space="preserve">06 28 57 11 39</t>
  </si>
  <si>
    <t xml:space="preserve">aline.sorlut@hotmail.fr</t>
  </si>
  <si>
    <t xml:space="preserve">DESCHÂTEAUX</t>
  </si>
  <si>
    <t xml:space="preserve">Lilwenn</t>
  </si>
  <si>
    <t xml:space="preserve">DESCLOUX</t>
  </si>
  <si>
    <t xml:space="preserve">CHEMIN DE LICE</t>
  </si>
  <si>
    <t xml:space="preserve">julien@ttsipsdun.fr</t>
  </si>
  <si>
    <t xml:space="preserve">46 Chemin De Licé</t>
  </si>
  <si>
    <t xml:space="preserve">0777051497</t>
  </si>
  <si>
    <t xml:space="preserve">michel@ttsipsdun.fr</t>
  </si>
  <si>
    <t xml:space="preserve">DESENFANT</t>
  </si>
  <si>
    <t xml:space="preserve">93 Rue Du Plat D'étain</t>
  </si>
  <si>
    <t xml:space="preserve">0619442225</t>
  </si>
  <si>
    <t xml:space="preserve">pi.desenfant@gmail.com</t>
  </si>
  <si>
    <t xml:space="preserve">DESERTI ORDINAS</t>
  </si>
  <si>
    <t xml:space="preserve">DESFAITS</t>
  </si>
  <si>
    <t xml:space="preserve">4 place du 11 Novembre</t>
  </si>
  <si>
    <t xml:space="preserve">desfaits@orange.fr</t>
  </si>
  <si>
    <t xml:space="preserve">DESFORGES</t>
  </si>
  <si>
    <t xml:space="preserve">Saint Maurice sur Fessard </t>
  </si>
  <si>
    <t xml:space="preserve">15 rue de la Varennes</t>
  </si>
  <si>
    <t xml:space="preserve">06 49 02 40 47</t>
  </si>
  <si>
    <t xml:space="preserve">nicolas.desforges@gmx.fr</t>
  </si>
  <si>
    <t xml:space="preserve">DESFRENE-VERMUE</t>
  </si>
  <si>
    <t xml:space="preserve">1 bis rue Descartes</t>
  </si>
  <si>
    <t xml:space="preserve">06 50 60 71 90</t>
  </si>
  <si>
    <t xml:space="preserve">mathieu.desfrene@gmail.com</t>
  </si>
  <si>
    <t xml:space="preserve">DESGRANGES</t>
  </si>
  <si>
    <t xml:space="preserve">1 Rue Marie Virginie Vaslin</t>
  </si>
  <si>
    <t xml:space="preserve">0787922514</t>
  </si>
  <si>
    <t xml:space="preserve">desgrangesbastien@gmail.com</t>
  </si>
  <si>
    <t xml:space="preserve">DESHAYES</t>
  </si>
  <si>
    <t xml:space="preserve">5 Place Choiseul</t>
  </si>
  <si>
    <t xml:space="preserve">Appartemetn 8</t>
  </si>
  <si>
    <t xml:space="preserve">0238234543</t>
  </si>
  <si>
    <t xml:space="preserve">0685898365</t>
  </si>
  <si>
    <t xml:space="preserve">president.smoc.tt@gmail.com</t>
  </si>
  <si>
    <t xml:space="preserve">Aunay sous Auneau</t>
  </si>
  <si>
    <t xml:space="preserve">2 Rue de Bretonvilliers</t>
  </si>
  <si>
    <t xml:space="preserve">0762007292</t>
  </si>
  <si>
    <t xml:space="preserve">deshayes.kevin@orange.fr</t>
  </si>
  <si>
    <t xml:space="preserve">DESHERBAIS</t>
  </si>
  <si>
    <t xml:space="preserve">Les Forges</t>
  </si>
  <si>
    <t xml:space="preserve">20, Rue des Coudriers</t>
  </si>
  <si>
    <t xml:space="preserve">0619812742</t>
  </si>
  <si>
    <t xml:space="preserve">ldesherbais@gmail.com</t>
  </si>
  <si>
    <t xml:space="preserve">DESHURAUD</t>
  </si>
  <si>
    <t xml:space="preserve">90 rue de la Gombaudière</t>
  </si>
  <si>
    <t xml:space="preserve">07 87 19 93 08</t>
  </si>
  <si>
    <t xml:space="preserve">didierdeshuraud@gmail.com</t>
  </si>
  <si>
    <t xml:space="preserve">DESILES</t>
  </si>
  <si>
    <t xml:space="preserve">EVAILLE</t>
  </si>
  <si>
    <t xml:space="preserve">417 GRANDE RUE VAL D'ETANGON</t>
  </si>
  <si>
    <t xml:space="preserve">0243359836</t>
  </si>
  <si>
    <t xml:space="preserve">0686444847</t>
  </si>
  <si>
    <t xml:space="preserve">lumina.laville@laposte.net</t>
  </si>
  <si>
    <t xml:space="preserve">DESJOBERT</t>
  </si>
  <si>
    <t xml:space="preserve">Neuillé pont pierre</t>
  </si>
  <si>
    <t xml:space="preserve">40 rue du lavoir</t>
  </si>
  <si>
    <t xml:space="preserve">0681372353</t>
  </si>
  <si>
    <t xml:space="preserve">judy666@hotmail.fr</t>
  </si>
  <si>
    <t xml:space="preserve">DESJOUIS</t>
  </si>
  <si>
    <t xml:space="preserve">1 rue Chevre</t>
  </si>
  <si>
    <t xml:space="preserve">0641162266</t>
  </si>
  <si>
    <t xml:space="preserve">freddesjouis@yahoo.fr</t>
  </si>
  <si>
    <t xml:space="preserve">1 Rue Drouaise</t>
  </si>
  <si>
    <t xml:space="preserve">0674989357</t>
  </si>
  <si>
    <t xml:space="preserve">stephandco2010@live.fr</t>
  </si>
  <si>
    <t xml:space="preserve">DESLAIS</t>
  </si>
  <si>
    <t xml:space="preserve">23, rue du Golf</t>
  </si>
  <si>
    <t xml:space="preserve">deslais.arnaud@gmail.com</t>
  </si>
  <si>
    <t xml:space="preserve">DESLANDES</t>
  </si>
  <si>
    <t xml:space="preserve">1e rue des écoles</t>
  </si>
  <si>
    <t xml:space="preserve">0684989144</t>
  </si>
  <si>
    <t xml:space="preserve">virginie.silard@gmail.com</t>
  </si>
  <si>
    <t xml:space="preserve">DESLIAS</t>
  </si>
  <si>
    <t xml:space="preserve">30 rue du cas-rouge</t>
  </si>
  <si>
    <t xml:space="preserve">0663365316</t>
  </si>
  <si>
    <t xml:space="preserve">sebastiendeslias@orange.fr</t>
  </si>
  <si>
    <t xml:space="preserve">DESLOGES</t>
  </si>
  <si>
    <t xml:space="preserve">monthou sur cher</t>
  </si>
  <si>
    <t xml:space="preserve">3 les petits bois berniers</t>
  </si>
  <si>
    <t xml:space="preserve">cyberole41@gmail.com</t>
  </si>
  <si>
    <t xml:space="preserve">DESMARCHAIS</t>
  </si>
  <si>
    <t xml:space="preserve">DANGE ST ROMAIN</t>
  </si>
  <si>
    <t xml:space="preserve">17 Rue FOCH</t>
  </si>
  <si>
    <t xml:space="preserve">0687351797</t>
  </si>
  <si>
    <t xml:space="preserve">desmarchais.laurent@sfr.fr</t>
  </si>
  <si>
    <t xml:space="preserve">DESMARETZ</t>
  </si>
  <si>
    <t xml:space="preserve">ARTHON</t>
  </si>
  <si>
    <t xml:space="preserve">19 rue Balsan Corbilly</t>
  </si>
  <si>
    <t xml:space="preserve">0785560480</t>
  </si>
  <si>
    <t xml:space="preserve">geoffrey.desmaretz@ecomail.fr</t>
  </si>
  <si>
    <t xml:space="preserve">Nadege</t>
  </si>
  <si>
    <t xml:space="preserve">0664109495</t>
  </si>
  <si>
    <t xml:space="preserve">jose.desmaretz@orange.fr</t>
  </si>
  <si>
    <t xml:space="preserve">DESMAZEAU</t>
  </si>
  <si>
    <t xml:space="preserve">3 rue Julian Grimau</t>
  </si>
  <si>
    <t xml:space="preserve">0682601272</t>
  </si>
  <si>
    <t xml:space="preserve">bruno.desmazeau@gmail.com</t>
  </si>
  <si>
    <t xml:space="preserve">DESMAZEAUD</t>
  </si>
  <si>
    <t xml:space="preserve">13 RUE DE LA COUTURE</t>
  </si>
  <si>
    <t xml:space="preserve">0238441045</t>
  </si>
  <si>
    <t xml:space="preserve">0625915925</t>
  </si>
  <si>
    <t xml:space="preserve">DESME</t>
  </si>
  <si>
    <t xml:space="preserve">7 rue Salomon de Brosse</t>
  </si>
  <si>
    <t xml:space="preserve">0247671589</t>
  </si>
  <si>
    <t xml:space="preserve">0651059761</t>
  </si>
  <si>
    <t xml:space="preserve">jlmomo.desme@free.fr</t>
  </si>
  <si>
    <t xml:space="preserve">Maiwen</t>
  </si>
  <si>
    <t xml:space="preserve">20 RUE DU COTEAU</t>
  </si>
  <si>
    <t xml:space="preserve">0677501423</t>
  </si>
  <si>
    <t xml:space="preserve">delph.dsm@gmail.com</t>
  </si>
  <si>
    <t xml:space="preserve">DESMEE</t>
  </si>
  <si>
    <t xml:space="preserve">11 rue de la Motte Chapon</t>
  </si>
  <si>
    <t xml:space="preserve">0954493737</t>
  </si>
  <si>
    <t xml:space="preserve">0678393141</t>
  </si>
  <si>
    <t xml:space="preserve">desmee.thierry@wanadoo.fr</t>
  </si>
  <si>
    <t xml:space="preserve">11 RUE DE LA MOTTE CHAPON</t>
  </si>
  <si>
    <t xml:space="preserve">0780592211</t>
  </si>
  <si>
    <t xml:space="preserve">usttlariche@outlook.fr</t>
  </si>
  <si>
    <t xml:space="preserve">DESMET</t>
  </si>
  <si>
    <t xml:space="preserve">11 rue des ecoles</t>
  </si>
  <si>
    <t xml:space="preserve">0750980319</t>
  </si>
  <si>
    <t xml:space="preserve">gregory.desmet@live.fr</t>
  </si>
  <si>
    <t xml:space="preserve">DESOEUVRE</t>
  </si>
  <si>
    <t xml:space="preserve">BILLANCELLES</t>
  </si>
  <si>
    <t xml:space="preserve">14 rue des Pattis</t>
  </si>
  <si>
    <t xml:space="preserve">LA NOELLE</t>
  </si>
  <si>
    <t xml:space="preserve">06 08 95 60 11</t>
  </si>
  <si>
    <t xml:space="preserve">desoeuvredavid@gmail.com</t>
  </si>
  <si>
    <t xml:space="preserve">14 Rue Des Pattis</t>
  </si>
  <si>
    <t xml:space="preserve">06 24 43 84 36</t>
  </si>
  <si>
    <t xml:space="preserve">adelinegeslin28@gmail.com</t>
  </si>
  <si>
    <t xml:space="preserve">Timéa</t>
  </si>
  <si>
    <t xml:space="preserve">14 rue des Pattis </t>
  </si>
  <si>
    <t xml:space="preserve">DESPAX</t>
  </si>
  <si>
    <t xml:space="preserve">33 rue Pic Paris</t>
  </si>
  <si>
    <t xml:space="preserve">0627366100</t>
  </si>
  <si>
    <t xml:space="preserve">viviendespax@hotmail.com</t>
  </si>
  <si>
    <t xml:space="preserve">DESPEIGNES</t>
  </si>
  <si>
    <t xml:space="preserve">135 Rue Saint-François</t>
  </si>
  <si>
    <t xml:space="preserve">0688458257</t>
  </si>
  <si>
    <t xml:space="preserve">dim.desp@outlook.fr</t>
  </si>
  <si>
    <t xml:space="preserve">DESPEYROUX</t>
  </si>
  <si>
    <t xml:space="preserve">Gaêlle</t>
  </si>
  <si>
    <t xml:space="preserve">DESPIERRE</t>
  </si>
  <si>
    <t xml:space="preserve">4 St Ladre</t>
  </si>
  <si>
    <t xml:space="preserve">06 81 76 93 80</t>
  </si>
  <si>
    <t xml:space="preserve">guilletflorine@hotmail.com</t>
  </si>
  <si>
    <t xml:space="preserve">DESPIERRES</t>
  </si>
  <si>
    <t xml:space="preserve">NOGENT LE PHAYE</t>
  </si>
  <si>
    <t xml:space="preserve">14 rue de la republique</t>
  </si>
  <si>
    <t xml:space="preserve">villiers le bois</t>
  </si>
  <si>
    <t xml:space="preserve">0615651244</t>
  </si>
  <si>
    <t xml:space="preserve">despierresgaetan@gmail.com</t>
  </si>
  <si>
    <t xml:space="preserve">DESPORT</t>
  </si>
  <si>
    <t xml:space="preserve">BAZOCHES en DUNOIS</t>
  </si>
  <si>
    <t xml:space="preserve">52ter rue de l'église</t>
  </si>
  <si>
    <t xml:space="preserve">0744404147</t>
  </si>
  <si>
    <t xml:space="preserve">luciepinta@gmail.com</t>
  </si>
  <si>
    <t xml:space="preserve">DESPRES</t>
  </si>
  <si>
    <t xml:space="preserve">16 rue emile dumas</t>
  </si>
  <si>
    <t xml:space="preserve">10 Rue Jacqueline Auriol</t>
  </si>
  <si>
    <t xml:space="preserve">32 chemin de la they</t>
  </si>
  <si>
    <t xml:space="preserve">0637276137</t>
  </si>
  <si>
    <t xml:space="preserve">DESPREZ</t>
  </si>
  <si>
    <t xml:space="preserve">Aurian</t>
  </si>
  <si>
    <t xml:space="preserve">114 Rue de Chantepie</t>
  </si>
  <si>
    <t xml:space="preserve">0685643138</t>
  </si>
  <si>
    <t xml:space="preserve">aurian37@orange.fr</t>
  </si>
  <si>
    <t xml:space="preserve">souvigné</t>
  </si>
  <si>
    <t xml:space="preserve">7 rue des écoles</t>
  </si>
  <si>
    <t xml:space="preserve">bestdoudou37330@gmail.com</t>
  </si>
  <si>
    <t xml:space="preserve">DESPRIEE</t>
  </si>
  <si>
    <t xml:space="preserve">Dimitry</t>
  </si>
  <si>
    <t xml:space="preserve">1. rue du pressoir Bezard</t>
  </si>
  <si>
    <t xml:space="preserve">0684272738</t>
  </si>
  <si>
    <t xml:space="preserve">dimitrydespriee@gmail.com</t>
  </si>
  <si>
    <t xml:space="preserve">Juan</t>
  </si>
  <si>
    <t xml:space="preserve">5. rue de l'octroi </t>
  </si>
  <si>
    <t xml:space="preserve">0783739529</t>
  </si>
  <si>
    <t xml:space="preserve">castro.maryse@gmail.com</t>
  </si>
  <si>
    <t xml:space="preserve">DESRIER</t>
  </si>
  <si>
    <t xml:space="preserve">5, rosiers</t>
  </si>
  <si>
    <t xml:space="preserve">0605054448</t>
  </si>
  <si>
    <t xml:space="preserve">ludovic.desrier@sfr.fr</t>
  </si>
  <si>
    <t xml:space="preserve">DESRUS</t>
  </si>
  <si>
    <t xml:space="preserve">13 Place de la Commune</t>
  </si>
  <si>
    <t xml:space="preserve">vincent.desrus@outlook.com</t>
  </si>
  <si>
    <t xml:space="preserve">DESSAINT</t>
  </si>
  <si>
    <t xml:space="preserve">1 rue de l'adjudant VELIN</t>
  </si>
  <si>
    <t xml:space="preserve">0679539693</t>
  </si>
  <si>
    <t xml:space="preserve">jydessaint@yahoo.fr</t>
  </si>
  <si>
    <t xml:space="preserve">11 rue des Benardieres</t>
  </si>
  <si>
    <t xml:space="preserve">0617923453</t>
  </si>
  <si>
    <t xml:space="preserve">nico.dessaint@gmail.com</t>
  </si>
  <si>
    <t xml:space="preserve">DESSEIGNE</t>
  </si>
  <si>
    <t xml:space="preserve">OUZOUER LE MARCHE</t>
  </si>
  <si>
    <t xml:space="preserve">9, rue des Grands Champs</t>
  </si>
  <si>
    <t xml:space="preserve">0668530676</t>
  </si>
  <si>
    <t xml:space="preserve">francois.desseigne41@gmail.com</t>
  </si>
  <si>
    <t xml:space="preserve">DESSEIN</t>
  </si>
  <si>
    <t xml:space="preserve">143 Rue de l'Ormeau</t>
  </si>
  <si>
    <t xml:space="preserve">0952944293</t>
  </si>
  <si>
    <t xml:space="preserve">0675029758</t>
  </si>
  <si>
    <t xml:space="preserve">thibault.dessein@wanadoo.fr</t>
  </si>
  <si>
    <t xml:space="preserve">DESSENON</t>
  </si>
  <si>
    <t xml:space="preserve">12 rue de la villerie</t>
  </si>
  <si>
    <t xml:space="preserve">0664258606</t>
  </si>
  <si>
    <t xml:space="preserve">descalcita@hotmail.com</t>
  </si>
  <si>
    <t xml:space="preserve">DESSESSARTS STAELEN</t>
  </si>
  <si>
    <t xml:space="preserve">Lygny Le Ribault</t>
  </si>
  <si>
    <t xml:space="preserve">267 Rue de la Fontaine</t>
  </si>
  <si>
    <t xml:space="preserve">0666266819</t>
  </si>
  <si>
    <t xml:space="preserve">astaelen@gmail.com</t>
  </si>
  <si>
    <t xml:space="preserve">DESSUS ALBARET</t>
  </si>
  <si>
    <t xml:space="preserve">LESTIOU</t>
  </si>
  <si>
    <t xml:space="preserve">20 Grande Rue</t>
  </si>
  <si>
    <t xml:space="preserve">DESTOUET</t>
  </si>
  <si>
    <t xml:space="preserve">Jean-francois</t>
  </si>
  <si>
    <t xml:space="preserve">18 rue du Marechal Lyautey</t>
  </si>
  <si>
    <t xml:space="preserve">0608087818</t>
  </si>
  <si>
    <t xml:space="preserve">j.destouet@free.fr</t>
  </si>
  <si>
    <t xml:space="preserve">DESUMEUR</t>
  </si>
  <si>
    <t xml:space="preserve">Jule</t>
  </si>
  <si>
    <t xml:space="preserve">dun-le-poelier</t>
  </si>
  <si>
    <t xml:space="preserve">12 a Cornereau</t>
  </si>
  <si>
    <t xml:space="preserve">0645752125</t>
  </si>
  <si>
    <t xml:space="preserve">s.audard36210@gmail.com</t>
  </si>
  <si>
    <t xml:space="preserve">DESVEAUX</t>
  </si>
  <si>
    <t xml:space="preserve">3 bis avenue des Moulins</t>
  </si>
  <si>
    <t xml:space="preserve">0676299729</t>
  </si>
  <si>
    <t xml:space="preserve">pm37500@gmail.com</t>
  </si>
  <si>
    <t xml:space="preserve">DESVIGNES</t>
  </si>
  <si>
    <t xml:space="preserve">FLERE LA RIVIERE</t>
  </si>
  <si>
    <t xml:space="preserve">17 ROUTE DE ST FLOVIER</t>
  </si>
  <si>
    <t xml:space="preserve">0687322108</t>
  </si>
  <si>
    <t xml:space="preserve">katia.filliot@gmail.com</t>
  </si>
  <si>
    <t xml:space="preserve">DESWARTE</t>
  </si>
  <si>
    <t xml:space="preserve">8 Rue De La Vau Monnaie</t>
  </si>
  <si>
    <t xml:space="preserve">0607580230</t>
  </si>
  <si>
    <t xml:space="preserve">fabricedeswarte@hotmail.fr</t>
  </si>
  <si>
    <t xml:space="preserve">DETCHEVERRY</t>
  </si>
  <si>
    <t xml:space="preserve">22, rue de Beauregard</t>
  </si>
  <si>
    <t xml:space="preserve">DETRIGNE</t>
  </si>
  <si>
    <t xml:space="preserve">Robert</t>
  </si>
  <si>
    <t xml:space="preserve">DETROIS FORESTIER</t>
  </si>
  <si>
    <t xml:space="preserve">581, rue de la Source</t>
  </si>
  <si>
    <t xml:space="preserve">0608691424</t>
  </si>
  <si>
    <t xml:space="preserve">0671549548</t>
  </si>
  <si>
    <t xml:space="preserve">forestier.fanny@orange.fr</t>
  </si>
  <si>
    <t xml:space="preserve">DETRUIT</t>
  </si>
  <si>
    <t xml:space="preserve">Louna</t>
  </si>
  <si>
    <t xml:space="preserve">6  hameau des tilleuls</t>
  </si>
  <si>
    <t xml:space="preserve">06 30 48 55 70</t>
  </si>
  <si>
    <t xml:space="preserve">lideo.p@gmail.com</t>
  </si>
  <si>
    <t xml:space="preserve">DETTWILER</t>
  </si>
  <si>
    <t xml:space="preserve">3 impasse Rabelais</t>
  </si>
  <si>
    <t xml:space="preserve">02 54 72 24 77</t>
  </si>
  <si>
    <t xml:space="preserve">06 11 86 45 11</t>
  </si>
  <si>
    <t xml:space="preserve">bdett@sfr.fr</t>
  </si>
  <si>
    <t xml:space="preserve">DETURCK GARNON</t>
  </si>
  <si>
    <t xml:space="preserve">Anicet</t>
  </si>
  <si>
    <t xml:space="preserve">47 rue Vaufoynard</t>
  </si>
  <si>
    <t xml:space="preserve">0661465389</t>
  </si>
  <si>
    <t xml:space="preserve">lgarnon@gamil.com</t>
  </si>
  <si>
    <t xml:space="preserve">DEVAUD</t>
  </si>
  <si>
    <t xml:space="preserve">1C rue du Chateau d'eau</t>
  </si>
  <si>
    <t xml:space="preserve">0254429746</t>
  </si>
  <si>
    <t xml:space="preserve">0689376911</t>
  </si>
  <si>
    <t xml:space="preserve">olivier.devaud@wanadoo.fr</t>
  </si>
  <si>
    <t xml:space="preserve">DEVAUD-SERY</t>
  </si>
  <si>
    <t xml:space="preserve">163 rue Henri Becquerel</t>
  </si>
  <si>
    <t xml:space="preserve">0642303425</t>
  </si>
  <si>
    <t xml:space="preserve">pasery@laposte.net</t>
  </si>
  <si>
    <t xml:space="preserve">DEVERNOIS</t>
  </si>
  <si>
    <t xml:space="preserve">Nolann</t>
  </si>
  <si>
    <t xml:space="preserve">MYENNES</t>
  </si>
  <si>
    <t xml:space="preserve">20 rue de Paris</t>
  </si>
  <si>
    <t xml:space="preserve">0631061780</t>
  </si>
  <si>
    <t xml:space="preserve">0643725875</t>
  </si>
  <si>
    <t xml:space="preserve">devernois.lety@gmail.com</t>
  </si>
  <si>
    <t xml:space="preserve">DEVERSON</t>
  </si>
  <si>
    <t xml:space="preserve">23 Rue des Entes</t>
  </si>
  <si>
    <t xml:space="preserve">0624865331</t>
  </si>
  <si>
    <t xml:space="preserve">severine.deverson@gmail.com</t>
  </si>
  <si>
    <t xml:space="preserve">DEVIERS</t>
  </si>
  <si>
    <t xml:space="preserve">114 RUE DES ECUREUILS</t>
  </si>
  <si>
    <t xml:space="preserve">LA PETITE MERIE</t>
  </si>
  <si>
    <t xml:space="preserve">0604655752</t>
  </si>
  <si>
    <t xml:space="preserve">0617402808</t>
  </si>
  <si>
    <t xml:space="preserve">sdeviers@yahoo.fr</t>
  </si>
  <si>
    <t xml:space="preserve">DEVILLIERS</t>
  </si>
  <si>
    <t xml:space="preserve">St Gaultier</t>
  </si>
  <si>
    <t xml:space="preserve">26 place du champ de foire</t>
  </si>
  <si>
    <t xml:space="preserve">0616205978</t>
  </si>
  <si>
    <t xml:space="preserve">antoine_dev@hotmail.fr</t>
  </si>
  <si>
    <t xml:space="preserve">DEVIN</t>
  </si>
  <si>
    <t xml:space="preserve">32 Faubourg De La Croix Blanche</t>
  </si>
  <si>
    <t xml:space="preserve">0623779166</t>
  </si>
  <si>
    <t xml:space="preserve">cel_lelievre@hotmail.com</t>
  </si>
  <si>
    <t xml:space="preserve">DEVINEAU</t>
  </si>
  <si>
    <t xml:space="preserve">ETRECHET</t>
  </si>
  <si>
    <t xml:space="preserve">1 ter Allée de la Gayetterie</t>
  </si>
  <si>
    <t xml:space="preserve">0679317968</t>
  </si>
  <si>
    <t xml:space="preserve">francois.devineau@free.fr</t>
  </si>
  <si>
    <t xml:space="preserve">16 rue Victor Hugo</t>
  </si>
  <si>
    <t xml:space="preserve">0687257760</t>
  </si>
  <si>
    <t xml:space="preserve">ndevineau36@gmail.com</t>
  </si>
  <si>
    <t xml:space="preserve">DEVOLDERE</t>
  </si>
  <si>
    <t xml:space="preserve">2 RUE MARIVAUX</t>
  </si>
  <si>
    <t xml:space="preserve">0684445101</t>
  </si>
  <si>
    <t xml:space="preserve">DEVOS</t>
  </si>
  <si>
    <t xml:space="preserve">NEUVY LE ROI</t>
  </si>
  <si>
    <t xml:space="preserve">2 chemin du moulin neuf</t>
  </si>
  <si>
    <t xml:space="preserve">0668533305</t>
  </si>
  <si>
    <t xml:space="preserve">devosaurelie@gmail.com</t>
  </si>
  <si>
    <t xml:space="preserve">DEWEZ</t>
  </si>
  <si>
    <t xml:space="preserve">11 Rue De la Planche De Pierre</t>
  </si>
  <si>
    <t xml:space="preserve">06.50.99.12.61</t>
  </si>
  <si>
    <t xml:space="preserve">sebde2@yahoo.fr</t>
  </si>
  <si>
    <t xml:space="preserve">DEZE</t>
  </si>
  <si>
    <t xml:space="preserve">4 place de la Moutonnerie</t>
  </si>
  <si>
    <t xml:space="preserve">0247559712</t>
  </si>
  <si>
    <t xml:space="preserve">0682969460</t>
  </si>
  <si>
    <t xml:space="preserve">deze.jacky@laposte.net</t>
  </si>
  <si>
    <t xml:space="preserve">DEZETANT</t>
  </si>
  <si>
    <t xml:space="preserve">LE MENOUX</t>
  </si>
  <si>
    <t xml:space="preserve">11 route du moulin neuf</t>
  </si>
  <si>
    <t xml:space="preserve">0661007649</t>
  </si>
  <si>
    <t xml:space="preserve">sylvain.dezetant@gmail.com</t>
  </si>
  <si>
    <t xml:space="preserve">DHALLUIN</t>
  </si>
  <si>
    <t xml:space="preserve">03 RUE DU CLOS BOURGET</t>
  </si>
  <si>
    <t xml:space="preserve">06 35 45 05 93</t>
  </si>
  <si>
    <t xml:space="preserve">dhalluin.francois@gmail.com</t>
  </si>
  <si>
    <t xml:space="preserve">DHEILLY</t>
  </si>
  <si>
    <t xml:space="preserve">3 bis impasse des Guerinieres</t>
  </si>
  <si>
    <t xml:space="preserve">02 47 96 94 31</t>
  </si>
  <si>
    <t xml:space="preserve">06 81 68 76 67</t>
  </si>
  <si>
    <t xml:space="preserve">dheilly.nicolas@gmail.com</t>
  </si>
  <si>
    <t xml:space="preserve">DHENNE-GUERRY</t>
  </si>
  <si>
    <t xml:space="preserve">5 route de Mazières</t>
  </si>
  <si>
    <t xml:space="preserve">06 63 69 63 50</t>
  </si>
  <si>
    <t xml:space="preserve">caroline.dhenne@gmail.com</t>
  </si>
  <si>
    <t xml:space="preserve">DHERMAND</t>
  </si>
  <si>
    <t xml:space="preserve">Leopaul</t>
  </si>
  <si>
    <t xml:space="preserve">NEUVY PAILLOUX</t>
  </si>
  <si>
    <t xml:space="preserve">13 ALLEE DES JONCQUILLES</t>
  </si>
  <si>
    <t xml:space="preserve">0631443653</t>
  </si>
  <si>
    <t xml:space="preserve">dhermand.julien@gmail.com</t>
  </si>
  <si>
    <t xml:space="preserve">DHONT-ANJARD</t>
  </si>
  <si>
    <t xml:space="preserve">3 Rue Agnès Sorel</t>
  </si>
  <si>
    <t xml:space="preserve">anjard.jennifer@orange.fr</t>
  </si>
  <si>
    <t xml:space="preserve">DHORNE</t>
  </si>
  <si>
    <t xml:space="preserve">LORGES</t>
  </si>
  <si>
    <t xml:space="preserve">6 rue de la croix Henry</t>
  </si>
  <si>
    <t xml:space="preserve">0640423955</t>
  </si>
  <si>
    <t xml:space="preserve">dhorne-paul@outook.fr</t>
  </si>
  <si>
    <t xml:space="preserve">DHUMEAUX</t>
  </si>
  <si>
    <t xml:space="preserve">NOUATRE</t>
  </si>
  <si>
    <t xml:space="preserve">4 rue des Loutieres</t>
  </si>
  <si>
    <t xml:space="preserve">Les Maisons Rouges</t>
  </si>
  <si>
    <t xml:space="preserve">0666967282</t>
  </si>
  <si>
    <t xml:space="preserve">q.dhumeaux@gmail.com</t>
  </si>
  <si>
    <t xml:space="preserve">DI CICCO</t>
  </si>
  <si>
    <t xml:space="preserve">Laureline</t>
  </si>
  <si>
    <t xml:space="preserve">DI MARINO</t>
  </si>
  <si>
    <t xml:space="preserve">30 rue Maurice Cottier</t>
  </si>
  <si>
    <t xml:space="preserve">0608652060</t>
  </si>
  <si>
    <t xml:space="preserve">0622720344</t>
  </si>
  <si>
    <t xml:space="preserve">gaubert.sg@gmail.com</t>
  </si>
  <si>
    <t xml:space="preserve">DIAKITE</t>
  </si>
  <si>
    <t xml:space="preserve">Abdoulaye</t>
  </si>
  <si>
    <t xml:space="preserve">la loupe</t>
  </si>
  <si>
    <t xml:space="preserve">8 rue de normandie</t>
  </si>
  <si>
    <t xml:space="preserve">0221000337</t>
  </si>
  <si>
    <t xml:space="preserve">0660822368</t>
  </si>
  <si>
    <t xml:space="preserve">manon.moreira@apprentis-auteuil.org</t>
  </si>
  <si>
    <t xml:space="preserve">Soumaila</t>
  </si>
  <si>
    <t xml:space="preserve">7 rue de Candé</t>
  </si>
  <si>
    <t xml:space="preserve">0628076300</t>
  </si>
  <si>
    <t xml:space="preserve">0782934839</t>
  </si>
  <si>
    <t xml:space="preserve">debo.b@hotmail.fr</t>
  </si>
  <si>
    <t xml:space="preserve">DIALLO GUIBERT</t>
  </si>
  <si>
    <t xml:space="preserve">Kurtys</t>
  </si>
  <si>
    <t xml:space="preserve">2 Rue Suzanne Feugereux</t>
  </si>
  <si>
    <t xml:space="preserve">0649329189</t>
  </si>
  <si>
    <t xml:space="preserve">tguibert28@gmail.com</t>
  </si>
  <si>
    <t xml:space="preserve">Lyssiam</t>
  </si>
  <si>
    <t xml:space="preserve">2 rue Suzanne Feugereux</t>
  </si>
  <si>
    <t xml:space="preserve">DIALLO</t>
  </si>
  <si>
    <t xml:space="preserve">Ousmane</t>
  </si>
  <si>
    <t xml:space="preserve">Chambray-Les-Tours</t>
  </si>
  <si>
    <t xml:space="preserve">1 allée François Sicard</t>
  </si>
  <si>
    <t xml:space="preserve">0758323574</t>
  </si>
  <si>
    <t xml:space="preserve">safiatouyansame80@gmail.com</t>
  </si>
  <si>
    <t xml:space="preserve">DIANA</t>
  </si>
  <si>
    <t xml:space="preserve">16 rue des Carnaux</t>
  </si>
  <si>
    <t xml:space="preserve">0961394362</t>
  </si>
  <si>
    <t xml:space="preserve">07 86 92 82 26</t>
  </si>
  <si>
    <t xml:space="preserve">alain.diana@bbox.fr</t>
  </si>
  <si>
    <t xml:space="preserve">DIARRA</t>
  </si>
  <si>
    <t xml:space="preserve">Cheik Oumar</t>
  </si>
  <si>
    <t xml:space="preserve">14 rue Paul Huet</t>
  </si>
  <si>
    <t xml:space="preserve">0780134836</t>
  </si>
  <si>
    <t xml:space="preserve">Soraya</t>
  </si>
  <si>
    <t xml:space="preserve">ST JEAN DE LA RUELLE </t>
  </si>
  <si>
    <t xml:space="preserve">5 rue des amethystes</t>
  </si>
  <si>
    <t xml:space="preserve">yannickdiarra@gmail.com</t>
  </si>
  <si>
    <t xml:space="preserve">5 rue des Amethystes</t>
  </si>
  <si>
    <t xml:space="preserve">0625683366</t>
  </si>
  <si>
    <t xml:space="preserve">dasnevescathy52@gmail.com</t>
  </si>
  <si>
    <t xml:space="preserve">Saint Jean de la Ruelle</t>
  </si>
  <si>
    <t xml:space="preserve">0761583091</t>
  </si>
  <si>
    <t xml:space="preserve">yanis-ines-soraya-diarra45@outlook.fr</t>
  </si>
  <si>
    <t xml:space="preserve">DIAS</t>
  </si>
  <si>
    <t xml:space="preserve">rue de la sirene</t>
  </si>
  <si>
    <t xml:space="preserve">0686941112</t>
  </si>
  <si>
    <t xml:space="preserve">chdan_77@hotmail.fr</t>
  </si>
  <si>
    <t xml:space="preserve">69 Rue Barbès</t>
  </si>
  <si>
    <t xml:space="preserve">diasantdan@sfr.fr</t>
  </si>
  <si>
    <t xml:space="preserve">Gas</t>
  </si>
  <si>
    <t xml:space="preserve">8 rue des roches</t>
  </si>
  <si>
    <t xml:space="preserve">s.auger@hotmail.fr</t>
  </si>
  <si>
    <t xml:space="preserve">Inacio</t>
  </si>
  <si>
    <t xml:space="preserve">Larcay</t>
  </si>
  <si>
    <t xml:space="preserve">9 rue des landes</t>
  </si>
  <si>
    <t xml:space="preserve">0659931615</t>
  </si>
  <si>
    <t xml:space="preserve">inacio.dias477@gmail.com</t>
  </si>
  <si>
    <t xml:space="preserve">Jeason</t>
  </si>
  <si>
    <t xml:space="preserve">NOTRE DAME DOE</t>
  </si>
  <si>
    <t xml:space="preserve">25 Rue jean jaures </t>
  </si>
  <si>
    <t xml:space="preserve">0671518698</t>
  </si>
  <si>
    <t xml:space="preserve">jeason.dias@hotmail.fr</t>
  </si>
  <si>
    <t xml:space="preserve">Joao</t>
  </si>
  <si>
    <t xml:space="preserve">46 rue de la moulonniere</t>
  </si>
  <si>
    <t xml:space="preserve">0603960198</t>
  </si>
  <si>
    <t xml:space="preserve">joao.dias0622@gmail.com</t>
  </si>
  <si>
    <t xml:space="preserve">DIAS PINTO GUILLARD</t>
  </si>
  <si>
    <t xml:space="preserve">NAZELLES</t>
  </si>
  <si>
    <t xml:space="preserve">03. ALLEE DES PEUPLIERS</t>
  </si>
  <si>
    <t xml:space="preserve">LAURFREDTHIREL@BBOX.FR</t>
  </si>
  <si>
    <t xml:space="preserve">DIBON</t>
  </si>
  <si>
    <t xml:space="preserve">3 Allée du Coteau</t>
  </si>
  <si>
    <t xml:space="preserve">06 06 70 59 54</t>
  </si>
  <si>
    <t xml:space="preserve">gaelle.jalouzot@yahoo.fr</t>
  </si>
  <si>
    <t xml:space="preserve">DICKA</t>
  </si>
  <si>
    <t xml:space="preserve">Maria</t>
  </si>
  <si>
    <t xml:space="preserve">DICKO SAUMON</t>
  </si>
  <si>
    <t xml:space="preserve">DIDIER</t>
  </si>
  <si>
    <t xml:space="preserve">7 bis chemin des grilles</t>
  </si>
  <si>
    <t xml:space="preserve">06 41 53 32 46</t>
  </si>
  <si>
    <t xml:space="preserve">0641533246</t>
  </si>
  <si>
    <t xml:space="preserve">tresorier-ttable@asfondettes.fr</t>
  </si>
  <si>
    <t xml:space="preserve">RUMONT</t>
  </si>
  <si>
    <t xml:space="preserve">3 route de Beaulieu</t>
  </si>
  <si>
    <t xml:space="preserve">06 86 90 90 70</t>
  </si>
  <si>
    <t xml:space="preserve">lionelcroisic@gmail.com</t>
  </si>
  <si>
    <t xml:space="preserve">13 chemin de Tire-Peine</t>
  </si>
  <si>
    <t xml:space="preserve">0247595298</t>
  </si>
  <si>
    <t xml:space="preserve">0671400448</t>
  </si>
  <si>
    <t xml:space="preserve">thierry.didier37@gmail.com</t>
  </si>
  <si>
    <t xml:space="preserve">DIDIERJEAN</t>
  </si>
  <si>
    <t xml:space="preserve">246 clos de Bellevue</t>
  </si>
  <si>
    <t xml:space="preserve">lovemasarah@hotmail.fr</t>
  </si>
  <si>
    <t xml:space="preserve">76 Ter Avenue J.L.Soulas</t>
  </si>
  <si>
    <t xml:space="preserve">0618039566</t>
  </si>
  <si>
    <t xml:space="preserve">francoisnouvellon24@gmail.com</t>
  </si>
  <si>
    <t xml:space="preserve">DIDIO</t>
  </si>
  <si>
    <t xml:space="preserve">DIDULE</t>
  </si>
  <si>
    <t xml:space="preserve">Huisseau-sur-Cosson</t>
  </si>
  <si>
    <t xml:space="preserve">384 Route De Chambord</t>
  </si>
  <si>
    <t xml:space="preserve">0254451560</t>
  </si>
  <si>
    <t xml:space="preserve">0675292889</t>
  </si>
  <si>
    <t xml:space="preserve">aureliejardin2507@gmail.com</t>
  </si>
  <si>
    <t xml:space="preserve">DIEDISHEIM</t>
  </si>
  <si>
    <t xml:space="preserve">1 chemin de la Renardière</t>
  </si>
  <si>
    <t xml:space="preserve">0686238546</t>
  </si>
  <si>
    <t xml:space="preserve">mdidish@yahoo.fr</t>
  </si>
  <si>
    <t xml:space="preserve">DIEPDALE</t>
  </si>
  <si>
    <t xml:space="preserve">4 chemin des grandes forêts </t>
  </si>
  <si>
    <t xml:space="preserve">0658087293</t>
  </si>
  <si>
    <t xml:space="preserve">lolo-stam18@outmail.fr</t>
  </si>
  <si>
    <t xml:space="preserve">DIEU</t>
  </si>
  <si>
    <t xml:space="preserve">LE PETIT PRESSIGNY</t>
  </si>
  <si>
    <t xml:space="preserve">La Roitière</t>
  </si>
  <si>
    <t xml:space="preserve">0247910376</t>
  </si>
  <si>
    <t xml:space="preserve">0675538813</t>
  </si>
  <si>
    <t xml:space="preserve">jean-baptiste.dieu@orange.fr</t>
  </si>
  <si>
    <t xml:space="preserve">DIEUDONNE</t>
  </si>
  <si>
    <t xml:space="preserve">32 Rue Basile Baudin</t>
  </si>
  <si>
    <t xml:space="preserve">0664811122</t>
  </si>
  <si>
    <t xml:space="preserve">pierreetpuce@gmail.com</t>
  </si>
  <si>
    <t xml:space="preserve">DIEULAFAIT</t>
  </si>
  <si>
    <t xml:space="preserve">MONTLUCON</t>
  </si>
  <si>
    <t xml:space="preserve">03100</t>
  </si>
  <si>
    <t xml:space="preserve">10 Rue St Nicolas</t>
  </si>
  <si>
    <t xml:space="preserve">0601976699</t>
  </si>
  <si>
    <t xml:space="preserve">cat.dieulafait@wanadoo.fr</t>
  </si>
  <si>
    <t xml:space="preserve">DIEVART</t>
  </si>
  <si>
    <t xml:space="preserve">1 Rue Des Anciens Combattants D'indoch</t>
  </si>
  <si>
    <t xml:space="preserve">0668776404</t>
  </si>
  <si>
    <t xml:space="preserve">pascal.dievart@gmail.com</t>
  </si>
  <si>
    <t xml:space="preserve">DIFRAYA</t>
  </si>
  <si>
    <t xml:space="preserve">Toine</t>
  </si>
  <si>
    <t xml:space="preserve">1 rue de barbeben</t>
  </si>
  <si>
    <t xml:space="preserve">0660382227</t>
  </si>
  <si>
    <t xml:space="preserve">toine.difraya@gmail.com</t>
  </si>
  <si>
    <t xml:space="preserve">DIGNAC</t>
  </si>
  <si>
    <t xml:space="preserve">Mazeres</t>
  </si>
  <si>
    <t xml:space="preserve">0254228068</t>
  </si>
  <si>
    <t xml:space="preserve">0681554140</t>
  </si>
  <si>
    <t xml:space="preserve">cloclonathalie@orange.fr</t>
  </si>
  <si>
    <t xml:space="preserve">DIJOUX</t>
  </si>
  <si>
    <t xml:space="preserve">Leslie</t>
  </si>
  <si>
    <t xml:space="preserve">29 Rue de la Guinguette</t>
  </si>
  <si>
    <t xml:space="preserve">06 78 62 29 28 </t>
  </si>
  <si>
    <t xml:space="preserve">lalulu-41@hotmail.fr</t>
  </si>
  <si>
    <t xml:space="preserve">DILLOT</t>
  </si>
  <si>
    <t xml:space="preserve">278 route de Jargeau</t>
  </si>
  <si>
    <t xml:space="preserve">0611420405</t>
  </si>
  <si>
    <t xml:space="preserve">jonathan.dillot@gmail.com</t>
  </si>
  <si>
    <t xml:space="preserve">DIMESSESTE</t>
  </si>
  <si>
    <t xml:space="preserve">Nahel</t>
  </si>
  <si>
    <t xml:space="preserve">La Chapelle-Saint-Ursin</t>
  </si>
  <si>
    <t xml:space="preserve">4 allée Pierre gilles de Gennes</t>
  </si>
  <si>
    <t xml:space="preserve">0658155851</t>
  </si>
  <si>
    <t xml:space="preserve">06 95 91 42 14</t>
  </si>
  <si>
    <t xml:space="preserve">adeleycb@gmail.com</t>
  </si>
  <si>
    <t xml:space="preserve">DINAUX VERNET</t>
  </si>
  <si>
    <t xml:space="preserve">Aïden</t>
  </si>
  <si>
    <t xml:space="preserve">ECHILLEUSES</t>
  </si>
  <si>
    <t xml:space="preserve">10 RUE DU CHATEAU D'EAU</t>
  </si>
  <si>
    <t xml:space="preserve">0603058781</t>
  </si>
  <si>
    <t xml:space="preserve">jdinaux@yahoo.fr</t>
  </si>
  <si>
    <t xml:space="preserve">DINCKI</t>
  </si>
  <si>
    <t xml:space="preserve">27 AVENUE DE VIERZON</t>
  </si>
  <si>
    <t xml:space="preserve">0672958558</t>
  </si>
  <si>
    <t xml:space="preserve">sergedincki@wanadoo.fr</t>
  </si>
  <si>
    <t xml:space="preserve">DINDAULT</t>
  </si>
  <si>
    <t xml:space="preserve">HURIEL</t>
  </si>
  <si>
    <t xml:space="preserve">03380</t>
  </si>
  <si>
    <t xml:space="preserve">41 Rue des Musardes</t>
  </si>
  <si>
    <t xml:space="preserve">0610034805</t>
  </si>
  <si>
    <t xml:space="preserve">anthony18370@live.fr</t>
  </si>
  <si>
    <t xml:space="preserve">DINH</t>
  </si>
  <si>
    <t xml:space="preserve">Tuan Dat</t>
  </si>
  <si>
    <t xml:space="preserve">34 bis rue Fernand LEGER</t>
  </si>
  <si>
    <t xml:space="preserve">0652137503</t>
  </si>
  <si>
    <t xml:space="preserve">samdinh@hotmail.fr</t>
  </si>
  <si>
    <t xml:space="preserve">DIOGO DE SOUSA</t>
  </si>
  <si>
    <t xml:space="preserve">9 place de Bel Air</t>
  </si>
  <si>
    <t xml:space="preserve">0677849611</t>
  </si>
  <si>
    <t xml:space="preserve">nicolasdiogo.ndds@gmail.com</t>
  </si>
  <si>
    <t xml:space="preserve">DIOMANDE</t>
  </si>
  <si>
    <t xml:space="preserve">Timoé</t>
  </si>
  <si>
    <t xml:space="preserve">16 rue de la Fontaine</t>
  </si>
  <si>
    <t xml:space="preserve">0616702932</t>
  </si>
  <si>
    <t xml:space="preserve">0666286889</t>
  </si>
  <si>
    <t xml:space="preserve">lunasoelie77@gmail.com</t>
  </si>
  <si>
    <t xml:space="preserve">DIOMBOSSEGUE</t>
  </si>
  <si>
    <t xml:space="preserve">Sawan</t>
  </si>
  <si>
    <t xml:space="preserve">Epernon</t>
  </si>
  <si>
    <t xml:space="preserve">1 résidence de la Guesle</t>
  </si>
  <si>
    <t xml:space="preserve">06 60 25 18 07</t>
  </si>
  <si>
    <t xml:space="preserve">marie.vanessa.valcares@gmail.com</t>
  </si>
  <si>
    <t xml:space="preserve">DION</t>
  </si>
  <si>
    <t xml:space="preserve">Caliste</t>
  </si>
  <si>
    <t xml:space="preserve">27, rue des champs</t>
  </si>
  <si>
    <t xml:space="preserve">0681344621</t>
  </si>
  <si>
    <t xml:space="preserve">fceldion@hotmail.fr</t>
  </si>
  <si>
    <t xml:space="preserve">162 rue de la Levée</t>
  </si>
  <si>
    <t xml:space="preserve">0664350277</t>
  </si>
  <si>
    <t xml:space="preserve">gaelle@duplantier-avocat.fr</t>
  </si>
  <si>
    <t xml:space="preserve">DIOP GAYET</t>
  </si>
  <si>
    <t xml:space="preserve">Ablaye</t>
  </si>
  <si>
    <t xml:space="preserve">7. rue de Bearn</t>
  </si>
  <si>
    <t xml:space="preserve">0614353374</t>
  </si>
  <si>
    <t xml:space="preserve">sixtinegayet@yahoo.fr</t>
  </si>
  <si>
    <t xml:space="preserve">DIOP</t>
  </si>
  <si>
    <t xml:space="preserve">Lamine</t>
  </si>
  <si>
    <t xml:space="preserve">34 Allée des Muriers</t>
  </si>
  <si>
    <t xml:space="preserve">0624494304</t>
  </si>
  <si>
    <t xml:space="preserve">doudadiop89@gmail.com</t>
  </si>
  <si>
    <t xml:space="preserve">DIRUIT</t>
  </si>
  <si>
    <t xml:space="preserve">LIGNIERES</t>
  </si>
  <si>
    <t xml:space="preserve">10 route des tailles de l'abbaye</t>
  </si>
  <si>
    <t xml:space="preserve">02 54 85 14  65</t>
  </si>
  <si>
    <t xml:space="preserve">06 04 11 68 68</t>
  </si>
  <si>
    <t xml:space="preserve">aurelie.legue-diruit2@orange.fr</t>
  </si>
  <si>
    <t xml:space="preserve">DISCHERT MACQUET</t>
  </si>
  <si>
    <t xml:space="preserve">17 route des Bourges</t>
  </si>
  <si>
    <t xml:space="preserve">06 17 37 08 67</t>
  </si>
  <si>
    <t xml:space="preserve">martialdischert@gmail.com</t>
  </si>
  <si>
    <t xml:space="preserve">DISCHERT</t>
  </si>
  <si>
    <t xml:space="preserve">06 68 70 81 17</t>
  </si>
  <si>
    <t xml:space="preserve">DISLAIR</t>
  </si>
  <si>
    <t xml:space="preserve">347 rue du port David</t>
  </si>
  <si>
    <t xml:space="preserve">jdislair@gmail.com</t>
  </si>
  <si>
    <t xml:space="preserve">DISS</t>
  </si>
  <si>
    <t xml:space="preserve">5 Rue Honore de Balzac</t>
  </si>
  <si>
    <t xml:space="preserve">0678425627</t>
  </si>
  <si>
    <t xml:space="preserve">elisekine10@hotmail.fr</t>
  </si>
  <si>
    <t xml:space="preserve">DIXNEUF</t>
  </si>
  <si>
    <t xml:space="preserve">16 rue des Amours d'Helene</t>
  </si>
  <si>
    <t xml:space="preserve">0782471023</t>
  </si>
  <si>
    <t xml:space="preserve">jules.dixneuf@gmail.com</t>
  </si>
  <si>
    <t xml:space="preserve">16 Rue Des Amours D'Helene</t>
  </si>
  <si>
    <t xml:space="preserve">0668494752</t>
  </si>
  <si>
    <t xml:space="preserve">family19@free.fr</t>
  </si>
  <si>
    <t xml:space="preserve">16 rue des amours d'helene</t>
  </si>
  <si>
    <t xml:space="preserve">dixneuf.sandrine@free.fr</t>
  </si>
  <si>
    <t xml:space="preserve">16 rue des amours d'Helene</t>
  </si>
  <si>
    <t xml:space="preserve">0954721919</t>
  </si>
  <si>
    <t xml:space="preserve">0662523885</t>
  </si>
  <si>
    <t xml:space="preserve">DJEARAMANE</t>
  </si>
  <si>
    <t xml:space="preserve">Parthibeine</t>
  </si>
  <si>
    <t xml:space="preserve">999 Rue Des Dadots</t>
  </si>
  <si>
    <t xml:space="preserve">0625494438</t>
  </si>
  <si>
    <t xml:space="preserve">p.djearamane@gmail.com</t>
  </si>
  <si>
    <t xml:space="preserve">DJEBBARI</t>
  </si>
  <si>
    <t xml:space="preserve">35 rue de montreal</t>
  </si>
  <si>
    <t xml:space="preserve">0668286455</t>
  </si>
  <si>
    <t xml:space="preserve">hs.silvah@gmail.com</t>
  </si>
  <si>
    <t xml:space="preserve">DJERBIR</t>
  </si>
  <si>
    <t xml:space="preserve">la chaussee st victor</t>
  </si>
  <si>
    <t xml:space="preserve">13. rue de l'hermitage</t>
  </si>
  <si>
    <t xml:space="preserve">0661459260</t>
  </si>
  <si>
    <t xml:space="preserve">djerbir62.pat@gmail.com</t>
  </si>
  <si>
    <t xml:space="preserve">DJOUABER</t>
  </si>
  <si>
    <t xml:space="preserve">Nathanaël</t>
  </si>
  <si>
    <t xml:space="preserve">28 rue des Tonneliers</t>
  </si>
  <si>
    <t xml:space="preserve">stephaniedjouaber@gmail.com</t>
  </si>
  <si>
    <t xml:space="preserve">DJOUADI</t>
  </si>
  <si>
    <t xml:space="preserve">Sanaa</t>
  </si>
  <si>
    <t xml:space="preserve">DJUKIC</t>
  </si>
  <si>
    <t xml:space="preserve">Uros</t>
  </si>
  <si>
    <t xml:space="preserve">7 rue Pierre Proudhon</t>
  </si>
  <si>
    <t xml:space="preserve">06 09 16 27 56</t>
  </si>
  <si>
    <t xml:space="preserve">u.djukic@yahoo.com</t>
  </si>
  <si>
    <t xml:space="preserve">DO VALE RODRIGUEZ</t>
  </si>
  <si>
    <t xml:space="preserve">16 rue de la grosse tour</t>
  </si>
  <si>
    <t xml:space="preserve">0674537514</t>
  </si>
  <si>
    <t xml:space="preserve">DOBER</t>
  </si>
  <si>
    <t xml:space="preserve">Mont Près Chambord</t>
  </si>
  <si>
    <t xml:space="preserve">278 Rue Nationale</t>
  </si>
  <si>
    <t xml:space="preserve">06 30 71 58 39</t>
  </si>
  <si>
    <t xml:space="preserve">vincent.dober@hotmail.fr</t>
  </si>
  <si>
    <t xml:space="preserve">DOBERT</t>
  </si>
  <si>
    <t xml:space="preserve">Saint Firmin des Prés</t>
  </si>
  <si>
    <t xml:space="preserve">19 rue des Bleuets</t>
  </si>
  <si>
    <t xml:space="preserve">La Haie de Champs</t>
  </si>
  <si>
    <t xml:space="preserve">06 21 43 32 08</t>
  </si>
  <si>
    <t xml:space="preserve">sylvaindobert@gmail.com</t>
  </si>
  <si>
    <t xml:space="preserve">DOCQ</t>
  </si>
  <si>
    <t xml:space="preserve">ST LOUP DES CHAUMES</t>
  </si>
  <si>
    <t xml:space="preserve">ROUTE DE BIGNY</t>
  </si>
  <si>
    <t xml:space="preserve">0685413537</t>
  </si>
  <si>
    <t xml:space="preserve">arnauddock@wanadoo.fr</t>
  </si>
  <si>
    <t xml:space="preserve">DODIN</t>
  </si>
  <si>
    <t xml:space="preserve">31 rue de chouzy</t>
  </si>
  <si>
    <t xml:space="preserve">0677923981</t>
  </si>
  <si>
    <t xml:space="preserve">0642674746</t>
  </si>
  <si>
    <t xml:space="preserve">jamesdodin@outlook.fr</t>
  </si>
  <si>
    <t xml:space="preserve">DODO</t>
  </si>
  <si>
    <t xml:space="preserve">Noé Mondésir</t>
  </si>
  <si>
    <t xml:space="preserve">11 rue du clos Paty</t>
  </si>
  <si>
    <t xml:space="preserve">joelledodo@gmail.com</t>
  </si>
  <si>
    <t xml:space="preserve">DODU</t>
  </si>
  <si>
    <t xml:space="preserve">401 AV DU LOIRET</t>
  </si>
  <si>
    <t xml:space="preserve">BAT B2</t>
  </si>
  <si>
    <t xml:space="preserve">0613425615</t>
  </si>
  <si>
    <t xml:space="preserve">adriendodu@gmail.com</t>
  </si>
  <si>
    <t xml:space="preserve">Marcilly en Vilette</t>
  </si>
  <si>
    <t xml:space="preserve">36 Rue de Chilly</t>
  </si>
  <si>
    <t xml:space="preserve">0625643158</t>
  </si>
  <si>
    <t xml:space="preserve">aurelieheraud@yahoo.fr</t>
  </si>
  <si>
    <t xml:space="preserve">28 rue du nord</t>
  </si>
  <si>
    <t xml:space="preserve">0685155682</t>
  </si>
  <si>
    <t xml:space="preserve">bettytessier@yahoo.fr</t>
  </si>
  <si>
    <t xml:space="preserve">DOGNA</t>
  </si>
  <si>
    <t xml:space="preserve">06 69 77 84 04</t>
  </si>
  <si>
    <t xml:space="preserve">francoisdogna@gmail.com</t>
  </si>
  <si>
    <t xml:space="preserve">DOGUET</t>
  </si>
  <si>
    <t xml:space="preserve">10 rue du 8 mai 1945</t>
  </si>
  <si>
    <t xml:space="preserve">0666202315</t>
  </si>
  <si>
    <t xml:space="preserve">bbr.amandine@gmail.com</t>
  </si>
  <si>
    <t xml:space="preserve">DOIDY</t>
  </si>
  <si>
    <t xml:space="preserve">Paulmy</t>
  </si>
  <si>
    <t xml:space="preserve">La Rouzie</t>
  </si>
  <si>
    <t xml:space="preserve">0678933114</t>
  </si>
  <si>
    <t xml:space="preserve">bellola37@hotmail.fr</t>
  </si>
  <si>
    <t xml:space="preserve">DOIREAU</t>
  </si>
  <si>
    <t xml:space="preserve">2 rue du Coudray</t>
  </si>
  <si>
    <t xml:space="preserve">0247290156</t>
  </si>
  <si>
    <t xml:space="preserve">0752044860</t>
  </si>
  <si>
    <t xml:space="preserve">pascal.doireau@gmail.com</t>
  </si>
  <si>
    <t xml:space="preserve">DOISE</t>
  </si>
  <si>
    <t xml:space="preserve">10 rue du port</t>
  </si>
  <si>
    <t xml:space="preserve">07 63 10 6401</t>
  </si>
  <si>
    <t xml:space="preserve">jeoffreydoise@homail.com</t>
  </si>
  <si>
    <t xml:space="preserve">DOISNE</t>
  </si>
  <si>
    <t xml:space="preserve">10 rue du groupe Vengeance </t>
  </si>
  <si>
    <t xml:space="preserve">06 82 85 51 74</t>
  </si>
  <si>
    <t xml:space="preserve">virginie.pims@yahoo.fr</t>
  </si>
  <si>
    <t xml:space="preserve">DOISNEAU</t>
  </si>
  <si>
    <t xml:space="preserve">91 Chemin du Gue du Roi</t>
  </si>
  <si>
    <t xml:space="preserve">0238766946</t>
  </si>
  <si>
    <t xml:space="preserve">0607342690</t>
  </si>
  <si>
    <t xml:space="preserve">axel.dosineau@gmail.com</t>
  </si>
  <si>
    <t xml:space="preserve">363, Avenue de Verdun</t>
  </si>
  <si>
    <t xml:space="preserve">0633377376</t>
  </si>
  <si>
    <t xml:space="preserve">0682310729</t>
  </si>
  <si>
    <t xml:space="preserve">esnolaurelie@gmail.com</t>
  </si>
  <si>
    <t xml:space="preserve">DOISY</t>
  </si>
  <si>
    <t xml:space="preserve">10 impasse du clos du roy</t>
  </si>
  <si>
    <t xml:space="preserve">ddoisy@yahoo.fr</t>
  </si>
  <si>
    <t xml:space="preserve">2 Allee du chemin vert</t>
  </si>
  <si>
    <t xml:space="preserve">0660951596</t>
  </si>
  <si>
    <t xml:space="preserve">thegaulois@hotmail.fr</t>
  </si>
  <si>
    <t xml:space="preserve">DOLBEAU</t>
  </si>
  <si>
    <t xml:space="preserve">780, Avenue de Verdun</t>
  </si>
  <si>
    <t xml:space="preserve">0668270873</t>
  </si>
  <si>
    <t xml:space="preserve">0676599254</t>
  </si>
  <si>
    <t xml:space="preserve">gregoire.dolbeau@gmail.com</t>
  </si>
  <si>
    <t xml:space="preserve">DOLCEROCCA</t>
  </si>
  <si>
    <t xml:space="preserve">bueil en touraine</t>
  </si>
  <si>
    <t xml:space="preserve">la barre</t>
  </si>
  <si>
    <t xml:space="preserve">charlenedolcerocca@hotmail.fr</t>
  </si>
  <si>
    <t xml:space="preserve">DOLIVEUX</t>
  </si>
  <si>
    <t xml:space="preserve">1 rue de Sully</t>
  </si>
  <si>
    <t xml:space="preserve">groupnevalo@gmail.com</t>
  </si>
  <si>
    <t xml:space="preserve">DOLLAT</t>
  </si>
  <si>
    <t xml:space="preserve">58, Rue du Bocage</t>
  </si>
  <si>
    <t xml:space="preserve">0247396906</t>
  </si>
  <si>
    <t xml:space="preserve">0685166892</t>
  </si>
  <si>
    <t xml:space="preserve">dollat.didier@gmail.com</t>
  </si>
  <si>
    <t xml:space="preserve">16 rue camille Danguillaume</t>
  </si>
  <si>
    <t xml:space="preserve">megane.faria@gmail.com</t>
  </si>
  <si>
    <t xml:space="preserve">DOLLEANS</t>
  </si>
  <si>
    <t xml:space="preserve">14 clos de Lutz</t>
  </si>
  <si>
    <t xml:space="preserve">theododo145@gmail.com</t>
  </si>
  <si>
    <t xml:space="preserve">DOLLET</t>
  </si>
  <si>
    <t xml:space="preserve">2 CHEMIN DE PEU .  VILLAGE D ENFANTS</t>
  </si>
  <si>
    <t xml:space="preserve">0781206757</t>
  </si>
  <si>
    <t xml:space="preserve">F1.POCE@ACTIONENFANCE.ORG</t>
  </si>
  <si>
    <t xml:space="preserve">DOMENECH</t>
  </si>
  <si>
    <t xml:space="preserve">36 rue des Pervenches</t>
  </si>
  <si>
    <t xml:space="preserve">0750491378</t>
  </si>
  <si>
    <t xml:space="preserve">domenech.patrick@orange.fr</t>
  </si>
  <si>
    <t xml:space="preserve">DOMINGUES</t>
  </si>
  <si>
    <t xml:space="preserve">Leandro</t>
  </si>
  <si>
    <t xml:space="preserve">Pithiviers</t>
  </si>
  <si>
    <t xml:space="preserve">1 rue de l'Ecu</t>
  </si>
  <si>
    <t xml:space="preserve">0661953166</t>
  </si>
  <si>
    <t xml:space="preserve">remi.d@outlook.com</t>
  </si>
  <si>
    <t xml:space="preserve">5 RUE GASTON THOMAIN</t>
  </si>
  <si>
    <t xml:space="preserve">0237321120</t>
  </si>
  <si>
    <t xml:space="preserve">0607916424</t>
  </si>
  <si>
    <t xml:space="preserve">Sergio.domingues@wanadoo.fr</t>
  </si>
  <si>
    <t xml:space="preserve">DOMINGUES VALENTE</t>
  </si>
  <si>
    <t xml:space="preserve">HOUVILLE LA BRANCHE</t>
  </si>
  <si>
    <t xml:space="preserve">78 Grande Rue</t>
  </si>
  <si>
    <t xml:space="preserve">0634907952</t>
  </si>
  <si>
    <t xml:space="preserve">antonio.domingues@sncf.fr</t>
  </si>
  <si>
    <t xml:space="preserve">DOMINIQUE</t>
  </si>
  <si>
    <t xml:space="preserve">LES ESSARTS</t>
  </si>
  <si>
    <t xml:space="preserve">17 rue de la Ramée</t>
  </si>
  <si>
    <t xml:space="preserve">0238458603</t>
  </si>
  <si>
    <t xml:space="preserve">0780058746</t>
  </si>
  <si>
    <t xml:space="preserve">justine.dominique@sfr.fr</t>
  </si>
  <si>
    <t xml:space="preserve">034792</t>
  </si>
  <si>
    <t xml:space="preserve">La Cote de Ribeaudat</t>
  </si>
  <si>
    <t xml:space="preserve">0470066137</t>
  </si>
  <si>
    <t xml:space="preserve">0699264580</t>
  </si>
  <si>
    <t xml:space="preserve">phil.domasnl@wanadoo.fr</t>
  </si>
  <si>
    <t xml:space="preserve">229 RUE BASSE</t>
  </si>
  <si>
    <t xml:space="preserve">0236990046</t>
  </si>
  <si>
    <t xml:space="preserve">0628327516</t>
  </si>
  <si>
    <t xml:space="preserve">vero.dom@sfr.fr</t>
  </si>
  <si>
    <t xml:space="preserve">DONDEL</t>
  </si>
  <si>
    <t xml:space="preserve">TAUXIGNY</t>
  </si>
  <si>
    <t xml:space="preserve">2 route de la petite piece</t>
  </si>
  <si>
    <t xml:space="preserve">La place</t>
  </si>
  <si>
    <t xml:space="preserve">0247191756</t>
  </si>
  <si>
    <t xml:space="preserve">0767671392</t>
  </si>
  <si>
    <t xml:space="preserve">phil.dondel@gmail.com</t>
  </si>
  <si>
    <t xml:space="preserve">DONDI</t>
  </si>
  <si>
    <t xml:space="preserve">Carla</t>
  </si>
  <si>
    <t xml:space="preserve">13 rue du coteau</t>
  </si>
  <si>
    <t xml:space="preserve">0673004874</t>
  </si>
  <si>
    <t xml:space="preserve">franck.lucie@live.fr</t>
  </si>
  <si>
    <t xml:space="preserve">13 RUE DU COTEAU</t>
  </si>
  <si>
    <t xml:space="preserve">06 73 00 48 74</t>
  </si>
  <si>
    <t xml:space="preserve">DONDOSSOLA</t>
  </si>
  <si>
    <t xml:space="preserve">6 rue Maudy Piot</t>
  </si>
  <si>
    <t xml:space="preserve">0650602407</t>
  </si>
  <si>
    <t xml:space="preserve">les.dondo@gmail.com</t>
  </si>
  <si>
    <t xml:space="preserve">DONNARY</t>
  </si>
  <si>
    <t xml:space="preserve">Sohan</t>
  </si>
  <si>
    <t xml:space="preserve">8 RUE DE LA BARONNE</t>
  </si>
  <si>
    <t xml:space="preserve">07 87 14 13 15</t>
  </si>
  <si>
    <t xml:space="preserve">clophiloic@orange.fr</t>
  </si>
  <si>
    <t xml:space="preserve">DONNE</t>
  </si>
  <si>
    <t xml:space="preserve">DROUE</t>
  </si>
  <si>
    <t xml:space="preserve">16 rue sociale</t>
  </si>
  <si>
    <t xml:space="preserve">0667405437</t>
  </si>
  <si>
    <t xml:space="preserve">christophedonnesens@gmail.com</t>
  </si>
  <si>
    <t xml:space="preserve">DORARD</t>
  </si>
  <si>
    <t xml:space="preserve">22bis sentier du moulin</t>
  </si>
  <si>
    <t xml:space="preserve">0631525275</t>
  </si>
  <si>
    <t xml:space="preserve">valerie.dorard@hotmail.fr</t>
  </si>
  <si>
    <t xml:space="preserve">DORÉ</t>
  </si>
  <si>
    <t xml:space="preserve">3 rue du lavoir</t>
  </si>
  <si>
    <t xml:space="preserve">nicolas.dore20@orange.fr</t>
  </si>
  <si>
    <t xml:space="preserve">DORE</t>
  </si>
  <si>
    <t xml:space="preserve">12 Allée des Cigales</t>
  </si>
  <si>
    <t xml:space="preserve">0607954961</t>
  </si>
  <si>
    <t xml:space="preserve">raphy1974@orange.fr</t>
  </si>
  <si>
    <t xml:space="preserve">14 Rue Des Vallées De Greux</t>
  </si>
  <si>
    <t xml:space="preserve">0679036868</t>
  </si>
  <si>
    <t xml:space="preserve">teddy.dore@gmail.com</t>
  </si>
  <si>
    <t xml:space="preserve">Thiméo</t>
  </si>
  <si>
    <t xml:space="preserve">0687489439</t>
  </si>
  <si>
    <t xml:space="preserve">DORET</t>
  </si>
  <si>
    <t xml:space="preserve">12 Rue de 4 nations</t>
  </si>
  <si>
    <t xml:space="preserve">0661926264</t>
  </si>
  <si>
    <t xml:space="preserve">0759563435</t>
  </si>
  <si>
    <t xml:space="preserve">isabelle.morange@gmail.com</t>
  </si>
  <si>
    <t xml:space="preserve">DORGE</t>
  </si>
  <si>
    <t xml:space="preserve">10 bis les coteaux de Beaulieu</t>
  </si>
  <si>
    <t xml:space="preserve">sandradorge44320@gmail.com</t>
  </si>
  <si>
    <t xml:space="preserve">DORLEAN</t>
  </si>
  <si>
    <t xml:space="preserve">Aubigny</t>
  </si>
  <si>
    <t xml:space="preserve">FV Anaïs rue André Houssemaine  </t>
  </si>
  <si>
    <t xml:space="preserve">DORLEANS</t>
  </si>
  <si>
    <t xml:space="preserve">tours </t>
  </si>
  <si>
    <t xml:space="preserve">121 rue jeanne wedelles </t>
  </si>
  <si>
    <t xml:space="preserve">Batiment C, App C10</t>
  </si>
  <si>
    <t xml:space="preserve">0674855837</t>
  </si>
  <si>
    <t xml:space="preserve">t.dorleans@outlook.com</t>
  </si>
  <si>
    <t xml:space="preserve">DORON</t>
  </si>
  <si>
    <t xml:space="preserve">Mathéis</t>
  </si>
  <si>
    <t xml:space="preserve">25 avenue martin luther king</t>
  </si>
  <si>
    <t xml:space="preserve">lucas.doron@gmail.com</t>
  </si>
  <si>
    <t xml:space="preserve">DOROTTE</t>
  </si>
  <si>
    <t xml:space="preserve">Clarence</t>
  </si>
  <si>
    <t xml:space="preserve">COTEAUX SUR LOIRE</t>
  </si>
  <si>
    <t xml:space="preserve">5 pièce de l'Etang</t>
  </si>
  <si>
    <t xml:space="preserve">06 22 49 32 73</t>
  </si>
  <si>
    <t xml:space="preserve">elodie.dorotte@gmail.com</t>
  </si>
  <si>
    <t xml:space="preserve">DORTHE</t>
  </si>
  <si>
    <t xml:space="preserve">TERMINIRES</t>
  </si>
  <si>
    <t xml:space="preserve">3 rue des 4 Vents</t>
  </si>
  <si>
    <t xml:space="preserve">0618672929</t>
  </si>
  <si>
    <t xml:space="preserve">fabiendorthe@sfr.fr</t>
  </si>
  <si>
    <t xml:space="preserve">DORTHE KNITTEL</t>
  </si>
  <si>
    <t xml:space="preserve">Terminiers</t>
  </si>
  <si>
    <t xml:space="preserve">3 rue des 4 vents </t>
  </si>
  <si>
    <t xml:space="preserve">tomdeborahfabien@hotmail.fr</t>
  </si>
  <si>
    <t xml:space="preserve">DORTHE-KNITTEL</t>
  </si>
  <si>
    <t xml:space="preserve">Terminiers </t>
  </si>
  <si>
    <t xml:space="preserve">Tomdeborahfabien@hotmail.fr</t>
  </si>
  <si>
    <t xml:space="preserve">DOS SANTOS AFONSO IGONIN</t>
  </si>
  <si>
    <t xml:space="preserve">Luena</t>
  </si>
  <si>
    <t xml:space="preserve">26 Rue Jean de la Bruyere</t>
  </si>
  <si>
    <t xml:space="preserve">0767243620</t>
  </si>
  <si>
    <t xml:space="preserve">juliedoudou0509@gmail.com</t>
  </si>
  <si>
    <t xml:space="preserve">DOS SANTOS</t>
  </si>
  <si>
    <t xml:space="preserve">8 rue Josephine Baker</t>
  </si>
  <si>
    <t xml:space="preserve">chriscds88@gmail.com</t>
  </si>
  <si>
    <t xml:space="preserve">DOS SANTOS DIAS</t>
  </si>
  <si>
    <t xml:space="preserve">5 rue du moulin a vent</t>
  </si>
  <si>
    <t xml:space="preserve">0676989087</t>
  </si>
  <si>
    <t xml:space="preserve">paolodias37@gmail.com</t>
  </si>
  <si>
    <t xml:space="preserve">Diégo</t>
  </si>
  <si>
    <t xml:space="preserve">NOUANS-les-FONTAINES</t>
  </si>
  <si>
    <t xml:space="preserve">48 rue des Dames de Touraine</t>
  </si>
  <si>
    <t xml:space="preserve">0788598421</t>
  </si>
  <si>
    <t xml:space="preserve">melanye14@hotmail.com</t>
  </si>
  <si>
    <t xml:space="preserve">Elie</t>
  </si>
  <si>
    <t xml:space="preserve">56 rue Ferree</t>
  </si>
  <si>
    <t xml:space="preserve">eds@ludik.com</t>
  </si>
  <si>
    <t xml:space="preserve">chambray les tours</t>
  </si>
  <si>
    <t xml:space="preserve">7 allée Gustave charpentier</t>
  </si>
  <si>
    <t xml:space="preserve">0632422985</t>
  </si>
  <si>
    <t xml:space="preserve">elisa.dos.santos@orange.fr</t>
  </si>
  <si>
    <t xml:space="preserve">Nouans-les-Fontaines</t>
  </si>
  <si>
    <t xml:space="preserve">48 rue des Dames de Touraines</t>
  </si>
  <si>
    <t xml:space="preserve">0689738799</t>
  </si>
  <si>
    <t xml:space="preserve">DOS SANTOS FRIARD</t>
  </si>
  <si>
    <t xml:space="preserve">Luis</t>
  </si>
  <si>
    <t xml:space="preserve">37 BIS RUE DES MARGOTTERIES </t>
  </si>
  <si>
    <t xml:space="preserve">0750276456</t>
  </si>
  <si>
    <t xml:space="preserve">lads2231@gmail.com</t>
  </si>
  <si>
    <t xml:space="preserve">30 rue de la brulee</t>
  </si>
  <si>
    <t xml:space="preserve">0615941491</t>
  </si>
  <si>
    <t xml:space="preserve">president-ttable@asfondettes.fr</t>
  </si>
  <si>
    <t xml:space="preserve">DOS SANTOS MORAIS</t>
  </si>
  <si>
    <t xml:space="preserve">BAILLEAU-le-PIN</t>
  </si>
  <si>
    <t xml:space="preserve">5, rue d'Aigremont</t>
  </si>
  <si>
    <t xml:space="preserve">0783618132</t>
  </si>
  <si>
    <t xml:space="preserve">andy95i.dsm@gmail.com</t>
  </si>
  <si>
    <t xml:space="preserve">7 rue Henri Barbusse</t>
  </si>
  <si>
    <t xml:space="preserve">0698955457</t>
  </si>
  <si>
    <t xml:space="preserve">dossantos.lionel@gmail.com</t>
  </si>
  <si>
    <t xml:space="preserve">DOS SANTOS PIRES</t>
  </si>
  <si>
    <t xml:space="preserve">1 Promenade Gasson</t>
  </si>
  <si>
    <t xml:space="preserve">07 68 58 96 67</t>
  </si>
  <si>
    <t xml:space="preserve">claudiadossantosalves@gmail.com</t>
  </si>
  <si>
    <t xml:space="preserve">136 rue du Faubourg Saint Vincent</t>
  </si>
  <si>
    <t xml:space="preserve">sylvie-prigent@hotmail.fr</t>
  </si>
  <si>
    <t xml:space="preserve">10 rue Hector Berlioz</t>
  </si>
  <si>
    <t xml:space="preserve">0238563431</t>
  </si>
  <si>
    <t xml:space="preserve">0618291774</t>
  </si>
  <si>
    <t xml:space="preserve">dossantos.alcides1@orange.fr</t>
  </si>
  <si>
    <t xml:space="preserve">0663389329</t>
  </si>
  <si>
    <t xml:space="preserve">DOSSOU</t>
  </si>
  <si>
    <t xml:space="preserve">32 rue Georges Bizet</t>
  </si>
  <si>
    <t xml:space="preserve">0621085581</t>
  </si>
  <si>
    <t xml:space="preserve">0618235420</t>
  </si>
  <si>
    <t xml:space="preserve">ludivine.rigat@club-internet.fr</t>
  </si>
  <si>
    <t xml:space="preserve">DOUADY</t>
  </si>
  <si>
    <t xml:space="preserve">Veuzain-sur-Loire</t>
  </si>
  <si>
    <t xml:space="preserve">34 Route De Chambon</t>
  </si>
  <si>
    <t xml:space="preserve">0689440480</t>
  </si>
  <si>
    <t xml:space="preserve">douadyo@yahoo.fr</t>
  </si>
  <si>
    <t xml:space="preserve">34 route de Chambon</t>
  </si>
  <si>
    <t xml:space="preserve">80 Allée du Clos Lucé</t>
  </si>
  <si>
    <t xml:space="preserve">0671788718</t>
  </si>
  <si>
    <t xml:space="preserve">ph.douady@orange.fr</t>
  </si>
  <si>
    <t xml:space="preserve">DOUARD</t>
  </si>
  <si>
    <t xml:space="preserve">50 RUE DE LA VASSELIERE</t>
  </si>
  <si>
    <t xml:space="preserve">0247730787</t>
  </si>
  <si>
    <t xml:space="preserve">0652954773</t>
  </si>
  <si>
    <t xml:space="preserve">mick.mouse@libertysurf.fr</t>
  </si>
  <si>
    <t xml:space="preserve">DOUARRE</t>
  </si>
  <si>
    <t xml:space="preserve">6 B rue Jules Vallain</t>
  </si>
  <si>
    <t xml:space="preserve">steph.douarre@wanadoo.fr</t>
  </si>
  <si>
    <t xml:space="preserve">DOUBLIER</t>
  </si>
  <si>
    <t xml:space="preserve">Paul-Henri</t>
  </si>
  <si>
    <t xml:space="preserve">25 Rue François Lépine</t>
  </si>
  <si>
    <t xml:space="preserve">0686815620</t>
  </si>
  <si>
    <t xml:space="preserve">paul-henri.doublier@orange.fr</t>
  </si>
  <si>
    <t xml:space="preserve">DOUCET</t>
  </si>
  <si>
    <t xml:space="preserve">24 rue d'Amboise</t>
  </si>
  <si>
    <t xml:space="preserve">aaadriendoucet@gmail.com</t>
  </si>
  <si>
    <t xml:space="preserve">65, rue René Cassin</t>
  </si>
  <si>
    <t xml:space="preserve">david.b22@live.com</t>
  </si>
  <si>
    <t xml:space="preserve">1 bis rue nationale</t>
  </si>
  <si>
    <t xml:space="preserve">0247340865</t>
  </si>
  <si>
    <t xml:space="preserve">doucet.eric@bbox.fr</t>
  </si>
  <si>
    <t xml:space="preserve">28 Allée des Genets</t>
  </si>
  <si>
    <t xml:space="preserve">0688194385</t>
  </si>
  <si>
    <t xml:space="preserve">0680733032</t>
  </si>
  <si>
    <t xml:space="preserve">doucet.herve@neuf.fr</t>
  </si>
  <si>
    <t xml:space="preserve">2 allée des chênes</t>
  </si>
  <si>
    <t xml:space="preserve">0674008017</t>
  </si>
  <si>
    <t xml:space="preserve">tibo.doucet@wanadoo.fr</t>
  </si>
  <si>
    <t xml:space="preserve">Jean Armand</t>
  </si>
  <si>
    <t xml:space="preserve">108 Rue Fontaine St Germain</t>
  </si>
  <si>
    <t xml:space="preserve">0663562746</t>
  </si>
  <si>
    <t xml:space="preserve">pfdoucet@gmail.com</t>
  </si>
  <si>
    <t xml:space="preserve">23 rue des ecoles</t>
  </si>
  <si>
    <t xml:space="preserve">0678665198</t>
  </si>
  <si>
    <t xml:space="preserve">doucetphilippe@free.fr</t>
  </si>
  <si>
    <t xml:space="preserve">58 rue Diderot</t>
  </si>
  <si>
    <t xml:space="preserve">0660969711</t>
  </si>
  <si>
    <t xml:space="preserve">tchoufie.1@hotmail.fr</t>
  </si>
  <si>
    <t xml:space="preserve">DOUCHET</t>
  </si>
  <si>
    <t xml:space="preserve">156 rue de la fosse aux noyers</t>
  </si>
  <si>
    <t xml:space="preserve">tonyaes45@gmail.com</t>
  </si>
  <si>
    <t xml:space="preserve">6 Square Mère Térésa</t>
  </si>
  <si>
    <t xml:space="preserve">celine.douchet@gmail.com</t>
  </si>
  <si>
    <t xml:space="preserve">DOUDARD</t>
  </si>
  <si>
    <t xml:space="preserve">87, rue Jean Jaurès</t>
  </si>
  <si>
    <t xml:space="preserve">0762544108</t>
  </si>
  <si>
    <t xml:space="preserve">florian.doudard@hotmail.fr</t>
  </si>
  <si>
    <t xml:space="preserve">87, rue Jean Jaures</t>
  </si>
  <si>
    <t xml:space="preserve">0651042180</t>
  </si>
  <si>
    <t xml:space="preserve">DOUDEAU</t>
  </si>
  <si>
    <t xml:space="preserve">036477</t>
  </si>
  <si>
    <t xml:space="preserve">46 Rue des Musardes</t>
  </si>
  <si>
    <t xml:space="preserve">0686718432</t>
  </si>
  <si>
    <t xml:space="preserve">christophe.doudeau821@orange.fr</t>
  </si>
  <si>
    <t xml:space="preserve">DOUEL</t>
  </si>
  <si>
    <t xml:space="preserve">60 rue Victor Hugo</t>
  </si>
  <si>
    <t xml:space="preserve">0662389336</t>
  </si>
  <si>
    <t xml:space="preserve">jeanmarcdouel@gmail.com</t>
  </si>
  <si>
    <t xml:space="preserve">DOUELLE</t>
  </si>
  <si>
    <t xml:space="preserve">8 impasse de la Saintrie</t>
  </si>
  <si>
    <t xml:space="preserve">0660521731</t>
  </si>
  <si>
    <t xml:space="preserve">gdouelle@hotmail.com</t>
  </si>
  <si>
    <t xml:space="preserve">DOUGNAC</t>
  </si>
  <si>
    <t xml:space="preserve">DOUGNIAUX</t>
  </si>
  <si>
    <t xml:space="preserve">23 Rue des Goths</t>
  </si>
  <si>
    <t xml:space="preserve">Gourvilliers</t>
  </si>
  <si>
    <t xml:space="preserve">0631374983</t>
  </si>
  <si>
    <t xml:space="preserve">xavdoug@gmail.com</t>
  </si>
  <si>
    <t xml:space="preserve">DOUGUEDROIT</t>
  </si>
  <si>
    <t xml:space="preserve">39 route de Narbonne</t>
  </si>
  <si>
    <t xml:space="preserve">0608072192</t>
  </si>
  <si>
    <t xml:space="preserve">marlyse.gonvin@gmail.com</t>
  </si>
  <si>
    <t xml:space="preserve">0782744153</t>
  </si>
  <si>
    <t xml:space="preserve">Marlyse</t>
  </si>
  <si>
    <t xml:space="preserve">DOUHIN</t>
  </si>
  <si>
    <t xml:space="preserve">2 bis rue du stade</t>
  </si>
  <si>
    <t xml:space="preserve">douhinjeanrobert@yahoo.fr</t>
  </si>
  <si>
    <t xml:space="preserve">DOUILLOT</t>
  </si>
  <si>
    <t xml:space="preserve">Beaune la Rolande</t>
  </si>
  <si>
    <t xml:space="preserve">6 avenue de la Gare</t>
  </si>
  <si>
    <t xml:space="preserve">0648997172</t>
  </si>
  <si>
    <t xml:space="preserve">anne.douillot@orange.fr</t>
  </si>
  <si>
    <t xml:space="preserve">DOUMAYROU</t>
  </si>
  <si>
    <t xml:space="preserve">26 Rue De La Barillette</t>
  </si>
  <si>
    <t xml:space="preserve">0786788203</t>
  </si>
  <si>
    <t xml:space="preserve">doumayrou.david@sfr.fr</t>
  </si>
  <si>
    <t xml:space="preserve">26 Rue de la Barillette</t>
  </si>
  <si>
    <t xml:space="preserve">0606809306</t>
  </si>
  <si>
    <t xml:space="preserve">Lalie</t>
  </si>
  <si>
    <t xml:space="preserve">26 rue de la barillette</t>
  </si>
  <si>
    <t xml:space="preserve">sandrinettecreations@gmail.com</t>
  </si>
  <si>
    <t xml:space="preserve">DOUMBIA</t>
  </si>
  <si>
    <t xml:space="preserve">Neitebou</t>
  </si>
  <si>
    <t xml:space="preserve">GY EN SOLOGNE</t>
  </si>
  <si>
    <t xml:space="preserve">118 chemin de la briganderie</t>
  </si>
  <si>
    <t xml:space="preserve">nathalielakatos@gmail.com</t>
  </si>
  <si>
    <t xml:space="preserve">DOUMERC</t>
  </si>
  <si>
    <t xml:space="preserve">BOU</t>
  </si>
  <si>
    <t xml:space="preserve">12 rue du crochet</t>
  </si>
  <si>
    <t xml:space="preserve">0632844798</t>
  </si>
  <si>
    <t xml:space="preserve">doumgame@free.fr</t>
  </si>
  <si>
    <t xml:space="preserve">DOUMESCHE MORGE</t>
  </si>
  <si>
    <t xml:space="preserve"> le petit Maugenest</t>
  </si>
  <si>
    <t xml:space="preserve">le petit Maugenest</t>
  </si>
  <si>
    <t xml:space="preserve">0603936173</t>
  </si>
  <si>
    <t xml:space="preserve">jeanlucmorge@gmail.com</t>
  </si>
  <si>
    <t xml:space="preserve">DOURADO</t>
  </si>
  <si>
    <t xml:space="preserve">Adriano</t>
  </si>
  <si>
    <t xml:space="preserve">40 rue des vignes</t>
  </si>
  <si>
    <t xml:space="preserve">direction.administrative@clinique-cepi.com</t>
  </si>
  <si>
    <t xml:space="preserve">DOURDAN</t>
  </si>
  <si>
    <t xml:space="preserve">Saint-Christophe</t>
  </si>
  <si>
    <t xml:space="preserve">5 Chemin Du Verger</t>
  </si>
  <si>
    <t xml:space="preserve">0684357356</t>
  </si>
  <si>
    <t xml:space="preserve">0629613417</t>
  </si>
  <si>
    <t xml:space="preserve">dourdanconcept@gmail.com</t>
  </si>
  <si>
    <t xml:space="preserve">12 Boulevard Du 2 Décembre 1870</t>
  </si>
  <si>
    <t xml:space="preserve">0622093311</t>
  </si>
  <si>
    <t xml:space="preserve">jessyca.poisson@gmail.com</t>
  </si>
  <si>
    <t xml:space="preserve">DOURY</t>
  </si>
  <si>
    <t xml:space="preserve">Rilly-sur-Vienne</t>
  </si>
  <si>
    <t xml:space="preserve">3 La Croix De Gryère</t>
  </si>
  <si>
    <t xml:space="preserve">02 47 58 77 47</t>
  </si>
  <si>
    <t xml:space="preserve">06 08 78 34 14 </t>
  </si>
  <si>
    <t xml:space="preserve">sp.doury@orange.fr</t>
  </si>
  <si>
    <t xml:space="preserve">DOUSSAIN</t>
  </si>
  <si>
    <t xml:space="preserve">1 rue Jean d'Ormesson</t>
  </si>
  <si>
    <t xml:space="preserve">06 76 69 72 04</t>
  </si>
  <si>
    <t xml:space="preserve">a.doussain@laposte.net</t>
  </si>
  <si>
    <t xml:space="preserve">DOUSSAINT</t>
  </si>
  <si>
    <t xml:space="preserve">09 rue des Besnardieres</t>
  </si>
  <si>
    <t xml:space="preserve">0620385244</t>
  </si>
  <si>
    <t xml:space="preserve">baptiste.doussaint28@gmail.com</t>
  </si>
  <si>
    <t xml:space="preserve">DOUSSIN</t>
  </si>
  <si>
    <t xml:space="preserve">5 Rue des Souchettes</t>
  </si>
  <si>
    <t xml:space="preserve">+33 6 09 89 15 56</t>
  </si>
  <si>
    <t xml:space="preserve">irezumi.koi@gmail.com</t>
  </si>
  <si>
    <t xml:space="preserve">5, rue Guillaume d'Azay</t>
  </si>
  <si>
    <t xml:space="preserve">0236975685</t>
  </si>
  <si>
    <t xml:space="preserve">0629467070</t>
  </si>
  <si>
    <t xml:space="preserve">christellefargues@sfr.fr</t>
  </si>
  <si>
    <t xml:space="preserve">DOUSSINAULT</t>
  </si>
  <si>
    <t xml:space="preserve">31 RUE DE LA GUINGUETTE</t>
  </si>
  <si>
    <t xml:space="preserve">06 18 96 38 05</t>
  </si>
  <si>
    <t xml:space="preserve">jp.doussinault@gmail.com</t>
  </si>
  <si>
    <t xml:space="preserve">DOUTRELEAU</t>
  </si>
  <si>
    <t xml:space="preserve">2 Impasse Marguerite Audoux</t>
  </si>
  <si>
    <t xml:space="preserve">06 98 74 97 66</t>
  </si>
  <si>
    <t xml:space="preserve">david.doutreleau@gmail.com</t>
  </si>
  <si>
    <t xml:space="preserve">DOUTRELUIGNE</t>
  </si>
  <si>
    <t xml:space="preserve">23 rue du parc St André</t>
  </si>
  <si>
    <t xml:space="preserve">oceanedou@hotmail.fr</t>
  </si>
  <si>
    <t xml:space="preserve">DOUVENEAU</t>
  </si>
  <si>
    <t xml:space="preserve">12, rue Saint-Martin </t>
  </si>
  <si>
    <t xml:space="preserve">0645892936</t>
  </si>
  <si>
    <t xml:space="preserve">alexandre.douveneau28@gmail.com</t>
  </si>
  <si>
    <t xml:space="preserve">DOYELLE</t>
  </si>
  <si>
    <t xml:space="preserve">2 rue du point du jour</t>
  </si>
  <si>
    <t xml:space="preserve">0689111753</t>
  </si>
  <si>
    <t xml:space="preserve">gaetan.doyelle@outlook.fr</t>
  </si>
  <si>
    <t xml:space="preserve">DOYEN</t>
  </si>
  <si>
    <t xml:space="preserve">7 Rue Du Cormier</t>
  </si>
  <si>
    <t xml:space="preserve">0781813593</t>
  </si>
  <si>
    <t xml:space="preserve">doyendavid@hotmail.fr</t>
  </si>
  <si>
    <t xml:space="preserve">RUE MAISONNEUVE</t>
  </si>
  <si>
    <t xml:space="preserve">michel.doyen@wanadoo.fr</t>
  </si>
  <si>
    <t xml:space="preserve">DRANS</t>
  </si>
  <si>
    <t xml:space="preserve">66 RUE NEUVE</t>
  </si>
  <si>
    <t xml:space="preserve">06 30 75 52 33</t>
  </si>
  <si>
    <t xml:space="preserve">damienrandi@hotmail.fr</t>
  </si>
  <si>
    <t xml:space="preserve">DRAVET-ROTHENBURGER</t>
  </si>
  <si>
    <t xml:space="preserve">146 rue ANATOLE FRANCE</t>
  </si>
  <si>
    <t xml:space="preserve">0662304325</t>
  </si>
  <si>
    <t xml:space="preserve">dom.dravet@wanadoo.fr</t>
  </si>
  <si>
    <t xml:space="preserve">DRAZIC</t>
  </si>
  <si>
    <t xml:space="preserve">Nikola</t>
  </si>
  <si>
    <t xml:space="preserve">2 rue Gerard Philippe</t>
  </si>
  <si>
    <t xml:space="preserve">0786758016</t>
  </si>
  <si>
    <t xml:space="preserve">nikolaa.draazic@gmail.com</t>
  </si>
  <si>
    <t xml:space="preserve">DREVET-LECLERC</t>
  </si>
  <si>
    <t xml:space="preserve">23 Avenue Henri Adam</t>
  </si>
  <si>
    <t xml:space="preserve">0763330463</t>
  </si>
  <si>
    <t xml:space="preserve">esdlc@outlook.fr</t>
  </si>
  <si>
    <t xml:space="preserve">DRIAD</t>
  </si>
  <si>
    <t xml:space="preserve">Lyne</t>
  </si>
  <si>
    <t xml:space="preserve">10 rue du faubourg la grappe</t>
  </si>
  <si>
    <t xml:space="preserve">driadmanel@yahoo.fr</t>
  </si>
  <si>
    <t xml:space="preserve">Rostane</t>
  </si>
  <si>
    <t xml:space="preserve"> 1O rue du faubourg la grappe</t>
  </si>
  <si>
    <t xml:space="preserve">0624376657</t>
  </si>
  <si>
    <t xml:space="preserve">DRIBEK</t>
  </si>
  <si>
    <t xml:space="preserve">24 allée Paul verlaine</t>
  </si>
  <si>
    <t xml:space="preserve">+33 7 77 30 59 22</t>
  </si>
  <si>
    <t xml:space="preserve">dribek79@yahoo.fr</t>
  </si>
  <si>
    <t xml:space="preserve">DRIEUX</t>
  </si>
  <si>
    <t xml:space="preserve">45 rue Gabriel Peri</t>
  </si>
  <si>
    <t xml:space="preserve">0247668709</t>
  </si>
  <si>
    <t xml:space="preserve">0666083179</t>
  </si>
  <si>
    <t xml:space="preserve">didier.drieux@sfr.fr</t>
  </si>
  <si>
    <t xml:space="preserve">DRILLON</t>
  </si>
  <si>
    <t xml:space="preserve">Solange</t>
  </si>
  <si>
    <t xml:space="preserve">10 allée résidence du lac</t>
  </si>
  <si>
    <t xml:space="preserve">06.78.21.50.05</t>
  </si>
  <si>
    <t xml:space="preserve">drillon.solange@orange.fr</t>
  </si>
  <si>
    <t xml:space="preserve">DRIUTTI</t>
  </si>
  <si>
    <t xml:space="preserve">584 RUE D'ALLOU</t>
  </si>
  <si>
    <t xml:space="preserve">0238510974</t>
  </si>
  <si>
    <t xml:space="preserve">0686343766</t>
  </si>
  <si>
    <t xml:space="preserve">gd.paysagiste@gmail.com</t>
  </si>
  <si>
    <t xml:space="preserve">DROCHON</t>
  </si>
  <si>
    <t xml:space="preserve">1 ALLEE DU TOURNESOL</t>
  </si>
  <si>
    <t xml:space="preserve">0247501061</t>
  </si>
  <si>
    <t xml:space="preserve">0601032842</t>
  </si>
  <si>
    <t xml:space="preserve">sophieg.cedricd@neuf.fr</t>
  </si>
  <si>
    <t xml:space="preserve">DRON</t>
  </si>
  <si>
    <t xml:space="preserve">290 Chemin de la Croix Blanche</t>
  </si>
  <si>
    <t xml:space="preserve">0613783048</t>
  </si>
  <si>
    <t xml:space="preserve">loreen26@live.fr</t>
  </si>
  <si>
    <t xml:space="preserve">DROT GHELIS</t>
  </si>
  <si>
    <t xml:space="preserve">7 rue du Vallon</t>
  </si>
  <si>
    <t xml:space="preserve">0769452895</t>
  </si>
  <si>
    <t xml:space="preserve">cecile.ghelis@icloud.com</t>
  </si>
  <si>
    <t xml:space="preserve">DROUAIRE</t>
  </si>
  <si>
    <t xml:space="preserve">2 la Carrie</t>
  </si>
  <si>
    <t xml:space="preserve">06 81 66 08 01</t>
  </si>
  <si>
    <t xml:space="preserve">cecile.marguerie@gmail.com</t>
  </si>
  <si>
    <t xml:space="preserve">DROUAN</t>
  </si>
  <si>
    <t xml:space="preserve">18 bis boulevard de verdun</t>
  </si>
  <si>
    <t xml:space="preserve">0325062558</t>
  </si>
  <si>
    <t xml:space="preserve">seb.drouan@gmail.com</t>
  </si>
  <si>
    <t xml:space="preserve">DROUARD</t>
  </si>
  <si>
    <t xml:space="preserve">DROUAULT</t>
  </si>
  <si>
    <t xml:space="preserve">10 mail René CASSIN</t>
  </si>
  <si>
    <t xml:space="preserve">0627038633</t>
  </si>
  <si>
    <t xml:space="preserve">drouu_37@hotmail.fr</t>
  </si>
  <si>
    <t xml:space="preserve">DROUET</t>
  </si>
  <si>
    <t xml:space="preserve">Véronique</t>
  </si>
  <si>
    <t xml:space="preserve">Neuville-aux-Bois</t>
  </si>
  <si>
    <t xml:space="preserve">8 Rue Louis Gurlie</t>
  </si>
  <si>
    <t xml:space="preserve">veronik.drouet@gmail.com</t>
  </si>
  <si>
    <t xml:space="preserve">DROUIN</t>
  </si>
  <si>
    <t xml:space="preserve">Nouan-le-Fuzelier</t>
  </si>
  <si>
    <t xml:space="preserve">Les Sandilles</t>
  </si>
  <si>
    <t xml:space="preserve">0647921425</t>
  </si>
  <si>
    <t xml:space="preserve">salbrissolognett@yahoo.com</t>
  </si>
  <si>
    <t xml:space="preserve">DROYERRE</t>
  </si>
  <si>
    <t xml:space="preserve">0684719353</t>
  </si>
  <si>
    <t xml:space="preserve">droyerre41@aol.com</t>
  </si>
  <si>
    <t xml:space="preserve">DRUCY PAVY</t>
  </si>
  <si>
    <t xml:space="preserve">1  rue des mesanges</t>
  </si>
  <si>
    <t xml:space="preserve">0661161286</t>
  </si>
  <si>
    <t xml:space="preserve">pavjoce1981@gmail.com</t>
  </si>
  <si>
    <t xml:space="preserve">DRUMEL</t>
  </si>
  <si>
    <t xml:space="preserve">22 route de chateauroux</t>
  </si>
  <si>
    <t xml:space="preserve">0631310616</t>
  </si>
  <si>
    <t xml:space="preserve">alisonmartinet@gmail.com</t>
  </si>
  <si>
    <t xml:space="preserve">DRUON</t>
  </si>
  <si>
    <t xml:space="preserve">2 RUE BAPTISTE MARCET</t>
  </si>
  <si>
    <t xml:space="preserve">0699884289</t>
  </si>
  <si>
    <t xml:space="preserve">0670565806</t>
  </si>
  <si>
    <t xml:space="preserve">david.druon@neuf.fr</t>
  </si>
  <si>
    <t xml:space="preserve">2 Rue Du Gris Meunier</t>
  </si>
  <si>
    <t xml:space="preserve">06 32 03 85 20</t>
  </si>
  <si>
    <t xml:space="preserve">stephane.druon@gmail.com</t>
  </si>
  <si>
    <t xml:space="preserve">DRUZBA</t>
  </si>
  <si>
    <t xml:space="preserve">49 rue Léon Boyer</t>
  </si>
  <si>
    <t xml:space="preserve">robert.druzba@hotmail.fr</t>
  </si>
  <si>
    <t xml:space="preserve">DUARTE AUDRADE</t>
  </si>
  <si>
    <t xml:space="preserve">3 allée de bretagne</t>
  </si>
  <si>
    <t xml:space="preserve">DUARTE MALEZIEUX</t>
  </si>
  <si>
    <t xml:space="preserve">1549 rue des Caillots</t>
  </si>
  <si>
    <t xml:space="preserve">0684590112</t>
  </si>
  <si>
    <t xml:space="preserve">danyduarte@orange.fr</t>
  </si>
  <si>
    <t xml:space="preserve">DUBE</t>
  </si>
  <si>
    <t xml:space="preserve">52 rue de la Croix Brisee</t>
  </si>
  <si>
    <t xml:space="preserve">0237215187</t>
  </si>
  <si>
    <t xml:space="preserve">0642476263</t>
  </si>
  <si>
    <t xml:space="preserve">damien.dube@orange.fr</t>
  </si>
  <si>
    <t xml:space="preserve">DUBEROS</t>
  </si>
  <si>
    <t xml:space="preserve">Vald’Yerre</t>
  </si>
  <si>
    <t xml:space="preserve">18 rue de la Diane </t>
  </si>
  <si>
    <t xml:space="preserve">Saint Pellerin</t>
  </si>
  <si>
    <t xml:space="preserve">0685966119</t>
  </si>
  <si>
    <t xml:space="preserve">eric.duberos@gmail.com</t>
  </si>
  <si>
    <t xml:space="preserve">DUBESSAY</t>
  </si>
  <si>
    <t xml:space="preserve">LA FRAMBOISIERE</t>
  </si>
  <si>
    <t xml:space="preserve">10 route du coudreau</t>
  </si>
  <si>
    <t xml:space="preserve">0237378531</t>
  </si>
  <si>
    <t xml:space="preserve">bernard.dubessay@icloud.com</t>
  </si>
  <si>
    <t xml:space="preserve">DUBIGEON</t>
  </si>
  <si>
    <t xml:space="preserve">17 rue Marie et Pierre Curie</t>
  </si>
  <si>
    <t xml:space="preserve">familledubigeon@gmail.com</t>
  </si>
  <si>
    <t xml:space="preserve">DUBLINEAU</t>
  </si>
  <si>
    <t xml:space="preserve">Saint Sulpice de Pommeray</t>
  </si>
  <si>
    <t xml:space="preserve">5 rue  des éperviers</t>
  </si>
  <si>
    <t xml:space="preserve">0254424806</t>
  </si>
  <si>
    <t xml:space="preserve">0677320464</t>
  </si>
  <si>
    <t xml:space="preserve">dominique.dublineau@neuf.fr</t>
  </si>
  <si>
    <t xml:space="preserve">DUBOIS</t>
  </si>
  <si>
    <t xml:space="preserve">5 Les Gilleteries</t>
  </si>
  <si>
    <t xml:space="preserve">0770268238</t>
  </si>
  <si>
    <t xml:space="preserve">aldubain@orange.fr</t>
  </si>
  <si>
    <t xml:space="preserve">8 rue des oiseaux</t>
  </si>
  <si>
    <t xml:space="preserve">0682186715</t>
  </si>
  <si>
    <t xml:space="preserve">devault.marie@gmail.com</t>
  </si>
  <si>
    <t xml:space="preserve">7 Route Des Védeaux</t>
  </si>
  <si>
    <t xml:space="preserve">renard.patrickannemarie@orange.fr</t>
  </si>
  <si>
    <t xml:space="preserve">4 rue de la Rougerie</t>
  </si>
  <si>
    <t xml:space="preserve">0973543851</t>
  </si>
  <si>
    <t xml:space="preserve">0687109730</t>
  </si>
  <si>
    <t xml:space="preserve">bertrand.dubois59@gmail.com</t>
  </si>
  <si>
    <t xml:space="preserve">DUBOIS DE LA SABLONIERE</t>
  </si>
  <si>
    <t xml:space="preserve">5 Allée De La Brède</t>
  </si>
  <si>
    <t xml:space="preserve">0647205936</t>
  </si>
  <si>
    <t xml:space="preserve">ndsabloniere@gmail.com</t>
  </si>
  <si>
    <t xml:space="preserve">3 RUE DES 4 VENTS</t>
  </si>
  <si>
    <t xml:space="preserve">CHENE CARRE</t>
  </si>
  <si>
    <t xml:space="preserve">0254236095</t>
  </si>
  <si>
    <t xml:space="preserve">0615936413</t>
  </si>
  <si>
    <t xml:space="preserve">ericdubois81@sfr.fr</t>
  </si>
  <si>
    <t xml:space="preserve">5 rue d'Aubier</t>
  </si>
  <si>
    <t xml:space="preserve">Crepainville</t>
  </si>
  <si>
    <t xml:space="preserve">0671583483</t>
  </si>
  <si>
    <t xml:space="preserve">malifabi@wanadoo.fr</t>
  </si>
  <si>
    <t xml:space="preserve">21 rue des Aulnes</t>
  </si>
  <si>
    <t xml:space="preserve">0981250507</t>
  </si>
  <si>
    <t xml:space="preserve">0782349056</t>
  </si>
  <si>
    <t xml:space="preserve">e1994@hotmail.fr</t>
  </si>
  <si>
    <t xml:space="preserve">Château-la-Vallière</t>
  </si>
  <si>
    <t xml:space="preserve">8 Rue Louise De La Vallière</t>
  </si>
  <si>
    <t xml:space="preserve">0617117117</t>
  </si>
  <si>
    <t xml:space="preserve">gusdubois.gd@gmail.com</t>
  </si>
  <si>
    <t xml:space="preserve">0624289238</t>
  </si>
  <si>
    <t xml:space="preserve">69 Rue Yves Daguenet</t>
  </si>
  <si>
    <t xml:space="preserve">0658165731</t>
  </si>
  <si>
    <t xml:space="preserve">gdubois36@yahoo.fr</t>
  </si>
  <si>
    <t xml:space="preserve">Mortroux</t>
  </si>
  <si>
    <t xml:space="preserve">3 Chemin De La Pérelle</t>
  </si>
  <si>
    <t xml:space="preserve">0622992611</t>
  </si>
  <si>
    <t xml:space="preserve">ramie.hennebert@laposte.net</t>
  </si>
  <si>
    <t xml:space="preserve">22, Rue de Blois</t>
  </si>
  <si>
    <t xml:space="preserve">duboisjerome785@gmail.com</t>
  </si>
  <si>
    <t xml:space="preserve">ARQUIAN</t>
  </si>
  <si>
    <t xml:space="preserve">8 route de la Celle</t>
  </si>
  <si>
    <t xml:space="preserve">0633966625</t>
  </si>
  <si>
    <t xml:space="preserve">melissa.rochon@gmail.com</t>
  </si>
  <si>
    <t xml:space="preserve">11 Rue Chartraine</t>
  </si>
  <si>
    <t xml:space="preserve">06 68 80 16 76</t>
  </si>
  <si>
    <t xml:space="preserve">arnaud.marlene@orange.fr</t>
  </si>
  <si>
    <t xml:space="preserve">Lancelot</t>
  </si>
  <si>
    <t xml:space="preserve">63 RUE DES MARCHIS</t>
  </si>
  <si>
    <t xml:space="preserve"> 0625300177</t>
  </si>
  <si>
    <t xml:space="preserve">fosselleanita@gmail.com</t>
  </si>
  <si>
    <t xml:space="preserve">Eguzon-Chantôme</t>
  </si>
  <si>
    <t xml:space="preserve">route de St Benoit du Sault</t>
  </si>
  <si>
    <t xml:space="preserve">Argentières</t>
  </si>
  <si>
    <t xml:space="preserve">0677534598</t>
  </si>
  <si>
    <t xml:space="preserve">laure.guyoton36@orange.fr</t>
  </si>
  <si>
    <t xml:space="preserve">9 Rue Lejardinier</t>
  </si>
  <si>
    <t xml:space="preserve">0659775627</t>
  </si>
  <si>
    <t xml:space="preserve">loic.dubois5@gmail.com</t>
  </si>
  <si>
    <t xml:space="preserve">Marie Noëlle</t>
  </si>
  <si>
    <t xml:space="preserve">Meaucé</t>
  </si>
  <si>
    <t xml:space="preserve">Crisloup</t>
  </si>
  <si>
    <t xml:space="preserve">0667711538</t>
  </si>
  <si>
    <t xml:space="preserve">dubois.mn@hotmail.fr</t>
  </si>
  <si>
    <t xml:space="preserve">2 chemin des sapins</t>
  </si>
  <si>
    <t xml:space="preserve">alix45240@gmail.com</t>
  </si>
  <si>
    <t xml:space="preserve">4 RUE DES SORBIERS</t>
  </si>
  <si>
    <t xml:space="preserve">0669085440</t>
  </si>
  <si>
    <t xml:space="preserve">maximedubois36@hotmail.fr</t>
  </si>
  <si>
    <t xml:space="preserve">20  rue Camille Saint Saens</t>
  </si>
  <si>
    <t xml:space="preserve">06 65 12 33 65</t>
  </si>
  <si>
    <t xml:space="preserve">laetitia.dubois41100@gmail.com</t>
  </si>
  <si>
    <t xml:space="preserve">7 rue Francis Poulenc</t>
  </si>
  <si>
    <t xml:space="preserve">06 13 97 03 32</t>
  </si>
  <si>
    <t xml:space="preserve">patrick.dubois2@sfr.fr</t>
  </si>
  <si>
    <t xml:space="preserve">5 rue du Pont</t>
  </si>
  <si>
    <t xml:space="preserve">0247924230</t>
  </si>
  <si>
    <t xml:space="preserve">0687044368</t>
  </si>
  <si>
    <t xml:space="preserve">rivagelepont@orange.fr</t>
  </si>
  <si>
    <t xml:space="preserve">45 RUE DE LA TOUR D'AUVERGNE</t>
  </si>
  <si>
    <t xml:space="preserve">0604087933</t>
  </si>
  <si>
    <t xml:space="preserve">dubdu@netc.fr</t>
  </si>
  <si>
    <t xml:space="preserve">30 rue louise michel</t>
  </si>
  <si>
    <t xml:space="preserve">0673587702</t>
  </si>
  <si>
    <t xml:space="preserve">dubois18.solange18@gmail.com</t>
  </si>
  <si>
    <t xml:space="preserve">13 BIS RUE FERNAND BRESNIER</t>
  </si>
  <si>
    <t xml:space="preserve">0698343096</t>
  </si>
  <si>
    <t xml:space="preserve">v_dubois@ymail.com</t>
  </si>
  <si>
    <t xml:space="preserve">DUBOST</t>
  </si>
  <si>
    <t xml:space="preserve">savigné sur lathan</t>
  </si>
  <si>
    <t xml:space="preserve">118 chemin des pérrées</t>
  </si>
  <si>
    <t xml:space="preserve">DUBOURG</t>
  </si>
  <si>
    <t xml:space="preserve">Bonneuil</t>
  </si>
  <si>
    <t xml:space="preserve">les 4 routes</t>
  </si>
  <si>
    <t xml:space="preserve">0601866893</t>
  </si>
  <si>
    <t xml:space="preserve">DUBRAC</t>
  </si>
  <si>
    <t xml:space="preserve">ARNAC LA POSTE</t>
  </si>
  <si>
    <t xml:space="preserve">14 rue des rosiers</t>
  </si>
  <si>
    <t xml:space="preserve">0555768159</t>
  </si>
  <si>
    <t xml:space="preserve">0665242444</t>
  </si>
  <si>
    <t xml:space="preserve">pascal.dubrac@wanadoo.fr</t>
  </si>
  <si>
    <t xml:space="preserve">DUBRAY</t>
  </si>
  <si>
    <t xml:space="preserve">6 rue Pasteur</t>
  </si>
  <si>
    <t xml:space="preserve">0247520262</t>
  </si>
  <si>
    <t xml:space="preserve">francoise.chevalier16@wanadoo.fr</t>
  </si>
  <si>
    <t xml:space="preserve">DUBRAY ERB</t>
  </si>
  <si>
    <t xml:space="preserve">4, rue d'olvega </t>
  </si>
  <si>
    <t xml:space="preserve">0676308631</t>
  </si>
  <si>
    <t xml:space="preserve">dodi.erb@gmail.com</t>
  </si>
  <si>
    <t xml:space="preserve">DUBREU</t>
  </si>
  <si>
    <t xml:space="preserve">Lieu-Dit La Berthommiere</t>
  </si>
  <si>
    <t xml:space="preserve">0787940815</t>
  </si>
  <si>
    <t xml:space="preserve">juli364.jd@gmail.com</t>
  </si>
  <si>
    <t xml:space="preserve">DUBREUIL</t>
  </si>
  <si>
    <t xml:space="preserve">14 rue de la Genetiere</t>
  </si>
  <si>
    <t xml:space="preserve">0666552527</t>
  </si>
  <si>
    <t xml:space="preserve">f.dubreuil@laposte.net</t>
  </si>
  <si>
    <t xml:space="preserve">114 rue de la valle coquette</t>
  </si>
  <si>
    <t xml:space="preserve">lesacacias.bellanqerie@adapei37.fr</t>
  </si>
  <si>
    <t xml:space="preserve">Jean Rene</t>
  </si>
  <si>
    <t xml:space="preserve">5 rue du champ chretien</t>
  </si>
  <si>
    <t xml:space="preserve">0672616897</t>
  </si>
  <si>
    <t xml:space="preserve">jr.dubreuil@hotmail.fr</t>
  </si>
  <si>
    <t xml:space="preserve">Syméo</t>
  </si>
  <si>
    <t xml:space="preserve">5 Rue du Champ Chrétien</t>
  </si>
  <si>
    <t xml:space="preserve">DUBRULLE</t>
  </si>
  <si>
    <t xml:space="preserve">82 A chemin de Villeneuve</t>
  </si>
  <si>
    <t xml:space="preserve">07 55 42 36 03</t>
  </si>
  <si>
    <t xml:space="preserve">sandrinedubrulle@laposte.net</t>
  </si>
  <si>
    <t xml:space="preserve">DUBUISSON</t>
  </si>
  <si>
    <t xml:space="preserve">en attente</t>
  </si>
  <si>
    <t xml:space="preserve">dubuissonv@aol.com</t>
  </si>
  <si>
    <t xml:space="preserve">DUBUT</t>
  </si>
  <si>
    <t xml:space="preserve">133, rue de la Maison Plate</t>
  </si>
  <si>
    <t xml:space="preserve">0609556382</t>
  </si>
  <si>
    <t xml:space="preserve">antoine.dubut13@gmail.com</t>
  </si>
  <si>
    <t xml:space="preserve">DUCHAILLUT</t>
  </si>
  <si>
    <t xml:space="preserve">288 rue du Bourg</t>
  </si>
  <si>
    <t xml:space="preserve">0238753700</t>
  </si>
  <si>
    <t xml:space="preserve">jeanyves.duchaillut@sfr.fr</t>
  </si>
  <si>
    <t xml:space="preserve">DUCHAMP</t>
  </si>
  <si>
    <t xml:space="preserve">2 route de Vendôme</t>
  </si>
  <si>
    <t xml:space="preserve">0632457446</t>
  </si>
  <si>
    <t xml:space="preserve">virginiejohn.vb@gmail.com</t>
  </si>
  <si>
    <t xml:space="preserve">DUCHATEAU</t>
  </si>
  <si>
    <t xml:space="preserve">9 rue des Mariniers</t>
  </si>
  <si>
    <t xml:space="preserve">0603471169</t>
  </si>
  <si>
    <t xml:space="preserve">eric.duchateau@outlook.com</t>
  </si>
  <si>
    <t xml:space="preserve">DUCHEMIN</t>
  </si>
  <si>
    <t xml:space="preserve">chateauroux</t>
  </si>
  <si>
    <t xml:space="preserve">17 rue paul langevin</t>
  </si>
  <si>
    <t xml:space="preserve">0622593011</t>
  </si>
  <si>
    <t xml:space="preserve">ducheminvero@gmail.com</t>
  </si>
  <si>
    <t xml:space="preserve">12 rue des champs marteaux</t>
  </si>
  <si>
    <t xml:space="preserve">lincerichard@hotmail.fr</t>
  </si>
  <si>
    <t xml:space="preserve">18 Rue De Villoiseau</t>
  </si>
  <si>
    <t xml:space="preserve">0254500248</t>
  </si>
  <si>
    <t xml:space="preserve">0632689385</t>
  </si>
  <si>
    <t xml:space="preserve">duchemin.stephane@wanadoo.fr</t>
  </si>
  <si>
    <t xml:space="preserve">DUCHENE</t>
  </si>
  <si>
    <t xml:space="preserve">DORDIVES</t>
  </si>
  <si>
    <t xml:space="preserve">36 AVENUE DE SAINT SEVERIN</t>
  </si>
  <si>
    <t xml:space="preserve">0238927267</t>
  </si>
  <si>
    <t xml:space="preserve">0607975963</t>
  </si>
  <si>
    <t xml:space="preserve">solognote@sfr.fr</t>
  </si>
  <si>
    <t xml:space="preserve">027210</t>
  </si>
  <si>
    <t xml:space="preserve">CUISE LA MOTTE</t>
  </si>
  <si>
    <t xml:space="preserve">3 CITE PONT CHEVALIER</t>
  </si>
  <si>
    <t xml:space="preserve">0344850444</t>
  </si>
  <si>
    <t xml:space="preserve">DUCHESNE</t>
  </si>
  <si>
    <t xml:space="preserve">50 Rue Du Grand Faubourg</t>
  </si>
  <si>
    <t xml:space="preserve">0675159210</t>
  </si>
  <si>
    <t xml:space="preserve">david.duchesne@hotmail.fr</t>
  </si>
  <si>
    <t xml:space="preserve">DUCHON</t>
  </si>
  <si>
    <t xml:space="preserve">Aloys</t>
  </si>
  <si>
    <t xml:space="preserve">293 rue d'Entraigues</t>
  </si>
  <si>
    <t xml:space="preserve">embaggio@hotmail.fr</t>
  </si>
  <si>
    <t xml:space="preserve">0662222795</t>
  </si>
  <si>
    <t xml:space="preserve">embaggio@hotmail.com</t>
  </si>
  <si>
    <t xml:space="preserve">293  Rue d'Entraigues</t>
  </si>
  <si>
    <t xml:space="preserve">DUCLA</t>
  </si>
  <si>
    <t xml:space="preserve">12 rue Charles Peguy</t>
  </si>
  <si>
    <t xml:space="preserve">06 10 63 12 20</t>
  </si>
  <si>
    <t xml:space="preserve">elfi.maillard@yahoo.com</t>
  </si>
  <si>
    <t xml:space="preserve">DUCLOS</t>
  </si>
  <si>
    <t xml:space="preserve">6 rue de la Fauvette</t>
  </si>
  <si>
    <t xml:space="preserve">0649181738</t>
  </si>
  <si>
    <t xml:space="preserve">arthurduclos37@gmail.com</t>
  </si>
  <si>
    <t xml:space="preserve">Desire</t>
  </si>
  <si>
    <t xml:space="preserve">LA GUERCHE SUR L AUBOIS</t>
  </si>
  <si>
    <t xml:space="preserve">32 RUE DE LA BARELLE</t>
  </si>
  <si>
    <t xml:space="preserve">0248742269</t>
  </si>
  <si>
    <t xml:space="preserve">adduclos18@sfr.fr</t>
  </si>
  <si>
    <t xml:space="preserve">Maëlys</t>
  </si>
  <si>
    <t xml:space="preserve">2 rue François BEDUS</t>
  </si>
  <si>
    <t xml:space="preserve">anthonyduclos@outlook.fr</t>
  </si>
  <si>
    <t xml:space="preserve">DUCLUZEAU</t>
  </si>
  <si>
    <t xml:space="preserve">29 rue de la Parmentiere</t>
  </si>
  <si>
    <t xml:space="preserve">0666636730</t>
  </si>
  <si>
    <t xml:space="preserve">sinajode@gmail.com</t>
  </si>
  <si>
    <t xml:space="preserve">DUCROCQ</t>
  </si>
  <si>
    <t xml:space="preserve">6 chemin de la Merille</t>
  </si>
  <si>
    <t xml:space="preserve">06 16 10 71 63</t>
  </si>
  <si>
    <t xml:space="preserve">clement.ducrocq10@gmail.com</t>
  </si>
  <si>
    <t xml:space="preserve">FAVEROLLES</t>
  </si>
  <si>
    <t xml:space="preserve">16 la Butte d'Auvergne</t>
  </si>
  <si>
    <t xml:space="preserve">0237519357</t>
  </si>
  <si>
    <t xml:space="preserve">0781168505</t>
  </si>
  <si>
    <t xml:space="preserve">quentin28210@outlook.fr</t>
  </si>
  <si>
    <t xml:space="preserve">3, Impasse de la retraite</t>
  </si>
  <si>
    <t xml:space="preserve">0672271861</t>
  </si>
  <si>
    <t xml:space="preserve">sebastien.ducrocq339@orange.fr</t>
  </si>
  <si>
    <t xml:space="preserve">DUCROS</t>
  </si>
  <si>
    <t xml:space="preserve">22 Lot du Clos Neuf</t>
  </si>
  <si>
    <t xml:space="preserve">0672488839</t>
  </si>
  <si>
    <t xml:space="preserve">nolwenn.molina@orange.fr</t>
  </si>
  <si>
    <t xml:space="preserve">DUCROT</t>
  </si>
  <si>
    <t xml:space="preserve">421, rue des Poiriers</t>
  </si>
  <si>
    <t xml:space="preserve">0665128938</t>
  </si>
  <si>
    <t xml:space="preserve">0667993261</t>
  </si>
  <si>
    <t xml:space="preserve">anne.ducrot@gmail.com</t>
  </si>
  <si>
    <t xml:space="preserve">DUCROUX</t>
  </si>
  <si>
    <t xml:space="preserve">200 Rue De La Fuye</t>
  </si>
  <si>
    <t xml:space="preserve">emilie_czurylo@hotmail.fr</t>
  </si>
  <si>
    <t xml:space="preserve">DUCUING</t>
  </si>
  <si>
    <t xml:space="preserve">ST JULIEN SUR CHER</t>
  </si>
  <si>
    <t xml:space="preserve">7 rue sainte catherine</t>
  </si>
  <si>
    <t xml:space="preserve">0629260129</t>
  </si>
  <si>
    <t xml:space="preserve">ducuings@yahoo.fr</t>
  </si>
  <si>
    <t xml:space="preserve">Saint-Julien-sur-Cher</t>
  </si>
  <si>
    <t xml:space="preserve">7 rue sainte Catherine</t>
  </si>
  <si>
    <t xml:space="preserve">0782276942</t>
  </si>
  <si>
    <t xml:space="preserve">DUDEFANT</t>
  </si>
  <si>
    <t xml:space="preserve">5 rue de l'abbaye de Gastines</t>
  </si>
  <si>
    <t xml:space="preserve">0658692198</t>
  </si>
  <si>
    <t xml:space="preserve">thibaud.dudefant@hotmail.fr</t>
  </si>
  <si>
    <t xml:space="preserve">DUDIT</t>
  </si>
  <si>
    <t xml:space="preserve">1 rue de la Pinotiere</t>
  </si>
  <si>
    <t xml:space="preserve">0247291975</t>
  </si>
  <si>
    <t xml:space="preserve">0671632449</t>
  </si>
  <si>
    <t xml:space="preserve">maxdudit@gmail.com</t>
  </si>
  <si>
    <t xml:space="preserve">DUDOUET</t>
  </si>
  <si>
    <t xml:space="preserve">30 Rue des Brossardières </t>
  </si>
  <si>
    <t xml:space="preserve">tdudouet@gmail.com</t>
  </si>
  <si>
    <t xml:space="preserve">DUET</t>
  </si>
  <si>
    <t xml:space="preserve">23 chemin blanc</t>
  </si>
  <si>
    <t xml:space="preserve">0603702511</t>
  </si>
  <si>
    <t xml:space="preserve">dufourt.corinne@bbox.fr</t>
  </si>
  <si>
    <t xml:space="preserve">DUFAIT</t>
  </si>
  <si>
    <t xml:space="preserve">Virgile</t>
  </si>
  <si>
    <t xml:space="preserve">6 rue du Renard</t>
  </si>
  <si>
    <t xml:space="preserve">06 42 13 73 63</t>
  </si>
  <si>
    <t xml:space="preserve">priete@msn.com</t>
  </si>
  <si>
    <t xml:space="preserve">DUFAYET</t>
  </si>
  <si>
    <t xml:space="preserve">LERE</t>
  </si>
  <si>
    <t xml:space="preserve">duff.duff@hotmail.fr</t>
  </si>
  <si>
    <t xml:space="preserve">DUFET</t>
  </si>
  <si>
    <t xml:space="preserve">17 rue des paissières</t>
  </si>
  <si>
    <t xml:space="preserve">romaindufet@gmail.com</t>
  </si>
  <si>
    <t xml:space="preserve">DUFEU</t>
  </si>
  <si>
    <t xml:space="preserve">Brain sur Allonnes</t>
  </si>
  <si>
    <t xml:space="preserve">15 rue Charles bruas</t>
  </si>
  <si>
    <t xml:space="preserve">0603968630</t>
  </si>
  <si>
    <t xml:space="preserve">brunodufeu@gmail.com</t>
  </si>
  <si>
    <t xml:space="preserve">DUFFIE D'ANGLEMONT</t>
  </si>
  <si>
    <t xml:space="preserve">28 Avenue de Verdun</t>
  </si>
  <si>
    <t xml:space="preserve">0673251266</t>
  </si>
  <si>
    <t xml:space="preserve">romain.duffie@yahoo.fr</t>
  </si>
  <si>
    <t xml:space="preserve">DUFIEF</t>
  </si>
  <si>
    <t xml:space="preserve">4 RUE DU COLLEGE</t>
  </si>
  <si>
    <t xml:space="preserve">0678039399</t>
  </si>
  <si>
    <t xml:space="preserve">mimi.dufief@gmail.com</t>
  </si>
  <si>
    <t xml:space="preserve">DUFIEUX</t>
  </si>
  <si>
    <t xml:space="preserve">25 Rue Du Progrès</t>
  </si>
  <si>
    <t xml:space="preserve">06 76 34 13 41 </t>
  </si>
  <si>
    <t xml:space="preserve">trunk041@gmail.com</t>
  </si>
  <si>
    <t xml:space="preserve">DUFOUR</t>
  </si>
  <si>
    <t xml:space="preserve">4 rue du Puits</t>
  </si>
  <si>
    <t xml:space="preserve">06 51 07 13 85</t>
  </si>
  <si>
    <t xml:space="preserve">fx.duf@free.fr</t>
  </si>
  <si>
    <t xml:space="preserve">8 rue monseigneur couppe</t>
  </si>
  <si>
    <t xml:space="preserve">0254767195</t>
  </si>
  <si>
    <t xml:space="preserve">0614700903</t>
  </si>
  <si>
    <t xml:space="preserve">bdu41@aol.com</t>
  </si>
  <si>
    <t xml:space="preserve">72 bis rue de champoigny</t>
  </si>
  <si>
    <t xml:space="preserve">dominiquedufour1@gmail.com</t>
  </si>
  <si>
    <t xml:space="preserve">3 chemin des Criats</t>
  </si>
  <si>
    <t xml:space="preserve">0248570213</t>
  </si>
  <si>
    <t xml:space="preserve">0601826104</t>
  </si>
  <si>
    <t xml:space="preserve">dufgab29@gmail.com</t>
  </si>
  <si>
    <t xml:space="preserve">Germainville</t>
  </si>
  <si>
    <t xml:space="preserve">1 rue des vignes</t>
  </si>
  <si>
    <t xml:space="preserve">0642039239</t>
  </si>
  <si>
    <t xml:space="preserve">ljolumax@hotmail.fr</t>
  </si>
  <si>
    <t xml:space="preserve">41 rue de chivache</t>
  </si>
  <si>
    <t xml:space="preserve">dominiquedufour@gmail.com</t>
  </si>
  <si>
    <t xml:space="preserve">Timothé</t>
  </si>
  <si>
    <t xml:space="preserve">DUFOURMANTELLE</t>
  </si>
  <si>
    <t xml:space="preserve">Chateauneuf Sur Loire</t>
  </si>
  <si>
    <t xml:space="preserve">7 rue du clos neuf</t>
  </si>
  <si>
    <t xml:space="preserve">0650087026</t>
  </si>
  <si>
    <t xml:space="preserve">flavie.muller45@gmail.com</t>
  </si>
  <si>
    <t xml:space="preserve">DUFRESNE</t>
  </si>
  <si>
    <t xml:space="preserve">92 rue des venages</t>
  </si>
  <si>
    <t xml:space="preserve">06 76 20 83 77</t>
  </si>
  <si>
    <t xml:space="preserve">dylandufresne41@gmail.com</t>
  </si>
  <si>
    <t xml:space="preserve">122 Rue Des Hautes Marches</t>
  </si>
  <si>
    <t xml:space="preserve">0629773873</t>
  </si>
  <si>
    <t xml:space="preserve">elodiedufresne37@gmail.com</t>
  </si>
  <si>
    <t xml:space="preserve">DUFRESNE MIENNE</t>
  </si>
  <si>
    <t xml:space="preserve">19 bis RUE GRANDE</t>
  </si>
  <si>
    <t xml:space="preserve">06 19 26 47 57</t>
  </si>
  <si>
    <t xml:space="preserve">estelle.mienne98@gmail.com</t>
  </si>
  <si>
    <t xml:space="preserve">DUGARDIN</t>
  </si>
  <si>
    <t xml:space="preserve">DUGOT</t>
  </si>
  <si>
    <t xml:space="preserve">St maur </t>
  </si>
  <si>
    <t xml:space="preserve">Rue des ponts </t>
  </si>
  <si>
    <t xml:space="preserve">St maur</t>
  </si>
  <si>
    <t xml:space="preserve">0604466992</t>
  </si>
  <si>
    <t xml:space="preserve">fallon.shanon@gmail.com</t>
  </si>
  <si>
    <t xml:space="preserve">DUGUE</t>
  </si>
  <si>
    <t xml:space="preserve">Saint Just</t>
  </si>
  <si>
    <t xml:space="preserve">11 rue de la Surette</t>
  </si>
  <si>
    <t xml:space="preserve">marion415.nd@gmail.com</t>
  </si>
  <si>
    <t xml:space="preserve">34 rue de Chouzy</t>
  </si>
  <si>
    <t xml:space="preserve">0683723812</t>
  </si>
  <si>
    <t xml:space="preserve">thdugue@wanadoo.fr</t>
  </si>
  <si>
    <t xml:space="preserve">DUGUET</t>
  </si>
  <si>
    <t xml:space="preserve">8 place Eugene Videloup</t>
  </si>
  <si>
    <t xml:space="preserve">0650610309</t>
  </si>
  <si>
    <t xml:space="preserve">alain.duguet@wanadoo.fr</t>
  </si>
  <si>
    <t xml:space="preserve">DUGUIN</t>
  </si>
  <si>
    <t xml:space="preserve">23 avenue Pierre Labussière</t>
  </si>
  <si>
    <t xml:space="preserve">DUHAMEL</t>
  </si>
  <si>
    <t xml:space="preserve">Candice</t>
  </si>
  <si>
    <t xml:space="preserve">36 ruelle du chateau</t>
  </si>
  <si>
    <t xml:space="preserve">0662090655</t>
  </si>
  <si>
    <t xml:space="preserve">chatelainsylvie@yahoo.fr</t>
  </si>
  <si>
    <t xml:space="preserve">DUHAUVELLE</t>
  </si>
  <si>
    <t xml:space="preserve">13 Le Bois joubert</t>
  </si>
  <si>
    <t xml:space="preserve">audrey.duhauvelle85@gmail.com</t>
  </si>
  <si>
    <t xml:space="preserve">DUIGOU</t>
  </si>
  <si>
    <t xml:space="preserve">ROUGEOU</t>
  </si>
  <si>
    <t xml:space="preserve">21 La Chasserie</t>
  </si>
  <si>
    <t xml:space="preserve">0689823927</t>
  </si>
  <si>
    <t xml:space="preserve">andre.duigou@laposte.net</t>
  </si>
  <si>
    <t xml:space="preserve">2 rue du 8 mai 1945</t>
  </si>
  <si>
    <t xml:space="preserve">duig_trash@yahoo.fr</t>
  </si>
  <si>
    <t xml:space="preserve">DUJARDIN</t>
  </si>
  <si>
    <t xml:space="preserve">Alexander</t>
  </si>
  <si>
    <t xml:space="preserve">ST LO</t>
  </si>
  <si>
    <t xml:space="preserve">43 Impasse du fruitier</t>
  </si>
  <si>
    <t xml:space="preserve">0678459798</t>
  </si>
  <si>
    <t xml:space="preserve">verodujardin5@gmail.com</t>
  </si>
  <si>
    <t xml:space="preserve">DUJON</t>
  </si>
  <si>
    <t xml:space="preserve">10 bis rue de la Grande croix</t>
  </si>
  <si>
    <t xml:space="preserve">0671174502</t>
  </si>
  <si>
    <t xml:space="preserve">dujonj@orange.fr</t>
  </si>
  <si>
    <t xml:space="preserve">10 bis rue grande croix</t>
  </si>
  <si>
    <t xml:space="preserve">0676127727</t>
  </si>
  <si>
    <t xml:space="preserve">juliendujonj@gmail.com</t>
  </si>
  <si>
    <t xml:space="preserve">DUKE</t>
  </si>
  <si>
    <t xml:space="preserve">3 rue Aignan Thomas Desfriches</t>
  </si>
  <si>
    <t xml:space="preserve">diane.castelduke@yahoo.fr</t>
  </si>
  <si>
    <t xml:space="preserve">DULIEU-DEGROOTE</t>
  </si>
  <si>
    <t xml:space="preserve">Kenzo</t>
  </si>
  <si>
    <t xml:space="preserve">6 rue Blanche de Castille</t>
  </si>
  <si>
    <t xml:space="preserve">0624362026</t>
  </si>
  <si>
    <t xml:space="preserve">0771717594</t>
  </si>
  <si>
    <t xml:space="preserve">dulieustephanie@gmail.com</t>
  </si>
  <si>
    <t xml:space="preserve">DULLIN</t>
  </si>
  <si>
    <t xml:space="preserve">06 86 75 80 87</t>
  </si>
  <si>
    <t xml:space="preserve">j.dullin@hotmail.fr</t>
  </si>
  <si>
    <t xml:space="preserve">DULOU</t>
  </si>
  <si>
    <t xml:space="preserve">8  allee Picasso</t>
  </si>
  <si>
    <t xml:space="preserve">0673874129</t>
  </si>
  <si>
    <t xml:space="preserve">christophe.dulou@wanadoo.fr</t>
  </si>
  <si>
    <t xml:space="preserve">DUMAND</t>
  </si>
  <si>
    <t xml:space="preserve">SAINT LUPERCE</t>
  </si>
  <si>
    <t xml:space="preserve">48 Rue de Courville</t>
  </si>
  <si>
    <t xml:space="preserve">LOULAPPE</t>
  </si>
  <si>
    <t xml:space="preserve">06 03 31 18 32</t>
  </si>
  <si>
    <t xml:space="preserve">david.dumand@sfr.fr</t>
  </si>
  <si>
    <t xml:space="preserve">DUMANS</t>
  </si>
  <si>
    <t xml:space="preserve">13 rue saint gilduin</t>
  </si>
  <si>
    <t xml:space="preserve">vincent.dumans@wanadoo.fr</t>
  </si>
  <si>
    <t xml:space="preserve">DUMARCAY</t>
  </si>
  <si>
    <t xml:space="preserve">Isaure</t>
  </si>
  <si>
    <t xml:space="preserve">DUMAS</t>
  </si>
  <si>
    <t xml:space="preserve">14 rue de la Messandière</t>
  </si>
  <si>
    <t xml:space="preserve">florine.dum@gmail.com</t>
  </si>
  <si>
    <t xml:space="preserve">5 rue de l'armistice</t>
  </si>
  <si>
    <t xml:space="preserve">0647426343</t>
  </si>
  <si>
    <t xml:space="preserve">vivien.dumast@laposte.net</t>
  </si>
  <si>
    <t xml:space="preserve">DUMAST</t>
  </si>
  <si>
    <t xml:space="preserve">1 rue de Truyes</t>
  </si>
  <si>
    <t xml:space="preserve">06 84 14 19 16</t>
  </si>
  <si>
    <t xml:space="preserve">charlottededieu@hotmail.fr</t>
  </si>
  <si>
    <t xml:space="preserve">DUMAY</t>
  </si>
  <si>
    <t xml:space="preserve">10 Rue De La Haire</t>
  </si>
  <si>
    <t xml:space="preserve">0651085985</t>
  </si>
  <si>
    <t xml:space="preserve">0669588766</t>
  </si>
  <si>
    <t xml:space="preserve">kevinamandine.dumay@gmail.com</t>
  </si>
  <si>
    <t xml:space="preserve">DUMONT</t>
  </si>
  <si>
    <t xml:space="preserve">BRUNELLES</t>
  </si>
  <si>
    <t xml:space="preserve">28 rue de la grande cour</t>
  </si>
  <si>
    <t xml:space="preserve">0635916711</t>
  </si>
  <si>
    <t xml:space="preserve">caroline064@orange.fr</t>
  </si>
  <si>
    <t xml:space="preserve">DUMONT BELIN</t>
  </si>
  <si>
    <t xml:space="preserve">98 avenue Garielle D'estrées</t>
  </si>
  <si>
    <t xml:space="preserve">0627165451</t>
  </si>
  <si>
    <t xml:space="preserve">emmanueldumont3761@gmail.com</t>
  </si>
  <si>
    <t xml:space="preserve">11 rue du cas rouge</t>
  </si>
  <si>
    <t xml:space="preserve">0602174035</t>
  </si>
  <si>
    <t xml:space="preserve">Elisedmt1708@gmail.com</t>
  </si>
  <si>
    <t xml:space="preserve">59 Rue Maurice Genevoix</t>
  </si>
  <si>
    <t xml:space="preserve">0658622123</t>
  </si>
  <si>
    <t xml:space="preserve">dumont.jacques45@gmail.com</t>
  </si>
  <si>
    <t xml:space="preserve">Saint-Georges sur cher</t>
  </si>
  <si>
    <t xml:space="preserve">42 rue du General de Gaulle</t>
  </si>
  <si>
    <t xml:space="preserve">blandineplanchet@yahoo.fr</t>
  </si>
  <si>
    <t xml:space="preserve">DUMONTET</t>
  </si>
  <si>
    <t xml:space="preserve">Bernadette</t>
  </si>
  <si>
    <t xml:space="preserve">REIGNY</t>
  </si>
  <si>
    <t xml:space="preserve">815 ROUTE DE BEL AIR</t>
  </si>
  <si>
    <t xml:space="preserve">06 22 51 79 49</t>
  </si>
  <si>
    <t xml:space="preserve">DUMOULIN</t>
  </si>
  <si>
    <t xml:space="preserve">8 Rue Du Gaigneau</t>
  </si>
  <si>
    <t xml:space="preserve">0218692155</t>
  </si>
  <si>
    <t xml:space="preserve">0601443137</t>
  </si>
  <si>
    <t xml:space="preserve">aurel.dml@gmail.com</t>
  </si>
  <si>
    <t xml:space="preserve">Hadrien</t>
  </si>
  <si>
    <t xml:space="preserve">11 rue de la Plissonniere</t>
  </si>
  <si>
    <t xml:space="preserve">06.99.85.35.27</t>
  </si>
  <si>
    <t xml:space="preserve">06.89.63.60.91</t>
  </si>
  <si>
    <t xml:space="preserve">philippevictordumoulin@gmail.com</t>
  </si>
  <si>
    <t xml:space="preserve">SAINT JEAN DE BRAYE</t>
  </si>
  <si>
    <t xml:space="preserve">85 avenue pierre mendes france</t>
  </si>
  <si>
    <t xml:space="preserve">0618228099</t>
  </si>
  <si>
    <t xml:space="preserve">laurent.ana.dumoulin@free.fr</t>
  </si>
  <si>
    <t xml:space="preserve">DUNOU</t>
  </si>
  <si>
    <t xml:space="preserve">SULLY LA CHAPELLE</t>
  </si>
  <si>
    <t xml:space="preserve">232 route des pres maries</t>
  </si>
  <si>
    <t xml:space="preserve">0670917049</t>
  </si>
  <si>
    <t xml:space="preserve">a.dunou@dunou-paysagiste.fr</t>
  </si>
  <si>
    <t xml:space="preserve">366 RUE DE LA CLAYE</t>
  </si>
  <si>
    <t xml:space="preserve">0238750705</t>
  </si>
  <si>
    <t xml:space="preserve">DUPARO</t>
  </si>
  <si>
    <t xml:space="preserve">Jonathan-Minh</t>
  </si>
  <si>
    <t xml:space="preserve">29 bis rue du bois Moreau</t>
  </si>
  <si>
    <t xml:space="preserve">0666658101</t>
  </si>
  <si>
    <t xml:space="preserve">jod41@hotmail.fr</t>
  </si>
  <si>
    <t xml:space="preserve">DUPERROT</t>
  </si>
  <si>
    <t xml:space="preserve">DUPEUX</t>
  </si>
  <si>
    <t xml:space="preserve">Méreau</t>
  </si>
  <si>
    <t xml:space="preserve">5 Avenue Des Reuilles</t>
  </si>
  <si>
    <t xml:space="preserve">0767959677</t>
  </si>
  <si>
    <t xml:space="preserve">dire.tophe@gmail.com</t>
  </si>
  <si>
    <t xml:space="preserve">saint maur</t>
  </si>
  <si>
    <t xml:space="preserve">11 rue de l'ancienne ecole villers</t>
  </si>
  <si>
    <t xml:space="preserve">55 Rue Du Grand Carroi</t>
  </si>
  <si>
    <t xml:space="preserve">0652951456</t>
  </si>
  <si>
    <t xml:space="preserve">akour.donia@yahoo.fr</t>
  </si>
  <si>
    <t xml:space="preserve">DUPEYRAT</t>
  </si>
  <si>
    <t xml:space="preserve">15 rue Louis Pergaud</t>
  </si>
  <si>
    <t xml:space="preserve">0618414415</t>
  </si>
  <si>
    <t xml:space="preserve">remi.dupeyrat@laposte.net</t>
  </si>
  <si>
    <t xml:space="preserve">DUPIN</t>
  </si>
  <si>
    <t xml:space="preserve">546, avenue du Loiret</t>
  </si>
  <si>
    <t xml:space="preserve">0628341435</t>
  </si>
  <si>
    <t xml:space="preserve">0782112873</t>
  </si>
  <si>
    <t xml:space="preserve">dupin.nicolas@gmail.com</t>
  </si>
  <si>
    <t xml:space="preserve">DUPIN CORDON</t>
  </si>
  <si>
    <t xml:space="preserve">noizay</t>
  </si>
  <si>
    <t xml:space="preserve">419 rue jacquelin</t>
  </si>
  <si>
    <t xml:space="preserve">pdupin518@gmail.com</t>
  </si>
  <si>
    <t xml:space="preserve">DUPLAIX</t>
  </si>
  <si>
    <t xml:space="preserve">14  rue F. Buisson</t>
  </si>
  <si>
    <t xml:space="preserve">06 73 33 84 63</t>
  </si>
  <si>
    <t xml:space="preserve">duplaix.chantal@gmail.com</t>
  </si>
  <si>
    <t xml:space="preserve">DUPLESSIS</t>
  </si>
  <si>
    <t xml:space="preserve">Joué les tours </t>
  </si>
  <si>
    <t xml:space="preserve">9 rue quentin de la tour</t>
  </si>
  <si>
    <t xml:space="preserve">0782815814</t>
  </si>
  <si>
    <t xml:space="preserve">laurent.duplessis37@gmail.com</t>
  </si>
  <si>
    <t xml:space="preserve">DUPOISOT</t>
  </si>
  <si>
    <t xml:space="preserve">275 Rue Jacques BREL</t>
  </si>
  <si>
    <t xml:space="preserve">0651226573</t>
  </si>
  <si>
    <t xml:space="preserve">liodu41@gmail.com</t>
  </si>
  <si>
    <t xml:space="preserve">DUPON</t>
  </si>
  <si>
    <t xml:space="preserve">PONT-DE-RUAN</t>
  </si>
  <si>
    <t xml:space="preserve">45 Rue Saint-Brice</t>
  </si>
  <si>
    <t xml:space="preserve">0681567396</t>
  </si>
  <si>
    <t xml:space="preserve">julien.dupon@orange.fr</t>
  </si>
  <si>
    <t xml:space="preserve">DUPONT</t>
  </si>
  <si>
    <t xml:space="preserve"> Corbeille </t>
  </si>
  <si>
    <t xml:space="preserve">7 rue de l'Abreuvoir </t>
  </si>
  <si>
    <t xml:space="preserve">lydie-lilou@live.fr</t>
  </si>
  <si>
    <t xml:space="preserve">18 route de chezal benoit</t>
  </si>
  <si>
    <t xml:space="preserve">0623969584</t>
  </si>
  <si>
    <t xml:space="preserve">axeldupont0401@gmail.com</t>
  </si>
  <si>
    <t xml:space="preserve">EPERNON</t>
  </si>
  <si>
    <t xml:space="preserve">8 RUE DE LA CAVEE</t>
  </si>
  <si>
    <t xml:space="preserve">11 rue Juan Miro</t>
  </si>
  <si>
    <t xml:space="preserve">0675833952</t>
  </si>
  <si>
    <t xml:space="preserve">derf37crew@yahoo.fr</t>
  </si>
  <si>
    <t xml:space="preserve">1026, route d'Ardon</t>
  </si>
  <si>
    <t xml:space="preserve">yves232@gmail.com</t>
  </si>
  <si>
    <t xml:space="preserve">BERCHERES ST GERMAIN</t>
  </si>
  <si>
    <t xml:space="preserve">15 avenue de Chartres</t>
  </si>
  <si>
    <t xml:space="preserve">0637755407</t>
  </si>
  <si>
    <t xml:space="preserve">dupont.phil2@wanadoo.fr</t>
  </si>
  <si>
    <t xml:space="preserve">Pierre François</t>
  </si>
  <si>
    <t xml:space="preserve">1234 route de Varye</t>
  </si>
  <si>
    <t xml:space="preserve">dupont18230@gmail.com</t>
  </si>
  <si>
    <t xml:space="preserve">19 lotissement de la Pommeraie</t>
  </si>
  <si>
    <t xml:space="preserve">0386471111</t>
  </si>
  <si>
    <t xml:space="preserve">0608817443</t>
  </si>
  <si>
    <t xml:space="preserve">rdupont89@gmail.com</t>
  </si>
  <si>
    <t xml:space="preserve">8 rue de la Cavee</t>
  </si>
  <si>
    <t xml:space="preserve">0635117872</t>
  </si>
  <si>
    <t xml:space="preserve">dupontsylvain@orange.fr</t>
  </si>
  <si>
    <t xml:space="preserve">dupontver@gmail.com</t>
  </si>
  <si>
    <t xml:space="preserve">148 Rue de la Petite Motte</t>
  </si>
  <si>
    <t xml:space="preserve">0685031865</t>
  </si>
  <si>
    <t xml:space="preserve">0609601977</t>
  </si>
  <si>
    <t xml:space="preserve">mariemarceau@wanadoo.fr</t>
  </si>
  <si>
    <t xml:space="preserve">DUPONT-FRANKLIN</t>
  </si>
  <si>
    <t xml:space="preserve">25 rue de la Pinterie</t>
  </si>
  <si>
    <t xml:space="preserve">0247273276</t>
  </si>
  <si>
    <t xml:space="preserve">Dominique.franklin@orange.fr</t>
  </si>
  <si>
    <t xml:space="preserve">DUPRÉ</t>
  </si>
  <si>
    <t xml:space="preserve">7 rue du docteur Paul Martinais</t>
  </si>
  <si>
    <t xml:space="preserve">0609281834</t>
  </si>
  <si>
    <t xml:space="preserve">fdsndupre@wanadoo.fr</t>
  </si>
  <si>
    <t xml:space="preserve">DUPRE LA TOUR</t>
  </si>
  <si>
    <t xml:space="preserve">3 RUE XAINTRAILLES</t>
  </si>
  <si>
    <t xml:space="preserve">duprelatourludovic@johndeere.com</t>
  </si>
  <si>
    <t xml:space="preserve">DUPRE</t>
  </si>
  <si>
    <t xml:space="preserve">56 RUE GEORGE SAND</t>
  </si>
  <si>
    <t xml:space="preserve">0248691291</t>
  </si>
  <si>
    <t xml:space="preserve">0638936746</t>
  </si>
  <si>
    <t xml:space="preserve">duprewilliam244@gmail.com</t>
  </si>
  <si>
    <t xml:space="preserve">DUPRE-RIDOUX</t>
  </si>
  <si>
    <t xml:space="preserve">3bis rue du perron</t>
  </si>
  <si>
    <t xml:space="preserve">0645640529</t>
  </si>
  <si>
    <t xml:space="preserve">ridouxemilie88@gmail.com</t>
  </si>
  <si>
    <t xml:space="preserve">DUPRESSOIR</t>
  </si>
  <si>
    <t xml:space="preserve">6 rue Erik SATIE</t>
  </si>
  <si>
    <t xml:space="preserve">0637665016</t>
  </si>
  <si>
    <t xml:space="preserve">juliendupressoir45@gmail.com</t>
  </si>
  <si>
    <t xml:space="preserve">DUPUIS</t>
  </si>
  <si>
    <t xml:space="preserve">416 rue de la Liberation</t>
  </si>
  <si>
    <t xml:space="preserve">0238496282</t>
  </si>
  <si>
    <t xml:space="preserve">0610305721</t>
  </si>
  <si>
    <t xml:space="preserve">dupuischristophe6459@neuf.fr</t>
  </si>
  <si>
    <t xml:space="preserve">MARSAINVILLIERS</t>
  </si>
  <si>
    <t xml:space="preserve">15 RUE D'OYSONVILLE</t>
  </si>
  <si>
    <t xml:space="preserve">andral.camille@gmail.com</t>
  </si>
  <si>
    <t xml:space="preserve">46, rue de la croix brisée</t>
  </si>
  <si>
    <t xml:space="preserve">emilie.mathurin.dupuis@gmail.com</t>
  </si>
  <si>
    <t xml:space="preserve">2 rue des petits clos</t>
  </si>
  <si>
    <t xml:space="preserve">0661638800</t>
  </si>
  <si>
    <t xml:space="preserve">sylv1dupuis@gmail.com</t>
  </si>
  <si>
    <t xml:space="preserve">ORGERES EN BEAUCE</t>
  </si>
  <si>
    <t xml:space="preserve">14 rue Charles Péguy</t>
  </si>
  <si>
    <t xml:space="preserve">0687776640</t>
  </si>
  <si>
    <t xml:space="preserve">sofy.dupuis@gmail.com</t>
  </si>
  <si>
    <t xml:space="preserve">DUPUY</t>
  </si>
  <si>
    <t xml:space="preserve">6 route des closeaux</t>
  </si>
  <si>
    <t xml:space="preserve">La Gaudiniere</t>
  </si>
  <si>
    <t xml:space="preserve">0672653977</t>
  </si>
  <si>
    <t xml:space="preserve">0630274786</t>
  </si>
  <si>
    <t xml:space="preserve">adriendupuyonze@gmail.com</t>
  </si>
  <si>
    <t xml:space="preserve">LA GAUDINIERE</t>
  </si>
  <si>
    <t xml:space="preserve">0247921446</t>
  </si>
  <si>
    <t xml:space="preserve">alexis.dupuy06@gmail.com</t>
  </si>
  <si>
    <t xml:space="preserve">41 rue d'Orentay</t>
  </si>
  <si>
    <t xml:space="preserve">0669278515</t>
  </si>
  <si>
    <t xml:space="preserve">annemarguerite@laposte.net</t>
  </si>
  <si>
    <t xml:space="preserve">18 avenue de la gare </t>
  </si>
  <si>
    <t xml:space="preserve">0614502912</t>
  </si>
  <si>
    <t xml:space="preserve">christofdupuy@yahoo.fr</t>
  </si>
  <si>
    <t xml:space="preserve">64 Impasse Raymond Jesus</t>
  </si>
  <si>
    <t xml:space="preserve">0676417955</t>
  </si>
  <si>
    <t xml:space="preserve">celine.doussineau@wanadoo.fr</t>
  </si>
  <si>
    <t xml:space="preserve">2 rue de mazère</t>
  </si>
  <si>
    <t xml:space="preserve">0615655424</t>
  </si>
  <si>
    <t xml:space="preserve">sambaudusseau@gmail.com</t>
  </si>
  <si>
    <t xml:space="preserve">3 rue Petitpas</t>
  </si>
  <si>
    <t xml:space="preserve">0650107900</t>
  </si>
  <si>
    <t xml:space="preserve">vkozlovskaite@gmail.com</t>
  </si>
  <si>
    <t xml:space="preserve">11 route de la piece Duret</t>
  </si>
  <si>
    <t xml:space="preserve">0247921043</t>
  </si>
  <si>
    <t xml:space="preserve">0627290200</t>
  </si>
  <si>
    <t xml:space="preserve">sebastiendupuy74@gmail.com</t>
  </si>
  <si>
    <t xml:space="preserve">DUQUENNE</t>
  </si>
  <si>
    <t xml:space="preserve">BAZOCHES LES GALLERANDES</t>
  </si>
  <si>
    <t xml:space="preserve">8 LOTISSEMENT CLOS DES CHAMPARTS</t>
  </si>
  <si>
    <t xml:space="preserve">06 35 17 10 05</t>
  </si>
  <si>
    <t xml:space="preserve">duquenne_gerard@orange.fr</t>
  </si>
  <si>
    <t xml:space="preserve">DURAND</t>
  </si>
  <si>
    <t xml:space="preserve">11A Rue de la Cossonnière</t>
  </si>
  <si>
    <t xml:space="preserve">0634558221</t>
  </si>
  <si>
    <t xml:space="preserve">muugii13@yahoo.com</t>
  </si>
  <si>
    <t xml:space="preserve">ST MARTIN D ABBAT</t>
  </si>
  <si>
    <t xml:space="preserve">10, rue du Clos du Cedre</t>
  </si>
  <si>
    <t xml:space="preserve">0632130738</t>
  </si>
  <si>
    <t xml:space="preserve">delphine.durand620@orange.fr</t>
  </si>
  <si>
    <t xml:space="preserve">ST GERMAIN DES BOIS</t>
  </si>
  <si>
    <t xml:space="preserve">CELON</t>
  </si>
  <si>
    <t xml:space="preserve">ee.durand@ozone.net</t>
  </si>
  <si>
    <t xml:space="preserve">20 rue Beau</t>
  </si>
  <si>
    <t xml:space="preserve">0674226527</t>
  </si>
  <si>
    <t xml:space="preserve">FEGL@orange.fr</t>
  </si>
  <si>
    <t xml:space="preserve">argy</t>
  </si>
  <si>
    <t xml:space="preserve"> senaudonne</t>
  </si>
  <si>
    <t xml:space="preserve">0254840883</t>
  </si>
  <si>
    <t xml:space="preserve">domi.lacote@orange.fr</t>
  </si>
  <si>
    <t xml:space="preserve">2 impasse des Ganaudières</t>
  </si>
  <si>
    <t xml:space="preserve">06 84 36 70 99</t>
  </si>
  <si>
    <t xml:space="preserve">marysedmusik@gmail.com</t>
  </si>
  <si>
    <t xml:space="preserve">30 avenue Maurice Maunoury</t>
  </si>
  <si>
    <t xml:space="preserve">0642496507</t>
  </si>
  <si>
    <t xml:space="preserve">elisabeth_durand2009@hotmail.fr</t>
  </si>
  <si>
    <t xml:space="preserve">FRUNCE</t>
  </si>
  <si>
    <t xml:space="preserve">2 bis rue de la Charentonne</t>
  </si>
  <si>
    <t xml:space="preserve">06 62 69 24 84</t>
  </si>
  <si>
    <t xml:space="preserve">dav.vigny@hotmail.fr</t>
  </si>
  <si>
    <t xml:space="preserve">18 bis route de Cerbois</t>
  </si>
  <si>
    <t xml:space="preserve">0650901627</t>
  </si>
  <si>
    <t xml:space="preserve">anthony.durand36@gmail.com</t>
  </si>
  <si>
    <t xml:space="preserve">26 Rue de l'egalite</t>
  </si>
  <si>
    <t xml:space="preserve">0254836578</t>
  </si>
  <si>
    <t xml:space="preserve">0651364133</t>
  </si>
  <si>
    <t xml:space="preserve">patrickdurand@sfr.fr</t>
  </si>
  <si>
    <t xml:space="preserve">2 Les Hauts Closeaux</t>
  </si>
  <si>
    <t xml:space="preserve">0675056166</t>
  </si>
  <si>
    <t xml:space="preserve">durandsamuel@free.fr</t>
  </si>
  <si>
    <t xml:space="preserve">2 impasse des Ganaudieres</t>
  </si>
  <si>
    <t xml:space="preserve">0621250435</t>
  </si>
  <si>
    <t xml:space="preserve">serge.durand32@gmail.com</t>
  </si>
  <si>
    <t xml:space="preserve">Franceuil</t>
  </si>
  <si>
    <t xml:space="preserve">3 rue des Gardes du cher</t>
  </si>
  <si>
    <t xml:space="preserve">thierry.durand0151@orange.fr</t>
  </si>
  <si>
    <t xml:space="preserve">DUREAU</t>
  </si>
  <si>
    <t xml:space="preserve">4 rue des Jonquilles</t>
  </si>
  <si>
    <t xml:space="preserve">0247556942</t>
  </si>
  <si>
    <t xml:space="preserve">0687877323</t>
  </si>
  <si>
    <t xml:space="preserve">cedric37230@hotmail.fr</t>
  </si>
  <si>
    <t xml:space="preserve">10 Rue De Chantegrillé</t>
  </si>
  <si>
    <t xml:space="preserve">0649988135</t>
  </si>
  <si>
    <t xml:space="preserve">dureau.nicolas@neuf.fr</t>
  </si>
  <si>
    <t xml:space="preserve">DUREAU SELLIER</t>
  </si>
  <si>
    <t xml:space="preserve">0627347394</t>
  </si>
  <si>
    <t xml:space="preserve">agathesellier@sfr.fr</t>
  </si>
  <si>
    <t xml:space="preserve">Tidjy</t>
  </si>
  <si>
    <t xml:space="preserve">9 rue sauvignon</t>
  </si>
  <si>
    <t xml:space="preserve">duveau.charlotte@gmail.com</t>
  </si>
  <si>
    <t xml:space="preserve">DURET</t>
  </si>
  <si>
    <t xml:space="preserve">0247732842</t>
  </si>
  <si>
    <t xml:space="preserve">0663914491</t>
  </si>
  <si>
    <t xml:space="preserve">familydurdur@orange.fr</t>
  </si>
  <si>
    <t xml:space="preserve">Vigoux</t>
  </si>
  <si>
    <t xml:space="preserve">6 Montfrery</t>
  </si>
  <si>
    <t xml:space="preserve">06 70 49 74 44</t>
  </si>
  <si>
    <t xml:space="preserve">a17@hotmail.fr</t>
  </si>
  <si>
    <t xml:space="preserve">8 rue du Bourg Neuf</t>
  </si>
  <si>
    <t xml:space="preserve">chgw.duret@free.fr</t>
  </si>
  <si>
    <t xml:space="preserve">JANVILLE</t>
  </si>
  <si>
    <t xml:space="preserve">28 rue Masure</t>
  </si>
  <si>
    <t xml:space="preserve">duret.j2@wanadoo.fr</t>
  </si>
  <si>
    <t xml:space="preserve">15 Impasse de la Chabottiere</t>
  </si>
  <si>
    <t xml:space="preserve">DURFORT</t>
  </si>
  <si>
    <t xml:space="preserve">DURIS</t>
  </si>
  <si>
    <t xml:space="preserve">22 rue Hector berlioz</t>
  </si>
  <si>
    <t xml:space="preserve">0254225925</t>
  </si>
  <si>
    <t xml:space="preserve">0627313671</t>
  </si>
  <si>
    <t xml:space="preserve">durisjerome@gmail.com</t>
  </si>
  <si>
    <t xml:space="preserve">610 rue Haute</t>
  </si>
  <si>
    <t xml:space="preserve">0681736957</t>
  </si>
  <si>
    <t xml:space="preserve">durispaul@hotmail.fr</t>
  </si>
  <si>
    <t xml:space="preserve">DURMEEA-BERHAULT</t>
  </si>
  <si>
    <t xml:space="preserve">41 Rue De La Poterie</t>
  </si>
  <si>
    <t xml:space="preserve">0627660480</t>
  </si>
  <si>
    <t xml:space="preserve">angelique.berhault@yahoo.fr</t>
  </si>
  <si>
    <t xml:space="preserve">DURO</t>
  </si>
  <si>
    <t xml:space="preserve">Donnemain Saint Mamés</t>
  </si>
  <si>
    <t xml:space="preserve">9 Mail Ludovic Guerineau de Lamerie</t>
  </si>
  <si>
    <t xml:space="preserve">0695445759</t>
  </si>
  <si>
    <t xml:space="preserve">sicriedesiles971@gmail.com</t>
  </si>
  <si>
    <t xml:space="preserve">DURRHEIMER</t>
  </si>
  <si>
    <t xml:space="preserve">0621678934</t>
  </si>
  <si>
    <t xml:space="preserve">jean.durrheimer@yahoo.fr</t>
  </si>
  <si>
    <t xml:space="preserve">DURVILLE</t>
  </si>
  <si>
    <t xml:space="preserve">7 rue de la mousseterie</t>
  </si>
  <si>
    <t xml:space="preserve">06 51 11 68 93</t>
  </si>
  <si>
    <t xml:space="preserve">mad.hellen@yahoo.com</t>
  </si>
  <si>
    <t xml:space="preserve">DUSART</t>
  </si>
  <si>
    <t xml:space="preserve">Dampierre-en-Burly</t>
  </si>
  <si>
    <t xml:space="preserve">2 Rue De Burly</t>
  </si>
  <si>
    <t xml:space="preserve">0651335425</t>
  </si>
  <si>
    <t xml:space="preserve">dusartremi83@gmail.com</t>
  </si>
  <si>
    <t xml:space="preserve">DUSOIR</t>
  </si>
  <si>
    <t xml:space="preserve">Michele</t>
  </si>
  <si>
    <t xml:space="preserve">DUSSAUD</t>
  </si>
  <si>
    <t xml:space="preserve">MAREUIL SUR ARNON</t>
  </si>
  <si>
    <t xml:space="preserve">29 route d'Issoudun</t>
  </si>
  <si>
    <t xml:space="preserve">0650292308</t>
  </si>
  <si>
    <t xml:space="preserve">dhflorence4@gmail.com</t>
  </si>
  <si>
    <t xml:space="preserve">DUSSEAUX</t>
  </si>
  <si>
    <t xml:space="preserve">Rachel</t>
  </si>
  <si>
    <t xml:space="preserve">2 impasse de courgerais</t>
  </si>
  <si>
    <t xml:space="preserve">0782952625</t>
  </si>
  <si>
    <t xml:space="preserve">igasselin@hotmail.fr</t>
  </si>
  <si>
    <t xml:space="preserve">DUTALLOIR</t>
  </si>
  <si>
    <t xml:space="preserve">43 rue du Maréchal Leclerc</t>
  </si>
  <si>
    <t xml:space="preserve">0633041837</t>
  </si>
  <si>
    <t xml:space="preserve">lioneldutalloir@gmail.com</t>
  </si>
  <si>
    <t xml:space="preserve">DUTEIL</t>
  </si>
  <si>
    <t xml:space="preserve">SAINT ANGE ET TORCAY</t>
  </si>
  <si>
    <t xml:space="preserve">4 rue de la mairie</t>
  </si>
  <si>
    <t xml:space="preserve">0777342414</t>
  </si>
  <si>
    <t xml:space="preserve">delfina.duteil@protonmail.com</t>
  </si>
  <si>
    <t xml:space="preserve">DUTEILLE</t>
  </si>
  <si>
    <t xml:space="preserve">DUTERRAIL</t>
  </si>
  <si>
    <t xml:space="preserve">7 rue Robert Desnos</t>
  </si>
  <si>
    <t xml:space="preserve">0611975732</t>
  </si>
  <si>
    <t xml:space="preserve">duterrailanne@gmail.com</t>
  </si>
  <si>
    <t xml:space="preserve">DUTERTRE</t>
  </si>
  <si>
    <t xml:space="preserve">Aria</t>
  </si>
  <si>
    <t xml:space="preserve">Yevres</t>
  </si>
  <si>
    <t xml:space="preserve">20bis Loisville</t>
  </si>
  <si>
    <t xml:space="preserve">06 08 15 94 43</t>
  </si>
  <si>
    <t xml:space="preserve">jl.bouvry@gmail.com</t>
  </si>
  <si>
    <t xml:space="preserve">MORAND</t>
  </si>
  <si>
    <t xml:space="preserve">3 rue de la Mairie</t>
  </si>
  <si>
    <t xml:space="preserve">0666627419</t>
  </si>
  <si>
    <t xml:space="preserve">coach59200@gmail.com</t>
  </si>
  <si>
    <t xml:space="preserve">DUTHIER</t>
  </si>
  <si>
    <t xml:space="preserve">2 rue Louis Bleriot</t>
  </si>
  <si>
    <t xml:space="preserve">0247674678</t>
  </si>
  <si>
    <t xml:space="preserve">0682492955</t>
  </si>
  <si>
    <t xml:space="preserve">patrice.duthier@orange.fr</t>
  </si>
  <si>
    <t xml:space="preserve">DUTHIN</t>
  </si>
  <si>
    <t xml:space="preserve">9 RUE DES CHAMPS LEVANTS</t>
  </si>
  <si>
    <t xml:space="preserve">0254215299</t>
  </si>
  <si>
    <t xml:space="preserve">0614704195</t>
  </si>
  <si>
    <t xml:space="preserve">alain.duthin@wanadoo.fr</t>
  </si>
  <si>
    <t xml:space="preserve">DUTOIT</t>
  </si>
  <si>
    <t xml:space="preserve">17 rue Paul-Henri Spaak</t>
  </si>
  <si>
    <t xml:space="preserve">0681618482</t>
  </si>
  <si>
    <t xml:space="preserve">gmccdutoit@gmail.com</t>
  </si>
  <si>
    <t xml:space="preserve">DUVAL</t>
  </si>
  <si>
    <t xml:space="preserve">SAINT PATERNE RACAN</t>
  </si>
  <si>
    <t xml:space="preserve">1 chemin des belles caves</t>
  </si>
  <si>
    <t xml:space="preserve">hemilene37@live.fr</t>
  </si>
  <si>
    <t xml:space="preserve">17 RUE FLANDRES DUNKERQUE</t>
  </si>
  <si>
    <t xml:space="preserve">0612539307</t>
  </si>
  <si>
    <t xml:space="preserve">dominiqueduval666@gmail.com</t>
  </si>
  <si>
    <t xml:space="preserve">34 la Haute Lande</t>
  </si>
  <si>
    <t xml:space="preserve">titilae007@hotmail.com</t>
  </si>
  <si>
    <t xml:space="preserve">Artannes-sur-Indre</t>
  </si>
  <si>
    <t xml:space="preserve">17 Rue De La Petite Louée</t>
  </si>
  <si>
    <t xml:space="preserve">0652467612</t>
  </si>
  <si>
    <t xml:space="preserve">ty.duval@hotmail.fr</t>
  </si>
  <si>
    <t xml:space="preserve">DUVAULT</t>
  </si>
  <si>
    <t xml:space="preserve">14 rue des charretiers</t>
  </si>
  <si>
    <t xml:space="preserve">milie45@hotmail.fr</t>
  </si>
  <si>
    <t xml:space="preserve">8 rue des baudichonnes</t>
  </si>
  <si>
    <t xml:space="preserve">les baudichonnes</t>
  </si>
  <si>
    <t xml:space="preserve">0676989098</t>
  </si>
  <si>
    <t xml:space="preserve">celine.h311@gmail.com</t>
  </si>
  <si>
    <t xml:space="preserve">DUVEAU</t>
  </si>
  <si>
    <t xml:space="preserve">Prunay-Cassereau</t>
  </si>
  <si>
    <t xml:space="preserve">1 La Triffardiere</t>
  </si>
  <si>
    <t xml:space="preserve">0688770377</t>
  </si>
  <si>
    <t xml:space="preserve">cyrille.duveau@gmail.com</t>
  </si>
  <si>
    <t xml:space="preserve">DUVERGER</t>
  </si>
  <si>
    <t xml:space="preserve">78 Rue Mirabeau</t>
  </si>
  <si>
    <t xml:space="preserve">0247647561</t>
  </si>
  <si>
    <t xml:space="preserve">0603865801</t>
  </si>
  <si>
    <t xml:space="preserve">sylvie037@outlook.fr</t>
  </si>
  <si>
    <t xml:space="preserve">DUVIVIER</t>
  </si>
  <si>
    <t xml:space="preserve">Selvan</t>
  </si>
  <si>
    <t xml:space="preserve">route de bonnat</t>
  </si>
  <si>
    <t xml:space="preserve">creolia@orange.fr</t>
  </si>
  <si>
    <t xml:space="preserve">DVORAK</t>
  </si>
  <si>
    <t xml:space="preserve">133 rue marcelin berthelot</t>
  </si>
  <si>
    <t xml:space="preserve">0681692055</t>
  </si>
  <si>
    <t xml:space="preserve">pascal.dvorak@wanadoo.fr</t>
  </si>
  <si>
    <t xml:space="preserve">ECALLE</t>
  </si>
  <si>
    <t xml:space="preserve">artannes sur indre</t>
  </si>
  <si>
    <t xml:space="preserve">le plessis</t>
  </si>
  <si>
    <t xml:space="preserve">0617744635</t>
  </si>
  <si>
    <t xml:space="preserve">ecalleanthony042@gmail.com</t>
  </si>
  <si>
    <t xml:space="preserve">ECHARD PONSONAILLE</t>
  </si>
  <si>
    <t xml:space="preserve">Hyeloise</t>
  </si>
  <si>
    <t xml:space="preserve">ECHARD</t>
  </si>
  <si>
    <t xml:space="preserve">48 rue de la Croix Blanche</t>
  </si>
  <si>
    <t xml:space="preserve">0671298358</t>
  </si>
  <si>
    <t xml:space="preserve">nicolas.echard0575@orange.fr</t>
  </si>
  <si>
    <t xml:space="preserve">ECHELARD</t>
  </si>
  <si>
    <t xml:space="preserve">17 bis rue des écoles</t>
  </si>
  <si>
    <t xml:space="preserve">0677917447</t>
  </si>
  <si>
    <t xml:space="preserve">sandrine.chabrier37@free.fr</t>
  </si>
  <si>
    <t xml:space="preserve">ECHEVARD</t>
  </si>
  <si>
    <t xml:space="preserve">CHAVIN</t>
  </si>
  <si>
    <t xml:space="preserve">1 PLACE ST ANDRE</t>
  </si>
  <si>
    <t xml:space="preserve">0641448380</t>
  </si>
  <si>
    <t xml:space="preserve">echevard.jeremy@gmail.com</t>
  </si>
  <si>
    <t xml:space="preserve">EDDAHIS</t>
  </si>
  <si>
    <t xml:space="preserve">Adil</t>
  </si>
  <si>
    <t xml:space="preserve">17, rue du faubourg d'avexy</t>
  </si>
  <si>
    <t xml:space="preserve">0627682011</t>
  </si>
  <si>
    <t xml:space="preserve">adiled@hotmail.fr</t>
  </si>
  <si>
    <t xml:space="preserve">EDOM</t>
  </si>
  <si>
    <t xml:space="preserve">6 rue du chemin neuf</t>
  </si>
  <si>
    <t xml:space="preserve">06 12 73 03 49</t>
  </si>
  <si>
    <t xml:space="preserve">ophelia.rousseau@gmail.com</t>
  </si>
  <si>
    <t xml:space="preserve">EDREI</t>
  </si>
  <si>
    <t xml:space="preserve">2 le marchais</t>
  </si>
  <si>
    <t xml:space="preserve">aurelie.edrei@gmail.com</t>
  </si>
  <si>
    <t xml:space="preserve">EDY</t>
  </si>
  <si>
    <t xml:space="preserve">45 rue du château du Rivau</t>
  </si>
  <si>
    <t xml:space="preserve">0770025571</t>
  </si>
  <si>
    <t xml:space="preserve">nicolas-edy@laposte.net</t>
  </si>
  <si>
    <t xml:space="preserve">EGRET</t>
  </si>
  <si>
    <t xml:space="preserve">57 rue de la République</t>
  </si>
  <si>
    <t xml:space="preserve">0234357620</t>
  </si>
  <si>
    <t xml:space="preserve">0686472363</t>
  </si>
  <si>
    <t xml:space="preserve">egret.aurelien@gmail.com</t>
  </si>
  <si>
    <t xml:space="preserve">EISELE</t>
  </si>
  <si>
    <t xml:space="preserve">Marine</t>
  </si>
  <si>
    <t xml:space="preserve">48 rue des Noisetiers</t>
  </si>
  <si>
    <t xml:space="preserve">06 05 15 71 74</t>
  </si>
  <si>
    <t xml:space="preserve">marine.eis@gmail.com</t>
  </si>
  <si>
    <t xml:space="preserve">EJILANE</t>
  </si>
  <si>
    <t xml:space="preserve">Gowtham</t>
  </si>
  <si>
    <t xml:space="preserve">LE KREMLIN BICETRE</t>
  </si>
  <si>
    <t xml:space="preserve">4 rue Pasteur</t>
  </si>
  <si>
    <t xml:space="preserve">0695434017</t>
  </si>
  <si>
    <t xml:space="preserve">gowtham.eji@gmail.com</t>
  </si>
  <si>
    <t xml:space="preserve">EL ABDELLAN</t>
  </si>
  <si>
    <t xml:space="preserve">Jamal</t>
  </si>
  <si>
    <t xml:space="preserve">66 bis rue du Godet</t>
  </si>
  <si>
    <t xml:space="preserve">elabdellan.jamal@yahoo.fr</t>
  </si>
  <si>
    <t xml:space="preserve">EL ALAMI</t>
  </si>
  <si>
    <t xml:space="preserve">31 rue André Ribaud</t>
  </si>
  <si>
    <t xml:space="preserve">0611461092</t>
  </si>
  <si>
    <t xml:space="preserve">0634071828</t>
  </si>
  <si>
    <t xml:space="preserve">samira18100@gmail.com</t>
  </si>
  <si>
    <t xml:space="preserve">Magide</t>
  </si>
  <si>
    <t xml:space="preserve">31 rue andré ribaud</t>
  </si>
  <si>
    <t xml:space="preserve">magideelalami@gmail.com</t>
  </si>
  <si>
    <t xml:space="preserve">Sirine</t>
  </si>
  <si>
    <t xml:space="preserve">EL AMRANI</t>
  </si>
  <si>
    <t xml:space="preserve">Lina</t>
  </si>
  <si>
    <t xml:space="preserve">14 B chemin de la rencontre</t>
  </si>
  <si>
    <t xml:space="preserve">06 61 65 06 72</t>
  </si>
  <si>
    <t xml:space="preserve">EL BAHI</t>
  </si>
  <si>
    <t xml:space="preserve">Muhannad</t>
  </si>
  <si>
    <t xml:space="preserve">EL GHOUL</t>
  </si>
  <si>
    <t xml:space="preserve">Nadia</t>
  </si>
  <si>
    <t xml:space="preserve">2 Impasse du Clos des Frênes</t>
  </si>
  <si>
    <t xml:space="preserve">0623601627</t>
  </si>
  <si>
    <t xml:space="preserve">nadiaa_@hotmail.com</t>
  </si>
  <si>
    <t xml:space="preserve">2 IMPASSE DU CLOS DES FRESNES</t>
  </si>
  <si>
    <t xml:space="preserve">EL HAMRI</t>
  </si>
  <si>
    <t xml:space="preserve">Kais</t>
  </si>
  <si>
    <t xml:space="preserve">4 Rue de l'Ancien Moulin</t>
  </si>
  <si>
    <t xml:space="preserve">stelhamri@gmail.com</t>
  </si>
  <si>
    <t xml:space="preserve">EL IDRISSI</t>
  </si>
  <si>
    <t xml:space="preserve">Waël</t>
  </si>
  <si>
    <t xml:space="preserve">ARDON</t>
  </si>
  <si>
    <t xml:space="preserve">38 domaine des chênes</t>
  </si>
  <si>
    <t xml:space="preserve">0627831460</t>
  </si>
  <si>
    <t xml:space="preserve">chahrazad.amrani@gmail.com</t>
  </si>
  <si>
    <t xml:space="preserve">EL MESSAOUDI</t>
  </si>
  <si>
    <t xml:space="preserve">Youssra</t>
  </si>
  <si>
    <t xml:space="preserve">st Pryvé St Mesmin</t>
  </si>
  <si>
    <t xml:space="preserve">4 Allée Louis d'Illiers</t>
  </si>
  <si>
    <t xml:space="preserve">06 60 25 02 63</t>
  </si>
  <si>
    <t xml:space="preserve">06 47 92 64 32</t>
  </si>
  <si>
    <t xml:space="preserve">addarkaoui.c@hotmail.fr</t>
  </si>
  <si>
    <t xml:space="preserve">EL OMARI</t>
  </si>
  <si>
    <t xml:space="preserve">Samir</t>
  </si>
  <si>
    <t xml:space="preserve">1494 rue verte</t>
  </si>
  <si>
    <t xml:space="preserve">0603745122</t>
  </si>
  <si>
    <t xml:space="preserve">karima4524@yahoo.fr</t>
  </si>
  <si>
    <t xml:space="preserve">Yassine</t>
  </si>
  <si>
    <t xml:space="preserve">EL OUALI</t>
  </si>
  <si>
    <t xml:space="preserve">Zakarya</t>
  </si>
  <si>
    <t xml:space="preserve">228 Allée des Courlis</t>
  </si>
  <si>
    <t xml:space="preserve">0621128927</t>
  </si>
  <si>
    <t xml:space="preserve">0650615118</t>
  </si>
  <si>
    <t xml:space="preserve">gayaurore@gmail.com</t>
  </si>
  <si>
    <t xml:space="preserve">ELATI</t>
  </si>
  <si>
    <t xml:space="preserve">Malek</t>
  </si>
  <si>
    <t xml:space="preserve">929 Avenue du Docteur Schweitzer</t>
  </si>
  <si>
    <t xml:space="preserve">0622395073</t>
  </si>
  <si>
    <t xml:space="preserve">soumaya.elati@yahoo.fr</t>
  </si>
  <si>
    <t xml:space="preserve">elati82@yahoo.fr</t>
  </si>
  <si>
    <t xml:space="preserve">ELEAUME</t>
  </si>
  <si>
    <t xml:space="preserve">28 RUE DU GRD FAUBOURG</t>
  </si>
  <si>
    <t xml:space="preserve">0769508934</t>
  </si>
  <si>
    <t xml:space="preserve">justin.eleaume@gmail.com</t>
  </si>
  <si>
    <t xml:space="preserve">ELENA</t>
  </si>
  <si>
    <t xml:space="preserve">4 rue de l'Yèvre</t>
  </si>
  <si>
    <t xml:space="preserve">0641100231</t>
  </si>
  <si>
    <t xml:space="preserve">didiceduae67@gmail.com</t>
  </si>
  <si>
    <t xml:space="preserve">ELIA</t>
  </si>
  <si>
    <t xml:space="preserve">Rue Des Temples</t>
  </si>
  <si>
    <t xml:space="preserve">0623797068</t>
  </si>
  <si>
    <t xml:space="preserve">thomaselia@sfr.fr</t>
  </si>
  <si>
    <t xml:space="preserve">ELIABA</t>
  </si>
  <si>
    <t xml:space="preserve">Avoine</t>
  </si>
  <si>
    <t xml:space="preserve">9 rue marcel vignaud </t>
  </si>
  <si>
    <t xml:space="preserve">0602641956</t>
  </si>
  <si>
    <t xml:space="preserve">jason.bordeau@gmail.com</t>
  </si>
  <si>
    <t xml:space="preserve">ELIS ROBERT</t>
  </si>
  <si>
    <t xml:space="preserve">21 route de Narbonne</t>
  </si>
  <si>
    <t xml:space="preserve">0610689095 </t>
  </si>
  <si>
    <t xml:space="preserve">corinne.elis@gmail.com</t>
  </si>
  <si>
    <t xml:space="preserve">ELLERO</t>
  </si>
  <si>
    <t xml:space="preserve">1 les caves sauty </t>
  </si>
  <si>
    <t xml:space="preserve">0681048094</t>
  </si>
  <si>
    <t xml:space="preserve">elodie.penaguin@gmail.com</t>
  </si>
  <si>
    <t xml:space="preserve">ELOY</t>
  </si>
  <si>
    <t xml:space="preserve">111 Rue De Ricoisne</t>
  </si>
  <si>
    <t xml:space="preserve">0661865294</t>
  </si>
  <si>
    <t xml:space="preserve">jenny.descamps@gmail.com</t>
  </si>
  <si>
    <t xml:space="preserve">ELPHEGE</t>
  </si>
  <si>
    <t xml:space="preserve">1 ipasse cour de la ferme</t>
  </si>
  <si>
    <t xml:space="preserve">0627163455</t>
  </si>
  <si>
    <t xml:space="preserve">koopakas@gmail.com</t>
  </si>
  <si>
    <t xml:space="preserve">ELVEY PRICE</t>
  </si>
  <si>
    <t xml:space="preserve">16 Rue Germaine Tailleferre</t>
  </si>
  <si>
    <t xml:space="preserve">0778709806</t>
  </si>
  <si>
    <t xml:space="preserve">andrewelveyprice@gmail.com</t>
  </si>
  <si>
    <t xml:space="preserve">EMERY</t>
  </si>
  <si>
    <t xml:space="preserve">2 bis rue des Crocus</t>
  </si>
  <si>
    <t xml:space="preserve">0238646041</t>
  </si>
  <si>
    <t xml:space="preserve">0625228332</t>
  </si>
  <si>
    <t xml:space="preserve">nicole.emery1@orange.fr</t>
  </si>
  <si>
    <t xml:space="preserve">EMONET LOPEZ</t>
  </si>
  <si>
    <t xml:space="preserve">SAINT-JEAN DROIDMENTEL</t>
  </si>
  <si>
    <t xml:space="preserve">3 Lot.de l'Arche</t>
  </si>
  <si>
    <t xml:space="preserve">06 15 50 01 65</t>
  </si>
  <si>
    <t xml:space="preserve">charlene-1992@hotmail.fr</t>
  </si>
  <si>
    <t xml:space="preserve">EMONET</t>
  </si>
  <si>
    <t xml:space="preserve">3 rue de la Rosière</t>
  </si>
  <si>
    <t xml:space="preserve">+33 6 64 93 31 37</t>
  </si>
  <si>
    <t xml:space="preserve">gemonet1@gmail.com</t>
  </si>
  <si>
    <t xml:space="preserve">EMONOT</t>
  </si>
  <si>
    <t xml:space="preserve">14 rue frederic chopin</t>
  </si>
  <si>
    <t xml:space="preserve">mathieu.emonot@gmail.com</t>
  </si>
  <si>
    <t xml:space="preserve">14 rue Frederic Chopin</t>
  </si>
  <si>
    <t xml:space="preserve">0684090550</t>
  </si>
  <si>
    <t xml:space="preserve">0670607515</t>
  </si>
  <si>
    <t xml:space="preserve">priscille.damien@laposte.net</t>
  </si>
  <si>
    <t xml:space="preserve">ENDAMME</t>
  </si>
  <si>
    <t xml:space="preserve">Desmond</t>
  </si>
  <si>
    <t xml:space="preserve">13 place montgolfier</t>
  </si>
  <si>
    <t xml:space="preserve">0784745510</t>
  </si>
  <si>
    <t xml:space="preserve">okojievictoria015@gmail.com</t>
  </si>
  <si>
    <t xml:space="preserve">ENGEAMME</t>
  </si>
  <si>
    <t xml:space="preserve">44, rue de Butingford</t>
  </si>
  <si>
    <t xml:space="preserve">0664808044</t>
  </si>
  <si>
    <t xml:space="preserve">laureragueneau.ps@gmail.cim</t>
  </si>
  <si>
    <t xml:space="preserve">ENGEL</t>
  </si>
  <si>
    <t xml:space="preserve">4 RUE DE BAD FRIEDRICHSHALL</t>
  </si>
  <si>
    <t xml:space="preserve">0245482505</t>
  </si>
  <si>
    <t xml:space="preserve">0750659703</t>
  </si>
  <si>
    <t xml:space="preserve">engel.stephane@sltt45.fr</t>
  </si>
  <si>
    <t xml:space="preserve">ENGELVIN</t>
  </si>
  <si>
    <t xml:space="preserve">1, rue Joseph Thierry</t>
  </si>
  <si>
    <t xml:space="preserve">0631528240</t>
  </si>
  <si>
    <t xml:space="preserve">gerald.engelvin@orange.fr</t>
  </si>
  <si>
    <t xml:space="preserve">ENGERAND</t>
  </si>
  <si>
    <t xml:space="preserve">Viglain</t>
  </si>
  <si>
    <t xml:space="preserve">2 rue des Aubépines</t>
  </si>
  <si>
    <t xml:space="preserve">0633239984</t>
  </si>
  <si>
    <t xml:space="preserve">marie-lauresimon@hotmail.fr</t>
  </si>
  <si>
    <t xml:space="preserve">ENGONGA-SONG</t>
  </si>
  <si>
    <t xml:space="preserve">Puiseaux</t>
  </si>
  <si>
    <t xml:space="preserve">19 Rue De La Bâte</t>
  </si>
  <si>
    <t xml:space="preserve">0651393248</t>
  </si>
  <si>
    <t xml:space="preserve">sylvianesong91@yahoo.fr</t>
  </si>
  <si>
    <t xml:space="preserve">ENI</t>
  </si>
  <si>
    <t xml:space="preserve">Aka Severin</t>
  </si>
  <si>
    <t xml:space="preserve">20 rue du pot bouillant</t>
  </si>
  <si>
    <t xml:space="preserve">0781902611</t>
  </si>
  <si>
    <t xml:space="preserve">eniseverin@yahoo.fr</t>
  </si>
  <si>
    <t xml:space="preserve">ENNEBATI</t>
  </si>
  <si>
    <t xml:space="preserve">Hamza</t>
  </si>
  <si>
    <t xml:space="preserve">5 allée Marcel Proust</t>
  </si>
  <si>
    <t xml:space="preserve">0659526286</t>
  </si>
  <si>
    <t xml:space="preserve">mustaphaennebati@gmail.com</t>
  </si>
  <si>
    <t xml:space="preserve">ENTRAIGUES</t>
  </si>
  <si>
    <t xml:space="preserve">TAVANT</t>
  </si>
  <si>
    <t xml:space="preserve">1, Marmignon</t>
  </si>
  <si>
    <t xml:space="preserve">0247586240</t>
  </si>
  <si>
    <t xml:space="preserve">tetaigues@gmail.com</t>
  </si>
  <si>
    <t xml:space="preserve">EON</t>
  </si>
  <si>
    <t xml:space="preserve">ST ELIPH</t>
  </si>
  <si>
    <t xml:space="preserve">21 route de Nogent</t>
  </si>
  <si>
    <t xml:space="preserve">Les Pommeras</t>
  </si>
  <si>
    <t xml:space="preserve">0614163915</t>
  </si>
  <si>
    <t xml:space="preserve">philibert.julie@laposte.net</t>
  </si>
  <si>
    <t xml:space="preserve">EPAILLY</t>
  </si>
  <si>
    <t xml:space="preserve">1 rue balzac</t>
  </si>
  <si>
    <t xml:space="preserve">0656804942</t>
  </si>
  <si>
    <t xml:space="preserve">eric.epailly5@orange.fr</t>
  </si>
  <si>
    <t xml:space="preserve">EPAUD</t>
  </si>
  <si>
    <t xml:space="preserve">50 RUE DE MONTIGNY</t>
  </si>
  <si>
    <t xml:space="preserve">06 74 92 33 16</t>
  </si>
  <si>
    <t xml:space="preserve">mgepaud@hotmail.fr</t>
  </si>
  <si>
    <t xml:space="preserve">ER</t>
  </si>
  <si>
    <t xml:space="preserve">Ertugrul</t>
  </si>
  <si>
    <t xml:space="preserve">4  rue Marivaux</t>
  </si>
  <si>
    <t xml:space="preserve">06 50 42 35 29</t>
  </si>
  <si>
    <t xml:space="preserve">ac_afyon@hotmail.fr</t>
  </si>
  <si>
    <t xml:space="preserve">ERARD</t>
  </si>
  <si>
    <t xml:space="preserve">Maximin</t>
  </si>
  <si>
    <t xml:space="preserve">monthondon</t>
  </si>
  <si>
    <t xml:space="preserve">8 chemin des teils</t>
  </si>
  <si>
    <t xml:space="preserve">o.erard@gmail.com</t>
  </si>
  <si>
    <t xml:space="preserve">ERAUD</t>
  </si>
  <si>
    <t xml:space="preserve">9 rue des trois maries</t>
  </si>
  <si>
    <t xml:space="preserve">0247383739</t>
  </si>
  <si>
    <t xml:space="preserve">0681712604</t>
  </si>
  <si>
    <t xml:space="preserve">eraud.antoine@gmail.com</t>
  </si>
  <si>
    <t xml:space="preserve">Marie-Claire</t>
  </si>
  <si>
    <t xml:space="preserve">23 rue Desaix</t>
  </si>
  <si>
    <t xml:space="preserve">0687533978</t>
  </si>
  <si>
    <t xml:space="preserve">eraudmc@yahoo.fr</t>
  </si>
  <si>
    <t xml:space="preserve">ERDOGAN</t>
  </si>
  <si>
    <t xml:space="preserve">Umit</t>
  </si>
  <si>
    <t xml:space="preserve">37 rue Robespierre</t>
  </si>
  <si>
    <t xml:space="preserve">0672886815</t>
  </si>
  <si>
    <t xml:space="preserve">erdogmet@gmail.com</t>
  </si>
  <si>
    <t xml:space="preserve">EREAC</t>
  </si>
  <si>
    <t xml:space="preserve">Bryan</t>
  </si>
  <si>
    <t xml:space="preserve">SAINT OUEN LES VIGNES</t>
  </si>
  <si>
    <t xml:space="preserve">54 BIS RUE JULES GAUTIER</t>
  </si>
  <si>
    <t xml:space="preserve">06 98 96 13 50</t>
  </si>
  <si>
    <t xml:space="preserve">ereacbryan1999@gmail.com</t>
  </si>
  <si>
    <t xml:space="preserve">ERGO</t>
  </si>
  <si>
    <t xml:space="preserve">18 cité de la grande prairie</t>
  </si>
  <si>
    <t xml:space="preserve">ergo.denis@hotmail.fr</t>
  </si>
  <si>
    <t xml:space="preserve">ERHABOR</t>
  </si>
  <si>
    <t xml:space="preserve">Nosakhare</t>
  </si>
  <si>
    <t xml:space="preserve">0758406542</t>
  </si>
  <si>
    <t xml:space="preserve">ehitelcom@gmail.com</t>
  </si>
  <si>
    <t xml:space="preserve">Osaibvie</t>
  </si>
  <si>
    <t xml:space="preserve">ERMINY</t>
  </si>
  <si>
    <t xml:space="preserve">37 rue de Blois</t>
  </si>
  <si>
    <t xml:space="preserve">0650573214</t>
  </si>
  <si>
    <t xml:space="preserve">amelie.rousseau@hotmail.fr</t>
  </si>
  <si>
    <t xml:space="preserve">ERNOULT</t>
  </si>
  <si>
    <t xml:space="preserve">Launay</t>
  </si>
  <si>
    <t xml:space="preserve">0238448858</t>
  </si>
  <si>
    <t xml:space="preserve">0620641079</t>
  </si>
  <si>
    <t xml:space="preserve">aline.ernoult@wanadoo.fr</t>
  </si>
  <si>
    <t xml:space="preserve">5 rue de l'orleanais</t>
  </si>
  <si>
    <t xml:space="preserve">0664000715</t>
  </si>
  <si>
    <t xml:space="preserve">stephanie.ernoult2905@gmail.com</t>
  </si>
  <si>
    <t xml:space="preserve">ERNY</t>
  </si>
  <si>
    <t xml:space="preserve">LEVET</t>
  </si>
  <si>
    <t xml:space="preserve">16 rue René Vidal</t>
  </si>
  <si>
    <t xml:space="preserve">0658962667</t>
  </si>
  <si>
    <t xml:space="preserve">erny.oceane@gmail.com</t>
  </si>
  <si>
    <t xml:space="preserve">ERTEL</t>
  </si>
  <si>
    <t xml:space="preserve">35 Rue des Chenes</t>
  </si>
  <si>
    <t xml:space="preserve">Lotissement Le Four a Chaux</t>
  </si>
  <si>
    <t xml:space="preserve">0248664988</t>
  </si>
  <si>
    <t xml:space="preserve">0682350901</t>
  </si>
  <si>
    <t xml:space="preserve">ertelnicolas@gmail.com</t>
  </si>
  <si>
    <t xml:space="preserve">ESCLAPEZ</t>
  </si>
  <si>
    <t xml:space="preserve">Epona</t>
  </si>
  <si>
    <t xml:space="preserve">ESCORIHUELA</t>
  </si>
  <si>
    <t xml:space="preserve">Ange</t>
  </si>
  <si>
    <t xml:space="preserve">4 rue des Chaumes</t>
  </si>
  <si>
    <t xml:space="preserve">0670525390</t>
  </si>
  <si>
    <t xml:space="preserve">ange.escorihuela@orange.fr</t>
  </si>
  <si>
    <t xml:space="preserve">Neuvy pailloux</t>
  </si>
  <si>
    <t xml:space="preserve">28 rue de verdun</t>
  </si>
  <si>
    <t xml:space="preserve">0602633581</t>
  </si>
  <si>
    <t xml:space="preserve">romain.escorihuela@gmail.com</t>
  </si>
  <si>
    <t xml:space="preserve">ESCRIVA</t>
  </si>
  <si>
    <t xml:space="preserve">Boynes</t>
  </si>
  <si>
    <t xml:space="preserve">18 Rue De Boiscommun</t>
  </si>
  <si>
    <t xml:space="preserve">0662616414</t>
  </si>
  <si>
    <t xml:space="preserve">escrivapaula23@gmail.com</t>
  </si>
  <si>
    <t xml:space="preserve">ESCUDERO</t>
  </si>
  <si>
    <t xml:space="preserve">Dawid</t>
  </si>
  <si>
    <t xml:space="preserve">132 allée des pommiers</t>
  </si>
  <si>
    <t xml:space="preserve">06 51 78 92 83</t>
  </si>
  <si>
    <t xml:space="preserve">arafos@hotmail.fr</t>
  </si>
  <si>
    <t xml:space="preserve">ESNARD</t>
  </si>
  <si>
    <t xml:space="preserve">Talence</t>
  </si>
  <si>
    <t xml:space="preserve">annaesch@yahoo.fr</t>
  </si>
  <si>
    <t xml:space="preserve">ESPERON-REGIMBAUD</t>
  </si>
  <si>
    <t xml:space="preserve">34 rue  BLANQUI</t>
  </si>
  <si>
    <t xml:space="preserve">06 25 01 30 60</t>
  </si>
  <si>
    <t xml:space="preserve">isabelleregimbaud@lapostr.net</t>
  </si>
  <si>
    <t xml:space="preserve">ESSABRARI</t>
  </si>
  <si>
    <t xml:space="preserve">Souheyl</t>
  </si>
  <si>
    <t xml:space="preserve">ESTEVE</t>
  </si>
  <si>
    <t xml:space="preserve">ESTEVES LOURENCO</t>
  </si>
  <si>
    <t xml:space="preserve">St Florent dus Cher</t>
  </si>
  <si>
    <t xml:space="preserve">37 rue des Lavoirs </t>
  </si>
  <si>
    <t xml:space="preserve">0659042370</t>
  </si>
  <si>
    <t xml:space="preserve">k.esteveslourenco@gmail.com</t>
  </si>
  <si>
    <t xml:space="preserve">ESTIVALS</t>
  </si>
  <si>
    <t xml:space="preserve">15 rue du General Catroux</t>
  </si>
  <si>
    <t xml:space="preserve">06 63 36 14 20</t>
  </si>
  <si>
    <t xml:space="preserve">pestivals@laposte.net</t>
  </si>
  <si>
    <t xml:space="preserve">ESTOURNET</t>
  </si>
  <si>
    <t xml:space="preserve">71 Rue Reverdy</t>
  </si>
  <si>
    <t xml:space="preserve">0682234854</t>
  </si>
  <si>
    <t xml:space="preserve">archi@sandra-estournet.fr</t>
  </si>
  <si>
    <t xml:space="preserve">ESTRADE</t>
  </si>
  <si>
    <t xml:space="preserve">Saint-Cyr-en-Val</t>
  </si>
  <si>
    <t xml:space="preserve">16 Allée De L'orme</t>
  </si>
  <si>
    <t xml:space="preserve">0623763916</t>
  </si>
  <si>
    <t xml:space="preserve">estradecathie@gmail.com</t>
  </si>
  <si>
    <t xml:space="preserve">ESTRUCH SOLANILLA</t>
  </si>
  <si>
    <t xml:space="preserve">151 bis rue saint françois</t>
  </si>
  <si>
    <t xml:space="preserve">07 85 86 08 19</t>
  </si>
  <si>
    <t xml:space="preserve">antoineestruch22@gmail.com</t>
  </si>
  <si>
    <t xml:space="preserve">ESVANT POTET</t>
  </si>
  <si>
    <t xml:space="preserve">Anouk</t>
  </si>
  <si>
    <t xml:space="preserve">16 rue des guéridons</t>
  </si>
  <si>
    <t xml:space="preserve">potet@lemonde.fr</t>
  </si>
  <si>
    <t xml:space="preserve">ETCHEBARNE</t>
  </si>
  <si>
    <t xml:space="preserve">3 RUE DU GUE DE TOISELEY</t>
  </si>
  <si>
    <t xml:space="preserve">0683206954 </t>
  </si>
  <si>
    <t xml:space="preserve">0681483090 </t>
  </si>
  <si>
    <t xml:space="preserve">mahuteau.audray@orange.fr</t>
  </si>
  <si>
    <t xml:space="preserve">ETCHEGARAY</t>
  </si>
  <si>
    <t xml:space="preserve">13 allee du gros Chillou</t>
  </si>
  <si>
    <t xml:space="preserve">ETIENNE</t>
  </si>
  <si>
    <t xml:space="preserve">4 RUE DES LILAS</t>
  </si>
  <si>
    <t xml:space="preserve">0248604427</t>
  </si>
  <si>
    <t xml:space="preserve">0617707387</t>
  </si>
  <si>
    <t xml:space="preserve">linlin18@sfr.fr</t>
  </si>
  <si>
    <t xml:space="preserve">3 impasse du bourg</t>
  </si>
  <si>
    <t xml:space="preserve">0623902138</t>
  </si>
  <si>
    <t xml:space="preserve">cyrilleetienne@gmail.com</t>
  </si>
  <si>
    <t xml:space="preserve">6 domaine de l'Aumonerie</t>
  </si>
  <si>
    <t xml:space="preserve">06 60 67 98 20</t>
  </si>
  <si>
    <t xml:space="preserve">clemence.etienne@gmail.com</t>
  </si>
  <si>
    <t xml:space="preserve">7 RUE DE LA LIBERTE</t>
  </si>
  <si>
    <t xml:space="preserve">0688918467</t>
  </si>
  <si>
    <t xml:space="preserve">emmanuel.etienne@sfr.fr</t>
  </si>
  <si>
    <t xml:space="preserve">34 rue Château Gaillard</t>
  </si>
  <si>
    <t xml:space="preserve">07 64 75 21 93 </t>
  </si>
  <si>
    <t xml:space="preserve">emmanuel.etienne.manu@gmail.com</t>
  </si>
  <si>
    <t xml:space="preserve">Saint Cyr en Val</t>
  </si>
  <si>
    <t xml:space="preserve">195 rue des Primevères</t>
  </si>
  <si>
    <t xml:space="preserve">0637007802</t>
  </si>
  <si>
    <t xml:space="preserve">abegue.alain@free.fr</t>
  </si>
  <si>
    <t xml:space="preserve">3 IMPASSE DU BOURG</t>
  </si>
  <si>
    <t xml:space="preserve">Saint Florentin</t>
  </si>
  <si>
    <t xml:space="preserve">3 Impasse du Bourg</t>
  </si>
  <si>
    <t xml:space="preserve">ETIENNE-BEAUVALLET</t>
  </si>
  <si>
    <t xml:space="preserve">Tigane</t>
  </si>
  <si>
    <t xml:space="preserve">2 rue de la Grande Ourse</t>
  </si>
  <si>
    <t xml:space="preserve">0685732084</t>
  </si>
  <si>
    <t xml:space="preserve">06 33 03 60 46</t>
  </si>
  <si>
    <t xml:space="preserve">melanie2121@hotmail.fr</t>
  </si>
  <si>
    <t xml:space="preserve">ETIENVRE-LEVEQUE</t>
  </si>
  <si>
    <t xml:space="preserve">37 Rue Du 11 Novembre</t>
  </si>
  <si>
    <t xml:space="preserve">0661993590</t>
  </si>
  <si>
    <t xml:space="preserve">etienvsandra@gmail.com</t>
  </si>
  <si>
    <t xml:space="preserve">ETOC</t>
  </si>
  <si>
    <t xml:space="preserve">4 ter route de l'Oucherie</t>
  </si>
  <si>
    <t xml:space="preserve">0616205868</t>
  </si>
  <si>
    <t xml:space="preserve">stephane.etoc@orange.fr</t>
  </si>
  <si>
    <t xml:space="preserve">ETOLINT</t>
  </si>
  <si>
    <t xml:space="preserve">8 bis rue de la barre</t>
  </si>
  <si>
    <t xml:space="preserve">0677187522</t>
  </si>
  <si>
    <t xml:space="preserve">0685161357</t>
  </si>
  <si>
    <t xml:space="preserve">ad.adelinepereira@gmail.com</t>
  </si>
  <si>
    <t xml:space="preserve">EUDE</t>
  </si>
  <si>
    <t xml:space="preserve">29 FAVEROLLES</t>
  </si>
  <si>
    <t xml:space="preserve">0646409047</t>
  </si>
  <si>
    <t xml:space="preserve">christophe_eude@promocash.com</t>
  </si>
  <si>
    <t xml:space="preserve">29 Faverolles</t>
  </si>
  <si>
    <t xml:space="preserve">EUDO</t>
  </si>
  <si>
    <t xml:space="preserve">15 avenue de Roubaix</t>
  </si>
  <si>
    <t xml:space="preserve">B 401</t>
  </si>
  <si>
    <t xml:space="preserve">0658846202</t>
  </si>
  <si>
    <t xml:space="preserve">eudo.stephane@orange.fr</t>
  </si>
  <si>
    <t xml:space="preserve">EVEILLARD</t>
  </si>
  <si>
    <t xml:space="preserve">54 Rue Des Bourgetteries</t>
  </si>
  <si>
    <t xml:space="preserve">0682247302</t>
  </si>
  <si>
    <t xml:space="preserve">aureguillon19@hotmail.fr</t>
  </si>
  <si>
    <t xml:space="preserve">EVERS</t>
  </si>
  <si>
    <t xml:space="preserve">131 avenue de Lignac</t>
  </si>
  <si>
    <t xml:space="preserve">catherine.evers@sfr.fr</t>
  </si>
  <si>
    <t xml:space="preserve">EVEZARD</t>
  </si>
  <si>
    <t xml:space="preserve">1 RUE DES MARTINELLES</t>
  </si>
  <si>
    <t xml:space="preserve">0687854091</t>
  </si>
  <si>
    <t xml:space="preserve">evezard.laurent@laposte.net</t>
  </si>
  <si>
    <t xml:space="preserve">EVRARD</t>
  </si>
  <si>
    <t xml:space="preserve">34 rue Saint Jacques</t>
  </si>
  <si>
    <t xml:space="preserve">0652232042</t>
  </si>
  <si>
    <t xml:space="preserve">vincevrard@hotmail.fr</t>
  </si>
  <si>
    <t xml:space="preserve">EYNARD</t>
  </si>
  <si>
    <t xml:space="preserve">24 RUE DE MONDAME</t>
  </si>
  <si>
    <t xml:space="preserve">0607727192</t>
  </si>
  <si>
    <t xml:space="preserve">eric-eynard@orange.fr</t>
  </si>
  <si>
    <t xml:space="preserve">EZAN</t>
  </si>
  <si>
    <t xml:space="preserve">Beauchamps-sur-Huillard</t>
  </si>
  <si>
    <t xml:space="preserve">32 Route D'auvilliers</t>
  </si>
  <si>
    <t xml:space="preserve">0662832383</t>
  </si>
  <si>
    <t xml:space="preserve">tony.ezan@gmail.com</t>
  </si>
  <si>
    <t xml:space="preserve">Beauchamps sur Huillard</t>
  </si>
  <si>
    <t xml:space="preserve">32 route d'Auvillier</t>
  </si>
  <si>
    <t xml:space="preserve">06.62.83.23.83</t>
  </si>
  <si>
    <t xml:space="preserve">FABBRO</t>
  </si>
  <si>
    <t xml:space="preserve">MEZIERES-AU-PERCHE</t>
  </si>
  <si>
    <t xml:space="preserve">3 place de l'église</t>
  </si>
  <si>
    <t xml:space="preserve">06 13 07 54 00</t>
  </si>
  <si>
    <t xml:space="preserve">06 26 55 57 23</t>
  </si>
  <si>
    <t xml:space="preserve">laetitiamaros28@gmail.com</t>
  </si>
  <si>
    <t xml:space="preserve">FABIENNE</t>
  </si>
  <si>
    <t xml:space="preserve">6, chemin du Dordon</t>
  </si>
  <si>
    <t xml:space="preserve">0661307899</t>
  </si>
  <si>
    <t xml:space="preserve">nilames@yahoo.fr</t>
  </si>
  <si>
    <t xml:space="preserve">FABRE</t>
  </si>
  <si>
    <t xml:space="preserve">34 chemin de la choisille</t>
  </si>
  <si>
    <t xml:space="preserve">0621431758</t>
  </si>
  <si>
    <t xml:space="preserve">corentin.fabre2010@orange.fr</t>
  </si>
  <si>
    <t xml:space="preserve">FABRY-DAUENDORFER</t>
  </si>
  <si>
    <t xml:space="preserve">42 allee du bois</t>
  </si>
  <si>
    <t xml:space="preserve">thibaultfabrydauendorfer@gmail.com</t>
  </si>
  <si>
    <t xml:space="preserve">FACON</t>
  </si>
  <si>
    <t xml:space="preserve">Kayden</t>
  </si>
  <si>
    <t xml:space="preserve">24 Square Etienne Darrault</t>
  </si>
  <si>
    <t xml:space="preserve">0628939634</t>
  </si>
  <si>
    <t xml:space="preserve">megane.barboux@outlook.fr</t>
  </si>
  <si>
    <t xml:space="preserve">FAFIN</t>
  </si>
  <si>
    <t xml:space="preserve">19 Route de Busloup</t>
  </si>
  <si>
    <t xml:space="preserve">contact@fafin41.fr</t>
  </si>
  <si>
    <t xml:space="preserve">FAGGIN</t>
  </si>
  <si>
    <t xml:space="preserve">Balthazar</t>
  </si>
  <si>
    <t xml:space="preserve">21 Allée Solange Prévost</t>
  </si>
  <si>
    <t xml:space="preserve">0610406676</t>
  </si>
  <si>
    <t xml:space="preserve">0619733351</t>
  </si>
  <si>
    <t xml:space="preserve">gs@faggin.net</t>
  </si>
  <si>
    <t xml:space="preserve">FAICHAUD</t>
  </si>
  <si>
    <t xml:space="preserve">11 rue Adam Fumee</t>
  </si>
  <si>
    <t xml:space="preserve">0247925096</t>
  </si>
  <si>
    <t xml:space="preserve">0682302478</t>
  </si>
  <si>
    <t xml:space="preserve">jerome.faichaud@orange.fr</t>
  </si>
  <si>
    <t xml:space="preserve">FAIVRE BOISSET</t>
  </si>
  <si>
    <t xml:space="preserve">13 rue des alouettes</t>
  </si>
  <si>
    <t xml:space="preserve">0644025074</t>
  </si>
  <si>
    <t xml:space="preserve">faivreboisset@gmail.com</t>
  </si>
  <si>
    <t xml:space="preserve">FAIVRE</t>
  </si>
  <si>
    <t xml:space="preserve">THEILLAY</t>
  </si>
  <si>
    <t xml:space="preserve">34 route des brosses</t>
  </si>
  <si>
    <t xml:space="preserve">0666838916</t>
  </si>
  <si>
    <t xml:space="preserve">julienfaivre7@gmail.com</t>
  </si>
  <si>
    <t xml:space="preserve">90 rue du Trembleau</t>
  </si>
  <si>
    <t xml:space="preserve">0662592528</t>
  </si>
  <si>
    <t xml:space="preserve">anne-cecile.boyer@hotmail.fr</t>
  </si>
  <si>
    <t xml:space="preserve">FAIX</t>
  </si>
  <si>
    <t xml:space="preserve">Sulyvan</t>
  </si>
  <si>
    <t xml:space="preserve">4 Avenue Marcal Dassault</t>
  </si>
  <si>
    <t xml:space="preserve">0643354740</t>
  </si>
  <si>
    <t xml:space="preserve">maje.debre@sauvegarde37.fr</t>
  </si>
  <si>
    <t xml:space="preserve">FAIZAND-BORDAS</t>
  </si>
  <si>
    <t xml:space="preserve">COUDDES</t>
  </si>
  <si>
    <t xml:space="preserve">250, route de Blois</t>
  </si>
  <si>
    <t xml:space="preserve">0676417900</t>
  </si>
  <si>
    <t xml:space="preserve">jeanmarcelodie@hotmail.fr</t>
  </si>
  <si>
    <t xml:space="preserve">FALAISE</t>
  </si>
  <si>
    <t xml:space="preserve">Shenan</t>
  </si>
  <si>
    <t xml:space="preserve">7 Rue Du Professeur Maupas</t>
  </si>
  <si>
    <t xml:space="preserve">lena.falaise@gmail.com</t>
  </si>
  <si>
    <t xml:space="preserve">FALIMANANA</t>
  </si>
  <si>
    <t xml:space="preserve">0814361</t>
  </si>
  <si>
    <t xml:space="preserve">74 rue Ronsard</t>
  </si>
  <si>
    <t xml:space="preserve">0636145187</t>
  </si>
  <si>
    <t xml:space="preserve">nicolasevrarde@hotmail.com</t>
  </si>
  <si>
    <t xml:space="preserve">FALLET</t>
  </si>
  <si>
    <t xml:space="preserve">18 rue du paradis</t>
  </si>
  <si>
    <t xml:space="preserve">aseguin389@gmail.com</t>
  </si>
  <si>
    <t xml:space="preserve">FALLOU</t>
  </si>
  <si>
    <t xml:space="preserve">29 rue du Grand Orme</t>
  </si>
  <si>
    <t xml:space="preserve">0616244230</t>
  </si>
  <si>
    <t xml:space="preserve">fallou.herve@orange.fr</t>
  </si>
  <si>
    <t xml:space="preserve">FALQUET</t>
  </si>
  <si>
    <t xml:space="preserve">9 Rue Du Carroi Varidaine</t>
  </si>
  <si>
    <t xml:space="preserve">0612398431</t>
  </si>
  <si>
    <t xml:space="preserve">falquet.d@gmail.com</t>
  </si>
  <si>
    <t xml:space="preserve">FAMIN</t>
  </si>
  <si>
    <t xml:space="preserve">Morancez</t>
  </si>
  <si>
    <t xml:space="preserve">3 rue de la Croix</t>
  </si>
  <si>
    <t xml:space="preserve">0632033136</t>
  </si>
  <si>
    <t xml:space="preserve">sandra.1204@hotmail.fr</t>
  </si>
  <si>
    <t xml:space="preserve">FANGEUX</t>
  </si>
  <si>
    <t xml:space="preserve">28 Levée de la Chevauchée</t>
  </si>
  <si>
    <t xml:space="preserve">0689217083</t>
  </si>
  <si>
    <t xml:space="preserve">marinabrouet@gmail.com</t>
  </si>
  <si>
    <t xml:space="preserve">FANGIER</t>
  </si>
  <si>
    <t xml:space="preserve">22 Rue De Maison-Rouge</t>
  </si>
  <si>
    <t xml:space="preserve">fangierclarisse45@gmail.com</t>
  </si>
  <si>
    <t xml:space="preserve">FARACI</t>
  </si>
  <si>
    <t xml:space="preserve">SAINT-LOUP</t>
  </si>
  <si>
    <t xml:space="preserve">25, rue de la Carbonnière</t>
  </si>
  <si>
    <t xml:space="preserve">06 22 47 35 22</t>
  </si>
  <si>
    <t xml:space="preserve">ptit-_-fred@hotmail.fr</t>
  </si>
  <si>
    <t xml:space="preserve">FARCY</t>
  </si>
  <si>
    <t xml:space="preserve">7, ROUTE ST MICHEL DE VOLANGIS</t>
  </si>
  <si>
    <t xml:space="preserve">0682200520</t>
  </si>
  <si>
    <t xml:space="preserve">farcy234@gmail.com</t>
  </si>
  <si>
    <t xml:space="preserve">FARDELLA</t>
  </si>
  <si>
    <t xml:space="preserve">30 rue de Senonches</t>
  </si>
  <si>
    <t xml:space="preserve">FARGEAU</t>
  </si>
  <si>
    <t xml:space="preserve">22 Carreau</t>
  </si>
  <si>
    <t xml:space="preserve">06 59 36 25 72</t>
  </si>
  <si>
    <t xml:space="preserve">corbysandrine@gmail.com</t>
  </si>
  <si>
    <t xml:space="preserve">FARIA FILIPE</t>
  </si>
  <si>
    <t xml:space="preserve">Pithiviers-le-Vieil</t>
  </si>
  <si>
    <t xml:space="preserve">12 Grande Rue</t>
  </si>
  <si>
    <t xml:space="preserve">0610528323</t>
  </si>
  <si>
    <t xml:space="preserve">berret.florence@gmail.com</t>
  </si>
  <si>
    <t xml:space="preserve">FARIAS</t>
  </si>
  <si>
    <t xml:space="preserve">44 RUE G.LECLERC</t>
  </si>
  <si>
    <t xml:space="preserve">0254972121</t>
  </si>
  <si>
    <t xml:space="preserve">0617540538</t>
  </si>
  <si>
    <t xml:space="preserve">salbrissolognett41@gmail.com</t>
  </si>
  <si>
    <t xml:space="preserve">31 Rue Gourdon</t>
  </si>
  <si>
    <t xml:space="preserve">0631557376</t>
  </si>
  <si>
    <t xml:space="preserve">stephanie.farias@orange.fr</t>
  </si>
  <si>
    <t xml:space="preserve">FARINOTTI</t>
  </si>
  <si>
    <t xml:space="preserve">Lacs</t>
  </si>
  <si>
    <t xml:space="preserve">76 rue prieure</t>
  </si>
  <si>
    <t xml:space="preserve">farinotti.sophie@orange.fr</t>
  </si>
  <si>
    <t xml:space="preserve">FARNABE</t>
  </si>
  <si>
    <t xml:space="preserve">MONTHODON</t>
  </si>
  <si>
    <t xml:space="preserve">4 Chemin de la Caillière</t>
  </si>
  <si>
    <t xml:space="preserve">Le Sentier</t>
  </si>
  <si>
    <t xml:space="preserve">isabelle.farnabe@orange.fr</t>
  </si>
  <si>
    <t xml:space="preserve">FARRADECHE</t>
  </si>
  <si>
    <t xml:space="preserve">34 rue Moriou</t>
  </si>
  <si>
    <t xml:space="preserve">06 80 70 83 21</t>
  </si>
  <si>
    <t xml:space="preserve">simon.farradeche@gmail.com</t>
  </si>
  <si>
    <t xml:space="preserve">FARTHING BERGER</t>
  </si>
  <si>
    <t xml:space="preserve">11 rue de la Garderie</t>
  </si>
  <si>
    <t xml:space="preserve">0615096161</t>
  </si>
  <si>
    <t xml:space="preserve">melan.berger@gmail.com</t>
  </si>
  <si>
    <t xml:space="preserve">FASSIER</t>
  </si>
  <si>
    <t xml:space="preserve">6 Chemin de la Côte des Prés</t>
  </si>
  <si>
    <t xml:space="preserve">06 75 99 69 38</t>
  </si>
  <si>
    <t xml:space="preserve">damien.fassier@iadfrance.fr</t>
  </si>
  <si>
    <t xml:space="preserve">15 rue de l'Hôtel Dieu</t>
  </si>
  <si>
    <t xml:space="preserve">dotjulie1@gmail.com</t>
  </si>
  <si>
    <t xml:space="preserve">FASSOT</t>
  </si>
  <si>
    <t xml:space="preserve">32 place de l'eglise</t>
  </si>
  <si>
    <t xml:space="preserve">0666028539</t>
  </si>
  <si>
    <t xml:space="preserve">charlottezamora0802@gmail.com</t>
  </si>
  <si>
    <t xml:space="preserve">FAUCHE STAELEN</t>
  </si>
  <si>
    <t xml:space="preserve">24 Rue Camille Desmoulins</t>
  </si>
  <si>
    <t xml:space="preserve">0612498335</t>
  </si>
  <si>
    <t xml:space="preserve">faucheton@yahoo.fr</t>
  </si>
  <si>
    <t xml:space="preserve">FAUCHEUX</t>
  </si>
  <si>
    <t xml:space="preserve">30 Quai Paul Bert</t>
  </si>
  <si>
    <t xml:space="preserve">faucheux.alexis99@icloud.com</t>
  </si>
  <si>
    <t xml:space="preserve">3 ROUTE DE BLOIS</t>
  </si>
  <si>
    <t xml:space="preserve">0238451587</t>
  </si>
  <si>
    <t xml:space="preserve">faucheuxdominique4@gmail.com</t>
  </si>
  <si>
    <t xml:space="preserve">73 rue de la fontaine blanche</t>
  </si>
  <si>
    <t xml:space="preserve">0247285032</t>
  </si>
  <si>
    <t xml:space="preserve">0630481301</t>
  </si>
  <si>
    <t xml:space="preserve">faucheux.julien@laposte.net</t>
  </si>
  <si>
    <t xml:space="preserve">140 Rue Basse D'aulnay</t>
  </si>
  <si>
    <t xml:space="preserve">FAUCONNIER</t>
  </si>
  <si>
    <t xml:space="preserve">Ginette</t>
  </si>
  <si>
    <t xml:space="preserve">ginette.fauconnier@orange.fr</t>
  </si>
  <si>
    <t xml:space="preserve">FAUDIERE</t>
  </si>
  <si>
    <t xml:space="preserve">LE THEIL</t>
  </si>
  <si>
    <t xml:space="preserve">11 rue de la Pelziniere</t>
  </si>
  <si>
    <t xml:space="preserve">0618492556</t>
  </si>
  <si>
    <t xml:space="preserve">aurore.coiffure28@gmail.com</t>
  </si>
  <si>
    <t xml:space="preserve">FAUGERON</t>
  </si>
  <si>
    <t xml:space="preserve">Saint Benoit du Sault</t>
  </si>
  <si>
    <t xml:space="preserve">2 rue du 11 novembre</t>
  </si>
  <si>
    <t xml:space="preserve">02 54 47 65 23</t>
  </si>
  <si>
    <t xml:space="preserve">07 68 54 24 22</t>
  </si>
  <si>
    <t xml:space="preserve">christophe.faugeron@gmail.com</t>
  </si>
  <si>
    <t xml:space="preserve">Lyvan</t>
  </si>
  <si>
    <t xml:space="preserve">20. RUE DE LA VIEILLE POSTE</t>
  </si>
  <si>
    <t xml:space="preserve">06 88 21 37 13</t>
  </si>
  <si>
    <t xml:space="preserve">LYVMITCH1963@GMAIL.COM</t>
  </si>
  <si>
    <t xml:space="preserve">FAUGUET</t>
  </si>
  <si>
    <t xml:space="preserve">52 avenue des baignettes</t>
  </si>
  <si>
    <t xml:space="preserve">06 07 49 25 93</t>
  </si>
  <si>
    <t xml:space="preserve">ludo.fauguet36@orange.fr</t>
  </si>
  <si>
    <t xml:space="preserve">FAUQUET LA</t>
  </si>
  <si>
    <t xml:space="preserve">25 rue Rosa Luxembourg</t>
  </si>
  <si>
    <t xml:space="preserve">0786829844</t>
  </si>
  <si>
    <t xml:space="preserve">lmpthao@yahoo.com</t>
  </si>
  <si>
    <t xml:space="preserve">FAURE DEPERNE</t>
  </si>
  <si>
    <t xml:space="preserve">16 rue du coteau</t>
  </si>
  <si>
    <t xml:space="preserve">0637768870</t>
  </si>
  <si>
    <t xml:space="preserve">valerie.deperne@laposte.net</t>
  </si>
  <si>
    <t xml:space="preserve">FAURE</t>
  </si>
  <si>
    <t xml:space="preserve">38 RUE NATIONALE</t>
  </si>
  <si>
    <t xml:space="preserve">0634683499</t>
  </si>
  <si>
    <t xml:space="preserve">coralie.morin@hotmail.fr</t>
  </si>
  <si>
    <t xml:space="preserve">67 bis rue Rolland Pilain</t>
  </si>
  <si>
    <t xml:space="preserve">0633707100</t>
  </si>
  <si>
    <t xml:space="preserve">dalineida.manuella@laposte.net</t>
  </si>
  <si>
    <t xml:space="preserve">2 Allee Jean Genet</t>
  </si>
  <si>
    <t xml:space="preserve">0622867072</t>
  </si>
  <si>
    <t xml:space="preserve">SAMFRE@HOTMAIL.FR</t>
  </si>
  <si>
    <t xml:space="preserve">Cloyes les 3 rivières</t>
  </si>
  <si>
    <t xml:space="preserve">18 La Hennebinerie</t>
  </si>
  <si>
    <t xml:space="preserve">veronique-faure3@orange.fr</t>
  </si>
  <si>
    <t xml:space="preserve">FAUREL LE PRIGENT</t>
  </si>
  <si>
    <t xml:space="preserve">4 rue de prevote</t>
  </si>
  <si>
    <t xml:space="preserve">06 59 45 45 62</t>
  </si>
  <si>
    <t xml:space="preserve">leprigent@yahoo.fr</t>
  </si>
  <si>
    <t xml:space="preserve">FAURRE</t>
  </si>
  <si>
    <t xml:space="preserve">4 Rue Hélène Boucher</t>
  </si>
  <si>
    <t xml:space="preserve">FAUTRAS</t>
  </si>
  <si>
    <t xml:space="preserve">Nelly</t>
  </si>
  <si>
    <t xml:space="preserve">3 square Stéphane Mallarmé</t>
  </si>
  <si>
    <t xml:space="preserve">0661144840</t>
  </si>
  <si>
    <t xml:space="preserve">noanel@hotmail.fr</t>
  </si>
  <si>
    <t xml:space="preserve">FAUVE</t>
  </si>
  <si>
    <t xml:space="preserve">Ernestine</t>
  </si>
  <si>
    <t xml:space="preserve">La Motte</t>
  </si>
  <si>
    <t xml:space="preserve">christellepetipez@yahoo.fr</t>
  </si>
  <si>
    <t xml:space="preserve">FAUVEAU</t>
  </si>
  <si>
    <t xml:space="preserve">Johann</t>
  </si>
  <si>
    <t xml:space="preserve">21 rue du Domaine de la Futaie</t>
  </si>
  <si>
    <t xml:space="preserve">0688588208</t>
  </si>
  <si>
    <t xml:space="preserve">fauveaujohnn37@gmail.com</t>
  </si>
  <si>
    <t xml:space="preserve">3 route du rouillis</t>
  </si>
  <si>
    <t xml:space="preserve">0683329977</t>
  </si>
  <si>
    <t xml:space="preserve">0630454974</t>
  </si>
  <si>
    <t xml:space="preserve">ludivine.lechopier@gmail.com</t>
  </si>
  <si>
    <t xml:space="preserve">FAUVERTEIX</t>
  </si>
  <si>
    <t xml:space="preserve">THORAILLES</t>
  </si>
  <si>
    <t xml:space="preserve">La Chaquetterie</t>
  </si>
  <si>
    <t xml:space="preserve">0684515836</t>
  </si>
  <si>
    <t xml:space="preserve">solene.tabutin@hotmail.fr</t>
  </si>
  <si>
    <t xml:space="preserve">La chaquetterie</t>
  </si>
  <si>
    <t xml:space="preserve">FAUVET</t>
  </si>
  <si>
    <t xml:space="preserve">LA FERTE VILLENEUIL</t>
  </si>
  <si>
    <t xml:space="preserve">8 rue des guerets</t>
  </si>
  <si>
    <t xml:space="preserve">0610233849</t>
  </si>
  <si>
    <t xml:space="preserve">f.seb@wanadoo.fr</t>
  </si>
  <si>
    <t xml:space="preserve">FAUVET-WIETRICH</t>
  </si>
  <si>
    <t xml:space="preserve">37 rue Henri Petiet</t>
  </si>
  <si>
    <t xml:space="preserve">0238646322</t>
  </si>
  <si>
    <t xml:space="preserve">0662400271</t>
  </si>
  <si>
    <t xml:space="preserve">estelle.wietrich@orange.fr</t>
  </si>
  <si>
    <t xml:space="preserve">FAUVIN</t>
  </si>
  <si>
    <t xml:space="preserve">13 RUE DES MAQUISARDS</t>
  </si>
  <si>
    <t xml:space="preserve">0695806182</t>
  </si>
  <si>
    <t xml:space="preserve">arthur.fauvin45@gmail.com</t>
  </si>
  <si>
    <t xml:space="preserve">MARCILLY SUR MAULNE</t>
  </si>
  <si>
    <t xml:space="preserve">4 RUE PASSE TEMPS</t>
  </si>
  <si>
    <t xml:space="preserve">0247242940</t>
  </si>
  <si>
    <t xml:space="preserve">0624113181</t>
  </si>
  <si>
    <t xml:space="preserve">cyrfifil@orange.fr</t>
  </si>
  <si>
    <t xml:space="preserve">115 RUE DU MARCHAIS MURAILLE</t>
  </si>
  <si>
    <t xml:space="preserve">0238930834</t>
  </si>
  <si>
    <t xml:space="preserve">0632507453</t>
  </si>
  <si>
    <t xml:space="preserve">michel.fauvin7@orange.fr</t>
  </si>
  <si>
    <t xml:space="preserve">FAUVY</t>
  </si>
  <si>
    <t xml:space="preserve">14 route de St Gilles</t>
  </si>
  <si>
    <t xml:space="preserve">0673493496</t>
  </si>
  <si>
    <t xml:space="preserve">gatiengt@icloud.com</t>
  </si>
  <si>
    <t xml:space="preserve">5 rue du Machet</t>
  </si>
  <si>
    <t xml:space="preserve">0680079061</t>
  </si>
  <si>
    <t xml:space="preserve">jean-pierre.fauvy@orange.fr</t>
  </si>
  <si>
    <t xml:space="preserve">440, rue des Cireries</t>
  </si>
  <si>
    <t xml:space="preserve">0614191541</t>
  </si>
  <si>
    <t xml:space="preserve">0618584104</t>
  </si>
  <si>
    <t xml:space="preserve">fauxag@gmail.com</t>
  </si>
  <si>
    <t xml:space="preserve">FAVA</t>
  </si>
  <si>
    <t xml:space="preserve">Antonino</t>
  </si>
  <si>
    <t xml:space="preserve">clos des varennes</t>
  </si>
  <si>
    <t xml:space="preserve">0248570844</t>
  </si>
  <si>
    <t xml:space="preserve">francoise.fava@yahoo.fr</t>
  </si>
  <si>
    <t xml:space="preserve">FAVARIO</t>
  </si>
  <si>
    <t xml:space="preserve">15 rue du pousse pénil</t>
  </si>
  <si>
    <t xml:space="preserve">0646021070</t>
  </si>
  <si>
    <t xml:space="preserve">valentin1011@outlook.fr</t>
  </si>
  <si>
    <t xml:space="preserve">FAVIERE</t>
  </si>
  <si>
    <t xml:space="preserve">4 bis rue du Cavalier</t>
  </si>
  <si>
    <t xml:space="preserve">0680507537</t>
  </si>
  <si>
    <t xml:space="preserve">FAVRE</t>
  </si>
  <si>
    <t xml:space="preserve">Saint-Germain-des-Bois</t>
  </si>
  <si>
    <t xml:space="preserve">5 Lot des Petites Varennes</t>
  </si>
  <si>
    <t xml:space="preserve">0662432693</t>
  </si>
  <si>
    <t xml:space="preserve">lgibert@hotmail.fr</t>
  </si>
  <si>
    <t xml:space="preserve">TALENCE</t>
  </si>
  <si>
    <t xml:space="preserve">50 rue de tremeuge</t>
  </si>
  <si>
    <t xml:space="preserve">rsd santillane</t>
  </si>
  <si>
    <t xml:space="preserve">0760103442</t>
  </si>
  <si>
    <t xml:space="preserve">matthieuf1@hotmail.fr</t>
  </si>
  <si>
    <t xml:space="preserve">Combreux</t>
  </si>
  <si>
    <t xml:space="preserve">77 route de la Vallée</t>
  </si>
  <si>
    <t xml:space="preserve">0610642683</t>
  </si>
  <si>
    <t xml:space="preserve">corvettesport@aol.com</t>
  </si>
  <si>
    <t xml:space="preserve">FAVRIS</t>
  </si>
  <si>
    <t xml:space="preserve">15 rue des bornes</t>
  </si>
  <si>
    <t xml:space="preserve">melinda.favris@gmail.com</t>
  </si>
  <si>
    <t xml:space="preserve">FAYEL</t>
  </si>
  <si>
    <t xml:space="preserve">1878 rue du General de Gaulle</t>
  </si>
  <si>
    <t xml:space="preserve">0238642369</t>
  </si>
  <si>
    <t xml:space="preserve">0695644052</t>
  </si>
  <si>
    <t xml:space="preserve">nathalie.fayel@orange.fr</t>
  </si>
  <si>
    <t xml:space="preserve">FEDE</t>
  </si>
  <si>
    <t xml:space="preserve">26 avenue Wilson</t>
  </si>
  <si>
    <t xml:space="preserve">0673852393</t>
  </si>
  <si>
    <t xml:space="preserve">olvf5@aol.com</t>
  </si>
  <si>
    <t xml:space="preserve">FEDSI</t>
  </si>
  <si>
    <t xml:space="preserve">Nogent-Le-Rotrou</t>
  </si>
  <si>
    <t xml:space="preserve">29 rue de Sully</t>
  </si>
  <si>
    <t xml:space="preserve">0617489253</t>
  </si>
  <si>
    <t xml:space="preserve">jekile78@yahoo.fr</t>
  </si>
  <si>
    <t xml:space="preserve">FEILLAULT</t>
  </si>
  <si>
    <t xml:space="preserve">54 Rue de Beauregard</t>
  </si>
  <si>
    <t xml:space="preserve">0247731503</t>
  </si>
  <si>
    <t xml:space="preserve">0677261118</t>
  </si>
  <si>
    <t xml:space="preserve">c.feillault@free.fr</t>
  </si>
  <si>
    <t xml:space="preserve">7 allee des Muriers</t>
  </si>
  <si>
    <t xml:space="preserve">0247267116</t>
  </si>
  <si>
    <t xml:space="preserve">0679191275</t>
  </si>
  <si>
    <t xml:space="preserve">jp.feillault@orange.fr</t>
  </si>
  <si>
    <t xml:space="preserve">FEILLU</t>
  </si>
  <si>
    <t xml:space="preserve">Pierragland</t>
  </si>
  <si>
    <t xml:space="preserve">0637231695</t>
  </si>
  <si>
    <t xml:space="preserve">clement.feillu2809@gmail.com</t>
  </si>
  <si>
    <t xml:space="preserve">0237986477</t>
  </si>
  <si>
    <t xml:space="preserve">0609375575</t>
  </si>
  <si>
    <t xml:space="preserve">laurent-feillu@hotmail.fr</t>
  </si>
  <si>
    <t xml:space="preserve">FELDER</t>
  </si>
  <si>
    <t xml:space="preserve">88 Allée François Villon</t>
  </si>
  <si>
    <t xml:space="preserve">0668502175</t>
  </si>
  <si>
    <t xml:space="preserve">0607042623</t>
  </si>
  <si>
    <t xml:space="preserve">carolinefeld75@gmail.com</t>
  </si>
  <si>
    <t xml:space="preserve">FELIX</t>
  </si>
  <si>
    <t xml:space="preserve">Kelyan</t>
  </si>
  <si>
    <t xml:space="preserve">FAY-AUX-LOGES</t>
  </si>
  <si>
    <t xml:space="preserve">2 allée des Abeilles</t>
  </si>
  <si>
    <t xml:space="preserve">0698736847</t>
  </si>
  <si>
    <t xml:space="preserve">baby.boy14@hotmail.fr</t>
  </si>
  <si>
    <t xml:space="preserve">FELIZIO</t>
  </si>
  <si>
    <t xml:space="preserve">4 rue de fourneaux</t>
  </si>
  <si>
    <t xml:space="preserve">0651941717</t>
  </si>
  <si>
    <t xml:space="preserve">franciscoandrea@hotmail.fr</t>
  </si>
  <si>
    <t xml:space="preserve">FELLICE</t>
  </si>
  <si>
    <t xml:space="preserve">6 ter rue des Carreaux</t>
  </si>
  <si>
    <t xml:space="preserve">06 46 59 06 42</t>
  </si>
  <si>
    <t xml:space="preserve">06 12 56 16 84</t>
  </si>
  <si>
    <t xml:space="preserve">nicoyanis@live.fr</t>
  </si>
  <si>
    <t xml:space="preserve">FELTESSE</t>
  </si>
  <si>
    <t xml:space="preserve">18 RUE DE 11 NOVEMBRE</t>
  </si>
  <si>
    <t xml:space="preserve">0254724236</t>
  </si>
  <si>
    <t xml:space="preserve">0689149552</t>
  </si>
  <si>
    <t xml:space="preserve">benoitgenekelly@hotmail.com</t>
  </si>
  <si>
    <t xml:space="preserve">FENINECHE</t>
  </si>
  <si>
    <t xml:space="preserve">Ayoub</t>
  </si>
  <si>
    <t xml:space="preserve">37 avenue jeanne d'arc</t>
  </si>
  <si>
    <t xml:space="preserve">a.fenineche@free.fr</t>
  </si>
  <si>
    <t xml:space="preserve">Rokaya</t>
  </si>
  <si>
    <t xml:space="preserve">34 avenue jeanne d'arc</t>
  </si>
  <si>
    <t xml:space="preserve">FEQUANT</t>
  </si>
  <si>
    <t xml:space="preserve">46 rue de Beaumont</t>
  </si>
  <si>
    <t xml:space="preserve">yann.fequant@gmail.com</t>
  </si>
  <si>
    <t xml:space="preserve">FERDINAND</t>
  </si>
  <si>
    <t xml:space="preserve">28 RUE DE LA CHESNAYE</t>
  </si>
  <si>
    <t xml:space="preserve">02 37 22 54 08</t>
  </si>
  <si>
    <t xml:space="preserve">06 15 67 51 43</t>
  </si>
  <si>
    <t xml:space="preserve">bruno.ferdinand28@hotmail.fr</t>
  </si>
  <si>
    <t xml:space="preserve">FEREOL SANA</t>
  </si>
  <si>
    <t xml:space="preserve">Mike</t>
  </si>
  <si>
    <t xml:space="preserve">saint jean de la ruelle</t>
  </si>
  <si>
    <t xml:space="preserve">2 allée maurice rapine</t>
  </si>
  <si>
    <t xml:space="preserve">Maison</t>
  </si>
  <si>
    <t xml:space="preserve">0951668994</t>
  </si>
  <si>
    <t xml:space="preserve">0609534902</t>
  </si>
  <si>
    <t xml:space="preserve">koloussa@yahoo.fr</t>
  </si>
  <si>
    <t xml:space="preserve">FEREZ</t>
  </si>
  <si>
    <t xml:space="preserve">5 rue St Lubin</t>
  </si>
  <si>
    <t xml:space="preserve">0621486592</t>
  </si>
  <si>
    <t xml:space="preserve">fers@live.fr</t>
  </si>
  <si>
    <t xml:space="preserve">FERGER</t>
  </si>
  <si>
    <t xml:space="preserve">23 boulevard de Chinon</t>
  </si>
  <si>
    <t xml:space="preserve">0650851209</t>
  </si>
  <si>
    <t xml:space="preserve">ptitechipie37300@hotmail.fr</t>
  </si>
  <si>
    <t xml:space="preserve">FERIN</t>
  </si>
  <si>
    <t xml:space="preserve">20 clos St Blaise</t>
  </si>
  <si>
    <t xml:space="preserve">0663800522</t>
  </si>
  <si>
    <t xml:space="preserve">famille.ferin@gmail.com</t>
  </si>
  <si>
    <t xml:space="preserve">FERJULE</t>
  </si>
  <si>
    <t xml:space="preserve">Sloryane</t>
  </si>
  <si>
    <t xml:space="preserve">37 ter route nationale</t>
  </si>
  <si>
    <t xml:space="preserve">FERKOUS</t>
  </si>
  <si>
    <t xml:space="preserve">Nawfel</t>
  </si>
  <si>
    <t xml:space="preserve">FERMIER</t>
  </si>
  <si>
    <t xml:space="preserve">Chevillon sur Huillard</t>
  </si>
  <si>
    <t xml:space="preserve">21 Impasse des Pichotteries</t>
  </si>
  <si>
    <t xml:space="preserve">0687894060</t>
  </si>
  <si>
    <t xml:space="preserve">noe.melissa.77000@gmail.com</t>
  </si>
  <si>
    <t xml:space="preserve">FERNANDES</t>
  </si>
  <si>
    <t xml:space="preserve">7 Impasse du Bas Moutier</t>
  </si>
  <si>
    <t xml:space="preserve">linebo@hotmail.com</t>
  </si>
  <si>
    <t xml:space="preserve">FERNANDES BETONI</t>
  </si>
  <si>
    <t xml:space="preserve">30 rue d’ingre</t>
  </si>
  <si>
    <t xml:space="preserve">0640904817</t>
  </si>
  <si>
    <t xml:space="preserve">Marcianabetoni@hotmail.com</t>
  </si>
  <si>
    <t xml:space="preserve">FERNANDES DE SOUSA</t>
  </si>
  <si>
    <t xml:space="preserve">Dangé Saint Romain</t>
  </si>
  <si>
    <t xml:space="preserve">Buxieres</t>
  </si>
  <si>
    <t xml:space="preserve">0633010469</t>
  </si>
  <si>
    <t xml:space="preserve">fernandes.alexis@yahoo.fr</t>
  </si>
  <si>
    <t xml:space="preserve">Mazières-de-Touraine</t>
  </si>
  <si>
    <t xml:space="preserve">Rue Pasteur</t>
  </si>
  <si>
    <t xml:space="preserve">0247964651</t>
  </si>
  <si>
    <t xml:space="preserve">stephanie.fernandes@laposte.net</t>
  </si>
  <si>
    <t xml:space="preserve">16 rue sainte Catherine</t>
  </si>
  <si>
    <t xml:space="preserve">0630410572</t>
  </si>
  <si>
    <t xml:space="preserve">cec.phil@orange.fr</t>
  </si>
  <si>
    <t xml:space="preserve">FERNANDÈS</t>
  </si>
  <si>
    <t xml:space="preserve">Sandro</t>
  </si>
  <si>
    <t xml:space="preserve">7 rue des Cèdres Bleus</t>
  </si>
  <si>
    <t xml:space="preserve">0789248454</t>
  </si>
  <si>
    <t xml:space="preserve">fernandes.sandro1711@gmail.com</t>
  </si>
  <si>
    <t xml:space="preserve">Saint Eloy de Gy</t>
  </si>
  <si>
    <t xml:space="preserve">4 rue de la chapelle</t>
  </si>
  <si>
    <t xml:space="preserve">BOURNEUF</t>
  </si>
  <si>
    <t xml:space="preserve">0687033017</t>
  </si>
  <si>
    <t xml:space="preserve">stephane-fernandes@orange.fr</t>
  </si>
  <si>
    <t xml:space="preserve">154 Rue de L'Echalier</t>
  </si>
  <si>
    <t xml:space="preserve">Rouzaire</t>
  </si>
  <si>
    <t xml:space="preserve">0248964324</t>
  </si>
  <si>
    <t xml:space="preserve">0626870052</t>
  </si>
  <si>
    <t xml:space="preserve">claudefrancois.fernandes@sfr.fr</t>
  </si>
  <si>
    <t xml:space="preserve">FERNANDEZ</t>
  </si>
  <si>
    <t xml:space="preserve">4.allee Recea Cristur</t>
  </si>
  <si>
    <t xml:space="preserve">0619628363</t>
  </si>
  <si>
    <t xml:space="preserve">didier.fernandez2@hotmail.com</t>
  </si>
  <si>
    <t xml:space="preserve">58 rue de coings</t>
  </si>
  <si>
    <t xml:space="preserve">0695519929</t>
  </si>
  <si>
    <t xml:space="preserve">cam.fernandez36@gmail.com</t>
  </si>
  <si>
    <t xml:space="preserve">FERON</t>
  </si>
  <si>
    <t xml:space="preserve">26 rue VIctor Hugo</t>
  </si>
  <si>
    <t xml:space="preserve">0652377099</t>
  </si>
  <si>
    <t xml:space="preserve">jeanclaudeferon@free.fr</t>
  </si>
  <si>
    <t xml:space="preserve">FERRAGU</t>
  </si>
  <si>
    <t xml:space="preserve">Priscilla</t>
  </si>
  <si>
    <t xml:space="preserve">22 bis rue des Hautes Varennes</t>
  </si>
  <si>
    <t xml:space="preserve">06 84 93 04 31</t>
  </si>
  <si>
    <t xml:space="preserve">poitevin.priscilla@hotmail.fr</t>
  </si>
  <si>
    <t xml:space="preserve">FERRAND</t>
  </si>
  <si>
    <t xml:space="preserve">41 rue Georges Guynemer</t>
  </si>
  <si>
    <t xml:space="preserve">0679076072</t>
  </si>
  <si>
    <t xml:space="preserve">ferrand.antoine10@gmail.com</t>
  </si>
  <si>
    <t xml:space="preserve">21 rue des bles d'or</t>
  </si>
  <si>
    <t xml:space="preserve">0677531616</t>
  </si>
  <si>
    <t xml:space="preserve">christof.ferrand@yahoo.fr</t>
  </si>
  <si>
    <t xml:space="preserve">Montoire sur le loir</t>
  </si>
  <si>
    <t xml:space="preserve">25 Rue Francois Villon</t>
  </si>
  <si>
    <t xml:space="preserve">0682458917</t>
  </si>
  <si>
    <t xml:space="preserve">ferrand.karine@orange.fr</t>
  </si>
  <si>
    <t xml:space="preserve">25 rue Francois Villon</t>
  </si>
  <si>
    <t xml:space="preserve">12 Route De Courcay</t>
  </si>
  <si>
    <t xml:space="preserve">0686683164</t>
  </si>
  <si>
    <t xml:space="preserve">seb.ferrand@free.fr</t>
  </si>
  <si>
    <t xml:space="preserve">FERRANDEZ</t>
  </si>
  <si>
    <t xml:space="preserve">Lyon</t>
  </si>
  <si>
    <t xml:space="preserve">161 Boulevard De La Croix-Rousse</t>
  </si>
  <si>
    <t xml:space="preserve">0254433753</t>
  </si>
  <si>
    <t xml:space="preserve">0783387523</t>
  </si>
  <si>
    <t xml:space="preserve">mathisferr@gmail.com</t>
  </si>
  <si>
    <t xml:space="preserve">FERRANDON</t>
  </si>
  <si>
    <t xml:space="preserve">25 Rue du sénateur Jacques Gautron</t>
  </si>
  <si>
    <t xml:space="preserve">0613375437</t>
  </si>
  <si>
    <t xml:space="preserve">kevin-ferrandon@gmail.com</t>
  </si>
  <si>
    <t xml:space="preserve">FERRARI</t>
  </si>
  <si>
    <t xml:space="preserve">5, rue Marcel DUCHAMP</t>
  </si>
  <si>
    <t xml:space="preserve">0674577001</t>
  </si>
  <si>
    <t xml:space="preserve">sam.cs@hotmail.fr</t>
  </si>
  <si>
    <t xml:space="preserve">FERRE</t>
  </si>
  <si>
    <t xml:space="preserve">2 rue de l'Horizon Vert Appt 209</t>
  </si>
  <si>
    <t xml:space="preserve">Residence Horizon Vert Prairie</t>
  </si>
  <si>
    <t xml:space="preserve">0665015336</t>
  </si>
  <si>
    <t xml:space="preserve">president@ttjoue.info</t>
  </si>
  <si>
    <t xml:space="preserve">Blaise</t>
  </si>
  <si>
    <t xml:space="preserve">2 RUE HELENE BOUCHER</t>
  </si>
  <si>
    <t xml:space="preserve">0237990226</t>
  </si>
  <si>
    <t xml:space="preserve">eurl.blaise.ferre@cegetel.net</t>
  </si>
  <si>
    <t xml:space="preserve">CHAMPSERU</t>
  </si>
  <si>
    <t xml:space="preserve">4 rue du Chapitre</t>
  </si>
  <si>
    <t xml:space="preserve">0637147007</t>
  </si>
  <si>
    <t xml:space="preserve">david.ferre@infonie.fr</t>
  </si>
  <si>
    <t xml:space="preserve">Marchenoir</t>
  </si>
  <si>
    <t xml:space="preserve">20 Rue Georges Terrier</t>
  </si>
  <si>
    <t xml:space="preserve">sophie.ferre@outlook.fr</t>
  </si>
  <si>
    <t xml:space="preserve">17, rue de la Fontaine</t>
  </si>
  <si>
    <t xml:space="preserve">0603164347</t>
  </si>
  <si>
    <t xml:space="preserve">Fabien_Ferre@hotmail.com</t>
  </si>
  <si>
    <t xml:space="preserve">6 Rond-Point du Vieux Noyer</t>
  </si>
  <si>
    <t xml:space="preserve">09 79 59 19 25</t>
  </si>
  <si>
    <t xml:space="preserve">06 79 06 18 25</t>
  </si>
  <si>
    <t xml:space="preserve">cricri.guillonneau@wanadoo.fr</t>
  </si>
  <si>
    <t xml:space="preserve">0786073713</t>
  </si>
  <si>
    <t xml:space="preserve">FERRE-TOMONAKA</t>
  </si>
  <si>
    <t xml:space="preserve">173 rue nationale</t>
  </si>
  <si>
    <t xml:space="preserve">0749898961</t>
  </si>
  <si>
    <t xml:space="preserve">sys1lft02@gmail.fr</t>
  </si>
  <si>
    <t xml:space="preserve">FERREIRA</t>
  </si>
  <si>
    <t xml:space="preserve">Carlos</t>
  </si>
  <si>
    <t xml:space="preserve">116 rue de Saint Leger</t>
  </si>
  <si>
    <t xml:space="preserve">0951159703</t>
  </si>
  <si>
    <t xml:space="preserve">0678775368</t>
  </si>
  <si>
    <t xml:space="preserve">c_ferreira28@hotmail.fr</t>
  </si>
  <si>
    <t xml:space="preserve">Jose-Manuel</t>
  </si>
  <si>
    <t xml:space="preserve">HOUX</t>
  </si>
  <si>
    <t xml:space="preserve">17 rue de l'Aqueduc</t>
  </si>
  <si>
    <t xml:space="preserve">0614462065</t>
  </si>
  <si>
    <t xml:space="preserve">josemanuel.ferreira1969@sfr.fr</t>
  </si>
  <si>
    <t xml:space="preserve">FERREIRA VALES</t>
  </si>
  <si>
    <t xml:space="preserve">João Pedro</t>
  </si>
  <si>
    <t xml:space="preserve">14 Rue Des Champs Gérons</t>
  </si>
  <si>
    <t xml:space="preserve">gabrieldeafonseca@hotmail.com</t>
  </si>
  <si>
    <t xml:space="preserve">FERRER</t>
  </si>
  <si>
    <t xml:space="preserve">Huisseau sur Mauves</t>
  </si>
  <si>
    <t xml:space="preserve">17 parc de Montpipeau</t>
  </si>
  <si>
    <t xml:space="preserve">0238742673</t>
  </si>
  <si>
    <t xml:space="preserve">0603702583</t>
  </si>
  <si>
    <t xml:space="preserve">andre_ferrer@hotmail.fr</t>
  </si>
  <si>
    <t xml:space="preserve">FERRET</t>
  </si>
  <si>
    <t xml:space="preserve">Issoudun</t>
  </si>
  <si>
    <t xml:space="preserve">7 Rue De La Limace</t>
  </si>
  <si>
    <t xml:space="preserve">0661115090</t>
  </si>
  <si>
    <t xml:space="preserve">castor.ferret@gmail.com</t>
  </si>
  <si>
    <t xml:space="preserve">FERRETTI</t>
  </si>
  <si>
    <t xml:space="preserve">17 rue des béguines</t>
  </si>
  <si>
    <t xml:space="preserve">06 20 05 25 30</t>
  </si>
  <si>
    <t xml:space="preserve">soan.ferretti@gmail.com</t>
  </si>
  <si>
    <t xml:space="preserve">FERREY</t>
  </si>
  <si>
    <t xml:space="preserve">Loris</t>
  </si>
  <si>
    <t xml:space="preserve">Levainville</t>
  </si>
  <si>
    <t xml:space="preserve">13 Rue de Monjudé</t>
  </si>
  <si>
    <t xml:space="preserve">ferreystephane@gmail.com</t>
  </si>
  <si>
    <t xml:space="preserve">FERRIERES</t>
  </si>
  <si>
    <t xml:space="preserve">St GENOUPH</t>
  </si>
  <si>
    <t xml:space="preserve">3 rue du 19 mars 1962</t>
  </si>
  <si>
    <t xml:space="preserve">09 81 31 90 35</t>
  </si>
  <si>
    <t xml:space="preserve">cecilef37@hotmail.fr</t>
  </si>
  <si>
    <t xml:space="preserve">FESCHAUD</t>
  </si>
  <si>
    <t xml:space="preserve">CHEZELLES</t>
  </si>
  <si>
    <t xml:space="preserve">9 Allee du Jardin</t>
  </si>
  <si>
    <t xml:space="preserve">0254269293</t>
  </si>
  <si>
    <t xml:space="preserve">0662294940</t>
  </si>
  <si>
    <t xml:space="preserve">feschaudd@gmail.com</t>
  </si>
  <si>
    <t xml:space="preserve">FESNEAU</t>
  </si>
  <si>
    <t xml:space="preserve">Amelie</t>
  </si>
  <si>
    <t xml:space="preserve">14 LA MANQUETTERIE</t>
  </si>
  <si>
    <t xml:space="preserve">0617697199</t>
  </si>
  <si>
    <t xml:space="preserve">ameliechaineau3@gmail.com</t>
  </si>
  <si>
    <t xml:space="preserve">FESSY</t>
  </si>
  <si>
    <t xml:space="preserve">11 Rue Des Trois Clés</t>
  </si>
  <si>
    <t xml:space="preserve">0238553415</t>
  </si>
  <si>
    <t xml:space="preserve">0767290265</t>
  </si>
  <si>
    <t xml:space="preserve">fessy.nguyen45@gmail.com</t>
  </si>
  <si>
    <t xml:space="preserve">FESTOC</t>
  </si>
  <si>
    <t xml:space="preserve">Lussault-sur-Loire</t>
  </si>
  <si>
    <t xml:space="preserve">31 Route De Husseau</t>
  </si>
  <si>
    <t xml:space="preserve">0621537758</t>
  </si>
  <si>
    <t xml:space="preserve">0601154247</t>
  </si>
  <si>
    <t xml:space="preserve">titi.festoc@live.fr</t>
  </si>
  <si>
    <t xml:space="preserve">Samaël</t>
  </si>
  <si>
    <t xml:space="preserve">8 rue Anatole France</t>
  </si>
  <si>
    <t xml:space="preserve">FETY</t>
  </si>
  <si>
    <t xml:space="preserve">1 rue du Cher</t>
  </si>
  <si>
    <t xml:space="preserve">0645401893</t>
  </si>
  <si>
    <t xml:space="preserve">fety.vincent@gmail.com</t>
  </si>
  <si>
    <t xml:space="preserve">FEUILLADE</t>
  </si>
  <si>
    <t xml:space="preserve">8 route de Cors</t>
  </si>
  <si>
    <t xml:space="preserve">0254376959</t>
  </si>
  <si>
    <t xml:space="preserve">0631649584</t>
  </si>
  <si>
    <t xml:space="preserve">clem0710@hotmail.fr</t>
  </si>
  <si>
    <t xml:space="preserve">Mateo</t>
  </si>
  <si>
    <t xml:space="preserve">la chatre</t>
  </si>
  <si>
    <t xml:space="preserve">18b rue des maisons brulées</t>
  </si>
  <si>
    <t xml:space="preserve">0671762840</t>
  </si>
  <si>
    <t xml:space="preserve">kataline.chavenaud@gmail.com</t>
  </si>
  <si>
    <t xml:space="preserve">FEUILLARD</t>
  </si>
  <si>
    <t xml:space="preserve">Auxence</t>
  </si>
  <si>
    <t xml:space="preserve">24. CHEMIN DE LA HAUTE VALLERIE</t>
  </si>
  <si>
    <t xml:space="preserve">0607813691</t>
  </si>
  <si>
    <t xml:space="preserve">baptiste.feuillard@yahoo.fr</t>
  </si>
  <si>
    <t xml:space="preserve">2 impasse Adélaïde Riché</t>
  </si>
  <si>
    <t xml:space="preserve">FICHEPAIN</t>
  </si>
  <si>
    <t xml:space="preserve">PRUNAY CASSEREAU</t>
  </si>
  <si>
    <t xml:space="preserve">5 lotissement Les Fouquets</t>
  </si>
  <si>
    <t xml:space="preserve">0963481482</t>
  </si>
  <si>
    <t xml:space="preserve">0677451256</t>
  </si>
  <si>
    <t xml:space="preserve">marieedith.fichepain@orange.fr</t>
  </si>
  <si>
    <t xml:space="preserve">24 RUE DE LA FOSSE AUX OIES</t>
  </si>
  <si>
    <t xml:space="preserve">0254890392</t>
  </si>
  <si>
    <t xml:space="preserve">0688335890</t>
  </si>
  <si>
    <t xml:space="preserve">philippe.fichepain@sfr.fr</t>
  </si>
  <si>
    <t xml:space="preserve">75 rue de la bUtte catherinet</t>
  </si>
  <si>
    <t xml:space="preserve">06 30 09 05 61</t>
  </si>
  <si>
    <t xml:space="preserve">thierryfichepain5@gmail.com</t>
  </si>
  <si>
    <t xml:space="preserve">FICHER</t>
  </si>
  <si>
    <t xml:space="preserve">5 Rue Barbara</t>
  </si>
  <si>
    <t xml:space="preserve">0622232567</t>
  </si>
  <si>
    <t xml:space="preserve">0664900957</t>
  </si>
  <si>
    <t xml:space="preserve">fabonfroy@gmail.com</t>
  </si>
  <si>
    <t xml:space="preserve">FICHET</t>
  </si>
  <si>
    <t xml:space="preserve">SAINT GEORGES SUR EURE</t>
  </si>
  <si>
    <t xml:space="preserve">25 rue Henri IV</t>
  </si>
  <si>
    <t xml:space="preserve">0608160915</t>
  </si>
  <si>
    <t xml:space="preserve">eric.fichet7@gmail.com</t>
  </si>
  <si>
    <t xml:space="preserve">FIDANZI</t>
  </si>
  <si>
    <t xml:space="preserve">14 Rue du Montet</t>
  </si>
  <si>
    <t xml:space="preserve">0254356463</t>
  </si>
  <si>
    <t xml:space="preserve">0601906462</t>
  </si>
  <si>
    <t xml:space="preserve">jmfidanzi@neuf.fr</t>
  </si>
  <si>
    <t xml:space="preserve">FIEVET</t>
  </si>
  <si>
    <t xml:space="preserve">18 Place Du Cavereau</t>
  </si>
  <si>
    <t xml:space="preserve">0682706540</t>
  </si>
  <si>
    <t xml:space="preserve">sophiefievet41@gmail.com</t>
  </si>
  <si>
    <t xml:space="preserve">Maylis</t>
  </si>
  <si>
    <t xml:space="preserve">4 Chemin Des Rabries</t>
  </si>
  <si>
    <t xml:space="preserve">0254423464</t>
  </si>
  <si>
    <t xml:space="preserve">0632583665</t>
  </si>
  <si>
    <t xml:space="preserve">maylis.fievet@gmail.com</t>
  </si>
  <si>
    <t xml:space="preserve">FIEVRE</t>
  </si>
  <si>
    <t xml:space="preserve">villandry</t>
  </si>
  <si>
    <t xml:space="preserve">23 rue de la mairie</t>
  </si>
  <si>
    <t xml:space="preserve">0247273306</t>
  </si>
  <si>
    <t xml:space="preserve">0687038332</t>
  </si>
  <si>
    <t xml:space="preserve">ffievre@gmail.com</t>
  </si>
  <si>
    <t xml:space="preserve">FIGAR</t>
  </si>
  <si>
    <t xml:space="preserve">Wael</t>
  </si>
  <si>
    <t xml:space="preserve">12 rue de JARGEAU</t>
  </si>
  <si>
    <t xml:space="preserve">Lotissement du Lièvre d'Or.</t>
  </si>
  <si>
    <t xml:space="preserve">0673594940</t>
  </si>
  <si>
    <t xml:space="preserve">prescilliajosien1@gmail.com</t>
  </si>
  <si>
    <t xml:space="preserve">FIGUEIRA</t>
  </si>
  <si>
    <t xml:space="preserve">BROU</t>
  </si>
  <si>
    <t xml:space="preserve">3 rue Robinson</t>
  </si>
  <si>
    <t xml:space="preserve">06 10 94 46 99</t>
  </si>
  <si>
    <t xml:space="preserve">figueirasimon@yahoo.fr</t>
  </si>
  <si>
    <t xml:space="preserve">3 rue de Robinson</t>
  </si>
  <si>
    <t xml:space="preserve">FIGUEIREDO</t>
  </si>
  <si>
    <t xml:space="preserve">Tremblay les Villages</t>
  </si>
  <si>
    <t xml:space="preserve">2 Rue De Saint-Germain</t>
  </si>
  <si>
    <t xml:space="preserve">Villette les Bois</t>
  </si>
  <si>
    <t xml:space="preserve">0643700096</t>
  </si>
  <si>
    <t xml:space="preserve">pauline.emile@gmail.com</t>
  </si>
  <si>
    <t xml:space="preserve">Rafaêl</t>
  </si>
  <si>
    <t xml:space="preserve">2 RUE SAINT GERMAIN</t>
  </si>
  <si>
    <t xml:space="preserve">VILLETTE LES BOIS</t>
  </si>
  <si>
    <t xml:space="preserve">FIGUES</t>
  </si>
  <si>
    <t xml:space="preserve">138 RUE DE LA SELLE</t>
  </si>
  <si>
    <t xml:space="preserve">0672386938</t>
  </si>
  <si>
    <t xml:space="preserve">jojo94_120@hotmail.fr</t>
  </si>
  <si>
    <t xml:space="preserve">FILIALI CARPENTIER</t>
  </si>
  <si>
    <t xml:space="preserve">17 rue Emile Bouin</t>
  </si>
  <si>
    <t xml:space="preserve">emiliecarpentier95@gmail.com</t>
  </si>
  <si>
    <t xml:space="preserve">FILIKYAN</t>
  </si>
  <si>
    <t xml:space="preserve">2/169 avenue de la chatre</t>
  </si>
  <si>
    <t xml:space="preserve">0618864993</t>
  </si>
  <si>
    <t xml:space="preserve">michael@ro-ro.eu</t>
  </si>
  <si>
    <t xml:space="preserve">FILIPE</t>
  </si>
  <si>
    <t xml:space="preserve">Mayson</t>
  </si>
  <si>
    <t xml:space="preserve">chateaurous</t>
  </si>
  <si>
    <t xml:space="preserve">4 rue marguerite Yourcenar</t>
  </si>
  <si>
    <t xml:space="preserve">0627313143</t>
  </si>
  <si>
    <t xml:space="preserve">morgane-filipe@yahoo.fr</t>
  </si>
  <si>
    <t xml:space="preserve">FILLAUD</t>
  </si>
  <si>
    <t xml:space="preserve">3 bis rue soutine</t>
  </si>
  <si>
    <t xml:space="preserve">0254287502</t>
  </si>
  <si>
    <t xml:space="preserve">0782685869</t>
  </si>
  <si>
    <t xml:space="preserve">nicolas.fillaud24072002@gmail.com</t>
  </si>
  <si>
    <t xml:space="preserve">FILLET</t>
  </si>
  <si>
    <t xml:space="preserve">Bérenger</t>
  </si>
  <si>
    <t xml:space="preserve">34 rue Antigna</t>
  </si>
  <si>
    <t xml:space="preserve">0677922516</t>
  </si>
  <si>
    <t xml:space="preserve">berenger.fillet@gmail.com</t>
  </si>
  <si>
    <t xml:space="preserve">FILLETTE</t>
  </si>
  <si>
    <t xml:space="preserve">8 PASSAGE DE L'ABRICOT</t>
  </si>
  <si>
    <t xml:space="preserve">0642983473                    </t>
  </si>
  <si>
    <t xml:space="preserve">bigueule@hotmail.fr</t>
  </si>
  <si>
    <t xml:space="preserve">FILLEUX</t>
  </si>
  <si>
    <t xml:space="preserve">4 Rue 1er Regiment d'Infanterie</t>
  </si>
  <si>
    <t xml:space="preserve">0248507321</t>
  </si>
  <si>
    <t xml:space="preserve">jean-yves-filleux@neuf.fr</t>
  </si>
  <si>
    <t xml:space="preserve">FILLON</t>
  </si>
  <si>
    <t xml:space="preserve">22, rue Emmanuel Chambert</t>
  </si>
  <si>
    <t xml:space="preserve">0980423685</t>
  </si>
  <si>
    <t xml:space="preserve">denis.fillon@ac-orleans-tours.fr</t>
  </si>
  <si>
    <t xml:space="preserve">FILOCHE</t>
  </si>
  <si>
    <t xml:space="preserve">7 Allée de la Ramée</t>
  </si>
  <si>
    <t xml:space="preserve">0689839522</t>
  </si>
  <si>
    <t xml:space="preserve">erikamenis@hotmail.fr</t>
  </si>
  <si>
    <t xml:space="preserve">FINET</t>
  </si>
  <si>
    <t xml:space="preserve">Bonce</t>
  </si>
  <si>
    <t xml:space="preserve">10, rue du Bourg</t>
  </si>
  <si>
    <t xml:space="preserve">0768778758</t>
  </si>
  <si>
    <t xml:space="preserve">flavienfinet@gmail.com</t>
  </si>
  <si>
    <t xml:space="preserve">19 route du Parc</t>
  </si>
  <si>
    <t xml:space="preserve">0621253507</t>
  </si>
  <si>
    <t xml:space="preserve">florianfinet011@gmail.com</t>
  </si>
  <si>
    <t xml:space="preserve">FIQUET</t>
  </si>
  <si>
    <t xml:space="preserve">2 impasse des oiseaux</t>
  </si>
  <si>
    <t xml:space="preserve">06 08 82 12 37</t>
  </si>
  <si>
    <t xml:space="preserve">godefroy.gaelle@gmail.com</t>
  </si>
  <si>
    <t xml:space="preserve">FIRINO</t>
  </si>
  <si>
    <t xml:space="preserve">NERON</t>
  </si>
  <si>
    <t xml:space="preserve">6 rue du Pont de fer</t>
  </si>
  <si>
    <t xml:space="preserve">0237635154</t>
  </si>
  <si>
    <t xml:space="preserve">henri.firino@sfr.fr</t>
  </si>
  <si>
    <t xml:space="preserve">FIRMIN</t>
  </si>
  <si>
    <t xml:space="preserve">1 Rue De Graffard</t>
  </si>
  <si>
    <t xml:space="preserve">0767058636</t>
  </si>
  <si>
    <t xml:space="preserve">fifi227@hotmail.fr</t>
  </si>
  <si>
    <t xml:space="preserve">8 rue des Perruches</t>
  </si>
  <si>
    <t xml:space="preserve">07 82 71 27 98</t>
  </si>
  <si>
    <t xml:space="preserve">tiliofirmin8@gmail.com</t>
  </si>
  <si>
    <t xml:space="preserve">FIROUZMAND</t>
  </si>
  <si>
    <t xml:space="preserve">Mahsa</t>
  </si>
  <si>
    <t xml:space="preserve">FLAGEUL</t>
  </si>
  <si>
    <t xml:space="preserve">4 rue Rolland Pilain</t>
  </si>
  <si>
    <t xml:space="preserve">0684260117</t>
  </si>
  <si>
    <t xml:space="preserve">jflageul@yahoo.fr</t>
  </si>
  <si>
    <t xml:space="preserve">FLAHAUT</t>
  </si>
  <si>
    <t xml:space="preserve">MIGNIERES</t>
  </si>
  <si>
    <t xml:space="preserve">14 rue de la Chapelle</t>
  </si>
  <si>
    <t xml:space="preserve">0642076930</t>
  </si>
  <si>
    <t xml:space="preserve">aurthifla@bbox.fr</t>
  </si>
  <si>
    <t xml:space="preserve">29 route de la Dorotherie</t>
  </si>
  <si>
    <t xml:space="preserve">0687770356</t>
  </si>
  <si>
    <t xml:space="preserve">johanna.moussard@orange.fr</t>
  </si>
  <si>
    <t xml:space="preserve">FLAIS</t>
  </si>
  <si>
    <t xml:space="preserve">2 chemin des madelaines</t>
  </si>
  <si>
    <t xml:space="preserve">0637148683</t>
  </si>
  <si>
    <t xml:space="preserve">chouzytt@gmail.com</t>
  </si>
  <si>
    <t xml:space="preserve">92 rue du Ruisseau de Montison</t>
  </si>
  <si>
    <t xml:space="preserve">0785615472</t>
  </si>
  <si>
    <t xml:space="preserve">c.flais@outlook.com</t>
  </si>
  <si>
    <t xml:space="preserve">FLAMENT</t>
  </si>
  <si>
    <t xml:space="preserve">8 rue Condorcet</t>
  </si>
  <si>
    <t xml:space="preserve">06 51 79 22 39</t>
  </si>
  <si>
    <t xml:space="preserve">aurore3@gmail.com</t>
  </si>
  <si>
    <t xml:space="preserve">FLAMME</t>
  </si>
  <si>
    <t xml:space="preserve">VILLIERS LE MORHIER</t>
  </si>
  <si>
    <t xml:space="preserve">23 RUE DU CHATEAU</t>
  </si>
  <si>
    <t xml:space="preserve">0950957089</t>
  </si>
  <si>
    <t xml:space="preserve">0603390199</t>
  </si>
  <si>
    <t xml:space="preserve">herve.flamme@free.fr</t>
  </si>
  <si>
    <t xml:space="preserve">FLATTET</t>
  </si>
  <si>
    <t xml:space="preserve">Phillippe</t>
  </si>
  <si>
    <t xml:space="preserve">Rue Des Bruyères</t>
  </si>
  <si>
    <t xml:space="preserve">0660229473</t>
  </si>
  <si>
    <t xml:space="preserve">philippe.flattet@gmail.com</t>
  </si>
  <si>
    <t xml:space="preserve">FLECHE</t>
  </si>
  <si>
    <t xml:space="preserve">10 Impasse De La Boissière</t>
  </si>
  <si>
    <t xml:space="preserve">0689342100</t>
  </si>
  <si>
    <t xml:space="preserve">romuald.fleche@gmail.com</t>
  </si>
  <si>
    <t xml:space="preserve">FLECHER</t>
  </si>
  <si>
    <t xml:space="preserve">Montierchaume</t>
  </si>
  <si>
    <t xml:space="preserve">8 Chemin de la Ret</t>
  </si>
  <si>
    <t xml:space="preserve">CREVANT</t>
  </si>
  <si>
    <t xml:space="preserve">0689898958</t>
  </si>
  <si>
    <t xml:space="preserve">jesyka.fletcher@gmail.com</t>
  </si>
  <si>
    <t xml:space="preserve">FLEMING</t>
  </si>
  <si>
    <t xml:space="preserve">Ian</t>
  </si>
  <si>
    <t xml:space="preserve">24 rue de l'Esperance</t>
  </si>
  <si>
    <t xml:space="preserve">0247569481</t>
  </si>
  <si>
    <t xml:space="preserve">ian.fleming@free.fr</t>
  </si>
  <si>
    <t xml:space="preserve">FLEUR</t>
  </si>
  <si>
    <t xml:space="preserve">Montaine</t>
  </si>
  <si>
    <t xml:space="preserve">ST NICOLAS DES MOTETS</t>
  </si>
  <si>
    <t xml:space="preserve">La Fortunerie</t>
  </si>
  <si>
    <t xml:space="preserve">fleur.montaine@gmail.com</t>
  </si>
  <si>
    <t xml:space="preserve">FLEURISSON</t>
  </si>
  <si>
    <t xml:space="preserve">7 Allée Salle Girault</t>
  </si>
  <si>
    <t xml:space="preserve">06 62 17 70 18 </t>
  </si>
  <si>
    <t xml:space="preserve">0662177018</t>
  </si>
  <si>
    <t xml:space="preserve">davfleur@live.fr</t>
  </si>
  <si>
    <t xml:space="preserve">FLEURY</t>
  </si>
  <si>
    <t xml:space="preserve">VILLERMAIN</t>
  </si>
  <si>
    <t xml:space="preserve">10 Poisly</t>
  </si>
  <si>
    <t xml:space="preserve">0620866678</t>
  </si>
  <si>
    <t xml:space="preserve">amlfleury@orange.fr</t>
  </si>
  <si>
    <t xml:space="preserve">18 Rue De Bel Air</t>
  </si>
  <si>
    <t xml:space="preserve">Goindreville</t>
  </si>
  <si>
    <t xml:space="preserve">0686822625</t>
  </si>
  <si>
    <t xml:space="preserve">barjouville.tt@gmail.com</t>
  </si>
  <si>
    <t xml:space="preserve">122 bis rue de Chateaudun</t>
  </si>
  <si>
    <t xml:space="preserve">0640286736</t>
  </si>
  <si>
    <t xml:space="preserve">tophe-f@hotmail.fr</t>
  </si>
  <si>
    <t xml:space="preserve">MENETOU SALON</t>
  </si>
  <si>
    <t xml:space="preserve">30 rue de la Gare</t>
  </si>
  <si>
    <t xml:space="preserve">0659592402</t>
  </si>
  <si>
    <t xml:space="preserve">fleuryfranck04@gmail.com</t>
  </si>
  <si>
    <t xml:space="preserve">8 Impasse Belleville</t>
  </si>
  <si>
    <t xml:space="preserve">0254704301</t>
  </si>
  <si>
    <t xml:space="preserve">0642027875</t>
  </si>
  <si>
    <t xml:space="preserve">chfleury1@wanadoo.fr</t>
  </si>
  <si>
    <t xml:space="preserve">6, RUE PIERRE DE RONSARD</t>
  </si>
  <si>
    <t xml:space="preserve">0254811251</t>
  </si>
  <si>
    <t xml:space="preserve">19 rue du 28 janvier</t>
  </si>
  <si>
    <t xml:space="preserve">0699966368</t>
  </si>
  <si>
    <t xml:space="preserve">gregoryfleury@live.fr</t>
  </si>
  <si>
    <t xml:space="preserve">FLEURY HERISSE</t>
  </si>
  <si>
    <t xml:space="preserve">Alexi</t>
  </si>
  <si>
    <t xml:space="preserve">19 les Dessus de st Blaise</t>
  </si>
  <si>
    <t xml:space="preserve">laureherisse@yahoo.fr</t>
  </si>
  <si>
    <t xml:space="preserve">69 Rue du Chatonnay</t>
  </si>
  <si>
    <t xml:space="preserve">0612346138</t>
  </si>
  <si>
    <t xml:space="preserve">hugo.fleury27@gmail.com</t>
  </si>
  <si>
    <t xml:space="preserve">0635839340</t>
  </si>
  <si>
    <t xml:space="preserve">06 35 83 93 40</t>
  </si>
  <si>
    <t xml:space="preserve">fleuryjeanmichel0@gmail.com</t>
  </si>
  <si>
    <t xml:space="preserve">THIVARS</t>
  </si>
  <si>
    <t xml:space="preserve">18 rue de Bel Air</t>
  </si>
  <si>
    <t xml:space="preserve">GOINDREVILLE</t>
  </si>
  <si>
    <t xml:space="preserve">0629882262</t>
  </si>
  <si>
    <t xml:space="preserve">robin.fleury2004@gmail.com</t>
  </si>
  <si>
    <t xml:space="preserve">FLICHY FARRANDO-DULPHY</t>
  </si>
  <si>
    <t xml:space="preserve">8 rue Hoche</t>
  </si>
  <si>
    <t xml:space="preserve">0673956247</t>
  </si>
  <si>
    <t xml:space="preserve">farando.d.alice@gmail.com</t>
  </si>
  <si>
    <t xml:space="preserve">FLIN</t>
  </si>
  <si>
    <t xml:space="preserve">MARMAGNE</t>
  </si>
  <si>
    <t xml:space="preserve">14 rue des Sables</t>
  </si>
  <si>
    <t xml:space="preserve">0766626616</t>
  </si>
  <si>
    <t xml:space="preserve">flinmickael@outlook.fr</t>
  </si>
  <si>
    <t xml:space="preserve">FLOIRAT</t>
  </si>
  <si>
    <t xml:space="preserve">37 RUE DE L'ANCIENNE MAIRIE</t>
  </si>
  <si>
    <t xml:space="preserve">0254070661</t>
  </si>
  <si>
    <t xml:space="preserve">victor36000@gmail.com</t>
  </si>
  <si>
    <t xml:space="preserve">FLOQUET</t>
  </si>
  <si>
    <t xml:space="preserve">58 BIS ROUTE DU CHATELET</t>
  </si>
  <si>
    <t xml:space="preserve">FLORANCE</t>
  </si>
  <si>
    <t xml:space="preserve">77 Allee Jean DAUSSET</t>
  </si>
  <si>
    <t xml:space="preserve">0689099196</t>
  </si>
  <si>
    <t xml:space="preserve">sflorance@laposte.net</t>
  </si>
  <si>
    <t xml:space="preserve">FLORENTIN</t>
  </si>
  <si>
    <t xml:space="preserve">Véretz</t>
  </si>
  <si>
    <t xml:space="preserve">8 Rue Du Verger</t>
  </si>
  <si>
    <t xml:space="preserve">florentinmartine949@gmail.com</t>
  </si>
  <si>
    <t xml:space="preserve">FLOUZAT</t>
  </si>
  <si>
    <t xml:space="preserve">SAINT LOUP DES CHAUMES</t>
  </si>
  <si>
    <t xml:space="preserve">23 route de Coudron</t>
  </si>
  <si>
    <t xml:space="preserve">0677200896</t>
  </si>
  <si>
    <t xml:space="preserve">stephane.flouzat18@orange.fr</t>
  </si>
  <si>
    <t xml:space="preserve">Stephane Emile</t>
  </si>
  <si>
    <t xml:space="preserve">23 route de coudron</t>
  </si>
  <si>
    <t xml:space="preserve">06 77 20 08 96</t>
  </si>
  <si>
    <t xml:space="preserve">FODOR</t>
  </si>
  <si>
    <t xml:space="preserve">Ianis</t>
  </si>
  <si>
    <t xml:space="preserve">Rue de la Porette </t>
  </si>
  <si>
    <t xml:space="preserve">Les BRUYERES appt 11</t>
  </si>
  <si>
    <t xml:space="preserve">0656783210</t>
  </si>
  <si>
    <t xml:space="preserve">ecaterinafodor1@gmail.com</t>
  </si>
  <si>
    <t xml:space="preserve">FOKOUE</t>
  </si>
  <si>
    <t xml:space="preserve">FOLGADO</t>
  </si>
  <si>
    <t xml:space="preserve">9bis rue des Belles Maisons</t>
  </si>
  <si>
    <t xml:space="preserve">0618478437</t>
  </si>
  <si>
    <t xml:space="preserve">marine.foucault@yahoo.fr</t>
  </si>
  <si>
    <t xml:space="preserve">FOLLIC</t>
  </si>
  <si>
    <t xml:space="preserve">13c rue du bois d'azay</t>
  </si>
  <si>
    <t xml:space="preserve">0684973994</t>
  </si>
  <si>
    <t xml:space="preserve">sue29@hotmail.fr</t>
  </si>
  <si>
    <t xml:space="preserve">13C RUE DU BOIS D'AZAY</t>
  </si>
  <si>
    <t xml:space="preserve">06 84 97 39 94</t>
  </si>
  <si>
    <t xml:space="preserve">FOLTIER</t>
  </si>
  <si>
    <t xml:space="preserve">20 ROUTE DE LA CHARNIVOLLE</t>
  </si>
  <si>
    <t xml:space="preserve">02 48 20 50 84 </t>
  </si>
  <si>
    <t xml:space="preserve">benjamin.foltier@orange.fr</t>
  </si>
  <si>
    <t xml:space="preserve">Louane</t>
  </si>
  <si>
    <t xml:space="preserve">0678272425</t>
  </si>
  <si>
    <t xml:space="preserve">FONDIO</t>
  </si>
  <si>
    <t xml:space="preserve">Liya</t>
  </si>
  <si>
    <t xml:space="preserve">FONDRAS</t>
  </si>
  <si>
    <t xml:space="preserve">20 Allée Du Quiard</t>
  </si>
  <si>
    <t xml:space="preserve">0663758725</t>
  </si>
  <si>
    <t xml:space="preserve">sebastien.fondras@gmail.com</t>
  </si>
  <si>
    <t xml:space="preserve">FONFREIDE</t>
  </si>
  <si>
    <t xml:space="preserve">pezy</t>
  </si>
  <si>
    <t xml:space="preserve">2 passage saint thaurin</t>
  </si>
  <si>
    <t xml:space="preserve">0977766914</t>
  </si>
  <si>
    <t xml:space="preserve">0620031878</t>
  </si>
  <si>
    <t xml:space="preserve">michelfonfreide@outlook.fr</t>
  </si>
  <si>
    <t xml:space="preserve">FONTAINE</t>
  </si>
  <si>
    <t xml:space="preserve">Andgel</t>
  </si>
  <si>
    <t xml:space="preserve">56 SENTIER DES NAUDINS</t>
  </si>
  <si>
    <t xml:space="preserve">0621665937</t>
  </si>
  <si>
    <t xml:space="preserve">nanigomez1521@gmail.com</t>
  </si>
  <si>
    <t xml:space="preserve">6 allee de la Concorde</t>
  </si>
  <si>
    <t xml:space="preserve">B13</t>
  </si>
  <si>
    <t xml:space="preserve">0785651046</t>
  </si>
  <si>
    <t xml:space="preserve">ijarry@laposte.net</t>
  </si>
  <si>
    <t xml:space="preserve">4 rue de la Chaussée</t>
  </si>
  <si>
    <t xml:space="preserve">0699844960</t>
  </si>
  <si>
    <t xml:space="preserve">fontaine.vincent@orange.fr</t>
  </si>
  <si>
    <t xml:space="preserve">1 rue alfred de musset</t>
  </si>
  <si>
    <t xml:space="preserve">0650724296</t>
  </si>
  <si>
    <t xml:space="preserve">30 rue Guerin</t>
  </si>
  <si>
    <t xml:space="preserve">06 71 17 13 47</t>
  </si>
  <si>
    <t xml:space="preserve">gfontaine37@aol.com</t>
  </si>
  <si>
    <t xml:space="preserve">8, avenue du duc de Luynes </t>
  </si>
  <si>
    <t xml:space="preserve">0698269992</t>
  </si>
  <si>
    <t xml:space="preserve">stephaniefontaine@yahoo.fr</t>
  </si>
  <si>
    <t xml:space="preserve">Thiville</t>
  </si>
  <si>
    <t xml:space="preserve">10 rue des Alouettes</t>
  </si>
  <si>
    <t xml:space="preserve">0647592514</t>
  </si>
  <si>
    <t xml:space="preserve">eddy-sandrine@outlook.fr</t>
  </si>
  <si>
    <t xml:space="preserve">SAMBIN</t>
  </si>
  <si>
    <t xml:space="preserve">24 rue Hotel Denis</t>
  </si>
  <si>
    <t xml:space="preserve">0628181431</t>
  </si>
  <si>
    <t xml:space="preserve">michael_fontaine@hotmail.com</t>
  </si>
  <si>
    <t xml:space="preserve">BERCHERES LES PIERRES</t>
  </si>
  <si>
    <t xml:space="preserve">9 bis rue de la gare</t>
  </si>
  <si>
    <t xml:space="preserve">0674914164</t>
  </si>
  <si>
    <t xml:space="preserve">celineax@hotmail.fr</t>
  </si>
  <si>
    <t xml:space="preserve">12 TER rue du 18 Août</t>
  </si>
  <si>
    <t xml:space="preserve">0607467885</t>
  </si>
  <si>
    <t xml:space="preserve">fontaine.patrice@wanadoo.fr</t>
  </si>
  <si>
    <t xml:space="preserve">Moléans</t>
  </si>
  <si>
    <t xml:space="preserve">18 rue belot dheury</t>
  </si>
  <si>
    <t xml:space="preserve">0686360171</t>
  </si>
  <si>
    <t xml:space="preserve">elodie1983@orange.fr</t>
  </si>
  <si>
    <t xml:space="preserve">FONTANIL</t>
  </si>
  <si>
    <t xml:space="preserve">12 Rue Des Vergers</t>
  </si>
  <si>
    <t xml:space="preserve">0607345201</t>
  </si>
  <si>
    <t xml:space="preserve">cmoifont@hotmail.fr</t>
  </si>
  <si>
    <t xml:space="preserve">FONTES DA SYLVA</t>
  </si>
  <si>
    <t xml:space="preserve">Elyo</t>
  </si>
  <si>
    <t xml:space="preserve">44 route Nationale</t>
  </si>
  <si>
    <t xml:space="preserve">0602421391</t>
  </si>
  <si>
    <t xml:space="preserve">bty41@outlook.fr</t>
  </si>
  <si>
    <t xml:space="preserve">FOQUET</t>
  </si>
  <si>
    <t xml:space="preserve">1, Rue Lezerat</t>
  </si>
  <si>
    <t xml:space="preserve">0666597059</t>
  </si>
  <si>
    <t xml:space="preserve">romain-foquet@hotmail.fr</t>
  </si>
  <si>
    <t xml:space="preserve">FOREST</t>
  </si>
  <si>
    <t xml:space="preserve">113 Rue winston Churchill</t>
  </si>
  <si>
    <t xml:space="preserve">0610431516</t>
  </si>
  <si>
    <t xml:space="preserve">stephaniecravo@hotmail.com</t>
  </si>
  <si>
    <t xml:space="preserve">FORESTIER</t>
  </si>
  <si>
    <t xml:space="preserve">ANGERVILLE</t>
  </si>
  <si>
    <t xml:space="preserve">6 avenue des marronniers</t>
  </si>
  <si>
    <t xml:space="preserve">0982534519</t>
  </si>
  <si>
    <t xml:space="preserve">0631234244</t>
  </si>
  <si>
    <t xml:space="preserve">boazoulou@gmail.com</t>
  </si>
  <si>
    <t xml:space="preserve">3 rue St Jean</t>
  </si>
  <si>
    <t xml:space="preserve">0607605977</t>
  </si>
  <si>
    <t xml:space="preserve">forestier_marie-therese@orange.fr</t>
  </si>
  <si>
    <t xml:space="preserve">Tamara</t>
  </si>
  <si>
    <t xml:space="preserve">Thoury</t>
  </si>
  <si>
    <t xml:space="preserve">25 Route De Rude Quenouille</t>
  </si>
  <si>
    <t xml:space="preserve">FORET</t>
  </si>
  <si>
    <t xml:space="preserve">douadic</t>
  </si>
  <si>
    <t xml:space="preserve">beaugé</t>
  </si>
  <si>
    <t xml:space="preserve">0254394041</t>
  </si>
  <si>
    <t xml:space="preserve">0689464519</t>
  </si>
  <si>
    <t xml:space="preserve">foretjean-louis@orange.fr</t>
  </si>
  <si>
    <t xml:space="preserve">FORGEARD</t>
  </si>
  <si>
    <t xml:space="preserve">4 LES BIGOTTERIES</t>
  </si>
  <si>
    <t xml:space="preserve">0664927286</t>
  </si>
  <si>
    <t xml:space="preserve">0616326943</t>
  </si>
  <si>
    <t xml:space="preserve">adeline.letourneux@sfr.fr</t>
  </si>
  <si>
    <t xml:space="preserve">FORGET</t>
  </si>
  <si>
    <t xml:space="preserve">Faustine</t>
  </si>
  <si>
    <t xml:space="preserve">Ermenonville-la-Grande</t>
  </si>
  <si>
    <t xml:space="preserve">18, rue Saint-Martin</t>
  </si>
  <si>
    <t xml:space="preserve">0237265485</t>
  </si>
  <si>
    <t xml:space="preserve">06 76 70 29 89</t>
  </si>
  <si>
    <t xml:space="preserve">patrice@lesforget.org</t>
  </si>
  <si>
    <t xml:space="preserve">162 RUE DES VARENNES</t>
  </si>
  <si>
    <t xml:space="preserve">0238694711</t>
  </si>
  <si>
    <t xml:space="preserve">0630906900</t>
  </si>
  <si>
    <t xml:space="preserve">forgetjpier@aol.com</t>
  </si>
  <si>
    <t xml:space="preserve">17 impasse des alouettes</t>
  </si>
  <si>
    <t xml:space="preserve">leoforget37110@gmail.com</t>
  </si>
  <si>
    <t xml:space="preserve">18, rue Saint MARTIN</t>
  </si>
  <si>
    <t xml:space="preserve">02 37 26 54 85</t>
  </si>
  <si>
    <t xml:space="preserve">LAAS</t>
  </si>
  <si>
    <t xml:space="preserve">32 RUE DU MARCHAIS</t>
  </si>
  <si>
    <t xml:space="preserve">0218132421</t>
  </si>
  <si>
    <t xml:space="preserve">0634565990</t>
  </si>
  <si>
    <t xml:space="preserve">remy.forget@sfr.fr</t>
  </si>
  <si>
    <t xml:space="preserve">FORGUES</t>
  </si>
  <si>
    <t xml:space="preserve">Marigny-les-Usages</t>
  </si>
  <si>
    <t xml:space="preserve">575 Rue De Villevert</t>
  </si>
  <si>
    <t xml:space="preserve">0615528082</t>
  </si>
  <si>
    <t xml:space="preserve">axel.forgues@gmail.com</t>
  </si>
  <si>
    <t xml:space="preserve">FORHAN</t>
  </si>
  <si>
    <t xml:space="preserve">MONTHOU-SUR-BIÈVRE</t>
  </si>
  <si>
    <t xml:space="preserve">2 Bis, Rue de Montrichard</t>
  </si>
  <si>
    <t xml:space="preserve">02 54 44 09 64</t>
  </si>
  <si>
    <t xml:space="preserve">06 66 91 51 52</t>
  </si>
  <si>
    <t xml:space="preserve">forhan.gilles@orange.fr</t>
  </si>
  <si>
    <t xml:space="preserve">Gregoire</t>
  </si>
  <si>
    <t xml:space="preserve">29 avenue Henri Laudier</t>
  </si>
  <si>
    <t xml:space="preserve">forhan.gregoire@gmail.com</t>
  </si>
  <si>
    <t xml:space="preserve">3 La Saisie</t>
  </si>
  <si>
    <t xml:space="preserve">0247263404</t>
  </si>
  <si>
    <t xml:space="preserve">0630590116</t>
  </si>
  <si>
    <t xml:space="preserve">forhanjy@aol.com</t>
  </si>
  <si>
    <t xml:space="preserve">FORMONT</t>
  </si>
  <si>
    <t xml:space="preserve">44 rue des champs</t>
  </si>
  <si>
    <t xml:space="preserve">06.98.20.14.22</t>
  </si>
  <si>
    <t xml:space="preserve">MAMDZELLE@live.fr</t>
  </si>
  <si>
    <t xml:space="preserve">7 Résidence de la foret</t>
  </si>
  <si>
    <t xml:space="preserve">0619387456</t>
  </si>
  <si>
    <t xml:space="preserve">formont.yannick@neuf.fr</t>
  </si>
  <si>
    <t xml:space="preserve">FORTE LABROUSSE</t>
  </si>
  <si>
    <t xml:space="preserve">Clemence</t>
  </si>
  <si>
    <t xml:space="preserve">LORMAYE</t>
  </si>
  <si>
    <t xml:space="preserve">15 rue Alexandre Goislard</t>
  </si>
  <si>
    <t xml:space="preserve">0664850772</t>
  </si>
  <si>
    <t xml:space="preserve">0660197583</t>
  </si>
  <si>
    <t xml:space="preserve">tatianaforte@yahoo.fr</t>
  </si>
  <si>
    <t xml:space="preserve">FORTIN</t>
  </si>
  <si>
    <t xml:space="preserve">Roselyne</t>
  </si>
  <si>
    <t xml:space="preserve">120 rue de voves</t>
  </si>
  <si>
    <t xml:space="preserve">bâtiment A A43</t>
  </si>
  <si>
    <t xml:space="preserve">0618937205</t>
  </si>
  <si>
    <t xml:space="preserve">fortin.roselyne@wanadoo.fr</t>
  </si>
  <si>
    <t xml:space="preserve">FOSSARD</t>
  </si>
  <si>
    <t xml:space="preserve">3 Place Gustave Vinadelle</t>
  </si>
  <si>
    <t xml:space="preserve">0248595696</t>
  </si>
  <si>
    <t xml:space="preserve">0689648695</t>
  </si>
  <si>
    <t xml:space="preserve">vincent.fossard26@gmail.com</t>
  </si>
  <si>
    <t xml:space="preserve">47 rue de la colline</t>
  </si>
  <si>
    <t xml:space="preserve">0611675714</t>
  </si>
  <si>
    <t xml:space="preserve">foss.alain@yahoo.fr</t>
  </si>
  <si>
    <t xml:space="preserve">2 rue Nicolas Poussin</t>
  </si>
  <si>
    <t xml:space="preserve">0247871462</t>
  </si>
  <si>
    <t xml:space="preserve">0671467071</t>
  </si>
  <si>
    <t xml:space="preserve">stephanefosse2@gmail.com</t>
  </si>
  <si>
    <t xml:space="preserve">FOSSEY</t>
  </si>
  <si>
    <t xml:space="preserve">12. RUE SAINT DENIS</t>
  </si>
  <si>
    <t xml:space="preserve">0679806900</t>
  </si>
  <si>
    <t xml:space="preserve">FLORENCEERIC@WANADO.FR</t>
  </si>
  <si>
    <t xml:space="preserve">FOSSIER BUREL</t>
  </si>
  <si>
    <t xml:space="preserve">44 ROUTE DE BLOIS </t>
  </si>
  <si>
    <t xml:space="preserve">emmanuelle.fossier@gmail.com</t>
  </si>
  <si>
    <t xml:space="preserve">FOSTIER</t>
  </si>
  <si>
    <t xml:space="preserve">Langeais</t>
  </si>
  <si>
    <t xml:space="preserve">17 Rue Des Landes</t>
  </si>
  <si>
    <t xml:space="preserve">0652365452</t>
  </si>
  <si>
    <t xml:space="preserve">jeremy.fostier@hotmail.fr</t>
  </si>
  <si>
    <t xml:space="preserve">FOUCART</t>
  </si>
  <si>
    <t xml:space="preserve">15Impasse du clos Thiron</t>
  </si>
  <si>
    <t xml:space="preserve">0650415849</t>
  </si>
  <si>
    <t xml:space="preserve">amandine.foucart12@gmail.com</t>
  </si>
  <si>
    <t xml:space="preserve">FOUCAULT</t>
  </si>
  <si>
    <t xml:space="preserve">8 route Haut Baigneux</t>
  </si>
  <si>
    <t xml:space="preserve">0610595257</t>
  </si>
  <si>
    <t xml:space="preserve">responsablechambray37@ldlc.com</t>
  </si>
  <si>
    <t xml:space="preserve">8, route Haut Baigneux</t>
  </si>
  <si>
    <t xml:space="preserve">0634238254</t>
  </si>
  <si>
    <t xml:space="preserve">0787046636</t>
  </si>
  <si>
    <t xml:space="preserve">charles.foucault@libertysurf.fr</t>
  </si>
  <si>
    <t xml:space="preserve">rue Gorges Guynemer</t>
  </si>
  <si>
    <t xml:space="preserve">0237812780</t>
  </si>
  <si>
    <t xml:space="preserve">stephane.ollivier2@laposte.net</t>
  </si>
  <si>
    <t xml:space="preserve">7 Chemin de la Vallée Raintrue</t>
  </si>
  <si>
    <t xml:space="preserve">0777146865</t>
  </si>
  <si>
    <t xml:space="preserve">ludovic_foucault@yahoo.fr</t>
  </si>
  <si>
    <t xml:space="preserve">9 ter Rue De La Mairie</t>
  </si>
  <si>
    <t xml:space="preserve">0649634024</t>
  </si>
  <si>
    <t xml:space="preserve">0649655450</t>
  </si>
  <si>
    <t xml:space="preserve">va.yo@hotmail.fr</t>
  </si>
  <si>
    <t xml:space="preserve">FOUCHARD</t>
  </si>
  <si>
    <t xml:space="preserve">ERMENONVILLE LA GRANDE</t>
  </si>
  <si>
    <t xml:space="preserve">12 RUE DE LA FONTAINE</t>
  </si>
  <si>
    <t xml:space="preserve">0627114427</t>
  </si>
  <si>
    <t xml:space="preserve">mfouchard28@outlook.fr</t>
  </si>
  <si>
    <t xml:space="preserve">20 bis Rue Des Coudreaux</t>
  </si>
  <si>
    <t xml:space="preserve">cyril-fouchard@orange.fr</t>
  </si>
  <si>
    <t xml:space="preserve">SAINT MAURICE SUR FESSARD</t>
  </si>
  <si>
    <t xml:space="preserve">14 RUE DE LA TUILERIE</t>
  </si>
  <si>
    <t xml:space="preserve">0238982005</t>
  </si>
  <si>
    <t xml:space="preserve">lfoucchard.btpconcept@gmail.com</t>
  </si>
  <si>
    <t xml:space="preserve">FOUCHARD RIDEAU</t>
  </si>
  <si>
    <t xml:space="preserve">Emmy</t>
  </si>
  <si>
    <t xml:space="preserve">4 allee de la paternelle</t>
  </si>
  <si>
    <t xml:space="preserve">0686841644</t>
  </si>
  <si>
    <t xml:space="preserve">virginie.rideau@laposte.net</t>
  </si>
  <si>
    <t xml:space="preserve">FOUCHAULT</t>
  </si>
  <si>
    <t xml:space="preserve">22 rue du Bourg Neuf</t>
  </si>
  <si>
    <t xml:space="preserve">06 64 29 67 51</t>
  </si>
  <si>
    <t xml:space="preserve">samuel.fouchault@gmail.com</t>
  </si>
  <si>
    <t xml:space="preserve">FOUCHE</t>
  </si>
  <si>
    <t xml:space="preserve">2 bis Bd d'Alsace</t>
  </si>
  <si>
    <t xml:space="preserve">0237475256</t>
  </si>
  <si>
    <t xml:space="preserve">0670850495</t>
  </si>
  <si>
    <t xml:space="preserve">bertrand.fouche@neuf.fr</t>
  </si>
  <si>
    <t xml:space="preserve">19, rue Carnot</t>
  </si>
  <si>
    <t xml:space="preserve">06 61 68 28 50 </t>
  </si>
  <si>
    <t xml:space="preserve">damien.37@hotmail.fr</t>
  </si>
  <si>
    <t xml:space="preserve">FOUCHER</t>
  </si>
  <si>
    <t xml:space="preserve">SAINT EPAIN</t>
  </si>
  <si>
    <t xml:space="preserve">25 RUE LOUIS PERROTIN</t>
  </si>
  <si>
    <t xml:space="preserve">corentinfoucher4@gmail.com</t>
  </si>
  <si>
    <t xml:space="preserve">3 le Froux</t>
  </si>
  <si>
    <t xml:space="preserve">06 11 76 21 64</t>
  </si>
  <si>
    <t xml:space="preserve">g.foucher@hccautomatisme.fr</t>
  </si>
  <si>
    <t xml:space="preserve">24 RUE DU BOUGUENEAU</t>
  </si>
  <si>
    <t xml:space="preserve">OISEME</t>
  </si>
  <si>
    <t xml:space="preserve">0237319508</t>
  </si>
  <si>
    <t xml:space="preserve">0649245406</t>
  </si>
  <si>
    <t xml:space="preserve">jpfoucher@wanadoo.fr</t>
  </si>
  <si>
    <t xml:space="preserve">FOUCHER LEGOUIX</t>
  </si>
  <si>
    <t xml:space="preserve">38 rue du Petit Mareuil</t>
  </si>
  <si>
    <t xml:space="preserve">0607742459</t>
  </si>
  <si>
    <t xml:space="preserve">0616354906</t>
  </si>
  <si>
    <t xml:space="preserve">yoetelo@outlook.com</t>
  </si>
  <si>
    <t xml:space="preserve">Mateis</t>
  </si>
  <si>
    <t xml:space="preserve">FOUCHERAND</t>
  </si>
  <si>
    <t xml:space="preserve">Elliot</t>
  </si>
  <si>
    <t xml:space="preserve">ST FLORENT SUR CHER</t>
  </si>
  <si>
    <t xml:space="preserve">8 le Nivernais</t>
  </si>
  <si>
    <t xml:space="preserve">0660319778</t>
  </si>
  <si>
    <t xml:space="preserve">jerome.foucherand@bbox.fr</t>
  </si>
  <si>
    <t xml:space="preserve">8 Le Nivernais</t>
  </si>
  <si>
    <t xml:space="preserve">0603190179</t>
  </si>
  <si>
    <t xml:space="preserve">Melaine</t>
  </si>
  <si>
    <t xml:space="preserve">melaine.foucherand@bbox.fr</t>
  </si>
  <si>
    <t xml:space="preserve">Saint-Florent-sur-Cher</t>
  </si>
  <si>
    <t xml:space="preserve">06 60 31 97 78 </t>
  </si>
  <si>
    <t xml:space="preserve">FOUCHET</t>
  </si>
  <si>
    <t xml:space="preserve">5 Allee de la Paix</t>
  </si>
  <si>
    <t xml:space="preserve">Residence Les Champs Frais</t>
  </si>
  <si>
    <t xml:space="preserve">0665458801</t>
  </si>
  <si>
    <t xml:space="preserve">fouchet.francois@bbox.fr</t>
  </si>
  <si>
    <t xml:space="preserve">30 rue des Tamaris</t>
  </si>
  <si>
    <t xml:space="preserve">0786499952</t>
  </si>
  <si>
    <t xml:space="preserve">fouchet.sebastien@orange.fr</t>
  </si>
  <si>
    <t xml:space="preserve">FOUCHIER</t>
  </si>
  <si>
    <t xml:space="preserve">40 chemin du Vau Renard</t>
  </si>
  <si>
    <t xml:space="preserve">07 80 13 39 04</t>
  </si>
  <si>
    <t xml:space="preserve">fouchier.fabien@wanadoo.fr</t>
  </si>
  <si>
    <t xml:space="preserve">Valloire-sur-Cisse</t>
  </si>
  <si>
    <t xml:space="preserve">40 Chemin Du Vau Renard</t>
  </si>
  <si>
    <t xml:space="preserve">FOUCREAU</t>
  </si>
  <si>
    <t xml:space="preserve">389 rue Sonia Delaunay</t>
  </si>
  <si>
    <t xml:space="preserve">0749442459</t>
  </si>
  <si>
    <t xml:space="preserve">nael.foucreau@gamil.com</t>
  </si>
  <si>
    <t xml:space="preserve">FOUGERAY</t>
  </si>
  <si>
    <t xml:space="preserve">8 la Saudière</t>
  </si>
  <si>
    <t xml:space="preserve">06 47 39 76 12</t>
  </si>
  <si>
    <t xml:space="preserve">stepha41@hotmail.fr</t>
  </si>
  <si>
    <t xml:space="preserve">FOUGERE</t>
  </si>
  <si>
    <t xml:space="preserve">10 Rue De La Bougrie</t>
  </si>
  <si>
    <t xml:space="preserve">0772182503</t>
  </si>
  <si>
    <t xml:space="preserve">fougerechris66@gmail.com</t>
  </si>
  <si>
    <t xml:space="preserve">FOUGERET</t>
  </si>
  <si>
    <t xml:space="preserve">9 Rue De Seuilly</t>
  </si>
  <si>
    <t xml:space="preserve">0648114254</t>
  </si>
  <si>
    <t xml:space="preserve">julienfougeret@hotmail.fr</t>
  </si>
  <si>
    <t xml:space="preserve">FOUILLET</t>
  </si>
  <si>
    <t xml:space="preserve">9 Route De Vatan</t>
  </si>
  <si>
    <t xml:space="preserve">0647341544</t>
  </si>
  <si>
    <t xml:space="preserve">coraliefouillet@gmail.com</t>
  </si>
  <si>
    <t xml:space="preserve">FOUILLOUX</t>
  </si>
  <si>
    <t xml:space="preserve">5bis route de l'oucherie</t>
  </si>
  <si>
    <t xml:space="preserve">0668760687</t>
  </si>
  <si>
    <t xml:space="preserve">laurent.fouilloux@grdf.fr</t>
  </si>
  <si>
    <t xml:space="preserve">21 chemin du Petit Pont</t>
  </si>
  <si>
    <t xml:space="preserve">06 84 47 64 89</t>
  </si>
  <si>
    <t xml:space="preserve">fouilloux.paer@orange.fr</t>
  </si>
  <si>
    <t xml:space="preserve">FOULEY</t>
  </si>
  <si>
    <t xml:space="preserve">600 rue des chantelettes</t>
  </si>
  <si>
    <t xml:space="preserve">06.18.93.33.13</t>
  </si>
  <si>
    <t xml:space="preserve">stephanie.garanger@hotmail.fr</t>
  </si>
  <si>
    <t xml:space="preserve">FOULON HOCDÉ</t>
  </si>
  <si>
    <t xml:space="preserve">12, rue Joseph Thierry</t>
  </si>
  <si>
    <t xml:space="preserve">0606863090</t>
  </si>
  <si>
    <t xml:space="preserve">elise.hocde@hotmail.fr</t>
  </si>
  <si>
    <t xml:space="preserve">FOULON</t>
  </si>
  <si>
    <t xml:space="preserve"> CLERY ST ANDRE</t>
  </si>
  <si>
    <t xml:space="preserve">37 rue du clos renault</t>
  </si>
  <si>
    <t xml:space="preserve">0668681711</t>
  </si>
  <si>
    <t xml:space="preserve">laumy3012@gmail.com</t>
  </si>
  <si>
    <t xml:space="preserve">FOULON-KIMBENBE</t>
  </si>
  <si>
    <t xml:space="preserve">Léni</t>
  </si>
  <si>
    <t xml:space="preserve">59 rue jean-Jacques Noirmant</t>
  </si>
  <si>
    <t xml:space="preserve">0621546539</t>
  </si>
  <si>
    <t xml:space="preserve">foulon.coralie@gmail.com</t>
  </si>
  <si>
    <t xml:space="preserve">FOUQUE</t>
  </si>
  <si>
    <t xml:space="preserve">LA COQUINIERE</t>
  </si>
  <si>
    <t xml:space="preserve">0247732227</t>
  </si>
  <si>
    <t xml:space="preserve">fouquejeanpierre@wanadoo.fr</t>
  </si>
  <si>
    <t xml:space="preserve">FOUQUES</t>
  </si>
  <si>
    <t xml:space="preserve">Apolline</t>
  </si>
  <si>
    <t xml:space="preserve">2 Impasse Des Catalpas</t>
  </si>
  <si>
    <t xml:space="preserve">claude.fouques@free.fr</t>
  </si>
  <si>
    <t xml:space="preserve">2 impasse des catalpas</t>
  </si>
  <si>
    <t xml:space="preserve">0676106116</t>
  </si>
  <si>
    <t xml:space="preserve">FOUQUET</t>
  </si>
  <si>
    <t xml:space="preserve">26 Rue D'epiray</t>
  </si>
  <si>
    <t xml:space="preserve">0651150487</t>
  </si>
  <si>
    <t xml:space="preserve">alexfouquet37@gmail.com</t>
  </si>
  <si>
    <t xml:space="preserve">0688826955</t>
  </si>
  <si>
    <t xml:space="preserve">aurore.fouquet9@gmail.com</t>
  </si>
  <si>
    <t xml:space="preserve">8 rue du buisson gerome</t>
  </si>
  <si>
    <t xml:space="preserve">15 rue Simone de Beauvoir</t>
  </si>
  <si>
    <t xml:space="preserve">boardgamemat@gmx.com</t>
  </si>
  <si>
    <t xml:space="preserve">24 PROMENADE DE FOSSE</t>
  </si>
  <si>
    <t xml:space="preserve">10 Rue Jacquard</t>
  </si>
  <si>
    <t xml:space="preserve">M14</t>
  </si>
  <si>
    <t xml:space="preserve">0684659844</t>
  </si>
  <si>
    <t xml:space="preserve">sf37@hotmail.fr</t>
  </si>
  <si>
    <t xml:space="preserve">JOUE-LES-TOURS</t>
  </si>
  <si>
    <t xml:space="preserve">8 rue de Montbazon</t>
  </si>
  <si>
    <t xml:space="preserve">0782450434</t>
  </si>
  <si>
    <t xml:space="preserve">vincent.fouquet2003@gmail.com</t>
  </si>
  <si>
    <t xml:space="preserve">FOUREST</t>
  </si>
  <si>
    <t xml:space="preserve">Saint civran </t>
  </si>
  <si>
    <t xml:space="preserve">3 le moulin</t>
  </si>
  <si>
    <t xml:space="preserve">0983284925</t>
  </si>
  <si>
    <t xml:space="preserve">0770269035</t>
  </si>
  <si>
    <t xml:space="preserve">nicolas.fourest@gmail.com</t>
  </si>
  <si>
    <t xml:space="preserve">FOURET MC GUINNESS</t>
  </si>
  <si>
    <t xml:space="preserve">17 Rue des Boutets</t>
  </si>
  <si>
    <t xml:space="preserve">FOURIER</t>
  </si>
  <si>
    <t xml:space="preserve">81 rue renée delattre</t>
  </si>
  <si>
    <t xml:space="preserve">oliv31051972@hotmail.fr</t>
  </si>
  <si>
    <t xml:space="preserve">81 Rue Renée Delattre</t>
  </si>
  <si>
    <t xml:space="preserve">0695025983</t>
  </si>
  <si>
    <t xml:space="preserve">FOURMAUX</t>
  </si>
  <si>
    <t xml:space="preserve">07 60 82 49 82</t>
  </si>
  <si>
    <t xml:space="preserve">FOURMOND</t>
  </si>
  <si>
    <t xml:space="preserve">ST Martin des bois</t>
  </si>
  <si>
    <t xml:space="preserve">9 rue de la Garenne</t>
  </si>
  <si>
    <t xml:space="preserve">06 88 15 70 08</t>
  </si>
  <si>
    <t xml:space="preserve">vincent-fourmond@wanadoo.fr</t>
  </si>
  <si>
    <t xml:space="preserve">FOURMONT</t>
  </si>
  <si>
    <t xml:space="preserve">19 rue Fontaine Pottier </t>
  </si>
  <si>
    <t xml:space="preserve">0630937483</t>
  </si>
  <si>
    <t xml:space="preserve">fourmontal1@gmail.com</t>
  </si>
  <si>
    <t xml:space="preserve">6 Rue De L'industrie</t>
  </si>
  <si>
    <t xml:space="preserve">sarahinesvalentine@gmail.com</t>
  </si>
  <si>
    <t xml:space="preserve">0646643747</t>
  </si>
  <si>
    <t xml:space="preserve">FOURNAT</t>
  </si>
  <si>
    <t xml:space="preserve">10, rue des Tamaris</t>
  </si>
  <si>
    <t xml:space="preserve">0254798831</t>
  </si>
  <si>
    <t xml:space="preserve">0648989848</t>
  </si>
  <si>
    <t xml:space="preserve">emilie.theret@orange.fr</t>
  </si>
  <si>
    <t xml:space="preserve">FOURNEAU</t>
  </si>
  <si>
    <t xml:space="preserve">16 rue des Tanneurs</t>
  </si>
  <si>
    <t xml:space="preserve">06 64 65 20 31</t>
  </si>
  <si>
    <t xml:space="preserve">06 72 76 97 49</t>
  </si>
  <si>
    <t xml:space="preserve">fourneauarthur@gmail.com</t>
  </si>
  <si>
    <t xml:space="preserve">FOURNEL</t>
  </si>
  <si>
    <t xml:space="preserve">IZIEUX</t>
  </si>
  <si>
    <t xml:space="preserve">22 BD DE FONSALA</t>
  </si>
  <si>
    <t xml:space="preserve">0676909346</t>
  </si>
  <si>
    <t xml:space="preserve">julien.fournel42@gmail.com</t>
  </si>
  <si>
    <t xml:space="preserve">FOURNELY</t>
  </si>
  <si>
    <t xml:space="preserve">23 allée de la couture</t>
  </si>
  <si>
    <t xml:space="preserve">0664760909</t>
  </si>
  <si>
    <t xml:space="preserve">tof.fournel@gmail.com</t>
  </si>
  <si>
    <t xml:space="preserve">FOURNERET</t>
  </si>
  <si>
    <t xml:space="preserve">3 Rue du Faubourg Bannier</t>
  </si>
  <si>
    <t xml:space="preserve">06 15 59 97 87</t>
  </si>
  <si>
    <t xml:space="preserve">karinegauluet@gmail.com</t>
  </si>
  <si>
    <t xml:space="preserve">FOURNERIE</t>
  </si>
  <si>
    <t xml:space="preserve">52a route de gallardon</t>
  </si>
  <si>
    <t xml:space="preserve">0780048470</t>
  </si>
  <si>
    <t xml:space="preserve">ludovic.fournerie@gmail.com</t>
  </si>
  <si>
    <t xml:space="preserve">FOURNET</t>
  </si>
  <si>
    <t xml:space="preserve">23 rue du grand bourgneuf</t>
  </si>
  <si>
    <t xml:space="preserve">0671578376</t>
  </si>
  <si>
    <t xml:space="preserve">ide.18.11@hotmail.fr</t>
  </si>
  <si>
    <t xml:space="preserve">14 rue Flandres Dunkerque</t>
  </si>
  <si>
    <t xml:space="preserve">0651597078</t>
  </si>
  <si>
    <t xml:space="preserve">seg.ludi@gmail.com</t>
  </si>
  <si>
    <t xml:space="preserve">FOURNIER</t>
  </si>
  <si>
    <t xml:space="preserve">96 rue de la Vauguyon</t>
  </si>
  <si>
    <t xml:space="preserve">fournier.antonin11@gmail.com</t>
  </si>
  <si>
    <t xml:space="preserve">7 rue saint brice</t>
  </si>
  <si>
    <t xml:space="preserve">benoitfournier@hotmail.fr</t>
  </si>
  <si>
    <t xml:space="preserve">3 rue de l'echelle</t>
  </si>
  <si>
    <t xml:space="preserve">06 27 79 68 31</t>
  </si>
  <si>
    <t xml:space="preserve">cendrine.fournier@gmail.com</t>
  </si>
  <si>
    <t xml:space="preserve">04 ALLEE DE LA CLOSERIE </t>
  </si>
  <si>
    <t xml:space="preserve">06 88 21 23 70</t>
  </si>
  <si>
    <t xml:space="preserve">arno.fournier@sfr.fr</t>
  </si>
  <si>
    <t xml:space="preserve">9 Rue De La Petite Louée</t>
  </si>
  <si>
    <t xml:space="preserve">0627872305</t>
  </si>
  <si>
    <t xml:space="preserve">f.romu81@gmail.com</t>
  </si>
  <si>
    <t xml:space="preserve">FOURNIS</t>
  </si>
  <si>
    <t xml:space="preserve">SANTEUIL</t>
  </si>
  <si>
    <t xml:space="preserve">2 rue des fleurs</t>
  </si>
  <si>
    <t xml:space="preserve">0633599009</t>
  </si>
  <si>
    <t xml:space="preserve">luc.fournis@gmail.com</t>
  </si>
  <si>
    <t xml:space="preserve">FOURNY</t>
  </si>
  <si>
    <t xml:space="preserve">Lheo</t>
  </si>
  <si>
    <t xml:space="preserve">Saint Amand Montrond</t>
  </si>
  <si>
    <t xml:space="preserve">27 avenue de la République</t>
  </si>
  <si>
    <t xml:space="preserve">0234677584</t>
  </si>
  <si>
    <t xml:space="preserve">0612692460</t>
  </si>
  <si>
    <t xml:space="preserve">shinois18@sfr.fr</t>
  </si>
  <si>
    <t xml:space="preserve">FOURRE</t>
  </si>
  <si>
    <t xml:space="preserve">24 rue des poulies</t>
  </si>
  <si>
    <t xml:space="preserve">0662096568</t>
  </si>
  <si>
    <t xml:space="preserve">matthieufourre@hotmail.com</t>
  </si>
  <si>
    <t xml:space="preserve">24 Rue Des Poulies</t>
  </si>
  <si>
    <t xml:space="preserve">FOURREAU</t>
  </si>
  <si>
    <t xml:space="preserve">36 rue de la Bruzette</t>
  </si>
  <si>
    <t xml:space="preserve">0652675531</t>
  </si>
  <si>
    <t xml:space="preserve">gfourreau37@gmail.com</t>
  </si>
  <si>
    <t xml:space="preserve">FOURREAUX</t>
  </si>
  <si>
    <t xml:space="preserve">Janville en Beauce</t>
  </si>
  <si>
    <t xml:space="preserve">145 rue de la motte</t>
  </si>
  <si>
    <t xml:space="preserve">Le Puiset</t>
  </si>
  <si>
    <t xml:space="preserve">0659253958</t>
  </si>
  <si>
    <t xml:space="preserve">anniefabien@hotmail.com</t>
  </si>
  <si>
    <t xml:space="preserve">FOURRET</t>
  </si>
  <si>
    <t xml:space="preserve">5 Route De La Cave</t>
  </si>
  <si>
    <t xml:space="preserve">aureliefourret@gmail.com</t>
  </si>
  <si>
    <t xml:space="preserve">11 Route De La Cave</t>
  </si>
  <si>
    <t xml:space="preserve">fourretvincent@orange.fr</t>
  </si>
  <si>
    <t xml:space="preserve">fourretromain@gmail.com</t>
  </si>
  <si>
    <t xml:space="preserve">FOURRIER</t>
  </si>
  <si>
    <t xml:space="preserve">312 rue Victor Hugo</t>
  </si>
  <si>
    <t xml:space="preserve">0650686706</t>
  </si>
  <si>
    <t xml:space="preserve">damien-f@live.fr</t>
  </si>
  <si>
    <t xml:space="preserve">FOURY</t>
  </si>
  <si>
    <t xml:space="preserve">73 rue du petit chasseur</t>
  </si>
  <si>
    <t xml:space="preserve">0238650516</t>
  </si>
  <si>
    <t xml:space="preserve">0663778771</t>
  </si>
  <si>
    <t xml:space="preserve">domphi@orange.fr</t>
  </si>
  <si>
    <t xml:space="preserve">FOUSSARD</t>
  </si>
  <si>
    <t xml:space="preserve">12 allée des Cigales</t>
  </si>
  <si>
    <t xml:space="preserve">FOUSSEREAU</t>
  </si>
  <si>
    <t xml:space="preserve">Jean-Manuel</t>
  </si>
  <si>
    <t xml:space="preserve">7 Rue Andrée Dupeyron</t>
  </si>
  <si>
    <t xml:space="preserve">0646583310</t>
  </si>
  <si>
    <t xml:space="preserve">jeanmanueletflorencefoussereau@sfr.fr</t>
  </si>
  <si>
    <t xml:space="preserve">FOUSSIER</t>
  </si>
  <si>
    <t xml:space="preserve">Saint Branchs</t>
  </si>
  <si>
    <t xml:space="preserve">Les Rauderies</t>
  </si>
  <si>
    <t xml:space="preserve">helene.ageorges@gmail.com</t>
  </si>
  <si>
    <t xml:space="preserve">FOYER</t>
  </si>
  <si>
    <t xml:space="preserve">Léonie</t>
  </si>
  <si>
    <t xml:space="preserve">2 Bis, Avenue Jean Magnon</t>
  </si>
  <si>
    <t xml:space="preserve">flo-clv@netc.fr</t>
  </si>
  <si>
    <t xml:space="preserve">FRADET</t>
  </si>
  <si>
    <t xml:space="preserve">47 Bis  Rue de l'Egalité</t>
  </si>
  <si>
    <t xml:space="preserve">0633268435</t>
  </si>
  <si>
    <t xml:space="preserve">dov362009@hotmail.fr</t>
  </si>
  <si>
    <t xml:space="preserve">47 Bis  Rue de l'égalité</t>
  </si>
  <si>
    <t xml:space="preserve">97 avenue Jean Patureau Francoeu</t>
  </si>
  <si>
    <t xml:space="preserve">0633646350</t>
  </si>
  <si>
    <t xml:space="preserve">fradet_laetitia@orange.fr</t>
  </si>
  <si>
    <t xml:space="preserve">FRADIN</t>
  </si>
  <si>
    <t xml:space="preserve">19 RUE DE BOIFEUILLARD</t>
  </si>
  <si>
    <t xml:space="preserve">0616880307</t>
  </si>
  <si>
    <t xml:space="preserve">LUCIETHIENNOT@HOTMAIL.FR</t>
  </si>
  <si>
    <t xml:space="preserve">FRADOT</t>
  </si>
  <si>
    <t xml:space="preserve">95 Avenue Jules Lemaitre</t>
  </si>
  <si>
    <t xml:space="preserve">0602261079</t>
  </si>
  <si>
    <t xml:space="preserve">samuel.fradot@hotmail.com</t>
  </si>
  <si>
    <t xml:space="preserve">FRAIGNEAU</t>
  </si>
  <si>
    <t xml:space="preserve">Madie</t>
  </si>
  <si>
    <t xml:space="preserve">12 Impasse De Vauriou</t>
  </si>
  <si>
    <t xml:space="preserve">0649304698</t>
  </si>
  <si>
    <t xml:space="preserve">laetisolivier@orange.fr</t>
  </si>
  <si>
    <t xml:space="preserve">FRAISY</t>
  </si>
  <si>
    <t xml:space="preserve">2440 ancienne route de chartres</t>
  </si>
  <si>
    <t xml:space="preserve">0631922294</t>
  </si>
  <si>
    <t xml:space="preserve">gaelle.redron@yahoo.fr</t>
  </si>
  <si>
    <t xml:space="preserve">FRANCE</t>
  </si>
  <si>
    <t xml:space="preserve">Sorbiers</t>
  </si>
  <si>
    <t xml:space="preserve">14 Avenue Anthony Barrallon</t>
  </si>
  <si>
    <t xml:space="preserve">0675475124</t>
  </si>
  <si>
    <t xml:space="preserve">joanfrance@hotmail.fr</t>
  </si>
  <si>
    <t xml:space="preserve">FRANCESCHINI</t>
  </si>
  <si>
    <t xml:space="preserve">136 RUE GEORGES BRASSENS</t>
  </si>
  <si>
    <t xml:space="preserve">0238802198</t>
  </si>
  <si>
    <t xml:space="preserve">0682066146 </t>
  </si>
  <si>
    <t xml:space="preserve">nat.franceschini@gmail.com</t>
  </si>
  <si>
    <t xml:space="preserve">FRANCHET</t>
  </si>
  <si>
    <t xml:space="preserve">106 boulevard Tonnelle</t>
  </si>
  <si>
    <t xml:space="preserve">0672566369</t>
  </si>
  <si>
    <t xml:space="preserve">lbc.tt@wanadoo.fr</t>
  </si>
  <si>
    <t xml:space="preserve">12 RUE DE LANGON</t>
  </si>
  <si>
    <t xml:space="preserve">0677712501</t>
  </si>
  <si>
    <t xml:space="preserve">mathieu.franchet@orange.fr</t>
  </si>
  <si>
    <t xml:space="preserve">FRANCINEAU</t>
  </si>
  <si>
    <t xml:space="preserve">La chapelle Encherie</t>
  </si>
  <si>
    <t xml:space="preserve">22 Rue Rochambeau</t>
  </si>
  <si>
    <t xml:space="preserve">krystel211@hotmail.fr</t>
  </si>
  <si>
    <t xml:space="preserve">FRANCISCO</t>
  </si>
  <si>
    <t xml:space="preserve">43 rue Sourderie</t>
  </si>
  <si>
    <t xml:space="preserve">0672738815</t>
  </si>
  <si>
    <t xml:space="preserve">mfrancisco@orange.fr</t>
  </si>
  <si>
    <t xml:space="preserve">FRANCO</t>
  </si>
  <si>
    <t xml:space="preserve">2 bis rue de la haire</t>
  </si>
  <si>
    <t xml:space="preserve">0685065044</t>
  </si>
  <si>
    <t xml:space="preserve">0650797920</t>
  </si>
  <si>
    <t xml:space="preserve">nath.legoslese@gmail.com</t>
  </si>
  <si>
    <t xml:space="preserve">FRANCOIS</t>
  </si>
  <si>
    <t xml:space="preserve">FAVERDINES</t>
  </si>
  <si>
    <t xml:space="preserve">4 Gariot</t>
  </si>
  <si>
    <t xml:space="preserve">GARIOT</t>
  </si>
  <si>
    <t xml:space="preserve">0641874145</t>
  </si>
  <si>
    <t xml:space="preserve">papalexandre111@gmail.com</t>
  </si>
  <si>
    <t xml:space="preserve">FRANCOIS COURATIER</t>
  </si>
  <si>
    <t xml:space="preserve">713 Chemin Latéral</t>
  </si>
  <si>
    <t xml:space="preserve">0637780675</t>
  </si>
  <si>
    <t xml:space="preserve">sabanso2087@gmail.com</t>
  </si>
  <si>
    <t xml:space="preserve">66 rue du morvant</t>
  </si>
  <si>
    <t xml:space="preserve">0633234026</t>
  </si>
  <si>
    <t xml:space="preserve">eric.francois060560@gmail.com</t>
  </si>
  <si>
    <t xml:space="preserve">FRANÇOIS</t>
  </si>
  <si>
    <t xml:space="preserve">85 Rue de la Mare aux Fées</t>
  </si>
  <si>
    <t xml:space="preserve">elodie.klim@hotmail.fr</t>
  </si>
  <si>
    <t xml:space="preserve">Tendu</t>
  </si>
  <si>
    <t xml:space="preserve">35 le Cerisier</t>
  </si>
  <si>
    <t xml:space="preserve">06 22 92 71 93</t>
  </si>
  <si>
    <t xml:space="preserve">anthony.francois5@laposte.net</t>
  </si>
  <si>
    <t xml:space="preserve">1, rue des Quarts</t>
  </si>
  <si>
    <t xml:space="preserve">06 75 58 17 79</t>
  </si>
  <si>
    <t xml:space="preserve">0675581779</t>
  </si>
  <si>
    <t xml:space="preserve">sfrancois37@gmail.com</t>
  </si>
  <si>
    <t xml:space="preserve">85 Rue de le Mare aux Fées</t>
  </si>
  <si>
    <t xml:space="preserve">251, avenue Alexis Ponson du Terail</t>
  </si>
  <si>
    <t xml:space="preserve">0610300149</t>
  </si>
  <si>
    <t xml:space="preserve">Gemy@hotmail.fr</t>
  </si>
  <si>
    <t xml:space="preserve">39 rue Vaufoynard</t>
  </si>
  <si>
    <t xml:space="preserve">0677782970</t>
  </si>
  <si>
    <t xml:space="preserve">yfrancois37@gmail.com</t>
  </si>
  <si>
    <t xml:space="preserve">0781816073</t>
  </si>
  <si>
    <t xml:space="preserve">ttparcaymeslay@gmail.com</t>
  </si>
  <si>
    <t xml:space="preserve">FRAPPIN</t>
  </si>
  <si>
    <t xml:space="preserve">9 Rue De La Libération</t>
  </si>
  <si>
    <t xml:space="preserve">0237909412</t>
  </si>
  <si>
    <t xml:space="preserve">0664993790</t>
  </si>
  <si>
    <t xml:space="preserve">brunofrappin@orange.fr</t>
  </si>
  <si>
    <t xml:space="preserve">FRAYEZ</t>
  </si>
  <si>
    <t xml:space="preserve">5 PLACE DES VIGNES</t>
  </si>
  <si>
    <t xml:space="preserve">0613110864</t>
  </si>
  <si>
    <t xml:space="preserve">tom.frayez@gmail.com</t>
  </si>
  <si>
    <t xml:space="preserve">FRAYSSE</t>
  </si>
  <si>
    <t xml:space="preserve">254 bd Charles de Gaulle</t>
  </si>
  <si>
    <t xml:space="preserve">fraysse.frederic.ff96@laposte.net</t>
  </si>
  <si>
    <t xml:space="preserve">Merwan</t>
  </si>
  <si>
    <t xml:space="preserve">12 rue de la croix rouge</t>
  </si>
  <si>
    <t xml:space="preserve">0618609802</t>
  </si>
  <si>
    <t xml:space="preserve">yannick.fraysse@laposte.net</t>
  </si>
  <si>
    <t xml:space="preserve">FREBOURG</t>
  </si>
  <si>
    <t xml:space="preserve">ARCISSES</t>
  </si>
  <si>
    <t xml:space="preserve">6 rue ozée</t>
  </si>
  <si>
    <t xml:space="preserve">MARGON</t>
  </si>
  <si>
    <t xml:space="preserve">0682646840</t>
  </si>
  <si>
    <t xml:space="preserve">lfrebourg@gmail.com</t>
  </si>
  <si>
    <t xml:space="preserve">FREGONAT</t>
  </si>
  <si>
    <t xml:space="preserve">Enrico</t>
  </si>
  <si>
    <t xml:space="preserve">5 rue du Champ des Pierres</t>
  </si>
  <si>
    <t xml:space="preserve">0676912650</t>
  </si>
  <si>
    <t xml:space="preserve">FRÉJAVILLE</t>
  </si>
  <si>
    <t xml:space="preserve">51 route de Jargeau</t>
  </si>
  <si>
    <t xml:space="preserve">0663076101</t>
  </si>
  <si>
    <t xml:space="preserve">freja@orange.fr</t>
  </si>
  <si>
    <t xml:space="preserve">FRELAT</t>
  </si>
  <si>
    <t xml:space="preserve">20 Rue de Villeneuve</t>
  </si>
  <si>
    <t xml:space="preserve">0254850123</t>
  </si>
  <si>
    <t xml:space="preserve">0689376831</t>
  </si>
  <si>
    <t xml:space="preserve">FREMION</t>
  </si>
  <si>
    <t xml:space="preserve">Conrad</t>
  </si>
  <si>
    <t xml:space="preserve">79 rue Nationale</t>
  </si>
  <si>
    <t xml:space="preserve">0669599890</t>
  </si>
  <si>
    <t xml:space="preserve">conradfremion@hotmail.fr</t>
  </si>
  <si>
    <t xml:space="preserve">Trouy</t>
  </si>
  <si>
    <t xml:space="preserve">1 Rue De La Pertuisane</t>
  </si>
  <si>
    <t xml:space="preserve">0248265310</t>
  </si>
  <si>
    <t xml:space="preserve">0642200797</t>
  </si>
  <si>
    <t xml:space="preserve">Fred93.tracto@gmail.com</t>
  </si>
  <si>
    <t xml:space="preserve">FREMIOT</t>
  </si>
  <si>
    <t xml:space="preserve">20, rue de la Claye</t>
  </si>
  <si>
    <t xml:space="preserve">melanie.davion@gmail.com</t>
  </si>
  <si>
    <t xml:space="preserve">meletraph@gmail.com</t>
  </si>
  <si>
    <t xml:space="preserve">FRENAIZON BEAUJARD</t>
  </si>
  <si>
    <t xml:space="preserve">16 bis le génétout</t>
  </si>
  <si>
    <t xml:space="preserve">06 47 23 37 39</t>
  </si>
  <si>
    <t xml:space="preserve">beaujard.lydie@orange.fr</t>
  </si>
  <si>
    <t xml:space="preserve">FRENEAUX</t>
  </si>
  <si>
    <t xml:space="preserve">2 IMPASSE PAUL SAUGY</t>
  </si>
  <si>
    <t xml:space="preserve">FRERE</t>
  </si>
  <si>
    <t xml:space="preserve">28 Rue Groison</t>
  </si>
  <si>
    <t xml:space="preserve">0681717861</t>
  </si>
  <si>
    <t xml:space="preserve">gilles_frere@yahoo.fr</t>
  </si>
  <si>
    <t xml:space="preserve">Romeo</t>
  </si>
  <si>
    <t xml:space="preserve">5 rue du Président Merville</t>
  </si>
  <si>
    <t xml:space="preserve">lescrabes37@gmail.com</t>
  </si>
  <si>
    <t xml:space="preserve">FREREUX</t>
  </si>
  <si>
    <t xml:space="preserve">106 Rue Barreau</t>
  </si>
  <si>
    <t xml:space="preserve">frereux.yannmarc@gmail.com</t>
  </si>
  <si>
    <t xml:space="preserve">FRESNAIS</t>
  </si>
  <si>
    <t xml:space="preserve">Lucile</t>
  </si>
  <si>
    <t xml:space="preserve">6 Impasse De Beauregard</t>
  </si>
  <si>
    <t xml:space="preserve">pam41160@hotmail.fr</t>
  </si>
  <si>
    <t xml:space="preserve">FRESNAULT-LONCLE</t>
  </si>
  <si>
    <t xml:space="preserve">38 Place Rabelais</t>
  </si>
  <si>
    <t xml:space="preserve">Appt 11 Bat B</t>
  </si>
  <si>
    <t xml:space="preserve">0671014472</t>
  </si>
  <si>
    <t xml:space="preserve">0685930790</t>
  </si>
  <si>
    <t xml:space="preserve">marinfresnault@gmail.com</t>
  </si>
  <si>
    <t xml:space="preserve">FRESNAY</t>
  </si>
  <si>
    <t xml:space="preserve">Saint-Hilaire-la-Gravelle</t>
  </si>
  <si>
    <t xml:space="preserve">6 La Vallee Ragot</t>
  </si>
  <si>
    <t xml:space="preserve">virginieperdereau@yahoo.fr</t>
  </si>
  <si>
    <t xml:space="preserve">ST HILAIRE LA GRAVELLE</t>
  </si>
  <si>
    <t xml:space="preserve">6 la vallee refe</t>
  </si>
  <si>
    <t xml:space="preserve">0254827550</t>
  </si>
  <si>
    <t xml:space="preserve">0682647077</t>
  </si>
  <si>
    <t xml:space="preserve">Evans</t>
  </si>
  <si>
    <t xml:space="preserve">4 rue du pressoir</t>
  </si>
  <si>
    <t xml:space="preserve">0662756702</t>
  </si>
  <si>
    <t xml:space="preserve">fresnayevans@gmail.com</t>
  </si>
  <si>
    <t xml:space="preserve">FRESNAY LELONG</t>
  </si>
  <si>
    <t xml:space="preserve">Mondoubleau</t>
  </si>
  <si>
    <t xml:space="preserve">5 rue Charles Peguy</t>
  </si>
  <si>
    <t xml:space="preserve">02 54 89 54 39</t>
  </si>
  <si>
    <t xml:space="preserve">07 71 25 08 57</t>
  </si>
  <si>
    <t xml:space="preserve">carinelelong@outlook.com</t>
  </si>
  <si>
    <t xml:space="preserve">2 L'Etang</t>
  </si>
  <si>
    <t xml:space="preserve">0752075893</t>
  </si>
  <si>
    <t xml:space="preserve">mathisfresnay@gmail.com</t>
  </si>
  <si>
    <t xml:space="preserve">FRESNEAU</t>
  </si>
  <si>
    <t xml:space="preserve">17 BIS rue Jean Baffier </t>
  </si>
  <si>
    <t xml:space="preserve">06 89 21 73 29</t>
  </si>
  <si>
    <t xml:space="preserve">freneau.mickael@outlook.fr</t>
  </si>
  <si>
    <t xml:space="preserve">FRESSINAUD</t>
  </si>
  <si>
    <t xml:space="preserve">residence Bellevue</t>
  </si>
  <si>
    <t xml:space="preserve">0677677214</t>
  </si>
  <si>
    <t xml:space="preserve">pierre.fressinaudmdf@orange.fr</t>
  </si>
  <si>
    <t xml:space="preserve">FRETTE</t>
  </si>
  <si>
    <t xml:space="preserve">9 rue de l'église</t>
  </si>
  <si>
    <t xml:space="preserve">0254789023</t>
  </si>
  <si>
    <t xml:space="preserve">0610875829</t>
  </si>
  <si>
    <t xml:space="preserve">cecile_bocquel@yahoo.fr</t>
  </si>
  <si>
    <t xml:space="preserve">FREVILLE</t>
  </si>
  <si>
    <t xml:space="preserve">27 Rue Hector Berlioz</t>
  </si>
  <si>
    <t xml:space="preserve">06 29 47 60 61</t>
  </si>
  <si>
    <t xml:space="preserve">marion_herault@hotmail.fr</t>
  </si>
  <si>
    <t xml:space="preserve">FRIBOURG HOINARD</t>
  </si>
  <si>
    <t xml:space="preserve">Aliocha</t>
  </si>
  <si>
    <t xml:space="preserve">VILLODOMER</t>
  </si>
  <si>
    <t xml:space="preserve">10 rue Balzac</t>
  </si>
  <si>
    <t xml:space="preserve">berangere.hoinard@gmail.com</t>
  </si>
  <si>
    <t xml:space="preserve">FRICHETEAU</t>
  </si>
  <si>
    <t xml:space="preserve">24 place des eglantines</t>
  </si>
  <si>
    <t xml:space="preserve">friche@live.fr</t>
  </si>
  <si>
    <t xml:space="preserve">FRICOT</t>
  </si>
  <si>
    <t xml:space="preserve">15 rue de la rauderie</t>
  </si>
  <si>
    <t xml:space="preserve">0607160982</t>
  </si>
  <si>
    <t xml:space="preserve">fricotg@orange.fr</t>
  </si>
  <si>
    <t xml:space="preserve">FRIEDEL</t>
  </si>
  <si>
    <t xml:space="preserve">27 Rue Des Pervenches</t>
  </si>
  <si>
    <t xml:space="preserve">06 30 64 53 24</t>
  </si>
  <si>
    <t xml:space="preserve">mel.huguet@wanadoo.fr</t>
  </si>
  <si>
    <t xml:space="preserve">FRIGOLA</t>
  </si>
  <si>
    <t xml:space="preserve">Chémery</t>
  </si>
  <si>
    <t xml:space="preserve">235 Rue De Contres</t>
  </si>
  <si>
    <t xml:space="preserve">0617397399</t>
  </si>
  <si>
    <t xml:space="preserve">0680552566</t>
  </si>
  <si>
    <t xml:space="preserve">frigolayannick@gmail.com</t>
  </si>
  <si>
    <t xml:space="preserve">FRIOT</t>
  </si>
  <si>
    <t xml:space="preserve">LES JAUNETS</t>
  </si>
  <si>
    <t xml:space="preserve">0236320023</t>
  </si>
  <si>
    <t xml:space="preserve">0624365126</t>
  </si>
  <si>
    <t xml:space="preserve">larry.christelle@neuf.fr</t>
  </si>
  <si>
    <t xml:space="preserve">FRISON</t>
  </si>
  <si>
    <t xml:space="preserve">22 rue de Villiers</t>
  </si>
  <si>
    <t xml:space="preserve">0673349670</t>
  </si>
  <si>
    <t xml:space="preserve">jeanneetaurelien@gmail.com</t>
  </si>
  <si>
    <t xml:space="preserve">FRITSCH</t>
  </si>
  <si>
    <t xml:space="preserve">1 rue de la porte verte</t>
  </si>
  <si>
    <t xml:space="preserve">02 37 36 65 86</t>
  </si>
  <si>
    <t xml:space="preserve">06 28 08 85 29</t>
  </si>
  <si>
    <t xml:space="preserve">fritsch.ludovic@neuf.fr</t>
  </si>
  <si>
    <t xml:space="preserve">FROGE</t>
  </si>
  <si>
    <t xml:space="preserve">10 rue Ninon De Lenclos</t>
  </si>
  <si>
    <t xml:space="preserve">0780300664</t>
  </si>
  <si>
    <t xml:space="preserve">clarafroge28@gmail.com</t>
  </si>
  <si>
    <t xml:space="preserve">FROGER</t>
  </si>
  <si>
    <t xml:space="preserve">Bénédicte</t>
  </si>
  <si>
    <t xml:space="preserve">16 Rue Maurice Vannereau</t>
  </si>
  <si>
    <t xml:space="preserve">bene.froger@infonie.fr</t>
  </si>
  <si>
    <t xml:space="preserve">64 Rue Georges Genevier</t>
  </si>
  <si>
    <t xml:space="preserve">0782543887</t>
  </si>
  <si>
    <t xml:space="preserve">FROISSANT</t>
  </si>
  <si>
    <t xml:space="preserve">RUE DES 3 COMMUNES</t>
  </si>
  <si>
    <t xml:space="preserve">0254958489</t>
  </si>
  <si>
    <t xml:space="preserve">0680783021</t>
  </si>
  <si>
    <t xml:space="preserve">froissantsebastien@orange.fr</t>
  </si>
  <si>
    <t xml:space="preserve">FROISSARD</t>
  </si>
  <si>
    <t xml:space="preserve">MARCAIS</t>
  </si>
  <si>
    <t xml:space="preserve">2 rue de Vaslins</t>
  </si>
  <si>
    <t xml:space="preserve">0248606518</t>
  </si>
  <si>
    <t xml:space="preserve">0673301186</t>
  </si>
  <si>
    <t xml:space="preserve">steven.froissard@ac-orleans-tours.fr</t>
  </si>
  <si>
    <t xml:space="preserve">FROISSART</t>
  </si>
  <si>
    <t xml:space="preserve">11 route de nohant en gout</t>
  </si>
  <si>
    <t xml:space="preserve">0680275647</t>
  </si>
  <si>
    <t xml:space="preserve">frederic.froissart@cgp-coating.com</t>
  </si>
  <si>
    <t xml:space="preserve">FROMAGER</t>
  </si>
  <si>
    <t xml:space="preserve">Villemeux Sur Eure </t>
  </si>
  <si>
    <t xml:space="preserve">16 Rue Saint Maurice</t>
  </si>
  <si>
    <t xml:space="preserve">0237513987</t>
  </si>
  <si>
    <t xml:space="preserve">0625219146</t>
  </si>
  <si>
    <t xml:space="preserve">gaetan.fromager@gmail.com</t>
  </si>
  <si>
    <t xml:space="preserve">2  Rue Salut Notre Dame</t>
  </si>
  <si>
    <t xml:space="preserve">0613590672</t>
  </si>
  <si>
    <t xml:space="preserve">luc.fromager28@outlook.fr</t>
  </si>
  <si>
    <t xml:space="preserve">FRONTIERE</t>
  </si>
  <si>
    <t xml:space="preserve">Nesploy</t>
  </si>
  <si>
    <t xml:space="preserve">71 route de Bellegare</t>
  </si>
  <si>
    <t xml:space="preserve">frontiere.elagage@outlook.fr</t>
  </si>
  <si>
    <t xml:space="preserve">FUARD</t>
  </si>
  <si>
    <t xml:space="preserve">Linda</t>
  </si>
  <si>
    <t xml:space="preserve">Oussoy en Gatinais</t>
  </si>
  <si>
    <t xml:space="preserve">La Mangonnerie</t>
  </si>
  <si>
    <t xml:space="preserve">0615138803</t>
  </si>
  <si>
    <t xml:space="preserve">cauchie.linda@orange.fr</t>
  </si>
  <si>
    <t xml:space="preserve">FUCHS CANTAGREL</t>
  </si>
  <si>
    <t xml:space="preserve">19 rue du Château</t>
  </si>
  <si>
    <t xml:space="preserve">06 09 84 16 29</t>
  </si>
  <si>
    <t xml:space="preserve">fredericandlauer@hotmail.com</t>
  </si>
  <si>
    <t xml:space="preserve">FUCHS</t>
  </si>
  <si>
    <t xml:space="preserve">Maïlo</t>
  </si>
  <si>
    <t xml:space="preserve">68 rue de Sardelle</t>
  </si>
  <si>
    <t xml:space="preserve">el.fuchs87@yahoo.fr</t>
  </si>
  <si>
    <t xml:space="preserve">FUCHS-ANDLAUER</t>
  </si>
  <si>
    <t xml:space="preserve">FUENTES</t>
  </si>
  <si>
    <t xml:space="preserve">8 route de la grande borne</t>
  </si>
  <si>
    <t xml:space="preserve">0677667703</t>
  </si>
  <si>
    <t xml:space="preserve">marine@fuentes.fr</t>
  </si>
  <si>
    <t xml:space="preserve">FUENTES VALERA</t>
  </si>
  <si>
    <t xml:space="preserve">Amélie</t>
  </si>
  <si>
    <t xml:space="preserve">24 rue jean Moulin</t>
  </si>
  <si>
    <t xml:space="preserve">0618270125</t>
  </si>
  <si>
    <t xml:space="preserve">marin.karen@orange.fr</t>
  </si>
  <si>
    <t xml:space="preserve">FULBERT</t>
  </si>
  <si>
    <t xml:space="preserve">11 rue Louise de la valliere</t>
  </si>
  <si>
    <t xml:space="preserve">0247329277</t>
  </si>
  <si>
    <t xml:space="preserve">0699937373</t>
  </si>
  <si>
    <t xml:space="preserve">raphelide@yahoo.fr</t>
  </si>
  <si>
    <t xml:space="preserve">FUMARD</t>
  </si>
  <si>
    <t xml:space="preserve">114 rue de la vallee coquette</t>
  </si>
  <si>
    <t xml:space="preserve">0608454175</t>
  </si>
  <si>
    <t xml:space="preserve">FUNARO</t>
  </si>
  <si>
    <t xml:space="preserve">106 rue Gérard Philippe</t>
  </si>
  <si>
    <t xml:space="preserve">0646888990</t>
  </si>
  <si>
    <t xml:space="preserve">annamaria.amodeo@gmail.com</t>
  </si>
  <si>
    <t xml:space="preserve">FUNEL</t>
  </si>
  <si>
    <t xml:space="preserve">28 ROUTE DE BLOIS</t>
  </si>
  <si>
    <t xml:space="preserve">0687528593</t>
  </si>
  <si>
    <t xml:space="preserve">celine.funel@gmail.com</t>
  </si>
  <si>
    <t xml:space="preserve">FURCY</t>
  </si>
  <si>
    <t xml:space="preserve">Villemaury</t>
  </si>
  <si>
    <t xml:space="preserve">12 rue Boirville</t>
  </si>
  <si>
    <t xml:space="preserve">0761242058</t>
  </si>
  <si>
    <t xml:space="preserve">furcy.elodie@gmail.com</t>
  </si>
  <si>
    <t xml:space="preserve">FURET</t>
  </si>
  <si>
    <t xml:space="preserve">459Route d'épuisay</t>
  </si>
  <si>
    <t xml:space="preserve">0254722797</t>
  </si>
  <si>
    <t xml:space="preserve">0603038337</t>
  </si>
  <si>
    <t xml:space="preserve">dadaaur@hotmail.fr</t>
  </si>
  <si>
    <t xml:space="preserve">FUZEAU</t>
  </si>
  <si>
    <t xml:space="preserve">16 BIS RUE DE BLERE</t>
  </si>
  <si>
    <t xml:space="preserve">0686448977</t>
  </si>
  <si>
    <t xml:space="preserve">alainfu@wanadoo.fr</t>
  </si>
  <si>
    <t xml:space="preserve">Tylio</t>
  </si>
  <si>
    <t xml:space="preserve">22 rue Paul Huet</t>
  </si>
  <si>
    <t xml:space="preserve">0695666703</t>
  </si>
  <si>
    <t xml:space="preserve">fuzeaujerome@gmail.com</t>
  </si>
  <si>
    <t xml:space="preserve">GABARD</t>
  </si>
  <si>
    <t xml:space="preserve">18 chemin de la buissardière</t>
  </si>
  <si>
    <t xml:space="preserve">0623465188</t>
  </si>
  <si>
    <t xml:space="preserve">flavie.ramousset@gmail.com</t>
  </si>
  <si>
    <t xml:space="preserve">GABIGNON</t>
  </si>
  <si>
    <t xml:space="preserve">ardentes</t>
  </si>
  <si>
    <t xml:space="preserve">7 impasse du chemain noir</t>
  </si>
  <si>
    <t xml:space="preserve">0676717970</t>
  </si>
  <si>
    <t xml:space="preserve">GABILLARD</t>
  </si>
  <si>
    <t xml:space="preserve">MONTIGNE LE BRILLANT</t>
  </si>
  <si>
    <t xml:space="preserve">6. RUE DES VALLEES</t>
  </si>
  <si>
    <t xml:space="preserve">0243694957</t>
  </si>
  <si>
    <t xml:space="preserve">joelle.gabillard@wanadoo.fr</t>
  </si>
  <si>
    <t xml:space="preserve">GABILLAT</t>
  </si>
  <si>
    <t xml:space="preserve">8 Impasse Clément Ader</t>
  </si>
  <si>
    <t xml:space="preserve">cristine.monteiro@free.fr</t>
  </si>
  <si>
    <t xml:space="preserve">Orval</t>
  </si>
  <si>
    <t xml:space="preserve">35 Route De Villaine</t>
  </si>
  <si>
    <t xml:space="preserve">0608254721</t>
  </si>
  <si>
    <t xml:space="preserve">gabillateric@gmail.com</t>
  </si>
  <si>
    <t xml:space="preserve">GABILLAUD</t>
  </si>
  <si>
    <t xml:space="preserve">Enoa</t>
  </si>
  <si>
    <t xml:space="preserve">9 rue du grand Fontgilbert</t>
  </si>
  <si>
    <t xml:space="preserve">06 75 06 29 73</t>
  </si>
  <si>
    <t xml:space="preserve">melanie221631@gmail.com</t>
  </si>
  <si>
    <t xml:space="preserve">GABILLET</t>
  </si>
  <si>
    <t xml:space="preserve">Marwa</t>
  </si>
  <si>
    <t xml:space="preserve">28 Avenue Édouard Michelin</t>
  </si>
  <si>
    <t xml:space="preserve">0662664092</t>
  </si>
  <si>
    <t xml:space="preserve">0664653449</t>
  </si>
  <si>
    <t xml:space="preserve">gabillet.nadia@hotmail.fr</t>
  </si>
  <si>
    <t xml:space="preserve">28 avenue Edouard Michelin</t>
  </si>
  <si>
    <t xml:space="preserve">sylvain.gabillet@saint-gobain.com</t>
  </si>
  <si>
    <t xml:space="preserve">GABILLY</t>
  </si>
  <si>
    <t xml:space="preserve">23 rue de la Houdrillère</t>
  </si>
  <si>
    <t xml:space="preserve">06 33 62 00 38</t>
  </si>
  <si>
    <t xml:space="preserve">magali.desmay@gmail.com</t>
  </si>
  <si>
    <t xml:space="preserve">GABIN</t>
  </si>
  <si>
    <t xml:space="preserve">10 rue Claude Debussy  </t>
  </si>
  <si>
    <t xml:space="preserve">0688574640</t>
  </si>
  <si>
    <t xml:space="preserve">claireolivier@hotmail.fr</t>
  </si>
  <si>
    <t xml:space="preserve">10 rue Claude Debussy</t>
  </si>
  <si>
    <t xml:space="preserve">0680068076</t>
  </si>
  <si>
    <t xml:space="preserve">oliviergabin45@gmail.com</t>
  </si>
  <si>
    <t xml:space="preserve">10 RUE CLAUDE DEBUSSY</t>
  </si>
  <si>
    <t xml:space="preserve">0238769693</t>
  </si>
  <si>
    <t xml:space="preserve">GABLIER</t>
  </si>
  <si>
    <t xml:space="preserve">Civray de touraine</t>
  </si>
  <si>
    <t xml:space="preserve">0782792995</t>
  </si>
  <si>
    <t xml:space="preserve">delarue.anastasiaa@gmail.com</t>
  </si>
  <si>
    <t xml:space="preserve">GABORET</t>
  </si>
  <si>
    <t xml:space="preserve">8 Impasse De L'écureuil</t>
  </si>
  <si>
    <t xml:space="preserve">0625772868</t>
  </si>
  <si>
    <t xml:space="preserve">edutier@hotmail.fr</t>
  </si>
  <si>
    <t xml:space="preserve">GABORI</t>
  </si>
  <si>
    <t xml:space="preserve">5 Rue De La Chamahue</t>
  </si>
  <si>
    <t xml:space="preserve">0616030089</t>
  </si>
  <si>
    <t xml:space="preserve">aurelie.chaumeron@gmail.com</t>
  </si>
  <si>
    <t xml:space="preserve">GABORIAU</t>
  </si>
  <si>
    <t xml:space="preserve">St Nicolas de Bourgueil</t>
  </si>
  <si>
    <t xml:space="preserve">1101 rue de la taille</t>
  </si>
  <si>
    <t xml:space="preserve">0781486986</t>
  </si>
  <si>
    <t xml:space="preserve">sesev@live.fr</t>
  </si>
  <si>
    <t xml:space="preserve">GACHE</t>
  </si>
  <si>
    <t xml:space="preserve">53 rue de la Croix du Jubile</t>
  </si>
  <si>
    <t xml:space="preserve">0238751247</t>
  </si>
  <si>
    <t xml:space="preserve">fred.gache@free.fr</t>
  </si>
  <si>
    <t xml:space="preserve">GACHET</t>
  </si>
  <si>
    <t xml:space="preserve">VOU</t>
  </si>
  <si>
    <t xml:space="preserve">3 rue Pre vert</t>
  </si>
  <si>
    <t xml:space="preserve">0609832068</t>
  </si>
  <si>
    <t xml:space="preserve">cedric.gachet@sfr.fr</t>
  </si>
  <si>
    <t xml:space="preserve">20 rue Leo Ferre</t>
  </si>
  <si>
    <t xml:space="preserve">0247505693</t>
  </si>
  <si>
    <t xml:space="preserve">0684921634</t>
  </si>
  <si>
    <t xml:space="preserve">marie-anne.gachet@orange.fr</t>
  </si>
  <si>
    <t xml:space="preserve">GACI</t>
  </si>
  <si>
    <t xml:space="preserve">Leyann</t>
  </si>
  <si>
    <t xml:space="preserve">12 rue du Paradis</t>
  </si>
  <si>
    <t xml:space="preserve">0651125549</t>
  </si>
  <si>
    <t xml:space="preserve">gaci.ali-alix@orange.fr</t>
  </si>
  <si>
    <t xml:space="preserve">GACK</t>
  </si>
  <si>
    <t xml:space="preserve">8, Allee des Bleuets</t>
  </si>
  <si>
    <t xml:space="preserve">0782831235</t>
  </si>
  <si>
    <t xml:space="preserve">maryse@i-scab.com</t>
  </si>
  <si>
    <t xml:space="preserve">GADDAH</t>
  </si>
  <si>
    <t xml:space="preserve">Anas</t>
  </si>
  <si>
    <t xml:space="preserve">7 rue Alphone Daudet</t>
  </si>
  <si>
    <t xml:space="preserve">0660894724</t>
  </si>
  <si>
    <t xml:space="preserve">gaddahc@gmail.com</t>
  </si>
  <si>
    <t xml:space="preserve">GADENNE</t>
  </si>
  <si>
    <t xml:space="preserve">23 rue du village</t>
  </si>
  <si>
    <t xml:space="preserve">aascleryping@gmail.com</t>
  </si>
  <si>
    <t xml:space="preserve">GAGNADOUX</t>
  </si>
  <si>
    <t xml:space="preserve">13 Rue Du Vieux Château</t>
  </si>
  <si>
    <t xml:space="preserve">0253970257</t>
  </si>
  <si>
    <t xml:space="preserve">0683577931</t>
  </si>
  <si>
    <t xml:space="preserve">stephane.gagnadoux@gmail.com</t>
  </si>
  <si>
    <t xml:space="preserve">GAGNARD</t>
  </si>
  <si>
    <t xml:space="preserve">3 TER RUE DE LA CROIX BLANCHE</t>
  </si>
  <si>
    <t xml:space="preserve">0643668932</t>
  </si>
  <si>
    <t xml:space="preserve">gagnard.familly@orange.fr</t>
  </si>
  <si>
    <t xml:space="preserve">GAGNEPAIN</t>
  </si>
  <si>
    <t xml:space="preserve">76 Rue Du Cluzel</t>
  </si>
  <si>
    <t xml:space="preserve">0651355637</t>
  </si>
  <si>
    <t xml:space="preserve">antoine.gagnepain@free.fr</t>
  </si>
  <si>
    <t xml:space="preserve">76 rue du Cluzel</t>
  </si>
  <si>
    <t xml:space="preserve">0954509697</t>
  </si>
  <si>
    <t xml:space="preserve">shadowsm@hotmail.fr</t>
  </si>
  <si>
    <t xml:space="preserve">Mélanie</t>
  </si>
  <si>
    <t xml:space="preserve">0687397701</t>
  </si>
  <si>
    <t xml:space="preserve">melanie.gagnepain37@gmail.com</t>
  </si>
  <si>
    <t xml:space="preserve">GAGNER</t>
  </si>
  <si>
    <t xml:space="preserve">26 rue des Mouettes</t>
  </si>
  <si>
    <t xml:space="preserve">0645300867</t>
  </si>
  <si>
    <t xml:space="preserve">stephanegagner@gmail.com</t>
  </si>
  <si>
    <t xml:space="preserve">GAGNEUX</t>
  </si>
  <si>
    <t xml:space="preserve">38 RUE PIERRE DE RONSARD</t>
  </si>
  <si>
    <t xml:space="preserve">0254278596</t>
  </si>
  <si>
    <t xml:space="preserve">f.gagneux@hotmail.fr</t>
  </si>
  <si>
    <t xml:space="preserve">GAGNIER</t>
  </si>
  <si>
    <t xml:space="preserve">3 Rue De L'abbé Gauthier</t>
  </si>
  <si>
    <t xml:space="preserve">0254234201</t>
  </si>
  <si>
    <t xml:space="preserve">0680311355</t>
  </si>
  <si>
    <t xml:space="preserve">fred-claudiegagnier@orange.fr</t>
  </si>
  <si>
    <t xml:space="preserve">GAHERY BUJON</t>
  </si>
  <si>
    <t xml:space="preserve">8 rue Georges Bernard</t>
  </si>
  <si>
    <t xml:space="preserve">0768413318</t>
  </si>
  <si>
    <t xml:space="preserve">kevingahery18@gmail.com</t>
  </si>
  <si>
    <t xml:space="preserve">GAHERY</t>
  </si>
  <si>
    <t xml:space="preserve">0247730694</t>
  </si>
  <si>
    <t xml:space="preserve">0618758844</t>
  </si>
  <si>
    <t xml:space="preserve">nicolas.gahery@bbox.fr</t>
  </si>
  <si>
    <t xml:space="preserve">GAIBLET</t>
  </si>
  <si>
    <t xml:space="preserve">38 chemin de Couppé</t>
  </si>
  <si>
    <t xml:space="preserve">pamphilesandrine@gmail.com</t>
  </si>
  <si>
    <t xml:space="preserve">GAIGHER</t>
  </si>
  <si>
    <t xml:space="preserve">51 rue de Turly</t>
  </si>
  <si>
    <t xml:space="preserve">06 12 27 66 61</t>
  </si>
  <si>
    <t xml:space="preserve">swannsascha@gmail.com</t>
  </si>
  <si>
    <t xml:space="preserve">GAILLARD</t>
  </si>
  <si>
    <t xml:space="preserve">Bérangère</t>
  </si>
  <si>
    <t xml:space="preserve">9 rue du vercors</t>
  </si>
  <si>
    <t xml:space="preserve">0630322351</t>
  </si>
  <si>
    <t xml:space="preserve">animation.rssctt@gmail.com</t>
  </si>
  <si>
    <t xml:space="preserve">9 rue André Faucher</t>
  </si>
  <si>
    <t xml:space="preserve">Porte 5 Immeuble 9</t>
  </si>
  <si>
    <t xml:space="preserve">0638562384</t>
  </si>
  <si>
    <t xml:space="preserve">0647877501</t>
  </si>
  <si>
    <t xml:space="preserve">bertrand.gaillard28@gmail.com</t>
  </si>
  <si>
    <t xml:space="preserve">Jessy</t>
  </si>
  <si>
    <t xml:space="preserve">5 rte de Chateaurenault</t>
  </si>
  <si>
    <t xml:space="preserve">Residence Medicis Appt BO2</t>
  </si>
  <si>
    <t xml:space="preserve">0633755447</t>
  </si>
  <si>
    <t xml:space="preserve">betty41.gaillard@orange.fr</t>
  </si>
  <si>
    <t xml:space="preserve">Loghan</t>
  </si>
  <si>
    <t xml:space="preserve">21 route nationale</t>
  </si>
  <si>
    <t xml:space="preserve">nophely@hotmail.fr</t>
  </si>
  <si>
    <t xml:space="preserve">4 rue de la gaillardière</t>
  </si>
  <si>
    <t xml:space="preserve">0682999651</t>
  </si>
  <si>
    <t xml:space="preserve">gaillard.lucy@gmail.com</t>
  </si>
  <si>
    <t xml:space="preserve">Maë</t>
  </si>
  <si>
    <t xml:space="preserve">eliseoudard43@gmail.com</t>
  </si>
  <si>
    <t xml:space="preserve">4 rue des Roses</t>
  </si>
  <si>
    <t xml:space="preserve">02 37 47 89 57</t>
  </si>
  <si>
    <t xml:space="preserve">mael28@free.fr</t>
  </si>
  <si>
    <t xml:space="preserve">GAILLARD MARESCA</t>
  </si>
  <si>
    <t xml:space="preserve">45 rue de Vieville</t>
  </si>
  <si>
    <t xml:space="preserve">0679941131</t>
  </si>
  <si>
    <t xml:space="preserve">celine_maresca@yahoo.fr</t>
  </si>
  <si>
    <t xml:space="preserve">GAILLOT</t>
  </si>
  <si>
    <t xml:space="preserve">Luplanté</t>
  </si>
  <si>
    <t xml:space="preserve">4, rue de l'Europe</t>
  </si>
  <si>
    <t xml:space="preserve">06 22 28 59 51</t>
  </si>
  <si>
    <t xml:space="preserve">g.dimitri29@gmail.com</t>
  </si>
  <si>
    <t xml:space="preserve">LUPLANTE</t>
  </si>
  <si>
    <t xml:space="preserve">4 rue de l'Europe</t>
  </si>
  <si>
    <t xml:space="preserve">0622285951</t>
  </si>
  <si>
    <t xml:space="preserve">GAIMON</t>
  </si>
  <si>
    <t xml:space="preserve">betz le chateau</t>
  </si>
  <si>
    <t xml:space="preserve">le catichon</t>
  </si>
  <si>
    <t xml:space="preserve">0699783886</t>
  </si>
  <si>
    <t xml:space="preserve">catichon370@gmail.com</t>
  </si>
  <si>
    <t xml:space="preserve">GAINARD</t>
  </si>
  <si>
    <t xml:space="preserve">6 allée des Sablons</t>
  </si>
  <si>
    <t xml:space="preserve">06 62 34 11 81</t>
  </si>
  <si>
    <t xml:space="preserve">derrer.chehrazede@gmail.com</t>
  </si>
  <si>
    <t xml:space="preserve">GAIO OLIVEIRA</t>
  </si>
  <si>
    <t xml:space="preserve">11, Rue des Chênes</t>
  </si>
  <si>
    <t xml:space="preserve">nessaclaudio8@gmail.com</t>
  </si>
  <si>
    <t xml:space="preserve">GALAND</t>
  </si>
  <si>
    <t xml:space="preserve">Cara</t>
  </si>
  <si>
    <t xml:space="preserve">Pontlevoy</t>
  </si>
  <si>
    <t xml:space="preserve">5 rue du colonel bruneau</t>
  </si>
  <si>
    <t xml:space="preserve">0254327893</t>
  </si>
  <si>
    <t xml:space="preserve">0687712813</t>
  </si>
  <si>
    <t xml:space="preserve">cara.galand41@gmail.com</t>
  </si>
  <si>
    <t xml:space="preserve">GALANT</t>
  </si>
  <si>
    <t xml:space="preserve">36E rue de la Vasselière</t>
  </si>
  <si>
    <t xml:space="preserve">0618005807</t>
  </si>
  <si>
    <t xml:space="preserve">fabrice.galant@gmail.com</t>
  </si>
  <si>
    <t xml:space="preserve">GALANT-BOYER</t>
  </si>
  <si>
    <t xml:space="preserve">Tilian</t>
  </si>
  <si>
    <t xml:space="preserve">5 RUE DES SABLONNIERES</t>
  </si>
  <si>
    <t xml:space="preserve">0673914722</t>
  </si>
  <si>
    <t xml:space="preserve">laurine.galant@hotmail.fr</t>
  </si>
  <si>
    <t xml:space="preserve">GALES</t>
  </si>
  <si>
    <t xml:space="preserve">36 rue de la Liberté</t>
  </si>
  <si>
    <t xml:space="preserve">0679596640</t>
  </si>
  <si>
    <t xml:space="preserve">alinegales@gmail.com</t>
  </si>
  <si>
    <t xml:space="preserve">GALI</t>
  </si>
  <si>
    <t xml:space="preserve">SENNEVIÈRES</t>
  </si>
  <si>
    <t xml:space="preserve">1 LES POITEVINS</t>
  </si>
  <si>
    <t xml:space="preserve">0788228282</t>
  </si>
  <si>
    <t xml:space="preserve">ravenetbetty@gmail.com</t>
  </si>
  <si>
    <t xml:space="preserve">GALLAF</t>
  </si>
  <si>
    <t xml:space="preserve">Ishak</t>
  </si>
  <si>
    <t xml:space="preserve">88 Rue de la Rochette</t>
  </si>
  <si>
    <t xml:space="preserve">0658001031</t>
  </si>
  <si>
    <t xml:space="preserve">cassis.myrtille@yahoo.fr</t>
  </si>
  <si>
    <t xml:space="preserve">GALLAIS</t>
  </si>
  <si>
    <t xml:space="preserve">9 rue des patureaux</t>
  </si>
  <si>
    <t xml:space="preserve">0650924590</t>
  </si>
  <si>
    <t xml:space="preserve">jeremygalla@gmail.com</t>
  </si>
  <si>
    <t xml:space="preserve">Montresor </t>
  </si>
  <si>
    <t xml:space="preserve">36 Rue de Chemillé </t>
  </si>
  <si>
    <t xml:space="preserve">0681863993</t>
  </si>
  <si>
    <t xml:space="preserve">annesophieabegg@yahoo.fr</t>
  </si>
  <si>
    <t xml:space="preserve">5 allee Roland Garros</t>
  </si>
  <si>
    <t xml:space="preserve">0622183022</t>
  </si>
  <si>
    <t xml:space="preserve">ludovic.gallais@bbox.fr</t>
  </si>
  <si>
    <t xml:space="preserve">155 rue de voves</t>
  </si>
  <si>
    <t xml:space="preserve">0237281119</t>
  </si>
  <si>
    <t xml:space="preserve">0616486014</t>
  </si>
  <si>
    <t xml:space="preserve">celine.gallais@sfr.fr</t>
  </si>
  <si>
    <t xml:space="preserve">GALLAND</t>
  </si>
  <si>
    <t xml:space="preserve">LOUDUN</t>
  </si>
  <si>
    <t xml:space="preserve">4 rue des quatres croix</t>
  </si>
  <si>
    <t xml:space="preserve">0517351271</t>
  </si>
  <si>
    <t xml:space="preserve">0661039198</t>
  </si>
  <si>
    <t xml:space="preserve">alaure_644@hotmail.com</t>
  </si>
  <si>
    <t xml:space="preserve">GALLARD</t>
  </si>
  <si>
    <t xml:space="preserve">BERCHERES-SUR-VESGRE</t>
  </si>
  <si>
    <t xml:space="preserve">5 RUE DES GARENNES</t>
  </si>
  <si>
    <t xml:space="preserve">0237659935</t>
  </si>
  <si>
    <t xml:space="preserve">0614370333</t>
  </si>
  <si>
    <t xml:space="preserve">chantaljean-yvesgallard@wanadoo.fr</t>
  </si>
  <si>
    <t xml:space="preserve">2 rue du clos st lazare</t>
  </si>
  <si>
    <t xml:space="preserve">06.88.67.93.84</t>
  </si>
  <si>
    <t xml:space="preserve">gallard.stephanie@orange.fr</t>
  </si>
  <si>
    <t xml:space="preserve">GALLAUD</t>
  </si>
  <si>
    <t xml:space="preserve">FOUGEROLLES</t>
  </si>
  <si>
    <t xml:space="preserve">8 rte de l abbaye</t>
  </si>
  <si>
    <t xml:space="preserve">0647934623</t>
  </si>
  <si>
    <t xml:space="preserve">eric.gallaud@laposte.net</t>
  </si>
  <si>
    <t xml:space="preserve">GALLAY</t>
  </si>
  <si>
    <t xml:space="preserve">Rose Marie</t>
  </si>
  <si>
    <t xml:space="preserve">FACE A LA GARE</t>
  </si>
  <si>
    <t xml:space="preserve">LA MASSOTTERIE</t>
  </si>
  <si>
    <t xml:space="preserve">0247528647</t>
  </si>
  <si>
    <t xml:space="preserve">0612409329</t>
  </si>
  <si>
    <t xml:space="preserve">rosemarie.gallay@sfr.fr</t>
  </si>
  <si>
    <t xml:space="preserve">GALLET</t>
  </si>
  <si>
    <t xml:space="preserve">16 Maisons Rouges</t>
  </si>
  <si>
    <t xml:space="preserve">0626582263</t>
  </si>
  <si>
    <t xml:space="preserve">fred.gallet@wanadoo.fr</t>
  </si>
  <si>
    <t xml:space="preserve">GALLEZ</t>
  </si>
  <si>
    <t xml:space="preserve">18 route de l'ancien tumulus</t>
  </si>
  <si>
    <t xml:space="preserve">didie02simon@hotmail.fr</t>
  </si>
  <si>
    <t xml:space="preserve">GALLICE-MONTENEGRO</t>
  </si>
  <si>
    <t xml:space="preserve">TOURNOISIS</t>
  </si>
  <si>
    <t xml:space="preserve">41 Rue De La Mairie</t>
  </si>
  <si>
    <t xml:space="preserve">0675021864</t>
  </si>
  <si>
    <t xml:space="preserve">nefast964@live.fr</t>
  </si>
  <si>
    <t xml:space="preserve">GALLIEN</t>
  </si>
  <si>
    <t xml:space="preserve">Chitenay</t>
  </si>
  <si>
    <t xml:space="preserve">36 rue saint-Selommes</t>
  </si>
  <si>
    <t xml:space="preserve">celine.gallien41@gmail.com</t>
  </si>
  <si>
    <t xml:space="preserve">GALLIER</t>
  </si>
  <si>
    <t xml:space="preserve">la Cour Marigny</t>
  </si>
  <si>
    <t xml:space="preserve">la pointe de Route</t>
  </si>
  <si>
    <t xml:space="preserve">02.38.96.15.33</t>
  </si>
  <si>
    <t xml:space="preserve">06.77.78.52.41</t>
  </si>
  <si>
    <t xml:space="preserve">aurel.gallier@orange.fr</t>
  </si>
  <si>
    <t xml:space="preserve">GALLIN</t>
  </si>
  <si>
    <t xml:space="preserve">5 rue germaine tillion</t>
  </si>
  <si>
    <t xml:space="preserve">0785013556</t>
  </si>
  <si>
    <t xml:space="preserve">0637050170</t>
  </si>
  <si>
    <t xml:space="preserve">thomas.gallin@gmail.com</t>
  </si>
  <si>
    <t xml:space="preserve">GALLIOT</t>
  </si>
  <si>
    <t xml:space="preserve">4 allee Laennec</t>
  </si>
  <si>
    <t xml:space="preserve">0626246335</t>
  </si>
  <si>
    <t xml:space="preserve">bruno.galliot@wanadoo.fr</t>
  </si>
  <si>
    <t xml:space="preserve">Dayan</t>
  </si>
  <si>
    <t xml:space="preserve">190 rue de l'armée creuse</t>
  </si>
  <si>
    <t xml:space="preserve">oliviercoralie@live.fr</t>
  </si>
  <si>
    <t xml:space="preserve">TALCY</t>
  </si>
  <si>
    <t xml:space="preserve">50 Rue du Chateau</t>
  </si>
  <si>
    <t xml:space="preserve">GALLON</t>
  </si>
  <si>
    <t xml:space="preserve">8 rue de la Gare</t>
  </si>
  <si>
    <t xml:space="preserve">0660272049</t>
  </si>
  <si>
    <t xml:space="preserve">0679324360</t>
  </si>
  <si>
    <t xml:space="preserve">aurelie.lacout@yahoo.fr</t>
  </si>
  <si>
    <t xml:space="preserve">45 AVENUE DES ORVELINS</t>
  </si>
  <si>
    <t xml:space="preserve">0238768948</t>
  </si>
  <si>
    <t xml:space="preserve">cyrille.gallon@gmail.com</t>
  </si>
  <si>
    <t xml:space="preserve">Villebarou</t>
  </si>
  <si>
    <t xml:space="preserve">8 Rue de la Gare</t>
  </si>
  <si>
    <t xml:space="preserve">0238457313</t>
  </si>
  <si>
    <t xml:space="preserve">johan.gallon@gmail.com</t>
  </si>
  <si>
    <t xml:space="preserve">PROUAIS</t>
  </si>
  <si>
    <t xml:space="preserve">3 rue des Canaux</t>
  </si>
  <si>
    <t xml:space="preserve">BEAUCHENE</t>
  </si>
  <si>
    <t xml:space="preserve">0673458340</t>
  </si>
  <si>
    <t xml:space="preserve">gallonstephane@sfr.fr</t>
  </si>
  <si>
    <t xml:space="preserve">GALLOT</t>
  </si>
  <si>
    <t xml:space="preserve">Elea</t>
  </si>
  <si>
    <t xml:space="preserve">GALLOU</t>
  </si>
  <si>
    <t xml:space="preserve">99 Allee du Champ de Foire</t>
  </si>
  <si>
    <t xml:space="preserve">0238769831</t>
  </si>
  <si>
    <t xml:space="preserve">NSOPH@hotmail.fr</t>
  </si>
  <si>
    <t xml:space="preserve">GALTIAU</t>
  </si>
  <si>
    <t xml:space="preserve">245 RUE DE LA VALLEE</t>
  </si>
  <si>
    <t xml:space="preserve">0631029730</t>
  </si>
  <si>
    <t xml:space="preserve">noel.galtiau@gmail.com</t>
  </si>
  <si>
    <t xml:space="preserve">GALVAGNON</t>
  </si>
  <si>
    <t xml:space="preserve">YVOY LE MARRON</t>
  </si>
  <si>
    <t xml:space="preserve">20 route de vouzon</t>
  </si>
  <si>
    <t xml:space="preserve">0671604313</t>
  </si>
  <si>
    <t xml:space="preserve">chakawy@gmail.com</t>
  </si>
  <si>
    <t xml:space="preserve">GAMARD</t>
  </si>
  <si>
    <t xml:space="preserve">55 Avenue de la Loire</t>
  </si>
  <si>
    <t xml:space="preserve">monalison001@yahoo.fr</t>
  </si>
  <si>
    <t xml:space="preserve">GAMBIE</t>
  </si>
  <si>
    <t xml:space="preserve">12 rue du Pre Haut</t>
  </si>
  <si>
    <t xml:space="preserve">0663613858</t>
  </si>
  <si>
    <t xml:space="preserve">big_jeje@hotmail.fr</t>
  </si>
  <si>
    <t xml:space="preserve">GANACHAUD</t>
  </si>
  <si>
    <t xml:space="preserve">37 rue Girard de Vasson</t>
  </si>
  <si>
    <t xml:space="preserve">0686308621</t>
  </si>
  <si>
    <t xml:space="preserve">mail@xavierganachaud.fr</t>
  </si>
  <si>
    <t xml:space="preserve">GANDOIN</t>
  </si>
  <si>
    <t xml:space="preserve">31 route du Dolmen</t>
  </si>
  <si>
    <t xml:space="preserve">0247566535</t>
  </si>
  <si>
    <t xml:space="preserve">0651370788</t>
  </si>
  <si>
    <t xml:space="preserve">alain.gandoin@sfr.fr</t>
  </si>
  <si>
    <t xml:space="preserve">GANDOLFO</t>
  </si>
  <si>
    <t xml:space="preserve">Giuseppe</t>
  </si>
  <si>
    <t xml:space="preserve">DUN Le POELIER</t>
  </si>
  <si>
    <t xml:space="preserve">12 rue de la Republique</t>
  </si>
  <si>
    <t xml:space="preserve">0650687990</t>
  </si>
  <si>
    <t xml:space="preserve">vandolfo.ag@gmail.com</t>
  </si>
  <si>
    <t xml:space="preserve">GANDON</t>
  </si>
  <si>
    <t xml:space="preserve">24 rue haute d'aulnay</t>
  </si>
  <si>
    <t xml:space="preserve">COMBRES</t>
  </si>
  <si>
    <t xml:space="preserve">16 Hameau Les Champeaux</t>
  </si>
  <si>
    <t xml:space="preserve">0626870305</t>
  </si>
  <si>
    <t xml:space="preserve">jerome.gandon@depussy.com</t>
  </si>
  <si>
    <t xml:space="preserve">GANGNEUX</t>
  </si>
  <si>
    <t xml:space="preserve">20 rue d'amboise</t>
  </si>
  <si>
    <t xml:space="preserve">0682660609</t>
  </si>
  <si>
    <t xml:space="preserve">peggy.gangneux@orange.fr</t>
  </si>
  <si>
    <t xml:space="preserve">GANTHEIL</t>
  </si>
  <si>
    <t xml:space="preserve">5 impasse Marie Troclet</t>
  </si>
  <si>
    <t xml:space="preserve">06 13 25 28 88</t>
  </si>
  <si>
    <t xml:space="preserve">gat13mat@hotmail.com</t>
  </si>
  <si>
    <t xml:space="preserve">GAPIN</t>
  </si>
  <si>
    <t xml:space="preserve">Maeline</t>
  </si>
  <si>
    <t xml:space="preserve">dry</t>
  </si>
  <si>
    <t xml:space="preserve">192 rue Francis Carret</t>
  </si>
  <si>
    <t xml:space="preserve">melanss@hotmail.com</t>
  </si>
  <si>
    <t xml:space="preserve">GARABEDIAN</t>
  </si>
  <si>
    <t xml:space="preserve">28, rue du Boulay</t>
  </si>
  <si>
    <t xml:space="preserve">07 71 76 74 83</t>
  </si>
  <si>
    <t xml:space="preserve">garabediansacha5@gmail.com</t>
  </si>
  <si>
    <t xml:space="preserve">GARAND</t>
  </si>
  <si>
    <t xml:space="preserve">Ebisem</t>
  </si>
  <si>
    <t xml:space="preserve">1, rue des Bleuets</t>
  </si>
  <si>
    <t xml:space="preserve">0771796360</t>
  </si>
  <si>
    <t xml:space="preserve">0602035252</t>
  </si>
  <si>
    <t xml:space="preserve">duquenetwendy91340@gmail.com</t>
  </si>
  <si>
    <t xml:space="preserve">Promess</t>
  </si>
  <si>
    <t xml:space="preserve">0602025252</t>
  </si>
  <si>
    <t xml:space="preserve">GARAT</t>
  </si>
  <si>
    <t xml:space="preserve">savigny en véron</t>
  </si>
  <si>
    <t xml:space="preserve">2 rue de l'ormeau</t>
  </si>
  <si>
    <t xml:space="preserve">0627134757</t>
  </si>
  <si>
    <t xml:space="preserve">severinegaratpellet@gmail.com</t>
  </si>
  <si>
    <t xml:space="preserve">GARCAULT</t>
  </si>
  <si>
    <t xml:space="preserve">12 rue du stade</t>
  </si>
  <si>
    <t xml:space="preserve">philippegarcault37@gmail.com</t>
  </si>
  <si>
    <t xml:space="preserve">GARCIA</t>
  </si>
  <si>
    <t xml:space="preserve">98 RUE ABBE PASTY</t>
  </si>
  <si>
    <t xml:space="preserve">0632264862</t>
  </si>
  <si>
    <t xml:space="preserve">baptiste.garcia45@gmail.com</t>
  </si>
  <si>
    <t xml:space="preserve">1 allée du Vernet</t>
  </si>
  <si>
    <t xml:space="preserve">0666073791</t>
  </si>
  <si>
    <t xml:space="preserve">elise.malvezin@gmail.com</t>
  </si>
  <si>
    <t xml:space="preserve">76 route de la Becellière</t>
  </si>
  <si>
    <t xml:space="preserve">0236434856</t>
  </si>
  <si>
    <t xml:space="preserve">06 70 19 26 38</t>
  </si>
  <si>
    <t xml:space="preserve">lena.garcia@club-internet.fr</t>
  </si>
  <si>
    <t xml:space="preserve">Myennes</t>
  </si>
  <si>
    <t xml:space="preserve">20 rue des tuileries</t>
  </si>
  <si>
    <t xml:space="preserve">0601731304</t>
  </si>
  <si>
    <t xml:space="preserve">jphgarcia27@gmail.com</t>
  </si>
  <si>
    <t xml:space="preserve">0687266578</t>
  </si>
  <si>
    <t xml:space="preserve">sylvaingarcia45@gmail.com</t>
  </si>
  <si>
    <t xml:space="preserve">6 rue NEUVE</t>
  </si>
  <si>
    <t xml:space="preserve">0787687186</t>
  </si>
  <si>
    <t xml:space="preserve">david.garcia@boubat.fr</t>
  </si>
  <si>
    <t xml:space="preserve">Meline</t>
  </si>
  <si>
    <t xml:space="preserve">GARCIA NEVES</t>
  </si>
  <si>
    <t xml:space="preserve">30 rue de la Longerolle</t>
  </si>
  <si>
    <t xml:space="preserve">manuelgarcia36330@gmail.com</t>
  </si>
  <si>
    <t xml:space="preserve">26 Rue de Berry</t>
  </si>
  <si>
    <t xml:space="preserve">0618343148</t>
  </si>
  <si>
    <t xml:space="preserve">tanguy150904@gmail.com</t>
  </si>
  <si>
    <t xml:space="preserve">98 Rue Abbé Pasty</t>
  </si>
  <si>
    <t xml:space="preserve">Thao</t>
  </si>
  <si>
    <t xml:space="preserve">1 allée du VERNET</t>
  </si>
  <si>
    <t xml:space="preserve">0773120637</t>
  </si>
  <si>
    <t xml:space="preserve">valentinbaule@gmail.com</t>
  </si>
  <si>
    <t xml:space="preserve">GARCIA VINCENT</t>
  </si>
  <si>
    <t xml:space="preserve">Léon</t>
  </si>
  <si>
    <t xml:space="preserve">60 Rue Martin Audenet</t>
  </si>
  <si>
    <t xml:space="preserve">0782898541</t>
  </si>
  <si>
    <t xml:space="preserve">ismou41@yahoo.fr</t>
  </si>
  <si>
    <t xml:space="preserve">GARCIA-VINCENT</t>
  </si>
  <si>
    <t xml:space="preserve">10 rue Claude Bernard</t>
  </si>
  <si>
    <t xml:space="preserve">vincentlaurene@hotmail.com</t>
  </si>
  <si>
    <t xml:space="preserve">0685588432</t>
  </si>
  <si>
    <t xml:space="preserve">GARCIOUX</t>
  </si>
  <si>
    <t xml:space="preserve">16 LOTISSEMENT LES CHARGNES</t>
  </si>
  <si>
    <t xml:space="preserve">0248567502</t>
  </si>
  <si>
    <t xml:space="preserve">0688736019</t>
  </si>
  <si>
    <t xml:space="preserve">martine.garcioux@orange.fr</t>
  </si>
  <si>
    <t xml:space="preserve">GARDEL</t>
  </si>
  <si>
    <t xml:space="preserve">13 Allee Rembrandt</t>
  </si>
  <si>
    <t xml:space="preserve">0618622825</t>
  </si>
  <si>
    <t xml:space="preserve">ghislaine.g1@gmail.com</t>
  </si>
  <si>
    <t xml:space="preserve">Melody</t>
  </si>
  <si>
    <t xml:space="preserve">La bergeotterie</t>
  </si>
  <si>
    <t xml:space="preserve">0610488444</t>
  </si>
  <si>
    <t xml:space="preserve">melody.radigue@gmail.com</t>
  </si>
  <si>
    <t xml:space="preserve">GARDES</t>
  </si>
  <si>
    <t xml:space="preserve">BOULLERET</t>
  </si>
  <si>
    <t xml:space="preserve">21, rue lieu dit champfleury</t>
  </si>
  <si>
    <t xml:space="preserve">0663793396</t>
  </si>
  <si>
    <t xml:space="preserve">yohanngardes@gmail.com</t>
  </si>
  <si>
    <t xml:space="preserve">GARDIEN</t>
  </si>
  <si>
    <t xml:space="preserve">Lilie-Rose</t>
  </si>
  <si>
    <t xml:space="preserve">SACHÉ</t>
  </si>
  <si>
    <t xml:space="preserve">1 rue du Château</t>
  </si>
  <si>
    <t xml:space="preserve">0660200872</t>
  </si>
  <si>
    <t xml:space="preserve">biablo37@msn.com</t>
  </si>
  <si>
    <t xml:space="preserve">GAREL CEZ</t>
  </si>
  <si>
    <t xml:space="preserve">14 Rue Du Canal</t>
  </si>
  <si>
    <t xml:space="preserve">0684113366</t>
  </si>
  <si>
    <t xml:space="preserve">nicogarel1@gmail.com</t>
  </si>
  <si>
    <t xml:space="preserve">GARÉNEAUX</t>
  </si>
  <si>
    <t xml:space="preserve">Kentin</t>
  </si>
  <si>
    <t xml:space="preserve">19 Rue Jacques Louis Blot</t>
  </si>
  <si>
    <t xml:space="preserve">0666756900</t>
  </si>
  <si>
    <t xml:space="preserve">claire.gareneaux@gmail.com</t>
  </si>
  <si>
    <t xml:space="preserve">GARGOT</t>
  </si>
  <si>
    <t xml:space="preserve">Rhodon</t>
  </si>
  <si>
    <t xml:space="preserve">5 Rue du Prieuré</t>
  </si>
  <si>
    <t xml:space="preserve">jennifer.lanquetin@orange.fr</t>
  </si>
  <si>
    <t xml:space="preserve">GARNIER</t>
  </si>
  <si>
    <t xml:space="preserve">Barnabé</t>
  </si>
  <si>
    <t xml:space="preserve">26 rue de la Gare</t>
  </si>
  <si>
    <t xml:space="preserve">basileetalice2010@yahoo.fr</t>
  </si>
  <si>
    <t xml:space="preserve">8 Rue Du Clos César</t>
  </si>
  <si>
    <t xml:space="preserve">0254795985</t>
  </si>
  <si>
    <t xml:space="preserve">0668780511</t>
  </si>
  <si>
    <t xml:space="preserve">vava_t3@yahoo.fr</t>
  </si>
  <si>
    <t xml:space="preserve">vava_13@yahoo.fr</t>
  </si>
  <si>
    <t xml:space="preserve">18 Chemin de la belle etoile</t>
  </si>
  <si>
    <t xml:space="preserve">0238924414</t>
  </si>
  <si>
    <t xml:space="preserve">0626214728</t>
  </si>
  <si>
    <t xml:space="preserve">francisgarnier02@yahoo.fr</t>
  </si>
  <si>
    <t xml:space="preserve">133 rue Grande</t>
  </si>
  <si>
    <t xml:space="preserve">jeremygarnier.pharma@gmail.com</t>
  </si>
  <si>
    <t xml:space="preserve">14 rue du Bois deMarmagne</t>
  </si>
  <si>
    <t xml:space="preserve">06 47 56 32 87 </t>
  </si>
  <si>
    <t xml:space="preserve">julie.garnier52@yahoo.fr</t>
  </si>
  <si>
    <t xml:space="preserve">04 Rue Georges BRASSENS</t>
  </si>
  <si>
    <t xml:space="preserve">06 33 10 15 32</t>
  </si>
  <si>
    <t xml:space="preserve">julgar@hotmail.fr</t>
  </si>
  <si>
    <t xml:space="preserve">VILLERABLE</t>
  </si>
  <si>
    <t xml:space="preserve">1 rue Parisienne</t>
  </si>
  <si>
    <t xml:space="preserve">06 72 28 83 60</t>
  </si>
  <si>
    <t xml:space="preserve">julie.garier@hotmail.fr</t>
  </si>
  <si>
    <t xml:space="preserve">GARNIER MARCHAIS</t>
  </si>
  <si>
    <t xml:space="preserve">8 rue des sorbiers</t>
  </si>
  <si>
    <t xml:space="preserve">0677932174</t>
  </si>
  <si>
    <t xml:space="preserve">0682075469</t>
  </si>
  <si>
    <t xml:space="preserve">amarchais@wanadoo.fr</t>
  </si>
  <si>
    <t xml:space="preserve">7 Rue De La Haie Au Chat</t>
  </si>
  <si>
    <t xml:space="preserve">Ormoy</t>
  </si>
  <si>
    <t xml:space="preserve">0603921516</t>
  </si>
  <si>
    <t xml:space="preserve">champifox@yahoo.fr</t>
  </si>
  <si>
    <t xml:space="preserve">9 Hameau de Vauguinier</t>
  </si>
  <si>
    <t xml:space="preserve">0247264569</t>
  </si>
  <si>
    <t xml:space="preserve">0630413791</t>
  </si>
  <si>
    <t xml:space="preserve">patrice.garnier18@free.fr</t>
  </si>
  <si>
    <t xml:space="preserve">27 La Vallée</t>
  </si>
  <si>
    <t xml:space="preserve">06 34 37 19 93</t>
  </si>
  <si>
    <t xml:space="preserve">as.gv@free.fr</t>
  </si>
  <si>
    <t xml:space="preserve">GAROND</t>
  </si>
  <si>
    <t xml:space="preserve">MUZY</t>
  </si>
  <si>
    <t xml:space="preserve">26 rue Pierre Philippeaux</t>
  </si>
  <si>
    <t xml:space="preserve">0624252443</t>
  </si>
  <si>
    <t xml:space="preserve">yannickgarond@gmail.com</t>
  </si>
  <si>
    <t xml:space="preserve">GAROU</t>
  </si>
  <si>
    <t xml:space="preserve">Molineuf</t>
  </si>
  <si>
    <t xml:space="preserve">15 chemin du tertre du billeux</t>
  </si>
  <si>
    <t xml:space="preserve">0625480376</t>
  </si>
  <si>
    <t xml:space="preserve">garoubruno@icloud.com</t>
  </si>
  <si>
    <t xml:space="preserve">GARRAIO</t>
  </si>
  <si>
    <t xml:space="preserve">Coulanges</t>
  </si>
  <si>
    <t xml:space="preserve">4 avenue du bourg</t>
  </si>
  <si>
    <t xml:space="preserve">0679239363</t>
  </si>
  <si>
    <t xml:space="preserve">floriangarraio@gmail.com</t>
  </si>
  <si>
    <t xml:space="preserve">4 Rue Du Bourg</t>
  </si>
  <si>
    <t xml:space="preserve">06.79.23.93.63</t>
  </si>
  <si>
    <t xml:space="preserve">GARRE</t>
  </si>
  <si>
    <t xml:space="preserve">4 allée du Manoir</t>
  </si>
  <si>
    <t xml:space="preserve">0683486165</t>
  </si>
  <si>
    <t xml:space="preserve">gerard.garre@wanadoo.fr</t>
  </si>
  <si>
    <t xml:space="preserve">0247244777</t>
  </si>
  <si>
    <t xml:space="preserve">0689830238</t>
  </si>
  <si>
    <t xml:space="preserve">mw@wanadoo.fr</t>
  </si>
  <si>
    <t xml:space="preserve">GARREAU</t>
  </si>
  <si>
    <t xml:space="preserve">Jerôme</t>
  </si>
  <si>
    <t xml:space="preserve">24 rue de la serpe d'or</t>
  </si>
  <si>
    <t xml:space="preserve">0616831280</t>
  </si>
  <si>
    <t xml:space="preserve">jgarou28@hotmail.com</t>
  </si>
  <si>
    <t xml:space="preserve">GARREL</t>
  </si>
  <si>
    <t xml:space="preserve">11 allée Jean Nicolas Fortin</t>
  </si>
  <si>
    <t xml:space="preserve">06 78 78 63 66</t>
  </si>
  <si>
    <t xml:space="preserve">alaingarrel.contact@gmail.com</t>
  </si>
  <si>
    <t xml:space="preserve">GARRIOU</t>
  </si>
  <si>
    <t xml:space="preserve">20 rue des Varennes</t>
  </si>
  <si>
    <t xml:space="preserve">0247455289</t>
  </si>
  <si>
    <t xml:space="preserve">cmhgarriou@wanadoo.fr</t>
  </si>
  <si>
    <t xml:space="preserve">GARRIVIER</t>
  </si>
  <si>
    <t xml:space="preserve">37 Rue Claude Debussy</t>
  </si>
  <si>
    <t xml:space="preserve">0676764730</t>
  </si>
  <si>
    <t xml:space="preserve">Anthonygarrivier@free.fr</t>
  </si>
  <si>
    <t xml:space="preserve">37 rue Claude Debussy</t>
  </si>
  <si>
    <t xml:space="preserve">0626584111</t>
  </si>
  <si>
    <t xml:space="preserve">alixlaurent@wanadoo.fr</t>
  </si>
  <si>
    <t xml:space="preserve">GARROS</t>
  </si>
  <si>
    <t xml:space="preserve">Max-Ange</t>
  </si>
  <si>
    <t xml:space="preserve">0614056085</t>
  </si>
  <si>
    <t xml:space="preserve">edouard.garros@laposte.net</t>
  </si>
  <si>
    <t xml:space="preserve">GARSAULT</t>
  </si>
  <si>
    <t xml:space="preserve">1 rue de la piece de devant</t>
  </si>
  <si>
    <t xml:space="preserve">la chapelle du puits</t>
  </si>
  <si>
    <t xml:space="preserve">0248264986</t>
  </si>
  <si>
    <t xml:space="preserve">0645305472</t>
  </si>
  <si>
    <t xml:space="preserve">laurent.garsault.ml@orange.fr</t>
  </si>
  <si>
    <t xml:space="preserve">GARZENNE</t>
  </si>
  <si>
    <t xml:space="preserve">2 RUE DU COLONEL BELTRAME</t>
  </si>
  <si>
    <t xml:space="preserve">0638876708</t>
  </si>
  <si>
    <t xml:space="preserve">mimie36@hotmail.fr</t>
  </si>
  <si>
    <t xml:space="preserve">GASCARD</t>
  </si>
  <si>
    <t xml:space="preserve">39 avenue de la gare</t>
  </si>
  <si>
    <t xml:space="preserve">bagheera-2006@homail.fr</t>
  </si>
  <si>
    <t xml:space="preserve">GASCHAUD</t>
  </si>
  <si>
    <t xml:space="preserve">27 Rue des poiriers</t>
  </si>
  <si>
    <t xml:space="preserve">0607782111</t>
  </si>
  <si>
    <t xml:space="preserve">jerome.gaschaud@hotmail.fr</t>
  </si>
  <si>
    <t xml:space="preserve">Saint jean de braye</t>
  </si>
  <si>
    <t xml:space="preserve">GASNIER</t>
  </si>
  <si>
    <t xml:space="preserve">VARENNES CHANGY</t>
  </si>
  <si>
    <t xml:space="preserve">71 chemin des Pilattes</t>
  </si>
  <si>
    <t xml:space="preserve">0238961301</t>
  </si>
  <si>
    <t xml:space="preserve">0699811123</t>
  </si>
  <si>
    <t xml:space="preserve">alexandre.gasnier@laposte.net</t>
  </si>
  <si>
    <t xml:space="preserve">71 Chemin des Pilattes</t>
  </si>
  <si>
    <t xml:space="preserve">0643436942</t>
  </si>
  <si>
    <t xml:space="preserve">angelique.laurent@neuf.fr</t>
  </si>
  <si>
    <t xml:space="preserve">16 RUE DE LA POMPE LANCEY</t>
  </si>
  <si>
    <t xml:space="preserve">0237232509</t>
  </si>
  <si>
    <t xml:space="preserve">0623401584</t>
  </si>
  <si>
    <t xml:space="preserve">bengasnier@orange.fr</t>
  </si>
  <si>
    <t xml:space="preserve">92 Allée Du Vivray</t>
  </si>
  <si>
    <t xml:space="preserve">famille.gasnier@yahoo.fr</t>
  </si>
  <si>
    <t xml:space="preserve">92 allee du Vivray</t>
  </si>
  <si>
    <t xml:space="preserve">0695421938</t>
  </si>
  <si>
    <t xml:space="preserve">fabien.gasnier@yahoo.fr</t>
  </si>
  <si>
    <t xml:space="preserve">Saint benoit sur loire</t>
  </si>
  <si>
    <t xml:space="preserve">37 rue la motte le roy</t>
  </si>
  <si>
    <t xml:space="preserve">0689892021</t>
  </si>
  <si>
    <t xml:space="preserve">gaellegasnier1305@gmail.com</t>
  </si>
  <si>
    <t xml:space="preserve">Fresnes</t>
  </si>
  <si>
    <t xml:space="preserve">28 rue de Chitenay</t>
  </si>
  <si>
    <t xml:space="preserve">0665724329</t>
  </si>
  <si>
    <t xml:space="preserve">hjtnr@bbox.fr</t>
  </si>
  <si>
    <t xml:space="preserve">Rafaël</t>
  </si>
  <si>
    <t xml:space="preserve">28 route de Chitenay</t>
  </si>
  <si>
    <t xml:space="preserve">GASPAR CACHORREIRO</t>
  </si>
  <si>
    <t xml:space="preserve">46 Rue Émile Reynaud</t>
  </si>
  <si>
    <t xml:space="preserve">0661378669</t>
  </si>
  <si>
    <t xml:space="preserve">christelle.bonamy@gmail.com</t>
  </si>
  <si>
    <t xml:space="preserve">GASPAR RIBEIRO</t>
  </si>
  <si>
    <t xml:space="preserve">135 Rue Eugène Ducretet</t>
  </si>
  <si>
    <t xml:space="preserve">06 10 24 43 33</t>
  </si>
  <si>
    <t xml:space="preserve">gasparribeiroeva@gmail.com</t>
  </si>
  <si>
    <t xml:space="preserve">0688464354</t>
  </si>
  <si>
    <t xml:space="preserve">stepheva.gaspar@gmail.com</t>
  </si>
  <si>
    <t xml:space="preserve">GASPARO</t>
  </si>
  <si>
    <t xml:space="preserve">Suzanne</t>
  </si>
  <si>
    <t xml:space="preserve">34 rue de la Pommelière</t>
  </si>
  <si>
    <t xml:space="preserve">lobelia.sg@gmail.com</t>
  </si>
  <si>
    <t xml:space="preserve">GASSAUD</t>
  </si>
  <si>
    <t xml:space="preserve">333 rue henri dunant</t>
  </si>
  <si>
    <t xml:space="preserve">0238936206</t>
  </si>
  <si>
    <t xml:space="preserve">0621383536</t>
  </si>
  <si>
    <t xml:space="preserve">eric.gassaud@hutchinson.com</t>
  </si>
  <si>
    <t xml:space="preserve">GASSER</t>
  </si>
  <si>
    <t xml:space="preserve">24 Allee Marcel Brunet</t>
  </si>
  <si>
    <t xml:space="preserve">0238666627</t>
  </si>
  <si>
    <t xml:space="preserve">0667867521</t>
  </si>
  <si>
    <t xml:space="preserve">GASTALLE</t>
  </si>
  <si>
    <t xml:space="preserve">2 rue de l'églantine</t>
  </si>
  <si>
    <t xml:space="preserve">0668846733</t>
  </si>
  <si>
    <t xml:space="preserve">marionlefebvre18@gmail.com</t>
  </si>
  <si>
    <t xml:space="preserve">GASTEL</t>
  </si>
  <si>
    <t xml:space="preserve">17 chemin des desrés</t>
  </si>
  <si>
    <t xml:space="preserve">elvire.gastel@gmail.com</t>
  </si>
  <si>
    <t xml:space="preserve">GATARD</t>
  </si>
  <si>
    <t xml:space="preserve">59 bis rue du Poirier Rond</t>
  </si>
  <si>
    <t xml:space="preserve">0238838961</t>
  </si>
  <si>
    <t xml:space="preserve">0695585966</t>
  </si>
  <si>
    <t xml:space="preserve">alexandregatard45@gmail.com</t>
  </si>
  <si>
    <t xml:space="preserve">GATARD BODDI</t>
  </si>
  <si>
    <t xml:space="preserve">Joue-Les-Tours</t>
  </si>
  <si>
    <t xml:space="preserve">10 rue de la Croix Porchette</t>
  </si>
  <si>
    <t xml:space="preserve">amelieboddi@gmail.com</t>
  </si>
  <si>
    <t xml:space="preserve">GATEAU</t>
  </si>
  <si>
    <t xml:space="preserve">NEUVY SUR LOIRE</t>
  </si>
  <si>
    <t xml:space="preserve">25 RUE DES GAZATES</t>
  </si>
  <si>
    <t xml:space="preserve">0386392510</t>
  </si>
  <si>
    <t xml:space="preserve">ttbellevillelere@gmail.com</t>
  </si>
  <si>
    <t xml:space="preserve">GATELIER</t>
  </si>
  <si>
    <t xml:space="preserve">15 rue des vanesses</t>
  </si>
  <si>
    <t xml:space="preserve">gatelier.christophe@wanadoo.fr</t>
  </si>
  <si>
    <t xml:space="preserve">GATESOUPE</t>
  </si>
  <si>
    <t xml:space="preserve">22 rue des pelus</t>
  </si>
  <si>
    <t xml:space="preserve">0631734743</t>
  </si>
  <si>
    <t xml:space="preserve">ak.gatesoupe@gmail.com</t>
  </si>
  <si>
    <t xml:space="preserve">22 rue de pelus</t>
  </si>
  <si>
    <t xml:space="preserve">GATIEN</t>
  </si>
  <si>
    <t xml:space="preserve">8bis allée du peu</t>
  </si>
  <si>
    <t xml:space="preserve">0660921428</t>
  </si>
  <si>
    <t xml:space="preserve">sylvain37320@yahoo.fr</t>
  </si>
  <si>
    <t xml:space="preserve">GATILLON</t>
  </si>
  <si>
    <t xml:space="preserve">3 Rue De La Pointe Luneau</t>
  </si>
  <si>
    <t xml:space="preserve">0682725367</t>
  </si>
  <si>
    <t xml:space="preserve">damien.gatillon@gmail.com</t>
  </si>
  <si>
    <t xml:space="preserve">GATINIOLE</t>
  </si>
  <si>
    <t xml:space="preserve">19 rue Maurice Vannereau</t>
  </si>
  <si>
    <t xml:space="preserve">0764172921</t>
  </si>
  <si>
    <t xml:space="preserve">cecilou1841@gmail.com</t>
  </si>
  <si>
    <t xml:space="preserve">GATINOIS</t>
  </si>
  <si>
    <t xml:space="preserve">La Chapelle Blanche</t>
  </si>
  <si>
    <t xml:space="preserve">22 Les Chaumes</t>
  </si>
  <si>
    <t xml:space="preserve">06 38 65 33 04</t>
  </si>
  <si>
    <t xml:space="preserve">gatinois.hugo@gmail.com</t>
  </si>
  <si>
    <t xml:space="preserve">GATTAULT</t>
  </si>
  <si>
    <t xml:space="preserve">Tayron</t>
  </si>
  <si>
    <t xml:space="preserve">3 Rue d'Ambert</t>
  </si>
  <si>
    <t xml:space="preserve">nini.florent@gmail.com</t>
  </si>
  <si>
    <t xml:space="preserve">GATTOT</t>
  </si>
  <si>
    <t xml:space="preserve">Veauges</t>
  </si>
  <si>
    <t xml:space="preserve">39 Rue de la Gard18300 </t>
  </si>
  <si>
    <t xml:space="preserve">GAUCHER</t>
  </si>
  <si>
    <t xml:space="preserve">La Baderie</t>
  </si>
  <si>
    <t xml:space="preserve">0662640920</t>
  </si>
  <si>
    <t xml:space="preserve">06 41 17 81 75 </t>
  </si>
  <si>
    <t xml:space="preserve">gilousandie@hotmail.fr</t>
  </si>
  <si>
    <t xml:space="preserve">18 AVENUE DE VERDUN</t>
  </si>
  <si>
    <t xml:space="preserve">0660136621</t>
  </si>
  <si>
    <t xml:space="preserve">tourensologne41250@gmail.com</t>
  </si>
  <si>
    <t xml:space="preserve">GAUCHET</t>
  </si>
  <si>
    <t xml:space="preserve">Saint-Loup-des-Vignes</t>
  </si>
  <si>
    <t xml:space="preserve">4 Lieu Dit Le Martroy</t>
  </si>
  <si>
    <t xml:space="preserve">0652301207</t>
  </si>
  <si>
    <t xml:space="preserve">titouan.gauchet10@gmail.com</t>
  </si>
  <si>
    <t xml:space="preserve">GAUCI</t>
  </si>
  <si>
    <t xml:space="preserve">8 RUE DU VIVIER</t>
  </si>
  <si>
    <t xml:space="preserve">0238741340</t>
  </si>
  <si>
    <t xml:space="preserve">yvesgauci1@gmail.com</t>
  </si>
  <si>
    <t xml:space="preserve">GAUDAIS</t>
  </si>
  <si>
    <t xml:space="preserve">saint patern racan</t>
  </si>
  <si>
    <t xml:space="preserve">18 rocheboit</t>
  </si>
  <si>
    <t xml:space="preserve">Dougsxr@me.com</t>
  </si>
  <si>
    <t xml:space="preserve">64 bis</t>
  </si>
  <si>
    <t xml:space="preserve">rue des Marchis</t>
  </si>
  <si>
    <t xml:space="preserve">lauriane.gau36@gmail.com</t>
  </si>
  <si>
    <t xml:space="preserve">GAUDART</t>
  </si>
  <si>
    <t xml:space="preserve">31 Rue Du Canal </t>
  </si>
  <si>
    <t xml:space="preserve">0689653239</t>
  </si>
  <si>
    <t xml:space="preserve">sebastien.gaudart@free.fr</t>
  </si>
  <si>
    <t xml:space="preserve">GAUDELAS</t>
  </si>
  <si>
    <t xml:space="preserve">La Chapelle-sur-erdre</t>
  </si>
  <si>
    <t xml:space="preserve">20 chemin de la Chicaudière</t>
  </si>
  <si>
    <t xml:space="preserve">0633745158</t>
  </si>
  <si>
    <t xml:space="preserve">nicolas.gaudelas@me.com</t>
  </si>
  <si>
    <t xml:space="preserve">13 chemin du bois</t>
  </si>
  <si>
    <t xml:space="preserve">0689265835</t>
  </si>
  <si>
    <t xml:space="preserve">patrick.gaudelas@wanadoo.fr</t>
  </si>
  <si>
    <t xml:space="preserve">GAUDIER</t>
  </si>
  <si>
    <t xml:space="preserve">227 rue Jolivet</t>
  </si>
  <si>
    <t xml:space="preserve">0247442126</t>
  </si>
  <si>
    <t xml:space="preserve">pierregaudier10@gmail.com</t>
  </si>
  <si>
    <t xml:space="preserve">GAUDIN</t>
  </si>
  <si>
    <t xml:space="preserve">14bis, Impasse de Beauregard</t>
  </si>
  <si>
    <t xml:space="preserve">cjgaudin@wanadoo.fr</t>
  </si>
  <si>
    <t xml:space="preserve">GAUDION</t>
  </si>
  <si>
    <t xml:space="preserve">8 Allée Aimée De La Rochefoucauld</t>
  </si>
  <si>
    <t xml:space="preserve">matteo.gaudion1@gmail.com</t>
  </si>
  <si>
    <t xml:space="preserve">GAUDISSARD</t>
  </si>
  <si>
    <t xml:space="preserve">26 rue du Four a Chaux</t>
  </si>
  <si>
    <t xml:space="preserve">0247579271</t>
  </si>
  <si>
    <t xml:space="preserve">0664082299</t>
  </si>
  <si>
    <t xml:space="preserve">yanlook37@gmail.com</t>
  </si>
  <si>
    <t xml:space="preserve">GAUDON</t>
  </si>
  <si>
    <t xml:space="preserve">2 bis C rue des rosiers</t>
  </si>
  <si>
    <t xml:space="preserve">06 79 52 89 35</t>
  </si>
  <si>
    <t xml:space="preserve">fdamblant@gmail.com</t>
  </si>
  <si>
    <t xml:space="preserve">GAUDRIAUD</t>
  </si>
  <si>
    <t xml:space="preserve">13 rue Goerges Clemenceau</t>
  </si>
  <si>
    <t xml:space="preserve">0681306482</t>
  </si>
  <si>
    <t xml:space="preserve">zilai28@gmail.com</t>
  </si>
  <si>
    <t xml:space="preserve">GAUDRON</t>
  </si>
  <si>
    <t xml:space="preserve">0247521217</t>
  </si>
  <si>
    <t xml:space="preserve">contact@christophegaudron.fr</t>
  </si>
  <si>
    <t xml:space="preserve">16 rue du Moulin a Vent</t>
  </si>
  <si>
    <t xml:space="preserve">0237323190</t>
  </si>
  <si>
    <t xml:space="preserve">0760321333</t>
  </si>
  <si>
    <t xml:space="preserve">gaudron.gilles@orange.fr</t>
  </si>
  <si>
    <t xml:space="preserve">Bray-Saint Aignan</t>
  </si>
  <si>
    <t xml:space="preserve">2600 Route De Bellegarde</t>
  </si>
  <si>
    <t xml:space="preserve">0680725242</t>
  </si>
  <si>
    <t xml:space="preserve">guillaume.gaudron@gmail.com</t>
  </si>
  <si>
    <t xml:space="preserve">GAUDUCHEAU</t>
  </si>
  <si>
    <t xml:space="preserve">170 Rue De La Verdelle</t>
  </si>
  <si>
    <t xml:space="preserve">0612188136</t>
  </si>
  <si>
    <t xml:space="preserve">noemie-gauducheau@hotmail.fr</t>
  </si>
  <si>
    <t xml:space="preserve">GAUGUIN</t>
  </si>
  <si>
    <t xml:space="preserve">Agnes</t>
  </si>
  <si>
    <t xml:space="preserve">GAUJARD</t>
  </si>
  <si>
    <t xml:space="preserve">36 rue Buisson</t>
  </si>
  <si>
    <t xml:space="preserve">06 38 45 52 95</t>
  </si>
  <si>
    <t xml:space="preserve">gaujard.laurent@orange.fr</t>
  </si>
  <si>
    <t xml:space="preserve">GAULLIER</t>
  </si>
  <si>
    <t xml:space="preserve">10 RUE DE LA BOISSIERE</t>
  </si>
  <si>
    <t xml:space="preserve">0254704854</t>
  </si>
  <si>
    <t xml:space="preserve">0677676574</t>
  </si>
  <si>
    <t xml:space="preserve">jamar.gaullier@orange.fr</t>
  </si>
  <si>
    <t xml:space="preserve">GAULON</t>
  </si>
  <si>
    <t xml:space="preserve">5, Rue du Gué</t>
  </si>
  <si>
    <t xml:space="preserve">0699384469</t>
  </si>
  <si>
    <t xml:space="preserve">mesbebes1213@gmail.com</t>
  </si>
  <si>
    <t xml:space="preserve">GAULTIER</t>
  </si>
  <si>
    <t xml:space="preserve">CIVRAY DE TOURAINE</t>
  </si>
  <si>
    <t xml:space="preserve">410 RUE DES HAUTS DE VAUX</t>
  </si>
  <si>
    <t xml:space="preserve">06 20 37 65 84</t>
  </si>
  <si>
    <t xml:space="preserve">STEPHANE.GAULTIER37400@LAPOSTE.NET</t>
  </si>
  <si>
    <t xml:space="preserve">GAUME</t>
  </si>
  <si>
    <t xml:space="preserve">1 allee de la Voliere</t>
  </si>
  <si>
    <t xml:space="preserve">0247281437</t>
  </si>
  <si>
    <t xml:space="preserve">0663515062</t>
  </si>
  <si>
    <t xml:space="preserve">gaume.henri@dbmail.com</t>
  </si>
  <si>
    <t xml:space="preserve">GAUMET</t>
  </si>
  <si>
    <t xml:space="preserve">le Pont Chrétien Chabenet</t>
  </si>
  <si>
    <t xml:space="preserve">1 route de St Marcel</t>
  </si>
  <si>
    <t xml:space="preserve">0679080885</t>
  </si>
  <si>
    <t xml:space="preserve">laurence.carrion@sfr.fr</t>
  </si>
  <si>
    <t xml:space="preserve">GAUNAY</t>
  </si>
  <si>
    <t xml:space="preserve">Geneviève</t>
  </si>
  <si>
    <t xml:space="preserve">7 rue de Bordeaux</t>
  </si>
  <si>
    <t xml:space="preserve">0649193935</t>
  </si>
  <si>
    <t xml:space="preserve">thenaisie.genevieve@gmail.com</t>
  </si>
  <si>
    <t xml:space="preserve">GAURON</t>
  </si>
  <si>
    <t xml:space="preserve">7  Lotissement des Millepertuis</t>
  </si>
  <si>
    <t xml:space="preserve">0254610844</t>
  </si>
  <si>
    <t xml:space="preserve">0635027435</t>
  </si>
  <si>
    <t xml:space="preserve">co.gorus@gmail.com</t>
  </si>
  <si>
    <t xml:space="preserve">0662225182</t>
  </si>
  <si>
    <t xml:space="preserve">pgorus@gmail.com</t>
  </si>
  <si>
    <t xml:space="preserve">GAURY</t>
  </si>
  <si>
    <t xml:space="preserve">627 Rue d'Ivoy</t>
  </si>
  <si>
    <t xml:space="preserve">0666500124</t>
  </si>
  <si>
    <t xml:space="preserve">cedric.gaury@relyens.eu</t>
  </si>
  <si>
    <t xml:space="preserve">GAUSSE</t>
  </si>
  <si>
    <t xml:space="preserve">Noha</t>
  </si>
  <si>
    <t xml:space="preserve">sassierge-saint-germain</t>
  </si>
  <si>
    <t xml:space="preserve">13 rue des violettes</t>
  </si>
  <si>
    <t xml:space="preserve">0750096833</t>
  </si>
  <si>
    <t xml:space="preserve">GAUTARD</t>
  </si>
  <si>
    <t xml:space="preserve">9 rue de Razilly</t>
  </si>
  <si>
    <t xml:space="preserve">0680382501</t>
  </si>
  <si>
    <t xml:space="preserve">jpgautard@gmail.com</t>
  </si>
  <si>
    <t xml:space="preserve">GAUTERON</t>
  </si>
  <si>
    <t xml:space="preserve">15 Rue Jacques Blanco</t>
  </si>
  <si>
    <t xml:space="preserve">0247444250</t>
  </si>
  <si>
    <t xml:space="preserve">0625913395</t>
  </si>
  <si>
    <t xml:space="preserve">audrey.gtn@outlook.fr</t>
  </si>
  <si>
    <t xml:space="preserve">GAUTHIER</t>
  </si>
  <si>
    <t xml:space="preserve">28 rue des buissons</t>
  </si>
  <si>
    <t xml:space="preserve">0629105427</t>
  </si>
  <si>
    <t xml:space="preserve">damien.gth@outlook.fr</t>
  </si>
  <si>
    <t xml:space="preserve">5 Rue Robert Brianne</t>
  </si>
  <si>
    <t xml:space="preserve">nicolaetamandine@gmail.com</t>
  </si>
  <si>
    <t xml:space="preserve">Aristide</t>
  </si>
  <si>
    <t xml:space="preserve">OUTARVILLE</t>
  </si>
  <si>
    <t xml:space="preserve">4 allée des outardes</t>
  </si>
  <si>
    <t xml:space="preserve">arimookeyg@gmail.com</t>
  </si>
  <si>
    <t xml:space="preserve">54 Rue de Coings</t>
  </si>
  <si>
    <t xml:space="preserve">0618536718</t>
  </si>
  <si>
    <t xml:space="preserve">aurelie.36@sfr.fr</t>
  </si>
  <si>
    <t xml:space="preserve">14 rue Hannah Arendt</t>
  </si>
  <si>
    <t xml:space="preserve">magg41@hotmail.fr</t>
  </si>
  <si>
    <t xml:space="preserve">93 chemin des greffiers</t>
  </si>
  <si>
    <t xml:space="preserve">ericgauthier45@outlock.fr</t>
  </si>
  <si>
    <t xml:space="preserve">113 Rue de l'Occitanie</t>
  </si>
  <si>
    <t xml:space="preserve">14 rue des petites bruyères</t>
  </si>
  <si>
    <t xml:space="preserve">0663055928</t>
  </si>
  <si>
    <t xml:space="preserve">lnriquin@gmail.com</t>
  </si>
  <si>
    <t xml:space="preserve">Luke</t>
  </si>
  <si>
    <t xml:space="preserve">Céré-la-Ronde</t>
  </si>
  <si>
    <t xml:space="preserve">1 rue du Four au Noir</t>
  </si>
  <si>
    <t xml:space="preserve">0247910435</t>
  </si>
  <si>
    <t xml:space="preserve">0756380125</t>
  </si>
  <si>
    <t xml:space="preserve">snad37@hotmail.fr</t>
  </si>
  <si>
    <t xml:space="preserve">39 Allée Amiré Johannet</t>
  </si>
  <si>
    <t xml:space="preserve">0664247303</t>
  </si>
  <si>
    <t xml:space="preserve">0668188084</t>
  </si>
  <si>
    <t xml:space="preserve">ionaura@yahoo.fr</t>
  </si>
  <si>
    <t xml:space="preserve">12 Rue de l'Auboissiere</t>
  </si>
  <si>
    <t xml:space="preserve">pascal.gauthier41@orange.fr</t>
  </si>
  <si>
    <t xml:space="preserve">12 rue de l'Auboissière</t>
  </si>
  <si>
    <t xml:space="preserve">0698028469</t>
  </si>
  <si>
    <t xml:space="preserve">0686871344</t>
  </si>
  <si>
    <t xml:space="preserve">10 RUE DES PRIMEVERES</t>
  </si>
  <si>
    <t xml:space="preserve">0635358725</t>
  </si>
  <si>
    <t xml:space="preserve">pierrelyon@gmail.com</t>
  </si>
  <si>
    <t xml:space="preserve">7 PLACE DE LA BOURDAISIERE</t>
  </si>
  <si>
    <t xml:space="preserve">0663104288</t>
  </si>
  <si>
    <t xml:space="preserve">elodie.beugnon@orange.fr</t>
  </si>
  <si>
    <t xml:space="preserve">36 rue de Cravant</t>
  </si>
  <si>
    <t xml:space="preserve">0659688125</t>
  </si>
  <si>
    <t xml:space="preserve">gauthierthibaut@msn.com</t>
  </si>
  <si>
    <t xml:space="preserve">199 rue de laurendiere</t>
  </si>
  <si>
    <t xml:space="preserve">0631119081</t>
  </si>
  <si>
    <t xml:space="preserve">vincent-gauthier@hotmail.fr</t>
  </si>
  <si>
    <t xml:space="preserve">0780257906</t>
  </si>
  <si>
    <t xml:space="preserve">GAUTIER</t>
  </si>
  <si>
    <t xml:space="preserve">18 impasse de Lymm</t>
  </si>
  <si>
    <t xml:space="preserve">0663391441</t>
  </si>
  <si>
    <t xml:space="preserve">0632465554</t>
  </si>
  <si>
    <t xml:space="preserve">gautier.adrien.ag@gmail.com</t>
  </si>
  <si>
    <t xml:space="preserve">26 route de l'Annerie</t>
  </si>
  <si>
    <t xml:space="preserve">0652722889</t>
  </si>
  <si>
    <t xml:space="preserve">gautierarnaud@gmail.com</t>
  </si>
  <si>
    <t xml:space="preserve">VILLAMBLAIN</t>
  </si>
  <si>
    <t xml:space="preserve">2 rue des Ecoles</t>
  </si>
  <si>
    <t xml:space="preserve">0238754960</t>
  </si>
  <si>
    <t xml:space="preserve">0788688391</t>
  </si>
  <si>
    <t xml:space="preserve">aurelien.nicolas.gautier@gmail.com</t>
  </si>
  <si>
    <t xml:space="preserve">67 bis rue du Cluzel</t>
  </si>
  <si>
    <t xml:space="preserve">djc.gautier@live.fr</t>
  </si>
  <si>
    <t xml:space="preserve">Francourville</t>
  </si>
  <si>
    <t xml:space="preserve">3 Rue des Cercottes</t>
  </si>
  <si>
    <t xml:space="preserve">0604152579</t>
  </si>
  <si>
    <t xml:space="preserve">debmatkiloli@hotmail.fr</t>
  </si>
  <si>
    <t xml:space="preserve">3 IMPASSE LE BOIS LA ROCHE</t>
  </si>
  <si>
    <t xml:space="preserve">0237985187</t>
  </si>
  <si>
    <t xml:space="preserve">0689160630</t>
  </si>
  <si>
    <t xml:space="preserve">henri.gautier1@free.fr</t>
  </si>
  <si>
    <t xml:space="preserve">42 rue de Domremy</t>
  </si>
  <si>
    <t xml:space="preserve">0647954156</t>
  </si>
  <si>
    <t xml:space="preserve">gautierjeremy@wanadoo.fr</t>
  </si>
  <si>
    <t xml:space="preserve">21 rue de la Patalisse</t>
  </si>
  <si>
    <t xml:space="preserve">0610714701</t>
  </si>
  <si>
    <t xml:space="preserve">jerome.gautier1@laposte.net</t>
  </si>
  <si>
    <t xml:space="preserve">7 impasse de la Marche</t>
  </si>
  <si>
    <t xml:space="preserve">0238668270</t>
  </si>
  <si>
    <t xml:space="preserve">0642335533</t>
  </si>
  <si>
    <t xml:space="preserve">joris.gautier@gmail.com</t>
  </si>
  <si>
    <t xml:space="preserve">SAINT GEORGES SUR CHER</t>
  </si>
  <si>
    <t xml:space="preserve">327,rue du général de Gaulle</t>
  </si>
  <si>
    <t xml:space="preserve">06 27 74 44 86</t>
  </si>
  <si>
    <t xml:space="preserve">anais.riols@gmail.com</t>
  </si>
  <si>
    <t xml:space="preserve">Chuisnes</t>
  </si>
  <si>
    <t xml:space="preserve">1 Rue Des Perruches</t>
  </si>
  <si>
    <t xml:space="preserve">BETTAINCOURT</t>
  </si>
  <si>
    <t xml:space="preserve">02 37 23 34 64</t>
  </si>
  <si>
    <t xml:space="preserve">06 80 12 93 51</t>
  </si>
  <si>
    <t xml:space="preserve">didier.gautier5@orange.fr</t>
  </si>
  <si>
    <t xml:space="preserve">2 rue des écoles</t>
  </si>
  <si>
    <t xml:space="preserve">0666626972</t>
  </si>
  <si>
    <t xml:space="preserve">l.gautier2@wanadoo.fr</t>
  </si>
  <si>
    <t xml:space="preserve">Layann</t>
  </si>
  <si>
    <t xml:space="preserve">6 impasse du paradis</t>
  </si>
  <si>
    <t xml:space="preserve">0768486747</t>
  </si>
  <si>
    <t xml:space="preserve">sandy-41130@live.fr</t>
  </si>
  <si>
    <t xml:space="preserve">Luckas</t>
  </si>
  <si>
    <t xml:space="preserve">DUN LE POELIER</t>
  </si>
  <si>
    <t xml:space="preserve">8 rue de Beauregard</t>
  </si>
  <si>
    <t xml:space="preserve">0629322283</t>
  </si>
  <si>
    <t xml:space="preserve">ludogautier79petanque@gmail.com</t>
  </si>
  <si>
    <t xml:space="preserve">Marie-Elisabeth</t>
  </si>
  <si>
    <t xml:space="preserve">49 Rue Des Tamaris</t>
  </si>
  <si>
    <t xml:space="preserve">07 77 95 57 83</t>
  </si>
  <si>
    <t xml:space="preserve">elisabeth.gautier@gmail.com</t>
  </si>
  <si>
    <t xml:space="preserve">20 reu des trentes sentier</t>
  </si>
  <si>
    <t xml:space="preserve">0634557661</t>
  </si>
  <si>
    <t xml:space="preserve">argau@ouloook.fr</t>
  </si>
  <si>
    <t xml:space="preserve">13 rue Jean Rostand</t>
  </si>
  <si>
    <t xml:space="preserve">0650550774</t>
  </si>
  <si>
    <t xml:space="preserve">chrystelledassonville@gmail.com</t>
  </si>
  <si>
    <t xml:space="preserve">GAUTRAIN</t>
  </si>
  <si>
    <t xml:space="preserve">8 Impasse De La Roche</t>
  </si>
  <si>
    <t xml:space="preserve">0679694860</t>
  </si>
  <si>
    <t xml:space="preserve">arnaudgautrain@outlook.fr</t>
  </si>
  <si>
    <t xml:space="preserve">GAUTRAT</t>
  </si>
  <si>
    <t xml:space="preserve">6, Chemin de Bonne Source</t>
  </si>
  <si>
    <t xml:space="preserve">0254298717</t>
  </si>
  <si>
    <t xml:space="preserve">0618057962</t>
  </si>
  <si>
    <t xml:space="preserve">gautratflorian@gmail.com</t>
  </si>
  <si>
    <t xml:space="preserve">GAUTREY GUEGAN</t>
  </si>
  <si>
    <t xml:space="preserve">Lee-Roy</t>
  </si>
  <si>
    <t xml:space="preserve">1 rue Joachim du Bellay</t>
  </si>
  <si>
    <t xml:space="preserve">06 22 93 75 03</t>
  </si>
  <si>
    <t xml:space="preserve">audreygautrey@gmail.com</t>
  </si>
  <si>
    <t xml:space="preserve">GAUVIN</t>
  </si>
  <si>
    <t xml:space="preserve">Jean louis</t>
  </si>
  <si>
    <t xml:space="preserve">REBRECHIEN</t>
  </si>
  <si>
    <t xml:space="preserve">6 RUE JUMEAU</t>
  </si>
  <si>
    <t xml:space="preserve">0238863956</t>
  </si>
  <si>
    <t xml:space="preserve">j.gauvin-girard@orange.fr</t>
  </si>
  <si>
    <t xml:space="preserve">LE MANS</t>
  </si>
  <si>
    <t xml:space="preserve">15 rue Andre Berget</t>
  </si>
  <si>
    <t xml:space="preserve">0243430886</t>
  </si>
  <si>
    <t xml:space="preserve">0674874298</t>
  </si>
  <si>
    <t xml:space="preserve">jemabru.gauvin@laposte.net</t>
  </si>
  <si>
    <t xml:space="preserve">GAUVRIT</t>
  </si>
  <si>
    <t xml:space="preserve">2 rue paul sougy</t>
  </si>
  <si>
    <t xml:space="preserve">franck.gauvrit@hotmail.fr</t>
  </si>
  <si>
    <t xml:space="preserve">GAVARD GRENIER</t>
  </si>
  <si>
    <t xml:space="preserve">53 rue sainte catherine</t>
  </si>
  <si>
    <t xml:space="preserve">0660572556</t>
  </si>
  <si>
    <t xml:space="preserve">florence.grenier@gmail.com</t>
  </si>
  <si>
    <t xml:space="preserve">GAVAZZI</t>
  </si>
  <si>
    <t xml:space="preserve">25 rue de la chambrette</t>
  </si>
  <si>
    <t xml:space="preserve">0238066580</t>
  </si>
  <si>
    <t xml:space="preserve">0689889026</t>
  </si>
  <si>
    <t xml:space="preserve">ckew@gavazzi.fr</t>
  </si>
  <si>
    <t xml:space="preserve">GAY</t>
  </si>
  <si>
    <t xml:space="preserve">145 rue Saint François</t>
  </si>
  <si>
    <t xml:space="preserve">Appartement H103</t>
  </si>
  <si>
    <t xml:space="preserve">erwan.gaychanteloup@gmail.com</t>
  </si>
  <si>
    <t xml:space="preserve">GAYAT</t>
  </si>
  <si>
    <t xml:space="preserve">Lignières</t>
  </si>
  <si>
    <t xml:space="preserve">1 La croix Levrault</t>
  </si>
  <si>
    <t xml:space="preserve">0601750987</t>
  </si>
  <si>
    <t xml:space="preserve">priscilla.briharte@sfr.fr</t>
  </si>
  <si>
    <t xml:space="preserve">GAYE</t>
  </si>
  <si>
    <t xml:space="preserve">Elhadj-Amadou</t>
  </si>
  <si>
    <t xml:space="preserve">166 route d orleans</t>
  </si>
  <si>
    <t xml:space="preserve">06 52 54 68 58</t>
  </si>
  <si>
    <t xml:space="preserve">gaye_5@hotmail.fr</t>
  </si>
  <si>
    <t xml:space="preserve">GAYOT</t>
  </si>
  <si>
    <t xml:space="preserve">30 RUE DES REINETTES</t>
  </si>
  <si>
    <t xml:space="preserve">0607594027</t>
  </si>
  <si>
    <t xml:space="preserve">cori.bern@hotmail.fr</t>
  </si>
  <si>
    <t xml:space="preserve">GAYRARD</t>
  </si>
  <si>
    <t xml:space="preserve">12 B Rue Francois TRUFFAUT</t>
  </si>
  <si>
    <t xml:space="preserve">0953812903</t>
  </si>
  <si>
    <t xml:space="preserve">0614234047</t>
  </si>
  <si>
    <t xml:space="preserve">jacq.gayrard@gmail.com</t>
  </si>
  <si>
    <t xml:space="preserve">GAZEAU</t>
  </si>
  <si>
    <t xml:space="preserve">04370396</t>
  </si>
  <si>
    <t xml:space="preserve">ES AMBILLOU</t>
  </si>
  <si>
    <t xml:space="preserve">AMBILLOU</t>
  </si>
  <si>
    <t xml:space="preserve">BOIS VOISIN</t>
  </si>
  <si>
    <t xml:space="preserve">0247524171</t>
  </si>
  <si>
    <t xml:space="preserve">mpjamain@orange.fr</t>
  </si>
  <si>
    <t xml:space="preserve">GAZET</t>
  </si>
  <si>
    <t xml:space="preserve">22 RUE DES LYS</t>
  </si>
  <si>
    <t xml:space="preserve">06 09 57 95 40</t>
  </si>
  <si>
    <t xml:space="preserve">vincent.gazet@hotmail.fr</t>
  </si>
  <si>
    <t xml:space="preserve">GBESSEMEHLAN</t>
  </si>
  <si>
    <t xml:space="preserve">Pharel</t>
  </si>
  <si>
    <t xml:space="preserve">66 rue Nécotin</t>
  </si>
  <si>
    <t xml:space="preserve">0665045811</t>
  </si>
  <si>
    <t xml:space="preserve">amelieak@hotmail.com</t>
  </si>
  <si>
    <t xml:space="preserve">GBODOSSOU</t>
  </si>
  <si>
    <t xml:space="preserve">Anastase</t>
  </si>
  <si>
    <t xml:space="preserve">43bis Route De Châteauneuf</t>
  </si>
  <si>
    <t xml:space="preserve">0660278934</t>
  </si>
  <si>
    <t xml:space="preserve">anastase.gbodossou@wanadoo.fr</t>
  </si>
  <si>
    <t xml:space="preserve">GDAK</t>
  </si>
  <si>
    <t xml:space="preserve">40 rue maurice thorez</t>
  </si>
  <si>
    <t xml:space="preserve">carmenjas1@hotmail.com</t>
  </si>
  <si>
    <t xml:space="preserve">GEAY</t>
  </si>
  <si>
    <t xml:space="preserve">23 Impasse Pierre Gaultier</t>
  </si>
  <si>
    <t xml:space="preserve">06 74 99 84 26</t>
  </si>
  <si>
    <t xml:space="preserve">aspoping36@gmail.com</t>
  </si>
  <si>
    <t xml:space="preserve">GEBICKI PAQUIER</t>
  </si>
  <si>
    <t xml:space="preserve">Loeza</t>
  </si>
  <si>
    <t xml:space="preserve">GEDEON</t>
  </si>
  <si>
    <t xml:space="preserve">22 boulevard de la liberté</t>
  </si>
  <si>
    <t xml:space="preserve">0749027755</t>
  </si>
  <si>
    <t xml:space="preserve">GEERAERT-PIERSON</t>
  </si>
  <si>
    <t xml:space="preserve">1 route des Bourges</t>
  </si>
  <si>
    <t xml:space="preserve">06 65 24 79 43</t>
  </si>
  <si>
    <t xml:space="preserve">aurelie.pierson@free.fr</t>
  </si>
  <si>
    <t xml:space="preserve">GEFFRAY</t>
  </si>
  <si>
    <t xml:space="preserve">20 rue de Blemars</t>
  </si>
  <si>
    <t xml:space="preserve">0247579634</t>
  </si>
  <si>
    <t xml:space="preserve">jfgeffray@orange.fr</t>
  </si>
  <si>
    <t xml:space="preserve">GEFFROY</t>
  </si>
  <si>
    <t xml:space="preserve">99 rue du Petit Bois</t>
  </si>
  <si>
    <t xml:space="preserve">0787117788</t>
  </si>
  <si>
    <t xml:space="preserve">famillegeffroytaja@yahoo.fr</t>
  </si>
  <si>
    <t xml:space="preserve">26 route de Maintenon</t>
  </si>
  <si>
    <t xml:space="preserve">0668670772</t>
  </si>
  <si>
    <t xml:space="preserve">lapoule.51@hotmail.fr</t>
  </si>
  <si>
    <t xml:space="preserve">GEHIN</t>
  </si>
  <si>
    <t xml:space="preserve">mavifala@laposte.net</t>
  </si>
  <si>
    <t xml:space="preserve">GELLE</t>
  </si>
  <si>
    <t xml:space="preserve">13 ALLEE DES MAISONS BLANCHES</t>
  </si>
  <si>
    <t xml:space="preserve">06 86 13 03 06</t>
  </si>
  <si>
    <t xml:space="preserve">clementgelle@hotmail.fr</t>
  </si>
  <si>
    <t xml:space="preserve">GELOYAN</t>
  </si>
  <si>
    <t xml:space="preserve">Alik</t>
  </si>
  <si>
    <t xml:space="preserve">Amiran</t>
  </si>
  <si>
    <t xml:space="preserve">GELY</t>
  </si>
  <si>
    <t xml:space="preserve">8 route de l'Audeverdiere</t>
  </si>
  <si>
    <t xml:space="preserve">0609813605</t>
  </si>
  <si>
    <t xml:space="preserve">david.gely@hotmail.fr</t>
  </si>
  <si>
    <t xml:space="preserve">GEMINET</t>
  </si>
  <si>
    <t xml:space="preserve">20 rue de la butterie</t>
  </si>
  <si>
    <t xml:space="preserve">0673734996</t>
  </si>
  <si>
    <t xml:space="preserve">xageminet@gmail.com</t>
  </si>
  <si>
    <t xml:space="preserve">20 rue de la butterie </t>
  </si>
  <si>
    <t xml:space="preserve">GENDRAUD</t>
  </si>
  <si>
    <t xml:space="preserve">36 rue de Langesse</t>
  </si>
  <si>
    <t xml:space="preserve">0648421046</t>
  </si>
  <si>
    <t xml:space="preserve">m.gendraud@aliceadsl.fr</t>
  </si>
  <si>
    <t xml:space="preserve">GENDRON</t>
  </si>
  <si>
    <t xml:space="preserve">St Genouph</t>
  </si>
  <si>
    <t xml:space="preserve">29 rue du Bourg</t>
  </si>
  <si>
    <t xml:space="preserve">0672955042</t>
  </si>
  <si>
    <t xml:space="preserve">clem.gendron@gmail.com</t>
  </si>
  <si>
    <t xml:space="preserve">20 rue jean mermoz</t>
  </si>
  <si>
    <t xml:space="preserve">gendronclaire@gmail.com</t>
  </si>
  <si>
    <t xml:space="preserve">Jean-michel</t>
  </si>
  <si>
    <t xml:space="preserve">1 la boisardiere</t>
  </si>
  <si>
    <t xml:space="preserve">0610369034</t>
  </si>
  <si>
    <t xml:space="preserve">Magali</t>
  </si>
  <si>
    <t xml:space="preserve"> rue simone veil</t>
  </si>
  <si>
    <t xml:space="preserve">GENDRONNEAU</t>
  </si>
  <si>
    <t xml:space="preserve">nouan le fuzelier</t>
  </si>
  <si>
    <t xml:space="preserve">1 rue des livrys</t>
  </si>
  <si>
    <t xml:space="preserve">alainganfan@gmail.com</t>
  </si>
  <si>
    <t xml:space="preserve">GENEIX</t>
  </si>
  <si>
    <t xml:space="preserve">37 Rue Du Carroi Varidaine</t>
  </si>
  <si>
    <t xml:space="preserve">0786531707</t>
  </si>
  <si>
    <t xml:space="preserve">pinheiro.jenifer@gmail.com</t>
  </si>
  <si>
    <t xml:space="preserve">GENEST</t>
  </si>
  <si>
    <t xml:space="preserve">8 rue de la Lionne</t>
  </si>
  <si>
    <t xml:space="preserve">antoinegenest@orange.fr</t>
  </si>
  <si>
    <t xml:space="preserve">0678301366</t>
  </si>
  <si>
    <t xml:space="preserve">genest.jeremy@gmail.com</t>
  </si>
  <si>
    <t xml:space="preserve">GENET</t>
  </si>
  <si>
    <t xml:space="preserve">Aarden</t>
  </si>
  <si>
    <t xml:space="preserve">37 rue des Chaises</t>
  </si>
  <si>
    <t xml:space="preserve">0786284528</t>
  </si>
  <si>
    <t xml:space="preserve">genetchloe@hotmail.fr</t>
  </si>
  <si>
    <t xml:space="preserve">Notre Dame d'Oë</t>
  </si>
  <si>
    <t xml:space="preserve">16 rue de la Bretonnière</t>
  </si>
  <si>
    <t xml:space="preserve">gregorygenet@gmail.com</t>
  </si>
  <si>
    <t xml:space="preserve">8 la croix Saint-Michel</t>
  </si>
  <si>
    <t xml:space="preserve">+33 6 35 26 01 32</t>
  </si>
  <si>
    <t xml:space="preserve">genet.arnaud@proton.me</t>
  </si>
  <si>
    <t xml:space="preserve">7 allée des capucines</t>
  </si>
  <si>
    <t xml:space="preserve">0769968019</t>
  </si>
  <si>
    <t xml:space="preserve">thomas.genet19@sfr.fr</t>
  </si>
  <si>
    <t xml:space="preserve">GENEVRIER</t>
  </si>
  <si>
    <t xml:space="preserve">106 avenue Leonard de Vinci</t>
  </si>
  <si>
    <t xml:space="preserve">0609504028</t>
  </si>
  <si>
    <t xml:space="preserve">gegene.g37@gmail.com</t>
  </si>
  <si>
    <t xml:space="preserve">GENICHON</t>
  </si>
  <si>
    <t xml:space="preserve">NERET</t>
  </si>
  <si>
    <t xml:space="preserve">4 RUE EMILE CHENON</t>
  </si>
  <si>
    <t xml:space="preserve">0254314448</t>
  </si>
  <si>
    <t xml:space="preserve">0647013570</t>
  </si>
  <si>
    <t xml:space="preserve">muriel.alapetite@orange.fr</t>
  </si>
  <si>
    <t xml:space="preserve">GENIN</t>
  </si>
  <si>
    <t xml:space="preserve">Angélique</t>
  </si>
  <si>
    <t xml:space="preserve">GENTILHOMME</t>
  </si>
  <si>
    <t xml:space="preserve">19 rue francois Rabelais</t>
  </si>
  <si>
    <t xml:space="preserve">0668321389</t>
  </si>
  <si>
    <t xml:space="preserve">bgentilhomme37@gmail.com</t>
  </si>
  <si>
    <t xml:space="preserve">GENTY</t>
  </si>
  <si>
    <t xml:space="preserve">14 rue de la voute</t>
  </si>
  <si>
    <t xml:space="preserve">0618374671</t>
  </si>
  <si>
    <t xml:space="preserve">adriannejuquel@orange.fr</t>
  </si>
  <si>
    <t xml:space="preserve">8 rue de Normandie</t>
  </si>
  <si>
    <t xml:space="preserve">Foyer La Thibaudière</t>
  </si>
  <si>
    <t xml:space="preserve">GEOFFROY</t>
  </si>
  <si>
    <t xml:space="preserve">Aditya</t>
  </si>
  <si>
    <t xml:space="preserve">146 Bis Avenue d'Argenton</t>
  </si>
  <si>
    <t xml:space="preserve">0668217089</t>
  </si>
  <si>
    <t xml:space="preserve">christophe.geoffroy36@gmail.com</t>
  </si>
  <si>
    <t xml:space="preserve">GEORGE</t>
  </si>
  <si>
    <t xml:space="preserve">2 RUE DU COUVENT</t>
  </si>
  <si>
    <t xml:space="preserve">06 38 62 87 85</t>
  </si>
  <si>
    <t xml:space="preserve">jl-george@orange.fr</t>
  </si>
  <si>
    <t xml:space="preserve">GEORGEON</t>
  </si>
  <si>
    <t xml:space="preserve">Pindore</t>
  </si>
  <si>
    <t xml:space="preserve">La Filonniere</t>
  </si>
  <si>
    <t xml:space="preserve">0247524766</t>
  </si>
  <si>
    <t xml:space="preserve">bernardgeorgeon@orange.fr</t>
  </si>
  <si>
    <t xml:space="preserve">GEORGES</t>
  </si>
  <si>
    <t xml:space="preserve">1 rue des rousses</t>
  </si>
  <si>
    <t xml:space="preserve">06 75 36 67 43</t>
  </si>
  <si>
    <t xml:space="preserve">Stecygeorges@hotmail.fr</t>
  </si>
  <si>
    <t xml:space="preserve">129 Rue du Montet Prolongé</t>
  </si>
  <si>
    <t xml:space="preserve">0674992251</t>
  </si>
  <si>
    <t xml:space="preserve">georgessylvain@sfr.fr</t>
  </si>
  <si>
    <t xml:space="preserve">GEORGET</t>
  </si>
  <si>
    <t xml:space="preserve">70 Avenue André Maginot</t>
  </si>
  <si>
    <t xml:space="preserve">Bâtiment B Appartement B303</t>
  </si>
  <si>
    <t xml:space="preserve">0680334892</t>
  </si>
  <si>
    <t xml:space="preserve">baptistegeorget@icloud.com</t>
  </si>
  <si>
    <t xml:space="preserve">Kéoni</t>
  </si>
  <si>
    <t xml:space="preserve">35 Avenue Blanche</t>
  </si>
  <si>
    <t xml:space="preserve">0620206686</t>
  </si>
  <si>
    <t xml:space="preserve">charline.georget@hotmail.com</t>
  </si>
  <si>
    <t xml:space="preserve">GERARD DA FONSCA</t>
  </si>
  <si>
    <t xml:space="preserve">118 chemin de la BRIGANDERIE</t>
  </si>
  <si>
    <t xml:space="preserve">nathalie.caillaud@departement41.fr</t>
  </si>
  <si>
    <t xml:space="preserve">GERARD</t>
  </si>
  <si>
    <t xml:space="preserve">Ethane</t>
  </si>
  <si>
    <t xml:space="preserve">POUZAY</t>
  </si>
  <si>
    <t xml:space="preserve">53, rue des Ecoles </t>
  </si>
  <si>
    <t xml:space="preserve">06 46 75 81 23</t>
  </si>
  <si>
    <t xml:space="preserve">elona28@hotmail.fr</t>
  </si>
  <si>
    <t xml:space="preserve">ST AIGNAN SUR CHER</t>
  </si>
  <si>
    <t xml:space="preserve">15, Impasse des Caves de la Dabinerie</t>
  </si>
  <si>
    <t xml:space="preserve">eva.gerard17@gmail.com</t>
  </si>
  <si>
    <t xml:space="preserve">Berchères-Saint-Germain</t>
  </si>
  <si>
    <t xml:space="preserve">4 Rue Leduc</t>
  </si>
  <si>
    <t xml:space="preserve">La Maingot</t>
  </si>
  <si>
    <t xml:space="preserve">0678794296</t>
  </si>
  <si>
    <t xml:space="preserve">gerardfabrice@hotmail.fr</t>
  </si>
  <si>
    <t xml:space="preserve">1 rue Emile Aron</t>
  </si>
  <si>
    <t xml:space="preserve">06 08 66 66 65</t>
  </si>
  <si>
    <t xml:space="preserve">julien.gerard.am@gmail.com</t>
  </si>
  <si>
    <t xml:space="preserve">108 avenue des Montils</t>
  </si>
  <si>
    <t xml:space="preserve">0247571231</t>
  </si>
  <si>
    <t xml:space="preserve">0620712192</t>
  </si>
  <si>
    <t xml:space="preserve">isamich.gerard@sfr.fr</t>
  </si>
  <si>
    <t xml:space="preserve">GÉRARD</t>
  </si>
  <si>
    <t xml:space="preserve">2 ter rue de marcé</t>
  </si>
  <si>
    <t xml:space="preserve">06 83 04 34 45</t>
  </si>
  <si>
    <t xml:space="preserve">gerard.myriam37@orange.fr</t>
  </si>
  <si>
    <t xml:space="preserve">026581</t>
  </si>
  <si>
    <t xml:space="preserve">5 ALLE DE LA SCIERIE</t>
  </si>
  <si>
    <t xml:space="preserve">0626845335</t>
  </si>
  <si>
    <t xml:space="preserve">olivier.gerard@orange.fr</t>
  </si>
  <si>
    <t xml:space="preserve">GRENEVILLE EN BEAUCE</t>
  </si>
  <si>
    <t xml:space="preserve">12 rue bout de la ville</t>
  </si>
  <si>
    <t xml:space="preserve">0630651890</t>
  </si>
  <si>
    <t xml:space="preserve">olge@neuf.fr</t>
  </si>
  <si>
    <t xml:space="preserve">46 B route de Montlouis</t>
  </si>
  <si>
    <t xml:space="preserve">0621154383</t>
  </si>
  <si>
    <t xml:space="preserve">remy_gerard@hotmail.fr</t>
  </si>
  <si>
    <t xml:space="preserve">GERAUD</t>
  </si>
  <si>
    <t xml:space="preserve">6 Allee des Vanneaux</t>
  </si>
  <si>
    <t xml:space="preserve">geraudjean@live.fr</t>
  </si>
  <si>
    <t xml:space="preserve">0614651</t>
  </si>
  <si>
    <t xml:space="preserve">20 route de Reuilly</t>
  </si>
  <si>
    <t xml:space="preserve">0665378079</t>
  </si>
  <si>
    <t xml:space="preserve">v.geraud@laposte.net</t>
  </si>
  <si>
    <t xml:space="preserve">GERAUDIE</t>
  </si>
  <si>
    <t xml:space="preserve">97, Avenue Léon Gambetta</t>
  </si>
  <si>
    <t xml:space="preserve">0652873881</t>
  </si>
  <si>
    <t xml:space="preserve">b.geraudie@free.fr</t>
  </si>
  <si>
    <t xml:space="preserve">GERBAUD</t>
  </si>
  <si>
    <t xml:space="preserve">le petit liennet</t>
  </si>
  <si>
    <t xml:space="preserve">0254367025</t>
  </si>
  <si>
    <t xml:space="preserve">aurdivamo@orange.fr</t>
  </si>
  <si>
    <t xml:space="preserve">GERBAULT</t>
  </si>
  <si>
    <t xml:space="preserve">43 TER route de saint Aignan</t>
  </si>
  <si>
    <t xml:space="preserve">0687729046</t>
  </si>
  <si>
    <t xml:space="preserve">benedicte.degris@gmail.com</t>
  </si>
  <si>
    <t xml:space="preserve">GERBE</t>
  </si>
  <si>
    <t xml:space="preserve">15 rue des Amethystes</t>
  </si>
  <si>
    <t xml:space="preserve">0662301735</t>
  </si>
  <si>
    <t xml:space="preserve">gerbeanthony182@gmail.com</t>
  </si>
  <si>
    <t xml:space="preserve">GERBIER</t>
  </si>
  <si>
    <t xml:space="preserve">34 rue des vignes</t>
  </si>
  <si>
    <t xml:space="preserve">0623142630</t>
  </si>
  <si>
    <t xml:space="preserve">audrey.gerbier@numericable.fr</t>
  </si>
  <si>
    <t xml:space="preserve">3 allée de l'auvernat</t>
  </si>
  <si>
    <t xml:space="preserve">0698595028</t>
  </si>
  <si>
    <t xml:space="preserve">julien.gerbier@edf.fr</t>
  </si>
  <si>
    <t xml:space="preserve">GERBON</t>
  </si>
  <si>
    <t xml:space="preserve">9B56</t>
  </si>
  <si>
    <t xml:space="preserve">LA ROUGE</t>
  </si>
  <si>
    <t xml:space="preserve">Le Marais</t>
  </si>
  <si>
    <t xml:space="preserve">0630304569</t>
  </si>
  <si>
    <t xml:space="preserve">gilles.gerbon@gmail.com</t>
  </si>
  <si>
    <t xml:space="preserve">GERGAUD</t>
  </si>
  <si>
    <t xml:space="preserve">17 RUE DE LA PORTE DE FER</t>
  </si>
  <si>
    <t xml:space="preserve">0237301559</t>
  </si>
  <si>
    <t xml:space="preserve">0612570514</t>
  </si>
  <si>
    <t xml:space="preserve">michel.gergaud@wanadoo.fr</t>
  </si>
  <si>
    <t xml:space="preserve">Sylvaine</t>
  </si>
  <si>
    <t xml:space="preserve">8 rue Jean Perrin</t>
  </si>
  <si>
    <t xml:space="preserve">Appt 185</t>
  </si>
  <si>
    <t xml:space="preserve">0967151682</t>
  </si>
  <si>
    <t xml:space="preserve">0622128097</t>
  </si>
  <si>
    <t xml:space="preserve">sylvaine.gergaud@sfr.fr</t>
  </si>
  <si>
    <t xml:space="preserve">GERGEAUX</t>
  </si>
  <si>
    <t xml:space="preserve">37 rue Bellanger</t>
  </si>
  <si>
    <t xml:space="preserve">0247461941</t>
  </si>
  <si>
    <t xml:space="preserve">0632088289</t>
  </si>
  <si>
    <t xml:space="preserve">mgtours@free.fr</t>
  </si>
  <si>
    <t xml:space="preserve">GERMAIN</t>
  </si>
  <si>
    <t xml:space="preserve">62 rue au bois Marcel app 222</t>
  </si>
  <si>
    <t xml:space="preserve">Eydan</t>
  </si>
  <si>
    <t xml:space="preserve">7, place Henri Langlois</t>
  </si>
  <si>
    <t xml:space="preserve">0650441971</t>
  </si>
  <si>
    <t xml:space="preserve">nancy.eudo@yahoo.fr</t>
  </si>
  <si>
    <t xml:space="preserve">14 RUE DES TILLEULS</t>
  </si>
  <si>
    <t xml:space="preserve">0254330850</t>
  </si>
  <si>
    <t xml:space="preserve">0642157679</t>
  </si>
  <si>
    <t xml:space="preserve">j.germain@sidamo.com</t>
  </si>
  <si>
    <t xml:space="preserve">9 allée d'Aquitaine</t>
  </si>
  <si>
    <t xml:space="preserve">06.78.14.21.29</t>
  </si>
  <si>
    <t xml:space="preserve">germainjulien@orange.fr</t>
  </si>
  <si>
    <t xml:space="preserve">9 route de Bracieux</t>
  </si>
  <si>
    <t xml:space="preserve">0254798674</t>
  </si>
  <si>
    <t xml:space="preserve">0640132169</t>
  </si>
  <si>
    <t xml:space="preserve">lucgermain23@gmail.com</t>
  </si>
  <si>
    <t xml:space="preserve">7 place Henri Langlois</t>
  </si>
  <si>
    <t xml:space="preserve">nancy.eudo@gmail.com</t>
  </si>
  <si>
    <t xml:space="preserve">9 Allée D'aquitaine</t>
  </si>
  <si>
    <t xml:space="preserve">06.74.74.22.91</t>
  </si>
  <si>
    <t xml:space="preserve">0678142128</t>
  </si>
  <si>
    <t xml:space="preserve">GERMOND</t>
  </si>
  <si>
    <t xml:space="preserve">110 rue Jean Bordier</t>
  </si>
  <si>
    <t xml:space="preserve">0615132180</t>
  </si>
  <si>
    <t xml:space="preserve">jerome.germond@gmail.com</t>
  </si>
  <si>
    <t xml:space="preserve">GERRIER</t>
  </si>
  <si>
    <t xml:space="preserve">Saint GEORGES Sur La Pree</t>
  </si>
  <si>
    <t xml:space="preserve">8 Route du PLESSIS</t>
  </si>
  <si>
    <t xml:space="preserve">0248514234</t>
  </si>
  <si>
    <t xml:space="preserve">0607460353</t>
  </si>
  <si>
    <t xml:space="preserve">eric.gerrier@wanadoo.fr</t>
  </si>
  <si>
    <t xml:space="preserve">Saint-Georges-sur-la-Prée</t>
  </si>
  <si>
    <t xml:space="preserve">8 Route Du Plessis</t>
  </si>
  <si>
    <t xml:space="preserve">02 48 51 42 34</t>
  </si>
  <si>
    <t xml:space="preserve">06 73 97 92 15</t>
  </si>
  <si>
    <t xml:space="preserve">GERVAIS</t>
  </si>
  <si>
    <t xml:space="preserve">Ardon</t>
  </si>
  <si>
    <t xml:space="preserve">3 Domaine de l'Ardoux</t>
  </si>
  <si>
    <t xml:space="preserve">0612439647</t>
  </si>
  <si>
    <t xml:space="preserve">maelle.gervais@gmail.com</t>
  </si>
  <si>
    <t xml:space="preserve">8 rue Claude Debussy</t>
  </si>
  <si>
    <t xml:space="preserve">0765251313</t>
  </si>
  <si>
    <t xml:space="preserve">david1grvs@gmail.com</t>
  </si>
  <si>
    <t xml:space="preserve">7 rue de la croix de Marcé</t>
  </si>
  <si>
    <t xml:space="preserve">06 65 77 68 48</t>
  </si>
  <si>
    <t xml:space="preserve">domleon@orange.fr</t>
  </si>
  <si>
    <t xml:space="preserve">sonzay</t>
  </si>
  <si>
    <t xml:space="preserve">16 rue de la baratière</t>
  </si>
  <si>
    <t xml:space="preserve">Sonzay</t>
  </si>
  <si>
    <t xml:space="preserve">818 rue du Pressoir Aubry</t>
  </si>
  <si>
    <t xml:space="preserve">0238632027</t>
  </si>
  <si>
    <t xml:space="preserve">0670526186</t>
  </si>
  <si>
    <t xml:space="preserve">fabgervais@wanadoo.fr</t>
  </si>
  <si>
    <t xml:space="preserve">GERVAISE</t>
  </si>
  <si>
    <t xml:space="preserve">Saint-Hilaire-Saint-Mesmin</t>
  </si>
  <si>
    <t xml:space="preserve">62 Rue Du Bel Endroit</t>
  </si>
  <si>
    <t xml:space="preserve">0607825008</t>
  </si>
  <si>
    <t xml:space="preserve">vinzenzz@gmail.com</t>
  </si>
  <si>
    <t xml:space="preserve">GERVOSON DELAROCHE</t>
  </si>
  <si>
    <t xml:space="preserve">46 boulevard Béranger</t>
  </si>
  <si>
    <t xml:space="preserve">0648009917</t>
  </si>
  <si>
    <t xml:space="preserve">romaindelaroche@gmail.com</t>
  </si>
  <si>
    <t xml:space="preserve">46 boulevard Beranger</t>
  </si>
  <si>
    <t xml:space="preserve">clemgervoson@gmail.com</t>
  </si>
  <si>
    <t xml:space="preserve">GESSAT MAILLARD</t>
  </si>
  <si>
    <t xml:space="preserve">Cellettes</t>
  </si>
  <si>
    <t xml:space="preserve">22 rue de la Boissière</t>
  </si>
  <si>
    <t xml:space="preserve">nath120280@live.fr</t>
  </si>
  <si>
    <t xml:space="preserve">GESTIN</t>
  </si>
  <si>
    <t xml:space="preserve">Emie</t>
  </si>
  <si>
    <t xml:space="preserve">1 Rue de Boullay Thierry</t>
  </si>
  <si>
    <t xml:space="preserve">dagestin@live.fr</t>
  </si>
  <si>
    <t xml:space="preserve">GEVERS</t>
  </si>
  <si>
    <t xml:space="preserve">NANTERRE</t>
  </si>
  <si>
    <t xml:space="preserve">80 Rue Rouget de l'Isle</t>
  </si>
  <si>
    <t xml:space="preserve">Apt BC213</t>
  </si>
  <si>
    <t xml:space="preserve">0147245330</t>
  </si>
  <si>
    <t xml:space="preserve">0674812824</t>
  </si>
  <si>
    <t xml:space="preserve">GHEERBRANT</t>
  </si>
  <si>
    <t xml:space="preserve">32 Rue De Chavy</t>
  </si>
  <si>
    <t xml:space="preserve">0613373446</t>
  </si>
  <si>
    <t xml:space="preserve">mathghee@gmail.com</t>
  </si>
  <si>
    <t xml:space="preserve">GHELLI</t>
  </si>
  <si>
    <t xml:space="preserve">18 RUE DU PETIT BOIS</t>
  </si>
  <si>
    <t xml:space="preserve">0663343957</t>
  </si>
  <si>
    <t xml:space="preserve">laetitiadodin1981@gmail.com</t>
  </si>
  <si>
    <t xml:space="preserve">GHESQUIER</t>
  </si>
  <si>
    <t xml:space="preserve">9 RUE LLAFAYETTE</t>
  </si>
  <si>
    <t xml:space="preserve">0650709428</t>
  </si>
  <si>
    <t xml:space="preserve">bghesquier@yahoo.fr</t>
  </si>
  <si>
    <t xml:space="preserve">GHEYSEN</t>
  </si>
  <si>
    <t xml:space="preserve">9 Rue Boch</t>
  </si>
  <si>
    <t xml:space="preserve">0663147701</t>
  </si>
  <si>
    <t xml:space="preserve">laurence.fabrice.gheysen@gmail.com</t>
  </si>
  <si>
    <t xml:space="preserve">GHIDEL</t>
  </si>
  <si>
    <t xml:space="preserve">Victor-Mihal</t>
  </si>
  <si>
    <t xml:space="preserve">22 bis rue charles Nefezay</t>
  </si>
  <si>
    <t xml:space="preserve">0787614249</t>
  </si>
  <si>
    <t xml:space="preserve">paul.ghidel@yahoo.com</t>
  </si>
  <si>
    <t xml:space="preserve">GIARD</t>
  </si>
  <si>
    <t xml:space="preserve">Ciron</t>
  </si>
  <si>
    <t xml:space="preserve">la font bouillault</t>
  </si>
  <si>
    <t xml:space="preserve">0689940626</t>
  </si>
  <si>
    <t xml:space="preserve">florence.giard@hotmail.com</t>
  </si>
  <si>
    <t xml:space="preserve">GIBAULT</t>
  </si>
  <si>
    <t xml:space="preserve">6 rue des acacias</t>
  </si>
  <si>
    <t xml:space="preserve">0680540042</t>
  </si>
  <si>
    <t xml:space="preserve">gibault.david@orange.fr</t>
  </si>
  <si>
    <t xml:space="preserve">Kénaël</t>
  </si>
  <si>
    <t xml:space="preserve">10 avenue de la gare</t>
  </si>
  <si>
    <t xml:space="preserve">0643270629</t>
  </si>
  <si>
    <t xml:space="preserve">charlotte.lalague@gmail.com</t>
  </si>
  <si>
    <t xml:space="preserve">13 CLOS DU MOULIN</t>
  </si>
  <si>
    <t xml:space="preserve">0238460986</t>
  </si>
  <si>
    <t xml:space="preserve">0613780707</t>
  </si>
  <si>
    <t xml:space="preserve">gibtheo@hotmail.fr</t>
  </si>
  <si>
    <t xml:space="preserve">6 Impasse Du Haut Montériou</t>
  </si>
  <si>
    <t xml:space="preserve">ktrochet@hotmail.fr</t>
  </si>
  <si>
    <t xml:space="preserve">GIBOUIN</t>
  </si>
  <si>
    <t xml:space="preserve">44 rue du Docteur Bergonié</t>
  </si>
  <si>
    <t xml:space="preserve">0651362014</t>
  </si>
  <si>
    <t xml:space="preserve">gibouin.eric@gmail.com</t>
  </si>
  <si>
    <t xml:space="preserve">GIDOIN</t>
  </si>
  <si>
    <t xml:space="preserve">2 RUE PIERRE LOTI</t>
  </si>
  <si>
    <t xml:space="preserve">0674909234</t>
  </si>
  <si>
    <t xml:space="preserve">gidoinmarieclaude@gmail.com</t>
  </si>
  <si>
    <t xml:space="preserve">GIDON</t>
  </si>
  <si>
    <t xml:space="preserve">44 route d'Amboise</t>
  </si>
  <si>
    <t xml:space="preserve">0961305521</t>
  </si>
  <si>
    <t xml:space="preserve">0768805360</t>
  </si>
  <si>
    <t xml:space="preserve">thierrygidon37@gmail.com</t>
  </si>
  <si>
    <t xml:space="preserve">GIDRON</t>
  </si>
  <si>
    <t xml:space="preserve">Bracieux</t>
  </si>
  <si>
    <t xml:space="preserve">61 rue du château d'eau</t>
  </si>
  <si>
    <t xml:space="preserve">0685892747</t>
  </si>
  <si>
    <t xml:space="preserve">pauline.gidron@icloud.com</t>
  </si>
  <si>
    <t xml:space="preserve">4 rue de Sauvigny</t>
  </si>
  <si>
    <t xml:space="preserve">0248532368</t>
  </si>
  <si>
    <t xml:space="preserve">0686334745</t>
  </si>
  <si>
    <t xml:space="preserve">trouveflorence@orange.fr</t>
  </si>
  <si>
    <t xml:space="preserve">GIFFARD</t>
  </si>
  <si>
    <t xml:space="preserve">7 rue de Saché</t>
  </si>
  <si>
    <t xml:space="preserve">0647676895</t>
  </si>
  <si>
    <t xml:space="preserve">giffardalban@gmail.com</t>
  </si>
  <si>
    <t xml:space="preserve">L ILE BOUCHARD</t>
  </si>
  <si>
    <t xml:space="preserve">3 rue du College</t>
  </si>
  <si>
    <t xml:space="preserve">0247952161</t>
  </si>
  <si>
    <t xml:space="preserve">0785905326</t>
  </si>
  <si>
    <t xml:space="preserve">g.giffard37@orange.fr</t>
  </si>
  <si>
    <t xml:space="preserve">4 cité Du Petit Clocher</t>
  </si>
  <si>
    <t xml:space="preserve">06 51 41 84 40</t>
  </si>
  <si>
    <t xml:space="preserve">maxime.giffard@free.fr</t>
  </si>
  <si>
    <t xml:space="preserve">4 cité du petit clocher</t>
  </si>
  <si>
    <t xml:space="preserve">06 07 47 00 26</t>
  </si>
  <si>
    <t xml:space="preserve">christophe.giffard@free.fr</t>
  </si>
  <si>
    <t xml:space="preserve">GIGAN</t>
  </si>
  <si>
    <t xml:space="preserve">Escorpain</t>
  </si>
  <si>
    <t xml:space="preserve">5 Rue Des Petits Prés</t>
  </si>
  <si>
    <t xml:space="preserve">0625714995</t>
  </si>
  <si>
    <t xml:space="preserve">ericgigan@gmail.com</t>
  </si>
  <si>
    <t xml:space="preserve">Noelyne</t>
  </si>
  <si>
    <t xml:space="preserve">ESCORPAIN</t>
  </si>
  <si>
    <t xml:space="preserve">5 rue des petits prés</t>
  </si>
  <si>
    <t xml:space="preserve">GIGUET</t>
  </si>
  <si>
    <t xml:space="preserve">17 Rue De La Vaudière</t>
  </si>
  <si>
    <t xml:space="preserve">0667470932</t>
  </si>
  <si>
    <t xml:space="preserve">damiengiguet@gmail.com</t>
  </si>
  <si>
    <t xml:space="preserve">0676818590</t>
  </si>
  <si>
    <t xml:space="preserve">sangha.2983@gmail.com</t>
  </si>
  <si>
    <t xml:space="preserve">GILBERT</t>
  </si>
  <si>
    <t xml:space="preserve">reuilly</t>
  </si>
  <si>
    <t xml:space="preserve">11 rte de saint pierre de jards</t>
  </si>
  <si>
    <t xml:space="preserve">0642585444</t>
  </si>
  <si>
    <t xml:space="preserve">0780465890</t>
  </si>
  <si>
    <t xml:space="preserve">gilbertjason18@gmail.com</t>
  </si>
  <si>
    <t xml:space="preserve">7 rue Saint Chéron</t>
  </si>
  <si>
    <t xml:space="preserve">0679827497</t>
  </si>
  <si>
    <t xml:space="preserve">gregoirebarbarbilbert@outlook.fr</t>
  </si>
  <si>
    <t xml:space="preserve">GILET</t>
  </si>
  <si>
    <t xml:space="preserve">06 Rue Michel DELATTRE</t>
  </si>
  <si>
    <t xml:space="preserve">0699142019</t>
  </si>
  <si>
    <t xml:space="preserve">maximilien.gilet@gmail.com</t>
  </si>
  <si>
    <t xml:space="preserve">GILIBERT</t>
  </si>
  <si>
    <t xml:space="preserve">174 rue de Cangé</t>
  </si>
  <si>
    <t xml:space="preserve">0659292830</t>
  </si>
  <si>
    <t xml:space="preserve">arnaudgilibert@hotmail.fr</t>
  </si>
  <si>
    <t xml:space="preserve">174 Rue de Cangé</t>
  </si>
  <si>
    <t xml:space="preserve">0665755418</t>
  </si>
  <si>
    <t xml:space="preserve">GILLARD</t>
  </si>
  <si>
    <t xml:space="preserve">14 avenue du Clos Marchand</t>
  </si>
  <si>
    <t xml:space="preserve">0254798817</t>
  </si>
  <si>
    <t xml:space="preserve">0686906020</t>
  </si>
  <si>
    <t xml:space="preserve">daniel.gillard41@orange.fr</t>
  </si>
  <si>
    <t xml:space="preserve">42 T rue des Sables</t>
  </si>
  <si>
    <t xml:space="preserve">0680837978</t>
  </si>
  <si>
    <t xml:space="preserve">francisgillard9@gmail.com</t>
  </si>
  <si>
    <t xml:space="preserve">1 bis rue de Galette</t>
  </si>
  <si>
    <t xml:space="preserve">0627321316</t>
  </si>
  <si>
    <t xml:space="preserve">ggillard.mail@gmail.com</t>
  </si>
  <si>
    <t xml:space="preserve">42 T Rue Des Sables</t>
  </si>
  <si>
    <t xml:space="preserve">GILLE</t>
  </si>
  <si>
    <t xml:space="preserve">Villandry</t>
  </si>
  <si>
    <t xml:space="preserve">3 Rue De La Joumeraie</t>
  </si>
  <si>
    <t xml:space="preserve">0612995766</t>
  </si>
  <si>
    <t xml:space="preserve">steph.ludo0490@orange.fr</t>
  </si>
  <si>
    <t xml:space="preserve">Loukas</t>
  </si>
  <si>
    <t xml:space="preserve">29 rue des charpenteries</t>
  </si>
  <si>
    <t xml:space="preserve">0658939878</t>
  </si>
  <si>
    <t xml:space="preserve">loukasgille@gmail.com</t>
  </si>
  <si>
    <t xml:space="preserve">GILLERON</t>
  </si>
  <si>
    <t xml:space="preserve">83 chemin des canaux</t>
  </si>
  <si>
    <t xml:space="preserve">06 77 58 32 39</t>
  </si>
  <si>
    <t xml:space="preserve">maverick75000@gmail.com</t>
  </si>
  <si>
    <t xml:space="preserve">GILLES</t>
  </si>
  <si>
    <t xml:space="preserve">3 Rue Principale</t>
  </si>
  <si>
    <t xml:space="preserve">02 37 35 99 10</t>
  </si>
  <si>
    <t xml:space="preserve">06 79 42 37 47</t>
  </si>
  <si>
    <t xml:space="preserve">damiengilles@orange.fr</t>
  </si>
  <si>
    <t xml:space="preserve">3 rue Maurice Dumais</t>
  </si>
  <si>
    <t xml:space="preserve">02 37 26 86 04</t>
  </si>
  <si>
    <t xml:space="preserve">patrick.gilles10@wanadoo.fr</t>
  </si>
  <si>
    <t xml:space="preserve">410 rue des Sablons</t>
  </si>
  <si>
    <t xml:space="preserve">0682885918</t>
  </si>
  <si>
    <t xml:space="preserve">paul.gilles.45@gmail.com</t>
  </si>
  <si>
    <t xml:space="preserve">villierss au bouin</t>
  </si>
  <si>
    <t xml:space="preserve">2 rue des varennes</t>
  </si>
  <si>
    <t xml:space="preserve">melina.albert@wanadoo.fr</t>
  </si>
  <si>
    <t xml:space="preserve">GILLET</t>
  </si>
  <si>
    <t xml:space="preserve">Isis</t>
  </si>
  <si>
    <t xml:space="preserve">St Gervais la Forêt</t>
  </si>
  <si>
    <t xml:space="preserve">88 route nationale</t>
  </si>
  <si>
    <t xml:space="preserve">YVAN-Gillet@yahoo.fr</t>
  </si>
  <si>
    <t xml:space="preserve">1 Rue Pauline Carton</t>
  </si>
  <si>
    <t xml:space="preserve">gilletamj@gmail.com</t>
  </si>
  <si>
    <t xml:space="preserve">50, Allée de la Croix de Pierre</t>
  </si>
  <si>
    <t xml:space="preserve">0766767691</t>
  </si>
  <si>
    <t xml:space="preserve">0786337888</t>
  </si>
  <si>
    <t xml:space="preserve">adeline18483@yahoo.fr</t>
  </si>
  <si>
    <t xml:space="preserve">0672494079</t>
  </si>
  <si>
    <t xml:space="preserve">13 Rue de la Motte</t>
  </si>
  <si>
    <t xml:space="preserve">0234500800</t>
  </si>
  <si>
    <t xml:space="preserve">gillet.jean-emmanuel@neuf.fr</t>
  </si>
  <si>
    <t xml:space="preserve">GIMENEZ</t>
  </si>
  <si>
    <t xml:space="preserve">31 rue du commerce</t>
  </si>
  <si>
    <t xml:space="preserve">0771071739</t>
  </si>
  <si>
    <t xml:space="preserve">gimenez3798@orange.fr</t>
  </si>
  <si>
    <t xml:space="preserve">5 Rue Du Vieux Champ De Foire</t>
  </si>
  <si>
    <t xml:space="preserve">0254375842</t>
  </si>
  <si>
    <t xml:space="preserve">0609151651</t>
  </si>
  <si>
    <t xml:space="preserve">brunogimenez@hotmail.fr</t>
  </si>
  <si>
    <t xml:space="preserve">GIMONET</t>
  </si>
  <si>
    <t xml:space="preserve">Maryvonne</t>
  </si>
  <si>
    <t xml:space="preserve">49 rue michelet</t>
  </si>
  <si>
    <t xml:space="preserve">0247055755</t>
  </si>
  <si>
    <t xml:space="preserve">MARYVONNE.GIMONET@ORANGE.FR</t>
  </si>
  <si>
    <t xml:space="preserve">GINDER</t>
  </si>
  <si>
    <t xml:space="preserve">Marigny les usages</t>
  </si>
  <si>
    <t xml:space="preserve">70 rue de Villervert</t>
  </si>
  <si>
    <t xml:space="preserve">hnalie.ginder@gmail.com</t>
  </si>
  <si>
    <t xml:space="preserve">GINESTET</t>
  </si>
  <si>
    <t xml:space="preserve">10chemin de la croix</t>
  </si>
  <si>
    <t xml:space="preserve">0678185757</t>
  </si>
  <si>
    <t xml:space="preserve">alexis.ginestet@gmail.com</t>
  </si>
  <si>
    <t xml:space="preserve">GINGAND</t>
  </si>
  <si>
    <t xml:space="preserve">6 Rue des Plantes</t>
  </si>
  <si>
    <t xml:space="preserve">tomgingand@gmail.com</t>
  </si>
  <si>
    <t xml:space="preserve">GIOSA</t>
  </si>
  <si>
    <t xml:space="preserve">37B rue Saint Chéron</t>
  </si>
  <si>
    <t xml:space="preserve">sophie.nicolas.roy@gmail.com</t>
  </si>
  <si>
    <t xml:space="preserve">GIOT</t>
  </si>
  <si>
    <t xml:space="preserve">0236172800</t>
  </si>
  <si>
    <t xml:space="preserve">0611775668</t>
  </si>
  <si>
    <t xml:space="preserve">giot.saona@sfr.fr</t>
  </si>
  <si>
    <t xml:space="preserve">GIOVANNINI</t>
  </si>
  <si>
    <t xml:space="preserve">Lucia</t>
  </si>
  <si>
    <t xml:space="preserve">GIRARD</t>
  </si>
  <si>
    <t xml:space="preserve">17 rue simone veil</t>
  </si>
  <si>
    <t xml:space="preserve">74 Rue Deslandes</t>
  </si>
  <si>
    <t xml:space="preserve">0685663519</t>
  </si>
  <si>
    <t xml:space="preserve">vg.vincentgirard@gmail.com</t>
  </si>
  <si>
    <t xml:space="preserve">ILLIERS-COMBRAY</t>
  </si>
  <si>
    <t xml:space="preserve">10, rue du Breuil</t>
  </si>
  <si>
    <t xml:space="preserve">Les Perruches</t>
  </si>
  <si>
    <t xml:space="preserve">0625081584</t>
  </si>
  <si>
    <t xml:space="preserve">sabine263@hotmail.fr</t>
  </si>
  <si>
    <t xml:space="preserve">37 Avenue Marcel Lemoine</t>
  </si>
  <si>
    <t xml:space="preserve">0668444709</t>
  </si>
  <si>
    <t xml:space="preserve">veroniqueboissonnet@sfr.fr</t>
  </si>
  <si>
    <t xml:space="preserve">22, rue de Bellevue</t>
  </si>
  <si>
    <t xml:space="preserve">0663981290</t>
  </si>
  <si>
    <t xml:space="preserve">gui.cam@hotmail.fr</t>
  </si>
  <si>
    <t xml:space="preserve">10 rue du Colombiers</t>
  </si>
  <si>
    <t xml:space="preserve">0679692498</t>
  </si>
  <si>
    <t xml:space="preserve">girarddorian539@gmail.com</t>
  </si>
  <si>
    <t xml:space="preserve">23 RUE DU CLOS DU FOURREAU</t>
  </si>
  <si>
    <t xml:space="preserve">0768281181</t>
  </si>
  <si>
    <t xml:space="preserve">egir22@gmail.com</t>
  </si>
  <si>
    <t xml:space="preserve">GIRARD FERRAGU</t>
  </si>
  <si>
    <t xml:space="preserve">Joss</t>
  </si>
  <si>
    <t xml:space="preserve">516 clos du Huchet</t>
  </si>
  <si>
    <t xml:space="preserve">0668105427</t>
  </si>
  <si>
    <t xml:space="preserve">frederic.girard06@orange.fr</t>
  </si>
  <si>
    <t xml:space="preserve">10 rue du Zephin</t>
  </si>
  <si>
    <t xml:space="preserve">06 58 15 58 51</t>
  </si>
  <si>
    <t xml:space="preserve">laetitia18girard@gmail.com</t>
  </si>
  <si>
    <t xml:space="preserve">Saunay</t>
  </si>
  <si>
    <t xml:space="preserve">2 Rue Du Cormier</t>
  </si>
  <si>
    <t xml:space="preserve">0615841928</t>
  </si>
  <si>
    <t xml:space="preserve">gregorygirard37110@gmail.com</t>
  </si>
  <si>
    <t xml:space="preserve">2 avenue du Moulin a Vent</t>
  </si>
  <si>
    <t xml:space="preserve">0247420826</t>
  </si>
  <si>
    <t xml:space="preserve">0687149943</t>
  </si>
  <si>
    <t xml:space="preserve">girardjean-pierre@neuf.fr</t>
  </si>
  <si>
    <t xml:space="preserve">32 rue du Clos</t>
  </si>
  <si>
    <t xml:space="preserve">0674251818</t>
  </si>
  <si>
    <t xml:space="preserve">girardjerome86@gmail.com</t>
  </si>
  <si>
    <t xml:space="preserve">Joanna</t>
  </si>
  <si>
    <t xml:space="preserve">14 Rue Des Boires</t>
  </si>
  <si>
    <t xml:space="preserve">laurent.girard41@laposte.net</t>
  </si>
  <si>
    <t xml:space="preserve">5 rue Lilla Cabot Perry</t>
  </si>
  <si>
    <t xml:space="preserve">07 68 58 12 22</t>
  </si>
  <si>
    <t xml:space="preserve">leandre.girard18@gmail.com</t>
  </si>
  <si>
    <t xml:space="preserve">Favières</t>
  </si>
  <si>
    <t xml:space="preserve">10 Route De La Gibonnerie</t>
  </si>
  <si>
    <t xml:space="preserve">06 81 25 69 40</t>
  </si>
  <si>
    <t xml:space="preserve">06 59 04 25 52</t>
  </si>
  <si>
    <t xml:space="preserve">carole.dugelay1@bbox.fr</t>
  </si>
  <si>
    <t xml:space="preserve">88 rue Saint Barthelemy</t>
  </si>
  <si>
    <t xml:space="preserve">0981887729</t>
  </si>
  <si>
    <t xml:space="preserve">0668005854</t>
  </si>
  <si>
    <t xml:space="preserve">0749921754</t>
  </si>
  <si>
    <t xml:space="preserve">noemie.girard36000@gmail.com</t>
  </si>
  <si>
    <t xml:space="preserve">6 rue de la Fraiseraie</t>
  </si>
  <si>
    <t xml:space="preserve">0618263532</t>
  </si>
  <si>
    <t xml:space="preserve">pascal.girard0@orange.fr</t>
  </si>
  <si>
    <t xml:space="preserve">GIRARD PELLETIER</t>
  </si>
  <si>
    <t xml:space="preserve">epelletier@wanadoo.fr</t>
  </si>
  <si>
    <t xml:space="preserve">24 rue de sully</t>
  </si>
  <si>
    <t xml:space="preserve">0616832631</t>
  </si>
  <si>
    <t xml:space="preserve">philgd28@gmail.com</t>
  </si>
  <si>
    <t xml:space="preserve">929 Rue de Curembourg</t>
  </si>
  <si>
    <t xml:space="preserve">0238611510</t>
  </si>
  <si>
    <t xml:space="preserve">0682399157</t>
  </si>
  <si>
    <t xml:space="preserve">colo.raymond@wanadoo.fr</t>
  </si>
  <si>
    <t xml:space="preserve">Sabine</t>
  </si>
  <si>
    <t xml:space="preserve">Iliiers-Combray</t>
  </si>
  <si>
    <t xml:space="preserve">06 25 08 15 84</t>
  </si>
  <si>
    <t xml:space="preserve">7 La Bertellerie</t>
  </si>
  <si>
    <t xml:space="preserve">06 95 79 46 96</t>
  </si>
  <si>
    <t xml:space="preserve">stefgirard2001@yahoo.fr</t>
  </si>
  <si>
    <t xml:space="preserve">56b Rue De La Chambrerie</t>
  </si>
  <si>
    <t xml:space="preserve">0620682914</t>
  </si>
  <si>
    <t xml:space="preserve">sylviebouclette@gmail.com</t>
  </si>
  <si>
    <t xml:space="preserve">GIRARDEAU</t>
  </si>
  <si>
    <t xml:space="preserve">22 impasse des Papillons</t>
  </si>
  <si>
    <t xml:space="preserve">0247663944</t>
  </si>
  <si>
    <t xml:space="preserve">0628172847</t>
  </si>
  <si>
    <t xml:space="preserve">girardeauchristian@yahoo.fr</t>
  </si>
  <si>
    <t xml:space="preserve">MAS les dauphins</t>
  </si>
  <si>
    <t xml:space="preserve">GIRARDIN</t>
  </si>
  <si>
    <t xml:space="preserve">17 rue de la Croix de Saint Jean</t>
  </si>
  <si>
    <t xml:space="preserve">0247565879</t>
  </si>
  <si>
    <t xml:space="preserve">girardin.carole@wanadoo.fr</t>
  </si>
  <si>
    <t xml:space="preserve">28 rue Pierre-Narcisse Romagnesi</t>
  </si>
  <si>
    <t xml:space="preserve">0660662958</t>
  </si>
  <si>
    <t xml:space="preserve">t.girardin@free.fr</t>
  </si>
  <si>
    <t xml:space="preserve">GIRARDOT</t>
  </si>
  <si>
    <t xml:space="preserve">Melys</t>
  </si>
  <si>
    <t xml:space="preserve">MANOU</t>
  </si>
  <si>
    <t xml:space="preserve">14 chemin du Boullay Bellisseaux</t>
  </si>
  <si>
    <t xml:space="preserve">0643471814</t>
  </si>
  <si>
    <t xml:space="preserve">0622922891</t>
  </si>
  <si>
    <t xml:space="preserve">maite.ldl@gmail.com</t>
  </si>
  <si>
    <t xml:space="preserve">GIRAUD</t>
  </si>
  <si>
    <t xml:space="preserve">Brice</t>
  </si>
  <si>
    <t xml:space="preserve">245 rue de pimelin</t>
  </si>
  <si>
    <t xml:space="preserve">0636913467</t>
  </si>
  <si>
    <t xml:space="preserve">Giraud.br@gmail.com</t>
  </si>
  <si>
    <t xml:space="preserve">GIRAUD GONCALVES</t>
  </si>
  <si>
    <t xml:space="preserve">8 Neroux</t>
  </si>
  <si>
    <t xml:space="preserve">0637540486</t>
  </si>
  <si>
    <t xml:space="preserve">goncalves.madeleine@orange.fr</t>
  </si>
  <si>
    <t xml:space="preserve">Isia</t>
  </si>
  <si>
    <t xml:space="preserve">16 rue Bordessolles</t>
  </si>
  <si>
    <t xml:space="preserve">0602248058</t>
  </si>
  <si>
    <t xml:space="preserve">maureanegiraud@outlook.fr</t>
  </si>
  <si>
    <t xml:space="preserve">Rouziers de Touraine</t>
  </si>
  <si>
    <t xml:space="preserve">9 impasse des Muriers</t>
  </si>
  <si>
    <t xml:space="preserve">0761711667</t>
  </si>
  <si>
    <t xml:space="preserve">jeromegiraud@hotmail.fr</t>
  </si>
  <si>
    <t xml:space="preserve">5, Rue de la croix</t>
  </si>
  <si>
    <t xml:space="preserve">0663535292 </t>
  </si>
  <si>
    <t xml:space="preserve">giroseghpo@free.fr</t>
  </si>
  <si>
    <t xml:space="preserve">GIRAUD LAURENT</t>
  </si>
  <si>
    <t xml:space="preserve">Nattie</t>
  </si>
  <si>
    <t xml:space="preserve">9 Allee des Glycines</t>
  </si>
  <si>
    <t xml:space="preserve">0682440116</t>
  </si>
  <si>
    <t xml:space="preserve">cogiraud@wanadoo.fr</t>
  </si>
  <si>
    <t xml:space="preserve">15 Boulevard Alfred Billaut</t>
  </si>
  <si>
    <t xml:space="preserve">0649489288</t>
  </si>
  <si>
    <t xml:space="preserve">jph.giraud@outlook.com</t>
  </si>
  <si>
    <t xml:space="preserve">la berthenoux</t>
  </si>
  <si>
    <t xml:space="preserve">le chêne</t>
  </si>
  <si>
    <t xml:space="preserve">0254300341</t>
  </si>
  <si>
    <t xml:space="preserve">0609721387</t>
  </si>
  <si>
    <t xml:space="preserve">lechene36@orange.fr</t>
  </si>
  <si>
    <t xml:space="preserve">GIRAUDEAU</t>
  </si>
  <si>
    <t xml:space="preserve">46 rue des malabris</t>
  </si>
  <si>
    <t xml:space="preserve">0247421903</t>
  </si>
  <si>
    <t xml:space="preserve">0652840053</t>
  </si>
  <si>
    <t xml:space="preserve">blaise.giraudeau@outlook.fr</t>
  </si>
  <si>
    <t xml:space="preserve">Sandy</t>
  </si>
  <si>
    <t xml:space="preserve">1 rue des coteaux</t>
  </si>
  <si>
    <t xml:space="preserve">0236418032</t>
  </si>
  <si>
    <t xml:space="preserve">0616429517</t>
  </si>
  <si>
    <t xml:space="preserve">17 rue d'Anvers</t>
  </si>
  <si>
    <t xml:space="preserve">maelline.losfeld@hotmail.fr</t>
  </si>
  <si>
    <t xml:space="preserve">GIRAUDON</t>
  </si>
  <si>
    <t xml:space="preserve">SAINT VALENTIN</t>
  </si>
  <si>
    <t xml:space="preserve">14 rue des maisons neuves</t>
  </si>
  <si>
    <t xml:space="preserve">0602292320</t>
  </si>
  <si>
    <t xml:space="preserve">claudie36100@gmail.com</t>
  </si>
  <si>
    <t xml:space="preserve">GIRAULT</t>
  </si>
  <si>
    <t xml:space="preserve">La Ferte imbault</t>
  </si>
  <si>
    <t xml:space="preserve">rue des bois jolis</t>
  </si>
  <si>
    <t xml:space="preserve">0682065210</t>
  </si>
  <si>
    <t xml:space="preserve">valerie.nicolas41@orange.fr</t>
  </si>
  <si>
    <t xml:space="preserve">27 bis rue des Fosses</t>
  </si>
  <si>
    <t xml:space="preserve">06 12 71 31 04</t>
  </si>
  <si>
    <t xml:space="preserve">gilgirault@icloud.com</t>
  </si>
  <si>
    <t xml:space="preserve">37 rue des Lillas</t>
  </si>
  <si>
    <t xml:space="preserve">0634466178</t>
  </si>
  <si>
    <t xml:space="preserve">jeanclaudegirault49@gmail.com</t>
  </si>
  <si>
    <t xml:space="preserve">rue de l'industrie</t>
  </si>
  <si>
    <t xml:space="preserve">0612833984</t>
  </si>
  <si>
    <t xml:space="preserve">jennifer.krol18@gmail.com</t>
  </si>
  <si>
    <t xml:space="preserve">23, Rue Marcel Cottereau</t>
  </si>
  <si>
    <t xml:space="preserve">0682130150</t>
  </si>
  <si>
    <t xml:space="preserve">celine.sicault@hotmail.fr</t>
  </si>
  <si>
    <t xml:space="preserve">Les Butteaux</t>
  </si>
  <si>
    <t xml:space="preserve">0684631799</t>
  </si>
  <si>
    <t xml:space="preserve">1 rue des bois jolis</t>
  </si>
  <si>
    <t xml:space="preserve">0698457556</t>
  </si>
  <si>
    <t xml:space="preserve">2 impasse des Aulnes</t>
  </si>
  <si>
    <t xml:space="preserve">0671519384</t>
  </si>
  <si>
    <t xml:space="preserve">stephanegirault@hotmail.fr</t>
  </si>
  <si>
    <t xml:space="preserve">2 impasse des aulnes</t>
  </si>
  <si>
    <t xml:space="preserve">0667630659</t>
  </si>
  <si>
    <t xml:space="preserve">GIRAUT</t>
  </si>
  <si>
    <t xml:space="preserve">FAVEROLLES SUR CHER</t>
  </si>
  <si>
    <t xml:space="preserve">3 impasse de la leschere</t>
  </si>
  <si>
    <t xml:space="preserve">0673637463</t>
  </si>
  <si>
    <t xml:space="preserve">gregorygiraut@yahoo.fr</t>
  </si>
  <si>
    <t xml:space="preserve">GIROLLET</t>
  </si>
  <si>
    <t xml:space="preserve">Louny</t>
  </si>
  <si>
    <t xml:space="preserve">3 Clos des Vignes</t>
  </si>
  <si>
    <t xml:space="preserve">0662956373</t>
  </si>
  <si>
    <t xml:space="preserve">fannylouden@gmail.com</t>
  </si>
  <si>
    <t xml:space="preserve">GIRONET</t>
  </si>
  <si>
    <t xml:space="preserve">6, RUE DU LANGUEDOC</t>
  </si>
  <si>
    <t xml:space="preserve">0254215151</t>
  </si>
  <si>
    <t xml:space="preserve">gironet.jacky@orange.fr</t>
  </si>
  <si>
    <t xml:space="preserve">GIROUARD</t>
  </si>
  <si>
    <t xml:space="preserve">Saint-Léonard-en-Beauce</t>
  </si>
  <si>
    <t xml:space="preserve">8 La Courtoisie</t>
  </si>
  <si>
    <t xml:space="preserve">caroline.irjud@gmail.com</t>
  </si>
  <si>
    <t xml:space="preserve">GISCLARD</t>
  </si>
  <si>
    <t xml:space="preserve">44 Avenue Des Cèdres</t>
  </si>
  <si>
    <t xml:space="preserve">gisclardt@yahoo.fr</t>
  </si>
  <si>
    <t xml:space="preserve">GITTEAU</t>
  </si>
  <si>
    <t xml:space="preserve">68 impasse du Buisson</t>
  </si>
  <si>
    <t xml:space="preserve">06 76 90 64 90</t>
  </si>
  <si>
    <t xml:space="preserve">06 08 34 02 50</t>
  </si>
  <si>
    <t xml:space="preserve">gitteau.lala@orange.fr</t>
  </si>
  <si>
    <t xml:space="preserve">GITTON</t>
  </si>
  <si>
    <t xml:space="preserve">2 Rue Arthur Rimbaud</t>
  </si>
  <si>
    <t xml:space="preserve">BONDILLY</t>
  </si>
  <si>
    <t xml:space="preserve">0649560064</t>
  </si>
  <si>
    <t xml:space="preserve">mfg.gitton@gmail.com</t>
  </si>
  <si>
    <t xml:space="preserve">5 RUE POMONE</t>
  </si>
  <si>
    <t xml:space="preserve">GLAIZE FAYE</t>
  </si>
  <si>
    <t xml:space="preserve">34bis Avenue de la République</t>
  </si>
  <si>
    <t xml:space="preserve">0650001819</t>
  </si>
  <si>
    <t xml:space="preserve">emglaize@gmail.com</t>
  </si>
  <si>
    <t xml:space="preserve">GLENN</t>
  </si>
  <si>
    <t xml:space="preserve">9 Impasse de la Brasserie perle</t>
  </si>
  <si>
    <t xml:space="preserve">06 35 36 88 36</t>
  </si>
  <si>
    <t xml:space="preserve">valentinglnm2@gmail.com</t>
  </si>
  <si>
    <t xml:space="preserve">GLICKMANN</t>
  </si>
  <si>
    <t xml:space="preserve">10, Clos Jean Moulin</t>
  </si>
  <si>
    <t xml:space="preserve">sabrinaourson@hotmail.com</t>
  </si>
  <si>
    <t xml:space="preserve">GLOTIN</t>
  </si>
  <si>
    <t xml:space="preserve">36 rue des Cordelles</t>
  </si>
  <si>
    <t xml:space="preserve">0687340140</t>
  </si>
  <si>
    <t xml:space="preserve">joel.glotin@wanadoo.fr</t>
  </si>
  <si>
    <t xml:space="preserve">GNANA</t>
  </si>
  <si>
    <t xml:space="preserve">25 rue Jean Jaures</t>
  </si>
  <si>
    <t xml:space="preserve">gmgnana@yahoo.com</t>
  </si>
  <si>
    <t xml:space="preserve">GNORO DE CARVALHO</t>
  </si>
  <si>
    <t xml:space="preserve">Sofia</t>
  </si>
  <si>
    <t xml:space="preserve">23 rue de la Rotière</t>
  </si>
  <si>
    <t xml:space="preserve">0625020463</t>
  </si>
  <si>
    <t xml:space="preserve">tldc@hotmail.fr</t>
  </si>
  <si>
    <t xml:space="preserve">GOANTA</t>
  </si>
  <si>
    <t xml:space="preserve">Sorin Vlad</t>
  </si>
  <si>
    <t xml:space="preserve">5 chemin des Basses Garennes</t>
  </si>
  <si>
    <t xml:space="preserve">0626473320</t>
  </si>
  <si>
    <t xml:space="preserve">goanta_vlad@yahoo.com</t>
  </si>
  <si>
    <t xml:space="preserve">GOAZIOU</t>
  </si>
  <si>
    <t xml:space="preserve">MESLAY</t>
  </si>
  <si>
    <t xml:space="preserve">8 allée des muriers</t>
  </si>
  <si>
    <t xml:space="preserve">07 64 23 75 34</t>
  </si>
  <si>
    <t xml:space="preserve">loulou.ziou2010@gmail.com</t>
  </si>
  <si>
    <t xml:space="preserve">GOBERT</t>
  </si>
  <si>
    <t xml:space="preserve">Princes Julie</t>
  </si>
  <si>
    <t xml:space="preserve">169 rue des Bordiers</t>
  </si>
  <si>
    <t xml:space="preserve">Bâtiment B</t>
  </si>
  <si>
    <t xml:space="preserve">0780225972</t>
  </si>
  <si>
    <t xml:space="preserve">princes.gobert@proton.me</t>
  </si>
  <si>
    <t xml:space="preserve">47 BD GEORGES SAND</t>
  </si>
  <si>
    <t xml:space="preserve">0677140755</t>
  </si>
  <si>
    <t xml:space="preserve">richard-gobert@wanadoo.fr</t>
  </si>
  <si>
    <t xml:space="preserve">GOBIN</t>
  </si>
  <si>
    <t xml:space="preserve">5 Chemin Du Moulin Des Chézeaux</t>
  </si>
  <si>
    <t xml:space="preserve">0663863727</t>
  </si>
  <si>
    <t xml:space="preserve">aurelie.gobin-lorelei@laposte.net</t>
  </si>
  <si>
    <t xml:space="preserve">ARRABLOY</t>
  </si>
  <si>
    <t xml:space="preserve">7 ALLEE DES BOULEAUX</t>
  </si>
  <si>
    <t xml:space="preserve">0218118160</t>
  </si>
  <si>
    <t xml:space="preserve">0605150114</t>
  </si>
  <si>
    <t xml:space="preserve">gobin.eric@neuf.fr</t>
  </si>
  <si>
    <t xml:space="preserve">2 RUE DU MARECHAL LECLERC</t>
  </si>
  <si>
    <t xml:space="preserve">0238749954</t>
  </si>
  <si>
    <t xml:space="preserve">0676032581</t>
  </si>
  <si>
    <t xml:space="preserve">xaviergobin@gmail.com</t>
  </si>
  <si>
    <t xml:space="preserve">GOBLET</t>
  </si>
  <si>
    <t xml:space="preserve">49 rte de la Baudiniere</t>
  </si>
  <si>
    <t xml:space="preserve">06 60 81 21 89</t>
  </si>
  <si>
    <t xml:space="preserve">nadia.goblet@dbmail.com</t>
  </si>
  <si>
    <t xml:space="preserve">PLAIMPIED-GIVAUDINS</t>
  </si>
  <si>
    <t xml:space="preserve">36 rue Saint Martin</t>
  </si>
  <si>
    <t xml:space="preserve">0766139664</t>
  </si>
  <si>
    <t xml:space="preserve">paulin.goblet@gmail.com</t>
  </si>
  <si>
    <t xml:space="preserve">GODA</t>
  </si>
  <si>
    <t xml:space="preserve">4 rue Jean Monnet</t>
  </si>
  <si>
    <t xml:space="preserve">radwaazab28880@gmail.com</t>
  </si>
  <si>
    <t xml:space="preserve">GODARD</t>
  </si>
  <si>
    <t xml:space="preserve">Floriane</t>
  </si>
  <si>
    <t xml:space="preserve">Seigy</t>
  </si>
  <si>
    <t xml:space="preserve">97 Rue Marcel Cottereau</t>
  </si>
  <si>
    <t xml:space="preserve">lilourock@laposte.net</t>
  </si>
  <si>
    <t xml:space="preserve">Jessim</t>
  </si>
  <si>
    <t xml:space="preserve">25 BIS RUE CROIX DES PLANTES</t>
  </si>
  <si>
    <t xml:space="preserve">RESIDENCE LES JARDINS FLEURIS</t>
  </si>
  <si>
    <t xml:space="preserve">0670086824</t>
  </si>
  <si>
    <t xml:space="preserve">magali-godard@hotmail.fr</t>
  </si>
  <si>
    <t xml:space="preserve">32 rue Drouaise</t>
  </si>
  <si>
    <t xml:space="preserve">APT 5</t>
  </si>
  <si>
    <t xml:space="preserve">0630701448</t>
  </si>
  <si>
    <t xml:space="preserve">m.godardm@laposte.net</t>
  </si>
  <si>
    <t xml:space="preserve">5 Rue Nicolas Copernic</t>
  </si>
  <si>
    <t xml:space="preserve">esplendor@orange.fr</t>
  </si>
  <si>
    <t xml:space="preserve">GODART</t>
  </si>
  <si>
    <t xml:space="preserve">18 rue des Varennes</t>
  </si>
  <si>
    <t xml:space="preserve">0782386106</t>
  </si>
  <si>
    <t xml:space="preserve">godart.jeremie@gmail.com</t>
  </si>
  <si>
    <t xml:space="preserve">GODEAU</t>
  </si>
  <si>
    <t xml:space="preserve">74 ter rue bonne Dame</t>
  </si>
  <si>
    <t xml:space="preserve">0619351549</t>
  </si>
  <si>
    <t xml:space="preserve">godeaugregory2023@outlook.fr</t>
  </si>
  <si>
    <t xml:space="preserve">GODEAUX</t>
  </si>
  <si>
    <t xml:space="preserve">20 rue georget</t>
  </si>
  <si>
    <t xml:space="preserve">famillejessicagodeaux@gmail.com</t>
  </si>
  <si>
    <t xml:space="preserve">GODEFOY</t>
  </si>
  <si>
    <t xml:space="preserve">13 rue bon accueil </t>
  </si>
  <si>
    <t xml:space="preserve">tailledierpierre@orange.fr</t>
  </si>
  <si>
    <t xml:space="preserve">GODELIER</t>
  </si>
  <si>
    <t xml:space="preserve">Adonaï</t>
  </si>
  <si>
    <t xml:space="preserve">68 avenue de la Mouillère</t>
  </si>
  <si>
    <t xml:space="preserve">0979040545</t>
  </si>
  <si>
    <t xml:space="preserve">0673961350</t>
  </si>
  <si>
    <t xml:space="preserve">dauphine.mouteau@groupe-sos.org</t>
  </si>
  <si>
    <t xml:space="preserve">GODELLE</t>
  </si>
  <si>
    <t xml:space="preserve">1bis rue de crouy</t>
  </si>
  <si>
    <t xml:space="preserve">0688071532</t>
  </si>
  <si>
    <t xml:space="preserve">fredgodelle@gmail.com</t>
  </si>
  <si>
    <t xml:space="preserve">GODET</t>
  </si>
  <si>
    <t xml:space="preserve">Bèville le comte</t>
  </si>
  <si>
    <t xml:space="preserve">1 rue Deschamps</t>
  </si>
  <si>
    <t xml:space="preserve">aurelien_godet@yahoo.fr</t>
  </si>
  <si>
    <t xml:space="preserve">16 allée de la côte fleurie</t>
  </si>
  <si>
    <t xml:space="preserve">antoine.godet@me.com</t>
  </si>
  <si>
    <t xml:space="preserve">GODIER</t>
  </si>
  <si>
    <t xml:space="preserve">Pascale</t>
  </si>
  <si>
    <t xml:space="preserve">SOUGE</t>
  </si>
  <si>
    <t xml:space="preserve">La Petite Croix</t>
  </si>
  <si>
    <t xml:space="preserve">GODILLE</t>
  </si>
  <si>
    <t xml:space="preserve">4 Impasse Etienne Jodelle</t>
  </si>
  <si>
    <t xml:space="preserve">0233419709</t>
  </si>
  <si>
    <t xml:space="preserve">0607018461</t>
  </si>
  <si>
    <t xml:space="preserve">godille50@hotmail.com</t>
  </si>
  <si>
    <t xml:space="preserve">GODIN</t>
  </si>
  <si>
    <t xml:space="preserve">89 ter bvd de Verdun</t>
  </si>
  <si>
    <t xml:space="preserve">06 74 00 62 98</t>
  </si>
  <si>
    <t xml:space="preserve">emmanuel.godin@orange.fr</t>
  </si>
  <si>
    <t xml:space="preserve">Loïs</t>
  </si>
  <si>
    <t xml:space="preserve">89 ter Boulevard de verdin</t>
  </si>
  <si>
    <t xml:space="preserve">0643514236</t>
  </si>
  <si>
    <t xml:space="preserve">lois.godin@outlook.com</t>
  </si>
  <si>
    <t xml:space="preserve">02 RUE DU COMMANDANT TULASNE</t>
  </si>
  <si>
    <t xml:space="preserve">0645860583</t>
  </si>
  <si>
    <t xml:space="preserve">nathan.godin49@hotmail.fr</t>
  </si>
  <si>
    <t xml:space="preserve">GODINEAU</t>
  </si>
  <si>
    <t xml:space="preserve">12 Rue Gaspard Imbert</t>
  </si>
  <si>
    <t xml:space="preserve">0616732889</t>
  </si>
  <si>
    <t xml:space="preserve">juliette.trochoux@hotmail.com</t>
  </si>
  <si>
    <t xml:space="preserve">GODINOU</t>
  </si>
  <si>
    <t xml:space="preserve">3 rue du commerce</t>
  </si>
  <si>
    <t xml:space="preserve">0674942785</t>
  </si>
  <si>
    <t xml:space="preserve">romain.godinou@gmail.com</t>
  </si>
  <si>
    <t xml:space="preserve">GODON</t>
  </si>
  <si>
    <t xml:space="preserve">GODOY</t>
  </si>
  <si>
    <t xml:space="preserve">89 Domaine du Grand GLAND</t>
  </si>
  <si>
    <t xml:space="preserve">0632002847</t>
  </si>
  <si>
    <t xml:space="preserve">fredericgodoy@sfr.fr</t>
  </si>
  <si>
    <t xml:space="preserve">GODZINA</t>
  </si>
  <si>
    <t xml:space="preserve">ST PERAVY LA COLOMBE</t>
  </si>
  <si>
    <t xml:space="preserve">11 rue du moulin</t>
  </si>
  <si>
    <t xml:space="preserve">0631073217</t>
  </si>
  <si>
    <t xml:space="preserve">tinting59@yahoo.fr</t>
  </si>
  <si>
    <t xml:space="preserve">GOETSCHEL LEBOEUF</t>
  </si>
  <si>
    <t xml:space="preserve">Luna</t>
  </si>
  <si>
    <t xml:space="preserve">GOFFIN</t>
  </si>
  <si>
    <t xml:space="preserve">7 rue la Jouteuse</t>
  </si>
  <si>
    <t xml:space="preserve">0607893889</t>
  </si>
  <si>
    <t xml:space="preserve">guillauegofff@gmail.com</t>
  </si>
  <si>
    <t xml:space="preserve">YEVRES LA VILLE</t>
  </si>
  <si>
    <t xml:space="preserve">2 chemin des soeurs</t>
  </si>
  <si>
    <t xml:space="preserve">0660119323</t>
  </si>
  <si>
    <t xml:space="preserve">christellemg14@gmail.com</t>
  </si>
  <si>
    <t xml:space="preserve">GOFFINET</t>
  </si>
  <si>
    <t xml:space="preserve">le malesherbois</t>
  </si>
  <si>
    <t xml:space="preserve">4 rue fleurie </t>
  </si>
  <si>
    <t xml:space="preserve">manchecourt</t>
  </si>
  <si>
    <t xml:space="preserve">06 81 57 79 80</t>
  </si>
  <si>
    <t xml:space="preserve">jmgoffinet@orange.fr</t>
  </si>
  <si>
    <t xml:space="preserve">4 rue Fleurie</t>
  </si>
  <si>
    <t xml:space="preserve">0683759921</t>
  </si>
  <si>
    <t xml:space="preserve">simongoffinet45@gmail.com</t>
  </si>
  <si>
    <t xml:space="preserve">GOGET</t>
  </si>
  <si>
    <t xml:space="preserve"> Gondreville</t>
  </si>
  <si>
    <t xml:space="preserve">1 rue des Acacias</t>
  </si>
  <si>
    <t xml:space="preserve">02 38 87 21 41</t>
  </si>
  <si>
    <t xml:space="preserve">06 87 45 70 62</t>
  </si>
  <si>
    <t xml:space="preserve">vivi.goget@orange.fr</t>
  </si>
  <si>
    <t xml:space="preserve">Gondreville</t>
  </si>
  <si>
    <t xml:space="preserve">1 rue des Acacias </t>
  </si>
  <si>
    <t xml:space="preserve">rue de la raquenelle</t>
  </si>
  <si>
    <t xml:space="preserve">GOHARD</t>
  </si>
  <si>
    <t xml:space="preserve">5 Rue de Villandry</t>
  </si>
  <si>
    <t xml:space="preserve">0670013917</t>
  </si>
  <si>
    <t xml:space="preserve">benoitgohard1@free.fr</t>
  </si>
  <si>
    <t xml:space="preserve">SAINTE ANNE</t>
  </si>
  <si>
    <t xml:space="preserve">21 rue du gros chêne</t>
  </si>
  <si>
    <t xml:space="preserve">02 54 72 71 18</t>
  </si>
  <si>
    <t xml:space="preserve">06 38 86 91 74</t>
  </si>
  <si>
    <t xml:space="preserve">natachagohard@orange.fr</t>
  </si>
  <si>
    <t xml:space="preserve">GOICHON LE HEN</t>
  </si>
  <si>
    <t xml:space="preserve">saint pierre des corps</t>
  </si>
  <si>
    <t xml:space="preserve">104 avenue de la republique</t>
  </si>
  <si>
    <t xml:space="preserve">jj.goichon@gmail.com</t>
  </si>
  <si>
    <t xml:space="preserve">GOIN</t>
  </si>
  <si>
    <t xml:space="preserve">8 Impasse Des Cordeliers</t>
  </si>
  <si>
    <t xml:space="preserve">0687218555</t>
  </si>
  <si>
    <t xml:space="preserve">damien.goin45@free.fr</t>
  </si>
  <si>
    <t xml:space="preserve">GOIX</t>
  </si>
  <si>
    <t xml:space="preserve">28 Allée Des Serres</t>
  </si>
  <si>
    <t xml:space="preserve">0651044088</t>
  </si>
  <si>
    <t xml:space="preserve">matgoix@wanadoo.fr</t>
  </si>
  <si>
    <t xml:space="preserve">GOLAB</t>
  </si>
  <si>
    <t xml:space="preserve">NIORT</t>
  </si>
  <si>
    <t xml:space="preserve">14 Rue Georg Wittig</t>
  </si>
  <si>
    <t xml:space="preserve">0549081528</t>
  </si>
  <si>
    <t xml:space="preserve">0683193334</t>
  </si>
  <si>
    <t xml:space="preserve">lydiefabien2@wanadoo.fr</t>
  </si>
  <si>
    <t xml:space="preserve">GOMAS</t>
  </si>
  <si>
    <t xml:space="preserve">Selommes</t>
  </si>
  <si>
    <t xml:space="preserve">15 bis villarceau</t>
  </si>
  <si>
    <t xml:space="preserve">0254804533</t>
  </si>
  <si>
    <t xml:space="preserve">Celyon99@gmail.com</t>
  </si>
  <si>
    <t xml:space="preserve">GOMBART-ROZE</t>
  </si>
  <si>
    <t xml:space="preserve">5 place de prenay</t>
  </si>
  <si>
    <t xml:space="preserve">0622763920</t>
  </si>
  <si>
    <t xml:space="preserve">sonia.roze@sfr.fr</t>
  </si>
  <si>
    <t xml:space="preserve">GOMBAULD</t>
  </si>
  <si>
    <t xml:space="preserve">61 grande rue du port</t>
  </si>
  <si>
    <t xml:space="preserve">0609630691</t>
  </si>
  <si>
    <t xml:space="preserve">Yannick.gombauld@laposte.net</t>
  </si>
  <si>
    <t xml:space="preserve">GOMBAULT</t>
  </si>
  <si>
    <t xml:space="preserve">GOMBERT LEBOUCHER</t>
  </si>
  <si>
    <t xml:space="preserve">41 Route de la Chapelle</t>
  </si>
  <si>
    <t xml:space="preserve">0664852847</t>
  </si>
  <si>
    <t xml:space="preserve">GOMES</t>
  </si>
  <si>
    <t xml:space="preserve">LURAY</t>
  </si>
  <si>
    <t xml:space="preserve">10 rue Léontine Peauger</t>
  </si>
  <si>
    <t xml:space="preserve">0632931463</t>
  </si>
  <si>
    <t xml:space="preserve">0648947766</t>
  </si>
  <si>
    <t xml:space="preserve">madzelle_emilie@hotmail.fr</t>
  </si>
  <si>
    <t xml:space="preserve">Paul Cezanne</t>
  </si>
  <si>
    <t xml:space="preserve">0238305388</t>
  </si>
  <si>
    <t xml:space="preserve">mh45gomes@gmail.com</t>
  </si>
  <si>
    <t xml:space="preserve">21 rue Micheline Ostermeyer</t>
  </si>
  <si>
    <t xml:space="preserve">sebastien.gomes82@gmail.com</t>
  </si>
  <si>
    <t xml:space="preserve">Nogent le Roi </t>
  </si>
  <si>
    <t xml:space="preserve">12 Rue Bel Air</t>
  </si>
  <si>
    <t xml:space="preserve">Appt 1</t>
  </si>
  <si>
    <t xml:space="preserve">0617397015</t>
  </si>
  <si>
    <t xml:space="preserve">gaoule28@hotmail.fr</t>
  </si>
  <si>
    <t xml:space="preserve">13, rue des prés</t>
  </si>
  <si>
    <t xml:space="preserve">0683133144</t>
  </si>
  <si>
    <t xml:space="preserve">clairecapon37@gmail.com</t>
  </si>
  <si>
    <t xml:space="preserve">GOMEZ</t>
  </si>
  <si>
    <t xml:space="preserve">2 allée du clos</t>
  </si>
  <si>
    <t xml:space="preserve">0788931819</t>
  </si>
  <si>
    <t xml:space="preserve">emilietricot@orange.fr</t>
  </si>
  <si>
    <t xml:space="preserve">56 allée JeanPicart le doux</t>
  </si>
  <si>
    <t xml:space="preserve">0612760365</t>
  </si>
  <si>
    <t xml:space="preserve">gga45@live.fr</t>
  </si>
  <si>
    <t xml:space="preserve">GONCALVES</t>
  </si>
  <si>
    <t xml:space="preserve">Armenio</t>
  </si>
  <si>
    <t xml:space="preserve">20 rue Joseph bélier</t>
  </si>
  <si>
    <t xml:space="preserve">0689593366</t>
  </si>
  <si>
    <t xml:space="preserve">pgagoncalvesarmenio@gmail.com</t>
  </si>
  <si>
    <t xml:space="preserve">ESCRENNES</t>
  </si>
  <si>
    <t xml:space="preserve">10 Rue de la Vallee</t>
  </si>
  <si>
    <t xml:space="preserve">0238341766</t>
  </si>
  <si>
    <t xml:space="preserve">GRACA.GONCALVES@wanadoo.fr</t>
  </si>
  <si>
    <t xml:space="preserve">2 B la raperie</t>
  </si>
  <si>
    <t xml:space="preserve">0785509629</t>
  </si>
  <si>
    <t xml:space="preserve">goncalda@gmail.com</t>
  </si>
  <si>
    <t xml:space="preserve">Léandro</t>
  </si>
  <si>
    <t xml:space="preserve">308 Route De Châtellerault</t>
  </si>
  <si>
    <t xml:space="preserve">0254075069</t>
  </si>
  <si>
    <t xml:space="preserve">0772186121</t>
  </si>
  <si>
    <t xml:space="preserve">boureaudcindy@hotmail.fr</t>
  </si>
  <si>
    <t xml:space="preserve">GONCALVES NOVO</t>
  </si>
  <si>
    <t xml:space="preserve">45 Rue Des Murlins</t>
  </si>
  <si>
    <t xml:space="preserve">0695564398</t>
  </si>
  <si>
    <t xml:space="preserve">goncalves-novo.thierry@orange.fr</t>
  </si>
  <si>
    <t xml:space="preserve">552 route de la louriattorie</t>
  </si>
  <si>
    <t xml:space="preserve">0672411483</t>
  </si>
  <si>
    <t xml:space="preserve">guillem.mathilde@yahoo.fr</t>
  </si>
  <si>
    <t xml:space="preserve">5 IMPASSE SAINT PIERRE</t>
  </si>
  <si>
    <t xml:space="preserve">0667188369</t>
  </si>
  <si>
    <t xml:space="preserve">THOMAS02GONCALVES@GMAIL.COM</t>
  </si>
  <si>
    <t xml:space="preserve">GONÇALVEZ DA SILVA</t>
  </si>
  <si>
    <t xml:space="preserve">Victor Hugo</t>
  </si>
  <si>
    <t xml:space="preserve">3 rue</t>
  </si>
  <si>
    <t xml:space="preserve">06 84 08 79 76</t>
  </si>
  <si>
    <t xml:space="preserve">adr-reef@hotmail.com</t>
  </si>
  <si>
    <t xml:space="preserve">GOND</t>
  </si>
  <si>
    <t xml:space="preserve">Berenice</t>
  </si>
  <si>
    <t xml:space="preserve">10 Rue de chantecaille</t>
  </si>
  <si>
    <t xml:space="preserve">10 Rue De Chantecaille</t>
  </si>
  <si>
    <t xml:space="preserve">CHILLEURS AUX BOIS</t>
  </si>
  <si>
    <t xml:space="preserve">9 rue de l'Eglise</t>
  </si>
  <si>
    <t xml:space="preserve">0679663371</t>
  </si>
  <si>
    <t xml:space="preserve">fafanerdc@hotmail.fr</t>
  </si>
  <si>
    <t xml:space="preserve">GONDOLFF</t>
  </si>
  <si>
    <t xml:space="preserve">11 Impasse Du Kiosque</t>
  </si>
  <si>
    <t xml:space="preserve">0646395895</t>
  </si>
  <si>
    <t xml:space="preserve">gerard.gondolff@outlook.fr</t>
  </si>
  <si>
    <t xml:space="preserve">GONDOUIN</t>
  </si>
  <si>
    <t xml:space="preserve">6 rue Roland Dorgelès</t>
  </si>
  <si>
    <t xml:space="preserve">0950978656</t>
  </si>
  <si>
    <t xml:space="preserve">0659066231</t>
  </si>
  <si>
    <t xml:space="preserve">damiengondouin@hotmail.com</t>
  </si>
  <si>
    <t xml:space="preserve">GONNET</t>
  </si>
  <si>
    <t xml:space="preserve">11 RUE SAINT JACQUES</t>
  </si>
  <si>
    <t xml:space="preserve">GONNORD</t>
  </si>
  <si>
    <t xml:space="preserve">20 impasse des Varennes</t>
  </si>
  <si>
    <t xml:space="preserve">0660696966</t>
  </si>
  <si>
    <t xml:space="preserve">seb.gonnord@gmail.com</t>
  </si>
  <si>
    <t xml:space="preserve">GONSALVES</t>
  </si>
  <si>
    <t xml:space="preserve">14 rue du Nouveau Calvaire</t>
  </si>
  <si>
    <t xml:space="preserve">GONTARD GAUDIN</t>
  </si>
  <si>
    <t xml:space="preserve">27 avenue de l'Orangerie</t>
  </si>
  <si>
    <t xml:space="preserve">0781311740</t>
  </si>
  <si>
    <t xml:space="preserve">benjamin.gontard77@gmail.com</t>
  </si>
  <si>
    <t xml:space="preserve">GONTIER</t>
  </si>
  <si>
    <t xml:space="preserve">Villedieu-sur-Indre</t>
  </si>
  <si>
    <t xml:space="preserve">8 Rue Jules Descoutures</t>
  </si>
  <si>
    <t xml:space="preserve">3 rue Noire</t>
  </si>
  <si>
    <t xml:space="preserve">0689093886</t>
  </si>
  <si>
    <t xml:space="preserve">celine.gontier@sfr.fr</t>
  </si>
  <si>
    <t xml:space="preserve">GONZALES</t>
  </si>
  <si>
    <t xml:space="preserve">montrichard</t>
  </si>
  <si>
    <t xml:space="preserve">2 Rue du Bout du Pont</t>
  </si>
  <si>
    <t xml:space="preserve">0661457200</t>
  </si>
  <si>
    <t xml:space="preserve">magicgonzo24@gmail.com</t>
  </si>
  <si>
    <t xml:space="preserve">GONZALEZ DEL POZO</t>
  </si>
  <si>
    <t xml:space="preserve">24 rue du Coteau de la Loire</t>
  </si>
  <si>
    <t xml:space="preserve">0247573551</t>
  </si>
  <si>
    <t xml:space="preserve">jbdelph@free.fr</t>
  </si>
  <si>
    <t xml:space="preserve">GONZALEZ</t>
  </si>
  <si>
    <t xml:space="preserve">Chateau la Vallière</t>
  </si>
  <si>
    <t xml:space="preserve">2 rue du lac</t>
  </si>
  <si>
    <t xml:space="preserve">gonzalezfabrice@gmail.com</t>
  </si>
  <si>
    <t xml:space="preserve">9 RUE DES ROSES</t>
  </si>
  <si>
    <t xml:space="preserve">0640139944</t>
  </si>
  <si>
    <t xml:space="preserve">gonzalezguillaume@orange.fr</t>
  </si>
  <si>
    <t xml:space="preserve">11 rue de la croix Thibault</t>
  </si>
  <si>
    <t xml:space="preserve">guillaume.gz@icloud.com</t>
  </si>
  <si>
    <t xml:space="preserve">Château la Vallière</t>
  </si>
  <si>
    <t xml:space="preserve">4 route de la Ferté</t>
  </si>
  <si>
    <t xml:space="preserve">0234503490</t>
  </si>
  <si>
    <t xml:space="preserve">0662446612</t>
  </si>
  <si>
    <t xml:space="preserve">spidi.gonzalez@laposte.net</t>
  </si>
  <si>
    <t xml:space="preserve">25 rue jean painleve</t>
  </si>
  <si>
    <t xml:space="preserve">0238438107</t>
  </si>
  <si>
    <t xml:space="preserve">0632842630</t>
  </si>
  <si>
    <t xml:space="preserve">romain.gonzalez84@gmail.com</t>
  </si>
  <si>
    <t xml:space="preserve">GORCE</t>
  </si>
  <si>
    <t xml:space="preserve">15 rue Raoul Dufy</t>
  </si>
  <si>
    <t xml:space="preserve">0967572075</t>
  </si>
  <si>
    <t xml:space="preserve">0786544605</t>
  </si>
  <si>
    <t xml:space="preserve">alexgorce19@gmail.com</t>
  </si>
  <si>
    <t xml:space="preserve">GORDET</t>
  </si>
  <si>
    <t xml:space="preserve">LA RONGERE</t>
  </si>
  <si>
    <t xml:space="preserve">pmarieg@orange.fr</t>
  </si>
  <si>
    <t xml:space="preserve">GORET</t>
  </si>
  <si>
    <t xml:space="preserve">9 rue de l'Ayé</t>
  </si>
  <si>
    <t xml:space="preserve">0652264984</t>
  </si>
  <si>
    <t xml:space="preserve">Pascal.goret1958@gmail.com</t>
  </si>
  <si>
    <t xml:space="preserve">GORIN</t>
  </si>
  <si>
    <t xml:space="preserve">58 rue Hautes Guignieres</t>
  </si>
  <si>
    <t xml:space="preserve">0682271596</t>
  </si>
  <si>
    <t xml:space="preserve">gorineliot@gmail.com</t>
  </si>
  <si>
    <t xml:space="preserve">409 Rue de la Monnerie</t>
  </si>
  <si>
    <t xml:space="preserve">0687869025</t>
  </si>
  <si>
    <t xml:space="preserve">gorinxavier10410@gmail.com</t>
  </si>
  <si>
    <t xml:space="preserve">409 rue de la Monnerie</t>
  </si>
  <si>
    <t xml:space="preserve">0768428177</t>
  </si>
  <si>
    <t xml:space="preserve">GORRY</t>
  </si>
  <si>
    <t xml:space="preserve">201 Lieu Dit La Feuillerie</t>
  </si>
  <si>
    <t xml:space="preserve">0648006978</t>
  </si>
  <si>
    <t xml:space="preserve">francois.gorry@yahoo.fr</t>
  </si>
  <si>
    <t xml:space="preserve">GOSLIN</t>
  </si>
  <si>
    <t xml:space="preserve">33 Rue Contrescarpe Du Nord</t>
  </si>
  <si>
    <t xml:space="preserve">0621072327</t>
  </si>
  <si>
    <t xml:space="preserve">joceg18@gmail.com</t>
  </si>
  <si>
    <t xml:space="preserve">GOSSEAUME BERTON</t>
  </si>
  <si>
    <t xml:space="preserve">Randy</t>
  </si>
  <si>
    <t xml:space="preserve">118 rue Jacques BREL</t>
  </si>
  <si>
    <t xml:space="preserve">0682103098</t>
  </si>
  <si>
    <t xml:space="preserve">sandramonts@free.fr</t>
  </si>
  <si>
    <t xml:space="preserve">GOSSEAUME</t>
  </si>
  <si>
    <t xml:space="preserve">10 route du Pont du Diable</t>
  </si>
  <si>
    <t xml:space="preserve">0254334204</t>
  </si>
  <si>
    <t xml:space="preserve">0634427508</t>
  </si>
  <si>
    <t xml:space="preserve">sabinegosseaume1@gmail.fr</t>
  </si>
  <si>
    <t xml:space="preserve">GOUACHE</t>
  </si>
  <si>
    <t xml:space="preserve">1 rue des Violettes</t>
  </si>
  <si>
    <t xml:space="preserve">0237972279</t>
  </si>
  <si>
    <t xml:space="preserve">0633472805</t>
  </si>
  <si>
    <t xml:space="preserve">gouachefrederic@orange.fr</t>
  </si>
  <si>
    <t xml:space="preserve">GOUACHE-BOULLET</t>
  </si>
  <si>
    <t xml:space="preserve">Mennetou-sur-Cher</t>
  </si>
  <si>
    <t xml:space="preserve">70 Rue Du Quartier Neuf</t>
  </si>
  <si>
    <t xml:space="preserve">0776573102</t>
  </si>
  <si>
    <t xml:space="preserve">adeline.boullet@gmail.com</t>
  </si>
  <si>
    <t xml:space="preserve">GOUALIN</t>
  </si>
  <si>
    <t xml:space="preserve">22 Rue des Moussieres</t>
  </si>
  <si>
    <t xml:space="preserve">0673841906</t>
  </si>
  <si>
    <t xml:space="preserve">dominique.goualin@wanadoo.fr</t>
  </si>
  <si>
    <t xml:space="preserve">GOUAULT</t>
  </si>
  <si>
    <t xml:space="preserve">CONCREMIERS</t>
  </si>
  <si>
    <t xml:space="preserve">20 RUE DES GRAVES</t>
  </si>
  <si>
    <t xml:space="preserve">0676669935</t>
  </si>
  <si>
    <t xml:space="preserve">Romaingouault@gmail.com</t>
  </si>
  <si>
    <t xml:space="preserve">GOUBI-PETER</t>
  </si>
  <si>
    <t xml:space="preserve">18  rue des Acacias</t>
  </si>
  <si>
    <t xml:space="preserve">06 59 39 09 09</t>
  </si>
  <si>
    <t xml:space="preserve">acccptr@gmail.com</t>
  </si>
  <si>
    <t xml:space="preserve">GOUDEAU</t>
  </si>
  <si>
    <t xml:space="preserve">7 rue des violettes </t>
  </si>
  <si>
    <t xml:space="preserve">0698969160</t>
  </si>
  <si>
    <t xml:space="preserve">vincent.goudeau@hotmail.fr</t>
  </si>
  <si>
    <t xml:space="preserve">GOUE</t>
  </si>
  <si>
    <t xml:space="preserve">Épeigné-sur-Dême</t>
  </si>
  <si>
    <t xml:space="preserve">20 Rue Salmon De Loiray</t>
  </si>
  <si>
    <t xml:space="preserve">0630976985</t>
  </si>
  <si>
    <t xml:space="preserve">sgoue@wanadoo.fr</t>
  </si>
  <si>
    <t xml:space="preserve">GOUEFFON</t>
  </si>
  <si>
    <t xml:space="preserve">68 Rue Gambetta</t>
  </si>
  <si>
    <t xml:space="preserve">0660531106</t>
  </si>
  <si>
    <t xml:space="preserve">laurentgoueffon@orange.fr</t>
  </si>
  <si>
    <t xml:space="preserve">GOUEZ</t>
  </si>
  <si>
    <t xml:space="preserve">12 allee de Morville</t>
  </si>
  <si>
    <t xml:space="preserve">0632618998</t>
  </si>
  <si>
    <t xml:space="preserve">gouezdom@orange.fr</t>
  </si>
  <si>
    <t xml:space="preserve">GOUFFAULT</t>
  </si>
  <si>
    <t xml:space="preserve">171 rue de Champbourdon</t>
  </si>
  <si>
    <t xml:space="preserve">0605251065</t>
  </si>
  <si>
    <t xml:space="preserve">bgouffault@gmail.com</t>
  </si>
  <si>
    <t xml:space="preserve">GOUFFE</t>
  </si>
  <si>
    <t xml:space="preserve">12 Rue aux loups</t>
  </si>
  <si>
    <t xml:space="preserve">0238752853</t>
  </si>
  <si>
    <t xml:space="preserve">0760641161</t>
  </si>
  <si>
    <t xml:space="preserve">gouffe.alain@neuf.fr</t>
  </si>
  <si>
    <t xml:space="preserve">GOUGEON</t>
  </si>
  <si>
    <t xml:space="preserve">SAINT-MARTIN-LE-BEAU</t>
  </si>
  <si>
    <t xml:space="preserve">9 rue Jean Moulin</t>
  </si>
  <si>
    <t xml:space="preserve">0247504889</t>
  </si>
  <si>
    <t xml:space="preserve">0788281772</t>
  </si>
  <si>
    <t xml:space="preserve">rom.gougeon@orange.fr</t>
  </si>
  <si>
    <t xml:space="preserve">GOUGEROT AUBRY</t>
  </si>
  <si>
    <t xml:space="preserve">895 rue du Moulin</t>
  </si>
  <si>
    <t xml:space="preserve">09 81 29 09 19</t>
  </si>
  <si>
    <t xml:space="preserve">06 61 41 24 74</t>
  </si>
  <si>
    <t xml:space="preserve">fabienne.aubry@gmail.com</t>
  </si>
  <si>
    <t xml:space="preserve">GOUGET</t>
  </si>
  <si>
    <t xml:space="preserve">4 Rue Des Bois</t>
  </si>
  <si>
    <t xml:space="preserve">0238746921</t>
  </si>
  <si>
    <t xml:space="preserve">07.50.42.28.31</t>
  </si>
  <si>
    <t xml:space="preserve">emma.gouget@neuf.fr</t>
  </si>
  <si>
    <t xml:space="preserve">GOUGIS</t>
  </si>
  <si>
    <t xml:space="preserve">MARCHEVILLE</t>
  </si>
  <si>
    <t xml:space="preserve">13 rue des cinq setiers</t>
  </si>
  <si>
    <t xml:space="preserve">0675841488</t>
  </si>
  <si>
    <t xml:space="preserve">arnaud.gougis@orange.fr</t>
  </si>
  <si>
    <t xml:space="preserve">GOUGUET</t>
  </si>
  <si>
    <t xml:space="preserve">LANGON SUR CHER</t>
  </si>
  <si>
    <t xml:space="preserve">33 Rue Du Maréchal Ferrant</t>
  </si>
  <si>
    <t xml:space="preserve">0677513904</t>
  </si>
  <si>
    <t xml:space="preserve">clarisse.bornet41@orange.fr</t>
  </si>
  <si>
    <t xml:space="preserve">7 allée des Pins</t>
  </si>
  <si>
    <t xml:space="preserve">0683577912</t>
  </si>
  <si>
    <t xml:space="preserve">maxime.gouguet@gmail.com</t>
  </si>
  <si>
    <t xml:space="preserve">GOUHINEC</t>
  </si>
  <si>
    <t xml:space="preserve">Lyam</t>
  </si>
  <si>
    <t xml:space="preserve">12 route de vallieres</t>
  </si>
  <si>
    <t xml:space="preserve">0633690011</t>
  </si>
  <si>
    <t xml:space="preserve">osteocat78@gmail.com</t>
  </si>
  <si>
    <t xml:space="preserve">GOUILLON</t>
  </si>
  <si>
    <t xml:space="preserve">12 Rue des Pointes</t>
  </si>
  <si>
    <t xml:space="preserve">brunogouillon@orange.fr</t>
  </si>
  <si>
    <t xml:space="preserve">GOUIN</t>
  </si>
  <si>
    <t xml:space="preserve">Rue de Villiers</t>
  </si>
  <si>
    <t xml:space="preserve">Hameau de la Touche</t>
  </si>
  <si>
    <t xml:space="preserve">0647302211</t>
  </si>
  <si>
    <t xml:space="preserve">sondiajuju@orange.fr</t>
  </si>
  <si>
    <t xml:space="preserve">GOUIN-QUIDET</t>
  </si>
  <si>
    <t xml:space="preserve">Cassandre</t>
  </si>
  <si>
    <t xml:space="preserve">14 la cour jouvet</t>
  </si>
  <si>
    <t xml:space="preserve">0609653588</t>
  </si>
  <si>
    <t xml:space="preserve">christelle.quidet@gmail.com</t>
  </si>
  <si>
    <t xml:space="preserve">GOUJAT</t>
  </si>
  <si>
    <t xml:space="preserve">1 impasse de bel air</t>
  </si>
  <si>
    <t xml:space="preserve">0760594568</t>
  </si>
  <si>
    <t xml:space="preserve">0668450125</t>
  </si>
  <si>
    <t xml:space="preserve">clemsfm@yahoo.fr</t>
  </si>
  <si>
    <t xml:space="preserve">Lou-Ann</t>
  </si>
  <si>
    <t xml:space="preserve">8 rue Gabriel Faure</t>
  </si>
  <si>
    <t xml:space="preserve">06 66 77 39 96 </t>
  </si>
  <si>
    <t xml:space="preserve">06 63 78 43 90</t>
  </si>
  <si>
    <t xml:space="preserve">gaelle.lemagny@gmail.com</t>
  </si>
  <si>
    <t xml:space="preserve">GOUJET</t>
  </si>
  <si>
    <t xml:space="preserve">4 b Allée du coteau </t>
  </si>
  <si>
    <t xml:space="preserve">0670121188</t>
  </si>
  <si>
    <t xml:space="preserve">andgy37@hotmail.fr</t>
  </si>
  <si>
    <t xml:space="preserve">GOUJON</t>
  </si>
  <si>
    <t xml:space="preserve">5 impasse des acacias</t>
  </si>
  <si>
    <t xml:space="preserve">lorepasquet@hotmail.com</t>
  </si>
  <si>
    <t xml:space="preserve">Gabyn</t>
  </si>
  <si>
    <t xml:space="preserve">19 RUE DU CHEMIN VERT</t>
  </si>
  <si>
    <t xml:space="preserve">0635327427</t>
  </si>
  <si>
    <t xml:space="preserve">audrey.couloir@orange.fr</t>
  </si>
  <si>
    <t xml:space="preserve">5 rue Hélène Coullond</t>
  </si>
  <si>
    <t xml:space="preserve">juliengoujontqt@gmail.com</t>
  </si>
  <si>
    <t xml:space="preserve">GOULAIN</t>
  </si>
  <si>
    <t xml:space="preserve">Avord</t>
  </si>
  <si>
    <t xml:space="preserve">2 Avenue de Bourges</t>
  </si>
  <si>
    <t xml:space="preserve">0649478178</t>
  </si>
  <si>
    <t xml:space="preserve">thomasgoulain@gmail.com</t>
  </si>
  <si>
    <t xml:space="preserve">GOULAO</t>
  </si>
  <si>
    <t xml:space="preserve">79 rue de Metz</t>
  </si>
  <si>
    <t xml:space="preserve">0671570728</t>
  </si>
  <si>
    <t xml:space="preserve">remy.goulao@gmail.com</t>
  </si>
  <si>
    <t xml:space="preserve">GOULETTE</t>
  </si>
  <si>
    <t xml:space="preserve">74 Rue Du Docteur Faton</t>
  </si>
  <si>
    <t xml:space="preserve">06 27 69 02 68</t>
  </si>
  <si>
    <t xml:space="preserve">gaelle.guillard.gg@gmail.com</t>
  </si>
  <si>
    <t xml:space="preserve">GOUMAS</t>
  </si>
  <si>
    <t xml:space="preserve">Alluyes</t>
  </si>
  <si>
    <t xml:space="preserve">15 rue Henri Tremblay</t>
  </si>
  <si>
    <t xml:space="preserve">0611925828</t>
  </si>
  <si>
    <t xml:space="preserve">cagnongoumas@gmail.com</t>
  </si>
  <si>
    <t xml:space="preserve">GOUMENT</t>
  </si>
  <si>
    <t xml:space="preserve">4 rue de la haute brosse</t>
  </si>
  <si>
    <t xml:space="preserve">La Petite Brosse</t>
  </si>
  <si>
    <t xml:space="preserve">0247933514</t>
  </si>
  <si>
    <t xml:space="preserve">0786076769</t>
  </si>
  <si>
    <t xml:space="preserve">olivier.goument@orange.fr</t>
  </si>
  <si>
    <t xml:space="preserve">GOUNOT</t>
  </si>
  <si>
    <t xml:space="preserve">7 RUE DU VAL</t>
  </si>
  <si>
    <t xml:space="preserve">0671248282</t>
  </si>
  <si>
    <t xml:space="preserve">laurence.mercier4@wanadoo.fr</t>
  </si>
  <si>
    <t xml:space="preserve">0674881840</t>
  </si>
  <si>
    <t xml:space="preserve">Matheis</t>
  </si>
  <si>
    <t xml:space="preserve">GOUNY</t>
  </si>
  <si>
    <t xml:space="preserve">11, Route de Montériou</t>
  </si>
  <si>
    <t xml:space="preserve">vmarchand78@hotmail.fr</t>
  </si>
  <si>
    <t xml:space="preserve">GOUPIL</t>
  </si>
  <si>
    <t xml:space="preserve">45100 Orleans</t>
  </si>
  <si>
    <t xml:space="preserve">97, rue Bannier</t>
  </si>
  <si>
    <t xml:space="preserve">0684442580</t>
  </si>
  <si>
    <t xml:space="preserve">kevin.goupil.kg@gmail.com</t>
  </si>
  <si>
    <t xml:space="preserve">GOURBILLON</t>
  </si>
  <si>
    <t xml:space="preserve">1 la Martinière</t>
  </si>
  <si>
    <t xml:space="preserve">0772282636</t>
  </si>
  <si>
    <t xml:space="preserve">gourbillon.christophe@orange.fr</t>
  </si>
  <si>
    <t xml:space="preserve">GOURCILLEAU</t>
  </si>
  <si>
    <t xml:space="preserve">GOURDIN</t>
  </si>
  <si>
    <t xml:space="preserve">Le Petit Dame</t>
  </si>
  <si>
    <t xml:space="preserve">0982494998</t>
  </si>
  <si>
    <t xml:space="preserve">0688341640</t>
  </si>
  <si>
    <t xml:space="preserve">christopher.gourdin@gmail.com</t>
  </si>
  <si>
    <t xml:space="preserve">0641482222</t>
  </si>
  <si>
    <t xml:space="preserve">claire.gourdin90@gmail.com</t>
  </si>
  <si>
    <t xml:space="preserve">GOURDON</t>
  </si>
  <si>
    <t xml:space="preserve">18 ALLE CHANTERELLE</t>
  </si>
  <si>
    <t xml:space="preserve">agnes_jp@hotmail.fr</t>
  </si>
  <si>
    <t xml:space="preserve">15 RUE JULES CHAUVIN</t>
  </si>
  <si>
    <t xml:space="preserve">0679663713</t>
  </si>
  <si>
    <t xml:space="preserve">celine.gourdon@hotmail.fr</t>
  </si>
  <si>
    <t xml:space="preserve">18 ALLEE DE CHANTRELLE</t>
  </si>
  <si>
    <t xml:space="preserve">0254223320</t>
  </si>
  <si>
    <t xml:space="preserve">0682261113</t>
  </si>
  <si>
    <t xml:space="preserve">GOURDY</t>
  </si>
  <si>
    <t xml:space="preserve">46 Rue Des Violettes</t>
  </si>
  <si>
    <t xml:space="preserve">0248968458</t>
  </si>
  <si>
    <t xml:space="preserve">0695042716</t>
  </si>
  <si>
    <t xml:space="preserve">antoine.gourdy18@gmail.com</t>
  </si>
  <si>
    <t xml:space="preserve">46 Rue des Violettes</t>
  </si>
  <si>
    <t xml:space="preserve">0616686483</t>
  </si>
  <si>
    <t xml:space="preserve">cgourdy@free.fr</t>
  </si>
  <si>
    <t xml:space="preserve">GOUREAU</t>
  </si>
  <si>
    <t xml:space="preserve">10 rue Rosa Luxembourg</t>
  </si>
  <si>
    <t xml:space="preserve">0661584375</t>
  </si>
  <si>
    <t xml:space="preserve">sophie.goureau@free.fr</t>
  </si>
  <si>
    <t xml:space="preserve">GOURIN</t>
  </si>
  <si>
    <t xml:space="preserve">12,rue de la varenne</t>
  </si>
  <si>
    <t xml:space="preserve">0689287284</t>
  </si>
  <si>
    <t xml:space="preserve">angelineetdavid@sfr.fr</t>
  </si>
  <si>
    <t xml:space="preserve">GOURLAY</t>
  </si>
  <si>
    <t xml:space="preserve">14 rue de l'ancien Pave</t>
  </si>
  <si>
    <t xml:space="preserve">0615810215</t>
  </si>
  <si>
    <t xml:space="preserve">gourlay.quentin@gmail.com</t>
  </si>
  <si>
    <t xml:space="preserve">GOURLOT</t>
  </si>
  <si>
    <t xml:space="preserve">Cassiopée</t>
  </si>
  <si>
    <t xml:space="preserve">sorigny</t>
  </si>
  <si>
    <t xml:space="preserve">2 impasse des prunelliers</t>
  </si>
  <si>
    <t xml:space="preserve">elsa.gourlot@laposte.net</t>
  </si>
  <si>
    <t xml:space="preserve">GOURMELEN</t>
  </si>
  <si>
    <t xml:space="preserve">Berd'huis</t>
  </si>
  <si>
    <t xml:space="preserve">le tertre bas</t>
  </si>
  <si>
    <t xml:space="preserve">0685166416</t>
  </si>
  <si>
    <t xml:space="preserve">titemag1@orange.fr</t>
  </si>
  <si>
    <t xml:space="preserve">GOURMELON</t>
  </si>
  <si>
    <t xml:space="preserve">3 impasse de la mouillere</t>
  </si>
  <si>
    <t xml:space="preserve">0238705573</t>
  </si>
  <si>
    <t xml:space="preserve">0695358542</t>
  </si>
  <si>
    <t xml:space="preserve">alain.gourmelon@gmail.com</t>
  </si>
  <si>
    <t xml:space="preserve">GOURREAU</t>
  </si>
  <si>
    <t xml:space="preserve">marolles</t>
  </si>
  <si>
    <t xml:space="preserve">2 bis rue des lilas</t>
  </si>
  <si>
    <t xml:space="preserve">j.mazzochi@yahoo.fr</t>
  </si>
  <si>
    <t xml:space="preserve">GOURRIER</t>
  </si>
  <si>
    <t xml:space="preserve">105 Rue des Roseaux</t>
  </si>
  <si>
    <t xml:space="preserve">0670789167</t>
  </si>
  <si>
    <t xml:space="preserve">elodiecaillot45@gmail.com</t>
  </si>
  <si>
    <t xml:space="preserve">GOURSAUD</t>
  </si>
  <si>
    <t xml:space="preserve">2 rue d'epernon</t>
  </si>
  <si>
    <t xml:space="preserve">0670521465</t>
  </si>
  <si>
    <t xml:space="preserve">goursaud.pascal@orange.fr</t>
  </si>
  <si>
    <t xml:space="preserve">GOUSTILLE</t>
  </si>
  <si>
    <t xml:space="preserve">29c route de la baudiniere</t>
  </si>
  <si>
    <t xml:space="preserve">0642760081</t>
  </si>
  <si>
    <t xml:space="preserve">goustille.nardeux@gmail.com</t>
  </si>
  <si>
    <t xml:space="preserve">GOUTEL</t>
  </si>
  <si>
    <t xml:space="preserve">8 rue eugéne bruére</t>
  </si>
  <si>
    <t xml:space="preserve">07 68 48 24 93</t>
  </si>
  <si>
    <t xml:space="preserve">helene.goutel37@gmail.com</t>
  </si>
  <si>
    <t xml:space="preserve">GOUY</t>
  </si>
  <si>
    <t xml:space="preserve">20 rue du Gué Marin</t>
  </si>
  <si>
    <t xml:space="preserve">nathnico@gmail.com</t>
  </si>
  <si>
    <t xml:space="preserve">20 Rue Du Gué Marin</t>
  </si>
  <si>
    <t xml:space="preserve">0650571153</t>
  </si>
  <si>
    <t xml:space="preserve">niconath19@gmail.com</t>
  </si>
  <si>
    <t xml:space="preserve">GOUZA</t>
  </si>
  <si>
    <t xml:space="preserve">Anouar</t>
  </si>
  <si>
    <t xml:space="preserve">3, voie de la Preasle</t>
  </si>
  <si>
    <t xml:space="preserve">0634304892</t>
  </si>
  <si>
    <t xml:space="preserve">anouar.gouza@gmail.com</t>
  </si>
  <si>
    <t xml:space="preserve">GOUZIEN</t>
  </si>
  <si>
    <t xml:space="preserve">19 RUE DES RIMONEAUX</t>
  </si>
  <si>
    <t xml:space="preserve">gouzien@orange.fr</t>
  </si>
  <si>
    <t xml:space="preserve">GOYARD</t>
  </si>
  <si>
    <t xml:space="preserve">14 rue du Docteur Guerin</t>
  </si>
  <si>
    <t xml:space="preserve">0247371711</t>
  </si>
  <si>
    <t xml:space="preserve">0633583259</t>
  </si>
  <si>
    <t xml:space="preserve">jeromegoyard@gmail.com</t>
  </si>
  <si>
    <t xml:space="preserve">GOYAULT</t>
  </si>
  <si>
    <t xml:space="preserve">Emilio</t>
  </si>
  <si>
    <t xml:space="preserve">chinon</t>
  </si>
  <si>
    <t xml:space="preserve">15 rue de la bouziniere </t>
  </si>
  <si>
    <t xml:space="preserve">goyault@orange.fr</t>
  </si>
  <si>
    <t xml:space="preserve">GOYEN</t>
  </si>
  <si>
    <t xml:space="preserve">GRABOWSKI</t>
  </si>
  <si>
    <t xml:space="preserve">34 avenue Charles De Gaulle</t>
  </si>
  <si>
    <t xml:space="preserve">0683876784</t>
  </si>
  <si>
    <t xml:space="preserve">arthontennisdetable@gmail.com</t>
  </si>
  <si>
    <t xml:space="preserve">leo.grabowski@hotmail.fr</t>
  </si>
  <si>
    <t xml:space="preserve">michel.grabowski1@gmail.com</t>
  </si>
  <si>
    <t xml:space="preserve">GRACIA</t>
  </si>
  <si>
    <t xml:space="preserve">Ligny Le Ribault</t>
  </si>
  <si>
    <t xml:space="preserve">244 Le clos des muids</t>
  </si>
  <si>
    <t xml:space="preserve">0660209291</t>
  </si>
  <si>
    <t xml:space="preserve">ddbob92@hotmail.com</t>
  </si>
  <si>
    <t xml:space="preserve">GRACIET-BARBE</t>
  </si>
  <si>
    <t xml:space="preserve">11 allée des Bredins</t>
  </si>
  <si>
    <t xml:space="preserve">0698427537</t>
  </si>
  <si>
    <t xml:space="preserve">0660323985</t>
  </si>
  <si>
    <t xml:space="preserve">gracietl@hotmail.fr</t>
  </si>
  <si>
    <t xml:space="preserve">GRADEL</t>
  </si>
  <si>
    <t xml:space="preserve">7 Rue de L'Orangerie</t>
  </si>
  <si>
    <t xml:space="preserve">0689801878</t>
  </si>
  <si>
    <t xml:space="preserve">frederic.gradel@free.fr</t>
  </si>
  <si>
    <t xml:space="preserve">GRAFF</t>
  </si>
  <si>
    <t xml:space="preserve">Georges-Alexandre</t>
  </si>
  <si>
    <t xml:space="preserve">10 Rue du 8 mai 1945</t>
  </si>
  <si>
    <t xml:space="preserve">0645254203</t>
  </si>
  <si>
    <t xml:space="preserve">georges.alexandre.graff@orange.fr</t>
  </si>
  <si>
    <t xml:space="preserve">GRAFFIN</t>
  </si>
  <si>
    <t xml:space="preserve">63 RUE DU GRAND FAUBOURG</t>
  </si>
  <si>
    <t xml:space="preserve">0642429163</t>
  </si>
  <si>
    <t xml:space="preserve">yves.graffin.genet@gmail.com</t>
  </si>
  <si>
    <t xml:space="preserve">GRAINE</t>
  </si>
  <si>
    <t xml:space="preserve">GRAIZEAU MASSERET</t>
  </si>
  <si>
    <t xml:space="preserve">4 avenue de bellecour</t>
  </si>
  <si>
    <t xml:space="preserve">0950534315</t>
  </si>
  <si>
    <t xml:space="preserve">0650185095</t>
  </si>
  <si>
    <t xml:space="preserve">thomasgraizeau@gmail.com</t>
  </si>
  <si>
    <t xml:space="preserve">GRAIZEAU</t>
  </si>
  <si>
    <t xml:space="preserve">4 AVENUE DE BELLECOURT</t>
  </si>
  <si>
    <t xml:space="preserve">GRALL</t>
  </si>
  <si>
    <t xml:space="preserve">12 bis rue du harley</t>
  </si>
  <si>
    <t xml:space="preserve">0780549951</t>
  </si>
  <si>
    <t xml:space="preserve">vincent-ping@hotmail.fr</t>
  </si>
  <si>
    <t xml:space="preserve">GRAMMATICO</t>
  </si>
  <si>
    <t xml:space="preserve">5 Clos De L'ardoux</t>
  </si>
  <si>
    <t xml:space="preserve">0612915236</t>
  </si>
  <si>
    <t xml:space="preserve">fabiolagrammatico@hotmail.fr</t>
  </si>
  <si>
    <t xml:space="preserve">GRAND</t>
  </si>
  <si>
    <t xml:space="preserve">VARENNES-CHANGY</t>
  </si>
  <si>
    <t xml:space="preserve">40 rue de la Golotte</t>
  </si>
  <si>
    <t xml:space="preserve">0238892070</t>
  </si>
  <si>
    <t xml:space="preserve">0643030550</t>
  </si>
  <si>
    <t xml:space="preserve">carole.grand45@gmail.com</t>
  </si>
  <si>
    <t xml:space="preserve">GRANDBARBE</t>
  </si>
  <si>
    <t xml:space="preserve">CANDE-SUR-BEUVRON</t>
  </si>
  <si>
    <t xml:space="preserve">47b, route de Montrichard</t>
  </si>
  <si>
    <t xml:space="preserve">0688036775</t>
  </si>
  <si>
    <t xml:space="preserve">galliot.laura41@gmail.com</t>
  </si>
  <si>
    <t xml:space="preserve">GRANDIN</t>
  </si>
  <si>
    <t xml:space="preserve">75 rue du grand faubourg</t>
  </si>
  <si>
    <t xml:space="preserve">0625873200 </t>
  </si>
  <si>
    <t xml:space="preserve">annegrandin2506@gmail.com</t>
  </si>
  <si>
    <t xml:space="preserve">GRANDJEAN</t>
  </si>
  <si>
    <t xml:space="preserve">62 Allée de Provence</t>
  </si>
  <si>
    <t xml:space="preserve">adeline@gmail.com</t>
  </si>
  <si>
    <t xml:space="preserve">LE FAVRIL</t>
  </si>
  <si>
    <t xml:space="preserve">49 bis route de la Mairie</t>
  </si>
  <si>
    <t xml:space="preserve">0757410322</t>
  </si>
  <si>
    <t xml:space="preserve">stephanegrandjean@bbox.fr</t>
  </si>
  <si>
    <t xml:space="preserve">GRANDSART</t>
  </si>
  <si>
    <t xml:space="preserve">4 chemin du stade</t>
  </si>
  <si>
    <t xml:space="preserve">06 80 27 12 30 </t>
  </si>
  <si>
    <t xml:space="preserve">franck.grandsart@westrock.com</t>
  </si>
  <si>
    <t xml:space="preserve">GRANET</t>
  </si>
  <si>
    <t xml:space="preserve">23 rue basse</t>
  </si>
  <si>
    <t xml:space="preserve">0771163991</t>
  </si>
  <si>
    <t xml:space="preserve">kevin.granet45@gmail.com</t>
  </si>
  <si>
    <t xml:space="preserve">GRANGE</t>
  </si>
  <si>
    <t xml:space="preserve">boulevard de la republique</t>
  </si>
  <si>
    <t xml:space="preserve">0760730038</t>
  </si>
  <si>
    <t xml:space="preserve">boucherie-grange@orange.fr</t>
  </si>
  <si>
    <t xml:space="preserve">Fanny</t>
  </si>
  <si>
    <t xml:space="preserve">29 rue de la Perrière</t>
  </si>
  <si>
    <t xml:space="preserve">0662165628</t>
  </si>
  <si>
    <t xml:space="preserve">baranger.fanny@club-internet.fr</t>
  </si>
  <si>
    <t xml:space="preserve">5 rue Jean Baptiste Clement</t>
  </si>
  <si>
    <t xml:space="preserve">0247447107</t>
  </si>
  <si>
    <t xml:space="preserve">0650834274</t>
  </si>
  <si>
    <t xml:space="preserve">maelys373@outlook.fr</t>
  </si>
  <si>
    <t xml:space="preserve">grange.nicolas2@wanadoo.fr</t>
  </si>
  <si>
    <t xml:space="preserve">5 rue Jean Baptiste Clément</t>
  </si>
  <si>
    <t xml:space="preserve">GRANGENEUVE</t>
  </si>
  <si>
    <t xml:space="preserve">5 rue la Jolye </t>
  </si>
  <si>
    <t xml:space="preserve">0688407045</t>
  </si>
  <si>
    <t xml:space="preserve">ln.mineau@hotmail.fr</t>
  </si>
  <si>
    <t xml:space="preserve">5 Rue De La Jolye</t>
  </si>
  <si>
    <t xml:space="preserve">0668311888</t>
  </si>
  <si>
    <t xml:space="preserve">sebastien.lenoc@orange.fr</t>
  </si>
  <si>
    <t xml:space="preserve">GRANGER</t>
  </si>
  <si>
    <t xml:space="preserve">LYE</t>
  </si>
  <si>
    <t xml:space="preserve">1435, Route de Châteauvieux</t>
  </si>
  <si>
    <t xml:space="preserve">caroline.barre021@gmail.com</t>
  </si>
  <si>
    <t xml:space="preserve">35 rue Francois Arago</t>
  </si>
  <si>
    <t xml:space="preserve">0650039714</t>
  </si>
  <si>
    <t xml:space="preserve">wispector@hotmail.fr</t>
  </si>
  <si>
    <t xml:space="preserve">landes-le-gaulois</t>
  </si>
  <si>
    <t xml:space="preserve">3 impasse du four banal</t>
  </si>
  <si>
    <t xml:space="preserve">0675978012</t>
  </si>
  <si>
    <t xml:space="preserve">marinetteg@wanadoo.fr</t>
  </si>
  <si>
    <t xml:space="preserve">13 TER. CHEMIN DES ALLETS</t>
  </si>
  <si>
    <t xml:space="preserve">0254794180</t>
  </si>
  <si>
    <t xml:space="preserve">0613404698</t>
  </si>
  <si>
    <t xml:space="preserve">marthi8@aol.com</t>
  </si>
  <si>
    <t xml:space="preserve">GRANGER TRESBAILES</t>
  </si>
  <si>
    <t xml:space="preserve">Cylan</t>
  </si>
  <si>
    <t xml:space="preserve">54 rue deu docteur Calmette</t>
  </si>
  <si>
    <t xml:space="preserve">d.granger@aliceadsl.fr</t>
  </si>
  <si>
    <t xml:space="preserve">GRANGETTE</t>
  </si>
  <si>
    <t xml:space="preserve">15 Rue Henri de Toulouse Lautrec</t>
  </si>
  <si>
    <t xml:space="preserve">0247659160</t>
  </si>
  <si>
    <t xml:space="preserve">0683443170</t>
  </si>
  <si>
    <t xml:space="preserve">fabien.grangette@gmail.com</t>
  </si>
  <si>
    <t xml:space="preserve">GRANRY</t>
  </si>
  <si>
    <t xml:space="preserve">44 Rue Des Vallées De Chanvre</t>
  </si>
  <si>
    <t xml:space="preserve">0786161358</t>
  </si>
  <si>
    <t xml:space="preserve">sebastiengranry@yahoo.fr</t>
  </si>
  <si>
    <t xml:space="preserve">GRASLIN</t>
  </si>
  <si>
    <t xml:space="preserve">RIVARENNES</t>
  </si>
  <si>
    <t xml:space="preserve">7 route des Sicots</t>
  </si>
  <si>
    <t xml:space="preserve">06 47 08 85 72</t>
  </si>
  <si>
    <t xml:space="preserve">graslincouverture@gmail.com</t>
  </si>
  <si>
    <t xml:space="preserve">06 71 80 26 20</t>
  </si>
  <si>
    <t xml:space="preserve">bagoo37@orange.fr</t>
  </si>
  <si>
    <t xml:space="preserve">GRAVEL</t>
  </si>
  <si>
    <t xml:space="preserve">Parçay Meslay</t>
  </si>
  <si>
    <t xml:space="preserve">65 rue de la Mairie</t>
  </si>
  <si>
    <t xml:space="preserve">0665170864</t>
  </si>
  <si>
    <t xml:space="preserve">totogravel@hotmail.fr</t>
  </si>
  <si>
    <t xml:space="preserve">665 rue de la Mairie</t>
  </si>
  <si>
    <t xml:space="preserve">GRAVIER</t>
  </si>
  <si>
    <t xml:space="preserve">Maelle</t>
  </si>
  <si>
    <t xml:space="preserve">Marie-France</t>
  </si>
  <si>
    <t xml:space="preserve">GRAVINA</t>
  </si>
  <si>
    <t xml:space="preserve">40 rue George Sand</t>
  </si>
  <si>
    <t xml:space="preserve">0648545571</t>
  </si>
  <si>
    <t xml:space="preserve">barylaetitia@yahoo.fr</t>
  </si>
  <si>
    <t xml:space="preserve">GRAVOT</t>
  </si>
  <si>
    <t xml:space="preserve">16 ROUTE DES TOUCHES</t>
  </si>
  <si>
    <t xml:space="preserve">0254400274</t>
  </si>
  <si>
    <t xml:space="preserve">patrice.gravot@wanadoo.fr</t>
  </si>
  <si>
    <t xml:space="preserve">GRDZELIDZE</t>
  </si>
  <si>
    <t xml:space="preserve">Guram</t>
  </si>
  <si>
    <t xml:space="preserve">SAINTA MAURE DE TOURAINE</t>
  </si>
  <si>
    <t xml:space="preserve">8 BIS RUE Du DOCTEUR PATRY</t>
  </si>
  <si>
    <t xml:space="preserve">0753399340</t>
  </si>
  <si>
    <t xml:space="preserve">mikheil.grdzelidze@mail.ru</t>
  </si>
  <si>
    <t xml:space="preserve">GRECK</t>
  </si>
  <si>
    <t xml:space="preserve">282 rue du Général de Gaulle</t>
  </si>
  <si>
    <t xml:space="preserve">GRECOURT</t>
  </si>
  <si>
    <t xml:space="preserve">3 rue louis girard</t>
  </si>
  <si>
    <t xml:space="preserve">0238000000</t>
  </si>
  <si>
    <t xml:space="preserve">GREDAT</t>
  </si>
  <si>
    <t xml:space="preserve">8 route du petit malleray</t>
  </si>
  <si>
    <t xml:space="preserve">0696265488</t>
  </si>
  <si>
    <t xml:space="preserve">vincent.gredat@gmail.com</t>
  </si>
  <si>
    <t xml:space="preserve">GREGEARD</t>
  </si>
  <si>
    <t xml:space="preserve">22 rue Pierre de Ronsard</t>
  </si>
  <si>
    <t xml:space="preserve">Nadine</t>
  </si>
  <si>
    <t xml:space="preserve">11 Rue de la Croix Blasle</t>
  </si>
  <si>
    <t xml:space="preserve">nadine.gregeard@gmail.com</t>
  </si>
  <si>
    <t xml:space="preserve">GREGORI</t>
  </si>
  <si>
    <t xml:space="preserve">24b rue Ste Anne </t>
  </si>
  <si>
    <t xml:space="preserve">0767211035</t>
  </si>
  <si>
    <t xml:space="preserve">gregori.axel@free.fr</t>
  </si>
  <si>
    <t xml:space="preserve">GREILLET</t>
  </si>
  <si>
    <t xml:space="preserve">3 allée Paul Cezanne</t>
  </si>
  <si>
    <t xml:space="preserve">0603626340</t>
  </si>
  <si>
    <t xml:space="preserve">0621890698</t>
  </si>
  <si>
    <t xml:space="preserve">lauraelodiejulien@hotmail.fr</t>
  </si>
  <si>
    <t xml:space="preserve">3 allee Paul Cezanne</t>
  </si>
  <si>
    <t xml:space="preserve">GREINSCHGL</t>
  </si>
  <si>
    <t xml:space="preserve">11 Rue des Bordelliers</t>
  </si>
  <si>
    <t xml:space="preserve">0643786993</t>
  </si>
  <si>
    <t xml:space="preserve">alexandre-le-pongiste@hotmail.fr</t>
  </si>
  <si>
    <t xml:space="preserve">GRELAT</t>
  </si>
  <si>
    <t xml:space="preserve">9 rue de la Butte d'Archelet</t>
  </si>
  <si>
    <t xml:space="preserve">0663654893</t>
  </si>
  <si>
    <t xml:space="preserve">jophagrelat@aol.com</t>
  </si>
  <si>
    <t xml:space="preserve">9 Rue De La Butte D'archelet</t>
  </si>
  <si>
    <t xml:space="preserve">0760884838</t>
  </si>
  <si>
    <t xml:space="preserve">phibeol18@gmail.com</t>
  </si>
  <si>
    <t xml:space="preserve">0663654891</t>
  </si>
  <si>
    <t xml:space="preserve">GRELET</t>
  </si>
  <si>
    <t xml:space="preserve">20 AVENUE JEAN MOULIN</t>
  </si>
  <si>
    <t xml:space="preserve">guysours@wanadoo.fr</t>
  </si>
  <si>
    <t xml:space="preserve">GRELIER</t>
  </si>
  <si>
    <t xml:space="preserve">1854 rue des Allots</t>
  </si>
  <si>
    <t xml:space="preserve">0677654952</t>
  </si>
  <si>
    <t xml:space="preserve">grelier.christophe@orange.fr</t>
  </si>
  <si>
    <t xml:space="preserve">21 Rue du BILOUIS</t>
  </si>
  <si>
    <t xml:space="preserve">06 21 87 67 11</t>
  </si>
  <si>
    <t xml:space="preserve">cyrielleguilloux@laposte.net</t>
  </si>
  <si>
    <t xml:space="preserve">GRELLET</t>
  </si>
  <si>
    <t xml:space="preserve">84 Rue Saint-Jacques</t>
  </si>
  <si>
    <t xml:space="preserve">0618755429</t>
  </si>
  <si>
    <t xml:space="preserve">adeline.germon@gmail.com</t>
  </si>
  <si>
    <t xml:space="preserve">GRENAT</t>
  </si>
  <si>
    <t xml:space="preserve">Jordane</t>
  </si>
  <si>
    <t xml:space="preserve">7 Allée Du Clos Rallier</t>
  </si>
  <si>
    <t xml:space="preserve">0684847306</t>
  </si>
  <si>
    <t xml:space="preserve">jordane.grenat@gmail.com</t>
  </si>
  <si>
    <t xml:space="preserve">GRENECHE</t>
  </si>
  <si>
    <t xml:space="preserve">LA GIRANDELIERE</t>
  </si>
  <si>
    <t xml:space="preserve">06-80-16-20-64</t>
  </si>
  <si>
    <t xml:space="preserve">stephaniegreneche@orange.fr</t>
  </si>
  <si>
    <t xml:space="preserve">GRENIER</t>
  </si>
  <si>
    <t xml:space="preserve">3 rue du Secretain</t>
  </si>
  <si>
    <t xml:space="preserve">0663250616</t>
  </si>
  <si>
    <t xml:space="preserve">johan.grenier@orange.fr</t>
  </si>
  <si>
    <t xml:space="preserve">GRENON</t>
  </si>
  <si>
    <t xml:space="preserve">Jeremi</t>
  </si>
  <si>
    <t xml:space="preserve">9 rue de la chantrerie</t>
  </si>
  <si>
    <t xml:space="preserve">jej36150@outlook.fr</t>
  </si>
  <si>
    <t xml:space="preserve">GRESLIN</t>
  </si>
  <si>
    <t xml:space="preserve">PANNES </t>
  </si>
  <si>
    <t xml:space="preserve">55 rue de Villemandeur</t>
  </si>
  <si>
    <t xml:space="preserve">06 09 84 91 06</t>
  </si>
  <si>
    <t xml:space="preserve">eloise.g@live.fr</t>
  </si>
  <si>
    <t xml:space="preserve">Pannes </t>
  </si>
  <si>
    <t xml:space="preserve">55 rue de Villemandeur </t>
  </si>
  <si>
    <t xml:space="preserve">GREZ</t>
  </si>
  <si>
    <t xml:space="preserve">99 rue de la Martiniere</t>
  </si>
  <si>
    <t xml:space="preserve">0681383122</t>
  </si>
  <si>
    <t xml:space="preserve">preteseille.anne@orange.fr</t>
  </si>
  <si>
    <t xml:space="preserve">GRIGNON</t>
  </si>
  <si>
    <t xml:space="preserve">62 RUE D'ASSAS</t>
  </si>
  <si>
    <t xml:space="preserve">0247208653</t>
  </si>
  <si>
    <t xml:space="preserve">0681145316</t>
  </si>
  <si>
    <t xml:space="preserve">grignon.philnat@orange.fr</t>
  </si>
  <si>
    <t xml:space="preserve">GRIMAULT</t>
  </si>
  <si>
    <t xml:space="preserve">4 ALLEE DU MACARON</t>
  </si>
  <si>
    <t xml:space="preserve">0689691067</t>
  </si>
  <si>
    <t xml:space="preserve">agde37@hotmail.fr</t>
  </si>
  <si>
    <t xml:space="preserve">44 RUE DES AULNES</t>
  </si>
  <si>
    <t xml:space="preserve">0954521721</t>
  </si>
  <si>
    <t xml:space="preserve">frederic.grimault@hotmail.fr</t>
  </si>
  <si>
    <t xml:space="preserve">chezeauneuf</t>
  </si>
  <si>
    <t xml:space="preserve">GRINE</t>
  </si>
  <si>
    <t xml:space="preserve">24 rue andré Gide</t>
  </si>
  <si>
    <t xml:space="preserve">0669164096</t>
  </si>
  <si>
    <t xml:space="preserve">grine.adem@gmail.com</t>
  </si>
  <si>
    <t xml:space="preserve">GRISELLES KEROUREDAN</t>
  </si>
  <si>
    <t xml:space="preserve">63 rue Gustave Flaubert</t>
  </si>
  <si>
    <t xml:space="preserve">0695273934</t>
  </si>
  <si>
    <t xml:space="preserve">nathalie_kerouredan@hotmail.com</t>
  </si>
  <si>
    <t xml:space="preserve">GRIVEAU</t>
  </si>
  <si>
    <t xml:space="preserve">135 rue d'Alleville</t>
  </si>
  <si>
    <t xml:space="preserve">06 30 32 18 44</t>
  </si>
  <si>
    <t xml:space="preserve">estel_14@hotmail.com</t>
  </si>
  <si>
    <t xml:space="preserve">GRIVOT</t>
  </si>
  <si>
    <t xml:space="preserve">pierrefitte sur sauldre</t>
  </si>
  <si>
    <t xml:space="preserve">3 rue nouvelle</t>
  </si>
  <si>
    <t xml:space="preserve">0630706796</t>
  </si>
  <si>
    <t xml:space="preserve">mickael.grivot@orange.fr</t>
  </si>
  <si>
    <t xml:space="preserve">Pierrefitte sur Sauldre</t>
  </si>
  <si>
    <t xml:space="preserve">3 rue nouvelle </t>
  </si>
  <si>
    <t xml:space="preserve">0666504369</t>
  </si>
  <si>
    <t xml:space="preserve">28 rue du Progres </t>
  </si>
  <si>
    <t xml:space="preserve">0633833791</t>
  </si>
  <si>
    <t xml:space="preserve">grivotm@icloud.com</t>
  </si>
  <si>
    <t xml:space="preserve">GRIZOPET</t>
  </si>
  <si>
    <t xml:space="preserve">150 rue Pablo Picasso </t>
  </si>
  <si>
    <t xml:space="preserve">0682812097</t>
  </si>
  <si>
    <t xml:space="preserve">0612900816</t>
  </si>
  <si>
    <t xml:space="preserve">pitchoun47@gmail.com</t>
  </si>
  <si>
    <t xml:space="preserve">GROISILLIER</t>
  </si>
  <si>
    <t xml:space="preserve">CORNUSSE</t>
  </si>
  <si>
    <t xml:space="preserve">5 rue des Chaumes</t>
  </si>
  <si>
    <t xml:space="preserve">0702537143</t>
  </si>
  <si>
    <t xml:space="preserve">matthieu.17420groisillier@gmail.com</t>
  </si>
  <si>
    <t xml:space="preserve">GROJO</t>
  </si>
  <si>
    <t xml:space="preserve">6, Rue des Mésanges</t>
  </si>
  <si>
    <t xml:space="preserve">0676971902</t>
  </si>
  <si>
    <t xml:space="preserve">grojo.yohann@orange.fr</t>
  </si>
  <si>
    <t xml:space="preserve">6, Rue des mésanges</t>
  </si>
  <si>
    <t xml:space="preserve">6, Rue des Mesanges</t>
  </si>
  <si>
    <t xml:space="preserve">GROLLEAU</t>
  </si>
  <si>
    <t xml:space="preserve">VILLECHAUVE</t>
  </si>
  <si>
    <t xml:space="preserve">8 rue de Touraine</t>
  </si>
  <si>
    <t xml:space="preserve">grolleauguillaume0@gmail.com</t>
  </si>
  <si>
    <t xml:space="preserve">57 rue du Docteur Emile Roux</t>
  </si>
  <si>
    <t xml:space="preserve">0685261005</t>
  </si>
  <si>
    <t xml:space="preserve">veroniquegrolleau@orange.fr</t>
  </si>
  <si>
    <t xml:space="preserve">GRONAS</t>
  </si>
  <si>
    <t xml:space="preserve">Steevan</t>
  </si>
  <si>
    <t xml:space="preserve">28 rue du petit bois</t>
  </si>
  <si>
    <t xml:space="preserve">0699818758</t>
  </si>
  <si>
    <t xml:space="preserve">steevan@hotmail.fr</t>
  </si>
  <si>
    <t xml:space="preserve">GRONDIN</t>
  </si>
  <si>
    <t xml:space="preserve">Saint Gervais  la Foret</t>
  </si>
  <si>
    <t xml:space="preserve">35 Route de Chambord</t>
  </si>
  <si>
    <t xml:space="preserve">0664345768</t>
  </si>
  <si>
    <t xml:space="preserve">coquette91@msn.com</t>
  </si>
  <si>
    <t xml:space="preserve">GROS</t>
  </si>
  <si>
    <t xml:space="preserve">52 résidence des châtaigner </t>
  </si>
  <si>
    <t xml:space="preserve">0679151291</t>
  </si>
  <si>
    <t xml:space="preserve">0612630187</t>
  </si>
  <si>
    <t xml:space="preserve">grosfred@gmail.com</t>
  </si>
  <si>
    <t xml:space="preserve">52 résidence des chataigners</t>
  </si>
  <si>
    <t xml:space="preserve">Marie-Laure</t>
  </si>
  <si>
    <t xml:space="preserve">VIGOULANT</t>
  </si>
  <si>
    <t xml:space="preserve">220 lotissement de l'étang</t>
  </si>
  <si>
    <t xml:space="preserve">ml.gros236@laposte.net</t>
  </si>
  <si>
    <t xml:space="preserve">GROSBOT</t>
  </si>
  <si>
    <t xml:space="preserve">0622563084</t>
  </si>
  <si>
    <t xml:space="preserve">grosbot.jean-luc@neuf.fr</t>
  </si>
  <si>
    <t xml:space="preserve">GROSJEAN</t>
  </si>
  <si>
    <t xml:space="preserve">4 route des narrons</t>
  </si>
  <si>
    <t xml:space="preserve">0254876164</t>
  </si>
  <si>
    <t xml:space="preserve">0674534750</t>
  </si>
  <si>
    <t xml:space="preserve">frederic.grosjean@laposte.net</t>
  </si>
  <si>
    <t xml:space="preserve">rue de la place</t>
  </si>
  <si>
    <t xml:space="preserve">0674493178</t>
  </si>
  <si>
    <t xml:space="preserve">moulosky@laposte.net</t>
  </si>
  <si>
    <t xml:space="preserve">61 rue Alexandre Dumas</t>
  </si>
  <si>
    <t xml:space="preserve">0677505106</t>
  </si>
  <si>
    <t xml:space="preserve">pslmn@orange.fr</t>
  </si>
  <si>
    <t xml:space="preserve">GROSZEK</t>
  </si>
  <si>
    <t xml:space="preserve">10 Le Plessis</t>
  </si>
  <si>
    <t xml:space="preserve">0236209140</t>
  </si>
  <si>
    <t xml:space="preserve">06 30 88 86 96 </t>
  </si>
  <si>
    <t xml:space="preserve">pascalgroszek@gmail.com</t>
  </si>
  <si>
    <t xml:space="preserve">GRUET</t>
  </si>
  <si>
    <t xml:space="preserve">40 rue Roger Ollivier</t>
  </si>
  <si>
    <t xml:space="preserve">0689309957</t>
  </si>
  <si>
    <t xml:space="preserve">nicolas.gruet1986@gmail.com</t>
  </si>
  <si>
    <t xml:space="preserve">GRUNDISCH</t>
  </si>
  <si>
    <t xml:space="preserve">Aiglepierre</t>
  </si>
  <si>
    <t xml:space="preserve">2a Chemin De La Citadelle</t>
  </si>
  <si>
    <t xml:space="preserve">0663324030</t>
  </si>
  <si>
    <t xml:space="preserve">carolegrundisch@gmail.com</t>
  </si>
  <si>
    <t xml:space="preserve">GRUNENWALD</t>
  </si>
  <si>
    <t xml:space="preserve">8 rue de Palma</t>
  </si>
  <si>
    <t xml:space="preserve">06 85 24 64 71</t>
  </si>
  <si>
    <t xml:space="preserve">grugru95@yahoo.fr</t>
  </si>
  <si>
    <t xml:space="preserve">GRUX</t>
  </si>
  <si>
    <t xml:space="preserve">1 Route De La Bouriolle</t>
  </si>
  <si>
    <t xml:space="preserve">noemie.chabosseau6@gmail.com</t>
  </si>
  <si>
    <t xml:space="preserve">GRYZ BLONDEAU</t>
  </si>
  <si>
    <t xml:space="preserve">1 rue Coquille</t>
  </si>
  <si>
    <t xml:space="preserve">0607160952</t>
  </si>
  <si>
    <t xml:space="preserve">blondeau.gryz@hotmail.fr</t>
  </si>
  <si>
    <t xml:space="preserve">GRZELAK</t>
  </si>
  <si>
    <t xml:space="preserve">5 rue Jeanne Bourin</t>
  </si>
  <si>
    <t xml:space="preserve">0613141675</t>
  </si>
  <si>
    <t xml:space="preserve">grzelakromain@yahoo.fr</t>
  </si>
  <si>
    <t xml:space="preserve">GRZES</t>
  </si>
  <si>
    <t xml:space="preserve">Elyass</t>
  </si>
  <si>
    <t xml:space="preserve">48 rue de Turly  </t>
  </si>
  <si>
    <t xml:space="preserve">07 60 26 90 60</t>
  </si>
  <si>
    <t xml:space="preserve">emma.greverie18@gmail.com</t>
  </si>
  <si>
    <t xml:space="preserve">GUDEL</t>
  </si>
  <si>
    <t xml:space="preserve">125 chemin delarre</t>
  </si>
  <si>
    <t xml:space="preserve">0788630395</t>
  </si>
  <si>
    <t xml:space="preserve">arnaud.g37@hotmail.com</t>
  </si>
  <si>
    <t xml:space="preserve">16 rue de la gare</t>
  </si>
  <si>
    <t xml:space="preserve">0606479919</t>
  </si>
  <si>
    <t xml:space="preserve">GUÉDÉ</t>
  </si>
  <si>
    <t xml:space="preserve">11, voie des Chatains</t>
  </si>
  <si>
    <t xml:space="preserve">0770798156</t>
  </si>
  <si>
    <t xml:space="preserve">aurelien-guede@orange.fr</t>
  </si>
  <si>
    <t xml:space="preserve">GUEDES FERREIRA</t>
  </si>
  <si>
    <t xml:space="preserve">2 RUE DE LA MOTTE</t>
  </si>
  <si>
    <t xml:space="preserve">06 65 60 93 99</t>
  </si>
  <si>
    <t xml:space="preserve">daphne-enzo@hotmail.fr</t>
  </si>
  <si>
    <t xml:space="preserve">GUEDET</t>
  </si>
  <si>
    <t xml:space="preserve">4 Chemin du clos de la cave</t>
  </si>
  <si>
    <t xml:space="preserve">0238447062</t>
  </si>
  <si>
    <t xml:space="preserve">guedet_julie@orange.fr</t>
  </si>
  <si>
    <t xml:space="preserve">18 PLACE DU BOURG</t>
  </si>
  <si>
    <t xml:space="preserve">melimel2009@hotmail.fr</t>
  </si>
  <si>
    <t xml:space="preserve">GUEDON</t>
  </si>
  <si>
    <t xml:space="preserve">Eline</t>
  </si>
  <si>
    <t xml:space="preserve">325 marcelin berthelot</t>
  </si>
  <si>
    <t xml:space="preserve">0238835747</t>
  </si>
  <si>
    <t xml:space="preserve">stguedon@yahoo.fr</t>
  </si>
  <si>
    <t xml:space="preserve">Maggy</t>
  </si>
  <si>
    <t xml:space="preserve">GUEGAN AUBERT</t>
  </si>
  <si>
    <t xml:space="preserve">18 La Maison Lureau</t>
  </si>
  <si>
    <t xml:space="preserve">la fevraie</t>
  </si>
  <si>
    <t xml:space="preserve">0665642684</t>
  </si>
  <si>
    <t xml:space="preserve">guegan1222@gmail.com</t>
  </si>
  <si>
    <t xml:space="preserve">GUEGAN</t>
  </si>
  <si>
    <t xml:space="preserve">Timote</t>
  </si>
  <si>
    <t xml:space="preserve">14 BIS RUE DE L EPINETTERIE</t>
  </si>
  <si>
    <t xml:space="preserve">06.10.52.54.23</t>
  </si>
  <si>
    <t xml:space="preserve">TIMOTELLEELOU@GMAIL.COM</t>
  </si>
  <si>
    <t xml:space="preserve">GUEGUINOU</t>
  </si>
  <si>
    <t xml:space="preserve">57 rue Jolivet</t>
  </si>
  <si>
    <t xml:space="preserve">0247445566</t>
  </si>
  <si>
    <t xml:space="preserve">0652762872</t>
  </si>
  <si>
    <t xml:space="preserve">gueguinou@wanadoo.fr</t>
  </si>
  <si>
    <t xml:space="preserve">GUEHL</t>
  </si>
  <si>
    <t xml:space="preserve">54 rue Mon Plaisir</t>
  </si>
  <si>
    <t xml:space="preserve">0750981103</t>
  </si>
  <si>
    <t xml:space="preserve">thomas.guehl@proton.me</t>
  </si>
  <si>
    <t xml:space="preserve">GUEIFAO</t>
  </si>
  <si>
    <t xml:space="preserve">6 rue de la Coudraye</t>
  </si>
  <si>
    <t xml:space="preserve">06 24 10 49 87</t>
  </si>
  <si>
    <t xml:space="preserve">pedro.gueifao@orange.fr</t>
  </si>
  <si>
    <t xml:space="preserve">Pedro</t>
  </si>
  <si>
    <t xml:space="preserve">0624104987</t>
  </si>
  <si>
    <t xml:space="preserve">GUENA</t>
  </si>
  <si>
    <t xml:space="preserve">LA CHARTRE SUR LE LOIR</t>
  </si>
  <si>
    <t xml:space="preserve">49 rue de Chatillon</t>
  </si>
  <si>
    <t xml:space="preserve">0680553753</t>
  </si>
  <si>
    <t xml:space="preserve">guena.brigitte@orange.fr</t>
  </si>
  <si>
    <t xml:space="preserve">GUENAOUI</t>
  </si>
  <si>
    <t xml:space="preserve">Slim</t>
  </si>
  <si>
    <t xml:space="preserve">La Saucelle</t>
  </si>
  <si>
    <t xml:space="preserve">2 le buisson Bernier</t>
  </si>
  <si>
    <t xml:space="preserve">07.61.55.39.34</t>
  </si>
  <si>
    <t xml:space="preserve">slim.guenaoui@posteo.net</t>
  </si>
  <si>
    <t xml:space="preserve">GUENARD</t>
  </si>
  <si>
    <t xml:space="preserve">Langon</t>
  </si>
  <si>
    <t xml:space="preserve">4 chemin du coteau</t>
  </si>
  <si>
    <t xml:space="preserve">0648384734</t>
  </si>
  <si>
    <t xml:space="preserve">frederique.guenard@sfr.fr</t>
  </si>
  <si>
    <t xml:space="preserve">GUENESCHEAU</t>
  </si>
  <si>
    <t xml:space="preserve">Alenzo</t>
  </si>
  <si>
    <t xml:space="preserve">753 route de cinq mars</t>
  </si>
  <si>
    <t xml:space="preserve">0622918691</t>
  </si>
  <si>
    <t xml:space="preserve">sabrinaguenescheau@gmail.com</t>
  </si>
  <si>
    <t xml:space="preserve">GUENIER</t>
  </si>
  <si>
    <t xml:space="preserve">REUGNY</t>
  </si>
  <si>
    <t xml:space="preserve">15 Rue Bretonneau</t>
  </si>
  <si>
    <t xml:space="preserve">0247491450</t>
  </si>
  <si>
    <t xml:space="preserve">0684958092</t>
  </si>
  <si>
    <t xml:space="preserve">lguenier@laposte.net</t>
  </si>
  <si>
    <t xml:space="preserve">GUENIN</t>
  </si>
  <si>
    <t xml:space="preserve">2 ROUTE DE PAULNAY</t>
  </si>
  <si>
    <t xml:space="preserve">0254392545</t>
  </si>
  <si>
    <t xml:space="preserve">0643809213</t>
  </si>
  <si>
    <t xml:space="preserve">a.guenin36@orange.fr</t>
  </si>
  <si>
    <t xml:space="preserve">GUENIN PLUSS</t>
  </si>
  <si>
    <t xml:space="preserve">Dampiere-en-Graçay</t>
  </si>
  <si>
    <t xml:space="preserve">7 Imbry</t>
  </si>
  <si>
    <t xml:space="preserve">06 59 52 27 47</t>
  </si>
  <si>
    <t xml:space="preserve">sandrine18310@gmail.com</t>
  </si>
  <si>
    <t xml:space="preserve">GUENNELON</t>
  </si>
  <si>
    <t xml:space="preserve">4 avenue Marcel Dassault</t>
  </si>
  <si>
    <t xml:space="preserve">0602580140</t>
  </si>
  <si>
    <t xml:space="preserve">uv.calder@sauvegarde37.fr</t>
  </si>
  <si>
    <t xml:space="preserve">GUENNET</t>
  </si>
  <si>
    <t xml:space="preserve">36 Allee de Sagan</t>
  </si>
  <si>
    <t xml:space="preserve">0665738164</t>
  </si>
  <si>
    <t xml:space="preserve">couture.creation@orange.fr</t>
  </si>
  <si>
    <t xml:space="preserve">GUENOT</t>
  </si>
  <si>
    <t xml:space="preserve">les tavennetas</t>
  </si>
  <si>
    <t xml:space="preserve">0667337190</t>
  </si>
  <si>
    <t xml:space="preserve">geoffrey.guenot@gmail.com</t>
  </si>
  <si>
    <t xml:space="preserve">Larissa</t>
  </si>
  <si>
    <t xml:space="preserve">346 rue du 11 novembre 1918</t>
  </si>
  <si>
    <t xml:space="preserve">0953533921</t>
  </si>
  <si>
    <t xml:space="preserve">0667883861</t>
  </si>
  <si>
    <t xml:space="preserve">lora.vulf@laposte.net</t>
  </si>
  <si>
    <t xml:space="preserve">GUERAERT</t>
  </si>
  <si>
    <t xml:space="preserve">Saint Sauveur Marville</t>
  </si>
  <si>
    <t xml:space="preserve">6 rue croix de Villemeux</t>
  </si>
  <si>
    <t xml:space="preserve">0658509284</t>
  </si>
  <si>
    <t xml:space="preserve">morgan.iriarte@hotmail.fr</t>
  </si>
  <si>
    <t xml:space="preserve">GUERET</t>
  </si>
  <si>
    <t xml:space="preserve">4 chemin des ruisseaux</t>
  </si>
  <si>
    <t xml:space="preserve">je-phil@hotmail.fr</t>
  </si>
  <si>
    <t xml:space="preserve">0615381449</t>
  </si>
  <si>
    <t xml:space="preserve">audreyack@live.fr</t>
  </si>
  <si>
    <t xml:space="preserve">22 rue Saint Denis</t>
  </si>
  <si>
    <t xml:space="preserve">0237218921</t>
  </si>
  <si>
    <t xml:space="preserve">0681256021</t>
  </si>
  <si>
    <t xml:space="preserve">martine.gueret@orange.fr</t>
  </si>
  <si>
    <t xml:space="preserve">4 chemin des Ruisseaux</t>
  </si>
  <si>
    <t xml:space="preserve">0645439590</t>
  </si>
  <si>
    <t xml:space="preserve">193, rue renee delattre</t>
  </si>
  <si>
    <t xml:space="preserve">0781107696</t>
  </si>
  <si>
    <t xml:space="preserve">ameli951@hotmail.fr</t>
  </si>
  <si>
    <t xml:space="preserve">20 Bis rue bourgeoise</t>
  </si>
  <si>
    <t xml:space="preserve">02 54 80 57 70</t>
  </si>
  <si>
    <t xml:space="preserve">06 64 67 89 85</t>
  </si>
  <si>
    <t xml:space="preserve">mauricettegueret@gmail.com</t>
  </si>
  <si>
    <t xml:space="preserve">GUERIF</t>
  </si>
  <si>
    <t xml:space="preserve">1 rue pinguet guindon</t>
  </si>
  <si>
    <t xml:space="preserve">Bâtiment A2 numéro 102</t>
  </si>
  <si>
    <t xml:space="preserve">0781909324</t>
  </si>
  <si>
    <t xml:space="preserve">victoupak@gmail.com</t>
  </si>
  <si>
    <t xml:space="preserve">GUERIN</t>
  </si>
  <si>
    <t xml:space="preserve">36 ROUTE DE COURCELLE</t>
  </si>
  <si>
    <t xml:space="preserve">54 bis rue Henri Boulard</t>
  </si>
  <si>
    <t xml:space="preserve">0674016317</t>
  </si>
  <si>
    <t xml:space="preserve">ceciguer@free.fr</t>
  </si>
  <si>
    <t xml:space="preserve">Djibril</t>
  </si>
  <si>
    <t xml:space="preserve">16 rue de REIMS</t>
  </si>
  <si>
    <t xml:space="preserve">0625050072</t>
  </si>
  <si>
    <t xml:space="preserve">cecil_guerin@yahoo.fr</t>
  </si>
  <si>
    <t xml:space="preserve">Edith</t>
  </si>
  <si>
    <t xml:space="preserve">8 RUE E.B. DE CONDILLAC</t>
  </si>
  <si>
    <t xml:space="preserve">0607413430</t>
  </si>
  <si>
    <t xml:space="preserve">edith.guerin56@orange.fr</t>
  </si>
  <si>
    <t xml:space="preserve">chemin de la chaume</t>
  </si>
  <si>
    <t xml:space="preserve">0248604245</t>
  </si>
  <si>
    <t xml:space="preserve">0621345596</t>
  </si>
  <si>
    <t xml:space="preserve">eguerin@wanadoo.fr</t>
  </si>
  <si>
    <t xml:space="preserve">ST GEORGES SUR MOULON</t>
  </si>
  <si>
    <t xml:space="preserve">4 route de Faitin</t>
  </si>
  <si>
    <t xml:space="preserve">0660609849</t>
  </si>
  <si>
    <t xml:space="preserve">guerin.jp18110@gmail.com</t>
  </si>
  <si>
    <t xml:space="preserve">62 Rue du Général de Gaulle</t>
  </si>
  <si>
    <t xml:space="preserve">0609494332</t>
  </si>
  <si>
    <t xml:space="preserve">taina.guerin@orange.fr</t>
  </si>
  <si>
    <t xml:space="preserve">270 Allee de la petite Cerise</t>
  </si>
  <si>
    <t xml:space="preserve">0951869356</t>
  </si>
  <si>
    <t xml:space="preserve">0782890220</t>
  </si>
  <si>
    <t xml:space="preserve">tanguy.guerin@free.fr</t>
  </si>
  <si>
    <t xml:space="preserve">75 rue de la batissiere</t>
  </si>
  <si>
    <t xml:space="preserve">0238453360</t>
  </si>
  <si>
    <t xml:space="preserve">0647661684</t>
  </si>
  <si>
    <t xml:space="preserve">nicolas.guerin45130@gmail.com</t>
  </si>
  <si>
    <t xml:space="preserve">34 rue Foulques Nerra</t>
  </si>
  <si>
    <t xml:space="preserve">0247565786</t>
  </si>
  <si>
    <t xml:space="preserve">0612521520</t>
  </si>
  <si>
    <t xml:space="preserve">olivier.guerin096@orange.fr</t>
  </si>
  <si>
    <t xml:space="preserve">54 BIS RUE HENRI BOULARD</t>
  </si>
  <si>
    <t xml:space="preserve">0785571747</t>
  </si>
  <si>
    <t xml:space="preserve">pauline.guerin18@gmail.com</t>
  </si>
  <si>
    <t xml:space="preserve">18 rue Henri Lavedan</t>
  </si>
  <si>
    <t xml:space="preserve">gseb@yahoo.fr</t>
  </si>
  <si>
    <t xml:space="preserve">22 . RUE HENRI DUNANT</t>
  </si>
  <si>
    <t xml:space="preserve">06 61 51 66 30</t>
  </si>
  <si>
    <t xml:space="preserve">astradeflo@yahoo.fr</t>
  </si>
  <si>
    <t xml:space="preserve">GUÉRIN</t>
  </si>
  <si>
    <t xml:space="preserve">80 Rue de l'Etang de Bucy</t>
  </si>
  <si>
    <t xml:space="preserve">0750880722</t>
  </si>
  <si>
    <t xml:space="preserve">jujuelo45@gmail.com</t>
  </si>
  <si>
    <t xml:space="preserve">6 allée Racan</t>
  </si>
  <si>
    <t xml:space="preserve">GUERINEAU</t>
  </si>
  <si>
    <t xml:space="preserve">107 RUE PIERRE DE RONSARD</t>
  </si>
  <si>
    <t xml:space="preserve">0247272636</t>
  </si>
  <si>
    <t xml:space="preserve">0614955734</t>
  </si>
  <si>
    <t xml:space="preserve">jerome.86@hotmail.fr</t>
  </si>
  <si>
    <t xml:space="preserve">6, allee Jean-Baptiste Carpeaux</t>
  </si>
  <si>
    <t xml:space="preserve">0247459834</t>
  </si>
  <si>
    <t xml:space="preserve">0749098613</t>
  </si>
  <si>
    <t xml:space="preserve">Bb8maxou@gmail.com</t>
  </si>
  <si>
    <t xml:space="preserve">CHOUZE SUR LOIRE</t>
  </si>
  <si>
    <t xml:space="preserve">3 place de l'Eglise</t>
  </si>
  <si>
    <t xml:space="preserve">06 34 41 44 28</t>
  </si>
  <si>
    <t xml:space="preserve">0671531684</t>
  </si>
  <si>
    <t xml:space="preserve">Xavier.guerineau.37@gmail.com</t>
  </si>
  <si>
    <t xml:space="preserve">GUERITAULT</t>
  </si>
  <si>
    <t xml:space="preserve">n?10 la poste</t>
  </si>
  <si>
    <t xml:space="preserve">la poste</t>
  </si>
  <si>
    <t xml:space="preserve">0687484844</t>
  </si>
  <si>
    <t xml:space="preserve">guepat037@gmail.com</t>
  </si>
  <si>
    <t xml:space="preserve">GUERRA</t>
  </si>
  <si>
    <t xml:space="preserve">27 Rue Ronsard</t>
  </si>
  <si>
    <t xml:space="preserve">0247515678</t>
  </si>
  <si>
    <t xml:space="preserve">+33 6 79 92 32 88</t>
  </si>
  <si>
    <t xml:space="preserve">cecilia-tof@orange.fr</t>
  </si>
  <si>
    <t xml:space="preserve">GUERRERO ROBIN</t>
  </si>
  <si>
    <t xml:space="preserve">Brivaël</t>
  </si>
  <si>
    <t xml:space="preserve">183 RUE DU DOCTEUR TRIOSON</t>
  </si>
  <si>
    <t xml:space="preserve">0688615406</t>
  </si>
  <si>
    <t xml:space="preserve">stlrobin2008@hotmail.fr</t>
  </si>
  <si>
    <t xml:space="preserve">GUERREY</t>
  </si>
  <si>
    <t xml:space="preserve">13. RUE ANDRE POUPAULT</t>
  </si>
  <si>
    <t xml:space="preserve">06 20 91 90 10</t>
  </si>
  <si>
    <t xml:space="preserve">nicolas.guerrey@laposte.net</t>
  </si>
  <si>
    <t xml:space="preserve">GUERRY</t>
  </si>
  <si>
    <t xml:space="preserve">06 08 03 71 37</t>
  </si>
  <si>
    <t xml:space="preserve">j.guerry37@gmail.com</t>
  </si>
  <si>
    <t xml:space="preserve">GUERTON</t>
  </si>
  <si>
    <t xml:space="preserve">BEAUMONT LA RONCE</t>
  </si>
  <si>
    <t xml:space="preserve">La Rainiere</t>
  </si>
  <si>
    <t xml:space="preserve">0247244355</t>
  </si>
  <si>
    <t xml:space="preserve">0669326101</t>
  </si>
  <si>
    <t xml:space="preserve">t-guerton@wanadoo.fr</t>
  </si>
  <si>
    <t xml:space="preserve">GUERTON-GOUSSARD</t>
  </si>
  <si>
    <t xml:space="preserve">Guilhem</t>
  </si>
  <si>
    <t xml:space="preserve">PRASVILLE</t>
  </si>
  <si>
    <t xml:space="preserve">la mare du chateau</t>
  </si>
  <si>
    <t xml:space="preserve">0671861681</t>
  </si>
  <si>
    <t xml:space="preserve">emilie.goussard@wanadoo.fr</t>
  </si>
  <si>
    <t xml:space="preserve">GUERVILLE</t>
  </si>
  <si>
    <t xml:space="preserve">Camellia</t>
  </si>
  <si>
    <t xml:space="preserve">Crouy-sur-Cosson</t>
  </si>
  <si>
    <t xml:space="preserve">30 route de Muides</t>
  </si>
  <si>
    <t xml:space="preserve">0664749177</t>
  </si>
  <si>
    <t xml:space="preserve">flowwey9@gmail.com</t>
  </si>
  <si>
    <t xml:space="preserve">GUERY</t>
  </si>
  <si>
    <t xml:space="preserve">Cassidy</t>
  </si>
  <si>
    <t xml:space="preserve">Mouhers </t>
  </si>
  <si>
    <t xml:space="preserve">4 la plaine</t>
  </si>
  <si>
    <t xml:space="preserve">Lidieguery@gmail.com</t>
  </si>
  <si>
    <t xml:space="preserve">ST ETIENNE DES GUERETS</t>
  </si>
  <si>
    <t xml:space="preserve">Les Masnieres</t>
  </si>
  <si>
    <t xml:space="preserve">i.guery@yahoo.fr</t>
  </si>
  <si>
    <t xml:space="preserve">Lauriane</t>
  </si>
  <si>
    <t xml:space="preserve">2 Sentier Des Patios</t>
  </si>
  <si>
    <t xml:space="preserve">0678920572</t>
  </si>
  <si>
    <t xml:space="preserve">lauriane.guery@laposte.net</t>
  </si>
  <si>
    <t xml:space="preserve">16 route de Cheverny</t>
  </si>
  <si>
    <t xml:space="preserve">romain-guery.rg@gmail.com</t>
  </si>
  <si>
    <t xml:space="preserve">GUESNET</t>
  </si>
  <si>
    <t xml:space="preserve">eole en beauce</t>
  </si>
  <si>
    <t xml:space="preserve">5 rue de l'église</t>
  </si>
  <si>
    <t xml:space="preserve">baignolet</t>
  </si>
  <si>
    <t xml:space="preserve">06.21.57.57.15</t>
  </si>
  <si>
    <t xml:space="preserve">ludo2849@hotmail.fr</t>
  </si>
  <si>
    <t xml:space="preserve">GUESTAULT</t>
  </si>
  <si>
    <t xml:space="preserve">35 Levée Des Grouets</t>
  </si>
  <si>
    <t xml:space="preserve">Chemin du petit pont</t>
  </si>
  <si>
    <t xml:space="preserve">06 89 93 16 22</t>
  </si>
  <si>
    <t xml:space="preserve">carolineguestault@yahoo.fr</t>
  </si>
  <si>
    <t xml:space="preserve">GUEYE</t>
  </si>
  <si>
    <t xml:space="preserve">Amath</t>
  </si>
  <si>
    <t xml:space="preserve">9, rue des Roseaux</t>
  </si>
  <si>
    <t xml:space="preserve">mamyastou2011@hotmail.fr</t>
  </si>
  <si>
    <t xml:space="preserve">Rama</t>
  </si>
  <si>
    <t xml:space="preserve">COUR-CHEVERNY</t>
  </si>
  <si>
    <t xml:space="preserve">9 rue des Roseaux</t>
  </si>
  <si>
    <t xml:space="preserve">0254743449</t>
  </si>
  <si>
    <t xml:space="preserve">0633867650</t>
  </si>
  <si>
    <t xml:space="preserve">GUIBAL</t>
  </si>
  <si>
    <t xml:space="preserve">4 bis rue de Chateaudun</t>
  </si>
  <si>
    <t xml:space="preserve">0630015098</t>
  </si>
  <si>
    <t xml:space="preserve">phil.guibal@wanadoo.fr</t>
  </si>
  <si>
    <t xml:space="preserve">Stéffi</t>
  </si>
  <si>
    <t xml:space="preserve">steffi.guibal@gmail.com</t>
  </si>
  <si>
    <t xml:space="preserve">GUIBE</t>
  </si>
  <si>
    <t xml:space="preserve">148 rue de Cormery</t>
  </si>
  <si>
    <t xml:space="preserve">0651162833</t>
  </si>
  <si>
    <t xml:space="preserve">nicolas@guibe.net</t>
  </si>
  <si>
    <t xml:space="preserve">GUIBERT</t>
  </si>
  <si>
    <t xml:space="preserve">17 RUE DU MOULIN ST PATERNE</t>
  </si>
  <si>
    <t xml:space="preserve">0254215055</t>
  </si>
  <si>
    <t xml:space="preserve">0673610936</t>
  </si>
  <si>
    <t xml:space="preserve">sarl.trompeau@orange.fr</t>
  </si>
  <si>
    <t xml:space="preserve">LA ROCHE</t>
  </si>
  <si>
    <t xml:space="preserve">0689794464</t>
  </si>
  <si>
    <t xml:space="preserve">gecl.guibert@orange.fr</t>
  </si>
  <si>
    <t xml:space="preserve">13 allee des Hortensias</t>
  </si>
  <si>
    <t xml:space="preserve">0614967101</t>
  </si>
  <si>
    <t xml:space="preserve">0612483675</t>
  </si>
  <si>
    <t xml:space="preserve">guibertsteeve@gmail.com</t>
  </si>
  <si>
    <t xml:space="preserve">OZOIR LA FERRIERE</t>
  </si>
  <si>
    <t xml:space="preserve">50 Rue de Pontault</t>
  </si>
  <si>
    <t xml:space="preserve">0160026516</t>
  </si>
  <si>
    <t xml:space="preserve">0602676353</t>
  </si>
  <si>
    <t xml:space="preserve">noeguibert2@gmail.com</t>
  </si>
  <si>
    <t xml:space="preserve">GUICHARD</t>
  </si>
  <si>
    <t xml:space="preserve">Bray saint Aignan</t>
  </si>
  <si>
    <t xml:space="preserve">15 chemin du patis fourchat</t>
  </si>
  <si>
    <t xml:space="preserve">0635104227</t>
  </si>
  <si>
    <t xml:space="preserve">guichard.agathe6@gmail.com</t>
  </si>
  <si>
    <t xml:space="preserve">Villeperdue</t>
  </si>
  <si>
    <t xml:space="preserve">26A rue Dame Milon</t>
  </si>
  <si>
    <t xml:space="preserve">bonneau.elodie@orange.fr</t>
  </si>
  <si>
    <t xml:space="preserve">ROTALIER</t>
  </si>
  <si>
    <t xml:space="preserve">Les Epinoux</t>
  </si>
  <si>
    <t xml:space="preserve">0384251499</t>
  </si>
  <si>
    <t xml:space="preserve">guichard.dylan@gmail.com</t>
  </si>
  <si>
    <t xml:space="preserve">33 rue Basse</t>
  </si>
  <si>
    <t xml:space="preserve">0238491176</t>
  </si>
  <si>
    <t xml:space="preserve">0768703376</t>
  </si>
  <si>
    <t xml:space="preserve">guichard.family@libertysurf.fr</t>
  </si>
  <si>
    <t xml:space="preserve">GUIDET</t>
  </si>
  <si>
    <t xml:space="preserve">Matthias</t>
  </si>
  <si>
    <t xml:space="preserve">129 avenue de Dun</t>
  </si>
  <si>
    <t xml:space="preserve">0771679258</t>
  </si>
  <si>
    <t xml:space="preserve">marielle2311@hotmail.fr</t>
  </si>
  <si>
    <t xml:space="preserve">GUIDEZ</t>
  </si>
  <si>
    <t xml:space="preserve">CHOUSSY</t>
  </si>
  <si>
    <t xml:space="preserve">19, route de Sologne</t>
  </si>
  <si>
    <t xml:space="preserve">0683534430</t>
  </si>
  <si>
    <t xml:space="preserve">guidezvirginie@yahoo.fr</t>
  </si>
  <si>
    <t xml:space="preserve">GUIDO</t>
  </si>
  <si>
    <t xml:space="preserve">9 Rue Du Gâtinais</t>
  </si>
  <si>
    <t xml:space="preserve">0680702137</t>
  </si>
  <si>
    <t xml:space="preserve">dogui971@gmail.com</t>
  </si>
  <si>
    <t xml:space="preserve">GUIF DESLIERS</t>
  </si>
  <si>
    <t xml:space="preserve">29 rue des coupances</t>
  </si>
  <si>
    <t xml:space="preserve">0614647411</t>
  </si>
  <si>
    <t xml:space="preserve">yves.guif@gmail.com</t>
  </si>
  <si>
    <t xml:space="preserve">GUIGNARD</t>
  </si>
  <si>
    <t xml:space="preserve">21 route de BUSSY</t>
  </si>
  <si>
    <t xml:space="preserve">0661242197</t>
  </si>
  <si>
    <t xml:space="preserve">fred18130@gmail.com</t>
  </si>
  <si>
    <t xml:space="preserve">08 Impasse des Grandes Vignes</t>
  </si>
  <si>
    <t xml:space="preserve">06 26 94 22 09</t>
  </si>
  <si>
    <t xml:space="preserve">felix.guignard@gmail.com</t>
  </si>
  <si>
    <t xml:space="preserve">4 allée Aimée de la Rochefoucould</t>
  </si>
  <si>
    <t xml:space="preserve">Appartement 479</t>
  </si>
  <si>
    <t xml:space="preserve">0658082779</t>
  </si>
  <si>
    <t xml:space="preserve">rvgui37@gmail.com</t>
  </si>
  <si>
    <t xml:space="preserve">LA CHAPELLE ST URSIN</t>
  </si>
  <si>
    <t xml:space="preserve">17 Route de Trouy</t>
  </si>
  <si>
    <t xml:space="preserve">0254226512</t>
  </si>
  <si>
    <t xml:space="preserve">0672344003</t>
  </si>
  <si>
    <t xml:space="preserve">jean-claudeguignard@orange.fr</t>
  </si>
  <si>
    <t xml:space="preserve">GUILLONVILLE</t>
  </si>
  <si>
    <t xml:space="preserve">19 rue de l'etoile</t>
  </si>
  <si>
    <t xml:space="preserve">Gaubert</t>
  </si>
  <si>
    <t xml:space="preserve">0237321711</t>
  </si>
  <si>
    <t xml:space="preserve">0687524800</t>
  </si>
  <si>
    <t xml:space="preserve">paul.guignard3006@gmail.com</t>
  </si>
  <si>
    <t xml:space="preserve">GUIHAL</t>
  </si>
  <si>
    <t xml:space="preserve">GUIHARD</t>
  </si>
  <si>
    <t xml:space="preserve">13 rue maurice dubois</t>
  </si>
  <si>
    <t xml:space="preserve">tguihard@hotmail.com</t>
  </si>
  <si>
    <t xml:space="preserve">GUIHERY</t>
  </si>
  <si>
    <t xml:space="preserve">Thalya</t>
  </si>
  <si>
    <t xml:space="preserve">23 rue des Pierres Plates</t>
  </si>
  <si>
    <t xml:space="preserve">0674482573</t>
  </si>
  <si>
    <t xml:space="preserve">maximeguihery@outlook.fr</t>
  </si>
  <si>
    <t xml:space="preserve">GUILBAUD</t>
  </si>
  <si>
    <t xml:space="preserve">Min jing</t>
  </si>
  <si>
    <t xml:space="preserve">109 rue de Monts</t>
  </si>
  <si>
    <t xml:space="preserve">0247261562</t>
  </si>
  <si>
    <t xml:space="preserve">0665742381</t>
  </si>
  <si>
    <t xml:space="preserve">minjingpg@hotmail.fr</t>
  </si>
  <si>
    <t xml:space="preserve">GUILBERT</t>
  </si>
  <si>
    <t xml:space="preserve">8 rue constant troyon</t>
  </si>
  <si>
    <t xml:space="preserve">stephane.guilbert2@bbox.fr</t>
  </si>
  <si>
    <t xml:space="preserve">19 route du BUCHER</t>
  </si>
  <si>
    <t xml:space="preserve">0784480746</t>
  </si>
  <si>
    <t xml:space="preserve">jeremy.guilbert1607@gmail.com</t>
  </si>
  <si>
    <t xml:space="preserve">8 AV ALAIN SAVARY</t>
  </si>
  <si>
    <t xml:space="preserve">SALLE HARISMENDY GEYMOND</t>
  </si>
  <si>
    <t xml:space="preserve">0626683764</t>
  </si>
  <si>
    <t xml:space="preserve">GUILBERT-CODDE</t>
  </si>
  <si>
    <t xml:space="preserve">11 bis rue de la cheminée ronde</t>
  </si>
  <si>
    <t xml:space="preserve">0760318930</t>
  </si>
  <si>
    <t xml:space="preserve">damien.guilbert-codde@laposte.net</t>
  </si>
  <si>
    <t xml:space="preserve">GUILLABEAU</t>
  </si>
  <si>
    <t xml:space="preserve">Soliman</t>
  </si>
  <si>
    <t xml:space="preserve">34 Chemin D'yvremont</t>
  </si>
  <si>
    <t xml:space="preserve">nailaguillabeau@gmail.com</t>
  </si>
  <si>
    <t xml:space="preserve">GUILLARD</t>
  </si>
  <si>
    <t xml:space="preserve">20 rue Barillet Deschamps</t>
  </si>
  <si>
    <t xml:space="preserve">0622597663</t>
  </si>
  <si>
    <t xml:space="preserve">jl.guillard@neuf.fr</t>
  </si>
  <si>
    <t xml:space="preserve">GUILLAUMAT</t>
  </si>
  <si>
    <t xml:space="preserve">18 rue Pierre Pemiere de Serbie</t>
  </si>
  <si>
    <t xml:space="preserve">0648662703</t>
  </si>
  <si>
    <t xml:space="preserve">sophie.briot@laposte.net</t>
  </si>
  <si>
    <t xml:space="preserve">GUILLAUME</t>
  </si>
  <si>
    <t xml:space="preserve">76 rue des Hautes Granges</t>
  </si>
  <si>
    <t xml:space="preserve">0749635661</t>
  </si>
  <si>
    <t xml:space="preserve">pierre.guill@hotmail.fr</t>
  </si>
  <si>
    <t xml:space="preserve">LES AUTELS VILLEVILLON</t>
  </si>
  <si>
    <t xml:space="preserve">35 grande rue</t>
  </si>
  <si>
    <t xml:space="preserve">07 70 69 72 76</t>
  </si>
  <si>
    <t xml:space="preserve">jeremjenny2008@hotmail.fr</t>
  </si>
  <si>
    <t xml:space="preserve">26 rue Jacques offenbach</t>
  </si>
  <si>
    <t xml:space="preserve">0620226642</t>
  </si>
  <si>
    <t xml:space="preserve">dav.guillaume@wanadoo.fr</t>
  </si>
  <si>
    <t xml:space="preserve">104 Rue Nationale</t>
  </si>
  <si>
    <t xml:space="preserve">0666783424</t>
  </si>
  <si>
    <t xml:space="preserve">guillaume_marcel@bbox.fr</t>
  </si>
  <si>
    <t xml:space="preserve">MAZERES</t>
  </si>
  <si>
    <t xml:space="preserve">0254353493</t>
  </si>
  <si>
    <t xml:space="preserve">fabien.guillaume0801@orange.fr</t>
  </si>
  <si>
    <t xml:space="preserve">1045 ROUTE DE DONNERY</t>
  </si>
  <si>
    <t xml:space="preserve">LE BORDEAU</t>
  </si>
  <si>
    <t xml:space="preserve">0238655949</t>
  </si>
  <si>
    <t xml:space="preserve">gildas.guillaume@wanadoo.fr</t>
  </si>
  <si>
    <t xml:space="preserve">BOUZONVILLE AUX BOIS</t>
  </si>
  <si>
    <t xml:space="preserve">15.RUE DES RENDILLONS</t>
  </si>
  <si>
    <t xml:space="preserve">0238338014</t>
  </si>
  <si>
    <t xml:space="preserve">0781563848</t>
  </si>
  <si>
    <t xml:space="preserve">guillaume515@sfr.fr</t>
  </si>
  <si>
    <t xml:space="preserve">76 Rue Des Hautes Granges</t>
  </si>
  <si>
    <t xml:space="preserve">0772061838</t>
  </si>
  <si>
    <t xml:space="preserve">GUILLAUMIN</t>
  </si>
  <si>
    <t xml:space="preserve">VERT EN DROUAIS</t>
  </si>
  <si>
    <t xml:space="preserve">18 Place des Oiseaux</t>
  </si>
  <si>
    <t xml:space="preserve">Le Plessis / Vert</t>
  </si>
  <si>
    <t xml:space="preserve">0237829218</t>
  </si>
  <si>
    <t xml:space="preserve">0623380680</t>
  </si>
  <si>
    <t xml:space="preserve">guillaumin.francois9@gmail.com</t>
  </si>
  <si>
    <t xml:space="preserve">LANDELLES</t>
  </si>
  <si>
    <t xml:space="preserve">18 rue de l'etang</t>
  </si>
  <si>
    <t xml:space="preserve">02 37 20 98 36</t>
  </si>
  <si>
    <t xml:space="preserve">06 33 16 34 68</t>
  </si>
  <si>
    <t xml:space="preserve">guillauminjeanpierre@gmail.com</t>
  </si>
  <si>
    <t xml:space="preserve">GUILLAUMONT</t>
  </si>
  <si>
    <t xml:space="preserve">8 Rue Honoré de Balzac</t>
  </si>
  <si>
    <t xml:space="preserve">0771595574</t>
  </si>
  <si>
    <t xml:space="preserve">ethan05112017@gmail.com</t>
  </si>
  <si>
    <t xml:space="preserve">GUILLAUMOT</t>
  </si>
  <si>
    <t xml:space="preserve">40 Rue des Vignerons</t>
  </si>
  <si>
    <t xml:space="preserve">0744522073</t>
  </si>
  <si>
    <t xml:space="preserve">guillaumot.benoit@orange.fr</t>
  </si>
  <si>
    <t xml:space="preserve">40, rue des Vignerons</t>
  </si>
  <si>
    <t xml:space="preserve">0612155093</t>
  </si>
  <si>
    <t xml:space="preserve">noaguil27@gmail.com</t>
  </si>
  <si>
    <t xml:space="preserve">GUILLEMAIN</t>
  </si>
  <si>
    <t xml:space="preserve">22 Route de Valançay</t>
  </si>
  <si>
    <t xml:space="preserve">valerie36fr@yahoo.fr</t>
  </si>
  <si>
    <t xml:space="preserve">Batiste</t>
  </si>
  <si>
    <t xml:space="preserve">22 Route de Valençay</t>
  </si>
  <si>
    <t xml:space="preserve">86 Avenue Joseph Soulas</t>
  </si>
  <si>
    <t xml:space="preserve">guillemainelodie@yahoo.com</t>
  </si>
  <si>
    <t xml:space="preserve">22 rue du 19 mars 1962</t>
  </si>
  <si>
    <t xml:space="preserve">0764156390</t>
  </si>
  <si>
    <t xml:space="preserve">guillemainflorent@wanadoo.fr</t>
  </si>
  <si>
    <t xml:space="preserve">23 rue du Grand Pressoir</t>
  </si>
  <si>
    <t xml:space="preserve">0247676225</t>
  </si>
  <si>
    <t xml:space="preserve">0674862719</t>
  </si>
  <si>
    <t xml:space="preserve">jean-claude.guillemain1@orange.fr</t>
  </si>
  <si>
    <t xml:space="preserve">07 86 91 31 35</t>
  </si>
  <si>
    <t xml:space="preserve">pro.noe.guillemain@gmail.com</t>
  </si>
  <si>
    <t xml:space="preserve">9 allee des glycines</t>
  </si>
  <si>
    <t xml:space="preserve">0660063270</t>
  </si>
  <si>
    <t xml:space="preserve">anne-christine.guillemain@orange.fr</t>
  </si>
  <si>
    <t xml:space="preserve">19 ter rue d'amboise</t>
  </si>
  <si>
    <t xml:space="preserve">0683570022</t>
  </si>
  <si>
    <t xml:space="preserve">audreygales1@gmail.com</t>
  </si>
  <si>
    <t xml:space="preserve">GUILLEMARD</t>
  </si>
  <si>
    <t xml:space="preserve">Loucian</t>
  </si>
  <si>
    <t xml:space="preserve">36 rue Eulalie Lebrun</t>
  </si>
  <si>
    <t xml:space="preserve">0781774678</t>
  </si>
  <si>
    <t xml:space="preserve">guillemard.mel@gmail.com</t>
  </si>
  <si>
    <t xml:space="preserve">GUILLEMET</t>
  </si>
  <si>
    <t xml:space="preserve">4 rue Jean Jaures</t>
  </si>
  <si>
    <t xml:space="preserve">0637905927</t>
  </si>
  <si>
    <t xml:space="preserve">magtaq@gmail.ciom</t>
  </si>
  <si>
    <t xml:space="preserve">GUILLEMIN</t>
  </si>
  <si>
    <t xml:space="preserve">33 bis rue du calvaire</t>
  </si>
  <si>
    <t xml:space="preserve">0681825646</t>
  </si>
  <si>
    <t xml:space="preserve">virginiecarfantan@hotmail.com</t>
  </si>
  <si>
    <t xml:space="preserve">ST AGNAN SUR ERRE</t>
  </si>
  <si>
    <t xml:space="preserve">1 rue de la Tuilerie</t>
  </si>
  <si>
    <t xml:space="preserve">val au perche</t>
  </si>
  <si>
    <t xml:space="preserve">0237521268</t>
  </si>
  <si>
    <t xml:space="preserve">0687273081</t>
  </si>
  <si>
    <t xml:space="preserve">guilleminjean@neuf.fr</t>
  </si>
  <si>
    <t xml:space="preserve">GUILLEMOT</t>
  </si>
  <si>
    <t xml:space="preserve">5 rue Yves du Manoir</t>
  </si>
  <si>
    <t xml:space="preserve">0640849898</t>
  </si>
  <si>
    <t xml:space="preserve">Corentin.guiilemot1@gmail.com</t>
  </si>
  <si>
    <t xml:space="preserve">GUILLER</t>
  </si>
  <si>
    <t xml:space="preserve">570 Rue Des Allots</t>
  </si>
  <si>
    <t xml:space="preserve">0671291935</t>
  </si>
  <si>
    <t xml:space="preserve">linotech@wanadoo.fr</t>
  </si>
  <si>
    <t xml:space="preserve">GUILLERME</t>
  </si>
  <si>
    <t xml:space="preserve">OUARVILLE</t>
  </si>
  <si>
    <t xml:space="preserve">10 rue de chartres</t>
  </si>
  <si>
    <t xml:space="preserve">0652222470</t>
  </si>
  <si>
    <t xml:space="preserve">steve.guillerme@icloud.com</t>
  </si>
  <si>
    <t xml:space="preserve">GUILLERMIC</t>
  </si>
  <si>
    <t xml:space="preserve">17 Allée Lieutenant Colonel A Beltrame</t>
  </si>
  <si>
    <t xml:space="preserve">0788787112</t>
  </si>
  <si>
    <t xml:space="preserve">gerbeaud.justine@orange.fr</t>
  </si>
  <si>
    <t xml:space="preserve">GUILLET</t>
  </si>
  <si>
    <t xml:space="preserve">30 rue Verlaine</t>
  </si>
  <si>
    <t xml:space="preserve">christopher.guillet@sfr.fr</t>
  </si>
  <si>
    <t xml:space="preserve">24 allée des glycines</t>
  </si>
  <si>
    <t xml:space="preserve">0604136321</t>
  </si>
  <si>
    <t xml:space="preserve">guilletemile@orange.fr</t>
  </si>
  <si>
    <t xml:space="preserve">rue Louis Bézard</t>
  </si>
  <si>
    <t xml:space="preserve">florent.guillet16@gmail.com</t>
  </si>
  <si>
    <t xml:space="preserve">Villeronde</t>
  </si>
  <si>
    <t xml:space="preserve">0688120212</t>
  </si>
  <si>
    <t xml:space="preserve">anneguillet37@gmail.com</t>
  </si>
  <si>
    <t xml:space="preserve">christophe.guillet@srf.fr</t>
  </si>
  <si>
    <t xml:space="preserve">christophe.guillet@sfr.fr</t>
  </si>
  <si>
    <t xml:space="preserve">GUILLEY</t>
  </si>
  <si>
    <t xml:space="preserve">17 rue de Chateauneuf</t>
  </si>
  <si>
    <t xml:space="preserve">Appt 13</t>
  </si>
  <si>
    <t xml:space="preserve">06 98 02 89 16 </t>
  </si>
  <si>
    <t xml:space="preserve">vinceusi@hotmail.fr</t>
  </si>
  <si>
    <t xml:space="preserve">GUILLIER HOARAU</t>
  </si>
  <si>
    <t xml:space="preserve">17, Rue des Alouette</t>
  </si>
  <si>
    <t xml:space="preserve">0633987948</t>
  </si>
  <si>
    <t xml:space="preserve">damos85@msn.com</t>
  </si>
  <si>
    <t xml:space="preserve">GUILLIER</t>
  </si>
  <si>
    <t xml:space="preserve">Jean-Hugues</t>
  </si>
  <si>
    <t xml:space="preserve">4 bis, rue des frenes</t>
  </si>
  <si>
    <t xml:space="preserve">0254742723</t>
  </si>
  <si>
    <t xml:space="preserve">0771016490</t>
  </si>
  <si>
    <t xml:space="preserve">jeannot.guillier41@gmail.com</t>
  </si>
  <si>
    <t xml:space="preserve">16 rue de la croix Falleau</t>
  </si>
  <si>
    <t xml:space="preserve">0622431504</t>
  </si>
  <si>
    <t xml:space="preserve">antoine.guillier@yahoo.fr</t>
  </si>
  <si>
    <t xml:space="preserve">GUILLIN</t>
  </si>
  <si>
    <t xml:space="preserve">1 Mail De Chateaubriand</t>
  </si>
  <si>
    <t xml:space="preserve">0614230215</t>
  </si>
  <si>
    <t xml:space="preserve">thierryguillin@yahoo.fr</t>
  </si>
  <si>
    <t xml:space="preserve">GUILLO</t>
  </si>
  <si>
    <t xml:space="preserve">49 rue Michelet</t>
  </si>
  <si>
    <t xml:space="preserve">0672123997</t>
  </si>
  <si>
    <t xml:space="preserve">jgvi123@orange.fr</t>
  </si>
  <si>
    <t xml:space="preserve">GUILLOIS</t>
  </si>
  <si>
    <t xml:space="preserve">37 rue Lucien Richardeau</t>
  </si>
  <si>
    <t xml:space="preserve">ciara.guillois@gmail.com</t>
  </si>
  <si>
    <t xml:space="preserve">GUILLON</t>
  </si>
  <si>
    <t xml:space="preserve">44 Rue Eugène Ducretet</t>
  </si>
  <si>
    <t xml:space="preserve">0647906108</t>
  </si>
  <si>
    <t xml:space="preserve">alang37@hotmail.fr</t>
  </si>
  <si>
    <t xml:space="preserve">Chaillac</t>
  </si>
  <si>
    <t xml:space="preserve">7 La Javelotière</t>
  </si>
  <si>
    <t xml:space="preserve">0254256099</t>
  </si>
  <si>
    <t xml:space="preserve">0610806614</t>
  </si>
  <si>
    <t xml:space="preserve">cg.guillon@orange.fr</t>
  </si>
  <si>
    <t xml:space="preserve">17 rue des fleurs</t>
  </si>
  <si>
    <t xml:space="preserve">0679716320</t>
  </si>
  <si>
    <t xml:space="preserve">jcg988@laposte.net</t>
  </si>
  <si>
    <t xml:space="preserve">MONTCRESSON</t>
  </si>
  <si>
    <t xml:space="preserve">1 PLACE BONNE DAME</t>
  </si>
  <si>
    <t xml:space="preserve">0238900203</t>
  </si>
  <si>
    <t xml:space="preserve">0607632527</t>
  </si>
  <si>
    <t xml:space="preserve">lionelguillon45@orange.fr</t>
  </si>
  <si>
    <t xml:space="preserve">GUILLON MIHAILOV</t>
  </si>
  <si>
    <t xml:space="preserve">Yuri</t>
  </si>
  <si>
    <t xml:space="preserve">9 rue Maurice Ravel</t>
  </si>
  <si>
    <t xml:space="preserve">06 27 82 59 17</t>
  </si>
  <si>
    <t xml:space="preserve">emelineguillon@hotmail.fr</t>
  </si>
  <si>
    <t xml:space="preserve">27 Quai Du Cher</t>
  </si>
  <si>
    <t xml:space="preserve">0659924407</t>
  </si>
  <si>
    <t xml:space="preserve">tutelles@st.gedhif.fr</t>
  </si>
  <si>
    <t xml:space="preserve">GUILLOT</t>
  </si>
  <si>
    <t xml:space="preserve">Les Corvées-les-Yys</t>
  </si>
  <si>
    <t xml:space="preserve">12 Saint Laurent</t>
  </si>
  <si>
    <t xml:space="preserve">0237498252</t>
  </si>
  <si>
    <t xml:space="preserve">0787272945</t>
  </si>
  <si>
    <t xml:space="preserve">steph.bournisien@orange.fr</t>
  </si>
  <si>
    <t xml:space="preserve">56, rue du Haut Melotin</t>
  </si>
  <si>
    <t xml:space="preserve">0247491339</t>
  </si>
  <si>
    <t xml:space="preserve">0683153615</t>
  </si>
  <si>
    <t xml:space="preserve">gregkarine@hotmail.fr</t>
  </si>
  <si>
    <t xml:space="preserve">15 Rue de VILLIERS</t>
  </si>
  <si>
    <t xml:space="preserve">06 63 97 61 21</t>
  </si>
  <si>
    <t xml:space="preserve">stephane.guillot1974@yahoo.fr</t>
  </si>
  <si>
    <t xml:space="preserve">25 rue des Charrieres</t>
  </si>
  <si>
    <t xml:space="preserve">0238435665</t>
  </si>
  <si>
    <t xml:space="preserve">0672828518</t>
  </si>
  <si>
    <t xml:space="preserve">guillot.stephane@gmail.com</t>
  </si>
  <si>
    <t xml:space="preserve">8 venellle du progrès</t>
  </si>
  <si>
    <t xml:space="preserve">0652344270</t>
  </si>
  <si>
    <t xml:space="preserve">guillot1611@yahoo.fr</t>
  </si>
  <si>
    <t xml:space="preserve">GUILLOT-GOBIN</t>
  </si>
  <si>
    <t xml:space="preserve">5 chemin du moulin des Chézeaux</t>
  </si>
  <si>
    <t xml:space="preserve">GUILLOTEAU</t>
  </si>
  <si>
    <t xml:space="preserve">Gwenn</t>
  </si>
  <si>
    <t xml:space="preserve">69 Rue du Faubourg LARUE</t>
  </si>
  <si>
    <t xml:space="preserve">06 75 63 55 52</t>
  </si>
  <si>
    <t xml:space="preserve">pyguilloteau@gmail.com</t>
  </si>
  <si>
    <t xml:space="preserve">47 Rue Des Commaillères</t>
  </si>
  <si>
    <t xml:space="preserve">0662503734</t>
  </si>
  <si>
    <t xml:space="preserve">jean.guilleteau09@gmail.com</t>
  </si>
  <si>
    <t xml:space="preserve">GUILLOTIN</t>
  </si>
  <si>
    <t xml:space="preserve">Saint-Arnoult-des-Bois</t>
  </si>
  <si>
    <t xml:space="preserve">17 Rue Des Crèches</t>
  </si>
  <si>
    <t xml:space="preserve">0616861494</t>
  </si>
  <si>
    <t xml:space="preserve">davidofguillotin@gmail.com</t>
  </si>
  <si>
    <t xml:space="preserve">8 Allée Pierre Dac</t>
  </si>
  <si>
    <t xml:space="preserve">0640739742</t>
  </si>
  <si>
    <t xml:space="preserve">yokosse@gmail.com</t>
  </si>
  <si>
    <t xml:space="preserve">GUILLOTON</t>
  </si>
  <si>
    <t xml:space="preserve">993 ROUTE  DE VIROY </t>
  </si>
  <si>
    <t xml:space="preserve">0647279334</t>
  </si>
  <si>
    <t xml:space="preserve">julien.guit25@orange.fr</t>
  </si>
  <si>
    <t xml:space="preserve">GUILLOU</t>
  </si>
  <si>
    <t xml:space="preserve">JALLANS</t>
  </si>
  <si>
    <t xml:space="preserve">14  rue du 12 Mai</t>
  </si>
  <si>
    <t xml:space="preserve">0237450075</t>
  </si>
  <si>
    <t xml:space="preserve">0631759530</t>
  </si>
  <si>
    <t xml:space="preserve">14 RUE DU 12 MAI</t>
  </si>
  <si>
    <t xml:space="preserve">chcttt28@gmail.com</t>
  </si>
  <si>
    <t xml:space="preserve">Yolan</t>
  </si>
  <si>
    <t xml:space="preserve">AUNEAU</t>
  </si>
  <si>
    <t xml:space="preserve">14 RUE ARISTIDE BRIAND</t>
  </si>
  <si>
    <t xml:space="preserve">0643670354</t>
  </si>
  <si>
    <t xml:space="preserve">yolan.guillou@gmail.com</t>
  </si>
  <si>
    <t xml:space="preserve">GUILLUY</t>
  </si>
  <si>
    <t xml:space="preserve">37 BIS RUE DES COTEAUX</t>
  </si>
  <si>
    <t xml:space="preserve">0675877431</t>
  </si>
  <si>
    <t xml:space="preserve">guilluyadrien@gmail.com</t>
  </si>
  <si>
    <t xml:space="preserve">GUILPAIN</t>
  </si>
  <si>
    <t xml:space="preserve">62 Rue Jacob Bunel</t>
  </si>
  <si>
    <t xml:space="preserve">0247617217</t>
  </si>
  <si>
    <t xml:space="preserve">0782403584</t>
  </si>
  <si>
    <t xml:space="preserve">delphine.guilpain37@orange.fr</t>
  </si>
  <si>
    <t xml:space="preserve">9 sentier des battes</t>
  </si>
  <si>
    <t xml:space="preserve">0646560828</t>
  </si>
  <si>
    <t xml:space="preserve">yohann-09@hotmail.fr</t>
  </si>
  <si>
    <t xml:space="preserve">14 Rue Désiré Picard</t>
  </si>
  <si>
    <t xml:space="preserve">0674544123</t>
  </si>
  <si>
    <t xml:space="preserve">helene.dalloneau@yahoo.fr</t>
  </si>
  <si>
    <t xml:space="preserve">14 Rue Désiré PICARD</t>
  </si>
  <si>
    <t xml:space="preserve">9 Sentier des Battes</t>
  </si>
  <si>
    <t xml:space="preserve">guilpainyohann09@gmail.com</t>
  </si>
  <si>
    <t xml:space="preserve">GUIMARD</t>
  </si>
  <si>
    <t xml:space="preserve">10 RUE ULYSSE fleury</t>
  </si>
  <si>
    <t xml:space="preserve">0254453244</t>
  </si>
  <si>
    <t xml:space="preserve">0688582625</t>
  </si>
  <si>
    <t xml:space="preserve">herve.guimard@wanadoo.fr</t>
  </si>
  <si>
    <t xml:space="preserve">GUIMBARD</t>
  </si>
  <si>
    <t xml:space="preserve">Anaël</t>
  </si>
  <si>
    <t xml:space="preserve">6 rue des Perrières</t>
  </si>
  <si>
    <t xml:space="preserve">06 21 77 85 87</t>
  </si>
  <si>
    <t xml:space="preserve">severine41ma@gmail.com</t>
  </si>
  <si>
    <t xml:space="preserve">GUIMONT</t>
  </si>
  <si>
    <t xml:space="preserve">La CHAUSSEE ST VICTOR</t>
  </si>
  <si>
    <t xml:space="preserve">19 rue des Mariniers</t>
  </si>
  <si>
    <t xml:space="preserve">5 RUE DES REVAUX</t>
  </si>
  <si>
    <t xml:space="preserve">0679788174</t>
  </si>
  <si>
    <t xml:space="preserve">670 rue de patay</t>
  </si>
  <si>
    <t xml:space="preserve">0254812837</t>
  </si>
  <si>
    <t xml:space="preserve">0682496109</t>
  </si>
  <si>
    <t xml:space="preserve">guimont.sylvain@gmail.com</t>
  </si>
  <si>
    <t xml:space="preserve">GUIMPIER</t>
  </si>
  <si>
    <t xml:space="preserve">26 chemin de la croix bigot</t>
  </si>
  <si>
    <t xml:space="preserve">0668440811</t>
  </si>
  <si>
    <t xml:space="preserve">aurelieguimpier@orange.fr</t>
  </si>
  <si>
    <t xml:space="preserve">GUIN</t>
  </si>
  <si>
    <t xml:space="preserve">6/65 Rue Henri Barbusse</t>
  </si>
  <si>
    <t xml:space="preserve">0628055971</t>
  </si>
  <si>
    <t xml:space="preserve">aldsarah073@gmail.com</t>
  </si>
  <si>
    <t xml:space="preserve">GUINAIS</t>
  </si>
  <si>
    <t xml:space="preserve">24 Rue Du Petit Hameau</t>
  </si>
  <si>
    <t xml:space="preserve">0607681946</t>
  </si>
  <si>
    <t xml:space="preserve">s.guinais@gmail.com</t>
  </si>
  <si>
    <t xml:space="preserve">24 rue du petit hameau</t>
  </si>
  <si>
    <t xml:space="preserve">0626556524</t>
  </si>
  <si>
    <t xml:space="preserve">dubet45@gmail.com</t>
  </si>
  <si>
    <t xml:space="preserve">GUINAULT</t>
  </si>
  <si>
    <t xml:space="preserve">0238454220</t>
  </si>
  <si>
    <t xml:space="preserve">0686913735</t>
  </si>
  <si>
    <t xml:space="preserve">laurent.guinault@club-internet.fr</t>
  </si>
  <si>
    <t xml:space="preserve">GUINCESTRE</t>
  </si>
  <si>
    <t xml:space="preserve">10 boulevard Anatole France</t>
  </si>
  <si>
    <t xml:space="preserve">0663610207</t>
  </si>
  <si>
    <t xml:space="preserve">gguincestre@gmail.com</t>
  </si>
  <si>
    <t xml:space="preserve">GUINEBERT</t>
  </si>
  <si>
    <t xml:space="preserve">13, rue des THUYAS</t>
  </si>
  <si>
    <t xml:space="preserve">0237245234</t>
  </si>
  <si>
    <t xml:space="preserve">0615632053</t>
  </si>
  <si>
    <t xml:space="preserve">alainflo@sfr.fr</t>
  </si>
  <si>
    <t xml:space="preserve">GUINEDOT</t>
  </si>
  <si>
    <t xml:space="preserve">avenue Charles De Gaulle</t>
  </si>
  <si>
    <t xml:space="preserve">La grande aubepine</t>
  </si>
  <si>
    <t xml:space="preserve">0953324442</t>
  </si>
  <si>
    <t xml:space="preserve">0614224177</t>
  </si>
  <si>
    <t xml:space="preserve">philippe.guinedot@aliceadsl.fr</t>
  </si>
  <si>
    <t xml:space="preserve">GUINEHUT</t>
  </si>
  <si>
    <t xml:space="preserve">Boris</t>
  </si>
  <si>
    <t xml:space="preserve">18 avenue du moulin a vent</t>
  </si>
  <si>
    <t xml:space="preserve">0680590118</t>
  </si>
  <si>
    <t xml:space="preserve">risbo.gui@hotmail.fr</t>
  </si>
  <si>
    <t xml:space="preserve">18 AVENUE DU MOULIN A VENT</t>
  </si>
  <si>
    <t xml:space="preserve">0679689141</t>
  </si>
  <si>
    <t xml:space="preserve">correspondant-ttable@asfondettes.fr</t>
  </si>
  <si>
    <t xml:space="preserve">GUINET</t>
  </si>
  <si>
    <t xml:space="preserve">Chateauneuf sur Loire</t>
  </si>
  <si>
    <t xml:space="preserve">28 rue Eulalie Lebrun</t>
  </si>
  <si>
    <t xml:space="preserve">0698585739</t>
  </si>
  <si>
    <t xml:space="preserve">damguinet@gmail.com</t>
  </si>
  <si>
    <t xml:space="preserve">GUINOT</t>
  </si>
  <si>
    <t xml:space="preserve">6,ruedu puits mahé</t>
  </si>
  <si>
    <t xml:space="preserve">06  64 36 63 68</t>
  </si>
  <si>
    <t xml:space="preserve">eugenie.bruneau@gmail.com</t>
  </si>
  <si>
    <t xml:space="preserve">GUION</t>
  </si>
  <si>
    <t xml:space="preserve">348 Route de Continvoir</t>
  </si>
  <si>
    <t xml:space="preserve">LES ESSARDS</t>
  </si>
  <si>
    <t xml:space="preserve">06 31 81 67 25</t>
  </si>
  <si>
    <t xml:space="preserve">eme-raf@live.fr</t>
  </si>
  <si>
    <t xml:space="preserve">11. rue Jules Blanchard</t>
  </si>
  <si>
    <t xml:space="preserve">0782441035</t>
  </si>
  <si>
    <t xml:space="preserve">davdavdguion@gmail.com</t>
  </si>
  <si>
    <t xml:space="preserve">117 Rue Du Pas Notre-Dame</t>
  </si>
  <si>
    <t xml:space="preserve">App 61 Bat E</t>
  </si>
  <si>
    <t xml:space="preserve">0631125953</t>
  </si>
  <si>
    <t xml:space="preserve">stephane.guion@gmail.com</t>
  </si>
  <si>
    <t xml:space="preserve">GUIOT</t>
  </si>
  <si>
    <t xml:space="preserve">10 Rue De La Chaude Tuile</t>
  </si>
  <si>
    <t xml:space="preserve">jeanne.vercambre@gmail.com</t>
  </si>
  <si>
    <t xml:space="preserve">GUIOT MAILLARD</t>
  </si>
  <si>
    <t xml:space="preserve">LE LAQUAIS</t>
  </si>
  <si>
    <t xml:space="preserve">0613951373</t>
  </si>
  <si>
    <t xml:space="preserve">yannou36@live.fr</t>
  </si>
  <si>
    <t xml:space="preserve">31 rue des Plantes</t>
  </si>
  <si>
    <t xml:space="preserve">Domaine de la Chesnaie</t>
  </si>
  <si>
    <t xml:space="preserve">0644809951</t>
  </si>
  <si>
    <t xml:space="preserve">0784660959</t>
  </si>
  <si>
    <t xml:space="preserve">philippeguiot86@gmail.com</t>
  </si>
  <si>
    <t xml:space="preserve">GUIRAUD</t>
  </si>
  <si>
    <t xml:space="preserve">11 rue Jules Verne</t>
  </si>
  <si>
    <t xml:space="preserve">0615492917</t>
  </si>
  <si>
    <t xml:space="preserve">florenceguiraud13@gmail.com</t>
  </si>
  <si>
    <t xml:space="preserve">Chargé</t>
  </si>
  <si>
    <t xml:space="preserve">19 Rue André Poupault</t>
  </si>
  <si>
    <t xml:space="preserve">07 86 87 26 32</t>
  </si>
  <si>
    <t xml:space="preserve">amiral.michel@wanadoo.fr</t>
  </si>
  <si>
    <t xml:space="preserve">GUIRIMAND DUFOUR</t>
  </si>
  <si>
    <t xml:space="preserve">GUITOU</t>
  </si>
  <si>
    <t xml:space="preserve">85 avenue du General de Gaulle</t>
  </si>
  <si>
    <t xml:space="preserve">0661876345</t>
  </si>
  <si>
    <t xml:space="preserve">0662436345</t>
  </si>
  <si>
    <t xml:space="preserve">nguitou@hotmail.com</t>
  </si>
  <si>
    <t xml:space="preserve">GUITTET</t>
  </si>
  <si>
    <t xml:space="preserve">8 RUE DE LA GODEFROY</t>
  </si>
  <si>
    <t xml:space="preserve">0650088919</t>
  </si>
  <si>
    <t xml:space="preserve">guittet.melanie@gmail.com</t>
  </si>
  <si>
    <t xml:space="preserve">8 rue des Trois Tilleuls</t>
  </si>
  <si>
    <t xml:space="preserve">Le Plessis</t>
  </si>
  <si>
    <t xml:space="preserve">0671411378</t>
  </si>
  <si>
    <t xml:space="preserve">emilie.guittet@orange.fr</t>
  </si>
  <si>
    <t xml:space="preserve">Saint-Éliph</t>
  </si>
  <si>
    <t xml:space="preserve">2 bis Les Grands Pavillons</t>
  </si>
  <si>
    <t xml:space="preserve">0615372328</t>
  </si>
  <si>
    <t xml:space="preserve">annesovignol@gmail.com</t>
  </si>
  <si>
    <t xml:space="preserve">GUITTON</t>
  </si>
  <si>
    <t xml:space="preserve">9 rue de la Bonnheure</t>
  </si>
  <si>
    <t xml:space="preserve">0676041939</t>
  </si>
  <si>
    <t xml:space="preserve">guittonyohann313@gmail.com</t>
  </si>
  <si>
    <t xml:space="preserve">GUIVARCH</t>
  </si>
  <si>
    <t xml:space="preserve">25 Mail de Vencay</t>
  </si>
  <si>
    <t xml:space="preserve">0247480345</t>
  </si>
  <si>
    <t xml:space="preserve">0631558876</t>
  </si>
  <si>
    <t xml:space="preserve">lionelguivarch@free.fr</t>
  </si>
  <si>
    <t xml:space="preserve">GUNE</t>
  </si>
  <si>
    <t xml:space="preserve">19 Rue des Anciens d'AFN</t>
  </si>
  <si>
    <t xml:space="preserve">GUO</t>
  </si>
  <si>
    <t xml:space="preserve">21 rue Albert Camus</t>
  </si>
  <si>
    <t xml:space="preserve">0668668371</t>
  </si>
  <si>
    <t xml:space="preserve">libingyuid@hotmail.com</t>
  </si>
  <si>
    <t xml:space="preserve">Zhaozhang</t>
  </si>
  <si>
    <t xml:space="preserve">Bruère Allichamps</t>
  </si>
  <si>
    <t xml:space="preserve">27 route de Noirlac</t>
  </si>
  <si>
    <t xml:space="preserve">guoofficial@outlook.com</t>
  </si>
  <si>
    <t xml:space="preserve">GUTIERREZ</t>
  </si>
  <si>
    <t xml:space="preserve">13 impasse de l’auberdiere</t>
  </si>
  <si>
    <t xml:space="preserve">0652928698</t>
  </si>
  <si>
    <t xml:space="preserve">jimmy.4stours@gmail.com</t>
  </si>
  <si>
    <t xml:space="preserve">GUY</t>
  </si>
  <si>
    <t xml:space="preserve">4 mail de Vencay</t>
  </si>
  <si>
    <t xml:space="preserve">0619550389</t>
  </si>
  <si>
    <t xml:space="preserve">geraldine.artur0801@orange.fr</t>
  </si>
  <si>
    <t xml:space="preserve">GUYAT</t>
  </si>
  <si>
    <t xml:space="preserve">Ludovyc</t>
  </si>
  <si>
    <t xml:space="preserve">8 rue de la bonnerie</t>
  </si>
  <si>
    <t xml:space="preserve">0677372832</t>
  </si>
  <si>
    <t xml:space="preserve">auroreguery@orange.fr</t>
  </si>
  <si>
    <t xml:space="preserve">GUYON</t>
  </si>
  <si>
    <t xml:space="preserve">9 Impasse des Billaudes</t>
  </si>
  <si>
    <t xml:space="preserve">06 43 45 40 73</t>
  </si>
  <si>
    <t xml:space="preserve">kehuna@outlook.com</t>
  </si>
  <si>
    <t xml:space="preserve">16 rue Louise de Savoie</t>
  </si>
  <si>
    <t xml:space="preserve">0634050058</t>
  </si>
  <si>
    <t xml:space="preserve">dim37guyon@hotmail.fr</t>
  </si>
  <si>
    <t xml:space="preserve">Heliot</t>
  </si>
  <si>
    <t xml:space="preserve">13 rue de paris </t>
  </si>
  <si>
    <t xml:space="preserve">06 23 10 18 68</t>
  </si>
  <si>
    <t xml:space="preserve">sandylala4587@gmail.com</t>
  </si>
  <si>
    <t xml:space="preserve">GUYOT GIRARD</t>
  </si>
  <si>
    <t xml:space="preserve">16 Chemin De La Claudière</t>
  </si>
  <si>
    <t xml:space="preserve">0629770695</t>
  </si>
  <si>
    <t xml:space="preserve">marieneige1@hotmail.fr</t>
  </si>
  <si>
    <t xml:space="preserve">16, Chemin de la Claudière</t>
  </si>
  <si>
    <t xml:space="preserve">GUYOT</t>
  </si>
  <si>
    <t xml:space="preserve">Domaine de Grosbert</t>
  </si>
  <si>
    <t xml:space="preserve">jonasg09060@gmail.com</t>
  </si>
  <si>
    <t xml:space="preserve">Marie Ange</t>
  </si>
  <si>
    <t xml:space="preserve">le coudray</t>
  </si>
  <si>
    <t xml:space="preserve">32 avenue du Général de Gaule</t>
  </si>
  <si>
    <t xml:space="preserve">0626632152</t>
  </si>
  <si>
    <t xml:space="preserve">lecomte.marie-ange@orange.fr</t>
  </si>
  <si>
    <t xml:space="preserve">grosbert.land@wanadoo.fr</t>
  </si>
  <si>
    <t xml:space="preserve">43 ter rue d'Alsace</t>
  </si>
  <si>
    <t xml:space="preserve">0786568642</t>
  </si>
  <si>
    <t xml:space="preserve">vincent.guyot18@orange.fr</t>
  </si>
  <si>
    <t xml:space="preserve">GUYOTON</t>
  </si>
  <si>
    <t xml:space="preserve">EGUZON CHANTOME</t>
  </si>
  <si>
    <t xml:space="preserve">20 Route de St Benoit</t>
  </si>
  <si>
    <t xml:space="preserve">Argentieres</t>
  </si>
  <si>
    <t xml:space="preserve">0254473340</t>
  </si>
  <si>
    <t xml:space="preserve">0631117023</t>
  </si>
  <si>
    <t xml:space="preserve">GWIZDEK</t>
  </si>
  <si>
    <t xml:space="preserve">La Blanchardiere</t>
  </si>
  <si>
    <t xml:space="preserve">0783489800</t>
  </si>
  <si>
    <t xml:space="preserve">fgwizdek@outlook.com</t>
  </si>
  <si>
    <t xml:space="preserve">Anselme</t>
  </si>
  <si>
    <t xml:space="preserve">loches</t>
  </si>
  <si>
    <t xml:space="preserve">la blanchardière</t>
  </si>
  <si>
    <t xml:space="preserve">0682091415</t>
  </si>
  <si>
    <t xml:space="preserve">HABERSTROH-JACQUES</t>
  </si>
  <si>
    <t xml:space="preserve">23 rue de la Croix Blanche</t>
  </si>
  <si>
    <t xml:space="preserve">06 64 08 15 87</t>
  </si>
  <si>
    <t xml:space="preserve"> 06 89 58 38 30</t>
  </si>
  <si>
    <t xml:space="preserve">julien.haberstroh@live.fr</t>
  </si>
  <si>
    <t xml:space="preserve">HABERT</t>
  </si>
  <si>
    <t xml:space="preserve">Leonis</t>
  </si>
  <si>
    <t xml:space="preserve">48, rue Topaze</t>
  </si>
  <si>
    <t xml:space="preserve">0660789660</t>
  </si>
  <si>
    <t xml:space="preserve">lnhab@hotmail.fr</t>
  </si>
  <si>
    <t xml:space="preserve">HABIL</t>
  </si>
  <si>
    <t xml:space="preserve">Maged</t>
  </si>
  <si>
    <t xml:space="preserve">27 Allee du Parc</t>
  </si>
  <si>
    <t xml:space="preserve">0247514905</t>
  </si>
  <si>
    <t xml:space="preserve">0689691245</t>
  </si>
  <si>
    <t xml:space="preserve">magedhabil@gmail.com</t>
  </si>
  <si>
    <t xml:space="preserve">HACHE</t>
  </si>
  <si>
    <t xml:space="preserve">20, rue Roger Pearron</t>
  </si>
  <si>
    <t xml:space="preserve">0248602171</t>
  </si>
  <si>
    <t xml:space="preserve">0788409292</t>
  </si>
  <si>
    <t xml:space="preserve">steandcor2@gmail.com</t>
  </si>
  <si>
    <t xml:space="preserve">HACHELEF SAN</t>
  </si>
  <si>
    <t xml:space="preserve">Tenael</t>
  </si>
  <si>
    <t xml:space="preserve">clery st andre</t>
  </si>
  <si>
    <t xml:space="preserve">2 Impasse des Aiguiches</t>
  </si>
  <si>
    <t xml:space="preserve">0760291513</t>
  </si>
  <si>
    <t xml:space="preserve">juliehachelefsan@gmail.com</t>
  </si>
  <si>
    <t xml:space="preserve">HACHEMI</t>
  </si>
  <si>
    <t xml:space="preserve">5 allée des genévriers </t>
  </si>
  <si>
    <t xml:space="preserve">Colyn</t>
  </si>
  <si>
    <t xml:space="preserve">5 Allée des genévriers</t>
  </si>
  <si>
    <t xml:space="preserve">HACQUEMAND</t>
  </si>
  <si>
    <t xml:space="preserve">22 Rue de la Charmoise</t>
  </si>
  <si>
    <t xml:space="preserve">0254333769</t>
  </si>
  <si>
    <t xml:space="preserve">didier.hacquemand@orange.fr</t>
  </si>
  <si>
    <t xml:space="preserve">HADDAD</t>
  </si>
  <si>
    <t xml:space="preserve">2 bis rue du docteur fardeau</t>
  </si>
  <si>
    <t xml:space="preserve">0604444472</t>
  </si>
  <si>
    <t xml:space="preserve">marinebisson@hotmail.fr</t>
  </si>
  <si>
    <t xml:space="preserve">HADDADI</t>
  </si>
  <si>
    <t xml:space="preserve">7 place Chischester</t>
  </si>
  <si>
    <t xml:space="preserve">0768293732</t>
  </si>
  <si>
    <t xml:space="preserve">sam31y94@gmail.com</t>
  </si>
  <si>
    <t xml:space="preserve">Bouchra</t>
  </si>
  <si>
    <t xml:space="preserve">HAEMMERLE</t>
  </si>
  <si>
    <t xml:space="preserve">63 BOULEVARD KELLERMANN</t>
  </si>
  <si>
    <t xml:space="preserve">0237663602</t>
  </si>
  <si>
    <t xml:space="preserve">0665015252</t>
  </si>
  <si>
    <t xml:space="preserve">patrick.haemmerle@sfr.fr</t>
  </si>
  <si>
    <t xml:space="preserve">HAÏDOPOULO</t>
  </si>
  <si>
    <t xml:space="preserve">Styliano</t>
  </si>
  <si>
    <t xml:space="preserve">7 rue de la roderie</t>
  </si>
  <si>
    <t xml:space="preserve">0632475976</t>
  </si>
  <si>
    <t xml:space="preserve">cellllline.gerrard@gmail.com</t>
  </si>
  <si>
    <t xml:space="preserve">HAIMEZ</t>
  </si>
  <si>
    <t xml:space="preserve">19 rue du chemin vert</t>
  </si>
  <si>
    <t xml:space="preserve">0238941070</t>
  </si>
  <si>
    <t xml:space="preserve">0632678297</t>
  </si>
  <si>
    <t xml:space="preserve">d.haimez@gmail.com</t>
  </si>
  <si>
    <t xml:space="preserve">HAIS</t>
  </si>
  <si>
    <t xml:space="preserve">Louve</t>
  </si>
  <si>
    <t xml:space="preserve">Allée des platanes </t>
  </si>
  <si>
    <t xml:space="preserve">0254220345</t>
  </si>
  <si>
    <t xml:space="preserve">petite_enfance@blanchedefontarce.fr</t>
  </si>
  <si>
    <t xml:space="preserve">HALBOT</t>
  </si>
  <si>
    <t xml:space="preserve">9 Route De Saint-Léonard</t>
  </si>
  <si>
    <t xml:space="preserve">9 route de saint leonard</t>
  </si>
  <si>
    <t xml:space="preserve">0786715876</t>
  </si>
  <si>
    <t xml:space="preserve">steven.halbot@gmail.com</t>
  </si>
  <si>
    <t xml:space="preserve">9 Route de Saint Leonard</t>
  </si>
  <si>
    <t xml:space="preserve">HALIMI</t>
  </si>
  <si>
    <t xml:space="preserve">Kaïs</t>
  </si>
  <si>
    <t xml:space="preserve">53 Rue De La Grosse Pierre</t>
  </si>
  <si>
    <t xml:space="preserve">0781692686</t>
  </si>
  <si>
    <t xml:space="preserve">0605479923</t>
  </si>
  <si>
    <t xml:space="preserve">vanessagaschet@free.fr</t>
  </si>
  <si>
    <t xml:space="preserve">HALLAERT</t>
  </si>
  <si>
    <t xml:space="preserve">2248, rue Paulin la Barre</t>
  </si>
  <si>
    <t xml:space="preserve">06 48 28 31 84</t>
  </si>
  <si>
    <t xml:space="preserve">06 76 97 11 56</t>
  </si>
  <si>
    <t xml:space="preserve">isabelle.delcambre@yahoo.fr</t>
  </si>
  <si>
    <t xml:space="preserve">HALLAKOU</t>
  </si>
  <si>
    <t xml:space="preserve">David Marc</t>
  </si>
  <si>
    <t xml:space="preserve">Chailly en Gatinais</t>
  </si>
  <si>
    <t xml:space="preserve">6 chemin des Boudereaux</t>
  </si>
  <si>
    <t xml:space="preserve">06.48.81.45.76</t>
  </si>
  <si>
    <t xml:space="preserve">jakamm@orange.fr</t>
  </si>
  <si>
    <t xml:space="preserve">HALLARD</t>
  </si>
  <si>
    <t xml:space="preserve">HALLIER</t>
  </si>
  <si>
    <t xml:space="preserve">FONTENAY SUR EURE</t>
  </si>
  <si>
    <t xml:space="preserve">19 rue de l'aumône </t>
  </si>
  <si>
    <t xml:space="preserve">0646596047</t>
  </si>
  <si>
    <t xml:space="preserve">hallier.cyrille28@gmail.com</t>
  </si>
  <si>
    <t xml:space="preserve">HALLOT</t>
  </si>
  <si>
    <t xml:space="preserve">15 TOUCHEPASQUIER</t>
  </si>
  <si>
    <t xml:space="preserve">0254840857</t>
  </si>
  <si>
    <t xml:space="preserve">alain.hallot@orange.fr</t>
  </si>
  <si>
    <t xml:space="preserve">0643585386</t>
  </si>
  <si>
    <t xml:space="preserve">julien.hallot10@gmail.com</t>
  </si>
  <si>
    <t xml:space="preserve">HALLOUIN</t>
  </si>
  <si>
    <t xml:space="preserve">8 rue du vieux puits</t>
  </si>
  <si>
    <t xml:space="preserve">0254778409</t>
  </si>
  <si>
    <t xml:space="preserve">0622151630</t>
  </si>
  <si>
    <t xml:space="preserve">challouin41@gmail.com</t>
  </si>
  <si>
    <t xml:space="preserve">9 Freté</t>
  </si>
  <si>
    <t xml:space="preserve">0611366867</t>
  </si>
  <si>
    <t xml:space="preserve">hallouin.nicolas@orange.fr</t>
  </si>
  <si>
    <t xml:space="preserve">HALOIN</t>
  </si>
  <si>
    <t xml:space="preserve">11 Rue Maximilien Ringelmann</t>
  </si>
  <si>
    <t xml:space="preserve">claire.haloin28@gmail.com</t>
  </si>
  <si>
    <t xml:space="preserve">HAMAR</t>
  </si>
  <si>
    <t xml:space="preserve">Theophile</t>
  </si>
  <si>
    <t xml:space="preserve">164 rue de Chantepie</t>
  </si>
  <si>
    <t xml:space="preserve">0768026827</t>
  </si>
  <si>
    <t xml:space="preserve">theophilehamar@gmail.com</t>
  </si>
  <si>
    <t xml:space="preserve">HAMARD</t>
  </si>
  <si>
    <t xml:space="preserve">Combleux</t>
  </si>
  <si>
    <t xml:space="preserve">7 Rue Des Vignes</t>
  </si>
  <si>
    <t xml:space="preserve">0631646561</t>
  </si>
  <si>
    <t xml:space="preserve">michel.hamard1@club-internet.fr</t>
  </si>
  <si>
    <t xml:space="preserve">HAMEAU</t>
  </si>
  <si>
    <t xml:space="preserve">5 rue de frileuse</t>
  </si>
  <si>
    <t xml:space="preserve">0671931311</t>
  </si>
  <si>
    <t xml:space="preserve">0677602370</t>
  </si>
  <si>
    <t xml:space="preserve">amick10@hotmail.fr</t>
  </si>
  <si>
    <t xml:space="preserve">HAMELIN</t>
  </si>
  <si>
    <t xml:space="preserve">CINTRAY</t>
  </si>
  <si>
    <t xml:space="preserve">22 Rue de l'école</t>
  </si>
  <si>
    <t xml:space="preserve">0671215873</t>
  </si>
  <si>
    <t xml:space="preserve">christophe.hamelin68@gmail.com</t>
  </si>
  <si>
    <t xml:space="preserve">RUE JEAN MOULIN</t>
  </si>
  <si>
    <t xml:space="preserve">Satya</t>
  </si>
  <si>
    <t xml:space="preserve">30 Chemin De Montfort</t>
  </si>
  <si>
    <t xml:space="preserve">0663148448</t>
  </si>
  <si>
    <t xml:space="preserve">hamelinolivier@yahoo.fr</t>
  </si>
  <si>
    <t xml:space="preserve">HAMISSI</t>
  </si>
  <si>
    <t xml:space="preserve">7 Bis rue Jules Ferry</t>
  </si>
  <si>
    <t xml:space="preserve">07 57 09 95 32</t>
  </si>
  <si>
    <t xml:space="preserve">07 86 35 42 86</t>
  </si>
  <si>
    <t xml:space="preserve">vincenteoddo@hotmail.fr</t>
  </si>
  <si>
    <t xml:space="preserve">HAMMARD</t>
  </si>
  <si>
    <t xml:space="preserve">LA CHAPELLE SAINT MESMIN</t>
  </si>
  <si>
    <t xml:space="preserve">6Square des Déportés</t>
  </si>
  <si>
    <t xml:space="preserve">petronille451@gmail.com</t>
  </si>
  <si>
    <t xml:space="preserve">HAMMON</t>
  </si>
  <si>
    <t xml:space="preserve">Nogent le Phaye</t>
  </si>
  <si>
    <t xml:space="preserve">8 route de Chartres</t>
  </si>
  <si>
    <t xml:space="preserve">0626866888</t>
  </si>
  <si>
    <t xml:space="preserve">vincnet.hammon@gmail.com</t>
  </si>
  <si>
    <t xml:space="preserve">HAMON</t>
  </si>
  <si>
    <t xml:space="preserve">OULINS</t>
  </si>
  <si>
    <t xml:space="preserve">7 rue de la Mairie</t>
  </si>
  <si>
    <t xml:space="preserve">0673803359</t>
  </si>
  <si>
    <t xml:space="preserve">h.mike28@gmail.com</t>
  </si>
  <si>
    <t xml:space="preserve">HAMONET</t>
  </si>
  <si>
    <t xml:space="preserve">saint-cyr sur loire</t>
  </si>
  <si>
    <t xml:space="preserve">19 rue jacques louis blot</t>
  </si>
  <si>
    <t xml:space="preserve">06 87 50 08 45</t>
  </si>
  <si>
    <t xml:space="preserve">hamet.didier@outlook.fr</t>
  </si>
  <si>
    <t xml:space="preserve">HAMOUDA</t>
  </si>
  <si>
    <t xml:space="preserve">7 rue de cerisiers</t>
  </si>
  <si>
    <t xml:space="preserve">0627551513</t>
  </si>
  <si>
    <t xml:space="preserve">titia133@hotmail.com</t>
  </si>
  <si>
    <t xml:space="preserve">HAMOUDI</t>
  </si>
  <si>
    <t xml:space="preserve">La Chapelle St Mesmin</t>
  </si>
  <si>
    <t xml:space="preserve">42 rue de Pailly</t>
  </si>
  <si>
    <t xml:space="preserve">celine.gervais@gmail.com</t>
  </si>
  <si>
    <t xml:space="preserve">HAN LI KUIN</t>
  </si>
  <si>
    <t xml:space="preserve">29 Rue Des Castors</t>
  </si>
  <si>
    <t xml:space="preserve">0633415095</t>
  </si>
  <si>
    <t xml:space="preserve">HLKL@FREE.FR</t>
  </si>
  <si>
    <t xml:space="preserve">HANGARD</t>
  </si>
  <si>
    <t xml:space="preserve">Enael</t>
  </si>
  <si>
    <t xml:space="preserve">06 17 47 31 65</t>
  </si>
  <si>
    <t xml:space="preserve">0650487469</t>
  </si>
  <si>
    <t xml:space="preserve">HANGUEHARD</t>
  </si>
  <si>
    <t xml:space="preserve">6 rue jean levasseur</t>
  </si>
  <si>
    <t xml:space="preserve">0638705490</t>
  </si>
  <si>
    <t xml:space="preserve">cedric.hanguehard@gmail.com</t>
  </si>
  <si>
    <t xml:space="preserve">HANICOTTE</t>
  </si>
  <si>
    <t xml:space="preserve">HANINE</t>
  </si>
  <si>
    <t xml:space="preserve">Hassan</t>
  </si>
  <si>
    <t xml:space="preserve">144 Rue de la Justice</t>
  </si>
  <si>
    <t xml:space="preserve">0646721113</t>
  </si>
  <si>
    <t xml:space="preserve">hanine.hassan@gmail.com</t>
  </si>
  <si>
    <t xml:space="preserve">Manel</t>
  </si>
  <si>
    <t xml:space="preserve">0661565015</t>
  </si>
  <si>
    <t xml:space="preserve">dalilou89@gmail.com</t>
  </si>
  <si>
    <t xml:space="preserve">HANNA</t>
  </si>
  <si>
    <t xml:space="preserve">George</t>
  </si>
  <si>
    <t xml:space="preserve">HANNON</t>
  </si>
  <si>
    <t xml:space="preserve">4 hameau Villechaumont</t>
  </si>
  <si>
    <t xml:space="preserve">0686827580</t>
  </si>
  <si>
    <t xml:space="preserve">hannon.guillaume@yahoo.fr</t>
  </si>
  <si>
    <t xml:space="preserve">HANO</t>
  </si>
  <si>
    <t xml:space="preserve">Elssa</t>
  </si>
  <si>
    <t xml:space="preserve">24 Bis rue du 11 Novembre</t>
  </si>
  <si>
    <t xml:space="preserve">0648484199</t>
  </si>
  <si>
    <t xml:space="preserve">nminet@departement-touraine.fr</t>
  </si>
  <si>
    <t xml:space="preserve">HANOTTE</t>
  </si>
  <si>
    <t xml:space="preserve">46 boulevard Jean-Jaurès</t>
  </si>
  <si>
    <t xml:space="preserve">0649150228</t>
  </si>
  <si>
    <t xml:space="preserve">pierrehanotte@hotmail.fr</t>
  </si>
  <si>
    <t xml:space="preserve">HANRIOT-DUMAS</t>
  </si>
  <si>
    <t xml:space="preserve">0652332300</t>
  </si>
  <si>
    <t xml:space="preserve">HANSEN</t>
  </si>
  <si>
    <t xml:space="preserve">3 RUE CARNOT</t>
  </si>
  <si>
    <t xml:space="preserve">0238895122</t>
  </si>
  <si>
    <t xml:space="preserve">0676953759</t>
  </si>
  <si>
    <t xml:space="preserve">pm.hansen@orange.fr</t>
  </si>
  <si>
    <t xml:space="preserve">HANSSENS</t>
  </si>
  <si>
    <t xml:space="preserve">droue</t>
  </si>
  <si>
    <t xml:space="preserve">2 rue st nicolas</t>
  </si>
  <si>
    <t xml:space="preserve">indiens41@hotmail.com</t>
  </si>
  <si>
    <t xml:space="preserve">HARANG</t>
  </si>
  <si>
    <t xml:space="preserve">502 rue de la fassiere</t>
  </si>
  <si>
    <t xml:space="preserve">0626636225</t>
  </si>
  <si>
    <t xml:space="preserve">mika.har@live.fr</t>
  </si>
  <si>
    <t xml:space="preserve">HARANG ROPARS</t>
  </si>
  <si>
    <t xml:space="preserve">rue de la coudraye</t>
  </si>
  <si>
    <t xml:space="preserve">Monlou26@hotmail.fr</t>
  </si>
  <si>
    <t xml:space="preserve">3 rue de la girarderie</t>
  </si>
  <si>
    <t xml:space="preserve">0237242503</t>
  </si>
  <si>
    <t xml:space="preserve">marilyn.jame@orange.fr</t>
  </si>
  <si>
    <t xml:space="preserve">HARANGER</t>
  </si>
  <si>
    <t xml:space="preserve">50Ter Rue De La Résistance</t>
  </si>
  <si>
    <t xml:space="preserve">06 62 14 77 69</t>
  </si>
  <si>
    <t xml:space="preserve">28.clairette@free.fr</t>
  </si>
  <si>
    <t xml:space="preserve">HARDOUIN</t>
  </si>
  <si>
    <t xml:space="preserve">46 rue des Varennes</t>
  </si>
  <si>
    <t xml:space="preserve">0247455209</t>
  </si>
  <si>
    <t xml:space="preserve">0688222718</t>
  </si>
  <si>
    <t xml:space="preserve">chantal.hardouingueho@orange.fr</t>
  </si>
  <si>
    <t xml:space="preserve">Magdaléna</t>
  </si>
  <si>
    <t xml:space="preserve">8, Rue du Vieux Puits</t>
  </si>
  <si>
    <t xml:space="preserve">emmanuel.pais41@gmail.com</t>
  </si>
  <si>
    <t xml:space="preserve">0618244337</t>
  </si>
  <si>
    <t xml:space="preserve">mauvieres</t>
  </si>
  <si>
    <t xml:space="preserve">le haut durenet</t>
  </si>
  <si>
    <t xml:space="preserve">0254370206</t>
  </si>
  <si>
    <t xml:space="preserve">0610902921</t>
  </si>
  <si>
    <t xml:space="preserve">m.magne@gmsc.fr</t>
  </si>
  <si>
    <t xml:space="preserve">HARDY</t>
  </si>
  <si>
    <t xml:space="preserve">Jean-Pascal</t>
  </si>
  <si>
    <t xml:space="preserve">12 RUE ST CHERON</t>
  </si>
  <si>
    <t xml:space="preserve">0609323487</t>
  </si>
  <si>
    <t xml:space="preserve">k2loo.hardy@free.fr</t>
  </si>
  <si>
    <t xml:space="preserve">35 rue de la Croix Nas</t>
  </si>
  <si>
    <t xml:space="preserve">0650783444</t>
  </si>
  <si>
    <t xml:space="preserve">cecile.fregoni@laposte.net</t>
  </si>
  <si>
    <t xml:space="preserve">35 Rue de la Croix Nas</t>
  </si>
  <si>
    <t xml:space="preserve">06 50 78 34 44 </t>
  </si>
  <si>
    <t xml:space="preserve">10 impasse de la Croix Blanche</t>
  </si>
  <si>
    <t xml:space="preserve">0651663714</t>
  </si>
  <si>
    <t xml:space="preserve">shardy.hardy@gmail.com</t>
  </si>
  <si>
    <t xml:space="preserve">HARIVEL</t>
  </si>
  <si>
    <t xml:space="preserve">6 RUE EMILE LOUBET</t>
  </si>
  <si>
    <t xml:space="preserve">0603672009</t>
  </si>
  <si>
    <t xml:space="preserve">samuel.harivel@free.fr</t>
  </si>
  <si>
    <t xml:space="preserve">HARMANT</t>
  </si>
  <si>
    <t xml:space="preserve">10 bis place de prenay</t>
  </si>
  <si>
    <t xml:space="preserve">0621780709</t>
  </si>
  <si>
    <t xml:space="preserve">0614826139</t>
  </si>
  <si>
    <t xml:space="preserve">fanny.harmant@gmail.com</t>
  </si>
  <si>
    <t xml:space="preserve">10 bis place de Prenay</t>
  </si>
  <si>
    <t xml:space="preserve">mickael.harmant@gmail.com</t>
  </si>
  <si>
    <t xml:space="preserve">HARROUS</t>
  </si>
  <si>
    <t xml:space="preserve">Zacharia</t>
  </si>
  <si>
    <t xml:space="preserve">312 Rue Victor Hugo</t>
  </si>
  <si>
    <t xml:space="preserve">0676174382</t>
  </si>
  <si>
    <t xml:space="preserve">delphine.teysseyre@gmail.com</t>
  </si>
  <si>
    <t xml:space="preserve">HARTANEROT</t>
  </si>
  <si>
    <t xml:space="preserve">Chilleurs-aux-Bois</t>
  </si>
  <si>
    <t xml:space="preserve">1 Rue Des Jonquilles</t>
  </si>
  <si>
    <t xml:space="preserve">0643882129</t>
  </si>
  <si>
    <t xml:space="preserve">fhartane@yahoo.com</t>
  </si>
  <si>
    <t xml:space="preserve">HARTON</t>
  </si>
  <si>
    <t xml:space="preserve">Cézar</t>
  </si>
  <si>
    <t xml:space="preserve">1 Allée des Châtaigniers</t>
  </si>
  <si>
    <t xml:space="preserve">0789360898</t>
  </si>
  <si>
    <t xml:space="preserve">hartondert@gmail.com</t>
  </si>
  <si>
    <t xml:space="preserve">HASQUENOPH</t>
  </si>
  <si>
    <t xml:space="preserve">11 bis rue du Bourgneuf</t>
  </si>
  <si>
    <t xml:space="preserve">0771025929</t>
  </si>
  <si>
    <t xml:space="preserve">pingcchartrestt@gmail.com</t>
  </si>
  <si>
    <t xml:space="preserve">HASQUIN MAILLET</t>
  </si>
  <si>
    <t xml:space="preserve">38, Route de la rue</t>
  </si>
  <si>
    <t xml:space="preserve">0649873480</t>
  </si>
  <si>
    <t xml:space="preserve">antony-maillet@hotmail.fr</t>
  </si>
  <si>
    <t xml:space="preserve">HATON</t>
  </si>
  <si>
    <t xml:space="preserve">Marylène</t>
  </si>
  <si>
    <t xml:space="preserve">10 rue Georges Courteline</t>
  </si>
  <si>
    <t xml:space="preserve">0685241879</t>
  </si>
  <si>
    <t xml:space="preserve">marylene.haton@gmail.com</t>
  </si>
  <si>
    <t xml:space="preserve">7 rue du Grolleau</t>
  </si>
  <si>
    <t xml:space="preserve">0661005724</t>
  </si>
  <si>
    <t xml:space="preserve">haton.sebastien@yahoo.fr</t>
  </si>
  <si>
    <t xml:space="preserve">HATTCHOUEL</t>
  </si>
  <si>
    <t xml:space="preserve">Rivière</t>
  </si>
  <si>
    <t xml:space="preserve">23 Rue De La Berthaudière</t>
  </si>
  <si>
    <t xml:space="preserve">0642634280</t>
  </si>
  <si>
    <t xml:space="preserve">hattchouel.philippe@wanadoo.fr</t>
  </si>
  <si>
    <t xml:space="preserve">HATTON</t>
  </si>
  <si>
    <t xml:space="preserve">43 Rue Des Bouleaux</t>
  </si>
  <si>
    <t xml:space="preserve">0986350308</t>
  </si>
  <si>
    <t xml:space="preserve">0602642033</t>
  </si>
  <si>
    <t xml:space="preserve">isabelleethubert@hotmail.fr</t>
  </si>
  <si>
    <t xml:space="preserve">HAUDEBOURG</t>
  </si>
  <si>
    <t xml:space="preserve">Bessé-sur-Braye</t>
  </si>
  <si>
    <t xml:space="preserve">17c Avenue De Courtanvaux</t>
  </si>
  <si>
    <t xml:space="preserve">0609760744</t>
  </si>
  <si>
    <t xml:space="preserve">ethanhaudebourg232@gmail.com</t>
  </si>
  <si>
    <t xml:space="preserve">HAUDIQUERT</t>
  </si>
  <si>
    <t xml:space="preserve">5. rue des violettes</t>
  </si>
  <si>
    <t xml:space="preserve">0666182775</t>
  </si>
  <si>
    <t xml:space="preserve">haudiquert.beatrice@gmail.com</t>
  </si>
  <si>
    <t xml:space="preserve">HAUPT</t>
  </si>
  <si>
    <t xml:space="preserve">51 Rue De Monteloup</t>
  </si>
  <si>
    <t xml:space="preserve">0951522828</t>
  </si>
  <si>
    <t xml:space="preserve">0768796848</t>
  </si>
  <si>
    <t xml:space="preserve">patrick.haupt@free.fr</t>
  </si>
  <si>
    <t xml:space="preserve">HAURY</t>
  </si>
  <si>
    <t xml:space="preserve">1 allee des saules</t>
  </si>
  <si>
    <t xml:space="preserve">haury.daniel@wanadoo.fr</t>
  </si>
  <si>
    <t xml:space="preserve">HAUSSY</t>
  </si>
  <si>
    <t xml:space="preserve">41 Rue Paul Vaillant Couturier</t>
  </si>
  <si>
    <t xml:space="preserve">0615455294</t>
  </si>
  <si>
    <t xml:space="preserve">bastien.haussy@yahoo.fr</t>
  </si>
  <si>
    <t xml:space="preserve">41 rue Paul Vaillant Couturier</t>
  </si>
  <si>
    <t xml:space="preserve">haussy.courgeon@laposte.net</t>
  </si>
  <si>
    <t xml:space="preserve">HAUTIN</t>
  </si>
  <si>
    <t xml:space="preserve">HOUILLES</t>
  </si>
  <si>
    <t xml:space="preserve">40 rue Desaix</t>
  </si>
  <si>
    <t xml:space="preserve">hhautin@groupealpha.fr</t>
  </si>
  <si>
    <t xml:space="preserve">HAUVESPRE</t>
  </si>
  <si>
    <t xml:space="preserve">Saint etienne de Chigny</t>
  </si>
  <si>
    <t xml:space="preserve">27 rue elsa Triolet</t>
  </si>
  <si>
    <t xml:space="preserve">celinemerhand@hotmail.fr</t>
  </si>
  <si>
    <t xml:space="preserve">HAVARD</t>
  </si>
  <si>
    <t xml:space="preserve">10 Impasse Utrillo</t>
  </si>
  <si>
    <t xml:space="preserve">0660862179</t>
  </si>
  <si>
    <t xml:space="preserve">mrigollet37@gmail.com</t>
  </si>
  <si>
    <t xml:space="preserve">HAVEZ</t>
  </si>
  <si>
    <t xml:space="preserve">307 rue de la cheneviere</t>
  </si>
  <si>
    <t xml:space="preserve">0616164415</t>
  </si>
  <si>
    <t xml:space="preserve">lauriq@free.fr</t>
  </si>
  <si>
    <t xml:space="preserve">307 Rue De Chenevière</t>
  </si>
  <si>
    <t xml:space="preserve">06 29 86 42 65</t>
  </si>
  <si>
    <t xml:space="preserve">06 16 16 44 15</t>
  </si>
  <si>
    <t xml:space="preserve">HAWRAN</t>
  </si>
  <si>
    <t xml:space="preserve">105 rue Lèon Brulon</t>
  </si>
  <si>
    <t xml:space="preserve">melodie@hawran.net</t>
  </si>
  <si>
    <t xml:space="preserve">105 rue Leon Brulon</t>
  </si>
  <si>
    <t xml:space="preserve">06 95 31 75 91</t>
  </si>
  <si>
    <t xml:space="preserve">noah.hawran@gmail.com</t>
  </si>
  <si>
    <t xml:space="preserve">HAYE</t>
  </si>
  <si>
    <t xml:space="preserve">3 allee des Acacias</t>
  </si>
  <si>
    <t xml:space="preserve">0247291883</t>
  </si>
  <si>
    <t xml:space="preserve">0672232894</t>
  </si>
  <si>
    <t xml:space="preserve">bernard37haye@orange.fr</t>
  </si>
  <si>
    <t xml:space="preserve">HAYET KARA</t>
  </si>
  <si>
    <t xml:space="preserve">Zakk Kann</t>
  </si>
  <si>
    <t xml:space="preserve">21 Rue Du Petit-Cupidon</t>
  </si>
  <si>
    <t xml:space="preserve">kara.sebat@laposte.net</t>
  </si>
  <si>
    <t xml:space="preserve">HAYS</t>
  </si>
  <si>
    <t xml:space="preserve">Guillian</t>
  </si>
  <si>
    <t xml:space="preserve">144 rue des Alouettes</t>
  </si>
  <si>
    <t xml:space="preserve">0782288017</t>
  </si>
  <si>
    <t xml:space="preserve">guillian.hays@gmail.com</t>
  </si>
  <si>
    <t xml:space="preserve">HÉBERT</t>
  </si>
  <si>
    <t xml:space="preserve">1, LA CREPELLIERE</t>
  </si>
  <si>
    <t xml:space="preserve">0677052363</t>
  </si>
  <si>
    <t xml:space="preserve">emiliefoucard@hotmail.com</t>
  </si>
  <si>
    <t xml:space="preserve">HEBERT</t>
  </si>
  <si>
    <t xml:space="preserve">42 Rue De Longsault</t>
  </si>
  <si>
    <t xml:space="preserve">matisse.hebert@gmail.com</t>
  </si>
  <si>
    <t xml:space="preserve">7 Impasse Fragonard</t>
  </si>
  <si>
    <t xml:space="preserve">0619975824</t>
  </si>
  <si>
    <t xml:space="preserve">patricehebert45@gmail.com</t>
  </si>
  <si>
    <t xml:space="preserve">HEBERT TERME</t>
  </si>
  <si>
    <t xml:space="preserve">VILLAINE-LES-ROCHERS</t>
  </si>
  <si>
    <t xml:space="preserve">9 rue de la masseillière</t>
  </si>
  <si>
    <t xml:space="preserve">0664718183</t>
  </si>
  <si>
    <t xml:space="preserve">delterme@live.fr</t>
  </si>
  <si>
    <t xml:space="preserve">3 Lieu dit FAVEROLLE</t>
  </si>
  <si>
    <t xml:space="preserve">0782137605</t>
  </si>
  <si>
    <t xml:space="preserve">anathierryhebert@gmail.com</t>
  </si>
  <si>
    <t xml:space="preserve">HEBERT-TELLIER</t>
  </si>
  <si>
    <t xml:space="preserve">44 rue Jules Charpentier</t>
  </si>
  <si>
    <t xml:space="preserve">0613109954</t>
  </si>
  <si>
    <t xml:space="preserve">anne.cha@wanadoo.fr</t>
  </si>
  <si>
    <t xml:space="preserve">HEBRAS</t>
  </si>
  <si>
    <t xml:space="preserve">12 rue Louis de Raynal</t>
  </si>
  <si>
    <t xml:space="preserve">0960449081</t>
  </si>
  <si>
    <t xml:space="preserve">0649051643</t>
  </si>
  <si>
    <t xml:space="preserve">laurent.hebras@gmail.com</t>
  </si>
  <si>
    <t xml:space="preserve">HEDDE</t>
  </si>
  <si>
    <t xml:space="preserve">Mayeul</t>
  </si>
  <si>
    <t xml:space="preserve">142 rue de Boisdenier</t>
  </si>
  <si>
    <t xml:space="preserve">ineshedde@hotmail.com</t>
  </si>
  <si>
    <t xml:space="preserve">HEFKA</t>
  </si>
  <si>
    <t xml:space="preserve">SENNECAY</t>
  </si>
  <si>
    <t xml:space="preserve">4 rue de Levet</t>
  </si>
  <si>
    <t xml:space="preserve">0660360522</t>
  </si>
  <si>
    <t xml:space="preserve">mathieu.hefka@hotmail.fr</t>
  </si>
  <si>
    <t xml:space="preserve">HÉLARD</t>
  </si>
  <si>
    <t xml:space="preserve">12, Chemin de la Moussinière</t>
  </si>
  <si>
    <t xml:space="preserve">coudertalexandrasoan143@gmail.com</t>
  </si>
  <si>
    <t xml:space="preserve">HELIE</t>
  </si>
  <si>
    <t xml:space="preserve">33 rue Robert Desnos</t>
  </si>
  <si>
    <t xml:space="preserve">0669613023</t>
  </si>
  <si>
    <t xml:space="preserve">clem.helie@gmail.com</t>
  </si>
  <si>
    <t xml:space="preserve">HELIN</t>
  </si>
  <si>
    <t xml:space="preserve">MUR DE SOLOGNE</t>
  </si>
  <si>
    <t xml:space="preserve">23A lotissement du Pont Supérieur</t>
  </si>
  <si>
    <t xml:space="preserve">Monthou sur bievre</t>
  </si>
  <si>
    <t xml:space="preserve">11 route des Vignes</t>
  </si>
  <si>
    <t xml:space="preserve">0698030795</t>
  </si>
  <si>
    <t xml:space="preserve">greg.041@hotmail.fr</t>
  </si>
  <si>
    <t xml:space="preserve">HELIX</t>
  </si>
  <si>
    <t xml:space="preserve">18 rue Jean Jaurès</t>
  </si>
  <si>
    <t xml:space="preserve">0652364515</t>
  </si>
  <si>
    <t xml:space="preserve">claudehlx@gmail.com</t>
  </si>
  <si>
    <t xml:space="preserve">HELLEQUIN</t>
  </si>
  <si>
    <t xml:space="preserve">Sandie</t>
  </si>
  <si>
    <t xml:space="preserve">FONTENAY sur EURE</t>
  </si>
  <si>
    <t xml:space="preserve">61 Rue Noel BALLAY</t>
  </si>
  <si>
    <t xml:space="preserve">0675340193</t>
  </si>
  <si>
    <t xml:space="preserve">sandiehellequin@outlook.fr</t>
  </si>
  <si>
    <t xml:space="preserve">HELLEUX</t>
  </si>
  <si>
    <t xml:space="preserve">Fanien</t>
  </si>
  <si>
    <t xml:space="preserve">30 rue des Boissieres</t>
  </si>
  <si>
    <t xml:space="preserve">0623751245</t>
  </si>
  <si>
    <t xml:space="preserve">fanienhelleux@gmail.com</t>
  </si>
  <si>
    <t xml:space="preserve">30 rue des boissieres</t>
  </si>
  <si>
    <t xml:space="preserve">30 rue des boissières</t>
  </si>
  <si>
    <t xml:space="preserve">HÉLOU</t>
  </si>
  <si>
    <t xml:space="preserve">Maloé</t>
  </si>
  <si>
    <t xml:space="preserve">14 Rue Chanzy</t>
  </si>
  <si>
    <t xml:space="preserve">abourgeot77@hotmail.fr</t>
  </si>
  <si>
    <t xml:space="preserve">HELOUIS</t>
  </si>
  <si>
    <t xml:space="preserve">Gerald</t>
  </si>
  <si>
    <t xml:space="preserve">4 rue du puis</t>
  </si>
  <si>
    <t xml:space="preserve">0617802886</t>
  </si>
  <si>
    <t xml:space="preserve">helouis@aliceadsl.fr</t>
  </si>
  <si>
    <t xml:space="preserve">HEMERAY</t>
  </si>
  <si>
    <t xml:space="preserve">11 Impasse des Mouettes</t>
  </si>
  <si>
    <t xml:space="preserve">0238442536</t>
  </si>
  <si>
    <t xml:space="preserve">0610965941</t>
  </si>
  <si>
    <t xml:space="preserve">gerard.hemeray@gmail.com</t>
  </si>
  <si>
    <t xml:space="preserve">12 allée de la breteche</t>
  </si>
  <si>
    <t xml:space="preserve">0632694534</t>
  </si>
  <si>
    <t xml:space="preserve">mathelene@msn.com</t>
  </si>
  <si>
    <t xml:space="preserve">HEMERY</t>
  </si>
  <si>
    <t xml:space="preserve">34 route de la Rouchouze</t>
  </si>
  <si>
    <t xml:space="preserve">06 61 97 02 45</t>
  </si>
  <si>
    <t xml:space="preserve">agnespuault@gmail.com</t>
  </si>
  <si>
    <t xml:space="preserve">554 rue de la mi-voie</t>
  </si>
  <si>
    <t xml:space="preserve">0678160850</t>
  </si>
  <si>
    <t xml:space="preserve">aclain.he@gmail.com</t>
  </si>
  <si>
    <t xml:space="preserve">HEMON</t>
  </si>
  <si>
    <t xml:space="preserve">32 rue Georges Courteline</t>
  </si>
  <si>
    <t xml:space="preserve">0247679369</t>
  </si>
  <si>
    <t xml:space="preserve">0641128459</t>
  </si>
  <si>
    <t xml:space="preserve">hemon.eric@neuf.fr</t>
  </si>
  <si>
    <t xml:space="preserve">HENAULT</t>
  </si>
  <si>
    <t xml:space="preserve">sylvie.henault@outlook.fr</t>
  </si>
  <si>
    <t xml:space="preserve">13 avenue du pre du mez</t>
  </si>
  <si>
    <t xml:space="preserve">guigui1404@hotmail.fr</t>
  </si>
  <si>
    <t xml:space="preserve">21 rue du bourgeon rouge</t>
  </si>
  <si>
    <t xml:space="preserve">0254202577</t>
  </si>
  <si>
    <t xml:space="preserve">sylvain.h@neuf.fr</t>
  </si>
  <si>
    <t xml:space="preserve">8 bonneau</t>
  </si>
  <si>
    <t xml:space="preserve">0254021180</t>
  </si>
  <si>
    <t xml:space="preserve">HENG</t>
  </si>
  <si>
    <t xml:space="preserve">Tongsin</t>
  </si>
  <si>
    <t xml:space="preserve">HENIN</t>
  </si>
  <si>
    <t xml:space="preserve">10 Rue Pierre et Marie Curie</t>
  </si>
  <si>
    <t xml:space="preserve">0661434471</t>
  </si>
  <si>
    <t xml:space="preserve">nividama@yahoo.fr</t>
  </si>
  <si>
    <t xml:space="preserve">HENNEBEL</t>
  </si>
  <si>
    <t xml:space="preserve">144 BIS RUE JEAN BORDIER</t>
  </si>
  <si>
    <t xml:space="preserve">0238453220</t>
  </si>
  <si>
    <t xml:space="preserve">0603918003</t>
  </si>
  <si>
    <t xml:space="preserve">ehennebel@wanadoo.fr</t>
  </si>
  <si>
    <t xml:space="preserve">HENNETEAU</t>
  </si>
  <si>
    <t xml:space="preserve">Route De Pied Fleury</t>
  </si>
  <si>
    <t xml:space="preserve">0628047503</t>
  </si>
  <si>
    <t xml:space="preserve">thierry.henneteau@orange.fr</t>
  </si>
  <si>
    <t xml:space="preserve">HENNION</t>
  </si>
  <si>
    <t xml:space="preserve">2 Fosse Noue</t>
  </si>
  <si>
    <t xml:space="preserve">0630282365</t>
  </si>
  <si>
    <t xml:space="preserve">melanie.hennion@gmail.com</t>
  </si>
  <si>
    <t xml:space="preserve">2 fosse Noue</t>
  </si>
  <si>
    <t xml:space="preserve">2 fosse noue</t>
  </si>
  <si>
    <t xml:space="preserve">0611124548</t>
  </si>
  <si>
    <t xml:space="preserve">pierrick.hennion@gmail.com</t>
  </si>
  <si>
    <t xml:space="preserve">HENOC</t>
  </si>
  <si>
    <t xml:space="preserve">HENRARD</t>
  </si>
  <si>
    <t xml:space="preserve">4 rue Albert Camus</t>
  </si>
  <si>
    <t xml:space="preserve">4 rue Albert CAMUS</t>
  </si>
  <si>
    <t xml:space="preserve">HENRION</t>
  </si>
  <si>
    <t xml:space="preserve">31 E3 ROUTE NATIONALE</t>
  </si>
  <si>
    <t xml:space="preserve">fab.henrion@gmail.com</t>
  </si>
  <si>
    <t xml:space="preserve">25 RUE DE VAUGIRARD</t>
  </si>
  <si>
    <t xml:space="preserve">0254074726</t>
  </si>
  <si>
    <t xml:space="preserve">0608872385</t>
  </si>
  <si>
    <t xml:space="preserve">henrion.francois@wanadoo.fr</t>
  </si>
  <si>
    <t xml:space="preserve">44 rue Charles PEGUY</t>
  </si>
  <si>
    <t xml:space="preserve">0678044533</t>
  </si>
  <si>
    <t xml:space="preserve">emilie.arrouart@gmail.com</t>
  </si>
  <si>
    <t xml:space="preserve">Mae</t>
  </si>
  <si>
    <t xml:space="preserve">31 E3 Route nationale</t>
  </si>
  <si>
    <t xml:space="preserve">HENRIOT</t>
  </si>
  <si>
    <t xml:space="preserve">88 B RUE ANATOLE FRANCE</t>
  </si>
  <si>
    <t xml:space="preserve">0603153792</t>
  </si>
  <si>
    <t xml:space="preserve">st.henriot@yahoo.fr</t>
  </si>
  <si>
    <t xml:space="preserve">HENRIQUES</t>
  </si>
  <si>
    <t xml:space="preserve">176, Allée du Clos Gateau</t>
  </si>
  <si>
    <t xml:space="preserve">0763925566</t>
  </si>
  <si>
    <t xml:space="preserve">elodie.lovan@gmail.com</t>
  </si>
  <si>
    <t xml:space="preserve">HENROTTE</t>
  </si>
  <si>
    <t xml:space="preserve">Saint Claude de diray </t>
  </si>
  <si>
    <t xml:space="preserve">206 Rue de l'Argenterie </t>
  </si>
  <si>
    <t xml:space="preserve">0677763297</t>
  </si>
  <si>
    <t xml:space="preserve">mhenrotte.mh@gmail.com</t>
  </si>
  <si>
    <t xml:space="preserve">HENRY</t>
  </si>
  <si>
    <t xml:space="preserve">21 Rue de Miramion </t>
  </si>
  <si>
    <t xml:space="preserve">0671111310</t>
  </si>
  <si>
    <t xml:space="preserve">christophe-h@sfr.fr</t>
  </si>
  <si>
    <t xml:space="preserve">Emeric</t>
  </si>
  <si>
    <t xml:space="preserve">28 bis rue des escures</t>
  </si>
  <si>
    <t xml:space="preserve">0689890595</t>
  </si>
  <si>
    <t xml:space="preserve">emeric.henry.eh@gmail.com</t>
  </si>
  <si>
    <t xml:space="preserve">240 Allee de la Perdriere</t>
  </si>
  <si>
    <t xml:space="preserve">0238769197</t>
  </si>
  <si>
    <t xml:space="preserve">0606494779</t>
  </si>
  <si>
    <t xml:space="preserve">j.henry952@laposte.net</t>
  </si>
  <si>
    <t xml:space="preserve">13 route de Muides</t>
  </si>
  <si>
    <t xml:space="preserve">0782684872</t>
  </si>
  <si>
    <t xml:space="preserve">delkhris@yahoo.fr</t>
  </si>
  <si>
    <t xml:space="preserve">13 Route De Muides</t>
  </si>
  <si>
    <t xml:space="preserve">Savonnieres</t>
  </si>
  <si>
    <t xml:space="preserve">2 place de la mairie</t>
  </si>
  <si>
    <t xml:space="preserve">famillehenry@outlook.fr</t>
  </si>
  <si>
    <t xml:space="preserve">93 Avenue Henri Adam</t>
  </si>
  <si>
    <t xml:space="preserve">0983262189</t>
  </si>
  <si>
    <t xml:space="preserve">0664306923</t>
  </si>
  <si>
    <t xml:space="preserve">vincent@la-boite-a-bulles.com</t>
  </si>
  <si>
    <t xml:space="preserve">HENRYS D'AUBIGNY D'ESMYARDS</t>
  </si>
  <si>
    <t xml:space="preserve">HEQUET</t>
  </si>
  <si>
    <t xml:space="preserve">195 Avenue Alphonse De Lamartine</t>
  </si>
  <si>
    <t xml:space="preserve">celine.douchet37@gmail.com</t>
  </si>
  <si>
    <t xml:space="preserve">HERANT</t>
  </si>
  <si>
    <t xml:space="preserve">16 ranger</t>
  </si>
  <si>
    <t xml:space="preserve">herant.angelique@orange.fr</t>
  </si>
  <si>
    <t xml:space="preserve">GENILLÉ</t>
  </si>
  <si>
    <t xml:space="preserve">5 IMPASSE DES MARRONNIERS</t>
  </si>
  <si>
    <t xml:space="preserve">0786725466</t>
  </si>
  <si>
    <t xml:space="preserve">a.theret592@laposte.net</t>
  </si>
  <si>
    <t xml:space="preserve">HÉRAULT</t>
  </si>
  <si>
    <t xml:space="preserve">43 Rue Léo Lagrange</t>
  </si>
  <si>
    <t xml:space="preserve">0661561074</t>
  </si>
  <si>
    <t xml:space="preserve">herault.hugues@laposte.net</t>
  </si>
  <si>
    <t xml:space="preserve">HERAULT</t>
  </si>
  <si>
    <t xml:space="preserve">HERBE</t>
  </si>
  <si>
    <t xml:space="preserve">118 Boulevard De Lamballe</t>
  </si>
  <si>
    <t xml:space="preserve">0625059728</t>
  </si>
  <si>
    <t xml:space="preserve">corentinherbe2696@gmail.com</t>
  </si>
  <si>
    <t xml:space="preserve">HERBELET ROUDAUT</t>
  </si>
  <si>
    <t xml:space="preserve">26. RUE DES ORMEAUX</t>
  </si>
  <si>
    <t xml:space="preserve">AUDREYROUDAUT@HOTMAIL.FR</t>
  </si>
  <si>
    <t xml:space="preserve">HERBELIN BRAND</t>
  </si>
  <si>
    <t xml:space="preserve">Calisse</t>
  </si>
  <si>
    <t xml:space="preserve">5 Impasse De Montériou</t>
  </si>
  <si>
    <t xml:space="preserve">herbelin.elodie@orange.fr</t>
  </si>
  <si>
    <t xml:space="preserve">Wënig</t>
  </si>
  <si>
    <t xml:space="preserve">HERBELIN</t>
  </si>
  <si>
    <t xml:space="preserve">5, Impasse de Montériou</t>
  </si>
  <si>
    <t xml:space="preserve">St Jean Pierre Fixte</t>
  </si>
  <si>
    <t xml:space="preserve">10 les Poussineries</t>
  </si>
  <si>
    <t xml:space="preserve">0770880009</t>
  </si>
  <si>
    <t xml:space="preserve">0675932394</t>
  </si>
  <si>
    <t xml:space="preserve">bizotadelaide@gmail.com</t>
  </si>
  <si>
    <t xml:space="preserve">HERBER</t>
  </si>
  <si>
    <t xml:space="preserve">8 Chemin Saint Joseph</t>
  </si>
  <si>
    <t xml:space="preserve">cathyherberpro@gmail.com</t>
  </si>
  <si>
    <t xml:space="preserve">HERBETTE</t>
  </si>
  <si>
    <t xml:space="preserve">25 B Rue des Ecoles</t>
  </si>
  <si>
    <t xml:space="preserve">hafg@free.fr</t>
  </si>
  <si>
    <t xml:space="preserve">HERBIN</t>
  </si>
  <si>
    <t xml:space="preserve">86 Rue De Vildé</t>
  </si>
  <si>
    <t xml:space="preserve">0677783315</t>
  </si>
  <si>
    <t xml:space="preserve">chevroumarie@yahoo.fr</t>
  </si>
  <si>
    <t xml:space="preserve">18 bis rue de la croix Habert</t>
  </si>
  <si>
    <t xml:space="preserve">06 99 10 41 15</t>
  </si>
  <si>
    <t xml:space="preserve">aman-dine37@live.fr</t>
  </si>
  <si>
    <t xml:space="preserve">126 av Clemenceau</t>
  </si>
  <si>
    <t xml:space="preserve">0238880023</t>
  </si>
  <si>
    <t xml:space="preserve">0686819980</t>
  </si>
  <si>
    <t xml:space="preserve">11 allée Charles Cros</t>
  </si>
  <si>
    <t xml:space="preserve">romain.herbin@hotmail.fr</t>
  </si>
  <si>
    <t xml:space="preserve">HERBRETEAU</t>
  </si>
  <si>
    <t xml:space="preserve">39 Bis Avenue du Général DE GAULLE</t>
  </si>
  <si>
    <t xml:space="preserve">06 73 22 68 81</t>
  </si>
  <si>
    <t xml:space="preserve">pmonneau@orange.fr</t>
  </si>
  <si>
    <t xml:space="preserve">HERCENT</t>
  </si>
  <si>
    <t xml:space="preserve">02587</t>
  </si>
  <si>
    <t xml:space="preserve">bat C 8 r Lahire</t>
  </si>
  <si>
    <t xml:space="preserve">0238806669</t>
  </si>
  <si>
    <t xml:space="preserve">0643276334</t>
  </si>
  <si>
    <t xml:space="preserve">andre.hercent@wanadoo.fr</t>
  </si>
  <si>
    <t xml:space="preserve">02589</t>
  </si>
  <si>
    <t xml:space="preserve">9 RUE DE LA PAIX</t>
  </si>
  <si>
    <t xml:space="preserve">0238623501</t>
  </si>
  <si>
    <t xml:space="preserve">0675050782</t>
  </si>
  <si>
    <t xml:space="preserve">eric.hercent@club-internet.fr</t>
  </si>
  <si>
    <t xml:space="preserve">HERICHER</t>
  </si>
  <si>
    <t xml:space="preserve">13 L'Epinasse</t>
  </si>
  <si>
    <t xml:space="preserve">0664884491</t>
  </si>
  <si>
    <t xml:space="preserve">sylvaine.handling@wanadoo.fr</t>
  </si>
  <si>
    <t xml:space="preserve">HÉRIN</t>
  </si>
  <si>
    <t xml:space="preserve">Ingrandes de touraine</t>
  </si>
  <si>
    <t xml:space="preserve">1 rue Saint André</t>
  </si>
  <si>
    <t xml:space="preserve">06 10 68 06 45</t>
  </si>
  <si>
    <t xml:space="preserve">christophe.laure9@wanadoo.fr</t>
  </si>
  <si>
    <t xml:space="preserve">HERISSE</t>
  </si>
  <si>
    <t xml:space="preserve">13 rue de La Vallée </t>
  </si>
  <si>
    <t xml:space="preserve">0668772885</t>
  </si>
  <si>
    <t xml:space="preserve">marion.boubeaud@live.fr</t>
  </si>
  <si>
    <t xml:space="preserve">HERISSON</t>
  </si>
  <si>
    <t xml:space="preserve">26 rue du Port Charbonnier</t>
  </si>
  <si>
    <t xml:space="preserve">herissondavid6248@gmail.com</t>
  </si>
  <si>
    <t xml:space="preserve">40 Bis rue du Docteur Taugourdea</t>
  </si>
  <si>
    <t xml:space="preserve">0676035504</t>
  </si>
  <si>
    <t xml:space="preserve">vlherisson@orange.fr</t>
  </si>
  <si>
    <t xml:space="preserve">35 Allée des Sorbiers</t>
  </si>
  <si>
    <t xml:space="preserve">0667604730</t>
  </si>
  <si>
    <t xml:space="preserve">0664567968</t>
  </si>
  <si>
    <t xml:space="preserve">manon.mbsn@gmail.com</t>
  </si>
  <si>
    <t xml:space="preserve">HERMAN</t>
  </si>
  <si>
    <t xml:space="preserve">rsd santillane lgt29</t>
  </si>
  <si>
    <t xml:space="preserve">0669570890</t>
  </si>
  <si>
    <t xml:space="preserve">louisehip@hotmail.fr</t>
  </si>
  <si>
    <t xml:space="preserve">HERMELINE</t>
  </si>
  <si>
    <t xml:space="preserve">Louvilliers les Perche</t>
  </si>
  <si>
    <t xml:space="preserve">1, Le Morillon</t>
  </si>
  <si>
    <t xml:space="preserve">Le Morillon</t>
  </si>
  <si>
    <t xml:space="preserve">06 16 66 61 59</t>
  </si>
  <si>
    <t xml:space="preserve">thierry.hermeline@wanadoo.fr</t>
  </si>
  <si>
    <t xml:space="preserve">HERON</t>
  </si>
  <si>
    <t xml:space="preserve">3 Allée du canal</t>
  </si>
  <si>
    <t xml:space="preserve">pascal1.heron@orange.fr</t>
  </si>
  <si>
    <t xml:space="preserve">HEROT</t>
  </si>
  <si>
    <t xml:space="preserve">9 La Chevallerie</t>
  </si>
  <si>
    <t xml:space="preserve">02 47 96 82 47</t>
  </si>
  <si>
    <t xml:space="preserve">06 84 70 60 25</t>
  </si>
  <si>
    <t xml:space="preserve">herot.francoise@bbox.fr</t>
  </si>
  <si>
    <t xml:space="preserve">HEROUARD</t>
  </si>
  <si>
    <t xml:space="preserve">la chapelle st mesmin</t>
  </si>
  <si>
    <t xml:space="preserve">4 rue de l enfer</t>
  </si>
  <si>
    <t xml:space="preserve">06 34 30 72 95</t>
  </si>
  <si>
    <t xml:space="preserve">nadroj4523@hotmail.fr</t>
  </si>
  <si>
    <t xml:space="preserve">HEROUX</t>
  </si>
  <si>
    <t xml:space="preserve">12 RUE DE LA LOIRE</t>
  </si>
  <si>
    <t xml:space="preserve">0684649043</t>
  </si>
  <si>
    <t xml:space="preserve">quizzouch@gmail.com</t>
  </si>
  <si>
    <t xml:space="preserve">HERPAIN</t>
  </si>
  <si>
    <t xml:space="preserve">17 rue paul louis courier</t>
  </si>
  <si>
    <t xml:space="preserve">0679235600</t>
  </si>
  <si>
    <t xml:space="preserve">choupette37370@gmail.com</t>
  </si>
  <si>
    <t xml:space="preserve">HERPIN</t>
  </si>
  <si>
    <t xml:space="preserve">21 ROUTE DU MARTROI</t>
  </si>
  <si>
    <t xml:space="preserve">0603298707</t>
  </si>
  <si>
    <t xml:space="preserve">sim.herpin@gmail.com</t>
  </si>
  <si>
    <t xml:space="preserve">HERRAULT</t>
  </si>
  <si>
    <t xml:space="preserve">3 rue Du Guesclin</t>
  </si>
  <si>
    <t xml:space="preserve">0786310041</t>
  </si>
  <si>
    <t xml:space="preserve">estebanmartin18@yahoo.fr</t>
  </si>
  <si>
    <t xml:space="preserve">HERREGODS</t>
  </si>
  <si>
    <t xml:space="preserve">21 rue de la Plauderie</t>
  </si>
  <si>
    <t xml:space="preserve">antoine.herregods@gmail.com</t>
  </si>
  <si>
    <t xml:space="preserve">HERRERO</t>
  </si>
  <si>
    <t xml:space="preserve">Ryhan</t>
  </si>
  <si>
    <t xml:space="preserve">13 rue pierrre bonnard</t>
  </si>
  <si>
    <t xml:space="preserve">0777883066</t>
  </si>
  <si>
    <t xml:space="preserve">herreronicolas5@gmail.com</t>
  </si>
  <si>
    <t xml:space="preserve">HERRICK</t>
  </si>
  <si>
    <t xml:space="preserve">Line</t>
  </si>
  <si>
    <t xml:space="preserve">24 Le Genetay</t>
  </si>
  <si>
    <t xml:space="preserve">06 19 70 71 18</t>
  </si>
  <si>
    <t xml:space="preserve">tatanais@hotmail.com</t>
  </si>
  <si>
    <t xml:space="preserve">HERSANT-FREYGNAC</t>
  </si>
  <si>
    <t xml:space="preserve">56 rue sully</t>
  </si>
  <si>
    <t xml:space="preserve">0254785639</t>
  </si>
  <si>
    <t xml:space="preserve">0603327646</t>
  </si>
  <si>
    <t xml:space="preserve">angelvf78@hotmail.com</t>
  </si>
  <si>
    <t xml:space="preserve">HERSELIN</t>
  </si>
  <si>
    <t xml:space="preserve">sainte maure de touraine</t>
  </si>
  <si>
    <t xml:space="preserve">2 rue de la chatière</t>
  </si>
  <si>
    <t xml:space="preserve">0671032373</t>
  </si>
  <si>
    <t xml:space="preserve">laetitia-mulard2437@orange.fr</t>
  </si>
  <si>
    <t xml:space="preserve">HERVAULT</t>
  </si>
  <si>
    <t xml:space="preserve">Eulalie</t>
  </si>
  <si>
    <t xml:space="preserve">23 rue des chaumes grisons</t>
  </si>
  <si>
    <t xml:space="preserve">0236229064</t>
  </si>
  <si>
    <t xml:space="preserve">0783418560</t>
  </si>
  <si>
    <t xml:space="preserve">eulalie583@gmail.com</t>
  </si>
  <si>
    <t xml:space="preserve">HERVE</t>
  </si>
  <si>
    <t xml:space="preserve">5 rue Georges Fouré</t>
  </si>
  <si>
    <t xml:space="preserve">0635493348</t>
  </si>
  <si>
    <t xml:space="preserve">claudeherve28@gmail.com</t>
  </si>
  <si>
    <t xml:space="preserve">75 route des Liziers</t>
  </si>
  <si>
    <t xml:space="preserve">0642666357</t>
  </si>
  <si>
    <t xml:space="preserve">fredherve1@gmail.com</t>
  </si>
  <si>
    <t xml:space="preserve">Loane</t>
  </si>
  <si>
    <t xml:space="preserve">4 allée des chèvres courtes</t>
  </si>
  <si>
    <t xml:space="preserve">0617717574</t>
  </si>
  <si>
    <t xml:space="preserve">laetitia.gavet@sfr.fr</t>
  </si>
  <si>
    <t xml:space="preserve">4, allée des Chèvres courtes</t>
  </si>
  <si>
    <t xml:space="preserve">HERVÉ</t>
  </si>
  <si>
    <t xml:space="preserve">19 Bis route de Tigy</t>
  </si>
  <si>
    <t xml:space="preserve">0662473683</t>
  </si>
  <si>
    <t xml:space="preserve">lwerra@gmail.com</t>
  </si>
  <si>
    <t xml:space="preserve">fredherve@hotmail.fr</t>
  </si>
  <si>
    <t xml:space="preserve">HERVEOU</t>
  </si>
  <si>
    <t xml:space="preserve">9 rue du Bas Pays</t>
  </si>
  <si>
    <t xml:space="preserve">0630155266</t>
  </si>
  <si>
    <t xml:space="preserve">christelle.bry1@gmail.com</t>
  </si>
  <si>
    <t xml:space="preserve">HERY</t>
  </si>
  <si>
    <t xml:space="preserve">295 rue des barbins</t>
  </si>
  <si>
    <t xml:space="preserve">0238865758</t>
  </si>
  <si>
    <t xml:space="preserve">0674068721</t>
  </si>
  <si>
    <t xml:space="preserve">fuciolbalou@hotmail.fr</t>
  </si>
  <si>
    <t xml:space="preserve">HERZOG</t>
  </si>
  <si>
    <t xml:space="preserve">664 LES EPOISSES</t>
  </si>
  <si>
    <t xml:space="preserve">0238758395</t>
  </si>
  <si>
    <t xml:space="preserve">jpherzog@yahoo.fr</t>
  </si>
  <si>
    <t xml:space="preserve">HEU</t>
  </si>
  <si>
    <t xml:space="preserve">25 RESIDENCE DES BRUYERES </t>
  </si>
  <si>
    <t xml:space="preserve">0651317192</t>
  </si>
  <si>
    <t xml:space="preserve">heueric@outlook.com</t>
  </si>
  <si>
    <t xml:space="preserve">HEURGUIER</t>
  </si>
  <si>
    <t xml:space="preserve">2 bis Rue Charles PEGUY - </t>
  </si>
  <si>
    <t xml:space="preserve">06 48 25 53 58</t>
  </si>
  <si>
    <t xml:space="preserve">mickael.heurguier@orange.fr</t>
  </si>
  <si>
    <t xml:space="preserve">HEURTAULT</t>
  </si>
  <si>
    <t xml:space="preserve">21 Rue Jean-François Petit</t>
  </si>
  <si>
    <t xml:space="preserve">lauranie@club-internet.fr</t>
  </si>
  <si>
    <t xml:space="preserve">HEUZE</t>
  </si>
  <si>
    <t xml:space="preserve">Maellya</t>
  </si>
  <si>
    <t xml:space="preserve">HEYER</t>
  </si>
  <si>
    <t xml:space="preserve">THIMERT GATELLES</t>
  </si>
  <si>
    <t xml:space="preserve">14 rue de moulu</t>
  </si>
  <si>
    <t xml:space="preserve">LE MAGE</t>
  </si>
  <si>
    <t xml:space="preserve">0617684360</t>
  </si>
  <si>
    <t xml:space="preserve">mheyer@laposte.net</t>
  </si>
  <si>
    <t xml:space="preserve">HILAIRE</t>
  </si>
  <si>
    <t xml:space="preserve">Le Carrefour</t>
  </si>
  <si>
    <t xml:space="preserve">0614055126</t>
  </si>
  <si>
    <t xml:space="preserve">annehilaire_45@gmail.com</t>
  </si>
  <si>
    <t xml:space="preserve">Le carrefour</t>
  </si>
  <si>
    <t xml:space="preserve">HILLIERS</t>
  </si>
  <si>
    <t xml:space="preserve">Azay sur Cher</t>
  </si>
  <si>
    <t xml:space="preserve">23 rue du Bourg neuf</t>
  </si>
  <si>
    <t xml:space="preserve">0659933302</t>
  </si>
  <si>
    <t xml:space="preserve">bricehilliers@hotmail.fr</t>
  </si>
  <si>
    <t xml:space="preserve">HIPPIS EDOUARD</t>
  </si>
  <si>
    <t xml:space="preserve">gien</t>
  </si>
  <si>
    <t xml:space="preserve">12 chemin des moulins</t>
  </si>
  <si>
    <t xml:space="preserve">edoness@wanadoo.fr</t>
  </si>
  <si>
    <t xml:space="preserve">HIRAM</t>
  </si>
  <si>
    <t xml:space="preserve">Hermann</t>
  </si>
  <si>
    <t xml:space="preserve">Augerville-la-Rivière</t>
  </si>
  <si>
    <t xml:space="preserve">11 Rue Du Moulin</t>
  </si>
  <si>
    <t xml:space="preserve">samantha.robino@orange.fr</t>
  </si>
  <si>
    <t xml:space="preserve">HIRBET</t>
  </si>
  <si>
    <t xml:space="preserve">LIMEIL BREVANNES</t>
  </si>
  <si>
    <t xml:space="preserve">13 RUE ANTOINE DE ST EXUPERY</t>
  </si>
  <si>
    <t xml:space="preserve">0788221356</t>
  </si>
  <si>
    <t xml:space="preserve">etienne.hirbet@laposte.net</t>
  </si>
  <si>
    <t xml:space="preserve">10 rue Louis Aragon</t>
  </si>
  <si>
    <t xml:space="preserve">0626364898</t>
  </si>
  <si>
    <t xml:space="preserve">yannick.hirbet@mma.fr</t>
  </si>
  <si>
    <t xml:space="preserve">HIREL</t>
  </si>
  <si>
    <t xml:space="preserve">8 impasse du Clos de l'Arche</t>
  </si>
  <si>
    <t xml:space="preserve">0238768997</t>
  </si>
  <si>
    <t xml:space="preserve">0668439327</t>
  </si>
  <si>
    <t xml:space="preserve">p.hirel@orange.fr</t>
  </si>
  <si>
    <t xml:space="preserve">HIRIGOYEN</t>
  </si>
  <si>
    <t xml:space="preserve">Cathie</t>
  </si>
  <si>
    <t xml:space="preserve">22 rue Lobin</t>
  </si>
  <si>
    <t xml:space="preserve">0660188244</t>
  </si>
  <si>
    <t xml:space="preserve">hirigoyen@gmail.com</t>
  </si>
  <si>
    <t xml:space="preserve">HMAIDI</t>
  </si>
  <si>
    <t xml:space="preserve">Hiba</t>
  </si>
  <si>
    <t xml:space="preserve">21 rue beaumarchais</t>
  </si>
  <si>
    <t xml:space="preserve">0662081878</t>
  </si>
  <si>
    <t xml:space="preserve">0781944167</t>
  </si>
  <si>
    <t xml:space="preserve">sophiiehiba@gmail.com</t>
  </si>
  <si>
    <t xml:space="preserve">HOARAU</t>
  </si>
  <si>
    <t xml:space="preserve">Epuisay</t>
  </si>
  <si>
    <t xml:space="preserve">8 Impasse des Capucines</t>
  </si>
  <si>
    <t xml:space="preserve">07 68 11 00 63</t>
  </si>
  <si>
    <t xml:space="preserve">06 32 74 50 22</t>
  </si>
  <si>
    <t xml:space="preserve">gladma.gm@gmail.com</t>
  </si>
  <si>
    <t xml:space="preserve">6 Impasse Edouard Branly</t>
  </si>
  <si>
    <t xml:space="preserve">0613738928</t>
  </si>
  <si>
    <t xml:space="preserve">0619973717</t>
  </si>
  <si>
    <t xml:space="preserve">valerie.hoarau37@gmail.com</t>
  </si>
  <si>
    <t xml:space="preserve">HOAREAU</t>
  </si>
  <si>
    <t xml:space="preserve">6 Impasse Des Genêts</t>
  </si>
  <si>
    <t xml:space="preserve">0606752254</t>
  </si>
  <si>
    <t xml:space="preserve">alexandre.hoareau@live.fr</t>
  </si>
  <si>
    <t xml:space="preserve">Lino</t>
  </si>
  <si>
    <t xml:space="preserve">HOCHART</t>
  </si>
  <si>
    <t xml:space="preserve">COUDEKERQUE BRANCHE</t>
  </si>
  <si>
    <t xml:space="preserve">8 RUE DES ELUS DE NANTERRE</t>
  </si>
  <si>
    <t xml:space="preserve">0781309454</t>
  </si>
  <si>
    <t xml:space="preserve">ludovic.hochart@free.fr</t>
  </si>
  <si>
    <t xml:space="preserve">037551</t>
  </si>
  <si>
    <t xml:space="preserve">11 A venue des Guineberts</t>
  </si>
  <si>
    <t xml:space="preserve">0470291573</t>
  </si>
  <si>
    <t xml:space="preserve">0615124924</t>
  </si>
  <si>
    <t xml:space="preserve">patrice.hochart@sfr.fr</t>
  </si>
  <si>
    <t xml:space="preserve">HOCQUET</t>
  </si>
  <si>
    <t xml:space="preserve">11 rue du Clos Nanette</t>
  </si>
  <si>
    <t xml:space="preserve">0689919551</t>
  </si>
  <si>
    <t xml:space="preserve">marie29110803@gmail.com</t>
  </si>
  <si>
    <t xml:space="preserve">HOCQUINE</t>
  </si>
  <si>
    <t xml:space="preserve">1 rue des Tournesols</t>
  </si>
  <si>
    <t xml:space="preserve">0680114398</t>
  </si>
  <si>
    <t xml:space="preserve">guitax@msn.com</t>
  </si>
  <si>
    <t xml:space="preserve">HODEBERT</t>
  </si>
  <si>
    <t xml:space="preserve">1 rue de la catinerie</t>
  </si>
  <si>
    <t xml:space="preserve">07 82 10 59 48</t>
  </si>
  <si>
    <t xml:space="preserve">moreau.lucile@hotmail.fr</t>
  </si>
  <si>
    <t xml:space="preserve">HODEBOURG</t>
  </si>
  <si>
    <t xml:space="preserve">Chissay-en-Touraine</t>
  </si>
  <si>
    <t xml:space="preserve">4 Impasse Des Acacias</t>
  </si>
  <si>
    <t xml:space="preserve">0637282711</t>
  </si>
  <si>
    <t xml:space="preserve">eric.hodebourg@orange.fr</t>
  </si>
  <si>
    <t xml:space="preserve">HOEFFELIN</t>
  </si>
  <si>
    <t xml:space="preserve">SAINT AOUSTRILLE</t>
  </si>
  <si>
    <t xml:space="preserve">2 chemin du guerriau</t>
  </si>
  <si>
    <t xml:space="preserve">0684754747</t>
  </si>
  <si>
    <t xml:space="preserve">hoeffelin.ludovic@orange.fr</t>
  </si>
  <si>
    <t xml:space="preserve">HOFF</t>
  </si>
  <si>
    <t xml:space="preserve">VIGLAIN</t>
  </si>
  <si>
    <t xml:space="preserve">3 ROUTE DE VANNES S/COSSON</t>
  </si>
  <si>
    <t xml:space="preserve">0238372158</t>
  </si>
  <si>
    <t xml:space="preserve">0644018012</t>
  </si>
  <si>
    <t xml:space="preserve">claude.hoff@wanadoo.fr</t>
  </si>
  <si>
    <t xml:space="preserve">HOFFMANN</t>
  </si>
  <si>
    <t xml:space="preserve">156 Rue Louis Le Vau</t>
  </si>
  <si>
    <t xml:space="preserve">0628368732</t>
  </si>
  <si>
    <t xml:space="preserve">lho57@yahoo.fr</t>
  </si>
  <si>
    <t xml:space="preserve">0686793329</t>
  </si>
  <si>
    <t xml:space="preserve">2 rue des primevères</t>
  </si>
  <si>
    <t xml:space="preserve">0684032749</t>
  </si>
  <si>
    <t xml:space="preserve">lyly.lydia.chartier@gmail.com</t>
  </si>
  <si>
    <t xml:space="preserve">HOGNON</t>
  </si>
  <si>
    <t xml:space="preserve">Swany</t>
  </si>
  <si>
    <t xml:space="preserve">17 route du neman </t>
  </si>
  <si>
    <t xml:space="preserve">0644786765</t>
  </si>
  <si>
    <t xml:space="preserve">elodiepotier375@hotmail.fr</t>
  </si>
  <si>
    <t xml:space="preserve">HOLDER</t>
  </si>
  <si>
    <t xml:space="preserve">12, place Vauban</t>
  </si>
  <si>
    <t xml:space="preserve">0670515344</t>
  </si>
  <si>
    <t xml:space="preserve">bernardhenriholder@gmail.com</t>
  </si>
  <si>
    <t xml:space="preserve">HOLES</t>
  </si>
  <si>
    <t xml:space="preserve">79 rue condorcet</t>
  </si>
  <si>
    <t xml:space="preserve">0633671716</t>
  </si>
  <si>
    <t xml:space="preserve">holes.laetitia@hotmail.com</t>
  </si>
  <si>
    <t xml:space="preserve">HOLL</t>
  </si>
  <si>
    <t xml:space="preserve">17 rue pierre de Coubertin</t>
  </si>
  <si>
    <t xml:space="preserve">adeline.courant@hotmail.fr</t>
  </si>
  <si>
    <t xml:space="preserve">HOLLOCOU</t>
  </si>
  <si>
    <t xml:space="preserve">Saint Gervais La Forêt</t>
  </si>
  <si>
    <t xml:space="preserve">1 rue du Val Fleuri</t>
  </si>
  <si>
    <t xml:space="preserve">0678692741</t>
  </si>
  <si>
    <t xml:space="preserve">0673784021</t>
  </si>
  <si>
    <t xml:space="preserve">vincent.lafont0403@gmail.com</t>
  </si>
  <si>
    <t xml:space="preserve">HOLOD</t>
  </si>
  <si>
    <t xml:space="preserve">51 RUE SALVADOR ALLENDE</t>
  </si>
  <si>
    <t xml:space="preserve">06 68 57 09 97</t>
  </si>
  <si>
    <t xml:space="preserve">romain.holod.18@gmail.com</t>
  </si>
  <si>
    <t xml:space="preserve">HOLTZMANN</t>
  </si>
  <si>
    <t xml:space="preserve">20 Route Du Puits D'arré</t>
  </si>
  <si>
    <t xml:space="preserve">La Haute Maison</t>
  </si>
  <si>
    <t xml:space="preserve">0247504228</t>
  </si>
  <si>
    <t xml:space="preserve">06 12 71 35 46</t>
  </si>
  <si>
    <t xml:space="preserve">oholtzmann@free.fr</t>
  </si>
  <si>
    <t xml:space="preserve">HOMBERT</t>
  </si>
  <si>
    <t xml:space="preserve">21 rue Andre Malraux</t>
  </si>
  <si>
    <t xml:space="preserve">0641406061</t>
  </si>
  <si>
    <t xml:space="preserve">beron37@orange.fr</t>
  </si>
  <si>
    <t xml:space="preserve">HONORE</t>
  </si>
  <si>
    <t xml:space="preserve">8 rue de la Pommeraie</t>
  </si>
  <si>
    <t xml:space="preserve">0611857509</t>
  </si>
  <si>
    <t xml:space="preserve">honorelec18@gmail.com</t>
  </si>
  <si>
    <t xml:space="preserve">HORDE</t>
  </si>
  <si>
    <t xml:space="preserve">Ayame</t>
  </si>
  <si>
    <t xml:space="preserve">34 rue Jean Moulin</t>
  </si>
  <si>
    <t xml:space="preserve">0622762932</t>
  </si>
  <si>
    <t xml:space="preserve">elisabethnovello@gmail.com</t>
  </si>
  <si>
    <t xml:space="preserve">HORSTMANN</t>
  </si>
  <si>
    <t xml:space="preserve">HORVATH</t>
  </si>
  <si>
    <t xml:space="preserve">DOMERAT</t>
  </si>
  <si>
    <t xml:space="preserve">03410</t>
  </si>
  <si>
    <t xml:space="preserve">29 Rue des Glaieuls</t>
  </si>
  <si>
    <t xml:space="preserve">0647227972</t>
  </si>
  <si>
    <t xml:space="preserve">catieh03@gmail.com</t>
  </si>
  <si>
    <t xml:space="preserve">HOSSEIN-FERREIRA</t>
  </si>
  <si>
    <t xml:space="preserve">14 rue de la dorerie</t>
  </si>
  <si>
    <t xml:space="preserve">0664431549</t>
  </si>
  <si>
    <t xml:space="preserve">s.ferreira@lecercle.avolatis.fr</t>
  </si>
  <si>
    <t xml:space="preserve">HOT</t>
  </si>
  <si>
    <t xml:space="preserve">Ismail</t>
  </si>
  <si>
    <t xml:space="preserve">106 rue des Egronnieres</t>
  </si>
  <si>
    <t xml:space="preserve">0238440727</t>
  </si>
  <si>
    <t xml:space="preserve">0788772808</t>
  </si>
  <si>
    <t xml:space="preserve">ismail2008ditloulou@gmail.com</t>
  </si>
  <si>
    <t xml:space="preserve">HOU</t>
  </si>
  <si>
    <t xml:space="preserve">38 Avenue Cochery</t>
  </si>
  <si>
    <t xml:space="preserve">jean.hou@pmetique45.com</t>
  </si>
  <si>
    <t xml:space="preserve">HOUAKIMYAN</t>
  </si>
  <si>
    <t xml:space="preserve">Areg</t>
  </si>
  <si>
    <t xml:space="preserve">17 Promenade de l'hôtel de ville</t>
  </si>
  <si>
    <t xml:space="preserve">06 58 28 99 63</t>
  </si>
  <si>
    <t xml:space="preserve">06 78 97 41 33</t>
  </si>
  <si>
    <t xml:space="preserve">gayanegayane716@gmail.com</t>
  </si>
  <si>
    <t xml:space="preserve">HOUBLON</t>
  </si>
  <si>
    <t xml:space="preserve">Taela</t>
  </si>
  <si>
    <t xml:space="preserve">15 avenue de la vallée du lys</t>
  </si>
  <si>
    <t xml:space="preserve">06 67 34 68 74</t>
  </si>
  <si>
    <t xml:space="preserve">carinaveiro@outlook.fr</t>
  </si>
  <si>
    <t xml:space="preserve">HOUDAS</t>
  </si>
  <si>
    <t xml:space="preserve">1 rue de la Courtinière</t>
  </si>
  <si>
    <t xml:space="preserve">0685577242</t>
  </si>
  <si>
    <t xml:space="preserve">menagere-50@orange.fr</t>
  </si>
  <si>
    <t xml:space="preserve">HOUDAYER</t>
  </si>
  <si>
    <t xml:space="preserve">3 impasse Pantagruel</t>
  </si>
  <si>
    <t xml:space="preserve">0247567233</t>
  </si>
  <si>
    <t xml:space="preserve">0683025780</t>
  </si>
  <si>
    <t xml:space="preserve">myc.houdayer@gmail.com</t>
  </si>
  <si>
    <t xml:space="preserve">32, rue Henri Dupont</t>
  </si>
  <si>
    <t xml:space="preserve">06 34 11 21 19</t>
  </si>
  <si>
    <t xml:space="preserve">jhoudayer16@gmail.com</t>
  </si>
  <si>
    <t xml:space="preserve">HOUNSOUNOU</t>
  </si>
  <si>
    <t xml:space="preserve">Louis-Achille</t>
  </si>
  <si>
    <t xml:space="preserve">16 Route de la Ritiere</t>
  </si>
  <si>
    <t xml:space="preserve">celiac022@yahoo.fr</t>
  </si>
  <si>
    <t xml:space="preserve">HOURY</t>
  </si>
  <si>
    <t xml:space="preserve">3 IMPASSE LE BREUIL</t>
  </si>
  <si>
    <t xml:space="preserve">0254491269</t>
  </si>
  <si>
    <t xml:space="preserve">0771241968</t>
  </si>
  <si>
    <t xml:space="preserve">HOUSSAIS</t>
  </si>
  <si>
    <t xml:space="preserve">Auneau</t>
  </si>
  <si>
    <t xml:space="preserve">7 rue des bergeries </t>
  </si>
  <si>
    <t xml:space="preserve">0665110727</t>
  </si>
  <si>
    <t xml:space="preserve">kent-1_78@hotmail.fr</t>
  </si>
  <si>
    <t xml:space="preserve">HOUSSEAU</t>
  </si>
  <si>
    <t xml:space="preserve">10 rue Georges Sand</t>
  </si>
  <si>
    <t xml:space="preserve">0248253162</t>
  </si>
  <si>
    <t xml:space="preserve">0678535190</t>
  </si>
  <si>
    <t xml:space="preserve">herve.housseau@gmail.com</t>
  </si>
  <si>
    <t xml:space="preserve">HOUSSIER</t>
  </si>
  <si>
    <t xml:space="preserve">Saint-Bohaire</t>
  </si>
  <si>
    <t xml:space="preserve">2 Allée De La Fontaine</t>
  </si>
  <si>
    <t xml:space="preserve">anthony.houssier@gmail.com</t>
  </si>
  <si>
    <t xml:space="preserve">14 hameau de Volveaux</t>
  </si>
  <si>
    <t xml:space="preserve">0689320370</t>
  </si>
  <si>
    <t xml:space="preserve">elodie-michel@orange.fr</t>
  </si>
  <si>
    <t xml:space="preserve">HOUSSIN</t>
  </si>
  <si>
    <t xml:space="preserve">COULOMBS</t>
  </si>
  <si>
    <t xml:space="preserve">8 RUE DES GAOUX</t>
  </si>
  <si>
    <t xml:space="preserve">GHANDELLE</t>
  </si>
  <si>
    <t xml:space="preserve">0237827193</t>
  </si>
  <si>
    <t xml:space="preserve">0661735942</t>
  </si>
  <si>
    <t xml:space="preserve">cyril.houssin@orange.fr</t>
  </si>
  <si>
    <t xml:space="preserve">2 rue Maurice Lemesle</t>
  </si>
  <si>
    <t xml:space="preserve">06 58 90 10 41</t>
  </si>
  <si>
    <t xml:space="preserve">marina.fosse@yahoo.com</t>
  </si>
  <si>
    <t xml:space="preserve">HOUTIN BOURILLOT</t>
  </si>
  <si>
    <t xml:space="preserve">236 route nationale</t>
  </si>
  <si>
    <t xml:space="preserve">0675221339</t>
  </si>
  <si>
    <t xml:space="preserve">0651937082</t>
  </si>
  <si>
    <t xml:space="preserve">bourillot.barbara@hotmail.fr</t>
  </si>
  <si>
    <t xml:space="preserve">HOUTY</t>
  </si>
  <si>
    <t xml:space="preserve">3 rue des Vivions</t>
  </si>
  <si>
    <t xml:space="preserve">06 78 06 66 29</t>
  </si>
  <si>
    <t xml:space="preserve">irvin.houty@gmail.com</t>
  </si>
  <si>
    <t xml:space="preserve">9 Allée de la Mailleterie</t>
  </si>
  <si>
    <t xml:space="preserve">0247973993</t>
  </si>
  <si>
    <t xml:space="preserve">06 76 56 19 01</t>
  </si>
  <si>
    <t xml:space="preserve">christine.houx@wanadoo.fr</t>
  </si>
  <si>
    <t xml:space="preserve">15 rue des Prateaux</t>
  </si>
  <si>
    <t xml:space="preserve">matthieu.houx@orange.fr</t>
  </si>
  <si>
    <t xml:space="preserve">Mélisande</t>
  </si>
  <si>
    <t xml:space="preserve">HOUY</t>
  </si>
  <si>
    <t xml:space="preserve">Orchaise</t>
  </si>
  <si>
    <t xml:space="preserve">1 chemin de la pierre de Landes</t>
  </si>
  <si>
    <t xml:space="preserve">0660770759</t>
  </si>
  <si>
    <t xml:space="preserve">r.anneso@laposte.net</t>
  </si>
  <si>
    <t xml:space="preserve">HOUZE</t>
  </si>
  <si>
    <t xml:space="preserve">Coullons</t>
  </si>
  <si>
    <t xml:space="preserve">06 89 70 81 27</t>
  </si>
  <si>
    <t xml:space="preserve">gwendoline.houze@laposte.net</t>
  </si>
  <si>
    <t xml:space="preserve">HOWAKIMYAN</t>
  </si>
  <si>
    <t xml:space="preserve">Alina</t>
  </si>
  <si>
    <t xml:space="preserve">42 Rue Georges Sand</t>
  </si>
  <si>
    <t xml:space="preserve">0636318997</t>
  </si>
  <si>
    <t xml:space="preserve">howakimyangarik07@gmail.com</t>
  </si>
  <si>
    <t xml:space="preserve">42 rue george Sand</t>
  </si>
  <si>
    <t xml:space="preserve">HRISTOV</t>
  </si>
  <si>
    <t xml:space="preserve">Cérelles</t>
  </si>
  <si>
    <t xml:space="preserve">14 rue des Commaillères</t>
  </si>
  <si>
    <t xml:space="preserve">homenenkov.Hristov@gmail.com</t>
  </si>
  <si>
    <t xml:space="preserve">Hristo</t>
  </si>
  <si>
    <t xml:space="preserve">14 rue des commaillères</t>
  </si>
  <si>
    <t xml:space="preserve">0651174271</t>
  </si>
  <si>
    <t xml:space="preserve">christonenkoff@gmail.com</t>
  </si>
  <si>
    <t xml:space="preserve">HRONCEK GRAFTE</t>
  </si>
  <si>
    <t xml:space="preserve">8 bis rue de la Grouache</t>
  </si>
  <si>
    <t xml:space="preserve">delphine.hroncekgrafte@gmail.com</t>
  </si>
  <si>
    <t xml:space="preserve">HRONCEK</t>
  </si>
  <si>
    <t xml:space="preserve">0608011986</t>
  </si>
  <si>
    <t xml:space="preserve">vincent.hroncek@gmail.com</t>
  </si>
  <si>
    <t xml:space="preserve">HU</t>
  </si>
  <si>
    <t xml:space="preserve">5 rue Renée de France</t>
  </si>
  <si>
    <t xml:space="preserve">0752080686</t>
  </si>
  <si>
    <t xml:space="preserve">humickael200@gmail.com</t>
  </si>
  <si>
    <t xml:space="preserve">HUARD</t>
  </si>
  <si>
    <t xml:space="preserve">Fleury les aubrais</t>
  </si>
  <si>
    <t xml:space="preserve">17 rue abbé Lemire</t>
  </si>
  <si>
    <t xml:space="preserve">06 11 86 13 38</t>
  </si>
  <si>
    <t xml:space="preserve">vinz.huard@gmail.com</t>
  </si>
  <si>
    <t xml:space="preserve">3 rue du poirier de sauge</t>
  </si>
  <si>
    <t xml:space="preserve">06 87 14 33 53</t>
  </si>
  <si>
    <t xml:space="preserve">0783279570</t>
  </si>
  <si>
    <t xml:space="preserve">geraldinegransard@laposte.net</t>
  </si>
  <si>
    <t xml:space="preserve">17 rue abbé lemire</t>
  </si>
  <si>
    <t xml:space="preserve">0611861338</t>
  </si>
  <si>
    <t xml:space="preserve">7 impasse des vignes</t>
  </si>
  <si>
    <t xml:space="preserve">0637698519</t>
  </si>
  <si>
    <t xml:space="preserve">remi.huard41@gmail.com</t>
  </si>
  <si>
    <t xml:space="preserve">7 Impasse des vignes</t>
  </si>
  <si>
    <t xml:space="preserve">17 Rue Abbé Lemire</t>
  </si>
  <si>
    <t xml:space="preserve">HUART</t>
  </si>
  <si>
    <t xml:space="preserve">30 rue des Ribains</t>
  </si>
  <si>
    <t xml:space="preserve">0983723196</t>
  </si>
  <si>
    <t xml:space="preserve">0670529027</t>
  </si>
  <si>
    <t xml:space="preserve">erichuart37@hotmail.com</t>
  </si>
  <si>
    <t xml:space="preserve">Yèvres</t>
  </si>
  <si>
    <t xml:space="preserve">16 Chemin Du Thuret</t>
  </si>
  <si>
    <t xml:space="preserve">06 70 21 35 40</t>
  </si>
  <si>
    <t xml:space="preserve">huartjohann@gmail.com</t>
  </si>
  <si>
    <t xml:space="preserve">Wilson</t>
  </si>
  <si>
    <t xml:space="preserve">0247678781</t>
  </si>
  <si>
    <t xml:space="preserve">0645749319</t>
  </si>
  <si>
    <t xml:space="preserve">wilsonh@hotmail.fr</t>
  </si>
  <si>
    <t xml:space="preserve">HUAUME NOEL</t>
  </si>
  <si>
    <t xml:space="preserve">1466 route de Bracieux</t>
  </si>
  <si>
    <t xml:space="preserve">06 70 47 02 99</t>
  </si>
  <si>
    <t xml:space="preserve">sophie.noel20@orange.fr</t>
  </si>
  <si>
    <t xml:space="preserve">Matéi</t>
  </si>
  <si>
    <t xml:space="preserve">HUBARD</t>
  </si>
  <si>
    <t xml:space="preserve">3 rue du Val Mace</t>
  </si>
  <si>
    <t xml:space="preserve">0662556218</t>
  </si>
  <si>
    <t xml:space="preserve">Babs_hub@hotmail.com</t>
  </si>
  <si>
    <t xml:space="preserve">HUBAULT CAILLAUD</t>
  </si>
  <si>
    <t xml:space="preserve">HUBER</t>
  </si>
  <si>
    <t xml:space="preserve">26 bis rue des carnaux</t>
  </si>
  <si>
    <t xml:space="preserve">06 72 03 00 18</t>
  </si>
  <si>
    <t xml:space="preserve">e.huber.perso@gmail.com</t>
  </si>
  <si>
    <t xml:space="preserve">HUBERT</t>
  </si>
  <si>
    <t xml:space="preserve">1 Rue De Nozillon</t>
  </si>
  <si>
    <t xml:space="preserve">06 09 21 37 41</t>
  </si>
  <si>
    <t xml:space="preserve">doc.hubert@orange.fr</t>
  </si>
  <si>
    <t xml:space="preserve">0234502978</t>
  </si>
  <si>
    <t xml:space="preserve">0628962978</t>
  </si>
  <si>
    <t xml:space="preserve">elisabeth.hubert86@sfr.fr</t>
  </si>
  <si>
    <t xml:space="preserve">7 rue de l'ancienne ecole</t>
  </si>
  <si>
    <t xml:space="preserve">0682374813</t>
  </si>
  <si>
    <t xml:space="preserve">minipouce333@orange.fr</t>
  </si>
  <si>
    <t xml:space="preserve">17 RUE SIMON HEME</t>
  </si>
  <si>
    <t xml:space="preserve">0981295080</t>
  </si>
  <si>
    <t xml:space="preserve">0623189595</t>
  </si>
  <si>
    <t xml:space="preserve">olhubert-dessin@outlook.fr</t>
  </si>
  <si>
    <t xml:space="preserve">27 rue des 3 marchands</t>
  </si>
  <si>
    <t xml:space="preserve">0254568473</t>
  </si>
  <si>
    <t xml:space="preserve">0616451617</t>
  </si>
  <si>
    <t xml:space="preserve">1 IMPASSE DU GRAND CLOS</t>
  </si>
  <si>
    <t xml:space="preserve">0698423045</t>
  </si>
  <si>
    <t xml:space="preserve">hubert.cathy37@gmail.com</t>
  </si>
  <si>
    <t xml:space="preserve">15 Rue Michel Adam</t>
  </si>
  <si>
    <t xml:space="preserve">0234506359</t>
  </si>
  <si>
    <t xml:space="preserve">0627052305</t>
  </si>
  <si>
    <t xml:space="preserve">26 chemin de la Thez</t>
  </si>
  <si>
    <t xml:space="preserve">hubert.jul@free.fr</t>
  </si>
  <si>
    <t xml:space="preserve">HUBLET</t>
  </si>
  <si>
    <t xml:space="preserve">Maellys</t>
  </si>
  <si>
    <t xml:space="preserve">02 Impasse Du Foulon</t>
  </si>
  <si>
    <t xml:space="preserve">06 85 35 31 08</t>
  </si>
  <si>
    <t xml:space="preserve">HUBLET.MICKAEL@GMAIL.COM</t>
  </si>
  <si>
    <t xml:space="preserve">LUSSAULT SUR LOIRE</t>
  </si>
  <si>
    <t xml:space="preserve">02 IMPASSE DU FOULON</t>
  </si>
  <si>
    <t xml:space="preserve">hublet.mickael@gmail.com</t>
  </si>
  <si>
    <t xml:space="preserve">HUCHON</t>
  </si>
  <si>
    <t xml:space="preserve">27 rue des vergers </t>
  </si>
  <si>
    <t xml:space="preserve">06 20 68 39 08</t>
  </si>
  <si>
    <t xml:space="preserve">jonathan.huchon@sfr.fr</t>
  </si>
  <si>
    <t xml:space="preserve">HUDEBINE</t>
  </si>
  <si>
    <t xml:space="preserve">1 rue de java</t>
  </si>
  <si>
    <t xml:space="preserve">0238830135</t>
  </si>
  <si>
    <t xml:space="preserve">hugo.hudebine@gmail.com</t>
  </si>
  <si>
    <t xml:space="preserve">HUE</t>
  </si>
  <si>
    <t xml:space="preserve">rue de lahine</t>
  </si>
  <si>
    <t xml:space="preserve">0783293266</t>
  </si>
  <si>
    <t xml:space="preserve">enzohue018@gmail.com</t>
  </si>
  <si>
    <t xml:space="preserve">HUET</t>
  </si>
  <si>
    <t xml:space="preserve">LANCE</t>
  </si>
  <si>
    <t xml:space="preserve">2 le Calvaire</t>
  </si>
  <si>
    <t xml:space="preserve">06 78 86 47 58</t>
  </si>
  <si>
    <t xml:space="preserve">pat.velo@orange.fr</t>
  </si>
  <si>
    <t xml:space="preserve">2 Rue le Calvaire</t>
  </si>
  <si>
    <t xml:space="preserve">4 rue des Bîches</t>
  </si>
  <si>
    <t xml:space="preserve">0610654071</t>
  </si>
  <si>
    <t xml:space="preserve">cahuet4574@hotmail.fr</t>
  </si>
  <si>
    <t xml:space="preserve">6 rue de beauregard</t>
  </si>
  <si>
    <t xml:space="preserve">c70claire@gmail.com</t>
  </si>
  <si>
    <t xml:space="preserve">215 Rue Basse</t>
  </si>
  <si>
    <t xml:space="preserve">0983342955</t>
  </si>
  <si>
    <t xml:space="preserve">0660609226</t>
  </si>
  <si>
    <t xml:space="preserve">huetjulie@orange.fr</t>
  </si>
  <si>
    <t xml:space="preserve">Jean Pascal</t>
  </si>
  <si>
    <t xml:space="preserve">COURBOUZON</t>
  </si>
  <si>
    <t xml:space="preserve">0254811904</t>
  </si>
  <si>
    <t xml:space="preserve">0661272231</t>
  </si>
  <si>
    <t xml:space="preserve">84 rue des Granges</t>
  </si>
  <si>
    <t xml:space="preserve">0619975268</t>
  </si>
  <si>
    <t xml:space="preserve">huet_j@yahoo.fr</t>
  </si>
  <si>
    <t xml:space="preserve">242 rue du Faubourg Saint-Vincent</t>
  </si>
  <si>
    <t xml:space="preserve">muriel.bad.huet@gmail.com</t>
  </si>
  <si>
    <t xml:space="preserve">4 clos Georges Brassens</t>
  </si>
  <si>
    <t xml:space="preserve">0237528201</t>
  </si>
  <si>
    <t xml:space="preserve">no_huet4@hotmail.fr</t>
  </si>
  <si>
    <t xml:space="preserve">Lancé</t>
  </si>
  <si>
    <t xml:space="preserve">2 Le calvaire</t>
  </si>
  <si>
    <t xml:space="preserve">HUET-BELOT</t>
  </si>
  <si>
    <t xml:space="preserve">Maëllys</t>
  </si>
  <si>
    <t xml:space="preserve">26, rue de Meslay-le-Grenet</t>
  </si>
  <si>
    <t xml:space="preserve">0610421367</t>
  </si>
  <si>
    <t xml:space="preserve">sebastien.huet281201@gmail.com</t>
  </si>
  <si>
    <t xml:space="preserve">HUGUES</t>
  </si>
  <si>
    <t xml:space="preserve">12T  Rue Des Prés De Mousseaux</t>
  </si>
  <si>
    <t xml:space="preserve">0630466940</t>
  </si>
  <si>
    <t xml:space="preserve">celine.hugues79@gmail.com</t>
  </si>
  <si>
    <t xml:space="preserve">18 ter Rue Des Prés De Mousseaux</t>
  </si>
  <si>
    <t xml:space="preserve">celine.hugues79@orange.fr</t>
  </si>
  <si>
    <t xml:space="preserve">12 ter Rue des Prés de Mousseaux</t>
  </si>
  <si>
    <t xml:space="preserve">GRANGEROUX</t>
  </si>
  <si>
    <t xml:space="preserve">HUGUET</t>
  </si>
  <si>
    <t xml:space="preserve">10 Rue Louis Pasteur</t>
  </si>
  <si>
    <t xml:space="preserve">sh.huguet@gmail.com</t>
  </si>
  <si>
    <t xml:space="preserve">5 Allée d'Aurélia</t>
  </si>
  <si>
    <t xml:space="preserve">0981882574</t>
  </si>
  <si>
    <t xml:space="preserve">huguet.claude@gmail.com</t>
  </si>
  <si>
    <t xml:space="preserve">HUGUET DOLINSKI</t>
  </si>
  <si>
    <t xml:space="preserve">10 rue Louis Pasteur</t>
  </si>
  <si>
    <t xml:space="preserve">Maëlie</t>
  </si>
  <si>
    <t xml:space="preserve">48 rue des noisetiers</t>
  </si>
  <si>
    <t xml:space="preserve">0630963268</t>
  </si>
  <si>
    <t xml:space="preserve">maelie_huguet@yahoo.fr</t>
  </si>
  <si>
    <t xml:space="preserve">20 rue Alfred de Vigny</t>
  </si>
  <si>
    <t xml:space="preserve">0247932240</t>
  </si>
  <si>
    <t xml:space="preserve">0680842095</t>
  </si>
  <si>
    <t xml:space="preserve">philippe.huguet.chinon@orange.fr</t>
  </si>
  <si>
    <t xml:space="preserve">HUGUEVILLE</t>
  </si>
  <si>
    <t xml:space="preserve">Nargis</t>
  </si>
  <si>
    <t xml:space="preserve">1496 Route du Pont de Dordives</t>
  </si>
  <si>
    <t xml:space="preserve">06 89 37 37 63</t>
  </si>
  <si>
    <t xml:space="preserve">tdrirenaud@gmail.com</t>
  </si>
  <si>
    <t xml:space="preserve">HUILLARD</t>
  </si>
  <si>
    <t xml:space="preserve">4 allée du Pont Volant</t>
  </si>
  <si>
    <t xml:space="preserve">0630681419</t>
  </si>
  <si>
    <t xml:space="preserve">0623881494</t>
  </si>
  <si>
    <t xml:space="preserve">charlotte.rumeau@ecomail.fr</t>
  </si>
  <si>
    <t xml:space="preserve">HUILLERY</t>
  </si>
  <si>
    <t xml:space="preserve">Inaki</t>
  </si>
  <si>
    <t xml:space="preserve">Maslives</t>
  </si>
  <si>
    <t xml:space="preserve">Clos Allands</t>
  </si>
  <si>
    <t xml:space="preserve">0679267407</t>
  </si>
  <si>
    <t xml:space="preserve">0788345568</t>
  </si>
  <si>
    <t xml:space="preserve">jss.euskadi@gmail.com</t>
  </si>
  <si>
    <t xml:space="preserve">HUILLET</t>
  </si>
  <si>
    <t xml:space="preserve">45 Rue Desaix</t>
  </si>
  <si>
    <t xml:space="preserve">0661104378</t>
  </si>
  <si>
    <t xml:space="preserve">celkissel@gmail.com</t>
  </si>
  <si>
    <t xml:space="preserve">HUMBERT</t>
  </si>
  <si>
    <t xml:space="preserve">Betz le Château</t>
  </si>
  <si>
    <t xml:space="preserve">6 bis route de Ligueil</t>
  </si>
  <si>
    <t xml:space="preserve">0247923062</t>
  </si>
  <si>
    <t xml:space="preserve">0634374065</t>
  </si>
  <si>
    <t xml:space="preserve">bardeau.sylvia@orange.fr</t>
  </si>
  <si>
    <t xml:space="preserve">Manoë</t>
  </si>
  <si>
    <t xml:space="preserve">6 bis Route de Ligueil</t>
  </si>
  <si>
    <t xml:space="preserve">0648395940</t>
  </si>
  <si>
    <t xml:space="preserve">23, rue luciano Pavarotti</t>
  </si>
  <si>
    <t xml:space="preserve">0607349337</t>
  </si>
  <si>
    <t xml:space="preserve">aaunet@wanadoo.fr</t>
  </si>
  <si>
    <t xml:space="preserve">HUMEAU</t>
  </si>
  <si>
    <t xml:space="preserve">10 bis route de la Chapelle</t>
  </si>
  <si>
    <t xml:space="preserve">0613551363</t>
  </si>
  <si>
    <t xml:space="preserve">sophiegayet53@gmail.com</t>
  </si>
  <si>
    <t xml:space="preserve">HUMERY</t>
  </si>
  <si>
    <t xml:space="preserve">Les Métiveries</t>
  </si>
  <si>
    <t xml:space="preserve">0610141847</t>
  </si>
  <si>
    <t xml:space="preserve">emilie.chapus@gmail.com</t>
  </si>
  <si>
    <t xml:space="preserve">HUMEZ</t>
  </si>
  <si>
    <t xml:space="preserve">noellie.vauthier@gmail.com</t>
  </si>
  <si>
    <t xml:space="preserve">7 boulevard Marie Stuart</t>
  </si>
  <si>
    <t xml:space="preserve">nicolas85.humez@gmail.com</t>
  </si>
  <si>
    <t xml:space="preserve">HUON</t>
  </si>
  <si>
    <t xml:space="preserve">37 Rue Des Lilas</t>
  </si>
  <si>
    <t xml:space="preserve">0248715764</t>
  </si>
  <si>
    <t xml:space="preserve">0652682979</t>
  </si>
  <si>
    <t xml:space="preserve">laititia.bardin@orange.fr</t>
  </si>
  <si>
    <t xml:space="preserve">37 rue des lilas</t>
  </si>
  <si>
    <t xml:space="preserve">julien.huon18@gmail.com</t>
  </si>
  <si>
    <t xml:space="preserve">Laititia</t>
  </si>
  <si>
    <t xml:space="preserve">HURAULT</t>
  </si>
  <si>
    <t xml:space="preserve">Bévillle le Comte</t>
  </si>
  <si>
    <t xml:space="preserve">4 Rue Abbé David</t>
  </si>
  <si>
    <t xml:space="preserve">0683514999</t>
  </si>
  <si>
    <t xml:space="preserve">gaechurault@gmail.com</t>
  </si>
  <si>
    <t xml:space="preserve">HUREAU</t>
  </si>
  <si>
    <t xml:space="preserve">9 RUE DE LA JUSTICE</t>
  </si>
  <si>
    <t xml:space="preserve">damienh87@gmail.com</t>
  </si>
  <si>
    <t xml:space="preserve">HUREL</t>
  </si>
  <si>
    <t xml:space="preserve">31 rue Maurice Millet</t>
  </si>
  <si>
    <t xml:space="preserve">0787161306</t>
  </si>
  <si>
    <t xml:space="preserve">antoinepgm@outlook.fr</t>
  </si>
  <si>
    <t xml:space="preserve">HURTAULT</t>
  </si>
  <si>
    <t xml:space="preserve">12 Ter Rue des Vignes</t>
  </si>
  <si>
    <t xml:space="preserve">0675966159</t>
  </si>
  <si>
    <t xml:space="preserve">hurtault.j@gmail.com</t>
  </si>
  <si>
    <t xml:space="preserve">HUTTEAU</t>
  </si>
  <si>
    <t xml:space="preserve">466 route d'Ardon</t>
  </si>
  <si>
    <t xml:space="preserve">0698293047</t>
  </si>
  <si>
    <t xml:space="preserve">0617535304</t>
  </si>
  <si>
    <t xml:space="preserve">marie.hutteau@orange.fr</t>
  </si>
  <si>
    <t xml:space="preserve">HUVELLE</t>
  </si>
  <si>
    <t xml:space="preserve">48 route de la Nivelle</t>
  </si>
  <si>
    <t xml:space="preserve">0238453966</t>
  </si>
  <si>
    <t xml:space="preserve">0614473387</t>
  </si>
  <si>
    <t xml:space="preserve">huvelleannelaure@gmail.com</t>
  </si>
  <si>
    <t xml:space="preserve">HUYGHE</t>
  </si>
  <si>
    <t xml:space="preserve">Paris 19ème</t>
  </si>
  <si>
    <t xml:space="preserve">20 Rue de Romainville</t>
  </si>
  <si>
    <t xml:space="preserve">Appartement 25</t>
  </si>
  <si>
    <t xml:space="preserve">0142031440</t>
  </si>
  <si>
    <t xml:space="preserve">0640129818</t>
  </si>
  <si>
    <t xml:space="preserve">fanfoot.huyghe@laposte.net</t>
  </si>
  <si>
    <t xml:space="preserve">HUYGHUES-DES-ETAGES</t>
  </si>
  <si>
    <t xml:space="preserve">Châlette-sur-Loing</t>
  </si>
  <si>
    <t xml:space="preserve">77 bis Rue du château d'eau </t>
  </si>
  <si>
    <t xml:space="preserve">0687261418</t>
  </si>
  <si>
    <t xml:space="preserve">mpybobjoe@yahoo.fr</t>
  </si>
  <si>
    <t xml:space="preserve">HUYNH</t>
  </si>
  <si>
    <t xml:space="preserve">Tuyen</t>
  </si>
  <si>
    <t xml:space="preserve">25 Rue Dupanloup</t>
  </si>
  <si>
    <t xml:space="preserve">htuyen@free.fr</t>
  </si>
  <si>
    <t xml:space="preserve">HY</t>
  </si>
  <si>
    <t xml:space="preserve">19 rue de la maison d'ardoise</t>
  </si>
  <si>
    <t xml:space="preserve">0661599074</t>
  </si>
  <si>
    <t xml:space="preserve">christophe.hy@gmail.com</t>
  </si>
  <si>
    <t xml:space="preserve">HYOU</t>
  </si>
  <si>
    <t xml:space="preserve">VERDIGNY</t>
  </si>
  <si>
    <t xml:space="preserve">rue du pressoir</t>
  </si>
  <si>
    <t xml:space="preserve">Chaudoux</t>
  </si>
  <si>
    <t xml:space="preserve">0248790172</t>
  </si>
  <si>
    <t xml:space="preserve">0676964243</t>
  </si>
  <si>
    <t xml:space="preserve">paul.hyou@gmail.com</t>
  </si>
  <si>
    <t xml:space="preserve">IACONE-HOURGASSAN</t>
  </si>
  <si>
    <t xml:space="preserve">11 allee des Hirondelles</t>
  </si>
  <si>
    <t xml:space="preserve">0238511026</t>
  </si>
  <si>
    <t xml:space="preserve">0643838638</t>
  </si>
  <si>
    <t xml:space="preserve">marmotte65@club-internet.fr</t>
  </si>
  <si>
    <t xml:space="preserve">IAPICHELLA</t>
  </si>
  <si>
    <t xml:space="preserve">3 impasse rabelais</t>
  </si>
  <si>
    <t xml:space="preserve">0254205279</t>
  </si>
  <si>
    <t xml:space="preserve">d.iapichella@hotmail.fr</t>
  </si>
  <si>
    <t xml:space="preserve">veigne</t>
  </si>
  <si>
    <t xml:space="preserve">laurent.iapi@hotmail.fr</t>
  </si>
  <si>
    <t xml:space="preserve">Roméo</t>
  </si>
  <si>
    <t xml:space="preserve">30 bis rue principale</t>
  </si>
  <si>
    <t xml:space="preserve">07 62 65 92 06</t>
  </si>
  <si>
    <t xml:space="preserve">IBARRA</t>
  </si>
  <si>
    <t xml:space="preserve">10 avenue du parc des sports</t>
  </si>
  <si>
    <t xml:space="preserve">0673057838</t>
  </si>
  <si>
    <t xml:space="preserve">j.ibarra@wanadoo.fr</t>
  </si>
  <si>
    <t xml:space="preserve">IBERT</t>
  </si>
  <si>
    <t xml:space="preserve">1 rue louise michel</t>
  </si>
  <si>
    <t xml:space="preserve">0686753847</t>
  </si>
  <si>
    <t xml:space="preserve">chantal.ibert542@orange.fr</t>
  </si>
  <si>
    <t xml:space="preserve">Joé</t>
  </si>
  <si>
    <t xml:space="preserve">29 Rue de la Libération</t>
  </si>
  <si>
    <t xml:space="preserve">ibert.kmt@gmail.com</t>
  </si>
  <si>
    <t xml:space="preserve">ID BAKASSE</t>
  </si>
  <si>
    <t xml:space="preserve">63 Rue De La Gaudinière</t>
  </si>
  <si>
    <t xml:space="preserve">A001</t>
  </si>
  <si>
    <t xml:space="preserve">0675751266</t>
  </si>
  <si>
    <t xml:space="preserve">ipf.loppin@outlook.fr</t>
  </si>
  <si>
    <t xml:space="preserve">IGLESIAS</t>
  </si>
  <si>
    <t xml:space="preserve">Paulino</t>
  </si>
  <si>
    <t xml:space="preserve">84 rue Neuve</t>
  </si>
  <si>
    <t xml:space="preserve">0977799913</t>
  </si>
  <si>
    <t xml:space="preserve">0688443448</t>
  </si>
  <si>
    <t xml:space="preserve">juliaetpolo@orange.fr</t>
  </si>
  <si>
    <t xml:space="preserve">IGNATIO</t>
  </si>
  <si>
    <t xml:space="preserve">7 RUE DU FAUBOURG LARUE</t>
  </si>
  <si>
    <t xml:space="preserve">0609960412</t>
  </si>
  <si>
    <t xml:space="preserve">david.ignatio@laposte.net</t>
  </si>
  <si>
    <t xml:space="preserve">IKEALUWA</t>
  </si>
  <si>
    <t xml:space="preserve">Godric</t>
  </si>
  <si>
    <t xml:space="preserve">6 rue du 131ème régiment d'infanterie</t>
  </si>
  <si>
    <t xml:space="preserve">0628562624</t>
  </si>
  <si>
    <t xml:space="preserve">aleladiavivian1@gmail.com</t>
  </si>
  <si>
    <t xml:space="preserve">ILANCHELVAN</t>
  </si>
  <si>
    <t xml:space="preserve">Ilamdeepan</t>
  </si>
  <si>
    <t xml:space="preserve">5 rue FRANCOIS RABELAIS</t>
  </si>
  <si>
    <t xml:space="preserve">0782033415</t>
  </si>
  <si>
    <t xml:space="preserve">R.Ilamdeepan@live.fr</t>
  </si>
  <si>
    <t xml:space="preserve">ILDEVERT</t>
  </si>
  <si>
    <t xml:space="preserve">Chris</t>
  </si>
  <si>
    <t xml:space="preserve">ILHARRAGORRY</t>
  </si>
  <si>
    <t xml:space="preserve">Eugène</t>
  </si>
  <si>
    <t xml:space="preserve">12 Rue De La Fontaine</t>
  </si>
  <si>
    <t xml:space="preserve">0977725189</t>
  </si>
  <si>
    <t xml:space="preserve">0603119576</t>
  </si>
  <si>
    <t xml:space="preserve">marine.brochard-castex@ntymail.com</t>
  </si>
  <si>
    <t xml:space="preserve">ILIC</t>
  </si>
  <si>
    <t xml:space="preserve">56 ROUTE DE L'OMBREE</t>
  </si>
  <si>
    <t xml:space="preserve">0248965014</t>
  </si>
  <si>
    <t xml:space="preserve">0767020731</t>
  </si>
  <si>
    <t xml:space="preserve">i.alex18@laposte.net</t>
  </si>
  <si>
    <t xml:space="preserve">valerie.ilic@ac-orleans-tours.fr</t>
  </si>
  <si>
    <t xml:space="preserve">ILLAND LAVENANT</t>
  </si>
  <si>
    <t xml:space="preserve">13 Place de la croix de pierre</t>
  </si>
  <si>
    <t xml:space="preserve">0658513477</t>
  </si>
  <si>
    <t xml:space="preserve">aurelsan2104@gmail.com</t>
  </si>
  <si>
    <t xml:space="preserve">IMBERT</t>
  </si>
  <si>
    <t xml:space="preserve">24 Avenue Alphonse De Lamartine</t>
  </si>
  <si>
    <t xml:space="preserve">0622170863</t>
  </si>
  <si>
    <t xml:space="preserve">vanessvga@hotmail.fr</t>
  </si>
  <si>
    <t xml:space="preserve">1 Rue Louise Michel</t>
  </si>
  <si>
    <t xml:space="preserve">0663561450</t>
  </si>
  <si>
    <t xml:space="preserve">patrickimbert25@orange.fr</t>
  </si>
  <si>
    <t xml:space="preserve">INACIO MESTDAGH</t>
  </si>
  <si>
    <t xml:space="preserve">Maêl</t>
  </si>
  <si>
    <t xml:space="preserve">39 rue de Devildé</t>
  </si>
  <si>
    <t xml:space="preserve">0664620307</t>
  </si>
  <si>
    <t xml:space="preserve">anemestdagh@aol.com</t>
  </si>
  <si>
    <t xml:space="preserve">INESHIN</t>
  </si>
  <si>
    <t xml:space="preserve">Matvei</t>
  </si>
  <si>
    <t xml:space="preserve">50 rue Paul Louis Courier</t>
  </si>
  <si>
    <t xml:space="preserve">0698741505</t>
  </si>
  <si>
    <t xml:space="preserve">cyril35.gavard@wanadoo.fr</t>
  </si>
  <si>
    <t xml:space="preserve">ING</t>
  </si>
  <si>
    <t xml:space="preserve">38 Allée de la Volière</t>
  </si>
  <si>
    <t xml:space="preserve">0781228980</t>
  </si>
  <si>
    <t xml:space="preserve">cedric.ing2@gmail.com</t>
  </si>
  <si>
    <t xml:space="preserve">INGELBRECHT</t>
  </si>
  <si>
    <t xml:space="preserve">16 rue Edouard Burguières</t>
  </si>
  <si>
    <t xml:space="preserve">freddy.ingelbrecht@gmail.com</t>
  </si>
  <si>
    <t xml:space="preserve">16 Rue Edouard Burguières</t>
  </si>
  <si>
    <t xml:space="preserve">0624327021</t>
  </si>
  <si>
    <t xml:space="preserve">audrey.ingelbrecht@gmail.com</t>
  </si>
  <si>
    <t xml:space="preserve">INGOLD-MOINEAU</t>
  </si>
  <si>
    <t xml:space="preserve">21 GRANDE RUE </t>
  </si>
  <si>
    <t xml:space="preserve">07 71 67 70 59</t>
  </si>
  <si>
    <t xml:space="preserve">charlyne.ingold@laposte.net</t>
  </si>
  <si>
    <t xml:space="preserve">INNATO</t>
  </si>
  <si>
    <t xml:space="preserve">Carlo</t>
  </si>
  <si>
    <t xml:space="preserve">3 Rue de la mairie</t>
  </si>
  <si>
    <t xml:space="preserve">0617214123</t>
  </si>
  <si>
    <t xml:space="preserve">CARLO.INNATO@WANADOO.FR</t>
  </si>
  <si>
    <t xml:space="preserve">INTSABY</t>
  </si>
  <si>
    <t xml:space="preserve">Mario</t>
  </si>
  <si>
    <t xml:space="preserve">52 rue de la République</t>
  </si>
  <si>
    <t xml:space="preserve">stationmojo@gmail.com</t>
  </si>
  <si>
    <t xml:space="preserve">IROLLO</t>
  </si>
  <si>
    <t xml:space="preserve">2 rue Fernand Léger</t>
  </si>
  <si>
    <t xml:space="preserve">0683723556</t>
  </si>
  <si>
    <t xml:space="preserve">raphaelirollo@gmail.com</t>
  </si>
  <si>
    <t xml:space="preserve">ISAMBERT</t>
  </si>
  <si>
    <t xml:space="preserve">CHENE CHENU</t>
  </si>
  <si>
    <t xml:space="preserve">7 RUE D'ECUBLE</t>
  </si>
  <si>
    <t xml:space="preserve">0689252190</t>
  </si>
  <si>
    <t xml:space="preserve">chrisisam28@gmail.com</t>
  </si>
  <si>
    <t xml:space="preserve">EOLE-EN-BEAUCE</t>
  </si>
  <si>
    <t xml:space="preserve">3 bis Ohé</t>
  </si>
  <si>
    <t xml:space="preserve">VIABON</t>
  </si>
  <si>
    <t xml:space="preserve">06.11.89.24.73</t>
  </si>
  <si>
    <t xml:space="preserve">laurisam@hotmail.fr</t>
  </si>
  <si>
    <t xml:space="preserve">ISHIY</t>
  </si>
  <si>
    <t xml:space="preserve">Vitor Seiji</t>
  </si>
  <si>
    <t xml:space="preserve">CODE INCONNU</t>
  </si>
  <si>
    <t xml:space="preserve">00000</t>
  </si>
  <si>
    <t xml:space="preserve">88416 OCHSENHAUSE</t>
  </si>
  <si>
    <t xml:space="preserve">Alte Strasse 41</t>
  </si>
  <si>
    <t xml:space="preserve">ALLEMAGNE</t>
  </si>
  <si>
    <t xml:space="preserve">emmanuel.rassouw@gmail.com</t>
  </si>
  <si>
    <t xml:space="preserve">ISINGRINI</t>
  </si>
  <si>
    <t xml:space="preserve">2 allée de la fosse boucher</t>
  </si>
  <si>
    <t xml:space="preserve">0661154759</t>
  </si>
  <si>
    <t xml:space="preserve">0663480025</t>
  </si>
  <si>
    <t xml:space="preserve">ISMAIL HASSAN</t>
  </si>
  <si>
    <t xml:space="preserve">Assou</t>
  </si>
  <si>
    <t xml:space="preserve">ISMAIL</t>
  </si>
  <si>
    <t xml:space="preserve">VERNOU EN SOLOGNE</t>
  </si>
  <si>
    <t xml:space="preserve">3 rue du Pré fleuri</t>
  </si>
  <si>
    <t xml:space="preserve">0254982993</t>
  </si>
  <si>
    <t xml:space="preserve">06 85 44 19 24</t>
  </si>
  <si>
    <t xml:space="preserve">sarismvalmoh@gmail.com</t>
  </si>
  <si>
    <t xml:space="preserve">ISNARD-RICHER</t>
  </si>
  <si>
    <t xml:space="preserve">21 rue jacques Prevert</t>
  </si>
  <si>
    <t xml:space="preserve">0611208564</t>
  </si>
  <si>
    <t xml:space="preserve">0612671725</t>
  </si>
  <si>
    <t xml:space="preserve">nath.isnard@free.fr</t>
  </si>
  <si>
    <t xml:space="preserve">21, rue Jacques Prevert</t>
  </si>
  <si>
    <t xml:space="preserve">0766349643</t>
  </si>
  <si>
    <t xml:space="preserve">0611208964</t>
  </si>
  <si>
    <t xml:space="preserve">ISSAD</t>
  </si>
  <si>
    <t xml:space="preserve">Mohammed</t>
  </si>
  <si>
    <t xml:space="preserve">St LUBIN EN VERGONOIS</t>
  </si>
  <si>
    <t xml:space="preserve">5 rue des Cyclamens</t>
  </si>
  <si>
    <t xml:space="preserve">06 23 27 55 16</t>
  </si>
  <si>
    <t xml:space="preserve">issad_mo@yahoo.fr</t>
  </si>
  <si>
    <t xml:space="preserve">ITH</t>
  </si>
  <si>
    <t xml:space="preserve">Sina</t>
  </si>
  <si>
    <t xml:space="preserve">14 Place place Jules Verne</t>
  </si>
  <si>
    <t xml:space="preserve">06 51 20 04 99</t>
  </si>
  <si>
    <t xml:space="preserve">07 8086 75 77</t>
  </si>
  <si>
    <t xml:space="preserve">essylvain@gmail.com</t>
  </si>
  <si>
    <t xml:space="preserve">IVALDI</t>
  </si>
  <si>
    <t xml:space="preserve">Amélia</t>
  </si>
  <si>
    <t xml:space="preserve">33 Avenue de l'Europe</t>
  </si>
  <si>
    <t xml:space="preserve">0688838659</t>
  </si>
  <si>
    <t xml:space="preserve">ivaldip@hotmail.com</t>
  </si>
  <si>
    <t xml:space="preserve">IVENS</t>
  </si>
  <si>
    <t xml:space="preserve">4, rue Lino Ventura</t>
  </si>
  <si>
    <t xml:space="preserve">0661688016</t>
  </si>
  <si>
    <t xml:space="preserve">csivens@wanadoo.fr</t>
  </si>
  <si>
    <t xml:space="preserve">JABER</t>
  </si>
  <si>
    <t xml:space="preserve">chemin de fougery</t>
  </si>
  <si>
    <t xml:space="preserve">0667552496</t>
  </si>
  <si>
    <t xml:space="preserve">thomas.jaber@outlook.fr</t>
  </si>
  <si>
    <t xml:space="preserve">JACK</t>
  </si>
  <si>
    <t xml:space="preserve">20 rue Julie victoire Daubié</t>
  </si>
  <si>
    <t xml:space="preserve">delval.cecile@gmail.com</t>
  </si>
  <si>
    <t xml:space="preserve">JACOB</t>
  </si>
  <si>
    <t xml:space="preserve">66 Rue Des Cigognes</t>
  </si>
  <si>
    <t xml:space="preserve">0630791168</t>
  </si>
  <si>
    <t xml:space="preserve">cjacob2@wanadoo.fr</t>
  </si>
  <si>
    <t xml:space="preserve">14 rue de la Garenne au Moine</t>
  </si>
  <si>
    <t xml:space="preserve">0237836390</t>
  </si>
  <si>
    <t xml:space="preserve">0621100686</t>
  </si>
  <si>
    <t xml:space="preserve">jacobdaniel@sfr.fr</t>
  </si>
  <si>
    <t xml:space="preserve">JACOBY</t>
  </si>
  <si>
    <t xml:space="preserve">Fiona</t>
  </si>
  <si>
    <t xml:space="preserve">5 place de l'europe</t>
  </si>
  <si>
    <t xml:space="preserve">0601769384</t>
  </si>
  <si>
    <t xml:space="preserve">gabyleglaude@gmail.com</t>
  </si>
  <si>
    <t xml:space="preserve">2 bis rue pierre mendes france</t>
  </si>
  <si>
    <t xml:space="preserve">0660974662</t>
  </si>
  <si>
    <t xml:space="preserve">stou36@live.fr</t>
  </si>
  <si>
    <t xml:space="preserve">JACQ</t>
  </si>
  <si>
    <t xml:space="preserve">2 Rue du Four</t>
  </si>
  <si>
    <t xml:space="preserve">0687372115</t>
  </si>
  <si>
    <t xml:space="preserve">ppci@orange.fr</t>
  </si>
  <si>
    <t xml:space="preserve">1 Rue François villon</t>
  </si>
  <si>
    <t xml:space="preserve">0649202191</t>
  </si>
  <si>
    <t xml:space="preserve">ti.yoan@yahoo.fr</t>
  </si>
  <si>
    <t xml:space="preserve">JACQUELINE</t>
  </si>
  <si>
    <t xml:space="preserve">56 allée Bellevue</t>
  </si>
  <si>
    <t xml:space="preserve">0603583194</t>
  </si>
  <si>
    <t xml:space="preserve">johan.jacqueline@ttjoue.info</t>
  </si>
  <si>
    <t xml:space="preserve">56 allee Bellevue</t>
  </si>
  <si>
    <t xml:space="preserve">JACQUES</t>
  </si>
  <si>
    <t xml:space="preserve">196 RUE DU PETIT FOURNIL</t>
  </si>
  <si>
    <t xml:space="preserve">0783482026</t>
  </si>
  <si>
    <t xml:space="preserve">06 33 42 38 65</t>
  </si>
  <si>
    <t xml:space="preserve">at972@hotmail.fr</t>
  </si>
  <si>
    <t xml:space="preserve">LA CHAPELLE AUX NAUX</t>
  </si>
  <si>
    <t xml:space="preserve">8 quater route de Lignières</t>
  </si>
  <si>
    <t xml:space="preserve">06 98 22 74 61</t>
  </si>
  <si>
    <t xml:space="preserve">sebastien.jacques657@orange.fr</t>
  </si>
  <si>
    <t xml:space="preserve">0698227461</t>
  </si>
  <si>
    <t xml:space="preserve">06 66 76 39 46</t>
  </si>
  <si>
    <t xml:space="preserve">sebastien.jacques657@gmail.com</t>
  </si>
  <si>
    <t xml:space="preserve">75 RUE GUSTAVE FLAUBERT</t>
  </si>
  <si>
    <t xml:space="preserve">0632489126</t>
  </si>
  <si>
    <t xml:space="preserve">sebastienjacques18@gmail.com</t>
  </si>
  <si>
    <t xml:space="preserve">28 rue du grd Meaulnes</t>
  </si>
  <si>
    <t xml:space="preserve">0674940174</t>
  </si>
  <si>
    <t xml:space="preserve">sebastienjacques.contact@gmail.com</t>
  </si>
  <si>
    <t xml:space="preserve">JACQUESSON</t>
  </si>
  <si>
    <t xml:space="preserve">Vimory</t>
  </si>
  <si>
    <t xml:space="preserve">15 Grande Rue</t>
  </si>
  <si>
    <t xml:space="preserve">p.branger@hotmail.fr</t>
  </si>
  <si>
    <t xml:space="preserve">7 RUE DE LA LUZERNIERE</t>
  </si>
  <si>
    <t xml:space="preserve">0766105352</t>
  </si>
  <si>
    <t xml:space="preserve">lucjacquesson7@gmail.com</t>
  </si>
  <si>
    <t xml:space="preserve">15 Grande Rue </t>
  </si>
  <si>
    <t xml:space="preserve">0778845927</t>
  </si>
  <si>
    <t xml:space="preserve">JACQUET</t>
  </si>
  <si>
    <t xml:space="preserve">PRESSIGNY LES PINS</t>
  </si>
  <si>
    <t xml:space="preserve">5 RUE DES SABLONS</t>
  </si>
  <si>
    <t xml:space="preserve">0688860154</t>
  </si>
  <si>
    <t xml:space="preserve">vacamus@wanadoo.fr</t>
  </si>
  <si>
    <t xml:space="preserve">085939</t>
  </si>
  <si>
    <t xml:space="preserve">3 bis rue du Chenêt</t>
  </si>
  <si>
    <t xml:space="preserve">0685650101</t>
  </si>
  <si>
    <t xml:space="preserve">valo_66@hotmail.com</t>
  </si>
  <si>
    <t xml:space="preserve">11 BIS RUE DE LA PLAINE</t>
  </si>
  <si>
    <t xml:space="preserve">+33 6 88 29 84 24</t>
  </si>
  <si>
    <t xml:space="preserve">julienjacquet@orange.fr</t>
  </si>
  <si>
    <t xml:space="preserve">7 RUE DU CANAL</t>
  </si>
  <si>
    <t xml:space="preserve">0660141684</t>
  </si>
  <si>
    <t xml:space="preserve">didzoboy@gmail.com</t>
  </si>
  <si>
    <t xml:space="preserve">JACQUET PETIT</t>
  </si>
  <si>
    <t xml:space="preserve">0672598919</t>
  </si>
  <si>
    <t xml:space="preserve">alain-c.petit@orange.fr</t>
  </si>
  <si>
    <t xml:space="preserve">JACQUIN</t>
  </si>
  <si>
    <t xml:space="preserve">22 route de la vernelle champcol</t>
  </si>
  <si>
    <t xml:space="preserve">0667191274</t>
  </si>
  <si>
    <t xml:space="preserve">pajacquin@fromagerie-jacquin.com</t>
  </si>
  <si>
    <t xml:space="preserve">JACQUOT</t>
  </si>
  <si>
    <t xml:space="preserve">Montgivray </t>
  </si>
  <si>
    <t xml:space="preserve">75 rue pacton</t>
  </si>
  <si>
    <t xml:space="preserve">JAFFRELO</t>
  </si>
  <si>
    <t xml:space="preserve">Kirill</t>
  </si>
  <si>
    <t xml:space="preserve">47 Rue Fontaine Pottier</t>
  </si>
  <si>
    <t xml:space="preserve">0623317110</t>
  </si>
  <si>
    <t xml:space="preserve">o.jaffrelo@gmail.com</t>
  </si>
  <si>
    <t xml:space="preserve">JAGUENEAU</t>
  </si>
  <si>
    <t xml:space="preserve">120 rue des bordiers</t>
  </si>
  <si>
    <t xml:space="preserve">0650770602</t>
  </si>
  <si>
    <t xml:space="preserve">adrien.jagueneau@gmail.com</t>
  </si>
  <si>
    <t xml:space="preserve">JAGUT-BAZILLE</t>
  </si>
  <si>
    <t xml:space="preserve">45 A rue de Flandres</t>
  </si>
  <si>
    <t xml:space="preserve">0663602115</t>
  </si>
  <si>
    <t xml:space="preserve">bzlleso0317@gmail.com</t>
  </si>
  <si>
    <t xml:space="preserve">JAHAN</t>
  </si>
  <si>
    <t xml:space="preserve">1 Rue du Chateau</t>
  </si>
  <si>
    <t xml:space="preserve">0787441010</t>
  </si>
  <si>
    <t xml:space="preserve">estelle.jahan41@gmail.com</t>
  </si>
  <si>
    <t xml:space="preserve">JAILLAIS</t>
  </si>
  <si>
    <t xml:space="preserve">0112893</t>
  </si>
  <si>
    <t xml:space="preserve">20 Rue Louis Vayssié</t>
  </si>
  <si>
    <t xml:space="preserve">0633282385</t>
  </si>
  <si>
    <t xml:space="preserve">cjaillais@orange.fr</t>
  </si>
  <si>
    <t xml:space="preserve">JAILLET</t>
  </si>
  <si>
    <t xml:space="preserve">JAKUBEC</t>
  </si>
  <si>
    <t xml:space="preserve">292 RUE EMMANUEL CHABRIER</t>
  </si>
  <si>
    <t xml:space="preserve">0621027827</t>
  </si>
  <si>
    <t xml:space="preserve">david.jakubec@hotmail.fr</t>
  </si>
  <si>
    <t xml:space="preserve">JALLEAU</t>
  </si>
  <si>
    <t xml:space="preserve">11 Rue Fromont</t>
  </si>
  <si>
    <t xml:space="preserve">0670167166</t>
  </si>
  <si>
    <t xml:space="preserve">f.jalleau1974@gmail.com</t>
  </si>
  <si>
    <t xml:space="preserve">JALLOULI</t>
  </si>
  <si>
    <t xml:space="preserve">Donies</t>
  </si>
  <si>
    <t xml:space="preserve">Moez</t>
  </si>
  <si>
    <t xml:space="preserve">JAM</t>
  </si>
  <si>
    <t xml:space="preserve">0603657134</t>
  </si>
  <si>
    <t xml:space="preserve">didierjam37@free.fr</t>
  </si>
  <si>
    <t xml:space="preserve">JAMAIN</t>
  </si>
  <si>
    <t xml:space="preserve">Lassy</t>
  </si>
  <si>
    <t xml:space="preserve">0612764894</t>
  </si>
  <si>
    <t xml:space="preserve">JAMAIS</t>
  </si>
  <si>
    <t xml:space="preserve">12 RUE PHILIPPE DESPORTES</t>
  </si>
  <si>
    <t xml:space="preserve">0661930721</t>
  </si>
  <si>
    <t xml:space="preserve">jamais.pascal@neuf.fr</t>
  </si>
  <si>
    <t xml:space="preserve">JAMBIER</t>
  </si>
  <si>
    <t xml:space="preserve">LINGE</t>
  </si>
  <si>
    <t xml:space="preserve">la touche</t>
  </si>
  <si>
    <t xml:space="preserve">0254285949</t>
  </si>
  <si>
    <t xml:space="preserve">0673041467</t>
  </si>
  <si>
    <t xml:space="preserve">j.jambier@orange.fr</t>
  </si>
  <si>
    <t xml:space="preserve">0788178811</t>
  </si>
  <si>
    <t xml:space="preserve">marielle.jambier@gmail.com</t>
  </si>
  <si>
    <t xml:space="preserve">JAMBOU</t>
  </si>
  <si>
    <t xml:space="preserve">4 rue de porcher</t>
  </si>
  <si>
    <t xml:space="preserve">06 75 81 24 98</t>
  </si>
  <si>
    <t xml:space="preserve">jambou.jacky@orange.fr</t>
  </si>
  <si>
    <t xml:space="preserve">0254981148</t>
  </si>
  <si>
    <t xml:space="preserve">0675812498</t>
  </si>
  <si>
    <t xml:space="preserve">JAMET</t>
  </si>
  <si>
    <t xml:space="preserve">8 quater rue Joseph Thierry</t>
  </si>
  <si>
    <t xml:space="preserve">0663305675</t>
  </si>
  <si>
    <t xml:space="preserve">fabrice.jamet@yahoo.fr</t>
  </si>
  <si>
    <t xml:space="preserve">128 route de Nantes</t>
  </si>
  <si>
    <t xml:space="preserve">06 78 22 59 29</t>
  </si>
  <si>
    <t xml:space="preserve">lauri37j@yahoo.fr</t>
  </si>
  <si>
    <t xml:space="preserve">51 rue du noyer pigeon</t>
  </si>
  <si>
    <t xml:space="preserve">0661909159</t>
  </si>
  <si>
    <t xml:space="preserve">a.deschamps9@gmail.com</t>
  </si>
  <si>
    <t xml:space="preserve">JAMIN</t>
  </si>
  <si>
    <t xml:space="preserve">St Jean St Germain</t>
  </si>
  <si>
    <t xml:space="preserve">5 rue des Jardins</t>
  </si>
  <si>
    <t xml:space="preserve">0663805581</t>
  </si>
  <si>
    <t xml:space="preserve">blaise.jamin@netc.fr</t>
  </si>
  <si>
    <t xml:space="preserve">la Civerie</t>
  </si>
  <si>
    <t xml:space="preserve">0769771218</t>
  </si>
  <si>
    <t xml:space="preserve">jb.jamin@no-log.org</t>
  </si>
  <si>
    <t xml:space="preserve">4 rue Camille Claudel</t>
  </si>
  <si>
    <t xml:space="preserve">jeanjamin1@free.fr</t>
  </si>
  <si>
    <t xml:space="preserve">la civerie</t>
  </si>
  <si>
    <t xml:space="preserve">0247923679</t>
  </si>
  <si>
    <t xml:space="preserve">JAN</t>
  </si>
  <si>
    <t xml:space="preserve">482 rue des Mésanges</t>
  </si>
  <si>
    <t xml:space="preserve">0676445639</t>
  </si>
  <si>
    <t xml:space="preserve">elsabarrejan@gmail.com</t>
  </si>
  <si>
    <t xml:space="preserve">JANIN</t>
  </si>
  <si>
    <t xml:space="preserve">Oizon</t>
  </si>
  <si>
    <t xml:space="preserve">1 Chemin Des Brosses</t>
  </si>
  <si>
    <t xml:space="preserve">0248580575</t>
  </si>
  <si>
    <t xml:space="preserve">0612413032</t>
  </si>
  <si>
    <t xml:space="preserve">domi.janin@sfr.fr</t>
  </si>
  <si>
    <t xml:space="preserve">JANSSENS</t>
  </si>
  <si>
    <t xml:space="preserve">5 RUE D'ANNEVILLE</t>
  </si>
  <si>
    <t xml:space="preserve">0254326627</t>
  </si>
  <si>
    <t xml:space="preserve">0671100171</t>
  </si>
  <si>
    <t xml:space="preserve">mjmjanssens@orange.fr</t>
  </si>
  <si>
    <t xml:space="preserve">JANVIER</t>
  </si>
  <si>
    <t xml:space="preserve">7 impasse de la Garenne</t>
  </si>
  <si>
    <t xml:space="preserve">06 21 76 30 21</t>
  </si>
  <si>
    <t xml:space="preserve">gaetan.janvier@sfr.fr</t>
  </si>
  <si>
    <t xml:space="preserve">JAOUEN</t>
  </si>
  <si>
    <t xml:space="preserve">LA CHAPELLE HUGON</t>
  </si>
  <si>
    <t xml:space="preserve">4 Bis rue Antoine Chopin</t>
  </si>
  <si>
    <t xml:space="preserve">0248748891</t>
  </si>
  <si>
    <t xml:space="preserve">0685835057</t>
  </si>
  <si>
    <t xml:space="preserve">alain.jaouen@yahoo.fr</t>
  </si>
  <si>
    <t xml:space="preserve">11 RUE DU PORT AU VIN</t>
  </si>
  <si>
    <t xml:space="preserve">laurent.jaouen@abc-protection-incendie.fr</t>
  </si>
  <si>
    <t xml:space="preserve">JAPPE</t>
  </si>
  <si>
    <t xml:space="preserve">8 Allee du Regard des Fontaines</t>
  </si>
  <si>
    <t xml:space="preserve">0247271351</t>
  </si>
  <si>
    <t xml:space="preserve">0651108214</t>
  </si>
  <si>
    <t xml:space="preserve">pascaline.auriac@gmail.com</t>
  </si>
  <si>
    <t xml:space="preserve">95 rue Gustave Flaubert</t>
  </si>
  <si>
    <t xml:space="preserve">0659631600</t>
  </si>
  <si>
    <t xml:space="preserve">juliette-renaud@wanadoo.fr</t>
  </si>
  <si>
    <t xml:space="preserve">JARDAT</t>
  </si>
  <si>
    <t xml:space="preserve">61 rue Marcel Lafleur</t>
  </si>
  <si>
    <t xml:space="preserve">0248553331</t>
  </si>
  <si>
    <t xml:space="preserve">0687299095</t>
  </si>
  <si>
    <t xml:space="preserve">michel.jardat@orange.fr</t>
  </si>
  <si>
    <t xml:space="preserve">JARDE</t>
  </si>
  <si>
    <t xml:space="preserve">29 rue de Strasbourg</t>
  </si>
  <si>
    <t xml:space="preserve">0769275733</t>
  </si>
  <si>
    <t xml:space="preserve">sophie.jarde@bbox.fr</t>
  </si>
  <si>
    <t xml:space="preserve">JARDELLE</t>
  </si>
  <si>
    <t xml:space="preserve">8 chemin de la Bourgeoise</t>
  </si>
  <si>
    <t xml:space="preserve">0681519734</t>
  </si>
  <si>
    <t xml:space="preserve">0658354711</t>
  </si>
  <si>
    <t xml:space="preserve">anouvel@laposte.net</t>
  </si>
  <si>
    <t xml:space="preserve">JARDIN</t>
  </si>
  <si>
    <t xml:space="preserve">vouillons</t>
  </si>
  <si>
    <t xml:space="preserve">12 rue des moineaux</t>
  </si>
  <si>
    <t xml:space="preserve">0645089845</t>
  </si>
  <si>
    <t xml:space="preserve">jpjardin@wanadoo.fr</t>
  </si>
  <si>
    <t xml:space="preserve">JARNOUX</t>
  </si>
  <si>
    <t xml:space="preserve">18, voie Romaine</t>
  </si>
  <si>
    <t xml:space="preserve">0240487077</t>
  </si>
  <si>
    <t xml:space="preserve">0688299525</t>
  </si>
  <si>
    <t xml:space="preserve">francois.jarnoux@numericable.fr</t>
  </si>
  <si>
    <t xml:space="preserve">JAROCKI MAZZELLA</t>
  </si>
  <si>
    <t xml:space="preserve">298 Rue Victor Hugo</t>
  </si>
  <si>
    <t xml:space="preserve">0624709098</t>
  </si>
  <si>
    <t xml:space="preserve">mazzellax@gmail.com</t>
  </si>
  <si>
    <t xml:space="preserve">JARRIER</t>
  </si>
  <si>
    <t xml:space="preserve">4 rue du clos des vergers</t>
  </si>
  <si>
    <t xml:space="preserve">0680482533</t>
  </si>
  <si>
    <t xml:space="preserve">0608802616</t>
  </si>
  <si>
    <t xml:space="preserve">lafittecaroline@yahoo.fr</t>
  </si>
  <si>
    <t xml:space="preserve">4 rue du clos du verger</t>
  </si>
  <si>
    <t xml:space="preserve">JARRIGE</t>
  </si>
  <si>
    <t xml:space="preserve">Pray</t>
  </si>
  <si>
    <t xml:space="preserve">6 Rue Du Bédée</t>
  </si>
  <si>
    <t xml:space="preserve">MIGNERAY</t>
  </si>
  <si>
    <t xml:space="preserve">0618560022</t>
  </si>
  <si>
    <t xml:space="preserve">Famillelavaud41@gmail.com</t>
  </si>
  <si>
    <t xml:space="preserve">JARRY</t>
  </si>
  <si>
    <t xml:space="preserve">MEHERS</t>
  </si>
  <si>
    <t xml:space="preserve">23 ROUTES DES FONTAINES</t>
  </si>
  <si>
    <t xml:space="preserve">sophie.jarry94@outlook.fr</t>
  </si>
  <si>
    <t xml:space="preserve">11 boulevard françois mitterrand</t>
  </si>
  <si>
    <t xml:space="preserve">0682939063</t>
  </si>
  <si>
    <t xml:space="preserve">aldojarry@free.fr</t>
  </si>
  <si>
    <t xml:space="preserve">5 allée du Clair Bois</t>
  </si>
  <si>
    <t xml:space="preserve">0683452808</t>
  </si>
  <si>
    <t xml:space="preserve">thomasjarry37@gmail.com</t>
  </si>
  <si>
    <t xml:space="preserve">JARSON</t>
  </si>
  <si>
    <t xml:space="preserve">LE PECHEREAU</t>
  </si>
  <si>
    <t xml:space="preserve">71, rue de la Croix de l'Aumay</t>
  </si>
  <si>
    <t xml:space="preserve">06 49 26 26 79</t>
  </si>
  <si>
    <t xml:space="preserve">ludovic.jarson@orange.fr</t>
  </si>
  <si>
    <t xml:space="preserve">JASINSKI</t>
  </si>
  <si>
    <t xml:space="preserve">LA MANCELIERE</t>
  </si>
  <si>
    <t xml:space="preserve">20  Montmureau</t>
  </si>
  <si>
    <t xml:space="preserve">0237423043</t>
  </si>
  <si>
    <t xml:space="preserve">0634926699</t>
  </si>
  <si>
    <t xml:space="preserve">candyj@sfr.fr</t>
  </si>
  <si>
    <t xml:space="preserve">JAUDOIN</t>
  </si>
  <si>
    <t xml:space="preserve">12 Rue Henri Dunant</t>
  </si>
  <si>
    <t xml:space="preserve">0662842693</t>
  </si>
  <si>
    <t xml:space="preserve">didier.jaudoin1@bbox.fr</t>
  </si>
  <si>
    <t xml:space="preserve">JAUGEY</t>
  </si>
  <si>
    <t xml:space="preserve">24 Rue Lucien Gatineau</t>
  </si>
  <si>
    <t xml:space="preserve">0613062758</t>
  </si>
  <si>
    <t xml:space="preserve">jaugey.w@free.fr</t>
  </si>
  <si>
    <t xml:space="preserve">JAUME</t>
  </si>
  <si>
    <t xml:space="preserve">3 rue des prunelliers</t>
  </si>
  <si>
    <t xml:space="preserve">06 30 06 91 55</t>
  </si>
  <si>
    <t xml:space="preserve">francoise.jaume37@gmail.com</t>
  </si>
  <si>
    <t xml:space="preserve">JAUNAY</t>
  </si>
  <si>
    <t xml:space="preserve">5 rue Louis NIQUEUX</t>
  </si>
  <si>
    <t xml:space="preserve">apt 216</t>
  </si>
  <si>
    <t xml:space="preserve">0953702921</t>
  </si>
  <si>
    <t xml:space="preserve">0641266078</t>
  </si>
  <si>
    <t xml:space="preserve">jaunayfamily@yahoo.com</t>
  </si>
  <si>
    <t xml:space="preserve">JAUNIAUX</t>
  </si>
  <si>
    <t xml:space="preserve">6 rue des prébendes</t>
  </si>
  <si>
    <t xml:space="preserve">02 43 10 41 25</t>
  </si>
  <si>
    <t xml:space="preserve">06 88 98 55 84</t>
  </si>
  <si>
    <t xml:space="preserve">jauniauxj@gmail.com</t>
  </si>
  <si>
    <t xml:space="preserve">JAVAUDIN</t>
  </si>
  <si>
    <t xml:space="preserve">34 ROUTE DE TOURS</t>
  </si>
  <si>
    <t xml:space="preserve">0254388438</t>
  </si>
  <si>
    <t xml:space="preserve">0637931748</t>
  </si>
  <si>
    <t xml:space="preserve">christian.javaudin@orange.fr</t>
  </si>
  <si>
    <t xml:space="preserve">JEAN</t>
  </si>
  <si>
    <t xml:space="preserve">Camilo</t>
  </si>
  <si>
    <t xml:space="preserve">12 rue du port</t>
  </si>
  <si>
    <t xml:space="preserve">haymag@gmail.com</t>
  </si>
  <si>
    <t xml:space="preserve">8 Rue Demay</t>
  </si>
  <si>
    <t xml:space="preserve">0238511829</t>
  </si>
  <si>
    <t xml:space="preserve">0682405160</t>
  </si>
  <si>
    <t xml:space="preserve">luc.g.jean@orange.fr</t>
  </si>
  <si>
    <t xml:space="preserve">012380</t>
  </si>
  <si>
    <t xml:space="preserve">28 Allée De La Fosse Poitevine</t>
  </si>
  <si>
    <t xml:space="preserve">0601799015</t>
  </si>
  <si>
    <t xml:space="preserve">yannick.jean9@wanadoo.fr</t>
  </si>
  <si>
    <t xml:space="preserve">JEAN-CHARDON</t>
  </si>
  <si>
    <t xml:space="preserve">48 Rue Jean et Guy Dutems</t>
  </si>
  <si>
    <t xml:space="preserve">aurorejeanchardon@gmail.com</t>
  </si>
  <si>
    <t xml:space="preserve">JEAN-DELAUNAY</t>
  </si>
  <si>
    <t xml:space="preserve">35 rue de la vasseliere</t>
  </si>
  <si>
    <t xml:space="preserve">0247266273</t>
  </si>
  <si>
    <t xml:space="preserve">0682391210</t>
  </si>
  <si>
    <t xml:space="preserve">stephane.jean-delaunay@wanadoo.fr</t>
  </si>
  <si>
    <t xml:space="preserve">JEANNE</t>
  </si>
  <si>
    <t xml:space="preserve">152 rue giraudeau</t>
  </si>
  <si>
    <t xml:space="preserve">elise.jeanne@gmail.com</t>
  </si>
  <si>
    <t xml:space="preserve">JEANNERAT</t>
  </si>
  <si>
    <t xml:space="preserve">13 rue de la Grandière</t>
  </si>
  <si>
    <t xml:space="preserve">0687202903</t>
  </si>
  <si>
    <t xml:space="preserve">acjeannerat@gmail.com</t>
  </si>
  <si>
    <t xml:space="preserve">JEANNERET</t>
  </si>
  <si>
    <t xml:space="preserve">8 rue du Marquis d'Effiat</t>
  </si>
  <si>
    <t xml:space="preserve">07 69 82 18 24</t>
  </si>
  <si>
    <t xml:space="preserve">cjeanneret26@gmail.com</t>
  </si>
  <si>
    <t xml:space="preserve">06 14 57 67 64</t>
  </si>
  <si>
    <t xml:space="preserve">jeanneretdamien7@gmail.com</t>
  </si>
  <si>
    <t xml:space="preserve">06 87 65 91 99</t>
  </si>
  <si>
    <t xml:space="preserve">stephanie.jeanneret18@gmail.com</t>
  </si>
  <si>
    <t xml:space="preserve">JEANNETON</t>
  </si>
  <si>
    <t xml:space="preserve">24 Allée de Lourouer Les Bois</t>
  </si>
  <si>
    <t xml:space="preserve">0234771439</t>
  </si>
  <si>
    <t xml:space="preserve">0698261951</t>
  </si>
  <si>
    <t xml:space="preserve">a.jeanneton@hotmail.fr</t>
  </si>
  <si>
    <t xml:space="preserve">PARNAC</t>
  </si>
  <si>
    <t xml:space="preserve">2 LE PETIT MONTGARNAUD</t>
  </si>
  <si>
    <t xml:space="preserve">0254258649</t>
  </si>
  <si>
    <t xml:space="preserve">0684327333</t>
  </si>
  <si>
    <t xml:space="preserve">jean-philippe.jeanneton@orange.fr</t>
  </si>
  <si>
    <t xml:space="preserve">0679125405</t>
  </si>
  <si>
    <t xml:space="preserve">jennifer.jardat@laposte.fr</t>
  </si>
  <si>
    <t xml:space="preserve">JEANNETTE</t>
  </si>
  <si>
    <t xml:space="preserve">Emailine</t>
  </si>
  <si>
    <t xml:space="preserve">12 Avenue de Gionne</t>
  </si>
  <si>
    <t xml:space="preserve">Batiment 12 B</t>
  </si>
  <si>
    <t xml:space="preserve">07 51 84 67 45 </t>
  </si>
  <si>
    <t xml:space="preserve">papympundu@hotmail.fr</t>
  </si>
  <si>
    <t xml:space="preserve">JEANNIN</t>
  </si>
  <si>
    <t xml:space="preserve">14 rue du rayon d'or</t>
  </si>
  <si>
    <t xml:space="preserve">0624177783</t>
  </si>
  <si>
    <t xml:space="preserve">florencejeannin26@gmail.com</t>
  </si>
  <si>
    <t xml:space="preserve">JEANNOT</t>
  </si>
  <si>
    <t xml:space="preserve">11 Rue Baden Powell</t>
  </si>
  <si>
    <t xml:space="preserve">0247678304</t>
  </si>
  <si>
    <t xml:space="preserve">0667730498</t>
  </si>
  <si>
    <t xml:space="preserve">celiamarchaisseau@yahoo.fr</t>
  </si>
  <si>
    <t xml:space="preserve">JEANSON</t>
  </si>
  <si>
    <t xml:space="preserve">Kewen</t>
  </si>
  <si>
    <t xml:space="preserve">45 Rue Marc Sangnier</t>
  </si>
  <si>
    <t xml:space="preserve">0674312126</t>
  </si>
  <si>
    <t xml:space="preserve">mu.jeanson@gmail.com</t>
  </si>
  <si>
    <t xml:space="preserve">0662874960</t>
  </si>
  <si>
    <t xml:space="preserve">JEAUMEAU</t>
  </si>
  <si>
    <t xml:space="preserve">7 RUE DU POIRIER</t>
  </si>
  <si>
    <t xml:space="preserve">0662258092</t>
  </si>
  <si>
    <t xml:space="preserve">JEBALI</t>
  </si>
  <si>
    <t xml:space="preserve">1 rue des ratys</t>
  </si>
  <si>
    <t xml:space="preserve">0671044743</t>
  </si>
  <si>
    <t xml:space="preserve">jebali.marwan45@gmail.com</t>
  </si>
  <si>
    <t xml:space="preserve">JEFFRARD</t>
  </si>
  <si>
    <t xml:space="preserve">1 clos de la Savatterie</t>
  </si>
  <si>
    <t xml:space="preserve">0607988657</t>
  </si>
  <si>
    <t xml:space="preserve">conrardycharlotte@yahoo.com</t>
  </si>
  <si>
    <t xml:space="preserve">JEGO</t>
  </si>
  <si>
    <t xml:space="preserve">15 rue des Bouleaux</t>
  </si>
  <si>
    <t xml:space="preserve">Jeg45@hotmail.fr</t>
  </si>
  <si>
    <t xml:space="preserve">JEGOU</t>
  </si>
  <si>
    <t xml:space="preserve">63 rue Gambetta</t>
  </si>
  <si>
    <t xml:space="preserve">0614994938</t>
  </si>
  <si>
    <t xml:space="preserve">nicolasjegou@icloud.com</t>
  </si>
  <si>
    <t xml:space="preserve">JEHAN</t>
  </si>
  <si>
    <t xml:space="preserve">47 Boulevard de Preuilly</t>
  </si>
  <si>
    <t xml:space="preserve">ajehan72@gmail.com</t>
  </si>
  <si>
    <t xml:space="preserve">Jean-pierre</t>
  </si>
  <si>
    <t xml:space="preserve">VILLEMEUX SUR EURE</t>
  </si>
  <si>
    <t xml:space="preserve">144 GRANDE RUE</t>
  </si>
  <si>
    <t xml:space="preserve">0237824967</t>
  </si>
  <si>
    <t xml:space="preserve">0646220005</t>
  </si>
  <si>
    <t xml:space="preserve">jeanpierre.jehan@sfr.fr</t>
  </si>
  <si>
    <t xml:space="preserve">9 rue de la Madeleine</t>
  </si>
  <si>
    <t xml:space="preserve">0778101718</t>
  </si>
  <si>
    <t xml:space="preserve">valentinjehan18@gmail.com</t>
  </si>
  <si>
    <t xml:space="preserve">JELASSI</t>
  </si>
  <si>
    <t xml:space="preserve">Medhi</t>
  </si>
  <si>
    <t xml:space="preserve">1 rue de BELLEVUE</t>
  </si>
  <si>
    <t xml:space="preserve">0681252807</t>
  </si>
  <si>
    <t xml:space="preserve">manouba18@gmail.com</t>
  </si>
  <si>
    <t xml:space="preserve">JEREZ MAJDRA</t>
  </si>
  <si>
    <t xml:space="preserve">Emil</t>
  </si>
  <si>
    <t xml:space="preserve">St DENIS EN VAL</t>
  </si>
  <si>
    <t xml:space="preserve">17 allée du Séquoia</t>
  </si>
  <si>
    <t xml:space="preserve">0766789202</t>
  </si>
  <si>
    <t xml:space="preserve">olivia-mjdr@outlook.fr</t>
  </si>
  <si>
    <t xml:space="preserve">JESSET</t>
  </si>
  <si>
    <t xml:space="preserve">5 RUE DES VARENNES</t>
  </si>
  <si>
    <t xml:space="preserve">06 61 16 03 33</t>
  </si>
  <si>
    <t xml:space="preserve">fullaj86@gmail.com</t>
  </si>
  <si>
    <t xml:space="preserve">13 RUE DE LA rAVOIE</t>
  </si>
  <si>
    <t xml:space="preserve">0614991062</t>
  </si>
  <si>
    <t xml:space="preserve">py.jesset@free.fr</t>
  </si>
  <si>
    <t xml:space="preserve">JEUFFROY</t>
  </si>
  <si>
    <t xml:space="preserve">Ivan</t>
  </si>
  <si>
    <t xml:space="preserve">14 rue de Chartres</t>
  </si>
  <si>
    <t xml:space="preserve">jeuffroy.ivan@gmail.com</t>
  </si>
  <si>
    <t xml:space="preserve">JEULIN</t>
  </si>
  <si>
    <t xml:space="preserve">St hilaire st Mesmin</t>
  </si>
  <si>
    <t xml:space="preserve">354 route d Orléans</t>
  </si>
  <si>
    <t xml:space="preserve">0622303683</t>
  </si>
  <si>
    <t xml:space="preserve">wil_elo@hotmail.fr</t>
  </si>
  <si>
    <t xml:space="preserve">JEZEQUEL</t>
  </si>
  <si>
    <t xml:space="preserve">4 rue de l'Olive</t>
  </si>
  <si>
    <t xml:space="preserve">0247930423</t>
  </si>
  <si>
    <t xml:space="preserve">armelle.jezequel@neuf.fr</t>
  </si>
  <si>
    <t xml:space="preserve">JIMENEZ BAUFFE</t>
  </si>
  <si>
    <t xml:space="preserve">2 Perroux</t>
  </si>
  <si>
    <t xml:space="preserve">0667272558</t>
  </si>
  <si>
    <t xml:space="preserve">fee.raelle@gmail.com</t>
  </si>
  <si>
    <t xml:space="preserve">JIMENEZ</t>
  </si>
  <si>
    <t xml:space="preserve">1 rue Des champs </t>
  </si>
  <si>
    <t xml:space="preserve">0787071392</t>
  </si>
  <si>
    <t xml:space="preserve">tiphanie.berset@laposte.net</t>
  </si>
  <si>
    <t xml:space="preserve">JOACHIM BERE</t>
  </si>
  <si>
    <t xml:space="preserve">CHATEUROUX</t>
  </si>
  <si>
    <t xml:space="preserve">57 Rue Alphonse DAUDET</t>
  </si>
  <si>
    <t xml:space="preserve">beredanielle2000@yahoo.fr</t>
  </si>
  <si>
    <t xml:space="preserve">JOANNE</t>
  </si>
  <si>
    <t xml:space="preserve">3. rue des rosiers</t>
  </si>
  <si>
    <t xml:space="preserve">0651344130</t>
  </si>
  <si>
    <t xml:space="preserve">joannefb@free.fr</t>
  </si>
  <si>
    <t xml:space="preserve">0952839939</t>
  </si>
  <si>
    <t xml:space="preserve">0627040634</t>
  </si>
  <si>
    <t xml:space="preserve">simon.joanne03@gmail.com</t>
  </si>
  <si>
    <t xml:space="preserve">JOANNES</t>
  </si>
  <si>
    <t xml:space="preserve">5 rue de verdun</t>
  </si>
  <si>
    <t xml:space="preserve">florentjoannes36@hotmail.com</t>
  </si>
  <si>
    <t xml:space="preserve">JOANNET</t>
  </si>
  <si>
    <t xml:space="preserve">COINCES</t>
  </si>
  <si>
    <t xml:space="preserve">9 rue du Parc</t>
  </si>
  <si>
    <t xml:space="preserve">0683588247</t>
  </si>
  <si>
    <t xml:space="preserve">yannfoggy@aol.com</t>
  </si>
  <si>
    <t xml:space="preserve">JOBBE DUVAL</t>
  </si>
  <si>
    <t xml:space="preserve">ferme de Vauventriers</t>
  </si>
  <si>
    <t xml:space="preserve">0689663953</t>
  </si>
  <si>
    <t xml:space="preserve">mathilderenard82@gmail.com</t>
  </si>
  <si>
    <t xml:space="preserve">JOBERT</t>
  </si>
  <si>
    <t xml:space="preserve">Joulian</t>
  </si>
  <si>
    <t xml:space="preserve">les blanderies</t>
  </si>
  <si>
    <t xml:space="preserve">0982421407</t>
  </si>
  <si>
    <t xml:space="preserve">0631608090</t>
  </si>
  <si>
    <t xml:space="preserve">JODON</t>
  </si>
  <si>
    <t xml:space="preserve">Lailly en Val</t>
  </si>
  <si>
    <t xml:space="preserve">29, Allée des cerfs</t>
  </si>
  <si>
    <t xml:space="preserve">SJODON@outlook.fr</t>
  </si>
  <si>
    <t xml:space="preserve">JOGUET</t>
  </si>
  <si>
    <t xml:space="preserve">AUTHON</t>
  </si>
  <si>
    <t xml:space="preserve">7 rue de Touraine</t>
  </si>
  <si>
    <t xml:space="preserve">julian.joguet@gmail.com</t>
  </si>
  <si>
    <t xml:space="preserve">JOHAN</t>
  </si>
  <si>
    <t xml:space="preserve">VINCENNES</t>
  </si>
  <si>
    <t xml:space="preserve">27 Rue des Laitieres</t>
  </si>
  <si>
    <t xml:space="preserve">0679575715</t>
  </si>
  <si>
    <t xml:space="preserve">didier.nobile@wanadoo.fr</t>
  </si>
  <si>
    <t xml:space="preserve">JOHANSON</t>
  </si>
  <si>
    <t xml:space="preserve">Sabah</t>
  </si>
  <si>
    <t xml:space="preserve">1 Les Grands Champs</t>
  </si>
  <si>
    <t xml:space="preserve">+33 6 01 76 37 24</t>
  </si>
  <si>
    <t xml:space="preserve">sabahk@sky.com</t>
  </si>
  <si>
    <t xml:space="preserve">JOIGNEAU</t>
  </si>
  <si>
    <t xml:space="preserve">154, rue de Prompt Bourgeon</t>
  </si>
  <si>
    <t xml:space="preserve">0238561472</t>
  </si>
  <si>
    <t xml:space="preserve">0631432245</t>
  </si>
  <si>
    <t xml:space="preserve">isagriet@yahoo.fr</t>
  </si>
  <si>
    <t xml:space="preserve">JOJON</t>
  </si>
  <si>
    <t xml:space="preserve">10 rue du Petit Mareuil</t>
  </si>
  <si>
    <t xml:space="preserve">0677425634</t>
  </si>
  <si>
    <t xml:space="preserve">anais.jojon@gmail.com</t>
  </si>
  <si>
    <t xml:space="preserve">JOLA</t>
  </si>
  <si>
    <t xml:space="preserve">2 LA FONT DE MINE</t>
  </si>
  <si>
    <t xml:space="preserve">0679022669</t>
  </si>
  <si>
    <t xml:space="preserve">jola.jeremy@orange.fr</t>
  </si>
  <si>
    <t xml:space="preserve">JOLIBOIS</t>
  </si>
  <si>
    <t xml:space="preserve">6 Cour de Genevray</t>
  </si>
  <si>
    <t xml:space="preserve">0673097392</t>
  </si>
  <si>
    <t xml:space="preserve">micheljolibois37@gmail.com</t>
  </si>
  <si>
    <t xml:space="preserve">JOLICLERC</t>
  </si>
  <si>
    <t xml:space="preserve">Pontgouin</t>
  </si>
  <si>
    <t xml:space="preserve">48 Lieu Dit Guimonvilliers</t>
  </si>
  <si>
    <t xml:space="preserve">06 82 72 48 23</t>
  </si>
  <si>
    <t xml:space="preserve">eric.joliclerc@laposte.net</t>
  </si>
  <si>
    <t xml:space="preserve">JOLIQUIN</t>
  </si>
  <si>
    <t xml:space="preserve">6 route de la Hulaudiere</t>
  </si>
  <si>
    <t xml:space="preserve">0247587202</t>
  </si>
  <si>
    <t xml:space="preserve">0637147636</t>
  </si>
  <si>
    <t xml:space="preserve">marie-gaelle.dechereux@orange.fr</t>
  </si>
  <si>
    <t xml:space="preserve">JOLIVET</t>
  </si>
  <si>
    <t xml:space="preserve">44 route d'Argenton</t>
  </si>
  <si>
    <t xml:space="preserve">06 79 76 77 56</t>
  </si>
  <si>
    <t xml:space="preserve">charles.jolivet@live.fr</t>
  </si>
  <si>
    <t xml:space="preserve">Chemin Blanc</t>
  </si>
  <si>
    <t xml:space="preserve">Foyer d’Accueil Médicalisé</t>
  </si>
  <si>
    <t xml:space="preserve">0248754778</t>
  </si>
  <si>
    <t xml:space="preserve">0670344573</t>
  </si>
  <si>
    <t xml:space="preserve">annederimmers@pep18.fr</t>
  </si>
  <si>
    <t xml:space="preserve">JOLLET</t>
  </si>
  <si>
    <t xml:space="preserve">679 RUE BASSE</t>
  </si>
  <si>
    <t xml:space="preserve">0698041835</t>
  </si>
  <si>
    <t xml:space="preserve">stephane.jollet@bbox.fr</t>
  </si>
  <si>
    <t xml:space="preserve">JOLLY</t>
  </si>
  <si>
    <t xml:space="preserve">Fontenay</t>
  </si>
  <si>
    <t xml:space="preserve">Les Roberts</t>
  </si>
  <si>
    <t xml:space="preserve">0698614274</t>
  </si>
  <si>
    <t xml:space="preserve">celine.gouyette@hotmail.fr</t>
  </si>
  <si>
    <t xml:space="preserve">34 rue de la Victoire</t>
  </si>
  <si>
    <t xml:space="preserve">0254973428</t>
  </si>
  <si>
    <t xml:space="preserve">0695193154</t>
  </si>
  <si>
    <t xml:space="preserve">loris.jolly@free.fr</t>
  </si>
  <si>
    <t xml:space="preserve">NOUZIERS</t>
  </si>
  <si>
    <t xml:space="preserve">LAFAT D EN BAS</t>
  </si>
  <si>
    <t xml:space="preserve">0650203537</t>
  </si>
  <si>
    <t xml:space="preserve">carinebourbon1@gmail.com</t>
  </si>
  <si>
    <t xml:space="preserve">LES MONTILS</t>
  </si>
  <si>
    <t xml:space="preserve">7 rue creuse</t>
  </si>
  <si>
    <t xml:space="preserve">cidex 85541 2</t>
  </si>
  <si>
    <t xml:space="preserve">0254468992</t>
  </si>
  <si>
    <t xml:space="preserve">0621410183</t>
  </si>
  <si>
    <t xml:space="preserve">thomas.jolly91@gmail.com</t>
  </si>
  <si>
    <t xml:space="preserve">JOLY</t>
  </si>
  <si>
    <t xml:space="preserve">1 allée de la petite branchoire</t>
  </si>
  <si>
    <t xml:space="preserve">Batiment 24</t>
  </si>
  <si>
    <t xml:space="preserve">0617408463</t>
  </si>
  <si>
    <t xml:space="preserve">carinette.joly@laposte.net</t>
  </si>
  <si>
    <t xml:space="preserve">14 rue du Bois de Marmagne</t>
  </si>
  <si>
    <t xml:space="preserve">06 47 56 32 87</t>
  </si>
  <si>
    <t xml:space="preserve">julie.garnier.52@yahoo.fr</t>
  </si>
  <si>
    <t xml:space="preserve">65 route de tours</t>
  </si>
  <si>
    <t xml:space="preserve">claude.joly37@live.fr</t>
  </si>
  <si>
    <t xml:space="preserve">La Crouteliere</t>
  </si>
  <si>
    <t xml:space="preserve">0247409744</t>
  </si>
  <si>
    <t xml:space="preserve">fabien.joly@wanadoo.fr</t>
  </si>
  <si>
    <t xml:space="preserve">marmagne</t>
  </si>
  <si>
    <t xml:space="preserve">14 rue du Bois de Marmagne </t>
  </si>
  <si>
    <t xml:space="preserve">06 87 95 74 68</t>
  </si>
  <si>
    <t xml:space="preserve">joly.fab86@gmail.com</t>
  </si>
  <si>
    <t xml:space="preserve">121 route d'Orleans</t>
  </si>
  <si>
    <t xml:space="preserve">0238451008</t>
  </si>
  <si>
    <t xml:space="preserve">0686597572</t>
  </si>
  <si>
    <t xml:space="preserve">frederic.joly12@wanadoo.fr</t>
  </si>
  <si>
    <t xml:space="preserve">JOLY GILLETTE</t>
  </si>
  <si>
    <t xml:space="preserve">34 Rue Eulalie Lebrun</t>
  </si>
  <si>
    <t xml:space="preserve">0620855537</t>
  </si>
  <si>
    <t xml:space="preserve">joly.gillette@hotmail.fr</t>
  </si>
  <si>
    <t xml:space="preserve">19 RUE DES SCARABEES</t>
  </si>
  <si>
    <t xml:space="preserve">0238749615</t>
  </si>
  <si>
    <t xml:space="preserve">0646162576</t>
  </si>
  <si>
    <t xml:space="preserve">Jolyj4993@gmail.com</t>
  </si>
  <si>
    <t xml:space="preserve">06 87 47 56 32 </t>
  </si>
  <si>
    <t xml:space="preserve">julie.gargnier52@yahoo.fr</t>
  </si>
  <si>
    <t xml:space="preserve">12 Rue Boileau</t>
  </si>
  <si>
    <t xml:space="preserve">0663178410</t>
  </si>
  <si>
    <t xml:space="preserve">0662818619</t>
  </si>
  <si>
    <t xml:space="preserve">sabrina.lauge@gmail.com</t>
  </si>
  <si>
    <t xml:space="preserve">JOMEER</t>
  </si>
  <si>
    <t xml:space="preserve">Lenaic</t>
  </si>
  <si>
    <t xml:space="preserve">10 AVENUE GAUJARD ROME</t>
  </si>
  <si>
    <t xml:space="preserve">0254271414</t>
  </si>
  <si>
    <t xml:space="preserve">0659014352</t>
  </si>
  <si>
    <t xml:space="preserve">mpjomeer@wanadoo.fr</t>
  </si>
  <si>
    <t xml:space="preserve">JONCQUEL</t>
  </si>
  <si>
    <t xml:space="preserve">France</t>
  </si>
  <si>
    <t xml:space="preserve">30 Levee du Cher</t>
  </si>
  <si>
    <t xml:space="preserve">0247455132</t>
  </si>
  <si>
    <t xml:space="preserve">0683172786</t>
  </si>
  <si>
    <t xml:space="preserve">france.joncquel@wanadoo.fr</t>
  </si>
  <si>
    <t xml:space="preserve">JONEAU</t>
  </si>
  <si>
    <t xml:space="preserve">742 route du Quartier </t>
  </si>
  <si>
    <t xml:space="preserve">julien.joneau@gmail.com</t>
  </si>
  <si>
    <t xml:space="preserve">JONQUET</t>
  </si>
  <si>
    <t xml:space="preserve">49 rue de la Rochette</t>
  </si>
  <si>
    <t xml:space="preserve">0254272034</t>
  </si>
  <si>
    <t xml:space="preserve">0641679260</t>
  </si>
  <si>
    <t xml:space="preserve">bjonquet@wanadoo.fr</t>
  </si>
  <si>
    <t xml:space="preserve">JORDA</t>
  </si>
  <si>
    <t xml:space="preserve">70 grande rue</t>
  </si>
  <si>
    <t xml:space="preserve">0685847057</t>
  </si>
  <si>
    <t xml:space="preserve">lucas.jorda0506@gmail.com</t>
  </si>
  <si>
    <t xml:space="preserve">JOSEPH</t>
  </si>
  <si>
    <t xml:space="preserve">103 Rue Du Village D'en Haut</t>
  </si>
  <si>
    <t xml:space="preserve">06 80 90 49 67</t>
  </si>
  <si>
    <t xml:space="preserve">cecilejoseph@laposte.net</t>
  </si>
  <si>
    <t xml:space="preserve">0619689079</t>
  </si>
  <si>
    <t xml:space="preserve">cyrille.joseph@aliceadsl.fr</t>
  </si>
  <si>
    <t xml:space="preserve">JOSKOWICZ</t>
  </si>
  <si>
    <t xml:space="preserve">58 avenue de la république</t>
  </si>
  <si>
    <t xml:space="preserve">0676277402</t>
  </si>
  <si>
    <t xml:space="preserve">nicolejoskowicz@gmail.com</t>
  </si>
  <si>
    <t xml:space="preserve">JOSSE</t>
  </si>
  <si>
    <t xml:space="preserve">3 IMPASSE DES TOURTERELLES</t>
  </si>
  <si>
    <t xml:space="preserve">0670342658</t>
  </si>
  <si>
    <t xml:space="preserve">antoine.josse.pro@gmail.com</t>
  </si>
  <si>
    <t xml:space="preserve">13 rue du bourg joli</t>
  </si>
  <si>
    <t xml:space="preserve">0661380939</t>
  </si>
  <si>
    <t xml:space="preserve">m.josseperso@gmail.com</t>
  </si>
  <si>
    <t xml:space="preserve">INGRANNES</t>
  </si>
  <si>
    <t xml:space="preserve">68 route de Vitry</t>
  </si>
  <si>
    <t xml:space="preserve">0680106571</t>
  </si>
  <si>
    <t xml:space="preserve">lacj@gmx.fr</t>
  </si>
  <si>
    <t xml:space="preserve">Montlouis sur loire</t>
  </si>
  <si>
    <t xml:space="preserve">5 rue du cartin </t>
  </si>
  <si>
    <t xml:space="preserve">pierrejosse@gmx.fr</t>
  </si>
  <si>
    <t xml:space="preserve">5 rue du cantin</t>
  </si>
  <si>
    <t xml:space="preserve">0623691658</t>
  </si>
  <si>
    <t xml:space="preserve">JOSSELIN</t>
  </si>
  <si>
    <t xml:space="preserve">28 RUE JULIETTE DROUET</t>
  </si>
  <si>
    <t xml:space="preserve">0238217644</t>
  </si>
  <si>
    <t xml:space="preserve">0630790116</t>
  </si>
  <si>
    <t xml:space="preserve">anjosselin@gmail.com</t>
  </si>
  <si>
    <t xml:space="preserve">4 ALLEE DU BREUIL</t>
  </si>
  <si>
    <t xml:space="preserve">0238624820</t>
  </si>
  <si>
    <t xml:space="preserve">0685284192</t>
  </si>
  <si>
    <t xml:space="preserve">josselinpa@orange.fr</t>
  </si>
  <si>
    <t xml:space="preserve">JOSSERAND</t>
  </si>
  <si>
    <t xml:space="preserve">358 RUE DES AUVERNATS</t>
  </si>
  <si>
    <t xml:space="preserve">0238491651</t>
  </si>
  <si>
    <t xml:space="preserve">0630486082</t>
  </si>
  <si>
    <t xml:space="preserve">laurence.ange73@gmail.com</t>
  </si>
  <si>
    <t xml:space="preserve">JOSSET</t>
  </si>
  <si>
    <t xml:space="preserve">36 rue des Varennes</t>
  </si>
  <si>
    <t xml:space="preserve">0236436074</t>
  </si>
  <si>
    <t xml:space="preserve">0661960783</t>
  </si>
  <si>
    <t xml:space="preserve">francois.josset@neuf.fr</t>
  </si>
  <si>
    <t xml:space="preserve">06 68 18 89 03</t>
  </si>
  <si>
    <t xml:space="preserve">lolajosset37@gmail.com</t>
  </si>
  <si>
    <t xml:space="preserve">JOSSET ORCHILLES</t>
  </si>
  <si>
    <t xml:space="preserve">13 Chemin Saint Gatien</t>
  </si>
  <si>
    <t xml:space="preserve">0659571247</t>
  </si>
  <si>
    <t xml:space="preserve">anthonin.josset@gmail.com</t>
  </si>
  <si>
    <t xml:space="preserve">JOUAN</t>
  </si>
  <si>
    <t xml:space="preserve">SERMAISES</t>
  </si>
  <si>
    <t xml:space="preserve">19 Enzanville</t>
  </si>
  <si>
    <t xml:space="preserve">cl.jouan@laposte.net</t>
  </si>
  <si>
    <t xml:space="preserve">25 RUE MARINIER</t>
  </si>
  <si>
    <t xml:space="preserve">0254225268</t>
  </si>
  <si>
    <t xml:space="preserve">JOUANEST</t>
  </si>
  <si>
    <t xml:space="preserve">15 Rue des Petites Maisons</t>
  </si>
  <si>
    <t xml:space="preserve">0685579212</t>
  </si>
  <si>
    <t xml:space="preserve">marchand.laura13@gmail.com</t>
  </si>
  <si>
    <t xml:space="preserve">JOUANNEAU</t>
  </si>
  <si>
    <t xml:space="preserve">PARCAY SUR VIENNE</t>
  </si>
  <si>
    <t xml:space="preserve">2 route de Vilvert</t>
  </si>
  <si>
    <t xml:space="preserve">0665653705</t>
  </si>
  <si>
    <t xml:space="preserve">cjouanneau@orange.fr</t>
  </si>
  <si>
    <t xml:space="preserve">39 rue Raoul adam</t>
  </si>
  <si>
    <t xml:space="preserve">0254072086</t>
  </si>
  <si>
    <t xml:space="preserve">0670995312</t>
  </si>
  <si>
    <t xml:space="preserve">ljouanneau36@aol.com</t>
  </si>
  <si>
    <t xml:space="preserve">JOUANNET</t>
  </si>
  <si>
    <t xml:space="preserve">Saint-Loup-des-Chaumes</t>
  </si>
  <si>
    <t xml:space="preserve">8 Chemin Du Bois Dieu</t>
  </si>
  <si>
    <t xml:space="preserve">02 48 56 72 50</t>
  </si>
  <si>
    <t xml:space="preserve">06 72 45 77 10</t>
  </si>
  <si>
    <t xml:space="preserve">jerome.jouannet@wanadoo.fr</t>
  </si>
  <si>
    <t xml:space="preserve">Cléo</t>
  </si>
  <si>
    <t xml:space="preserve">9 rue du pas notre dame</t>
  </si>
  <si>
    <t xml:space="preserve">Iouri</t>
  </si>
  <si>
    <t xml:space="preserve">9 rue du Pas Notre Dame</t>
  </si>
  <si>
    <t xml:space="preserve">06 60 06 88 44</t>
  </si>
  <si>
    <t xml:space="preserve">iouri.jouannet@yahoo.fr</t>
  </si>
  <si>
    <t xml:space="preserve">Kemuel</t>
  </si>
  <si>
    <t xml:space="preserve">La Ferté-Saint-Cyr</t>
  </si>
  <si>
    <t xml:space="preserve">4 Route De Bonneville</t>
  </si>
  <si>
    <t xml:space="preserve">0614772087</t>
  </si>
  <si>
    <t xml:space="preserve">vidarthequiet@gmail.com</t>
  </si>
  <si>
    <t xml:space="preserve">JOUANNIN</t>
  </si>
  <si>
    <t xml:space="preserve">MEILLANT</t>
  </si>
  <si>
    <t xml:space="preserve">23 AVENUE DE DUN</t>
  </si>
  <si>
    <t xml:space="preserve">0607487502</t>
  </si>
  <si>
    <t xml:space="preserve">adrien.jouannin@orange.fr</t>
  </si>
  <si>
    <t xml:space="preserve">2 bis Rue de la Vallée de Nerveau</t>
  </si>
  <si>
    <t xml:space="preserve">0611993960</t>
  </si>
  <si>
    <t xml:space="preserve">denis.jouannin@sfr.fr</t>
  </si>
  <si>
    <t xml:space="preserve">JOUBERT</t>
  </si>
  <si>
    <t xml:space="preserve">19. CHEMIN DES POULAINS</t>
  </si>
  <si>
    <t xml:space="preserve">0637861137</t>
  </si>
  <si>
    <t xml:space="preserve">anthonyjoubert@gmail.com</t>
  </si>
  <si>
    <t xml:space="preserve">Calwen</t>
  </si>
  <si>
    <t xml:space="preserve">le Petit Pressigny</t>
  </si>
  <si>
    <t xml:space="preserve">les bouchers</t>
  </si>
  <si>
    <t xml:space="preserve">06 77 52 38 48</t>
  </si>
  <si>
    <t xml:space="preserve">djoub79@orange.fr</t>
  </si>
  <si>
    <t xml:space="preserve">16 bis Avenue de la Vallée du Lys</t>
  </si>
  <si>
    <t xml:space="preserve">0666903128</t>
  </si>
  <si>
    <t xml:space="preserve">ricojoub53@gmail.com</t>
  </si>
  <si>
    <t xml:space="preserve">st georges sur cher</t>
  </si>
  <si>
    <t xml:space="preserve">18 rue de la liberte</t>
  </si>
  <si>
    <t xml:space="preserve">0549018530</t>
  </si>
  <si>
    <t xml:space="preserve">0684832688</t>
  </si>
  <si>
    <t xml:space="preserve">fredojoubert@voila.fr</t>
  </si>
  <si>
    <t xml:space="preserve">Marwin</t>
  </si>
  <si>
    <t xml:space="preserve">12 Rue Du Faubourg Saint-Mathurin</t>
  </si>
  <si>
    <t xml:space="preserve">stecy45390@hotmail.fr</t>
  </si>
  <si>
    <t xml:space="preserve">29 rue Etienne Jodelle</t>
  </si>
  <si>
    <t xml:space="preserve">0247369163</t>
  </si>
  <si>
    <t xml:space="preserve">06 95 70 47 49</t>
  </si>
  <si>
    <t xml:space="preserve">pierre.joubert.eu@gmail.com</t>
  </si>
  <si>
    <t xml:space="preserve">Stecy</t>
  </si>
  <si>
    <t xml:space="preserve">m-isabelle45390@hotmail.fr</t>
  </si>
  <si>
    <t xml:space="preserve">JOUDIOU</t>
  </si>
  <si>
    <t xml:space="preserve">8 RUE DE LA BRETAUCHE</t>
  </si>
  <si>
    <t xml:space="preserve">A_saisir@free.fr</t>
  </si>
  <si>
    <t xml:space="preserve">15 rue des acacias</t>
  </si>
  <si>
    <t xml:space="preserve">0631012473</t>
  </si>
  <si>
    <t xml:space="preserve">gjoudiou@yahoo.fr</t>
  </si>
  <si>
    <t xml:space="preserve">Jean-Guy</t>
  </si>
  <si>
    <t xml:space="preserve">8 Rue de la Bretauche</t>
  </si>
  <si>
    <t xml:space="preserve">06 76 33 03 71 </t>
  </si>
  <si>
    <t xml:space="preserve">jgjoudiou@orange.fr</t>
  </si>
  <si>
    <t xml:space="preserve">JOUDON</t>
  </si>
  <si>
    <t xml:space="preserve">31 rue george sand</t>
  </si>
  <si>
    <t xml:space="preserve">0254495722</t>
  </si>
  <si>
    <t xml:space="preserve">0656723617</t>
  </si>
  <si>
    <t xml:space="preserve">alexandre.joudon36@orange.fr</t>
  </si>
  <si>
    <t xml:space="preserve">31 Rue George Sand</t>
  </si>
  <si>
    <t xml:space="preserve">0676308791</t>
  </si>
  <si>
    <t xml:space="preserve">jean-francois.joudon@orange.fr</t>
  </si>
  <si>
    <t xml:space="preserve">Pierre André</t>
  </si>
  <si>
    <t xml:space="preserve">joudon.pierre-andre36@orange.fr</t>
  </si>
  <si>
    <t xml:space="preserve">JOUEN</t>
  </si>
  <si>
    <t xml:space="preserve">Marilyne</t>
  </si>
  <si>
    <t xml:space="preserve">31 rue des Tilleuls</t>
  </si>
  <si>
    <t xml:space="preserve">0677794572</t>
  </si>
  <si>
    <t xml:space="preserve">marilyne50@hotmail.fr</t>
  </si>
  <si>
    <t xml:space="preserve">JOUHANNEAU</t>
  </si>
  <si>
    <t xml:space="preserve">ambrault</t>
  </si>
  <si>
    <t xml:space="preserve">48 route de chateauroux</t>
  </si>
  <si>
    <t xml:space="preserve">0980655148</t>
  </si>
  <si>
    <t xml:space="preserve">0688867527</t>
  </si>
  <si>
    <t xml:space="preserve">melanie.jouhanneau@gmail.com</t>
  </si>
  <si>
    <t xml:space="preserve">JOUHANNET</t>
  </si>
  <si>
    <t xml:space="preserve">22 rue Germaine ROUILLARD</t>
  </si>
  <si>
    <t xml:space="preserve">06 62 15 43 09</t>
  </si>
  <si>
    <t xml:space="preserve">eglantine.paillet@hotmail.fr</t>
  </si>
  <si>
    <t xml:space="preserve">JOUHAR</t>
  </si>
  <si>
    <t xml:space="preserve">54 RUE DES VARENNES</t>
  </si>
  <si>
    <t xml:space="preserve">0601955372</t>
  </si>
  <si>
    <t xml:space="preserve">sevgab8@gmail.com</t>
  </si>
  <si>
    <t xml:space="preserve">JOULAIN</t>
  </si>
  <si>
    <t xml:space="preserve">9 place Camille Claudel</t>
  </si>
  <si>
    <t xml:space="preserve">0247285739</t>
  </si>
  <si>
    <t xml:space="preserve">luc.joulain59@gmail.com</t>
  </si>
  <si>
    <t xml:space="preserve">28 rue HUILLARD D'Herou</t>
  </si>
  <si>
    <t xml:space="preserve">0630895333</t>
  </si>
  <si>
    <t xml:space="preserve">juliette.dupont68@gmail.com</t>
  </si>
  <si>
    <t xml:space="preserve">28 rue Huillard d’Hérou</t>
  </si>
  <si>
    <t xml:space="preserve">0683972327</t>
  </si>
  <si>
    <t xml:space="preserve">JOULIN DEMAIL</t>
  </si>
  <si>
    <t xml:space="preserve">137 rue du vieux chateau</t>
  </si>
  <si>
    <t xml:space="preserve">Le Trépoix</t>
  </si>
  <si>
    <t xml:space="preserve">0662178009</t>
  </si>
  <si>
    <t xml:space="preserve">virgine.demail@gmail.com</t>
  </si>
  <si>
    <t xml:space="preserve">JOULIN PROUDHON</t>
  </si>
  <si>
    <t xml:space="preserve">51 le bois trevy </t>
  </si>
  <si>
    <t xml:space="preserve">m.joulin532@laposte.net</t>
  </si>
  <si>
    <t xml:space="preserve">JOUMARIN</t>
  </si>
  <si>
    <t xml:space="preserve">20 Rue De Huisseau</t>
  </si>
  <si>
    <t xml:space="preserve">0632353456</t>
  </si>
  <si>
    <t xml:space="preserve">lexya85@hotmail.fr</t>
  </si>
  <si>
    <t xml:space="preserve">JOURDAIN</t>
  </si>
  <si>
    <t xml:space="preserve">2, le Château</t>
  </si>
  <si>
    <t xml:space="preserve">06 84 84 34 47</t>
  </si>
  <si>
    <t xml:space="preserve">ced666nj@hotmail.fr</t>
  </si>
  <si>
    <t xml:space="preserve">Axelle</t>
  </si>
  <si>
    <t xml:space="preserve">39 rue de Bouilly</t>
  </si>
  <si>
    <t xml:space="preserve">jourdain_didier@yahoo.fr</t>
  </si>
  <si>
    <t xml:space="preserve">Saint denis de l hotel</t>
  </si>
  <si>
    <t xml:space="preserve">5 impasses des cerisiers</t>
  </si>
  <si>
    <t xml:space="preserve">jourdain.sabrina@bbox.fr</t>
  </si>
  <si>
    <t xml:space="preserve">10 rue Gutenberg</t>
  </si>
  <si>
    <t xml:space="preserve">0677799252</t>
  </si>
  <si>
    <t xml:space="preserve">jour28j@orange.fr</t>
  </si>
  <si>
    <t xml:space="preserve">LUTZ EN DUNOIS</t>
  </si>
  <si>
    <t xml:space="preserve">17   menainville</t>
  </si>
  <si>
    <t xml:space="preserve">0237661988</t>
  </si>
  <si>
    <t xml:space="preserve">0645333954</t>
  </si>
  <si>
    <t xml:space="preserve">wil28@wanadoo.fr</t>
  </si>
  <si>
    <t xml:space="preserve">Loetitia</t>
  </si>
  <si>
    <t xml:space="preserve">St AIGNAN SUR CHER</t>
  </si>
  <si>
    <t xml:space="preserve">19 Bis, Rue du Stade</t>
  </si>
  <si>
    <t xml:space="preserve">JOURDAIN NOURY</t>
  </si>
  <si>
    <t xml:space="preserve">Savigny en véron</t>
  </si>
  <si>
    <t xml:space="preserve">20 bis rue du stade </t>
  </si>
  <si>
    <t xml:space="preserve">0636946438</t>
  </si>
  <si>
    <t xml:space="preserve">jennifer.nourry@me.com</t>
  </si>
  <si>
    <t xml:space="preserve">JOURDAINE</t>
  </si>
  <si>
    <t xml:space="preserve">67 rue de la république</t>
  </si>
  <si>
    <t xml:space="preserve">0607317807</t>
  </si>
  <si>
    <t xml:space="preserve">maxcineparadis@gmail.com</t>
  </si>
  <si>
    <t xml:space="preserve">JOURDAN</t>
  </si>
  <si>
    <t xml:space="preserve">10 Rue Anatole Bailly</t>
  </si>
  <si>
    <t xml:space="preserve">brice_jourdan@yahoo.fr</t>
  </si>
  <si>
    <t xml:space="preserve">22 ALLEE DES CAILLOTIERES</t>
  </si>
  <si>
    <t xml:space="preserve">0248759230</t>
  </si>
  <si>
    <t xml:space="preserve">0619303765</t>
  </si>
  <si>
    <t xml:space="preserve">denis.jourdan.18@orange.fr</t>
  </si>
  <si>
    <t xml:space="preserve">34 RUE DES MERIGOTTERIES</t>
  </si>
  <si>
    <t xml:space="preserve">0608117503</t>
  </si>
  <si>
    <t xml:space="preserve">adeline-gervais@hotmail.fr</t>
  </si>
  <si>
    <t xml:space="preserve">22 allee des caillotieres</t>
  </si>
  <si>
    <t xml:space="preserve">0679494151</t>
  </si>
  <si>
    <t xml:space="preserve">lucille.jourdan@gmail.com</t>
  </si>
  <si>
    <t xml:space="preserve">JOURDREN</t>
  </si>
  <si>
    <t xml:space="preserve">ROSNY SOUS BOIS</t>
  </si>
  <si>
    <t xml:space="preserve">41 avenue Jean-Jaures</t>
  </si>
  <si>
    <t xml:space="preserve">0685528233</t>
  </si>
  <si>
    <t xml:space="preserve">jourdrenmichel93@gmail.com</t>
  </si>
  <si>
    <t xml:space="preserve">JOURNET</t>
  </si>
  <si>
    <t xml:space="preserve">36 rue des charpenteries</t>
  </si>
  <si>
    <t xml:space="preserve">0633517176</t>
  </si>
  <si>
    <t xml:space="preserve">audrey.matias@yahoo.fr</t>
  </si>
  <si>
    <t xml:space="preserve">JOURNOUX</t>
  </si>
  <si>
    <t xml:space="preserve">134 RUE NOTRE DAME</t>
  </si>
  <si>
    <t xml:space="preserve">0624932035</t>
  </si>
  <si>
    <t xml:space="preserve">rodolphe.journoux@sfr.fr</t>
  </si>
  <si>
    <t xml:space="preserve">JOURON</t>
  </si>
  <si>
    <t xml:space="preserve">Dyclan</t>
  </si>
  <si>
    <t xml:space="preserve">27 rue George Sand</t>
  </si>
  <si>
    <t xml:space="preserve">0686311867</t>
  </si>
  <si>
    <t xml:space="preserve">aloajl1983@gmail.com</t>
  </si>
  <si>
    <t xml:space="preserve">JOUS</t>
  </si>
  <si>
    <t xml:space="preserve">LEVES</t>
  </si>
  <si>
    <t xml:space="preserve">19 avenue Victor Schoelcher</t>
  </si>
  <si>
    <t xml:space="preserve">06 19 96 90 04</t>
  </si>
  <si>
    <t xml:space="preserve">beetlejous-arnaud@hotmail.fr</t>
  </si>
  <si>
    <t xml:space="preserve">JOUSSARD</t>
  </si>
  <si>
    <t xml:space="preserve">1 RUE Le MOYNE de BIENVILLE</t>
  </si>
  <si>
    <t xml:space="preserve">0677863542</t>
  </si>
  <si>
    <t xml:space="preserve">daniel.joussard@gmail.com</t>
  </si>
  <si>
    <t xml:space="preserve">JOUSSE</t>
  </si>
  <si>
    <t xml:space="preserve">3 RUE DE LA TOUZERIE</t>
  </si>
  <si>
    <t xml:space="preserve">0254776409</t>
  </si>
  <si>
    <t xml:space="preserve">0683569065</t>
  </si>
  <si>
    <t xml:space="preserve">17 rue pierre de coubertin</t>
  </si>
  <si>
    <t xml:space="preserve">0254225842</t>
  </si>
  <si>
    <t xml:space="preserve">0687284595</t>
  </si>
  <si>
    <t xml:space="preserve">emmanuel_jousse@yahoo.fr</t>
  </si>
  <si>
    <t xml:space="preserve">9 impasse des jardins</t>
  </si>
  <si>
    <t xml:space="preserve">0661352139</t>
  </si>
  <si>
    <t xml:space="preserve">laurentjousse@yahoo.com</t>
  </si>
  <si>
    <t xml:space="preserve">JOUSSELIN</t>
  </si>
  <si>
    <t xml:space="preserve">30 rue du Moulin à vent</t>
  </si>
  <si>
    <t xml:space="preserve">0254436504</t>
  </si>
  <si>
    <t xml:space="preserve">0620542188</t>
  </si>
  <si>
    <t xml:space="preserve">jousselin.lunettes@orange.fr</t>
  </si>
  <si>
    <t xml:space="preserve">8 rue perce neige </t>
  </si>
  <si>
    <t xml:space="preserve">barbarajousselin@gmail.com</t>
  </si>
  <si>
    <t xml:space="preserve">JOUSSET</t>
  </si>
  <si>
    <t xml:space="preserve">405 RUE DES GROIX</t>
  </si>
  <si>
    <t xml:space="preserve">0650586525</t>
  </si>
  <si>
    <t xml:space="preserve">virginieprovencheres@gmail.com</t>
  </si>
  <si>
    <t xml:space="preserve">JOUTEUX</t>
  </si>
  <si>
    <t xml:space="preserve">26 RUE DE LA FOURBISSERIE</t>
  </si>
  <si>
    <t xml:space="preserve">0609558439</t>
  </si>
  <si>
    <t xml:space="preserve">xavier.jouteux@wanadoo.fr</t>
  </si>
  <si>
    <t xml:space="preserve">JOUVE</t>
  </si>
  <si>
    <t xml:space="preserve">16 ALLEE DES ANETTERIES</t>
  </si>
  <si>
    <t xml:space="preserve">0698364654</t>
  </si>
  <si>
    <t xml:space="preserve">0660220359</t>
  </si>
  <si>
    <t xml:space="preserve">titania5@hotmail.fr</t>
  </si>
  <si>
    <t xml:space="preserve">JOUVET</t>
  </si>
  <si>
    <t xml:space="preserve">14, rue de la croix</t>
  </si>
  <si>
    <t xml:space="preserve">0699545246</t>
  </si>
  <si>
    <t xml:space="preserve">jouvetcedric@hotmail.fr</t>
  </si>
  <si>
    <t xml:space="preserve">JOYAU</t>
  </si>
  <si>
    <t xml:space="preserve">13 Jardin Bouzignac</t>
  </si>
  <si>
    <t xml:space="preserve">0247647946</t>
  </si>
  <si>
    <t xml:space="preserve">0607110877</t>
  </si>
  <si>
    <t xml:space="preserve">cdjoyau@aol.com</t>
  </si>
  <si>
    <t xml:space="preserve">JOYEUX</t>
  </si>
  <si>
    <t xml:space="preserve">Le Carpg  </t>
  </si>
  <si>
    <t xml:space="preserve">06 65 62 86 58 </t>
  </si>
  <si>
    <t xml:space="preserve">c.joyeux@orange.fr</t>
  </si>
  <si>
    <t xml:space="preserve">Matty</t>
  </si>
  <si>
    <t xml:space="preserve">11 rue des Polivots</t>
  </si>
  <si>
    <t xml:space="preserve">0763713804</t>
  </si>
  <si>
    <t xml:space="preserve">amandine.joyeux@yahoo.com</t>
  </si>
  <si>
    <t xml:space="preserve">JUAN</t>
  </si>
  <si>
    <t xml:space="preserve">51 rue de l'Audrière</t>
  </si>
  <si>
    <t xml:space="preserve">02 47 96 40 02</t>
  </si>
  <si>
    <t xml:space="preserve">06 82 22 42 47</t>
  </si>
  <si>
    <t xml:space="preserve">fredericjuan@free.fr</t>
  </si>
  <si>
    <t xml:space="preserve">JUANICO</t>
  </si>
  <si>
    <t xml:space="preserve">20 place de la résistance</t>
  </si>
  <si>
    <t xml:space="preserve">0633567680</t>
  </si>
  <si>
    <t xml:space="preserve">juanicocharly@gmail.com</t>
  </si>
  <si>
    <t xml:space="preserve">131 rue de la fuye</t>
  </si>
  <si>
    <t xml:space="preserve">0254745775</t>
  </si>
  <si>
    <t xml:space="preserve">0684267547</t>
  </si>
  <si>
    <t xml:space="preserve">juanicovincent@gmail.com</t>
  </si>
  <si>
    <t xml:space="preserve">JUBAULT COCHIN</t>
  </si>
  <si>
    <t xml:space="preserve">FRIAIZE</t>
  </si>
  <si>
    <t xml:space="preserve">1 La Grande maison</t>
  </si>
  <si>
    <t xml:space="preserve">06 66 93 12 23</t>
  </si>
  <si>
    <t xml:space="preserve">cochin.veronique28@gmail.com</t>
  </si>
  <si>
    <t xml:space="preserve">JUBEAU</t>
  </si>
  <si>
    <t xml:space="preserve">171 Allee de la HAUTE MAISON</t>
  </si>
  <si>
    <t xml:space="preserve">0238740102</t>
  </si>
  <si>
    <t xml:space="preserve">0658787810</t>
  </si>
  <si>
    <t xml:space="preserve">joel.jubeauGC@gmail.com</t>
  </si>
  <si>
    <t xml:space="preserve">JUBERT</t>
  </si>
  <si>
    <t xml:space="preserve">13 ROUTE DES RECAIS</t>
  </si>
  <si>
    <t xml:space="preserve">0247265049</t>
  </si>
  <si>
    <t xml:space="preserve">annickmetjub@cegetel.net</t>
  </si>
  <si>
    <t xml:space="preserve">10 Rue des Vignes</t>
  </si>
  <si>
    <t xml:space="preserve">0670947855</t>
  </si>
  <si>
    <t xml:space="preserve">jubert.laurent@laposte.net</t>
  </si>
  <si>
    <t xml:space="preserve">JUBIEN</t>
  </si>
  <si>
    <t xml:space="preserve">7 allee des chardonnets</t>
  </si>
  <si>
    <t xml:space="preserve">0671485187</t>
  </si>
  <si>
    <t xml:space="preserve">herve.jubien@orange.fr</t>
  </si>
  <si>
    <t xml:space="preserve">JUCHET</t>
  </si>
  <si>
    <t xml:space="preserve">25 rue de la Borde</t>
  </si>
  <si>
    <t xml:space="preserve">0676759762</t>
  </si>
  <si>
    <t xml:space="preserve">alainjuchet@orange.fr</t>
  </si>
  <si>
    <t xml:space="preserve">JUET</t>
  </si>
  <si>
    <t xml:space="preserve">LE GRAND PRESSIGNY</t>
  </si>
  <si>
    <t xml:space="preserve">LA MALGACHE</t>
  </si>
  <si>
    <t xml:space="preserve">0247949802</t>
  </si>
  <si>
    <t xml:space="preserve">jeromejuet3@gmail.com</t>
  </si>
  <si>
    <t xml:space="preserve">0681285243</t>
  </si>
  <si>
    <t xml:space="preserve">JUGY</t>
  </si>
  <si>
    <t xml:space="preserve">7 rue du PIC DOUZY</t>
  </si>
  <si>
    <t xml:space="preserve">0247450959</t>
  </si>
  <si>
    <t xml:space="preserve">0670833973</t>
  </si>
  <si>
    <t xml:space="preserve">jugy.sebastien@neuf.fr</t>
  </si>
  <si>
    <t xml:space="preserve">Yohan</t>
  </si>
  <si>
    <t xml:space="preserve">7 rue du Pic Douzy</t>
  </si>
  <si>
    <t xml:space="preserve">JUHEL</t>
  </si>
  <si>
    <t xml:space="preserve">AUTHON DU PERCHE</t>
  </si>
  <si>
    <t xml:space="preserve">46B avenue Pierre et Marie Curie</t>
  </si>
  <si>
    <t xml:space="preserve">0775750575</t>
  </si>
  <si>
    <t xml:space="preserve">dvdjhl@gmail.com</t>
  </si>
  <si>
    <t xml:space="preserve">JUIGNET</t>
  </si>
  <si>
    <t xml:space="preserve">242 route du Carroi</t>
  </si>
  <si>
    <t xml:space="preserve">02 47 96 01 74</t>
  </si>
  <si>
    <t xml:space="preserve">06 84 91 84 45</t>
  </si>
  <si>
    <t xml:space="preserve">sandrine_et_nicolas@yahoo.fr</t>
  </si>
  <si>
    <t xml:space="preserve">JUIN</t>
  </si>
  <si>
    <t xml:space="preserve">164 avenue Alphonse de Lamartine</t>
  </si>
  <si>
    <t xml:space="preserve">0616487680</t>
  </si>
  <si>
    <t xml:space="preserve">jeremyjuin@hotmail.fr</t>
  </si>
  <si>
    <t xml:space="preserve">JULIEN</t>
  </si>
  <si>
    <t xml:space="preserve">Aiden</t>
  </si>
  <si>
    <t xml:space="preserve">8 squares theobold piscatory</t>
  </si>
  <si>
    <t xml:space="preserve">angel37100@hotmail.fr</t>
  </si>
  <si>
    <t xml:space="preserve">104 RUE COLETTE</t>
  </si>
  <si>
    <t xml:space="preserve">0983538709</t>
  </si>
  <si>
    <t xml:space="preserve">0647184095</t>
  </si>
  <si>
    <t xml:space="preserve">elsadb45@hotmail.fr</t>
  </si>
  <si>
    <t xml:space="preserve">JULIENNE</t>
  </si>
  <si>
    <t xml:space="preserve">24 LA BARAUDIERE</t>
  </si>
  <si>
    <t xml:space="preserve">0620644011</t>
  </si>
  <si>
    <t xml:space="preserve">b.julienne@yahoo.fr</t>
  </si>
  <si>
    <t xml:space="preserve">JULLIAN</t>
  </si>
  <si>
    <t xml:space="preserve">3 rue de la Roberdiere</t>
  </si>
  <si>
    <t xml:space="preserve">02 47 24 61 05</t>
  </si>
  <si>
    <t xml:space="preserve">06 18 74 12 52</t>
  </si>
  <si>
    <t xml:space="preserve">jacquesjullian@clubinternet.fr</t>
  </si>
  <si>
    <t xml:space="preserve">JULLIOT BATAILLE</t>
  </si>
  <si>
    <t xml:space="preserve">64 RUE DE CHOUZY</t>
  </si>
  <si>
    <t xml:space="preserve">0682561153</t>
  </si>
  <si>
    <t xml:space="preserve">celinebataille@orange.fr</t>
  </si>
  <si>
    <t xml:space="preserve">JUMEAU</t>
  </si>
  <si>
    <t xml:space="preserve">LA COUTURE</t>
  </si>
  <si>
    <t xml:space="preserve">0254381532</t>
  </si>
  <si>
    <t xml:space="preserve">0625722410</t>
  </si>
  <si>
    <t xml:space="preserve">NaNy.steph36@gmail.com</t>
  </si>
  <si>
    <t xml:space="preserve">1 rue de la marniere</t>
  </si>
  <si>
    <t xml:space="preserve">0650046504</t>
  </si>
  <si>
    <t xml:space="preserve">nathalie.begue974@sfr.fr</t>
  </si>
  <si>
    <t xml:space="preserve">JUMELAIS</t>
  </si>
  <si>
    <t xml:space="preserve">4 rue RENAN</t>
  </si>
  <si>
    <t xml:space="preserve">0685828802</t>
  </si>
  <si>
    <t xml:space="preserve">luc.jumelais@laposte.net</t>
  </si>
  <si>
    <t xml:space="preserve">JUNCHAT</t>
  </si>
  <si>
    <t xml:space="preserve">Ezechiel</t>
  </si>
  <si>
    <t xml:space="preserve">JUNCHAT ROBIN</t>
  </si>
  <si>
    <t xml:space="preserve">JUNIERES</t>
  </si>
  <si>
    <t xml:space="preserve">14 residence du moulin des filles </t>
  </si>
  <si>
    <t xml:space="preserve">0661778560</t>
  </si>
  <si>
    <t xml:space="preserve">alex.nou@free.fr</t>
  </si>
  <si>
    <t xml:space="preserve">JUNOT</t>
  </si>
  <si>
    <t xml:space="preserve">6 rue de la Motte Luguet</t>
  </si>
  <si>
    <t xml:space="preserve">0686402201</t>
  </si>
  <si>
    <t xml:space="preserve">junot_alexis@hotmail.com</t>
  </si>
  <si>
    <t xml:space="preserve">JUNQUA</t>
  </si>
  <si>
    <t xml:space="preserve">alain savray</t>
  </si>
  <si>
    <t xml:space="preserve">JUQUOIS</t>
  </si>
  <si>
    <t xml:space="preserve">51, rue Daniel Mayer</t>
  </si>
  <si>
    <t xml:space="preserve">0670112150</t>
  </si>
  <si>
    <t xml:space="preserve">vincentjuq@yahoo.fr</t>
  </si>
  <si>
    <t xml:space="preserve">JUSSEAUME</t>
  </si>
  <si>
    <t xml:space="preserve">3, impasse de la Fortune</t>
  </si>
  <si>
    <t xml:space="preserve">06 60 58 02 49</t>
  </si>
  <si>
    <t xml:space="preserve">06 72 15 72 34</t>
  </si>
  <si>
    <t xml:space="preserve">amelie.blanchet1984@gmail.com</t>
  </si>
  <si>
    <t xml:space="preserve">JUTTIN</t>
  </si>
  <si>
    <t xml:space="preserve">18 rue Four Banal</t>
  </si>
  <si>
    <t xml:space="preserve">juttina@hotmail.com</t>
  </si>
  <si>
    <t xml:space="preserve">16 Rue Des Pontières</t>
  </si>
  <si>
    <t xml:space="preserve">0612332026</t>
  </si>
  <si>
    <t xml:space="preserve">chantaletjose@yahoo.fr</t>
  </si>
  <si>
    <t xml:space="preserve">JUVIN</t>
  </si>
  <si>
    <t xml:space="preserve">10 rue de Beau Site</t>
  </si>
  <si>
    <t xml:space="preserve">0658931035</t>
  </si>
  <si>
    <t xml:space="preserve">francois.juvin@yahoo.fr</t>
  </si>
  <si>
    <t xml:space="preserve">KAGAR</t>
  </si>
  <si>
    <t xml:space="preserve">Akif</t>
  </si>
  <si>
    <t xml:space="preserve">06 Clos Lanneray</t>
  </si>
  <si>
    <t xml:space="preserve">KAKOULA</t>
  </si>
  <si>
    <t xml:space="preserve">39 rue des Saintes Maries</t>
  </si>
  <si>
    <t xml:space="preserve">06 51 59 90 72</t>
  </si>
  <si>
    <t xml:space="preserve">tysatho2017@gmail.com</t>
  </si>
  <si>
    <t xml:space="preserve">KALFA</t>
  </si>
  <si>
    <t xml:space="preserve">ANTONY</t>
  </si>
  <si>
    <t xml:space="preserve">16 RUE CORNEILLE</t>
  </si>
  <si>
    <t xml:space="preserve">0146662633</t>
  </si>
  <si>
    <t xml:space="preserve">0770384508</t>
  </si>
  <si>
    <t xml:space="preserve">kalfayohan@gmail.com</t>
  </si>
  <si>
    <t xml:space="preserve">KAMKOUM</t>
  </si>
  <si>
    <t xml:space="preserve">Taha</t>
  </si>
  <si>
    <t xml:space="preserve">206 rue Marie Laurencin</t>
  </si>
  <si>
    <t xml:space="preserve">0771029444</t>
  </si>
  <si>
    <t xml:space="preserve">yasser.kamkoum@laposte.net</t>
  </si>
  <si>
    <t xml:space="preserve">KANATE</t>
  </si>
  <si>
    <t xml:space="preserve">16 Route De Saugirard</t>
  </si>
  <si>
    <t xml:space="preserve">0669052907</t>
  </si>
  <si>
    <t xml:space="preserve">baleriacarine@ymail.com</t>
  </si>
  <si>
    <t xml:space="preserve">KANE</t>
  </si>
  <si>
    <t xml:space="preserve">Seidou Alpha</t>
  </si>
  <si>
    <t xml:space="preserve">KANENGIESER</t>
  </si>
  <si>
    <t xml:space="preserve">Anna</t>
  </si>
  <si>
    <t xml:space="preserve">37, avenue de la Paix</t>
  </si>
  <si>
    <t xml:space="preserve">0781389866</t>
  </si>
  <si>
    <t xml:space="preserve">0683876587</t>
  </si>
  <si>
    <t xml:space="preserve">f.kanengieser@wanadoo.fr</t>
  </si>
  <si>
    <t xml:space="preserve">KAPS-RENAUD</t>
  </si>
  <si>
    <t xml:space="preserve">La Chapelle sur Loire</t>
  </si>
  <si>
    <t xml:space="preserve">3 rue d'Ingrandes</t>
  </si>
  <si>
    <t xml:space="preserve">0661985249</t>
  </si>
  <si>
    <t xml:space="preserve">j.kaps@hotmail.fr</t>
  </si>
  <si>
    <t xml:space="preserve">KARACHE</t>
  </si>
  <si>
    <t xml:space="preserve">Salmane</t>
  </si>
  <si>
    <t xml:space="preserve">La Gaubretière</t>
  </si>
  <si>
    <t xml:space="preserve">N° 6 Cité du Parc</t>
  </si>
  <si>
    <t xml:space="preserve">06.47.95.17.94</t>
  </si>
  <si>
    <t xml:space="preserve">06.82.61.90.42</t>
  </si>
  <si>
    <t xml:space="preserve">karacheassia@gmail.com</t>
  </si>
  <si>
    <t xml:space="preserve">Sohaïb</t>
  </si>
  <si>
    <t xml:space="preserve">6, Cité du Parc</t>
  </si>
  <si>
    <t xml:space="preserve">Wissam</t>
  </si>
  <si>
    <t xml:space="preserve">KARL</t>
  </si>
  <si>
    <t xml:space="preserve">SAINT BRANCHS</t>
  </si>
  <si>
    <t xml:space="preserve">33 Grand Rue</t>
  </si>
  <si>
    <t xml:space="preserve">0661134715</t>
  </si>
  <si>
    <t xml:space="preserve">shynox3549@gmail.com</t>
  </si>
  <si>
    <t xml:space="preserve">KARLIN SCIUTO</t>
  </si>
  <si>
    <t xml:space="preserve">Gustin</t>
  </si>
  <si>
    <t xml:space="preserve">BOURSAY</t>
  </si>
  <si>
    <t xml:space="preserve">0608177942</t>
  </si>
  <si>
    <t xml:space="preserve">remi.sciuto@gmail.com</t>
  </si>
  <si>
    <t xml:space="preserve">KARMAZYN</t>
  </si>
  <si>
    <t xml:space="preserve">Rébecca</t>
  </si>
  <si>
    <t xml:space="preserve">JOUÉ-LÈS-TOURS</t>
  </si>
  <si>
    <t xml:space="preserve">3 rue Paul-Louis Courier </t>
  </si>
  <si>
    <t xml:space="preserve">Appartement 33</t>
  </si>
  <si>
    <t xml:space="preserve">0782497582</t>
  </si>
  <si>
    <t xml:space="preserve">rebecca.karmazyn@gmail.com</t>
  </si>
  <si>
    <t xml:space="preserve">KARRAY</t>
  </si>
  <si>
    <t xml:space="preserve">Amir</t>
  </si>
  <si>
    <t xml:space="preserve">15 Ter Route de Narbonne</t>
  </si>
  <si>
    <t xml:space="preserve">0766257004</t>
  </si>
  <si>
    <t xml:space="preserve">karray.hakim@gmail.com</t>
  </si>
  <si>
    <t xml:space="preserve">Hakim</t>
  </si>
  <si>
    <t xml:space="preserve">250 Rue des sternes</t>
  </si>
  <si>
    <t xml:space="preserve">0238668688</t>
  </si>
  <si>
    <t xml:space="preserve">0768676236</t>
  </si>
  <si>
    <t xml:space="preserve">jessicabahri@hotmail.com</t>
  </si>
  <si>
    <t xml:space="preserve">KASPEREK</t>
  </si>
  <si>
    <t xml:space="preserve">36 Rue de la Ligniere</t>
  </si>
  <si>
    <t xml:space="preserve">0247417246</t>
  </si>
  <si>
    <t xml:space="preserve">07 83 46 61 00</t>
  </si>
  <si>
    <t xml:space="preserve">francoiskasperek@yahoo.fr</t>
  </si>
  <si>
    <t xml:space="preserve">KASSOUMOV</t>
  </si>
  <si>
    <t xml:space="preserve">Ikhwan</t>
  </si>
  <si>
    <t xml:space="preserve">KASTELLER</t>
  </si>
  <si>
    <t xml:space="preserve">2 TER chemin des islons</t>
  </si>
  <si>
    <t xml:space="preserve">0783788416</t>
  </si>
  <si>
    <t xml:space="preserve">nicopeu@hotmail.com</t>
  </si>
  <si>
    <t xml:space="preserve">KASTLER</t>
  </si>
  <si>
    <t xml:space="preserve">43 Rue du Bout d'Anguy</t>
  </si>
  <si>
    <t xml:space="preserve">06 09 30 22 43</t>
  </si>
  <si>
    <t xml:space="preserve">axelle.esnault@gmail.com</t>
  </si>
  <si>
    <t xml:space="preserve">KAUTZMANN</t>
  </si>
  <si>
    <t xml:space="preserve">51 Rue Lamartine</t>
  </si>
  <si>
    <t xml:space="preserve">0610531605</t>
  </si>
  <si>
    <t xml:space="preserve">0669401235</t>
  </si>
  <si>
    <t xml:space="preserve">arnaudkautzmann@hotmail.fr</t>
  </si>
  <si>
    <t xml:space="preserve">0610591605</t>
  </si>
  <si>
    <t xml:space="preserve">KAVINSKI</t>
  </si>
  <si>
    <t xml:space="preserve">TOURNON ST MARTIN</t>
  </si>
  <si>
    <t xml:space="preserve">sancais</t>
  </si>
  <si>
    <t xml:space="preserve">0254373286</t>
  </si>
  <si>
    <t xml:space="preserve">0682241888</t>
  </si>
  <si>
    <t xml:space="preserve">ent.kavinski@gmail.com</t>
  </si>
  <si>
    <t xml:space="preserve">KAYSER</t>
  </si>
  <si>
    <t xml:space="preserve">Gué de Longroi</t>
  </si>
  <si>
    <t xml:space="preserve">3 rue de la libération</t>
  </si>
  <si>
    <t xml:space="preserve">Bailleau - Armenonville</t>
  </si>
  <si>
    <t xml:space="preserve">0237317517</t>
  </si>
  <si>
    <t xml:space="preserve">0619584785</t>
  </si>
  <si>
    <t xml:space="preserve">kevin.kayser@hotmail.fr</t>
  </si>
  <si>
    <t xml:space="preserve">KBIBECH</t>
  </si>
  <si>
    <t xml:space="preserve">17 rue joachim du bellay</t>
  </si>
  <si>
    <t xml:space="preserve">06 66 09 54 43</t>
  </si>
  <si>
    <t xml:space="preserve">ane.laloe-kbibech@orange.fr</t>
  </si>
  <si>
    <t xml:space="preserve">KEBBATI</t>
  </si>
  <si>
    <t xml:space="preserve">107 RUE DES DEPORTES</t>
  </si>
  <si>
    <t xml:space="preserve">0672756099</t>
  </si>
  <si>
    <t xml:space="preserve">0651998819</t>
  </si>
  <si>
    <t xml:space="preserve">hayet.souffi@cnrs-orleans.fr</t>
  </si>
  <si>
    <t xml:space="preserve">KEBILI</t>
  </si>
  <si>
    <t xml:space="preserve">Les 5 Muids De Grognaux</t>
  </si>
  <si>
    <t xml:space="preserve">06 18 45 31 91</t>
  </si>
  <si>
    <t xml:space="preserve">solenepaillet@live.fr</t>
  </si>
  <si>
    <t xml:space="preserve">KECK</t>
  </si>
  <si>
    <t xml:space="preserve">Chaingy </t>
  </si>
  <si>
    <t xml:space="preserve">66 rue de la groue</t>
  </si>
  <si>
    <t xml:space="preserve">0236299377</t>
  </si>
  <si>
    <t xml:space="preserve">olivier.keck@gmail.com</t>
  </si>
  <si>
    <t xml:space="preserve">KEITA</t>
  </si>
  <si>
    <t xml:space="preserve">Makamane</t>
  </si>
  <si>
    <t xml:space="preserve">10 Rue du Grand Poirier</t>
  </si>
  <si>
    <t xml:space="preserve">KERAMPRAN</t>
  </si>
  <si>
    <t xml:space="preserve">46 rue du Allots</t>
  </si>
  <si>
    <t xml:space="preserve">0617592258</t>
  </si>
  <si>
    <t xml:space="preserve">solene.gonzalez@wanadoo.fr</t>
  </si>
  <si>
    <t xml:space="preserve">KERFOURN</t>
  </si>
  <si>
    <t xml:space="preserve">Chevillon</t>
  </si>
  <si>
    <t xml:space="preserve">317 route de Montargis</t>
  </si>
  <si>
    <t xml:space="preserve">0616801742</t>
  </si>
  <si>
    <t xml:space="preserve">kerfourn.cedric@gmail.com</t>
  </si>
  <si>
    <t xml:space="preserve">CHEVILLON SUR HUILLARD</t>
  </si>
  <si>
    <t xml:space="preserve">317 ROUTE DE MONTARGIS</t>
  </si>
  <si>
    <t xml:space="preserve">Kerfourn.cedric@gmail.com</t>
  </si>
  <si>
    <t xml:space="preserve">KERGOSIEN</t>
  </si>
  <si>
    <t xml:space="preserve">19B rue d'Espagne</t>
  </si>
  <si>
    <t xml:space="preserve">xue.yang1985@gmail.com</t>
  </si>
  <si>
    <t xml:space="preserve">KERLOC'H</t>
  </si>
  <si>
    <t xml:space="preserve">La belle étoile</t>
  </si>
  <si>
    <t xml:space="preserve">0787038440</t>
  </si>
  <si>
    <t xml:space="preserve">jkerloch@outlook.com</t>
  </si>
  <si>
    <t xml:space="preserve">KERMABON</t>
  </si>
  <si>
    <t xml:space="preserve">2, rue des Lilas</t>
  </si>
  <si>
    <t xml:space="preserve">jim.kermabon@laposte.net</t>
  </si>
  <si>
    <t xml:space="preserve">0238663419</t>
  </si>
  <si>
    <t xml:space="preserve">0650245174</t>
  </si>
  <si>
    <t xml:space="preserve">KERMORGAND</t>
  </si>
  <si>
    <t xml:space="preserve">11 Route D'argy</t>
  </si>
  <si>
    <t xml:space="preserve">06.81.26.60.10</t>
  </si>
  <si>
    <t xml:space="preserve">emilie.scieszyk@yahoo.com</t>
  </si>
  <si>
    <t xml:space="preserve">KEROMNES</t>
  </si>
  <si>
    <t xml:space="preserve">Lucette</t>
  </si>
  <si>
    <t xml:space="preserve">Champrond en gatine</t>
  </si>
  <si>
    <t xml:space="preserve">1 rue du plessis</t>
  </si>
  <si>
    <t xml:space="preserve">0663280060</t>
  </si>
  <si>
    <t xml:space="preserve">lkeromnes@orange.fr</t>
  </si>
  <si>
    <t xml:space="preserve">KERORIAN</t>
  </si>
  <si>
    <t xml:space="preserve">131 la vaudelle</t>
  </si>
  <si>
    <t xml:space="preserve">romanekerorian@gmail.com</t>
  </si>
  <si>
    <t xml:space="preserve">KESSELMARK</t>
  </si>
  <si>
    <t xml:space="preserve">CHAUFFOURS</t>
  </si>
  <si>
    <t xml:space="preserve">3, rue des GEMEAUX</t>
  </si>
  <si>
    <t xml:space="preserve">06 62 18 49 61</t>
  </si>
  <si>
    <t xml:space="preserve">verandask@hotmail.fr</t>
  </si>
  <si>
    <t xml:space="preserve">KETREB</t>
  </si>
  <si>
    <t xml:space="preserve">18 Rue du Vignoble</t>
  </si>
  <si>
    <t xml:space="preserve">0676945650</t>
  </si>
  <si>
    <t xml:space="preserve">yannick03190@gmail.com</t>
  </si>
  <si>
    <t xml:space="preserve">KHABBICH</t>
  </si>
  <si>
    <t xml:space="preserve">Haitem</t>
  </si>
  <si>
    <t xml:space="preserve">1 rue Lucie Aubrac</t>
  </si>
  <si>
    <t xml:space="preserve">0609966862</t>
  </si>
  <si>
    <t xml:space="preserve">angelique.potierkhabbich@gmail.com</t>
  </si>
  <si>
    <t xml:space="preserve">KHACHLAA</t>
  </si>
  <si>
    <t xml:space="preserve">11 Alée des acacias </t>
  </si>
  <si>
    <t xml:space="preserve">0667613019</t>
  </si>
  <si>
    <t xml:space="preserve">aicha.khachlaa@gmail.com</t>
  </si>
  <si>
    <t xml:space="preserve">KHALI</t>
  </si>
  <si>
    <t xml:space="preserve">54 rue ST François</t>
  </si>
  <si>
    <t xml:space="preserve">KHALID</t>
  </si>
  <si>
    <t xml:space="preserve">Musaab</t>
  </si>
  <si>
    <t xml:space="preserve">Orléans </t>
  </si>
  <si>
    <t xml:space="preserve">36 route d'olivet</t>
  </si>
  <si>
    <t xml:space="preserve">0778761996</t>
  </si>
  <si>
    <t xml:space="preserve">musaab.khalid@technologist.com</t>
  </si>
  <si>
    <t xml:space="preserve">KHALLOUF</t>
  </si>
  <si>
    <t xml:space="preserve">allee des ravouilleres</t>
  </si>
  <si>
    <t xml:space="preserve">ce.0451053A@orleans-tours.fr</t>
  </si>
  <si>
    <t xml:space="preserve">KHEDHIRI</t>
  </si>
  <si>
    <t xml:space="preserve">Mohammed Aziz</t>
  </si>
  <si>
    <t xml:space="preserve">KHELLADI</t>
  </si>
  <si>
    <t xml:space="preserve">Maliha</t>
  </si>
  <si>
    <t xml:space="preserve">2 rue Chevaliers Macquaux</t>
  </si>
  <si>
    <t xml:space="preserve">0247964420</t>
  </si>
  <si>
    <t xml:space="preserve">06 14 71 66 82</t>
  </si>
  <si>
    <t xml:space="preserve">KHEMIRI</t>
  </si>
  <si>
    <t xml:space="preserve">35 Rue Faraday</t>
  </si>
  <si>
    <t xml:space="preserve">0622417238</t>
  </si>
  <si>
    <t xml:space="preserve">ahlem.khemiri@yahoo.fr</t>
  </si>
  <si>
    <t xml:space="preserve">KHERBACHE</t>
  </si>
  <si>
    <t xml:space="preserve">Hilel</t>
  </si>
  <si>
    <t xml:space="preserve">9 allée jean de la bruyere</t>
  </si>
  <si>
    <t xml:space="preserve">0650336185</t>
  </si>
  <si>
    <t xml:space="preserve">bz.kherbache@gmail.com</t>
  </si>
  <si>
    <t xml:space="preserve">KHLAFA</t>
  </si>
  <si>
    <t xml:space="preserve">Adib</t>
  </si>
  <si>
    <t xml:space="preserve">90 ter rue Voltaire</t>
  </si>
  <si>
    <t xml:space="preserve">0781924670</t>
  </si>
  <si>
    <t xml:space="preserve">0769803235</t>
  </si>
  <si>
    <t xml:space="preserve">mounia.khlafa@gmail.com</t>
  </si>
  <si>
    <t xml:space="preserve">KHOJA</t>
  </si>
  <si>
    <t xml:space="preserve">20 route des Fours à Chaux</t>
  </si>
  <si>
    <t xml:space="preserve">sabrina.khoja@gmail.com</t>
  </si>
  <si>
    <t xml:space="preserve">KHOURY</t>
  </si>
  <si>
    <t xml:space="preserve">Issam</t>
  </si>
  <si>
    <t xml:space="preserve">149 rue des maillets</t>
  </si>
  <si>
    <t xml:space="preserve">0651759719</t>
  </si>
  <si>
    <t xml:space="preserve">issamkhoury@gmail.com</t>
  </si>
  <si>
    <t xml:space="preserve">KIEFFER</t>
  </si>
  <si>
    <t xml:space="preserve">St Arnoult</t>
  </si>
  <si>
    <t xml:space="preserve">8 , les Maillardières</t>
  </si>
  <si>
    <t xml:space="preserve">0148692846</t>
  </si>
  <si>
    <t xml:space="preserve">0683918922</t>
  </si>
  <si>
    <t xml:space="preserve">kieffer.al1@gmail.com</t>
  </si>
  <si>
    <t xml:space="preserve">Sauvanne</t>
  </si>
  <si>
    <t xml:space="preserve">38 Rue Félix Faure</t>
  </si>
  <si>
    <t xml:space="preserve">0601422647</t>
  </si>
  <si>
    <t xml:space="preserve">sauvannekfr@gmail.com</t>
  </si>
  <si>
    <t xml:space="preserve">KIENER</t>
  </si>
  <si>
    <t xml:space="preserve">21. CHEMIN DES BOEUFS</t>
  </si>
  <si>
    <t xml:space="preserve">0685961382</t>
  </si>
  <si>
    <t xml:space="preserve">PHILKIENER@CEGETEL.NET</t>
  </si>
  <si>
    <t xml:space="preserve">KIFFER</t>
  </si>
  <si>
    <t xml:space="preserve">1 rue Jean Jacques Rousseau</t>
  </si>
  <si>
    <t xml:space="preserve">KIHN</t>
  </si>
  <si>
    <t xml:space="preserve">Saint Gervais la Foret</t>
  </si>
  <si>
    <t xml:space="preserve">16 Rue Louise Arbez Michel</t>
  </si>
  <si>
    <t xml:space="preserve">jeremie.kihn@gmail.com</t>
  </si>
  <si>
    <t xml:space="preserve">Elvin</t>
  </si>
  <si>
    <t xml:space="preserve">16 Rue Louise Arbez Michel </t>
  </si>
  <si>
    <t xml:space="preserve">KIM</t>
  </si>
  <si>
    <t xml:space="preserve">Jane</t>
  </si>
  <si>
    <t xml:space="preserve">KIMBALL</t>
  </si>
  <si>
    <t xml:space="preserve">KINIMO KOFFI</t>
  </si>
  <si>
    <t xml:space="preserve">19 rue du plessis</t>
  </si>
  <si>
    <t xml:space="preserve">0686927659</t>
  </si>
  <si>
    <t xml:space="preserve">kinimohamed@gmail.com</t>
  </si>
  <si>
    <t xml:space="preserve">KIRILOFF</t>
  </si>
  <si>
    <t xml:space="preserve">27 rue de la Lampe</t>
  </si>
  <si>
    <t xml:space="preserve">06 88 58 24 33</t>
  </si>
  <si>
    <t xml:space="preserve">perroy.manon@laposte.net</t>
  </si>
  <si>
    <t xml:space="preserve">KIRKET</t>
  </si>
  <si>
    <t xml:space="preserve">KISZKO</t>
  </si>
  <si>
    <t xml:space="preserve">10 rue de la fonderie</t>
  </si>
  <si>
    <t xml:space="preserve">0662446893</t>
  </si>
  <si>
    <t xml:space="preserve">faridaelkhomri3@gmail.com</t>
  </si>
  <si>
    <t xml:space="preserve">KLEIN</t>
  </si>
  <si>
    <t xml:space="preserve">CANDE SUR BEUVRON</t>
  </si>
  <si>
    <t xml:space="preserve">34 route des Montils</t>
  </si>
  <si>
    <t xml:space="preserve">0254449762</t>
  </si>
  <si>
    <t xml:space="preserve">0755624713</t>
  </si>
  <si>
    <t xml:space="preserve">al.klein@free.fr</t>
  </si>
  <si>
    <t xml:space="preserve">LA NEUVILLE SUR ESSONNE</t>
  </si>
  <si>
    <t xml:space="preserve">184 Rue du Mesnil</t>
  </si>
  <si>
    <t xml:space="preserve">shaoqinglouise@gmail.com</t>
  </si>
  <si>
    <t xml:space="preserve">0663150989</t>
  </si>
  <si>
    <t xml:space="preserve">samuel.klein@free.fr</t>
  </si>
  <si>
    <t xml:space="preserve">KLENOV</t>
  </si>
  <si>
    <t xml:space="preserve">Pavel</t>
  </si>
  <si>
    <t xml:space="preserve">CHARTAINVILLIERS</t>
  </si>
  <si>
    <t xml:space="preserve">16 AVENUE DES BRUYERES</t>
  </si>
  <si>
    <t xml:space="preserve">0237324267</t>
  </si>
  <si>
    <t xml:space="preserve">0619758568</t>
  </si>
  <si>
    <t xml:space="preserve">esmp.tennisdetable28@gmail.com</t>
  </si>
  <si>
    <t xml:space="preserve">KLISOWSKA</t>
  </si>
  <si>
    <t xml:space="preserve">11 rue jean baptiste clement</t>
  </si>
  <si>
    <t xml:space="preserve">0646826190</t>
  </si>
  <si>
    <t xml:space="preserve">flavien.klisowska@sfr.fr</t>
  </si>
  <si>
    <t xml:space="preserve">KNOCKAERT</t>
  </si>
  <si>
    <t xml:space="preserve">5 bis Les Coteaux de Beaulieu</t>
  </si>
  <si>
    <t xml:space="preserve">0624252752</t>
  </si>
  <si>
    <t xml:space="preserve">aureliejaffre@laposte.net</t>
  </si>
  <si>
    <t xml:space="preserve">Les Coteaux De Beaulieu</t>
  </si>
  <si>
    <t xml:space="preserve">5 bis </t>
  </si>
  <si>
    <t xml:space="preserve">0618868548</t>
  </si>
  <si>
    <t xml:space="preserve">thomas.knockaert@laposte.net</t>
  </si>
  <si>
    <t xml:space="preserve">5 bis Les Coteaux De Beaulieu</t>
  </si>
  <si>
    <t xml:space="preserve">KOLECKI</t>
  </si>
  <si>
    <t xml:space="preserve">Ewa</t>
  </si>
  <si>
    <t xml:space="preserve">5 rue de Torcay</t>
  </si>
  <si>
    <t xml:space="preserve">0651291117</t>
  </si>
  <si>
    <t xml:space="preserve">ewakolecki@aol.com</t>
  </si>
  <si>
    <t xml:space="preserve">KOLEK</t>
  </si>
  <si>
    <t xml:space="preserve">Mesnil-Thomas</t>
  </si>
  <si>
    <t xml:space="preserve">21ter, les Epineraises</t>
  </si>
  <si>
    <t xml:space="preserve">Les Epineraises</t>
  </si>
  <si>
    <t xml:space="preserve">06-02-06-73-09</t>
  </si>
  <si>
    <t xml:space="preserve">kolek.sebastien@laposte.net</t>
  </si>
  <si>
    <t xml:space="preserve">KOMBASSA</t>
  </si>
  <si>
    <t xml:space="preserve">Assad</t>
  </si>
  <si>
    <t xml:space="preserve">15 c Rue de la mairie</t>
  </si>
  <si>
    <t xml:space="preserve">0753868652</t>
  </si>
  <si>
    <t xml:space="preserve">0605715848</t>
  </si>
  <si>
    <t xml:space="preserve">hawilalie@gmail.com</t>
  </si>
  <si>
    <t xml:space="preserve">KONE</t>
  </si>
  <si>
    <t xml:space="preserve">Houssem</t>
  </si>
  <si>
    <t xml:space="preserve">bintou.bouthier@gmail.com</t>
  </si>
  <si>
    <t xml:space="preserve">KONG</t>
  </si>
  <si>
    <t xml:space="preserve">Lai Ping</t>
  </si>
  <si>
    <t xml:space="preserve">25 Rue De Cangé</t>
  </si>
  <si>
    <t xml:space="preserve">0607273501</t>
  </si>
  <si>
    <t xml:space="preserve">laiping@hotmail.fr</t>
  </si>
  <si>
    <t xml:space="preserve">KONIGSHOVEN</t>
  </si>
  <si>
    <t xml:space="preserve">31 rue de Chant Pinson</t>
  </si>
  <si>
    <t xml:space="preserve">0678314031</t>
  </si>
  <si>
    <t xml:space="preserve">elodie.melet11@gmail.com</t>
  </si>
  <si>
    <t xml:space="preserve">KOPEC</t>
  </si>
  <si>
    <t xml:space="preserve">11 bis rue Petit Moron</t>
  </si>
  <si>
    <t xml:space="preserve">0673081138</t>
  </si>
  <si>
    <t xml:space="preserve">pascal.kopec@free.fr</t>
  </si>
  <si>
    <t xml:space="preserve">KOPKA</t>
  </si>
  <si>
    <t xml:space="preserve">30 rue Edith Piaf</t>
  </si>
  <si>
    <t xml:space="preserve">0247355796</t>
  </si>
  <si>
    <t xml:space="preserve">jykhd2019@gmail.com</t>
  </si>
  <si>
    <t xml:space="preserve">KOUKOUI</t>
  </si>
  <si>
    <t xml:space="preserve">11 Route de Dampierre</t>
  </si>
  <si>
    <t xml:space="preserve">0758242930</t>
  </si>
  <si>
    <t xml:space="preserve">k.georges2304@gmail.com</t>
  </si>
  <si>
    <t xml:space="preserve">KOZAK</t>
  </si>
  <si>
    <t xml:space="preserve">Mittainville</t>
  </si>
  <si>
    <t xml:space="preserve">1 Allée Du Four À Pain</t>
  </si>
  <si>
    <t xml:space="preserve">aniakoz80@gmail.com</t>
  </si>
  <si>
    <t xml:space="preserve">KOZDEBA</t>
  </si>
  <si>
    <t xml:space="preserve">VILLEBRET</t>
  </si>
  <si>
    <t xml:space="preserve">03310</t>
  </si>
  <si>
    <t xml:space="preserve">214 Route de la Chapelle</t>
  </si>
  <si>
    <t xml:space="preserve">0673178911</t>
  </si>
  <si>
    <t xml:space="preserve">bruno.koz@orange.fr</t>
  </si>
  <si>
    <t xml:space="preserve">KRALIK</t>
  </si>
  <si>
    <t xml:space="preserve">14 mail Claude Debussy</t>
  </si>
  <si>
    <t xml:space="preserve">0660120908</t>
  </si>
  <si>
    <t xml:space="preserve">stephkralik@gmail.com</t>
  </si>
  <si>
    <t xml:space="preserve">KRECIS</t>
  </si>
  <si>
    <t xml:space="preserve">4 rue de l'Ancienne Eglise</t>
  </si>
  <si>
    <t xml:space="preserve">Lieu-dit Mougon</t>
  </si>
  <si>
    <t xml:space="preserve">0680583705</t>
  </si>
  <si>
    <t xml:space="preserve">krecisp@orange.fr</t>
  </si>
  <si>
    <t xml:space="preserve">KRETZ</t>
  </si>
  <si>
    <t xml:space="preserve">8 rue de la Liberté</t>
  </si>
  <si>
    <t xml:space="preserve">charlesjg.kretz@gmail.com</t>
  </si>
  <si>
    <t xml:space="preserve">KRIZAN</t>
  </si>
  <si>
    <t xml:space="preserve">Enora</t>
  </si>
  <si>
    <t xml:space="preserve">26 Les Jardins de Villoiseau</t>
  </si>
  <si>
    <t xml:space="preserve">02 37 96 02 10</t>
  </si>
  <si>
    <t xml:space="preserve">06 79 42 61 62</t>
  </si>
  <si>
    <t xml:space="preserve">krizan.christelle28@gmail.com</t>
  </si>
  <si>
    <t xml:space="preserve">KSIONKOWSKI</t>
  </si>
  <si>
    <t xml:space="preserve">Colas</t>
  </si>
  <si>
    <t xml:space="preserve">22 bis rue Ephrem Lecoeur</t>
  </si>
  <si>
    <t xml:space="preserve">0610906557</t>
  </si>
  <si>
    <t xml:space="preserve">cotal76@hotmail.com</t>
  </si>
  <si>
    <t xml:space="preserve">KUBACKI</t>
  </si>
  <si>
    <t xml:space="preserve">9 Rue Georges LEJARS</t>
  </si>
  <si>
    <t xml:space="preserve">0621777826</t>
  </si>
  <si>
    <t xml:space="preserve">kubacki.arnaud@gmail.com</t>
  </si>
  <si>
    <t xml:space="preserve">KUCHARSKI MAIRE</t>
  </si>
  <si>
    <t xml:space="preserve">Calie</t>
  </si>
  <si>
    <t xml:space="preserve">6 Rue de Bellevue</t>
  </si>
  <si>
    <t xml:space="preserve">KUHN</t>
  </si>
  <si>
    <t xml:space="preserve">35, rue Frederic Chopin</t>
  </si>
  <si>
    <t xml:space="preserve">0953036794</t>
  </si>
  <si>
    <t xml:space="preserve">kuhn.nico@free.fr</t>
  </si>
  <si>
    <t xml:space="preserve">4 allée Alice Guy</t>
  </si>
  <si>
    <t xml:space="preserve">0234646566</t>
  </si>
  <si>
    <t xml:space="preserve">0626397276</t>
  </si>
  <si>
    <t xml:space="preserve">raph911@gmail.com</t>
  </si>
  <si>
    <t xml:space="preserve">KUMAR BRISOLARY</t>
  </si>
  <si>
    <t xml:space="preserve">KUNTZ</t>
  </si>
  <si>
    <t xml:space="preserve">la salarderie</t>
  </si>
  <si>
    <t xml:space="preserve">0248512988</t>
  </si>
  <si>
    <t xml:space="preserve">laurent@api2000.fr</t>
  </si>
  <si>
    <t xml:space="preserve">KUSI</t>
  </si>
  <si>
    <t xml:space="preserve">KUZEMSKY</t>
  </si>
  <si>
    <t xml:space="preserve">Katy</t>
  </si>
  <si>
    <t xml:space="preserve">LE CHATELET</t>
  </si>
  <si>
    <t xml:space="preserve">9 PLACE DU MARCHE</t>
  </si>
  <si>
    <t xml:space="preserve">0633530853</t>
  </si>
  <si>
    <t xml:space="preserve">katy.kuzemsky@laposte.net</t>
  </si>
  <si>
    <t xml:space="preserve">KVLIVIDZE</t>
  </si>
  <si>
    <t xml:space="preserve">Vazha</t>
  </si>
  <si>
    <t xml:space="preserve">rue de la republique</t>
  </si>
  <si>
    <t xml:space="preserve">L'AUMONIER</t>
  </si>
  <si>
    <t xml:space="preserve">Jullyan</t>
  </si>
  <si>
    <t xml:space="preserve">29 Rue Lézerat</t>
  </si>
  <si>
    <t xml:space="preserve">0663956484</t>
  </si>
  <si>
    <t xml:space="preserve">o.laumonier@gmail.com</t>
  </si>
  <si>
    <t xml:space="preserve">L'HARIDON</t>
  </si>
  <si>
    <t xml:space="preserve">6 AVENUE DE VERDUN</t>
  </si>
  <si>
    <t xml:space="preserve">0611603297</t>
  </si>
  <si>
    <t xml:space="preserve">jacques.lharidon0021@orange.fr</t>
  </si>
  <si>
    <t xml:space="preserve">L'HENAFF</t>
  </si>
  <si>
    <t xml:space="preserve">Rue des Plantes</t>
  </si>
  <si>
    <t xml:space="preserve">0254866096</t>
  </si>
  <si>
    <t xml:space="preserve">patrick.lhenaff@orange.fr</t>
  </si>
  <si>
    <t xml:space="preserve">L'HERITIER</t>
  </si>
  <si>
    <t xml:space="preserve">Tibor</t>
  </si>
  <si>
    <t xml:space="preserve">14 ruelle briere</t>
  </si>
  <si>
    <t xml:space="preserve">0603267334</t>
  </si>
  <si>
    <t xml:space="preserve">0782288024</t>
  </si>
  <si>
    <t xml:space="preserve">lheritier.maxime@gmail.com</t>
  </si>
  <si>
    <t xml:space="preserve">LA LUCE</t>
  </si>
  <si>
    <t xml:space="preserve">10 rue de la porte du bourg</t>
  </si>
  <si>
    <t xml:space="preserve">0612422477</t>
  </si>
  <si>
    <t xml:space="preserve">alessio.laluce@gmail.com</t>
  </si>
  <si>
    <t xml:space="preserve">LA PORTA</t>
  </si>
  <si>
    <t xml:space="preserve">4 rue de l'âne vert</t>
  </si>
  <si>
    <t xml:space="preserve">roberteau-delphine@hotmail.fr</t>
  </si>
  <si>
    <t xml:space="preserve">4 rue de l'ane vert</t>
  </si>
  <si>
    <t xml:space="preserve">0670348041</t>
  </si>
  <si>
    <t xml:space="preserve">laporta.christophe@gmail.com</t>
  </si>
  <si>
    <t xml:space="preserve">4, rue de l'âne vert</t>
  </si>
  <si>
    <t xml:space="preserve">robereau-delphine@hotmail.fr</t>
  </si>
  <si>
    <t xml:space="preserve">LA ROCCA</t>
  </si>
  <si>
    <t xml:space="preserve">9, Impasse des Brosses</t>
  </si>
  <si>
    <t xml:space="preserve">06-09-05-63-69</t>
  </si>
  <si>
    <t xml:space="preserve">gilbert.larocca@gmail.com</t>
  </si>
  <si>
    <t xml:space="preserve">LAAFOUI</t>
  </si>
  <si>
    <t xml:space="preserve">LAARIFI</t>
  </si>
  <si>
    <t xml:space="preserve">40 allée Notre Dame Bon Secours</t>
  </si>
  <si>
    <t xml:space="preserve">0611134553</t>
  </si>
  <si>
    <t xml:space="preserve">stephane.laarifi@hotmail.fr</t>
  </si>
  <si>
    <t xml:space="preserve">LABAILLE</t>
  </si>
  <si>
    <t xml:space="preserve">Belleville-sur-Loire</t>
  </si>
  <si>
    <t xml:space="preserve">10 Route Des Coutures</t>
  </si>
  <si>
    <t xml:space="preserve">0610868311</t>
  </si>
  <si>
    <t xml:space="preserve">0624333166</t>
  </si>
  <si>
    <t xml:space="preserve">isabellebardou52@yahoo.com</t>
  </si>
  <si>
    <t xml:space="preserve">LABANNE</t>
  </si>
  <si>
    <t xml:space="preserve">1036 RUE DE LA MOTTE MOREAU</t>
  </si>
  <si>
    <t xml:space="preserve">0238496185</t>
  </si>
  <si>
    <t xml:space="preserve">loic.labanne@orange.fr</t>
  </si>
  <si>
    <t xml:space="preserve">LABARONNE</t>
  </si>
  <si>
    <t xml:space="preserve">Nahuel</t>
  </si>
  <si>
    <t xml:space="preserve">18 rue de la Picardière</t>
  </si>
  <si>
    <t xml:space="preserve">0621923354</t>
  </si>
  <si>
    <t xml:space="preserve">eva.deshayes@gmail.com</t>
  </si>
  <si>
    <t xml:space="preserve">LABARSOUQUE</t>
  </si>
  <si>
    <t xml:space="preserve">Saint-Marcel</t>
  </si>
  <si>
    <t xml:space="preserve">Route De Saint-Marin</t>
  </si>
  <si>
    <t xml:space="preserve">0674390032</t>
  </si>
  <si>
    <t xml:space="preserve">christo.labarsouque@gmail.com</t>
  </si>
  <si>
    <t xml:space="preserve">LABARTHE</t>
  </si>
  <si>
    <t xml:space="preserve">027956</t>
  </si>
  <si>
    <t xml:space="preserve">196 rue Georges CLEMENCEAU</t>
  </si>
  <si>
    <t xml:space="preserve">0646492928</t>
  </si>
  <si>
    <t xml:space="preserve">LABAT</t>
  </si>
  <si>
    <t xml:space="preserve">Rozenn</t>
  </si>
  <si>
    <t xml:space="preserve">6 rue Ozée</t>
  </si>
  <si>
    <t xml:space="preserve">0671130945</t>
  </si>
  <si>
    <t xml:space="preserve">labat.rozenn@gmail.com</t>
  </si>
  <si>
    <t xml:space="preserve">LABBE</t>
  </si>
  <si>
    <t xml:space="preserve">41 bis rue du Mesneuil</t>
  </si>
  <si>
    <t xml:space="preserve">0617184377</t>
  </si>
  <si>
    <t xml:space="preserve">0623092331</t>
  </si>
  <si>
    <t xml:space="preserve">sarah.labbe0205@gmail.com</t>
  </si>
  <si>
    <t xml:space="preserve">8 rue des Lilas</t>
  </si>
  <si>
    <t xml:space="preserve">0682765335</t>
  </si>
  <si>
    <t xml:space="preserve">delphine.brochard6@free.fr</t>
  </si>
  <si>
    <t xml:space="preserve">LABE</t>
  </si>
  <si>
    <t xml:space="preserve">Saint-Calais</t>
  </si>
  <si>
    <t xml:space="preserve">215 Cité Bellevue</t>
  </si>
  <si>
    <t xml:space="preserve">Etage 000 Escalier 27 n° Appart 215</t>
  </si>
  <si>
    <t xml:space="preserve">0612638080</t>
  </si>
  <si>
    <t xml:space="preserve">elisabethlabe2@gmail.com</t>
  </si>
  <si>
    <t xml:space="preserve">LABELLE</t>
  </si>
  <si>
    <t xml:space="preserve">67 Rue Du 11 Novembre 1918</t>
  </si>
  <si>
    <t xml:space="preserve">0609798845</t>
  </si>
  <si>
    <t xml:space="preserve">etienne.labelle@gmail.com</t>
  </si>
  <si>
    <t xml:space="preserve">67 Rue du 11 Novembre</t>
  </si>
  <si>
    <t xml:space="preserve">67 rue du 11 novembre</t>
  </si>
  <si>
    <t xml:space="preserve">0668250680</t>
  </si>
  <si>
    <t xml:space="preserve">13 rue Robert Brizard</t>
  </si>
  <si>
    <t xml:space="preserve">0608537014</t>
  </si>
  <si>
    <t xml:space="preserve">sylivie.labelle@orange.fr</t>
  </si>
  <si>
    <t xml:space="preserve">LABLANCHE-GOBARD</t>
  </si>
  <si>
    <t xml:space="preserve">18 rue du crot à foulon</t>
  </si>
  <si>
    <t xml:space="preserve">isabelle.gobard@gmail.com</t>
  </si>
  <si>
    <t xml:space="preserve">LABLEE</t>
  </si>
  <si>
    <t xml:space="preserve">Marylene</t>
  </si>
  <si>
    <t xml:space="preserve">11 Rue B. Lecache</t>
  </si>
  <si>
    <t xml:space="preserve">0238216438</t>
  </si>
  <si>
    <t xml:space="preserve">0658822374</t>
  </si>
  <si>
    <t xml:space="preserve">148 Bd Kennedy</t>
  </si>
  <si>
    <t xml:space="preserve">LABONNE</t>
  </si>
  <si>
    <t xml:space="preserve">17 Rue Paul Minard</t>
  </si>
  <si>
    <t xml:space="preserve">06 76 90 49 12</t>
  </si>
  <si>
    <t xml:space="preserve">labonne.mathieu@gmail.com</t>
  </si>
  <si>
    <t xml:space="preserve">06 77 40 30 98</t>
  </si>
  <si>
    <t xml:space="preserve">LABOUSSE</t>
  </si>
  <si>
    <t xml:space="preserve">59 Rue Auguste Moreau</t>
  </si>
  <si>
    <t xml:space="preserve">annaik.m@gmail.com</t>
  </si>
  <si>
    <t xml:space="preserve">LABOYE</t>
  </si>
  <si>
    <t xml:space="preserve">LABRUNE</t>
  </si>
  <si>
    <t xml:space="preserve">Leane</t>
  </si>
  <si>
    <t xml:space="preserve">STE LIZAIGNE</t>
  </si>
  <si>
    <t xml:space="preserve">1bis, route du Stade</t>
  </si>
  <si>
    <t xml:space="preserve">0254494268</t>
  </si>
  <si>
    <t xml:space="preserve">0622511606</t>
  </si>
  <si>
    <t xml:space="preserve">linda.labrune@sfr.fr</t>
  </si>
  <si>
    <t xml:space="preserve">LACAILL JAUVIS</t>
  </si>
  <si>
    <t xml:space="preserve">st Benoit sur Loire</t>
  </si>
  <si>
    <t xml:space="preserve">33 route de Bray en Val</t>
  </si>
  <si>
    <t xml:space="preserve">06.42.17.10.29</t>
  </si>
  <si>
    <t xml:space="preserve">thibaut.lacaille@gmx.fr</t>
  </si>
  <si>
    <t xml:space="preserve">LACAILLE</t>
  </si>
  <si>
    <t xml:space="preserve">36 bis, rue du coteau</t>
  </si>
  <si>
    <t xml:space="preserve">0630204006</t>
  </si>
  <si>
    <t xml:space="preserve">elodie.char@yahoo.fr</t>
  </si>
  <si>
    <t xml:space="preserve">LACHAIZE</t>
  </si>
  <si>
    <t xml:space="preserve">13 rue des veaux vel</t>
  </si>
  <si>
    <t xml:space="preserve">anthony.lachaize@gmail.com</t>
  </si>
  <si>
    <t xml:space="preserve">13 rue des vaux vel</t>
  </si>
  <si>
    <t xml:space="preserve">0676771949</t>
  </si>
  <si>
    <t xml:space="preserve">meslilouan@gmail.com</t>
  </si>
  <si>
    <t xml:space="preserve">LACHAIZE-DURAND</t>
  </si>
  <si>
    <t xml:space="preserve">06 12 49 66 54</t>
  </si>
  <si>
    <t xml:space="preserve">mestroisailes45@gmail.com</t>
  </si>
  <si>
    <t xml:space="preserve">LACHATRE</t>
  </si>
  <si>
    <t xml:space="preserve">L'ormeau pendu</t>
  </si>
  <si>
    <t xml:space="preserve">0649895593</t>
  </si>
  <si>
    <t xml:space="preserve">slachatre@gmail.com</t>
  </si>
  <si>
    <t xml:space="preserve">36 route d'Orléans Clairefontaine</t>
  </si>
  <si>
    <t xml:space="preserve">nathalie.fragne5@gmail.com</t>
  </si>
  <si>
    <t xml:space="preserve">LACHAUD</t>
  </si>
  <si>
    <t xml:space="preserve">225 RUE DE LA GARE</t>
  </si>
  <si>
    <t xml:space="preserve">0666030649</t>
  </si>
  <si>
    <t xml:space="preserve">lachaudch@orange.fr</t>
  </si>
  <si>
    <t xml:space="preserve">7 allee de Langeais</t>
  </si>
  <si>
    <t xml:space="preserve">0787772410</t>
  </si>
  <si>
    <t xml:space="preserve">lachaudr@orange.fr</t>
  </si>
  <si>
    <t xml:space="preserve">LACHENY</t>
  </si>
  <si>
    <t xml:space="preserve">LA TAQUINERIE</t>
  </si>
  <si>
    <t xml:space="preserve">0749176790</t>
  </si>
  <si>
    <t xml:space="preserve">Quentin.lacheny@gmail.com</t>
  </si>
  <si>
    <t xml:space="preserve">0619805812</t>
  </si>
  <si>
    <t xml:space="preserve">laetitia.mayoux@yahoo.fr</t>
  </si>
  <si>
    <t xml:space="preserve">0238765148</t>
  </si>
  <si>
    <t xml:space="preserve">valentin.lacheny@gmail.com</t>
  </si>
  <si>
    <t xml:space="preserve">Zoe</t>
  </si>
  <si>
    <t xml:space="preserve">LACHERETZ</t>
  </si>
  <si>
    <t xml:space="preserve">80 rue Febvotte</t>
  </si>
  <si>
    <t xml:space="preserve">0688713910</t>
  </si>
  <si>
    <t xml:space="preserve">lacheretz.jeremie@hotmail.fr</t>
  </si>
  <si>
    <t xml:space="preserve">LACHHAB</t>
  </si>
  <si>
    <t xml:space="preserve">Nathéo</t>
  </si>
  <si>
    <t xml:space="preserve">villeneuve saint nicolas</t>
  </si>
  <si>
    <t xml:space="preserve">8 rue de la mairie</t>
  </si>
  <si>
    <t xml:space="preserve">06.82.66.89.79</t>
  </si>
  <si>
    <t xml:space="preserve">david.anne@cegetel.net</t>
  </si>
  <si>
    <t xml:space="preserve">LACLAVETINE</t>
  </si>
  <si>
    <t xml:space="preserve">RESTIGNE</t>
  </si>
  <si>
    <t xml:space="preserve">5 Les Champs de Millieres</t>
  </si>
  <si>
    <t xml:space="preserve">0247974149</t>
  </si>
  <si>
    <t xml:space="preserve">0680301976</t>
  </si>
  <si>
    <t xml:space="preserve">b.laclavetine@gmail.com</t>
  </si>
  <si>
    <t xml:space="preserve">LACLE</t>
  </si>
  <si>
    <t xml:space="preserve">18 Quai Paul Bert</t>
  </si>
  <si>
    <t xml:space="preserve">0603242314</t>
  </si>
  <si>
    <t xml:space="preserve">info@laclemickael.fr</t>
  </si>
  <si>
    <t xml:space="preserve">LACOFFRETTE</t>
  </si>
  <si>
    <t xml:space="preserve">2 Bis rue de la Motte</t>
  </si>
  <si>
    <t xml:space="preserve">0676779659</t>
  </si>
  <si>
    <t xml:space="preserve">lacoffrette.jerome@orange.fr</t>
  </si>
  <si>
    <t xml:space="preserve">LACOMBE</t>
  </si>
  <si>
    <t xml:space="preserve">Ascoux</t>
  </si>
  <si>
    <t xml:space="preserve">8 Rue du Moulin</t>
  </si>
  <si>
    <t xml:space="preserve">0624291140</t>
  </si>
  <si>
    <t xml:space="preserve">lacombe.fabien@sltt45.fr</t>
  </si>
  <si>
    <t xml:space="preserve">Tommy</t>
  </si>
  <si>
    <t xml:space="preserve">3 Rue Adèle Lanson Chenault</t>
  </si>
  <si>
    <t xml:space="preserve">0629853937</t>
  </si>
  <si>
    <t xml:space="preserve">0622435306</t>
  </si>
  <si>
    <t xml:space="preserve">tommy.lacombe@icloud.com</t>
  </si>
  <si>
    <t xml:space="preserve">LACOSTA</t>
  </si>
  <si>
    <t xml:space="preserve">SAINT ARNOULT DES BOIS</t>
  </si>
  <si>
    <t xml:space="preserve">27 rue du Bois CARRON</t>
  </si>
  <si>
    <t xml:space="preserve">07 76 54 19 32</t>
  </si>
  <si>
    <t xml:space="preserve">r.agathe@live.fr</t>
  </si>
  <si>
    <t xml:space="preserve">LACOSTE</t>
  </si>
  <si>
    <t xml:space="preserve">29 rue d'Amboise</t>
  </si>
  <si>
    <t xml:space="preserve">0621245029</t>
  </si>
  <si>
    <t xml:space="preserve">tribulacoste@gmail.com</t>
  </si>
  <si>
    <t xml:space="preserve">11 Allée Du Champ Des Pierres</t>
  </si>
  <si>
    <t xml:space="preserve">06 70 46 58 80</t>
  </si>
  <si>
    <t xml:space="preserve">dam.lacoste1974@gmail.com</t>
  </si>
  <si>
    <t xml:space="preserve">Neuvy en sullias</t>
  </si>
  <si>
    <t xml:space="preserve">16 impasse du menhir</t>
  </si>
  <si>
    <t xml:space="preserve">0645848128</t>
  </si>
  <si>
    <t xml:space="preserve">amandine.prouteau@gmail.com</t>
  </si>
  <si>
    <t xml:space="preserve">LACOTE</t>
  </si>
  <si>
    <t xml:space="preserve">17 RUE BERNARD LOUVET</t>
  </si>
  <si>
    <t xml:space="preserve">0616217572</t>
  </si>
  <si>
    <t xml:space="preserve">Chassignolles</t>
  </si>
  <si>
    <t xml:space="preserve">24 la chaussee</t>
  </si>
  <si>
    <t xml:space="preserve">Flora.pasquet@gmail.com</t>
  </si>
  <si>
    <t xml:space="preserve">LACOUA</t>
  </si>
  <si>
    <t xml:space="preserve">66 Avenue Jules Lemaitre</t>
  </si>
  <si>
    <t xml:space="preserve">0660430791</t>
  </si>
  <si>
    <t xml:space="preserve">lacouamarie@gmail.com</t>
  </si>
  <si>
    <t xml:space="preserve">LACOUR</t>
  </si>
  <si>
    <t xml:space="preserve">Villebourg </t>
  </si>
  <si>
    <t xml:space="preserve">29 rue agnes sorel</t>
  </si>
  <si>
    <t xml:space="preserve">l'amour.guillaume@outlook.fr</t>
  </si>
  <si>
    <t xml:space="preserve">0652694125</t>
  </si>
  <si>
    <t xml:space="preserve">raphael140806@gmail.com</t>
  </si>
  <si>
    <t xml:space="preserve">LACOURBAS</t>
  </si>
  <si>
    <t xml:space="preserve">LE MOULIN DES BUISSONS</t>
  </si>
  <si>
    <t xml:space="preserve">0608723500</t>
  </si>
  <si>
    <t xml:space="preserve">alainlacourbas@orange.fr</t>
  </si>
  <si>
    <t xml:space="preserve">LACOUX</t>
  </si>
  <si>
    <t xml:space="preserve">15 Route de La Chatre</t>
  </si>
  <si>
    <t xml:space="preserve">0672056095</t>
  </si>
  <si>
    <t xml:space="preserve">pierre.lacoux@gmail.com</t>
  </si>
  <si>
    <t xml:space="preserve">LACROIX</t>
  </si>
  <si>
    <t xml:space="preserve">12 rue de Chartres</t>
  </si>
  <si>
    <t xml:space="preserve">0623883528</t>
  </si>
  <si>
    <t xml:space="preserve">andrexrcl056@gmail.com</t>
  </si>
  <si>
    <t xml:space="preserve">4 rue des Champs Blains</t>
  </si>
  <si>
    <t xml:space="preserve">0679719228</t>
  </si>
  <si>
    <t xml:space="preserve">fvblac@gmail.com</t>
  </si>
  <si>
    <t xml:space="preserve">4 rue des Champs Blain</t>
  </si>
  <si>
    <t xml:space="preserve">06 76 41 54 89</t>
  </si>
  <si>
    <t xml:space="preserve">naasagan@gmail.com</t>
  </si>
  <si>
    <t xml:space="preserve">VIMORY</t>
  </si>
  <si>
    <t xml:space="preserve">19 route d'Oussoy</t>
  </si>
  <si>
    <t xml:space="preserve">0607888296</t>
  </si>
  <si>
    <t xml:space="preserve">audrey.normand10861@orange.fr</t>
  </si>
  <si>
    <t xml:space="preserve">11 RUE MICHEL COLOMBE</t>
  </si>
  <si>
    <t xml:space="preserve">0659774739</t>
  </si>
  <si>
    <t xml:space="preserve">5 Avenue du Blanc</t>
  </si>
  <si>
    <t xml:space="preserve">0662815842</t>
  </si>
  <si>
    <t xml:space="preserve">patrick.lacroix094@orange.fr</t>
  </si>
  <si>
    <t xml:space="preserve">0676445441</t>
  </si>
  <si>
    <t xml:space="preserve">sarah.lcrx2@gmail.com</t>
  </si>
  <si>
    <t xml:space="preserve">6, rue Pierre de Ronsard</t>
  </si>
  <si>
    <t xml:space="preserve">0611416268</t>
  </si>
  <si>
    <t xml:space="preserve">coco.loyer3@gmail.com</t>
  </si>
  <si>
    <t xml:space="preserve">LADENISE THIBAULT</t>
  </si>
  <si>
    <t xml:space="preserve">13 Clos des Tilleuls</t>
  </si>
  <si>
    <t xml:space="preserve">0633087415</t>
  </si>
  <si>
    <t xml:space="preserve">audrey.ladenise@wanadoo.fr</t>
  </si>
  <si>
    <t xml:space="preserve">LADIER</t>
  </si>
  <si>
    <t xml:space="preserve">277 Route de Huisseau</t>
  </si>
  <si>
    <t xml:space="preserve">06 59 67 56 56</t>
  </si>
  <si>
    <t xml:space="preserve">ggladier@gmail.com</t>
  </si>
  <si>
    <t xml:space="preserve">LADJAL</t>
  </si>
  <si>
    <t xml:space="preserve">30rue du 11 novembre </t>
  </si>
  <si>
    <t xml:space="preserve">0615516913</t>
  </si>
  <si>
    <t xml:space="preserve">yolene.ladjal6@gmail.com</t>
  </si>
  <si>
    <t xml:space="preserve">LADOIRE</t>
  </si>
  <si>
    <t xml:space="preserve">8 rue de chantelouze</t>
  </si>
  <si>
    <t xml:space="preserve">0660524694</t>
  </si>
  <si>
    <t xml:space="preserve">0624372692</t>
  </si>
  <si>
    <t xml:space="preserve">jousselinseverine@yahoo.fr</t>
  </si>
  <si>
    <t xml:space="preserve">181 rue des Bordiers</t>
  </si>
  <si>
    <t xml:space="preserve">0750954673</t>
  </si>
  <si>
    <t xml:space="preserve">ladoiresylvain0@gmail.com</t>
  </si>
  <si>
    <t xml:space="preserve">LADOUE</t>
  </si>
  <si>
    <t xml:space="preserve">09 Allée Auguste Renoir</t>
  </si>
  <si>
    <t xml:space="preserve">0632051172</t>
  </si>
  <si>
    <t xml:space="preserve">didier.ladoue@orange.fr</t>
  </si>
  <si>
    <t xml:space="preserve">LAFAIX</t>
  </si>
  <si>
    <t xml:space="preserve">48 route de dorotherie</t>
  </si>
  <si>
    <t xml:space="preserve">0760129911</t>
  </si>
  <si>
    <t xml:space="preserve">baptiste.lafaix18@gmail.com</t>
  </si>
  <si>
    <t xml:space="preserve">48 route de la dorotherie</t>
  </si>
  <si>
    <t xml:space="preserve">0660377255</t>
  </si>
  <si>
    <t xml:space="preserve">benjamin.lafaix@gmail.com</t>
  </si>
  <si>
    <t xml:space="preserve">LAFARCINADE</t>
  </si>
  <si>
    <t xml:space="preserve">Soën</t>
  </si>
  <si>
    <t xml:space="preserve">35 chemin Tortu</t>
  </si>
  <si>
    <t xml:space="preserve">lydie.mousse@hotmail.fr</t>
  </si>
  <si>
    <t xml:space="preserve">LAFARGE</t>
  </si>
  <si>
    <t xml:space="preserve">Ariane</t>
  </si>
  <si>
    <t xml:space="preserve">142 rue Ernest Pinard</t>
  </si>
  <si>
    <t xml:space="preserve">0622951446</t>
  </si>
  <si>
    <t xml:space="preserve">amande1109@hotamil.fr</t>
  </si>
  <si>
    <t xml:space="preserve">11 rue du 8 mai</t>
  </si>
  <si>
    <t xml:space="preserve">0662527944</t>
  </si>
  <si>
    <t xml:space="preserve">ophelie.ambroise@gmail.com</t>
  </si>
  <si>
    <t xml:space="preserve">LAFAYE</t>
  </si>
  <si>
    <t xml:space="preserve">AVORD </t>
  </si>
  <si>
    <t xml:space="preserve">7 rue Arthur William Munro </t>
  </si>
  <si>
    <t xml:space="preserve">0662054928</t>
  </si>
  <si>
    <t xml:space="preserve">0666974902</t>
  </si>
  <si>
    <t xml:space="preserve">stephane.lafaye@orange.fr</t>
  </si>
  <si>
    <t xml:space="preserve">7 RUE ARTHUR WILLIAM MUNRO</t>
  </si>
  <si>
    <t xml:space="preserve">LAFFEZ</t>
  </si>
  <si>
    <t xml:space="preserve">Fruncé</t>
  </si>
  <si>
    <t xml:space="preserve">1 la Foucaudière</t>
  </si>
  <si>
    <t xml:space="preserve">0618595187</t>
  </si>
  <si>
    <t xml:space="preserve">maximelaffez@hotmail.fr</t>
  </si>
  <si>
    <t xml:space="preserve">LAFFONT</t>
  </si>
  <si>
    <t xml:space="preserve">Chemillé-sur-Dême</t>
  </si>
  <si>
    <t xml:space="preserve">5 Allée Du Bief</t>
  </si>
  <si>
    <t xml:space="preserve">0612174845</t>
  </si>
  <si>
    <t xml:space="preserve">jean-francois.laffont@eol-group.net</t>
  </si>
  <si>
    <t xml:space="preserve">Chemillé sur Dême</t>
  </si>
  <si>
    <t xml:space="preserve">5 allée du bief</t>
  </si>
  <si>
    <t xml:space="preserve">0662513001</t>
  </si>
  <si>
    <t xml:space="preserve">laffont.sandrine@icloud.com</t>
  </si>
  <si>
    <t xml:space="preserve">LAFFORT</t>
  </si>
  <si>
    <t xml:space="preserve">30 chemin de la Bourderie</t>
  </si>
  <si>
    <t xml:space="preserve">0687766232</t>
  </si>
  <si>
    <t xml:space="preserve">jeanchristophelaffort@gmail.com</t>
  </si>
  <si>
    <t xml:space="preserve">LAFLECHE</t>
  </si>
  <si>
    <t xml:space="preserve">2 Les Grandes Maisons</t>
  </si>
  <si>
    <t xml:space="preserve">0247355740</t>
  </si>
  <si>
    <t xml:space="preserve">0674237632</t>
  </si>
  <si>
    <t xml:space="preserve">aurelien.lafleche@orange.fr</t>
  </si>
  <si>
    <t xml:space="preserve">0650592149</t>
  </si>
  <si>
    <t xml:space="preserve">e.tranchet@laposte.net</t>
  </si>
  <si>
    <t xml:space="preserve">0659773710</t>
  </si>
  <si>
    <t xml:space="preserve">LAFOND</t>
  </si>
  <si>
    <t xml:space="preserve">23 rue du gué de l'ile</t>
  </si>
  <si>
    <t xml:space="preserve">06 62 50 45 26</t>
  </si>
  <si>
    <t xml:space="preserve">christianlafond@orange.fr</t>
  </si>
  <si>
    <t xml:space="preserve">LAFONT GIRON</t>
  </si>
  <si>
    <t xml:space="preserve">Stelina</t>
  </si>
  <si>
    <t xml:space="preserve">6 rue Michel Legrand</t>
  </si>
  <si>
    <t xml:space="preserve">+33 7 60 25 98 89</t>
  </si>
  <si>
    <t xml:space="preserve">ttma.stelina@lafont-giron.net</t>
  </si>
  <si>
    <t xml:space="preserve">0760259889</t>
  </si>
  <si>
    <t xml:space="preserve">ttma.timeo@lafont-giron.net</t>
  </si>
  <si>
    <t xml:space="preserve">LAFOREST</t>
  </si>
  <si>
    <t xml:space="preserve">15 rue d'Azay le Rideau</t>
  </si>
  <si>
    <t xml:space="preserve">06 29 33 67 28</t>
  </si>
  <si>
    <t xml:space="preserve">dupondt20@gmail.com</t>
  </si>
  <si>
    <t xml:space="preserve">LAFORET</t>
  </si>
  <si>
    <t xml:space="preserve">30 bis rue de Boisdenier</t>
  </si>
  <si>
    <t xml:space="preserve">0247358064</t>
  </si>
  <si>
    <t xml:space="preserve">0664789271</t>
  </si>
  <si>
    <t xml:space="preserve">denisetvalou@hotmail.fr</t>
  </si>
  <si>
    <t xml:space="preserve">LAFRANQUE</t>
  </si>
  <si>
    <t xml:space="preserve">Les Pezonnières</t>
  </si>
  <si>
    <t xml:space="preserve">0615302697</t>
  </si>
  <si>
    <t xml:space="preserve">fab145@free.fr</t>
  </si>
  <si>
    <t xml:space="preserve">LAGACHE</t>
  </si>
  <si>
    <t xml:space="preserve">LERNE</t>
  </si>
  <si>
    <t xml:space="preserve">1 ROUTE DE CHINON</t>
  </si>
  <si>
    <t xml:space="preserve">0683381737</t>
  </si>
  <si>
    <t xml:space="preserve">cricri1986@hotmail.fr</t>
  </si>
  <si>
    <t xml:space="preserve">LAGANE</t>
  </si>
  <si>
    <t xml:space="preserve">47 RUE DE TAMARIS</t>
  </si>
  <si>
    <t xml:space="preserve">0605081331</t>
  </si>
  <si>
    <t xml:space="preserve">sihanodu36@gmail.com</t>
  </si>
  <si>
    <t xml:space="preserve">47 RUE DES TAMARIS</t>
  </si>
  <si>
    <t xml:space="preserve">0750805825</t>
  </si>
  <si>
    <t xml:space="preserve">jflagane1519@gmail.com</t>
  </si>
  <si>
    <t xml:space="preserve">LAGARDE</t>
  </si>
  <si>
    <t xml:space="preserve">4 route du château d'eau</t>
  </si>
  <si>
    <t xml:space="preserve">0698011631</t>
  </si>
  <si>
    <t xml:space="preserve">clementlagarde36@gmail.com</t>
  </si>
  <si>
    <t xml:space="preserve">SAINT LAURENT</t>
  </si>
  <si>
    <t xml:space="preserve">1 route de la Margauderie</t>
  </si>
  <si>
    <t xml:space="preserve">0659559017</t>
  </si>
  <si>
    <t xml:space="preserve">c.lagarde@systemweld.com</t>
  </si>
  <si>
    <t xml:space="preserve">LAGASSE COUTY</t>
  </si>
  <si>
    <t xml:space="preserve">2 route de verneuil</t>
  </si>
  <si>
    <t xml:space="preserve">0632714238</t>
  </si>
  <si>
    <t xml:space="preserve">sandra-37@hotmail.fr</t>
  </si>
  <si>
    <t xml:space="preserve">LAGASSE</t>
  </si>
  <si>
    <t xml:space="preserve">63 boulevard Béranger</t>
  </si>
  <si>
    <t xml:space="preserve">0681801724</t>
  </si>
  <si>
    <t xml:space="preserve">m.spassova79@gmail.com</t>
  </si>
  <si>
    <t xml:space="preserve">LAGEAT</t>
  </si>
  <si>
    <t xml:space="preserve">8 rue du clos raimbault</t>
  </si>
  <si>
    <t xml:space="preserve">0254321843</t>
  </si>
  <si>
    <t xml:space="preserve">lageat.jeanclaude@outlook.com</t>
  </si>
  <si>
    <t xml:space="preserve">LAGEZE</t>
  </si>
  <si>
    <t xml:space="preserve">3 Chemin des Remets</t>
  </si>
  <si>
    <t xml:space="preserve">0602682663</t>
  </si>
  <si>
    <t xml:space="preserve">sylvie.lageze@yahoo.fr</t>
  </si>
  <si>
    <t xml:space="preserve">LAGNEAU</t>
  </si>
  <si>
    <t xml:space="preserve">12 Rue Pierre Debournou</t>
  </si>
  <si>
    <t xml:space="preserve">0767291178</t>
  </si>
  <si>
    <t xml:space="preserve">lagneau.agata@sfr.fr</t>
  </si>
  <si>
    <t xml:space="preserve">LAGOUGE</t>
  </si>
  <si>
    <t xml:space="preserve">100 rue du faubourg de la Grappe</t>
  </si>
  <si>
    <t xml:space="preserve">0644765054</t>
  </si>
  <si>
    <t xml:space="preserve">sarahdehzom@gmail.com</t>
  </si>
  <si>
    <t xml:space="preserve">LAGOUTTE</t>
  </si>
  <si>
    <t xml:space="preserve">6 rue du Parc</t>
  </si>
  <si>
    <t xml:space="preserve">0699168115</t>
  </si>
  <si>
    <t xml:space="preserve">jonathan.lagoutte@outlook.fr</t>
  </si>
  <si>
    <t xml:space="preserve">LAGRANGE</t>
  </si>
  <si>
    <t xml:space="preserve">ST DENIS DE JOUHET</t>
  </si>
  <si>
    <t xml:space="preserve">8 LE PETIT JOUHET</t>
  </si>
  <si>
    <t xml:space="preserve">0680527383</t>
  </si>
  <si>
    <t xml:space="preserve">naomikreity@gmail.com</t>
  </si>
  <si>
    <t xml:space="preserve">Dampierre-en-Graçay</t>
  </si>
  <si>
    <t xml:space="preserve">La gardonnerie</t>
  </si>
  <si>
    <t xml:space="preserve">0684811478</t>
  </si>
  <si>
    <t xml:space="preserve">laura.constantin18@gmail.com</t>
  </si>
  <si>
    <t xml:space="preserve">LAGRE</t>
  </si>
  <si>
    <t xml:space="preserve">meslay le grenet</t>
  </si>
  <si>
    <t xml:space="preserve">6 rue des guigniers</t>
  </si>
  <si>
    <t xml:space="preserve">0675470889</t>
  </si>
  <si>
    <t xml:space="preserve">cedrine.lagre@gmail.com</t>
  </si>
  <si>
    <t xml:space="preserve">LAGRIVE</t>
  </si>
  <si>
    <t xml:space="preserve">56 Bd de la Republique</t>
  </si>
  <si>
    <t xml:space="preserve">0623206674</t>
  </si>
  <si>
    <t xml:space="preserve">lagrive.j@orange.fr</t>
  </si>
  <si>
    <t xml:space="preserve">56 Boulevard de la Republique</t>
  </si>
  <si>
    <t xml:space="preserve">0612392433</t>
  </si>
  <si>
    <t xml:space="preserve">julien.lagrive@orange.fr</t>
  </si>
  <si>
    <t xml:space="preserve">56 boulevard de la republique</t>
  </si>
  <si>
    <t xml:space="preserve">LAGUETTE</t>
  </si>
  <si>
    <t xml:space="preserve">Muriele</t>
  </si>
  <si>
    <t xml:space="preserve">Appt 1304, 273 Rue Raymonde Tillon</t>
  </si>
  <si>
    <t xml:space="preserve">0650807248</t>
  </si>
  <si>
    <t xml:space="preserve">muriele1804@hotmail.fr</t>
  </si>
  <si>
    <t xml:space="preserve">LAHAYE</t>
  </si>
  <si>
    <t xml:space="preserve">6 impasse Albert Gauthier</t>
  </si>
  <si>
    <t xml:space="preserve">0237230685</t>
  </si>
  <si>
    <t xml:space="preserve">0761473383</t>
  </si>
  <si>
    <t xml:space="preserve">kevlahaye80@gmail.com</t>
  </si>
  <si>
    <t xml:space="preserve">LAHCENE</t>
  </si>
  <si>
    <t xml:space="preserve">St Christophe en boucherie</t>
  </si>
  <si>
    <t xml:space="preserve">6 les penins</t>
  </si>
  <si>
    <t xml:space="preserve">0629331826</t>
  </si>
  <si>
    <t xml:space="preserve">lahcene.tibo@orange.fr</t>
  </si>
  <si>
    <t xml:space="preserve">LAIB</t>
  </si>
  <si>
    <t xml:space="preserve">46 rue de Moronval</t>
  </si>
  <si>
    <t xml:space="preserve">0614614686</t>
  </si>
  <si>
    <t xml:space="preserve">laib2001@yahoo.fr</t>
  </si>
  <si>
    <t xml:space="preserve">LAIDET</t>
  </si>
  <si>
    <t xml:space="preserve">52 rue gustave flourens</t>
  </si>
  <si>
    <t xml:space="preserve">aurorelaidet@yahoo.fr</t>
  </si>
  <si>
    <t xml:space="preserve">LAILLIER</t>
  </si>
  <si>
    <t xml:space="preserve">LAINE BROWN</t>
  </si>
  <si>
    <t xml:space="preserve">Kamil</t>
  </si>
  <si>
    <t xml:space="preserve">4 square Mantegna</t>
  </si>
  <si>
    <t xml:space="preserve">lainejulien@hotmail.fr</t>
  </si>
  <si>
    <t xml:space="preserve">LAINE</t>
  </si>
  <si>
    <t xml:space="preserve">42 ROUTE DE SR OUEN LES VIGNES</t>
  </si>
  <si>
    <t xml:space="preserve">0663011248</t>
  </si>
  <si>
    <t xml:space="preserve">jerome.laine@gadz.org</t>
  </si>
  <si>
    <t xml:space="preserve">60  rue des blés</t>
  </si>
  <si>
    <t xml:space="preserve">0682665776</t>
  </si>
  <si>
    <t xml:space="preserve">laineolivier48@sfr.fr</t>
  </si>
  <si>
    <t xml:space="preserve">LAINE-CAMPINO</t>
  </si>
  <si>
    <t xml:space="preserve">26 rue de la Galaniere</t>
  </si>
  <si>
    <t xml:space="preserve">0688826011</t>
  </si>
  <si>
    <t xml:space="preserve">0687235612</t>
  </si>
  <si>
    <t xml:space="preserve">dsnrgsn@live.fr</t>
  </si>
  <si>
    <t xml:space="preserve">LAINEY</t>
  </si>
  <si>
    <t xml:space="preserve">25 Rue Honore de Balzac</t>
  </si>
  <si>
    <t xml:space="preserve">thomas.lainey@gmail.com</t>
  </si>
  <si>
    <t xml:space="preserve">LAINEZ</t>
  </si>
  <si>
    <t xml:space="preserve">BRIVES</t>
  </si>
  <si>
    <t xml:space="preserve">16 route de ste Fauste</t>
  </si>
  <si>
    <t xml:space="preserve">Le petit villiers</t>
  </si>
  <si>
    <t xml:space="preserve">0254491330</t>
  </si>
  <si>
    <t xml:space="preserve">0637608631</t>
  </si>
  <si>
    <t xml:space="preserve">lainez.c@wanadoo.fr</t>
  </si>
  <si>
    <t xml:space="preserve">LAISNE</t>
  </si>
  <si>
    <t xml:space="preserve">17 rue du carroi de varidaine</t>
  </si>
  <si>
    <t xml:space="preserve">0675106117</t>
  </si>
  <si>
    <t xml:space="preserve">clement.laisne.pro@gmail.com</t>
  </si>
  <si>
    <t xml:space="preserve">0684813809</t>
  </si>
  <si>
    <t xml:space="preserve">olla.laisne@outlook.fr</t>
  </si>
  <si>
    <t xml:space="preserve">LAITHIER</t>
  </si>
  <si>
    <t xml:space="preserve">SAINT-DENIS LES PONTS</t>
  </si>
  <si>
    <t xml:space="preserve">173 Rue Des Roses</t>
  </si>
  <si>
    <t xml:space="preserve">06 18 19 04 51</t>
  </si>
  <si>
    <t xml:space="preserve">steven.laithier@gmail.com</t>
  </si>
  <si>
    <t xml:space="preserve">LAJOIE</t>
  </si>
  <si>
    <t xml:space="preserve">032676</t>
  </si>
  <si>
    <t xml:space="preserve">48 RUE DE PAILLY</t>
  </si>
  <si>
    <t xml:space="preserve">0681769515</t>
  </si>
  <si>
    <t xml:space="preserve">benjamin.lajoie@gmail.com</t>
  </si>
  <si>
    <t xml:space="preserve">48 rue de Pailly</t>
  </si>
  <si>
    <t xml:space="preserve">0675525218</t>
  </si>
  <si>
    <t xml:space="preserve">marjorie.lajoie@gmail.com</t>
  </si>
  <si>
    <t xml:space="preserve">LAJOURNADE</t>
  </si>
  <si>
    <t xml:space="preserve">31 Rue de la gayetterie</t>
  </si>
  <si>
    <t xml:space="preserve">0254272796</t>
  </si>
  <si>
    <t xml:space="preserve">0664633937</t>
  </si>
  <si>
    <t xml:space="preserve">christophelajournade@hotmail.com</t>
  </si>
  <si>
    <t xml:space="preserve">LALAHIARISOA</t>
  </si>
  <si>
    <t xml:space="preserve">30 Rue Saint Genest</t>
  </si>
  <si>
    <t xml:space="preserve">0642513588</t>
  </si>
  <si>
    <t xml:space="preserve">Ursulalalahiarisoa@gmail.com</t>
  </si>
  <si>
    <t xml:space="preserve">LALANNE</t>
  </si>
  <si>
    <t xml:space="preserve">ST Doulchard  </t>
  </si>
  <si>
    <t xml:space="preserve">46 chemin des Baugnaix</t>
  </si>
  <si>
    <t xml:space="preserve">cite.jeanrrodhain@acsc.asso.fr</t>
  </si>
  <si>
    <t xml:space="preserve">LALEUF</t>
  </si>
  <si>
    <t xml:space="preserve">210 Rue André Fradet</t>
  </si>
  <si>
    <t xml:space="preserve">0254989866</t>
  </si>
  <si>
    <t xml:space="preserve">0658703936</t>
  </si>
  <si>
    <t xml:space="preserve">LALEVEE</t>
  </si>
  <si>
    <t xml:space="preserve">2 bis rue du chateau de Bigy</t>
  </si>
  <si>
    <t xml:space="preserve">06 77 66 31 35</t>
  </si>
  <si>
    <t xml:space="preserve">lalevee@gmail.com</t>
  </si>
  <si>
    <t xml:space="preserve">LALEVÉE</t>
  </si>
  <si>
    <t xml:space="preserve">69 rue Daniel Mayer</t>
  </si>
  <si>
    <t xml:space="preserve">c.mathieu_88@yahoo.fr</t>
  </si>
  <si>
    <t xml:space="preserve">Félicie</t>
  </si>
  <si>
    <t xml:space="preserve">69 rue Daniel mayer</t>
  </si>
  <si>
    <t xml:space="preserve">2 bis rue du Chateau de Bigny</t>
  </si>
  <si>
    <t xml:space="preserve">0616253850</t>
  </si>
  <si>
    <t xml:space="preserve">caroline.lalevee@gmail.com</t>
  </si>
  <si>
    <t xml:space="preserve">LALLEMAND</t>
  </si>
  <si>
    <t xml:space="preserve">2 Rue du Petit Pavillon</t>
  </si>
  <si>
    <t xml:space="preserve">0678395389</t>
  </si>
  <si>
    <t xml:space="preserve">virginia.saulce@yahoo.fr</t>
  </si>
  <si>
    <t xml:space="preserve">LALLIER</t>
  </si>
  <si>
    <t xml:space="preserve">842 rue de la Chapleuserie</t>
  </si>
  <si>
    <t xml:space="preserve">0254708505</t>
  </si>
  <si>
    <t xml:space="preserve">aud.laurent@wanadoo.fr</t>
  </si>
  <si>
    <t xml:space="preserve">LALLIOT</t>
  </si>
  <si>
    <t xml:space="preserve">SANDARVILLE</t>
  </si>
  <si>
    <t xml:space="preserve">61 Rue de l'Arche</t>
  </si>
  <si>
    <t xml:space="preserve">0660085992</t>
  </si>
  <si>
    <t xml:space="preserve">jeanpierre.lalliot1962@gmail.com</t>
  </si>
  <si>
    <t xml:space="preserve">LALLOT PLANCHE</t>
  </si>
  <si>
    <t xml:space="preserve">30 rue Moine</t>
  </si>
  <si>
    <t xml:space="preserve">jordane.lallot@orange.fr</t>
  </si>
  <si>
    <t xml:space="preserve">LALOYER</t>
  </si>
  <si>
    <t xml:space="preserve">Maves</t>
  </si>
  <si>
    <t xml:space="preserve">28T Rue de la Sixtre</t>
  </si>
  <si>
    <t xml:space="preserve">laloyersonia@gmail.com</t>
  </si>
  <si>
    <t xml:space="preserve">LAM</t>
  </si>
  <si>
    <t xml:space="preserve">OUERRE</t>
  </si>
  <si>
    <t xml:space="preserve">5B rue des Châtaigniers</t>
  </si>
  <si>
    <t xml:space="preserve">0672829800</t>
  </si>
  <si>
    <t xml:space="preserve">0663435716</t>
  </si>
  <si>
    <t xml:space="preserve">cyril.lam01@gmail.com</t>
  </si>
  <si>
    <t xml:space="preserve">LAMADE</t>
  </si>
  <si>
    <t xml:space="preserve">8 allée des troènes</t>
  </si>
  <si>
    <t xml:space="preserve">LAMANDE</t>
  </si>
  <si>
    <t xml:space="preserve">50 rue du chaudron</t>
  </si>
  <si>
    <t xml:space="preserve">0608844637</t>
  </si>
  <si>
    <t xml:space="preserve">marclamande37@gmail.com</t>
  </si>
  <si>
    <t xml:space="preserve">LAMARCHE LEROY</t>
  </si>
  <si>
    <t xml:space="preserve">Rouziers-de-Touraine</t>
  </si>
  <si>
    <t xml:space="preserve">49 Rue Du 8 Mai</t>
  </si>
  <si>
    <t xml:space="preserve">0607238147</t>
  </si>
  <si>
    <t xml:space="preserve">patrickleroy37@free.fr</t>
  </si>
  <si>
    <t xml:space="preserve">LAMARCHE-JOLY</t>
  </si>
  <si>
    <t xml:space="preserve">Soren</t>
  </si>
  <si>
    <t xml:space="preserve">42 rue de la Haie à la Biche</t>
  </si>
  <si>
    <t xml:space="preserve">0762645418</t>
  </si>
  <si>
    <t xml:space="preserve">cass64@gmail.com</t>
  </si>
  <si>
    <t xml:space="preserve">LAMARRE</t>
  </si>
  <si>
    <t xml:space="preserve">218 Route de Chambord</t>
  </si>
  <si>
    <t xml:space="preserve">02544251 69</t>
  </si>
  <si>
    <t xml:space="preserve">0642337843</t>
  </si>
  <si>
    <t xml:space="preserve">brunolamarre41@gmail.com</t>
  </si>
  <si>
    <t xml:space="preserve">LAMBAULT</t>
  </si>
  <si>
    <t xml:space="preserve">11 PLACE DE L'EGLISE</t>
  </si>
  <si>
    <t xml:space="preserve">0776782015</t>
  </si>
  <si>
    <t xml:space="preserve">olivier.lambault@wanadoo.fr</t>
  </si>
  <si>
    <t xml:space="preserve">LAMBERT</t>
  </si>
  <si>
    <t xml:space="preserve">ST BENOIT LA FORET</t>
  </si>
  <si>
    <t xml:space="preserve">12 impasse des acacias</t>
  </si>
  <si>
    <t xml:space="preserve">0247454924</t>
  </si>
  <si>
    <t xml:space="preserve">0645562021</t>
  </si>
  <si>
    <t xml:space="preserve">antonin.lambert37@yahoo.fr</t>
  </si>
  <si>
    <t xml:space="preserve">LAMBERT BERTHELEM</t>
  </si>
  <si>
    <t xml:space="preserve">Saint-Georges-sur-Eure</t>
  </si>
  <si>
    <t xml:space="preserve">16 bis Rue Basse</t>
  </si>
  <si>
    <t xml:space="preserve">07 49 40 66 28</t>
  </si>
  <si>
    <t xml:space="preserve">07 65 83 34 61</t>
  </si>
  <si>
    <t xml:space="preserve">david_berthelem@yahoo.fr</t>
  </si>
  <si>
    <t xml:space="preserve">LAMBERT BOURDON</t>
  </si>
  <si>
    <t xml:space="preserve">2 Rue de la Poste</t>
  </si>
  <si>
    <t xml:space="preserve">lizadidou@gmail.com</t>
  </si>
  <si>
    <t xml:space="preserve">6 Impasse d'Italie</t>
  </si>
  <si>
    <t xml:space="preserve">0621523284</t>
  </si>
  <si>
    <t xml:space="preserve">carole.senechal12@gmail.com</t>
  </si>
  <si>
    <t xml:space="preserve">56 ROUTE DE BLOIS</t>
  </si>
  <si>
    <t xml:space="preserve">0254873272</t>
  </si>
  <si>
    <t xml:space="preserve">patrick.pguet@orange.fr</t>
  </si>
  <si>
    <t xml:space="preserve">BRICY</t>
  </si>
  <si>
    <t xml:space="preserve">131 rue jean lubin</t>
  </si>
  <si>
    <t xml:space="preserve">0744407746</t>
  </si>
  <si>
    <t xml:space="preserve">07 24 40 77 46</t>
  </si>
  <si>
    <t xml:space="preserve">guilain7777@hotmail.fr</t>
  </si>
  <si>
    <t xml:space="preserve">8 rue de la Brèche</t>
  </si>
  <si>
    <t xml:space="preserve">06 03 19 75 67</t>
  </si>
  <si>
    <t xml:space="preserve">menelas.sparte@orange.fr</t>
  </si>
  <si>
    <t xml:space="preserve">Jacob</t>
  </si>
  <si>
    <t xml:space="preserve">8 RUE DU LAVOIR</t>
  </si>
  <si>
    <t xml:space="preserve">0689496733</t>
  </si>
  <si>
    <t xml:space="preserve">jacob.lambert37800@gmail.com</t>
  </si>
  <si>
    <t xml:space="preserve">10 allée des Prés Fleuris</t>
  </si>
  <si>
    <t xml:space="preserve">0629078194</t>
  </si>
  <si>
    <t xml:space="preserve">jean-marie.lambert@laposte.net</t>
  </si>
  <si>
    <t xml:space="preserve">LAMBERT LELEUX</t>
  </si>
  <si>
    <t xml:space="preserve">4 bis rue chaude</t>
  </si>
  <si>
    <t xml:space="preserve">sandy.leleux@hotmail.fr</t>
  </si>
  <si>
    <t xml:space="preserve">15 place de la mairie</t>
  </si>
  <si>
    <t xml:space="preserve">0687115204</t>
  </si>
  <si>
    <t xml:space="preserve">0685871291</t>
  </si>
  <si>
    <t xml:space="preserve">sofilb14@yahoo.fr</t>
  </si>
  <si>
    <t xml:space="preserve">6 Impasse D'italie</t>
  </si>
  <si>
    <t xml:space="preserve">3 ROUTES DE BEL AIR</t>
  </si>
  <si>
    <t xml:space="preserve">0687204872</t>
  </si>
  <si>
    <t xml:space="preserve">celineautret@yahoo.fr</t>
  </si>
  <si>
    <t xml:space="preserve">LAMBIN</t>
  </si>
  <si>
    <t xml:space="preserve">27 chemin de la Crépinière</t>
  </si>
  <si>
    <t xml:space="preserve">0680581564</t>
  </si>
  <si>
    <t xml:space="preserve">ludivine.chaux@hotmail.fr</t>
  </si>
  <si>
    <t xml:space="preserve">LAMBLIN</t>
  </si>
  <si>
    <t xml:space="preserve">1 rue indira gandhi</t>
  </si>
  <si>
    <t xml:space="preserve">pauline.karpinski@gmail.com</t>
  </si>
  <si>
    <t xml:space="preserve">LAMBREY</t>
  </si>
  <si>
    <t xml:space="preserve">21 rue de l'abbé Bibault</t>
  </si>
  <si>
    <t xml:space="preserve">0689818462</t>
  </si>
  <si>
    <t xml:space="preserve">fabien016@hotmail.com</t>
  </si>
  <si>
    <t xml:space="preserve">LAMBRIOUX</t>
  </si>
  <si>
    <t xml:space="preserve">14 " LA MANQUETTERIE"</t>
  </si>
  <si>
    <t xml:space="preserve">LAMER</t>
  </si>
  <si>
    <t xml:space="preserve">4 chemin du pavé neuf</t>
  </si>
  <si>
    <t xml:space="preserve">0130255721</t>
  </si>
  <si>
    <t xml:space="preserve">0662314124</t>
  </si>
  <si>
    <t xml:space="preserve">yannick.lamer@gmail.com</t>
  </si>
  <si>
    <t xml:space="preserve">LAMERE</t>
  </si>
  <si>
    <t xml:space="preserve">la venaudiere</t>
  </si>
  <si>
    <t xml:space="preserve">0638200904</t>
  </si>
  <si>
    <t xml:space="preserve">maxence.lame02@gmail.com</t>
  </si>
  <si>
    <t xml:space="preserve">LAMET</t>
  </si>
  <si>
    <t xml:space="preserve">26 rue Corot</t>
  </si>
  <si>
    <t xml:space="preserve">0624227578</t>
  </si>
  <si>
    <t xml:space="preserve">celine.lamet@yphoo.com</t>
  </si>
  <si>
    <t xml:space="preserve">LAMICHE</t>
  </si>
  <si>
    <t xml:space="preserve">Saint Luperce</t>
  </si>
  <si>
    <t xml:space="preserve">9 rue de la gare</t>
  </si>
  <si>
    <t xml:space="preserve">0695282782</t>
  </si>
  <si>
    <t xml:space="preserve">cedric.lamiche@hotmail.fr</t>
  </si>
  <si>
    <t xml:space="preserve">14, rue de a Pichéterie</t>
  </si>
  <si>
    <t xml:space="preserve">06 50 65 57 61 </t>
  </si>
  <si>
    <t xml:space="preserve">mlamiche@hotmail.fr</t>
  </si>
  <si>
    <t xml:space="preserve">LAMINI</t>
  </si>
  <si>
    <t xml:space="preserve">Moussa</t>
  </si>
  <si>
    <t xml:space="preserve">LAMIOT</t>
  </si>
  <si>
    <t xml:space="preserve">Marie Laure</t>
  </si>
  <si>
    <t xml:space="preserve">COINGS</t>
  </si>
  <si>
    <t xml:space="preserve">24 RUE DU BOIS</t>
  </si>
  <si>
    <t xml:space="preserve">CERE</t>
  </si>
  <si>
    <t xml:space="preserve">0661711474</t>
  </si>
  <si>
    <t xml:space="preserve">pmlcoings@aol.com</t>
  </si>
  <si>
    <t xml:space="preserve">0616375896</t>
  </si>
  <si>
    <t xml:space="preserve">LAMIOT STEPHEN</t>
  </si>
  <si>
    <t xml:space="preserve">105 Route D'issoudun</t>
  </si>
  <si>
    <t xml:space="preserve">0629265775</t>
  </si>
  <si>
    <t xml:space="preserve">amandinestephen.as@gmail.com</t>
  </si>
  <si>
    <t xml:space="preserve">LAMONERIE</t>
  </si>
  <si>
    <t xml:space="preserve">3 Rue des Hauts Talons</t>
  </si>
  <si>
    <t xml:space="preserve">angelique.lamonerie@orange.fr</t>
  </si>
  <si>
    <t xml:space="preserve">LAMORINIERE</t>
  </si>
  <si>
    <t xml:space="preserve">3 bis LES GRANDS CHAMPS</t>
  </si>
  <si>
    <t xml:space="preserve">06 72 13 50 49</t>
  </si>
  <si>
    <t xml:space="preserve">b.boiteau@sfr.fr</t>
  </si>
  <si>
    <t xml:space="preserve">LAMOTTE</t>
  </si>
  <si>
    <t xml:space="preserve">perrusson</t>
  </si>
  <si>
    <t xml:space="preserve">16 rue des acacias</t>
  </si>
  <si>
    <t xml:space="preserve">0611441933</t>
  </si>
  <si>
    <t xml:space="preserve">nahashenka.lam@gmail.com</t>
  </si>
  <si>
    <t xml:space="preserve">LAMOUREUX DELLUC</t>
  </si>
  <si>
    <t xml:space="preserve">24 La buttes aux cailles </t>
  </si>
  <si>
    <t xml:space="preserve">francisld@hotmail.fr</t>
  </si>
  <si>
    <t xml:space="preserve">nogent le roi </t>
  </si>
  <si>
    <t xml:space="preserve">24 la butte aux cailles </t>
  </si>
  <si>
    <t xml:space="preserve">LDsebastien@outloock.fr</t>
  </si>
  <si>
    <t xml:space="preserve">LAMOUREUX</t>
  </si>
  <si>
    <t xml:space="preserve">24 La butte aux cailles</t>
  </si>
  <si>
    <t xml:space="preserve">francis@hotmail.fr</t>
  </si>
  <si>
    <t xml:space="preserve">LAMY</t>
  </si>
  <si>
    <t xml:space="preserve">4 Allée Alfred de Vigny</t>
  </si>
  <si>
    <t xml:space="preserve">06 52 74 82 43</t>
  </si>
  <si>
    <t xml:space="preserve">alamy37@hotmail.fr</t>
  </si>
  <si>
    <t xml:space="preserve">ST MARTIN DE BRETHENCOURT</t>
  </si>
  <si>
    <t xml:space="preserve">22b rue St Jacques</t>
  </si>
  <si>
    <t xml:space="preserve">0671276431</t>
  </si>
  <si>
    <t xml:space="preserve">family.lamy@orange.fr</t>
  </si>
  <si>
    <t xml:space="preserve">22 rue du Clos</t>
  </si>
  <si>
    <t xml:space="preserve">0680249103</t>
  </si>
  <si>
    <t xml:space="preserve">fabrice0203@orange.fr</t>
  </si>
  <si>
    <t xml:space="preserve">8 rue appert aubray</t>
  </si>
  <si>
    <t xml:space="preserve">0254248206</t>
  </si>
  <si>
    <t xml:space="preserve">0660543762</t>
  </si>
  <si>
    <t xml:space="preserve">muriel.eliot@orange.fr</t>
  </si>
  <si>
    <t xml:space="preserve">Yves-Joel</t>
  </si>
  <si>
    <t xml:space="preserve">CLOYES LES TROIS RIVIERES</t>
  </si>
  <si>
    <t xml:space="preserve">21 RUE DU CHATEAU D'EAU</t>
  </si>
  <si>
    <t xml:space="preserve">ST HILAIRE SUR YERRE</t>
  </si>
  <si>
    <t xml:space="preserve">0237968185</t>
  </si>
  <si>
    <t xml:space="preserve">0613966095</t>
  </si>
  <si>
    <t xml:space="preserve">joel.lamy28@orange.fr</t>
  </si>
  <si>
    <t xml:space="preserve">LANCELOT</t>
  </si>
  <si>
    <t xml:space="preserve">Boris-Denis</t>
  </si>
  <si>
    <t xml:space="preserve">MIGNERES</t>
  </si>
  <si>
    <t xml:space="preserve">0238879095</t>
  </si>
  <si>
    <t xml:space="preserve">0769974225</t>
  </si>
  <si>
    <t xml:space="preserve">borislancelot7@gmail.com</t>
  </si>
  <si>
    <t xml:space="preserve">LANCIAU</t>
  </si>
  <si>
    <t xml:space="preserve">7 bis rue d apanage</t>
  </si>
  <si>
    <t xml:space="preserve">0651960356</t>
  </si>
  <si>
    <t xml:space="preserve">melanie.1109@hotmail.fr</t>
  </si>
  <si>
    <t xml:space="preserve">LANCIGU</t>
  </si>
  <si>
    <t xml:space="preserve">16 rue fontaine les blanches</t>
  </si>
  <si>
    <t xml:space="preserve">0609119144</t>
  </si>
  <si>
    <t xml:space="preserve">julien.lancigu@gmail.com</t>
  </si>
  <si>
    <t xml:space="preserve">LANÇON</t>
  </si>
  <si>
    <t xml:space="preserve">63 rue des Martyrs</t>
  </si>
  <si>
    <t xml:space="preserve">APPT 33</t>
  </si>
  <si>
    <t xml:space="preserve">0676620319</t>
  </si>
  <si>
    <t xml:space="preserve">lanconvivien@gmail.com</t>
  </si>
  <si>
    <t xml:space="preserve">LANDAIS</t>
  </si>
  <si>
    <t xml:space="preserve">3288 Rue Du Général De Gaulle</t>
  </si>
  <si>
    <t xml:space="preserve">0683080554</t>
  </si>
  <si>
    <t xml:space="preserve">helene-landais@orange.fr</t>
  </si>
  <si>
    <t xml:space="preserve">10 rue Charles de Gaulle</t>
  </si>
  <si>
    <t xml:space="preserve">0663004557</t>
  </si>
  <si>
    <t xml:space="preserve">fredericlandais@hotmail.com</t>
  </si>
  <si>
    <t xml:space="preserve">Pierre Luc</t>
  </si>
  <si>
    <t xml:space="preserve">44 Rue De L'indre</t>
  </si>
  <si>
    <t xml:space="preserve">0644273065</t>
  </si>
  <si>
    <t xml:space="preserve">pierreluc_landais@outlook.com</t>
  </si>
  <si>
    <t xml:space="preserve">22 Rue jean Rostand</t>
  </si>
  <si>
    <t xml:space="preserve">0618741951</t>
  </si>
  <si>
    <t xml:space="preserve">la.fouine.28@hotmail.fr</t>
  </si>
  <si>
    <t xml:space="preserve">LANDAS</t>
  </si>
  <si>
    <t xml:space="preserve">45 RUE HENRI MARTIN</t>
  </si>
  <si>
    <t xml:space="preserve">0615290742</t>
  </si>
  <si>
    <t xml:space="preserve">0622311599</t>
  </si>
  <si>
    <t xml:space="preserve">sebisa.landas@orange.fr</t>
  </si>
  <si>
    <t xml:space="preserve">LANDEMAINE</t>
  </si>
  <si>
    <t xml:space="preserve">78 rue blaise pascal</t>
  </si>
  <si>
    <t xml:space="preserve">0665395316</t>
  </si>
  <si>
    <t xml:space="preserve">landemaineric@gmail.com</t>
  </si>
  <si>
    <t xml:space="preserve">LANDEROUIN</t>
  </si>
  <si>
    <t xml:space="preserve">27 RUE DES DOREES</t>
  </si>
  <si>
    <t xml:space="preserve">cassandralanderouin@hotmail.com</t>
  </si>
  <si>
    <t xml:space="preserve">Lorys</t>
  </si>
  <si>
    <t xml:space="preserve">16 rue du Sergent Bernard</t>
  </si>
  <si>
    <t xml:space="preserve">LANDIER</t>
  </si>
  <si>
    <t xml:space="preserve">Neuville sur Brenne</t>
  </si>
  <si>
    <t xml:space="preserve">4 rue de Perchene</t>
  </si>
  <si>
    <t xml:space="preserve">0656820004</t>
  </si>
  <si>
    <t xml:space="preserve">patrick.landier@wanadoo.fr</t>
  </si>
  <si>
    <t xml:space="preserve">LANDON</t>
  </si>
  <si>
    <t xml:space="preserve">7 rue de Sennely</t>
  </si>
  <si>
    <t xml:space="preserve">0604146028</t>
  </si>
  <si>
    <t xml:space="preserve">mauricemaurice.landon@gmail.com</t>
  </si>
  <si>
    <t xml:space="preserve">19, Rue Anatole France</t>
  </si>
  <si>
    <t xml:space="preserve">0674958589</t>
  </si>
  <si>
    <t xml:space="preserve">landon.phil@orange.fr</t>
  </si>
  <si>
    <t xml:space="preserve">LANDOZ</t>
  </si>
  <si>
    <t xml:space="preserve">71 rue du Colombier</t>
  </si>
  <si>
    <t xml:space="preserve">missy25000@hotmail.com</t>
  </si>
  <si>
    <t xml:space="preserve">LANDRÉ</t>
  </si>
  <si>
    <t xml:space="preserve">5 rue de Velauger</t>
  </si>
  <si>
    <t xml:space="preserve">0609816201</t>
  </si>
  <si>
    <t xml:space="preserve">mlandre@hotmail.fr</t>
  </si>
  <si>
    <t xml:space="preserve">Erwann</t>
  </si>
  <si>
    <t xml:space="preserve">Ruffec</t>
  </si>
  <si>
    <t xml:space="preserve">11 Les Loges</t>
  </si>
  <si>
    <t xml:space="preserve">0650583571</t>
  </si>
  <si>
    <t xml:space="preserve">erwann.landre40@gmail.com</t>
  </si>
  <si>
    <t xml:space="preserve">LANDRE</t>
  </si>
  <si>
    <t xml:space="preserve">103 ter rue Saint Marc</t>
  </si>
  <si>
    <t xml:space="preserve">ludivine.billiet@gmail.com</t>
  </si>
  <si>
    <t xml:space="preserve">6 Vallee du Haut Mesnil</t>
  </si>
  <si>
    <t xml:space="preserve">0619553586</t>
  </si>
  <si>
    <t xml:space="preserve">landrephilippe1@gmail.com</t>
  </si>
  <si>
    <t xml:space="preserve">LANDRI</t>
  </si>
  <si>
    <t xml:space="preserve">9 rue Charles Baudelaire</t>
  </si>
  <si>
    <t xml:space="preserve">0243280833</t>
  </si>
  <si>
    <t xml:space="preserve">0662048303</t>
  </si>
  <si>
    <t xml:space="preserve">olani@free.fr</t>
  </si>
  <si>
    <t xml:space="preserve">LANDRY</t>
  </si>
  <si>
    <t xml:space="preserve">12 rue octave piedon</t>
  </si>
  <si>
    <t xml:space="preserve">0681221437</t>
  </si>
  <si>
    <t xml:space="preserve">ophelie.renedo@hotmail.com</t>
  </si>
  <si>
    <t xml:space="preserve">LANFANT</t>
  </si>
  <si>
    <t xml:space="preserve">51 rue henri gourdon de givry</t>
  </si>
  <si>
    <t xml:space="preserve">0689346946</t>
  </si>
  <si>
    <t xml:space="preserve">pascal.lanfant@hotmail.fr</t>
  </si>
  <si>
    <t xml:space="preserve">LANGE</t>
  </si>
  <si>
    <t xml:space="preserve">48 Grande Rue</t>
  </si>
  <si>
    <t xml:space="preserve">0682433410</t>
  </si>
  <si>
    <t xml:space="preserve">keyman78@aol.com</t>
  </si>
  <si>
    <t xml:space="preserve">3 rue de l'arsenal</t>
  </si>
  <si>
    <t xml:space="preserve">0781321891</t>
  </si>
  <si>
    <t xml:space="preserve">LANGELEZ</t>
  </si>
  <si>
    <t xml:space="preserve">NERONDES</t>
  </si>
  <si>
    <t xml:space="preserve">5 RUE ST AMBROIX</t>
  </si>
  <si>
    <t xml:space="preserve">0677222479</t>
  </si>
  <si>
    <t xml:space="preserve">cecile.vanlan@gmail.com</t>
  </si>
  <si>
    <t xml:space="preserve">LANGEVIN</t>
  </si>
  <si>
    <t xml:space="preserve">Aloïse</t>
  </si>
  <si>
    <t xml:space="preserve">204 Rue Prés</t>
  </si>
  <si>
    <t xml:space="preserve">0675390620</t>
  </si>
  <si>
    <t xml:space="preserve">marie_langevin@orange.fr</t>
  </si>
  <si>
    <t xml:space="preserve">Berthille</t>
  </si>
  <si>
    <t xml:space="preserve">204 Rue des Prés</t>
  </si>
  <si>
    <t xml:space="preserve">Noyers sur Cher</t>
  </si>
  <si>
    <t xml:space="preserve">54, Rue de la Mardelle</t>
  </si>
  <si>
    <t xml:space="preserve">cathy.langevin@gmail.com</t>
  </si>
  <si>
    <t xml:space="preserve">LANGLAIS</t>
  </si>
  <si>
    <t xml:space="preserve">19 Rue Du Sénateur J. Gautron</t>
  </si>
  <si>
    <t xml:space="preserve">0695302555</t>
  </si>
  <si>
    <t xml:space="preserve">nathalie28000@gmail.com</t>
  </si>
  <si>
    <t xml:space="preserve">LANGLE LORIAU</t>
  </si>
  <si>
    <t xml:space="preserve">1 La Borde</t>
  </si>
  <si>
    <t xml:space="preserve">0672141503</t>
  </si>
  <si>
    <t xml:space="preserve">fanetteloriau@yahoo.fr</t>
  </si>
  <si>
    <t xml:space="preserve">LANGLET</t>
  </si>
  <si>
    <t xml:space="preserve">Philomin</t>
  </si>
  <si>
    <t xml:space="preserve">7 bis  chemin du clairault</t>
  </si>
  <si>
    <t xml:space="preserve">emilie.langry@gmail.com</t>
  </si>
  <si>
    <t xml:space="preserve">LANGLOIS</t>
  </si>
  <si>
    <t xml:space="preserve">SAINT LAURENT NOUAN</t>
  </si>
  <si>
    <t xml:space="preserve">1 Allée de Chinon</t>
  </si>
  <si>
    <t xml:space="preserve">lallemant.langlois.sandra@gmail.com</t>
  </si>
  <si>
    <t xml:space="preserve">CHAPELLE-ROYALE</t>
  </si>
  <si>
    <t xml:space="preserve">PN13</t>
  </si>
  <si>
    <t xml:space="preserve">1 La Dibonnière</t>
  </si>
  <si>
    <t xml:space="preserve">06 21 79 70 10</t>
  </si>
  <si>
    <t xml:space="preserve">nana.kiwi@hotmail.fr</t>
  </si>
  <si>
    <t xml:space="preserve">27 ter route de la chatre</t>
  </si>
  <si>
    <t xml:space="preserve">0254620458</t>
  </si>
  <si>
    <t xml:space="preserve">0683989218</t>
  </si>
  <si>
    <t xml:space="preserve">32 rue du Moulin</t>
  </si>
  <si>
    <t xml:space="preserve">0651280475</t>
  </si>
  <si>
    <t xml:space="preserve">anitalanglois@hotmail.fr</t>
  </si>
  <si>
    <t xml:space="preserve">Ouzouer le Marché </t>
  </si>
  <si>
    <t xml:space="preserve">20 hameau de Mauvelles </t>
  </si>
  <si>
    <t xml:space="preserve">0663738400</t>
  </si>
  <si>
    <t xml:space="preserve">langlois.fred@laposte.net</t>
  </si>
  <si>
    <t xml:space="preserve">27 TER RTE DE LA CHATRE</t>
  </si>
  <si>
    <t xml:space="preserve">07 68 14 49 24 </t>
  </si>
  <si>
    <t xml:space="preserve">langloisgabinho@gmail.com</t>
  </si>
  <si>
    <t xml:space="preserve">175 A rue des Mardelles</t>
  </si>
  <si>
    <t xml:space="preserve">0666966951</t>
  </si>
  <si>
    <t xml:space="preserve">yoyo004137@yahoo.fr</t>
  </si>
  <si>
    <t xml:space="preserve">06 66 96 69 51</t>
  </si>
  <si>
    <t xml:space="preserve">LACS</t>
  </si>
  <si>
    <t xml:space="preserve">18 rue des Eglantines</t>
  </si>
  <si>
    <t xml:space="preserve">0665427725</t>
  </si>
  <si>
    <t xml:space="preserve">regis.langlois1@sfr.fr</t>
  </si>
  <si>
    <t xml:space="preserve">Neuvy st sepulchre </t>
  </si>
  <si>
    <t xml:space="preserve">31 rue des violettes</t>
  </si>
  <si>
    <t xml:space="preserve">0683722419</t>
  </si>
  <si>
    <t xml:space="preserve">LANIESSE</t>
  </si>
  <si>
    <t xml:space="preserve">27 RUE ROGER MOISAN</t>
  </si>
  <si>
    <t xml:space="preserve">0786892136</t>
  </si>
  <si>
    <t xml:space="preserve">florianlaniesse@gmail.com</t>
  </si>
  <si>
    <t xml:space="preserve">0254400451</t>
  </si>
  <si>
    <t xml:space="preserve">laniesse.ludovic@orange.fr</t>
  </si>
  <si>
    <t xml:space="preserve">Chabris</t>
  </si>
  <si>
    <t xml:space="preserve">27 rue Roger Moisan</t>
  </si>
  <si>
    <t xml:space="preserve">0662640665</t>
  </si>
  <si>
    <t xml:space="preserve">LANOUE</t>
  </si>
  <si>
    <t xml:space="preserve">15 le Rhin du Bois d'En Bas</t>
  </si>
  <si>
    <t xml:space="preserve">0643539378</t>
  </si>
  <si>
    <t xml:space="preserve">clanoue.diet@gmail.com</t>
  </si>
  <si>
    <t xml:space="preserve">MOROGUES</t>
  </si>
  <si>
    <t xml:space="preserve">Les Ardouins</t>
  </si>
  <si>
    <t xml:space="preserve">Allouis</t>
  </si>
  <si>
    <t xml:space="preserve">15 le Rhin du Bois d'en Bas</t>
  </si>
  <si>
    <t xml:space="preserve">LANSARDIERE NEYENS</t>
  </si>
  <si>
    <t xml:space="preserve">Maïna</t>
  </si>
  <si>
    <t xml:space="preserve">15 rue de la Sapinière</t>
  </si>
  <si>
    <t xml:space="preserve">romain.lansardiere@hotmail.fr</t>
  </si>
  <si>
    <t xml:space="preserve">LANSARDIERE</t>
  </si>
  <si>
    <t xml:space="preserve">LANSFORD</t>
  </si>
  <si>
    <t xml:space="preserve">3 rue Jeanne d'Arc</t>
  </si>
  <si>
    <t xml:space="preserve">0675124584</t>
  </si>
  <si>
    <t xml:space="preserve">Tiwat</t>
  </si>
  <si>
    <t xml:space="preserve">LANSON</t>
  </si>
  <si>
    <t xml:space="preserve">LANTIAT</t>
  </si>
  <si>
    <t xml:space="preserve">Jae</t>
  </si>
  <si>
    <t xml:space="preserve">SAINT-PRIEST-LA-MARCHE</t>
  </si>
  <si>
    <t xml:space="preserve">16 Le Bourg</t>
  </si>
  <si>
    <t xml:space="preserve">07 63 73 78 85</t>
  </si>
  <si>
    <t xml:space="preserve">aurelie-orlandini@gmail.com</t>
  </si>
  <si>
    <t xml:space="preserve">LANTIER</t>
  </si>
  <si>
    <t xml:space="preserve">26 bis Roger Bodineau</t>
  </si>
  <si>
    <t xml:space="preserve">0688494858</t>
  </si>
  <si>
    <t xml:space="preserve">lantiernicolas@hotmail.com</t>
  </si>
  <si>
    <t xml:space="preserve">LANTOINE</t>
  </si>
  <si>
    <t xml:space="preserve">LANZI</t>
  </si>
  <si>
    <t xml:space="preserve">Ingrannes</t>
  </si>
  <si>
    <t xml:space="preserve">10, route de Fay</t>
  </si>
  <si>
    <t xml:space="preserve">0637786575</t>
  </si>
  <si>
    <t xml:space="preserve">0608803521</t>
  </si>
  <si>
    <t xml:space="preserve">lanzisylvain@gmail.com</t>
  </si>
  <si>
    <t xml:space="preserve">10 rte de fay aux loges</t>
  </si>
  <si>
    <t xml:space="preserve">0238563916</t>
  </si>
  <si>
    <t xml:space="preserve">LAOUCINE</t>
  </si>
  <si>
    <t xml:space="preserve">Yacine</t>
  </si>
  <si>
    <t xml:space="preserve">LAPEYRE</t>
  </si>
  <si>
    <t xml:space="preserve">5 rue de la Mairie</t>
  </si>
  <si>
    <t xml:space="preserve">0621554525</t>
  </si>
  <si>
    <t xml:space="preserve">julienlapeyre@sfr.fr</t>
  </si>
  <si>
    <t xml:space="preserve">20 Rue Du 11 Octobre 1870</t>
  </si>
  <si>
    <t xml:space="preserve">0238624475</t>
  </si>
  <si>
    <t xml:space="preserve">0622034336</t>
  </si>
  <si>
    <t xml:space="preserve">ludo.lapeyre@free.fr</t>
  </si>
  <si>
    <t xml:space="preserve">LAPEYRONIE</t>
  </si>
  <si>
    <t xml:space="preserve">Jaydrick</t>
  </si>
  <si>
    <t xml:space="preserve">19 Route De Blois</t>
  </si>
  <si>
    <t xml:space="preserve">19 Route de Blois</t>
  </si>
  <si>
    <t xml:space="preserve">0984458480</t>
  </si>
  <si>
    <t xml:space="preserve">0618201114</t>
  </si>
  <si>
    <t xml:space="preserve">lapeyronie@msn.com</t>
  </si>
  <si>
    <t xml:space="preserve">LAPIERRE</t>
  </si>
  <si>
    <t xml:space="preserve">30 route de l'audeverdiere</t>
  </si>
  <si>
    <t xml:space="preserve">0689273673</t>
  </si>
  <si>
    <t xml:space="preserve">lapierrephilippe@hotmail.com</t>
  </si>
  <si>
    <t xml:space="preserve">LE PERRAY EN YVELINES</t>
  </si>
  <si>
    <t xml:space="preserve">37 rue du Rotoir</t>
  </si>
  <si>
    <t xml:space="preserve">LAPLANCHE</t>
  </si>
  <si>
    <t xml:space="preserve">5 rue de Java</t>
  </si>
  <si>
    <t xml:space="preserve">0671658476</t>
  </si>
  <si>
    <t xml:space="preserve">alexandrelaplanche@gmail.com</t>
  </si>
  <si>
    <t xml:space="preserve">LAPORTE</t>
  </si>
  <si>
    <t xml:space="preserve">43 ANCIENNE RUE BLANCHE</t>
  </si>
  <si>
    <t xml:space="preserve">0238911127</t>
  </si>
  <si>
    <t xml:space="preserve">0682824421</t>
  </si>
  <si>
    <t xml:space="preserve">alaporte2@wanadoo.fr</t>
  </si>
  <si>
    <t xml:space="preserve">Appolin</t>
  </si>
  <si>
    <t xml:space="preserve">1 la Noraie</t>
  </si>
  <si>
    <t xml:space="preserve">laporte.montais@gmail.com</t>
  </si>
  <si>
    <t xml:space="preserve">LAPOUGE</t>
  </si>
  <si>
    <t xml:space="preserve">9 Rue Des Champs</t>
  </si>
  <si>
    <t xml:space="preserve">lapouge.adeline@gmail.com</t>
  </si>
  <si>
    <t xml:space="preserve">LAPUYADE</t>
  </si>
  <si>
    <t xml:space="preserve">Jonael</t>
  </si>
  <si>
    <t xml:space="preserve">7 rue de la corderie</t>
  </si>
  <si>
    <t xml:space="preserve">0674919791</t>
  </si>
  <si>
    <t xml:space="preserve">lapuyade.gladys@orange.fr</t>
  </si>
  <si>
    <t xml:space="preserve">LAQUERRIERE</t>
  </si>
  <si>
    <t xml:space="preserve">7 Rue du clos de l'huye</t>
  </si>
  <si>
    <t xml:space="preserve">0254236856</t>
  </si>
  <si>
    <t xml:space="preserve">0601757441</t>
  </si>
  <si>
    <t xml:space="preserve">cynthia.laquerriere@neuf.fr</t>
  </si>
  <si>
    <t xml:space="preserve">Mathew</t>
  </si>
  <si>
    <t xml:space="preserve">LARABI</t>
  </si>
  <si>
    <t xml:space="preserve">Nélia</t>
  </si>
  <si>
    <t xml:space="preserve">316 rue des Pervenches</t>
  </si>
  <si>
    <t xml:space="preserve">0620989429</t>
  </si>
  <si>
    <t xml:space="preserve">0628840901</t>
  </si>
  <si>
    <t xml:space="preserve">k.rim45@live.fr</t>
  </si>
  <si>
    <t xml:space="preserve">LARCHER</t>
  </si>
  <si>
    <t xml:space="preserve">36, Vallée de Mesvres</t>
  </si>
  <si>
    <t xml:space="preserve">0782487576</t>
  </si>
  <si>
    <t xml:space="preserve">cysangabad@free.fr</t>
  </si>
  <si>
    <t xml:space="preserve">36 vallée de mesvres</t>
  </si>
  <si>
    <t xml:space="preserve">32 rue du Bourg Neuf</t>
  </si>
  <si>
    <t xml:space="preserve">0658497893</t>
  </si>
  <si>
    <t xml:space="preserve">gilmonlarcher@free.fr</t>
  </si>
  <si>
    <t xml:space="preserve">6 Le Bois Vert</t>
  </si>
  <si>
    <t xml:space="preserve">0247952557</t>
  </si>
  <si>
    <t xml:space="preserve">0761730292</t>
  </si>
  <si>
    <t xml:space="preserve">hervelarcher@orange.fr</t>
  </si>
  <si>
    <t xml:space="preserve">LUZE</t>
  </si>
  <si>
    <t xml:space="preserve">La Melletiere</t>
  </si>
  <si>
    <t xml:space="preserve">0685125973</t>
  </si>
  <si>
    <t xml:space="preserve">jeanchristophelarcher@gmail.com</t>
  </si>
  <si>
    <t xml:space="preserve">SAINT HILARION</t>
  </si>
  <si>
    <t xml:space="preserve">3b Route des hautes bruyères</t>
  </si>
  <si>
    <t xml:space="preserve">06 13 74 64 10</t>
  </si>
  <si>
    <t xml:space="preserve">0629281192</t>
  </si>
  <si>
    <t xml:space="preserve">loubnaghattab@gmail.com</t>
  </si>
  <si>
    <t xml:space="preserve">LARCHER-ORY</t>
  </si>
  <si>
    <t xml:space="preserve">0950090571</t>
  </si>
  <si>
    <t xml:space="preserve">LARDANT</t>
  </si>
  <si>
    <t xml:space="preserve">13 rue du Haut Fourneau</t>
  </si>
  <si>
    <t xml:space="preserve">Vallee de Raye</t>
  </si>
  <si>
    <t xml:space="preserve">0609157323</t>
  </si>
  <si>
    <t xml:space="preserve">calolardant@orange.fr</t>
  </si>
  <si>
    <t xml:space="preserve">LARDEAU</t>
  </si>
  <si>
    <t xml:space="preserve">19 rue Maryse Bastie</t>
  </si>
  <si>
    <t xml:space="preserve">0609361171</t>
  </si>
  <si>
    <t xml:space="preserve">michel.lardeau@cegetel.net</t>
  </si>
  <si>
    <t xml:space="preserve">LARDUINAT</t>
  </si>
  <si>
    <t xml:space="preserve">101 avenue Jean Jaures</t>
  </si>
  <si>
    <t xml:space="preserve">0684395066</t>
  </si>
  <si>
    <t xml:space="preserve">dominique.larduinat@orange.fr</t>
  </si>
  <si>
    <t xml:space="preserve">LARDUINAT JOYEUX</t>
  </si>
  <si>
    <t xml:space="preserve">Germain</t>
  </si>
  <si>
    <t xml:space="preserve">101 Avenue Jean Jaures</t>
  </si>
  <si>
    <t xml:space="preserve">0248960099</t>
  </si>
  <si>
    <t xml:space="preserve">0602009376</t>
  </si>
  <si>
    <t xml:space="preserve">germain.joyeux18@gmail.com</t>
  </si>
  <si>
    <t xml:space="preserve">LARDY</t>
  </si>
  <si>
    <t xml:space="preserve">VENDOEUVRES</t>
  </si>
  <si>
    <t xml:space="preserve">13 Piece A. TINIER</t>
  </si>
  <si>
    <t xml:space="preserve">0254383488</t>
  </si>
  <si>
    <t xml:space="preserve">0687119355</t>
  </si>
  <si>
    <t xml:space="preserve">brunolardy@free.fr</t>
  </si>
  <si>
    <t xml:space="preserve">LARGEAU</t>
  </si>
  <si>
    <t xml:space="preserve">Boismorand</t>
  </si>
  <si>
    <t xml:space="preserve">17 route des Bézards</t>
  </si>
  <si>
    <t xml:space="preserve">sandrine.laizeau@neuf.fr</t>
  </si>
  <si>
    <t xml:space="preserve">LARGILLIERE</t>
  </si>
  <si>
    <t xml:space="preserve">MONTLIARD</t>
  </si>
  <si>
    <t xml:space="preserve">LES CHAUBEGUES</t>
  </si>
  <si>
    <t xml:space="preserve">0238338297</t>
  </si>
  <si>
    <t xml:space="preserve">0681439410</t>
  </si>
  <si>
    <t xml:space="preserve">dominique.largilliere@outlook.fr</t>
  </si>
  <si>
    <t xml:space="preserve">LARINIER</t>
  </si>
  <si>
    <t xml:space="preserve">3 rue de Courville</t>
  </si>
  <si>
    <t xml:space="preserve">06 76 82 88 96</t>
  </si>
  <si>
    <t xml:space="preserve">ameliedelande@sfr.fr</t>
  </si>
  <si>
    <t xml:space="preserve">LARIVAUD</t>
  </si>
  <si>
    <t xml:space="preserve">10 Rue des Plaines</t>
  </si>
  <si>
    <t xml:space="preserve">0603550945</t>
  </si>
  <si>
    <t xml:space="preserve">larivaud.frederic@orange.fr</t>
  </si>
  <si>
    <t xml:space="preserve">LAROCHE</t>
  </si>
  <si>
    <t xml:space="preserve">29, RUE MOZART</t>
  </si>
  <si>
    <t xml:space="preserve">Jean Yves</t>
  </si>
  <si>
    <t xml:space="preserve">0254274464</t>
  </si>
  <si>
    <t xml:space="preserve">16 rue des Cures</t>
  </si>
  <si>
    <t xml:space="preserve">0777964887</t>
  </si>
  <si>
    <t xml:space="preserve">larochephilippe@neuf.fr</t>
  </si>
  <si>
    <t xml:space="preserve">epuisay</t>
  </si>
  <si>
    <t xml:space="preserve">l'arpent</t>
  </si>
  <si>
    <t xml:space="preserve">09 65 04 46 47</t>
  </si>
  <si>
    <t xml:space="preserve">06 24 04 01 02</t>
  </si>
  <si>
    <t xml:space="preserve">celine.laroche@wanadoo.fr</t>
  </si>
  <si>
    <t xml:space="preserve">Reigny</t>
  </si>
  <si>
    <t xml:space="preserve">L’Arrentement</t>
  </si>
  <si>
    <t xml:space="preserve">0248567525</t>
  </si>
  <si>
    <t xml:space="preserve">0781207176</t>
  </si>
  <si>
    <t xml:space="preserve">LAROSE</t>
  </si>
  <si>
    <t xml:space="preserve">5 RUE BARRARD</t>
  </si>
  <si>
    <t xml:space="preserve">camillelarose28@orange.fr</t>
  </si>
  <si>
    <t xml:space="preserve">5 rue L-M Barrard</t>
  </si>
  <si>
    <t xml:space="preserve">crlarose@orange.fr</t>
  </si>
  <si>
    <t xml:space="preserve">11 rue de Puygibault</t>
  </si>
  <si>
    <t xml:space="preserve">0247590063</t>
  </si>
  <si>
    <t xml:space="preserve">0643752179</t>
  </si>
  <si>
    <t xml:space="preserve">axldenis.larosephag@wanadoo.fr</t>
  </si>
  <si>
    <t xml:space="preserve">23 Le Temple</t>
  </si>
  <si>
    <t xml:space="preserve">06 27 24 61 32 </t>
  </si>
  <si>
    <t xml:space="preserve">sandrine.larose@yahoo.com</t>
  </si>
  <si>
    <t xml:space="preserve">Renald</t>
  </si>
  <si>
    <t xml:space="preserve">0612400708</t>
  </si>
  <si>
    <t xml:space="preserve">LAROUCAU MAGNIER</t>
  </si>
  <si>
    <t xml:space="preserve">12 rue du puy gas</t>
  </si>
  <si>
    <t xml:space="preserve">06 27 81 92 57</t>
  </si>
  <si>
    <t xml:space="preserve">isabelle.laroucau@yahoo.fr</t>
  </si>
  <si>
    <t xml:space="preserve">LAROUCAU-MAGNIER</t>
  </si>
  <si>
    <t xml:space="preserve">ingré</t>
  </si>
  <si>
    <t xml:space="preserve">0627819257</t>
  </si>
  <si>
    <t xml:space="preserve">LAROUSSARIAS</t>
  </si>
  <si>
    <t xml:space="preserve">1 rue raoul dufy</t>
  </si>
  <si>
    <t xml:space="preserve">appart 205</t>
  </si>
  <si>
    <t xml:space="preserve">0240772799</t>
  </si>
  <si>
    <t xml:space="preserve">0660459354</t>
  </si>
  <si>
    <t xml:space="preserve">alexis.laroussarias@gmail.com</t>
  </si>
  <si>
    <t xml:space="preserve">LAROUSSE DENHAUT</t>
  </si>
  <si>
    <t xml:space="preserve">5 rue du Bosquet</t>
  </si>
  <si>
    <t xml:space="preserve">valentina2001@hotmail.fr</t>
  </si>
  <si>
    <t xml:space="preserve">LAROUSSE</t>
  </si>
  <si>
    <t xml:space="preserve">2 Rue de Curembourg</t>
  </si>
  <si>
    <t xml:space="preserve">0687314451</t>
  </si>
  <si>
    <t xml:space="preserve">l-ange-tombe-du-ciel@hotmail.fr</t>
  </si>
  <si>
    <t xml:space="preserve">2 rue des hauts bois</t>
  </si>
  <si>
    <t xml:space="preserve">0679943603</t>
  </si>
  <si>
    <t xml:space="preserve">julien.larousse@hotmail.fr</t>
  </si>
  <si>
    <t xml:space="preserve">LAROYE</t>
  </si>
  <si>
    <t xml:space="preserve">ST AMAND EN PUISAYE</t>
  </si>
  <si>
    <t xml:space="preserve">2 Route des Thus</t>
  </si>
  <si>
    <t xml:space="preserve">06 87 46 77 55</t>
  </si>
  <si>
    <t xml:space="preserve">t.laroye@poleformation-uimmcvdl.fr</t>
  </si>
  <si>
    <t xml:space="preserve">Timael</t>
  </si>
  <si>
    <t xml:space="preserve">Saint-Amand en Paisaye</t>
  </si>
  <si>
    <t xml:space="preserve">2 roue des Thus</t>
  </si>
  <si>
    <t xml:space="preserve">0624713929</t>
  </si>
  <si>
    <t xml:space="preserve">rachelle.laroye@gmail.com</t>
  </si>
  <si>
    <t xml:space="preserve">LARPIN</t>
  </si>
  <si>
    <t xml:space="preserve">LARREGARAY</t>
  </si>
  <si>
    <t xml:space="preserve">0247414478</t>
  </si>
  <si>
    <t xml:space="preserve">0650558713</t>
  </si>
  <si>
    <t xml:space="preserve">larregaray.bapt@hotmail.fr</t>
  </si>
  <si>
    <t xml:space="preserve">31 rue Gambetta</t>
  </si>
  <si>
    <t xml:space="preserve">0658068784</t>
  </si>
  <si>
    <t xml:space="preserve">jean-pierre.larregaray@hotmail.fr</t>
  </si>
  <si>
    <t xml:space="preserve">LARS</t>
  </si>
  <si>
    <t xml:space="preserve">5 Impasse Pelletier Doisy</t>
  </si>
  <si>
    <t xml:space="preserve">0785534322</t>
  </si>
  <si>
    <t xml:space="preserve">sandrine.lars@orange.fr</t>
  </si>
  <si>
    <t xml:space="preserve">LARSEN</t>
  </si>
  <si>
    <t xml:space="preserve">0689340426</t>
  </si>
  <si>
    <t xml:space="preserve">larsen.ambre@orange.fr</t>
  </si>
  <si>
    <t xml:space="preserve">LARTIGUE</t>
  </si>
  <si>
    <t xml:space="preserve">4 Rue des LAURIERS</t>
  </si>
  <si>
    <t xml:space="preserve">0648101122</t>
  </si>
  <si>
    <t xml:space="preserve">fabienpremier@hotmail.com</t>
  </si>
  <si>
    <t xml:space="preserve">PARIS 15</t>
  </si>
  <si>
    <t xml:space="preserve">4 Rue des Lauriers</t>
  </si>
  <si>
    <t xml:space="preserve">0644891649</t>
  </si>
  <si>
    <t xml:space="preserve">Viviane</t>
  </si>
  <si>
    <t xml:space="preserve">47 Bis Rue Albert 1er</t>
  </si>
  <si>
    <t xml:space="preserve">0648993990</t>
  </si>
  <si>
    <t xml:space="preserve">viviane.lartigue@wanadoo.fr</t>
  </si>
  <si>
    <t xml:space="preserve">LARUE</t>
  </si>
  <si>
    <t xml:space="preserve">Erick</t>
  </si>
  <si>
    <t xml:space="preserve">24 Rue Maurice Genevoix</t>
  </si>
  <si>
    <t xml:space="preserve">0238646519</t>
  </si>
  <si>
    <t xml:space="preserve">0633273540</t>
  </si>
  <si>
    <t xml:space="preserve">erick.larue@orange.fr</t>
  </si>
  <si>
    <t xml:space="preserve">44 rue des flandres</t>
  </si>
  <si>
    <t xml:space="preserve">0641011657</t>
  </si>
  <si>
    <t xml:space="preserve">Hugolarue41000@gmail.com</t>
  </si>
  <si>
    <t xml:space="preserve">44, rue des Flandres</t>
  </si>
  <si>
    <t xml:space="preserve">0670605982</t>
  </si>
  <si>
    <t xml:space="preserve">lvpmo@orange.fr</t>
  </si>
  <si>
    <t xml:space="preserve">LASCOLS</t>
  </si>
  <si>
    <t xml:space="preserve">217 chemin des Gaudelines</t>
  </si>
  <si>
    <t xml:space="preserve">0684574953</t>
  </si>
  <si>
    <t xml:space="preserve">Lascols.fabien@gmail.com</t>
  </si>
  <si>
    <t xml:space="preserve">06 84 57 49 53</t>
  </si>
  <si>
    <t xml:space="preserve">lascols.fabien@gmail.com</t>
  </si>
  <si>
    <t xml:space="preserve">06 38 69 15 52</t>
  </si>
  <si>
    <t xml:space="preserve">lascols.laure@gmail.com</t>
  </si>
  <si>
    <t xml:space="preserve">Bailleau l'évèque</t>
  </si>
  <si>
    <t xml:space="preserve">16 rue du Bois Herbin</t>
  </si>
  <si>
    <t xml:space="preserve">0683140184</t>
  </si>
  <si>
    <t xml:space="preserve">nadegelascols@gmail.com</t>
  </si>
  <si>
    <t xml:space="preserve">BAILLEAU L EVEQUE</t>
  </si>
  <si>
    <t xml:space="preserve">16 rue du bois herbin</t>
  </si>
  <si>
    <t xml:space="preserve">0688906395</t>
  </si>
  <si>
    <t xml:space="preserve">philippe.lascols@gmail.com</t>
  </si>
  <si>
    <t xml:space="preserve">LASNE</t>
  </si>
  <si>
    <t xml:space="preserve">bonneval</t>
  </si>
  <si>
    <t xml:space="preserve">20 rue du Pressoir</t>
  </si>
  <si>
    <t xml:space="preserve">0620678978</t>
  </si>
  <si>
    <t xml:space="preserve">lasne.karinekl@sfr.fr</t>
  </si>
  <si>
    <t xml:space="preserve">LASNIER</t>
  </si>
  <si>
    <t xml:space="preserve">5 Allée Lucie Et Raymond Aubrac</t>
  </si>
  <si>
    <t xml:space="preserve">appt 42</t>
  </si>
  <si>
    <t xml:space="preserve">0650931158</t>
  </si>
  <si>
    <t xml:space="preserve">marjolaine.lasnier@gmail.com</t>
  </si>
  <si>
    <t xml:space="preserve">LASNIER METTAYE</t>
  </si>
  <si>
    <t xml:space="preserve">Perla</t>
  </si>
  <si>
    <t xml:space="preserve">113 rue barrée</t>
  </si>
  <si>
    <t xml:space="preserve">0607316006</t>
  </si>
  <si>
    <t xml:space="preserve">0684187564</t>
  </si>
  <si>
    <t xml:space="preserve">aurelien.lasnier@perlica.fr</t>
  </si>
  <si>
    <t xml:space="preserve">LASSALLE</t>
  </si>
  <si>
    <t xml:space="preserve">23 Rue de Courville</t>
  </si>
  <si>
    <t xml:space="preserve">06 17 07 79 24</t>
  </si>
  <si>
    <t xml:space="preserve">nath.lassalle@hotmail.fr</t>
  </si>
  <si>
    <t xml:space="preserve">LASSAUNIÈRE</t>
  </si>
  <si>
    <t xml:space="preserve">2 bis rue des ormes</t>
  </si>
  <si>
    <t xml:space="preserve">0611290677</t>
  </si>
  <si>
    <t xml:space="preserve">claude.jacquet16@outlook.com</t>
  </si>
  <si>
    <t xml:space="preserve">LASSE</t>
  </si>
  <si>
    <t xml:space="preserve">Melodie</t>
  </si>
  <si>
    <t xml:space="preserve">LUISANT </t>
  </si>
  <si>
    <t xml:space="preserve">84 rue de la vallée de l'eure</t>
  </si>
  <si>
    <t xml:space="preserve">0616813758</t>
  </si>
  <si>
    <t xml:space="preserve">melodie.lasse@gmail.com</t>
  </si>
  <si>
    <t xml:space="preserve">LASSON</t>
  </si>
  <si>
    <t xml:space="preserve">90 RUE FRANCOIS RICHER</t>
  </si>
  <si>
    <t xml:space="preserve">0614837377</t>
  </si>
  <si>
    <t xml:space="preserve">pl37@orange.fr</t>
  </si>
  <si>
    <t xml:space="preserve">LATHENE</t>
  </si>
  <si>
    <t xml:space="preserve">LOT LES PETITES VARENNES</t>
  </si>
  <si>
    <t xml:space="preserve">slathene@free.fr</t>
  </si>
  <si>
    <t xml:space="preserve">LATIFF DE OLIVEIRA</t>
  </si>
  <si>
    <t xml:space="preserve">7 Rue Henri BERGSON</t>
  </si>
  <si>
    <t xml:space="preserve">0630874679</t>
  </si>
  <si>
    <t xml:space="preserve">hugolatiff@hotmail.com</t>
  </si>
  <si>
    <t xml:space="preserve">LATIOUI</t>
  </si>
  <si>
    <t xml:space="preserve">13 rue Marie Curie</t>
  </si>
  <si>
    <t xml:space="preserve">0652005756</t>
  </si>
  <si>
    <t xml:space="preserve">karlati@icloud.com</t>
  </si>
  <si>
    <t xml:space="preserve">LATKOWSKI</t>
  </si>
  <si>
    <t xml:space="preserve">29 bis rue de la trepiniere</t>
  </si>
  <si>
    <t xml:space="preserve">0668151005</t>
  </si>
  <si>
    <t xml:space="preserve">emilie.latko@gmail.com</t>
  </si>
  <si>
    <t xml:space="preserve">LATOUR</t>
  </si>
  <si>
    <t xml:space="preserve">Heloïse</t>
  </si>
  <si>
    <t xml:space="preserve">94 Rue George Sand</t>
  </si>
  <si>
    <t xml:space="preserve">0247648827</t>
  </si>
  <si>
    <t xml:space="preserve">0768202116</t>
  </si>
  <si>
    <t xml:space="preserve">helolatour@gmail.com</t>
  </si>
  <si>
    <t xml:space="preserve">94 rue George Sand</t>
  </si>
  <si>
    <t xml:space="preserve">0664930998</t>
  </si>
  <si>
    <t xml:space="preserve">solatour@hotmail.fr</t>
  </si>
  <si>
    <t xml:space="preserve">LATTAY</t>
  </si>
  <si>
    <t xml:space="preserve">36 Rue Des Grandes Filles Dieu</t>
  </si>
  <si>
    <t xml:space="preserve">0602292788</t>
  </si>
  <si>
    <t xml:space="preserve">florian.lattay@gmail.com</t>
  </si>
  <si>
    <t xml:space="preserve">LAUBIER</t>
  </si>
  <si>
    <t xml:space="preserve">CLION</t>
  </si>
  <si>
    <t xml:space="preserve">20 rue de la gare</t>
  </si>
  <si>
    <t xml:space="preserve">0661304417</t>
  </si>
  <si>
    <t xml:space="preserve">lovrider@orange.fr</t>
  </si>
  <si>
    <t xml:space="preserve">LAUBIGEAU</t>
  </si>
  <si>
    <t xml:space="preserve">Les Pierres Carrées</t>
  </si>
  <si>
    <t xml:space="preserve">0698558475</t>
  </si>
  <si>
    <t xml:space="preserve">laubigeau.thomas@gmail.com</t>
  </si>
  <si>
    <t xml:space="preserve">LAUDE</t>
  </si>
  <si>
    <t xml:space="preserve">1 rue pierre et marie curie</t>
  </si>
  <si>
    <t xml:space="preserve">0652347385</t>
  </si>
  <si>
    <t xml:space="preserve">missmel427@live.fr</t>
  </si>
  <si>
    <t xml:space="preserve">LAUER</t>
  </si>
  <si>
    <t xml:space="preserve">787 Route De Cinq Mars</t>
  </si>
  <si>
    <t xml:space="preserve">0673527370</t>
  </si>
  <si>
    <t xml:space="preserve">bill23@sfr.fr</t>
  </si>
  <si>
    <t xml:space="preserve">LAUFRAY</t>
  </si>
  <si>
    <t xml:space="preserve">15 rue des scarabees</t>
  </si>
  <si>
    <t xml:space="preserve">0238748426</t>
  </si>
  <si>
    <t xml:space="preserve">0627115312</t>
  </si>
  <si>
    <t xml:space="preserve">laufray-charpentier@wanadoo.fr</t>
  </si>
  <si>
    <t xml:space="preserve">LAULAN</t>
  </si>
  <si>
    <t xml:space="preserve">LAUMONIER</t>
  </si>
  <si>
    <t xml:space="preserve">LE SUBDRAY</t>
  </si>
  <si>
    <t xml:space="preserve">34 les Ouches du grenouillat</t>
  </si>
  <si>
    <t xml:space="preserve">0674565791</t>
  </si>
  <si>
    <t xml:space="preserve">nicolas.laum@hotmail.fr</t>
  </si>
  <si>
    <t xml:space="preserve">LAUNAY</t>
  </si>
  <si>
    <t xml:space="preserve">6 rue des Acacias</t>
  </si>
  <si>
    <t xml:space="preserve">0672766463</t>
  </si>
  <si>
    <t xml:space="preserve">lormcbio@hotmail.com</t>
  </si>
  <si>
    <t xml:space="preserve">7 Rue De La Choquette</t>
  </si>
  <si>
    <t xml:space="preserve">0683284293</t>
  </si>
  <si>
    <t xml:space="preserve">tresorier@tennisdetable.saint-avertin-sports.fr</t>
  </si>
  <si>
    <t xml:space="preserve">BESSE SUR BRAYE</t>
  </si>
  <si>
    <t xml:space="preserve">6 Impasse de la Tour</t>
  </si>
  <si>
    <t xml:space="preserve">0615068583</t>
  </si>
  <si>
    <t xml:space="preserve">didping@orange.fr</t>
  </si>
  <si>
    <t xml:space="preserve">0672764127</t>
  </si>
  <si>
    <t xml:space="preserve">elaunay1@yahoo.fr</t>
  </si>
  <si>
    <t xml:space="preserve">Route de Faussature</t>
  </si>
  <si>
    <t xml:space="preserve">0238598449</t>
  </si>
  <si>
    <t xml:space="preserve">1115 CHEMIN DU PETIT TERTRE</t>
  </si>
  <si>
    <t xml:space="preserve">0248963245</t>
  </si>
  <si>
    <t xml:space="preserve">0608821639</t>
  </si>
  <si>
    <t xml:space="preserve">jc1115@orange.fr</t>
  </si>
  <si>
    <t xml:space="preserve">2 Rue Des Violettes</t>
  </si>
  <si>
    <t xml:space="preserve">Solène</t>
  </si>
  <si>
    <t xml:space="preserve">VAL D'ETANGSON EVAILLE</t>
  </si>
  <si>
    <t xml:space="preserve">235 RUE DE L'ANCIENNE GARE </t>
  </si>
  <si>
    <t xml:space="preserve">0784515209</t>
  </si>
  <si>
    <t xml:space="preserve">theo.launay1902@gmail.com</t>
  </si>
  <si>
    <t xml:space="preserve">LA MADELEINE VILLEFROIN</t>
  </si>
  <si>
    <t xml:space="preserve">5 Route de Blois</t>
  </si>
  <si>
    <t xml:space="preserve">elodie.goire@orange.fr</t>
  </si>
  <si>
    <t xml:space="preserve">LAUNOIS</t>
  </si>
  <si>
    <t xml:space="preserve">11 Rue De La Moissonnière</t>
  </si>
  <si>
    <t xml:space="preserve">0626705422</t>
  </si>
  <si>
    <t xml:space="preserve">0675980992</t>
  </si>
  <si>
    <t xml:space="preserve">guillaumelaunois@hotmail.fr</t>
  </si>
  <si>
    <t xml:space="preserve">LAURADOUX</t>
  </si>
  <si>
    <t xml:space="preserve">5 rue de la paix</t>
  </si>
  <si>
    <t xml:space="preserve">0683670994</t>
  </si>
  <si>
    <t xml:space="preserve">damienlauradoux@gmail.com</t>
  </si>
  <si>
    <t xml:space="preserve">LAURANDIN</t>
  </si>
  <si>
    <t xml:space="preserve">Jean-Noël</t>
  </si>
  <si>
    <t xml:space="preserve">42 rue des pinsonnières</t>
  </si>
  <si>
    <t xml:space="preserve">jean-noel.laurandin@orange.fr</t>
  </si>
  <si>
    <t xml:space="preserve">LAURANS</t>
  </si>
  <si>
    <t xml:space="preserve">6 Impasse Des Lilas</t>
  </si>
  <si>
    <t xml:space="preserve">henri.laurens@orange.fr</t>
  </si>
  <si>
    <t xml:space="preserve">LAURE</t>
  </si>
  <si>
    <t xml:space="preserve">Magny</t>
  </si>
  <si>
    <t xml:space="preserve">19 rue du chateau d'eau</t>
  </si>
  <si>
    <t xml:space="preserve">06.58.23.65.61</t>
  </si>
  <si>
    <t xml:space="preserve">sebastienlaure.sl@gmail.com</t>
  </si>
  <si>
    <t xml:space="preserve">LAURELLI-DELVALLEZ</t>
  </si>
  <si>
    <t xml:space="preserve">11 Rue Simone Veil</t>
  </si>
  <si>
    <t xml:space="preserve">0626912285</t>
  </si>
  <si>
    <t xml:space="preserve">solenedelvallez@gmail.com</t>
  </si>
  <si>
    <t xml:space="preserve">LAURENCEAU</t>
  </si>
  <si>
    <t xml:space="preserve">9 rue Paul Edouard</t>
  </si>
  <si>
    <t xml:space="preserve">0608341789</t>
  </si>
  <si>
    <t xml:space="preserve">christine_laurenceau@yahoo.fr</t>
  </si>
  <si>
    <t xml:space="preserve">504 avenue du Loiret</t>
  </si>
  <si>
    <t xml:space="preserve">0238664657</t>
  </si>
  <si>
    <t xml:space="preserve">0671604077</t>
  </si>
  <si>
    <t xml:space="preserve">lolivetin@yahoo.fr</t>
  </si>
  <si>
    <t xml:space="preserve">9 bis sure de Lery</t>
  </si>
  <si>
    <t xml:space="preserve">06 60 8160 69</t>
  </si>
  <si>
    <t xml:space="preserve">johanna-du41@hotmail.com</t>
  </si>
  <si>
    <t xml:space="preserve">LAURENDEAU</t>
  </si>
  <si>
    <t xml:space="preserve">8 Boulevard Beauvallet</t>
  </si>
  <si>
    <t xml:space="preserve">0788893182</t>
  </si>
  <si>
    <t xml:space="preserve">famille.laurendeau@orange.fr</t>
  </si>
  <si>
    <t xml:space="preserve">LAURENS</t>
  </si>
  <si>
    <t xml:space="preserve">76 rue du Professeur R. Debre</t>
  </si>
  <si>
    <t xml:space="preserve">0247521201</t>
  </si>
  <si>
    <t xml:space="preserve">0670277894</t>
  </si>
  <si>
    <t xml:space="preserve">tennisdetable@usvernou.fr</t>
  </si>
  <si>
    <t xml:space="preserve">LAURENT</t>
  </si>
  <si>
    <t xml:space="preserve">Cesar</t>
  </si>
  <si>
    <t xml:space="preserve">393 RUE DE SANDILLE</t>
  </si>
  <si>
    <t xml:space="preserve">02 38 41 06 83</t>
  </si>
  <si>
    <t xml:space="preserve">06 13 79 85 38</t>
  </si>
  <si>
    <t xml:space="preserve">christophe.laurent0342@orange.fr</t>
  </si>
  <si>
    <t xml:space="preserve">ABONDANT</t>
  </si>
  <si>
    <t xml:space="preserve">12 rue du Pont du Jour</t>
  </si>
  <si>
    <t xml:space="preserve">0660810580</t>
  </si>
  <si>
    <t xml:space="preserve">dav.laurent@orange.fr</t>
  </si>
  <si>
    <t xml:space="preserve">Erin</t>
  </si>
  <si>
    <t xml:space="preserve">3 Rue Des Camélias</t>
  </si>
  <si>
    <t xml:space="preserve">16 rue de Tourneboeuf</t>
  </si>
  <si>
    <t xml:space="preserve">0247560245</t>
  </si>
  <si>
    <t xml:space="preserve">0625885057</t>
  </si>
  <si>
    <t xml:space="preserve">fdl.laurent@gmail.com</t>
  </si>
  <si>
    <t xml:space="preserve">18 rue du Moulin à Vent</t>
  </si>
  <si>
    <t xml:space="preserve">06 86 89 50 17</t>
  </si>
  <si>
    <t xml:space="preserve">1 rue de l'Ebeaupin</t>
  </si>
  <si>
    <t xml:space="preserve">02 47 39 45 67</t>
  </si>
  <si>
    <t xml:space="preserve">07 78 07 35 07</t>
  </si>
  <si>
    <t xml:space="preserve">jacky.laurent44@sfr.fr</t>
  </si>
  <si>
    <t xml:space="preserve">3 rue Pablo Picasso</t>
  </si>
  <si>
    <t xml:space="preserve">0651573630</t>
  </si>
  <si>
    <t xml:space="preserve">svjsfa2257@icloud.com</t>
  </si>
  <si>
    <t xml:space="preserve">25, impasse des alouettes</t>
  </si>
  <si>
    <t xml:space="preserve">0603579340</t>
  </si>
  <si>
    <t xml:space="preserve">fannymesland@yahoo.fr</t>
  </si>
  <si>
    <t xml:space="preserve">23 RUELLE DES QUILLES</t>
  </si>
  <si>
    <t xml:space="preserve">0248583919</t>
  </si>
  <si>
    <t xml:space="preserve">0618980428</t>
  </si>
  <si>
    <t xml:space="preserve">laurentludovic26@gmail.com</t>
  </si>
  <si>
    <t xml:space="preserve">2 Rue Du Commerce</t>
  </si>
  <si>
    <t xml:space="preserve">0660705900</t>
  </si>
  <si>
    <t xml:space="preserve">sylvialemay37@gmail.com</t>
  </si>
  <si>
    <t xml:space="preserve">31 rue des Aubepines</t>
  </si>
  <si>
    <t xml:space="preserve">0953140457</t>
  </si>
  <si>
    <t xml:space="preserve">0761166598</t>
  </si>
  <si>
    <t xml:space="preserve">patoche16@yahoo.fr</t>
  </si>
  <si>
    <t xml:space="preserve">5 rue des Geslets</t>
  </si>
  <si>
    <t xml:space="preserve">lauseb37@gmail.com</t>
  </si>
  <si>
    <t xml:space="preserve">LAURIER LELIEVRE</t>
  </si>
  <si>
    <t xml:space="preserve">44 Rue saint Michel</t>
  </si>
  <si>
    <t xml:space="preserve">0609725327</t>
  </si>
  <si>
    <t xml:space="preserve">0617729018</t>
  </si>
  <si>
    <t xml:space="preserve">pimpompimp@hotmail.fr</t>
  </si>
  <si>
    <t xml:space="preserve">LAURILLAY</t>
  </si>
  <si>
    <t xml:space="preserve">Lylou</t>
  </si>
  <si>
    <t xml:space="preserve">Boigny sur Bionne</t>
  </si>
  <si>
    <t xml:space="preserve">12 rue du moulin à eau</t>
  </si>
  <si>
    <t xml:space="preserve">0784098440</t>
  </si>
  <si>
    <t xml:space="preserve">cyrielle.laurillau@gmail.com</t>
  </si>
  <si>
    <t xml:space="preserve">LAUTRU</t>
  </si>
  <si>
    <t xml:space="preserve">6, rue de l'Hospitalité</t>
  </si>
  <si>
    <t xml:space="preserve">06 42 13 23 63</t>
  </si>
  <si>
    <t xml:space="preserve">clautru.logement@gmail.com</t>
  </si>
  <si>
    <t xml:space="preserve">LAUVERGEAT</t>
  </si>
  <si>
    <t xml:space="preserve">4 rue de la forge-Boisramier</t>
  </si>
  <si>
    <t xml:space="preserve">0667118768</t>
  </si>
  <si>
    <t xml:space="preserve">monkey07@orange.fr</t>
  </si>
  <si>
    <t xml:space="preserve">5 av General de Gaulle</t>
  </si>
  <si>
    <t xml:space="preserve">Espoir 18</t>
  </si>
  <si>
    <t xml:space="preserve">0683640395</t>
  </si>
  <si>
    <t xml:space="preserve">valentin81@hotmail.fr</t>
  </si>
  <si>
    <t xml:space="preserve">LAUVERNIER</t>
  </si>
  <si>
    <t xml:space="preserve">MEZIERES-EN-DROUAIS</t>
  </si>
  <si>
    <t xml:space="preserve">7B rue de la Libération</t>
  </si>
  <si>
    <t xml:space="preserve">Marsauceux</t>
  </si>
  <si>
    <t xml:space="preserve">0618240276</t>
  </si>
  <si>
    <t xml:space="preserve">celineplessis@sfr.fr</t>
  </si>
  <si>
    <t xml:space="preserve">LAUVRAY PRUGNAUD</t>
  </si>
  <si>
    <t xml:space="preserve">3 rue de la Martinière</t>
  </si>
  <si>
    <t xml:space="preserve">0763029307</t>
  </si>
  <si>
    <t xml:space="preserve">lo.prugnaud@gmail.com</t>
  </si>
  <si>
    <t xml:space="preserve">LAUWICK</t>
  </si>
  <si>
    <t xml:space="preserve">2 Rue Saint-Martin Du Mail</t>
  </si>
  <si>
    <t xml:space="preserve">cel.lauw@gmail.com</t>
  </si>
  <si>
    <t xml:space="preserve">LAVAL PERRON</t>
  </si>
  <si>
    <t xml:space="preserve">LAVALLE</t>
  </si>
  <si>
    <t xml:space="preserve">salbris</t>
  </si>
  <si>
    <t xml:space="preserve">29 route de pierrfitte</t>
  </si>
  <si>
    <t xml:space="preserve">0619313501</t>
  </si>
  <si>
    <t xml:space="preserve">jackylavalle@hotmail.fr</t>
  </si>
  <si>
    <t xml:space="preserve">LAVAU</t>
  </si>
  <si>
    <t xml:space="preserve">Nancray-sur-Rimarde</t>
  </si>
  <si>
    <t xml:space="preserve">53 Rue Jules César</t>
  </si>
  <si>
    <t xml:space="preserve">0684092084</t>
  </si>
  <si>
    <t xml:space="preserve">f.lavau@orange.fr</t>
  </si>
  <si>
    <t xml:space="preserve">LAVAUD</t>
  </si>
  <si>
    <t xml:space="preserve">Eliya</t>
  </si>
  <si>
    <t xml:space="preserve">PRAY</t>
  </si>
  <si>
    <t xml:space="preserve">6 rue du Bedee</t>
  </si>
  <si>
    <t xml:space="preserve">0695919510</t>
  </si>
  <si>
    <t xml:space="preserve">famillelavaud41@gmail.com</t>
  </si>
  <si>
    <t xml:space="preserve">LAVAUD JARRIGE</t>
  </si>
  <si>
    <t xml:space="preserve">Lehenie</t>
  </si>
  <si>
    <t xml:space="preserve">LAVEAU</t>
  </si>
  <si>
    <t xml:space="preserve">21 rue de coings</t>
  </si>
  <si>
    <t xml:space="preserve">deols</t>
  </si>
  <si>
    <t xml:space="preserve">0663991840</t>
  </si>
  <si>
    <t xml:space="preserve">flaveau36@gmail.com</t>
  </si>
  <si>
    <t xml:space="preserve">LAVEINE</t>
  </si>
  <si>
    <t xml:space="preserve">26, route de Pigny</t>
  </si>
  <si>
    <t xml:space="preserve">0695674999</t>
  </si>
  <si>
    <t xml:space="preserve">laveine.luc@orange.fr</t>
  </si>
  <si>
    <t xml:space="preserve">LAVENU</t>
  </si>
  <si>
    <t xml:space="preserve">13 rte de chezal benoit</t>
  </si>
  <si>
    <t xml:space="preserve">0254490891</t>
  </si>
  <si>
    <t xml:space="preserve">0615614719</t>
  </si>
  <si>
    <t xml:space="preserve">lavenu.emmanuel@orange.fr</t>
  </si>
  <si>
    <t xml:space="preserve">LAVERGNE</t>
  </si>
  <si>
    <t xml:space="preserve">Aizen</t>
  </si>
  <si>
    <t xml:space="preserve">MOUZAY</t>
  </si>
  <si>
    <t xml:space="preserve">2 rue Descartes</t>
  </si>
  <si>
    <t xml:space="preserve">0664386255</t>
  </si>
  <si>
    <t xml:space="preserve">gutt.pd.699@gmail.com</t>
  </si>
  <si>
    <t xml:space="preserve">52 les bergères </t>
  </si>
  <si>
    <t xml:space="preserve">c.lavergne616@laposte.net</t>
  </si>
  <si>
    <t xml:space="preserve">4 place des Erables</t>
  </si>
  <si>
    <t xml:space="preserve">0247280265</t>
  </si>
  <si>
    <t xml:space="preserve">marielavergne37@gmail.com</t>
  </si>
  <si>
    <t xml:space="preserve">LAVERSANNE</t>
  </si>
  <si>
    <t xml:space="preserve">place de l eglise</t>
  </si>
  <si>
    <t xml:space="preserve">0620280687</t>
  </si>
  <si>
    <t xml:space="preserve">sylvielaversanne@aol.com</t>
  </si>
  <si>
    <t xml:space="preserve">LAVERTON</t>
  </si>
  <si>
    <t xml:space="preserve">52 rue des chataigniers</t>
  </si>
  <si>
    <t xml:space="preserve">Résidence des chataigiers</t>
  </si>
  <si>
    <t xml:space="preserve">0681712139</t>
  </si>
  <si>
    <t xml:space="preserve">olivier.laverton@free.fr</t>
  </si>
  <si>
    <t xml:space="preserve">LAVEUR ROUAIX</t>
  </si>
  <si>
    <t xml:space="preserve">14 Bis Rue des Près de Derrière</t>
  </si>
  <si>
    <t xml:space="preserve">0651262759</t>
  </si>
  <si>
    <t xml:space="preserve">marlene-rouaix@laposte.fr</t>
  </si>
  <si>
    <t xml:space="preserve">LAVIE</t>
  </si>
  <si>
    <t xml:space="preserve">20 rue de Bearn</t>
  </si>
  <si>
    <t xml:space="preserve">lavieg@wanadoo.fr</t>
  </si>
  <si>
    <t xml:space="preserve">LAVOT</t>
  </si>
  <si>
    <t xml:space="preserve">Léonel</t>
  </si>
  <si>
    <t xml:space="preserve">21B RUE DE LA GARE</t>
  </si>
  <si>
    <t xml:space="preserve">0664108922</t>
  </si>
  <si>
    <t xml:space="preserve">PIERREYVESL@HOTMAIL.COM</t>
  </si>
  <si>
    <t xml:space="preserve">LAVOUE</t>
  </si>
  <si>
    <t xml:space="preserve">20 GRANDE RUE</t>
  </si>
  <si>
    <t xml:space="preserve">0659589217</t>
  </si>
  <si>
    <t xml:space="preserve">lavoue.franck41500@gmail.com</t>
  </si>
  <si>
    <t xml:space="preserve">LAVRUT</t>
  </si>
  <si>
    <t xml:space="preserve">Alec</t>
  </si>
  <si>
    <t xml:space="preserve">14 Allée Icare</t>
  </si>
  <si>
    <t xml:space="preserve">07 60 09 37 32</t>
  </si>
  <si>
    <t xml:space="preserve">aurelie.liamlana@yahoo.fr</t>
  </si>
  <si>
    <t xml:space="preserve">LAWSON GAIZER</t>
  </si>
  <si>
    <t xml:space="preserve">150  Chemin de Villeuve</t>
  </si>
  <si>
    <t xml:space="preserve">06 24 19 09 42</t>
  </si>
  <si>
    <t xml:space="preserve">fessoug@hotmail.fr</t>
  </si>
  <si>
    <t xml:space="preserve">LAWSON-BOEMIGAN</t>
  </si>
  <si>
    <t xml:space="preserve">Malcolm</t>
  </si>
  <si>
    <t xml:space="preserve">3 rue Addi Ba</t>
  </si>
  <si>
    <t xml:space="preserve">06 08 07 48 24 </t>
  </si>
  <si>
    <t xml:space="preserve">malcolmlawson2102@gmail.com</t>
  </si>
  <si>
    <t xml:space="preserve">LAWSON-GAIZER</t>
  </si>
  <si>
    <t xml:space="preserve">Adjele</t>
  </si>
  <si>
    <t xml:space="preserve">150 chemin de Villeneuve</t>
  </si>
  <si>
    <t xml:space="preserve">07 50 06 24 94 </t>
  </si>
  <si>
    <t xml:space="preserve">wadjele@yahoo.fr</t>
  </si>
  <si>
    <t xml:space="preserve">Fessou</t>
  </si>
  <si>
    <t xml:space="preserve">150 Chemin de Villeneuve</t>
  </si>
  <si>
    <t xml:space="preserve">0624190942</t>
  </si>
  <si>
    <t xml:space="preserve">LAXENAIRE</t>
  </si>
  <si>
    <t xml:space="preserve">bommiers</t>
  </si>
  <si>
    <t xml:space="preserve">9 chiray</t>
  </si>
  <si>
    <t xml:space="preserve">0662047514</t>
  </si>
  <si>
    <t xml:space="preserve">elsaberton@hotmail.fr</t>
  </si>
  <si>
    <t xml:space="preserve">LE BACQUER</t>
  </si>
  <si>
    <t xml:space="preserve">7 cour du Soleil</t>
  </si>
  <si>
    <t xml:space="preserve">sanali70@gmail.com</t>
  </si>
  <si>
    <t xml:space="preserve">LE BADEZET</t>
  </si>
  <si>
    <t xml:space="preserve">4 A rue de Rocheforet</t>
  </si>
  <si>
    <t xml:space="preserve">06 61 54 70 20</t>
  </si>
  <si>
    <t xml:space="preserve">chiquetelodie@gmail.com</t>
  </si>
  <si>
    <t xml:space="preserve">LE BARH</t>
  </si>
  <si>
    <t xml:space="preserve">7 rue du hameau du chene</t>
  </si>
  <si>
    <t xml:space="preserve">0612065049</t>
  </si>
  <si>
    <t xml:space="preserve">s.lebarh@laposte.net</t>
  </si>
  <si>
    <t xml:space="preserve">LE BEL</t>
  </si>
  <si>
    <t xml:space="preserve">73 Route De Sandillon</t>
  </si>
  <si>
    <t xml:space="preserve">Résidence les Hautes Epines - Bat C1</t>
  </si>
  <si>
    <t xml:space="preserve">0669713686</t>
  </si>
  <si>
    <t xml:space="preserve">laurent.lebel@aol.com</t>
  </si>
  <si>
    <t xml:space="preserve">LE BERCHE</t>
  </si>
  <si>
    <t xml:space="preserve">2E rue de Saint Matin OUENCE</t>
  </si>
  <si>
    <t xml:space="preserve">0613942861</t>
  </si>
  <si>
    <t xml:space="preserve">Fcnromuald44@gmail.com</t>
  </si>
  <si>
    <t xml:space="preserve">LE BERRE</t>
  </si>
  <si>
    <t xml:space="preserve">6 AVENUE VICTOR LALOUX</t>
  </si>
  <si>
    <t xml:space="preserve">0674906279</t>
  </si>
  <si>
    <t xml:space="preserve">christophe.le-berre@enedis.fr</t>
  </si>
  <si>
    <t xml:space="preserve">LE BESCONT</t>
  </si>
  <si>
    <t xml:space="preserve">15 rue de la Croix Blanche</t>
  </si>
  <si>
    <t xml:space="preserve">02 37 35 96 81</t>
  </si>
  <si>
    <t xml:space="preserve">06 72 60 55 96</t>
  </si>
  <si>
    <t xml:space="preserve">christellelebescont@sfr.fr</t>
  </si>
  <si>
    <t xml:space="preserve">LE BEUX</t>
  </si>
  <si>
    <t xml:space="preserve">800 Rue Du Pommier De Pépin</t>
  </si>
  <si>
    <t xml:space="preserve">06 70 70 18 54 </t>
  </si>
  <si>
    <t xml:space="preserve">le_beux@yahoo.fr</t>
  </si>
  <si>
    <t xml:space="preserve">LE BIAN</t>
  </si>
  <si>
    <t xml:space="preserve">Thiago</t>
  </si>
  <si>
    <t xml:space="preserve">10 rue François et Jacques Auffray</t>
  </si>
  <si>
    <t xml:space="preserve">0612560970</t>
  </si>
  <si>
    <t xml:space="preserve">mouma37@hotmail.fr</t>
  </si>
  <si>
    <t xml:space="preserve">LE BLANC PAPAMIJA</t>
  </si>
  <si>
    <t xml:space="preserve">3 route du Pressoir</t>
  </si>
  <si>
    <t xml:space="preserve">naelleblancpapamija@gmail.com</t>
  </si>
  <si>
    <t xml:space="preserve">LE BLEVEC</t>
  </si>
  <si>
    <t xml:space="preserve">186 Rue des Dadots</t>
  </si>
  <si>
    <t xml:space="preserve">0603893677</t>
  </si>
  <si>
    <t xml:space="preserve">virg.legendre@laposte.net</t>
  </si>
  <si>
    <t xml:space="preserve">LE BORGNE</t>
  </si>
  <si>
    <t xml:space="preserve">23 Rue Gohier</t>
  </si>
  <si>
    <t xml:space="preserve">marieclaire.fabrice@gmail.com</t>
  </si>
  <si>
    <t xml:space="preserve">LE BORGNE LARIVIERE</t>
  </si>
  <si>
    <t xml:space="preserve">45 bis rue vaufoynard</t>
  </si>
  <si>
    <t xml:space="preserve">0608313814</t>
  </si>
  <si>
    <t xml:space="preserve">lariviere.yannick@outlook.fr</t>
  </si>
  <si>
    <t xml:space="preserve">villemeux sur eure </t>
  </si>
  <si>
    <t xml:space="preserve">11 rue de la libération</t>
  </si>
  <si>
    <t xml:space="preserve">ANG-JOS@HOTMAIL.FR</t>
  </si>
  <si>
    <t xml:space="preserve">LE BORGNE MAERTEN</t>
  </si>
  <si>
    <t xml:space="preserve">17 Rue De La Treille</t>
  </si>
  <si>
    <t xml:space="preserve">06 82 45 29 76</t>
  </si>
  <si>
    <t xml:space="preserve">roxaneleborgne@hotmail.fr</t>
  </si>
  <si>
    <t xml:space="preserve">LE BOULANGER</t>
  </si>
  <si>
    <t xml:space="preserve">34 Rue Jean Monnet</t>
  </si>
  <si>
    <t xml:space="preserve">antoine_leboulanger@yahoo.fr</t>
  </si>
  <si>
    <t xml:space="preserve">33 rue Anne de Bretagne</t>
  </si>
  <si>
    <t xml:space="preserve">06 87 58 84 40</t>
  </si>
  <si>
    <t xml:space="preserve">estellesole@yahoo.fr</t>
  </si>
  <si>
    <t xml:space="preserve">LE BRAS</t>
  </si>
  <si>
    <t xml:space="preserve">César</t>
  </si>
  <si>
    <t xml:space="preserve">41 Rue d'ALSACE</t>
  </si>
  <si>
    <t xml:space="preserve">06 15 37 79 50</t>
  </si>
  <si>
    <t xml:space="preserve">06 18 95 49 85</t>
  </si>
  <si>
    <t xml:space="preserve">p.milojevitch@hotmail.fr</t>
  </si>
  <si>
    <t xml:space="preserve">189, Impasse des Causses</t>
  </si>
  <si>
    <t xml:space="preserve">seb_lebras@yahoo.fr</t>
  </si>
  <si>
    <t xml:space="preserve">LE BRETON</t>
  </si>
  <si>
    <t xml:space="preserve">COUDROY</t>
  </si>
  <si>
    <t xml:space="preserve">19 route de la Plissonniere</t>
  </si>
  <si>
    <t xml:space="preserve">06.68.75.41.89</t>
  </si>
  <si>
    <t xml:space="preserve">lebretonanthony791@gmail.com</t>
  </si>
  <si>
    <t xml:space="preserve">35 rue des acacias</t>
  </si>
  <si>
    <t xml:space="preserve">0603965546</t>
  </si>
  <si>
    <t xml:space="preserve">dnlebreton@free.fr</t>
  </si>
  <si>
    <t xml:space="preserve">19 Rte la la Plissonniére</t>
  </si>
  <si>
    <t xml:space="preserve">06.50.53.82.87</t>
  </si>
  <si>
    <t xml:space="preserve">lesbiloutes45@hotmail.fr</t>
  </si>
  <si>
    <t xml:space="preserve">LE BRIS-DI NATO</t>
  </si>
  <si>
    <t xml:space="preserve">Simeo</t>
  </si>
  <si>
    <t xml:space="preserve">Châteaumeillant</t>
  </si>
  <si>
    <t xml:space="preserve">3 Route De La Filaine</t>
  </si>
  <si>
    <t xml:space="preserve">0637047569</t>
  </si>
  <si>
    <t xml:space="preserve">LE BROC</t>
  </si>
  <si>
    <t xml:space="preserve">200 Rue pierre de Ronsard</t>
  </si>
  <si>
    <t xml:space="preserve">0679205850</t>
  </si>
  <si>
    <t xml:space="preserve">mariecomte1986@gmail.com</t>
  </si>
  <si>
    <t xml:space="preserve">LE BUHAN</t>
  </si>
  <si>
    <t xml:space="preserve">St Doulchard</t>
  </si>
  <si>
    <t xml:space="preserve">11 allée de l'ancienne gare</t>
  </si>
  <si>
    <t xml:space="preserve">0613795332</t>
  </si>
  <si>
    <t xml:space="preserve">isalebuhan@laposte.net</t>
  </si>
  <si>
    <t xml:space="preserve">LE COINTE</t>
  </si>
  <si>
    <t xml:space="preserve">3 rue du square</t>
  </si>
  <si>
    <t xml:space="preserve">3 Rue du Square</t>
  </si>
  <si>
    <t xml:space="preserve">0783559770</t>
  </si>
  <si>
    <t xml:space="preserve">baptistelc18@outlook.fr</t>
  </si>
  <si>
    <t xml:space="preserve">LE CORRE</t>
  </si>
  <si>
    <t xml:space="preserve">23 rue Pierre Mendès France</t>
  </si>
  <si>
    <t xml:space="preserve">0686207159</t>
  </si>
  <si>
    <t xml:space="preserve">mickalc@hotmail.fr</t>
  </si>
  <si>
    <t xml:space="preserve">LE DIEU DE VILLE</t>
  </si>
  <si>
    <t xml:space="preserve">203 rue du Cluzel</t>
  </si>
  <si>
    <t xml:space="preserve">ldvf@free.fr</t>
  </si>
  <si>
    <t xml:space="preserve">LE DOUARIN</t>
  </si>
  <si>
    <t xml:space="preserve">44 Rue Du Gros Buisson</t>
  </si>
  <si>
    <t xml:space="preserve">maryledouarin@gmail.com</t>
  </si>
  <si>
    <t xml:space="preserve">LE DOUCE</t>
  </si>
  <si>
    <t xml:space="preserve">49, rue Haute Saint Paterne</t>
  </si>
  <si>
    <t xml:space="preserve">0665373162</t>
  </si>
  <si>
    <t xml:space="preserve">lionel.ledouce@gmail.com</t>
  </si>
  <si>
    <t xml:space="preserve">LE FLAHEC</t>
  </si>
  <si>
    <t xml:space="preserve">AULNAY LA RIVIERE</t>
  </si>
  <si>
    <t xml:space="preserve">26 Rue du stade</t>
  </si>
  <si>
    <t xml:space="preserve">02 38 33 02 46</t>
  </si>
  <si>
    <t xml:space="preserve">0652897655</t>
  </si>
  <si>
    <t xml:space="preserve">yannleflahec@hotmail.fr</t>
  </si>
  <si>
    <t xml:space="preserve">LE FLECHE</t>
  </si>
  <si>
    <t xml:space="preserve">LE FLOCH</t>
  </si>
  <si>
    <t xml:space="preserve">10 rue buissonnière</t>
  </si>
  <si>
    <t xml:space="preserve">+33 6 18 03 27 36</t>
  </si>
  <si>
    <t xml:space="preserve">dossantos_c@hotmail.fr</t>
  </si>
  <si>
    <t xml:space="preserve">LE FORESTIER</t>
  </si>
  <si>
    <t xml:space="preserve">Lydie</t>
  </si>
  <si>
    <t xml:space="preserve">674 RUE DES ECUREUILS</t>
  </si>
  <si>
    <t xml:space="preserve">0953632597</t>
  </si>
  <si>
    <t xml:space="preserve">0651997761</t>
  </si>
  <si>
    <t xml:space="preserve">lydie.leforestier@free.fr</t>
  </si>
  <si>
    <t xml:space="preserve">LE FRANC</t>
  </si>
  <si>
    <t xml:space="preserve">15 rue du Canal</t>
  </si>
  <si>
    <t xml:space="preserve">soizicm@hotmail.fr</t>
  </si>
  <si>
    <t xml:space="preserve">LE</t>
  </si>
  <si>
    <t xml:space="preserve">340 Rue Paul Verlaine</t>
  </si>
  <si>
    <t xml:space="preserve">0238636641</t>
  </si>
  <si>
    <t xml:space="preserve">0652671772</t>
  </si>
  <si>
    <t xml:space="preserve">lefranck45@gmail.com</t>
  </si>
  <si>
    <t xml:space="preserve">LE FRAPPER</t>
  </si>
  <si>
    <t xml:space="preserve">Célian</t>
  </si>
  <si>
    <t xml:space="preserve">5 rue des poiriers</t>
  </si>
  <si>
    <t xml:space="preserve">biot.corine@gmail.com</t>
  </si>
  <si>
    <t xml:space="preserve">LE FUR</t>
  </si>
  <si>
    <t xml:space="preserve">RICHEBOURG</t>
  </si>
  <si>
    <t xml:space="preserve">5 rue des Sablons</t>
  </si>
  <si>
    <t xml:space="preserve">j-lefur@yahoo.fr</t>
  </si>
  <si>
    <t xml:space="preserve">LE GAC</t>
  </si>
  <si>
    <t xml:space="preserve">11 rue d'Otwock</t>
  </si>
  <si>
    <t xml:space="preserve">0609147217</t>
  </si>
  <si>
    <t xml:space="preserve">pamela.molitor06@laposte.net</t>
  </si>
  <si>
    <t xml:space="preserve">LE GAL</t>
  </si>
  <si>
    <t xml:space="preserve">Kathleen</t>
  </si>
  <si>
    <t xml:space="preserve">22 rue des Tonneliers</t>
  </si>
  <si>
    <t xml:space="preserve">Appartement 105</t>
  </si>
  <si>
    <t xml:space="preserve">0669992220</t>
  </si>
  <si>
    <t xml:space="preserve">kathleen.lg22@gmail.com</t>
  </si>
  <si>
    <t xml:space="preserve">LE GALL</t>
  </si>
  <si>
    <t xml:space="preserve">Jolann</t>
  </si>
  <si>
    <t xml:space="preserve">05 RUE DES GRANDS MAITRES</t>
  </si>
  <si>
    <t xml:space="preserve">02 47 57 27 02</t>
  </si>
  <si>
    <t xml:space="preserve">06 37 16 93 74</t>
  </si>
  <si>
    <t xml:space="preserve">SABRINA.FOLLET@HOTMAIL.FR</t>
  </si>
  <si>
    <t xml:space="preserve">LE GALLO</t>
  </si>
  <si>
    <t xml:space="preserve">5 Rue Jacqueline Auriol</t>
  </si>
  <si>
    <t xml:space="preserve">isa.sevestre3@gmail.com</t>
  </si>
  <si>
    <t xml:space="preserve">LE GARSMEUR</t>
  </si>
  <si>
    <t xml:space="preserve">19 rue des vieux capucins</t>
  </si>
  <si>
    <t xml:space="preserve">legarsmeurjustine@gmail.com</t>
  </si>
  <si>
    <t xml:space="preserve">LE GOFF</t>
  </si>
  <si>
    <t xml:space="preserve">41 rue du petit chasseur</t>
  </si>
  <si>
    <t xml:space="preserve">0641597214</t>
  </si>
  <si>
    <t xml:space="preserve">loic.le_goff@laposte.net</t>
  </si>
  <si>
    <t xml:space="preserve">LE GOUSSE</t>
  </si>
  <si>
    <t xml:space="preserve">Ghislain</t>
  </si>
  <si>
    <t xml:space="preserve">62 boulevard de Châteaudun</t>
  </si>
  <si>
    <t xml:space="preserve">ghislain.le.gousse@gmail.com</t>
  </si>
  <si>
    <t xml:space="preserve">frederique.laget@gmail.com</t>
  </si>
  <si>
    <t xml:space="preserve">LE GUELLEC</t>
  </si>
  <si>
    <t xml:space="preserve">1 route de la rablais</t>
  </si>
  <si>
    <t xml:space="preserve">sandrine.le.guellec37@gmail.com</t>
  </si>
  <si>
    <t xml:space="preserve">LE GUEN</t>
  </si>
  <si>
    <t xml:space="preserve">25 RUE AUX LOUPS</t>
  </si>
  <si>
    <t xml:space="preserve">0238759155</t>
  </si>
  <si>
    <t xml:space="preserve">0647451894</t>
  </si>
  <si>
    <t xml:space="preserve">benjamin.leguen@hotmail.com</t>
  </si>
  <si>
    <t xml:space="preserve">56 Rue Marceau</t>
  </si>
  <si>
    <t xml:space="preserve">0618182545</t>
  </si>
  <si>
    <t xml:space="preserve">leguen.erwan@yahoo.fr</t>
  </si>
  <si>
    <t xml:space="preserve">LE GUENNEC</t>
  </si>
  <si>
    <t xml:space="preserve">Loïc</t>
  </si>
  <si>
    <t xml:space="preserve">6 Avenue Du Capitaine Jean</t>
  </si>
  <si>
    <t xml:space="preserve">0650949533</t>
  </si>
  <si>
    <t xml:space="preserve">loicguennec@gmail.com</t>
  </si>
  <si>
    <t xml:space="preserve">LE GUENNO</t>
  </si>
  <si>
    <t xml:space="preserve">116 rue barbes</t>
  </si>
  <si>
    <t xml:space="preserve">0298564711</t>
  </si>
  <si>
    <t xml:space="preserve">0601290940</t>
  </si>
  <si>
    <t xml:space="preserve">matheo.leguenno@gmail.com</t>
  </si>
  <si>
    <t xml:space="preserve">LE GUERN</t>
  </si>
  <si>
    <t xml:space="preserve">9 Impasse Du Faubourg Saint-Pierre</t>
  </si>
  <si>
    <t xml:space="preserve">0618567503</t>
  </si>
  <si>
    <t xml:space="preserve">jessica.nadreau@yahoo.fr</t>
  </si>
  <si>
    <t xml:space="preserve">LE GUIGNER</t>
  </si>
  <si>
    <t xml:space="preserve">27 ALLEE DES CHAMPS FLEURIS</t>
  </si>
  <si>
    <t xml:space="preserve">0672508454</t>
  </si>
  <si>
    <t xml:space="preserve">le.guigner.guillaume@gmail.com</t>
  </si>
  <si>
    <t xml:space="preserve">LE GUILLAN</t>
  </si>
  <si>
    <t xml:space="preserve">Yvonnick</t>
  </si>
  <si>
    <t xml:space="preserve">19 rue Georges Goyau</t>
  </si>
  <si>
    <t xml:space="preserve">0682384707</t>
  </si>
  <si>
    <t xml:space="preserve">yleguillan@gmail.com</t>
  </si>
  <si>
    <t xml:space="preserve">LE HOUX SAMBINELLO</t>
  </si>
  <si>
    <t xml:space="preserve">59 rue du Général Chanzy</t>
  </si>
  <si>
    <t xml:space="preserve">0660811892</t>
  </si>
  <si>
    <t xml:space="preserve">luciesambinello@gmail.com</t>
  </si>
  <si>
    <t xml:space="preserve">LE JEHAN</t>
  </si>
  <si>
    <t xml:space="preserve">48 Rue Du Cas Rouge</t>
  </si>
  <si>
    <t xml:space="preserve">0664666411</t>
  </si>
  <si>
    <t xml:space="preserve">0686772067</t>
  </si>
  <si>
    <t xml:space="preserve">nicolas.lejehan@gmail.com</t>
  </si>
  <si>
    <t xml:space="preserve">LE JEUNE</t>
  </si>
  <si>
    <t xml:space="preserve">3 impasse du clos des cerisiers</t>
  </si>
  <si>
    <t xml:space="preserve">0664038276</t>
  </si>
  <si>
    <t xml:space="preserve">lnioche@yahoo.fr</t>
  </si>
  <si>
    <t xml:space="preserve">LE KERVERN</t>
  </si>
  <si>
    <t xml:space="preserve">37 rue du Paradis</t>
  </si>
  <si>
    <t xml:space="preserve">0634166143</t>
  </si>
  <si>
    <t xml:space="preserve">lekervern@gmail.com</t>
  </si>
  <si>
    <t xml:space="preserve">LE LAIN</t>
  </si>
  <si>
    <t xml:space="preserve">87 rue Jean Jacques Noirmant</t>
  </si>
  <si>
    <t xml:space="preserve">0630956774</t>
  </si>
  <si>
    <t xml:space="preserve">alexlelain@outlook.fr</t>
  </si>
  <si>
    <t xml:space="preserve">LE LAY</t>
  </si>
  <si>
    <t xml:space="preserve">1, rue des muriers</t>
  </si>
  <si>
    <t xml:space="preserve">0668985479</t>
  </si>
  <si>
    <t xml:space="preserve">joel.lelay41@gmail.com</t>
  </si>
  <si>
    <t xml:space="preserve">LE MABIC</t>
  </si>
  <si>
    <t xml:space="preserve">4, la grande Folie</t>
  </si>
  <si>
    <t xml:space="preserve">0617090376</t>
  </si>
  <si>
    <t xml:space="preserve">alexislemabic@orange.fr</t>
  </si>
  <si>
    <t xml:space="preserve">LE MANCHEC</t>
  </si>
  <si>
    <t xml:space="preserve">10 rue du rivage</t>
  </si>
  <si>
    <t xml:space="preserve">0609850754</t>
  </si>
  <si>
    <t xml:space="preserve">belnoue@hotmail.fr</t>
  </si>
  <si>
    <t xml:space="preserve">LE MARHOLLEC</t>
  </si>
  <si>
    <t xml:space="preserve">48 rue de la Voie Romaine</t>
  </si>
  <si>
    <t xml:space="preserve">LE SERRAIN</t>
  </si>
  <si>
    <t xml:space="preserve">0247567960</t>
  </si>
  <si>
    <t xml:space="preserve">0624695730</t>
  </si>
  <si>
    <t xml:space="preserve">lemarhollec.patrick@sfr.fr</t>
  </si>
  <si>
    <t xml:space="preserve">LE MASSON</t>
  </si>
  <si>
    <t xml:space="preserve">LAILLY EN VALK</t>
  </si>
  <si>
    <t xml:space="preserve">125 Chemin de la petite Ruelle</t>
  </si>
  <si>
    <t xml:space="preserve">0686658464</t>
  </si>
  <si>
    <t xml:space="preserve">malikalahcene@hotmail.fr</t>
  </si>
  <si>
    <t xml:space="preserve">LE MENTEC</t>
  </si>
  <si>
    <t xml:space="preserve">6 Pierre a La Marthe</t>
  </si>
  <si>
    <t xml:space="preserve">0648002689</t>
  </si>
  <si>
    <t xml:space="preserve">john.lementec@blachere.fr</t>
  </si>
  <si>
    <t xml:space="preserve">LE MERCIER</t>
  </si>
  <si>
    <t xml:space="preserve">9 route de la martinière</t>
  </si>
  <si>
    <t xml:space="preserve">0247501265</t>
  </si>
  <si>
    <t xml:space="preserve">0652458056</t>
  </si>
  <si>
    <t xml:space="preserve">clmzenith@free.fr</t>
  </si>
  <si>
    <t xml:space="preserve">LE MEUR</t>
  </si>
  <si>
    <t xml:space="preserve">2 chemin François Couperin</t>
  </si>
  <si>
    <t xml:space="preserve">0682068794</t>
  </si>
  <si>
    <t xml:space="preserve">0651831523</t>
  </si>
  <si>
    <t xml:space="preserve">marieblin49@gmail.com</t>
  </si>
  <si>
    <t xml:space="preserve">LE MOAL</t>
  </si>
  <si>
    <t xml:space="preserve">Yuna-Anne</t>
  </si>
  <si>
    <t xml:space="preserve">3 rue aux juifs</t>
  </si>
  <si>
    <t xml:space="preserve">06 20 07 63 14</t>
  </si>
  <si>
    <t xml:space="preserve">lanicklemoal@gmail.com</t>
  </si>
  <si>
    <t xml:space="preserve">LE MOEN</t>
  </si>
  <si>
    <t xml:space="preserve">7 rue De La Choquette</t>
  </si>
  <si>
    <t xml:space="preserve">delph.launay35@gmail.com</t>
  </si>
  <si>
    <t xml:space="preserve">LE MOIGNE</t>
  </si>
  <si>
    <t xml:space="preserve">Yann-Thomas</t>
  </si>
  <si>
    <t xml:space="preserve">La Chaume </t>
  </si>
  <si>
    <t xml:space="preserve">0652477973</t>
  </si>
  <si>
    <t xml:space="preserve">Yann.tho.le.moigne@gmail.com</t>
  </si>
  <si>
    <t xml:space="preserve">LE NAOUR</t>
  </si>
  <si>
    <t xml:space="preserve">4 RUE DE TOURMALET</t>
  </si>
  <si>
    <t xml:space="preserve">0624975006</t>
  </si>
  <si>
    <t xml:space="preserve">LE NEINDRE</t>
  </si>
  <si>
    <t xml:space="preserve">588 rue des parfaits</t>
  </si>
  <si>
    <t xml:space="preserve">0677674896</t>
  </si>
  <si>
    <t xml:space="preserve">leindre.yohann@orange.fr</t>
  </si>
  <si>
    <t xml:space="preserve">LE NOC</t>
  </si>
  <si>
    <t xml:space="preserve">1074 Rue de la Vallée</t>
  </si>
  <si>
    <t xml:space="preserve">0762867352</t>
  </si>
  <si>
    <t xml:space="preserve">mylstyle@hotmail.com</t>
  </si>
  <si>
    <t xml:space="preserve">11 Les Bergereaux</t>
  </si>
  <si>
    <t xml:space="preserve">0254378695</t>
  </si>
  <si>
    <t xml:space="preserve">0682482471</t>
  </si>
  <si>
    <t xml:space="preserve">LE PAGE</t>
  </si>
  <si>
    <t xml:space="preserve">95 rue des Eaux Bleues</t>
  </si>
  <si>
    <t xml:space="preserve">0628335430</t>
  </si>
  <si>
    <t xml:space="preserve">0628324639</t>
  </si>
  <si>
    <t xml:space="preserve">le_page.bernard@yahoo.fr</t>
  </si>
  <si>
    <t xml:space="preserve">LE PAGE GUERINET</t>
  </si>
  <si>
    <t xml:space="preserve">8 Allee de Bel Air</t>
  </si>
  <si>
    <t xml:space="preserve">LE PAUTREMAT</t>
  </si>
  <si>
    <t xml:space="preserve">pont de Ruan</t>
  </si>
  <si>
    <t xml:space="preserve">46 bis rue St Brice </t>
  </si>
  <si>
    <t xml:space="preserve">0247657336</t>
  </si>
  <si>
    <t xml:space="preserve">0782899991</t>
  </si>
  <si>
    <t xml:space="preserve">arnaud.lepautremat@gmail.com</t>
  </si>
  <si>
    <t xml:space="preserve">LE PIOUFFE GUINOT</t>
  </si>
  <si>
    <t xml:space="preserve">130 rue du plat d'Etain</t>
  </si>
  <si>
    <t xml:space="preserve">pasdemail@gmail.com</t>
  </si>
  <si>
    <t xml:space="preserve">LE RAY</t>
  </si>
  <si>
    <t xml:space="preserve">5 ter Avenue de bel air</t>
  </si>
  <si>
    <t xml:space="preserve">marcleray184@gmail.com</t>
  </si>
  <si>
    <t xml:space="preserve">LE RAY REISSER</t>
  </si>
  <si>
    <t xml:space="preserve">5 TER AVENUE DE BEL AIR</t>
  </si>
  <si>
    <t xml:space="preserve">Marcleray184@gmail.com</t>
  </si>
  <si>
    <t xml:space="preserve">LE ROULLEY</t>
  </si>
  <si>
    <t xml:space="preserve">St Jean de Rebervilliers</t>
  </si>
  <si>
    <t xml:space="preserve">22 impasse de la forêt</t>
  </si>
  <si>
    <t xml:space="preserve">"Criloup"</t>
  </si>
  <si>
    <t xml:space="preserve">0761235375</t>
  </si>
  <si>
    <t xml:space="preserve">pagismarina@yahoo.fr</t>
  </si>
  <si>
    <t xml:space="preserve">LE ROUX</t>
  </si>
  <si>
    <t xml:space="preserve">3 allée des Ganaudieres  </t>
  </si>
  <si>
    <t xml:space="preserve">06 72 71 00 78</t>
  </si>
  <si>
    <t xml:space="preserve">vrp.eleroux@orange.fr</t>
  </si>
  <si>
    <t xml:space="preserve">486 rue du Maquis de Samatha</t>
  </si>
  <si>
    <t xml:space="preserve">0238410516</t>
  </si>
  <si>
    <t xml:space="preserve">0687760599</t>
  </si>
  <si>
    <t xml:space="preserve">F.L.R@wanadoo.fr</t>
  </si>
  <si>
    <t xml:space="preserve">23 Rue De L'ormoie</t>
  </si>
  <si>
    <t xml:space="preserve">0685348673</t>
  </si>
  <si>
    <t xml:space="preserve">angel.thomas@hotmail.fr</t>
  </si>
  <si>
    <t xml:space="preserve">13 rue Robert DESMOS</t>
  </si>
  <si>
    <t xml:space="preserve">06 73 78 11 44</t>
  </si>
  <si>
    <t xml:space="preserve">gallerand.melanie@gmail.com</t>
  </si>
  <si>
    <t xml:space="preserve">27 rue de Chinon</t>
  </si>
  <si>
    <t xml:space="preserve">diddou3544@gmail.com</t>
  </si>
  <si>
    <t xml:space="preserve">LE SCORNET</t>
  </si>
  <si>
    <t xml:space="preserve">37 Grande Rue</t>
  </si>
  <si>
    <t xml:space="preserve">audrey180280@yahoo.com</t>
  </si>
  <si>
    <t xml:space="preserve">LE SECH</t>
  </si>
  <si>
    <t xml:space="preserve">14 ter, rue des sables</t>
  </si>
  <si>
    <t xml:space="preserve">0630824814</t>
  </si>
  <si>
    <t xml:space="preserve">didier.lesech@gmail.com</t>
  </si>
  <si>
    <t xml:space="preserve">LE TOHIC</t>
  </si>
  <si>
    <t xml:space="preserve">7 impasse des magnolias</t>
  </si>
  <si>
    <t xml:space="preserve">0677328524</t>
  </si>
  <si>
    <t xml:space="preserve">letohic.antoine41@gmail.com</t>
  </si>
  <si>
    <t xml:space="preserve">Tour-en-Sologne</t>
  </si>
  <si>
    <t xml:space="preserve">670 Chemin des béliers</t>
  </si>
  <si>
    <t xml:space="preserve">0626733719</t>
  </si>
  <si>
    <t xml:space="preserve">letohicstephanie@gmail.com</t>
  </si>
  <si>
    <t xml:space="preserve">LE TOULOUSE</t>
  </si>
  <si>
    <t xml:space="preserve">14 Rue des Murgers</t>
  </si>
  <si>
    <t xml:space="preserve">06 31 95 22 84</t>
  </si>
  <si>
    <t xml:space="preserve">v.cheradame@gmail.com</t>
  </si>
  <si>
    <t xml:space="preserve">LE TOUX</t>
  </si>
  <si>
    <t xml:space="preserve">anthony.letoux22@gmail.com</t>
  </si>
  <si>
    <t xml:space="preserve">LE VU</t>
  </si>
  <si>
    <t xml:space="preserve">Verneuil</t>
  </si>
  <si>
    <t xml:space="preserve">9 Rue De Thaumiers</t>
  </si>
  <si>
    <t xml:space="preserve">0248618225</t>
  </si>
  <si>
    <t xml:space="preserve">0686688300</t>
  </si>
  <si>
    <t xml:space="preserve">tlevu94@gmail.com</t>
  </si>
  <si>
    <t xml:space="preserve">LEADLEY</t>
  </si>
  <si>
    <t xml:space="preserve">74 bis avenue de Grammont</t>
  </si>
  <si>
    <t xml:space="preserve">alexandre.leadley@gmail.com</t>
  </si>
  <si>
    <t xml:space="preserve">LEANG</t>
  </si>
  <si>
    <t xml:space="preserve">5 rue du port</t>
  </si>
  <si>
    <t xml:space="preserve">0766058843</t>
  </si>
  <si>
    <t xml:space="preserve">cdelamaestre@gmail.com</t>
  </si>
  <si>
    <t xml:space="preserve">LEAUTE</t>
  </si>
  <si>
    <t xml:space="preserve">Landes le gaulois</t>
  </si>
  <si>
    <t xml:space="preserve">901 rue de la chapelle vendomoise</t>
  </si>
  <si>
    <t xml:space="preserve">0644917027</t>
  </si>
  <si>
    <t xml:space="preserve">herve.catherineleaute@wanadoo.fr</t>
  </si>
  <si>
    <t xml:space="preserve">LEAUTÉ</t>
  </si>
  <si>
    <t xml:space="preserve">20 rue Jules Faure</t>
  </si>
  <si>
    <t xml:space="preserve">0247500523</t>
  </si>
  <si>
    <t xml:space="preserve">0666265510</t>
  </si>
  <si>
    <t xml:space="preserve">louison37.leaute@gmail.com</t>
  </si>
  <si>
    <t xml:space="preserve">LEBACQ</t>
  </si>
  <si>
    <t xml:space="preserve">250 Avenue de Grammont</t>
  </si>
  <si>
    <t xml:space="preserve">0640756656</t>
  </si>
  <si>
    <t xml:space="preserve">bernard.lebacq37@hotmail.fr</t>
  </si>
  <si>
    <t xml:space="preserve">LEBAIL</t>
  </si>
  <si>
    <t xml:space="preserve">Nadège</t>
  </si>
  <si>
    <t xml:space="preserve">21 Rue de la flamandière</t>
  </si>
  <si>
    <t xml:space="preserve">0603220487</t>
  </si>
  <si>
    <t xml:space="preserve">n.le.bail@hotmail.fr</t>
  </si>
  <si>
    <t xml:space="preserve">LEBAS</t>
  </si>
  <si>
    <t xml:space="preserve">31 rue Basse </t>
  </si>
  <si>
    <t xml:space="preserve">06 06 98 82 01</t>
  </si>
  <si>
    <t xml:space="preserve">celicola@orange.fr</t>
  </si>
  <si>
    <t xml:space="preserve">Marcilly-en-Villette</t>
  </si>
  <si>
    <t xml:space="preserve">11 Rue Des Fusillés</t>
  </si>
  <si>
    <t xml:space="preserve">0622830504</t>
  </si>
  <si>
    <t xml:space="preserve">lebas.gregory@sltt45.fr</t>
  </si>
  <si>
    <t xml:space="preserve">75 rue de l'Ermitage</t>
  </si>
  <si>
    <t xml:space="preserve">LEBAS TOUCHARD</t>
  </si>
  <si>
    <t xml:space="preserve">9 Rue du 19 Mars 1962</t>
  </si>
  <si>
    <t xml:space="preserve">0622822247</t>
  </si>
  <si>
    <t xml:space="preserve">mlebas424@gmail.com</t>
  </si>
  <si>
    <t xml:space="preserve">LEBEC</t>
  </si>
  <si>
    <t xml:space="preserve">DAMPIERRE EN CROT</t>
  </si>
  <si>
    <t xml:space="preserve">Route des Poupardins</t>
  </si>
  <si>
    <t xml:space="preserve">Le Merisier</t>
  </si>
  <si>
    <t xml:space="preserve">0248738637</t>
  </si>
  <si>
    <t xml:space="preserve">brkleg@free.fr</t>
  </si>
  <si>
    <t xml:space="preserve">LEBEL</t>
  </si>
  <si>
    <t xml:space="preserve">4 bis</t>
  </si>
  <si>
    <t xml:space="preserve">Rue du clos renard</t>
  </si>
  <si>
    <t xml:space="preserve">0659224838</t>
  </si>
  <si>
    <t xml:space="preserve">pascal600@gmail.com</t>
  </si>
  <si>
    <t xml:space="preserve">8 rue des Haberts</t>
  </si>
  <si>
    <t xml:space="preserve">noemie.lebel@me.com</t>
  </si>
  <si>
    <t xml:space="preserve">LEBERT</t>
  </si>
  <si>
    <t xml:space="preserve">156 Rue de Chancelée</t>
  </si>
  <si>
    <t xml:space="preserve">07 85 30 31 48</t>
  </si>
  <si>
    <t xml:space="preserve">fredericlebert71@gmail.com</t>
  </si>
  <si>
    <t xml:space="preserve">LEBERT CARIS</t>
  </si>
  <si>
    <t xml:space="preserve">63 rue Pierre de Coubertin</t>
  </si>
  <si>
    <t xml:space="preserve">0765510211</t>
  </si>
  <si>
    <t xml:space="preserve">sandrine.caris1602@gmail.com</t>
  </si>
  <si>
    <t xml:space="preserve">14 rue de la Bonleuvre</t>
  </si>
  <si>
    <t xml:space="preserve">cathy.moyer@yahoo.com</t>
  </si>
  <si>
    <t xml:space="preserve">156 rue de Chancelée</t>
  </si>
  <si>
    <t xml:space="preserve">07 88 16 75 50</t>
  </si>
  <si>
    <t xml:space="preserve">frederic.lebert71@gmail.fr</t>
  </si>
  <si>
    <t xml:space="preserve">LEBESLE</t>
  </si>
  <si>
    <t xml:space="preserve">SURESNES</t>
  </si>
  <si>
    <t xml:space="preserve">32 RUE DES COTTAGES</t>
  </si>
  <si>
    <t xml:space="preserve">0661968350</t>
  </si>
  <si>
    <t xml:space="preserve">0665248659</t>
  </si>
  <si>
    <t xml:space="preserve">elebesle@aol.com</t>
  </si>
  <si>
    <t xml:space="preserve">LEBLANC</t>
  </si>
  <si>
    <t xml:space="preserve">16 RUE D'HERY</t>
  </si>
  <si>
    <t xml:space="preserve">0673314936</t>
  </si>
  <si>
    <t xml:space="preserve">leblancjeanne1972@gmail.com</t>
  </si>
  <si>
    <t xml:space="preserve">LEBLANC CARMIER</t>
  </si>
  <si>
    <t xml:space="preserve">44, rue St Venant </t>
  </si>
  <si>
    <t xml:space="preserve">06 64 10 11 63</t>
  </si>
  <si>
    <t xml:space="preserve">delphine_carmier@yahoo.fr</t>
  </si>
  <si>
    <t xml:space="preserve">St maure de Touraine </t>
  </si>
  <si>
    <t xml:space="preserve">3 impasse des tourterelles </t>
  </si>
  <si>
    <t xml:space="preserve">0669441414</t>
  </si>
  <si>
    <t xml:space="preserve">leblanccharly@yahoo.fr</t>
  </si>
  <si>
    <t xml:space="preserve">CRECY-COUVE</t>
  </si>
  <si>
    <t xml:space="preserve">4 place des Marronniers</t>
  </si>
  <si>
    <t xml:space="preserve">0652349081</t>
  </si>
  <si>
    <t xml:space="preserve">lucieleblanc78@gmail.com</t>
  </si>
  <si>
    <t xml:space="preserve">4 allée des peupliers</t>
  </si>
  <si>
    <t xml:space="preserve">0671661725</t>
  </si>
  <si>
    <t xml:space="preserve">0661094263</t>
  </si>
  <si>
    <t xml:space="preserve">cecile.delestree@gmail.com</t>
  </si>
  <si>
    <t xml:space="preserve">LEBLOIS</t>
  </si>
  <si>
    <t xml:space="preserve">12 rue de brest</t>
  </si>
  <si>
    <t xml:space="preserve">0648034933</t>
  </si>
  <si>
    <t xml:space="preserve">lucasleblois@gmail.com</t>
  </si>
  <si>
    <t xml:space="preserve">LEBLOND</t>
  </si>
  <si>
    <t xml:space="preserve">8 Rue Des États-Unis D'amérique</t>
  </si>
  <si>
    <t xml:space="preserve">0234445143</t>
  </si>
  <si>
    <t xml:space="preserve">0678401842</t>
  </si>
  <si>
    <t xml:space="preserve">fabrice41.leblond@gmail.com</t>
  </si>
  <si>
    <t xml:space="preserve">4 rue Fernand Leger</t>
  </si>
  <si>
    <t xml:space="preserve">0681137843</t>
  </si>
  <si>
    <t xml:space="preserve">vleblond@orange.fr</t>
  </si>
  <si>
    <t xml:space="preserve">FÉROLLES</t>
  </si>
  <si>
    <t xml:space="preserve">La bouchardière</t>
  </si>
  <si>
    <t xml:space="preserve">leblond.pascal1@gmail.com</t>
  </si>
  <si>
    <t xml:space="preserve">LEBOEUF</t>
  </si>
  <si>
    <t xml:space="preserve">LE CARROI DES LOUASSES</t>
  </si>
  <si>
    <t xml:space="preserve">0247655724</t>
  </si>
  <si>
    <t xml:space="preserve">domileboeuf@hotmail.com</t>
  </si>
  <si>
    <t xml:space="preserve">LEBOISSELIER</t>
  </si>
  <si>
    <t xml:space="preserve">20 route de seur</t>
  </si>
  <si>
    <t xml:space="preserve">0763957973</t>
  </si>
  <si>
    <t xml:space="preserve">greglblr@gmail.com</t>
  </si>
  <si>
    <t xml:space="preserve">LEBON</t>
  </si>
  <si>
    <t xml:space="preserve">34 rue des bordiers</t>
  </si>
  <si>
    <t xml:space="preserve">lebongauriot@hotmail.fr</t>
  </si>
  <si>
    <t xml:space="preserve">Lourdoueix Saint Pierre</t>
  </si>
  <si>
    <t xml:space="preserve">14 Montmartin</t>
  </si>
  <si>
    <t xml:space="preserve">0555802673</t>
  </si>
  <si>
    <t xml:space="preserve">0633411756</t>
  </si>
  <si>
    <t xml:space="preserve">dilebon23@gmail.com</t>
  </si>
  <si>
    <t xml:space="preserve">Marolles</t>
  </si>
  <si>
    <t xml:space="preserve">1 Rue de la Mairie</t>
  </si>
  <si>
    <t xml:space="preserve">0688175148</t>
  </si>
  <si>
    <t xml:space="preserve">pl04tt@gmail.com</t>
  </si>
  <si>
    <t xml:space="preserve">LEBORGNE-LARIVIERE</t>
  </si>
  <si>
    <t xml:space="preserve">45 bis rue de vaufoynard</t>
  </si>
  <si>
    <t xml:space="preserve">0686755336</t>
  </si>
  <si>
    <t xml:space="preserve">myleborgnelariviere@gmail.com</t>
  </si>
  <si>
    <t xml:space="preserve">LEBOT</t>
  </si>
  <si>
    <t xml:space="preserve">10 chemin de la Dime</t>
  </si>
  <si>
    <t xml:space="preserve">0247453339</t>
  </si>
  <si>
    <t xml:space="preserve">0684738598</t>
  </si>
  <si>
    <t xml:space="preserve">lebotla@wanadoo.fr</t>
  </si>
  <si>
    <t xml:space="preserve">37 route des Rosiers</t>
  </si>
  <si>
    <t xml:space="preserve">maevic@wanadoo.fr</t>
  </si>
  <si>
    <t xml:space="preserve">LEBOUC</t>
  </si>
  <si>
    <t xml:space="preserve">15 rue Normande</t>
  </si>
  <si>
    <t xml:space="preserve">0766666656</t>
  </si>
  <si>
    <t xml:space="preserve">lebouckaren@gmail.com</t>
  </si>
  <si>
    <t xml:space="preserve">LEBOURDAIS</t>
  </si>
  <si>
    <t xml:space="preserve">24 rue Jean Vigo</t>
  </si>
  <si>
    <t xml:space="preserve">0688562665</t>
  </si>
  <si>
    <t xml:space="preserve">philippe.lebourdais@laposte.net</t>
  </si>
  <si>
    <t xml:space="preserve">1 La Bondonnière</t>
  </si>
  <si>
    <t xml:space="preserve">theroux.prisca@orange.fr</t>
  </si>
  <si>
    <t xml:space="preserve">LEBOURGEOIS</t>
  </si>
  <si>
    <t xml:space="preserve">Héliodore</t>
  </si>
  <si>
    <t xml:space="preserve">6 impasse des Hautes Granges</t>
  </si>
  <si>
    <t xml:space="preserve">06 75 49 78 65</t>
  </si>
  <si>
    <t xml:space="preserve">alban.lebourgeois@gmail.com</t>
  </si>
  <si>
    <t xml:space="preserve">LEBOURLES</t>
  </si>
  <si>
    <t xml:space="preserve">9 ,Impasse Clement Ader</t>
  </si>
  <si>
    <t xml:space="preserve">famille.lebourles@gmail.com</t>
  </si>
  <si>
    <t xml:space="preserve">LEBOUT</t>
  </si>
  <si>
    <t xml:space="preserve">570 Rue De La Forêt</t>
  </si>
  <si>
    <t xml:space="preserve">0667444848</t>
  </si>
  <si>
    <t xml:space="preserve">tonylebout@gmail.com</t>
  </si>
  <si>
    <t xml:space="preserve">570, Rue de la Foret</t>
  </si>
  <si>
    <t xml:space="preserve">0669211163</t>
  </si>
  <si>
    <t xml:space="preserve">elodiescalbert@hotmail.fr</t>
  </si>
  <si>
    <t xml:space="preserve">LEBREC</t>
  </si>
  <si>
    <t xml:space="preserve">40 rue Giraudeau</t>
  </si>
  <si>
    <t xml:space="preserve">0247390941</t>
  </si>
  <si>
    <t xml:space="preserve">0629932137</t>
  </si>
  <si>
    <t xml:space="preserve">thierrylebrec7@gmail.com</t>
  </si>
  <si>
    <t xml:space="preserve">LEBRET</t>
  </si>
  <si>
    <t xml:space="preserve">16 rue des Grands Chênes</t>
  </si>
  <si>
    <t xml:space="preserve">07 64 51 44 49</t>
  </si>
  <si>
    <t xml:space="preserve">loris.lebret@gmail.com</t>
  </si>
  <si>
    <t xml:space="preserve">Marboué</t>
  </si>
  <si>
    <t xml:space="preserve">17 Le Plessis</t>
  </si>
  <si>
    <t xml:space="preserve">0617658689</t>
  </si>
  <si>
    <t xml:space="preserve">phlebret@gmail.com</t>
  </si>
  <si>
    <t xml:space="preserve">LEBRETON CEDRONE</t>
  </si>
  <si>
    <t xml:space="preserve">22 rue de Courville</t>
  </si>
  <si>
    <t xml:space="preserve">Loulappe</t>
  </si>
  <si>
    <t xml:space="preserve">06 13 18 05 34</t>
  </si>
  <si>
    <t xml:space="preserve">cedrone.elodie@orange.fr</t>
  </si>
  <si>
    <t xml:space="preserve">LEBRETON</t>
  </si>
  <si>
    <t xml:space="preserve">22 avenue Maurice Maunoury</t>
  </si>
  <si>
    <t xml:space="preserve">0662460422</t>
  </si>
  <si>
    <t xml:space="preserve">guillaume.lebreton@yahoo.fr</t>
  </si>
  <si>
    <t xml:space="preserve">LEBRETON JUCHANI</t>
  </si>
  <si>
    <t xml:space="preserve">Anathais</t>
  </si>
  <si>
    <t xml:space="preserve">42  RUE DU FB ST JEAN</t>
  </si>
  <si>
    <t xml:space="preserve">YANNLEBRETON200356@GMAIL.COM</t>
  </si>
  <si>
    <t xml:space="preserve">Soleyna</t>
  </si>
  <si>
    <t xml:space="preserve">YANN_LEBRETON2003@YAHOO.FR</t>
  </si>
  <si>
    <t xml:space="preserve">13 rue du bas Foux</t>
  </si>
  <si>
    <t xml:space="preserve">0648716126</t>
  </si>
  <si>
    <t xml:space="preserve">0658348594</t>
  </si>
  <si>
    <t xml:space="preserve">cquinnez@gmail.com</t>
  </si>
  <si>
    <t xml:space="preserve">0640463725</t>
  </si>
  <si>
    <t xml:space="preserve">Yann.Lebreton@ac-orleans-tours.fr</t>
  </si>
  <si>
    <t xml:space="preserve">LEBROT</t>
  </si>
  <si>
    <t xml:space="preserve">12 rue du Patureau</t>
  </si>
  <si>
    <t xml:space="preserve">0621530874</t>
  </si>
  <si>
    <t xml:space="preserve">fabien.lebrot@hotmail.fr</t>
  </si>
  <si>
    <t xml:space="preserve">LEBRUN</t>
  </si>
  <si>
    <t xml:space="preserve">106 G avenue François Mitterrand</t>
  </si>
  <si>
    <t xml:space="preserve">0669272605</t>
  </si>
  <si>
    <t xml:space="preserve">arrrthur.lebrun@gmail.com</t>
  </si>
  <si>
    <t xml:space="preserve">38 avenue du général de Gaulle</t>
  </si>
  <si>
    <t xml:space="preserve">0663079362</t>
  </si>
  <si>
    <t xml:space="preserve">alebrun972@gmail.com</t>
  </si>
  <si>
    <t xml:space="preserve">lamisseve37@gmail.com</t>
  </si>
  <si>
    <t xml:space="preserve">38 avenue du Général de Gaulle</t>
  </si>
  <si>
    <t xml:space="preserve">661 Rue de la Challerie</t>
  </si>
  <si>
    <t xml:space="preserve">0238807523</t>
  </si>
  <si>
    <t xml:space="preserve">0663740885</t>
  </si>
  <si>
    <t xml:space="preserve">pierre2504@hotmail.fr</t>
  </si>
  <si>
    <t xml:space="preserve">LECAIME</t>
  </si>
  <si>
    <t xml:space="preserve">Lieu Dit Froidvent</t>
  </si>
  <si>
    <t xml:space="preserve">Résidence La Polandie</t>
  </si>
  <si>
    <t xml:space="preserve">0649450143</t>
  </si>
  <si>
    <t xml:space="preserve">sylvain.lecaime.14@gmail.com</t>
  </si>
  <si>
    <t xml:space="preserve">LECANU</t>
  </si>
  <si>
    <t xml:space="preserve">Mattheo</t>
  </si>
  <si>
    <t xml:space="preserve">MEAUCE</t>
  </si>
  <si>
    <t xml:space="preserve">17 rue Saint Jean</t>
  </si>
  <si>
    <t xml:space="preserve">0644081798</t>
  </si>
  <si>
    <t xml:space="preserve">0609159748</t>
  </si>
  <si>
    <t xml:space="preserve">ludivine.lecanu@neuf.fr</t>
  </si>
  <si>
    <t xml:space="preserve">LECHABLE</t>
  </si>
  <si>
    <t xml:space="preserve">HUISSEAU EN BEAUCE</t>
  </si>
  <si>
    <t xml:space="preserve">16 RUE DES 7 FONTAINES</t>
  </si>
  <si>
    <t xml:space="preserve">0643535557</t>
  </si>
  <si>
    <t xml:space="preserve">thierry.lechable@orange.fr</t>
  </si>
  <si>
    <t xml:space="preserve">LECHAT</t>
  </si>
  <si>
    <t xml:space="preserve">5 RUE DU COURAILLON</t>
  </si>
  <si>
    <t xml:space="preserve">0678995897</t>
  </si>
  <si>
    <t xml:space="preserve">alexandrelechat53@gmail.com</t>
  </si>
  <si>
    <t xml:space="preserve">3 LA VILLIERE</t>
  </si>
  <si>
    <t xml:space="preserve">06 22 06 84 52</t>
  </si>
  <si>
    <t xml:space="preserve">capsulette37@hotmail.fr</t>
  </si>
  <si>
    <t xml:space="preserve">LECHESNE</t>
  </si>
  <si>
    <t xml:space="preserve">21 allee des Champs de Ligny</t>
  </si>
  <si>
    <t xml:space="preserve">0674352228</t>
  </si>
  <si>
    <t xml:space="preserve">pascal-lechesne@orange.fr</t>
  </si>
  <si>
    <t xml:space="preserve">19 rue de la Place</t>
  </si>
  <si>
    <t xml:space="preserve">LECHEVALIER</t>
  </si>
  <si>
    <t xml:space="preserve">1 allée des Frênes</t>
  </si>
  <si>
    <t xml:space="preserve">0662122064</t>
  </si>
  <si>
    <t xml:space="preserve">alexpitchoune2@wanadoo.fr</t>
  </si>
  <si>
    <t xml:space="preserve">LECHIEN</t>
  </si>
  <si>
    <t xml:space="preserve">40 Rue Du Maréchal Maunoury</t>
  </si>
  <si>
    <t xml:space="preserve">0610762382</t>
  </si>
  <si>
    <t xml:space="preserve">karllechien@yahoo.fr</t>
  </si>
  <si>
    <t xml:space="preserve">7, rue Jean  Cadart</t>
  </si>
  <si>
    <t xml:space="preserve">06 85 23 93 11</t>
  </si>
  <si>
    <t xml:space="preserve">lechien.michel@orange.fr</t>
  </si>
  <si>
    <t xml:space="preserve">7, rue Jean Cadart</t>
  </si>
  <si>
    <t xml:space="preserve">0627963916</t>
  </si>
  <si>
    <t xml:space="preserve">LECLAIR</t>
  </si>
  <si>
    <t xml:space="preserve">2 Vaux</t>
  </si>
  <si>
    <t xml:space="preserve">0682962342</t>
  </si>
  <si>
    <t xml:space="preserve">benlecl@hotmail.fr</t>
  </si>
  <si>
    <t xml:space="preserve">LECLERC</t>
  </si>
  <si>
    <t xml:space="preserve">26 bis voie de la liberté</t>
  </si>
  <si>
    <t xml:space="preserve">0659843800</t>
  </si>
  <si>
    <t xml:space="preserve">gregoryleclerc2204@gmail.com</t>
  </si>
  <si>
    <t xml:space="preserve">Lena</t>
  </si>
  <si>
    <t xml:space="preserve">8 impasse Joachim Du Bellay</t>
  </si>
  <si>
    <t xml:space="preserve">0638959274</t>
  </si>
  <si>
    <t xml:space="preserve">leclerclena2010@gmail.com</t>
  </si>
  <si>
    <t xml:space="preserve">le blanc</t>
  </si>
  <si>
    <t xml:space="preserve">98 rue amiral barjot</t>
  </si>
  <si>
    <t xml:space="preserve">0661384251</t>
  </si>
  <si>
    <t xml:space="preserve">leclercla36@gmail.com</t>
  </si>
  <si>
    <t xml:space="preserve">30 rue de la Garenne au moine</t>
  </si>
  <si>
    <t xml:space="preserve">0668700688</t>
  </si>
  <si>
    <t xml:space="preserve">0620561650</t>
  </si>
  <si>
    <t xml:space="preserve">nicolas.leclerc28@free.fr</t>
  </si>
  <si>
    <t xml:space="preserve">39 route de la Guillonniere</t>
  </si>
  <si>
    <t xml:space="preserve">0763060183</t>
  </si>
  <si>
    <t xml:space="preserve">sylvain.leclerc@worldline.com</t>
  </si>
  <si>
    <t xml:space="preserve">50 rue Charlet</t>
  </si>
  <si>
    <t xml:space="preserve">0248651943</t>
  </si>
  <si>
    <t xml:space="preserve">0666284926</t>
  </si>
  <si>
    <t xml:space="preserve">y.leclerc@sfr.fr</t>
  </si>
  <si>
    <t xml:space="preserve">LECLERC-COULEON</t>
  </si>
  <si>
    <t xml:space="preserve">Avrillé les Ponceaux</t>
  </si>
  <si>
    <t xml:space="preserve">9 rue du Boulay</t>
  </si>
  <si>
    <t xml:space="preserve">0663882270</t>
  </si>
  <si>
    <t xml:space="preserve">couleon.barbara@orange.fr</t>
  </si>
  <si>
    <t xml:space="preserve">LECLERCQ</t>
  </si>
  <si>
    <t xml:space="preserve">29 rue des Varennes</t>
  </si>
  <si>
    <t xml:space="preserve">0638678495</t>
  </si>
  <si>
    <t xml:space="preserve">claire.robic37@orange.fr</t>
  </si>
  <si>
    <t xml:space="preserve">Vianney</t>
  </si>
  <si>
    <t xml:space="preserve">23 rue d'Amboise</t>
  </si>
  <si>
    <t xml:space="preserve">viannou@gmail.com</t>
  </si>
  <si>
    <t xml:space="preserve">LECLERE</t>
  </si>
  <si>
    <t xml:space="preserve">DROUE SUR DROUETTE</t>
  </si>
  <si>
    <t xml:space="preserve">26 Rue des Marmouzets</t>
  </si>
  <si>
    <t xml:space="preserve">0623582093</t>
  </si>
  <si>
    <t xml:space="preserve">0607226226</t>
  </si>
  <si>
    <t xml:space="preserve">florejunghwa.leclere@gmail.com</t>
  </si>
  <si>
    <t xml:space="preserve">26 rue de Marmouzet</t>
  </si>
  <si>
    <t xml:space="preserve">philippe.leclere@gmail.com</t>
  </si>
  <si>
    <t xml:space="preserve">LECLOU</t>
  </si>
  <si>
    <t xml:space="preserve">Killyan</t>
  </si>
  <si>
    <t xml:space="preserve">5 BIS RUE DES CLOS</t>
  </si>
  <si>
    <t xml:space="preserve">0777057304</t>
  </si>
  <si>
    <t xml:space="preserve">emmeline.morel@wanadoo.fr</t>
  </si>
  <si>
    <t xml:space="preserve">Mattyas</t>
  </si>
  <si>
    <t xml:space="preserve">LECOINTE</t>
  </si>
  <si>
    <t xml:space="preserve">2 rue de Checy</t>
  </si>
  <si>
    <t xml:space="preserve">ratisseau.patrick@orange.fr</t>
  </si>
  <si>
    <t xml:space="preserve">LECOMTE</t>
  </si>
  <si>
    <t xml:space="preserve">1 IMPASSE VAUGIRARD</t>
  </si>
  <si>
    <t xml:space="preserve">0247232931</t>
  </si>
  <si>
    <t xml:space="preserve">0681791132</t>
  </si>
  <si>
    <t xml:space="preserve">karineroumi@hotmail.com</t>
  </si>
  <si>
    <t xml:space="preserve">2. rue de gaffard</t>
  </si>
  <si>
    <t xml:space="preserve">0678541959</t>
  </si>
  <si>
    <t xml:space="preserve">servanejosn@gmail.com</t>
  </si>
  <si>
    <t xml:space="preserve">12 rue guerin</t>
  </si>
  <si>
    <t xml:space="preserve">0613976968</t>
  </si>
  <si>
    <t xml:space="preserve">aurel-191@hotmail.fr</t>
  </si>
  <si>
    <t xml:space="preserve">crucheray</t>
  </si>
  <si>
    <t xml:space="preserve">2 impasse des Saules</t>
  </si>
  <si>
    <t xml:space="preserve">0951573828</t>
  </si>
  <si>
    <t xml:space="preserve">0787866116</t>
  </si>
  <si>
    <t xml:space="preserve">l_benoit@hotmail.fr</t>
  </si>
  <si>
    <t xml:space="preserve">Carl</t>
  </si>
  <si>
    <t xml:space="preserve">25 rue Claude Thion</t>
  </si>
  <si>
    <t xml:space="preserve">0664747943</t>
  </si>
  <si>
    <t xml:space="preserve">colinelecomte@gmail.com</t>
  </si>
  <si>
    <t xml:space="preserve">LECOMTE CHEBRET</t>
  </si>
  <si>
    <t xml:space="preserve">16 Rue du Clos</t>
  </si>
  <si>
    <t xml:space="preserve">LECOMTE GUIBERT</t>
  </si>
  <si>
    <t xml:space="preserve">Jemmy</t>
  </si>
  <si>
    <t xml:space="preserve">33 Rue Auguste Comte</t>
  </si>
  <si>
    <t xml:space="preserve">0615570714</t>
  </si>
  <si>
    <t xml:space="preserve">lecomte.jeanbaptiste@wanadoo.fr</t>
  </si>
  <si>
    <t xml:space="preserve">42 rue de Vontes</t>
  </si>
  <si>
    <t xml:space="preserve">0247413456</t>
  </si>
  <si>
    <t xml:space="preserve">0629877353</t>
  </si>
  <si>
    <t xml:space="preserve">jllecomte37@orange.fr</t>
  </si>
  <si>
    <t xml:space="preserve">LECOMTE LEROUX</t>
  </si>
  <si>
    <t xml:space="preserve">3 bis route de bourgueil </t>
  </si>
  <si>
    <t xml:space="preserve">06 89 94 76 78</t>
  </si>
  <si>
    <t xml:space="preserve">ninibiloute3378@live.fr</t>
  </si>
  <si>
    <t xml:space="preserve">25 rue Claude THION</t>
  </si>
  <si>
    <t xml:space="preserve">Peyo</t>
  </si>
  <si>
    <t xml:space="preserve">02 RUE MONTESQUIEU</t>
  </si>
  <si>
    <t xml:space="preserve">06 22 00 72 13</t>
  </si>
  <si>
    <t xml:space="preserve">06 59 57 73 80</t>
  </si>
  <si>
    <t xml:space="preserve">charles.very@hotmail.fr</t>
  </si>
  <si>
    <t xml:space="preserve">3 Allée des cytises</t>
  </si>
  <si>
    <t xml:space="preserve">0672942433</t>
  </si>
  <si>
    <t xml:space="preserve">krawczykmagali@yahoo.fr</t>
  </si>
  <si>
    <t xml:space="preserve">Courville-sur-Eure</t>
  </si>
  <si>
    <t xml:space="preserve">2 Rue Residence Du Perche</t>
  </si>
  <si>
    <t xml:space="preserve">App. 7</t>
  </si>
  <si>
    <t xml:space="preserve">06 46 81 49 73</t>
  </si>
  <si>
    <t xml:space="preserve">romain.lecomte@icoud.com</t>
  </si>
  <si>
    <t xml:space="preserve">2 Rue De La Poste</t>
  </si>
  <si>
    <t xml:space="preserve">0666552250</t>
  </si>
  <si>
    <t xml:space="preserve">steve.lecomte@orange.fr</t>
  </si>
  <si>
    <t xml:space="preserve">LECOMTE-LEROUX</t>
  </si>
  <si>
    <t xml:space="preserve">LECON</t>
  </si>
  <si>
    <t xml:space="preserve">20 RUE DES TONNELIERS</t>
  </si>
  <si>
    <t xml:space="preserve">0954463927</t>
  </si>
  <si>
    <t xml:space="preserve">0672154053</t>
  </si>
  <si>
    <t xml:space="preserve">gregorylesson@free.fr</t>
  </si>
  <si>
    <t xml:space="preserve">LECONTE</t>
  </si>
  <si>
    <t xml:space="preserve">2 CHEMIN DE MONTCHEVRY</t>
  </si>
  <si>
    <t xml:space="preserve">06 78 21 72 17</t>
  </si>
  <si>
    <t xml:space="preserve">lionel.leconte@hotmail.fr</t>
  </si>
  <si>
    <t xml:space="preserve">12 rue NEY</t>
  </si>
  <si>
    <t xml:space="preserve">0650025975</t>
  </si>
  <si>
    <t xml:space="preserve">louis_leconte@yahoo.fr</t>
  </si>
  <si>
    <t xml:space="preserve">Marcel</t>
  </si>
  <si>
    <t xml:space="preserve">Suèvres</t>
  </si>
  <si>
    <t xml:space="preserve">2a Chemin Des Sablonnards</t>
  </si>
  <si>
    <t xml:space="preserve">lecacheuxlucille@gmail.com</t>
  </si>
  <si>
    <t xml:space="preserve">LECOQ</t>
  </si>
  <si>
    <t xml:space="preserve">8 ter route des fontaines d'ozon</t>
  </si>
  <si>
    <t xml:space="preserve">0678187202</t>
  </si>
  <si>
    <t xml:space="preserve">vdlc37@orange.fr</t>
  </si>
  <si>
    <t xml:space="preserve">12, Allee du Bois des Dames</t>
  </si>
  <si>
    <t xml:space="preserve">0663545937</t>
  </si>
  <si>
    <t xml:space="preserve">lecoq.michael37@gmail.com</t>
  </si>
  <si>
    <t xml:space="preserve">12 Allée Du Bois Des Dames</t>
  </si>
  <si>
    <t xml:space="preserve">0663545960</t>
  </si>
  <si>
    <t xml:space="preserve">michael.lecoq0791@orange.fr</t>
  </si>
  <si>
    <t xml:space="preserve">17 RUE LEON VENOT</t>
  </si>
  <si>
    <t xml:space="preserve">0631943189</t>
  </si>
  <si>
    <t xml:space="preserve">LECOR</t>
  </si>
  <si>
    <t xml:space="preserve">Foëcy</t>
  </si>
  <si>
    <t xml:space="preserve">12 Le bois blanc</t>
  </si>
  <si>
    <t xml:space="preserve">0669241757</t>
  </si>
  <si>
    <t xml:space="preserve">lecornicolas@live.fr</t>
  </si>
  <si>
    <t xml:space="preserve">12 le Bois Blanc</t>
  </si>
  <si>
    <t xml:space="preserve">darnaud.d@gmail.com</t>
  </si>
  <si>
    <t xml:space="preserve">LECOURT</t>
  </si>
  <si>
    <t xml:space="preserve">21 Rue Du Moulin à Vent</t>
  </si>
  <si>
    <t xml:space="preserve">0675754552</t>
  </si>
  <si>
    <t xml:space="preserve">0652718908</t>
  </si>
  <si>
    <t xml:space="preserve">helenebrandelon@yahoo.fr</t>
  </si>
  <si>
    <t xml:space="preserve">20 Rue de Riaudine</t>
  </si>
  <si>
    <t xml:space="preserve">0238383941</t>
  </si>
  <si>
    <t xml:space="preserve">0626613727</t>
  </si>
  <si>
    <t xml:space="preserve">lecourt.sebastien@gmail.com</t>
  </si>
  <si>
    <t xml:space="preserve">LECROCQ</t>
  </si>
  <si>
    <t xml:space="preserve">14 allée des prés Fleuris</t>
  </si>
  <si>
    <t xml:space="preserve">lecrocq.theo@gmail.com</t>
  </si>
  <si>
    <t xml:space="preserve">LECUE</t>
  </si>
  <si>
    <t xml:space="preserve">7 rue de Babylone</t>
  </si>
  <si>
    <t xml:space="preserve">0787546578</t>
  </si>
  <si>
    <t xml:space="preserve">pierre.lecue@free.fr</t>
  </si>
  <si>
    <t xml:space="preserve">LECUIR</t>
  </si>
  <si>
    <t xml:space="preserve">VILLEFRANCOEUR</t>
  </si>
  <si>
    <t xml:space="preserve">3 RUE DU CORMIER</t>
  </si>
  <si>
    <t xml:space="preserve">0254208032</t>
  </si>
  <si>
    <t xml:space="preserve">0603619443</t>
  </si>
  <si>
    <t xml:space="preserve">lachapellevendomoise.ping@gmail.com</t>
  </si>
  <si>
    <t xml:space="preserve">LECUYER</t>
  </si>
  <si>
    <t xml:space="preserve">Joséphine</t>
  </si>
  <si>
    <t xml:space="preserve">16 rue des 3 Maries</t>
  </si>
  <si>
    <t xml:space="preserve">0633056986</t>
  </si>
  <si>
    <t xml:space="preserve">josephine.lecuyer@gmail.com</t>
  </si>
  <si>
    <t xml:space="preserve">89 rue du Général Leclerc</t>
  </si>
  <si>
    <t xml:space="preserve">0680161526</t>
  </si>
  <si>
    <t xml:space="preserve">milletkaren@hotmail.com</t>
  </si>
  <si>
    <t xml:space="preserve">LEDAY</t>
  </si>
  <si>
    <t xml:space="preserve">Ligueil</t>
  </si>
  <si>
    <t xml:space="preserve">5 route de la cigogne</t>
  </si>
  <si>
    <t xml:space="preserve">sebleday37@gmail.com</t>
  </si>
  <si>
    <t xml:space="preserve">CUSSAY</t>
  </si>
  <si>
    <t xml:space="preserve">5 route de la Cigogne</t>
  </si>
  <si>
    <t xml:space="preserve">0670697878</t>
  </si>
  <si>
    <t xml:space="preserve">LEDIEN</t>
  </si>
  <si>
    <t xml:space="preserve">18 ter Rue Du Petit Pas D'âne</t>
  </si>
  <si>
    <t xml:space="preserve">0662893083</t>
  </si>
  <si>
    <t xml:space="preserve">nathalietiburce@yahoo.fr</t>
  </si>
  <si>
    <t xml:space="preserve">18 ter rue du Petit Pas d'Âne</t>
  </si>
  <si>
    <t xml:space="preserve">jackyisque@hotmail.com</t>
  </si>
  <si>
    <t xml:space="preserve">LEDIEU</t>
  </si>
  <si>
    <t xml:space="preserve">Lyham</t>
  </si>
  <si>
    <t xml:space="preserve">15, rue des Aulnes</t>
  </si>
  <si>
    <t xml:space="preserve">0767627616</t>
  </si>
  <si>
    <t xml:space="preserve">sarahledieu@hotmail.fr</t>
  </si>
  <si>
    <t xml:space="preserve">LEDOLLEY</t>
  </si>
  <si>
    <t xml:space="preserve">34 Avenue de la Republique</t>
  </si>
  <si>
    <t xml:space="preserve">0247787001</t>
  </si>
  <si>
    <t xml:space="preserve">0615734211</t>
  </si>
  <si>
    <t xml:space="preserve">ledolleyp@gmail.com</t>
  </si>
  <si>
    <t xml:space="preserve">LEDOUAIRON</t>
  </si>
  <si>
    <t xml:space="preserve">37 rue de la Poste</t>
  </si>
  <si>
    <t xml:space="preserve">0967837518</t>
  </si>
  <si>
    <t xml:space="preserve">0648803508</t>
  </si>
  <si>
    <t xml:space="preserve">ledouairon.eric@gmail.com</t>
  </si>
  <si>
    <t xml:space="preserve">LEDOUX</t>
  </si>
  <si>
    <t xml:space="preserve">4 rue des cyclamens</t>
  </si>
  <si>
    <t xml:space="preserve">06 87 06 71 93</t>
  </si>
  <si>
    <t xml:space="preserve">alexandre.ledoux28@sfr.fr</t>
  </si>
  <si>
    <t xml:space="preserve">98 rue theophile lamy</t>
  </si>
  <si>
    <t xml:space="preserve">0248507821</t>
  </si>
  <si>
    <t xml:space="preserve">Chemillé-sur-Indrois</t>
  </si>
  <si>
    <t xml:space="preserve">La garmouzière</t>
  </si>
  <si>
    <t xml:space="preserve">0695545933</t>
  </si>
  <si>
    <t xml:space="preserve">fabrice.ledoux@gmail.com</t>
  </si>
  <si>
    <t xml:space="preserve">LEDUC</t>
  </si>
  <si>
    <t xml:space="preserve">Avenue Alain Savary</t>
  </si>
  <si>
    <t xml:space="preserve">106 avenue du Général Leclerc</t>
  </si>
  <si>
    <t xml:space="preserve">Bâtiment 5 Appartement 28</t>
  </si>
  <si>
    <t xml:space="preserve">06 68 93 48 38</t>
  </si>
  <si>
    <t xml:space="preserve">caillaud.sabrina1986@gmail.com</t>
  </si>
  <si>
    <t xml:space="preserve">3B rue de la Chapelle</t>
  </si>
  <si>
    <t xml:space="preserve">0661518201</t>
  </si>
  <si>
    <t xml:space="preserve">choupi2005@orange.fr</t>
  </si>
  <si>
    <t xml:space="preserve">ARCAY</t>
  </si>
  <si>
    <t xml:space="preserve">45 rue de la Chaume</t>
  </si>
  <si>
    <t xml:space="preserve">0786923976</t>
  </si>
  <si>
    <t xml:space="preserve">0627159721</t>
  </si>
  <si>
    <t xml:space="preserve">flarine.catteau@hotmail.fr</t>
  </si>
  <si>
    <t xml:space="preserve">LEDUC VICENTE</t>
  </si>
  <si>
    <t xml:space="preserve">Saint Benoit sur Loire</t>
  </si>
  <si>
    <t xml:space="preserve">30 route du point du Jour</t>
  </si>
  <si>
    <t xml:space="preserve">0641974726</t>
  </si>
  <si>
    <t xml:space="preserve">judith-vicente@outlook.fr</t>
  </si>
  <si>
    <t xml:space="preserve">LEFAUX</t>
  </si>
  <si>
    <t xml:space="preserve">Saint-Avertin </t>
  </si>
  <si>
    <t xml:space="preserve">26 rue de la Sagerie</t>
  </si>
  <si>
    <t xml:space="preserve">Appt A 14 3e étage </t>
  </si>
  <si>
    <t xml:space="preserve">0243401604</t>
  </si>
  <si>
    <t xml:space="preserve">0761853118</t>
  </si>
  <si>
    <t xml:space="preserve">nicolaslefaux68@gmail.com</t>
  </si>
  <si>
    <t xml:space="preserve">LEFEBVRE</t>
  </si>
  <si>
    <t xml:space="preserve">5 reu des tulipes</t>
  </si>
  <si>
    <t xml:space="preserve">0608183183</t>
  </si>
  <si>
    <t xml:space="preserve">jennifer-37@hotmail.fr</t>
  </si>
  <si>
    <t xml:space="preserve">Villermain </t>
  </si>
  <si>
    <t xml:space="preserve">lefebvre1000.41@gmail.com</t>
  </si>
  <si>
    <t xml:space="preserve">119 Rue de la Garenne</t>
  </si>
  <si>
    <t xml:space="preserve">0660246015</t>
  </si>
  <si>
    <t xml:space="preserve">libertenzo@yahoo.fr</t>
  </si>
  <si>
    <t xml:space="preserve">12 impasse des Muriers</t>
  </si>
  <si>
    <t xml:space="preserve">chantalleblay@yahoo.fr</t>
  </si>
  <si>
    <t xml:space="preserve">35, Route de Brévainville</t>
  </si>
  <si>
    <t xml:space="preserve">loic@monoeilstudio.com</t>
  </si>
  <si>
    <t xml:space="preserve">17 rue du Change</t>
  </si>
  <si>
    <t xml:space="preserve">07 83 12 10 40</t>
  </si>
  <si>
    <t xml:space="preserve">lefebvre.lise@orange.fr</t>
  </si>
  <si>
    <t xml:space="preserve">98 rue aux Ligneaux</t>
  </si>
  <si>
    <t xml:space="preserve">0622810377</t>
  </si>
  <si>
    <t xml:space="preserve">johan.lefebvre7@free.fr</t>
  </si>
  <si>
    <t xml:space="preserve">30, quai Paul Bert</t>
  </si>
  <si>
    <t xml:space="preserve">0666145672</t>
  </si>
  <si>
    <t xml:space="preserve">villafontvive@laposte.net</t>
  </si>
  <si>
    <t xml:space="preserve">36 RUE DE L'EGLISE</t>
  </si>
  <si>
    <t xml:space="preserve">0607918754</t>
  </si>
  <si>
    <t xml:space="preserve">constancehuin@hotmail.com</t>
  </si>
  <si>
    <t xml:space="preserve">06 07 91 87 54</t>
  </si>
  <si>
    <t xml:space="preserve">CONSTANCEHUIN@HOTMAIL.COM</t>
  </si>
  <si>
    <t xml:space="preserve">LEFEBVRE-BOUILLET</t>
  </si>
  <si>
    <t xml:space="preserve">4 Rue de la Grande Ourse</t>
  </si>
  <si>
    <t xml:space="preserve">0645232347</t>
  </si>
  <si>
    <t xml:space="preserve">calou.lefebvre18@gmail.com</t>
  </si>
  <si>
    <t xml:space="preserve">LEFERT</t>
  </si>
  <si>
    <t xml:space="preserve">3 PLACE DE L'EGLISE</t>
  </si>
  <si>
    <t xml:space="preserve">0637238845</t>
  </si>
  <si>
    <t xml:space="preserve">camillelefert@orange.fr</t>
  </si>
  <si>
    <t xml:space="preserve">3, route des Varennes</t>
  </si>
  <si>
    <t xml:space="preserve">0254798640</t>
  </si>
  <si>
    <t xml:space="preserve">0668253083</t>
  </si>
  <si>
    <t xml:space="preserve">dorian.lefert@gmail.com</t>
  </si>
  <si>
    <t xml:space="preserve">LEFEVRE</t>
  </si>
  <si>
    <t xml:space="preserve">06 43 86 61 34</t>
  </si>
  <si>
    <t xml:space="preserve">BETHENCOURT SUR MER</t>
  </si>
  <si>
    <t xml:space="preserve">30 RUE TOURNIERE</t>
  </si>
  <si>
    <t xml:space="preserve">11, rue de la Bigeaye</t>
  </si>
  <si>
    <t xml:space="preserve">0760124483</t>
  </si>
  <si>
    <t xml:space="preserve">lefevre41@free.fr</t>
  </si>
  <si>
    <t xml:space="preserve">11 Rue Des Peupliers</t>
  </si>
  <si>
    <t xml:space="preserve">0633216895</t>
  </si>
  <si>
    <t xml:space="preserve">frederic.lefevre02@sfr.fr</t>
  </si>
  <si>
    <t xml:space="preserve">Meunet-Planches</t>
  </si>
  <si>
    <t xml:space="preserve">18 Route D'issoudun</t>
  </si>
  <si>
    <t xml:space="preserve">0787237613</t>
  </si>
  <si>
    <t xml:space="preserve">yoannlefevre.36@gmail.com</t>
  </si>
  <si>
    <t xml:space="preserve">Lys st georges </t>
  </si>
  <si>
    <t xml:space="preserve">4 chemin du rocher</t>
  </si>
  <si>
    <t xml:space="preserve">BOSSAY SUR CLAISE</t>
  </si>
  <si>
    <t xml:space="preserve">7  PLACE DE L'EGLISE</t>
  </si>
  <si>
    <t xml:space="preserve">06 86 69 50 88</t>
  </si>
  <si>
    <t xml:space="preserve">0688998959</t>
  </si>
  <si>
    <t xml:space="preserve">lefevreclaude36@yahoo.fr</t>
  </si>
  <si>
    <t xml:space="preserve">BEAUMONT-LOUESTAULT</t>
  </si>
  <si>
    <t xml:space="preserve">31 Chemin Des Étangs</t>
  </si>
  <si>
    <t xml:space="preserve">aurelie.loison37@laposte.net</t>
  </si>
  <si>
    <t xml:space="preserve">1036 Rue De La Motte Moreau</t>
  </si>
  <si>
    <t xml:space="preserve">meunet-planches</t>
  </si>
  <si>
    <t xml:space="preserve">18 route d'issoudun</t>
  </si>
  <si>
    <t xml:space="preserve">yoannlefevre36@gmail.com</t>
  </si>
  <si>
    <t xml:space="preserve">LEFIEVRE</t>
  </si>
  <si>
    <t xml:space="preserve">11 Rue Albert Dubouet</t>
  </si>
  <si>
    <t xml:space="preserve">0662413759</t>
  </si>
  <si>
    <t xml:space="preserve">lefievre.franck@orange.fr</t>
  </si>
  <si>
    <t xml:space="preserve">LEFORT</t>
  </si>
  <si>
    <t xml:space="preserve">SANT CHARTIER</t>
  </si>
  <si>
    <t xml:space="preserve">7 La Breuille</t>
  </si>
  <si>
    <t xml:space="preserve">0640212991</t>
  </si>
  <si>
    <t xml:space="preserve">lefortantonin8@gmail.com</t>
  </si>
  <si>
    <t xml:space="preserve">SAINT CHARTIER</t>
  </si>
  <si>
    <t xml:space="preserve">06.28.76.26.89</t>
  </si>
  <si>
    <t xml:space="preserve">hubertlefort@orange.fr</t>
  </si>
  <si>
    <t xml:space="preserve">St MAIXME HAUTERIVE</t>
  </si>
  <si>
    <t xml:space="preserve">4 allée des Genêts</t>
  </si>
  <si>
    <t xml:space="preserve">0624626961</t>
  </si>
  <si>
    <t xml:space="preserve">sharleen9@hotmail.fr</t>
  </si>
  <si>
    <t xml:space="preserve">LEFOYE</t>
  </si>
  <si>
    <t xml:space="preserve">205 route du Carroir de Parçay</t>
  </si>
  <si>
    <t xml:space="preserve">0669644253</t>
  </si>
  <si>
    <t xml:space="preserve">anthony.lefoye@gmail.com</t>
  </si>
  <si>
    <t xml:space="preserve">LEFRANÇOIS</t>
  </si>
  <si>
    <t xml:space="preserve">Jérémie</t>
  </si>
  <si>
    <t xml:space="preserve">470 rue des Milleries</t>
  </si>
  <si>
    <t xml:space="preserve">06 50 64 06 00</t>
  </si>
  <si>
    <t xml:space="preserve">jeremielefrancois6@gmail.com</t>
  </si>
  <si>
    <t xml:space="preserve">jeremielefrancois@gmail.com</t>
  </si>
  <si>
    <t xml:space="preserve">LEGAGNEUX</t>
  </si>
  <si>
    <t xml:space="preserve">MEVOISINS</t>
  </si>
  <si>
    <t xml:space="preserve">18 Rue du Marais</t>
  </si>
  <si>
    <t xml:space="preserve">06 61 24 36 16</t>
  </si>
  <si>
    <t xml:space="preserve">legagneux.a@gmail.com</t>
  </si>
  <si>
    <t xml:space="preserve">LEGAL</t>
  </si>
  <si>
    <t xml:space="preserve">129 rue de Tours</t>
  </si>
  <si>
    <t xml:space="preserve">06 27 69 55 55</t>
  </si>
  <si>
    <t xml:space="preserve">mikalegal6537@gmail.com</t>
  </si>
  <si>
    <t xml:space="preserve">LEGALLAIS</t>
  </si>
  <si>
    <t xml:space="preserve">44 rue grande </t>
  </si>
  <si>
    <t xml:space="preserve">06 41 33 44 25</t>
  </si>
  <si>
    <t xml:space="preserve">imbertpatrick99+cl@gmail.com</t>
  </si>
  <si>
    <t xml:space="preserve">LEGAVRE</t>
  </si>
  <si>
    <t xml:space="preserve">Honoré</t>
  </si>
  <si>
    <t xml:space="preserve">18 quai de Chatillon</t>
  </si>
  <si>
    <t xml:space="preserve">LEGE-CHASSIN</t>
  </si>
  <si>
    <t xml:space="preserve">LISSAY  LOCHY</t>
  </si>
  <si>
    <t xml:space="preserve">2 impasse Ouche Pinson</t>
  </si>
  <si>
    <t xml:space="preserve">06 59 97 56 50</t>
  </si>
  <si>
    <t xml:space="preserve">stephan.lege@yahoo.fr</t>
  </si>
  <si>
    <t xml:space="preserve">LEGEARD</t>
  </si>
  <si>
    <t xml:space="preserve">22 RUE DES CHEVREUILS</t>
  </si>
  <si>
    <t xml:space="preserve">"LES FOUGERES"</t>
  </si>
  <si>
    <t xml:space="preserve">           06 68 04 97 90</t>
  </si>
  <si>
    <t xml:space="preserve">carine14.perso@gmail.com</t>
  </si>
  <si>
    <t xml:space="preserve">LEGEAY</t>
  </si>
  <si>
    <t xml:space="preserve">33 Rue de Sully</t>
  </si>
  <si>
    <t xml:space="preserve">javauxaurel@hotmail.com</t>
  </si>
  <si>
    <t xml:space="preserve">150 Rue de Chaumier</t>
  </si>
  <si>
    <t xml:space="preserve">0684263720</t>
  </si>
  <si>
    <t xml:space="preserve">famillelegeay@outlook.com</t>
  </si>
  <si>
    <t xml:space="preserve">150 Rue du Chaumier</t>
  </si>
  <si>
    <t xml:space="preserve">0608263720</t>
  </si>
  <si>
    <t xml:space="preserve">Joué-Lès-Tours</t>
  </si>
  <si>
    <t xml:space="preserve">70 bis rue des Martyrs</t>
  </si>
  <si>
    <t xml:space="preserve">0662356944</t>
  </si>
  <si>
    <t xml:space="preserve">philippe.legeay@neuf.fr</t>
  </si>
  <si>
    <t xml:space="preserve">LEGENDRE</t>
  </si>
  <si>
    <t xml:space="preserve">33 Chemin Des Mardelles</t>
  </si>
  <si>
    <t xml:space="preserve">06 80 57 91 91</t>
  </si>
  <si>
    <t xml:space="preserve">crikee2002@yahoo.fr</t>
  </si>
  <si>
    <t xml:space="preserve">Neuvy le roi</t>
  </si>
  <si>
    <t xml:space="preserve">1 chemin de la Pichardière</t>
  </si>
  <si>
    <t xml:space="preserve">0663673354</t>
  </si>
  <si>
    <t xml:space="preserve">mimi-legendre@orange.fr</t>
  </si>
  <si>
    <t xml:space="preserve">31 route de Villedieu</t>
  </si>
  <si>
    <t xml:space="preserve">0254965364</t>
  </si>
  <si>
    <t xml:space="preserve">0673412790</t>
  </si>
  <si>
    <t xml:space="preserve">miclegendre@hotmail.fr</t>
  </si>
  <si>
    <t xml:space="preserve">LEGER</t>
  </si>
  <si>
    <t xml:space="preserve">IVOY LE PRE</t>
  </si>
  <si>
    <t xml:space="preserve">Lieu dit Bréviande</t>
  </si>
  <si>
    <t xml:space="preserve">0248685422</t>
  </si>
  <si>
    <t xml:space="preserve">0624791071</t>
  </si>
  <si>
    <t xml:space="preserve">nenex03400@gmail.com</t>
  </si>
  <si>
    <t xml:space="preserve">7 RUE CITE NEUVE</t>
  </si>
  <si>
    <t xml:space="preserve">0664714620</t>
  </si>
  <si>
    <t xml:space="preserve">leger.anthony@neuf.fr</t>
  </si>
  <si>
    <t xml:space="preserve">15 bis Rue Barruet</t>
  </si>
  <si>
    <t xml:space="preserve">0671385525</t>
  </si>
  <si>
    <t xml:space="preserve">benoit.leger7@free.fr</t>
  </si>
  <si>
    <t xml:space="preserve">SAINT SULPICE DE POMMERAY</t>
  </si>
  <si>
    <t xml:space="preserve">28 rue de la Boissière</t>
  </si>
  <si>
    <t xml:space="preserve">0667422222</t>
  </si>
  <si>
    <t xml:space="preserve">bleger41@free.fr</t>
  </si>
  <si>
    <t xml:space="preserve">LEGERE</t>
  </si>
  <si>
    <t xml:space="preserve">ST HIPPOLYTE</t>
  </si>
  <si>
    <t xml:space="preserve">721 Route de Beauregard</t>
  </si>
  <si>
    <t xml:space="preserve">Ballon</t>
  </si>
  <si>
    <t xml:space="preserve">0611760980</t>
  </si>
  <si>
    <t xml:space="preserve">thierrylegere@icloud.com</t>
  </si>
  <si>
    <t xml:space="preserve">LEGOFF</t>
  </si>
  <si>
    <t xml:space="preserve">Pichoury</t>
  </si>
  <si>
    <t xml:space="preserve">0642460578</t>
  </si>
  <si>
    <t xml:space="preserve">annesophie.legoff@hotmail.com</t>
  </si>
  <si>
    <t xml:space="preserve">ST MICHEL SUR LOIRE</t>
  </si>
  <si>
    <t xml:space="preserve">2 piece de l'Etang</t>
  </si>
  <si>
    <t xml:space="preserve">0247966443</t>
  </si>
  <si>
    <t xml:space="preserve">legoff.jean-pierre@wanadoo.fr</t>
  </si>
  <si>
    <t xml:space="preserve">45 route de Bourgueil</t>
  </si>
  <si>
    <t xml:space="preserve">0627121771</t>
  </si>
  <si>
    <t xml:space="preserve">magali.legoff37@gmail.com</t>
  </si>
  <si>
    <t xml:space="preserve">LEGOUT</t>
  </si>
  <si>
    <t xml:space="preserve">NOYERS</t>
  </si>
  <si>
    <t xml:space="preserve">24 vieille route de NOYERS</t>
  </si>
  <si>
    <t xml:space="preserve">06.32.85.83.24</t>
  </si>
  <si>
    <t xml:space="preserve">legout.christophe@neuf.fr</t>
  </si>
  <si>
    <t xml:space="preserve">LEGOUX</t>
  </si>
  <si>
    <t xml:space="preserve">24 Grande Rue</t>
  </si>
  <si>
    <t xml:space="preserve">0659308850</t>
  </si>
  <si>
    <t xml:space="preserve">antoineleg@yahoo.fr</t>
  </si>
  <si>
    <t xml:space="preserve">LEGRAND</t>
  </si>
  <si>
    <t xml:space="preserve">14, rue de Caquereau</t>
  </si>
  <si>
    <t xml:space="preserve">0783723081</t>
  </si>
  <si>
    <t xml:space="preserve">chrislegrand1603@gmail.com</t>
  </si>
  <si>
    <t xml:space="preserve">10 Rue Au Coq</t>
  </si>
  <si>
    <t xml:space="preserve">0652094723</t>
  </si>
  <si>
    <t xml:space="preserve">david.legrand8@free.fr</t>
  </si>
  <si>
    <t xml:space="preserve">8 avenue Victor Laloux</t>
  </si>
  <si>
    <t xml:space="preserve">fridaous44@gmail.com</t>
  </si>
  <si>
    <t xml:space="preserve">5 rue ronsard</t>
  </si>
  <si>
    <t xml:space="preserve">0247242660</t>
  </si>
  <si>
    <t xml:space="preserve">0620583293</t>
  </si>
  <si>
    <t xml:space="preserve">helene.legrand83@sfr.fr</t>
  </si>
  <si>
    <t xml:space="preserve">13 rue de la galaniere</t>
  </si>
  <si>
    <t xml:space="preserve">0623850701</t>
  </si>
  <si>
    <t xml:space="preserve">jeanfi0305@wanadoo.fr</t>
  </si>
  <si>
    <t xml:space="preserve">22 place du Mail</t>
  </si>
  <si>
    <t xml:space="preserve">02.38.94.80.24</t>
  </si>
  <si>
    <t xml:space="preserve">02.38.89.85.85</t>
  </si>
  <si>
    <t xml:space="preserve">residencedumail@foyerdevie-closroy.org</t>
  </si>
  <si>
    <t xml:space="preserve">13 Rue De La Galanière</t>
  </si>
  <si>
    <t xml:space="preserve">0670046249</t>
  </si>
  <si>
    <t xml:space="preserve">10 Rue Aristide Briand</t>
  </si>
  <si>
    <t xml:space="preserve">0238496333</t>
  </si>
  <si>
    <t xml:space="preserve">0661272466</t>
  </si>
  <si>
    <t xml:space="preserve">jean-francois.legrand582@orange.fr</t>
  </si>
  <si>
    <t xml:space="preserve">16 Rue du gros chêne</t>
  </si>
  <si>
    <t xml:space="preserve">0615435595</t>
  </si>
  <si>
    <t xml:space="preserve">sop.legrand@laposte.net</t>
  </si>
  <si>
    <t xml:space="preserve">9 chemin des Vignes</t>
  </si>
  <si>
    <t xml:space="preserve">06 63 69 71 01</t>
  </si>
  <si>
    <t xml:space="preserve">stelegrand80@gmail.com</t>
  </si>
  <si>
    <t xml:space="preserve">LEGRAS</t>
  </si>
  <si>
    <t xml:space="preserve">Josserand</t>
  </si>
  <si>
    <t xml:space="preserve">1 bis chemin du val</t>
  </si>
  <si>
    <t xml:space="preserve">appart n°5</t>
  </si>
  <si>
    <t xml:space="preserve">0676959454</t>
  </si>
  <si>
    <t xml:space="preserve">josserand.legras@gmail.com</t>
  </si>
  <si>
    <t xml:space="preserve">LEGRIS</t>
  </si>
  <si>
    <t xml:space="preserve">14 rue Jean de la Barre</t>
  </si>
  <si>
    <t xml:space="preserve">m.nauche@hotmail.fr</t>
  </si>
  <si>
    <t xml:space="preserve">LEGROS</t>
  </si>
  <si>
    <t xml:space="preserve">33 bis av de la liberation</t>
  </si>
  <si>
    <t xml:space="preserve">0637010587</t>
  </si>
  <si>
    <t xml:space="preserve">michel.legros3@orange.fr</t>
  </si>
  <si>
    <t xml:space="preserve">151 rue François Richer</t>
  </si>
  <si>
    <t xml:space="preserve">0675855188</t>
  </si>
  <si>
    <t xml:space="preserve">patlau08@orange.fr</t>
  </si>
  <si>
    <t xml:space="preserve">LES BUTTEAUX</t>
  </si>
  <si>
    <t xml:space="preserve">0661129589</t>
  </si>
  <si>
    <t xml:space="preserve">dominiklegros@gmail.com</t>
  </si>
  <si>
    <t xml:space="preserve">0638396439</t>
  </si>
  <si>
    <t xml:space="preserve">LEGUAY</t>
  </si>
  <si>
    <t xml:space="preserve">47 RUE DE LA BARILLETTE</t>
  </si>
  <si>
    <t xml:space="preserve">0663328420</t>
  </si>
  <si>
    <t xml:space="preserve">c.leguay@wanadoo.fr</t>
  </si>
  <si>
    <t xml:space="preserve">LEGUE</t>
  </si>
  <si>
    <t xml:space="preserve">2, place du Maréchal Leclerc </t>
  </si>
  <si>
    <t xml:space="preserve">0603071829</t>
  </si>
  <si>
    <t xml:space="preserve">boxdenico@gmail.com</t>
  </si>
  <si>
    <t xml:space="preserve">LEGUEL</t>
  </si>
  <si>
    <t xml:space="preserve">2 impassse du bois breton, Cidex 2170</t>
  </si>
  <si>
    <t xml:space="preserve">LEGUET</t>
  </si>
  <si>
    <t xml:space="preserve">Florance</t>
  </si>
  <si>
    <t xml:space="preserve">7 RUE ANATOLE</t>
  </si>
  <si>
    <t xml:space="preserve">0237459354</t>
  </si>
  <si>
    <t xml:space="preserve">foyer.sauve@adepei28.com</t>
  </si>
  <si>
    <t xml:space="preserve">LEHBAL ALAOUI</t>
  </si>
  <si>
    <t xml:space="preserve">Ismaïl</t>
  </si>
  <si>
    <t xml:space="preserve">12 rue Parisis</t>
  </si>
  <si>
    <t xml:space="preserve">0679527166</t>
  </si>
  <si>
    <t xml:space="preserve">sihamalaoui28@gmail.com</t>
  </si>
  <si>
    <t xml:space="preserve">Nour</t>
  </si>
  <si>
    <t xml:space="preserve">LEHEUDRE</t>
  </si>
  <si>
    <t xml:space="preserve">5 rue des noyers</t>
  </si>
  <si>
    <t xml:space="preserve">0684841241</t>
  </si>
  <si>
    <t xml:space="preserve">cgrguerin@gmail.com</t>
  </si>
  <si>
    <t xml:space="preserve">LEHMANN</t>
  </si>
  <si>
    <t xml:space="preserve">CHAPELON</t>
  </si>
  <si>
    <t xml:space="preserve">183 route de Mignerette</t>
  </si>
  <si>
    <t xml:space="preserve">06 77 37 97 06</t>
  </si>
  <si>
    <t xml:space="preserve">anita.lehmann@wanadoo.fr</t>
  </si>
  <si>
    <t xml:space="preserve">3 rue du tricot</t>
  </si>
  <si>
    <t xml:space="preserve">0647368189</t>
  </si>
  <si>
    <t xml:space="preserve">alpha023@free.fr</t>
  </si>
  <si>
    <t xml:space="preserve">Maria-Anita</t>
  </si>
  <si>
    <t xml:space="preserve">ST GERMAIN DES PRES</t>
  </si>
  <si>
    <t xml:space="preserve">22 chemin des Godards</t>
  </si>
  <si>
    <t xml:space="preserve">0671668007</t>
  </si>
  <si>
    <t xml:space="preserve">joseph.lehmann2@gmail.com</t>
  </si>
  <si>
    <t xml:space="preserve">LEHOUX</t>
  </si>
  <si>
    <t xml:space="preserve">9 TER RUE DES ANGUIGNIS</t>
  </si>
  <si>
    <t xml:space="preserve">3 CHEMIN DE SUDON</t>
  </si>
  <si>
    <t xml:space="preserve">0254331351</t>
  </si>
  <si>
    <t xml:space="preserve">0677595247</t>
  </si>
  <si>
    <t xml:space="preserve">clemlehoux41@gmail.com</t>
  </si>
  <si>
    <t xml:space="preserve">LEHOUX SAMBINELLO</t>
  </si>
  <si>
    <t xml:space="preserve">LEIZOUR</t>
  </si>
  <si>
    <t xml:space="preserve">17 RUE Du clos du CHEMIN</t>
  </si>
  <si>
    <t xml:space="preserve">0650658637</t>
  </si>
  <si>
    <t xml:space="preserve">LEJAU</t>
  </si>
  <si>
    <t xml:space="preserve">82 rue Salvador Allende</t>
  </si>
  <si>
    <t xml:space="preserve">0963545807</t>
  </si>
  <si>
    <t xml:space="preserve">0675744696</t>
  </si>
  <si>
    <t xml:space="preserve">lejauchristophe@orange.fr</t>
  </si>
  <si>
    <t xml:space="preserve">LEJAY</t>
  </si>
  <si>
    <t xml:space="preserve">Nolwenn</t>
  </si>
  <si>
    <t xml:space="preserve">Les glycines</t>
  </si>
  <si>
    <t xml:space="preserve">nolwennlejay@gmail.com</t>
  </si>
  <si>
    <t xml:space="preserve">LEJEUNE</t>
  </si>
  <si>
    <t xml:space="preserve">5 IMPASSE DES SORBIERS</t>
  </si>
  <si>
    <t xml:space="preserve">0629465439</t>
  </si>
  <si>
    <t xml:space="preserve">blackstasia@yahoo.fr</t>
  </si>
  <si>
    <t xml:space="preserve">1 chemin des vignes</t>
  </si>
  <si>
    <t xml:space="preserve">0682689555</t>
  </si>
  <si>
    <t xml:space="preserve">fabien.lejeune708@orange.fr</t>
  </si>
  <si>
    <t xml:space="preserve">10 rue des Vanneaux</t>
  </si>
  <si>
    <t xml:space="preserve">0679716273</t>
  </si>
  <si>
    <t xml:space="preserve">magali.leduigou@gmail.com</t>
  </si>
  <si>
    <t xml:space="preserve">30 rue du Pierre Ferdonnet</t>
  </si>
  <si>
    <t xml:space="preserve">0248831350</t>
  </si>
  <si>
    <t xml:space="preserve">gabriellechelon@pep18.fr</t>
  </si>
  <si>
    <t xml:space="preserve">Yan</t>
  </si>
  <si>
    <t xml:space="preserve">14 allée des prés fleuris</t>
  </si>
  <si>
    <t xml:space="preserve">0619062239</t>
  </si>
  <si>
    <t xml:space="preserve">yanlej18@gmail.com</t>
  </si>
  <si>
    <t xml:space="preserve">LEJOT</t>
  </si>
  <si>
    <t xml:space="preserve">24, allée de Touraine</t>
  </si>
  <si>
    <t xml:space="preserve">fablejot28@gmail.com</t>
  </si>
  <si>
    <t xml:space="preserve">LELARGE</t>
  </si>
  <si>
    <t xml:space="preserve">5 RUE DE VILLEMENARD</t>
  </si>
  <si>
    <t xml:space="preserve">lelargebenoitg@gmail.com</t>
  </si>
  <si>
    <t xml:space="preserve">LELAY</t>
  </si>
  <si>
    <t xml:space="preserve">16 RUE JACQUES MONOD</t>
  </si>
  <si>
    <t xml:space="preserve">0652536639</t>
  </si>
  <si>
    <t xml:space="preserve">florimond45@hotmail.com</t>
  </si>
  <si>
    <t xml:space="preserve">16 rue jacques monod</t>
  </si>
  <si>
    <t xml:space="preserve">0685623969</t>
  </si>
  <si>
    <t xml:space="preserve">titi7683@hotmail.com</t>
  </si>
  <si>
    <t xml:space="preserve">27 avenue de la république</t>
  </si>
  <si>
    <t xml:space="preserve">LELEU</t>
  </si>
  <si>
    <t xml:space="preserve">4 RUE DU FOUR BANAL</t>
  </si>
  <si>
    <t xml:space="preserve">0254721776</t>
  </si>
  <si>
    <t xml:space="preserve">0663677239</t>
  </si>
  <si>
    <t xml:space="preserve">christine-leleu@orange.fr</t>
  </si>
  <si>
    <t xml:space="preserve">LELEUX</t>
  </si>
  <si>
    <t xml:space="preserve">65 Rue De Chartres</t>
  </si>
  <si>
    <t xml:space="preserve">0631287268</t>
  </si>
  <si>
    <t xml:space="preserve">dan62.leleux@laposte.net</t>
  </si>
  <si>
    <t xml:space="preserve">LELIÈVRE</t>
  </si>
  <si>
    <t xml:space="preserve">Rue Du Grand Verger</t>
  </si>
  <si>
    <t xml:space="preserve">0782911161</t>
  </si>
  <si>
    <t xml:space="preserve">fofie37@hotmail.fr</t>
  </si>
  <si>
    <t xml:space="preserve">LELOGER</t>
  </si>
  <si>
    <t xml:space="preserve">Warren</t>
  </si>
  <si>
    <t xml:space="preserve">24 chemin du clos de la justice</t>
  </si>
  <si>
    <t xml:space="preserve">rleloger@gmail.com</t>
  </si>
  <si>
    <t xml:space="preserve">LELONG</t>
  </si>
  <si>
    <t xml:space="preserve">34 rue jules ladoumegue</t>
  </si>
  <si>
    <t xml:space="preserve">0628680534</t>
  </si>
  <si>
    <t xml:space="preserve">benoitmagali41@gmail.com</t>
  </si>
  <si>
    <t xml:space="preserve">2 Rue De La Bréanderie</t>
  </si>
  <si>
    <t xml:space="preserve">0631414376</t>
  </si>
  <si>
    <t xml:space="preserve">stelelong@mac.com</t>
  </si>
  <si>
    <t xml:space="preserve">4 allée Michel Duchamp</t>
  </si>
  <si>
    <t xml:space="preserve">0673167560</t>
  </si>
  <si>
    <t xml:space="preserve">virginie.vi@wanadoo.fr</t>
  </si>
  <si>
    <t xml:space="preserve">146A Rue Peynault</t>
  </si>
  <si>
    <t xml:space="preserve">0238265234</t>
  </si>
  <si>
    <t xml:space="preserve">laurence.thomas1@neuf.fr</t>
  </si>
  <si>
    <t xml:space="preserve">LELONGT</t>
  </si>
  <si>
    <t xml:space="preserve">1 rue de la ferme du Marchais</t>
  </si>
  <si>
    <t xml:space="preserve">06 21 95 76 25</t>
  </si>
  <si>
    <t xml:space="preserve">famillelelongt@gmail.com</t>
  </si>
  <si>
    <t xml:space="preserve">LELOUP</t>
  </si>
  <si>
    <t xml:space="preserve">SAINT ANTOINE DU ROCHER</t>
  </si>
  <si>
    <t xml:space="preserve">2 allée du Grand Clos</t>
  </si>
  <si>
    <t xml:space="preserve">0662107115</t>
  </si>
  <si>
    <t xml:space="preserve">jerome.leloup@gmail.com</t>
  </si>
  <si>
    <t xml:space="preserve">LELOUP RAIMBAULT</t>
  </si>
  <si>
    <t xml:space="preserve">Mahtéo</t>
  </si>
  <si>
    <t xml:space="preserve">5 Rue Des Moizins</t>
  </si>
  <si>
    <t xml:space="preserve">0750402253</t>
  </si>
  <si>
    <t xml:space="preserve">pititelilie41@hotmail.com</t>
  </si>
  <si>
    <t xml:space="preserve">Tina</t>
  </si>
  <si>
    <t xml:space="preserve">6 rue des Champs de la Croix</t>
  </si>
  <si>
    <t xml:space="preserve">pititelili41@hotmail.fr</t>
  </si>
  <si>
    <t xml:space="preserve">LEMABLE</t>
  </si>
  <si>
    <t xml:space="preserve">23 RUE DES MAILLETS</t>
  </si>
  <si>
    <t xml:space="preserve">0632659903</t>
  </si>
  <si>
    <t xml:space="preserve">anthony.lemable@hotmail.fr</t>
  </si>
  <si>
    <t xml:space="preserve">LEMAGNY</t>
  </si>
  <si>
    <t xml:space="preserve">la villes aux dames</t>
  </si>
  <si>
    <t xml:space="preserve">3 rue indira Gandhi</t>
  </si>
  <si>
    <t xml:space="preserve">Vincent.lemagny@hotmail.com</t>
  </si>
  <si>
    <t xml:space="preserve">LEMAIRE</t>
  </si>
  <si>
    <t xml:space="preserve">10 route de Chateauneuf</t>
  </si>
  <si>
    <t xml:space="preserve">tatoo.fiory178@gmail.com</t>
  </si>
  <si>
    <t xml:space="preserve">BLOIS </t>
  </si>
  <si>
    <t xml:space="preserve">7 rue jean bart </t>
  </si>
  <si>
    <t xml:space="preserve">bruno.lemaire41@gmail.com</t>
  </si>
  <si>
    <t xml:space="preserve">Vineuil </t>
  </si>
  <si>
    <t xml:space="preserve">6 passage denis Papin</t>
  </si>
  <si>
    <t xml:space="preserve">0680855027</t>
  </si>
  <si>
    <t xml:space="preserve">bfclemaire@gmail.com</t>
  </si>
  <si>
    <t xml:space="preserve">23 Rue PAUL RATOUIS</t>
  </si>
  <si>
    <t xml:space="preserve">0951971897</t>
  </si>
  <si>
    <t xml:space="preserve">0608305789</t>
  </si>
  <si>
    <t xml:space="preserve">francois.lemaire45@free.fr</t>
  </si>
  <si>
    <t xml:space="preserve">LEMAIRE CORNIL</t>
  </si>
  <si>
    <t xml:space="preserve">43 impasse du petit clos de nuisance</t>
  </si>
  <si>
    <t xml:space="preserve">0660789200</t>
  </si>
  <si>
    <t xml:space="preserve">cecilecornil@hotmail.com</t>
  </si>
  <si>
    <t xml:space="preserve">8, rue jacques chauvet</t>
  </si>
  <si>
    <t xml:space="preserve">0658667633</t>
  </si>
  <si>
    <t xml:space="preserve">lemaire.erick@orange.fr</t>
  </si>
  <si>
    <t xml:space="preserve">Chevillon-sur-Huillard</t>
  </si>
  <si>
    <t xml:space="preserve">135 Route De Presnoy</t>
  </si>
  <si>
    <t xml:space="preserve">0234494224</t>
  </si>
  <si>
    <t xml:space="preserve">0616367358</t>
  </si>
  <si>
    <t xml:space="preserve">chouchou.26M0@hotmail.fr</t>
  </si>
  <si>
    <t xml:space="preserve">74 rue de villebreme</t>
  </si>
  <si>
    <t xml:space="preserve">paul.lemaire41@orange.fr</t>
  </si>
  <si>
    <t xml:space="preserve">BOULAY LES BARRES</t>
  </si>
  <si>
    <t xml:space="preserve">3 rue des Hauts Monts</t>
  </si>
  <si>
    <t xml:space="preserve">0238753869</t>
  </si>
  <si>
    <t xml:space="preserve">pnlemaire@yahoo.fr</t>
  </si>
  <si>
    <t xml:space="preserve">MOLINEUF</t>
  </si>
  <si>
    <t xml:space="preserve">17 CHEMIN DE LA MALTIERE</t>
  </si>
  <si>
    <t xml:space="preserve">0663398301</t>
  </si>
  <si>
    <t xml:space="preserve">seb.l@cegetel.net</t>
  </si>
  <si>
    <t xml:space="preserve">LEMAITRE</t>
  </si>
  <si>
    <t xml:space="preserve">11, Boulevard Jean Moulin</t>
  </si>
  <si>
    <t xml:space="preserve">jonathann.lemaitre@gmail.com</t>
  </si>
  <si>
    <t xml:space="preserve">44 Place du Chatelet</t>
  </si>
  <si>
    <t xml:space="preserve">0238812143</t>
  </si>
  <si>
    <t xml:space="preserve">plemaitre045@gmail.com</t>
  </si>
  <si>
    <t xml:space="preserve">9 Avenue de la Libération</t>
  </si>
  <si>
    <t xml:space="preserve">0630898756</t>
  </si>
  <si>
    <t xml:space="preserve">bastoon.9@free.fr</t>
  </si>
  <si>
    <t xml:space="preserve">LEMANACH</t>
  </si>
  <si>
    <t xml:space="preserve">Chezal Benoît </t>
  </si>
  <si>
    <t xml:space="preserve">18 rue fleurie</t>
  </si>
  <si>
    <t xml:space="preserve">avltt18160@gmail.com</t>
  </si>
  <si>
    <t xml:space="preserve">17 rue de la billardiere</t>
  </si>
  <si>
    <t xml:space="preserve">0237835303</t>
  </si>
  <si>
    <t xml:space="preserve">0782988672</t>
  </si>
  <si>
    <t xml:space="preserve">michel.le-manach@orange.fr</t>
  </si>
  <si>
    <t xml:space="preserve">LEMARCHAND</t>
  </si>
  <si>
    <t xml:space="preserve">88 Rue de la République</t>
  </si>
  <si>
    <t xml:space="preserve">06 13 50 97 51</t>
  </si>
  <si>
    <t xml:space="preserve">cautyg@yahoo.fr</t>
  </si>
  <si>
    <t xml:space="preserve">3 allée du 8 mai</t>
  </si>
  <si>
    <t xml:space="preserve">06 03 30 82 71</t>
  </si>
  <si>
    <t xml:space="preserve">06 31 25 16 37</t>
  </si>
  <si>
    <t xml:space="preserve">LEMARQUAND</t>
  </si>
  <si>
    <t xml:space="preserve">4 impasse des marroniers roses</t>
  </si>
  <si>
    <t xml:space="preserve">0663075494</t>
  </si>
  <si>
    <t xml:space="preserve">guillaume.lemarquand@hotmail.com</t>
  </si>
  <si>
    <t xml:space="preserve">LEMARTINEL</t>
  </si>
  <si>
    <t xml:space="preserve">4 RUE ANDRE LESCAROUX</t>
  </si>
  <si>
    <t xml:space="preserve">RESIDENCE VICTOR HUGO</t>
  </si>
  <si>
    <t xml:space="preserve">0644745273</t>
  </si>
  <si>
    <t xml:space="preserve">clemence.lemartinel@orange.fr</t>
  </si>
  <si>
    <t xml:space="preserve">LEMAU</t>
  </si>
  <si>
    <t xml:space="preserve">13 rue des Menuiseries</t>
  </si>
  <si>
    <t xml:space="preserve">varanne.aurore@gmail.com</t>
  </si>
  <si>
    <t xml:space="preserve">LEMELLETIER</t>
  </si>
  <si>
    <t xml:space="preserve">35 rue Emile Reynaud</t>
  </si>
  <si>
    <t xml:space="preserve">0984165365</t>
  </si>
  <si>
    <t xml:space="preserve">yann.lemelletier14@gmail.com</t>
  </si>
  <si>
    <t xml:space="preserve">LEMENANT</t>
  </si>
  <si>
    <t xml:space="preserve">7 allée jean moulin</t>
  </si>
  <si>
    <t xml:space="preserve">emilie2353@yahoo.fr</t>
  </si>
  <si>
    <t xml:space="preserve">LEMEREZ</t>
  </si>
  <si>
    <t xml:space="preserve">Jaidene</t>
  </si>
  <si>
    <t xml:space="preserve">6 rue guillon</t>
  </si>
  <si>
    <t xml:space="preserve">0631869276</t>
  </si>
  <si>
    <t xml:space="preserve">3jcluvly@gmail.com</t>
  </si>
  <si>
    <t xml:space="preserve">LEMEUNIER</t>
  </si>
  <si>
    <t xml:space="preserve">21 eu Rene Cassin</t>
  </si>
  <si>
    <t xml:space="preserve">0667038126</t>
  </si>
  <si>
    <t xml:space="preserve">zclin@sfr.fr</t>
  </si>
  <si>
    <t xml:space="preserve">LEMEUX</t>
  </si>
  <si>
    <t xml:space="preserve">11 chemin de la gaillardière</t>
  </si>
  <si>
    <t xml:space="preserve">0762673121</t>
  </si>
  <si>
    <t xml:space="preserve">thierry.lemeux@neuf.fr</t>
  </si>
  <si>
    <t xml:space="preserve">LEMEY</t>
  </si>
  <si>
    <t xml:space="preserve">1b Boulevard Vauban</t>
  </si>
  <si>
    <t xml:space="preserve">22 bis rue Alexandre Dumas  </t>
  </si>
  <si>
    <t xml:space="preserve">06 70 38 57 72</t>
  </si>
  <si>
    <t xml:space="preserve">niny45700@gmail.com</t>
  </si>
  <si>
    <t xml:space="preserve">8 ROUTE DE RAMBOUILLET</t>
  </si>
  <si>
    <t xml:space="preserve">0254827403</t>
  </si>
  <si>
    <t xml:space="preserve">LEMMENS</t>
  </si>
  <si>
    <t xml:space="preserve">5 rue Rouget de Lisle</t>
  </si>
  <si>
    <t xml:space="preserve">0750972270</t>
  </si>
  <si>
    <t xml:space="preserve">amblem37@gmail.fr</t>
  </si>
  <si>
    <t xml:space="preserve">LEMOINE</t>
  </si>
  <si>
    <t xml:space="preserve">CHAMBON SUR CISSE</t>
  </si>
  <si>
    <t xml:space="preserve">3 Chemin de Frotte Lievre</t>
  </si>
  <si>
    <t xml:space="preserve">0670368601</t>
  </si>
  <si>
    <t xml:space="preserve">aurel0103@gmail.com</t>
  </si>
  <si>
    <t xml:space="preserve">3 chemin de frotte lievre</t>
  </si>
  <si>
    <t xml:space="preserve">68 bis rue du Maine</t>
  </si>
  <si>
    <t xml:space="preserve">0247540777</t>
  </si>
  <si>
    <t xml:space="preserve">0648472307</t>
  </si>
  <si>
    <t xml:space="preserve">k.m.n.g.b.f@gmail.com</t>
  </si>
  <si>
    <t xml:space="preserve">189 route de Chambord</t>
  </si>
  <si>
    <t xml:space="preserve">0767514441</t>
  </si>
  <si>
    <t xml:space="preserve">0641964906</t>
  </si>
  <si>
    <t xml:space="preserve">charline.lemoine41@gmail.com</t>
  </si>
  <si>
    <t xml:space="preserve">2 allée Francois Truffaut</t>
  </si>
  <si>
    <t xml:space="preserve">0681924119</t>
  </si>
  <si>
    <t xml:space="preserve">lemoine.nathaly@gmail.com</t>
  </si>
  <si>
    <t xml:space="preserve">Pierre-Elie</t>
  </si>
  <si>
    <t xml:space="preserve">89 rue de walvein</t>
  </si>
  <si>
    <t xml:space="preserve">0782484877</t>
  </si>
  <si>
    <t xml:space="preserve">pierre-elie.lemoine@outlook.com</t>
  </si>
  <si>
    <t xml:space="preserve">Yllan</t>
  </si>
  <si>
    <t xml:space="preserve">22 avenie de Sully</t>
  </si>
  <si>
    <t xml:space="preserve">0678822709</t>
  </si>
  <si>
    <t xml:space="preserve">leila.chegeani@laposte.net</t>
  </si>
  <si>
    <t xml:space="preserve">LEMOING</t>
  </si>
  <si>
    <t xml:space="preserve">23 rue Antonin Magne</t>
  </si>
  <si>
    <t xml:space="preserve">0631309763</t>
  </si>
  <si>
    <t xml:space="preserve">slm22@hotmail.fr</t>
  </si>
  <si>
    <t xml:space="preserve">LEMONNIER</t>
  </si>
  <si>
    <t xml:space="preserve">53 faubourg Chartrain</t>
  </si>
  <si>
    <t xml:space="preserve">06 65 02 86 05</t>
  </si>
  <si>
    <t xml:space="preserve">jacques.lemonnier.86@gmail.com</t>
  </si>
  <si>
    <t xml:space="preserve">10ter, avenue du Duc de Luynes</t>
  </si>
  <si>
    <t xml:space="preserve">0673553038</t>
  </si>
  <si>
    <t xml:space="preserve">thierry.lemonnier@hotmail.fr</t>
  </si>
  <si>
    <t xml:space="preserve">02 Rue de Machefer</t>
  </si>
  <si>
    <t xml:space="preserve">06 30 84 76 12</t>
  </si>
  <si>
    <t xml:space="preserve">mathieu.lemonnier@aptiv.com</t>
  </si>
  <si>
    <t xml:space="preserve">LEMOSSE</t>
  </si>
  <si>
    <t xml:space="preserve">5 place Guillaume Apollinaire</t>
  </si>
  <si>
    <t xml:space="preserve">helene.lemosse@outlook.fr</t>
  </si>
  <si>
    <t xml:space="preserve">5 Place Guillaume Apollinaire</t>
  </si>
  <si>
    <t xml:space="preserve">0658134563</t>
  </si>
  <si>
    <t xml:space="preserve">LEMOULT</t>
  </si>
  <si>
    <t xml:space="preserve">Saint Denis Lanneray</t>
  </si>
  <si>
    <t xml:space="preserve">17 impasse de la butte</t>
  </si>
  <si>
    <t xml:space="preserve">Lanneray</t>
  </si>
  <si>
    <t xml:space="preserve">0635529535</t>
  </si>
  <si>
    <t xml:space="preserve">sab_hue@hotmail.com</t>
  </si>
  <si>
    <t xml:space="preserve">LENAY</t>
  </si>
  <si>
    <t xml:space="preserve">47ter Avenue de la Mouillère</t>
  </si>
  <si>
    <t xml:space="preserve">0238639985</t>
  </si>
  <si>
    <t xml:space="preserve">0648429333</t>
  </si>
  <si>
    <t xml:space="preserve">baptiste.lenaypro@gmail.com</t>
  </si>
  <si>
    <t xml:space="preserve">LENECHET</t>
  </si>
  <si>
    <t xml:space="preserve">16 rue du Château d'eau</t>
  </si>
  <si>
    <t xml:space="preserve">07 84 67 67 79</t>
  </si>
  <si>
    <t xml:space="preserve">hugo.lenechet@hotmail.fr</t>
  </si>
  <si>
    <t xml:space="preserve">LENEUTRE</t>
  </si>
  <si>
    <t xml:space="preserve">3 rue des avrins</t>
  </si>
  <si>
    <t xml:space="preserve">0637474519</t>
  </si>
  <si>
    <t xml:space="preserve">christian_NAM76@hotmail.com</t>
  </si>
  <si>
    <t xml:space="preserve">LENFANT</t>
  </si>
  <si>
    <t xml:space="preserve">Les Souches</t>
  </si>
  <si>
    <t xml:space="preserve">0770391301</t>
  </si>
  <si>
    <t xml:space="preserve">mamondessouches@orange.fr</t>
  </si>
  <si>
    <t xml:space="preserve">LENGIN</t>
  </si>
  <si>
    <t xml:space="preserve">monnaie</t>
  </si>
  <si>
    <t xml:space="preserve">19 rue A. Tiphaine</t>
  </si>
  <si>
    <t xml:space="preserve">0664203867</t>
  </si>
  <si>
    <t xml:space="preserve">marinatalbot37@gmail.com</t>
  </si>
  <si>
    <t xml:space="preserve">LENGLET</t>
  </si>
  <si>
    <t xml:space="preserve">Laëtitia</t>
  </si>
  <si>
    <t xml:space="preserve">13 rue Diane de Poitiers</t>
  </si>
  <si>
    <t xml:space="preserve">0784553557</t>
  </si>
  <si>
    <t xml:space="preserve">yaya.ll@hotmail.fr</t>
  </si>
  <si>
    <t xml:space="preserve">LENGRAND</t>
  </si>
  <si>
    <t xml:space="preserve">19 Cite de la Charmille</t>
  </si>
  <si>
    <t xml:space="preserve">0618150216</t>
  </si>
  <si>
    <t xml:space="preserve">jpierrelengrand@gmail.com</t>
  </si>
  <si>
    <t xml:space="preserve">LENNE PLANQUE</t>
  </si>
  <si>
    <t xml:space="preserve">9 rue de l'Europe</t>
  </si>
  <si>
    <t xml:space="preserve">0687078273</t>
  </si>
  <si>
    <t xml:space="preserve">aurelieplanque@gmail.com</t>
  </si>
  <si>
    <t xml:space="preserve">LENOIR</t>
  </si>
  <si>
    <t xml:space="preserve">ST LYE LA FORET</t>
  </si>
  <si>
    <t xml:space="preserve">375 rue du nan</t>
  </si>
  <si>
    <t xml:space="preserve">0681390288</t>
  </si>
  <si>
    <t xml:space="preserve">lenoir_franck@yahoo.fr</t>
  </si>
  <si>
    <t xml:space="preserve">375 rue du Nan</t>
  </si>
  <si>
    <t xml:space="preserve">0631240877</t>
  </si>
  <si>
    <t xml:space="preserve">LENORMAND</t>
  </si>
  <si>
    <t xml:space="preserve">25 rue Robert Schuman</t>
  </si>
  <si>
    <t xml:space="preserve">0633943901</t>
  </si>
  <si>
    <t xml:space="preserve">mathieu.lenormand@free.fr</t>
  </si>
  <si>
    <t xml:space="preserve">2 Rue Des Villas</t>
  </si>
  <si>
    <t xml:space="preserve">0670728971</t>
  </si>
  <si>
    <t xml:space="preserve">danou66@hotmail.com</t>
  </si>
  <si>
    <t xml:space="preserve">2 ALLEE JACQUES BREL</t>
  </si>
  <si>
    <t xml:space="preserve">0951079803</t>
  </si>
  <si>
    <t xml:space="preserve">0674948570</t>
  </si>
  <si>
    <t xml:space="preserve">anthonylenormand@icloud.com</t>
  </si>
  <si>
    <t xml:space="preserve">9 rue sarrail</t>
  </si>
  <si>
    <t xml:space="preserve">marie.monmarche@notaires.fr</t>
  </si>
  <si>
    <t xml:space="preserve">0673971596</t>
  </si>
  <si>
    <t xml:space="preserve">lenormand.ff@free.fr</t>
  </si>
  <si>
    <t xml:space="preserve">0651864820</t>
  </si>
  <si>
    <t xml:space="preserve">hugolenormand5@gmail.com</t>
  </si>
  <si>
    <t xml:space="preserve">PRUNAY LE GILLON</t>
  </si>
  <si>
    <t xml:space="preserve">26 rue du Gault Gerainville</t>
  </si>
  <si>
    <t xml:space="preserve">0235318101</t>
  </si>
  <si>
    <t xml:space="preserve">0619814975</t>
  </si>
  <si>
    <t xml:space="preserve">jeleno79@yahoo.fr</t>
  </si>
  <si>
    <t xml:space="preserve">0749744180</t>
  </si>
  <si>
    <t xml:space="preserve">nathanlenormand32@gmail.com</t>
  </si>
  <si>
    <t xml:space="preserve">984 Route De La Rainière</t>
  </si>
  <si>
    <t xml:space="preserve">0632511961</t>
  </si>
  <si>
    <t xml:space="preserve">pascal.lenormand66@icloud.com</t>
  </si>
  <si>
    <t xml:space="preserve">2 A rue de la plisse</t>
  </si>
  <si>
    <t xml:space="preserve">0660558982</t>
  </si>
  <si>
    <t xml:space="preserve">thierry.lenormand@wanadoo.fr</t>
  </si>
  <si>
    <t xml:space="preserve">LENS</t>
  </si>
  <si>
    <t xml:space="preserve">17 rue du buisson</t>
  </si>
  <si>
    <t xml:space="preserve">plens@free.fr</t>
  </si>
  <si>
    <t xml:space="preserve">LENTENGRE</t>
  </si>
  <si>
    <t xml:space="preserve">Talcy</t>
  </si>
  <si>
    <t xml:space="preserve">1 Chemin Des Chatteries</t>
  </si>
  <si>
    <t xml:space="preserve">typhanie.boutard@orange.fr</t>
  </si>
  <si>
    <t xml:space="preserve">LENTHERIC</t>
  </si>
  <si>
    <t xml:space="preserve">luant</t>
  </si>
  <si>
    <t xml:space="preserve">11 chemin de la fonteneuille</t>
  </si>
  <si>
    <t xml:space="preserve">La Penthiere</t>
  </si>
  <si>
    <t xml:space="preserve">0629100115</t>
  </si>
  <si>
    <t xml:space="preserve">fab.lentheric@hotmail.fr</t>
  </si>
  <si>
    <t xml:space="preserve">LEONARD</t>
  </si>
  <si>
    <t xml:space="preserve">8 rue Pierre Auguste Renoir</t>
  </si>
  <si>
    <t xml:space="preserve">0695626222</t>
  </si>
  <si>
    <t xml:space="preserve">eric.leonard12@laposte.net</t>
  </si>
  <si>
    <t xml:space="preserve">ILLKIRCH GRAFFENSTADEN</t>
  </si>
  <si>
    <t xml:space="preserve">5 rue Georges Laufenburger</t>
  </si>
  <si>
    <t xml:space="preserve">0611802946</t>
  </si>
  <si>
    <t xml:space="preserve">leonardjulien@hotmail.com</t>
  </si>
  <si>
    <t xml:space="preserve">LEONARDI</t>
  </si>
  <si>
    <t xml:space="preserve">4 Rue Du 11 Novembre</t>
  </si>
  <si>
    <t xml:space="preserve">0632168521</t>
  </si>
  <si>
    <t xml:space="preserve">flavie-scorpion@hotmail.fr</t>
  </si>
  <si>
    <t xml:space="preserve">LEONET</t>
  </si>
  <si>
    <t xml:space="preserve">TEILLAY ST BENOIT</t>
  </si>
  <si>
    <t xml:space="preserve">17 RUE DE NEUVILLE</t>
  </si>
  <si>
    <t xml:space="preserve">06 84 61 61 97</t>
  </si>
  <si>
    <t xml:space="preserve">leonet.thomas@orange.fr</t>
  </si>
  <si>
    <t xml:space="preserve">LEPAGE</t>
  </si>
  <si>
    <t xml:space="preserve">4 chemin de la Fosse</t>
  </si>
  <si>
    <t xml:space="preserve">0254807446</t>
  </si>
  <si>
    <t xml:space="preserve">0683390437</t>
  </si>
  <si>
    <t xml:space="preserve">anthonytina@hotmail.fr</t>
  </si>
  <si>
    <t xml:space="preserve">Droue-sur-Drouette</t>
  </si>
  <si>
    <t xml:space="preserve">106 Rue De Crochet</t>
  </si>
  <si>
    <t xml:space="preserve">0625699173</t>
  </si>
  <si>
    <t xml:space="preserve">0624483298</t>
  </si>
  <si>
    <t xml:space="preserve">jeff4500@gmail.com</t>
  </si>
  <si>
    <t xml:space="preserve">4 Chemin de la Fosse</t>
  </si>
  <si>
    <t xml:space="preserve">06 25 69 91 73</t>
  </si>
  <si>
    <t xml:space="preserve">Jean-François</t>
  </si>
  <si>
    <t xml:space="preserve">4 Chemin De La Fosse</t>
  </si>
  <si>
    <t xml:space="preserve">15 rue de Provence</t>
  </si>
  <si>
    <t xml:space="preserve">0616050465</t>
  </si>
  <si>
    <t xml:space="preserve">lepage.p45@free.fr</t>
  </si>
  <si>
    <t xml:space="preserve">551 route de Ferolles</t>
  </si>
  <si>
    <t xml:space="preserve">0952870435</t>
  </si>
  <si>
    <t xml:space="preserve">0680377042</t>
  </si>
  <si>
    <t xml:space="preserve">lpg.rene@gmail.com</t>
  </si>
  <si>
    <t xml:space="preserve">LEPAN</t>
  </si>
  <si>
    <t xml:space="preserve">135, Chemin du Bois pendu</t>
  </si>
  <si>
    <t xml:space="preserve">0254714173</t>
  </si>
  <si>
    <t xml:space="preserve">0665717090</t>
  </si>
  <si>
    <t xml:space="preserve">vicenzo21@hotmail.fr</t>
  </si>
  <si>
    <t xml:space="preserve">0670580737</t>
  </si>
  <si>
    <t xml:space="preserve">LEPARQ</t>
  </si>
  <si>
    <t xml:space="preserve">5 impasse de la Garenne</t>
  </si>
  <si>
    <t xml:space="preserve">02 54 77 31 79</t>
  </si>
  <si>
    <t xml:space="preserve">06 08 08 24 95</t>
  </si>
  <si>
    <t xml:space="preserve">phleparq@laposte.net</t>
  </si>
  <si>
    <t xml:space="preserve">LEPELLETIER</t>
  </si>
  <si>
    <t xml:space="preserve">5 La Graffinière</t>
  </si>
  <si>
    <t xml:space="preserve">ludovic.lepelletier086@orange.fr</t>
  </si>
  <si>
    <t xml:space="preserve">5 Rue De La Graffinière</t>
  </si>
  <si>
    <t xml:space="preserve">CHISSAY EN TOURAINE</t>
  </si>
  <si>
    <t xml:space="preserve">5 La Graffiniere</t>
  </si>
  <si>
    <t xml:space="preserve">0629029698</t>
  </si>
  <si>
    <t xml:space="preserve">Chissay-en-touraine</t>
  </si>
  <si>
    <t xml:space="preserve">5 impasse de la grafiniere</t>
  </si>
  <si>
    <t xml:space="preserve">LEPELTIER</t>
  </si>
  <si>
    <t xml:space="preserve">3 Route Des Cailloux</t>
  </si>
  <si>
    <t xml:space="preserve">0254790341</t>
  </si>
  <si>
    <t xml:space="preserve">0637112498</t>
  </si>
  <si>
    <t xml:space="preserve">fabrice_lepeltier@orange.fr</t>
  </si>
  <si>
    <t xml:space="preserve">LEPERLIER</t>
  </si>
  <si>
    <t xml:space="preserve">19 route de sainte montaine</t>
  </si>
  <si>
    <t xml:space="preserve">0621144181</t>
  </si>
  <si>
    <t xml:space="preserve">maeva.box@outlook.fr</t>
  </si>
  <si>
    <t xml:space="preserve">LEPERQUE</t>
  </si>
  <si>
    <t xml:space="preserve">LEPERT</t>
  </si>
  <si>
    <t xml:space="preserve">11 rue du bourg </t>
  </si>
  <si>
    <t xml:space="preserve">0645858283</t>
  </si>
  <si>
    <t xml:space="preserve">lepert.jeremy@orange.fr</t>
  </si>
  <si>
    <t xml:space="preserve">LEPETIT</t>
  </si>
  <si>
    <t xml:space="preserve">442 rue du Huchet</t>
  </si>
  <si>
    <t xml:space="preserve">jeremy58350@outlook.fr</t>
  </si>
  <si>
    <t xml:space="preserve">4 RUE GASTON GUILLEMIN</t>
  </si>
  <si>
    <t xml:space="preserve">0645550124</t>
  </si>
  <si>
    <t xml:space="preserve">myriam.lepetit@gmail.com</t>
  </si>
  <si>
    <t xml:space="preserve">LEPINARD</t>
  </si>
  <si>
    <t xml:space="preserve">VILLEQUIERS</t>
  </si>
  <si>
    <t xml:space="preserve">9 rue du moulin de la ville</t>
  </si>
  <si>
    <t xml:space="preserve">0670651793</t>
  </si>
  <si>
    <t xml:space="preserve">sebaschris@gmail.com</t>
  </si>
  <si>
    <t xml:space="preserve">LEPINAY</t>
  </si>
  <si>
    <t xml:space="preserve">Ousson-sur-Loire</t>
  </si>
  <si>
    <t xml:space="preserve">51 Route De Briare</t>
  </si>
  <si>
    <t xml:space="preserve">0603436171</t>
  </si>
  <si>
    <t xml:space="preserve">tomprice@neuf.fr</t>
  </si>
  <si>
    <t xml:space="preserve">LEPINE</t>
  </si>
  <si>
    <t xml:space="preserve">4 rue des Deux</t>
  </si>
  <si>
    <t xml:space="preserve">0760075570</t>
  </si>
  <si>
    <t xml:space="preserve">marine9ph@gmail.com</t>
  </si>
  <si>
    <t xml:space="preserve">Maryline</t>
  </si>
  <si>
    <t xml:space="preserve">72 RUE NATIONALE</t>
  </si>
  <si>
    <t xml:space="preserve">lepine.marilyne45@gmail.com</t>
  </si>
  <si>
    <t xml:space="preserve">LEPLAT</t>
  </si>
  <si>
    <t xml:space="preserve">James Lanier</t>
  </si>
  <si>
    <t xml:space="preserve">20. RUE JEAN JAURES</t>
  </si>
  <si>
    <t xml:space="preserve">0698181974</t>
  </si>
  <si>
    <t xml:space="preserve">MANGANAKUS@MANGANAKUS.COM</t>
  </si>
  <si>
    <t xml:space="preserve">LEPORI</t>
  </si>
  <si>
    <t xml:space="preserve">CHAMPIGNY SUR VEUDE</t>
  </si>
  <si>
    <t xml:space="preserve">16 rue de la Bonne Dame</t>
  </si>
  <si>
    <t xml:space="preserve">0247958706</t>
  </si>
  <si>
    <t xml:space="preserve">gerard_lepori@orange.fr</t>
  </si>
  <si>
    <t xml:space="preserve">LEPOUTRE</t>
  </si>
  <si>
    <t xml:space="preserve">11, rue Pablo Picasso</t>
  </si>
  <si>
    <t xml:space="preserve">0660575009</t>
  </si>
  <si>
    <t xml:space="preserve">s.morin402@laposte.net</t>
  </si>
  <si>
    <t xml:space="preserve">LEPRINCE</t>
  </si>
  <si>
    <t xml:space="preserve">86 rue des peupliers</t>
  </si>
  <si>
    <t xml:space="preserve">0686623495</t>
  </si>
  <si>
    <t xml:space="preserve">alainleprince@free.fr</t>
  </si>
  <si>
    <t xml:space="preserve">LEPRON</t>
  </si>
  <si>
    <t xml:space="preserve">9, rue des vignes</t>
  </si>
  <si>
    <t xml:space="preserve">0786317642</t>
  </si>
  <si>
    <t xml:space="preserve">lepsyl72@gmail.com</t>
  </si>
  <si>
    <t xml:space="preserve">LEPRONT</t>
  </si>
  <si>
    <t xml:space="preserve">0247050195</t>
  </si>
  <si>
    <t xml:space="preserve">25 rue des Partenais</t>
  </si>
  <si>
    <t xml:space="preserve">0677113926</t>
  </si>
  <si>
    <t xml:space="preserve">0650313173</t>
  </si>
  <si>
    <t xml:space="preserve">franckauto37@orange.fr</t>
  </si>
  <si>
    <t xml:space="preserve">LEPROUX</t>
  </si>
  <si>
    <t xml:space="preserve">14 rue georges courteline</t>
  </si>
  <si>
    <t xml:space="preserve">0676092759</t>
  </si>
  <si>
    <t xml:space="preserve">jean-marc.leproux@wanadoo.fr</t>
  </si>
  <si>
    <t xml:space="preserve">LEQUEUX</t>
  </si>
  <si>
    <t xml:space="preserve">Fresnay-l’Evêque </t>
  </si>
  <si>
    <t xml:space="preserve">2 rue des cerisiers </t>
  </si>
  <si>
    <t xml:space="preserve">0633545559</t>
  </si>
  <si>
    <t xml:space="preserve">maxime.lequeux@laposte.net</t>
  </si>
  <si>
    <t xml:space="preserve">LEQUINT</t>
  </si>
  <si>
    <t xml:space="preserve">Appart 362</t>
  </si>
  <si>
    <t xml:space="preserve">1 bis square Rodin</t>
  </si>
  <si>
    <t xml:space="preserve">0650190946</t>
  </si>
  <si>
    <t xml:space="preserve">lequint.arnaud@gmail.com</t>
  </si>
  <si>
    <t xml:space="preserve">LERASLE</t>
  </si>
  <si>
    <t xml:space="preserve">138 route de Selles</t>
  </si>
  <si>
    <t xml:space="preserve">FOMPTIN</t>
  </si>
  <si>
    <t xml:space="preserve">0967563101</t>
  </si>
  <si>
    <t xml:space="preserve">0680816178</t>
  </si>
  <si>
    <t xml:space="preserve">lerasle.michael@orange.fr</t>
  </si>
  <si>
    <t xml:space="preserve">LERICH</t>
  </si>
  <si>
    <t xml:space="preserve">08750007</t>
  </si>
  <si>
    <t xml:space="preserve">CSMF PARIS TT</t>
  </si>
  <si>
    <t xml:space="preserve">BOULOGNE BILLANCOURT</t>
  </si>
  <si>
    <t xml:space="preserve">31 Rue de Sevres</t>
  </si>
  <si>
    <t xml:space="preserve">0651208244</t>
  </si>
  <si>
    <t xml:space="preserve">makiri64@gmail.com</t>
  </si>
  <si>
    <t xml:space="preserve">LERICHE</t>
  </si>
  <si>
    <t xml:space="preserve">6 rue Jean BARDET</t>
  </si>
  <si>
    <t xml:space="preserve">0247512576</t>
  </si>
  <si>
    <t xml:space="preserve">0688316945</t>
  </si>
  <si>
    <t xml:space="preserve">andreleriche@orange.fr</t>
  </si>
  <si>
    <t xml:space="preserve">Chanceau sur Choisille</t>
  </si>
  <si>
    <t xml:space="preserve">7 bis chemin de Bray</t>
  </si>
  <si>
    <t xml:space="preserve">lerichecl@wanadoo.fr</t>
  </si>
  <si>
    <t xml:space="preserve">20 rue Georges Carpentier</t>
  </si>
  <si>
    <t xml:space="preserve">0621584473</t>
  </si>
  <si>
    <t xml:space="preserve">kpoliakoff@gmail.com</t>
  </si>
  <si>
    <t xml:space="preserve">37OOO</t>
  </si>
  <si>
    <t xml:space="preserve">114 rue d'entraigues</t>
  </si>
  <si>
    <t xml:space="preserve">emilieleriche37@gmail.com</t>
  </si>
  <si>
    <t xml:space="preserve">LERIDON</t>
  </si>
  <si>
    <t xml:space="preserve">6 allee du Deversoir</t>
  </si>
  <si>
    <t xml:space="preserve">0247411341</t>
  </si>
  <si>
    <t xml:space="preserve">leridon-christian@wanadoo.fr</t>
  </si>
  <si>
    <t xml:space="preserve">LERIN</t>
  </si>
  <si>
    <t xml:space="preserve">6 Rue des Deportes</t>
  </si>
  <si>
    <t xml:space="preserve">07 45 28 49 48</t>
  </si>
  <si>
    <t xml:space="preserve">06 83 26 57 30</t>
  </si>
  <si>
    <t xml:space="preserve">jerome.lerin@gmx.net</t>
  </si>
  <si>
    <t xml:space="preserve">LERONDEAU</t>
  </si>
  <si>
    <t xml:space="preserve">Les Vallees aux Loups-Rte de Dun</t>
  </si>
  <si>
    <t xml:space="preserve">0670730416</t>
  </si>
  <si>
    <t xml:space="preserve">joelle.lerondeau@cegetel.net</t>
  </si>
  <si>
    <t xml:space="preserve">LEROUGE</t>
  </si>
  <si>
    <t xml:space="preserve">12 RUE DE MOSNY</t>
  </si>
  <si>
    <t xml:space="preserve">lerouge.romain@gmail.com</t>
  </si>
  <si>
    <t xml:space="preserve">LEROUX</t>
  </si>
  <si>
    <t xml:space="preserve">13 B rue de Villeperdue</t>
  </si>
  <si>
    <t xml:space="preserve">0677197705</t>
  </si>
  <si>
    <t xml:space="preserve">0786188939</t>
  </si>
  <si>
    <t xml:space="preserve">bruno.leroux70@orange.fr</t>
  </si>
  <si>
    <t xml:space="preserve">LANCOME</t>
  </si>
  <si>
    <t xml:space="preserve">0254447725</t>
  </si>
  <si>
    <t xml:space="preserve">david.leroux@worldline.com</t>
  </si>
  <si>
    <t xml:space="preserve">154 rue du parc</t>
  </si>
  <si>
    <t xml:space="preserve">0676098531</t>
  </si>
  <si>
    <t xml:space="preserve">leroux.lydia@orange.fr</t>
  </si>
  <si>
    <t xml:space="preserve">5 rue des Alouettes</t>
  </si>
  <si>
    <t xml:space="preserve">0776175830</t>
  </si>
  <si>
    <t xml:space="preserve">0678750584</t>
  </si>
  <si>
    <t xml:space="preserve">firfin_web@yahoo.fr</t>
  </si>
  <si>
    <t xml:space="preserve">LEROUX SYLVESTRE</t>
  </si>
  <si>
    <t xml:space="preserve">9 Impasse Des Cordeliers</t>
  </si>
  <si>
    <t xml:space="preserve">0681369653</t>
  </si>
  <si>
    <t xml:space="preserve">ludosylvestre28@gmail.com</t>
  </si>
  <si>
    <t xml:space="preserve">23 rue de l'Ormoie</t>
  </si>
  <si>
    <t xml:space="preserve">0672506247</t>
  </si>
  <si>
    <t xml:space="preserve">yobat5641@gmail.com</t>
  </si>
  <si>
    <t xml:space="preserve">Yuna</t>
  </si>
  <si>
    <t xml:space="preserve">77 avenue Jean Jaures</t>
  </si>
  <si>
    <t xml:space="preserve">0984316067</t>
  </si>
  <si>
    <t xml:space="preserve">0744799170</t>
  </si>
  <si>
    <t xml:space="preserve">LEROUX-GIRARD</t>
  </si>
  <si>
    <t xml:space="preserve">9 quater route du Poirier au coq</t>
  </si>
  <si>
    <t xml:space="preserve">06 51 94 51 80</t>
  </si>
  <si>
    <t xml:space="preserve">girard.cam85@gmail.com</t>
  </si>
  <si>
    <t xml:space="preserve">LEROY</t>
  </si>
  <si>
    <t xml:space="preserve">23 Rue Fortineau</t>
  </si>
  <si>
    <t xml:space="preserve">dadi.cool.leroy@gmail.com</t>
  </si>
  <si>
    <t xml:space="preserve">VASOUY</t>
  </si>
  <si>
    <t xml:space="preserve">4 Rue des Corsaires</t>
  </si>
  <si>
    <t xml:space="preserve">Appt 152</t>
  </si>
  <si>
    <t xml:space="preserve">0695522480</t>
  </si>
  <si>
    <t xml:space="preserve">a.leroy14600@laposte.net</t>
  </si>
  <si>
    <t xml:space="preserve">5 rue de varsovie</t>
  </si>
  <si>
    <t xml:space="preserve">0684356280</t>
  </si>
  <si>
    <t xml:space="preserve">leroydidier@yahoo.fr</t>
  </si>
  <si>
    <t xml:space="preserve">210 route de la vallée des caves</t>
  </si>
  <si>
    <t xml:space="preserve">0628258639</t>
  </si>
  <si>
    <t xml:space="preserve">simon.leroy@hotmail.fr</t>
  </si>
  <si>
    <t xml:space="preserve">Firmin</t>
  </si>
  <si>
    <t xml:space="preserve">DIGNY</t>
  </si>
  <si>
    <t xml:space="preserve">10, Bellandas</t>
  </si>
  <si>
    <t xml:space="preserve">0664008338</t>
  </si>
  <si>
    <t xml:space="preserve">diablevert28@hotmail.fr</t>
  </si>
  <si>
    <t xml:space="preserve">nantes</t>
  </si>
  <si>
    <t xml:space="preserve">0672124232</t>
  </si>
  <si>
    <t xml:space="preserve">leroy.hervehl@gmail.com</t>
  </si>
  <si>
    <t xml:space="preserve">5 rue des Rouliers</t>
  </si>
  <si>
    <t xml:space="preserve">0668783659</t>
  </si>
  <si>
    <t xml:space="preserve">jibe41@hotmail.com</t>
  </si>
  <si>
    <t xml:space="preserve">BAILLEAU l'EVEQUE</t>
  </si>
  <si>
    <t xml:space="preserve">10 rue des Blés d'Or</t>
  </si>
  <si>
    <t xml:space="preserve">06 63 15 37 82</t>
  </si>
  <si>
    <t xml:space="preserve">06 89 68 32 46</t>
  </si>
  <si>
    <t xml:space="preserve">leroycy@wanadoo.fr</t>
  </si>
  <si>
    <t xml:space="preserve">Route de Ménestreau</t>
  </si>
  <si>
    <t xml:space="preserve">Domaine de Beauvais</t>
  </si>
  <si>
    <t xml:space="preserve">0621927751</t>
  </si>
  <si>
    <t xml:space="preserve">sophenriot@gmail.com</t>
  </si>
  <si>
    <t xml:space="preserve">ST GEORGES SUR LA PREE</t>
  </si>
  <si>
    <t xml:space="preserve">4 bis Impasse de l'Ouche Bruere</t>
  </si>
  <si>
    <t xml:space="preserve">0248716076</t>
  </si>
  <si>
    <t xml:space="preserve">0615037962</t>
  </si>
  <si>
    <t xml:space="preserve">marcelmary62@yahoo.fr</t>
  </si>
  <si>
    <t xml:space="preserve">5 Allee Jean Cocteau</t>
  </si>
  <si>
    <t xml:space="preserve">06 19 56 85 40 </t>
  </si>
  <si>
    <t xml:space="preserve">patrickleroy11@orange.fr</t>
  </si>
  <si>
    <t xml:space="preserve">5 bis Avenue du Bois Lopin</t>
  </si>
  <si>
    <t xml:space="preserve">0646559916</t>
  </si>
  <si>
    <t xml:space="preserve">quentin.qleroy@gmail.com</t>
  </si>
  <si>
    <t xml:space="preserve">7 rue des eglantiers</t>
  </si>
  <si>
    <t xml:space="preserve">pm273@live.fr</t>
  </si>
  <si>
    <t xml:space="preserve">LEROYER</t>
  </si>
  <si>
    <t xml:space="preserve">87 RUE DU GRD FAUBOURG</t>
  </si>
  <si>
    <t xml:space="preserve">0782528801</t>
  </si>
  <si>
    <t xml:space="preserve">tleroyer28@gmail.com</t>
  </si>
  <si>
    <t xml:space="preserve">LESAGE ABEL</t>
  </si>
  <si>
    <t xml:space="preserve">Loann</t>
  </si>
  <si>
    <t xml:space="preserve">ST DYE SUR LOIRE</t>
  </si>
  <si>
    <t xml:space="preserve">1 Quai de la Loire</t>
  </si>
  <si>
    <t xml:space="preserve">LESAGE</t>
  </si>
  <si>
    <t xml:space="preserve">1 rue Barbara</t>
  </si>
  <si>
    <t xml:space="preserve">0665591555</t>
  </si>
  <si>
    <t xml:space="preserve">0660486743</t>
  </si>
  <si>
    <t xml:space="preserve">aurelie.lasala@gmail.com</t>
  </si>
  <si>
    <t xml:space="preserve">7 rue du Clos des Vignes</t>
  </si>
  <si>
    <t xml:space="preserve">06 32 78 34 05</t>
  </si>
  <si>
    <t xml:space="preserve">lesagedominique@wanadoo.fr</t>
  </si>
  <si>
    <t xml:space="preserve">29 rue de la ruelle aux bois</t>
  </si>
  <si>
    <t xml:space="preserve">0299950192</t>
  </si>
  <si>
    <t xml:space="preserve">0687771941</t>
  </si>
  <si>
    <t xml:space="preserve">lesagejer@yahoo.fr</t>
  </si>
  <si>
    <t xml:space="preserve">1 Rue Barbara</t>
  </si>
  <si>
    <t xml:space="preserve">11 ter rue des Tuileries</t>
  </si>
  <si>
    <t xml:space="preserve">06 79 83 19 61</t>
  </si>
  <si>
    <t xml:space="preserve">lydiane.nadaud@orange.fr</t>
  </si>
  <si>
    <t xml:space="preserve">LESBATS</t>
  </si>
  <si>
    <t xml:space="preserve">17 allee des Troënes</t>
  </si>
  <si>
    <t xml:space="preserve">02 47 96 57 67</t>
  </si>
  <si>
    <t xml:space="preserve">07 70 47 10 16</t>
  </si>
  <si>
    <t xml:space="preserve">ericlesbat@gmail.com</t>
  </si>
  <si>
    <t xml:space="preserve">LESDEMA</t>
  </si>
  <si>
    <t xml:space="preserve">5 Chemin Tortu</t>
  </si>
  <si>
    <t xml:space="preserve">0631389694</t>
  </si>
  <si>
    <t xml:space="preserve">michel.lesdema@wanadoo.fr</t>
  </si>
  <si>
    <t xml:space="preserve">LESECHE-CROMBET</t>
  </si>
  <si>
    <t xml:space="preserve">Le chatelier</t>
  </si>
  <si>
    <t xml:space="preserve">0254392837</t>
  </si>
  <si>
    <t xml:space="preserve">0637698731         </t>
  </si>
  <si>
    <t xml:space="preserve">joe81@orange.fr</t>
  </si>
  <si>
    <t xml:space="preserve">LESGARDS</t>
  </si>
  <si>
    <t xml:space="preserve">9 rue des Maraîchers</t>
  </si>
  <si>
    <t xml:space="preserve">jlesgards@gmail.com</t>
  </si>
  <si>
    <t xml:space="preserve">LESGUILLONS GIORDANO</t>
  </si>
  <si>
    <t xml:space="preserve">28 rue de Chartres</t>
  </si>
  <si>
    <t xml:space="preserve">0762169694</t>
  </si>
  <si>
    <t xml:space="preserve">0622456032</t>
  </si>
  <si>
    <t xml:space="preserve">giordano_alexandra@yahoo.fr</t>
  </si>
  <si>
    <t xml:space="preserve">Voise</t>
  </si>
  <si>
    <t xml:space="preserve">28 rue de chartres </t>
  </si>
  <si>
    <t xml:space="preserve">LESIEUR</t>
  </si>
  <si>
    <t xml:space="preserve">29 rue James Cane</t>
  </si>
  <si>
    <t xml:space="preserve">aaugereau@yahoo.com</t>
  </si>
  <si>
    <t xml:space="preserve">LESIMPLE</t>
  </si>
  <si>
    <t xml:space="preserve">0671046426</t>
  </si>
  <si>
    <t xml:space="preserve">corinne.lesimple@club-internet.fr</t>
  </si>
  <si>
    <t xml:space="preserve">LESOIF</t>
  </si>
  <si>
    <t xml:space="preserve">4 Rue De Cassiopée</t>
  </si>
  <si>
    <t xml:space="preserve">0761773121</t>
  </si>
  <si>
    <t xml:space="preserve">sebastien.lesoif@orange.fr</t>
  </si>
  <si>
    <t xml:space="preserve">LESONGEUR</t>
  </si>
  <si>
    <t xml:space="preserve">12 chemin de la Fontaine</t>
  </si>
  <si>
    <t xml:space="preserve">0786002950</t>
  </si>
  <si>
    <t xml:space="preserve">feelles@orange.fr</t>
  </si>
  <si>
    <t xml:space="preserve">LESOURD</t>
  </si>
  <si>
    <t xml:space="preserve">14 Rue De La Chardonnière</t>
  </si>
  <si>
    <t xml:space="preserve">0687490873</t>
  </si>
  <si>
    <t xml:space="preserve">l.julien43@aliceadsl.fr</t>
  </si>
  <si>
    <t xml:space="preserve">161 bis route nationale</t>
  </si>
  <si>
    <t xml:space="preserve">0769660329</t>
  </si>
  <si>
    <t xml:space="preserve">0652454586</t>
  </si>
  <si>
    <t xml:space="preserve">thomles@hotmail.fr</t>
  </si>
  <si>
    <t xml:space="preserve">161 bis Route Nationale</t>
  </si>
  <si>
    <t xml:space="preserve">LESSEUR</t>
  </si>
  <si>
    <t xml:space="preserve">6 allee louise Michel</t>
  </si>
  <si>
    <t xml:space="preserve">0681996961</t>
  </si>
  <si>
    <t xml:space="preserve">olivier.lesseur@gmail.com</t>
  </si>
  <si>
    <t xml:space="preserve">LESTANG</t>
  </si>
  <si>
    <t xml:space="preserve">44 route de Langeais</t>
  </si>
  <si>
    <t xml:space="preserve">06 09 58 73 62</t>
  </si>
  <si>
    <t xml:space="preserve">momorgane37@gmail.com</t>
  </si>
  <si>
    <t xml:space="preserve">LESTOQUOY</t>
  </si>
  <si>
    <t xml:space="preserve">12 rue de la Briquetterie</t>
  </si>
  <si>
    <t xml:space="preserve">0626885967</t>
  </si>
  <si>
    <t xml:space="preserve">nlestoquoy@laposte.net</t>
  </si>
  <si>
    <t xml:space="preserve">LETARD</t>
  </si>
  <si>
    <t xml:space="preserve">Oihan</t>
  </si>
  <si>
    <t xml:space="preserve">11 rue Alain Colas</t>
  </si>
  <si>
    <t xml:space="preserve">0663081894</t>
  </si>
  <si>
    <t xml:space="preserve">lolalr555@hotmail.fr</t>
  </si>
  <si>
    <t xml:space="preserve">LETAT</t>
  </si>
  <si>
    <t xml:space="preserve">36 ALLEE DES CERFS</t>
  </si>
  <si>
    <t xml:space="preserve">0238220174</t>
  </si>
  <si>
    <t xml:space="preserve">0682193854</t>
  </si>
  <si>
    <t xml:space="preserve">b.letat@brgm.fr</t>
  </si>
  <si>
    <t xml:space="preserve">LETERME</t>
  </si>
  <si>
    <t xml:space="preserve">Méry-ès-Bois</t>
  </si>
  <si>
    <t xml:space="preserve">3 Route Des Sabotiers</t>
  </si>
  <si>
    <t xml:space="preserve">0248733021</t>
  </si>
  <si>
    <t xml:space="preserve">0699568812</t>
  </si>
  <si>
    <t xml:space="preserve">leterme_sebastien@hotmail.com</t>
  </si>
  <si>
    <t xml:space="preserve">LETHEUX</t>
  </si>
  <si>
    <t xml:space="preserve">28400 - NOGENT LE ROTROU</t>
  </si>
  <si>
    <t xml:space="preserve">21 rue Emile Gohon</t>
  </si>
  <si>
    <t xml:space="preserve">0678263315</t>
  </si>
  <si>
    <t xml:space="preserve">0237539874</t>
  </si>
  <si>
    <t xml:space="preserve">jcletheux@live.fr</t>
  </si>
  <si>
    <t xml:space="preserve">LETOFFET</t>
  </si>
  <si>
    <t xml:space="preserve">5 Rue Robert Lazurick</t>
  </si>
  <si>
    <t xml:space="preserve">07 54 48 59 68</t>
  </si>
  <si>
    <t xml:space="preserve">lauryvanessa87@gmail.com</t>
  </si>
  <si>
    <t xml:space="preserve">LETORT</t>
  </si>
  <si>
    <t xml:space="preserve">    sermonerie</t>
  </si>
  <si>
    <t xml:space="preserve">la sermonerie</t>
  </si>
  <si>
    <t xml:space="preserve">0474793132</t>
  </si>
  <si>
    <t xml:space="preserve">Tletort.dem@gmail.com</t>
  </si>
  <si>
    <t xml:space="preserve">0674793132</t>
  </si>
  <si>
    <t xml:space="preserve">Lily-Rose</t>
  </si>
  <si>
    <t xml:space="preserve">26 Gros Chène</t>
  </si>
  <si>
    <t xml:space="preserve">cindy.tavenard@orange.fr</t>
  </si>
  <si>
    <t xml:space="preserve">La Sermonnerie</t>
  </si>
  <si>
    <t xml:space="preserve">cttreuillois36@laposte.net</t>
  </si>
  <si>
    <t xml:space="preserve">LETOURNEAU</t>
  </si>
  <si>
    <t xml:space="preserve">COSNE COURS SUR LOIRE</t>
  </si>
  <si>
    <t xml:space="preserve">44 Chemin de la Rue</t>
  </si>
  <si>
    <t xml:space="preserve">Villechaud</t>
  </si>
  <si>
    <t xml:space="preserve">0981785299</t>
  </si>
  <si>
    <t xml:space="preserve">0763951545</t>
  </si>
  <si>
    <t xml:space="preserve">bella1947@live.fr</t>
  </si>
  <si>
    <t xml:space="preserve">Vaupillon</t>
  </si>
  <si>
    <t xml:space="preserve">21 Route De La Madeleine Bouvet</t>
  </si>
  <si>
    <t xml:space="preserve">0624612040</t>
  </si>
  <si>
    <t xml:space="preserve">0685496696</t>
  </si>
  <si>
    <t xml:space="preserve">suzy.lamouette2235@gmail.com</t>
  </si>
  <si>
    <t xml:space="preserve">21 route de la Madeleine Bouvet</t>
  </si>
  <si>
    <t xml:space="preserve">eglantine.zora03@laposte.net</t>
  </si>
  <si>
    <t xml:space="preserve">LETROT</t>
  </si>
  <si>
    <t xml:space="preserve">Manzo</t>
  </si>
  <si>
    <t xml:space="preserve">04 ALLEE DE LA PERLE</t>
  </si>
  <si>
    <t xml:space="preserve">riraito@hotmail.fr</t>
  </si>
  <si>
    <t xml:space="preserve">LETTAT</t>
  </si>
  <si>
    <t xml:space="preserve">14 rue des Blottieres</t>
  </si>
  <si>
    <t xml:space="preserve">0681393186</t>
  </si>
  <si>
    <t xml:space="preserve">sylvainlettat@orange.fr</t>
  </si>
  <si>
    <t xml:space="preserve">LETTERON NEDELEC</t>
  </si>
  <si>
    <t xml:space="preserve">Telo</t>
  </si>
  <si>
    <t xml:space="preserve">386 route de Saint Cyr en val</t>
  </si>
  <si>
    <t xml:space="preserve">0681104984</t>
  </si>
  <si>
    <t xml:space="preserve">rodolphe.letteron@free.fr</t>
  </si>
  <si>
    <t xml:space="preserve">LETURGEON</t>
  </si>
  <si>
    <t xml:space="preserve">6 rue des blés</t>
  </si>
  <si>
    <t xml:space="preserve">nicolasleturgeon37@gmail.com</t>
  </si>
  <si>
    <t xml:space="preserve">LEUDIÈRE</t>
  </si>
  <si>
    <t xml:space="preserve">0603080237</t>
  </si>
  <si>
    <t xml:space="preserve">vale.leudiere@gmail.com</t>
  </si>
  <si>
    <t xml:space="preserve">LEVALLOIS</t>
  </si>
  <si>
    <t xml:space="preserve">Lèves </t>
  </si>
  <si>
    <t xml:space="preserve">26 avenue Victor Schoelcher</t>
  </si>
  <si>
    <t xml:space="preserve">cynthiaherche28@gmail.com</t>
  </si>
  <si>
    <t xml:space="preserve">LEVANT</t>
  </si>
  <si>
    <t xml:space="preserve">Sylas</t>
  </si>
  <si>
    <t xml:space="preserve">0666100119</t>
  </si>
  <si>
    <t xml:space="preserve">LEVARLET</t>
  </si>
  <si>
    <t xml:space="preserve">Miya</t>
  </si>
  <si>
    <t xml:space="preserve">LEVASSEUR</t>
  </si>
  <si>
    <t xml:space="preserve">10 impasse de Vauchignard</t>
  </si>
  <si>
    <t xml:space="preserve">0686549747</t>
  </si>
  <si>
    <t xml:space="preserve">jmlar84@wanadoo.fr</t>
  </si>
  <si>
    <t xml:space="preserve">7 rue du Four</t>
  </si>
  <si>
    <t xml:space="preserve">saravi@free.fr</t>
  </si>
  <si>
    <t xml:space="preserve">LEVASSORT</t>
  </si>
  <si>
    <t xml:space="preserve">482 Avenue Albert Schweitzer</t>
  </si>
  <si>
    <t xml:space="preserve">0634440824</t>
  </si>
  <si>
    <t xml:space="preserve">0238890309</t>
  </si>
  <si>
    <t xml:space="preserve">didier.levassort@gmail.com</t>
  </si>
  <si>
    <t xml:space="preserve">LEVAVASSEUR</t>
  </si>
  <si>
    <t xml:space="preserve">9 RUE DES MARELLES </t>
  </si>
  <si>
    <t xml:space="preserve">LA CLÉMENCERIE</t>
  </si>
  <si>
    <t xml:space="preserve">0673150880</t>
  </si>
  <si>
    <t xml:space="preserve">ptivavass@orange.fr</t>
  </si>
  <si>
    <t xml:space="preserve">79 Avenue Louis GALLOUEDEC</t>
  </si>
  <si>
    <t xml:space="preserve">0788196430</t>
  </si>
  <si>
    <t xml:space="preserve">levavasseurloic8@gmail.com</t>
  </si>
  <si>
    <t xml:space="preserve">LEVAYER</t>
  </si>
  <si>
    <t xml:space="preserve">24 rue de la Fontaine aux Clercs</t>
  </si>
  <si>
    <t xml:space="preserve">06 61 57 67 35</t>
  </si>
  <si>
    <t xml:space="preserve">levayer.henry@neuf.fr</t>
  </si>
  <si>
    <t xml:space="preserve">LEVEAU</t>
  </si>
  <si>
    <t xml:space="preserve">FRAZE</t>
  </si>
  <si>
    <t xml:space="preserve">3 res les Acacias</t>
  </si>
  <si>
    <t xml:space="preserve">06 06 86 42 96</t>
  </si>
  <si>
    <t xml:space="preserve">nadineleveau@orange.fr</t>
  </si>
  <si>
    <t xml:space="preserve">8 bis place Casimir Petit Jouvet</t>
  </si>
  <si>
    <t xml:space="preserve">0674387484</t>
  </si>
  <si>
    <t xml:space="preserve">LEVEILLE</t>
  </si>
  <si>
    <t xml:space="preserve">Toan</t>
  </si>
  <si>
    <t xml:space="preserve">770 route de Vernou</t>
  </si>
  <si>
    <t xml:space="preserve">fabaxelle@hotmail.fr</t>
  </si>
  <si>
    <t xml:space="preserve">LEVEQUE</t>
  </si>
  <si>
    <t xml:space="preserve">17 chemin de la millardière</t>
  </si>
  <si>
    <t xml:space="preserve">0652030128</t>
  </si>
  <si>
    <t xml:space="preserve">benjamin.leveque@gmail.com</t>
  </si>
  <si>
    <t xml:space="preserve">17 Chemin de la Millardiere</t>
  </si>
  <si>
    <t xml:space="preserve">Dakota</t>
  </si>
  <si>
    <t xml:space="preserve">Moisy</t>
  </si>
  <si>
    <t xml:space="preserve">15 Route De Châteaudun</t>
  </si>
  <si>
    <t xml:space="preserve">jessica.chardon@gmail.com</t>
  </si>
  <si>
    <t xml:space="preserve">CHAMPIGNEULLES</t>
  </si>
  <si>
    <t xml:space="preserve">6 allee de la Papellerie</t>
  </si>
  <si>
    <t xml:space="preserve">0383376492</t>
  </si>
  <si>
    <t xml:space="preserve">0695031646</t>
  </si>
  <si>
    <t xml:space="preserve">deynopteryx@gmail.com</t>
  </si>
  <si>
    <t xml:space="preserve">5 Allée René Boylesve</t>
  </si>
  <si>
    <t xml:space="preserve">0686785477</t>
  </si>
  <si>
    <t xml:space="preserve">veron.37@orange.fr</t>
  </si>
  <si>
    <t xml:space="preserve">LEVEQUE WILLIG</t>
  </si>
  <si>
    <t xml:space="preserve">240 Rue De La Chaise</t>
  </si>
  <si>
    <t xml:space="preserve">0620392163</t>
  </si>
  <si>
    <t xml:space="preserve">0613595733</t>
  </si>
  <si>
    <t xml:space="preserve">candice45@live.fr</t>
  </si>
  <si>
    <t xml:space="preserve">240 rue de la chaise</t>
  </si>
  <si>
    <t xml:space="preserve">cyrillw@live.fr</t>
  </si>
  <si>
    <t xml:space="preserve">LEVEQUE-FRELING</t>
  </si>
  <si>
    <t xml:space="preserve">9 Impasse Puvis De Chavannes</t>
  </si>
  <si>
    <t xml:space="preserve">0687831378</t>
  </si>
  <si>
    <t xml:space="preserve">fleveque37@gmail.com</t>
  </si>
  <si>
    <t xml:space="preserve">LEVERT</t>
  </si>
  <si>
    <t xml:space="preserve">13 rue auguste dubois</t>
  </si>
  <si>
    <t xml:space="preserve">0625503956</t>
  </si>
  <si>
    <t xml:space="preserve">0683146964</t>
  </si>
  <si>
    <t xml:space="preserve">boyerelodie45@gmail.com</t>
  </si>
  <si>
    <t xml:space="preserve">LEVESQUE EVENO</t>
  </si>
  <si>
    <t xml:space="preserve">45 Rue de Tours</t>
  </si>
  <si>
    <t xml:space="preserve">0660848322</t>
  </si>
  <si>
    <t xml:space="preserve">slevesqueeveno@gmail.com</t>
  </si>
  <si>
    <t xml:space="preserve">LEVEUGLE</t>
  </si>
  <si>
    <t xml:space="preserve">504, Avenue du Loiret</t>
  </si>
  <si>
    <t xml:space="preserve">0662302950</t>
  </si>
  <si>
    <t xml:space="preserve">ol.leveugle@orange.fr</t>
  </si>
  <si>
    <t xml:space="preserve">Ormeo</t>
  </si>
  <si>
    <t xml:space="preserve">44b rue de la fontaine</t>
  </si>
  <si>
    <t xml:space="preserve">0659363743</t>
  </si>
  <si>
    <t xml:space="preserve">etel.lele@gmail.com</t>
  </si>
  <si>
    <t xml:space="preserve">LEVIEUX</t>
  </si>
  <si>
    <t xml:space="preserve">20 Rue Cecile Bergerot</t>
  </si>
  <si>
    <t xml:space="preserve">0234372173</t>
  </si>
  <si>
    <t xml:space="preserve">0659409119</t>
  </si>
  <si>
    <t xml:space="preserve">benoit.levieux@netcourrier.com</t>
  </si>
  <si>
    <t xml:space="preserve">LEVISTRE</t>
  </si>
  <si>
    <t xml:space="preserve">44 rue Bannier</t>
  </si>
  <si>
    <t xml:space="preserve">antoine.levistre15@gmail.com</t>
  </si>
  <si>
    <t xml:space="preserve">LEVOINTURIER</t>
  </si>
  <si>
    <t xml:space="preserve">15 rue des Lys</t>
  </si>
  <si>
    <t xml:space="preserve">0247429073</t>
  </si>
  <si>
    <t xml:space="preserve">0660318734</t>
  </si>
  <si>
    <t xml:space="preserve">bruno.levointurier@wanadoo.fr</t>
  </si>
  <si>
    <t xml:space="preserve">LEVY</t>
  </si>
  <si>
    <t xml:space="preserve">8 allée de l'abbaye</t>
  </si>
  <si>
    <t xml:space="preserve">0768640123</t>
  </si>
  <si>
    <t xml:space="preserve">hippolevy1@gmail.com</t>
  </si>
  <si>
    <t xml:space="preserve">8 Allée De L'abbaye</t>
  </si>
  <si>
    <t xml:space="preserve">0661005117</t>
  </si>
  <si>
    <t xml:space="preserve">levyj82@yahoo.fr</t>
  </si>
  <si>
    <t xml:space="preserve">0695243469</t>
  </si>
  <si>
    <t xml:space="preserve">paulin.levy6@gmail.com</t>
  </si>
  <si>
    <t xml:space="preserve">8 rue d'avignon</t>
  </si>
  <si>
    <t xml:space="preserve">levy7.thierry@wanadoo.fr</t>
  </si>
  <si>
    <t xml:space="preserve">LEYMARIE</t>
  </si>
  <si>
    <t xml:space="preserve">NURET LE FERRON</t>
  </si>
  <si>
    <t xml:space="preserve">1 rue principale</t>
  </si>
  <si>
    <t xml:space="preserve">0549566954</t>
  </si>
  <si>
    <t xml:space="preserve">0770000902</t>
  </si>
  <si>
    <t xml:space="preserve">leymarie.sylvain@orange.fr</t>
  </si>
  <si>
    <t xml:space="preserve">LEYSER</t>
  </si>
  <si>
    <t xml:space="preserve">2 rue du 8 Mai 1945</t>
  </si>
  <si>
    <t xml:space="preserve">0618629603</t>
  </si>
  <si>
    <t xml:space="preserve">allan.leyser@gmail.com</t>
  </si>
  <si>
    <t xml:space="preserve">LEYSSENNE</t>
  </si>
  <si>
    <t xml:space="preserve">1085 Rue Marcel Belot</t>
  </si>
  <si>
    <t xml:space="preserve">0683936034</t>
  </si>
  <si>
    <t xml:space="preserve">1406julie@gmail.com</t>
  </si>
  <si>
    <t xml:space="preserve">LEZE</t>
  </si>
  <si>
    <t xml:space="preserve">26 Rue du Filtoupier</t>
  </si>
  <si>
    <t xml:space="preserve">0675538733</t>
  </si>
  <si>
    <t xml:space="preserve">a.leze@outlook.fr</t>
  </si>
  <si>
    <t xml:space="preserve">26 rue du Filtoupier</t>
  </si>
  <si>
    <t xml:space="preserve">0680987941</t>
  </si>
  <si>
    <t xml:space="preserve">famille.leze41@gmail.com</t>
  </si>
  <si>
    <t xml:space="preserve">LHERAULT</t>
  </si>
  <si>
    <t xml:space="preserve">16 rue Léon Blum</t>
  </si>
  <si>
    <t xml:space="preserve">0237500679</t>
  </si>
  <si>
    <t xml:space="preserve">0674219497</t>
  </si>
  <si>
    <t xml:space="preserve">monsieurlherault@laposte.net</t>
  </si>
  <si>
    <t xml:space="preserve">LHERBET FELIX</t>
  </si>
  <si>
    <t xml:space="preserve">1 chemin de Montfort</t>
  </si>
  <si>
    <t xml:space="preserve">0666974295</t>
  </si>
  <si>
    <t xml:space="preserve">lherbet.chloe@hotmail.fr</t>
  </si>
  <si>
    <t xml:space="preserve">LHERMENOT</t>
  </si>
  <si>
    <t xml:space="preserve">45, rue de Grandmont</t>
  </si>
  <si>
    <t xml:space="preserve">0247273101</t>
  </si>
  <si>
    <t xml:space="preserve">0688857993</t>
  </si>
  <si>
    <t xml:space="preserve">franck.lhermenot@orange.fr</t>
  </si>
  <si>
    <t xml:space="preserve">LHERMITE</t>
  </si>
  <si>
    <t xml:space="preserve">12 Lothiers Village</t>
  </si>
  <si>
    <t xml:space="preserve">0788363819</t>
  </si>
  <si>
    <t xml:space="preserve">yocsi-lechienderic@live.fr</t>
  </si>
  <si>
    <t xml:space="preserve">LHEUREUX</t>
  </si>
  <si>
    <t xml:space="preserve">villiers au boin</t>
  </si>
  <si>
    <t xml:space="preserve">10 rue de la fontaine psyché</t>
  </si>
  <si>
    <t xml:space="preserve">lheureuxbaptiste@gmail.com</t>
  </si>
  <si>
    <t xml:space="preserve">LHOMME</t>
  </si>
  <si>
    <t xml:space="preserve">8 Rue Vallee Braize</t>
  </si>
  <si>
    <t xml:space="preserve">0237264719</t>
  </si>
  <si>
    <t xml:space="preserve">0625744042</t>
  </si>
  <si>
    <t xml:space="preserve">dominique.lhomme71@sfr.fr</t>
  </si>
  <si>
    <t xml:space="preserve">Julya</t>
  </si>
  <si>
    <t xml:space="preserve">souday</t>
  </si>
  <si>
    <t xml:space="preserve">3 rue des Jardins</t>
  </si>
  <si>
    <t xml:space="preserve">0688708682</t>
  </si>
  <si>
    <t xml:space="preserve">dippe.virginie@orange.fr</t>
  </si>
  <si>
    <t xml:space="preserve">COUETRON AU PERCHE</t>
  </si>
  <si>
    <t xml:space="preserve">3 rue des jardins</t>
  </si>
  <si>
    <t xml:space="preserve">0254896133</t>
  </si>
  <si>
    <t xml:space="preserve">0615484657</t>
  </si>
  <si>
    <t xml:space="preserve">6 rue des Serraults</t>
  </si>
  <si>
    <t xml:space="preserve">06 76 29 14 00</t>
  </si>
  <si>
    <t xml:space="preserve">patrick.lhomme@cegetel.net</t>
  </si>
  <si>
    <t xml:space="preserve">Couetron au perche</t>
  </si>
  <si>
    <t xml:space="preserve">06 88 70 86 82</t>
  </si>
  <si>
    <t xml:space="preserve">0950803411</t>
  </si>
  <si>
    <t xml:space="preserve">0771827807</t>
  </si>
  <si>
    <t xml:space="preserve">Souday</t>
  </si>
  <si>
    <t xml:space="preserve">09 50 80 34 11</t>
  </si>
  <si>
    <t xml:space="preserve">06 31 02 35 94</t>
  </si>
  <si>
    <t xml:space="preserve">LHOMMEDE</t>
  </si>
  <si>
    <t xml:space="preserve">1596 RUE DU 21 AOUT 1944</t>
  </si>
  <si>
    <t xml:space="preserve">0254708042</t>
  </si>
  <si>
    <t xml:space="preserve">0673160294</t>
  </si>
  <si>
    <t xml:space="preserve">thierry.lhommede@orange.fr</t>
  </si>
  <si>
    <t xml:space="preserve">LHORTOLARY</t>
  </si>
  <si>
    <t xml:space="preserve">24 RUE MARCEL PAGNOL</t>
  </si>
  <si>
    <t xml:space="preserve">0633458268</t>
  </si>
  <si>
    <t xml:space="preserve">lhortolaryclaude@gmail.com</t>
  </si>
  <si>
    <t xml:space="preserve">15 LES TACOTS</t>
  </si>
  <si>
    <t xml:space="preserve">0254367520</t>
  </si>
  <si>
    <t xml:space="preserve">0614692309</t>
  </si>
  <si>
    <t xml:space="preserve">karenetfabien@gmail.com</t>
  </si>
  <si>
    <t xml:space="preserve">les tacots</t>
  </si>
  <si>
    <t xml:space="preserve">LHOSTIS</t>
  </si>
  <si>
    <t xml:space="preserve">7 CHEMIN DU MOULIN DU MESNIL</t>
  </si>
  <si>
    <t xml:space="preserve">fr.lhostis@laposte.net</t>
  </si>
  <si>
    <t xml:space="preserve">LI</t>
  </si>
  <si>
    <t xml:space="preserve">He</t>
  </si>
  <si>
    <t xml:space="preserve">18 boulevard Gambetta</t>
  </si>
  <si>
    <t xml:space="preserve">597666744@qq.com</t>
  </si>
  <si>
    <t xml:space="preserve">LIAIGRE</t>
  </si>
  <si>
    <t xml:space="preserve">41 rue boucicault</t>
  </si>
  <si>
    <t xml:space="preserve">0681544835</t>
  </si>
  <si>
    <t xml:space="preserve">david.liaigre@orange.fr</t>
  </si>
  <si>
    <t xml:space="preserve">LIAMIDI</t>
  </si>
  <si>
    <t xml:space="preserve">Emline</t>
  </si>
  <si>
    <t xml:space="preserve">12 Avenue des Maussants</t>
  </si>
  <si>
    <t xml:space="preserve">0659232155</t>
  </si>
  <si>
    <t xml:space="preserve">0613870650</t>
  </si>
  <si>
    <t xml:space="preserve">linda.bakwa@yahoo.fr</t>
  </si>
  <si>
    <t xml:space="preserve">LIAUD</t>
  </si>
  <si>
    <t xml:space="preserve">49 Rue Des Closiers</t>
  </si>
  <si>
    <t xml:space="preserve">0683255799</t>
  </si>
  <si>
    <t xml:space="preserve">avecmaestria@orange.fr</t>
  </si>
  <si>
    <t xml:space="preserve">LIBERGE</t>
  </si>
  <si>
    <t xml:space="preserve">2A Rue de Chavannes</t>
  </si>
  <si>
    <t xml:space="preserve">0686860575</t>
  </si>
  <si>
    <t xml:space="preserve">john.liberge@sfr.fr</t>
  </si>
  <si>
    <t xml:space="preserve">15 rue Paul Bourdier</t>
  </si>
  <si>
    <t xml:space="preserve">0254805493</t>
  </si>
  <si>
    <t xml:space="preserve">0688299927</t>
  </si>
  <si>
    <t xml:space="preserve">patrickliberge@orange.fr</t>
  </si>
  <si>
    <t xml:space="preserve">LIBERT</t>
  </si>
  <si>
    <t xml:space="preserve">1 impasse Moque bouteille</t>
  </si>
  <si>
    <t xml:space="preserve">0618810612</t>
  </si>
  <si>
    <t xml:space="preserve">Libert.jerome@gmail.com</t>
  </si>
  <si>
    <t xml:space="preserve">LIBERT TOULOUSE</t>
  </si>
  <si>
    <t xml:space="preserve">1 Impasse De Mocque Bouteille</t>
  </si>
  <si>
    <t xml:space="preserve">0612156321</t>
  </si>
  <si>
    <t xml:space="preserve">toulouse.clara@gmail.com</t>
  </si>
  <si>
    <t xml:space="preserve">1 impasse de la Mocque Bouteille </t>
  </si>
  <si>
    <t xml:space="preserve">06 18 81 06 12</t>
  </si>
  <si>
    <t xml:space="preserve">06 12 15 63 21</t>
  </si>
  <si>
    <t xml:space="preserve">LIBESSARD</t>
  </si>
  <si>
    <t xml:space="preserve">LUCAY LE MALE</t>
  </si>
  <si>
    <t xml:space="preserve">27 Rue du Docteur Reau</t>
  </si>
  <si>
    <t xml:space="preserve">Appt RDC  Bat B</t>
  </si>
  <si>
    <t xml:space="preserve">0638207825</t>
  </si>
  <si>
    <t xml:space="preserve">lppda.libessartanais@orange.fr</t>
  </si>
  <si>
    <t xml:space="preserve">LIBESSART</t>
  </si>
  <si>
    <t xml:space="preserve">27 B  Rue du Docteur Reau</t>
  </si>
  <si>
    <t xml:space="preserve">0683656883</t>
  </si>
  <si>
    <t xml:space="preserve">quentin.libessart@sfr.fr</t>
  </si>
  <si>
    <t xml:space="preserve">LICHTLE</t>
  </si>
  <si>
    <t xml:space="preserve">Celas</t>
  </si>
  <si>
    <t xml:space="preserve">3 ALLEE DES ECOLIERS</t>
  </si>
  <si>
    <t xml:space="preserve">0781044816</t>
  </si>
  <si>
    <t xml:space="preserve">jlichtle@free.fr</t>
  </si>
  <si>
    <t xml:space="preserve">3 allee des ecoliers</t>
  </si>
  <si>
    <t xml:space="preserve">LIEGARD</t>
  </si>
  <si>
    <t xml:space="preserve">107 route de tigy</t>
  </si>
  <si>
    <t xml:space="preserve">0624718333</t>
  </si>
  <si>
    <t xml:space="preserve">ketty.lecointe@outlook.fr</t>
  </si>
  <si>
    <t xml:space="preserve">LIEGEOIS</t>
  </si>
  <si>
    <t xml:space="preserve">BOUGES LE CHATEAU</t>
  </si>
  <si>
    <t xml:space="preserve">Bel ebat</t>
  </si>
  <si>
    <t xml:space="preserve">0674746698</t>
  </si>
  <si>
    <t xml:space="preserve">liegeois.benjamin@Orange.fr</t>
  </si>
  <si>
    <t xml:space="preserve">LIEM-BEN</t>
  </si>
  <si>
    <t xml:space="preserve">9 avenue Aristide briand</t>
  </si>
  <si>
    <t xml:space="preserve">stephanie.liem80@gmail.com</t>
  </si>
  <si>
    <t xml:space="preserve">LIENARD-GAILLARD</t>
  </si>
  <si>
    <t xml:space="preserve">14 Rue De Pocé Sur Cisse</t>
  </si>
  <si>
    <t xml:space="preserve">0608271691</t>
  </si>
  <si>
    <t xml:space="preserve">did1680@hotmail.fr</t>
  </si>
  <si>
    <t xml:space="preserve">LIEVRE</t>
  </si>
  <si>
    <t xml:space="preserve">LIGEARD</t>
  </si>
  <si>
    <t xml:space="preserve">14 rue vieille</t>
  </si>
  <si>
    <t xml:space="preserve">0661833011</t>
  </si>
  <si>
    <t xml:space="preserve">david.ligeard.37@gmail.com</t>
  </si>
  <si>
    <t xml:space="preserve">1 impasse sophie condorlet</t>
  </si>
  <si>
    <t xml:space="preserve">0651602696</t>
  </si>
  <si>
    <t xml:space="preserve">0651100143</t>
  </si>
  <si>
    <t xml:space="preserve">patoche.b@hotmail.fr</t>
  </si>
  <si>
    <t xml:space="preserve">227 avenue Stalingrad</t>
  </si>
  <si>
    <t xml:space="preserve">0950510721</t>
  </si>
  <si>
    <t xml:space="preserve">nico.lig@hotmail.fr</t>
  </si>
  <si>
    <t xml:space="preserve">35 ruelle des Roches</t>
  </si>
  <si>
    <t xml:space="preserve">0631909737</t>
  </si>
  <si>
    <t xml:space="preserve">w.ligeard@outlook.fr</t>
  </si>
  <si>
    <t xml:space="preserve">LIGER</t>
  </si>
  <si>
    <t xml:space="preserve">23 Cité Petit </t>
  </si>
  <si>
    <t xml:space="preserve">0770258944</t>
  </si>
  <si>
    <t xml:space="preserve">liger.c@hotmail.fr</t>
  </si>
  <si>
    <t xml:space="preserve">106 avenue François Mitterand</t>
  </si>
  <si>
    <t xml:space="preserve">Allée des Roses</t>
  </si>
  <si>
    <t xml:space="preserve">0780324396</t>
  </si>
  <si>
    <t xml:space="preserve">flofloliger@icloud.com</t>
  </si>
  <si>
    <t xml:space="preserve">THOURY</t>
  </si>
  <si>
    <t xml:space="preserve">6 Route de la Maugerie</t>
  </si>
  <si>
    <t xml:space="preserve">1024 rue d'Ivoy</t>
  </si>
  <si>
    <t xml:space="preserve">0651191245</t>
  </si>
  <si>
    <t xml:space="preserve">qliger.perso@gmail.com</t>
  </si>
  <si>
    <t xml:space="preserve">Vic</t>
  </si>
  <si>
    <t xml:space="preserve">24 rue des Vergers</t>
  </si>
  <si>
    <t xml:space="preserve">0650421005</t>
  </si>
  <si>
    <t xml:space="preserve">ligernora@gmail.com</t>
  </si>
  <si>
    <t xml:space="preserve">LIGNEAU</t>
  </si>
  <si>
    <t xml:space="preserve">281 route de Saint-Michet</t>
  </si>
  <si>
    <t xml:space="preserve">0632166876</t>
  </si>
  <si>
    <t xml:space="preserve">lignea58@gmail.com</t>
  </si>
  <si>
    <t xml:space="preserve">LIGNELET</t>
  </si>
  <si>
    <t xml:space="preserve">2 rue de la Tour</t>
  </si>
  <si>
    <t xml:space="preserve">Bienfol</t>
  </si>
  <si>
    <t xml:space="preserve">0610937393</t>
  </si>
  <si>
    <t xml:space="preserve">orem189@gmail.com</t>
  </si>
  <si>
    <t xml:space="preserve">2, rue de la Tour </t>
  </si>
  <si>
    <t xml:space="preserve">BIENFOL</t>
  </si>
  <si>
    <t xml:space="preserve">06 10 93 73 93</t>
  </si>
  <si>
    <t xml:space="preserve">2, rue de La Tour</t>
  </si>
  <si>
    <t xml:space="preserve">LIM</t>
  </si>
  <si>
    <t xml:space="preserve">Dan</t>
  </si>
  <si>
    <t xml:space="preserve">3 rue madeleine</t>
  </si>
  <si>
    <t xml:space="preserve">0238390464</t>
  </si>
  <si>
    <t xml:space="preserve">0652686121</t>
  </si>
  <si>
    <t xml:space="preserve">kenganglim@yahoo.fr</t>
  </si>
  <si>
    <t xml:space="preserve">Keng-Ang</t>
  </si>
  <si>
    <t xml:space="preserve">Vrigny</t>
  </si>
  <si>
    <t xml:space="preserve">34 Route De Mareau</t>
  </si>
  <si>
    <t xml:space="preserve">198, rue des Plaisses</t>
  </si>
  <si>
    <t xml:space="preserve">0681316367</t>
  </si>
  <si>
    <t xml:space="preserve">0672563212</t>
  </si>
  <si>
    <t xml:space="preserve">benjamin.lim.1978@gmail.com</t>
  </si>
  <si>
    <t xml:space="preserve">LIMA LEITE</t>
  </si>
  <si>
    <t xml:space="preserve">10 rue de la Paix</t>
  </si>
  <si>
    <t xml:space="preserve">0622527718</t>
  </si>
  <si>
    <t xml:space="preserve">0634441878</t>
  </si>
  <si>
    <t xml:space="preserve">a.limaleite1307@gmail.com</t>
  </si>
  <si>
    <t xml:space="preserve">LIMA</t>
  </si>
  <si>
    <t xml:space="preserve">9, Chemin de la Taille</t>
  </si>
  <si>
    <t xml:space="preserve">0666532611</t>
  </si>
  <si>
    <t xml:space="preserve">thebault.melissa@yahoo.fr</t>
  </si>
  <si>
    <t xml:space="preserve">LIMBASSE</t>
  </si>
  <si>
    <t xml:space="preserve">Johannes</t>
  </si>
  <si>
    <t xml:space="preserve">CLICHY</t>
  </si>
  <si>
    <t xml:space="preserve">3 RUE MME DE SANZILLON</t>
  </si>
  <si>
    <t xml:space="preserve">0786551783</t>
  </si>
  <si>
    <t xml:space="preserve">johannes@limbasse.com</t>
  </si>
  <si>
    <t xml:space="preserve">LIMET</t>
  </si>
  <si>
    <t xml:space="preserve">38 avenue de Clemortier</t>
  </si>
  <si>
    <t xml:space="preserve">06 20 78 19 56</t>
  </si>
  <si>
    <t xml:space="preserve">limetfloriane37@gmail.com</t>
  </si>
  <si>
    <t xml:space="preserve">CINQ MARS LA ILE</t>
  </si>
  <si>
    <t xml:space="preserve">3 rue Pierre Gilles de Gennes</t>
  </si>
  <si>
    <t xml:space="preserve">pascal37@orange.fr</t>
  </si>
  <si>
    <t xml:space="preserve">06 83 55 49 03</t>
  </si>
  <si>
    <t xml:space="preserve">LIMEUL</t>
  </si>
  <si>
    <t xml:space="preserve">14 route de Langeais</t>
  </si>
  <si>
    <t xml:space="preserve">0237324102</t>
  </si>
  <si>
    <t xml:space="preserve">0686871813</t>
  </si>
  <si>
    <t xml:space="preserve">limeul@hotmail.fr</t>
  </si>
  <si>
    <t xml:space="preserve">LIMONCHE</t>
  </si>
  <si>
    <t xml:space="preserve">10 rue de la Tuilerie</t>
  </si>
  <si>
    <t xml:space="preserve">0601468001</t>
  </si>
  <si>
    <t xml:space="preserve">melly-friend@hotmail.fr</t>
  </si>
  <si>
    <t xml:space="preserve">LIMOUZY</t>
  </si>
  <si>
    <t xml:space="preserve">2 rue des Marechaux</t>
  </si>
  <si>
    <t xml:space="preserve">0238753789</t>
  </si>
  <si>
    <t xml:space="preserve">0625361998</t>
  </si>
  <si>
    <t xml:space="preserve">vincent.limouzy@sfr.fr</t>
  </si>
  <si>
    <t xml:space="preserve">LIMPALAER</t>
  </si>
  <si>
    <t xml:space="preserve">6 ruelle du grand sentier</t>
  </si>
  <si>
    <t xml:space="preserve">famille.limpalaer@gmail.com</t>
  </si>
  <si>
    <t xml:space="preserve">LIN</t>
  </si>
  <si>
    <t xml:space="preserve">49 RUE DES PEUPLIERS</t>
  </si>
  <si>
    <t xml:space="preserve">0238552065</t>
  </si>
  <si>
    <t xml:space="preserve">0637609515</t>
  </si>
  <si>
    <t xml:space="preserve">linmarieno@yahoo.fr</t>
  </si>
  <si>
    <t xml:space="preserve">LINARD GENTY</t>
  </si>
  <si>
    <t xml:space="preserve">LA FERTÉ-SAINT-AUBIN</t>
  </si>
  <si>
    <t xml:space="preserve">1 rue Emmanuel CHABRIER</t>
  </si>
  <si>
    <t xml:space="preserve">0633079888</t>
  </si>
  <si>
    <t xml:space="preserve">linardromain@neuf.fr</t>
  </si>
  <si>
    <t xml:space="preserve">LINARD</t>
  </si>
  <si>
    <t xml:space="preserve">JOUY LE POTIER</t>
  </si>
  <si>
    <t xml:space="preserve">116 RUE DE LA FERTE</t>
  </si>
  <si>
    <t xml:space="preserve">LINDOR</t>
  </si>
  <si>
    <t xml:space="preserve">pouligny st pierre</t>
  </si>
  <si>
    <t xml:space="preserve">1 rue pierriere</t>
  </si>
  <si>
    <t xml:space="preserve">0612950219</t>
  </si>
  <si>
    <t xml:space="preserve">mick.36@hotmail.fr</t>
  </si>
  <si>
    <t xml:space="preserve">LINE</t>
  </si>
  <si>
    <t xml:space="preserve">22 Rue Paul Deschanel</t>
  </si>
  <si>
    <t xml:space="preserve">0607016367</t>
  </si>
  <si>
    <t xml:space="preserve">dominique@vli.fr</t>
  </si>
  <si>
    <t xml:space="preserve">Pierre-Andre</t>
  </si>
  <si>
    <t xml:space="preserve">22 RUE PAUL DESCHANEL</t>
  </si>
  <si>
    <t xml:space="preserve">pierreandreline@gmail.com</t>
  </si>
  <si>
    <t xml:space="preserve">LIOGER</t>
  </si>
  <si>
    <t xml:space="preserve">101 rue d'entraigue</t>
  </si>
  <si>
    <t xml:space="preserve">0686224439</t>
  </si>
  <si>
    <t xml:space="preserve">berton.marine@gmail.com</t>
  </si>
  <si>
    <t xml:space="preserve">LION</t>
  </si>
  <si>
    <t xml:space="preserve">21 rue du pré aux moines</t>
  </si>
  <si>
    <t xml:space="preserve">0674700549</t>
  </si>
  <si>
    <t xml:space="preserve">malicence.fftt.com.depress232@passinbox.com</t>
  </si>
  <si>
    <t xml:space="preserve">LION THUILIER</t>
  </si>
  <si>
    <t xml:space="preserve">9 rue Leon GAMBETTA</t>
  </si>
  <si>
    <t xml:space="preserve">0614417638</t>
  </si>
  <si>
    <t xml:space="preserve">maximelionthuilier@gmail.com</t>
  </si>
  <si>
    <t xml:space="preserve">LIRET</t>
  </si>
  <si>
    <t xml:space="preserve">5 Rue Des Cerisiers</t>
  </si>
  <si>
    <t xml:space="preserve">06 60 31 59 44</t>
  </si>
  <si>
    <t xml:space="preserve">helene.liret@yahoo.fr</t>
  </si>
  <si>
    <t xml:space="preserve">LIRZIN</t>
  </si>
  <si>
    <t xml:space="preserve">10 rue de la Croix Jumelle</t>
  </si>
  <si>
    <t xml:space="preserve">0675090701</t>
  </si>
  <si>
    <t xml:space="preserve">guy.lirzin@gmail.com</t>
  </si>
  <si>
    <t xml:space="preserve">LISBONIS</t>
  </si>
  <si>
    <t xml:space="preserve">0674472565</t>
  </si>
  <si>
    <t xml:space="preserve">jean-francois.lisbonis@suez.com</t>
  </si>
  <si>
    <t xml:space="preserve">11, rue Louis Pasteur</t>
  </si>
  <si>
    <t xml:space="preserve">0782669330</t>
  </si>
  <si>
    <t xml:space="preserve">LISCIANDRA</t>
  </si>
  <si>
    <t xml:space="preserve">125 rue de la poterie</t>
  </si>
  <si>
    <t xml:space="preserve">0695658902</t>
  </si>
  <si>
    <t xml:space="preserve">nlisciandra@hotmail.fr</t>
  </si>
  <si>
    <t xml:space="preserve">LISEMBART DAVID</t>
  </si>
  <si>
    <t xml:space="preserve">Taho</t>
  </si>
  <si>
    <t xml:space="preserve">La Bruere</t>
  </si>
  <si>
    <t xml:space="preserve">0661473744</t>
  </si>
  <si>
    <t xml:space="preserve">henzomylowtaho@gmail.com</t>
  </si>
  <si>
    <t xml:space="preserve">LISSONNET</t>
  </si>
  <si>
    <t xml:space="preserve">13 allée de Malmedy</t>
  </si>
  <si>
    <t xml:space="preserve">cedric.lissonnet@sfr.fr</t>
  </si>
  <si>
    <t xml:space="preserve">LITIERE</t>
  </si>
  <si>
    <t xml:space="preserve">James</t>
  </si>
  <si>
    <t xml:space="preserve">4 rue de la cabutte</t>
  </si>
  <si>
    <t xml:space="preserve">isabelle.roullier@live.fr</t>
  </si>
  <si>
    <t xml:space="preserve">LITIM JACLIN</t>
  </si>
  <si>
    <t xml:space="preserve">Isaak</t>
  </si>
  <si>
    <t xml:space="preserve">17 route du colombier</t>
  </si>
  <si>
    <t xml:space="preserve">0677753583</t>
  </si>
  <si>
    <t xml:space="preserve">katie.jaclin@laposte.net</t>
  </si>
  <si>
    <t xml:space="preserve">LIVERNAIS</t>
  </si>
  <si>
    <t xml:space="preserve">Léane</t>
  </si>
  <si>
    <t xml:space="preserve">Ver Les Chartres</t>
  </si>
  <si>
    <t xml:space="preserve">30 rue de Tachainville</t>
  </si>
  <si>
    <t xml:space="preserve">0637669023</t>
  </si>
  <si>
    <t xml:space="preserve">mlivernais@outlook.fr</t>
  </si>
  <si>
    <t xml:space="preserve">LIVET</t>
  </si>
  <si>
    <t xml:space="preserve">Jean Remy</t>
  </si>
  <si>
    <t xml:space="preserve">35 rue de Bellevue</t>
  </si>
  <si>
    <t xml:space="preserve">0683288417</t>
  </si>
  <si>
    <t xml:space="preserve">Oskar</t>
  </si>
  <si>
    <t xml:space="preserve">9 rue de l'Olive</t>
  </si>
  <si>
    <t xml:space="preserve">0671608879</t>
  </si>
  <si>
    <t xml:space="preserve">emmos@orange.fr</t>
  </si>
  <si>
    <t xml:space="preserve">LIVONNET</t>
  </si>
  <si>
    <t xml:space="preserve">9 rue Joseph CHICHERY</t>
  </si>
  <si>
    <t xml:space="preserve">0647411387</t>
  </si>
  <si>
    <t xml:space="preserve">marieclaudehoussardsuzanne65@gmail.com</t>
  </si>
  <si>
    <t xml:space="preserve">LIVRAEY</t>
  </si>
  <si>
    <t xml:space="preserve">Ilane</t>
  </si>
  <si>
    <t xml:space="preserve">23 rue Etienne Malassis</t>
  </si>
  <si>
    <t xml:space="preserve">0627462290</t>
  </si>
  <si>
    <t xml:space="preserve">mbruneau0@gmail.com</t>
  </si>
  <si>
    <t xml:space="preserve">LIYANAGE</t>
  </si>
  <si>
    <t xml:space="preserve">Damindu</t>
  </si>
  <si>
    <t xml:space="preserve">89 avenue des bas clos</t>
  </si>
  <si>
    <t xml:space="preserve">0698618358</t>
  </si>
  <si>
    <t xml:space="preserve">nishafrance@yahoo.com</t>
  </si>
  <si>
    <t xml:space="preserve">LLEDO</t>
  </si>
  <si>
    <t xml:space="preserve">40 Rue D'azay</t>
  </si>
  <si>
    <t xml:space="preserve">0621103259</t>
  </si>
  <si>
    <t xml:space="preserve">benjamin.lledo@wanadoo.fr</t>
  </si>
  <si>
    <t xml:space="preserve">LLOPIS</t>
  </si>
  <si>
    <t xml:space="preserve">93 Grande Rue</t>
  </si>
  <si>
    <t xml:space="preserve">0622048630</t>
  </si>
  <si>
    <t xml:space="preserve">aurelia.llopis@orange.fr</t>
  </si>
  <si>
    <t xml:space="preserve">LO</t>
  </si>
  <si>
    <t xml:space="preserve">Phanteil</t>
  </si>
  <si>
    <t xml:space="preserve">31 Rue Helvetius</t>
  </si>
  <si>
    <t xml:space="preserve">0624295622</t>
  </si>
  <si>
    <t xml:space="preserve">P.lo@live.fr</t>
  </si>
  <si>
    <t xml:space="preserve">Van-Kailath</t>
  </si>
  <si>
    <t xml:space="preserve">240 rue du Quillet</t>
  </si>
  <si>
    <t xml:space="preserve">0617607144</t>
  </si>
  <si>
    <t xml:space="preserve">toithi@gmail.com</t>
  </si>
  <si>
    <t xml:space="preserve">LOBATON IRIARTE</t>
  </si>
  <si>
    <t xml:space="preserve">23,rue Germaine Tailleferre</t>
  </si>
  <si>
    <t xml:space="preserve">0635020577</t>
  </si>
  <si>
    <t xml:space="preserve">jessicamoutault@gmail.com</t>
  </si>
  <si>
    <t xml:space="preserve">LOBATON</t>
  </si>
  <si>
    <t xml:space="preserve">Orlando</t>
  </si>
  <si>
    <t xml:space="preserve">DONNEMAIN ST MAMES</t>
  </si>
  <si>
    <t xml:space="preserve">3 B RUE BELOT</t>
  </si>
  <si>
    <t xml:space="preserve">0781364382</t>
  </si>
  <si>
    <t xml:space="preserve">lobatonorlando@hotmail.com</t>
  </si>
  <si>
    <t xml:space="preserve">LOBO</t>
  </si>
  <si>
    <t xml:space="preserve">30, route des Varennes</t>
  </si>
  <si>
    <t xml:space="preserve">0784578080</t>
  </si>
  <si>
    <t xml:space="preserve">rachel1904p@gmail.com</t>
  </si>
  <si>
    <t xml:space="preserve">LOBRY</t>
  </si>
  <si>
    <t xml:space="preserve">4 Rue Scheurer Kestner</t>
  </si>
  <si>
    <t xml:space="preserve">0699392621</t>
  </si>
  <si>
    <t xml:space="preserve">florian.lobry.96@gmail.fr</t>
  </si>
  <si>
    <t xml:space="preserve">LOC</t>
  </si>
  <si>
    <t xml:space="preserve">5 rue Michel de Montaigne</t>
  </si>
  <si>
    <t xml:space="preserve">0666445260</t>
  </si>
  <si>
    <t xml:space="preserve">0622671820</t>
  </si>
  <si>
    <t xml:space="preserve">aureliesaintmartin@yahoo.fr</t>
  </si>
  <si>
    <t xml:space="preserve">5 rue Michel de montaigne</t>
  </si>
  <si>
    <t xml:space="preserve">0666445960</t>
  </si>
  <si>
    <t xml:space="preserve">Loc_michael@yahoo.fr</t>
  </si>
  <si>
    <t xml:space="preserve">loc_michael@yahoo.fr</t>
  </si>
  <si>
    <t xml:space="preserve">LOCATELLI</t>
  </si>
  <si>
    <t xml:space="preserve">113 route de harnacher</t>
  </si>
  <si>
    <t xml:space="preserve">domloca25@gmail.com</t>
  </si>
  <si>
    <t xml:space="preserve">54 rue Camille PELLETAN</t>
  </si>
  <si>
    <t xml:space="preserve">06 77 81 56 16</t>
  </si>
  <si>
    <t xml:space="preserve">elisedesb@gmail.com</t>
  </si>
  <si>
    <t xml:space="preserve">LOCHE</t>
  </si>
  <si>
    <t xml:space="preserve">St Florentin</t>
  </si>
  <si>
    <t xml:space="preserve">13 rue gué nodin</t>
  </si>
  <si>
    <t xml:space="preserve">06 02 73 87 24</t>
  </si>
  <si>
    <t xml:space="preserve">ange2726@outlook.com</t>
  </si>
  <si>
    <t xml:space="preserve">LOCHEREAU</t>
  </si>
  <si>
    <t xml:space="preserve">7, rue des Vitres</t>
  </si>
  <si>
    <t xml:space="preserve">0635319123</t>
  </si>
  <si>
    <t xml:space="preserve">vincent.lochereau@sfr.fr</t>
  </si>
  <si>
    <t xml:space="preserve">LODIER</t>
  </si>
  <si>
    <t xml:space="preserve">Haydn</t>
  </si>
  <si>
    <t xml:space="preserve">1 résidence des Lilas</t>
  </si>
  <si>
    <t xml:space="preserve">0784239123</t>
  </si>
  <si>
    <t xml:space="preserve">gael.lodier@orange.fr</t>
  </si>
  <si>
    <t xml:space="preserve">Heaven</t>
  </si>
  <si>
    <t xml:space="preserve">LOHEZIC</t>
  </si>
  <si>
    <t xml:space="preserve">Le coudray</t>
  </si>
  <si>
    <t xml:space="preserve">32 rue Saint Exupery</t>
  </si>
  <si>
    <t xml:space="preserve">0616382320</t>
  </si>
  <si>
    <t xml:space="preserve">alexandraseverien@hotmail.com</t>
  </si>
  <si>
    <t xml:space="preserve">LOHIER</t>
  </si>
  <si>
    <t xml:space="preserve">10 ALLEE DU FAISAN DORE</t>
  </si>
  <si>
    <t xml:space="preserve">0624426767</t>
  </si>
  <si>
    <t xml:space="preserve">stephane1.lohier@gmail.com</t>
  </si>
  <si>
    <t xml:space="preserve">10 allée du faisan doré</t>
  </si>
  <si>
    <t xml:space="preserve">LOHR</t>
  </si>
  <si>
    <t xml:space="preserve">88 Rue De Charentais</t>
  </si>
  <si>
    <t xml:space="preserve">0783650069</t>
  </si>
  <si>
    <t xml:space="preserve">xavier.lohr@free.fr</t>
  </si>
  <si>
    <t xml:space="preserve">LOIR</t>
  </si>
  <si>
    <t xml:space="preserve">037080</t>
  </si>
  <si>
    <t xml:space="preserve">20 Chemin de l'Oyard</t>
  </si>
  <si>
    <t xml:space="preserve">0470029058</t>
  </si>
  <si>
    <t xml:space="preserve">0668699264</t>
  </si>
  <si>
    <t xml:space="preserve">loirandco80@gmail.com</t>
  </si>
  <si>
    <t xml:space="preserve">LOISEAU</t>
  </si>
  <si>
    <t xml:space="preserve">11 Rue Fernand Forest</t>
  </si>
  <si>
    <t xml:space="preserve">0695171828</t>
  </si>
  <si>
    <t xml:space="preserve">solenelc@hotmail.com</t>
  </si>
  <si>
    <t xml:space="preserve">43 Rue De Metz</t>
  </si>
  <si>
    <t xml:space="preserve">0625281997</t>
  </si>
  <si>
    <t xml:space="preserve">fab-lois@hotmail.fr</t>
  </si>
  <si>
    <t xml:space="preserve">0950631719</t>
  </si>
  <si>
    <t xml:space="preserve">8 rue d'Anfonville</t>
  </si>
  <si>
    <t xml:space="preserve">vovelles</t>
  </si>
  <si>
    <t xml:space="preserve">0621820958</t>
  </si>
  <si>
    <t xml:space="preserve">ml.ronsseray@wanadoo.fr</t>
  </si>
  <si>
    <t xml:space="preserve">23 rue Georges Bizet</t>
  </si>
  <si>
    <t xml:space="preserve">0238746960</t>
  </si>
  <si>
    <t xml:space="preserve">0631777332</t>
  </si>
  <si>
    <t xml:space="preserve">loiseau.frederic@neuf.fr</t>
  </si>
  <si>
    <t xml:space="preserve">26 RUE DES COSSES</t>
  </si>
  <si>
    <t xml:space="preserve">0647602284</t>
  </si>
  <si>
    <t xml:space="preserve">mickaelloiseau@sfr.fr</t>
  </si>
  <si>
    <t xml:space="preserve">53 rue colette</t>
  </si>
  <si>
    <t xml:space="preserve">0386284810</t>
  </si>
  <si>
    <t xml:space="preserve">0787892872</t>
  </si>
  <si>
    <t xml:space="preserve">romainloiseau@orange.fr</t>
  </si>
  <si>
    <t xml:space="preserve">11 RUE FERNAND FOREST</t>
  </si>
  <si>
    <t xml:space="preserve">0671446879</t>
  </si>
  <si>
    <t xml:space="preserve">sebtchip1@hotmail.com</t>
  </si>
  <si>
    <t xml:space="preserve">MONTBOISSIER</t>
  </si>
  <si>
    <t xml:space="preserve">6 RUE SAINT PIERRE</t>
  </si>
  <si>
    <t xml:space="preserve">DAMPIERRE</t>
  </si>
  <si>
    <t xml:space="preserve">0237963188</t>
  </si>
  <si>
    <t xml:space="preserve">0610089275</t>
  </si>
  <si>
    <t xml:space="preserve">LOISEL</t>
  </si>
  <si>
    <t xml:space="preserve">LOISELET</t>
  </si>
  <si>
    <t xml:space="preserve">45 route de la Motte</t>
  </si>
  <si>
    <t xml:space="preserve">06.80.85.67.09</t>
  </si>
  <si>
    <t xml:space="preserve">audreyloiselet@orange.fr</t>
  </si>
  <si>
    <t xml:space="preserve">LOISON</t>
  </si>
  <si>
    <t xml:space="preserve">31 rue du Vaugautier</t>
  </si>
  <si>
    <t xml:space="preserve">0663819799</t>
  </si>
  <si>
    <t xml:space="preserve">loisonromain@sfr.fr</t>
  </si>
  <si>
    <t xml:space="preserve">LOMBARD</t>
  </si>
  <si>
    <t xml:space="preserve">3 Jardin Montreuil Bellay</t>
  </si>
  <si>
    <t xml:space="preserve">Appt 52</t>
  </si>
  <si>
    <t xml:space="preserve">0247674538</t>
  </si>
  <si>
    <t xml:space="preserve">0629973623</t>
  </si>
  <si>
    <t xml:space="preserve">philippe.lombarb@sfr.fr</t>
  </si>
  <si>
    <t xml:space="preserve">161 rue de Lazenay</t>
  </si>
  <si>
    <t xml:space="preserve">0950571226</t>
  </si>
  <si>
    <t xml:space="preserve">0782075634</t>
  </si>
  <si>
    <t xml:space="preserve">jean-pierre-lombard@laposte.net</t>
  </si>
  <si>
    <t xml:space="preserve">0620542647</t>
  </si>
  <si>
    <t xml:space="preserve">LOMBARD REAUME</t>
  </si>
  <si>
    <t xml:space="preserve">3 allée Honoré de Balzac</t>
  </si>
  <si>
    <t xml:space="preserve">0661692136</t>
  </si>
  <si>
    <t xml:space="preserve">lombadele@gmail.com</t>
  </si>
  <si>
    <t xml:space="preserve">4 Rue Carnot</t>
  </si>
  <si>
    <t xml:space="preserve">0664912156</t>
  </si>
  <si>
    <t xml:space="preserve">e-oger@hotmail.com</t>
  </si>
  <si>
    <t xml:space="preserve">LOMBREZ</t>
  </si>
  <si>
    <t xml:space="preserve">75 rue Robert Goupil</t>
  </si>
  <si>
    <t xml:space="preserve">06 17 87 21 59 </t>
  </si>
  <si>
    <t xml:space="preserve">sandrapallay@gmail.com</t>
  </si>
  <si>
    <t xml:space="preserve">06 17 87 21 59</t>
  </si>
  <si>
    <t xml:space="preserve">LOMBRICI</t>
  </si>
  <si>
    <t xml:space="preserve">Cléry saint André </t>
  </si>
  <si>
    <t xml:space="preserve">16 impasse jean Gobereau </t>
  </si>
  <si>
    <t xml:space="preserve">0384379302</t>
  </si>
  <si>
    <t xml:space="preserve">quentin.lombrici@gmail.com</t>
  </si>
  <si>
    <t xml:space="preserve">LONDECHAL PRIEUR</t>
  </si>
  <si>
    <t xml:space="preserve">65 ter rue de la Marre</t>
  </si>
  <si>
    <t xml:space="preserve">06 63 05 17 64</t>
  </si>
  <si>
    <t xml:space="preserve">sandrineinstitut@yahoo.fr</t>
  </si>
  <si>
    <t xml:space="preserve">LONGCHAMPS</t>
  </si>
  <si>
    <t xml:space="preserve">16 Rue de la Mairie</t>
  </si>
  <si>
    <t xml:space="preserve">0674214585</t>
  </si>
  <si>
    <t xml:space="preserve">tya97mque@hotmail.fr</t>
  </si>
  <si>
    <t xml:space="preserve">LONGEQUEUE</t>
  </si>
  <si>
    <t xml:space="preserve">Saint Georges sur Arnon</t>
  </si>
  <si>
    <t xml:space="preserve">7 rue de la Vallée</t>
  </si>
  <si>
    <t xml:space="preserve">0682410620</t>
  </si>
  <si>
    <t xml:space="preserve">cathyduchemann23@gmail.com</t>
  </si>
  <si>
    <t xml:space="preserve">LONGO DORNI</t>
  </si>
  <si>
    <t xml:space="preserve">43 rue de Blois</t>
  </si>
  <si>
    <t xml:space="preserve">0238442830</t>
  </si>
  <si>
    <t xml:space="preserve">0659850127</t>
  </si>
  <si>
    <t xml:space="preserve">eli7341@hotmail.fr</t>
  </si>
  <si>
    <t xml:space="preserve">LONGO-DORNI</t>
  </si>
  <si>
    <t xml:space="preserve">43 Rue De Blois</t>
  </si>
  <si>
    <t xml:space="preserve">anthony.longo-dorni@laposte.net</t>
  </si>
  <si>
    <t xml:space="preserve">LONGUEPEE</t>
  </si>
  <si>
    <t xml:space="preserve">SAINT LAURENT EN GATINE</t>
  </si>
  <si>
    <t xml:space="preserve">4 allée Marc Paquignon</t>
  </si>
  <si>
    <t xml:space="preserve">maurice.longuepee@wanadoo.fr</t>
  </si>
  <si>
    <t xml:space="preserve">LONGUET</t>
  </si>
  <si>
    <t xml:space="preserve">3 RUE ST PIERRE</t>
  </si>
  <si>
    <t xml:space="preserve">0626792418</t>
  </si>
  <si>
    <t xml:space="preserve">0664259157</t>
  </si>
  <si>
    <t xml:space="preserve">nlonguet@gmail.com</t>
  </si>
  <si>
    <t xml:space="preserve">28 rue Arthur Rimbaud</t>
  </si>
  <si>
    <t xml:space="preserve">0650604205</t>
  </si>
  <si>
    <t xml:space="preserve">vanesslonguet@gmail.com</t>
  </si>
  <si>
    <t xml:space="preserve">LONSAGNE</t>
  </si>
  <si>
    <t xml:space="preserve">LOPATYNSKI</t>
  </si>
  <si>
    <t xml:space="preserve">Saint Jean pierre fixte </t>
  </si>
  <si>
    <t xml:space="preserve">1 les Ecureuils</t>
  </si>
  <si>
    <t xml:space="preserve">0777920566</t>
  </si>
  <si>
    <t xml:space="preserve">tomtom-du-61@hotmail.fr</t>
  </si>
  <si>
    <t xml:space="preserve">LOPES</t>
  </si>
  <si>
    <t xml:space="preserve">17 Rue Gaston Cornavin</t>
  </si>
  <si>
    <t xml:space="preserve">Elisabete</t>
  </si>
  <si>
    <t xml:space="preserve">58 rue des sablons</t>
  </si>
  <si>
    <t xml:space="preserve">0610355029</t>
  </si>
  <si>
    <t xml:space="preserve">lopes.elisabete@neuf.fr</t>
  </si>
  <si>
    <t xml:space="preserve">4 rue du 19 mars 1962</t>
  </si>
  <si>
    <t xml:space="preserve">0672851432</t>
  </si>
  <si>
    <t xml:space="preserve">jeremy.lopes@univ-tours.fr</t>
  </si>
  <si>
    <t xml:space="preserve">12 Allée Henri Matisse</t>
  </si>
  <si>
    <t xml:space="preserve">0650147778</t>
  </si>
  <si>
    <t xml:space="preserve">lopesjose@hotmail.fr</t>
  </si>
  <si>
    <t xml:space="preserve">Jose Luis</t>
  </si>
  <si>
    <t xml:space="preserve">0787064399</t>
  </si>
  <si>
    <t xml:space="preserve">jose-luis-lopes@hotmail.fr</t>
  </si>
  <si>
    <t xml:space="preserve">LOPES LEFEVRE</t>
  </si>
  <si>
    <t xml:space="preserve">16, rue des Coquelicots</t>
  </si>
  <si>
    <t xml:space="preserve">0786889285</t>
  </si>
  <si>
    <t xml:space="preserve">lefevresarah45@gmail.com</t>
  </si>
  <si>
    <t xml:space="preserve">Lisandro</t>
  </si>
  <si>
    <t xml:space="preserve">316 rue Marcelin berthelot</t>
  </si>
  <si>
    <t xml:space="preserve">0745072928</t>
  </si>
  <si>
    <t xml:space="preserve">stephanie.carvalho@hotmail.fr</t>
  </si>
  <si>
    <t xml:space="preserve">2 A la raperie</t>
  </si>
  <si>
    <t xml:space="preserve">0607828706</t>
  </si>
  <si>
    <t xml:space="preserve">jeanmanuel.lopes@gmail.com</t>
  </si>
  <si>
    <t xml:space="preserve">4 Rue Bretonneau</t>
  </si>
  <si>
    <t xml:space="preserve">0603707876</t>
  </si>
  <si>
    <t xml:space="preserve">lopes2430@gmail.com</t>
  </si>
  <si>
    <t xml:space="preserve">LOPES REMY</t>
  </si>
  <si>
    <t xml:space="preserve">12 allée Henri Matisse</t>
  </si>
  <si>
    <t xml:space="preserve">06 50 14 77 78</t>
  </si>
  <si>
    <t xml:space="preserve">06 76 41 41 66</t>
  </si>
  <si>
    <t xml:space="preserve">clairezygrec@yahoo.fr</t>
  </si>
  <si>
    <t xml:space="preserve">LOPEZ GARCIA</t>
  </si>
  <si>
    <t xml:space="preserve">7 Allée Raymond Merklen</t>
  </si>
  <si>
    <t xml:space="preserve">0659022614</t>
  </si>
  <si>
    <t xml:space="preserve">0672228015</t>
  </si>
  <si>
    <t xml:space="preserve">vrenoux@outlook.fr</t>
  </si>
  <si>
    <t xml:space="preserve">LOPEZ</t>
  </si>
  <si>
    <t xml:space="preserve">285 rue du petit montaran</t>
  </si>
  <si>
    <t xml:space="preserve">0615096082</t>
  </si>
  <si>
    <t xml:space="preserve">jeanpierre.lopez40@sfr.fr</t>
  </si>
  <si>
    <t xml:space="preserve">Lisandra</t>
  </si>
  <si>
    <t xml:space="preserve">17 impasse de la conandière</t>
  </si>
  <si>
    <t xml:space="preserve">0658844009</t>
  </si>
  <si>
    <t xml:space="preserve">choune-rose41@hotmail.fr</t>
  </si>
  <si>
    <t xml:space="preserve">LOQUET</t>
  </si>
  <si>
    <t xml:space="preserve">53 Rue Des Pierres Folles</t>
  </si>
  <si>
    <t xml:space="preserve">0633753501</t>
  </si>
  <si>
    <t xml:space="preserve">loquet36@gmail.com</t>
  </si>
  <si>
    <t xml:space="preserve">109 Chemin du Tresor Siany</t>
  </si>
  <si>
    <t xml:space="preserve">0619201749</t>
  </si>
  <si>
    <t xml:space="preserve">ugo.loquet14@gmail.com</t>
  </si>
  <si>
    <t xml:space="preserve">LORANS</t>
  </si>
  <si>
    <t xml:space="preserve">Colmar</t>
  </si>
  <si>
    <t xml:space="preserve">1 Rue Ruest</t>
  </si>
  <si>
    <t xml:space="preserve">fctkc@gmail.com</t>
  </si>
  <si>
    <t xml:space="preserve">LORCERY</t>
  </si>
  <si>
    <t xml:space="preserve">124 bis rue de la croix perigourd</t>
  </si>
  <si>
    <t xml:space="preserve">0660250412</t>
  </si>
  <si>
    <t xml:space="preserve">jud.rossignol@gmail.com</t>
  </si>
  <si>
    <t xml:space="preserve">LORCET</t>
  </si>
  <si>
    <t xml:space="preserve">5 avenue du général patton</t>
  </si>
  <si>
    <t xml:space="preserve">0677733951</t>
  </si>
  <si>
    <t xml:space="preserve">lorcetsylvie@hotmail.fr</t>
  </si>
  <si>
    <t xml:space="preserve">LORDET</t>
  </si>
  <si>
    <t xml:space="preserve">4 Rue de la Vallée Vertes</t>
  </si>
  <si>
    <t xml:space="preserve">0661721528</t>
  </si>
  <si>
    <t xml:space="preserve">0699409102</t>
  </si>
  <si>
    <t xml:space="preserve">clementineboisseau@gmail.com</t>
  </si>
  <si>
    <t xml:space="preserve">22 Allée des Alouettes</t>
  </si>
  <si>
    <t xml:space="preserve">4 RUE DE LA VALLEE VERTES</t>
  </si>
  <si>
    <t xml:space="preserve">lordet.kevin@gmail.com</t>
  </si>
  <si>
    <t xml:space="preserve">ep1986@hotmail.fr</t>
  </si>
  <si>
    <t xml:space="preserve">LORDIER</t>
  </si>
  <si>
    <t xml:space="preserve">20 rue Gaston Ramon</t>
  </si>
  <si>
    <t xml:space="preserve">06 72 04 62 90</t>
  </si>
  <si>
    <t xml:space="preserve">didier.lordier@orange.fr</t>
  </si>
  <si>
    <t xml:space="preserve">LORENT</t>
  </si>
  <si>
    <t xml:space="preserve">2  les marchais</t>
  </si>
  <si>
    <t xml:space="preserve">tomlorent@orange.fr</t>
  </si>
  <si>
    <t xml:space="preserve">LORET</t>
  </si>
  <si>
    <t xml:space="preserve">28 rue jean de la barre</t>
  </si>
  <si>
    <t xml:space="preserve">nico.loret@hotmail.fr</t>
  </si>
  <si>
    <t xml:space="preserve">LORIAUX</t>
  </si>
  <si>
    <t xml:space="preserve">46 rue de Pont aux Moines</t>
  </si>
  <si>
    <t xml:space="preserve">0607883180</t>
  </si>
  <si>
    <t xml:space="preserve">cyril.loriaux@laposte.net</t>
  </si>
  <si>
    <t xml:space="preserve">46, rue de Pont aux Moines</t>
  </si>
  <si>
    <t xml:space="preserve">0674199253</t>
  </si>
  <si>
    <t xml:space="preserve">veroniqueloriaux@yahoo.fr</t>
  </si>
  <si>
    <t xml:space="preserve">LORIEUX</t>
  </si>
  <si>
    <t xml:space="preserve">12, Impasse des Roches</t>
  </si>
  <si>
    <t xml:space="preserve">0608835524</t>
  </si>
  <si>
    <t xml:space="preserve">o.parot.lorieux@gmail.com</t>
  </si>
  <si>
    <t xml:space="preserve">33 rue du Val de l'Indre</t>
  </si>
  <si>
    <t xml:space="preserve">0678882940</t>
  </si>
  <si>
    <t xml:space="preserve">0787772077</t>
  </si>
  <si>
    <t xml:space="preserve">julie.masset4@gmail.com</t>
  </si>
  <si>
    <t xml:space="preserve">33 rue du val de l'Indre</t>
  </si>
  <si>
    <t xml:space="preserve">romainlorieux@yahoo.fr</t>
  </si>
  <si>
    <t xml:space="preserve">LORIGNE</t>
  </si>
  <si>
    <t xml:space="preserve">6 rue george sand</t>
  </si>
  <si>
    <t xml:space="preserve">0666459437</t>
  </si>
  <si>
    <t xml:space="preserve">klorigne@gmail.com</t>
  </si>
  <si>
    <t xml:space="preserve">25 rue du Rivage</t>
  </si>
  <si>
    <t xml:space="preserve">0698377093</t>
  </si>
  <si>
    <t xml:space="preserve">lorignejerome@gmail.com</t>
  </si>
  <si>
    <t xml:space="preserve">LORILLARD</t>
  </si>
  <si>
    <t xml:space="preserve">7 PLACE CHARLES BIDAULT</t>
  </si>
  <si>
    <t xml:space="preserve">0247579101</t>
  </si>
  <si>
    <t xml:space="preserve">ludo-sophie@live.fr</t>
  </si>
  <si>
    <t xml:space="preserve">LORILLOUX</t>
  </si>
  <si>
    <t xml:space="preserve">9 RUE DU SAPIN VERT</t>
  </si>
  <si>
    <t xml:space="preserve">0615683437</t>
  </si>
  <si>
    <t xml:space="preserve">steph.square@homail.fr</t>
  </si>
  <si>
    <t xml:space="preserve">LORIN</t>
  </si>
  <si>
    <t xml:space="preserve">39 Résidence De La Trinité Des Bois</t>
  </si>
  <si>
    <t xml:space="preserve">0602681016</t>
  </si>
  <si>
    <t xml:space="preserve">dwarfy8@aol.com</t>
  </si>
  <si>
    <t xml:space="preserve">42 PLACE DU GENERAL LECLERC</t>
  </si>
  <si>
    <t xml:space="preserve">06 76 19 95 39</t>
  </si>
  <si>
    <t xml:space="preserve">arnaud-lorin@orange.fr</t>
  </si>
  <si>
    <t xml:space="preserve">25 Rue des Plantes</t>
  </si>
  <si>
    <t xml:space="preserve">0665694905</t>
  </si>
  <si>
    <t xml:space="preserve">philippe.lorin28@orange.fr</t>
  </si>
  <si>
    <t xml:space="preserve">LORIOT</t>
  </si>
  <si>
    <t xml:space="preserve">Daphné</t>
  </si>
  <si>
    <t xml:space="preserve">10 impasse des peupliers</t>
  </si>
  <si>
    <t xml:space="preserve">0760841662</t>
  </si>
  <si>
    <t xml:space="preserve">gaelle_marceau@hotmail.com</t>
  </si>
  <si>
    <t xml:space="preserve">ECORPAIN</t>
  </si>
  <si>
    <t xml:space="preserve">1 LIEU DIT LES CHEVRIES </t>
  </si>
  <si>
    <t xml:space="preserve">angelique.daguenet@orange.fr</t>
  </si>
  <si>
    <t xml:space="preserve">55 rue des Vieux capucins</t>
  </si>
  <si>
    <t xml:space="preserve">0785585912</t>
  </si>
  <si>
    <t xml:space="preserve">marinloriot@icloud.com</t>
  </si>
  <si>
    <t xml:space="preserve">LORMEAU</t>
  </si>
  <si>
    <t xml:space="preserve"> 7 Rue Anatole France</t>
  </si>
  <si>
    <t xml:space="preserve">0754363837</t>
  </si>
  <si>
    <t xml:space="preserve">clementlormeau@gmail.com</t>
  </si>
  <si>
    <t xml:space="preserve">LORMELLE GIGON</t>
  </si>
  <si>
    <t xml:space="preserve">23 rue Briçonnet</t>
  </si>
  <si>
    <t xml:space="preserve">sylvain.gigon37@gmail.com</t>
  </si>
  <si>
    <t xml:space="preserve">LORMOIS</t>
  </si>
  <si>
    <t xml:space="preserve">16 Allée Des Fossés Blancs</t>
  </si>
  <si>
    <t xml:space="preserve">0625751979</t>
  </si>
  <si>
    <t xml:space="preserve">stephanielormois@orange.fr</t>
  </si>
  <si>
    <t xml:space="preserve">LORTHIOIR</t>
  </si>
  <si>
    <t xml:space="preserve">129 ROUTE DE LA LEVEE</t>
  </si>
  <si>
    <t xml:space="preserve">0661939378</t>
  </si>
  <si>
    <t xml:space="preserve">laurent.lorthioir@laposte.net</t>
  </si>
  <si>
    <t xml:space="preserve">LOSANTOS</t>
  </si>
  <si>
    <t xml:space="preserve">157 bis Rue de Maison Rouge</t>
  </si>
  <si>
    <t xml:space="preserve">gervaisealine@yahoo.fr</t>
  </si>
  <si>
    <t xml:space="preserve">LOSANTOS ASTIER</t>
  </si>
  <si>
    <t xml:space="preserve">Allée de la Rochefoucauld</t>
  </si>
  <si>
    <t xml:space="preserve">0658413659</t>
  </si>
  <si>
    <t xml:space="preserve">gaelle-tan@hotmail.fr</t>
  </si>
  <si>
    <t xml:space="preserve">LOSSIE COUJANDASSAMY</t>
  </si>
  <si>
    <t xml:space="preserve">9 Rue des Bleuets</t>
  </si>
  <si>
    <t xml:space="preserve">0665781754</t>
  </si>
  <si>
    <t xml:space="preserve">jonathancoujan@yahoo.fr</t>
  </si>
  <si>
    <t xml:space="preserve">LOT</t>
  </si>
  <si>
    <t xml:space="preserve">LOUAULT</t>
  </si>
  <si>
    <t xml:space="preserve">VIEILLES MAISONS SUR JOUDRY</t>
  </si>
  <si>
    <t xml:space="preserve">36 chemin de la Happardiere </t>
  </si>
  <si>
    <t xml:space="preserve">06.3171.78.55</t>
  </si>
  <si>
    <t xml:space="preserve">damienlouault140206@gmail.com</t>
  </si>
  <si>
    <t xml:space="preserve">LOUBERSSAC</t>
  </si>
  <si>
    <t xml:space="preserve">68 B Rue de Neuville</t>
  </si>
  <si>
    <t xml:space="preserve">0673130998       </t>
  </si>
  <si>
    <t xml:space="preserve">emilie.tuffery@gmail.com</t>
  </si>
  <si>
    <t xml:space="preserve">LOUDRAIS LEGRAND</t>
  </si>
  <si>
    <t xml:space="preserve">31 avenue des droits de l'homme</t>
  </si>
  <si>
    <t xml:space="preserve">0674540487</t>
  </si>
  <si>
    <t xml:space="preserve">lucielegrand37230@gmail.com</t>
  </si>
  <si>
    <t xml:space="preserve">LOUÉ</t>
  </si>
  <si>
    <t xml:space="preserve">La Neuville-sur-Essonne</t>
  </si>
  <si>
    <t xml:space="preserve">50 Pourtour Nord</t>
  </si>
  <si>
    <t xml:space="preserve">0619735806</t>
  </si>
  <si>
    <t xml:space="preserve">angellaloue@gmail.com</t>
  </si>
  <si>
    <t xml:space="preserve">LOUET</t>
  </si>
  <si>
    <t xml:space="preserve">15 Rue De La Claudière</t>
  </si>
  <si>
    <t xml:space="preserve">renaud.jessica@hotmail.fr</t>
  </si>
  <si>
    <t xml:space="preserve">597 rue du veau </t>
  </si>
  <si>
    <t xml:space="preserve">0687140460</t>
  </si>
  <si>
    <t xml:space="preserve">celine.mauduitblin@gmail.com</t>
  </si>
  <si>
    <t xml:space="preserve">LOUETTE</t>
  </si>
  <si>
    <t xml:space="preserve">Caïs</t>
  </si>
  <si>
    <t xml:space="preserve">16 rue des coudraies</t>
  </si>
  <si>
    <t xml:space="preserve">amandine.bugeaud@yahoo.fr</t>
  </si>
  <si>
    <t xml:space="preserve">LOUIS SAUSSET</t>
  </si>
  <si>
    <t xml:space="preserve">112 Rue Barreau</t>
  </si>
  <si>
    <t xml:space="preserve">christellesausset@yahoo.fr</t>
  </si>
  <si>
    <t xml:space="preserve">LOUISON OLIVIER</t>
  </si>
  <si>
    <t xml:space="preserve">Taison</t>
  </si>
  <si>
    <t xml:space="preserve">4/48 Rue Henri Barbusse</t>
  </si>
  <si>
    <t xml:space="preserve">0665238473</t>
  </si>
  <si>
    <t xml:space="preserve">meltaison916@gmail.com</t>
  </si>
  <si>
    <t xml:space="preserve">LOUPIE</t>
  </si>
  <si>
    <t xml:space="preserve">42 Rue De La Saulas</t>
  </si>
  <si>
    <t xml:space="preserve">06 51 30 12 41</t>
  </si>
  <si>
    <t xml:space="preserve">elovignon@hotmail.fr</t>
  </si>
  <si>
    <t xml:space="preserve">LOURME</t>
  </si>
  <si>
    <t xml:space="preserve">NOUANS LES FONTAINES</t>
  </si>
  <si>
    <t xml:space="preserve">Les Ebattees</t>
  </si>
  <si>
    <t xml:space="preserve">0676523481</t>
  </si>
  <si>
    <t xml:space="preserve">jerome.lourme@orange.fr</t>
  </si>
  <si>
    <t xml:space="preserve">LOUSTALOT</t>
  </si>
  <si>
    <t xml:space="preserve">Amelia</t>
  </si>
  <si>
    <t xml:space="preserve">9 bis rue du platriou</t>
  </si>
  <si>
    <t xml:space="preserve">+33 6 68 14 45 64</t>
  </si>
  <si>
    <t xml:space="preserve">noyauf@yahoo.com</t>
  </si>
  <si>
    <t xml:space="preserve">Lamotte Beuvron</t>
  </si>
  <si>
    <t xml:space="preserve">1 Chemin des Prés</t>
  </si>
  <si>
    <t xml:space="preserve">0695898166</t>
  </si>
  <si>
    <t xml:space="preserve">jerome.loustalot@orange.fr</t>
  </si>
  <si>
    <t xml:space="preserve">1, Chemin des Prés</t>
  </si>
  <si>
    <t xml:space="preserve">43 rue Jacob Bunel</t>
  </si>
  <si>
    <t xml:space="preserve">lhena.hoyel@gmail.com</t>
  </si>
  <si>
    <t xml:space="preserve">LOUVEL</t>
  </si>
  <si>
    <t xml:space="preserve">45 Rue De La Croix Bonnard</t>
  </si>
  <si>
    <t xml:space="preserve">m.louvel@ideal-info.fr</t>
  </si>
  <si>
    <t xml:space="preserve">74 Avenue de l'Europe</t>
  </si>
  <si>
    <t xml:space="preserve">0247428326</t>
  </si>
  <si>
    <t xml:space="preserve">0604462270</t>
  </si>
  <si>
    <t xml:space="preserve">louveljeanjacques@yahoo.fr</t>
  </si>
  <si>
    <t xml:space="preserve">LOUVET</t>
  </si>
  <si>
    <t xml:space="preserve">546 rue des Milleries</t>
  </si>
  <si>
    <t xml:space="preserve">07 85 18 54 19</t>
  </si>
  <si>
    <t xml:space="preserve">louvetfreddy@gmail.com</t>
  </si>
  <si>
    <t xml:space="preserve">Maywenn</t>
  </si>
  <si>
    <t xml:space="preserve">07 85 18 54 13</t>
  </si>
  <si>
    <t xml:space="preserve">LOYAU</t>
  </si>
  <si>
    <t xml:space="preserve">25 rue des clairs logis</t>
  </si>
  <si>
    <t xml:space="preserve">0688662420</t>
  </si>
  <si>
    <t xml:space="preserve">loyau.nathalie@orange.fr</t>
  </si>
  <si>
    <t xml:space="preserve">2 rue de la Marquetterie</t>
  </si>
  <si>
    <t xml:space="preserve">02 47 50 45 48</t>
  </si>
  <si>
    <t xml:space="preserve">06 20 92 78 36</t>
  </si>
  <si>
    <t xml:space="preserve">nech25@aol.com</t>
  </si>
  <si>
    <t xml:space="preserve">LOYAUX NORMAND</t>
  </si>
  <si>
    <t xml:space="preserve">21 rue Lucien Didier</t>
  </si>
  <si>
    <t xml:space="preserve">0627475567</t>
  </si>
  <si>
    <t xml:space="preserve">0658848857</t>
  </si>
  <si>
    <t xml:space="preserve">normandlaura@hotmail.fr</t>
  </si>
  <si>
    <t xml:space="preserve">LOYER</t>
  </si>
  <si>
    <t xml:space="preserve">11 rue ste catherine</t>
  </si>
  <si>
    <t xml:space="preserve">0254744479</t>
  </si>
  <si>
    <t xml:space="preserve">06 73 62 27 58</t>
  </si>
  <si>
    <t xml:space="preserve">augustin.loyer@gmail.com</t>
  </si>
  <si>
    <t xml:space="preserve">LUBINEAU</t>
  </si>
  <si>
    <t xml:space="preserve">villebourg</t>
  </si>
  <si>
    <t xml:space="preserve">345 chemin des pivardieres</t>
  </si>
  <si>
    <t xml:space="preserve">0614272536</t>
  </si>
  <si>
    <t xml:space="preserve">maeban37@gmail.com</t>
  </si>
  <si>
    <t xml:space="preserve">Bienfab@hotmail.fr</t>
  </si>
  <si>
    <t xml:space="preserve">94,bis rue basse d'aulnay</t>
  </si>
  <si>
    <t xml:space="preserve">aurore.dubois41@hotmail.fr</t>
  </si>
  <si>
    <t xml:space="preserve">LUCAS AMARGER</t>
  </si>
  <si>
    <t xml:space="preserve">12 avenue du 14 juillet</t>
  </si>
  <si>
    <t xml:space="preserve">LUCAS AMAT</t>
  </si>
  <si>
    <t xml:space="preserve">Saint-Denis de l'Hôtel</t>
  </si>
  <si>
    <t xml:space="preserve">5 rue du Placis</t>
  </si>
  <si>
    <t xml:space="preserve">ayewpi@hotmail.com</t>
  </si>
  <si>
    <t xml:space="preserve">LUCAS</t>
  </si>
  <si>
    <t xml:space="preserve">Berengere</t>
  </si>
  <si>
    <t xml:space="preserve">17 RUE EPHREM LECOEUR</t>
  </si>
  <si>
    <t xml:space="preserve">0238459896</t>
  </si>
  <si>
    <t xml:space="preserve">0633708666</t>
  </si>
  <si>
    <t xml:space="preserve">lamissberengere45@live.fr</t>
  </si>
  <si>
    <t xml:space="preserve">2 rue gallois</t>
  </si>
  <si>
    <t xml:space="preserve">lucas.francis.ping@gmail.com</t>
  </si>
  <si>
    <t xml:space="preserve">51, rue de villerbon</t>
  </si>
  <si>
    <t xml:space="preserve">0781676474</t>
  </si>
  <si>
    <t xml:space="preserve">handballeur41@free.fr</t>
  </si>
  <si>
    <t xml:space="preserve">1 rue de la touche</t>
  </si>
  <si>
    <t xml:space="preserve">les serraults</t>
  </si>
  <si>
    <t xml:space="preserve">0247504870</t>
  </si>
  <si>
    <t xml:space="preserve">0633794738</t>
  </si>
  <si>
    <t xml:space="preserve">jean.luc.lucas@cegetel.net</t>
  </si>
  <si>
    <t xml:space="preserve">Milane</t>
  </si>
  <si>
    <t xml:space="preserve">49 rue de la MUSSE</t>
  </si>
  <si>
    <t xml:space="preserve">alinelepape@sfr.fr</t>
  </si>
  <si>
    <t xml:space="preserve">4 rue de l'Eglise</t>
  </si>
  <si>
    <t xml:space="preserve">0629303590</t>
  </si>
  <si>
    <t xml:space="preserve">pascal.lucas28@orange.fr</t>
  </si>
  <si>
    <t xml:space="preserve">Saint Denis de l'Hôtel</t>
  </si>
  <si>
    <t xml:space="preserve">23,La Barbottière</t>
  </si>
  <si>
    <t xml:space="preserve">lulu.romain@gmail.com</t>
  </si>
  <si>
    <t xml:space="preserve">LUCIANI</t>
  </si>
  <si>
    <t xml:space="preserve">4 Place de la Fontaine Blanche</t>
  </si>
  <si>
    <t xml:space="preserve">0953574481</t>
  </si>
  <si>
    <t xml:space="preserve">0786018879</t>
  </si>
  <si>
    <t xml:space="preserve">FPLULU@free.fr</t>
  </si>
  <si>
    <t xml:space="preserve">LUCIDARME</t>
  </si>
  <si>
    <t xml:space="preserve">52 rte d'Orchaise</t>
  </si>
  <si>
    <t xml:space="preserve">0254700068</t>
  </si>
  <si>
    <t xml:space="preserve">0614379935</t>
  </si>
  <si>
    <t xml:space="preserve">f.lucidarme@laposte.net</t>
  </si>
  <si>
    <t xml:space="preserve">LUCZAK</t>
  </si>
  <si>
    <t xml:space="preserve">Keren</t>
  </si>
  <si>
    <t xml:space="preserve">18chemin des sapins</t>
  </si>
  <si>
    <t xml:space="preserve">0676629301</t>
  </si>
  <si>
    <t xml:space="preserve">0768599238</t>
  </si>
  <si>
    <t xml:space="preserve">fred.luczak@orange.fr</t>
  </si>
  <si>
    <t xml:space="preserve">LUDWIG</t>
  </si>
  <si>
    <t xml:space="preserve">27 RUE DU HAUT DES PROUES</t>
  </si>
  <si>
    <t xml:space="preserve">0689120666</t>
  </si>
  <si>
    <t xml:space="preserve">0670339202</t>
  </si>
  <si>
    <t xml:space="preserve">pludwig@wanadoo.fr</t>
  </si>
  <si>
    <t xml:space="preserve">LUGUET</t>
  </si>
  <si>
    <t xml:space="preserve">1 rue De Java</t>
  </si>
  <si>
    <t xml:space="preserve">0781826976</t>
  </si>
  <si>
    <t xml:space="preserve">vincentluguet@gmail.com</t>
  </si>
  <si>
    <t xml:space="preserve">LUIS</t>
  </si>
  <si>
    <t xml:space="preserve">58 Avenue Henri Adam</t>
  </si>
  <si>
    <t xml:space="preserve">0661059498</t>
  </si>
  <si>
    <t xml:space="preserve">luisnadiabel@yahoo.fr</t>
  </si>
  <si>
    <t xml:space="preserve">LUISETTI</t>
  </si>
  <si>
    <t xml:space="preserve">90 Rue Du Chesnoy</t>
  </si>
  <si>
    <t xml:space="preserve">06 84 17 09 84</t>
  </si>
  <si>
    <t xml:space="preserve">virginieperdu@yahoo.fr</t>
  </si>
  <si>
    <t xml:space="preserve">LUNANT</t>
  </si>
  <si>
    <t xml:space="preserve">3 allée Pissaro</t>
  </si>
  <si>
    <t xml:space="preserve">0646755459</t>
  </si>
  <si>
    <t xml:space="preserve">nicolas.lunant@gmail.com</t>
  </si>
  <si>
    <t xml:space="preserve">37 rue du Lt Alfred Gallais</t>
  </si>
  <si>
    <t xml:space="preserve">0247279607</t>
  </si>
  <si>
    <t xml:space="preserve">0615055742</t>
  </si>
  <si>
    <t xml:space="preserve">rogerlunant@orange.fr</t>
  </si>
  <si>
    <t xml:space="preserve">LUNARI</t>
  </si>
  <si>
    <t xml:space="preserve">11 RUE DU CLOS HARDY</t>
  </si>
  <si>
    <t xml:space="preserve">0238527427</t>
  </si>
  <si>
    <t xml:space="preserve">0685103153</t>
  </si>
  <si>
    <t xml:space="preserve">paolo.lunari@gmail.com</t>
  </si>
  <si>
    <t xml:space="preserve">LUNEAU</t>
  </si>
  <si>
    <t xml:space="preserve">5 impasse des Hirondelles</t>
  </si>
  <si>
    <t xml:space="preserve">0650011432</t>
  </si>
  <si>
    <t xml:space="preserve">alban.luneau@hotmail.fr</t>
  </si>
  <si>
    <t xml:space="preserve">LUNET</t>
  </si>
  <si>
    <t xml:space="preserve">46 rue notre dame</t>
  </si>
  <si>
    <t xml:space="preserve">lunet.christophe@outlook.com</t>
  </si>
  <si>
    <t xml:space="preserve">0668587182</t>
  </si>
  <si>
    <t xml:space="preserve">ansolair@gmx.fr</t>
  </si>
  <si>
    <t xml:space="preserve">LUONG</t>
  </si>
  <si>
    <t xml:space="preserve">Crystal</t>
  </si>
  <si>
    <t xml:space="preserve">0777738384</t>
  </si>
  <si>
    <t xml:space="preserve">ethanluong41@gmail.com</t>
  </si>
  <si>
    <t xml:space="preserve">Timothy</t>
  </si>
  <si>
    <t xml:space="preserve">LUQUET</t>
  </si>
  <si>
    <t xml:space="preserve">23 Chemin des charpentiers </t>
  </si>
  <si>
    <t xml:space="preserve">0659987612</t>
  </si>
  <si>
    <t xml:space="preserve">coralie.thevenin@orange.fr</t>
  </si>
  <si>
    <t xml:space="preserve">LUSSAUD</t>
  </si>
  <si>
    <t xml:space="preserve">16 rue Camille Saint Saens</t>
  </si>
  <si>
    <t xml:space="preserve">0611498332</t>
  </si>
  <si>
    <t xml:space="preserve">fred.lussaud@gmail.com</t>
  </si>
  <si>
    <t xml:space="preserve">LUSSON</t>
  </si>
  <si>
    <t xml:space="preserve">37 rue de la Gene</t>
  </si>
  <si>
    <t xml:space="preserve">0687202928</t>
  </si>
  <si>
    <t xml:space="preserve">geoffroy.lusson@orange.fr</t>
  </si>
  <si>
    <t xml:space="preserve">LUST</t>
  </si>
  <si>
    <t xml:space="preserve">11 Rue De La Libération</t>
  </si>
  <si>
    <t xml:space="preserve">0632710437</t>
  </si>
  <si>
    <t xml:space="preserve">alexis.lust@laposte.net</t>
  </si>
  <si>
    <t xml:space="preserve">LUSTEAU</t>
  </si>
  <si>
    <t xml:space="preserve">Jean Georges</t>
  </si>
  <si>
    <t xml:space="preserve">7 rue des noisetiers</t>
  </si>
  <si>
    <t xml:space="preserve">0642539877</t>
  </si>
  <si>
    <t xml:space="preserve">jg.lusteau@orange.fr</t>
  </si>
  <si>
    <t xml:space="preserve">LY</t>
  </si>
  <si>
    <t xml:space="preserve">Naveil</t>
  </si>
  <si>
    <t xml:space="preserve">9 Rue Edmond Rocher</t>
  </si>
  <si>
    <t xml:space="preserve">06 67 87 72 74</t>
  </si>
  <si>
    <t xml:space="preserve">jonathanly10@gmail.com</t>
  </si>
  <si>
    <t xml:space="preserve">69 Rue Georges Dubois</t>
  </si>
  <si>
    <t xml:space="preserve">0661907581</t>
  </si>
  <si>
    <t xml:space="preserve">jessica.mousset@hotmail.fr</t>
  </si>
  <si>
    <t xml:space="preserve">Timao</t>
  </si>
  <si>
    <t xml:space="preserve">69 Rue George Dubois</t>
  </si>
  <si>
    <t xml:space="preserve">0648133607</t>
  </si>
  <si>
    <t xml:space="preserve">antony.ly28@gmail.com</t>
  </si>
  <si>
    <t xml:space="preserve">Lori</t>
  </si>
  <si>
    <t xml:space="preserve">21 Rue Xaintrailles</t>
  </si>
  <si>
    <t xml:space="preserve">lorilye17@gmail.com</t>
  </si>
  <si>
    <t xml:space="preserve">LYFOUNG</t>
  </si>
  <si>
    <t xml:space="preserve">Diana</t>
  </si>
  <si>
    <t xml:space="preserve">1 rue Charles Girouard</t>
  </si>
  <si>
    <t xml:space="preserve">0633381639</t>
  </si>
  <si>
    <t xml:space="preserve">diana.ly@hotmail.fr</t>
  </si>
  <si>
    <t xml:space="preserve">LYNCEE</t>
  </si>
  <si>
    <t xml:space="preserve">CHARPONT</t>
  </si>
  <si>
    <t xml:space="preserve">18 chemin des Grenouillères</t>
  </si>
  <si>
    <t xml:space="preserve">llkemi@hotmail.com</t>
  </si>
  <si>
    <t xml:space="preserve">MA</t>
  </si>
  <si>
    <t xml:space="preserve">Sanzhou</t>
  </si>
  <si>
    <t xml:space="preserve">29 RUE FALOUR</t>
  </si>
  <si>
    <t xml:space="preserve">0637260296</t>
  </si>
  <si>
    <t xml:space="preserve">sanzhou.ma@free.fr</t>
  </si>
  <si>
    <t xml:space="preserve">MAAG</t>
  </si>
  <si>
    <t xml:space="preserve">1B rue des caves</t>
  </si>
  <si>
    <t xml:space="preserve">tanguy.launay.71@gmail.com</t>
  </si>
  <si>
    <t xml:space="preserve">MABEKA NSIMBA</t>
  </si>
  <si>
    <t xml:space="preserve">Merveil</t>
  </si>
  <si>
    <t xml:space="preserve">0668208453</t>
  </si>
  <si>
    <t xml:space="preserve">MABILA KIPOUPA</t>
  </si>
  <si>
    <t xml:space="preserve">Eliakim</t>
  </si>
  <si>
    <t xml:space="preserve">16 rue de la Houdrillère</t>
  </si>
  <si>
    <t xml:space="preserve">Appt A106</t>
  </si>
  <si>
    <t xml:space="preserve">06 59 17 98 12</t>
  </si>
  <si>
    <t xml:space="preserve">dematkim@gmail.com</t>
  </si>
  <si>
    <t xml:space="preserve">MABIT</t>
  </si>
  <si>
    <t xml:space="preserve">14 rue des Pervenches</t>
  </si>
  <si>
    <t xml:space="preserve">0650312287</t>
  </si>
  <si>
    <t xml:space="preserve">mabit.ad@wanadoo.fr</t>
  </si>
  <si>
    <t xml:space="preserve">MACABIAU</t>
  </si>
  <si>
    <t xml:space="preserve">MACARA</t>
  </si>
  <si>
    <t xml:space="preserve">9 voie romaine</t>
  </si>
  <si>
    <t xml:space="preserve">0665086004</t>
  </si>
  <si>
    <t xml:space="preserve">charlene.crechet@hotmail.com</t>
  </si>
  <si>
    <t xml:space="preserve">MACE</t>
  </si>
  <si>
    <t xml:space="preserve">16 ALLEE CHARLES NICOLLE</t>
  </si>
  <si>
    <t xml:space="preserve">0669033139</t>
  </si>
  <si>
    <t xml:space="preserve">celine.samsara@hotmail.fr</t>
  </si>
  <si>
    <t xml:space="preserve">MACEDO POTHEZ</t>
  </si>
  <si>
    <t xml:space="preserve">St Claude</t>
  </si>
  <si>
    <t xml:space="preserve">422 Rue de l'Argenterie</t>
  </si>
  <si>
    <t xml:space="preserve">0667605734</t>
  </si>
  <si>
    <t xml:space="preserve">pothez.margaux@laposte.net</t>
  </si>
  <si>
    <t xml:space="preserve">MACIAS</t>
  </si>
  <si>
    <t xml:space="preserve">Saint-Benoît-du-Sault</t>
  </si>
  <si>
    <t xml:space="preserve">13 Rue Émile Surun</t>
  </si>
  <si>
    <t xml:space="preserve">0646298253</t>
  </si>
  <si>
    <t xml:space="preserve">noniton@hotmail.com</t>
  </si>
  <si>
    <t xml:space="preserve">MACKER</t>
  </si>
  <si>
    <t xml:space="preserve">62 allée de Sagan</t>
  </si>
  <si>
    <t xml:space="preserve">0254602060</t>
  </si>
  <si>
    <t xml:space="preserve">0670624814</t>
  </si>
  <si>
    <t xml:space="preserve">fam.macker@orange.fr</t>
  </si>
  <si>
    <t xml:space="preserve">Marie Josephe</t>
  </si>
  <si>
    <t xml:space="preserve">34 rue de Belle Rive</t>
  </si>
  <si>
    <t xml:space="preserve">0254229040</t>
  </si>
  <si>
    <t xml:space="preserve">0686832127</t>
  </si>
  <si>
    <t xml:space="preserve">marie.macker@gmail.com</t>
  </si>
  <si>
    <t xml:space="preserve">Mylene</t>
  </si>
  <si>
    <t xml:space="preserve">62 Allee de Sagan</t>
  </si>
  <si>
    <t xml:space="preserve">0688951289</t>
  </si>
  <si>
    <t xml:space="preserve">mylene.macker@bmqcentre.fr</t>
  </si>
  <si>
    <t xml:space="preserve">MADEC</t>
  </si>
  <si>
    <t xml:space="preserve">Châteauneuf sur Loire</t>
  </si>
  <si>
    <t xml:space="preserve">54, rue du mont aux prêtres</t>
  </si>
  <si>
    <t xml:space="preserve">0650013786</t>
  </si>
  <si>
    <t xml:space="preserve">0664470477</t>
  </si>
  <si>
    <t xml:space="preserve">thomas.madec@bbox.fr</t>
  </si>
  <si>
    <t xml:space="preserve">MADELAINE</t>
  </si>
  <si>
    <t xml:space="preserve">8 rue de la minardiere</t>
  </si>
  <si>
    <t xml:space="preserve">sebastienmadelaine6@orange.fr</t>
  </si>
  <si>
    <t xml:space="preserve">MADRE MONTHIOUX</t>
  </si>
  <si>
    <t xml:space="preserve">1 La Boutinière</t>
  </si>
  <si>
    <t xml:space="preserve">0652611813</t>
  </si>
  <si>
    <t xml:space="preserve">lmonthioux@gmail.com</t>
  </si>
  <si>
    <t xml:space="preserve">MADRE</t>
  </si>
  <si>
    <t xml:space="preserve">14 bis rue Lavoisier</t>
  </si>
  <si>
    <t xml:space="preserve">0681978235</t>
  </si>
  <si>
    <t xml:space="preserve">cabinet.madre@club-internet.fr</t>
  </si>
  <si>
    <t xml:space="preserve">NEUVILLE AX BOIS</t>
  </si>
  <si>
    <t xml:space="preserve">51 BIS RUE NEUVE</t>
  </si>
  <si>
    <t xml:space="preserve">06 29 55 42 87</t>
  </si>
  <si>
    <t xml:space="preserve">christopher.madre@gmail.com</t>
  </si>
  <si>
    <t xml:space="preserve">MAFFRE</t>
  </si>
  <si>
    <t xml:space="preserve">CHAUDON</t>
  </si>
  <si>
    <t xml:space="preserve">40 grande rue</t>
  </si>
  <si>
    <t xml:space="preserve">0237902959</t>
  </si>
  <si>
    <t xml:space="preserve">0629868888</t>
  </si>
  <si>
    <t xml:space="preserve">maffrephilippe28@gmail.com</t>
  </si>
  <si>
    <t xml:space="preserve">5 Rue Lepelletier</t>
  </si>
  <si>
    <t xml:space="preserve">remi.maffre@gmail.com</t>
  </si>
  <si>
    <t xml:space="preserve">MAFO</t>
  </si>
  <si>
    <t xml:space="preserve">Emeris</t>
  </si>
  <si>
    <t xml:space="preserve">Chez Mme COLLIGNON Laurence</t>
  </si>
  <si>
    <t xml:space="preserve">4 Rue des Vivions</t>
  </si>
  <si>
    <t xml:space="preserve">MAGALHAES</t>
  </si>
  <si>
    <t xml:space="preserve">12 RUE DE VERDUN</t>
  </si>
  <si>
    <t xml:space="preserve">0675749572</t>
  </si>
  <si>
    <t xml:space="preserve">0665233415</t>
  </si>
  <si>
    <t xml:space="preserve">baillonlesourd@orange.fr</t>
  </si>
  <si>
    <t xml:space="preserve">MAGDELENAT</t>
  </si>
  <si>
    <t xml:space="preserve">21, rue Louis Pauliat</t>
  </si>
  <si>
    <t xml:space="preserve">02 48 24 50 08</t>
  </si>
  <si>
    <t xml:space="preserve">0752678907</t>
  </si>
  <si>
    <t xml:space="preserve">ericmagd@club-internet.fr</t>
  </si>
  <si>
    <t xml:space="preserve">MAGE</t>
  </si>
  <si>
    <t xml:space="preserve">10 TER RUE HENRI DUNANT</t>
  </si>
  <si>
    <t xml:space="preserve">0669456414</t>
  </si>
  <si>
    <t xml:space="preserve">langerome37@gmail.com</t>
  </si>
  <si>
    <t xml:space="preserve">MAGNAN</t>
  </si>
  <si>
    <t xml:space="preserve">La Grand'Maison</t>
  </si>
  <si>
    <t xml:space="preserve">0645217381</t>
  </si>
  <si>
    <t xml:space="preserve">edith.magnan@orange.fr</t>
  </si>
  <si>
    <t xml:space="preserve">23 Rue Tudelle</t>
  </si>
  <si>
    <t xml:space="preserve">julien.magnan3@gmail.com</t>
  </si>
  <si>
    <t xml:space="preserve">MAGNE</t>
  </si>
  <si>
    <t xml:space="preserve">0606775320</t>
  </si>
  <si>
    <t xml:space="preserve">catherine.magne@gmail.com</t>
  </si>
  <si>
    <t xml:space="preserve">Sean</t>
  </si>
  <si>
    <t xml:space="preserve">Saint Prest</t>
  </si>
  <si>
    <t xml:space="preserve">9 rue de la république</t>
  </si>
  <si>
    <t xml:space="preserve">0608140292</t>
  </si>
  <si>
    <t xml:space="preserve">s.-portailler@avocat-corpo.com</t>
  </si>
  <si>
    <t xml:space="preserve">MAGNELLI</t>
  </si>
  <si>
    <t xml:space="preserve">Chanceaux</t>
  </si>
  <si>
    <t xml:space="preserve">10 rue félix Brédif</t>
  </si>
  <si>
    <t xml:space="preserve">0630099990</t>
  </si>
  <si>
    <t xml:space="preserve">jamc37@gmail.com</t>
  </si>
  <si>
    <t xml:space="preserve">32 bis rue du chateau d'eole</t>
  </si>
  <si>
    <t xml:space="preserve">garnier-adeline@yahoo.fr</t>
  </si>
  <si>
    <t xml:space="preserve">MAGNER</t>
  </si>
  <si>
    <t xml:space="preserve">20 rue henri sellier</t>
  </si>
  <si>
    <t xml:space="preserve">luka.franck@hotmail.fr</t>
  </si>
  <si>
    <t xml:space="preserve">MAGNET</t>
  </si>
  <si>
    <t xml:space="preserve">5 Clos Des Bordes</t>
  </si>
  <si>
    <t xml:space="preserve">0686461233</t>
  </si>
  <si>
    <t xml:space="preserve">priscilla-magnet@live.fr</t>
  </si>
  <si>
    <t xml:space="preserve">TIGY</t>
  </si>
  <si>
    <t xml:space="preserve">-</t>
  </si>
  <si>
    <t xml:space="preserve">10 Place des Eglantines</t>
  </si>
  <si>
    <t xml:space="preserve">0238581319</t>
  </si>
  <si>
    <t xml:space="preserve">jean-pierre.magnet@orange.fr</t>
  </si>
  <si>
    <t xml:space="preserve">MAGNIER</t>
  </si>
  <si>
    <t xml:space="preserve">42 RUE BASSE D'AULNAY</t>
  </si>
  <si>
    <t xml:space="preserve">0683474452</t>
  </si>
  <si>
    <t xml:space="preserve">magnier.j80@gmail.com</t>
  </si>
  <si>
    <t xml:space="preserve">Laelle</t>
  </si>
  <si>
    <t xml:space="preserve">42 rue basse d'Aulnay</t>
  </si>
  <si>
    <t xml:space="preserve">0698117660</t>
  </si>
  <si>
    <t xml:space="preserve">marianne.magniermm@gmail.com</t>
  </si>
  <si>
    <t xml:space="preserve">Lysia</t>
  </si>
  <si>
    <t xml:space="preserve">Melyssa</t>
  </si>
  <si>
    <t xml:space="preserve">MAGNIEZ</t>
  </si>
  <si>
    <t xml:space="preserve">bailleau armenonville</t>
  </si>
  <si>
    <t xml:space="preserve">6 chemin des vignes</t>
  </si>
  <si>
    <t xml:space="preserve">0660178059</t>
  </si>
  <si>
    <t xml:space="preserve">sylvainmagniez@gmail.com</t>
  </si>
  <si>
    <t xml:space="preserve">MAGNIFICO</t>
  </si>
  <si>
    <t xml:space="preserve">21 route de Muides</t>
  </si>
  <si>
    <t xml:space="preserve">magnifico.maison.julie@gmail.com</t>
  </si>
  <si>
    <t xml:space="preserve">MAHE-LERONDEAU</t>
  </si>
  <si>
    <t xml:space="preserve">Beryl</t>
  </si>
  <si>
    <t xml:space="preserve">15 Rue De La Réforme</t>
  </si>
  <si>
    <t xml:space="preserve">0682096300</t>
  </si>
  <si>
    <t xml:space="preserve">0687967486</t>
  </si>
  <si>
    <t xml:space="preserve">jumahe@gmail.com</t>
  </si>
  <si>
    <t xml:space="preserve">MAHER</t>
  </si>
  <si>
    <t xml:space="preserve">Jonier</t>
  </si>
  <si>
    <t xml:space="preserve">MAHIEU</t>
  </si>
  <si>
    <t xml:space="preserve">36 Avenue de Saint Severin</t>
  </si>
  <si>
    <t xml:space="preserve">0638044528</t>
  </si>
  <si>
    <t xml:space="preserve">arceus2x45@gmail.com</t>
  </si>
  <si>
    <t xml:space="preserve">9 Rue Charles Loiseau </t>
  </si>
  <si>
    <t xml:space="preserve">36 AVENUE DE ST SEVERIN</t>
  </si>
  <si>
    <t xml:space="preserve">ombarniquel@sfr.fr</t>
  </si>
  <si>
    <t xml:space="preserve">15 PLACE DES MARRONNIERS</t>
  </si>
  <si>
    <t xml:space="preserve">0951292905</t>
  </si>
  <si>
    <t xml:space="preserve">0685399929</t>
  </si>
  <si>
    <t xml:space="preserve">a.micek@aliceadsl.fr</t>
  </si>
  <si>
    <t xml:space="preserve">MAHIOU</t>
  </si>
  <si>
    <t xml:space="preserve">Nacer</t>
  </si>
  <si>
    <t xml:space="preserve">16 Rue Jean JAURES</t>
  </si>
  <si>
    <t xml:space="preserve">06 71 18 61 54</t>
  </si>
  <si>
    <t xml:space="preserve">n.mahiou@orange.fr</t>
  </si>
  <si>
    <t xml:space="preserve">MAHJOUB</t>
  </si>
  <si>
    <t xml:space="preserve">Emna</t>
  </si>
  <si>
    <t xml:space="preserve">1 rue Chambert</t>
  </si>
  <si>
    <t xml:space="preserve">saloua_mahjoub2005@yahoo.fr</t>
  </si>
  <si>
    <t xml:space="preserve">MAHLER</t>
  </si>
  <si>
    <t xml:space="preserve">18 rue de la Friche</t>
  </si>
  <si>
    <t xml:space="preserve">0644789721</t>
  </si>
  <si>
    <t xml:space="preserve">MAHLOUL-BRAVO</t>
  </si>
  <si>
    <t xml:space="preserve">Lies</t>
  </si>
  <si>
    <t xml:space="preserve">LA BOURDAUDERIE</t>
  </si>
  <si>
    <t xml:space="preserve">0666033165</t>
  </si>
  <si>
    <t xml:space="preserve">lmb18260@gmail.com</t>
  </si>
  <si>
    <t xml:space="preserve">MAHUET</t>
  </si>
  <si>
    <t xml:space="preserve">1 rue Jean Bart</t>
  </si>
  <si>
    <t xml:space="preserve">0666012023</t>
  </si>
  <si>
    <t xml:space="preserve">alain.mahuet@orange.fr</t>
  </si>
  <si>
    <t xml:space="preserve">0247385258</t>
  </si>
  <si>
    <t xml:space="preserve">0625002928</t>
  </si>
  <si>
    <t xml:space="preserve">MAHY</t>
  </si>
  <si>
    <t xml:space="preserve">Rue de Vendôme</t>
  </si>
  <si>
    <t xml:space="preserve">simonmahy2004@gmail.com</t>
  </si>
  <si>
    <t xml:space="preserve">MAIGNAN</t>
  </si>
  <si>
    <t xml:space="preserve">ST PIERRE LA BRUYERE</t>
  </si>
  <si>
    <t xml:space="preserve">2, rue du vallon</t>
  </si>
  <si>
    <t xml:space="preserve">0633009517</t>
  </si>
  <si>
    <t xml:space="preserve">maignanemilien07@gmail.com</t>
  </si>
  <si>
    <t xml:space="preserve">2 rue du Vallon</t>
  </si>
  <si>
    <t xml:space="preserve">0681297991</t>
  </si>
  <si>
    <t xml:space="preserve">63 rue de la gaudinière</t>
  </si>
  <si>
    <t xml:space="preserve">06 76 98 37 12</t>
  </si>
  <si>
    <t xml:space="preserve">maignan.amandine@orange.fr</t>
  </si>
  <si>
    <t xml:space="preserve">MAIGNAN-MARCHAL</t>
  </si>
  <si>
    <t xml:space="preserve">Manou</t>
  </si>
  <si>
    <t xml:space="preserve">3 Rue Du Boulay Bellisseaux</t>
  </si>
  <si>
    <t xml:space="preserve">Chez GAREL Véronique, assistante famil</t>
  </si>
  <si>
    <t xml:space="preserve">0237818752</t>
  </si>
  <si>
    <t xml:space="preserve">0677870519</t>
  </si>
  <si>
    <t xml:space="preserve">veroniquegarel@orange.fr</t>
  </si>
  <si>
    <t xml:space="preserve">MAIGNANT</t>
  </si>
  <si>
    <t xml:space="preserve">Berchères les Pierres </t>
  </si>
  <si>
    <t xml:space="preserve">74 rue de la Mairie</t>
  </si>
  <si>
    <t xml:space="preserve">0612328589</t>
  </si>
  <si>
    <t xml:space="preserve">sylvie.maignant@sfr.fr</t>
  </si>
  <si>
    <t xml:space="preserve">MAIGNAUT</t>
  </si>
  <si>
    <t xml:space="preserve">Ouzouer Sur Trézée</t>
  </si>
  <si>
    <t xml:space="preserve">6 rue des boulards </t>
  </si>
  <si>
    <t xml:space="preserve">0665053687</t>
  </si>
  <si>
    <t xml:space="preserve">julien.maignaut@gmail.com</t>
  </si>
  <si>
    <t xml:space="preserve">MAILET</t>
  </si>
  <si>
    <t xml:space="preserve">Pigny</t>
  </si>
  <si>
    <t xml:space="preserve">4 Rue De La Marivol</t>
  </si>
  <si>
    <t xml:space="preserve">0650634456</t>
  </si>
  <si>
    <t xml:space="preserve">fussyping18@gmail.com</t>
  </si>
  <si>
    <t xml:space="preserve">4, rue de la Marivol</t>
  </si>
  <si>
    <t xml:space="preserve">jmailet495@gmail.com</t>
  </si>
  <si>
    <t xml:space="preserve">MAILHAC BRIDIER</t>
  </si>
  <si>
    <t xml:space="preserve">3 rue de verdun</t>
  </si>
  <si>
    <t xml:space="preserve">0770126381</t>
  </si>
  <si>
    <t xml:space="preserve">lndnathalie@gmail.com</t>
  </si>
  <si>
    <t xml:space="preserve">MAILLARD</t>
  </si>
  <si>
    <t xml:space="preserve">Aurele</t>
  </si>
  <si>
    <t xml:space="preserve">Villemeux sur Eure </t>
  </si>
  <si>
    <t xml:space="preserve">30 rue des Houyers</t>
  </si>
  <si>
    <t xml:space="preserve">nathanael.maillard@gmail.com</t>
  </si>
  <si>
    <t xml:space="preserve">34 rue du 11 novembre</t>
  </si>
  <si>
    <t xml:space="preserve">0247348806</t>
  </si>
  <si>
    <t xml:space="preserve">0615197699</t>
  </si>
  <si>
    <t xml:space="preserve">ju.maillard37@free.fr</t>
  </si>
  <si>
    <t xml:space="preserve">MAILLE</t>
  </si>
  <si>
    <t xml:space="preserve">NEUVILLE LA MARE</t>
  </si>
  <si>
    <t xml:space="preserve">2 chemin de la fontaine</t>
  </si>
  <si>
    <t xml:space="preserve">0237653427</t>
  </si>
  <si>
    <t xml:space="preserve">0661544633</t>
  </si>
  <si>
    <t xml:space="preserve">ag.sescheboeuf@gmail.com</t>
  </si>
  <si>
    <t xml:space="preserve">Tremblay les villages</t>
  </si>
  <si>
    <t xml:space="preserve">0749268059</t>
  </si>
  <si>
    <t xml:space="preserve">MAILLET</t>
  </si>
  <si>
    <t xml:space="preserve">Adélie</t>
  </si>
  <si>
    <t xml:space="preserve">Germigny des pres</t>
  </si>
  <si>
    <t xml:space="preserve">91 route de la prieurée </t>
  </si>
  <si>
    <t xml:space="preserve">0749833609</t>
  </si>
  <si>
    <t xml:space="preserve">familleemi19@gmail.com</t>
  </si>
  <si>
    <t xml:space="preserve">8 allee des Cormiers</t>
  </si>
  <si>
    <t xml:space="preserve">0607791625</t>
  </si>
  <si>
    <t xml:space="preserve">mailletgltm@yahoo.fr</t>
  </si>
  <si>
    <t xml:space="preserve">Hélio</t>
  </si>
  <si>
    <t xml:space="preserve">CHATILLON EN DUNOIS</t>
  </si>
  <si>
    <t xml:space="preserve">12 Lot. Les GrandsChênes - </t>
  </si>
  <si>
    <t xml:space="preserve">06 59 15 64 61</t>
  </si>
  <si>
    <t xml:space="preserve">06 18 95 53 39 </t>
  </si>
  <si>
    <t xml:space="preserve">boumard.maillet@yahoo.fr</t>
  </si>
  <si>
    <t xml:space="preserve">Ilann</t>
  </si>
  <si>
    <t xml:space="preserve">12 Lot. Les Grands Chênes</t>
  </si>
  <si>
    <t xml:space="preserve">Pannes   </t>
  </si>
  <si>
    <t xml:space="preserve">06 15 03 57 61</t>
  </si>
  <si>
    <t xml:space="preserve">laurent.maillet13@gmail.com</t>
  </si>
  <si>
    <t xml:space="preserve">11 Les Pres fleuris</t>
  </si>
  <si>
    <t xml:space="preserve">0606547238</t>
  </si>
  <si>
    <t xml:space="preserve">m-maillet@wanadoo.fr</t>
  </si>
  <si>
    <t xml:space="preserve">MARCILLY EN VILLETTE</t>
  </si>
  <si>
    <t xml:space="preserve">66 allée des Coudriers</t>
  </si>
  <si>
    <t xml:space="preserve">0972991543</t>
  </si>
  <si>
    <t xml:space="preserve">0686888852</t>
  </si>
  <si>
    <t xml:space="preserve">olivier.maillet4@orange.fr</t>
  </si>
  <si>
    <t xml:space="preserve">1 La Lotière</t>
  </si>
  <si>
    <t xml:space="preserve">+33 6 87 43 60 76</t>
  </si>
  <si>
    <t xml:space="preserve">cectruong@gmail.com</t>
  </si>
  <si>
    <t xml:space="preserve">Rubben</t>
  </si>
  <si>
    <t xml:space="preserve">1, rue du retour des champs</t>
  </si>
  <si>
    <t xml:space="preserve">0623930131</t>
  </si>
  <si>
    <t xml:space="preserve">s.ab.lys@hotmail.fr</t>
  </si>
  <si>
    <t xml:space="preserve">MAILLIER</t>
  </si>
  <si>
    <t xml:space="preserve">5 Rue Pasteur</t>
  </si>
  <si>
    <t xml:space="preserve">0621501404</t>
  </si>
  <si>
    <t xml:space="preserve">mailler.jean-christophe@neuf.fr</t>
  </si>
  <si>
    <t xml:space="preserve">MAILLOCHON</t>
  </si>
  <si>
    <t xml:space="preserve">072206</t>
  </si>
  <si>
    <t xml:space="preserve">12 RUE F ET J AUFFRET</t>
  </si>
  <si>
    <t xml:space="preserve">0475420556</t>
  </si>
  <si>
    <t xml:space="preserve">0625020428</t>
  </si>
  <si>
    <t xml:space="preserve">arnaud.maillochon@gmail.com</t>
  </si>
  <si>
    <t xml:space="preserve">180 RUE RATOUIS DE LIMAY</t>
  </si>
  <si>
    <t xml:space="preserve">0658640894</t>
  </si>
  <si>
    <t xml:space="preserve">maillochonjeanpaul36@gmail.com</t>
  </si>
  <si>
    <t xml:space="preserve">12 rue F et J Auffret</t>
  </si>
  <si>
    <t xml:space="preserve">MAINDRON</t>
  </si>
  <si>
    <t xml:space="preserve">7 rue Gabriel Péri </t>
  </si>
  <si>
    <t xml:space="preserve">marielaporte@free.fr</t>
  </si>
  <si>
    <t xml:space="preserve">MAIRE</t>
  </si>
  <si>
    <t xml:space="preserve">18100 - VIERZON</t>
  </si>
  <si>
    <t xml:space="preserve">14 route de bellon</t>
  </si>
  <si>
    <t xml:space="preserve">0648711505</t>
  </si>
  <si>
    <t xml:space="preserve">mickaelmaire@gmail.com</t>
  </si>
  <si>
    <t xml:space="preserve">MAISONGRANDE</t>
  </si>
  <si>
    <t xml:space="preserve">Enguéran</t>
  </si>
  <si>
    <t xml:space="preserve">7 chemin du Lièvre</t>
  </si>
  <si>
    <t xml:space="preserve">0683405308</t>
  </si>
  <si>
    <t xml:space="preserve">rodet.christelle@orange.fr</t>
  </si>
  <si>
    <t xml:space="preserve">MAITE</t>
  </si>
  <si>
    <t xml:space="preserve">Rue de l'Orme Bat F2</t>
  </si>
  <si>
    <t xml:space="preserve">sandrinemaite@gmail.com</t>
  </si>
  <si>
    <t xml:space="preserve">MAITRE</t>
  </si>
  <si>
    <t xml:space="preserve">2 Rue Georges Guynemer</t>
  </si>
  <si>
    <t xml:space="preserve">0247870145</t>
  </si>
  <si>
    <t xml:space="preserve">brig.maitre@sfr.fr</t>
  </si>
  <si>
    <t xml:space="preserve">2 rue Georges Guynemer</t>
  </si>
  <si>
    <t xml:space="preserve">fred.maitre@sfr.fr</t>
  </si>
  <si>
    <t xml:space="preserve">Villiers le morhier</t>
  </si>
  <si>
    <t xml:space="preserve">41 rue du chateau</t>
  </si>
  <si>
    <t xml:space="preserve">06 72 28 16 87</t>
  </si>
  <si>
    <t xml:space="preserve">06 21 88 12 36</t>
  </si>
  <si>
    <t xml:space="preserve">ade.maitre@orange.fr</t>
  </si>
  <si>
    <t xml:space="preserve">MAÎTRE-MAGRIAU</t>
  </si>
  <si>
    <t xml:space="preserve">Olive</t>
  </si>
  <si>
    <t xml:space="preserve">35 Route De La Baudinière</t>
  </si>
  <si>
    <t xml:space="preserve">06 75 06 55 73</t>
  </si>
  <si>
    <t xml:space="preserve">elisemagriau@gmail.com</t>
  </si>
  <si>
    <t xml:space="preserve">MAITREJEAN</t>
  </si>
  <si>
    <t xml:space="preserve">BEAUMONT DU GATINAIS</t>
  </si>
  <si>
    <t xml:space="preserve">20 Rue Montgaudier</t>
  </si>
  <si>
    <t xml:space="preserve">07 60 16 17 53</t>
  </si>
  <si>
    <t xml:space="preserve">06 60 62 70 47</t>
  </si>
  <si>
    <t xml:space="preserve">laurie.hugolouis@gmail.com</t>
  </si>
  <si>
    <t xml:space="preserve">MAJD</t>
  </si>
  <si>
    <t xml:space="preserve">129 rue du Chateau</t>
  </si>
  <si>
    <t xml:space="preserve">0625941160</t>
  </si>
  <si>
    <t xml:space="preserve">ezzair.meryem@hotmail.com</t>
  </si>
  <si>
    <t xml:space="preserve">MAJERI</t>
  </si>
  <si>
    <t xml:space="preserve">Mehdi</t>
  </si>
  <si>
    <t xml:space="preserve">8 Rue Paul Langevin</t>
  </si>
  <si>
    <t xml:space="preserve">0603102192</t>
  </si>
  <si>
    <t xml:space="preserve">majeri_mehdi@yahoo.fr</t>
  </si>
  <si>
    <t xml:space="preserve">Yasmine</t>
  </si>
  <si>
    <t xml:space="preserve">8 rue Paul Langevin</t>
  </si>
  <si>
    <t xml:space="preserve">0659105929</t>
  </si>
  <si>
    <t xml:space="preserve">MAJOROS</t>
  </si>
  <si>
    <t xml:space="preserve">Bence</t>
  </si>
  <si>
    <t xml:space="preserve">51 rue Jean Moulin</t>
  </si>
  <si>
    <t xml:space="preserve">emmanuel.rassouw28@gmail.com</t>
  </si>
  <si>
    <t xml:space="preserve">MAJOURAU</t>
  </si>
  <si>
    <t xml:space="preserve">MALABRY</t>
  </si>
  <si>
    <t xml:space="preserve">0782115920</t>
  </si>
  <si>
    <t xml:space="preserve">0781635114</t>
  </si>
  <si>
    <t xml:space="preserve">MALANDAIN</t>
  </si>
  <si>
    <t xml:space="preserve">48 Rue Mirabeau</t>
  </si>
  <si>
    <t xml:space="preserve">0665981446</t>
  </si>
  <si>
    <t xml:space="preserve">malandainfrancois@gmail.com</t>
  </si>
  <si>
    <t xml:space="preserve">21 Rue des PAMPRES</t>
  </si>
  <si>
    <t xml:space="preserve">0627551214</t>
  </si>
  <si>
    <t xml:space="preserve">malandain.seve@gmail.com</t>
  </si>
  <si>
    <t xml:space="preserve">MALAPERT</t>
  </si>
  <si>
    <t xml:space="preserve">1 place Saint Michel</t>
  </si>
  <si>
    <t xml:space="preserve">0611631475</t>
  </si>
  <si>
    <t xml:space="preserve">malapert@laposte.net</t>
  </si>
  <si>
    <t xml:space="preserve">MALASSENET</t>
  </si>
  <si>
    <t xml:space="preserve">ST CHRISTOPHE EN BOUCHERIE</t>
  </si>
  <si>
    <t xml:space="preserve">le chene</t>
  </si>
  <si>
    <t xml:space="preserve">0607785898</t>
  </si>
  <si>
    <t xml:space="preserve">malassenet_thibaut@orange.fr</t>
  </si>
  <si>
    <t xml:space="preserve">MALBET</t>
  </si>
  <si>
    <t xml:space="preserve">37 Rue Du Docteur Héron</t>
  </si>
  <si>
    <t xml:space="preserve">06 72 38 23 70</t>
  </si>
  <si>
    <t xml:space="preserve">malbetjeanclaude5@gmail.com</t>
  </si>
  <si>
    <t xml:space="preserve">MALCOEFFE</t>
  </si>
  <si>
    <t xml:space="preserve">MALECOT</t>
  </si>
  <si>
    <t xml:space="preserve">214 RUE DE STRASBOURG</t>
  </si>
  <si>
    <t xml:space="preserve">0684015409</t>
  </si>
  <si>
    <t xml:space="preserve">david_malecot@yahoo.fr</t>
  </si>
  <si>
    <t xml:space="preserve">MALHADAS</t>
  </si>
  <si>
    <t xml:space="preserve">3 rue Alfred de Vigny</t>
  </si>
  <si>
    <t xml:space="preserve">0247410740</t>
  </si>
  <si>
    <t xml:space="preserve">0630360612</t>
  </si>
  <si>
    <t xml:space="preserve">jose.malhadas@aliceadsl.fr</t>
  </si>
  <si>
    <t xml:space="preserve">MALHADO</t>
  </si>
  <si>
    <t xml:space="preserve">1 RUE SAINT DENIS</t>
  </si>
  <si>
    <t xml:space="preserve">0237836916</t>
  </si>
  <si>
    <t xml:space="preserve">0770455218</t>
  </si>
  <si>
    <t xml:space="preserve">alex.re@hotmail.com</t>
  </si>
  <si>
    <t xml:space="preserve">5 residence du clocher</t>
  </si>
  <si>
    <t xml:space="preserve">0679633668</t>
  </si>
  <si>
    <t xml:space="preserve">celine.malhado@laposte.net</t>
  </si>
  <si>
    <t xml:space="preserve">MALHERBE</t>
  </si>
  <si>
    <t xml:space="preserve">33 Rue Pol Maunoury</t>
  </si>
  <si>
    <t xml:space="preserve">0670566794</t>
  </si>
  <si>
    <t xml:space="preserve">mathildetorre28@yahoo.fr</t>
  </si>
  <si>
    <t xml:space="preserve">MALHURET</t>
  </si>
  <si>
    <t xml:space="preserve">032394</t>
  </si>
  <si>
    <t xml:space="preserve">La Gardette</t>
  </si>
  <si>
    <t xml:space="preserve">0470071316</t>
  </si>
  <si>
    <t xml:space="preserve">0683127797</t>
  </si>
  <si>
    <t xml:space="preserve">Captain.bender03@gmail.com</t>
  </si>
  <si>
    <t xml:space="preserve">Galadriel</t>
  </si>
  <si>
    <t xml:space="preserve">9 Chemin de la Gardette</t>
  </si>
  <si>
    <t xml:space="preserve">david.malhuret@gmail.com</t>
  </si>
  <si>
    <t xml:space="preserve">MALIBA SALVETAT</t>
  </si>
  <si>
    <t xml:space="preserve">2 rue du Parc</t>
  </si>
  <si>
    <t xml:space="preserve">0610667953</t>
  </si>
  <si>
    <t xml:space="preserve">0623194462</t>
  </si>
  <si>
    <t xml:space="preserve">roselyne.salvetat@orange.fr</t>
  </si>
  <si>
    <t xml:space="preserve">MALICHIER</t>
  </si>
  <si>
    <t xml:space="preserve">10 rue Paul Mus</t>
  </si>
  <si>
    <t xml:space="preserve">cyril.malichier18@gmail.com</t>
  </si>
  <si>
    <t xml:space="preserve">MALICORNET</t>
  </si>
  <si>
    <t xml:space="preserve">57 Rue De Charentais</t>
  </si>
  <si>
    <t xml:space="preserve">0695717495</t>
  </si>
  <si>
    <t xml:space="preserve">leomalicornet37320@msn.com</t>
  </si>
  <si>
    <t xml:space="preserve">MALINOWSKI</t>
  </si>
  <si>
    <t xml:space="preserve">450 chemin de la bretèche</t>
  </si>
  <si>
    <t xml:space="preserve">0616534015</t>
  </si>
  <si>
    <t xml:space="preserve">aurelie.moreau1986@gmail.com</t>
  </si>
  <si>
    <t xml:space="preserve">MALITOURNE</t>
  </si>
  <si>
    <t xml:space="preserve">LARÇAY</t>
  </si>
  <si>
    <t xml:space="preserve">13 bis rue Nationale</t>
  </si>
  <si>
    <t xml:space="preserve">0614552152</t>
  </si>
  <si>
    <t xml:space="preserve">sadiku_aida@yahoo.com</t>
  </si>
  <si>
    <t xml:space="preserve">3 Rue Nicole</t>
  </si>
  <si>
    <t xml:space="preserve">malitourne@free.fr</t>
  </si>
  <si>
    <t xml:space="preserve">13 bis Rue Nationale</t>
  </si>
  <si>
    <t xml:space="preserve">MALLARD</t>
  </si>
  <si>
    <t xml:space="preserve">06 RUE JACQUES PELLETIER</t>
  </si>
  <si>
    <t xml:space="preserve">0622247638</t>
  </si>
  <si>
    <t xml:space="preserve">CH.MALLARD@HOTMAIL.FR</t>
  </si>
  <si>
    <t xml:space="preserve">MALLEGOL</t>
  </si>
  <si>
    <t xml:space="preserve">Lenaïg</t>
  </si>
  <si>
    <t xml:space="preserve">MALLEK</t>
  </si>
  <si>
    <t xml:space="preserve">COULANGES</t>
  </si>
  <si>
    <t xml:space="preserve">1 bis rue du Bouillard</t>
  </si>
  <si>
    <t xml:space="preserve">0254204735</t>
  </si>
  <si>
    <t xml:space="preserve">0699784990</t>
  </si>
  <si>
    <t xml:space="preserve">mallek.james9299@orange.fr</t>
  </si>
  <si>
    <t xml:space="preserve">MALLET</t>
  </si>
  <si>
    <t xml:space="preserve">14 RUE DES FEUILLANTINES</t>
  </si>
  <si>
    <t xml:space="preserve">0238510835</t>
  </si>
  <si>
    <t xml:space="preserve">0614024066</t>
  </si>
  <si>
    <t xml:space="preserve">mallet.andre@sltt45.fr</t>
  </si>
  <si>
    <t xml:space="preserve">151 avenue du Maréchal Maunoury</t>
  </si>
  <si>
    <t xml:space="preserve">06 79 47 06 43</t>
  </si>
  <si>
    <t xml:space="preserve">sebastien.mallet@wanadoo.fr</t>
  </si>
  <si>
    <t xml:space="preserve">32 rue Saint Michel</t>
  </si>
  <si>
    <t xml:space="preserve">0637692452</t>
  </si>
  <si>
    <t xml:space="preserve">jeremy.mallet91@gmail.com</t>
  </si>
  <si>
    <t xml:space="preserve">22 rue Marguerite Yourcenar</t>
  </si>
  <si>
    <t xml:space="preserve">nath.stj@hotmail.fr</t>
  </si>
  <si>
    <t xml:space="preserve">21 RUE ENTRE LES DEUX VILLES</t>
  </si>
  <si>
    <t xml:space="preserve">0669240132</t>
  </si>
  <si>
    <t xml:space="preserve">0666656504</t>
  </si>
  <si>
    <t xml:space="preserve">MALLET-FONTAINE</t>
  </si>
  <si>
    <t xml:space="preserve">MALLIERE</t>
  </si>
  <si>
    <t xml:space="preserve">17 Allée Yves Klein</t>
  </si>
  <si>
    <t xml:space="preserve">06 50 05 89 99</t>
  </si>
  <si>
    <t xml:space="preserve">eric.malliere07@gmail.com</t>
  </si>
  <si>
    <t xml:space="preserve">MALLINJOUD</t>
  </si>
  <si>
    <t xml:space="preserve">4 RUE FELIX DUBAN</t>
  </si>
  <si>
    <t xml:space="preserve">0254437551</t>
  </si>
  <si>
    <t xml:space="preserve">0607903692</t>
  </si>
  <si>
    <t xml:space="preserve">dmallinjoud@gmail.com</t>
  </si>
  <si>
    <t xml:space="preserve">MALOCHET</t>
  </si>
  <si>
    <t xml:space="preserve">Luce</t>
  </si>
  <si>
    <t xml:space="preserve">9, Place des Héros</t>
  </si>
  <si>
    <t xml:space="preserve">m.malochet@icloud.com</t>
  </si>
  <si>
    <t xml:space="preserve">MALTERE</t>
  </si>
  <si>
    <t xml:space="preserve">38 rue Thérèse Planiol</t>
  </si>
  <si>
    <t xml:space="preserve">0607604588</t>
  </si>
  <si>
    <t xml:space="preserve">fabricemaltere@yahoo.fr</t>
  </si>
  <si>
    <t xml:space="preserve">MALTETE</t>
  </si>
  <si>
    <t xml:space="preserve">Saint Aubin des Bois</t>
  </si>
  <si>
    <t xml:space="preserve">15 rue du Chateau d'eau</t>
  </si>
  <si>
    <t xml:space="preserve">0638108963</t>
  </si>
  <si>
    <t xml:space="preserve">yvette.maltete@laposte.net</t>
  </si>
  <si>
    <t xml:space="preserve">Yvette</t>
  </si>
  <si>
    <t xml:space="preserve">16 rue du Chateau d'eau</t>
  </si>
  <si>
    <t xml:space="preserve">MALVAULT</t>
  </si>
  <si>
    <t xml:space="preserve">8 Promenade De L'hôtel De Ville</t>
  </si>
  <si>
    <t xml:space="preserve">0750666452</t>
  </si>
  <si>
    <t xml:space="preserve">tim.malvault@gmail.com</t>
  </si>
  <si>
    <t xml:space="preserve">MALVE</t>
  </si>
  <si>
    <t xml:space="preserve">5 rue des charmilles</t>
  </si>
  <si>
    <t xml:space="preserve">0667786566</t>
  </si>
  <si>
    <t xml:space="preserve">malvebaptiste@gmail.com</t>
  </si>
  <si>
    <t xml:space="preserve">MALVOISIN</t>
  </si>
  <si>
    <t xml:space="preserve">23 RUE DE LA PETITE MAUVE</t>
  </si>
  <si>
    <t xml:space="preserve">06 22 76 32 68</t>
  </si>
  <si>
    <t xml:space="preserve">malvoisin.d@gmail.com</t>
  </si>
  <si>
    <t xml:space="preserve">MAMAN</t>
  </si>
  <si>
    <t xml:space="preserve">LE LOUROUX</t>
  </si>
  <si>
    <t xml:space="preserve">1 Le bois Saint Martin</t>
  </si>
  <si>
    <t xml:space="preserve">+33 6 73 22 25 23</t>
  </si>
  <si>
    <t xml:space="preserve">thibaudmonfils@hotmail.fr</t>
  </si>
  <si>
    <t xml:space="preserve">MAMMANA</t>
  </si>
  <si>
    <t xml:space="preserve">1, route de Verneuil le Château</t>
  </si>
  <si>
    <t xml:space="preserve">"Le Potager"</t>
  </si>
  <si>
    <t xml:space="preserve">06 16 53 66 78</t>
  </si>
  <si>
    <t xml:space="preserve">brion.nadege@gmail.com</t>
  </si>
  <si>
    <t xml:space="preserve">MAMOUR</t>
  </si>
  <si>
    <t xml:space="preserve">27 rue de poire</t>
  </si>
  <si>
    <t xml:space="preserve">mamsylvain@hotmail.fr</t>
  </si>
  <si>
    <t xml:space="preserve">MANACH</t>
  </si>
  <si>
    <t xml:space="preserve">7 rue des coquelicots</t>
  </si>
  <si>
    <t xml:space="preserve">0680414223</t>
  </si>
  <si>
    <t xml:space="preserve">jgoupil37510@outlook.fr</t>
  </si>
  <si>
    <t xml:space="preserve">MANARANCHE</t>
  </si>
  <si>
    <t xml:space="preserve">Loric</t>
  </si>
  <si>
    <t xml:space="preserve">julie.siguret@gmail.com</t>
  </si>
  <si>
    <t xml:space="preserve">MANAS</t>
  </si>
  <si>
    <t xml:space="preserve">17 bis Avenue Jean-Beaudoin</t>
  </si>
  <si>
    <t xml:space="preserve">0684089820</t>
  </si>
  <si>
    <t xml:space="preserve">christophe.manas@neuf.FR</t>
  </si>
  <si>
    <t xml:space="preserve">MANCEAU</t>
  </si>
  <si>
    <t xml:space="preserve">12 bis rue de Cangé</t>
  </si>
  <si>
    <t xml:space="preserve">0685447001</t>
  </si>
  <si>
    <t xml:space="preserve">benji-manceau@hotmail.fr</t>
  </si>
  <si>
    <t xml:space="preserve">22 Allée Vincent Van Gogh</t>
  </si>
  <si>
    <t xml:space="preserve">0684818453</t>
  </si>
  <si>
    <t xml:space="preserve">dominique.manceau@plastivaloire.com</t>
  </si>
  <si>
    <t xml:space="preserve">5 place d'Armes</t>
  </si>
  <si>
    <t xml:space="preserve">Appartement A09</t>
  </si>
  <si>
    <t xml:space="preserve">0608520475</t>
  </si>
  <si>
    <t xml:space="preserve">manceauedouard@johndeere.com</t>
  </si>
  <si>
    <t xml:space="preserve">2 Rue de la Chevalerie</t>
  </si>
  <si>
    <t xml:space="preserve">02 37 26 79 80</t>
  </si>
  <si>
    <t xml:space="preserve">06 14 55 50 81</t>
  </si>
  <si>
    <t xml:space="preserve">manceau.marco@gmail.com</t>
  </si>
  <si>
    <t xml:space="preserve">Sammy</t>
  </si>
  <si>
    <t xml:space="preserve">Nonvilliers-Grandhoux</t>
  </si>
  <si>
    <t xml:space="preserve">5 rue eugenie blot</t>
  </si>
  <si>
    <t xml:space="preserve">0699016628</t>
  </si>
  <si>
    <t xml:space="preserve">sammy90m@yahoo.fr</t>
  </si>
  <si>
    <t xml:space="preserve">MANCHE</t>
  </si>
  <si>
    <t xml:space="preserve">Keyvan</t>
  </si>
  <si>
    <t xml:space="preserve">8 IMPASSE JACQUES COEUR</t>
  </si>
  <si>
    <t xml:space="preserve">0650879023</t>
  </si>
  <si>
    <t xml:space="preserve">deejay-bavar@live.fr</t>
  </si>
  <si>
    <t xml:space="preserve">MANDARD</t>
  </si>
  <si>
    <t xml:space="preserve">3 Rue Paul Berthereau</t>
  </si>
  <si>
    <t xml:space="preserve">0613997467</t>
  </si>
  <si>
    <t xml:space="preserve">mickael.mandard@gmail.com</t>
  </si>
  <si>
    <t xml:space="preserve">MANDIA</t>
  </si>
  <si>
    <t xml:space="preserve">19 route de Jargeau</t>
  </si>
  <si>
    <t xml:space="preserve">mouche18@gmail.com</t>
  </si>
  <si>
    <t xml:space="preserve">MANDIN</t>
  </si>
  <si>
    <t xml:space="preserve">33 rue Henri Becquerel</t>
  </si>
  <si>
    <t xml:space="preserve">mandin.benoit@neuf.fr</t>
  </si>
  <si>
    <t xml:space="preserve">Timaé</t>
  </si>
  <si>
    <t xml:space="preserve">33 Rue Henri Becquerel</t>
  </si>
  <si>
    <t xml:space="preserve">06 62 84 70 34</t>
  </si>
  <si>
    <t xml:space="preserve">morgane.m80@hotmail.com</t>
  </si>
  <si>
    <t xml:space="preserve">MANDRELIER</t>
  </si>
  <si>
    <t xml:space="preserve">VILLABON </t>
  </si>
  <si>
    <t xml:space="preserve">12 chemin des marais </t>
  </si>
  <si>
    <t xml:space="preserve">0660480205</t>
  </si>
  <si>
    <t xml:space="preserve">christian.mandrelier@orange.fr</t>
  </si>
  <si>
    <t xml:space="preserve">MANFREDI-AUBERTIN</t>
  </si>
  <si>
    <t xml:space="preserve">80, rue de Selles</t>
  </si>
  <si>
    <t xml:space="preserve">0254401235</t>
  </si>
  <si>
    <t xml:space="preserve">0660822241</t>
  </si>
  <si>
    <t xml:space="preserve">lerasle-manfredi@wanadoo.fr</t>
  </si>
  <si>
    <t xml:space="preserve">80 rue de Selles</t>
  </si>
  <si>
    <t xml:space="preserve">MANGUE</t>
  </si>
  <si>
    <t xml:space="preserve">ST BAUDEL</t>
  </si>
  <si>
    <t xml:space="preserve">104 route de Villecelin</t>
  </si>
  <si>
    <t xml:space="preserve">0682733039</t>
  </si>
  <si>
    <t xml:space="preserve">damianolele@gmail.com</t>
  </si>
  <si>
    <t xml:space="preserve">MANIN NOUIS</t>
  </si>
  <si>
    <t xml:space="preserve">Lilia</t>
  </si>
  <si>
    <t xml:space="preserve">38 A rue du moulin à vent</t>
  </si>
  <si>
    <t xml:space="preserve">0667355272</t>
  </si>
  <si>
    <t xml:space="preserve">0698563684</t>
  </si>
  <si>
    <t xml:space="preserve">r.nouis41@outlook.fr</t>
  </si>
  <si>
    <t xml:space="preserve">MANISZEWSKI</t>
  </si>
  <si>
    <t xml:space="preserve">10 rue Charles Gounod</t>
  </si>
  <si>
    <t xml:space="preserve">0234532896</t>
  </si>
  <si>
    <t xml:space="preserve">0611246013</t>
  </si>
  <si>
    <t xml:space="preserve">tildou78@gmail.com</t>
  </si>
  <si>
    <t xml:space="preserve">MANNAS</t>
  </si>
  <si>
    <t xml:space="preserve">345 Boulevard Victor Hugo</t>
  </si>
  <si>
    <t xml:space="preserve">Résidence Park Avenue</t>
  </si>
  <si>
    <t xml:space="preserve">0672089190</t>
  </si>
  <si>
    <t xml:space="preserve">president@sltt45.fr</t>
  </si>
  <si>
    <t xml:space="preserve">MANSION</t>
  </si>
  <si>
    <t xml:space="preserve">11 Rue Emile Biscara</t>
  </si>
  <si>
    <t xml:space="preserve">0622936577</t>
  </si>
  <si>
    <t xml:space="preserve">0607805833</t>
  </si>
  <si>
    <t xml:space="preserve">cangenault@wanadoo.fr</t>
  </si>
  <si>
    <t xml:space="preserve">MANSION-BERJON</t>
  </si>
  <si>
    <t xml:space="preserve">21 Chemin du Saveton</t>
  </si>
  <si>
    <t xml:space="preserve">ben.mansion74@gmail.com</t>
  </si>
  <si>
    <t xml:space="preserve">21 Chemin Du Saveton</t>
  </si>
  <si>
    <t xml:space="preserve">0247357266</t>
  </si>
  <si>
    <t xml:space="preserve">hepetit@hotmail.fr</t>
  </si>
  <si>
    <t xml:space="preserve">MANSUELA</t>
  </si>
  <si>
    <t xml:space="preserve">164 Rue Jeanne D'arc</t>
  </si>
  <si>
    <t xml:space="preserve">0650645531</t>
  </si>
  <si>
    <t xml:space="preserve">mansuela.serge@hotmail.fr</t>
  </si>
  <si>
    <t xml:space="preserve">MANTIN</t>
  </si>
  <si>
    <t xml:space="preserve">2 impasse Delacroix Jumelin</t>
  </si>
  <si>
    <t xml:space="preserve">0662744617</t>
  </si>
  <si>
    <t xml:space="preserve">cyrilmantin@free.fr</t>
  </si>
  <si>
    <t xml:space="preserve">2 impasse de la Croix Jumelle</t>
  </si>
  <si>
    <t xml:space="preserve">0616535488</t>
  </si>
  <si>
    <t xml:space="preserve">ludivinepellara28@gmail.com</t>
  </si>
  <si>
    <t xml:space="preserve">2 impasse Delacroix Jumelin </t>
  </si>
  <si>
    <t xml:space="preserve">0762744617</t>
  </si>
  <si>
    <t xml:space="preserve">MANTZ MADOURAUD</t>
  </si>
  <si>
    <t xml:space="preserve">11 rue des bruyères</t>
  </si>
  <si>
    <t xml:space="preserve">0677811426</t>
  </si>
  <si>
    <t xml:space="preserve">camel.mantz@wanadoo.fr</t>
  </si>
  <si>
    <t xml:space="preserve">MANYO ATOHEN</t>
  </si>
  <si>
    <t xml:space="preserve">181 avenue des champs garreaux</t>
  </si>
  <si>
    <t xml:space="preserve">0662459880</t>
  </si>
  <si>
    <t xml:space="preserve">georgesmanyo@gmail.com</t>
  </si>
  <si>
    <t xml:space="preserve">MAOLIC PACHECO</t>
  </si>
  <si>
    <t xml:space="preserve">8 Rue de Tours</t>
  </si>
  <si>
    <t xml:space="preserve">maolicjg@hotmail.com</t>
  </si>
  <si>
    <t xml:space="preserve">MAQUAIRE</t>
  </si>
  <si>
    <t xml:space="preserve">11, rue des Alouettes</t>
  </si>
  <si>
    <t xml:space="preserve">0640578275</t>
  </si>
  <si>
    <t xml:space="preserve">maquairenoe123@gmail.com</t>
  </si>
  <si>
    <t xml:space="preserve">MAQUE COURTIN</t>
  </si>
  <si>
    <t xml:space="preserve">118 ter route de la Rouchouse</t>
  </si>
  <si>
    <t xml:space="preserve">06 73 42 72 88</t>
  </si>
  <si>
    <t xml:space="preserve">pierrehumbert.m@live.fr</t>
  </si>
  <si>
    <t xml:space="preserve">MARAIS</t>
  </si>
  <si>
    <t xml:space="preserve">Lamotte-Beuvron</t>
  </si>
  <si>
    <t xml:space="preserve">7 Rue Marie Botot</t>
  </si>
  <si>
    <t xml:space="preserve">0247592566</t>
  </si>
  <si>
    <t xml:space="preserve">0684003882</t>
  </si>
  <si>
    <t xml:space="preserve">jerome-marais@wanadoo.fr</t>
  </si>
  <si>
    <t xml:space="preserve">20 rue delaugere</t>
  </si>
  <si>
    <t xml:space="preserve">kevette45@hotmail.fr</t>
  </si>
  <si>
    <t xml:space="preserve">Ambillou</t>
  </si>
  <si>
    <t xml:space="preserve">10bis, rue Fleurie</t>
  </si>
  <si>
    <t xml:space="preserve">0628308842</t>
  </si>
  <si>
    <t xml:space="preserve">ymarais@aol.com</t>
  </si>
  <si>
    <t xml:space="preserve">MARAQUIN</t>
  </si>
  <si>
    <t xml:space="preserve">493 rue Jésus</t>
  </si>
  <si>
    <t xml:space="preserve">0644926553</t>
  </si>
  <si>
    <t xml:space="preserve">maraquin.dominique@orange.fr</t>
  </si>
  <si>
    <t xml:space="preserve">MARBOEUF</t>
  </si>
  <si>
    <t xml:space="preserve">52 Route De Gallardon</t>
  </si>
  <si>
    <t xml:space="preserve">0669663088</t>
  </si>
  <si>
    <t xml:space="preserve">yodafred@hotmail.fr</t>
  </si>
  <si>
    <t xml:space="preserve">MARC</t>
  </si>
  <si>
    <t xml:space="preserve">33 Rue Du Château D'eau</t>
  </si>
  <si>
    <t xml:space="preserve">0676467593</t>
  </si>
  <si>
    <t xml:space="preserve">stephanie-marc@orange.fr</t>
  </si>
  <si>
    <t xml:space="preserve">LE PETIT VALENCAY</t>
  </si>
  <si>
    <t xml:space="preserve">ROUTE DE ST MAUR</t>
  </si>
  <si>
    <t xml:space="preserve">0602675963</t>
  </si>
  <si>
    <t xml:space="preserve">fabauf2@wanadoo.fr</t>
  </si>
  <si>
    <t xml:space="preserve">La Ferté  Saint Aubin</t>
  </si>
  <si>
    <t xml:space="preserve">39 Rue Basse</t>
  </si>
  <si>
    <t xml:space="preserve">0611928981</t>
  </si>
  <si>
    <t xml:space="preserve">yoannmarc@yahoo.fr</t>
  </si>
  <si>
    <t xml:space="preserve">MARCADET</t>
  </si>
  <si>
    <t xml:space="preserve">8 Rue de la Varenne</t>
  </si>
  <si>
    <t xml:space="preserve">alainmarcadet@orange.fr</t>
  </si>
  <si>
    <t xml:space="preserve">Anaé</t>
  </si>
  <si>
    <t xml:space="preserve">5 bis route de saint-aignan</t>
  </si>
  <si>
    <t xml:space="preserve">marclud@msn.com</t>
  </si>
  <si>
    <t xml:space="preserve">5 bis route de Saint-Aignan</t>
  </si>
  <si>
    <t xml:space="preserve">5 BIS ROUTE DE SAINT AIGNAN</t>
  </si>
  <si>
    <t xml:space="preserve">MARCANET</t>
  </si>
  <si>
    <t xml:space="preserve">13 CHEMIN DES ROCS</t>
  </si>
  <si>
    <t xml:space="preserve">0254201347</t>
  </si>
  <si>
    <t xml:space="preserve">0603737259</t>
  </si>
  <si>
    <t xml:space="preserve">arlette.marcanet@wanadoo.fr</t>
  </si>
  <si>
    <t xml:space="preserve">3 rue de l'Etang</t>
  </si>
  <si>
    <t xml:space="preserve">06 50 33 60 08</t>
  </si>
  <si>
    <t xml:space="preserve">patrice.marcanet@yahoo.fr</t>
  </si>
  <si>
    <t xml:space="preserve">MARCÉ</t>
  </si>
  <si>
    <t xml:space="preserve">52 rue de Larçay</t>
  </si>
  <si>
    <t xml:space="preserve">0612328157</t>
  </si>
  <si>
    <t xml:space="preserve">lerasleangelica@hotmail.com</t>
  </si>
  <si>
    <t xml:space="preserve">MARCEL</t>
  </si>
  <si>
    <t xml:space="preserve">32 Rue Des Bourdaisières</t>
  </si>
  <si>
    <t xml:space="preserve">0783331068</t>
  </si>
  <si>
    <t xml:space="preserve">domamigo@hotmail.fr</t>
  </si>
  <si>
    <t xml:space="preserve">MARCELIN</t>
  </si>
  <si>
    <t xml:space="preserve">7 boulevard de l'Europe</t>
  </si>
  <si>
    <t xml:space="preserve">0668081657</t>
  </si>
  <si>
    <t xml:space="preserve">marcelin.xav@gmail.com</t>
  </si>
  <si>
    <t xml:space="preserve">MARCELO</t>
  </si>
  <si>
    <t xml:space="preserve">Séréna</t>
  </si>
  <si>
    <t xml:space="preserve">5 impasse des Gagnons</t>
  </si>
  <si>
    <t xml:space="preserve">0698608641</t>
  </si>
  <si>
    <t xml:space="preserve">ophelie.joffard@hotmail.fr</t>
  </si>
  <si>
    <t xml:space="preserve">MARCHADIER</t>
  </si>
  <si>
    <t xml:space="preserve">Donovan</t>
  </si>
  <si>
    <t xml:space="preserve">11 Rue Maurice Lemesle</t>
  </si>
  <si>
    <t xml:space="preserve">0650730114</t>
  </si>
  <si>
    <t xml:space="preserve">freeman001@hotmail.fr</t>
  </si>
  <si>
    <t xml:space="preserve">25 rue du Clos Coq</t>
  </si>
  <si>
    <t xml:space="preserve">0686382092</t>
  </si>
  <si>
    <t xml:space="preserve">steboumi@yahoo.fr</t>
  </si>
  <si>
    <t xml:space="preserve">Ylann</t>
  </si>
  <si>
    <t xml:space="preserve">pithiviers</t>
  </si>
  <si>
    <t xml:space="preserve">13 place jean de la taille</t>
  </si>
  <si>
    <t xml:space="preserve">0648249315</t>
  </si>
  <si>
    <t xml:space="preserve">dollyeels@gmail.com</t>
  </si>
  <si>
    <t xml:space="preserve">MARCHAIS</t>
  </si>
  <si>
    <t xml:space="preserve">Ferrières-sur-Beaulieu</t>
  </si>
  <si>
    <t xml:space="preserve">14 impasse des chênes</t>
  </si>
  <si>
    <t xml:space="preserve">0637954037</t>
  </si>
  <si>
    <t xml:space="preserve">cathmarchais@hotmail.fr</t>
  </si>
  <si>
    <t xml:space="preserve">MARCHAL</t>
  </si>
  <si>
    <t xml:space="preserve">528 ROUTE DE VIENNE</t>
  </si>
  <si>
    <t xml:space="preserve">0238762511</t>
  </si>
  <si>
    <t xml:space="preserve">0780304316</t>
  </si>
  <si>
    <t xml:space="preserve">jean-paul.marchal3@wanadoo.fr</t>
  </si>
  <si>
    <t xml:space="preserve">77 Rue Du Cluzel</t>
  </si>
  <si>
    <t xml:space="preserve">0612921289</t>
  </si>
  <si>
    <t xml:space="preserve">startup.marchal@gmail.com</t>
  </si>
  <si>
    <t xml:space="preserve">0664838861</t>
  </si>
  <si>
    <t xml:space="preserve">startup-marchal@gmail.com</t>
  </si>
  <si>
    <t xml:space="preserve">301 Rue Travers Baudelin</t>
  </si>
  <si>
    <t xml:space="preserve">0624817827</t>
  </si>
  <si>
    <t xml:space="preserve">thierrymarchal@hotmail.fr</t>
  </si>
  <si>
    <t xml:space="preserve">MARCHAND</t>
  </si>
  <si>
    <t xml:space="preserve">40 rue des Trois Tonneaux</t>
  </si>
  <si>
    <t xml:space="preserve">balthazar37@orange.fr</t>
  </si>
  <si>
    <t xml:space="preserve">MARCHAND DEMEULENAERE</t>
  </si>
  <si>
    <t xml:space="preserve">16 rue des Beaux Epis</t>
  </si>
  <si>
    <t xml:space="preserve">06 89 86 42 19</t>
  </si>
  <si>
    <t xml:space="preserve">mimie28190@hotmail.fr</t>
  </si>
  <si>
    <t xml:space="preserve">NOGENT SUR VERNISSON</t>
  </si>
  <si>
    <t xml:space="preserve">47 RUE GEORGES BANNERY</t>
  </si>
  <si>
    <t xml:space="preserve">0787262068</t>
  </si>
  <si>
    <t xml:space="preserve">dimmarchand8@gmail.com</t>
  </si>
  <si>
    <t xml:space="preserve">BOUESSE</t>
  </si>
  <si>
    <t xml:space="preserve">5 les grands buissons</t>
  </si>
  <si>
    <t xml:space="preserve">0658014921</t>
  </si>
  <si>
    <t xml:space="preserve">ericmarchand@live.fr</t>
  </si>
  <si>
    <t xml:space="preserve">45 Rue de la Tête Noire</t>
  </si>
  <si>
    <t xml:space="preserve">+33 6 23 32 68 71</t>
  </si>
  <si>
    <t xml:space="preserve">stefvero123@gmail.com</t>
  </si>
  <si>
    <t xml:space="preserve">Impasse de la Fontaine</t>
  </si>
  <si>
    <t xml:space="preserve">0609461412</t>
  </si>
  <si>
    <t xml:space="preserve">francis.marchandtt@sfr.fr</t>
  </si>
  <si>
    <t xml:space="preserve">Bourgueil </t>
  </si>
  <si>
    <t xml:space="preserve">09 route de gravot</t>
  </si>
  <si>
    <t xml:space="preserve">0247980780</t>
  </si>
  <si>
    <t xml:space="preserve">0781302273</t>
  </si>
  <si>
    <t xml:space="preserve">jeanclaudemarch26@gmail.com</t>
  </si>
  <si>
    <t xml:space="preserve">Saint-Branchs</t>
  </si>
  <si>
    <t xml:space="preserve">Lieu Dit Villepree</t>
  </si>
  <si>
    <t xml:space="preserve">0768094017</t>
  </si>
  <si>
    <t xml:space="preserve">marchandkillian@icloud.com</t>
  </si>
  <si>
    <t xml:space="preserve">Loise</t>
  </si>
  <si>
    <t xml:space="preserve">Cheille</t>
  </si>
  <si>
    <t xml:space="preserve">4 bis route de baigneux</t>
  </si>
  <si>
    <t xml:space="preserve">Perrusson</t>
  </si>
  <si>
    <t xml:space="preserve">3 Place Des Noisetiers</t>
  </si>
  <si>
    <t xml:space="preserve">0618536295</t>
  </si>
  <si>
    <t xml:space="preserve">cecevieville@gmail.com</t>
  </si>
  <si>
    <t xml:space="preserve">0745169474</t>
  </si>
  <si>
    <t xml:space="preserve">melinemarchand0612@gmail.com</t>
  </si>
  <si>
    <t xml:space="preserve">3 Rue Albert Thibaudet</t>
  </si>
  <si>
    <t xml:space="preserve">0660800169</t>
  </si>
  <si>
    <t xml:space="preserve">wolfphil@93gmail.com</t>
  </si>
  <si>
    <t xml:space="preserve">10, chemin des chasseurs</t>
  </si>
  <si>
    <t xml:space="preserve">0677321565</t>
  </si>
  <si>
    <t xml:space="preserve">bouchecelia@yahoo.com</t>
  </si>
  <si>
    <t xml:space="preserve">Saint-Benoît-la-Forêt </t>
  </si>
  <si>
    <t xml:space="preserve">8 la bellasserie</t>
  </si>
  <si>
    <t xml:space="preserve">06 71 87 15 34    </t>
  </si>
  <si>
    <t xml:space="preserve">frederique.heroguer@laposte.net</t>
  </si>
  <si>
    <t xml:space="preserve">5 rue de la Grande Mare</t>
  </si>
  <si>
    <t xml:space="preserve">0238305757</t>
  </si>
  <si>
    <t xml:space="preserve">0632846542</t>
  </si>
  <si>
    <t xml:space="preserve">movmarchand@aol.com</t>
  </si>
  <si>
    <t xml:space="preserve">MARCHANT BARON</t>
  </si>
  <si>
    <t xml:space="preserve">49 Avenue du 8 Mai 1945</t>
  </si>
  <si>
    <t xml:space="preserve">0615429311</t>
  </si>
  <si>
    <t xml:space="preserve">virginiebaron36@gmail.com</t>
  </si>
  <si>
    <t xml:space="preserve">MARCHAUD SERANDOUR</t>
  </si>
  <si>
    <t xml:space="preserve">22 rue du 18 Août</t>
  </si>
  <si>
    <t xml:space="preserve">0686862715</t>
  </si>
  <si>
    <t xml:space="preserve">antoine.marchaud@gmail.com</t>
  </si>
  <si>
    <t xml:space="preserve">MARCHE</t>
  </si>
  <si>
    <t xml:space="preserve">3 Rue Mme SEVIGNE</t>
  </si>
  <si>
    <t xml:space="preserve">guillaume.marche83@gmail.com</t>
  </si>
  <si>
    <t xml:space="preserve">MARCHET</t>
  </si>
  <si>
    <t xml:space="preserve">57 rue de Chilly</t>
  </si>
  <si>
    <t xml:space="preserve">0626261476</t>
  </si>
  <si>
    <t xml:space="preserve">marchet.veronique@wanadoo.fr</t>
  </si>
  <si>
    <t xml:space="preserve">MARCHISET</t>
  </si>
  <si>
    <t xml:space="preserve">551 rue du chene maillard</t>
  </si>
  <si>
    <t xml:space="preserve">emmanuelle.colin@outlook.fr</t>
  </si>
  <si>
    <t xml:space="preserve">MARCHON</t>
  </si>
  <si>
    <t xml:space="preserve">106 rue de Jean-Zay</t>
  </si>
  <si>
    <t xml:space="preserve">0238219617</t>
  </si>
  <si>
    <t xml:space="preserve">0767349947</t>
  </si>
  <si>
    <t xml:space="preserve">jjmarchon45@gmail.com</t>
  </si>
  <si>
    <t xml:space="preserve">MARCO</t>
  </si>
  <si>
    <t xml:space="preserve">17 rue des petites bruyères</t>
  </si>
  <si>
    <t xml:space="preserve">0783873468</t>
  </si>
  <si>
    <t xml:space="preserve">Gvirgilles@gmail.com</t>
  </si>
  <si>
    <t xml:space="preserve">MARCONNET</t>
  </si>
  <si>
    <t xml:space="preserve">48 rue General Gouraud</t>
  </si>
  <si>
    <t xml:space="preserve">0631068440</t>
  </si>
  <si>
    <t xml:space="preserve">mil.marconnet@outlook.fr</t>
  </si>
  <si>
    <t xml:space="preserve">MARCOTTE</t>
  </si>
  <si>
    <t xml:space="preserve">4 rue des Saules</t>
  </si>
  <si>
    <t xml:space="preserve">0671246566</t>
  </si>
  <si>
    <t xml:space="preserve">ltphyno@gmail.com</t>
  </si>
  <si>
    <t xml:space="preserve">MARCOULT-COLL</t>
  </si>
  <si>
    <t xml:space="preserve">11 rue maurice ravel</t>
  </si>
  <si>
    <t xml:space="preserve">0683247343</t>
  </si>
  <si>
    <t xml:space="preserve">laine.marcoult@wanadoo.fr</t>
  </si>
  <si>
    <t xml:space="preserve">MARCQ</t>
  </si>
  <si>
    <t xml:space="preserve">9 Rue Marcel Géré</t>
  </si>
  <si>
    <t xml:space="preserve">06 71 15 69 70</t>
  </si>
  <si>
    <t xml:space="preserve">sebastienmarcq5@gmail.com</t>
  </si>
  <si>
    <t xml:space="preserve">MARCUEYZ</t>
  </si>
  <si>
    <t xml:space="preserve">MARDIROSSIAN</t>
  </si>
  <si>
    <t xml:space="preserve">Sévan</t>
  </si>
  <si>
    <t xml:space="preserve">DAMPIERRE-SOUS-BROU</t>
  </si>
  <si>
    <t xml:space="preserve">7 la Billarderie</t>
  </si>
  <si>
    <t xml:space="preserve">06 41 80 63 11</t>
  </si>
  <si>
    <t xml:space="preserve">06 21 32 97 79</t>
  </si>
  <si>
    <t xml:space="preserve">kev.mardirossian@gmail.com</t>
  </si>
  <si>
    <t xml:space="preserve">MARDON</t>
  </si>
  <si>
    <t xml:space="preserve">ST OUTRILLE</t>
  </si>
  <si>
    <t xml:space="preserve">lavau</t>
  </si>
  <si>
    <t xml:space="preserve">24 rue louis delamotte</t>
  </si>
  <si>
    <t xml:space="preserve">ulybelle.37@gmail.com</t>
  </si>
  <si>
    <t xml:space="preserve">MARE</t>
  </si>
  <si>
    <t xml:space="preserve">Briantes</t>
  </si>
  <si>
    <t xml:space="preserve">26 le Virolan</t>
  </si>
  <si>
    <t xml:space="preserve">0218031458</t>
  </si>
  <si>
    <t xml:space="preserve">0619679371</t>
  </si>
  <si>
    <t xml:space="preserve">MARECHAL</t>
  </si>
  <si>
    <t xml:space="preserve">Adeline</t>
  </si>
  <si>
    <t xml:space="preserve">138 rue du chemin pavé</t>
  </si>
  <si>
    <t xml:space="preserve">0626483529</t>
  </si>
  <si>
    <t xml:space="preserve">adelinemarechal@yahoo.fr</t>
  </si>
  <si>
    <t xml:space="preserve">8 rue du Parquet</t>
  </si>
  <si>
    <t xml:space="preserve">0658160570</t>
  </si>
  <si>
    <t xml:space="preserve">marechal.vx@gmail.com</t>
  </si>
  <si>
    <t xml:space="preserve">106Avenue du General de Gaulle</t>
  </si>
  <si>
    <t xml:space="preserve">eric_marechal@hotmail.fr</t>
  </si>
  <si>
    <t xml:space="preserve">32 avenue Raoul Aladenize</t>
  </si>
  <si>
    <t xml:space="preserve">0668212989</t>
  </si>
  <si>
    <t xml:space="preserve">fabricemar74@gmail.com</t>
  </si>
  <si>
    <t xml:space="preserve">Leonard</t>
  </si>
  <si>
    <t xml:space="preserve">MARGAT</t>
  </si>
  <si>
    <t xml:space="preserve">8 rue des mariniers</t>
  </si>
  <si>
    <t xml:space="preserve">0238617583</t>
  </si>
  <si>
    <t xml:space="preserve">0672357212</t>
  </si>
  <si>
    <t xml:space="preserve">jeanyves.margat@wanadoo.fr</t>
  </si>
  <si>
    <t xml:space="preserve">MARGET</t>
  </si>
  <si>
    <t xml:space="preserve">Chris-Jariel</t>
  </si>
  <si>
    <t xml:space="preserve">15 rue du lièvre</t>
  </si>
  <si>
    <t xml:space="preserve">0623535635</t>
  </si>
  <si>
    <t xml:space="preserve">tontonvidda@hotmail.fr</t>
  </si>
  <si>
    <t xml:space="preserve">MARGINEAN</t>
  </si>
  <si>
    <t xml:space="preserve">Alexandru</t>
  </si>
  <si>
    <t xml:space="preserve">16 rue Henri Lavedan</t>
  </si>
  <si>
    <t xml:space="preserve">hintealexandru@gmail.com</t>
  </si>
  <si>
    <t xml:space="preserve">MARGOT</t>
  </si>
  <si>
    <t xml:space="preserve">Yona</t>
  </si>
  <si>
    <t xml:space="preserve">2 Rue de la Grotte du Parc</t>
  </si>
  <si>
    <t xml:space="preserve">06 16 97 6940</t>
  </si>
  <si>
    <t xml:space="preserve">0620363156</t>
  </si>
  <si>
    <t xml:space="preserve">margot.betty@orange.fr</t>
  </si>
  <si>
    <t xml:space="preserve">MARGUERIE</t>
  </si>
  <si>
    <t xml:space="preserve">Saint Marc du Cor</t>
  </si>
  <si>
    <t xml:space="preserve">2 La Carrie</t>
  </si>
  <si>
    <t xml:space="preserve">0681660801</t>
  </si>
  <si>
    <t xml:space="preserve">MARGUET</t>
  </si>
  <si>
    <t xml:space="preserve">56 RUE DES NOISETIERS</t>
  </si>
  <si>
    <t xml:space="preserve">+33 6 23 66 31 32</t>
  </si>
  <si>
    <t xml:space="preserve">sacre.charlotte@gmail.com</t>
  </si>
  <si>
    <t xml:space="preserve">MARIA</t>
  </si>
  <si>
    <t xml:space="preserve">29 chemin des acacias</t>
  </si>
  <si>
    <t xml:space="preserve">vanessromain@hotmail.fr</t>
  </si>
  <si>
    <t xml:space="preserve">MARIAU</t>
  </si>
  <si>
    <t xml:space="preserve">Valleres</t>
  </si>
  <si>
    <t xml:space="preserve">15 rue du Larche</t>
  </si>
  <si>
    <t xml:space="preserve">0664204539</t>
  </si>
  <si>
    <t xml:space="preserve">intruder.tours@gmail.com</t>
  </si>
  <si>
    <t xml:space="preserve">15 rue du larche</t>
  </si>
  <si>
    <t xml:space="preserve">25 rue Charles Vigreux</t>
  </si>
  <si>
    <t xml:space="preserve">06 32 85 68 94</t>
  </si>
  <si>
    <t xml:space="preserve">laetitiamariau@yahoo.fr</t>
  </si>
  <si>
    <t xml:space="preserve">MARICHAL</t>
  </si>
  <si>
    <t xml:space="preserve">39 rue de la billardière</t>
  </si>
  <si>
    <t xml:space="preserve">0638648185</t>
  </si>
  <si>
    <t xml:space="preserve">victorien.marichal@free.fr</t>
  </si>
  <si>
    <t xml:space="preserve">MARIE</t>
  </si>
  <si>
    <t xml:space="preserve">25 rue des rapins </t>
  </si>
  <si>
    <t xml:space="preserve">0676157840</t>
  </si>
  <si>
    <t xml:space="preserve">claramarie220319@gmail.com</t>
  </si>
  <si>
    <t xml:space="preserve">10 Rue Jules Courtois</t>
  </si>
  <si>
    <t xml:space="preserve">jeremy.marie28@gmail.com</t>
  </si>
  <si>
    <t xml:space="preserve">25 rue des rapins</t>
  </si>
  <si>
    <t xml:space="preserve">leomarie0212@gmail.com</t>
  </si>
  <si>
    <t xml:space="preserve">13 CHEMIN DES BRETONNES</t>
  </si>
  <si>
    <t xml:space="preserve">06 46 57 91 37</t>
  </si>
  <si>
    <t xml:space="preserve">jujul84@hotmail.fr</t>
  </si>
  <si>
    <t xml:space="preserve">68 rue du Pas Notre Dame</t>
  </si>
  <si>
    <t xml:space="preserve">Bat A3</t>
  </si>
  <si>
    <t xml:space="preserve">0783715956</t>
  </si>
  <si>
    <t xml:space="preserve">matheomarie3@gmail.com</t>
  </si>
  <si>
    <t xml:space="preserve">133T Avenue Charles Péguy</t>
  </si>
  <si>
    <t xml:space="preserve">nico724585@outlook.com</t>
  </si>
  <si>
    <t xml:space="preserve">46 Ter Rue Foch</t>
  </si>
  <si>
    <t xml:space="preserve">0684699351</t>
  </si>
  <si>
    <t xml:space="preserve">pmapma641137@gmail.com</t>
  </si>
  <si>
    <t xml:space="preserve">80 rue de monteloup</t>
  </si>
  <si>
    <t xml:space="preserve">0238437655</t>
  </si>
  <si>
    <t xml:space="preserve">0626140994</t>
  </si>
  <si>
    <t xml:space="preserve">mphilippe56@neuf.fr</t>
  </si>
  <si>
    <t xml:space="preserve">MARIE RENAUDIN</t>
  </si>
  <si>
    <t xml:space="preserve">93 bis rue des coudreaux</t>
  </si>
  <si>
    <t xml:space="preserve">0626576724</t>
  </si>
  <si>
    <t xml:space="preserve">mindyjenny@live.fr</t>
  </si>
  <si>
    <t xml:space="preserve">MARIE-ADOLPHE</t>
  </si>
  <si>
    <t xml:space="preserve">74 rue Saint-Vincent</t>
  </si>
  <si>
    <t xml:space="preserve">geoffrey.marieadolphe@orange.fr</t>
  </si>
  <si>
    <t xml:space="preserve">74 rue Saint Vincent</t>
  </si>
  <si>
    <t xml:space="preserve">pauline.37@wanadoo.fr</t>
  </si>
  <si>
    <t xml:space="preserve">MARIE-HERICHER</t>
  </si>
  <si>
    <t xml:space="preserve">06 64 88 44 91</t>
  </si>
  <si>
    <t xml:space="preserve">MARIEN</t>
  </si>
  <si>
    <t xml:space="preserve">32 Rue Marie Labaye</t>
  </si>
  <si>
    <t xml:space="preserve">0622055951</t>
  </si>
  <si>
    <t xml:space="preserve">aumarien@laposte.net</t>
  </si>
  <si>
    <t xml:space="preserve">Saint-Aoustrille</t>
  </si>
  <si>
    <t xml:space="preserve">3 Place De La Tournemine</t>
  </si>
  <si>
    <t xml:space="preserve">0647308281</t>
  </si>
  <si>
    <t xml:space="preserve">valentin.marie-adeline@orange.fr</t>
  </si>
  <si>
    <t xml:space="preserve">MARIJNISSEN</t>
  </si>
  <si>
    <t xml:space="preserve">3 les Derompées</t>
  </si>
  <si>
    <t xml:space="preserve">06 08 90 60 67</t>
  </si>
  <si>
    <t xml:space="preserve">marijnissen@hotmail.com</t>
  </si>
  <si>
    <t xml:space="preserve">MARIN</t>
  </si>
  <si>
    <t xml:space="preserve">Neuvy-sur-Barangeon</t>
  </si>
  <si>
    <t xml:space="preserve">1 Rue Du Bois De La Vigne</t>
  </si>
  <si>
    <t xml:space="preserve">0622767532</t>
  </si>
  <si>
    <t xml:space="preserve">emarin@cegetel.net</t>
  </si>
  <si>
    <t xml:space="preserve">19 Allee des Fosses Blancs</t>
  </si>
  <si>
    <t xml:space="preserve">0247259910</t>
  </si>
  <si>
    <t xml:space="preserve">0662502100</t>
  </si>
  <si>
    <t xml:space="preserve">gilbert@marin-fr.com</t>
  </si>
  <si>
    <t xml:space="preserve">MARIN LIGEARD</t>
  </si>
  <si>
    <t xml:space="preserve">Vilaines les rochers</t>
  </si>
  <si>
    <t xml:space="preserve">9, rue de la lavandière</t>
  </si>
  <si>
    <t xml:space="preserve">0624477503</t>
  </si>
  <si>
    <t xml:space="preserve">marincindy@orange.fr</t>
  </si>
  <si>
    <t xml:space="preserve">MARINET</t>
  </si>
  <si>
    <t xml:space="preserve">45 Avenue Lenine</t>
  </si>
  <si>
    <t xml:space="preserve">0601443346</t>
  </si>
  <si>
    <t xml:space="preserve">adrien.marinet@gmail.com</t>
  </si>
  <si>
    <t xml:space="preserve">MARINIER</t>
  </si>
  <si>
    <t xml:space="preserve">11 Place De Prenay</t>
  </si>
  <si>
    <t xml:space="preserve">0621635617</t>
  </si>
  <si>
    <t xml:space="preserve">tnal@sfr.fr</t>
  </si>
  <si>
    <t xml:space="preserve">MARION</t>
  </si>
  <si>
    <t xml:space="preserve">ST PATHUS</t>
  </si>
  <si>
    <t xml:space="preserve">1 allee des perdrix</t>
  </si>
  <si>
    <t xml:space="preserve">0160015054</t>
  </si>
  <si>
    <t xml:space="preserve">0608255248</t>
  </si>
  <si>
    <t xml:space="preserve">marionfred@orange.fr</t>
  </si>
  <si>
    <t xml:space="preserve">17 résidence de la baraudière</t>
  </si>
  <si>
    <t xml:space="preserve">0650410461</t>
  </si>
  <si>
    <t xml:space="preserve">carinette_111@live.fr</t>
  </si>
  <si>
    <t xml:space="preserve">MARION MAURY</t>
  </si>
  <si>
    <t xml:space="preserve">119 bis rue Nationale</t>
  </si>
  <si>
    <t xml:space="preserve">0662720050</t>
  </si>
  <si>
    <t xml:space="preserve">deborahmaury37@gmail.com</t>
  </si>
  <si>
    <t xml:space="preserve">5 rue du Roussillon</t>
  </si>
  <si>
    <t xml:space="preserve">0651566797</t>
  </si>
  <si>
    <t xml:space="preserve">0770673612</t>
  </si>
  <si>
    <t xml:space="preserve">marionnicolas37@gmail.com</t>
  </si>
  <si>
    <t xml:space="preserve">MARIOT</t>
  </si>
  <si>
    <t xml:space="preserve">54 route de saint pierre de jard</t>
  </si>
  <si>
    <t xml:space="preserve">0661782052</t>
  </si>
  <si>
    <t xml:space="preserve">jeje-36@live.fr</t>
  </si>
  <si>
    <t xml:space="preserve">MARLET</t>
  </si>
  <si>
    <t xml:space="preserve">25 rue du Chanoine Carlotti</t>
  </si>
  <si>
    <t xml:space="preserve">lnboero@gmail.com</t>
  </si>
  <si>
    <t xml:space="preserve">25 Rue Carlotti</t>
  </si>
  <si>
    <t xml:space="preserve">oliviermarlet@gmail.com</t>
  </si>
  <si>
    <t xml:space="preserve">Briare </t>
  </si>
  <si>
    <t xml:space="preserve">31 rue de la justice </t>
  </si>
  <si>
    <t xml:space="preserve">0650943190</t>
  </si>
  <si>
    <t xml:space="preserve">b.marlet@orange.fr</t>
  </si>
  <si>
    <t xml:space="preserve">25 Rue Chanoine Noël Carlotti</t>
  </si>
  <si>
    <t xml:space="preserve">MARLIN</t>
  </si>
  <si>
    <t xml:space="preserve">11 rue Martin Luther King</t>
  </si>
  <si>
    <t xml:space="preserve">0248206341</t>
  </si>
  <si>
    <t xml:space="preserve">0682412729</t>
  </si>
  <si>
    <t xml:space="preserve">marlinchristophe@hotmail.fr</t>
  </si>
  <si>
    <t xml:space="preserve">MARLU</t>
  </si>
  <si>
    <t xml:space="preserve">0650344255</t>
  </si>
  <si>
    <t xml:space="preserve">nyko3218@gmail.com</t>
  </si>
  <si>
    <t xml:space="preserve">MARMASSE</t>
  </si>
  <si>
    <t xml:space="preserve">ENNORDRES</t>
  </si>
  <si>
    <t xml:space="preserve">LA BASTIERE LE GUE DE LA PIERRE</t>
  </si>
  <si>
    <t xml:space="preserve">0652122020</t>
  </si>
  <si>
    <t xml:space="preserve">bertrandmarmasse@gmail.com</t>
  </si>
  <si>
    <t xml:space="preserve">ENNORDRES </t>
  </si>
  <si>
    <t xml:space="preserve">LA BARRIERE - LE GUE DE LA PIERRE </t>
  </si>
  <si>
    <t xml:space="preserve">06 70 57 80 72 </t>
  </si>
  <si>
    <t xml:space="preserve">marmassebertrand@gmail.com</t>
  </si>
  <si>
    <t xml:space="preserve">MARMION</t>
  </si>
  <si>
    <t xml:space="preserve">5, rue des Fagotieres</t>
  </si>
  <si>
    <t xml:space="preserve">0254798373</t>
  </si>
  <si>
    <t xml:space="preserve">0617436011</t>
  </si>
  <si>
    <t xml:space="preserve">marmionloise@gmail.com</t>
  </si>
  <si>
    <t xml:space="preserve">MAROIS</t>
  </si>
  <si>
    <t xml:space="preserve">Saren</t>
  </si>
  <si>
    <t xml:space="preserve">MARDIE</t>
  </si>
  <si>
    <t xml:space="preserve">170 Rue de Latingy</t>
  </si>
  <si>
    <t xml:space="preserve">boloks78@hotmail.com</t>
  </si>
  <si>
    <t xml:space="preserve">MAROLLE ANGULO</t>
  </si>
  <si>
    <t xml:space="preserve">Adrieu</t>
  </si>
  <si>
    <t xml:space="preserve">18 clos du muguet</t>
  </si>
  <si>
    <t xml:space="preserve">0783095252</t>
  </si>
  <si>
    <t xml:space="preserve">chio.angulo.vidal@gmail.com</t>
  </si>
  <si>
    <t xml:space="preserve">MARONNEAU</t>
  </si>
  <si>
    <t xml:space="preserve">35 rue de la mairie</t>
  </si>
  <si>
    <t xml:space="preserve">0629548633</t>
  </si>
  <si>
    <t xml:space="preserve">alex.maronneau36@orange.fr</t>
  </si>
  <si>
    <t xml:space="preserve">MAROT</t>
  </si>
  <si>
    <t xml:space="preserve">2 Allée du Castel</t>
  </si>
  <si>
    <t xml:space="preserve">lucmarot@orange.fr</t>
  </si>
  <si>
    <t xml:space="preserve">MARPAULT</t>
  </si>
  <si>
    <t xml:space="preserve">Chanelle</t>
  </si>
  <si>
    <t xml:space="preserve">62e rue de villerbon</t>
  </si>
  <si>
    <t xml:space="preserve">0699441925</t>
  </si>
  <si>
    <t xml:space="preserve">carolemarion9@gmail.com</t>
  </si>
  <si>
    <t xml:space="preserve">MARPEAUX</t>
  </si>
  <si>
    <t xml:space="preserve">128 ROUTE DE LA FERTE</t>
  </si>
  <si>
    <t xml:space="preserve">0671573600</t>
  </si>
  <si>
    <t xml:space="preserve">MARQUENET</t>
  </si>
  <si>
    <t xml:space="preserve">10 residence des Quarts</t>
  </si>
  <si>
    <t xml:space="preserve">0679726553</t>
  </si>
  <si>
    <t xml:space="preserve">alain.marquenet@sfr.fr</t>
  </si>
  <si>
    <t xml:space="preserve">MARQUES</t>
  </si>
  <si>
    <t xml:space="preserve">21 RUE DE LA CARTELEE</t>
  </si>
  <si>
    <t xml:space="preserve">0248961274</t>
  </si>
  <si>
    <t xml:space="preserve">06 40 93 62 17</t>
  </si>
  <si>
    <t xml:space="preserve">jmmarques@neuf.fr</t>
  </si>
  <si>
    <t xml:space="preserve">MARQUES-SANTOS</t>
  </si>
  <si>
    <t xml:space="preserve">55 ALLEE DE PROVENCE</t>
  </si>
  <si>
    <t xml:space="preserve">0237511250</t>
  </si>
  <si>
    <t xml:space="preserve">0629276354</t>
  </si>
  <si>
    <t xml:space="preserve">marquesthibous@wanadoo.fr</t>
  </si>
  <si>
    <t xml:space="preserve">MARQUET</t>
  </si>
  <si>
    <t xml:space="preserve">29 Rue De Boissiere</t>
  </si>
  <si>
    <t xml:space="preserve">dominiquemarquet7@yahoo.fr</t>
  </si>
  <si>
    <t xml:space="preserve">2 Rue des Primevères</t>
  </si>
  <si>
    <t xml:space="preserve">jmm1968marqq1@gmail.com</t>
  </si>
  <si>
    <t xml:space="preserve">42 rue des heraults</t>
  </si>
  <si>
    <t xml:space="preserve">0681741693</t>
  </si>
  <si>
    <t xml:space="preserve">jluc.marquet@gmail.com</t>
  </si>
  <si>
    <t xml:space="preserve">Liwen</t>
  </si>
  <si>
    <t xml:space="preserve">3 rue de Lasne</t>
  </si>
  <si>
    <t xml:space="preserve">mickmarquet@gmail.com</t>
  </si>
  <si>
    <t xml:space="preserve">5 rue Dupanloup</t>
  </si>
  <si>
    <t xml:space="preserve">0612768406</t>
  </si>
  <si>
    <t xml:space="preserve">philippemarquet45@gmail.com</t>
  </si>
  <si>
    <t xml:space="preserve">MARQUIER</t>
  </si>
  <si>
    <t xml:space="preserve">20 rue Jean Jaurès</t>
  </si>
  <si>
    <t xml:space="preserve">0660378719</t>
  </si>
  <si>
    <t xml:space="preserve">tdemetz@gmail.com</t>
  </si>
  <si>
    <t xml:space="preserve">MARQUINEZ HATTON</t>
  </si>
  <si>
    <t xml:space="preserve">16 Rue Bazannerie</t>
  </si>
  <si>
    <t xml:space="preserve">domainedulogisson@gmail.com</t>
  </si>
  <si>
    <t xml:space="preserve">MARQUIS</t>
  </si>
  <si>
    <t xml:space="preserve">23t Rue Madeleine Vernet</t>
  </si>
  <si>
    <t xml:space="preserve">0608853064</t>
  </si>
  <si>
    <t xml:space="preserve">bertrand.marquis@gmail.com</t>
  </si>
  <si>
    <t xml:space="preserve">MARREAU</t>
  </si>
  <si>
    <t xml:space="preserve">3 bis rue de Perchet</t>
  </si>
  <si>
    <t xml:space="preserve">0606456936</t>
  </si>
  <si>
    <t xml:space="preserve">28chrisgreg@gmail.com</t>
  </si>
  <si>
    <t xml:space="preserve">MARRIERE</t>
  </si>
  <si>
    <t xml:space="preserve">ST MARTIN DU TERTRE</t>
  </si>
  <si>
    <t xml:space="preserve">42 rue Gabriel peri</t>
  </si>
  <si>
    <t xml:space="preserve">0786143474</t>
  </si>
  <si>
    <t xml:space="preserve">antoine1.marriere@gmail.com</t>
  </si>
  <si>
    <t xml:space="preserve">MARSAUD</t>
  </si>
  <si>
    <t xml:space="preserve">5 rue des Tournesols</t>
  </si>
  <si>
    <t xml:space="preserve">0247527969</t>
  </si>
  <si>
    <t xml:space="preserve">0618456699</t>
  </si>
  <si>
    <t xml:space="preserve">marsaudalexis0@gmail.com</t>
  </si>
  <si>
    <t xml:space="preserve">MARSAUDON</t>
  </si>
  <si>
    <t xml:space="preserve">9 rue du Genevret</t>
  </si>
  <si>
    <t xml:space="preserve">0238806298</t>
  </si>
  <si>
    <t xml:space="preserve">0603122691</t>
  </si>
  <si>
    <t xml:space="preserve">lenny.marsaudon@gmail.com</t>
  </si>
  <si>
    <t xml:space="preserve">MARSENGO</t>
  </si>
  <si>
    <t xml:space="preserve">46 rue du château de vaux</t>
  </si>
  <si>
    <t xml:space="preserve">0667002620</t>
  </si>
  <si>
    <t xml:space="preserve">0670943888</t>
  </si>
  <si>
    <t xml:space="preserve">pied_emilie@hotmail.fr</t>
  </si>
  <si>
    <t xml:space="preserve">MARTEAU</t>
  </si>
  <si>
    <t xml:space="preserve">144 Rue Febvotte</t>
  </si>
  <si>
    <t xml:space="preserve">0662849590</t>
  </si>
  <si>
    <t xml:space="preserve">0660969694</t>
  </si>
  <si>
    <t xml:space="preserve">gabriel.marteau36@gmail.com</t>
  </si>
  <si>
    <t xml:space="preserve">MARTEL</t>
  </si>
  <si>
    <t xml:space="preserve">11 allee du canal</t>
  </si>
  <si>
    <t xml:space="preserve">0237257174</t>
  </si>
  <si>
    <t xml:space="preserve">0626584147</t>
  </si>
  <si>
    <t xml:space="preserve">pascal.martel65@sfr.fr</t>
  </si>
  <si>
    <t xml:space="preserve">MARTELLIERE</t>
  </si>
  <si>
    <t xml:space="preserve">7 première impasse sourderie</t>
  </si>
  <si>
    <t xml:space="preserve">0782278581</t>
  </si>
  <si>
    <t xml:space="preserve">0647448890</t>
  </si>
  <si>
    <t xml:space="preserve">MARTELLO</t>
  </si>
  <si>
    <t xml:space="preserve">35 rue de Chambord</t>
  </si>
  <si>
    <t xml:space="preserve">0777867844</t>
  </si>
  <si>
    <t xml:space="preserve">anthonymartello91@gmail.com</t>
  </si>
  <si>
    <t xml:space="preserve">MARTI</t>
  </si>
  <si>
    <t xml:space="preserve">Saint-cyr sur loire</t>
  </si>
  <si>
    <t xml:space="preserve">13 rue portillon</t>
  </si>
  <si>
    <t xml:space="preserve">Apt 58</t>
  </si>
  <si>
    <t xml:space="preserve">0634484979</t>
  </si>
  <si>
    <t xml:space="preserve">philmarti15@gmail.com</t>
  </si>
  <si>
    <t xml:space="preserve">MARTIGNON</t>
  </si>
  <si>
    <t xml:space="preserve">162 RUE LOUIS ARMAND</t>
  </si>
  <si>
    <t xml:space="preserve">0237458908</t>
  </si>
  <si>
    <t xml:space="preserve">0678296902</t>
  </si>
  <si>
    <t xml:space="preserve">opale176@orange.fr</t>
  </si>
  <si>
    <t xml:space="preserve">MARTIN</t>
  </si>
  <si>
    <t xml:space="preserve">6 AVENUE DE CHARTRES</t>
  </si>
  <si>
    <t xml:space="preserve">anthony.martin91410@gmail.com</t>
  </si>
  <si>
    <t xml:space="preserve">4118 Chemin De La Couvrée</t>
  </si>
  <si>
    <t xml:space="preserve">0982121629</t>
  </si>
  <si>
    <t xml:space="preserve">0780166755</t>
  </si>
  <si>
    <t xml:space="preserve">audrey-martin@gmail.com</t>
  </si>
  <si>
    <t xml:space="preserve">57 rue des terres blanches</t>
  </si>
  <si>
    <t xml:space="preserve">0674665710</t>
  </si>
  <si>
    <t xml:space="preserve">am.sdm86@gmail.com</t>
  </si>
  <si>
    <t xml:space="preserve">Notre Dame d'oé</t>
  </si>
  <si>
    <t xml:space="preserve">Adresse 13 Rue Jean Jaurès</t>
  </si>
  <si>
    <t xml:space="preserve">caroline.dudonne@laposte.net</t>
  </si>
  <si>
    <t xml:space="preserve">79 rue de la resistance</t>
  </si>
  <si>
    <t xml:space="preserve">0788043008</t>
  </si>
  <si>
    <t xml:space="preserve">claire.martin98@orange.fr</t>
  </si>
  <si>
    <t xml:space="preserve">185 Rue du General Chanzy</t>
  </si>
  <si>
    <t xml:space="preserve">0247386754</t>
  </si>
  <si>
    <t xml:space="preserve">0663837939</t>
  </si>
  <si>
    <t xml:space="preserve">didmart37@gmail.com</t>
  </si>
  <si>
    <t xml:space="preserve">6 rue des Lauriers</t>
  </si>
  <si>
    <t xml:space="preserve">0672885624</t>
  </si>
  <si>
    <t xml:space="preserve">didier.martin45@hotmail.fr</t>
  </si>
  <si>
    <t xml:space="preserve">20 BIS RUE DE BETHUNE</t>
  </si>
  <si>
    <t xml:space="preserve">0609786419</t>
  </si>
  <si>
    <t xml:space="preserve">martin.dominque@orange.fr</t>
  </si>
  <si>
    <t xml:space="preserve">EGRY</t>
  </si>
  <si>
    <t xml:space="preserve">3 rue de la barrière</t>
  </si>
  <si>
    <t xml:space="preserve">0640893065</t>
  </si>
  <si>
    <t xml:space="preserve">dillinger1603@gmail.com</t>
  </si>
  <si>
    <t xml:space="preserve">Eléa</t>
  </si>
  <si>
    <t xml:space="preserve">25 chemin des Bretonnières</t>
  </si>
  <si>
    <t xml:space="preserve">0781428491</t>
  </si>
  <si>
    <t xml:space="preserve">karine.martin25@sfr.fr</t>
  </si>
  <si>
    <t xml:space="preserve">807, rue d'Ivoy</t>
  </si>
  <si>
    <t xml:space="preserve">0684197968</t>
  </si>
  <si>
    <t xml:space="preserve">0665701492</t>
  </si>
  <si>
    <t xml:space="preserve">laurasauvard@yahoo.fr</t>
  </si>
  <si>
    <t xml:space="preserve">13 RUE CORNIERE</t>
  </si>
  <si>
    <t xml:space="preserve">0248967734</t>
  </si>
  <si>
    <t xml:space="preserve">0632434655</t>
  </si>
  <si>
    <t xml:space="preserve">elisabethmartin18@yahoo.fr</t>
  </si>
  <si>
    <t xml:space="preserve">Elon</t>
  </si>
  <si>
    <t xml:space="preserve">st denis en val</t>
  </si>
  <si>
    <t xml:space="preserve">7 rue des petites cordelles</t>
  </si>
  <si>
    <t xml:space="preserve">0650730766</t>
  </si>
  <si>
    <t xml:space="preserve">0609056281</t>
  </si>
  <si>
    <t xml:space="preserve">juliensarah.martin@yahoo.fr</t>
  </si>
  <si>
    <t xml:space="preserve">1 Chemin Des Boeufs</t>
  </si>
  <si>
    <t xml:space="preserve">LA GALLERIE</t>
  </si>
  <si>
    <t xml:space="preserve">0623891321</t>
  </si>
  <si>
    <t xml:space="preserve">lagallerie37@gmail.com</t>
  </si>
  <si>
    <t xml:space="preserve">LA CHAPELLE D'AUNAINVILLE</t>
  </si>
  <si>
    <t xml:space="preserve">7 rue de la mairie</t>
  </si>
  <si>
    <t xml:space="preserve">0628254491</t>
  </si>
  <si>
    <t xml:space="preserve">0628055207</t>
  </si>
  <si>
    <t xml:space="preserve">martin.ludovic28@gmail.com</t>
  </si>
  <si>
    <t xml:space="preserve">22 chemin des Sablons</t>
  </si>
  <si>
    <t xml:space="preserve">0617702034</t>
  </si>
  <si>
    <t xml:space="preserve">slepicier81@hotmail.com</t>
  </si>
  <si>
    <t xml:space="preserve">28 bis, allee de Mesvres</t>
  </si>
  <si>
    <t xml:space="preserve">0612492994</t>
  </si>
  <si>
    <t xml:space="preserve">flavien-46@hotmail.fr</t>
  </si>
  <si>
    <t xml:space="preserve">ferme des brosses</t>
  </si>
  <si>
    <t xml:space="preserve">0238739133</t>
  </si>
  <si>
    <t xml:space="preserve">0664687467</t>
  </si>
  <si>
    <t xml:space="preserve">floflorian45@gmail.com</t>
  </si>
  <si>
    <t xml:space="preserve">131 avenue de la république</t>
  </si>
  <si>
    <t xml:space="preserve">0686609843</t>
  </si>
  <si>
    <t xml:space="preserve">martin.fanch@yahoo.fr</t>
  </si>
  <si>
    <t xml:space="preserve">24 allee des mesanges</t>
  </si>
  <si>
    <t xml:space="preserve">0254071969</t>
  </si>
  <si>
    <t xml:space="preserve">0611760135</t>
  </si>
  <si>
    <t xml:space="preserve">martinfrancois@orange.fr</t>
  </si>
  <si>
    <t xml:space="preserve">4 Cour de l'Armorial</t>
  </si>
  <si>
    <t xml:space="preserve">0672817951</t>
  </si>
  <si>
    <t xml:space="preserve">martin.anael@gmail.com</t>
  </si>
  <si>
    <t xml:space="preserve">3 rue de la barriere</t>
  </si>
  <si>
    <t xml:space="preserve">3 rue du Roncier </t>
  </si>
  <si>
    <t xml:space="preserve">lieu dit Chaunay</t>
  </si>
  <si>
    <t xml:space="preserve">0627324885</t>
  </si>
  <si>
    <t xml:space="preserve">virginielame@hotmail.com</t>
  </si>
  <si>
    <t xml:space="preserve">13 Les Genets</t>
  </si>
  <si>
    <t xml:space="preserve">0660190805</t>
  </si>
  <si>
    <t xml:space="preserve">martinhugo829@gmail.com</t>
  </si>
  <si>
    <t xml:space="preserve">0683735990</t>
  </si>
  <si>
    <t xml:space="preserve">audrey-martin2307@gmail.com</t>
  </si>
  <si>
    <t xml:space="preserve">20 pl du marché </t>
  </si>
  <si>
    <t xml:space="preserve">47 rue jean Moulin</t>
  </si>
  <si>
    <t xml:space="preserve">0628611418</t>
  </si>
  <si>
    <t xml:space="preserve">sarahdubuisson16@gmail.com</t>
  </si>
  <si>
    <t xml:space="preserve">Nickolas</t>
  </si>
  <si>
    <t xml:space="preserve">11 place du Canada</t>
  </si>
  <si>
    <t xml:space="preserve">nickolas.martin.pro@gmail.com</t>
  </si>
  <si>
    <t xml:space="preserve">06 15 49 29 17</t>
  </si>
  <si>
    <t xml:space="preserve">95, Avenue Victor Laloux</t>
  </si>
  <si>
    <t xml:space="preserve">0247509479</t>
  </si>
  <si>
    <t xml:space="preserve">0634950834</t>
  </si>
  <si>
    <t xml:space="preserve">patjoe.martin@laposte.net</t>
  </si>
  <si>
    <t xml:space="preserve">31 RUE DU STADE</t>
  </si>
  <si>
    <t xml:space="preserve">MARTIN ROISIN</t>
  </si>
  <si>
    <t xml:space="preserve">Lison</t>
  </si>
  <si>
    <t xml:space="preserve">5 RUE DES SORBIERS</t>
  </si>
  <si>
    <t xml:space="preserve">0254239412</t>
  </si>
  <si>
    <t xml:space="preserve">0624479305</t>
  </si>
  <si>
    <t xml:space="preserve">clotilde.roisin@wanadoo.fr</t>
  </si>
  <si>
    <t xml:space="preserve">13 LES GENETS</t>
  </si>
  <si>
    <t xml:space="preserve">0621113690</t>
  </si>
  <si>
    <t xml:space="preserve">seb.martin37@yahoo.com</t>
  </si>
  <si>
    <t xml:space="preserve">75 avenue de Saint Mesmin</t>
  </si>
  <si>
    <t xml:space="preserve">Apt 204</t>
  </si>
  <si>
    <t xml:space="preserve">0783329150</t>
  </si>
  <si>
    <t xml:space="preserve">martinstan86@gmail.com</t>
  </si>
  <si>
    <t xml:space="preserve">215 rue de chatellerault</t>
  </si>
  <si>
    <t xml:space="preserve">0619443724</t>
  </si>
  <si>
    <t xml:space="preserve">stephane.martin347@gmail.com</t>
  </si>
  <si>
    <t xml:space="preserve">7 rue Louis Niqueux</t>
  </si>
  <si>
    <t xml:space="preserve">0645226225</t>
  </si>
  <si>
    <t xml:space="preserve">thibaultmartinleturcq@gmail.com</t>
  </si>
  <si>
    <t xml:space="preserve">Thilyo</t>
  </si>
  <si>
    <t xml:space="preserve">1 rue des frileuses</t>
  </si>
  <si>
    <t xml:space="preserve">0254443704</t>
  </si>
  <si>
    <t xml:space="preserve">0664181355</t>
  </si>
  <si>
    <t xml:space="preserve">sandra.garnier41@gmail.com</t>
  </si>
  <si>
    <t xml:space="preserve">0683260049</t>
  </si>
  <si>
    <t xml:space="preserve">marie-laure.chenault@orange.fr</t>
  </si>
  <si>
    <t xml:space="preserve">MARTIN-FELARD</t>
  </si>
  <si>
    <t xml:space="preserve">St Quentin les Troo</t>
  </si>
  <si>
    <t xml:space="preserve">La Ferme</t>
  </si>
  <si>
    <t xml:space="preserve">0687336079</t>
  </si>
  <si>
    <t xml:space="preserve">martindeniskaren@wanadoo.fr</t>
  </si>
  <si>
    <t xml:space="preserve">MARTINAT</t>
  </si>
  <si>
    <t xml:space="preserve">72 Bis Route de la Chapelle</t>
  </si>
  <si>
    <t xml:space="preserve">06 48 09 24 14</t>
  </si>
  <si>
    <t xml:space="preserve">nicolasmartinat18@orange.fr</t>
  </si>
  <si>
    <t xml:space="preserve">Thibau</t>
  </si>
  <si>
    <t xml:space="preserve">14 RUE DE LAUNAY</t>
  </si>
  <si>
    <t xml:space="preserve">0629448248</t>
  </si>
  <si>
    <t xml:space="preserve">THONYVANESS@ORANGE.FR</t>
  </si>
  <si>
    <t xml:space="preserve">MARTINAUD</t>
  </si>
  <si>
    <t xml:space="preserve">REIGNAC SUR INDRE</t>
  </si>
  <si>
    <t xml:space="preserve">8 RUE DU BATTEREAU</t>
  </si>
  <si>
    <t xml:space="preserve">0632770739</t>
  </si>
  <si>
    <t xml:space="preserve">gaelle.guindeuil@orange.fr</t>
  </si>
  <si>
    <t xml:space="preserve">MARTINEAU</t>
  </si>
  <si>
    <t xml:space="preserve">4 chemin des Emonière</t>
  </si>
  <si>
    <t xml:space="preserve">0247381546</t>
  </si>
  <si>
    <t xml:space="preserve">0662527515</t>
  </si>
  <si>
    <t xml:space="preserve">fredericmartineau@orange.fr</t>
  </si>
  <si>
    <t xml:space="preserve">339 rue de sandille</t>
  </si>
  <si>
    <t xml:space="preserve">0238411190</t>
  </si>
  <si>
    <t xml:space="preserve">0679733029</t>
  </si>
  <si>
    <t xml:space="preserve">luc.martineau@cegetel.net</t>
  </si>
  <si>
    <t xml:space="preserve">6 rue Louis Niqueux</t>
  </si>
  <si>
    <t xml:space="preserve">0247381828</t>
  </si>
  <si>
    <t xml:space="preserve">0673919266</t>
  </si>
  <si>
    <t xml:space="preserve">Marie-Odile</t>
  </si>
  <si>
    <t xml:space="preserve">12 impasse des Béguineries</t>
  </si>
  <si>
    <t xml:space="preserve">0247932788</t>
  </si>
  <si>
    <t xml:space="preserve">0644263496</t>
  </si>
  <si>
    <t xml:space="preserve">momcholet@orange.fr</t>
  </si>
  <si>
    <t xml:space="preserve">Neuille Pont Pierre</t>
  </si>
  <si>
    <t xml:space="preserve">8 rue du Commerce</t>
  </si>
  <si>
    <t xml:space="preserve">mdesnoues@laposte.net</t>
  </si>
  <si>
    <t xml:space="preserve">7 allée Saint Exupery</t>
  </si>
  <si>
    <t xml:space="preserve">0687653926</t>
  </si>
  <si>
    <t xml:space="preserve">patrick.martineau@laposte.net</t>
  </si>
  <si>
    <t xml:space="preserve">MARTINET</t>
  </si>
  <si>
    <t xml:space="preserve">49 grande rue</t>
  </si>
  <si>
    <t xml:space="preserve">boulouut@hotmail.fr</t>
  </si>
  <si>
    <t xml:space="preserve">MARTINEZ</t>
  </si>
  <si>
    <t xml:space="preserve">Gizeux</t>
  </si>
  <si>
    <t xml:space="preserve">20 rue du lavoir</t>
  </si>
  <si>
    <t xml:space="preserve">0750031236</t>
  </si>
  <si>
    <t xml:space="preserve">brunmart76@hotmail.fr</t>
  </si>
  <si>
    <t xml:space="preserve">331 route du Buisson</t>
  </si>
  <si>
    <t xml:space="preserve">06 30 04 31 43</t>
  </si>
  <si>
    <t xml:space="preserve">alzano@hotmail.fr</t>
  </si>
  <si>
    <t xml:space="preserve">1 rue </t>
  </si>
  <si>
    <t xml:space="preserve">0607626185</t>
  </si>
  <si>
    <t xml:space="preserve">gerard.martinez37@gmail.com</t>
  </si>
  <si>
    <t xml:space="preserve">4, Impasse des Bruyères</t>
  </si>
  <si>
    <t xml:space="preserve">06 50 48 53 94</t>
  </si>
  <si>
    <t xml:space="preserve">mateomartinez193@gmail.com</t>
  </si>
  <si>
    <t xml:space="preserve">19 Rue Cézanne</t>
  </si>
  <si>
    <t xml:space="preserve">0607873432</t>
  </si>
  <si>
    <t xml:space="preserve">martinez.t@numericable.fr</t>
  </si>
  <si>
    <t xml:space="preserve">11 Jacques BREL</t>
  </si>
  <si>
    <t xml:space="preserve">0627965690</t>
  </si>
  <si>
    <t xml:space="preserve">trevidos@gmail.com</t>
  </si>
  <si>
    <t xml:space="preserve">MARTINI-THOMAS</t>
  </si>
  <si>
    <t xml:space="preserve">6 bis avenue Du Général De Gaulle </t>
  </si>
  <si>
    <t xml:space="preserve">0789822185</t>
  </si>
  <si>
    <t xml:space="preserve">delphine.thomas45330@yahoo.com</t>
  </si>
  <si>
    <t xml:space="preserve">MARTINIERE</t>
  </si>
  <si>
    <t xml:space="preserve">NOHANT VIC</t>
  </si>
  <si>
    <t xml:space="preserve">12 rue du sabotier</t>
  </si>
  <si>
    <t xml:space="preserve">0659444972</t>
  </si>
  <si>
    <t xml:space="preserve">olive36000@gmail.com</t>
  </si>
  <si>
    <t xml:space="preserve">MARTINON</t>
  </si>
  <si>
    <t xml:space="preserve">14 cours Vincent</t>
  </si>
  <si>
    <t xml:space="preserve">yohanncrapule@gmail.com</t>
  </si>
  <si>
    <t xml:space="preserve">0760231194</t>
  </si>
  <si>
    <t xml:space="preserve">MARTINS</t>
  </si>
  <si>
    <t xml:space="preserve">41 rue du Berry</t>
  </si>
  <si>
    <t xml:space="preserve">aliciamartins.vida.20120@gmail.com</t>
  </si>
  <si>
    <t xml:space="preserve">12 Place du Maréchal Leclerc</t>
  </si>
  <si>
    <t xml:space="preserve">angelomartins37@gmail.com</t>
  </si>
  <si>
    <t xml:space="preserve">Jean Christophe</t>
  </si>
  <si>
    <t xml:space="preserve">5 ALLEE DU CLOS DE LONGCHAMP</t>
  </si>
  <si>
    <t xml:space="preserve">0238302158</t>
  </si>
  <si>
    <t xml:space="preserve">0644179451</t>
  </si>
  <si>
    <t xml:space="preserve">geraldine.martins@orange.fr</t>
  </si>
  <si>
    <t xml:space="preserve">saint avertin</t>
  </si>
  <si>
    <t xml:space="preserve">186 rue de larçay</t>
  </si>
  <si>
    <t xml:space="preserve">l.martins78@orange.fr</t>
  </si>
  <si>
    <t xml:space="preserve">Mellorya</t>
  </si>
  <si>
    <t xml:space="preserve">aliciamartins.vidal.20120@gmail.com</t>
  </si>
  <si>
    <t xml:space="preserve">13 bis route de Villemurlin </t>
  </si>
  <si>
    <t xml:space="preserve">0606911973</t>
  </si>
  <si>
    <t xml:space="preserve">45600staignan@gmail.com</t>
  </si>
  <si>
    <t xml:space="preserve">MARTIROSYAN</t>
  </si>
  <si>
    <t xml:space="preserve">Mika</t>
  </si>
  <si>
    <t xml:space="preserve">11 placé Brentwood</t>
  </si>
  <si>
    <t xml:space="preserve">0610531028</t>
  </si>
  <si>
    <t xml:space="preserve">martirosyantatevik@yahoo.com</t>
  </si>
  <si>
    <t xml:space="preserve">MARTOCCIA</t>
  </si>
  <si>
    <t xml:space="preserve">4 impasse des Marais</t>
  </si>
  <si>
    <t xml:space="preserve">bourgetelcaroline@yahoo.fr</t>
  </si>
  <si>
    <t xml:space="preserve">MARTY</t>
  </si>
  <si>
    <t xml:space="preserve">Mireille</t>
  </si>
  <si>
    <t xml:space="preserve">16 rue Anatole France</t>
  </si>
  <si>
    <t xml:space="preserve">0777309555</t>
  </si>
  <si>
    <t xml:space="preserve">mireille.marty3@hotmail.fr</t>
  </si>
  <si>
    <t xml:space="preserve">MARULLAZ</t>
  </si>
  <si>
    <t xml:space="preserve">1, avenue des Acacias</t>
  </si>
  <si>
    <t xml:space="preserve">06 10 27 28 74</t>
  </si>
  <si>
    <t xml:space="preserve">pierre.marullaz@orange.fr</t>
  </si>
  <si>
    <t xml:space="preserve">MARX</t>
  </si>
  <si>
    <t xml:space="preserve">La Cheptelliere</t>
  </si>
  <si>
    <t xml:space="preserve">0603644752</t>
  </si>
  <si>
    <t xml:space="preserve">marx.wifried@yahoo.fr</t>
  </si>
  <si>
    <t xml:space="preserve">MARY</t>
  </si>
  <si>
    <t xml:space="preserve">11 avenue de Peterborough</t>
  </si>
  <si>
    <t xml:space="preserve">06 51 78 64 63</t>
  </si>
  <si>
    <t xml:space="preserve">m.benjamin282@gmail.com</t>
  </si>
  <si>
    <t xml:space="preserve">14 Rue Du Coteau</t>
  </si>
  <si>
    <t xml:space="preserve">0633162363</t>
  </si>
  <si>
    <t xml:space="preserve">mary-richard@orange.fr</t>
  </si>
  <si>
    <t xml:space="preserve">MARZIANI</t>
  </si>
  <si>
    <t xml:space="preserve">18 rue kleber</t>
  </si>
  <si>
    <t xml:space="preserve">0660093199</t>
  </si>
  <si>
    <t xml:space="preserve">c.marziani@laposte.net</t>
  </si>
  <si>
    <t xml:space="preserve">MARZIN DUCHESNE</t>
  </si>
  <si>
    <t xml:space="preserve">1 rue de la Frazelière</t>
  </si>
  <si>
    <t xml:space="preserve">0685051365</t>
  </si>
  <si>
    <t xml:space="preserve">daphne.marzinduchesne@laposte.net</t>
  </si>
  <si>
    <t xml:space="preserve">MARZOLF</t>
  </si>
  <si>
    <t xml:space="preserve">59 rue Charles Beauhaire</t>
  </si>
  <si>
    <t xml:space="preserve">06 16 50 50 44</t>
  </si>
  <si>
    <t xml:space="preserve">yannick.marzolf@free.fr</t>
  </si>
  <si>
    <t xml:space="preserve">MAS</t>
  </si>
  <si>
    <t xml:space="preserve">Brian</t>
  </si>
  <si>
    <t xml:space="preserve">Clere les pins</t>
  </si>
  <si>
    <t xml:space="preserve">11 les goronnieres</t>
  </si>
  <si>
    <t xml:space="preserve">bribri712001@yahoo.fr</t>
  </si>
  <si>
    <t xml:space="preserve">Heyden</t>
  </si>
  <si>
    <t xml:space="preserve">0618733716</t>
  </si>
  <si>
    <t xml:space="preserve">j.bourgine@laposte.net</t>
  </si>
  <si>
    <t xml:space="preserve">60 rue Nöel Ballay</t>
  </si>
  <si>
    <t xml:space="preserve">0629418588</t>
  </si>
  <si>
    <t xml:space="preserve">06 39 41 85 88</t>
  </si>
  <si>
    <t xml:space="preserve">dav.mas@laposte.net</t>
  </si>
  <si>
    <t xml:space="preserve">Fontenay sur eure</t>
  </si>
  <si>
    <t xml:space="preserve">60 rue Noël Ballay</t>
  </si>
  <si>
    <t xml:space="preserve">0639418588</t>
  </si>
  <si>
    <t xml:space="preserve">MASANET</t>
  </si>
  <si>
    <t xml:space="preserve">7 rue Francoise Giroud</t>
  </si>
  <si>
    <t xml:space="preserve">0634414532</t>
  </si>
  <si>
    <t xml:space="preserve">thierrymasanet37@gmail.com</t>
  </si>
  <si>
    <t xml:space="preserve">MASCINA</t>
  </si>
  <si>
    <t xml:space="preserve">63 rue de fourneaux</t>
  </si>
  <si>
    <t xml:space="preserve">0631090356</t>
  </si>
  <si>
    <t xml:space="preserve">vanina.goffin@free.fr</t>
  </si>
  <si>
    <t xml:space="preserve">MASCRET</t>
  </si>
  <si>
    <t xml:space="preserve">2 route de cigogne</t>
  </si>
  <si>
    <t xml:space="preserve">0676451054</t>
  </si>
  <si>
    <t xml:space="preserve">lilirousselle@gmail.com</t>
  </si>
  <si>
    <t xml:space="preserve">MASLANKA</t>
  </si>
  <si>
    <t xml:space="preserve">6 Rue de la Planche</t>
  </si>
  <si>
    <t xml:space="preserve">0238218994</t>
  </si>
  <si>
    <t xml:space="preserve">07 87 19 49 71</t>
  </si>
  <si>
    <t xml:space="preserve">c.maslanka@mail.fr</t>
  </si>
  <si>
    <t xml:space="preserve">MASLARD</t>
  </si>
  <si>
    <t xml:space="preserve">2 Rue Hélène Boucher</t>
  </si>
  <si>
    <t xml:space="preserve">marie.maslard@wanadoo.fr</t>
  </si>
  <si>
    <t xml:space="preserve">MASLON-DOURY</t>
  </si>
  <si>
    <t xml:space="preserve">Châtillon/Indre</t>
  </si>
  <si>
    <t xml:space="preserve">13 rue de Solférino</t>
  </si>
  <si>
    <t xml:space="preserve">0603399782</t>
  </si>
  <si>
    <t xml:space="preserve">marie-patdou@hotmail.fr</t>
  </si>
  <si>
    <t xml:space="preserve">MASSAUD</t>
  </si>
  <si>
    <t xml:space="preserve">7 rue de la croix aux ladres</t>
  </si>
  <si>
    <t xml:space="preserve">0622764431</t>
  </si>
  <si>
    <t xml:space="preserve">olivier-massaud@orange.fr</t>
  </si>
  <si>
    <t xml:space="preserve">MASSE</t>
  </si>
  <si>
    <t xml:space="preserve">22 La Grande Rue</t>
  </si>
  <si>
    <t xml:space="preserve">0783267929</t>
  </si>
  <si>
    <t xml:space="preserve">0660120643</t>
  </si>
  <si>
    <t xml:space="preserve">aneso28@live.fr</t>
  </si>
  <si>
    <t xml:space="preserve">Thylian</t>
  </si>
  <si>
    <t xml:space="preserve">7b Route De Mettray</t>
  </si>
  <si>
    <t xml:space="preserve">portalannaick@yahoo.fr</t>
  </si>
  <si>
    <t xml:space="preserve">MASSET BRISSON</t>
  </si>
  <si>
    <t xml:space="preserve">5b rue Jean Inglessi</t>
  </si>
  <si>
    <t xml:space="preserve">Bâtiment B Étage 1 Appartement 3</t>
  </si>
  <si>
    <t xml:space="preserve">0763240554</t>
  </si>
  <si>
    <t xml:space="preserve">massetbrissonhugo@gmail.com</t>
  </si>
  <si>
    <t xml:space="preserve">MASSET</t>
  </si>
  <si>
    <t xml:space="preserve">7 RUE DES TOUS VENTS</t>
  </si>
  <si>
    <t xml:space="preserve">0613753767</t>
  </si>
  <si>
    <t xml:space="preserve">didier.masset@neuf.fr</t>
  </si>
  <si>
    <t xml:space="preserve">Jacques-Yves</t>
  </si>
  <si>
    <t xml:space="preserve">5B rue Jean Inglessi</t>
  </si>
  <si>
    <t xml:space="preserve">0688069107</t>
  </si>
  <si>
    <t xml:space="preserve">massetjacques2009@gmail.com</t>
  </si>
  <si>
    <t xml:space="preserve">MASSICARD DROUIN</t>
  </si>
  <si>
    <t xml:space="preserve">22 BIS Chemin Des Pornins</t>
  </si>
  <si>
    <t xml:space="preserve">0665776468</t>
  </si>
  <si>
    <t xml:space="preserve">VIDE@LUANT.FR</t>
  </si>
  <si>
    <t xml:space="preserve">MASSICOT</t>
  </si>
  <si>
    <t xml:space="preserve">8 rue de la tournemine</t>
  </si>
  <si>
    <t xml:space="preserve">0626468290</t>
  </si>
  <si>
    <t xml:space="preserve">lylydesm@gmail.com</t>
  </si>
  <si>
    <t xml:space="preserve">MASSINI</t>
  </si>
  <si>
    <t xml:space="preserve">Paulvi</t>
  </si>
  <si>
    <t xml:space="preserve">Esat entre Cher et Loire</t>
  </si>
  <si>
    <t xml:space="preserve">MASSON</t>
  </si>
  <si>
    <t xml:space="preserve">21 rue de la vigne chevalier</t>
  </si>
  <si>
    <t xml:space="preserve">0247269913</t>
  </si>
  <si>
    <t xml:space="preserve">0782899950</t>
  </si>
  <si>
    <t xml:space="preserve">masson.didier@laposte.net</t>
  </si>
  <si>
    <t xml:space="preserve">14 rue des champs d'or</t>
  </si>
  <si>
    <t xml:space="preserve">0237909266</t>
  </si>
  <si>
    <t xml:space="preserve">0663824377</t>
  </si>
  <si>
    <t xml:space="preserve">massonfm@gmail.com</t>
  </si>
  <si>
    <t xml:space="preserve">93, avenue louis Gallouedec</t>
  </si>
  <si>
    <t xml:space="preserve">0648231191</t>
  </si>
  <si>
    <t xml:space="preserve">florianmasson45@gmail.com</t>
  </si>
  <si>
    <t xml:space="preserve">7 Allée des Landes</t>
  </si>
  <si>
    <t xml:space="preserve">0664925412</t>
  </si>
  <si>
    <t xml:space="preserve">vaness.3@hotmail.fr</t>
  </si>
  <si>
    <t xml:space="preserve">3 Rue De La Libération</t>
  </si>
  <si>
    <t xml:space="preserve">0624052384</t>
  </si>
  <si>
    <t xml:space="preserve">meflo28@gmail.com</t>
  </si>
  <si>
    <t xml:space="preserve">47 rue nationale</t>
  </si>
  <si>
    <t xml:space="preserve">Appt 3</t>
  </si>
  <si>
    <t xml:space="preserve">0624485455</t>
  </si>
  <si>
    <t xml:space="preserve">Masson.timothee.1@gmail.com</t>
  </si>
  <si>
    <t xml:space="preserve">06 64 92 54 12</t>
  </si>
  <si>
    <t xml:space="preserve">MASSON-LAPUJOULADE</t>
  </si>
  <si>
    <t xml:space="preserve">Gwenael</t>
  </si>
  <si>
    <t xml:space="preserve">42 avenue de la libération</t>
  </si>
  <si>
    <t xml:space="preserve">06 38 94 15 70</t>
  </si>
  <si>
    <t xml:space="preserve">emmanuel-masson@laposte.net</t>
  </si>
  <si>
    <t xml:space="preserve">MASSONNEAU</t>
  </si>
  <si>
    <t xml:space="preserve">3D Rue Des Moulins </t>
  </si>
  <si>
    <t xml:space="preserve">0672461986</t>
  </si>
  <si>
    <t xml:space="preserve">julienmassonneau@laposte.net</t>
  </si>
  <si>
    <t xml:space="preserve">MASSOT</t>
  </si>
  <si>
    <t xml:space="preserve">ST CHRISTOPHE LE CHAUDRY</t>
  </si>
  <si>
    <t xml:space="preserve">LA VILLATTE</t>
  </si>
  <si>
    <t xml:space="preserve">0248631150</t>
  </si>
  <si>
    <t xml:space="preserve">0618067487</t>
  </si>
  <si>
    <t xml:space="preserve">sylv1massot@yahoo.fr</t>
  </si>
  <si>
    <t xml:space="preserve">MASSOUE</t>
  </si>
  <si>
    <t xml:space="preserve">APT 217</t>
  </si>
  <si>
    <t xml:space="preserve">41 rue d'Allonnes</t>
  </si>
  <si>
    <t xml:space="preserve">0612862624</t>
  </si>
  <si>
    <t xml:space="preserve">gaumass@aol.com</t>
  </si>
  <si>
    <t xml:space="preserve">MASSULEAU</t>
  </si>
  <si>
    <t xml:space="preserve">4 allée de la scierie</t>
  </si>
  <si>
    <t xml:space="preserve">0687390288</t>
  </si>
  <si>
    <t xml:space="preserve">gault.delphine007@gmail.com</t>
  </si>
  <si>
    <t xml:space="preserve">MASSY</t>
  </si>
  <si>
    <t xml:space="preserve">Albéric</t>
  </si>
  <si>
    <t xml:space="preserve">7 rue Georges Courteline</t>
  </si>
  <si>
    <t xml:space="preserve">0647841432</t>
  </si>
  <si>
    <t xml:space="preserve">alberic.28@icloud.com</t>
  </si>
  <si>
    <t xml:space="preserve">0626175220</t>
  </si>
  <si>
    <t xml:space="preserve">p.soria1@orange.fr</t>
  </si>
  <si>
    <t xml:space="preserve">Eléna</t>
  </si>
  <si>
    <t xml:space="preserve">0623143695</t>
  </si>
  <si>
    <t xml:space="preserve">elena.massy@icloud.com</t>
  </si>
  <si>
    <t xml:space="preserve">0624238297</t>
  </si>
  <si>
    <t xml:space="preserve">matheo.massy@icloud.com</t>
  </si>
  <si>
    <t xml:space="preserve">MAT</t>
  </si>
  <si>
    <t xml:space="preserve">2 chemin du Bertonneau</t>
  </si>
  <si>
    <t xml:space="preserve">02 47 96 78 72</t>
  </si>
  <si>
    <t xml:space="preserve">06 68 40 97 06</t>
  </si>
  <si>
    <t xml:space="preserve">familiamat@yahoo.fr</t>
  </si>
  <si>
    <t xml:space="preserve">MATCHIKH</t>
  </si>
  <si>
    <t xml:space="preserve">Lokmane</t>
  </si>
  <si>
    <t xml:space="preserve">145 A Route de Chambord</t>
  </si>
  <si>
    <t xml:space="preserve">0768450717</t>
  </si>
  <si>
    <t xml:space="preserve">0780470708</t>
  </si>
  <si>
    <t xml:space="preserve">222mos@free.fr</t>
  </si>
  <si>
    <t xml:space="preserve">MATEOS</t>
  </si>
  <si>
    <t xml:space="preserve">32 Rue Vincent Van Gogh</t>
  </si>
  <si>
    <t xml:space="preserve">0679075933</t>
  </si>
  <si>
    <t xml:space="preserve">jeremie.mateos@outlook.fr</t>
  </si>
  <si>
    <t xml:space="preserve">MATHAUD</t>
  </si>
  <si>
    <t xml:space="preserve">30 rue de Montbazon</t>
  </si>
  <si>
    <t xml:space="preserve">0629532697</t>
  </si>
  <si>
    <t xml:space="preserve">0673892437</t>
  </si>
  <si>
    <t xml:space="preserve">raphael_mathaud@hotmail.fr</t>
  </si>
  <si>
    <t xml:space="preserve">MATHE</t>
  </si>
  <si>
    <t xml:space="preserve">BONNEE</t>
  </si>
  <si>
    <t xml:space="preserve">2 Route de Mondon</t>
  </si>
  <si>
    <t xml:space="preserve">0238355516</t>
  </si>
  <si>
    <t xml:space="preserve">0619563899</t>
  </si>
  <si>
    <t xml:space="preserve">mic.mathe@yahoo.fr</t>
  </si>
  <si>
    <t xml:space="preserve">38 Route De Nestin</t>
  </si>
  <si>
    <t xml:space="preserve">0238572960</t>
  </si>
  <si>
    <t xml:space="preserve">0788029791</t>
  </si>
  <si>
    <t xml:space="preserve">mathe.patrice596@orange.fr</t>
  </si>
  <si>
    <t xml:space="preserve">MATHIAS</t>
  </si>
  <si>
    <t xml:space="preserve">La Grand Cour</t>
  </si>
  <si>
    <t xml:space="preserve">pascal.mathias@sfr.fr</t>
  </si>
  <si>
    <t xml:space="preserve">MATHIEU</t>
  </si>
  <si>
    <t xml:space="preserve">Albert</t>
  </si>
  <si>
    <t xml:space="preserve">15 rue des Jardins de Barmont</t>
  </si>
  <si>
    <t xml:space="preserve">0672731773</t>
  </si>
  <si>
    <t xml:space="preserve">mathieux.sd@gmail.com</t>
  </si>
  <si>
    <t xml:space="preserve">EPIAIS</t>
  </si>
  <si>
    <t xml:space="preserve">25 chemin Des bois</t>
  </si>
  <si>
    <t xml:space="preserve">06 70 27 79 23</t>
  </si>
  <si>
    <t xml:space="preserve">jc.mathieu@mt.com</t>
  </si>
  <si>
    <t xml:space="preserve">1 rue henry et james pichette</t>
  </si>
  <si>
    <t xml:space="preserve">nicodu36@hotmail.fr</t>
  </si>
  <si>
    <t xml:space="preserve">3 Le Monteil</t>
  </si>
  <si>
    <t xml:space="preserve">07 66 49 80 05</t>
  </si>
  <si>
    <t xml:space="preserve">guillaume.mathieu@gmail.com</t>
  </si>
  <si>
    <t xml:space="preserve">MATHIOT</t>
  </si>
  <si>
    <t xml:space="preserve">37, Allée les Eparges</t>
  </si>
  <si>
    <t xml:space="preserve">0625803657</t>
  </si>
  <si>
    <t xml:space="preserve">0664801555</t>
  </si>
  <si>
    <t xml:space="preserve">david.mathiot@free.fr</t>
  </si>
  <si>
    <t xml:space="preserve">MATHIOU</t>
  </si>
  <si>
    <t xml:space="preserve">31 Rue Saint Hippolyte</t>
  </si>
  <si>
    <t xml:space="preserve">0614158575</t>
  </si>
  <si>
    <t xml:space="preserve">nathanmathiou@gmail.com</t>
  </si>
  <si>
    <t xml:space="preserve">MATHONIER</t>
  </si>
  <si>
    <t xml:space="preserve">Nathys</t>
  </si>
  <si>
    <t xml:space="preserve">11 Rue des Charmes</t>
  </si>
  <si>
    <t xml:space="preserve">0658546622</t>
  </si>
  <si>
    <t xml:space="preserve">cha.mathonier@gmail.com</t>
  </si>
  <si>
    <t xml:space="preserve">MATHY</t>
  </si>
  <si>
    <t xml:space="preserve">34 rue de la Garelière</t>
  </si>
  <si>
    <t xml:space="preserve">0951405822</t>
  </si>
  <si>
    <t xml:space="preserve">0682210679</t>
  </si>
  <si>
    <t xml:space="preserve">fred12.mathy@gmail.com</t>
  </si>
  <si>
    <t xml:space="preserve">MATINIER NAU</t>
  </si>
  <si>
    <t xml:space="preserve">0665740589</t>
  </si>
  <si>
    <t xml:space="preserve">julie.aurore.nau@gmail.com</t>
  </si>
  <si>
    <t xml:space="preserve">MATRAS</t>
  </si>
  <si>
    <t xml:space="preserve">8 rue de la folie</t>
  </si>
  <si>
    <t xml:space="preserve">jevolue@gmail.com</t>
  </si>
  <si>
    <t xml:space="preserve">0610890804</t>
  </si>
  <si>
    <t xml:space="preserve">0662383705</t>
  </si>
  <si>
    <t xml:space="preserve">MATRAT</t>
  </si>
  <si>
    <t xml:space="preserve">6 ALLEE DES SAPINS</t>
  </si>
  <si>
    <t xml:space="preserve">0682477662</t>
  </si>
  <si>
    <t xml:space="preserve">margauxguivarch250724@gmail.com</t>
  </si>
  <si>
    <t xml:space="preserve">MATSOUMANA AKOULI</t>
  </si>
  <si>
    <t xml:space="preserve">Imelda Nora</t>
  </si>
  <si>
    <t xml:space="preserve">154 AVENUE MARCEL LEMOINE</t>
  </si>
  <si>
    <t xml:space="preserve">APPT 3</t>
  </si>
  <si>
    <t xml:space="preserve">0755015808</t>
  </si>
  <si>
    <t xml:space="preserve">noramatt77@gmail.com</t>
  </si>
  <si>
    <t xml:space="preserve">MATTEI</t>
  </si>
  <si>
    <t xml:space="preserve">1, route des Granges</t>
  </si>
  <si>
    <t xml:space="preserve">0247459661</t>
  </si>
  <si>
    <t xml:space="preserve">0628054157</t>
  </si>
  <si>
    <t xml:space="preserve">azay.mattei@orange.fr</t>
  </si>
  <si>
    <t xml:space="preserve">MAUBERT</t>
  </si>
  <si>
    <t xml:space="preserve">90, rue du Balay</t>
  </si>
  <si>
    <t xml:space="preserve">0670913334</t>
  </si>
  <si>
    <t xml:space="preserve">c.maubertson@gmail.com</t>
  </si>
  <si>
    <t xml:space="preserve">67 rue des Rougerons </t>
  </si>
  <si>
    <t xml:space="preserve">1234chris122@orange.fr</t>
  </si>
  <si>
    <t xml:space="preserve">67 rue des rougerons </t>
  </si>
  <si>
    <t xml:space="preserve">yann.maubert@orange.fr</t>
  </si>
  <si>
    <t xml:space="preserve">Montigny-le-Chartif</t>
  </si>
  <si>
    <t xml:space="preserve">14 Moulin de l'Étang</t>
  </si>
  <si>
    <t xml:space="preserve">0671022972</t>
  </si>
  <si>
    <t xml:space="preserve">angelique.menager@sfr.fr</t>
  </si>
  <si>
    <t xml:space="preserve">MAUBOIS</t>
  </si>
  <si>
    <t xml:space="preserve">20 rue Jules  Sandeau</t>
  </si>
  <si>
    <t xml:space="preserve">06 19 85 48 79</t>
  </si>
  <si>
    <t xml:space="preserve">franck.maubois@wanadoo.fr</t>
  </si>
  <si>
    <t xml:space="preserve">MAUBOUCHER</t>
  </si>
  <si>
    <t xml:space="preserve">3, le grand breuil </t>
  </si>
  <si>
    <t xml:space="preserve">0642932459</t>
  </si>
  <si>
    <t xml:space="preserve">claire.broussard@yahoo.fr</t>
  </si>
  <si>
    <t xml:space="preserve">MAUBOUSSIN</t>
  </si>
  <si>
    <t xml:space="preserve">12 rue des Osmeaux</t>
  </si>
  <si>
    <t xml:space="preserve">0781380206</t>
  </si>
  <si>
    <t xml:space="preserve">claramauboussin@gmail.com</t>
  </si>
  <si>
    <t xml:space="preserve">0619842199</t>
  </si>
  <si>
    <t xml:space="preserve">mauboussinmax@gmail.com</t>
  </si>
  <si>
    <t xml:space="preserve">0617311590</t>
  </si>
  <si>
    <t xml:space="preserve">nt.mauboussin@yahoo.fr</t>
  </si>
  <si>
    <t xml:space="preserve">Thérèse</t>
  </si>
  <si>
    <t xml:space="preserve">MAUCOURANT</t>
  </si>
  <si>
    <t xml:space="preserve">Marie Cecile</t>
  </si>
  <si>
    <t xml:space="preserve">CHEMILLE SUR DEME</t>
  </si>
  <si>
    <t xml:space="preserve">6 rue de l'Aubinerie</t>
  </si>
  <si>
    <t xml:space="preserve">0247523930</t>
  </si>
  <si>
    <t xml:space="preserve">0630962432</t>
  </si>
  <si>
    <t xml:space="preserve">mc-maucourant@orange.fr</t>
  </si>
  <si>
    <t xml:space="preserve">0695732942</t>
  </si>
  <si>
    <t xml:space="preserve">maucourant.philippe@orange.fr</t>
  </si>
  <si>
    <t xml:space="preserve">MAUDET</t>
  </si>
  <si>
    <t xml:space="preserve">CRUCEY VILLAGES</t>
  </si>
  <si>
    <t xml:space="preserve">7 Rue du Moulin</t>
  </si>
  <si>
    <t xml:space="preserve">0237483596</t>
  </si>
  <si>
    <t xml:space="preserve">0622530200</t>
  </si>
  <si>
    <t xml:space="preserve">pascal.maudet@laposte.net</t>
  </si>
  <si>
    <t xml:space="preserve">MAUDUIT</t>
  </si>
  <si>
    <t xml:space="preserve">1293 rue des Mardelles</t>
  </si>
  <si>
    <t xml:space="preserve">06 01 72 71 84</t>
  </si>
  <si>
    <t xml:space="preserve">saillard.cindy@hotmail.fr</t>
  </si>
  <si>
    <t xml:space="preserve">4 passage grande rue</t>
  </si>
  <si>
    <t xml:space="preserve">06 37 31 74 19    </t>
  </si>
  <si>
    <t xml:space="preserve">noamauduit@yahoo.fr</t>
  </si>
  <si>
    <t xml:space="preserve">06 61 40 87 51</t>
  </si>
  <si>
    <t xml:space="preserve">mauduit.oscar@yahoo.com</t>
  </si>
  <si>
    <t xml:space="preserve">MAUGEE</t>
  </si>
  <si>
    <t xml:space="preserve">Sydney</t>
  </si>
  <si>
    <t xml:space="preserve">5 avenue Georges Guimond</t>
  </si>
  <si>
    <t xml:space="preserve">02 54 67 15 57</t>
  </si>
  <si>
    <t xml:space="preserve">06 89 24 87 71</t>
  </si>
  <si>
    <t xml:space="preserve">nccvendome@outlook.fr</t>
  </si>
  <si>
    <t xml:space="preserve">MAUGENEST</t>
  </si>
  <si>
    <t xml:space="preserve">LA GROUTTE</t>
  </si>
  <si>
    <t xml:space="preserve">3 route de Saint-Georges</t>
  </si>
  <si>
    <t xml:space="preserve">0248567499</t>
  </si>
  <si>
    <t xml:space="preserve">0674504724</t>
  </si>
  <si>
    <t xml:space="preserve">aline_millet@hotmail.fr</t>
  </si>
  <si>
    <t xml:space="preserve">07 84 38 49 33</t>
  </si>
  <si>
    <t xml:space="preserve">pierremaugenest@gmail.com</t>
  </si>
  <si>
    <t xml:space="preserve">MAUGER</t>
  </si>
  <si>
    <t xml:space="preserve">Brezolles</t>
  </si>
  <si>
    <t xml:space="preserve">25 Rue Du Parc Saint-André</t>
  </si>
  <si>
    <t xml:space="preserve">dominique.mauger4@free.fr</t>
  </si>
  <si>
    <t xml:space="preserve">16 rue de Monsoudun</t>
  </si>
  <si>
    <t xml:space="preserve">0247418902</t>
  </si>
  <si>
    <t xml:space="preserve">0674091090</t>
  </si>
  <si>
    <t xml:space="preserve">maugeremmanuel4437@gmail.com</t>
  </si>
  <si>
    <t xml:space="preserve">5 rue des colinettes</t>
  </si>
  <si>
    <t xml:space="preserve">0630128853</t>
  </si>
  <si>
    <t xml:space="preserve">missdo41@hotmail.com</t>
  </si>
  <si>
    <t xml:space="preserve">27 BIS RUE DE LA GALERE</t>
  </si>
  <si>
    <t xml:space="preserve">0238889069</t>
  </si>
  <si>
    <t xml:space="preserve">0609343765</t>
  </si>
  <si>
    <t xml:space="preserve">meije45@yahoo.fr</t>
  </si>
  <si>
    <t xml:space="preserve">MAUGIS</t>
  </si>
  <si>
    <t xml:space="preserve">BEAUNE LA ROLANDE</t>
  </si>
  <si>
    <t xml:space="preserve">34 RUE FOSSEDUGUE</t>
  </si>
  <si>
    <t xml:space="preserve">0238332818</t>
  </si>
  <si>
    <t xml:space="preserve">0627628553</t>
  </si>
  <si>
    <t xml:space="preserve">sebmaugis45@gmail.com</t>
  </si>
  <si>
    <t xml:space="preserve">MAUGUIN</t>
  </si>
  <si>
    <t xml:space="preserve">MAUNY</t>
  </si>
  <si>
    <t xml:space="preserve">8 route du Vieux Plessis</t>
  </si>
  <si>
    <t xml:space="preserve">0670920996</t>
  </si>
  <si>
    <t xml:space="preserve">millo37@hotmail.fr</t>
  </si>
  <si>
    <t xml:space="preserve">56 route de la Rouchouze</t>
  </si>
  <si>
    <t xml:space="preserve">06 17 34 31 95</t>
  </si>
  <si>
    <t xml:space="preserve">mauny.coralie@hotmail.fr</t>
  </si>
  <si>
    <t xml:space="preserve">56 chemin des ruelles</t>
  </si>
  <si>
    <t xml:space="preserve">0762149021</t>
  </si>
  <si>
    <t xml:space="preserve">cleryping45@gmail.com</t>
  </si>
  <si>
    <t xml:space="preserve">MAUPAS</t>
  </si>
  <si>
    <t xml:space="preserve">23 rue des Hautes Bornes</t>
  </si>
  <si>
    <t xml:space="preserve">0649533041</t>
  </si>
  <si>
    <t xml:space="preserve">thierry.maupas@hotmail.fr</t>
  </si>
  <si>
    <t xml:space="preserve">MAUPETIT</t>
  </si>
  <si>
    <t xml:space="preserve">1 allée des garennes, Frouville</t>
  </si>
  <si>
    <t xml:space="preserve">po-babou@hotmail.fr</t>
  </si>
  <si>
    <t xml:space="preserve">ORVEAU BELLESAUVE</t>
  </si>
  <si>
    <t xml:space="preserve">7 Ruedu 11 novembre</t>
  </si>
  <si>
    <t xml:space="preserve">0238348073</t>
  </si>
  <si>
    <t xml:space="preserve">0610667938</t>
  </si>
  <si>
    <t xml:space="preserve">sylvainmaupetit@sfr.fr</t>
  </si>
  <si>
    <t xml:space="preserve">MAUPIN</t>
  </si>
  <si>
    <t xml:space="preserve">5 rue de l'Armistice</t>
  </si>
  <si>
    <t xml:space="preserve">0672158760</t>
  </si>
  <si>
    <t xml:space="preserve">m.maupin@wanadoo.fr</t>
  </si>
  <si>
    <t xml:space="preserve">MAUREL</t>
  </si>
  <si>
    <t xml:space="preserve">104 avenue du Général De Gaulle</t>
  </si>
  <si>
    <t xml:space="preserve">0686870931</t>
  </si>
  <si>
    <t xml:space="preserve">marielauredenoux@yahoo.fr</t>
  </si>
  <si>
    <t xml:space="preserve">MAUREY</t>
  </si>
  <si>
    <t xml:space="preserve">Joffrey</t>
  </si>
  <si>
    <t xml:space="preserve">MORENCEZ</t>
  </si>
  <si>
    <t xml:space="preserve">19 rue du bois de bel air</t>
  </si>
  <si>
    <t xml:space="preserve">0767834481</t>
  </si>
  <si>
    <t xml:space="preserve">joffreymaurey@gmail.com</t>
  </si>
  <si>
    <t xml:space="preserve">24 CLOS DES MARNIERES</t>
  </si>
  <si>
    <t xml:space="preserve">0665506334</t>
  </si>
  <si>
    <t xml:space="preserve">robin.iafe11@gmail.com</t>
  </si>
  <si>
    <t xml:space="preserve">MAURICE</t>
  </si>
  <si>
    <t xml:space="preserve">Maëline</t>
  </si>
  <si>
    <t xml:space="preserve">TREMBLAY LES VILLAGES </t>
  </si>
  <si>
    <t xml:space="preserve">14 rue de BAILLETTE</t>
  </si>
  <si>
    <t xml:space="preserve">0661466702</t>
  </si>
  <si>
    <t xml:space="preserve">aureliemaurice@free.fr</t>
  </si>
  <si>
    <t xml:space="preserve">MAURICET</t>
  </si>
  <si>
    <t xml:space="preserve">26 rue des epiots</t>
  </si>
  <si>
    <t xml:space="preserve">06 64 02 37 35</t>
  </si>
  <si>
    <t xml:space="preserve">nicolasmauricet@hotmail.fr</t>
  </si>
  <si>
    <t xml:space="preserve">MAURIN</t>
  </si>
  <si>
    <t xml:space="preserve">20 Allée De La Petite Cerise</t>
  </si>
  <si>
    <t xml:space="preserve">maurinfranck@yahoo.fr</t>
  </si>
  <si>
    <t xml:space="preserve">MAUROY</t>
  </si>
  <si>
    <t xml:space="preserve">5 allée de Domrémy</t>
  </si>
  <si>
    <t xml:space="preserve">0672122349</t>
  </si>
  <si>
    <t xml:space="preserve">flora.gigon@gmail.com</t>
  </si>
  <si>
    <t xml:space="preserve">MAURY</t>
  </si>
  <si>
    <t xml:space="preserve">Serifontaine</t>
  </si>
  <si>
    <t xml:space="preserve">5 rue jean moulin</t>
  </si>
  <si>
    <t xml:space="preserve">0650956120</t>
  </si>
  <si>
    <t xml:space="preserve">maury.david3@wanadoo.fr</t>
  </si>
  <si>
    <t xml:space="preserve">64, avenue adélaide riche </t>
  </si>
  <si>
    <t xml:space="preserve">0663037444</t>
  </si>
  <si>
    <t xml:space="preserve">marjorie.maury.29@gmail.com</t>
  </si>
  <si>
    <t xml:space="preserve">ST MICHEL SUR ORGE</t>
  </si>
  <si>
    <t xml:space="preserve">5, allee Andre Breton</t>
  </si>
  <si>
    <t xml:space="preserve">0688042920</t>
  </si>
  <si>
    <t xml:space="preserve">matthieu.maury91@orange.fr</t>
  </si>
  <si>
    <t xml:space="preserve">64 Avenue Adélaïde Riché</t>
  </si>
  <si>
    <t xml:space="preserve">0613475886</t>
  </si>
  <si>
    <t xml:space="preserve">MAURY-BOURLET</t>
  </si>
  <si>
    <t xml:space="preserve">81 Rue des Chaises</t>
  </si>
  <si>
    <t xml:space="preserve">0610454645</t>
  </si>
  <si>
    <t xml:space="preserve">celromana@gmail.com</t>
  </si>
  <si>
    <t xml:space="preserve">MAUZELAF</t>
  </si>
  <si>
    <t xml:space="preserve">1B rue paul Cézanne</t>
  </si>
  <si>
    <t xml:space="preserve">0615841784</t>
  </si>
  <si>
    <t xml:space="preserve">emmaetnadjet@gmail.com</t>
  </si>
  <si>
    <t xml:space="preserve">MAVELLE</t>
  </si>
  <si>
    <t xml:space="preserve">06 21 95 94 68</t>
  </si>
  <si>
    <t xml:space="preserve">laetitia.mavelle@gmail.com</t>
  </si>
  <si>
    <t xml:space="preserve">MAXIME</t>
  </si>
  <si>
    <t xml:space="preserve">TROGUES</t>
  </si>
  <si>
    <t xml:space="preserve">20 ter route de Saint Epain</t>
  </si>
  <si>
    <t xml:space="preserve">0650691958</t>
  </si>
  <si>
    <t xml:space="preserve">lucie.maxime7@orange.fr</t>
  </si>
  <si>
    <t xml:space="preserve">MAXIMIN</t>
  </si>
  <si>
    <t xml:space="preserve">1 impasse Rabelais</t>
  </si>
  <si>
    <t xml:space="preserve">02 54 72 21 55</t>
  </si>
  <si>
    <t xml:space="preserve">06 98 84 16 25</t>
  </si>
  <si>
    <t xml:space="preserve">maximin.a@laposte.net</t>
  </si>
  <si>
    <t xml:space="preserve">MAXIN</t>
  </si>
  <si>
    <t xml:space="preserve">Sidney</t>
  </si>
  <si>
    <t xml:space="preserve">41 bis rue du Vieux Ver</t>
  </si>
  <si>
    <t xml:space="preserve">0237263424</t>
  </si>
  <si>
    <t xml:space="preserve">emmanuelle.july@wanadoo.fr</t>
  </si>
  <si>
    <t xml:space="preserve">MAY</t>
  </si>
  <si>
    <t xml:space="preserve">1 Route de Puiseaux</t>
  </si>
  <si>
    <t xml:space="preserve">0238335043</t>
  </si>
  <si>
    <t xml:space="preserve">0614805104</t>
  </si>
  <si>
    <t xml:space="preserve">philippemay@yahoo.fr</t>
  </si>
  <si>
    <t xml:space="preserve">MAYERAS</t>
  </si>
  <si>
    <t xml:space="preserve">35 route de Lignieres</t>
  </si>
  <si>
    <t xml:space="preserve">0254491310</t>
  </si>
  <si>
    <t xml:space="preserve">0628619849</t>
  </si>
  <si>
    <t xml:space="preserve">jerome.mayeras@orange.fr</t>
  </si>
  <si>
    <t xml:space="preserve">MAYEUR</t>
  </si>
  <si>
    <t xml:space="preserve">Didié</t>
  </si>
  <si>
    <t xml:space="preserve">La Loupe</t>
  </si>
  <si>
    <t xml:space="preserve">8 rue Jean Mermoz</t>
  </si>
  <si>
    <t xml:space="preserve">0607122117</t>
  </si>
  <si>
    <t xml:space="preserve">philippemayeur_734@hotmail.com</t>
  </si>
  <si>
    <t xml:space="preserve">Liliang</t>
  </si>
  <si>
    <t xml:space="preserve">xiaobing81@gmail.com</t>
  </si>
  <si>
    <t xml:space="preserve">MAYOLA NTIBIFOUENI SAUTIERE</t>
  </si>
  <si>
    <t xml:space="preserve">2bis Rue Jean Jaurès</t>
  </si>
  <si>
    <t xml:space="preserve">csautiere@yahoo.fr</t>
  </si>
  <si>
    <t xml:space="preserve">MAYOR</t>
  </si>
  <si>
    <t xml:space="preserve">RUE DE LA MENERIE</t>
  </si>
  <si>
    <t xml:space="preserve">LE BAS BREUIL</t>
  </si>
  <si>
    <t xml:space="preserve">0254201225</t>
  </si>
  <si>
    <t xml:space="preserve">0617738128</t>
  </si>
  <si>
    <t xml:space="preserve">mayormichel@wanadoo.fr</t>
  </si>
  <si>
    <t xml:space="preserve">MAYSTRE</t>
  </si>
  <si>
    <t xml:space="preserve">17 Rue des Prés</t>
  </si>
  <si>
    <t xml:space="preserve">0979681124</t>
  </si>
  <si>
    <t xml:space="preserve">0630989906</t>
  </si>
  <si>
    <t xml:space="preserve">philippemaystre@orange.fr</t>
  </si>
  <si>
    <t xml:space="preserve">MAZATAUD</t>
  </si>
  <si>
    <t xml:space="preserve">643, rue de la Reine Blanche</t>
  </si>
  <si>
    <t xml:space="preserve">0669518586</t>
  </si>
  <si>
    <t xml:space="preserve">cle.mazataud@gmail.com</t>
  </si>
  <si>
    <t xml:space="preserve">MAZELLA</t>
  </si>
  <si>
    <t xml:space="preserve">74 rue des Martyrs</t>
  </si>
  <si>
    <t xml:space="preserve">0637814157</t>
  </si>
  <si>
    <t xml:space="preserve">remy.mazella@emp.saint-avertin-sports.fr</t>
  </si>
  <si>
    <t xml:space="preserve">MAZELLIER</t>
  </si>
  <si>
    <t xml:space="preserve">298 rue des cireries</t>
  </si>
  <si>
    <t xml:space="preserve">0670940386</t>
  </si>
  <si>
    <t xml:space="preserve">n.mazellier76@gmail.com</t>
  </si>
  <si>
    <t xml:space="preserve">MAZEREAU</t>
  </si>
  <si>
    <t xml:space="preserve">NOIZAY</t>
  </si>
  <si>
    <t xml:space="preserve">345 rue du Verger</t>
  </si>
  <si>
    <t xml:space="preserve">0630424361</t>
  </si>
  <si>
    <t xml:space="preserve">loic.mazereau@gmail.com</t>
  </si>
  <si>
    <t xml:space="preserve">MAZERIES-GIBERT</t>
  </si>
  <si>
    <t xml:space="preserve">2 rue de l'inspection</t>
  </si>
  <si>
    <t xml:space="preserve">apppt 3</t>
  </si>
  <si>
    <t xml:space="preserve">06.69.31.80.58</t>
  </si>
  <si>
    <t xml:space="preserve">carolemg21@gmail.com</t>
  </si>
  <si>
    <t xml:space="preserve">MAZET</t>
  </si>
  <si>
    <t xml:space="preserve">2 rue de Beaulieu</t>
  </si>
  <si>
    <t xml:space="preserve">0647085527</t>
  </si>
  <si>
    <t xml:space="preserve">florian.mazet@free.fr</t>
  </si>
  <si>
    <t xml:space="preserve">MAZIER</t>
  </si>
  <si>
    <t xml:space="preserve">161 Ter rue du Général LECLERC</t>
  </si>
  <si>
    <t xml:space="preserve">0665158367</t>
  </si>
  <si>
    <t xml:space="preserve">mazier.g@gmail.com</t>
  </si>
  <si>
    <t xml:space="preserve">161 ter Rue du Général Leclerc</t>
  </si>
  <si>
    <t xml:space="preserve">0683397369</t>
  </si>
  <si>
    <t xml:space="preserve">anna.mazier@gmail.com</t>
  </si>
  <si>
    <t xml:space="preserve">MAZOYER</t>
  </si>
  <si>
    <t xml:space="preserve">11 rue Jean Bullant</t>
  </si>
  <si>
    <t xml:space="preserve">0767749392</t>
  </si>
  <si>
    <t xml:space="preserve">michelmazoyer37@gmail.com</t>
  </si>
  <si>
    <t xml:space="preserve">20 rue du petit chambord</t>
  </si>
  <si>
    <t xml:space="preserve">0678790820</t>
  </si>
  <si>
    <t xml:space="preserve">mazoyerpierre@outlook.fr</t>
  </si>
  <si>
    <t xml:space="preserve">18 Allée Claude Debussy</t>
  </si>
  <si>
    <t xml:space="preserve">0660761060</t>
  </si>
  <si>
    <t xml:space="preserve">vincent.mazoyer@free.fr</t>
  </si>
  <si>
    <t xml:space="preserve">MAZUR</t>
  </si>
  <si>
    <t xml:space="preserve">12 RUE DES PETITS CLOS</t>
  </si>
  <si>
    <t xml:space="preserve">0615830937</t>
  </si>
  <si>
    <t xml:space="preserve">frderic.mazur@outllook.fr</t>
  </si>
  <si>
    <t xml:space="preserve">MAZURYK GODET</t>
  </si>
  <si>
    <t xml:space="preserve">Olena</t>
  </si>
  <si>
    <t xml:space="preserve">Béville le Comte</t>
  </si>
  <si>
    <t xml:space="preserve">0782351716</t>
  </si>
  <si>
    <t xml:space="preserve">solncevaelka@gmail.com</t>
  </si>
  <si>
    <t xml:space="preserve">MAZZELLA</t>
  </si>
  <si>
    <t xml:space="preserve">298 rue Victor Hugo</t>
  </si>
  <si>
    <t xml:space="preserve">MAZZOCHI</t>
  </si>
  <si>
    <t xml:space="preserve">3 allée de l'orée du bois</t>
  </si>
  <si>
    <t xml:space="preserve">0768183478</t>
  </si>
  <si>
    <t xml:space="preserve">mazzochinicolas@free.fr</t>
  </si>
  <si>
    <t xml:space="preserve">MBOMI</t>
  </si>
  <si>
    <t xml:space="preserve">42 rue du pré aux moines</t>
  </si>
  <si>
    <t xml:space="preserve">yamina45510@gmail.com</t>
  </si>
  <si>
    <t xml:space="preserve">MBONG</t>
  </si>
  <si>
    <t xml:space="preserve">Ebenezer</t>
  </si>
  <si>
    <t xml:space="preserve">1 route de chandre</t>
  </si>
  <si>
    <t xml:space="preserve">ebeny.bensonpro@gmail.com</t>
  </si>
  <si>
    <t xml:space="preserve">MEBARKI</t>
  </si>
  <si>
    <t xml:space="preserve">8 rue Charles Gounod</t>
  </si>
  <si>
    <t xml:space="preserve">vlemoigne@gmail.com</t>
  </si>
  <si>
    <t xml:space="preserve">MECHE</t>
  </si>
  <si>
    <t xml:space="preserve">8 rue du val joyeux</t>
  </si>
  <si>
    <t xml:space="preserve">adeline.hermange@gmail.com</t>
  </si>
  <si>
    <t xml:space="preserve">ST CHRISTOPHE SUR LE NAIS</t>
  </si>
  <si>
    <t xml:space="preserve">0627223995</t>
  </si>
  <si>
    <t xml:space="preserve">didine-93@hotmail.fr</t>
  </si>
  <si>
    <t xml:space="preserve">MECKES</t>
  </si>
  <si>
    <t xml:space="preserve">9 Place Des Tamaris</t>
  </si>
  <si>
    <t xml:space="preserve">0782000889</t>
  </si>
  <si>
    <t xml:space="preserve">meckesjulien@gmail.com</t>
  </si>
  <si>
    <t xml:space="preserve">0689816393</t>
  </si>
  <si>
    <t xml:space="preserve">marie.comparon@gmail.com</t>
  </si>
  <si>
    <t xml:space="preserve">MEDINA</t>
  </si>
  <si>
    <t xml:space="preserve">10 PLACE DES CORVEES</t>
  </si>
  <si>
    <t xml:space="preserve">francoisxavier.medina@gmail.com</t>
  </si>
  <si>
    <t xml:space="preserve">MEGNIZOUN</t>
  </si>
  <si>
    <t xml:space="preserve">Adonis</t>
  </si>
  <si>
    <t xml:space="preserve">12 rue des des Fauchets</t>
  </si>
  <si>
    <t xml:space="preserve">adonismoun.pro@gmail.com</t>
  </si>
  <si>
    <t xml:space="preserve">12 rue des Fauchets</t>
  </si>
  <si>
    <t xml:space="preserve">MEHEUST</t>
  </si>
  <si>
    <t xml:space="preserve">MEIGNEUX</t>
  </si>
  <si>
    <t xml:space="preserve">7 rue du Docteur Boidron</t>
  </si>
  <si>
    <t xml:space="preserve">0247470318</t>
  </si>
  <si>
    <t xml:space="preserve">0686883775</t>
  </si>
  <si>
    <t xml:space="preserve">helene.meigneux@gmail.com</t>
  </si>
  <si>
    <t xml:space="preserve">MELKONYAN</t>
  </si>
  <si>
    <t xml:space="preserve">Narek</t>
  </si>
  <si>
    <t xml:space="preserve">MELLY</t>
  </si>
  <si>
    <t xml:space="preserve">80 rue du moulin</t>
  </si>
  <si>
    <t xml:space="preserve">0671163180</t>
  </si>
  <si>
    <t xml:space="preserve">0617982880</t>
  </si>
  <si>
    <t xml:space="preserve">emilie_legrand@live.fr</t>
  </si>
  <si>
    <t xml:space="preserve">MELNIKOFF</t>
  </si>
  <si>
    <t xml:space="preserve">072388</t>
  </si>
  <si>
    <t xml:space="preserve">2 rue du 14 Juillet </t>
  </si>
  <si>
    <t xml:space="preserve">06 50 72 42 70</t>
  </si>
  <si>
    <t xml:space="preserve">mariusmelnikoff@gmail.com</t>
  </si>
  <si>
    <t xml:space="preserve">MELNYCK</t>
  </si>
  <si>
    <t xml:space="preserve">Vignoux sous les Aix</t>
  </si>
  <si>
    <t xml:space="preserve">62 Route Sainte Solange</t>
  </si>
  <si>
    <t xml:space="preserve">02 48 30 73 93</t>
  </si>
  <si>
    <t xml:space="preserve">aurelie.melnyck@sfr.fr</t>
  </si>
  <si>
    <t xml:space="preserve">MELOT</t>
  </si>
  <si>
    <t xml:space="preserve">0683045340</t>
  </si>
  <si>
    <t xml:space="preserve">louise.melot@mailfence.com</t>
  </si>
  <si>
    <t xml:space="preserve">MEME</t>
  </si>
  <si>
    <t xml:space="preserve">435 ROUTE DE FEROLLES</t>
  </si>
  <si>
    <t xml:space="preserve">0238411979</t>
  </si>
  <si>
    <t xml:space="preserve">0695980946</t>
  </si>
  <si>
    <t xml:space="preserve">secretaire.ussandillontt@gmail.com</t>
  </si>
  <si>
    <t xml:space="preserve">MENAGER</t>
  </si>
  <si>
    <t xml:space="preserve">10 allée des Bégonias</t>
  </si>
  <si>
    <t xml:space="preserve">06 98 28 06 11</t>
  </si>
  <si>
    <t xml:space="preserve">virginiebonvarlet@gmail.com</t>
  </si>
  <si>
    <t xml:space="preserve">8 Rue Jean Moulin</t>
  </si>
  <si>
    <t xml:space="preserve">06 23 83 64 73</t>
  </si>
  <si>
    <t xml:space="preserve">elvincenzo28@gmail.com</t>
  </si>
  <si>
    <t xml:space="preserve">MENAND</t>
  </si>
  <si>
    <t xml:space="preserve">5 Rue Des Aigres Feuilles</t>
  </si>
  <si>
    <t xml:space="preserve">0238449864</t>
  </si>
  <si>
    <t xml:space="preserve">0630741196</t>
  </si>
  <si>
    <t xml:space="preserve">a.j.menand@zoho.com</t>
  </si>
  <si>
    <t xml:space="preserve">MENANTEAU</t>
  </si>
  <si>
    <t xml:space="preserve">neuvy en sullias</t>
  </si>
  <si>
    <t xml:space="preserve">13 rue des Genets</t>
  </si>
  <si>
    <t xml:space="preserve">0238866846</t>
  </si>
  <si>
    <t xml:space="preserve">0608504888</t>
  </si>
  <si>
    <t xml:space="preserve">18 place du 11 novembre 1918</t>
  </si>
  <si>
    <t xml:space="preserve">0667880732</t>
  </si>
  <si>
    <t xml:space="preserve">elise.menanteau@gmail.com</t>
  </si>
  <si>
    <t xml:space="preserve">MENARD</t>
  </si>
  <si>
    <t xml:space="preserve">220, route de Saint Epain</t>
  </si>
  <si>
    <t xml:space="preserve">0247952872</t>
  </si>
  <si>
    <t xml:space="preserve">0766608489</t>
  </si>
  <si>
    <t xml:space="preserve">menard.alain198@orange.fr</t>
  </si>
  <si>
    <t xml:space="preserve">23 Avenue De Paris</t>
  </si>
  <si>
    <t xml:space="preserve">boris_menard2003@yahoo.fr</t>
  </si>
  <si>
    <t xml:space="preserve">Chlea</t>
  </si>
  <si>
    <t xml:space="preserve">240 route de la Chaperonniere</t>
  </si>
  <si>
    <t xml:space="preserve">0767671638</t>
  </si>
  <si>
    <t xml:space="preserve">menardjeanphilippe@yahoo.fr</t>
  </si>
  <si>
    <t xml:space="preserve">36 Quai Albert Baillet</t>
  </si>
  <si>
    <t xml:space="preserve">0672511059</t>
  </si>
  <si>
    <t xml:space="preserve">laramee.menard@gmail.com</t>
  </si>
  <si>
    <t xml:space="preserve">0783104422</t>
  </si>
  <si>
    <t xml:space="preserve">CHAMBON LA FORET</t>
  </si>
  <si>
    <t xml:space="preserve">1A.route du peage</t>
  </si>
  <si>
    <t xml:space="preserve">0338320117</t>
  </si>
  <si>
    <t xml:space="preserve">0683431116</t>
  </si>
  <si>
    <t xml:space="preserve">loic.gwladys@orange.fr</t>
  </si>
  <si>
    <t xml:space="preserve">1047 rue de la monnerie</t>
  </si>
  <si>
    <t xml:space="preserve">06 07 90 06 03</t>
  </si>
  <si>
    <t xml:space="preserve">odile.jonathan@gmail.com</t>
  </si>
  <si>
    <t xml:space="preserve">MÉNARD</t>
  </si>
  <si>
    <t xml:space="preserve">Les Gaudières</t>
  </si>
  <si>
    <t xml:space="preserve">0663148008</t>
  </si>
  <si>
    <t xml:space="preserve">melclo5@yahoo.fr</t>
  </si>
  <si>
    <t xml:space="preserve">ciron</t>
  </si>
  <si>
    <t xml:space="preserve">22 rte de chemeray</t>
  </si>
  <si>
    <t xml:space="preserve">0771807610</t>
  </si>
  <si>
    <t xml:space="preserve">menard-nicolas@hotmail.com</t>
  </si>
  <si>
    <t xml:space="preserve">4 Rue Des Auvannes</t>
  </si>
  <si>
    <t xml:space="preserve">0681460948</t>
  </si>
  <si>
    <t xml:space="preserve">0684283647</t>
  </si>
  <si>
    <t xml:space="preserve">nicolasmenard21@gmail.com</t>
  </si>
  <si>
    <t xml:space="preserve">36 quai albert baillet</t>
  </si>
  <si>
    <t xml:space="preserve">06 72 51 10 59</t>
  </si>
  <si>
    <t xml:space="preserve">chico4482@gmail.com</t>
  </si>
  <si>
    <t xml:space="preserve">Noyant-de-Touraine</t>
  </si>
  <si>
    <t xml:space="preserve">4 Route De La Manse</t>
  </si>
  <si>
    <t xml:space="preserve">0631518619</t>
  </si>
  <si>
    <t xml:space="preserve">philippe.menard351@orange.fr</t>
  </si>
  <si>
    <t xml:space="preserve">0665232773</t>
  </si>
  <si>
    <t xml:space="preserve">voisine.menard@hotmail.fr</t>
  </si>
  <si>
    <t xml:space="preserve">MENDAK</t>
  </si>
  <si>
    <t xml:space="preserve">10 RUE SAINT ROCH</t>
  </si>
  <si>
    <t xml:space="preserve">0677900622</t>
  </si>
  <si>
    <t xml:space="preserve">philippemendak7@gmail.com</t>
  </si>
  <si>
    <t xml:space="preserve">MENDES</t>
  </si>
  <si>
    <t xml:space="preserve">27 Rue des Fosselettes</t>
  </si>
  <si>
    <t xml:space="preserve">0218024319</t>
  </si>
  <si>
    <t xml:space="preserve">0629794377</t>
  </si>
  <si>
    <t xml:space="preserve">davimen@sfr.fr</t>
  </si>
  <si>
    <t xml:space="preserve">MENDES FERREIRA</t>
  </si>
  <si>
    <t xml:space="preserve">Juvelino</t>
  </si>
  <si>
    <t xml:space="preserve">32 Rue Ernest Prévost</t>
  </si>
  <si>
    <t xml:space="preserve">07 85 75 91 08</t>
  </si>
  <si>
    <t xml:space="preserve">juvelino.mf@gmail.com</t>
  </si>
  <si>
    <t xml:space="preserve">5 Rue du Château</t>
  </si>
  <si>
    <t xml:space="preserve">0237501372</t>
  </si>
  <si>
    <t xml:space="preserve">0620574653</t>
  </si>
  <si>
    <t xml:space="preserve">mendes.emily1980@gmail.com</t>
  </si>
  <si>
    <t xml:space="preserve">82 rue du Faubourg Bannier</t>
  </si>
  <si>
    <t xml:space="preserve">0659355228</t>
  </si>
  <si>
    <t xml:space="preserve">nicolas.mendes@free.fr</t>
  </si>
  <si>
    <t xml:space="preserve">MENDES PINHEIRO</t>
  </si>
  <si>
    <t xml:space="preserve">Kiana</t>
  </si>
  <si>
    <t xml:space="preserve">11 rue Lucie Aubrac</t>
  </si>
  <si>
    <t xml:space="preserve">06 18 52 13 42</t>
  </si>
  <si>
    <t xml:space="preserve">samp37@hotmail.fr</t>
  </si>
  <si>
    <t xml:space="preserve">CHAMPILLET</t>
  </si>
  <si>
    <t xml:space="preserve">14 ROUTE DE CHATEAUMEILLANT</t>
  </si>
  <si>
    <t xml:space="preserve">0663044874</t>
  </si>
  <si>
    <t xml:space="preserve">vic.mendes@yahoo.fr</t>
  </si>
  <si>
    <t xml:space="preserve">MENDEZ</t>
  </si>
  <si>
    <t xml:space="preserve">Dolus-le-Sec</t>
  </si>
  <si>
    <t xml:space="preserve">9 Le Petit Temple</t>
  </si>
  <si>
    <t xml:space="preserve">0687246440</t>
  </si>
  <si>
    <t xml:space="preserve">gregory.mendez0964@orange.fr</t>
  </si>
  <si>
    <t xml:space="preserve">2 rue du 14 juillet </t>
  </si>
  <si>
    <t xml:space="preserve">Appt 215</t>
  </si>
  <si>
    <t xml:space="preserve">0781148476</t>
  </si>
  <si>
    <t xml:space="preserve">mendezhugo108@gmail.com</t>
  </si>
  <si>
    <t xml:space="preserve">MENDEZ-SIMONET</t>
  </si>
  <si>
    <t xml:space="preserve">MENEAU</t>
  </si>
  <si>
    <t xml:space="preserve">ST MARTIN SUR OCRE</t>
  </si>
  <si>
    <t xml:space="preserve">133 ROUTE DE L ORME</t>
  </si>
  <si>
    <t xml:space="preserve">0238678345</t>
  </si>
  <si>
    <t xml:space="preserve">denis.meneau@orange.fr</t>
  </si>
  <si>
    <t xml:space="preserve">MENERAULT</t>
  </si>
  <si>
    <t xml:space="preserve">Pierric</t>
  </si>
  <si>
    <t xml:space="preserve">423 Côte Du Mousseau</t>
  </si>
  <si>
    <t xml:space="preserve">0674377997</t>
  </si>
  <si>
    <t xml:space="preserve">pmenerault@sfr.fr</t>
  </si>
  <si>
    <t xml:space="preserve">MENIER</t>
  </si>
  <si>
    <t xml:space="preserve">Jean pierre</t>
  </si>
  <si>
    <t xml:space="preserve">Route de Joue</t>
  </si>
  <si>
    <t xml:space="preserve">La Chapelle</t>
  </si>
  <si>
    <t xml:space="preserve">0247285901</t>
  </si>
  <si>
    <t xml:space="preserve">cmoijp37@gmail.com</t>
  </si>
  <si>
    <t xml:space="preserve">MENIGAULT</t>
  </si>
  <si>
    <t xml:space="preserve">85 bis rue Walvein</t>
  </si>
  <si>
    <t xml:space="preserve">07 57 18 77 52</t>
  </si>
  <si>
    <t xml:space="preserve">mariontissot@hotmail.com</t>
  </si>
  <si>
    <t xml:space="preserve">MENNETRET</t>
  </si>
  <si>
    <t xml:space="preserve">114 rue du plat d'Etain</t>
  </si>
  <si>
    <t xml:space="preserve">sebastien.mennetret@gmail.com</t>
  </si>
  <si>
    <t xml:space="preserve">114 rue du Plat d'Etain</t>
  </si>
  <si>
    <t xml:space="preserve">MENON</t>
  </si>
  <si>
    <t xml:space="preserve">33 RUE DE LA TOUCHE</t>
  </si>
  <si>
    <t xml:space="preserve">33 rue de la touche</t>
  </si>
  <si>
    <t xml:space="preserve">57 avenue du Mal Leclerc</t>
  </si>
  <si>
    <t xml:space="preserve">07 82 34 50 78</t>
  </si>
  <si>
    <t xml:space="preserve">pascale.menon@protonmail.com</t>
  </si>
  <si>
    <t xml:space="preserve">138 rue de la Fuye</t>
  </si>
  <si>
    <t xml:space="preserve">0681067331</t>
  </si>
  <si>
    <t xml:space="preserve">caroline.mmg.hubert@gmail.com</t>
  </si>
  <si>
    <t xml:space="preserve">MENSEAU</t>
  </si>
  <si>
    <t xml:space="preserve">VILLEROMAIN</t>
  </si>
  <si>
    <t xml:space="preserve">7 GRANDE RUE</t>
  </si>
  <si>
    <t xml:space="preserve">0604134673</t>
  </si>
  <si>
    <t xml:space="preserve">0684172322</t>
  </si>
  <si>
    <t xml:space="preserve">mplafont@wanadoo.fr</t>
  </si>
  <si>
    <t xml:space="preserve">MENU</t>
  </si>
  <si>
    <t xml:space="preserve">BOSSAY S/ CLAISE</t>
  </si>
  <si>
    <t xml:space="preserve">VILLECHAISE</t>
  </si>
  <si>
    <t xml:space="preserve">0247946675</t>
  </si>
  <si>
    <t xml:space="preserve">jeanphilippemenu@sfr.fr</t>
  </si>
  <si>
    <t xml:space="preserve">2 ru St Georges</t>
  </si>
  <si>
    <t xml:space="preserve">0631978318</t>
  </si>
  <si>
    <t xml:space="preserve">jeanmarie.menu@sfr.fr</t>
  </si>
  <si>
    <t xml:space="preserve">0676252066</t>
  </si>
  <si>
    <t xml:space="preserve">MENY</t>
  </si>
  <si>
    <t xml:space="preserve">17 Rue Des Bougainvillées</t>
  </si>
  <si>
    <t xml:space="preserve">0238669528</t>
  </si>
  <si>
    <t xml:space="preserve">0601794055</t>
  </si>
  <si>
    <t xml:space="preserve">MERCAT</t>
  </si>
  <si>
    <t xml:space="preserve">19 rue Jean-Jacques Rousseau</t>
  </si>
  <si>
    <t xml:space="preserve">0247560613</t>
  </si>
  <si>
    <t xml:space="preserve">0688713419</t>
  </si>
  <si>
    <t xml:space="preserve">mercatjerome@yahoo.fr</t>
  </si>
  <si>
    <t xml:space="preserve">MERCERAND</t>
  </si>
  <si>
    <t xml:space="preserve">05 rue Micheline OSTERMEYER</t>
  </si>
  <si>
    <t xml:space="preserve">0612895058</t>
  </si>
  <si>
    <t xml:space="preserve">lenoma2solide@gmail.com</t>
  </si>
  <si>
    <t xml:space="preserve">MERCERON MAGNETTE</t>
  </si>
  <si>
    <t xml:space="preserve">Orleans</t>
  </si>
  <si>
    <t xml:space="preserve">9 allée Andre Gide</t>
  </si>
  <si>
    <t xml:space="preserve">0766621042</t>
  </si>
  <si>
    <t xml:space="preserve">presci1989@gmail.com</t>
  </si>
  <si>
    <t xml:space="preserve">MERCIER BROSSE</t>
  </si>
  <si>
    <t xml:space="preserve">12 RUE DE LA BONNE DAME</t>
  </si>
  <si>
    <t xml:space="preserve">0238303076</t>
  </si>
  <si>
    <t xml:space="preserve">0682313647</t>
  </si>
  <si>
    <t xml:space="preserve">gm.brosse@heolian.fr</t>
  </si>
  <si>
    <t xml:space="preserve">MERCIER</t>
  </si>
  <si>
    <t xml:space="preserve">Le Moulinet sur Solin</t>
  </si>
  <si>
    <t xml:space="preserve">12 Chemin du Poirier à l'Oignon</t>
  </si>
  <si>
    <t xml:space="preserve">0616508766</t>
  </si>
  <si>
    <t xml:space="preserve">mercier.charles.25@gmail.com</t>
  </si>
  <si>
    <t xml:space="preserve">16 RUE COMTESSE DE SEGUR</t>
  </si>
  <si>
    <t xml:space="preserve">0612535782</t>
  </si>
  <si>
    <t xml:space="preserve">mch7@cegetel.net</t>
  </si>
  <si>
    <t xml:space="preserve">61 rue du cas rouge</t>
  </si>
  <si>
    <t xml:space="preserve">0631035616</t>
  </si>
  <si>
    <t xml:space="preserve">mercier-eric@hotmail.fr</t>
  </si>
  <si>
    <t xml:space="preserve">28 Rue de la Pinsonniere</t>
  </si>
  <si>
    <t xml:space="preserve">0664286933</t>
  </si>
  <si>
    <t xml:space="preserve">cymercier@laposte.net</t>
  </si>
  <si>
    <t xml:space="preserve">85 Rue Du Gendarme Patrice Comboliaud</t>
  </si>
  <si>
    <t xml:space="preserve">0609882650</t>
  </si>
  <si>
    <t xml:space="preserve">damienmercier3677@gmail.com</t>
  </si>
  <si>
    <t xml:space="preserve">Evah</t>
  </si>
  <si>
    <t xml:space="preserve">179 Avenue Des Noëls</t>
  </si>
  <si>
    <t xml:space="preserve">0679229858</t>
  </si>
  <si>
    <t xml:space="preserve">0615614872</t>
  </si>
  <si>
    <t xml:space="preserve">mercier_benjamin@hotmail.com</t>
  </si>
  <si>
    <t xml:space="preserve">Gary</t>
  </si>
  <si>
    <t xml:space="preserve">St Benoit du Sault</t>
  </si>
  <si>
    <t xml:space="preserve">11 chemin des font beaux</t>
  </si>
  <si>
    <t xml:space="preserve">0632939023</t>
  </si>
  <si>
    <t xml:space="preserve">jeanfrancoismercierstbenoit@outlook.com</t>
  </si>
  <si>
    <t xml:space="preserve">Saint Aignan</t>
  </si>
  <si>
    <t xml:space="preserve">La Raboliere</t>
  </si>
  <si>
    <t xml:space="preserve">0238589737</t>
  </si>
  <si>
    <t xml:space="preserve">0683357598</t>
  </si>
  <si>
    <t xml:space="preserve">laurentmercier457441@gmail.com</t>
  </si>
  <si>
    <t xml:space="preserve">Mailé</t>
  </si>
  <si>
    <t xml:space="preserve">0664286330</t>
  </si>
  <si>
    <t xml:space="preserve">mercier120@laposte.net</t>
  </si>
  <si>
    <t xml:space="preserve">49 Rue De La Vallée</t>
  </si>
  <si>
    <t xml:space="preserve">0609642027</t>
  </si>
  <si>
    <t xml:space="preserve">elo.meurisse@free.fr</t>
  </si>
  <si>
    <t xml:space="preserve">16 Rue De La Comtesse De Ségur</t>
  </si>
  <si>
    <t xml:space="preserve">0247630348</t>
  </si>
  <si>
    <t xml:space="preserve">mch37fr@outlouk.fr</t>
  </si>
  <si>
    <t xml:space="preserve">10 Rue de Fontmorigny</t>
  </si>
  <si>
    <t xml:space="preserve">0248244056</t>
  </si>
  <si>
    <t xml:space="preserve">pli.mercier@gmail.com</t>
  </si>
  <si>
    <t xml:space="preserve">PREVERANGES</t>
  </si>
  <si>
    <t xml:space="preserve">14 RUE DE LA MAIRIE</t>
  </si>
  <si>
    <t xml:space="preserve">0248564339</t>
  </si>
  <si>
    <t xml:space="preserve">0683734212</t>
  </si>
  <si>
    <t xml:space="preserve">mercierphilippe239@gmail.com</t>
  </si>
  <si>
    <t xml:space="preserve">13 Rue De La Lisique</t>
  </si>
  <si>
    <t xml:space="preserve">0556927304</t>
  </si>
  <si>
    <t xml:space="preserve">0664735083</t>
  </si>
  <si>
    <t xml:space="preserve">chantalcoole@gmail.com</t>
  </si>
  <si>
    <t xml:space="preserve">10 rue des terres molles</t>
  </si>
  <si>
    <t xml:space="preserve">0603342586</t>
  </si>
  <si>
    <t xml:space="preserve">phanou1970@sf.fr</t>
  </si>
  <si>
    <t xml:space="preserve">43 route d'Orleans</t>
  </si>
  <si>
    <t xml:space="preserve">0616753359</t>
  </si>
  <si>
    <t xml:space="preserve">mercier.timothe5@gmail.com</t>
  </si>
  <si>
    <t xml:space="preserve">MERCIER VOISIN</t>
  </si>
  <si>
    <t xml:space="preserve">4 Rue Du Village Des Bouchers</t>
  </si>
  <si>
    <t xml:space="preserve">02 47 19 85 09</t>
  </si>
  <si>
    <t xml:space="preserve">06 33 54 90 69</t>
  </si>
  <si>
    <t xml:space="preserve">mickael.mercier00@orange.fr</t>
  </si>
  <si>
    <t xml:space="preserve">Wyatt</t>
  </si>
  <si>
    <t xml:space="preserve">1/7 Rue d'auteroche</t>
  </si>
  <si>
    <t xml:space="preserve">0636160956</t>
  </si>
  <si>
    <t xml:space="preserve">ludivinepratt@yahoo.fr</t>
  </si>
  <si>
    <t xml:space="preserve">MERE</t>
  </si>
  <si>
    <t xml:space="preserve">16 rue de Fayette</t>
  </si>
  <si>
    <t xml:space="preserve">0695361734</t>
  </si>
  <si>
    <t xml:space="preserve">pozzi1@free.fr</t>
  </si>
  <si>
    <t xml:space="preserve">MERET</t>
  </si>
  <si>
    <t xml:space="preserve">11 rue Fernand Leger</t>
  </si>
  <si>
    <t xml:space="preserve">0622225598</t>
  </si>
  <si>
    <t xml:space="preserve">nonfourni@asftt.com</t>
  </si>
  <si>
    <t xml:space="preserve">MERIAU</t>
  </si>
  <si>
    <t xml:space="preserve">781 route d'Ardon</t>
  </si>
  <si>
    <t xml:space="preserve">0238633195</t>
  </si>
  <si>
    <t xml:space="preserve">meriaujc@wanadoo.fr</t>
  </si>
  <si>
    <t xml:space="preserve">Les Gabereaux</t>
  </si>
  <si>
    <t xml:space="preserve">0238592083</t>
  </si>
  <si>
    <t xml:space="preserve">fabien.ttdonnery@free.fr</t>
  </si>
  <si>
    <t xml:space="preserve">MERIAUDEAU</t>
  </si>
  <si>
    <t xml:space="preserve">2 bis rue d'Audun</t>
  </si>
  <si>
    <t xml:space="preserve">06 89 29 60 76</t>
  </si>
  <si>
    <t xml:space="preserve">jokabo41@gmail.com</t>
  </si>
  <si>
    <t xml:space="preserve">MERITET</t>
  </si>
  <si>
    <t xml:space="preserve">58 ROUTE D'ARGENTON</t>
  </si>
  <si>
    <t xml:space="preserve">0607513141</t>
  </si>
  <si>
    <t xml:space="preserve">bernard.meritet@orange.fr</t>
  </si>
  <si>
    <t xml:space="preserve">MERLAUD-GUILLOT</t>
  </si>
  <si>
    <t xml:space="preserve">6 RUE DU PORT BRANLANT</t>
  </si>
  <si>
    <t xml:space="preserve">0745285518</t>
  </si>
  <si>
    <t xml:space="preserve">sophie.merlaud-guillot@wanadoo.fr</t>
  </si>
  <si>
    <t xml:space="preserve">MERLE</t>
  </si>
  <si>
    <t xml:space="preserve">45 rue de la marre</t>
  </si>
  <si>
    <t xml:space="preserve">06 70 59 63 27</t>
  </si>
  <si>
    <t xml:space="preserve">alexandre.merle@stjo41.fr</t>
  </si>
  <si>
    <t xml:space="preserve">11 ruelle de Guicherie</t>
  </si>
  <si>
    <t xml:space="preserve">0680589606</t>
  </si>
  <si>
    <t xml:space="preserve">christian.merle7@orange.fr</t>
  </si>
  <si>
    <t xml:space="preserve">9 Rue Claude Lerude</t>
  </si>
  <si>
    <t xml:space="preserve">0780041856</t>
  </si>
  <si>
    <t xml:space="preserve">thmerle1@neuf.fr</t>
  </si>
  <si>
    <t xml:space="preserve">MERLET LAROUSSERIE</t>
  </si>
  <si>
    <t xml:space="preserve">ST JEAN ST GERMAIN</t>
  </si>
  <si>
    <t xml:space="preserve">19 Les justices</t>
  </si>
  <si>
    <t xml:space="preserve">06.14.41.81.87</t>
  </si>
  <si>
    <t xml:space="preserve">merlet.brice37@hotmail.fr</t>
  </si>
  <si>
    <t xml:space="preserve">MERLET</t>
  </si>
  <si>
    <t xml:space="preserve">Prisca</t>
  </si>
  <si>
    <t xml:space="preserve">93 rue du marechal Leclerc</t>
  </si>
  <si>
    <t xml:space="preserve">merlet.prisca@gmail.com</t>
  </si>
  <si>
    <t xml:space="preserve">MERLET-ROSSIGNOL</t>
  </si>
  <si>
    <t xml:space="preserve">2 rue de la Varenne</t>
  </si>
  <si>
    <t xml:space="preserve">0218104537</t>
  </si>
  <si>
    <t xml:space="preserve">0664927862</t>
  </si>
  <si>
    <t xml:space="preserve">arnaufmerlet@orange.fr</t>
  </si>
  <si>
    <t xml:space="preserve">2 RUE DE LA VARENNE</t>
  </si>
  <si>
    <t xml:space="preserve">0745226756</t>
  </si>
  <si>
    <t xml:space="preserve">MERLIER</t>
  </si>
  <si>
    <t xml:space="preserve">35 place des cigognes</t>
  </si>
  <si>
    <t xml:space="preserve">0608552127</t>
  </si>
  <si>
    <t xml:space="preserve">merlier.chris@wanadoo.fr</t>
  </si>
  <si>
    <t xml:space="preserve">MERLIN</t>
  </si>
  <si>
    <t xml:space="preserve">18 Rue De La Corne De Cerf</t>
  </si>
  <si>
    <t xml:space="preserve">0613505366</t>
  </si>
  <si>
    <t xml:space="preserve">c.merlin@free.fr</t>
  </si>
  <si>
    <t xml:space="preserve">MERTENS</t>
  </si>
  <si>
    <t xml:space="preserve">43 avenue de la Branchoire</t>
  </si>
  <si>
    <t xml:space="preserve">0687595242</t>
  </si>
  <si>
    <t xml:space="preserve">elimertens@yahoo.fr</t>
  </si>
  <si>
    <t xml:space="preserve">27 ROUTE DE LA CHARITE</t>
  </si>
  <si>
    <t xml:space="preserve">0675681145</t>
  </si>
  <si>
    <t xml:space="preserve">caty.rodrigues@orange.fr</t>
  </si>
  <si>
    <t xml:space="preserve">MERY</t>
  </si>
  <si>
    <t xml:space="preserve">29 RUE DU COUDRAY</t>
  </si>
  <si>
    <t xml:space="preserve">0247490643</t>
  </si>
  <si>
    <t xml:space="preserve">0618784584</t>
  </si>
  <si>
    <t xml:space="preserve">christine.mery@club-internet.fr</t>
  </si>
  <si>
    <t xml:space="preserve">32 Rue Georges Carpentier</t>
  </si>
  <si>
    <t xml:space="preserve">0644025720</t>
  </si>
  <si>
    <t xml:space="preserve">francoise.mery1@laposte.net</t>
  </si>
  <si>
    <t xml:space="preserve">MERZEAU</t>
  </si>
  <si>
    <t xml:space="preserve">25 rue de l'Ecole Normale</t>
  </si>
  <si>
    <t xml:space="preserve">florent.mra@gmail.com</t>
  </si>
  <si>
    <t xml:space="preserve">MESENGE</t>
  </si>
  <si>
    <t xml:space="preserve">20, Rue de Vitré</t>
  </si>
  <si>
    <t xml:space="preserve">0663309992</t>
  </si>
  <si>
    <t xml:space="preserve">sylvain.mesenge@free.fr</t>
  </si>
  <si>
    <t xml:space="preserve">MESKO</t>
  </si>
  <si>
    <t xml:space="preserve">Néphélia</t>
  </si>
  <si>
    <t xml:space="preserve">12 Rue De Chantecaille</t>
  </si>
  <si>
    <t xml:space="preserve">MESLIEN</t>
  </si>
  <si>
    <t xml:space="preserve">13 rue Jean d'Ormesson</t>
  </si>
  <si>
    <t xml:space="preserve">abc.laire@laposte.net</t>
  </si>
  <si>
    <t xml:space="preserve">MESLIN</t>
  </si>
  <si>
    <t xml:space="preserve">87 Rue Ratouis de Limay</t>
  </si>
  <si>
    <t xml:space="preserve">MESNAGE</t>
  </si>
  <si>
    <t xml:space="preserve">SAINT JEAN SAINT GERMAIN</t>
  </si>
  <si>
    <t xml:space="preserve">3 impasse des vergers</t>
  </si>
  <si>
    <t xml:space="preserve">0615615993</t>
  </si>
  <si>
    <t xml:space="preserve">mesnage.maxime22@gmail.com</t>
  </si>
  <si>
    <t xml:space="preserve">MESNARD</t>
  </si>
  <si>
    <t xml:space="preserve">Manoa</t>
  </si>
  <si>
    <t xml:space="preserve">GIEVRES</t>
  </si>
  <si>
    <t xml:space="preserve">39 rue de Claveau</t>
  </si>
  <si>
    <t xml:space="preserve">0664972975</t>
  </si>
  <si>
    <t xml:space="preserve">olivstel@outlook.com</t>
  </si>
  <si>
    <t xml:space="preserve">MESQUITA</t>
  </si>
  <si>
    <t xml:space="preserve">Lucio</t>
  </si>
  <si>
    <t xml:space="preserve">MESSAOUD</t>
  </si>
  <si>
    <t xml:space="preserve">Cherif</t>
  </si>
  <si>
    <t xml:space="preserve">8 place Montesquieu</t>
  </si>
  <si>
    <t xml:space="preserve">0981320450</t>
  </si>
  <si>
    <t xml:space="preserve">0669117675</t>
  </si>
  <si>
    <t xml:space="preserve">cherif.messaoud18000@gmail.com</t>
  </si>
  <si>
    <t xml:space="preserve">MESSAOUDI</t>
  </si>
  <si>
    <t xml:space="preserve">TOURNON ST PIERRE</t>
  </si>
  <si>
    <t xml:space="preserve">36 Route de Preuilly</t>
  </si>
  <si>
    <t xml:space="preserve">0607166029</t>
  </si>
  <si>
    <t xml:space="preserve">messaoudimelanie@gmail.com</t>
  </si>
  <si>
    <t xml:space="preserve">MESSIER</t>
  </si>
  <si>
    <t xml:space="preserve">VILLEPERDUE</t>
  </si>
  <si>
    <t xml:space="preserve">2 rue de l'arche</t>
  </si>
  <si>
    <t xml:space="preserve">0677622988</t>
  </si>
  <si>
    <t xml:space="preserve">nath.messier@gmail.com</t>
  </si>
  <si>
    <t xml:space="preserve">40 Impasse Des Mollières</t>
  </si>
  <si>
    <t xml:space="preserve">0609250955</t>
  </si>
  <si>
    <t xml:space="preserve">smessier@hotmail.fr</t>
  </si>
  <si>
    <t xml:space="preserve">0673086506</t>
  </si>
  <si>
    <t xml:space="preserve">40 rue des Mollières </t>
  </si>
  <si>
    <t xml:space="preserve">MESTDAGH</t>
  </si>
  <si>
    <t xml:space="preserve">24 RUE JULES VERNE</t>
  </si>
  <si>
    <t xml:space="preserve">0650488870</t>
  </si>
  <si>
    <t xml:space="preserve">xavetsteph@wanadoo.fr</t>
  </si>
  <si>
    <t xml:space="preserve">MESTIVIER FREDERICO</t>
  </si>
  <si>
    <t xml:space="preserve">15 rue Chateau Gaillard</t>
  </si>
  <si>
    <t xml:space="preserve">lidiafred@yahoo.fr</t>
  </si>
  <si>
    <t xml:space="preserve">MET</t>
  </si>
  <si>
    <t xml:space="preserve">Aimeric</t>
  </si>
  <si>
    <t xml:space="preserve">NOGENT SUR EURE</t>
  </si>
  <si>
    <t xml:space="preserve">20 RUE DES ECOLES</t>
  </si>
  <si>
    <t xml:space="preserve">0695847520</t>
  </si>
  <si>
    <t xml:space="preserve">aimeric.met@gmail.com</t>
  </si>
  <si>
    <t xml:space="preserve">17 Rue De L'oisiliere</t>
  </si>
  <si>
    <t xml:space="preserve">0686458350</t>
  </si>
  <si>
    <t xml:space="preserve">sebmet@yahoo.fr</t>
  </si>
  <si>
    <t xml:space="preserve">Stany</t>
  </si>
  <si>
    <t xml:space="preserve">20 Rue des Ecoles</t>
  </si>
  <si>
    <t xml:space="preserve">06 07 70 18 56</t>
  </si>
  <si>
    <t xml:space="preserve">stany.met@free.fr</t>
  </si>
  <si>
    <t xml:space="preserve">METAIREAU</t>
  </si>
  <si>
    <t xml:space="preserve">5 rue Santos Dumont</t>
  </si>
  <si>
    <t xml:space="preserve">0247054953</t>
  </si>
  <si>
    <t xml:space="preserve">0682357307</t>
  </si>
  <si>
    <t xml:space="preserve">nmetaireau@gmail.com</t>
  </si>
  <si>
    <t xml:space="preserve">METAIS</t>
  </si>
  <si>
    <t xml:space="preserve">8 rue du Fauvin</t>
  </si>
  <si>
    <t xml:space="preserve">0142099901</t>
  </si>
  <si>
    <t xml:space="preserve">0675087998</t>
  </si>
  <si>
    <t xml:space="preserve">metais.chris@free.fr</t>
  </si>
  <si>
    <t xml:space="preserve">METAIS HERACLES</t>
  </si>
  <si>
    <t xml:space="preserve">1 impasse Saint Vincent</t>
  </si>
  <si>
    <t xml:space="preserve">0662825405</t>
  </si>
  <si>
    <t xml:space="preserve">theodora.heracles@gmail.com</t>
  </si>
  <si>
    <t xml:space="preserve">15 rue des Groseilliers</t>
  </si>
  <si>
    <t xml:space="preserve">0247265040</t>
  </si>
  <si>
    <t xml:space="preserve">0670344097</t>
  </si>
  <si>
    <t xml:space="preserve">maxime37000@live.fr</t>
  </si>
  <si>
    <t xml:space="preserve">METIER LUTON</t>
  </si>
  <si>
    <t xml:space="preserve">SAINT SYMPHORIEN</t>
  </si>
  <si>
    <t xml:space="preserve">7 LE BOURG</t>
  </si>
  <si>
    <t xml:space="preserve">02 48 61 68 45 </t>
  </si>
  <si>
    <t xml:space="preserve">06 30 82 11 96 </t>
  </si>
  <si>
    <t xml:space="preserve">metier.sabrina@wanadoo.fr</t>
  </si>
  <si>
    <t xml:space="preserve">METIER</t>
  </si>
  <si>
    <t xml:space="preserve">20 RUE DE PREUILLARD</t>
  </si>
  <si>
    <t xml:space="preserve">0659553603</t>
  </si>
  <si>
    <t xml:space="preserve">veroniquejulien@aol.com</t>
  </si>
  <si>
    <t xml:space="preserve">METIVET</t>
  </si>
  <si>
    <t xml:space="preserve">25 rue Jean Mermoz</t>
  </si>
  <si>
    <t xml:space="preserve">doudousimonet@hotmail.fr</t>
  </si>
  <si>
    <t xml:space="preserve">METIVIER</t>
  </si>
  <si>
    <t xml:space="preserve">3   route de la Chapelle</t>
  </si>
  <si>
    <t xml:space="preserve">chan.jub@wanadoo.fr</t>
  </si>
  <si>
    <t xml:space="preserve">4, l'huilerie</t>
  </si>
  <si>
    <t xml:space="preserve">06 25 78 05 71</t>
  </si>
  <si>
    <t xml:space="preserve">emma-37@hotmail.com</t>
  </si>
  <si>
    <t xml:space="preserve">11 IMPASSE DES GRANGES</t>
  </si>
  <si>
    <t xml:space="preserve">0254320234</t>
  </si>
  <si>
    <t xml:space="preserve">0687649489</t>
  </si>
  <si>
    <t xml:space="preserve">jlouism23@orange.fr</t>
  </si>
  <si>
    <t xml:space="preserve">158 rue du bois de Battreau</t>
  </si>
  <si>
    <t xml:space="preserve">Les Girardieres</t>
  </si>
  <si>
    <t xml:space="preserve">0624575170</t>
  </si>
  <si>
    <t xml:space="preserve">metivier.fabien@icloud.com</t>
  </si>
  <si>
    <t xml:space="preserve">Sixtine</t>
  </si>
  <si>
    <t xml:space="preserve">Saint-Aubin-des-Bois</t>
  </si>
  <si>
    <t xml:space="preserve">6 Rue De Fontaine La Guyon</t>
  </si>
  <si>
    <t xml:space="preserve">06 82 95 43 28</t>
  </si>
  <si>
    <t xml:space="preserve">tony28metivier@gmail.com</t>
  </si>
  <si>
    <t xml:space="preserve">158 Rue Du Bois De Battreau</t>
  </si>
  <si>
    <t xml:space="preserve">+33 7 45 19 94 85</t>
  </si>
  <si>
    <t xml:space="preserve">METREAU</t>
  </si>
  <si>
    <t xml:space="preserve">152 Chemin des Bordes</t>
  </si>
  <si>
    <t xml:space="preserve">0662351080</t>
  </si>
  <si>
    <t xml:space="preserve">nmetreau@yahoo.fr</t>
  </si>
  <si>
    <t xml:space="preserve">1473 rue du Pater</t>
  </si>
  <si>
    <t xml:space="preserve">0238807065</t>
  </si>
  <si>
    <t xml:space="preserve">0983206029</t>
  </si>
  <si>
    <t xml:space="preserve">METTE</t>
  </si>
  <si>
    <t xml:space="preserve">9 rue Germaine Tillion</t>
  </si>
  <si>
    <t xml:space="preserve">0641286662</t>
  </si>
  <si>
    <t xml:space="preserve">mette.emilie.em@gmail.com</t>
  </si>
  <si>
    <t xml:space="preserve">MEUNIER</t>
  </si>
  <si>
    <t xml:space="preserve">11 Rue Du Clos Martin</t>
  </si>
  <si>
    <t xml:space="preserve">0695229898</t>
  </si>
  <si>
    <t xml:space="preserve">joelmeunier@hotmail.com</t>
  </si>
  <si>
    <t xml:space="preserve">NEUVES MAISONS</t>
  </si>
  <si>
    <t xml:space="preserve">0658410751</t>
  </si>
  <si>
    <t xml:space="preserve">0608130195</t>
  </si>
  <si>
    <t xml:space="preserve">erman.cat@gmx.fr</t>
  </si>
  <si>
    <t xml:space="preserve">4 impasse des boutons d'Or</t>
  </si>
  <si>
    <t xml:space="preserve">0234444082</t>
  </si>
  <si>
    <t xml:space="preserve">0633079947</t>
  </si>
  <si>
    <t xml:space="preserve">jimmylaetitia@cegetel.net</t>
  </si>
  <si>
    <t xml:space="preserve">1 LA BONVALTERIE</t>
  </si>
  <si>
    <t xml:space="preserve">0640526170</t>
  </si>
  <si>
    <t xml:space="preserve">meunier_fabien@hotmail.fr</t>
  </si>
  <si>
    <t xml:space="preserve">21 Rue des Hautes Varennes</t>
  </si>
  <si>
    <t xml:space="preserve">frederic.meunier@edf.fr</t>
  </si>
  <si>
    <t xml:space="preserve">MEUNIER GAO</t>
  </si>
  <si>
    <t xml:space="preserve">333 rue d'Entraignes</t>
  </si>
  <si>
    <t xml:space="preserve">cyril.testsuo@hotmail.fr</t>
  </si>
  <si>
    <t xml:space="preserve">15, rue du commerce</t>
  </si>
  <si>
    <t xml:space="preserve">0670476429</t>
  </si>
  <si>
    <t xml:space="preserve">antoine_meunier@hotmail.fr</t>
  </si>
  <si>
    <t xml:space="preserve">Grace</t>
  </si>
  <si>
    <t xml:space="preserve">15 rue du commerce</t>
  </si>
  <si>
    <t xml:space="preserve">MEUNIER HATAB</t>
  </si>
  <si>
    <t xml:space="preserve">29 rue de la grade</t>
  </si>
  <si>
    <t xml:space="preserve">0678293808</t>
  </si>
  <si>
    <t xml:space="preserve">flo.hatab@wanadoo.fr</t>
  </si>
  <si>
    <t xml:space="preserve">VEUZAIN SUR LOIRE</t>
  </si>
  <si>
    <t xml:space="preserve">19 rue de l'Ecrevissière Prolongé</t>
  </si>
  <si>
    <t xml:space="preserve">jacky.meunier@laposte.net</t>
  </si>
  <si>
    <t xml:space="preserve">4 IMPASSE DES BOUTONS D'OR</t>
  </si>
  <si>
    <t xml:space="preserve">5 Boulevard Paul Langevin</t>
  </si>
  <si>
    <t xml:space="preserve">0247329945</t>
  </si>
  <si>
    <t xml:space="preserve">0622818690</t>
  </si>
  <si>
    <t xml:space="preserve">joelmeunier@neuf.fr</t>
  </si>
  <si>
    <t xml:space="preserve">11 rue du Clos Martin</t>
  </si>
  <si>
    <t xml:space="preserve">17 Allee des Chevaleraies</t>
  </si>
  <si>
    <t xml:space="preserve">0666145548</t>
  </si>
  <si>
    <t xml:space="preserve">laurent@deltalima.net</t>
  </si>
  <si>
    <t xml:space="preserve">Laurine</t>
  </si>
  <si>
    <t xml:space="preserve">76 Avenue de la République</t>
  </si>
  <si>
    <t xml:space="preserve">0676949942</t>
  </si>
  <si>
    <t xml:space="preserve">filloncatherine@hotmail.fr</t>
  </si>
  <si>
    <t xml:space="preserve">09 Rue des Oiseaux</t>
  </si>
  <si>
    <t xml:space="preserve">0662510180</t>
  </si>
  <si>
    <t xml:space="preserve">mathieu.meunier20@sfr.fr</t>
  </si>
  <si>
    <t xml:space="preserve">8 place du 8 mai </t>
  </si>
  <si>
    <t xml:space="preserve">0684356901</t>
  </si>
  <si>
    <t xml:space="preserve">sebastien.meunier1981@orange.fr</t>
  </si>
  <si>
    <t xml:space="preserve">7 rue de la rabauderie</t>
  </si>
  <si>
    <t xml:space="preserve">theodore.meunier45@gmail.com</t>
  </si>
  <si>
    <t xml:space="preserve">Saint amand montrond</t>
  </si>
  <si>
    <t xml:space="preserve">76 AVENUE DE LA REPUBLIQUE</t>
  </si>
  <si>
    <t xml:space="preserve">Filloncatherine@hotmail.fr</t>
  </si>
  <si>
    <t xml:space="preserve">6 impasse du Buisson au Pretre</t>
  </si>
  <si>
    <t xml:space="preserve">0237341834</t>
  </si>
  <si>
    <t xml:space="preserve">0616282121</t>
  </si>
  <si>
    <t xml:space="preserve">valentin-meunier07@gmail.com</t>
  </si>
  <si>
    <t xml:space="preserve">23 rue de la Liberté</t>
  </si>
  <si>
    <t xml:space="preserve">0673773910</t>
  </si>
  <si>
    <t xml:space="preserve">vtmeunier@yahoo.fr</t>
  </si>
  <si>
    <t xml:space="preserve">MEURDESOIF</t>
  </si>
  <si>
    <t xml:space="preserve">MEURIC</t>
  </si>
  <si>
    <t xml:space="preserve">22, route de la Houssaye</t>
  </si>
  <si>
    <t xml:space="preserve">0662614714</t>
  </si>
  <si>
    <t xml:space="preserve">jeanpascal.meuric@free.fr</t>
  </si>
  <si>
    <t xml:space="preserve">MEYNARD</t>
  </si>
  <si>
    <t xml:space="preserve">St jean de la ruelle</t>
  </si>
  <si>
    <t xml:space="preserve">59 rue de la Butte</t>
  </si>
  <si>
    <t xml:space="preserve">06 87 53 35 95</t>
  </si>
  <si>
    <t xml:space="preserve">flomogador@gmail.com</t>
  </si>
  <si>
    <t xml:space="preserve">06 62 14 13 42</t>
  </si>
  <si>
    <t xml:space="preserve">guymeynard@sfr.fr</t>
  </si>
  <si>
    <t xml:space="preserve">MEYNIER</t>
  </si>
  <si>
    <t xml:space="preserve">36 RUE NEUVE</t>
  </si>
  <si>
    <t xml:space="preserve">06 80 40 93 14</t>
  </si>
  <si>
    <t xml:space="preserve">franck.meynier@wanadoo.fr</t>
  </si>
  <si>
    <t xml:space="preserve">MEZHOUD</t>
  </si>
  <si>
    <t xml:space="preserve">17 Rue de la lienne</t>
  </si>
  <si>
    <t xml:space="preserve">0785038535</t>
  </si>
  <si>
    <t xml:space="preserve">MIALOT</t>
  </si>
  <si>
    <t xml:space="preserve">17 ROUTE DE LIGNIERES</t>
  </si>
  <si>
    <t xml:space="preserve">0670825557</t>
  </si>
  <si>
    <t xml:space="preserve">alain.mialot@wanadoo.fr</t>
  </si>
  <si>
    <t xml:space="preserve">MICHALET</t>
  </si>
  <si>
    <t xml:space="preserve">Lormaye</t>
  </si>
  <si>
    <t xml:space="preserve">33 rue du chemin neuf</t>
  </si>
  <si>
    <t xml:space="preserve">-alexine28@hotmail.fr</t>
  </si>
  <si>
    <t xml:space="preserve">MICHALLON</t>
  </si>
  <si>
    <t xml:space="preserve">41 Rue Hoche</t>
  </si>
  <si>
    <t xml:space="preserve">0610480405</t>
  </si>
  <si>
    <t xml:space="preserve">pierremichallon@hotmail.fr</t>
  </si>
  <si>
    <t xml:space="preserve">MICHAU</t>
  </si>
  <si>
    <t xml:space="preserve">52 rue de Reverdy</t>
  </si>
  <si>
    <t xml:space="preserve">pemichau@gmail.com</t>
  </si>
  <si>
    <t xml:space="preserve">0670039089</t>
  </si>
  <si>
    <t xml:space="preserve">pemichau28@gmail.com</t>
  </si>
  <si>
    <t xml:space="preserve">MICHAUD</t>
  </si>
  <si>
    <t xml:space="preserve">23 Allee des Grands Champs</t>
  </si>
  <si>
    <t xml:space="preserve">0247500557</t>
  </si>
  <si>
    <t xml:space="preserve">0685311245</t>
  </si>
  <si>
    <t xml:space="preserve">alain.michaud2@sfr.fr</t>
  </si>
  <si>
    <t xml:space="preserve">9A rue Anne Brunet</t>
  </si>
  <si>
    <t xml:space="preserve">0238224265</t>
  </si>
  <si>
    <t xml:space="preserve">0611120827</t>
  </si>
  <si>
    <t xml:space="preserve">kysertigrou@gmail.com</t>
  </si>
  <si>
    <t xml:space="preserve">12 rue Alexis de Costillon</t>
  </si>
  <si>
    <t xml:space="preserve">0668252566</t>
  </si>
  <si>
    <t xml:space="preserve">stephanie.michaudelg@hotmail.fr</t>
  </si>
  <si>
    <t xml:space="preserve">19 rue Jacques Prévert</t>
  </si>
  <si>
    <t xml:space="preserve">0784302468</t>
  </si>
  <si>
    <t xml:space="preserve">stmichaud@gmail.com</t>
  </si>
  <si>
    <t xml:space="preserve">14 Rue Du Clos Taku</t>
  </si>
  <si>
    <t xml:space="preserve">MICHEAU</t>
  </si>
  <si>
    <t xml:space="preserve">43 rue de Sarrebourg</t>
  </si>
  <si>
    <t xml:space="preserve">0635118331</t>
  </si>
  <si>
    <t xml:space="preserve">florian.micheau@hotmail.fr</t>
  </si>
  <si>
    <t xml:space="preserve">34 Rue du Général de Gaulle</t>
  </si>
  <si>
    <t xml:space="preserve">0248650822</t>
  </si>
  <si>
    <t xml:space="preserve">0609736388</t>
  </si>
  <si>
    <t xml:space="preserve">2 bis rue des combattants AFN</t>
  </si>
  <si>
    <t xml:space="preserve">0675781075</t>
  </si>
  <si>
    <t xml:space="preserve">stephanemicheau37@gmail.com</t>
  </si>
  <si>
    <t xml:space="preserve">MICHEL ALVES</t>
  </si>
  <si>
    <t xml:space="preserve">Laiana</t>
  </si>
  <si>
    <t xml:space="preserve">32 rue Georges Leger</t>
  </si>
  <si>
    <t xml:space="preserve">0660642487</t>
  </si>
  <si>
    <t xml:space="preserve">0632705629</t>
  </si>
  <si>
    <t xml:space="preserve">carineclara@me.com</t>
  </si>
  <si>
    <t xml:space="preserve">MICHEL</t>
  </si>
  <si>
    <t xml:space="preserve">7 Avenue Alain Javary</t>
  </si>
  <si>
    <t xml:space="preserve">0651135736</t>
  </si>
  <si>
    <t xml:space="preserve">anthony.michel7@orange.fr</t>
  </si>
  <si>
    <t xml:space="preserve">51 Chemin de Chevreau</t>
  </si>
  <si>
    <t xml:space="preserve">0682976547</t>
  </si>
  <si>
    <t xml:space="preserve">michelcyr03@gmail.com</t>
  </si>
  <si>
    <t xml:space="preserve">34 rue François Mortelette</t>
  </si>
  <si>
    <t xml:space="preserve">06 32 58 56 38</t>
  </si>
  <si>
    <t xml:space="preserve">celinebarrault@free.fr</t>
  </si>
  <si>
    <t xml:space="preserve">5b chemin du dolmen</t>
  </si>
  <si>
    <t xml:space="preserve">jncld.michel@free.fr</t>
  </si>
  <si>
    <t xml:space="preserve">La Durandière</t>
  </si>
  <si>
    <t xml:space="preserve">0628087705</t>
  </si>
  <si>
    <t xml:space="preserve">jeanmarcmichel@neuf.fr</t>
  </si>
  <si>
    <t xml:space="preserve">94 Rue De Gionne</t>
  </si>
  <si>
    <t xml:space="preserve">06 85 36 15 77</t>
  </si>
  <si>
    <t xml:space="preserve">keke_mich@yahoo.fr</t>
  </si>
  <si>
    <t xml:space="preserve">130, rue de la Gare</t>
  </si>
  <si>
    <t xml:space="preserve">fabien.michel1@hotmail.fr</t>
  </si>
  <si>
    <t xml:space="preserve">MICHELET</t>
  </si>
  <si>
    <t xml:space="preserve">37, rue Adelaide Riche</t>
  </si>
  <si>
    <t xml:space="preserve">0247454941</t>
  </si>
  <si>
    <t xml:space="preserve">0608285977</t>
  </si>
  <si>
    <t xml:space="preserve">bernardm37@yahoo.fr</t>
  </si>
  <si>
    <t xml:space="preserve">16 rue diderot</t>
  </si>
  <si>
    <t xml:space="preserve">0248212306</t>
  </si>
  <si>
    <t xml:space="preserve">Marie-Christine</t>
  </si>
  <si>
    <t xml:space="preserve">Beaumont-Village</t>
  </si>
  <si>
    <t xml:space="preserve">6 La Bouchardiere</t>
  </si>
  <si>
    <t xml:space="preserve">0608896883</t>
  </si>
  <si>
    <t xml:space="preserve">plumecendre371@orange.fr</t>
  </si>
  <si>
    <t xml:space="preserve">MICHELET-CHEVALLIER</t>
  </si>
  <si>
    <t xml:space="preserve">51 rue des sureaux</t>
  </si>
  <si>
    <t xml:space="preserve">cchevallier45@yahoo.com</t>
  </si>
  <si>
    <t xml:space="preserve">MICHELIN</t>
  </si>
  <si>
    <t xml:space="preserve">7 Allee des Vergers</t>
  </si>
  <si>
    <t xml:space="preserve">0238560869</t>
  </si>
  <si>
    <t xml:space="preserve">0670377588</t>
  </si>
  <si>
    <t xml:space="preserve">stmichelin@wanadoo.fr</t>
  </si>
  <si>
    <t xml:space="preserve">MICHELOT</t>
  </si>
  <si>
    <t xml:space="preserve">19 rue des primeveres</t>
  </si>
  <si>
    <t xml:space="preserve">0616700673</t>
  </si>
  <si>
    <t xml:space="preserve">rmichelot@free.fr</t>
  </si>
  <si>
    <t xml:space="preserve">regis.michelot@cooperative-u.fr</t>
  </si>
  <si>
    <t xml:space="preserve">MICHENET</t>
  </si>
  <si>
    <t xml:space="preserve">111 rue de selliers</t>
  </si>
  <si>
    <t xml:space="preserve">eric.michenet45@gmail.com</t>
  </si>
  <si>
    <t xml:space="preserve">MICHENOT</t>
  </si>
  <si>
    <t xml:space="preserve">66 rue de Verdun</t>
  </si>
  <si>
    <t xml:space="preserve">06 74 39 54 42</t>
  </si>
  <si>
    <t xml:space="preserve">char.mi@cegetel.net</t>
  </si>
  <si>
    <t xml:space="preserve">MICHNIEWICZ</t>
  </si>
  <si>
    <t xml:space="preserve">10 B place du Musée</t>
  </si>
  <si>
    <t xml:space="preserve">0650313981</t>
  </si>
  <si>
    <t xml:space="preserve">fabrice.michniewicz@gmail.com</t>
  </si>
  <si>
    <t xml:space="preserve">MICHOT</t>
  </si>
  <si>
    <t xml:space="preserve">Sylviane</t>
  </si>
  <si>
    <t xml:space="preserve">7 allée surcouf</t>
  </si>
  <si>
    <t xml:space="preserve">07 86 51 16 95</t>
  </si>
  <si>
    <t xml:space="preserve">zenounfee@free.fr</t>
  </si>
  <si>
    <t xml:space="preserve">MICHOUX</t>
  </si>
  <si>
    <t xml:space="preserve">5 avenue Hubert Gaulier</t>
  </si>
  <si>
    <t xml:space="preserve">0248962231</t>
  </si>
  <si>
    <t xml:space="preserve">0687101638</t>
  </si>
  <si>
    <t xml:space="preserve">michoux.damien@orange.fr</t>
  </si>
  <si>
    <t xml:space="preserve">Villermain</t>
  </si>
  <si>
    <t xml:space="preserve">1 Le Prateau</t>
  </si>
  <si>
    <t xml:space="preserve">michoux.sebastien@hotmail.fr</t>
  </si>
  <si>
    <t xml:space="preserve">MICLET</t>
  </si>
  <si>
    <t xml:space="preserve">14 Allee du Champ des Pierres</t>
  </si>
  <si>
    <t xml:space="preserve">0670692770</t>
  </si>
  <si>
    <t xml:space="preserve">0608582578</t>
  </si>
  <si>
    <t xml:space="preserve">stdoul.tt@gmail.com</t>
  </si>
  <si>
    <t xml:space="preserve">MICOUD</t>
  </si>
  <si>
    <t xml:space="preserve">buzancais</t>
  </si>
  <si>
    <t xml:space="preserve">68 rue notre dame</t>
  </si>
  <si>
    <t xml:space="preserve">0650851226</t>
  </si>
  <si>
    <t xml:space="preserve">corinnemicoud@gmail.com</t>
  </si>
  <si>
    <t xml:space="preserve">MIESCH ANDRADE</t>
  </si>
  <si>
    <t xml:space="preserve">190, Allée Fakenham</t>
  </si>
  <si>
    <t xml:space="preserve">0977980862</t>
  </si>
  <si>
    <t xml:space="preserve">0650619200</t>
  </si>
  <si>
    <t xml:space="preserve">jomiesch@gmail.com</t>
  </si>
  <si>
    <t xml:space="preserve">MIET</t>
  </si>
  <si>
    <t xml:space="preserve">5 ter Vallée de Thoré</t>
  </si>
  <si>
    <t xml:space="preserve">k.miet@hotmail.fr</t>
  </si>
  <si>
    <t xml:space="preserve">MIEYBEGUE</t>
  </si>
  <si>
    <t xml:space="preserve">161 B rue Roger Salengro</t>
  </si>
  <si>
    <t xml:space="preserve">0247386198</t>
  </si>
  <si>
    <t xml:space="preserve">0683270629</t>
  </si>
  <si>
    <t xml:space="preserve">aurian.miey@gmail.com</t>
  </si>
  <si>
    <t xml:space="preserve">MIGEON</t>
  </si>
  <si>
    <t xml:space="preserve">5 rue Berthelot</t>
  </si>
  <si>
    <t xml:space="preserve">0624096132</t>
  </si>
  <si>
    <t xml:space="preserve">christophe.migeon@orange.fr</t>
  </si>
  <si>
    <t xml:space="preserve">6 rue du vieux st senoch</t>
  </si>
  <si>
    <t xml:space="preserve">0677745736</t>
  </si>
  <si>
    <t xml:space="preserve">0677123253</t>
  </si>
  <si>
    <t xml:space="preserve">joshuamsn@hotmail.fr</t>
  </si>
  <si>
    <t xml:space="preserve">Fresnes </t>
  </si>
  <si>
    <t xml:space="preserve">11 Chemin de Poudelay </t>
  </si>
  <si>
    <t xml:space="preserve">0683641691</t>
  </si>
  <si>
    <t xml:space="preserve">xavelvoyou@gmail.com</t>
  </si>
  <si>
    <t xml:space="preserve">MIGNAN</t>
  </si>
  <si>
    <t xml:space="preserve">20 place Jean Jaures</t>
  </si>
  <si>
    <t xml:space="preserve">0664906892</t>
  </si>
  <si>
    <t xml:space="preserve">d.mignan@laposte.net</t>
  </si>
  <si>
    <t xml:space="preserve">MIGNEN</t>
  </si>
  <si>
    <t xml:space="preserve">80 Avenue de la Châtre</t>
  </si>
  <si>
    <t xml:space="preserve">0651565839</t>
  </si>
  <si>
    <t xml:space="preserve">francois.mignen@free.fr</t>
  </si>
  <si>
    <t xml:space="preserve">MIGNON</t>
  </si>
  <si>
    <t xml:space="preserve">1 route du Marnay</t>
  </si>
  <si>
    <t xml:space="preserve">06 12 23 83 84</t>
  </si>
  <si>
    <t xml:space="preserve">gegedml@hotmail.com</t>
  </si>
  <si>
    <t xml:space="preserve">MIGNOT</t>
  </si>
  <si>
    <t xml:space="preserve">28 rue Sarah Bernhart</t>
  </si>
  <si>
    <t xml:space="preserve">0247329182</t>
  </si>
  <si>
    <t xml:space="preserve">0626784014</t>
  </si>
  <si>
    <t xml:space="preserve">transpmr37@gmail.com</t>
  </si>
  <si>
    <t xml:space="preserve">MIHALY</t>
  </si>
  <si>
    <t xml:space="preserve">3 rue des Chenes</t>
  </si>
  <si>
    <t xml:space="preserve">0669748337</t>
  </si>
  <si>
    <t xml:space="preserve">mikl37@live.fr</t>
  </si>
  <si>
    <t xml:space="preserve">MIKLASZEWSKI</t>
  </si>
  <si>
    <t xml:space="preserve">38 chemin des sansons</t>
  </si>
  <si>
    <t xml:space="preserve">0652366509</t>
  </si>
  <si>
    <t xml:space="preserve">miklaszewski@free.fr</t>
  </si>
  <si>
    <t xml:space="preserve">38 Chemin des Samsons</t>
  </si>
  <si>
    <t xml:space="preserve">MILAN</t>
  </si>
  <si>
    <t xml:space="preserve">5 rue Edmond Provost</t>
  </si>
  <si>
    <t xml:space="preserve">0254208804</t>
  </si>
  <si>
    <t xml:space="preserve">0650020865</t>
  </si>
  <si>
    <t xml:space="preserve">milan.pierre@neuf.fr</t>
  </si>
  <si>
    <t xml:space="preserve">10 rue de la Guinguette</t>
  </si>
  <si>
    <t xml:space="preserve">0638021008</t>
  </si>
  <si>
    <t xml:space="preserve">bouggy41@gmail.com</t>
  </si>
  <si>
    <t xml:space="preserve">MILCENT TREBUCHET</t>
  </si>
  <si>
    <t xml:space="preserve">Aglaé</t>
  </si>
  <si>
    <t xml:space="preserve">40 Rue Camille Desmoulins </t>
  </si>
  <si>
    <t xml:space="preserve">trebuchet.emilie@gmail.com</t>
  </si>
  <si>
    <t xml:space="preserve">MILESI</t>
  </si>
  <si>
    <t xml:space="preserve">MILET</t>
  </si>
  <si>
    <t xml:space="preserve">Hector</t>
  </si>
  <si>
    <t xml:space="preserve">10 lotissement Le Marchais Bardet</t>
  </si>
  <si>
    <t xml:space="preserve">merienpris@gmail.com</t>
  </si>
  <si>
    <t xml:space="preserve">MILHAU</t>
  </si>
  <si>
    <t xml:space="preserve">Gayane</t>
  </si>
  <si>
    <t xml:space="preserve">38 rte de vendoeuvre</t>
  </si>
  <si>
    <t xml:space="preserve">0784483647</t>
  </si>
  <si>
    <t xml:space="preserve">karambole1732@yahoo.fr</t>
  </si>
  <si>
    <t xml:space="preserve">MILIN</t>
  </si>
  <si>
    <t xml:space="preserve">MEMBROLLES</t>
  </si>
  <si>
    <t xml:space="preserve">6 RUE DES LILAS</t>
  </si>
  <si>
    <t xml:space="preserve">0616030975</t>
  </si>
  <si>
    <t xml:space="preserve">ronan.milin@free.fr</t>
  </si>
  <si>
    <t xml:space="preserve">MILITON</t>
  </si>
  <si>
    <t xml:space="preserve">3 ALLEE DU VIADUC</t>
  </si>
  <si>
    <t xml:space="preserve">0675823632</t>
  </si>
  <si>
    <t xml:space="preserve">militon.christophe@orange.fr</t>
  </si>
  <si>
    <t xml:space="preserve">MILLASSEAU</t>
  </si>
  <si>
    <t xml:space="preserve">CINAIS</t>
  </si>
  <si>
    <t xml:space="preserve">1 rue des Jouaneaux</t>
  </si>
  <si>
    <t xml:space="preserve">0664182203</t>
  </si>
  <si>
    <t xml:space="preserve">freddymillasseau@yahoo.fr</t>
  </si>
  <si>
    <t xml:space="preserve">1 rue des Jouanneaux</t>
  </si>
  <si>
    <t xml:space="preserve">MILLEREUX-BIENVAULT</t>
  </si>
  <si>
    <t xml:space="preserve">Léopold</t>
  </si>
  <si>
    <t xml:space="preserve">42 rue Kléber</t>
  </si>
  <si>
    <t xml:space="preserve">0679796228</t>
  </si>
  <si>
    <t xml:space="preserve">sms.chinon@yahoo.fr</t>
  </si>
  <si>
    <t xml:space="preserve">MILLERIOUX</t>
  </si>
  <si>
    <t xml:space="preserve">11 Rue De La Paix</t>
  </si>
  <si>
    <t xml:space="preserve">0637281753</t>
  </si>
  <si>
    <t xml:space="preserve">saphir1402@hotmail.fr</t>
  </si>
  <si>
    <t xml:space="preserve">MILLET</t>
  </si>
  <si>
    <t xml:space="preserve">34 chemin Vert du Blénois</t>
  </si>
  <si>
    <t xml:space="preserve">0683314347</t>
  </si>
  <si>
    <t xml:space="preserve">arnaud.millet.18@gmail.com</t>
  </si>
  <si>
    <t xml:space="preserve">1 place de la Bohème</t>
  </si>
  <si>
    <t xml:space="preserve">0674894259</t>
  </si>
  <si>
    <t xml:space="preserve">sab.sonck@gmail.com</t>
  </si>
  <si>
    <t xml:space="preserve">47 rue des Tamaris</t>
  </si>
  <si>
    <t xml:space="preserve">0608741387</t>
  </si>
  <si>
    <t xml:space="preserve">cmillet101@orange.fr</t>
  </si>
  <si>
    <t xml:space="preserve">15 rue Andre Gide</t>
  </si>
  <si>
    <t xml:space="preserve">0247395317</t>
  </si>
  <si>
    <t xml:space="preserve">0611861428</t>
  </si>
  <si>
    <t xml:space="preserve">claudemillet88@gmail.com</t>
  </si>
  <si>
    <t xml:space="preserve">128 ter Rue du General Leclerc</t>
  </si>
  <si>
    <t xml:space="preserve">0238765871</t>
  </si>
  <si>
    <t xml:space="preserve">0633722217</t>
  </si>
  <si>
    <t xml:space="preserve">wallace73@free.fr</t>
  </si>
  <si>
    <t xml:space="preserve">16 rue Vaucanson</t>
  </si>
  <si>
    <t xml:space="preserve">0247539128</t>
  </si>
  <si>
    <t xml:space="preserve">0626300147</t>
  </si>
  <si>
    <t xml:space="preserve">jeanclaudemillet37@gmail.com</t>
  </si>
  <si>
    <t xml:space="preserve">Karen</t>
  </si>
  <si>
    <t xml:space="preserve">Shean</t>
  </si>
  <si>
    <t xml:space="preserve">393 Rue Raymond Jésus</t>
  </si>
  <si>
    <t xml:space="preserve">angelique.sautron0409@gmail.com</t>
  </si>
  <si>
    <t xml:space="preserve">MILLET-GOUZIEN</t>
  </si>
  <si>
    <t xml:space="preserve">22 Rue Des Gougets</t>
  </si>
  <si>
    <t xml:space="preserve">0678613066</t>
  </si>
  <si>
    <t xml:space="preserve">paupomi@hotmail.com</t>
  </si>
  <si>
    <t xml:space="preserve">MILLI</t>
  </si>
  <si>
    <t xml:space="preserve">Cihan</t>
  </si>
  <si>
    <t xml:space="preserve">MULSANS </t>
  </si>
  <si>
    <t xml:space="preserve">3 RUE DU CIMETIÈRE </t>
  </si>
  <si>
    <t xml:space="preserve">0760028964</t>
  </si>
  <si>
    <t xml:space="preserve">Patrick.pguet@orange.fr</t>
  </si>
  <si>
    <t xml:space="preserve">MILLON-DARRAS</t>
  </si>
  <si>
    <t xml:space="preserve">MILON</t>
  </si>
  <si>
    <t xml:space="preserve">MARIGNY les Usages</t>
  </si>
  <si>
    <t xml:space="preserve">125 Rue de la Sablonnière </t>
  </si>
  <si>
    <t xml:space="preserve">0629891804</t>
  </si>
  <si>
    <t xml:space="preserve">gauthier45g@gmail.com</t>
  </si>
  <si>
    <t xml:space="preserve">MILOUDI</t>
  </si>
  <si>
    <t xml:space="preserve">Serazereux </t>
  </si>
  <si>
    <t xml:space="preserve">2 bis place de la forge</t>
  </si>
  <si>
    <t xml:space="preserve">nath.miloudi@gmail.com</t>
  </si>
  <si>
    <t xml:space="preserve">MIMANT</t>
  </si>
  <si>
    <t xml:space="preserve">saint-denis-en-val</t>
  </si>
  <si>
    <t xml:space="preserve">286 rue de cordeller</t>
  </si>
  <si>
    <t xml:space="preserve">frederic.mimant@orange.fr</t>
  </si>
  <si>
    <t xml:space="preserve">MINEO</t>
  </si>
  <si>
    <t xml:space="preserve">4 all du Sous Lieutenant Plisson</t>
  </si>
  <si>
    <t xml:space="preserve">0238746382</t>
  </si>
  <si>
    <t xml:space="preserve">0617235344</t>
  </si>
  <si>
    <t xml:space="preserve">mathieumineo@gmail.com</t>
  </si>
  <si>
    <t xml:space="preserve">MINET</t>
  </si>
  <si>
    <t xml:space="preserve">1 impasse de la folie</t>
  </si>
  <si>
    <t xml:space="preserve">06 87 29 57 50</t>
  </si>
  <si>
    <t xml:space="preserve">angelinegourinat@orange.fr</t>
  </si>
  <si>
    <t xml:space="preserve">MINEUR</t>
  </si>
  <si>
    <t xml:space="preserve">Aude</t>
  </si>
  <si>
    <t xml:space="preserve">11 rue du stade</t>
  </si>
  <si>
    <t xml:space="preserve">0611436733</t>
  </si>
  <si>
    <t xml:space="preserve">2a2o@orange.fr</t>
  </si>
  <si>
    <t xml:space="preserve">MINIER</t>
  </si>
  <si>
    <t xml:space="preserve">874 rue de Villebrème</t>
  </si>
  <si>
    <t xml:space="preserve">06 77 41 07 66</t>
  </si>
  <si>
    <t xml:space="preserve">minier.antoine@hotmail.fr</t>
  </si>
  <si>
    <t xml:space="preserve">Jenz</t>
  </si>
  <si>
    <t xml:space="preserve">8 Rue des Vignes</t>
  </si>
  <si>
    <t xml:space="preserve">FLONVILLE</t>
  </si>
  <si>
    <t xml:space="preserve">02 19 02 23 68</t>
  </si>
  <si>
    <t xml:space="preserve">06 63 25 15 63</t>
  </si>
  <si>
    <t xml:space="preserve">annesophie.minier@gmail.com</t>
  </si>
  <si>
    <t xml:space="preserve">5 Rue De La Vieille Vigne</t>
  </si>
  <si>
    <t xml:space="preserve">jeremyminmier5@gmail.com</t>
  </si>
  <si>
    <t xml:space="preserve">MINISCLOU</t>
  </si>
  <si>
    <t xml:space="preserve">258 Rue des Bordeaux</t>
  </si>
  <si>
    <t xml:space="preserve">0238367686</t>
  </si>
  <si>
    <t xml:space="preserve">didier.minisclou@orange.fr</t>
  </si>
  <si>
    <t xml:space="preserve">MINO</t>
  </si>
  <si>
    <t xml:space="preserve">Alberto</t>
  </si>
  <si>
    <t xml:space="preserve">St Aubin des Bois</t>
  </si>
  <si>
    <t xml:space="preserve">51 rue jean moulin</t>
  </si>
  <si>
    <t xml:space="preserve">MINOIS</t>
  </si>
  <si>
    <t xml:space="preserve">125 RUE ANDRE BREMU</t>
  </si>
  <si>
    <t xml:space="preserve">0248571420</t>
  </si>
  <si>
    <t xml:space="preserve">0662317922</t>
  </si>
  <si>
    <t xml:space="preserve">minois.cl@free.fr</t>
  </si>
  <si>
    <t xml:space="preserve">MOTTERAU</t>
  </si>
  <si>
    <t xml:space="preserve">1 le tartre</t>
  </si>
  <si>
    <t xml:space="preserve">0782338189</t>
  </si>
  <si>
    <t xml:space="preserve">richardminois@yahoo.fr</t>
  </si>
  <si>
    <t xml:space="preserve">125 rue andre bremu</t>
  </si>
  <si>
    <t xml:space="preserve">125 rue Andre Bremu</t>
  </si>
  <si>
    <t xml:space="preserve">MIOT</t>
  </si>
  <si>
    <t xml:space="preserve">448 rue des Tacreniers</t>
  </si>
  <si>
    <t xml:space="preserve">0238491246</t>
  </si>
  <si>
    <t xml:space="preserve">0622806584</t>
  </si>
  <si>
    <t xml:space="preserve">miot.alain@wanadoo.fr</t>
  </si>
  <si>
    <t xml:space="preserve">299 RUE DE SAINT HILAIRE</t>
  </si>
  <si>
    <t xml:space="preserve">0661404000</t>
  </si>
  <si>
    <t xml:space="preserve">jeejay1111@gmail.com</t>
  </si>
  <si>
    <t xml:space="preserve">MIRANDA</t>
  </si>
  <si>
    <t xml:space="preserve">Jana</t>
  </si>
  <si>
    <t xml:space="preserve">SAINT-JEANVRIN</t>
  </si>
  <si>
    <t xml:space="preserve">1500 ROUTE DES AUGES</t>
  </si>
  <si>
    <t xml:space="preserve">07 69 89 92 97</t>
  </si>
  <si>
    <t xml:space="preserve">lionel.miranda@hotmail.fr</t>
  </si>
  <si>
    <t xml:space="preserve">MIRAT</t>
  </si>
  <si>
    <t xml:space="preserve">1 Clos de la Plaine</t>
  </si>
  <si>
    <t xml:space="preserve">0786873900</t>
  </si>
  <si>
    <t xml:space="preserve">seb.mirat1984@hotmail.fr</t>
  </si>
  <si>
    <t xml:space="preserve">MIRAULT</t>
  </si>
  <si>
    <t xml:space="preserve">48 Route De Rigny Ussé</t>
  </si>
  <si>
    <t xml:space="preserve">0612893213</t>
  </si>
  <si>
    <t xml:space="preserve">mathias_mirault@msn.com</t>
  </si>
  <si>
    <t xml:space="preserve">MIRET</t>
  </si>
  <si>
    <t xml:space="preserve">72 AVENUE DE LA REPUBLIQUE</t>
  </si>
  <si>
    <t xml:space="preserve">0238301685</t>
  </si>
  <si>
    <t xml:space="preserve">cmiret@free.fr</t>
  </si>
  <si>
    <t xml:space="preserve">MIRON</t>
  </si>
  <si>
    <t xml:space="preserve">13 Chemin Du Mélerat</t>
  </si>
  <si>
    <t xml:space="preserve">0686532870</t>
  </si>
  <si>
    <t xml:space="preserve">David.miron@orange.fr</t>
  </si>
  <si>
    <t xml:space="preserve">0664853157</t>
  </si>
  <si>
    <t xml:space="preserve">mironkevin32@gmail.com</t>
  </si>
  <si>
    <t xml:space="preserve">MIROUX</t>
  </si>
  <si>
    <t xml:space="preserve">14 avenue franck</t>
  </si>
  <si>
    <t xml:space="preserve">MISME</t>
  </si>
  <si>
    <t xml:space="preserve">72 Rue Ledru Rollin</t>
  </si>
  <si>
    <t xml:space="preserve">0662202559</t>
  </si>
  <si>
    <t xml:space="preserve">antoine.misme@bbox.fr</t>
  </si>
  <si>
    <t xml:space="preserve">MISSAIRE</t>
  </si>
  <si>
    <t xml:space="preserve">Mannaël</t>
  </si>
  <si>
    <t xml:space="preserve">Landes-le-Gaulois</t>
  </si>
  <si>
    <t xml:space="preserve">192 Route de Pray</t>
  </si>
  <si>
    <t xml:space="preserve">mika@missaire.be</t>
  </si>
  <si>
    <t xml:space="preserve">MISSEREY BATAILLE</t>
  </si>
  <si>
    <t xml:space="preserve">Gaylor</t>
  </si>
  <si>
    <t xml:space="preserve">5 rue Claude Debussy</t>
  </si>
  <si>
    <t xml:space="preserve">0617301151</t>
  </si>
  <si>
    <t xml:space="preserve">0611314460</t>
  </si>
  <si>
    <t xml:space="preserve">Camillebataille69@yahoo.com</t>
  </si>
  <si>
    <t xml:space="preserve">MITASEVSKI</t>
  </si>
  <si>
    <t xml:space="preserve">5 chemin de la Vougerie</t>
  </si>
  <si>
    <t xml:space="preserve">0777766692</t>
  </si>
  <si>
    <t xml:space="preserve">anne.roche28@gmail.com</t>
  </si>
  <si>
    <t xml:space="preserve">MITEL</t>
  </si>
  <si>
    <t xml:space="preserve">7 rue Léonie</t>
  </si>
  <si>
    <t xml:space="preserve">0650203809</t>
  </si>
  <si>
    <t xml:space="preserve">stef-xav@live.fr</t>
  </si>
  <si>
    <t xml:space="preserve">MITHA</t>
  </si>
  <si>
    <t xml:space="preserve">Inaya</t>
  </si>
  <si>
    <t xml:space="preserve">4 bis place Choiseul</t>
  </si>
  <si>
    <t xml:space="preserve">sarah.mitha@hotmail.fr</t>
  </si>
  <si>
    <t xml:space="preserve">MITSCH</t>
  </si>
  <si>
    <t xml:space="preserve">35 rue de l'Audrière</t>
  </si>
  <si>
    <t xml:space="preserve">06 20 67 16 01</t>
  </si>
  <si>
    <t xml:space="preserve">gwen.mitsch@gmail.com</t>
  </si>
  <si>
    <t xml:space="preserve">MIZERET</t>
  </si>
  <si>
    <t xml:space="preserve">Joubert</t>
  </si>
  <si>
    <t xml:space="preserve">0248201293</t>
  </si>
  <si>
    <t xml:space="preserve">0683162626</t>
  </si>
  <si>
    <t xml:space="preserve">MIZERO NDAGIJIMANA</t>
  </si>
  <si>
    <t xml:space="preserve">20 Rue Elisabeth Torlet</t>
  </si>
  <si>
    <t xml:space="preserve">0675680929</t>
  </si>
  <si>
    <t xml:space="preserve">mizeromaurice@gmail.com</t>
  </si>
  <si>
    <t xml:space="preserve">MKHITARYAN</t>
  </si>
  <si>
    <t xml:space="preserve">Gor</t>
  </si>
  <si>
    <t xml:space="preserve">24 allée de l'Hippodrome</t>
  </si>
  <si>
    <t xml:space="preserve">0751542899</t>
  </si>
  <si>
    <t xml:space="preserve">ritamkh50@gmail.com</t>
  </si>
  <si>
    <t xml:space="preserve">MOAN</t>
  </si>
  <si>
    <t xml:space="preserve">560 Rue des RASLES</t>
  </si>
  <si>
    <t xml:space="preserve">christophe.moan@gmail.com</t>
  </si>
  <si>
    <t xml:space="preserve">Chanteau</t>
  </si>
  <si>
    <t xml:space="preserve">560 rue des Rasles</t>
  </si>
  <si>
    <t xml:space="preserve">0664546488</t>
  </si>
  <si>
    <t xml:space="preserve">MOBISA</t>
  </si>
  <si>
    <t xml:space="preserve">COUESMES</t>
  </si>
  <si>
    <t xml:space="preserve">7 rue des Noyers</t>
  </si>
  <si>
    <t xml:space="preserve">0247247003</t>
  </si>
  <si>
    <t xml:space="preserve">0635500569</t>
  </si>
  <si>
    <t xml:space="preserve">guy.mobisa65@gmail.com</t>
  </si>
  <si>
    <t xml:space="preserve">MOINARD</t>
  </si>
  <si>
    <t xml:space="preserve">036601</t>
  </si>
  <si>
    <t xml:space="preserve">POISIEUX</t>
  </si>
  <si>
    <t xml:space="preserve">16 ROUTE DE MIGNY</t>
  </si>
  <si>
    <t xml:space="preserve">0780541968</t>
  </si>
  <si>
    <t xml:space="preserve">moinardquentin@yahoo.fr</t>
  </si>
  <si>
    <t xml:space="preserve">MOINE</t>
  </si>
  <si>
    <t xml:space="preserve">8, Allee des Tilleuls</t>
  </si>
  <si>
    <t xml:space="preserve">0236160573</t>
  </si>
  <si>
    <t xml:space="preserve">0669033236</t>
  </si>
  <si>
    <t xml:space="preserve">jeanmimoine@gmail.com</t>
  </si>
  <si>
    <t xml:space="preserve">MOINEAU</t>
  </si>
  <si>
    <t xml:space="preserve">19 RUE DU CHATEAU</t>
  </si>
  <si>
    <t xml:space="preserve">06 12 39 46 60</t>
  </si>
  <si>
    <t xml:space="preserve">mathieumoineaumelinir@gmail.com</t>
  </si>
  <si>
    <t xml:space="preserve">MOINET</t>
  </si>
  <si>
    <t xml:space="preserve">Lindsey</t>
  </si>
  <si>
    <t xml:space="preserve">MAZIERES</t>
  </si>
  <si>
    <t xml:space="preserve">1 imasse des Marronniers</t>
  </si>
  <si>
    <t xml:space="preserve">06 24 27 55 61</t>
  </si>
  <si>
    <t xml:space="preserve">vincent.moinet@sfr.fr</t>
  </si>
  <si>
    <t xml:space="preserve">MOINIER</t>
  </si>
  <si>
    <t xml:space="preserve">Chanceaux-sur-Choisille</t>
  </si>
  <si>
    <t xml:space="preserve">Place Catherine Law</t>
  </si>
  <si>
    <t xml:space="preserve">0679138719</t>
  </si>
  <si>
    <t xml:space="preserve">moinierolivier@gmail.com</t>
  </si>
  <si>
    <t xml:space="preserve">MOISENIER</t>
  </si>
  <si>
    <t xml:space="preserve">angelique.hamon@outlook.fr</t>
  </si>
  <si>
    <t xml:space="preserve">MOISSON</t>
  </si>
  <si>
    <t xml:space="preserve">20 bis Avenue de Verdun</t>
  </si>
  <si>
    <t xml:space="preserve">0617451919</t>
  </si>
  <si>
    <t xml:space="preserve">themat1838@hotmail.fr</t>
  </si>
  <si>
    <t xml:space="preserve">MOISY</t>
  </si>
  <si>
    <t xml:space="preserve">25 Rue Babara</t>
  </si>
  <si>
    <t xml:space="preserve">0680702655</t>
  </si>
  <si>
    <t xml:space="preserve">benjamin.moisy@laposte.net</t>
  </si>
  <si>
    <t xml:space="preserve">25 Rue Barbara</t>
  </si>
  <si>
    <t xml:space="preserve">0783127065</t>
  </si>
  <si>
    <t xml:space="preserve">MOITTIE</t>
  </si>
  <si>
    <t xml:space="preserve">82 RUE DE JURANVILLE</t>
  </si>
  <si>
    <t xml:space="preserve">MOIZARD</t>
  </si>
  <si>
    <t xml:space="preserve">83 Rue Juliette Drouet</t>
  </si>
  <si>
    <t xml:space="preserve">0238552414</t>
  </si>
  <si>
    <t xml:space="preserve">bruno.moizard@laposte.net</t>
  </si>
  <si>
    <t xml:space="preserve">MOLARO</t>
  </si>
  <si>
    <t xml:space="preserve">6 rue de sauvage</t>
  </si>
  <si>
    <t xml:space="preserve">0659402212</t>
  </si>
  <si>
    <t xml:space="preserve">minezmarine@gmail.com</t>
  </si>
  <si>
    <t xml:space="preserve">MOLIE</t>
  </si>
  <si>
    <t xml:space="preserve">27 Rue Jacques de Morgan</t>
  </si>
  <si>
    <t xml:space="preserve">0636301717</t>
  </si>
  <si>
    <t xml:space="preserve">0662469017</t>
  </si>
  <si>
    <t xml:space="preserve">mailys.bidault@gmail.com</t>
  </si>
  <si>
    <t xml:space="preserve">MOLINA</t>
  </si>
  <si>
    <t xml:space="preserve">12 allee rene magritte</t>
  </si>
  <si>
    <t xml:space="preserve">0684445427</t>
  </si>
  <si>
    <t xml:space="preserve">michael37260@gmail.com</t>
  </si>
  <si>
    <t xml:space="preserve">MOLINENGAULT</t>
  </si>
  <si>
    <t xml:space="preserve">429 Rue de la libération</t>
  </si>
  <si>
    <t xml:space="preserve">0650495470</t>
  </si>
  <si>
    <t xml:space="preserve">molinengaultaurelie@yahoo.com</t>
  </si>
  <si>
    <t xml:space="preserve">MOLL</t>
  </si>
  <si>
    <t xml:space="preserve">10 Rue Olivier Houdaille</t>
  </si>
  <si>
    <t xml:space="preserve">0238440025</t>
  </si>
  <si>
    <t xml:space="preserve">06 87 50 27 24</t>
  </si>
  <si>
    <t xml:space="preserve">ferrarire@hotmail.fr</t>
  </si>
  <si>
    <t xml:space="preserve">MOLLIENS</t>
  </si>
  <si>
    <t xml:space="preserve">MONTPELLIER</t>
  </si>
  <si>
    <t xml:space="preserve">67 Rue Jean Ferrat</t>
  </si>
  <si>
    <t xml:space="preserve">Appart 32</t>
  </si>
  <si>
    <t xml:space="preserve">0608626671</t>
  </si>
  <si>
    <t xml:space="preserve">stephane.molliens@orange.fr</t>
  </si>
  <si>
    <t xml:space="preserve">MOLLIER</t>
  </si>
  <si>
    <t xml:space="preserve">bmollier@hotmail.fr</t>
  </si>
  <si>
    <t xml:space="preserve">MOMENCEAU</t>
  </si>
  <si>
    <t xml:space="preserve">32, rue du PETIT ORME</t>
  </si>
  <si>
    <t xml:space="preserve">02 37 25 37 71</t>
  </si>
  <si>
    <t xml:space="preserve">06 64 84 83 24</t>
  </si>
  <si>
    <t xml:space="preserve">philsese@free.fr</t>
  </si>
  <si>
    <t xml:space="preserve">MOMSON</t>
  </si>
  <si>
    <t xml:space="preserve">112 rue du veau</t>
  </si>
  <si>
    <t xml:space="preserve">lesmomson@gmail.com</t>
  </si>
  <si>
    <t xml:space="preserve">MONAURY</t>
  </si>
  <si>
    <t xml:space="preserve">88 avenue de Grammont</t>
  </si>
  <si>
    <t xml:space="preserve">0650141649</t>
  </si>
  <si>
    <t xml:space="preserve">mickael.monaury@icloud.com</t>
  </si>
  <si>
    <t xml:space="preserve">MONCANUT</t>
  </si>
  <si>
    <t xml:space="preserve">Huisseau sur Cosson</t>
  </si>
  <si>
    <t xml:space="preserve">27 rue du docteur Audy</t>
  </si>
  <si>
    <t xml:space="preserve">0674209987</t>
  </si>
  <si>
    <t xml:space="preserve">0670878943</t>
  </si>
  <si>
    <t xml:space="preserve">mamac28@gmail.com</t>
  </si>
  <si>
    <t xml:space="preserve">MONCHAUSSÉ</t>
  </si>
  <si>
    <t xml:space="preserve">57, Rue de la République</t>
  </si>
  <si>
    <t xml:space="preserve">juliebiet1985@gmail.com</t>
  </si>
  <si>
    <t xml:space="preserve">MONCIERO</t>
  </si>
  <si>
    <t xml:space="preserve">160 rue Lakanal</t>
  </si>
  <si>
    <t xml:space="preserve">0651690892</t>
  </si>
  <si>
    <t xml:space="preserve">yvesmonciero@me.com</t>
  </si>
  <si>
    <t xml:space="preserve">MONEROL</t>
  </si>
  <si>
    <t xml:space="preserve">1 Chemin des Aides</t>
  </si>
  <si>
    <t xml:space="preserve">06 84 42 97 36</t>
  </si>
  <si>
    <t xml:space="preserve">laurentlucky@gmail.com</t>
  </si>
  <si>
    <t xml:space="preserve">MONGE</t>
  </si>
  <si>
    <t xml:space="preserve">CHANNAY SUR LATHAN</t>
  </si>
  <si>
    <t xml:space="preserve">16 rue de la Base</t>
  </si>
  <si>
    <t xml:space="preserve">06 11 86 87 81</t>
  </si>
  <si>
    <t xml:space="preserve">philiboun@gmail.com</t>
  </si>
  <si>
    <t xml:space="preserve">MONGIN</t>
  </si>
  <si>
    <t xml:space="preserve">36 Rue Du Champ Chrétien</t>
  </si>
  <si>
    <t xml:space="preserve">0766717530</t>
  </si>
  <si>
    <t xml:space="preserve">amelie-b45@hotmail.fr</t>
  </si>
  <si>
    <t xml:space="preserve">MONGROLE</t>
  </si>
  <si>
    <t xml:space="preserve">ROUTE DE LA MONTAGNE</t>
  </si>
  <si>
    <t xml:space="preserve">0778251648</t>
  </si>
  <si>
    <t xml:space="preserve">mongrole.fabien@wanadoo.fr</t>
  </si>
  <si>
    <t xml:space="preserve">MONGUILOD</t>
  </si>
  <si>
    <t xml:space="preserve">21 Issay</t>
  </si>
  <si>
    <t xml:space="preserve">06 71 82 70 29</t>
  </si>
  <si>
    <t xml:space="preserve">thalie2000@live.fr</t>
  </si>
  <si>
    <t xml:space="preserve">MONHOVEN</t>
  </si>
  <si>
    <t xml:space="preserve">5 Chemin de l'Ormeau Vert</t>
  </si>
  <si>
    <t xml:space="preserve">0675971078</t>
  </si>
  <si>
    <t xml:space="preserve">0641188818</t>
  </si>
  <si>
    <t xml:space="preserve">pascal.monhoven@gmail.com</t>
  </si>
  <si>
    <t xml:space="preserve">MONJALLON</t>
  </si>
  <si>
    <t xml:space="preserve">15 Rue Nicolas Dorbelles </t>
  </si>
  <si>
    <t xml:space="preserve">natacha.gautier@gmail.com</t>
  </si>
  <si>
    <t xml:space="preserve">15 rue Nicolas Dorbelles</t>
  </si>
  <si>
    <t xml:space="preserve">MONJALON</t>
  </si>
  <si>
    <t xml:space="preserve">8 rue du cygne</t>
  </si>
  <si>
    <t xml:space="preserve">0680208660</t>
  </si>
  <si>
    <t xml:space="preserve">0609179670</t>
  </si>
  <si>
    <t xml:space="preserve">monjalon.xavier@neuf.fr</t>
  </si>
  <si>
    <t xml:space="preserve">MONMIREL</t>
  </si>
  <si>
    <t xml:space="preserve">26, Rue Général Faidherbe</t>
  </si>
  <si>
    <t xml:space="preserve">06 71 50 76 03</t>
  </si>
  <si>
    <t xml:space="preserve">elodiebergerard@gmail.com</t>
  </si>
  <si>
    <t xml:space="preserve">MONMOUSSEAU</t>
  </si>
  <si>
    <t xml:space="preserve">1 Rue du Coudray</t>
  </si>
  <si>
    <t xml:space="preserve">0768233150</t>
  </si>
  <si>
    <t xml:space="preserve">monmous62@orange.fr</t>
  </si>
  <si>
    <t xml:space="preserve">MONNEREAU</t>
  </si>
  <si>
    <t xml:space="preserve">Athée sur Cher</t>
  </si>
  <si>
    <t xml:space="preserve">9 rue Rolland Pilain</t>
  </si>
  <si>
    <t xml:space="preserve">0679573009</t>
  </si>
  <si>
    <t xml:space="preserve">maxime.monnereau@gmail.com</t>
  </si>
  <si>
    <t xml:space="preserve">MONNEUSE BORGEAIS</t>
  </si>
  <si>
    <t xml:space="preserve">1 allée des Berchères</t>
  </si>
  <si>
    <t xml:space="preserve">0617104010</t>
  </si>
  <si>
    <t xml:space="preserve">0675045525</t>
  </si>
  <si>
    <t xml:space="preserve">carole.borgeais@hotmail.fr</t>
  </si>
  <si>
    <t xml:space="preserve">MONNIER</t>
  </si>
  <si>
    <t xml:space="preserve">19 Place Saint-Exupéry</t>
  </si>
  <si>
    <t xml:space="preserve">0617059748</t>
  </si>
  <si>
    <t xml:space="preserve">56 rue de la margotiere</t>
  </si>
  <si>
    <t xml:space="preserve">0663984109</t>
  </si>
  <si>
    <t xml:space="preserve">carine.cerny@yahoo.fr</t>
  </si>
  <si>
    <t xml:space="preserve">Roger-Régis</t>
  </si>
  <si>
    <t xml:space="preserve">2 bis rue De La Fontenelle</t>
  </si>
  <si>
    <t xml:space="preserve">06 14 33 44 18</t>
  </si>
  <si>
    <t xml:space="preserve">rogerregismonnier@gmail.com</t>
  </si>
  <si>
    <t xml:space="preserve">Salem</t>
  </si>
  <si>
    <t xml:space="preserve">Base de Loisirs Maison gardien</t>
  </si>
  <si>
    <t xml:space="preserve">0609100842</t>
  </si>
  <si>
    <t xml:space="preserve">salem.monnier@gmail.com</t>
  </si>
  <si>
    <t xml:space="preserve">VACHERESSES LES BASSES</t>
  </si>
  <si>
    <t xml:space="preserve">16 Rue du Salut</t>
  </si>
  <si>
    <t xml:space="preserve">Notre Dame</t>
  </si>
  <si>
    <t xml:space="preserve">0237511503</t>
  </si>
  <si>
    <t xml:space="preserve">0667846115</t>
  </si>
  <si>
    <t xml:space="preserve">monnierthierry@yahoo.fr</t>
  </si>
  <si>
    <t xml:space="preserve">MONPOU</t>
  </si>
  <si>
    <t xml:space="preserve">20 Avenue de Vendome</t>
  </si>
  <si>
    <t xml:space="preserve">0666965855</t>
  </si>
  <si>
    <t xml:space="preserve">solene.ramiro@hotmail.fr</t>
  </si>
  <si>
    <t xml:space="preserve">MONSIGNA</t>
  </si>
  <si>
    <t xml:space="preserve">70 bis rue Louis Joseph Soulas</t>
  </si>
  <si>
    <t xml:space="preserve">0238550877</t>
  </si>
  <si>
    <t xml:space="preserve">0678202579</t>
  </si>
  <si>
    <t xml:space="preserve">nwood@neuf.fr</t>
  </si>
  <si>
    <t xml:space="preserve">MONSTERLEET</t>
  </si>
  <si>
    <t xml:space="preserve">30, rue du Comte de Mons</t>
  </si>
  <si>
    <t xml:space="preserve">06 61 48 67 75</t>
  </si>
  <si>
    <t xml:space="preserve">rh.pousset@free.fr</t>
  </si>
  <si>
    <t xml:space="preserve">MONTALVA</t>
  </si>
  <si>
    <t xml:space="preserve">14 allée des Brémailles</t>
  </si>
  <si>
    <t xml:space="preserve">07.71.45.97.35</t>
  </si>
  <si>
    <t xml:space="preserve">celiam08@gmail.com</t>
  </si>
  <si>
    <t xml:space="preserve">MONTAROU MOREAU</t>
  </si>
  <si>
    <t xml:space="preserve">6 rue de villecerne</t>
  </si>
  <si>
    <t xml:space="preserve">0604657162</t>
  </si>
  <si>
    <t xml:space="preserve">starwear28@orange.fr</t>
  </si>
  <si>
    <t xml:space="preserve">MONTAROU-MOREAU</t>
  </si>
  <si>
    <t xml:space="preserve">Guillonville </t>
  </si>
  <si>
    <t xml:space="preserve">6 rue de Villecerne</t>
  </si>
  <si>
    <t xml:space="preserve">MONTASSIER</t>
  </si>
  <si>
    <t xml:space="preserve">10 rue du clos renard</t>
  </si>
  <si>
    <t xml:space="preserve">0662046484</t>
  </si>
  <si>
    <t xml:space="preserve">0626033923</t>
  </si>
  <si>
    <t xml:space="preserve">lacouajulie@gmail.com</t>
  </si>
  <si>
    <t xml:space="preserve">MONTAUBAN</t>
  </si>
  <si>
    <t xml:space="preserve">59 rue Georges Courteline</t>
  </si>
  <si>
    <t xml:space="preserve">0247531162</t>
  </si>
  <si>
    <t xml:space="preserve">0673570938</t>
  </si>
  <si>
    <t xml:space="preserve">lionel.montauban@gmail.com</t>
  </si>
  <si>
    <t xml:space="preserve">MONTAUDOUIN</t>
  </si>
  <si>
    <t xml:space="preserve">6 rue Francois Petit</t>
  </si>
  <si>
    <t xml:space="preserve">0607876957</t>
  </si>
  <si>
    <t xml:space="preserve">0683258958</t>
  </si>
  <si>
    <t xml:space="preserve">cecile.ygonin@gmail.com</t>
  </si>
  <si>
    <t xml:space="preserve">MONTAUFIER</t>
  </si>
  <si>
    <t xml:space="preserve">4 allée paul dukas</t>
  </si>
  <si>
    <t xml:space="preserve">06 86 54 97 18</t>
  </si>
  <si>
    <t xml:space="preserve">michaelmontaufier@gmail.com</t>
  </si>
  <si>
    <t xml:space="preserve">MONTCOURT</t>
  </si>
  <si>
    <t xml:space="preserve">Vire Normandie</t>
  </si>
  <si>
    <t xml:space="preserve">12 Rue Deslongrais</t>
  </si>
  <si>
    <t xml:space="preserve">0785902540</t>
  </si>
  <si>
    <t xml:space="preserve">jules.montcourt@orange.fr</t>
  </si>
  <si>
    <t xml:space="preserve">MONTEIL</t>
  </si>
  <si>
    <t xml:space="preserve">756 Route de Beauregard</t>
  </si>
  <si>
    <t xml:space="preserve">0698423177</t>
  </si>
  <si>
    <t xml:space="preserve">vincent.monteil@laposte.net</t>
  </si>
  <si>
    <t xml:space="preserve">756 route de BEAUREGARD</t>
  </si>
  <si>
    <t xml:space="preserve">MONTEIRO FERNANDES</t>
  </si>
  <si>
    <t xml:space="preserve">Jacy</t>
  </si>
  <si>
    <t xml:space="preserve">11 Rue Joseph Kessel</t>
  </si>
  <si>
    <t xml:space="preserve">0612947655</t>
  </si>
  <si>
    <t xml:space="preserve">mto.co@free.fr</t>
  </si>
  <si>
    <t xml:space="preserve">MONTEMBAULT PELLETIER</t>
  </si>
  <si>
    <t xml:space="preserve">Santeau</t>
  </si>
  <si>
    <t xml:space="preserve">8 Rue De La Haudière</t>
  </si>
  <si>
    <t xml:space="preserve">0699516766</t>
  </si>
  <si>
    <t xml:space="preserve">laboutique.dekaristophe@orange.fr</t>
  </si>
  <si>
    <t xml:space="preserve">MONTERO</t>
  </si>
  <si>
    <t xml:space="preserve">4 bis rue de la corne</t>
  </si>
  <si>
    <t xml:space="preserve">stephane.montero@yahoo.fr</t>
  </si>
  <si>
    <t xml:space="preserve">26 Rue De Vallières</t>
  </si>
  <si>
    <t xml:space="preserve">0665331978</t>
  </si>
  <si>
    <t xml:space="preserve">sebastien.montero@gmail.com</t>
  </si>
  <si>
    <t xml:space="preserve">MONTES</t>
  </si>
  <si>
    <t xml:space="preserve">84 rue Saint Hilaire</t>
  </si>
  <si>
    <t xml:space="preserve">0689926138</t>
  </si>
  <si>
    <t xml:space="preserve">martine.montes58@gmail.com</t>
  </si>
  <si>
    <t xml:space="preserve">MONTIBELLER</t>
  </si>
  <si>
    <t xml:space="preserve">20 avenue de Vendome</t>
  </si>
  <si>
    <t xml:space="preserve">0607450084</t>
  </si>
  <si>
    <t xml:space="preserve">0631756036</t>
  </si>
  <si>
    <t xml:space="preserve">aureli42002@yahoo.Fr</t>
  </si>
  <si>
    <t xml:space="preserve">MONTIBERT</t>
  </si>
  <si>
    <t xml:space="preserve">43 rue de Montpatour</t>
  </si>
  <si>
    <t xml:space="preserve">0238746642</t>
  </si>
  <si>
    <t xml:space="preserve">0629918134</t>
  </si>
  <si>
    <t xml:space="preserve">matthieu_montibert@yahoo.fr</t>
  </si>
  <si>
    <t xml:space="preserve">MONTICO</t>
  </si>
  <si>
    <t xml:space="preserve">YERMENONVILLE</t>
  </si>
  <si>
    <t xml:space="preserve">27 rue de Gallardon</t>
  </si>
  <si>
    <t xml:space="preserve">0237324053</t>
  </si>
  <si>
    <t xml:space="preserve">jacques.montico@gmail.com</t>
  </si>
  <si>
    <t xml:space="preserve">MONTIGNY</t>
  </si>
  <si>
    <t xml:space="preserve">669 RUE DU COUASNON</t>
  </si>
  <si>
    <t xml:space="preserve">0238565988</t>
  </si>
  <si>
    <t xml:space="preserve">0752693398</t>
  </si>
  <si>
    <t xml:space="preserve">christophe.montigny@free.fr</t>
  </si>
  <si>
    <t xml:space="preserve">286 rue de Nuisance</t>
  </si>
  <si>
    <t xml:space="preserve">06 82 30 38 88</t>
  </si>
  <si>
    <t xml:space="preserve">06 70 95 54 32</t>
  </si>
  <si>
    <t xml:space="preserve">familymontigny@orange.fr</t>
  </si>
  <si>
    <t xml:space="preserve">11 rue François Villon</t>
  </si>
  <si>
    <t xml:space="preserve">willy.montigny@wanadoo.fr</t>
  </si>
  <si>
    <t xml:space="preserve">MONTOYA</t>
  </si>
  <si>
    <t xml:space="preserve">219 Rue de la Source</t>
  </si>
  <si>
    <t xml:space="preserve">0238222977</t>
  </si>
  <si>
    <t xml:space="preserve">0786505487</t>
  </si>
  <si>
    <t xml:space="preserve">franck.montoya4@wanadoo.fr</t>
  </si>
  <si>
    <t xml:space="preserve">MONTSAGNA</t>
  </si>
  <si>
    <t xml:space="preserve">Zola</t>
  </si>
  <si>
    <t xml:space="preserve">MONVOISIN</t>
  </si>
  <si>
    <t xml:space="preserve">Theotim</t>
  </si>
  <si>
    <t xml:space="preserve">20 RUE CHAMP CRETIEN</t>
  </si>
  <si>
    <t xml:space="preserve">0662125456</t>
  </si>
  <si>
    <t xml:space="preserve">samonvoisin@gmail.com</t>
  </si>
  <si>
    <t xml:space="preserve">MORA</t>
  </si>
  <si>
    <t xml:space="preserve">34 rue du chateau gaillard</t>
  </si>
  <si>
    <t xml:space="preserve">0662048685</t>
  </si>
  <si>
    <t xml:space="preserve">aymericmora@gmail.com</t>
  </si>
  <si>
    <t xml:space="preserve">2 allée des pensées</t>
  </si>
  <si>
    <t xml:space="preserve">MORAIS</t>
  </si>
  <si>
    <t xml:space="preserve">479 Route de St Jean de Braye</t>
  </si>
  <si>
    <t xml:space="preserve">0680175003</t>
  </si>
  <si>
    <t xml:space="preserve">david.morais2@free.fr</t>
  </si>
  <si>
    <t xml:space="preserve">MORALES</t>
  </si>
  <si>
    <t xml:space="preserve">26 rue Denis Papin</t>
  </si>
  <si>
    <t xml:space="preserve">0687941826</t>
  </si>
  <si>
    <t xml:space="preserve">ge.morales@orange.fr</t>
  </si>
  <si>
    <t xml:space="preserve">0687941926</t>
  </si>
  <si>
    <t xml:space="preserve">RUE DE LA CHAPELLE CIDEX 8573</t>
  </si>
  <si>
    <t xml:space="preserve">JARDAY</t>
  </si>
  <si>
    <t xml:space="preserve">0254741586</t>
  </si>
  <si>
    <t xml:space="preserve">morand.fabrice41@gmail.com</t>
  </si>
  <si>
    <t xml:space="preserve">42 rue nationale</t>
  </si>
  <si>
    <t xml:space="preserve">06 16 66 88 39</t>
  </si>
  <si>
    <t xml:space="preserve">MORAS</t>
  </si>
  <si>
    <t xml:space="preserve">27 rue Aristide Briand</t>
  </si>
  <si>
    <t xml:space="preserve">0611610155</t>
  </si>
  <si>
    <t xml:space="preserve">tiago.moras2012@gmail.com</t>
  </si>
  <si>
    <t xml:space="preserve">MORATO</t>
  </si>
  <si>
    <t xml:space="preserve">95 rue DE CHAMPOIGNY</t>
  </si>
  <si>
    <t xml:space="preserve">06 58 34 67 82</t>
  </si>
  <si>
    <t xml:space="preserve">christopher.pro45@gmail.com</t>
  </si>
  <si>
    <t xml:space="preserve">MORCEL</t>
  </si>
  <si>
    <t xml:space="preserve">8 rue des Moulins Géneville</t>
  </si>
  <si>
    <t xml:space="preserve">0669541281</t>
  </si>
  <si>
    <t xml:space="preserve">angelheuzey@hotmail.fr</t>
  </si>
  <si>
    <t xml:space="preserve">MORDELET</t>
  </si>
  <si>
    <t xml:space="preserve">PARIS</t>
  </si>
  <si>
    <t xml:space="preserve">13 Rue de Poliveau</t>
  </si>
  <si>
    <t xml:space="preserve">colinemordelet@orange.fr</t>
  </si>
  <si>
    <t xml:space="preserve">SERIS</t>
  </si>
  <si>
    <t xml:space="preserve">36 rue de l'eglise</t>
  </si>
  <si>
    <t xml:space="preserve">36 RUE HAUTE D'AULNAY</t>
  </si>
  <si>
    <t xml:space="preserve">36 rue haute d'aulnay</t>
  </si>
  <si>
    <t xml:space="preserve">MORDRET</t>
  </si>
  <si>
    <t xml:space="preserve">Artus</t>
  </si>
  <si>
    <t xml:space="preserve">Châteauneuf-en-Thymerais</t>
  </si>
  <si>
    <t xml:space="preserve">3 Place Saint-Clair</t>
  </si>
  <si>
    <t xml:space="preserve">0786201695</t>
  </si>
  <si>
    <t xml:space="preserve">noemie.mordret@gmail.com</t>
  </si>
  <si>
    <t xml:space="preserve">MOREAU</t>
  </si>
  <si>
    <t xml:space="preserve">94 Allée Hergé</t>
  </si>
  <si>
    <t xml:space="preserve">0669952034</t>
  </si>
  <si>
    <t xml:space="preserve">alexandre.moreau78@gmail.com</t>
  </si>
  <si>
    <t xml:space="preserve">95 rue ronsard</t>
  </si>
  <si>
    <t xml:space="preserve">0660185861</t>
  </si>
  <si>
    <t xml:space="preserve">aggmoreau@gmail.com</t>
  </si>
  <si>
    <t xml:space="preserve">1 chemin des noyers</t>
  </si>
  <si>
    <t xml:space="preserve">0614623315</t>
  </si>
  <si>
    <t xml:space="preserve">marionmoreau@yahoo.com</t>
  </si>
  <si>
    <t xml:space="preserve">12 Rue De La Couture</t>
  </si>
  <si>
    <t xml:space="preserve">0682697594</t>
  </si>
  <si>
    <t xml:space="preserve">arnomoreau30@gmail.com</t>
  </si>
  <si>
    <t xml:space="preserve">37 Rue Schwob</t>
  </si>
  <si>
    <t xml:space="preserve">0624022837</t>
  </si>
  <si>
    <t xml:space="preserve">caromoro@aol.com</t>
  </si>
  <si>
    <t xml:space="preserve">28 RUE NATIONALE</t>
  </si>
  <si>
    <t xml:space="preserve">0641597551</t>
  </si>
  <si>
    <t xml:space="preserve">C36MOREAU@YAHOO.FR</t>
  </si>
  <si>
    <t xml:space="preserve">Claude-Yves</t>
  </si>
  <si>
    <t xml:space="preserve">4 rue porte de Bourges</t>
  </si>
  <si>
    <t xml:space="preserve">0248962616</t>
  </si>
  <si>
    <t xml:space="preserve">claude-yves.moreau@wanadoo.fr</t>
  </si>
  <si>
    <t xml:space="preserve">1 La Grande Folie</t>
  </si>
  <si>
    <t xml:space="preserve">0660201218</t>
  </si>
  <si>
    <t xml:space="preserve">damien.jim@hotmail.fr</t>
  </si>
  <si>
    <t xml:space="preserve">MAREUIL</t>
  </si>
  <si>
    <t xml:space="preserve">1 RUE DE LA TAILLE</t>
  </si>
  <si>
    <t xml:space="preserve">dominiquemoreau41@gmail.com</t>
  </si>
  <si>
    <t xml:space="preserve">5 RUE DES ECUREUILS</t>
  </si>
  <si>
    <t xml:space="preserve">0254794403</t>
  </si>
  <si>
    <t xml:space="preserve">domi.moreau41@orange.fr</t>
  </si>
  <si>
    <t xml:space="preserve">Villeneuve-Frouville</t>
  </si>
  <si>
    <t xml:space="preserve">10 Rue d'Herbault</t>
  </si>
  <si>
    <t xml:space="preserve">laurence.delhaye007@orange.fr</t>
  </si>
  <si>
    <t xml:space="preserve">29 rue des Chevalleries</t>
  </si>
  <si>
    <t xml:space="preserve">0247422848</t>
  </si>
  <si>
    <t xml:space="preserve">eric.moreau@sfr.fr</t>
  </si>
  <si>
    <t xml:space="preserve">37 Rue Cheteau d'eau</t>
  </si>
  <si>
    <t xml:space="preserve">0254206779</t>
  </si>
  <si>
    <t xml:space="preserve">6 route de Cheverny</t>
  </si>
  <si>
    <t xml:space="preserve">0254332774</t>
  </si>
  <si>
    <t xml:space="preserve">0627442436</t>
  </si>
  <si>
    <t xml:space="preserve">mathias.moreau41@orange.fr</t>
  </si>
  <si>
    <t xml:space="preserve">21 allée Gabrielle d'Estrées</t>
  </si>
  <si>
    <t xml:space="preserve">0622774112</t>
  </si>
  <si>
    <t xml:space="preserve">0687413254</t>
  </si>
  <si>
    <t xml:space="preserve">bat.steph@gmail.com</t>
  </si>
  <si>
    <t xml:space="preserve">12 ALLEE DES CHATAIGNIERS</t>
  </si>
  <si>
    <t xml:space="preserve">0248751534</t>
  </si>
  <si>
    <t xml:space="preserve">0681724522</t>
  </si>
  <si>
    <t xml:space="preserve">moreau.hub@gmail.com</t>
  </si>
  <si>
    <t xml:space="preserve">La Bourdinière-Saint-Loup</t>
  </si>
  <si>
    <t xml:space="preserve">1 Rue De La Carbonniere</t>
  </si>
  <si>
    <t xml:space="preserve">0630350494</t>
  </si>
  <si>
    <t xml:space="preserve">jjackmoreau@gmail.com</t>
  </si>
  <si>
    <t xml:space="preserve">Ilana</t>
  </si>
  <si>
    <t xml:space="preserve">48 Rue Des Bouvineries</t>
  </si>
  <si>
    <t xml:space="preserve">0616483976</t>
  </si>
  <si>
    <t xml:space="preserve">claudefrederic_moreau@orange.fr</t>
  </si>
  <si>
    <t xml:space="preserve">Laureen</t>
  </si>
  <si>
    <t xml:space="preserve">16 rue du vallon de l anche</t>
  </si>
  <si>
    <t xml:space="preserve">0638930541</t>
  </si>
  <si>
    <t xml:space="preserve">mariedelbex@hotmail.com</t>
  </si>
  <si>
    <t xml:space="preserve">17 La Ville au Bertrand</t>
  </si>
  <si>
    <t xml:space="preserve">0254300284</t>
  </si>
  <si>
    <t xml:space="preserve">0625882131</t>
  </si>
  <si>
    <t xml:space="preserve">nikolasmoreau@yahoo.fr</t>
  </si>
  <si>
    <t xml:space="preserve">Louis-Dominique</t>
  </si>
  <si>
    <t xml:space="preserve">PAUCOURT</t>
  </si>
  <si>
    <t xml:space="preserve">151 chemin des grands genêts</t>
  </si>
  <si>
    <t xml:space="preserve">0609427911</t>
  </si>
  <si>
    <t xml:space="preserve">moreau.aeti@orange.fr</t>
  </si>
  <si>
    <t xml:space="preserve">22 Chemin Du Champ Du Buisson</t>
  </si>
  <si>
    <t xml:space="preserve">0683721562</t>
  </si>
  <si>
    <t xml:space="preserve">moreau.thm@wanadoo.fr</t>
  </si>
  <si>
    <t xml:space="preserve">54 Rue des Stuarts</t>
  </si>
  <si>
    <t xml:space="preserve">0248583857</t>
  </si>
  <si>
    <t xml:space="preserve">0677920905</t>
  </si>
  <si>
    <t xml:space="preserve">famu0111@icloud.com</t>
  </si>
  <si>
    <t xml:space="preserve">17 la Ville au Bertrand</t>
  </si>
  <si>
    <t xml:space="preserve">24 Impasse De La Bouillère</t>
  </si>
  <si>
    <t xml:space="preserve">0778057564</t>
  </si>
  <si>
    <t xml:space="preserve">nikomoreau37@gmail.com</t>
  </si>
  <si>
    <t xml:space="preserve">ST HILAIRE EN LIGNIERES</t>
  </si>
  <si>
    <t xml:space="preserve">les Guebourats</t>
  </si>
  <si>
    <t xml:space="preserve">0248600194</t>
  </si>
  <si>
    <t xml:space="preserve">0689157460</t>
  </si>
  <si>
    <t xml:space="preserve">moreau.nicolas18@yahoo.fr</t>
  </si>
  <si>
    <t xml:space="preserve">16 Route Du Bouleau</t>
  </si>
  <si>
    <t xml:space="preserve">06.23.34.85.86</t>
  </si>
  <si>
    <t xml:space="preserve">aurelierom1@orange.fr</t>
  </si>
  <si>
    <t xml:space="preserve">Impasse De La Prison</t>
  </si>
  <si>
    <t xml:space="preserve">0623952700</t>
  </si>
  <si>
    <t xml:space="preserve">olivier.moreau96@gmail.com</t>
  </si>
  <si>
    <t xml:space="preserve">14 rue des Marronniers</t>
  </si>
  <si>
    <t xml:space="preserve">0247287523</t>
  </si>
  <si>
    <t xml:space="preserve">0642930418</t>
  </si>
  <si>
    <t xml:space="preserve">moreau-mireille@wanadoo.fr</t>
  </si>
  <si>
    <t xml:space="preserve">114 RUE DU CLUZEL</t>
  </si>
  <si>
    <t xml:space="preserve">0247380612</t>
  </si>
  <si>
    <t xml:space="preserve">0631472915</t>
  </si>
  <si>
    <t xml:space="preserve">pajacmoreau@hotmail.fr</t>
  </si>
  <si>
    <t xml:space="preserve">Paul-Antoine</t>
  </si>
  <si>
    <t xml:space="preserve">30 st Michel</t>
  </si>
  <si>
    <t xml:space="preserve">0602603896</t>
  </si>
  <si>
    <t xml:space="preserve">MOREAU PEROT</t>
  </si>
  <si>
    <t xml:space="preserve">Ingrandes</t>
  </si>
  <si>
    <t xml:space="preserve">8 le coudray</t>
  </si>
  <si>
    <t xml:space="preserve">0615253742</t>
  </si>
  <si>
    <t xml:space="preserve">carol.perot@hotmail.fr</t>
  </si>
  <si>
    <t xml:space="preserve">Pierre-Alain</t>
  </si>
  <si>
    <t xml:space="preserve">Saint Pierre Les Etieux</t>
  </si>
  <si>
    <t xml:space="preserve">1380 Les Genets</t>
  </si>
  <si>
    <t xml:space="preserve">06 79 48 92 61 </t>
  </si>
  <si>
    <t xml:space="preserve">pierredgenets@orange.fr</t>
  </si>
  <si>
    <t xml:space="preserve">Corancez</t>
  </si>
  <si>
    <t xml:space="preserve">19 rue de la République</t>
  </si>
  <si>
    <t xml:space="preserve">0786516919</t>
  </si>
  <si>
    <t xml:space="preserve">remimoreau.pro@gmail.com</t>
  </si>
  <si>
    <t xml:space="preserve">Les Genêts</t>
  </si>
  <si>
    <t xml:space="preserve">0679489261</t>
  </si>
  <si>
    <t xml:space="preserve">54 RUE DES STUARTS</t>
  </si>
  <si>
    <t xml:space="preserve">0763411857</t>
  </si>
  <si>
    <t xml:space="preserve">mokiliji@icloud.com</t>
  </si>
  <si>
    <t xml:space="preserve">13 rue du Clos Manette</t>
  </si>
  <si>
    <t xml:space="preserve">0607276977</t>
  </si>
  <si>
    <t xml:space="preserve">laurayjerome.moreau@gmail.com</t>
  </si>
  <si>
    <t xml:space="preserve">Lisle</t>
  </si>
  <si>
    <t xml:space="preserve">1 Route de la Ville aux Clercs</t>
  </si>
  <si>
    <t xml:space="preserve"> L'Usage</t>
  </si>
  <si>
    <t xml:space="preserve">gillececile@gmail.com</t>
  </si>
  <si>
    <t xml:space="preserve">1 route de Bel air37270</t>
  </si>
  <si>
    <t xml:space="preserve">0672898594</t>
  </si>
  <si>
    <t xml:space="preserve">stephmor37@gmail.com</t>
  </si>
  <si>
    <t xml:space="preserve">11 passage du veau d'or</t>
  </si>
  <si>
    <t xml:space="preserve">0786684400</t>
  </si>
  <si>
    <t xml:space="preserve">stephanie.moreau37@hotmail.fr</t>
  </si>
  <si>
    <t xml:space="preserve">2 Allée De La Sariette</t>
  </si>
  <si>
    <t xml:space="preserve">0234321458</t>
  </si>
  <si>
    <t xml:space="preserve">0619902227</t>
  </si>
  <si>
    <t xml:space="preserve">latribumoreau@free.fr</t>
  </si>
  <si>
    <t xml:space="preserve">Téo</t>
  </si>
  <si>
    <t xml:space="preserve">3 résidence le clos du moulin</t>
  </si>
  <si>
    <t xml:space="preserve">camillemoreau0804@yahoo.com</t>
  </si>
  <si>
    <t xml:space="preserve">22 chemin du champ du buisson</t>
  </si>
  <si>
    <t xml:space="preserve">0248586307</t>
  </si>
  <si>
    <t xml:space="preserve">0670611368</t>
  </si>
  <si>
    <t xml:space="preserve">16, rue Sébastien Terramorsi</t>
  </si>
  <si>
    <t xml:space="preserve">0609586216</t>
  </si>
  <si>
    <t xml:space="preserve">anna.moreau45@gmail.com</t>
  </si>
  <si>
    <t xml:space="preserve">59 RUE DE LOCHES</t>
  </si>
  <si>
    <t xml:space="preserve">0679945120</t>
  </si>
  <si>
    <t xml:space="preserve">veronique.du.37@hotmail.fr</t>
  </si>
  <si>
    <t xml:space="preserve">0638104618</t>
  </si>
  <si>
    <t xml:space="preserve">leglaive.delphine36@gmail.com</t>
  </si>
  <si>
    <t xml:space="preserve">MOREAU-ARTAUD</t>
  </si>
  <si>
    <t xml:space="preserve">37 RUE DES MARGOTTERIES</t>
  </si>
  <si>
    <t xml:space="preserve">0603943930</t>
  </si>
  <si>
    <t xml:space="preserve">artaud.genevieve@orange.fr</t>
  </si>
  <si>
    <t xml:space="preserve">MOREIRA</t>
  </si>
  <si>
    <t xml:space="preserve">22 Rue Vintant</t>
  </si>
  <si>
    <t xml:space="preserve">0672162686</t>
  </si>
  <si>
    <t xml:space="preserve">carlos-victor.moreira@cegetel.net</t>
  </si>
  <si>
    <t xml:space="preserve">Jorge</t>
  </si>
  <si>
    <t xml:space="preserve">ARTENAY</t>
  </si>
  <si>
    <t xml:space="preserve">12 rue Neuve</t>
  </si>
  <si>
    <t xml:space="preserve">0603881729</t>
  </si>
  <si>
    <t xml:space="preserve">moreirajorg@yahoo.fr</t>
  </si>
  <si>
    <t xml:space="preserve">MOREL</t>
  </si>
  <si>
    <t xml:space="preserve">10b Rue Fernand Rabier</t>
  </si>
  <si>
    <t xml:space="preserve">0633728210</t>
  </si>
  <si>
    <t xml:space="preserve">amorel2013@gmail.com</t>
  </si>
  <si>
    <t xml:space="preserve">36 rue de la libourne</t>
  </si>
  <si>
    <t xml:space="preserve">0689740138</t>
  </si>
  <si>
    <t xml:space="preserve">charlymorel22@gmail.com</t>
  </si>
  <si>
    <t xml:space="preserve">77 Rue De La Petite Alouette</t>
  </si>
  <si>
    <t xml:space="preserve">0669056688</t>
  </si>
  <si>
    <t xml:space="preserve">samore1104@gmail.com</t>
  </si>
  <si>
    <t xml:space="preserve">Charpont</t>
  </si>
  <si>
    <t xml:space="preserve">8 Chemin Des Colombiers</t>
  </si>
  <si>
    <t xml:space="preserve">0613048695</t>
  </si>
  <si>
    <t xml:space="preserve">franck.advtt@orange.fr</t>
  </si>
  <si>
    <t xml:space="preserve">Ivy</t>
  </si>
  <si>
    <t xml:space="preserve">LA CHAPELLE ST MARTIN</t>
  </si>
  <si>
    <t xml:space="preserve">38 Bis rue Jean de Mouilliers</t>
  </si>
  <si>
    <t xml:space="preserve">78 Rue de Belle Rive</t>
  </si>
  <si>
    <t xml:space="preserve">0626478848</t>
  </si>
  <si>
    <t xml:space="preserve">angelinaduru@gmail.com</t>
  </si>
  <si>
    <t xml:space="preserve">Natasha</t>
  </si>
  <si>
    <t xml:space="preserve">1 rue du Dr Denoyelle</t>
  </si>
  <si>
    <t xml:space="preserve">Res Claude Bernard     Appt 88</t>
  </si>
  <si>
    <t xml:space="preserve">0984589828</t>
  </si>
  <si>
    <t xml:space="preserve">0622085180</t>
  </si>
  <si>
    <t xml:space="preserve">tasha.morel15@gmail.com</t>
  </si>
  <si>
    <t xml:space="preserve">19 Les Touches</t>
  </si>
  <si>
    <t xml:space="preserve">0254401466</t>
  </si>
  <si>
    <t xml:space="preserve">0646733806</t>
  </si>
  <si>
    <t xml:space="preserve">moreljean7627@neuf.fr</t>
  </si>
  <si>
    <t xml:space="preserve">Suzie</t>
  </si>
  <si>
    <t xml:space="preserve">chabris</t>
  </si>
  <si>
    <t xml:space="preserve">10 Les Touches</t>
  </si>
  <si>
    <t xml:space="preserve">6 rue de la Chevalerie</t>
  </si>
  <si>
    <t xml:space="preserve">06 45 43 15 97</t>
  </si>
  <si>
    <t xml:space="preserve">carowline@free.fr</t>
  </si>
  <si>
    <t xml:space="preserve">MOREL-GONZALES</t>
  </si>
  <si>
    <t xml:space="preserve">1 rue Docteur Denoyelle</t>
  </si>
  <si>
    <t xml:space="preserve">Res Claude Bernard  Appt 88</t>
  </si>
  <si>
    <t xml:space="preserve">MORET</t>
  </si>
  <si>
    <t xml:space="preserve">3 Rue De La Roche-Montée</t>
  </si>
  <si>
    <t xml:space="preserve">0254311063</t>
  </si>
  <si>
    <t xml:space="preserve">julien.moret36@gmail.com</t>
  </si>
  <si>
    <t xml:space="preserve">79 rue du Mont aux Pretres</t>
  </si>
  <si>
    <t xml:space="preserve">0680019115</t>
  </si>
  <si>
    <t xml:space="preserve">yannick.moret@free.fr</t>
  </si>
  <si>
    <t xml:space="preserve">saint aout</t>
  </si>
  <si>
    <t xml:space="preserve">6 route des barreaux</t>
  </si>
  <si>
    <t xml:space="preserve">0781240077</t>
  </si>
  <si>
    <t xml:space="preserve">0682695543</t>
  </si>
  <si>
    <t xml:space="preserve">riri.sandy@orange.fr</t>
  </si>
  <si>
    <t xml:space="preserve">MORGE</t>
  </si>
  <si>
    <t xml:space="preserve">Neuvy le Roi</t>
  </si>
  <si>
    <t xml:space="preserve">jeanlucmorge1@gmail.com</t>
  </si>
  <si>
    <t xml:space="preserve">MORICARD</t>
  </si>
  <si>
    <t xml:space="preserve">Yvan</t>
  </si>
  <si>
    <t xml:space="preserve">35 RUE DE LA BOETIE</t>
  </si>
  <si>
    <t xml:space="preserve">0238655990</t>
  </si>
  <si>
    <t xml:space="preserve">yvan.moricard@gmail.com</t>
  </si>
  <si>
    <t xml:space="preserve">MORICE</t>
  </si>
  <si>
    <t xml:space="preserve">2 RUE DES ROSES</t>
  </si>
  <si>
    <t xml:space="preserve">0237471039</t>
  </si>
  <si>
    <t xml:space="preserve">0630121563</t>
  </si>
  <si>
    <t xml:space="preserve">gemorice@laposte.net</t>
  </si>
  <si>
    <t xml:space="preserve">21 av Pompidou</t>
  </si>
  <si>
    <t xml:space="preserve">sdudognon@hotmail.com</t>
  </si>
  <si>
    <t xml:space="preserve">MORICEAU</t>
  </si>
  <si>
    <t xml:space="preserve">9, rue des Petits Pres</t>
  </si>
  <si>
    <t xml:space="preserve">0241388240</t>
  </si>
  <si>
    <t xml:space="preserve">cyrille_moriceau@orange.fr</t>
  </si>
  <si>
    <t xml:space="preserve">MORICONI</t>
  </si>
  <si>
    <t xml:space="preserve">17 rue du bois de BourgNeuf</t>
  </si>
  <si>
    <t xml:space="preserve">0677688870     </t>
  </si>
  <si>
    <t xml:space="preserve">famille.moriconi45@gmail.com</t>
  </si>
  <si>
    <t xml:space="preserve">MORIEUX</t>
  </si>
  <si>
    <t xml:space="preserve">13 bis rue des Sources</t>
  </si>
  <si>
    <t xml:space="preserve">0679630944</t>
  </si>
  <si>
    <t xml:space="preserve">alexmorieux@yahoo.fr</t>
  </si>
  <si>
    <t xml:space="preserve">2 Rue De La Tour Du Brandon</t>
  </si>
  <si>
    <t xml:space="preserve">0647876421</t>
  </si>
  <si>
    <t xml:space="preserve">0611333017</t>
  </si>
  <si>
    <t xml:space="preserve">fmorieux@numericable.fr</t>
  </si>
  <si>
    <t xml:space="preserve">MORIGEON</t>
  </si>
  <si>
    <t xml:space="preserve">11 Rue de la grand'mare</t>
  </si>
  <si>
    <t xml:space="preserve">Bouzonville en beauce</t>
  </si>
  <si>
    <t xml:space="preserve">0789539893</t>
  </si>
  <si>
    <t xml:space="preserve">aurelien.morigeon@outlook.fr</t>
  </si>
  <si>
    <t xml:space="preserve">MORILLON</t>
  </si>
  <si>
    <t xml:space="preserve">35 rue LOSSERAND</t>
  </si>
  <si>
    <t xml:space="preserve">0633704370</t>
  </si>
  <si>
    <t xml:space="preserve">benjamin.morillon@yahoo.fr</t>
  </si>
  <si>
    <t xml:space="preserve">Renay</t>
  </si>
  <si>
    <t xml:space="preserve">2 chemin de Bonne Fontaine</t>
  </si>
  <si>
    <t xml:space="preserve">amandine.dandler@orange.fr</t>
  </si>
  <si>
    <t xml:space="preserve">MORIN</t>
  </si>
  <si>
    <t xml:space="preserve">20 chemin de la motte</t>
  </si>
  <si>
    <t xml:space="preserve">0621425766</t>
  </si>
  <si>
    <t xml:space="preserve">alex-morin@outlook.fr</t>
  </si>
  <si>
    <t xml:space="preserve">Ann Ael</t>
  </si>
  <si>
    <t xml:space="preserve">Mont  Près Chambord</t>
  </si>
  <si>
    <t xml:space="preserve">Rue du Moulin</t>
  </si>
  <si>
    <t xml:space="preserve">07 89 28 74 48</t>
  </si>
  <si>
    <t xml:space="preserve">a231990@aol.com</t>
  </si>
  <si>
    <t xml:space="preserve">3 chemin des fosses</t>
  </si>
  <si>
    <t xml:space="preserve">0628090445</t>
  </si>
  <si>
    <t xml:space="preserve">b796morin@orange.fr</t>
  </si>
  <si>
    <t xml:space="preserve">Charline</t>
  </si>
  <si>
    <t xml:space="preserve">Ouvrouer-les-Champs</t>
  </si>
  <si>
    <t xml:space="preserve">18 Route De Sigloy</t>
  </si>
  <si>
    <t xml:space="preserve">0681536871</t>
  </si>
  <si>
    <t xml:space="preserve">celineetnicolasmorin@gmail.com</t>
  </si>
  <si>
    <t xml:space="preserve">Montrouveau</t>
  </si>
  <si>
    <t xml:space="preserve">Le port Gandon</t>
  </si>
  <si>
    <t xml:space="preserve">0254729889</t>
  </si>
  <si>
    <t xml:space="preserve">0686484284</t>
  </si>
  <si>
    <t xml:space="preserve">beatrice.morin0086@orange.fr</t>
  </si>
  <si>
    <t xml:space="preserve">La Ferté Saint Aubin </t>
  </si>
  <si>
    <t xml:space="preserve">14 rue Pasteur</t>
  </si>
  <si>
    <t xml:space="preserve">krismo@hotmail.fr</t>
  </si>
  <si>
    <t xml:space="preserve">15 Allée des Courtils</t>
  </si>
  <si>
    <t xml:space="preserve">salamandre540@gmail.com</t>
  </si>
  <si>
    <t xml:space="preserve">27 rue de la Pierre</t>
  </si>
  <si>
    <t xml:space="preserve">morin.bruno@infonia.fr</t>
  </si>
  <si>
    <t xml:space="preserve">76, Rue de Blois</t>
  </si>
  <si>
    <t xml:space="preserve">mariequinze@hotmail.fr</t>
  </si>
  <si>
    <t xml:space="preserve">Gustave</t>
  </si>
  <si>
    <t xml:space="preserve">12 Rue du Tertre</t>
  </si>
  <si>
    <t xml:space="preserve">0254589524</t>
  </si>
  <si>
    <t xml:space="preserve">0776696790</t>
  </si>
  <si>
    <t xml:space="preserve">henrimorin450@gmail.com</t>
  </si>
  <si>
    <t xml:space="preserve">Hoby</t>
  </si>
  <si>
    <t xml:space="preserve">20 chemin de la motte </t>
  </si>
  <si>
    <t xml:space="preserve">0668201660</t>
  </si>
  <si>
    <t xml:space="preserve">hoby-morin@outlook.fr</t>
  </si>
  <si>
    <t xml:space="preserve">14 Rue PASTEUR</t>
  </si>
  <si>
    <t xml:space="preserve">0663866881</t>
  </si>
  <si>
    <t xml:space="preserve">kyung_hee1981@hotmail.com</t>
  </si>
  <si>
    <t xml:space="preserve">3 rue de la renardieres</t>
  </si>
  <si>
    <t xml:space="preserve">0247264426</t>
  </si>
  <si>
    <t xml:space="preserve">0608529496</t>
  </si>
  <si>
    <t xml:space="preserve">julienmorin5559@gmail.com</t>
  </si>
  <si>
    <t xml:space="preserve">5, allee Pierre et Marie Curie</t>
  </si>
  <si>
    <t xml:space="preserve">0247579963</t>
  </si>
  <si>
    <t xml:space="preserve">0609946636</t>
  </si>
  <si>
    <t xml:space="preserve">morin_karine01@yahoo.fr</t>
  </si>
  <si>
    <t xml:space="preserve">1 rue Francesco Ferrer</t>
  </si>
  <si>
    <t xml:space="preserve">morin.laura@gmail.com</t>
  </si>
  <si>
    <t xml:space="preserve">35 rue de Langesse</t>
  </si>
  <si>
    <t xml:space="preserve">0238961230</t>
  </si>
  <si>
    <t xml:space="preserve">0620515218</t>
  </si>
  <si>
    <t xml:space="preserve">marina.descharmes@gmail.com</t>
  </si>
  <si>
    <t xml:space="preserve">17 chemin du bois bichier</t>
  </si>
  <si>
    <t xml:space="preserve">justine.goetgheluck@yahoo.fr</t>
  </si>
  <si>
    <t xml:space="preserve">18 impasse de Parçay</t>
  </si>
  <si>
    <t xml:space="preserve">0659091262</t>
  </si>
  <si>
    <t xml:space="preserve">sps17@hotmail.fr</t>
  </si>
  <si>
    <t xml:space="preserve">0616271936</t>
  </si>
  <si>
    <t xml:space="preserve">14 rue des Fontaines</t>
  </si>
  <si>
    <t xml:space="preserve">06 09 52 75 41</t>
  </si>
  <si>
    <t xml:space="preserve">s.morin41310@gmail.com</t>
  </si>
  <si>
    <t xml:space="preserve">1 rue du Haut Buisson</t>
  </si>
  <si>
    <t xml:space="preserve">02 54 33 19 06</t>
  </si>
  <si>
    <t xml:space="preserve">06 82 35 82 17</t>
  </si>
  <si>
    <t xml:space="preserve">martinschristine@wanadoo.fr</t>
  </si>
  <si>
    <t xml:space="preserve">18 Rue Des Aulnes</t>
  </si>
  <si>
    <t xml:space="preserve">06 69 30 03 54</t>
  </si>
  <si>
    <t xml:space="preserve">jennifer.jure8@hotmail.com</t>
  </si>
  <si>
    <t xml:space="preserve">MORINEAU</t>
  </si>
  <si>
    <t xml:space="preserve">24 rue Louis Jerome Gohier</t>
  </si>
  <si>
    <t xml:space="preserve">0650211024</t>
  </si>
  <si>
    <t xml:space="preserve">Johnnymorineau@sfr.fr</t>
  </si>
  <si>
    <t xml:space="preserve">5 rue Sully</t>
  </si>
  <si>
    <t xml:space="preserve">06 63 01 35 06</t>
  </si>
  <si>
    <t xml:space="preserve">morineaulamarre@gmail.com</t>
  </si>
  <si>
    <t xml:space="preserve">MORIO</t>
  </si>
  <si>
    <t xml:space="preserve">120 Rue Du Clos De Villebouret</t>
  </si>
  <si>
    <t xml:space="preserve">cmorio@hotmail.com</t>
  </si>
  <si>
    <t xml:space="preserve">536 Rue d'Ivoy</t>
  </si>
  <si>
    <t xml:space="preserve">MORISE</t>
  </si>
  <si>
    <t xml:space="preserve">Aschères le Marché</t>
  </si>
  <si>
    <t xml:space="preserve">32 rue du chateau</t>
  </si>
  <si>
    <t xml:space="preserve">06 03 19 60 23</t>
  </si>
  <si>
    <t xml:space="preserve">aureliepajon1@hotmail.com</t>
  </si>
  <si>
    <t xml:space="preserve">ASCHERES LE MARCHE</t>
  </si>
  <si>
    <t xml:space="preserve">32 RUE DU CHATEAU</t>
  </si>
  <si>
    <t xml:space="preserve">MORISSEAU MOTARD</t>
  </si>
  <si>
    <t xml:space="preserve">1 allée Pissaro</t>
  </si>
  <si>
    <t xml:space="preserve">chrismariss@gmail.com</t>
  </si>
  <si>
    <t xml:space="preserve">MORISSEAU</t>
  </si>
  <si>
    <t xml:space="preserve">LA Ferté Saint Cyr</t>
  </si>
  <si>
    <t xml:space="preserve">8 route de Bonveau</t>
  </si>
  <si>
    <t xml:space="preserve">0682330310</t>
  </si>
  <si>
    <t xml:space="preserve">epretesaile@gmail.com</t>
  </si>
  <si>
    <t xml:space="preserve">MORISSEAU-PASQUIER</t>
  </si>
  <si>
    <t xml:space="preserve">22 rue Jean-Jacques Noirmant</t>
  </si>
  <si>
    <t xml:space="preserve">0247206162</t>
  </si>
  <si>
    <t xml:space="preserve">0633865135</t>
  </si>
  <si>
    <t xml:space="preserve">morisseau-pasquier@orange.fr</t>
  </si>
  <si>
    <t xml:space="preserve">MORISSET</t>
  </si>
  <si>
    <t xml:space="preserve">31 Rue De Poiré</t>
  </si>
  <si>
    <t xml:space="preserve">0683007182</t>
  </si>
  <si>
    <t xml:space="preserve">elvismorisset@orange.fr</t>
  </si>
  <si>
    <t xml:space="preserve">13 RUE BLANCHE DE CASTILLE</t>
  </si>
  <si>
    <t xml:space="preserve">0762141139</t>
  </si>
  <si>
    <t xml:space="preserve">fabien.morisset83@gmail.com</t>
  </si>
  <si>
    <t xml:space="preserve">3 allee de la Margaudiere</t>
  </si>
  <si>
    <t xml:space="preserve">0247497609</t>
  </si>
  <si>
    <t xml:space="preserve">0781419117</t>
  </si>
  <si>
    <t xml:space="preserve">tina.morisset@gmail.com</t>
  </si>
  <si>
    <t xml:space="preserve">MORIZET</t>
  </si>
  <si>
    <t xml:space="preserve">2 allée lucie et lucien Fournival</t>
  </si>
  <si>
    <t xml:space="preserve">06 23 57 75 19</t>
  </si>
  <si>
    <t xml:space="preserve">morizet.jessica37@gmail.com</t>
  </si>
  <si>
    <t xml:space="preserve">MORIZOT</t>
  </si>
  <si>
    <t xml:space="preserve">MORNET PICASSO</t>
  </si>
  <si>
    <t xml:space="preserve">14 rue Paul Minard</t>
  </si>
  <si>
    <t xml:space="preserve">0237520970</t>
  </si>
  <si>
    <t xml:space="preserve">0641463031</t>
  </si>
  <si>
    <t xml:space="preserve">mornet.pascal@orange.fr</t>
  </si>
  <si>
    <t xml:space="preserve">MORON</t>
  </si>
  <si>
    <t xml:space="preserve">53 Residence Beaumer</t>
  </si>
  <si>
    <t xml:space="preserve">0247266690</t>
  </si>
  <si>
    <t xml:space="preserve">bernard.moron@sfr.fr</t>
  </si>
  <si>
    <t xml:space="preserve">MOROT</t>
  </si>
  <si>
    <t xml:space="preserve">16 RUE ERNEST CLEMENT</t>
  </si>
  <si>
    <t xml:space="preserve">0787322675</t>
  </si>
  <si>
    <t xml:space="preserve">maxime-morot@hotmail.fr</t>
  </si>
  <si>
    <t xml:space="preserve">7 rue du Cormier</t>
  </si>
  <si>
    <t xml:space="preserve">0658817041</t>
  </si>
  <si>
    <t xml:space="preserve">morot.philippe@gmail.com</t>
  </si>
  <si>
    <t xml:space="preserve">MORTIER</t>
  </si>
  <si>
    <t xml:space="preserve">15 rue de la Reinerie</t>
  </si>
  <si>
    <t xml:space="preserve">07 63 91 80 53</t>
  </si>
  <si>
    <t xml:space="preserve">mortierlucas@outlook.fr</t>
  </si>
  <si>
    <t xml:space="preserve">44 rue des poilus</t>
  </si>
  <si>
    <t xml:space="preserve">0681120671</t>
  </si>
  <si>
    <t xml:space="preserve">mortier_thierry@orange.fr</t>
  </si>
  <si>
    <t xml:space="preserve">MORTREUX</t>
  </si>
  <si>
    <t xml:space="preserve">245 rue de la Chaise</t>
  </si>
  <si>
    <t xml:space="preserve">0623302668</t>
  </si>
  <si>
    <t xml:space="preserve">christine.mortreux@gmail.com</t>
  </si>
  <si>
    <t xml:space="preserve">MORVAN</t>
  </si>
  <si>
    <t xml:space="preserve">3 rue de la Fontaine</t>
  </si>
  <si>
    <t xml:space="preserve">0247271950</t>
  </si>
  <si>
    <t xml:space="preserve">0622829260</t>
  </si>
  <si>
    <t xml:space="preserve">morvan.loic@orange.fr</t>
  </si>
  <si>
    <t xml:space="preserve">monts</t>
  </si>
  <si>
    <t xml:space="preserve">3 rue de la fontaine</t>
  </si>
  <si>
    <t xml:space="preserve">31, le carrefour</t>
  </si>
  <si>
    <t xml:space="preserve">0675246458</t>
  </si>
  <si>
    <t xml:space="preserve">yann-morvan@wanadoo.fr</t>
  </si>
  <si>
    <t xml:space="preserve">MORVANY</t>
  </si>
  <si>
    <t xml:space="preserve">2 Rue De La Planche Aux Carpes</t>
  </si>
  <si>
    <t xml:space="preserve">0611162736</t>
  </si>
  <si>
    <t xml:space="preserve">saussereau.emi@gmail.com</t>
  </si>
  <si>
    <t xml:space="preserve">MORY</t>
  </si>
  <si>
    <t xml:space="preserve">La Mardelle</t>
  </si>
  <si>
    <t xml:space="preserve">0787863659</t>
  </si>
  <si>
    <t xml:space="preserve">Gregorymory25@gmail.com</t>
  </si>
  <si>
    <t xml:space="preserve">MOSIMANN</t>
  </si>
  <si>
    <t xml:space="preserve">1 Rue des houyers</t>
  </si>
  <si>
    <t xml:space="preserve">sebastien.mosimann@sfr.fr</t>
  </si>
  <si>
    <t xml:space="preserve">MOSSARD</t>
  </si>
  <si>
    <t xml:space="preserve">1 rue des lavandes</t>
  </si>
  <si>
    <t xml:space="preserve">0676267433</t>
  </si>
  <si>
    <t xml:space="preserve">martine.mos41@gmail.com</t>
  </si>
  <si>
    <t xml:space="preserve">MOTA</t>
  </si>
  <si>
    <t xml:space="preserve">25 rue de la Houdrillère </t>
  </si>
  <si>
    <t xml:space="preserve">0676698073</t>
  </si>
  <si>
    <t xml:space="preserve">fanny.landelle@gmail.com</t>
  </si>
  <si>
    <t xml:space="preserve">10 rue Saint Roch</t>
  </si>
  <si>
    <t xml:space="preserve">0617806782</t>
  </si>
  <si>
    <t xml:space="preserve">giorgio.37@live.fr</t>
  </si>
  <si>
    <t xml:space="preserve">11 ter rue de la pinotière</t>
  </si>
  <si>
    <t xml:space="preserve">0629982637</t>
  </si>
  <si>
    <t xml:space="preserve">mota.37@hotmail.fr</t>
  </si>
  <si>
    <t xml:space="preserve">MOTARD</t>
  </si>
  <si>
    <t xml:space="preserve">21 ALLEE DES MARINIERS</t>
  </si>
  <si>
    <t xml:space="preserve">0247270964</t>
  </si>
  <si>
    <t xml:space="preserve">0610093759</t>
  </si>
  <si>
    <t xml:space="preserve">patrick.motard63@orange.fr</t>
  </si>
  <si>
    <t xml:space="preserve">MOTEAU</t>
  </si>
  <si>
    <t xml:space="preserve">Reignac-sur-Indre</t>
  </si>
  <si>
    <t xml:space="preserve">28 bis rue du Jonceray</t>
  </si>
  <si>
    <t xml:space="preserve">0623717780</t>
  </si>
  <si>
    <t xml:space="preserve">nanie.math@gmail.com</t>
  </si>
  <si>
    <t xml:space="preserve">MOTROT</t>
  </si>
  <si>
    <t xml:space="preserve">SAVIGNY EN SEPTAINE</t>
  </si>
  <si>
    <t xml:space="preserve">6 Impasse la Septaine</t>
  </si>
  <si>
    <t xml:space="preserve">0248259344</t>
  </si>
  <si>
    <t xml:space="preserve">0606417193</t>
  </si>
  <si>
    <t xml:space="preserve">daniel.motrot@orange.fr</t>
  </si>
  <si>
    <t xml:space="preserve">MOTTEAU</t>
  </si>
  <si>
    <t xml:space="preserve">7 quater  Route de Chouday    Avail</t>
  </si>
  <si>
    <t xml:space="preserve">0613187485</t>
  </si>
  <si>
    <t xml:space="preserve">benjamin.motteau36130@gmail.com</t>
  </si>
  <si>
    <t xml:space="preserve">MOTTI</t>
  </si>
  <si>
    <t xml:space="preserve">28 RUE DU PETIT PONT</t>
  </si>
  <si>
    <t xml:space="preserve">0238769704</t>
  </si>
  <si>
    <t xml:space="preserve">0683164886</t>
  </si>
  <si>
    <t xml:space="preserve">gregorymotti@hotmail.com</t>
  </si>
  <si>
    <t xml:space="preserve">MOTTIER</t>
  </si>
  <si>
    <t xml:space="preserve">LA VARENNE DE CHETIVEAU</t>
  </si>
  <si>
    <t xml:space="preserve">0254779864</t>
  </si>
  <si>
    <t xml:space="preserve">0643685258</t>
  </si>
  <si>
    <t xml:space="preserve">lulu.mottier@gmail.com</t>
  </si>
  <si>
    <t xml:space="preserve">MOUDIAN</t>
  </si>
  <si>
    <t xml:space="preserve">7 cour des Fileuses</t>
  </si>
  <si>
    <t xml:space="preserve">0783391612</t>
  </si>
  <si>
    <t xml:space="preserve">armenmoudian@hotmail.fr</t>
  </si>
  <si>
    <t xml:space="preserve">MOUFFLET</t>
  </si>
  <si>
    <t xml:space="preserve">9D2576</t>
  </si>
  <si>
    <t xml:space="preserve">La Possession</t>
  </si>
  <si>
    <t xml:space="preserve">15 rue Léon Lepervanche</t>
  </si>
  <si>
    <t xml:space="preserve">00262692145216</t>
  </si>
  <si>
    <t xml:space="preserve">00262692211656</t>
  </si>
  <si>
    <t xml:space="preserve">Sebastien.moufflet@yahoo.fr</t>
  </si>
  <si>
    <t xml:space="preserve">MOUGIN</t>
  </si>
  <si>
    <t xml:space="preserve">358 Rue Louis Blériot</t>
  </si>
  <si>
    <t xml:space="preserve">0623923086</t>
  </si>
  <si>
    <t xml:space="preserve">delf88@gmail.com</t>
  </si>
  <si>
    <t xml:space="preserve">MOUILEH</t>
  </si>
  <si>
    <t xml:space="preserve">12 rue des Charpentiers</t>
  </si>
  <si>
    <t xml:space="preserve">mouilehf@gmail.com</t>
  </si>
  <si>
    <t xml:space="preserve">MOUILLARD</t>
  </si>
  <si>
    <t xml:space="preserve">31 rue des petits souliers</t>
  </si>
  <si>
    <t xml:space="preserve">willymouillard@gmail.com</t>
  </si>
  <si>
    <t xml:space="preserve">MOUKHARIQ</t>
  </si>
  <si>
    <t xml:space="preserve">Salim</t>
  </si>
  <si>
    <t xml:space="preserve">8 rue Pablo Picasso</t>
  </si>
  <si>
    <t xml:space="preserve">0787814863</t>
  </si>
  <si>
    <t xml:space="preserve">ju_me.45@hotmail.fr</t>
  </si>
  <si>
    <t xml:space="preserve">MOULARD</t>
  </si>
  <si>
    <t xml:space="preserve">3 Clos du Plessis</t>
  </si>
  <si>
    <t xml:space="preserve">0683182876</t>
  </si>
  <si>
    <t xml:space="preserve">moulard.a@wanadoo.fr</t>
  </si>
  <si>
    <t xml:space="preserve">MOULESSEHOUL</t>
  </si>
  <si>
    <t xml:space="preserve">Sidi</t>
  </si>
  <si>
    <t xml:space="preserve">11 Route De Droué</t>
  </si>
  <si>
    <t xml:space="preserve">0624134754</t>
  </si>
  <si>
    <t xml:space="preserve">sidi9141@gmail.com</t>
  </si>
  <si>
    <t xml:space="preserve">MOULIN</t>
  </si>
  <si>
    <t xml:space="preserve">5 avenue du puits</t>
  </si>
  <si>
    <t xml:space="preserve">0634622833</t>
  </si>
  <si>
    <t xml:space="preserve">beatricemoulin28@yahoo.fr</t>
  </si>
  <si>
    <t xml:space="preserve">39  C  Boulevard du General Chanzy</t>
  </si>
  <si>
    <t xml:space="preserve">0470415825</t>
  </si>
  <si>
    <t xml:space="preserve">moulincecile86@gmail.com</t>
  </si>
  <si>
    <t xml:space="preserve">HOMMES</t>
  </si>
  <si>
    <t xml:space="preserve">La Fuye</t>
  </si>
  <si>
    <t xml:space="preserve">0667300146</t>
  </si>
  <si>
    <t xml:space="preserve">domi.moulin@yahoo.com</t>
  </si>
  <si>
    <t xml:space="preserve">3 Rue du Pré des Rois</t>
  </si>
  <si>
    <t xml:space="preserve">angeline.moulin@outlook.com</t>
  </si>
  <si>
    <t xml:space="preserve">39 rue de la forge</t>
  </si>
  <si>
    <t xml:space="preserve">0680089141</t>
  </si>
  <si>
    <t xml:space="preserve">sev-ludo@wanadoo.fr</t>
  </si>
  <si>
    <t xml:space="preserve">10 rue du plessis</t>
  </si>
  <si>
    <t xml:space="preserve">0628056164</t>
  </si>
  <si>
    <t xml:space="preserve">moulin.michael@yahoo.fr</t>
  </si>
  <si>
    <t xml:space="preserve">28 RUE DE L'EGLISE</t>
  </si>
  <si>
    <t xml:space="preserve">0620202732</t>
  </si>
  <si>
    <t xml:space="preserve">philippe.moulin29@free.fr</t>
  </si>
  <si>
    <t xml:space="preserve">MOULINAT</t>
  </si>
  <si>
    <t xml:space="preserve">64 Route d'Issoudun</t>
  </si>
  <si>
    <t xml:space="preserve">0680517669</t>
  </si>
  <si>
    <t xml:space="preserve">chauvier.sabrina@neuf.fr</t>
  </si>
  <si>
    <t xml:space="preserve">MOULINET</t>
  </si>
  <si>
    <t xml:space="preserve">26 rue de Chenonceaux</t>
  </si>
  <si>
    <t xml:space="preserve">bodier.emilie@orange.fr</t>
  </si>
  <si>
    <t xml:space="preserve">MOULINIE</t>
  </si>
  <si>
    <t xml:space="preserve">9 rue Antoine de St Exupery</t>
  </si>
  <si>
    <t xml:space="preserve">0676832823</t>
  </si>
  <si>
    <t xml:space="preserve">christophe@moulinie.com</t>
  </si>
  <si>
    <t xml:space="preserve">MOULINOU</t>
  </si>
  <si>
    <t xml:space="preserve">22 rue du Muguet</t>
  </si>
  <si>
    <t xml:space="preserve">0630073373</t>
  </si>
  <si>
    <t xml:space="preserve">denis.moulinou@gmail.com</t>
  </si>
  <si>
    <t xml:space="preserve">MOULINS</t>
  </si>
  <si>
    <t xml:space="preserve">Abilly</t>
  </si>
  <si>
    <t xml:space="preserve">La Garde</t>
  </si>
  <si>
    <t xml:space="preserve">06 63 20 72 09</t>
  </si>
  <si>
    <t xml:space="preserve">delphine_desire@yahoo.fr</t>
  </si>
  <si>
    <t xml:space="preserve">15 Rue Denis Papin</t>
  </si>
  <si>
    <t xml:space="preserve">Appt 385</t>
  </si>
  <si>
    <t xml:space="preserve">moulins.ludivine@outlook.fr</t>
  </si>
  <si>
    <t xml:space="preserve">MOULY</t>
  </si>
  <si>
    <t xml:space="preserve">Lynda</t>
  </si>
  <si>
    <t xml:space="preserve">8 ter rue de la Mairie Souday</t>
  </si>
  <si>
    <t xml:space="preserve">06 42 72 46 95</t>
  </si>
  <si>
    <t xml:space="preserve">crabus_olak@hotmail.com</t>
  </si>
  <si>
    <t xml:space="preserve">MOUNTABIH</t>
  </si>
  <si>
    <t xml:space="preserve">72 bis rue Magloire Faiteau</t>
  </si>
  <si>
    <t xml:space="preserve">0660436024</t>
  </si>
  <si>
    <t xml:space="preserve">florymo18@gmail.com</t>
  </si>
  <si>
    <t xml:space="preserve">MOUQUET</t>
  </si>
  <si>
    <t xml:space="preserve">13 rue de la gare</t>
  </si>
  <si>
    <t xml:space="preserve">0615795528</t>
  </si>
  <si>
    <t xml:space="preserve">0615464772</t>
  </si>
  <si>
    <t xml:space="preserve">averneau78@hotmail.fr</t>
  </si>
  <si>
    <t xml:space="preserve">MOURET</t>
  </si>
  <si>
    <t xml:space="preserve">11 Rue Des Mûriers</t>
  </si>
  <si>
    <t xml:space="preserve">0631903892</t>
  </si>
  <si>
    <t xml:space="preserve">helenedebas@hotmail.com</t>
  </si>
  <si>
    <t xml:space="preserve">11 rue des muriers</t>
  </si>
  <si>
    <t xml:space="preserve">0631699821</t>
  </si>
  <si>
    <t xml:space="preserve">mouret.guillaume@gmail.com</t>
  </si>
  <si>
    <t xml:space="preserve">MOUREY</t>
  </si>
  <si>
    <t xml:space="preserve">8 AVENUE DU GENRAL DE GAULLE</t>
  </si>
  <si>
    <t xml:space="preserve">0676219958</t>
  </si>
  <si>
    <t xml:space="preserve">l-mourey@orange.fr</t>
  </si>
  <si>
    <t xml:space="preserve">MOURIER</t>
  </si>
  <si>
    <t xml:space="preserve">6 rue François le Borgne</t>
  </si>
  <si>
    <t xml:space="preserve">0680846445</t>
  </si>
  <si>
    <t xml:space="preserve">claude-mourier@hotmail.com</t>
  </si>
  <si>
    <t xml:space="preserve">MOURLON</t>
  </si>
  <si>
    <t xml:space="preserve">11 Rue Jacqueline Auriol</t>
  </si>
  <si>
    <t xml:space="preserve">emourlon@free.fr</t>
  </si>
  <si>
    <t xml:space="preserve">MOURMANT</t>
  </si>
  <si>
    <t xml:space="preserve">Chaon</t>
  </si>
  <si>
    <t xml:space="preserve">20 rue des bruyeres</t>
  </si>
  <si>
    <t xml:space="preserve">0254886510</t>
  </si>
  <si>
    <t xml:space="preserve">0621871077</t>
  </si>
  <si>
    <t xml:space="preserve">lyet.fanny@neuf.fr</t>
  </si>
  <si>
    <t xml:space="preserve">MOUROUVIN</t>
  </si>
  <si>
    <t xml:space="preserve">15 rue de Tours</t>
  </si>
  <si>
    <t xml:space="preserve">06 29 95 80 36</t>
  </si>
  <si>
    <t xml:space="preserve">06 65 75 36 89</t>
  </si>
  <si>
    <t xml:space="preserve">angelique.vassault@gmail.com</t>
  </si>
  <si>
    <t xml:space="preserve">MOURZELAS</t>
  </si>
  <si>
    <t xml:space="preserve">8 rue du Chat Botte</t>
  </si>
  <si>
    <t xml:space="preserve">0673803152</t>
  </si>
  <si>
    <t xml:space="preserve">jerome.mourzelas@gmail.com</t>
  </si>
  <si>
    <t xml:space="preserve">MOUSSAOUI</t>
  </si>
  <si>
    <t xml:space="preserve">St Maixme Hauterive</t>
  </si>
  <si>
    <t xml:space="preserve">2 rue des noyers</t>
  </si>
  <si>
    <t xml:space="preserve">Chappe</t>
  </si>
  <si>
    <t xml:space="preserve">0603121415</t>
  </si>
  <si>
    <t xml:space="preserve">fernandesmelanie28@gmail.com</t>
  </si>
  <si>
    <t xml:space="preserve">MOUSSAVOU</t>
  </si>
  <si>
    <t xml:space="preserve">Serge Edgard Thierry</t>
  </si>
  <si>
    <t xml:space="preserve">132 Avenue Marcel Lemoine</t>
  </si>
  <si>
    <t xml:space="preserve">0767744022</t>
  </si>
  <si>
    <t xml:space="preserve">sergeeggardm@gmail.com</t>
  </si>
  <si>
    <t xml:space="preserve">MOUSSEAU</t>
  </si>
  <si>
    <t xml:space="preserve">Elian</t>
  </si>
  <si>
    <t xml:space="preserve">NANTES</t>
  </si>
  <si>
    <t xml:space="preserve">93b boulevard de Doulon</t>
  </si>
  <si>
    <t xml:space="preserve">0782338293</t>
  </si>
  <si>
    <t xml:space="preserve">0682251789</t>
  </si>
  <si>
    <t xml:space="preserve">pmousseau@wanadoo.fr</t>
  </si>
  <si>
    <t xml:space="preserve">MOUSSET</t>
  </si>
  <si>
    <t xml:space="preserve">25 RUE MOUZAINE</t>
  </si>
  <si>
    <t xml:space="preserve">0248604184</t>
  </si>
  <si>
    <t xml:space="preserve">0678616944</t>
  </si>
  <si>
    <t xml:space="preserve">daniel.mousset@outlook.fr</t>
  </si>
  <si>
    <t xml:space="preserve">17 allées des GLOVETTES</t>
  </si>
  <si>
    <t xml:space="preserve">demonier23@free.fr</t>
  </si>
  <si>
    <t xml:space="preserve">25 RUE DE MOUZAINE</t>
  </si>
  <si>
    <t xml:space="preserve">06 42 89 39 73</t>
  </si>
  <si>
    <t xml:space="preserve">laurence.mousset18@outlook.fr</t>
  </si>
  <si>
    <t xml:space="preserve">MOUSSIER</t>
  </si>
  <si>
    <t xml:space="preserve">0682694186</t>
  </si>
  <si>
    <t xml:space="preserve">melaniechestier@hotmail.fr</t>
  </si>
  <si>
    <t xml:space="preserve">MOUSSIKIAN</t>
  </si>
  <si>
    <t xml:space="preserve">Elyam</t>
  </si>
  <si>
    <t xml:space="preserve">4 rue claude debussy</t>
  </si>
  <si>
    <t xml:space="preserve">darkellie@live.fr</t>
  </si>
  <si>
    <t xml:space="preserve">MOUSSIT</t>
  </si>
  <si>
    <t xml:space="preserve">12 rue Saint Roch</t>
  </si>
  <si>
    <t xml:space="preserve">0237824863</t>
  </si>
  <si>
    <t xml:space="preserve">0767676020</t>
  </si>
  <si>
    <t xml:space="preserve">latmot.poubelle@gmail.com</t>
  </si>
  <si>
    <t xml:space="preserve">leane.moussit.raynaud@gmail.com</t>
  </si>
  <si>
    <t xml:space="preserve">MOUSTIN-DIONY</t>
  </si>
  <si>
    <t xml:space="preserve">Rosana</t>
  </si>
  <si>
    <t xml:space="preserve">3 avenue des Vallées</t>
  </si>
  <si>
    <t xml:space="preserve">0650651722</t>
  </si>
  <si>
    <t xml:space="preserve">vanessadiony55@gmail.com</t>
  </si>
  <si>
    <t xml:space="preserve">MOUTARDIER</t>
  </si>
  <si>
    <t xml:space="preserve">2 Chemin de St Phalier</t>
  </si>
  <si>
    <t xml:space="preserve">0686202854</t>
  </si>
  <si>
    <t xml:space="preserve">cyril.moutardier@free.fr</t>
  </si>
  <si>
    <t xml:space="preserve">MOUTEAU</t>
  </si>
  <si>
    <t xml:space="preserve">14 Rue de Paris</t>
  </si>
  <si>
    <t xml:space="preserve">fabrice.adeline@outlook.fr</t>
  </si>
  <si>
    <t xml:space="preserve">MOUTON</t>
  </si>
  <si>
    <t xml:space="preserve">Maelya</t>
  </si>
  <si>
    <t xml:space="preserve">12 rue Henri Dunant</t>
  </si>
  <si>
    <t xml:space="preserve">06 17 58 07 91</t>
  </si>
  <si>
    <t xml:space="preserve">julien.mouton83@gmail.com</t>
  </si>
  <si>
    <t xml:space="preserve">MOUTOUSSAMY</t>
  </si>
  <si>
    <t xml:space="preserve">5 ter rue Victor Hugo</t>
  </si>
  <si>
    <t xml:space="preserve">0234367326</t>
  </si>
  <si>
    <t xml:space="preserve">0674206346</t>
  </si>
  <si>
    <t xml:space="preserve">michelmoutoussamy@sfr.fr</t>
  </si>
  <si>
    <t xml:space="preserve">MOY</t>
  </si>
  <si>
    <t xml:space="preserve">3 RUE BELLE ILE</t>
  </si>
  <si>
    <t xml:space="preserve">0757473836</t>
  </si>
  <si>
    <t xml:space="preserve">KARINE36@HOTMAIL.FR</t>
  </si>
  <si>
    <t xml:space="preserve">MOYAUX</t>
  </si>
  <si>
    <t xml:space="preserve">7 rue des trois Marchands</t>
  </si>
  <si>
    <t xml:space="preserve">0254388332</t>
  </si>
  <si>
    <t xml:space="preserve">francois.moyaux@orange.fr</t>
  </si>
  <si>
    <t xml:space="preserve">1 rue du pic notre dama</t>
  </si>
  <si>
    <t xml:space="preserve">MOYER</t>
  </si>
  <si>
    <t xml:space="preserve">0611105</t>
  </si>
  <si>
    <t xml:space="preserve">Châtres-sur-Cher</t>
  </si>
  <si>
    <t xml:space="preserve">4 Chemin Des Zigaudières</t>
  </si>
  <si>
    <t xml:space="preserve">0637954407</t>
  </si>
  <si>
    <t xml:space="preserve">alexandre.moyer@gmail.com</t>
  </si>
  <si>
    <t xml:space="preserve">SAINT REGLE</t>
  </si>
  <si>
    <t xml:space="preserve">8 RUE VAL DE L AMASSE</t>
  </si>
  <si>
    <t xml:space="preserve">06 29 71 23 24</t>
  </si>
  <si>
    <t xml:space="preserve">tiphaine.cordier37@outlook.com</t>
  </si>
  <si>
    <t xml:space="preserve">MOYON</t>
  </si>
  <si>
    <t xml:space="preserve">40 rue du Hameau des Chênes</t>
  </si>
  <si>
    <t xml:space="preserve">sandplaud@gmail.com</t>
  </si>
  <si>
    <t xml:space="preserve">MOZIN</t>
  </si>
  <si>
    <t xml:space="preserve">5 les Enaux</t>
  </si>
  <si>
    <t xml:space="preserve">06 09 10 39 89</t>
  </si>
  <si>
    <t xml:space="preserve">erwanna.sj@gmail.com</t>
  </si>
  <si>
    <t xml:space="preserve">MPONDO</t>
  </si>
  <si>
    <t xml:space="preserve">Biden Samuel</t>
  </si>
  <si>
    <t xml:space="preserve">Le Thieulin</t>
  </si>
  <si>
    <t xml:space="preserve">10 Rue De La Guérinière</t>
  </si>
  <si>
    <t xml:space="preserve">0624303528</t>
  </si>
  <si>
    <t xml:space="preserve">samuel.mpondo@free.fr</t>
  </si>
  <si>
    <t xml:space="preserve">MULIER OLIVIER</t>
  </si>
  <si>
    <t xml:space="preserve">156 RUE DE L'ORGE</t>
  </si>
  <si>
    <t xml:space="preserve">0686479599</t>
  </si>
  <si>
    <t xml:space="preserve">camille.olivier@outlook.fr</t>
  </si>
  <si>
    <t xml:space="preserve">MULLENBACH</t>
  </si>
  <si>
    <t xml:space="preserve">7 RUE SAINT-MICHEL</t>
  </si>
  <si>
    <t xml:space="preserve">06 49 09 46 86</t>
  </si>
  <si>
    <t xml:space="preserve">moga.mullenbach@gmail.com</t>
  </si>
  <si>
    <t xml:space="preserve">MULLER</t>
  </si>
  <si>
    <t xml:space="preserve">4 Rue Ducoux</t>
  </si>
  <si>
    <t xml:space="preserve">06 63 68 73 12</t>
  </si>
  <si>
    <t xml:space="preserve">muller.julia@gmail.com</t>
  </si>
  <si>
    <t xml:space="preserve">5 Allée Cléopatre</t>
  </si>
  <si>
    <t xml:space="preserve">0683903084</t>
  </si>
  <si>
    <t xml:space="preserve">0642231477</t>
  </si>
  <si>
    <t xml:space="preserve">wiwitch@hotmail.fr</t>
  </si>
  <si>
    <t xml:space="preserve">Lyllian</t>
  </si>
  <si>
    <t xml:space="preserve">34 rue du Général Leclerc</t>
  </si>
  <si>
    <t xml:space="preserve">06 87 40 08 52</t>
  </si>
  <si>
    <t xml:space="preserve">sebcarine36@hotmail.fr</t>
  </si>
  <si>
    <t xml:space="preserve">Marylise</t>
  </si>
  <si>
    <t xml:space="preserve">5 allee Cleopatre</t>
  </si>
  <si>
    <t xml:space="preserve">6 rue de Gascogne</t>
  </si>
  <si>
    <t xml:space="preserve">0698707469</t>
  </si>
  <si>
    <t xml:space="preserve">sebastien.muller17@orange.fr</t>
  </si>
  <si>
    <t xml:space="preserve">MULLER VEIGNAT</t>
  </si>
  <si>
    <t xml:space="preserve">Mindy</t>
  </si>
  <si>
    <t xml:space="preserve">MUNIER JAINGUENEAU</t>
  </si>
  <si>
    <t xml:space="preserve">Noann</t>
  </si>
  <si>
    <t xml:space="preserve">Rouziers De Touraine</t>
  </si>
  <si>
    <t xml:space="preserve">1422,route de Neuvy Le Roi</t>
  </si>
  <si>
    <t xml:space="preserve">0661800348</t>
  </si>
  <si>
    <t xml:space="preserve">munier-s@hotmail.fr</t>
  </si>
  <si>
    <t xml:space="preserve">MUNOZ</t>
  </si>
  <si>
    <t xml:space="preserve">5 RUE ETIENNE THOMAIN</t>
  </si>
  <si>
    <t xml:space="preserve">0687830295</t>
  </si>
  <si>
    <t xml:space="preserve">d.munoz@laposte.net</t>
  </si>
  <si>
    <t xml:space="preserve">3 square Francis Poulenc</t>
  </si>
  <si>
    <t xml:space="preserve">0247206648</t>
  </si>
  <si>
    <t xml:space="preserve">0628037245</t>
  </si>
  <si>
    <t xml:space="preserve">louis.munoz@orange.fr</t>
  </si>
  <si>
    <t xml:space="preserve">Marie-Angele</t>
  </si>
  <si>
    <t xml:space="preserve">MUNTHASIR HAMZA</t>
  </si>
  <si>
    <t xml:space="preserve">Mohamed Athyab</t>
  </si>
  <si>
    <t xml:space="preserve">17 Rue Gabriel Péri</t>
  </si>
  <si>
    <t xml:space="preserve">mohamedathyab@gmail.com</t>
  </si>
  <si>
    <t xml:space="preserve">MURET</t>
  </si>
  <si>
    <t xml:space="preserve">14 RUE TOTO GRIMOIN</t>
  </si>
  <si>
    <t xml:space="preserve">0248577719</t>
  </si>
  <si>
    <t xml:space="preserve">0674020961</t>
  </si>
  <si>
    <t xml:space="preserve">pinson.coco@hotmail.fr</t>
  </si>
  <si>
    <t xml:space="preserve">MURITH</t>
  </si>
  <si>
    <t xml:space="preserve">2 LAUNAI</t>
  </si>
  <si>
    <t xml:space="preserve">LAUNAI</t>
  </si>
  <si>
    <t xml:space="preserve">0254476648</t>
  </si>
  <si>
    <t xml:space="preserve">06 70 42 67 63</t>
  </si>
  <si>
    <t xml:space="preserve">michael.murith@orange.fr</t>
  </si>
  <si>
    <t xml:space="preserve">06 31 67 50 65</t>
  </si>
  <si>
    <t xml:space="preserve">MUSELET</t>
  </si>
  <si>
    <t xml:space="preserve">7 rue du réal des prés</t>
  </si>
  <si>
    <t xml:space="preserve">0254460723</t>
  </si>
  <si>
    <t xml:space="preserve">0669461269</t>
  </si>
  <si>
    <t xml:space="preserve">quentin.muselet@yahoo.fr</t>
  </si>
  <si>
    <t xml:space="preserve">MUSHTAQ CHOPIN</t>
  </si>
  <si>
    <t xml:space="preserve">Amira-Jan</t>
  </si>
  <si>
    <t xml:space="preserve">MUSQUIN</t>
  </si>
  <si>
    <t xml:space="preserve">15 Route Nationale</t>
  </si>
  <si>
    <t xml:space="preserve">0688977034</t>
  </si>
  <si>
    <t xml:space="preserve">valtorval@hotmail.fr</t>
  </si>
  <si>
    <t xml:space="preserve">MYKOLOW</t>
  </si>
  <si>
    <t xml:space="preserve">64 Boulevard Béranger</t>
  </si>
  <si>
    <t xml:space="preserve">5eme étage porte de droite</t>
  </si>
  <si>
    <t xml:space="preserve">0685985072</t>
  </si>
  <si>
    <t xml:space="preserve">maxime.mykolow@outlook.com</t>
  </si>
  <si>
    <t xml:space="preserve">MYTHERBALE</t>
  </si>
  <si>
    <t xml:space="preserve">18 Le Cerisier</t>
  </si>
  <si>
    <t xml:space="preserve">0683644959</t>
  </si>
  <si>
    <t xml:space="preserve">Sophie3620@gmail.com</t>
  </si>
  <si>
    <t xml:space="preserve">N GUYEN</t>
  </si>
  <si>
    <t xml:space="preserve">Hieu</t>
  </si>
  <si>
    <t xml:space="preserve">20 rue des Violettes</t>
  </si>
  <si>
    <t xml:space="preserve">06 52 09 47 76</t>
  </si>
  <si>
    <t xml:space="preserve">hieuorleans@yahoo.fr</t>
  </si>
  <si>
    <t xml:space="preserve">N'DIAYE SATIAT</t>
  </si>
  <si>
    <t xml:space="preserve">38 bis rue de la Militière</t>
  </si>
  <si>
    <t xml:space="preserve">0620724730</t>
  </si>
  <si>
    <t xml:space="preserve">v.satiat@hotmail.fr</t>
  </si>
  <si>
    <t xml:space="preserve">N'GUYEN</t>
  </si>
  <si>
    <t xml:space="preserve">Van Nhon</t>
  </si>
  <si>
    <t xml:space="preserve">5 rue des grandes pierres couver</t>
  </si>
  <si>
    <t xml:space="preserve">nhonvannguyen60@gmail.com</t>
  </si>
  <si>
    <t xml:space="preserve">NAALAMENE</t>
  </si>
  <si>
    <t xml:space="preserve">21 allée de Myosotis</t>
  </si>
  <si>
    <t xml:space="preserve">0671407792</t>
  </si>
  <si>
    <t xml:space="preserve">alexandra.alouane@gmail.com</t>
  </si>
  <si>
    <t xml:space="preserve">NACFAIRE</t>
  </si>
  <si>
    <t xml:space="preserve">VAL-fOUZON</t>
  </si>
  <si>
    <t xml:space="preserve">6 RUE DU GUE</t>
  </si>
  <si>
    <t xml:space="preserve">0643369778</t>
  </si>
  <si>
    <t xml:space="preserve">NACFAIREBASTIEN@HOTMAIL.FR</t>
  </si>
  <si>
    <t xml:space="preserve">NACHIN</t>
  </si>
  <si>
    <t xml:space="preserve">COUR SUR LOIRE</t>
  </si>
  <si>
    <t xml:space="preserve">3 Route Nationale</t>
  </si>
  <si>
    <t xml:space="preserve">0254786366</t>
  </si>
  <si>
    <t xml:space="preserve">0627848936</t>
  </si>
  <si>
    <t xml:space="preserve">jeanmichel.nachin@gmail.com</t>
  </si>
  <si>
    <t xml:space="preserve">NADAL</t>
  </si>
  <si>
    <t xml:space="preserve">23 rue de Paris</t>
  </si>
  <si>
    <t xml:space="preserve">0620611729</t>
  </si>
  <si>
    <t xml:space="preserve">crcm@hotmail.fr</t>
  </si>
  <si>
    <t xml:space="preserve">Eleonor</t>
  </si>
  <si>
    <t xml:space="preserve">23,25 rue de Paris</t>
  </si>
  <si>
    <t xml:space="preserve">crcn@hotmail.fr</t>
  </si>
  <si>
    <t xml:space="preserve">23 rue de paris</t>
  </si>
  <si>
    <t xml:space="preserve">06 20 61 17 23</t>
  </si>
  <si>
    <t xml:space="preserve">crcncer@gmail.com</t>
  </si>
  <si>
    <t xml:space="preserve">NADAUD</t>
  </si>
  <si>
    <t xml:space="preserve">50 rue d'Amboise</t>
  </si>
  <si>
    <t xml:space="preserve">0661405820</t>
  </si>
  <si>
    <t xml:space="preserve">+33 6 61 40 58 20</t>
  </si>
  <si>
    <t xml:space="preserve">dnadaud13@gmail.com</t>
  </si>
  <si>
    <t xml:space="preserve">NAIL</t>
  </si>
  <si>
    <t xml:space="preserve">10 Impasse De La Gitonnière</t>
  </si>
  <si>
    <t xml:space="preserve">0623123166</t>
  </si>
  <si>
    <t xml:space="preserve">davidnail63@gmail.com</t>
  </si>
  <si>
    <t xml:space="preserve">ROMORANTIN-LANTHENAY</t>
  </si>
  <si>
    <t xml:space="preserve">94 rue de Gombault</t>
  </si>
  <si>
    <t xml:space="preserve">0254764570</t>
  </si>
  <si>
    <t xml:space="preserve">0616498845</t>
  </si>
  <si>
    <t xml:space="preserve">jimmynail083@gmail.com</t>
  </si>
  <si>
    <t xml:space="preserve">NAIMI</t>
  </si>
  <si>
    <t xml:space="preserve">Akram</t>
  </si>
  <si>
    <t xml:space="preserve">la ville aux dames </t>
  </si>
  <si>
    <t xml:space="preserve">18 rue marie marvingt</t>
  </si>
  <si>
    <t xml:space="preserve">mr.naimi27@gmail.com</t>
  </si>
  <si>
    <t xml:space="preserve">mr.naima27@gmail.com</t>
  </si>
  <si>
    <t xml:space="preserve">NAJEM</t>
  </si>
  <si>
    <t xml:space="preserve">Yllies</t>
  </si>
  <si>
    <t xml:space="preserve">1 rue des Girolles</t>
  </si>
  <si>
    <t xml:space="preserve">0773843512</t>
  </si>
  <si>
    <t xml:space="preserve">linda-loucif@hotmail.fr</t>
  </si>
  <si>
    <t xml:space="preserve">NAJERA</t>
  </si>
  <si>
    <t xml:space="preserve">138 rue EUGENE DUCRETET</t>
  </si>
  <si>
    <t xml:space="preserve">0675526007</t>
  </si>
  <si>
    <t xml:space="preserve">n1v3k9n@gmail.com</t>
  </si>
  <si>
    <t xml:space="preserve">NALLET</t>
  </si>
  <si>
    <t xml:space="preserve">10 résidence du grand mail</t>
  </si>
  <si>
    <t xml:space="preserve">0650988571</t>
  </si>
  <si>
    <t xml:space="preserve">nba37@aol.fr</t>
  </si>
  <si>
    <t xml:space="preserve">NAMY</t>
  </si>
  <si>
    <t xml:space="preserve">1 rue de berry</t>
  </si>
  <si>
    <t xml:space="preserve">07 84 25 89 58</t>
  </si>
  <si>
    <t xml:space="preserve">muller.elodie1@laposte.net</t>
  </si>
  <si>
    <t xml:space="preserve">1 rue de Berry</t>
  </si>
  <si>
    <t xml:space="preserve">johannnamy@gmail.com</t>
  </si>
  <si>
    <t xml:space="preserve">NASSER</t>
  </si>
  <si>
    <t xml:space="preserve">Natanael</t>
  </si>
  <si>
    <t xml:space="preserve">NASTRO-PINHEIRO</t>
  </si>
  <si>
    <t xml:space="preserve">8 rue jean d'ormesson</t>
  </si>
  <si>
    <t xml:space="preserve">Bat A4 App 301</t>
  </si>
  <si>
    <t xml:space="preserve">0651534751</t>
  </si>
  <si>
    <t xml:space="preserve">thomas.13.98@hotmail.fr</t>
  </si>
  <si>
    <t xml:space="preserve">NATUREL</t>
  </si>
  <si>
    <t xml:space="preserve">5, Allee du Bois des Rois</t>
  </si>
  <si>
    <t xml:space="preserve">0248640724</t>
  </si>
  <si>
    <t xml:space="preserve">0619178758</t>
  </si>
  <si>
    <t xml:space="preserve">fabrice.naturel@neuf.fr</t>
  </si>
  <si>
    <t xml:space="preserve">5 Allee du Bois des Rois</t>
  </si>
  <si>
    <t xml:space="preserve">NAUD</t>
  </si>
  <si>
    <t xml:space="preserve">BRACIEUX</t>
  </si>
  <si>
    <t xml:space="preserve">42 RUE DE SULLY</t>
  </si>
  <si>
    <t xml:space="preserve">stophenaud@sfr.fr</t>
  </si>
  <si>
    <t xml:space="preserve">Maelis</t>
  </si>
  <si>
    <t xml:space="preserve">6 Impasse Anne De Bretagne</t>
  </si>
  <si>
    <t xml:space="preserve">06 81 04 80 78 </t>
  </si>
  <si>
    <t xml:space="preserve">alexandra.naud12@gmail.com</t>
  </si>
  <si>
    <t xml:space="preserve">4b Impasse Des Pendants</t>
  </si>
  <si>
    <t xml:space="preserve">0622693527</t>
  </si>
  <si>
    <t xml:space="preserve">sylvie.naud.mariette@gmail.com</t>
  </si>
  <si>
    <t xml:space="preserve">73 rue Origet</t>
  </si>
  <si>
    <t xml:space="preserve">0667782769</t>
  </si>
  <si>
    <t xml:space="preserve">varainnaud@gmail.com</t>
  </si>
  <si>
    <t xml:space="preserve">NAUD-LIOCE</t>
  </si>
  <si>
    <t xml:space="preserve">Dario</t>
  </si>
  <si>
    <t xml:space="preserve">42 rue de Sully</t>
  </si>
  <si>
    <t xml:space="preserve">0254464678</t>
  </si>
  <si>
    <t xml:space="preserve">0627463928</t>
  </si>
  <si>
    <t xml:space="preserve">0622588886</t>
  </si>
  <si>
    <t xml:space="preserve">NAUDET</t>
  </si>
  <si>
    <t xml:space="preserve">12 rue du Chateau d'eau</t>
  </si>
  <si>
    <t xml:space="preserve">0237245309</t>
  </si>
  <si>
    <t xml:space="preserve">0634234724</t>
  </si>
  <si>
    <t xml:space="preserve">Christophe.naudet.28@gmail.com</t>
  </si>
  <si>
    <t xml:space="preserve">0782816724</t>
  </si>
  <si>
    <t xml:space="preserve">semiroux91@gmail.com</t>
  </si>
  <si>
    <t xml:space="preserve">1 ter rue du Boyau</t>
  </si>
  <si>
    <t xml:space="preserve">0660967410</t>
  </si>
  <si>
    <t xml:space="preserve">laurent.naudet@bbox.fr</t>
  </si>
  <si>
    <t xml:space="preserve">NAUDIN</t>
  </si>
  <si>
    <t xml:space="preserve">Aloïs</t>
  </si>
  <si>
    <t xml:space="preserve">37 rue des Gond</t>
  </si>
  <si>
    <t xml:space="preserve">0698127632</t>
  </si>
  <si>
    <t xml:space="preserve">naudin.alexis@icloud.com</t>
  </si>
  <si>
    <t xml:space="preserve">DRACHE</t>
  </si>
  <si>
    <t xml:space="preserve">4 RUELLE FOUR A PAIN</t>
  </si>
  <si>
    <t xml:space="preserve">LES COTEAUX</t>
  </si>
  <si>
    <t xml:space="preserve">0635916552</t>
  </si>
  <si>
    <t xml:space="preserve">0616425843</t>
  </si>
  <si>
    <t xml:space="preserve">eric.naudin1@libertysurf.fr</t>
  </si>
  <si>
    <t xml:space="preserve">13 ALLEE DES ERABLES</t>
  </si>
  <si>
    <t xml:space="preserve">0238581077</t>
  </si>
  <si>
    <t xml:space="preserve">gillesnaudin@yahoo.fr</t>
  </si>
  <si>
    <t xml:space="preserve">41 Rue de Foussard</t>
  </si>
  <si>
    <t xml:space="preserve">0676086929</t>
  </si>
  <si>
    <t xml:space="preserve">peggymoncuit@gmail.com</t>
  </si>
  <si>
    <t xml:space="preserve">NAULEAU</t>
  </si>
  <si>
    <t xml:space="preserve">NAULLEAU</t>
  </si>
  <si>
    <t xml:space="preserve">13 rue de l'Aumone</t>
  </si>
  <si>
    <t xml:space="preserve">0601391761</t>
  </si>
  <si>
    <t xml:space="preserve">roulleau.philippe@neuf.fr</t>
  </si>
  <si>
    <t xml:space="preserve">NAULT</t>
  </si>
  <si>
    <t xml:space="preserve">9 RUE RENE GARSAULT</t>
  </si>
  <si>
    <t xml:space="preserve">0248659788</t>
  </si>
  <si>
    <t xml:space="preserve">0603880028</t>
  </si>
  <si>
    <t xml:space="preserve">jcno@neuf.fr</t>
  </si>
  <si>
    <t xml:space="preserve">NAVA</t>
  </si>
  <si>
    <t xml:space="preserve">Saint Doulchard</t>
  </si>
  <si>
    <t xml:space="preserve">76 rue du village d'en haut</t>
  </si>
  <si>
    <t xml:space="preserve">0622932214</t>
  </si>
  <si>
    <t xml:space="preserve">michelnava0282@gmail.com</t>
  </si>
  <si>
    <t xml:space="preserve">NAVARD</t>
  </si>
  <si>
    <t xml:space="preserve">Pierre Yves</t>
  </si>
  <si>
    <t xml:space="preserve">Louans</t>
  </si>
  <si>
    <t xml:space="preserve">18 rue principale</t>
  </si>
  <si>
    <t xml:space="preserve">famillenavard@orange.fr</t>
  </si>
  <si>
    <t xml:space="preserve">NAVARRE</t>
  </si>
  <si>
    <t xml:space="preserve">CHUISNE</t>
  </si>
  <si>
    <t xml:space="preserve">16 rue de St Ouen</t>
  </si>
  <si>
    <t xml:space="preserve">06 07 06 07 43</t>
  </si>
  <si>
    <t xml:space="preserve">tipoucet28@gmail.com</t>
  </si>
  <si>
    <t xml:space="preserve">5 Rue des Choiseaux</t>
  </si>
  <si>
    <t xml:space="preserve">cline41@live.fr</t>
  </si>
  <si>
    <t xml:space="preserve">NAVET MEZERETTE</t>
  </si>
  <si>
    <t xml:space="preserve">71 rue de BALLENETTE LES TURLUS</t>
  </si>
  <si>
    <t xml:space="preserve">06.2097.64.54</t>
  </si>
  <si>
    <t xml:space="preserve">lionel.navet@9online.fr</t>
  </si>
  <si>
    <t xml:space="preserve">NAZE</t>
  </si>
  <si>
    <t xml:space="preserve">124 rue basse d'Aulnay</t>
  </si>
  <si>
    <t xml:space="preserve">laurent-naze@wanadoo.fr</t>
  </si>
  <si>
    <t xml:space="preserve">NDIAYE GAUTIER</t>
  </si>
  <si>
    <t xml:space="preserve">Malia</t>
  </si>
  <si>
    <t xml:space="preserve">NDJIONDJOP</t>
  </si>
  <si>
    <t xml:space="preserve">2 impasse de setre</t>
  </si>
  <si>
    <t xml:space="preserve">celine_gonthier047@yahoo.fr</t>
  </si>
  <si>
    <t xml:space="preserve">NEBRA</t>
  </si>
  <si>
    <t xml:space="preserve">41 rue de la Pierre Blanche</t>
  </si>
  <si>
    <t xml:space="preserve">0672451668</t>
  </si>
  <si>
    <t xml:space="preserve">0665615247</t>
  </si>
  <si>
    <t xml:space="preserve">celine.nebra@gmail.com</t>
  </si>
  <si>
    <t xml:space="preserve">NEDELEC</t>
  </si>
  <si>
    <t xml:space="preserve">241 route de Chambord</t>
  </si>
  <si>
    <t xml:space="preserve">matthieu.nedelec@gmail.com</t>
  </si>
  <si>
    <t xml:space="preserve">NEGRO</t>
  </si>
  <si>
    <t xml:space="preserve">18 Rue Des Marguerites</t>
  </si>
  <si>
    <t xml:space="preserve">0612015967</t>
  </si>
  <si>
    <t xml:space="preserve">0617398505</t>
  </si>
  <si>
    <t xml:space="preserve">reglisse12012@free.fr</t>
  </si>
  <si>
    <t xml:space="preserve">NEHARI-BELKHAROUBI</t>
  </si>
  <si>
    <t xml:space="preserve">3 Bis Rue Inkermann</t>
  </si>
  <si>
    <t xml:space="preserve">0662726048</t>
  </si>
  <si>
    <t xml:space="preserve">0662620818</t>
  </si>
  <si>
    <t xml:space="preserve">sarahbelkharoubi@hotmail.com</t>
  </si>
  <si>
    <t xml:space="preserve">NEILLE</t>
  </si>
  <si>
    <t xml:space="preserve">2 IMPASSE DE LA SAULAIE</t>
  </si>
  <si>
    <t xml:space="preserve">0687959952</t>
  </si>
  <si>
    <t xml:space="preserve">gui.neille@gmail.com</t>
  </si>
  <si>
    <t xml:space="preserve">NEILZ</t>
  </si>
  <si>
    <t xml:space="preserve">Cathy</t>
  </si>
  <si>
    <t xml:space="preserve">7 LA CHOLAZIERE</t>
  </si>
  <si>
    <t xml:space="preserve">0254721294</t>
  </si>
  <si>
    <t xml:space="preserve">0775218465</t>
  </si>
  <si>
    <t xml:space="preserve">micat41@live.fr</t>
  </si>
  <si>
    <t xml:space="preserve">0627870940</t>
  </si>
  <si>
    <t xml:space="preserve">NELY</t>
  </si>
  <si>
    <t xml:space="preserve">NEPERT</t>
  </si>
  <si>
    <t xml:space="preserve">0643407456</t>
  </si>
  <si>
    <t xml:space="preserve">anthony.nepert@outlook.fr</t>
  </si>
  <si>
    <t xml:space="preserve">NERAUD</t>
  </si>
  <si>
    <t xml:space="preserve">Jean Laurent</t>
  </si>
  <si>
    <t xml:space="preserve">04450777</t>
  </si>
  <si>
    <t xml:space="preserve">CLUB VIRTUEL LOIRET</t>
  </si>
  <si>
    <t xml:space="preserve">Bou</t>
  </si>
  <si>
    <t xml:space="preserve">28,rue du saumon</t>
  </si>
  <si>
    <t xml:space="preserve">0609947568</t>
  </si>
  <si>
    <t xml:space="preserve">jlncouveture@gmail.com</t>
  </si>
  <si>
    <t xml:space="preserve">Jean-Laurent</t>
  </si>
  <si>
    <t xml:space="preserve">Rue Du Saumon</t>
  </si>
  <si>
    <t xml:space="preserve">jlncouverture@gmail.com</t>
  </si>
  <si>
    <t xml:space="preserve">11 rue de l'Esperanto</t>
  </si>
  <si>
    <t xml:space="preserve">0248505316</t>
  </si>
  <si>
    <t xml:space="preserve">20 impasse des perdrix</t>
  </si>
  <si>
    <t xml:space="preserve">0682453637</t>
  </si>
  <si>
    <t xml:space="preserve">cedric.neron1@gmail.com</t>
  </si>
  <si>
    <t xml:space="preserve">6 allee Condorcet</t>
  </si>
  <si>
    <t xml:space="preserve">0247761312</t>
  </si>
  <si>
    <t xml:space="preserve">0695657658</t>
  </si>
  <si>
    <t xml:space="preserve">marcneron@gmail.com</t>
  </si>
  <si>
    <t xml:space="preserve">71 Rue de la Paix</t>
  </si>
  <si>
    <t xml:space="preserve">0248502834</t>
  </si>
  <si>
    <t xml:space="preserve">0645282946</t>
  </si>
  <si>
    <t xml:space="preserve">nico.neron@wanadoo.fr</t>
  </si>
  <si>
    <t xml:space="preserve">NERON-LEMUS</t>
  </si>
  <si>
    <t xml:space="preserve">71 Rue De La Paix</t>
  </si>
  <si>
    <t xml:space="preserve">06 45 28 29 46</t>
  </si>
  <si>
    <t xml:space="preserve">NERRIERE</t>
  </si>
  <si>
    <t xml:space="preserve">Les Guérets</t>
  </si>
  <si>
    <t xml:space="preserve">clement.1199@outlook.fr</t>
  </si>
  <si>
    <t xml:space="preserve">NEUMANN</t>
  </si>
  <si>
    <t xml:space="preserve">207 Rue De Cormery</t>
  </si>
  <si>
    <t xml:space="preserve">0679407787</t>
  </si>
  <si>
    <t xml:space="preserve">mathieu.n44@gmail.com</t>
  </si>
  <si>
    <t xml:space="preserve">NEUVILLE</t>
  </si>
  <si>
    <t xml:space="preserve">saint bohaire</t>
  </si>
  <si>
    <t xml:space="preserve">14 allée de la fontaine</t>
  </si>
  <si>
    <t xml:space="preserve">0669096841</t>
  </si>
  <si>
    <t xml:space="preserve">tnt010875@gmail.com</t>
  </si>
  <si>
    <t xml:space="preserve">NEUVILLE-HENAULT</t>
  </si>
  <si>
    <t xml:space="preserve">11 Rue Du Petit Pont</t>
  </si>
  <si>
    <t xml:space="preserve">0642015988</t>
  </si>
  <si>
    <t xml:space="preserve">morgan.neuville@yahoo.fr</t>
  </si>
  <si>
    <t xml:space="preserve">NEVES</t>
  </si>
  <si>
    <t xml:space="preserve">Lucïano</t>
  </si>
  <si>
    <t xml:space="preserve">7 La Chevalerie</t>
  </si>
  <si>
    <t xml:space="preserve">0645098573</t>
  </si>
  <si>
    <t xml:space="preserve">lyhnapablo@gmail.com</t>
  </si>
  <si>
    <t xml:space="preserve">NEVEU</t>
  </si>
  <si>
    <t xml:space="preserve">11, Rue de la Pointe Luneau</t>
  </si>
  <si>
    <t xml:space="preserve">0247509364</t>
  </si>
  <si>
    <t xml:space="preserve">0607860576</t>
  </si>
  <si>
    <t xml:space="preserve">jcneveu@wanadoo.fr</t>
  </si>
  <si>
    <t xml:space="preserve">36 RUE DU 14 JUILLET</t>
  </si>
  <si>
    <t xml:space="preserve">0647571460</t>
  </si>
  <si>
    <t xml:space="preserve">jerome.neveu@neuf.fr</t>
  </si>
  <si>
    <t xml:space="preserve">5 Rue Beauchef</t>
  </si>
  <si>
    <t xml:space="preserve">0661333079</t>
  </si>
  <si>
    <t xml:space="preserve">t.neveu@neuf.fr</t>
  </si>
  <si>
    <t xml:space="preserve">NGAKOSSO BABOYA</t>
  </si>
  <si>
    <t xml:space="preserve">Fortune</t>
  </si>
  <si>
    <t xml:space="preserve">rue jeanne Wedells</t>
  </si>
  <si>
    <t xml:space="preserve">m.dhers@atil37.fr</t>
  </si>
  <si>
    <t xml:space="preserve">NGO</t>
  </si>
  <si>
    <t xml:space="preserve">1 bis Square Rodin</t>
  </si>
  <si>
    <t xml:space="preserve">Appt 410</t>
  </si>
  <si>
    <t xml:space="preserve">0627422442</t>
  </si>
  <si>
    <t xml:space="preserve">ngopatrick37@gmail.com</t>
  </si>
  <si>
    <t xml:space="preserve">Phuc-Alain</t>
  </si>
  <si>
    <t xml:space="preserve">1 Rue du Noyer</t>
  </si>
  <si>
    <t xml:space="preserve">0668823986</t>
  </si>
  <si>
    <t xml:space="preserve">alain.ngo08@gmail.com</t>
  </si>
  <si>
    <t xml:space="preserve">NGUY</t>
  </si>
  <si>
    <t xml:space="preserve">33 rue maxime bourdon</t>
  </si>
  <si>
    <t xml:space="preserve">0684959676</t>
  </si>
  <si>
    <t xml:space="preserve">nguyck@hotmail.fr</t>
  </si>
  <si>
    <t xml:space="preserve">NGUYEN</t>
  </si>
  <si>
    <t xml:space="preserve">Duc Tri</t>
  </si>
  <si>
    <t xml:space="preserve">4 rue du cheval blanc</t>
  </si>
  <si>
    <t xml:space="preserve">0762624387</t>
  </si>
  <si>
    <t xml:space="preserve">ductribk08@gmail.com</t>
  </si>
  <si>
    <t xml:space="preserve">NGUYEN KHAC</t>
  </si>
  <si>
    <t xml:space="preserve">Samantha</t>
  </si>
  <si>
    <t xml:space="preserve">22 rue du Change</t>
  </si>
  <si>
    <t xml:space="preserve">sam.khac@laposte.net</t>
  </si>
  <si>
    <t xml:space="preserve">Quoc-Thang</t>
  </si>
  <si>
    <t xml:space="preserve">CINQ MARS LA PILLE</t>
  </si>
  <si>
    <t xml:space="preserve">12 route de la Bécellière</t>
  </si>
  <si>
    <t xml:space="preserve">hellobigbang0@gmail.com</t>
  </si>
  <si>
    <t xml:space="preserve">Quynuh Nhu</t>
  </si>
  <si>
    <t xml:space="preserve">0627621964</t>
  </si>
  <si>
    <t xml:space="preserve">quynhu-n@yahoo.fr</t>
  </si>
  <si>
    <t xml:space="preserve">24 bis rue de la madeleine</t>
  </si>
  <si>
    <t xml:space="preserve">0750246396</t>
  </si>
  <si>
    <t xml:space="preserve">thierrydu94@hotmail.fr</t>
  </si>
  <si>
    <t xml:space="preserve">NICAUD</t>
  </si>
  <si>
    <t xml:space="preserve">Valloire sur cisse</t>
  </si>
  <si>
    <t xml:space="preserve">2 rue de Villeneuve</t>
  </si>
  <si>
    <t xml:space="preserve">0662651367</t>
  </si>
  <si>
    <t xml:space="preserve">nicaud.bertrand@bbox.fr</t>
  </si>
  <si>
    <t xml:space="preserve">NICETTA</t>
  </si>
  <si>
    <t xml:space="preserve">Lana</t>
  </si>
  <si>
    <t xml:space="preserve">9 chemin de l auniere</t>
  </si>
  <si>
    <t xml:space="preserve">0601833843</t>
  </si>
  <si>
    <t xml:space="preserve">a-nicetta@outlook.fr</t>
  </si>
  <si>
    <t xml:space="preserve">NICOLAS</t>
  </si>
  <si>
    <t xml:space="preserve">LA FERTE ST-AUBIN</t>
  </si>
  <si>
    <t xml:space="preserve">4 rue des pré vert</t>
  </si>
  <si>
    <t xml:space="preserve">stevennicolas129@gmail.com</t>
  </si>
  <si>
    <t xml:space="preserve">18 RUE DE L'ETANG</t>
  </si>
  <si>
    <t xml:space="preserve">06 82 01 27 55</t>
  </si>
  <si>
    <t xml:space="preserve">ple.elodie@hotmail.fr</t>
  </si>
  <si>
    <t xml:space="preserve">NICOLAU</t>
  </si>
  <si>
    <t xml:space="preserve">140 rue des Rasles</t>
  </si>
  <si>
    <t xml:space="preserve">0685506866</t>
  </si>
  <si>
    <t xml:space="preserve">adrien.nico@gmail.com</t>
  </si>
  <si>
    <t xml:space="preserve">NICOLE</t>
  </si>
  <si>
    <t xml:space="preserve">ST Doulcherd</t>
  </si>
  <si>
    <t xml:space="preserve">NICOLEAU</t>
  </si>
  <si>
    <t xml:space="preserve">20 RUE DE LA HULLIN</t>
  </si>
  <si>
    <t xml:space="preserve">0768863414</t>
  </si>
  <si>
    <t xml:space="preserve">m.nicoleau@fre.fr</t>
  </si>
  <si>
    <t xml:space="preserve">20 rue de la Hullin</t>
  </si>
  <si>
    <t xml:space="preserve">m.nicoleau@free.fr</t>
  </si>
  <si>
    <t xml:space="preserve">NICOLLE</t>
  </si>
  <si>
    <t xml:space="preserve">275 rue de Pounelle</t>
  </si>
  <si>
    <t xml:space="preserve">0658809979</t>
  </si>
  <si>
    <t xml:space="preserve">lucile.derouette@free.fr</t>
  </si>
  <si>
    <t xml:space="preserve">13 impasse du  petit fournil</t>
  </si>
  <si>
    <t xml:space="preserve">0622916797</t>
  </si>
  <si>
    <t xml:space="preserve">pascalnicolle@laposte.net</t>
  </si>
  <si>
    <t xml:space="preserve">NICOLLEAU</t>
  </si>
  <si>
    <t xml:space="preserve">0248620290</t>
  </si>
  <si>
    <t xml:space="preserve">rblanchet@apei.asso.fr</t>
  </si>
  <si>
    <t xml:space="preserve">NICOUD</t>
  </si>
  <si>
    <t xml:space="preserve">1 Bellevue</t>
  </si>
  <si>
    <t xml:space="preserve">06 72 73 93 02</t>
  </si>
  <si>
    <t xml:space="preserve">leguyaderanne77@gmail.com</t>
  </si>
  <si>
    <t xml:space="preserve">NICQ</t>
  </si>
  <si>
    <t xml:space="preserve">Gaétan</t>
  </si>
  <si>
    <t xml:space="preserve">10 bis Rue Maurice Genevoix</t>
  </si>
  <si>
    <t xml:space="preserve">0633684975</t>
  </si>
  <si>
    <t xml:space="preserve">gaetan45240@orange.fr</t>
  </si>
  <si>
    <t xml:space="preserve">NIEDERCORN</t>
  </si>
  <si>
    <t xml:space="preserve">ruffec</t>
  </si>
  <si>
    <t xml:space="preserve">la bazanne</t>
  </si>
  <si>
    <t xml:space="preserve">0676968142</t>
  </si>
  <si>
    <t xml:space="preserve">cyril.niederkorn@cc-brennevaldecreuse.com</t>
  </si>
  <si>
    <t xml:space="preserve">NIEL</t>
  </si>
  <si>
    <t xml:space="preserve">LEMERE</t>
  </si>
  <si>
    <t xml:space="preserve">9 route de Chinon</t>
  </si>
  <si>
    <t xml:space="preserve">0649317972</t>
  </si>
  <si>
    <t xml:space="preserve">jacques.niel@icloud.com</t>
  </si>
  <si>
    <t xml:space="preserve">1 Avenue de la Liberation</t>
  </si>
  <si>
    <t xml:space="preserve">0254852255</t>
  </si>
  <si>
    <t xml:space="preserve">0670391667</t>
  </si>
  <si>
    <t xml:space="preserve">papa_maman041@hotmail.com</t>
  </si>
  <si>
    <t xml:space="preserve">11 rue des Chataigniers</t>
  </si>
  <si>
    <t xml:space="preserve">0637943954</t>
  </si>
  <si>
    <t xml:space="preserve">jeremy.niel@yahoo.fr</t>
  </si>
  <si>
    <t xml:space="preserve">NIERFEIX</t>
  </si>
  <si>
    <t xml:space="preserve">21 Chemin Des Bretonnières</t>
  </si>
  <si>
    <t xml:space="preserve">0763348777</t>
  </si>
  <si>
    <t xml:space="preserve">morgan.nierfeix@hotmail.fr</t>
  </si>
  <si>
    <t xml:space="preserve">NIKITIN</t>
  </si>
  <si>
    <t xml:space="preserve">2 rue François Mauriac</t>
  </si>
  <si>
    <t xml:space="preserve">0670094048</t>
  </si>
  <si>
    <t xml:space="preserve">laurent.nikitin@gmail.com</t>
  </si>
  <si>
    <t xml:space="preserve">NION</t>
  </si>
  <si>
    <t xml:space="preserve">1 route des Bruyères </t>
  </si>
  <si>
    <t xml:space="preserve">0671961906</t>
  </si>
  <si>
    <t xml:space="preserve">loic.nion@sfr.fr</t>
  </si>
  <si>
    <t xml:space="preserve">La Pasquerie</t>
  </si>
  <si>
    <t xml:space="preserve">0682800356</t>
  </si>
  <si>
    <t xml:space="preserve">pnion@free.fr</t>
  </si>
  <si>
    <t xml:space="preserve">NIRIN MANIOC</t>
  </si>
  <si>
    <t xml:space="preserve">Lodrys</t>
  </si>
  <si>
    <t xml:space="preserve">Saint Gondon</t>
  </si>
  <si>
    <t xml:space="preserve">579 chemin des plantes</t>
  </si>
  <si>
    <t xml:space="preserve">sandrine.manioc@sfr.fr</t>
  </si>
  <si>
    <t xml:space="preserve">NIRLO</t>
  </si>
  <si>
    <t xml:space="preserve">102 RUE DES GATINETTES</t>
  </si>
  <si>
    <t xml:space="preserve">0669065325</t>
  </si>
  <si>
    <t xml:space="preserve">nopinoka@gmail.com</t>
  </si>
  <si>
    <t xml:space="preserve">NISANCIOGLU</t>
  </si>
  <si>
    <t xml:space="preserve">Aleyna</t>
  </si>
  <si>
    <t xml:space="preserve">45 route de Grignon</t>
  </si>
  <si>
    <t xml:space="preserve">06.84.32.85.17</t>
  </si>
  <si>
    <t xml:space="preserve">nisancioglu.muhommet@orange.fr</t>
  </si>
  <si>
    <t xml:space="preserve">Muhammet</t>
  </si>
  <si>
    <t xml:space="preserve">route de Grignon</t>
  </si>
  <si>
    <t xml:space="preserve">0684328517</t>
  </si>
  <si>
    <t xml:space="preserve">NIVET</t>
  </si>
  <si>
    <t xml:space="preserve">13 les Chagnats</t>
  </si>
  <si>
    <t xml:space="preserve">christel.nivet@laposte.net</t>
  </si>
  <si>
    <t xml:space="preserve">Julyan</t>
  </si>
  <si>
    <t xml:space="preserve">07 81 09 90 37</t>
  </si>
  <si>
    <t xml:space="preserve">17 rue Bernard Louvet</t>
  </si>
  <si>
    <t xml:space="preserve">magalo.nivet@orange.fr</t>
  </si>
  <si>
    <t xml:space="preserve">115, allée du croc au renard</t>
  </si>
  <si>
    <t xml:space="preserve">juliennivet@hotmail.fr</t>
  </si>
  <si>
    <t xml:space="preserve">NIZIER</t>
  </si>
  <si>
    <t xml:space="preserve">20 rue du Bondonneau</t>
  </si>
  <si>
    <t xml:space="preserve">0247566388</t>
  </si>
  <si>
    <t xml:space="preserve">0661804038</t>
  </si>
  <si>
    <t xml:space="preserve">oliviernizier@gmail.com</t>
  </si>
  <si>
    <t xml:space="preserve">NOBILE</t>
  </si>
  <si>
    <t xml:space="preserve">7 Allee Soudee</t>
  </si>
  <si>
    <t xml:space="preserve">0247512681</t>
  </si>
  <si>
    <t xml:space="preserve">0660517779</t>
  </si>
  <si>
    <t xml:space="preserve">NOCQUET</t>
  </si>
  <si>
    <t xml:space="preserve">Isaline</t>
  </si>
  <si>
    <t xml:space="preserve">9 ALLEE DES MURIERS</t>
  </si>
  <si>
    <t xml:space="preserve">lisachallet@gmail.com</t>
  </si>
  <si>
    <t xml:space="preserve">NOEL</t>
  </si>
  <si>
    <t xml:space="preserve">52 rue des sablons</t>
  </si>
  <si>
    <t xml:space="preserve">0624222273</t>
  </si>
  <si>
    <t xml:space="preserve">cricri.noel@gmail.com</t>
  </si>
  <si>
    <t xml:space="preserve">3, place J. Antoine Nicod</t>
  </si>
  <si>
    <t xml:space="preserve">0769565634</t>
  </si>
  <si>
    <t xml:space="preserve">joulin.ml@gmail.com</t>
  </si>
  <si>
    <t xml:space="preserve">Jean-luc</t>
  </si>
  <si>
    <t xml:space="preserve">6 allee du lac</t>
  </si>
  <si>
    <t xml:space="preserve">0238560650</t>
  </si>
  <si>
    <t xml:space="preserve">0624662406</t>
  </si>
  <si>
    <t xml:space="preserve">ppbalaise@free.fr</t>
  </si>
  <si>
    <t xml:space="preserve">210 chemin de la Pucelle</t>
  </si>
  <si>
    <t xml:space="preserve">0238769894</t>
  </si>
  <si>
    <t xml:space="preserve">0684704952</t>
  </si>
  <si>
    <t xml:space="preserve">jean-luc-noel@orange.fr</t>
  </si>
  <si>
    <t xml:space="preserve">10 allée du Grand Colombier</t>
  </si>
  <si>
    <t xml:space="preserve">0668735434</t>
  </si>
  <si>
    <t xml:space="preserve">gemalou.no@gmail.com</t>
  </si>
  <si>
    <t xml:space="preserve">10 rue du Grand Rang</t>
  </si>
  <si>
    <t xml:space="preserve">0663911865</t>
  </si>
  <si>
    <t xml:space="preserve">julien.noel.lm@gmail.com</t>
  </si>
  <si>
    <t xml:space="preserve">Pierre Louis</t>
  </si>
  <si>
    <t xml:space="preserve">470 route des genièvres</t>
  </si>
  <si>
    <t xml:space="preserve">pierrelouisnoel16@gmail.com</t>
  </si>
  <si>
    <t xml:space="preserve">146 rue Albert 1er</t>
  </si>
  <si>
    <t xml:space="preserve">0670077797</t>
  </si>
  <si>
    <t xml:space="preserve">knoech@hotmail.com</t>
  </si>
  <si>
    <t xml:space="preserve">NOGUEIRO</t>
  </si>
  <si>
    <t xml:space="preserve">595 Rue des Pointards</t>
  </si>
  <si>
    <t xml:space="preserve">0603986368</t>
  </si>
  <si>
    <t xml:space="preserve">davesne.elise@gmail.com</t>
  </si>
  <si>
    <t xml:space="preserve">NOILOU</t>
  </si>
  <si>
    <t xml:space="preserve">18, rue Bellanger</t>
  </si>
  <si>
    <t xml:space="preserve">0675973360</t>
  </si>
  <si>
    <t xml:space="preserve">celianoilou@hotmail.fr</t>
  </si>
  <si>
    <t xml:space="preserve">NOIRAULT</t>
  </si>
  <si>
    <t xml:space="preserve">PERIGNE</t>
  </si>
  <si>
    <t xml:space="preserve">3 rue de la Terre Blanche</t>
  </si>
  <si>
    <t xml:space="preserve">0638313663</t>
  </si>
  <si>
    <t xml:space="preserve">noiraultantoine79@gmail.com</t>
  </si>
  <si>
    <t xml:space="preserve">NOIZAT-FAUCHIER</t>
  </si>
  <si>
    <t xml:space="preserve">Mahel</t>
  </si>
  <si>
    <t xml:space="preserve">36 rue de Rosette</t>
  </si>
  <si>
    <t xml:space="preserve">0238491079</t>
  </si>
  <si>
    <t xml:space="preserve">0673839595</t>
  </si>
  <si>
    <t xml:space="preserve">berangere.fauchier@orange.fr</t>
  </si>
  <si>
    <t xml:space="preserve">NONET</t>
  </si>
  <si>
    <t xml:space="preserve">CEPOY</t>
  </si>
  <si>
    <t xml:space="preserve">4 RUE DES MURGERES</t>
  </si>
  <si>
    <t xml:space="preserve">0238973117</t>
  </si>
  <si>
    <t xml:space="preserve">0786992999</t>
  </si>
  <si>
    <t xml:space="preserve">ppepnono@orange.fr</t>
  </si>
  <si>
    <t xml:space="preserve">0680840036</t>
  </si>
  <si>
    <t xml:space="preserve">NONNON CHEVALLIER</t>
  </si>
  <si>
    <t xml:space="preserve">51 allée du clos de l'orblliere</t>
  </si>
  <si>
    <t xml:space="preserve">laurianne.chevallier45@gmail.com</t>
  </si>
  <si>
    <t xml:space="preserve">NORELLE</t>
  </si>
  <si>
    <t xml:space="preserve">Chateau la valliere </t>
  </si>
  <si>
    <t xml:space="preserve">1 rue du chemin vert </t>
  </si>
  <si>
    <t xml:space="preserve">0768670371</t>
  </si>
  <si>
    <t xml:space="preserve">norellepeinture@hotmail.com</t>
  </si>
  <si>
    <t xml:space="preserve">NORENBERG</t>
  </si>
  <si>
    <t xml:space="preserve">26 rue de la roquette</t>
  </si>
  <si>
    <t xml:space="preserve">0684670047</t>
  </si>
  <si>
    <t xml:space="preserve">Steven.norenberg@gmail.com</t>
  </si>
  <si>
    <t xml:space="preserve">NORET</t>
  </si>
  <si>
    <t xml:space="preserve">19 route de sully</t>
  </si>
  <si>
    <t xml:space="preserve">0780364533</t>
  </si>
  <si>
    <t xml:space="preserve">matthiasn@hotmail.fr</t>
  </si>
  <si>
    <t xml:space="preserve">NORGUET</t>
  </si>
  <si>
    <t xml:space="preserve">66 bis route de Saint-Aignan</t>
  </si>
  <si>
    <t xml:space="preserve">0664697953</t>
  </si>
  <si>
    <t xml:space="preserve">Vincent.norguet@gmail.com</t>
  </si>
  <si>
    <t xml:space="preserve">NORMAND</t>
  </si>
  <si>
    <t xml:space="preserve">11 rue Pablo Picasso</t>
  </si>
  <si>
    <t xml:space="preserve">0688893630</t>
  </si>
  <si>
    <t xml:space="preserve">normand.adrien@outlook.fr</t>
  </si>
  <si>
    <t xml:space="preserve">Gaylord</t>
  </si>
  <si>
    <t xml:space="preserve">18 rue de l'Ardoise</t>
  </si>
  <si>
    <t xml:space="preserve">0620826093</t>
  </si>
  <si>
    <t xml:space="preserve">ngaylord@free.fr</t>
  </si>
  <si>
    <t xml:space="preserve">NOTTIN</t>
  </si>
  <si>
    <t xml:space="preserve">Maé Lân</t>
  </si>
  <si>
    <t xml:space="preserve">5 B rue de la Petite Mare</t>
  </si>
  <si>
    <t xml:space="preserve">06 17 20 41 37</t>
  </si>
  <si>
    <t xml:space="preserve">maejo41@hotmail.com</t>
  </si>
  <si>
    <t xml:space="preserve">48 Boulevard du Président Kennedy</t>
  </si>
  <si>
    <t xml:space="preserve">06 50 03 24 22</t>
  </si>
  <si>
    <t xml:space="preserve">metaljo@hotmail.fr</t>
  </si>
  <si>
    <t xml:space="preserve">NOUAILLE</t>
  </si>
  <si>
    <t xml:space="preserve">3 avenue des Mistrais</t>
  </si>
  <si>
    <t xml:space="preserve">06 89 76 91 41</t>
  </si>
  <si>
    <t xml:space="preserve">manolly37@hotmail.fr</t>
  </si>
  <si>
    <t xml:space="preserve">monolly37@hotmail.fr</t>
  </si>
  <si>
    <t xml:space="preserve">NOUHANT</t>
  </si>
  <si>
    <t xml:space="preserve">7 Chemin du  Village</t>
  </si>
  <si>
    <t xml:space="preserve">Aucune </t>
  </si>
  <si>
    <t xml:space="preserve">Le grand Villiers </t>
  </si>
  <si>
    <t xml:space="preserve">0254490507</t>
  </si>
  <si>
    <t xml:space="preserve">0643020968</t>
  </si>
  <si>
    <t xml:space="preserve">jcnouhant72@gmail.com</t>
  </si>
  <si>
    <t xml:space="preserve">Lysea</t>
  </si>
  <si>
    <t xml:space="preserve">1 allée des lauriers</t>
  </si>
  <si>
    <t xml:space="preserve">0617790499</t>
  </si>
  <si>
    <t xml:space="preserve">beaujard.audrey@neuf.fr</t>
  </si>
  <si>
    <t xml:space="preserve">Myliann</t>
  </si>
  <si>
    <t xml:space="preserve">ttlachatre@yahoo.fr</t>
  </si>
  <si>
    <t xml:space="preserve">La Preasles, Allee des Lauriers</t>
  </si>
  <si>
    <t xml:space="preserve">0623947930</t>
  </si>
  <si>
    <t xml:space="preserve">NOURRISSON</t>
  </si>
  <si>
    <t xml:space="preserve">Saligny-le-Vif</t>
  </si>
  <si>
    <t xml:space="preserve">1 route des combes</t>
  </si>
  <si>
    <t xml:space="preserve">vizy</t>
  </si>
  <si>
    <t xml:space="preserve">0248592057</t>
  </si>
  <si>
    <t xml:space="preserve">0788133436</t>
  </si>
  <si>
    <t xml:space="preserve">jacob.nourrisson@orange.fr</t>
  </si>
  <si>
    <t xml:space="preserve">11 Rue Gilbert Aubry</t>
  </si>
  <si>
    <t xml:space="preserve">0650537842</t>
  </si>
  <si>
    <t xml:space="preserve">mathieu.nourrisson@gmail.com</t>
  </si>
  <si>
    <t xml:space="preserve">NOURRY</t>
  </si>
  <si>
    <t xml:space="preserve">St Denis en val</t>
  </si>
  <si>
    <t xml:space="preserve">91 alleé de l'Othello</t>
  </si>
  <si>
    <t xml:space="preserve">0630247311</t>
  </si>
  <si>
    <t xml:space="preserve">celinedavid78@hotmail.fr</t>
  </si>
  <si>
    <t xml:space="preserve">valloire sur cisse</t>
  </si>
  <si>
    <t xml:space="preserve">0750316985</t>
  </si>
  <si>
    <t xml:space="preserve">nicoping55@hotmail.fr</t>
  </si>
  <si>
    <t xml:space="preserve">18 Avenue des Rives du Cosson</t>
  </si>
  <si>
    <t xml:space="preserve">sebastien.nourry@live.fr</t>
  </si>
  <si>
    <t xml:space="preserve">NOUVEAU</t>
  </si>
  <si>
    <t xml:space="preserve">5 allée du Clos Saint-Antoine</t>
  </si>
  <si>
    <t xml:space="preserve">0615262349</t>
  </si>
  <si>
    <t xml:space="preserve">charline.nouveau@gmail.com</t>
  </si>
  <si>
    <t xml:space="preserve">NOUVEL</t>
  </si>
  <si>
    <t xml:space="preserve">8 impasse des Pommiers</t>
  </si>
  <si>
    <t xml:space="preserve">0629850421</t>
  </si>
  <si>
    <t xml:space="preserve">anthony.nouvel78@gmail.com</t>
  </si>
  <si>
    <t xml:space="preserve">NOUVELLON</t>
  </si>
  <si>
    <t xml:space="preserve">1270 Rue De La République</t>
  </si>
  <si>
    <t xml:space="preserve">0645750076</t>
  </si>
  <si>
    <t xml:space="preserve">Grégoire</t>
  </si>
  <si>
    <t xml:space="preserve">8 chemin du Gord à Launay</t>
  </si>
  <si>
    <t xml:space="preserve">0699468521</t>
  </si>
  <si>
    <t xml:space="preserve">guillaume.nouvellon@bbox.fr</t>
  </si>
  <si>
    <t xml:space="preserve">NOWAK</t>
  </si>
  <si>
    <t xml:space="preserve">La Rousserie</t>
  </si>
  <si>
    <t xml:space="preserve">0652471977</t>
  </si>
  <si>
    <t xml:space="preserve">al.v.nowak@gmail.com</t>
  </si>
  <si>
    <t xml:space="preserve">11 Clos De La Daunage</t>
  </si>
  <si>
    <t xml:space="preserve">0680175359</t>
  </si>
  <si>
    <t xml:space="preserve">mateo.nowak@allcircuits.com</t>
  </si>
  <si>
    <t xml:space="preserve">NOWAKOWSKI</t>
  </si>
  <si>
    <t xml:space="preserve">15 Rue De La Bergerie</t>
  </si>
  <si>
    <t xml:space="preserve">0662565560</t>
  </si>
  <si>
    <t xml:space="preserve">sebastiennowak@yahoo.fr</t>
  </si>
  <si>
    <t xml:space="preserve">15 rue de la Bergerie</t>
  </si>
  <si>
    <t xml:space="preserve">NOYE</t>
  </si>
  <si>
    <t xml:space="preserve">18 rue Marie Curie</t>
  </si>
  <si>
    <t xml:space="preserve">0237483981</t>
  </si>
  <si>
    <t xml:space="preserve">0675854122</t>
  </si>
  <si>
    <t xml:space="preserve">noyeherve28@gmail.com</t>
  </si>
  <si>
    <t xml:space="preserve">NOYELLE</t>
  </si>
  <si>
    <t xml:space="preserve">Ansoald</t>
  </si>
  <si>
    <t xml:space="preserve">Mouzay</t>
  </si>
  <si>
    <t xml:space="preserve">10 la métiverie</t>
  </si>
  <si>
    <t xml:space="preserve">0624269681</t>
  </si>
  <si>
    <t xml:space="preserve">voghelaer@yahoo.fr</t>
  </si>
  <si>
    <t xml:space="preserve">Ismérie</t>
  </si>
  <si>
    <t xml:space="preserve">Lucien-Charles</t>
  </si>
  <si>
    <t xml:space="preserve">0663176623</t>
  </si>
  <si>
    <t xml:space="preserve">patricknoyelle@aol.com</t>
  </si>
  <si>
    <t xml:space="preserve">NOYON</t>
  </si>
  <si>
    <t xml:space="preserve">Vitry aux loges</t>
  </si>
  <si>
    <t xml:space="preserve">16 rue de la lainerie</t>
  </si>
  <si>
    <t xml:space="preserve">g.noyon59229@gmail.com</t>
  </si>
  <si>
    <t xml:space="preserve">NSITOU BERNY</t>
  </si>
  <si>
    <t xml:space="preserve">Levy</t>
  </si>
  <si>
    <t xml:space="preserve">NSITOU IBARES</t>
  </si>
  <si>
    <t xml:space="preserve">0667950205</t>
  </si>
  <si>
    <t xml:space="preserve">NUBEL</t>
  </si>
  <si>
    <t xml:space="preserve">3 Allée Notre-Dame De Bon-Secours</t>
  </si>
  <si>
    <t xml:space="preserve">0637637450</t>
  </si>
  <si>
    <t xml:space="preserve">luc.nubel@yahoo.fr</t>
  </si>
  <si>
    <t xml:space="preserve">NUNCQ</t>
  </si>
  <si>
    <t xml:space="preserve">Cintray</t>
  </si>
  <si>
    <t xml:space="preserve"> hameau de de la plaine</t>
  </si>
  <si>
    <t xml:space="preserve">0667726770</t>
  </si>
  <si>
    <t xml:space="preserve">alexnuncq@gmail.com</t>
  </si>
  <si>
    <t xml:space="preserve">NUNES</t>
  </si>
  <si>
    <t xml:space="preserve">171 BEAUREPAIRE</t>
  </si>
  <si>
    <t xml:space="preserve">0673874926</t>
  </si>
  <si>
    <t xml:space="preserve">c.nunes@pithiviersnettoyage.com</t>
  </si>
  <si>
    <t xml:space="preserve">NUNES-MOTTRE</t>
  </si>
  <si>
    <t xml:space="preserve">9 Rue de la Pierre Roude</t>
  </si>
  <si>
    <t xml:space="preserve">0659526490</t>
  </si>
  <si>
    <t xml:space="preserve">mich.aurelie@live.fr</t>
  </si>
  <si>
    <t xml:space="preserve">NUNS</t>
  </si>
  <si>
    <t xml:space="preserve">3 allée des Iris</t>
  </si>
  <si>
    <t xml:space="preserve">0603674917</t>
  </si>
  <si>
    <t xml:space="preserve">annega37@hotmail.fr</t>
  </si>
  <si>
    <t xml:space="preserve">NYKOLAK</t>
  </si>
  <si>
    <t xml:space="preserve">15 allée des Cannas</t>
  </si>
  <si>
    <t xml:space="preserve">0615736013</t>
  </si>
  <si>
    <t xml:space="preserve">benoit.nykolak@gmail.com</t>
  </si>
  <si>
    <t xml:space="preserve">NYKYPORETS</t>
  </si>
  <si>
    <t xml:space="preserve">Iurii</t>
  </si>
  <si>
    <t xml:space="preserve">44bis rue. Notre Dame</t>
  </si>
  <si>
    <t xml:space="preserve">WIDEFRAME38@GMAIL.COM</t>
  </si>
  <si>
    <t xml:space="preserve">NYUL</t>
  </si>
  <si>
    <t xml:space="preserve">63 rue des ecoles</t>
  </si>
  <si>
    <t xml:space="preserve">Celinenyul@hotmail.fr</t>
  </si>
  <si>
    <t xml:space="preserve">OBERTAN</t>
  </si>
  <si>
    <t xml:space="preserve">6 Allée Beau-Soleil </t>
  </si>
  <si>
    <t xml:space="preserve">0679575429</t>
  </si>
  <si>
    <t xml:space="preserve">0611330201</t>
  </si>
  <si>
    <t xml:space="preserve">jonathanlaurent19@gmail.com</t>
  </si>
  <si>
    <t xml:space="preserve">OBLET</t>
  </si>
  <si>
    <t xml:space="preserve">Kameron</t>
  </si>
  <si>
    <t xml:space="preserve">38 Route du Châtelet</t>
  </si>
  <si>
    <t xml:space="preserve">06 65 15 20 85</t>
  </si>
  <si>
    <t xml:space="preserve">oblet-celine@gmail.com</t>
  </si>
  <si>
    <t xml:space="preserve">OCHSENBEIN</t>
  </si>
  <si>
    <t xml:space="preserve">11 Rue Jacques BREL</t>
  </si>
  <si>
    <t xml:space="preserve">0663406517</t>
  </si>
  <si>
    <t xml:space="preserve">magali.ochsenbein@wanadoo.fr</t>
  </si>
  <si>
    <t xml:space="preserve">OCZACHOWSKI</t>
  </si>
  <si>
    <t xml:space="preserve">44 Rue Eulalie Lebrun</t>
  </si>
  <si>
    <t xml:space="preserve">0674927233</t>
  </si>
  <si>
    <t xml:space="preserve">vincent.oczachowski@gmail.com</t>
  </si>
  <si>
    <t xml:space="preserve">ODOYAN</t>
  </si>
  <si>
    <t xml:space="preserve">5 Bis  Rue du Plessis</t>
  </si>
  <si>
    <t xml:space="preserve">0659234678</t>
  </si>
  <si>
    <t xml:space="preserve">nino.sharoeva@hotmail.fr</t>
  </si>
  <si>
    <t xml:space="preserve">OFFERTELLI</t>
  </si>
  <si>
    <t xml:space="preserve">25 Rue De La Griffonnerie</t>
  </si>
  <si>
    <t xml:space="preserve">0661993264</t>
  </si>
  <si>
    <t xml:space="preserve">p.offertelli@gmail.com</t>
  </si>
  <si>
    <t xml:space="preserve">OKAMOTO</t>
  </si>
  <si>
    <t xml:space="preserve">Satoshi</t>
  </si>
  <si>
    <t xml:space="preserve">46 Rue Du Bas-Berry</t>
  </si>
  <si>
    <t xml:space="preserve">06 74 26 52 23</t>
  </si>
  <si>
    <t xml:space="preserve">yuriko0205@hotmail.com</t>
  </si>
  <si>
    <t xml:space="preserve">Yugo</t>
  </si>
  <si>
    <t xml:space="preserve">0674265223</t>
  </si>
  <si>
    <t xml:space="preserve">OLIVARY</t>
  </si>
  <si>
    <t xml:space="preserve">6 RUE DE BIR HAKEIM</t>
  </si>
  <si>
    <t xml:space="preserve">0661936811</t>
  </si>
  <si>
    <t xml:space="preserve">ln.fontaine@yahoo.fr</t>
  </si>
  <si>
    <t xml:space="preserve">OLIVE</t>
  </si>
  <si>
    <t xml:space="preserve">Enrick</t>
  </si>
  <si>
    <t xml:space="preserve">8 passage Saint pierre</t>
  </si>
  <si>
    <t xml:space="preserve">0670046574</t>
  </si>
  <si>
    <t xml:space="preserve">Cchapi@yahoo.fr</t>
  </si>
  <si>
    <t xml:space="preserve">OLIVER</t>
  </si>
  <si>
    <t xml:space="preserve">43 rue de Maintenon</t>
  </si>
  <si>
    <t xml:space="preserve">0695158298</t>
  </si>
  <si>
    <t xml:space="preserve">lionel.oliver77@gmail.com</t>
  </si>
  <si>
    <t xml:space="preserve">43 rue de maintenon</t>
  </si>
  <si>
    <t xml:space="preserve">celetlio@hotmail.com</t>
  </si>
  <si>
    <t xml:space="preserve">OLIVIER</t>
  </si>
  <si>
    <t xml:space="preserve">2 C allée des pervenches</t>
  </si>
  <si>
    <t xml:space="preserve">anne.olivier28@gmail.com</t>
  </si>
  <si>
    <t xml:space="preserve">7 Impasse de la Saunière</t>
  </si>
  <si>
    <t xml:space="preserve">0689377225</t>
  </si>
  <si>
    <t xml:space="preserve">0683894001</t>
  </si>
  <si>
    <t xml:space="preserve">15 rue des bouleaux</t>
  </si>
  <si>
    <t xml:space="preserve">OLIVIER SEGUY</t>
  </si>
  <si>
    <t xml:space="preserve">8 allée du grand ormeau</t>
  </si>
  <si>
    <t xml:space="preserve">0622709045</t>
  </si>
  <si>
    <t xml:space="preserve">laboitemail@gmail.com</t>
  </si>
  <si>
    <t xml:space="preserve">12 Rue Jean Louis Boncoeur</t>
  </si>
  <si>
    <t xml:space="preserve">0678677433</t>
  </si>
  <si>
    <t xml:space="preserve">olivier.sylvie18@laposte.net</t>
  </si>
  <si>
    <t xml:space="preserve">OLIVIER-POTTIER</t>
  </si>
  <si>
    <t xml:space="preserve">3, Allée des Fleurins</t>
  </si>
  <si>
    <t xml:space="preserve">fannyp1980@outlook.fr</t>
  </si>
  <si>
    <t xml:space="preserve">OLLIER</t>
  </si>
  <si>
    <t xml:space="preserve">502 Allee du Tourniquet</t>
  </si>
  <si>
    <t xml:space="preserve">0238452087</t>
  </si>
  <si>
    <t xml:space="preserve">0670383988</t>
  </si>
  <si>
    <t xml:space="preserve">jipe.ollier@gmail.com</t>
  </si>
  <si>
    <t xml:space="preserve">502 allee du tourniquet</t>
  </si>
  <si>
    <t xml:space="preserve">remiollier0511@gmail.com</t>
  </si>
  <si>
    <t xml:space="preserve">OLLIVIER</t>
  </si>
  <si>
    <t xml:space="preserve">Isaiah</t>
  </si>
  <si>
    <t xml:space="preserve">7 rue Jean Baptiste Clément</t>
  </si>
  <si>
    <t xml:space="preserve">0786264052</t>
  </si>
  <si>
    <t xml:space="preserve">alexollivier37@gmail.com</t>
  </si>
  <si>
    <t xml:space="preserve">2 rue Honore de Balzac</t>
  </si>
  <si>
    <t xml:space="preserve">karl24@live.fr</t>
  </si>
  <si>
    <t xml:space="preserve">46 bis rue Abbé Pasty</t>
  </si>
  <si>
    <t xml:space="preserve">06 07 78 74 52</t>
  </si>
  <si>
    <t xml:space="preserve">syl.ollivier@gmail.com</t>
  </si>
  <si>
    <t xml:space="preserve">ECUEILLE</t>
  </si>
  <si>
    <t xml:space="preserve">57B  RUE DU 11 NOVEMBRE</t>
  </si>
  <si>
    <t xml:space="preserve">0254410927</t>
  </si>
  <si>
    <t xml:space="preserve">ostephane@wanadoo.fr</t>
  </si>
  <si>
    <t xml:space="preserve">17 Rue du Poirier Rond</t>
  </si>
  <si>
    <t xml:space="preserve">LAUDIGERIE</t>
  </si>
  <si>
    <t xml:space="preserve">0671268974</t>
  </si>
  <si>
    <t xml:space="preserve">OLMEDA-RUYSSEN</t>
  </si>
  <si>
    <t xml:space="preserve">7 Rue Mayet Genetry</t>
  </si>
  <si>
    <t xml:space="preserve">06 25 57 44 44 </t>
  </si>
  <si>
    <t xml:space="preserve">roselyne.olmeda@gmail.com</t>
  </si>
  <si>
    <t xml:space="preserve">OLONGUINDZELE SAMBO</t>
  </si>
  <si>
    <t xml:space="preserve">Ailiana</t>
  </si>
  <si>
    <t xml:space="preserve">7 rue de Greven</t>
  </si>
  <si>
    <t xml:space="preserve">0767939684</t>
  </si>
  <si>
    <t xml:space="preserve">chan_ay1@yahoo.fr</t>
  </si>
  <si>
    <t xml:space="preserve">OLVERA DORARD</t>
  </si>
  <si>
    <t xml:space="preserve">22bis SENTIER DU MOULIN</t>
  </si>
  <si>
    <t xml:space="preserve">0238669610</t>
  </si>
  <si>
    <t xml:space="preserve">domofamily@msn.com</t>
  </si>
  <si>
    <t xml:space="preserve">OMASSON</t>
  </si>
  <si>
    <t xml:space="preserve">6 rue des peraudieres</t>
  </si>
  <si>
    <t xml:space="preserve">0247979480</t>
  </si>
  <si>
    <t xml:space="preserve">armisaje@orange.fr</t>
  </si>
  <si>
    <t xml:space="preserve">ONDET</t>
  </si>
  <si>
    <t xml:space="preserve">13 rue des salles de beauregard</t>
  </si>
  <si>
    <t xml:space="preserve">06 43 84 17 08</t>
  </si>
  <si>
    <t xml:space="preserve">ondetbrice0@gmail.com</t>
  </si>
  <si>
    <t xml:space="preserve">OPREA</t>
  </si>
  <si>
    <t xml:space="preserve">7 avenue Valery Giscard d'estaing</t>
  </si>
  <si>
    <t xml:space="preserve">0609435019</t>
  </si>
  <si>
    <t xml:space="preserve">oprea.adrian1981@gmail.com</t>
  </si>
  <si>
    <t xml:space="preserve">ORAIN</t>
  </si>
  <si>
    <t xml:space="preserve">21, allée des pommiers</t>
  </si>
  <si>
    <t xml:space="preserve">0647547805</t>
  </si>
  <si>
    <t xml:space="preserve">oraincorbineau@gmail.com</t>
  </si>
  <si>
    <t xml:space="preserve">11 Boulevard de Québec</t>
  </si>
  <si>
    <t xml:space="preserve">0761844301</t>
  </si>
  <si>
    <t xml:space="preserve">simon.orain@gmail.com</t>
  </si>
  <si>
    <t xml:space="preserve">ORANGE</t>
  </si>
  <si>
    <t xml:space="preserve">5 rue ledru rollin</t>
  </si>
  <si>
    <t xml:space="preserve">0664180167</t>
  </si>
  <si>
    <t xml:space="preserve">ORDRONNEAU</t>
  </si>
  <si>
    <t xml:space="preserve">2 RUE DE LA LIBERATION</t>
  </si>
  <si>
    <t xml:space="preserve">0680631154</t>
  </si>
  <si>
    <t xml:space="preserve">john.522@hotmail.fr</t>
  </si>
  <si>
    <t xml:space="preserve">OREAL</t>
  </si>
  <si>
    <t xml:space="preserve">Lilouan</t>
  </si>
  <si>
    <t xml:space="preserve">320 chemin des marais</t>
  </si>
  <si>
    <t xml:space="preserve">0613660347</t>
  </si>
  <si>
    <t xml:space="preserve">0603312809</t>
  </si>
  <si>
    <t xml:space="preserve">sebastien.oreal@wanadoo.fr</t>
  </si>
  <si>
    <t xml:space="preserve">ORGEBIN</t>
  </si>
  <si>
    <t xml:space="preserve">7-15 rue du pressoir blanc </t>
  </si>
  <si>
    <t xml:space="preserve">06 50 81 53 85 </t>
  </si>
  <si>
    <t xml:space="preserve">m.orgebinbp41@laposte.net</t>
  </si>
  <si>
    <t xml:space="preserve">ORHAN</t>
  </si>
  <si>
    <t xml:space="preserve">7 Route de Saint Michel de volangis</t>
  </si>
  <si>
    <t xml:space="preserve">carineborges16@gmail.com</t>
  </si>
  <si>
    <t xml:space="preserve">ORLIAC</t>
  </si>
  <si>
    <t xml:space="preserve">8B rue du 11 novembre 1918</t>
  </si>
  <si>
    <t xml:space="preserve">0648765488</t>
  </si>
  <si>
    <t xml:space="preserve">remy_orliac@live.fr</t>
  </si>
  <si>
    <t xml:space="preserve">ORRIERE</t>
  </si>
  <si>
    <t xml:space="preserve">5 rue des haut de Blaire</t>
  </si>
  <si>
    <t xml:space="preserve">bastienorriere@yahoo.fr</t>
  </si>
  <si>
    <t xml:space="preserve">BAGNOLES DE L ORNE</t>
  </si>
  <si>
    <t xml:space="preserve">Avenue du Docteur Benos</t>
  </si>
  <si>
    <t xml:space="preserve">jureau@hotmail.fr</t>
  </si>
  <si>
    <t xml:space="preserve">ORSINGHER-PUTANOWICZ</t>
  </si>
  <si>
    <t xml:space="preserve">24 rue Malakoff</t>
  </si>
  <si>
    <t xml:space="preserve">agher@orange.fr</t>
  </si>
  <si>
    <t xml:space="preserve">ORY</t>
  </si>
  <si>
    <t xml:space="preserve">135 rue des 4 Huyes</t>
  </si>
  <si>
    <t xml:space="preserve">0254778091</t>
  </si>
  <si>
    <t xml:space="preserve">0685922267</t>
  </si>
  <si>
    <t xml:space="preserve">jerome.ory@wanadoo.fr</t>
  </si>
  <si>
    <t xml:space="preserve">OSSANT</t>
  </si>
  <si>
    <t xml:space="preserve">Continvoir</t>
  </si>
  <si>
    <t xml:space="preserve">1000 Route Du Petit Bonheur</t>
  </si>
  <si>
    <t xml:space="preserve">06 31 11 77 76</t>
  </si>
  <si>
    <t xml:space="preserve">osp-37@orange.fr</t>
  </si>
  <si>
    <t xml:space="preserve">OSSART FOUILLOUX</t>
  </si>
  <si>
    <t xml:space="preserve">20 Rue des Genets</t>
  </si>
  <si>
    <t xml:space="preserve">0603844560</t>
  </si>
  <si>
    <t xml:space="preserve">arnaud.ossart.37@icloud.com</t>
  </si>
  <si>
    <t xml:space="preserve">OSTEN</t>
  </si>
  <si>
    <t xml:space="preserve">Ezéchiel</t>
  </si>
  <si>
    <t xml:space="preserve">chemin du moulin</t>
  </si>
  <si>
    <t xml:space="preserve">0668653648</t>
  </si>
  <si>
    <t xml:space="preserve">yannickosten@live.fr</t>
  </si>
  <si>
    <t xml:space="preserve">OUADAH</t>
  </si>
  <si>
    <t xml:space="preserve">24 allée du Petit Bois</t>
  </si>
  <si>
    <t xml:space="preserve">0660262017</t>
  </si>
  <si>
    <t xml:space="preserve">sgirault2011@yahoo.fr</t>
  </si>
  <si>
    <t xml:space="preserve">OUDET</t>
  </si>
  <si>
    <t xml:space="preserve">Sybylleoudet@gmail.com</t>
  </si>
  <si>
    <t xml:space="preserve">OUDIN</t>
  </si>
  <si>
    <t xml:space="preserve">Judicael</t>
  </si>
  <si>
    <t xml:space="preserve">SAINT PATRICE</t>
  </si>
  <si>
    <t xml:space="preserve">21 RUE DU PORT VERON</t>
  </si>
  <si>
    <t xml:space="preserve">judi.oudin@gmail.com</t>
  </si>
  <si>
    <t xml:space="preserve">TREILLIERES</t>
  </si>
  <si>
    <t xml:space="preserve">45 RUE DE LA RINCAIS</t>
  </si>
  <si>
    <t xml:space="preserve">0617743546</t>
  </si>
  <si>
    <t xml:space="preserve">xav.ouds@free.fr</t>
  </si>
  <si>
    <t xml:space="preserve">OUELLETTE</t>
  </si>
  <si>
    <t xml:space="preserve">3 rue basse</t>
  </si>
  <si>
    <t xml:space="preserve">0254870807</t>
  </si>
  <si>
    <t xml:space="preserve">0681381498</t>
  </si>
  <si>
    <t xml:space="preserve">ouellette.julien41@gmail.com</t>
  </si>
  <si>
    <t xml:space="preserve">OUELLETTE-TINDILLER</t>
  </si>
  <si>
    <t xml:space="preserve">karine-julien@orange.fr</t>
  </si>
  <si>
    <t xml:space="preserve">OULAFDIL SAMMAN</t>
  </si>
  <si>
    <t xml:space="preserve">Aïcha</t>
  </si>
  <si>
    <t xml:space="preserve">23 rue du Comte de Mons</t>
  </si>
  <si>
    <t xml:space="preserve">0771675806</t>
  </si>
  <si>
    <t xml:space="preserve">aicha.oulafdil@yahoo.com</t>
  </si>
  <si>
    <t xml:space="preserve">OULED BARKA</t>
  </si>
  <si>
    <t xml:space="preserve">Maya</t>
  </si>
  <si>
    <t xml:space="preserve">13 rue du clos des vignes</t>
  </si>
  <si>
    <t xml:space="preserve">0695772833</t>
  </si>
  <si>
    <t xml:space="preserve">0620117429</t>
  </si>
  <si>
    <t xml:space="preserve">marmouria@gmail.com</t>
  </si>
  <si>
    <t xml:space="preserve">OUNGRE</t>
  </si>
  <si>
    <t xml:space="preserve">3 Rue Sidonie-Gabrielle Colette</t>
  </si>
  <si>
    <t xml:space="preserve">0238215195</t>
  </si>
  <si>
    <t xml:space="preserve">0671685561</t>
  </si>
  <si>
    <t xml:space="preserve">e.oungre@laposte.net</t>
  </si>
  <si>
    <t xml:space="preserve">OUNOUGHI</t>
  </si>
  <si>
    <t xml:space="preserve">Meziane</t>
  </si>
  <si>
    <t xml:space="preserve">14 bis route de Couy</t>
  </si>
  <si>
    <t xml:space="preserve">0248261533</t>
  </si>
  <si>
    <t xml:space="preserve">0618353514</t>
  </si>
  <si>
    <t xml:space="preserve">ammo18chauf@aol.com</t>
  </si>
  <si>
    <t xml:space="preserve">OUPTIER</t>
  </si>
  <si>
    <t xml:space="preserve">185 CHEMIN DES LOGES</t>
  </si>
  <si>
    <t xml:space="preserve">0667431356</t>
  </si>
  <si>
    <t xml:space="preserve">jeanchristopheouptier@gmail.com</t>
  </si>
  <si>
    <t xml:space="preserve">OURIACHI</t>
  </si>
  <si>
    <t xml:space="preserve">Sabri</t>
  </si>
  <si>
    <t xml:space="preserve">10 allé de l'Odelette</t>
  </si>
  <si>
    <t xml:space="preserve">0624558233</t>
  </si>
  <si>
    <t xml:space="preserve">kheirao37@gmail.com</t>
  </si>
  <si>
    <t xml:space="preserve">OURLY</t>
  </si>
  <si>
    <t xml:space="preserve">38 Rue des Aubrays</t>
  </si>
  <si>
    <t xml:space="preserve">0685141029</t>
  </si>
  <si>
    <t xml:space="preserve">laurent.ourly@orange.fr</t>
  </si>
  <si>
    <t xml:space="preserve">OUTREVILLE</t>
  </si>
  <si>
    <t xml:space="preserve">1 rue Jean Roy</t>
  </si>
  <si>
    <t xml:space="preserve">patrick.outreville@gmail.com</t>
  </si>
  <si>
    <t xml:space="preserve">Tamsir</t>
  </si>
  <si>
    <t xml:space="preserve">10 rue de l'adjudant Velin</t>
  </si>
  <si>
    <t xml:space="preserve">romaric.outreville@hotmail.fr</t>
  </si>
  <si>
    <t xml:space="preserve">OUVRARD</t>
  </si>
  <si>
    <t xml:space="preserve">10 rue de la bondonnière</t>
  </si>
  <si>
    <t xml:space="preserve">0630628217</t>
  </si>
  <si>
    <t xml:space="preserve">ouvrardmathis19@orange.fr</t>
  </si>
  <si>
    <t xml:space="preserve">OUVRAT BENTO</t>
  </si>
  <si>
    <t xml:space="preserve">Thiano</t>
  </si>
  <si>
    <t xml:space="preserve">11 Rue des capucins</t>
  </si>
  <si>
    <t xml:space="preserve">06 38 94 04 17</t>
  </si>
  <si>
    <t xml:space="preserve">OUVRAT</t>
  </si>
  <si>
    <t xml:space="preserve">18 rue de la moniere</t>
  </si>
  <si>
    <t xml:space="preserve">aurelien.ouvrat@sfr.fr</t>
  </si>
  <si>
    <t xml:space="preserve">OUVRY</t>
  </si>
  <si>
    <t xml:space="preserve">40, La Collardiere</t>
  </si>
  <si>
    <t xml:space="preserve">0607646594</t>
  </si>
  <si>
    <t xml:space="preserve">tristan.ouvry@orange.fr</t>
  </si>
  <si>
    <t xml:space="preserve">OUZILLEAU</t>
  </si>
  <si>
    <t xml:space="preserve">6 avenue Marcel Merieux</t>
  </si>
  <si>
    <t xml:space="preserve">0619963870</t>
  </si>
  <si>
    <t xml:space="preserve">ouzilleau.emmanuel@orange.fr</t>
  </si>
  <si>
    <t xml:space="preserve">le pont bourdon</t>
  </si>
  <si>
    <t xml:space="preserve">0254204078</t>
  </si>
  <si>
    <t xml:space="preserve">0629667266</t>
  </si>
  <si>
    <t xml:space="preserve">JStroisC@orange.fr</t>
  </si>
  <si>
    <t xml:space="preserve">OZANNE</t>
  </si>
  <si>
    <t xml:space="preserve">48 rue Nationnale</t>
  </si>
  <si>
    <t xml:space="preserve">0749829966</t>
  </si>
  <si>
    <t xml:space="preserve">cyril.ozanne@gmail.com</t>
  </si>
  <si>
    <t xml:space="preserve">Azay-le-rideau</t>
  </si>
  <si>
    <t xml:space="preserve">48 rue nationale </t>
  </si>
  <si>
    <t xml:space="preserve">0662621234</t>
  </si>
  <si>
    <t xml:space="preserve">Saul</t>
  </si>
  <si>
    <t xml:space="preserve">48 Rue Nationnale</t>
  </si>
  <si>
    <t xml:space="preserve">cyril.ozanne@gmail.om</t>
  </si>
  <si>
    <t xml:space="preserve">OZIARD</t>
  </si>
  <si>
    <t xml:space="preserve">11T rue Madeleine Roussel Martin</t>
  </si>
  <si>
    <t xml:space="preserve">0695312813</t>
  </si>
  <si>
    <t xml:space="preserve">antoine.oziard99@gmail.com</t>
  </si>
  <si>
    <t xml:space="preserve">0662641204</t>
  </si>
  <si>
    <t xml:space="preserve">fabrice.oziard@gmail.com</t>
  </si>
  <si>
    <t xml:space="preserve">OZOG</t>
  </si>
  <si>
    <t xml:space="preserve">fay aux loges</t>
  </si>
  <si>
    <t xml:space="preserve">34 route de la courie</t>
  </si>
  <si>
    <t xml:space="preserve">0685557109</t>
  </si>
  <si>
    <t xml:space="preserve">charlotteozog@outlook.fr</t>
  </si>
  <si>
    <t xml:space="preserve">PABION</t>
  </si>
  <si>
    <t xml:space="preserve">15 impasse baudelaire</t>
  </si>
  <si>
    <t xml:space="preserve">0753821611</t>
  </si>
  <si>
    <t xml:space="preserve">sabrina.pabion@orange.fr</t>
  </si>
  <si>
    <t xml:space="preserve">15 Impasse Baudelaire</t>
  </si>
  <si>
    <t xml:space="preserve">mecanikcafe@orange.fr</t>
  </si>
  <si>
    <t xml:space="preserve">PACAUD</t>
  </si>
  <si>
    <t xml:space="preserve">3 Allee Erik Satie</t>
  </si>
  <si>
    <t xml:space="preserve">0238550922</t>
  </si>
  <si>
    <t xml:space="preserve">jeanluc.pacaud@neuf.fr</t>
  </si>
  <si>
    <t xml:space="preserve">PACO</t>
  </si>
  <si>
    <t xml:space="preserve">12 rue Francois Alexandre Haze</t>
  </si>
  <si>
    <t xml:space="preserve">0647325627</t>
  </si>
  <si>
    <t xml:space="preserve">fabien.paco@orange.fr</t>
  </si>
  <si>
    <t xml:space="preserve">26 place de la Nation</t>
  </si>
  <si>
    <t xml:space="preserve">5ème étage</t>
  </si>
  <si>
    <t xml:space="preserve">0663701426</t>
  </si>
  <si>
    <t xml:space="preserve">frederic.paco@orange.fr</t>
  </si>
  <si>
    <t xml:space="preserve">PACOR</t>
  </si>
  <si>
    <t xml:space="preserve">3 rue du Chateau d'Eau</t>
  </si>
  <si>
    <t xml:space="preserve">Genainvilliers</t>
  </si>
  <si>
    <t xml:space="preserve">06 33 84 54 03</t>
  </si>
  <si>
    <t xml:space="preserve">simon.pacor@gmail.com</t>
  </si>
  <si>
    <t xml:space="preserve">PACOT</t>
  </si>
  <si>
    <t xml:space="preserve">10 allée de l'orée du val d'lèvre</t>
  </si>
  <si>
    <t xml:space="preserve">0643046222</t>
  </si>
  <si>
    <t xml:space="preserve">emilie.lurion@gmail.com</t>
  </si>
  <si>
    <t xml:space="preserve">PACTON</t>
  </si>
  <si>
    <t xml:space="preserve">19B RUE JEAN MOULIN</t>
  </si>
  <si>
    <t xml:space="preserve">0248584449</t>
  </si>
  <si>
    <t xml:space="preserve">0623703990</t>
  </si>
  <si>
    <t xml:space="preserve">yvespacton@orange.fr</t>
  </si>
  <si>
    <t xml:space="preserve">PAGEARD</t>
  </si>
  <si>
    <t xml:space="preserve">128 c rue du Val de l'Indre</t>
  </si>
  <si>
    <t xml:space="preserve"> 06 43 08 95 04</t>
  </si>
  <si>
    <t xml:space="preserve">pageard.claire@gmail.com</t>
  </si>
  <si>
    <t xml:space="preserve">PAGERIE</t>
  </si>
  <si>
    <t xml:space="preserve">5 Rue Des Trois Guigniers</t>
  </si>
  <si>
    <t xml:space="preserve">06.20.48.61.35</t>
  </si>
  <si>
    <t xml:space="preserve">v.pagerie@sfr.fr</t>
  </si>
  <si>
    <t xml:space="preserve">PAILLARD</t>
  </si>
  <si>
    <t xml:space="preserve">3 rue des lilas</t>
  </si>
  <si>
    <t xml:space="preserve">0248250805</t>
  </si>
  <si>
    <t xml:space="preserve">0663319235</t>
  </si>
  <si>
    <t xml:space="preserve">FLOPAILLARD@LAPOSTE.NET</t>
  </si>
  <si>
    <t xml:space="preserve">3 rue des Lilas</t>
  </si>
  <si>
    <t xml:space="preserve">0629105085</t>
  </si>
  <si>
    <t xml:space="preserve">CYRPAILLARD@free.fr</t>
  </si>
  <si>
    <t xml:space="preserve">PAILLEREAU</t>
  </si>
  <si>
    <t xml:space="preserve">Cécil</t>
  </si>
  <si>
    <t xml:space="preserve">Allée de la Pommeraie</t>
  </si>
  <si>
    <t xml:space="preserve">0664275891</t>
  </si>
  <si>
    <t xml:space="preserve">paillereaucecil@gmail.com</t>
  </si>
  <si>
    <t xml:space="preserve">2 ALLEE DE LA POMMERAIE</t>
  </si>
  <si>
    <t xml:space="preserve">0688724209</t>
  </si>
  <si>
    <t xml:space="preserve">christinepaillereau@yahoo.fr</t>
  </si>
  <si>
    <t xml:space="preserve">PAILLET</t>
  </si>
  <si>
    <t xml:space="preserve">7 IMPASSE DES PONCEAUX</t>
  </si>
  <si>
    <t xml:space="preserve">0237905478</t>
  </si>
  <si>
    <t xml:space="preserve">bernard.peauger@free.fr</t>
  </si>
  <si>
    <t xml:space="preserve">PAILLOT</t>
  </si>
  <si>
    <t xml:space="preserve">88 rue du château d'eau</t>
  </si>
  <si>
    <t xml:space="preserve">0612741064</t>
  </si>
  <si>
    <t xml:space="preserve">katia.alexbenichon@gmail.com</t>
  </si>
  <si>
    <t xml:space="preserve">PAILLOUX</t>
  </si>
  <si>
    <t xml:space="preserve">1101 Route de Saint Jean de Braye</t>
  </si>
  <si>
    <t xml:space="preserve">06 03 47 54 17</t>
  </si>
  <si>
    <t xml:space="preserve">angeliqueplumecoco31@gmail.com</t>
  </si>
  <si>
    <t xml:space="preserve">8 RUE DU CHATEAU</t>
  </si>
  <si>
    <t xml:space="preserve">0787193238</t>
  </si>
  <si>
    <t xml:space="preserve">joelle.pailloux@gmail.com</t>
  </si>
  <si>
    <t xml:space="preserve">abilly</t>
  </si>
  <si>
    <t xml:space="preserve">2 rue des moulins</t>
  </si>
  <si>
    <t xml:space="preserve">06 98 29 44 36</t>
  </si>
  <si>
    <t xml:space="preserve">paillouxf@yahoo.fr</t>
  </si>
  <si>
    <t xml:space="preserve">8 Rue du Chateau</t>
  </si>
  <si>
    <t xml:space="preserve">PAILLUSSIERE</t>
  </si>
  <si>
    <t xml:space="preserve">22, Avenue P.A. Ponson du Terrail</t>
  </si>
  <si>
    <t xml:space="preserve">0647811762</t>
  </si>
  <si>
    <t xml:space="preserve">Sp4rt4n117@hotmail.fr</t>
  </si>
  <si>
    <t xml:space="preserve">PAILLY</t>
  </si>
  <si>
    <t xml:space="preserve">4 RUE FRANCOIS HAUCHECORNE</t>
  </si>
  <si>
    <t xml:space="preserve">appartement 125</t>
  </si>
  <si>
    <t xml:space="preserve">0627189377</t>
  </si>
  <si>
    <t xml:space="preserve">lydiepailly@gmail.com</t>
  </si>
  <si>
    <t xml:space="preserve">PAIN</t>
  </si>
  <si>
    <t xml:space="preserve">rue croix aux renards</t>
  </si>
  <si>
    <t xml:space="preserve">la prevenderie</t>
  </si>
  <si>
    <t xml:space="preserve">0685209515</t>
  </si>
  <si>
    <t xml:space="preserve">fabricepain@hotmail.fr</t>
  </si>
  <si>
    <t xml:space="preserve">4 sentier des patis</t>
  </si>
  <si>
    <t xml:space="preserve">0686600145</t>
  </si>
  <si>
    <t xml:space="preserve">geoffroypain@outlook.fr</t>
  </si>
  <si>
    <t xml:space="preserve">100 bis avenue georges sand</t>
  </si>
  <si>
    <t xml:space="preserve">0695389896</t>
  </si>
  <si>
    <t xml:space="preserve">cecile37@gmail.com</t>
  </si>
  <si>
    <t xml:space="preserve">PAINDAVOINE</t>
  </si>
  <si>
    <t xml:space="preserve">Youenn</t>
  </si>
  <si>
    <t xml:space="preserve">CERELLES</t>
  </si>
  <si>
    <t xml:space="preserve">17 RUE DE LA CHOISILLE</t>
  </si>
  <si>
    <t xml:space="preserve">0677833134</t>
  </si>
  <si>
    <t xml:space="preserve">e.guionniere@gmail.com</t>
  </si>
  <si>
    <t xml:space="preserve">PAINEAU</t>
  </si>
  <si>
    <t xml:space="preserve">chateauneuf sur loire </t>
  </si>
  <si>
    <t xml:space="preserve">2 rue de la brosse</t>
  </si>
  <si>
    <t xml:space="preserve">0666532501</t>
  </si>
  <si>
    <t xml:space="preserve">painouille@hotmail.fr</t>
  </si>
  <si>
    <t xml:space="preserve">PAINEAU THOUMAZEAU</t>
  </si>
  <si>
    <t xml:space="preserve">0698299365</t>
  </si>
  <si>
    <t xml:space="preserve">dpaineau1@gmail.com</t>
  </si>
  <si>
    <t xml:space="preserve">PAIRAULT</t>
  </si>
  <si>
    <t xml:space="preserve">Pierr</t>
  </si>
  <si>
    <t xml:space="preserve">9 CHEMIN DU PARTERRE</t>
  </si>
  <si>
    <t xml:space="preserve">0650409936</t>
  </si>
  <si>
    <t xml:space="preserve">0641349035</t>
  </si>
  <si>
    <t xml:space="preserve">volcane16s@gmail.com</t>
  </si>
  <si>
    <t xml:space="preserve">PAÏS</t>
  </si>
  <si>
    <t xml:space="preserve">Adelia</t>
  </si>
  <si>
    <t xml:space="preserve">Châtillon-sur-Cher</t>
  </si>
  <si>
    <t xml:space="preserve">8 Rue Du Vieux Puits</t>
  </si>
  <si>
    <t xml:space="preserve">PAISOT</t>
  </si>
  <si>
    <t xml:space="preserve">ST LAURENT DE LIN</t>
  </si>
  <si>
    <t xml:space="preserve">1 Les Sainfoins</t>
  </si>
  <si>
    <t xml:space="preserve">0247241353</t>
  </si>
  <si>
    <t xml:space="preserve">0613694696</t>
  </si>
  <si>
    <t xml:space="preserve">jppaisot@gmail.com</t>
  </si>
  <si>
    <t xml:space="preserve">PAJON</t>
  </si>
  <si>
    <t xml:space="preserve">5 Route de Lancome</t>
  </si>
  <si>
    <t xml:space="preserve">VILLETARD</t>
  </si>
  <si>
    <t xml:space="preserve">pajon.sylvain@orange.fr</t>
  </si>
  <si>
    <t xml:space="preserve">5 Impasse du Clos des Cerisiers</t>
  </si>
  <si>
    <t xml:space="preserve">0622982923</t>
  </si>
  <si>
    <t xml:space="preserve">aurelie.auffret@laposte.net</t>
  </si>
  <si>
    <t xml:space="preserve">5 Route de Lancôme </t>
  </si>
  <si>
    <t xml:space="preserve">Villetard</t>
  </si>
  <si>
    <t xml:space="preserve">5 ROUTE DE LANCOME</t>
  </si>
  <si>
    <t xml:space="preserve">LIEUDIT VILLETARD</t>
  </si>
  <si>
    <t xml:space="preserve">0699483342</t>
  </si>
  <si>
    <t xml:space="preserve">176 RUE DE LA RACINERIE</t>
  </si>
  <si>
    <t xml:space="preserve">0613431827</t>
  </si>
  <si>
    <t xml:space="preserve">thierry.pajon@laposte.net</t>
  </si>
  <si>
    <t xml:space="preserve">PAJOT</t>
  </si>
  <si>
    <t xml:space="preserve">37 rue de la Bourde</t>
  </si>
  <si>
    <t xml:space="preserve">0664657457</t>
  </si>
  <si>
    <t xml:space="preserve">emmanuellerouland@hotmail.com</t>
  </si>
  <si>
    <t xml:space="preserve">Rowan</t>
  </si>
  <si>
    <t xml:space="preserve"> Girolles</t>
  </si>
  <si>
    <t xml:space="preserve">2 rue Guy  Corjon </t>
  </si>
  <si>
    <t xml:space="preserve">06 10 79 56 78</t>
  </si>
  <si>
    <t xml:space="preserve">carolepingot45120@gmail.com</t>
  </si>
  <si>
    <t xml:space="preserve">PALANCHE</t>
  </si>
  <si>
    <t xml:space="preserve">235 ROUTE D'ARDON</t>
  </si>
  <si>
    <t xml:space="preserve">0238638346</t>
  </si>
  <si>
    <t xml:space="preserve">0616663484</t>
  </si>
  <si>
    <t xml:space="preserve">patrick.palanche@gmail.com</t>
  </si>
  <si>
    <t xml:space="preserve">PALFROY</t>
  </si>
  <si>
    <t xml:space="preserve">9 rue des dahlias</t>
  </si>
  <si>
    <t xml:space="preserve">0681552753</t>
  </si>
  <si>
    <t xml:space="preserve">PALGE</t>
  </si>
  <si>
    <t xml:space="preserve">757 Rue De Pimpeneau</t>
  </si>
  <si>
    <t xml:space="preserve">0971467326</t>
  </si>
  <si>
    <t xml:space="preserve">0673067680</t>
  </si>
  <si>
    <t xml:space="preserve">daniel.palge@orange.fr</t>
  </si>
  <si>
    <t xml:space="preserve">Vittoria</t>
  </si>
  <si>
    <t xml:space="preserve">719 rue de Pimpeneau</t>
  </si>
  <si>
    <t xml:space="preserve">stephanie.palge@orange.fr</t>
  </si>
  <si>
    <t xml:space="preserve">PALHETA</t>
  </si>
  <si>
    <t xml:space="preserve">30 bis route du Ripault</t>
  </si>
  <si>
    <t xml:space="preserve">0669307461</t>
  </si>
  <si>
    <t xml:space="preserve">berengere.ghelfi@neuf.fr</t>
  </si>
  <si>
    <t xml:space="preserve">PALICOT</t>
  </si>
  <si>
    <t xml:space="preserve">3 chemin de Hanches</t>
  </si>
  <si>
    <t xml:space="preserve">palicotvincent@gmail.com</t>
  </si>
  <si>
    <t xml:space="preserve">PALLADO</t>
  </si>
  <si>
    <t xml:space="preserve">5 rue du Faubourg de Bourgogne</t>
  </si>
  <si>
    <t xml:space="preserve">mariebox@hotmail.fr</t>
  </si>
  <si>
    <t xml:space="preserve">PALLOIS</t>
  </si>
  <si>
    <t xml:space="preserve">22 place du pavé</t>
  </si>
  <si>
    <t xml:space="preserve">cedric.pallois@gmail.com</t>
  </si>
  <si>
    <t xml:space="preserve">PALLOT</t>
  </si>
  <si>
    <t xml:space="preserve">Frank</t>
  </si>
  <si>
    <t xml:space="preserve">18 RUE PORTE DE FER</t>
  </si>
  <si>
    <t xml:space="preserve">02 38 88 22 57</t>
  </si>
  <si>
    <t xml:space="preserve">pallot.duval@free.fr</t>
  </si>
  <si>
    <t xml:space="preserve">PALLU</t>
  </si>
  <si>
    <t xml:space="preserve">Neuvy-en-Dunois</t>
  </si>
  <si>
    <t xml:space="preserve">9 Lieu Dit Allonville</t>
  </si>
  <si>
    <t xml:space="preserve">0608879007</t>
  </si>
  <si>
    <t xml:space="preserve">aurel2128@hotmail.com</t>
  </si>
  <si>
    <t xml:space="preserve">216 Rue Des Pâquerettes</t>
  </si>
  <si>
    <t xml:space="preserve">02 18 12 55 78</t>
  </si>
  <si>
    <t xml:space="preserve">07 78 11 72 42 </t>
  </si>
  <si>
    <t xml:space="preserve">claire.pallu@gmail.com</t>
  </si>
  <si>
    <t xml:space="preserve">PALMATO</t>
  </si>
  <si>
    <t xml:space="preserve">15 Rue Cesar Franck</t>
  </si>
  <si>
    <t xml:space="preserve">0238434344</t>
  </si>
  <si>
    <t xml:space="preserve">0781701674</t>
  </si>
  <si>
    <t xml:space="preserve">palmatoadeline@yahoo.fr</t>
  </si>
  <si>
    <t xml:space="preserve">PALMIER</t>
  </si>
  <si>
    <t xml:space="preserve">63 Route du Coteau</t>
  </si>
  <si>
    <t xml:space="preserve">s.palmier@gmail.com</t>
  </si>
  <si>
    <t xml:space="preserve">PALMISANO</t>
  </si>
  <si>
    <t xml:space="preserve">29 rue des Guerets</t>
  </si>
  <si>
    <t xml:space="preserve">0641465755</t>
  </si>
  <si>
    <t xml:space="preserve">jean-marc.palmisano@outlook.fr</t>
  </si>
  <si>
    <t xml:space="preserve">PALOMBA</t>
  </si>
  <si>
    <t xml:space="preserve">66 rue de l'Ermitage</t>
  </si>
  <si>
    <t xml:space="preserve">0677422600</t>
  </si>
  <si>
    <t xml:space="preserve">tpalomba@hotmail.com</t>
  </si>
  <si>
    <t xml:space="preserve">PANDAURE</t>
  </si>
  <si>
    <t xml:space="preserve">Fleury Les Aubrais</t>
  </si>
  <si>
    <t xml:space="preserve">25 rue Clarissa Jean Philippe</t>
  </si>
  <si>
    <t xml:space="preserve">0642578406</t>
  </si>
  <si>
    <t xml:space="preserve">inef.trash@gmail.com</t>
  </si>
  <si>
    <t xml:space="preserve">PANET</t>
  </si>
  <si>
    <t xml:space="preserve">48 rue de Parassy</t>
  </si>
  <si>
    <t xml:space="preserve">06 62 46 92 82 </t>
  </si>
  <si>
    <t xml:space="preserve">yvan.panet@wanadoo.fr</t>
  </si>
  <si>
    <t xml:space="preserve">PANGAULT</t>
  </si>
  <si>
    <t xml:space="preserve">Allogny</t>
  </si>
  <si>
    <t xml:space="preserve">5 Chemin De La Creusée</t>
  </si>
  <si>
    <t xml:space="preserve">0676368097</t>
  </si>
  <si>
    <t xml:space="preserve">tennisdetablefussy@yahoo.fr</t>
  </si>
  <si>
    <t xml:space="preserve">4 rue de Bel Air</t>
  </si>
  <si>
    <t xml:space="preserve">0248640664</t>
  </si>
  <si>
    <t xml:space="preserve">severine.pangault@orange.fr</t>
  </si>
  <si>
    <t xml:space="preserve">PANIER</t>
  </si>
  <si>
    <t xml:space="preserve">Chemin du Clos Pichoison</t>
  </si>
  <si>
    <t xml:space="preserve">0664766189</t>
  </si>
  <si>
    <t xml:space="preserve">yoann_mac_donald@hotmail.com</t>
  </si>
  <si>
    <t xml:space="preserve">PANNIER</t>
  </si>
  <si>
    <t xml:space="preserve">MEZIERES AU PERCHE</t>
  </si>
  <si>
    <t xml:space="preserve">23 Rue  du Colombier</t>
  </si>
  <si>
    <t xml:space="preserve">0668474820</t>
  </si>
  <si>
    <t xml:space="preserve">minozeph@gmail.com</t>
  </si>
  <si>
    <t xml:space="preserve">PANON</t>
  </si>
  <si>
    <t xml:space="preserve">1 Rue des Courtines</t>
  </si>
  <si>
    <t xml:space="preserve">0254330385</t>
  </si>
  <si>
    <t xml:space="preserve">0667505197</t>
  </si>
  <si>
    <t xml:space="preserve">pygargue999@gmail.com</t>
  </si>
  <si>
    <t xml:space="preserve">PANTOJA</t>
  </si>
  <si>
    <t xml:space="preserve">3 rue Henri Jouffin</t>
  </si>
  <si>
    <t xml:space="preserve">0635273904</t>
  </si>
  <si>
    <t xml:space="preserve">vicky.lignelet@laposte.net</t>
  </si>
  <si>
    <t xml:space="preserve">PAPAIL</t>
  </si>
  <si>
    <t xml:space="preserve">VALENCISSE</t>
  </si>
  <si>
    <t xml:space="preserve">1 B chemin de la Pierre </t>
  </si>
  <si>
    <t xml:space="preserve">06 81 81 88 08</t>
  </si>
  <si>
    <t xml:space="preserve">vanessa.payse@yahoo.fr</t>
  </si>
  <si>
    <t xml:space="preserve">PAPIN</t>
  </si>
  <si>
    <t xml:space="preserve">Saint-GEORGES-sur-EURE</t>
  </si>
  <si>
    <t xml:space="preserve">5, rue SULLY</t>
  </si>
  <si>
    <t xml:space="preserve">02 37 26 71 84</t>
  </si>
  <si>
    <t xml:space="preserve">06 21 82 50 01</t>
  </si>
  <si>
    <t xml:space="preserve">papinjeanluc@sfr.fr</t>
  </si>
  <si>
    <t xml:space="preserve">PAPIN LALOY</t>
  </si>
  <si>
    <t xml:space="preserve">11, avenue de la Liberté</t>
  </si>
  <si>
    <t xml:space="preserve">0623524757</t>
  </si>
  <si>
    <t xml:space="preserve">pierrepapin37@orange.fr</t>
  </si>
  <si>
    <t xml:space="preserve">88 RUE DE LA CLAYE</t>
  </si>
  <si>
    <t xml:space="preserve">0237257296</t>
  </si>
  <si>
    <t xml:space="preserve">0652114322</t>
  </si>
  <si>
    <t xml:space="preserve">capapapin@gmail.com</t>
  </si>
  <si>
    <t xml:space="preserve">PAQUEREAU</t>
  </si>
  <si>
    <t xml:space="preserve">VER - Lès - CHARTRES</t>
  </si>
  <si>
    <t xml:space="preserve">35, rue du Friche</t>
  </si>
  <si>
    <t xml:space="preserve">02 37 26 48 84</t>
  </si>
  <si>
    <t xml:space="preserve">06 28 83 56 13</t>
  </si>
  <si>
    <t xml:space="preserve">spaquereau28@gmail.com</t>
  </si>
  <si>
    <t xml:space="preserve">476 Boulevard Victor Hugo</t>
  </si>
  <si>
    <t xml:space="preserve">0621890351</t>
  </si>
  <si>
    <t xml:space="preserve">jimmy.paquereau@gmail.com</t>
  </si>
  <si>
    <t xml:space="preserve">PAQUET</t>
  </si>
  <si>
    <t xml:space="preserve">Sauzelles</t>
  </si>
  <si>
    <t xml:space="preserve">9 Rue De L'étrier Blanc</t>
  </si>
  <si>
    <t xml:space="preserve">0631063539</t>
  </si>
  <si>
    <t xml:space="preserve">mathilde.363@hotmail.fr</t>
  </si>
  <si>
    <t xml:space="preserve">Nohann</t>
  </si>
  <si>
    <t xml:space="preserve">6 LIEU DIT CORQUEUX </t>
  </si>
  <si>
    <t xml:space="preserve">0640315293</t>
  </si>
  <si>
    <t xml:space="preserve">conseilpro@laposte.net</t>
  </si>
  <si>
    <t xml:space="preserve">Sevan</t>
  </si>
  <si>
    <t xml:space="preserve">54 Chemin De Marban</t>
  </si>
  <si>
    <t xml:space="preserve">0622314912</t>
  </si>
  <si>
    <t xml:space="preserve">paquet.teddy@yahoo.fr</t>
  </si>
  <si>
    <t xml:space="preserve">PAQUIER</t>
  </si>
  <si>
    <t xml:space="preserve">10 rue des Martyrs</t>
  </si>
  <si>
    <t xml:space="preserve">0689112184</t>
  </si>
  <si>
    <t xml:space="preserve">kevin.paquier@hotmail.fr</t>
  </si>
  <si>
    <t xml:space="preserve">PARAGOT</t>
  </si>
  <si>
    <t xml:space="preserve">216, impasse de mon idée</t>
  </si>
  <si>
    <t xml:space="preserve">0750527237</t>
  </si>
  <si>
    <t xml:space="preserve">antoine.paragot@gmail.com</t>
  </si>
  <si>
    <t xml:space="preserve">216 impasse de mon idée</t>
  </si>
  <si>
    <t xml:space="preserve">toinou.argot@gmail.com</t>
  </si>
  <si>
    <t xml:space="preserve">La Grande Rue</t>
  </si>
  <si>
    <t xml:space="preserve">0616098172</t>
  </si>
  <si>
    <t xml:space="preserve">gabrielparagot@gmail.com</t>
  </si>
  <si>
    <t xml:space="preserve">0776336986</t>
  </si>
  <si>
    <t xml:space="preserve">paragotga37@gmail.com</t>
  </si>
  <si>
    <t xml:space="preserve">PARARD</t>
  </si>
  <si>
    <t xml:space="preserve">1018 RUE DE ST DENIS</t>
  </si>
  <si>
    <t xml:space="preserve">0238649394</t>
  </si>
  <si>
    <t xml:space="preserve">gerard.parard@wanadoo.fr</t>
  </si>
  <si>
    <t xml:space="preserve">PARAUT</t>
  </si>
  <si>
    <t xml:space="preserve">6 rue Jules Brault</t>
  </si>
  <si>
    <t xml:space="preserve">0679799790</t>
  </si>
  <si>
    <t xml:space="preserve">0680658772</t>
  </si>
  <si>
    <t xml:space="preserve">delphinelaurie@hotmail.fr</t>
  </si>
  <si>
    <t xml:space="preserve">PARCE</t>
  </si>
  <si>
    <t xml:space="preserve">8 Route de la gare</t>
  </si>
  <si>
    <t xml:space="preserve">0610374357</t>
  </si>
  <si>
    <t xml:space="preserve">michel.parce@sfr.fr</t>
  </si>
  <si>
    <t xml:space="preserve">PARDO AUPETIT</t>
  </si>
  <si>
    <t xml:space="preserve">20 Rue De L'aurore Boréale</t>
  </si>
  <si>
    <t xml:space="preserve">06 72 57 23 01</t>
  </si>
  <si>
    <t xml:space="preserve">aurelie.aupetit@hotmail.fr</t>
  </si>
  <si>
    <t xml:space="preserve">PARE</t>
  </si>
  <si>
    <t xml:space="preserve">17 rue du Doyenne</t>
  </si>
  <si>
    <t xml:space="preserve">0676886397</t>
  </si>
  <si>
    <t xml:space="preserve">c.bouquet@yahoo.fr</t>
  </si>
  <si>
    <t xml:space="preserve">17 Rue Du Doyenne</t>
  </si>
  <si>
    <t xml:space="preserve">PARÉ</t>
  </si>
  <si>
    <t xml:space="preserve">10 rue Hortanse Mancini</t>
  </si>
  <si>
    <t xml:space="preserve">0604186190</t>
  </si>
  <si>
    <t xml:space="preserve">florence.lidoreau@gmail.com</t>
  </si>
  <si>
    <t xml:space="preserve">PAREAU DENIAU</t>
  </si>
  <si>
    <t xml:space="preserve">10 rue du gué</t>
  </si>
  <si>
    <t xml:space="preserve">0673924275</t>
  </si>
  <si>
    <t xml:space="preserve">jeremag2010@gmail.com</t>
  </si>
  <si>
    <t xml:space="preserve">PARENT</t>
  </si>
  <si>
    <t xml:space="preserve">7ter rue de la Goletterie</t>
  </si>
  <si>
    <t xml:space="preserve">0237223936</t>
  </si>
  <si>
    <t xml:space="preserve">0613773823</t>
  </si>
  <si>
    <t xml:space="preserve">parent.antoine@orange.fr</t>
  </si>
  <si>
    <t xml:space="preserve">0603906452</t>
  </si>
  <si>
    <t xml:space="preserve">0680686931</t>
  </si>
  <si>
    <t xml:space="preserve">Irene</t>
  </si>
  <si>
    <t xml:space="preserve">14 bis avenue des parigaudes</t>
  </si>
  <si>
    <t xml:space="preserve">parent.pascal@wanadoo.fr</t>
  </si>
  <si>
    <t xml:space="preserve">1 rue du Tilleul</t>
  </si>
  <si>
    <t xml:space="preserve">0673540014</t>
  </si>
  <si>
    <t xml:space="preserve">fanny.buisson@hotmail.fr</t>
  </si>
  <si>
    <t xml:space="preserve">103 AVENUE MAUNORY</t>
  </si>
  <si>
    <t xml:space="preserve">0608686340</t>
  </si>
  <si>
    <t xml:space="preserve">alaindominiqueparis@gmail.com</t>
  </si>
  <si>
    <t xml:space="preserve">103 AVENUE MAUNOURY</t>
  </si>
  <si>
    <t xml:space="preserve">0671639196</t>
  </si>
  <si>
    <t xml:space="preserve">ab.paris@wanadoo.fr</t>
  </si>
  <si>
    <t xml:space="preserve">1 chemin du chene</t>
  </si>
  <si>
    <t xml:space="preserve">0671447393</t>
  </si>
  <si>
    <t xml:space="preserve">chris.paris6@gmail.com</t>
  </si>
  <si>
    <t xml:space="preserve">15, allée Simone-Veil</t>
  </si>
  <si>
    <t xml:space="preserve">06-64-99-68-54</t>
  </si>
  <si>
    <t xml:space="preserve">paris.martine@orange.fr</t>
  </si>
  <si>
    <t xml:space="preserve">8 RUE DU VIEUX PRESSOIR</t>
  </si>
  <si>
    <t xml:space="preserve">solene-simoneau@wanadoo.fr</t>
  </si>
  <si>
    <t xml:space="preserve">PARIS-RICHARD</t>
  </si>
  <si>
    <t xml:space="preserve">PARISOT</t>
  </si>
  <si>
    <t xml:space="preserve">6B rue aux lièvres</t>
  </si>
  <si>
    <t xml:space="preserve">0785244938</t>
  </si>
  <si>
    <t xml:space="preserve">fann.ries@gmail.com</t>
  </si>
  <si>
    <t xml:space="preserve">3 bis rue des muriers</t>
  </si>
  <si>
    <t xml:space="preserve">parisot-julien@club-internet.fr</t>
  </si>
  <si>
    <t xml:space="preserve">PARMENTIER DURAND</t>
  </si>
  <si>
    <t xml:space="preserve">Zélia</t>
  </si>
  <si>
    <t xml:space="preserve">28 rue de la grande cour </t>
  </si>
  <si>
    <t xml:space="preserve">PARMENTIER</t>
  </si>
  <si>
    <t xml:space="preserve">MIGNERETTE</t>
  </si>
  <si>
    <t xml:space="preserve">8 Route de Chapelon</t>
  </si>
  <si>
    <t xml:space="preserve">0643515389</t>
  </si>
  <si>
    <t xml:space="preserve">parmentiermenuiserie@gmail.com</t>
  </si>
  <si>
    <t xml:space="preserve">PARRA</t>
  </si>
  <si>
    <t xml:space="preserve">Séléna</t>
  </si>
  <si>
    <t xml:space="preserve">4 chemins des carrières</t>
  </si>
  <si>
    <t xml:space="preserve">0664720917</t>
  </si>
  <si>
    <t xml:space="preserve">0640402741</t>
  </si>
  <si>
    <t xml:space="preserve">nathalexandre@gmail.com</t>
  </si>
  <si>
    <t xml:space="preserve">PARRIEL</t>
  </si>
  <si>
    <t xml:space="preserve">2 bis, rue Gratteminot</t>
  </si>
  <si>
    <t xml:space="preserve">0675085416</t>
  </si>
  <si>
    <t xml:space="preserve">pparriel@gmail.com</t>
  </si>
  <si>
    <t xml:space="preserve">PARRILLIS</t>
  </si>
  <si>
    <t xml:space="preserve">4 rue  juliette aveline</t>
  </si>
  <si>
    <t xml:space="preserve">pparrillis@gmail.com</t>
  </si>
  <si>
    <t xml:space="preserve">PARROD</t>
  </si>
  <si>
    <t xml:space="preserve">PARTHELOT</t>
  </si>
  <si>
    <t xml:space="preserve">Saint-Denis-de-l'Hotel</t>
  </si>
  <si>
    <t xml:space="preserve">32 rue des Vignes</t>
  </si>
  <si>
    <t xml:space="preserve">0630422946</t>
  </si>
  <si>
    <t xml:space="preserve">nathalie.parthelot45@gmail.com</t>
  </si>
  <si>
    <t xml:space="preserve">PARTHENAY</t>
  </si>
  <si>
    <t xml:space="preserve">1 rue de Tudelle</t>
  </si>
  <si>
    <t xml:space="preserve">PASCAL</t>
  </si>
  <si>
    <t xml:space="preserve">Miho</t>
  </si>
  <si>
    <t xml:space="preserve">65 rue Victor Hugo</t>
  </si>
  <si>
    <t xml:space="preserve">0607703500</t>
  </si>
  <si>
    <t xml:space="preserve">0676865330</t>
  </si>
  <si>
    <t xml:space="preserve">catbooking@gmail.com</t>
  </si>
  <si>
    <t xml:space="preserve">9 rue de la cornillere</t>
  </si>
  <si>
    <t xml:space="preserve">0650513831</t>
  </si>
  <si>
    <t xml:space="preserve">pascalsandrine478@gmail.com</t>
  </si>
  <si>
    <t xml:space="preserve">PASCAUD</t>
  </si>
  <si>
    <t xml:space="preserve">Drevant </t>
  </si>
  <si>
    <t xml:space="preserve">6 rue du forum</t>
  </si>
  <si>
    <t xml:space="preserve">0642749506</t>
  </si>
  <si>
    <t xml:space="preserve">elisepascaud1977@hotmail.fr</t>
  </si>
  <si>
    <t xml:space="preserve">PASCOAL SILVA</t>
  </si>
  <si>
    <t xml:space="preserve">180 Rue des Cillardières</t>
  </si>
  <si>
    <t xml:space="preserve">0615220175</t>
  </si>
  <si>
    <t xml:space="preserve">coralie.tollay45470@gmail.com</t>
  </si>
  <si>
    <t xml:space="preserve">PASCUCCI</t>
  </si>
  <si>
    <t xml:space="preserve">16, rue des Bruyères</t>
  </si>
  <si>
    <t xml:space="preserve">ludivine.rhimbert@gmail.com</t>
  </si>
  <si>
    <t xml:space="preserve">PASDELOUP</t>
  </si>
  <si>
    <t xml:space="preserve">NEUVY-EN-SULLIAS</t>
  </si>
  <si>
    <t xml:space="preserve">188 route des beauvinières</t>
  </si>
  <si>
    <t xml:space="preserve">pdl.jerome@wanadoo.fr</t>
  </si>
  <si>
    <t xml:space="preserve">PASELLA DE OLIVEIRA</t>
  </si>
  <si>
    <t xml:space="preserve">Livio</t>
  </si>
  <si>
    <t xml:space="preserve">60 bis rue Maurice Michaud</t>
  </si>
  <si>
    <t xml:space="preserve">0676372372</t>
  </si>
  <si>
    <t xml:space="preserve">deoliveira_delphine@me.com</t>
  </si>
  <si>
    <t xml:space="preserve">Mila</t>
  </si>
  <si>
    <t xml:space="preserve">PASQIUER</t>
  </si>
  <si>
    <t xml:space="preserve">335 RUE DE LANGEAIS</t>
  </si>
  <si>
    <t xml:space="preserve">0607704419</t>
  </si>
  <si>
    <t xml:space="preserve">caroline.giraud@yahoo.fr</t>
  </si>
  <si>
    <t xml:space="preserve">PASQUER</t>
  </si>
  <si>
    <t xml:space="preserve">5 Résidence De La Vallée</t>
  </si>
  <si>
    <t xml:space="preserve">0661344895</t>
  </si>
  <si>
    <t xml:space="preserve">guillaume.pasquer@gmail.com</t>
  </si>
  <si>
    <t xml:space="preserve">veronique.pasquer@gmail.com</t>
  </si>
  <si>
    <t xml:space="preserve">5 résidence de la Vallée</t>
  </si>
  <si>
    <t xml:space="preserve">PASQUET</t>
  </si>
  <si>
    <t xml:space="preserve">35 rue d' Orleans</t>
  </si>
  <si>
    <t xml:space="preserve">0607758037</t>
  </si>
  <si>
    <t xml:space="preserve">pasquet.jacky@free.fr</t>
  </si>
  <si>
    <t xml:space="preserve">PASQUET-RENARD</t>
  </si>
  <si>
    <t xml:space="preserve">st Agil-Couëtron-au-Perche</t>
  </si>
  <si>
    <t xml:space="preserve">2 La Grande Foucaudière</t>
  </si>
  <si>
    <t xml:space="preserve">02 54 23 75 99</t>
  </si>
  <si>
    <t xml:space="preserve">06 13 27 01 17</t>
  </si>
  <si>
    <t xml:space="preserve">lolaetoliv@gmail.com</t>
  </si>
  <si>
    <t xml:space="preserve">PASQUIER</t>
  </si>
  <si>
    <t xml:space="preserve">196 rue des Bordiers</t>
  </si>
  <si>
    <t xml:space="preserve">06 81 14 10 80</t>
  </si>
  <si>
    <t xml:space="preserve">fredericd.pasquier@gmail.com</t>
  </si>
  <si>
    <t xml:space="preserve">22 rue des cailloux</t>
  </si>
  <si>
    <t xml:space="preserve">0682403570</t>
  </si>
  <si>
    <t xml:space="preserve">amelie.gar25@yahoo.fr</t>
  </si>
  <si>
    <t xml:space="preserve">Chouzy-sur-Cisse</t>
  </si>
  <si>
    <t xml:space="preserve">20 Rue Du Clos Des Beaumonts</t>
  </si>
  <si>
    <t xml:space="preserve">0664875038</t>
  </si>
  <si>
    <t xml:space="preserve">fl.pasquier@gmx.fr</t>
  </si>
  <si>
    <t xml:space="preserve">Marray</t>
  </si>
  <si>
    <t xml:space="preserve">19 Route De Beaumont La Ronce</t>
  </si>
  <si>
    <t xml:space="preserve">0627344984</t>
  </si>
  <si>
    <t xml:space="preserve">jefgoulvent@gmail.com</t>
  </si>
  <si>
    <t xml:space="preserve">11 rue Léon Boyer</t>
  </si>
  <si>
    <t xml:space="preserve">0663499921</t>
  </si>
  <si>
    <t xml:space="preserve">natha37000@hotmail.fr</t>
  </si>
  <si>
    <t xml:space="preserve">PASSAGEON</t>
  </si>
  <si>
    <t xml:space="preserve">79 rue jean jacques rousseau</t>
  </si>
  <si>
    <t xml:space="preserve">etage 1</t>
  </si>
  <si>
    <t xml:space="preserve">0687515000</t>
  </si>
  <si>
    <t xml:space="preserve">christophe.passageon@sfr.fr</t>
  </si>
  <si>
    <t xml:space="preserve">PASSARD</t>
  </si>
  <si>
    <t xml:space="preserve">47 residence st lazare</t>
  </si>
  <si>
    <t xml:space="preserve">bruno.passard@neuf.fr</t>
  </si>
  <si>
    <t xml:space="preserve">47 residence saint lazare</t>
  </si>
  <si>
    <t xml:space="preserve">0615750825</t>
  </si>
  <si>
    <t xml:space="preserve">line.passard@sfr.fr</t>
  </si>
  <si>
    <t xml:space="preserve">BRUERE ALLICHAMPS</t>
  </si>
  <si>
    <t xml:space="preserve">15 rue du Thureau</t>
  </si>
  <si>
    <t xml:space="preserve">06 10 23 15 91</t>
  </si>
  <si>
    <t xml:space="preserve">manon.passard0204@laposte.net</t>
  </si>
  <si>
    <t xml:space="preserve">16/89 RUE GEORGES COURTELINE</t>
  </si>
  <si>
    <t xml:space="preserve">0672342297</t>
  </si>
  <si>
    <t xml:space="preserve">YVON.PASSARD@LAPOSTE.FR</t>
  </si>
  <si>
    <t xml:space="preserve">PASSAT-DUIVON</t>
  </si>
  <si>
    <t xml:space="preserve">21 cours FLEURUS</t>
  </si>
  <si>
    <t xml:space="preserve">0685835405</t>
  </si>
  <si>
    <t xml:space="preserve">m.passat@orange.fr</t>
  </si>
  <si>
    <t xml:space="preserve">PASTICIER</t>
  </si>
  <si>
    <t xml:space="preserve">48 RUE NATIONAL</t>
  </si>
  <si>
    <t xml:space="preserve">0673052429</t>
  </si>
  <si>
    <t xml:space="preserve">sandrine.pasticier@gmail.com</t>
  </si>
  <si>
    <t xml:space="preserve">0247264672</t>
  </si>
  <si>
    <t xml:space="preserve">PATASSE</t>
  </si>
  <si>
    <t xml:space="preserve">20 rue du Levereau</t>
  </si>
  <si>
    <t xml:space="preserve">eva.patasse@gmail.com</t>
  </si>
  <si>
    <t xml:space="preserve">PATIER-AUBRY</t>
  </si>
  <si>
    <t xml:space="preserve">Isaîe</t>
  </si>
  <si>
    <t xml:space="preserve">PATRAULT</t>
  </si>
  <si>
    <t xml:space="preserve">24 Rue Des Revaux</t>
  </si>
  <si>
    <t xml:space="preserve">PATRIER</t>
  </si>
  <si>
    <t xml:space="preserve">9 rue marguerite yourcenar</t>
  </si>
  <si>
    <t xml:space="preserve">0677960220</t>
  </si>
  <si>
    <t xml:space="preserve">fabiocloclo@yahoo.fr</t>
  </si>
  <si>
    <t xml:space="preserve">PATRIGEON</t>
  </si>
  <si>
    <t xml:space="preserve">Boullay Thierry</t>
  </si>
  <si>
    <t xml:space="preserve">7 Bis rue des longues peines</t>
  </si>
  <si>
    <t xml:space="preserve">pascal.patrigeon@neuf.fr</t>
  </si>
  <si>
    <t xml:space="preserve">7 Impasse Georges Mouret</t>
  </si>
  <si>
    <t xml:space="preserve">0674486647</t>
  </si>
  <si>
    <t xml:space="preserve">vero.patrigeon@wanadoo.fr</t>
  </si>
  <si>
    <t xml:space="preserve">PATRON</t>
  </si>
  <si>
    <t xml:space="preserve">6-8  route de vendome</t>
  </si>
  <si>
    <t xml:space="preserve">marieamelieclement@gmail.com</t>
  </si>
  <si>
    <t xml:space="preserve">8 Rue  Robinson</t>
  </si>
  <si>
    <t xml:space="preserve">0778446111</t>
  </si>
  <si>
    <t xml:space="preserve">sim1.adiaseaa@gmail.com</t>
  </si>
  <si>
    <t xml:space="preserve">PATRY</t>
  </si>
  <si>
    <t xml:space="preserve">VILLEMARDY</t>
  </si>
  <si>
    <t xml:space="preserve">8 RUE DES PEZIERS</t>
  </si>
  <si>
    <t xml:space="preserve">0254238534</t>
  </si>
  <si>
    <t xml:space="preserve">0632220318</t>
  </si>
  <si>
    <t xml:space="preserve">estellepatry41@gmail.com</t>
  </si>
  <si>
    <t xml:space="preserve">PATTE</t>
  </si>
  <si>
    <t xml:space="preserve">Nouzerolles</t>
  </si>
  <si>
    <t xml:space="preserve">4 Le Baron</t>
  </si>
  <si>
    <t xml:space="preserve">0622733857</t>
  </si>
  <si>
    <t xml:space="preserve">PATURAUD</t>
  </si>
  <si>
    <t xml:space="preserve">Eve</t>
  </si>
  <si>
    <t xml:space="preserve">st cyr en val</t>
  </si>
  <si>
    <t xml:space="preserve">260 rue du coteau</t>
  </si>
  <si>
    <t xml:space="preserve">0613110023</t>
  </si>
  <si>
    <t xml:space="preserve">0613110312</t>
  </si>
  <si>
    <t xml:space="preserve">cpaturaud@gmail.com</t>
  </si>
  <si>
    <t xml:space="preserve">PATUREAU</t>
  </si>
  <si>
    <t xml:space="preserve">3 allée Marc Paquignon</t>
  </si>
  <si>
    <t xml:space="preserve">zezette.37@hotmail.fr</t>
  </si>
  <si>
    <t xml:space="preserve">PAUGOIS</t>
  </si>
  <si>
    <t xml:space="preserve">Loëvann</t>
  </si>
  <si>
    <t xml:space="preserve">11 rue George Sand</t>
  </si>
  <si>
    <t xml:space="preserve">0788430060</t>
  </si>
  <si>
    <t xml:space="preserve">coralie.vrignon@live.fr</t>
  </si>
  <si>
    <t xml:space="preserve">Logan</t>
  </si>
  <si>
    <t xml:space="preserve">9 Avenue de la libération </t>
  </si>
  <si>
    <t xml:space="preserve">07 71 85 57 43</t>
  </si>
  <si>
    <t xml:space="preserve">loganpaugois@gmail.com</t>
  </si>
  <si>
    <t xml:space="preserve">7 chemin du Pâtis des Anglais</t>
  </si>
  <si>
    <t xml:space="preserve">06 21 48 08 96</t>
  </si>
  <si>
    <t xml:space="preserve">patrick.paugois@sfr.fr</t>
  </si>
  <si>
    <t xml:space="preserve">PAUL</t>
  </si>
  <si>
    <t xml:space="preserve">4 allée Racan</t>
  </si>
  <si>
    <t xml:space="preserve">06 44 02 97 69</t>
  </si>
  <si>
    <t xml:space="preserve">aline.paul37130@gmail.com</t>
  </si>
  <si>
    <t xml:space="preserve">6 rue de la planche</t>
  </si>
  <si>
    <t xml:space="preserve">paul.solene@gmail.com</t>
  </si>
  <si>
    <t xml:space="preserve">Iwen</t>
  </si>
  <si>
    <t xml:space="preserve">ST QUENTIN LES TROO</t>
  </si>
  <si>
    <t xml:space="preserve">18 Rue du 8 MAI 1945</t>
  </si>
  <si>
    <t xml:space="preserve">0254852006</t>
  </si>
  <si>
    <t xml:space="preserve">0671515051</t>
  </si>
  <si>
    <t xml:space="preserve">thiery.paul@laposte.net</t>
  </si>
  <si>
    <t xml:space="preserve">PAULEAU</t>
  </si>
  <si>
    <t xml:space="preserve">Château-Landon</t>
  </si>
  <si>
    <t xml:space="preserve">74 Hameau De Fontaine</t>
  </si>
  <si>
    <t xml:space="preserve">01 74 80 47 66 </t>
  </si>
  <si>
    <t xml:space="preserve">06 21 04 08 08</t>
  </si>
  <si>
    <t xml:space="preserve">philippe.pauleau@sfr.fr</t>
  </si>
  <si>
    <t xml:space="preserve">PAULET HURTREL</t>
  </si>
  <si>
    <t xml:space="preserve">222 Rue D'entraigues</t>
  </si>
  <si>
    <t xml:space="preserve">0785915770</t>
  </si>
  <si>
    <t xml:space="preserve">0660657417</t>
  </si>
  <si>
    <t xml:space="preserve">t.paulethurtrel@gmail.com</t>
  </si>
  <si>
    <t xml:space="preserve">PAULETTE</t>
  </si>
  <si>
    <t xml:space="preserve">ST AUBIN</t>
  </si>
  <si>
    <t xml:space="preserve">4 rue de la foret</t>
  </si>
  <si>
    <t xml:space="preserve">0254030605</t>
  </si>
  <si>
    <t xml:space="preserve">0685184073</t>
  </si>
  <si>
    <t xml:space="preserve">lilique36@aol.fr</t>
  </si>
  <si>
    <t xml:space="preserve">PAULIAT</t>
  </si>
  <si>
    <t xml:space="preserve">28 AVENUE DE L'EUROPE</t>
  </si>
  <si>
    <t xml:space="preserve">0238642617</t>
  </si>
  <si>
    <t xml:space="preserve">0629734989</t>
  </si>
  <si>
    <t xml:space="preserve">pauliat.laurent@neuf.fr</t>
  </si>
  <si>
    <t xml:space="preserve">PAULIN</t>
  </si>
  <si>
    <t xml:space="preserve">4 impasse Anna-Elisabeth De Noailles</t>
  </si>
  <si>
    <t xml:space="preserve">06 67 41 78 09</t>
  </si>
  <si>
    <t xml:space="preserve">amje.paulin@gmail.com</t>
  </si>
  <si>
    <t xml:space="preserve">4 Impasse Anna Elisabeth de Noailles</t>
  </si>
  <si>
    <t xml:space="preserve">0667417809</t>
  </si>
  <si>
    <t xml:space="preserve">0627412858</t>
  </si>
  <si>
    <t xml:space="preserve">4 Impasse Anna Elisabeth de Noailles </t>
  </si>
  <si>
    <t xml:space="preserve">0967549317</t>
  </si>
  <si>
    <t xml:space="preserve">PAULMIER</t>
  </si>
  <si>
    <t xml:space="preserve">9 rue du Marquis d'Effiat</t>
  </si>
  <si>
    <t xml:space="preserve">alizes@lasource37.fr</t>
  </si>
  <si>
    <t xml:space="preserve">PAUMARD</t>
  </si>
  <si>
    <t xml:space="preserve">1, rue du Mardon</t>
  </si>
  <si>
    <t xml:space="preserve">0254796954</t>
  </si>
  <si>
    <t xml:space="preserve">0663131405</t>
  </si>
  <si>
    <t xml:space="preserve">leo4.paumard@gmail.com</t>
  </si>
  <si>
    <t xml:space="preserve">matis.paumard@gmail.com</t>
  </si>
  <si>
    <t xml:space="preserve">PAUPARDIN</t>
  </si>
  <si>
    <t xml:space="preserve">5 rue du Clos Chesné</t>
  </si>
  <si>
    <t xml:space="preserve">verohoudelot@hotmail.com</t>
  </si>
  <si>
    <t xml:space="preserve">PAUTONNIER</t>
  </si>
  <si>
    <t xml:space="preserve">NOGENT-sur-EURE</t>
  </si>
  <si>
    <t xml:space="preserve">7, route des Vignes</t>
  </si>
  <si>
    <t xml:space="preserve">TRIZAY</t>
  </si>
  <si>
    <t xml:space="preserve">06 72 49 70 98</t>
  </si>
  <si>
    <t xml:space="preserve">clement.pautonnier@gmail.com</t>
  </si>
  <si>
    <t xml:space="preserve">PAUTRAT</t>
  </si>
  <si>
    <t xml:space="preserve">Ann-Sophie</t>
  </si>
  <si>
    <t xml:space="preserve">les sandilles</t>
  </si>
  <si>
    <t xml:space="preserve">guillaumedrouin41600@gmail.com</t>
  </si>
  <si>
    <t xml:space="preserve">PAUWELS</t>
  </si>
  <si>
    <t xml:space="preserve">108 rue emile Zola</t>
  </si>
  <si>
    <t xml:space="preserve">0782426280</t>
  </si>
  <si>
    <t xml:space="preserve">eng.veomavy@hotmail.com</t>
  </si>
  <si>
    <t xml:space="preserve">108 rue emile zola</t>
  </si>
  <si>
    <t xml:space="preserve">Timothey</t>
  </si>
  <si>
    <t xml:space="preserve">108 rue Emile Zola</t>
  </si>
  <si>
    <t xml:space="preserve">eng.veomany@hotmail.fr</t>
  </si>
  <si>
    <t xml:space="preserve">PAVIE</t>
  </si>
  <si>
    <t xml:space="preserve">7 rue Alfred de Signy</t>
  </si>
  <si>
    <t xml:space="preserve">0662908598</t>
  </si>
  <si>
    <t xml:space="preserve">cohena@live.fr</t>
  </si>
  <si>
    <t xml:space="preserve">7 rue alfred de vigny</t>
  </si>
  <si>
    <t xml:space="preserve">BRUERE-ALLICHAMPS</t>
  </si>
  <si>
    <t xml:space="preserve">7 rue Constant Auclerc</t>
  </si>
  <si>
    <t xml:space="preserve">0633586142</t>
  </si>
  <si>
    <t xml:space="preserve">m.pavie@hotmail.com</t>
  </si>
  <si>
    <t xml:space="preserve">PAVILLON</t>
  </si>
  <si>
    <t xml:space="preserve">3 Rue De La Mésangerie</t>
  </si>
  <si>
    <t xml:space="preserve">alexandre.pavillon.gm@gmail.com</t>
  </si>
  <si>
    <t xml:space="preserve">PAVIOT</t>
  </si>
  <si>
    <t xml:space="preserve">3 rue du bât le tan</t>
  </si>
  <si>
    <t xml:space="preserve">0661813724</t>
  </si>
  <si>
    <t xml:space="preserve">thierry.f.a@hotmail.fr</t>
  </si>
  <si>
    <t xml:space="preserve">PAVOT</t>
  </si>
  <si>
    <t xml:space="preserve">Denise</t>
  </si>
  <si>
    <t xml:space="preserve">11 rue des donneaux</t>
  </si>
  <si>
    <t xml:space="preserve">0637827064</t>
  </si>
  <si>
    <t xml:space="preserve">jeanluc.pavot@orange.fr</t>
  </si>
  <si>
    <t xml:space="preserve">11 Rue Des Donneaux</t>
  </si>
  <si>
    <t xml:space="preserve">0770129909</t>
  </si>
  <si>
    <t xml:space="preserve">jeanluc.pavot18@orange.fr</t>
  </si>
  <si>
    <t xml:space="preserve">PAVY</t>
  </si>
  <si>
    <t xml:space="preserve">16 chemin des Niveaux</t>
  </si>
  <si>
    <t xml:space="preserve">0621392093</t>
  </si>
  <si>
    <t xml:space="preserve">alexandrepavy37@gmail.com</t>
  </si>
  <si>
    <t xml:space="preserve">16 Chemin Des Niveaux</t>
  </si>
  <si>
    <t xml:space="preserve">PAWLAK</t>
  </si>
  <si>
    <t xml:space="preserve">034269</t>
  </si>
  <si>
    <t xml:space="preserve">0658268232</t>
  </si>
  <si>
    <t xml:space="preserve">0682736317</t>
  </si>
  <si>
    <t xml:space="preserve">elodiepawlak@hotmail.com</t>
  </si>
  <si>
    <t xml:space="preserve">PAWLOVSKY</t>
  </si>
  <si>
    <t xml:space="preserve">4 MALAGUET</t>
  </si>
  <si>
    <t xml:space="preserve">0618755686</t>
  </si>
  <si>
    <t xml:space="preserve">calvokatia@hotmail.fr</t>
  </si>
  <si>
    <t xml:space="preserve">PAWLOWICZ</t>
  </si>
  <si>
    <t xml:space="preserve">28 rue des vergers</t>
  </si>
  <si>
    <t xml:space="preserve">0648782910</t>
  </si>
  <si>
    <t xml:space="preserve">julien.pawlowicz@gmail.com</t>
  </si>
  <si>
    <t xml:space="preserve">PAYET</t>
  </si>
  <si>
    <t xml:space="preserve">7 rue des Barattières</t>
  </si>
  <si>
    <t xml:space="preserve">09 54 45 16 25</t>
  </si>
  <si>
    <t xml:space="preserve">06 73 36 42 44</t>
  </si>
  <si>
    <t xml:space="preserve">a.payet56@laposte.net</t>
  </si>
  <si>
    <t xml:space="preserve">Lila</t>
  </si>
  <si>
    <t xml:space="preserve">2 allée du sarment </t>
  </si>
  <si>
    <t xml:space="preserve">Résidence du vieux puits</t>
  </si>
  <si>
    <t xml:space="preserve">0767452284</t>
  </si>
  <si>
    <t xml:space="preserve">marciepayet@outlook.fr</t>
  </si>
  <si>
    <t xml:space="preserve">06 30 97 39 86</t>
  </si>
  <si>
    <t xml:space="preserve">le bas sion</t>
  </si>
  <si>
    <t xml:space="preserve">0648646928</t>
  </si>
  <si>
    <t xml:space="preserve">PAYROUX</t>
  </si>
  <si>
    <t xml:space="preserve">Jeannine</t>
  </si>
  <si>
    <t xml:space="preserve">Boigny-sur-Bionne</t>
  </si>
  <si>
    <t xml:space="preserve">21 Rue Du Parc</t>
  </si>
  <si>
    <t xml:space="preserve">0238752733</t>
  </si>
  <si>
    <t xml:space="preserve">0622356071</t>
  </si>
  <si>
    <t xml:space="preserve">jeannine.payroux@aol.com</t>
  </si>
  <si>
    <t xml:space="preserve">PEAN</t>
  </si>
  <si>
    <t xml:space="preserve">12 rue Loiseau</t>
  </si>
  <si>
    <t xml:space="preserve">0237424261</t>
  </si>
  <si>
    <t xml:space="preserve">0768149666</t>
  </si>
  <si>
    <t xml:space="preserve">didier.pean28@gmail.com</t>
  </si>
  <si>
    <t xml:space="preserve">107 rue d'entraigues</t>
  </si>
  <si>
    <t xml:space="preserve">0667941353</t>
  </si>
  <si>
    <t xml:space="preserve">lauraortuno@hotmail.fr</t>
  </si>
  <si>
    <t xml:space="preserve">le moulin du pré</t>
  </si>
  <si>
    <t xml:space="preserve">0637852725</t>
  </si>
  <si>
    <t xml:space="preserve">ppjade37800@gmail.com</t>
  </si>
  <si>
    <t xml:space="preserve">PEAUDECERF</t>
  </si>
  <si>
    <t xml:space="preserve">Foecy</t>
  </si>
  <si>
    <t xml:space="preserve">3 rue marcel girard</t>
  </si>
  <si>
    <t xml:space="preserve">0680211217</t>
  </si>
  <si>
    <t xml:space="preserve">fjftt@bbox.fr</t>
  </si>
  <si>
    <t xml:space="preserve">PEAUGER</t>
  </si>
  <si>
    <t xml:space="preserve">1 avenue general philippe</t>
  </si>
  <si>
    <t xml:space="preserve">claire.guilllon@outlook.fr</t>
  </si>
  <si>
    <t xml:space="preserve">12 ROUTE DE MONTIGNY</t>
  </si>
  <si>
    <t xml:space="preserve">0237985500</t>
  </si>
  <si>
    <t xml:space="preserve">0755671041</t>
  </si>
  <si>
    <t xml:space="preserve">bernard.peauger28@gmail.com</t>
  </si>
  <si>
    <t xml:space="preserve">PEAUGER-EL-HABTI</t>
  </si>
  <si>
    <t xml:space="preserve">Massinissa</t>
  </si>
  <si>
    <t xml:space="preserve">Meung Sur Loire</t>
  </si>
  <si>
    <t xml:space="preserve">14 résidence Marcel Proust</t>
  </si>
  <si>
    <t xml:space="preserve">0629405418</t>
  </si>
  <si>
    <t xml:space="preserve">PECHE</t>
  </si>
  <si>
    <t xml:space="preserve">7 bis impasse du Pigeonnier</t>
  </si>
  <si>
    <t xml:space="preserve">0247356054</t>
  </si>
  <si>
    <t xml:space="preserve">0612015118</t>
  </si>
  <si>
    <t xml:space="preserve">sylvie.doumas37@gmail.com</t>
  </si>
  <si>
    <t xml:space="preserve">PEDEL</t>
  </si>
  <si>
    <t xml:space="preserve">76 rue James Cane</t>
  </si>
  <si>
    <t xml:space="preserve">0245476026</t>
  </si>
  <si>
    <t xml:space="preserve">0680258730</t>
  </si>
  <si>
    <t xml:space="preserve">famillepedellaborde@gmail.com</t>
  </si>
  <si>
    <t xml:space="preserve">PEDOUX</t>
  </si>
  <si>
    <t xml:space="preserve">Ludmilla</t>
  </si>
  <si>
    <t xml:space="preserve">9 rue de la Prairie</t>
  </si>
  <si>
    <t xml:space="preserve">06 68 72 56 23</t>
  </si>
  <si>
    <t xml:space="preserve">ludmilla.pedoux@gmail.com</t>
  </si>
  <si>
    <t xml:space="preserve">PEDRONO WODIE</t>
  </si>
  <si>
    <t xml:space="preserve">Keli</t>
  </si>
  <si>
    <t xml:space="preserve">PEDROZA</t>
  </si>
  <si>
    <t xml:space="preserve">PEGEOT</t>
  </si>
  <si>
    <t xml:space="preserve">37 avenue du Clos Mignot</t>
  </si>
  <si>
    <t xml:space="preserve">0247556657</t>
  </si>
  <si>
    <t xml:space="preserve">0699668692</t>
  </si>
  <si>
    <t xml:space="preserve">marcpegeot@tele2.fr</t>
  </si>
  <si>
    <t xml:space="preserve">PEGUET</t>
  </si>
  <si>
    <t xml:space="preserve">Tania</t>
  </si>
  <si>
    <t xml:space="preserve">1 RUE DES CLAIRES</t>
  </si>
  <si>
    <t xml:space="preserve">0254873527</t>
  </si>
  <si>
    <t xml:space="preserve">0674734016</t>
  </si>
  <si>
    <t xml:space="preserve">PEGUILLET</t>
  </si>
  <si>
    <t xml:space="preserve">Vienne en val</t>
  </si>
  <si>
    <t xml:space="preserve">7 chemin du haut verger</t>
  </si>
  <si>
    <t xml:space="preserve">0640705362</t>
  </si>
  <si>
    <t xml:space="preserve">geneapeg@gmail.com</t>
  </si>
  <si>
    <t xml:space="preserve">PEGUIN</t>
  </si>
  <si>
    <t xml:space="preserve">Vendôme </t>
  </si>
  <si>
    <t xml:space="preserve">104 rue Paul Verlaine </t>
  </si>
  <si>
    <t xml:space="preserve">0607011525</t>
  </si>
  <si>
    <t xml:space="preserve">jojo46_553@hotmail.com</t>
  </si>
  <si>
    <t xml:space="preserve">PEIGNÉ</t>
  </si>
  <si>
    <t xml:space="preserve">3 Allée de la Rougerie</t>
  </si>
  <si>
    <t xml:space="preserve">0663560091</t>
  </si>
  <si>
    <t xml:space="preserve">micka37550@gmail.com</t>
  </si>
  <si>
    <t xml:space="preserve">PEJOT</t>
  </si>
  <si>
    <t xml:space="preserve">Kevann</t>
  </si>
  <si>
    <t xml:space="preserve">3 Place du Peu</t>
  </si>
  <si>
    <t xml:space="preserve">venisse.adeline@orange.fr</t>
  </si>
  <si>
    <t xml:space="preserve">PELAGIE</t>
  </si>
  <si>
    <t xml:space="preserve">Gron</t>
  </si>
  <si>
    <t xml:space="preserve">9 rue de la foret </t>
  </si>
  <si>
    <t xml:space="preserve">0677794365</t>
  </si>
  <si>
    <t xml:space="preserve">sousa.angelique@yahoo.fr</t>
  </si>
  <si>
    <t xml:space="preserve">PELÉ</t>
  </si>
  <si>
    <t xml:space="preserve">14 Rue Saint Brice</t>
  </si>
  <si>
    <t xml:space="preserve">0672192123</t>
  </si>
  <si>
    <t xml:space="preserve">laetitia.pele@yahou.fr</t>
  </si>
  <si>
    <t xml:space="preserve">PÉLE</t>
  </si>
  <si>
    <t xml:space="preserve">Clévilliers</t>
  </si>
  <si>
    <t xml:space="preserve">15 rue de la vigne</t>
  </si>
  <si>
    <t xml:space="preserve">0777205511</t>
  </si>
  <si>
    <t xml:space="preserve">pindseymorlaes@gmail.com</t>
  </si>
  <si>
    <t xml:space="preserve">PELE</t>
  </si>
  <si>
    <t xml:space="preserve">14 rue saint brice</t>
  </si>
  <si>
    <t xml:space="preserve">laetitiaetalexandre@gmail.com</t>
  </si>
  <si>
    <t xml:space="preserve">PELISSIER</t>
  </si>
  <si>
    <t xml:space="preserve">15 Clos des Vignes</t>
  </si>
  <si>
    <t xml:space="preserve">0685397657</t>
  </si>
  <si>
    <t xml:space="preserve">chr.pelissier@orange.fr</t>
  </si>
  <si>
    <t xml:space="preserve">35 Rue du Château</t>
  </si>
  <si>
    <t xml:space="preserve">PELLE</t>
  </si>
  <si>
    <t xml:space="preserve">5 rue papelard</t>
  </si>
  <si>
    <t xml:space="preserve">0677232645</t>
  </si>
  <si>
    <t xml:space="preserve">benardeau.nathalie45@gmail.com</t>
  </si>
  <si>
    <t xml:space="preserve">59 rue du Prochal</t>
  </si>
  <si>
    <t xml:space="preserve">0254320285</t>
  </si>
  <si>
    <t xml:space="preserve">0641920694</t>
  </si>
  <si>
    <t xml:space="preserve">gillespelle@laposte.net</t>
  </si>
  <si>
    <t xml:space="preserve">197 rue de la Petite Motte</t>
  </si>
  <si>
    <t xml:space="preserve">de l'Orbelliere</t>
  </si>
  <si>
    <t xml:space="preserve">0632354129</t>
  </si>
  <si>
    <t xml:space="preserve">julienpelle1983@gmail.com</t>
  </si>
  <si>
    <t xml:space="preserve"> 6 rue des Bleuets</t>
  </si>
  <si>
    <t xml:space="preserve">06 80 64 64 95</t>
  </si>
  <si>
    <t xml:space="preserve">julien.pelle41@orange.fr</t>
  </si>
  <si>
    <t xml:space="preserve">22 route des AFN</t>
  </si>
  <si>
    <t xml:space="preserve">06 80 06 43 15</t>
  </si>
  <si>
    <t xml:space="preserve">caroline1943@live.fr</t>
  </si>
  <si>
    <t xml:space="preserve">0630139864</t>
  </si>
  <si>
    <t xml:space="preserve">PELLEGRIN</t>
  </si>
  <si>
    <t xml:space="preserve">7 rue du chemin vert</t>
  </si>
  <si>
    <t xml:space="preserve">lemonpig73@yahoo.fr</t>
  </si>
  <si>
    <t xml:space="preserve">chatillon sur cher</t>
  </si>
  <si>
    <t xml:space="preserve">4 rue du foyer rural</t>
  </si>
  <si>
    <t xml:space="preserve">06 83 22 50 24 </t>
  </si>
  <si>
    <t xml:space="preserve">francoispellegrin80@gmail.com</t>
  </si>
  <si>
    <t xml:space="preserve">Chatillon sur cher</t>
  </si>
  <si>
    <t xml:space="preserve">4 RUE DU FOYER RURAL</t>
  </si>
  <si>
    <t xml:space="preserve">0638973761</t>
  </si>
  <si>
    <t xml:space="preserve">PELLEGRINI</t>
  </si>
  <si>
    <t xml:space="preserve">30 Rue de la République</t>
  </si>
  <si>
    <t xml:space="preserve">0662580502</t>
  </si>
  <si>
    <t xml:space="preserve">liopelligrini@gmail.com</t>
  </si>
  <si>
    <t xml:space="preserve">PELLERAY</t>
  </si>
  <si>
    <t xml:space="preserve">10 rue Agrippa d'Aubigné</t>
  </si>
  <si>
    <t xml:space="preserve">0651574201</t>
  </si>
  <si>
    <t xml:space="preserve">0695703407</t>
  </si>
  <si>
    <t xml:space="preserve">famillepelleray@free.fr</t>
  </si>
  <si>
    <t xml:space="preserve">PELLERIN</t>
  </si>
  <si>
    <t xml:space="preserve">Mazotin</t>
  </si>
  <si>
    <t xml:space="preserve">0254010155</t>
  </si>
  <si>
    <t xml:space="preserve">0787623876</t>
  </si>
  <si>
    <t xml:space="preserve">bruno.pellerin02@orange.fr</t>
  </si>
  <si>
    <t xml:space="preserve">49 CLOS NEUF</t>
  </si>
  <si>
    <t xml:space="preserve">0238496054</t>
  </si>
  <si>
    <t xml:space="preserve">m.madeleine.pell@orange.fr</t>
  </si>
  <si>
    <t xml:space="preserve">PELLETIER</t>
  </si>
  <si>
    <t xml:space="preserve">9 rue des Cerisiers</t>
  </si>
  <si>
    <t xml:space="preserve">0632976605</t>
  </si>
  <si>
    <t xml:space="preserve">pelletier.benjamin@gmail.com</t>
  </si>
  <si>
    <t xml:space="preserve">14, Rue des Boires</t>
  </si>
  <si>
    <t xml:space="preserve">Velles</t>
  </si>
  <si>
    <t xml:space="preserve">6 Allée Jean Virly</t>
  </si>
  <si>
    <t xml:space="preserve">06-33-72-49-43</t>
  </si>
  <si>
    <t xml:space="preserve">Sydra19@hotmail.fr</t>
  </si>
  <si>
    <t xml:space="preserve">250 grande rue</t>
  </si>
  <si>
    <t xml:space="preserve">0244351438</t>
  </si>
  <si>
    <t xml:space="preserve">0676130470</t>
  </si>
  <si>
    <t xml:space="preserve">melinda.chloe@hotmail.fr</t>
  </si>
  <si>
    <t xml:space="preserve">SAINTIGNY</t>
  </si>
  <si>
    <t xml:space="preserve">346 L'AUNAY</t>
  </si>
  <si>
    <t xml:space="preserve">0609818002</t>
  </si>
  <si>
    <t xml:space="preserve">betty.pelletier28@gmail.com</t>
  </si>
  <si>
    <t xml:space="preserve">2 Ter, rue des Marteaux</t>
  </si>
  <si>
    <t xml:space="preserve">06.13.08.62.03</t>
  </si>
  <si>
    <t xml:space="preserve">135 RUE DES TARETES</t>
  </si>
  <si>
    <t xml:space="preserve">0238611181</t>
  </si>
  <si>
    <t xml:space="preserve">0631540849</t>
  </si>
  <si>
    <t xml:space="preserve">pelletierphilippe54@neuf.fr</t>
  </si>
  <si>
    <t xml:space="preserve">67 route de Roberge</t>
  </si>
  <si>
    <t xml:space="preserve">pelletierstephane@free.fr</t>
  </si>
  <si>
    <t xml:space="preserve">Bouesse</t>
  </si>
  <si>
    <t xml:space="preserve">7 Les Molles</t>
  </si>
  <si>
    <t xml:space="preserve">0608233033</t>
  </si>
  <si>
    <t xml:space="preserve">biscotte-36@hotmail.fr</t>
  </si>
  <si>
    <t xml:space="preserve">PELLICORO</t>
  </si>
  <si>
    <t xml:space="preserve">45 RUE DU 11 NOVEMBRE</t>
  </si>
  <si>
    <t xml:space="preserve">APPT 6</t>
  </si>
  <si>
    <t xml:space="preserve">0687673811</t>
  </si>
  <si>
    <t xml:space="preserve">marchial@hotmail.fr</t>
  </si>
  <si>
    <t xml:space="preserve">PELLIER</t>
  </si>
  <si>
    <t xml:space="preserve">1 Route De La Blanchardière</t>
  </si>
  <si>
    <t xml:space="preserve">0641522667</t>
  </si>
  <si>
    <t xml:space="preserve">aoivangdec@gmail.com</t>
  </si>
  <si>
    <t xml:space="preserve">14 rue jean moulin</t>
  </si>
  <si>
    <t xml:space="preserve">0781292074</t>
  </si>
  <si>
    <t xml:space="preserve">pellier.sylvie@netcourrier.com</t>
  </si>
  <si>
    <t xml:space="preserve">PELLIZZARI</t>
  </si>
  <si>
    <t xml:space="preserve">24 rue de la feranderie</t>
  </si>
  <si>
    <t xml:space="preserve">typhaine.jego@yahoo.f</t>
  </si>
  <si>
    <t xml:space="preserve">PELLOIS</t>
  </si>
  <si>
    <t xml:space="preserve">Saint-Denis-de-l'Hôtel</t>
  </si>
  <si>
    <t xml:space="preserve">70 Rue De La Solaie</t>
  </si>
  <si>
    <t xml:space="preserve">loic.pellois@free.fr</t>
  </si>
  <si>
    <t xml:space="preserve">PELLON</t>
  </si>
  <si>
    <t xml:space="preserve">3Q IMPASSE DE LA CHAUBARDIERE</t>
  </si>
  <si>
    <t xml:space="preserve">06 47 24 81 24</t>
  </si>
  <si>
    <t xml:space="preserve">marina.pellon.17@gmail.com</t>
  </si>
  <si>
    <t xml:space="preserve">PELLUARD COURTIN</t>
  </si>
  <si>
    <t xml:space="preserve">romeopell@gmail.com</t>
  </si>
  <si>
    <t xml:space="preserve">PELLUARD</t>
  </si>
  <si>
    <t xml:space="preserve">7 rue de Bellevue</t>
  </si>
  <si>
    <t xml:space="preserve">0632494873</t>
  </si>
  <si>
    <t xml:space="preserve">pelluard.franck@gmail.com</t>
  </si>
  <si>
    <t xml:space="preserve">PELTIER</t>
  </si>
  <si>
    <t xml:space="preserve">2 rue Claude debussy</t>
  </si>
  <si>
    <t xml:space="preserve">0658190225</t>
  </si>
  <si>
    <t xml:space="preserve">Apeltier325@gmail.com</t>
  </si>
  <si>
    <t xml:space="preserve">10 clos de l'eglise</t>
  </si>
  <si>
    <t xml:space="preserve">0241514667</t>
  </si>
  <si>
    <t xml:space="preserve">0645599029</t>
  </si>
  <si>
    <t xml:space="preserve">peltier-arnaud@live.fr</t>
  </si>
  <si>
    <t xml:space="preserve">2572 Route D'esvres</t>
  </si>
  <si>
    <t xml:space="preserve">Le Marigny</t>
  </si>
  <si>
    <t xml:space="preserve">0750040106</t>
  </si>
  <si>
    <t xml:space="preserve">jerome-peltier@orange.fr</t>
  </si>
  <si>
    <t xml:space="preserve">2 rue Claude Debussy</t>
  </si>
  <si>
    <t xml:space="preserve">0234505023</t>
  </si>
  <si>
    <t xml:space="preserve">NATHALIE.PELTIER.1@GMAIL.COM</t>
  </si>
  <si>
    <t xml:space="preserve">PENAS</t>
  </si>
  <si>
    <t xml:space="preserve">14 rue Maurice Ravel</t>
  </si>
  <si>
    <t xml:space="preserve">0247349537</t>
  </si>
  <si>
    <t xml:space="preserve">0662924964</t>
  </si>
  <si>
    <t xml:space="preserve">penasdavid37@gmail.com</t>
  </si>
  <si>
    <t xml:space="preserve">PENCREACH</t>
  </si>
  <si>
    <t xml:space="preserve">16, rue des Vignes </t>
  </si>
  <si>
    <t xml:space="preserve">0630938127</t>
  </si>
  <si>
    <t xml:space="preserve">nicolucie37@gmail.com</t>
  </si>
  <si>
    <t xml:space="preserve">PENDARIES</t>
  </si>
  <si>
    <t xml:space="preserve">069738</t>
  </si>
  <si>
    <t xml:space="preserve">7 allee Cezanne</t>
  </si>
  <si>
    <t xml:space="preserve">0670869428</t>
  </si>
  <si>
    <t xml:space="preserve">pendari@yahoo.com</t>
  </si>
  <si>
    <t xml:space="preserve">7 allée Cezanne</t>
  </si>
  <si>
    <t xml:space="preserve">PÉNINON</t>
  </si>
  <si>
    <t xml:space="preserve">18 bis, rue Du Petit Verger</t>
  </si>
  <si>
    <t xml:space="preserve">0630693602</t>
  </si>
  <si>
    <t xml:space="preserve">brice.peninon@gmail.com</t>
  </si>
  <si>
    <t xml:space="preserve">PENIRYEMEZIAN</t>
  </si>
  <si>
    <t xml:space="preserve">31 Rue des 4 freres</t>
  </si>
  <si>
    <t xml:space="preserve">0688740176</t>
  </si>
  <si>
    <t xml:space="preserve">peniflo@orange.fr</t>
  </si>
  <si>
    <t xml:space="preserve">PENISSAT</t>
  </si>
  <si>
    <t xml:space="preserve">ST MARCEL</t>
  </si>
  <si>
    <t xml:space="preserve">10 RUE JEAN MOULIN</t>
  </si>
  <si>
    <t xml:space="preserve">tomjonce@gmail.com</t>
  </si>
  <si>
    <t xml:space="preserve">PENNAMEN</t>
  </si>
  <si>
    <t xml:space="preserve">5 rue de la Tuilerie</t>
  </si>
  <si>
    <t xml:space="preserve">0603471230</t>
  </si>
  <si>
    <t xml:space="preserve">loic.pennamen@hotmail.fr</t>
  </si>
  <si>
    <t xml:space="preserve">PENNEL</t>
  </si>
  <si>
    <t xml:space="preserve">82 bis rue des Closiers</t>
  </si>
  <si>
    <t xml:space="preserve">06 52 25 83 99</t>
  </si>
  <si>
    <t xml:space="preserve">dekeuka@yahoo.fr</t>
  </si>
  <si>
    <t xml:space="preserve">PEPION</t>
  </si>
  <si>
    <t xml:space="preserve">6 POISLY</t>
  </si>
  <si>
    <t xml:space="preserve">0781536147</t>
  </si>
  <si>
    <t xml:space="preserve">dominique.pepion@sfr.fr</t>
  </si>
  <si>
    <t xml:space="preserve">64 rue de la Mairie</t>
  </si>
  <si>
    <t xml:space="preserve">0635179444</t>
  </si>
  <si>
    <t xml:space="preserve">amandaverrier@hotmail.fr</t>
  </si>
  <si>
    <t xml:space="preserve">Lilio</t>
  </si>
  <si>
    <t xml:space="preserve">PERCHERON</t>
  </si>
  <si>
    <t xml:space="preserve">16 Rue de la Tour St Aubin</t>
  </si>
  <si>
    <t xml:space="preserve">0624060345</t>
  </si>
  <si>
    <t xml:space="preserve">pub@famillepercheron.fr</t>
  </si>
  <si>
    <t xml:space="preserve">16 Rue de la tour saint Aubin</t>
  </si>
  <si>
    <t xml:space="preserve">06 24 06 03 45</t>
  </si>
  <si>
    <t xml:space="preserve">damienpercheron@free.fr</t>
  </si>
  <si>
    <t xml:space="preserve">Les corvées les Yys</t>
  </si>
  <si>
    <t xml:space="preserve">1 impasse de la longère</t>
  </si>
  <si>
    <t xml:space="preserve">0616595043</t>
  </si>
  <si>
    <t xml:space="preserve">percheron.florian@hotmail.fr</t>
  </si>
  <si>
    <t xml:space="preserve">4, rue de la Moinerie</t>
  </si>
  <si>
    <t xml:space="preserve">0689326968</t>
  </si>
  <si>
    <t xml:space="preserve">isa.percheron@ecomail.fr</t>
  </si>
  <si>
    <t xml:space="preserve">11 Rue d'Harleville</t>
  </si>
  <si>
    <t xml:space="preserve">SENAINVILLE</t>
  </si>
  <si>
    <t xml:space="preserve">0237361767</t>
  </si>
  <si>
    <t xml:space="preserve">06 49 62 98 99</t>
  </si>
  <si>
    <t xml:space="preserve">jean-philippe.percheron@groupe-mma.fr</t>
  </si>
  <si>
    <t xml:space="preserve">16 rue de la Tour Saint Aubin</t>
  </si>
  <si>
    <t xml:space="preserve">0624050345</t>
  </si>
  <si>
    <t xml:space="preserve">damien@famillepercheron.fr</t>
  </si>
  <si>
    <t xml:space="preserve">PERDEREAU</t>
  </si>
  <si>
    <t xml:space="preserve">Férolles</t>
  </si>
  <si>
    <t xml:space="preserve">32 route de darvoy</t>
  </si>
  <si>
    <t xml:space="preserve">florent.perdereau@laposte.net</t>
  </si>
  <si>
    <t xml:space="preserve">Éthan</t>
  </si>
  <si>
    <t xml:space="preserve">94 Rue Brise Pain</t>
  </si>
  <si>
    <t xml:space="preserve">0619564796</t>
  </si>
  <si>
    <t xml:space="preserve">steph.perdereau@gmail.com</t>
  </si>
  <si>
    <t xml:space="preserve">PERDONCIN</t>
  </si>
  <si>
    <t xml:space="preserve">13 rue du Clos Pichet</t>
  </si>
  <si>
    <t xml:space="preserve">0664491772</t>
  </si>
  <si>
    <t xml:space="preserve">perdoncinvirginie@gmail.com</t>
  </si>
  <si>
    <t xml:space="preserve">PERDREAU</t>
  </si>
  <si>
    <t xml:space="preserve">15 RUE DES ANEMONES</t>
  </si>
  <si>
    <t xml:space="preserve">0254400874</t>
  </si>
  <si>
    <t xml:space="preserve">0647789111</t>
  </si>
  <si>
    <t xml:space="preserve">gabjejeperdreau@orange.fr</t>
  </si>
  <si>
    <t xml:space="preserve">PERDRIAT</t>
  </si>
  <si>
    <t xml:space="preserve">9 rue michelet</t>
  </si>
  <si>
    <t xml:space="preserve">06 66 06 51 92</t>
  </si>
  <si>
    <t xml:space="preserve">melodie38550@hotmail.fr</t>
  </si>
  <si>
    <t xml:space="preserve">23bis route de St Cyr en Val</t>
  </si>
  <si>
    <t xml:space="preserve">0615046078</t>
  </si>
  <si>
    <t xml:space="preserve">s.schricke@gmail.com</t>
  </si>
  <si>
    <t xml:space="preserve">PEREIRA</t>
  </si>
  <si>
    <t xml:space="preserve">75 Sentier De Barmont</t>
  </si>
  <si>
    <t xml:space="preserve">0661434220</t>
  </si>
  <si>
    <t xml:space="preserve">elodie-vilpellet@hotmail.fr</t>
  </si>
  <si>
    <t xml:space="preserve">Adrian</t>
  </si>
  <si>
    <t xml:space="preserve">Nogent le roi</t>
  </si>
  <si>
    <t xml:space="preserve">Résidence du clos valmorin</t>
  </si>
  <si>
    <t xml:space="preserve">pereira.adrian.28210@gmail.com</t>
  </si>
  <si>
    <t xml:space="preserve">2 rue nationale</t>
  </si>
  <si>
    <t xml:space="preserve">0247569658</t>
  </si>
  <si>
    <t xml:space="preserve">0666022251</t>
  </si>
  <si>
    <t xml:space="preserve">alexandre.pereira22@hotmail.fr</t>
  </si>
  <si>
    <t xml:space="preserve">PEREIRA DE CARVALHO</t>
  </si>
  <si>
    <t xml:space="preserve">10 rue des champs du bois</t>
  </si>
  <si>
    <t xml:space="preserve">0680672418</t>
  </si>
  <si>
    <t xml:space="preserve">barbara36@hotmail.ch</t>
  </si>
  <si>
    <t xml:space="preserve">PEREIRA FORTES</t>
  </si>
  <si>
    <t xml:space="preserve">111 rue de la Douzillère</t>
  </si>
  <si>
    <t xml:space="preserve">0787477850</t>
  </si>
  <si>
    <t xml:space="preserve">0608239835</t>
  </si>
  <si>
    <t xml:space="preserve">paulofortesmail@gmail.com</t>
  </si>
  <si>
    <t xml:space="preserve">14 rue Edgar POE</t>
  </si>
  <si>
    <t xml:space="preserve">0778116116</t>
  </si>
  <si>
    <t xml:space="preserve">frederiquepereirajse@gmail.com</t>
  </si>
  <si>
    <t xml:space="preserve">24 rue Vau Corneille</t>
  </si>
  <si>
    <t xml:space="preserve">0620106373</t>
  </si>
  <si>
    <t xml:space="preserve">joaquimpereira1@hotmail.fr</t>
  </si>
  <si>
    <t xml:space="preserve">Rui</t>
  </si>
  <si>
    <t xml:space="preserve">18 B route de st Germain du Puy</t>
  </si>
  <si>
    <t xml:space="preserve">0623024959</t>
  </si>
  <si>
    <t xml:space="preserve">pereira.rui18@gmail.com</t>
  </si>
  <si>
    <t xml:space="preserve">1 Rue De La Madeleine</t>
  </si>
  <si>
    <t xml:space="preserve">0611920066</t>
  </si>
  <si>
    <t xml:space="preserve">lepongistedu61@hotmail.fr</t>
  </si>
  <si>
    <t xml:space="preserve">7 Square de l'Alouette des Champs</t>
  </si>
  <si>
    <t xml:space="preserve">tony.pereira3@gmail.com</t>
  </si>
  <si>
    <t xml:space="preserve">PEREIRA-LEBLOIS</t>
  </si>
  <si>
    <t xml:space="preserve">105 chemin Blanc</t>
  </si>
  <si>
    <t xml:space="preserve">0687893587</t>
  </si>
  <si>
    <t xml:space="preserve">olivia.leblois@orange.fr</t>
  </si>
  <si>
    <t xml:space="preserve">PERELLE</t>
  </si>
  <si>
    <t xml:space="preserve">05 Rue Jean Pinault</t>
  </si>
  <si>
    <t xml:space="preserve">06 71 74 76 44</t>
  </si>
  <si>
    <t xml:space="preserve">huberts471@yahoo.fr</t>
  </si>
  <si>
    <t xml:space="preserve">PERES</t>
  </si>
  <si>
    <t xml:space="preserve">saint loup</t>
  </si>
  <si>
    <t xml:space="preserve">0663483822</t>
  </si>
  <si>
    <t xml:space="preserve">alexandre.peres1@aliceadsl.fr</t>
  </si>
  <si>
    <t xml:space="preserve">PEREZ</t>
  </si>
  <si>
    <t xml:space="preserve">7 rue de la Martraye</t>
  </si>
  <si>
    <t xml:space="preserve">0688487950</t>
  </si>
  <si>
    <t xml:space="preserve">perez.florian@gmail.com</t>
  </si>
  <si>
    <t xml:space="preserve">180 AVENUE JEANNE D'ARC</t>
  </si>
  <si>
    <t xml:space="preserve">0607482274</t>
  </si>
  <si>
    <t xml:space="preserve">thierry1perez@gmail.com</t>
  </si>
  <si>
    <t xml:space="preserve">PERFAIT</t>
  </si>
  <si>
    <t xml:space="preserve">32 rue des Buissonnets</t>
  </si>
  <si>
    <t xml:space="preserve">0699448054</t>
  </si>
  <si>
    <t xml:space="preserve">ines.becritte@gmail.com</t>
  </si>
  <si>
    <t xml:space="preserve">PERFILLON</t>
  </si>
  <si>
    <t xml:space="preserve">VILLIERS AU BOUIN</t>
  </si>
  <si>
    <t xml:space="preserve">14 RUE DU CHEMIN VERT</t>
  </si>
  <si>
    <t xml:space="preserve">0651744264</t>
  </si>
  <si>
    <t xml:space="preserve">perfillon.alexandre@gmail.com</t>
  </si>
  <si>
    <t xml:space="preserve">PERIER</t>
  </si>
  <si>
    <t xml:space="preserve">93 Rue Des Chaises</t>
  </si>
  <si>
    <t xml:space="preserve">0628230887</t>
  </si>
  <si>
    <t xml:space="preserve">franck.perier99@gmail.com</t>
  </si>
  <si>
    <t xml:space="preserve">PERIN</t>
  </si>
  <si>
    <t xml:space="preserve">PERINET</t>
  </si>
  <si>
    <t xml:space="preserve">717 Route d'Orleans</t>
  </si>
  <si>
    <t xml:space="preserve">0238457950</t>
  </si>
  <si>
    <t xml:space="preserve">nadjacques@hotmail.fr</t>
  </si>
  <si>
    <t xml:space="preserve">347 rue de manthelon</t>
  </si>
  <si>
    <t xml:space="preserve">0699681859</t>
  </si>
  <si>
    <t xml:space="preserve">xavier.perinet@gmail.com</t>
  </si>
  <si>
    <t xml:space="preserve">0238459882</t>
  </si>
  <si>
    <t xml:space="preserve">0671753477</t>
  </si>
  <si>
    <t xml:space="preserve">PERLAT</t>
  </si>
  <si>
    <t xml:space="preserve">32 Rue Étienne Dolet</t>
  </si>
  <si>
    <t xml:space="preserve">0622502533</t>
  </si>
  <si>
    <t xml:space="preserve">stmarceau.tt@free.com</t>
  </si>
  <si>
    <t xml:space="preserve">0685024319</t>
  </si>
  <si>
    <t xml:space="preserve">PERLES</t>
  </si>
  <si>
    <t xml:space="preserve">19, rue du pré guibert</t>
  </si>
  <si>
    <t xml:space="preserve">0668598578</t>
  </si>
  <si>
    <t xml:space="preserve">guillaune.perles@hotmail.fr</t>
  </si>
  <si>
    <t xml:space="preserve">PEROCHE</t>
  </si>
  <si>
    <t xml:space="preserve">8 RUE LAZARE CARNOT</t>
  </si>
  <si>
    <t xml:space="preserve">APPT 80</t>
  </si>
  <si>
    <t xml:space="preserve">Appt 80</t>
  </si>
  <si>
    <t xml:space="preserve">0951384648</t>
  </si>
  <si>
    <t xml:space="preserve">0682941081</t>
  </si>
  <si>
    <t xml:space="preserve">paul.peroche@laposte.net</t>
  </si>
  <si>
    <t xml:space="preserve">PERON</t>
  </si>
  <si>
    <t xml:space="preserve">ST MAURICE SUR FESSARD</t>
  </si>
  <si>
    <t xml:space="preserve">103 rue des Colombiers</t>
  </si>
  <si>
    <t xml:space="preserve">0623394789</t>
  </si>
  <si>
    <t xml:space="preserve">0622658113</t>
  </si>
  <si>
    <t xml:space="preserve">ppascal-anne@orange.fr</t>
  </si>
  <si>
    <t xml:space="preserve">bbb</t>
  </si>
  <si>
    <t xml:space="preserve">0688717028</t>
  </si>
  <si>
    <t xml:space="preserve">familleperon@yahoo.fr</t>
  </si>
  <si>
    <t xml:space="preserve">OIZON</t>
  </si>
  <si>
    <t xml:space="preserve">10 residence de la licorderie</t>
  </si>
  <si>
    <t xml:space="preserve">0659013614</t>
  </si>
  <si>
    <t xml:space="preserve">franckperon67@gmail.com</t>
  </si>
  <si>
    <t xml:space="preserve">PERON GAUTIER</t>
  </si>
  <si>
    <t xml:space="preserve">7 Rue de la Croix Blanche</t>
  </si>
  <si>
    <t xml:space="preserve">0647827495</t>
  </si>
  <si>
    <t xml:space="preserve">peronsamantha@gmail.com</t>
  </si>
  <si>
    <t xml:space="preserve">Mareau-aux-Bois</t>
  </si>
  <si>
    <t xml:space="preserve">4 Rue De Montafilan</t>
  </si>
  <si>
    <t xml:space="preserve">0686470138</t>
  </si>
  <si>
    <t xml:space="preserve">jaqalainperon@orange.fr</t>
  </si>
  <si>
    <t xml:space="preserve">PERON-DEGENNE</t>
  </si>
  <si>
    <t xml:space="preserve">66 rue d'Illiers</t>
  </si>
  <si>
    <t xml:space="preserve">0782627442</t>
  </si>
  <si>
    <t xml:space="preserve">p-gregoire@hotmail.com</t>
  </si>
  <si>
    <t xml:space="preserve">PERONNET</t>
  </si>
  <si>
    <t xml:space="preserve">14 route de St Gaultier</t>
  </si>
  <si>
    <t xml:space="preserve">06 74 65 53 59</t>
  </si>
  <si>
    <t xml:space="preserve">mathieu.peronnet@orange.fr</t>
  </si>
  <si>
    <t xml:space="preserve">PEROT</t>
  </si>
  <si>
    <t xml:space="preserve">Chasseneuil</t>
  </si>
  <si>
    <t xml:space="preserve">1 Montusson</t>
  </si>
  <si>
    <t xml:space="preserve">0748119571</t>
  </si>
  <si>
    <t xml:space="preserve">anthonyperot.lesgroges@gmail.com</t>
  </si>
  <si>
    <t xml:space="preserve">LA CELLE SAINT AVANT</t>
  </si>
  <si>
    <t xml:space="preserve">22 route de maillé</t>
  </si>
  <si>
    <t xml:space="preserve">0623682306</t>
  </si>
  <si>
    <t xml:space="preserve">karima539@hotmail.fr</t>
  </si>
  <si>
    <t xml:space="preserve">PERRAUDEAU</t>
  </si>
  <si>
    <t xml:space="preserve">22 Impasse De La Pépinière</t>
  </si>
  <si>
    <t xml:space="preserve">0780708089</t>
  </si>
  <si>
    <t xml:space="preserve">Fabcha45@outlook.com</t>
  </si>
  <si>
    <t xml:space="preserve">PERRAUDIN</t>
  </si>
  <si>
    <t xml:space="preserve">2 rue Pierre Bochin</t>
  </si>
  <si>
    <t xml:space="preserve">delphine.belaud@hotmail.com</t>
  </si>
  <si>
    <t xml:space="preserve">PERRAULT</t>
  </si>
  <si>
    <t xml:space="preserve">Ilouna</t>
  </si>
  <si>
    <t xml:space="preserve">3 le Val d'Esse</t>
  </si>
  <si>
    <t xml:space="preserve">06 27 88 19 23</t>
  </si>
  <si>
    <t xml:space="preserve">maud.matrat@gmx.fr</t>
  </si>
  <si>
    <t xml:space="preserve">4 rue Hélène Boucher</t>
  </si>
  <si>
    <t xml:space="preserve">06.14.63.16.23</t>
  </si>
  <si>
    <t xml:space="preserve">aline.perrault@sfr.fr</t>
  </si>
  <si>
    <t xml:space="preserve">19 rue du Mousseau</t>
  </si>
  <si>
    <t xml:space="preserve">0645507997</t>
  </si>
  <si>
    <t xml:space="preserve">0682919179</t>
  </si>
  <si>
    <t xml:space="preserve">carolineperrault46@gmail.com</t>
  </si>
  <si>
    <t xml:space="preserve">PERRAUX</t>
  </si>
  <si>
    <t xml:space="preserve">72 rue du goulet</t>
  </si>
  <si>
    <t xml:space="preserve">PERRE</t>
  </si>
  <si>
    <t xml:space="preserve">1, Allee des Noisetiers</t>
  </si>
  <si>
    <t xml:space="preserve">0681366465</t>
  </si>
  <si>
    <t xml:space="preserve">michaelperre1974@gmail.com</t>
  </si>
  <si>
    <t xml:space="preserve">PERREAU</t>
  </si>
  <si>
    <t xml:space="preserve">16 bis rue d'Esvres</t>
  </si>
  <si>
    <t xml:space="preserve">06 03 47 19 37</t>
  </si>
  <si>
    <t xml:space="preserve">thomas.perreau37@gmail.com</t>
  </si>
  <si>
    <t xml:space="preserve">PERRET EMANGEARD</t>
  </si>
  <si>
    <t xml:space="preserve">29 rue des aubépines</t>
  </si>
  <si>
    <t xml:space="preserve">0687331255</t>
  </si>
  <si>
    <t xml:space="preserve">0673477536</t>
  </si>
  <si>
    <t xml:space="preserve">sylvain.perret@orange.fr</t>
  </si>
  <si>
    <t xml:space="preserve">PERRET</t>
  </si>
  <si>
    <t xml:space="preserve">13 Rue Du Québec</t>
  </si>
  <si>
    <t xml:space="preserve">0613909030</t>
  </si>
  <si>
    <t xml:space="preserve">jean.jean94@hotmail.fr</t>
  </si>
  <si>
    <t xml:space="preserve">6 impasse Mozart</t>
  </si>
  <si>
    <t xml:space="preserve">0248213007</t>
  </si>
  <si>
    <t xml:space="preserve">j.j.perret@wanadoo.fr</t>
  </si>
  <si>
    <t xml:space="preserve">210 Rue Erik Satie</t>
  </si>
  <si>
    <t xml:space="preserve">0238730210</t>
  </si>
  <si>
    <t xml:space="preserve">0685801826</t>
  </si>
  <si>
    <t xml:space="preserve">perretpa@wanadoo.fr</t>
  </si>
  <si>
    <t xml:space="preserve">PERRETIN</t>
  </si>
  <si>
    <t xml:space="preserve">2 PLACE DE L'EGLISE</t>
  </si>
  <si>
    <t xml:space="preserve">0238300476</t>
  </si>
  <si>
    <t xml:space="preserve">0698759007</t>
  </si>
  <si>
    <t xml:space="preserve">j-f.perretin@orange.fr</t>
  </si>
  <si>
    <t xml:space="preserve">PERRICHON</t>
  </si>
  <si>
    <t xml:space="preserve">10 rue Dieudonné Coste</t>
  </si>
  <si>
    <t xml:space="preserve">0769651562</t>
  </si>
  <si>
    <t xml:space="preserve">perrichon.thierry@bbox.fr</t>
  </si>
  <si>
    <t xml:space="preserve">PERRIER</t>
  </si>
  <si>
    <t xml:space="preserve">Margo</t>
  </si>
  <si>
    <t xml:space="preserve">6 rue de la Loire</t>
  </si>
  <si>
    <t xml:space="preserve">celinefredetleo@orange.fr</t>
  </si>
  <si>
    <t xml:space="preserve">3 le danjon</t>
  </si>
  <si>
    <t xml:space="preserve">0676078789</t>
  </si>
  <si>
    <t xml:space="preserve">PERRIERE ANSONNAUD</t>
  </si>
  <si>
    <t xml:space="preserve">Ondreville-sur-Essonne</t>
  </si>
  <si>
    <t xml:space="preserve">14 Chemin De La Côte Des Prés</t>
  </si>
  <si>
    <t xml:space="preserve">06 60 78 82 80</t>
  </si>
  <si>
    <t xml:space="preserve">s.perriereansonnaud@gmail.com</t>
  </si>
  <si>
    <t xml:space="preserve">PERRIN BOISSON</t>
  </si>
  <si>
    <t xml:space="preserve">PERRIN</t>
  </si>
  <si>
    <t xml:space="preserve">11 rue des Murgers</t>
  </si>
  <si>
    <t xml:space="preserve">Dancourt</t>
  </si>
  <si>
    <t xml:space="preserve">0237827752</t>
  </si>
  <si>
    <t xml:space="preserve">0689071968</t>
  </si>
  <si>
    <t xml:space="preserve">alexandra.perrin@laposte.net</t>
  </si>
  <si>
    <t xml:space="preserve">PERRIN DE BOUSSAC</t>
  </si>
  <si>
    <t xml:space="preserve">Louis-Joseph</t>
  </si>
  <si>
    <t xml:space="preserve">60 route de la Becellière</t>
  </si>
  <si>
    <t xml:space="preserve">06 61 18 10 89</t>
  </si>
  <si>
    <t xml:space="preserve">kamikaz44@gmail.com</t>
  </si>
  <si>
    <t xml:space="preserve">Leanne</t>
  </si>
  <si>
    <t xml:space="preserve">82 Allée Du Caveret</t>
  </si>
  <si>
    <t xml:space="preserve">0671578441</t>
  </si>
  <si>
    <t xml:space="preserve">aurore.500@orange.fr</t>
  </si>
  <si>
    <t xml:space="preserve">PERRINET</t>
  </si>
  <si>
    <t xml:space="preserve">ST ELOY DE GY</t>
  </si>
  <si>
    <t xml:space="preserve">39 RUE DES TERRES  ROUGES</t>
  </si>
  <si>
    <t xml:space="preserve">0248254755</t>
  </si>
  <si>
    <t xml:space="preserve">0698839588</t>
  </si>
  <si>
    <t xml:space="preserve">quentin.perrinet@orange.fr</t>
  </si>
  <si>
    <t xml:space="preserve">39 RUE DES TERRES ROUGES</t>
  </si>
  <si>
    <t xml:space="preserve">0669240931</t>
  </si>
  <si>
    <t xml:space="preserve">toto.perrinet@gmail.com</t>
  </si>
  <si>
    <t xml:space="preserve">PERRIOT</t>
  </si>
  <si>
    <t xml:space="preserve">Fédéric</t>
  </si>
  <si>
    <t xml:space="preserve">39 rue de la Gare </t>
  </si>
  <si>
    <t xml:space="preserve">Vignoux sous les aix</t>
  </si>
  <si>
    <t xml:space="preserve">1 Hameau de Faitin</t>
  </si>
  <si>
    <t xml:space="preserve">frederic.perriot@gmail.com</t>
  </si>
  <si>
    <t xml:space="preserve">PERROCHON</t>
  </si>
  <si>
    <t xml:space="preserve">801 rue de Monerjou</t>
  </si>
  <si>
    <t xml:space="preserve">sper95@gmail.com</t>
  </si>
  <si>
    <t xml:space="preserve">PERRONNET</t>
  </si>
  <si>
    <t xml:space="preserve">Jean-Noel</t>
  </si>
  <si>
    <t xml:space="preserve">Saint-Priest</t>
  </si>
  <si>
    <t xml:space="preserve">35 Bis Route D'heyrieux</t>
  </si>
  <si>
    <t xml:space="preserve">jnperronnet@yahoo.fr</t>
  </si>
  <si>
    <t xml:space="preserve">PERROT</t>
  </si>
  <si>
    <t xml:space="preserve">39 rue des Chalets</t>
  </si>
  <si>
    <t xml:space="preserve">0665042162</t>
  </si>
  <si>
    <t xml:space="preserve">benoit.perrot@colas.com</t>
  </si>
  <si>
    <t xml:space="preserve">122 rue des mesanges </t>
  </si>
  <si>
    <t xml:space="preserve">06 98 52 83 05 </t>
  </si>
  <si>
    <t xml:space="preserve">julien.perrot02@orange.fr</t>
  </si>
  <si>
    <t xml:space="preserve">60 bis route de Marmignolle</t>
  </si>
  <si>
    <t xml:space="preserve">0248268664</t>
  </si>
  <si>
    <t xml:space="preserve">fperrot185@gmail.com</t>
  </si>
  <si>
    <t xml:space="preserve">4 chemin des Creles</t>
  </si>
  <si>
    <t xml:space="preserve">0248719130</t>
  </si>
  <si>
    <t xml:space="preserve">0682237258</t>
  </si>
  <si>
    <t xml:space="preserve">jean-marie.perrot0847@orange.fr</t>
  </si>
  <si>
    <t xml:space="preserve">0661115977</t>
  </si>
  <si>
    <t xml:space="preserve">bececlepau@gmail.com</t>
  </si>
  <si>
    <t xml:space="preserve">Millancay</t>
  </si>
  <si>
    <t xml:space="preserve">14 rue du vieux chene</t>
  </si>
  <si>
    <t xml:space="preserve">0236386027</t>
  </si>
  <si>
    <t xml:space="preserve">0650717770</t>
  </si>
  <si>
    <t xml:space="preserve">laetitia.ternoir@hotmail.r</t>
  </si>
  <si>
    <t xml:space="preserve">PERROT-LEGROS</t>
  </si>
  <si>
    <t xml:space="preserve">35 rue de l'Hospitalité</t>
  </si>
  <si>
    <t xml:space="preserve">0635430560</t>
  </si>
  <si>
    <t xml:space="preserve">sophiebouquin169@gmail.com</t>
  </si>
  <si>
    <t xml:space="preserve">PERROTIN</t>
  </si>
  <si>
    <t xml:space="preserve">20 rue Paul Fort</t>
  </si>
  <si>
    <t xml:space="preserve">0770036867</t>
  </si>
  <si>
    <t xml:space="preserve">0778802321</t>
  </si>
  <si>
    <t xml:space="preserve">antoine_perrotin@msn.com</t>
  </si>
  <si>
    <t xml:space="preserve">PERRU</t>
  </si>
  <si>
    <t xml:space="preserve">11 Rue Hubert Delas</t>
  </si>
  <si>
    <t xml:space="preserve">0248532616</t>
  </si>
  <si>
    <t xml:space="preserve">0786723247</t>
  </si>
  <si>
    <t xml:space="preserve">PERRUSSEL</t>
  </si>
  <si>
    <t xml:space="preserve">31 allee Erik Satie</t>
  </si>
  <si>
    <t xml:space="preserve">jean-christophe.perrussel@wanadoo.fr</t>
  </si>
  <si>
    <t xml:space="preserve">PERSONNE</t>
  </si>
  <si>
    <t xml:space="preserve">4 RUE DES HAUTS DE PAINCOURTS</t>
  </si>
  <si>
    <t xml:space="preserve">VILLIERS LES ROSES</t>
  </si>
  <si>
    <t xml:space="preserve">0254211045</t>
  </si>
  <si>
    <t xml:space="preserve">0662698824</t>
  </si>
  <si>
    <t xml:space="preserve">personne.laurent36@gmail.com</t>
  </si>
  <si>
    <t xml:space="preserve">PERSYN LEBAS</t>
  </si>
  <si>
    <t xml:space="preserve">14 rue de la Treille</t>
  </si>
  <si>
    <t xml:space="preserve">0686472625</t>
  </si>
  <si>
    <t xml:space="preserve">n.persyn@gmail.com</t>
  </si>
  <si>
    <t xml:space="preserve">PERSYN</t>
  </si>
  <si>
    <t xml:space="preserve">7 Rue Haute</t>
  </si>
  <si>
    <t xml:space="preserve">ST BAULD</t>
  </si>
  <si>
    <t xml:space="preserve">0687404618</t>
  </si>
  <si>
    <t xml:space="preserve">persyn.nicolas@orange.fr</t>
  </si>
  <si>
    <t xml:space="preserve">PERTHUIS</t>
  </si>
  <si>
    <t xml:space="preserve">Ciran</t>
  </si>
  <si>
    <t xml:space="preserve">La Vertraie</t>
  </si>
  <si>
    <t xml:space="preserve">0247190823</t>
  </si>
  <si>
    <t xml:space="preserve">0645270339</t>
  </si>
  <si>
    <t xml:space="preserve">christophe.perthuis534@orange.fr</t>
  </si>
  <si>
    <t xml:space="preserve">PESCHARD</t>
  </si>
  <si>
    <t xml:space="preserve">LA CHAPELLE ST MARTIN EN PLAINE</t>
  </si>
  <si>
    <t xml:space="preserve">6 RUE DES 4 VENTS</t>
  </si>
  <si>
    <t xml:space="preserve">0669820783</t>
  </si>
  <si>
    <t xml:space="preserve">david.peschard41@gmail.com</t>
  </si>
  <si>
    <t xml:space="preserve">PESCHEUX</t>
  </si>
  <si>
    <t xml:space="preserve">13 Rue Jean Lurçat</t>
  </si>
  <si>
    <t xml:space="preserve">06 33 19 51 30 </t>
  </si>
  <si>
    <t xml:space="preserve">victor.pescheux@gmail.com</t>
  </si>
  <si>
    <t xml:space="preserve">PESENTI</t>
  </si>
  <si>
    <t xml:space="preserve">14 Rue Madeleine Vionnet</t>
  </si>
  <si>
    <t xml:space="preserve">0618913118</t>
  </si>
  <si>
    <t xml:space="preserve">sabi.45@hotmail.fr</t>
  </si>
  <si>
    <t xml:space="preserve">PESERICO</t>
  </si>
  <si>
    <t xml:space="preserve">39 Avenue de la resistance </t>
  </si>
  <si>
    <t xml:space="preserve">0603919832</t>
  </si>
  <si>
    <t xml:space="preserve">carine.deloche@gmail.com</t>
  </si>
  <si>
    <t xml:space="preserve">PESQUEREL</t>
  </si>
  <si>
    <t xml:space="preserve">ST PIERRE DU REGARD</t>
  </si>
  <si>
    <t xml:space="preserve">29, Rue SAINT MANDE</t>
  </si>
  <si>
    <t xml:space="preserve">0231673012</t>
  </si>
  <si>
    <t xml:space="preserve">0676020581</t>
  </si>
  <si>
    <t xml:space="preserve">mickael.pesquerel@orange.fr</t>
  </si>
  <si>
    <t xml:space="preserve">PESSAN</t>
  </si>
  <si>
    <t xml:space="preserve">41 rue du Val Joli</t>
  </si>
  <si>
    <t xml:space="preserve">0670779283</t>
  </si>
  <si>
    <t xml:space="preserve">yi.qu.tours@gmail.com</t>
  </si>
  <si>
    <t xml:space="preserve">Sélène</t>
  </si>
  <si>
    <t xml:space="preserve">0670778283</t>
  </si>
  <si>
    <t xml:space="preserve">PETAT</t>
  </si>
  <si>
    <t xml:space="preserve">CHERY</t>
  </si>
  <si>
    <t xml:space="preserve">8 les meris</t>
  </si>
  <si>
    <t xml:space="preserve">0637055020</t>
  </si>
  <si>
    <t xml:space="preserve">Florian.petat@hotmail.fr</t>
  </si>
  <si>
    <t xml:space="preserve">8 les Méris</t>
  </si>
  <si>
    <t xml:space="preserve">florian.petat@hotmail.fr</t>
  </si>
  <si>
    <t xml:space="preserve">PETER</t>
  </si>
  <si>
    <t xml:space="preserve">SAINT-ANGE ET TORCAY</t>
  </si>
  <si>
    <t xml:space="preserve">4 CHEMIN DES VIEILLES RUES</t>
  </si>
  <si>
    <t xml:space="preserve">0698181757</t>
  </si>
  <si>
    <t xml:space="preserve">lucioledu972@hotmail.fr</t>
  </si>
  <si>
    <t xml:space="preserve">PETERS</t>
  </si>
  <si>
    <t xml:space="preserve">Loeiz</t>
  </si>
  <si>
    <t xml:space="preserve">7 rue des chevres</t>
  </si>
  <si>
    <t xml:space="preserve">0238940538</t>
  </si>
  <si>
    <t xml:space="preserve">0681994166</t>
  </si>
  <si>
    <t xml:space="preserve">billon.laure@wanadoo.fr</t>
  </si>
  <si>
    <t xml:space="preserve">PETIGNAT</t>
  </si>
  <si>
    <t xml:space="preserve">TALMONT ST HILAIRE</t>
  </si>
  <si>
    <t xml:space="preserve">5 bis rue de la Potence</t>
  </si>
  <si>
    <t xml:space="preserve">0629842684</t>
  </si>
  <si>
    <t xml:space="preserve">francis.petignat@orange.fr</t>
  </si>
  <si>
    <t xml:space="preserve">PETIT</t>
  </si>
  <si>
    <t xml:space="preserve">658 RUE DU FORT</t>
  </si>
  <si>
    <t xml:space="preserve">0238641557</t>
  </si>
  <si>
    <t xml:space="preserve">0663513023</t>
  </si>
  <si>
    <t xml:space="preserve">agnes.et.marceau@gmail.com</t>
  </si>
  <si>
    <t xml:space="preserve">8 av Alain Savary</t>
  </si>
  <si>
    <t xml:space="preserve">0238769674</t>
  </si>
  <si>
    <t xml:space="preserve">0673752073</t>
  </si>
  <si>
    <t xml:space="preserve">SANCHEVILLE</t>
  </si>
  <si>
    <t xml:space="preserve">1 rue du 8 mai</t>
  </si>
  <si>
    <t xml:space="preserve">06.99.82.61.56</t>
  </si>
  <si>
    <t xml:space="preserve">rachelclouard@gmail.com</t>
  </si>
  <si>
    <t xml:space="preserve">PETIT LAUMONIER</t>
  </si>
  <si>
    <t xml:space="preserve">19 rue auguste Rodin</t>
  </si>
  <si>
    <t xml:space="preserve">0662207894</t>
  </si>
  <si>
    <t xml:space="preserve">marie37500@live.fr</t>
  </si>
  <si>
    <t xml:space="preserve">8 Rue du 8 mai 1945</t>
  </si>
  <si>
    <t xml:space="preserve">0254778423</t>
  </si>
  <si>
    <t xml:space="preserve">0628378679</t>
  </si>
  <si>
    <t xml:space="preserve">sophie.petit54@sfr.fr</t>
  </si>
  <si>
    <t xml:space="preserve">26 Faubourg d'Orleans</t>
  </si>
  <si>
    <t xml:space="preserve">0238923996</t>
  </si>
  <si>
    <t xml:space="preserve">0610608828</t>
  </si>
  <si>
    <t xml:space="preserve">philippe.petit@mrbricolage.fr</t>
  </si>
  <si>
    <t xml:space="preserve">16. rue de la gare</t>
  </si>
  <si>
    <t xml:space="preserve">0659925795</t>
  </si>
  <si>
    <t xml:space="preserve">alexpetit41@orange.fr</t>
  </si>
  <si>
    <t xml:space="preserve">René-Luc</t>
  </si>
  <si>
    <t xml:space="preserve">5 Route De Bionne</t>
  </si>
  <si>
    <t xml:space="preserve">0684304247</t>
  </si>
  <si>
    <t xml:space="preserve">rene-luc.petit@wanadoo.fr</t>
  </si>
  <si>
    <t xml:space="preserve">54 route de la Brouette</t>
  </si>
  <si>
    <t xml:space="preserve">0983031386</t>
  </si>
  <si>
    <t xml:space="preserve">0658613044</t>
  </si>
  <si>
    <t xml:space="preserve">s.petitfanfan65@gmail.com</t>
  </si>
  <si>
    <t xml:space="preserve">Thais</t>
  </si>
  <si>
    <t xml:space="preserve">LA PETITE BROCHETIERE</t>
  </si>
  <si>
    <t xml:space="preserve">0647904113</t>
  </si>
  <si>
    <t xml:space="preserve">h_noyon@yahoo.com</t>
  </si>
  <si>
    <t xml:space="preserve">PETIT-MERCIER</t>
  </si>
  <si>
    <t xml:space="preserve">10 rue jean l'herminier</t>
  </si>
  <si>
    <t xml:space="preserve">0652053402 </t>
  </si>
  <si>
    <t xml:space="preserve">0664672343</t>
  </si>
  <si>
    <t xml:space="preserve">fmercier309@gmail.com</t>
  </si>
  <si>
    <t xml:space="preserve">PETITBON VALLEJO</t>
  </si>
  <si>
    <t xml:space="preserve">10 Route De Hanches</t>
  </si>
  <si>
    <t xml:space="preserve">0672774215</t>
  </si>
  <si>
    <t xml:space="preserve">0615426956</t>
  </si>
  <si>
    <t xml:space="preserve">yoann.petitbon@gmail.com</t>
  </si>
  <si>
    <t xml:space="preserve">10 route de Hanches</t>
  </si>
  <si>
    <t xml:space="preserve">06 15 42 69 56</t>
  </si>
  <si>
    <t xml:space="preserve">06 72 77 42 15</t>
  </si>
  <si>
    <t xml:space="preserve">lucrecia.vallejo@gmail.com</t>
  </si>
  <si>
    <t xml:space="preserve">PETITDEMANGE</t>
  </si>
  <si>
    <t xml:space="preserve">SAINT AMAND LONGPRE</t>
  </si>
  <si>
    <t xml:space="preserve">9 rue des Glycines</t>
  </si>
  <si>
    <t xml:space="preserve">frysia@outlook.fr</t>
  </si>
  <si>
    <t xml:space="preserve">PETITJEAN</t>
  </si>
  <si>
    <t xml:space="preserve">9 Les Loges de la Filaine</t>
  </si>
  <si>
    <t xml:space="preserve">0248614173</t>
  </si>
  <si>
    <t xml:space="preserve">0620640763</t>
  </si>
  <si>
    <t xml:space="preserve">lamimiaurore@orange.fr</t>
  </si>
  <si>
    <t xml:space="preserve">2 village de Vaux</t>
  </si>
  <si>
    <t xml:space="preserve"> Vaux</t>
  </si>
  <si>
    <t xml:space="preserve">0760105903</t>
  </si>
  <si>
    <t xml:space="preserve">anais.pjn@gmail.com</t>
  </si>
  <si>
    <t xml:space="preserve">PETITPAS RIBEIRO</t>
  </si>
  <si>
    <t xml:space="preserve">Melinda</t>
  </si>
  <si>
    <t xml:space="preserve">10 route de houx</t>
  </si>
  <si>
    <t xml:space="preserve">0609728208</t>
  </si>
  <si>
    <t xml:space="preserve">0615907534</t>
  </si>
  <si>
    <t xml:space="preserve">alsteph@hotmail.fr</t>
  </si>
  <si>
    <t xml:space="preserve">PETITPEZ</t>
  </si>
  <si>
    <t xml:space="preserve">10 chemin de Saint Cyran</t>
  </si>
  <si>
    <t xml:space="preserve">PETITPREZ</t>
  </si>
  <si>
    <t xml:space="preserve">49 rue de l'Oiselet</t>
  </si>
  <si>
    <t xml:space="preserve">0681328125</t>
  </si>
  <si>
    <t xml:space="preserve">mylihb@gmail.com</t>
  </si>
  <si>
    <t xml:space="preserve">PETOT</t>
  </si>
  <si>
    <t xml:space="preserve">46 rue des Rougerons </t>
  </si>
  <si>
    <t xml:space="preserve">lpetot28@gmail.com</t>
  </si>
  <si>
    <t xml:space="preserve">isochartres28@gmail.com</t>
  </si>
  <si>
    <t xml:space="preserve">PETRAULT</t>
  </si>
  <si>
    <t xml:space="preserve">10 Rue Charlotte Delbo</t>
  </si>
  <si>
    <t xml:space="preserve">PETRIACQ</t>
  </si>
  <si>
    <t xml:space="preserve">37 rue du Vent Galerne</t>
  </si>
  <si>
    <t xml:space="preserve">0616268200</t>
  </si>
  <si>
    <t xml:space="preserve">fabienpetriacq@yahoo.fr</t>
  </si>
  <si>
    <t xml:space="preserve">PEUDOUX</t>
  </si>
  <si>
    <t xml:space="preserve">6 Rue Du Bon Baril</t>
  </si>
  <si>
    <t xml:space="preserve">0987390838</t>
  </si>
  <si>
    <t xml:space="preserve">0673913421</t>
  </si>
  <si>
    <t xml:space="preserve">jj.peudoux@gmail.com</t>
  </si>
  <si>
    <t xml:space="preserve">PEUF</t>
  </si>
  <si>
    <t xml:space="preserve">7 Rue Du Chemin Noir</t>
  </si>
  <si>
    <t xml:space="preserve">0789414636</t>
  </si>
  <si>
    <t xml:space="preserve">david.peuf@neuf.fr</t>
  </si>
  <si>
    <t xml:space="preserve">0744826434</t>
  </si>
  <si>
    <t xml:space="preserve">PEUGNIEZ</t>
  </si>
  <si>
    <t xml:space="preserve">PEURICHARD</t>
  </si>
  <si>
    <t xml:space="preserve">15 rue Charles Louis de Vassal</t>
  </si>
  <si>
    <t xml:space="preserve">0619786330</t>
  </si>
  <si>
    <t xml:space="preserve">fastida@gmail.com</t>
  </si>
  <si>
    <t xml:space="preserve">PEUVREL</t>
  </si>
  <si>
    <t xml:space="preserve">13 avenue du Perche</t>
  </si>
  <si>
    <t xml:space="preserve">0678233104</t>
  </si>
  <si>
    <t xml:space="preserve">peuvrel.philippe@orange.fr</t>
  </si>
  <si>
    <t xml:space="preserve">PEYRAUD</t>
  </si>
  <si>
    <t xml:space="preserve">Brain sur Allonnes </t>
  </si>
  <si>
    <t xml:space="preserve">1 rue du Pâtre</t>
  </si>
  <si>
    <t xml:space="preserve">0681576245</t>
  </si>
  <si>
    <t xml:space="preserve">alexandra.bauche37@gmail.com</t>
  </si>
  <si>
    <t xml:space="preserve">PEYRICHOUT</t>
  </si>
  <si>
    <t xml:space="preserve">Chambon-la-Forêt</t>
  </si>
  <si>
    <t xml:space="preserve">11 Rue De L'orme Blanchet</t>
  </si>
  <si>
    <t xml:space="preserve">peyrichoutdelphine@yahoo.fr</t>
  </si>
  <si>
    <t xml:space="preserve">PEYRON</t>
  </si>
  <si>
    <t xml:space="preserve">LA CELLE</t>
  </si>
  <si>
    <t xml:space="preserve">7 RUE DES VENDANGEURS</t>
  </si>
  <si>
    <t xml:space="preserve">0767702058</t>
  </si>
  <si>
    <t xml:space="preserve">ugo.peyron.18@gmail.fr</t>
  </si>
  <si>
    <t xml:space="preserve">PEYRONNET</t>
  </si>
  <si>
    <t xml:space="preserve">28 rue Boileau Despreaux</t>
  </si>
  <si>
    <t xml:space="preserve">geraldine.ducreau@gmail.com</t>
  </si>
  <si>
    <t xml:space="preserve">PFITZNER</t>
  </si>
  <si>
    <t xml:space="preserve">PHAN</t>
  </si>
  <si>
    <t xml:space="preserve">Philippe Van Mung</t>
  </si>
  <si>
    <t xml:space="preserve">101 Avenue François  Mitterand</t>
  </si>
  <si>
    <t xml:space="preserve">06 49 96 08 59</t>
  </si>
  <si>
    <t xml:space="preserve">mungphan79@gmail.com</t>
  </si>
  <si>
    <t xml:space="preserve">PHAN THANH</t>
  </si>
  <si>
    <t xml:space="preserve">47 Ter rue Autel de la Patrie</t>
  </si>
  <si>
    <t xml:space="preserve">0630330796</t>
  </si>
  <si>
    <t xml:space="preserve">francis.phanthanh@orange.fr</t>
  </si>
  <si>
    <t xml:space="preserve">Thien-An</t>
  </si>
  <si>
    <t xml:space="preserve">ST Pryvé ST Mesmin</t>
  </si>
  <si>
    <t xml:space="preserve">36 rue des Plantes</t>
  </si>
  <si>
    <t xml:space="preserve">0238662970</t>
  </si>
  <si>
    <t xml:space="preserve">0652234039</t>
  </si>
  <si>
    <t xml:space="preserve">phan.moto@gmail.com</t>
  </si>
  <si>
    <t xml:space="preserve">PHENGKHAMHAC</t>
  </si>
  <si>
    <t xml:space="preserve">Oceana</t>
  </si>
  <si>
    <t xml:space="preserve">st aout</t>
  </si>
  <si>
    <t xml:space="preserve">10 bis route de la pouliniere</t>
  </si>
  <si>
    <t xml:space="preserve">mf.vadius@outlook.com</t>
  </si>
  <si>
    <t xml:space="preserve">Sullyvanh</t>
  </si>
  <si>
    <t xml:space="preserve">0632265942</t>
  </si>
  <si>
    <t xml:space="preserve">PHILIPONET</t>
  </si>
  <si>
    <t xml:space="preserve">16, clos des pommiers</t>
  </si>
  <si>
    <t xml:space="preserve">0237909816</t>
  </si>
  <si>
    <t xml:space="preserve">0643119584</t>
  </si>
  <si>
    <t xml:space="preserve">isa.philiponet@orange.fr</t>
  </si>
  <si>
    <t xml:space="preserve">PHILIPP</t>
  </si>
  <si>
    <t xml:space="preserve">1 rue du Point du Jour</t>
  </si>
  <si>
    <t xml:space="preserve">0688946965</t>
  </si>
  <si>
    <t xml:space="preserve">ben.philipp@hotmail.fr</t>
  </si>
  <si>
    <t xml:space="preserve">PHILIPPE</t>
  </si>
  <si>
    <t xml:space="preserve">21 Rue Charles Maurice</t>
  </si>
  <si>
    <t xml:space="preserve">0234532176</t>
  </si>
  <si>
    <t xml:space="preserve">06 89 60 28 03</t>
  </si>
  <si>
    <t xml:space="preserve">alexandre.philippe29@gmail.com</t>
  </si>
  <si>
    <t xml:space="preserve">21 rue Charles Maurice</t>
  </si>
  <si>
    <t xml:space="preserve">0689602803</t>
  </si>
  <si>
    <t xml:space="preserve">helene.remillon@gmail.com</t>
  </si>
  <si>
    <t xml:space="preserve">1, rue du Cadran</t>
  </si>
  <si>
    <t xml:space="preserve">06 03 88 39 30 </t>
  </si>
  <si>
    <t xml:space="preserve">johan.aurore@orange.fr</t>
  </si>
  <si>
    <t xml:space="preserve">2 Allée Auguste Rodin</t>
  </si>
  <si>
    <t xml:space="preserve">0247383587</t>
  </si>
  <si>
    <t xml:space="preserve">0679076707</t>
  </si>
  <si>
    <t xml:space="preserve">emma.ep.phil@wanadoo.fr</t>
  </si>
  <si>
    <t xml:space="preserve">29 AVENUE CHARLES DE GAULLE</t>
  </si>
  <si>
    <t xml:space="preserve">0254601215</t>
  </si>
  <si>
    <t xml:space="preserve">philippe.francoise0251@orange.fr</t>
  </si>
  <si>
    <t xml:space="preserve">11 RUE REMI GASCHET</t>
  </si>
  <si>
    <t xml:space="preserve">0684202069</t>
  </si>
  <si>
    <t xml:space="preserve">fredphil@laposte.net</t>
  </si>
  <si>
    <t xml:space="preserve">PHILIPPE-BRAY</t>
  </si>
  <si>
    <t xml:space="preserve">Néo</t>
  </si>
  <si>
    <t xml:space="preserve">28 rue de Chinon</t>
  </si>
  <si>
    <t xml:space="preserve">0614106081</t>
  </si>
  <si>
    <t xml:space="preserve">carolinebray@sfr.fr</t>
  </si>
  <si>
    <t xml:space="preserve">PHILIPPEAU</t>
  </si>
  <si>
    <t xml:space="preserve">2 rue Pierre Narcisse Romagnési</t>
  </si>
  <si>
    <t xml:space="preserve">0238862717</t>
  </si>
  <si>
    <t xml:space="preserve">0616201713</t>
  </si>
  <si>
    <t xml:space="preserve">a.philippeau@yahoo.fr</t>
  </si>
  <si>
    <t xml:space="preserve">10 BOULEVARD MARIE STUART</t>
  </si>
  <si>
    <t xml:space="preserve">0681071388</t>
  </si>
  <si>
    <t xml:space="preserve">florian.philippeau@hotmail.fr</t>
  </si>
  <si>
    <t xml:space="preserve">10 boulevard Marie Stuart</t>
  </si>
  <si>
    <t xml:space="preserve">0681110616</t>
  </si>
  <si>
    <t xml:space="preserve">ph.philippeau@orange.fr</t>
  </si>
  <si>
    <t xml:space="preserve">ARTINS</t>
  </si>
  <si>
    <t xml:space="preserve">Le Chene aux Moines</t>
  </si>
  <si>
    <t xml:space="preserve">0254724724</t>
  </si>
  <si>
    <t xml:space="preserve">0786177414</t>
  </si>
  <si>
    <t xml:space="preserve">severine.philippeau@orange.fr</t>
  </si>
  <si>
    <t xml:space="preserve">PHILIPPON</t>
  </si>
  <si>
    <t xml:space="preserve">2 RUE DU CHERIOT</t>
  </si>
  <si>
    <t xml:space="preserve">napophilippon@gmail.com</t>
  </si>
  <si>
    <t xml:space="preserve">PHILIPPOT</t>
  </si>
  <si>
    <t xml:space="preserve">13 rue Jean Decote</t>
  </si>
  <si>
    <t xml:space="preserve">0603214558</t>
  </si>
  <si>
    <t xml:space="preserve">kevin_philippot@hotmail.com</t>
  </si>
  <si>
    <t xml:space="preserve">13 Rue Jean Decotte</t>
  </si>
  <si>
    <t xml:space="preserve">PHILIPPS</t>
  </si>
  <si>
    <t xml:space="preserve">21 rue Jean Jaures</t>
  </si>
  <si>
    <t xml:space="preserve">02 47 56 61 98</t>
  </si>
  <si>
    <t xml:space="preserve">06 81 55 91 47</t>
  </si>
  <si>
    <t xml:space="preserve">philipps.pascal@orange.fr</t>
  </si>
  <si>
    <t xml:space="preserve">PHOLOPPE GUESNARD</t>
  </si>
  <si>
    <t xml:space="preserve">9/85 Rue du Docteur Lamaze</t>
  </si>
  <si>
    <t xml:space="preserve">0610530089</t>
  </si>
  <si>
    <t xml:space="preserve">florence.guesnard@gmail.com</t>
  </si>
  <si>
    <t xml:space="preserve">PHOMMAVONG</t>
  </si>
  <si>
    <t xml:space="preserve">Phouvone</t>
  </si>
  <si>
    <t xml:space="preserve">32 Allée Des Étourneaux</t>
  </si>
  <si>
    <t xml:space="preserve">0238552312</t>
  </si>
  <si>
    <t xml:space="preserve">0680281676</t>
  </si>
  <si>
    <t xml:space="preserve">phommavong@free.com</t>
  </si>
  <si>
    <t xml:space="preserve">PHONE-TIANG</t>
  </si>
  <si>
    <t xml:space="preserve">74 Rue Du Colombier</t>
  </si>
  <si>
    <t xml:space="preserve">DIMANCHE365@YAHOO.COM</t>
  </si>
  <si>
    <t xml:space="preserve">0641743743</t>
  </si>
  <si>
    <t xml:space="preserve">gourmet-plus@wanadoo.fr</t>
  </si>
  <si>
    <t xml:space="preserve">PHOUMMA</t>
  </si>
  <si>
    <t xml:space="preserve">6 place de Genevray</t>
  </si>
  <si>
    <t xml:space="preserve">samay888@hotmail.fr</t>
  </si>
  <si>
    <t xml:space="preserve">235 Rue Honoré De Balzac</t>
  </si>
  <si>
    <t xml:space="preserve">0629916007</t>
  </si>
  <si>
    <t xml:space="preserve">alexouille37@gmail.com</t>
  </si>
  <si>
    <t xml:space="preserve">6 place de genevray</t>
  </si>
  <si>
    <t xml:space="preserve">echevrier@gmail.com</t>
  </si>
  <si>
    <t xml:space="preserve">PIALAT</t>
  </si>
  <si>
    <t xml:space="preserve">10 BIS RUE DES ORMEAUX</t>
  </si>
  <si>
    <t xml:space="preserve">+33 6 52 87 80 17</t>
  </si>
  <si>
    <t xml:space="preserve">mel37260@icloud.com</t>
  </si>
  <si>
    <t xml:space="preserve">PIANEZZOLA</t>
  </si>
  <si>
    <t xml:space="preserve">YMERAY</t>
  </si>
  <si>
    <t xml:space="preserve">06 81 51 48 67</t>
  </si>
  <si>
    <t xml:space="preserve">06 15 34 85 18</t>
  </si>
  <si>
    <t xml:space="preserve">C.durollet@gmail.com</t>
  </si>
  <si>
    <t xml:space="preserve">PIANTONI</t>
  </si>
  <si>
    <t xml:space="preserve">472 Rue De La Cheminée Peynault</t>
  </si>
  <si>
    <t xml:space="preserve">0621255878</t>
  </si>
  <si>
    <t xml:space="preserve">mariepiantoni@yahoo.fr</t>
  </si>
  <si>
    <t xml:space="preserve">PIAU</t>
  </si>
  <si>
    <t xml:space="preserve">27 rue Lesesne</t>
  </si>
  <si>
    <t xml:space="preserve">piaumimi@gmail.com</t>
  </si>
  <si>
    <t xml:space="preserve">boigny sur bionne</t>
  </si>
  <si>
    <t xml:space="preserve">602 LES TERTRES</t>
  </si>
  <si>
    <t xml:space="preserve">0650890439</t>
  </si>
  <si>
    <t xml:space="preserve">patrick.piau@neuf.fr</t>
  </si>
  <si>
    <t xml:space="preserve">PICARD</t>
  </si>
  <si>
    <t xml:space="preserve">2 Avenue de bel air</t>
  </si>
  <si>
    <t xml:space="preserve">0651551555</t>
  </si>
  <si>
    <t xml:space="preserve">cline20100picard@wanadoo.fr</t>
  </si>
  <si>
    <t xml:space="preserve">SAINT GERMAIN LE GAILLARD</t>
  </si>
  <si>
    <t xml:space="preserve">6 rue de la Vigne</t>
  </si>
  <si>
    <t xml:space="preserve">06 10 11 32 22</t>
  </si>
  <si>
    <t xml:space="preserve">na.picardgourci@gmail.com</t>
  </si>
  <si>
    <t xml:space="preserve">288 Rue Des Trois Croix</t>
  </si>
  <si>
    <t xml:space="preserve">0771064829</t>
  </si>
  <si>
    <t xml:space="preserve">isa22pic45@orange.fr</t>
  </si>
  <si>
    <t xml:space="preserve">PICART</t>
  </si>
  <si>
    <t xml:space="preserve">23 rue des chaumes</t>
  </si>
  <si>
    <t xml:space="preserve">0659563534</t>
  </si>
  <si>
    <t xml:space="preserve">PICAT</t>
  </si>
  <si>
    <t xml:space="preserve">7 AVENUE DE L AMBULANCE</t>
  </si>
  <si>
    <t xml:space="preserve">0254609993</t>
  </si>
  <si>
    <t xml:space="preserve">papet36@yahoo.fr</t>
  </si>
  <si>
    <t xml:space="preserve">PICAUD</t>
  </si>
  <si>
    <t xml:space="preserve">169 Avenue de la Chatre</t>
  </si>
  <si>
    <t xml:space="preserve">0622246954</t>
  </si>
  <si>
    <t xml:space="preserve">PRISSAC</t>
  </si>
  <si>
    <t xml:space="preserve">Charpenet 3</t>
  </si>
  <si>
    <t xml:space="preserve">0620251795</t>
  </si>
  <si>
    <t xml:space="preserve">marc.picaud@dbmail.com</t>
  </si>
  <si>
    <t xml:space="preserve">169 Avenue de La Chatre</t>
  </si>
  <si>
    <t xml:space="preserve">cecepicaud@gmail.com</t>
  </si>
  <si>
    <t xml:space="preserve">2 rue Jean Laillet</t>
  </si>
  <si>
    <t xml:space="preserve">0682538936</t>
  </si>
  <si>
    <t xml:space="preserve">chouchoute1402@yahoo.fr</t>
  </si>
  <si>
    <t xml:space="preserve">PICAULT</t>
  </si>
  <si>
    <t xml:space="preserve">67 rue du Fourneau</t>
  </si>
  <si>
    <t xml:space="preserve">0661479195</t>
  </si>
  <si>
    <t xml:space="preserve">picpic.seb@gmail.com</t>
  </si>
  <si>
    <t xml:space="preserve">PICAUT</t>
  </si>
  <si>
    <t xml:space="preserve">0669081585</t>
  </si>
  <si>
    <t xml:space="preserve">PICHARD</t>
  </si>
  <si>
    <t xml:space="preserve">4 CHEMIN COMMANDINS</t>
  </si>
  <si>
    <t xml:space="preserve">06 85 88 17 70</t>
  </si>
  <si>
    <t xml:space="preserve">pichou37@live.fr</t>
  </si>
  <si>
    <t xml:space="preserve">Chapelle-Royale</t>
  </si>
  <si>
    <t xml:space="preserve">La Guiloisière</t>
  </si>
  <si>
    <t xml:space="preserve">09 75 60 38 99</t>
  </si>
  <si>
    <t xml:space="preserve">06 13 33 97 36</t>
  </si>
  <si>
    <t xml:space="preserve">pichard.lilou@orange.fr</t>
  </si>
  <si>
    <t xml:space="preserve">820 rue de la motte moreau</t>
  </si>
  <si>
    <t xml:space="preserve">PICHEVIN</t>
  </si>
  <si>
    <t xml:space="preserve">14 rue Honore de Balzac</t>
  </si>
  <si>
    <t xml:space="preserve">0247735984</t>
  </si>
  <si>
    <t xml:space="preserve">0627404305</t>
  </si>
  <si>
    <t xml:space="preserve">benjamin.pichevin@gmail.com</t>
  </si>
  <si>
    <t xml:space="preserve">PICHON</t>
  </si>
  <si>
    <t xml:space="preserve">1637 route de courcelles</t>
  </si>
  <si>
    <t xml:space="preserve">unagami2.0@gmail.com</t>
  </si>
  <si>
    <t xml:space="preserve">2 rue de la grosse pierre</t>
  </si>
  <si>
    <t xml:space="preserve">http://www.fftt.com/espacelicenc</t>
  </si>
  <si>
    <t xml:space="preserve">0781609464</t>
  </si>
  <si>
    <t xml:space="preserve">baptiste4521@gmail.com</t>
  </si>
  <si>
    <t xml:space="preserve">6 avenue general de gaulle</t>
  </si>
  <si>
    <t xml:space="preserve">0695270565</t>
  </si>
  <si>
    <t xml:space="preserve">gabrielpichon20@gmail.com</t>
  </si>
  <si>
    <t xml:space="preserve">12 rue des Metairies</t>
  </si>
  <si>
    <t xml:space="preserve">0680402811</t>
  </si>
  <si>
    <t xml:space="preserve">sorenza03@hotmail.fr</t>
  </si>
  <si>
    <t xml:space="preserve">4 Avenue De Touraine</t>
  </si>
  <si>
    <t xml:space="preserve">0613609450</t>
  </si>
  <si>
    <t xml:space="preserve">lochet.sabine@neuf.fr</t>
  </si>
  <si>
    <t xml:space="preserve">487 RUE TOULOUSE LAUTREC</t>
  </si>
  <si>
    <t xml:space="preserve">0238527721</t>
  </si>
  <si>
    <t xml:space="preserve">phil.loury@orange.fr</t>
  </si>
  <si>
    <t xml:space="preserve">8, Rue du murger</t>
  </si>
  <si>
    <t xml:space="preserve">0619080397</t>
  </si>
  <si>
    <t xml:space="preserve">pichonstephane1@yahoo.fr</t>
  </si>
  <si>
    <t xml:space="preserve">PICHOT</t>
  </si>
  <si>
    <t xml:space="preserve">Souday Couëtron au Perche</t>
  </si>
  <si>
    <t xml:space="preserve">les Grands Champs Cadet</t>
  </si>
  <si>
    <t xml:space="preserve">06 89 52 89 13</t>
  </si>
  <si>
    <t xml:space="preserve">pichotcyril72@gmail.com</t>
  </si>
  <si>
    <t xml:space="preserve">Couëtron-au-Perche</t>
  </si>
  <si>
    <t xml:space="preserve">1 les Grands Champs Cadet</t>
  </si>
  <si>
    <t xml:space="preserve">0243936717</t>
  </si>
  <si>
    <t xml:space="preserve">pichot.cyril72@gmail.com</t>
  </si>
  <si>
    <t xml:space="preserve">PICON</t>
  </si>
  <si>
    <t xml:space="preserve">55 bis rue Marcel Fourré</t>
  </si>
  <si>
    <t xml:space="preserve">0769255316</t>
  </si>
  <si>
    <t xml:space="preserve">severinepicon@outlook.fr</t>
  </si>
  <si>
    <t xml:space="preserve">38-40 rue Magloire Faiteau</t>
  </si>
  <si>
    <t xml:space="preserve">0685429787</t>
  </si>
  <si>
    <t xml:space="preserve">sib.lagalerie@gmail.com</t>
  </si>
  <si>
    <t xml:space="preserve">PICOULIER</t>
  </si>
  <si>
    <t xml:space="preserve">06 78 21 39 42</t>
  </si>
  <si>
    <t xml:space="preserve">PICOUX</t>
  </si>
  <si>
    <t xml:space="preserve">6 rue du monastere</t>
  </si>
  <si>
    <t xml:space="preserve">0630424759</t>
  </si>
  <si>
    <t xml:space="preserve">patricia.picoux@wanadoo.fr</t>
  </si>
  <si>
    <t xml:space="preserve">PICQUENOT</t>
  </si>
  <si>
    <t xml:space="preserve">Fatima</t>
  </si>
  <si>
    <t xml:space="preserve">ADON</t>
  </si>
  <si>
    <t xml:space="preserve">1 Place de l'église</t>
  </si>
  <si>
    <t xml:space="preserve">0627487558</t>
  </si>
  <si>
    <t xml:space="preserve">fatima.picquenot@gmail.com</t>
  </si>
  <si>
    <t xml:space="preserve">PICTON</t>
  </si>
  <si>
    <t xml:space="preserve">107 rue du Coup Champion</t>
  </si>
  <si>
    <t xml:space="preserve">0612180320</t>
  </si>
  <si>
    <t xml:space="preserve">annber45@orange.fr</t>
  </si>
  <si>
    <t xml:space="preserve">0663970713</t>
  </si>
  <si>
    <t xml:space="preserve">0238970691</t>
  </si>
  <si>
    <t xml:space="preserve">PIDOUX</t>
  </si>
  <si>
    <t xml:space="preserve">138 Rue De Navrin</t>
  </si>
  <si>
    <t xml:space="preserve">02 38 60 00 05</t>
  </si>
  <si>
    <t xml:space="preserve">0682748957</t>
  </si>
  <si>
    <t xml:space="preserve">james.pidoux@orange.fr</t>
  </si>
  <si>
    <t xml:space="preserve">PIEAU</t>
  </si>
  <si>
    <t xml:space="preserve">13 Place Aristide Briand</t>
  </si>
  <si>
    <t xml:space="preserve">0237230122</t>
  </si>
  <si>
    <t xml:space="preserve">0612691930</t>
  </si>
  <si>
    <t xml:space="preserve">patrice1167@gmail.com</t>
  </si>
  <si>
    <t xml:space="preserve">PIECQ</t>
  </si>
  <si>
    <t xml:space="preserve">34 rue du 8 mai</t>
  </si>
  <si>
    <t xml:space="preserve">0627584987</t>
  </si>
  <si>
    <t xml:space="preserve">karinou210@hotmail.com</t>
  </si>
  <si>
    <t xml:space="preserve">PIEDALLU</t>
  </si>
  <si>
    <t xml:space="preserve">2 Rue du Moulin Georges</t>
  </si>
  <si>
    <t xml:space="preserve">06 35 29 50 11</t>
  </si>
  <si>
    <t xml:space="preserve">nicolas.piedallu@gmail.com</t>
  </si>
  <si>
    <t xml:space="preserve">6 impasse des lilas</t>
  </si>
  <si>
    <t xml:space="preserve">Genonville</t>
  </si>
  <si>
    <t xml:space="preserve">0237249219</t>
  </si>
  <si>
    <t xml:space="preserve">0628081886</t>
  </si>
  <si>
    <t xml:space="preserve">bicheray.christine@neuf.fr</t>
  </si>
  <si>
    <t xml:space="preserve">PIEDOUE NABAIS</t>
  </si>
  <si>
    <t xml:space="preserve">77 rue Jules Charpentier</t>
  </si>
  <si>
    <t xml:space="preserve">nicolas.piedoue@laposte.net</t>
  </si>
  <si>
    <t xml:space="preserve">PIEGARD</t>
  </si>
  <si>
    <t xml:space="preserve">Sainte-Lizaigne</t>
  </si>
  <si>
    <t xml:space="preserve">6 rue de l'église </t>
  </si>
  <si>
    <t xml:space="preserve">antoninpiegard@gmail.com</t>
  </si>
  <si>
    <t xml:space="preserve">PIERNOT</t>
  </si>
  <si>
    <t xml:space="preserve">RAMBOUILLET</t>
  </si>
  <si>
    <t xml:space="preserve">27 rue Louis Leblanc</t>
  </si>
  <si>
    <t xml:space="preserve">fanfanp0710@msn.com</t>
  </si>
  <si>
    <t xml:space="preserve">PIERRAT AUFRERE</t>
  </si>
  <si>
    <t xml:space="preserve">34 Avenue des Capucines</t>
  </si>
  <si>
    <t xml:space="preserve">0601292064</t>
  </si>
  <si>
    <t xml:space="preserve">florianpierrat36130@gmail.com</t>
  </si>
  <si>
    <t xml:space="preserve">PIERRE</t>
  </si>
  <si>
    <t xml:space="preserve">7 Rue du Perche</t>
  </si>
  <si>
    <t xml:space="preserve">06 64 31 17 16</t>
  </si>
  <si>
    <t xml:space="preserve">jrme.pierre@gmail.com</t>
  </si>
  <si>
    <t xml:space="preserve">197 rue Victor Hugo</t>
  </si>
  <si>
    <t xml:space="preserve">0661550819</t>
  </si>
  <si>
    <t xml:space="preserve">corentin.pierre1995@gmail.com</t>
  </si>
  <si>
    <t xml:space="preserve">4 Impasse Andre Chenier</t>
  </si>
  <si>
    <t xml:space="preserve">0669797413</t>
  </si>
  <si>
    <t xml:space="preserve">cousin.christele@gmail.com</t>
  </si>
  <si>
    <t xml:space="preserve">PIERRON</t>
  </si>
  <si>
    <t xml:space="preserve">2 Rue des Noisetiers</t>
  </si>
  <si>
    <t xml:space="preserve">0665381844</t>
  </si>
  <si>
    <t xml:space="preserve">devineaumarion36@gmail.com</t>
  </si>
  <si>
    <t xml:space="preserve">1 impasse du moulin</t>
  </si>
  <si>
    <t xml:space="preserve">06.07.30.97.95 </t>
  </si>
  <si>
    <t xml:space="preserve">hervepierron@sfr.fr</t>
  </si>
  <si>
    <t xml:space="preserve">PIERROT</t>
  </si>
  <si>
    <t xml:space="preserve">38 rue de Reverdy</t>
  </si>
  <si>
    <t xml:space="preserve">0604172073</t>
  </si>
  <si>
    <t xml:space="preserve">agnes.pierrot@laposte.net</t>
  </si>
  <si>
    <t xml:space="preserve">15 Avenue du Mans</t>
  </si>
  <si>
    <t xml:space="preserve">0952462689</t>
  </si>
  <si>
    <t xml:space="preserve">0768545750</t>
  </si>
  <si>
    <t xml:space="preserve">ibizza@free.fr</t>
  </si>
  <si>
    <t xml:space="preserve">PIERSON</t>
  </si>
  <si>
    <t xml:space="preserve">Rue De Coûtes</t>
  </si>
  <si>
    <t xml:space="preserve">0623055435</t>
  </si>
  <si>
    <t xml:space="preserve">piersonmelanie@outlook.fr</t>
  </si>
  <si>
    <t xml:space="preserve">PIESSET</t>
  </si>
  <si>
    <t xml:space="preserve">POITIERS</t>
  </si>
  <si>
    <t xml:space="preserve">49 rue de la Grange St Pierre</t>
  </si>
  <si>
    <t xml:space="preserve">0549392865</t>
  </si>
  <si>
    <t xml:space="preserve">0618424219</t>
  </si>
  <si>
    <t xml:space="preserve">pauline.piesset1@gmail.com</t>
  </si>
  <si>
    <t xml:space="preserve">PIETREANU</t>
  </si>
  <si>
    <t xml:space="preserve">21 Allée Jeanne Chauvin</t>
  </si>
  <si>
    <t xml:space="preserve">0673379405</t>
  </si>
  <si>
    <t xml:space="preserve">0782520583</t>
  </si>
  <si>
    <t xml:space="preserve">irina_pietreanu@yahoo.com</t>
  </si>
  <si>
    <t xml:space="preserve">PIGEAT</t>
  </si>
  <si>
    <t xml:space="preserve">22 Route d'Orleans</t>
  </si>
  <si>
    <t xml:space="preserve">0677583376</t>
  </si>
  <si>
    <t xml:space="preserve">pigeat.vincent@gmail.com</t>
  </si>
  <si>
    <t xml:space="preserve">PIGET</t>
  </si>
  <si>
    <t xml:space="preserve">26 place du Martoi</t>
  </si>
  <si>
    <t xml:space="preserve">06.72.14.91.24</t>
  </si>
  <si>
    <t xml:space="preserve">06.07.98.81.89</t>
  </si>
  <si>
    <t xml:space="preserve">aline-braun@orange.fr</t>
  </si>
  <si>
    <t xml:space="preserve">14 RUE DES PUYS GAS</t>
  </si>
  <si>
    <t xml:space="preserve">0238746379</t>
  </si>
  <si>
    <t xml:space="preserve">0605092498</t>
  </si>
  <si>
    <t xml:space="preserve">nicolas.piget@gmail.com</t>
  </si>
  <si>
    <t xml:space="preserve">SAVIGNY EN SANCERRE</t>
  </si>
  <si>
    <t xml:space="preserve">6, rue de l'étang</t>
  </si>
  <si>
    <t xml:space="preserve">06 25 14 20 53</t>
  </si>
  <si>
    <t xml:space="preserve">piget.ludovic@neuf.fr</t>
  </si>
  <si>
    <t xml:space="preserve">PIGNE</t>
  </si>
  <si>
    <t xml:space="preserve">9 Rue Bois Rond la Brosse</t>
  </si>
  <si>
    <t xml:space="preserve">0658318739</t>
  </si>
  <si>
    <t xml:space="preserve">isabelle.pigne@hotmail.com</t>
  </si>
  <si>
    <t xml:space="preserve">PIGNER</t>
  </si>
  <si>
    <t xml:space="preserve">58 Levée De La Loire</t>
  </si>
  <si>
    <t xml:space="preserve">0247274443</t>
  </si>
  <si>
    <t xml:space="preserve">0636275888</t>
  </si>
  <si>
    <t xml:space="preserve">matpigner@gmail.com</t>
  </si>
  <si>
    <t xml:space="preserve">PIGNON</t>
  </si>
  <si>
    <t xml:space="preserve">ST EPAIN</t>
  </si>
  <si>
    <t xml:space="preserve">20 rue Louis Perrotin</t>
  </si>
  <si>
    <t xml:space="preserve">0247529196</t>
  </si>
  <si>
    <t xml:space="preserve">0623765241</t>
  </si>
  <si>
    <t xml:space="preserve">fred.pignon@gmail.com</t>
  </si>
  <si>
    <t xml:space="preserve">PIGNOT</t>
  </si>
  <si>
    <t xml:space="preserve">17 rue de Paris</t>
  </si>
  <si>
    <t xml:space="preserve">0660233753</t>
  </si>
  <si>
    <t xml:space="preserve">Jacquelinepignot45@gmail.com</t>
  </si>
  <si>
    <t xml:space="preserve">PILET</t>
  </si>
  <si>
    <t xml:space="preserve">24, rue des Freres Lumiere</t>
  </si>
  <si>
    <t xml:space="preserve">0248693378</t>
  </si>
  <si>
    <t xml:space="preserve">0623076349</t>
  </si>
  <si>
    <t xml:space="preserve">chpilou@wanadoo.fr</t>
  </si>
  <si>
    <t xml:space="preserve">PILFERT</t>
  </si>
  <si>
    <t xml:space="preserve">9 rue Sadate et Begin</t>
  </si>
  <si>
    <t xml:space="preserve">06 50 00 51 23</t>
  </si>
  <si>
    <t xml:space="preserve">frederique.pilfert@gmail.com</t>
  </si>
  <si>
    <t xml:space="preserve">PILLEBOUE</t>
  </si>
  <si>
    <t xml:space="preserve">MENARS</t>
  </si>
  <si>
    <t xml:space="preserve">5 RUE ANDRE ROUBALAY</t>
  </si>
  <si>
    <t xml:space="preserve">0254468952</t>
  </si>
  <si>
    <t xml:space="preserve">0632620896</t>
  </si>
  <si>
    <t xml:space="preserve">benoit.pilleboue@wanadoo.fr</t>
  </si>
  <si>
    <t xml:space="preserve">23 RUE DES JUIFS</t>
  </si>
  <si>
    <t xml:space="preserve">0254878208</t>
  </si>
  <si>
    <t xml:space="preserve">0664347108</t>
  </si>
  <si>
    <t xml:space="preserve">raphael.pilleboue@orange.fr</t>
  </si>
  <si>
    <t xml:space="preserve">PILLET</t>
  </si>
  <si>
    <t xml:space="preserve">15 RUE DE L'AUVERNAT</t>
  </si>
  <si>
    <t xml:space="preserve">0238444941</t>
  </si>
  <si>
    <t xml:space="preserve">0645237981</t>
  </si>
  <si>
    <t xml:space="preserve">pilletbernard6@gmail.com</t>
  </si>
  <si>
    <t xml:space="preserve">PILLETTE</t>
  </si>
  <si>
    <t xml:space="preserve">Kaelig</t>
  </si>
  <si>
    <t xml:space="preserve">1 Rue Vieille</t>
  </si>
  <si>
    <t xml:space="preserve">06 62 45 56 79</t>
  </si>
  <si>
    <t xml:space="preserve">laure.pillette@gmail.com</t>
  </si>
  <si>
    <t xml:space="preserve">PILLON</t>
  </si>
  <si>
    <t xml:space="preserve">0616281185</t>
  </si>
  <si>
    <t xml:space="preserve">coralie.ducourant@laposte.net</t>
  </si>
  <si>
    <t xml:space="preserve">App C 14 1A rue de la Bretonnier</t>
  </si>
  <si>
    <t xml:space="preserve">Residence Les Terrases d'Oe</t>
  </si>
  <si>
    <t xml:space="preserve">0644208619</t>
  </si>
  <si>
    <t xml:space="preserve">spillon37@gmail.com</t>
  </si>
  <si>
    <t xml:space="preserve">PILON</t>
  </si>
  <si>
    <t xml:space="preserve">7 La Moinerie</t>
  </si>
  <si>
    <t xml:space="preserve">0254829803</t>
  </si>
  <si>
    <t xml:space="preserve">usrenaudinett@gmail.com</t>
  </si>
  <si>
    <t xml:space="preserve">0607795684</t>
  </si>
  <si>
    <t xml:space="preserve">pilon.jeremy1405@outlook.fr</t>
  </si>
  <si>
    <t xml:space="preserve">42 GRANDE RUE</t>
  </si>
  <si>
    <t xml:space="preserve">0254817115</t>
  </si>
  <si>
    <t xml:space="preserve">0661992735</t>
  </si>
  <si>
    <t xml:space="preserve">xavier.pilon@orange.fr</t>
  </si>
  <si>
    <t xml:space="preserve">PILOT</t>
  </si>
  <si>
    <t xml:space="preserve">11, Allée Saint-Vincent</t>
  </si>
  <si>
    <t xml:space="preserve">0680445794</t>
  </si>
  <si>
    <t xml:space="preserve">jeanluc.pilot@wanadoo.fr</t>
  </si>
  <si>
    <t xml:space="preserve">PILTE</t>
  </si>
  <si>
    <t xml:space="preserve">4 Allée De La Boulonnière</t>
  </si>
  <si>
    <t xml:space="preserve">0608784729</t>
  </si>
  <si>
    <t xml:space="preserve">miayaka@hotmail.com</t>
  </si>
  <si>
    <t xml:space="preserve">PIMENTA</t>
  </si>
  <si>
    <t xml:space="preserve">Abby</t>
  </si>
  <si>
    <t xml:space="preserve">35 Rue Des Temples</t>
  </si>
  <si>
    <t xml:space="preserve">0640271589</t>
  </si>
  <si>
    <t xml:space="preserve">sandrine.pimenta@neuf.fr</t>
  </si>
  <si>
    <t xml:space="preserve">PIMOT</t>
  </si>
  <si>
    <t xml:space="preserve">Saint Nicolas de Bourgueil</t>
  </si>
  <si>
    <t xml:space="preserve">1836 rue de la martellière</t>
  </si>
  <si>
    <t xml:space="preserve">06 30 34 99 04</t>
  </si>
  <si>
    <t xml:space="preserve">magaloche.37@hotmail.fr</t>
  </si>
  <si>
    <t xml:space="preserve">PIN</t>
  </si>
  <si>
    <t xml:space="preserve">Annabelle</t>
  </si>
  <si>
    <t xml:space="preserve">6 RUE OLIVIER DE SERRES</t>
  </si>
  <si>
    <t xml:space="preserve">0678051283</t>
  </si>
  <si>
    <t xml:space="preserve">pinnanou37@hotmail.fr</t>
  </si>
  <si>
    <t xml:space="preserve">32 route de Cravant</t>
  </si>
  <si>
    <t xml:space="preserve">pinfr@orange.fr</t>
  </si>
  <si>
    <t xml:space="preserve">12 bis Rue De La Gare Des Marchandises</t>
  </si>
  <si>
    <t xml:space="preserve">0666023727</t>
  </si>
  <si>
    <t xml:space="preserve">pin.richard@neuf.fr</t>
  </si>
  <si>
    <t xml:space="preserve">PINARD</t>
  </si>
  <si>
    <t xml:space="preserve">12 rue Charles Brown</t>
  </si>
  <si>
    <t xml:space="preserve">0649689209</t>
  </si>
  <si>
    <t xml:space="preserve">cp-mail@yahoo.com</t>
  </si>
  <si>
    <t xml:space="preserve">48 rue jean jacques rousseau</t>
  </si>
  <si>
    <t xml:space="preserve">0614470464</t>
  </si>
  <si>
    <t xml:space="preserve">pinardrv@gmail.com</t>
  </si>
  <si>
    <t xml:space="preserve">PINAUD</t>
  </si>
  <si>
    <t xml:space="preserve">LES HERMITES</t>
  </si>
  <si>
    <t xml:space="preserve">35 rue de l'ermitage</t>
  </si>
  <si>
    <t xml:space="preserve">0617748298</t>
  </si>
  <si>
    <t xml:space="preserve">pinaudserge37@gmail.com</t>
  </si>
  <si>
    <t xml:space="preserve">PINAULT</t>
  </si>
  <si>
    <t xml:space="preserve">7, route de la Sabliere</t>
  </si>
  <si>
    <t xml:space="preserve">0254796116</t>
  </si>
  <si>
    <t xml:space="preserve">0782916009</t>
  </si>
  <si>
    <t xml:space="preserve">adrien.pinault41@gmail.com</t>
  </si>
  <si>
    <t xml:space="preserve">Alexandrine</t>
  </si>
  <si>
    <t xml:space="preserve">0623294779</t>
  </si>
  <si>
    <t xml:space="preserve">alexandrine.pinault@free.fr</t>
  </si>
  <si>
    <t xml:space="preserve">SOINGS-EN-SOLOGNE</t>
  </si>
  <si>
    <t xml:space="preserve">2695, route de Sassay</t>
  </si>
  <si>
    <t xml:space="preserve">0684628184</t>
  </si>
  <si>
    <t xml:space="preserve">pinaultamandine97@gmail.com</t>
  </si>
  <si>
    <t xml:space="preserve">12 rue du Secrétain</t>
  </si>
  <si>
    <t xml:space="preserve">0650747770</t>
  </si>
  <si>
    <t xml:space="preserve">carla.pinault@gmail.com</t>
  </si>
  <si>
    <t xml:space="preserve">MARÇAY</t>
  </si>
  <si>
    <t xml:space="preserve">14 rue de la Resillere</t>
  </si>
  <si>
    <t xml:space="preserve">0614713022</t>
  </si>
  <si>
    <t xml:space="preserve">djoule254@gmail.com</t>
  </si>
  <si>
    <t xml:space="preserve">1 Place du Foyer Rural</t>
  </si>
  <si>
    <t xml:space="preserve">0254330870</t>
  </si>
  <si>
    <t xml:space="preserve">familles-pinault.fr@orange.fr</t>
  </si>
  <si>
    <t xml:space="preserve">23, route de Pontlevoy</t>
  </si>
  <si>
    <t xml:space="preserve">0679308253</t>
  </si>
  <si>
    <t xml:space="preserve">louloucontres@gmail.com</t>
  </si>
  <si>
    <t xml:space="preserve">0609305784</t>
  </si>
  <si>
    <t xml:space="preserve">sassayloisirs@gmail.com</t>
  </si>
  <si>
    <t xml:space="preserve">0669434305</t>
  </si>
  <si>
    <t xml:space="preserve">mattheopnlt@gmail.com</t>
  </si>
  <si>
    <t xml:space="preserve">0769611696</t>
  </si>
  <si>
    <t xml:space="preserve">maxime.pinault41@gmail.com</t>
  </si>
  <si>
    <t xml:space="preserve">45 avenue maréchal de lattre de tassig</t>
  </si>
  <si>
    <t xml:space="preserve">peggy.michenet@sfr.fr</t>
  </si>
  <si>
    <t xml:space="preserve">16 route des Noues</t>
  </si>
  <si>
    <t xml:space="preserve">0248753963</t>
  </si>
  <si>
    <t xml:space="preserve">0648545782</t>
  </si>
  <si>
    <t xml:space="preserve">stephanesonia@wanadoo.fr</t>
  </si>
  <si>
    <t xml:space="preserve">PINDRAIS</t>
  </si>
  <si>
    <t xml:space="preserve">Astrid</t>
  </si>
  <si>
    <t xml:space="preserve">50 avenue de la vallée du Lys</t>
  </si>
  <si>
    <t xml:space="preserve">06 79 64 84 97</t>
  </si>
  <si>
    <t xml:space="preserve">astrid-37@hotmail.fr</t>
  </si>
  <si>
    <t xml:space="preserve">PINEAU</t>
  </si>
  <si>
    <t xml:space="preserve">6 impasse des cerisiers</t>
  </si>
  <si>
    <t xml:space="preserve">0689855154</t>
  </si>
  <si>
    <t xml:space="preserve">totoyokoyo@hotmail.com</t>
  </si>
  <si>
    <t xml:space="preserve">8bis chemin de volveaux</t>
  </si>
  <si>
    <t xml:space="preserve">0248712216</t>
  </si>
  <si>
    <t xml:space="preserve">0613236761</t>
  </si>
  <si>
    <t xml:space="preserve">christophe.pineau41@orange.fr</t>
  </si>
  <si>
    <t xml:space="preserve">3 route de Cigogné</t>
  </si>
  <si>
    <t xml:space="preserve">pineau.jeanfrancois@sfr.fr</t>
  </si>
  <si>
    <t xml:space="preserve">103 bis, Rue Nationale</t>
  </si>
  <si>
    <t xml:space="preserve">0698424858</t>
  </si>
  <si>
    <t xml:space="preserve">djodjopineau@hotmail.com</t>
  </si>
  <si>
    <t xml:space="preserve">8 Bis Chemin De Volveaux</t>
  </si>
  <si>
    <t xml:space="preserve">138 avenue du vivier</t>
  </si>
  <si>
    <t xml:space="preserve">0630362708</t>
  </si>
  <si>
    <t xml:space="preserve">philippe.pineau36@gmail.com</t>
  </si>
  <si>
    <t xml:space="preserve">60 rue du change</t>
  </si>
  <si>
    <t xml:space="preserve">07 82 65 39 23</t>
  </si>
  <si>
    <t xml:space="preserve">pineauraphael@icloud.com</t>
  </si>
  <si>
    <t xml:space="preserve">10, impasse du Pré</t>
  </si>
  <si>
    <t xml:space="preserve">0631299961</t>
  </si>
  <si>
    <t xml:space="preserve">italmart28@gmail.com</t>
  </si>
  <si>
    <t xml:space="preserve">PINEL</t>
  </si>
  <si>
    <t xml:space="preserve">6 allee Yvonne Le Roux</t>
  </si>
  <si>
    <t xml:space="preserve">0247531727</t>
  </si>
  <si>
    <t xml:space="preserve">0660786117</t>
  </si>
  <si>
    <t xml:space="preserve">pinel.karen@gmail.com</t>
  </si>
  <si>
    <t xml:space="preserve">PINGAUD</t>
  </si>
  <si>
    <t xml:space="preserve">226 Rue du Fonteny</t>
  </si>
  <si>
    <t xml:space="preserve">0651062924</t>
  </si>
  <si>
    <t xml:space="preserve">micpin45@gmail.com</t>
  </si>
  <si>
    <t xml:space="preserve">PINGLIEZ</t>
  </si>
  <si>
    <t xml:space="preserve">PINGUET</t>
  </si>
  <si>
    <t xml:space="preserve">24 RUE JEANNE D'ALBRET</t>
  </si>
  <si>
    <t xml:space="preserve">0254670083</t>
  </si>
  <si>
    <t xml:space="preserve">0673134887</t>
  </si>
  <si>
    <t xml:space="preserve">jeanclaudepinguet@orange.fr</t>
  </si>
  <si>
    <t xml:space="preserve">PINHEIRO</t>
  </si>
  <si>
    <t xml:space="preserve">2372 Route Des Chevaliers</t>
  </si>
  <si>
    <t xml:space="preserve">0238974938</t>
  </si>
  <si>
    <t xml:space="preserve">0680656081</t>
  </si>
  <si>
    <t xml:space="preserve">tophe4518@hotmail.com</t>
  </si>
  <si>
    <t xml:space="preserve">36 D RUE DE LA VASSELIERE</t>
  </si>
  <si>
    <t xml:space="preserve">Ecole Primaire Saint Gatien</t>
  </si>
  <si>
    <t xml:space="preserve">06 99 73 43 39</t>
  </si>
  <si>
    <t xml:space="preserve">heleneverger@yahoo.fr</t>
  </si>
  <si>
    <t xml:space="preserve">36D rue de la Vasselière</t>
  </si>
  <si>
    <t xml:space="preserve">PINHO</t>
  </si>
  <si>
    <t xml:space="preserve">17 Rue de la Babiniere</t>
  </si>
  <si>
    <t xml:space="preserve">0660113361</t>
  </si>
  <si>
    <t xml:space="preserve">pinhosergio37@gmail.com</t>
  </si>
  <si>
    <t xml:space="preserve">PINON</t>
  </si>
  <si>
    <t xml:space="preserve">Rue des lys</t>
  </si>
  <si>
    <t xml:space="preserve">0254270387</t>
  </si>
  <si>
    <t xml:space="preserve">0665798201</t>
  </si>
  <si>
    <t xml:space="preserve">pinonludo@orange.fr</t>
  </si>
  <si>
    <t xml:space="preserve">10 rue marguerite duras</t>
  </si>
  <si>
    <t xml:space="preserve">06 22 20 54 90</t>
  </si>
  <si>
    <t xml:space="preserve">pinon.benjamin@yahoo.com</t>
  </si>
  <si>
    <t xml:space="preserve">52 bis route d'Orleans</t>
  </si>
  <si>
    <t xml:space="preserve">0238598681</t>
  </si>
  <si>
    <t xml:space="preserve">0665780497</t>
  </si>
  <si>
    <t xml:space="preserve">pinon.bruno@free.fr</t>
  </si>
  <si>
    <t xml:space="preserve">85 B avenue Maginot</t>
  </si>
  <si>
    <t xml:space="preserve">0614910134</t>
  </si>
  <si>
    <t xml:space="preserve">clem.pinon@gmail.com</t>
  </si>
  <si>
    <t xml:space="preserve">96 RUE DU BOURG</t>
  </si>
  <si>
    <t xml:space="preserve">0951613697</t>
  </si>
  <si>
    <t xml:space="preserve">0627700970</t>
  </si>
  <si>
    <t xml:space="preserve">dom.pinon@free.fr</t>
  </si>
  <si>
    <t xml:space="preserve">60 route de Gallerie</t>
  </si>
  <si>
    <t xml:space="preserve">0254799317</t>
  </si>
  <si>
    <t xml:space="preserve">0618412783</t>
  </si>
  <si>
    <t xml:space="preserve">pinonceline@gmail.com</t>
  </si>
  <si>
    <t xml:space="preserve">Jean-Guillaume</t>
  </si>
  <si>
    <t xml:space="preserve">85 rue Gaston Coute</t>
  </si>
  <si>
    <t xml:space="preserve">0688177244</t>
  </si>
  <si>
    <t xml:space="preserve">pinonjg@gmail.com</t>
  </si>
  <si>
    <t xml:space="preserve">SULLY SUR LOIRE</t>
  </si>
  <si>
    <t xml:space="preserve">1 rue Jules Ferry</t>
  </si>
  <si>
    <t xml:space="preserve">0687943164</t>
  </si>
  <si>
    <t xml:space="preserve">joseph.pinon@sfr.fr</t>
  </si>
  <si>
    <t xml:space="preserve">27 Rue Jacques Brel</t>
  </si>
  <si>
    <t xml:space="preserve">0658538191</t>
  </si>
  <si>
    <t xml:space="preserve">thomas89100@hotmail.fr</t>
  </si>
  <si>
    <t xml:space="preserve">Rue des Lys</t>
  </si>
  <si>
    <t xml:space="preserve">Madyson</t>
  </si>
  <si>
    <t xml:space="preserve">3 rue de Sauvigny</t>
  </si>
  <si>
    <t xml:space="preserve">0695259590</t>
  </si>
  <si>
    <t xml:space="preserve">rudy36100@gmail.com</t>
  </si>
  <si>
    <t xml:space="preserve">SAINT LAURENT DE LIN</t>
  </si>
  <si>
    <t xml:space="preserve">1 La Brosse</t>
  </si>
  <si>
    <t xml:space="preserve">06 46 49 08 72</t>
  </si>
  <si>
    <t xml:space="preserve">nicolas0910@live.fr</t>
  </si>
  <si>
    <t xml:space="preserve">PINSARD</t>
  </si>
  <si>
    <t xml:space="preserve">06 72 38 04 32</t>
  </si>
  <si>
    <t xml:space="preserve">benoit.pinsard@gmail.com</t>
  </si>
  <si>
    <t xml:space="preserve">PINSARD DOUCET</t>
  </si>
  <si>
    <t xml:space="preserve">21 route d'Orleans</t>
  </si>
  <si>
    <t xml:space="preserve">0669926175</t>
  </si>
  <si>
    <t xml:space="preserve">mopinsard@gmail.com</t>
  </si>
  <si>
    <t xml:space="preserve">PINSON</t>
  </si>
  <si>
    <t xml:space="preserve">Saint-Ay</t>
  </si>
  <si>
    <t xml:space="preserve">12 Rue Camille Lefèvre</t>
  </si>
  <si>
    <t xml:space="preserve">0646591159</t>
  </si>
  <si>
    <t xml:space="preserve">pinson.jerome@neuf.fr</t>
  </si>
  <si>
    <t xml:space="preserve">26 rue comtesse de ségur</t>
  </si>
  <si>
    <t xml:space="preserve">0615838813</t>
  </si>
  <si>
    <t xml:space="preserve">laetitialecordier@yahoo.fr</t>
  </si>
  <si>
    <t xml:space="preserve">8 RUE DU COUDRAY</t>
  </si>
  <si>
    <t xml:space="preserve">0616691106</t>
  </si>
  <si>
    <t xml:space="preserve">remypinson37@gmail.com</t>
  </si>
  <si>
    <t xml:space="preserve">PINSSON</t>
  </si>
  <si>
    <t xml:space="preserve">77b Rue Des Dadots</t>
  </si>
  <si>
    <t xml:space="preserve">0954540755</t>
  </si>
  <si>
    <t xml:space="preserve">0651802983</t>
  </si>
  <si>
    <t xml:space="preserve">pinsson.matthieu@gmail.com</t>
  </si>
  <si>
    <t xml:space="preserve">PINTAUD</t>
  </si>
  <si>
    <t xml:space="preserve">25 Rue Des moines</t>
  </si>
  <si>
    <t xml:space="preserve">0670267141</t>
  </si>
  <si>
    <t xml:space="preserve">sylvainpintaud@live.fr</t>
  </si>
  <si>
    <t xml:space="preserve">PINTE</t>
  </si>
  <si>
    <t xml:space="preserve">Kalie</t>
  </si>
  <si>
    <t xml:space="preserve">PINTO</t>
  </si>
  <si>
    <t xml:space="preserve">10 rue Basse de Mort Vous Etes</t>
  </si>
  <si>
    <t xml:space="preserve">06 37 39 51 18</t>
  </si>
  <si>
    <t xml:space="preserve">jeremy.pinto37@gmail.com</t>
  </si>
  <si>
    <t xml:space="preserve">48 allée du Verger</t>
  </si>
  <si>
    <t xml:space="preserve">0661843982</t>
  </si>
  <si>
    <t xml:space="preserve">elopinto45@orange.fr</t>
  </si>
  <si>
    <t xml:space="preserve">LAPAN</t>
  </si>
  <si>
    <t xml:space="preserve">4 chemin de Houet</t>
  </si>
  <si>
    <t xml:space="preserve">0609827789</t>
  </si>
  <si>
    <t xml:space="preserve">marie-edmonde.pinto@orange.fr</t>
  </si>
  <si>
    <t xml:space="preserve">PION</t>
  </si>
  <si>
    <t xml:space="preserve">34 rue de la prairie</t>
  </si>
  <si>
    <t xml:space="preserve">11 lieu-dit beauvais</t>
  </si>
  <si>
    <t xml:space="preserve">0680479983</t>
  </si>
  <si>
    <t xml:space="preserve">v.pion3618@gmail.com</t>
  </si>
  <si>
    <t xml:space="preserve">PIOT</t>
  </si>
  <si>
    <t xml:space="preserve">8 RUE DE LA GARENNE</t>
  </si>
  <si>
    <t xml:space="preserve">baptiste.piot@orange.fr</t>
  </si>
  <si>
    <t xml:space="preserve">0254366904</t>
  </si>
  <si>
    <t xml:space="preserve">0608506514</t>
  </si>
  <si>
    <t xml:space="preserve">piot.chr@orange.fr</t>
  </si>
  <si>
    <t xml:space="preserve">PIOT NGUYEN</t>
  </si>
  <si>
    <t xml:space="preserve">37 Allée des Hirondelles</t>
  </si>
  <si>
    <t xml:space="preserve">0664330098</t>
  </si>
  <si>
    <t xml:space="preserve">igornguyen@free.fr</t>
  </si>
  <si>
    <t xml:space="preserve">0672468659</t>
  </si>
  <si>
    <t xml:space="preserve">nico7260@outlook.fr</t>
  </si>
  <si>
    <t xml:space="preserve">PIOTROWSKI</t>
  </si>
  <si>
    <t xml:space="preserve">3 Allée Des Cerisiers</t>
  </si>
  <si>
    <t xml:space="preserve">0607499378</t>
  </si>
  <si>
    <t xml:space="preserve">sandralala0812@gmail.com</t>
  </si>
  <si>
    <t xml:space="preserve">PIOU</t>
  </si>
  <si>
    <t xml:space="preserve">11 Allée De Chambord</t>
  </si>
  <si>
    <t xml:space="preserve">0622264046</t>
  </si>
  <si>
    <t xml:space="preserve">amandinegibault@yahoo.fr</t>
  </si>
  <si>
    <t xml:space="preserve">PIPART</t>
  </si>
  <si>
    <t xml:space="preserve">7 rue des terres mortes</t>
  </si>
  <si>
    <t xml:space="preserve">benpipart@gmail.com</t>
  </si>
  <si>
    <t xml:space="preserve">7 RUE DES TERRES MORTES</t>
  </si>
  <si>
    <t xml:space="preserve">0659697714</t>
  </si>
  <si>
    <t xml:space="preserve">paulinepipart@gmail.com</t>
  </si>
  <si>
    <t xml:space="preserve">méreau</t>
  </si>
  <si>
    <t xml:space="preserve">PIPERAUD</t>
  </si>
  <si>
    <t xml:space="preserve">Mayline</t>
  </si>
  <si>
    <t xml:space="preserve">785 rue de la Motte Moreau</t>
  </si>
  <si>
    <t xml:space="preserve">0647124367</t>
  </si>
  <si>
    <t xml:space="preserve">mariepourriot@yahoo.fr</t>
  </si>
  <si>
    <t xml:space="preserve">PIQUE</t>
  </si>
  <si>
    <t xml:space="preserve">LA VIERGE</t>
  </si>
  <si>
    <t xml:space="preserve">pique.d.dp@gmail.com</t>
  </si>
  <si>
    <t xml:space="preserve">Parassy</t>
  </si>
  <si>
    <t xml:space="preserve">La vierge</t>
  </si>
  <si>
    <t xml:space="preserve">PIRES AREIAS</t>
  </si>
  <si>
    <t xml:space="preserve">63 route de Tours</t>
  </si>
  <si>
    <t xml:space="preserve">aurelie.ambre@alive.fr</t>
  </si>
  <si>
    <t xml:space="preserve">Alean</t>
  </si>
  <si>
    <t xml:space="preserve">aurelie.ambre@live.fr</t>
  </si>
  <si>
    <t xml:space="preserve">PIRES</t>
  </si>
  <si>
    <t xml:space="preserve">22 rue de la Borde</t>
  </si>
  <si>
    <t xml:space="preserve">piresfernando86@yahoo.com</t>
  </si>
  <si>
    <t xml:space="preserve">Maxance</t>
  </si>
  <si>
    <t xml:space="preserve">1 rue Christophe Colomb</t>
  </si>
  <si>
    <t xml:space="preserve">0619382870</t>
  </si>
  <si>
    <t xml:space="preserve">christine0512@free.fr</t>
  </si>
  <si>
    <t xml:space="preserve">PIRET</t>
  </si>
  <si>
    <t xml:space="preserve">Miaro</t>
  </si>
  <si>
    <t xml:space="preserve">18 Allée du Grand Chêne </t>
  </si>
  <si>
    <t xml:space="preserve">0652978400</t>
  </si>
  <si>
    <t xml:space="preserve">miaropiret@icloud.com</t>
  </si>
  <si>
    <t xml:space="preserve">18 allee du grand chene</t>
  </si>
  <si>
    <t xml:space="preserve">0615142337</t>
  </si>
  <si>
    <t xml:space="preserve">hajamp@live.fr</t>
  </si>
  <si>
    <t xml:space="preserve">PIRON</t>
  </si>
  <si>
    <t xml:space="preserve">3 rue du Capitaine Dupont</t>
  </si>
  <si>
    <t xml:space="preserve">0236672944</t>
  </si>
  <si>
    <t xml:space="preserve">0619441184</t>
  </si>
  <si>
    <t xml:space="preserve">robertpiron@sfr.fr</t>
  </si>
  <si>
    <t xml:space="preserve">PIRONNET</t>
  </si>
  <si>
    <t xml:space="preserve">10 rue du sacre</t>
  </si>
  <si>
    <t xml:space="preserve">0681527476</t>
  </si>
  <si>
    <t xml:space="preserve">elonys37@hotmail.fr</t>
  </si>
  <si>
    <t xml:space="preserve">PIROT</t>
  </si>
  <si>
    <t xml:space="preserve">6 rue de la poste</t>
  </si>
  <si>
    <t xml:space="preserve">0614911710</t>
  </si>
  <si>
    <t xml:space="preserve">lrpirot@orange.fr</t>
  </si>
  <si>
    <t xml:space="preserve">PIRQUIN</t>
  </si>
  <si>
    <t xml:space="preserve">LA MAROLLE-EN-SOLOGNE</t>
  </si>
  <si>
    <t xml:space="preserve">28 route d'yvoy</t>
  </si>
  <si>
    <t xml:space="preserve">spirquin@live.fr</t>
  </si>
  <si>
    <t xml:space="preserve">PIRROTTA</t>
  </si>
  <si>
    <t xml:space="preserve">32 rue neuve des capucines</t>
  </si>
  <si>
    <t xml:space="preserve">dwarfelvish@gmail.com</t>
  </si>
  <si>
    <t xml:space="preserve">PISCHETOLA</t>
  </si>
  <si>
    <t xml:space="preserve">12 route de Gazeran</t>
  </si>
  <si>
    <t xml:space="preserve">0683882977</t>
  </si>
  <si>
    <t xml:space="preserve">alice.voegelin@gmail.com</t>
  </si>
  <si>
    <t xml:space="preserve">PISCOU</t>
  </si>
  <si>
    <t xml:space="preserve">LA BOUTANDERIE</t>
  </si>
  <si>
    <t xml:space="preserve">piscou.eric36@gmail.com</t>
  </si>
  <si>
    <t xml:space="preserve">PISON</t>
  </si>
  <si>
    <t xml:space="preserve">24 Rue Du Faubourg Guillaume</t>
  </si>
  <si>
    <t xml:space="preserve">bruno@pison.fr</t>
  </si>
  <si>
    <t xml:space="preserve">PISTORELLI</t>
  </si>
  <si>
    <t xml:space="preserve">Lily</t>
  </si>
  <si>
    <t xml:space="preserve">Ouerre </t>
  </si>
  <si>
    <t xml:space="preserve">28 grande rue </t>
  </si>
  <si>
    <t xml:space="preserve">fred-marco@orange.fr</t>
  </si>
  <si>
    <t xml:space="preserve">PITARD</t>
  </si>
  <si>
    <t xml:space="preserve">13 Impasse Des Chesnaies</t>
  </si>
  <si>
    <t xml:space="preserve">0613636860</t>
  </si>
  <si>
    <t xml:space="preserve">contact.pitard@orange.fr</t>
  </si>
  <si>
    <t xml:space="preserve">PITERS</t>
  </si>
  <si>
    <t xml:space="preserve">PARNAY</t>
  </si>
  <si>
    <t xml:space="preserve">Le Domaine Neuf</t>
  </si>
  <si>
    <t xml:space="preserve">piters@hotmail.fr</t>
  </si>
  <si>
    <t xml:space="preserve">PITHOIS</t>
  </si>
  <si>
    <t xml:space="preserve">13 bis Alfred de Vigny</t>
  </si>
  <si>
    <t xml:space="preserve">0670135204</t>
  </si>
  <si>
    <t xml:space="preserve">anne.co@hotmail.fr</t>
  </si>
  <si>
    <t xml:space="preserve">PITIOT</t>
  </si>
  <si>
    <t xml:space="preserve">TREILLES EN GATINAIS</t>
  </si>
  <si>
    <t xml:space="preserve">7 RUE DU PARC</t>
  </si>
  <si>
    <t xml:space="preserve">0238878506</t>
  </si>
  <si>
    <t xml:space="preserve">0695370564</t>
  </si>
  <si>
    <t xml:space="preserve">christian.pitiot@free.fr</t>
  </si>
  <si>
    <t xml:space="preserve">PITOIS</t>
  </si>
  <si>
    <t xml:space="preserve">17 RUE DE BABILLE</t>
  </si>
  <si>
    <t xml:space="preserve">0670993823</t>
  </si>
  <si>
    <t xml:space="preserve">jo4507@hotmail.fr</t>
  </si>
  <si>
    <t xml:space="preserve">PITON</t>
  </si>
  <si>
    <t xml:space="preserve">11, rue des Genêts</t>
  </si>
  <si>
    <t xml:space="preserve">0684383445</t>
  </si>
  <si>
    <t xml:space="preserve">caroline.teillet@hotmail.fr</t>
  </si>
  <si>
    <t xml:space="preserve">19 route du paradis</t>
  </si>
  <si>
    <t xml:space="preserve">0662947075</t>
  </si>
  <si>
    <t xml:space="preserve">piton-julien@bbox.fr</t>
  </si>
  <si>
    <t xml:space="preserve">PITOU</t>
  </si>
  <si>
    <t xml:space="preserve">1 mail L Gueneau de Ljmene</t>
  </si>
  <si>
    <t xml:space="preserve">0634272278</t>
  </si>
  <si>
    <t xml:space="preserve">celsepi@gmail.com</t>
  </si>
  <si>
    <t xml:space="preserve">PITRON</t>
  </si>
  <si>
    <t xml:space="preserve">8 rue georges guerard</t>
  </si>
  <si>
    <t xml:space="preserve">06 23 84 77 66</t>
  </si>
  <si>
    <t xml:space="preserve">dt.delphine.tessier@gmail.com</t>
  </si>
  <si>
    <t xml:space="preserve">PIVER</t>
  </si>
  <si>
    <t xml:space="preserve">15 rue Leon BOYER</t>
  </si>
  <si>
    <t xml:space="preserve">Apt 121 BAT A</t>
  </si>
  <si>
    <t xml:space="preserve">0622305371</t>
  </si>
  <si>
    <t xml:space="preserve">nicole.piver@sfr.fr</t>
  </si>
  <si>
    <t xml:space="preserve">PIVETTA</t>
  </si>
  <si>
    <t xml:space="preserve">Chloë</t>
  </si>
  <si>
    <t xml:space="preserve">15 rue de l'espérance</t>
  </si>
  <si>
    <t xml:space="preserve">saida_fkir@yahoo.fr</t>
  </si>
  <si>
    <t xml:space="preserve">15 Rue De L'espérance</t>
  </si>
  <si>
    <t xml:space="preserve">0676825742</t>
  </si>
  <si>
    <t xml:space="preserve">PIZOT</t>
  </si>
  <si>
    <t xml:space="preserve">Neven</t>
  </si>
  <si>
    <t xml:space="preserve">58 avenue Edouard Vaillant</t>
  </si>
  <si>
    <t xml:space="preserve">LucilleLECLERC@pep18.fr</t>
  </si>
  <si>
    <t xml:space="preserve">PLANCHE</t>
  </si>
  <si>
    <t xml:space="preserve">37 rue françois foreau</t>
  </si>
  <si>
    <t xml:space="preserve">albanplanche@hotmail.fr</t>
  </si>
  <si>
    <t xml:space="preserve">PLANCHERON</t>
  </si>
  <si>
    <t xml:space="preserve">0613575212</t>
  </si>
  <si>
    <t xml:space="preserve">gaelle.plancheron@gmail.com</t>
  </si>
  <si>
    <t xml:space="preserve">PLANQUETTE</t>
  </si>
  <si>
    <t xml:space="preserve">50 rue de Blois</t>
  </si>
  <si>
    <t xml:space="preserve">0247570345</t>
  </si>
  <si>
    <t xml:space="preserve">0683534471</t>
  </si>
  <si>
    <t xml:space="preserve">bernard.planquette@laposte.net</t>
  </si>
  <si>
    <t xml:space="preserve">PLANTEVIN</t>
  </si>
  <si>
    <t xml:space="preserve">41 route de Paudy</t>
  </si>
  <si>
    <t xml:space="preserve">0687565293</t>
  </si>
  <si>
    <t xml:space="preserve">plantevin.arthur@hotmail.fr</t>
  </si>
  <si>
    <t xml:space="preserve">PLANTIER</t>
  </si>
  <si>
    <t xml:space="preserve">8 rue Racine</t>
  </si>
  <si>
    <t xml:space="preserve">familleplantier@gmail.com</t>
  </si>
  <si>
    <t xml:space="preserve">PLAQUET</t>
  </si>
  <si>
    <t xml:space="preserve">158 Lieu Dit La Binetterie</t>
  </si>
  <si>
    <t xml:space="preserve">0677706647</t>
  </si>
  <si>
    <t xml:space="preserve">plaquet1979@gmail.com</t>
  </si>
  <si>
    <t xml:space="preserve">PLASSARD</t>
  </si>
  <si>
    <t xml:space="preserve">21 rue des chapeliers</t>
  </si>
  <si>
    <t xml:space="preserve">0689129262</t>
  </si>
  <si>
    <t xml:space="preserve">joel.plassard@wanadoo.fr</t>
  </si>
  <si>
    <t xml:space="preserve">PLATEL</t>
  </si>
  <si>
    <t xml:space="preserve">5 impasse des tournesols</t>
  </si>
  <si>
    <t xml:space="preserve">0631764494</t>
  </si>
  <si>
    <t xml:space="preserve">contact.ga2f@gmail.com</t>
  </si>
  <si>
    <t xml:space="preserve">PLAUCHU</t>
  </si>
  <si>
    <t xml:space="preserve">3 rue Serpente</t>
  </si>
  <si>
    <t xml:space="preserve">bplauchu@yahoo.fr</t>
  </si>
  <si>
    <t xml:space="preserve">PLAULT</t>
  </si>
  <si>
    <t xml:space="preserve">4 RUE NEIL ARMSTRONG</t>
  </si>
  <si>
    <t xml:space="preserve">plault.dominique@neuf.fr</t>
  </si>
  <si>
    <t xml:space="preserve">PLAUT</t>
  </si>
  <si>
    <t xml:space="preserve">37 Rue Merlusine</t>
  </si>
  <si>
    <t xml:space="preserve">0760806891</t>
  </si>
  <si>
    <t xml:space="preserve">gismo6869@hotmail.fr</t>
  </si>
  <si>
    <t xml:space="preserve">PLISSON AUBARD</t>
  </si>
  <si>
    <t xml:space="preserve">3ter rue Ernest Dupuy</t>
  </si>
  <si>
    <t xml:space="preserve">0666439860</t>
  </si>
  <si>
    <t xml:space="preserve">ludivine-12@hotmail.fr</t>
  </si>
  <si>
    <t xml:space="preserve">PLISSON</t>
  </si>
  <si>
    <t xml:space="preserve">10 Rue Des Moissons</t>
  </si>
  <si>
    <t xml:space="preserve">0247674549</t>
  </si>
  <si>
    <t xml:space="preserve">0668522189</t>
  </si>
  <si>
    <t xml:space="preserve">maximeplisson9@gmail.com</t>
  </si>
  <si>
    <t xml:space="preserve">5 rue du Monument de la Résistance</t>
  </si>
  <si>
    <t xml:space="preserve">lisa.jeremy@orange.fr</t>
  </si>
  <si>
    <t xml:space="preserve">34 rue des Douets</t>
  </si>
  <si>
    <t xml:space="preserve">Nictuck@hotmail.fr</t>
  </si>
  <si>
    <t xml:space="preserve">6 allée Alfred de Vigny</t>
  </si>
  <si>
    <t xml:space="preserve">0677389373</t>
  </si>
  <si>
    <t xml:space="preserve">pp37@wanadoo.fr</t>
  </si>
  <si>
    <t xml:space="preserve">PLO</t>
  </si>
  <si>
    <t xml:space="preserve">1 rue Bourdaloue  </t>
  </si>
  <si>
    <t xml:space="preserve">07 81 19 31 07</t>
  </si>
  <si>
    <t xml:space="preserve">valentin.plo@outlook.fr</t>
  </si>
  <si>
    <t xml:space="preserve">PLOQUIN</t>
  </si>
  <si>
    <t xml:space="preserve">23 route de Mazières</t>
  </si>
  <si>
    <t xml:space="preserve">0629995519</t>
  </si>
  <si>
    <t xml:space="preserve">06 86 20 59 56 </t>
  </si>
  <si>
    <t xml:space="preserve">Mertzisenaurore@gmail.com</t>
  </si>
  <si>
    <t xml:space="preserve">PLOT</t>
  </si>
  <si>
    <t xml:space="preserve">6 allee de Montjeannot</t>
  </si>
  <si>
    <t xml:space="preserve">0623190190</t>
  </si>
  <si>
    <t xml:space="preserve">patrice.plot@free.fr</t>
  </si>
  <si>
    <t xml:space="preserve">6 Allée De Montjeannot</t>
  </si>
  <si>
    <t xml:space="preserve">0610943616</t>
  </si>
  <si>
    <t xml:space="preserve">PLOUX</t>
  </si>
  <si>
    <t xml:space="preserve">0247550500</t>
  </si>
  <si>
    <t xml:space="preserve">jonathan.ploux01@gmail.com</t>
  </si>
  <si>
    <t xml:space="preserve">Stacy</t>
  </si>
  <si>
    <t xml:space="preserve">2 rue du Cormier</t>
  </si>
  <si>
    <t xml:space="preserve">0659839358</t>
  </si>
  <si>
    <t xml:space="preserve">stacy-p@laposte.net</t>
  </si>
  <si>
    <t xml:space="preserve">PLOYET</t>
  </si>
  <si>
    <t xml:space="preserve">37 rue des Phalenes</t>
  </si>
  <si>
    <t xml:space="preserve">0663412301</t>
  </si>
  <si>
    <t xml:space="preserve">judeploy.03@gmail.com</t>
  </si>
  <si>
    <t xml:space="preserve">PLUN</t>
  </si>
  <si>
    <t xml:space="preserve">105 allee des Chenes</t>
  </si>
  <si>
    <t xml:space="preserve">0652259190</t>
  </si>
  <si>
    <t xml:space="preserve">remy.plun@hotmail.fr</t>
  </si>
  <si>
    <t xml:space="preserve">POCHIC-COUASNON</t>
  </si>
  <si>
    <t xml:space="preserve">ARMENTIERES SUR AVRE</t>
  </si>
  <si>
    <t xml:space="preserve">LE BELLOU</t>
  </si>
  <si>
    <t xml:space="preserve">0232376442</t>
  </si>
  <si>
    <t xml:space="preserve">0616801380</t>
  </si>
  <si>
    <t xml:space="preserve">couasnon.sylvie@wanadoo.fr</t>
  </si>
  <si>
    <t xml:space="preserve">PODEVIN</t>
  </si>
  <si>
    <t xml:space="preserve">04450585</t>
  </si>
  <si>
    <t xml:space="preserve">DELPHARM ORLEANS</t>
  </si>
  <si>
    <t xml:space="preserve">29 RUE DES BASCULES</t>
  </si>
  <si>
    <t xml:space="preserve">0625362639</t>
  </si>
  <si>
    <t xml:space="preserve">cpod1966@delpharm.com</t>
  </si>
  <si>
    <t xml:space="preserve">LA CHAPELLE SAINT-MARTIN EN PLAINE</t>
  </si>
  <si>
    <t xml:space="preserve">8 place des Corvées</t>
  </si>
  <si>
    <t xml:space="preserve">0761980509</t>
  </si>
  <si>
    <t xml:space="preserve">podevin.tom41@gmail.com</t>
  </si>
  <si>
    <t xml:space="preserve">POETTE</t>
  </si>
  <si>
    <t xml:space="preserve">16 rue Remi Gaschet</t>
  </si>
  <si>
    <t xml:space="preserve">0635542313</t>
  </si>
  <si>
    <t xml:space="preserve">francoisepoette79@gmail.com</t>
  </si>
  <si>
    <t xml:space="preserve">POGGIOLI</t>
  </si>
  <si>
    <t xml:space="preserve">SERAZEREUX</t>
  </si>
  <si>
    <t xml:space="preserve">8 rue Saint-Denis</t>
  </si>
  <si>
    <t xml:space="preserve">vincent-poggioli@orange.fr</t>
  </si>
  <si>
    <t xml:space="preserve">POIDEVIN</t>
  </si>
  <si>
    <t xml:space="preserve">07 81 74 05 74</t>
  </si>
  <si>
    <t xml:space="preserve">patricepoidevin@hotmail.fr</t>
  </si>
  <si>
    <t xml:space="preserve">POIGNARD</t>
  </si>
  <si>
    <t xml:space="preserve">FAVIERES</t>
  </si>
  <si>
    <t xml:space="preserve">15 Place Maurice Deschamps</t>
  </si>
  <si>
    <t xml:space="preserve">02 37 51 05 40</t>
  </si>
  <si>
    <t xml:space="preserve">06 16 46 70 83</t>
  </si>
  <si>
    <t xml:space="preserve">poignardchef@live.fr</t>
  </si>
  <si>
    <t xml:space="preserve">Evenn</t>
  </si>
  <si>
    <t xml:space="preserve">1 Place Maurice DESCHAMPS</t>
  </si>
  <si>
    <t xml:space="preserve">06 32 18 12 04 </t>
  </si>
  <si>
    <t xml:space="preserve">06 03 86 05 19</t>
  </si>
  <si>
    <t xml:space="preserve">florentpoignard@gmail.com</t>
  </si>
  <si>
    <t xml:space="preserve">1 Rue Max Jacob</t>
  </si>
  <si>
    <t xml:space="preserve">0631535882</t>
  </si>
  <si>
    <t xml:space="preserve">frederic.poignard@gmail.com</t>
  </si>
  <si>
    <t xml:space="preserve">14 rue de poirioux</t>
  </si>
  <si>
    <t xml:space="preserve">0615302446</t>
  </si>
  <si>
    <t xml:space="preserve">0681225910</t>
  </si>
  <si>
    <t xml:space="preserve">sebastien.poignard.bdf@gmail.com</t>
  </si>
  <si>
    <t xml:space="preserve">34 Rue Des Chabassières</t>
  </si>
  <si>
    <t xml:space="preserve">0238760622</t>
  </si>
  <si>
    <t xml:space="preserve">0670190424</t>
  </si>
  <si>
    <t xml:space="preserve">romainpoignard@gmail.com</t>
  </si>
  <si>
    <t xml:space="preserve">14 Rue de </t>
  </si>
  <si>
    <t xml:space="preserve">sebastien.pognard.bdf@gmail.com</t>
  </si>
  <si>
    <t xml:space="preserve">POILONG</t>
  </si>
  <si>
    <t xml:space="preserve">1 Rue des Saules</t>
  </si>
  <si>
    <t xml:space="preserve">02 38 86 21 28</t>
  </si>
  <si>
    <t xml:space="preserve">0652023550</t>
  </si>
  <si>
    <t xml:space="preserve">mathys.poilong@laposte.net</t>
  </si>
  <si>
    <t xml:space="preserve">POINSOT</t>
  </si>
  <si>
    <t xml:space="preserve">15 bis rue de la Plaine</t>
  </si>
  <si>
    <t xml:space="preserve">0632085563</t>
  </si>
  <si>
    <t xml:space="preserve">mathieu.poinsot@yahoo.fr</t>
  </si>
  <si>
    <t xml:space="preserve">POINTEREAU</t>
  </si>
  <si>
    <t xml:space="preserve">Frappon</t>
  </si>
  <si>
    <t xml:space="preserve">0248630382</t>
  </si>
  <si>
    <t xml:space="preserve">0686189885</t>
  </si>
  <si>
    <t xml:space="preserve">isabellepointereau@yahoo.fr</t>
  </si>
  <si>
    <t xml:space="preserve">POIRET</t>
  </si>
  <si>
    <t xml:space="preserve">029189</t>
  </si>
  <si>
    <t xml:space="preserve">0323245845</t>
  </si>
  <si>
    <t xml:space="preserve">0643323473</t>
  </si>
  <si>
    <t xml:space="preserve">greg.kawa.13@gmail.com</t>
  </si>
  <si>
    <t xml:space="preserve">POIRIER</t>
  </si>
  <si>
    <t xml:space="preserve">Agnès</t>
  </si>
  <si>
    <t xml:space="preserve">22 rue Louis Aragon</t>
  </si>
  <si>
    <t xml:space="preserve">0687441866</t>
  </si>
  <si>
    <t xml:space="preserve">aloa1963@hotmail.fr</t>
  </si>
  <si>
    <t xml:space="preserve">9 route de Port Gallier</t>
  </si>
  <si>
    <t xml:space="preserve">0238670355</t>
  </si>
  <si>
    <t xml:space="preserve">0666793659</t>
  </si>
  <si>
    <t xml:space="preserve">mpoirier45@gmail.com</t>
  </si>
  <si>
    <t xml:space="preserve">24  JUMEAUX</t>
  </si>
  <si>
    <t xml:space="preserve">0237452147</t>
  </si>
  <si>
    <t xml:space="preserve">0679662265</t>
  </si>
  <si>
    <t xml:space="preserve">didier.poirier28@gmail.com</t>
  </si>
  <si>
    <t xml:space="preserve">19 rue du Fort Mahon</t>
  </si>
  <si>
    <t xml:space="preserve">0644021388</t>
  </si>
  <si>
    <t xml:space="preserve">0627450454</t>
  </si>
  <si>
    <t xml:space="preserve">cp.fr@laposte.net</t>
  </si>
  <si>
    <t xml:space="preserve">12 rue du mail</t>
  </si>
  <si>
    <t xml:space="preserve">0632624449</t>
  </si>
  <si>
    <t xml:space="preserve">annabelle_villoing@hotmail.fr</t>
  </si>
  <si>
    <t xml:space="preserve">46, Rue du général de Gaulle</t>
  </si>
  <si>
    <t xml:space="preserve">angel26091986@hotmail.fr</t>
  </si>
  <si>
    <t xml:space="preserve">POIRIER-BOYER</t>
  </si>
  <si>
    <t xml:space="preserve">Thierry-Junior</t>
  </si>
  <si>
    <t xml:space="preserve">Angel26091986@hotmail.fr</t>
  </si>
  <si>
    <t xml:space="preserve">POISSON</t>
  </si>
  <si>
    <t xml:space="preserve">45bis rue Saint Marc</t>
  </si>
  <si>
    <t xml:space="preserve">0679353345</t>
  </si>
  <si>
    <t xml:space="preserve">heloisepoisson@hotmail.com</t>
  </si>
  <si>
    <t xml:space="preserve">12 RUE DE CORROY</t>
  </si>
  <si>
    <t xml:space="preserve">0689918774</t>
  </si>
  <si>
    <t xml:space="preserve">dfisch@orange.fr</t>
  </si>
  <si>
    <t xml:space="preserve">Eloann</t>
  </si>
  <si>
    <t xml:space="preserve">25 rue des Charmes</t>
  </si>
  <si>
    <t xml:space="preserve">0687162529</t>
  </si>
  <si>
    <t xml:space="preserve">aurelie37.b@gmail.com</t>
  </si>
  <si>
    <t xml:space="preserve">POITEVIN</t>
  </si>
  <si>
    <t xml:space="preserve">31 rue de la république</t>
  </si>
  <si>
    <t xml:space="preserve">bpoitevin37000@gmail.com</t>
  </si>
  <si>
    <t xml:space="preserve">POITOU</t>
  </si>
  <si>
    <t xml:space="preserve">Sybile</t>
  </si>
  <si>
    <t xml:space="preserve">2 Rue De La Gadelière</t>
  </si>
  <si>
    <t xml:space="preserve">06 09 18 07 63</t>
  </si>
  <si>
    <t xml:space="preserve">alize.lebalch@gmail.com</t>
  </si>
  <si>
    <t xml:space="preserve">POLETTO</t>
  </si>
  <si>
    <t xml:space="preserve">26 rue du Cap Soleil</t>
  </si>
  <si>
    <t xml:space="preserve">0247677840</t>
  </si>
  <si>
    <t xml:space="preserve">0637705174</t>
  </si>
  <si>
    <t xml:space="preserve">jeanmichel.poletto@neuf.fr</t>
  </si>
  <si>
    <t xml:space="preserve">POLLART</t>
  </si>
  <si>
    <t xml:space="preserve">MONTIGNY LE BRETONNEUX</t>
  </si>
  <si>
    <t xml:space="preserve">4, rue du Grand Be</t>
  </si>
  <si>
    <t xml:space="preserve">0683290561</t>
  </si>
  <si>
    <t xml:space="preserve">valerie.pollart@numericable.fr</t>
  </si>
  <si>
    <t xml:space="preserve">POLLET</t>
  </si>
  <si>
    <t xml:space="preserve">15 rue Esmery Caron</t>
  </si>
  <si>
    <t xml:space="preserve">0134674846</t>
  </si>
  <si>
    <t xml:space="preserve">0633307645</t>
  </si>
  <si>
    <t xml:space="preserve">polletlucas1@gmail.com</t>
  </si>
  <si>
    <t xml:space="preserve">20A rue de Chailloy</t>
  </si>
  <si>
    <t xml:space="preserve">0672878425</t>
  </si>
  <si>
    <t xml:space="preserve">thpollet@gmail.com</t>
  </si>
  <si>
    <t xml:space="preserve">POMAREDE</t>
  </si>
  <si>
    <t xml:space="preserve">8 LE HAUT VAU</t>
  </si>
  <si>
    <t xml:space="preserve">0644833882</t>
  </si>
  <si>
    <t xml:space="preserve">regis.pomarede@orange.fr</t>
  </si>
  <si>
    <t xml:space="preserve">POMMIER</t>
  </si>
  <si>
    <t xml:space="preserve">Touchay</t>
  </si>
  <si>
    <t xml:space="preserve">3 Route De La Planche De Moussiaux</t>
  </si>
  <si>
    <t xml:space="preserve">0555025583</t>
  </si>
  <si>
    <t xml:space="preserve">0683532208</t>
  </si>
  <si>
    <t xml:space="preserve">alain.benureau@gmail.com</t>
  </si>
  <si>
    <t xml:space="preserve">5 RUE CHARDON</t>
  </si>
  <si>
    <t xml:space="preserve">0238532005</t>
  </si>
  <si>
    <t xml:space="preserve">0671726647</t>
  </si>
  <si>
    <t xml:space="preserve">jlucpommier@wanadoo.fr</t>
  </si>
  <si>
    <t xml:space="preserve">7 impasse du bois des cheminées </t>
  </si>
  <si>
    <t xml:space="preserve">78bis rue des allets </t>
  </si>
  <si>
    <t xml:space="preserve">0664784497</t>
  </si>
  <si>
    <t xml:space="preserve">roxane.mat41@gmail.com</t>
  </si>
  <si>
    <t xml:space="preserve">Les jardins de L'olympe</t>
  </si>
  <si>
    <t xml:space="preserve">7 rue Daphne du Maurier</t>
  </si>
  <si>
    <t xml:space="preserve">0651441708 </t>
  </si>
  <si>
    <t xml:space="preserve">0619351160</t>
  </si>
  <si>
    <t xml:space="preserve">kilian.pommier@free.fr</t>
  </si>
  <si>
    <t xml:space="preserve">PONCELET ANDRE</t>
  </si>
  <si>
    <t xml:space="preserve">24 rue jacques offenbach</t>
  </si>
  <si>
    <t xml:space="preserve">0608178669</t>
  </si>
  <si>
    <t xml:space="preserve">fabien.poncelet@orange.fr</t>
  </si>
  <si>
    <t xml:space="preserve">PONCELET</t>
  </si>
  <si>
    <t xml:space="preserve">1 Rue Sylviane Bouland</t>
  </si>
  <si>
    <t xml:space="preserve">Appartement 26</t>
  </si>
  <si>
    <t xml:space="preserve">0645300487</t>
  </si>
  <si>
    <t xml:space="preserve">baptisteponcelet@hotmail.fr</t>
  </si>
  <si>
    <t xml:space="preserve">24 RUE JACQUES OFFENBACH</t>
  </si>
  <si>
    <t xml:space="preserve">0238705865</t>
  </si>
  <si>
    <t xml:space="preserve">22 rue Charles Peguy</t>
  </si>
  <si>
    <t xml:space="preserve">0674306582</t>
  </si>
  <si>
    <t xml:space="preserve">lauraponcelet@hotmail.fr</t>
  </si>
  <si>
    <t xml:space="preserve">PONS</t>
  </si>
  <si>
    <t xml:space="preserve">0678121567</t>
  </si>
  <si>
    <t xml:space="preserve">0637211383</t>
  </si>
  <si>
    <t xml:space="preserve">julie.pons@sudmetallerie.com</t>
  </si>
  <si>
    <t xml:space="preserve">PONSARDIN</t>
  </si>
  <si>
    <t xml:space="preserve">2 bis rue basse</t>
  </si>
  <si>
    <t xml:space="preserve">0615416450</t>
  </si>
  <si>
    <t xml:space="preserve">kev27650@yahoo.com</t>
  </si>
  <si>
    <t xml:space="preserve">27 Route De Saint-Claude</t>
  </si>
  <si>
    <t xml:space="preserve">0633550307</t>
  </si>
  <si>
    <t xml:space="preserve">cecile.pontlevoy@gmail.com</t>
  </si>
  <si>
    <t xml:space="preserve">PONTLEVOY MAITRE</t>
  </si>
  <si>
    <t xml:space="preserve">11, rue de la Verronerie</t>
  </si>
  <si>
    <t xml:space="preserve">06 30 72 28 97</t>
  </si>
  <si>
    <t xml:space="preserve">pontlevoy.loic@gmail.com</t>
  </si>
  <si>
    <t xml:space="preserve">POPA</t>
  </si>
  <si>
    <t xml:space="preserve">44 rue Mainguet</t>
  </si>
  <si>
    <t xml:space="preserve">0661530274</t>
  </si>
  <si>
    <t xml:space="preserve">mariemarquet@yahoo.fr</t>
  </si>
  <si>
    <t xml:space="preserve">POPINEAU</t>
  </si>
  <si>
    <t xml:space="preserve">4 reu du grand rayage</t>
  </si>
  <si>
    <t xml:space="preserve">0684697921</t>
  </si>
  <si>
    <t xml:space="preserve">popineau.franck@sfr.fr</t>
  </si>
  <si>
    <t xml:space="preserve">POPLIN</t>
  </si>
  <si>
    <t xml:space="preserve">29 rue de la bergerie</t>
  </si>
  <si>
    <t xml:space="preserve">0609691792</t>
  </si>
  <si>
    <t xml:space="preserve">alexispoplin7@gmail.com</t>
  </si>
  <si>
    <t xml:space="preserve">PORCHER</t>
  </si>
  <si>
    <t xml:space="preserve">20 rue des ribelleries</t>
  </si>
  <si>
    <t xml:space="preserve">0664060924</t>
  </si>
  <si>
    <t xml:space="preserve">etienne.porcher@live.fr</t>
  </si>
  <si>
    <t xml:space="preserve">ST LAURENT</t>
  </si>
  <si>
    <t xml:space="preserve">12 route de la margauderie</t>
  </si>
  <si>
    <t xml:space="preserve">0248515094</t>
  </si>
  <si>
    <t xml:space="preserve">0673435071</t>
  </si>
  <si>
    <t xml:space="preserve">lcporcher@yahoo.fr</t>
  </si>
  <si>
    <t xml:space="preserve">Heloise</t>
  </si>
  <si>
    <t xml:space="preserve">31 rue du chateau d'eau</t>
  </si>
  <si>
    <t xml:space="preserve">0664276462</t>
  </si>
  <si>
    <t xml:space="preserve">0664092761</t>
  </si>
  <si>
    <t xml:space="preserve">laetitia.corbin@hotmail.fr</t>
  </si>
  <si>
    <t xml:space="preserve">98 route de Paris</t>
  </si>
  <si>
    <t xml:space="preserve">06 76 42 74 15</t>
  </si>
  <si>
    <t xml:space="preserve">luc72.porcher@gmail.com</t>
  </si>
  <si>
    <t xml:space="preserve">PORCHERON</t>
  </si>
  <si>
    <t xml:space="preserve">Aglae</t>
  </si>
  <si>
    <t xml:space="preserve">PORET</t>
  </si>
  <si>
    <t xml:space="preserve">4 Route d'Audes</t>
  </si>
  <si>
    <t xml:space="preserve">0689644372</t>
  </si>
  <si>
    <t xml:space="preserve">tioper03190@gmail.com</t>
  </si>
  <si>
    <t xml:space="preserve">POREZ</t>
  </si>
  <si>
    <t xml:space="preserve">Bellevier</t>
  </si>
  <si>
    <t xml:space="preserve">eric.porez@gmail.com</t>
  </si>
  <si>
    <t xml:space="preserve">PORFIRIO</t>
  </si>
  <si>
    <t xml:space="preserve">15 AVENUE DES PLATANES</t>
  </si>
  <si>
    <t xml:space="preserve">0688486975</t>
  </si>
  <si>
    <t xml:space="preserve">jporfirio26@gmail.com</t>
  </si>
  <si>
    <t xml:space="preserve">PORNIN</t>
  </si>
  <si>
    <t xml:space="preserve">BELLEGARDE</t>
  </si>
  <si>
    <t xml:space="preserve">3 rue des Aubiers </t>
  </si>
  <si>
    <t xml:space="preserve">06 09 46 14 55 </t>
  </si>
  <si>
    <t xml:space="preserve">pornin.nathan@gmail.com</t>
  </si>
  <si>
    <t xml:space="preserve">PORTAIL</t>
  </si>
  <si>
    <t xml:space="preserve">saint georges sur cher</t>
  </si>
  <si>
    <t xml:space="preserve">14 rue de mon idée</t>
  </si>
  <si>
    <t xml:space="preserve">0684022951</t>
  </si>
  <si>
    <t xml:space="preserve">jeanbaptisteportail@gmail.com</t>
  </si>
  <si>
    <t xml:space="preserve">Lize</t>
  </si>
  <si>
    <t xml:space="preserve">116 rue des canaux</t>
  </si>
  <si>
    <t xml:space="preserve">14 rue mon idée</t>
  </si>
  <si>
    <t xml:space="preserve">PORTEFAIX</t>
  </si>
  <si>
    <t xml:space="preserve">Saint Georges sur Moulon</t>
  </si>
  <si>
    <t xml:space="preserve">20 B Route de Charlay</t>
  </si>
  <si>
    <t xml:space="preserve">0767705503</t>
  </si>
  <si>
    <t xml:space="preserve">a.portefaix18@gmail.com</t>
  </si>
  <si>
    <t xml:space="preserve">206 Route de Charlay</t>
  </si>
  <si>
    <t xml:space="preserve">0617414873</t>
  </si>
  <si>
    <t xml:space="preserve">jlouis.portefaix@gmail.com</t>
  </si>
  <si>
    <t xml:space="preserve">PORTEVIN</t>
  </si>
  <si>
    <t xml:space="preserve">150 chemin des roches</t>
  </si>
  <si>
    <t xml:space="preserve">0607821231</t>
  </si>
  <si>
    <t xml:space="preserve">0608665744</t>
  </si>
  <si>
    <t xml:space="preserve">vtportevin@aliceadsl.fr</t>
  </si>
  <si>
    <t xml:space="preserve">PORTHAULT</t>
  </si>
  <si>
    <t xml:space="preserve">rue pimelin</t>
  </si>
  <si>
    <t xml:space="preserve">0238730765</t>
  </si>
  <si>
    <t xml:space="preserve">0682037243</t>
  </si>
  <si>
    <t xml:space="preserve">c.porthault@free.fr</t>
  </si>
  <si>
    <t xml:space="preserve">PORTRON</t>
  </si>
  <si>
    <t xml:space="preserve">134 rue Robert Goupil</t>
  </si>
  <si>
    <t xml:space="preserve">0238553306</t>
  </si>
  <si>
    <t xml:space="preserve">0787042457</t>
  </si>
  <si>
    <t xml:space="preserve">floody45@hotmail.fr</t>
  </si>
  <si>
    <t xml:space="preserve">POSSOZ</t>
  </si>
  <si>
    <t xml:space="preserve">Verneuil-sur-Indre</t>
  </si>
  <si>
    <t xml:space="preserve">4 Le Village Au Gue</t>
  </si>
  <si>
    <t xml:space="preserve">0247948491</t>
  </si>
  <si>
    <t xml:space="preserve">possoz@aol.com</t>
  </si>
  <si>
    <t xml:space="preserve">POSTEL</t>
  </si>
  <si>
    <t xml:space="preserve">6 rue de la plage</t>
  </si>
  <si>
    <t xml:space="preserve">0661253833</t>
  </si>
  <si>
    <t xml:space="preserve">chrtnpstl@gmail.com</t>
  </si>
  <si>
    <t xml:space="preserve">POT</t>
  </si>
  <si>
    <t xml:space="preserve">2 Rue de la Sage</t>
  </si>
  <si>
    <t xml:space="preserve">0632347115</t>
  </si>
  <si>
    <t xml:space="preserve">pot@aip-acoustique.com</t>
  </si>
  <si>
    <t xml:space="preserve">POTE</t>
  </si>
  <si>
    <t xml:space="preserve">BELHOMERT</t>
  </si>
  <si>
    <t xml:space="preserve">51 rue du Général de Gaulle</t>
  </si>
  <si>
    <t xml:space="preserve">0619055800</t>
  </si>
  <si>
    <t xml:space="preserve">0670694410</t>
  </si>
  <si>
    <t xml:space="preserve">aurore_pote@yahoo.com</t>
  </si>
  <si>
    <t xml:space="preserve">BELHOMERT GUEHOUVILLE</t>
  </si>
  <si>
    <t xml:space="preserve">51 rue du General De Gaulle</t>
  </si>
  <si>
    <t xml:space="preserve">POTEL</t>
  </si>
  <si>
    <t xml:space="preserve">Nogent le phaye</t>
  </si>
  <si>
    <t xml:space="preserve">8 rue du clos joli</t>
  </si>
  <si>
    <t xml:space="preserve">0688371839</t>
  </si>
  <si>
    <t xml:space="preserve">jessica.potel@gmail.com</t>
  </si>
  <si>
    <t xml:space="preserve">POTES</t>
  </si>
  <si>
    <t xml:space="preserve">49 rue du rivage</t>
  </si>
  <si>
    <t xml:space="preserve">0238804317</t>
  </si>
  <si>
    <t xml:space="preserve">POTET</t>
  </si>
  <si>
    <t xml:space="preserve">POTHAIN</t>
  </si>
  <si>
    <t xml:space="preserve">3 Rue Touratier</t>
  </si>
  <si>
    <t xml:space="preserve">0664612914</t>
  </si>
  <si>
    <t xml:space="preserve">vanessa.torralba@sfr.fr</t>
  </si>
  <si>
    <t xml:space="preserve">31 rue du valllon de l'anche</t>
  </si>
  <si>
    <t xml:space="preserve">0608972740</t>
  </si>
  <si>
    <t xml:space="preserve">firekube@ymail.com</t>
  </si>
  <si>
    <t xml:space="preserve">POTHEZ</t>
  </si>
  <si>
    <t xml:space="preserve">85 Ter avenue de Verdun</t>
  </si>
  <si>
    <t xml:space="preserve">0661812396</t>
  </si>
  <si>
    <t xml:space="preserve">laura.sauger@gmail.com</t>
  </si>
  <si>
    <t xml:space="preserve">POTHIER</t>
  </si>
  <si>
    <t xml:space="preserve">OUROUER LES BOURDELINS</t>
  </si>
  <si>
    <t xml:space="preserve">les beaux joncs</t>
  </si>
  <si>
    <t xml:space="preserve">0248768131</t>
  </si>
  <si>
    <t xml:space="preserve">0757501239</t>
  </si>
  <si>
    <t xml:space="preserve">sebio-18@hotmail.fr</t>
  </si>
  <si>
    <t xml:space="preserve">8 Rue Jack London</t>
  </si>
  <si>
    <t xml:space="preserve">0766521982</t>
  </si>
  <si>
    <t xml:space="preserve">xavierkimelina@gmail.com</t>
  </si>
  <si>
    <t xml:space="preserve">POTHIER-ONDET</t>
  </si>
  <si>
    <t xml:space="preserve">10 bis rue de la croix de l'Aumay</t>
  </si>
  <si>
    <t xml:space="preserve">06 87 46 69 83</t>
  </si>
  <si>
    <t xml:space="preserve">benoit.pothier@orange.fr</t>
  </si>
  <si>
    <t xml:space="preserve">POTIER</t>
  </si>
  <si>
    <t xml:space="preserve">41 rue st denis</t>
  </si>
  <si>
    <t xml:space="preserve">0648281811</t>
  </si>
  <si>
    <t xml:space="preserve">pardessus.severine@bbox.fr</t>
  </si>
  <si>
    <t xml:space="preserve">19 Chemin de la Forge</t>
  </si>
  <si>
    <t xml:space="preserve">cyril.potier@sfr.fr</t>
  </si>
  <si>
    <t xml:space="preserve">2 A chemin de la Bruyere</t>
  </si>
  <si>
    <t xml:space="preserve">0663980485</t>
  </si>
  <si>
    <t xml:space="preserve">david.potier18@orange.fr</t>
  </si>
  <si>
    <t xml:space="preserve">5 rue des tilleul</t>
  </si>
  <si>
    <t xml:space="preserve">0247267445</t>
  </si>
  <si>
    <t xml:space="preserve">0611521874</t>
  </si>
  <si>
    <t xml:space="preserve">gilles.potier@cegetel.net</t>
  </si>
  <si>
    <t xml:space="preserve">Genouilly</t>
  </si>
  <si>
    <t xml:space="preserve">2a, chemin de la Bruyère</t>
  </si>
  <si>
    <t xml:space="preserve">0663842289</t>
  </si>
  <si>
    <t xml:space="preserve">jessica.potier45@gmail.com</t>
  </si>
  <si>
    <t xml:space="preserve">14 rue Pol Maunoury</t>
  </si>
  <si>
    <t xml:space="preserve">0650734179</t>
  </si>
  <si>
    <t xml:space="preserve">nicolas.potier60@gmail.com</t>
  </si>
  <si>
    <t xml:space="preserve">34, Place des Anciens Combattants</t>
  </si>
  <si>
    <t xml:space="preserve">0666230964</t>
  </si>
  <si>
    <t xml:space="preserve">patrickinter56@hotmail.fr</t>
  </si>
  <si>
    <t xml:space="preserve">9, rue Camille Pelletan</t>
  </si>
  <si>
    <t xml:space="preserve">0681664746</t>
  </si>
  <si>
    <t xml:space="preserve">spotier69@outlook.fr</t>
  </si>
  <si>
    <t xml:space="preserve">Timoe</t>
  </si>
  <si>
    <t xml:space="preserve">19   Chemin de la Forge</t>
  </si>
  <si>
    <t xml:space="preserve">02 48 52 24 69</t>
  </si>
  <si>
    <t xml:space="preserve">06 01 42 49 38</t>
  </si>
  <si>
    <t xml:space="preserve">POTSCHKE</t>
  </si>
  <si>
    <t xml:space="preserve">VILLIERSFAUX</t>
  </si>
  <si>
    <t xml:space="preserve">6 RUE DES ECOLES</t>
  </si>
  <si>
    <t xml:space="preserve">0682750176</t>
  </si>
  <si>
    <t xml:space="preserve">souricat@gmail.com</t>
  </si>
  <si>
    <t xml:space="preserve">POTTIER</t>
  </si>
  <si>
    <t xml:space="preserve">9 Chemin de la Forge</t>
  </si>
  <si>
    <t xml:space="preserve">0248522332</t>
  </si>
  <si>
    <t xml:space="preserve">0667987042</t>
  </si>
  <si>
    <t xml:space="preserve">popote2@orange.fr</t>
  </si>
  <si>
    <t xml:space="preserve">SAINT-REMY-SUR-AVRE</t>
  </si>
  <si>
    <t xml:space="preserve">20B rue Joliot Curie</t>
  </si>
  <si>
    <t xml:space="preserve">0769691662</t>
  </si>
  <si>
    <t xml:space="preserve">0630263361</t>
  </si>
  <si>
    <t xml:space="preserve">guillaumin.amandine@gmail.com</t>
  </si>
  <si>
    <t xml:space="preserve">POUBEAU</t>
  </si>
  <si>
    <t xml:space="preserve">Mehun sur Yevre</t>
  </si>
  <si>
    <t xml:space="preserve">110 rue Paul Besse</t>
  </si>
  <si>
    <t xml:space="preserve">0633328412</t>
  </si>
  <si>
    <t xml:space="preserve">poubeau.michel@hotmail.fr</t>
  </si>
  <si>
    <t xml:space="preserve">22 rue du 18 aout</t>
  </si>
  <si>
    <t xml:space="preserve">fred.poub@free.fr</t>
  </si>
  <si>
    <t xml:space="preserve">POUCHAIN</t>
  </si>
  <si>
    <t xml:space="preserve">24 route des vedeaux</t>
  </si>
  <si>
    <t xml:space="preserve">pouchainkenzo0@gmail.com</t>
  </si>
  <si>
    <t xml:space="preserve">POUCHAUD</t>
  </si>
  <si>
    <t xml:space="preserve">18 rue du verger - 33 route du Theil</t>
  </si>
  <si>
    <t xml:space="preserve">0672513575</t>
  </si>
  <si>
    <t xml:space="preserve">rosemariereillon@gmail.com</t>
  </si>
  <si>
    <t xml:space="preserve">BERD'HUIS</t>
  </si>
  <si>
    <t xml:space="preserve">18 rue du Verger- 33 route du Theil</t>
  </si>
  <si>
    <t xml:space="preserve">POUET</t>
  </si>
  <si>
    <t xml:space="preserve">7 Rue de la porte de Chartres</t>
  </si>
  <si>
    <t xml:space="preserve">0617466841</t>
  </si>
  <si>
    <t xml:space="preserve">a.pouet18@gmail.com</t>
  </si>
  <si>
    <t xml:space="preserve">POUFFARY</t>
  </si>
  <si>
    <t xml:space="preserve">5 Impasse Franz  LEHAR</t>
  </si>
  <si>
    <t xml:space="preserve">5 impasse franz lehar</t>
  </si>
  <si>
    <t xml:space="preserve">0248655587</t>
  </si>
  <si>
    <t xml:space="preserve">0604421145</t>
  </si>
  <si>
    <t xml:space="preserve">bernard.pouffary@sfr.fr</t>
  </si>
  <si>
    <t xml:space="preserve">POUGNET</t>
  </si>
  <si>
    <t xml:space="preserve">blandine.pougnet@sfr.fr</t>
  </si>
  <si>
    <t xml:space="preserve">POUJOL</t>
  </si>
  <si>
    <t xml:space="preserve">3 rue edith paif</t>
  </si>
  <si>
    <t xml:space="preserve">anthony.poujol@neuf.fr</t>
  </si>
  <si>
    <t xml:space="preserve">POUL</t>
  </si>
  <si>
    <t xml:space="preserve">18 avenue du Général Leclerc</t>
  </si>
  <si>
    <t xml:space="preserve">0609432398</t>
  </si>
  <si>
    <t xml:space="preserve">mojumo27@gmail.com</t>
  </si>
  <si>
    <t xml:space="preserve">POULAIN</t>
  </si>
  <si>
    <t xml:space="preserve">160 rue du pressoir</t>
  </si>
  <si>
    <t xml:space="preserve">07 81 24 00 89</t>
  </si>
  <si>
    <t xml:space="preserve">fane.chris@wanadoo.fr</t>
  </si>
  <si>
    <t xml:space="preserve">46 rue de bel air</t>
  </si>
  <si>
    <t xml:space="preserve">0776833284</t>
  </si>
  <si>
    <t xml:space="preserve">torrescath@yahoo.fr</t>
  </si>
  <si>
    <t xml:space="preserve">POULARD</t>
  </si>
  <si>
    <t xml:space="preserve">50 rue de la chapelle</t>
  </si>
  <si>
    <t xml:space="preserve">0238435426</t>
  </si>
  <si>
    <t xml:space="preserve">mickaelPLRD@gmail.com</t>
  </si>
  <si>
    <t xml:space="preserve">82 rue Charles Baudelaire</t>
  </si>
  <si>
    <t xml:space="preserve">0247263036</t>
  </si>
  <si>
    <t xml:space="preserve">06 04 40 33 52</t>
  </si>
  <si>
    <t xml:space="preserve">ludovero@hotmail.fr</t>
  </si>
  <si>
    <t xml:space="preserve">POULET</t>
  </si>
  <si>
    <t xml:space="preserve">28 rue des sables</t>
  </si>
  <si>
    <t xml:space="preserve">0248962951</t>
  </si>
  <si>
    <t xml:space="preserve">0248969392</t>
  </si>
  <si>
    <t xml:space="preserve">34 rue des bourdonnes</t>
  </si>
  <si>
    <t xml:space="preserve">0616043970</t>
  </si>
  <si>
    <t xml:space="preserve">pouletbruno@gmail.com</t>
  </si>
  <si>
    <t xml:space="preserve">Onzain </t>
  </si>
  <si>
    <t xml:space="preserve">65 roue de chambon</t>
  </si>
  <si>
    <t xml:space="preserve">0663146362</t>
  </si>
  <si>
    <t xml:space="preserve">carolepoul@hotmail.fr</t>
  </si>
  <si>
    <t xml:space="preserve">5 Rue De La Closerie</t>
  </si>
  <si>
    <t xml:space="preserve">07 50 04 06 72</t>
  </si>
  <si>
    <t xml:space="preserve">POULIN</t>
  </si>
  <si>
    <t xml:space="preserve">137 rue de Lazenay</t>
  </si>
  <si>
    <t xml:space="preserve">06 88 48 07 02</t>
  </si>
  <si>
    <t xml:space="preserve">delphine.poulin@yahoo.fr</t>
  </si>
  <si>
    <t xml:space="preserve">54 rue de la Roche aux Fees</t>
  </si>
  <si>
    <t xml:space="preserve">0626581811</t>
  </si>
  <si>
    <t xml:space="preserve">danielpoulin@sfr.fr</t>
  </si>
  <si>
    <t xml:space="preserve">POULINEAU</t>
  </si>
  <si>
    <t xml:space="preserve">6 rue du champ de foire</t>
  </si>
  <si>
    <t xml:space="preserve">POULIQUEN</t>
  </si>
  <si>
    <t xml:space="preserve">46 avenue du moulin à vent</t>
  </si>
  <si>
    <t xml:space="preserve">0640467427</t>
  </si>
  <si>
    <t xml:space="preserve">sevied@hotmail.fr</t>
  </si>
  <si>
    <t xml:space="preserve">POULIQUEN FRADET</t>
  </si>
  <si>
    <t xml:space="preserve">claire.pouliquen@orange.fr</t>
  </si>
  <si>
    <t xml:space="preserve">POULIZAC</t>
  </si>
  <si>
    <t xml:space="preserve">POULLAIN</t>
  </si>
  <si>
    <t xml:space="preserve">Frantz</t>
  </si>
  <si>
    <t xml:space="preserve">63 Rue de Rieuville</t>
  </si>
  <si>
    <t xml:space="preserve">Appt 39</t>
  </si>
  <si>
    <t xml:space="preserve">frantz.poullain@sfr.fr</t>
  </si>
  <si>
    <t xml:space="preserve">POULLIN</t>
  </si>
  <si>
    <t xml:space="preserve">72, rue Barreau</t>
  </si>
  <si>
    <t xml:space="preserve">72 rue barreau</t>
  </si>
  <si>
    <t xml:space="preserve">ludovic.poullin@orange.fr</t>
  </si>
  <si>
    <t xml:space="preserve">POULMARC'H</t>
  </si>
  <si>
    <t xml:space="preserve">7 rue de Chantepie</t>
  </si>
  <si>
    <t xml:space="preserve">Appt 25</t>
  </si>
  <si>
    <t xml:space="preserve">0783501802</t>
  </si>
  <si>
    <t xml:space="preserve">yohan.poulmarch@gmail.com</t>
  </si>
  <si>
    <t xml:space="preserve">POULY</t>
  </si>
  <si>
    <t xml:space="preserve">23 Coupigny</t>
  </si>
  <si>
    <t xml:space="preserve">06 11 07 88 11</t>
  </si>
  <si>
    <t xml:space="preserve">dominique.pouly80@gmail.com</t>
  </si>
  <si>
    <t xml:space="preserve">POUPARD</t>
  </si>
  <si>
    <t xml:space="preserve">56 Rue Des Coudreaux</t>
  </si>
  <si>
    <t xml:space="preserve">06 75 59 36 92</t>
  </si>
  <si>
    <t xml:space="preserve">tardy.cathy@wanadoo.fr</t>
  </si>
  <si>
    <t xml:space="preserve">5 rue Micheline Ostermeyer</t>
  </si>
  <si>
    <t xml:space="preserve">0627365540</t>
  </si>
  <si>
    <t xml:space="preserve">clepha37@gmail.com</t>
  </si>
  <si>
    <t xml:space="preserve">POUPART</t>
  </si>
  <si>
    <t xml:space="preserve">18 Rue De Luynes</t>
  </si>
  <si>
    <t xml:space="preserve">0612242527</t>
  </si>
  <si>
    <t xml:space="preserve">poulpe.ap@hotmail.fr</t>
  </si>
  <si>
    <t xml:space="preserve">POUPIER</t>
  </si>
  <si>
    <t xml:space="preserve">25 route des Germains</t>
  </si>
  <si>
    <t xml:space="preserve">0641750199</t>
  </si>
  <si>
    <t xml:space="preserve">loraine.poupier@hotmail.fr</t>
  </si>
  <si>
    <t xml:space="preserve">POUPINEAU COURBET</t>
  </si>
  <si>
    <t xml:space="preserve">Verneuil sur Indre</t>
  </si>
  <si>
    <t xml:space="preserve">La Girardière</t>
  </si>
  <si>
    <t xml:space="preserve">0752052101</t>
  </si>
  <si>
    <t xml:space="preserve">npoupineau@gmail.com</t>
  </si>
  <si>
    <t xml:space="preserve">POUPINEAU</t>
  </si>
  <si>
    <t xml:space="preserve">VERNEUIL SUR INDRE</t>
  </si>
  <si>
    <t xml:space="preserve">1 la girardiere</t>
  </si>
  <si>
    <t xml:space="preserve">POURBAIX</t>
  </si>
  <si>
    <t xml:space="preserve">15 rue de genevray</t>
  </si>
  <si>
    <t xml:space="preserve">benjamin.pourbaix@gmail.com</t>
  </si>
  <si>
    <t xml:space="preserve">POURNIN</t>
  </si>
  <si>
    <t xml:space="preserve">128, RUE LOUIS LUMIERE</t>
  </si>
  <si>
    <t xml:space="preserve">stephping@wanadoo.fr</t>
  </si>
  <si>
    <t xml:space="preserve">POUROL</t>
  </si>
  <si>
    <t xml:space="preserve">17 Allee des Forges</t>
  </si>
  <si>
    <t xml:space="preserve">0646580194</t>
  </si>
  <si>
    <t xml:space="preserve">steph.jenny.pourol@gmail.com</t>
  </si>
  <si>
    <t xml:space="preserve">POURRE</t>
  </si>
  <si>
    <t xml:space="preserve">LUCEAU</t>
  </si>
  <si>
    <t xml:space="preserve">1 Hameau de la Maladrerie</t>
  </si>
  <si>
    <t xml:space="preserve">0243356060</t>
  </si>
  <si>
    <t xml:space="preserve">0642990509</t>
  </si>
  <si>
    <t xml:space="preserve">bill.1992@hotmail.fr</t>
  </si>
  <si>
    <t xml:space="preserve">POURREZ</t>
  </si>
  <si>
    <t xml:space="preserve">21 route de la cheminée ronde</t>
  </si>
  <si>
    <t xml:space="preserve">0661523529</t>
  </si>
  <si>
    <t xml:space="preserve">0681264288</t>
  </si>
  <si>
    <t xml:space="preserve">anne.pourrez@gmail.com</t>
  </si>
  <si>
    <t xml:space="preserve">POUSSARD</t>
  </si>
  <si>
    <t xml:space="preserve">32 rue du moulin neuf</t>
  </si>
  <si>
    <t xml:space="preserve">0635379213</t>
  </si>
  <si>
    <t xml:space="preserve">0769850888</t>
  </si>
  <si>
    <t xml:space="preserve">amandine.vanuxen@gmail.com</t>
  </si>
  <si>
    <t xml:space="preserve">2 RUE DES HAUTS DE MADON</t>
  </si>
  <si>
    <t xml:space="preserve">0626720715</t>
  </si>
  <si>
    <t xml:space="preserve">sebastien@poussard.fr</t>
  </si>
  <si>
    <t xml:space="preserve">POUSSIGUE</t>
  </si>
  <si>
    <t xml:space="preserve">67 rue des champs brizards</t>
  </si>
  <si>
    <t xml:space="preserve">nico.pse@gmail.com</t>
  </si>
  <si>
    <t xml:space="preserve">POUSSIN</t>
  </si>
  <si>
    <t xml:space="preserve">22 quater place du Peu</t>
  </si>
  <si>
    <t xml:space="preserve">florian.poussin@hotmail.com</t>
  </si>
  <si>
    <t xml:space="preserve">POUSSINEAU</t>
  </si>
  <si>
    <t xml:space="preserve">Les Cotinieres</t>
  </si>
  <si>
    <t xml:space="preserve">0234370441</t>
  </si>
  <si>
    <t xml:space="preserve">0661802853</t>
  </si>
  <si>
    <t xml:space="preserve">stephane.poussineau@gmail.com</t>
  </si>
  <si>
    <t xml:space="preserve">Les Cotinières</t>
  </si>
  <si>
    <t xml:space="preserve">02 34 37 04 41</t>
  </si>
  <si>
    <t xml:space="preserve">06 88 26 90 73</t>
  </si>
  <si>
    <t xml:space="preserve">POUTEAU HAYTER</t>
  </si>
  <si>
    <t xml:space="preserve">41 Rue De La Billardière</t>
  </si>
  <si>
    <t xml:space="preserve">0662374514</t>
  </si>
  <si>
    <t xml:space="preserve">marianne.hayter@outlook.fr</t>
  </si>
  <si>
    <t xml:space="preserve">POUTOIRE</t>
  </si>
  <si>
    <t xml:space="preserve">50 CHEMIN GIEN LE VIEUX</t>
  </si>
  <si>
    <t xml:space="preserve">0238675559</t>
  </si>
  <si>
    <t xml:space="preserve">0630021258</t>
  </si>
  <si>
    <t xml:space="preserve">poutoire.bruno@wanadoo.fr</t>
  </si>
  <si>
    <t xml:space="preserve">POUX</t>
  </si>
  <si>
    <t xml:space="preserve">23 Rue Moine</t>
  </si>
  <si>
    <t xml:space="preserve">benjamin_poux@yahoo.fr</t>
  </si>
  <si>
    <t xml:space="preserve">POUZET</t>
  </si>
  <si>
    <t xml:space="preserve">Jack</t>
  </si>
  <si>
    <t xml:space="preserve">19 RUE DE LA COMMANDERIE</t>
  </si>
  <si>
    <t xml:space="preserve">0238752491</t>
  </si>
  <si>
    <t xml:space="preserve">0630510091</t>
  </si>
  <si>
    <t xml:space="preserve">janathi@orange.fr</t>
  </si>
  <si>
    <t xml:space="preserve">POZZOLI</t>
  </si>
  <si>
    <t xml:space="preserve">23 rue Jehan Fouquet</t>
  </si>
  <si>
    <t xml:space="preserve">0622182304</t>
  </si>
  <si>
    <t xml:space="preserve">bc.pozzoli@gmail.com</t>
  </si>
  <si>
    <t xml:space="preserve">PRACONTE</t>
  </si>
  <si>
    <t xml:space="preserve">148 chemin des Gaudelines</t>
  </si>
  <si>
    <t xml:space="preserve">06 67 15 44 12</t>
  </si>
  <si>
    <t xml:space="preserve">06 69 39 52 91</t>
  </si>
  <si>
    <t xml:space="preserve">popo3789@hotmail.fr</t>
  </si>
  <si>
    <t xml:space="preserve">PRADELLE</t>
  </si>
  <si>
    <t xml:space="preserve">4 rue de Loigny</t>
  </si>
  <si>
    <t xml:space="preserve">0633508343</t>
  </si>
  <si>
    <t xml:space="preserve">asdefossez@hotmail.com</t>
  </si>
  <si>
    <t xml:space="preserve">PRADES</t>
  </si>
  <si>
    <t xml:space="preserve">Beaulieu sur Loire </t>
  </si>
  <si>
    <t xml:space="preserve">13, rue du Bougonnois</t>
  </si>
  <si>
    <t xml:space="preserve">Les Chenevières</t>
  </si>
  <si>
    <t xml:space="preserve">0672325164</t>
  </si>
  <si>
    <t xml:space="preserve">cle.prades@orange.fr</t>
  </si>
  <si>
    <t xml:space="preserve">PRAUD</t>
  </si>
  <si>
    <t xml:space="preserve">105 Avenue De Saint-Mesmin</t>
  </si>
  <si>
    <t xml:space="preserve">0689048825</t>
  </si>
  <si>
    <t xml:space="preserve">fredpraud45@gmail.com</t>
  </si>
  <si>
    <t xml:space="preserve">2 RUE DU 8EME REGIMENT DES CHASSEURS</t>
  </si>
  <si>
    <t xml:space="preserve">0617720394</t>
  </si>
  <si>
    <t xml:space="preserve">sam.praud11@gmail.com</t>
  </si>
  <si>
    <t xml:space="preserve">PRAULY</t>
  </si>
  <si>
    <t xml:space="preserve">11 Avenue Paul Langevin</t>
  </si>
  <si>
    <t xml:space="preserve">0632390593</t>
  </si>
  <si>
    <t xml:space="preserve">coralie.bachelierprauly@gmail.com</t>
  </si>
  <si>
    <t xml:space="preserve">PRAYEZ</t>
  </si>
  <si>
    <t xml:space="preserve">7bis av du general de gaulle</t>
  </si>
  <si>
    <t xml:space="preserve">0682559469</t>
  </si>
  <si>
    <t xml:space="preserve">yza.lo@orange.fr</t>
  </si>
  <si>
    <t xml:space="preserve">PREATO</t>
  </si>
  <si>
    <t xml:space="preserve">Hayden</t>
  </si>
  <si>
    <t xml:space="preserve">0603830632</t>
  </si>
  <si>
    <t xml:space="preserve">bayer.fanny@gmail.com</t>
  </si>
  <si>
    <t xml:space="preserve">06 Rue de la Loire</t>
  </si>
  <si>
    <t xml:space="preserve">PREAULT</t>
  </si>
  <si>
    <t xml:space="preserve">IDS ST ROCH</t>
  </si>
  <si>
    <t xml:space="preserve">La Bonneville</t>
  </si>
  <si>
    <t xml:space="preserve">0625513897</t>
  </si>
  <si>
    <t xml:space="preserve">xavier.preault@orange.fr</t>
  </si>
  <si>
    <t xml:space="preserve">PREDA</t>
  </si>
  <si>
    <t xml:space="preserve">Yaël</t>
  </si>
  <si>
    <t xml:space="preserve">3 rue des plantes</t>
  </si>
  <si>
    <t xml:space="preserve">yly_dan@yahoo.fr</t>
  </si>
  <si>
    <t xml:space="preserve">PRENANT</t>
  </si>
  <si>
    <t xml:space="preserve">30 place de l'Eglise</t>
  </si>
  <si>
    <t xml:space="preserve">0668712547</t>
  </si>
  <si>
    <t xml:space="preserve">prenantmika@gmail.com</t>
  </si>
  <si>
    <t xml:space="preserve">PRESTEAU</t>
  </si>
  <si>
    <t xml:space="preserve">11 Le Plessis</t>
  </si>
  <si>
    <t xml:space="preserve">0674533799</t>
  </si>
  <si>
    <t xml:space="preserve">dpresteau@orange.fr</t>
  </si>
  <si>
    <t xml:space="preserve">PRESVOTS</t>
  </si>
  <si>
    <t xml:space="preserve">35 AVENUE DU GENERAL DE GAULLE ONZAIN</t>
  </si>
  <si>
    <t xml:space="preserve">0254337425</t>
  </si>
  <si>
    <t xml:space="preserve">0620882766</t>
  </si>
  <si>
    <t xml:space="preserve">laurent.p1970@gmail.com</t>
  </si>
  <si>
    <t xml:space="preserve">PRETEUX</t>
  </si>
  <si>
    <t xml:space="preserve">1 rue Jean Moulin</t>
  </si>
  <si>
    <t xml:space="preserve">0628331534</t>
  </si>
  <si>
    <t xml:space="preserve">preteux.frederic@gmail.com</t>
  </si>
  <si>
    <t xml:space="preserve">5 allée du vieux moulin</t>
  </si>
  <si>
    <t xml:space="preserve">0699022870</t>
  </si>
  <si>
    <t xml:space="preserve">preteuxfanny@sfr.fr</t>
  </si>
  <si>
    <t xml:space="preserve">PREUX</t>
  </si>
  <si>
    <t xml:space="preserve">58 rue de la mare au piou</t>
  </si>
  <si>
    <t xml:space="preserve">0661503998</t>
  </si>
  <si>
    <t xml:space="preserve">marcdiver@free.fr</t>
  </si>
  <si>
    <t xml:space="preserve">PREVITALI</t>
  </si>
  <si>
    <t xml:space="preserve">14 rue de la Foulerie</t>
  </si>
  <si>
    <t xml:space="preserve">0237284289</t>
  </si>
  <si>
    <t xml:space="preserve">0676902702</t>
  </si>
  <si>
    <t xml:space="preserve">jnol2859@gmail.com</t>
  </si>
  <si>
    <t xml:space="preserve">PREVOST</t>
  </si>
  <si>
    <t xml:space="preserve">Les Loges</t>
  </si>
  <si>
    <t xml:space="preserve">0238570257</t>
  </si>
  <si>
    <t xml:space="preserve">Dominique.prevost@toto.com</t>
  </si>
  <si>
    <t xml:space="preserve">6 Rue De La Touche</t>
  </si>
  <si>
    <t xml:space="preserve">Gabryel</t>
  </si>
  <si>
    <t xml:space="preserve">4 impasse des rosettes</t>
  </si>
  <si>
    <t xml:space="preserve">0611511556</t>
  </si>
  <si>
    <t xml:space="preserve">karineprevost37@gmail.com</t>
  </si>
  <si>
    <t xml:space="preserve">2 rue Flandres Dunkerque</t>
  </si>
  <si>
    <t xml:space="preserve">0610231524</t>
  </si>
  <si>
    <t xml:space="preserve">gui_28@hotmail.fr</t>
  </si>
  <si>
    <t xml:space="preserve">56 rue lamartine</t>
  </si>
  <si>
    <t xml:space="preserve">0675113835</t>
  </si>
  <si>
    <t xml:space="preserve">abskhy@orange.fr</t>
  </si>
  <si>
    <t xml:space="preserve">56 Rue Lamartine</t>
  </si>
  <si>
    <t xml:space="preserve">5 rue des Hauts de Fresnay</t>
  </si>
  <si>
    <t xml:space="preserve">0237362707</t>
  </si>
  <si>
    <t xml:space="preserve">0771012503</t>
  </si>
  <si>
    <t xml:space="preserve">mima.fresnay@wanadoo.fr</t>
  </si>
  <si>
    <t xml:space="preserve">11 rue Gilbert Aubry</t>
  </si>
  <si>
    <t xml:space="preserve">06 66 94 21 72</t>
  </si>
  <si>
    <t xml:space="preserve">aude.vasselin@gmail.com</t>
  </si>
  <si>
    <t xml:space="preserve">07 62 20 60 53</t>
  </si>
  <si>
    <t xml:space="preserve">remss.prevost1@gmail.com</t>
  </si>
  <si>
    <t xml:space="preserve">PREVOST-LAMANDE</t>
  </si>
  <si>
    <t xml:space="preserve">Issac</t>
  </si>
  <si>
    <t xml:space="preserve">VERIGNY</t>
  </si>
  <si>
    <t xml:space="preserve">3 rue du Clos Florent</t>
  </si>
  <si>
    <t xml:space="preserve">06 83 18 78 03</t>
  </si>
  <si>
    <t xml:space="preserve">slamandedoc@gmail.com</t>
  </si>
  <si>
    <t xml:space="preserve">PREVOT</t>
  </si>
  <si>
    <t xml:space="preserve">5 Rue du Moulin</t>
  </si>
  <si>
    <t xml:space="preserve">Fortunas</t>
  </si>
  <si>
    <t xml:space="preserve">0254234984</t>
  </si>
  <si>
    <t xml:space="preserve">0616535660</t>
  </si>
  <si>
    <t xml:space="preserve">lprevot41@icloud.com</t>
  </si>
  <si>
    <t xml:space="preserve">5 Allée Georges Seurat</t>
  </si>
  <si>
    <t xml:space="preserve">prevotxav@hotmail.fr</t>
  </si>
  <si>
    <t xml:space="preserve">PRIAN</t>
  </si>
  <si>
    <t xml:space="preserve">Capucine</t>
  </si>
  <si>
    <t xml:space="preserve">Saint Martin d abbat</t>
  </si>
  <si>
    <t xml:space="preserve">pascaline.prian@gmail.com</t>
  </si>
  <si>
    <t xml:space="preserve">PRIEUR</t>
  </si>
  <si>
    <t xml:space="preserve">3 bis rue des tilleuls</t>
  </si>
  <si>
    <t xml:space="preserve">0618377174</t>
  </si>
  <si>
    <t xml:space="preserve">thierryprieur7@gmail.com</t>
  </si>
  <si>
    <t xml:space="preserve">PRIGENT</t>
  </si>
  <si>
    <t xml:space="preserve">0647504622</t>
  </si>
  <si>
    <t xml:space="preserve">prigentemilie1509@gmail.com</t>
  </si>
  <si>
    <t xml:space="preserve">PRIN</t>
  </si>
  <si>
    <t xml:space="preserve">Aurelane</t>
  </si>
  <si>
    <t xml:space="preserve">38 avenue Marceau</t>
  </si>
  <si>
    <t xml:space="preserve">0621141161</t>
  </si>
  <si>
    <t xml:space="preserve">prinaurelane@yahoo.fr</t>
  </si>
  <si>
    <t xml:space="preserve">PRINTEMPS</t>
  </si>
  <si>
    <t xml:space="preserve">Sabino</t>
  </si>
  <si>
    <t xml:space="preserve">9 rue de la ferme</t>
  </si>
  <si>
    <t xml:space="preserve">0237652044</t>
  </si>
  <si>
    <t xml:space="preserve">0786013449</t>
  </si>
  <si>
    <t xml:space="preserve">printemps.isabelle@wanadoo.fr</t>
  </si>
  <si>
    <t xml:space="preserve">PROBIN</t>
  </si>
  <si>
    <t xml:space="preserve">Jarod</t>
  </si>
  <si>
    <t xml:space="preserve">COUY</t>
  </si>
  <si>
    <t xml:space="preserve">4 route de Baugy</t>
  </si>
  <si>
    <t xml:space="preserve">4 route de baugy</t>
  </si>
  <si>
    <t xml:space="preserve">0663575016</t>
  </si>
  <si>
    <t xml:space="preserve">christel.riviere@bbox.fr</t>
  </si>
  <si>
    <t xml:space="preserve">4 allee de Baugy</t>
  </si>
  <si>
    <t xml:space="preserve">0660815578</t>
  </si>
  <si>
    <t xml:space="preserve">provin.michael@gmail.com</t>
  </si>
  <si>
    <t xml:space="preserve">PROCHASSON</t>
  </si>
  <si>
    <t xml:space="preserve">32 rue de verdun</t>
  </si>
  <si>
    <t xml:space="preserve">0685753468</t>
  </si>
  <si>
    <t xml:space="preserve">m.prochass@gmail.com</t>
  </si>
  <si>
    <t xml:space="preserve">PROD'HOMME JOURDAIN</t>
  </si>
  <si>
    <t xml:space="preserve">BETZ LE CHATEAU</t>
  </si>
  <si>
    <t xml:space="preserve">0684843447</t>
  </si>
  <si>
    <t xml:space="preserve">PROLONG</t>
  </si>
  <si>
    <t xml:space="preserve">22 rue des Maisons Rouges</t>
  </si>
  <si>
    <t xml:space="preserve">0615124280</t>
  </si>
  <si>
    <t xml:space="preserve">bastienprolong@outlook.fr</t>
  </si>
  <si>
    <t xml:space="preserve">PRONNIER</t>
  </si>
  <si>
    <t xml:space="preserve">5, rue du Puits Fourchet</t>
  </si>
  <si>
    <t xml:space="preserve">0687870959</t>
  </si>
  <si>
    <t xml:space="preserve">syliopro@orange.fr</t>
  </si>
  <si>
    <t xml:space="preserve">PROQUIN</t>
  </si>
  <si>
    <t xml:space="preserve">Regine</t>
  </si>
  <si>
    <t xml:space="preserve">13 Bis Rue des Chevres Noires</t>
  </si>
  <si>
    <t xml:space="preserve">0238496638</t>
  </si>
  <si>
    <t xml:space="preserve">0681563266</t>
  </si>
  <si>
    <t xml:space="preserve">relamaths@gmail.com</t>
  </si>
  <si>
    <t xml:space="preserve">PROT</t>
  </si>
  <si>
    <t xml:space="preserve">3 la tuilerie</t>
  </si>
  <si>
    <t xml:space="preserve">0788234697</t>
  </si>
  <si>
    <t xml:space="preserve">franfine36100@gmail.com</t>
  </si>
  <si>
    <t xml:space="preserve">19,rue Jean Boucher</t>
  </si>
  <si>
    <t xml:space="preserve">0663354760</t>
  </si>
  <si>
    <t xml:space="preserve">frederic.prot@orange.fr</t>
  </si>
  <si>
    <t xml:space="preserve">Reboursin</t>
  </si>
  <si>
    <t xml:space="preserve">6 impasse des aulnes</t>
  </si>
  <si>
    <t xml:space="preserve">06 58 27 64 25</t>
  </si>
  <si>
    <t xml:space="preserve">gaelle58@live.fr</t>
  </si>
  <si>
    <t xml:space="preserve">11 allée des myosotis</t>
  </si>
  <si>
    <t xml:space="preserve">+33 6 11 80 05 53</t>
  </si>
  <si>
    <t xml:space="preserve">sabastien@orange.fr</t>
  </si>
  <si>
    <t xml:space="preserve">14 T Rue de la Lucterie</t>
  </si>
  <si>
    <t xml:space="preserve">06 71 84 51 07</t>
  </si>
  <si>
    <t xml:space="preserve">a-m.tran@orange.fr</t>
  </si>
  <si>
    <t xml:space="preserve">PROUST</t>
  </si>
  <si>
    <t xml:space="preserve">31 rue du Muguet</t>
  </si>
  <si>
    <t xml:space="preserve">0234367646</t>
  </si>
  <si>
    <t xml:space="preserve">christian.proust@club-internet.fr</t>
  </si>
  <si>
    <t xml:space="preserve">1 rue de l'arche app 112</t>
  </si>
  <si>
    <t xml:space="preserve">0613663762</t>
  </si>
  <si>
    <t xml:space="preserve">florian.proust@live.fr</t>
  </si>
  <si>
    <t xml:space="preserve">46 RUE ROGER GOMMIER</t>
  </si>
  <si>
    <t xml:space="preserve">0237990063</t>
  </si>
  <si>
    <t xml:space="preserve">0670006989</t>
  </si>
  <si>
    <t xml:space="preserve">jojo2.28@hotmail.fr</t>
  </si>
  <si>
    <t xml:space="preserve">46 rue Roger Gommier</t>
  </si>
  <si>
    <t xml:space="preserve">0679061697</t>
  </si>
  <si>
    <t xml:space="preserve">romain.proust28@hotmail.fr</t>
  </si>
  <si>
    <t xml:space="preserve">15 Allée de la roseraie</t>
  </si>
  <si>
    <t xml:space="preserve">0608004295</t>
  </si>
  <si>
    <t xml:space="preserve">vincentproust90@gmail.com</t>
  </si>
  <si>
    <t xml:space="preserve">PROUTEAU</t>
  </si>
  <si>
    <t xml:space="preserve">47 route de Jargeau</t>
  </si>
  <si>
    <t xml:space="preserve">0785958835</t>
  </si>
  <si>
    <t xml:space="preserve">benjamin.prouteau@gmail.com</t>
  </si>
  <si>
    <t xml:space="preserve">2 place du Puits de la Chaîne</t>
  </si>
  <si>
    <t xml:space="preserve">0620970215</t>
  </si>
  <si>
    <t xml:space="preserve">ghislain.prouteau@sfr.fr</t>
  </si>
  <si>
    <t xml:space="preserve">15 RUE DES ERABLES</t>
  </si>
  <si>
    <t xml:space="preserve">0247270388</t>
  </si>
  <si>
    <t xml:space="preserve">0631047029</t>
  </si>
  <si>
    <t xml:space="preserve">vanessaprouteau@free.fr</t>
  </si>
  <si>
    <t xml:space="preserve">PROUTIERE</t>
  </si>
  <si>
    <t xml:space="preserve">3 rue du General de Gaulle</t>
  </si>
  <si>
    <t xml:space="preserve">0642904167</t>
  </si>
  <si>
    <t xml:space="preserve">anthonypr37@gmail.com</t>
  </si>
  <si>
    <t xml:space="preserve">PROUTS</t>
  </si>
  <si>
    <t xml:space="preserve">14 Allée des violettes</t>
  </si>
  <si>
    <t xml:space="preserve">0651641495</t>
  </si>
  <si>
    <t xml:space="preserve">thierry.prouts@wanadoo.fr</t>
  </si>
  <si>
    <t xml:space="preserve">PROUVEUR</t>
  </si>
  <si>
    <t xml:space="preserve">Ninon</t>
  </si>
  <si>
    <t xml:space="preserve">17 Rue des chambons de Maraux</t>
  </si>
  <si>
    <t xml:space="preserve">07 80 68 17 99 </t>
  </si>
  <si>
    <t xml:space="preserve">ninon362@gmail.com</t>
  </si>
  <si>
    <t xml:space="preserve">37 residence bellevue</t>
  </si>
  <si>
    <t xml:space="preserve">0658472376</t>
  </si>
  <si>
    <t xml:space="preserve">philippe.prouveur@bbox.fr</t>
  </si>
  <si>
    <t xml:space="preserve">PROVOST</t>
  </si>
  <si>
    <t xml:space="preserve">38 place Rabelais</t>
  </si>
  <si>
    <t xml:space="preserve">0679733149</t>
  </si>
  <si>
    <t xml:space="preserve">0658155242</t>
  </si>
  <si>
    <t xml:space="preserve">ltn_01@hotmail.fr</t>
  </si>
  <si>
    <t xml:space="preserve">1 ter rue de Marcé</t>
  </si>
  <si>
    <t xml:space="preserve">02 47 97 89 88</t>
  </si>
  <si>
    <t xml:space="preserve">provost.h@orange.fr</t>
  </si>
  <si>
    <t xml:space="preserve">9 RUE IMBERT</t>
  </si>
  <si>
    <t xml:space="preserve">0618045356</t>
  </si>
  <si>
    <t xml:space="preserve">aureliemuideble@aol.com</t>
  </si>
  <si>
    <t xml:space="preserve">6 Lotissement Montabord</t>
  </si>
  <si>
    <t xml:space="preserve">conghelene@hotmail.fr</t>
  </si>
  <si>
    <t xml:space="preserve">PROVOST REDON</t>
  </si>
  <si>
    <t xml:space="preserve">10 rue Villeret</t>
  </si>
  <si>
    <t xml:space="preserve">J-RDONPO@gmail.com</t>
  </si>
  <si>
    <t xml:space="preserve">Gédéon</t>
  </si>
  <si>
    <t xml:space="preserve">J.REDONRO@gmail.com</t>
  </si>
  <si>
    <t xml:space="preserve">6 allée du Cormier</t>
  </si>
  <si>
    <t xml:space="preserve">0610082457</t>
  </si>
  <si>
    <t xml:space="preserve">0781872977</t>
  </si>
  <si>
    <t xml:space="preserve">nathalietours@hotmail.fr</t>
  </si>
  <si>
    <t xml:space="preserve">PROVOT</t>
  </si>
  <si>
    <t xml:space="preserve">4 Rue du Château d'Eau</t>
  </si>
  <si>
    <t xml:space="preserve">PRUDHOMME</t>
  </si>
  <si>
    <t xml:space="preserve">15 route du château d'eau</t>
  </si>
  <si>
    <t xml:space="preserve">0620535551</t>
  </si>
  <si>
    <t xml:space="preserve">prudhommeolivier@orange.fr</t>
  </si>
  <si>
    <t xml:space="preserve">15 ROUTE DU CHATEAU D'EAU</t>
  </si>
  <si>
    <t xml:space="preserve">0254218113</t>
  </si>
  <si>
    <t xml:space="preserve">0642827575</t>
  </si>
  <si>
    <t xml:space="preserve">15,route du chateau d'eau</t>
  </si>
  <si>
    <t xml:space="preserve">13 ROUTE DE TIGY</t>
  </si>
  <si>
    <t xml:space="preserve">0238588972</t>
  </si>
  <si>
    <t xml:space="preserve">PRUNEAU</t>
  </si>
  <si>
    <t xml:space="preserve">1095 ROUTE DE VIROY</t>
  </si>
  <si>
    <t xml:space="preserve">0663687308</t>
  </si>
  <si>
    <t xml:space="preserve">julien.pruneau@synergie.fr</t>
  </si>
  <si>
    <t xml:space="preserve">PRUNIER</t>
  </si>
  <si>
    <t xml:space="preserve">6a Chemin de la Ret  CREVANT</t>
  </si>
  <si>
    <t xml:space="preserve">0689643808</t>
  </si>
  <si>
    <t xml:space="preserve">patrice.prunier@westrock.com</t>
  </si>
  <si>
    <t xml:space="preserve">PRUVOT</t>
  </si>
  <si>
    <t xml:space="preserve">Villemeux sur eure </t>
  </si>
  <si>
    <t xml:space="preserve">10 Rue Septime du tilleul</t>
  </si>
  <si>
    <t xml:space="preserve">beberinho@cegetel.net</t>
  </si>
  <si>
    <t xml:space="preserve">16 RUE DES PRES</t>
  </si>
  <si>
    <t xml:space="preserve">0238595699</t>
  </si>
  <si>
    <t xml:space="preserve">0607611796</t>
  </si>
  <si>
    <t xml:space="preserve">16, rue des Pres</t>
  </si>
  <si>
    <t xml:space="preserve">06 07 61 17 96</t>
  </si>
  <si>
    <t xml:space="preserve">fabienpruvot45@free.fr</t>
  </si>
  <si>
    <t xml:space="preserve">16 rue des Pres</t>
  </si>
  <si>
    <t xml:space="preserve">0671265033</t>
  </si>
  <si>
    <t xml:space="preserve">laurence.pruvot45@free.fr</t>
  </si>
  <si>
    <t xml:space="preserve">16 Rue Des Prés</t>
  </si>
  <si>
    <t xml:space="preserve">PRYSHCHEPA</t>
  </si>
  <si>
    <t xml:space="preserve">Veronika</t>
  </si>
  <si>
    <t xml:space="preserve">5 place Montgolfier</t>
  </si>
  <si>
    <t xml:space="preserve">0695325309</t>
  </si>
  <si>
    <t xml:space="preserve">vikaprishchepa@gmail.com</t>
  </si>
  <si>
    <t xml:space="preserve">Viktoriia</t>
  </si>
  <si>
    <t xml:space="preserve">5 place montgolfier</t>
  </si>
  <si>
    <t xml:space="preserve">+380 66 980 3616</t>
  </si>
  <si>
    <t xml:space="preserve">Yehven</t>
  </si>
  <si>
    <t xml:space="preserve">5 Place Montgolfier</t>
  </si>
  <si>
    <t xml:space="preserve">0745306979</t>
  </si>
  <si>
    <t xml:space="preserve">genyaprischepa@gmail.com</t>
  </si>
  <si>
    <t xml:space="preserve">PUARD</t>
  </si>
  <si>
    <t xml:space="preserve">2 impasse des fleurs</t>
  </si>
  <si>
    <t xml:space="preserve">0645272738</t>
  </si>
  <si>
    <t xml:space="preserve">PUBERT</t>
  </si>
  <si>
    <t xml:space="preserve">28 Rue Du Carroi Varidaine</t>
  </si>
  <si>
    <t xml:space="preserve">0648656110</t>
  </si>
  <si>
    <t xml:space="preserve">0608154913</t>
  </si>
  <si>
    <t xml:space="preserve">pubertq@gmail.com</t>
  </si>
  <si>
    <t xml:space="preserve">PUDEPIECE</t>
  </si>
  <si>
    <t xml:space="preserve">02. CHEMIN DE PEU</t>
  </si>
  <si>
    <t xml:space="preserve">VILLAGE D ENFANTS</t>
  </si>
  <si>
    <t xml:space="preserve">07 81 35 95 28</t>
  </si>
  <si>
    <t xml:space="preserve">d1.poce@actionenfance.org</t>
  </si>
  <si>
    <t xml:space="preserve">PUGET</t>
  </si>
  <si>
    <t xml:space="preserve">16 route de Vannes</t>
  </si>
  <si>
    <t xml:space="preserve">0967505541</t>
  </si>
  <si>
    <t xml:space="preserve">0666762858</t>
  </si>
  <si>
    <t xml:space="preserve">pingpuget@gmail.com</t>
  </si>
  <si>
    <t xml:space="preserve">PUIBASSET</t>
  </si>
  <si>
    <t xml:space="preserve">97 rue Jean Jaures</t>
  </si>
  <si>
    <t xml:space="preserve">puibasset@cnrs-orleans.fr</t>
  </si>
  <si>
    <t xml:space="preserve">PUIGUERT</t>
  </si>
  <si>
    <t xml:space="preserve">VRIGNY</t>
  </si>
  <si>
    <t xml:space="preserve">75 route de Jargeau</t>
  </si>
  <si>
    <t xml:space="preserve">0633501565</t>
  </si>
  <si>
    <t xml:space="preserve">lapuige45300@hotmail.fr</t>
  </si>
  <si>
    <t xml:space="preserve">PUISAIS</t>
  </si>
  <si>
    <t xml:space="preserve">334 coteau de la rochere</t>
  </si>
  <si>
    <t xml:space="preserve">0247527556</t>
  </si>
  <si>
    <t xml:space="preserve">0614483180</t>
  </si>
  <si>
    <t xml:space="preserve">gael.puisais@gmail.com</t>
  </si>
  <si>
    <t xml:space="preserve">PUISSANT</t>
  </si>
  <si>
    <t xml:space="preserve">11 ALLEE DU MACARON</t>
  </si>
  <si>
    <t xml:space="preserve">0245478704</t>
  </si>
  <si>
    <t xml:space="preserve">0651427181</t>
  </si>
  <si>
    <t xml:space="preserve">irmaolivier74@gmail.com</t>
  </si>
  <si>
    <t xml:space="preserve">PUNIERE</t>
  </si>
  <si>
    <t xml:space="preserve">25 rue de la mairie</t>
  </si>
  <si>
    <t xml:space="preserve">0621690570</t>
  </si>
  <si>
    <t xml:space="preserve">vallee.emily@outlook.fr</t>
  </si>
  <si>
    <t xml:space="preserve">PURET</t>
  </si>
  <si>
    <t xml:space="preserve">PURKART</t>
  </si>
  <si>
    <t xml:space="preserve">52 ROUTE DE VINCENNES</t>
  </si>
  <si>
    <t xml:space="preserve">0238571194</t>
  </si>
  <si>
    <t xml:space="preserve">0608383772</t>
  </si>
  <si>
    <t xml:space="preserve">thierrypurkart@orange.fr</t>
  </si>
  <si>
    <t xml:space="preserve">PURON</t>
  </si>
  <si>
    <t xml:space="preserve">73 bis rue Saint François</t>
  </si>
  <si>
    <t xml:space="preserve">06 42 63 95 69</t>
  </si>
  <si>
    <t xml:space="preserve">yann.puron@proton.me</t>
  </si>
  <si>
    <t xml:space="preserve">PURPAN</t>
  </si>
  <si>
    <t xml:space="preserve">6 rue des Courtisanes</t>
  </si>
  <si>
    <t xml:space="preserve">0695567482</t>
  </si>
  <si>
    <t xml:space="preserve">purpan.florent@gmail.com</t>
  </si>
  <si>
    <t xml:space="preserve">PUTOLA</t>
  </si>
  <si>
    <t xml:space="preserve">33, Rue entre deux aux vallée</t>
  </si>
  <si>
    <t xml:space="preserve">0626544495</t>
  </si>
  <si>
    <t xml:space="preserve">putola.didier@hotmail.fr</t>
  </si>
  <si>
    <t xml:space="preserve">PUYGUIRAUD</t>
  </si>
  <si>
    <t xml:space="preserve">Saint Laurent La Gatine</t>
  </si>
  <si>
    <t xml:space="preserve">2 rue de la sente aux anes</t>
  </si>
  <si>
    <t xml:space="preserve">0682153161</t>
  </si>
  <si>
    <t xml:space="preserve">0622781625</t>
  </si>
  <si>
    <t xml:space="preserve">agathepuyguiraud@gmail.com</t>
  </si>
  <si>
    <t xml:space="preserve">PYAT</t>
  </si>
  <si>
    <t xml:space="preserve">15 Rue René Sadrin</t>
  </si>
  <si>
    <t xml:space="preserve">07 84 93 55 30</t>
  </si>
  <si>
    <t xml:space="preserve">nelly.pyat@sfr.fr</t>
  </si>
  <si>
    <t xml:space="preserve">QASSYM</t>
  </si>
  <si>
    <t xml:space="preserve">Marie-Noëlle</t>
  </si>
  <si>
    <t xml:space="preserve">2 Place Adolphe COCHERY</t>
  </si>
  <si>
    <t xml:space="preserve">mn.qassym@gmail.com</t>
  </si>
  <si>
    <t xml:space="preserve">QUANG</t>
  </si>
  <si>
    <t xml:space="preserve">7 rue de l'ane vert</t>
  </si>
  <si>
    <t xml:space="preserve">0666291360</t>
  </si>
  <si>
    <t xml:space="preserve">0602729108</t>
  </si>
  <si>
    <t xml:space="preserve">myboo45@hotmail.fr</t>
  </si>
  <si>
    <t xml:space="preserve">QUATREHOMME</t>
  </si>
  <si>
    <t xml:space="preserve">21 C Rue Abbé Pasty</t>
  </si>
  <si>
    <t xml:space="preserve">0663231078</t>
  </si>
  <si>
    <t xml:space="preserve">maud.fonknechten@orange.fr</t>
  </si>
  <si>
    <t xml:space="preserve">QUEDEVILLE</t>
  </si>
  <si>
    <t xml:space="preserve">Le Boullay Mivoye</t>
  </si>
  <si>
    <t xml:space="preserve">19 Rue du moulin</t>
  </si>
  <si>
    <t xml:space="preserve">a.chandezan@wanadoo.fr</t>
  </si>
  <si>
    <t xml:space="preserve">QUEFFURUS</t>
  </si>
  <si>
    <t xml:space="preserve">22 venelle beaumonts</t>
  </si>
  <si>
    <t xml:space="preserve">0238532352</t>
  </si>
  <si>
    <t xml:space="preserve">0608270989</t>
  </si>
  <si>
    <t xml:space="preserve">catqueff@gmail.com</t>
  </si>
  <si>
    <t xml:space="preserve">QUEIGNEC</t>
  </si>
  <si>
    <t xml:space="preserve">1 Allée de Provence</t>
  </si>
  <si>
    <t xml:space="preserve">Le Gué L'évèque</t>
  </si>
  <si>
    <t xml:space="preserve">0638421735</t>
  </si>
  <si>
    <t xml:space="preserve">ceylan4@gmail.com</t>
  </si>
  <si>
    <t xml:space="preserve">QUEIROS DA SILVA</t>
  </si>
  <si>
    <t xml:space="preserve">01 Rue Jean CHARCOT </t>
  </si>
  <si>
    <t xml:space="preserve">Maingournois</t>
  </si>
  <si>
    <t xml:space="preserve">06 69 54 67 83</t>
  </si>
  <si>
    <t xml:space="preserve">i.queiros@icloud.com</t>
  </si>
  <si>
    <t xml:space="preserve">QUELENNEC</t>
  </si>
  <si>
    <t xml:space="preserve">Le Pêchereau</t>
  </si>
  <si>
    <t xml:space="preserve">69 bis Rue Des Reizes</t>
  </si>
  <si>
    <t xml:space="preserve">0698089007</t>
  </si>
  <si>
    <t xml:space="preserve">j.quelennec@orange.fr</t>
  </si>
  <si>
    <t xml:space="preserve">QUELIN</t>
  </si>
  <si>
    <t xml:space="preserve">3 Allée Du Pic En Fer</t>
  </si>
  <si>
    <t xml:space="preserve">0782026709</t>
  </si>
  <si>
    <t xml:space="preserve">QUELLEC</t>
  </si>
  <si>
    <t xml:space="preserve">34 Avenue Des Cèdres</t>
  </si>
  <si>
    <t xml:space="preserve">quellecnolan@gmail.com</t>
  </si>
  <si>
    <t xml:space="preserve">QUELLIEN-CLARUS</t>
  </si>
  <si>
    <t xml:space="preserve">38 rue Henri Dunant</t>
  </si>
  <si>
    <t xml:space="preserve">0617535607</t>
  </si>
  <si>
    <t xml:space="preserve">nicolasclarus@yahoo.fr</t>
  </si>
  <si>
    <t xml:space="preserve">QUENEL</t>
  </si>
  <si>
    <t xml:space="preserve">10 rue de la sagette</t>
  </si>
  <si>
    <t xml:space="preserve">0661539016</t>
  </si>
  <si>
    <t xml:space="preserve">0660155680</t>
  </si>
  <si>
    <t xml:space="preserve">laetitia.bottega@wanadoo.fr</t>
  </si>
  <si>
    <t xml:space="preserve">QUENOT</t>
  </si>
  <si>
    <t xml:space="preserve">Mittainvilliers</t>
  </si>
  <si>
    <t xml:space="preserve">7 Impasse De Vieille Ville</t>
  </si>
  <si>
    <t xml:space="preserve">0674734342</t>
  </si>
  <si>
    <t xml:space="preserve">quenotpas@gmail.com</t>
  </si>
  <si>
    <t xml:space="preserve">QUERE</t>
  </si>
  <si>
    <t xml:space="preserve">13 Rue Des Ruers</t>
  </si>
  <si>
    <t xml:space="preserve">0675192686</t>
  </si>
  <si>
    <t xml:space="preserve">carollinegouin@gmail.com</t>
  </si>
  <si>
    <t xml:space="preserve">45 RUE FREDERIC CHOPIN</t>
  </si>
  <si>
    <t xml:space="preserve">0238741385</t>
  </si>
  <si>
    <t xml:space="preserve">0620401080</t>
  </si>
  <si>
    <t xml:space="preserve">gilou.quere@free.fr</t>
  </si>
  <si>
    <t xml:space="preserve">QUERNEC</t>
  </si>
  <si>
    <t xml:space="preserve">4 RUE DU CLOS NEUF</t>
  </si>
  <si>
    <t xml:space="preserve">0238721073</t>
  </si>
  <si>
    <t xml:space="preserve">0622774132</t>
  </si>
  <si>
    <t xml:space="preserve">mimi.la.chef@hotmail.fr</t>
  </si>
  <si>
    <t xml:space="preserve">QUESNEAU</t>
  </si>
  <si>
    <t xml:space="preserve">9 Rue Basse D'aulnay</t>
  </si>
  <si>
    <t xml:space="preserve">QUETARD</t>
  </si>
  <si>
    <t xml:space="preserve">Genevieve</t>
  </si>
  <si>
    <t xml:space="preserve">17 IMPASSE DU BOIS CHARMANT</t>
  </si>
  <si>
    <t xml:space="preserve">0238660406</t>
  </si>
  <si>
    <t xml:space="preserve">0681826907</t>
  </si>
  <si>
    <t xml:space="preserve">quetard.genevieve@wanadoo.fr</t>
  </si>
  <si>
    <t xml:space="preserve">1 Rue Georges Papelier</t>
  </si>
  <si>
    <t xml:space="preserve">quetard.nicolas@gmail.com</t>
  </si>
  <si>
    <t xml:space="preserve">1 RUE GEORGES PAPELIER</t>
  </si>
  <si>
    <t xml:space="preserve">0685472084</t>
  </si>
  <si>
    <t xml:space="preserve">10 RUE MARCEL GIRARD</t>
  </si>
  <si>
    <t xml:space="preserve">t.quetard07@gmail.com</t>
  </si>
  <si>
    <t xml:space="preserve">17 Impasse du Bois Charmant</t>
  </si>
  <si>
    <t xml:space="preserve">0678472673</t>
  </si>
  <si>
    <t xml:space="preserve">quetard.thierry@wanadoo.fr</t>
  </si>
  <si>
    <t xml:space="preserve">QUETIER</t>
  </si>
  <si>
    <t xml:space="preserve">64 rue louison baudet</t>
  </si>
  <si>
    <t xml:space="preserve">0659968319</t>
  </si>
  <si>
    <t xml:space="preserve">magali.menon@gmail.com</t>
  </si>
  <si>
    <t xml:space="preserve">15 rue du 8 Mai</t>
  </si>
  <si>
    <t xml:space="preserve">0617453980</t>
  </si>
  <si>
    <t xml:space="preserve">borisquetier@gmail.com</t>
  </si>
  <si>
    <t xml:space="preserve">QUETIN</t>
  </si>
  <si>
    <t xml:space="preserve">23 rue du Luxembourg</t>
  </si>
  <si>
    <t xml:space="preserve">07 87 22 56 18</t>
  </si>
  <si>
    <t xml:space="preserve">jeremy.quetin@icloud.com</t>
  </si>
  <si>
    <t xml:space="preserve">24 rue Julian Grimaud</t>
  </si>
  <si>
    <t xml:space="preserve">0247449927</t>
  </si>
  <si>
    <t xml:space="preserve">0672760406</t>
  </si>
  <si>
    <t xml:space="preserve">patrickquetin@wanadoo.fr</t>
  </si>
  <si>
    <t xml:space="preserve">QUEVA</t>
  </si>
  <si>
    <t xml:space="preserve">LA CHAPELLE BLANCHE ST MARTIN</t>
  </si>
  <si>
    <t xml:space="preserve">1 La Croix Guimas</t>
  </si>
  <si>
    <t xml:space="preserve">0247590093</t>
  </si>
  <si>
    <t xml:space="preserve">0628793747</t>
  </si>
  <si>
    <t xml:space="preserve">stephanequevanb@gmail.com</t>
  </si>
  <si>
    <t xml:space="preserve">La Chapelle-Blanche-Saint-Martin</t>
  </si>
  <si>
    <t xml:space="preserve">QUIGNON</t>
  </si>
  <si>
    <t xml:space="preserve">5 rue Frederic Joliot Curie</t>
  </si>
  <si>
    <t xml:space="preserve">0247275676</t>
  </si>
  <si>
    <t xml:space="preserve">0685501656</t>
  </si>
  <si>
    <t xml:space="preserve">quignon.andre@wanadoo.fr</t>
  </si>
  <si>
    <t xml:space="preserve">QUILLERE</t>
  </si>
  <si>
    <t xml:space="preserve">Fontaine les coteaux </t>
  </si>
  <si>
    <t xml:space="preserve">5 rue malvoisies</t>
  </si>
  <si>
    <t xml:space="preserve">0630063526</t>
  </si>
  <si>
    <t xml:space="preserve">aurelien-quillere@gmail.com</t>
  </si>
  <si>
    <t xml:space="preserve">QUILLERIER</t>
  </si>
  <si>
    <t xml:space="preserve">MENETREOLS SOUS VATAN</t>
  </si>
  <si>
    <t xml:space="preserve">LE PETIT BIGNOUX</t>
  </si>
  <si>
    <t xml:space="preserve">0254494296</t>
  </si>
  <si>
    <t xml:space="preserve">0677621212</t>
  </si>
  <si>
    <t xml:space="preserve">denis.quillerier589@orange.fr</t>
  </si>
  <si>
    <t xml:space="preserve">22 Rue De La Loue</t>
  </si>
  <si>
    <t xml:space="preserve">e.quillerier@gmail.com</t>
  </si>
  <si>
    <t xml:space="preserve">QUILLIOU</t>
  </si>
  <si>
    <t xml:space="preserve">24 rue Guillaume Appolinaire</t>
  </si>
  <si>
    <t xml:space="preserve">0247286403</t>
  </si>
  <si>
    <t xml:space="preserve">0661783178</t>
  </si>
  <si>
    <t xml:space="preserve">jpquilliou@wanadoo.fr</t>
  </si>
  <si>
    <t xml:space="preserve">QUILLIVIC</t>
  </si>
  <si>
    <t xml:space="preserve">3 Avenue Maurice Thorez</t>
  </si>
  <si>
    <t xml:space="preserve">0679092193</t>
  </si>
  <si>
    <t xml:space="preserve">annie.quillivic1212@outlook.fr</t>
  </si>
  <si>
    <t xml:space="preserve">QUINART</t>
  </si>
  <si>
    <t xml:space="preserve">10 Place de L'église</t>
  </si>
  <si>
    <t xml:space="preserve">06 15 77 09 34</t>
  </si>
  <si>
    <t xml:space="preserve">aufreyh@outlook.com</t>
  </si>
  <si>
    <t xml:space="preserve">QUINAULT</t>
  </si>
  <si>
    <t xml:space="preserve">25, rue Etienne Jacquet</t>
  </si>
  <si>
    <t xml:space="preserve">0672003461</t>
  </si>
  <si>
    <t xml:space="preserve">delphine.quinault3@free.fr</t>
  </si>
  <si>
    <t xml:space="preserve">QUINET</t>
  </si>
  <si>
    <t xml:space="preserve">38 rue yves genet</t>
  </si>
  <si>
    <t xml:space="preserve">0646663999</t>
  </si>
  <si>
    <t xml:space="preserve">quinetjessy41@gmail.com</t>
  </si>
  <si>
    <t xml:space="preserve">Kalvin</t>
  </si>
  <si>
    <t xml:space="preserve">32, allée des nenuphars</t>
  </si>
  <si>
    <t xml:space="preserve">sapristi45@gmail.com</t>
  </si>
  <si>
    <t xml:space="preserve">32 allée des nenuphars</t>
  </si>
  <si>
    <t xml:space="preserve">QUINIOT</t>
  </si>
  <si>
    <t xml:space="preserve">6 RUE DES ACACIAS</t>
  </si>
  <si>
    <t xml:space="preserve">0254874409</t>
  </si>
  <si>
    <t xml:space="preserve">0626482690</t>
  </si>
  <si>
    <t xml:space="preserve">antony.quiniot@orange.fr</t>
  </si>
  <si>
    <t xml:space="preserve">QUINPARD</t>
  </si>
  <si>
    <t xml:space="preserve">40 rue fontaine bouillant</t>
  </si>
  <si>
    <t xml:space="preserve">david.quinpard@gmail.com</t>
  </si>
  <si>
    <t xml:space="preserve">QUINTAL</t>
  </si>
  <si>
    <t xml:space="preserve">Zac</t>
  </si>
  <si>
    <t xml:space="preserve">30 rue du Château d'Eau</t>
  </si>
  <si>
    <t xml:space="preserve">melanie-miguel@hotmail.fr</t>
  </si>
  <si>
    <t xml:space="preserve">QUINTEIRO</t>
  </si>
  <si>
    <t xml:space="preserve">3 rue de luzille</t>
  </si>
  <si>
    <t xml:space="preserve">0247579910</t>
  </si>
  <si>
    <t xml:space="preserve">0689516565</t>
  </si>
  <si>
    <t xml:space="preserve">jm.quinteiro@hotmail.fr</t>
  </si>
  <si>
    <t xml:space="preserve">QUONIOU</t>
  </si>
  <si>
    <t xml:space="preserve">GOUILLONS</t>
  </si>
  <si>
    <t xml:space="preserve">4 RUE LA LUISETTE</t>
  </si>
  <si>
    <t xml:space="preserve">0675509532</t>
  </si>
  <si>
    <t xml:space="preserve">quonioufett@gmail.com</t>
  </si>
  <si>
    <t xml:space="preserve">Gouillons</t>
  </si>
  <si>
    <t xml:space="preserve">4 rue de la luisettes </t>
  </si>
  <si>
    <t xml:space="preserve">0780311236</t>
  </si>
  <si>
    <t xml:space="preserve">kylian.quoniou@gmail.com</t>
  </si>
  <si>
    <t xml:space="preserve">4 Rue de la Luisette</t>
  </si>
  <si>
    <t xml:space="preserve">0237995368</t>
  </si>
  <si>
    <t xml:space="preserve">mathis.quoniou@gmail.com</t>
  </si>
  <si>
    <t xml:space="preserve">RABA</t>
  </si>
  <si>
    <t xml:space="preserve">56 rue des Pervenches</t>
  </si>
  <si>
    <t xml:space="preserve">06 32 31 44 40</t>
  </si>
  <si>
    <t xml:space="preserve">fabienraba@hotmail.com</t>
  </si>
  <si>
    <t xml:space="preserve">RABACHE</t>
  </si>
  <si>
    <t xml:space="preserve">9 rue Georges Goyau</t>
  </si>
  <si>
    <t xml:space="preserve">mrabache@yahoo.fr</t>
  </si>
  <si>
    <t xml:space="preserve">RABAGO GONZALEZ</t>
  </si>
  <si>
    <t xml:space="preserve">Francisco Javier</t>
  </si>
  <si>
    <t xml:space="preserve">TORRELAVEGA</t>
  </si>
  <si>
    <t xml:space="preserve">Plaza de las autonomías portal 14, 7L</t>
  </si>
  <si>
    <t xml:space="preserve">franciscojavierrabago@gmail.com</t>
  </si>
  <si>
    <t xml:space="preserve">RABAUD</t>
  </si>
  <si>
    <t xml:space="preserve">7 rue des fleurs</t>
  </si>
  <si>
    <t xml:space="preserve">0629337074</t>
  </si>
  <si>
    <t xml:space="preserve">soleilfeu330@gmail.com</t>
  </si>
  <si>
    <t xml:space="preserve">RABAULT</t>
  </si>
  <si>
    <t xml:space="preserve">2 Rue De Montauban</t>
  </si>
  <si>
    <t xml:space="preserve">0628362527</t>
  </si>
  <si>
    <t xml:space="preserve">stephane.rabault@aliceadsl.fr</t>
  </si>
  <si>
    <t xml:space="preserve">RABEAU</t>
  </si>
  <si>
    <t xml:space="preserve">1 rue de l'Egalité</t>
  </si>
  <si>
    <t xml:space="preserve">christophe.rabeau@gmail.com</t>
  </si>
  <si>
    <t xml:space="preserve">RABETAUD</t>
  </si>
  <si>
    <t xml:space="preserve">19 AVENUE DES FLEURS</t>
  </si>
  <si>
    <t xml:space="preserve">RABIER</t>
  </si>
  <si>
    <t xml:space="preserve">7 Rue de la Pointe Maubinée</t>
  </si>
  <si>
    <t xml:space="preserve">0651227376</t>
  </si>
  <si>
    <t xml:space="preserve">nathyrabier73@gmail.com</t>
  </si>
  <si>
    <t xml:space="preserve">3 Rue De La Sagette</t>
  </si>
  <si>
    <t xml:space="preserve">0783135606</t>
  </si>
  <si>
    <t xml:space="preserve">famillerabier@orange.fr</t>
  </si>
  <si>
    <t xml:space="preserve">RABILLÉ</t>
  </si>
  <si>
    <t xml:space="preserve">6 RESIDENCE DES MARCOINS</t>
  </si>
  <si>
    <t xml:space="preserve">fabrabille@orange.fr</t>
  </si>
  <si>
    <t xml:space="preserve">RABIN ROCHER</t>
  </si>
  <si>
    <t xml:space="preserve">1 rue de la Croix Julia</t>
  </si>
  <si>
    <t xml:space="preserve">rocherh@orange.fr</t>
  </si>
  <si>
    <t xml:space="preserve">RABOUILLE</t>
  </si>
  <si>
    <t xml:space="preserve">8 allée léonard de vinci</t>
  </si>
  <si>
    <t xml:space="preserve">Rse Gallardon</t>
  </si>
  <si>
    <t xml:space="preserve">0626504143</t>
  </si>
  <si>
    <t xml:space="preserve">alain.rabouille@gmail.com</t>
  </si>
  <si>
    <t xml:space="preserve">RABOUIN</t>
  </si>
  <si>
    <t xml:space="preserve">11 Rue Roland Engerand</t>
  </si>
  <si>
    <t xml:space="preserve">0247549055</t>
  </si>
  <si>
    <t xml:space="preserve">0650440997</t>
  </si>
  <si>
    <t xml:space="preserve">presidente.rssctt@gmail.com</t>
  </si>
  <si>
    <t xml:space="preserve">RABREAU</t>
  </si>
  <si>
    <t xml:space="preserve">4 rue de Villeneuve</t>
  </si>
  <si>
    <t xml:space="preserve">archampdavoine@gmail.com</t>
  </si>
  <si>
    <t xml:space="preserve">RABUSSEAU</t>
  </si>
  <si>
    <t xml:space="preserve">427 RUE PAULIN LABARRE</t>
  </si>
  <si>
    <t xml:space="preserve">0238635502</t>
  </si>
  <si>
    <t xml:space="preserve">0780401657</t>
  </si>
  <si>
    <t xml:space="preserve">rabusseau.jean-luc@orange.fr</t>
  </si>
  <si>
    <t xml:space="preserve">Lahyann</t>
  </si>
  <si>
    <t xml:space="preserve">OLivet</t>
  </si>
  <si>
    <t xml:space="preserve">154, Allée Georges Charpak</t>
  </si>
  <si>
    <t xml:space="preserve">0641612833</t>
  </si>
  <si>
    <t xml:space="preserve">nisas.chloe@live.fr</t>
  </si>
  <si>
    <t xml:space="preserve">RABUSSIER BIDEAU</t>
  </si>
  <si>
    <t xml:space="preserve">Azay-le-Ferron</t>
  </si>
  <si>
    <t xml:space="preserve">34 Rue Hersent Luzarche</t>
  </si>
  <si>
    <t xml:space="preserve">0254392028</t>
  </si>
  <si>
    <t xml:space="preserve">0787288073</t>
  </si>
  <si>
    <t xml:space="preserve">pharmacie.bideau@orange.fr</t>
  </si>
  <si>
    <t xml:space="preserve">RABUSSIER</t>
  </si>
  <si>
    <t xml:space="preserve">43 RUE DES ECOLES</t>
  </si>
  <si>
    <t xml:space="preserve">06 01 19 74 30</t>
  </si>
  <si>
    <t xml:space="preserve">irene.rabussier@wanadoo.fr</t>
  </si>
  <si>
    <t xml:space="preserve">RABY</t>
  </si>
  <si>
    <t xml:space="preserve">ST MARTIN D'AUXIGNY</t>
  </si>
  <si>
    <t xml:space="preserve">10 rue de l'ouche contant</t>
  </si>
  <si>
    <t xml:space="preserve">0611246067</t>
  </si>
  <si>
    <t xml:space="preserve">fabrice.raby82@gmail.com</t>
  </si>
  <si>
    <t xml:space="preserve">RACINET</t>
  </si>
  <si>
    <t xml:space="preserve">9 rue du pont saint hilaire</t>
  </si>
  <si>
    <t xml:space="preserve">aredoume@hotmail.fr</t>
  </si>
  <si>
    <t xml:space="preserve">RADET</t>
  </si>
  <si>
    <t xml:space="preserve">53 route de Brou</t>
  </si>
  <si>
    <t xml:space="preserve">0237970497</t>
  </si>
  <si>
    <t xml:space="preserve">0688679277</t>
  </si>
  <si>
    <t xml:space="preserve">thierryradet28@gmail.com</t>
  </si>
  <si>
    <t xml:space="preserve">RADICI</t>
  </si>
  <si>
    <t xml:space="preserve">5 rue victor balard</t>
  </si>
  <si>
    <t xml:space="preserve">0661839720</t>
  </si>
  <si>
    <t xml:space="preserve">adrien.radici@gmail.com</t>
  </si>
  <si>
    <t xml:space="preserve">RADIGUET</t>
  </si>
  <si>
    <t xml:space="preserve">RADLE</t>
  </si>
  <si>
    <t xml:space="preserve">3 RUE DES EPINETTES</t>
  </si>
  <si>
    <t xml:space="preserve">0254320113</t>
  </si>
  <si>
    <t xml:space="preserve">chrisrad41@orange.fr</t>
  </si>
  <si>
    <t xml:space="preserve">23 rue des Sources</t>
  </si>
  <si>
    <t xml:space="preserve">0254817884</t>
  </si>
  <si>
    <t xml:space="preserve">jerome.radle@orange.fr</t>
  </si>
  <si>
    <t xml:space="preserve">RADON</t>
  </si>
  <si>
    <t xml:space="preserve">Djanis</t>
  </si>
  <si>
    <t xml:space="preserve">4 A les Hauts la Papauterie</t>
  </si>
  <si>
    <t xml:space="preserve">stephane.radon@hotmail.fr</t>
  </si>
  <si>
    <t xml:space="preserve">RADOUAN</t>
  </si>
  <si>
    <t xml:space="preserve">6 rue des marais "le paty"</t>
  </si>
  <si>
    <t xml:space="preserve">0760623415</t>
  </si>
  <si>
    <t xml:space="preserve">s.radouan28130@outlook.com</t>
  </si>
  <si>
    <t xml:space="preserve">Mélyssa</t>
  </si>
  <si>
    <t xml:space="preserve">RAES</t>
  </si>
  <si>
    <t xml:space="preserve">Le Mesnil Thomas</t>
  </si>
  <si>
    <t xml:space="preserve">27b Les Epineraises</t>
  </si>
  <si>
    <t xml:space="preserve">06-06-92-38-86</t>
  </si>
  <si>
    <t xml:space="preserve">amandine.rocher27@gmail.com</t>
  </si>
  <si>
    <t xml:space="preserve">RAFAEL</t>
  </si>
  <si>
    <t xml:space="preserve">La Chapelle-Saint-Martin-en-Plaine</t>
  </si>
  <si>
    <t xml:space="preserve">3 Rue De La Pierre Maille</t>
  </si>
  <si>
    <t xml:space="preserve">0254874955</t>
  </si>
  <si>
    <t xml:space="preserve">0679890934</t>
  </si>
  <si>
    <t xml:space="preserve">eric.raphael@club-internet.fr</t>
  </si>
  <si>
    <t xml:space="preserve">3 Rue de la Pierre Maille</t>
  </si>
  <si>
    <t xml:space="preserve">eric.rafael41@gmail.com</t>
  </si>
  <si>
    <t xml:space="preserve">RAFAT</t>
  </si>
  <si>
    <t xml:space="preserve">10, rue de la république</t>
  </si>
  <si>
    <t xml:space="preserve">Wlaminck </t>
  </si>
  <si>
    <t xml:space="preserve">0616518447</t>
  </si>
  <si>
    <t xml:space="preserve">rafat.jpc@gmail.com</t>
  </si>
  <si>
    <t xml:space="preserve">RAFESTHAIN</t>
  </si>
  <si>
    <t xml:space="preserve">MERY ES BOIS</t>
  </si>
  <si>
    <t xml:space="preserve">15, rue Froide</t>
  </si>
  <si>
    <t xml:space="preserve">0661732487</t>
  </si>
  <si>
    <t xml:space="preserve">aujonniere@gmail.com</t>
  </si>
  <si>
    <t xml:space="preserve">RAFFARD</t>
  </si>
  <si>
    <t xml:space="preserve">1414 Route de Lorris</t>
  </si>
  <si>
    <t xml:space="preserve">0238945031</t>
  </si>
  <si>
    <t xml:space="preserve">0695185202</t>
  </si>
  <si>
    <t xml:space="preserve">demilama@wanadoo.fr</t>
  </si>
  <si>
    <t xml:space="preserve">RAFFAULT</t>
  </si>
  <si>
    <t xml:space="preserve">4 rue Piece du The</t>
  </si>
  <si>
    <t xml:space="preserve">0247578910</t>
  </si>
  <si>
    <t xml:space="preserve">0676511194</t>
  </si>
  <si>
    <t xml:space="preserve">rodraf@club-internet.fr</t>
  </si>
  <si>
    <t xml:space="preserve">La loitière</t>
  </si>
  <si>
    <t xml:space="preserve">0649807792</t>
  </si>
  <si>
    <t xml:space="preserve">laloitiere@gmail.com</t>
  </si>
  <si>
    <t xml:space="preserve">5 rue maxime </t>
  </si>
  <si>
    <t xml:space="preserve">0632906831</t>
  </si>
  <si>
    <t xml:space="preserve">helen.bellut@laposte.net</t>
  </si>
  <si>
    <t xml:space="preserve">04. RUE PIECE DU THE</t>
  </si>
  <si>
    <t xml:space="preserve">06 88 22 90 47</t>
  </si>
  <si>
    <t xml:space="preserve">NATCHE@HOTMAIL.FR</t>
  </si>
  <si>
    <t xml:space="preserve">RAFFAULT-TROTOUIN</t>
  </si>
  <si>
    <t xml:space="preserve">10 route du neman </t>
  </si>
  <si>
    <t xml:space="preserve">0685991180</t>
  </si>
  <si>
    <t xml:space="preserve">draffault37@gmail.com</t>
  </si>
  <si>
    <t xml:space="preserve">RAFFESTIN</t>
  </si>
  <si>
    <t xml:space="preserve">15 rue du moulin</t>
  </si>
  <si>
    <t xml:space="preserve">0627941035</t>
  </si>
  <si>
    <t xml:space="preserve">albert.raffestin@gmail.com</t>
  </si>
  <si>
    <t xml:space="preserve">Danielle</t>
  </si>
  <si>
    <t xml:space="preserve">ST FLORENT SUR CHER </t>
  </si>
  <si>
    <t xml:space="preserve">137  Avenue de la chaussée César</t>
  </si>
  <si>
    <t xml:space="preserve">30 rue des noues chaudes</t>
  </si>
  <si>
    <t xml:space="preserve">0688372541</t>
  </si>
  <si>
    <t xml:space="preserve">raffestin.denis@orange.fr</t>
  </si>
  <si>
    <t xml:space="preserve">ST ELOI DE GY</t>
  </si>
  <si>
    <t xml:space="preserve">19 rue du vignoux</t>
  </si>
  <si>
    <t xml:space="preserve">0248254605</t>
  </si>
  <si>
    <t xml:space="preserve">0664169451</t>
  </si>
  <si>
    <t xml:space="preserve">batistaana@orange.fr</t>
  </si>
  <si>
    <t xml:space="preserve">RAFFIN</t>
  </si>
  <si>
    <t xml:space="preserve">21 rue jules massenet</t>
  </si>
  <si>
    <t xml:space="preserve">0967098773</t>
  </si>
  <si>
    <t xml:space="preserve">0641332812</t>
  </si>
  <si>
    <t xml:space="preserve">q.raffin@hotmail.com</t>
  </si>
  <si>
    <t xml:space="preserve">RAFRARI</t>
  </si>
  <si>
    <t xml:space="preserve">Nadhir</t>
  </si>
  <si>
    <t xml:space="preserve">55 Rue du Clocher</t>
  </si>
  <si>
    <t xml:space="preserve">0671519445</t>
  </si>
  <si>
    <t xml:space="preserve">nadhir@hotmail.fr</t>
  </si>
  <si>
    <t xml:space="preserve">RAGEOT</t>
  </si>
  <si>
    <t xml:space="preserve">32 rue de la Vallée des Joncs</t>
  </si>
  <si>
    <t xml:space="preserve">0611037708</t>
  </si>
  <si>
    <t xml:space="preserve">fabien.rageot@gmail.com</t>
  </si>
  <si>
    <t xml:space="preserve">0237284562</t>
  </si>
  <si>
    <t xml:space="preserve">63 rue Pasteur</t>
  </si>
  <si>
    <t xml:space="preserve">0668360180</t>
  </si>
  <si>
    <t xml:space="preserve">rageot.patrice@bbox.fr</t>
  </si>
  <si>
    <t xml:space="preserve">32 rue de la vallée des joncs </t>
  </si>
  <si>
    <t xml:space="preserve">0777951273</t>
  </si>
  <si>
    <t xml:space="preserve">RAGOT</t>
  </si>
  <si>
    <t xml:space="preserve">7 RUE DES VILLENEUVES</t>
  </si>
  <si>
    <t xml:space="preserve">06 29 69 89 14</t>
  </si>
  <si>
    <t xml:space="preserve">emmanuelle.ragot1@gmail.com</t>
  </si>
  <si>
    <t xml:space="preserve">10 route de la Chaussée</t>
  </si>
  <si>
    <t xml:space="preserve">0786249759</t>
  </si>
  <si>
    <t xml:space="preserve">ragot.armand@gmail.com</t>
  </si>
  <si>
    <t xml:space="preserve">Arwen</t>
  </si>
  <si>
    <t xml:space="preserve">06 29 69 88 14</t>
  </si>
  <si>
    <t xml:space="preserve">8 ALLEE LA PEROUSE</t>
  </si>
  <si>
    <t xml:space="preserve">0254220023</t>
  </si>
  <si>
    <t xml:space="preserve">citt36@hotmail.fr</t>
  </si>
  <si>
    <t xml:space="preserve">RAGOUA</t>
  </si>
  <si>
    <t xml:space="preserve">Callie</t>
  </si>
  <si>
    <t xml:space="preserve">10 route de Montrichard</t>
  </si>
  <si>
    <t xml:space="preserve">Villelouet</t>
  </si>
  <si>
    <t xml:space="preserve">0771857345</t>
  </si>
  <si>
    <t xml:space="preserve">corinne.ragoua@orange.fr</t>
  </si>
  <si>
    <t xml:space="preserve">RAGU</t>
  </si>
  <si>
    <t xml:space="preserve">26 Chemin Rémy</t>
  </si>
  <si>
    <t xml:space="preserve">0668092187</t>
  </si>
  <si>
    <t xml:space="preserve">ugo.ragu@edf.fr</t>
  </si>
  <si>
    <t xml:space="preserve">RAIGNAULT</t>
  </si>
  <si>
    <t xml:space="preserve">2 rue du Clouzeau</t>
  </si>
  <si>
    <t xml:space="preserve">0662198805</t>
  </si>
  <si>
    <t xml:space="preserve">raignault.vanessa@outlook.fr</t>
  </si>
  <si>
    <t xml:space="preserve">RAIMBAULT</t>
  </si>
  <si>
    <t xml:space="preserve">Gabriele</t>
  </si>
  <si>
    <t xml:space="preserve">85 rue de la sapiniere</t>
  </si>
  <si>
    <t xml:space="preserve">0660156038</t>
  </si>
  <si>
    <t xml:space="preserve">nrimbo71@gmail.com</t>
  </si>
  <si>
    <t xml:space="preserve">SURY EN VAUX</t>
  </si>
  <si>
    <t xml:space="preserve">Les Plessis</t>
  </si>
  <si>
    <t xml:space="preserve">malilyann18@gmail.com</t>
  </si>
  <si>
    <t xml:space="preserve">RAIMBERT</t>
  </si>
  <si>
    <t xml:space="preserve">2 impasses des chevreuil</t>
  </si>
  <si>
    <t xml:space="preserve">0670987323</t>
  </si>
  <si>
    <t xml:space="preserve">raimbert.mickael@free.fr</t>
  </si>
  <si>
    <t xml:space="preserve">13 La Boeche</t>
  </si>
  <si>
    <t xml:space="preserve">0237470171</t>
  </si>
  <si>
    <t xml:space="preserve">0616518290</t>
  </si>
  <si>
    <t xml:space="preserve">earldelaboeche@orange.fr</t>
  </si>
  <si>
    <t xml:space="preserve">40 rue du Faubourg la Grappe</t>
  </si>
  <si>
    <t xml:space="preserve">0647475661</t>
  </si>
  <si>
    <t xml:space="preserve">suzanne.raimbert@gmail.com</t>
  </si>
  <si>
    <t xml:space="preserve">RAIMOND</t>
  </si>
  <si>
    <t xml:space="preserve">14, rue des Halles</t>
  </si>
  <si>
    <t xml:space="preserve">0659734135</t>
  </si>
  <si>
    <t xml:space="preserve">ludiraimond@gmail.com</t>
  </si>
  <si>
    <t xml:space="preserve">RAINARD</t>
  </si>
  <si>
    <t xml:space="preserve">21 AVENUE DU CAMP ROMAIN</t>
  </si>
  <si>
    <t xml:space="preserve">0247299024</t>
  </si>
  <si>
    <t xml:space="preserve">0620927144</t>
  </si>
  <si>
    <t xml:space="preserve">parainard32@gmail.com</t>
  </si>
  <si>
    <t xml:space="preserve">RAINIS</t>
  </si>
  <si>
    <t xml:space="preserve">Venesmes</t>
  </si>
  <si>
    <t xml:space="preserve">Lieu Dit Pallus</t>
  </si>
  <si>
    <t xml:space="preserve">06 42 89 3 973</t>
  </si>
  <si>
    <t xml:space="preserve">laurent.rainis@notaires.fr</t>
  </si>
  <si>
    <t xml:space="preserve">RAJAONAH RANDRIANOVONA</t>
  </si>
  <si>
    <t xml:space="preserve">21 rue de la Lisotte</t>
  </si>
  <si>
    <t xml:space="preserve">0238700427</t>
  </si>
  <si>
    <t xml:space="preserve">0651668586</t>
  </si>
  <si>
    <t xml:space="preserve">arnaudrajaonah10@gmail.com</t>
  </si>
  <si>
    <t xml:space="preserve">RAJOELINIRINA</t>
  </si>
  <si>
    <t xml:space="preserve">1 Bis rue du bout d'Anguy</t>
  </si>
  <si>
    <t xml:space="preserve">0661483319</t>
  </si>
  <si>
    <t xml:space="preserve">rajoeaurore@gmail.com</t>
  </si>
  <si>
    <t xml:space="preserve">RAJOT</t>
  </si>
  <si>
    <t xml:space="preserve">GAS</t>
  </si>
  <si>
    <t xml:space="preserve">7B Moineaux</t>
  </si>
  <si>
    <t xml:space="preserve">0627012941</t>
  </si>
  <si>
    <t xml:space="preserve">catalexr@gmail.com</t>
  </si>
  <si>
    <t xml:space="preserve">RAKOTOBE</t>
  </si>
  <si>
    <t xml:space="preserve">0247547091</t>
  </si>
  <si>
    <t xml:space="preserve">0646705030</t>
  </si>
  <si>
    <t xml:space="preserve">erick.rakotobe@gmail.com</t>
  </si>
  <si>
    <t xml:space="preserve">RAKOTOHARIMANDRASAHA</t>
  </si>
  <si>
    <t xml:space="preserve">Haja</t>
  </si>
  <si>
    <t xml:space="preserve">58 A rue des Bas Buissons</t>
  </si>
  <si>
    <t xml:space="preserve">0237517819</t>
  </si>
  <si>
    <t xml:space="preserve">0616625214</t>
  </si>
  <si>
    <t xml:space="preserve">hajalalola@hotmail.com</t>
  </si>
  <si>
    <t xml:space="preserve">RAKOTONDRAIBE</t>
  </si>
  <si>
    <t xml:space="preserve">24 Avenue Du Général Pershing</t>
  </si>
  <si>
    <t xml:space="preserve">0751548642</t>
  </si>
  <si>
    <t xml:space="preserve">kaellemail@yahoo.fr</t>
  </si>
  <si>
    <t xml:space="preserve">RAMANICH</t>
  </si>
  <si>
    <t xml:space="preserve">Raydwan</t>
  </si>
  <si>
    <t xml:space="preserve">4 rue de la Loire</t>
  </si>
  <si>
    <t xml:space="preserve">Bâtiment 4</t>
  </si>
  <si>
    <t xml:space="preserve">0637934645</t>
  </si>
  <si>
    <t xml:space="preserve">reginegermany45410@gmail.com</t>
  </si>
  <si>
    <t xml:space="preserve">RAMBAUD</t>
  </si>
  <si>
    <t xml:space="preserve">13 Rue Joseph Ageorges</t>
  </si>
  <si>
    <t xml:space="preserve">0254060648</t>
  </si>
  <si>
    <t xml:space="preserve">0662380648</t>
  </si>
  <si>
    <t xml:space="preserve">rambaud.clement900@orange.fr</t>
  </si>
  <si>
    <t xml:space="preserve">valentinr36@hotmail.com</t>
  </si>
  <si>
    <t xml:space="preserve">19 rue de la Croix La Dame</t>
  </si>
  <si>
    <t xml:space="preserve">06 16 97 19 09</t>
  </si>
  <si>
    <t xml:space="preserve">rambaudyohann@aol.com</t>
  </si>
  <si>
    <t xml:space="preserve">RAMBAULT</t>
  </si>
  <si>
    <t xml:space="preserve">Jean-Patrick</t>
  </si>
  <si>
    <t xml:space="preserve">21 rue Guérin</t>
  </si>
  <si>
    <t xml:space="preserve">0659489209</t>
  </si>
  <si>
    <t xml:space="preserve">jjrambault@hotmail.com</t>
  </si>
  <si>
    <t xml:space="preserve">RAMBEAU</t>
  </si>
  <si>
    <t xml:space="preserve">STE SEVERE SUR INDRE</t>
  </si>
  <si>
    <t xml:space="preserve">13 AVENUE D'AUVERGNE</t>
  </si>
  <si>
    <t xml:space="preserve">0625540702</t>
  </si>
  <si>
    <t xml:space="preserve">rambeau-olivier@bbox.fr</t>
  </si>
  <si>
    <t xml:space="preserve">RAMECOURT</t>
  </si>
  <si>
    <t xml:space="preserve">7 rue du Franc Palais</t>
  </si>
  <si>
    <t xml:space="preserve">0628596596</t>
  </si>
  <si>
    <t xml:space="preserve">fabrice_ramecourt@msn.com</t>
  </si>
  <si>
    <t xml:space="preserve">RAMILLON</t>
  </si>
  <si>
    <t xml:space="preserve">RAMIREZ</t>
  </si>
  <si>
    <t xml:space="preserve">116 Avenue Dauphine</t>
  </si>
  <si>
    <t xml:space="preserve">0664144328</t>
  </si>
  <si>
    <t xml:space="preserve">ramirezi.pro@gmail.com</t>
  </si>
  <si>
    <t xml:space="preserve">RAMIRO</t>
  </si>
  <si>
    <t xml:space="preserve">70 rue de la ruelle aux bois</t>
  </si>
  <si>
    <t xml:space="preserve">0658820490</t>
  </si>
  <si>
    <t xml:space="preserve">bastienramiro@gmail.com</t>
  </si>
  <si>
    <t xml:space="preserve">RAMON</t>
  </si>
  <si>
    <t xml:space="preserve">10 Rue du Chaillot</t>
  </si>
  <si>
    <t xml:space="preserve">0767194016</t>
  </si>
  <si>
    <t xml:space="preserve">dimitriramon97.@gmail.com</t>
  </si>
  <si>
    <t xml:space="preserve">RAMSEYER</t>
  </si>
  <si>
    <t xml:space="preserve">La Chapelle-sur-Loire</t>
  </si>
  <si>
    <t xml:space="preserve">12 Rue Malesse</t>
  </si>
  <si>
    <t xml:space="preserve">0767088966</t>
  </si>
  <si>
    <t xml:space="preserve">danrms40@gmail.com</t>
  </si>
  <si>
    <t xml:space="preserve">RANAIVOSOA</t>
  </si>
  <si>
    <t xml:space="preserve">Dhiary</t>
  </si>
  <si>
    <t xml:space="preserve">Romorantin Lanthenay</t>
  </si>
  <si>
    <t xml:space="preserve">3 Rue Des Bons Payeurs</t>
  </si>
  <si>
    <t xml:space="preserve">06 47 58 35 78</t>
  </si>
  <si>
    <t xml:space="preserve">andria_02h@yahoo.fr</t>
  </si>
  <si>
    <t xml:space="preserve">Toni Lukas</t>
  </si>
  <si>
    <t xml:space="preserve">07 88 92 39 88</t>
  </si>
  <si>
    <t xml:space="preserve">06 47 58 35 78 </t>
  </si>
  <si>
    <t xml:space="preserve">RANARISON</t>
  </si>
  <si>
    <t xml:space="preserve">12 rue des Aulnes</t>
  </si>
  <si>
    <t xml:space="preserve">0699439583</t>
  </si>
  <si>
    <t xml:space="preserve">jennifer.maison@gmail.com</t>
  </si>
  <si>
    <t xml:space="preserve">RANCHER</t>
  </si>
  <si>
    <t xml:space="preserve">LIGUEIL</t>
  </si>
  <si>
    <t xml:space="preserve">49 avenue du 8 Mai 1945</t>
  </si>
  <si>
    <t xml:space="preserve">0612055171</t>
  </si>
  <si>
    <t xml:space="preserve">lilianrancher@gmail.com</t>
  </si>
  <si>
    <t xml:space="preserve">RANDEGGER</t>
  </si>
  <si>
    <t xml:space="preserve">1, impasse de la Rouchère</t>
  </si>
  <si>
    <t xml:space="preserve">0612046729</t>
  </si>
  <si>
    <t xml:space="preserve">grandegger@hotmail.com</t>
  </si>
  <si>
    <t xml:space="preserve">RANGER</t>
  </si>
  <si>
    <t xml:space="preserve">Louise-Alice</t>
  </si>
  <si>
    <t xml:space="preserve">RANIRAKA</t>
  </si>
  <si>
    <t xml:space="preserve">Andry</t>
  </si>
  <si>
    <t xml:space="preserve">66 Avenue Du Clos Mignot</t>
  </si>
  <si>
    <t xml:space="preserve">0247557541</t>
  </si>
  <si>
    <t xml:space="preserve">0659568791</t>
  </si>
  <si>
    <t xml:space="preserve">andry.raniraka@orange.fr</t>
  </si>
  <si>
    <t xml:space="preserve">RANTY</t>
  </si>
  <si>
    <t xml:space="preserve">1 IMPASSE DES CHARBONNIERS</t>
  </si>
  <si>
    <t xml:space="preserve">0248611538</t>
  </si>
  <si>
    <t xml:space="preserve">0675612718</t>
  </si>
  <si>
    <t xml:space="preserve">pascal.ranty@laposte.net</t>
  </si>
  <si>
    <t xml:space="preserve">RAOUF</t>
  </si>
  <si>
    <t xml:space="preserve">6 avenue Louis Proust</t>
  </si>
  <si>
    <t xml:space="preserve">0629725270</t>
  </si>
  <si>
    <t xml:space="preserve">badia37330@hotmail.fr</t>
  </si>
  <si>
    <t xml:space="preserve">RAOUL JOURDE</t>
  </si>
  <si>
    <t xml:space="preserve">6 rue des gardes</t>
  </si>
  <si>
    <t xml:space="preserve">0237837314</t>
  </si>
  <si>
    <t xml:space="preserve">0630276042</t>
  </si>
  <si>
    <t xml:space="preserve">thibaut280@gmail.com</t>
  </si>
  <si>
    <t xml:space="preserve">RAPEAU</t>
  </si>
  <si>
    <t xml:space="preserve">Priam</t>
  </si>
  <si>
    <t xml:space="preserve">29 rue Vedeau</t>
  </si>
  <si>
    <t xml:space="preserve">06 87 38 86 66 </t>
  </si>
  <si>
    <t xml:space="preserve">valerie.allain7@orange.fr</t>
  </si>
  <si>
    <t xml:space="preserve">RAPICAULT</t>
  </si>
  <si>
    <t xml:space="preserve">7 rue de la Grange Barbier</t>
  </si>
  <si>
    <t xml:space="preserve">0621524564</t>
  </si>
  <si>
    <t xml:space="preserve">0647892459</t>
  </si>
  <si>
    <t xml:space="preserve">rangeard.celia@laposte.net</t>
  </si>
  <si>
    <t xml:space="preserve">67 vallee de Mortaise</t>
  </si>
  <si>
    <t xml:space="preserve">0247459330</t>
  </si>
  <si>
    <t xml:space="preserve">0634409571</t>
  </si>
  <si>
    <t xml:space="preserve">eric.rapicault@eiffage.com</t>
  </si>
  <si>
    <t xml:space="preserve">24 Clos De Vaugrignon</t>
  </si>
  <si>
    <t xml:space="preserve">0247978486</t>
  </si>
  <si>
    <t xml:space="preserve">0608719448</t>
  </si>
  <si>
    <t xml:space="preserve">philippe.rapicault@hotmail.com</t>
  </si>
  <si>
    <t xml:space="preserve">RAPIN</t>
  </si>
  <si>
    <t xml:space="preserve">3 rue du Mal de Lattre de Tassigny</t>
  </si>
  <si>
    <t xml:space="preserve">07 69 59 98 27</t>
  </si>
  <si>
    <t xml:space="preserve">fredulrap@orange.fr</t>
  </si>
  <si>
    <t xml:space="preserve">RAPP</t>
  </si>
  <si>
    <t xml:space="preserve">Amy</t>
  </si>
  <si>
    <t xml:space="preserve">9 impasse de Carcasonne</t>
  </si>
  <si>
    <t xml:space="preserve">amyrapp.design@gmail.com</t>
  </si>
  <si>
    <t xml:space="preserve">RAPPENEAU</t>
  </si>
  <si>
    <t xml:space="preserve">16 Avenue Des Frères Voisin</t>
  </si>
  <si>
    <t xml:space="preserve">0687098793</t>
  </si>
  <si>
    <t xml:space="preserve">celyan@wanadoo.fr</t>
  </si>
  <si>
    <t xml:space="preserve">RARCHAERT</t>
  </si>
  <si>
    <t xml:space="preserve">Les Fosses Chaudes</t>
  </si>
  <si>
    <t xml:space="preserve">0644065318</t>
  </si>
  <si>
    <t xml:space="preserve">rarchaertdavid@gmail.com</t>
  </si>
  <si>
    <t xml:space="preserve">Lignères</t>
  </si>
  <si>
    <t xml:space="preserve">2 Chemin La Fossée Chaude</t>
  </si>
  <si>
    <t xml:space="preserve">0646446656</t>
  </si>
  <si>
    <t xml:space="preserve">rarchaert.sophie@orange.fr</t>
  </si>
  <si>
    <t xml:space="preserve">RAS</t>
  </si>
  <si>
    <t xml:space="preserve">St Avit les Guespieres</t>
  </si>
  <si>
    <t xml:space="preserve">22 la charriere </t>
  </si>
  <si>
    <t xml:space="preserve">06 16 68 83 12 </t>
  </si>
  <si>
    <t xml:space="preserve">rassandra734@gmail.com</t>
  </si>
  <si>
    <t xml:space="preserve">10 rue de l'Eglise</t>
  </si>
  <si>
    <t xml:space="preserve">0683759012</t>
  </si>
  <si>
    <t xml:space="preserve">sylvain.ras@sfr.fr</t>
  </si>
  <si>
    <t xml:space="preserve">RASLE</t>
  </si>
  <si>
    <t xml:space="preserve">briare</t>
  </si>
  <si>
    <t xml:space="preserve">450 la vaudelle</t>
  </si>
  <si>
    <t xml:space="preserve">blandinepub21@gmail.com</t>
  </si>
  <si>
    <t xml:space="preserve">RASOLDIER</t>
  </si>
  <si>
    <t xml:space="preserve">6 boulevard Richard Wagner</t>
  </si>
  <si>
    <t xml:space="preserve">Appt 603</t>
  </si>
  <si>
    <t xml:space="preserve">0652223338</t>
  </si>
  <si>
    <t xml:space="preserve">nrasoldier@gmail.com</t>
  </si>
  <si>
    <t xml:space="preserve">RASPAIL</t>
  </si>
  <si>
    <t xml:space="preserve">RASPILLER</t>
  </si>
  <si>
    <t xml:space="preserve">BOUSSAC BOURG</t>
  </si>
  <si>
    <t xml:space="preserve">LES CHATAIGNIERS</t>
  </si>
  <si>
    <t xml:space="preserve">0664614630</t>
  </si>
  <si>
    <t xml:space="preserve">cyril.raspiller@hotmail.fr</t>
  </si>
  <si>
    <t xml:space="preserve">RASSINOUX</t>
  </si>
  <si>
    <t xml:space="preserve">95 rue du coq</t>
  </si>
  <si>
    <t xml:space="preserve">0651530687</t>
  </si>
  <si>
    <t xml:space="preserve">0618068152</t>
  </si>
  <si>
    <t xml:space="preserve">vincent.rassinoux@gmail.com</t>
  </si>
  <si>
    <t xml:space="preserve">95, rue du Coq</t>
  </si>
  <si>
    <t xml:space="preserve">RASSOUW</t>
  </si>
  <si>
    <t xml:space="preserve">0612213580</t>
  </si>
  <si>
    <t xml:space="preserve">jean.rassouw@gmail.com</t>
  </si>
  <si>
    <t xml:space="preserve">RASTEIRO</t>
  </si>
  <si>
    <t xml:space="preserve">Flavio</t>
  </si>
  <si>
    <t xml:space="preserve">15 rue des pontières</t>
  </si>
  <si>
    <t xml:space="preserve">0787670567</t>
  </si>
  <si>
    <t xml:space="preserve">flavio.rasteiro@gmail.com</t>
  </si>
  <si>
    <t xml:space="preserve">RAT</t>
  </si>
  <si>
    <t xml:space="preserve">14/3403 bd blaise pascal</t>
  </si>
  <si>
    <t xml:space="preserve">RATAJCZAK</t>
  </si>
  <si>
    <t xml:space="preserve">Choussy</t>
  </si>
  <si>
    <t xml:space="preserve">19 Route De Sologne</t>
  </si>
  <si>
    <t xml:space="preserve">0686571907</t>
  </si>
  <si>
    <t xml:space="preserve">jules@ratajczak.fr</t>
  </si>
  <si>
    <t xml:space="preserve">RATERO</t>
  </si>
  <si>
    <t xml:space="preserve">rateronicolas@gmail.com</t>
  </si>
  <si>
    <t xml:space="preserve">RATHUY</t>
  </si>
  <si>
    <t xml:space="preserve">28 Rue des Randonnieres</t>
  </si>
  <si>
    <t xml:space="preserve">0247251251</t>
  </si>
  <si>
    <t xml:space="preserve">0676222515</t>
  </si>
  <si>
    <t xml:space="preserve">patrick.rathuy@wanadoo.fr</t>
  </si>
  <si>
    <t xml:space="preserve">RATISSEAU</t>
  </si>
  <si>
    <t xml:space="preserve">22 RUE DE LA RABEAUDERIE</t>
  </si>
  <si>
    <t xml:space="preserve">0238751528</t>
  </si>
  <si>
    <t xml:space="preserve">0675399472</t>
  </si>
  <si>
    <t xml:space="preserve">RATO</t>
  </si>
  <si>
    <t xml:space="preserve">463 route d'Arian</t>
  </si>
  <si>
    <t xml:space="preserve">06 60 27 88 01</t>
  </si>
  <si>
    <t xml:space="preserve">anne41@hotmail.fr</t>
  </si>
  <si>
    <t xml:space="preserve">RATTIER</t>
  </si>
  <si>
    <t xml:space="preserve">46 Rue de république</t>
  </si>
  <si>
    <t xml:space="preserve">rattierestelle79@gmail.com</t>
  </si>
  <si>
    <t xml:space="preserve">RAUD MARCELET</t>
  </si>
  <si>
    <t xml:space="preserve">7 rue charles Guinot</t>
  </si>
  <si>
    <t xml:space="preserve">0685860043</t>
  </si>
  <si>
    <t xml:space="preserve">meryem-marcelet@yahoo.fr</t>
  </si>
  <si>
    <t xml:space="preserve">7 rue Charles Guinot</t>
  </si>
  <si>
    <t xml:space="preserve">RAULO</t>
  </si>
  <si>
    <t xml:space="preserve">16 Rue De La Halbuterie</t>
  </si>
  <si>
    <t xml:space="preserve">06 64 80 59 45</t>
  </si>
  <si>
    <t xml:space="preserve">jouannet.cindy@hotmail.fr</t>
  </si>
  <si>
    <t xml:space="preserve">RAVARD</t>
  </si>
  <si>
    <t xml:space="preserve">18 RUE ST HILAIRE</t>
  </si>
  <si>
    <t xml:space="preserve">0678161306</t>
  </si>
  <si>
    <t xml:space="preserve">audrey.ravard@free.fr</t>
  </si>
  <si>
    <t xml:space="preserve">RAVAZE</t>
  </si>
  <si>
    <t xml:space="preserve">60 RUE DES CHABASSIERES</t>
  </si>
  <si>
    <t xml:space="preserve">0238665233</t>
  </si>
  <si>
    <t xml:space="preserve">0617767032</t>
  </si>
  <si>
    <t xml:space="preserve">ravazejoel@orange.fr</t>
  </si>
  <si>
    <t xml:space="preserve">Marie-Therese</t>
  </si>
  <si>
    <t xml:space="preserve">RAVEAU</t>
  </si>
  <si>
    <t xml:space="preserve">2 rue du general ruby</t>
  </si>
  <si>
    <t xml:space="preserve">theoping@gamil.com</t>
  </si>
  <si>
    <t xml:space="preserve">RAVILLY</t>
  </si>
  <si>
    <t xml:space="preserve">Tydiane</t>
  </si>
  <si>
    <t xml:space="preserve">0648996404</t>
  </si>
  <si>
    <t xml:space="preserve">kheyriane@gmail.com</t>
  </si>
  <si>
    <t xml:space="preserve">RAVINEAU</t>
  </si>
  <si>
    <t xml:space="preserve">42 bis chemin des Bons-cœurs</t>
  </si>
  <si>
    <t xml:space="preserve">0254794164</t>
  </si>
  <si>
    <t xml:space="preserve">0627108367</t>
  </si>
  <si>
    <t xml:space="preserve">caurelie2001@yahoo.fr</t>
  </si>
  <si>
    <t xml:space="preserve">RAYER</t>
  </si>
  <si>
    <t xml:space="preserve">38 rue Erik Satie</t>
  </si>
  <si>
    <t xml:space="preserve">0664654185</t>
  </si>
  <si>
    <t xml:space="preserve">tauf@live.fr</t>
  </si>
  <si>
    <t xml:space="preserve">RAYEZ</t>
  </si>
  <si>
    <t xml:space="preserve">44 bis rue Madeleine Vernet</t>
  </si>
  <si>
    <t xml:space="preserve">0633020841</t>
  </si>
  <si>
    <t xml:space="preserve">cel_tibo@hotmail.fr</t>
  </si>
  <si>
    <t xml:space="preserve">RAYMOND</t>
  </si>
  <si>
    <t xml:space="preserve">55 rue de l'ancienne école</t>
  </si>
  <si>
    <t xml:space="preserve">0631926029</t>
  </si>
  <si>
    <t xml:space="preserve">0675121252</t>
  </si>
  <si>
    <t xml:space="preserve">f.raymond57@gmail.com</t>
  </si>
  <si>
    <t xml:space="preserve">Sara</t>
  </si>
  <si>
    <t xml:space="preserve">Bondoufle</t>
  </si>
  <si>
    <t xml:space="preserve">35 Rue Napoléon Bonaparte</t>
  </si>
  <si>
    <t xml:space="preserve">0973500583</t>
  </si>
  <si>
    <t xml:space="preserve">0635527391</t>
  </si>
  <si>
    <t xml:space="preserve">sararaymond91@yahoo.fr</t>
  </si>
  <si>
    <t xml:space="preserve">42 rue de Villemenard</t>
  </si>
  <si>
    <t xml:space="preserve">0645604177</t>
  </si>
  <si>
    <t xml:space="preserve">xavier.raymond18@gmail.com</t>
  </si>
  <si>
    <t xml:space="preserve">RAYNAL</t>
  </si>
  <si>
    <t xml:space="preserve">42 RUE MARCHAIS</t>
  </si>
  <si>
    <t xml:space="preserve">RES DE L HIPPODROME</t>
  </si>
  <si>
    <t xml:space="preserve">BAT B - Appt 12 - 1er Et</t>
  </si>
  <si>
    <t xml:space="preserve">0238664789</t>
  </si>
  <si>
    <t xml:space="preserve">0622935037</t>
  </si>
  <si>
    <t xml:space="preserve">christopheraynal1234@yahoo.fr</t>
  </si>
  <si>
    <t xml:space="preserve">12 rue des six arpens</t>
  </si>
  <si>
    <t xml:space="preserve">0238218992</t>
  </si>
  <si>
    <t xml:space="preserve">raynal.sabrina@orange.fr</t>
  </si>
  <si>
    <t xml:space="preserve">12 Rue Des Six Arpens</t>
  </si>
  <si>
    <t xml:space="preserve">0631802729</t>
  </si>
  <si>
    <t xml:space="preserve">tom.raynal@outlook.fr</t>
  </si>
  <si>
    <t xml:space="preserve">207 rue des Cornouillers</t>
  </si>
  <si>
    <t xml:space="preserve">0684623168</t>
  </si>
  <si>
    <t xml:space="preserve">ccxara@hotmail.fr</t>
  </si>
  <si>
    <t xml:space="preserve">RAYNAUD</t>
  </si>
  <si>
    <t xml:space="preserve">17 rue louis PINOTEAU</t>
  </si>
  <si>
    <t xml:space="preserve">0770194383</t>
  </si>
  <si>
    <t xml:space="preserve">aurore.raynaud@educagri.fr</t>
  </si>
  <si>
    <t xml:space="preserve">45 RUE DES CHAMPS BRIZARDS</t>
  </si>
  <si>
    <t xml:space="preserve">0236251955</t>
  </si>
  <si>
    <t xml:space="preserve">phs.raynaud@neuf.fr</t>
  </si>
  <si>
    <t xml:space="preserve">REAUX</t>
  </si>
  <si>
    <t xml:space="preserve">15 avenue Raoul Aladenize</t>
  </si>
  <si>
    <t xml:space="preserve">0688224339</t>
  </si>
  <si>
    <t xml:space="preserve">jeanmi.reaux@gmail.com</t>
  </si>
  <si>
    <t xml:space="preserve">REBECHE PEDRO</t>
  </si>
  <si>
    <t xml:space="preserve">Coleen</t>
  </si>
  <si>
    <t xml:space="preserve">CHUELLES</t>
  </si>
  <si>
    <t xml:space="preserve">5 les Trente Arpents</t>
  </si>
  <si>
    <t xml:space="preserve">0635285884</t>
  </si>
  <si>
    <t xml:space="preserve">0668136678</t>
  </si>
  <si>
    <t xml:space="preserve">annegaellerp@outlook.com</t>
  </si>
  <si>
    <t xml:space="preserve">REBELO</t>
  </si>
  <si>
    <t xml:space="preserve">29 Rue De Bel Air</t>
  </si>
  <si>
    <t xml:space="preserve">0662189096</t>
  </si>
  <si>
    <t xml:space="preserve">avemaria.rebelo@gmail.com</t>
  </si>
  <si>
    <t xml:space="preserve">REBILLARD</t>
  </si>
  <si>
    <t xml:space="preserve">12 Avenue Du Général Niessel</t>
  </si>
  <si>
    <t xml:space="preserve">0643853831</t>
  </si>
  <si>
    <t xml:space="preserve">toto.claque@orange.fr</t>
  </si>
  <si>
    <t xml:space="preserve">92 Rue De Gionne</t>
  </si>
  <si>
    <t xml:space="preserve">06 74 25 94 80</t>
  </si>
  <si>
    <t xml:space="preserve">lise.xavier.reb@wanadou.fr</t>
  </si>
  <si>
    <t xml:space="preserve">REBOULEAU</t>
  </si>
  <si>
    <t xml:space="preserve">4, Route de la Corbeauderie</t>
  </si>
  <si>
    <t xml:space="preserve">beren.massonnat@hotmail.fr</t>
  </si>
  <si>
    <t xml:space="preserve">REBOURS</t>
  </si>
  <si>
    <t xml:space="preserve">32 vignonnet</t>
  </si>
  <si>
    <t xml:space="preserve">Bocquet.emeline@gmail.com</t>
  </si>
  <si>
    <t xml:space="preserve">REBOUTIER</t>
  </si>
  <si>
    <t xml:space="preserve">4 Rue des Temples</t>
  </si>
  <si>
    <t xml:space="preserve">0769080715</t>
  </si>
  <si>
    <t xml:space="preserve">ar.hd.1979@gmail.com</t>
  </si>
  <si>
    <t xml:space="preserve">REBY</t>
  </si>
  <si>
    <t xml:space="preserve">21 route de Ballan</t>
  </si>
  <si>
    <t xml:space="preserve">0663120818</t>
  </si>
  <si>
    <t xml:space="preserve">patrick.reby@orange.fr</t>
  </si>
  <si>
    <t xml:space="preserve">RECOCHE</t>
  </si>
  <si>
    <t xml:space="preserve">1 rue des Maitres Sonneurs</t>
  </si>
  <si>
    <t xml:space="preserve">0630897510</t>
  </si>
  <si>
    <t xml:space="preserve">c-e-z@hotmail.fr</t>
  </si>
  <si>
    <t xml:space="preserve">REDOUTE</t>
  </si>
  <si>
    <t xml:space="preserve">5 RUE LAVOISIER</t>
  </si>
  <si>
    <t xml:space="preserve">0666541590</t>
  </si>
  <si>
    <t xml:space="preserve">natha37@live.fr</t>
  </si>
  <si>
    <t xml:space="preserve">REFFET</t>
  </si>
  <si>
    <t xml:space="preserve">2 Allée Des Pommiers</t>
  </si>
  <si>
    <t xml:space="preserve">0624008873</t>
  </si>
  <si>
    <t xml:space="preserve">laetitia.reffet4STOURS@gmail.com</t>
  </si>
  <si>
    <t xml:space="preserve">34 rue Michel Bauge</t>
  </si>
  <si>
    <t xml:space="preserve">0247375753</t>
  </si>
  <si>
    <t xml:space="preserve">0663520938</t>
  </si>
  <si>
    <t xml:space="preserve">reffet.nadine@hotmail.fr</t>
  </si>
  <si>
    <t xml:space="preserve">REGEN MARTIN</t>
  </si>
  <si>
    <t xml:space="preserve">33 rue de la croix Chidaine</t>
  </si>
  <si>
    <t xml:space="preserve">laure.martin6@gmail.com</t>
  </si>
  <si>
    <t xml:space="preserve">REGENT</t>
  </si>
  <si>
    <t xml:space="preserve">Loudun</t>
  </si>
  <si>
    <t xml:space="preserve">4 Rue Des Quatre Croix</t>
  </si>
  <si>
    <t xml:space="preserve">François-Guillaume</t>
  </si>
  <si>
    <t xml:space="preserve">3 chemin de la Soulardière</t>
  </si>
  <si>
    <t xml:space="preserve">0254451936</t>
  </si>
  <si>
    <t xml:space="preserve">0771013714</t>
  </si>
  <si>
    <t xml:space="preserve">mariegabrielleregent@gmail.com</t>
  </si>
  <si>
    <t xml:space="preserve">REGERAT</t>
  </si>
  <si>
    <t xml:space="preserve">SAINT- OUEN</t>
  </si>
  <si>
    <t xml:space="preserve">2 allée de Dietrich</t>
  </si>
  <si>
    <t xml:space="preserve">02 13 37 26 38</t>
  </si>
  <si>
    <t xml:space="preserve">06 80 96 02 57 </t>
  </si>
  <si>
    <t xml:space="preserve">kcoritte@yahoo.fr</t>
  </si>
  <si>
    <t xml:space="preserve">REGIEN</t>
  </si>
  <si>
    <t xml:space="preserve">Jill</t>
  </si>
  <si>
    <t xml:space="preserve">13 Avenue Maurice Maugé</t>
  </si>
  <si>
    <t xml:space="preserve">regien.jill@gmail.com</t>
  </si>
  <si>
    <t xml:space="preserve">REGINENSI-GOMES</t>
  </si>
  <si>
    <t xml:space="preserve">4 IMPASSE DES ERABLES</t>
  </si>
  <si>
    <t xml:space="preserve">HAMEAU DE ST SEVERIN</t>
  </si>
  <si>
    <t xml:space="preserve">0619600989</t>
  </si>
  <si>
    <t xml:space="preserve">ametorik@hotmail.fr</t>
  </si>
  <si>
    <t xml:space="preserve">REGIS</t>
  </si>
  <si>
    <t xml:space="preserve">10 RUE ANDRE VARIN</t>
  </si>
  <si>
    <t xml:space="preserve">0778523054</t>
  </si>
  <si>
    <t xml:space="preserve">fregis1962@gmail.com</t>
  </si>
  <si>
    <t xml:space="preserve">REGIS GIANAS</t>
  </si>
  <si>
    <t xml:space="preserve">9 rue Grégoire de Tours</t>
  </si>
  <si>
    <t xml:space="preserve">0678694887</t>
  </si>
  <si>
    <t xml:space="preserve">yann@regis-gianas.org</t>
  </si>
  <si>
    <t xml:space="preserve">REGLAIN</t>
  </si>
  <si>
    <t xml:space="preserve">19 Rue Henri Bergson</t>
  </si>
  <si>
    <t xml:space="preserve">0608544194</t>
  </si>
  <si>
    <t xml:space="preserve">arnaud.reglain@gmail.com</t>
  </si>
  <si>
    <t xml:space="preserve">REGNARD</t>
  </si>
  <si>
    <t xml:space="preserve">49 rue Jacques Marie Rougé</t>
  </si>
  <si>
    <t xml:space="preserve">0768436208</t>
  </si>
  <si>
    <t xml:space="preserve">yregnard37@gmail.com</t>
  </si>
  <si>
    <t xml:space="preserve">REGNAULT</t>
  </si>
  <si>
    <t xml:space="preserve">3 allée du caramel </t>
  </si>
  <si>
    <t xml:space="preserve">06.08.63.50.41 </t>
  </si>
  <si>
    <t xml:space="preserve">regmax@yahoo.com</t>
  </si>
  <si>
    <t xml:space="preserve">REGNIER ANDRIAU</t>
  </si>
  <si>
    <t xml:space="preserve">11 allées des jardins de la margelle </t>
  </si>
  <si>
    <t xml:space="preserve">REGNIER</t>
  </si>
  <si>
    <t xml:space="preserve">2 CHEMIN DE LA ROCHE</t>
  </si>
  <si>
    <t xml:space="preserve">0607039138</t>
  </si>
  <si>
    <t xml:space="preserve">rs2matrix@laposte.net</t>
  </si>
  <si>
    <t xml:space="preserve">REGUIEG</t>
  </si>
  <si>
    <t xml:space="preserve">Cindy</t>
  </si>
  <si>
    <t xml:space="preserve">5 rue Anne Franck</t>
  </si>
  <si>
    <t xml:space="preserve">0769315725</t>
  </si>
  <si>
    <t xml:space="preserve">cindy.reguieg@gmail.com</t>
  </si>
  <si>
    <t xml:space="preserve">REGUIGNE</t>
  </si>
  <si>
    <t xml:space="preserve">275, rue de Couasnon</t>
  </si>
  <si>
    <t xml:space="preserve">0688942930</t>
  </si>
  <si>
    <t xml:space="preserve">0618541807</t>
  </si>
  <si>
    <t xml:space="preserve">thomas.reguigne@gmail.com</t>
  </si>
  <si>
    <t xml:space="preserve">REIBEC</t>
  </si>
  <si>
    <t xml:space="preserve">Nylan</t>
  </si>
  <si>
    <t xml:space="preserve">183 rue des Sternes</t>
  </si>
  <si>
    <t xml:space="preserve">0610752329</t>
  </si>
  <si>
    <t xml:space="preserve">marielaure972@hotmail.com</t>
  </si>
  <si>
    <t xml:space="preserve">REIGNER</t>
  </si>
  <si>
    <t xml:space="preserve">73 rue de la Golotte</t>
  </si>
  <si>
    <t xml:space="preserve">0611588086</t>
  </si>
  <si>
    <t xml:space="preserve">pat.reigner45@gmail.com</t>
  </si>
  <si>
    <t xml:space="preserve">REIGNOUX</t>
  </si>
  <si>
    <t xml:space="preserve">24 Avenue John Kennedy</t>
  </si>
  <si>
    <t xml:space="preserve">0602359639</t>
  </si>
  <si>
    <t xml:space="preserve">emmanuel.reignoux@free.fr</t>
  </si>
  <si>
    <t xml:space="preserve">14 LES JARRIGES</t>
  </si>
  <si>
    <t xml:space="preserve">0610924606</t>
  </si>
  <si>
    <t xml:space="preserve">william1050@icloud.com</t>
  </si>
  <si>
    <t xml:space="preserve">REILLON</t>
  </si>
  <si>
    <t xml:space="preserve">14 rue JEANNE WEDELLS</t>
  </si>
  <si>
    <t xml:space="preserve">0685348330</t>
  </si>
  <si>
    <t xml:space="preserve">gaetanreil@hotmail.com</t>
  </si>
  <si>
    <t xml:space="preserve">REINERT</t>
  </si>
  <si>
    <t xml:space="preserve">12 rue du Cap Soleil</t>
  </si>
  <si>
    <t xml:space="preserve">0608785860</t>
  </si>
  <si>
    <t xml:space="preserve">0658052285</t>
  </si>
  <si>
    <t xml:space="preserve">sales.reinertdesign@gmail.com</t>
  </si>
  <si>
    <t xml:space="preserve">REIX</t>
  </si>
  <si>
    <t xml:space="preserve">145 rue du Chemin Vert</t>
  </si>
  <si>
    <t xml:space="preserve">0642597710</t>
  </si>
  <si>
    <t xml:space="preserve">reix.sebastien@sfr.fr</t>
  </si>
  <si>
    <t xml:space="preserve">RELLO</t>
  </si>
  <si>
    <t xml:space="preserve">4 rue Ledru Rollin</t>
  </si>
  <si>
    <t xml:space="preserve">06 77 31 81 33</t>
  </si>
  <si>
    <t xml:space="preserve">alves-aranjo.sylvie@hotmail.fr</t>
  </si>
  <si>
    <t xml:space="preserve">REMOIS</t>
  </si>
  <si>
    <t xml:space="preserve">9D1181</t>
  </si>
  <si>
    <t xml:space="preserve">0787033533</t>
  </si>
  <si>
    <t xml:space="preserve">emilie.remois@hotmail.fr</t>
  </si>
  <si>
    <t xml:space="preserve">REMOND</t>
  </si>
  <si>
    <t xml:space="preserve">REMY</t>
  </si>
  <si>
    <t xml:space="preserve">LE GRAND CHEVRIER </t>
  </si>
  <si>
    <t xml:space="preserve">LE GRAND CHEVRIER</t>
  </si>
  <si>
    <t xml:space="preserve">0683263707</t>
  </si>
  <si>
    <t xml:space="preserve">st3phanie0311@gmail.com</t>
  </si>
  <si>
    <t xml:space="preserve">RENAIRE</t>
  </si>
  <si>
    <t xml:space="preserve">15 Place Maubert</t>
  </si>
  <si>
    <t xml:space="preserve">0782975133</t>
  </si>
  <si>
    <t xml:space="preserve">pauline.36@outlook.fr</t>
  </si>
  <si>
    <t xml:space="preserve">RENARD</t>
  </si>
  <si>
    <t xml:space="preserve">1 rue des bleuets</t>
  </si>
  <si>
    <t xml:space="preserve">sebninieleo@free.fr</t>
  </si>
  <si>
    <t xml:space="preserve">25 rue Federico Garcia Lorca</t>
  </si>
  <si>
    <t xml:space="preserve">0248758578</t>
  </si>
  <si>
    <t xml:space="preserve">0750354816</t>
  </si>
  <si>
    <t xml:space="preserve">aurelienrenard@yahoo.com</t>
  </si>
  <si>
    <t xml:space="preserve">26 RUE FRANCOIS MORTELETTE</t>
  </si>
  <si>
    <t xml:space="preserve">0633909362</t>
  </si>
  <si>
    <t xml:space="preserve">fox.christelle68@gmail.com</t>
  </si>
  <si>
    <t xml:space="preserve">35 rue de Sully</t>
  </si>
  <si>
    <t xml:space="preserve">0602155077</t>
  </si>
  <si>
    <t xml:space="preserve">a.bonnefond@gmail.com</t>
  </si>
  <si>
    <t xml:space="preserve">9, la Chanterie</t>
  </si>
  <si>
    <t xml:space="preserve">0695944681</t>
  </si>
  <si>
    <t xml:space="preserve">genowachowsky@gmail.com</t>
  </si>
  <si>
    <t xml:space="preserve">Vallères</t>
  </si>
  <si>
    <t xml:space="preserve">3 rue du moulin Mocrat</t>
  </si>
  <si>
    <t xml:space="preserve">0618202532</t>
  </si>
  <si>
    <t xml:space="preserve">fred.gaelle45@orange.fr</t>
  </si>
  <si>
    <t xml:space="preserve">Gerome</t>
  </si>
  <si>
    <t xml:space="preserve">42 rue Jacques Decour</t>
  </si>
  <si>
    <t xml:space="preserve">0609695524</t>
  </si>
  <si>
    <t xml:space="preserve">gerome.renard@laposte.net</t>
  </si>
  <si>
    <t xml:space="preserve">6 Allée Des Quartes</t>
  </si>
  <si>
    <t xml:space="preserve">0647934545</t>
  </si>
  <si>
    <t xml:space="preserve">isabellegey@gmail.com</t>
  </si>
  <si>
    <t xml:space="preserve">Lony</t>
  </si>
  <si>
    <t xml:space="preserve">0661784156</t>
  </si>
  <si>
    <t xml:space="preserve">lony.renard@yahoo.fr</t>
  </si>
  <si>
    <t xml:space="preserve">25 rue Frederic Garcia Llorca</t>
  </si>
  <si>
    <t xml:space="preserve">0601945225</t>
  </si>
  <si>
    <t xml:space="preserve">philrenard@yahoo.fr</t>
  </si>
  <si>
    <t xml:space="preserve">7 rue de Vetille</t>
  </si>
  <si>
    <t xml:space="preserve">0238441399</t>
  </si>
  <si>
    <t xml:space="preserve">0687693695</t>
  </si>
  <si>
    <t xml:space="preserve">marine.renard45@gmail.com</t>
  </si>
  <si>
    <t xml:space="preserve">1 ROUTE DEchezal benoit</t>
  </si>
  <si>
    <t xml:space="preserve">0606437399</t>
  </si>
  <si>
    <t xml:space="preserve">0236552523</t>
  </si>
  <si>
    <t xml:space="preserve">0659936095</t>
  </si>
  <si>
    <t xml:space="preserve">11 bis route de Cheverny</t>
  </si>
  <si>
    <t xml:space="preserve">0234890498</t>
  </si>
  <si>
    <t xml:space="preserve">0623306650</t>
  </si>
  <si>
    <t xml:space="preserve">renfich2@hotmail.fr</t>
  </si>
  <si>
    <t xml:space="preserve">30 BIS RUE DU PLESSIS</t>
  </si>
  <si>
    <t xml:space="preserve">0254551707</t>
  </si>
  <si>
    <t xml:space="preserve">0660998064</t>
  </si>
  <si>
    <t xml:space="preserve">thierry.renard725@orange.fr</t>
  </si>
  <si>
    <t xml:space="preserve">RENAT</t>
  </si>
  <si>
    <t xml:space="preserve">Saint Gervais la Forêt </t>
  </si>
  <si>
    <t xml:space="preserve">11 rue des bouvreuils </t>
  </si>
  <si>
    <t xml:space="preserve">0661764192</t>
  </si>
  <si>
    <t xml:space="preserve">sebastien.rnt@gmail.com</t>
  </si>
  <si>
    <t xml:space="preserve">RENAUD</t>
  </si>
  <si>
    <t xml:space="preserve">19 Rue Des Acacias</t>
  </si>
  <si>
    <t xml:space="preserve">0631209329</t>
  </si>
  <si>
    <t xml:space="preserve">alain.renaud1@libertysurf.fr</t>
  </si>
  <si>
    <t xml:space="preserve">438 RUE DES MÉSANGES</t>
  </si>
  <si>
    <t xml:space="preserve">06 27 13 10 16</t>
  </si>
  <si>
    <t xml:space="preserve">benjamin.renaud37@gmail.com</t>
  </si>
  <si>
    <t xml:space="preserve">22, allée des maraîchers</t>
  </si>
  <si>
    <t xml:space="preserve">0675071344</t>
  </si>
  <si>
    <t xml:space="preserve">benjamin.renaud45@gmail.com</t>
  </si>
  <si>
    <t xml:space="preserve">13 allee des saules</t>
  </si>
  <si>
    <t xml:space="preserve">bertrand3764@gmail.com</t>
  </si>
  <si>
    <t xml:space="preserve">64 Chemin de Vauvert</t>
  </si>
  <si>
    <t xml:space="preserve">0695530575</t>
  </si>
  <si>
    <t xml:space="preserve">patrice.renaud11@gmail.com</t>
  </si>
  <si>
    <t xml:space="preserve">RENAUDIN</t>
  </si>
  <si>
    <t xml:space="preserve">15 rue Charles Peguy</t>
  </si>
  <si>
    <t xml:space="preserve">0237212501</t>
  </si>
  <si>
    <t xml:space="preserve">0626095447</t>
  </si>
  <si>
    <t xml:space="preserve">stef.fab.renaudin@gmail.com</t>
  </si>
  <si>
    <t xml:space="preserve">5 BIS RUE DU PETIT VAUX</t>
  </si>
  <si>
    <t xml:space="preserve">0659237290</t>
  </si>
  <si>
    <t xml:space="preserve">ca-leo@orange.fr</t>
  </si>
  <si>
    <t xml:space="preserve">RENAULT</t>
  </si>
  <si>
    <t xml:space="preserve">SAINT ETIENNE DE CHIGNY</t>
  </si>
  <si>
    <t xml:space="preserve">5 rue Elsa Triolet</t>
  </si>
  <si>
    <t xml:space="preserve">manuet41@orange.fr</t>
  </si>
  <si>
    <t xml:space="preserve">1 rue Louis Pergaud</t>
  </si>
  <si>
    <t xml:space="preserve">0625291834</t>
  </si>
  <si>
    <t xml:space="preserve">5 rue  Elsa Triolet</t>
  </si>
  <si>
    <t xml:space="preserve">02 47 72 07 35 </t>
  </si>
  <si>
    <t xml:space="preserve">06 03 05 83 46</t>
  </si>
  <si>
    <t xml:space="preserve">Nogent-sur-Vernisson</t>
  </si>
  <si>
    <t xml:space="preserve">11 Allée Des Sorbiers</t>
  </si>
  <si>
    <t xml:space="preserve">maxime_renault@orange.fr</t>
  </si>
  <si>
    <t xml:space="preserve">02 47 72 07 35</t>
  </si>
  <si>
    <t xml:space="preserve">06 03 17 33 61</t>
  </si>
  <si>
    <t xml:space="preserve">nicolas.renault2@orange.fr</t>
  </si>
  <si>
    <t xml:space="preserve">23 rue des vignes</t>
  </si>
  <si>
    <t xml:space="preserve">mathilderenaullt45@yahoo.fr</t>
  </si>
  <si>
    <t xml:space="preserve">25 RUE LOUIS MICHEL</t>
  </si>
  <si>
    <t xml:space="preserve">cindy.ploux@laposte.net</t>
  </si>
  <si>
    <t xml:space="preserve">RENIER</t>
  </si>
  <si>
    <t xml:space="preserve">23 route des fontaines</t>
  </si>
  <si>
    <t xml:space="preserve">0611740655</t>
  </si>
  <si>
    <t xml:space="preserve">Mehers</t>
  </si>
  <si>
    <t xml:space="preserve">so.bounty@hotmail.fr</t>
  </si>
  <si>
    <t xml:space="preserve">RENNE</t>
  </si>
  <si>
    <t xml:space="preserve">Anne Marie</t>
  </si>
  <si>
    <t xml:space="preserve">santranges</t>
  </si>
  <si>
    <t xml:space="preserve">1 allée du Souvenir</t>
  </si>
  <si>
    <t xml:space="preserve">0248725181</t>
  </si>
  <si>
    <t xml:space="preserve">06 89 70 14 66</t>
  </si>
  <si>
    <t xml:space="preserve">therese.renne@orange.fr</t>
  </si>
  <si>
    <t xml:space="preserve">RENNESSON</t>
  </si>
  <si>
    <t xml:space="preserve">5 Rue Du Docteur François Perrot</t>
  </si>
  <si>
    <t xml:space="preserve">0650606996</t>
  </si>
  <si>
    <t xml:space="preserve">maite.breuze@orange.fr</t>
  </si>
  <si>
    <t xml:space="preserve">RENO</t>
  </si>
  <si>
    <t xml:space="preserve">Georgios</t>
  </si>
  <si>
    <t xml:space="preserve">62 bis Rue du Pressoir Neuf</t>
  </si>
  <si>
    <t xml:space="preserve">claupen29@gmail.com</t>
  </si>
  <si>
    <t xml:space="preserve">Mariano</t>
  </si>
  <si>
    <t xml:space="preserve">c.laupen@hotmail.fr</t>
  </si>
  <si>
    <t xml:space="preserve">RENON</t>
  </si>
  <si>
    <t xml:space="preserve">Onzain</t>
  </si>
  <si>
    <t xml:space="preserve">4 Rue De L'écrevissière Prolongée</t>
  </si>
  <si>
    <t xml:space="preserve">0651869642</t>
  </si>
  <si>
    <t xml:space="preserve">florent.renon@free.fr</t>
  </si>
  <si>
    <t xml:space="preserve">RENONCET</t>
  </si>
  <si>
    <t xml:space="preserve">10   ROUTE DU BUISSON</t>
  </si>
  <si>
    <t xml:space="preserve">0237378485</t>
  </si>
  <si>
    <t xml:space="preserve">0650711202</t>
  </si>
  <si>
    <t xml:space="preserve">daniel.renoncet@wanadoo.fr</t>
  </si>
  <si>
    <t xml:space="preserve">RENOU</t>
  </si>
  <si>
    <t xml:space="preserve">21 RUE PAUL LOUIS COURRIER</t>
  </si>
  <si>
    <t xml:space="preserve">ketfab@wanadoo.fr</t>
  </si>
  <si>
    <t xml:space="preserve">sache</t>
  </si>
  <si>
    <t xml:space="preserve">21 rue des coutures</t>
  </si>
  <si>
    <t xml:space="preserve">0651604482</t>
  </si>
  <si>
    <t xml:space="preserve">chistophe.renou@gmail.com</t>
  </si>
  <si>
    <t xml:space="preserve">15 rue François Rabelais</t>
  </si>
  <si>
    <t xml:space="preserve">a.renou37@free.fr</t>
  </si>
  <si>
    <t xml:space="preserve">228 Rue Erik Satie</t>
  </si>
  <si>
    <t xml:space="preserve">0238731819</t>
  </si>
  <si>
    <t xml:space="preserve">0672452101</t>
  </si>
  <si>
    <t xml:space="preserve">olirenou@gmail.com</t>
  </si>
  <si>
    <t xml:space="preserve">15 Rue François Rabelais</t>
  </si>
  <si>
    <t xml:space="preserve">0611826477</t>
  </si>
  <si>
    <t xml:space="preserve">audreyleon@free.fr</t>
  </si>
  <si>
    <t xml:space="preserve">Yolande</t>
  </si>
  <si>
    <t xml:space="preserve">26 route de la Chapelle</t>
  </si>
  <si>
    <t xml:space="preserve">0769205880</t>
  </si>
  <si>
    <t xml:space="preserve">yolande.alain.renou@gmail.com</t>
  </si>
  <si>
    <t xml:space="preserve">RENOUARD</t>
  </si>
  <si>
    <t xml:space="preserve">rue des ouches</t>
  </si>
  <si>
    <t xml:space="preserve">0237440886</t>
  </si>
  <si>
    <t xml:space="preserve">bryanrenouard@orange.fr</t>
  </si>
  <si>
    <t xml:space="preserve">23 rue des Guerets</t>
  </si>
  <si>
    <t xml:space="preserve">0629694782</t>
  </si>
  <si>
    <t xml:space="preserve">0620600916</t>
  </si>
  <si>
    <t xml:space="preserve">renouard.johanna@orange.fr</t>
  </si>
  <si>
    <t xml:space="preserve">RENOULT</t>
  </si>
  <si>
    <t xml:space="preserve">495 rue Frasnes lez anvaing</t>
  </si>
  <si>
    <t xml:space="preserve">0622386117</t>
  </si>
  <si>
    <t xml:space="preserve">renoultemmanuel@orange.fr</t>
  </si>
  <si>
    <t xml:space="preserve">61 rue Honoré de Balzac</t>
  </si>
  <si>
    <t xml:space="preserve">0254808199</t>
  </si>
  <si>
    <t xml:space="preserve">0677258221</t>
  </si>
  <si>
    <t xml:space="preserve">etiennerenoult@wanadoo.fr</t>
  </si>
  <si>
    <t xml:space="preserve">495 rue frasnes lez anvaing </t>
  </si>
  <si>
    <t xml:space="preserve">RENOUS</t>
  </si>
  <si>
    <t xml:space="preserve">36 rue de la haie du pont</t>
  </si>
  <si>
    <t xml:space="preserve">souvany.fromentin@gmail.com</t>
  </si>
  <si>
    <t xml:space="preserve">RENOUX</t>
  </si>
  <si>
    <t xml:space="preserve">9, avenue des Presles</t>
  </si>
  <si>
    <t xml:space="preserve">06 03 91 67 55</t>
  </si>
  <si>
    <t xml:space="preserve">carolinerenoux4@gmail.com</t>
  </si>
  <si>
    <t xml:space="preserve">RENTY</t>
  </si>
  <si>
    <t xml:space="preserve">166 RUE COMBANAIRE</t>
  </si>
  <si>
    <t xml:space="preserve">0254340808</t>
  </si>
  <si>
    <t xml:space="preserve">brunosylvie.renty@wanadoo.fr</t>
  </si>
  <si>
    <t xml:space="preserve">RENVOISE</t>
  </si>
  <si>
    <t xml:space="preserve">14 RUE GRAND PORT</t>
  </si>
  <si>
    <t xml:space="preserve">0254870920</t>
  </si>
  <si>
    <t xml:space="preserve">renvoise.abba@aliceadsl.fr</t>
  </si>
  <si>
    <t xml:space="preserve">RENVOYE</t>
  </si>
  <si>
    <t xml:space="preserve">16 Rue Maurice Ravel</t>
  </si>
  <si>
    <t xml:space="preserve">0603405793</t>
  </si>
  <si>
    <t xml:space="preserve">asmerlin@gmail.com</t>
  </si>
  <si>
    <t xml:space="preserve">REPINCAY</t>
  </si>
  <si>
    <t xml:space="preserve">14 RUE DE LA POSTE</t>
  </si>
  <si>
    <t xml:space="preserve">0254746041</t>
  </si>
  <si>
    <t xml:space="preserve">REPPERT</t>
  </si>
  <si>
    <t xml:space="preserve">RESSEGUIER</t>
  </si>
  <si>
    <t xml:space="preserve">9 rue André Messager</t>
  </si>
  <si>
    <t xml:space="preserve">0677894666</t>
  </si>
  <si>
    <t xml:space="preserve">cecilebernard0305@orange.fr</t>
  </si>
  <si>
    <t xml:space="preserve">RESTOUX</t>
  </si>
  <si>
    <t xml:space="preserve">RETAILLAUD</t>
  </si>
  <si>
    <t xml:space="preserve">4 rue faye</t>
  </si>
  <si>
    <t xml:space="preserve">0663132385</t>
  </si>
  <si>
    <t xml:space="preserve">mplu04@laposte.net</t>
  </si>
  <si>
    <t xml:space="preserve">RETAULT</t>
  </si>
  <si>
    <t xml:space="preserve">10 vaugirard</t>
  </si>
  <si>
    <t xml:space="preserve">0672834160</t>
  </si>
  <si>
    <t xml:space="preserve">gillet-ludivine@orange.fr</t>
  </si>
  <si>
    <t xml:space="preserve">RETEL</t>
  </si>
  <si>
    <t xml:space="preserve">1 rue de Beau Site</t>
  </si>
  <si>
    <t xml:space="preserve">0676551134</t>
  </si>
  <si>
    <t xml:space="preserve">nathalie.retel@laposte.net</t>
  </si>
  <si>
    <t xml:space="preserve">RETIF</t>
  </si>
  <si>
    <t xml:space="preserve">Térence</t>
  </si>
  <si>
    <t xml:space="preserve">Nohant-en-Graçay</t>
  </si>
  <si>
    <t xml:space="preserve">3 Chemin De L'étourneau</t>
  </si>
  <si>
    <t xml:space="preserve">0757174776</t>
  </si>
  <si>
    <t xml:space="preserve">terenceretif@icloud.com</t>
  </si>
  <si>
    <t xml:space="preserve">RETY</t>
  </si>
  <si>
    <t xml:space="preserve">2 bis route de la vallée</t>
  </si>
  <si>
    <t xml:space="preserve">gokart41@hotmail.fr</t>
  </si>
  <si>
    <t xml:space="preserve">16 rue du moulin</t>
  </si>
  <si>
    <t xml:space="preserve">0789640125</t>
  </si>
  <si>
    <t xml:space="preserve">jean-charlesrety@orange.fr</t>
  </si>
  <si>
    <t xml:space="preserve">REUILLER</t>
  </si>
  <si>
    <t xml:space="preserve">8 route de douay </t>
  </si>
  <si>
    <t xml:space="preserve">06 17 77 30 08    </t>
  </si>
  <si>
    <t xml:space="preserve">manue.julien@live.fr</t>
  </si>
  <si>
    <t xml:space="preserve">4 rue des Graviers</t>
  </si>
  <si>
    <t xml:space="preserve">0663062260</t>
  </si>
  <si>
    <t xml:space="preserve">07 62 07 60 06</t>
  </si>
  <si>
    <t xml:space="preserve">stelilyval@gmail.com</t>
  </si>
  <si>
    <t xml:space="preserve">REULIER</t>
  </si>
  <si>
    <t xml:space="preserve">92, rue de chinon</t>
  </si>
  <si>
    <t xml:space="preserve">dreulier@yahoo.fr</t>
  </si>
  <si>
    <t xml:space="preserve">2 RUE ANNE PAVAGEAU</t>
  </si>
  <si>
    <t xml:space="preserve">0665701406</t>
  </si>
  <si>
    <t xml:space="preserve">reulier_nicolas@yahoo.fr</t>
  </si>
  <si>
    <t xml:space="preserve">REVEILLON</t>
  </si>
  <si>
    <t xml:space="preserve">3 Rue Des Charonières</t>
  </si>
  <si>
    <t xml:space="preserve">0673436224</t>
  </si>
  <si>
    <t xml:space="preserve">antoine.reveillon@laposte.net</t>
  </si>
  <si>
    <t xml:space="preserve">REVERDY</t>
  </si>
  <si>
    <t xml:space="preserve">0688468561</t>
  </si>
  <si>
    <t xml:space="preserve">antoninreverdy@yahoo.com</t>
  </si>
  <si>
    <t xml:space="preserve">0951481271</t>
  </si>
  <si>
    <t xml:space="preserve">0688468560</t>
  </si>
  <si>
    <t xml:space="preserve">edreverdy@yahoo.fr</t>
  </si>
  <si>
    <t xml:space="preserve">REVEREAULT</t>
  </si>
  <si>
    <t xml:space="preserve">12 rue de Mosny</t>
  </si>
  <si>
    <t xml:space="preserve">0652302819</t>
  </si>
  <si>
    <t xml:space="preserve">fabrev370@gmail.com</t>
  </si>
  <si>
    <t xml:space="preserve">REVERT</t>
  </si>
  <si>
    <t xml:space="preserve">CHAILLY EN GATINAIS</t>
  </si>
  <si>
    <t xml:space="preserve">10 rue de l'epignere</t>
  </si>
  <si>
    <t xml:space="preserve">0238962328</t>
  </si>
  <si>
    <t xml:space="preserve">0649887206</t>
  </si>
  <si>
    <t xml:space="preserve">revert.jean-jacques@orange.fr</t>
  </si>
  <si>
    <t xml:space="preserve">REVILLOT</t>
  </si>
  <si>
    <t xml:space="preserve">77 rue de Tours</t>
  </si>
  <si>
    <t xml:space="preserve">0247356865</t>
  </si>
  <si>
    <t xml:space="preserve">0627407440</t>
  </si>
  <si>
    <t xml:space="preserve">ppcmartinois@gmail.com</t>
  </si>
  <si>
    <t xml:space="preserve">REVISHVILI</t>
  </si>
  <si>
    <t xml:space="preserve">17 rue des anciens d'AFN</t>
  </si>
  <si>
    <t xml:space="preserve">06 52 97 47 28 </t>
  </si>
  <si>
    <t xml:space="preserve">revishvilit@gmail.com</t>
  </si>
  <si>
    <t xml:space="preserve">REVUELTA</t>
  </si>
  <si>
    <t xml:space="preserve">521 RUE DU BOIS JOLY</t>
  </si>
  <si>
    <t xml:space="preserve">richard.revuelta@wanadoo.fr</t>
  </si>
  <si>
    <t xml:space="preserve">REY</t>
  </si>
  <si>
    <t xml:space="preserve">Vignoux-sous-les-Aix</t>
  </si>
  <si>
    <t xml:space="preserve">4 Hameau De Faîtin</t>
  </si>
  <si>
    <t xml:space="preserve">0609761663</t>
  </si>
  <si>
    <t xml:space="preserve">f.rey@hefed.fr</t>
  </si>
  <si>
    <t xml:space="preserve">15 allée des Figuiers</t>
  </si>
  <si>
    <t xml:space="preserve">0689150904</t>
  </si>
  <si>
    <t xml:space="preserve">0626875449</t>
  </si>
  <si>
    <t xml:space="preserve">pelletier.charlotte@gmail.com</t>
  </si>
  <si>
    <t xml:space="preserve">REYNAUD</t>
  </si>
  <si>
    <t xml:space="preserve">Jean-Robert</t>
  </si>
  <si>
    <t xml:space="preserve">79 Rue D'illiers</t>
  </si>
  <si>
    <t xml:space="preserve">0651430907</t>
  </si>
  <si>
    <t xml:space="preserve">jean-robert.reynaud@c-chartrestt.com</t>
  </si>
  <si>
    <t xml:space="preserve">REYNIER</t>
  </si>
  <si>
    <t xml:space="preserve">220 Rue Louis Mallet</t>
  </si>
  <si>
    <t xml:space="preserve">0658023313</t>
  </si>
  <si>
    <t xml:space="preserve">cestmaviectout@gmail.com</t>
  </si>
  <si>
    <t xml:space="preserve">REYT</t>
  </si>
  <si>
    <t xml:space="preserve">50 Boulevard Alexandre Martin</t>
  </si>
  <si>
    <t xml:space="preserve">0629340754</t>
  </si>
  <si>
    <t xml:space="preserve">astrid.reyt@gmail.com</t>
  </si>
  <si>
    <t xml:space="preserve">RHABILLARD</t>
  </si>
  <si>
    <t xml:space="preserve">21 Rue De La Planche Croix</t>
  </si>
  <si>
    <t xml:space="preserve">emilierhabillard@hotmail.fr</t>
  </si>
  <si>
    <t xml:space="preserve">21 Rue Planche Croix </t>
  </si>
  <si>
    <t xml:space="preserve">Tobias</t>
  </si>
  <si>
    <t xml:space="preserve">emilerhabillard@hotmail.fr</t>
  </si>
  <si>
    <t xml:space="preserve">RIAND</t>
  </si>
  <si>
    <t xml:space="preserve">1 Le Fougeret</t>
  </si>
  <si>
    <t xml:space="preserve">06 11 78 42 26</t>
  </si>
  <si>
    <t xml:space="preserve">tomoffroad@gmail.com</t>
  </si>
  <si>
    <t xml:space="preserve">RIAUTE</t>
  </si>
  <si>
    <t xml:space="preserve">1 bis  rue de la rente</t>
  </si>
  <si>
    <t xml:space="preserve">0672063160</t>
  </si>
  <si>
    <t xml:space="preserve">frederic.riaute@dbmail.com</t>
  </si>
  <si>
    <t xml:space="preserve">RIBAC</t>
  </si>
  <si>
    <t xml:space="preserve">6 Rue Des Prunelles</t>
  </si>
  <si>
    <t xml:space="preserve">0603497780</t>
  </si>
  <si>
    <t xml:space="preserve">celinelepourhiet@gmail.com</t>
  </si>
  <si>
    <t xml:space="preserve">RIBADOUX</t>
  </si>
  <si>
    <t xml:space="preserve">41bis route de la guillonière</t>
  </si>
  <si>
    <t xml:space="preserve">0632921324</t>
  </si>
  <si>
    <t xml:space="preserve">sribadoux@gmail.com</t>
  </si>
  <si>
    <t xml:space="preserve">18 rue Willy Ronis</t>
  </si>
  <si>
    <t xml:space="preserve">0687643826</t>
  </si>
  <si>
    <t xml:space="preserve">jeremy.ribadoux@gmail.com</t>
  </si>
  <si>
    <t xml:space="preserve">RIBAULT</t>
  </si>
  <si>
    <t xml:space="preserve">26 route de Tours</t>
  </si>
  <si>
    <t xml:space="preserve">06 78 80 41 10</t>
  </si>
  <si>
    <t xml:space="preserve">damienelodieribault@gmail.com</t>
  </si>
  <si>
    <t xml:space="preserve">19 rue des vergers</t>
  </si>
  <si>
    <t xml:space="preserve">0605034892</t>
  </si>
  <si>
    <t xml:space="preserve">ribaultdom@cegetel.net</t>
  </si>
  <si>
    <t xml:space="preserve">Jannick</t>
  </si>
  <si>
    <t xml:space="preserve">5 rue des Frères Guy</t>
  </si>
  <si>
    <t xml:space="preserve">06 85 28 61 74 </t>
  </si>
  <si>
    <t xml:space="preserve">ribault.famille@orange.fr</t>
  </si>
  <si>
    <t xml:space="preserve">100, route de Couddes</t>
  </si>
  <si>
    <t xml:space="preserve">0663740361</t>
  </si>
  <si>
    <t xml:space="preserve">emilie.calles@orange.fr</t>
  </si>
  <si>
    <t xml:space="preserve">RIBAULT-LEGER</t>
  </si>
  <si>
    <t xml:space="preserve">13 RUE DES PETITS MARGOIS</t>
  </si>
  <si>
    <t xml:space="preserve">06 64 75 17 10</t>
  </si>
  <si>
    <t xml:space="preserve">benoit.ribault@outlook.fr</t>
  </si>
  <si>
    <t xml:space="preserve">06 67 72 61 15</t>
  </si>
  <si>
    <t xml:space="preserve">RIBE</t>
  </si>
  <si>
    <t xml:space="preserve">Guylaine</t>
  </si>
  <si>
    <t xml:space="preserve">1 Rue Chagall</t>
  </si>
  <si>
    <t xml:space="preserve">0619086524</t>
  </si>
  <si>
    <t xml:space="preserve">lilipom37@outlook.fr</t>
  </si>
  <si>
    <t xml:space="preserve">695 RUE DE VIENNE</t>
  </si>
  <si>
    <t xml:space="preserve">0662690716</t>
  </si>
  <si>
    <t xml:space="preserve">claire.de.miguel@hotmail.fr</t>
  </si>
  <si>
    <t xml:space="preserve">RIBEIRO</t>
  </si>
  <si>
    <t xml:space="preserve">28 bis rue du clos de Brye</t>
  </si>
  <si>
    <t xml:space="preserve">0237259974</t>
  </si>
  <si>
    <t xml:space="preserve">0603933799</t>
  </si>
  <si>
    <t xml:space="preserve">dave.ribeiro@orange.fr</t>
  </si>
  <si>
    <t xml:space="preserve">15 ALLEE DES ORMES</t>
  </si>
  <si>
    <t xml:space="preserve">0632648464</t>
  </si>
  <si>
    <t xml:space="preserve">ribeiro.michael91@gmail.com</t>
  </si>
  <si>
    <t xml:space="preserve">Natalia</t>
  </si>
  <si>
    <t xml:space="preserve">80 IMPASSE DES GRAVES</t>
  </si>
  <si>
    <t xml:space="preserve">FRAPPON</t>
  </si>
  <si>
    <t xml:space="preserve">06 80 77 42 73</t>
  </si>
  <si>
    <t xml:space="preserve">anna.lisatroan@gmail.com</t>
  </si>
  <si>
    <t xml:space="preserve">80 IMPASSE DES GRAVES </t>
  </si>
  <si>
    <t xml:space="preserve">Salvador</t>
  </si>
  <si>
    <t xml:space="preserve">73 avenue du général de Gaulle</t>
  </si>
  <si>
    <t xml:space="preserve">06 59 43 03 85</t>
  </si>
  <si>
    <t xml:space="preserve">elisabethcrubille@yahoo.fr</t>
  </si>
  <si>
    <t xml:space="preserve">RIBEREAU</t>
  </si>
  <si>
    <t xml:space="preserve">20 RUE DU BOURG</t>
  </si>
  <si>
    <t xml:space="preserve">RIBIÈRE</t>
  </si>
  <si>
    <t xml:space="preserve">2 Impasse Des Reinettes</t>
  </si>
  <si>
    <t xml:space="preserve">0663617612</t>
  </si>
  <si>
    <t xml:space="preserve">louis.ribiere@gmail.com</t>
  </si>
  <si>
    <t xml:space="preserve">RIBOREAU</t>
  </si>
  <si>
    <t xml:space="preserve">24 Impasse des Vallée</t>
  </si>
  <si>
    <t xml:space="preserve">conceicao.lopes@laposte.net</t>
  </si>
  <si>
    <t xml:space="preserve">RIBOUR</t>
  </si>
  <si>
    <t xml:space="preserve">15 rue de la Marivol</t>
  </si>
  <si>
    <t xml:space="preserve">07 62 20 78 84 </t>
  </si>
  <si>
    <t xml:space="preserve">muriel.ribour@hotmail.com</t>
  </si>
  <si>
    <t xml:space="preserve">RIBOUT</t>
  </si>
  <si>
    <t xml:space="preserve">6 rue du Bourg neuf</t>
  </si>
  <si>
    <t xml:space="preserve">06 31 49 67 26</t>
  </si>
  <si>
    <t xml:space="preserve">michelribout@gmail.com</t>
  </si>
  <si>
    <t xml:space="preserve">RIBREAU</t>
  </si>
  <si>
    <t xml:space="preserve">17 rue de l'étang Pineau</t>
  </si>
  <si>
    <t xml:space="preserve">0632179645</t>
  </si>
  <si>
    <t xml:space="preserve">ribel.37@outlook.fr</t>
  </si>
  <si>
    <t xml:space="preserve">RIBY</t>
  </si>
  <si>
    <t xml:space="preserve">14 rue des varennes</t>
  </si>
  <si>
    <t xml:space="preserve">0676959015</t>
  </si>
  <si>
    <t xml:space="preserve">thrx37@hotmail.com</t>
  </si>
  <si>
    <t xml:space="preserve">RICARD</t>
  </si>
  <si>
    <t xml:space="preserve">4 bis rue de la pouletterie</t>
  </si>
  <si>
    <t xml:space="preserve">0645543581</t>
  </si>
  <si>
    <t xml:space="preserve">utopie.alain@gmail.com</t>
  </si>
  <si>
    <t xml:space="preserve">2 allée des Sequoias</t>
  </si>
  <si>
    <t xml:space="preserve">0671091713</t>
  </si>
  <si>
    <t xml:space="preserve">ricric1893@gmail.com</t>
  </si>
  <si>
    <t xml:space="preserve">RICARD COQUATRIX</t>
  </si>
  <si>
    <t xml:space="preserve">2 allee des Sequoias</t>
  </si>
  <si>
    <t xml:space="preserve">0638182011</t>
  </si>
  <si>
    <t xml:space="preserve">RICARDO</t>
  </si>
  <si>
    <t xml:space="preserve">7 rue du Bois Soleil</t>
  </si>
  <si>
    <t xml:space="preserve">0647751835</t>
  </si>
  <si>
    <t xml:space="preserve">petit.cristiano.ronaldo@hotmail.fr</t>
  </si>
  <si>
    <t xml:space="preserve">RICHARD</t>
  </si>
  <si>
    <t xml:space="preserve">Andreas</t>
  </si>
  <si>
    <t xml:space="preserve">6 rue des quatre vents</t>
  </si>
  <si>
    <t xml:space="preserve">0699895283</t>
  </si>
  <si>
    <t xml:space="preserve">andreasrichard@hotmail.fr</t>
  </si>
  <si>
    <t xml:space="preserve">1 Carroir de France</t>
  </si>
  <si>
    <t xml:space="preserve">clopig@hotmail.fr</t>
  </si>
  <si>
    <t xml:space="preserve">NOGENT-SUR-VERNISSON</t>
  </si>
  <si>
    <t xml:space="preserve">4 RUE DU BERRY</t>
  </si>
  <si>
    <t xml:space="preserve">0218125351</t>
  </si>
  <si>
    <t xml:space="preserve">0684154537</t>
  </si>
  <si>
    <t xml:space="preserve">cedric.richard65@sfr.fr</t>
  </si>
  <si>
    <t xml:space="preserve">1 allée du parc Robert Lebas</t>
  </si>
  <si>
    <t xml:space="preserve">0620379484</t>
  </si>
  <si>
    <t xml:space="preserve">rdconstruction37@gmail.com</t>
  </si>
  <si>
    <t xml:space="preserve">33 rue des tonneliers</t>
  </si>
  <si>
    <t xml:space="preserve">0247732464</t>
  </si>
  <si>
    <t xml:space="preserve">0682392782</t>
  </si>
  <si>
    <t xml:space="preserve">dfrichard.sttroj@orange.fr</t>
  </si>
  <si>
    <t xml:space="preserve">459 Clos du Huchet</t>
  </si>
  <si>
    <t xml:space="preserve">0750202366</t>
  </si>
  <si>
    <t xml:space="preserve">j.breton45@hotmail.fr</t>
  </si>
  <si>
    <t xml:space="preserve">1, Carroir de France</t>
  </si>
  <si>
    <t xml:space="preserve">0682392787</t>
  </si>
  <si>
    <t xml:space="preserve">cedric.richard@sfr.fr</t>
  </si>
  <si>
    <t xml:space="preserve">3 Rue de Marban</t>
  </si>
  <si>
    <t xml:space="preserve">0630490791</t>
  </si>
  <si>
    <t xml:space="preserve">richard.jean-yves@wanadoo.fr</t>
  </si>
  <si>
    <t xml:space="preserve">MARCILLY-EN-VILLETTE</t>
  </si>
  <si>
    <t xml:space="preserve">3155 route de Vannes</t>
  </si>
  <si>
    <t xml:space="preserve">jordan.richard74@sfr.fr</t>
  </si>
  <si>
    <t xml:space="preserve">Marie-Charlotte</t>
  </si>
  <si>
    <t xml:space="preserve">4 RUE DE LA MARIVOL</t>
  </si>
  <si>
    <t xml:space="preserve">0688733015</t>
  </si>
  <si>
    <t xml:space="preserve">maric.r@hotmail.fr</t>
  </si>
  <si>
    <t xml:space="preserve">06 49 85 16 52</t>
  </si>
  <si>
    <t xml:space="preserve">182 chemin de Villeneuve</t>
  </si>
  <si>
    <t xml:space="preserve">0661886554</t>
  </si>
  <si>
    <t xml:space="preserve">0650092462</t>
  </si>
  <si>
    <t xml:space="preserve">ejouvet@orange.fr</t>
  </si>
  <si>
    <t xml:space="preserve">8 rue de la chataigneraie</t>
  </si>
  <si>
    <t xml:space="preserve">0646842831</t>
  </si>
  <si>
    <t xml:space="preserve">pascal.rcd@gmail.com</t>
  </si>
  <si>
    <t xml:space="preserve">7 RUE DES LAURIERES</t>
  </si>
  <si>
    <t xml:space="preserve">0689833676</t>
  </si>
  <si>
    <t xml:space="preserve">pascalens@free.fr</t>
  </si>
  <si>
    <t xml:space="preserve">11 Rue Yves HERVE</t>
  </si>
  <si>
    <t xml:space="preserve">0237985054</t>
  </si>
  <si>
    <t xml:space="preserve">calou28@orange.fr</t>
  </si>
  <si>
    <t xml:space="preserve">3 Le Haut Rulon</t>
  </si>
  <si>
    <t xml:space="preserve">06 89 17 27 12</t>
  </si>
  <si>
    <t xml:space="preserve">patrick.richard89@orange.fr</t>
  </si>
  <si>
    <t xml:space="preserve">17 RUE PAUL LOUIS COURIER</t>
  </si>
  <si>
    <t xml:space="preserve">0638577391</t>
  </si>
  <si>
    <t xml:space="preserve">maxricha371@gmail.com</t>
  </si>
  <si>
    <t xml:space="preserve">29 RUE SIMONE VEIL</t>
  </si>
  <si>
    <t xml:space="preserve">0672835745</t>
  </si>
  <si>
    <t xml:space="preserve">seb217@free.fr</t>
  </si>
  <si>
    <t xml:space="preserve">HERBAULT</t>
  </si>
  <si>
    <t xml:space="preserve">19 rue de Touraine</t>
  </si>
  <si>
    <t xml:space="preserve">0254701162</t>
  </si>
  <si>
    <t xml:space="preserve">0661446444</t>
  </si>
  <si>
    <t xml:space="preserve">steve.richard@orange.fr</t>
  </si>
  <si>
    <t xml:space="preserve">RICHARDEAU</t>
  </si>
  <si>
    <t xml:space="preserve">26 allee de la fauvette</t>
  </si>
  <si>
    <t xml:space="preserve">0614200642</t>
  </si>
  <si>
    <t xml:space="preserve">yveline.richardeau@neuf.fr</t>
  </si>
  <si>
    <t xml:space="preserve">RICHAUDEAU</t>
  </si>
  <si>
    <t xml:space="preserve">16 Rue Des Charmoises</t>
  </si>
  <si>
    <t xml:space="preserve">bernardrichaudeau82@gmail.com</t>
  </si>
  <si>
    <t xml:space="preserve">Lohann</t>
  </si>
  <si>
    <t xml:space="preserve">RICHAUME</t>
  </si>
  <si>
    <t xml:space="preserve">33 Rue Maurice Millet</t>
  </si>
  <si>
    <t xml:space="preserve">0234502805</t>
  </si>
  <si>
    <t xml:space="preserve">0609567415</t>
  </si>
  <si>
    <t xml:space="preserve">benoit.richaume@hotmail.fr</t>
  </si>
  <si>
    <t xml:space="preserve">RICHE-GAULON</t>
  </si>
  <si>
    <t xml:space="preserve">MONTIGNY </t>
  </si>
  <si>
    <t xml:space="preserve">10 rue du château d'eau </t>
  </si>
  <si>
    <t xml:space="preserve">0617896251</t>
  </si>
  <si>
    <t xml:space="preserve">riche.sebastien@sfr.fr</t>
  </si>
  <si>
    <t xml:space="preserve">RICHEBEZ</t>
  </si>
  <si>
    <t xml:space="preserve">27, ROUTE D'ORLEANS</t>
  </si>
  <si>
    <t xml:space="preserve">0966839582</t>
  </si>
  <si>
    <t xml:space="preserve">0631024189</t>
  </si>
  <si>
    <t xml:space="preserve">jean-francois.richebez@orange.fr</t>
  </si>
  <si>
    <t xml:space="preserve">RICHER</t>
  </si>
  <si>
    <t xml:space="preserve">La Croix en Touraine</t>
  </si>
  <si>
    <t xml:space="preserve">7 rue du Lavoir</t>
  </si>
  <si>
    <t xml:space="preserve">0247302880</t>
  </si>
  <si>
    <t xml:space="preserve">0677432127</t>
  </si>
  <si>
    <t xml:space="preserve">richerceline@hotmail.fr</t>
  </si>
  <si>
    <t xml:space="preserve">LE BOULLAY MIVOYE</t>
  </si>
  <si>
    <t xml:space="preserve">7 RUE DES CAVES</t>
  </si>
  <si>
    <t xml:space="preserve">0651689557</t>
  </si>
  <si>
    <t xml:space="preserve">domricher@free.fr</t>
  </si>
  <si>
    <t xml:space="preserve">34 chemin de la croix de pierre</t>
  </si>
  <si>
    <t xml:space="preserve">Batiment C porte 25</t>
  </si>
  <si>
    <t xml:space="preserve">0781169466</t>
  </si>
  <si>
    <t xml:space="preserve">richer.florian@gmail.com</t>
  </si>
  <si>
    <t xml:space="preserve">44 bis rue du Val Joli</t>
  </si>
  <si>
    <t xml:space="preserve">0684072101</t>
  </si>
  <si>
    <t xml:space="preserve">agnesbesombes@yahoo.fr</t>
  </si>
  <si>
    <t xml:space="preserve">0625338785</t>
  </si>
  <si>
    <t xml:space="preserve">RICHERIOUX</t>
  </si>
  <si>
    <t xml:space="preserve">Neuilly-le-brignon</t>
  </si>
  <si>
    <t xml:space="preserve">02 47 92 38 03</t>
  </si>
  <si>
    <t xml:space="preserve">RICHON</t>
  </si>
  <si>
    <t xml:space="preserve">Mandy</t>
  </si>
  <si>
    <t xml:space="preserve">LA ROUGE - VAL AU PERCHE</t>
  </si>
  <si>
    <t xml:space="preserve">Le marais</t>
  </si>
  <si>
    <t xml:space="preserve">0665587991</t>
  </si>
  <si>
    <t xml:space="preserve">didyrichon@gmail.com</t>
  </si>
  <si>
    <t xml:space="preserve">RICHY</t>
  </si>
  <si>
    <t xml:space="preserve">Enguerran</t>
  </si>
  <si>
    <t xml:space="preserve">6 Impasse de la Mare</t>
  </si>
  <si>
    <t xml:space="preserve">0617953640</t>
  </si>
  <si>
    <t xml:space="preserve">enguerranrichy@outlook.fr</t>
  </si>
  <si>
    <t xml:space="preserve">CHEMIN DE LA GRANGE, 4</t>
  </si>
  <si>
    <t xml:space="preserve">0254701076</t>
  </si>
  <si>
    <t xml:space="preserve">0683634433</t>
  </si>
  <si>
    <t xml:space="preserve">richy.edith@wanadoo.fr</t>
  </si>
  <si>
    <t xml:space="preserve">RICOLA</t>
  </si>
  <si>
    <t xml:space="preserve">Alexie</t>
  </si>
  <si>
    <t xml:space="preserve">2 rue des caves</t>
  </si>
  <si>
    <t xml:space="preserve">06 27 14 01 61</t>
  </si>
  <si>
    <t xml:space="preserve">jerome.ricola@gmail.com</t>
  </si>
  <si>
    <t xml:space="preserve">0627140161</t>
  </si>
  <si>
    <t xml:space="preserve">RICORDEAU</t>
  </si>
  <si>
    <t xml:space="preserve">Thaïs</t>
  </si>
  <si>
    <t xml:space="preserve">1 CHEMIN DE BELLANDE</t>
  </si>
  <si>
    <t xml:space="preserve">0633982965</t>
  </si>
  <si>
    <t xml:space="preserve">0670311896</t>
  </si>
  <si>
    <t xml:space="preserve">gaetan.ricor@hotmail.fr</t>
  </si>
  <si>
    <t xml:space="preserve">RIDEAU</t>
  </si>
  <si>
    <t xml:space="preserve">4 allée de la paternelle</t>
  </si>
  <si>
    <t xml:space="preserve">tresoriere.rssctt@gmail.com</t>
  </si>
  <si>
    <t xml:space="preserve">RIDOUARD</t>
  </si>
  <si>
    <t xml:space="preserve">1 Rue De Toizelet</t>
  </si>
  <si>
    <t xml:space="preserve">0677233108</t>
  </si>
  <si>
    <t xml:space="preserve">jeremy.ridouard@gmail.com</t>
  </si>
  <si>
    <t xml:space="preserve">RIEAU</t>
  </si>
  <si>
    <t xml:space="preserve">4 impasse du Challant</t>
  </si>
  <si>
    <t xml:space="preserve">0648188473</t>
  </si>
  <si>
    <t xml:space="preserve">regis.rieau@orange.fr</t>
  </si>
  <si>
    <t xml:space="preserve">RIEFFEL</t>
  </si>
  <si>
    <t xml:space="preserve">16 rue Louis Russat</t>
  </si>
  <si>
    <t xml:space="preserve">jnrieffel@yahoo.fr</t>
  </si>
  <si>
    <t xml:space="preserve">RIEHL</t>
  </si>
  <si>
    <t xml:space="preserve">25 rue St Laurent</t>
  </si>
  <si>
    <t xml:space="preserve">06 87 92 17 05</t>
  </si>
  <si>
    <t xml:space="preserve">jf.riehl1@gmail.com</t>
  </si>
  <si>
    <t xml:space="preserve">RIENDONNANT</t>
  </si>
  <si>
    <t xml:space="preserve">22 avenue des Mistrais</t>
  </si>
  <si>
    <t xml:space="preserve">06 29 77 10 13</t>
  </si>
  <si>
    <t xml:space="preserve">ninoboy69@hotmail.fr</t>
  </si>
  <si>
    <t xml:space="preserve">RIES</t>
  </si>
  <si>
    <t xml:space="preserve">Le Grand Courchamp</t>
  </si>
  <si>
    <t xml:space="preserve">0247946704</t>
  </si>
  <si>
    <t xml:space="preserve">0684008421</t>
  </si>
  <si>
    <t xml:space="preserve">michel.ries@orange.fr</t>
  </si>
  <si>
    <t xml:space="preserve">RIFFAUD</t>
  </si>
  <si>
    <t xml:space="preserve">97 rue de l'Oiselet</t>
  </si>
  <si>
    <t xml:space="preserve">0951864798</t>
  </si>
  <si>
    <t xml:space="preserve">0661713787</t>
  </si>
  <si>
    <t xml:space="preserve">fabien.riffaud@gmail.com</t>
  </si>
  <si>
    <t xml:space="preserve">RIFFAULT</t>
  </si>
  <si>
    <t xml:space="preserve">RIFFET</t>
  </si>
  <si>
    <t xml:space="preserve">9 RUE DES CHAFFAULTS</t>
  </si>
  <si>
    <t xml:space="preserve">0238438711</t>
  </si>
  <si>
    <t xml:space="preserve">0607912709</t>
  </si>
  <si>
    <t xml:space="preserve">claireriffet@hotmail.com</t>
  </si>
  <si>
    <t xml:space="preserve">26 rue joseph souchet</t>
  </si>
  <si>
    <t xml:space="preserve">0663523935</t>
  </si>
  <si>
    <t xml:space="preserve">quincy1230@yahoo.fr</t>
  </si>
  <si>
    <t xml:space="preserve">ST MARTIN D AUXIGNY</t>
  </si>
  <si>
    <t xml:space="preserve">RIFFLARD</t>
  </si>
  <si>
    <t xml:space="preserve">22 Grand Place</t>
  </si>
  <si>
    <t xml:space="preserve">0663205383</t>
  </si>
  <si>
    <t xml:space="preserve">tennisdetable@cjmont41.fr</t>
  </si>
  <si>
    <t xml:space="preserve">RIFLET</t>
  </si>
  <si>
    <t xml:space="preserve">100  rue des argilons</t>
  </si>
  <si>
    <t xml:space="preserve">les malards</t>
  </si>
  <si>
    <t xml:space="preserve">pascal.riflet@wanadoo.fr</t>
  </si>
  <si>
    <t xml:space="preserve">RIGAUD</t>
  </si>
  <si>
    <t xml:space="preserve">16 rue Jean Mermoz</t>
  </si>
  <si>
    <t xml:space="preserve">0681416732</t>
  </si>
  <si>
    <t xml:space="preserve">alexandre.rigaud@9online.fr</t>
  </si>
  <si>
    <t xml:space="preserve">59 bis rue de la Touche</t>
  </si>
  <si>
    <t xml:space="preserve">0629902230</t>
  </si>
  <si>
    <t xml:space="preserve">ann_deni@yahoo.fr</t>
  </si>
  <si>
    <t xml:space="preserve">251 rue Febvotte</t>
  </si>
  <si>
    <t xml:space="preserve">0667374275</t>
  </si>
  <si>
    <t xml:space="preserve">mathis.rigaud83@gmail.com</t>
  </si>
  <si>
    <t xml:space="preserve">RIGAULT</t>
  </si>
  <si>
    <t xml:space="preserve">20 rue Jean Inglessi</t>
  </si>
  <si>
    <t xml:space="preserve">0247497089</t>
  </si>
  <si>
    <t xml:space="preserve">0681012375</t>
  </si>
  <si>
    <t xml:space="preserve">david.rigault72@orange.fr</t>
  </si>
  <si>
    <t xml:space="preserve">RIGLET</t>
  </si>
  <si>
    <t xml:space="preserve">27 rue de la Bourie Rouge</t>
  </si>
  <si>
    <t xml:space="preserve">clem.95@live.fr</t>
  </si>
  <si>
    <t xml:space="preserve">RIGNAULT</t>
  </si>
  <si>
    <t xml:space="preserve">50 route de Vouzeron</t>
  </si>
  <si>
    <t xml:space="preserve">0660746287</t>
  </si>
  <si>
    <t xml:space="preserve">david.rignault6@orange.fr</t>
  </si>
  <si>
    <t xml:space="preserve">RIGOLET</t>
  </si>
  <si>
    <t xml:space="preserve">42 , rue Topaze</t>
  </si>
  <si>
    <t xml:space="preserve">0784953478</t>
  </si>
  <si>
    <t xml:space="preserve">brahimnajat@laposte.net</t>
  </si>
  <si>
    <t xml:space="preserve">MONTHOU SUR BIEVRE</t>
  </si>
  <si>
    <t xml:space="preserve">23 Rue Chatelet</t>
  </si>
  <si>
    <t xml:space="preserve">frederic.rigolet@sfr.fr</t>
  </si>
  <si>
    <t xml:space="preserve">RIGOLLET</t>
  </si>
  <si>
    <t xml:space="preserve">1 bis rue Grande Narette</t>
  </si>
  <si>
    <t xml:space="preserve">0780594142</t>
  </si>
  <si>
    <t xml:space="preserve">francois.rigollet@reseau.sncf.fr</t>
  </si>
  <si>
    <t xml:space="preserve">74 rue des varennes</t>
  </si>
  <si>
    <t xml:space="preserve">0780293107</t>
  </si>
  <si>
    <t xml:space="preserve">RIGUET</t>
  </si>
  <si>
    <t xml:space="preserve">3 Ter Rue du Château d'Eau</t>
  </si>
  <si>
    <t xml:space="preserve">0668850740</t>
  </si>
  <si>
    <t xml:space="preserve">jerome.riguet@grdf.fr</t>
  </si>
  <si>
    <t xml:space="preserve">RIGUIER</t>
  </si>
  <si>
    <t xml:space="preserve">28 Rue du Point du Jour</t>
  </si>
  <si>
    <t xml:space="preserve">0652548692</t>
  </si>
  <si>
    <t xml:space="preserve">julie18000@gmail.com</t>
  </si>
  <si>
    <t xml:space="preserve">RILLH</t>
  </si>
  <si>
    <t xml:space="preserve">2 rue du Ponceau</t>
  </si>
  <si>
    <t xml:space="preserve">0218091097</t>
  </si>
  <si>
    <t xml:space="preserve">0664328298</t>
  </si>
  <si>
    <t xml:space="preserve">philippe@rillh.com</t>
  </si>
  <si>
    <t xml:space="preserve">RIMBAULT</t>
  </si>
  <si>
    <t xml:space="preserve">DHUIZON</t>
  </si>
  <si>
    <t xml:space="preserve">1 rue de blois</t>
  </si>
  <si>
    <t xml:space="preserve">0640918077</t>
  </si>
  <si>
    <t xml:space="preserve">RINALDI</t>
  </si>
  <si>
    <t xml:space="preserve">54 rue bourgeoise</t>
  </si>
  <si>
    <t xml:space="preserve">0660959836</t>
  </si>
  <si>
    <t xml:space="preserve">s.rinaldi@gmail.com</t>
  </si>
  <si>
    <t xml:space="preserve">RINGARD</t>
  </si>
  <si>
    <t xml:space="preserve">46 Route De La Vallée Des Pierres</t>
  </si>
  <si>
    <t xml:space="preserve">tof.41@laposte.net</t>
  </si>
  <si>
    <t xml:space="preserve">gringard@laposte.net</t>
  </si>
  <si>
    <t xml:space="preserve">RINGARD GODARD</t>
  </si>
  <si>
    <t xml:space="preserve">RINGENBACH</t>
  </si>
  <si>
    <t xml:space="preserve">Saint Maurice Saint Germain</t>
  </si>
  <si>
    <t xml:space="preserve">Notre Dame d'Avenir</t>
  </si>
  <si>
    <t xml:space="preserve">0605879465</t>
  </si>
  <si>
    <t xml:space="preserve">ringenbachalexia@gmail.com</t>
  </si>
  <si>
    <t xml:space="preserve">RINGENWALD</t>
  </si>
  <si>
    <t xml:space="preserve">13 rue de Langeais</t>
  </si>
  <si>
    <t xml:space="preserve">0699735966</t>
  </si>
  <si>
    <t xml:space="preserve">ringenwaldandre@gmail.com</t>
  </si>
  <si>
    <t xml:space="preserve">RINIOTIS</t>
  </si>
  <si>
    <t xml:space="preserve">Anastasios</t>
  </si>
  <si>
    <t xml:space="preserve">Île SALAMINE</t>
  </si>
  <si>
    <t xml:space="preserve">Leoforos Faneromenis 134 </t>
  </si>
  <si>
    <t xml:space="preserve">0600000000</t>
  </si>
  <si>
    <t xml:space="preserve">tasosriniotis@me.com</t>
  </si>
  <si>
    <t xml:space="preserve">RIO</t>
  </si>
  <si>
    <t xml:space="preserve">Sermaises</t>
  </si>
  <si>
    <t xml:space="preserve">9 bis, Boulevard Pasteur</t>
  </si>
  <si>
    <t xml:space="preserve">christelle.rio45@orange.fr</t>
  </si>
  <si>
    <t xml:space="preserve">RIO VAUTROT</t>
  </si>
  <si>
    <t xml:space="preserve">22 rue de l'Aireau Douet</t>
  </si>
  <si>
    <t xml:space="preserve">06 88 25 36 70</t>
  </si>
  <si>
    <t xml:space="preserve">sarahvautrot@outlook.fr</t>
  </si>
  <si>
    <t xml:space="preserve">RIOLAND</t>
  </si>
  <si>
    <t xml:space="preserve">6, Rue de Roches</t>
  </si>
  <si>
    <t xml:space="preserve">frioland@wanadoo.fr</t>
  </si>
  <si>
    <t xml:space="preserve">RIOLET</t>
  </si>
  <si>
    <t xml:space="preserve">52 Rue Pierre De Ronsard</t>
  </si>
  <si>
    <t xml:space="preserve">0672241735</t>
  </si>
  <si>
    <t xml:space="preserve">anneso.romu@gmail.com</t>
  </si>
  <si>
    <t xml:space="preserve">52 RUE PIERRE DE RONSARD</t>
  </si>
  <si>
    <t xml:space="preserve">34 route de St Pierre de Jards</t>
  </si>
  <si>
    <t xml:space="preserve">0632236018</t>
  </si>
  <si>
    <t xml:space="preserve">william.riolet@orange.fr</t>
  </si>
  <si>
    <t xml:space="preserve">RIOLZIR</t>
  </si>
  <si>
    <t xml:space="preserve">EMANCE</t>
  </si>
  <si>
    <t xml:space="preserve">12 ter rue du Haut martin</t>
  </si>
  <si>
    <t xml:space="preserve">0659132965</t>
  </si>
  <si>
    <t xml:space="preserve">0764495381</t>
  </si>
  <si>
    <t xml:space="preserve">julijust2@gmail.com</t>
  </si>
  <si>
    <t xml:space="preserve">RIOTTE</t>
  </si>
  <si>
    <t xml:space="preserve">Pamela</t>
  </si>
  <si>
    <t xml:space="preserve">0665205920</t>
  </si>
  <si>
    <t xml:space="preserve">pam-26@hotmail.fr</t>
  </si>
  <si>
    <t xml:space="preserve">RIOTTON-ROUX</t>
  </si>
  <si>
    <t xml:space="preserve">5, Rue de Verdun</t>
  </si>
  <si>
    <t xml:space="preserve">bruno.riotton-roux@mail.fr</t>
  </si>
  <si>
    <t xml:space="preserve">RIOU</t>
  </si>
  <si>
    <t xml:space="preserve">Leni</t>
  </si>
  <si>
    <t xml:space="preserve">6 bis rue de la haute vasseliere</t>
  </si>
  <si>
    <t xml:space="preserve">0621134942</t>
  </si>
  <si>
    <t xml:space="preserve">rioumickael@wanadoo.fr</t>
  </si>
  <si>
    <t xml:space="preserve">RIOULT</t>
  </si>
  <si>
    <t xml:space="preserve">1828 rue Paulin Labarre</t>
  </si>
  <si>
    <t xml:space="preserve">0624965235</t>
  </si>
  <si>
    <t xml:space="preserve">rioult.fabien@live.fr</t>
  </si>
  <si>
    <t xml:space="preserve">RIPAMONTI MARSAT</t>
  </si>
  <si>
    <t xml:space="preserve">22 résidence du Vivier</t>
  </si>
  <si>
    <t xml:space="preserve">0613437546</t>
  </si>
  <si>
    <t xml:space="preserve">e.marsat@hotmail.fr</t>
  </si>
  <si>
    <t xml:space="preserve">RIPAULT</t>
  </si>
  <si>
    <t xml:space="preserve">7 LA VERONNIERE</t>
  </si>
  <si>
    <t xml:space="preserve">0237967870</t>
  </si>
  <si>
    <t xml:space="preserve">0689904795</t>
  </si>
  <si>
    <t xml:space="preserve">usytt28@gmail.com</t>
  </si>
  <si>
    <t xml:space="preserve">RIPOTEAU</t>
  </si>
  <si>
    <t xml:space="preserve">41 Boulevard Santos Dumont</t>
  </si>
  <si>
    <t xml:space="preserve">06 34 43 14 61 </t>
  </si>
  <si>
    <t xml:space="preserve">severine.ripoteau@gmail.com</t>
  </si>
  <si>
    <t xml:space="preserve">RIQUE</t>
  </si>
  <si>
    <t xml:space="preserve">39 Rue de la Marchanderie</t>
  </si>
  <si>
    <t xml:space="preserve">0652271134</t>
  </si>
  <si>
    <t xml:space="preserve">laetitia.coatancan@gmail.com</t>
  </si>
  <si>
    <t xml:space="preserve">RIQUIER</t>
  </si>
  <si>
    <t xml:space="preserve">Bat B</t>
  </si>
  <si>
    <t xml:space="preserve">talassan76@live.fr</t>
  </si>
  <si>
    <t xml:space="preserve">RIQUIN</t>
  </si>
  <si>
    <t xml:space="preserve">Nançay</t>
  </si>
  <si>
    <t xml:space="preserve">1 Rue Du Grand Meaulnes</t>
  </si>
  <si>
    <t xml:space="preserve">0951074498</t>
  </si>
  <si>
    <t xml:space="preserve">0679415856</t>
  </si>
  <si>
    <t xml:space="preserve">capucinecampo@gmail.com</t>
  </si>
  <si>
    <t xml:space="preserve">RISBOURG</t>
  </si>
  <si>
    <t xml:space="preserve">18 rue des bruyeres</t>
  </si>
  <si>
    <t xml:space="preserve">0254973210</t>
  </si>
  <si>
    <t xml:space="preserve">0610939835</t>
  </si>
  <si>
    <t xml:space="preserve">diazznelly@gmail.com</t>
  </si>
  <si>
    <t xml:space="preserve">RITOIT</t>
  </si>
  <si>
    <t xml:space="preserve">MONTREUIL EN TOURAINE</t>
  </si>
  <si>
    <t xml:space="preserve">8 bis Chemin de la Guetrie</t>
  </si>
  <si>
    <t xml:space="preserve">0607985730</t>
  </si>
  <si>
    <t xml:space="preserve">gregory.ritoit@wanadoo.fr</t>
  </si>
  <si>
    <t xml:space="preserve">RITTER</t>
  </si>
  <si>
    <t xml:space="preserve">55 Rue de la vallée Express</t>
  </si>
  <si>
    <t xml:space="preserve">0665712366</t>
  </si>
  <si>
    <t xml:space="preserve">celinedilis@gmail.com</t>
  </si>
  <si>
    <t xml:space="preserve">Mellie</t>
  </si>
  <si>
    <t xml:space="preserve">0615342286</t>
  </si>
  <si>
    <t xml:space="preserve">RIVALLAIN</t>
  </si>
  <si>
    <t xml:space="preserve">15 Rue du Rivage</t>
  </si>
  <si>
    <t xml:space="preserve">0238805087</t>
  </si>
  <si>
    <t xml:space="preserve">0668558474</t>
  </si>
  <si>
    <t xml:space="preserve">RIVAUX</t>
  </si>
  <si>
    <t xml:space="preserve">67 ROUTE D OUZOUER</t>
  </si>
  <si>
    <t xml:space="preserve">0238313425</t>
  </si>
  <si>
    <t xml:space="preserve">0670330281</t>
  </si>
  <si>
    <t xml:space="preserve">lamalle.briaroise@wanadoo.fr</t>
  </si>
  <si>
    <t xml:space="preserve">RIVERY</t>
  </si>
  <si>
    <t xml:space="preserve">8 allee de la bordiere</t>
  </si>
  <si>
    <t xml:space="preserve">appt 205</t>
  </si>
  <si>
    <t xml:space="preserve">0672729278</t>
  </si>
  <si>
    <t xml:space="preserve">gerald.rivery@sfr.fr</t>
  </si>
  <si>
    <t xml:space="preserve">RIVIERE</t>
  </si>
  <si>
    <t xml:space="preserve">8 rue de Chavannes</t>
  </si>
  <si>
    <t xml:space="preserve">0625331604</t>
  </si>
  <si>
    <t xml:space="preserve">olivia28190@hotmail.fr</t>
  </si>
  <si>
    <t xml:space="preserve">21, Rue de la Motte Beaudoin</t>
  </si>
  <si>
    <t xml:space="preserve">c.riviere0075@orange.fr</t>
  </si>
  <si>
    <t xml:space="preserve">37 RUE PIERRE MOSNIER</t>
  </si>
  <si>
    <t xml:space="preserve">0254746662</t>
  </si>
  <si>
    <t xml:space="preserve">0660982618</t>
  </si>
  <si>
    <t xml:space="preserve">valentin41@aliceadsl.fr</t>
  </si>
  <si>
    <t xml:space="preserve">Hael</t>
  </si>
  <si>
    <t xml:space="preserve">35 route du Plessis</t>
  </si>
  <si>
    <t xml:space="preserve">10 RUE DE LA FONTAINE DU PARC</t>
  </si>
  <si>
    <t xml:space="preserve">0674398114</t>
  </si>
  <si>
    <t xml:space="preserve">33 rue de St Laurent</t>
  </si>
  <si>
    <t xml:space="preserve">jriviere28170@gmail.com</t>
  </si>
  <si>
    <t xml:space="preserve">21, Rue de la Motte Beaudouin</t>
  </si>
  <si>
    <t xml:space="preserve">LE COLOMBIER</t>
  </si>
  <si>
    <t xml:space="preserve">0254060157</t>
  </si>
  <si>
    <t xml:space="preserve">lionel.riviere@hotmail.fr</t>
  </si>
  <si>
    <t xml:space="preserve">RIVIÈRE</t>
  </si>
  <si>
    <t xml:space="preserve">7 rue de Guégré</t>
  </si>
  <si>
    <t xml:space="preserve">0602081879</t>
  </si>
  <si>
    <t xml:space="preserve">chifriver6@gmail.com</t>
  </si>
  <si>
    <t xml:space="preserve">RIVOAL</t>
  </si>
  <si>
    <t xml:space="preserve">Kilyan</t>
  </si>
  <si>
    <t xml:space="preserve">612 grande rue</t>
  </si>
  <si>
    <t xml:space="preserve">06 68 57 72 72</t>
  </si>
  <si>
    <t xml:space="preserve">elodie.chaler@gmail.com</t>
  </si>
  <si>
    <t xml:space="preserve">14 rue du Moulin Potier</t>
  </si>
  <si>
    <t xml:space="preserve">0783379669</t>
  </si>
  <si>
    <t xml:space="preserve">rivoal.remi37@gmail.com</t>
  </si>
  <si>
    <t xml:space="preserve">RIVOIRE</t>
  </si>
  <si>
    <t xml:space="preserve">6 Rue de la libération</t>
  </si>
  <si>
    <t xml:space="preserve">0770163699</t>
  </si>
  <si>
    <t xml:space="preserve">denis.rivoire@orange.fr</t>
  </si>
  <si>
    <t xml:space="preserve">RIVOIRET</t>
  </si>
  <si>
    <t xml:space="preserve">17 allée des Bleuets</t>
  </si>
  <si>
    <t xml:space="preserve">06.34.16.42.71</t>
  </si>
  <si>
    <t xml:space="preserve">alexandradesplanches@gmail.com</t>
  </si>
  <si>
    <t xml:space="preserve">RIZWAN SHAHZAD PICARD</t>
  </si>
  <si>
    <t xml:space="preserve">Azan</t>
  </si>
  <si>
    <t xml:space="preserve">29 rue du docteur André Gilles</t>
  </si>
  <si>
    <t xml:space="preserve">0619325358</t>
  </si>
  <si>
    <t xml:space="preserve">06 33 70 42 40</t>
  </si>
  <si>
    <t xml:space="preserve">aurore.rizwan@gmail.com</t>
  </si>
  <si>
    <t xml:space="preserve">RMAUBOUCHER</t>
  </si>
  <si>
    <t xml:space="preserve">3 le grand breuil </t>
  </si>
  <si>
    <t xml:space="preserve">ROBARD-LEROY</t>
  </si>
  <si>
    <t xml:space="preserve">32 rue Jeanne Decisy</t>
  </si>
  <si>
    <t xml:space="preserve">06 29 48 06 71</t>
  </si>
  <si>
    <t xml:space="preserve">leroylisa37@gmail.com</t>
  </si>
  <si>
    <t xml:space="preserve">ROBERT</t>
  </si>
  <si>
    <t xml:space="preserve">3 rue Henri Duvillard</t>
  </si>
  <si>
    <t xml:space="preserve">0627810465</t>
  </si>
  <si>
    <t xml:space="preserve">alan.rbt@hotmail.com</t>
  </si>
  <si>
    <t xml:space="preserve">Avoine </t>
  </si>
  <si>
    <t xml:space="preserve">3C RUE JEAN BREMARD</t>
  </si>
  <si>
    <t xml:space="preserve">appt 6</t>
  </si>
  <si>
    <t xml:space="preserve"> 0695018131   </t>
  </si>
  <si>
    <t xml:space="preserve">helene.meslet34@gmail.com</t>
  </si>
  <si>
    <t xml:space="preserve">8e rue de l’amont</t>
  </si>
  <si>
    <t xml:space="preserve">0638025894</t>
  </si>
  <si>
    <t xml:space="preserve">Lataupizz@live.fr</t>
  </si>
  <si>
    <t xml:space="preserve">lieu dt la brunellerie</t>
  </si>
  <si>
    <t xml:space="preserve">jmrobert3@orange.fr</t>
  </si>
  <si>
    <t xml:space="preserve">Edwin</t>
  </si>
  <si>
    <t xml:space="preserve">13 ter route de Villeflenzy</t>
  </si>
  <si>
    <t xml:space="preserve">06 41 53 49 05</t>
  </si>
  <si>
    <t xml:space="preserve">robert.edwin41@gmail.com</t>
  </si>
  <si>
    <t xml:space="preserve">27 rue Gamard</t>
  </si>
  <si>
    <t xml:space="preserve">0687489727</t>
  </si>
  <si>
    <t xml:space="preserve">geoffroy.robert@gmx.fr</t>
  </si>
  <si>
    <t xml:space="preserve">Imran</t>
  </si>
  <si>
    <t xml:space="preserve">96 chemein blanc</t>
  </si>
  <si>
    <t xml:space="preserve">0771179773</t>
  </si>
  <si>
    <t xml:space="preserve">bouchera.lamrhari@gmail.com</t>
  </si>
  <si>
    <t xml:space="preserve">PUITS VINAULT - LA CHAMPENOISE</t>
  </si>
  <si>
    <t xml:space="preserve">0254356956</t>
  </si>
  <si>
    <t xml:space="preserve">0608834060</t>
  </si>
  <si>
    <t xml:space="preserve">dubuisson.scea@orange.fr</t>
  </si>
  <si>
    <t xml:space="preserve">3 rue le Champ d'Amour</t>
  </si>
  <si>
    <t xml:space="preserve">02 54 49 88 16</t>
  </si>
  <si>
    <t xml:space="preserve">06 81 60 71 35</t>
  </si>
  <si>
    <t xml:space="preserve">francois.robert0249@orange.fr</t>
  </si>
  <si>
    <t xml:space="preserve"> 069 50 18 13 1</t>
  </si>
  <si>
    <t xml:space="preserve">6 Rue Francois Mitterand</t>
  </si>
  <si>
    <t xml:space="preserve">0247380619</t>
  </si>
  <si>
    <t xml:space="preserve">0750465719</t>
  </si>
  <si>
    <t xml:space="preserve">valentinrobert37520@yahoo.fr</t>
  </si>
  <si>
    <t xml:space="preserve">ROBET</t>
  </si>
  <si>
    <t xml:space="preserve">470 avenue Alphonse de lamartine</t>
  </si>
  <si>
    <t xml:space="preserve">0689102119</t>
  </si>
  <si>
    <t xml:space="preserve">katy.hoguet@hotmail.fr</t>
  </si>
  <si>
    <t xml:space="preserve">ROBILLARD</t>
  </si>
  <si>
    <t xml:space="preserve">Alonnes</t>
  </si>
  <si>
    <t xml:space="preserve">3 rue Héllie</t>
  </si>
  <si>
    <t xml:space="preserve">0650566747</t>
  </si>
  <si>
    <t xml:space="preserve">robillard.sandra@hotmail.fr</t>
  </si>
  <si>
    <t xml:space="preserve">3 rue Hélie</t>
  </si>
  <si>
    <t xml:space="preserve">0698160460</t>
  </si>
  <si>
    <t xml:space="preserve">ROBIN</t>
  </si>
  <si>
    <t xml:space="preserve">Rue De Lorraine</t>
  </si>
  <si>
    <t xml:space="preserve">Cap West</t>
  </si>
  <si>
    <t xml:space="preserve">0677474097</t>
  </si>
  <si>
    <t xml:space="preserve">reportage37@gmail.com</t>
  </si>
  <si>
    <t xml:space="preserve">30. RUE JEAN MONNET</t>
  </si>
  <si>
    <t xml:space="preserve">TROUDDY@GMAIL.COM</t>
  </si>
  <si>
    <t xml:space="preserve">ROBIN BEDOUET</t>
  </si>
  <si>
    <t xml:space="preserve">1bis,Rue Des Frandalais</t>
  </si>
  <si>
    <t xml:space="preserve">0616413014</t>
  </si>
  <si>
    <t xml:space="preserve">0625033504</t>
  </si>
  <si>
    <t xml:space="preserve">jessicabedouet@gmail.com</t>
  </si>
  <si>
    <t xml:space="preserve">13, rue Carnot</t>
  </si>
  <si>
    <t xml:space="preserve">06 21 03 53 61 </t>
  </si>
  <si>
    <t xml:space="preserve">papa1967claude@gmail.com</t>
  </si>
  <si>
    <t xml:space="preserve">13 Chemin Des Pioches</t>
  </si>
  <si>
    <t xml:space="preserve">0674450597</t>
  </si>
  <si>
    <t xml:space="preserve">fabien.robin0031@orange.fr</t>
  </si>
  <si>
    <t xml:space="preserve">14 route du tremblay</t>
  </si>
  <si>
    <t xml:space="preserve">0652915828</t>
  </si>
  <si>
    <t xml:space="preserve">violainelebiavant@gmail.com</t>
  </si>
  <si>
    <t xml:space="preserve">1,BIS RUE DES FRANDALAIS</t>
  </si>
  <si>
    <t xml:space="preserve">robingregory37@gmail.com</t>
  </si>
  <si>
    <t xml:space="preserve">02 Allee des Anemones</t>
  </si>
  <si>
    <t xml:space="preserve">0247514851</t>
  </si>
  <si>
    <t xml:space="preserve">0610938605</t>
  </si>
  <si>
    <t xml:space="preserve">jeremy.robin0@icloud.com</t>
  </si>
  <si>
    <t xml:space="preserve">23 rue des Aubrays</t>
  </si>
  <si>
    <t xml:space="preserve">julie.robin3641@gmail.com</t>
  </si>
  <si>
    <t xml:space="preserve">14 route de tremblay</t>
  </si>
  <si>
    <t xml:space="preserve">18 Les Bergeries</t>
  </si>
  <si>
    <t xml:space="preserve">0254021063</t>
  </si>
  <si>
    <t xml:space="preserve">0671661947</t>
  </si>
  <si>
    <t xml:space="preserve">nicolas36700@outlook.fr</t>
  </si>
  <si>
    <t xml:space="preserve">5 allée des Capucines</t>
  </si>
  <si>
    <t xml:space="preserve">0670469944</t>
  </si>
  <si>
    <t xml:space="preserve">0663434449</t>
  </si>
  <si>
    <t xml:space="preserve">brunorobin@laposte.net</t>
  </si>
  <si>
    <t xml:space="preserve">9,  rue de la Touche</t>
  </si>
  <si>
    <t xml:space="preserve">4 rue de la pinotière</t>
  </si>
  <si>
    <t xml:space="preserve">0649464472</t>
  </si>
  <si>
    <t xml:space="preserve">q_robin15@icloud.com</t>
  </si>
  <si>
    <t xml:space="preserve">41 Clos de Vaugrignon</t>
  </si>
  <si>
    <t xml:space="preserve">0681674522</t>
  </si>
  <si>
    <t xml:space="preserve">raphael_robin@orange.fr</t>
  </si>
  <si>
    <t xml:space="preserve">41 clos de Vaugrignon</t>
  </si>
  <si>
    <t xml:space="preserve">chateauneuf sur Loire</t>
  </si>
  <si>
    <t xml:space="preserve">14 rue du clos neuf</t>
  </si>
  <si>
    <t xml:space="preserve">0659757662</t>
  </si>
  <si>
    <t xml:space="preserve">noemie.cochin@sfr.fr</t>
  </si>
  <si>
    <t xml:space="preserve">106, Allée des Cygnes</t>
  </si>
  <si>
    <t xml:space="preserve">0238665059</t>
  </si>
  <si>
    <t xml:space="preserve">0666867241</t>
  </si>
  <si>
    <t xml:space="preserve">lepagerobin@orange.fr</t>
  </si>
  <si>
    <t xml:space="preserve">3 Ruelle De La Palisse</t>
  </si>
  <si>
    <t xml:space="preserve">0685799216</t>
  </si>
  <si>
    <t xml:space="preserve">wilfriedrobin@hotmail.fr</t>
  </si>
  <si>
    <t xml:space="preserve">ROBINEAU</t>
  </si>
  <si>
    <t xml:space="preserve">35 Rue des Belles Landes</t>
  </si>
  <si>
    <t xml:space="preserve">0665742702</t>
  </si>
  <si>
    <t xml:space="preserve">tourrainelea@gmail.com</t>
  </si>
  <si>
    <t xml:space="preserve">35 rue des belles landes</t>
  </si>
  <si>
    <t xml:space="preserve"> 06 65 74 27 02</t>
  </si>
  <si>
    <t xml:space="preserve">jimmy.robineau@gmail.com</t>
  </si>
  <si>
    <t xml:space="preserve">ROBINET</t>
  </si>
  <si>
    <t xml:space="preserve">4, rue des Fosses Blanches</t>
  </si>
  <si>
    <t xml:space="preserve">02 37 21 17 91</t>
  </si>
  <si>
    <t xml:space="preserve">06 78 64 81 70</t>
  </si>
  <si>
    <t xml:space="preserve">robinet.florent@gmail.com</t>
  </si>
  <si>
    <t xml:space="preserve">ROBINOT</t>
  </si>
  <si>
    <t xml:space="preserve">Doriane</t>
  </si>
  <si>
    <t xml:space="preserve">73, Route de Saint Aignan</t>
  </si>
  <si>
    <t xml:space="preserve">moulinet.celine@bbox.fr</t>
  </si>
  <si>
    <t xml:space="preserve">ROBISSON</t>
  </si>
  <si>
    <t xml:space="preserve">2 résidence du Parc</t>
  </si>
  <si>
    <t xml:space="preserve">0254030116</t>
  </si>
  <si>
    <t xml:space="preserve">0649496805</t>
  </si>
  <si>
    <t xml:space="preserve">robisson.maxime@gmail.com</t>
  </si>
  <si>
    <t xml:space="preserve">18 CHEMIN DES RUAUX</t>
  </si>
  <si>
    <t xml:space="preserve">0626710044</t>
  </si>
  <si>
    <t xml:space="preserve">trobisson@aol.com</t>
  </si>
  <si>
    <t xml:space="preserve">18 Chemin Des Ruaux</t>
  </si>
  <si>
    <t xml:space="preserve">0626192363</t>
  </si>
  <si>
    <t xml:space="preserve">vrobisson@aol.com</t>
  </si>
  <si>
    <t xml:space="preserve">ROBLAIN</t>
  </si>
  <si>
    <t xml:space="preserve">Bray Saint Aignan</t>
  </si>
  <si>
    <t xml:space="preserve">92 Chemin des boeufs</t>
  </si>
  <si>
    <t xml:space="preserve">0238584985</t>
  </si>
  <si>
    <t xml:space="preserve">0609800714</t>
  </si>
  <si>
    <t xml:space="preserve">armandroblain3003@icloud.com</t>
  </si>
  <si>
    <t xml:space="preserve">BRAY Saint AIGNANT</t>
  </si>
  <si>
    <t xml:space="preserve">92 chemin des Boeufs</t>
  </si>
  <si>
    <t xml:space="preserve">0232321956</t>
  </si>
  <si>
    <t xml:space="preserve">0603279545</t>
  </si>
  <si>
    <t xml:space="preserve">emmanuel.roblain@gmail.com</t>
  </si>
  <si>
    <t xml:space="preserve">ROCCHIA</t>
  </si>
  <si>
    <t xml:space="preserve">22 Belle Rue Saint-Laurent</t>
  </si>
  <si>
    <t xml:space="preserve">0637058795</t>
  </si>
  <si>
    <t xml:space="preserve">nikos338@gmail.com</t>
  </si>
  <si>
    <t xml:space="preserve">ROCH</t>
  </si>
  <si>
    <t xml:space="preserve">Les Plaineries</t>
  </si>
  <si>
    <t xml:space="preserve">45, rue principale</t>
  </si>
  <si>
    <t xml:space="preserve">0687402060</t>
  </si>
  <si>
    <t xml:space="preserve">alexandreroch41@gmail.com</t>
  </si>
  <si>
    <t xml:space="preserve">ROCHA</t>
  </si>
  <si>
    <t xml:space="preserve">Cristiano</t>
  </si>
  <si>
    <t xml:space="preserve">243, rue du Pont Lazin</t>
  </si>
  <si>
    <t xml:space="preserve">0614701999</t>
  </si>
  <si>
    <t xml:space="preserve">0663331999</t>
  </si>
  <si>
    <t xml:space="preserve">vanessa.dacosta.rocha@outlook.com</t>
  </si>
  <si>
    <t xml:space="preserve">ROCHARD</t>
  </si>
  <si>
    <t xml:space="preserve">14 rue des Goelands</t>
  </si>
  <si>
    <t xml:space="preserve">0601193807</t>
  </si>
  <si>
    <t xml:space="preserve">0660335637</t>
  </si>
  <si>
    <t xml:space="preserve">mathieu.rochard37@gmail.com</t>
  </si>
  <si>
    <t xml:space="preserve">ROCHE</t>
  </si>
  <si>
    <t xml:space="preserve">3 rue de Vaumorin</t>
  </si>
  <si>
    <t xml:space="preserve">0683306367</t>
  </si>
  <si>
    <t xml:space="preserve">anneroche18@gmail.com</t>
  </si>
  <si>
    <t xml:space="preserve">16 rue basse</t>
  </si>
  <si>
    <t xml:space="preserve">0248653229</t>
  </si>
  <si>
    <t xml:space="preserve">0766633024</t>
  </si>
  <si>
    <t xml:space="preserve">merci-teuteuil@yahoo.fr</t>
  </si>
  <si>
    <t xml:space="preserve">22 quater rue de la Raguenelle</t>
  </si>
  <si>
    <t xml:space="preserve">0671692946</t>
  </si>
  <si>
    <t xml:space="preserve">butantcindy45@gmail.com</t>
  </si>
  <si>
    <t xml:space="preserve">16 rue Basse</t>
  </si>
  <si>
    <t xml:space="preserve">merci_teuteuil@yahoo.fr</t>
  </si>
  <si>
    <t xml:space="preserve">34. RUE DE BEL AIR</t>
  </si>
  <si>
    <t xml:space="preserve">0670321431</t>
  </si>
  <si>
    <t xml:space="preserve">PIERRE.ROCHE@SOCAMAINE.LECLERC</t>
  </si>
  <si>
    <t xml:space="preserve">ROCHEBONNE</t>
  </si>
  <si>
    <t xml:space="preserve">LA BOURDINIERE-ST-LOUP</t>
  </si>
  <si>
    <t xml:space="preserve">14 RUE DE LA CARBONNIERE</t>
  </si>
  <si>
    <t xml:space="preserve">0627627824</t>
  </si>
  <si>
    <t xml:space="preserve">ch.rochebonne@hotmail.fr</t>
  </si>
  <si>
    <t xml:space="preserve">ROCHEFORT GOFFIN</t>
  </si>
  <si>
    <t xml:space="preserve">79 ter Chemin des Cunaux</t>
  </si>
  <si>
    <t xml:space="preserve">0615420896</t>
  </si>
  <si>
    <t xml:space="preserve">goffin.christelle@gmail.com</t>
  </si>
  <si>
    <t xml:space="preserve">ROCHER</t>
  </si>
  <si>
    <t xml:space="preserve">86 route de Boigny</t>
  </si>
  <si>
    <t xml:space="preserve">0611549810</t>
  </si>
  <si>
    <t xml:space="preserve">chrisclement@free.fr</t>
  </si>
  <si>
    <t xml:space="preserve">ROCHEREAU</t>
  </si>
  <si>
    <t xml:space="preserve">Lysandre</t>
  </si>
  <si>
    <t xml:space="preserve">Brains sur Allones</t>
  </si>
  <si>
    <t xml:space="preserve">4 route des frénonins</t>
  </si>
  <si>
    <t xml:space="preserve">06 80 93 87 42</t>
  </si>
  <si>
    <t xml:space="preserve">rochereau.corinne@orange.fr</t>
  </si>
  <si>
    <t xml:space="preserve">1140 route d'Orléans</t>
  </si>
  <si>
    <t xml:space="preserve">rochereau.pascal@orange.fr</t>
  </si>
  <si>
    <t xml:space="preserve">4 Impasse des Chaffaults</t>
  </si>
  <si>
    <t xml:space="preserve">stephane_300@hotmail.com</t>
  </si>
  <si>
    <t xml:space="preserve">ROCHERON</t>
  </si>
  <si>
    <t xml:space="preserve">Bueil-en-Touraine</t>
  </si>
  <si>
    <t xml:space="preserve">15 Rue André Piégu</t>
  </si>
  <si>
    <t xml:space="preserve">0670836390</t>
  </si>
  <si>
    <t xml:space="preserve">daytonatriple7@gmail.com</t>
  </si>
  <si>
    <t xml:space="preserve">ROCHON</t>
  </si>
  <si>
    <t xml:space="preserve">9 avenue du Chateau d'Eau</t>
  </si>
  <si>
    <t xml:space="preserve">0624258224</t>
  </si>
  <si>
    <t xml:space="preserve">jc.rochon@benard.fr</t>
  </si>
  <si>
    <t xml:space="preserve">30 rue des Richardieres</t>
  </si>
  <si>
    <t xml:space="preserve">0662076583</t>
  </si>
  <si>
    <t xml:space="preserve">jprochon21@gmail.com</t>
  </si>
  <si>
    <t xml:space="preserve">ROCHY</t>
  </si>
  <si>
    <t xml:space="preserve">Nelhya</t>
  </si>
  <si>
    <t xml:space="preserve">3 rue Charles Geoffroy</t>
  </si>
  <si>
    <t xml:space="preserve">ROCQUE</t>
  </si>
  <si>
    <t xml:space="preserve">101 route de la Fontaine Brochet</t>
  </si>
  <si>
    <t xml:space="preserve">0642554128</t>
  </si>
  <si>
    <t xml:space="preserve">bnj.r@outlook.fr</t>
  </si>
  <si>
    <t xml:space="preserve">RODENAS</t>
  </si>
  <si>
    <t xml:space="preserve">0811191</t>
  </si>
  <si>
    <t xml:space="preserve">45 AVENUE DU MARECHAL FOCH</t>
  </si>
  <si>
    <t xml:space="preserve">0767640866</t>
  </si>
  <si>
    <t xml:space="preserve">quentin.rodenas@laposte.net</t>
  </si>
  <si>
    <t xml:space="preserve">RODIER</t>
  </si>
  <si>
    <t xml:space="preserve">La Surveillance</t>
  </si>
  <si>
    <t xml:space="preserve">0669476303</t>
  </si>
  <si>
    <t xml:space="preserve">gauthiermay@hotmail.fr</t>
  </si>
  <si>
    <t xml:space="preserve">Naomie</t>
  </si>
  <si>
    <t xml:space="preserve">ST Martin d' Auxigyn</t>
  </si>
  <si>
    <t xml:space="preserve">24  route  des  Balets    </t>
  </si>
  <si>
    <t xml:space="preserve">06 64 57 02 99 </t>
  </si>
  <si>
    <t xml:space="preserve">a.leclerc750@gmail.com</t>
  </si>
  <si>
    <t xml:space="preserve">RODIN</t>
  </si>
  <si>
    <t xml:space="preserve">3 chemin du grand clos</t>
  </si>
  <si>
    <t xml:space="preserve">Rjordan45@live.fr</t>
  </si>
  <si>
    <t xml:space="preserve">RODRIGO CANO</t>
  </si>
  <si>
    <t xml:space="preserve">Gonzalo</t>
  </si>
  <si>
    <t xml:space="preserve">6 ter de la croix brezil</t>
  </si>
  <si>
    <t xml:space="preserve">0688431682</t>
  </si>
  <si>
    <t xml:space="preserve">garcia.delphine@hotmail.fr</t>
  </si>
  <si>
    <t xml:space="preserve">RODRIGUES</t>
  </si>
  <si>
    <t xml:space="preserve">18 rue de la carriere</t>
  </si>
  <si>
    <t xml:space="preserve">0783983535</t>
  </si>
  <si>
    <t xml:space="preserve">emilie_rds@yahoo.com</t>
  </si>
  <si>
    <t xml:space="preserve">35 PLACE CECILE PAINCHAULT</t>
  </si>
  <si>
    <t xml:space="preserve">0620877037</t>
  </si>
  <si>
    <t xml:space="preserve">vanourrodrigue22@gmail.com</t>
  </si>
  <si>
    <t xml:space="preserve">RODRIGUES FERREIRA</t>
  </si>
  <si>
    <t xml:space="preserve">3 Impasse Des Mûriers</t>
  </si>
  <si>
    <t xml:space="preserve">vallaeys.nathalie@laposte.net</t>
  </si>
  <si>
    <t xml:space="preserve">84 Rue De Gien</t>
  </si>
  <si>
    <t xml:space="preserve">0658838466</t>
  </si>
  <si>
    <t xml:space="preserve">rodrigues.kkevin@orange.fr</t>
  </si>
  <si>
    <t xml:space="preserve">9 Rue des Petits Souliers</t>
  </si>
  <si>
    <t xml:space="preserve">0238749178</t>
  </si>
  <si>
    <t xml:space="preserve">4 rue des Bordes</t>
  </si>
  <si>
    <t xml:space="preserve">camilloaerasco37@gmail.com</t>
  </si>
  <si>
    <t xml:space="preserve">38 Route De La Haute Blonnière</t>
  </si>
  <si>
    <t xml:space="preserve">0789010225</t>
  </si>
  <si>
    <t xml:space="preserve">maxime.rodrig41@gmail.com</t>
  </si>
  <si>
    <t xml:space="preserve">stephf45@yahoo.fr</t>
  </si>
  <si>
    <t xml:space="preserve">12 chemin des sables de st prié</t>
  </si>
  <si>
    <t xml:space="preserve">0666478898</t>
  </si>
  <si>
    <t xml:space="preserve">cyrillaguiborel@orange.fr</t>
  </si>
  <si>
    <t xml:space="preserve">7 rue des Tournesols</t>
  </si>
  <si>
    <t xml:space="preserve">0687144692</t>
  </si>
  <si>
    <t xml:space="preserve">podos@free.fr</t>
  </si>
  <si>
    <t xml:space="preserve">18 rue de la Carriere</t>
  </si>
  <si>
    <t xml:space="preserve">02 38 44 42 86</t>
  </si>
  <si>
    <t xml:space="preserve">06 77 80 44 61</t>
  </si>
  <si>
    <t xml:space="preserve">2A rue du Buisson</t>
  </si>
  <si>
    <t xml:space="preserve">gwendolinedurand1612@gmail.com</t>
  </si>
  <si>
    <t xml:space="preserve">RODRIGUEZ</t>
  </si>
  <si>
    <t xml:space="preserve">1 Impasse rue de Patay</t>
  </si>
  <si>
    <t xml:space="preserve">0632401575</t>
  </si>
  <si>
    <t xml:space="preserve">thopart.ophelie@orange.fr</t>
  </si>
  <si>
    <t xml:space="preserve">1 Impasse de Patay</t>
  </si>
  <si>
    <t xml:space="preserve">8 rue du Mouton</t>
  </si>
  <si>
    <t xml:space="preserve">0650292198</t>
  </si>
  <si>
    <t xml:space="preserve">opium99@hotmail.com</t>
  </si>
  <si>
    <t xml:space="preserve">ROESSLE</t>
  </si>
  <si>
    <t xml:space="preserve">4,chemin des Buttes</t>
  </si>
  <si>
    <t xml:space="preserve">09-62-12-21-26</t>
  </si>
  <si>
    <t xml:space="preserve">nadineroessle@gmail.com</t>
  </si>
  <si>
    <t xml:space="preserve">ROGEL</t>
  </si>
  <si>
    <t xml:space="preserve">26 rue de la Gitonnière</t>
  </si>
  <si>
    <t xml:space="preserve">0616083520</t>
  </si>
  <si>
    <t xml:space="preserve">throgel@gmx.fr</t>
  </si>
  <si>
    <t xml:space="preserve">ROGER</t>
  </si>
  <si>
    <t xml:space="preserve">261 rue du Faubourg Bannier</t>
  </si>
  <si>
    <t xml:space="preserve">0248583249</t>
  </si>
  <si>
    <t xml:space="preserve">0695950827</t>
  </si>
  <si>
    <t xml:space="preserve">antoineroger18@gmail.com</t>
  </si>
  <si>
    <t xml:space="preserve">aubigny suir nere</t>
  </si>
  <si>
    <t xml:space="preserve">17 allee des capucines </t>
  </si>
  <si>
    <t xml:space="preserve">philippe.roger5@wanadoo.fr</t>
  </si>
  <si>
    <t xml:space="preserve">1, rue Agnes Sorel</t>
  </si>
  <si>
    <t xml:space="preserve">0770393642</t>
  </si>
  <si>
    <t xml:space="preserve">jonathanbourges2000@gmail.com</t>
  </si>
  <si>
    <t xml:space="preserve">1 rue de la Baignade</t>
  </si>
  <si>
    <t xml:space="preserve">0650499089</t>
  </si>
  <si>
    <t xml:space="preserve">roger.kevin214@gmail.com</t>
  </si>
  <si>
    <t xml:space="preserve">36 rue bertie albrecht</t>
  </si>
  <si>
    <t xml:space="preserve">0248711878</t>
  </si>
  <si>
    <t xml:space="preserve">0659833444</t>
  </si>
  <si>
    <t xml:space="preserve">mathieuroger18100@gmail.com</t>
  </si>
  <si>
    <t xml:space="preserve">8 rue juliette aveline</t>
  </si>
  <si>
    <t xml:space="preserve">marlene.touet@gmail.com</t>
  </si>
  <si>
    <t xml:space="preserve">13 avenue Madame de Sevigne</t>
  </si>
  <si>
    <t xml:space="preserve">0661449672</t>
  </si>
  <si>
    <t xml:space="preserve">maethai37@free.fr</t>
  </si>
  <si>
    <t xml:space="preserve">1 rue de Maugue</t>
  </si>
  <si>
    <t xml:space="preserve">0248724580</t>
  </si>
  <si>
    <t xml:space="preserve">0670983915</t>
  </si>
  <si>
    <t xml:space="preserve">maria.vercoutre0514@orange.fr</t>
  </si>
  <si>
    <t xml:space="preserve">17 ALLEE DES CAPUCINES</t>
  </si>
  <si>
    <t xml:space="preserve">0643603033</t>
  </si>
  <si>
    <t xml:space="preserve">ROGES</t>
  </si>
  <si>
    <t xml:space="preserve">59 rue de la gene</t>
  </si>
  <si>
    <t xml:space="preserve">0687206319</t>
  </si>
  <si>
    <t xml:space="preserve">so.roges@gmail.com</t>
  </si>
  <si>
    <t xml:space="preserve">ROGNON</t>
  </si>
  <si>
    <t xml:space="preserve">Jim</t>
  </si>
  <si>
    <t xml:space="preserve">40, rue Saint-Vincent</t>
  </si>
  <si>
    <t xml:space="preserve">0685152903</t>
  </si>
  <si>
    <t xml:space="preserve">jimrognon@gmail.com</t>
  </si>
  <si>
    <t xml:space="preserve">10 rue des barons</t>
  </si>
  <si>
    <t xml:space="preserve">06-73-90-34-69</t>
  </si>
  <si>
    <t xml:space="preserve">julienrognon9@gmail.com</t>
  </si>
  <si>
    <t xml:space="preserve">ROGUET</t>
  </si>
  <si>
    <t xml:space="preserve">Epeigné les bois</t>
  </si>
  <si>
    <t xml:space="preserve">49 route du coteau</t>
  </si>
  <si>
    <t xml:space="preserve">0247238390</t>
  </si>
  <si>
    <t xml:space="preserve">0671923784</t>
  </si>
  <si>
    <t xml:space="preserve">marion_dom@hotmail.fr</t>
  </si>
  <si>
    <t xml:space="preserve">ROINE</t>
  </si>
  <si>
    <t xml:space="preserve">Les Pasdeloups</t>
  </si>
  <si>
    <t xml:space="preserve">0386586692</t>
  </si>
  <si>
    <t xml:space="preserve">jimmy.roine@orange.fr</t>
  </si>
  <si>
    <t xml:space="preserve">ROIRAND</t>
  </si>
  <si>
    <t xml:space="preserve">4 Rue De Rochepinard</t>
  </si>
  <si>
    <t xml:space="preserve">0602352609</t>
  </si>
  <si>
    <t xml:space="preserve">roirandnathan@gmail.com</t>
  </si>
  <si>
    <t xml:space="preserve">ROISIN</t>
  </si>
  <si>
    <t xml:space="preserve">ROISNE</t>
  </si>
  <si>
    <t xml:space="preserve">7 avenue du Petit Thouars</t>
  </si>
  <si>
    <t xml:space="preserve">06 75 35 43 75</t>
  </si>
  <si>
    <t xml:space="preserve">max.roisne@gmail.com</t>
  </si>
  <si>
    <t xml:space="preserve">ROJAS</t>
  </si>
  <si>
    <t xml:space="preserve">Isild</t>
  </si>
  <si>
    <t xml:space="preserve">29 allée des Cordiers</t>
  </si>
  <si>
    <t xml:space="preserve">0663351752</t>
  </si>
  <si>
    <t xml:space="preserve">rojasadeline@yahoo.fr</t>
  </si>
  <si>
    <t xml:space="preserve">ROKO</t>
  </si>
  <si>
    <t xml:space="preserve">32 rue Paul Gauguin</t>
  </si>
  <si>
    <t xml:space="preserve">0616102343</t>
  </si>
  <si>
    <t xml:space="preserve">shegunn03@gmail.com</t>
  </si>
  <si>
    <t xml:space="preserve">ROLAND</t>
  </si>
  <si>
    <t xml:space="preserve">1362 ter Route de Viroy</t>
  </si>
  <si>
    <t xml:space="preserve">0238981680</t>
  </si>
  <si>
    <t xml:space="preserve">0607496931</t>
  </si>
  <si>
    <t xml:space="preserve">christianroland@wanadoo.fr</t>
  </si>
  <si>
    <t xml:space="preserve">ROLANDIN</t>
  </si>
  <si>
    <t xml:space="preserve">Eloane</t>
  </si>
  <si>
    <t xml:space="preserve">23 rue claude brault</t>
  </si>
  <si>
    <t xml:space="preserve">patricia.rolandin@hotmail.fr</t>
  </si>
  <si>
    <t xml:space="preserve">ROLIN</t>
  </si>
  <si>
    <t xml:space="preserve">12 rue des Sables</t>
  </si>
  <si>
    <t xml:space="preserve">rolin.gwenael@hotmail.fr</t>
  </si>
  <si>
    <t xml:space="preserve">ROLLAND</t>
  </si>
  <si>
    <t xml:space="preserve">66 ROUTE DE REUILLY</t>
  </si>
  <si>
    <t xml:space="preserve">0647496854</t>
  </si>
  <si>
    <t xml:space="preserve">davy.rolland@orange.fr</t>
  </si>
  <si>
    <t xml:space="preserve">La Puisaye</t>
  </si>
  <si>
    <t xml:space="preserve">10, route de la Verrerie</t>
  </si>
  <si>
    <t xml:space="preserve">Gervaine</t>
  </si>
  <si>
    <t xml:space="preserve">02-37-37-19-03</t>
  </si>
  <si>
    <t xml:space="preserve">5 Rue  des Pêchers</t>
  </si>
  <si>
    <t xml:space="preserve">0781664638</t>
  </si>
  <si>
    <t xml:space="preserve">tyzefsp2r@gmail.com</t>
  </si>
  <si>
    <t xml:space="preserve">60 rue des Cicottees</t>
  </si>
  <si>
    <t xml:space="preserve">0247482432</t>
  </si>
  <si>
    <t xml:space="preserve">t.rolland@neuf.fr</t>
  </si>
  <si>
    <t xml:space="preserve">ROLLE</t>
  </si>
  <si>
    <t xml:space="preserve">21 rue des pivottieres</t>
  </si>
  <si>
    <t xml:space="preserve">0661033256</t>
  </si>
  <si>
    <t xml:space="preserve">marion_mouchard@hotmail.fr</t>
  </si>
  <si>
    <t xml:space="preserve">ROLLIN</t>
  </si>
  <si>
    <t xml:space="preserve">6 Impasse Malakoff</t>
  </si>
  <si>
    <t xml:space="preserve">0248502958</t>
  </si>
  <si>
    <t xml:space="preserve">0612353345</t>
  </si>
  <si>
    <t xml:space="preserve">philipp.rollin@laposte.net</t>
  </si>
  <si>
    <t xml:space="preserve">ROMAIN</t>
  </si>
  <si>
    <t xml:space="preserve">39 rue de Bejun</t>
  </si>
  <si>
    <t xml:space="preserve">0631674157</t>
  </si>
  <si>
    <t xml:space="preserve">nicoromain1@yahoo.fr</t>
  </si>
  <si>
    <t xml:space="preserve">3 RUE DU CHATEAU</t>
  </si>
  <si>
    <t xml:space="preserve">0238751939</t>
  </si>
  <si>
    <t xml:space="preserve">0618687336</t>
  </si>
  <si>
    <t xml:space="preserve">romain.patric@orange.fr</t>
  </si>
  <si>
    <t xml:space="preserve">ROMANO GEIGER</t>
  </si>
  <si>
    <t xml:space="preserve">15 Rue De L'usine</t>
  </si>
  <si>
    <t xml:space="preserve">0604048111</t>
  </si>
  <si>
    <t xml:space="preserve">carinerg76@free.fr</t>
  </si>
  <si>
    <t xml:space="preserve">ROMEO</t>
  </si>
  <si>
    <t xml:space="preserve">2 allee Gustave Charpentier</t>
  </si>
  <si>
    <t xml:space="preserve">0247432977</t>
  </si>
  <si>
    <t xml:space="preserve">ROMERO</t>
  </si>
  <si>
    <t xml:space="preserve">ANGÉ</t>
  </si>
  <si>
    <t xml:space="preserve">3,Route du Perrin</t>
  </si>
  <si>
    <t xml:space="preserve">cavaleriesimon@wanadoo.fr</t>
  </si>
  <si>
    <t xml:space="preserve">ROMESTANT</t>
  </si>
  <si>
    <t xml:space="preserve">836 rue de l'anguille</t>
  </si>
  <si>
    <t xml:space="preserve">0785651298</t>
  </si>
  <si>
    <t xml:space="preserve">0660041737</t>
  </si>
  <si>
    <t xml:space="preserve">delphine@romestant.fr</t>
  </si>
  <si>
    <t xml:space="preserve">ROMIEN</t>
  </si>
  <si>
    <t xml:space="preserve">5 rue du dolmen</t>
  </si>
  <si>
    <t xml:space="preserve">romien.raphael@gmail.com</t>
  </si>
  <si>
    <t xml:space="preserve">RON</t>
  </si>
  <si>
    <t xml:space="preserve">02 RUE DU COMMANDANT TLULASNE</t>
  </si>
  <si>
    <t xml:space="preserve">0769997680</t>
  </si>
  <si>
    <t xml:space="preserve">LAETITIARON45@GMAIL.COM</t>
  </si>
  <si>
    <t xml:space="preserve">RONCE</t>
  </si>
  <si>
    <t xml:space="preserve">2 Route des Landes</t>
  </si>
  <si>
    <t xml:space="preserve">RONCERET</t>
  </si>
  <si>
    <t xml:space="preserve">23 rue des haies</t>
  </si>
  <si>
    <t xml:space="preserve">0238060960</t>
  </si>
  <si>
    <t xml:space="preserve">06 82 81 27 63</t>
  </si>
  <si>
    <t xml:space="preserve">sebastien.ronceret@sfr.fr</t>
  </si>
  <si>
    <t xml:space="preserve">RONCIN FAUCHEUX</t>
  </si>
  <si>
    <t xml:space="preserve">12 allée Flandres Dunkerque </t>
  </si>
  <si>
    <t xml:space="preserve">0664746496</t>
  </si>
  <si>
    <t xml:space="preserve">faucheuxalice@hotmail.com</t>
  </si>
  <si>
    <t xml:space="preserve">RONCIN</t>
  </si>
  <si>
    <t xml:space="preserve">8 rue François VILLON</t>
  </si>
  <si>
    <t xml:space="preserve">0688180280</t>
  </si>
  <si>
    <t xml:space="preserve">nina.samedi@gmail.com</t>
  </si>
  <si>
    <t xml:space="preserve">RONDEAU</t>
  </si>
  <si>
    <t xml:space="preserve">30 RUE DE LA CROIX DE PERRIGORD</t>
  </si>
  <si>
    <t xml:space="preserve">0247203003</t>
  </si>
  <si>
    <t xml:space="preserve">0622351638</t>
  </si>
  <si>
    <t xml:space="preserve">clemencerondeau@hotmail.fr</t>
  </si>
  <si>
    <t xml:space="preserve">4 rue du Jeu de Paume</t>
  </si>
  <si>
    <t xml:space="preserve">0679719242</t>
  </si>
  <si>
    <t xml:space="preserve">julienrondeau@gmail.com</t>
  </si>
  <si>
    <t xml:space="preserve">RONDELEZ</t>
  </si>
  <si>
    <t xml:space="preserve">4 ROUTE DE HANCHES</t>
  </si>
  <si>
    <t xml:space="preserve">0660318435</t>
  </si>
  <si>
    <t xml:space="preserve">brondelez@gmail.com</t>
  </si>
  <si>
    <t xml:space="preserve">RONDENET</t>
  </si>
  <si>
    <t xml:space="preserve">6 Rue Du Petit Ruau</t>
  </si>
  <si>
    <t xml:space="preserve">0658854487</t>
  </si>
  <si>
    <t xml:space="preserve">cecepp3011@gmail.com</t>
  </si>
  <si>
    <t xml:space="preserve">RONDET</t>
  </si>
  <si>
    <t xml:space="preserve">sainte Catherine de Fierbois</t>
  </si>
  <si>
    <t xml:space="preserve">7 rue de la godefroy</t>
  </si>
  <si>
    <t xml:space="preserve">0673812446</t>
  </si>
  <si>
    <t xml:space="preserve">rondet.nicolas@gmail.com</t>
  </si>
  <si>
    <t xml:space="preserve">RONDIO</t>
  </si>
  <si>
    <t xml:space="preserve">9 rue Luis Bunuel</t>
  </si>
  <si>
    <t xml:space="preserve">06.80.22.92.59</t>
  </si>
  <si>
    <t xml:space="preserve">etienne.rondio@gmail.com</t>
  </si>
  <si>
    <t xml:space="preserve">RONNAY</t>
  </si>
  <si>
    <t xml:space="preserve">Villefranche-sur-cher</t>
  </si>
  <si>
    <t xml:space="preserve">13 rue marcel Gère</t>
  </si>
  <si>
    <t xml:space="preserve">0786916763</t>
  </si>
  <si>
    <t xml:space="preserve">ronnay.christelle@orange.fr</t>
  </si>
  <si>
    <t xml:space="preserve">11 bis rue de belle croix</t>
  </si>
  <si>
    <t xml:space="preserve">0788119965</t>
  </si>
  <si>
    <t xml:space="preserve">ronnay.pagd@wanadoo.fr</t>
  </si>
  <si>
    <t xml:space="preserve">11A rue de belle croix</t>
  </si>
  <si>
    <t xml:space="preserve">0633737336</t>
  </si>
  <si>
    <t xml:space="preserve">grego.elodie@orange.fr</t>
  </si>
  <si>
    <t xml:space="preserve">gregronnay@gmail.com</t>
  </si>
  <si>
    <t xml:space="preserve">ROOS</t>
  </si>
  <si>
    <t xml:space="preserve">0614171829</t>
  </si>
  <si>
    <t xml:space="preserve">krystelroos91@hotmail.fr</t>
  </si>
  <si>
    <t xml:space="preserve">ROOSEN</t>
  </si>
  <si>
    <t xml:space="preserve">Clémentine</t>
  </si>
  <si>
    <t xml:space="preserve">123 Rue Des Barrois</t>
  </si>
  <si>
    <t xml:space="preserve">06 86 44 65 06</t>
  </si>
  <si>
    <t xml:space="preserve">ruona.roosen@gmail.com</t>
  </si>
  <si>
    <t xml:space="preserve">ROPARS</t>
  </si>
  <si>
    <t xml:space="preserve">1 rue du Civet</t>
  </si>
  <si>
    <t xml:space="preserve">jerome.emilie@hotmail.com</t>
  </si>
  <si>
    <t xml:space="preserve">ROPERO</t>
  </si>
  <si>
    <t xml:space="preserve">16 Allée de la Chesnaie</t>
  </si>
  <si>
    <t xml:space="preserve">0615303665</t>
  </si>
  <si>
    <t xml:space="preserve">williamropero@gmail.com</t>
  </si>
  <si>
    <t xml:space="preserve">ROPINSKI</t>
  </si>
  <si>
    <t xml:space="preserve">18 route de saint Igny</t>
  </si>
  <si>
    <t xml:space="preserve">0673011917</t>
  </si>
  <si>
    <t xml:space="preserve">eric.ropinski@sfr.fr</t>
  </si>
  <si>
    <t xml:space="preserve">ROS</t>
  </si>
  <si>
    <t xml:space="preserve">BEYNES</t>
  </si>
  <si>
    <t xml:space="preserve">2 rue de Fleubert</t>
  </si>
  <si>
    <t xml:space="preserve">0681867646</t>
  </si>
  <si>
    <t xml:space="preserve">sa.tribu@orange.fr</t>
  </si>
  <si>
    <t xml:space="preserve">Sakor</t>
  </si>
  <si>
    <t xml:space="preserve">23 allée Faraday</t>
  </si>
  <si>
    <t xml:space="preserve">0675035012</t>
  </si>
  <si>
    <t xml:space="preserve">lrb@solary.fr</t>
  </si>
  <si>
    <t xml:space="preserve">ROSA DO CARMO</t>
  </si>
  <si>
    <t xml:space="preserve">3 rue Albert Einstein</t>
  </si>
  <si>
    <t xml:space="preserve">06 68 72 95 58</t>
  </si>
  <si>
    <t xml:space="preserve">charlene.binet@yahoo.fr</t>
  </si>
  <si>
    <t xml:space="preserve">Lyana</t>
  </si>
  <si>
    <t xml:space="preserve">ROSARIO</t>
  </si>
  <si>
    <t xml:space="preserve">6 avenue Jeanne d'Arc</t>
  </si>
  <si>
    <t xml:space="preserve">0650420048</t>
  </si>
  <si>
    <t xml:space="preserve">n.landrin@hotmail.fr</t>
  </si>
  <si>
    <t xml:space="preserve">ROSATI</t>
  </si>
  <si>
    <t xml:space="preserve">6 rue de villeneuve</t>
  </si>
  <si>
    <t xml:space="preserve">naruto19850408@gmail.com</t>
  </si>
  <si>
    <t xml:space="preserve">ROSE</t>
  </si>
  <si>
    <t xml:space="preserve">CHAMPAGNY EN VANOISE</t>
  </si>
  <si>
    <t xml:space="preserve">Lot la Piat.</t>
  </si>
  <si>
    <t xml:space="preserve">Apt 6</t>
  </si>
  <si>
    <t xml:space="preserve">Les Grand Champs</t>
  </si>
  <si>
    <t xml:space="preserve">0612079445</t>
  </si>
  <si>
    <t xml:space="preserve">LURY-SUR-ARNON</t>
  </si>
  <si>
    <t xml:space="preserve">4 rue Lafayette</t>
  </si>
  <si>
    <t xml:space="preserve">0665136274</t>
  </si>
  <si>
    <t xml:space="preserve">stephanieb213@gmail.com</t>
  </si>
  <si>
    <t xml:space="preserve">Nahil</t>
  </si>
  <si>
    <t xml:space="preserve">138 rue de St Denis</t>
  </si>
  <si>
    <t xml:space="preserve">0787009109</t>
  </si>
  <si>
    <t xml:space="preserve">benrose.nt@gmail.com</t>
  </si>
  <si>
    <t xml:space="preserve">ROSEAU</t>
  </si>
  <si>
    <t xml:space="preserve">Chares</t>
  </si>
  <si>
    <t xml:space="preserve">ROSENFELD</t>
  </si>
  <si>
    <t xml:space="preserve">10 rue Jean-Antoine de Baif</t>
  </si>
  <si>
    <t xml:space="preserve">0698428686</t>
  </si>
  <si>
    <t xml:space="preserve">nicolas.rosenfeld87@gmail.com</t>
  </si>
  <si>
    <t xml:space="preserve">ROSIER</t>
  </si>
  <si>
    <t xml:space="preserve">0644224754</t>
  </si>
  <si>
    <t xml:space="preserve">francis.rosier@googlemail.com</t>
  </si>
  <si>
    <t xml:space="preserve">ROSSE</t>
  </si>
  <si>
    <t xml:space="preserve">23 rue Léon Brûlon </t>
  </si>
  <si>
    <t xml:space="preserve">0247260855</t>
  </si>
  <si>
    <t xml:space="preserve">0623743289</t>
  </si>
  <si>
    <t xml:space="preserve">mariehelene.teixeira@sfr.fr</t>
  </si>
  <si>
    <t xml:space="preserve">ROSSI</t>
  </si>
  <si>
    <t xml:space="preserve">10 Clos du Roi</t>
  </si>
  <si>
    <t xml:space="preserve">0698321134</t>
  </si>
  <si>
    <t xml:space="preserve">christell.julien28@gmail.com</t>
  </si>
  <si>
    <t xml:space="preserve">ROSSIGNOL</t>
  </si>
  <si>
    <t xml:space="preserve">8 allée Albert Camus</t>
  </si>
  <si>
    <t xml:space="preserve">adrien.rossignol@orange.fr</t>
  </si>
  <si>
    <t xml:space="preserve">Chatillon sur Indre</t>
  </si>
  <si>
    <t xml:space="preserve">8 rue Penas</t>
  </si>
  <si>
    <t xml:space="preserve">0652418202</t>
  </si>
  <si>
    <t xml:space="preserve">charline.rossignol@outlook.fr</t>
  </si>
  <si>
    <t xml:space="preserve">34 rue saint lazare</t>
  </si>
  <si>
    <t xml:space="preserve">0254743813</t>
  </si>
  <si>
    <t xml:space="preserve">guyrossignol2@wanadoo.fr</t>
  </si>
  <si>
    <t xml:space="preserve">42 rue du Prieuré</t>
  </si>
  <si>
    <t xml:space="preserve">0675034548</t>
  </si>
  <si>
    <t xml:space="preserve">nico_0780@msn.com</t>
  </si>
  <si>
    <t xml:space="preserve">ROSSLING</t>
  </si>
  <si>
    <t xml:space="preserve">9 rue Felix Megret</t>
  </si>
  <si>
    <t xml:space="preserve">0683380332</t>
  </si>
  <si>
    <t xml:space="preserve">christian.rossling@gmail.com</t>
  </si>
  <si>
    <t xml:space="preserve">ROT</t>
  </si>
  <si>
    <t xml:space="preserve">5 rue de la Meslerie</t>
  </si>
  <si>
    <t xml:space="preserve">L'Ecomard</t>
  </si>
  <si>
    <t xml:space="preserve">0247529182</t>
  </si>
  <si>
    <t xml:space="preserve">josephjacqueline.rot@orange.fr</t>
  </si>
  <si>
    <t xml:space="preserve">ROTH</t>
  </si>
  <si>
    <t xml:space="preserve">25 route de la Haye</t>
  </si>
  <si>
    <t xml:space="preserve">0254441838</t>
  </si>
  <si>
    <t xml:space="preserve">0617673701</t>
  </si>
  <si>
    <t xml:space="preserve">rothfontaine@aol.com</t>
  </si>
  <si>
    <t xml:space="preserve">ROTHE</t>
  </si>
  <si>
    <t xml:space="preserve">18 rue Jean Jaures</t>
  </si>
  <si>
    <t xml:space="preserve">ROTHENBURGER</t>
  </si>
  <si>
    <t xml:space="preserve">146 rue Anatole France</t>
  </si>
  <si>
    <t xml:space="preserve">0640571579</t>
  </si>
  <si>
    <t xml:space="preserve">vrothenburger@yahoo.fr</t>
  </si>
  <si>
    <t xml:space="preserve">ROTUREAU</t>
  </si>
  <si>
    <t xml:space="preserve">22 bis rue Gratteminot</t>
  </si>
  <si>
    <t xml:space="preserve">07.85.23.29.77 </t>
  </si>
  <si>
    <t xml:space="preserve">rotureau.stephane@orange.fr</t>
  </si>
  <si>
    <t xml:space="preserve">ROUABLE BOBIN</t>
  </si>
  <si>
    <t xml:space="preserve">Les Basses Pelouses</t>
  </si>
  <si>
    <t xml:space="preserve">0612410312</t>
  </si>
  <si>
    <t xml:space="preserve">bobinstephanie@gmail.com</t>
  </si>
  <si>
    <t xml:space="preserve">ROUAULT</t>
  </si>
  <si>
    <t xml:space="preserve">4 RUE CLOS RENAULT</t>
  </si>
  <si>
    <t xml:space="preserve">0622729071</t>
  </si>
  <si>
    <t xml:space="preserve">rouaultwilfried@gmail.com</t>
  </si>
  <si>
    <t xml:space="preserve">ROUBALLAY</t>
  </si>
  <si>
    <t xml:space="preserve">16 rue de Puygibault</t>
  </si>
  <si>
    <t xml:space="preserve">0682688776</t>
  </si>
  <si>
    <t xml:space="preserve">danielrouballay@wanadoo.fr</t>
  </si>
  <si>
    <t xml:space="preserve">ROUBAUD TRICOIRE</t>
  </si>
  <si>
    <t xml:space="preserve">91 rue François Richer</t>
  </si>
  <si>
    <t xml:space="preserve">0607063517</t>
  </si>
  <si>
    <t xml:space="preserve">jerome.tricoire@free.fr</t>
  </si>
  <si>
    <t xml:space="preserve">ROUBELAT</t>
  </si>
  <si>
    <t xml:space="preserve">Marugny-les-Usages</t>
  </si>
  <si>
    <t xml:space="preserve">30, rue du Guillet</t>
  </si>
  <si>
    <t xml:space="preserve">0666788937</t>
  </si>
  <si>
    <t xml:space="preserve">lionel.roubelat70@gmail.com</t>
  </si>
  <si>
    <t xml:space="preserve">ROUBLIN</t>
  </si>
  <si>
    <t xml:space="preserve">24 rue Sainte Catherine</t>
  </si>
  <si>
    <t xml:space="preserve">0247512379</t>
  </si>
  <si>
    <t xml:space="preserve">0620676196</t>
  </si>
  <si>
    <t xml:space="preserve">cyrille.roublin@orange.fr</t>
  </si>
  <si>
    <t xml:space="preserve">ROUDAUT</t>
  </si>
  <si>
    <t xml:space="preserve">rue du clos de la cure</t>
  </si>
  <si>
    <t xml:space="preserve">0660140623</t>
  </si>
  <si>
    <t xml:space="preserve">lionel.roudaut37@gmail.com</t>
  </si>
  <si>
    <t xml:space="preserve">ROUEL</t>
  </si>
  <si>
    <t xml:space="preserve">12 impasse karl marx</t>
  </si>
  <si>
    <t xml:space="preserve">0684950000</t>
  </si>
  <si>
    <t xml:space="preserve">vincentrouel@free.fr</t>
  </si>
  <si>
    <t xml:space="preserve">ROUET</t>
  </si>
  <si>
    <t xml:space="preserve">8 rue des anciens combattants</t>
  </si>
  <si>
    <t xml:space="preserve">0615437884</t>
  </si>
  <si>
    <t xml:space="preserve">20 RUE LOUISE DE LARNAGE</t>
  </si>
  <si>
    <t xml:space="preserve">0618325891</t>
  </si>
  <si>
    <t xml:space="preserve">ingrid.lambert@laposte.net</t>
  </si>
  <si>
    <t xml:space="preserve">27 rue des grands champs</t>
  </si>
  <si>
    <t xml:space="preserve">0238382703</t>
  </si>
  <si>
    <t xml:space="preserve">0661263724</t>
  </si>
  <si>
    <t xml:space="preserve">steftif.rouet@orange.fr</t>
  </si>
  <si>
    <t xml:space="preserve">ROUET-LAMBERT</t>
  </si>
  <si>
    <t xml:space="preserve">Ingrid</t>
  </si>
  <si>
    <t xml:space="preserve">20 rue Louise de larnage</t>
  </si>
  <si>
    <t xml:space="preserve">ROUGEAULT</t>
  </si>
  <si>
    <t xml:space="preserve">10 RUE DE BEL AIR</t>
  </si>
  <si>
    <t xml:space="preserve">MERSANTES</t>
  </si>
  <si>
    <t xml:space="preserve">0237661109</t>
  </si>
  <si>
    <t xml:space="preserve">0684708775</t>
  </si>
  <si>
    <t xml:space="preserve">alexis.rougeault@orange.fr</t>
  </si>
  <si>
    <t xml:space="preserve">LES HAUTS DE FONTAINE</t>
  </si>
  <si>
    <t xml:space="preserve">0254534980</t>
  </si>
  <si>
    <t xml:space="preserve">0603586361</t>
  </si>
  <si>
    <t xml:space="preserve">christopherougeault@gmail.com</t>
  </si>
  <si>
    <t xml:space="preserve">7 Impasse Des Caves De La Dabinerie</t>
  </si>
  <si>
    <t xml:space="preserve">0674865174</t>
  </si>
  <si>
    <t xml:space="preserve">sandra.dapare@sfr.fr</t>
  </si>
  <si>
    <t xml:space="preserve">23 RUE DU 8 MAI 1945</t>
  </si>
  <si>
    <t xml:space="preserve">0237984084</t>
  </si>
  <si>
    <t xml:space="preserve">a.rougeault@orange.fr</t>
  </si>
  <si>
    <t xml:space="preserve">ROUGERIE</t>
  </si>
  <si>
    <t xml:space="preserve">10 Allée des Anémones</t>
  </si>
  <si>
    <t xml:space="preserve">0651816518</t>
  </si>
  <si>
    <t xml:space="preserve">rougerie.gaetan@gmail.com</t>
  </si>
  <si>
    <t xml:space="preserve">ROUGON</t>
  </si>
  <si>
    <t xml:space="preserve">34 rue Bretonneau</t>
  </si>
  <si>
    <t xml:space="preserve">bat C appt 24</t>
  </si>
  <si>
    <t xml:space="preserve">0613396752</t>
  </si>
  <si>
    <t xml:space="preserve">steph.rougon@yahoo.fr</t>
  </si>
  <si>
    <t xml:space="preserve">ROUIBI</t>
  </si>
  <si>
    <t xml:space="preserve">610 route d'Orléans</t>
  </si>
  <si>
    <t xml:space="preserve">0238411762</t>
  </si>
  <si>
    <t xml:space="preserve">0749987838</t>
  </si>
  <si>
    <t xml:space="preserve">samira.rouibi@laposte.net</t>
  </si>
  <si>
    <t xml:space="preserve">Zackaria</t>
  </si>
  <si>
    <t xml:space="preserve">ROUILLARD</t>
  </si>
  <si>
    <t xml:space="preserve">11 Harville</t>
  </si>
  <si>
    <t xml:space="preserve">rouillard.fabien@laposte.net</t>
  </si>
  <si>
    <t xml:space="preserve">BRADIANCOURT</t>
  </si>
  <si>
    <t xml:space="preserve">395 RUE CHARLES DEPAUX</t>
  </si>
  <si>
    <t xml:space="preserve">0683552053</t>
  </si>
  <si>
    <t xml:space="preserve">TENDU</t>
  </si>
  <si>
    <t xml:space="preserve">LES GRANDS THIBAUDS</t>
  </si>
  <si>
    <t xml:space="preserve">0954892024</t>
  </si>
  <si>
    <t xml:space="preserve">0663178659</t>
  </si>
  <si>
    <t xml:space="preserve">julienrouillard@netcourrier.com</t>
  </si>
  <si>
    <t xml:space="preserve">ROUILLE</t>
  </si>
  <si>
    <t xml:space="preserve">3 route de rouard</t>
  </si>
  <si>
    <t xml:space="preserve">0621712187</t>
  </si>
  <si>
    <t xml:space="preserve">jenni86r@gmail.com</t>
  </si>
  <si>
    <t xml:space="preserve">ROUILLIER</t>
  </si>
  <si>
    <t xml:space="preserve">10 allee des Tournesols</t>
  </si>
  <si>
    <t xml:space="preserve">0254431742</t>
  </si>
  <si>
    <t xml:space="preserve">0650033617</t>
  </si>
  <si>
    <t xml:space="preserve">edouard.rouillier@wanadoo.fr</t>
  </si>
  <si>
    <t xml:space="preserve">ROULAND</t>
  </si>
  <si>
    <t xml:space="preserve">LAVARDIN</t>
  </si>
  <si>
    <t xml:space="preserve">15 rue des Etangs</t>
  </si>
  <si>
    <t xml:space="preserve">0243277806</t>
  </si>
  <si>
    <t xml:space="preserve">0615073606</t>
  </si>
  <si>
    <t xml:space="preserve">salome.rouland3@orange.fr</t>
  </si>
  <si>
    <t xml:space="preserve">ROULEAU</t>
  </si>
  <si>
    <t xml:space="preserve">5 RUE DE LA CHOLAZIERE</t>
  </si>
  <si>
    <t xml:space="preserve">0788411132</t>
  </si>
  <si>
    <t xml:space="preserve">0679441115</t>
  </si>
  <si>
    <t xml:space="preserve">cedric.rouleaurc@gmail.com</t>
  </si>
  <si>
    <t xml:space="preserve">ROULET</t>
  </si>
  <si>
    <t xml:space="preserve">Matthew</t>
  </si>
  <si>
    <t xml:space="preserve">3 rue de la cheminee ronde</t>
  </si>
  <si>
    <t xml:space="preserve">0635450210</t>
  </si>
  <si>
    <t xml:space="preserve">mattemmangie@gmail.com</t>
  </si>
  <si>
    <t xml:space="preserve">ROULLAND</t>
  </si>
  <si>
    <t xml:space="preserve">3 Allée Des Capucines</t>
  </si>
  <si>
    <t xml:space="preserve">0681425224</t>
  </si>
  <si>
    <t xml:space="preserve">emiliemarion57@hotmail.com</t>
  </si>
  <si>
    <t xml:space="preserve">ROULLEAU</t>
  </si>
  <si>
    <t xml:space="preserve">Baccon</t>
  </si>
  <si>
    <t xml:space="preserve">140 Clos de Bellevue</t>
  </si>
  <si>
    <t xml:space="preserve">morgane.ok@gmail.com</t>
  </si>
  <si>
    <t xml:space="preserve">ST HILAIRE SUR ERRE</t>
  </si>
  <si>
    <t xml:space="preserve">5 CHEMIN D'HAGUENET</t>
  </si>
  <si>
    <t xml:space="preserve">0237522141</t>
  </si>
  <si>
    <t xml:space="preserve">0676583621</t>
  </si>
  <si>
    <t xml:space="preserve">daniel-roulleau@yahoo.fr</t>
  </si>
  <si>
    <t xml:space="preserve">ROULLIER</t>
  </si>
  <si>
    <t xml:space="preserve">0238446183</t>
  </si>
  <si>
    <t xml:space="preserve">0671226598</t>
  </si>
  <si>
    <t xml:space="preserve">Jeanine</t>
  </si>
  <si>
    <t xml:space="preserve">CRAVANT (45190)</t>
  </si>
  <si>
    <t xml:space="preserve">Marie-Astrid</t>
  </si>
  <si>
    <t xml:space="preserve">112 route de Crécy</t>
  </si>
  <si>
    <t xml:space="preserve">0771821609</t>
  </si>
  <si>
    <t xml:space="preserve">roullier-chris@gmail.com</t>
  </si>
  <si>
    <t xml:space="preserve">42 RUE NATIONALE</t>
  </si>
  <si>
    <t xml:space="preserve">0238446743</t>
  </si>
  <si>
    <t xml:space="preserve">Yael</t>
  </si>
  <si>
    <t xml:space="preserve">31 RUE DE LA LOGE</t>
  </si>
  <si>
    <t xml:space="preserve">0699268276</t>
  </si>
  <si>
    <t xml:space="preserve">sophiezeus@hotmail.fr</t>
  </si>
  <si>
    <t xml:space="preserve">ROUMANEIX RIFLET</t>
  </si>
  <si>
    <t xml:space="preserve">0254701867</t>
  </si>
  <si>
    <t xml:space="preserve">0609470724</t>
  </si>
  <si>
    <t xml:space="preserve">ROUMEAS</t>
  </si>
  <si>
    <t xml:space="preserve">5 Impasse Du Saulay</t>
  </si>
  <si>
    <t xml:space="preserve">0663172128</t>
  </si>
  <si>
    <t xml:space="preserve">roummax@yahoo.fr</t>
  </si>
  <si>
    <t xml:space="preserve">ROUMET</t>
  </si>
  <si>
    <t xml:space="preserve">200 allée des 4 vents</t>
  </si>
  <si>
    <t xml:space="preserve">louis-roumet@outlook.fr</t>
  </si>
  <si>
    <t xml:space="preserve">ROUPSARD</t>
  </si>
  <si>
    <t xml:space="preserve">21, Rue Nationale</t>
  </si>
  <si>
    <t xml:space="preserve">griitus@yahoo.fr</t>
  </si>
  <si>
    <t xml:space="preserve">ROUSAU</t>
  </si>
  <si>
    <t xml:space="preserve">9 rue du grand ormeau</t>
  </si>
  <si>
    <t xml:space="preserve">0626037554</t>
  </si>
  <si>
    <t xml:space="preserve">adeline.rousau@gmail.com</t>
  </si>
  <si>
    <t xml:space="preserve">ROUSSAUD</t>
  </si>
  <si>
    <t xml:space="preserve">THENEUIL</t>
  </si>
  <si>
    <t xml:space="preserve">4, impasse de la Place</t>
  </si>
  <si>
    <t xml:space="preserve">09 87 05 30 15</t>
  </si>
  <si>
    <t xml:space="preserve">07 69 60 37 64</t>
  </si>
  <si>
    <t xml:space="preserve">bastien.roussaud@gmail.com</t>
  </si>
  <si>
    <t xml:space="preserve">06 82 45 48 69</t>
  </si>
  <si>
    <t xml:space="preserve">ROUSSEAU</t>
  </si>
  <si>
    <t xml:space="preserve">1 rue arsene d'arsonval</t>
  </si>
  <si>
    <t xml:space="preserve">RES CLAIRIERE GRANDMONT 136</t>
  </si>
  <si>
    <t xml:space="preserve">0658691804</t>
  </si>
  <si>
    <t xml:space="preserve">alex.rousseau37@hotmail.fr</t>
  </si>
  <si>
    <t xml:space="preserve">31 avenue Jean Chatelet</t>
  </si>
  <si>
    <t xml:space="preserve">0619945043</t>
  </si>
  <si>
    <t xml:space="preserve">jguane008@gmail.com</t>
  </si>
  <si>
    <t xml:space="preserve">0673879569</t>
  </si>
  <si>
    <t xml:space="preserve">brunechouchou@hotmail.fr</t>
  </si>
  <si>
    <t xml:space="preserve">83, rue de barbotte</t>
  </si>
  <si>
    <t xml:space="preserve">0673107567</t>
  </si>
  <si>
    <t xml:space="preserve">0682348981</t>
  </si>
  <si>
    <t xml:space="preserve">isabelle.richon@gmail.com</t>
  </si>
  <si>
    <t xml:space="preserve">FAINS LA FOLIE</t>
  </si>
  <si>
    <t xml:space="preserve">14 rue du chateau d'eau</t>
  </si>
  <si>
    <t xml:space="preserve">EOLE EN BEAUCE</t>
  </si>
  <si>
    <t xml:space="preserve">0237990968</t>
  </si>
  <si>
    <t xml:space="preserve">0634243358</t>
  </si>
  <si>
    <t xml:space="preserve">danielle.rousseau28@orange.fr</t>
  </si>
  <si>
    <t xml:space="preserve">saint-maur</t>
  </si>
  <si>
    <t xml:space="preserve">6 rue de vont</t>
  </si>
  <si>
    <t xml:space="preserve">0698399530</t>
  </si>
  <si>
    <t xml:space="preserve">cpamoi@hotmail.fr</t>
  </si>
  <si>
    <t xml:space="preserve">1 rue de la Mairie</t>
  </si>
  <si>
    <t xml:space="preserve">02 54 77 17 92</t>
  </si>
  <si>
    <t xml:space="preserve">07 48 46 94 19</t>
  </si>
  <si>
    <t xml:space="preserve">colin.rousseau@yahoo.com</t>
  </si>
  <si>
    <t xml:space="preserve">1 lotissement saint jean</t>
  </si>
  <si>
    <t xml:space="preserve">fabrice.rousseau0756@orange.fr</t>
  </si>
  <si>
    <t xml:space="preserve">25 Rue Berne</t>
  </si>
  <si>
    <t xml:space="preserve">06 22 57 23 75 </t>
  </si>
  <si>
    <t xml:space="preserve">denisrousseaurochelle@gmail.com</t>
  </si>
  <si>
    <t xml:space="preserve">4 BIS RUE DE L'ANCIENNE MAIRIE</t>
  </si>
  <si>
    <t xml:space="preserve">0667171959</t>
  </si>
  <si>
    <t xml:space="preserve">dom.icker@orange.fr</t>
  </si>
  <si>
    <t xml:space="preserve">223 rue des Rimonières</t>
  </si>
  <si>
    <t xml:space="preserve">07 72 34 71 54</t>
  </si>
  <si>
    <t xml:space="preserve">dylanrousseau2709@gmail.com</t>
  </si>
  <si>
    <t xml:space="preserve">26 rue du Four à Chaux</t>
  </si>
  <si>
    <t xml:space="preserve">0786537223</t>
  </si>
  <si>
    <t xml:space="preserve">gressier.emilie@neuf.fr</t>
  </si>
  <si>
    <t xml:space="preserve">31 rue des Tonneliers</t>
  </si>
  <si>
    <t xml:space="preserve">0684087652</t>
  </si>
  <si>
    <t xml:space="preserve">boireau.marie@hotmail.fr</t>
  </si>
  <si>
    <t xml:space="preserve">lot st  jean</t>
  </si>
  <si>
    <t xml:space="preserve">0254490347</t>
  </si>
  <si>
    <t xml:space="preserve">0684947495</t>
  </si>
  <si>
    <t xml:space="preserve">71 rue de la brasserie </t>
  </si>
  <si>
    <t xml:space="preserve">0788626350</t>
  </si>
  <si>
    <t xml:space="preserve">florianrousseau571@gmail.com</t>
  </si>
  <si>
    <t xml:space="preserve">6 rue de la Haute Chevalerie</t>
  </si>
  <si>
    <t xml:space="preserve">0254783599</t>
  </si>
  <si>
    <t xml:space="preserve">0670410696</t>
  </si>
  <si>
    <t xml:space="preserve">francoisrousseau23@gmail.com</t>
  </si>
  <si>
    <t xml:space="preserve">Geraldine</t>
  </si>
  <si>
    <t xml:space="preserve">HAMEAU DE FLONVILLE</t>
  </si>
  <si>
    <t xml:space="preserve">6 CHEMIN DU BOUCHEVRE</t>
  </si>
  <si>
    <t xml:space="preserve">0640338097</t>
  </si>
  <si>
    <t xml:space="preserve">geraldinerousseau80@orange.fr</t>
  </si>
  <si>
    <t xml:space="preserve">8 square de Normandie</t>
  </si>
  <si>
    <t xml:space="preserve">0238305182</t>
  </si>
  <si>
    <t xml:space="preserve">rousgera@orange.fr</t>
  </si>
  <si>
    <t xml:space="preserve">LA CROIX VIQUET MESNIL THOMAS</t>
  </si>
  <si>
    <t xml:space="preserve">06-45-65-67-42</t>
  </si>
  <si>
    <t xml:space="preserve">rousseau_jean-jacques@orange.fr</t>
  </si>
  <si>
    <t xml:space="preserve">10rue Marceau</t>
  </si>
  <si>
    <t xml:space="preserve">0689510704</t>
  </si>
  <si>
    <t xml:space="preserve">0664253822</t>
  </si>
  <si>
    <t xml:space="preserve">gilles.rousseau41@hotmail.fr</t>
  </si>
  <si>
    <t xml:space="preserve">8, rue de l'étang</t>
  </si>
  <si>
    <t xml:space="preserve">06 70 95 09 62</t>
  </si>
  <si>
    <t xml:space="preserve">emilie.rault@infamail.com</t>
  </si>
  <si>
    <t xml:space="preserve">8 avenue de la Forêt</t>
  </si>
  <si>
    <t xml:space="preserve">mathieu.rss36@gmail.com</t>
  </si>
  <si>
    <t xml:space="preserve">83 Rue De Barbotte</t>
  </si>
  <si>
    <t xml:space="preserve">1280 Route d'Orleans</t>
  </si>
  <si>
    <t xml:space="preserve">0238410940</t>
  </si>
  <si>
    <t xml:space="preserve">0621242849</t>
  </si>
  <si>
    <t xml:space="preserve">michel.rousseauttsandillon@gmail.com</t>
  </si>
  <si>
    <t xml:space="preserve">Narcisse</t>
  </si>
  <si>
    <t xml:space="preserve">2 avenue levis mirepoix</t>
  </si>
  <si>
    <t xml:space="preserve">0678151425</t>
  </si>
  <si>
    <t xml:space="preserve">narcisse.rousseau@orange.fr</t>
  </si>
  <si>
    <t xml:space="preserve">Hameau de Flonville</t>
  </si>
  <si>
    <t xml:space="preserve">6 chemin du Bouchevré</t>
  </si>
  <si>
    <t xml:space="preserve">0669290569</t>
  </si>
  <si>
    <t xml:space="preserve">3 rue Charles Péguy</t>
  </si>
  <si>
    <t xml:space="preserve">vivienrousseau45@gmail.com</t>
  </si>
  <si>
    <t xml:space="preserve">ROUSSEL</t>
  </si>
  <si>
    <t xml:space="preserve">10 impasse Bernard Coquet</t>
  </si>
  <si>
    <t xml:space="preserve">oliviagraviou@live.fr</t>
  </si>
  <si>
    <t xml:space="preserve">306 Clos Du Huchet</t>
  </si>
  <si>
    <t xml:space="preserve">0624782580</t>
  </si>
  <si>
    <t xml:space="preserve">cedric_roussel@orange.fr</t>
  </si>
  <si>
    <t xml:space="preserve">306 CLOS DU HUCHET</t>
  </si>
  <si>
    <t xml:space="preserve">Donatien</t>
  </si>
  <si>
    <t xml:space="preserve">12ème Régiment de Cuirrassiers</t>
  </si>
  <si>
    <t xml:space="preserve">Quartier Valmy</t>
  </si>
  <si>
    <t xml:space="preserve">0648973035</t>
  </si>
  <si>
    <t xml:space="preserve">donatien.roussel@gmail.com</t>
  </si>
  <si>
    <t xml:space="preserve">Emeline</t>
  </si>
  <si>
    <t xml:space="preserve">5 rue Descartes</t>
  </si>
  <si>
    <t xml:space="preserve">0618952492</t>
  </si>
  <si>
    <t xml:space="preserve">clotilde.lamiral@sfr.fr</t>
  </si>
  <si>
    <t xml:space="preserve">145Bis route nationale</t>
  </si>
  <si>
    <t xml:space="preserve">0630852249</t>
  </si>
  <si>
    <t xml:space="preserve">0673580189</t>
  </si>
  <si>
    <t xml:space="preserve">lucie.reynaud3@gmail.com</t>
  </si>
  <si>
    <t xml:space="preserve">1, allée de la Prairie</t>
  </si>
  <si>
    <t xml:space="preserve">0660595918</t>
  </si>
  <si>
    <t xml:space="preserve">roussel.manuela@gmail.com</t>
  </si>
  <si>
    <t xml:space="preserve">dubois.roussel@orange.fr</t>
  </si>
  <si>
    <t xml:space="preserve">49 Ter Grande Rue </t>
  </si>
  <si>
    <t xml:space="preserve">Montlouet</t>
  </si>
  <si>
    <t xml:space="preserve">0685484565</t>
  </si>
  <si>
    <t xml:space="preserve">yannophelie@hotmail.fr</t>
  </si>
  <si>
    <t xml:space="preserve">ROUSSEL-LEBRUN</t>
  </si>
  <si>
    <t xml:space="preserve">BEROU la Mulotière</t>
  </si>
  <si>
    <t xml:space="preserve">2 rue des impasses</t>
  </si>
  <si>
    <t xml:space="preserve">lebrun306@gmail.com</t>
  </si>
  <si>
    <t xml:space="preserve">ROUSSELET</t>
  </si>
  <si>
    <t xml:space="preserve">26 rue de Fermaincourt</t>
  </si>
  <si>
    <t xml:space="preserve">0610348933</t>
  </si>
  <si>
    <t xml:space="preserve">o.rousselet28@gmail.com</t>
  </si>
  <si>
    <t xml:space="preserve">40 route de la Brouette</t>
  </si>
  <si>
    <t xml:space="preserve">0674645330</t>
  </si>
  <si>
    <t xml:space="preserve">philipperousselet@sfr.fr</t>
  </si>
  <si>
    <t xml:space="preserve">FONTENAY</t>
  </si>
  <si>
    <t xml:space="preserve">les Robert</t>
  </si>
  <si>
    <t xml:space="preserve">06 45 15 23 20</t>
  </si>
  <si>
    <t xml:space="preserve">romainrousselet.pro@gmail.com</t>
  </si>
  <si>
    <t xml:space="preserve">ROUSSELON</t>
  </si>
  <si>
    <t xml:space="preserve">3 RUE RAOUL ADAM</t>
  </si>
  <si>
    <t xml:space="preserve">verginie.rousselon@sfr.fr</t>
  </si>
  <si>
    <t xml:space="preserve">ROUSSET</t>
  </si>
  <si>
    <t xml:space="preserve">29 rue des etangs</t>
  </si>
  <si>
    <t xml:space="preserve">0610324385</t>
  </si>
  <si>
    <t xml:space="preserve">rousset.denis@aliceadsl.fr</t>
  </si>
  <si>
    <t xml:space="preserve">2 rue des champs moreaux</t>
  </si>
  <si>
    <t xml:space="preserve">0619456195</t>
  </si>
  <si>
    <t xml:space="preserve">roussetjeanyves@gmail.com</t>
  </si>
  <si>
    <t xml:space="preserve">ROUSSY</t>
  </si>
  <si>
    <t xml:space="preserve">51 Rue D'entraigues</t>
  </si>
  <si>
    <t xml:space="preserve">0603807898</t>
  </si>
  <si>
    <t xml:space="preserve">ph.roussy@gmail.com</t>
  </si>
  <si>
    <t xml:space="preserve">ROUTIER</t>
  </si>
  <si>
    <t xml:space="preserve">22 allée de Cheverny</t>
  </si>
  <si>
    <t xml:space="preserve">0646049480</t>
  </si>
  <si>
    <t xml:space="preserve">christophe.routier@gmail.com</t>
  </si>
  <si>
    <t xml:space="preserve">ROUVILLER</t>
  </si>
  <si>
    <t xml:space="preserve">1 Rue Des Camélias</t>
  </si>
  <si>
    <t xml:space="preserve">ROUVRE</t>
  </si>
  <si>
    <t xml:space="preserve">120 Rue Du Plessis</t>
  </si>
  <si>
    <t xml:space="preserve">0675505044</t>
  </si>
  <si>
    <t xml:space="preserve">ncourtois32@gmail.com</t>
  </si>
  <si>
    <t xml:space="preserve">ROUX</t>
  </si>
  <si>
    <t xml:space="preserve">5 rue de la Dolve</t>
  </si>
  <si>
    <t xml:space="preserve">antoine_jb_roux@hotmail.com</t>
  </si>
  <si>
    <t xml:space="preserve">Tréon</t>
  </si>
  <si>
    <t xml:space="preserve">42 Rue du Général de Gaulle</t>
  </si>
  <si>
    <t xml:space="preserve">0673065423</t>
  </si>
  <si>
    <t xml:space="preserve">mousseox3011@orange.fr</t>
  </si>
  <si>
    <t xml:space="preserve">6, rue de Culoison</t>
  </si>
  <si>
    <t xml:space="preserve">0635121156</t>
  </si>
  <si>
    <t xml:space="preserve">didier.roux15@sfr.fr</t>
  </si>
  <si>
    <t xml:space="preserve">40 rue de monts</t>
  </si>
  <si>
    <t xml:space="preserve">0665338627</t>
  </si>
  <si>
    <t xml:space="preserve">asttsorigny37@gmail.com</t>
  </si>
  <si>
    <t xml:space="preserve">Dolores</t>
  </si>
  <si>
    <t xml:space="preserve">14 ROUTE DES NAUDINS</t>
  </si>
  <si>
    <t xml:space="preserve">0689561960</t>
  </si>
  <si>
    <t xml:space="preserve">roux.dolores@hotmail.fr</t>
  </si>
  <si>
    <t xml:space="preserve">SOUESMES</t>
  </si>
  <si>
    <t xml:space="preserve">15 avenue des accacias</t>
  </si>
  <si>
    <t xml:space="preserve">0254988765</t>
  </si>
  <si>
    <t xml:space="preserve">roux.jeanclaude63@gmail.com</t>
  </si>
  <si>
    <t xml:space="preserve">14 rue de la Berthaudiere</t>
  </si>
  <si>
    <t xml:space="preserve">0603912165</t>
  </si>
  <si>
    <t xml:space="preserve">nicolas.roux21@orange.fr</t>
  </si>
  <si>
    <t xml:space="preserve">7, impasse des Varennes</t>
  </si>
  <si>
    <t xml:space="preserve">0783930129</t>
  </si>
  <si>
    <t xml:space="preserve">climb41@gmail.com</t>
  </si>
  <si>
    <t xml:space="preserve">ROUX RIAUTET</t>
  </si>
  <si>
    <t xml:space="preserve">ballan miré</t>
  </si>
  <si>
    <t xml:space="preserve">7 avenue des acacias</t>
  </si>
  <si>
    <t xml:space="preserve">essjatremplin@apprentis-auteuil.org</t>
  </si>
  <si>
    <t xml:space="preserve">ROUXEL</t>
  </si>
  <si>
    <t xml:space="preserve">02 Bis Place SADORGE </t>
  </si>
  <si>
    <t xml:space="preserve">06 23 91 61 78</t>
  </si>
  <si>
    <t xml:space="preserve">aurelia.cln@hotmail.fr</t>
  </si>
  <si>
    <t xml:space="preserve">8 rue du buisson</t>
  </si>
  <si>
    <t xml:space="preserve">0234324918</t>
  </si>
  <si>
    <t xml:space="preserve">0766639068</t>
  </si>
  <si>
    <t xml:space="preserve">samuel.rouxel@free.fr</t>
  </si>
  <si>
    <t xml:space="preserve">ROUZEAU</t>
  </si>
  <si>
    <t xml:space="preserve">207 rue strasbourg</t>
  </si>
  <si>
    <t xml:space="preserve">0695710470</t>
  </si>
  <si>
    <t xml:space="preserve">rouzeau.christophe@free.fr</t>
  </si>
  <si>
    <t xml:space="preserve">ROVELON</t>
  </si>
  <si>
    <t xml:space="preserve">Chezal-Benoît</t>
  </si>
  <si>
    <t xml:space="preserve">12 Rue Du Champ De L'oeuvre</t>
  </si>
  <si>
    <t xml:space="preserve">0951323113</t>
  </si>
  <si>
    <t xml:space="preserve">0617358576</t>
  </si>
  <si>
    <t xml:space="preserve">thierry.rovelon@hotmail.fr</t>
  </si>
  <si>
    <t xml:space="preserve">ROXIN</t>
  </si>
  <si>
    <t xml:space="preserve">2 allee des fontenelles</t>
  </si>
  <si>
    <t xml:space="preserve">0247710639</t>
  </si>
  <si>
    <t xml:space="preserve">chantal.roxin@free.fr</t>
  </si>
  <si>
    <t xml:space="preserve">ROY</t>
  </si>
  <si>
    <t xml:space="preserve">12 cite du petit clocher</t>
  </si>
  <si>
    <t xml:space="preserve">0686479957</t>
  </si>
  <si>
    <t xml:space="preserve">jb3n@msn.com</t>
  </si>
  <si>
    <t xml:space="preserve">59 ter rue Vaufoynard</t>
  </si>
  <si>
    <t xml:space="preserve">0247528344</t>
  </si>
  <si>
    <t xml:space="preserve">0695381169</t>
  </si>
  <si>
    <t xml:space="preserve">philipperoy@neuf.fr</t>
  </si>
  <si>
    <t xml:space="preserve">19 clos des Marinières</t>
  </si>
  <si>
    <t xml:space="preserve">0782255747</t>
  </si>
  <si>
    <t xml:space="preserve">sroy.lbs@free.fr</t>
  </si>
  <si>
    <t xml:space="preserve">23 Rue Du Chatonnay</t>
  </si>
  <si>
    <t xml:space="preserve">0680414046</t>
  </si>
  <si>
    <t xml:space="preserve">x.roy@cegetel.net</t>
  </si>
  <si>
    <t xml:space="preserve">ROY-MATSUI</t>
  </si>
  <si>
    <t xml:space="preserve">Justin-Kazuto</t>
  </si>
  <si>
    <t xml:space="preserve">51 Rue Des Bordiers</t>
  </si>
  <si>
    <t xml:space="preserve">0682123964</t>
  </si>
  <si>
    <t xml:space="preserve">matsuimichiru@gmail.com</t>
  </si>
  <si>
    <t xml:space="preserve">ROYER</t>
  </si>
  <si>
    <t xml:space="preserve">49 Allée du domaine du pré</t>
  </si>
  <si>
    <t xml:space="preserve">lucie.lois85@hotmail.fr</t>
  </si>
  <si>
    <t xml:space="preserve">2 Impasse De Varidaine</t>
  </si>
  <si>
    <t xml:space="preserve">0687500973</t>
  </si>
  <si>
    <t xml:space="preserve">valrem1205@gmail.com</t>
  </si>
  <si>
    <t xml:space="preserve">pythonremi@hotmail.com</t>
  </si>
  <si>
    <t xml:space="preserve">LA CHAPELLE SUR LOIRE</t>
  </si>
  <si>
    <t xml:space="preserve">5 impasse des Noues</t>
  </si>
  <si>
    <t xml:space="preserve">0625680986</t>
  </si>
  <si>
    <t xml:space="preserve">sebastien.royer49@orange.fr</t>
  </si>
  <si>
    <t xml:space="preserve">ROYO</t>
  </si>
  <si>
    <t xml:space="preserve">82 rue du Grand Faubourg</t>
  </si>
  <si>
    <t xml:space="preserve">0676596822</t>
  </si>
  <si>
    <t xml:space="preserve">royo2013@yahoo.fr</t>
  </si>
  <si>
    <t xml:space="preserve">ROZIER MICHAU</t>
  </si>
  <si>
    <t xml:space="preserve">12 rue JJ Rousseau</t>
  </si>
  <si>
    <t xml:space="preserve">helene_michau@hotmail.com</t>
  </si>
  <si>
    <t xml:space="preserve">ROZIER</t>
  </si>
  <si>
    <t xml:space="preserve">RUARD</t>
  </si>
  <si>
    <t xml:space="preserve">BLARU</t>
  </si>
  <si>
    <t xml:space="preserve">12 impasse des terres franches</t>
  </si>
  <si>
    <t xml:space="preserve">ruard.chloe@orange.fr</t>
  </si>
  <si>
    <t xml:space="preserve">RUBENS</t>
  </si>
  <si>
    <t xml:space="preserve">Les Aix d'Angillons</t>
  </si>
  <si>
    <t xml:space="preserve">16 Rue des Lauriers</t>
  </si>
  <si>
    <t xml:space="preserve">denis-rubens@sfr.fr</t>
  </si>
  <si>
    <t xml:space="preserve">RUBINA</t>
  </si>
  <si>
    <t xml:space="preserve">1 rue d'Espagne</t>
  </si>
  <si>
    <t xml:space="preserve">0782970516</t>
  </si>
  <si>
    <t xml:space="preserve">kevin.rubina@hotmail.fr</t>
  </si>
  <si>
    <t xml:space="preserve">RUBIO</t>
  </si>
  <si>
    <t xml:space="preserve">57 quai Henri Chavigny</t>
  </si>
  <si>
    <t xml:space="preserve">rubio.aurelie@orange.fr</t>
  </si>
  <si>
    <t xml:space="preserve">Enrique</t>
  </si>
  <si>
    <t xml:space="preserve">20 rue du Marquis de Périgny</t>
  </si>
  <si>
    <t xml:space="preserve">Ouchamps</t>
  </si>
  <si>
    <t xml:space="preserve">0254441303</t>
  </si>
  <si>
    <t xml:space="preserve">enrique.rubio@orange.fr</t>
  </si>
  <si>
    <t xml:space="preserve">63 rue Jules Louis Breton</t>
  </si>
  <si>
    <t xml:space="preserve">0678189126</t>
  </si>
  <si>
    <t xml:space="preserve">nathan.rubio18@gmail.com</t>
  </si>
  <si>
    <t xml:space="preserve">13 Rue Chemin Des Pinsardières</t>
  </si>
  <si>
    <t xml:space="preserve">0699189965</t>
  </si>
  <si>
    <t xml:space="preserve">rubionicolas3@gmail.com</t>
  </si>
  <si>
    <t xml:space="preserve">RUCHAUD</t>
  </si>
  <si>
    <t xml:space="preserve">29 Bis  Rue de l'Egalite</t>
  </si>
  <si>
    <t xml:space="preserve">elo.vac@orange.fr</t>
  </si>
  <si>
    <t xml:space="preserve">RUCKI</t>
  </si>
  <si>
    <t xml:space="preserve">37 rue de Tourcoing </t>
  </si>
  <si>
    <t xml:space="preserve">Appartement 018</t>
  </si>
  <si>
    <t xml:space="preserve">0789453817</t>
  </si>
  <si>
    <t xml:space="preserve">olivierrucki@free.fr</t>
  </si>
  <si>
    <t xml:space="preserve">RUDEAU</t>
  </si>
  <si>
    <t xml:space="preserve">28 rue de rechevres</t>
  </si>
  <si>
    <t xml:space="preserve">0635138151</t>
  </si>
  <si>
    <t xml:space="preserve">h.girard@wanadoo.fr</t>
  </si>
  <si>
    <t xml:space="preserve">28 Rue De Rechèvres</t>
  </si>
  <si>
    <t xml:space="preserve">michael.rudeau@hotmail.com</t>
  </si>
  <si>
    <t xml:space="preserve">RUE</t>
  </si>
  <si>
    <t xml:space="preserve">3 rue des Vignes</t>
  </si>
  <si>
    <t xml:space="preserve">0784546646</t>
  </si>
  <si>
    <t xml:space="preserve">k.rue@free.fr</t>
  </si>
  <si>
    <t xml:space="preserve">RUELLAN</t>
  </si>
  <si>
    <t xml:space="preserve">LA VILLE AUX CLERCS</t>
  </si>
  <si>
    <t xml:space="preserve">1 rue de L'abreuvoir</t>
  </si>
  <si>
    <t xml:space="preserve">0299521833</t>
  </si>
  <si>
    <t xml:space="preserve">0688791555</t>
  </si>
  <si>
    <t xml:space="preserve">guilhem.ruellan@orange.fr</t>
  </si>
  <si>
    <t xml:space="preserve">La ville aux clercs</t>
  </si>
  <si>
    <t xml:space="preserve">1 Rue de l'abreuvoir</t>
  </si>
  <si>
    <t xml:space="preserve">lubinruellan@orange.fr</t>
  </si>
  <si>
    <t xml:space="preserve">RUELLE</t>
  </si>
  <si>
    <t xml:space="preserve">8 route d'Espagne</t>
  </si>
  <si>
    <t xml:space="preserve">07 89 05 33 98</t>
  </si>
  <si>
    <t xml:space="preserve">noirdez5@hotmail.com</t>
  </si>
  <si>
    <t xml:space="preserve">RUETSCH DI PRIMA</t>
  </si>
  <si>
    <t xml:space="preserve">24 Antoine de Condorcet</t>
  </si>
  <si>
    <t xml:space="preserve">07 84 92 22 34 </t>
  </si>
  <si>
    <t xml:space="preserve">l.ruetsch@wanadoo.fr</t>
  </si>
  <si>
    <t xml:space="preserve">RUETSY BAUDRAN</t>
  </si>
  <si>
    <t xml:space="preserve">Alexias</t>
  </si>
  <si>
    <t xml:space="preserve">bercheres les pierres </t>
  </si>
  <si>
    <t xml:space="preserve">2 rue de la gare</t>
  </si>
  <si>
    <t xml:space="preserve">0633566611</t>
  </si>
  <si>
    <t xml:space="preserve">elisebaudran@gmail.com</t>
  </si>
  <si>
    <t xml:space="preserve">RUFFEL</t>
  </si>
  <si>
    <t xml:space="preserve">50 rue des Vignes</t>
  </si>
  <si>
    <t xml:space="preserve">0248264264</t>
  </si>
  <si>
    <t xml:space="preserve">0620903568</t>
  </si>
  <si>
    <t xml:space="preserve">eriruf18@orange.fr</t>
  </si>
  <si>
    <t xml:space="preserve">RUFFIER</t>
  </si>
  <si>
    <t xml:space="preserve">29 rue du General Leclerc</t>
  </si>
  <si>
    <t xml:space="preserve">0651964174</t>
  </si>
  <si>
    <t xml:space="preserve">kevruf@laposte.net</t>
  </si>
  <si>
    <t xml:space="preserve">ST DENIS DE L HOTEL</t>
  </si>
  <si>
    <t xml:space="preserve">2 chemin saint nicolas</t>
  </si>
  <si>
    <t xml:space="preserve">0626760817</t>
  </si>
  <si>
    <t xml:space="preserve">0238460354</t>
  </si>
  <si>
    <t xml:space="preserve">vincent.ruffier@sfr.fr</t>
  </si>
  <si>
    <t xml:space="preserve">RUFFLIN</t>
  </si>
  <si>
    <t xml:space="preserve">COULAINES</t>
  </si>
  <si>
    <t xml:space="preserve">2 place des sables</t>
  </si>
  <si>
    <t xml:space="preserve">0243896651</t>
  </si>
  <si>
    <t xml:space="preserve">0673996660</t>
  </si>
  <si>
    <t xml:space="preserve">frederic.rufflin@gmail.com</t>
  </si>
  <si>
    <t xml:space="preserve">RUILIER</t>
  </si>
  <si>
    <t xml:space="preserve">0658107193</t>
  </si>
  <si>
    <t xml:space="preserve">ruilier.philippe@gmail.com</t>
  </si>
  <si>
    <t xml:space="preserve">RUIZ</t>
  </si>
  <si>
    <t xml:space="preserve">36 Allee des Mesanges</t>
  </si>
  <si>
    <t xml:space="preserve">0254354237</t>
  </si>
  <si>
    <t xml:space="preserve">0673318777</t>
  </si>
  <si>
    <t xml:space="preserve">roger.fredi@orange.fr</t>
  </si>
  <si>
    <t xml:space="preserve">RUNAVOT</t>
  </si>
  <si>
    <t xml:space="preserve">PITHIVIERS Le Vieil</t>
  </si>
  <si>
    <t xml:space="preserve">54 rue des Ecoles</t>
  </si>
  <si>
    <t xml:space="preserve">0676978898</t>
  </si>
  <si>
    <t xml:space="preserve">runavotstephane90@gmail.com</t>
  </si>
  <si>
    <t xml:space="preserve">RUNGS</t>
  </si>
  <si>
    <t xml:space="preserve">5 Rue Du Bocage</t>
  </si>
  <si>
    <t xml:space="preserve">07 54 36 26 30</t>
  </si>
  <si>
    <t xml:space="preserve">romainrungs37@gmail.com</t>
  </si>
  <si>
    <t xml:space="preserve">RUPEAU</t>
  </si>
  <si>
    <t xml:space="preserve">5 CLOS SAINT BLAISE</t>
  </si>
  <si>
    <t xml:space="preserve">0684088486</t>
  </si>
  <si>
    <t xml:space="preserve">manur37@hotmail.com</t>
  </si>
  <si>
    <t xml:space="preserve">RUSSE</t>
  </si>
  <si>
    <t xml:space="preserve">6 rue de la Hotte</t>
  </si>
  <si>
    <t xml:space="preserve">0658025980</t>
  </si>
  <si>
    <t xml:space="preserve">vanes0907@gmail.com</t>
  </si>
  <si>
    <t xml:space="preserve">RUSSERY</t>
  </si>
  <si>
    <t xml:space="preserve">0689096917</t>
  </si>
  <si>
    <t xml:space="preserve">simon.russery18@gmail.com</t>
  </si>
  <si>
    <t xml:space="preserve">RUVEL</t>
  </si>
  <si>
    <t xml:space="preserve">Les villages voveens</t>
  </si>
  <si>
    <t xml:space="preserve">26 rue des frères lumière</t>
  </si>
  <si>
    <t xml:space="preserve">brigitteruvel60@gmail.com</t>
  </si>
  <si>
    <t xml:space="preserve">RUZE</t>
  </si>
  <si>
    <t xml:space="preserve">Mylhan</t>
  </si>
  <si>
    <t xml:space="preserve">SAINT-ELIPH</t>
  </si>
  <si>
    <t xml:space="preserve">11 rue du Pressoir</t>
  </si>
  <si>
    <t xml:space="preserve">0623263812</t>
  </si>
  <si>
    <t xml:space="preserve">Gaetan.ruze@natup.coop</t>
  </si>
  <si>
    <t xml:space="preserve">RZEPKA</t>
  </si>
  <si>
    <t xml:space="preserve">460 RUE GEORGES BRASSENS</t>
  </si>
  <si>
    <t xml:space="preserve">SAAD</t>
  </si>
  <si>
    <t xml:space="preserve">SAADNA</t>
  </si>
  <si>
    <t xml:space="preserve">34 rue de la charlotiere</t>
  </si>
  <si>
    <t xml:space="preserve">jmsaadna@gmail.com</t>
  </si>
  <si>
    <t xml:space="preserve">SAAS</t>
  </si>
  <si>
    <t xml:space="preserve">13 bis rue de la chappe</t>
  </si>
  <si>
    <t xml:space="preserve">0652330243</t>
  </si>
  <si>
    <t xml:space="preserve">ludoetsole@hotmail.fr</t>
  </si>
  <si>
    <t xml:space="preserve">SAAVEDRA</t>
  </si>
  <si>
    <t xml:space="preserve">4 ter rue des charronneries</t>
  </si>
  <si>
    <t xml:space="preserve">jhonnsaavedra@laposte.net</t>
  </si>
  <si>
    <t xml:space="preserve">SABA-PENHOET</t>
  </si>
  <si>
    <t xml:space="preserve">gymnase coudraye</t>
  </si>
  <si>
    <t xml:space="preserve">kathypenhoet@gmail.com</t>
  </si>
  <si>
    <t xml:space="preserve">SABANDITH</t>
  </si>
  <si>
    <t xml:space="preserve">Chambray les Touirs</t>
  </si>
  <si>
    <t xml:space="preserve">1 Rue de la Guignardière</t>
  </si>
  <si>
    <t xml:space="preserve">0661789712</t>
  </si>
  <si>
    <t xml:space="preserve">aurelie.gendrot@gmail.com</t>
  </si>
  <si>
    <t xml:space="preserve">SABARD</t>
  </si>
  <si>
    <t xml:space="preserve">4 Rue Abbé Simonin</t>
  </si>
  <si>
    <t xml:space="preserve">0607572178</t>
  </si>
  <si>
    <t xml:space="preserve">carolinesabard37@gmail.com</t>
  </si>
  <si>
    <t xml:space="preserve">SABAT</t>
  </si>
  <si>
    <t xml:space="preserve">15 rue le cerf thibault</t>
  </si>
  <si>
    <t xml:space="preserve">0254372970</t>
  </si>
  <si>
    <t xml:space="preserve">0662483623</t>
  </si>
  <si>
    <t xml:space="preserve">sabat.bernardet@orange.fr</t>
  </si>
  <si>
    <t xml:space="preserve">15 le cerf thibault</t>
  </si>
  <si>
    <t xml:space="preserve">0626928620</t>
  </si>
  <si>
    <t xml:space="preserve">f.sabat@ville-leblanc.fr</t>
  </si>
  <si>
    <t xml:space="preserve">SABATIER</t>
  </si>
  <si>
    <t xml:space="preserve">30 BIS RUE SAINTE ANNE</t>
  </si>
  <si>
    <t xml:space="preserve">0615458535</t>
  </si>
  <si>
    <t xml:space="preserve">barbarajolivet@hotmail.fr</t>
  </si>
  <si>
    <t xml:space="preserve">SABOT</t>
  </si>
  <si>
    <t xml:space="preserve">15 BIS RUE DE LA FOIRE AUX BOIS</t>
  </si>
  <si>
    <t xml:space="preserve">0254353825</t>
  </si>
  <si>
    <t xml:space="preserve">0621291369</t>
  </si>
  <si>
    <t xml:space="preserve">sabot.roland@wanadoo.fr</t>
  </si>
  <si>
    <t xml:space="preserve">SABOUREAU</t>
  </si>
  <si>
    <t xml:space="preserve">539 chemin de la boutanderie</t>
  </si>
  <si>
    <t xml:space="preserve">0787522848</t>
  </si>
  <si>
    <t xml:space="preserve">sophie.saboureau@hotmail.fr</t>
  </si>
  <si>
    <t xml:space="preserve">SABOUREUX</t>
  </si>
  <si>
    <t xml:space="preserve">22 Rue Antoine Lavoisier</t>
  </si>
  <si>
    <t xml:space="preserve">0238633787</t>
  </si>
  <si>
    <t xml:space="preserve">m.saboureux@hotmail.fr</t>
  </si>
  <si>
    <t xml:space="preserve">SABOURIN</t>
  </si>
  <si>
    <t xml:space="preserve">3 rue de la bataille</t>
  </si>
  <si>
    <t xml:space="preserve">0666809113</t>
  </si>
  <si>
    <t xml:space="preserve">sabourin.laurent@wanadoo.fr</t>
  </si>
  <si>
    <t xml:space="preserve">4 Rue Boris Vian</t>
  </si>
  <si>
    <t xml:space="preserve">0789674623</t>
  </si>
  <si>
    <t xml:space="preserve">manon.sabourin37@yahoo.fr</t>
  </si>
  <si>
    <t xml:space="preserve">SABOURIN PRAT</t>
  </si>
  <si>
    <t xml:space="preserve">33 allée des loriots</t>
  </si>
  <si>
    <t xml:space="preserve">0650444337</t>
  </si>
  <si>
    <t xml:space="preserve">virginie.orleans@gmail.com</t>
  </si>
  <si>
    <t xml:space="preserve">19 rue Rabelais</t>
  </si>
  <si>
    <t xml:space="preserve">0247583138</t>
  </si>
  <si>
    <t xml:space="preserve">06 26 33 25 46</t>
  </si>
  <si>
    <t xml:space="preserve">sabourinthomas41@gmail.com</t>
  </si>
  <si>
    <t xml:space="preserve">SACHER</t>
  </si>
  <si>
    <t xml:space="preserve">24 Rue Du Bondonneau</t>
  </si>
  <si>
    <t xml:space="preserve">0670375920</t>
  </si>
  <si>
    <t xml:space="preserve">chinier.coco@wanadoo.fr</t>
  </si>
  <si>
    <t xml:space="preserve">SACHET</t>
  </si>
  <si>
    <t xml:space="preserve">1 rue de Verdun</t>
  </si>
  <si>
    <t xml:space="preserve">0771702503</t>
  </si>
  <si>
    <t xml:space="preserve">romain.sachet.rs@gmail.com</t>
  </si>
  <si>
    <t xml:space="preserve">SACRE</t>
  </si>
  <si>
    <t xml:space="preserve">Christel</t>
  </si>
  <si>
    <t xml:space="preserve">24 RUE PRINCIPALE</t>
  </si>
  <si>
    <t xml:space="preserve">0254873813</t>
  </si>
  <si>
    <t xml:space="preserve">0609807072</t>
  </si>
  <si>
    <t xml:space="preserve">christel.sacre@orange.fr</t>
  </si>
  <si>
    <t xml:space="preserve">SACRISTAIN</t>
  </si>
  <si>
    <t xml:space="preserve">26 rue de la Fontaine Morin</t>
  </si>
  <si>
    <t xml:space="preserve">06 27 88 14 72</t>
  </si>
  <si>
    <t xml:space="preserve">damien.lyon2000@hotmail.fr</t>
  </si>
  <si>
    <t xml:space="preserve">SAEGH</t>
  </si>
  <si>
    <t xml:space="preserve">47 av Jean Laigret</t>
  </si>
  <si>
    <t xml:space="preserve">0783116231</t>
  </si>
  <si>
    <t xml:space="preserve">armandsaegh2@gmail.com</t>
  </si>
  <si>
    <t xml:space="preserve">SAEWANG</t>
  </si>
  <si>
    <t xml:space="preserve">Sittichai</t>
  </si>
  <si>
    <t xml:space="preserve">18 ALLEE DES BLINIERES</t>
  </si>
  <si>
    <t xml:space="preserve">07 65 81 27 69</t>
  </si>
  <si>
    <t xml:space="preserve">saewang.anna@gmail.com</t>
  </si>
  <si>
    <t xml:space="preserve">SAGE</t>
  </si>
  <si>
    <t xml:space="preserve">4 rue de la prée</t>
  </si>
  <si>
    <t xml:space="preserve">06 86 76 24 12</t>
  </si>
  <si>
    <t xml:space="preserve">raphael.sage916@orange.fr</t>
  </si>
  <si>
    <t xml:space="preserve">SAGNEZ</t>
  </si>
  <si>
    <t xml:space="preserve">Gabrielle</t>
  </si>
  <si>
    <t xml:space="preserve">4 chemin de la Clémence</t>
  </si>
  <si>
    <t xml:space="preserve">0615415052</t>
  </si>
  <si>
    <t xml:space="preserve">Lynda-godefroy@hotmail.fr</t>
  </si>
  <si>
    <t xml:space="preserve">SAGOT</t>
  </si>
  <si>
    <t xml:space="preserve">141 Rue de Beau Soleil</t>
  </si>
  <si>
    <t xml:space="preserve">0238459227</t>
  </si>
  <si>
    <t xml:space="preserve">0607186045</t>
  </si>
  <si>
    <t xml:space="preserve">jean.sagotironi@gmail.com</t>
  </si>
  <si>
    <t xml:space="preserve">marsainvilliers</t>
  </si>
  <si>
    <t xml:space="preserve">1 bis rue des meuniers</t>
  </si>
  <si>
    <t xml:space="preserve">0698589450</t>
  </si>
  <si>
    <t xml:space="preserve">emilie0011@hotmail.fr</t>
  </si>
  <si>
    <t xml:space="preserve">SAHIN</t>
  </si>
  <si>
    <t xml:space="preserve">520, Avenue du Loiret</t>
  </si>
  <si>
    <t xml:space="preserve">sahin.zihni@gmail.com</t>
  </si>
  <si>
    <t xml:space="preserve">SAHIONY</t>
  </si>
  <si>
    <t xml:space="preserve">Bashar</t>
  </si>
  <si>
    <t xml:space="preserve">14 rue Renoir</t>
  </si>
  <si>
    <t xml:space="preserve">0761115823</t>
  </si>
  <si>
    <t xml:space="preserve">basharsahiony@gmail.com</t>
  </si>
  <si>
    <t xml:space="preserve">Manissa</t>
  </si>
  <si>
    <t xml:space="preserve">Nasma</t>
  </si>
  <si>
    <t xml:space="preserve">SAHRAOUI</t>
  </si>
  <si>
    <t xml:space="preserve">27, rue tina modotti</t>
  </si>
  <si>
    <t xml:space="preserve">sabrina.touil@laposte.net</t>
  </si>
  <si>
    <t xml:space="preserve">SAIAG</t>
  </si>
  <si>
    <t xml:space="preserve">21t rue du vieux bourg</t>
  </si>
  <si>
    <t xml:space="preserve">0681720402</t>
  </si>
  <si>
    <t xml:space="preserve">ecaflip45@gmail.com</t>
  </si>
  <si>
    <t xml:space="preserve">21 T rue du vieux bourg </t>
  </si>
  <si>
    <t xml:space="preserve">SAILLANT BALGAND</t>
  </si>
  <si>
    <t xml:space="preserve">8 rue de la Libération </t>
  </si>
  <si>
    <t xml:space="preserve">06 08 25 30 07</t>
  </si>
  <si>
    <t xml:space="preserve">delphe.jerome@gmail.com</t>
  </si>
  <si>
    <t xml:space="preserve">SAILLARD</t>
  </si>
  <si>
    <t xml:space="preserve">6 allée paul eluard</t>
  </si>
  <si>
    <t xml:space="preserve">0664967145</t>
  </si>
  <si>
    <t xml:space="preserve">emmanuel.saillard@gmail.com</t>
  </si>
  <si>
    <t xml:space="preserve">ST JACQUES DES GUERETS</t>
  </si>
  <si>
    <t xml:space="preserve">16 route de ternay</t>
  </si>
  <si>
    <t xml:space="preserve">0610938477</t>
  </si>
  <si>
    <t xml:space="preserve">loic.saillard1@gmail.com</t>
  </si>
  <si>
    <t xml:space="preserve">58 rue du président Coty</t>
  </si>
  <si>
    <t xml:space="preserve">0769250872</t>
  </si>
  <si>
    <t xml:space="preserve">quentinsaillard1@gmail.com</t>
  </si>
  <si>
    <t xml:space="preserve">SAINDRENAN</t>
  </si>
  <si>
    <t xml:space="preserve">ST GEORGES SUR LOIRE</t>
  </si>
  <si>
    <t xml:space="preserve">Lieu dit La Gare</t>
  </si>
  <si>
    <t xml:space="preserve">0781563185</t>
  </si>
  <si>
    <t xml:space="preserve">lionelsaindrenan@aol.com</t>
  </si>
  <si>
    <t xml:space="preserve">SAINSON</t>
  </si>
  <si>
    <t xml:space="preserve">7 rue de la grande maison</t>
  </si>
  <si>
    <t xml:space="preserve">0632961856</t>
  </si>
  <si>
    <t xml:space="preserve">nolansainson45@gmail.com</t>
  </si>
  <si>
    <t xml:space="preserve">SAINSOT</t>
  </si>
  <si>
    <t xml:space="preserve">LES MARDELLES</t>
  </si>
  <si>
    <t xml:space="preserve">aurelien.reverse@colas-co.com</t>
  </si>
  <si>
    <t xml:space="preserve">SAINT ETIENNE</t>
  </si>
  <si>
    <t xml:space="preserve">29 rue Roger Salengo</t>
  </si>
  <si>
    <t xml:space="preserve">svesseron@gmail.com</t>
  </si>
  <si>
    <t xml:space="preserve">29 rue Roger Salengro</t>
  </si>
  <si>
    <t xml:space="preserve">SAINT</t>
  </si>
  <si>
    <t xml:space="preserve">24 chemin des garaudieres</t>
  </si>
  <si>
    <t xml:space="preserve">0669094586</t>
  </si>
  <si>
    <t xml:space="preserve">saintchristophe37@gmail.com</t>
  </si>
  <si>
    <t xml:space="preserve">SAINT-GERMES</t>
  </si>
  <si>
    <t xml:space="preserve">8 Rue de la Grouache</t>
  </si>
  <si>
    <t xml:space="preserve">0238444555</t>
  </si>
  <si>
    <t xml:space="preserve">06 61 82 55 45 </t>
  </si>
  <si>
    <t xml:space="preserve">pstgermes@orange.fr</t>
  </si>
  <si>
    <t xml:space="preserve">SAINTIN</t>
  </si>
  <si>
    <t xml:space="preserve">20 rue du Moulin Potier</t>
  </si>
  <si>
    <t xml:space="preserve">0671428217</t>
  </si>
  <si>
    <t xml:space="preserve">camfraj@orange.fr</t>
  </si>
  <si>
    <t xml:space="preserve">SAINTON DE CARIA</t>
  </si>
  <si>
    <t xml:space="preserve">3 rue des Ecoles</t>
  </si>
  <si>
    <t xml:space="preserve">0247386167</t>
  </si>
  <si>
    <t xml:space="preserve">0682363301</t>
  </si>
  <si>
    <t xml:space="preserve">tweety.dec@wanadoo.fr</t>
  </si>
  <si>
    <t xml:space="preserve">SAINTONGE</t>
  </si>
  <si>
    <t xml:space="preserve">13 chemin de l Herbemont</t>
  </si>
  <si>
    <t xml:space="preserve">0664430178</t>
  </si>
  <si>
    <t xml:space="preserve">elo.septier@gmail.com</t>
  </si>
  <si>
    <t xml:space="preserve">SAIPHOU</t>
  </si>
  <si>
    <t xml:space="preserve">46 Rue des Coteaux</t>
  </si>
  <si>
    <t xml:space="preserve">0236904234</t>
  </si>
  <si>
    <t xml:space="preserve">0661831929</t>
  </si>
  <si>
    <t xml:space="preserve">aline_tudu@yahoo.fr</t>
  </si>
  <si>
    <t xml:space="preserve">Siam</t>
  </si>
  <si>
    <t xml:space="preserve">34 rue Camille Méraut</t>
  </si>
  <si>
    <t xml:space="preserve">siam.saiphou@gmail.com</t>
  </si>
  <si>
    <t xml:space="preserve">SAÏSSET</t>
  </si>
  <si>
    <t xml:space="preserve">Maxandre</t>
  </si>
  <si>
    <t xml:space="preserve">17 Rue du Petit Château d'Eau</t>
  </si>
  <si>
    <t xml:space="preserve">07 60 23 23 84</t>
  </si>
  <si>
    <t xml:space="preserve">06 73 92 94 21</t>
  </si>
  <si>
    <t xml:space="preserve">jenaky@hotmail.com</t>
  </si>
  <si>
    <t xml:space="preserve">SAKSIK</t>
  </si>
  <si>
    <t xml:space="preserve">12 rue Eugène Huntault</t>
  </si>
  <si>
    <t xml:space="preserve">0671516079</t>
  </si>
  <si>
    <t xml:space="preserve">nioushka@hotmail.fr</t>
  </si>
  <si>
    <t xml:space="preserve">SALA</t>
  </si>
  <si>
    <t xml:space="preserve">43 bis rue Jean Zay</t>
  </si>
  <si>
    <t xml:space="preserve">0952087892</t>
  </si>
  <si>
    <t xml:space="preserve">philippe.sala45@free.fr</t>
  </si>
  <si>
    <t xml:space="preserve">SALABERT</t>
  </si>
  <si>
    <t xml:space="preserve">28 rue St Denis</t>
  </si>
  <si>
    <t xml:space="preserve">06 61 87 46 61</t>
  </si>
  <si>
    <t xml:space="preserve">tsalabert@aol.com</t>
  </si>
  <si>
    <t xml:space="preserve">SALANDINI</t>
  </si>
  <si>
    <t xml:space="preserve">26 Rue Des Pommiers</t>
  </si>
  <si>
    <t xml:space="preserve">c.verwaerde@gmail.com</t>
  </si>
  <si>
    <t xml:space="preserve">26 rue des Pommiers</t>
  </si>
  <si>
    <t xml:space="preserve">SALANDRE</t>
  </si>
  <si>
    <t xml:space="preserve">7 allee du Tournesol</t>
  </si>
  <si>
    <t xml:space="preserve">Laure.salandre@hotmail.fr</t>
  </si>
  <si>
    <t xml:space="preserve">SALAS</t>
  </si>
  <si>
    <t xml:space="preserve">1854 rue des allots</t>
  </si>
  <si>
    <t xml:space="preserve">0679253376</t>
  </si>
  <si>
    <t xml:space="preserve">corsalion@yahoo.fr</t>
  </si>
  <si>
    <t xml:space="preserve">SALÉ</t>
  </si>
  <si>
    <t xml:space="preserve">5 implasse des Ruelles</t>
  </si>
  <si>
    <t xml:space="preserve">06.84.08.20.57</t>
  </si>
  <si>
    <t xml:space="preserve">nicolas.sale@outlook.fr</t>
  </si>
  <si>
    <t xml:space="preserve">Roxanne</t>
  </si>
  <si>
    <t xml:space="preserve">Epautrolles</t>
  </si>
  <si>
    <t xml:space="preserve">5 impasse des Ruelles</t>
  </si>
  <si>
    <t xml:space="preserve">SALEH</t>
  </si>
  <si>
    <t xml:space="preserve">79 Rue des Dominicaines</t>
  </si>
  <si>
    <t xml:space="preserve">0652495310</t>
  </si>
  <si>
    <t xml:space="preserve">fairouz8686@hotmail.com</t>
  </si>
  <si>
    <t xml:space="preserve">SALIM</t>
  </si>
  <si>
    <t xml:space="preserve">Djaeldine</t>
  </si>
  <si>
    <t xml:space="preserve">36 Rue Marie Labaye</t>
  </si>
  <si>
    <t xml:space="preserve">07-89-95-77-27</t>
  </si>
  <si>
    <t xml:space="preserve">p.bizieux@gmail.com</t>
  </si>
  <si>
    <t xml:space="preserve">SALIN</t>
  </si>
  <si>
    <t xml:space="preserve">gaelle.plancheron@gamil.com</t>
  </si>
  <si>
    <t xml:space="preserve">SALINGRE</t>
  </si>
  <si>
    <t xml:space="preserve">Le Meez</t>
  </si>
  <si>
    <t xml:space="preserve">SALIOU</t>
  </si>
  <si>
    <t xml:space="preserve">Gybril</t>
  </si>
  <si>
    <t xml:space="preserve">OUCHAMPS</t>
  </si>
  <si>
    <t xml:space="preserve">IMPASSE DE SAVONNIERES</t>
  </si>
  <si>
    <t xml:space="preserve">gybril.sal@orange.fr</t>
  </si>
  <si>
    <t xml:space="preserve">Jean-Raymond</t>
  </si>
  <si>
    <t xml:space="preserve">2  rue des Bruyères</t>
  </si>
  <si>
    <t xml:space="preserve">LE LUAT SUR VERT</t>
  </si>
  <si>
    <t xml:space="preserve">0627473772</t>
  </si>
  <si>
    <t xml:space="preserve">diams-28@hotmail.fr</t>
  </si>
  <si>
    <t xml:space="preserve">SALLAUD</t>
  </si>
  <si>
    <t xml:space="preserve">23 allée des Bruyères </t>
  </si>
  <si>
    <t xml:space="preserve">sallaud.corentin@gmail.com</t>
  </si>
  <si>
    <t xml:space="preserve">SALLE</t>
  </si>
  <si>
    <t xml:space="preserve">Aodren</t>
  </si>
  <si>
    <t xml:space="preserve">13 Rue Saint-Pierre</t>
  </si>
  <si>
    <t xml:space="preserve">0788817543</t>
  </si>
  <si>
    <t xml:space="preserve">servanegrogno@gmail.com</t>
  </si>
  <si>
    <t xml:space="preserve">0603037322</t>
  </si>
  <si>
    <t xml:space="preserve">arnaud.salle@club-internet.fr</t>
  </si>
  <si>
    <t xml:space="preserve">16 rue des roseaux</t>
  </si>
  <si>
    <t xml:space="preserve">0695226417</t>
  </si>
  <si>
    <t xml:space="preserve">0670502224</t>
  </si>
  <si>
    <t xml:space="preserve">sandriiine45@hotmail.fr</t>
  </si>
  <si>
    <t xml:space="preserve">Sandriiine45@hotmail.fr</t>
  </si>
  <si>
    <t xml:space="preserve">SALLIER</t>
  </si>
  <si>
    <t xml:space="preserve">19 Rue de la Buchetterie</t>
  </si>
  <si>
    <t xml:space="preserve">0247419422</t>
  </si>
  <si>
    <t xml:space="preserve">0698167130</t>
  </si>
  <si>
    <t xml:space="preserve">thom.duchesse@hotmail.fr</t>
  </si>
  <si>
    <t xml:space="preserve">SALME</t>
  </si>
  <si>
    <t xml:space="preserve">40 rue Dumont d'Urville</t>
  </si>
  <si>
    <t xml:space="preserve">06 79 51 28 66</t>
  </si>
  <si>
    <t xml:space="preserve">laeti.jeje41@orange.fr</t>
  </si>
  <si>
    <t xml:space="preserve">SALMON</t>
  </si>
  <si>
    <t xml:space="preserve">Kloe</t>
  </si>
  <si>
    <t xml:space="preserve">14 grande rue</t>
  </si>
  <si>
    <t xml:space="preserve">kloesalmon@hotmail.fr</t>
  </si>
  <si>
    <t xml:space="preserve">Logron</t>
  </si>
  <si>
    <t xml:space="preserve">9 résidence Raymond Ferré</t>
  </si>
  <si>
    <t xml:space="preserve">0606455953</t>
  </si>
  <si>
    <t xml:space="preserve">0631789363</t>
  </si>
  <si>
    <t xml:space="preserve">spierrot@laposte.net</t>
  </si>
  <si>
    <t xml:space="preserve">0606458953</t>
  </si>
  <si>
    <t xml:space="preserve">SALOMON</t>
  </si>
  <si>
    <t xml:space="preserve">23 rue de bel air</t>
  </si>
  <si>
    <t xml:space="preserve">0663716757</t>
  </si>
  <si>
    <t xml:space="preserve">lauresalomon@yahoo.fr</t>
  </si>
  <si>
    <t xml:space="preserve">3 rue du Clos des Vignes</t>
  </si>
  <si>
    <t xml:space="preserve">0628215358</t>
  </si>
  <si>
    <t xml:space="preserve">0687794807</t>
  </si>
  <si>
    <t xml:space="preserve">popofette2000@yahoo.fr</t>
  </si>
  <si>
    <t xml:space="preserve">16 rue du chemin de ronde</t>
  </si>
  <si>
    <t xml:space="preserve">SAMBOL</t>
  </si>
  <si>
    <t xml:space="preserve">21 rue nicolas leblanc</t>
  </si>
  <si>
    <t xml:space="preserve">0610360422 </t>
  </si>
  <si>
    <t xml:space="preserve">ad18tt@gmail.com</t>
  </si>
  <si>
    <t xml:space="preserve">SAMBOURG</t>
  </si>
  <si>
    <t xml:space="preserve">45 rue de la montagne</t>
  </si>
  <si>
    <t xml:space="preserve">06 07 33 11 88</t>
  </si>
  <si>
    <t xml:space="preserve">puiseauxtt@gmail.com</t>
  </si>
  <si>
    <t xml:space="preserve">SAMSON</t>
  </si>
  <si>
    <t xml:space="preserve">Julio</t>
  </si>
  <si>
    <t xml:space="preserve">Lunay</t>
  </si>
  <si>
    <t xml:space="preserve">50 bis la barre</t>
  </si>
  <si>
    <t xml:space="preserve">Ylèna</t>
  </si>
  <si>
    <t xml:space="preserve">2 allée des chèvres courtes</t>
  </si>
  <si>
    <t xml:space="preserve">0627461437</t>
  </si>
  <si>
    <t xml:space="preserve">jeremyclaire@hotmail.com</t>
  </si>
  <si>
    <t xml:space="preserve">SAMYN</t>
  </si>
  <si>
    <t xml:space="preserve">13 rue du bourg neuf</t>
  </si>
  <si>
    <t xml:space="preserve">0677028155</t>
  </si>
  <si>
    <t xml:space="preserve">laurentsamyn@orange.fr</t>
  </si>
  <si>
    <t xml:space="preserve">SANA RABEMAMPIANINA</t>
  </si>
  <si>
    <t xml:space="preserve">SANCHEZ</t>
  </si>
  <si>
    <t xml:space="preserve">Analia</t>
  </si>
  <si>
    <t xml:space="preserve">31 rue des ribelleries</t>
  </si>
  <si>
    <t xml:space="preserve">0634263846</t>
  </si>
  <si>
    <t xml:space="preserve">morenadu37@outlook.fr</t>
  </si>
  <si>
    <t xml:space="preserve">SANCIET</t>
  </si>
  <si>
    <t xml:space="preserve">2 rue de la couture</t>
  </si>
  <si>
    <t xml:space="preserve">0683508972</t>
  </si>
  <si>
    <t xml:space="preserve">christianclaude5245@gmail.com</t>
  </si>
  <si>
    <t xml:space="preserve">LA PIERRE</t>
  </si>
  <si>
    <t xml:space="preserve">0247504194</t>
  </si>
  <si>
    <t xml:space="preserve">0680256380</t>
  </si>
  <si>
    <t xml:space="preserve">jpm.sandillon@wanadoo.fr</t>
  </si>
  <si>
    <t xml:space="preserve">SANMARTI</t>
  </si>
  <si>
    <t xml:space="preserve">8 rue Paul Henri Spaak</t>
  </si>
  <si>
    <t xml:space="preserve">0699674955</t>
  </si>
  <si>
    <t xml:space="preserve">soniasanmarti@hotmail.fr</t>
  </si>
  <si>
    <t xml:space="preserve">SANTIFOLLER</t>
  </si>
  <si>
    <t xml:space="preserve">14 Bis lieu dit le Puits</t>
  </si>
  <si>
    <t xml:space="preserve">06 61 00 79 81 </t>
  </si>
  <si>
    <t xml:space="preserve">bibi1510@live.fr</t>
  </si>
  <si>
    <t xml:space="preserve">SANTINI</t>
  </si>
  <si>
    <t xml:space="preserve">Matthis</t>
  </si>
  <si>
    <t xml:space="preserve">5 Impasse Dauphine</t>
  </si>
  <si>
    <t xml:space="preserve">0656701550</t>
  </si>
  <si>
    <t xml:space="preserve">santinimatthis45@hotmail.com</t>
  </si>
  <si>
    <t xml:space="preserve">SANTOS</t>
  </si>
  <si>
    <t xml:space="preserve">2 rue Auguste Rodin</t>
  </si>
  <si>
    <t xml:space="preserve">0780247318</t>
  </si>
  <si>
    <t xml:space="preserve">elodie.pilongery@outlook.com</t>
  </si>
  <si>
    <t xml:space="preserve">21, route du Taquet</t>
  </si>
  <si>
    <t xml:space="preserve">0613774316</t>
  </si>
  <si>
    <t xml:space="preserve">0637994545</t>
  </si>
  <si>
    <t xml:space="preserve">cindyetchristophe@hotmail.fr</t>
  </si>
  <si>
    <t xml:space="preserve">21 Route Du Taquet</t>
  </si>
  <si>
    <t xml:space="preserve">SANTOSUOSSO</t>
  </si>
  <si>
    <t xml:space="preserve">45 route de Vorly</t>
  </si>
  <si>
    <t xml:space="preserve">ugo.santosuosso21@orange.fr</t>
  </si>
  <si>
    <t xml:space="preserve">SAPIN</t>
  </si>
  <si>
    <t xml:space="preserve">3 rue Pierre Chevaldonne</t>
  </si>
  <si>
    <t xml:space="preserve">jimmy45000@orange.fr</t>
  </si>
  <si>
    <t xml:space="preserve">SARRANT</t>
  </si>
  <si>
    <t xml:space="preserve">Ligny-Le-Ribault</t>
  </si>
  <si>
    <t xml:space="preserve">24 Chemin du boucher</t>
  </si>
  <si>
    <t xml:space="preserve">julie.bolinet@gmail.com</t>
  </si>
  <si>
    <t xml:space="preserve">SARRAZIN</t>
  </si>
  <si>
    <t xml:space="preserve">7, Rue flandres Dunkerque</t>
  </si>
  <si>
    <t xml:space="preserve">0662250936</t>
  </si>
  <si>
    <t xml:space="preserve">sarraziner@orange.fr</t>
  </si>
  <si>
    <t xml:space="preserve">Jean-Patrice</t>
  </si>
  <si>
    <t xml:space="preserve">13 rue pasteur n°2</t>
  </si>
  <si>
    <t xml:space="preserve">06 10 81 37 61</t>
  </si>
  <si>
    <t xml:space="preserve">esb.tennisdetable@outlook.fr</t>
  </si>
  <si>
    <t xml:space="preserve">SAINT LUBIN EN VERGONNOIS</t>
  </si>
  <si>
    <t xml:space="preserve">35 rue de la Pierre Levée</t>
  </si>
  <si>
    <t xml:space="preserve">sarrazin.c@free.fr</t>
  </si>
  <si>
    <t xml:space="preserve">Mauricette</t>
  </si>
  <si>
    <t xml:space="preserve">15 avenue de la Republique</t>
  </si>
  <si>
    <t xml:space="preserve">0247519880</t>
  </si>
  <si>
    <t xml:space="preserve">m-sarrazin0263@orange.fr</t>
  </si>
  <si>
    <t xml:space="preserve">7, Rue Flandres Dunkerque</t>
  </si>
  <si>
    <t xml:space="preserve">0658664652</t>
  </si>
  <si>
    <t xml:space="preserve">SARREAU</t>
  </si>
  <si>
    <t xml:space="preserve">17 promenade de l'hôtel de ville</t>
  </si>
  <si>
    <t xml:space="preserve">0658289963</t>
  </si>
  <si>
    <t xml:space="preserve">gayamegayame716@gmail.com</t>
  </si>
  <si>
    <t xml:space="preserve">SARRET SIMONET</t>
  </si>
  <si>
    <t xml:space="preserve">33bis route d'Olivet</t>
  </si>
  <si>
    <t xml:space="preserve">0248640552</t>
  </si>
  <si>
    <t xml:space="preserve">0777797781</t>
  </si>
  <si>
    <t xml:space="preserve">maxime.sarret@gmail.com</t>
  </si>
  <si>
    <t xml:space="preserve">SART</t>
  </si>
  <si>
    <t xml:space="preserve">20 allee Sophie Scholl</t>
  </si>
  <si>
    <t xml:space="preserve">0687751378</t>
  </si>
  <si>
    <t xml:space="preserve">sartf36@gmail.com</t>
  </si>
  <si>
    <t xml:space="preserve">20 allee Sophie scholl</t>
  </si>
  <si>
    <t xml:space="preserve">Noélyne</t>
  </si>
  <si>
    <t xml:space="preserve">Allée Sophie Scholl</t>
  </si>
  <si>
    <t xml:space="preserve">06.87.75.13.78</t>
  </si>
  <si>
    <t xml:space="preserve">SAS</t>
  </si>
  <si>
    <t xml:space="preserve">Darius</t>
  </si>
  <si>
    <t xml:space="preserve">Pithiviers le vieil</t>
  </si>
  <si>
    <t xml:space="preserve">Passage a niveau 2 route Nationale 152</t>
  </si>
  <si>
    <t xml:space="preserve">loredanasas35@gmail.com</t>
  </si>
  <si>
    <t xml:space="preserve">SASSEIGNE</t>
  </si>
  <si>
    <t xml:space="preserve">4 place Montaigne  </t>
  </si>
  <si>
    <t xml:space="preserve">3 Rue Chesneau</t>
  </si>
  <si>
    <t xml:space="preserve">0677385657</t>
  </si>
  <si>
    <t xml:space="preserve">lilinewcal@hotmail.fr</t>
  </si>
  <si>
    <t xml:space="preserve">SAUDUBRAY</t>
  </si>
  <si>
    <t xml:space="preserve">49 bis rue des Devalleries</t>
  </si>
  <si>
    <t xml:space="preserve">06 22 26 02 33</t>
  </si>
  <si>
    <t xml:space="preserve">violaine.ruault@gmail.com</t>
  </si>
  <si>
    <t xml:space="preserve">SAUGER</t>
  </si>
  <si>
    <t xml:space="preserve">Saint-Prest</t>
  </si>
  <si>
    <t xml:space="preserve">3 Rue De L'arsenal</t>
  </si>
  <si>
    <t xml:space="preserve">0626745118</t>
  </si>
  <si>
    <t xml:space="preserve">catsauger@gmail.com</t>
  </si>
  <si>
    <t xml:space="preserve">Villexanton</t>
  </si>
  <si>
    <t xml:space="preserve">6 Le Noyer</t>
  </si>
  <si>
    <t xml:space="preserve">11 Rue du Sergent Michel Bernard</t>
  </si>
  <si>
    <t xml:space="preserve">SAULAIS</t>
  </si>
  <si>
    <t xml:space="preserve">40 Rue Des Granges</t>
  </si>
  <si>
    <t xml:space="preserve">0613862355</t>
  </si>
  <si>
    <t xml:space="preserve">jeremy.emilie@sfr.fr</t>
  </si>
  <si>
    <t xml:space="preserve">40 rue des granges</t>
  </si>
  <si>
    <t xml:space="preserve">Jeremy.emilie37@yahoo.fr</t>
  </si>
  <si>
    <t xml:space="preserve">SAULNIER</t>
  </si>
  <si>
    <t xml:space="preserve">5 rue des 4 vents</t>
  </si>
  <si>
    <t xml:space="preserve">florence.cadet26@orange.fr</t>
  </si>
  <si>
    <t xml:space="preserve">16 Rue Émile Richard</t>
  </si>
  <si>
    <t xml:space="preserve">0672786359</t>
  </si>
  <si>
    <t xml:space="preserve">0672776869</t>
  </si>
  <si>
    <t xml:space="preserve">remestel@hotmail.fr</t>
  </si>
  <si>
    <t xml:space="preserve">SAULQUIN</t>
  </si>
  <si>
    <t xml:space="preserve">20 rue Pasteur</t>
  </si>
  <si>
    <t xml:space="preserve">06 31 36 76 81</t>
  </si>
  <si>
    <t xml:space="preserve">stephane.saulquin@orange.fr</t>
  </si>
  <si>
    <t xml:space="preserve">SAUNIER</t>
  </si>
  <si>
    <t xml:space="preserve">111, rue de la bretonnière</t>
  </si>
  <si>
    <t xml:space="preserve">0631551882</t>
  </si>
  <si>
    <t xml:space="preserve">mutenoze@hotmail.fr</t>
  </si>
  <si>
    <t xml:space="preserve">4 rue georges popot</t>
  </si>
  <si>
    <t xml:space="preserve">0673812859</t>
  </si>
  <si>
    <t xml:space="preserve">bichonsaunier@gmail.com</t>
  </si>
  <si>
    <t xml:space="preserve">SAUSSE DAVID</t>
  </si>
  <si>
    <t xml:space="preserve">24 A Rue Nationale</t>
  </si>
  <si>
    <t xml:space="preserve">paulinedavid.as@live.fr</t>
  </si>
  <si>
    <t xml:space="preserve">SAUSSEAU</t>
  </si>
  <si>
    <t xml:space="preserve">17, route d'Avord</t>
  </si>
  <si>
    <t xml:space="preserve">emesausseau@gmail.com</t>
  </si>
  <si>
    <t xml:space="preserve">SAUSSEREAU DAGUISE</t>
  </si>
  <si>
    <t xml:space="preserve">14 Rue Fromont</t>
  </si>
  <si>
    <t xml:space="preserve">0607093548</t>
  </si>
  <si>
    <t xml:space="preserve">olivdelph@gmail.com</t>
  </si>
  <si>
    <t xml:space="preserve">SAUSSEREAU</t>
  </si>
  <si>
    <t xml:space="preserve">30 Rue Du Pont De L'horloge</t>
  </si>
  <si>
    <t xml:space="preserve">0613770991</t>
  </si>
  <si>
    <t xml:space="preserve">roseblanche72000@hotmail.fr</t>
  </si>
  <si>
    <t xml:space="preserve">Neuillé-pont-pierre</t>
  </si>
  <si>
    <t xml:space="preserve">14 route de l'iverserie</t>
  </si>
  <si>
    <t xml:space="preserve">0621283612</t>
  </si>
  <si>
    <t xml:space="preserve">zacharie.saussereau@gmail.com</t>
  </si>
  <si>
    <t xml:space="preserve">SAUSSET</t>
  </si>
  <si>
    <t xml:space="preserve">DOUY</t>
  </si>
  <si>
    <t xml:space="preserve">15 RUE DES PATIS</t>
  </si>
  <si>
    <t xml:space="preserve">0237968747</t>
  </si>
  <si>
    <t xml:space="preserve">0640958806</t>
  </si>
  <si>
    <t xml:space="preserve">francois.sausset@orange.fr</t>
  </si>
  <si>
    <t xml:space="preserve">15 rue du Patis</t>
  </si>
  <si>
    <t xml:space="preserve">0642418867</t>
  </si>
  <si>
    <t xml:space="preserve">SAUSSIER</t>
  </si>
  <si>
    <t xml:space="preserve">11 Bis  Route de Villers</t>
  </si>
  <si>
    <t xml:space="preserve">0254227388</t>
  </si>
  <si>
    <t xml:space="preserve">0659092069</t>
  </si>
  <si>
    <t xml:space="preserve">a.rousseau923@laposte.net</t>
  </si>
  <si>
    <t xml:space="preserve">SAUTEJEAU</t>
  </si>
  <si>
    <t xml:space="preserve">SAUTEREAU</t>
  </si>
  <si>
    <t xml:space="preserve">3 impasse de la suiferie</t>
  </si>
  <si>
    <t xml:space="preserve">0652929927</t>
  </si>
  <si>
    <t xml:space="preserve">06 25 21 68 81</t>
  </si>
  <si>
    <t xml:space="preserve">rosalyngo@free.fr</t>
  </si>
  <si>
    <t xml:space="preserve">SAUTEUR</t>
  </si>
  <si>
    <t xml:space="preserve">68 Rue De La Garenne Au Moine</t>
  </si>
  <si>
    <t xml:space="preserve">06 19 02 05 61</t>
  </si>
  <si>
    <t xml:space="preserve">aurelie.sauteur@gmail.com</t>
  </si>
  <si>
    <t xml:space="preserve">SAUTOT</t>
  </si>
  <si>
    <t xml:space="preserve">141 rue Abbé Pasty</t>
  </si>
  <si>
    <t xml:space="preserve">0633485672</t>
  </si>
  <si>
    <t xml:space="preserve">celinerocher45@gmail.com</t>
  </si>
  <si>
    <t xml:space="preserve">SAUVAGE DJEBBARI</t>
  </si>
  <si>
    <t xml:space="preserve">35 rue de Montréal</t>
  </si>
  <si>
    <t xml:space="preserve">SAUVEL</t>
  </si>
  <si>
    <t xml:space="preserve">2 Rue de la Vendee</t>
  </si>
  <si>
    <t xml:space="preserve">0626455125</t>
  </si>
  <si>
    <t xml:space="preserve">lsauvel@gmail.com</t>
  </si>
  <si>
    <t xml:space="preserve">SAUVESTRE</t>
  </si>
  <si>
    <t xml:space="preserve">4 avenue du grand clos</t>
  </si>
  <si>
    <t xml:space="preserve">psauvestre@yahoo.fr</t>
  </si>
  <si>
    <t xml:space="preserve">SAUVINEAU</t>
  </si>
  <si>
    <t xml:space="preserve">3, JARDIN OCKEGHEM</t>
  </si>
  <si>
    <t xml:space="preserve">0247057687</t>
  </si>
  <si>
    <t xml:space="preserve">0628585751</t>
  </si>
  <si>
    <t xml:space="preserve">jeanmitouflet@hotmail.com</t>
  </si>
  <si>
    <t xml:space="preserve">SAUZE</t>
  </si>
  <si>
    <t xml:space="preserve">76 ALLEE HERGE</t>
  </si>
  <si>
    <t xml:space="preserve">0665316736</t>
  </si>
  <si>
    <t xml:space="preserve">delpdavthom@yahoo.fr</t>
  </si>
  <si>
    <t xml:space="preserve">SAUZEAU</t>
  </si>
  <si>
    <t xml:space="preserve">1 Ter, Route de la Plaine</t>
  </si>
  <si>
    <t xml:space="preserve">meno.sauzeau@gmail.com</t>
  </si>
  <si>
    <t xml:space="preserve">SAVANE</t>
  </si>
  <si>
    <t xml:space="preserve">Aicha</t>
  </si>
  <si>
    <t xml:space="preserve">6 square gaston couté</t>
  </si>
  <si>
    <t xml:space="preserve">aicha.savanne@gmail.com</t>
  </si>
  <si>
    <t xml:space="preserve">SAVARIEAU</t>
  </si>
  <si>
    <t xml:space="preserve">224 ROUTE D'ORLEANS</t>
  </si>
  <si>
    <t xml:space="preserve">0637962355</t>
  </si>
  <si>
    <t xml:space="preserve">brunosavarieau@gmail.com</t>
  </si>
  <si>
    <t xml:space="preserve">SAVARY</t>
  </si>
  <si>
    <t xml:space="preserve">Pouligny saint pierre</t>
  </si>
  <si>
    <t xml:space="preserve">3 impasse de des guyonnettes benavent</t>
  </si>
  <si>
    <t xml:space="preserve">stephanie.dhon@gmail.com</t>
  </si>
  <si>
    <t xml:space="preserve">38 LA MACQUINIERE</t>
  </si>
  <si>
    <t xml:space="preserve">07 77 88 80 59</t>
  </si>
  <si>
    <t xml:space="preserve">joye.delaine@hotmail.fr</t>
  </si>
  <si>
    <t xml:space="preserve">SAVATON</t>
  </si>
  <si>
    <t xml:space="preserve">25 route des rosiers</t>
  </si>
  <si>
    <t xml:space="preserve">0663546664</t>
  </si>
  <si>
    <t xml:space="preserve">christophe.savaton@gmail.com</t>
  </si>
  <si>
    <t xml:space="preserve">SAVATTIER</t>
  </si>
  <si>
    <t xml:space="preserve">3 rue F. Mitterrand</t>
  </si>
  <si>
    <t xml:space="preserve">0247545524</t>
  </si>
  <si>
    <t xml:space="preserve">0608818058</t>
  </si>
  <si>
    <t xml:space="preserve">dsavattier@hotmail.com</t>
  </si>
  <si>
    <t xml:space="preserve">SAVIGNARD</t>
  </si>
  <si>
    <t xml:space="preserve">16 Rue Des Rives Du Beuvron</t>
  </si>
  <si>
    <t xml:space="preserve">B</t>
  </si>
  <si>
    <t xml:space="preserve">06 75 93 04 70</t>
  </si>
  <si>
    <t xml:space="preserve">mat.savignard@gmail.com</t>
  </si>
  <si>
    <t xml:space="preserve">SAVIGNY</t>
  </si>
  <si>
    <t xml:space="preserve">9 rue de la Gatine</t>
  </si>
  <si>
    <t xml:space="preserve">0247410697</t>
  </si>
  <si>
    <t xml:space="preserve">0629121856</t>
  </si>
  <si>
    <t xml:space="preserve">annick.claude37@sfr.fr</t>
  </si>
  <si>
    <t xml:space="preserve">saint antoine du rocher</t>
  </si>
  <si>
    <t xml:space="preserve">9 rue des écoles</t>
  </si>
  <si>
    <t xml:space="preserve">romain.celine@neuf.fr</t>
  </si>
  <si>
    <t xml:space="preserve">SAVIN</t>
  </si>
  <si>
    <t xml:space="preserve">36 Rue Des Héraults</t>
  </si>
  <si>
    <t xml:space="preserve">0617638729</t>
  </si>
  <si>
    <t xml:space="preserve">fred.savin@gmail.com</t>
  </si>
  <si>
    <t xml:space="preserve">36 rue des Héraults</t>
  </si>
  <si>
    <t xml:space="preserve">0608600913</t>
  </si>
  <si>
    <t xml:space="preserve">SAVOIE</t>
  </si>
  <si>
    <t xml:space="preserve">15 Rue Colette</t>
  </si>
  <si>
    <t xml:space="preserve">0247446471</t>
  </si>
  <si>
    <t xml:space="preserve">0651925220</t>
  </si>
  <si>
    <t xml:space="preserve">andre.savoie@libertysurf.fr</t>
  </si>
  <si>
    <t xml:space="preserve">SAVOLDELLI</t>
  </si>
  <si>
    <t xml:space="preserve">Judith</t>
  </si>
  <si>
    <t xml:space="preserve">3 Allee Pablo Picasso</t>
  </si>
  <si>
    <t xml:space="preserve">0629300627</t>
  </si>
  <si>
    <t xml:space="preserve">judith.savoldelli@gmail.com</t>
  </si>
  <si>
    <t xml:space="preserve">SAVREUX</t>
  </si>
  <si>
    <t xml:space="preserve">12 rue du Clos des Vignes</t>
  </si>
  <si>
    <t xml:space="preserve">elodpelletier@gmail.com</t>
  </si>
  <si>
    <t xml:space="preserve">SAVROT</t>
  </si>
  <si>
    <t xml:space="preserve">LE MOULINET SUR SOLIN</t>
  </si>
  <si>
    <t xml:space="preserve">11 RUE DU SOLIN</t>
  </si>
  <si>
    <t xml:space="preserve">0615682135</t>
  </si>
  <si>
    <t xml:space="preserve">sabguel@orange.fr</t>
  </si>
  <si>
    <t xml:space="preserve">SAWINE</t>
  </si>
  <si>
    <t xml:space="preserve">3 rue Maurice Viollette</t>
  </si>
  <si>
    <t xml:space="preserve">0767368603</t>
  </si>
  <si>
    <t xml:space="preserve">melissa.sawine@hotmail.fr</t>
  </si>
  <si>
    <t xml:space="preserve">SAYACHACK</t>
  </si>
  <si>
    <t xml:space="preserve">Billy</t>
  </si>
  <si>
    <t xml:space="preserve">10F rue Eirik Labonne</t>
  </si>
  <si>
    <t xml:space="preserve">billy-boys18@hotmail.fr</t>
  </si>
  <si>
    <t xml:space="preserve">SCALBERT</t>
  </si>
  <si>
    <t xml:space="preserve">570, Rue de la Forêt</t>
  </si>
  <si>
    <t xml:space="preserve">SCANDOLO</t>
  </si>
  <si>
    <t xml:space="preserve">125 avenue des tailles</t>
  </si>
  <si>
    <t xml:space="preserve">0641246524</t>
  </si>
  <si>
    <t xml:space="preserve">0786141601</t>
  </si>
  <si>
    <t xml:space="preserve">scandolodany41120@gmail.com</t>
  </si>
  <si>
    <t xml:space="preserve">SCHAEDLER</t>
  </si>
  <si>
    <t xml:space="preserve">12, rue Eloi Johanneau</t>
  </si>
  <si>
    <t xml:space="preserve">0660215273</t>
  </si>
  <si>
    <t xml:space="preserve">jselec@outlook.fr</t>
  </si>
  <si>
    <t xml:space="preserve">SCHERRENS</t>
  </si>
  <si>
    <t xml:space="preserve">CHALO SAINT MARS</t>
  </si>
  <si>
    <t xml:space="preserve">2 rue du Bois de la Pucelle</t>
  </si>
  <si>
    <t xml:space="preserve">0769753831</t>
  </si>
  <si>
    <t xml:space="preserve">scherrens.v@free.fr</t>
  </si>
  <si>
    <t xml:space="preserve">SCHILLING</t>
  </si>
  <si>
    <t xml:space="preserve">champhol</t>
  </si>
  <si>
    <t xml:space="preserve">6 clos des tilleuls</t>
  </si>
  <si>
    <t xml:space="preserve">letura13@aol.com</t>
  </si>
  <si>
    <t xml:space="preserve">SCHMALTZ</t>
  </si>
  <si>
    <t xml:space="preserve">242 rue Pierre de Ronsard</t>
  </si>
  <si>
    <t xml:space="preserve">0661672290</t>
  </si>
  <si>
    <t xml:space="preserve">stephanieruhlmann@yahoo.fr</t>
  </si>
  <si>
    <t xml:space="preserve">SCHMIDT</t>
  </si>
  <si>
    <t xml:space="preserve">9 rue de Chollet</t>
  </si>
  <si>
    <t xml:space="preserve">0629619276</t>
  </si>
  <si>
    <t xml:space="preserve">marieshop.al@gmail.com</t>
  </si>
  <si>
    <t xml:space="preserve">7 Allée de la Fosse aux Loups</t>
  </si>
  <si>
    <t xml:space="preserve">0767822054</t>
  </si>
  <si>
    <t xml:space="preserve">erwan348@gmail.com</t>
  </si>
  <si>
    <t xml:space="preserve">SCHMITT</t>
  </si>
  <si>
    <t xml:space="preserve">2 rue des Acacias</t>
  </si>
  <si>
    <t xml:space="preserve">0631463940</t>
  </si>
  <si>
    <t xml:space="preserve">schmittadrien86240@gmail.com</t>
  </si>
  <si>
    <t xml:space="preserve">9 rue du moulin Pinault</t>
  </si>
  <si>
    <t xml:space="preserve">alain.schmitt@orange.fr</t>
  </si>
  <si>
    <t xml:space="preserve">SCHNEBELEN</t>
  </si>
  <si>
    <t xml:space="preserve">SCHNEIDER</t>
  </si>
  <si>
    <t xml:space="preserve">138 bis route de chambord</t>
  </si>
  <si>
    <t xml:space="preserve">0616124240</t>
  </si>
  <si>
    <t xml:space="preserve">fabrice.schneider@rga-sacor.fr</t>
  </si>
  <si>
    <t xml:space="preserve">Jael</t>
  </si>
  <si>
    <t xml:space="preserve">11 rue de la Chevardière</t>
  </si>
  <si>
    <t xml:space="preserve">06 09 89 66 88</t>
  </si>
  <si>
    <t xml:space="preserve">aurelienschneider78@gmail.com</t>
  </si>
  <si>
    <t xml:space="preserve">SCHOOS</t>
  </si>
  <si>
    <t xml:space="preserve">1 impasse du Château</t>
  </si>
  <si>
    <t xml:space="preserve">0648761341</t>
  </si>
  <si>
    <t xml:space="preserve">oschoos@hotmail.com</t>
  </si>
  <si>
    <t xml:space="preserve">SCHORPP</t>
  </si>
  <si>
    <t xml:space="preserve">23. RUE DE LA REPLUBLIQUE</t>
  </si>
  <si>
    <t xml:space="preserve">07 60 02 00 35</t>
  </si>
  <si>
    <t xml:space="preserve">celine.gaumet@gmail.com</t>
  </si>
  <si>
    <t xml:space="preserve">SCHOTSMANS</t>
  </si>
  <si>
    <t xml:space="preserve">23 rue Descartes</t>
  </si>
  <si>
    <t xml:space="preserve">0683256534</t>
  </si>
  <si>
    <t xml:space="preserve">yann.schotsmans@gmail.com</t>
  </si>
  <si>
    <t xml:space="preserve">SCHOUWEY</t>
  </si>
  <si>
    <t xml:space="preserve">4 Allée De Venise</t>
  </si>
  <si>
    <t xml:space="preserve">06 31 49 61 61</t>
  </si>
  <si>
    <t xml:space="preserve">brigitteschouwey59@gmail.com</t>
  </si>
  <si>
    <t xml:space="preserve">SCHULER</t>
  </si>
  <si>
    <t xml:space="preserve">La Friponniere</t>
  </si>
  <si>
    <t xml:space="preserve">0247923133</t>
  </si>
  <si>
    <t xml:space="preserve">friponniere37@orange.fr</t>
  </si>
  <si>
    <t xml:space="preserve">SCIPION</t>
  </si>
  <si>
    <t xml:space="preserve">Dierre</t>
  </si>
  <si>
    <t xml:space="preserve">18 rue de villefrault</t>
  </si>
  <si>
    <t xml:space="preserve">0782343047</t>
  </si>
  <si>
    <t xml:space="preserve">julien.scipion@icloud.com</t>
  </si>
  <si>
    <t xml:space="preserve">SCIURCA</t>
  </si>
  <si>
    <t xml:space="preserve">Pleumartin</t>
  </si>
  <si>
    <t xml:space="preserve">4 rue des cedres</t>
  </si>
  <si>
    <t xml:space="preserve">0442740420</t>
  </si>
  <si>
    <t xml:space="preserve">0665456709</t>
  </si>
  <si>
    <t xml:space="preserve">tony.sciurca@gmail.com</t>
  </si>
  <si>
    <t xml:space="preserve">SCIUTO</t>
  </si>
  <si>
    <t xml:space="preserve">Les Grandes Pierres</t>
  </si>
  <si>
    <t xml:space="preserve">0612323118</t>
  </si>
  <si>
    <t xml:space="preserve">SCOLAN</t>
  </si>
  <si>
    <t xml:space="preserve">24 ALLEE DE LA VOLIERE</t>
  </si>
  <si>
    <t xml:space="preserve">0952631538</t>
  </si>
  <si>
    <t xml:space="preserve">0677165084</t>
  </si>
  <si>
    <t xml:space="preserve">contact@tennisdetable.saint-avertin-sports.fr</t>
  </si>
  <si>
    <t xml:space="preserve">SCOSSA-LODOVICO</t>
  </si>
  <si>
    <t xml:space="preserve">12 Rue De La Bonne Dame</t>
  </si>
  <si>
    <t xml:space="preserve">0671701244</t>
  </si>
  <si>
    <t xml:space="preserve">cjftt@live.com</t>
  </si>
  <si>
    <t xml:space="preserve">SCOTTO DI PERTA</t>
  </si>
  <si>
    <t xml:space="preserve">94 rue Paul Vaillant Couturier</t>
  </si>
  <si>
    <t xml:space="preserve">0662643954</t>
  </si>
  <si>
    <t xml:space="preserve">scottoclaude@free.fr</t>
  </si>
  <si>
    <t xml:space="preserve">SCOUARNEC</t>
  </si>
  <si>
    <t xml:space="preserve">Route de Marcilly</t>
  </si>
  <si>
    <t xml:space="preserve">La Ferme des Mouets</t>
  </si>
  <si>
    <t xml:space="preserve">0633088806</t>
  </si>
  <si>
    <t xml:space="preserve">andre.scouarnec@gmail.com</t>
  </si>
  <si>
    <t xml:space="preserve">SÉAU</t>
  </si>
  <si>
    <t xml:space="preserve">Antone</t>
  </si>
  <si>
    <t xml:space="preserve">5 Rue Yves Chidaine</t>
  </si>
  <si>
    <t xml:space="preserve">0640185220</t>
  </si>
  <si>
    <t xml:space="preserve">laeti.perrot37@gmail.com</t>
  </si>
  <si>
    <t xml:space="preserve">SECHAUD</t>
  </si>
  <si>
    <t xml:space="preserve">SECONDA</t>
  </si>
  <si>
    <t xml:space="preserve">92 Rue Des Boisses</t>
  </si>
  <si>
    <t xml:space="preserve">0247589703</t>
  </si>
  <si>
    <t xml:space="preserve">0671565683</t>
  </si>
  <si>
    <t xml:space="preserve">seconda.bruno@orange.fr</t>
  </si>
  <si>
    <t xml:space="preserve">SECRETAIN</t>
  </si>
  <si>
    <t xml:space="preserve">Betty</t>
  </si>
  <si>
    <t xml:space="preserve">0647963563</t>
  </si>
  <si>
    <t xml:space="preserve">secretain.betty@gmail.com</t>
  </si>
  <si>
    <t xml:space="preserve">SEDAN</t>
  </si>
  <si>
    <t xml:space="preserve">18. rue de l'obsidienne</t>
  </si>
  <si>
    <t xml:space="preserve">0652348527</t>
  </si>
  <si>
    <t xml:space="preserve">dominique.sedan@hotmail.fr</t>
  </si>
  <si>
    <t xml:space="preserve">SEEDORF</t>
  </si>
  <si>
    <t xml:space="preserve">2 Allée des millepertuis</t>
  </si>
  <si>
    <t xml:space="preserve">0769051405</t>
  </si>
  <si>
    <t xml:space="preserve">anna.psenica@gmail.com</t>
  </si>
  <si>
    <t xml:space="preserve">SEFOUHI</t>
  </si>
  <si>
    <t xml:space="preserve">28 rue des Hautes Bornes</t>
  </si>
  <si>
    <t xml:space="preserve">0750043277</t>
  </si>
  <si>
    <t xml:space="preserve">razika.sefouhi@gmail.com</t>
  </si>
  <si>
    <t xml:space="preserve">SEFROU</t>
  </si>
  <si>
    <t xml:space="preserve">34 rue du sapin vert</t>
  </si>
  <si>
    <t xml:space="preserve">0254842976</t>
  </si>
  <si>
    <t xml:space="preserve">cp.buzancais@orange.fr</t>
  </si>
  <si>
    <t xml:space="preserve">SEGBEDJI</t>
  </si>
  <si>
    <t xml:space="preserve">2 RUE DU CARROIR</t>
  </si>
  <si>
    <t xml:space="preserve">0769296792</t>
  </si>
  <si>
    <t xml:space="preserve">segbedji.robert@gmail.com</t>
  </si>
  <si>
    <t xml:space="preserve">SEGER</t>
  </si>
  <si>
    <t xml:space="preserve">J Jacques</t>
  </si>
  <si>
    <t xml:space="preserve">114 avenue de la foret</t>
  </si>
  <si>
    <t xml:space="preserve">0254271109</t>
  </si>
  <si>
    <t xml:space="preserve">SEGHAIER</t>
  </si>
  <si>
    <t xml:space="preserve">Youssef</t>
  </si>
  <si>
    <t xml:space="preserve">20 allée Solange Prévost</t>
  </si>
  <si>
    <t xml:space="preserve">0613702622</t>
  </si>
  <si>
    <t xml:space="preserve">raf.seg@outlook.fr</t>
  </si>
  <si>
    <t xml:space="preserve">SEGRET</t>
  </si>
  <si>
    <t xml:space="preserve">995 rue rodolphe richard</t>
  </si>
  <si>
    <t xml:space="preserve">0608165280</t>
  </si>
  <si>
    <t xml:space="preserve">cybermarie40@hotmail.com</t>
  </si>
  <si>
    <t xml:space="preserve">SEGUENNY THOMAS</t>
  </si>
  <si>
    <t xml:space="preserve">6 rue Jean Majoris</t>
  </si>
  <si>
    <t xml:space="preserve">0664687813</t>
  </si>
  <si>
    <t xml:space="preserve">cseguenny@gmail.com</t>
  </si>
  <si>
    <t xml:space="preserve">SEGUIN</t>
  </si>
  <si>
    <t xml:space="preserve">86 rue pont lazin</t>
  </si>
  <si>
    <t xml:space="preserve">0783491276</t>
  </si>
  <si>
    <t xml:space="preserve">hugo.seguin2001@gmail.com</t>
  </si>
  <si>
    <t xml:space="preserve">13 rue de la Gare</t>
  </si>
  <si>
    <t xml:space="preserve">0615094812</t>
  </si>
  <si>
    <t xml:space="preserve">seguinsb@neuf.fr</t>
  </si>
  <si>
    <t xml:space="preserve">SEGUR</t>
  </si>
  <si>
    <t xml:space="preserve">Boulay les barres</t>
  </si>
  <si>
    <t xml:space="preserve">4 rue des Erables</t>
  </si>
  <si>
    <t xml:space="preserve">0658320199</t>
  </si>
  <si>
    <t xml:space="preserve">desbosses.sd@gmail.com</t>
  </si>
  <si>
    <t xml:space="preserve">SEIGNEUR</t>
  </si>
  <si>
    <t xml:space="preserve">8 Rue Antonin Massicard</t>
  </si>
  <si>
    <t xml:space="preserve">06 67 90 87 30</t>
  </si>
  <si>
    <t xml:space="preserve">dany.27.89@hotmail.fr</t>
  </si>
  <si>
    <t xml:space="preserve">SEIGNEURET</t>
  </si>
  <si>
    <t xml:space="preserve">15 rue des Acacias</t>
  </si>
  <si>
    <t xml:space="preserve">06 07 50 40 00</t>
  </si>
  <si>
    <t xml:space="preserve">cyrilleseigneuret@gmail.com</t>
  </si>
  <si>
    <t xml:space="preserve">SELLEM</t>
  </si>
  <si>
    <t xml:space="preserve">SELLIER</t>
  </si>
  <si>
    <t xml:space="preserve">Aydann</t>
  </si>
  <si>
    <t xml:space="preserve">35 rue des genets</t>
  </si>
  <si>
    <t xml:space="preserve">0673857697</t>
  </si>
  <si>
    <t xml:space="preserve">calvo.sabrina@yahoo.fr</t>
  </si>
  <si>
    <t xml:space="preserve">Emilia</t>
  </si>
  <si>
    <t xml:space="preserve">7 RUE DU COLOMBIER</t>
  </si>
  <si>
    <t xml:space="preserve">damien.sellier@orange.fr</t>
  </si>
  <si>
    <t xml:space="preserve">8 rue Joseph Kessel</t>
  </si>
  <si>
    <t xml:space="preserve">0662567145</t>
  </si>
  <si>
    <t xml:space="preserve">dimit37@hotmail.fr</t>
  </si>
  <si>
    <t xml:space="preserve">68 RUE BRISE PAIN</t>
  </si>
  <si>
    <t xml:space="preserve">0238628513</t>
  </si>
  <si>
    <t xml:space="preserve">0681800111</t>
  </si>
  <si>
    <t xml:space="preserve">pierrick.sellier@orange.fr</t>
  </si>
  <si>
    <t xml:space="preserve">SEMAILLE</t>
  </si>
  <si>
    <t xml:space="preserve">23 chemin du clos de la justice</t>
  </si>
  <si>
    <t xml:space="preserve">psemaille@free.fr</t>
  </si>
  <si>
    <t xml:space="preserve">SEMET-LAMIRAND</t>
  </si>
  <si>
    <t xml:space="preserve">15 rue Principale</t>
  </si>
  <si>
    <t xml:space="preserve">06 16 98 36 30</t>
  </si>
  <si>
    <t xml:space="preserve">s.semet@outlook.fr</t>
  </si>
  <si>
    <t xml:space="preserve">SÉNAC</t>
  </si>
  <si>
    <t xml:space="preserve">160 Allée Du Clos De L'aumône</t>
  </si>
  <si>
    <t xml:space="preserve">0602668279</t>
  </si>
  <si>
    <t xml:space="preserve">chris.sabine@proton.me</t>
  </si>
  <si>
    <t xml:space="preserve">SENCE</t>
  </si>
  <si>
    <t xml:space="preserve">6 rue Albert Communeau</t>
  </si>
  <si>
    <t xml:space="preserve">sence.matthieu@orange.fr</t>
  </si>
  <si>
    <t xml:space="preserve">SENE</t>
  </si>
  <si>
    <t xml:space="preserve">SEUR</t>
  </si>
  <si>
    <t xml:space="preserve">13 chemin de la Roche</t>
  </si>
  <si>
    <t xml:space="preserve">jerome.sene12@orange.fr</t>
  </si>
  <si>
    <t xml:space="preserve">SENECAL</t>
  </si>
  <si>
    <t xml:space="preserve">56 Rue Gustave Flaubert</t>
  </si>
  <si>
    <t xml:space="preserve">0770078459</t>
  </si>
  <si>
    <t xml:space="preserve">ben.senecal45@gmail.com</t>
  </si>
  <si>
    <t xml:space="preserve">SENECHAUD</t>
  </si>
  <si>
    <t xml:space="preserve">3 rue Marcel Maire</t>
  </si>
  <si>
    <t xml:space="preserve">0247919350</t>
  </si>
  <si>
    <t xml:space="preserve">0671362372</t>
  </si>
  <si>
    <t xml:space="preserve">senechaudlolo68@msn.com</t>
  </si>
  <si>
    <t xml:space="preserve">SENEE</t>
  </si>
  <si>
    <t xml:space="preserve">27 Rue des Deportes</t>
  </si>
  <si>
    <t xml:space="preserve">0238598866</t>
  </si>
  <si>
    <t xml:space="preserve">0630237036</t>
  </si>
  <si>
    <t xml:space="preserve">Senee.Pascal@orange.fr</t>
  </si>
  <si>
    <t xml:space="preserve">SENICOURT</t>
  </si>
  <si>
    <t xml:space="preserve">22 rur Claude Bernard</t>
  </si>
  <si>
    <t xml:space="preserve">0254254932</t>
  </si>
  <si>
    <t xml:space="preserve">0676345985</t>
  </si>
  <si>
    <t xml:space="preserve">didiersenicourt@orange.fr</t>
  </si>
  <si>
    <t xml:space="preserve">SENNEGON</t>
  </si>
  <si>
    <t xml:space="preserve">8 rue des terres blanches</t>
  </si>
  <si>
    <t xml:space="preserve">0627624123</t>
  </si>
  <si>
    <t xml:space="preserve">st.sennegon@gmail.com</t>
  </si>
  <si>
    <t xml:space="preserve">SENNOUNI</t>
  </si>
  <si>
    <t xml:space="preserve">11 bis Rue de Champsort</t>
  </si>
  <si>
    <t xml:space="preserve">psennouni@gmail.com</t>
  </si>
  <si>
    <t xml:space="preserve">SEQUEIRA</t>
  </si>
  <si>
    <t xml:space="preserve">7 Ter rue des Tilleuls</t>
  </si>
  <si>
    <t xml:space="preserve">0237966206</t>
  </si>
  <si>
    <t xml:space="preserve">0665015912</t>
  </si>
  <si>
    <t xml:space="preserve">sequeira.manu-sonia@orange.fr</t>
  </si>
  <si>
    <t xml:space="preserve">SERCOL DONZEAU</t>
  </si>
  <si>
    <t xml:space="preserve">MESLAY LE GRENET</t>
  </si>
  <si>
    <t xml:space="preserve">4 rue des Néfliers</t>
  </si>
  <si>
    <t xml:space="preserve">0662529523</t>
  </si>
  <si>
    <t xml:space="preserve">eva-d@live.fr</t>
  </si>
  <si>
    <t xml:space="preserve">SERENA</t>
  </si>
  <si>
    <t xml:space="preserve">10 Rue De Meung</t>
  </si>
  <si>
    <t xml:space="preserve">0622666499</t>
  </si>
  <si>
    <t xml:space="preserve">jserena041@gmail.com</t>
  </si>
  <si>
    <t xml:space="preserve">SERENI</t>
  </si>
  <si>
    <t xml:space="preserve">1 Cloître ST Liphard</t>
  </si>
  <si>
    <t xml:space="preserve">0682585510</t>
  </si>
  <si>
    <t xml:space="preserve">vincent.sereni@orange.fr</t>
  </si>
  <si>
    <t xml:space="preserve">Robinson</t>
  </si>
  <si>
    <t xml:space="preserve">1 cloître Saint Liphard</t>
  </si>
  <si>
    <t xml:space="preserve">0238620424</t>
  </si>
  <si>
    <t xml:space="preserve">0625487056</t>
  </si>
  <si>
    <t xml:space="preserve">SERET</t>
  </si>
  <si>
    <t xml:space="preserve">SERGENT</t>
  </si>
  <si>
    <t xml:space="preserve">Alric</t>
  </si>
  <si>
    <t xml:space="preserve">8 rue de la Colinière</t>
  </si>
  <si>
    <t xml:space="preserve">0631346993</t>
  </si>
  <si>
    <t xml:space="preserve">denis_sergent@yahoo.fr</t>
  </si>
  <si>
    <t xml:space="preserve">26 sente de Barmont</t>
  </si>
  <si>
    <t xml:space="preserve">0664300047</t>
  </si>
  <si>
    <t xml:space="preserve">0664300047@orange.fr</t>
  </si>
  <si>
    <t xml:space="preserve">THAUVENAY</t>
  </si>
  <si>
    <t xml:space="preserve">Le Guenetin</t>
  </si>
  <si>
    <t xml:space="preserve">0633663212</t>
  </si>
  <si>
    <t xml:space="preserve">thomassergent72@gmail.com</t>
  </si>
  <si>
    <t xml:space="preserve">SERISIER</t>
  </si>
  <si>
    <t xml:space="preserve">7 bis rue du poirier au coq</t>
  </si>
  <si>
    <t xml:space="preserve">0631972446</t>
  </si>
  <si>
    <t xml:space="preserve">0683232921</t>
  </si>
  <si>
    <t xml:space="preserve">sylvie.serisier@orange.fr</t>
  </si>
  <si>
    <t xml:space="preserve">SERNA</t>
  </si>
  <si>
    <t xml:space="preserve">4 Rue Du Grand Carré</t>
  </si>
  <si>
    <t xml:space="preserve">0622815861</t>
  </si>
  <si>
    <t xml:space="preserve">serna.gilles@gmail.com</t>
  </si>
  <si>
    <t xml:space="preserve">SERPAULT</t>
  </si>
  <si>
    <t xml:space="preserve">11 lieu dit Munat</t>
  </si>
  <si>
    <t xml:space="preserve">0618096233</t>
  </si>
  <si>
    <t xml:space="preserve">0624306676</t>
  </si>
  <si>
    <t xml:space="preserve">dserpault@gmail.com</t>
  </si>
  <si>
    <t xml:space="preserve">SERPIN POHU</t>
  </si>
  <si>
    <t xml:space="preserve">6 Rue Jacqueline Auriol</t>
  </si>
  <si>
    <t xml:space="preserve">pohu.melanie@yahoo.fr</t>
  </si>
  <si>
    <t xml:space="preserve">SERRAIT</t>
  </si>
  <si>
    <t xml:space="preserve">11 rue de Xaintrailles</t>
  </si>
  <si>
    <t xml:space="preserve">0652156893</t>
  </si>
  <si>
    <t xml:space="preserve">valentinrock@hotmail.fr</t>
  </si>
  <si>
    <t xml:space="preserve">SERRAND</t>
  </si>
  <si>
    <t xml:space="preserve">162 route des Moynards</t>
  </si>
  <si>
    <t xml:space="preserve">0658917399</t>
  </si>
  <si>
    <t xml:space="preserve">alexandre.serrand@yahoo.fr</t>
  </si>
  <si>
    <t xml:space="preserve">SERRE</t>
  </si>
  <si>
    <t xml:space="preserve">20 Chemin de la Piozere</t>
  </si>
  <si>
    <t xml:space="preserve">0680613824</t>
  </si>
  <si>
    <t xml:space="preserve">marieretiere@hotmail.com</t>
  </si>
  <si>
    <t xml:space="preserve">9 Impasse des Jarriges</t>
  </si>
  <si>
    <t xml:space="preserve">0254312652</t>
  </si>
  <si>
    <t xml:space="preserve">0662260604</t>
  </si>
  <si>
    <t xml:space="preserve">henri.serre@mma.fr</t>
  </si>
  <si>
    <t xml:space="preserve">SERVAIS-MEUNIER</t>
  </si>
  <si>
    <t xml:space="preserve">Lowan</t>
  </si>
  <si>
    <t xml:space="preserve">SERVAISMEUNIER</t>
  </si>
  <si>
    <t xml:space="preserve">Peggy</t>
  </si>
  <si>
    <t xml:space="preserve">2 A IMPASSE DU BOIS NEUF</t>
  </si>
  <si>
    <t xml:space="preserve">peggyservais@hotmail.fr</t>
  </si>
  <si>
    <t xml:space="preserve">SERVAN</t>
  </si>
  <si>
    <t xml:space="preserve">SERVANT</t>
  </si>
  <si>
    <t xml:space="preserve">11 rue Gustave Druz</t>
  </si>
  <si>
    <t xml:space="preserve">0621636551</t>
  </si>
  <si>
    <t xml:space="preserve">toto.servant@hotmail.fr</t>
  </si>
  <si>
    <t xml:space="preserve">SAINT ARNOULT</t>
  </si>
  <si>
    <t xml:space="preserve"> les huttes</t>
  </si>
  <si>
    <t xml:space="preserve">0610030827</t>
  </si>
  <si>
    <t xml:space="preserve">servantromain@gmail.com</t>
  </si>
  <si>
    <t xml:space="preserve">2 impasse de la Chenardiere</t>
  </si>
  <si>
    <t xml:space="preserve">0247560122</t>
  </si>
  <si>
    <t xml:space="preserve">0684690456</t>
  </si>
  <si>
    <t xml:space="preserve">syl.servant@free.fr</t>
  </si>
  <si>
    <t xml:space="preserve">SERVOIN</t>
  </si>
  <si>
    <t xml:space="preserve">26 bis square general leclerc</t>
  </si>
  <si>
    <t xml:space="preserve">0254002682</t>
  </si>
  <si>
    <t xml:space="preserve">0667658607</t>
  </si>
  <si>
    <t xml:space="preserve">bruno.servoin@wanadoo.fr</t>
  </si>
  <si>
    <t xml:space="preserve">38 RUE DES LAURIERS</t>
  </si>
  <si>
    <t xml:space="preserve">0254401251</t>
  </si>
  <si>
    <t xml:space="preserve">0698447168</t>
  </si>
  <si>
    <t xml:space="preserve">gerard.servoin@orange.fr</t>
  </si>
  <si>
    <t xml:space="preserve">11 rue Rene et Jean LEFEVRE</t>
  </si>
  <si>
    <t xml:space="preserve">0665467671</t>
  </si>
  <si>
    <t xml:space="preserve">michel.servoin@sfr.fr</t>
  </si>
  <si>
    <t xml:space="preserve">0635971769</t>
  </si>
  <si>
    <t xml:space="preserve">sylvie.servoin73@gmail.com</t>
  </si>
  <si>
    <t xml:space="preserve">SEVENO</t>
  </si>
  <si>
    <t xml:space="preserve">6. RUE DU TERTRE</t>
  </si>
  <si>
    <t xml:space="preserve">0603106575</t>
  </si>
  <si>
    <t xml:space="preserve">jseveno@gmail.com</t>
  </si>
  <si>
    <t xml:space="preserve">Menars</t>
  </si>
  <si>
    <t xml:space="preserve">6. rue du tertre</t>
  </si>
  <si>
    <t xml:space="preserve">0603106575 </t>
  </si>
  <si>
    <t xml:space="preserve">6,rue du tertre</t>
  </si>
  <si>
    <t xml:space="preserve">SEVERIN</t>
  </si>
  <si>
    <t xml:space="preserve">20 rue des Saules</t>
  </si>
  <si>
    <t xml:space="preserve">0675786928</t>
  </si>
  <si>
    <t xml:space="preserve">SEVESTRE</t>
  </si>
  <si>
    <t xml:space="preserve">16 avenue de la bonneterie</t>
  </si>
  <si>
    <t xml:space="preserve">06.75.41.26.62</t>
  </si>
  <si>
    <t xml:space="preserve">sevestre.emilie@orange.fr</t>
  </si>
  <si>
    <t xml:space="preserve">Célestin</t>
  </si>
  <si>
    <t xml:space="preserve">16 avenue de la Bonneterie</t>
  </si>
  <si>
    <t xml:space="preserve">13 Rue Bonnevalet</t>
  </si>
  <si>
    <t xml:space="preserve">0630876097</t>
  </si>
  <si>
    <t xml:space="preserve">sevestre.laetitia@orange.fr</t>
  </si>
  <si>
    <t xml:space="preserve">31 impasse de l'Ardillière</t>
  </si>
  <si>
    <t xml:space="preserve">0618591316</t>
  </si>
  <si>
    <t xml:space="preserve">del3545@gmail.com</t>
  </si>
  <si>
    <t xml:space="preserve">Dampierre sur Blévy</t>
  </si>
  <si>
    <t xml:space="preserve">6 place de l'église</t>
  </si>
  <si>
    <t xml:space="preserve">ssevestre22@gmail.com</t>
  </si>
  <si>
    <t xml:space="preserve">SEVILLA</t>
  </si>
  <si>
    <t xml:space="preserve">23 rue des Prés verts</t>
  </si>
  <si>
    <t xml:space="preserve">0663032369</t>
  </si>
  <si>
    <t xml:space="preserve">solive455@aol.com</t>
  </si>
  <si>
    <t xml:space="preserve">SEVIN</t>
  </si>
  <si>
    <t xml:space="preserve">Christina</t>
  </si>
  <si>
    <t xml:space="preserve">40 Rue Du Maréchal Maunoury </t>
  </si>
  <si>
    <t xml:space="preserve">0636762382</t>
  </si>
  <si>
    <t xml:space="preserve">christina_sevin@yahoo.fr</t>
  </si>
  <si>
    <t xml:space="preserve">25 Rue De La République</t>
  </si>
  <si>
    <t xml:space="preserve">06 70 94 33 52</t>
  </si>
  <si>
    <t xml:space="preserve">emmanuelsevin@yahoo.fr</t>
  </si>
  <si>
    <t xml:space="preserve">SEVIN LECHIEN</t>
  </si>
  <si>
    <t xml:space="preserve">211 Rue Henri De Toulouse-Lautrec</t>
  </si>
  <si>
    <t xml:space="preserve">0699094932 </t>
  </si>
  <si>
    <t xml:space="preserve">teddy.sevin451@gmail.com</t>
  </si>
  <si>
    <t xml:space="preserve">SEYLER</t>
  </si>
  <si>
    <t xml:space="preserve">05 Rue de DIONVAL</t>
  </si>
  <si>
    <t xml:space="preserve">06 80 11 78 88</t>
  </si>
  <si>
    <t xml:space="preserve">jean-marc.seyler@orange.fr</t>
  </si>
  <si>
    <t xml:space="preserve">SEYRAT MICHENET</t>
  </si>
  <si>
    <t xml:space="preserve">14,allée des cormiers </t>
  </si>
  <si>
    <t xml:space="preserve">0621084581</t>
  </si>
  <si>
    <t xml:space="preserve">morgane-michenet@live.fr</t>
  </si>
  <si>
    <t xml:space="preserve">SEZNEC</t>
  </si>
  <si>
    <t xml:space="preserve">1 rue du Pont de l'Horloge</t>
  </si>
  <si>
    <t xml:space="preserve">06 70 52 15 91</t>
  </si>
  <si>
    <t xml:space="preserve">olivier.seznec@gmail.com</t>
  </si>
  <si>
    <t xml:space="preserve">SFEIR</t>
  </si>
  <si>
    <t xml:space="preserve">9 rue Paul Landowski</t>
  </si>
  <si>
    <t xml:space="preserve">0238635483</t>
  </si>
  <si>
    <t xml:space="preserve">0619945957</t>
  </si>
  <si>
    <t xml:space="preserve">alicefoucher@hotmail.com</t>
  </si>
  <si>
    <t xml:space="preserve">SHAHINYAN</t>
  </si>
  <si>
    <t xml:space="preserve">Levon</t>
  </si>
  <si>
    <t xml:space="preserve">77 rue faubourg st jean</t>
  </si>
  <si>
    <t xml:space="preserve">chahinyan@gmail.com</t>
  </si>
  <si>
    <t xml:space="preserve">SHAIMI</t>
  </si>
  <si>
    <t xml:space="preserve">Feyriel</t>
  </si>
  <si>
    <t xml:space="preserve">4, rue du Mardon</t>
  </si>
  <si>
    <t xml:space="preserve">0698289225</t>
  </si>
  <si>
    <t xml:space="preserve">halcelshaimi@gmail.com</t>
  </si>
  <si>
    <t xml:space="preserve">SHENOUDA</t>
  </si>
  <si>
    <t xml:space="preserve">14b Rue Jules Guesde</t>
  </si>
  <si>
    <t xml:space="preserve">0611730059</t>
  </si>
  <si>
    <t xml:space="preserve">sabah45@laposte.net</t>
  </si>
  <si>
    <t xml:space="preserve">SHOHAG ISLAM</t>
  </si>
  <si>
    <t xml:space="preserve">Imtiaj</t>
  </si>
  <si>
    <t xml:space="preserve">28 Avenue De La Butte</t>
  </si>
  <si>
    <t xml:space="preserve">06 74 92 41 13</t>
  </si>
  <si>
    <t xml:space="preserve">imtiaj.shohag@gmail.com</t>
  </si>
  <si>
    <t xml:space="preserve">SIANE</t>
  </si>
  <si>
    <t xml:space="preserve">3 Impasse Philipeaux</t>
  </si>
  <si>
    <t xml:space="preserve">0688524713</t>
  </si>
  <si>
    <t xml:space="preserve">martineparage37@gmail.com</t>
  </si>
  <si>
    <t xml:space="preserve">SIBOULET</t>
  </si>
  <si>
    <t xml:space="preserve">12/14 Le Grand Sarru</t>
  </si>
  <si>
    <t xml:space="preserve">0663076965</t>
  </si>
  <si>
    <t xml:space="preserve">boule.snc@orange.fr</t>
  </si>
  <si>
    <t xml:space="preserve">SICART-LE ROY</t>
  </si>
  <si>
    <t xml:space="preserve">Calixta</t>
  </si>
  <si>
    <t xml:space="preserve">26 rue Rene Lefevre</t>
  </si>
  <si>
    <t xml:space="preserve">0254439973</t>
  </si>
  <si>
    <t xml:space="preserve">0663126498</t>
  </si>
  <si>
    <t xml:space="preserve">m.sicart@free.fr</t>
  </si>
  <si>
    <t xml:space="preserve">SICLAIT</t>
  </si>
  <si>
    <t xml:space="preserve">21 rue Hector Berlioz</t>
  </si>
  <si>
    <t xml:space="preserve">0963214802</t>
  </si>
  <si>
    <t xml:space="preserve">0673218892</t>
  </si>
  <si>
    <t xml:space="preserve">foulardlaure@wanadoo.fr</t>
  </si>
  <si>
    <t xml:space="preserve">0687802400</t>
  </si>
  <si>
    <t xml:space="preserve">SIGISMOND</t>
  </si>
  <si>
    <t xml:space="preserve">5 rue des fontaines</t>
  </si>
  <si>
    <t xml:space="preserve">0778692230</t>
  </si>
  <si>
    <t xml:space="preserve">jusi.2102@gmail.com</t>
  </si>
  <si>
    <t xml:space="preserve">SIGOIGNE</t>
  </si>
  <si>
    <t xml:space="preserve">PERCHE EN NOCE</t>
  </si>
  <si>
    <t xml:space="preserve">7 les boulays</t>
  </si>
  <si>
    <t xml:space="preserve">0788153020</t>
  </si>
  <si>
    <t xml:space="preserve">0618532253</t>
  </si>
  <si>
    <t xml:space="preserve">sigoigne.jerome@orange.fr</t>
  </si>
  <si>
    <t xml:space="preserve">SIGOT</t>
  </si>
  <si>
    <t xml:space="preserve">CESARVILLE DOSSAINVILLE</t>
  </si>
  <si>
    <t xml:space="preserve">7 hameau de folleville</t>
  </si>
  <si>
    <t xml:space="preserve">folleville</t>
  </si>
  <si>
    <t xml:space="preserve">0607728691</t>
  </si>
  <si>
    <t xml:space="preserve">sigot.william@orange.fr</t>
  </si>
  <si>
    <t xml:space="preserve">SIGURET</t>
  </si>
  <si>
    <t xml:space="preserve">Henzo</t>
  </si>
  <si>
    <t xml:space="preserve">86 avenue de DUN</t>
  </si>
  <si>
    <t xml:space="preserve">0620540914</t>
  </si>
  <si>
    <t xml:space="preserve">franck.imbert37@sfr.fr</t>
  </si>
  <si>
    <t xml:space="preserve">SIKLI</t>
  </si>
  <si>
    <t xml:space="preserve">4B boulevard Marie Stuart</t>
  </si>
  <si>
    <t xml:space="preserve">0663292799</t>
  </si>
  <si>
    <t xml:space="preserve">marie.sikli78@gmail.com</t>
  </si>
  <si>
    <t xml:space="preserve">SIKULA</t>
  </si>
  <si>
    <t xml:space="preserve">28 rue de la tour d'Auvergne</t>
  </si>
  <si>
    <t xml:space="preserve">0666266594</t>
  </si>
  <si>
    <t xml:space="preserve">martinesikula@free.fr</t>
  </si>
  <si>
    <t xml:space="preserve">SILBERBERG</t>
  </si>
  <si>
    <t xml:space="preserve">9 allée du clos des alisiers</t>
  </si>
  <si>
    <t xml:space="preserve">0664766322</t>
  </si>
  <si>
    <t xml:space="preserve">0687250622</t>
  </si>
  <si>
    <t xml:space="preserve">oliviersilberberg@wanadoo.fr</t>
  </si>
  <si>
    <t xml:space="preserve">SILENKO</t>
  </si>
  <si>
    <t xml:space="preserve">Aleksandr</t>
  </si>
  <si>
    <t xml:space="preserve">7 rue Addi Ba</t>
  </si>
  <si>
    <t xml:space="preserve">Silenkosila@gmail.com</t>
  </si>
  <si>
    <t xml:space="preserve">SILES</t>
  </si>
  <si>
    <t xml:space="preserve">ROUTE LES HOUCHES</t>
  </si>
  <si>
    <t xml:space="preserve">0789794126</t>
  </si>
  <si>
    <t xml:space="preserve">ludovic.siles@orange.fr</t>
  </si>
  <si>
    <t xml:space="preserve">SILLY</t>
  </si>
  <si>
    <t xml:space="preserve">5 route du Louroux</t>
  </si>
  <si>
    <t xml:space="preserve">La Collettrie</t>
  </si>
  <si>
    <t xml:space="preserve">0247654758</t>
  </si>
  <si>
    <t xml:space="preserve">0647975748</t>
  </si>
  <si>
    <t xml:space="preserve">silly.jm@sfr.fr</t>
  </si>
  <si>
    <t xml:space="preserve">13 rue des Guerets</t>
  </si>
  <si>
    <t xml:space="preserve">0626907241</t>
  </si>
  <si>
    <t xml:space="preserve">barbara.caron@neuf.fr</t>
  </si>
  <si>
    <t xml:space="preserve">SILMONT</t>
  </si>
  <si>
    <t xml:space="preserve">07 /09 rue René et Jean Lefevre</t>
  </si>
  <si>
    <t xml:space="preserve">06 14 72 59 67</t>
  </si>
  <si>
    <t xml:space="preserve">mathilde.silmont@gmail.com</t>
  </si>
  <si>
    <t xml:space="preserve">SILVA</t>
  </si>
  <si>
    <t xml:space="preserve">Aya</t>
  </si>
  <si>
    <t xml:space="preserve">29 Rue Planche croix</t>
  </si>
  <si>
    <t xml:space="preserve">SILVA DA CUNHA</t>
  </si>
  <si>
    <t xml:space="preserve">47B Rue du maréchal Foch</t>
  </si>
  <si>
    <t xml:space="preserve">0633722230</t>
  </si>
  <si>
    <t xml:space="preserve">wasp.firm@gmail.com</t>
  </si>
  <si>
    <t xml:space="preserve">SIM</t>
  </si>
  <si>
    <t xml:space="preserve">Pronith</t>
  </si>
  <si>
    <t xml:space="preserve">11 cité le clos jolinet</t>
  </si>
  <si>
    <t xml:space="preserve">07 01 51 28 54 </t>
  </si>
  <si>
    <t xml:space="preserve">nithbbis@gmail.com</t>
  </si>
  <si>
    <t xml:space="preserve">SIMON</t>
  </si>
  <si>
    <t xml:space="preserve">76 rue des Bourgetteries</t>
  </si>
  <si>
    <t xml:space="preserve">machsipou@yahoo.fr</t>
  </si>
  <si>
    <t xml:space="preserve">10 Rue Alfred Guérin</t>
  </si>
  <si>
    <t xml:space="preserve">0950640280</t>
  </si>
  <si>
    <t xml:space="preserve">0677692477</t>
  </si>
  <si>
    <t xml:space="preserve">alexandre@bbs-informatique.fr</t>
  </si>
  <si>
    <t xml:space="preserve">34 rue de la Fontaine de Mannes</t>
  </si>
  <si>
    <t xml:space="preserve">0658896547</t>
  </si>
  <si>
    <t xml:space="preserve">bernard.simon91@orange.fr</t>
  </si>
  <si>
    <t xml:space="preserve">Blanche</t>
  </si>
  <si>
    <t xml:space="preserve">413 rue de la Motte</t>
  </si>
  <si>
    <t xml:space="preserve">0662893808</t>
  </si>
  <si>
    <t xml:space="preserve">clementinemale@yahoo.fr</t>
  </si>
  <si>
    <t xml:space="preserve">169 rue Francois Richer</t>
  </si>
  <si>
    <t xml:space="preserve">0236700875</t>
  </si>
  <si>
    <t xml:space="preserve">0689899004</t>
  </si>
  <si>
    <t xml:space="preserve">bruno.simon13@wanadoo.fr</t>
  </si>
  <si>
    <t xml:space="preserve">44 impasse Marcellin Berthelot</t>
  </si>
  <si>
    <t xml:space="preserve">0616102609</t>
  </si>
  <si>
    <t xml:space="preserve">clob.simon@laposte.net</t>
  </si>
  <si>
    <t xml:space="preserve"> boulevard de la republique</t>
  </si>
  <si>
    <t xml:space="preserve">Eleni</t>
  </si>
  <si>
    <t xml:space="preserve">41 rue Saint François</t>
  </si>
  <si>
    <t xml:space="preserve">0788001918</t>
  </si>
  <si>
    <t xml:space="preserve">elenisimon2006@gmail.com</t>
  </si>
  <si>
    <t xml:space="preserve">Judickael</t>
  </si>
  <si>
    <t xml:space="preserve">18 avenue de la liberte</t>
  </si>
  <si>
    <t xml:space="preserve">0247555973</t>
  </si>
  <si>
    <t xml:space="preserve">0660789003</t>
  </si>
  <si>
    <t xml:space="preserve">judickael37@gmail.com</t>
  </si>
  <si>
    <t xml:space="preserve">30 rue de la Californie</t>
  </si>
  <si>
    <t xml:space="preserve">0766374377</t>
  </si>
  <si>
    <t xml:space="preserve">thomas.simon@wanadoo.fr</t>
  </si>
  <si>
    <t xml:space="preserve">SIMON LEBAS</t>
  </si>
  <si>
    <t xml:space="preserve">117, Chemin de la Cendrinière</t>
  </si>
  <si>
    <t xml:space="preserve">willy.41400@gmail.com</t>
  </si>
  <si>
    <t xml:space="preserve">6 ruelle des champs</t>
  </si>
  <si>
    <t xml:space="preserve">0632464216</t>
  </si>
  <si>
    <t xml:space="preserve">helene.lechat@hotmail.fr</t>
  </si>
  <si>
    <t xml:space="preserve">Maëlig</t>
  </si>
  <si>
    <t xml:space="preserve">VILLIERS le MORHIER</t>
  </si>
  <si>
    <t xml:space="preserve">0617507483</t>
  </si>
  <si>
    <t xml:space="preserve">0609277359</t>
  </si>
  <si>
    <t xml:space="preserve">spyannsimon@orange.fr</t>
  </si>
  <si>
    <t xml:space="preserve">109 rue du Faubourg Saint Vincent</t>
  </si>
  <si>
    <t xml:space="preserve">8 bis route du blanc</t>
  </si>
  <si>
    <t xml:space="preserve">0254286917</t>
  </si>
  <si>
    <t xml:space="preserve">0624744233</t>
  </si>
  <si>
    <t xml:space="preserve">pierre-andre.simon@gendarmerie.interieur.gouv.fr</t>
  </si>
  <si>
    <t xml:space="preserve">70 avenue de Nançay</t>
  </si>
  <si>
    <t xml:space="preserve">0686900305</t>
  </si>
  <si>
    <t xml:space="preserve">simon-thenaisy@orange.fr</t>
  </si>
  <si>
    <t xml:space="preserve">SIMONET</t>
  </si>
  <si>
    <t xml:space="preserve">25 RUE DES PRES</t>
  </si>
  <si>
    <t xml:space="preserve">0248964149</t>
  </si>
  <si>
    <t xml:space="preserve">0689585795</t>
  </si>
  <si>
    <t xml:space="preserve">christian.simonet6@orange.fr</t>
  </si>
  <si>
    <t xml:space="preserve">1 rue de la Saboterie</t>
  </si>
  <si>
    <t xml:space="preserve">0247283357</t>
  </si>
  <si>
    <t xml:space="preserve">0783553570</t>
  </si>
  <si>
    <t xml:space="preserve">clem.simonet@laposte.net</t>
  </si>
  <si>
    <t xml:space="preserve">Peio</t>
  </si>
  <si>
    <t xml:space="preserve">2 rue de la Pommeraie</t>
  </si>
  <si>
    <t xml:space="preserve">0612042872</t>
  </si>
  <si>
    <t xml:space="preserve">simonet.jean@gmail.com</t>
  </si>
  <si>
    <t xml:space="preserve">SIMONNET</t>
  </si>
  <si>
    <t xml:space="preserve">8 allée des Maraîchers</t>
  </si>
  <si>
    <t xml:space="preserve">0670430102</t>
  </si>
  <si>
    <t xml:space="preserve">clairon.migeon@gmail.com</t>
  </si>
  <si>
    <t xml:space="preserve">1 Rue De La Pouée De Vigne</t>
  </si>
  <si>
    <t xml:space="preserve">0770030580</t>
  </si>
  <si>
    <t xml:space="preserve">thomas.simonnet45@gmail.com</t>
  </si>
  <si>
    <t xml:space="preserve">8 Allée des Maraîchers</t>
  </si>
  <si>
    <t xml:space="preserve">0603330612</t>
  </si>
  <si>
    <t xml:space="preserve">yannick.simonnet@gmail.com</t>
  </si>
  <si>
    <t xml:space="preserve">SIMQUAY</t>
  </si>
  <si>
    <t xml:space="preserve">Luhan</t>
  </si>
  <si>
    <t xml:space="preserve">MESLAY-le-GRENET</t>
  </si>
  <si>
    <t xml:space="preserve">8, rue des Néfliers</t>
  </si>
  <si>
    <t xml:space="preserve">0613185425</t>
  </si>
  <si>
    <t xml:space="preserve">aurelie.tenin@gmail.com</t>
  </si>
  <si>
    <t xml:space="preserve">53 B rue François LEPINE</t>
  </si>
  <si>
    <t xml:space="preserve">0660648350</t>
  </si>
  <si>
    <t xml:space="preserve">carolannnectoux@gmail.com</t>
  </si>
  <si>
    <t xml:space="preserve">SINAPAH</t>
  </si>
  <si>
    <t xml:space="preserve">4 rue de l'église</t>
  </si>
  <si>
    <t xml:space="preserve">mpitance@hotmail.com</t>
  </si>
  <si>
    <t xml:space="preserve">SINCE</t>
  </si>
  <si>
    <t xml:space="preserve">22 Rue De Verdun</t>
  </si>
  <si>
    <t xml:space="preserve">0678322788</t>
  </si>
  <si>
    <t xml:space="preserve">SINEAU</t>
  </si>
  <si>
    <t xml:space="preserve">PARC DU CHATEAU</t>
  </si>
  <si>
    <t xml:space="preserve">0662939854</t>
  </si>
  <si>
    <t xml:space="preserve">gilles.sineau28@laposte.net</t>
  </si>
  <si>
    <t xml:space="preserve">8bis rue de la peignerie</t>
  </si>
  <si>
    <t xml:space="preserve">0624020407</t>
  </si>
  <si>
    <t xml:space="preserve">0625500757</t>
  </si>
  <si>
    <t xml:space="preserve">gegel61@live.fr</t>
  </si>
  <si>
    <t xml:space="preserve">SINGEY BERRUET</t>
  </si>
  <si>
    <t xml:space="preserve">Lyloo</t>
  </si>
  <si>
    <t xml:space="preserve">4 rue pierre mendes france</t>
  </si>
  <si>
    <t xml:space="preserve">SINGEY</t>
  </si>
  <si>
    <t xml:space="preserve">Le moulin Hodoux</t>
  </si>
  <si>
    <t xml:space="preserve">0615638348</t>
  </si>
  <si>
    <t xml:space="preserve">singey.steph@gmail.com</t>
  </si>
  <si>
    <t xml:space="preserve">SINGEY-BERRUET</t>
  </si>
  <si>
    <t xml:space="preserve">4 RUE PIERRE MENDES FRANCE</t>
  </si>
  <si>
    <t xml:space="preserve">0787778854</t>
  </si>
  <si>
    <t xml:space="preserve">SIONG</t>
  </si>
  <si>
    <t xml:space="preserve">14 RUE DES MITOUFLETS</t>
  </si>
  <si>
    <t xml:space="preserve">06 30 47 67 21</t>
  </si>
  <si>
    <t xml:space="preserve">seng.siong2@gmail.com</t>
  </si>
  <si>
    <t xml:space="preserve">31 rue des Coqs Matinex</t>
  </si>
  <si>
    <t xml:space="preserve">0750502213</t>
  </si>
  <si>
    <t xml:space="preserve">0660738240</t>
  </si>
  <si>
    <t xml:space="preserve">denisehang@hotmail.fr</t>
  </si>
  <si>
    <t xml:space="preserve">SIONNEAU</t>
  </si>
  <si>
    <t xml:space="preserve">7 Rue Georges Varlet</t>
  </si>
  <si>
    <t xml:space="preserve">0630541482</t>
  </si>
  <si>
    <t xml:space="preserve">clement.sionneau@gmail.com</t>
  </si>
  <si>
    <t xml:space="preserve">09 , rue Edouard Debat Ponsant</t>
  </si>
  <si>
    <t xml:space="preserve">0247574730</t>
  </si>
  <si>
    <t xml:space="preserve">0621803332</t>
  </si>
  <si>
    <t xml:space="preserve">flosionneau@gmail.com</t>
  </si>
  <si>
    <t xml:space="preserve">SIRET</t>
  </si>
  <si>
    <t xml:space="preserve">Khotir</t>
  </si>
  <si>
    <t xml:space="preserve">SAINT-PIERRE-LES-ÉTIEUX</t>
  </si>
  <si>
    <t xml:space="preserve">974 le piot gré</t>
  </si>
  <si>
    <t xml:space="preserve">0248967127</t>
  </si>
  <si>
    <t xml:space="preserve">0686330801</t>
  </si>
  <si>
    <t xml:space="preserve">lvalepiotgre@gmail.com</t>
  </si>
  <si>
    <t xml:space="preserve">SIROT</t>
  </si>
  <si>
    <t xml:space="preserve">11 allee de l'Aubriere</t>
  </si>
  <si>
    <t xml:space="preserve">alain.sirot37@sfr.fr</t>
  </si>
  <si>
    <t xml:space="preserve">46 rue haute</t>
  </si>
  <si>
    <t xml:space="preserve">anaisguinfolleau@orange.fr</t>
  </si>
  <si>
    <t xml:space="preserve">SIRVENTE</t>
  </si>
  <si>
    <t xml:space="preserve">3 rue de l'Aineau Douet</t>
  </si>
  <si>
    <t xml:space="preserve">francois.sirvente2@gmail.com</t>
  </si>
  <si>
    <t xml:space="preserve">SIVA</t>
  </si>
  <si>
    <t xml:space="preserve">Sankar</t>
  </si>
  <si>
    <t xml:space="preserve">81 rue de Torçay</t>
  </si>
  <si>
    <t xml:space="preserve">0644024306</t>
  </si>
  <si>
    <t xml:space="preserve">sivasankar@hotmail.fr</t>
  </si>
  <si>
    <t xml:space="preserve">SIVARAJ</t>
  </si>
  <si>
    <t xml:space="preserve">11 rue Hannah Arendt</t>
  </si>
  <si>
    <t xml:space="preserve">06 09 72 63 05</t>
  </si>
  <si>
    <t xml:space="preserve">siva22@hotmail.fr</t>
  </si>
  <si>
    <t xml:space="preserve">SIVAULT</t>
  </si>
  <si>
    <t xml:space="preserve">40 bis rue du bourg neuf</t>
  </si>
  <si>
    <t xml:space="preserve">07 67 05 00 76</t>
  </si>
  <si>
    <t xml:space="preserve">sand--ben@hotmail.fr</t>
  </si>
  <si>
    <t xml:space="preserve">42 rue du Bourg Neuf</t>
  </si>
  <si>
    <t xml:space="preserve">0638022228</t>
  </si>
  <si>
    <t xml:space="preserve">james.sivault@free.fr</t>
  </si>
  <si>
    <t xml:space="preserve">0767050076</t>
  </si>
  <si>
    <t xml:space="preserve">06 29 62 96 17</t>
  </si>
  <si>
    <t xml:space="preserve">SIX</t>
  </si>
  <si>
    <t xml:space="preserve">2 rue de clemiron la cohue</t>
  </si>
  <si>
    <t xml:space="preserve">0782193306</t>
  </si>
  <si>
    <t xml:space="preserve">necavo@free.fr</t>
  </si>
  <si>
    <t xml:space="preserve">SKASKOW</t>
  </si>
  <si>
    <t xml:space="preserve">Moulins-sur-Yèvre</t>
  </si>
  <si>
    <t xml:space="preserve">23 Route D'osmoy</t>
  </si>
  <si>
    <t xml:space="preserve">Miéry</t>
  </si>
  <si>
    <t xml:space="preserve">0662159792</t>
  </si>
  <si>
    <t xml:space="preserve">chris.fred@bbox.fr</t>
  </si>
  <si>
    <t xml:space="preserve">SLIMATI</t>
  </si>
  <si>
    <t xml:space="preserve">16 rue du Général de Gaulle</t>
  </si>
  <si>
    <t xml:space="preserve">0237425308</t>
  </si>
  <si>
    <t xml:space="preserve">0674790619</t>
  </si>
  <si>
    <t xml:space="preserve">bs.sandrine@gmail.com</t>
  </si>
  <si>
    <t xml:space="preserve">SMAGGHE</t>
  </si>
  <si>
    <t xml:space="preserve">VIendoeuvres</t>
  </si>
  <si>
    <t xml:space="preserve">16 route de migne</t>
  </si>
  <si>
    <t xml:space="preserve">0648344746</t>
  </si>
  <si>
    <t xml:space="preserve">SMEETS</t>
  </si>
  <si>
    <t xml:space="preserve">Kenzy</t>
  </si>
  <si>
    <t xml:space="preserve">Nohant en graçay</t>
  </si>
  <si>
    <t xml:space="preserve">1 Le Rocher</t>
  </si>
  <si>
    <t xml:space="preserve">0660571291</t>
  </si>
  <si>
    <t xml:space="preserve">marie-christine.beranger@wanadoo.fr</t>
  </si>
  <si>
    <t xml:space="preserve">SMIRNOV</t>
  </si>
  <si>
    <t xml:space="preserve">Danil</t>
  </si>
  <si>
    <t xml:space="preserve">17 RUE BAZANNERIE</t>
  </si>
  <si>
    <t xml:space="preserve">07 80 17 26 85</t>
  </si>
  <si>
    <t xml:space="preserve">yuriy.smirnov234@gmail.com</t>
  </si>
  <si>
    <t xml:space="preserve">SMITH</t>
  </si>
  <si>
    <t xml:space="preserve">guigneville</t>
  </si>
  <si>
    <t xml:space="preserve">1 rue de la mairie</t>
  </si>
  <si>
    <t xml:space="preserve">0652386376</t>
  </si>
  <si>
    <t xml:space="preserve">alison76450@hotmail.fr</t>
  </si>
  <si>
    <t xml:space="preserve">SMOLNICK</t>
  </si>
  <si>
    <t xml:space="preserve">27 route de la Raveauderie</t>
  </si>
  <si>
    <t xml:space="preserve">06.87.55.24.99</t>
  </si>
  <si>
    <t xml:space="preserve">marie_annickmarotte@msn.com</t>
  </si>
  <si>
    <t xml:space="preserve">SOA BEUNET</t>
  </si>
  <si>
    <t xml:space="preserve">angelasoabeunet@hotmail.fr</t>
  </si>
  <si>
    <t xml:space="preserve">SOARES DA COSTA</t>
  </si>
  <si>
    <t xml:space="preserve">31 GRANDE RUE </t>
  </si>
  <si>
    <t xml:space="preserve">0665701201</t>
  </si>
  <si>
    <t xml:space="preserve">libgloss@hotmail.fr</t>
  </si>
  <si>
    <t xml:space="preserve">SOARES DE OLIVEIRA</t>
  </si>
  <si>
    <t xml:space="preserve">10 allée de l'Hermitière</t>
  </si>
  <si>
    <t xml:space="preserve">0662078753</t>
  </si>
  <si>
    <t xml:space="preserve">0609240628</t>
  </si>
  <si>
    <t xml:space="preserve">soaresremy@hotmail.com</t>
  </si>
  <si>
    <t xml:space="preserve">SOARES FERREIRA</t>
  </si>
  <si>
    <t xml:space="preserve">Thylios</t>
  </si>
  <si>
    <t xml:space="preserve">54 rue pol maunoury</t>
  </si>
  <si>
    <t xml:space="preserve">0624863686</t>
  </si>
  <si>
    <t xml:space="preserve">baillymarcy@yahoo.fr</t>
  </si>
  <si>
    <t xml:space="preserve">SOARES</t>
  </si>
  <si>
    <t xml:space="preserve">37 RUE DE BEL AIR</t>
  </si>
  <si>
    <t xml:space="preserve">0778346066</t>
  </si>
  <si>
    <t xml:space="preserve">georges.soaresbelem@gmail.com</t>
  </si>
  <si>
    <t xml:space="preserve">549, rue de Contres</t>
  </si>
  <si>
    <t xml:space="preserve">0660674331</t>
  </si>
  <si>
    <t xml:space="preserve">michael.soares@bbox.fr</t>
  </si>
  <si>
    <t xml:space="preserve">Sassay </t>
  </si>
  <si>
    <t xml:space="preserve">11 allée de la prairie </t>
  </si>
  <si>
    <t xml:space="preserve">0645123209</t>
  </si>
  <si>
    <t xml:space="preserve">maloune45@hotmail.fr</t>
  </si>
  <si>
    <t xml:space="preserve">SOBANIA</t>
  </si>
  <si>
    <t xml:space="preserve">Dompierre-sur-Mer</t>
  </si>
  <si>
    <t xml:space="preserve">3 Rue Jollivet Coudreau</t>
  </si>
  <si>
    <t xml:space="preserve">0546346932</t>
  </si>
  <si>
    <t xml:space="preserve">0650476088</t>
  </si>
  <si>
    <t xml:space="preserve">axel.sobania@live.fr</t>
  </si>
  <si>
    <t xml:space="preserve">SOBANSKI</t>
  </si>
  <si>
    <t xml:space="preserve">10, rue Carnot</t>
  </si>
  <si>
    <t xml:space="preserve">0628704552</t>
  </si>
  <si>
    <t xml:space="preserve">laurent.sobanski31@gmail.com</t>
  </si>
  <si>
    <t xml:space="preserve">SOCK</t>
  </si>
  <si>
    <t xml:space="preserve">7 place Jacquelinne de Romilly</t>
  </si>
  <si>
    <t xml:space="preserve">0661068976</t>
  </si>
  <si>
    <t xml:space="preserve">Sockemmy@gmail.com</t>
  </si>
  <si>
    <t xml:space="preserve">SOHAR</t>
  </si>
  <si>
    <t xml:space="preserve">VILLEHERVIERS</t>
  </si>
  <si>
    <t xml:space="preserve">30 RUE DE LA GARE</t>
  </si>
  <si>
    <t xml:space="preserve">0254762462</t>
  </si>
  <si>
    <t xml:space="preserve">0615380653</t>
  </si>
  <si>
    <t xml:space="preserve">famillesohar@live.fr</t>
  </si>
  <si>
    <t xml:space="preserve">SOI SEK</t>
  </si>
  <si>
    <t xml:space="preserve">103 rue de l'Argonne</t>
  </si>
  <si>
    <t xml:space="preserve">sreymylsek@gmail.com</t>
  </si>
  <si>
    <t xml:space="preserve">koungsoi@gmail.com</t>
  </si>
  <si>
    <t xml:space="preserve">SOIDRI</t>
  </si>
  <si>
    <t xml:space="preserve">Cinq-Mars-la-Pile</t>
  </si>
  <si>
    <t xml:space="preserve">10 Impasse Des Quarts</t>
  </si>
  <si>
    <t xml:space="preserve">0662807206</t>
  </si>
  <si>
    <t xml:space="preserve">chaynhell@gmail.com</t>
  </si>
  <si>
    <t xml:space="preserve">SOLANGE</t>
  </si>
  <si>
    <t xml:space="preserve">La Daguinerie</t>
  </si>
  <si>
    <t xml:space="preserve">Route de Levroux</t>
  </si>
  <si>
    <t xml:space="preserve">0676875557</t>
  </si>
  <si>
    <t xml:space="preserve">lionelsolange36@gmail.com</t>
  </si>
  <si>
    <t xml:space="preserve">SOLEAU</t>
  </si>
  <si>
    <t xml:space="preserve">12 rue maurice ravel</t>
  </si>
  <si>
    <t xml:space="preserve">0671192965</t>
  </si>
  <si>
    <t xml:space="preserve">0686761239</t>
  </si>
  <si>
    <t xml:space="preserve">bastien.soleau@gmail.com</t>
  </si>
  <si>
    <t xml:space="preserve">SOLLET</t>
  </si>
  <si>
    <t xml:space="preserve">16 RUE DES COPEAUX</t>
  </si>
  <si>
    <t xml:space="preserve">0237352734</t>
  </si>
  <si>
    <t xml:space="preserve">0682855303</t>
  </si>
  <si>
    <t xml:space="preserve">jeanpierre.sollet@orange.fr</t>
  </si>
  <si>
    <t xml:space="preserve">SOLOMAS</t>
  </si>
  <si>
    <t xml:space="preserve">14 route de la chapelle  </t>
  </si>
  <si>
    <t xml:space="preserve">SOMBARDIER</t>
  </si>
  <si>
    <t xml:space="preserve">278, La Sicardiere</t>
  </si>
  <si>
    <t xml:space="preserve">0236209467</t>
  </si>
  <si>
    <t xml:space="preserve">0612066547</t>
  </si>
  <si>
    <t xml:space="preserve">m.sombardier69@gmail.com</t>
  </si>
  <si>
    <t xml:space="preserve">SOMBOUTH</t>
  </si>
  <si>
    <t xml:space="preserve">70 rue Nationnale</t>
  </si>
  <si>
    <t xml:space="preserve">0768329300</t>
  </si>
  <si>
    <t xml:space="preserve">eliseremy.sombouth@gmail.com</t>
  </si>
  <si>
    <t xml:space="preserve">SOMMEILLY</t>
  </si>
  <si>
    <t xml:space="preserve">57 Rue Des Grandes Filles Dieu</t>
  </si>
  <si>
    <t xml:space="preserve">melanie.deviers@yahoo.fr</t>
  </si>
  <si>
    <t xml:space="preserve">57 rue des grandes filles dieu</t>
  </si>
  <si>
    <t xml:space="preserve">SOMMÉRIA</t>
  </si>
  <si>
    <t xml:space="preserve">71, rue de Chenonceaux</t>
  </si>
  <si>
    <t xml:space="preserve">0659357586</t>
  </si>
  <si>
    <t xml:space="preserve">jerome@sommeria.fr</t>
  </si>
  <si>
    <t xml:space="preserve">SOMMIER</t>
  </si>
  <si>
    <t xml:space="preserve">3 rue du chenin blanc</t>
  </si>
  <si>
    <t xml:space="preserve">david.sommier@live.fr</t>
  </si>
  <si>
    <t xml:space="preserve">SOMVEILLE</t>
  </si>
  <si>
    <t xml:space="preserve">12 Rue des Goubins</t>
  </si>
  <si>
    <t xml:space="preserve">06 81 41 92 66</t>
  </si>
  <si>
    <t xml:space="preserve">sophie.somveille@gmail.com</t>
  </si>
  <si>
    <t xml:space="preserve">0634406703</t>
  </si>
  <si>
    <t xml:space="preserve">jsomveille@yahoo.fr</t>
  </si>
  <si>
    <t xml:space="preserve">SONDRON</t>
  </si>
  <si>
    <t xml:space="preserve">83 rue de la Godde</t>
  </si>
  <si>
    <t xml:space="preserve">mickael.sondron@orange.fr</t>
  </si>
  <si>
    <t xml:space="preserve">SONTAG</t>
  </si>
  <si>
    <t xml:space="preserve">LA MADELEINE BOUVET</t>
  </si>
  <si>
    <t xml:space="preserve">La Gatellière</t>
  </si>
  <si>
    <t xml:space="preserve">0675690439</t>
  </si>
  <si>
    <t xml:space="preserve">sontaglucas077@gmail.com</t>
  </si>
  <si>
    <t xml:space="preserve">SOREAU</t>
  </si>
  <si>
    <t xml:space="preserve">235 RUE DE L'ANCIENNE GARE</t>
  </si>
  <si>
    <t xml:space="preserve">0626413004</t>
  </si>
  <si>
    <t xml:space="preserve">launay.aurelie72@gmail.com</t>
  </si>
  <si>
    <t xml:space="preserve">80 rue Jean Bordier</t>
  </si>
  <si>
    <t xml:space="preserve">06 63 79 46 84</t>
  </si>
  <si>
    <t xml:space="preserve">sebastien.soreau@bbox.fr</t>
  </si>
  <si>
    <t xml:space="preserve">SORET</t>
  </si>
  <si>
    <t xml:space="preserve">227 ROUTE DE CHATEAUDUN</t>
  </si>
  <si>
    <t xml:space="preserve">0666939782</t>
  </si>
  <si>
    <t xml:space="preserve">arnaud.soret@yahoo.fr</t>
  </si>
  <si>
    <t xml:space="preserve">136 route de Chateaudun</t>
  </si>
  <si>
    <t xml:space="preserve">0777961841</t>
  </si>
  <si>
    <t xml:space="preserve">catherine243.soret@laposte.net</t>
  </si>
  <si>
    <t xml:space="preserve">SORGHO</t>
  </si>
  <si>
    <t xml:space="preserve">19 Rue Chanoine Noël Carlotti</t>
  </si>
  <si>
    <t xml:space="preserve">Bâtiment </t>
  </si>
  <si>
    <t xml:space="preserve">0247265441</t>
  </si>
  <si>
    <t xml:space="preserve">0637423392</t>
  </si>
  <si>
    <t xml:space="preserve">guy.guillaume@icloud.com</t>
  </si>
  <si>
    <t xml:space="preserve">SORIA</t>
  </si>
  <si>
    <t xml:space="preserve">Notre-Dame d'Oé</t>
  </si>
  <si>
    <t xml:space="preserve">25 impasse des érables</t>
  </si>
  <si>
    <t xml:space="preserve">0661132629</t>
  </si>
  <si>
    <t xml:space="preserve">soria.s@wanadoo.fr</t>
  </si>
  <si>
    <t xml:space="preserve">SORNAIS</t>
  </si>
  <si>
    <t xml:space="preserve">12 rue du professeur Guillaume Louis</t>
  </si>
  <si>
    <t xml:space="preserve">0699701340</t>
  </si>
  <si>
    <t xml:space="preserve">sornais.michel@neuf.fr</t>
  </si>
  <si>
    <t xml:space="preserve">SORREAU</t>
  </si>
  <si>
    <t xml:space="preserve">13 rue Alfred de Musset</t>
  </si>
  <si>
    <t xml:space="preserve">0684061424</t>
  </si>
  <si>
    <t xml:space="preserve">jeremy.sorreau@gmail.com</t>
  </si>
  <si>
    <t xml:space="preserve">SORRO</t>
  </si>
  <si>
    <t xml:space="preserve">ESTIVAREILLES</t>
  </si>
  <si>
    <t xml:space="preserve">1 Rue de la Croix Bronzeau</t>
  </si>
  <si>
    <t xml:space="preserve">0660107570</t>
  </si>
  <si>
    <t xml:space="preserve">sorrofrederic@yahoo.fr</t>
  </si>
  <si>
    <t xml:space="preserve">SOTO</t>
  </si>
  <si>
    <t xml:space="preserve">61 rue de Coulmiers</t>
  </si>
  <si>
    <t xml:space="preserve">0238535806</t>
  </si>
  <si>
    <t xml:space="preserve">0779866707</t>
  </si>
  <si>
    <t xml:space="preserve">jean-michel.soto@neuf.fr</t>
  </si>
  <si>
    <t xml:space="preserve">SOTTEJEAU</t>
  </si>
  <si>
    <t xml:space="preserve">027266</t>
  </si>
  <si>
    <t xml:space="preserve">481 AVENUE DE FONTAINEBLEAU</t>
  </si>
  <si>
    <t xml:space="preserve">02 38 65 56 97</t>
  </si>
  <si>
    <t xml:space="preserve">07 83 48 20 26</t>
  </si>
  <si>
    <t xml:space="preserve">michel.sottejeau@gmail.com</t>
  </si>
  <si>
    <t xml:space="preserve">SOUADIA</t>
  </si>
  <si>
    <t xml:space="preserve">26 rue Jacqueline Auriol</t>
  </si>
  <si>
    <t xml:space="preserve">06 01 03 07 49</t>
  </si>
  <si>
    <t xml:space="preserve">a_taroka@hotmail.com</t>
  </si>
  <si>
    <t xml:space="preserve">SOUBIELLE</t>
  </si>
  <si>
    <t xml:space="preserve">295 Rue Du Coq</t>
  </si>
  <si>
    <t xml:space="preserve">0238232919</t>
  </si>
  <si>
    <t xml:space="preserve">0672060961</t>
  </si>
  <si>
    <t xml:space="preserve">nathalie.soubielle@banque-france.fr</t>
  </si>
  <si>
    <t xml:space="preserve">SOUBIRON</t>
  </si>
  <si>
    <t xml:space="preserve">06 Ruelle de L'ARCHE</t>
  </si>
  <si>
    <t xml:space="preserve">0789046743</t>
  </si>
  <si>
    <t xml:space="preserve">emapasquier@gmail.com</t>
  </si>
  <si>
    <t xml:space="preserve">SOUCHET</t>
  </si>
  <si>
    <t xml:space="preserve">160 RUE DES ECUREUILS</t>
  </si>
  <si>
    <t xml:space="preserve">0238692954</t>
  </si>
  <si>
    <t xml:space="preserve">0661765187</t>
  </si>
  <si>
    <t xml:space="preserve">fsouchettrio@orange.fr</t>
  </si>
  <si>
    <t xml:space="preserve">Huisseau-sur-Mauves</t>
  </si>
  <si>
    <t xml:space="preserve">50 Rue Du Bois De Deure</t>
  </si>
  <si>
    <t xml:space="preserve">0661140066</t>
  </si>
  <si>
    <t xml:space="preserve">95 rue de voisinas</t>
  </si>
  <si>
    <t xml:space="preserve">0671678896</t>
  </si>
  <si>
    <t xml:space="preserve">helenesouchet@gmail.com</t>
  </si>
  <si>
    <t xml:space="preserve">0659807536</t>
  </si>
  <si>
    <t xml:space="preserve">souchetkillian@gmail.com</t>
  </si>
  <si>
    <t xml:space="preserve">27 Rue Des Limousins</t>
  </si>
  <si>
    <t xml:space="preserve">tophiehouse@gmail.com</t>
  </si>
  <si>
    <t xml:space="preserve">Oriane</t>
  </si>
  <si>
    <t xml:space="preserve">6 rue des maréchaux</t>
  </si>
  <si>
    <t xml:space="preserve">0673721545</t>
  </si>
  <si>
    <t xml:space="preserve">oriane.souchet@gmail.com</t>
  </si>
  <si>
    <t xml:space="preserve">27 rue des LIMOUSINS</t>
  </si>
  <si>
    <t xml:space="preserve">0238835873</t>
  </si>
  <si>
    <t xml:space="preserve">0681659017</t>
  </si>
  <si>
    <t xml:space="preserve">SOUCHU</t>
  </si>
  <si>
    <t xml:space="preserve">137 route de la pinsonnerie</t>
  </si>
  <si>
    <t xml:space="preserve">06 49 92 47 64</t>
  </si>
  <si>
    <t xml:space="preserve">melaniebrocheriou@hotmail.com</t>
  </si>
  <si>
    <t xml:space="preserve">SOUDAY</t>
  </si>
  <si>
    <t xml:space="preserve">chartres</t>
  </si>
  <si>
    <t xml:space="preserve">21 rue du faubourg de la grappe</t>
  </si>
  <si>
    <t xml:space="preserve">dezig@orange.fr</t>
  </si>
  <si>
    <t xml:space="preserve">SOUDION</t>
  </si>
  <si>
    <t xml:space="preserve"> résidence le MAIL 37 mail  leclerc</t>
  </si>
  <si>
    <t xml:space="preserve">BAT  C </t>
  </si>
  <si>
    <t xml:space="preserve">07 83 89 07 66</t>
  </si>
  <si>
    <t xml:space="preserve">Nibiru215@gmail.com</t>
  </si>
  <si>
    <t xml:space="preserve">SOUDIRARASSOU</t>
  </si>
  <si>
    <t xml:space="preserve">Liême</t>
  </si>
  <si>
    <t xml:space="preserve">7 Rue du Petit Poucet</t>
  </si>
  <si>
    <t xml:space="preserve">0666236481</t>
  </si>
  <si>
    <t xml:space="preserve">anais.bordier45@gmail.com</t>
  </si>
  <si>
    <t xml:space="preserve">SOUDY</t>
  </si>
  <si>
    <t xml:space="preserve">31 rue du Moulin à Vent</t>
  </si>
  <si>
    <t xml:space="preserve">0613494139</t>
  </si>
  <si>
    <t xml:space="preserve">jiwenting125@hotmail.com</t>
  </si>
  <si>
    <t xml:space="preserve">SOUFFLET</t>
  </si>
  <si>
    <t xml:space="preserve">Emmie</t>
  </si>
  <si>
    <t xml:space="preserve">SOUKHAREVSKOFF</t>
  </si>
  <si>
    <t xml:space="preserve">PEZY</t>
  </si>
  <si>
    <t xml:space="preserve">28 rue Ambroise De Saint Pol</t>
  </si>
  <si>
    <t xml:space="preserve">0615273156</t>
  </si>
  <si>
    <t xml:space="preserve">yvan.skoff@orange.fr</t>
  </si>
  <si>
    <t xml:space="preserve">SOUKSOMBOUNE</t>
  </si>
  <si>
    <t xml:space="preserve">3611, rue du Général de Gaulle</t>
  </si>
  <si>
    <t xml:space="preserve">0236996796</t>
  </si>
  <si>
    <t xml:space="preserve">0681703306</t>
  </si>
  <si>
    <t xml:space="preserve">murielle.lena@gmail.com</t>
  </si>
  <si>
    <t xml:space="preserve">SOULA</t>
  </si>
  <si>
    <t xml:space="preserve">20 bis, rue de l'argonne</t>
  </si>
  <si>
    <t xml:space="preserve">0699837263</t>
  </si>
  <si>
    <t xml:space="preserve">jueli.soula@gmail.com</t>
  </si>
  <si>
    <t xml:space="preserve">SOULARD</t>
  </si>
  <si>
    <t xml:space="preserve">24 Rue des Accacias</t>
  </si>
  <si>
    <t xml:space="preserve">0254451978</t>
  </si>
  <si>
    <t xml:space="preserve">0647754342</t>
  </si>
  <si>
    <t xml:space="preserve">jms0412@orange.fr</t>
  </si>
  <si>
    <t xml:space="preserve">25 rue Pierre Brossolette</t>
  </si>
  <si>
    <t xml:space="preserve">0621657137</t>
  </si>
  <si>
    <t xml:space="preserve">patrick@ttsipsdun.fr</t>
  </si>
  <si>
    <t xml:space="preserve">SOULAS</t>
  </si>
  <si>
    <t xml:space="preserve">1 rue des Deportes</t>
  </si>
  <si>
    <t xml:space="preserve">Residence de la Piscine -Appt 29</t>
  </si>
  <si>
    <t xml:space="preserve">0674601455</t>
  </si>
  <si>
    <t xml:space="preserve">christine.soulas@sfr.fr</t>
  </si>
  <si>
    <t xml:space="preserve">6 rue des Charretiers</t>
  </si>
  <si>
    <t xml:space="preserve">0640363944</t>
  </si>
  <si>
    <t xml:space="preserve">julianasoulas@gmail.com</t>
  </si>
  <si>
    <t xml:space="preserve">st georges sur la prée</t>
  </si>
  <si>
    <t xml:space="preserve">8 route du pont de larcher</t>
  </si>
  <si>
    <t xml:space="preserve">coralyne.mt@hotmail.fr</t>
  </si>
  <si>
    <t xml:space="preserve">SOULAT</t>
  </si>
  <si>
    <t xml:space="preserve">0622292256</t>
  </si>
  <si>
    <t xml:space="preserve">Beuzeville</t>
  </si>
  <si>
    <t xml:space="preserve">76 Allée du Clos Romy</t>
  </si>
  <si>
    <t xml:space="preserve">0667521179</t>
  </si>
  <si>
    <t xml:space="preserve">president@tennisdetable.saint-avertin-sports.fr</t>
  </si>
  <si>
    <t xml:space="preserve">SOULIER</t>
  </si>
  <si>
    <t xml:space="preserve">saint paterne racan</t>
  </si>
  <si>
    <t xml:space="preserve">15 rue anatole france</t>
  </si>
  <si>
    <t xml:space="preserve">PK6CSOULIER@bbox.fr</t>
  </si>
  <si>
    <t xml:space="preserve">SOULIER-CORRUBLE</t>
  </si>
  <si>
    <t xml:space="preserve">3 place Claude Nougaro</t>
  </si>
  <si>
    <t xml:space="preserve">0669461029</t>
  </si>
  <si>
    <t xml:space="preserve">davidasmtt@gmail.com</t>
  </si>
  <si>
    <t xml:space="preserve">SOULIMAN</t>
  </si>
  <si>
    <t xml:space="preserve">17 rue de la croix St Abdon</t>
  </si>
  <si>
    <t xml:space="preserve">0687937033</t>
  </si>
  <si>
    <t xml:space="preserve">matthieu.souliman@free.fr</t>
  </si>
  <si>
    <t xml:space="preserve">SOULLIER</t>
  </si>
  <si>
    <t xml:space="preserve">037297</t>
  </si>
  <si>
    <t xml:space="preserve">8 CHEMIN DE L'OYARD</t>
  </si>
  <si>
    <t xml:space="preserve">0470067949</t>
  </si>
  <si>
    <t xml:space="preserve">0674500071</t>
  </si>
  <si>
    <t xml:space="preserve">soullier@orange.fr</t>
  </si>
  <si>
    <t xml:space="preserve">SOUMIR</t>
  </si>
  <si>
    <t xml:space="preserve">18 Rue Adèle Lanson Chenault</t>
  </si>
  <si>
    <t xml:space="preserve">BAT C - APPART 217</t>
  </si>
  <si>
    <t xml:space="preserve">0783117069</t>
  </si>
  <si>
    <t xml:space="preserve">sozack@gmail.com</t>
  </si>
  <si>
    <t xml:space="preserve">SOUNDIRARASSOU</t>
  </si>
  <si>
    <t xml:space="preserve">41 AVENUE PIERRE MENDES FRANCE</t>
  </si>
  <si>
    <t xml:space="preserve">Pierre.SOUNDIRARASSOU@thelem-assurances.fr</t>
  </si>
  <si>
    <t xml:space="preserve">SOUPIRON</t>
  </si>
  <si>
    <t xml:space="preserve">75 rue Etienne Nivet</t>
  </si>
  <si>
    <t xml:space="preserve">0626636429</t>
  </si>
  <si>
    <t xml:space="preserve">pascal18018@gmail.com</t>
  </si>
  <si>
    <t xml:space="preserve">SOURD</t>
  </si>
  <si>
    <t xml:space="preserve">146, Avenue Saint-Michel</t>
  </si>
  <si>
    <t xml:space="preserve">0609415572</t>
  </si>
  <si>
    <t xml:space="preserve">0652061188</t>
  </si>
  <si>
    <t xml:space="preserve">christophe.sourd@orange.fr</t>
  </si>
  <si>
    <t xml:space="preserve">SOURDAIS MAUCLER</t>
  </si>
  <si>
    <t xml:space="preserve">3 rue de l'ancien moulin</t>
  </si>
  <si>
    <t xml:space="preserve">0689229619</t>
  </si>
  <si>
    <t xml:space="preserve">chesneaumaucler@gmail.com</t>
  </si>
  <si>
    <t xml:space="preserve">SOURIOU</t>
  </si>
  <si>
    <t xml:space="preserve">RENAY</t>
  </si>
  <si>
    <t xml:space="preserve">14 Rue de l'Epinay Champlain</t>
  </si>
  <si>
    <t xml:space="preserve">brunosouriou@orange.fr</t>
  </si>
  <si>
    <t xml:space="preserve">14 Rue de L'Epinay</t>
  </si>
  <si>
    <t xml:space="preserve">thomassouriou@orange.fr</t>
  </si>
  <si>
    <t xml:space="preserve">SOURISACK</t>
  </si>
  <si>
    <t xml:space="preserve">0673725402</t>
  </si>
  <si>
    <t xml:space="preserve">Llondon@team.elite.fr</t>
  </si>
  <si>
    <t xml:space="preserve">SOUSA</t>
  </si>
  <si>
    <t xml:space="preserve">SOUSAN</t>
  </si>
  <si>
    <t xml:space="preserve">12 rue Jean Vigo</t>
  </si>
  <si>
    <t xml:space="preserve">0680818059</t>
  </si>
  <si>
    <t xml:space="preserve">virginie.lvovschi@gmail.com</t>
  </si>
  <si>
    <t xml:space="preserve">0620257993</t>
  </si>
  <si>
    <t xml:space="preserve">xavier.sousan@gmail.com</t>
  </si>
  <si>
    <t xml:space="preserve">SOUVERAIN</t>
  </si>
  <si>
    <t xml:space="preserve">12 la borbotiniere</t>
  </si>
  <si>
    <t xml:space="preserve">mes.souverain@gamil.com</t>
  </si>
  <si>
    <t xml:space="preserve">SAINT LAURENT EN GATINES</t>
  </si>
  <si>
    <t xml:space="preserve">12 la barbotinière</t>
  </si>
  <si>
    <t xml:space="preserve">mes.souverain@gmail.com</t>
  </si>
  <si>
    <t xml:space="preserve">SOW</t>
  </si>
  <si>
    <t xml:space="preserve">Kayna</t>
  </si>
  <si>
    <t xml:space="preserve">SOYSOUVANH</t>
  </si>
  <si>
    <t xml:space="preserve">17 rue de la creuserie</t>
  </si>
  <si>
    <t xml:space="preserve">La Fosse Courtin</t>
  </si>
  <si>
    <t xml:space="preserve">0613815351</t>
  </si>
  <si>
    <t xml:space="preserve">vincent.soysouvanh@gmail.com</t>
  </si>
  <si>
    <t xml:space="preserve">Yong Yout</t>
  </si>
  <si>
    <t xml:space="preserve">39 ALLEE DES PEUPLIERS</t>
  </si>
  <si>
    <t xml:space="preserve">0238632996</t>
  </si>
  <si>
    <t xml:space="preserve">0674055570</t>
  </si>
  <si>
    <t xml:space="preserve">yong-yout.soysouvanh@wanadoo.fr</t>
  </si>
  <si>
    <t xml:space="preserve">SPAGNUOLO</t>
  </si>
  <si>
    <t xml:space="preserve">Marie-Chantal</t>
  </si>
  <si>
    <t xml:space="preserve">70 Route de la Chapelle</t>
  </si>
  <si>
    <t xml:space="preserve">0675595588</t>
  </si>
  <si>
    <t xml:space="preserve">rami1960@aol.com</t>
  </si>
  <si>
    <t xml:space="preserve">SPARROW</t>
  </si>
  <si>
    <t xml:space="preserve">26 rue Charles de Gaulle</t>
  </si>
  <si>
    <t xml:space="preserve">0610537092</t>
  </si>
  <si>
    <t xml:space="preserve">franck.sparrow@orange.fr</t>
  </si>
  <si>
    <t xml:space="preserve">6 rue des Mésanges</t>
  </si>
  <si>
    <t xml:space="preserve">0670582973</t>
  </si>
  <si>
    <t xml:space="preserve">sparrowquentin@gmail.com</t>
  </si>
  <si>
    <t xml:space="preserve">SPECK</t>
  </si>
  <si>
    <t xml:space="preserve">CHATILLON-COLIGNY</t>
  </si>
  <si>
    <t xml:space="preserve">20 FAUBOURG DE DAMMARIE</t>
  </si>
  <si>
    <t xml:space="preserve">06 17 17 15 96</t>
  </si>
  <si>
    <t xml:space="preserve">speckdaniel@gmail.com</t>
  </si>
  <si>
    <t xml:space="preserve">SPERA</t>
  </si>
  <si>
    <t xml:space="preserve">27 route de Veretz</t>
  </si>
  <si>
    <t xml:space="preserve">Le Fouteau</t>
  </si>
  <si>
    <t xml:space="preserve">0787092316</t>
  </si>
  <si>
    <t xml:space="preserve">francoisspera@orange.fr</t>
  </si>
  <si>
    <t xml:space="preserve">SPINOSI</t>
  </si>
  <si>
    <t xml:space="preserve">Rue Vallée Saint Louis</t>
  </si>
  <si>
    <t xml:space="preserve">0620925069</t>
  </si>
  <si>
    <t xml:space="preserve">flavie.perchaud@gmail.com</t>
  </si>
  <si>
    <t xml:space="preserve">SPITZ</t>
  </si>
  <si>
    <t xml:space="preserve">12 rue des abeilles</t>
  </si>
  <si>
    <t xml:space="preserve">0951956664</t>
  </si>
  <si>
    <t xml:space="preserve">0622071804</t>
  </si>
  <si>
    <t xml:space="preserve">christophespitz@free.fr</t>
  </si>
  <si>
    <t xml:space="preserve">6 Chemin Des Prébendes</t>
  </si>
  <si>
    <t xml:space="preserve">06 86 73 84 41</t>
  </si>
  <si>
    <t xml:space="preserve">spitzoliv@gmail.com</t>
  </si>
  <si>
    <t xml:space="preserve">SPITZER</t>
  </si>
  <si>
    <t xml:space="preserve">9, Chemin de Paris</t>
  </si>
  <si>
    <t xml:space="preserve">Les Chênes, Appt 10</t>
  </si>
  <si>
    <t xml:space="preserve">0674745106</t>
  </si>
  <si>
    <t xml:space="preserve">jonathanspitzer@outlook.fr</t>
  </si>
  <si>
    <t xml:space="preserve">SPREAFICO</t>
  </si>
  <si>
    <t xml:space="preserve">4 rue Pierre Mendes</t>
  </si>
  <si>
    <t xml:space="preserve">0661571406</t>
  </si>
  <si>
    <t xml:space="preserve">spreafico@free.fr</t>
  </si>
  <si>
    <t xml:space="preserve">SRAJDY</t>
  </si>
  <si>
    <t xml:space="preserve">Nacim</t>
  </si>
  <si>
    <t xml:space="preserve">7. rue des marronniers</t>
  </si>
  <si>
    <t xml:space="preserve">0678587463</t>
  </si>
  <si>
    <t xml:space="preserve">marine.1504@hotmail.fr</t>
  </si>
  <si>
    <t xml:space="preserve">STAAT</t>
  </si>
  <si>
    <t xml:space="preserve">15 rue de la voie bouchee</t>
  </si>
  <si>
    <t xml:space="preserve">0237910092</t>
  </si>
  <si>
    <t xml:space="preserve">0688089082</t>
  </si>
  <si>
    <t xml:space="preserve">staat.christian@wanadoo.fr</t>
  </si>
  <si>
    <t xml:space="preserve">1 RUE DU CHATEAU</t>
  </si>
  <si>
    <t xml:space="preserve">0237325860</t>
  </si>
  <si>
    <t xml:space="preserve">0634057449</t>
  </si>
  <si>
    <t xml:space="preserve">staatthomas@hotmail.fr</t>
  </si>
  <si>
    <t xml:space="preserve">STADNICKI</t>
  </si>
  <si>
    <t xml:space="preserve">10 Rue Du 4 Septembre 1870</t>
  </si>
  <si>
    <t xml:space="preserve">0674571889</t>
  </si>
  <si>
    <t xml:space="preserve">stadnicki.r@gmail.com</t>
  </si>
  <si>
    <t xml:space="preserve">STAILI-MOUSSET</t>
  </si>
  <si>
    <t xml:space="preserve">4 chemin des Rabris</t>
  </si>
  <si>
    <t xml:space="preserve">0650306283</t>
  </si>
  <si>
    <t xml:space="preserve">STECHEC</t>
  </si>
  <si>
    <t xml:space="preserve">19 RUE DES QUARTS</t>
  </si>
  <si>
    <t xml:space="preserve">0626198471</t>
  </si>
  <si>
    <t xml:space="preserve">0658524788</t>
  </si>
  <si>
    <t xml:space="preserve">gaelle.stechec@gmail.com</t>
  </si>
  <si>
    <t xml:space="preserve">STEIMBACH</t>
  </si>
  <si>
    <t xml:space="preserve">Mylla</t>
  </si>
  <si>
    <t xml:space="preserve">4 rue jean moulin</t>
  </si>
  <si>
    <t xml:space="preserve">0641870645</t>
  </si>
  <si>
    <t xml:space="preserve">meganenolanmylla@gmail.com</t>
  </si>
  <si>
    <t xml:space="preserve">STELLA</t>
  </si>
  <si>
    <t xml:space="preserve">61. route Nationale</t>
  </si>
  <si>
    <t xml:space="preserve">0665091663</t>
  </si>
  <si>
    <t xml:space="preserve">stellafabrice41@gmail.com</t>
  </si>
  <si>
    <t xml:space="preserve">STEPHAN</t>
  </si>
  <si>
    <t xml:space="preserve">23 rue de Montargis</t>
  </si>
  <si>
    <t xml:space="preserve">0641967446</t>
  </si>
  <si>
    <t xml:space="preserve">roman.45130@gmail.com</t>
  </si>
  <si>
    <t xml:space="preserve">52 route Les petits Moreaux</t>
  </si>
  <si>
    <t xml:space="preserve">0683156842</t>
  </si>
  <si>
    <t xml:space="preserve">thierrystephan37@icloud.com</t>
  </si>
  <si>
    <t xml:space="preserve">STERLE</t>
  </si>
  <si>
    <t xml:space="preserve">22 rue des briqueteries</t>
  </si>
  <si>
    <t xml:space="preserve">scheepers.charlene45@gmail.com</t>
  </si>
  <si>
    <t xml:space="preserve">STERN</t>
  </si>
  <si>
    <t xml:space="preserve">MERS/INDRE</t>
  </si>
  <si>
    <t xml:space="preserve">26 RTE DE COURTIOUX</t>
  </si>
  <si>
    <t xml:space="preserve">0638032944</t>
  </si>
  <si>
    <t xml:space="preserve">laurencestern7@gmail.com</t>
  </si>
  <si>
    <t xml:space="preserve">PIERREFITTE SUR SAULDRE</t>
  </si>
  <si>
    <t xml:space="preserve">20 place de l eglise</t>
  </si>
  <si>
    <t xml:space="preserve">0254886178</t>
  </si>
  <si>
    <t xml:space="preserve">nicolasstern01@gmail.com</t>
  </si>
  <si>
    <t xml:space="preserve">STERN-FROT</t>
  </si>
  <si>
    <t xml:space="preserve">2 impasse des 4 vents</t>
  </si>
  <si>
    <t xml:space="preserve">0674237200</t>
  </si>
  <si>
    <t xml:space="preserve">cecileteyssandier@orange.fr</t>
  </si>
  <si>
    <t xml:space="preserve">STERNE</t>
  </si>
  <si>
    <t xml:space="preserve">1 rue Sébastien Terramorsi</t>
  </si>
  <si>
    <t xml:space="preserve">david.sterne@orange.fr</t>
  </si>
  <si>
    <t xml:space="preserve">0785570064</t>
  </si>
  <si>
    <t xml:space="preserve">STIVES</t>
  </si>
  <si>
    <t xml:space="preserve">7 RUE DE LA GLORIETTE</t>
  </si>
  <si>
    <t xml:space="preserve">0234436518</t>
  </si>
  <si>
    <t xml:space="preserve">0608877460</t>
  </si>
  <si>
    <t xml:space="preserve">dominique.stives@neuf.fr</t>
  </si>
  <si>
    <t xml:space="preserve">STOLI</t>
  </si>
  <si>
    <t xml:space="preserve">Crosses </t>
  </si>
  <si>
    <t xml:space="preserve">1 rue de la Cropette  </t>
  </si>
  <si>
    <t xml:space="preserve">06 21 87 13 34</t>
  </si>
  <si>
    <t xml:space="preserve">florence.peloille58@gmail.com</t>
  </si>
  <si>
    <t xml:space="preserve">STRASSER</t>
  </si>
  <si>
    <t xml:space="preserve">60 rue du Grand Cour</t>
  </si>
  <si>
    <t xml:space="preserve">0684468006</t>
  </si>
  <si>
    <t xml:space="preserve">jul.flo@hotmail.com</t>
  </si>
  <si>
    <t xml:space="preserve">June</t>
  </si>
  <si>
    <t xml:space="preserve">60 rue grandcourt</t>
  </si>
  <si>
    <t xml:space="preserve">0616484146</t>
  </si>
  <si>
    <t xml:space="preserve">STRAZISAR</t>
  </si>
  <si>
    <t xml:space="preserve">11 allée des Ardennes</t>
  </si>
  <si>
    <t xml:space="preserve">steven.strazisar@hotmail.fr</t>
  </si>
  <si>
    <t xml:space="preserve">STRNISKO</t>
  </si>
  <si>
    <t xml:space="preserve">Clarissa</t>
  </si>
  <si>
    <t xml:space="preserve">80 Route De Sandillon</t>
  </si>
  <si>
    <t xml:space="preserve">sr.clarissa@stjean.com</t>
  </si>
  <si>
    <t xml:space="preserve">STRUB</t>
  </si>
  <si>
    <t xml:space="preserve">64bis avenue yver bapterosse </t>
  </si>
  <si>
    <t xml:space="preserve">0608347214</t>
  </si>
  <si>
    <t xml:space="preserve">strub.daniel@gmail.com</t>
  </si>
  <si>
    <t xml:space="preserve">SUARD</t>
  </si>
  <si>
    <t xml:space="preserve">7 rue du petit Muids</t>
  </si>
  <si>
    <t xml:space="preserve">0685449031</t>
  </si>
  <si>
    <t xml:space="preserve">benoit.suard@wanadoo.fr</t>
  </si>
  <si>
    <t xml:space="preserve">SUCHER</t>
  </si>
  <si>
    <t xml:space="preserve">3 rue Samuel Morse</t>
  </si>
  <si>
    <t xml:space="preserve">0643714177</t>
  </si>
  <si>
    <t xml:space="preserve">sucher.antoine63@gmail.com</t>
  </si>
  <si>
    <t xml:space="preserve">SUCHETET</t>
  </si>
  <si>
    <t xml:space="preserve">1 rue de la chauvellerie</t>
  </si>
  <si>
    <t xml:space="preserve">0772023465</t>
  </si>
  <si>
    <t xml:space="preserve">stephanesuchetet@gmail.com</t>
  </si>
  <si>
    <t xml:space="preserve">SUCHODOLSKI</t>
  </si>
  <si>
    <t xml:space="preserve">415 Rue Du Pressoir Tonneau</t>
  </si>
  <si>
    <t xml:space="preserve">0664915611</t>
  </si>
  <si>
    <t xml:space="preserve">0673244530</t>
  </si>
  <si>
    <t xml:space="preserve">cmarquet@msn.com</t>
  </si>
  <si>
    <t xml:space="preserve">SUEUR</t>
  </si>
  <si>
    <t xml:space="preserve">33 RUE DES GRANDS VERGERS</t>
  </si>
  <si>
    <t xml:space="preserve">0953190492</t>
  </si>
  <si>
    <t xml:space="preserve">doriansueur-slntt41@hotmail.com</t>
  </si>
  <si>
    <t xml:space="preserve">SUKAJ COULON</t>
  </si>
  <si>
    <t xml:space="preserve">Seïdi</t>
  </si>
  <si>
    <t xml:space="preserve">THIGNONVILLE</t>
  </si>
  <si>
    <t xml:space="preserve">13 résidence du parc</t>
  </si>
  <si>
    <t xml:space="preserve">denis.coulon1@orange.fr</t>
  </si>
  <si>
    <t xml:space="preserve">SULLET</t>
  </si>
  <si>
    <t xml:space="preserve">250 chemin de lucy</t>
  </si>
  <si>
    <t xml:space="preserve">0614888188</t>
  </si>
  <si>
    <t xml:space="preserve">jf.sullet@bijouteriesullet.fr</t>
  </si>
  <si>
    <t xml:space="preserve">SULPICE</t>
  </si>
  <si>
    <t xml:space="preserve">36 rue de Chollet</t>
  </si>
  <si>
    <t xml:space="preserve">0649518981</t>
  </si>
  <si>
    <t xml:space="preserve">7 rue des cerisiers</t>
  </si>
  <si>
    <t xml:space="preserve">0679698344</t>
  </si>
  <si>
    <t xml:space="preserve">thierry45@gmail.com</t>
  </si>
  <si>
    <t xml:space="preserve">SUMAN</t>
  </si>
  <si>
    <t xml:space="preserve">20 rue du Parc</t>
  </si>
  <si>
    <t xml:space="preserve">07 83 72 18 67</t>
  </si>
  <si>
    <t xml:space="preserve">sandrasimondu28@outlook.fr</t>
  </si>
  <si>
    <t xml:space="preserve">SUPERVIELLE</t>
  </si>
  <si>
    <t xml:space="preserve">CROTELLES</t>
  </si>
  <si>
    <t xml:space="preserve">16 impasse des tilleuls</t>
  </si>
  <si>
    <t xml:space="preserve">jeremy2337@hotmail.fr</t>
  </si>
  <si>
    <t xml:space="preserve">SUPPLIGEAU</t>
  </si>
  <si>
    <t xml:space="preserve">4 P route du Moulin Neuf</t>
  </si>
  <si>
    <t xml:space="preserve">cchaumais@hotmail.fr</t>
  </si>
  <si>
    <t xml:space="preserve">SURAND</t>
  </si>
  <si>
    <t xml:space="preserve">402 RUE BASSE</t>
  </si>
  <si>
    <t xml:space="preserve">0602469397</t>
  </si>
  <si>
    <t xml:space="preserve">0607406560</t>
  </si>
  <si>
    <t xml:space="preserve">lieame@hotmail.fr</t>
  </si>
  <si>
    <t xml:space="preserve">SURAY</t>
  </si>
  <si>
    <t xml:space="preserve">Claudine</t>
  </si>
  <si>
    <t xml:space="preserve">12 rue de Bourroche</t>
  </si>
  <si>
    <t xml:space="preserve">Nivouville</t>
  </si>
  <si>
    <t xml:space="preserve">clsuray@gmail.com</t>
  </si>
  <si>
    <t xml:space="preserve">SURCIN</t>
  </si>
  <si>
    <t xml:space="preserve">24 avenue Léonard de Vinci</t>
  </si>
  <si>
    <t xml:space="preserve">0633869163</t>
  </si>
  <si>
    <t xml:space="preserve">killian0841@orange.fr</t>
  </si>
  <si>
    <t xml:space="preserve">SUREAU</t>
  </si>
  <si>
    <t xml:space="preserve">7 rue de la Porte de Fer</t>
  </si>
  <si>
    <t xml:space="preserve">0778813812</t>
  </si>
  <si>
    <t xml:space="preserve">sylvainsureau@sfr.fr</t>
  </si>
  <si>
    <t xml:space="preserve">SURGET</t>
  </si>
  <si>
    <t xml:space="preserve">72 rue du Chateau Gaillard</t>
  </si>
  <si>
    <t xml:space="preserve">surget.thierry@neuf.fr</t>
  </si>
  <si>
    <t xml:space="preserve">SURTEL</t>
  </si>
  <si>
    <t xml:space="preserve">61 Hameau de Nestin</t>
  </si>
  <si>
    <t xml:space="preserve">0616605028</t>
  </si>
  <si>
    <t xml:space="preserve">melanie.surtel@gmail.com</t>
  </si>
  <si>
    <t xml:space="preserve">SUTRA</t>
  </si>
  <si>
    <t xml:space="preserve">Ménestreau-en-Villette</t>
  </si>
  <si>
    <t xml:space="preserve">104 Chemin De La Chardonnette</t>
  </si>
  <si>
    <t xml:space="preserve">0616115025</t>
  </si>
  <si>
    <t xml:space="preserve">sutra.adrien@sfr.fr</t>
  </si>
  <si>
    <t xml:space="preserve">SUUN</t>
  </si>
  <si>
    <t xml:space="preserve">4 rue Maurice Ravel</t>
  </si>
  <si>
    <t xml:space="preserve">0661182067</t>
  </si>
  <si>
    <t xml:space="preserve">pascale.suun@gmail.com</t>
  </si>
  <si>
    <t xml:space="preserve">SYLVA</t>
  </si>
  <si>
    <t xml:space="preserve">21 rue Robert Bothereau</t>
  </si>
  <si>
    <t xml:space="preserve">06 67 75 33 82</t>
  </si>
  <si>
    <t xml:space="preserve">06 63 95 52 96</t>
  </si>
  <si>
    <t xml:space="preserve">josephine.sylva@hotmail.fr</t>
  </si>
  <si>
    <t xml:space="preserve">SYLVESTRE</t>
  </si>
  <si>
    <t xml:space="preserve">10. RUE DE LA MARNE</t>
  </si>
  <si>
    <t xml:space="preserve">07 68 65 65 23</t>
  </si>
  <si>
    <t xml:space="preserve">caroline.jouetre@aol.fr</t>
  </si>
  <si>
    <t xml:space="preserve">SZABELSKI</t>
  </si>
  <si>
    <t xml:space="preserve">AUTRECHE</t>
  </si>
  <si>
    <t xml:space="preserve">2 rue René Boisklesve</t>
  </si>
  <si>
    <t xml:space="preserve">tom.szabelski@hotmail.fr</t>
  </si>
  <si>
    <t xml:space="preserve">SZCERBA</t>
  </si>
  <si>
    <t xml:space="preserve">25 rue de la petite salle</t>
  </si>
  <si>
    <t xml:space="preserve">SZCZEPANIAK</t>
  </si>
  <si>
    <t xml:space="preserve">Vinciane</t>
  </si>
  <si>
    <t xml:space="preserve">7 Rue de la Desserte</t>
  </si>
  <si>
    <t xml:space="preserve">vinciane_nebra@yahoo.fr</t>
  </si>
  <si>
    <t xml:space="preserve">SZCZERBA</t>
  </si>
  <si>
    <t xml:space="preserve">0677264105</t>
  </si>
  <si>
    <t xml:space="preserve">luteaustephanie@hotmail.fr</t>
  </si>
  <si>
    <t xml:space="preserve">25  rue de la petite salle</t>
  </si>
  <si>
    <t xml:space="preserve">SZCZESNY</t>
  </si>
  <si>
    <t xml:space="preserve">270 rue du Carosse</t>
  </si>
  <si>
    <t xml:space="preserve">06 31 92 83 52</t>
  </si>
  <si>
    <t xml:space="preserve">SZEKANY</t>
  </si>
  <si>
    <t xml:space="preserve">Le Malesherbois</t>
  </si>
  <si>
    <t xml:space="preserve">7b Avenue Gal Leclerc</t>
  </si>
  <si>
    <t xml:space="preserve">0238346020</t>
  </si>
  <si>
    <t xml:space="preserve">0677282033</t>
  </si>
  <si>
    <t xml:space="preserve">pierre.szekany@gmail.com</t>
  </si>
  <si>
    <t xml:space="preserve">SZEWCZYK</t>
  </si>
  <si>
    <t xml:space="preserve">BROMEILLES</t>
  </si>
  <si>
    <t xml:space="preserve">Mainille</t>
  </si>
  <si>
    <t xml:space="preserve">0610865744</t>
  </si>
  <si>
    <t xml:space="preserve">ben77s@hotmail.fr</t>
  </si>
  <si>
    <t xml:space="preserve">TABARD</t>
  </si>
  <si>
    <t xml:space="preserve">16 rue Louis Pasteur</t>
  </si>
  <si>
    <t xml:space="preserve">TABESSE</t>
  </si>
  <si>
    <t xml:space="preserve">2 rue René LAENNEC</t>
  </si>
  <si>
    <t xml:space="preserve">0636870907</t>
  </si>
  <si>
    <t xml:space="preserve">des.jess37@hotmail.com</t>
  </si>
  <si>
    <t xml:space="preserve">2 rue René Laënnec</t>
  </si>
  <si>
    <t xml:space="preserve">app 51</t>
  </si>
  <si>
    <t xml:space="preserve">TABET</t>
  </si>
  <si>
    <t xml:space="preserve">48, rue rabelais</t>
  </si>
  <si>
    <t xml:space="preserve">0247931969</t>
  </si>
  <si>
    <t xml:space="preserve">albert.tabet@wanadoo.fr</t>
  </si>
  <si>
    <t xml:space="preserve">TABILLON</t>
  </si>
  <si>
    <t xml:space="preserve">Gaetane</t>
  </si>
  <si>
    <t xml:space="preserve">16 Chemin du Replat</t>
  </si>
  <si>
    <t xml:space="preserve">0238558676</t>
  </si>
  <si>
    <t xml:space="preserve">0686264575</t>
  </si>
  <si>
    <t xml:space="preserve">s.tabillon@laposte.net</t>
  </si>
  <si>
    <t xml:space="preserve">16 chemin du replat</t>
  </si>
  <si>
    <t xml:space="preserve">0238558679</t>
  </si>
  <si>
    <t xml:space="preserve">TABOUIN</t>
  </si>
  <si>
    <t xml:space="preserve">12 le Bourg</t>
  </si>
  <si>
    <t xml:space="preserve">0685639188</t>
  </si>
  <si>
    <t xml:space="preserve">angeli385@hotmail.fr</t>
  </si>
  <si>
    <t xml:space="preserve">TABU</t>
  </si>
  <si>
    <t xml:space="preserve">3 rue du bois des souches</t>
  </si>
  <si>
    <t xml:space="preserve">0679509786</t>
  </si>
  <si>
    <t xml:space="preserve">anneanthony.tabu@gmail.com</t>
  </si>
  <si>
    <t xml:space="preserve">TACHEAU</t>
  </si>
  <si>
    <t xml:space="preserve">722, rue de l'Anguille</t>
  </si>
  <si>
    <t xml:space="preserve">0661806256</t>
  </si>
  <si>
    <t xml:space="preserve">tacheauchristophe12.99@gmail.com</t>
  </si>
  <si>
    <t xml:space="preserve">TACHOT</t>
  </si>
  <si>
    <t xml:space="preserve">17 rue Barrard</t>
  </si>
  <si>
    <t xml:space="preserve">laurent.tachot@orange.fr</t>
  </si>
  <si>
    <t xml:space="preserve">TACQUET</t>
  </si>
  <si>
    <t xml:space="preserve">Résidence des Hautes Perreuses </t>
  </si>
  <si>
    <t xml:space="preserve">02 37 27 58 29</t>
  </si>
  <si>
    <t xml:space="preserve">06 15 42 17 97</t>
  </si>
  <si>
    <t xml:space="preserve">florence.tostivint@free.fr</t>
  </si>
  <si>
    <t xml:space="preserve">TAFFONNEAU</t>
  </si>
  <si>
    <t xml:space="preserve">25 rue des sables</t>
  </si>
  <si>
    <t xml:space="preserve">0950173797</t>
  </si>
  <si>
    <t xml:space="preserve">0652538864</t>
  </si>
  <si>
    <t xml:space="preserve">fjp.taffonneau@laposte.net</t>
  </si>
  <si>
    <t xml:space="preserve">TAFFOREAU</t>
  </si>
  <si>
    <t xml:space="preserve">3 rue des Moulins</t>
  </si>
  <si>
    <t xml:space="preserve">0986226863</t>
  </si>
  <si>
    <t xml:space="preserve">0603512021</t>
  </si>
  <si>
    <t xml:space="preserve">emmanuel21@free.fr</t>
  </si>
  <si>
    <t xml:space="preserve">2 rue du Vivier</t>
  </si>
  <si>
    <t xml:space="preserve">Le Bois de Mivoye</t>
  </si>
  <si>
    <t xml:space="preserve">0658622654</t>
  </si>
  <si>
    <t xml:space="preserve">0661726665</t>
  </si>
  <si>
    <t xml:space="preserve">breuilclaire@yahoo.fr</t>
  </si>
  <si>
    <t xml:space="preserve">TAFFORIN</t>
  </si>
  <si>
    <t xml:space="preserve">Jonnathan</t>
  </si>
  <si>
    <t xml:space="preserve">7 RUE DES BOURNAIS</t>
  </si>
  <si>
    <t xml:space="preserve">0247286134</t>
  </si>
  <si>
    <t xml:space="preserve">0620977372</t>
  </si>
  <si>
    <t xml:space="preserve">jotafforin@hotmail.fr</t>
  </si>
  <si>
    <t xml:space="preserve">TAFFOUREAU</t>
  </si>
  <si>
    <t xml:space="preserve">Rue de Savigny</t>
  </si>
  <si>
    <t xml:space="preserve">0671825526</t>
  </si>
  <si>
    <t xml:space="preserve">ctaffoureau28@gmail.com</t>
  </si>
  <si>
    <t xml:space="preserve">66 RUE DU BOURDOISEAU</t>
  </si>
  <si>
    <t xml:space="preserve">0642529703</t>
  </si>
  <si>
    <t xml:space="preserve">et91@live.fr</t>
  </si>
  <si>
    <t xml:space="preserve">TAGHIZAIDEH-TOUSSI</t>
  </si>
  <si>
    <t xml:space="preserve">La chapelle Saint Mesmin</t>
  </si>
  <si>
    <t xml:space="preserve">22 allée des tilleuls</t>
  </si>
  <si>
    <t xml:space="preserve">0643396858</t>
  </si>
  <si>
    <t xml:space="preserve">zahredkishani@gmail.com</t>
  </si>
  <si>
    <t xml:space="preserve">Kian</t>
  </si>
  <si>
    <t xml:space="preserve">9 Avenue De La Rivière Des Bois</t>
  </si>
  <si>
    <t xml:space="preserve">0621778527</t>
  </si>
  <si>
    <t xml:space="preserve">TAGU</t>
  </si>
  <si>
    <t xml:space="preserve">14 rue Ferdinand Buisson</t>
  </si>
  <si>
    <t xml:space="preserve">06 87 10 07 25</t>
  </si>
  <si>
    <t xml:space="preserve">ftagu@orange.fr</t>
  </si>
  <si>
    <t xml:space="preserve">TAILLANDIER</t>
  </si>
  <si>
    <t xml:space="preserve">18 rue Jean GABIN</t>
  </si>
  <si>
    <t xml:space="preserve">06 43 03 02 70</t>
  </si>
  <si>
    <t xml:space="preserve">isabelletaillandier@orange.fr</t>
  </si>
  <si>
    <t xml:space="preserve">45  rue Victor Hugo18570  Trouy</t>
  </si>
  <si>
    <t xml:space="preserve">06 17 41 05 23</t>
  </si>
  <si>
    <t xml:space="preserve">jptaillandier@sonaka.fr</t>
  </si>
  <si>
    <t xml:space="preserve">11 ALLEEE DES GENEVRIERS</t>
  </si>
  <si>
    <t xml:space="preserve">TAILLARD</t>
  </si>
  <si>
    <t xml:space="preserve">17 Rue Du 11 Novembre</t>
  </si>
  <si>
    <t xml:space="preserve">0681329852</t>
  </si>
  <si>
    <t xml:space="preserve">celine-taill@orange.fr</t>
  </si>
  <si>
    <t xml:space="preserve">TAILLEUR</t>
  </si>
  <si>
    <t xml:space="preserve">8 bis rue du Saule Michaud</t>
  </si>
  <si>
    <t xml:space="preserve">0768303804</t>
  </si>
  <si>
    <t xml:space="preserve">antoinetailleur37@gmail.com</t>
  </si>
  <si>
    <t xml:space="preserve">TAIRI</t>
  </si>
  <si>
    <t xml:space="preserve">Younes</t>
  </si>
  <si>
    <t xml:space="preserve">7 Allée du Val</t>
  </si>
  <si>
    <t xml:space="preserve">0616 65 57 64</t>
  </si>
  <si>
    <t xml:space="preserve">tairismain1@gmail.com</t>
  </si>
  <si>
    <t xml:space="preserve">TAJAN</t>
  </si>
  <si>
    <t xml:space="preserve">BA 705 EAR MESS CMLP</t>
  </si>
  <si>
    <t xml:space="preserve">06 73 57 83 25 </t>
  </si>
  <si>
    <t xml:space="preserve">joeltajan41@gmail.com</t>
  </si>
  <si>
    <t xml:space="preserve">TALBERT</t>
  </si>
  <si>
    <t xml:space="preserve">20 bis avenue George Sand</t>
  </si>
  <si>
    <t xml:space="preserve">0247444267</t>
  </si>
  <si>
    <t xml:space="preserve">0630594260</t>
  </si>
  <si>
    <t xml:space="preserve">stephane.talbert@yahoo.fr</t>
  </si>
  <si>
    <t xml:space="preserve">TALBOT</t>
  </si>
  <si>
    <t xml:space="preserve">3 rue mazagran</t>
  </si>
  <si>
    <t xml:space="preserve">martine.talbot@neuf.fr</t>
  </si>
  <si>
    <t xml:space="preserve">TALL</t>
  </si>
  <si>
    <t xml:space="preserve">12 rue de Grandmont</t>
  </si>
  <si>
    <t xml:space="preserve">0247275828</t>
  </si>
  <si>
    <t xml:space="preserve">0607252412</t>
  </si>
  <si>
    <t xml:space="preserve">ro_tall@orange.fr</t>
  </si>
  <si>
    <t xml:space="preserve">TALMON LARODERIE</t>
  </si>
  <si>
    <t xml:space="preserve">Moulin de Dady</t>
  </si>
  <si>
    <t xml:space="preserve">0248528101</t>
  </si>
  <si>
    <t xml:space="preserve">0679778371</t>
  </si>
  <si>
    <t xml:space="preserve">talmonlaroderiesebastien@gmail.com</t>
  </si>
  <si>
    <t xml:space="preserve">TALMON-LARODERIE</t>
  </si>
  <si>
    <t xml:space="preserve">6 DADY</t>
  </si>
  <si>
    <t xml:space="preserve">jeantalmonlaroderie@orange.fr</t>
  </si>
  <si>
    <t xml:space="preserve">TAMBY</t>
  </si>
  <si>
    <t xml:space="preserve">18/187 rue EDITH PIAF</t>
  </si>
  <si>
    <t xml:space="preserve">0979723659</t>
  </si>
  <si>
    <t xml:space="preserve">0602887420</t>
  </si>
  <si>
    <t xml:space="preserve">isabelletamby@gmail.com</t>
  </si>
  <si>
    <t xml:space="preserve">TAMPIER</t>
  </si>
  <si>
    <t xml:space="preserve">146 Rue Albert 1er</t>
  </si>
  <si>
    <t xml:space="preserve">Appt B28</t>
  </si>
  <si>
    <t xml:space="preserve">0660488827</t>
  </si>
  <si>
    <t xml:space="preserve">josmont27@yahoo.fr</t>
  </si>
  <si>
    <t xml:space="preserve">TAN</t>
  </si>
  <si>
    <t xml:space="preserve">27 rue de Portillon</t>
  </si>
  <si>
    <t xml:space="preserve">samuel.tanoros@gmail.com</t>
  </si>
  <si>
    <t xml:space="preserve">TANCHOUX</t>
  </si>
  <si>
    <t xml:space="preserve">Benoît</t>
  </si>
  <si>
    <t xml:space="preserve">6 rue des clouets</t>
  </si>
  <si>
    <t xml:space="preserve">0673459751</t>
  </si>
  <si>
    <t xml:space="preserve">benoit.t37@gmail.com</t>
  </si>
  <si>
    <t xml:space="preserve">6 avenue Aristide Briand</t>
  </si>
  <si>
    <t xml:space="preserve">0670672928</t>
  </si>
  <si>
    <t xml:space="preserve">fabricetanchoux@hotmail.fr</t>
  </si>
  <si>
    <t xml:space="preserve">25 rue Monseigneur Von Galen</t>
  </si>
  <si>
    <t xml:space="preserve">0236990452</t>
  </si>
  <si>
    <t xml:space="preserve">0621185451</t>
  </si>
  <si>
    <t xml:space="preserve">non@non.fr</t>
  </si>
  <si>
    <t xml:space="preserve">53 rue Frédéric Chopin</t>
  </si>
  <si>
    <t xml:space="preserve">0681544988</t>
  </si>
  <si>
    <t xml:space="preserve">maiteelodie@yahoo.fr</t>
  </si>
  <si>
    <t xml:space="preserve">TANGANHO</t>
  </si>
  <si>
    <t xml:space="preserve">45 RUE DE L'EGLISE</t>
  </si>
  <si>
    <t xml:space="preserve">0254794364</t>
  </si>
  <si>
    <t xml:space="preserve">mimihazard@wanadoo.fr</t>
  </si>
  <si>
    <t xml:space="preserve">TANGUY</t>
  </si>
  <si>
    <t xml:space="preserve">4 Clos des Tilleuls</t>
  </si>
  <si>
    <t xml:space="preserve">tanguyal@hotmail.com</t>
  </si>
  <si>
    <t xml:space="preserve">1 rue Montaigne</t>
  </si>
  <si>
    <t xml:space="preserve">06 50 31 24 99</t>
  </si>
  <si>
    <t xml:space="preserve">erictngy@outlook.fr</t>
  </si>
  <si>
    <t xml:space="preserve">25 route de la Vieille Carte</t>
  </si>
  <si>
    <t xml:space="preserve">0247738032</t>
  </si>
  <si>
    <t xml:space="preserve">0613491094</t>
  </si>
  <si>
    <t xml:space="preserve">tanguy.gera@gmail.com</t>
  </si>
  <si>
    <t xml:space="preserve">428 Rue des Hauts de Viroy</t>
  </si>
  <si>
    <t xml:space="preserve">0672158749</t>
  </si>
  <si>
    <t xml:space="preserve">charlotte.philippon@neuf.fr</t>
  </si>
  <si>
    <t xml:space="preserve">TANNOU</t>
  </si>
  <si>
    <t xml:space="preserve">Selena</t>
  </si>
  <si>
    <t xml:space="preserve">Huisseau sur mauves </t>
  </si>
  <si>
    <t xml:space="preserve">10 parc de montpipeau</t>
  </si>
  <si>
    <t xml:space="preserve">0699506731</t>
  </si>
  <si>
    <t xml:space="preserve">tannou.stephanie@live.fr</t>
  </si>
  <si>
    <t xml:space="preserve">TAPIN</t>
  </si>
  <si>
    <t xml:space="preserve">RUEIL LA GADELIERE</t>
  </si>
  <si>
    <t xml:space="preserve">830  Baine</t>
  </si>
  <si>
    <t xml:space="preserve">0688546426</t>
  </si>
  <si>
    <t xml:space="preserve">david.tapin@laposte.net</t>
  </si>
  <si>
    <t xml:space="preserve">Baine</t>
  </si>
  <si>
    <t xml:space="preserve">TAQUET</t>
  </si>
  <si>
    <t xml:space="preserve">118 RUE GASTON COUTE</t>
  </si>
  <si>
    <t xml:space="preserve">118 rue Gaston Coute</t>
  </si>
  <si>
    <t xml:space="preserve">2B rue de moulin</t>
  </si>
  <si>
    <t xml:space="preserve">0666787532</t>
  </si>
  <si>
    <t xml:space="preserve">tony.taquet@gmail.com</t>
  </si>
  <si>
    <t xml:space="preserve">TARCHER</t>
  </si>
  <si>
    <t xml:space="preserve">16 RUE DE LA LOIRE</t>
  </si>
  <si>
    <t xml:space="preserve">0254745225</t>
  </si>
  <si>
    <t xml:space="preserve">mabug@free.fr</t>
  </si>
  <si>
    <t xml:space="preserve">TARDIEU</t>
  </si>
  <si>
    <t xml:space="preserve">2 rue Germaine Tillion</t>
  </si>
  <si>
    <t xml:space="preserve">0767155270</t>
  </si>
  <si>
    <t xml:space="preserve">alexistardieu.pro@hotmail.fr</t>
  </si>
  <si>
    <t xml:space="preserve">8 Rue Mérot</t>
  </si>
  <si>
    <t xml:space="preserve">0634372998</t>
  </si>
  <si>
    <t xml:space="preserve">tardieumarie18@yahoo.fr</t>
  </si>
  <si>
    <t xml:space="preserve">Cyann</t>
  </si>
  <si>
    <t xml:space="preserve">16, rue du Point du Jour</t>
  </si>
  <si>
    <t xml:space="preserve">06 10 80 43 10</t>
  </si>
  <si>
    <t xml:space="preserve">mademoiselle-jade@hotmail.fr</t>
  </si>
  <si>
    <t xml:space="preserve">ST SATUR</t>
  </si>
  <si>
    <t xml:space="preserve">.31 résidence Reine Blanche</t>
  </si>
  <si>
    <t xml:space="preserve">0685166533</t>
  </si>
  <si>
    <t xml:space="preserve">tardieudamien@hotmail.fr</t>
  </si>
  <si>
    <t xml:space="preserve">0613371376</t>
  </si>
  <si>
    <t xml:space="preserve">paultardieu18@gmail.com</t>
  </si>
  <si>
    <t xml:space="preserve">TARDIEUX</t>
  </si>
  <si>
    <t xml:space="preserve">2 Route de Lothiers-gare</t>
  </si>
  <si>
    <t xml:space="preserve">02-54-25-00-84</t>
  </si>
  <si>
    <t xml:space="preserve">06-23-10-74-90</t>
  </si>
  <si>
    <t xml:space="preserve">Julientardieux@orange.fr</t>
  </si>
  <si>
    <t xml:space="preserve">TARDIF</t>
  </si>
  <si>
    <t xml:space="preserve">6 rue Diderot</t>
  </si>
  <si>
    <t xml:space="preserve">0664750492</t>
  </si>
  <si>
    <t xml:space="preserve">bruno.tardif@yahoo.fr</t>
  </si>
  <si>
    <t xml:space="preserve">21 rue de Gien</t>
  </si>
  <si>
    <t xml:space="preserve">dstardif@yahoo.fr</t>
  </si>
  <si>
    <t xml:space="preserve">121 Route De Saint Maurice</t>
  </si>
  <si>
    <t xml:space="preserve">0645827042</t>
  </si>
  <si>
    <t xml:space="preserve">enzoluka45@orange.fr</t>
  </si>
  <si>
    <t xml:space="preserve">TARDIVON</t>
  </si>
  <si>
    <t xml:space="preserve">45 Avenue Du 8 Mai 1945</t>
  </si>
  <si>
    <t xml:space="preserve">0672382251</t>
  </si>
  <si>
    <t xml:space="preserve">tardivon.nadege@orange.fr</t>
  </si>
  <si>
    <t xml:space="preserve">TARDY</t>
  </si>
  <si>
    <t xml:space="preserve">17 rue de la quillonière </t>
  </si>
  <si>
    <t xml:space="preserve">0617294348</t>
  </si>
  <si>
    <t xml:space="preserve">olivier.tardy12@laposte.net</t>
  </si>
  <si>
    <t xml:space="preserve">TARENNE</t>
  </si>
  <si>
    <t xml:space="preserve">SABLONS SUR HUISNE</t>
  </si>
  <si>
    <t xml:space="preserve">14 rue Marie Morel</t>
  </si>
  <si>
    <t xml:space="preserve">0233830973</t>
  </si>
  <si>
    <t xml:space="preserve">0607838320</t>
  </si>
  <si>
    <t xml:space="preserve">christophetarenne@gmail.com</t>
  </si>
  <si>
    <t xml:space="preserve">TAROUX</t>
  </si>
  <si>
    <t xml:space="preserve">7 rue des Caves</t>
  </si>
  <si>
    <t xml:space="preserve">0238879847</t>
  </si>
  <si>
    <t xml:space="preserve">0683807405</t>
  </si>
  <si>
    <t xml:space="preserve">taroux.christophe@gmail.com</t>
  </si>
  <si>
    <t xml:space="preserve">TARTARIN</t>
  </si>
  <si>
    <t xml:space="preserve">36, quai Paul Bert</t>
  </si>
  <si>
    <t xml:space="preserve">0634967761</t>
  </si>
  <si>
    <t xml:space="preserve">hugo.tartarin86@gmail.com</t>
  </si>
  <si>
    <t xml:space="preserve">TARTIVEAU WOLFF</t>
  </si>
  <si>
    <t xml:space="preserve">Estouy</t>
  </si>
  <si>
    <t xml:space="preserve">7 Rue Du Diable</t>
  </si>
  <si>
    <t xml:space="preserve">0238396267</t>
  </si>
  <si>
    <t xml:space="preserve">0674248813</t>
  </si>
  <si>
    <t xml:space="preserve">stw@orange.fr</t>
  </si>
  <si>
    <t xml:space="preserve">TARTIVOT</t>
  </si>
  <si>
    <t xml:space="preserve">ASCOUX</t>
  </si>
  <si>
    <t xml:space="preserve">2 rue de Verrines</t>
  </si>
  <si>
    <t xml:space="preserve">0238881618</t>
  </si>
  <si>
    <t xml:space="preserve">0613416944</t>
  </si>
  <si>
    <t xml:space="preserve">gtartivot@laposte.net</t>
  </si>
  <si>
    <t xml:space="preserve">TARTRAU</t>
  </si>
  <si>
    <t xml:space="preserve">15 bis rue de la pointe maubiné</t>
  </si>
  <si>
    <t xml:space="preserve">0762459596</t>
  </si>
  <si>
    <t xml:space="preserve">jeff.tartrau@gmail.com</t>
  </si>
  <si>
    <t xml:space="preserve">TARTREAU BELLETESTE</t>
  </si>
  <si>
    <t xml:space="preserve">Mylhänn</t>
  </si>
  <si>
    <t xml:space="preserve">2745 Rue Paulin Labarre</t>
  </si>
  <si>
    <t xml:space="preserve">0238232900</t>
  </si>
  <si>
    <t xml:space="preserve">0668918773</t>
  </si>
  <si>
    <t xml:space="preserve">alaintartreau@hotmail.fr</t>
  </si>
  <si>
    <t xml:space="preserve">Nätthys</t>
  </si>
  <si>
    <t xml:space="preserve">2745 rue Paulin Labarre</t>
  </si>
  <si>
    <t xml:space="preserve">0650333412</t>
  </si>
  <si>
    <t xml:space="preserve">Tymëho</t>
  </si>
  <si>
    <t xml:space="preserve">belleteste.gwladys@hotmail.fr</t>
  </si>
  <si>
    <t xml:space="preserve">TASCHET</t>
  </si>
  <si>
    <t xml:space="preserve">7 allee Josephine de Beauharnais</t>
  </si>
  <si>
    <t xml:space="preserve">TASTE</t>
  </si>
  <si>
    <t xml:space="preserve">4 impasse Edouard André</t>
  </si>
  <si>
    <t xml:space="preserve">0652130607</t>
  </si>
  <si>
    <t xml:space="preserve">olivier.taste@gmail.com</t>
  </si>
  <si>
    <t xml:space="preserve">TATANGELO</t>
  </si>
  <si>
    <t xml:space="preserve">2 chemin de la taille maimbrée</t>
  </si>
  <si>
    <t xml:space="preserve">06 99 43 17 73</t>
  </si>
  <si>
    <t xml:space="preserve">dieulafaitmeli@gmail.com</t>
  </si>
  <si>
    <t xml:space="preserve">TATHY MOUKOUEKE</t>
  </si>
  <si>
    <t xml:space="preserve">Taliane</t>
  </si>
  <si>
    <t xml:space="preserve">4 rue de Vincennes</t>
  </si>
  <si>
    <t xml:space="preserve">talianetathy@gmail.com</t>
  </si>
  <si>
    <t xml:space="preserve">TAULAN</t>
  </si>
  <si>
    <t xml:space="preserve">6 Impasse 12 rue fosserand</t>
  </si>
  <si>
    <t xml:space="preserve">TAUSSAC</t>
  </si>
  <si>
    <t xml:space="preserve">BEUXES</t>
  </si>
  <si>
    <t xml:space="preserve">11 rue des Fontaines</t>
  </si>
  <si>
    <t xml:space="preserve">0677715330</t>
  </si>
  <si>
    <t xml:space="preserve">fabien.taussac@free.fr</t>
  </si>
  <si>
    <t xml:space="preserve">TAUTY</t>
  </si>
  <si>
    <t xml:space="preserve">7 rue Champoiseau</t>
  </si>
  <si>
    <t xml:space="preserve">0675439598</t>
  </si>
  <si>
    <t xml:space="preserve">francoise.tauty@orange.fr</t>
  </si>
  <si>
    <t xml:space="preserve">TAVERNIER</t>
  </si>
  <si>
    <t xml:space="preserve">9 Rue Hector Berlioz</t>
  </si>
  <si>
    <t xml:space="preserve">0665446182</t>
  </si>
  <si>
    <t xml:space="preserve">tavernier.julien@laposte.net</t>
  </si>
  <si>
    <t xml:space="preserve">48 Rue Étienne Nivet</t>
  </si>
  <si>
    <t xml:space="preserve">0698901077</t>
  </si>
  <si>
    <t xml:space="preserve">tavernier.alain18@gmail.com</t>
  </si>
  <si>
    <t xml:space="preserve">6 route de brevainville</t>
  </si>
  <si>
    <t xml:space="preserve">0236450231</t>
  </si>
  <si>
    <t xml:space="preserve">0670340301</t>
  </si>
  <si>
    <t xml:space="preserve">carine.mikael@laposte.net</t>
  </si>
  <si>
    <t xml:space="preserve">9 rue Hector Berlioz</t>
  </si>
  <si>
    <t xml:space="preserve">14 RUE GRANT - MONTVILLIERS</t>
  </si>
  <si>
    <t xml:space="preserve">0680452988</t>
  </si>
  <si>
    <t xml:space="preserve">yotavernier@gmail.com</t>
  </si>
  <si>
    <t xml:space="preserve">cidex 1062</t>
  </si>
  <si>
    <t xml:space="preserve">0254826442</t>
  </si>
  <si>
    <t xml:space="preserve">0683131562</t>
  </si>
  <si>
    <t xml:space="preserve">lilou.longuet@gmail.com</t>
  </si>
  <si>
    <t xml:space="preserve">TAZUTDINOV</t>
  </si>
  <si>
    <t xml:space="preserve">Nazim</t>
  </si>
  <si>
    <t xml:space="preserve">1 Quai Du Pont Neuf</t>
  </si>
  <si>
    <t xml:space="preserve">tazutn@gmail.com</t>
  </si>
  <si>
    <t xml:space="preserve">TCHA</t>
  </si>
  <si>
    <t xml:space="preserve">Kimyline</t>
  </si>
  <si>
    <t xml:space="preserve">10 rue Marcel Tribut</t>
  </si>
  <si>
    <t xml:space="preserve">emmanuelle.tcha@orange.fr</t>
  </si>
  <si>
    <t xml:space="preserve">TCHEN</t>
  </si>
  <si>
    <t xml:space="preserve">Wai Khieng</t>
  </si>
  <si>
    <t xml:space="preserve">105 allée du Bourbonnais</t>
  </si>
  <si>
    <t xml:space="preserve">waikhiengtchen@gmail.com</t>
  </si>
  <si>
    <t xml:space="preserve">TCHOBANIAN</t>
  </si>
  <si>
    <t xml:space="preserve">12 avenue de la republique</t>
  </si>
  <si>
    <t xml:space="preserve">Appt 445</t>
  </si>
  <si>
    <t xml:space="preserve">0665420221</t>
  </si>
  <si>
    <t xml:space="preserve">samuel.tchobanian@yahoo.com</t>
  </si>
  <si>
    <t xml:space="preserve">TECHER</t>
  </si>
  <si>
    <t xml:space="preserve">26 rue du grand puits</t>
  </si>
  <si>
    <t xml:space="preserve">0660119703</t>
  </si>
  <si>
    <t xml:space="preserve">0663193396</t>
  </si>
  <si>
    <t xml:space="preserve">techerdimitri19@gmail.com</t>
  </si>
  <si>
    <t xml:space="preserve">TEFFOT</t>
  </si>
  <si>
    <t xml:space="preserve">22 route d'Epuisay</t>
  </si>
  <si>
    <t xml:space="preserve">0668009208</t>
  </si>
  <si>
    <t xml:space="preserve">rim.agc.41@live.fr</t>
  </si>
  <si>
    <t xml:space="preserve">TEIGA</t>
  </si>
  <si>
    <t xml:space="preserve">81 Route Des Moulins</t>
  </si>
  <si>
    <t xml:space="preserve">teigaflavie@gmail.com</t>
  </si>
  <si>
    <t xml:space="preserve">TEIL</t>
  </si>
  <si>
    <t xml:space="preserve">COULLONS</t>
  </si>
  <si>
    <t xml:space="preserve">Les champs mauvais</t>
  </si>
  <si>
    <t xml:space="preserve">LES CHAMPS MAUVAIS</t>
  </si>
  <si>
    <t xml:space="preserve">0238368850</t>
  </si>
  <si>
    <t xml:space="preserve">0782977507</t>
  </si>
  <si>
    <t xml:space="preserve">teil.robert@orange.fr</t>
  </si>
  <si>
    <t xml:space="preserve">TEINTURIER</t>
  </si>
  <si>
    <t xml:space="preserve">1 Impasse Philippe Douville</t>
  </si>
  <si>
    <t xml:space="preserve">clement.teinturier24@gmail.com</t>
  </si>
  <si>
    <t xml:space="preserve">1 impasse Philippe Douville</t>
  </si>
  <si>
    <t xml:space="preserve">0615906050</t>
  </si>
  <si>
    <t xml:space="preserve">francois.teinturier@libertysurf.fr</t>
  </si>
  <si>
    <t xml:space="preserve">0238710841</t>
  </si>
  <si>
    <t xml:space="preserve">28 rue de la commanderie</t>
  </si>
  <si>
    <t xml:space="preserve">0236970803</t>
  </si>
  <si>
    <t xml:space="preserve">stephaneteinturier@yahoo.fr</t>
  </si>
  <si>
    <t xml:space="preserve">0695376011</t>
  </si>
  <si>
    <t xml:space="preserve">103 Avenue Marcel Sembat</t>
  </si>
  <si>
    <t xml:space="preserve">0640458743</t>
  </si>
  <si>
    <t xml:space="preserve">phteinturier@orange.fr</t>
  </si>
  <si>
    <t xml:space="preserve">stephteinturier@gmail.com</t>
  </si>
  <si>
    <t xml:space="preserve">TEISSEIRE</t>
  </si>
  <si>
    <t xml:space="preserve">Castille</t>
  </si>
  <si>
    <t xml:space="preserve">29 rue de Palluau</t>
  </si>
  <si>
    <t xml:space="preserve">0665108628</t>
  </si>
  <si>
    <t xml:space="preserve">apteisseire@gmail.com</t>
  </si>
  <si>
    <t xml:space="preserve">TEISSIER</t>
  </si>
  <si>
    <t xml:space="preserve">105, Allée Pierre Lepautre</t>
  </si>
  <si>
    <t xml:space="preserve">0645696331</t>
  </si>
  <si>
    <t xml:space="preserve">0675623476</t>
  </si>
  <si>
    <t xml:space="preserve">melaniegay@wanadoo.fr</t>
  </si>
  <si>
    <t xml:space="preserve">105 allée pierre lepautre</t>
  </si>
  <si>
    <t xml:space="preserve">romain.teissier@wanadoo.fr</t>
  </si>
  <si>
    <t xml:space="preserve">TEIXEIRA ALVES</t>
  </si>
  <si>
    <t xml:space="preserve">Carolino</t>
  </si>
  <si>
    <t xml:space="preserve">19 AVENUE DE LA RIVIERE DES BOIS</t>
  </si>
  <si>
    <t xml:space="preserve">0616771616</t>
  </si>
  <si>
    <t xml:space="preserve">teixeira.alves@sfr.fr</t>
  </si>
  <si>
    <t xml:space="preserve">TEIXEIRA</t>
  </si>
  <si>
    <t xml:space="preserve">7 impasse de parcay</t>
  </si>
  <si>
    <t xml:space="preserve">0622082039</t>
  </si>
  <si>
    <t xml:space="preserve">amauryaurelia@hotmail.fr</t>
  </si>
  <si>
    <t xml:space="preserve">FORGES LES BAINS</t>
  </si>
  <si>
    <t xml:space="preserve">La Michaudiere</t>
  </si>
  <si>
    <t xml:space="preserve">FORGES</t>
  </si>
  <si>
    <t xml:space="preserve">0687258574</t>
  </si>
  <si>
    <t xml:space="preserve">teixeiraolivier45@gmail.com</t>
  </si>
  <si>
    <t xml:space="preserve">TELLIER</t>
  </si>
  <si>
    <t xml:space="preserve">ST FLORENT</t>
  </si>
  <si>
    <t xml:space="preserve">15 rue du climat de Beaulin</t>
  </si>
  <si>
    <t xml:space="preserve">0674822572</t>
  </si>
  <si>
    <t xml:space="preserve">tellier.alexandre@yahoo.fr</t>
  </si>
  <si>
    <t xml:space="preserve">275 Rue Port David</t>
  </si>
  <si>
    <t xml:space="preserve">0238451687</t>
  </si>
  <si>
    <t xml:space="preserve">0623806673</t>
  </si>
  <si>
    <t xml:space="preserve">tellierf@neuf.fr</t>
  </si>
  <si>
    <t xml:space="preserve">4 allee des morilles</t>
  </si>
  <si>
    <t xml:space="preserve">0620280249</t>
  </si>
  <si>
    <t xml:space="preserve">nicolastellier41@orange.fr</t>
  </si>
  <si>
    <t xml:space="preserve">TELLOT</t>
  </si>
  <si>
    <t xml:space="preserve">st Gaultier</t>
  </si>
  <si>
    <t xml:space="preserve">2 cour roche libre</t>
  </si>
  <si>
    <t xml:space="preserve">kevin.tellot86@outlook.fr</t>
  </si>
  <si>
    <t xml:space="preserve">TEMPLIER</t>
  </si>
  <si>
    <t xml:space="preserve">146 Route d'Issoudun</t>
  </si>
  <si>
    <t xml:space="preserve">sandrine.tubeuf@gmail.com</t>
  </si>
  <si>
    <t xml:space="preserve">21 rue Jean-Jacques Rousseau</t>
  </si>
  <si>
    <t xml:space="preserve">0630511966</t>
  </si>
  <si>
    <t xml:space="preserve">amelie.templier@yahoo.fr</t>
  </si>
  <si>
    <t xml:space="preserve">TENDRON</t>
  </si>
  <si>
    <t xml:space="preserve">22 Avenue Des Grands-Billons</t>
  </si>
  <si>
    <t xml:space="preserve">0750955255</t>
  </si>
  <si>
    <t xml:space="preserve">aldo.tendron@gmail.com</t>
  </si>
  <si>
    <t xml:space="preserve">TENNEGUIN</t>
  </si>
  <si>
    <t xml:space="preserve">3 la Chaussee</t>
  </si>
  <si>
    <t xml:space="preserve">benjt37@aol.com</t>
  </si>
  <si>
    <t xml:space="preserve">TEPER</t>
  </si>
  <si>
    <t xml:space="preserve">108 rue du Moulin de Charreau</t>
  </si>
  <si>
    <t xml:space="preserve">taranis@wanadoo.fr</t>
  </si>
  <si>
    <t xml:space="preserve">TERMINET</t>
  </si>
  <si>
    <t xml:space="preserve">Christiane</t>
  </si>
  <si>
    <t xml:space="preserve">1 RUE VICTOR HUGO</t>
  </si>
  <si>
    <t xml:space="preserve">0675456394</t>
  </si>
  <si>
    <t xml:space="preserve">TERNOIR</t>
  </si>
  <si>
    <t xml:space="preserve">11 RUE DE BEIJEN</t>
  </si>
  <si>
    <t xml:space="preserve">0254793110</t>
  </si>
  <si>
    <t xml:space="preserve">TEROITIN DE PARIS</t>
  </si>
  <si>
    <t xml:space="preserve">17 rue de Flandres Dunkerque</t>
  </si>
  <si>
    <t xml:space="preserve">0607776381</t>
  </si>
  <si>
    <t xml:space="preserve">sebastien.de-paris@orange.fr</t>
  </si>
  <si>
    <t xml:space="preserve">TERRASSON</t>
  </si>
  <si>
    <t xml:space="preserve">LE TREMBLAY</t>
  </si>
  <si>
    <t xml:space="preserve">0614183759</t>
  </si>
  <si>
    <t xml:space="preserve">alexendra.terrasson@orange.fr</t>
  </si>
  <si>
    <t xml:space="preserve">TERREAU-GUERIN</t>
  </si>
  <si>
    <t xml:space="preserve">1131, route de Mehers</t>
  </si>
  <si>
    <t xml:space="preserve">0684640899</t>
  </si>
  <si>
    <t xml:space="preserve">0664037297</t>
  </si>
  <si>
    <t xml:space="preserve">elieterreauguerin@hotmail.com</t>
  </si>
  <si>
    <t xml:space="preserve">1191, route de Méhers</t>
  </si>
  <si>
    <t xml:space="preserve">isabelle.guerin@hotmail.fr</t>
  </si>
  <si>
    <t xml:space="preserve">TERRIEN</t>
  </si>
  <si>
    <t xml:space="preserve">7 cour des mésanges</t>
  </si>
  <si>
    <t xml:space="preserve">0627382980</t>
  </si>
  <si>
    <t xml:space="preserve">fterrien1@gmail.com</t>
  </si>
  <si>
    <t xml:space="preserve">7 rue des mesanges</t>
  </si>
  <si>
    <t xml:space="preserve">0982294581</t>
  </si>
  <si>
    <t xml:space="preserve">07 50 49 76 39</t>
  </si>
  <si>
    <t xml:space="preserve">20 rue de Monthenoll</t>
  </si>
  <si>
    <t xml:space="preserve">0982405561</t>
  </si>
  <si>
    <t xml:space="preserve">0628556199</t>
  </si>
  <si>
    <t xml:space="preserve">loloterrien15@gmail.com</t>
  </si>
  <si>
    <t xml:space="preserve">TERROLLE</t>
  </si>
  <si>
    <t xml:space="preserve">11 rue des chataigniers</t>
  </si>
  <si>
    <t xml:space="preserve">0671923469</t>
  </si>
  <si>
    <t xml:space="preserve">ocmta@free.fr</t>
  </si>
  <si>
    <t xml:space="preserve">TERTRE GOMEZ</t>
  </si>
  <si>
    <t xml:space="preserve">48 route de st laurent</t>
  </si>
  <si>
    <t xml:space="preserve">0650112899</t>
  </si>
  <si>
    <t xml:space="preserve">marite.gomez.tertre@gmail.com</t>
  </si>
  <si>
    <t xml:space="preserve">Maxim</t>
  </si>
  <si>
    <t xml:space="preserve">TESI</t>
  </si>
  <si>
    <t xml:space="preserve">34 RUE DE LA RIBAUDIERE</t>
  </si>
  <si>
    <t xml:space="preserve">0238806001</t>
  </si>
  <si>
    <t xml:space="preserve">0613993697</t>
  </si>
  <si>
    <t xml:space="preserve">alfred.tesi@free.fr</t>
  </si>
  <si>
    <t xml:space="preserve">TESSEREAU</t>
  </si>
  <si>
    <t xml:space="preserve">5 allee de Loches</t>
  </si>
  <si>
    <t xml:space="preserve">0618504310</t>
  </si>
  <si>
    <t xml:space="preserve">herve.tessereau@neuf.fr</t>
  </si>
  <si>
    <t xml:space="preserve">TESSIÉ</t>
  </si>
  <si>
    <t xml:space="preserve">15 rue de bois farrault</t>
  </si>
  <si>
    <t xml:space="preserve">philippe.tessie@gmail.com</t>
  </si>
  <si>
    <t xml:space="preserve">TESSIER</t>
  </si>
  <si>
    <t xml:space="preserve">6 Rue des Relais</t>
  </si>
  <si>
    <t xml:space="preserve">0688037759</t>
  </si>
  <si>
    <t xml:space="preserve">david.tessier45@gmail.com</t>
  </si>
  <si>
    <t xml:space="preserve">3 rue Horizon Vert</t>
  </si>
  <si>
    <t xml:space="preserve">0611554350</t>
  </si>
  <si>
    <t xml:space="preserve">holmesgaelle@gmail.com</t>
  </si>
  <si>
    <t xml:space="preserve">3 rue de la cour Bissac</t>
  </si>
  <si>
    <t xml:space="preserve">0602275461</t>
  </si>
  <si>
    <t xml:space="preserve">chipie28@orange.fr</t>
  </si>
  <si>
    <t xml:space="preserve">25 RUE DU COLOMBIER</t>
  </si>
  <si>
    <t xml:space="preserve">0238441042</t>
  </si>
  <si>
    <t xml:space="preserve">0621348825</t>
  </si>
  <si>
    <t xml:space="preserve">TESSAN.jero@sfr.fr</t>
  </si>
  <si>
    <t xml:space="preserve">18 b rue Guillaume Ribier</t>
  </si>
  <si>
    <t xml:space="preserve">seb.tessier85@gmail.com</t>
  </si>
  <si>
    <t xml:space="preserve">22 route de Mazières</t>
  </si>
  <si>
    <t xml:space="preserve">06 13 54 14 81</t>
  </si>
  <si>
    <t xml:space="preserve">mika.ouf@live.fr</t>
  </si>
  <si>
    <t xml:space="preserve">24 PLACE DE L'EGLISE </t>
  </si>
  <si>
    <t xml:space="preserve">06 95 59 27 59</t>
  </si>
  <si>
    <t xml:space="preserve">tessierkennie@outlook.fr</t>
  </si>
  <si>
    <t xml:space="preserve">TESSON</t>
  </si>
  <si>
    <t xml:space="preserve">BILHEUX</t>
  </si>
  <si>
    <t xml:space="preserve">27 rue du jardin rond</t>
  </si>
  <si>
    <t xml:space="preserve">0623685147</t>
  </si>
  <si>
    <t xml:space="preserve">jb.tesson@dbmail.com</t>
  </si>
  <si>
    <t xml:space="preserve">12 rue Baden Powell</t>
  </si>
  <si>
    <t xml:space="preserve">0687177118</t>
  </si>
  <si>
    <t xml:space="preserve">natalia7@hotmail.fr</t>
  </si>
  <si>
    <t xml:space="preserve">TESTARD</t>
  </si>
  <si>
    <t xml:space="preserve">Merwann</t>
  </si>
  <si>
    <t xml:space="preserve">21 Rue Des Charmes</t>
  </si>
  <si>
    <t xml:space="preserve">0641990552</t>
  </si>
  <si>
    <t xml:space="preserve">sanaiwan0926@gmail.com</t>
  </si>
  <si>
    <t xml:space="preserve">TESTU</t>
  </si>
  <si>
    <t xml:space="preserve">VEUIL</t>
  </si>
  <si>
    <t xml:space="preserve">3 lotissement de l'Arcy</t>
  </si>
  <si>
    <t xml:space="preserve">0663081634</t>
  </si>
  <si>
    <t xml:space="preserve">nicolas-testu@orange.fr</t>
  </si>
  <si>
    <t xml:space="preserve">3 Lot de l'Arcy</t>
  </si>
  <si>
    <t xml:space="preserve">TETILLON</t>
  </si>
  <si>
    <t xml:space="preserve">7 rue de Grand Cour</t>
  </si>
  <si>
    <t xml:space="preserve">0628349403</t>
  </si>
  <si>
    <t xml:space="preserve">0684137094</t>
  </si>
  <si>
    <t xml:space="preserve">christophevideo@gmail.com</t>
  </si>
  <si>
    <t xml:space="preserve">TEURLAY</t>
  </si>
  <si>
    <t xml:space="preserve">9 rue de la gourgauderie</t>
  </si>
  <si>
    <t xml:space="preserve">06 50 55 84 98</t>
  </si>
  <si>
    <t xml:space="preserve">marie_ange.pires@yahoo.fr</t>
  </si>
  <si>
    <t xml:space="preserve">TEXIER</t>
  </si>
  <si>
    <t xml:space="preserve">7 RUE DE LA GIRAFE</t>
  </si>
  <si>
    <t xml:space="preserve">0671081627</t>
  </si>
  <si>
    <t xml:space="preserve">didiertexier@hotmail.fr</t>
  </si>
  <si>
    <t xml:space="preserve">5 rue Edmond Rostand</t>
  </si>
  <si>
    <t xml:space="preserve">0618122814</t>
  </si>
  <si>
    <t xml:space="preserve">ntexier37@gmail.com</t>
  </si>
  <si>
    <t xml:space="preserve">22, rue Victor Hugo</t>
  </si>
  <si>
    <t xml:space="preserve">0604465903</t>
  </si>
  <si>
    <t xml:space="preserve">0644105885 </t>
  </si>
  <si>
    <t xml:space="preserve">rodriguez.alex37230@gmail.com</t>
  </si>
  <si>
    <t xml:space="preserve">Nazelles-Negron</t>
  </si>
  <si>
    <t xml:space="preserve">4 rue des Ecoles</t>
  </si>
  <si>
    <t xml:space="preserve">06 52 57 90 96</t>
  </si>
  <si>
    <t xml:space="preserve">texier94@orange.fr</t>
  </si>
  <si>
    <t xml:space="preserve">THEAU</t>
  </si>
  <si>
    <t xml:space="preserve">26 rue de la Tonnelle </t>
  </si>
  <si>
    <t xml:space="preserve">Logement 3</t>
  </si>
  <si>
    <t xml:space="preserve">0612332095</t>
  </si>
  <si>
    <t xml:space="preserve">franck.theau@sfr.fr</t>
  </si>
  <si>
    <t xml:space="preserve">THEBAULT</t>
  </si>
  <si>
    <t xml:space="preserve">Angelle</t>
  </si>
  <si>
    <t xml:space="preserve">COURTIL</t>
  </si>
  <si>
    <t xml:space="preserve">0617551355</t>
  </si>
  <si>
    <t xml:space="preserve">kp0610@hotmail.fr</t>
  </si>
  <si>
    <t xml:space="preserve">THELOT</t>
  </si>
  <si>
    <t xml:space="preserve">faverolles </t>
  </si>
  <si>
    <t xml:space="preserve">11 rue des fontaines</t>
  </si>
  <si>
    <t xml:space="preserve">alex.thelot@gmail.com</t>
  </si>
  <si>
    <t xml:space="preserve">THEME</t>
  </si>
  <si>
    <t xml:space="preserve">avenue des fleurs</t>
  </si>
  <si>
    <t xml:space="preserve">0622338181</t>
  </si>
  <si>
    <t xml:space="preserve">ftheme@gmail.com</t>
  </si>
  <si>
    <t xml:space="preserve">THEMELIN</t>
  </si>
  <si>
    <t xml:space="preserve">15 RUE LA COULIE</t>
  </si>
  <si>
    <t xml:space="preserve">0649668010</t>
  </si>
  <si>
    <t xml:space="preserve">0682599330</t>
  </si>
  <si>
    <t xml:space="preserve">coline.soubry@yahoo.fr</t>
  </si>
  <si>
    <t xml:space="preserve">THEODET</t>
  </si>
  <si>
    <t xml:space="preserve">32 rue Marguerite Yourcenar</t>
  </si>
  <si>
    <t xml:space="preserve">0247543153</t>
  </si>
  <si>
    <t xml:space="preserve">0663844444</t>
  </si>
  <si>
    <t xml:space="preserve">legraveurdumarais@orange.fr</t>
  </si>
  <si>
    <t xml:space="preserve">THÉRET</t>
  </si>
  <si>
    <t xml:space="preserve">2 Le Gue De Beuvrier</t>
  </si>
  <si>
    <t xml:space="preserve">0687854351</t>
  </si>
  <si>
    <t xml:space="preserve">didier-theret@orange.fr</t>
  </si>
  <si>
    <t xml:space="preserve">THERET</t>
  </si>
  <si>
    <t xml:space="preserve">Enoha</t>
  </si>
  <si>
    <t xml:space="preserve">palluau sur indre</t>
  </si>
  <si>
    <t xml:space="preserve">2 rte d'onzay</t>
  </si>
  <si>
    <t xml:space="preserve">0658296912</t>
  </si>
  <si>
    <t xml:space="preserve">adelinetheret@yahoo.fr</t>
  </si>
  <si>
    <t xml:space="preserve">9 rue Simone de Beauvoir</t>
  </si>
  <si>
    <t xml:space="preserve">thibaut_1987@hotmail.fr</t>
  </si>
  <si>
    <t xml:space="preserve">SEPMES</t>
  </si>
  <si>
    <t xml:space="preserve">44 rue de la Republique</t>
  </si>
  <si>
    <t xml:space="preserve">0247340645</t>
  </si>
  <si>
    <t xml:space="preserve">0777057748</t>
  </si>
  <si>
    <t xml:space="preserve">thierry.theret73@orange.fr</t>
  </si>
  <si>
    <t xml:space="preserve">THERY</t>
  </si>
  <si>
    <t xml:space="preserve">14 RUE DE LA PERRIERE</t>
  </si>
  <si>
    <t xml:space="preserve">0684660898</t>
  </si>
  <si>
    <t xml:space="preserve">therydavidpodo@gmail.com</t>
  </si>
  <si>
    <t xml:space="preserve">THEUX</t>
  </si>
  <si>
    <t xml:space="preserve">6 cite du Velor</t>
  </si>
  <si>
    <t xml:space="preserve">0247976254</t>
  </si>
  <si>
    <t xml:space="preserve">0607137425</t>
  </si>
  <si>
    <t xml:space="preserve">theuxfra@aol.com</t>
  </si>
  <si>
    <t xml:space="preserve">THEVENIN</t>
  </si>
  <si>
    <t xml:space="preserve">17 rue Demay</t>
  </si>
  <si>
    <t xml:space="preserve">0699518124</t>
  </si>
  <si>
    <t xml:space="preserve">peschoux.anne-sophie@orange.fr</t>
  </si>
  <si>
    <t xml:space="preserve">THEVENOT</t>
  </si>
  <si>
    <t xml:space="preserve">8 bis rue de beauregard</t>
  </si>
  <si>
    <t xml:space="preserve">0236432405</t>
  </si>
  <si>
    <t xml:space="preserve">gilles.thevenot@laposte.net</t>
  </si>
  <si>
    <t xml:space="preserve">THIAUX</t>
  </si>
  <si>
    <t xml:space="preserve">19 avenue raoul aladenize</t>
  </si>
  <si>
    <t xml:space="preserve">54b rue henri boulard</t>
  </si>
  <si>
    <t xml:space="preserve">mehun sur yevre</t>
  </si>
  <si>
    <t xml:space="preserve">0627490622</t>
  </si>
  <si>
    <t xml:space="preserve">ruben.thiaux@gmail.com</t>
  </si>
  <si>
    <t xml:space="preserve">THIBAUD</t>
  </si>
  <si>
    <t xml:space="preserve">Laurie</t>
  </si>
  <si>
    <t xml:space="preserve">26 Rue Bertrand</t>
  </si>
  <si>
    <t xml:space="preserve">0782944287</t>
  </si>
  <si>
    <t xml:space="preserve">lauthib38@gmail.com</t>
  </si>
  <si>
    <t xml:space="preserve">THIBAULT DELECLUSE</t>
  </si>
  <si>
    <t xml:space="preserve">60 B rue barreau </t>
  </si>
  <si>
    <t xml:space="preserve">flaviedelecluse@gmail.com</t>
  </si>
  <si>
    <t xml:space="preserve">THIBAULT</t>
  </si>
  <si>
    <t xml:space="preserve">2 Chemin Des Vrilles</t>
  </si>
  <si>
    <t xml:space="preserve">0619313968</t>
  </si>
  <si>
    <t xml:space="preserve">studio@berryscope.com</t>
  </si>
  <si>
    <t xml:space="preserve">32 rue Léon Fournier</t>
  </si>
  <si>
    <t xml:space="preserve">06 07 34 82 66</t>
  </si>
  <si>
    <t xml:space="preserve">malous41@gmail.com</t>
  </si>
  <si>
    <t xml:space="preserve">0673931303</t>
  </si>
  <si>
    <t xml:space="preserve">coralie.vivet@hotmail.fr</t>
  </si>
  <si>
    <t xml:space="preserve">17 Rue du Goulet des Près</t>
  </si>
  <si>
    <t xml:space="preserve">THIBERT</t>
  </si>
  <si>
    <t xml:space="preserve">140C AV. FRANCOIS MITTERRAND</t>
  </si>
  <si>
    <t xml:space="preserve">0248211732</t>
  </si>
  <si>
    <t xml:space="preserve">0676785835</t>
  </si>
  <si>
    <t xml:space="preserve">bernard.thibert@orange.fr</t>
  </si>
  <si>
    <t xml:space="preserve">THIBOUST</t>
  </si>
  <si>
    <t xml:space="preserve">5 rue de Boissay</t>
  </si>
  <si>
    <t xml:space="preserve">0986456175</t>
  </si>
  <si>
    <t xml:space="preserve">0620488769</t>
  </si>
  <si>
    <t xml:space="preserve">bastien.thiboust@wanadoo.fr</t>
  </si>
  <si>
    <t xml:space="preserve">THIEBARD</t>
  </si>
  <si>
    <t xml:space="preserve">112 Rue De Changelin</t>
  </si>
  <si>
    <t xml:space="preserve">0749149909</t>
  </si>
  <si>
    <t xml:space="preserve">sthiebard@gmail.com</t>
  </si>
  <si>
    <t xml:space="preserve">6 ALLEE DU CIGOIN</t>
  </si>
  <si>
    <t xml:space="preserve">0238812194</t>
  </si>
  <si>
    <t xml:space="preserve">0622810232</t>
  </si>
  <si>
    <t xml:space="preserve">patrick.thiebard@bbox.fr</t>
  </si>
  <si>
    <t xml:space="preserve">THIEBOT</t>
  </si>
  <si>
    <t xml:space="preserve">41 RUE DU HUCHET</t>
  </si>
  <si>
    <t xml:space="preserve">emmanuel.thiebot@wanadoo.fr</t>
  </si>
  <si>
    <t xml:space="preserve">Raffael</t>
  </si>
  <si>
    <t xml:space="preserve">41 clos du huchet</t>
  </si>
  <si>
    <t xml:space="preserve">THIEMMONGE</t>
  </si>
  <si>
    <t xml:space="preserve">5 allée du Hameau Gabriel Péri</t>
  </si>
  <si>
    <t xml:space="preserve">0610422248</t>
  </si>
  <si>
    <t xml:space="preserve">lisajfb@hotmail.com</t>
  </si>
  <si>
    <t xml:space="preserve">THIENNOT VACHERESSE</t>
  </si>
  <si>
    <t xml:space="preserve">39 Avenue des Maussants</t>
  </si>
  <si>
    <t xml:space="preserve">0670991894</t>
  </si>
  <si>
    <t xml:space="preserve">vacheresse.nath@gmail.com</t>
  </si>
  <si>
    <t xml:space="preserve">THIERRY</t>
  </si>
  <si>
    <t xml:space="preserve">16 rue de Toizelet</t>
  </si>
  <si>
    <t xml:space="preserve">0247656815</t>
  </si>
  <si>
    <t xml:space="preserve">alain.thierry0716@orange.fr</t>
  </si>
  <si>
    <t xml:space="preserve">24 BIS RUE DE THIVARS</t>
  </si>
  <si>
    <t xml:space="preserve">VILLEMAIN</t>
  </si>
  <si>
    <t xml:space="preserve">0608492439</t>
  </si>
  <si>
    <t xml:space="preserve">imod.thierry@wanadoo.fr</t>
  </si>
  <si>
    <t xml:space="preserve">7 rue de la chabotte</t>
  </si>
  <si>
    <t xml:space="preserve">0649194531</t>
  </si>
  <si>
    <t xml:space="preserve">celine.moure@neuf.fr</t>
  </si>
  <si>
    <t xml:space="preserve">THIERY</t>
  </si>
  <si>
    <t xml:space="preserve">50 Rue De Tours</t>
  </si>
  <si>
    <t xml:space="preserve">0628229390</t>
  </si>
  <si>
    <t xml:space="preserve">maudvallier80@gmail.com</t>
  </si>
  <si>
    <t xml:space="preserve">THILLET</t>
  </si>
  <si>
    <t xml:space="preserve">Vontes</t>
  </si>
  <si>
    <t xml:space="preserve">0247265938</t>
  </si>
  <si>
    <t xml:space="preserve">0673834458</t>
  </si>
  <si>
    <t xml:space="preserve">patrice.thillet@gmail.com</t>
  </si>
  <si>
    <t xml:space="preserve">THILLIER</t>
  </si>
  <si>
    <t xml:space="preserve">15 rue des landiers</t>
  </si>
  <si>
    <t xml:space="preserve">0254878926</t>
  </si>
  <si>
    <t xml:space="preserve">0659446267</t>
  </si>
  <si>
    <t xml:space="preserve">thillier.sylvain@orange.fr</t>
  </si>
  <si>
    <t xml:space="preserve">THIMONIER</t>
  </si>
  <si>
    <t xml:space="preserve">AVENUE DE LA GRANGE DES DIMES</t>
  </si>
  <si>
    <t xml:space="preserve">0786707122</t>
  </si>
  <si>
    <t xml:space="preserve">francois.thimonier@gmail.com</t>
  </si>
  <si>
    <t xml:space="preserve">15 rue de la crois Bonnard</t>
  </si>
  <si>
    <t xml:space="preserve">0624245551</t>
  </si>
  <si>
    <t xml:space="preserve">nicolas-t@hotmail.fr</t>
  </si>
  <si>
    <t xml:space="preserve">THION</t>
  </si>
  <si>
    <t xml:space="preserve">678 Rue Anatole Faucheux</t>
  </si>
  <si>
    <t xml:space="preserve">0601098833</t>
  </si>
  <si>
    <t xml:space="preserve">0670541406</t>
  </si>
  <si>
    <t xml:space="preserve">david.thion@hotmail.fr</t>
  </si>
  <si>
    <t xml:space="preserve">THIRARD</t>
  </si>
  <si>
    <t xml:space="preserve">LUIGNY</t>
  </si>
  <si>
    <t xml:space="preserve">5, les Rogers</t>
  </si>
  <si>
    <t xml:space="preserve">0609672929</t>
  </si>
  <si>
    <t xml:space="preserve">baptiste.thi-28@sfr.fr</t>
  </si>
  <si>
    <t xml:space="preserve">THIRE</t>
  </si>
  <si>
    <t xml:space="preserve">14 AVENUE GEORGE SAND</t>
  </si>
  <si>
    <t xml:space="preserve">0686335780</t>
  </si>
  <si>
    <t xml:space="preserve">r.thire@wanadoo.fr</t>
  </si>
  <si>
    <t xml:space="preserve">THIREAU</t>
  </si>
  <si>
    <t xml:space="preserve">52 D rue des Terres Douces</t>
  </si>
  <si>
    <t xml:space="preserve">0682126569</t>
  </si>
  <si>
    <t xml:space="preserve">corinne.thireau@orange.fr</t>
  </si>
  <si>
    <t xml:space="preserve">THIRIOT ROLLAND</t>
  </si>
  <si>
    <t xml:space="preserve">6 allée des pensées</t>
  </si>
  <si>
    <t xml:space="preserve">0642173042</t>
  </si>
  <si>
    <t xml:space="preserve">gaelle-rolland@hotmail.fr</t>
  </si>
  <si>
    <t xml:space="preserve">THIRIOUX</t>
  </si>
  <si>
    <t xml:space="preserve">darvoy</t>
  </si>
  <si>
    <t xml:space="preserve">4 rue du Chateau d'eau</t>
  </si>
  <si>
    <t xml:space="preserve">0238572418</t>
  </si>
  <si>
    <t xml:space="preserve">0666698646</t>
  </si>
  <si>
    <t xml:space="preserve">laurence.thirioux@bbox.fr</t>
  </si>
  <si>
    <t xml:space="preserve">THIROUIN</t>
  </si>
  <si>
    <t xml:space="preserve">49 rue des vieux capucins</t>
  </si>
  <si>
    <t xml:space="preserve">0613393167</t>
  </si>
  <si>
    <t xml:space="preserve">gillesthirouin@free.fr</t>
  </si>
  <si>
    <t xml:space="preserve">THIROUX</t>
  </si>
  <si>
    <t xml:space="preserve">24 rue de Verdun</t>
  </si>
  <si>
    <t xml:space="preserve">0671957075</t>
  </si>
  <si>
    <t xml:space="preserve">fifophe@hotmail.fr</t>
  </si>
  <si>
    <t xml:space="preserve">THIVET</t>
  </si>
  <si>
    <t xml:space="preserve">28 rue d'Assas</t>
  </si>
  <si>
    <t xml:space="preserve">0618900789</t>
  </si>
  <si>
    <t xml:space="preserve">Nicolas.thivet@gmail.com</t>
  </si>
  <si>
    <t xml:space="preserve">28 rue d'assas</t>
  </si>
  <si>
    <t xml:space="preserve">emilie.pennamen@hotmail.fr</t>
  </si>
  <si>
    <t xml:space="preserve">Rosalie</t>
  </si>
  <si>
    <t xml:space="preserve">28 RUE D ASSAS</t>
  </si>
  <si>
    <t xml:space="preserve">THOMANN</t>
  </si>
  <si>
    <t xml:space="preserve">25 Route d'Issoudun</t>
  </si>
  <si>
    <t xml:space="preserve">0627470487</t>
  </si>
  <si>
    <t xml:space="preserve">mpasxy@gmail.com</t>
  </si>
  <si>
    <t xml:space="preserve">THOMAS</t>
  </si>
  <si>
    <t xml:space="preserve">16 Boulevard Saint-Denis</t>
  </si>
  <si>
    <t xml:space="preserve">thomasaurelien090276@gmail.com</t>
  </si>
  <si>
    <t xml:space="preserve">Aymane</t>
  </si>
  <si>
    <t xml:space="preserve">Ferrière-sur-Beaulieu</t>
  </si>
  <si>
    <t xml:space="preserve">0686374137</t>
  </si>
  <si>
    <t xml:space="preserve">bruno-y.thomas@laposte.net</t>
  </si>
  <si>
    <t xml:space="preserve">20 Chaussée de Chappe </t>
  </si>
  <si>
    <t xml:space="preserve">06 08 77 38 77</t>
  </si>
  <si>
    <t xml:space="preserve">daniel.thomaschappe@gmail.com</t>
  </si>
  <si>
    <t xml:space="preserve">Voves</t>
  </si>
  <si>
    <t xml:space="preserve">28 rue Pierre Mendes France </t>
  </si>
  <si>
    <t xml:space="preserve">0612698546 </t>
  </si>
  <si>
    <t xml:space="preserve">damien.thomas14@orange.fr</t>
  </si>
  <si>
    <t xml:space="preserve">52 RUE DE L'EGLISE</t>
  </si>
  <si>
    <t xml:space="preserve">0237810117</t>
  </si>
  <si>
    <t xml:space="preserve">0614976364</t>
  </si>
  <si>
    <t xml:space="preserve">davidthomas28@gmail.com</t>
  </si>
  <si>
    <t xml:space="preserve">1 D Rue du Chateau d'Eau</t>
  </si>
  <si>
    <t xml:space="preserve">0254747993</t>
  </si>
  <si>
    <t xml:space="preserve">tomeric41@orange.fr</t>
  </si>
  <si>
    <t xml:space="preserve">23 Levée De La Loire</t>
  </si>
  <si>
    <t xml:space="preserve">0767064166</t>
  </si>
  <si>
    <t xml:space="preserve">annemarie.jouquand@sfr.fr</t>
  </si>
  <si>
    <t xml:space="preserve">6 allée du clos Cormier</t>
  </si>
  <si>
    <t xml:space="preserve">0632419874</t>
  </si>
  <si>
    <t xml:space="preserve">dreythoms@gmail.com</t>
  </si>
  <si>
    <t xml:space="preserve">30 rue du Général Gouraud</t>
  </si>
  <si>
    <t xml:space="preserve">06 40 41 82 49</t>
  </si>
  <si>
    <t xml:space="preserve">gregory.thomas18000@gmail.com</t>
  </si>
  <si>
    <t xml:space="preserve">77 route des mazeraies</t>
  </si>
  <si>
    <t xml:space="preserve">0685017374</t>
  </si>
  <si>
    <t xml:space="preserve">jlthomasperso@gmail.com</t>
  </si>
  <si>
    <t xml:space="preserve">17 chemin de la loeuf du houx</t>
  </si>
  <si>
    <t xml:space="preserve">06 65 55 23 27 </t>
  </si>
  <si>
    <t xml:space="preserve">vincent.thomas.sylvie@orange.fr</t>
  </si>
  <si>
    <t xml:space="preserve">5 rue des Chenevieres</t>
  </si>
  <si>
    <t xml:space="preserve">0254358887</t>
  </si>
  <si>
    <t xml:space="preserve">sandracaramel@orange.fr</t>
  </si>
  <si>
    <t xml:space="preserve">29 route des Archambaults</t>
  </si>
  <si>
    <t xml:space="preserve">0667644128</t>
  </si>
  <si>
    <t xml:space="preserve">manuelthomas@hotmail.fr</t>
  </si>
  <si>
    <t xml:space="preserve">Marie Noelle</t>
  </si>
  <si>
    <t xml:space="preserve">31 rue du stade</t>
  </si>
  <si>
    <t xml:space="preserve">0248260937</t>
  </si>
  <si>
    <t xml:space="preserve">0684605718</t>
  </si>
  <si>
    <t xml:space="preserve">marienothomas62@gmail.com</t>
  </si>
  <si>
    <t xml:space="preserve">3 rue de la Bate</t>
  </si>
  <si>
    <t xml:space="preserve">thomas.milou@gmail.com</t>
  </si>
  <si>
    <t xml:space="preserve">29 route des archambaults</t>
  </si>
  <si>
    <t xml:space="preserve">Saint-Claude-de-Diray</t>
  </si>
  <si>
    <t xml:space="preserve">237 Rue De L'argenterie</t>
  </si>
  <si>
    <t xml:space="preserve">0665140481</t>
  </si>
  <si>
    <t xml:space="preserve">thomnico41@hotmail.fr</t>
  </si>
  <si>
    <t xml:space="preserve">THOMAS NYARI</t>
  </si>
  <si>
    <t xml:space="preserve">80 rue des jacynthes</t>
  </si>
  <si>
    <t xml:space="preserve">0749835716</t>
  </si>
  <si>
    <t xml:space="preserve">nyarisophie@gmail.com</t>
  </si>
  <si>
    <t xml:space="preserve">80 rue des jacinthes</t>
  </si>
  <si>
    <t xml:space="preserve">67 CITE ST EXUPERY</t>
  </si>
  <si>
    <t xml:space="preserve">0617800353</t>
  </si>
  <si>
    <t xml:space="preserve">thomthom45@hotmail.fr</t>
  </si>
  <si>
    <t xml:space="preserve">CHAVIGNOL</t>
  </si>
  <si>
    <t xml:space="preserve">0248542813</t>
  </si>
  <si>
    <t xml:space="preserve">06 74 24 24 19</t>
  </si>
  <si>
    <t xml:space="preserve">raphaelthomas@orange.fr</t>
  </si>
  <si>
    <t xml:space="preserve">2A2 rue des merisiers</t>
  </si>
  <si>
    <t xml:space="preserve">0675649598</t>
  </si>
  <si>
    <t xml:space="preserve">thomremy@hotmail.fr</t>
  </si>
  <si>
    <t xml:space="preserve">THOMAS THIEBAUT</t>
  </si>
  <si>
    <t xml:space="preserve">Le Gué Bélier</t>
  </si>
  <si>
    <t xml:space="preserve">0689741161</t>
  </si>
  <si>
    <t xml:space="preserve">0622864102</t>
  </si>
  <si>
    <t xml:space="preserve">ma_taz94@yahoo.fr</t>
  </si>
  <si>
    <t xml:space="preserve">2 AVENUE DE LA MAIRIE</t>
  </si>
  <si>
    <t xml:space="preserve">0254220389</t>
  </si>
  <si>
    <t xml:space="preserve">yoan.thomas36000@outlook.fr</t>
  </si>
  <si>
    <t xml:space="preserve">THOMINE</t>
  </si>
  <si>
    <t xml:space="preserve">9 Impasse De Carcassonne</t>
  </si>
  <si>
    <t xml:space="preserve">0630957421</t>
  </si>
  <si>
    <t xml:space="preserve">angelique.thomine@gmail.com</t>
  </si>
  <si>
    <t xml:space="preserve">THOMMERET</t>
  </si>
  <si>
    <t xml:space="preserve">23 Rue Hélène BOUCHER</t>
  </si>
  <si>
    <t xml:space="preserve">06 21 72 18 13</t>
  </si>
  <si>
    <t xml:space="preserve">agpiton@laposte.net</t>
  </si>
  <si>
    <t xml:space="preserve">THOORENS</t>
  </si>
  <si>
    <t xml:space="preserve">6 rue d'Alsace</t>
  </si>
  <si>
    <t xml:space="preserve">masoleil@gmail.com</t>
  </si>
  <si>
    <t xml:space="preserve">THOREAU</t>
  </si>
  <si>
    <t xml:space="preserve">5 rue des Fauvettes</t>
  </si>
  <si>
    <t xml:space="preserve">0247357344</t>
  </si>
  <si>
    <t xml:space="preserve">0786486694</t>
  </si>
  <si>
    <t xml:space="preserve">thoreau@calorem.fr</t>
  </si>
  <si>
    <t xml:space="preserve">THOUAN</t>
  </si>
  <si>
    <t xml:space="preserve">18, rue de MESLAY-le-GRENET</t>
  </si>
  <si>
    <t xml:space="preserve">02 37 25 46 60</t>
  </si>
  <si>
    <t xml:space="preserve">06 32 72 82 64</t>
  </si>
  <si>
    <t xml:space="preserve">christsoph@gmail.com</t>
  </si>
  <si>
    <t xml:space="preserve">THOUET</t>
  </si>
  <si>
    <t xml:space="preserve">1 rue Coursière</t>
  </si>
  <si>
    <t xml:space="preserve">0677143676</t>
  </si>
  <si>
    <t xml:space="preserve">nthouet@gmail.com</t>
  </si>
  <si>
    <t xml:space="preserve">Siméon</t>
  </si>
  <si>
    <t xml:space="preserve">THOUIN</t>
  </si>
  <si>
    <t xml:space="preserve">9 rue Lecorbussier</t>
  </si>
  <si>
    <t xml:space="preserve">0248670200</t>
  </si>
  <si>
    <t xml:space="preserve">thouinphilippe@yahoo.fr</t>
  </si>
  <si>
    <t xml:space="preserve">THOUREAU</t>
  </si>
  <si>
    <t xml:space="preserve">07 77 84 82 17</t>
  </si>
  <si>
    <t xml:space="preserve">aliciathoureau@hotmail.fr</t>
  </si>
  <si>
    <t xml:space="preserve">THOUVENIN</t>
  </si>
  <si>
    <t xml:space="preserve">60 bis rue Paul Doumer</t>
  </si>
  <si>
    <t xml:space="preserve">0238660627</t>
  </si>
  <si>
    <t xml:space="preserve">0631116888</t>
  </si>
  <si>
    <t xml:space="preserve">kyky.poupette@gmail.com</t>
  </si>
  <si>
    <t xml:space="preserve">36 rue des Terres Blanches</t>
  </si>
  <si>
    <t xml:space="preserve">0678030660</t>
  </si>
  <si>
    <t xml:space="preserve">vioflo22@gmail.com</t>
  </si>
  <si>
    <t xml:space="preserve">Rue Paul Doumer</t>
  </si>
  <si>
    <t xml:space="preserve">0645412007</t>
  </si>
  <si>
    <t xml:space="preserve">THUAU</t>
  </si>
  <si>
    <t xml:space="preserve">13 allee des 5 trembles</t>
  </si>
  <si>
    <t xml:space="preserve">0607856954</t>
  </si>
  <si>
    <t xml:space="preserve">nadege.thuau@gmail.com</t>
  </si>
  <si>
    <t xml:space="preserve">THUBERT</t>
  </si>
  <si>
    <t xml:space="preserve">7 rue Marcel Pagnol</t>
  </si>
  <si>
    <t xml:space="preserve">0247511061</t>
  </si>
  <si>
    <t xml:space="preserve">0661850608</t>
  </si>
  <si>
    <t xml:space="preserve">thubert.jean-yves@neuf.fr</t>
  </si>
  <si>
    <t xml:space="preserve">13 bis rue de la Gatine</t>
  </si>
  <si>
    <t xml:space="preserve">0660555619</t>
  </si>
  <si>
    <t xml:space="preserve">jordan.t37@hotmail.fr</t>
  </si>
  <si>
    <t xml:space="preserve">THUILLEAUX</t>
  </si>
  <si>
    <t xml:space="preserve">5 La Butte</t>
  </si>
  <si>
    <t xml:space="preserve">06 10 38 59 48</t>
  </si>
  <si>
    <t xml:space="preserve">thuilleaux.franck@gmail.com</t>
  </si>
  <si>
    <t xml:space="preserve">THUILLIER</t>
  </si>
  <si>
    <t xml:space="preserve">Harrison</t>
  </si>
  <si>
    <t xml:space="preserve">51 rue du stade  </t>
  </si>
  <si>
    <t xml:space="preserve">06 99 55 28 33</t>
  </si>
  <si>
    <t xml:space="preserve">stephanie.bodard@hotmail.fr</t>
  </si>
  <si>
    <t xml:space="preserve">THUISSARD</t>
  </si>
  <si>
    <t xml:space="preserve">Betz-le-Château</t>
  </si>
  <si>
    <t xml:space="preserve">6 Les Bournaicheres</t>
  </si>
  <si>
    <t xml:space="preserve">0689024066</t>
  </si>
  <si>
    <t xml:space="preserve">thuissard1@gmail.com</t>
  </si>
  <si>
    <t xml:space="preserve">THUREAU</t>
  </si>
  <si>
    <t xml:space="preserve">18 bis rue des 4 vents</t>
  </si>
  <si>
    <t xml:space="preserve">villeroclain</t>
  </si>
  <si>
    <t xml:space="preserve">0676115671</t>
  </si>
  <si>
    <t xml:space="preserve">damien.thureau@univ-tours.fr</t>
  </si>
  <si>
    <t xml:space="preserve">THYSSENS</t>
  </si>
  <si>
    <t xml:space="preserve">11 rue de la Croix Rouge</t>
  </si>
  <si>
    <t xml:space="preserve">0683699360</t>
  </si>
  <si>
    <t xml:space="preserve">jm.thyssens@daher.com</t>
  </si>
  <si>
    <t xml:space="preserve">0783393028</t>
  </si>
  <si>
    <t xml:space="preserve">lilianthyssens@hotmail.fr</t>
  </si>
  <si>
    <t xml:space="preserve">TIAR</t>
  </si>
  <si>
    <t xml:space="preserve">Yaside</t>
  </si>
  <si>
    <t xml:space="preserve">BOYNES</t>
  </si>
  <si>
    <t xml:space="preserve">14 route de Barville</t>
  </si>
  <si>
    <t xml:space="preserve">0682505557</t>
  </si>
  <si>
    <t xml:space="preserve">yaside.tiar@sfr.fr</t>
  </si>
  <si>
    <t xml:space="preserve">TIBALDI</t>
  </si>
  <si>
    <t xml:space="preserve">12 chemin des vignes</t>
  </si>
  <si>
    <t xml:space="preserve">lucieboucault@outlook.fr</t>
  </si>
  <si>
    <t xml:space="preserve">TIBLE</t>
  </si>
  <si>
    <t xml:space="preserve">330 rue Victor Hugo</t>
  </si>
  <si>
    <t xml:space="preserve">06.01.14.27.94</t>
  </si>
  <si>
    <t xml:space="preserve">audrey.huvet@gmail.com</t>
  </si>
  <si>
    <t xml:space="preserve">TICHADOU</t>
  </si>
  <si>
    <t xml:space="preserve">36 rue du Château</t>
  </si>
  <si>
    <t xml:space="preserve">06 83 92 80 86</t>
  </si>
  <si>
    <t xml:space="preserve">tichadou.paule@gmail.com</t>
  </si>
  <si>
    <t xml:space="preserve">TIEZE</t>
  </si>
  <si>
    <t xml:space="preserve">Vitry aux Loges</t>
  </si>
  <si>
    <t xml:space="preserve">9 rue de la laiterie</t>
  </si>
  <si>
    <t xml:space="preserve">0647649921</t>
  </si>
  <si>
    <t xml:space="preserve">kevin.tieze@icloud.com</t>
  </si>
  <si>
    <t xml:space="preserve">TILLAY</t>
  </si>
  <si>
    <t xml:space="preserve">Cloyes sur le Loir</t>
  </si>
  <si>
    <t xml:space="preserve">6 Rue des Vignes</t>
  </si>
  <si>
    <t xml:space="preserve">jeremy.tillay18@gmail.com</t>
  </si>
  <si>
    <t xml:space="preserve">Taylor</t>
  </si>
  <si>
    <t xml:space="preserve">TILLIE</t>
  </si>
  <si>
    <t xml:space="preserve">9 rue Fontaine Les Blanches</t>
  </si>
  <si>
    <t xml:space="preserve">0247498643</t>
  </si>
  <si>
    <t xml:space="preserve">0602350871</t>
  </si>
  <si>
    <t xml:space="preserve">benjamin.tillie@gmail.com</t>
  </si>
  <si>
    <t xml:space="preserve">TILLIER</t>
  </si>
  <si>
    <t xml:space="preserve">FRESNAY L EVEQUE</t>
  </si>
  <si>
    <t xml:space="preserve">2 rue de la ligne</t>
  </si>
  <si>
    <t xml:space="preserve">0951013091</t>
  </si>
  <si>
    <t xml:space="preserve">0683824381</t>
  </si>
  <si>
    <t xml:space="preserve">marc.tillier@free.fr</t>
  </si>
  <si>
    <t xml:space="preserve">2 RUE DE LA LIGNE</t>
  </si>
  <si>
    <t xml:space="preserve">48 RUE DES HAUTS</t>
  </si>
  <si>
    <t xml:space="preserve">0627612871</t>
  </si>
  <si>
    <t xml:space="preserve">maximetillier280209@gmail.com</t>
  </si>
  <si>
    <t xml:space="preserve">TINARAGE VERDIER</t>
  </si>
  <si>
    <t xml:space="preserve">1 rue du Parc</t>
  </si>
  <si>
    <t xml:space="preserve">06 66 31 44 47</t>
  </si>
  <si>
    <t xml:space="preserve">p.verdier@gmail.com</t>
  </si>
  <si>
    <t xml:space="preserve">TINAT</t>
  </si>
  <si>
    <t xml:space="preserve">2 RUE EBMEE RICHARD</t>
  </si>
  <si>
    <t xml:space="preserve">0668998548</t>
  </si>
  <si>
    <t xml:space="preserve">richardtinat@hotmail.fr</t>
  </si>
  <si>
    <t xml:space="preserve">TINGAULT</t>
  </si>
  <si>
    <t xml:space="preserve">Melina</t>
  </si>
  <si>
    <t xml:space="preserve">Impasse du clos Simon</t>
  </si>
  <si>
    <t xml:space="preserve">06 03 48 17 71</t>
  </si>
  <si>
    <t xml:space="preserve">melina.tingault@outlook.com</t>
  </si>
  <si>
    <t xml:space="preserve">TINIE</t>
  </si>
  <si>
    <t xml:space="preserve">CANGEY</t>
  </si>
  <si>
    <t xml:space="preserve">13 C. rue de Robichon</t>
  </si>
  <si>
    <t xml:space="preserve">0247300449</t>
  </si>
  <si>
    <t xml:space="preserve">0637036886</t>
  </si>
  <si>
    <t xml:space="preserve">stephanieloic-tinie@orange.fr</t>
  </si>
  <si>
    <t xml:space="preserve">135 Avenue Léonard De Vinci</t>
  </si>
  <si>
    <t xml:space="preserve">02 47 30 14 19</t>
  </si>
  <si>
    <t xml:space="preserve">07 69 21 21 52</t>
  </si>
  <si>
    <t xml:space="preserve">VALERIEETSEB@ORANGE.FR</t>
  </si>
  <si>
    <t xml:space="preserve">135 , avenue Leonard de Vinci</t>
  </si>
  <si>
    <t xml:space="preserve">0247301419</t>
  </si>
  <si>
    <t xml:space="preserve">0640705098</t>
  </si>
  <si>
    <t xml:space="preserve">valerieetseb@orange.fr</t>
  </si>
  <si>
    <t xml:space="preserve">TINTURIER</t>
  </si>
  <si>
    <t xml:space="preserve">Marie-Jean</t>
  </si>
  <si>
    <t xml:space="preserve">2, allée du Général Verneau n°50 </t>
  </si>
  <si>
    <t xml:space="preserve">0247557122</t>
  </si>
  <si>
    <t xml:space="preserve">0768014758</t>
  </si>
  <si>
    <t xml:space="preserve">marie.jn.tinturier@orange.fr</t>
  </si>
  <si>
    <t xml:space="preserve">TIRAN</t>
  </si>
  <si>
    <t xml:space="preserve">8 Rue Des Déportés</t>
  </si>
  <si>
    <t xml:space="preserve">06 17 81 51 09</t>
  </si>
  <si>
    <t xml:space="preserve">florence.cocqueel@gmail.com</t>
  </si>
  <si>
    <t xml:space="preserve">TIROT</t>
  </si>
  <si>
    <t xml:space="preserve">143 RUE PASSE DEBOUT</t>
  </si>
  <si>
    <t xml:space="preserve">0748149291</t>
  </si>
  <si>
    <t xml:space="preserve">tirot.brice@orange.fr</t>
  </si>
  <si>
    <t xml:space="preserve">TISSANDIER</t>
  </si>
  <si>
    <t xml:space="preserve">23 Rue Des Sansonnières</t>
  </si>
  <si>
    <t xml:space="preserve">jeanyvestissandier@orange.fr</t>
  </si>
  <si>
    <t xml:space="preserve">TISSERAND</t>
  </si>
  <si>
    <t xml:space="preserve">TISSIER</t>
  </si>
  <si>
    <t xml:space="preserve">Gladys</t>
  </si>
  <si>
    <t xml:space="preserve">113 Rue d'Occitanie</t>
  </si>
  <si>
    <t xml:space="preserve">0660841756</t>
  </si>
  <si>
    <t xml:space="preserve">armelletouchard@orange.fr</t>
  </si>
  <si>
    <t xml:space="preserve">Ophélie</t>
  </si>
  <si>
    <t xml:space="preserve">8 rue de l'Eglise</t>
  </si>
  <si>
    <t xml:space="preserve">0617172275</t>
  </si>
  <si>
    <t xml:space="preserve">mamemere61@gmail.com</t>
  </si>
  <si>
    <t xml:space="preserve">TISSOT</t>
  </si>
  <si>
    <t xml:space="preserve">Rue Des Héraults</t>
  </si>
  <si>
    <t xml:space="preserve">71 Quater</t>
  </si>
  <si>
    <t xml:space="preserve">0953176589</t>
  </si>
  <si>
    <t xml:space="preserve">0670035599</t>
  </si>
  <si>
    <t xml:space="preserve">ronald.tissot@yahoo.fr</t>
  </si>
  <si>
    <t xml:space="preserve">TIXERONT</t>
  </si>
  <si>
    <t xml:space="preserve">1 RUE DES TURCIES</t>
  </si>
  <si>
    <t xml:space="preserve">0238535804</t>
  </si>
  <si>
    <t xml:space="preserve">TIXIER</t>
  </si>
  <si>
    <t xml:space="preserve">40 rue André Brému</t>
  </si>
  <si>
    <t xml:space="preserve">0675162144</t>
  </si>
  <si>
    <t xml:space="preserve">po.tixier@gmail.com</t>
  </si>
  <si>
    <t xml:space="preserve">9, RUE COPEAU</t>
  </si>
  <si>
    <t xml:space="preserve">0254271984</t>
  </si>
  <si>
    <t xml:space="preserve">0674743292</t>
  </si>
  <si>
    <t xml:space="preserve">gerardtixier807@hotmail.com</t>
  </si>
  <si>
    <t xml:space="preserve">TOBY</t>
  </si>
  <si>
    <t xml:space="preserve">Jahwin</t>
  </si>
  <si>
    <t xml:space="preserve">4 Rue Charles Péguy</t>
  </si>
  <si>
    <t xml:space="preserve">saimeyne@hotmail.fr</t>
  </si>
  <si>
    <t xml:space="preserve">TOCHON</t>
  </si>
  <si>
    <t xml:space="preserve">12 rue du Cormier</t>
  </si>
  <si>
    <t xml:space="preserve">0626615330</t>
  </si>
  <si>
    <t xml:space="preserve">thibault.tochon@orange.fr</t>
  </si>
  <si>
    <t xml:space="preserve">TOCNY</t>
  </si>
  <si>
    <t xml:space="preserve">St Denis Lanneray </t>
  </si>
  <si>
    <t xml:space="preserve">7 bis Cavée du Chêne</t>
  </si>
  <si>
    <t xml:space="preserve">0623172917</t>
  </si>
  <si>
    <t xml:space="preserve">magalie.leblond@yahoo.fr</t>
  </si>
  <si>
    <t xml:space="preserve">TOFOLEAN</t>
  </si>
  <si>
    <t xml:space="preserve">David Albert</t>
  </si>
  <si>
    <t xml:space="preserve">Rue des Etats Unis</t>
  </si>
  <si>
    <t xml:space="preserve">0787387960</t>
  </si>
  <si>
    <t xml:space="preserve">marieta_tofolean@yahoo.com</t>
  </si>
  <si>
    <t xml:space="preserve">Marieta</t>
  </si>
  <si>
    <t xml:space="preserve">TOKARZ</t>
  </si>
  <si>
    <t xml:space="preserve">7 rue Champfleury</t>
  </si>
  <si>
    <t xml:space="preserve">0646342957</t>
  </si>
  <si>
    <t xml:space="preserve">tokarz.jean@neuf.fr</t>
  </si>
  <si>
    <t xml:space="preserve">TOMA</t>
  </si>
  <si>
    <t xml:space="preserve">14 IMPASSE DE PHENIX</t>
  </si>
  <si>
    <t xml:space="preserve">0744803203</t>
  </si>
  <si>
    <t xml:space="preserve">shilaxx23@gmail.com</t>
  </si>
  <si>
    <t xml:space="preserve">Calin</t>
  </si>
  <si>
    <t xml:space="preserve">14 impasse de Phenix</t>
  </si>
  <si>
    <t xml:space="preserve">0633711692</t>
  </si>
  <si>
    <t xml:space="preserve">pongcali@yahoo.fr</t>
  </si>
  <si>
    <t xml:space="preserve">TOMSIN</t>
  </si>
  <si>
    <t xml:space="preserve">91 boulevard des Bretonnières</t>
  </si>
  <si>
    <t xml:space="preserve">0667233379</t>
  </si>
  <si>
    <t xml:space="preserve">jenny.tomsin@gmail.com</t>
  </si>
  <si>
    <t xml:space="preserve">TONDEREAU</t>
  </si>
  <si>
    <t xml:space="preserve">Edern</t>
  </si>
  <si>
    <t xml:space="preserve">140 rue de Villevert</t>
  </si>
  <si>
    <t xml:space="preserve">bouthelot.aurelie@laposte.net</t>
  </si>
  <si>
    <t xml:space="preserve">TONNELLIER</t>
  </si>
  <si>
    <t xml:space="preserve">1 Rue PASTEUR</t>
  </si>
  <si>
    <t xml:space="preserve">0749101773</t>
  </si>
  <si>
    <t xml:space="preserve">tonneced@yahoo.fr</t>
  </si>
  <si>
    <t xml:space="preserve">TONON</t>
  </si>
  <si>
    <t xml:space="preserve">795 rue du Val de Loire</t>
  </si>
  <si>
    <t xml:space="preserve">06 82 85 73 11</t>
  </si>
  <si>
    <t xml:space="preserve">emmanuel.tonon@wanadoo.fr</t>
  </si>
  <si>
    <t xml:space="preserve">TORCHEUX DA COSTA ASSIS</t>
  </si>
  <si>
    <t xml:space="preserve">Nayane</t>
  </si>
  <si>
    <t xml:space="preserve">Ouerre</t>
  </si>
  <si>
    <t xml:space="preserve">7 rue de la libération</t>
  </si>
  <si>
    <t xml:space="preserve">famille.torcheux.aubert@gmail.com</t>
  </si>
  <si>
    <t xml:space="preserve">TOROMANOFF</t>
  </si>
  <si>
    <t xml:space="preserve">29 rue des briqueteries</t>
  </si>
  <si>
    <t xml:space="preserve">0218116820</t>
  </si>
  <si>
    <t xml:space="preserve">ttromanoff@lilo.org</t>
  </si>
  <si>
    <t xml:space="preserve">TOROSSIAN</t>
  </si>
  <si>
    <t xml:space="preserve">25 rue du clos Bodeau</t>
  </si>
  <si>
    <t xml:space="preserve">0621531242</t>
  </si>
  <si>
    <t xml:space="preserve">0661507820</t>
  </si>
  <si>
    <t xml:space="preserve">quentintorossian@gmail.com</t>
  </si>
  <si>
    <t xml:space="preserve">TORRECILLAS</t>
  </si>
  <si>
    <t xml:space="preserve">1 Rue Théodulfe</t>
  </si>
  <si>
    <t xml:space="preserve">mylene.feuillet@gmail.com</t>
  </si>
  <si>
    <t xml:space="preserve">TORRENT BAUGE</t>
  </si>
  <si>
    <t xml:space="preserve">14 ch du Bordeau</t>
  </si>
  <si>
    <t xml:space="preserve">0659169278</t>
  </si>
  <si>
    <t xml:space="preserve">famillebaugebapin@gmail.com</t>
  </si>
  <si>
    <t xml:space="preserve">TORTEVOIX</t>
  </si>
  <si>
    <t xml:space="preserve">17 rue du vieux chene</t>
  </si>
  <si>
    <t xml:space="preserve">TORTI</t>
  </si>
  <si>
    <t xml:space="preserve">11 allée de la fontaine aux dames</t>
  </si>
  <si>
    <t xml:space="preserve">0649692178</t>
  </si>
  <si>
    <t xml:space="preserve">franck.torti@orange.fr</t>
  </si>
  <si>
    <t xml:space="preserve">TORTISSIER</t>
  </si>
  <si>
    <t xml:space="preserve">Lèo</t>
  </si>
  <si>
    <t xml:space="preserve">15 rue de la Prévoyance</t>
  </si>
  <si>
    <t xml:space="preserve">0668228520</t>
  </si>
  <si>
    <t xml:space="preserve">sabrina.pawlas@gmail.com</t>
  </si>
  <si>
    <t xml:space="preserve">TOSETTI</t>
  </si>
  <si>
    <t xml:space="preserve">8 Rue De La Porte De Chartres</t>
  </si>
  <si>
    <t xml:space="preserve">0237312513</t>
  </si>
  <si>
    <t xml:space="preserve">0612413361</t>
  </si>
  <si>
    <t xml:space="preserve">michel.tosetti0@gmail.com</t>
  </si>
  <si>
    <t xml:space="preserve">TOTH</t>
  </si>
  <si>
    <t xml:space="preserve">Arpad</t>
  </si>
  <si>
    <t xml:space="preserve">LE BOULAY</t>
  </si>
  <si>
    <t xml:space="preserve">La Pitronniere</t>
  </si>
  <si>
    <t xml:space="preserve">0247295799</t>
  </si>
  <si>
    <t xml:space="preserve">0676852290</t>
  </si>
  <si>
    <t xml:space="preserve">lapitronniere@wanadoo.fr</t>
  </si>
  <si>
    <t xml:space="preserve">FONTAINEBLEAU</t>
  </si>
  <si>
    <t xml:space="preserve">15, rue le Primatice</t>
  </si>
  <si>
    <t xml:space="preserve">0678157597</t>
  </si>
  <si>
    <t xml:space="preserve">hugo2d6@gmail.com</t>
  </si>
  <si>
    <t xml:space="preserve">TOUAJ</t>
  </si>
  <si>
    <t xml:space="preserve">Chateauroux</t>
  </si>
  <si>
    <t xml:space="preserve">20 Allée la Pérouse</t>
  </si>
  <si>
    <t xml:space="preserve">0664067292</t>
  </si>
  <si>
    <t xml:space="preserve">yassinetouaj36@gmail.com</t>
  </si>
  <si>
    <t xml:space="preserve">TOUATI</t>
  </si>
  <si>
    <t xml:space="preserve">Ismael</t>
  </si>
  <si>
    <t xml:space="preserve">15 allée des Cretelles</t>
  </si>
  <si>
    <t xml:space="preserve">0603212228</t>
  </si>
  <si>
    <t xml:space="preserve">touatilinda@sfr.fr</t>
  </si>
  <si>
    <t xml:space="preserve">10 rue des Granges</t>
  </si>
  <si>
    <t xml:space="preserve">0652963518</t>
  </si>
  <si>
    <t xml:space="preserve">cihamtouati@yahoo.fr</t>
  </si>
  <si>
    <t xml:space="preserve">Othman</t>
  </si>
  <si>
    <t xml:space="preserve">3 rue de la Charpraie</t>
  </si>
  <si>
    <t xml:space="preserve">0649604414</t>
  </si>
  <si>
    <t xml:space="preserve">moustouati@gmail.com</t>
  </si>
  <si>
    <t xml:space="preserve">TOUBLANC</t>
  </si>
  <si>
    <t xml:space="preserve">22 avenue de l' Hommelaie</t>
  </si>
  <si>
    <t xml:space="preserve">0247275049</t>
  </si>
  <si>
    <t xml:space="preserve">0652103577</t>
  </si>
  <si>
    <t xml:space="preserve">claudetoublanc@gmail.com</t>
  </si>
  <si>
    <t xml:space="preserve">TOUCHAIN</t>
  </si>
  <si>
    <t xml:space="preserve">0660225589</t>
  </si>
  <si>
    <t xml:space="preserve">touchain.ht@gmail.com</t>
  </si>
  <si>
    <t xml:space="preserve">TOUCHAIS</t>
  </si>
  <si>
    <t xml:space="preserve">22 rue du bourg</t>
  </si>
  <si>
    <t xml:space="preserve">0618292640</t>
  </si>
  <si>
    <t xml:space="preserve">f.touchais@orange.fr</t>
  </si>
  <si>
    <t xml:space="preserve">educateur69fabien@gmail.com</t>
  </si>
  <si>
    <t xml:space="preserve">TOUCHARD</t>
  </si>
  <si>
    <t xml:space="preserve">2 bis impasse emilie du chatelet</t>
  </si>
  <si>
    <t xml:space="preserve">romualdtouchard@yahoo.fr</t>
  </si>
  <si>
    <t xml:space="preserve">164 rue de la Garde</t>
  </si>
  <si>
    <t xml:space="preserve">0238434418</t>
  </si>
  <si>
    <t xml:space="preserve">0607848184</t>
  </si>
  <si>
    <t xml:space="preserve">fabientouchard@orange.fr</t>
  </si>
  <si>
    <t xml:space="preserve">11 rue des Boissières</t>
  </si>
  <si>
    <t xml:space="preserve">0637708161</t>
  </si>
  <si>
    <t xml:space="preserve">yannick.francois37@free.fr</t>
  </si>
  <si>
    <t xml:space="preserve">TOUCHE</t>
  </si>
  <si>
    <t xml:space="preserve">12 Rue Des Chevrettes</t>
  </si>
  <si>
    <t xml:space="preserve">0254723846</t>
  </si>
  <si>
    <t xml:space="preserve">0688740243</t>
  </si>
  <si>
    <t xml:space="preserve">clement.touche41@gmail.com</t>
  </si>
  <si>
    <t xml:space="preserve">TOUIL</t>
  </si>
  <si>
    <t xml:space="preserve">TOULLERON</t>
  </si>
  <si>
    <t xml:space="preserve">39 Rue de Provence</t>
  </si>
  <si>
    <t xml:space="preserve">0662439938</t>
  </si>
  <si>
    <t xml:space="preserve">TOULOUSE</t>
  </si>
  <si>
    <t xml:space="preserve">1 impasse Moque Bouteille</t>
  </si>
  <si>
    <t xml:space="preserve">TOULZAC</t>
  </si>
  <si>
    <t xml:space="preserve">Joann</t>
  </si>
  <si>
    <t xml:space="preserve">14 clos du muguet</t>
  </si>
  <si>
    <t xml:space="preserve">0652243527</t>
  </si>
  <si>
    <t xml:space="preserve">jeremytoulzac@gmail.com</t>
  </si>
  <si>
    <t xml:space="preserve">TOUMASYAN</t>
  </si>
  <si>
    <t xml:space="preserve">27 RUE CLAUDE DEBUSSY</t>
  </si>
  <si>
    <t xml:space="preserve">0668320358</t>
  </si>
  <si>
    <t xml:space="preserve">TOUNOU DOMTCHOUA</t>
  </si>
  <si>
    <t xml:space="preserve">TOUPANCE</t>
  </si>
  <si>
    <t xml:space="preserve">148 Rue Du Faubourg Bannier</t>
  </si>
  <si>
    <t xml:space="preserve">0622920553</t>
  </si>
  <si>
    <t xml:space="preserve">mel.toup2@gmail.com</t>
  </si>
  <si>
    <t xml:space="preserve">TOURAINE MARCILLAT</t>
  </si>
  <si>
    <t xml:space="preserve">7 Impasse des Vallées</t>
  </si>
  <si>
    <t xml:space="preserve">TOURATIER</t>
  </si>
  <si>
    <t xml:space="preserve">BEAUMONT LOUESTAULT</t>
  </si>
  <si>
    <t xml:space="preserve">5bis rue des carrieres</t>
  </si>
  <si>
    <t xml:space="preserve">marine1303@live.fr</t>
  </si>
  <si>
    <t xml:space="preserve">TOURGI</t>
  </si>
  <si>
    <t xml:space="preserve">20 Rue de la Vallée</t>
  </si>
  <si>
    <t xml:space="preserve">aichavineuil2006@gmail.com</t>
  </si>
  <si>
    <t xml:space="preserve">TOURLET</t>
  </si>
  <si>
    <t xml:space="preserve">1 place de l'Europe</t>
  </si>
  <si>
    <t xml:space="preserve">0663039344</t>
  </si>
  <si>
    <t xml:space="preserve">evelynetourlet@gmail.com</t>
  </si>
  <si>
    <t xml:space="preserve">TOURLY</t>
  </si>
  <si>
    <t xml:space="preserve">7 Rue des Alouettes</t>
  </si>
  <si>
    <t xml:space="preserve">0661344421</t>
  </si>
  <si>
    <t xml:space="preserve">TOURNAIRE</t>
  </si>
  <si>
    <t xml:space="preserve">Marlone</t>
  </si>
  <si>
    <t xml:space="preserve">25 rue Georges Courteline</t>
  </si>
  <si>
    <t xml:space="preserve">0683132730</t>
  </si>
  <si>
    <t xml:space="preserve">marjorie.moron@hotmail.fr</t>
  </si>
  <si>
    <t xml:space="preserve">TOURNAT</t>
  </si>
  <si>
    <t xml:space="preserve">19 Rue Des Myosotis</t>
  </si>
  <si>
    <t xml:space="preserve">0610618475</t>
  </si>
  <si>
    <t xml:space="preserve">guillaume@ironie.org</t>
  </si>
  <si>
    <t xml:space="preserve">TOURNEBIZE</t>
  </si>
  <si>
    <t xml:space="preserve">2 rue de la Paix</t>
  </si>
  <si>
    <t xml:space="preserve">0615 92 09 35</t>
  </si>
  <si>
    <t xml:space="preserve">pierretournebize@hotmail.fr</t>
  </si>
  <si>
    <t xml:space="preserve">TOURNELLE</t>
  </si>
  <si>
    <t xml:space="preserve">19 RUE DU STADE</t>
  </si>
  <si>
    <t xml:space="preserve">0622970962</t>
  </si>
  <si>
    <t xml:space="preserve">tournellemickael@gmail.com</t>
  </si>
  <si>
    <t xml:space="preserve">TOURNEUR</t>
  </si>
  <si>
    <t xml:space="preserve">6 AVENUE ALAIN SAVARY</t>
  </si>
  <si>
    <t xml:space="preserve">0238662483</t>
  </si>
  <si>
    <t xml:space="preserve">50 ter route d'Orléans</t>
  </si>
  <si>
    <t xml:space="preserve">jltourneur1208@gmail.com</t>
  </si>
  <si>
    <t xml:space="preserve">TOURNEUX</t>
  </si>
  <si>
    <t xml:space="preserve">113 RUE DE ROMORANTIN</t>
  </si>
  <si>
    <t xml:space="preserve">TOURNY</t>
  </si>
  <si>
    <t xml:space="preserve">29 av d'auvergne</t>
  </si>
  <si>
    <t xml:space="preserve">0254620415</t>
  </si>
  <si>
    <t xml:space="preserve">0785767875</t>
  </si>
  <si>
    <t xml:space="preserve">sebastien.tourny@gmail.com</t>
  </si>
  <si>
    <t xml:space="preserve">TOURRE</t>
  </si>
  <si>
    <t xml:space="preserve">425rue Verdelle</t>
  </si>
  <si>
    <t xml:space="preserve">0677133701</t>
  </si>
  <si>
    <t xml:space="preserve">marieclams@gmail.com</t>
  </si>
  <si>
    <t xml:space="preserve">TOUSSAINT LEGENDRE</t>
  </si>
  <si>
    <t xml:space="preserve">66 Ter RUE DE CHATEAUDUN</t>
  </si>
  <si>
    <t xml:space="preserve">06 88 39 23 14</t>
  </si>
  <si>
    <t xml:space="preserve">marjorie.legendre28@orange.fr</t>
  </si>
  <si>
    <t xml:space="preserve">TOUTIN</t>
  </si>
  <si>
    <t xml:space="preserve">Saint Jean de la ruelle </t>
  </si>
  <si>
    <t xml:space="preserve">25 rue du château d'eau</t>
  </si>
  <si>
    <t xml:space="preserve">0614267241</t>
  </si>
  <si>
    <t xml:space="preserve">bhelo14@hotmail.fr</t>
  </si>
  <si>
    <t xml:space="preserve">TOUZALIN</t>
  </si>
  <si>
    <t xml:space="preserve">12 allée du pressoir Viot</t>
  </si>
  <si>
    <t xml:space="preserve">gillestouzalin@yahoo.fr</t>
  </si>
  <si>
    <t xml:space="preserve">TOUZARD</t>
  </si>
  <si>
    <t xml:space="preserve">580 Rue de la  Grand cour</t>
  </si>
  <si>
    <t xml:space="preserve">0660120554</t>
  </si>
  <si>
    <t xml:space="preserve">michael.touzard@gmail.com</t>
  </si>
  <si>
    <t xml:space="preserve">580 rue de la Grande Cour</t>
  </si>
  <si>
    <t xml:space="preserve">0668792165</t>
  </si>
  <si>
    <t xml:space="preserve">elise.touzard@gmail.com</t>
  </si>
  <si>
    <t xml:space="preserve">TOUZEAU</t>
  </si>
  <si>
    <t xml:space="preserve">21 rue des Vignes </t>
  </si>
  <si>
    <t xml:space="preserve">0781037631</t>
  </si>
  <si>
    <t xml:space="preserve">touzeauchristian@wanadoo.fr</t>
  </si>
  <si>
    <t xml:space="preserve">TOUZELET PROU</t>
  </si>
  <si>
    <t xml:space="preserve">Ehan</t>
  </si>
  <si>
    <t xml:space="preserve">10, place de Luynes en Provence</t>
  </si>
  <si>
    <t xml:space="preserve">0762672293</t>
  </si>
  <si>
    <t xml:space="preserve">sabrina.prou@neuf.fr</t>
  </si>
  <si>
    <t xml:space="preserve">10, place de Luynes en Provence </t>
  </si>
  <si>
    <t xml:space="preserve">TOZER GARNIER</t>
  </si>
  <si>
    <t xml:space="preserve">1 bis allée des mûriers </t>
  </si>
  <si>
    <t xml:space="preserve">0658562815</t>
  </si>
  <si>
    <t xml:space="preserve">tozer.celine@gmail.com</t>
  </si>
  <si>
    <t xml:space="preserve">TOZER-GARNIER</t>
  </si>
  <si>
    <t xml:space="preserve">1bis allée des muriers</t>
  </si>
  <si>
    <t xml:space="preserve">06 58 56 28 15</t>
  </si>
  <si>
    <t xml:space="preserve">TRABOULSY</t>
  </si>
  <si>
    <t xml:space="preserve">Shadi</t>
  </si>
  <si>
    <t xml:space="preserve">19 Rue de la Descente de Ville</t>
  </si>
  <si>
    <t xml:space="preserve">0613487268</t>
  </si>
  <si>
    <t xml:space="preserve">traboulsyshadi@gmail.fr</t>
  </si>
  <si>
    <t xml:space="preserve">TRAN</t>
  </si>
  <si>
    <t xml:space="preserve">Dinh Viet</t>
  </si>
  <si>
    <t xml:space="preserve">12 Rue du Point du Jour</t>
  </si>
  <si>
    <t xml:space="preserve">0681657626</t>
  </si>
  <si>
    <t xml:space="preserve">trandinhviet85@gmail.com</t>
  </si>
  <si>
    <t xml:space="preserve">Nhat Minh Christian</t>
  </si>
  <si>
    <t xml:space="preserve">12 rue du point du jour</t>
  </si>
  <si>
    <t xml:space="preserve">0649840784</t>
  </si>
  <si>
    <t xml:space="preserve">tmtrang218@gmail.com</t>
  </si>
  <si>
    <t xml:space="preserve">32 rue du Représentant BAUDIN</t>
  </si>
  <si>
    <t xml:space="preserve">0649308438</t>
  </si>
  <si>
    <t xml:space="preserve">pascal.tran.phone@gmail.com</t>
  </si>
  <si>
    <t xml:space="preserve">Van-Binh</t>
  </si>
  <si>
    <t xml:space="preserve">22 Route Les Forges</t>
  </si>
  <si>
    <t xml:space="preserve">0768649984</t>
  </si>
  <si>
    <t xml:space="preserve">vanbinhtran37@gmail.com</t>
  </si>
  <si>
    <t xml:space="preserve">10 CAVEE DE HOUDAN</t>
  </si>
  <si>
    <t xml:space="preserve">0237511381</t>
  </si>
  <si>
    <t xml:space="preserve">victor.tran@live.fr</t>
  </si>
  <si>
    <t xml:space="preserve">TRAN-UN</t>
  </si>
  <si>
    <t xml:space="preserve">22/24 rue de la république</t>
  </si>
  <si>
    <t xml:space="preserve">marie28.tran@gmail.com</t>
  </si>
  <si>
    <t xml:space="preserve">TRANCHANT</t>
  </si>
  <si>
    <t xml:space="preserve">Milobi</t>
  </si>
  <si>
    <t xml:space="preserve">118 rue de la République</t>
  </si>
  <si>
    <t xml:space="preserve">0650151076</t>
  </si>
  <si>
    <t xml:space="preserve">tmilobi@gamil.com</t>
  </si>
  <si>
    <t xml:space="preserve">AVON LES ROCHES</t>
  </si>
  <si>
    <t xml:space="preserve">18 le Soulier</t>
  </si>
  <si>
    <t xml:space="preserve">0612333423</t>
  </si>
  <si>
    <t xml:space="preserve">thierry.tranchant@reseau.sncf.fr</t>
  </si>
  <si>
    <t xml:space="preserve">TRANCHIDA</t>
  </si>
  <si>
    <t xml:space="preserve">29 Place de la Pyrotechnie</t>
  </si>
  <si>
    <t xml:space="preserve">0682646619</t>
  </si>
  <si>
    <t xml:space="preserve">robert.tranchida@wanadoo.fr</t>
  </si>
  <si>
    <t xml:space="preserve">TRANNOY</t>
  </si>
  <si>
    <t xml:space="preserve">Jaimy</t>
  </si>
  <si>
    <t xml:space="preserve">24 rue Auguste de Saint Hilaire</t>
  </si>
  <si>
    <t xml:space="preserve">07 66 70 29 03 </t>
  </si>
  <si>
    <t xml:space="preserve">negritjenniferjessicka@gmail.com</t>
  </si>
  <si>
    <t xml:space="preserve">TRANSON</t>
  </si>
  <si>
    <t xml:space="preserve">165 boulevard Heurteloup </t>
  </si>
  <si>
    <t xml:space="preserve">annettedehez@gmail.com</t>
  </si>
  <si>
    <t xml:space="preserve">167, avenue des champs gareaux</t>
  </si>
  <si>
    <t xml:space="preserve">0676991112</t>
  </si>
  <si>
    <t xml:space="preserve">fontaine-sarah@orange.fr</t>
  </si>
  <si>
    <t xml:space="preserve">TRAPANI DELNES</t>
  </si>
  <si>
    <t xml:space="preserve">15 rue Auguste Couech</t>
  </si>
  <si>
    <t xml:space="preserve">apt 13</t>
  </si>
  <si>
    <t xml:space="preserve">0632659745</t>
  </si>
  <si>
    <t xml:space="preserve">jenniferdelnes589@gmail.com</t>
  </si>
  <si>
    <t xml:space="preserve">TRAVAUX</t>
  </si>
  <si>
    <t xml:space="preserve">105 Rue Roland Belouet</t>
  </si>
  <si>
    <t xml:space="preserve">0613799762</t>
  </si>
  <si>
    <t xml:space="preserve">0683877668</t>
  </si>
  <si>
    <t xml:space="preserve">dtravauxslepain@gmail.com</t>
  </si>
  <si>
    <t xml:space="preserve">TRAVERS</t>
  </si>
  <si>
    <t xml:space="preserve">13 rue du Plessis</t>
  </si>
  <si>
    <t xml:space="preserve">alises@lasource37.fr</t>
  </si>
  <si>
    <t xml:space="preserve">TREBEAU</t>
  </si>
  <si>
    <t xml:space="preserve">95 rue de l'Ermitage</t>
  </si>
  <si>
    <t xml:space="preserve">gillestrebeau@gmail.com</t>
  </si>
  <si>
    <t xml:space="preserve">TREBOSCEN</t>
  </si>
  <si>
    <t xml:space="preserve">10, Route de Husseau</t>
  </si>
  <si>
    <t xml:space="preserve">0247577716</t>
  </si>
  <si>
    <t xml:space="preserve">0612087025</t>
  </si>
  <si>
    <t xml:space="preserve">treboscen.laurent@sfr.fr</t>
  </si>
  <si>
    <t xml:space="preserve">1 route de villeneuve</t>
  </si>
  <si>
    <t xml:space="preserve">0614473572</t>
  </si>
  <si>
    <t xml:space="preserve">m.treboscen@gmail.com</t>
  </si>
  <si>
    <t xml:space="preserve">TREBOUTA</t>
  </si>
  <si>
    <t xml:space="preserve">188 Chemin de Villeneuve</t>
  </si>
  <si>
    <t xml:space="preserve">0698161773</t>
  </si>
  <si>
    <t xml:space="preserve">0688489826</t>
  </si>
  <si>
    <t xml:space="preserve">TREDEZ</t>
  </si>
  <si>
    <t xml:space="preserve">5 rue Saint- Exupéry</t>
  </si>
  <si>
    <t xml:space="preserve">0615897858</t>
  </si>
  <si>
    <t xml:space="preserve">tredezjulien31@gmail.com</t>
  </si>
  <si>
    <t xml:space="preserve">TREFOUS</t>
  </si>
  <si>
    <t xml:space="preserve">Maxens</t>
  </si>
  <si>
    <t xml:space="preserve">87 rue de tours</t>
  </si>
  <si>
    <t xml:space="preserve">06 79 29 14 09</t>
  </si>
  <si>
    <t xml:space="preserve">trefous.sylvain@free.fr</t>
  </si>
  <si>
    <t xml:space="preserve">TREGRET</t>
  </si>
  <si>
    <t xml:space="preserve">23ter route des Essards</t>
  </si>
  <si>
    <t xml:space="preserve">0659887503</t>
  </si>
  <si>
    <t xml:space="preserve">sylvain.tregret@gmail.com</t>
  </si>
  <si>
    <t xml:space="preserve">TREIL</t>
  </si>
  <si>
    <t xml:space="preserve">3 impasse Camille Corot</t>
  </si>
  <si>
    <t xml:space="preserve">0633440738</t>
  </si>
  <si>
    <t xml:space="preserve">0652190848</t>
  </si>
  <si>
    <t xml:space="preserve">sidjerem@gmail.com</t>
  </si>
  <si>
    <t xml:space="preserve">40 avenue  du Marechal  Lyautey</t>
  </si>
  <si>
    <t xml:space="preserve">0248679010</t>
  </si>
  <si>
    <t xml:space="preserve">0628365797</t>
  </si>
  <si>
    <t xml:space="preserve">yannick.treil2@gmail.com</t>
  </si>
  <si>
    <t xml:space="preserve">TREMBLAIS</t>
  </si>
  <si>
    <t xml:space="preserve">17 rue jules ferry</t>
  </si>
  <si>
    <t xml:space="preserve">Appt 6</t>
  </si>
  <si>
    <t xml:space="preserve">0684229082</t>
  </si>
  <si>
    <t xml:space="preserve">22 RUE D'AUVERGNE</t>
  </si>
  <si>
    <t xml:space="preserve">isabelle.bahain41@orange.fr</t>
  </si>
  <si>
    <t xml:space="preserve">TREMBLAY</t>
  </si>
  <si>
    <t xml:space="preserve">7 Rue de la Solidarité</t>
  </si>
  <si>
    <t xml:space="preserve">alexis.tremblay4@gmail.com</t>
  </si>
  <si>
    <t xml:space="preserve">Letty</t>
  </si>
  <si>
    <t xml:space="preserve">14 bis rue savonnière</t>
  </si>
  <si>
    <t xml:space="preserve">06 51 99 44 37</t>
  </si>
  <si>
    <t xml:space="preserve">06 74 93 20 84</t>
  </si>
  <si>
    <t xml:space="preserve">stelly0012@yahoo.fr</t>
  </si>
  <si>
    <t xml:space="preserve">TREMBLIN</t>
  </si>
  <si>
    <t xml:space="preserve">PRUNIERS EN SOLOGNE</t>
  </si>
  <si>
    <t xml:space="preserve">8 rue George Sand</t>
  </si>
  <si>
    <t xml:space="preserve">0628616388</t>
  </si>
  <si>
    <t xml:space="preserve">sylvaintremblin@wanadoo.fr</t>
  </si>
  <si>
    <t xml:space="preserve">TREMOUILLE</t>
  </si>
  <si>
    <t xml:space="preserve">TRENC</t>
  </si>
  <si>
    <t xml:space="preserve">Marie-elisabeth</t>
  </si>
  <si>
    <t xml:space="preserve">10 rue saint exupery</t>
  </si>
  <si>
    <t xml:space="preserve">0628702978</t>
  </si>
  <si>
    <t xml:space="preserve">trenc.marie-elisabeth@orange.fr</t>
  </si>
  <si>
    <t xml:space="preserve">TRESGOTS</t>
  </si>
  <si>
    <t xml:space="preserve">45 Rue De Villexanton</t>
  </si>
  <si>
    <t xml:space="preserve">TRESSOU</t>
  </si>
  <si>
    <t xml:space="preserve">213 Rue Du Moulin</t>
  </si>
  <si>
    <t xml:space="preserve">0660268818</t>
  </si>
  <si>
    <t xml:space="preserve">j.tressou@gmail.com</t>
  </si>
  <si>
    <t xml:space="preserve">st Denis en Val</t>
  </si>
  <si>
    <t xml:space="preserve">213 rue du moulin</t>
  </si>
  <si>
    <t xml:space="preserve">0667326035</t>
  </si>
  <si>
    <t xml:space="preserve">v.auger@hotmail.fr</t>
  </si>
  <si>
    <t xml:space="preserve">Paco</t>
  </si>
  <si>
    <t xml:space="preserve">213 RUE DU MOULIN</t>
  </si>
  <si>
    <t xml:space="preserve">TRETON</t>
  </si>
  <si>
    <t xml:space="preserve">saint sulpice de pommeray</t>
  </si>
  <si>
    <t xml:space="preserve">28 rue des grelles</t>
  </si>
  <si>
    <t xml:space="preserve">0669702828</t>
  </si>
  <si>
    <t xml:space="preserve">stephanie.treton@sfr.fr</t>
  </si>
  <si>
    <t xml:space="preserve">TRIBALLIER</t>
  </si>
  <si>
    <t xml:space="preserve">5 rue des Maisons brulees</t>
  </si>
  <si>
    <t xml:space="preserve">0247430865</t>
  </si>
  <si>
    <t xml:space="preserve">0764054617</t>
  </si>
  <si>
    <t xml:space="preserve">maxime.triballier.pro@gmail.com</t>
  </si>
  <si>
    <t xml:space="preserve">TRIBOUILLOIS</t>
  </si>
  <si>
    <t xml:space="preserve">1 rue de l'Aumône</t>
  </si>
  <si>
    <t xml:space="preserve">0632753815</t>
  </si>
  <si>
    <t xml:space="preserve">TRIBOULT</t>
  </si>
  <si>
    <t xml:space="preserve">15 Bis rue de Paris</t>
  </si>
  <si>
    <t xml:space="preserve">0237902674</t>
  </si>
  <si>
    <t xml:space="preserve">0607322435</t>
  </si>
  <si>
    <t xml:space="preserve">thierry.triboult@wanadoo.fr</t>
  </si>
  <si>
    <t xml:space="preserve">TRICART</t>
  </si>
  <si>
    <t xml:space="preserve">22 Rue des Acacias, 18800 Farges</t>
  </si>
  <si>
    <t xml:space="preserve">0973505896</t>
  </si>
  <si>
    <t xml:space="preserve">0781152768</t>
  </si>
  <si>
    <t xml:space="preserve">carine.tricart@neuf.fr</t>
  </si>
  <si>
    <t xml:space="preserve">TRICHEREAU</t>
  </si>
  <si>
    <t xml:space="preserve">9 rue des Glazieres</t>
  </si>
  <si>
    <t xml:space="preserve">0238529505</t>
  </si>
  <si>
    <t xml:space="preserve">0698389505</t>
  </si>
  <si>
    <t xml:space="preserve">dtrichereau2@free.fr</t>
  </si>
  <si>
    <t xml:space="preserve">TRIESTE</t>
  </si>
  <si>
    <t xml:space="preserve">Djahnael</t>
  </si>
  <si>
    <t xml:space="preserve">Allée des platanes</t>
  </si>
  <si>
    <t xml:space="preserve">petite-enfance@blanchedefontarce.fr</t>
  </si>
  <si>
    <t xml:space="preserve">TRIFFAULT</t>
  </si>
  <si>
    <t xml:space="preserve">2 RUE DU VIEUX MOULIN</t>
  </si>
  <si>
    <t xml:space="preserve">0238597867</t>
  </si>
  <si>
    <t xml:space="preserve">julien.triffault4513@gmail.com</t>
  </si>
  <si>
    <t xml:space="preserve">TRIMARDEAU</t>
  </si>
  <si>
    <t xml:space="preserve">8 allée des ormeaux</t>
  </si>
  <si>
    <t xml:space="preserve">0617490508</t>
  </si>
  <si>
    <t xml:space="preserve">loic.trimardeau@hotmail.fr</t>
  </si>
  <si>
    <t xml:space="preserve">TRINQUART</t>
  </si>
  <si>
    <t xml:space="preserve">8 rue du Soleil Couchant</t>
  </si>
  <si>
    <t xml:space="preserve">0621070298</t>
  </si>
  <si>
    <t xml:space="preserve">sandracyril45@gmail.com</t>
  </si>
  <si>
    <t xml:space="preserve">19b rue du champanet</t>
  </si>
  <si>
    <t xml:space="preserve">0778478632</t>
  </si>
  <si>
    <t xml:space="preserve">angelique.largesse@hotmail.fr</t>
  </si>
  <si>
    <t xml:space="preserve">TRIOREAU</t>
  </si>
  <si>
    <t xml:space="preserve">48 Route Nationale</t>
  </si>
  <si>
    <t xml:space="preserve">0238888655</t>
  </si>
  <si>
    <t xml:space="preserve">dantrio@hotmail.fr</t>
  </si>
  <si>
    <t xml:space="preserve">montlouis</t>
  </si>
  <si>
    <t xml:space="preserve">28 bis avenue victor laloux</t>
  </si>
  <si>
    <t xml:space="preserve">laurent.trioreau@orange.fr</t>
  </si>
  <si>
    <t xml:space="preserve">Route de la Nivelle</t>
  </si>
  <si>
    <t xml:space="preserve">0238862371</t>
  </si>
  <si>
    <t xml:space="preserve">0678803179</t>
  </si>
  <si>
    <t xml:space="preserve">lighting.yoan@gmail.com</t>
  </si>
  <si>
    <t xml:space="preserve">TRIPAULT</t>
  </si>
  <si>
    <t xml:space="preserve">29 Rue De La Motte</t>
  </si>
  <si>
    <t xml:space="preserve">nicole.roudie@laposte.net</t>
  </si>
  <si>
    <t xml:space="preserve">TRIPONNEY</t>
  </si>
  <si>
    <t xml:space="preserve">2 Avenue Marcel Mérieux</t>
  </si>
  <si>
    <t xml:space="preserve">06 07 84 87 12</t>
  </si>
  <si>
    <t xml:space="preserve">romainfootol@gmail.com</t>
  </si>
  <si>
    <t xml:space="preserve">TROESTER</t>
  </si>
  <si>
    <t xml:space="preserve">144 Rue du Champ Sablon</t>
  </si>
  <si>
    <t xml:space="preserve">0683471699</t>
  </si>
  <si>
    <t xml:space="preserve">vincent.troester@gmail.com</t>
  </si>
  <si>
    <t xml:space="preserve">TRONQUOY</t>
  </si>
  <si>
    <t xml:space="preserve">65 rue des malabris</t>
  </si>
  <si>
    <t xml:space="preserve">0686753555</t>
  </si>
  <si>
    <t xml:space="preserve">juliezante@yahoo.fr</t>
  </si>
  <si>
    <t xml:space="preserve">TROTEREAU</t>
  </si>
  <si>
    <t xml:space="preserve">12, rue des gatinettes</t>
  </si>
  <si>
    <t xml:space="preserve">0254740476</t>
  </si>
  <si>
    <t xml:space="preserve">0778261333</t>
  </si>
  <si>
    <t xml:space="preserve">patrick.trotereau@sfr.fr</t>
  </si>
  <si>
    <t xml:space="preserve">TROTIGNON</t>
  </si>
  <si>
    <t xml:space="preserve">18 rue des beaux gens</t>
  </si>
  <si>
    <t xml:space="preserve">0238722688</t>
  </si>
  <si>
    <t xml:space="preserve">0601016931</t>
  </si>
  <si>
    <t xml:space="preserve">yvestrotignon@sfr.fr</t>
  </si>
  <si>
    <t xml:space="preserve">TROTTEREAU</t>
  </si>
  <si>
    <t xml:space="preserve">28 la Haizonniere</t>
  </si>
  <si>
    <t xml:space="preserve">0237813336</t>
  </si>
  <si>
    <t xml:space="preserve">0687716799</t>
  </si>
  <si>
    <t xml:space="preserve">emmanuel.trottereau@orange.fr</t>
  </si>
  <si>
    <t xml:space="preserve">TROUSSICOT</t>
  </si>
  <si>
    <t xml:space="preserve">Mélina</t>
  </si>
  <si>
    <t xml:space="preserve">84, route de Fay</t>
  </si>
  <si>
    <t xml:space="preserve">0637046299</t>
  </si>
  <si>
    <t xml:space="preserve">Prisci45470@gmail.com</t>
  </si>
  <si>
    <t xml:space="preserve">TROUTOT</t>
  </si>
  <si>
    <t xml:space="preserve">3 RUE DE CROPET</t>
  </si>
  <si>
    <t xml:space="preserve">0238451374</t>
  </si>
  <si>
    <t xml:space="preserve">jp.troutot@orange.fr</t>
  </si>
  <si>
    <t xml:space="preserve">TROUVAT</t>
  </si>
  <si>
    <t xml:space="preserve">8 RUE CESAR FRANCK</t>
  </si>
  <si>
    <t xml:space="preserve">0238722545</t>
  </si>
  <si>
    <t xml:space="preserve">pierretrouvat@gmail.com</t>
  </si>
  <si>
    <t xml:space="preserve">TROUVE</t>
  </si>
  <si>
    <t xml:space="preserve">7 Rue Rabelais</t>
  </si>
  <si>
    <t xml:space="preserve">0660461449</t>
  </si>
  <si>
    <t xml:space="preserve">mimiwill@hotmail.fr</t>
  </si>
  <si>
    <t xml:space="preserve">5 Rue Geoffroy Isore</t>
  </si>
  <si>
    <t xml:space="preserve">0612960858</t>
  </si>
  <si>
    <t xml:space="preserve">philippe-trouve@hotmail.fr</t>
  </si>
  <si>
    <t xml:space="preserve">TRUBERT</t>
  </si>
  <si>
    <t xml:space="preserve">4 RUE DES SAULES JANOTS</t>
  </si>
  <si>
    <t xml:space="preserve">VILLIERS LE BOIS</t>
  </si>
  <si>
    <t xml:space="preserve">0237316601</t>
  </si>
  <si>
    <t xml:space="preserve">0642506257</t>
  </si>
  <si>
    <t xml:space="preserve">trubertpaul@gmail.com</t>
  </si>
  <si>
    <t xml:space="preserve">14 RUE DES SAULES JANOTS</t>
  </si>
  <si>
    <t xml:space="preserve">0604524007</t>
  </si>
  <si>
    <t xml:space="preserve">quentin.trubert@gmail.com</t>
  </si>
  <si>
    <t xml:space="preserve">TRUBLARD</t>
  </si>
  <si>
    <t xml:space="preserve">La Colombe</t>
  </si>
  <si>
    <t xml:space="preserve">8 Rue du Moulin, La Gahandiere</t>
  </si>
  <si>
    <t xml:space="preserve">scmoreett@gmail.com</t>
  </si>
  <si>
    <t xml:space="preserve">TRUC</t>
  </si>
  <si>
    <t xml:space="preserve">Joachin</t>
  </si>
  <si>
    <t xml:space="preserve">259 bis rue de Cormery</t>
  </si>
  <si>
    <t xml:space="preserve">0663752450</t>
  </si>
  <si>
    <t xml:space="preserve">ermissecamille@hotmail.fr</t>
  </si>
  <si>
    <t xml:space="preserve">TRUCHELUT</t>
  </si>
  <si>
    <t xml:space="preserve">1 allée du pont des 4 pierres</t>
  </si>
  <si>
    <t xml:space="preserve">0624503483</t>
  </si>
  <si>
    <t xml:space="preserve">0618716578</t>
  </si>
  <si>
    <t xml:space="preserve">ameliegael@sfr.fr</t>
  </si>
  <si>
    <t xml:space="preserve">TRUCHOT</t>
  </si>
  <si>
    <t xml:space="preserve">Lilyan</t>
  </si>
  <si>
    <t xml:space="preserve">3, impasse du Clos Guillon</t>
  </si>
  <si>
    <t xml:space="preserve">0651866050</t>
  </si>
  <si>
    <t xml:space="preserve">TRUFFAUT</t>
  </si>
  <si>
    <t xml:space="preserve">238 RUE DE SANDILLON</t>
  </si>
  <si>
    <t xml:space="preserve">0238646221</t>
  </si>
  <si>
    <t xml:space="preserve">0644872087</t>
  </si>
  <si>
    <t xml:space="preserve">phtruffaut@gmail.com</t>
  </si>
  <si>
    <t xml:space="preserve">TRULLIER</t>
  </si>
  <si>
    <t xml:space="preserve">4 Place Bariller</t>
  </si>
  <si>
    <t xml:space="preserve">0612668249</t>
  </si>
  <si>
    <t xml:space="preserve">rodolphe.trullier@icloud.com</t>
  </si>
  <si>
    <t xml:space="preserve">TRUMEAU</t>
  </si>
  <si>
    <t xml:space="preserve">6 allee Leonard de Vinci</t>
  </si>
  <si>
    <t xml:space="preserve">Residence Gallardon - Appt 415</t>
  </si>
  <si>
    <t xml:space="preserve">0234536963</t>
  </si>
  <si>
    <t xml:space="preserve">0621639258</t>
  </si>
  <si>
    <t xml:space="preserve">trumeau.claude37@orange.fr</t>
  </si>
  <si>
    <t xml:space="preserve">16 rue Albert Dugenit</t>
  </si>
  <si>
    <t xml:space="preserve">0236900005</t>
  </si>
  <si>
    <t xml:space="preserve">0652900438</t>
  </si>
  <si>
    <t xml:space="preserve">trumeau.christiane@neuf.fr</t>
  </si>
  <si>
    <t xml:space="preserve">TRUPIANO</t>
  </si>
  <si>
    <t xml:space="preserve">Courbouzon</t>
  </si>
  <si>
    <t xml:space="preserve">2 Sentier Des Reberts</t>
  </si>
  <si>
    <t xml:space="preserve">0625902640</t>
  </si>
  <si>
    <t xml:space="preserve">valentin.trupiano@gmail.com</t>
  </si>
  <si>
    <t xml:space="preserve">TSCHANTURIA</t>
  </si>
  <si>
    <t xml:space="preserve">33 Rue Georges Delpérier</t>
  </si>
  <si>
    <t xml:space="preserve">0681235680</t>
  </si>
  <si>
    <t xml:space="preserve">miligarden@hotmail.fr</t>
  </si>
  <si>
    <t xml:space="preserve">TUFFAL</t>
  </si>
  <si>
    <t xml:space="preserve">7 Rue Roscelin</t>
  </si>
  <si>
    <t xml:space="preserve">0619022665</t>
  </si>
  <si>
    <t xml:space="preserve">contact.maisonduchai@gmail.com</t>
  </si>
  <si>
    <t xml:space="preserve">TUPIN</t>
  </si>
  <si>
    <t xml:space="preserve">59 Rue Jules Ferry</t>
  </si>
  <si>
    <t xml:space="preserve">0668999401</t>
  </si>
  <si>
    <t xml:space="preserve">sandrine.basoni@free.fr</t>
  </si>
  <si>
    <t xml:space="preserve">TURBAN</t>
  </si>
  <si>
    <t xml:space="preserve">19 rue Bernard Million</t>
  </si>
  <si>
    <t xml:space="preserve">0614017345</t>
  </si>
  <si>
    <t xml:space="preserve">wheedy_045@hotmail.com</t>
  </si>
  <si>
    <t xml:space="preserve">TUREL-BAUDOUIN</t>
  </si>
  <si>
    <t xml:space="preserve">10 rue de l'épée royale</t>
  </si>
  <si>
    <t xml:space="preserve">06 61 21 03 46</t>
  </si>
  <si>
    <t xml:space="preserve">anne57.baudouin@gmail.com</t>
  </si>
  <si>
    <t xml:space="preserve">TURIN</t>
  </si>
  <si>
    <t xml:space="preserve">TURPIN</t>
  </si>
  <si>
    <t xml:space="preserve">31 C RUE DE BRECONVILLIERS</t>
  </si>
  <si>
    <t xml:space="preserve">0749295568</t>
  </si>
  <si>
    <t xml:space="preserve">daturpin@gmail.com</t>
  </si>
  <si>
    <t xml:space="preserve">16 rue galaniere</t>
  </si>
  <si>
    <t xml:space="preserve">0767917173</t>
  </si>
  <si>
    <t xml:space="preserve">0684544425</t>
  </si>
  <si>
    <t xml:space="preserve">aude.didelot@free.fr</t>
  </si>
  <si>
    <t xml:space="preserve">TURQUOIS</t>
  </si>
  <si>
    <t xml:space="preserve">136 Boulevard Béranger</t>
  </si>
  <si>
    <t xml:space="preserve">0664879368</t>
  </si>
  <si>
    <t xml:space="preserve">elodiedemoussis@yahoo.fr</t>
  </si>
  <si>
    <t xml:space="preserve">TYBURSKI</t>
  </si>
  <si>
    <t xml:space="preserve">Chartainvilliers</t>
  </si>
  <si>
    <t xml:space="preserve">24 rue de la Conche</t>
  </si>
  <si>
    <t xml:space="preserve">0661846928</t>
  </si>
  <si>
    <t xml:space="preserve">eric.tyburski@sfr.fr</t>
  </si>
  <si>
    <t xml:space="preserve">TYLCZAK-GARCIA</t>
  </si>
  <si>
    <t xml:space="preserve">20 RUE DE LA BATISSIERE </t>
  </si>
  <si>
    <t xml:space="preserve">0682076168</t>
  </si>
  <si>
    <t xml:space="preserve">josephine.garcia0015@orange.fr</t>
  </si>
  <si>
    <t xml:space="preserve">UGUEN</t>
  </si>
  <si>
    <t xml:space="preserve">2 impasse raoul de saussay</t>
  </si>
  <si>
    <t xml:space="preserve">0658175958</t>
  </si>
  <si>
    <t xml:space="preserve">camille.uguen37@gmail.com</t>
  </si>
  <si>
    <t xml:space="preserve">ULANOWSKI</t>
  </si>
  <si>
    <t xml:space="preserve">11 BIS RUE DES BOULEAUX</t>
  </si>
  <si>
    <t xml:space="preserve">0699674572</t>
  </si>
  <si>
    <t xml:space="preserve">bfu@hotmail.fr</t>
  </si>
  <si>
    <t xml:space="preserve">ULLY</t>
  </si>
  <si>
    <t xml:space="preserve">170 allee des Forsythias</t>
  </si>
  <si>
    <t xml:space="preserve">0238510619</t>
  </si>
  <si>
    <t xml:space="preserve">0618122536</t>
  </si>
  <si>
    <t xml:space="preserve">durand.cel@wanadoo.fr</t>
  </si>
  <si>
    <t xml:space="preserve">ULRICH</t>
  </si>
  <si>
    <t xml:space="preserve">18 rue Noël Ballay</t>
  </si>
  <si>
    <t xml:space="preserve">0610267162</t>
  </si>
  <si>
    <t xml:space="preserve">nion.ludivine@gmail.com</t>
  </si>
  <si>
    <t xml:space="preserve">UNG-BILLAULT</t>
  </si>
  <si>
    <t xml:space="preserve">3 PLACE DE LATTRE DE TASSIGNY</t>
  </si>
  <si>
    <t xml:space="preserve">0781454806</t>
  </si>
  <si>
    <t xml:space="preserve">flo.bung18@hotmail.fr</t>
  </si>
  <si>
    <t xml:space="preserve">UNGER</t>
  </si>
  <si>
    <t xml:space="preserve">48 rue Jules Charpentier</t>
  </si>
  <si>
    <t xml:space="preserve">0615915448</t>
  </si>
  <si>
    <t xml:space="preserve">stephanie.bayle1@gmail.com</t>
  </si>
  <si>
    <t xml:space="preserve">10 rue Chaptal</t>
  </si>
  <si>
    <t xml:space="preserve">0611092831</t>
  </si>
  <si>
    <t xml:space="preserve">unger.simon@gmail.com</t>
  </si>
  <si>
    <t xml:space="preserve">10 Rue Chaptal</t>
  </si>
  <si>
    <t xml:space="preserve">ungersimon@gmail.com</t>
  </si>
  <si>
    <t xml:space="preserve">URBANIAK</t>
  </si>
  <si>
    <t xml:space="preserve">11 Rue de la Bate</t>
  </si>
  <si>
    <t xml:space="preserve">0971434107</t>
  </si>
  <si>
    <t xml:space="preserve">0684293390</t>
  </si>
  <si>
    <t xml:space="preserve">urbaniak.christian@orange.fr</t>
  </si>
  <si>
    <t xml:space="preserve">URBINI</t>
  </si>
  <si>
    <t xml:space="preserve">10 Bis rue de Tours</t>
  </si>
  <si>
    <t xml:space="preserve">urbini.francois@gmail.com</t>
  </si>
  <si>
    <t xml:space="preserve">UYTTERSCHAUT</t>
  </si>
  <si>
    <t xml:space="preserve">6 ter avenue Jacques Coeur</t>
  </si>
  <si>
    <t xml:space="preserve">0677412678</t>
  </si>
  <si>
    <t xml:space="preserve">laetsma4@gmail.com</t>
  </si>
  <si>
    <t xml:space="preserve">UZAN</t>
  </si>
  <si>
    <t xml:space="preserve">61 Rue De Paris</t>
  </si>
  <si>
    <t xml:space="preserve">0659386241</t>
  </si>
  <si>
    <t xml:space="preserve">contact@esormestt.fr</t>
  </si>
  <si>
    <t xml:space="preserve">UZUN</t>
  </si>
  <si>
    <t xml:space="preserve">18 rue Nungesser et Coli</t>
  </si>
  <si>
    <t xml:space="preserve">0615792417</t>
  </si>
  <si>
    <t xml:space="preserve">0629380734</t>
  </si>
  <si>
    <t xml:space="preserve">deryasound@gmail.com</t>
  </si>
  <si>
    <t xml:space="preserve">VACHER</t>
  </si>
  <si>
    <t xml:space="preserve">voves - Les villages vovéens</t>
  </si>
  <si>
    <t xml:space="preserve">15 rue françois HUET</t>
  </si>
  <si>
    <t xml:space="preserve">06 71 12 78 34</t>
  </si>
  <si>
    <t xml:space="preserve">jeremy-28150@hotmail.fr</t>
  </si>
  <si>
    <t xml:space="preserve">16 rue de Domremy </t>
  </si>
  <si>
    <t xml:space="preserve">0685525514</t>
  </si>
  <si>
    <t xml:space="preserve">fabrice.vacher@outlook.fr</t>
  </si>
  <si>
    <t xml:space="preserve">341 Route de Chaumont- La Rothay</t>
  </si>
  <si>
    <t xml:space="preserve">0749565349</t>
  </si>
  <si>
    <t xml:space="preserve">rvacher16@gmail.com</t>
  </si>
  <si>
    <t xml:space="preserve">VACHET</t>
  </si>
  <si>
    <t xml:space="preserve">17 AVENUE DES SUBLIMES</t>
  </si>
  <si>
    <t xml:space="preserve">29 bis rue de l'Egalite</t>
  </si>
  <si>
    <t xml:space="preserve">0650990725</t>
  </si>
  <si>
    <t xml:space="preserve">37 rue des Commaillères</t>
  </si>
  <si>
    <t xml:space="preserve">0613177950</t>
  </si>
  <si>
    <t xml:space="preserve">stephane_vachet@yahoo.fr</t>
  </si>
  <si>
    <t xml:space="preserve">17 avenue des Sublines</t>
  </si>
  <si>
    <t xml:space="preserve">0660282387</t>
  </si>
  <si>
    <t xml:space="preserve">brunonathalie.vachet@gmail.com</t>
  </si>
  <si>
    <t xml:space="preserve">37 Rue des Commaillères</t>
  </si>
  <si>
    <t xml:space="preserve">12 RUE HENRIETTE LABONNE</t>
  </si>
  <si>
    <t xml:space="preserve">0254279139</t>
  </si>
  <si>
    <t xml:space="preserve">0686483475</t>
  </si>
  <si>
    <t xml:space="preserve">sylvie.vachet@wanadoo.fr</t>
  </si>
  <si>
    <t xml:space="preserve">VACHEY</t>
  </si>
  <si>
    <t xml:space="preserve">6 impasse du Clos des Cerisiers</t>
  </si>
  <si>
    <t xml:space="preserve">0630198038</t>
  </si>
  <si>
    <t xml:space="preserve">aurelie.vachey@gmail.com</t>
  </si>
  <si>
    <t xml:space="preserve">VACHEZ</t>
  </si>
  <si>
    <t xml:space="preserve">Chambray-les-tours</t>
  </si>
  <si>
    <t xml:space="preserve">22 rue de la berchotière</t>
  </si>
  <si>
    <t xml:space="preserve">0621633840</t>
  </si>
  <si>
    <t xml:space="preserve">jp.vachez@sfr.fr</t>
  </si>
  <si>
    <t xml:space="preserve">VACHON</t>
  </si>
  <si>
    <t xml:space="preserve">Migné</t>
  </si>
  <si>
    <t xml:space="preserve">Le Magoullat</t>
  </si>
  <si>
    <t xml:space="preserve">0640745038</t>
  </si>
  <si>
    <t xml:space="preserve">emilie.julien36@orange.fr</t>
  </si>
  <si>
    <t xml:space="preserve">VACQUET</t>
  </si>
  <si>
    <t xml:space="preserve">854 RUE D'IVOY</t>
  </si>
  <si>
    <t xml:space="preserve">0238663605</t>
  </si>
  <si>
    <t xml:space="preserve">0781318239</t>
  </si>
  <si>
    <t xml:space="preserve">pier.ann@wanadoo.fr</t>
  </si>
  <si>
    <t xml:space="preserve">VADÉ</t>
  </si>
  <si>
    <t xml:space="preserve">1 rue des Renards</t>
  </si>
  <si>
    <t xml:space="preserve">0647736588</t>
  </si>
  <si>
    <t xml:space="preserve">aurelien.vade@gmail.com</t>
  </si>
  <si>
    <t xml:space="preserve">VADIUS</t>
  </si>
  <si>
    <t xml:space="preserve">VAGNER</t>
  </si>
  <si>
    <t xml:space="preserve">9 rue de laumonet</t>
  </si>
  <si>
    <t xml:space="preserve">0675693447</t>
  </si>
  <si>
    <t xml:space="preserve">Aurelien453002010@hotmail.fr</t>
  </si>
  <si>
    <t xml:space="preserve">VAIDIE</t>
  </si>
  <si>
    <t xml:space="preserve">Santeuil </t>
  </si>
  <si>
    <t xml:space="preserve">5 rue des fleurs </t>
  </si>
  <si>
    <t xml:space="preserve">ape.ajp@gmail.com</t>
  </si>
  <si>
    <t xml:space="preserve">VAILLANT</t>
  </si>
  <si>
    <t xml:space="preserve">32 rue Elsa Triolet</t>
  </si>
  <si>
    <t xml:space="preserve">0669259236</t>
  </si>
  <si>
    <t xml:space="preserve">vaurore28@gmail.com</t>
  </si>
  <si>
    <t xml:space="preserve">82 rue de la Marre</t>
  </si>
  <si>
    <t xml:space="preserve">07 64 55 00 74</t>
  </si>
  <si>
    <t xml:space="preserve">adeline.prevost@a2v.fr</t>
  </si>
  <si>
    <t xml:space="preserve">VAILLE</t>
  </si>
  <si>
    <t xml:space="preserve">56 Rue De La Porte Verte</t>
  </si>
  <si>
    <t xml:space="preserve">0609795796</t>
  </si>
  <si>
    <t xml:space="preserve">denis.vaille1@gmail.com</t>
  </si>
  <si>
    <t xml:space="preserve">VALADARES</t>
  </si>
  <si>
    <t xml:space="preserve">22 impasse du moulin à eau</t>
  </si>
  <si>
    <t xml:space="preserve">vivi4910@hotmail.fr</t>
  </si>
  <si>
    <t xml:space="preserve">6 Rue Sainte-Anne</t>
  </si>
  <si>
    <t xml:space="preserve">a.lacombedelatour@soliha.fr</t>
  </si>
  <si>
    <t xml:space="preserve">VALADE</t>
  </si>
  <si>
    <t xml:space="preserve">22 Bis, rue du Gault</t>
  </si>
  <si>
    <t xml:space="preserve">Gerainville</t>
  </si>
  <si>
    <t xml:space="preserve">0619422033</t>
  </si>
  <si>
    <t xml:space="preserve">jeremyvalade_1@msn.com</t>
  </si>
  <si>
    <t xml:space="preserve">10 Rue Paul Ratouis</t>
  </si>
  <si>
    <t xml:space="preserve">0678948720</t>
  </si>
  <si>
    <t xml:space="preserve">emilie-ursch@gmail.com</t>
  </si>
  <si>
    <t xml:space="preserve">VALADON</t>
  </si>
  <si>
    <t xml:space="preserve">5 RUE DES AUBEPINES</t>
  </si>
  <si>
    <t xml:space="preserve">0650601014</t>
  </si>
  <si>
    <t xml:space="preserve">f.valadon@gmail.com</t>
  </si>
  <si>
    <t xml:space="preserve">VALENTE MARQUES</t>
  </si>
  <si>
    <t xml:space="preserve">9 rue Jarrethout</t>
  </si>
  <si>
    <t xml:space="preserve">0788353837</t>
  </si>
  <si>
    <t xml:space="preserve">alexandre-marques@hotmail.com</t>
  </si>
  <si>
    <t xml:space="preserve">VALENTIN</t>
  </si>
  <si>
    <t xml:space="preserve">Jean-David</t>
  </si>
  <si>
    <t xml:space="preserve">8 chemin des Taillis</t>
  </si>
  <si>
    <t xml:space="preserve">jeandavid.valentin@gmail.com</t>
  </si>
  <si>
    <t xml:space="preserve">16 Allée de l'Auverneau</t>
  </si>
  <si>
    <t xml:space="preserve">0688685027</t>
  </si>
  <si>
    <t xml:space="preserve">thierry.valentin@live.com</t>
  </si>
  <si>
    <t xml:space="preserve">VALERO</t>
  </si>
  <si>
    <t xml:space="preserve">41 rue Saint Brice</t>
  </si>
  <si>
    <t xml:space="preserve">0609123269</t>
  </si>
  <si>
    <t xml:space="preserve">marclotre@live.fr</t>
  </si>
  <si>
    <t xml:space="preserve">7 rue des petits chemins</t>
  </si>
  <si>
    <t xml:space="preserve">0686698889</t>
  </si>
  <si>
    <t xml:space="preserve">0683409728</t>
  </si>
  <si>
    <t xml:space="preserve">nellauclair@gmail.com</t>
  </si>
  <si>
    <t xml:space="preserve">VALERO-CHAMINADE</t>
  </si>
  <si>
    <t xml:space="preserve">0767754519</t>
  </si>
  <si>
    <t xml:space="preserve">lucille.valerochaminade@hotmail.com</t>
  </si>
  <si>
    <t xml:space="preserve">VALET</t>
  </si>
  <si>
    <t xml:space="preserve">39 route de Mirebeau</t>
  </si>
  <si>
    <t xml:space="preserve">0626443908</t>
  </si>
  <si>
    <t xml:space="preserve">tristanvalet@icloud.com</t>
  </si>
  <si>
    <t xml:space="preserve">VALETTE</t>
  </si>
  <si>
    <t xml:space="preserve">5 Rue du Tertre</t>
  </si>
  <si>
    <t xml:space="preserve">thierry.valette6@wanadoo.fr</t>
  </si>
  <si>
    <t xml:space="preserve">VALLADE</t>
  </si>
  <si>
    <t xml:space="preserve">3 Rue Du Clos De Lucille</t>
  </si>
  <si>
    <t xml:space="preserve">06 21 11 09 66</t>
  </si>
  <si>
    <t xml:space="preserve">aurelien.vallade.av@gmail.com</t>
  </si>
  <si>
    <t xml:space="preserve">VALLAEYS</t>
  </si>
  <si>
    <t xml:space="preserve">3 impasse des muriers</t>
  </si>
  <si>
    <t xml:space="preserve">0764575890</t>
  </si>
  <si>
    <t xml:space="preserve">VALLAUD</t>
  </si>
  <si>
    <t xml:space="preserve">0621033223</t>
  </si>
  <si>
    <t xml:space="preserve">nadege.vallaud@free.fr</t>
  </si>
  <si>
    <t xml:space="preserve">VALLEE</t>
  </si>
  <si>
    <t xml:space="preserve">VALLÉE</t>
  </si>
  <si>
    <t xml:space="preserve">Edwige</t>
  </si>
  <si>
    <t xml:space="preserve">7 allée des troènes</t>
  </si>
  <si>
    <t xml:space="preserve">06 26 26 82 01</t>
  </si>
  <si>
    <t xml:space="preserve">edwige.tulasne@free.fr</t>
  </si>
  <si>
    <t xml:space="preserve">23 Rue Aristide Briand</t>
  </si>
  <si>
    <t xml:space="preserve">06 89 73 65 00</t>
  </si>
  <si>
    <t xml:space="preserve">celinegarnier1984@gmail.com</t>
  </si>
  <si>
    <t xml:space="preserve">Marcus</t>
  </si>
  <si>
    <t xml:space="preserve">vouzeron</t>
  </si>
  <si>
    <t xml:space="preserve">2 le clou</t>
  </si>
  <si>
    <t xml:space="preserve">0667084065</t>
  </si>
  <si>
    <t xml:space="preserve">francois.vallee18@gmail.com</t>
  </si>
  <si>
    <t xml:space="preserve">07 68 14 20 68</t>
  </si>
  <si>
    <t xml:space="preserve">steff.vallee@free.fr</t>
  </si>
  <si>
    <t xml:space="preserve">2 RUE DE LA GARE</t>
  </si>
  <si>
    <t xml:space="preserve">HARTENCOURT</t>
  </si>
  <si>
    <t xml:space="preserve">0661848510</t>
  </si>
  <si>
    <t xml:space="preserve">thom.vallee@bbox.fr</t>
  </si>
  <si>
    <t xml:space="preserve">23 Rue Aristide BRIAND</t>
  </si>
  <si>
    <t xml:space="preserve">VALLEIN</t>
  </si>
  <si>
    <t xml:space="preserve">213 route de Chambord</t>
  </si>
  <si>
    <t xml:space="preserve">0254500147</t>
  </si>
  <si>
    <t xml:space="preserve">0651154904</t>
  </si>
  <si>
    <t xml:space="preserve">valleinmario@gmail.com</t>
  </si>
  <si>
    <t xml:space="preserve">VALLEJOS</t>
  </si>
  <si>
    <t xml:space="preserve">Nataniel</t>
  </si>
  <si>
    <t xml:space="preserve">VALLERY</t>
  </si>
  <si>
    <t xml:space="preserve">Côteaux Sur Loire</t>
  </si>
  <si>
    <t xml:space="preserve">40 rue Dorothée de Dino</t>
  </si>
  <si>
    <t xml:space="preserve">0676535268</t>
  </si>
  <si>
    <t xml:space="preserve">dhyl@hotmail.fr</t>
  </si>
  <si>
    <t xml:space="preserve">VALLET</t>
  </si>
  <si>
    <t xml:space="preserve">Céleste</t>
  </si>
  <si>
    <t xml:space="preserve">153 rue du petit clos de gouchot</t>
  </si>
  <si>
    <t xml:space="preserve">0618478190</t>
  </si>
  <si>
    <t xml:space="preserve">axelle.moreau@gmail.com</t>
  </si>
  <si>
    <t xml:space="preserve">SAINT AMBROIX</t>
  </si>
  <si>
    <t xml:space="preserve">3 rue des magnoux</t>
  </si>
  <si>
    <t xml:space="preserve">0687040699</t>
  </si>
  <si>
    <t xml:space="preserve">cindy_vallet@sfr.fr</t>
  </si>
  <si>
    <t xml:space="preserve">vallet.pascal@hotmail.fr</t>
  </si>
  <si>
    <t xml:space="preserve">theillay</t>
  </si>
  <si>
    <t xml:space="preserve">15 les 3 cousins</t>
  </si>
  <si>
    <t xml:space="preserve">0647954135</t>
  </si>
  <si>
    <t xml:space="preserve">sebastien.vallet.41@orange.fr</t>
  </si>
  <si>
    <t xml:space="preserve">4 Rue De La Perrée</t>
  </si>
  <si>
    <t xml:space="preserve">0699321395</t>
  </si>
  <si>
    <t xml:space="preserve">rebecca.allane@hotmail.fr</t>
  </si>
  <si>
    <t xml:space="preserve">VALLIER</t>
  </si>
  <si>
    <t xml:space="preserve">Mano</t>
  </si>
  <si>
    <t xml:space="preserve">VALO</t>
  </si>
  <si>
    <t xml:space="preserve">29 RUE DEMAY</t>
  </si>
  <si>
    <t xml:space="preserve">Appartement 22</t>
  </si>
  <si>
    <t xml:space="preserve">0671941530</t>
  </si>
  <si>
    <t xml:space="preserve">valo.fabien@gmail.com</t>
  </si>
  <si>
    <t xml:space="preserve">VALOIS</t>
  </si>
  <si>
    <t xml:space="preserve">st Florentin</t>
  </si>
  <si>
    <t xml:space="preserve">VALOT</t>
  </si>
  <si>
    <t xml:space="preserve">36 impasse Gerard Debreu</t>
  </si>
  <si>
    <t xml:space="preserve">0786533692</t>
  </si>
  <si>
    <t xml:space="preserve">Vareillas.elodie@hotmail.fr</t>
  </si>
  <si>
    <t xml:space="preserve">VALVIN</t>
  </si>
  <si>
    <t xml:space="preserve">La Couame</t>
  </si>
  <si>
    <t xml:space="preserve">0627093210</t>
  </si>
  <si>
    <t xml:space="preserve">sylvain.valvin@laposte.net</t>
  </si>
  <si>
    <t xml:space="preserve">VAMPOUCHE</t>
  </si>
  <si>
    <t xml:space="preserve">5 IMPASSE DU GENEVRET</t>
  </si>
  <si>
    <t xml:space="preserve">0238805093</t>
  </si>
  <si>
    <t xml:space="preserve">0648947844</t>
  </si>
  <si>
    <t xml:space="preserve">sebastien.vampouche@orange.fr</t>
  </si>
  <si>
    <t xml:space="preserve">VAN DEN DAELEN</t>
  </si>
  <si>
    <t xml:space="preserve">7 impasse des chesnais</t>
  </si>
  <si>
    <t xml:space="preserve">0661030857</t>
  </si>
  <si>
    <t xml:space="preserve">nathypiano@gmail.com</t>
  </si>
  <si>
    <t xml:space="preserve">VAN ELSLANDE</t>
  </si>
  <si>
    <t xml:space="preserve">5 rue de Poussard</t>
  </si>
  <si>
    <t xml:space="preserve">0618632000</t>
  </si>
  <si>
    <t xml:space="preserve">f.vanelslande@gmail.com</t>
  </si>
  <si>
    <t xml:space="preserve">VAN ENDE</t>
  </si>
  <si>
    <t xml:space="preserve">VAN EST</t>
  </si>
  <si>
    <t xml:space="preserve">Ole</t>
  </si>
  <si>
    <t xml:space="preserve">41 village de Vaux</t>
  </si>
  <si>
    <t xml:space="preserve">06 08 14 29 91</t>
  </si>
  <si>
    <t xml:space="preserve">ericenfrankje@outlook.com</t>
  </si>
  <si>
    <t xml:space="preserve">VAN LAERE</t>
  </si>
  <si>
    <t xml:space="preserve">ESVRES sur INDRE</t>
  </si>
  <si>
    <t xml:space="preserve">9 Rue De La Pelouse</t>
  </si>
  <si>
    <t xml:space="preserve">0642864997</t>
  </si>
  <si>
    <t xml:space="preserve">isabellevl@free.fr</t>
  </si>
  <si>
    <t xml:space="preserve">VAN LANDEGHEM</t>
  </si>
  <si>
    <t xml:space="preserve">21 Route D'orléans</t>
  </si>
  <si>
    <t xml:space="preserve">0621302035</t>
  </si>
  <si>
    <t xml:space="preserve">dvanlandeghem@outlook.fr</t>
  </si>
  <si>
    <t xml:space="preserve">VAN SEVEREN</t>
  </si>
  <si>
    <t xml:space="preserve">13 Clos De La Faisanderie</t>
  </si>
  <si>
    <t xml:space="preserve">0674153201</t>
  </si>
  <si>
    <t xml:space="preserve">melrag@hotmail.com</t>
  </si>
  <si>
    <t xml:space="preserve">VANDAMME</t>
  </si>
  <si>
    <t xml:space="preserve">1 Rue de l'Abbaye</t>
  </si>
  <si>
    <t xml:space="preserve">0248256428</t>
  </si>
  <si>
    <t xml:space="preserve">0688088858</t>
  </si>
  <si>
    <t xml:space="preserve">RVANDAMME@hexatel.fr</t>
  </si>
  <si>
    <t xml:space="preserve">VANDENDRIESSCHE</t>
  </si>
  <si>
    <t xml:space="preserve">ST GEORGE SUR CHER</t>
  </si>
  <si>
    <t xml:space="preserve">21 Rue Des Mariniers</t>
  </si>
  <si>
    <t xml:space="preserve">0673474673</t>
  </si>
  <si>
    <t xml:space="preserve">la-vandeniere@orange.fr</t>
  </si>
  <si>
    <t xml:space="preserve">VANDERMEER</t>
  </si>
  <si>
    <t xml:space="preserve">29 rue George Sand</t>
  </si>
  <si>
    <t xml:space="preserve">0679721416</t>
  </si>
  <si>
    <t xml:space="preserve">alix.vandermeer@gmail.com</t>
  </si>
  <si>
    <t xml:space="preserve">29 rue George SAND</t>
  </si>
  <si>
    <t xml:space="preserve">VANDERSTOCK</t>
  </si>
  <si>
    <t xml:space="preserve">0619824072</t>
  </si>
  <si>
    <t xml:space="preserve">valvanderstock@laposte.net</t>
  </si>
  <si>
    <t xml:space="preserve">VANDEVILLE</t>
  </si>
  <si>
    <t xml:space="preserve">Saint-Quentin</t>
  </si>
  <si>
    <t xml:space="preserve">02100</t>
  </si>
  <si>
    <t xml:space="preserve">229 Rue De Fayet</t>
  </si>
  <si>
    <t xml:space="preserve">bat 4 appt 38</t>
  </si>
  <si>
    <t xml:space="preserve">0686246935</t>
  </si>
  <si>
    <t xml:space="preserve">c.vandeville@orange.fr</t>
  </si>
  <si>
    <t xml:space="preserve">VANDIER</t>
  </si>
  <si>
    <t xml:space="preserve">5 Place Du Moulin</t>
  </si>
  <si>
    <t xml:space="preserve">06 73 41 84 23</t>
  </si>
  <si>
    <t xml:space="preserve">alainvandier37@gmail.com</t>
  </si>
  <si>
    <t xml:space="preserve">BLERE (37150)</t>
  </si>
  <si>
    <t xml:space="preserve">2 rue voltaire</t>
  </si>
  <si>
    <t xml:space="preserve">0659273559</t>
  </si>
  <si>
    <t xml:space="preserve">kevinvandier@gmail.com</t>
  </si>
  <si>
    <t xml:space="preserve">VANDROMME</t>
  </si>
  <si>
    <t xml:space="preserve">72 bis rue du Bourgneuf</t>
  </si>
  <si>
    <t xml:space="preserve">vandromme28@gmail.com</t>
  </si>
  <si>
    <t xml:space="preserve">VANG</t>
  </si>
  <si>
    <t xml:space="preserve">Calissy</t>
  </si>
  <si>
    <t xml:space="preserve">109 BIS CHEMIN DE ST PIERRE</t>
  </si>
  <si>
    <t xml:space="preserve">0664998422</t>
  </si>
  <si>
    <t xml:space="preserve">yenkou@hotmail.fr</t>
  </si>
  <si>
    <t xml:space="preserve">Dang</t>
  </si>
  <si>
    <t xml:space="preserve">23 rue de la sologne</t>
  </si>
  <si>
    <t xml:space="preserve">0236510850</t>
  </si>
  <si>
    <t xml:space="preserve">0610554147</t>
  </si>
  <si>
    <t xml:space="preserve">dangvang91@gmail.com</t>
  </si>
  <si>
    <t xml:space="preserve">Kenshiro</t>
  </si>
  <si>
    <t xml:space="preserve">09. BIS RUE DE LA COTE CHAUDE</t>
  </si>
  <si>
    <t xml:space="preserve">hangchantal@gmail.com</t>
  </si>
  <si>
    <t xml:space="preserve">Kong-Tching</t>
  </si>
  <si>
    <t xml:space="preserve">2f Allée De La Charmeraie</t>
  </si>
  <si>
    <t xml:space="preserve">0675843403</t>
  </si>
  <si>
    <t xml:space="preserve">vangkongtching@hotmail.com</t>
  </si>
  <si>
    <t xml:space="preserve">7 rue Paul Cauchery</t>
  </si>
  <si>
    <t xml:space="preserve">0658508361</t>
  </si>
  <si>
    <t xml:space="preserve">kesonevang@gmail.com</t>
  </si>
  <si>
    <t xml:space="preserve">VANG LY</t>
  </si>
  <si>
    <t xml:space="preserve">Loahn</t>
  </si>
  <si>
    <t xml:space="preserve">27 route de Lorris</t>
  </si>
  <si>
    <t xml:space="preserve">06.51.95.80.93</t>
  </si>
  <si>
    <t xml:space="preserve">lypaij@hotmail.fr</t>
  </si>
  <si>
    <t xml:space="preserve">VANHEGHE</t>
  </si>
  <si>
    <t xml:space="preserve">VANNEAU</t>
  </si>
  <si>
    <t xml:space="preserve">16 allee du Clos Fleuri</t>
  </si>
  <si>
    <t xml:space="preserve">0682182079</t>
  </si>
  <si>
    <t xml:space="preserve">jeanpaul_vanneau@hotmail.fr</t>
  </si>
  <si>
    <t xml:space="preserve">VANNIER</t>
  </si>
  <si>
    <t xml:space="preserve">355 ROUTE DE VOUZERON</t>
  </si>
  <si>
    <t xml:space="preserve">0666566433</t>
  </si>
  <si>
    <t xml:space="preserve">VANSTEENKISTE</t>
  </si>
  <si>
    <t xml:space="preserve">21 BIS RUE DE SAINT DENIS</t>
  </si>
  <si>
    <t xml:space="preserve">sar.amboise@actionenfance.org</t>
  </si>
  <si>
    <t xml:space="preserve">VANTHYNE</t>
  </si>
  <si>
    <t xml:space="preserve">76 RUE VICTOR HUGO</t>
  </si>
  <si>
    <t xml:space="preserve">VAPPEREAU</t>
  </si>
  <si>
    <t xml:space="preserve">Les Morillons</t>
  </si>
  <si>
    <t xml:space="preserve">0687306510</t>
  </si>
  <si>
    <t xml:space="preserve">leovappereau25@gmail.com</t>
  </si>
  <si>
    <t xml:space="preserve">VARAGNE</t>
  </si>
  <si>
    <t xml:space="preserve">11 Allee Jehan de Meung</t>
  </si>
  <si>
    <t xml:space="preserve">0636858974</t>
  </si>
  <si>
    <t xml:space="preserve">maryse.ly@hotmail.fr</t>
  </si>
  <si>
    <t xml:space="preserve">VARDIN</t>
  </si>
  <si>
    <t xml:space="preserve">11 rue du 17 aout 1944</t>
  </si>
  <si>
    <t xml:space="preserve">0236685075</t>
  </si>
  <si>
    <t xml:space="preserve">0667966713</t>
  </si>
  <si>
    <t xml:space="preserve">francky.vardin@sfr.fr</t>
  </si>
  <si>
    <t xml:space="preserve">VARIN</t>
  </si>
  <si>
    <t xml:space="preserve">61 rue Du Château</t>
  </si>
  <si>
    <t xml:space="preserve">0672732243</t>
  </si>
  <si>
    <t xml:space="preserve">dv.varin@laposte.net</t>
  </si>
  <si>
    <t xml:space="preserve">7, rue des Fagotières</t>
  </si>
  <si>
    <t xml:space="preserve">0650769729</t>
  </si>
  <si>
    <t xml:space="preserve">0650654695</t>
  </si>
  <si>
    <t xml:space="preserve">cyrielle-gym41@live.fr</t>
  </si>
  <si>
    <t xml:space="preserve">7, rue des Fagotieres</t>
  </si>
  <si>
    <t xml:space="preserve">VARNAJOT</t>
  </si>
  <si>
    <t xml:space="preserve">270 rue des Groix</t>
  </si>
  <si>
    <t xml:space="preserve">0632516833</t>
  </si>
  <si>
    <t xml:space="preserve">moumoune1745@gmail.com</t>
  </si>
  <si>
    <t xml:space="preserve">VARRET</t>
  </si>
  <si>
    <t xml:space="preserve">11, route de Marcé</t>
  </si>
  <si>
    <t xml:space="preserve">07 81 73 82 22</t>
  </si>
  <si>
    <t xml:space="preserve">jean.varret@hotmail.fr</t>
  </si>
  <si>
    <t xml:space="preserve">VARVOUX</t>
  </si>
  <si>
    <t xml:space="preserve">14 rue roland dorgeles</t>
  </si>
  <si>
    <t xml:space="preserve">appt 26 et 2</t>
  </si>
  <si>
    <t xml:space="preserve">0628395277</t>
  </si>
  <si>
    <t xml:space="preserve">gregoire.varvoux1@gmail.com</t>
  </si>
  <si>
    <t xml:space="preserve">VASH</t>
  </si>
  <si>
    <t xml:space="preserve">Arone</t>
  </si>
  <si>
    <t xml:space="preserve">28 Rue Du 11 Novembre</t>
  </si>
  <si>
    <t xml:space="preserve">0684471727</t>
  </si>
  <si>
    <t xml:space="preserve">filizr@outlook.fr</t>
  </si>
  <si>
    <t xml:space="preserve">VASLIN</t>
  </si>
  <si>
    <t xml:space="preserve">1 rue de la thibaudiere</t>
  </si>
  <si>
    <t xml:space="preserve">0254707842</t>
  </si>
  <si>
    <t xml:space="preserve">0625040779</t>
  </si>
  <si>
    <t xml:space="preserve">vaslin.benoit@neuf.fr</t>
  </si>
  <si>
    <t xml:space="preserve">Residence Balgentienne</t>
  </si>
  <si>
    <t xml:space="preserve">BATIMENT  B3</t>
  </si>
  <si>
    <t xml:space="preserve">07 69 09 36 44</t>
  </si>
  <si>
    <t xml:space="preserve">cyrillevalin@orange.fr</t>
  </si>
  <si>
    <t xml:space="preserve">23 Rue Olivier OUDAILLE</t>
  </si>
  <si>
    <t xml:space="preserve">0238565016</t>
  </si>
  <si>
    <t xml:space="preserve">0689831917</t>
  </si>
  <si>
    <t xml:space="preserve">johannvaslin@hotmail.fr</t>
  </si>
  <si>
    <t xml:space="preserve">Le Grand-Pressigny</t>
  </si>
  <si>
    <t xml:space="preserve">15 Rue Des Tanneries</t>
  </si>
  <si>
    <t xml:space="preserve">0633641839</t>
  </si>
  <si>
    <t xml:space="preserve">apabilly37@gmail.com</t>
  </si>
  <si>
    <t xml:space="preserve">1 rue de la Thibaudière</t>
  </si>
  <si>
    <t xml:space="preserve">26 RUE DE TARRAGONE</t>
  </si>
  <si>
    <t xml:space="preserve">0656851809</t>
  </si>
  <si>
    <t xml:space="preserve">patrickvaslin@aol.com</t>
  </si>
  <si>
    <t xml:space="preserve">VASSAL</t>
  </si>
  <si>
    <t xml:space="preserve">BUEIL EN TOURAINE</t>
  </si>
  <si>
    <t xml:space="preserve">6 rue du Cormier</t>
  </si>
  <si>
    <t xml:space="preserve">0648386162</t>
  </si>
  <si>
    <t xml:space="preserve">asttdunais@gmail.com</t>
  </si>
  <si>
    <t xml:space="preserve">VASSALLO</t>
  </si>
  <si>
    <t xml:space="preserve">BLENEAU</t>
  </si>
  <si>
    <t xml:space="preserve">15, place du chataignier</t>
  </si>
  <si>
    <t xml:space="preserve">0689095502</t>
  </si>
  <si>
    <t xml:space="preserve">jmev@me.com</t>
  </si>
  <si>
    <t xml:space="preserve">VASSEUR</t>
  </si>
  <si>
    <t xml:space="preserve">Bailleau le Pin</t>
  </si>
  <si>
    <t xml:space="preserve">6 avenue du Chateau</t>
  </si>
  <si>
    <t xml:space="preserve">0232229702</t>
  </si>
  <si>
    <t xml:space="preserve">bnvasseur@orange.fr</t>
  </si>
  <si>
    <t xml:space="preserve">33 Allée des Glysines</t>
  </si>
  <si>
    <t xml:space="preserve">0789587928</t>
  </si>
  <si>
    <t xml:space="preserve">bryclaire@hotmail.fr</t>
  </si>
  <si>
    <t xml:space="preserve">14 Cours Vincent</t>
  </si>
  <si>
    <t xml:space="preserve">0624124146</t>
  </si>
  <si>
    <t xml:space="preserve">ylliannalilou260214@gmail.com</t>
  </si>
  <si>
    <t xml:space="preserve">1 place des Lilas</t>
  </si>
  <si>
    <t xml:space="preserve">0618313889</t>
  </si>
  <si>
    <t xml:space="preserve">laetitia.87v@gmail.com</t>
  </si>
  <si>
    <t xml:space="preserve">22, rue de l'école</t>
  </si>
  <si>
    <t xml:space="preserve">romain_vasseur@hotmail.fr</t>
  </si>
  <si>
    <t xml:space="preserve">22 rue de l'école</t>
  </si>
  <si>
    <t xml:space="preserve">VASSOR</t>
  </si>
  <si>
    <t xml:space="preserve">10 rue du fourneau</t>
  </si>
  <si>
    <t xml:space="preserve">0981790040</t>
  </si>
  <si>
    <t xml:space="preserve">0762543406</t>
  </si>
  <si>
    <t xml:space="preserve">jv.vassor@hotmail.com</t>
  </si>
  <si>
    <t xml:space="preserve">VASSORT</t>
  </si>
  <si>
    <t xml:space="preserve">Saint-Denis Les Ponts</t>
  </si>
  <si>
    <t xml:space="preserve">112 bis rue Nationale</t>
  </si>
  <si>
    <t xml:space="preserve">0688567068</t>
  </si>
  <si>
    <t xml:space="preserve">vassortc62@gmail.com</t>
  </si>
  <si>
    <t xml:space="preserve">44 Rue Condorcet</t>
  </si>
  <si>
    <t xml:space="preserve">0238838431</t>
  </si>
  <si>
    <t xml:space="preserve">mans45@live.fr</t>
  </si>
  <si>
    <t xml:space="preserve">23 RUE DES COUCHES</t>
  </si>
  <si>
    <t xml:space="preserve">gregory.vassort@outlook.fr</t>
  </si>
  <si>
    <t xml:space="preserve">VAST</t>
  </si>
  <si>
    <t xml:space="preserve">38 Bis  Route de l'Echardon</t>
  </si>
  <si>
    <t xml:space="preserve">0254213679</t>
  </si>
  <si>
    <t xml:space="preserve">0664687870</t>
  </si>
  <si>
    <t xml:space="preserve">karl.vero1@gmail.com</t>
  </si>
  <si>
    <t xml:space="preserve">ALLEE DU PRINTEMPS</t>
  </si>
  <si>
    <t xml:space="preserve">0248583969</t>
  </si>
  <si>
    <t xml:space="preserve">0661735714</t>
  </si>
  <si>
    <t xml:space="preserve">def.vatan@gmail.com</t>
  </si>
  <si>
    <t xml:space="preserve">VATBLED</t>
  </si>
  <si>
    <t xml:space="preserve">10 Rue Des Vignes Saint-Blaise</t>
  </si>
  <si>
    <t xml:space="preserve">0618073983</t>
  </si>
  <si>
    <t xml:space="preserve">stephvatb@hotmail.fr</t>
  </si>
  <si>
    <t xml:space="preserve">VATIN</t>
  </si>
  <si>
    <t xml:space="preserve">3 place des noisetiers</t>
  </si>
  <si>
    <t xml:space="preserve">0643822282</t>
  </si>
  <si>
    <t xml:space="preserve">vatinfab@hotmail.fr</t>
  </si>
  <si>
    <t xml:space="preserve">VATTAN-GOMEZ</t>
  </si>
  <si>
    <t xml:space="preserve">10 avenue Pierre Sémard</t>
  </si>
  <si>
    <t xml:space="preserve">0650321501</t>
  </si>
  <si>
    <t xml:space="preserve">gomezalexandra1908@gmail.com</t>
  </si>
  <si>
    <t xml:space="preserve">VATTIER</t>
  </si>
  <si>
    <t xml:space="preserve">18 rue Saint Simon</t>
  </si>
  <si>
    <t xml:space="preserve">0665784301</t>
  </si>
  <si>
    <t xml:space="preserve">atorien@yahoo.fr</t>
  </si>
  <si>
    <t xml:space="preserve">VATZ</t>
  </si>
  <si>
    <t xml:space="preserve">109 Allée Des Bouleaux</t>
  </si>
  <si>
    <t xml:space="preserve">02.38.76.91.07</t>
  </si>
  <si>
    <t xml:space="preserve">daniel.vatz@orange.fr</t>
  </si>
  <si>
    <t xml:space="preserve">VAUCELLES</t>
  </si>
  <si>
    <t xml:space="preserve">Delvin</t>
  </si>
  <si>
    <t xml:space="preserve">VAUCHER</t>
  </si>
  <si>
    <t xml:space="preserve">Les Avarennes</t>
  </si>
  <si>
    <t xml:space="preserve">aureliearzur@hotmail.fr</t>
  </si>
  <si>
    <t xml:space="preserve">VAUDECRANNE</t>
  </si>
  <si>
    <t xml:space="preserve">Mélyanna</t>
  </si>
  <si>
    <t xml:space="preserve">5 RUE DU PUITS </t>
  </si>
  <si>
    <t xml:space="preserve">LE TERTRE</t>
  </si>
  <si>
    <t xml:space="preserve">0788832904</t>
  </si>
  <si>
    <t xml:space="preserve">0675913038</t>
  </si>
  <si>
    <t xml:space="preserve">gabrielmarionlmi@hotmail.com</t>
  </si>
  <si>
    <t xml:space="preserve">VAUDELLE</t>
  </si>
  <si>
    <t xml:space="preserve">4 allée des vignerons</t>
  </si>
  <si>
    <t xml:space="preserve">alexis.vaudelle@hotmail.fr</t>
  </si>
  <si>
    <t xml:space="preserve">VAULOUP</t>
  </si>
  <si>
    <t xml:space="preserve">Ylan</t>
  </si>
  <si>
    <t xml:space="preserve">42 rue de la gaiete</t>
  </si>
  <si>
    <t xml:space="preserve">0749243937</t>
  </si>
  <si>
    <t xml:space="preserve">vauloupylan@gmail.com</t>
  </si>
  <si>
    <t xml:space="preserve">VAURILLON</t>
  </si>
  <si>
    <t xml:space="preserve">11 route des Liziers</t>
  </si>
  <si>
    <t xml:space="preserve">06 83 51 45 95</t>
  </si>
  <si>
    <t xml:space="preserve">fabien.vaurillon@free.fr</t>
  </si>
  <si>
    <t xml:space="preserve">VAUSSION</t>
  </si>
  <si>
    <t xml:space="preserve">321, rue du Coq</t>
  </si>
  <si>
    <t xml:space="preserve">0663083734</t>
  </si>
  <si>
    <t xml:space="preserve">0629875953</t>
  </si>
  <si>
    <t xml:space="preserve">mvaussion@gmail.com</t>
  </si>
  <si>
    <t xml:space="preserve">VAUTE</t>
  </si>
  <si>
    <t xml:space="preserve">15 Rue Du 11 Octobre 1870</t>
  </si>
  <si>
    <t xml:space="preserve">0635360347</t>
  </si>
  <si>
    <t xml:space="preserve">robin.vaute@gmail.com</t>
  </si>
  <si>
    <t xml:space="preserve">VAUTRAVERS</t>
  </si>
  <si>
    <t xml:space="preserve">16 route de meunes</t>
  </si>
  <si>
    <t xml:space="preserve">0670422554</t>
  </si>
  <si>
    <t xml:space="preserve">vautraversalex.36@gmail.com</t>
  </si>
  <si>
    <t xml:space="preserve">VAUTRIN</t>
  </si>
  <si>
    <t xml:space="preserve">5 impasse de La Croix collinet</t>
  </si>
  <si>
    <t xml:space="preserve">0986659371</t>
  </si>
  <si>
    <t xml:space="preserve">0766408887</t>
  </si>
  <si>
    <t xml:space="preserve">matteo.vautrin@gmail.com</t>
  </si>
  <si>
    <t xml:space="preserve">VAUZELLE</t>
  </si>
  <si>
    <t xml:space="preserve">Leelou</t>
  </si>
  <si>
    <t xml:space="preserve">8 route du Vieux plessis</t>
  </si>
  <si>
    <t xml:space="preserve">VAVASSEUR</t>
  </si>
  <si>
    <t xml:space="preserve">12 Rue des Marroniers</t>
  </si>
  <si>
    <t xml:space="preserve">0685256013</t>
  </si>
  <si>
    <t xml:space="preserve">lm.moreau@orange.fr</t>
  </si>
  <si>
    <t xml:space="preserve">VAYSSIE</t>
  </si>
  <si>
    <t xml:space="preserve">20 CLOS DE LA MINEE</t>
  </si>
  <si>
    <t xml:space="preserve">0629074868</t>
  </si>
  <si>
    <t xml:space="preserve">VAZEILLE</t>
  </si>
  <si>
    <t xml:space="preserve">304b Chemin Des Igonas</t>
  </si>
  <si>
    <t xml:space="preserve">0672467644</t>
  </si>
  <si>
    <t xml:space="preserve">jmvazeille@aol.com</t>
  </si>
  <si>
    <t xml:space="preserve">VEDOVATO</t>
  </si>
  <si>
    <t xml:space="preserve">7 rue de Poce</t>
  </si>
  <si>
    <t xml:space="preserve">0247232279</t>
  </si>
  <si>
    <t xml:space="preserve">0640952620</t>
  </si>
  <si>
    <t xml:space="preserve">charles.vedovato@orange.fr</t>
  </si>
  <si>
    <t xml:space="preserve">VEERAYEN</t>
  </si>
  <si>
    <t xml:space="preserve">19 rue de la grande Ourse</t>
  </si>
  <si>
    <t xml:space="preserve">06 34 11 30 99</t>
  </si>
  <si>
    <t xml:space="preserve">micveerayen@msn.com</t>
  </si>
  <si>
    <t xml:space="preserve">VEIGNAT</t>
  </si>
  <si>
    <t xml:space="preserve">Christ</t>
  </si>
  <si>
    <t xml:space="preserve">478 CHEMIN DE L'USINE DES EAUX</t>
  </si>
  <si>
    <t xml:space="preserve">0607781214</t>
  </si>
  <si>
    <t xml:space="preserve">cindy.muller15@gmail.com</t>
  </si>
  <si>
    <t xml:space="preserve">VEILLAT</t>
  </si>
  <si>
    <t xml:space="preserve">6 avenue des fleurs</t>
  </si>
  <si>
    <t xml:space="preserve">0663564936</t>
  </si>
  <si>
    <t xml:space="preserve">deborah.veillat5@orange.fr</t>
  </si>
  <si>
    <t xml:space="preserve">VEILLON QUEINNEC</t>
  </si>
  <si>
    <t xml:space="preserve">Kyeran</t>
  </si>
  <si>
    <t xml:space="preserve">27, rue André Malraux </t>
  </si>
  <si>
    <t xml:space="preserve">0689474580</t>
  </si>
  <si>
    <t xml:space="preserve">0631081189</t>
  </si>
  <si>
    <t xml:space="preserve">seb-bzh@wanadoo.fr</t>
  </si>
  <si>
    <t xml:space="preserve">VELA</t>
  </si>
  <si>
    <t xml:space="preserve">VELASQUEZ AVRIL</t>
  </si>
  <si>
    <t xml:space="preserve">Loriana</t>
  </si>
  <si>
    <t xml:space="preserve">382 rue Yves Chauvin</t>
  </si>
  <si>
    <t xml:space="preserve">0659226110</t>
  </si>
  <si>
    <t xml:space="preserve">manuela24fr@yahoo.fr</t>
  </si>
  <si>
    <t xml:space="preserve">VELASQUEZ</t>
  </si>
  <si>
    <t xml:space="preserve">VILLENY</t>
  </si>
  <si>
    <t xml:space="preserve">12 rue de la garenne</t>
  </si>
  <si>
    <t xml:space="preserve">0687114082</t>
  </si>
  <si>
    <t xml:space="preserve">0670213309</t>
  </si>
  <si>
    <t xml:space="preserve">julien_velasquez@hotmail.com</t>
  </si>
  <si>
    <t xml:space="preserve">VELAZQUEZ</t>
  </si>
  <si>
    <t xml:space="preserve">6 passage des abeilles</t>
  </si>
  <si>
    <t xml:space="preserve">delphineallain83@gmail.com</t>
  </si>
  <si>
    <t xml:space="preserve">VELLARD</t>
  </si>
  <si>
    <t xml:space="preserve">6 rue du clos romain</t>
  </si>
  <si>
    <t xml:space="preserve">0647559427</t>
  </si>
  <si>
    <t xml:space="preserve">olivier.vellard@wanadoo.fr</t>
  </si>
  <si>
    <t xml:space="preserve">VELPRAT</t>
  </si>
  <si>
    <t xml:space="preserve">5 chemin des crias</t>
  </si>
  <si>
    <t xml:space="preserve">VENGERDER</t>
  </si>
  <si>
    <t xml:space="preserve">35 rue basse</t>
  </si>
  <si>
    <t xml:space="preserve">07 84 88 96 54</t>
  </si>
  <si>
    <t xml:space="preserve">rikola37@gmail.com</t>
  </si>
  <si>
    <t xml:space="preserve">VENIEN</t>
  </si>
  <si>
    <t xml:space="preserve">60 chemin fier de pied</t>
  </si>
  <si>
    <t xml:space="preserve">0629564273</t>
  </si>
  <si>
    <t xml:space="preserve">venien.georges@orange.fr</t>
  </si>
  <si>
    <t xml:space="preserve">VENON</t>
  </si>
  <si>
    <t xml:space="preserve">lieu dit nevers</t>
  </si>
  <si>
    <t xml:space="preserve">0236998039</t>
  </si>
  <si>
    <t xml:space="preserve">0632650604</t>
  </si>
  <si>
    <t xml:space="preserve">venon.arnaud@free.fr</t>
  </si>
  <si>
    <t xml:space="preserve">VENOT</t>
  </si>
  <si>
    <t xml:space="preserve">COURBEHAYE</t>
  </si>
  <si>
    <t xml:space="preserve">10b rue de la Mairie</t>
  </si>
  <si>
    <t xml:space="preserve">0760950191</t>
  </si>
  <si>
    <t xml:space="preserve">venot.johann@gmail.com</t>
  </si>
  <si>
    <t xml:space="preserve">VERBECK</t>
  </si>
  <si>
    <t xml:space="preserve">116 rue Gambetta</t>
  </si>
  <si>
    <t xml:space="preserve">06 49 80 36 38</t>
  </si>
  <si>
    <t xml:space="preserve">olivier.verbeck@wanadoo.fr</t>
  </si>
  <si>
    <t xml:space="preserve">VERBREUGH</t>
  </si>
  <si>
    <t xml:space="preserve">14 allée des amandiers</t>
  </si>
  <si>
    <t xml:space="preserve">overb62@gmail.com</t>
  </si>
  <si>
    <t xml:space="preserve">VERDELET</t>
  </si>
  <si>
    <t xml:space="preserve">Inès</t>
  </si>
  <si>
    <t xml:space="preserve">4, Route de Veret</t>
  </si>
  <si>
    <t xml:space="preserve">florent.verdelet@orange.fr</t>
  </si>
  <si>
    <t xml:space="preserve">VERDENAL</t>
  </si>
  <si>
    <t xml:space="preserve">1 rue Lathomus</t>
  </si>
  <si>
    <t xml:space="preserve">0661876490</t>
  </si>
  <si>
    <t xml:space="preserve">gilles.verdenal1@gmail.com</t>
  </si>
  <si>
    <t xml:space="preserve">VERDIER</t>
  </si>
  <si>
    <t xml:space="preserve">118 Allee des Eglantines</t>
  </si>
  <si>
    <t xml:space="preserve">0254070328</t>
  </si>
  <si>
    <t xml:space="preserve">0645809055</t>
  </si>
  <si>
    <t xml:space="preserve">jakverdieu@gmail.com</t>
  </si>
  <si>
    <t xml:space="preserve">TOURY</t>
  </si>
  <si>
    <t xml:space="preserve">10 Rue de l'Abbaye</t>
  </si>
  <si>
    <t xml:space="preserve">0611379621</t>
  </si>
  <si>
    <t xml:space="preserve">laurent3760@hotmail.fr</t>
  </si>
  <si>
    <t xml:space="preserve">32 RUE DE LA SAURA</t>
  </si>
  <si>
    <t xml:space="preserve">0254298277</t>
  </si>
  <si>
    <t xml:space="preserve">theoverdier@live.fr</t>
  </si>
  <si>
    <t xml:space="preserve">19 rue du 8 mai 1945</t>
  </si>
  <si>
    <t xml:space="preserve">0771209009</t>
  </si>
  <si>
    <t xml:space="preserve">amandine.aubert@wanadoo.fr</t>
  </si>
  <si>
    <t xml:space="preserve">VERDONCK</t>
  </si>
  <si>
    <t xml:space="preserve">CHATRES SUR CHER</t>
  </si>
  <si>
    <t xml:space="preserve">38 Rue Zélie Fauquet</t>
  </si>
  <si>
    <t xml:space="preserve">06 99 18 66 86</t>
  </si>
  <si>
    <t xml:space="preserve">regis.verdonck@orange.fr</t>
  </si>
  <si>
    <t xml:space="preserve">VERDOZOTO</t>
  </si>
  <si>
    <t xml:space="preserve">17 rue de l'hotel de ville</t>
  </si>
  <si>
    <t xml:space="preserve">kleinverdezoto@gmail.com</t>
  </si>
  <si>
    <t xml:space="preserve">VERGER</t>
  </si>
  <si>
    <t xml:space="preserve">NOEUX LES MINES</t>
  </si>
  <si>
    <t xml:space="preserve">49 rue Labarrois</t>
  </si>
  <si>
    <t xml:space="preserve">0688987202</t>
  </si>
  <si>
    <t xml:space="preserve">albane.verger2801@gmail.com</t>
  </si>
  <si>
    <t xml:space="preserve">Ballan-Miré</t>
  </si>
  <si>
    <t xml:space="preserve">29T Rue Des Hérissières</t>
  </si>
  <si>
    <t xml:space="preserve">0607473927</t>
  </si>
  <si>
    <t xml:space="preserve">vmaldes@gmail.com</t>
  </si>
  <si>
    <t xml:space="preserve">1 rue henri matisse</t>
  </si>
  <si>
    <t xml:space="preserve">07 70 0719 43</t>
  </si>
  <si>
    <t xml:space="preserve">pierreverger79@gmail.com</t>
  </si>
  <si>
    <t xml:space="preserve">VERGNAUD</t>
  </si>
  <si>
    <t xml:space="preserve">28 RUE DES LEZARDS</t>
  </si>
  <si>
    <t xml:space="preserve">0247636232</t>
  </si>
  <si>
    <t xml:space="preserve">0767910837</t>
  </si>
  <si>
    <t xml:space="preserve">elodie.vergnaud12@gmail.com</t>
  </si>
  <si>
    <t xml:space="preserve">VERGNAULT</t>
  </si>
  <si>
    <t xml:space="preserve">Thenioux</t>
  </si>
  <si>
    <t xml:space="preserve">18 rue de la Cave</t>
  </si>
  <si>
    <t xml:space="preserve">0629887473</t>
  </si>
  <si>
    <t xml:space="preserve">david.vergnault@veolia.com</t>
  </si>
  <si>
    <t xml:space="preserve">VERGNE</t>
  </si>
  <si>
    <t xml:space="preserve">2 Place De L'église</t>
  </si>
  <si>
    <t xml:space="preserve">0686752485</t>
  </si>
  <si>
    <t xml:space="preserve">vergnous@orange.fr</t>
  </si>
  <si>
    <t xml:space="preserve">2 place de l'eglise</t>
  </si>
  <si>
    <t xml:space="preserve">Ferolles</t>
  </si>
  <si>
    <t xml:space="preserve">0238572430</t>
  </si>
  <si>
    <t xml:space="preserve">VERGNENEGRE-GILQUIN</t>
  </si>
  <si>
    <t xml:space="preserve">12 rue du croc</t>
  </si>
  <si>
    <t xml:space="preserve">fredvergnenegre@gmail.com</t>
  </si>
  <si>
    <t xml:space="preserve">VERGNETTE DE LA MOTTE</t>
  </si>
  <si>
    <t xml:space="preserve">Foucauld</t>
  </si>
  <si>
    <t xml:space="preserve">46 rue Georges Sand</t>
  </si>
  <si>
    <t xml:space="preserve">mdevergnette@yahoo.fr</t>
  </si>
  <si>
    <t xml:space="preserve">VERGRACHT BEAUJOUAN</t>
  </si>
  <si>
    <t xml:space="preserve">219 route d'Orléans</t>
  </si>
  <si>
    <t xml:space="preserve">0761020244</t>
  </si>
  <si>
    <t xml:space="preserve">kathlenb.kb.kb@gmail.com</t>
  </si>
  <si>
    <t xml:space="preserve">VERGRACHT</t>
  </si>
  <si>
    <t xml:space="preserve">64 route de tigy</t>
  </si>
  <si>
    <t xml:space="preserve">marion.martines27@outlook.com</t>
  </si>
  <si>
    <t xml:space="preserve">VERHEECKE</t>
  </si>
  <si>
    <t xml:space="preserve">THOU</t>
  </si>
  <si>
    <t xml:space="preserve">LES CLOUDS</t>
  </si>
  <si>
    <t xml:space="preserve">0671267851</t>
  </si>
  <si>
    <t xml:space="preserve">eric.verheecke45@orange.fr</t>
  </si>
  <si>
    <t xml:space="preserve">VERHELST</t>
  </si>
  <si>
    <t xml:space="preserve">Les Bordes</t>
  </si>
  <si>
    <t xml:space="preserve">28, rue des rivieres neuves</t>
  </si>
  <si>
    <t xml:space="preserve">0663609326</t>
  </si>
  <si>
    <t xml:space="preserve">francedevial@gmail.com</t>
  </si>
  <si>
    <t xml:space="preserve">VERHIEST</t>
  </si>
  <si>
    <t xml:space="preserve">Cristelle</t>
  </si>
  <si>
    <t xml:space="preserve">39 route de la baudiniere</t>
  </si>
  <si>
    <t xml:space="preserve">0617046035</t>
  </si>
  <si>
    <t xml:space="preserve">cris.verhiest@gmail.com</t>
  </si>
  <si>
    <t xml:space="preserve">VERHILLE</t>
  </si>
  <si>
    <t xml:space="preserve">441 rue aux chiens</t>
  </si>
  <si>
    <t xml:space="preserve">0601912203</t>
  </si>
  <si>
    <t xml:space="preserve">0680515957</t>
  </si>
  <si>
    <t xml:space="preserve">dominique.bourjot@neuf.fr</t>
  </si>
  <si>
    <t xml:space="preserve">VERISSIMO</t>
  </si>
  <si>
    <t xml:space="preserve">20 RUE JEANNE CHAMPILLOU</t>
  </si>
  <si>
    <t xml:space="preserve">0626642753</t>
  </si>
  <si>
    <t xml:space="preserve">denis.verissimo@yahoo.fr</t>
  </si>
  <si>
    <t xml:space="preserve">1 BIS RUE Bel oiseau</t>
  </si>
  <si>
    <t xml:space="preserve">verissimo.jeremy@gmail.com</t>
  </si>
  <si>
    <t xml:space="preserve">1 bis rue bel oiseau</t>
  </si>
  <si>
    <t xml:space="preserve">VERITE</t>
  </si>
  <si>
    <t xml:space="preserve">71 rue des amandiers</t>
  </si>
  <si>
    <t xml:space="preserve">0247534241</t>
  </si>
  <si>
    <t xml:space="preserve">0652060600</t>
  </si>
  <si>
    <t xml:space="preserve">cricri100868@hotmail.fr</t>
  </si>
  <si>
    <t xml:space="preserve">ARTANNES</t>
  </si>
  <si>
    <t xml:space="preserve">2 bis rue du Malvoisie</t>
  </si>
  <si>
    <t xml:space="preserve">+33 6 21 41 12 56</t>
  </si>
  <si>
    <t xml:space="preserve">melaniecarita@hotmail.com</t>
  </si>
  <si>
    <t xml:space="preserve">Johanna</t>
  </si>
  <si>
    <t xml:space="preserve">21 rue Charles Tellier</t>
  </si>
  <si>
    <t xml:space="preserve">La Petite Recette</t>
  </si>
  <si>
    <t xml:space="preserve">0614107563</t>
  </si>
  <si>
    <t xml:space="preserve">71 rue des Amandiers</t>
  </si>
  <si>
    <t xml:space="preserve">0652101299</t>
  </si>
  <si>
    <t xml:space="preserve">VERLA</t>
  </si>
  <si>
    <t xml:space="preserve">18. RUE NATIONALE</t>
  </si>
  <si>
    <t xml:space="preserve"> 06 12 80 43 32</t>
  </si>
  <si>
    <t xml:space="preserve">frederic.verla@wanadoo.fr</t>
  </si>
  <si>
    <t xml:space="preserve">VERLAET</t>
  </si>
  <si>
    <t xml:space="preserve">33 chemin des lunot</t>
  </si>
  <si>
    <t xml:space="preserve">0254871439</t>
  </si>
  <si>
    <t xml:space="preserve">33 chemin du Lunot</t>
  </si>
  <si>
    <t xml:space="preserve">0679975142</t>
  </si>
  <si>
    <t xml:space="preserve">olivier.verlaet@orange.fr</t>
  </si>
  <si>
    <t xml:space="preserve">VERLEY</t>
  </si>
  <si>
    <t xml:space="preserve">19 rue Jean-Jacques Noirmant</t>
  </si>
  <si>
    <t xml:space="preserve">verley91@hotmail.fr</t>
  </si>
  <si>
    <t xml:space="preserve">VERNA</t>
  </si>
  <si>
    <t xml:space="preserve">11, rue de Bordebure</t>
  </si>
  <si>
    <t xml:space="preserve">isabelle.szymanski@wanadoo.fr</t>
  </si>
  <si>
    <t xml:space="preserve">7 rue de la Ferranderie</t>
  </si>
  <si>
    <t xml:space="preserve">0688891400</t>
  </si>
  <si>
    <t xml:space="preserve">anne-laure.fonteneau@outlook.com</t>
  </si>
  <si>
    <t xml:space="preserve">11 rue Bordebure</t>
  </si>
  <si>
    <t xml:space="preserve">0247581035</t>
  </si>
  <si>
    <t xml:space="preserve">christophe.verna@veoliaeau.fr</t>
  </si>
  <si>
    <t xml:space="preserve">VERNAULT</t>
  </si>
  <si>
    <t xml:space="preserve">90 rue des rougerons</t>
  </si>
  <si>
    <t xml:space="preserve">aurelie.vernault@sfr.fr</t>
  </si>
  <si>
    <t xml:space="preserve">VERNEAU</t>
  </si>
  <si>
    <t xml:space="preserve">102 route de Saumur</t>
  </si>
  <si>
    <t xml:space="preserve">0247584385</t>
  </si>
  <si>
    <t xml:space="preserve">0683510377</t>
  </si>
  <si>
    <t xml:space="preserve">jjv37@wanadoo.fr</t>
  </si>
  <si>
    <t xml:space="preserve">8 rue de l'ormeau</t>
  </si>
  <si>
    <t xml:space="preserve">nverneau2@gmail.com</t>
  </si>
  <si>
    <t xml:space="preserve">4 IMP CLOS BELLEVUE</t>
  </si>
  <si>
    <t xml:space="preserve">sver452@orange.fr</t>
  </si>
  <si>
    <t xml:space="preserve">VERNEUIL</t>
  </si>
  <si>
    <t xml:space="preserve">AUDES</t>
  </si>
  <si>
    <t xml:space="preserve">Les Jamets</t>
  </si>
  <si>
    <t xml:space="preserve">denis.verneuil@orange.fr</t>
  </si>
  <si>
    <t xml:space="preserve">0609981689</t>
  </si>
  <si>
    <t xml:space="preserve">VERNOITTE</t>
  </si>
  <si>
    <t xml:space="preserve">99 rue du Maréchal Leclerc</t>
  </si>
  <si>
    <t xml:space="preserve">pvernoitte@gmail.com</t>
  </si>
  <si>
    <t xml:space="preserve">VERON</t>
  </si>
  <si>
    <t xml:space="preserve">3 rue René Cassin</t>
  </si>
  <si>
    <t xml:space="preserve">0664284033</t>
  </si>
  <si>
    <t xml:space="preserve">aude.vh.veron@gmail.com</t>
  </si>
  <si>
    <t xml:space="preserve">85 Rue Nationale</t>
  </si>
  <si>
    <t xml:space="preserve">06 21 70 40 65</t>
  </si>
  <si>
    <t xml:space="preserve">VCAM2@HOTMAIL.COM</t>
  </si>
  <si>
    <t xml:space="preserve">3 allee des pervenches</t>
  </si>
  <si>
    <t xml:space="preserve">veron.frederic@googlemail.com</t>
  </si>
  <si>
    <t xml:space="preserve">175b Rue De Selliers</t>
  </si>
  <si>
    <t xml:space="preserve">27 rue le TE Deum</t>
  </si>
  <si>
    <t xml:space="preserve">annemariette9@gmail.com</t>
  </si>
  <si>
    <t xml:space="preserve">12 rue des Patureaux</t>
  </si>
  <si>
    <t xml:space="preserve">0660461886</t>
  </si>
  <si>
    <t xml:space="preserve">pascale.veron@bbox.fr</t>
  </si>
  <si>
    <t xml:space="preserve">413 route de la Baderie</t>
  </si>
  <si>
    <t xml:space="preserve">0683007811</t>
  </si>
  <si>
    <t xml:space="preserve">olivier37.veron@gmail.com</t>
  </si>
  <si>
    <t xml:space="preserve">VERONIQUE</t>
  </si>
  <si>
    <t xml:space="preserve">4 RUE DU SOLEIL LEVANT</t>
  </si>
  <si>
    <t xml:space="preserve">0786482580</t>
  </si>
  <si>
    <t xml:space="preserve">aline.boulet@yahoo.fr</t>
  </si>
  <si>
    <t xml:space="preserve">VEROT</t>
  </si>
  <si>
    <t xml:space="preserve">117 Route de Chambord</t>
  </si>
  <si>
    <t xml:space="preserve">0684135894</t>
  </si>
  <si>
    <t xml:space="preserve">verotch@wanadoo.fr</t>
  </si>
  <si>
    <t xml:space="preserve">VERRAES</t>
  </si>
  <si>
    <t xml:space="preserve">45 rue Nationale</t>
  </si>
  <si>
    <t xml:space="preserve">severine.verraes@bbox.fr</t>
  </si>
  <si>
    <t xml:space="preserve">VERRAZ</t>
  </si>
  <si>
    <t xml:space="preserve">101 rue de Saint Léger </t>
  </si>
  <si>
    <t xml:space="preserve">Pavillon 24</t>
  </si>
  <si>
    <t xml:space="preserve">0635496150</t>
  </si>
  <si>
    <t xml:space="preserve">0625501964</t>
  </si>
  <si>
    <t xml:space="preserve">jennifer.mombrial@hotmail.fr</t>
  </si>
  <si>
    <t xml:space="preserve">VERRIER</t>
  </si>
  <si>
    <t xml:space="preserve">6b, Hameau de Nestin</t>
  </si>
  <si>
    <t xml:space="preserve">0652789547</t>
  </si>
  <si>
    <t xml:space="preserve">carolerabian@hotmail.fr</t>
  </si>
  <si>
    <t xml:space="preserve">0674609654</t>
  </si>
  <si>
    <t xml:space="preserve">jeanmarc.verrier@gmail.com</t>
  </si>
  <si>
    <t xml:space="preserve">143 rue des varennes</t>
  </si>
  <si>
    <t xml:space="preserve">0683841205</t>
  </si>
  <si>
    <t xml:space="preserve">pilouone45@gmail.com</t>
  </si>
  <si>
    <t xml:space="preserve">Pierre-Francois</t>
  </si>
  <si>
    <t xml:space="preserve">56 rue Paul Verlaine</t>
  </si>
  <si>
    <t xml:space="preserve">0660714214</t>
  </si>
  <si>
    <t xml:space="preserve">armada36@hotmail.com</t>
  </si>
  <si>
    <t xml:space="preserve">VERTALIER</t>
  </si>
  <si>
    <t xml:space="preserve">1 chemin du Moulin à Vent</t>
  </si>
  <si>
    <t xml:space="preserve">06 32 45 39 44</t>
  </si>
  <si>
    <t xml:space="preserve">bruno.bat@hotmail.fr</t>
  </si>
  <si>
    <t xml:space="preserve">VERVAEKE</t>
  </si>
  <si>
    <t xml:space="preserve">10 allee des chataigniers</t>
  </si>
  <si>
    <t xml:space="preserve">0667839726</t>
  </si>
  <si>
    <t xml:space="preserve">0769866652</t>
  </si>
  <si>
    <t xml:space="preserve">emmvervaeke@gmail.com</t>
  </si>
  <si>
    <t xml:space="preserve">VERVIN</t>
  </si>
  <si>
    <t xml:space="preserve">21 rue de la Liberte</t>
  </si>
  <si>
    <t xml:space="preserve">0695620856</t>
  </si>
  <si>
    <t xml:space="preserve">plbrpbtours@gmail.com</t>
  </si>
  <si>
    <t xml:space="preserve">VERWAERDE-SALANDINI</t>
  </si>
  <si>
    <t xml:space="preserve">0634356467</t>
  </si>
  <si>
    <t xml:space="preserve">VERZAAL</t>
  </si>
  <si>
    <t xml:space="preserve">Eduard</t>
  </si>
  <si>
    <t xml:space="preserve">16 Rue des Poiriers</t>
  </si>
  <si>
    <t xml:space="preserve">0786243388</t>
  </si>
  <si>
    <t xml:space="preserve">eddyverzaal@gmail.com</t>
  </si>
  <si>
    <t xml:space="preserve">VERZAAL THEOPHILE</t>
  </si>
  <si>
    <t xml:space="preserve">VERZIER</t>
  </si>
  <si>
    <t xml:space="preserve">07. CHEMIN DU COTEAU</t>
  </si>
  <si>
    <t xml:space="preserve">GUILLAUMEVERZIER@GMAIL.COM</t>
  </si>
  <si>
    <t xml:space="preserve">VESCOVI</t>
  </si>
  <si>
    <t xml:space="preserve">SAINT-CYR-EN-VAL</t>
  </si>
  <si>
    <t xml:space="preserve">252 Rue d'Olivet</t>
  </si>
  <si>
    <t xml:space="preserve">0762519375</t>
  </si>
  <si>
    <t xml:space="preserve">ethibault.29@gmail.com</t>
  </si>
  <si>
    <t xml:space="preserve">VESVRE</t>
  </si>
  <si>
    <t xml:space="preserve">15 RUE AUGUSTE BOUGRAT</t>
  </si>
  <si>
    <t xml:space="preserve">0676301819</t>
  </si>
  <si>
    <t xml:space="preserve">anthony.vesvre@laposte.net</t>
  </si>
  <si>
    <t xml:space="preserve">VETILLARD</t>
  </si>
  <si>
    <t xml:space="preserve">6 rue du Comté</t>
  </si>
  <si>
    <t xml:space="preserve">0682324490</t>
  </si>
  <si>
    <t xml:space="preserve">judicael.vetillard37@gmail.com</t>
  </si>
  <si>
    <t xml:space="preserve">VETTER</t>
  </si>
  <si>
    <t xml:space="preserve">Tigy</t>
  </si>
  <si>
    <t xml:space="preserve">12 Chemin De Saint-Ilgen</t>
  </si>
  <si>
    <t xml:space="preserve">0698373847</t>
  </si>
  <si>
    <t xml:space="preserve">vette.lionel@gmail.com</t>
  </si>
  <si>
    <t xml:space="preserve">VEUILLEQUEZ</t>
  </si>
  <si>
    <t xml:space="preserve">VEYSSIE</t>
  </si>
  <si>
    <t xml:space="preserve">8 allee de la Briqueterie</t>
  </si>
  <si>
    <t xml:space="preserve">0247340041</t>
  </si>
  <si>
    <t xml:space="preserve">tveyssie@gmail.com</t>
  </si>
  <si>
    <t xml:space="preserve">VIAL</t>
  </si>
  <si>
    <t xml:space="preserve">89 bis avenue george sand</t>
  </si>
  <si>
    <t xml:space="preserve">vial.michael37@gmail.com</t>
  </si>
  <si>
    <t xml:space="preserve">VIALA</t>
  </si>
  <si>
    <t xml:space="preserve">2 Allee Clement Ader</t>
  </si>
  <si>
    <t xml:space="preserve">0238554666</t>
  </si>
  <si>
    <t xml:space="preserve">andreviala@free.fr</t>
  </si>
  <si>
    <t xml:space="preserve">VIALLE</t>
  </si>
  <si>
    <t xml:space="preserve">3 impasse Rigny</t>
  </si>
  <si>
    <t xml:space="preserve">0247679099</t>
  </si>
  <si>
    <t xml:space="preserve">0686588589</t>
  </si>
  <si>
    <t xml:space="preserve">pascal-vialle@orange.fr</t>
  </si>
  <si>
    <t xml:space="preserve">VIALLETON</t>
  </si>
  <si>
    <t xml:space="preserve">7 rue des trembles</t>
  </si>
  <si>
    <t xml:space="preserve">0658904117</t>
  </si>
  <si>
    <t xml:space="preserve">nounours2406@hotmail.fr</t>
  </si>
  <si>
    <t xml:space="preserve">VIANA</t>
  </si>
  <si>
    <t xml:space="preserve">THIMORY</t>
  </si>
  <si>
    <t xml:space="preserve">103 route de Sully</t>
  </si>
  <si>
    <t xml:space="preserve">06.82.02.42.06</t>
  </si>
  <si>
    <t xml:space="preserve">vanianicolas@orange.fr</t>
  </si>
  <si>
    <t xml:space="preserve">VIANDIER</t>
  </si>
  <si>
    <t xml:space="preserve">12 Chemin Des Grives</t>
  </si>
  <si>
    <t xml:space="preserve">0682445662</t>
  </si>
  <si>
    <t xml:space="preserve">leluamelie@yahoo.fr</t>
  </si>
  <si>
    <t xml:space="preserve">VIAUD</t>
  </si>
  <si>
    <t xml:space="preserve">Route du dolmen</t>
  </si>
  <si>
    <t xml:space="preserve">0247567218</t>
  </si>
  <si>
    <t xml:space="preserve">0632265378</t>
  </si>
  <si>
    <t xml:space="preserve">viaudpatrick@yahoo.fr</t>
  </si>
  <si>
    <t xml:space="preserve">VIBOUD</t>
  </si>
  <si>
    <t xml:space="preserve">66 rue de l'hippodrome</t>
  </si>
  <si>
    <t xml:space="preserve">0662683533</t>
  </si>
  <si>
    <t xml:space="preserve">VIBOUDISGOOD@HOTMAIL.FR</t>
  </si>
  <si>
    <t xml:space="preserve">VICHARD</t>
  </si>
  <si>
    <t xml:space="preserve">13 bis Impasse Foch</t>
  </si>
  <si>
    <t xml:space="preserve">valerie.vichard@numericable.fr</t>
  </si>
  <si>
    <t xml:space="preserve">VICTOR</t>
  </si>
  <si>
    <t xml:space="preserve">9 route du Clos Pinon</t>
  </si>
  <si>
    <t xml:space="preserve">0619757654</t>
  </si>
  <si>
    <t xml:space="preserve">bavictor@laposte.net</t>
  </si>
  <si>
    <t xml:space="preserve">VIDAL</t>
  </si>
  <si>
    <t xml:space="preserve">9 Rue Jacqueline Auriol</t>
  </si>
  <si>
    <t xml:space="preserve">06 15 75 71 79</t>
  </si>
  <si>
    <t xml:space="preserve">christophe.vidal18@gmail.com</t>
  </si>
  <si>
    <t xml:space="preserve">Sory</t>
  </si>
  <si>
    <t xml:space="preserve">31 Avenue d'Orléans</t>
  </si>
  <si>
    <t xml:space="preserve">0663643888</t>
  </si>
  <si>
    <t xml:space="preserve">ap.vidal@outlook.com</t>
  </si>
  <si>
    <t xml:space="preserve">VIDEAU</t>
  </si>
  <si>
    <t xml:space="preserve">44 RUE GALLIENI</t>
  </si>
  <si>
    <t xml:space="preserve">0629312675</t>
  </si>
  <si>
    <t xml:space="preserve">k.videau@orange.fr</t>
  </si>
  <si>
    <t xml:space="preserve">VIDY</t>
  </si>
  <si>
    <t xml:space="preserve">Mauvières</t>
  </si>
  <si>
    <t xml:space="preserve">15 allée de la ballaterie</t>
  </si>
  <si>
    <t xml:space="preserve">0689287255</t>
  </si>
  <si>
    <t xml:space="preserve">katellrigollet@gmail.com</t>
  </si>
  <si>
    <t xml:space="preserve">VIÉ</t>
  </si>
  <si>
    <t xml:space="preserve">2 Impasse Marceau</t>
  </si>
  <si>
    <t xml:space="preserve">0687281852</t>
  </si>
  <si>
    <t xml:space="preserve">ac.fore@sfr.fr</t>
  </si>
  <si>
    <t xml:space="preserve">VIEILLARD</t>
  </si>
  <si>
    <t xml:space="preserve">8 rue de la sente verte</t>
  </si>
  <si>
    <t xml:space="preserve">0607172760</t>
  </si>
  <si>
    <t xml:space="preserve">jerome_fftt@quatre-vents.fr</t>
  </si>
  <si>
    <t xml:space="preserve">VIEILLEFON</t>
  </si>
  <si>
    <t xml:space="preserve">64 bis rue des Vallées de Greux</t>
  </si>
  <si>
    <t xml:space="preserve">0624546608</t>
  </si>
  <si>
    <t xml:space="preserve">severinevieillefon74@gmail.com</t>
  </si>
  <si>
    <t xml:space="preserve">VIEIRA</t>
  </si>
  <si>
    <t xml:space="preserve">boisville la saint père</t>
  </si>
  <si>
    <t xml:space="preserve">35 rue de la republique</t>
  </si>
  <si>
    <t xml:space="preserve">babs28150@outlook.fr</t>
  </si>
  <si>
    <t xml:space="preserve">61 RUE DE VITRY</t>
  </si>
  <si>
    <t xml:space="preserve">k4th@live.fr</t>
  </si>
  <si>
    <t xml:space="preserve">VIEITES</t>
  </si>
  <si>
    <t xml:space="preserve">44 route du Moulinet</t>
  </si>
  <si>
    <t xml:space="preserve">0686997118</t>
  </si>
  <si>
    <t xml:space="preserve">e.vieites@medisat.fr</t>
  </si>
  <si>
    <t xml:space="preserve">VIEL</t>
  </si>
  <si>
    <t xml:space="preserve">43 RUE DES FREMONTS</t>
  </si>
  <si>
    <t xml:space="preserve">EQUILLEMONT</t>
  </si>
  <si>
    <t xml:space="preserve">0624481719</t>
  </si>
  <si>
    <t xml:space="preserve">rvv1968@gmail.com</t>
  </si>
  <si>
    <t xml:space="preserve">9 RUE BANNIER</t>
  </si>
  <si>
    <t xml:space="preserve">0238863543</t>
  </si>
  <si>
    <t xml:space="preserve">0623298895</t>
  </si>
  <si>
    <t xml:space="preserve">kentin.viel@laposte.net</t>
  </si>
  <si>
    <t xml:space="preserve">VIEMON</t>
  </si>
  <si>
    <t xml:space="preserve">3, Rue Rosa BONHEUR </t>
  </si>
  <si>
    <t xml:space="preserve">Appartement 306</t>
  </si>
  <si>
    <t xml:space="preserve">0630421420</t>
  </si>
  <si>
    <t xml:space="preserve">jviemon@orange.fr</t>
  </si>
  <si>
    <t xml:space="preserve">VIEMONT</t>
  </si>
  <si>
    <t xml:space="preserve">5 rue de la pépinière</t>
  </si>
  <si>
    <t xml:space="preserve">viemonta@gmail.com</t>
  </si>
  <si>
    <t xml:space="preserve">VIEVILLE</t>
  </si>
  <si>
    <t xml:space="preserve">18 BIS RUE DU CLOS CESAR</t>
  </si>
  <si>
    <t xml:space="preserve">0254793150</t>
  </si>
  <si>
    <t xml:space="preserve">civf@sfr.fr</t>
  </si>
  <si>
    <t xml:space="preserve">VIGANT</t>
  </si>
  <si>
    <t xml:space="preserve">33 Chemin  Tortiot</t>
  </si>
  <si>
    <t xml:space="preserve">0695166494</t>
  </si>
  <si>
    <t xml:space="preserve">anne@vigant.fr</t>
  </si>
  <si>
    <t xml:space="preserve">VIGIER</t>
  </si>
  <si>
    <t xml:space="preserve">1 Hameau de la Dumonerie</t>
  </si>
  <si>
    <t xml:space="preserve">0248538570</t>
  </si>
  <si>
    <t xml:space="preserve">0638896803</t>
  </si>
  <si>
    <t xml:space="preserve">chrisvping18@gmail.com</t>
  </si>
  <si>
    <t xml:space="preserve">9 rue de Beauvoisis</t>
  </si>
  <si>
    <t xml:space="preserve">0769635699</t>
  </si>
  <si>
    <t xml:space="preserve">vigierherve@free.fr</t>
  </si>
  <si>
    <t xml:space="preserve">VIGINIER</t>
  </si>
  <si>
    <t xml:space="preserve">10 impasse de la mouche</t>
  </si>
  <si>
    <t xml:space="preserve">0238458321</t>
  </si>
  <si>
    <t xml:space="preserve">0631535804</t>
  </si>
  <si>
    <t xml:space="preserve">romain.viginierneve@orange.fr</t>
  </si>
  <si>
    <t xml:space="preserve">VIGNAUD</t>
  </si>
  <si>
    <t xml:space="preserve">ST CIVRAN</t>
  </si>
  <si>
    <t xml:space="preserve">place St Cyprien</t>
  </si>
  <si>
    <t xml:space="preserve">0684137085</t>
  </si>
  <si>
    <t xml:space="preserve">hubert_vignaud@orange.fr</t>
  </si>
  <si>
    <t xml:space="preserve">VIGNE</t>
  </si>
  <si>
    <t xml:space="preserve">Sonny</t>
  </si>
  <si>
    <t xml:space="preserve">67 rue du Sauvignon</t>
  </si>
  <si>
    <t xml:space="preserve">sonnyvigne46@gmail.com</t>
  </si>
  <si>
    <t xml:space="preserve">VIGNEAU</t>
  </si>
  <si>
    <t xml:space="preserve">ST LAURENT EN GATINES</t>
  </si>
  <si>
    <t xml:space="preserve">10 allee Marc Paquignon</t>
  </si>
  <si>
    <t xml:space="preserve">0663700978</t>
  </si>
  <si>
    <t xml:space="preserve">sand.vign@orange.fr</t>
  </si>
  <si>
    <t xml:space="preserve">VIGNERON FREVAL</t>
  </si>
  <si>
    <t xml:space="preserve">7 rue aimé césaire</t>
  </si>
  <si>
    <t xml:space="preserve">0782667205</t>
  </si>
  <si>
    <t xml:space="preserve">dami1vig@mailo.com</t>
  </si>
  <si>
    <t xml:space="preserve">VIGNERON</t>
  </si>
  <si>
    <t xml:space="preserve">30 rue Pierre Fresnay</t>
  </si>
  <si>
    <t xml:space="preserve">0786703146</t>
  </si>
  <si>
    <t xml:space="preserve">noa.vigneron18@gmail.com</t>
  </si>
  <si>
    <t xml:space="preserve">0631778060</t>
  </si>
  <si>
    <t xml:space="preserve">sam.vigneron@wanadoo.fr</t>
  </si>
  <si>
    <t xml:space="preserve">16 rue de la Grouache  </t>
  </si>
  <si>
    <t xml:space="preserve">06 10 20 72 15</t>
  </si>
  <si>
    <t xml:space="preserve">angele41240@hotmail.fr</t>
  </si>
  <si>
    <t xml:space="preserve">VIGNIER</t>
  </si>
  <si>
    <t xml:space="preserve">7 route de Durdon</t>
  </si>
  <si>
    <t xml:space="preserve">vignier.benoit@neuf.fr</t>
  </si>
  <si>
    <t xml:space="preserve">VIGNOL</t>
  </si>
  <si>
    <t xml:space="preserve">4 ter rue des Ecoles</t>
  </si>
  <si>
    <t xml:space="preserve">0626131822</t>
  </si>
  <si>
    <t xml:space="preserve">julien.vignol@gmail.com</t>
  </si>
  <si>
    <t xml:space="preserve">VIGNOLLE</t>
  </si>
  <si>
    <t xml:space="preserve">Edaïns</t>
  </si>
  <si>
    <t xml:space="preserve">St Florent</t>
  </si>
  <si>
    <t xml:space="preserve">8 rue Roger Salengro</t>
  </si>
  <si>
    <t xml:space="preserve">0768924601</t>
  </si>
  <si>
    <t xml:space="preserve">edainsv.pro@gmail.com</t>
  </si>
  <si>
    <t xml:space="preserve">VIGOUREUX</t>
  </si>
  <si>
    <t xml:space="preserve">rue de la Fontaine</t>
  </si>
  <si>
    <t xml:space="preserve">Lizy</t>
  </si>
  <si>
    <t xml:space="preserve">0248693741</t>
  </si>
  <si>
    <t xml:space="preserve">0665124913</t>
  </si>
  <si>
    <t xml:space="preserve">denis.vigoureux@bbox.fr</t>
  </si>
  <si>
    <t xml:space="preserve">3 rue des Marchais</t>
  </si>
  <si>
    <t xml:space="preserve">0237266137</t>
  </si>
  <si>
    <t xml:space="preserve">0646016499</t>
  </si>
  <si>
    <t xml:space="preserve">marie.dufaut@gmail.com</t>
  </si>
  <si>
    <t xml:space="preserve">VILAIN</t>
  </si>
  <si>
    <t xml:space="preserve">3 Rigny</t>
  </si>
  <si>
    <t xml:space="preserve">0670114419</t>
  </si>
  <si>
    <t xml:space="preserve">frederic3745@orange.fr</t>
  </si>
  <si>
    <t xml:space="preserve">VILARINO</t>
  </si>
  <si>
    <t xml:space="preserve">72 rue des ateliers</t>
  </si>
  <si>
    <t xml:space="preserve">0247470839</t>
  </si>
  <si>
    <t xml:space="preserve">marvil3799@gmail.com</t>
  </si>
  <si>
    <t xml:space="preserve">VILAUD</t>
  </si>
  <si>
    <t xml:space="preserve">37 rue Verte</t>
  </si>
  <si>
    <t xml:space="preserve">romain.vilaud@gmail.com</t>
  </si>
  <si>
    <t xml:space="preserve">VILBERT</t>
  </si>
  <si>
    <t xml:space="preserve">6 chemin des grandes maison</t>
  </si>
  <si>
    <t xml:space="preserve">06.52.17.82.17</t>
  </si>
  <si>
    <t xml:space="preserve">07.82.66.36.17</t>
  </si>
  <si>
    <t xml:space="preserve">smal.k@laposte.net</t>
  </si>
  <si>
    <t xml:space="preserve">VILETTE</t>
  </si>
  <si>
    <t xml:space="preserve">1 LA PREUGNE</t>
  </si>
  <si>
    <t xml:space="preserve">0607320591</t>
  </si>
  <si>
    <t xml:space="preserve">marc.vilette@club-internet.fr</t>
  </si>
  <si>
    <t xml:space="preserve">VILLAIN</t>
  </si>
  <si>
    <t xml:space="preserve">21 rue du Docteur Patry</t>
  </si>
  <si>
    <t xml:space="preserve">0662483044</t>
  </si>
  <si>
    <t xml:space="preserve">remivillain@wanadoo.fr</t>
  </si>
  <si>
    <t xml:space="preserve">Manthelan</t>
  </si>
  <si>
    <t xml:space="preserve">1 la forêt piquante</t>
  </si>
  <si>
    <t xml:space="preserve">0607123374</t>
  </si>
  <si>
    <t xml:space="preserve">sabine.pinault@live.fr</t>
  </si>
  <si>
    <t xml:space="preserve">villiers</t>
  </si>
  <si>
    <t xml:space="preserve">la petite boillerie</t>
  </si>
  <si>
    <t xml:space="preserve">0637774057</t>
  </si>
  <si>
    <t xml:space="preserve">VILLARD</t>
  </si>
  <si>
    <t xml:space="preserve">24 rue de la Castellerie</t>
  </si>
  <si>
    <t xml:space="preserve">0787695123</t>
  </si>
  <si>
    <t xml:space="preserve">louisvillard37@yahoo.com</t>
  </si>
  <si>
    <t xml:space="preserve">VILLAUME</t>
  </si>
  <si>
    <t xml:space="preserve">26, rue René Descartes </t>
  </si>
  <si>
    <t xml:space="preserve">0682120082</t>
  </si>
  <si>
    <t xml:space="preserve">celvil49@gmail.com</t>
  </si>
  <si>
    <t xml:space="preserve">VILLEAUD</t>
  </si>
  <si>
    <t xml:space="preserve">24 RUE DU BOURG NEUF</t>
  </si>
  <si>
    <t xml:space="preserve">0677757773</t>
  </si>
  <si>
    <t xml:space="preserve">olivier.villeaud@gmail.com</t>
  </si>
  <si>
    <t xml:space="preserve">VILLEBONNET</t>
  </si>
  <si>
    <t xml:space="preserve">11 rue Frantz Schubert</t>
  </si>
  <si>
    <t xml:space="preserve">0975608126</t>
  </si>
  <si>
    <t xml:space="preserve">0610783653</t>
  </si>
  <si>
    <t xml:space="preserve">franck.villebonnet@wanadoo.fr</t>
  </si>
  <si>
    <t xml:space="preserve">VILLEGAS</t>
  </si>
  <si>
    <t xml:space="preserve">VILLEMAINE</t>
  </si>
  <si>
    <t xml:space="preserve">18 bld Paul Louis Carrier</t>
  </si>
  <si>
    <t xml:space="preserve">0645900033</t>
  </si>
  <si>
    <t xml:space="preserve">anastasia.simerey@hotmail.com</t>
  </si>
  <si>
    <t xml:space="preserve">VILLERET</t>
  </si>
  <si>
    <t xml:space="preserve">Maellan</t>
  </si>
  <si>
    <t xml:space="preserve">1 rue de l'ormelle</t>
  </si>
  <si>
    <t xml:space="preserve">VILLERY</t>
  </si>
  <si>
    <t xml:space="preserve">Les pinthières </t>
  </si>
  <si>
    <t xml:space="preserve">6 chemin des vignes </t>
  </si>
  <si>
    <t xml:space="preserve">SPL.MARTIN@ORANGE.FR</t>
  </si>
  <si>
    <t xml:space="preserve">VILLETTE</t>
  </si>
  <si>
    <t xml:space="preserve">40 Avenue Paul-Louis Courier</t>
  </si>
  <si>
    <t xml:space="preserve">0623464038</t>
  </si>
  <si>
    <t xml:space="preserve">Sec.usctt@gmail.com</t>
  </si>
  <si>
    <t xml:space="preserve">VILLEVARLANGE</t>
  </si>
  <si>
    <t xml:space="preserve">21 Place Velpeau</t>
  </si>
  <si>
    <t xml:space="preserve">0688772832</t>
  </si>
  <si>
    <t xml:space="preserve">audevillevarlange@hotmail.fr</t>
  </si>
  <si>
    <t xml:space="preserve">11 RUE SAINT FIACRE</t>
  </si>
  <si>
    <t xml:space="preserve">0238560188</t>
  </si>
  <si>
    <t xml:space="preserve">0623479169</t>
  </si>
  <si>
    <t xml:space="preserve">fabvilliers@gmail.com</t>
  </si>
  <si>
    <t xml:space="preserve">VILLIERS TEXIER</t>
  </si>
  <si>
    <t xml:space="preserve">59 rue Avisseau</t>
  </si>
  <si>
    <t xml:space="preserve">texier.veronique@yahoo.fr</t>
  </si>
  <si>
    <t xml:space="preserve">VILLIN</t>
  </si>
  <si>
    <t xml:space="preserve">lignac</t>
  </si>
  <si>
    <t xml:space="preserve">16 rue aliénor d'aquitaine</t>
  </si>
  <si>
    <t xml:space="preserve">0663404518</t>
  </si>
  <si>
    <t xml:space="preserve">xavier.villin@gmail.com</t>
  </si>
  <si>
    <t xml:space="preserve">VILLION</t>
  </si>
  <si>
    <t xml:space="preserve">Salomé</t>
  </si>
  <si>
    <t xml:space="preserve">33, rue du Mont aux Prêtres</t>
  </si>
  <si>
    <t xml:space="preserve">0677625636</t>
  </si>
  <si>
    <t xml:space="preserve">0677286500</t>
  </si>
  <si>
    <t xml:space="preserve">karine.turpin@gmail.com</t>
  </si>
  <si>
    <t xml:space="preserve">VILOINGT</t>
  </si>
  <si>
    <t xml:space="preserve">174 Route des Prés Mariés</t>
  </si>
  <si>
    <t xml:space="preserve">0661150267</t>
  </si>
  <si>
    <t xml:space="preserve">alicereisler@yahoo.fr</t>
  </si>
  <si>
    <t xml:space="preserve">VILTROUVÉ</t>
  </si>
  <si>
    <t xml:space="preserve">26 rue d'Auboy</t>
  </si>
  <si>
    <t xml:space="preserve">0614480229</t>
  </si>
  <si>
    <t xml:space="preserve">marion871009@hotmail.com</t>
  </si>
  <si>
    <t xml:space="preserve">VINAS</t>
  </si>
  <si>
    <t xml:space="preserve">15 rue de la Pierre</t>
  </si>
  <si>
    <t xml:space="preserve">marie.prevost@ahyles.fr</t>
  </si>
  <si>
    <t xml:space="preserve">VINATIER</t>
  </si>
  <si>
    <t xml:space="preserve">6 rue de vontes</t>
  </si>
  <si>
    <t xml:space="preserve">06-98-03-12-01</t>
  </si>
  <si>
    <t xml:space="preserve">piviline@orange.fr</t>
  </si>
  <si>
    <t xml:space="preserve">VINCENDEAU</t>
  </si>
  <si>
    <t xml:space="preserve">19 RUE DE LA HUBARDIERE</t>
  </si>
  <si>
    <t xml:space="preserve">0254986530</t>
  </si>
  <si>
    <t xml:space="preserve">vincendeau.al@wanadoo.fr</t>
  </si>
  <si>
    <t xml:space="preserve">7 Allée Des Tulipes</t>
  </si>
  <si>
    <t xml:space="preserve">0247355226</t>
  </si>
  <si>
    <t xml:space="preserve">0622493869</t>
  </si>
  <si>
    <t xml:space="preserve">alexia.ben@sfr.fr</t>
  </si>
  <si>
    <t xml:space="preserve">VINCENT</t>
  </si>
  <si>
    <t xml:space="preserve">81 Rue du 3ème RAC</t>
  </si>
  <si>
    <t xml:space="preserve">10 Avenue de Verdun</t>
  </si>
  <si>
    <t xml:space="preserve">0607874913</t>
  </si>
  <si>
    <t xml:space="preserve">vincent.stef@orange.fr</t>
  </si>
  <si>
    <t xml:space="preserve">41 route des Bourges</t>
  </si>
  <si>
    <t xml:space="preserve">06 60 76 59 61</t>
  </si>
  <si>
    <t xml:space="preserve">c.a.bureau@free.fr</t>
  </si>
  <si>
    <t xml:space="preserve">10 rue des Sablons</t>
  </si>
  <si>
    <t xml:space="preserve">0247574994</t>
  </si>
  <si>
    <t xml:space="preserve">0680261459</t>
  </si>
  <si>
    <t xml:space="preserve">sylvie.vincent877@orange.fr</t>
  </si>
  <si>
    <t xml:space="preserve">GRON</t>
  </si>
  <si>
    <t xml:space="preserve">3 RUE DU CHATEAU D'EAU</t>
  </si>
  <si>
    <t xml:space="preserve">0681725260</t>
  </si>
  <si>
    <t xml:space="preserve">jfvincent18@orange.fr</t>
  </si>
  <si>
    <t xml:space="preserve">12 bis Rue De Monteloup</t>
  </si>
  <si>
    <t xml:space="preserve">0659026542</t>
  </si>
  <si>
    <t xml:space="preserve">joelindien100@hotmail.fr</t>
  </si>
  <si>
    <t xml:space="preserve">11 impasse de la Saulaie</t>
  </si>
  <si>
    <t xml:space="preserve">laurent.vincent5841@gmail.com</t>
  </si>
  <si>
    <t xml:space="preserve">3 route de bois girault sérigné</t>
  </si>
  <si>
    <t xml:space="preserve">0247244392</t>
  </si>
  <si>
    <t xml:space="preserve">0665264353</t>
  </si>
  <si>
    <t xml:space="preserve">pascal37.vincent@gmail.com</t>
  </si>
  <si>
    <t xml:space="preserve">4 IMPASSE ST GEORGES</t>
  </si>
  <si>
    <t xml:space="preserve">0254468253</t>
  </si>
  <si>
    <t xml:space="preserve">0622760308</t>
  </si>
  <si>
    <t xml:space="preserve">vincentp@wanadoo.fr</t>
  </si>
  <si>
    <t xml:space="preserve">64 rue Jean Giraudoux</t>
  </si>
  <si>
    <t xml:space="preserve">0769898444</t>
  </si>
  <si>
    <t xml:space="preserve">kantistyle@gmail.com</t>
  </si>
  <si>
    <t xml:space="preserve">Sullivan</t>
  </si>
  <si>
    <t xml:space="preserve">THIMERT GATELLE</t>
  </si>
  <si>
    <t xml:space="preserve">3 rue des écailleries</t>
  </si>
  <si>
    <t xml:space="preserve">AFFONVILLE</t>
  </si>
  <si>
    <t xml:space="preserve">0777387913</t>
  </si>
  <si>
    <t xml:space="preserve">diazoute@gmail.com</t>
  </si>
  <si>
    <t xml:space="preserve">4 rue de plaisance</t>
  </si>
  <si>
    <t xml:space="preserve">06 08 34 58 55</t>
  </si>
  <si>
    <t xml:space="preserve">mariesienna12@gmail.com</t>
  </si>
  <si>
    <t xml:space="preserve">30 B rue des cents mines</t>
  </si>
  <si>
    <t xml:space="preserve">nicolas20100@free.fr</t>
  </si>
  <si>
    <t xml:space="preserve">0788034334</t>
  </si>
  <si>
    <t xml:space="preserve">VALENTIN.VINCENT200200@GMAIL.COM</t>
  </si>
  <si>
    <t xml:space="preserve">2 rue Constant AUCLERC</t>
  </si>
  <si>
    <t xml:space="preserve">0629443339</t>
  </si>
  <si>
    <t xml:space="preserve">viki-vincent2009@outlook.com</t>
  </si>
  <si>
    <t xml:space="preserve">VINCENT-VICTOR</t>
  </si>
  <si>
    <t xml:space="preserve">theovv41@gmail.com</t>
  </si>
  <si>
    <t xml:space="preserve">VINCENZI</t>
  </si>
  <si>
    <t xml:space="preserve">3 ter rue de la chapelle</t>
  </si>
  <si>
    <t xml:space="preserve">0237340868</t>
  </si>
  <si>
    <t xml:space="preserve">0611281331</t>
  </si>
  <si>
    <t xml:space="preserve">tellierceline@sfr.fr</t>
  </si>
  <si>
    <t xml:space="preserve">Mignières</t>
  </si>
  <si>
    <t xml:space="preserve">3, ter rue de la Chapelle</t>
  </si>
  <si>
    <t xml:space="preserve">02 37 34 08 68</t>
  </si>
  <si>
    <t xml:space="preserve">06 18 94 52 33</t>
  </si>
  <si>
    <t xml:space="preserve">VINCON</t>
  </si>
  <si>
    <t xml:space="preserve">2.2 IMPASSE HIRONDELLE</t>
  </si>
  <si>
    <t xml:space="preserve">tanguy.vincon@laposte.net</t>
  </si>
  <si>
    <t xml:space="preserve">VINERIER</t>
  </si>
  <si>
    <t xml:space="preserve">6 la seguiniere</t>
  </si>
  <si>
    <t xml:space="preserve">vinerier.jean-michel@orange.fr</t>
  </si>
  <si>
    <t xml:space="preserve">VINET</t>
  </si>
  <si>
    <t xml:space="preserve">4 les ouches du Grenouillat</t>
  </si>
  <si>
    <t xml:space="preserve">VINSOT</t>
  </si>
  <si>
    <t xml:space="preserve">21, rue des Mardelles</t>
  </si>
  <si>
    <t xml:space="preserve">0254325284</t>
  </si>
  <si>
    <t xml:space="preserve">0619238952</t>
  </si>
  <si>
    <t xml:space="preserve">evinsot@hotmail.com</t>
  </si>
  <si>
    <t xml:space="preserve">VIOLA</t>
  </si>
  <si>
    <t xml:space="preserve">LE CHATELET EN BERRY</t>
  </si>
  <si>
    <t xml:space="preserve">11 LE TIVOLI</t>
  </si>
  <si>
    <t xml:space="preserve">07 81 95 90 07</t>
  </si>
  <si>
    <t xml:space="preserve">VIOLANTE</t>
  </si>
  <si>
    <t xml:space="preserve">St Agil/ Couëtron au Perche</t>
  </si>
  <si>
    <t xml:space="preserve">5 Place de la Pompe</t>
  </si>
  <si>
    <t xml:space="preserve">06 77 08 19 51</t>
  </si>
  <si>
    <t xml:space="preserve">06 87 21 87 03</t>
  </si>
  <si>
    <t xml:space="preserve">florentviolante@gmail.com</t>
  </si>
  <si>
    <t xml:space="preserve">VIOLEAU</t>
  </si>
  <si>
    <t xml:space="preserve">La haute moussardière</t>
  </si>
  <si>
    <t xml:space="preserve">0761881749</t>
  </si>
  <si>
    <t xml:space="preserve">violeau.mariechristine@bbox.fr</t>
  </si>
  <si>
    <t xml:space="preserve">VIOLIN</t>
  </si>
  <si>
    <t xml:space="preserve">102 Avenue Gallouedec</t>
  </si>
  <si>
    <t xml:space="preserve">0238837280</t>
  </si>
  <si>
    <t xml:space="preserve">jeanmarie.violin@orange.fr</t>
  </si>
  <si>
    <t xml:space="preserve">VIOLLEAU</t>
  </si>
  <si>
    <t xml:space="preserve">21 rue des Granges</t>
  </si>
  <si>
    <t xml:space="preserve">06 50 09 56 41</t>
  </si>
  <si>
    <t xml:space="preserve">dominique.violleau123@orange.fr</t>
  </si>
  <si>
    <t xml:space="preserve">21 RUE DES GRANGES</t>
  </si>
  <si>
    <t xml:space="preserve">0647363348</t>
  </si>
  <si>
    <t xml:space="preserve">julie.violleau22@gmail.com</t>
  </si>
  <si>
    <t xml:space="preserve">21 Rue des Granges</t>
  </si>
  <si>
    <t xml:space="preserve">0641980798</t>
  </si>
  <si>
    <t xml:space="preserve">violleaumaxime1@gmail.com</t>
  </si>
  <si>
    <t xml:space="preserve">VIOU</t>
  </si>
  <si>
    <t xml:space="preserve">24 rue Quintefol</t>
  </si>
  <si>
    <t xml:space="preserve">0633827782</t>
  </si>
  <si>
    <t xml:space="preserve">seb.viou@gmail.com</t>
  </si>
  <si>
    <t xml:space="preserve">VIOUX</t>
  </si>
  <si>
    <t xml:space="preserve">4 RUE DU TAPEREAU</t>
  </si>
  <si>
    <t xml:space="preserve">0254204402</t>
  </si>
  <si>
    <t xml:space="preserve">0674837682</t>
  </si>
  <si>
    <t xml:space="preserve">francois.vioux@bbox.fr</t>
  </si>
  <si>
    <t xml:space="preserve">7allée Guynemer</t>
  </si>
  <si>
    <t xml:space="preserve">0681568691</t>
  </si>
  <si>
    <t xml:space="preserve">adeline.tony@gmail.com</t>
  </si>
  <si>
    <t xml:space="preserve">Philemon</t>
  </si>
  <si>
    <t xml:space="preserve">SAINT-GEORGES-SUR-CHER</t>
  </si>
  <si>
    <t xml:space="preserve">155 rue Gilbert Michel</t>
  </si>
  <si>
    <t xml:space="preserve">0672615795</t>
  </si>
  <si>
    <t xml:space="preserve">laure.posson@orange.fr</t>
  </si>
  <si>
    <t xml:space="preserve">VIRARD</t>
  </si>
  <si>
    <t xml:space="preserve">Mason</t>
  </si>
  <si>
    <t xml:space="preserve">14 allée des Platanes</t>
  </si>
  <si>
    <t xml:space="preserve">0616143497</t>
  </si>
  <si>
    <t xml:space="preserve">elia.radel.pro@gmail.com</t>
  </si>
  <si>
    <t xml:space="preserve">VIRICEL</t>
  </si>
  <si>
    <t xml:space="preserve">LE  BARDON</t>
  </si>
  <si>
    <t xml:space="preserve">5 rue du buisson</t>
  </si>
  <si>
    <t xml:space="preserve">laeti.viricel@gmail.com</t>
  </si>
  <si>
    <t xml:space="preserve">VIRLOGEUX</t>
  </si>
  <si>
    <t xml:space="preserve">6 Rue des Cépages</t>
  </si>
  <si>
    <t xml:space="preserve">0648015423</t>
  </si>
  <si>
    <t xml:space="preserve">christophe.virlogeux03@orange.fr</t>
  </si>
  <si>
    <t xml:space="preserve">VIRMOUX</t>
  </si>
  <si>
    <t xml:space="preserve">19, Rue de la loges</t>
  </si>
  <si>
    <t xml:space="preserve">johann.virmoux@gmail.com</t>
  </si>
  <si>
    <t xml:space="preserve">413 Route De Chaumont</t>
  </si>
  <si>
    <t xml:space="preserve">0683193582</t>
  </si>
  <si>
    <t xml:space="preserve">stephvirmoux@gmail.com</t>
  </si>
  <si>
    <t xml:space="preserve">Maude</t>
  </si>
  <si>
    <t xml:space="preserve">19 Rue De La Loge</t>
  </si>
  <si>
    <t xml:space="preserve">VIRON</t>
  </si>
  <si>
    <t xml:space="preserve">38 Rue De La Vallée</t>
  </si>
  <si>
    <t xml:space="preserve">0609535370</t>
  </si>
  <si>
    <t xml:space="preserve">charlene_perrin@hotmail.fr</t>
  </si>
  <si>
    <t xml:space="preserve">VISAGE</t>
  </si>
  <si>
    <t xml:space="preserve">ST CLOUD EN DUNOIS</t>
  </si>
  <si>
    <t xml:space="preserve">14 chattonville</t>
  </si>
  <si>
    <t xml:space="preserve">0237961433</t>
  </si>
  <si>
    <t xml:space="preserve">0784435430</t>
  </si>
  <si>
    <t xml:space="preserve">antoine.visage28@gmail.com</t>
  </si>
  <si>
    <t xml:space="preserve">0631734916</t>
  </si>
  <si>
    <t xml:space="preserve">visage.mathilde28@gmail.com</t>
  </si>
  <si>
    <t xml:space="preserve">34 place de l'Eglise</t>
  </si>
  <si>
    <t xml:space="preserve">0238215062</t>
  </si>
  <si>
    <t xml:space="preserve">0616849431</t>
  </si>
  <si>
    <t xml:space="preserve">audricvisage@gmail.com</t>
  </si>
  <si>
    <t xml:space="preserve">VISINE</t>
  </si>
  <si>
    <t xml:space="preserve">6 rue du clos de la cure</t>
  </si>
  <si>
    <t xml:space="preserve">0677962639</t>
  </si>
  <si>
    <t xml:space="preserve">bruno.visine@wanadoo.fr</t>
  </si>
  <si>
    <t xml:space="preserve">VISOT</t>
  </si>
  <si>
    <t xml:space="preserve">Menetou-Salon</t>
  </si>
  <si>
    <t xml:space="preserve">Village Des Faucards</t>
  </si>
  <si>
    <t xml:space="preserve">visot.florian@gmail.com</t>
  </si>
  <si>
    <t xml:space="preserve">VISSE</t>
  </si>
  <si>
    <t xml:space="preserve">95 rue du Docteur Emile Roux</t>
  </si>
  <si>
    <t xml:space="preserve">0748822268</t>
  </si>
  <si>
    <t xml:space="preserve">benoit.visse@gmail.com</t>
  </si>
  <si>
    <t xml:space="preserve">VITAUX</t>
  </si>
  <si>
    <t xml:space="preserve">0687120888</t>
  </si>
  <si>
    <t xml:space="preserve">rstaux@laposte.net</t>
  </si>
  <si>
    <t xml:space="preserve">VITON</t>
  </si>
  <si>
    <t xml:space="preserve">Saint Cyr Sur Loire</t>
  </si>
  <si>
    <t xml:space="preserve">108 Rue des rimoneaux</t>
  </si>
  <si>
    <t xml:space="preserve">0777990986</t>
  </si>
  <si>
    <t xml:space="preserve">lviton@hotmail.fr</t>
  </si>
  <si>
    <t xml:space="preserve">VIVARELLI</t>
  </si>
  <si>
    <t xml:space="preserve">10B, rue Sully</t>
  </si>
  <si>
    <t xml:space="preserve">0254729024</t>
  </si>
  <si>
    <t xml:space="preserve">0626953358</t>
  </si>
  <si>
    <t xml:space="preserve">stephane.vivarelli@gmail.com</t>
  </si>
  <si>
    <t xml:space="preserve">VIVARES</t>
  </si>
  <si>
    <t xml:space="preserve">83 Rue De Fresnay</t>
  </si>
  <si>
    <t xml:space="preserve">06 13 81 84 06</t>
  </si>
  <si>
    <t xml:space="preserve">andre.vivares@laposte.net</t>
  </si>
  <si>
    <t xml:space="preserve">VIVET</t>
  </si>
  <si>
    <t xml:space="preserve">24 rue de la résidence Beaumer</t>
  </si>
  <si>
    <t xml:space="preserve">0247266510</t>
  </si>
  <si>
    <t xml:space="preserve">0627734134</t>
  </si>
  <si>
    <t xml:space="preserve">passionping37@gmail.com</t>
  </si>
  <si>
    <t xml:space="preserve">15 Rue De Château Jouan</t>
  </si>
  <si>
    <t xml:space="preserve">0622415497</t>
  </si>
  <si>
    <t xml:space="preserve">remi.vivet@gmail.com</t>
  </si>
  <si>
    <t xml:space="preserve">VIVIEN</t>
  </si>
  <si>
    <t xml:space="preserve">78 rue de la mairie</t>
  </si>
  <si>
    <t xml:space="preserve">0618944137</t>
  </si>
  <si>
    <t xml:space="preserve">gaelle.nicolasv@gmail.com</t>
  </si>
  <si>
    <t xml:space="preserve">VIVIER</t>
  </si>
  <si>
    <t xml:space="preserve">5 rue de la Croix Perray</t>
  </si>
  <si>
    <t xml:space="preserve">0662509521</t>
  </si>
  <si>
    <t xml:space="preserve">0674548405</t>
  </si>
  <si>
    <t xml:space="preserve">stepha.potier@hotmail.fr</t>
  </si>
  <si>
    <t xml:space="preserve">0630133293</t>
  </si>
  <si>
    <t xml:space="preserve">thomas.vivier2@gmail.com</t>
  </si>
  <si>
    <t xml:space="preserve">VIZATELLE</t>
  </si>
  <si>
    <t xml:space="preserve">149 rue Paul Doumer</t>
  </si>
  <si>
    <t xml:space="preserve">0645776591</t>
  </si>
  <si>
    <t xml:space="preserve">camille.vizatelle@gmail.com</t>
  </si>
  <si>
    <t xml:space="preserve">VODA</t>
  </si>
  <si>
    <t xml:space="preserve">Tudor</t>
  </si>
  <si>
    <t xml:space="preserve">10 rue Edouard Branly</t>
  </si>
  <si>
    <t xml:space="preserve">0699597125</t>
  </si>
  <si>
    <t xml:space="preserve">oana_nastasa@yahoo.com</t>
  </si>
  <si>
    <t xml:space="preserve">VOËL</t>
  </si>
  <si>
    <t xml:space="preserve">237 Chemin des Malgrappes</t>
  </si>
  <si>
    <t xml:space="preserve">0689577970</t>
  </si>
  <si>
    <t xml:space="preserve">lucile.peguet@gmail.com</t>
  </si>
  <si>
    <t xml:space="preserve">VOILLEQUIN</t>
  </si>
  <si>
    <t xml:space="preserve">9 rue de la Fantaisie</t>
  </si>
  <si>
    <t xml:space="preserve">0611393977</t>
  </si>
  <si>
    <t xml:space="preserve">josselin.voillequin@gmail.com</t>
  </si>
  <si>
    <t xml:space="preserve">lourdoueix saint pierre</t>
  </si>
  <si>
    <t xml:space="preserve">5 le juge</t>
  </si>
  <si>
    <t xml:space="preserve">gautier-voillequin@gmail.com</t>
  </si>
  <si>
    <t xml:space="preserve">37300 - JOUE LES TOURS</t>
  </si>
  <si>
    <t xml:space="preserve">VOINCHET MUNACCIOLE</t>
  </si>
  <si>
    <t xml:space="preserve">Kelhya</t>
  </si>
  <si>
    <t xml:space="preserve">4 Rue de la Poissonniere</t>
  </si>
  <si>
    <t xml:space="preserve">0783348524</t>
  </si>
  <si>
    <t xml:space="preserve">0766783537</t>
  </si>
  <si>
    <t xml:space="preserve">emiliemunacciole@live.fr</t>
  </si>
  <si>
    <t xml:space="preserve">VOISIN</t>
  </si>
  <si>
    <t xml:space="preserve">1 MAIL  DE CHATEAUBRIAND</t>
  </si>
  <si>
    <t xml:space="preserve">0661001672</t>
  </si>
  <si>
    <t xml:space="preserve">avoisin3@gmail.com</t>
  </si>
  <si>
    <t xml:space="preserve">0681614929</t>
  </si>
  <si>
    <t xml:space="preserve">bea.mahoudeau@gmail.com</t>
  </si>
  <si>
    <t xml:space="preserve">23 Avenue de Touraine</t>
  </si>
  <si>
    <t xml:space="preserve">voisinnb@sfr.fr</t>
  </si>
  <si>
    <t xml:space="preserve">24 LES SABLES</t>
  </si>
  <si>
    <t xml:space="preserve">LES SABLES</t>
  </si>
  <si>
    <t xml:space="preserve">0686404007</t>
  </si>
  <si>
    <t xml:space="preserve">voisin.christophe36@orange.fr</t>
  </si>
  <si>
    <t xml:space="preserve">6 impasse des vignes</t>
  </si>
  <si>
    <t xml:space="preserve">0685593979</t>
  </si>
  <si>
    <t xml:space="preserve">voisinalexandre@hotmail.fr</t>
  </si>
  <si>
    <t xml:space="preserve">62 BOULEVARD DE TREMAULT</t>
  </si>
  <si>
    <t xml:space="preserve">0254772011</t>
  </si>
  <si>
    <t xml:space="preserve">pongistesduvendomois@gmail.com</t>
  </si>
  <si>
    <t xml:space="preserve">72 rue du petit plessis</t>
  </si>
  <si>
    <t xml:space="preserve">06 60 38 19 67</t>
  </si>
  <si>
    <t xml:space="preserve">fvoisin37@gmail.com</t>
  </si>
  <si>
    <t xml:space="preserve">7 place de Luynes en Provence</t>
  </si>
  <si>
    <t xml:space="preserve">0675174274</t>
  </si>
  <si>
    <t xml:space="preserve">cindy.leana10@gmail.com</t>
  </si>
  <si>
    <t xml:space="preserve">1 rue joachim du bellay</t>
  </si>
  <si>
    <t xml:space="preserve">07 69 75 08 49</t>
  </si>
  <si>
    <t xml:space="preserve">voisinloic960@gmail.com</t>
  </si>
  <si>
    <t xml:space="preserve">18 route de Vendôme</t>
  </si>
  <si>
    <t xml:space="preserve">famillevoisin41@gmail.com</t>
  </si>
  <si>
    <t xml:space="preserve">18 Route De Vendôme</t>
  </si>
  <si>
    <t xml:space="preserve">02 54 23 24 97</t>
  </si>
  <si>
    <t xml:space="preserve">06 82 85 93 28</t>
  </si>
  <si>
    <t xml:space="preserve">LA CHAISE</t>
  </si>
  <si>
    <t xml:space="preserve">0607482774</t>
  </si>
  <si>
    <t xml:space="preserve">olivier.voisin36@gmail.com</t>
  </si>
  <si>
    <t xml:space="preserve">VOISINET OU</t>
  </si>
  <si>
    <t xml:space="preserve">Alaïs</t>
  </si>
  <si>
    <t xml:space="preserve">10 rue Charles de Boissimon</t>
  </si>
  <si>
    <t xml:space="preserve">06 69 59 09 13</t>
  </si>
  <si>
    <t xml:space="preserve">magjerem2009@live.fr</t>
  </si>
  <si>
    <t xml:space="preserve">10 rue Charles De Boissimon</t>
  </si>
  <si>
    <t xml:space="preserve">VOLANT</t>
  </si>
  <si>
    <t xml:space="preserve">2 allée du Jaglu</t>
  </si>
  <si>
    <t xml:space="preserve">06 95 12 54 46 </t>
  </si>
  <si>
    <t xml:space="preserve">d_iane@outlook.fr</t>
  </si>
  <si>
    <t xml:space="preserve">VOLENA</t>
  </si>
  <si>
    <t xml:space="preserve">2 impasse marie de gournay</t>
  </si>
  <si>
    <t xml:space="preserve">ruoyv150@sfr.fr</t>
  </si>
  <si>
    <t xml:space="preserve">VOLKOV</t>
  </si>
  <si>
    <t xml:space="preserve">Trofim</t>
  </si>
  <si>
    <t xml:space="preserve">Châtillon-Coligny</t>
  </si>
  <si>
    <t xml:space="preserve">10 Chemin Du Gazon</t>
  </si>
  <si>
    <t xml:space="preserve">hmingolf45@gmail.com</t>
  </si>
  <si>
    <t xml:space="preserve">VON SCHRAMM</t>
  </si>
  <si>
    <t xml:space="preserve">Hans</t>
  </si>
  <si>
    <t xml:space="preserve">22 faubourg d'Orleans</t>
  </si>
  <si>
    <t xml:space="preserve">0687188507</t>
  </si>
  <si>
    <t xml:space="preserve">gwenetjpvs@aol.com</t>
  </si>
  <si>
    <t xml:space="preserve">VONGKHAMCHANH</t>
  </si>
  <si>
    <t xml:space="preserve">591 Rue De Curembourg</t>
  </si>
  <si>
    <t xml:space="preserve">0648085893</t>
  </si>
  <si>
    <t xml:space="preserve">karathone@gmail.com</t>
  </si>
  <si>
    <t xml:space="preserve">VONNET</t>
  </si>
  <si>
    <t xml:space="preserve">7A RUE DU COLOMBIER</t>
  </si>
  <si>
    <t xml:space="preserve">mvonnet@orange.fr</t>
  </si>
  <si>
    <t xml:space="preserve">VORIN</t>
  </si>
  <si>
    <t xml:space="preserve">36 Boulevard Delescluze</t>
  </si>
  <si>
    <t xml:space="preserve">0650528681</t>
  </si>
  <si>
    <t xml:space="preserve">alexis.vorin@laposte.net</t>
  </si>
  <si>
    <t xml:space="preserve">VOULOT</t>
  </si>
  <si>
    <t xml:space="preserve">0111425</t>
  </si>
  <si>
    <t xml:space="preserve">Saint-Aignan-des-Noyers</t>
  </si>
  <si>
    <t xml:space="preserve">5 Route De Neuilly</t>
  </si>
  <si>
    <t xml:space="preserve">0642275150</t>
  </si>
  <si>
    <t xml:space="preserve">eric.voulot@outlook.fr</t>
  </si>
  <si>
    <t xml:space="preserve">VRIET</t>
  </si>
  <si>
    <t xml:space="preserve">8 Le Bourg</t>
  </si>
  <si>
    <t xml:space="preserve">0247459782</t>
  </si>
  <si>
    <t xml:space="preserve">0682555134</t>
  </si>
  <si>
    <t xml:space="preserve">vrigerard152@gmail.com</t>
  </si>
  <si>
    <t xml:space="preserve">VROMAN</t>
  </si>
  <si>
    <t xml:space="preserve">1 Allée de Chaumont</t>
  </si>
  <si>
    <t xml:space="preserve">App 14 - 1er étage</t>
  </si>
  <si>
    <t xml:space="preserve">0787286154</t>
  </si>
  <si>
    <t xml:space="preserve">christophe.vroman@hotmail.fr</t>
  </si>
  <si>
    <t xml:space="preserve">VU</t>
  </si>
  <si>
    <t xml:space="preserve">114 rue Fontaine Saint Germain</t>
  </si>
  <si>
    <t xml:space="preserve">0650396623</t>
  </si>
  <si>
    <t xml:space="preserve">williamvu8998@gmail.com</t>
  </si>
  <si>
    <t xml:space="preserve">114 Rue Fontaine Saint Germain</t>
  </si>
  <si>
    <t xml:space="preserve">VUARGNOZ</t>
  </si>
  <si>
    <t xml:space="preserve">charonville</t>
  </si>
  <si>
    <t xml:space="preserve">15 rue de la grosse pierre-ecurolles</t>
  </si>
  <si>
    <t xml:space="preserve">06.60.59.80.48</t>
  </si>
  <si>
    <t xml:space="preserve">philippe.vuargnoz@orange.fr</t>
  </si>
  <si>
    <t xml:space="preserve">VUILLEMOT</t>
  </si>
  <si>
    <t xml:space="preserve">24 rue de Villemandeur</t>
  </si>
  <si>
    <t xml:space="preserve">0643559658</t>
  </si>
  <si>
    <t xml:space="preserve">remi.vuillemot@gmail.com</t>
  </si>
  <si>
    <t xml:space="preserve">VUKOVIC</t>
  </si>
  <si>
    <t xml:space="preserve">VYE</t>
  </si>
  <si>
    <t xml:space="preserve">Neuvy-en-Sullias</t>
  </si>
  <si>
    <t xml:space="preserve">13 Rue Du Trésor Celte</t>
  </si>
  <si>
    <t xml:space="preserve">0623783947</t>
  </si>
  <si>
    <t xml:space="preserve">0673091288</t>
  </si>
  <si>
    <t xml:space="preserve">fab.v@hotmail.fr</t>
  </si>
  <si>
    <t xml:space="preserve">WABLE</t>
  </si>
  <si>
    <t xml:space="preserve">46 Rue De Chenonceaux</t>
  </si>
  <si>
    <t xml:space="preserve">0687191436</t>
  </si>
  <si>
    <t xml:space="preserve">blorzk@posteo.net</t>
  </si>
  <si>
    <t xml:space="preserve">46 rue de chenonceaux</t>
  </si>
  <si>
    <t xml:space="preserve">WAKIM</t>
  </si>
  <si>
    <t xml:space="preserve">Danny</t>
  </si>
  <si>
    <t xml:space="preserve">WAKSI</t>
  </si>
  <si>
    <t xml:space="preserve">26 rue Salvador Allende</t>
  </si>
  <si>
    <t xml:space="preserve">sandrinepaysan@gmail.com</t>
  </si>
  <si>
    <t xml:space="preserve">WALCH SOLIN</t>
  </si>
  <si>
    <t xml:space="preserve">Archibald</t>
  </si>
  <si>
    <t xml:space="preserve">179 boulevard Jean Royer</t>
  </si>
  <si>
    <t xml:space="preserve">0769496836</t>
  </si>
  <si>
    <t xml:space="preserve">0769151326</t>
  </si>
  <si>
    <t xml:space="preserve">walch.guillaume@free.fr</t>
  </si>
  <si>
    <t xml:space="preserve">WALD</t>
  </si>
  <si>
    <t xml:space="preserve">130 ROUTE DE VITRY</t>
  </si>
  <si>
    <t xml:space="preserve">0672650622</t>
  </si>
  <si>
    <t xml:space="preserve">jjwald@laposte.net</t>
  </si>
  <si>
    <t xml:space="preserve">WALLE</t>
  </si>
  <si>
    <t xml:space="preserve">5 Rue De Paris</t>
  </si>
  <si>
    <t xml:space="preserve">06 64 53 07 07</t>
  </si>
  <si>
    <t xml:space="preserve">c.perriere@yahoo.fr</t>
  </si>
  <si>
    <t xml:space="preserve">WALLON</t>
  </si>
  <si>
    <t xml:space="preserve">90 RUE GABRIELLE D ESTREE</t>
  </si>
  <si>
    <t xml:space="preserve">WAN</t>
  </si>
  <si>
    <t xml:space="preserve">Saint-Denis-les-Ponts</t>
  </si>
  <si>
    <t xml:space="preserve">14 La Folie</t>
  </si>
  <si>
    <t xml:space="preserve">0672398378</t>
  </si>
  <si>
    <t xml:space="preserve">0604197417</t>
  </si>
  <si>
    <t xml:space="preserve">yang_joyce@yahoo.com</t>
  </si>
  <si>
    <t xml:space="preserve">WANDELS</t>
  </si>
  <si>
    <t xml:space="preserve">Anne Claire</t>
  </si>
  <si>
    <t xml:space="preserve">58 BVD MARECHAL FOCH</t>
  </si>
  <si>
    <t xml:space="preserve">0688794857</t>
  </si>
  <si>
    <t xml:space="preserve">seignantanne@yahoo.fr</t>
  </si>
  <si>
    <t xml:space="preserve">58 Boulevard Maréchal Foch</t>
  </si>
  <si>
    <t xml:space="preserve">WANG</t>
  </si>
  <si>
    <t xml:space="preserve">Jin Qi</t>
  </si>
  <si>
    <t xml:space="preserve">32 rue jean perrin</t>
  </si>
  <si>
    <t xml:space="preserve">0658993330</t>
  </si>
  <si>
    <t xml:space="preserve">jinqiwang18@icloud.com</t>
  </si>
  <si>
    <t xml:space="preserve">WANNEGUE</t>
  </si>
  <si>
    <t xml:space="preserve">11 rue Domremy</t>
  </si>
  <si>
    <t xml:space="preserve">0635490837</t>
  </si>
  <si>
    <t xml:space="preserve">thomas.wannegue@gmail.com</t>
  </si>
  <si>
    <t xml:space="preserve">WAR</t>
  </si>
  <si>
    <t xml:space="preserve">Alassane</t>
  </si>
  <si>
    <t xml:space="preserve">960 rue de l'orme au coin</t>
  </si>
  <si>
    <t xml:space="preserve">ramatadia@yahoo.fr</t>
  </si>
  <si>
    <t xml:space="preserve">WARDAVOIR</t>
  </si>
  <si>
    <t xml:space="preserve">2 route du Poirier</t>
  </si>
  <si>
    <t xml:space="preserve">06 37 19 70 84</t>
  </si>
  <si>
    <t xml:space="preserve">06 86 42 21 70</t>
  </si>
  <si>
    <t xml:space="preserve">wardavoir.pauline@gmail.com</t>
  </si>
  <si>
    <t xml:space="preserve">WATRELOT</t>
  </si>
  <si>
    <t xml:space="preserve">9 rue Jean Bouin</t>
  </si>
  <si>
    <t xml:space="preserve">0687706778</t>
  </si>
  <si>
    <t xml:space="preserve">christel.flament.77@gmail.com</t>
  </si>
  <si>
    <t xml:space="preserve">WATRIN</t>
  </si>
  <si>
    <t xml:space="preserve">6 Allée Jean Soudée</t>
  </si>
  <si>
    <t xml:space="preserve">stephane_watrin@orange.fr</t>
  </si>
  <si>
    <t xml:space="preserve">WAYSMAN</t>
  </si>
  <si>
    <t xml:space="preserve">476 Rue De L'Hotel Dieu</t>
  </si>
  <si>
    <t xml:space="preserve">0661455715</t>
  </si>
  <si>
    <t xml:space="preserve">0662997622</t>
  </si>
  <si>
    <t xml:space="preserve">barbara.dauvois@free.fr</t>
  </si>
  <si>
    <t xml:space="preserve">WEBER</t>
  </si>
  <si>
    <t xml:space="preserve">5 rue de la tourelle</t>
  </si>
  <si>
    <t xml:space="preserve">0176855812</t>
  </si>
  <si>
    <t xml:space="preserve">0635336388</t>
  </si>
  <si>
    <t xml:space="preserve">jean-luc.weber58@orange.fr</t>
  </si>
  <si>
    <t xml:space="preserve">WEGMULLER</t>
  </si>
  <si>
    <t xml:space="preserve">2 RUE DE LA MARIVOL</t>
  </si>
  <si>
    <t xml:space="preserve">wegmuller18@gmail.com</t>
  </si>
  <si>
    <t xml:space="preserve">WEICKERT</t>
  </si>
  <si>
    <t xml:space="preserve">150 rue de st Denis</t>
  </si>
  <si>
    <t xml:space="preserve">0787314391</t>
  </si>
  <si>
    <t xml:space="preserve">judith.ammour@yahoo.com</t>
  </si>
  <si>
    <t xml:space="preserve">409 rue des écoles</t>
  </si>
  <si>
    <t xml:space="preserve">0666924654</t>
  </si>
  <si>
    <t xml:space="preserve">nweickert@gmail.com</t>
  </si>
  <si>
    <t xml:space="preserve">WEINEGAESSEL</t>
  </si>
  <si>
    <t xml:space="preserve">Bouilly-en-Gâtinais</t>
  </si>
  <si>
    <t xml:space="preserve">7 Route De Courcelles</t>
  </si>
  <si>
    <t xml:space="preserve">0645721311</t>
  </si>
  <si>
    <t xml:space="preserve">labulledelsa@orange.fr</t>
  </si>
  <si>
    <t xml:space="preserve">WEISZ</t>
  </si>
  <si>
    <t xml:space="preserve">6 Passage Denis Papin</t>
  </si>
  <si>
    <t xml:space="preserve">0254430284</t>
  </si>
  <si>
    <t xml:space="preserve">0661973910</t>
  </si>
  <si>
    <t xml:space="preserve">martweisz@hotmail.fr</t>
  </si>
  <si>
    <t xml:space="preserve">WELLS</t>
  </si>
  <si>
    <t xml:space="preserve">luble</t>
  </si>
  <si>
    <t xml:space="preserve">la porte</t>
  </si>
  <si>
    <t xml:space="preserve">0634223843</t>
  </si>
  <si>
    <t xml:space="preserve">0624452530</t>
  </si>
  <si>
    <t xml:space="preserve">morgane.dupuy37@sfr.fr</t>
  </si>
  <si>
    <t xml:space="preserve">WENTOWSKI</t>
  </si>
  <si>
    <t xml:space="preserve">Gasville Oiseme</t>
  </si>
  <si>
    <t xml:space="preserve">2 rue Camille Marcille</t>
  </si>
  <si>
    <t xml:space="preserve">baranala48@gmail.com</t>
  </si>
  <si>
    <t xml:space="preserve">WERMELINGER</t>
  </si>
  <si>
    <t xml:space="preserve">10 route de la Baudinière</t>
  </si>
  <si>
    <t xml:space="preserve">adelineravalet@gmail.com</t>
  </si>
  <si>
    <t xml:space="preserve">WESTERBERG</t>
  </si>
  <si>
    <t xml:space="preserve">Mans</t>
  </si>
  <si>
    <t xml:space="preserve">39 rue de bouglainval</t>
  </si>
  <si>
    <t xml:space="preserve">0622508304</t>
  </si>
  <si>
    <t xml:space="preserve">0619638328</t>
  </si>
  <si>
    <t xml:space="preserve">annabvbengt@gmail.com</t>
  </si>
  <si>
    <t xml:space="preserve">WHITMARSH</t>
  </si>
  <si>
    <t xml:space="preserve">Celio</t>
  </si>
  <si>
    <t xml:space="preserve">R Rue des Vignes</t>
  </si>
  <si>
    <t xml:space="preserve">0630854278</t>
  </si>
  <si>
    <t xml:space="preserve">whitmarsh.miles@gmail.com</t>
  </si>
  <si>
    <t xml:space="preserve">WIART</t>
  </si>
  <si>
    <t xml:space="preserve">NEUVILLE / BRENNE</t>
  </si>
  <si>
    <t xml:space="preserve">10 rue du Moulin</t>
  </si>
  <si>
    <t xml:space="preserve">katiewiart37@laposte.net</t>
  </si>
  <si>
    <t xml:space="preserve">WIETRICH</t>
  </si>
  <si>
    <t xml:space="preserve">0768385347</t>
  </si>
  <si>
    <t xml:space="preserve">estelle-wietrich@orange.fr</t>
  </si>
  <si>
    <t xml:space="preserve">WIGNANITZ</t>
  </si>
  <si>
    <t xml:space="preserve">WILDING</t>
  </si>
  <si>
    <t xml:space="preserve">54, Allée Rutebeuf</t>
  </si>
  <si>
    <t xml:space="preserve">0689675825</t>
  </si>
  <si>
    <t xml:space="preserve">celine_richard_uk@yahoo.co.uk</t>
  </si>
  <si>
    <t xml:space="preserve">WILHELM</t>
  </si>
  <si>
    <t xml:space="preserve">34 Rue des laitieres</t>
  </si>
  <si>
    <t xml:space="preserve">0614476962</t>
  </si>
  <si>
    <t xml:space="preserve">wilhelm.guillaume222@gmail.com</t>
  </si>
  <si>
    <t xml:space="preserve">WIMILLE</t>
  </si>
  <si>
    <t xml:space="preserve">0608739789</t>
  </si>
  <si>
    <t xml:space="preserve">dw4559@orange.fr</t>
  </si>
  <si>
    <t xml:space="preserve">WIRTH</t>
  </si>
  <si>
    <t xml:space="preserve">212,rue de Navrin</t>
  </si>
  <si>
    <t xml:space="preserve">0689125840</t>
  </si>
  <si>
    <t xml:space="preserve">wirthc2000@yahoo.com</t>
  </si>
  <si>
    <t xml:space="preserve">212, rue de Navrin</t>
  </si>
  <si>
    <t xml:space="preserve">wirthc2000@yahoo.fr</t>
  </si>
  <si>
    <t xml:space="preserve">212, rue de Navron</t>
  </si>
  <si>
    <t xml:space="preserve">WISNIEWSKI</t>
  </si>
  <si>
    <t xml:space="preserve">25 rue du petit muid</t>
  </si>
  <si>
    <t xml:space="preserve">0624805262</t>
  </si>
  <si>
    <t xml:space="preserve">pc.wisniewski@neuf.fr</t>
  </si>
  <si>
    <t xml:space="preserve">WITEK</t>
  </si>
  <si>
    <t xml:space="preserve">4 Résidence de la Prairie</t>
  </si>
  <si>
    <t xml:space="preserve">0664695774</t>
  </si>
  <si>
    <t xml:space="preserve">witek.sylviane@orange.fr</t>
  </si>
  <si>
    <t xml:space="preserve">WLODY</t>
  </si>
  <si>
    <t xml:space="preserve">Nao</t>
  </si>
  <si>
    <t xml:space="preserve">30 rue du pressoir Bezard</t>
  </si>
  <si>
    <t xml:space="preserve">naowlody3008@gmail.com</t>
  </si>
  <si>
    <t xml:space="preserve">WLOSEK</t>
  </si>
  <si>
    <t xml:space="preserve">La Bussiere</t>
  </si>
  <si>
    <t xml:space="preserve">95 rue de Briare</t>
  </si>
  <si>
    <t xml:space="preserve">0672715239</t>
  </si>
  <si>
    <t xml:space="preserve">wlosek.nicolas@yahoo.fr</t>
  </si>
  <si>
    <t xml:space="preserve">WOILLOT</t>
  </si>
  <si>
    <t xml:space="preserve">Saint Hippolyte</t>
  </si>
  <si>
    <t xml:space="preserve">24 avenue du Capitaine Genin</t>
  </si>
  <si>
    <t xml:space="preserve">06 25 37 08 61</t>
  </si>
  <si>
    <t xml:space="preserve">bastien.woillot27@outlook.fr</t>
  </si>
  <si>
    <t xml:space="preserve">24 avenue du Capitaine Génin</t>
  </si>
  <si>
    <t xml:space="preserve">0673041101</t>
  </si>
  <si>
    <t xml:space="preserve">WOJCIEKOWSKI-DE OLIVEIRA</t>
  </si>
  <si>
    <t xml:space="preserve">12 Rue de Longreau</t>
  </si>
  <si>
    <t xml:space="preserve">zouzou.davy@gmail.com</t>
  </si>
  <si>
    <t xml:space="preserve">davy.wojciekowsky@gmail.com</t>
  </si>
  <si>
    <t xml:space="preserve">WOJCIK</t>
  </si>
  <si>
    <t xml:space="preserve">170 Rue de la Lisique</t>
  </si>
  <si>
    <t xml:space="preserve">0781991330</t>
  </si>
  <si>
    <t xml:space="preserve">aepw.wojcik@gmail.com</t>
  </si>
  <si>
    <t xml:space="preserve">WOLFARTH</t>
  </si>
  <si>
    <t xml:space="preserve">18 rue jean moulin</t>
  </si>
  <si>
    <t xml:space="preserve">Nicoxkm@gmail.com</t>
  </si>
  <si>
    <t xml:space="preserve">11 rue Passee a Balance</t>
  </si>
  <si>
    <t xml:space="preserve">0607468940</t>
  </si>
  <si>
    <t xml:space="preserve">patrick.wolfarth@sfr.fr</t>
  </si>
  <si>
    <t xml:space="preserve">WOLSKI</t>
  </si>
  <si>
    <t xml:space="preserve">35 rue de la république</t>
  </si>
  <si>
    <t xml:space="preserve">0668508541</t>
  </si>
  <si>
    <t xml:space="preserve">fredericwolski@gmail.com</t>
  </si>
  <si>
    <t xml:space="preserve">WONNER</t>
  </si>
  <si>
    <t xml:space="preserve">23 bis rue du 14 juillet 1789</t>
  </si>
  <si>
    <t xml:space="preserve">0630088228</t>
  </si>
  <si>
    <t xml:space="preserve">jonathan.wonner@gmail.com</t>
  </si>
  <si>
    <t xml:space="preserve">WOOD</t>
  </si>
  <si>
    <t xml:space="preserve">27 Rue De La Bédinière</t>
  </si>
  <si>
    <t xml:space="preserve">0238462827</t>
  </si>
  <si>
    <t xml:space="preserve">0638042166</t>
  </si>
  <si>
    <t xml:space="preserve">WOODCOCK</t>
  </si>
  <si>
    <t xml:space="preserve">Garett</t>
  </si>
  <si>
    <t xml:space="preserve">29 clos des champs</t>
  </si>
  <si>
    <t xml:space="preserve">jennywebb26@gmail.com</t>
  </si>
  <si>
    <t xml:space="preserve">WOZNIAK</t>
  </si>
  <si>
    <t xml:space="preserve">1, impasse des Cailloux</t>
  </si>
  <si>
    <t xml:space="preserve">0785828732</t>
  </si>
  <si>
    <t xml:space="preserve">0785379882</t>
  </si>
  <si>
    <t xml:space="preserve">wozniakmatisse230@gmail.com</t>
  </si>
  <si>
    <t xml:space="preserve">WU</t>
  </si>
  <si>
    <t xml:space="preserve">49 rue camille Desmoulins</t>
  </si>
  <si>
    <t xml:space="preserve">0247050895</t>
  </si>
  <si>
    <t xml:space="preserve">0662458989</t>
  </si>
  <si>
    <t xml:space="preserve">caravellefata@gmail.com</t>
  </si>
  <si>
    <t xml:space="preserve">1 place Sainte Anne</t>
  </si>
  <si>
    <t xml:space="preserve">0604530187</t>
  </si>
  <si>
    <t xml:space="preserve">zheng-monique@hotmail.com</t>
  </si>
  <si>
    <t xml:space="preserve">Siuchow</t>
  </si>
  <si>
    <t xml:space="preserve">37 rue des tournesol</t>
  </si>
  <si>
    <t xml:space="preserve">wusiuhow41@gmail.com</t>
  </si>
  <si>
    <t xml:space="preserve">WYZGAL</t>
  </si>
  <si>
    <t xml:space="preserve">1 rue du Colombier</t>
  </si>
  <si>
    <t xml:space="preserve">Le Breuil</t>
  </si>
  <si>
    <t xml:space="preserve">0248608311</t>
  </si>
  <si>
    <t xml:space="preserve">0781706211</t>
  </si>
  <si>
    <t xml:space="preserve">antwyz4000@gmail.com</t>
  </si>
  <si>
    <t xml:space="preserve">XIA</t>
  </si>
  <si>
    <t xml:space="preserve">XIBERAS</t>
  </si>
  <si>
    <t xml:space="preserve">16 rue RENAN</t>
  </si>
  <si>
    <t xml:space="preserve">0687613504</t>
  </si>
  <si>
    <t xml:space="preserve">katyxiberas@orange.fr</t>
  </si>
  <si>
    <t xml:space="preserve">XIONG GROS</t>
  </si>
  <si>
    <t xml:space="preserve">Aëgon</t>
  </si>
  <si>
    <t xml:space="preserve">3 RUE DU BELVEDERE</t>
  </si>
  <si>
    <t xml:space="preserve">06 75 04 76 80</t>
  </si>
  <si>
    <t xml:space="preserve">christelle.gros@hotmail.com</t>
  </si>
  <si>
    <t xml:space="preserve">XU</t>
  </si>
  <si>
    <t xml:space="preserve">5 impasse du Lys dans la Vallée</t>
  </si>
  <si>
    <t xml:space="preserve">Numero 22</t>
  </si>
  <si>
    <t xml:space="preserve">0768229888</t>
  </si>
  <si>
    <t xml:space="preserve">0672604251</t>
  </si>
  <si>
    <t xml:space="preserve">gangs500@msn.com</t>
  </si>
  <si>
    <t xml:space="preserve">Loucie</t>
  </si>
  <si>
    <t xml:space="preserve">XUE</t>
  </si>
  <si>
    <t xml:space="preserve">17 rue Winston Churchill</t>
  </si>
  <si>
    <t xml:space="preserve">jason.h.xue@icloud.com</t>
  </si>
  <si>
    <t xml:space="preserve">YA NGOMBI</t>
  </si>
  <si>
    <t xml:space="preserve">Kestia Eunice</t>
  </si>
  <si>
    <t xml:space="preserve">Boulevard Blaise Pascal</t>
  </si>
  <si>
    <t xml:space="preserve">0656895248</t>
  </si>
  <si>
    <t xml:space="preserve">narcissekeandec@gmail.com</t>
  </si>
  <si>
    <t xml:space="preserve">YACHOU</t>
  </si>
  <si>
    <t xml:space="preserve">3 allée michel colombe</t>
  </si>
  <si>
    <t xml:space="preserve">0650233093</t>
  </si>
  <si>
    <t xml:space="preserve">alicroger@gmail.com</t>
  </si>
  <si>
    <t xml:space="preserve">YANG</t>
  </si>
  <si>
    <t xml:space="preserve">Kenan</t>
  </si>
  <si>
    <t xml:space="preserve">11 RUE D'ATHEE SUR CHER</t>
  </si>
  <si>
    <t xml:space="preserve">0665718824</t>
  </si>
  <si>
    <t xml:space="preserve">achatmp37@gmail.com</t>
  </si>
  <si>
    <t xml:space="preserve">YEFIMOV</t>
  </si>
  <si>
    <t xml:space="preserve">Tigran</t>
  </si>
  <si>
    <t xml:space="preserve">7 place de la république</t>
  </si>
  <si>
    <t xml:space="preserve">0602275751</t>
  </si>
  <si>
    <t xml:space="preserve">elenavalovoa@gmail.com</t>
  </si>
  <si>
    <t xml:space="preserve">YILDIRIM</t>
  </si>
  <si>
    <t xml:space="preserve">Devrim</t>
  </si>
  <si>
    <t xml:space="preserve">98 rue Walvein</t>
  </si>
  <si>
    <t xml:space="preserve">0695782819</t>
  </si>
  <si>
    <t xml:space="preserve">kyildirim@hotmail.fr</t>
  </si>
  <si>
    <t xml:space="preserve">YIN</t>
  </si>
  <si>
    <t xml:space="preserve">Ming</t>
  </si>
  <si>
    <t xml:space="preserve">4 rue Germaine Richier</t>
  </si>
  <si>
    <t xml:space="preserve">0763057688</t>
  </si>
  <si>
    <t xml:space="preserve">yinming20071222@gmail.com</t>
  </si>
  <si>
    <t xml:space="preserve">YSABELLE</t>
  </si>
  <si>
    <t xml:space="preserve">La Potterie</t>
  </si>
  <si>
    <t xml:space="preserve">0640684015</t>
  </si>
  <si>
    <t xml:space="preserve">stephane.ysabelle@hotmail.fr</t>
  </si>
  <si>
    <t xml:space="preserve">YUCEL</t>
  </si>
  <si>
    <t xml:space="preserve">Eren</t>
  </si>
  <si>
    <t xml:space="preserve">16A ROUTE DES BERGERES</t>
  </si>
  <si>
    <t xml:space="preserve">0633282535</t>
  </si>
  <si>
    <t xml:space="preserve">esra.yucel1101@gmail.com</t>
  </si>
  <si>
    <t xml:space="preserve">YUCEL GODARD</t>
  </si>
  <si>
    <t xml:space="preserve">34 Boulevard Lamartine</t>
  </si>
  <si>
    <t xml:space="preserve">shirlouze@hotmail.fr</t>
  </si>
  <si>
    <t xml:space="preserve">YUKMAN</t>
  </si>
  <si>
    <t xml:space="preserve">8 place Châtelet</t>
  </si>
  <si>
    <t xml:space="preserve">david.yukman@r2privacy.com</t>
  </si>
  <si>
    <t xml:space="preserve">YVERNAULT</t>
  </si>
  <si>
    <t xml:space="preserve">64 ROUTE DE L'OMBREE</t>
  </si>
  <si>
    <t xml:space="preserve">0248966288</t>
  </si>
  <si>
    <t xml:space="preserve">0603188462</t>
  </si>
  <si>
    <t xml:space="preserve">gaetan.yvernault@sfr.fr</t>
  </si>
  <si>
    <t xml:space="preserve">Ghilem</t>
  </si>
  <si>
    <t xml:space="preserve">64 rue de l'ombree</t>
  </si>
  <si>
    <t xml:space="preserve">YVERT</t>
  </si>
  <si>
    <t xml:space="preserve">39 Rue De Loches</t>
  </si>
  <si>
    <t xml:space="preserve">0603308974</t>
  </si>
  <si>
    <t xml:space="preserve">yvertnoe@gmail.com</t>
  </si>
  <si>
    <t xml:space="preserve">YVON</t>
  </si>
  <si>
    <t xml:space="preserve">limeux</t>
  </si>
  <si>
    <t xml:space="preserve">1 route de mérolles</t>
  </si>
  <si>
    <t xml:space="preserve">0663944363</t>
  </si>
  <si>
    <t xml:space="preserve">yvonceline18@orange.fr</t>
  </si>
  <si>
    <t xml:space="preserve">137 rue Lakanal</t>
  </si>
  <si>
    <t xml:space="preserve">0247395766</t>
  </si>
  <si>
    <t xml:space="preserve">0689674979</t>
  </si>
  <si>
    <t xml:space="preserve">Louenn</t>
  </si>
  <si>
    <t xml:space="preserve">Limeux</t>
  </si>
  <si>
    <t xml:space="preserve">06 63 94 43 63</t>
  </si>
  <si>
    <t xml:space="preserve">23 rue du Fauvin</t>
  </si>
  <si>
    <t xml:space="preserve">06 26 67 62 20</t>
  </si>
  <si>
    <t xml:space="preserve">toomangel@hotmail.fr</t>
  </si>
  <si>
    <t xml:space="preserve">Maelyne</t>
  </si>
  <si>
    <t xml:space="preserve">1 route de Mérolles</t>
  </si>
  <si>
    <t xml:space="preserve">41 rue du Docteur Ramon</t>
  </si>
  <si>
    <t xml:space="preserve">0247418826</t>
  </si>
  <si>
    <t xml:space="preserve">0619030023</t>
  </si>
  <si>
    <t xml:space="preserve">marc.yvon8@laposte.net</t>
  </si>
  <si>
    <t xml:space="preserve">YZEUX</t>
  </si>
  <si>
    <t xml:space="preserve">06 04 03 36 76</t>
  </si>
  <si>
    <t xml:space="preserve">beayzeux@gmail.com</t>
  </si>
  <si>
    <t xml:space="preserve">YZON</t>
  </si>
  <si>
    <t xml:space="preserve">2 Rue Porte Dunoise </t>
  </si>
  <si>
    <t xml:space="preserve">mymy.baudin@yahoo.fr</t>
  </si>
  <si>
    <t xml:space="preserve">08 AVENUE EMILE GOUNIN</t>
  </si>
  <si>
    <t xml:space="preserve">0660967075</t>
  </si>
  <si>
    <t xml:space="preserve">LESLIE.PERON@NZN.FR</t>
  </si>
  <si>
    <t xml:space="preserve">ZAAGUE</t>
  </si>
  <si>
    <t xml:space="preserve">Lassaad</t>
  </si>
  <si>
    <t xml:space="preserve">6 Rue Ambroise Maréchal</t>
  </si>
  <si>
    <t xml:space="preserve">0616568775</t>
  </si>
  <si>
    <t xml:space="preserve">lassaadzaague@gmail.com</t>
  </si>
  <si>
    <t xml:space="preserve">ZACCHELLO</t>
  </si>
  <si>
    <t xml:space="preserve">1 rue boris vian</t>
  </si>
  <si>
    <t xml:space="preserve">0777229027</t>
  </si>
  <si>
    <t xml:space="preserve">0623842705</t>
  </si>
  <si>
    <t xml:space="preserve">vcaprsano@hotmail.fr</t>
  </si>
  <si>
    <t xml:space="preserve">ZACKIEWICH</t>
  </si>
  <si>
    <t xml:space="preserve">Antonn</t>
  </si>
  <si>
    <t xml:space="preserve">121 allée de l'ancien pressoir</t>
  </si>
  <si>
    <t xml:space="preserve">0660376910</t>
  </si>
  <si>
    <t xml:space="preserve">autos.smiley@gmail.com</t>
  </si>
  <si>
    <t xml:space="preserve">Kylan</t>
  </si>
  <si>
    <t xml:space="preserve">ZAGUAS</t>
  </si>
  <si>
    <t xml:space="preserve">4 Quai Aristide Briand</t>
  </si>
  <si>
    <t xml:space="preserve">0611740453</t>
  </si>
  <si>
    <t xml:space="preserve">max_z@hotmail.fr</t>
  </si>
  <si>
    <t xml:space="preserve">ZAIDAN</t>
  </si>
  <si>
    <t xml:space="preserve">Elaf</t>
  </si>
  <si>
    <t xml:space="preserve">ZALOUDEK</t>
  </si>
  <si>
    <t xml:space="preserve">17 Rue de Reverdy</t>
  </si>
  <si>
    <t xml:space="preserve">0699639721</t>
  </si>
  <si>
    <t xml:space="preserve">gladys.zaloudek@gmail.com</t>
  </si>
  <si>
    <t xml:space="preserve">ZAMBRANA</t>
  </si>
  <si>
    <t xml:space="preserve">4 rue du Commerce</t>
  </si>
  <si>
    <t xml:space="preserve">0248693204</t>
  </si>
  <si>
    <t xml:space="preserve">0611287727</t>
  </si>
  <si>
    <t xml:space="preserve">samzambrana@yahoo.fr</t>
  </si>
  <si>
    <t xml:space="preserve">ZANCHETTA</t>
  </si>
  <si>
    <t xml:space="preserve">Gianni</t>
  </si>
  <si>
    <t xml:space="preserve">23 Rue du Parc</t>
  </si>
  <si>
    <t xml:space="preserve">0676651321</t>
  </si>
  <si>
    <t xml:space="preserve">gianni.zanchetta@orange.fr</t>
  </si>
  <si>
    <t xml:space="preserve">ZANGHI</t>
  </si>
  <si>
    <t xml:space="preserve">ZAOUI</t>
  </si>
  <si>
    <t xml:space="preserve">VILLEJUIF</t>
  </si>
  <si>
    <t xml:space="preserve">3 rue Edouard Vaillant</t>
  </si>
  <si>
    <t xml:space="preserve">0786582575</t>
  </si>
  <si>
    <t xml:space="preserve">z_thibaut@msn.com</t>
  </si>
  <si>
    <t xml:space="preserve">ZAPPAVIGNA</t>
  </si>
  <si>
    <t xml:space="preserve">108 bis rue du Placier</t>
  </si>
  <si>
    <t xml:space="preserve">0622172270</t>
  </si>
  <si>
    <t xml:space="preserve">julien.zappavigna@gmail.com</t>
  </si>
  <si>
    <t xml:space="preserve">ZARCHER</t>
  </si>
  <si>
    <t xml:space="preserve">Saint-Maur-sur-le-Loir</t>
  </si>
  <si>
    <t xml:space="preserve">2 Route Des Aruels</t>
  </si>
  <si>
    <t xml:space="preserve">Le Rouvre</t>
  </si>
  <si>
    <t xml:space="preserve">0603220943</t>
  </si>
  <si>
    <t xml:space="preserve">zarcteddy@hotmail.fr</t>
  </si>
  <si>
    <t xml:space="preserve">ZARIF</t>
  </si>
  <si>
    <t xml:space="preserve">ST DENIS</t>
  </si>
  <si>
    <t xml:space="preserve">4 Cite Jacques Duclos</t>
  </si>
  <si>
    <t xml:space="preserve">Appartement 450</t>
  </si>
  <si>
    <t xml:space="preserve">0667979122</t>
  </si>
  <si>
    <t xml:space="preserve">audreyz93@hotmail.fr</t>
  </si>
  <si>
    <t xml:space="preserve">Cecilia</t>
  </si>
  <si>
    <t xml:space="preserve">11 rue Jean d'Ormesson</t>
  </si>
  <si>
    <t xml:space="preserve">06 10 63 45 29</t>
  </si>
  <si>
    <t xml:space="preserve">c.zarif@outlook.fr</t>
  </si>
  <si>
    <t xml:space="preserve">ZAZOUI</t>
  </si>
  <si>
    <t xml:space="preserve">Illan</t>
  </si>
  <si>
    <t xml:space="preserve">32 rue du stade</t>
  </si>
  <si>
    <t xml:space="preserve">06 63 76 12 13 </t>
  </si>
  <si>
    <t xml:space="preserve">pilorget.d@gmail.com</t>
  </si>
  <si>
    <t xml:space="preserve">ZEKIRI</t>
  </si>
  <si>
    <t xml:space="preserve">5 rue jean Bosco</t>
  </si>
  <si>
    <t xml:space="preserve">0625225590</t>
  </si>
  <si>
    <t xml:space="preserve">discomobile.lemalibu@laposte.net</t>
  </si>
  <si>
    <t xml:space="preserve">Allée des Platanes</t>
  </si>
  <si>
    <t xml:space="preserve">Les Hauts de Bellevue</t>
  </si>
  <si>
    <t xml:space="preserve">ZEKRI-SUPPER</t>
  </si>
  <si>
    <t xml:space="preserve">8 AVENUE ALAIN SAVRY</t>
  </si>
  <si>
    <t xml:space="preserve">ZELLER</t>
  </si>
  <si>
    <t xml:space="preserve">108 route de Druyes</t>
  </si>
  <si>
    <t xml:space="preserve">0660493091</t>
  </si>
  <si>
    <t xml:space="preserve">laurent-zeller@hotmail.fr</t>
  </si>
  <si>
    <t xml:space="preserve">ZERBIB</t>
  </si>
  <si>
    <t xml:space="preserve">Rue Des Ajoncs</t>
  </si>
  <si>
    <t xml:space="preserve">0637625926</t>
  </si>
  <si>
    <t xml:space="preserve">jeremag37@hotmail.fr</t>
  </si>
  <si>
    <t xml:space="preserve">4 bis Rue Des Ajoncs</t>
  </si>
  <si>
    <t xml:space="preserve">ZHANG</t>
  </si>
  <si>
    <t xml:space="preserve">80 rue du petit Chasseur </t>
  </si>
  <si>
    <t xml:space="preserve">peng_zhang@hotmail.com</t>
  </si>
  <si>
    <t xml:space="preserve">ZHOU</t>
  </si>
  <si>
    <t xml:space="preserve">2 rue Ferdinand Dubreuil</t>
  </si>
  <si>
    <t xml:space="preserve">epherina@live.fr</t>
  </si>
  <si>
    <t xml:space="preserve">ZILL SARTON</t>
  </si>
  <si>
    <t xml:space="preserve">ZIMMERMANN</t>
  </si>
  <si>
    <t xml:space="preserve">14 rue Albert Camus</t>
  </si>
  <si>
    <t xml:space="preserve">02 37 90 74 89</t>
  </si>
  <si>
    <t xml:space="preserve">06 60 85 04 12</t>
  </si>
  <si>
    <t xml:space="preserve">mz.28110@gmail.com</t>
  </si>
  <si>
    <t xml:space="preserve">5 La Manerie</t>
  </si>
  <si>
    <t xml:space="preserve">+33 6 75 61 46 44</t>
  </si>
  <si>
    <t xml:space="preserve">adeline.bazantay@gmail.com</t>
  </si>
  <si>
    <t xml:space="preserve">ZINDEL</t>
  </si>
  <si>
    <t xml:space="preserve">28 rue du Clos de Brye</t>
  </si>
  <si>
    <t xml:space="preserve">0779369187</t>
  </si>
  <si>
    <t xml:space="preserve">famille.zindel@gmail.com</t>
  </si>
  <si>
    <t xml:space="preserve">ZINSIUS</t>
  </si>
  <si>
    <t xml:space="preserve">St Jean Le Blanc</t>
  </si>
  <si>
    <t xml:space="preserve">29 rue du Ballon</t>
  </si>
  <si>
    <t xml:space="preserve">0608854635</t>
  </si>
  <si>
    <t xml:space="preserve">emiliedav@gmail.com</t>
  </si>
  <si>
    <t xml:space="preserve">ZIOUAAL</t>
  </si>
  <si>
    <t xml:space="preserve">Kaoutar</t>
  </si>
  <si>
    <t xml:space="preserve">14 rue de l'isle</t>
  </si>
  <si>
    <t xml:space="preserve">0695842703</t>
  </si>
  <si>
    <t xml:space="preserve">vival36300@orange.fr</t>
  </si>
  <si>
    <t xml:space="preserve">ZOLA</t>
  </si>
  <si>
    <t xml:space="preserve">Haïlé</t>
  </si>
  <si>
    <t xml:space="preserve">14 rue Charles Girouard</t>
  </si>
  <si>
    <t xml:space="preserve">user18310@gmail.com</t>
  </si>
  <si>
    <t xml:space="preserve">ZOLOBODJEAN</t>
  </si>
  <si>
    <t xml:space="preserve">26 place Saint Paul</t>
  </si>
  <si>
    <t xml:space="preserve">Appartement 107</t>
  </si>
  <si>
    <t xml:space="preserve">0783830020</t>
  </si>
  <si>
    <t xml:space="preserve">gin_kaas@yahoo.fr</t>
  </si>
  <si>
    <t xml:space="preserve">ZOUITENE</t>
  </si>
  <si>
    <t xml:space="preserve">Bilel</t>
  </si>
  <si>
    <t xml:space="preserve">EPINAY SUR ORGE</t>
  </si>
  <si>
    <t xml:space="preserve">30 RUE DES BAS FOLLETS</t>
  </si>
  <si>
    <t xml:space="preserve">0768274626</t>
  </si>
  <si>
    <t xml:space="preserve">azoui10@free.fr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</si>
</sst>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General"/>
    <numFmt numFmtId="166" formatCode="0"/>
    <numFmt numFmtId="167" formatCode="0.00"/>
    <numFmt numFmtId="168" formatCode="@"/>
    <numFmt numFmtId="169" formatCode="0\ %"/>
    <numFmt numFmtId="170" formatCode="dd/mm/yyyy"/>
    <numFmt numFmtId="171" formatCode="#,##0"/>
    <numFmt numFmtId="172" formatCode="dd\-mmm"/>
  </numFmts>
  <fonts count="28">
    <font>
      <sz val="10"/>
      <name val="MS Sans Serif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b val="true"/>
      <sz val="10"/>
      <name val="Arial"/>
      <family val="2"/>
      <charset val="1"/>
    </font>
    <font>
      <b val="true"/>
      <u val="single"/>
      <sz val="10"/>
      <name val="Arial"/>
      <family val="2"/>
      <charset val="1"/>
    </font>
    <font>
      <b val="true"/>
      <sz val="14"/>
      <name val="Arial"/>
      <family val="2"/>
      <charset val="1"/>
    </font>
    <font>
      <b val="true"/>
      <sz val="11"/>
      <name val="Arial"/>
      <family val="2"/>
      <charset val="1"/>
    </font>
    <font>
      <b val="true"/>
      <u val="single"/>
      <sz val="14"/>
      <name val="Arial"/>
      <family val="2"/>
      <charset val="1"/>
    </font>
    <font>
      <b val="true"/>
      <sz val="9"/>
      <name val="Arial"/>
      <family val="2"/>
      <charset val="1"/>
    </font>
    <font>
      <b val="true"/>
      <sz val="9"/>
      <color rgb="FFFF0000"/>
      <name val="Arial"/>
      <family val="2"/>
      <charset val="1"/>
    </font>
    <font>
      <i val="true"/>
      <sz val="10"/>
      <color rgb="FF808080"/>
      <name val="Arial"/>
      <family val="2"/>
      <charset val="1"/>
    </font>
    <font>
      <i val="true"/>
      <sz val="9"/>
      <color rgb="FF808080"/>
      <name val="Arial"/>
      <family val="2"/>
      <charset val="1"/>
    </font>
    <font>
      <sz val="10"/>
      <name val="Arial"/>
      <family val="2"/>
      <charset val="1"/>
    </font>
    <font>
      <sz val="9"/>
      <name val="Arial"/>
      <family val="2"/>
      <charset val="1"/>
    </font>
    <font>
      <b val="true"/>
      <i val="true"/>
      <sz val="10"/>
      <color rgb="FF808080"/>
      <name val="Arial"/>
      <family val="2"/>
      <charset val="1"/>
    </font>
    <font>
      <i val="true"/>
      <sz val="10"/>
      <color rgb="FF404040"/>
      <name val="Arial"/>
      <family val="2"/>
      <charset val="1"/>
    </font>
    <font>
      <i val="true"/>
      <sz val="9"/>
      <color rgb="FF404040"/>
      <name val="Arial"/>
      <family val="2"/>
      <charset val="1"/>
    </font>
    <font>
      <sz val="12"/>
      <color rgb="FF000000"/>
      <name val="Calibri"/>
      <family val="2"/>
      <charset val="1"/>
    </font>
    <font>
      <sz val="9"/>
      <color rgb="FF0000FF"/>
      <name val="Arial"/>
      <family val="2"/>
      <charset val="1"/>
    </font>
    <font>
      <b val="true"/>
      <sz val="14"/>
      <name val="Calibri"/>
      <family val="2"/>
      <charset val="1"/>
    </font>
    <font>
      <sz val="14"/>
      <name val="Calibri"/>
      <family val="2"/>
      <charset val="1"/>
    </font>
    <font>
      <b val="true"/>
      <u val="single"/>
      <sz val="14"/>
      <name val="Calibri"/>
      <family val="2"/>
      <charset val="1"/>
    </font>
    <font>
      <u val="single"/>
      <sz val="14"/>
      <name val="Calibri"/>
      <family val="2"/>
      <charset val="1"/>
    </font>
    <font>
      <b val="true"/>
      <sz val="14"/>
      <color rgb="FFFF00FF"/>
      <name val="Calibri"/>
      <family val="2"/>
      <charset val="1"/>
    </font>
    <font>
      <b val="true"/>
      <sz val="14"/>
      <color rgb="FF0070C0"/>
      <name val="Calibri"/>
      <family val="2"/>
      <charset val="1"/>
    </font>
    <font>
      <b val="true"/>
      <sz val="14"/>
      <color rgb="FFFF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B7"/>
      </patternFill>
    </fill>
    <fill>
      <patternFill patternType="solid">
        <fgColor rgb="FFFFFF00"/>
        <bgColor rgb="FFFFFF00"/>
      </patternFill>
    </fill>
    <fill>
      <patternFill patternType="solid">
        <fgColor rgb="FFFFFFB7"/>
        <bgColor rgb="FFFFFF99"/>
      </patternFill>
    </fill>
  </fills>
  <borders count="7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thin"/>
      <right style="thin"/>
      <top style="hair"/>
      <bottom style="thin"/>
      <diagonal/>
    </border>
    <border diagonalUp="false" diagonalDown="false">
      <left style="thin"/>
      <right style="thin"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6" fillId="0" borderId="0" xfId="0" applyFont="true" applyBorder="false" applyAlignment="true" applyProtection="true">
      <alignment horizontal="right" vertical="center" textRotation="0" wrapText="false" indent="0" shrinkToFit="false"/>
      <protection locked="true" hidden="true"/>
    </xf>
    <xf numFmtId="164" fontId="7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" fillId="0" borderId="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5" fontId="8" fillId="2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8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true"/>
    </xf>
    <xf numFmtId="164" fontId="9" fillId="0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0" fillId="3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1" fillId="3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5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3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0" borderId="2" xfId="0" applyFont="true" applyBorder="true" applyAlignment="true" applyProtection="true">
      <alignment horizontal="left" vertical="center" textRotation="0" wrapText="false" indent="1" shrinkToFit="false"/>
      <protection locked="true" hidden="true"/>
    </xf>
    <xf numFmtId="164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5" fillId="0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14" fillId="0" borderId="3" xfId="0" applyFont="true" applyBorder="true" applyAlignment="true" applyProtection="true">
      <alignment horizontal="left" vertical="center" textRotation="0" wrapText="false" indent="1" shrinkToFit="false"/>
      <protection locked="true" hidden="true"/>
    </xf>
    <xf numFmtId="165" fontId="1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5" fillId="0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14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5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4" fillId="4" borderId="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14" fillId="0" borderId="4" xfId="0" applyFont="true" applyBorder="true" applyAlignment="true" applyProtection="true">
      <alignment horizontal="left" vertical="center" textRotation="0" wrapText="false" indent="1" shrinkToFit="false"/>
      <protection locked="true" hidden="true"/>
    </xf>
    <xf numFmtId="165" fontId="14" fillId="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5" fillId="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14" fillId="0" borderId="4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5" fillId="4" borderId="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4" fillId="4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14" fillId="0" borderId="5" xfId="0" applyFont="true" applyBorder="true" applyAlignment="true" applyProtection="true">
      <alignment horizontal="left" vertical="center" textRotation="0" wrapText="false" indent="1" shrinkToFit="false"/>
      <protection locked="true" hidden="true"/>
    </xf>
    <xf numFmtId="165" fontId="14" fillId="0" borderId="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5" fillId="0" borderId="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14" fillId="0" borderId="5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5" fillId="4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5" fontId="8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2" fillId="2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7" fontId="12" fillId="0" borderId="2" xfId="0" applyFont="true" applyBorder="true" applyAlignment="true" applyProtection="true">
      <alignment horizontal="left" vertical="center" textRotation="0" wrapText="false" indent="1" shrinkToFit="false"/>
      <protection locked="true" hidden="true"/>
    </xf>
    <xf numFmtId="167" fontId="12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4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8" fontId="12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7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2" xfId="0" applyFont="true" applyBorder="true" applyAlignment="true" applyProtection="true">
      <alignment horizontal="left" vertical="center" textRotation="0" wrapText="false" indent="1" shrinkToFit="false"/>
      <protection locked="true" hidden="true"/>
    </xf>
    <xf numFmtId="164" fontId="18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19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2" fillId="4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4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5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14" fillId="4" borderId="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5" fillId="0" borderId="4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14" fillId="4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5" fillId="0" borderId="5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8" fontId="20" fillId="0" borderId="4" xfId="0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64" fontId="21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2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9" fontId="2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2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2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5" fontId="21" fillId="3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2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5" fontId="2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5" fontId="2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21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27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</cellStyles>
  <dxfs count="12"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name val="MS Sans Serif"/>
        <charset val="1"/>
        <family val="0"/>
      </font>
      <fill>
        <patternFill>
          <bgColor rgb="FFFCD5B5"/>
        </patternFill>
      </fill>
    </dxf>
    <dxf>
      <font>
        <name val="MS Sans Serif"/>
        <charset val="1"/>
        <family val="0"/>
        <color rgb="FFFF0000"/>
      </font>
      <fill>
        <patternFill>
          <bgColor rgb="FFC3D69B"/>
        </patternFill>
      </fill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ill>
        <patternFill patternType="solid">
          <fgColor rgb="00FFFFFF"/>
        </patternFill>
      </fill>
    </dxf>
    <dxf>
      <fill>
        <patternFill patternType="solid">
          <fgColor rgb="FF000000"/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3D69B"/>
      <rgbColor rgb="FF808080"/>
      <rgbColor rgb="FF9999FF"/>
      <rgbColor rgb="FF993366"/>
      <rgbColor rgb="FFFFFFB7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4040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mailto:philippeauvalentin41@gmail.com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24"/>
  <sheetViews>
    <sheetView showFormulas="false" showGridLines="fals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J13" activeCellId="0" sqref="J13"/>
    </sheetView>
  </sheetViews>
  <sheetFormatPr defaultColWidth="11.41796875" defaultRowHeight="12.75" zeroHeight="false" outlineLevelRow="0" outlineLevelCol="0"/>
  <cols>
    <col collapsed="false" customWidth="true" hidden="false" outlineLevel="0" max="1" min="1" style="1" width="5.71"/>
    <col collapsed="false" customWidth="true" hidden="false" outlineLevel="0" max="2" min="2" style="1" width="10.71"/>
    <col collapsed="false" customWidth="true" hidden="false" outlineLevel="0" max="3" min="3" style="2" width="35.71"/>
    <col collapsed="false" customWidth="true" hidden="false" outlineLevel="0" max="4" min="4" style="2" width="45.71"/>
    <col collapsed="false" customWidth="true" hidden="false" outlineLevel="0" max="5" min="5" style="1" width="5.71"/>
    <col collapsed="false" customWidth="true" hidden="false" outlineLevel="0" max="6" min="6" style="2" width="5.71"/>
    <col collapsed="false" customWidth="true" hidden="false" outlineLevel="0" max="7" min="7" style="2" width="8.71"/>
    <col collapsed="false" customWidth="true" hidden="false" outlineLevel="0" max="8" min="8" style="2" width="7.71"/>
    <col collapsed="false" customWidth="true" hidden="false" outlineLevel="0" max="9" min="9" style="1" width="35.71"/>
    <col collapsed="false" customWidth="true" hidden="false" outlineLevel="0" max="10" min="10" style="1" width="10.71"/>
    <col collapsed="false" customWidth="false" hidden="false" outlineLevel="0" max="11" min="11" style="2" width="11.42"/>
    <col collapsed="false" customWidth="true" hidden="true" outlineLevel="0" max="12" min="12" style="2" width="22.13"/>
    <col collapsed="false" customWidth="false" hidden="false" outlineLevel="0" max="1024" min="13" style="2" width="11.42"/>
  </cols>
  <sheetData>
    <row r="1" customFormat="false" ht="24.75" hidden="false" customHeight="true" outlineLevel="0" collapsed="false">
      <c r="A1" s="2" t="s">
        <v>0</v>
      </c>
      <c r="B1" s="2"/>
      <c r="J1" s="3" t="s">
        <v>1</v>
      </c>
      <c r="L1" s="1" t="s">
        <v>2</v>
      </c>
    </row>
    <row r="2" customFormat="false" ht="50.25" hidden="false" customHeight="true" outlineLevel="0" collapsed="false">
      <c r="A2" s="4" t="s">
        <v>3</v>
      </c>
      <c r="B2" s="4"/>
      <c r="C2" s="4"/>
      <c r="D2" s="4"/>
      <c r="E2" s="4"/>
      <c r="F2" s="4"/>
      <c r="G2" s="4"/>
      <c r="H2" s="4"/>
      <c r="I2" s="4"/>
      <c r="J2" s="4"/>
    </row>
    <row r="3" customFormat="false" ht="24.75" hidden="false" customHeight="true" outlineLevel="0" collapsed="false">
      <c r="A3" s="5" t="s">
        <v>4</v>
      </c>
      <c r="B3" s="5"/>
      <c r="C3" s="5"/>
      <c r="D3" s="6" t="str">
        <f aca="false">IF($B8="","",IF(INDEX(SPID!$A$2:$AM$15000,MATCH($B8,SPID!$D$2:$D$15000,0),11)&lt;&gt;$L$1,"",IFERROR(INDEX(SPID!$A$2:$AM$15000,MATCH($B8,SPID!$D$2:$D$15000,0),13),"")))</f>
        <v>D41</v>
      </c>
      <c r="E3" s="7"/>
      <c r="I3" s="3" t="s">
        <v>5</v>
      </c>
    </row>
    <row r="4" customFormat="false" ht="24.75" hidden="false" customHeight="true" outlineLevel="0" collapsed="false">
      <c r="A4" s="8" t="s">
        <v>6</v>
      </c>
      <c r="B4" s="8"/>
      <c r="C4" s="8"/>
      <c r="D4" s="9" t="n">
        <v>16</v>
      </c>
      <c r="E4" s="7"/>
    </row>
    <row r="5" s="13" customFormat="true" ht="60" hidden="false" customHeight="true" outlineLevel="0" collapsed="false">
      <c r="A5" s="10" t="s">
        <v>7</v>
      </c>
      <c r="B5" s="10"/>
      <c r="C5" s="10"/>
      <c r="D5" s="10"/>
      <c r="E5" s="10"/>
      <c r="F5" s="10"/>
      <c r="G5" s="10"/>
      <c r="H5" s="10"/>
      <c r="I5" s="11" t="s">
        <v>8</v>
      </c>
      <c r="J5" s="12" t="s">
        <v>9</v>
      </c>
    </row>
    <row r="6" s="1" customFormat="true" ht="24.75" hidden="false" customHeight="true" outlineLevel="0" collapsed="false">
      <c r="A6" s="14" t="s">
        <v>10</v>
      </c>
      <c r="B6" s="14" t="s">
        <v>11</v>
      </c>
      <c r="C6" s="14" t="s">
        <v>12</v>
      </c>
      <c r="D6" s="14" t="s">
        <v>13</v>
      </c>
      <c r="E6" s="14" t="s">
        <v>14</v>
      </c>
      <c r="F6" s="14" t="s">
        <v>15</v>
      </c>
      <c r="G6" s="14" t="s">
        <v>16</v>
      </c>
      <c r="H6" s="14" t="s">
        <v>17</v>
      </c>
      <c r="I6" s="15" t="s">
        <v>18</v>
      </c>
      <c r="J6" s="12"/>
    </row>
    <row r="7" s="19" customFormat="true" ht="24.75" hidden="false" customHeight="true" outlineLevel="0" collapsed="false">
      <c r="A7" s="16" t="s">
        <v>19</v>
      </c>
      <c r="B7" s="16" t="s">
        <v>20</v>
      </c>
      <c r="C7" s="17" t="s">
        <v>21</v>
      </c>
      <c r="D7" s="17" t="s">
        <v>22</v>
      </c>
      <c r="E7" s="16" t="s">
        <v>23</v>
      </c>
      <c r="F7" s="16" t="n">
        <v>3</v>
      </c>
      <c r="G7" s="16" t="n">
        <v>346</v>
      </c>
      <c r="H7" s="18" t="s">
        <v>24</v>
      </c>
      <c r="I7" s="16" t="s">
        <v>25</v>
      </c>
      <c r="J7" s="16" t="s">
        <v>26</v>
      </c>
      <c r="L7" s="19" t="s">
        <v>27</v>
      </c>
    </row>
    <row r="8" customFormat="false" ht="24.75" hidden="false" customHeight="true" outlineLevel="0" collapsed="false">
      <c r="A8" s="20" t="n">
        <v>1</v>
      </c>
      <c r="B8" s="21" t="n">
        <v>2815241</v>
      </c>
      <c r="C8" s="22" t="str">
        <f aca="false">IF($B8="","",IF(INDEX(SPID!$A$2:$AM$15000,MATCH($B8,SPID!$D$2:$D$15000,0),11)&lt;&gt;$L$1,"CATEGORIE MESSIEURS",IFERROR(INDEX(SPID!$A$2:$AM$15000,MATCH($B8,SPID!$D$2:$D$15000,0),2)&amp;" "&amp;INDEX(SPID!$A$2:$AM$15000,MATCH($B8,SPID!$D$2:$D$15000,0),3),"")))</f>
        <v>MORIN Hoby</v>
      </c>
      <c r="D8" s="22" t="str">
        <f aca="false">IF($B8="","",IF(INDEX(SPID!$A$2:$AM$15000,MATCH($B8,SPID!$D$2:$D$15000,0),11)&lt;&gt;$L$1,"",IFERROR(INDEX(SPID!$A$2:$AM$15000,MATCH($B8,SPID!$D$2:$D$15000,0),15)&amp;" ("&amp;INDEX(SPID!$A$2:$AM$15000,MATCH($B8,SPID!$D$2:$D$15000,0),14)&amp;")","")))</f>
        <v>S.C. MOREE TT (04410016)</v>
      </c>
      <c r="E8" s="23" t="str">
        <f aca="false">IF($B8="","",IF(INDEX(SPID!$A$2:$AM$15000,MATCH($B8,SPID!$D$2:$D$15000,0),11)&lt;&gt;$L$1,"",IFERROR(INDEX(SPID!$A$2:$AM$15000,MATCH($B8,SPID!$D$2:$D$15000,0),9),"")))</f>
        <v>S</v>
      </c>
      <c r="F8" s="23" t="n">
        <f aca="false">IF($B8="","",IF(INDEX(SPID!$A$2:$AM$15000,MATCH($B8,SPID!$D$2:$D$15000,0),11)&lt;&gt;$L$1,"",IFERROR(INDEX(SPID!$A$2:$AM$15000,MATCH($B8,SPID!$D$2:$D$15000,0),24),"")))</f>
        <v>5</v>
      </c>
      <c r="G8" s="23" t="n">
        <f aca="false">IF($B8="","",IF(INDEX(SPID!$A$2:$AM$15000,MATCH($B8,SPID!$D$2:$D$15000,0),11)&lt;&gt;$L$1,"",IFERROR(INDEX(SPID!$A$2:$AM$15000,MATCH($B8,SPID!$D$2:$D$15000,0),21),"")))</f>
        <v>528</v>
      </c>
      <c r="H8" s="24" t="s">
        <v>24</v>
      </c>
      <c r="I8" s="25" t="str">
        <f aca="false">IF($B8="","",IF(INDEX(SPID!$A$2:$AM$15000,MATCH($B8,SPID!$D$2:$D$15000,0),11)&lt;&gt;$L$1,"",IFERROR(INDEX(SPID!$A$2:$AM$15000,MATCH($B8,SPID!$D$2:$D$15000,0),37),"")))</f>
        <v>hoby-morin@outlook.fr</v>
      </c>
      <c r="J8" s="26" t="s">
        <v>26</v>
      </c>
      <c r="L8" s="2" t="s">
        <v>28</v>
      </c>
    </row>
    <row r="9" customFormat="false" ht="24.75" hidden="false" customHeight="true" outlineLevel="0" collapsed="false">
      <c r="A9" s="27" t="n">
        <v>2</v>
      </c>
      <c r="B9" s="28" t="n">
        <v>4114193</v>
      </c>
      <c r="C9" s="29" t="str">
        <f aca="false">IF($B9="","",IF(INDEX(SPID!$A$2:$AM$15000,MATCH($B9,SPID!$D$2:$D$15000,0),11)&lt;&gt;$L$1,"CATEGORIE MESSIEURS",IFERROR(INDEX(SPID!$A$2:$AM$15000,MATCH($B9,SPID!$D$2:$D$15000,0),2)&amp;" "&amp;INDEX(SPID!$A$2:$AM$15000,MATCH($B9,SPID!$D$2:$D$15000,0),3),"")))</f>
        <v>GIRAULT Manon</v>
      </c>
      <c r="D9" s="29" t="str">
        <f aca="false">IF($B9="","",IF(INDEX(SPID!$A$2:$AM$15000,MATCH($B9,SPID!$D$2:$D$15000,0),11)&lt;&gt;$L$1,"",IFERROR(INDEX(SPID!$A$2:$AM$15000,MATCH($B9,SPID!$D$2:$D$15000,0),15)&amp;" ("&amp;INDEX(SPID!$A$2:$AM$15000,MATCH($B9,SPID!$D$2:$D$15000,0),14)&amp;")","")))</f>
        <v>FL ST AIGNAN (04410065)</v>
      </c>
      <c r="E9" s="30" t="str">
        <f aca="false">IF($B9="","",IF(INDEX(SPID!$A$2:$AM$15000,MATCH($B9,SPID!$D$2:$D$15000,0),11)&lt;&gt;$L$1,"",IFERROR(INDEX(SPID!$A$2:$AM$15000,MATCH($B9,SPID!$D$2:$D$15000,0),9),"")))</f>
        <v>M2</v>
      </c>
      <c r="F9" s="30" t="n">
        <f aca="false">IF($B9="","",IF(INDEX(SPID!$A$2:$AM$15000,MATCH($B9,SPID!$D$2:$D$15000,0),11)&lt;&gt;$L$1,"",IFERROR(INDEX(SPID!$A$2:$AM$15000,MATCH($B9,SPID!$D$2:$D$15000,0),24),"")))</f>
        <v>5</v>
      </c>
      <c r="G9" s="30" t="n">
        <f aca="false">IF($B9="","",IF(INDEX(SPID!$A$2:$AM$15000,MATCH($B9,SPID!$D$2:$D$15000,0),11)&lt;&gt;$L$1,"",IFERROR(INDEX(SPID!$A$2:$AM$15000,MATCH($B9,SPID!$D$2:$D$15000,0),21),"")))</f>
        <v>576</v>
      </c>
      <c r="H9" s="31" t="s">
        <v>24</v>
      </c>
      <c r="I9" s="32" t="str">
        <f aca="false">IF($B9="","",IF(INDEX(SPID!$A$2:$AM$15000,MATCH($B9,SPID!$D$2:$D$15000,0),11)&lt;&gt;$L$1,"",IFERROR(INDEX(SPID!$A$2:$AM$15000,MATCH($B9,SPID!$D$2:$D$15000,0),37),"")))</f>
        <v>celine.sicault@hotmail.fr</v>
      </c>
      <c r="J9" s="33" t="s">
        <v>29</v>
      </c>
      <c r="L9" s="2" t="s">
        <v>30</v>
      </c>
    </row>
    <row r="10" customFormat="false" ht="24.75" hidden="false" customHeight="true" outlineLevel="0" collapsed="false">
      <c r="A10" s="27" t="n">
        <v>3</v>
      </c>
      <c r="B10" s="28" t="n">
        <v>4116010</v>
      </c>
      <c r="C10" s="29" t="str">
        <f aca="false">IF($B10="","",IF(INDEX(SPID!$A$2:$AM$15000,MATCH($B10,SPID!$D$2:$D$15000,0),11)&lt;&gt;$L$1,"CATEGORIE MESSIEURS",IFERROR(INDEX(SPID!$A$2:$AM$15000,MATCH($B10,SPID!$D$2:$D$15000,0),2)&amp;" "&amp;INDEX(SPID!$A$2:$AM$15000,MATCH($B10,SPID!$D$2:$D$15000,0),3),"")))</f>
        <v>PINON Jade</v>
      </c>
      <c r="D10" s="29" t="str">
        <f aca="false">IF($B10="","",IF(INDEX(SPID!$A$2:$AM$15000,MATCH($B10,SPID!$D$2:$D$15000,0),11)&lt;&gt;$L$1,"",IFERROR(INDEX(SPID!$A$2:$AM$15000,MATCH($B10,SPID!$D$2:$D$15000,0),15)&amp;" ("&amp;INDEX(SPID!$A$2:$AM$15000,MATCH($B10,SPID!$D$2:$D$15000,0),14)&amp;")","")))</f>
        <v>ESC.COUR CHEVERNY TT (04410015)</v>
      </c>
      <c r="E10" s="30" t="str">
        <f aca="false">IF($B10="","",IF(INDEX(SPID!$A$2:$AM$15000,MATCH($B10,SPID!$D$2:$D$15000,0),11)&lt;&gt;$L$1,"",IFERROR(INDEX(SPID!$A$2:$AM$15000,MATCH($B10,SPID!$D$2:$D$15000,0),9),"")))</f>
        <v>M2</v>
      </c>
      <c r="F10" s="30" t="n">
        <f aca="false">IF($B10="","",IF(INDEX(SPID!$A$2:$AM$15000,MATCH($B10,SPID!$D$2:$D$15000,0),11)&lt;&gt;$L$1,"",IFERROR(INDEX(SPID!$A$2:$AM$15000,MATCH($B10,SPID!$D$2:$D$15000,0),24),"")))</f>
        <v>5</v>
      </c>
      <c r="G10" s="30" t="n">
        <f aca="false">IF($B10="","",IF(INDEX(SPID!$A$2:$AM$15000,MATCH($B10,SPID!$D$2:$D$15000,0),11)&lt;&gt;$L$1,"",IFERROR(INDEX(SPID!$A$2:$AM$15000,MATCH($B10,SPID!$D$2:$D$15000,0),21),"")))</f>
        <v>536</v>
      </c>
      <c r="H10" s="31" t="s">
        <v>24</v>
      </c>
      <c r="I10" s="32" t="str">
        <f aca="false">IF($B10="","",IF(INDEX(SPID!$A$2:$AM$15000,MATCH($B10,SPID!$D$2:$D$15000,0),11)&lt;&gt;$L$1,"",IFERROR(INDEX(SPID!$A$2:$AM$15000,MATCH($B10,SPID!$D$2:$D$15000,0),37),"")))</f>
        <v>pinonceline@gmail.com</v>
      </c>
      <c r="J10" s="33" t="s">
        <v>26</v>
      </c>
      <c r="L10" s="2" t="s">
        <v>31</v>
      </c>
    </row>
    <row r="11" customFormat="false" ht="24.75" hidden="false" customHeight="true" outlineLevel="0" collapsed="false">
      <c r="A11" s="27" t="n">
        <v>4</v>
      </c>
      <c r="B11" s="28" t="n">
        <v>4114984</v>
      </c>
      <c r="C11" s="29" t="str">
        <f aca="false">IF($B11="","",IF(INDEX(SPID!$A$2:$AM$15000,MATCH($B11,SPID!$D$2:$D$15000,0),11)&lt;&gt;$L$1,"CATEGORIE MESSIEURS",IFERROR(INDEX(SPID!$A$2:$AM$15000,MATCH($B11,SPID!$D$2:$D$15000,0),2)&amp;" "&amp;INDEX(SPID!$A$2:$AM$15000,MATCH($B11,SPID!$D$2:$D$15000,0),3),"")))</f>
        <v>GIRARD PELLETIER Louise</v>
      </c>
      <c r="D11" s="29" t="str">
        <f aca="false">IF($B11="","",IF(INDEX(SPID!$A$2:$AM$15000,MATCH($B11,SPID!$D$2:$D$15000,0),11)&lt;&gt;$L$1,"",IFERROR(INDEX(SPID!$A$2:$AM$15000,MATCH($B11,SPID!$D$2:$D$15000,0),15)&amp;" ("&amp;INDEX(SPID!$A$2:$AM$15000,MATCH($B11,SPID!$D$2:$D$15000,0),14)&amp;")","")))</f>
        <v>FL ST AIGNAN (04410065)</v>
      </c>
      <c r="E11" s="30" t="str">
        <f aca="false">IF($B11="","",IF(INDEX(SPID!$A$2:$AM$15000,MATCH($B11,SPID!$D$2:$D$15000,0),11)&lt;&gt;$L$1,"",IFERROR(INDEX(SPID!$A$2:$AM$15000,MATCH($B11,SPID!$D$2:$D$15000,0),9),"")))</f>
        <v>C2</v>
      </c>
      <c r="F11" s="30" t="n">
        <f aca="false">IF($B11="","",IF(INDEX(SPID!$A$2:$AM$15000,MATCH($B11,SPID!$D$2:$D$15000,0),11)&lt;&gt;$L$1,"",IFERROR(INDEX(SPID!$A$2:$AM$15000,MATCH($B11,SPID!$D$2:$D$15000,0),24),"")))</f>
        <v>5</v>
      </c>
      <c r="G11" s="30" t="n">
        <f aca="false">IF($B11="","",IF(INDEX(SPID!$A$2:$AM$15000,MATCH($B11,SPID!$D$2:$D$15000,0),11)&lt;&gt;$L$1,"",IFERROR(INDEX(SPID!$A$2:$AM$15000,MATCH($B11,SPID!$D$2:$D$15000,0),21),"")))</f>
        <v>564</v>
      </c>
      <c r="H11" s="31" t="s">
        <v>24</v>
      </c>
      <c r="I11" s="32" t="str">
        <f aca="false">IF($B11="","",IF(INDEX(SPID!$A$2:$AM$15000,MATCH($B11,SPID!$D$2:$D$15000,0),11)&lt;&gt;$L$1,"",IFERROR(INDEX(SPID!$A$2:$AM$15000,MATCH($B11,SPID!$D$2:$D$15000,0),37),"")))</f>
        <v>epelletier@wanadoo.fr</v>
      </c>
      <c r="J11" s="33" t="s">
        <v>29</v>
      </c>
      <c r="L11" s="2" t="s">
        <v>32</v>
      </c>
    </row>
    <row r="12" customFormat="false" ht="24.75" hidden="false" customHeight="true" outlineLevel="0" collapsed="false">
      <c r="A12" s="27" t="n">
        <v>5</v>
      </c>
      <c r="B12" s="28" t="n">
        <v>4116555</v>
      </c>
      <c r="C12" s="29" t="str">
        <f aca="false">IF($B12="","",IF(INDEX(SPID!$A$2:$AM$15000,MATCH($B12,SPID!$D$2:$D$15000,0),11)&lt;&gt;$L$1,"CATEGORIE MESSIEURS",IFERROR(INDEX(SPID!$A$2:$AM$15000,MATCH($B12,SPID!$D$2:$D$15000,0),2)&amp;" "&amp;INDEX(SPID!$A$2:$AM$15000,MATCH($B12,SPID!$D$2:$D$15000,0),3),"")))</f>
        <v>ROLANDIN Eloane</v>
      </c>
      <c r="D12" s="29" t="str">
        <f aca="false">IF($B12="","",IF(INDEX(SPID!$A$2:$AM$15000,MATCH($B12,SPID!$D$2:$D$15000,0),11)&lt;&gt;$L$1,"",IFERROR(INDEX(SPID!$A$2:$AM$15000,MATCH($B12,SPID!$D$2:$D$15000,0),15)&amp;" ("&amp;INDEX(SPID!$A$2:$AM$15000,MATCH($B12,SPID!$D$2:$D$15000,0),14)&amp;")","")))</f>
        <v>L'AIGLE SELLOIS TT (04410726)</v>
      </c>
      <c r="E12" s="30" t="str">
        <f aca="false">IF($B12="","",IF(INDEX(SPID!$A$2:$AM$15000,MATCH($B12,SPID!$D$2:$D$15000,0),11)&lt;&gt;$L$1,"",IFERROR(INDEX(SPID!$A$2:$AM$15000,MATCH($B12,SPID!$D$2:$D$15000,0),9),"")))</f>
        <v>C2</v>
      </c>
      <c r="F12" s="30" t="n">
        <f aca="false">IF($B12="","",IF(INDEX(SPID!$A$2:$AM$15000,MATCH($B12,SPID!$D$2:$D$15000,0),11)&lt;&gt;$L$1,"",IFERROR(INDEX(SPID!$A$2:$AM$15000,MATCH($B12,SPID!$D$2:$D$15000,0),24),"")))</f>
        <v>5</v>
      </c>
      <c r="G12" s="30" t="n">
        <f aca="false">IF($B12="","",IF(INDEX(SPID!$A$2:$AM$15000,MATCH($B12,SPID!$D$2:$D$15000,0),11)&lt;&gt;$L$1,"",IFERROR(INDEX(SPID!$A$2:$AM$15000,MATCH($B12,SPID!$D$2:$D$15000,0),21),"")))</f>
        <v>505</v>
      </c>
      <c r="H12" s="31" t="s">
        <v>24</v>
      </c>
      <c r="I12" s="32" t="str">
        <f aca="false">IF($B12="","",IF(INDEX(SPID!$A$2:$AM$15000,MATCH($B12,SPID!$D$2:$D$15000,0),11)&lt;&gt;$L$1,"",IFERROR(INDEX(SPID!$A$2:$AM$15000,MATCH($B12,SPID!$D$2:$D$15000,0),37),"")))</f>
        <v>patricia.rolandin@hotmail.fr</v>
      </c>
      <c r="J12" s="33" t="s">
        <v>26</v>
      </c>
      <c r="L12" s="2" t="s">
        <v>33</v>
      </c>
    </row>
    <row r="13" customFormat="false" ht="24.75" hidden="false" customHeight="true" outlineLevel="0" collapsed="false">
      <c r="A13" s="27" t="n">
        <v>6</v>
      </c>
      <c r="B13" s="28" t="n">
        <v>4115017</v>
      </c>
      <c r="C13" s="29" t="str">
        <f aca="false">IF($B13="","",IF(INDEX(SPID!$A$2:$AM$15000,MATCH($B13,SPID!$D$2:$D$15000,0),11)&lt;&gt;$L$1,"CATEGORIE MESSIEURS",IFERROR(INDEX(SPID!$A$2:$AM$15000,MATCH($B13,SPID!$D$2:$D$15000,0),2)&amp;" "&amp;INDEX(SPID!$A$2:$AM$15000,MATCH($B13,SPID!$D$2:$D$15000,0),3),"")))</f>
        <v>FOURRET Manon</v>
      </c>
      <c r="D13" s="29" t="str">
        <f aca="false">IF($B13="","",IF(INDEX(SPID!$A$2:$AM$15000,MATCH($B13,SPID!$D$2:$D$15000,0),11)&lt;&gt;$L$1,"",IFERROR(INDEX(SPID!$A$2:$AM$15000,MATCH($B13,SPID!$D$2:$D$15000,0),15)&amp;" ("&amp;INDEX(SPID!$A$2:$AM$15000,MATCH($B13,SPID!$D$2:$D$15000,0),14)&amp;")","")))</f>
        <v>FL ST AIGNAN (04410065)</v>
      </c>
      <c r="E13" s="30" t="str">
        <f aca="false">IF($B13="","",IF(INDEX(SPID!$A$2:$AM$15000,MATCH($B13,SPID!$D$2:$D$15000,0),11)&lt;&gt;$L$1,"",IFERROR(INDEX(SPID!$A$2:$AM$15000,MATCH($B13,SPID!$D$2:$D$15000,0),9),"")))</f>
        <v>C1</v>
      </c>
      <c r="F13" s="30" t="n">
        <f aca="false">IF($B13="","",IF(INDEX(SPID!$A$2:$AM$15000,MATCH($B13,SPID!$D$2:$D$15000,0),11)&lt;&gt;$L$1,"",IFERROR(INDEX(SPID!$A$2:$AM$15000,MATCH($B13,SPID!$D$2:$D$15000,0),24),"")))</f>
        <v>5</v>
      </c>
      <c r="G13" s="30" t="n">
        <f aca="false">IF($B13="","",IF(INDEX(SPID!$A$2:$AM$15000,MATCH($B13,SPID!$D$2:$D$15000,0),11)&lt;&gt;$L$1,"",IFERROR(INDEX(SPID!$A$2:$AM$15000,MATCH($B13,SPID!$D$2:$D$15000,0),21),"")))</f>
        <v>500</v>
      </c>
      <c r="H13" s="31" t="s">
        <v>24</v>
      </c>
      <c r="I13" s="32" t="str">
        <f aca="false">IF($B13="","",IF(INDEX(SPID!$A$2:$AM$15000,MATCH($B13,SPID!$D$2:$D$15000,0),11)&lt;&gt;$L$1,"",IFERROR(INDEX(SPID!$A$2:$AM$15000,MATCH($B13,SPID!$D$2:$D$15000,0),37),"")))</f>
        <v>fourretvincent@orange.fr</v>
      </c>
      <c r="J13" s="33" t="s">
        <v>29</v>
      </c>
    </row>
    <row r="14" customFormat="false" ht="24.75" hidden="false" customHeight="true" outlineLevel="0" collapsed="false">
      <c r="A14" s="27" t="n">
        <v>7</v>
      </c>
      <c r="B14" s="28" t="n">
        <v>4115391</v>
      </c>
      <c r="C14" s="29" t="str">
        <f aca="false">IF($B14="","",IF(INDEX(SPID!$A$2:$AM$15000,MATCH($B14,SPID!$D$2:$D$15000,0),11)&lt;&gt;$L$1,"CATEGORIE MESSIEURS",IFERROR(INDEX(SPID!$A$2:$AM$15000,MATCH($B14,SPID!$D$2:$D$15000,0),2)&amp;" "&amp;INDEX(SPID!$A$2:$AM$15000,MATCH($B14,SPID!$D$2:$D$15000,0),3),"")))</f>
        <v>VIRMOUX Maude</v>
      </c>
      <c r="D14" s="29" t="str">
        <f aca="false">IF($B14="","",IF(INDEX(SPID!$A$2:$AM$15000,MATCH($B14,SPID!$D$2:$D$15000,0),11)&lt;&gt;$L$1,"",IFERROR(INDEX(SPID!$A$2:$AM$15000,MATCH($B14,SPID!$D$2:$D$15000,0),15)&amp;" ("&amp;INDEX(SPID!$A$2:$AM$15000,MATCH($B14,SPID!$D$2:$D$15000,0),14)&amp;")","")))</f>
        <v>FL ST AIGNAN (04410065)</v>
      </c>
      <c r="E14" s="30" t="str">
        <f aca="false">IF($B14="","",IF(INDEX(SPID!$A$2:$AM$15000,MATCH($B14,SPID!$D$2:$D$15000,0),11)&lt;&gt;$L$1,"",IFERROR(INDEX(SPID!$A$2:$AM$15000,MATCH($B14,SPID!$D$2:$D$15000,0),9),"")))</f>
        <v>C1</v>
      </c>
      <c r="F14" s="30" t="n">
        <f aca="false">IF($B14="","",IF(INDEX(SPID!$A$2:$AM$15000,MATCH($B14,SPID!$D$2:$D$15000,0),11)&lt;&gt;$L$1,"",IFERROR(INDEX(SPID!$A$2:$AM$15000,MATCH($B14,SPID!$D$2:$D$15000,0),24),"")))</f>
        <v>5</v>
      </c>
      <c r="G14" s="30" t="n">
        <f aca="false">IF($B14="","",IF(INDEX(SPID!$A$2:$AM$15000,MATCH($B14,SPID!$D$2:$D$15000,0),11)&lt;&gt;$L$1,"",IFERROR(INDEX(SPID!$A$2:$AM$15000,MATCH($B14,SPID!$D$2:$D$15000,0),21),"")))</f>
        <v>545</v>
      </c>
      <c r="H14" s="31" t="s">
        <v>24</v>
      </c>
      <c r="I14" s="32" t="str">
        <f aca="false">IF($B14="","",IF(INDEX(SPID!$A$2:$AM$15000,MATCH($B14,SPID!$D$2:$D$15000,0),11)&lt;&gt;$L$1,"",IFERROR(INDEX(SPID!$A$2:$AM$15000,MATCH($B14,SPID!$D$2:$D$15000,0),37),"")))</f>
        <v>johann.virmoux@gmail.com</v>
      </c>
      <c r="J14" s="33" t="s">
        <v>26</v>
      </c>
    </row>
    <row r="15" customFormat="false" ht="24.75" hidden="false" customHeight="true" outlineLevel="0" collapsed="false">
      <c r="A15" s="27" t="n">
        <v>8</v>
      </c>
      <c r="B15" s="28" t="n">
        <v>4115011</v>
      </c>
      <c r="C15" s="29" t="str">
        <f aca="false">IF($B15="","",IF(INDEX(SPID!$A$2:$AM$15000,MATCH($B15,SPID!$D$2:$D$15000,0),11)&lt;&gt;$L$1,"CATEGORIE MESSIEURS",IFERROR(INDEX(SPID!$A$2:$AM$15000,MATCH($B15,SPID!$D$2:$D$15000,0),2)&amp;" "&amp;INDEX(SPID!$A$2:$AM$15000,MATCH($B15,SPID!$D$2:$D$15000,0),3),"")))</f>
        <v>FOYER Léonie</v>
      </c>
      <c r="D15" s="29" t="str">
        <f aca="false">IF($B15="","",IF(INDEX(SPID!$A$2:$AM$15000,MATCH($B15,SPID!$D$2:$D$15000,0),11)&lt;&gt;$L$1,"",IFERROR(INDEX(SPID!$A$2:$AM$15000,MATCH($B15,SPID!$D$2:$D$15000,0),15)&amp;" ("&amp;INDEX(SPID!$A$2:$AM$15000,MATCH($B15,SPID!$D$2:$D$15000,0),14)&amp;")","")))</f>
        <v>FL ST AIGNAN (04410065)</v>
      </c>
      <c r="E15" s="30" t="str">
        <f aca="false">IF($B15="","",IF(INDEX(SPID!$A$2:$AM$15000,MATCH($B15,SPID!$D$2:$D$15000,0),11)&lt;&gt;$L$1,"",IFERROR(INDEX(SPID!$A$2:$AM$15000,MATCH($B15,SPID!$D$2:$D$15000,0),9),"")))</f>
        <v>C1</v>
      </c>
      <c r="F15" s="30" t="n">
        <f aca="false">IF($B15="","",IF(INDEX(SPID!$A$2:$AM$15000,MATCH($B15,SPID!$D$2:$D$15000,0),11)&lt;&gt;$L$1,"",IFERROR(INDEX(SPID!$A$2:$AM$15000,MATCH($B15,SPID!$D$2:$D$15000,0),24),"")))</f>
        <v>5</v>
      </c>
      <c r="G15" s="30" t="n">
        <f aca="false">IF($B15="","",IF(INDEX(SPID!$A$2:$AM$15000,MATCH($B15,SPID!$D$2:$D$15000,0),11)&lt;&gt;$L$1,"",IFERROR(INDEX(SPID!$A$2:$AM$15000,MATCH($B15,SPID!$D$2:$D$15000,0),21),"")))</f>
        <v>500</v>
      </c>
      <c r="H15" s="31" t="s">
        <v>24</v>
      </c>
      <c r="I15" s="32" t="str">
        <f aca="false">IF($B15="","",IF(INDEX(SPID!$A$2:$AM$15000,MATCH($B15,SPID!$D$2:$D$15000,0),11)&lt;&gt;$L$1,"",IFERROR(INDEX(SPID!$A$2:$AM$15000,MATCH($B15,SPID!$D$2:$D$15000,0),37),"")))</f>
        <v>flo-clv@netc.fr</v>
      </c>
      <c r="J15" s="33" t="s">
        <v>26</v>
      </c>
    </row>
    <row r="16" customFormat="false" ht="24.75" hidden="false" customHeight="true" outlineLevel="0" collapsed="false">
      <c r="A16" s="27" t="n">
        <v>9</v>
      </c>
      <c r="B16" s="28" t="n">
        <v>4115395</v>
      </c>
      <c r="C16" s="29" t="str">
        <f aca="false">IF($B16="","",IF(INDEX(SPID!$A$2:$AM$15000,MATCH($B16,SPID!$D$2:$D$15000,0),11)&lt;&gt;$L$1,"CATEGORIE MESSIEURS",IFERROR(INDEX(SPID!$A$2:$AM$15000,MATCH($B16,SPID!$D$2:$D$15000,0),2)&amp;" "&amp;INDEX(SPID!$A$2:$AM$15000,MATCH($B16,SPID!$D$2:$D$15000,0),3),"")))</f>
        <v>ELOY Manon</v>
      </c>
      <c r="D16" s="29" t="str">
        <f aca="false">IF($B16="","",IF(INDEX(SPID!$A$2:$AM$15000,MATCH($B16,SPID!$D$2:$D$15000,0),11)&lt;&gt;$L$1,"",IFERROR(INDEX(SPID!$A$2:$AM$15000,MATCH($B16,SPID!$D$2:$D$15000,0),15)&amp;" ("&amp;INDEX(SPID!$A$2:$AM$15000,MATCH($B16,SPID!$D$2:$D$15000,0),14)&amp;")","")))</f>
        <v>FL ST AIGNAN (04410065)</v>
      </c>
      <c r="E16" s="30" t="str">
        <f aca="false">IF($B16="","",IF(INDEX(SPID!$A$2:$AM$15000,MATCH($B16,SPID!$D$2:$D$15000,0),11)&lt;&gt;$L$1,"",IFERROR(INDEX(SPID!$A$2:$AM$15000,MATCH($B16,SPID!$D$2:$D$15000,0),9),"")))</f>
        <v>M2</v>
      </c>
      <c r="F16" s="30" t="n">
        <f aca="false">IF($B16="","",IF(INDEX(SPID!$A$2:$AM$15000,MATCH($B16,SPID!$D$2:$D$15000,0),11)&lt;&gt;$L$1,"",IFERROR(INDEX(SPID!$A$2:$AM$15000,MATCH($B16,SPID!$D$2:$D$15000,0),24),"")))</f>
        <v>5</v>
      </c>
      <c r="G16" s="30" t="n">
        <f aca="false">IF($B16="","",IF(INDEX(SPID!$A$2:$AM$15000,MATCH($B16,SPID!$D$2:$D$15000,0),11)&lt;&gt;$L$1,"",IFERROR(INDEX(SPID!$A$2:$AM$15000,MATCH($B16,SPID!$D$2:$D$15000,0),21),"")))</f>
        <v>505</v>
      </c>
      <c r="H16" s="31" t="s">
        <v>24</v>
      </c>
      <c r="I16" s="32" t="str">
        <f aca="false">IF($B16="","",IF(INDEX(SPID!$A$2:$AM$15000,MATCH($B16,SPID!$D$2:$D$15000,0),11)&lt;&gt;$L$1,"",IFERROR(INDEX(SPID!$A$2:$AM$15000,MATCH($B16,SPID!$D$2:$D$15000,0),37),"")))</f>
        <v>jenny.descamps@gmail.com</v>
      </c>
      <c r="J16" s="33" t="s">
        <v>29</v>
      </c>
    </row>
    <row r="17" customFormat="false" ht="24.75" hidden="false" customHeight="true" outlineLevel="0" collapsed="false">
      <c r="A17" s="27" t="n">
        <v>10</v>
      </c>
      <c r="B17" s="28" t="n">
        <v>4115093</v>
      </c>
      <c r="C17" s="29" t="str">
        <f aca="false">IF($B17="","",IF(INDEX(SPID!$A$2:$AM$15000,MATCH($B17,SPID!$D$2:$D$15000,0),11)&lt;&gt;$L$1,"CATEGORIE MESSIEURS",IFERROR(INDEX(SPID!$A$2:$AM$15000,MATCH($B17,SPID!$D$2:$D$15000,0),2)&amp;" "&amp;INDEX(SPID!$A$2:$AM$15000,MATCH($B17,SPID!$D$2:$D$15000,0),3),"")))</f>
        <v>LEVEQUE Dakota</v>
      </c>
      <c r="D17" s="29" t="str">
        <f aca="false">IF($B17="","",IF(INDEX(SPID!$A$2:$AM$15000,MATCH($B17,SPID!$D$2:$D$15000,0),11)&lt;&gt;$L$1,"",IFERROR(INDEX(SPID!$A$2:$AM$15000,MATCH($B17,SPID!$D$2:$D$15000,0),15)&amp;" ("&amp;INDEX(SPID!$A$2:$AM$15000,MATCH($B17,SPID!$D$2:$D$15000,0),14)&amp;")","")))</f>
        <v>S.C. MOREE TT (04410016)</v>
      </c>
      <c r="E17" s="30" t="str">
        <f aca="false">IF($B17="","",IF(INDEX(SPID!$A$2:$AM$15000,MATCH($B17,SPID!$D$2:$D$15000,0),11)&lt;&gt;$L$1,"",IFERROR(INDEX(SPID!$A$2:$AM$15000,MATCH($B17,SPID!$D$2:$D$15000,0),9),"")))</f>
        <v>B2</v>
      </c>
      <c r="F17" s="30" t="n">
        <f aca="false">IF($B17="","",IF(INDEX(SPID!$A$2:$AM$15000,MATCH($B17,SPID!$D$2:$D$15000,0),11)&lt;&gt;$L$1,"",IFERROR(INDEX(SPID!$A$2:$AM$15000,MATCH($B17,SPID!$D$2:$D$15000,0),24),"")))</f>
        <v>5</v>
      </c>
      <c r="G17" s="30" t="n">
        <f aca="false">IF($B17="","",IF(INDEX(SPID!$A$2:$AM$15000,MATCH($B17,SPID!$D$2:$D$15000,0),11)&lt;&gt;$L$1,"",IFERROR(INDEX(SPID!$A$2:$AM$15000,MATCH($B17,SPID!$D$2:$D$15000,0),21),"")))</f>
        <v>500</v>
      </c>
      <c r="H17" s="31" t="s">
        <v>24</v>
      </c>
      <c r="I17" s="32" t="str">
        <f aca="false">IF($B17="","",IF(INDEX(SPID!$A$2:$AM$15000,MATCH($B17,SPID!$D$2:$D$15000,0),11)&lt;&gt;$L$1,"",IFERROR(INDEX(SPID!$A$2:$AM$15000,MATCH($B17,SPID!$D$2:$D$15000,0),37),"")))</f>
        <v>jessica.chardon@gmail.com</v>
      </c>
      <c r="J17" s="33" t="s">
        <v>26</v>
      </c>
    </row>
    <row r="18" customFormat="false" ht="24.75" hidden="false" customHeight="true" outlineLevel="0" collapsed="false">
      <c r="A18" s="27" t="n">
        <v>11</v>
      </c>
      <c r="B18" s="28" t="n">
        <v>4115502</v>
      </c>
      <c r="C18" s="29" t="str">
        <f aca="false">IF($B18="","",IF(INDEX(SPID!$A$2:$AM$15000,MATCH($B18,SPID!$D$2:$D$15000,0),11)&lt;&gt;$L$1,"CATEGORIE MESSIEURS",IFERROR(INDEX(SPID!$A$2:$AM$15000,MATCH($B18,SPID!$D$2:$D$15000,0),2)&amp;" "&amp;INDEX(SPID!$A$2:$AM$15000,MATCH($B18,SPID!$D$2:$D$15000,0),3),"")))</f>
        <v>FOURMONT Valentine</v>
      </c>
      <c r="D18" s="29" t="str">
        <f aca="false">IF($B18="","",IF(INDEX(SPID!$A$2:$AM$15000,MATCH($B18,SPID!$D$2:$D$15000,0),11)&lt;&gt;$L$1,"",IFERROR(INDEX(SPID!$A$2:$AM$15000,MATCH($B18,SPID!$D$2:$D$15000,0),15)&amp;" ("&amp;INDEX(SPID!$A$2:$AM$15000,MATCH($B18,SPID!$D$2:$D$15000,0),14)&amp;")","")))</f>
        <v>S.C. MOREE TT (04410016)</v>
      </c>
      <c r="E18" s="30" t="str">
        <f aca="false">IF($B18="","",IF(INDEX(SPID!$A$2:$AM$15000,MATCH($B18,SPID!$D$2:$D$15000,0),11)&lt;&gt;$L$1,"",IFERROR(INDEX(SPID!$A$2:$AM$15000,MATCH($B18,SPID!$D$2:$D$15000,0),9),"")))</f>
        <v>M1</v>
      </c>
      <c r="F18" s="30" t="n">
        <f aca="false">IF($B18="","",IF(INDEX(SPID!$A$2:$AM$15000,MATCH($B18,SPID!$D$2:$D$15000,0),11)&lt;&gt;$L$1,"",IFERROR(INDEX(SPID!$A$2:$AM$15000,MATCH($B18,SPID!$D$2:$D$15000,0),24),"")))</f>
        <v>5</v>
      </c>
      <c r="G18" s="30" t="n">
        <f aca="false">IF($B18="","",IF(INDEX(SPID!$A$2:$AM$15000,MATCH($B18,SPID!$D$2:$D$15000,0),11)&lt;&gt;$L$1,"",IFERROR(INDEX(SPID!$A$2:$AM$15000,MATCH($B18,SPID!$D$2:$D$15000,0),21),"")))</f>
        <v>500</v>
      </c>
      <c r="H18" s="31" t="s">
        <v>24</v>
      </c>
      <c r="I18" s="32" t="str">
        <f aca="false">IF($B18="","",IF(INDEX(SPID!$A$2:$AM$15000,MATCH($B18,SPID!$D$2:$D$15000,0),11)&lt;&gt;$L$1,"",IFERROR(INDEX(SPID!$A$2:$AM$15000,MATCH($B18,SPID!$D$2:$D$15000,0),37),"")))</f>
        <v>sarahinesvalentine@gmail.com</v>
      </c>
      <c r="J18" s="33" t="s">
        <v>26</v>
      </c>
    </row>
    <row r="19" customFormat="false" ht="24.75" hidden="false" customHeight="true" outlineLevel="0" collapsed="false">
      <c r="A19" s="27" t="n">
        <v>12</v>
      </c>
      <c r="B19" s="28" t="n">
        <v>4115681</v>
      </c>
      <c r="C19" s="29" t="str">
        <f aca="false">IF($B19="","",IF(INDEX(SPID!$A$2:$AM$15000,MATCH($B19,SPID!$D$2:$D$15000,0),11)&lt;&gt;$L$1,"CATEGORIE MESSIEURS",IFERROR(INDEX(SPID!$A$2:$AM$15000,MATCH($B19,SPID!$D$2:$D$15000,0),2)&amp;" "&amp;INDEX(SPID!$A$2:$AM$15000,MATCH($B19,SPID!$D$2:$D$15000,0),3),"")))</f>
        <v>GUEYE Rama</v>
      </c>
      <c r="D19" s="29" t="str">
        <f aca="false">IF($B19="","",IF(INDEX(SPID!$A$2:$AM$15000,MATCH($B19,SPID!$D$2:$D$15000,0),11)&lt;&gt;$L$1,"",IFERROR(INDEX(SPID!$A$2:$AM$15000,MATCH($B19,SPID!$D$2:$D$15000,0),15)&amp;" ("&amp;INDEX(SPID!$A$2:$AM$15000,MATCH($B19,SPID!$D$2:$D$15000,0),14)&amp;")","")))</f>
        <v>ESC.COUR CHEVERNY TT (04410015)</v>
      </c>
      <c r="E19" s="30" t="str">
        <f aca="false">IF($B19="","",IF(INDEX(SPID!$A$2:$AM$15000,MATCH($B19,SPID!$D$2:$D$15000,0),11)&lt;&gt;$L$1,"",IFERROR(INDEX(SPID!$A$2:$AM$15000,MATCH($B19,SPID!$D$2:$D$15000,0),9),"")))</f>
        <v>M1</v>
      </c>
      <c r="F19" s="30" t="n">
        <f aca="false">IF($B19="","",IF(INDEX(SPID!$A$2:$AM$15000,MATCH($B19,SPID!$D$2:$D$15000,0),11)&lt;&gt;$L$1,"",IFERROR(INDEX(SPID!$A$2:$AM$15000,MATCH($B19,SPID!$D$2:$D$15000,0),24),"")))</f>
        <v>5</v>
      </c>
      <c r="G19" s="30" t="n">
        <f aca="false">IF($B19="","",IF(INDEX(SPID!$A$2:$AM$15000,MATCH($B19,SPID!$D$2:$D$15000,0),11)&lt;&gt;$L$1,"",IFERROR(INDEX(SPID!$A$2:$AM$15000,MATCH($B19,SPID!$D$2:$D$15000,0),21),"")))</f>
        <v>500</v>
      </c>
      <c r="H19" s="31" t="s">
        <v>24</v>
      </c>
      <c r="I19" s="32" t="str">
        <f aca="false">IF($B19="","",IF(INDEX(SPID!$A$2:$AM$15000,MATCH($B19,SPID!$D$2:$D$15000,0),11)&lt;&gt;$L$1,"",IFERROR(INDEX(SPID!$A$2:$AM$15000,MATCH($B19,SPID!$D$2:$D$15000,0),37),"")))</f>
        <v>mamyastou2011@hotmail.fr</v>
      </c>
      <c r="J19" s="33" t="s">
        <v>26</v>
      </c>
    </row>
    <row r="20" customFormat="false" ht="24.75" hidden="false" customHeight="true" outlineLevel="0" collapsed="false">
      <c r="A20" s="27" t="n">
        <v>13</v>
      </c>
      <c r="B20" s="28" t="n">
        <v>4114674</v>
      </c>
      <c r="C20" s="29" t="str">
        <f aca="false">IF($B20="","",IF(INDEX(SPID!$A$2:$AM$15000,MATCH($B20,SPID!$D$2:$D$15000,0),11)&lt;&gt;$L$1,"CATEGORIE MESSIEURS",IFERROR(INDEX(SPID!$A$2:$AM$15000,MATCH($B20,SPID!$D$2:$D$15000,0),2)&amp;" "&amp;INDEX(SPID!$A$2:$AM$15000,MATCH($B20,SPID!$D$2:$D$15000,0),3),"")))</f>
        <v>LEBOUT Romane</v>
      </c>
      <c r="D20" s="29" t="str">
        <f aca="false">IF($B20="","",IF(INDEX(SPID!$A$2:$AM$15000,MATCH($B20,SPID!$D$2:$D$15000,0),11)&lt;&gt;$L$1,"",IFERROR(INDEX(SPID!$A$2:$AM$15000,MATCH($B20,SPID!$D$2:$D$15000,0),15)&amp;" ("&amp;INDEX(SPID!$A$2:$AM$15000,MATCH($B20,SPID!$D$2:$D$15000,0),14)&amp;")","")))</f>
        <v>FL ST AIGNAN (04410065)</v>
      </c>
      <c r="E20" s="30" t="str">
        <f aca="false">IF($B20="","",IF(INDEX(SPID!$A$2:$AM$15000,MATCH($B20,SPID!$D$2:$D$15000,0),11)&lt;&gt;$L$1,"",IFERROR(INDEX(SPID!$A$2:$AM$15000,MATCH($B20,SPID!$D$2:$D$15000,0),9),"")))</f>
        <v>M1</v>
      </c>
      <c r="F20" s="30" t="n">
        <f aca="false">IF($B20="","",IF(INDEX(SPID!$A$2:$AM$15000,MATCH($B20,SPID!$D$2:$D$15000,0),11)&lt;&gt;$L$1,"",IFERROR(INDEX(SPID!$A$2:$AM$15000,MATCH($B20,SPID!$D$2:$D$15000,0),24),"")))</f>
        <v>5</v>
      </c>
      <c r="G20" s="30" t="n">
        <f aca="false">IF($B20="","",IF(INDEX(SPID!$A$2:$AM$15000,MATCH($B20,SPID!$D$2:$D$15000,0),11)&lt;&gt;$L$1,"",IFERROR(INDEX(SPID!$A$2:$AM$15000,MATCH($B20,SPID!$D$2:$D$15000,0),21),"")))</f>
        <v>500</v>
      </c>
      <c r="H20" s="31" t="s">
        <v>24</v>
      </c>
      <c r="I20" s="32" t="str">
        <f aca="false">IF($B20="","",IF(INDEX(SPID!$A$2:$AM$15000,MATCH($B20,SPID!$D$2:$D$15000,0),11)&lt;&gt;$L$1,"",IFERROR(INDEX(SPID!$A$2:$AM$15000,MATCH($B20,SPID!$D$2:$D$15000,0),37),"")))</f>
        <v>elodiescalbert@hotmail.fr</v>
      </c>
      <c r="J20" s="33" t="s">
        <v>26</v>
      </c>
    </row>
    <row r="21" customFormat="false" ht="24.75" hidden="false" customHeight="true" outlineLevel="0" collapsed="false">
      <c r="A21" s="27" t="n">
        <v>14</v>
      </c>
      <c r="B21" s="28" t="n">
        <v>4114991</v>
      </c>
      <c r="C21" s="29" t="str">
        <f aca="false">IF($B21="","",IF(INDEX(SPID!$A$2:$AM$15000,MATCH($B21,SPID!$D$2:$D$15000,0),11)&lt;&gt;$L$1,"CATEGORIE MESSIEURS",IFERROR(INDEX(SPID!$A$2:$AM$15000,MATCH($B21,SPID!$D$2:$D$15000,0),2)&amp;" "&amp;INDEX(SPID!$A$2:$AM$15000,MATCH($B21,SPID!$D$2:$D$15000,0),3),"")))</f>
        <v>HERBELIN BRAND Calisse</v>
      </c>
      <c r="D21" s="29" t="str">
        <f aca="false">IF($B21="","",IF(INDEX(SPID!$A$2:$AM$15000,MATCH($B21,SPID!$D$2:$D$15000,0),11)&lt;&gt;$L$1,"",IFERROR(INDEX(SPID!$A$2:$AM$15000,MATCH($B21,SPID!$D$2:$D$15000,0),15)&amp;" ("&amp;INDEX(SPID!$A$2:$AM$15000,MATCH($B21,SPID!$D$2:$D$15000,0),14)&amp;")","")))</f>
        <v>FL ST AIGNAN (04410065)</v>
      </c>
      <c r="E21" s="30" t="str">
        <f aca="false">IF($B21="","",IF(INDEX(SPID!$A$2:$AM$15000,MATCH($B21,SPID!$D$2:$D$15000,0),11)&lt;&gt;$L$1,"",IFERROR(INDEX(SPID!$A$2:$AM$15000,MATCH($B21,SPID!$D$2:$D$15000,0),9),"")))</f>
        <v>M1</v>
      </c>
      <c r="F21" s="30" t="n">
        <f aca="false">IF($B21="","",IF(INDEX(SPID!$A$2:$AM$15000,MATCH($B21,SPID!$D$2:$D$15000,0),11)&lt;&gt;$L$1,"",IFERROR(INDEX(SPID!$A$2:$AM$15000,MATCH($B21,SPID!$D$2:$D$15000,0),24),"")))</f>
        <v>5</v>
      </c>
      <c r="G21" s="30" t="n">
        <f aca="false">IF($B21="","",IF(INDEX(SPID!$A$2:$AM$15000,MATCH($B21,SPID!$D$2:$D$15000,0),11)&lt;&gt;$L$1,"",IFERROR(INDEX(SPID!$A$2:$AM$15000,MATCH($B21,SPID!$D$2:$D$15000,0),21),"")))</f>
        <v>500</v>
      </c>
      <c r="H21" s="31" t="s">
        <v>24</v>
      </c>
      <c r="I21" s="32" t="str">
        <f aca="false">IF($B21="","",IF(INDEX(SPID!$A$2:$AM$15000,MATCH($B21,SPID!$D$2:$D$15000,0),11)&lt;&gt;$L$1,"",IFERROR(INDEX(SPID!$A$2:$AM$15000,MATCH($B21,SPID!$D$2:$D$15000,0),37),"")))</f>
        <v>herbelin.elodie@orange.fr</v>
      </c>
      <c r="J21" s="33" t="s">
        <v>26</v>
      </c>
    </row>
    <row r="22" customFormat="false" ht="24.75" hidden="false" customHeight="true" outlineLevel="0" collapsed="false">
      <c r="A22" s="27" t="n">
        <v>15</v>
      </c>
      <c r="B22" s="28" t="n">
        <v>4113180</v>
      </c>
      <c r="C22" s="29" t="str">
        <f aca="false">IF($B22="","",IF(INDEX(SPID!$A$2:$AM$15000,MATCH($B22,SPID!$D$2:$D$15000,0),11)&lt;&gt;$L$1,"CATEGORIE MESSIEURS",IFERROR(INDEX(SPID!$A$2:$AM$15000,MATCH($B22,SPID!$D$2:$D$15000,0),2)&amp;" "&amp;INDEX(SPID!$A$2:$AM$15000,MATCH($B22,SPID!$D$2:$D$15000,0),3),"")))</f>
        <v>FRESNAY Camille</v>
      </c>
      <c r="D22" s="29" t="str">
        <f aca="false">IF($B22="","",IF(INDEX(SPID!$A$2:$AM$15000,MATCH($B22,SPID!$D$2:$D$15000,0),11)&lt;&gt;$L$1,"",IFERROR(INDEX(SPID!$A$2:$AM$15000,MATCH($B22,SPID!$D$2:$D$15000,0),15)&amp;" ("&amp;INDEX(SPID!$A$2:$AM$15000,MATCH($B22,SPID!$D$2:$D$15000,0),14)&amp;")","")))</f>
        <v>S.C. MOREE TT (04410016)</v>
      </c>
      <c r="E22" s="30" t="str">
        <f aca="false">IF($B22="","",IF(INDEX(SPID!$A$2:$AM$15000,MATCH($B22,SPID!$D$2:$D$15000,0),11)&lt;&gt;$L$1,"",IFERROR(INDEX(SPID!$A$2:$AM$15000,MATCH($B22,SPID!$D$2:$D$15000,0),9),"")))</f>
        <v>J3</v>
      </c>
      <c r="F22" s="30" t="n">
        <f aca="false">IF($B22="","",IF(INDEX(SPID!$A$2:$AM$15000,MATCH($B22,SPID!$D$2:$D$15000,0),11)&lt;&gt;$L$1,"",IFERROR(INDEX(SPID!$A$2:$AM$15000,MATCH($B22,SPID!$D$2:$D$15000,0),24),"")))</f>
        <v>5</v>
      </c>
      <c r="G22" s="30" t="n">
        <f aca="false">IF($B22="","",IF(INDEX(SPID!$A$2:$AM$15000,MATCH($B22,SPID!$D$2:$D$15000,0),11)&lt;&gt;$L$1,"",IFERROR(INDEX(SPID!$A$2:$AM$15000,MATCH($B22,SPID!$D$2:$D$15000,0),21),"")))</f>
        <v>500</v>
      </c>
      <c r="H22" s="31" t="s">
        <v>24</v>
      </c>
      <c r="I22" s="32" t="str">
        <f aca="false">IF($B22="","",IF(INDEX(SPID!$A$2:$AM$15000,MATCH($B22,SPID!$D$2:$D$15000,0),11)&lt;&gt;$L$1,"",IFERROR(INDEX(SPID!$A$2:$AM$15000,MATCH($B22,SPID!$D$2:$D$15000,0),37),"")))</f>
        <v>virginieperdereau@yahoo.fr</v>
      </c>
      <c r="J22" s="33" t="s">
        <v>29</v>
      </c>
    </row>
    <row r="23" customFormat="false" ht="24.75" hidden="false" customHeight="true" outlineLevel="0" collapsed="false">
      <c r="A23" s="34" t="n">
        <v>16</v>
      </c>
      <c r="B23" s="35" t="n">
        <v>418179</v>
      </c>
      <c r="C23" s="36" t="str">
        <f aca="false">IF($B23="","",IF(INDEX(SPID!$A$2:$AM$15000,MATCH($B23,SPID!$D$2:$D$15000,0),11)&lt;&gt;$L$1,"CATEGORIE MESSIEURS",IFERROR(INDEX(SPID!$A$2:$AM$15000,MATCH($B23,SPID!$D$2:$D$15000,0),2)&amp;" "&amp;INDEX(SPID!$A$2:$AM$15000,MATCH($B23,SPID!$D$2:$D$15000,0),3),"")))</f>
        <v>LANDEROUIN Cassandra</v>
      </c>
      <c r="D23" s="36" t="str">
        <f aca="false">IF($B23="","",IF(INDEX(SPID!$A$2:$AM$15000,MATCH($B23,SPID!$D$2:$D$15000,0),11)&lt;&gt;$L$1,"",IFERROR(INDEX(SPID!$A$2:$AM$15000,MATCH($B23,SPID!$D$2:$D$15000,0),15)&amp;" ("&amp;INDEX(SPID!$A$2:$AM$15000,MATCH($B23,SPID!$D$2:$D$15000,0),14)&amp;")","")))</f>
        <v>AMO.MER TT. (04410080)</v>
      </c>
      <c r="E23" s="37" t="str">
        <f aca="false">IF($B23="","",IF(INDEX(SPID!$A$2:$AM$15000,MATCH($B23,SPID!$D$2:$D$15000,0),11)&lt;&gt;$L$1,"",IFERROR(INDEX(SPID!$A$2:$AM$15000,MATCH($B23,SPID!$D$2:$D$15000,0),9),"")))</f>
        <v>S</v>
      </c>
      <c r="F23" s="37" t="n">
        <f aca="false">IF($B23="","",IF(INDEX(SPID!$A$2:$AM$15000,MATCH($B23,SPID!$D$2:$D$15000,0),11)&lt;&gt;$L$1,"",IFERROR(INDEX(SPID!$A$2:$AM$15000,MATCH($B23,SPID!$D$2:$D$15000,0),24),"")))</f>
        <v>5</v>
      </c>
      <c r="G23" s="37" t="n">
        <f aca="false">IF($B23="","",IF(INDEX(SPID!$A$2:$AM$15000,MATCH($B23,SPID!$D$2:$D$15000,0),11)&lt;&gt;$L$1,"",IFERROR(INDEX(SPID!$A$2:$AM$15000,MATCH($B23,SPID!$D$2:$D$15000,0),21),"")))</f>
        <v>500</v>
      </c>
      <c r="H23" s="38" t="s">
        <v>24</v>
      </c>
      <c r="I23" s="39" t="str">
        <f aca="false">IF($B23="","",IF(INDEX(SPID!$A$2:$AM$15000,MATCH($B23,SPID!$D$2:$D$15000,0),11)&lt;&gt;$L$1,"",IFERROR(INDEX(SPID!$A$2:$AM$15000,MATCH($B23,SPID!$D$2:$D$15000,0),37),"")))</f>
        <v>cassandralanderouin@hotmail.com</v>
      </c>
      <c r="J23" s="40" t="s">
        <v>26</v>
      </c>
    </row>
    <row r="24" customFormat="false" ht="24.75" hidden="false" customHeight="true" outlineLevel="0" collapsed="false">
      <c r="A24" s="41" t="s">
        <v>34</v>
      </c>
      <c r="B24" s="41"/>
      <c r="C24" s="41"/>
      <c r="D24" s="41"/>
      <c r="E24" s="41"/>
      <c r="F24" s="41"/>
      <c r="G24" s="41"/>
      <c r="H24" s="41"/>
      <c r="I24" s="41"/>
      <c r="J24" s="41"/>
    </row>
  </sheetData>
  <sheetProtection algorithmName="SHA-512" hashValue="pG6b+FCNHhJGKbfeRQx6MqqsN372nRoZtMHxPNCzOKMig2P+eWWe0+PaPMd9/GGk89kiqSkr9XDQJBwotztQkA==" saltValue="Pzk1R8w564PDCuwJeMK0+Q==" spinCount="100000" sheet="true" objects="true" scenarios="true"/>
  <mergeCells count="6">
    <mergeCell ref="A2:J2"/>
    <mergeCell ref="A3:C3"/>
    <mergeCell ref="A4:C4"/>
    <mergeCell ref="A5:H5"/>
    <mergeCell ref="J5:J6"/>
    <mergeCell ref="A24:J24"/>
  </mergeCells>
  <conditionalFormatting sqref="J8:J23">
    <cfRule type="cellIs" priority="2" operator="equal" aboveAverage="0" equalAverage="0" bottom="0" percent="0" rank="0" text="" dxfId="0">
      <formula>"NON"</formula>
    </cfRule>
  </conditionalFormatting>
  <dataValidations count="1">
    <dataValidation allowBlank="true" errorStyle="stop" operator="between" showDropDown="false" showErrorMessage="true" showInputMessage="true" sqref="J8:J23" type="list">
      <formula1>"OUI,NON"</formula1>
      <formula2>0</formula2>
    </dataValidation>
  </dataValidations>
  <printOptions headings="false" gridLines="false" gridLinesSet="true" horizontalCentered="true" verticalCentered="true"/>
  <pageMargins left="0.196527777777778" right="0.196527777777778" top="0.196527777777778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1230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0" activeCellId="0" sqref="D10"/>
    </sheetView>
  </sheetViews>
  <sheetFormatPr defaultColWidth="11.41796875" defaultRowHeight="15" zeroHeight="false" outlineLevelRow="0" outlineLevelCol="0"/>
  <cols>
    <col collapsed="false" customWidth="true" hidden="false" outlineLevel="0" max="3" min="1" style="76" width="6.71"/>
    <col collapsed="false" customWidth="true" hidden="false" outlineLevel="0" max="4" min="4" style="76" width="12.42"/>
    <col collapsed="false" customWidth="true" hidden="false" outlineLevel="0" max="39" min="5" style="76" width="6.71"/>
    <col collapsed="false" customWidth="false" hidden="false" outlineLevel="0" max="1024" min="40" style="76" width="11.42"/>
  </cols>
  <sheetData>
    <row r="1" customFormat="false" ht="15" hidden="false" customHeight="false" outlineLevel="0" collapsed="false">
      <c r="A1" s="77" t="s">
        <v>70</v>
      </c>
      <c r="B1" s="77" t="s">
        <v>71</v>
      </c>
      <c r="C1" s="77" t="s">
        <v>72</v>
      </c>
      <c r="D1" s="77" t="s">
        <v>11</v>
      </c>
      <c r="E1" s="77" t="s">
        <v>73</v>
      </c>
      <c r="F1" s="77" t="s">
        <v>74</v>
      </c>
      <c r="G1" s="77" t="s">
        <v>75</v>
      </c>
      <c r="H1" s="77" t="s">
        <v>76</v>
      </c>
      <c r="I1" s="77" t="s">
        <v>77</v>
      </c>
      <c r="J1" s="77" t="s">
        <v>78</v>
      </c>
      <c r="K1" s="77" t="s">
        <v>79</v>
      </c>
      <c r="L1" s="77" t="s">
        <v>80</v>
      </c>
      <c r="M1" s="77" t="s">
        <v>81</v>
      </c>
      <c r="N1" s="77" t="s">
        <v>82</v>
      </c>
      <c r="O1" s="77" t="s">
        <v>83</v>
      </c>
      <c r="P1" s="77" t="s">
        <v>84</v>
      </c>
      <c r="Q1" s="77" t="s">
        <v>85</v>
      </c>
      <c r="R1" s="77" t="s">
        <v>86</v>
      </c>
      <c r="S1" s="77" t="s">
        <v>87</v>
      </c>
      <c r="T1" s="77" t="s">
        <v>88</v>
      </c>
      <c r="U1" s="77" t="s">
        <v>89</v>
      </c>
      <c r="V1" s="77" t="s">
        <v>90</v>
      </c>
      <c r="W1" s="77" t="s">
        <v>91</v>
      </c>
      <c r="X1" s="77" t="s">
        <v>92</v>
      </c>
      <c r="Y1" s="77" t="s">
        <v>93</v>
      </c>
      <c r="Z1" s="77" t="s">
        <v>94</v>
      </c>
      <c r="AA1" s="77" t="s">
        <v>95</v>
      </c>
      <c r="AB1" s="77" t="s">
        <v>96</v>
      </c>
      <c r="AC1" s="77" t="s">
        <v>97</v>
      </c>
      <c r="AD1" s="77" t="s">
        <v>98</v>
      </c>
      <c r="AE1" s="77" t="s">
        <v>99</v>
      </c>
      <c r="AF1" s="77" t="s">
        <v>100</v>
      </c>
      <c r="AG1" s="77" t="s">
        <v>101</v>
      </c>
      <c r="AH1" s="77" t="s">
        <v>101</v>
      </c>
      <c r="AI1" s="77" t="s">
        <v>102</v>
      </c>
      <c r="AJ1" s="77" t="s">
        <v>103</v>
      </c>
      <c r="AK1" s="77" t="s">
        <v>104</v>
      </c>
      <c r="AL1" s="77" t="s">
        <v>105</v>
      </c>
      <c r="AM1" s="77" t="s">
        <v>106</v>
      </c>
    </row>
    <row r="2" customFormat="false" ht="15" hidden="false" customHeight="false" outlineLevel="0" collapsed="false">
      <c r="A2" s="76" t="n">
        <v>1659296</v>
      </c>
      <c r="B2" s="76" t="s">
        <v>107</v>
      </c>
      <c r="C2" s="76" t="s">
        <v>108</v>
      </c>
      <c r="D2" s="76" t="n">
        <v>1812173</v>
      </c>
      <c r="E2" s="76" t="s">
        <v>109</v>
      </c>
      <c r="H2" s="78" t="n">
        <v>41449</v>
      </c>
      <c r="I2" s="76" t="s">
        <v>110</v>
      </c>
      <c r="J2" s="76" t="n">
        <v>-12</v>
      </c>
      <c r="K2" s="76" t="s">
        <v>41</v>
      </c>
      <c r="M2" s="76" t="s">
        <v>111</v>
      </c>
      <c r="N2" s="79" t="s">
        <v>112</v>
      </c>
      <c r="O2" s="76" t="s">
        <v>113</v>
      </c>
      <c r="P2" s="78" t="n">
        <v>45611</v>
      </c>
      <c r="Q2" s="76" t="s">
        <v>114</v>
      </c>
      <c r="R2" s="78" t="n">
        <v>45611</v>
      </c>
      <c r="T2" s="76" t="s">
        <v>115</v>
      </c>
      <c r="U2" s="76" t="n">
        <v>500</v>
      </c>
      <c r="X2" s="76" t="n">
        <v>5</v>
      </c>
      <c r="Y2" s="76" t="s">
        <v>116</v>
      </c>
      <c r="AC2" s="76" t="s">
        <v>117</v>
      </c>
      <c r="AD2" s="76" t="s">
        <v>118</v>
      </c>
      <c r="AE2" s="76" t="n">
        <v>18100</v>
      </c>
      <c r="AF2" s="76" t="s">
        <v>119</v>
      </c>
      <c r="AK2" s="76" t="s">
        <v>120</v>
      </c>
      <c r="AL2" s="76" t="n">
        <v>0</v>
      </c>
      <c r="AM2" s="76" t="n">
        <v>0</v>
      </c>
    </row>
    <row r="3" customFormat="false" ht="15" hidden="false" customHeight="false" outlineLevel="0" collapsed="false">
      <c r="A3" s="76" t="n">
        <v>1670114</v>
      </c>
      <c r="B3" s="76" t="s">
        <v>121</v>
      </c>
      <c r="C3" s="76" t="s">
        <v>122</v>
      </c>
      <c r="D3" s="76" t="n">
        <v>3738253</v>
      </c>
      <c r="E3" s="76" t="s">
        <v>123</v>
      </c>
      <c r="H3" s="78" t="n">
        <v>42696</v>
      </c>
      <c r="I3" s="76" t="s">
        <v>109</v>
      </c>
      <c r="J3" s="76" t="n">
        <v>-9</v>
      </c>
      <c r="K3" s="76" t="s">
        <v>41</v>
      </c>
      <c r="M3" s="76" t="s">
        <v>124</v>
      </c>
      <c r="N3" s="79" t="s">
        <v>125</v>
      </c>
      <c r="O3" s="76" t="s">
        <v>126</v>
      </c>
      <c r="P3" s="78" t="n">
        <v>45639</v>
      </c>
      <c r="Q3" s="76" t="s">
        <v>114</v>
      </c>
      <c r="R3" s="78" t="n">
        <v>45639</v>
      </c>
      <c r="T3" s="76" t="s">
        <v>115</v>
      </c>
      <c r="U3" s="76" t="n">
        <v>500</v>
      </c>
      <c r="X3" s="76" t="n">
        <v>5</v>
      </c>
      <c r="Y3" s="76" t="s">
        <v>116</v>
      </c>
      <c r="AC3" s="76" t="s">
        <v>117</v>
      </c>
      <c r="AD3" s="76" t="s">
        <v>127</v>
      </c>
      <c r="AE3" s="76" t="n">
        <v>37000</v>
      </c>
      <c r="AF3" s="76" t="s">
        <v>128</v>
      </c>
      <c r="AK3" s="76" t="s">
        <v>129</v>
      </c>
      <c r="AL3" s="76" t="n">
        <v>0</v>
      </c>
      <c r="AM3" s="76" t="n">
        <v>0</v>
      </c>
    </row>
    <row r="4" customFormat="false" ht="15" hidden="false" customHeight="false" outlineLevel="0" collapsed="false">
      <c r="A4" s="76" t="n">
        <v>1389208</v>
      </c>
      <c r="B4" s="76" t="s">
        <v>130</v>
      </c>
      <c r="C4" s="76" t="s">
        <v>131</v>
      </c>
      <c r="D4" s="76" t="n">
        <v>4532943</v>
      </c>
      <c r="E4" s="76" t="s">
        <v>132</v>
      </c>
      <c r="H4" s="78" t="n">
        <v>40088</v>
      </c>
      <c r="I4" s="76" t="s">
        <v>133</v>
      </c>
      <c r="J4" s="76" t="n">
        <v>-16</v>
      </c>
      <c r="K4" s="76" t="s">
        <v>41</v>
      </c>
      <c r="M4" s="76" t="s">
        <v>134</v>
      </c>
      <c r="N4" s="79" t="s">
        <v>135</v>
      </c>
      <c r="O4" s="76" t="s">
        <v>136</v>
      </c>
      <c r="P4" s="78" t="n">
        <v>45539</v>
      </c>
      <c r="Q4" s="76" t="s">
        <v>114</v>
      </c>
      <c r="R4" s="78" t="n">
        <v>44587</v>
      </c>
      <c r="T4" s="76" t="s">
        <v>115</v>
      </c>
      <c r="U4" s="76" t="n">
        <v>500</v>
      </c>
      <c r="X4" s="76" t="n">
        <v>5</v>
      </c>
      <c r="Y4" s="76" t="s">
        <v>116</v>
      </c>
      <c r="AC4" s="76" t="s">
        <v>117</v>
      </c>
      <c r="AD4" s="76" t="s">
        <v>137</v>
      </c>
      <c r="AE4" s="76" t="n">
        <v>45700</v>
      </c>
      <c r="AF4" s="76" t="s">
        <v>138</v>
      </c>
      <c r="AI4" s="76" t="s">
        <v>139</v>
      </c>
      <c r="AJ4" s="76" t="s">
        <v>140</v>
      </c>
      <c r="AK4" s="76" t="s">
        <v>141</v>
      </c>
      <c r="AL4" s="76" t="n">
        <v>0</v>
      </c>
      <c r="AM4" s="76" t="n">
        <v>0</v>
      </c>
    </row>
    <row r="5" customFormat="false" ht="15" hidden="false" customHeight="false" outlineLevel="0" collapsed="false">
      <c r="A5" s="76" t="n">
        <v>1627359</v>
      </c>
      <c r="B5" s="76" t="s">
        <v>142</v>
      </c>
      <c r="C5" s="76" t="s">
        <v>143</v>
      </c>
      <c r="D5" s="76" t="n">
        <v>4540668</v>
      </c>
      <c r="E5" s="76" t="s">
        <v>109</v>
      </c>
      <c r="H5" s="78" t="n">
        <v>40718</v>
      </c>
      <c r="I5" s="76" t="s">
        <v>144</v>
      </c>
      <c r="J5" s="76" t="n">
        <v>-14</v>
      </c>
      <c r="K5" s="76" t="s">
        <v>41</v>
      </c>
      <c r="M5" s="76" t="s">
        <v>134</v>
      </c>
      <c r="N5" s="79" t="s">
        <v>145</v>
      </c>
      <c r="O5" s="76" t="s">
        <v>146</v>
      </c>
      <c r="P5" s="78" t="n">
        <v>45560</v>
      </c>
      <c r="Q5" s="76" t="s">
        <v>114</v>
      </c>
      <c r="R5" s="78" t="n">
        <v>45560</v>
      </c>
      <c r="T5" s="76" t="s">
        <v>115</v>
      </c>
      <c r="U5" s="76" t="n">
        <v>500</v>
      </c>
      <c r="X5" s="76" t="n">
        <v>5</v>
      </c>
      <c r="Y5" s="76" t="s">
        <v>116</v>
      </c>
      <c r="AC5" s="76" t="s">
        <v>117</v>
      </c>
      <c r="AD5" s="76" t="s">
        <v>147</v>
      </c>
      <c r="AE5" s="76" t="n">
        <v>45410</v>
      </c>
      <c r="AF5" s="76" t="s">
        <v>148</v>
      </c>
      <c r="AJ5" s="79" t="s">
        <v>149</v>
      </c>
      <c r="AK5" s="76" t="s">
        <v>150</v>
      </c>
      <c r="AL5" s="76" t="n">
        <v>0</v>
      </c>
      <c r="AM5" s="76" t="n">
        <v>0</v>
      </c>
    </row>
    <row r="6" customFormat="false" ht="15" hidden="false" customHeight="false" outlineLevel="0" collapsed="false">
      <c r="A6" s="76" t="n">
        <v>1670115</v>
      </c>
      <c r="B6" s="76" t="s">
        <v>151</v>
      </c>
      <c r="C6" s="76" t="s">
        <v>152</v>
      </c>
      <c r="D6" s="76" t="n">
        <v>3738254</v>
      </c>
      <c r="E6" s="76" t="s">
        <v>123</v>
      </c>
      <c r="H6" s="78" t="n">
        <v>42552</v>
      </c>
      <c r="I6" s="76" t="s">
        <v>109</v>
      </c>
      <c r="J6" s="76" t="n">
        <v>-9</v>
      </c>
      <c r="K6" s="76" t="s">
        <v>41</v>
      </c>
      <c r="M6" s="76" t="s">
        <v>124</v>
      </c>
      <c r="N6" s="79" t="s">
        <v>125</v>
      </c>
      <c r="O6" s="76" t="s">
        <v>126</v>
      </c>
      <c r="P6" s="78" t="n">
        <v>45639</v>
      </c>
      <c r="Q6" s="76" t="s">
        <v>114</v>
      </c>
      <c r="R6" s="78" t="n">
        <v>45639</v>
      </c>
      <c r="T6" s="76" t="s">
        <v>115</v>
      </c>
      <c r="U6" s="76" t="n">
        <v>500</v>
      </c>
      <c r="X6" s="76" t="n">
        <v>5</v>
      </c>
      <c r="Y6" s="76" t="s">
        <v>116</v>
      </c>
      <c r="AC6" s="76" t="s">
        <v>117</v>
      </c>
      <c r="AD6" s="76" t="s">
        <v>127</v>
      </c>
      <c r="AE6" s="76" t="n">
        <v>37000</v>
      </c>
      <c r="AF6" s="76" t="s">
        <v>128</v>
      </c>
      <c r="AK6" s="76" t="s">
        <v>129</v>
      </c>
      <c r="AL6" s="76" t="n">
        <v>0</v>
      </c>
      <c r="AM6" s="76" t="n">
        <v>0</v>
      </c>
    </row>
    <row r="7" customFormat="false" ht="15" hidden="false" customHeight="false" outlineLevel="0" collapsed="false">
      <c r="A7" s="76" t="n">
        <v>1616291</v>
      </c>
      <c r="B7" s="76" t="s">
        <v>153</v>
      </c>
      <c r="C7" s="76" t="s">
        <v>154</v>
      </c>
      <c r="D7" s="76" t="n">
        <v>2817380</v>
      </c>
      <c r="E7" s="76" t="s">
        <v>109</v>
      </c>
      <c r="H7" s="78" t="n">
        <v>42958</v>
      </c>
      <c r="I7" s="76" t="s">
        <v>109</v>
      </c>
      <c r="J7" s="76" t="n">
        <v>-9</v>
      </c>
      <c r="K7" s="76" t="s">
        <v>41</v>
      </c>
      <c r="M7" s="76" t="s">
        <v>155</v>
      </c>
      <c r="N7" s="79" t="s">
        <v>156</v>
      </c>
      <c r="O7" s="76" t="s">
        <v>157</v>
      </c>
      <c r="P7" s="78" t="n">
        <v>45553</v>
      </c>
      <c r="Q7" s="76" t="s">
        <v>114</v>
      </c>
      <c r="R7" s="78" t="n">
        <v>45553</v>
      </c>
      <c r="T7" s="76" t="s">
        <v>115</v>
      </c>
      <c r="U7" s="76" t="n">
        <v>500</v>
      </c>
      <c r="X7" s="76" t="n">
        <v>5</v>
      </c>
      <c r="Y7" s="76" t="s">
        <v>116</v>
      </c>
      <c r="AC7" s="76" t="s">
        <v>117</v>
      </c>
      <c r="AD7" s="76" t="s">
        <v>158</v>
      </c>
      <c r="AE7" s="76" t="n">
        <v>28100</v>
      </c>
      <c r="AF7" s="76" t="s">
        <v>159</v>
      </c>
      <c r="AJ7" s="79" t="s">
        <v>160</v>
      </c>
      <c r="AK7" s="76" t="s">
        <v>161</v>
      </c>
      <c r="AL7" s="76" t="n">
        <v>1</v>
      </c>
      <c r="AM7" s="76" t="n">
        <v>1</v>
      </c>
    </row>
    <row r="8" customFormat="false" ht="15" hidden="false" customHeight="false" outlineLevel="0" collapsed="false">
      <c r="A8" s="76" t="n">
        <v>1471272</v>
      </c>
      <c r="B8" s="76" t="s">
        <v>162</v>
      </c>
      <c r="C8" s="76" t="s">
        <v>163</v>
      </c>
      <c r="D8" s="76" t="n">
        <v>3734850</v>
      </c>
      <c r="E8" s="76" t="s">
        <v>109</v>
      </c>
      <c r="F8" s="76" t="s">
        <v>109</v>
      </c>
      <c r="H8" s="78" t="n">
        <v>41446</v>
      </c>
      <c r="I8" s="76" t="s">
        <v>110</v>
      </c>
      <c r="J8" s="76" t="n">
        <v>-12</v>
      </c>
      <c r="K8" s="76" t="s">
        <v>41</v>
      </c>
      <c r="M8" s="76" t="s">
        <v>124</v>
      </c>
      <c r="N8" s="79" t="s">
        <v>125</v>
      </c>
      <c r="O8" s="76" t="s">
        <v>126</v>
      </c>
      <c r="P8" s="78" t="n">
        <v>45639</v>
      </c>
      <c r="Q8" s="76" t="s">
        <v>114</v>
      </c>
      <c r="R8" s="78" t="n">
        <v>44949</v>
      </c>
      <c r="T8" s="76" t="s">
        <v>115</v>
      </c>
      <c r="U8" s="76" t="n">
        <v>500</v>
      </c>
      <c r="X8" s="76" t="n">
        <v>5</v>
      </c>
      <c r="Y8" s="76" t="s">
        <v>116</v>
      </c>
      <c r="AC8" s="76" t="s">
        <v>117</v>
      </c>
      <c r="AD8" s="76" t="s">
        <v>127</v>
      </c>
      <c r="AE8" s="76" t="n">
        <v>37000</v>
      </c>
      <c r="AF8" s="76" t="s">
        <v>164</v>
      </c>
      <c r="AJ8" s="79" t="s">
        <v>165</v>
      </c>
      <c r="AK8" s="76" t="s">
        <v>166</v>
      </c>
      <c r="AL8" s="76" t="n">
        <v>0</v>
      </c>
      <c r="AM8" s="76" t="n">
        <v>0</v>
      </c>
    </row>
    <row r="9" customFormat="false" ht="15" hidden="false" customHeight="false" outlineLevel="0" collapsed="false">
      <c r="A9" s="76" t="n">
        <v>1651191</v>
      </c>
      <c r="B9" s="76" t="s">
        <v>162</v>
      </c>
      <c r="C9" s="76" t="s">
        <v>167</v>
      </c>
      <c r="D9" s="76" t="n">
        <v>3738029</v>
      </c>
      <c r="E9" s="76" t="s">
        <v>109</v>
      </c>
      <c r="H9" s="78" t="n">
        <v>45309</v>
      </c>
      <c r="I9" s="76" t="s">
        <v>109</v>
      </c>
      <c r="J9" s="76" t="n">
        <v>-9</v>
      </c>
      <c r="K9" s="76" t="s">
        <v>41</v>
      </c>
      <c r="M9" s="76" t="s">
        <v>124</v>
      </c>
      <c r="N9" s="79" t="s">
        <v>168</v>
      </c>
      <c r="O9" s="76" t="s">
        <v>169</v>
      </c>
      <c r="P9" s="78" t="n">
        <v>45585</v>
      </c>
      <c r="Q9" s="76" t="s">
        <v>114</v>
      </c>
      <c r="R9" s="78" t="n">
        <v>45585</v>
      </c>
      <c r="T9" s="76" t="s">
        <v>115</v>
      </c>
      <c r="U9" s="76" t="n">
        <v>500</v>
      </c>
      <c r="X9" s="76" t="n">
        <v>5</v>
      </c>
      <c r="Y9" s="76" t="s">
        <v>116</v>
      </c>
      <c r="AC9" s="76" t="s">
        <v>117</v>
      </c>
      <c r="AD9" s="76" t="s">
        <v>170</v>
      </c>
      <c r="AE9" s="76" t="n">
        <v>37520</v>
      </c>
      <c r="AF9" s="76" t="s">
        <v>171</v>
      </c>
      <c r="AJ9" s="79" t="s">
        <v>172</v>
      </c>
      <c r="AK9" s="76" t="s">
        <v>173</v>
      </c>
      <c r="AL9" s="76" t="n">
        <v>1</v>
      </c>
      <c r="AM9" s="76" t="n">
        <v>0</v>
      </c>
    </row>
    <row r="10" customFormat="false" ht="15" hidden="false" customHeight="false" outlineLevel="0" collapsed="false">
      <c r="A10" s="76" t="n">
        <v>1651190</v>
      </c>
      <c r="B10" s="76" t="s">
        <v>162</v>
      </c>
      <c r="C10" s="76" t="s">
        <v>174</v>
      </c>
      <c r="D10" s="76" t="n">
        <v>3738028</v>
      </c>
      <c r="E10" s="76" t="s">
        <v>109</v>
      </c>
      <c r="H10" s="78" t="n">
        <v>42692</v>
      </c>
      <c r="I10" s="76" t="s">
        <v>109</v>
      </c>
      <c r="J10" s="76" t="n">
        <v>-9</v>
      </c>
      <c r="K10" s="76" t="s">
        <v>2</v>
      </c>
      <c r="M10" s="76" t="s">
        <v>124</v>
      </c>
      <c r="N10" s="79" t="s">
        <v>168</v>
      </c>
      <c r="O10" s="76" t="s">
        <v>169</v>
      </c>
      <c r="P10" s="78" t="n">
        <v>45585</v>
      </c>
      <c r="Q10" s="76" t="s">
        <v>114</v>
      </c>
      <c r="R10" s="78" t="n">
        <v>45585</v>
      </c>
      <c r="T10" s="76" t="s">
        <v>115</v>
      </c>
      <c r="U10" s="76" t="n">
        <v>500</v>
      </c>
      <c r="X10" s="76" t="n">
        <v>5</v>
      </c>
      <c r="Y10" s="76" t="s">
        <v>116</v>
      </c>
      <c r="AC10" s="76" t="s">
        <v>117</v>
      </c>
      <c r="AD10" s="76" t="s">
        <v>170</v>
      </c>
      <c r="AE10" s="76" t="n">
        <v>37520</v>
      </c>
      <c r="AF10" s="76" t="s">
        <v>175</v>
      </c>
      <c r="AJ10" s="79" t="s">
        <v>172</v>
      </c>
      <c r="AK10" s="76" t="s">
        <v>176</v>
      </c>
      <c r="AL10" s="76" t="n">
        <v>1</v>
      </c>
      <c r="AM10" s="76" t="n">
        <v>0</v>
      </c>
    </row>
    <row r="11" customFormat="false" ht="15" hidden="false" customHeight="false" outlineLevel="0" collapsed="false">
      <c r="A11" s="76" t="n">
        <v>1456975</v>
      </c>
      <c r="B11" s="76" t="s">
        <v>177</v>
      </c>
      <c r="C11" s="76" t="s">
        <v>178</v>
      </c>
      <c r="D11" s="76" t="n">
        <v>2816646</v>
      </c>
      <c r="E11" s="76" t="s">
        <v>109</v>
      </c>
      <c r="F11" s="76" t="s">
        <v>109</v>
      </c>
      <c r="H11" s="78" t="n">
        <v>29791</v>
      </c>
      <c r="I11" s="76" t="s">
        <v>179</v>
      </c>
      <c r="J11" s="76" t="s">
        <v>180</v>
      </c>
      <c r="K11" s="76" t="s">
        <v>2</v>
      </c>
      <c r="M11" s="76" t="s">
        <v>155</v>
      </c>
      <c r="N11" s="79" t="s">
        <v>181</v>
      </c>
      <c r="O11" s="76" t="s">
        <v>182</v>
      </c>
      <c r="P11" s="78" t="n">
        <v>45628</v>
      </c>
      <c r="Q11" s="76" t="s">
        <v>114</v>
      </c>
      <c r="R11" s="78" t="n">
        <v>44873</v>
      </c>
      <c r="S11" s="78" t="n">
        <v>44830</v>
      </c>
      <c r="T11" s="76" t="s">
        <v>183</v>
      </c>
      <c r="U11" s="76" t="n">
        <v>500</v>
      </c>
      <c r="X11" s="76" t="n">
        <v>5</v>
      </c>
      <c r="Y11" s="76" t="s">
        <v>116</v>
      </c>
      <c r="AC11" s="76" t="s">
        <v>117</v>
      </c>
      <c r="AD11" s="76" t="s">
        <v>184</v>
      </c>
      <c r="AE11" s="76" t="n">
        <v>28250</v>
      </c>
      <c r="AF11" s="76" t="s">
        <v>185</v>
      </c>
      <c r="AJ11" s="79" t="s">
        <v>186</v>
      </c>
      <c r="AK11" s="76" t="s">
        <v>187</v>
      </c>
      <c r="AL11" s="76" t="n">
        <v>0</v>
      </c>
      <c r="AM11" s="76" t="n">
        <v>0</v>
      </c>
    </row>
    <row r="12" customFormat="false" ht="15" hidden="false" customHeight="false" outlineLevel="0" collapsed="false">
      <c r="A12" s="76" t="n">
        <v>1638074</v>
      </c>
      <c r="B12" s="76" t="s">
        <v>188</v>
      </c>
      <c r="C12" s="76" t="s">
        <v>189</v>
      </c>
      <c r="D12" s="76" t="n">
        <v>2817593</v>
      </c>
      <c r="E12" s="76" t="s">
        <v>109</v>
      </c>
      <c r="H12" s="78" t="n">
        <v>41671</v>
      </c>
      <c r="I12" s="76" t="s">
        <v>190</v>
      </c>
      <c r="J12" s="76" t="n">
        <v>-11</v>
      </c>
      <c r="K12" s="76" t="s">
        <v>41</v>
      </c>
      <c r="M12" s="76" t="s">
        <v>155</v>
      </c>
      <c r="N12" s="79" t="s">
        <v>156</v>
      </c>
      <c r="O12" s="76" t="s">
        <v>157</v>
      </c>
      <c r="P12" s="78" t="n">
        <v>45569</v>
      </c>
      <c r="Q12" s="76" t="s">
        <v>114</v>
      </c>
      <c r="R12" s="78" t="n">
        <v>45569</v>
      </c>
      <c r="T12" s="76" t="s">
        <v>115</v>
      </c>
      <c r="U12" s="76" t="n">
        <v>500</v>
      </c>
      <c r="X12" s="76" t="n">
        <v>5</v>
      </c>
      <c r="Y12" s="76" t="s">
        <v>116</v>
      </c>
      <c r="AC12" s="76" t="s">
        <v>117</v>
      </c>
      <c r="AD12" s="76" t="s">
        <v>191</v>
      </c>
      <c r="AE12" s="76" t="n">
        <v>28500</v>
      </c>
      <c r="AF12" s="76" t="s">
        <v>192</v>
      </c>
      <c r="AJ12" s="79" t="s">
        <v>193</v>
      </c>
      <c r="AK12" s="76" t="s">
        <v>194</v>
      </c>
      <c r="AL12" s="76" t="n">
        <v>1</v>
      </c>
      <c r="AM12" s="76" t="n">
        <v>1</v>
      </c>
    </row>
    <row r="13" customFormat="false" ht="15" hidden="false" customHeight="false" outlineLevel="0" collapsed="false">
      <c r="A13" s="76" t="n">
        <v>1258824</v>
      </c>
      <c r="B13" s="76" t="s">
        <v>195</v>
      </c>
      <c r="C13" s="76" t="s">
        <v>196</v>
      </c>
      <c r="D13" s="76" t="n">
        <v>189835</v>
      </c>
      <c r="E13" s="76" t="s">
        <v>132</v>
      </c>
      <c r="F13" s="76" t="s">
        <v>132</v>
      </c>
      <c r="H13" s="78" t="n">
        <v>28286</v>
      </c>
      <c r="I13" s="76" t="s">
        <v>197</v>
      </c>
      <c r="J13" s="76" t="s">
        <v>198</v>
      </c>
      <c r="K13" s="76" t="s">
        <v>41</v>
      </c>
      <c r="M13" s="76" t="s">
        <v>111</v>
      </c>
      <c r="N13" s="79" t="s">
        <v>199</v>
      </c>
      <c r="O13" s="76" t="s">
        <v>200</v>
      </c>
      <c r="P13" s="78" t="n">
        <v>45554</v>
      </c>
      <c r="Q13" s="76" t="s">
        <v>114</v>
      </c>
      <c r="R13" s="78" t="n">
        <v>43586</v>
      </c>
      <c r="S13" s="78" t="n">
        <v>45547</v>
      </c>
      <c r="T13" s="76" t="s">
        <v>201</v>
      </c>
      <c r="U13" s="76" t="n">
        <v>849</v>
      </c>
      <c r="X13" s="76" t="n">
        <v>8</v>
      </c>
      <c r="Y13" s="76" t="s">
        <v>116</v>
      </c>
      <c r="AB13" s="78" t="n">
        <v>44378</v>
      </c>
      <c r="AC13" s="76" t="s">
        <v>117</v>
      </c>
      <c r="AD13" s="76" t="s">
        <v>202</v>
      </c>
      <c r="AE13" s="76" t="n">
        <v>18170</v>
      </c>
      <c r="AF13" s="76" t="s">
        <v>203</v>
      </c>
      <c r="AJ13" s="79" t="s">
        <v>204</v>
      </c>
      <c r="AK13" s="76" t="s">
        <v>205</v>
      </c>
      <c r="AL13" s="76" t="n">
        <v>0</v>
      </c>
      <c r="AM13" s="76" t="n">
        <v>0</v>
      </c>
    </row>
    <row r="14" customFormat="false" ht="15" hidden="false" customHeight="false" outlineLevel="0" collapsed="false">
      <c r="A14" s="76" t="n">
        <v>1404352</v>
      </c>
      <c r="B14" s="76" t="s">
        <v>206</v>
      </c>
      <c r="C14" s="76" t="s">
        <v>207</v>
      </c>
      <c r="D14" s="76" t="n">
        <v>1810821</v>
      </c>
      <c r="E14" s="76" t="s">
        <v>109</v>
      </c>
      <c r="F14" s="76" t="s">
        <v>109</v>
      </c>
      <c r="H14" s="78" t="n">
        <v>26216</v>
      </c>
      <c r="I14" s="76" t="s">
        <v>208</v>
      </c>
      <c r="J14" s="76" t="s">
        <v>209</v>
      </c>
      <c r="K14" s="76" t="s">
        <v>41</v>
      </c>
      <c r="M14" s="76" t="s">
        <v>111</v>
      </c>
      <c r="N14" s="79" t="s">
        <v>210</v>
      </c>
      <c r="O14" s="76" t="s">
        <v>211</v>
      </c>
      <c r="P14" s="78" t="n">
        <v>45532</v>
      </c>
      <c r="Q14" s="76" t="s">
        <v>114</v>
      </c>
      <c r="R14" s="78" t="n">
        <v>44700</v>
      </c>
      <c r="S14" s="78" t="n">
        <v>45183</v>
      </c>
      <c r="T14" s="76" t="s">
        <v>183</v>
      </c>
      <c r="U14" s="76" t="n">
        <v>500</v>
      </c>
      <c r="X14" s="76" t="n">
        <v>5</v>
      </c>
      <c r="Y14" s="76" t="s">
        <v>116</v>
      </c>
      <c r="AC14" s="76" t="s">
        <v>117</v>
      </c>
      <c r="AD14" s="76" t="s">
        <v>212</v>
      </c>
      <c r="AE14" s="76" t="n">
        <v>18000</v>
      </c>
      <c r="AF14" s="76" t="s">
        <v>213</v>
      </c>
      <c r="AJ14" s="79" t="s">
        <v>214</v>
      </c>
      <c r="AK14" s="76" t="s">
        <v>215</v>
      </c>
      <c r="AL14" s="76" t="n">
        <v>0</v>
      </c>
      <c r="AM14" s="76" t="n">
        <v>0</v>
      </c>
    </row>
    <row r="15" customFormat="false" ht="15" hidden="false" customHeight="false" outlineLevel="0" collapsed="false">
      <c r="A15" s="76" t="n">
        <v>1600646</v>
      </c>
      <c r="B15" s="76" t="s">
        <v>216</v>
      </c>
      <c r="C15" s="76" t="s">
        <v>217</v>
      </c>
      <c r="D15" s="76" t="n">
        <v>3737079</v>
      </c>
      <c r="E15" s="76" t="s">
        <v>109</v>
      </c>
      <c r="H15" s="78" t="n">
        <v>41306</v>
      </c>
      <c r="I15" s="76" t="s">
        <v>110</v>
      </c>
      <c r="J15" s="76" t="n">
        <v>-12</v>
      </c>
      <c r="K15" s="76" t="s">
        <v>2</v>
      </c>
      <c r="M15" s="76" t="s">
        <v>124</v>
      </c>
      <c r="N15" s="79" t="s">
        <v>125</v>
      </c>
      <c r="O15" s="76" t="s">
        <v>126</v>
      </c>
      <c r="P15" s="78" t="n">
        <v>45535</v>
      </c>
      <c r="Q15" s="76" t="s">
        <v>114</v>
      </c>
      <c r="R15" s="78" t="n">
        <v>45535</v>
      </c>
      <c r="T15" s="76" t="s">
        <v>115</v>
      </c>
      <c r="U15" s="76" t="n">
        <v>500</v>
      </c>
      <c r="X15" s="76" t="n">
        <v>5</v>
      </c>
      <c r="Y15" s="76" t="s">
        <v>116</v>
      </c>
      <c r="AC15" s="76" t="s">
        <v>117</v>
      </c>
      <c r="AD15" s="76" t="s">
        <v>127</v>
      </c>
      <c r="AE15" s="76" t="n">
        <v>37000</v>
      </c>
      <c r="AF15" s="76" t="s">
        <v>218</v>
      </c>
      <c r="AI15" s="79" t="s">
        <v>219</v>
      </c>
      <c r="AJ15" s="79" t="s">
        <v>220</v>
      </c>
      <c r="AK15" s="76" t="s">
        <v>221</v>
      </c>
      <c r="AL15" s="76" t="n">
        <v>0</v>
      </c>
      <c r="AM15" s="76" t="n">
        <v>0</v>
      </c>
    </row>
    <row r="16" customFormat="false" ht="15" hidden="false" customHeight="false" outlineLevel="0" collapsed="false">
      <c r="A16" s="76" t="n">
        <v>1616303</v>
      </c>
      <c r="B16" s="76" t="s">
        <v>222</v>
      </c>
      <c r="C16" s="76" t="s">
        <v>223</v>
      </c>
      <c r="D16" s="76" t="n">
        <v>2817381</v>
      </c>
      <c r="E16" s="76" t="s">
        <v>109</v>
      </c>
      <c r="H16" s="78" t="n">
        <v>40746</v>
      </c>
      <c r="I16" s="76" t="s">
        <v>144</v>
      </c>
      <c r="J16" s="76" t="n">
        <v>-14</v>
      </c>
      <c r="K16" s="76" t="s">
        <v>41</v>
      </c>
      <c r="M16" s="76" t="s">
        <v>155</v>
      </c>
      <c r="N16" s="79" t="s">
        <v>156</v>
      </c>
      <c r="O16" s="76" t="s">
        <v>157</v>
      </c>
      <c r="P16" s="78" t="n">
        <v>45553</v>
      </c>
      <c r="Q16" s="76" t="s">
        <v>114</v>
      </c>
      <c r="R16" s="78" t="n">
        <v>45553</v>
      </c>
      <c r="S16" s="78" t="n">
        <v>45550</v>
      </c>
      <c r="T16" s="76" t="s">
        <v>201</v>
      </c>
      <c r="U16" s="76" t="n">
        <v>500</v>
      </c>
      <c r="X16" s="76" t="n">
        <v>5</v>
      </c>
      <c r="Y16" s="76" t="s">
        <v>116</v>
      </c>
      <c r="AC16" s="76" t="s">
        <v>117</v>
      </c>
      <c r="AD16" s="76" t="s">
        <v>158</v>
      </c>
      <c r="AE16" s="76" t="n">
        <v>28100</v>
      </c>
      <c r="AF16" s="76" t="s">
        <v>224</v>
      </c>
      <c r="AI16" s="79" t="s">
        <v>225</v>
      </c>
      <c r="AJ16" s="79" t="s">
        <v>226</v>
      </c>
      <c r="AK16" s="76" t="s">
        <v>227</v>
      </c>
      <c r="AL16" s="76" t="n">
        <v>0</v>
      </c>
      <c r="AM16" s="76" t="n">
        <v>0</v>
      </c>
    </row>
    <row r="17" customFormat="false" ht="15" hidden="false" customHeight="false" outlineLevel="0" collapsed="false">
      <c r="A17" s="76" t="n">
        <v>1616308</v>
      </c>
      <c r="B17" s="76" t="s">
        <v>222</v>
      </c>
      <c r="C17" s="76" t="s">
        <v>228</v>
      </c>
      <c r="D17" s="76" t="n">
        <v>2817382</v>
      </c>
      <c r="E17" s="76" t="s">
        <v>109</v>
      </c>
      <c r="H17" s="78" t="n">
        <v>41874</v>
      </c>
      <c r="I17" s="76" t="s">
        <v>190</v>
      </c>
      <c r="J17" s="76" t="n">
        <v>-11</v>
      </c>
      <c r="K17" s="76" t="s">
        <v>41</v>
      </c>
      <c r="M17" s="76" t="s">
        <v>155</v>
      </c>
      <c r="N17" s="79" t="s">
        <v>156</v>
      </c>
      <c r="O17" s="76" t="s">
        <v>157</v>
      </c>
      <c r="P17" s="78" t="n">
        <v>45553</v>
      </c>
      <c r="Q17" s="76" t="s">
        <v>114</v>
      </c>
      <c r="R17" s="78" t="n">
        <v>45553</v>
      </c>
      <c r="S17" s="78" t="n">
        <v>45550</v>
      </c>
      <c r="T17" s="76" t="s">
        <v>201</v>
      </c>
      <c r="U17" s="76" t="n">
        <v>500</v>
      </c>
      <c r="X17" s="76" t="n">
        <v>5</v>
      </c>
      <c r="Y17" s="76" t="s">
        <v>116</v>
      </c>
      <c r="AC17" s="76" t="s">
        <v>117</v>
      </c>
      <c r="AD17" s="76" t="s">
        <v>158</v>
      </c>
      <c r="AE17" s="76" t="n">
        <v>28100</v>
      </c>
      <c r="AF17" s="76" t="s">
        <v>224</v>
      </c>
      <c r="AI17" s="79" t="s">
        <v>225</v>
      </c>
      <c r="AJ17" s="79" t="s">
        <v>226</v>
      </c>
      <c r="AK17" s="76" t="s">
        <v>227</v>
      </c>
      <c r="AL17" s="76" t="n">
        <v>0</v>
      </c>
      <c r="AM17" s="76" t="n">
        <v>0</v>
      </c>
    </row>
    <row r="18" customFormat="false" ht="15" hidden="false" customHeight="false" outlineLevel="0" collapsed="false">
      <c r="A18" s="76" t="n">
        <v>1646959</v>
      </c>
      <c r="B18" s="76" t="s">
        <v>229</v>
      </c>
      <c r="C18" s="76" t="s">
        <v>230</v>
      </c>
      <c r="D18" s="76" t="n">
        <v>2817662</v>
      </c>
      <c r="E18" s="76" t="s">
        <v>109</v>
      </c>
      <c r="H18" s="78" t="n">
        <v>42344</v>
      </c>
      <c r="I18" s="76" t="s">
        <v>231</v>
      </c>
      <c r="J18" s="76" t="n">
        <v>-10</v>
      </c>
      <c r="K18" s="76" t="s">
        <v>41</v>
      </c>
      <c r="M18" s="76" t="s">
        <v>155</v>
      </c>
      <c r="N18" s="79" t="s">
        <v>232</v>
      </c>
      <c r="O18" s="76" t="s">
        <v>233</v>
      </c>
      <c r="P18" s="78" t="n">
        <v>45579</v>
      </c>
      <c r="Q18" s="76" t="s">
        <v>114</v>
      </c>
      <c r="R18" s="78" t="n">
        <v>45579</v>
      </c>
      <c r="T18" s="76" t="s">
        <v>115</v>
      </c>
      <c r="U18" s="76" t="n">
        <v>500</v>
      </c>
      <c r="X18" s="76" t="n">
        <v>5</v>
      </c>
      <c r="Y18" s="76" t="s">
        <v>116</v>
      </c>
      <c r="AC18" s="76" t="s">
        <v>117</v>
      </c>
      <c r="AD18" s="76" t="s">
        <v>234</v>
      </c>
      <c r="AE18" s="76" t="n">
        <v>28210</v>
      </c>
      <c r="AF18" s="76" t="s">
        <v>235</v>
      </c>
      <c r="AK18" s="76" t="s">
        <v>236</v>
      </c>
      <c r="AL18" s="76" t="n">
        <v>0</v>
      </c>
      <c r="AM18" s="76" t="n">
        <v>0</v>
      </c>
    </row>
    <row r="19" customFormat="false" ht="15" hidden="false" customHeight="false" outlineLevel="0" collapsed="false">
      <c r="A19" s="76" t="n">
        <v>1447621</v>
      </c>
      <c r="B19" s="76" t="s">
        <v>237</v>
      </c>
      <c r="C19" s="76" t="s">
        <v>238</v>
      </c>
      <c r="D19" s="76" t="n">
        <v>3734538</v>
      </c>
      <c r="E19" s="76" t="s">
        <v>109</v>
      </c>
      <c r="F19" s="76" t="s">
        <v>132</v>
      </c>
      <c r="H19" s="78" t="n">
        <v>39902</v>
      </c>
      <c r="I19" s="76" t="s">
        <v>133</v>
      </c>
      <c r="J19" s="76" t="n">
        <v>-16</v>
      </c>
      <c r="K19" s="76" t="s">
        <v>41</v>
      </c>
      <c r="M19" s="76" t="s">
        <v>124</v>
      </c>
      <c r="N19" s="79" t="s">
        <v>239</v>
      </c>
      <c r="O19" s="76" t="s">
        <v>240</v>
      </c>
      <c r="P19" s="78" t="n">
        <v>45497</v>
      </c>
      <c r="Q19" s="76" t="s">
        <v>114</v>
      </c>
      <c r="R19" s="78" t="n">
        <v>44846</v>
      </c>
      <c r="T19" s="76" t="s">
        <v>115</v>
      </c>
      <c r="U19" s="76" t="n">
        <v>500</v>
      </c>
      <c r="X19" s="76" t="n">
        <v>5</v>
      </c>
      <c r="Y19" s="76" t="s">
        <v>116</v>
      </c>
      <c r="AC19" s="76" t="s">
        <v>117</v>
      </c>
      <c r="AD19" s="76" t="s">
        <v>241</v>
      </c>
      <c r="AE19" s="76" t="n">
        <v>37320</v>
      </c>
      <c r="AF19" s="76" t="s">
        <v>242</v>
      </c>
      <c r="AI19" s="79" t="s">
        <v>243</v>
      </c>
      <c r="AJ19" s="79" t="s">
        <v>244</v>
      </c>
      <c r="AK19" s="76" t="s">
        <v>245</v>
      </c>
      <c r="AL19" s="76" t="n">
        <v>0</v>
      </c>
      <c r="AM19" s="76" t="n">
        <v>0</v>
      </c>
    </row>
    <row r="20" customFormat="false" ht="15" hidden="false" customHeight="false" outlineLevel="0" collapsed="false">
      <c r="A20" s="76" t="n">
        <v>1332662</v>
      </c>
      <c r="B20" s="76" t="s">
        <v>246</v>
      </c>
      <c r="C20" s="76" t="s">
        <v>247</v>
      </c>
      <c r="D20" s="76" t="n">
        <v>4532186</v>
      </c>
      <c r="E20" s="76" t="s">
        <v>132</v>
      </c>
      <c r="F20" s="76" t="s">
        <v>132</v>
      </c>
      <c r="H20" s="78" t="n">
        <v>41554</v>
      </c>
      <c r="I20" s="76" t="s">
        <v>110</v>
      </c>
      <c r="J20" s="76" t="n">
        <v>-12</v>
      </c>
      <c r="K20" s="76" t="s">
        <v>41</v>
      </c>
      <c r="M20" s="76" t="s">
        <v>134</v>
      </c>
      <c r="N20" s="79" t="s">
        <v>248</v>
      </c>
      <c r="O20" s="76" t="s">
        <v>249</v>
      </c>
      <c r="P20" s="78" t="n">
        <v>45551</v>
      </c>
      <c r="Q20" s="76" t="s">
        <v>114</v>
      </c>
      <c r="R20" s="78" t="n">
        <v>44234</v>
      </c>
      <c r="T20" s="76" t="s">
        <v>115</v>
      </c>
      <c r="U20" s="76" t="n">
        <v>655</v>
      </c>
      <c r="X20" s="76" t="n">
        <v>6</v>
      </c>
      <c r="Y20" s="76" t="s">
        <v>116</v>
      </c>
      <c r="AC20" s="76" t="s">
        <v>117</v>
      </c>
      <c r="AD20" s="76" t="s">
        <v>250</v>
      </c>
      <c r="AE20" s="76" t="n">
        <v>45270</v>
      </c>
      <c r="AF20" s="76" t="s">
        <v>251</v>
      </c>
      <c r="AJ20" s="79" t="s">
        <v>252</v>
      </c>
      <c r="AK20" s="76" t="s">
        <v>253</v>
      </c>
      <c r="AL20" s="76" t="n">
        <v>0</v>
      </c>
      <c r="AM20" s="76" t="n">
        <v>0</v>
      </c>
    </row>
    <row r="21" customFormat="false" ht="15" hidden="false" customHeight="false" outlineLevel="0" collapsed="false">
      <c r="A21" s="76" t="n">
        <v>1418591</v>
      </c>
      <c r="B21" s="76" t="s">
        <v>254</v>
      </c>
      <c r="C21" s="76" t="s">
        <v>255</v>
      </c>
      <c r="D21" s="76" t="n">
        <v>3733848</v>
      </c>
      <c r="E21" s="76" t="s">
        <v>132</v>
      </c>
      <c r="F21" s="76" t="s">
        <v>132</v>
      </c>
      <c r="H21" s="78" t="n">
        <v>40313</v>
      </c>
      <c r="I21" s="76" t="s">
        <v>256</v>
      </c>
      <c r="J21" s="76" t="n">
        <v>-15</v>
      </c>
      <c r="K21" s="76" t="s">
        <v>41</v>
      </c>
      <c r="M21" s="76" t="s">
        <v>124</v>
      </c>
      <c r="N21" s="79" t="s">
        <v>257</v>
      </c>
      <c r="O21" s="76" t="s">
        <v>258</v>
      </c>
      <c r="P21" s="78" t="n">
        <v>45477</v>
      </c>
      <c r="Q21" s="76" t="s">
        <v>114</v>
      </c>
      <c r="R21" s="78" t="n">
        <v>44808</v>
      </c>
      <c r="T21" s="76" t="s">
        <v>115</v>
      </c>
      <c r="U21" s="76" t="n">
        <v>500</v>
      </c>
      <c r="X21" s="76" t="n">
        <v>5</v>
      </c>
      <c r="Y21" s="76" t="s">
        <v>116</v>
      </c>
      <c r="AC21" s="76" t="s">
        <v>117</v>
      </c>
      <c r="AD21" s="76" t="s">
        <v>259</v>
      </c>
      <c r="AE21" s="76" t="n">
        <v>37300</v>
      </c>
      <c r="AF21" s="76" t="s">
        <v>260</v>
      </c>
      <c r="AJ21" s="79" t="s">
        <v>261</v>
      </c>
      <c r="AK21" s="76" t="s">
        <v>262</v>
      </c>
      <c r="AL21" s="76" t="n">
        <v>0</v>
      </c>
      <c r="AM21" s="76" t="n">
        <v>0</v>
      </c>
    </row>
    <row r="22" customFormat="false" ht="15" hidden="false" customHeight="false" outlineLevel="0" collapsed="false">
      <c r="A22" s="76" t="n">
        <v>1478145</v>
      </c>
      <c r="B22" s="76" t="s">
        <v>254</v>
      </c>
      <c r="C22" s="76" t="s">
        <v>263</v>
      </c>
      <c r="D22" s="76" t="n">
        <v>3735630</v>
      </c>
      <c r="E22" s="76" t="s">
        <v>132</v>
      </c>
      <c r="F22" s="76" t="s">
        <v>132</v>
      </c>
      <c r="H22" s="78" t="n">
        <v>41498</v>
      </c>
      <c r="I22" s="76" t="s">
        <v>110</v>
      </c>
      <c r="J22" s="76" t="n">
        <v>-12</v>
      </c>
      <c r="K22" s="76" t="s">
        <v>41</v>
      </c>
      <c r="M22" s="76" t="s">
        <v>124</v>
      </c>
      <c r="N22" s="79" t="s">
        <v>257</v>
      </c>
      <c r="O22" s="76" t="s">
        <v>258</v>
      </c>
      <c r="P22" s="78" t="n">
        <v>45477</v>
      </c>
      <c r="Q22" s="76" t="s">
        <v>114</v>
      </c>
      <c r="R22" s="78" t="n">
        <v>44998</v>
      </c>
      <c r="T22" s="76" t="s">
        <v>115</v>
      </c>
      <c r="U22" s="76" t="n">
        <v>500</v>
      </c>
      <c r="X22" s="76" t="n">
        <v>5</v>
      </c>
      <c r="Y22" s="76" t="s">
        <v>116</v>
      </c>
      <c r="AC22" s="76" t="s">
        <v>117</v>
      </c>
      <c r="AD22" s="76" t="s">
        <v>264</v>
      </c>
      <c r="AE22" s="76" t="n">
        <v>37300</v>
      </c>
      <c r="AF22" s="76" t="s">
        <v>260</v>
      </c>
      <c r="AJ22" s="79" t="s">
        <v>261</v>
      </c>
      <c r="AK22" s="76" t="s">
        <v>262</v>
      </c>
      <c r="AL22" s="76" t="n">
        <v>0</v>
      </c>
      <c r="AM22" s="76" t="n">
        <v>0</v>
      </c>
    </row>
    <row r="23" customFormat="false" ht="15" hidden="false" customHeight="false" outlineLevel="0" collapsed="false">
      <c r="A23" s="76" t="n">
        <v>1277930</v>
      </c>
      <c r="B23" s="76" t="s">
        <v>265</v>
      </c>
      <c r="C23" s="76" t="s">
        <v>266</v>
      </c>
      <c r="D23" s="76" t="n">
        <v>368759</v>
      </c>
      <c r="E23" s="76" t="s">
        <v>132</v>
      </c>
      <c r="F23" s="76" t="s">
        <v>132</v>
      </c>
      <c r="H23" s="78" t="n">
        <v>22074</v>
      </c>
      <c r="I23" s="76" t="s">
        <v>267</v>
      </c>
      <c r="J23" s="76" t="s">
        <v>268</v>
      </c>
      <c r="K23" s="76" t="s">
        <v>41</v>
      </c>
      <c r="M23" s="76" t="s">
        <v>269</v>
      </c>
      <c r="N23" s="79" t="s">
        <v>270</v>
      </c>
      <c r="O23" s="76" t="s">
        <v>271</v>
      </c>
      <c r="P23" s="78" t="n">
        <v>45532</v>
      </c>
      <c r="Q23" s="76" t="s">
        <v>114</v>
      </c>
      <c r="R23" s="78" t="n">
        <v>43735</v>
      </c>
      <c r="S23" s="78" t="n">
        <v>44817</v>
      </c>
      <c r="T23" s="76" t="s">
        <v>183</v>
      </c>
      <c r="U23" s="76" t="n">
        <v>527</v>
      </c>
      <c r="X23" s="76" t="n">
        <v>5</v>
      </c>
      <c r="Y23" s="76" t="s">
        <v>116</v>
      </c>
      <c r="AC23" s="76" t="s">
        <v>117</v>
      </c>
      <c r="AD23" s="76" t="s">
        <v>272</v>
      </c>
      <c r="AE23" s="76" t="n">
        <v>36200</v>
      </c>
      <c r="AF23" s="76" t="s">
        <v>273</v>
      </c>
      <c r="AH23" s="76" t="s">
        <v>272</v>
      </c>
      <c r="AJ23" s="79" t="s">
        <v>274</v>
      </c>
      <c r="AK23" s="76" t="s">
        <v>275</v>
      </c>
      <c r="AL23" s="76" t="n">
        <v>0</v>
      </c>
      <c r="AM23" s="76" t="n">
        <v>0</v>
      </c>
    </row>
    <row r="24" customFormat="false" ht="15" hidden="false" customHeight="false" outlineLevel="0" collapsed="false">
      <c r="A24" s="76" t="n">
        <v>1360865</v>
      </c>
      <c r="B24" s="76" t="s">
        <v>276</v>
      </c>
      <c r="C24" s="76" t="s">
        <v>277</v>
      </c>
      <c r="D24" s="76" t="n">
        <v>3733117</v>
      </c>
      <c r="E24" s="76" t="s">
        <v>109</v>
      </c>
      <c r="F24" s="76" t="s">
        <v>109</v>
      </c>
      <c r="H24" s="78" t="n">
        <v>40811</v>
      </c>
      <c r="I24" s="76" t="s">
        <v>144</v>
      </c>
      <c r="J24" s="76" t="n">
        <v>-14</v>
      </c>
      <c r="K24" s="76" t="s">
        <v>41</v>
      </c>
      <c r="M24" s="76" t="s">
        <v>124</v>
      </c>
      <c r="N24" s="79" t="s">
        <v>278</v>
      </c>
      <c r="O24" s="76" t="s">
        <v>279</v>
      </c>
      <c r="P24" s="78" t="n">
        <v>45584</v>
      </c>
      <c r="Q24" s="76" t="s">
        <v>114</v>
      </c>
      <c r="R24" s="78" t="n">
        <v>44477</v>
      </c>
      <c r="T24" s="76" t="s">
        <v>115</v>
      </c>
      <c r="U24" s="76" t="n">
        <v>500</v>
      </c>
      <c r="X24" s="76" t="n">
        <v>5</v>
      </c>
      <c r="Y24" s="76" t="s">
        <v>116</v>
      </c>
      <c r="AC24" s="76" t="s">
        <v>117</v>
      </c>
      <c r="AD24" s="76" t="s">
        <v>280</v>
      </c>
      <c r="AE24" s="76" t="n">
        <v>37190</v>
      </c>
      <c r="AF24" s="76" t="s">
        <v>281</v>
      </c>
      <c r="AJ24" s="79" t="s">
        <v>282</v>
      </c>
      <c r="AK24" s="76" t="s">
        <v>283</v>
      </c>
      <c r="AL24" s="76" t="n">
        <v>0</v>
      </c>
      <c r="AM24" s="76" t="n">
        <v>0</v>
      </c>
    </row>
    <row r="25" customFormat="false" ht="15" hidden="false" customHeight="false" outlineLevel="0" collapsed="false">
      <c r="A25" s="76" t="n">
        <v>1641303</v>
      </c>
      <c r="B25" s="76" t="s">
        <v>284</v>
      </c>
      <c r="C25" s="76" t="s">
        <v>285</v>
      </c>
      <c r="D25" s="76" t="n">
        <v>4116645</v>
      </c>
      <c r="E25" s="76" t="s">
        <v>109</v>
      </c>
      <c r="H25" s="78" t="n">
        <v>42913</v>
      </c>
      <c r="I25" s="76" t="s">
        <v>109</v>
      </c>
      <c r="J25" s="76" t="n">
        <v>-9</v>
      </c>
      <c r="K25" s="76" t="s">
        <v>41</v>
      </c>
      <c r="M25" s="76" t="s">
        <v>286</v>
      </c>
      <c r="N25" s="79" t="s">
        <v>287</v>
      </c>
      <c r="O25" s="76" t="s">
        <v>288</v>
      </c>
      <c r="P25" s="78" t="n">
        <v>45572</v>
      </c>
      <c r="Q25" s="76" t="s">
        <v>114</v>
      </c>
      <c r="R25" s="78" t="n">
        <v>45572</v>
      </c>
      <c r="S25" s="78" t="n">
        <v>45552</v>
      </c>
      <c r="T25" s="76" t="s">
        <v>201</v>
      </c>
      <c r="U25" s="76" t="n">
        <v>500</v>
      </c>
      <c r="X25" s="76" t="n">
        <v>5</v>
      </c>
      <c r="Y25" s="76" t="s">
        <v>116</v>
      </c>
      <c r="AC25" s="76" t="s">
        <v>117</v>
      </c>
      <c r="AD25" s="76" t="s">
        <v>289</v>
      </c>
      <c r="AE25" s="76" t="n">
        <v>41150</v>
      </c>
      <c r="AF25" s="76" t="s">
        <v>290</v>
      </c>
      <c r="AJ25" s="79" t="s">
        <v>291</v>
      </c>
      <c r="AK25" s="76" t="s">
        <v>292</v>
      </c>
      <c r="AL25" s="76" t="n">
        <v>1</v>
      </c>
      <c r="AM25" s="76" t="n">
        <v>1</v>
      </c>
    </row>
    <row r="26" customFormat="false" ht="15" hidden="false" customHeight="false" outlineLevel="0" collapsed="false">
      <c r="A26" s="76" t="n">
        <v>994471</v>
      </c>
      <c r="B26" s="76" t="s">
        <v>284</v>
      </c>
      <c r="C26" s="76" t="s">
        <v>293</v>
      </c>
      <c r="D26" s="76" t="n">
        <v>3725827</v>
      </c>
      <c r="E26" s="76" t="s">
        <v>132</v>
      </c>
      <c r="F26" s="76" t="s">
        <v>132</v>
      </c>
      <c r="H26" s="78" t="n">
        <v>39425</v>
      </c>
      <c r="I26" s="76" t="s">
        <v>294</v>
      </c>
      <c r="J26" s="76" t="n">
        <v>-18</v>
      </c>
      <c r="K26" s="76" t="s">
        <v>2</v>
      </c>
      <c r="M26" s="76" t="s">
        <v>124</v>
      </c>
      <c r="N26" s="79" t="s">
        <v>257</v>
      </c>
      <c r="O26" s="76" t="s">
        <v>258</v>
      </c>
      <c r="P26" s="78" t="n">
        <v>45477</v>
      </c>
      <c r="Q26" s="76" t="s">
        <v>114</v>
      </c>
      <c r="R26" s="78" t="n">
        <v>41701</v>
      </c>
      <c r="T26" s="76" t="s">
        <v>115</v>
      </c>
      <c r="U26" s="76" t="n">
        <v>1278</v>
      </c>
      <c r="X26" s="76" t="n">
        <v>12</v>
      </c>
      <c r="Y26" s="76" t="s">
        <v>116</v>
      </c>
      <c r="AC26" s="76" t="s">
        <v>117</v>
      </c>
      <c r="AD26" s="76" t="s">
        <v>295</v>
      </c>
      <c r="AE26" s="76" t="n">
        <v>37300</v>
      </c>
      <c r="AF26" s="76" t="s">
        <v>296</v>
      </c>
      <c r="AI26" s="79" t="s">
        <v>297</v>
      </c>
      <c r="AJ26" s="79" t="s">
        <v>298</v>
      </c>
      <c r="AK26" s="76" t="s">
        <v>299</v>
      </c>
      <c r="AL26" s="76" t="n">
        <v>0</v>
      </c>
      <c r="AM26" s="76" t="n">
        <v>0</v>
      </c>
    </row>
    <row r="27" customFormat="false" ht="15" hidden="false" customHeight="false" outlineLevel="0" collapsed="false">
      <c r="A27" s="76" t="n">
        <v>920590</v>
      </c>
      <c r="B27" s="76" t="s">
        <v>284</v>
      </c>
      <c r="C27" s="76" t="s">
        <v>300</v>
      </c>
      <c r="D27" s="76" t="n">
        <v>3724557</v>
      </c>
      <c r="E27" s="76" t="s">
        <v>132</v>
      </c>
      <c r="F27" s="76" t="s">
        <v>132</v>
      </c>
      <c r="H27" s="78" t="n">
        <v>38828</v>
      </c>
      <c r="I27" s="76" t="s">
        <v>301</v>
      </c>
      <c r="J27" s="76" t="n">
        <v>-19</v>
      </c>
      <c r="K27" s="76" t="s">
        <v>41</v>
      </c>
      <c r="M27" s="76" t="s">
        <v>124</v>
      </c>
      <c r="N27" s="79" t="s">
        <v>257</v>
      </c>
      <c r="O27" s="76" t="s">
        <v>258</v>
      </c>
      <c r="P27" s="78" t="n">
        <v>45493</v>
      </c>
      <c r="Q27" s="76" t="s">
        <v>114</v>
      </c>
      <c r="R27" s="78" t="n">
        <v>41219</v>
      </c>
      <c r="S27" s="78" t="n">
        <v>45492</v>
      </c>
      <c r="T27" s="76" t="s">
        <v>201</v>
      </c>
      <c r="U27" s="76" t="n">
        <v>2060</v>
      </c>
      <c r="V27" s="76" t="s">
        <v>302</v>
      </c>
      <c r="W27" s="76" t="n">
        <v>905</v>
      </c>
      <c r="X27" s="76" t="s">
        <v>303</v>
      </c>
      <c r="Y27" s="76" t="s">
        <v>116</v>
      </c>
      <c r="AC27" s="76" t="s">
        <v>117</v>
      </c>
      <c r="AD27" s="76" t="s">
        <v>295</v>
      </c>
      <c r="AE27" s="76" t="n">
        <v>37300</v>
      </c>
      <c r="AF27" s="76" t="s">
        <v>296</v>
      </c>
      <c r="AI27" s="79" t="s">
        <v>304</v>
      </c>
      <c r="AJ27" s="79" t="s">
        <v>298</v>
      </c>
      <c r="AK27" s="76" t="s">
        <v>299</v>
      </c>
      <c r="AL27" s="76" t="n">
        <v>0</v>
      </c>
      <c r="AM27" s="76" t="n">
        <v>0</v>
      </c>
    </row>
    <row r="28" customFormat="false" ht="15" hidden="false" customHeight="false" outlineLevel="0" collapsed="false">
      <c r="A28" s="76" t="n">
        <v>1676280</v>
      </c>
      <c r="B28" s="76" t="s">
        <v>284</v>
      </c>
      <c r="C28" s="76" t="s">
        <v>266</v>
      </c>
      <c r="D28" s="76" t="n">
        <v>4541239</v>
      </c>
      <c r="E28" s="76" t="s">
        <v>109</v>
      </c>
      <c r="H28" s="78" t="n">
        <v>21781</v>
      </c>
      <c r="I28" s="76" t="s">
        <v>305</v>
      </c>
      <c r="J28" s="76" t="s">
        <v>306</v>
      </c>
      <c r="K28" s="76" t="s">
        <v>41</v>
      </c>
      <c r="M28" s="76" t="s">
        <v>134</v>
      </c>
      <c r="N28" s="79" t="s">
        <v>307</v>
      </c>
      <c r="O28" s="76" t="s">
        <v>308</v>
      </c>
      <c r="P28" s="78" t="n">
        <v>45689</v>
      </c>
      <c r="Q28" s="76" t="s">
        <v>114</v>
      </c>
      <c r="R28" s="78" t="n">
        <v>45689</v>
      </c>
      <c r="S28" s="78" t="n">
        <v>45686</v>
      </c>
      <c r="T28" s="76" t="s">
        <v>201</v>
      </c>
      <c r="U28" s="76" t="n">
        <v>500</v>
      </c>
      <c r="X28" s="76" t="n">
        <v>5</v>
      </c>
      <c r="Y28" s="76" t="s">
        <v>116</v>
      </c>
      <c r="AC28" s="76" t="s">
        <v>117</v>
      </c>
      <c r="AD28" s="76" t="s">
        <v>309</v>
      </c>
      <c r="AE28" s="76" t="n">
        <v>45140</v>
      </c>
      <c r="AF28" s="76" t="s">
        <v>310</v>
      </c>
      <c r="AK28" s="76" t="s">
        <v>311</v>
      </c>
      <c r="AL28" s="76" t="n">
        <v>0</v>
      </c>
      <c r="AM28" s="76" t="n">
        <v>0</v>
      </c>
    </row>
    <row r="29" customFormat="false" ht="15" hidden="false" customHeight="false" outlineLevel="0" collapsed="false">
      <c r="A29" s="76" t="n">
        <v>1658470</v>
      </c>
      <c r="B29" s="76" t="s">
        <v>284</v>
      </c>
      <c r="C29" s="76" t="s">
        <v>312</v>
      </c>
      <c r="D29" s="76" t="n">
        <v>2817724</v>
      </c>
      <c r="E29" s="76" t="s">
        <v>132</v>
      </c>
      <c r="H29" s="78" t="n">
        <v>28481</v>
      </c>
      <c r="I29" s="76" t="s">
        <v>197</v>
      </c>
      <c r="J29" s="76" t="s">
        <v>198</v>
      </c>
      <c r="K29" s="76" t="s">
        <v>41</v>
      </c>
      <c r="M29" s="76" t="s">
        <v>155</v>
      </c>
      <c r="N29" s="79" t="s">
        <v>232</v>
      </c>
      <c r="O29" s="76" t="s">
        <v>233</v>
      </c>
      <c r="P29" s="78" t="n">
        <v>45609</v>
      </c>
      <c r="Q29" s="76" t="s">
        <v>114</v>
      </c>
      <c r="R29" s="78" t="n">
        <v>45609</v>
      </c>
      <c r="S29" s="78" t="n">
        <v>45587</v>
      </c>
      <c r="T29" s="76" t="s">
        <v>201</v>
      </c>
      <c r="U29" s="76" t="n">
        <v>500</v>
      </c>
      <c r="X29" s="76" t="n">
        <v>5</v>
      </c>
      <c r="Y29" s="76" t="s">
        <v>116</v>
      </c>
      <c r="AC29" s="76" t="s">
        <v>117</v>
      </c>
      <c r="AD29" s="76" t="s">
        <v>313</v>
      </c>
      <c r="AE29" s="76" t="n">
        <v>28210</v>
      </c>
      <c r="AF29" s="76" t="s">
        <v>314</v>
      </c>
      <c r="AK29" s="76" t="s">
        <v>315</v>
      </c>
      <c r="AL29" s="76" t="n">
        <v>0</v>
      </c>
      <c r="AM29" s="76" t="n">
        <v>0</v>
      </c>
    </row>
    <row r="30" customFormat="false" ht="15" hidden="false" customHeight="false" outlineLevel="0" collapsed="false">
      <c r="A30" s="76" t="n">
        <v>1641305</v>
      </c>
      <c r="B30" s="76" t="s">
        <v>284</v>
      </c>
      <c r="C30" s="76" t="s">
        <v>316</v>
      </c>
      <c r="D30" s="76" t="n">
        <v>4116646</v>
      </c>
      <c r="E30" s="76" t="s">
        <v>109</v>
      </c>
      <c r="H30" s="78" t="n">
        <v>42208</v>
      </c>
      <c r="I30" s="76" t="s">
        <v>231</v>
      </c>
      <c r="J30" s="76" t="n">
        <v>-10</v>
      </c>
      <c r="K30" s="76" t="s">
        <v>41</v>
      </c>
      <c r="M30" s="76" t="s">
        <v>286</v>
      </c>
      <c r="N30" s="79" t="s">
        <v>287</v>
      </c>
      <c r="O30" s="76" t="s">
        <v>288</v>
      </c>
      <c r="P30" s="78" t="n">
        <v>45572</v>
      </c>
      <c r="Q30" s="76" t="s">
        <v>114</v>
      </c>
      <c r="R30" s="78" t="n">
        <v>45572</v>
      </c>
      <c r="T30" s="76" t="s">
        <v>115</v>
      </c>
      <c r="U30" s="76" t="n">
        <v>500</v>
      </c>
      <c r="X30" s="76" t="n">
        <v>5</v>
      </c>
      <c r="Y30" s="76" t="s">
        <v>116</v>
      </c>
      <c r="AC30" s="76" t="s">
        <v>117</v>
      </c>
      <c r="AD30" s="76" t="s">
        <v>317</v>
      </c>
      <c r="AE30" s="76" t="n">
        <v>41150</v>
      </c>
      <c r="AF30" s="76" t="s">
        <v>318</v>
      </c>
      <c r="AJ30" s="79" t="s">
        <v>291</v>
      </c>
      <c r="AK30" s="76" t="s">
        <v>292</v>
      </c>
      <c r="AL30" s="76" t="n">
        <v>1</v>
      </c>
      <c r="AM30" s="76" t="n">
        <v>1</v>
      </c>
    </row>
    <row r="31" customFormat="false" ht="15" hidden="false" customHeight="false" outlineLevel="0" collapsed="false">
      <c r="A31" s="76" t="n">
        <v>733</v>
      </c>
      <c r="B31" s="76" t="s">
        <v>319</v>
      </c>
      <c r="C31" s="76" t="s">
        <v>320</v>
      </c>
      <c r="D31" s="76" t="n">
        <v>454163</v>
      </c>
      <c r="E31" s="76" t="s">
        <v>109</v>
      </c>
      <c r="H31" s="78" t="n">
        <v>23969</v>
      </c>
      <c r="I31" s="76" t="s">
        <v>321</v>
      </c>
      <c r="J31" s="76" t="s">
        <v>322</v>
      </c>
      <c r="K31" s="76" t="s">
        <v>41</v>
      </c>
      <c r="M31" s="76" t="s">
        <v>134</v>
      </c>
      <c r="N31" s="79" t="s">
        <v>323</v>
      </c>
      <c r="O31" s="76" t="s">
        <v>324</v>
      </c>
      <c r="P31" s="78" t="n">
        <v>45556</v>
      </c>
      <c r="Q31" s="76" t="s">
        <v>114</v>
      </c>
      <c r="R31" s="78" t="n">
        <v>37432</v>
      </c>
      <c r="T31" s="76" t="s">
        <v>325</v>
      </c>
      <c r="U31" s="76" t="n">
        <v>776</v>
      </c>
      <c r="X31" s="76" t="n">
        <v>7</v>
      </c>
      <c r="Y31" s="76" t="s">
        <v>116</v>
      </c>
      <c r="AC31" s="76" t="s">
        <v>117</v>
      </c>
      <c r="AD31" s="76" t="s">
        <v>326</v>
      </c>
      <c r="AE31" s="76" t="n">
        <v>45380</v>
      </c>
      <c r="AF31" s="76" t="s">
        <v>327</v>
      </c>
      <c r="AI31" s="79" t="s">
        <v>328</v>
      </c>
      <c r="AK31" s="76" t="s">
        <v>329</v>
      </c>
      <c r="AL31" s="76" t="n">
        <v>0</v>
      </c>
      <c r="AM31" s="76" t="n">
        <v>0</v>
      </c>
    </row>
    <row r="32" customFormat="false" ht="15" hidden="false" customHeight="false" outlineLevel="0" collapsed="false">
      <c r="A32" s="76" t="n">
        <v>1060607</v>
      </c>
      <c r="B32" s="76" t="s">
        <v>330</v>
      </c>
      <c r="C32" s="76" t="s">
        <v>331</v>
      </c>
      <c r="D32" s="76" t="n">
        <v>3727024</v>
      </c>
      <c r="E32" s="76" t="s">
        <v>132</v>
      </c>
      <c r="H32" s="78" t="n">
        <v>38510</v>
      </c>
      <c r="I32" s="76" t="s">
        <v>23</v>
      </c>
      <c r="J32" s="76" t="n">
        <v>-40</v>
      </c>
      <c r="K32" s="76" t="s">
        <v>41</v>
      </c>
      <c r="M32" s="76" t="s">
        <v>124</v>
      </c>
      <c r="N32" s="79" t="s">
        <v>257</v>
      </c>
      <c r="O32" s="76" t="s">
        <v>258</v>
      </c>
      <c r="P32" s="78" t="n">
        <v>45679</v>
      </c>
      <c r="Q32" s="76" t="s">
        <v>114</v>
      </c>
      <c r="R32" s="78" t="n">
        <v>42257</v>
      </c>
      <c r="S32" s="78" t="n">
        <v>45674</v>
      </c>
      <c r="T32" s="76" t="s">
        <v>201</v>
      </c>
      <c r="U32" s="76" t="n">
        <v>590</v>
      </c>
      <c r="X32" s="76" t="n">
        <v>5</v>
      </c>
      <c r="Y32" s="76" t="s">
        <v>116</v>
      </c>
      <c r="AC32" s="76" t="s">
        <v>117</v>
      </c>
      <c r="AD32" s="76" t="s">
        <v>295</v>
      </c>
      <c r="AE32" s="76" t="n">
        <v>37300</v>
      </c>
      <c r="AF32" s="76" t="s">
        <v>332</v>
      </c>
      <c r="AJ32" s="79" t="s">
        <v>333</v>
      </c>
      <c r="AK32" s="76" t="s">
        <v>334</v>
      </c>
      <c r="AL32" s="76" t="n">
        <v>0</v>
      </c>
      <c r="AM32" s="76" t="n">
        <v>0</v>
      </c>
    </row>
    <row r="33" customFormat="false" ht="15" hidden="false" customHeight="false" outlineLevel="0" collapsed="false">
      <c r="A33" s="76" t="n">
        <v>777</v>
      </c>
      <c r="B33" s="76" t="s">
        <v>335</v>
      </c>
      <c r="C33" s="76" t="s">
        <v>336</v>
      </c>
      <c r="D33" s="76" t="n">
        <v>811406</v>
      </c>
      <c r="E33" s="76" t="s">
        <v>132</v>
      </c>
      <c r="F33" s="76" t="s">
        <v>132</v>
      </c>
      <c r="H33" s="78" t="n">
        <v>27148</v>
      </c>
      <c r="I33" s="76" t="s">
        <v>208</v>
      </c>
      <c r="J33" s="76" t="s">
        <v>209</v>
      </c>
      <c r="K33" s="76" t="s">
        <v>41</v>
      </c>
      <c r="M33" s="76" t="s">
        <v>111</v>
      </c>
      <c r="N33" s="79" t="s">
        <v>337</v>
      </c>
      <c r="O33" s="76" t="s">
        <v>338</v>
      </c>
      <c r="P33" s="78" t="n">
        <v>45545</v>
      </c>
      <c r="Q33" s="76" t="s">
        <v>114</v>
      </c>
      <c r="R33" s="78" t="n">
        <v>37432</v>
      </c>
      <c r="S33" s="78" t="n">
        <v>45275</v>
      </c>
      <c r="T33" s="76" t="s">
        <v>183</v>
      </c>
      <c r="U33" s="76" t="n">
        <v>1135</v>
      </c>
      <c r="X33" s="76" t="n">
        <v>11</v>
      </c>
      <c r="Y33" s="76" t="s">
        <v>116</v>
      </c>
      <c r="AB33" s="78" t="n">
        <v>45475</v>
      </c>
      <c r="AC33" s="76" t="s">
        <v>117</v>
      </c>
      <c r="AD33" s="76" t="s">
        <v>339</v>
      </c>
      <c r="AE33" s="76" t="n">
        <v>18000</v>
      </c>
      <c r="AF33" s="76" t="s">
        <v>340</v>
      </c>
      <c r="AG33" s="76" t="s">
        <v>341</v>
      </c>
      <c r="AH33" s="76" t="s">
        <v>342</v>
      </c>
      <c r="AJ33" s="79" t="s">
        <v>343</v>
      </c>
      <c r="AK33" s="76" t="s">
        <v>344</v>
      </c>
      <c r="AL33" s="76" t="n">
        <v>0</v>
      </c>
      <c r="AM33" s="76" t="n">
        <v>0</v>
      </c>
    </row>
    <row r="34" customFormat="false" ht="15" hidden="false" customHeight="false" outlineLevel="0" collapsed="false">
      <c r="A34" s="76" t="n">
        <v>1670126</v>
      </c>
      <c r="B34" s="76" t="s">
        <v>345</v>
      </c>
      <c r="C34" s="76" t="s">
        <v>346</v>
      </c>
      <c r="D34" s="76" t="n">
        <v>3738264</v>
      </c>
      <c r="E34" s="76" t="s">
        <v>123</v>
      </c>
      <c r="H34" s="78" t="n">
        <v>42008</v>
      </c>
      <c r="I34" s="76" t="s">
        <v>231</v>
      </c>
      <c r="J34" s="76" t="n">
        <v>-10</v>
      </c>
      <c r="K34" s="76" t="s">
        <v>2</v>
      </c>
      <c r="M34" s="76" t="s">
        <v>124</v>
      </c>
      <c r="N34" s="79" t="s">
        <v>125</v>
      </c>
      <c r="O34" s="76" t="s">
        <v>126</v>
      </c>
      <c r="P34" s="78" t="n">
        <v>45639</v>
      </c>
      <c r="Q34" s="76" t="s">
        <v>114</v>
      </c>
      <c r="R34" s="78" t="n">
        <v>45639</v>
      </c>
      <c r="T34" s="76" t="s">
        <v>115</v>
      </c>
      <c r="U34" s="76" t="n">
        <v>500</v>
      </c>
      <c r="X34" s="76" t="n">
        <v>5</v>
      </c>
      <c r="Y34" s="76" t="s">
        <v>116</v>
      </c>
      <c r="AC34" s="76" t="s">
        <v>117</v>
      </c>
      <c r="AD34" s="76" t="s">
        <v>127</v>
      </c>
      <c r="AE34" s="76" t="n">
        <v>37000</v>
      </c>
      <c r="AF34" s="76" t="s">
        <v>128</v>
      </c>
      <c r="AK34" s="76" t="s">
        <v>129</v>
      </c>
      <c r="AL34" s="76" t="n">
        <v>0</v>
      </c>
      <c r="AM34" s="76" t="n">
        <v>0</v>
      </c>
    </row>
    <row r="35" customFormat="false" ht="15" hidden="false" customHeight="false" outlineLevel="0" collapsed="false">
      <c r="A35" s="76" t="n">
        <v>1375233</v>
      </c>
      <c r="B35" s="76" t="s">
        <v>347</v>
      </c>
      <c r="C35" s="76" t="s">
        <v>348</v>
      </c>
      <c r="D35" s="76" t="n">
        <v>4532781</v>
      </c>
      <c r="E35" s="76" t="s">
        <v>109</v>
      </c>
      <c r="H35" s="78" t="n">
        <v>41380</v>
      </c>
      <c r="I35" s="76" t="s">
        <v>110</v>
      </c>
      <c r="J35" s="76" t="n">
        <v>-12</v>
      </c>
      <c r="K35" s="76" t="s">
        <v>41</v>
      </c>
      <c r="M35" s="76" t="s">
        <v>134</v>
      </c>
      <c r="N35" s="79" t="s">
        <v>349</v>
      </c>
      <c r="O35" s="76" t="s">
        <v>350</v>
      </c>
      <c r="P35" s="78" t="n">
        <v>45617</v>
      </c>
      <c r="Q35" s="76" t="s">
        <v>114</v>
      </c>
      <c r="R35" s="78" t="n">
        <v>44516</v>
      </c>
      <c r="T35" s="76" t="s">
        <v>115</v>
      </c>
      <c r="U35" s="76" t="n">
        <v>500</v>
      </c>
      <c r="X35" s="76" t="n">
        <v>5</v>
      </c>
      <c r="Y35" s="76" t="s">
        <v>116</v>
      </c>
      <c r="AC35" s="76" t="s">
        <v>117</v>
      </c>
      <c r="AD35" s="76" t="s">
        <v>351</v>
      </c>
      <c r="AE35" s="76" t="n">
        <v>45160</v>
      </c>
      <c r="AF35" s="76" t="s">
        <v>352</v>
      </c>
      <c r="AK35" s="76" t="s">
        <v>353</v>
      </c>
      <c r="AL35" s="76" t="n">
        <v>0</v>
      </c>
      <c r="AM35" s="76" t="n">
        <v>0</v>
      </c>
    </row>
    <row r="36" customFormat="false" ht="15" hidden="false" customHeight="false" outlineLevel="0" collapsed="false">
      <c r="A36" s="76" t="n">
        <v>1631462</v>
      </c>
      <c r="B36" s="76" t="s">
        <v>354</v>
      </c>
      <c r="C36" s="76" t="s">
        <v>355</v>
      </c>
      <c r="D36" s="76" t="n">
        <v>4540740</v>
      </c>
      <c r="E36" s="76" t="s">
        <v>109</v>
      </c>
      <c r="H36" s="78" t="n">
        <v>26392</v>
      </c>
      <c r="I36" s="76" t="s">
        <v>208</v>
      </c>
      <c r="J36" s="76" t="s">
        <v>209</v>
      </c>
      <c r="K36" s="76" t="s">
        <v>41</v>
      </c>
      <c r="M36" s="76" t="s">
        <v>134</v>
      </c>
      <c r="N36" s="79" t="s">
        <v>356</v>
      </c>
      <c r="O36" s="76" t="s">
        <v>357</v>
      </c>
      <c r="P36" s="78" t="n">
        <v>45563</v>
      </c>
      <c r="Q36" s="76" t="s">
        <v>114</v>
      </c>
      <c r="R36" s="78" t="n">
        <v>45563</v>
      </c>
      <c r="S36" s="78" t="n">
        <v>45590</v>
      </c>
      <c r="T36" s="76" t="s">
        <v>201</v>
      </c>
      <c r="U36" s="76" t="n">
        <v>500</v>
      </c>
      <c r="X36" s="76" t="n">
        <v>5</v>
      </c>
      <c r="Y36" s="76" t="s">
        <v>116</v>
      </c>
      <c r="AC36" s="76" t="s">
        <v>117</v>
      </c>
      <c r="AD36" s="76" t="s">
        <v>358</v>
      </c>
      <c r="AE36" s="76" t="n">
        <v>45110</v>
      </c>
      <c r="AF36" s="76" t="s">
        <v>359</v>
      </c>
      <c r="AJ36" s="79" t="s">
        <v>360</v>
      </c>
      <c r="AK36" s="76" t="s">
        <v>361</v>
      </c>
      <c r="AL36" s="76" t="n">
        <v>1</v>
      </c>
      <c r="AM36" s="76" t="n">
        <v>1</v>
      </c>
    </row>
    <row r="37" customFormat="false" ht="15" hidden="false" customHeight="false" outlineLevel="0" collapsed="false">
      <c r="A37" s="76" t="n">
        <v>778120</v>
      </c>
      <c r="B37" s="76" t="s">
        <v>362</v>
      </c>
      <c r="C37" s="76" t="s">
        <v>363</v>
      </c>
      <c r="D37" s="76" t="n">
        <v>7859213</v>
      </c>
      <c r="E37" s="76" t="s">
        <v>132</v>
      </c>
      <c r="F37" s="76" t="s">
        <v>132</v>
      </c>
      <c r="H37" s="78" t="n">
        <v>28628</v>
      </c>
      <c r="I37" s="76" t="s">
        <v>197</v>
      </c>
      <c r="J37" s="76" t="s">
        <v>198</v>
      </c>
      <c r="K37" s="76" t="s">
        <v>41</v>
      </c>
      <c r="M37" s="76" t="s">
        <v>155</v>
      </c>
      <c r="N37" s="79" t="s">
        <v>156</v>
      </c>
      <c r="O37" s="76" t="s">
        <v>157</v>
      </c>
      <c r="P37" s="78" t="n">
        <v>45609</v>
      </c>
      <c r="Q37" s="76" t="s">
        <v>114</v>
      </c>
      <c r="R37" s="78" t="n">
        <v>40449</v>
      </c>
      <c r="S37" s="78" t="n">
        <v>45616</v>
      </c>
      <c r="T37" s="76" t="s">
        <v>201</v>
      </c>
      <c r="U37" s="76" t="n">
        <v>537</v>
      </c>
      <c r="X37" s="76" t="n">
        <v>5</v>
      </c>
      <c r="Y37" s="76" t="s">
        <v>116</v>
      </c>
      <c r="AC37" s="76" t="s">
        <v>117</v>
      </c>
      <c r="AD37" s="76" t="s">
        <v>364</v>
      </c>
      <c r="AE37" s="76" t="n">
        <v>28500</v>
      </c>
      <c r="AF37" s="76" t="s">
        <v>365</v>
      </c>
      <c r="AJ37" s="79" t="s">
        <v>366</v>
      </c>
      <c r="AK37" s="76" t="s">
        <v>367</v>
      </c>
      <c r="AL37" s="76" t="n">
        <v>1</v>
      </c>
      <c r="AM37" s="76" t="n">
        <v>0</v>
      </c>
    </row>
    <row r="38" customFormat="false" ht="15" hidden="false" customHeight="false" outlineLevel="0" collapsed="false">
      <c r="A38" s="76" t="n">
        <v>1573427</v>
      </c>
      <c r="B38" s="76" t="s">
        <v>368</v>
      </c>
      <c r="C38" s="76" t="s">
        <v>369</v>
      </c>
      <c r="D38" s="76" t="n">
        <v>4116199</v>
      </c>
      <c r="E38" s="76" t="s">
        <v>109</v>
      </c>
      <c r="F38" s="76" t="s">
        <v>109</v>
      </c>
      <c r="H38" s="78" t="n">
        <v>40912</v>
      </c>
      <c r="I38" s="76" t="s">
        <v>370</v>
      </c>
      <c r="J38" s="76" t="n">
        <v>-13</v>
      </c>
      <c r="K38" s="76" t="s">
        <v>41</v>
      </c>
      <c r="M38" s="76" t="s">
        <v>286</v>
      </c>
      <c r="N38" s="79" t="s">
        <v>371</v>
      </c>
      <c r="O38" s="76" t="s">
        <v>372</v>
      </c>
      <c r="P38" s="78" t="n">
        <v>45554</v>
      </c>
      <c r="Q38" s="76" t="s">
        <v>114</v>
      </c>
      <c r="R38" s="78" t="n">
        <v>45390</v>
      </c>
      <c r="T38" s="76" t="s">
        <v>115</v>
      </c>
      <c r="U38" s="76" t="n">
        <v>500</v>
      </c>
      <c r="X38" s="76" t="n">
        <v>5</v>
      </c>
      <c r="Y38" s="76" t="s">
        <v>116</v>
      </c>
      <c r="AC38" s="76" t="s">
        <v>117</v>
      </c>
      <c r="AD38" s="76" t="s">
        <v>373</v>
      </c>
      <c r="AE38" s="76" t="n">
        <v>41120</v>
      </c>
      <c r="AF38" s="76" t="s">
        <v>374</v>
      </c>
      <c r="AJ38" s="79" t="s">
        <v>375</v>
      </c>
      <c r="AK38" s="76" t="s">
        <v>376</v>
      </c>
      <c r="AL38" s="76" t="n">
        <v>0</v>
      </c>
      <c r="AM38" s="76" t="n">
        <v>0</v>
      </c>
    </row>
    <row r="39" customFormat="false" ht="15" hidden="false" customHeight="false" outlineLevel="0" collapsed="false">
      <c r="A39" s="76" t="n">
        <v>991819</v>
      </c>
      <c r="B39" s="76" t="s">
        <v>377</v>
      </c>
      <c r="C39" s="76" t="s">
        <v>378</v>
      </c>
      <c r="D39" s="76" t="n">
        <v>188519</v>
      </c>
      <c r="E39" s="76" t="s">
        <v>132</v>
      </c>
      <c r="F39" s="76" t="s">
        <v>132</v>
      </c>
      <c r="H39" s="78" t="n">
        <v>36306</v>
      </c>
      <c r="I39" s="76" t="s">
        <v>23</v>
      </c>
      <c r="J39" s="76" t="n">
        <v>-40</v>
      </c>
      <c r="K39" s="76" t="s">
        <v>41</v>
      </c>
      <c r="M39" s="76" t="s">
        <v>111</v>
      </c>
      <c r="N39" s="79" t="s">
        <v>112</v>
      </c>
      <c r="O39" s="76" t="s">
        <v>113</v>
      </c>
      <c r="P39" s="78" t="n">
        <v>45618</v>
      </c>
      <c r="Q39" s="76" t="s">
        <v>114</v>
      </c>
      <c r="R39" s="78" t="n">
        <v>41674</v>
      </c>
      <c r="S39" s="78" t="n">
        <v>44823</v>
      </c>
      <c r="T39" s="76" t="s">
        <v>183</v>
      </c>
      <c r="U39" s="76" t="n">
        <v>643</v>
      </c>
      <c r="X39" s="76" t="n">
        <v>6</v>
      </c>
      <c r="Y39" s="76" t="s">
        <v>116</v>
      </c>
      <c r="AC39" s="76" t="s">
        <v>117</v>
      </c>
      <c r="AD39" s="76" t="s">
        <v>379</v>
      </c>
      <c r="AE39" s="76" t="n">
        <v>18100</v>
      </c>
      <c r="AF39" s="76" t="s">
        <v>380</v>
      </c>
      <c r="AJ39" s="79" t="s">
        <v>381</v>
      </c>
      <c r="AK39" s="76" t="s">
        <v>382</v>
      </c>
      <c r="AL39" s="76" t="n">
        <v>1</v>
      </c>
      <c r="AM39" s="76" t="n">
        <v>0</v>
      </c>
    </row>
    <row r="40" customFormat="false" ht="15" hidden="false" customHeight="false" outlineLevel="0" collapsed="false">
      <c r="A40" s="76" t="n">
        <v>1658553</v>
      </c>
      <c r="B40" s="76" t="s">
        <v>383</v>
      </c>
      <c r="C40" s="76" t="s">
        <v>384</v>
      </c>
      <c r="D40" s="76" t="n">
        <v>4116787</v>
      </c>
      <c r="E40" s="76" t="s">
        <v>109</v>
      </c>
      <c r="H40" s="78" t="n">
        <v>40765</v>
      </c>
      <c r="I40" s="76" t="s">
        <v>144</v>
      </c>
      <c r="J40" s="76" t="n">
        <v>-14</v>
      </c>
      <c r="K40" s="76" t="s">
        <v>41</v>
      </c>
      <c r="M40" s="76" t="s">
        <v>286</v>
      </c>
      <c r="N40" s="79" t="s">
        <v>385</v>
      </c>
      <c r="O40" s="76" t="s">
        <v>386</v>
      </c>
      <c r="P40" s="78" t="n">
        <v>45609</v>
      </c>
      <c r="Q40" s="76" t="s">
        <v>114</v>
      </c>
      <c r="R40" s="78" t="n">
        <v>45609</v>
      </c>
      <c r="S40" s="78" t="n">
        <v>45546</v>
      </c>
      <c r="T40" s="76" t="s">
        <v>201</v>
      </c>
      <c r="U40" s="76" t="n">
        <v>500</v>
      </c>
      <c r="X40" s="76" t="n">
        <v>5</v>
      </c>
      <c r="Y40" s="76" t="s">
        <v>116</v>
      </c>
      <c r="AC40" s="76" t="s">
        <v>117</v>
      </c>
      <c r="AD40" s="76" t="s">
        <v>387</v>
      </c>
      <c r="AE40" s="76" t="n">
        <v>41000</v>
      </c>
      <c r="AF40" s="76" t="s">
        <v>388</v>
      </c>
      <c r="AI40" s="79" t="s">
        <v>389</v>
      </c>
      <c r="AJ40" s="79" t="s">
        <v>390</v>
      </c>
      <c r="AK40" s="76" t="s">
        <v>391</v>
      </c>
      <c r="AL40" s="76" t="n">
        <v>0</v>
      </c>
      <c r="AM40" s="76" t="n">
        <v>0</v>
      </c>
    </row>
    <row r="41" customFormat="false" ht="15" hidden="false" customHeight="false" outlineLevel="0" collapsed="false">
      <c r="A41" s="76" t="n">
        <v>1516636</v>
      </c>
      <c r="B41" s="76" t="s">
        <v>392</v>
      </c>
      <c r="C41" s="76" t="s">
        <v>393</v>
      </c>
      <c r="D41" s="76" t="n">
        <v>3736100</v>
      </c>
      <c r="E41" s="76" t="s">
        <v>109</v>
      </c>
      <c r="F41" s="76" t="s">
        <v>109</v>
      </c>
      <c r="H41" s="78" t="n">
        <v>41229</v>
      </c>
      <c r="I41" s="76" t="s">
        <v>370</v>
      </c>
      <c r="J41" s="76" t="n">
        <v>-13</v>
      </c>
      <c r="K41" s="76" t="s">
        <v>41</v>
      </c>
      <c r="M41" s="76" t="s">
        <v>124</v>
      </c>
      <c r="N41" s="79" t="s">
        <v>125</v>
      </c>
      <c r="O41" s="76" t="s">
        <v>126</v>
      </c>
      <c r="P41" s="78" t="n">
        <v>45553</v>
      </c>
      <c r="Q41" s="76" t="s">
        <v>114</v>
      </c>
      <c r="R41" s="78" t="n">
        <v>45189</v>
      </c>
      <c r="T41" s="76" t="s">
        <v>115</v>
      </c>
      <c r="U41" s="76" t="n">
        <v>500</v>
      </c>
      <c r="X41" s="76" t="n">
        <v>5</v>
      </c>
      <c r="Y41" s="76" t="s">
        <v>116</v>
      </c>
      <c r="AC41" s="76" t="s">
        <v>117</v>
      </c>
      <c r="AD41" s="76" t="s">
        <v>394</v>
      </c>
      <c r="AE41" s="76" t="n">
        <v>37000</v>
      </c>
      <c r="AF41" s="76" t="s">
        <v>395</v>
      </c>
      <c r="AK41" s="76" t="s">
        <v>396</v>
      </c>
      <c r="AL41" s="76" t="n">
        <v>0</v>
      </c>
      <c r="AM41" s="76" t="n">
        <v>0</v>
      </c>
    </row>
    <row r="42" customFormat="false" ht="15" hidden="false" customHeight="false" outlineLevel="0" collapsed="false">
      <c r="A42" s="76" t="n">
        <v>1423486</v>
      </c>
      <c r="B42" s="76" t="s">
        <v>397</v>
      </c>
      <c r="C42" s="76" t="s">
        <v>247</v>
      </c>
      <c r="D42" s="76" t="n">
        <v>3733960</v>
      </c>
      <c r="E42" s="76" t="s">
        <v>132</v>
      </c>
      <c r="F42" s="76" t="s">
        <v>109</v>
      </c>
      <c r="H42" s="78" t="n">
        <v>41871</v>
      </c>
      <c r="I42" s="76" t="s">
        <v>190</v>
      </c>
      <c r="J42" s="76" t="n">
        <v>-11</v>
      </c>
      <c r="K42" s="76" t="s">
        <v>41</v>
      </c>
      <c r="M42" s="76" t="s">
        <v>124</v>
      </c>
      <c r="N42" s="79" t="s">
        <v>398</v>
      </c>
      <c r="O42" s="76" t="s">
        <v>399</v>
      </c>
      <c r="P42" s="78" t="n">
        <v>45541</v>
      </c>
      <c r="Q42" s="76" t="s">
        <v>114</v>
      </c>
      <c r="R42" s="78" t="n">
        <v>44818</v>
      </c>
      <c r="T42" s="76" t="s">
        <v>115</v>
      </c>
      <c r="U42" s="76" t="n">
        <v>500</v>
      </c>
      <c r="X42" s="76" t="n">
        <v>5</v>
      </c>
      <c r="Y42" s="76" t="s">
        <v>116</v>
      </c>
      <c r="AC42" s="76" t="s">
        <v>117</v>
      </c>
      <c r="AD42" s="76" t="s">
        <v>400</v>
      </c>
      <c r="AE42" s="76" t="n">
        <v>37210</v>
      </c>
      <c r="AF42" s="76" t="s">
        <v>401</v>
      </c>
      <c r="AJ42" s="79" t="s">
        <v>402</v>
      </c>
      <c r="AK42" s="76" t="s">
        <v>403</v>
      </c>
      <c r="AL42" s="76" t="n">
        <v>0</v>
      </c>
      <c r="AM42" s="76" t="n">
        <v>0</v>
      </c>
    </row>
    <row r="43" customFormat="false" ht="15" hidden="false" customHeight="false" outlineLevel="0" collapsed="false">
      <c r="A43" s="76" t="n">
        <v>1423489</v>
      </c>
      <c r="B43" s="76" t="s">
        <v>397</v>
      </c>
      <c r="C43" s="76" t="s">
        <v>404</v>
      </c>
      <c r="D43" s="76" t="n">
        <v>3733961</v>
      </c>
      <c r="E43" s="76" t="s">
        <v>132</v>
      </c>
      <c r="F43" s="76" t="s">
        <v>109</v>
      </c>
      <c r="H43" s="78" t="n">
        <v>41451</v>
      </c>
      <c r="I43" s="76" t="s">
        <v>110</v>
      </c>
      <c r="J43" s="76" t="n">
        <v>-12</v>
      </c>
      <c r="K43" s="76" t="s">
        <v>41</v>
      </c>
      <c r="M43" s="76" t="s">
        <v>124</v>
      </c>
      <c r="N43" s="79" t="s">
        <v>398</v>
      </c>
      <c r="O43" s="76" t="s">
        <v>399</v>
      </c>
      <c r="P43" s="78" t="n">
        <v>45541</v>
      </c>
      <c r="Q43" s="76" t="s">
        <v>114</v>
      </c>
      <c r="R43" s="78" t="n">
        <v>44818</v>
      </c>
      <c r="T43" s="76" t="s">
        <v>115</v>
      </c>
      <c r="U43" s="76" t="n">
        <v>532</v>
      </c>
      <c r="X43" s="76" t="n">
        <v>5</v>
      </c>
      <c r="Y43" s="76" t="s">
        <v>116</v>
      </c>
      <c r="AC43" s="76" t="s">
        <v>117</v>
      </c>
      <c r="AD43" s="76" t="s">
        <v>400</v>
      </c>
      <c r="AE43" s="76" t="n">
        <v>37210</v>
      </c>
      <c r="AF43" s="76" t="s">
        <v>401</v>
      </c>
      <c r="AJ43" s="79" t="s">
        <v>402</v>
      </c>
      <c r="AK43" s="76" t="s">
        <v>403</v>
      </c>
      <c r="AL43" s="76" t="n">
        <v>0</v>
      </c>
      <c r="AM43" s="76" t="n">
        <v>0</v>
      </c>
    </row>
    <row r="44" customFormat="false" ht="15" hidden="false" customHeight="false" outlineLevel="0" collapsed="false">
      <c r="A44" s="76" t="n">
        <v>871</v>
      </c>
      <c r="B44" s="76" t="s">
        <v>405</v>
      </c>
      <c r="C44" s="76" t="s">
        <v>406</v>
      </c>
      <c r="D44" s="76" t="n">
        <v>866064</v>
      </c>
      <c r="E44" s="76" t="s">
        <v>132</v>
      </c>
      <c r="F44" s="76" t="s">
        <v>132</v>
      </c>
      <c r="H44" s="78" t="n">
        <v>28966</v>
      </c>
      <c r="I44" s="76" t="s">
        <v>197</v>
      </c>
      <c r="J44" s="76" t="s">
        <v>198</v>
      </c>
      <c r="K44" s="76" t="s">
        <v>41</v>
      </c>
      <c r="M44" s="76" t="s">
        <v>124</v>
      </c>
      <c r="N44" s="79" t="s">
        <v>407</v>
      </c>
      <c r="O44" s="76" t="s">
        <v>408</v>
      </c>
      <c r="P44" s="78" t="n">
        <v>45550</v>
      </c>
      <c r="Q44" s="76" t="s">
        <v>114</v>
      </c>
      <c r="R44" s="78" t="n">
        <v>37432</v>
      </c>
      <c r="S44" s="78" t="n">
        <v>44805</v>
      </c>
      <c r="T44" s="76" t="s">
        <v>183</v>
      </c>
      <c r="U44" s="76" t="n">
        <v>833</v>
      </c>
      <c r="X44" s="76" t="n">
        <v>8</v>
      </c>
      <c r="Y44" s="76" t="s">
        <v>116</v>
      </c>
      <c r="AC44" s="76" t="s">
        <v>117</v>
      </c>
      <c r="AD44" s="76" t="s">
        <v>409</v>
      </c>
      <c r="AE44" s="76" t="n">
        <v>37500</v>
      </c>
      <c r="AF44" s="76" t="s">
        <v>410</v>
      </c>
      <c r="AJ44" s="79" t="s">
        <v>411</v>
      </c>
      <c r="AK44" s="76" t="s">
        <v>412</v>
      </c>
      <c r="AL44" s="76" t="n">
        <v>0</v>
      </c>
      <c r="AM44" s="76" t="n">
        <v>0</v>
      </c>
    </row>
    <row r="45" customFormat="false" ht="15" hidden="false" customHeight="false" outlineLevel="0" collapsed="false">
      <c r="A45" s="76" t="n">
        <v>894</v>
      </c>
      <c r="B45" s="76" t="s">
        <v>413</v>
      </c>
      <c r="C45" s="76" t="s">
        <v>336</v>
      </c>
      <c r="D45" s="76" t="n">
        <v>9414726</v>
      </c>
      <c r="E45" s="76" t="s">
        <v>109</v>
      </c>
      <c r="F45" s="76" t="s">
        <v>132</v>
      </c>
      <c r="H45" s="78" t="n">
        <v>23833</v>
      </c>
      <c r="I45" s="76" t="s">
        <v>321</v>
      </c>
      <c r="J45" s="76" t="s">
        <v>322</v>
      </c>
      <c r="K45" s="76" t="s">
        <v>41</v>
      </c>
      <c r="M45" s="76" t="s">
        <v>134</v>
      </c>
      <c r="N45" s="79" t="s">
        <v>307</v>
      </c>
      <c r="O45" s="76" t="s">
        <v>308</v>
      </c>
      <c r="P45" s="78" t="n">
        <v>45689</v>
      </c>
      <c r="Q45" s="76" t="s">
        <v>114</v>
      </c>
      <c r="R45" s="78" t="n">
        <v>37432</v>
      </c>
      <c r="S45" s="78" t="n">
        <v>45562</v>
      </c>
      <c r="T45" s="76" t="s">
        <v>201</v>
      </c>
      <c r="U45" s="76" t="n">
        <v>500</v>
      </c>
      <c r="X45" s="76" t="n">
        <v>5</v>
      </c>
      <c r="Y45" s="76" t="s">
        <v>116</v>
      </c>
      <c r="AC45" s="76" t="s">
        <v>117</v>
      </c>
      <c r="AD45" s="76" t="s">
        <v>414</v>
      </c>
      <c r="AE45" s="76" t="n">
        <v>45770</v>
      </c>
      <c r="AF45" s="76" t="s">
        <v>415</v>
      </c>
      <c r="AJ45" s="79" t="s">
        <v>416</v>
      </c>
      <c r="AK45" s="76" t="s">
        <v>417</v>
      </c>
      <c r="AL45" s="76" t="n">
        <v>0</v>
      </c>
      <c r="AM45" s="76" t="n">
        <v>0</v>
      </c>
    </row>
    <row r="46" customFormat="false" ht="15" hidden="false" customHeight="false" outlineLevel="0" collapsed="false">
      <c r="A46" s="76" t="n">
        <v>1650852</v>
      </c>
      <c r="B46" s="76" t="s">
        <v>418</v>
      </c>
      <c r="C46" s="76" t="s">
        <v>419</v>
      </c>
      <c r="D46" s="76" t="n">
        <v>3738023</v>
      </c>
      <c r="E46" s="76" t="s">
        <v>109</v>
      </c>
      <c r="H46" s="78" t="n">
        <v>42374</v>
      </c>
      <c r="I46" s="76" t="s">
        <v>109</v>
      </c>
      <c r="J46" s="76" t="n">
        <v>-9</v>
      </c>
      <c r="K46" s="76" t="s">
        <v>41</v>
      </c>
      <c r="M46" s="76" t="s">
        <v>124</v>
      </c>
      <c r="N46" s="79" t="s">
        <v>278</v>
      </c>
      <c r="O46" s="76" t="s">
        <v>279</v>
      </c>
      <c r="P46" s="78" t="n">
        <v>45584</v>
      </c>
      <c r="Q46" s="76" t="s">
        <v>114</v>
      </c>
      <c r="R46" s="78" t="n">
        <v>45584</v>
      </c>
      <c r="T46" s="76" t="s">
        <v>115</v>
      </c>
      <c r="U46" s="76" t="n">
        <v>500</v>
      </c>
      <c r="X46" s="76" t="n">
        <v>5</v>
      </c>
      <c r="Y46" s="76" t="s">
        <v>116</v>
      </c>
      <c r="AC46" s="76" t="s">
        <v>117</v>
      </c>
      <c r="AD46" s="76" t="s">
        <v>420</v>
      </c>
      <c r="AE46" s="76" t="n">
        <v>37190</v>
      </c>
      <c r="AF46" s="76" t="s">
        <v>421</v>
      </c>
      <c r="AJ46" s="79" t="s">
        <v>422</v>
      </c>
      <c r="AK46" s="76" t="s">
        <v>423</v>
      </c>
      <c r="AL46" s="76" t="n">
        <v>0</v>
      </c>
      <c r="AM46" s="76" t="n">
        <v>0</v>
      </c>
    </row>
    <row r="47" customFormat="false" ht="15" hidden="false" customHeight="false" outlineLevel="0" collapsed="false">
      <c r="A47" s="76" t="n">
        <v>942</v>
      </c>
      <c r="B47" s="76" t="s">
        <v>424</v>
      </c>
      <c r="C47" s="76" t="s">
        <v>425</v>
      </c>
      <c r="D47" s="76" t="n">
        <v>18142</v>
      </c>
      <c r="E47" s="76" t="s">
        <v>109</v>
      </c>
      <c r="F47" s="76" t="s">
        <v>109</v>
      </c>
      <c r="H47" s="78" t="n">
        <v>23898</v>
      </c>
      <c r="I47" s="76" t="s">
        <v>321</v>
      </c>
      <c r="J47" s="76" t="s">
        <v>322</v>
      </c>
      <c r="K47" s="76" t="s">
        <v>41</v>
      </c>
      <c r="M47" s="76" t="s">
        <v>111</v>
      </c>
      <c r="N47" s="79" t="s">
        <v>112</v>
      </c>
      <c r="O47" s="76" t="s">
        <v>113</v>
      </c>
      <c r="P47" s="78" t="n">
        <v>45545</v>
      </c>
      <c r="Q47" s="76" t="s">
        <v>114</v>
      </c>
      <c r="R47" s="78" t="n">
        <v>37432</v>
      </c>
      <c r="T47" s="76" t="s">
        <v>325</v>
      </c>
      <c r="U47" s="76" t="n">
        <v>632</v>
      </c>
      <c r="X47" s="76" t="n">
        <v>6</v>
      </c>
      <c r="Y47" s="76" t="s">
        <v>116</v>
      </c>
      <c r="AC47" s="76" t="s">
        <v>117</v>
      </c>
      <c r="AD47" s="76" t="s">
        <v>379</v>
      </c>
      <c r="AE47" s="76" t="n">
        <v>18100</v>
      </c>
      <c r="AF47" s="76" t="s">
        <v>426</v>
      </c>
      <c r="AI47" s="79" t="s">
        <v>427</v>
      </c>
      <c r="AJ47" s="79" t="s">
        <v>428</v>
      </c>
      <c r="AK47" s="76" t="s">
        <v>429</v>
      </c>
      <c r="AL47" s="76" t="n">
        <v>1</v>
      </c>
      <c r="AM47" s="76" t="n">
        <v>0</v>
      </c>
    </row>
    <row r="48" customFormat="false" ht="15" hidden="false" customHeight="false" outlineLevel="0" collapsed="false">
      <c r="A48" s="76" t="n">
        <v>1511174</v>
      </c>
      <c r="B48" s="76" t="s">
        <v>430</v>
      </c>
      <c r="C48" s="76" t="s">
        <v>431</v>
      </c>
      <c r="D48" s="76" t="n">
        <v>3736014</v>
      </c>
      <c r="E48" s="76" t="s">
        <v>132</v>
      </c>
      <c r="F48" s="76" t="s">
        <v>109</v>
      </c>
      <c r="H48" s="78" t="n">
        <v>39809</v>
      </c>
      <c r="I48" s="76" t="s">
        <v>432</v>
      </c>
      <c r="J48" s="76" t="n">
        <v>-17</v>
      </c>
      <c r="K48" s="76" t="s">
        <v>2</v>
      </c>
      <c r="M48" s="76" t="s">
        <v>124</v>
      </c>
      <c r="N48" s="79" t="s">
        <v>168</v>
      </c>
      <c r="O48" s="76" t="s">
        <v>169</v>
      </c>
      <c r="P48" s="78" t="n">
        <v>45554</v>
      </c>
      <c r="Q48" s="76" t="s">
        <v>114</v>
      </c>
      <c r="R48" s="78" t="n">
        <v>45182</v>
      </c>
      <c r="T48" s="76" t="s">
        <v>115</v>
      </c>
      <c r="U48" s="76" t="n">
        <v>515</v>
      </c>
      <c r="X48" s="76" t="n">
        <v>5</v>
      </c>
      <c r="Y48" s="76" t="s">
        <v>116</v>
      </c>
      <c r="AC48" s="76" t="s">
        <v>117</v>
      </c>
      <c r="AD48" s="76" t="s">
        <v>433</v>
      </c>
      <c r="AE48" s="76" t="n">
        <v>37520</v>
      </c>
      <c r="AF48" s="76" t="s">
        <v>434</v>
      </c>
      <c r="AI48" s="79" t="s">
        <v>435</v>
      </c>
      <c r="AJ48" s="79" t="s">
        <v>436</v>
      </c>
      <c r="AK48" s="76" t="s">
        <v>437</v>
      </c>
      <c r="AL48" s="76" t="n">
        <v>0</v>
      </c>
      <c r="AM48" s="76" t="n">
        <v>0</v>
      </c>
    </row>
    <row r="49" customFormat="false" ht="15" hidden="false" customHeight="false" outlineLevel="0" collapsed="false">
      <c r="A49" s="76" t="n">
        <v>1607228</v>
      </c>
      <c r="B49" s="76" t="s">
        <v>438</v>
      </c>
      <c r="C49" s="76" t="s">
        <v>439</v>
      </c>
      <c r="D49" s="76" t="n">
        <v>2817277</v>
      </c>
      <c r="E49" s="76" t="s">
        <v>109</v>
      </c>
      <c r="H49" s="78" t="n">
        <v>42850</v>
      </c>
      <c r="I49" s="76" t="s">
        <v>109</v>
      </c>
      <c r="J49" s="76" t="n">
        <v>-9</v>
      </c>
      <c r="K49" s="76" t="s">
        <v>41</v>
      </c>
      <c r="M49" s="76" t="s">
        <v>155</v>
      </c>
      <c r="N49" s="79" t="s">
        <v>440</v>
      </c>
      <c r="O49" s="76" t="s">
        <v>441</v>
      </c>
      <c r="P49" s="78" t="n">
        <v>45545</v>
      </c>
      <c r="Q49" s="76" t="s">
        <v>114</v>
      </c>
      <c r="R49" s="78" t="n">
        <v>45545</v>
      </c>
      <c r="T49" s="76" t="s">
        <v>115</v>
      </c>
      <c r="U49" s="76" t="n">
        <v>500</v>
      </c>
      <c r="X49" s="76" t="n">
        <v>5</v>
      </c>
      <c r="Y49" s="76" t="s">
        <v>116</v>
      </c>
      <c r="AC49" s="76" t="s">
        <v>117</v>
      </c>
      <c r="AD49" s="76" t="s">
        <v>442</v>
      </c>
      <c r="AE49" s="76" t="n">
        <v>28630</v>
      </c>
      <c r="AF49" s="76" t="s">
        <v>443</v>
      </c>
      <c r="AI49" s="79" t="s">
        <v>444</v>
      </c>
      <c r="AJ49" s="79" t="s">
        <v>445</v>
      </c>
      <c r="AK49" s="76" t="s">
        <v>446</v>
      </c>
      <c r="AL49" s="76" t="n">
        <v>0</v>
      </c>
      <c r="AM49" s="76" t="n">
        <v>0</v>
      </c>
    </row>
    <row r="50" customFormat="false" ht="15" hidden="false" customHeight="false" outlineLevel="0" collapsed="false">
      <c r="A50" s="76" t="n">
        <v>1653712</v>
      </c>
      <c r="B50" s="76" t="s">
        <v>447</v>
      </c>
      <c r="C50" s="76" t="s">
        <v>448</v>
      </c>
      <c r="D50" s="76" t="n">
        <v>4541042</v>
      </c>
      <c r="E50" s="76" t="s">
        <v>109</v>
      </c>
      <c r="H50" s="78" t="n">
        <v>42726</v>
      </c>
      <c r="I50" s="76" t="s">
        <v>109</v>
      </c>
      <c r="J50" s="76" t="n">
        <v>-9</v>
      </c>
      <c r="K50" s="76" t="s">
        <v>41</v>
      </c>
      <c r="M50" s="76" t="s">
        <v>134</v>
      </c>
      <c r="N50" s="79" t="s">
        <v>449</v>
      </c>
      <c r="O50" s="76" t="s">
        <v>450</v>
      </c>
      <c r="P50" s="78" t="n">
        <v>45594</v>
      </c>
      <c r="Q50" s="76" t="s">
        <v>114</v>
      </c>
      <c r="R50" s="78" t="n">
        <v>45594</v>
      </c>
      <c r="T50" s="76" t="s">
        <v>115</v>
      </c>
      <c r="U50" s="76" t="n">
        <v>500</v>
      </c>
      <c r="X50" s="76" t="n">
        <v>5</v>
      </c>
      <c r="Y50" s="76" t="s">
        <v>116</v>
      </c>
      <c r="AC50" s="76" t="s">
        <v>117</v>
      </c>
      <c r="AD50" s="76" t="s">
        <v>451</v>
      </c>
      <c r="AE50" s="76" t="n">
        <v>45100</v>
      </c>
      <c r="AF50" s="76" t="s">
        <v>452</v>
      </c>
      <c r="AK50" s="76" t="s">
        <v>453</v>
      </c>
      <c r="AL50" s="76" t="n">
        <v>0</v>
      </c>
      <c r="AM50" s="76" t="n">
        <v>0</v>
      </c>
    </row>
    <row r="51" customFormat="false" ht="15" hidden="false" customHeight="false" outlineLevel="0" collapsed="false">
      <c r="A51" s="76" t="n">
        <v>1605252</v>
      </c>
      <c r="B51" s="76" t="s">
        <v>447</v>
      </c>
      <c r="C51" s="76" t="s">
        <v>454</v>
      </c>
      <c r="D51" s="76" t="n">
        <v>4540321</v>
      </c>
      <c r="E51" s="76" t="s">
        <v>109</v>
      </c>
      <c r="H51" s="78" t="n">
        <v>42716</v>
      </c>
      <c r="I51" s="76" t="s">
        <v>109</v>
      </c>
      <c r="J51" s="76" t="n">
        <v>-9</v>
      </c>
      <c r="K51" s="76" t="s">
        <v>41</v>
      </c>
      <c r="M51" s="76" t="s">
        <v>134</v>
      </c>
      <c r="N51" s="79" t="s">
        <v>449</v>
      </c>
      <c r="O51" s="76" t="s">
        <v>450</v>
      </c>
      <c r="P51" s="78" t="n">
        <v>45544</v>
      </c>
      <c r="Q51" s="76" t="s">
        <v>114</v>
      </c>
      <c r="R51" s="78" t="n">
        <v>45544</v>
      </c>
      <c r="T51" s="76" t="s">
        <v>115</v>
      </c>
      <c r="U51" s="76" t="n">
        <v>500</v>
      </c>
      <c r="X51" s="76" t="n">
        <v>5</v>
      </c>
      <c r="Y51" s="76" t="s">
        <v>116</v>
      </c>
      <c r="AC51" s="76" t="s">
        <v>117</v>
      </c>
      <c r="AD51" s="76" t="s">
        <v>451</v>
      </c>
      <c r="AE51" s="76" t="n">
        <v>45100</v>
      </c>
      <c r="AF51" s="76" t="s">
        <v>452</v>
      </c>
      <c r="AK51" s="76" t="s">
        <v>453</v>
      </c>
      <c r="AL51" s="76" t="n">
        <v>0</v>
      </c>
      <c r="AM51" s="76" t="n">
        <v>0</v>
      </c>
    </row>
    <row r="52" customFormat="false" ht="15" hidden="false" customHeight="false" outlineLevel="0" collapsed="false">
      <c r="A52" s="76" t="n">
        <v>1449334</v>
      </c>
      <c r="B52" s="76" t="s">
        <v>447</v>
      </c>
      <c r="C52" s="76" t="s">
        <v>455</v>
      </c>
      <c r="D52" s="76" t="n">
        <v>3734591</v>
      </c>
      <c r="E52" s="76" t="s">
        <v>109</v>
      </c>
      <c r="F52" s="76" t="s">
        <v>109</v>
      </c>
      <c r="H52" s="78" t="n">
        <v>26381</v>
      </c>
      <c r="I52" s="76" t="s">
        <v>208</v>
      </c>
      <c r="J52" s="76" t="s">
        <v>209</v>
      </c>
      <c r="K52" s="76" t="s">
        <v>41</v>
      </c>
      <c r="M52" s="76" t="s">
        <v>124</v>
      </c>
      <c r="N52" s="79" t="s">
        <v>456</v>
      </c>
      <c r="O52" s="76" t="s">
        <v>457</v>
      </c>
      <c r="P52" s="78" t="n">
        <v>45592</v>
      </c>
      <c r="Q52" s="76" t="s">
        <v>114</v>
      </c>
      <c r="R52" s="78" t="n">
        <v>44848</v>
      </c>
      <c r="S52" s="78" t="n">
        <v>45195</v>
      </c>
      <c r="T52" s="76" t="s">
        <v>183</v>
      </c>
      <c r="U52" s="76" t="n">
        <v>500</v>
      </c>
      <c r="X52" s="76" t="n">
        <v>5</v>
      </c>
      <c r="Y52" s="76" t="s">
        <v>116</v>
      </c>
      <c r="AC52" s="76" t="s">
        <v>117</v>
      </c>
      <c r="AD52" s="76" t="s">
        <v>458</v>
      </c>
      <c r="AE52" s="76" t="n">
        <v>37270</v>
      </c>
      <c r="AF52" s="76" t="s">
        <v>459</v>
      </c>
      <c r="AJ52" s="79" t="s">
        <v>460</v>
      </c>
      <c r="AK52" s="76" t="s">
        <v>461</v>
      </c>
      <c r="AL52" s="76" t="n">
        <v>0</v>
      </c>
      <c r="AM52" s="76" t="n">
        <v>0</v>
      </c>
    </row>
    <row r="53" customFormat="false" ht="15" hidden="false" customHeight="false" outlineLevel="0" collapsed="false">
      <c r="A53" s="76" t="n">
        <v>856450</v>
      </c>
      <c r="B53" s="76" t="s">
        <v>462</v>
      </c>
      <c r="C53" s="76" t="s">
        <v>463</v>
      </c>
      <c r="D53" s="76" t="n">
        <v>187925</v>
      </c>
      <c r="E53" s="76" t="s">
        <v>132</v>
      </c>
      <c r="F53" s="76" t="s">
        <v>132</v>
      </c>
      <c r="H53" s="78" t="n">
        <v>38889</v>
      </c>
      <c r="I53" s="76" t="s">
        <v>301</v>
      </c>
      <c r="J53" s="76" t="n">
        <v>-19</v>
      </c>
      <c r="K53" s="76" t="s">
        <v>41</v>
      </c>
      <c r="M53" s="76" t="s">
        <v>269</v>
      </c>
      <c r="N53" s="79" t="s">
        <v>464</v>
      </c>
      <c r="O53" s="76" t="s">
        <v>465</v>
      </c>
      <c r="P53" s="78" t="n">
        <v>45535</v>
      </c>
      <c r="Q53" s="76" t="s">
        <v>114</v>
      </c>
      <c r="R53" s="78" t="n">
        <v>40850</v>
      </c>
      <c r="S53" s="78" t="n">
        <v>45530</v>
      </c>
      <c r="T53" s="76" t="s">
        <v>201</v>
      </c>
      <c r="U53" s="76" t="n">
        <v>2001</v>
      </c>
      <c r="X53" s="76" t="n">
        <v>20</v>
      </c>
      <c r="Y53" s="76" t="s">
        <v>466</v>
      </c>
      <c r="Z53" s="79" t="s">
        <v>467</v>
      </c>
      <c r="AA53" s="76" t="s">
        <v>468</v>
      </c>
      <c r="AB53" s="78" t="n">
        <v>44743</v>
      </c>
      <c r="AC53" s="76" t="s">
        <v>117</v>
      </c>
      <c r="AD53" s="76" t="s">
        <v>469</v>
      </c>
      <c r="AE53" s="76" t="n">
        <v>18120</v>
      </c>
      <c r="AF53" s="76" t="s">
        <v>470</v>
      </c>
      <c r="AI53" s="79" t="s">
        <v>471</v>
      </c>
      <c r="AJ53" s="79" t="s">
        <v>472</v>
      </c>
      <c r="AK53" s="76" t="s">
        <v>473</v>
      </c>
      <c r="AL53" s="76" t="n">
        <v>0</v>
      </c>
      <c r="AM53" s="76" t="n">
        <v>0</v>
      </c>
    </row>
    <row r="54" customFormat="false" ht="15" hidden="false" customHeight="false" outlineLevel="0" collapsed="false">
      <c r="A54" s="76" t="n">
        <v>856448</v>
      </c>
      <c r="B54" s="76" t="s">
        <v>462</v>
      </c>
      <c r="C54" s="76" t="s">
        <v>474</v>
      </c>
      <c r="D54" s="76" t="n">
        <v>187923</v>
      </c>
      <c r="E54" s="76" t="s">
        <v>475</v>
      </c>
      <c r="H54" s="78" t="n">
        <v>24926</v>
      </c>
      <c r="I54" s="76" t="s">
        <v>321</v>
      </c>
      <c r="J54" s="76" t="s">
        <v>322</v>
      </c>
      <c r="K54" s="76" t="s">
        <v>41</v>
      </c>
      <c r="M54" s="76" t="s">
        <v>111</v>
      </c>
      <c r="N54" s="79" t="s">
        <v>112</v>
      </c>
      <c r="O54" s="76" t="s">
        <v>113</v>
      </c>
      <c r="P54" s="78" t="n">
        <v>45557</v>
      </c>
      <c r="Q54" s="76" t="s">
        <v>114</v>
      </c>
      <c r="R54" s="78" t="n">
        <v>40850</v>
      </c>
      <c r="S54" s="78" t="n">
        <v>45530</v>
      </c>
      <c r="T54" s="76" t="s">
        <v>201</v>
      </c>
      <c r="U54" s="76" t="n">
        <v>951</v>
      </c>
      <c r="X54" s="76" t="n">
        <v>9</v>
      </c>
      <c r="Y54" s="76" t="s">
        <v>466</v>
      </c>
      <c r="Z54" s="79" t="s">
        <v>467</v>
      </c>
      <c r="AA54" s="76" t="s">
        <v>468</v>
      </c>
      <c r="AC54" s="76" t="s">
        <v>117</v>
      </c>
      <c r="AD54" s="76" t="s">
        <v>469</v>
      </c>
      <c r="AE54" s="76" t="n">
        <v>18120</v>
      </c>
      <c r="AF54" s="76" t="s">
        <v>476</v>
      </c>
      <c r="AI54" s="79" t="s">
        <v>471</v>
      </c>
      <c r="AJ54" s="79" t="s">
        <v>477</v>
      </c>
      <c r="AK54" s="76" t="s">
        <v>478</v>
      </c>
      <c r="AL54" s="76" t="n">
        <v>1</v>
      </c>
      <c r="AM54" s="76" t="n">
        <v>0</v>
      </c>
    </row>
    <row r="55" customFormat="false" ht="15" hidden="false" customHeight="false" outlineLevel="0" collapsed="false">
      <c r="A55" s="76" t="n">
        <v>498592</v>
      </c>
      <c r="B55" s="76" t="s">
        <v>479</v>
      </c>
      <c r="C55" s="76" t="s">
        <v>355</v>
      </c>
      <c r="D55" s="76" t="n">
        <v>3717871</v>
      </c>
      <c r="E55" s="76" t="s">
        <v>475</v>
      </c>
      <c r="F55" s="76" t="s">
        <v>132</v>
      </c>
      <c r="H55" s="78" t="n">
        <v>21655</v>
      </c>
      <c r="I55" s="76" t="s">
        <v>305</v>
      </c>
      <c r="J55" s="76" t="s">
        <v>306</v>
      </c>
      <c r="K55" s="76" t="s">
        <v>41</v>
      </c>
      <c r="M55" s="76" t="s">
        <v>124</v>
      </c>
      <c r="N55" s="79" t="s">
        <v>480</v>
      </c>
      <c r="O55" s="76" t="s">
        <v>481</v>
      </c>
      <c r="P55" s="78" t="n">
        <v>45481</v>
      </c>
      <c r="Q55" s="76" t="s">
        <v>114</v>
      </c>
      <c r="R55" s="78" t="n">
        <v>38642</v>
      </c>
      <c r="S55" s="78" t="n">
        <v>45547</v>
      </c>
      <c r="T55" s="76" t="s">
        <v>201</v>
      </c>
      <c r="U55" s="76" t="n">
        <v>679</v>
      </c>
      <c r="X55" s="76" t="n">
        <v>6</v>
      </c>
      <c r="Y55" s="76" t="s">
        <v>116</v>
      </c>
      <c r="AC55" s="76" t="s">
        <v>117</v>
      </c>
      <c r="AD55" s="76" t="s">
        <v>482</v>
      </c>
      <c r="AE55" s="76" t="n">
        <v>37320</v>
      </c>
      <c r="AF55" s="76" t="s">
        <v>483</v>
      </c>
      <c r="AI55" s="79" t="s">
        <v>484</v>
      </c>
      <c r="AJ55" s="79" t="s">
        <v>485</v>
      </c>
      <c r="AK55" s="76" t="s">
        <v>486</v>
      </c>
      <c r="AL55" s="76" t="n">
        <v>0</v>
      </c>
      <c r="AM55" s="76" t="n">
        <v>0</v>
      </c>
    </row>
    <row r="56" customFormat="false" ht="15" hidden="false" customHeight="false" outlineLevel="0" collapsed="false">
      <c r="A56" s="76" t="n">
        <v>1360378</v>
      </c>
      <c r="B56" s="76" t="s">
        <v>479</v>
      </c>
      <c r="C56" s="76" t="s">
        <v>487</v>
      </c>
      <c r="D56" s="76" t="n">
        <v>1810228</v>
      </c>
      <c r="E56" s="76" t="s">
        <v>132</v>
      </c>
      <c r="F56" s="76" t="s">
        <v>109</v>
      </c>
      <c r="H56" s="78" t="n">
        <v>27319</v>
      </c>
      <c r="I56" s="76" t="s">
        <v>208</v>
      </c>
      <c r="J56" s="76" t="s">
        <v>209</v>
      </c>
      <c r="K56" s="76" t="s">
        <v>2</v>
      </c>
      <c r="M56" s="76" t="s">
        <v>111</v>
      </c>
      <c r="N56" s="79" t="s">
        <v>488</v>
      </c>
      <c r="O56" s="76" t="s">
        <v>489</v>
      </c>
      <c r="P56" s="78" t="n">
        <v>45531</v>
      </c>
      <c r="Q56" s="76" t="s">
        <v>114</v>
      </c>
      <c r="R56" s="78" t="n">
        <v>44476</v>
      </c>
      <c r="S56" s="78" t="n">
        <v>45531</v>
      </c>
      <c r="T56" s="76" t="s">
        <v>201</v>
      </c>
      <c r="U56" s="76" t="n">
        <v>500</v>
      </c>
      <c r="X56" s="76" t="n">
        <v>5</v>
      </c>
      <c r="Y56" s="76" t="s">
        <v>116</v>
      </c>
      <c r="AC56" s="76" t="s">
        <v>117</v>
      </c>
      <c r="AD56" s="76" t="s">
        <v>490</v>
      </c>
      <c r="AE56" s="76" t="n">
        <v>18200</v>
      </c>
      <c r="AF56" s="76" t="s">
        <v>491</v>
      </c>
      <c r="AJ56" s="79" t="s">
        <v>492</v>
      </c>
      <c r="AK56" s="76" t="s">
        <v>493</v>
      </c>
      <c r="AL56" s="76" t="n">
        <v>0</v>
      </c>
      <c r="AM56" s="76" t="n">
        <v>0</v>
      </c>
    </row>
    <row r="57" customFormat="false" ht="15" hidden="false" customHeight="false" outlineLevel="0" collapsed="false">
      <c r="A57" s="76" t="n">
        <v>1528266</v>
      </c>
      <c r="B57" s="76" t="s">
        <v>494</v>
      </c>
      <c r="C57" s="76" t="s">
        <v>495</v>
      </c>
      <c r="D57" s="76" t="n">
        <v>3736329</v>
      </c>
      <c r="E57" s="76" t="s">
        <v>132</v>
      </c>
      <c r="H57" s="78" t="n">
        <v>40805</v>
      </c>
      <c r="I57" s="76" t="s">
        <v>144</v>
      </c>
      <c r="J57" s="76" t="n">
        <v>-14</v>
      </c>
      <c r="K57" s="76" t="s">
        <v>41</v>
      </c>
      <c r="M57" s="76" t="s">
        <v>124</v>
      </c>
      <c r="N57" s="79" t="s">
        <v>496</v>
      </c>
      <c r="O57" s="76" t="s">
        <v>497</v>
      </c>
      <c r="P57" s="78" t="n">
        <v>45552</v>
      </c>
      <c r="Q57" s="76" t="s">
        <v>114</v>
      </c>
      <c r="R57" s="78" t="n">
        <v>45202</v>
      </c>
      <c r="S57" s="78" t="n">
        <v>45169</v>
      </c>
      <c r="T57" s="76" t="s">
        <v>201</v>
      </c>
      <c r="U57" s="76" t="n">
        <v>523</v>
      </c>
      <c r="X57" s="76" t="n">
        <v>5</v>
      </c>
      <c r="Y57" s="76" t="s">
        <v>116</v>
      </c>
      <c r="AC57" s="76" t="s">
        <v>117</v>
      </c>
      <c r="AD57" s="76" t="s">
        <v>498</v>
      </c>
      <c r="AE57" s="76" t="n">
        <v>37230</v>
      </c>
      <c r="AF57" s="76" t="s">
        <v>499</v>
      </c>
      <c r="AJ57" s="79" t="s">
        <v>500</v>
      </c>
      <c r="AK57" s="76" t="s">
        <v>501</v>
      </c>
      <c r="AL57" s="76" t="n">
        <v>0</v>
      </c>
      <c r="AM57" s="76" t="n">
        <v>0</v>
      </c>
    </row>
    <row r="58" customFormat="false" ht="15" hidden="false" customHeight="false" outlineLevel="0" collapsed="false">
      <c r="A58" s="76" t="n">
        <v>1635544</v>
      </c>
      <c r="B58" s="76" t="s">
        <v>502</v>
      </c>
      <c r="C58" s="76" t="s">
        <v>503</v>
      </c>
      <c r="D58" s="76" t="n">
        <v>3612743</v>
      </c>
      <c r="E58" s="76" t="s">
        <v>109</v>
      </c>
      <c r="H58" s="78" t="n">
        <v>40423</v>
      </c>
      <c r="I58" s="76" t="s">
        <v>256</v>
      </c>
      <c r="J58" s="76" t="n">
        <v>-15</v>
      </c>
      <c r="K58" s="76" t="s">
        <v>41</v>
      </c>
      <c r="M58" s="76" t="s">
        <v>269</v>
      </c>
      <c r="N58" s="79" t="s">
        <v>504</v>
      </c>
      <c r="O58" s="76" t="s">
        <v>505</v>
      </c>
      <c r="P58" s="78" t="n">
        <v>45567</v>
      </c>
      <c r="Q58" s="76" t="s">
        <v>114</v>
      </c>
      <c r="R58" s="78" t="n">
        <v>45567</v>
      </c>
      <c r="T58" s="76" t="s">
        <v>115</v>
      </c>
      <c r="U58" s="76" t="n">
        <v>500</v>
      </c>
      <c r="X58" s="76" t="n">
        <v>5</v>
      </c>
      <c r="Y58" s="76" t="s">
        <v>116</v>
      </c>
      <c r="AC58" s="76" t="s">
        <v>117</v>
      </c>
      <c r="AD58" s="76" t="s">
        <v>506</v>
      </c>
      <c r="AE58" s="76" t="n">
        <v>36100</v>
      </c>
      <c r="AF58" s="76" t="s">
        <v>507</v>
      </c>
      <c r="AJ58" s="79" t="s">
        <v>508</v>
      </c>
      <c r="AK58" s="76" t="s">
        <v>509</v>
      </c>
      <c r="AL58" s="76" t="n">
        <v>0</v>
      </c>
      <c r="AM58" s="76" t="n">
        <v>0</v>
      </c>
    </row>
    <row r="59" customFormat="false" ht="15" hidden="false" customHeight="false" outlineLevel="0" collapsed="false">
      <c r="A59" s="76" t="n">
        <v>1621893</v>
      </c>
      <c r="B59" s="76" t="s">
        <v>510</v>
      </c>
      <c r="C59" s="76" t="s">
        <v>511</v>
      </c>
      <c r="D59" s="76" t="n">
        <v>4540578</v>
      </c>
      <c r="E59" s="76" t="s">
        <v>132</v>
      </c>
      <c r="H59" s="78" t="n">
        <v>22645</v>
      </c>
      <c r="I59" s="76" t="s">
        <v>267</v>
      </c>
      <c r="J59" s="76" t="s">
        <v>268</v>
      </c>
      <c r="K59" s="76" t="s">
        <v>2</v>
      </c>
      <c r="M59" s="76" t="s">
        <v>134</v>
      </c>
      <c r="N59" s="79" t="s">
        <v>145</v>
      </c>
      <c r="O59" s="76" t="s">
        <v>146</v>
      </c>
      <c r="P59" s="78" t="n">
        <v>45556</v>
      </c>
      <c r="Q59" s="76" t="s">
        <v>114</v>
      </c>
      <c r="R59" s="78" t="n">
        <v>45556</v>
      </c>
      <c r="S59" s="78" t="n">
        <v>45555</v>
      </c>
      <c r="T59" s="76" t="s">
        <v>201</v>
      </c>
      <c r="U59" s="76" t="n">
        <v>519</v>
      </c>
      <c r="X59" s="76" t="n">
        <v>5</v>
      </c>
      <c r="Y59" s="76" t="s">
        <v>116</v>
      </c>
      <c r="AC59" s="76" t="s">
        <v>117</v>
      </c>
      <c r="AD59" s="76" t="s">
        <v>512</v>
      </c>
      <c r="AE59" s="76" t="n">
        <v>45310</v>
      </c>
      <c r="AF59" s="76" t="s">
        <v>513</v>
      </c>
      <c r="AJ59" s="79" t="s">
        <v>514</v>
      </c>
      <c r="AK59" s="76" t="s">
        <v>515</v>
      </c>
      <c r="AL59" s="76" t="n">
        <v>1</v>
      </c>
      <c r="AM59" s="76" t="n">
        <v>1</v>
      </c>
    </row>
    <row r="60" customFormat="false" ht="15" hidden="false" customHeight="false" outlineLevel="0" collapsed="false">
      <c r="A60" s="76" t="n">
        <v>1227</v>
      </c>
      <c r="B60" s="76" t="s">
        <v>516</v>
      </c>
      <c r="C60" s="76" t="s">
        <v>517</v>
      </c>
      <c r="D60" s="76" t="n">
        <v>183215</v>
      </c>
      <c r="E60" s="76" t="s">
        <v>475</v>
      </c>
      <c r="F60" s="76" t="s">
        <v>132</v>
      </c>
      <c r="H60" s="78" t="n">
        <v>24094</v>
      </c>
      <c r="I60" s="76" t="s">
        <v>321</v>
      </c>
      <c r="J60" s="76" t="s">
        <v>322</v>
      </c>
      <c r="K60" s="76" t="s">
        <v>41</v>
      </c>
      <c r="M60" s="76" t="s">
        <v>111</v>
      </c>
      <c r="N60" s="79" t="s">
        <v>518</v>
      </c>
      <c r="O60" s="76" t="s">
        <v>519</v>
      </c>
      <c r="P60" s="78" t="n">
        <v>45481</v>
      </c>
      <c r="Q60" s="76" t="s">
        <v>114</v>
      </c>
      <c r="R60" s="78" t="n">
        <v>37432</v>
      </c>
      <c r="S60" s="78" t="n">
        <v>45524</v>
      </c>
      <c r="T60" s="76" t="s">
        <v>201</v>
      </c>
      <c r="U60" s="76" t="n">
        <v>794</v>
      </c>
      <c r="X60" s="76" t="n">
        <v>7</v>
      </c>
      <c r="Y60" s="76" t="s">
        <v>116</v>
      </c>
      <c r="AC60" s="76" t="s">
        <v>117</v>
      </c>
      <c r="AD60" s="76" t="s">
        <v>520</v>
      </c>
      <c r="AE60" s="76" t="n">
        <v>18240</v>
      </c>
      <c r="AF60" s="76" t="s">
        <v>521</v>
      </c>
      <c r="AI60" s="79" t="s">
        <v>522</v>
      </c>
      <c r="AK60" s="76" t="s">
        <v>523</v>
      </c>
      <c r="AL60" s="76" t="n">
        <v>0</v>
      </c>
      <c r="AM60" s="76" t="n">
        <v>0</v>
      </c>
    </row>
    <row r="61" customFormat="false" ht="15" hidden="false" customHeight="false" outlineLevel="0" collapsed="false">
      <c r="A61" s="76" t="n">
        <v>1538717</v>
      </c>
      <c r="B61" s="76" t="s">
        <v>524</v>
      </c>
      <c r="C61" s="76" t="s">
        <v>525</v>
      </c>
      <c r="D61" s="76" t="n">
        <v>1811356</v>
      </c>
      <c r="E61" s="76" t="s">
        <v>132</v>
      </c>
      <c r="F61" s="76" t="s">
        <v>109</v>
      </c>
      <c r="H61" s="78" t="n">
        <v>40478</v>
      </c>
      <c r="I61" s="76" t="s">
        <v>256</v>
      </c>
      <c r="J61" s="76" t="n">
        <v>-15</v>
      </c>
      <c r="K61" s="76" t="s">
        <v>41</v>
      </c>
      <c r="M61" s="76" t="s">
        <v>111</v>
      </c>
      <c r="N61" s="79" t="s">
        <v>488</v>
      </c>
      <c r="O61" s="76" t="s">
        <v>489</v>
      </c>
      <c r="P61" s="78" t="n">
        <v>45546</v>
      </c>
      <c r="Q61" s="76" t="s">
        <v>114</v>
      </c>
      <c r="R61" s="78" t="n">
        <v>45217</v>
      </c>
      <c r="T61" s="76" t="s">
        <v>115</v>
      </c>
      <c r="U61" s="76" t="n">
        <v>570</v>
      </c>
      <c r="X61" s="76" t="n">
        <v>5</v>
      </c>
      <c r="Y61" s="76" t="s">
        <v>116</v>
      </c>
      <c r="AC61" s="76" t="s">
        <v>117</v>
      </c>
      <c r="AD61" s="76" t="s">
        <v>526</v>
      </c>
      <c r="AE61" s="76" t="n">
        <v>18190</v>
      </c>
      <c r="AF61" s="76" t="s">
        <v>527</v>
      </c>
      <c r="AJ61" s="79" t="s">
        <v>528</v>
      </c>
      <c r="AK61" s="76" t="s">
        <v>529</v>
      </c>
      <c r="AL61" s="76" t="n">
        <v>0</v>
      </c>
      <c r="AM61" s="76" t="n">
        <v>0</v>
      </c>
    </row>
    <row r="62" customFormat="false" ht="15" hidden="false" customHeight="false" outlineLevel="0" collapsed="false">
      <c r="A62" s="76" t="n">
        <v>1642408</v>
      </c>
      <c r="B62" s="76" t="s">
        <v>530</v>
      </c>
      <c r="C62" s="76" t="s">
        <v>531</v>
      </c>
      <c r="D62" s="76" t="n">
        <v>2817623</v>
      </c>
      <c r="E62" s="76" t="s">
        <v>109</v>
      </c>
      <c r="H62" s="78" t="n">
        <v>41438</v>
      </c>
      <c r="I62" s="76" t="s">
        <v>110</v>
      </c>
      <c r="J62" s="76" t="n">
        <v>-12</v>
      </c>
      <c r="K62" s="76" t="s">
        <v>2</v>
      </c>
      <c r="M62" s="76" t="s">
        <v>155</v>
      </c>
      <c r="N62" s="79" t="s">
        <v>532</v>
      </c>
      <c r="O62" s="76" t="s">
        <v>533</v>
      </c>
      <c r="P62" s="78" t="n">
        <v>45573</v>
      </c>
      <c r="Q62" s="76" t="s">
        <v>114</v>
      </c>
      <c r="R62" s="78" t="n">
        <v>45573</v>
      </c>
      <c r="T62" s="76" t="s">
        <v>115</v>
      </c>
      <c r="U62" s="76" t="n">
        <v>500</v>
      </c>
      <c r="X62" s="76" t="n">
        <v>5</v>
      </c>
      <c r="Y62" s="76" t="s">
        <v>116</v>
      </c>
      <c r="AC62" s="76" t="s">
        <v>117</v>
      </c>
      <c r="AD62" s="76" t="s">
        <v>534</v>
      </c>
      <c r="AE62" s="76" t="n">
        <v>28200</v>
      </c>
      <c r="AF62" s="76" t="s">
        <v>535</v>
      </c>
      <c r="AJ62" s="79" t="s">
        <v>536</v>
      </c>
      <c r="AK62" s="76" t="s">
        <v>537</v>
      </c>
      <c r="AL62" s="76" t="n">
        <v>0</v>
      </c>
      <c r="AM62" s="76" t="n">
        <v>0</v>
      </c>
    </row>
    <row r="63" customFormat="false" ht="15" hidden="false" customHeight="false" outlineLevel="0" collapsed="false">
      <c r="A63" s="76" t="n">
        <v>1652200</v>
      </c>
      <c r="B63" s="76" t="s">
        <v>538</v>
      </c>
      <c r="C63" s="76" t="s">
        <v>539</v>
      </c>
      <c r="D63" s="76" t="n">
        <v>3738044</v>
      </c>
      <c r="E63" s="76" t="s">
        <v>109</v>
      </c>
      <c r="H63" s="78" t="n">
        <v>42580</v>
      </c>
      <c r="I63" s="76" t="s">
        <v>109</v>
      </c>
      <c r="J63" s="76" t="n">
        <v>-9</v>
      </c>
      <c r="K63" s="76" t="s">
        <v>41</v>
      </c>
      <c r="M63" s="76" t="s">
        <v>124</v>
      </c>
      <c r="N63" s="79" t="s">
        <v>540</v>
      </c>
      <c r="O63" s="76" t="s">
        <v>541</v>
      </c>
      <c r="P63" s="78" t="n">
        <v>45588</v>
      </c>
      <c r="Q63" s="76" t="s">
        <v>114</v>
      </c>
      <c r="R63" s="78" t="n">
        <v>45588</v>
      </c>
      <c r="T63" s="76" t="s">
        <v>115</v>
      </c>
      <c r="U63" s="76" t="n">
        <v>500</v>
      </c>
      <c r="X63" s="76" t="n">
        <v>5</v>
      </c>
      <c r="Y63" s="76" t="s">
        <v>116</v>
      </c>
      <c r="AC63" s="76" t="s">
        <v>117</v>
      </c>
      <c r="AD63" s="76" t="s">
        <v>542</v>
      </c>
      <c r="AE63" s="76" t="n">
        <v>37260</v>
      </c>
      <c r="AF63" s="76" t="s">
        <v>543</v>
      </c>
      <c r="AJ63" s="76" t="s">
        <v>544</v>
      </c>
      <c r="AK63" s="76" t="s">
        <v>545</v>
      </c>
      <c r="AL63" s="76" t="n">
        <v>0</v>
      </c>
      <c r="AM63" s="76" t="n">
        <v>0</v>
      </c>
    </row>
    <row r="64" customFormat="false" ht="15" hidden="false" customHeight="false" outlineLevel="0" collapsed="false">
      <c r="A64" s="76" t="n">
        <v>1670116</v>
      </c>
      <c r="B64" s="76" t="s">
        <v>546</v>
      </c>
      <c r="C64" s="76" t="s">
        <v>547</v>
      </c>
      <c r="D64" s="76" t="n">
        <v>3738255</v>
      </c>
      <c r="E64" s="76" t="s">
        <v>123</v>
      </c>
      <c r="H64" s="78" t="n">
        <v>42378</v>
      </c>
      <c r="I64" s="76" t="s">
        <v>109</v>
      </c>
      <c r="J64" s="76" t="n">
        <v>-9</v>
      </c>
      <c r="K64" s="76" t="s">
        <v>41</v>
      </c>
      <c r="M64" s="76" t="s">
        <v>124</v>
      </c>
      <c r="N64" s="79" t="s">
        <v>125</v>
      </c>
      <c r="O64" s="76" t="s">
        <v>126</v>
      </c>
      <c r="P64" s="78" t="n">
        <v>45639</v>
      </c>
      <c r="Q64" s="76" t="s">
        <v>114</v>
      </c>
      <c r="R64" s="78" t="n">
        <v>45639</v>
      </c>
      <c r="T64" s="76" t="s">
        <v>115</v>
      </c>
      <c r="U64" s="76" t="n">
        <v>500</v>
      </c>
      <c r="X64" s="76" t="n">
        <v>5</v>
      </c>
      <c r="Y64" s="76" t="s">
        <v>116</v>
      </c>
      <c r="AC64" s="76" t="s">
        <v>117</v>
      </c>
      <c r="AD64" s="76" t="s">
        <v>127</v>
      </c>
      <c r="AE64" s="76" t="n">
        <v>37000</v>
      </c>
      <c r="AF64" s="76" t="s">
        <v>128</v>
      </c>
      <c r="AK64" s="76" t="s">
        <v>129</v>
      </c>
      <c r="AL64" s="76" t="n">
        <v>0</v>
      </c>
      <c r="AM64" s="76" t="n">
        <v>0</v>
      </c>
    </row>
    <row r="65" customFormat="false" ht="15" hidden="false" customHeight="false" outlineLevel="0" collapsed="false">
      <c r="A65" s="76" t="n">
        <v>1670067</v>
      </c>
      <c r="B65" s="76" t="s">
        <v>546</v>
      </c>
      <c r="C65" s="76" t="s">
        <v>548</v>
      </c>
      <c r="D65" s="76" t="n">
        <v>3738226</v>
      </c>
      <c r="E65" s="76" t="s">
        <v>123</v>
      </c>
      <c r="H65" s="78" t="n">
        <v>42818</v>
      </c>
      <c r="I65" s="76" t="s">
        <v>109</v>
      </c>
      <c r="J65" s="76" t="n">
        <v>-9</v>
      </c>
      <c r="K65" s="76" t="s">
        <v>2</v>
      </c>
      <c r="M65" s="76" t="s">
        <v>124</v>
      </c>
      <c r="N65" s="79" t="s">
        <v>125</v>
      </c>
      <c r="O65" s="76" t="s">
        <v>126</v>
      </c>
      <c r="P65" s="78" t="n">
        <v>45639</v>
      </c>
      <c r="Q65" s="76" t="s">
        <v>114</v>
      </c>
      <c r="R65" s="78" t="n">
        <v>45639</v>
      </c>
      <c r="T65" s="76" t="s">
        <v>115</v>
      </c>
      <c r="U65" s="76" t="n">
        <v>500</v>
      </c>
      <c r="X65" s="76" t="n">
        <v>5</v>
      </c>
      <c r="Y65" s="76" t="s">
        <v>116</v>
      </c>
      <c r="AC65" s="76" t="s">
        <v>117</v>
      </c>
      <c r="AD65" s="76" t="s">
        <v>127</v>
      </c>
      <c r="AE65" s="76" t="n">
        <v>37000</v>
      </c>
      <c r="AF65" s="76" t="s">
        <v>128</v>
      </c>
      <c r="AK65" s="76" t="s">
        <v>129</v>
      </c>
      <c r="AL65" s="76" t="n">
        <v>0</v>
      </c>
      <c r="AM65" s="76" t="n">
        <v>0</v>
      </c>
    </row>
    <row r="66" customFormat="false" ht="15" hidden="false" customHeight="false" outlineLevel="0" collapsed="false">
      <c r="A66" s="76" t="n">
        <v>1608509</v>
      </c>
      <c r="B66" s="76" t="s">
        <v>538</v>
      </c>
      <c r="C66" s="76" t="s">
        <v>549</v>
      </c>
      <c r="D66" s="76" t="n">
        <v>3737246</v>
      </c>
      <c r="E66" s="76" t="s">
        <v>132</v>
      </c>
      <c r="H66" s="78" t="n">
        <v>40936</v>
      </c>
      <c r="I66" s="76" t="s">
        <v>370</v>
      </c>
      <c r="J66" s="76" t="n">
        <v>-13</v>
      </c>
      <c r="K66" s="76" t="s">
        <v>41</v>
      </c>
      <c r="M66" s="76" t="s">
        <v>124</v>
      </c>
      <c r="N66" s="79" t="s">
        <v>540</v>
      </c>
      <c r="O66" s="76" t="s">
        <v>541</v>
      </c>
      <c r="P66" s="78" t="n">
        <v>45640</v>
      </c>
      <c r="Q66" s="76" t="s">
        <v>114</v>
      </c>
      <c r="R66" s="78" t="n">
        <v>45546</v>
      </c>
      <c r="T66" s="76" t="s">
        <v>115</v>
      </c>
      <c r="U66" s="76" t="n">
        <v>500</v>
      </c>
      <c r="X66" s="76" t="n">
        <v>5</v>
      </c>
      <c r="Y66" s="76" t="s">
        <v>116</v>
      </c>
      <c r="AC66" s="76" t="s">
        <v>117</v>
      </c>
      <c r="AD66" s="76" t="s">
        <v>542</v>
      </c>
      <c r="AE66" s="76" t="n">
        <v>37260</v>
      </c>
      <c r="AF66" s="76" t="s">
        <v>543</v>
      </c>
      <c r="AJ66" s="76" t="s">
        <v>550</v>
      </c>
      <c r="AK66" s="76" t="s">
        <v>545</v>
      </c>
      <c r="AL66" s="76" t="n">
        <v>0</v>
      </c>
      <c r="AM66" s="76" t="n">
        <v>0</v>
      </c>
    </row>
    <row r="67" customFormat="false" ht="15" hidden="false" customHeight="false" outlineLevel="0" collapsed="false">
      <c r="A67" s="76" t="n">
        <v>1589799</v>
      </c>
      <c r="B67" s="76" t="s">
        <v>551</v>
      </c>
      <c r="C67" s="76" t="s">
        <v>552</v>
      </c>
      <c r="D67" s="76" t="n">
        <v>4540046</v>
      </c>
      <c r="E67" s="76" t="s">
        <v>109</v>
      </c>
      <c r="F67" s="76" t="s">
        <v>109</v>
      </c>
      <c r="H67" s="78" t="n">
        <v>42940</v>
      </c>
      <c r="I67" s="76" t="s">
        <v>109</v>
      </c>
      <c r="J67" s="76" t="n">
        <v>-9</v>
      </c>
      <c r="K67" s="76" t="s">
        <v>2</v>
      </c>
      <c r="M67" s="76" t="s">
        <v>134</v>
      </c>
      <c r="N67" s="79" t="s">
        <v>349</v>
      </c>
      <c r="O67" s="76" t="s">
        <v>350</v>
      </c>
      <c r="P67" s="78" t="n">
        <v>45624</v>
      </c>
      <c r="Q67" s="76" t="s">
        <v>114</v>
      </c>
      <c r="R67" s="78" t="n">
        <v>45464</v>
      </c>
      <c r="T67" s="76" t="s">
        <v>115</v>
      </c>
      <c r="U67" s="76" t="n">
        <v>500</v>
      </c>
      <c r="X67" s="76" t="n">
        <v>5</v>
      </c>
      <c r="Y67" s="76" t="s">
        <v>116</v>
      </c>
      <c r="AC67" s="76" t="s">
        <v>117</v>
      </c>
      <c r="AD67" s="76" t="s">
        <v>553</v>
      </c>
      <c r="AE67" s="76" t="n">
        <v>45160</v>
      </c>
      <c r="AF67" s="76" t="s">
        <v>554</v>
      </c>
      <c r="AK67" s="76" t="s">
        <v>353</v>
      </c>
      <c r="AL67" s="76" t="n">
        <v>0</v>
      </c>
      <c r="AM67" s="76" t="n">
        <v>0</v>
      </c>
    </row>
    <row r="68" customFormat="false" ht="15" hidden="false" customHeight="false" outlineLevel="0" collapsed="false">
      <c r="A68" s="76" t="n">
        <v>1663555</v>
      </c>
      <c r="B68" s="76" t="s">
        <v>555</v>
      </c>
      <c r="C68" s="76" t="s">
        <v>556</v>
      </c>
      <c r="D68" s="76" t="n">
        <v>4116823</v>
      </c>
      <c r="E68" s="76" t="s">
        <v>109</v>
      </c>
      <c r="H68" s="78" t="n">
        <v>41471</v>
      </c>
      <c r="I68" s="76" t="s">
        <v>110</v>
      </c>
      <c r="J68" s="76" t="n">
        <v>-12</v>
      </c>
      <c r="K68" s="76" t="s">
        <v>41</v>
      </c>
      <c r="M68" s="76" t="s">
        <v>286</v>
      </c>
      <c r="N68" s="79" t="s">
        <v>557</v>
      </c>
      <c r="O68" s="76" t="s">
        <v>558</v>
      </c>
      <c r="P68" s="78" t="n">
        <v>45626</v>
      </c>
      <c r="Q68" s="76" t="s">
        <v>114</v>
      </c>
      <c r="R68" s="78" t="n">
        <v>45626</v>
      </c>
      <c r="T68" s="76" t="s">
        <v>115</v>
      </c>
      <c r="U68" s="76" t="n">
        <v>500</v>
      </c>
      <c r="X68" s="76" t="n">
        <v>5</v>
      </c>
      <c r="Y68" s="76" t="s">
        <v>116</v>
      </c>
      <c r="AC68" s="76" t="s">
        <v>117</v>
      </c>
      <c r="AD68" s="76" t="s">
        <v>559</v>
      </c>
      <c r="AE68" s="76" t="n">
        <v>37150</v>
      </c>
      <c r="AF68" s="76" t="s">
        <v>560</v>
      </c>
      <c r="AK68" s="76" t="s">
        <v>561</v>
      </c>
      <c r="AL68" s="76" t="n">
        <v>0</v>
      </c>
      <c r="AM68" s="76" t="n">
        <v>0</v>
      </c>
    </row>
    <row r="69" customFormat="false" ht="15" hidden="false" customHeight="false" outlineLevel="0" collapsed="false">
      <c r="A69" s="76" t="n">
        <v>1170762</v>
      </c>
      <c r="B69" s="76" t="s">
        <v>562</v>
      </c>
      <c r="C69" s="76" t="s">
        <v>563</v>
      </c>
      <c r="D69" s="76" t="n">
        <v>2814840</v>
      </c>
      <c r="E69" s="76" t="s">
        <v>132</v>
      </c>
      <c r="H69" s="78" t="n">
        <v>39633</v>
      </c>
      <c r="I69" s="76" t="s">
        <v>432</v>
      </c>
      <c r="J69" s="76" t="n">
        <v>-17</v>
      </c>
      <c r="K69" s="76" t="s">
        <v>41</v>
      </c>
      <c r="M69" s="76" t="s">
        <v>155</v>
      </c>
      <c r="N69" s="79" t="s">
        <v>564</v>
      </c>
      <c r="O69" s="76" t="s">
        <v>565</v>
      </c>
      <c r="P69" s="78" t="n">
        <v>45547</v>
      </c>
      <c r="Q69" s="76" t="s">
        <v>114</v>
      </c>
      <c r="R69" s="78" t="n">
        <v>42998</v>
      </c>
      <c r="T69" s="76" t="s">
        <v>115</v>
      </c>
      <c r="U69" s="76" t="n">
        <v>521</v>
      </c>
      <c r="X69" s="76" t="n">
        <v>5</v>
      </c>
      <c r="Y69" s="76" t="s">
        <v>116</v>
      </c>
      <c r="AC69" s="76" t="s">
        <v>117</v>
      </c>
      <c r="AD69" s="76" t="s">
        <v>566</v>
      </c>
      <c r="AE69" s="76" t="n">
        <v>28630</v>
      </c>
      <c r="AF69" s="76" t="s">
        <v>567</v>
      </c>
      <c r="AJ69" s="79" t="s">
        <v>568</v>
      </c>
      <c r="AK69" s="76" t="s">
        <v>569</v>
      </c>
      <c r="AL69" s="76" t="n">
        <v>0</v>
      </c>
      <c r="AM69" s="76" t="n">
        <v>0</v>
      </c>
    </row>
    <row r="70" customFormat="false" ht="15" hidden="false" customHeight="false" outlineLevel="0" collapsed="false">
      <c r="A70" s="76" t="n">
        <v>825636</v>
      </c>
      <c r="B70" s="76" t="s">
        <v>570</v>
      </c>
      <c r="C70" s="76" t="s">
        <v>571</v>
      </c>
      <c r="D70" s="76" t="n">
        <v>4522407</v>
      </c>
      <c r="E70" s="76" t="s">
        <v>132</v>
      </c>
      <c r="F70" s="76" t="s">
        <v>132</v>
      </c>
      <c r="H70" s="78" t="n">
        <v>35974</v>
      </c>
      <c r="I70" s="76" t="s">
        <v>23</v>
      </c>
      <c r="J70" s="76" t="n">
        <v>-40</v>
      </c>
      <c r="K70" s="76" t="s">
        <v>41</v>
      </c>
      <c r="M70" s="76" t="s">
        <v>286</v>
      </c>
      <c r="N70" s="79" t="s">
        <v>572</v>
      </c>
      <c r="O70" s="76" t="s">
        <v>573</v>
      </c>
      <c r="P70" s="78" t="n">
        <v>45548</v>
      </c>
      <c r="Q70" s="76" t="s">
        <v>114</v>
      </c>
      <c r="R70" s="78" t="n">
        <v>40792</v>
      </c>
      <c r="S70" s="78" t="n">
        <v>44804</v>
      </c>
      <c r="T70" s="76" t="s">
        <v>183</v>
      </c>
      <c r="U70" s="76" t="n">
        <v>1686</v>
      </c>
      <c r="X70" s="76" t="n">
        <v>16</v>
      </c>
      <c r="Y70" s="76" t="s">
        <v>116</v>
      </c>
      <c r="AB70" s="78" t="n">
        <v>43721</v>
      </c>
      <c r="AC70" s="76" t="s">
        <v>117</v>
      </c>
      <c r="AD70" s="76" t="s">
        <v>574</v>
      </c>
      <c r="AE70" s="76" t="n">
        <v>45190</v>
      </c>
      <c r="AF70" s="76" t="s">
        <v>575</v>
      </c>
      <c r="AI70" s="79" t="s">
        <v>576</v>
      </c>
      <c r="AJ70" s="79" t="s">
        <v>577</v>
      </c>
      <c r="AK70" s="76" t="s">
        <v>578</v>
      </c>
      <c r="AL70" s="76" t="n">
        <v>0</v>
      </c>
      <c r="AM70" s="76" t="n">
        <v>0</v>
      </c>
    </row>
    <row r="71" customFormat="false" ht="15" hidden="false" customHeight="false" outlineLevel="0" collapsed="false">
      <c r="A71" s="76" t="n">
        <v>1635420</v>
      </c>
      <c r="B71" s="76" t="s">
        <v>579</v>
      </c>
      <c r="C71" s="76" t="s">
        <v>580</v>
      </c>
      <c r="D71" s="76" t="n">
        <v>3737732</v>
      </c>
      <c r="E71" s="76" t="s">
        <v>109</v>
      </c>
      <c r="H71" s="78" t="n">
        <v>41032</v>
      </c>
      <c r="I71" s="76" t="s">
        <v>370</v>
      </c>
      <c r="J71" s="76" t="n">
        <v>-13</v>
      </c>
      <c r="K71" s="76" t="s">
        <v>2</v>
      </c>
      <c r="M71" s="76" t="s">
        <v>124</v>
      </c>
      <c r="N71" s="79" t="s">
        <v>540</v>
      </c>
      <c r="O71" s="76" t="s">
        <v>541</v>
      </c>
      <c r="P71" s="78" t="n">
        <v>45567</v>
      </c>
      <c r="Q71" s="76" t="s">
        <v>114</v>
      </c>
      <c r="R71" s="78" t="n">
        <v>45567</v>
      </c>
      <c r="T71" s="76" t="s">
        <v>115</v>
      </c>
      <c r="U71" s="76" t="n">
        <v>500</v>
      </c>
      <c r="X71" s="76" t="n">
        <v>5</v>
      </c>
      <c r="Y71" s="76" t="s">
        <v>116</v>
      </c>
      <c r="AC71" s="76" t="s">
        <v>117</v>
      </c>
      <c r="AD71" s="76" t="s">
        <v>542</v>
      </c>
      <c r="AE71" s="76" t="n">
        <v>37260</v>
      </c>
      <c r="AF71" s="76" t="s">
        <v>581</v>
      </c>
      <c r="AJ71" s="76" t="s">
        <v>582</v>
      </c>
      <c r="AK71" s="76" t="s">
        <v>583</v>
      </c>
      <c r="AL71" s="76" t="n">
        <v>0</v>
      </c>
      <c r="AM71" s="76" t="n">
        <v>0</v>
      </c>
    </row>
    <row r="72" customFormat="false" ht="15" hidden="false" customHeight="false" outlineLevel="0" collapsed="false">
      <c r="A72" s="76" t="n">
        <v>815057</v>
      </c>
      <c r="B72" s="76" t="s">
        <v>584</v>
      </c>
      <c r="C72" s="76" t="s">
        <v>585</v>
      </c>
      <c r="D72" s="76" t="n">
        <v>4522247</v>
      </c>
      <c r="E72" s="76" t="s">
        <v>132</v>
      </c>
      <c r="F72" s="76" t="s">
        <v>132</v>
      </c>
      <c r="H72" s="78" t="n">
        <v>24424</v>
      </c>
      <c r="I72" s="76" t="s">
        <v>321</v>
      </c>
      <c r="J72" s="76" t="s">
        <v>322</v>
      </c>
      <c r="K72" s="76" t="s">
        <v>41</v>
      </c>
      <c r="M72" s="76" t="s">
        <v>134</v>
      </c>
      <c r="N72" s="79" t="s">
        <v>586</v>
      </c>
      <c r="O72" s="76" t="s">
        <v>587</v>
      </c>
      <c r="P72" s="78" t="n">
        <v>45554</v>
      </c>
      <c r="Q72" s="76" t="s">
        <v>114</v>
      </c>
      <c r="R72" s="78" t="n">
        <v>40635</v>
      </c>
      <c r="S72" s="78" t="n">
        <v>44838</v>
      </c>
      <c r="T72" s="76" t="s">
        <v>183</v>
      </c>
      <c r="U72" s="76" t="n">
        <v>944</v>
      </c>
      <c r="X72" s="76" t="n">
        <v>9</v>
      </c>
      <c r="Y72" s="76" t="s">
        <v>116</v>
      </c>
      <c r="AC72" s="76" t="s">
        <v>117</v>
      </c>
      <c r="AD72" s="76" t="s">
        <v>588</v>
      </c>
      <c r="AE72" s="76" t="n">
        <v>45380</v>
      </c>
      <c r="AF72" s="76" t="s">
        <v>589</v>
      </c>
      <c r="AJ72" s="79" t="s">
        <v>590</v>
      </c>
      <c r="AK72" s="76" t="s">
        <v>591</v>
      </c>
      <c r="AL72" s="76" t="n">
        <v>0</v>
      </c>
      <c r="AM72" s="76" t="n">
        <v>0</v>
      </c>
    </row>
    <row r="73" customFormat="false" ht="15" hidden="false" customHeight="false" outlineLevel="0" collapsed="false">
      <c r="A73" s="76" t="n">
        <v>619252</v>
      </c>
      <c r="B73" s="76" t="s">
        <v>592</v>
      </c>
      <c r="C73" s="76" t="s">
        <v>593</v>
      </c>
      <c r="D73" s="76" t="n">
        <v>3719586</v>
      </c>
      <c r="E73" s="76" t="s">
        <v>132</v>
      </c>
      <c r="F73" s="76" t="s">
        <v>132</v>
      </c>
      <c r="H73" s="78" t="n">
        <v>18506</v>
      </c>
      <c r="I73" s="76" t="s">
        <v>594</v>
      </c>
      <c r="J73" s="76" t="s">
        <v>595</v>
      </c>
      <c r="K73" s="76" t="s">
        <v>41</v>
      </c>
      <c r="M73" s="76" t="s">
        <v>124</v>
      </c>
      <c r="N73" s="79" t="s">
        <v>596</v>
      </c>
      <c r="O73" s="76" t="s">
        <v>597</v>
      </c>
      <c r="P73" s="78" t="n">
        <v>45559</v>
      </c>
      <c r="Q73" s="76" t="s">
        <v>114</v>
      </c>
      <c r="R73" s="78" t="n">
        <v>39422</v>
      </c>
      <c r="S73" s="78" t="n">
        <v>44470</v>
      </c>
      <c r="T73" s="76" t="s">
        <v>183</v>
      </c>
      <c r="U73" s="76" t="n">
        <v>500</v>
      </c>
      <c r="X73" s="76" t="n">
        <v>5</v>
      </c>
      <c r="Y73" s="76" t="s">
        <v>116</v>
      </c>
      <c r="AC73" s="76" t="s">
        <v>117</v>
      </c>
      <c r="AD73" s="76" t="s">
        <v>598</v>
      </c>
      <c r="AE73" s="76" t="n">
        <v>37230</v>
      </c>
      <c r="AF73" s="76" t="s">
        <v>599</v>
      </c>
      <c r="AI73" s="79" t="s">
        <v>600</v>
      </c>
      <c r="AJ73" s="79" t="s">
        <v>601</v>
      </c>
      <c r="AK73" s="76" t="s">
        <v>602</v>
      </c>
      <c r="AL73" s="76" t="n">
        <v>0</v>
      </c>
      <c r="AM73" s="76" t="n">
        <v>0</v>
      </c>
    </row>
    <row r="74" customFormat="false" ht="15" hidden="false" customHeight="false" outlineLevel="0" collapsed="false">
      <c r="A74" s="76" t="n">
        <v>1478</v>
      </c>
      <c r="B74" s="76" t="s">
        <v>603</v>
      </c>
      <c r="C74" s="76" t="s">
        <v>604</v>
      </c>
      <c r="D74" s="76" t="n">
        <v>284696</v>
      </c>
      <c r="E74" s="76" t="s">
        <v>109</v>
      </c>
      <c r="H74" s="78" t="n">
        <v>29283</v>
      </c>
      <c r="I74" s="76" t="s">
        <v>179</v>
      </c>
      <c r="J74" s="76" t="s">
        <v>180</v>
      </c>
      <c r="K74" s="76" t="s">
        <v>41</v>
      </c>
      <c r="M74" s="76" t="s">
        <v>155</v>
      </c>
      <c r="N74" s="79" t="s">
        <v>156</v>
      </c>
      <c r="O74" s="76" t="s">
        <v>157</v>
      </c>
      <c r="P74" s="78" t="n">
        <v>45617</v>
      </c>
      <c r="Q74" s="76" t="s">
        <v>114</v>
      </c>
      <c r="R74" s="78" t="n">
        <v>37432</v>
      </c>
      <c r="S74" s="78" t="n">
        <v>45566</v>
      </c>
      <c r="T74" s="76" t="s">
        <v>201</v>
      </c>
      <c r="U74" s="76" t="n">
        <v>1244</v>
      </c>
      <c r="X74" s="76" t="n">
        <v>12</v>
      </c>
      <c r="Y74" s="76" t="s">
        <v>116</v>
      </c>
      <c r="AC74" s="76" t="s">
        <v>117</v>
      </c>
      <c r="AD74" s="76" t="s">
        <v>605</v>
      </c>
      <c r="AE74" s="76" t="n">
        <v>28500</v>
      </c>
      <c r="AF74" s="76" t="s">
        <v>606</v>
      </c>
      <c r="AJ74" s="79" t="s">
        <v>607</v>
      </c>
      <c r="AK74" s="76" t="s">
        <v>608</v>
      </c>
      <c r="AL74" s="76" t="n">
        <v>1</v>
      </c>
      <c r="AM74" s="76" t="n">
        <v>1</v>
      </c>
    </row>
    <row r="75" customFormat="false" ht="15" hidden="false" customHeight="false" outlineLevel="0" collapsed="false">
      <c r="A75" s="76" t="n">
        <v>1648870</v>
      </c>
      <c r="B75" s="76" t="s">
        <v>603</v>
      </c>
      <c r="C75" s="76" t="s">
        <v>609</v>
      </c>
      <c r="D75" s="76" t="n">
        <v>2817672</v>
      </c>
      <c r="E75" s="76" t="s">
        <v>109</v>
      </c>
      <c r="H75" s="78" t="n">
        <v>42111</v>
      </c>
      <c r="I75" s="76" t="s">
        <v>231</v>
      </c>
      <c r="J75" s="76" t="n">
        <v>-10</v>
      </c>
      <c r="K75" s="76" t="s">
        <v>41</v>
      </c>
      <c r="M75" s="76" t="s">
        <v>155</v>
      </c>
      <c r="N75" s="79" t="s">
        <v>156</v>
      </c>
      <c r="O75" s="76" t="s">
        <v>157</v>
      </c>
      <c r="P75" s="78" t="n">
        <v>45581</v>
      </c>
      <c r="Q75" s="76" t="s">
        <v>114</v>
      </c>
      <c r="R75" s="78" t="n">
        <v>45581</v>
      </c>
      <c r="T75" s="76" t="s">
        <v>115</v>
      </c>
      <c r="U75" s="76" t="n">
        <v>500</v>
      </c>
      <c r="X75" s="76" t="n">
        <v>5</v>
      </c>
      <c r="Y75" s="76" t="s">
        <v>116</v>
      </c>
      <c r="AC75" s="76" t="s">
        <v>117</v>
      </c>
      <c r="AD75" s="76" t="s">
        <v>605</v>
      </c>
      <c r="AE75" s="76" t="n">
        <v>28500</v>
      </c>
      <c r="AF75" s="76" t="s">
        <v>610</v>
      </c>
      <c r="AJ75" s="79" t="s">
        <v>607</v>
      </c>
      <c r="AK75" s="76" t="s">
        <v>608</v>
      </c>
      <c r="AL75" s="76" t="n">
        <v>1</v>
      </c>
      <c r="AM75" s="76" t="n">
        <v>1</v>
      </c>
    </row>
    <row r="76" customFormat="false" ht="15" hidden="false" customHeight="false" outlineLevel="0" collapsed="false">
      <c r="A76" s="76" t="n">
        <v>1657576</v>
      </c>
      <c r="B76" s="76" t="s">
        <v>611</v>
      </c>
      <c r="C76" s="76" t="s">
        <v>612</v>
      </c>
      <c r="D76" s="76" t="n">
        <v>3738105</v>
      </c>
      <c r="E76" s="76" t="s">
        <v>109</v>
      </c>
      <c r="H76" s="78" t="n">
        <v>40833</v>
      </c>
      <c r="I76" s="76" t="s">
        <v>144</v>
      </c>
      <c r="J76" s="76" t="n">
        <v>-14</v>
      </c>
      <c r="K76" s="76" t="s">
        <v>41</v>
      </c>
      <c r="M76" s="76" t="s">
        <v>124</v>
      </c>
      <c r="N76" s="79" t="s">
        <v>613</v>
      </c>
      <c r="O76" s="76" t="s">
        <v>614</v>
      </c>
      <c r="P76" s="78" t="n">
        <v>45605</v>
      </c>
      <c r="Q76" s="76" t="s">
        <v>114</v>
      </c>
      <c r="R76" s="78" t="n">
        <v>45605</v>
      </c>
      <c r="S76" s="78" t="n">
        <v>45569</v>
      </c>
      <c r="T76" s="76" t="s">
        <v>201</v>
      </c>
      <c r="U76" s="76" t="n">
        <v>500</v>
      </c>
      <c r="X76" s="76" t="n">
        <v>5</v>
      </c>
      <c r="Y76" s="76" t="s">
        <v>116</v>
      </c>
      <c r="AC76" s="76" t="s">
        <v>117</v>
      </c>
      <c r="AD76" s="76" t="s">
        <v>615</v>
      </c>
      <c r="AE76" s="76" t="n">
        <v>37160</v>
      </c>
      <c r="AF76" s="76" t="s">
        <v>616</v>
      </c>
      <c r="AJ76" s="76" t="s">
        <v>617</v>
      </c>
      <c r="AK76" s="76" t="s">
        <v>618</v>
      </c>
      <c r="AL76" s="76" t="n">
        <v>1</v>
      </c>
      <c r="AM76" s="76" t="n">
        <v>0</v>
      </c>
    </row>
    <row r="77" customFormat="false" ht="15" hidden="false" customHeight="false" outlineLevel="0" collapsed="false">
      <c r="A77" s="76" t="n">
        <v>1619870</v>
      </c>
      <c r="B77" s="76" t="s">
        <v>619</v>
      </c>
      <c r="C77" s="76" t="s">
        <v>620</v>
      </c>
      <c r="D77" s="76" t="n">
        <v>1812001</v>
      </c>
      <c r="E77" s="76" t="s">
        <v>132</v>
      </c>
      <c r="H77" s="78" t="n">
        <v>40341</v>
      </c>
      <c r="I77" s="76" t="s">
        <v>256</v>
      </c>
      <c r="J77" s="76" t="n">
        <v>-15</v>
      </c>
      <c r="K77" s="76" t="s">
        <v>41</v>
      </c>
      <c r="M77" s="76" t="s">
        <v>111</v>
      </c>
      <c r="N77" s="79" t="s">
        <v>112</v>
      </c>
      <c r="O77" s="76" t="s">
        <v>113</v>
      </c>
      <c r="P77" s="78" t="n">
        <v>45554</v>
      </c>
      <c r="Q77" s="76" t="s">
        <v>114</v>
      </c>
      <c r="R77" s="78" t="n">
        <v>45554</v>
      </c>
      <c r="T77" s="76" t="s">
        <v>115</v>
      </c>
      <c r="U77" s="76" t="n">
        <v>500</v>
      </c>
      <c r="X77" s="76" t="n">
        <v>5</v>
      </c>
      <c r="Y77" s="76" t="s">
        <v>116</v>
      </c>
      <c r="AC77" s="76" t="s">
        <v>117</v>
      </c>
      <c r="AD77" s="76" t="s">
        <v>118</v>
      </c>
      <c r="AE77" s="76" t="n">
        <v>18100</v>
      </c>
      <c r="AF77" s="76" t="s">
        <v>621</v>
      </c>
      <c r="AK77" s="76" t="s">
        <v>622</v>
      </c>
      <c r="AL77" s="76" t="n">
        <v>0</v>
      </c>
      <c r="AM77" s="76" t="n">
        <v>0</v>
      </c>
    </row>
    <row r="78" customFormat="false" ht="15" hidden="false" customHeight="false" outlineLevel="0" collapsed="false">
      <c r="A78" s="76" t="n">
        <v>1616312</v>
      </c>
      <c r="B78" s="76" t="s">
        <v>623</v>
      </c>
      <c r="C78" s="76" t="s">
        <v>624</v>
      </c>
      <c r="D78" s="76" t="n">
        <v>2817383</v>
      </c>
      <c r="E78" s="76" t="s">
        <v>109</v>
      </c>
      <c r="H78" s="78" t="n">
        <v>42472</v>
      </c>
      <c r="I78" s="76" t="s">
        <v>109</v>
      </c>
      <c r="J78" s="76" t="n">
        <v>-9</v>
      </c>
      <c r="K78" s="76" t="s">
        <v>41</v>
      </c>
      <c r="M78" s="76" t="s">
        <v>155</v>
      </c>
      <c r="N78" s="79" t="s">
        <v>156</v>
      </c>
      <c r="O78" s="76" t="s">
        <v>157</v>
      </c>
      <c r="P78" s="78" t="n">
        <v>45553</v>
      </c>
      <c r="Q78" s="76" t="s">
        <v>114</v>
      </c>
      <c r="R78" s="78" t="n">
        <v>45553</v>
      </c>
      <c r="T78" s="76" t="s">
        <v>115</v>
      </c>
      <c r="U78" s="76" t="n">
        <v>500</v>
      </c>
      <c r="X78" s="76" t="n">
        <v>5</v>
      </c>
      <c r="Y78" s="76" t="s">
        <v>116</v>
      </c>
      <c r="AC78" s="76" t="s">
        <v>117</v>
      </c>
      <c r="AD78" s="76" t="s">
        <v>625</v>
      </c>
      <c r="AE78" s="76" t="n">
        <v>28500</v>
      </c>
      <c r="AF78" s="76" t="s">
        <v>626</v>
      </c>
      <c r="AI78" s="79" t="s">
        <v>627</v>
      </c>
      <c r="AJ78" s="79" t="s">
        <v>628</v>
      </c>
      <c r="AK78" s="76" t="s">
        <v>629</v>
      </c>
      <c r="AL78" s="76" t="n">
        <v>1</v>
      </c>
      <c r="AM78" s="76" t="n">
        <v>0</v>
      </c>
    </row>
    <row r="79" customFormat="false" ht="15" hidden="false" customHeight="false" outlineLevel="0" collapsed="false">
      <c r="A79" s="76" t="n">
        <v>1548122</v>
      </c>
      <c r="B79" s="76" t="s">
        <v>630</v>
      </c>
      <c r="C79" s="76" t="s">
        <v>631</v>
      </c>
      <c r="D79" s="76" t="n">
        <v>3736631</v>
      </c>
      <c r="E79" s="76" t="s">
        <v>109</v>
      </c>
      <c r="F79" s="76" t="s">
        <v>109</v>
      </c>
      <c r="H79" s="78" t="n">
        <v>22355</v>
      </c>
      <c r="I79" s="76" t="s">
        <v>267</v>
      </c>
      <c r="J79" s="76" t="s">
        <v>268</v>
      </c>
      <c r="K79" s="76" t="s">
        <v>2</v>
      </c>
      <c r="M79" s="76" t="s">
        <v>124</v>
      </c>
      <c r="N79" s="79" t="s">
        <v>125</v>
      </c>
      <c r="O79" s="76" t="s">
        <v>126</v>
      </c>
      <c r="P79" s="78" t="n">
        <v>45666</v>
      </c>
      <c r="Q79" s="76" t="s">
        <v>114</v>
      </c>
      <c r="R79" s="78" t="n">
        <v>45249</v>
      </c>
      <c r="S79" s="78" t="n">
        <v>45211</v>
      </c>
      <c r="T79" s="76" t="s">
        <v>183</v>
      </c>
      <c r="U79" s="76" t="n">
        <v>500</v>
      </c>
      <c r="X79" s="76" t="n">
        <v>5</v>
      </c>
      <c r="Y79" s="76" t="s">
        <v>116</v>
      </c>
      <c r="AC79" s="76" t="s">
        <v>117</v>
      </c>
      <c r="AD79" s="76" t="s">
        <v>632</v>
      </c>
      <c r="AE79" s="76" t="n">
        <v>37700</v>
      </c>
      <c r="AF79" s="76" t="s">
        <v>633</v>
      </c>
      <c r="AJ79" s="79" t="s">
        <v>634</v>
      </c>
      <c r="AK79" s="76" t="s">
        <v>635</v>
      </c>
      <c r="AL79" s="76" t="n">
        <v>0</v>
      </c>
      <c r="AM79" s="76" t="n">
        <v>0</v>
      </c>
    </row>
    <row r="80" customFormat="false" ht="15" hidden="false" customHeight="false" outlineLevel="0" collapsed="false">
      <c r="A80" s="76" t="n">
        <v>1624909</v>
      </c>
      <c r="B80" s="76" t="s">
        <v>636</v>
      </c>
      <c r="C80" s="76" t="s">
        <v>637</v>
      </c>
      <c r="D80" s="76" t="n">
        <v>4540624</v>
      </c>
      <c r="E80" s="76" t="s">
        <v>109</v>
      </c>
      <c r="H80" s="78" t="n">
        <v>42251</v>
      </c>
      <c r="I80" s="76" t="s">
        <v>231</v>
      </c>
      <c r="J80" s="76" t="n">
        <v>-10</v>
      </c>
      <c r="K80" s="76" t="s">
        <v>41</v>
      </c>
      <c r="M80" s="76" t="s">
        <v>134</v>
      </c>
      <c r="N80" s="79" t="s">
        <v>638</v>
      </c>
      <c r="O80" s="76" t="s">
        <v>639</v>
      </c>
      <c r="P80" s="78" t="n">
        <v>45559</v>
      </c>
      <c r="Q80" s="76" t="s">
        <v>114</v>
      </c>
      <c r="R80" s="78" t="n">
        <v>45559</v>
      </c>
      <c r="T80" s="76" t="s">
        <v>115</v>
      </c>
      <c r="U80" s="76" t="n">
        <v>500</v>
      </c>
      <c r="X80" s="76" t="n">
        <v>5</v>
      </c>
      <c r="Y80" s="76" t="s">
        <v>116</v>
      </c>
      <c r="AC80" s="76" t="s">
        <v>117</v>
      </c>
      <c r="AD80" s="76" t="s">
        <v>640</v>
      </c>
      <c r="AE80" s="76" t="n">
        <v>45150</v>
      </c>
      <c r="AF80" s="76" t="s">
        <v>641</v>
      </c>
      <c r="AK80" s="76" t="s">
        <v>642</v>
      </c>
      <c r="AL80" s="76" t="n">
        <v>0</v>
      </c>
      <c r="AM80" s="76" t="n">
        <v>0</v>
      </c>
    </row>
    <row r="81" customFormat="false" ht="15" hidden="false" customHeight="false" outlineLevel="0" collapsed="false">
      <c r="A81" s="76" t="n">
        <v>655769</v>
      </c>
      <c r="B81" s="76" t="s">
        <v>643</v>
      </c>
      <c r="C81" s="76" t="s">
        <v>336</v>
      </c>
      <c r="D81" s="76" t="n">
        <v>4519447</v>
      </c>
      <c r="E81" s="76" t="s">
        <v>132</v>
      </c>
      <c r="F81" s="76" t="s">
        <v>132</v>
      </c>
      <c r="H81" s="78" t="n">
        <v>26167</v>
      </c>
      <c r="I81" s="76" t="s">
        <v>208</v>
      </c>
      <c r="J81" s="76" t="s">
        <v>209</v>
      </c>
      <c r="K81" s="76" t="s">
        <v>41</v>
      </c>
      <c r="M81" s="76" t="s">
        <v>134</v>
      </c>
      <c r="N81" s="79" t="s">
        <v>644</v>
      </c>
      <c r="O81" s="76" t="s">
        <v>645</v>
      </c>
      <c r="P81" s="78" t="n">
        <v>45545</v>
      </c>
      <c r="Q81" s="76" t="s">
        <v>114</v>
      </c>
      <c r="R81" s="78" t="n">
        <v>39722</v>
      </c>
      <c r="S81" s="78" t="n">
        <v>44469</v>
      </c>
      <c r="T81" s="76" t="s">
        <v>183</v>
      </c>
      <c r="U81" s="76" t="n">
        <v>800</v>
      </c>
      <c r="X81" s="76" t="n">
        <v>8</v>
      </c>
      <c r="Y81" s="76" t="s">
        <v>116</v>
      </c>
      <c r="AC81" s="76" t="s">
        <v>117</v>
      </c>
      <c r="AD81" s="76" t="s">
        <v>646</v>
      </c>
      <c r="AE81" s="76" t="n">
        <v>45740</v>
      </c>
      <c r="AF81" s="76" t="s">
        <v>647</v>
      </c>
      <c r="AJ81" s="79" t="s">
        <v>648</v>
      </c>
      <c r="AK81" s="76" t="s">
        <v>649</v>
      </c>
      <c r="AL81" s="76" t="n">
        <v>0</v>
      </c>
      <c r="AM81" s="76" t="n">
        <v>0</v>
      </c>
    </row>
    <row r="82" customFormat="false" ht="15" hidden="false" customHeight="false" outlineLevel="0" collapsed="false">
      <c r="A82" s="76" t="n">
        <v>621029</v>
      </c>
      <c r="B82" s="76" t="s">
        <v>650</v>
      </c>
      <c r="C82" s="76" t="s">
        <v>651</v>
      </c>
      <c r="D82" s="76" t="n">
        <v>3719616</v>
      </c>
      <c r="E82" s="76" t="s">
        <v>132</v>
      </c>
      <c r="F82" s="76" t="s">
        <v>132</v>
      </c>
      <c r="H82" s="78" t="n">
        <v>27558</v>
      </c>
      <c r="I82" s="76" t="s">
        <v>197</v>
      </c>
      <c r="J82" s="76" t="s">
        <v>198</v>
      </c>
      <c r="K82" s="76" t="s">
        <v>41</v>
      </c>
      <c r="M82" s="76" t="s">
        <v>124</v>
      </c>
      <c r="N82" s="79" t="s">
        <v>398</v>
      </c>
      <c r="O82" s="76" t="s">
        <v>399</v>
      </c>
      <c r="P82" s="78" t="n">
        <v>45541</v>
      </c>
      <c r="Q82" s="76" t="s">
        <v>114</v>
      </c>
      <c r="R82" s="78" t="n">
        <v>39433</v>
      </c>
      <c r="S82" s="78" t="n">
        <v>45166</v>
      </c>
      <c r="T82" s="76" t="s">
        <v>183</v>
      </c>
      <c r="U82" s="76" t="n">
        <v>760</v>
      </c>
      <c r="X82" s="76" t="n">
        <v>7</v>
      </c>
      <c r="Y82" s="76" t="s">
        <v>116</v>
      </c>
      <c r="AC82" s="76" t="s">
        <v>117</v>
      </c>
      <c r="AD82" s="76" t="s">
        <v>652</v>
      </c>
      <c r="AE82" s="76" t="n">
        <v>37210</v>
      </c>
      <c r="AF82" s="76" t="s">
        <v>653</v>
      </c>
      <c r="AJ82" s="79" t="s">
        <v>654</v>
      </c>
      <c r="AK82" s="76" t="s">
        <v>655</v>
      </c>
      <c r="AL82" s="76" t="n">
        <v>0</v>
      </c>
      <c r="AM82" s="76" t="n">
        <v>0</v>
      </c>
    </row>
    <row r="83" customFormat="false" ht="15" hidden="false" customHeight="false" outlineLevel="0" collapsed="false">
      <c r="A83" s="76" t="n">
        <v>1619370</v>
      </c>
      <c r="B83" s="76" t="s">
        <v>656</v>
      </c>
      <c r="C83" s="76" t="s">
        <v>108</v>
      </c>
      <c r="D83" s="76" t="n">
        <v>4540544</v>
      </c>
      <c r="E83" s="76" t="s">
        <v>109</v>
      </c>
      <c r="H83" s="78" t="n">
        <v>40465</v>
      </c>
      <c r="I83" s="76" t="s">
        <v>256</v>
      </c>
      <c r="J83" s="76" t="n">
        <v>-15</v>
      </c>
      <c r="K83" s="76" t="s">
        <v>41</v>
      </c>
      <c r="M83" s="76" t="s">
        <v>134</v>
      </c>
      <c r="N83" s="79" t="s">
        <v>349</v>
      </c>
      <c r="O83" s="76" t="s">
        <v>350</v>
      </c>
      <c r="P83" s="78" t="n">
        <v>45554</v>
      </c>
      <c r="Q83" s="76" t="s">
        <v>114</v>
      </c>
      <c r="R83" s="78" t="n">
        <v>45554</v>
      </c>
      <c r="T83" s="76" t="s">
        <v>115</v>
      </c>
      <c r="U83" s="76" t="n">
        <v>500</v>
      </c>
      <c r="X83" s="76" t="n">
        <v>5</v>
      </c>
      <c r="Y83" s="76" t="s">
        <v>116</v>
      </c>
      <c r="AC83" s="76" t="s">
        <v>117</v>
      </c>
      <c r="AD83" s="76" t="s">
        <v>351</v>
      </c>
      <c r="AE83" s="76" t="n">
        <v>45160</v>
      </c>
      <c r="AF83" s="76" t="s">
        <v>657</v>
      </c>
      <c r="AI83" s="79" t="s">
        <v>658</v>
      </c>
      <c r="AJ83" s="79" t="s">
        <v>659</v>
      </c>
      <c r="AK83" s="76" t="s">
        <v>660</v>
      </c>
      <c r="AL83" s="76" t="n">
        <v>0</v>
      </c>
      <c r="AM83" s="76" t="n">
        <v>0</v>
      </c>
    </row>
    <row r="84" customFormat="false" ht="15" hidden="false" customHeight="false" outlineLevel="0" collapsed="false">
      <c r="A84" s="76" t="n">
        <v>1615043</v>
      </c>
      <c r="B84" s="76" t="s">
        <v>661</v>
      </c>
      <c r="C84" s="76" t="s">
        <v>662</v>
      </c>
      <c r="D84" s="76" t="n">
        <v>3612670</v>
      </c>
      <c r="E84" s="76" t="s">
        <v>109</v>
      </c>
      <c r="H84" s="78" t="n">
        <v>41894</v>
      </c>
      <c r="I84" s="76" t="s">
        <v>190</v>
      </c>
      <c r="J84" s="76" t="n">
        <v>-11</v>
      </c>
      <c r="K84" s="76" t="s">
        <v>41</v>
      </c>
      <c r="M84" s="76" t="s">
        <v>269</v>
      </c>
      <c r="N84" s="79" t="s">
        <v>464</v>
      </c>
      <c r="O84" s="76" t="s">
        <v>465</v>
      </c>
      <c r="P84" s="78" t="n">
        <v>45552</v>
      </c>
      <c r="Q84" s="76" t="s">
        <v>114</v>
      </c>
      <c r="R84" s="78" t="n">
        <v>45552</v>
      </c>
      <c r="T84" s="76" t="s">
        <v>115</v>
      </c>
      <c r="U84" s="76" t="n">
        <v>500</v>
      </c>
      <c r="X84" s="76" t="n">
        <v>5</v>
      </c>
      <c r="Y84" s="76" t="s">
        <v>116</v>
      </c>
      <c r="AC84" s="76" t="s">
        <v>117</v>
      </c>
      <c r="AD84" s="76" t="s">
        <v>663</v>
      </c>
      <c r="AE84" s="76" t="n">
        <v>36000</v>
      </c>
      <c r="AF84" s="76" t="n">
        <v>3</v>
      </c>
      <c r="AG84" s="76" t="s">
        <v>664</v>
      </c>
      <c r="AJ84" s="79" t="s">
        <v>665</v>
      </c>
      <c r="AK84" s="76" t="s">
        <v>666</v>
      </c>
      <c r="AL84" s="76" t="n">
        <v>0</v>
      </c>
      <c r="AM84" s="76" t="n">
        <v>0</v>
      </c>
    </row>
    <row r="85" customFormat="false" ht="15" hidden="false" customHeight="false" outlineLevel="0" collapsed="false">
      <c r="A85" s="76" t="n">
        <v>1515501</v>
      </c>
      <c r="B85" s="76" t="s">
        <v>667</v>
      </c>
      <c r="C85" s="76" t="s">
        <v>668</v>
      </c>
      <c r="D85" s="76" t="n">
        <v>2816801</v>
      </c>
      <c r="E85" s="76" t="s">
        <v>132</v>
      </c>
      <c r="F85" s="76" t="s">
        <v>132</v>
      </c>
      <c r="H85" s="78" t="n">
        <v>41479</v>
      </c>
      <c r="I85" s="76" t="s">
        <v>110</v>
      </c>
      <c r="J85" s="76" t="n">
        <v>-12</v>
      </c>
      <c r="K85" s="76" t="s">
        <v>41</v>
      </c>
      <c r="M85" s="76" t="s">
        <v>155</v>
      </c>
      <c r="N85" s="79" t="s">
        <v>532</v>
      </c>
      <c r="O85" s="76" t="s">
        <v>533</v>
      </c>
      <c r="P85" s="78" t="n">
        <v>45566</v>
      </c>
      <c r="Q85" s="76" t="s">
        <v>114</v>
      </c>
      <c r="R85" s="78" t="n">
        <v>45188</v>
      </c>
      <c r="T85" s="76" t="s">
        <v>115</v>
      </c>
      <c r="U85" s="76" t="n">
        <v>500</v>
      </c>
      <c r="X85" s="76" t="n">
        <v>5</v>
      </c>
      <c r="Y85" s="76" t="s">
        <v>116</v>
      </c>
      <c r="AC85" s="76" t="s">
        <v>117</v>
      </c>
      <c r="AD85" s="76" t="s">
        <v>669</v>
      </c>
      <c r="AE85" s="76" t="n">
        <v>28200</v>
      </c>
      <c r="AF85" s="76" t="s">
        <v>670</v>
      </c>
      <c r="AI85" s="79" t="s">
        <v>671</v>
      </c>
      <c r="AJ85" s="79" t="s">
        <v>672</v>
      </c>
      <c r="AK85" s="76" t="s">
        <v>673</v>
      </c>
      <c r="AL85" s="76" t="n">
        <v>0</v>
      </c>
      <c r="AM85" s="76" t="n">
        <v>0</v>
      </c>
    </row>
    <row r="86" customFormat="false" ht="15" hidden="false" customHeight="false" outlineLevel="0" collapsed="false">
      <c r="A86" s="76" t="n">
        <v>1659748</v>
      </c>
      <c r="B86" s="76" t="s">
        <v>674</v>
      </c>
      <c r="C86" s="76" t="s">
        <v>675</v>
      </c>
      <c r="D86" s="76" t="n">
        <v>4116796</v>
      </c>
      <c r="E86" s="76" t="s">
        <v>109</v>
      </c>
      <c r="H86" s="78" t="n">
        <v>43842</v>
      </c>
      <c r="I86" s="76" t="s">
        <v>109</v>
      </c>
      <c r="J86" s="76" t="n">
        <v>-9</v>
      </c>
      <c r="K86" s="76" t="s">
        <v>41</v>
      </c>
      <c r="M86" s="76" t="s">
        <v>286</v>
      </c>
      <c r="N86" s="79" t="s">
        <v>385</v>
      </c>
      <c r="O86" s="76" t="s">
        <v>386</v>
      </c>
      <c r="P86" s="78" t="n">
        <v>45612</v>
      </c>
      <c r="Q86" s="76" t="s">
        <v>114</v>
      </c>
      <c r="R86" s="78" t="n">
        <v>45612</v>
      </c>
      <c r="T86" s="76" t="s">
        <v>115</v>
      </c>
      <c r="U86" s="76" t="n">
        <v>500</v>
      </c>
      <c r="X86" s="76" t="n">
        <v>5</v>
      </c>
      <c r="Y86" s="76" t="s">
        <v>116</v>
      </c>
      <c r="AC86" s="76" t="s">
        <v>117</v>
      </c>
      <c r="AD86" s="76" t="s">
        <v>676</v>
      </c>
      <c r="AE86" s="76" t="n">
        <v>41350</v>
      </c>
      <c r="AF86" s="76" t="s">
        <v>677</v>
      </c>
      <c r="AI86" s="79" t="s">
        <v>678</v>
      </c>
      <c r="AJ86" s="79" t="s">
        <v>679</v>
      </c>
      <c r="AK86" s="76" t="s">
        <v>680</v>
      </c>
      <c r="AL86" s="76" t="n">
        <v>0</v>
      </c>
      <c r="AM86" s="76" t="n">
        <v>0</v>
      </c>
    </row>
    <row r="87" customFormat="false" ht="15" hidden="false" customHeight="false" outlineLevel="0" collapsed="false">
      <c r="A87" s="76" t="n">
        <v>1659749</v>
      </c>
      <c r="B87" s="76" t="s">
        <v>674</v>
      </c>
      <c r="C87" s="76" t="s">
        <v>681</v>
      </c>
      <c r="D87" s="76" t="n">
        <v>4116797</v>
      </c>
      <c r="E87" s="76" t="s">
        <v>109</v>
      </c>
      <c r="H87" s="78" t="n">
        <v>43106</v>
      </c>
      <c r="I87" s="76" t="s">
        <v>109</v>
      </c>
      <c r="J87" s="76" t="n">
        <v>-9</v>
      </c>
      <c r="K87" s="76" t="s">
        <v>41</v>
      </c>
      <c r="M87" s="76" t="s">
        <v>286</v>
      </c>
      <c r="N87" s="79" t="s">
        <v>385</v>
      </c>
      <c r="O87" s="76" t="s">
        <v>386</v>
      </c>
      <c r="P87" s="78" t="n">
        <v>45612</v>
      </c>
      <c r="Q87" s="76" t="s">
        <v>114</v>
      </c>
      <c r="R87" s="78" t="n">
        <v>45612</v>
      </c>
      <c r="T87" s="76" t="s">
        <v>115</v>
      </c>
      <c r="U87" s="76" t="n">
        <v>500</v>
      </c>
      <c r="X87" s="76" t="n">
        <v>5</v>
      </c>
      <c r="Y87" s="76" t="s">
        <v>116</v>
      </c>
      <c r="AC87" s="76" t="s">
        <v>117</v>
      </c>
      <c r="AD87" s="76" t="s">
        <v>676</v>
      </c>
      <c r="AE87" s="76" t="n">
        <v>41350</v>
      </c>
      <c r="AF87" s="76" t="s">
        <v>682</v>
      </c>
      <c r="AI87" s="79" t="s">
        <v>683</v>
      </c>
      <c r="AJ87" s="79" t="s">
        <v>679</v>
      </c>
      <c r="AK87" s="76" t="s">
        <v>680</v>
      </c>
      <c r="AL87" s="76" t="n">
        <v>0</v>
      </c>
      <c r="AM87" s="76" t="n">
        <v>0</v>
      </c>
    </row>
    <row r="88" customFormat="false" ht="15" hidden="false" customHeight="false" outlineLevel="0" collapsed="false">
      <c r="A88" s="76" t="n">
        <v>1145130</v>
      </c>
      <c r="B88" s="76" t="s">
        <v>684</v>
      </c>
      <c r="C88" s="76" t="s">
        <v>685</v>
      </c>
      <c r="D88" s="76" t="n">
        <v>189297</v>
      </c>
      <c r="E88" s="76" t="s">
        <v>109</v>
      </c>
      <c r="F88" s="76" t="s">
        <v>109</v>
      </c>
      <c r="H88" s="78" t="n">
        <v>17999</v>
      </c>
      <c r="I88" s="76" t="s">
        <v>686</v>
      </c>
      <c r="J88" s="76" t="s">
        <v>687</v>
      </c>
      <c r="K88" s="76" t="s">
        <v>41</v>
      </c>
      <c r="M88" s="76" t="s">
        <v>111</v>
      </c>
      <c r="N88" s="79" t="s">
        <v>688</v>
      </c>
      <c r="O88" s="76" t="s">
        <v>689</v>
      </c>
      <c r="P88" s="78" t="n">
        <v>45614</v>
      </c>
      <c r="Q88" s="76" t="s">
        <v>114</v>
      </c>
      <c r="R88" s="78" t="n">
        <v>42690</v>
      </c>
      <c r="S88" s="78" t="n">
        <v>45268</v>
      </c>
      <c r="T88" s="76" t="s">
        <v>183</v>
      </c>
      <c r="U88" s="76" t="n">
        <v>500</v>
      </c>
      <c r="X88" s="76" t="n">
        <v>5</v>
      </c>
      <c r="Y88" s="76" t="s">
        <v>116</v>
      </c>
      <c r="AC88" s="76" t="s">
        <v>117</v>
      </c>
      <c r="AD88" s="76" t="s">
        <v>339</v>
      </c>
      <c r="AE88" s="76" t="n">
        <v>18000</v>
      </c>
      <c r="AF88" s="76" t="s">
        <v>690</v>
      </c>
      <c r="AJ88" s="79" t="s">
        <v>691</v>
      </c>
      <c r="AK88" s="76" t="s">
        <v>692</v>
      </c>
      <c r="AL88" s="76" t="n">
        <v>0</v>
      </c>
      <c r="AM88" s="76" t="n">
        <v>0</v>
      </c>
    </row>
    <row r="89" customFormat="false" ht="15" hidden="false" customHeight="false" outlineLevel="0" collapsed="false">
      <c r="A89" s="76" t="n">
        <v>1439048</v>
      </c>
      <c r="B89" s="76" t="s">
        <v>693</v>
      </c>
      <c r="C89" s="76" t="s">
        <v>694</v>
      </c>
      <c r="D89" s="76" t="n">
        <v>4115515</v>
      </c>
      <c r="E89" s="76" t="s">
        <v>132</v>
      </c>
      <c r="F89" s="76" t="s">
        <v>132</v>
      </c>
      <c r="H89" s="78" t="n">
        <v>32707</v>
      </c>
      <c r="I89" s="76" t="s">
        <v>23</v>
      </c>
      <c r="J89" s="76" t="n">
        <v>-40</v>
      </c>
      <c r="K89" s="76" t="s">
        <v>41</v>
      </c>
      <c r="M89" s="76" t="s">
        <v>269</v>
      </c>
      <c r="N89" s="79" t="s">
        <v>695</v>
      </c>
      <c r="O89" s="76" t="s">
        <v>696</v>
      </c>
      <c r="P89" s="78" t="n">
        <v>45555</v>
      </c>
      <c r="Q89" s="76" t="s">
        <v>114</v>
      </c>
      <c r="R89" s="78" t="n">
        <v>44834</v>
      </c>
      <c r="S89" s="78" t="n">
        <v>44828</v>
      </c>
      <c r="T89" s="76" t="s">
        <v>183</v>
      </c>
      <c r="U89" s="76" t="n">
        <v>1482</v>
      </c>
      <c r="X89" s="76" t="n">
        <v>14</v>
      </c>
      <c r="Y89" s="76" t="s">
        <v>116</v>
      </c>
      <c r="AB89" s="78" t="n">
        <v>45108</v>
      </c>
      <c r="AC89" s="76" t="s">
        <v>117</v>
      </c>
      <c r="AD89" s="76" t="s">
        <v>697</v>
      </c>
      <c r="AE89" s="76" t="n">
        <v>41120</v>
      </c>
      <c r="AF89" s="76" t="s">
        <v>698</v>
      </c>
      <c r="AJ89" s="79" t="s">
        <v>699</v>
      </c>
      <c r="AK89" s="76" t="s">
        <v>700</v>
      </c>
      <c r="AL89" s="76" t="n">
        <v>0</v>
      </c>
      <c r="AM89" s="76" t="n">
        <v>0</v>
      </c>
    </row>
    <row r="90" customFormat="false" ht="15" hidden="false" customHeight="false" outlineLevel="0" collapsed="false">
      <c r="A90" s="76" t="n">
        <v>1192757</v>
      </c>
      <c r="B90" s="76" t="s">
        <v>701</v>
      </c>
      <c r="C90" s="76" t="s">
        <v>702</v>
      </c>
      <c r="D90" s="76" t="n">
        <v>189519</v>
      </c>
      <c r="E90" s="76" t="s">
        <v>109</v>
      </c>
      <c r="H90" s="78" t="n">
        <v>38195</v>
      </c>
      <c r="I90" s="76" t="s">
        <v>23</v>
      </c>
      <c r="J90" s="76" t="n">
        <v>-40</v>
      </c>
      <c r="K90" s="76" t="s">
        <v>41</v>
      </c>
      <c r="M90" s="76" t="s">
        <v>111</v>
      </c>
      <c r="N90" s="79" t="s">
        <v>703</v>
      </c>
      <c r="O90" s="76" t="s">
        <v>704</v>
      </c>
      <c r="P90" s="78" t="n">
        <v>45656</v>
      </c>
      <c r="Q90" s="76" t="s">
        <v>114</v>
      </c>
      <c r="R90" s="78" t="n">
        <v>43045</v>
      </c>
      <c r="S90" s="78" t="n">
        <v>45635</v>
      </c>
      <c r="T90" s="76" t="s">
        <v>201</v>
      </c>
      <c r="U90" s="76" t="n">
        <v>500</v>
      </c>
      <c r="X90" s="76" t="n">
        <v>5</v>
      </c>
      <c r="Y90" s="76" t="s">
        <v>116</v>
      </c>
      <c r="AC90" s="76" t="s">
        <v>117</v>
      </c>
      <c r="AD90" s="76" t="s">
        <v>705</v>
      </c>
      <c r="AE90" s="76" t="n">
        <v>18390</v>
      </c>
      <c r="AF90" s="76" t="s">
        <v>706</v>
      </c>
      <c r="AK90" s="76" t="s">
        <v>707</v>
      </c>
      <c r="AL90" s="76" t="n">
        <v>0</v>
      </c>
      <c r="AM90" s="76" t="n">
        <v>0</v>
      </c>
    </row>
    <row r="91" customFormat="false" ht="15" hidden="false" customHeight="false" outlineLevel="0" collapsed="false">
      <c r="A91" s="76" t="n">
        <v>1181544</v>
      </c>
      <c r="B91" s="76" t="s">
        <v>708</v>
      </c>
      <c r="C91" s="76" t="s">
        <v>709</v>
      </c>
      <c r="D91" s="76" t="n">
        <v>4529315</v>
      </c>
      <c r="E91" s="76" t="s">
        <v>109</v>
      </c>
      <c r="H91" s="78" t="n">
        <v>41144</v>
      </c>
      <c r="I91" s="76" t="s">
        <v>370</v>
      </c>
      <c r="J91" s="76" t="n">
        <v>-13</v>
      </c>
      <c r="K91" s="76" t="s">
        <v>41</v>
      </c>
      <c r="M91" s="76" t="s">
        <v>134</v>
      </c>
      <c r="N91" s="79" t="s">
        <v>449</v>
      </c>
      <c r="O91" s="76" t="s">
        <v>450</v>
      </c>
      <c r="P91" s="78" t="n">
        <v>45548</v>
      </c>
      <c r="Q91" s="76" t="s">
        <v>114</v>
      </c>
      <c r="R91" s="78" t="n">
        <v>43013</v>
      </c>
      <c r="T91" s="76" t="s">
        <v>115</v>
      </c>
      <c r="U91" s="76" t="n">
        <v>500</v>
      </c>
      <c r="X91" s="76" t="n">
        <v>5</v>
      </c>
      <c r="Y91" s="76" t="s">
        <v>116</v>
      </c>
      <c r="AC91" s="76" t="s">
        <v>117</v>
      </c>
      <c r="AD91" s="76" t="s">
        <v>451</v>
      </c>
      <c r="AE91" s="76" t="n">
        <v>45100</v>
      </c>
      <c r="AF91" s="76" t="s">
        <v>710</v>
      </c>
      <c r="AK91" s="76" t="s">
        <v>329</v>
      </c>
      <c r="AL91" s="76" t="n">
        <v>0</v>
      </c>
      <c r="AM91" s="76" t="n">
        <v>0</v>
      </c>
    </row>
    <row r="92" customFormat="false" ht="15" hidden="false" customHeight="false" outlineLevel="0" collapsed="false">
      <c r="A92" s="76" t="n">
        <v>1282228</v>
      </c>
      <c r="B92" s="76" t="s">
        <v>708</v>
      </c>
      <c r="C92" s="76" t="s">
        <v>711</v>
      </c>
      <c r="D92" s="76" t="n">
        <v>189919</v>
      </c>
      <c r="E92" s="76" t="s">
        <v>132</v>
      </c>
      <c r="F92" s="76" t="s">
        <v>132</v>
      </c>
      <c r="H92" s="78" t="n">
        <v>39007</v>
      </c>
      <c r="I92" s="76" t="s">
        <v>301</v>
      </c>
      <c r="J92" s="76" t="n">
        <v>-19</v>
      </c>
      <c r="K92" s="76" t="s">
        <v>41</v>
      </c>
      <c r="M92" s="76" t="s">
        <v>111</v>
      </c>
      <c r="N92" s="79" t="s">
        <v>488</v>
      </c>
      <c r="O92" s="76" t="s">
        <v>489</v>
      </c>
      <c r="P92" s="78" t="n">
        <v>45686</v>
      </c>
      <c r="Q92" s="76" t="s">
        <v>114</v>
      </c>
      <c r="R92" s="78" t="n">
        <v>43741</v>
      </c>
      <c r="S92" s="78" t="n">
        <v>45686</v>
      </c>
      <c r="T92" s="76" t="s">
        <v>201</v>
      </c>
      <c r="U92" s="76" t="n">
        <v>566</v>
      </c>
      <c r="X92" s="76" t="n">
        <v>5</v>
      </c>
      <c r="Y92" s="76" t="s">
        <v>116</v>
      </c>
      <c r="AC92" s="76" t="s">
        <v>117</v>
      </c>
      <c r="AD92" s="76" t="s">
        <v>712</v>
      </c>
      <c r="AE92" s="76" t="n">
        <v>18200</v>
      </c>
      <c r="AF92" s="76" t="s">
        <v>713</v>
      </c>
      <c r="AJ92" s="79" t="s">
        <v>714</v>
      </c>
      <c r="AK92" s="76" t="s">
        <v>715</v>
      </c>
      <c r="AL92" s="76" t="n">
        <v>0</v>
      </c>
      <c r="AM92" s="76" t="n">
        <v>0</v>
      </c>
    </row>
    <row r="93" customFormat="false" ht="15" hidden="false" customHeight="false" outlineLevel="0" collapsed="false">
      <c r="A93" s="76" t="n">
        <v>1620527</v>
      </c>
      <c r="B93" s="76" t="s">
        <v>716</v>
      </c>
      <c r="C93" s="76" t="s">
        <v>717</v>
      </c>
      <c r="D93" s="76" t="n">
        <v>3737442</v>
      </c>
      <c r="E93" s="76" t="s">
        <v>109</v>
      </c>
      <c r="H93" s="78" t="n">
        <v>42348</v>
      </c>
      <c r="I93" s="76" t="s">
        <v>231</v>
      </c>
      <c r="J93" s="76" t="n">
        <v>-10</v>
      </c>
      <c r="K93" s="76" t="s">
        <v>41</v>
      </c>
      <c r="M93" s="76" t="s">
        <v>124</v>
      </c>
      <c r="N93" s="79" t="s">
        <v>398</v>
      </c>
      <c r="O93" s="76" t="s">
        <v>399</v>
      </c>
      <c r="P93" s="78" t="n">
        <v>45555</v>
      </c>
      <c r="Q93" s="76" t="s">
        <v>114</v>
      </c>
      <c r="R93" s="78" t="n">
        <v>45555</v>
      </c>
      <c r="T93" s="76" t="s">
        <v>115</v>
      </c>
      <c r="U93" s="76" t="n">
        <v>500</v>
      </c>
      <c r="X93" s="76" t="n">
        <v>5</v>
      </c>
      <c r="Y93" s="76" t="s">
        <v>116</v>
      </c>
      <c r="AC93" s="76" t="s">
        <v>117</v>
      </c>
      <c r="AD93" s="76" t="s">
        <v>718</v>
      </c>
      <c r="AE93" s="76" t="n">
        <v>37390</v>
      </c>
      <c r="AF93" s="76" t="s">
        <v>719</v>
      </c>
      <c r="AJ93" s="79" t="s">
        <v>720</v>
      </c>
      <c r="AK93" s="76" t="s">
        <v>721</v>
      </c>
      <c r="AL93" s="76" t="n">
        <v>1</v>
      </c>
      <c r="AM93" s="76" t="n">
        <v>0</v>
      </c>
    </row>
    <row r="94" customFormat="false" ht="15" hidden="false" customHeight="false" outlineLevel="0" collapsed="false">
      <c r="A94" s="76" t="n">
        <v>1660048</v>
      </c>
      <c r="B94" s="76" t="s">
        <v>716</v>
      </c>
      <c r="C94" s="76" t="s">
        <v>722</v>
      </c>
      <c r="D94" s="76" t="n">
        <v>3738137</v>
      </c>
      <c r="E94" s="76" t="s">
        <v>109</v>
      </c>
      <c r="H94" s="78" t="n">
        <v>35160</v>
      </c>
      <c r="I94" s="76" t="s">
        <v>23</v>
      </c>
      <c r="J94" s="76" t="n">
        <v>-40</v>
      </c>
      <c r="K94" s="76" t="s">
        <v>2</v>
      </c>
      <c r="M94" s="76" t="s">
        <v>124</v>
      </c>
      <c r="N94" s="79" t="s">
        <v>125</v>
      </c>
      <c r="O94" s="76" t="s">
        <v>126</v>
      </c>
      <c r="P94" s="78" t="n">
        <v>45613</v>
      </c>
      <c r="Q94" s="76" t="s">
        <v>114</v>
      </c>
      <c r="R94" s="78" t="n">
        <v>45613</v>
      </c>
      <c r="S94" s="78" t="n">
        <v>45575</v>
      </c>
      <c r="T94" s="76" t="s">
        <v>201</v>
      </c>
      <c r="U94" s="76" t="n">
        <v>500</v>
      </c>
      <c r="X94" s="76" t="n">
        <v>5</v>
      </c>
      <c r="Y94" s="76" t="s">
        <v>116</v>
      </c>
      <c r="AC94" s="76" t="s">
        <v>117</v>
      </c>
      <c r="AD94" s="76" t="s">
        <v>127</v>
      </c>
      <c r="AE94" s="76" t="n">
        <v>37000</v>
      </c>
      <c r="AF94" s="76" t="s">
        <v>723</v>
      </c>
      <c r="AJ94" s="79" t="s">
        <v>724</v>
      </c>
      <c r="AK94" s="76" t="s">
        <v>725</v>
      </c>
      <c r="AL94" s="76" t="n">
        <v>0</v>
      </c>
      <c r="AM94" s="76" t="n">
        <v>0</v>
      </c>
    </row>
    <row r="95" customFormat="false" ht="15" hidden="false" customHeight="false" outlineLevel="0" collapsed="false">
      <c r="A95" s="76" t="n">
        <v>993364</v>
      </c>
      <c r="B95" s="76" t="s">
        <v>726</v>
      </c>
      <c r="C95" s="76" t="s">
        <v>727</v>
      </c>
      <c r="D95" s="76" t="n">
        <v>2813587</v>
      </c>
      <c r="E95" s="76" t="s">
        <v>109</v>
      </c>
      <c r="F95" s="76" t="s">
        <v>109</v>
      </c>
      <c r="H95" s="78" t="n">
        <v>30537</v>
      </c>
      <c r="I95" s="76" t="s">
        <v>179</v>
      </c>
      <c r="J95" s="76" t="s">
        <v>180</v>
      </c>
      <c r="K95" s="76" t="s">
        <v>41</v>
      </c>
      <c r="M95" s="76" t="s">
        <v>155</v>
      </c>
      <c r="N95" s="79" t="s">
        <v>728</v>
      </c>
      <c r="O95" s="76" t="s">
        <v>729</v>
      </c>
      <c r="P95" s="78" t="n">
        <v>45544</v>
      </c>
      <c r="Q95" s="76" t="s">
        <v>114</v>
      </c>
      <c r="R95" s="78" t="n">
        <v>41688</v>
      </c>
      <c r="S95" s="78" t="n">
        <v>45273</v>
      </c>
      <c r="T95" s="76" t="s">
        <v>183</v>
      </c>
      <c r="U95" s="76" t="n">
        <v>500</v>
      </c>
      <c r="X95" s="76" t="n">
        <v>5</v>
      </c>
      <c r="Y95" s="76" t="s">
        <v>116</v>
      </c>
      <c r="AC95" s="76" t="s">
        <v>117</v>
      </c>
      <c r="AD95" s="76" t="s">
        <v>730</v>
      </c>
      <c r="AE95" s="76" t="n">
        <v>28400</v>
      </c>
      <c r="AF95" s="76" t="s">
        <v>731</v>
      </c>
      <c r="AI95" s="79" t="s">
        <v>732</v>
      </c>
      <c r="AJ95" s="79" t="s">
        <v>733</v>
      </c>
      <c r="AK95" s="76" t="s">
        <v>734</v>
      </c>
      <c r="AL95" s="76" t="n">
        <v>0</v>
      </c>
      <c r="AM95" s="76" t="n">
        <v>0</v>
      </c>
    </row>
    <row r="96" customFormat="false" ht="15" hidden="false" customHeight="false" outlineLevel="0" collapsed="false">
      <c r="A96" s="76" t="n">
        <v>811985</v>
      </c>
      <c r="B96" s="76" t="s">
        <v>735</v>
      </c>
      <c r="C96" s="76" t="s">
        <v>736</v>
      </c>
      <c r="D96" s="76" t="n">
        <v>4522166</v>
      </c>
      <c r="E96" s="76" t="s">
        <v>109</v>
      </c>
      <c r="F96" s="76" t="s">
        <v>109</v>
      </c>
      <c r="H96" s="78" t="n">
        <v>30044</v>
      </c>
      <c r="I96" s="76" t="s">
        <v>179</v>
      </c>
      <c r="J96" s="76" t="s">
        <v>180</v>
      </c>
      <c r="K96" s="76" t="s">
        <v>41</v>
      </c>
      <c r="M96" s="76" t="s">
        <v>134</v>
      </c>
      <c r="N96" s="79" t="s">
        <v>737</v>
      </c>
      <c r="O96" s="76" t="s">
        <v>738</v>
      </c>
      <c r="P96" s="78" t="n">
        <v>45548</v>
      </c>
      <c r="Q96" s="76" t="s">
        <v>114</v>
      </c>
      <c r="R96" s="78" t="n">
        <v>40610</v>
      </c>
      <c r="S96" s="78" t="n">
        <v>45555</v>
      </c>
      <c r="T96" s="76" t="s">
        <v>201</v>
      </c>
      <c r="U96" s="76" t="n">
        <v>500</v>
      </c>
      <c r="X96" s="76" t="n">
        <v>5</v>
      </c>
      <c r="Y96" s="76" t="s">
        <v>116</v>
      </c>
      <c r="AC96" s="76" t="s">
        <v>117</v>
      </c>
      <c r="AD96" s="76" t="s">
        <v>739</v>
      </c>
      <c r="AE96" s="76" t="n">
        <v>45300</v>
      </c>
      <c r="AF96" s="76" t="s">
        <v>740</v>
      </c>
      <c r="AK96" s="76" t="s">
        <v>741</v>
      </c>
      <c r="AL96" s="76" t="n">
        <v>0</v>
      </c>
      <c r="AM96" s="76" t="n">
        <v>0</v>
      </c>
    </row>
    <row r="97" customFormat="false" ht="15" hidden="false" customHeight="false" outlineLevel="0" collapsed="false">
      <c r="A97" s="76" t="n">
        <v>619026</v>
      </c>
      <c r="B97" s="76" t="s">
        <v>742</v>
      </c>
      <c r="C97" s="76" t="s">
        <v>743</v>
      </c>
      <c r="D97" s="76" t="n">
        <v>3719583</v>
      </c>
      <c r="E97" s="76" t="s">
        <v>132</v>
      </c>
      <c r="F97" s="76" t="s">
        <v>132</v>
      </c>
      <c r="H97" s="78" t="n">
        <v>18248</v>
      </c>
      <c r="I97" s="76" t="s">
        <v>686</v>
      </c>
      <c r="J97" s="76" t="s">
        <v>687</v>
      </c>
      <c r="K97" s="76" t="s">
        <v>41</v>
      </c>
      <c r="M97" s="76" t="s">
        <v>124</v>
      </c>
      <c r="N97" s="79" t="s">
        <v>596</v>
      </c>
      <c r="O97" s="76" t="s">
        <v>597</v>
      </c>
      <c r="P97" s="78" t="n">
        <v>45561</v>
      </c>
      <c r="Q97" s="76" t="s">
        <v>114</v>
      </c>
      <c r="R97" s="78" t="n">
        <v>39420</v>
      </c>
      <c r="S97" s="78" t="n">
        <v>44757</v>
      </c>
      <c r="T97" s="76" t="s">
        <v>183</v>
      </c>
      <c r="U97" s="76" t="n">
        <v>754</v>
      </c>
      <c r="X97" s="76" t="n">
        <v>7</v>
      </c>
      <c r="Y97" s="76" t="s">
        <v>116</v>
      </c>
      <c r="AC97" s="76" t="s">
        <v>117</v>
      </c>
      <c r="AD97" s="76" t="s">
        <v>744</v>
      </c>
      <c r="AE97" s="76" t="n">
        <v>37130</v>
      </c>
      <c r="AF97" s="76" t="s">
        <v>745</v>
      </c>
      <c r="AG97" s="76" t="s">
        <v>746</v>
      </c>
      <c r="AI97" s="79" t="s">
        <v>747</v>
      </c>
      <c r="AK97" s="76" t="s">
        <v>748</v>
      </c>
      <c r="AL97" s="76" t="n">
        <v>0</v>
      </c>
      <c r="AM97" s="76" t="n">
        <v>0</v>
      </c>
    </row>
    <row r="98" customFormat="false" ht="15" hidden="false" customHeight="false" outlineLevel="0" collapsed="false">
      <c r="A98" s="76" t="n">
        <v>2021</v>
      </c>
      <c r="B98" s="76" t="s">
        <v>749</v>
      </c>
      <c r="C98" s="76" t="s">
        <v>750</v>
      </c>
      <c r="D98" s="76" t="n">
        <v>373432</v>
      </c>
      <c r="E98" s="76" t="s">
        <v>132</v>
      </c>
      <c r="F98" s="76" t="s">
        <v>132</v>
      </c>
      <c r="H98" s="78" t="n">
        <v>20592</v>
      </c>
      <c r="I98" s="76" t="s">
        <v>305</v>
      </c>
      <c r="J98" s="76" t="s">
        <v>306</v>
      </c>
      <c r="K98" s="76" t="s">
        <v>41</v>
      </c>
      <c r="M98" s="76" t="s">
        <v>124</v>
      </c>
      <c r="N98" s="79" t="s">
        <v>540</v>
      </c>
      <c r="O98" s="76" t="s">
        <v>541</v>
      </c>
      <c r="P98" s="78" t="n">
        <v>45543</v>
      </c>
      <c r="Q98" s="76" t="s">
        <v>114</v>
      </c>
      <c r="R98" s="78" t="n">
        <v>37432</v>
      </c>
      <c r="S98" s="78" t="n">
        <v>45491</v>
      </c>
      <c r="T98" s="76" t="s">
        <v>201</v>
      </c>
      <c r="U98" s="76" t="n">
        <v>827</v>
      </c>
      <c r="X98" s="76" t="n">
        <v>8</v>
      </c>
      <c r="Y98" s="76" t="s">
        <v>116</v>
      </c>
      <c r="AC98" s="76" t="s">
        <v>117</v>
      </c>
      <c r="AD98" s="76" t="s">
        <v>751</v>
      </c>
      <c r="AE98" s="76" t="n">
        <v>37260</v>
      </c>
      <c r="AF98" s="76" t="s">
        <v>752</v>
      </c>
      <c r="AI98" s="79" t="s">
        <v>753</v>
      </c>
      <c r="AJ98" s="79" t="s">
        <v>754</v>
      </c>
      <c r="AK98" s="76" t="s">
        <v>755</v>
      </c>
      <c r="AL98" s="76" t="n">
        <v>0</v>
      </c>
      <c r="AM98" s="76" t="n">
        <v>0</v>
      </c>
    </row>
    <row r="99" customFormat="false" ht="15" hidden="false" customHeight="false" outlineLevel="0" collapsed="false">
      <c r="A99" s="76" t="n">
        <v>825453</v>
      </c>
      <c r="B99" s="76" t="s">
        <v>749</v>
      </c>
      <c r="C99" s="76" t="s">
        <v>756</v>
      </c>
      <c r="D99" s="76" t="n">
        <v>3722754</v>
      </c>
      <c r="E99" s="76" t="s">
        <v>132</v>
      </c>
      <c r="F99" s="76" t="s">
        <v>132</v>
      </c>
      <c r="H99" s="78" t="n">
        <v>39162</v>
      </c>
      <c r="I99" s="76" t="s">
        <v>294</v>
      </c>
      <c r="J99" s="76" t="n">
        <v>-18</v>
      </c>
      <c r="K99" s="76" t="s">
        <v>2</v>
      </c>
      <c r="M99" s="76" t="s">
        <v>124</v>
      </c>
      <c r="N99" s="79" t="s">
        <v>540</v>
      </c>
      <c r="O99" s="76" t="s">
        <v>541</v>
      </c>
      <c r="P99" s="78" t="n">
        <v>45543</v>
      </c>
      <c r="Q99" s="76" t="s">
        <v>114</v>
      </c>
      <c r="R99" s="78" t="n">
        <v>40791</v>
      </c>
      <c r="T99" s="76" t="s">
        <v>115</v>
      </c>
      <c r="U99" s="76" t="n">
        <v>809</v>
      </c>
      <c r="X99" s="76" t="n">
        <v>8</v>
      </c>
      <c r="Y99" s="76" t="s">
        <v>116</v>
      </c>
      <c r="AC99" s="76" t="s">
        <v>117</v>
      </c>
      <c r="AD99" s="76" t="s">
        <v>757</v>
      </c>
      <c r="AE99" s="76" t="n">
        <v>37190</v>
      </c>
      <c r="AF99" s="76" t="s">
        <v>758</v>
      </c>
      <c r="AI99" s="79" t="s">
        <v>759</v>
      </c>
      <c r="AJ99" s="79" t="s">
        <v>760</v>
      </c>
      <c r="AK99" s="76" t="s">
        <v>761</v>
      </c>
      <c r="AL99" s="76" t="n">
        <v>0</v>
      </c>
      <c r="AM99" s="76" t="n">
        <v>0</v>
      </c>
    </row>
    <row r="100" customFormat="false" ht="15" hidden="false" customHeight="false" outlineLevel="0" collapsed="false">
      <c r="A100" s="76" t="n">
        <v>2022</v>
      </c>
      <c r="B100" s="76" t="s">
        <v>749</v>
      </c>
      <c r="C100" s="76" t="s">
        <v>762</v>
      </c>
      <c r="D100" s="76" t="n">
        <v>373572</v>
      </c>
      <c r="E100" s="76" t="s">
        <v>132</v>
      </c>
      <c r="F100" s="76" t="s">
        <v>132</v>
      </c>
      <c r="H100" s="78" t="n">
        <v>28983</v>
      </c>
      <c r="I100" s="76" t="s">
        <v>197</v>
      </c>
      <c r="J100" s="76" t="s">
        <v>198</v>
      </c>
      <c r="K100" s="76" t="s">
        <v>41</v>
      </c>
      <c r="M100" s="76" t="s">
        <v>124</v>
      </c>
      <c r="N100" s="79" t="s">
        <v>540</v>
      </c>
      <c r="O100" s="76" t="s">
        <v>541</v>
      </c>
      <c r="P100" s="78" t="n">
        <v>45527</v>
      </c>
      <c r="Q100" s="76" t="s">
        <v>114</v>
      </c>
      <c r="R100" s="78" t="n">
        <v>37432</v>
      </c>
      <c r="S100" s="78" t="n">
        <v>44816</v>
      </c>
      <c r="T100" s="76" t="s">
        <v>183</v>
      </c>
      <c r="U100" s="76" t="n">
        <v>1346</v>
      </c>
      <c r="X100" s="76" t="n">
        <v>13</v>
      </c>
      <c r="Y100" s="76" t="s">
        <v>116</v>
      </c>
      <c r="AC100" s="76" t="s">
        <v>117</v>
      </c>
      <c r="AD100" s="76" t="s">
        <v>757</v>
      </c>
      <c r="AE100" s="76" t="n">
        <v>37190</v>
      </c>
      <c r="AF100" s="76" t="s">
        <v>763</v>
      </c>
      <c r="AI100" s="79" t="s">
        <v>760</v>
      </c>
      <c r="AJ100" s="79" t="s">
        <v>760</v>
      </c>
      <c r="AK100" s="76" t="s">
        <v>764</v>
      </c>
      <c r="AL100" s="76" t="n">
        <v>1</v>
      </c>
      <c r="AM100" s="76" t="n">
        <v>0</v>
      </c>
    </row>
    <row r="101" customFormat="false" ht="15" hidden="false" customHeight="false" outlineLevel="0" collapsed="false">
      <c r="A101" s="76" t="n">
        <v>825452</v>
      </c>
      <c r="B101" s="76" t="s">
        <v>749</v>
      </c>
      <c r="C101" s="76" t="s">
        <v>765</v>
      </c>
      <c r="D101" s="76" t="n">
        <v>3722753</v>
      </c>
      <c r="E101" s="76" t="s">
        <v>132</v>
      </c>
      <c r="H101" s="78" t="n">
        <v>38597</v>
      </c>
      <c r="I101" s="76" t="s">
        <v>23</v>
      </c>
      <c r="J101" s="76" t="n">
        <v>-40</v>
      </c>
      <c r="K101" s="76" t="s">
        <v>41</v>
      </c>
      <c r="M101" s="76" t="s">
        <v>124</v>
      </c>
      <c r="N101" s="79" t="s">
        <v>540</v>
      </c>
      <c r="O101" s="76" t="s">
        <v>541</v>
      </c>
      <c r="P101" s="78" t="n">
        <v>45548</v>
      </c>
      <c r="Q101" s="76" t="s">
        <v>114</v>
      </c>
      <c r="R101" s="78" t="n">
        <v>40791</v>
      </c>
      <c r="S101" s="78" t="n">
        <v>45531</v>
      </c>
      <c r="T101" s="76" t="s">
        <v>201</v>
      </c>
      <c r="U101" s="76" t="n">
        <v>962</v>
      </c>
      <c r="X101" s="76" t="n">
        <v>9</v>
      </c>
      <c r="Y101" s="76" t="s">
        <v>116</v>
      </c>
      <c r="AC101" s="76" t="s">
        <v>117</v>
      </c>
      <c r="AD101" s="76" t="s">
        <v>394</v>
      </c>
      <c r="AE101" s="76" t="n">
        <v>37001</v>
      </c>
      <c r="AF101" s="76" t="s">
        <v>766</v>
      </c>
      <c r="AJ101" s="79" t="s">
        <v>767</v>
      </c>
      <c r="AK101" s="76" t="s">
        <v>768</v>
      </c>
      <c r="AL101" s="76" t="n">
        <v>0</v>
      </c>
      <c r="AM101" s="76" t="n">
        <v>0</v>
      </c>
    </row>
    <row r="102" customFormat="false" ht="15" hidden="false" customHeight="false" outlineLevel="0" collapsed="false">
      <c r="A102" s="76" t="n">
        <v>2024</v>
      </c>
      <c r="B102" s="76" t="s">
        <v>749</v>
      </c>
      <c r="C102" s="76" t="s">
        <v>769</v>
      </c>
      <c r="D102" s="76" t="n">
        <v>379368</v>
      </c>
      <c r="E102" s="76" t="s">
        <v>109</v>
      </c>
      <c r="F102" s="76" t="s">
        <v>109</v>
      </c>
      <c r="H102" s="78" t="n">
        <v>22205</v>
      </c>
      <c r="I102" s="76" t="s">
        <v>267</v>
      </c>
      <c r="J102" s="76" t="s">
        <v>268</v>
      </c>
      <c r="K102" s="76" t="s">
        <v>2</v>
      </c>
      <c r="M102" s="76" t="s">
        <v>124</v>
      </c>
      <c r="N102" s="79" t="s">
        <v>540</v>
      </c>
      <c r="O102" s="76" t="s">
        <v>541</v>
      </c>
      <c r="P102" s="78" t="n">
        <v>45558</v>
      </c>
      <c r="Q102" s="76" t="s">
        <v>114</v>
      </c>
      <c r="R102" s="78" t="n">
        <v>37432</v>
      </c>
      <c r="T102" s="76" t="s">
        <v>325</v>
      </c>
      <c r="U102" s="76" t="n">
        <v>500</v>
      </c>
      <c r="X102" s="76" t="n">
        <v>5</v>
      </c>
      <c r="Y102" s="76" t="s">
        <v>116</v>
      </c>
      <c r="AC102" s="76" t="s">
        <v>117</v>
      </c>
      <c r="AD102" s="76" t="s">
        <v>751</v>
      </c>
      <c r="AE102" s="76" t="n">
        <v>37260</v>
      </c>
      <c r="AF102" s="76" t="s">
        <v>752</v>
      </c>
      <c r="AI102" s="79" t="s">
        <v>770</v>
      </c>
      <c r="AK102" s="76" t="s">
        <v>771</v>
      </c>
      <c r="AL102" s="76" t="n">
        <v>0</v>
      </c>
      <c r="AM102" s="76" t="n">
        <v>0</v>
      </c>
    </row>
    <row r="103" customFormat="false" ht="15" hidden="false" customHeight="false" outlineLevel="0" collapsed="false">
      <c r="A103" s="76" t="n">
        <v>1641329</v>
      </c>
      <c r="B103" s="76" t="s">
        <v>772</v>
      </c>
      <c r="C103" s="76" t="s">
        <v>773</v>
      </c>
      <c r="D103" s="76" t="n">
        <v>3612753</v>
      </c>
      <c r="E103" s="76" t="s">
        <v>109</v>
      </c>
      <c r="H103" s="78" t="n">
        <v>41713</v>
      </c>
      <c r="I103" s="76" t="s">
        <v>190</v>
      </c>
      <c r="J103" s="76" t="n">
        <v>-11</v>
      </c>
      <c r="K103" s="76" t="s">
        <v>41</v>
      </c>
      <c r="M103" s="76" t="s">
        <v>269</v>
      </c>
      <c r="N103" s="79" t="s">
        <v>695</v>
      </c>
      <c r="O103" s="76" t="s">
        <v>696</v>
      </c>
      <c r="P103" s="78" t="n">
        <v>45572</v>
      </c>
      <c r="Q103" s="76" t="s">
        <v>114</v>
      </c>
      <c r="R103" s="78" t="n">
        <v>45572</v>
      </c>
      <c r="T103" s="76" t="s">
        <v>115</v>
      </c>
      <c r="U103" s="76" t="n">
        <v>500</v>
      </c>
      <c r="X103" s="76" t="n">
        <v>5</v>
      </c>
      <c r="Y103" s="76" t="s">
        <v>116</v>
      </c>
      <c r="AC103" s="76" t="s">
        <v>117</v>
      </c>
      <c r="AD103" s="76" t="s">
        <v>774</v>
      </c>
      <c r="AE103" s="76" t="n">
        <v>36300</v>
      </c>
      <c r="AF103" s="76" t="s">
        <v>775</v>
      </c>
      <c r="AK103" s="76" t="s">
        <v>776</v>
      </c>
      <c r="AL103" s="76" t="n">
        <v>0</v>
      </c>
      <c r="AM103" s="76" t="n">
        <v>0</v>
      </c>
    </row>
    <row r="104" customFormat="false" ht="15" hidden="false" customHeight="false" outlineLevel="0" collapsed="false">
      <c r="A104" s="76" t="n">
        <v>2106</v>
      </c>
      <c r="B104" s="76" t="s">
        <v>777</v>
      </c>
      <c r="C104" s="76" t="s">
        <v>778</v>
      </c>
      <c r="D104" s="76" t="n">
        <v>498938</v>
      </c>
      <c r="E104" s="76" t="s">
        <v>132</v>
      </c>
      <c r="F104" s="76" t="s">
        <v>132</v>
      </c>
      <c r="H104" s="78" t="n">
        <v>18934</v>
      </c>
      <c r="I104" s="76" t="s">
        <v>594</v>
      </c>
      <c r="J104" s="76" t="s">
        <v>595</v>
      </c>
      <c r="K104" s="76" t="s">
        <v>41</v>
      </c>
      <c r="M104" s="76" t="s">
        <v>124</v>
      </c>
      <c r="N104" s="79" t="s">
        <v>779</v>
      </c>
      <c r="O104" s="76" t="s">
        <v>780</v>
      </c>
      <c r="P104" s="78" t="n">
        <v>45527</v>
      </c>
      <c r="Q104" s="76" t="s">
        <v>114</v>
      </c>
      <c r="R104" s="78" t="n">
        <v>37432</v>
      </c>
      <c r="S104" s="78" t="n">
        <v>45068</v>
      </c>
      <c r="T104" s="76" t="s">
        <v>183</v>
      </c>
      <c r="U104" s="76" t="n">
        <v>1409</v>
      </c>
      <c r="X104" s="76" t="n">
        <v>14</v>
      </c>
      <c r="Y104" s="76" t="s">
        <v>116</v>
      </c>
      <c r="AB104" s="78" t="n">
        <v>45108</v>
      </c>
      <c r="AC104" s="76" t="s">
        <v>117</v>
      </c>
      <c r="AD104" s="76" t="s">
        <v>781</v>
      </c>
      <c r="AE104" s="76" t="n">
        <v>37550</v>
      </c>
      <c r="AF104" s="76" t="s">
        <v>782</v>
      </c>
      <c r="AG104" s="76" t="s">
        <v>783</v>
      </c>
      <c r="AJ104" s="79" t="s">
        <v>784</v>
      </c>
      <c r="AK104" s="76" t="s">
        <v>785</v>
      </c>
      <c r="AL104" s="76" t="n">
        <v>0</v>
      </c>
      <c r="AM104" s="76" t="n">
        <v>0</v>
      </c>
    </row>
    <row r="105" customFormat="false" ht="15" hidden="false" customHeight="false" outlineLevel="0" collapsed="false">
      <c r="A105" s="76" t="n">
        <v>1652527</v>
      </c>
      <c r="B105" s="76" t="s">
        <v>786</v>
      </c>
      <c r="C105" s="76" t="s">
        <v>787</v>
      </c>
      <c r="D105" s="76" t="n">
        <v>3738063</v>
      </c>
      <c r="E105" s="76" t="s">
        <v>109</v>
      </c>
      <c r="H105" s="78" t="n">
        <v>35032</v>
      </c>
      <c r="I105" s="76" t="s">
        <v>23</v>
      </c>
      <c r="J105" s="76" t="n">
        <v>-40</v>
      </c>
      <c r="K105" s="76" t="s">
        <v>41</v>
      </c>
      <c r="M105" s="76" t="s">
        <v>124</v>
      </c>
      <c r="N105" s="79" t="s">
        <v>239</v>
      </c>
      <c r="O105" s="76" t="s">
        <v>240</v>
      </c>
      <c r="P105" s="78" t="n">
        <v>45589</v>
      </c>
      <c r="Q105" s="76" t="s">
        <v>114</v>
      </c>
      <c r="R105" s="78" t="n">
        <v>45589</v>
      </c>
      <c r="S105" s="78" t="n">
        <v>45572</v>
      </c>
      <c r="T105" s="76" t="s">
        <v>201</v>
      </c>
      <c r="U105" s="76" t="n">
        <v>500</v>
      </c>
      <c r="X105" s="76" t="n">
        <v>5</v>
      </c>
      <c r="Y105" s="76" t="s">
        <v>116</v>
      </c>
      <c r="AC105" s="76" t="s">
        <v>117</v>
      </c>
      <c r="AD105" s="76" t="s">
        <v>788</v>
      </c>
      <c r="AE105" s="76" t="n">
        <v>37320</v>
      </c>
      <c r="AF105" s="76" t="s">
        <v>789</v>
      </c>
      <c r="AJ105" s="79" t="s">
        <v>790</v>
      </c>
      <c r="AK105" s="76" t="s">
        <v>791</v>
      </c>
      <c r="AL105" s="76" t="n">
        <v>0</v>
      </c>
      <c r="AM105" s="76" t="n">
        <v>0</v>
      </c>
    </row>
    <row r="106" customFormat="false" ht="15" hidden="false" customHeight="false" outlineLevel="0" collapsed="false">
      <c r="A106" s="76" t="n">
        <v>654136</v>
      </c>
      <c r="B106" s="76" t="s">
        <v>792</v>
      </c>
      <c r="C106" s="76" t="s">
        <v>793</v>
      </c>
      <c r="D106" s="76" t="s">
        <v>794</v>
      </c>
      <c r="E106" s="76" t="s">
        <v>132</v>
      </c>
      <c r="F106" s="76" t="s">
        <v>132</v>
      </c>
      <c r="H106" s="78" t="n">
        <v>34455</v>
      </c>
      <c r="I106" s="76" t="s">
        <v>23</v>
      </c>
      <c r="J106" s="76" t="n">
        <v>-40</v>
      </c>
      <c r="K106" s="76" t="s">
        <v>41</v>
      </c>
      <c r="M106" s="76" t="s">
        <v>155</v>
      </c>
      <c r="N106" s="79" t="s">
        <v>564</v>
      </c>
      <c r="O106" s="76" t="s">
        <v>565</v>
      </c>
      <c r="P106" s="78" t="n">
        <v>45569</v>
      </c>
      <c r="Q106" s="76" t="s">
        <v>114</v>
      </c>
      <c r="R106" s="78" t="n">
        <v>39721</v>
      </c>
      <c r="S106" s="78" t="n">
        <v>45569</v>
      </c>
      <c r="T106" s="76" t="s">
        <v>201</v>
      </c>
      <c r="U106" s="76" t="n">
        <v>625</v>
      </c>
      <c r="X106" s="76" t="n">
        <v>6</v>
      </c>
      <c r="Y106" s="76" t="s">
        <v>116</v>
      </c>
      <c r="AB106" s="78" t="n">
        <v>45562</v>
      </c>
      <c r="AC106" s="76" t="s">
        <v>117</v>
      </c>
      <c r="AD106" s="76" t="s">
        <v>795</v>
      </c>
      <c r="AE106" s="76" t="n">
        <v>28320</v>
      </c>
      <c r="AF106" s="76" t="s">
        <v>796</v>
      </c>
      <c r="AJ106" s="79" t="s">
        <v>797</v>
      </c>
      <c r="AK106" s="76" t="s">
        <v>798</v>
      </c>
      <c r="AL106" s="76" t="n">
        <v>0</v>
      </c>
      <c r="AM106" s="76" t="n">
        <v>0</v>
      </c>
    </row>
    <row r="107" customFormat="false" ht="15" hidden="false" customHeight="false" outlineLevel="0" collapsed="false">
      <c r="A107" s="76" t="n">
        <v>2183</v>
      </c>
      <c r="B107" s="76" t="s">
        <v>799</v>
      </c>
      <c r="C107" s="76" t="s">
        <v>800</v>
      </c>
      <c r="D107" s="76" t="n">
        <v>3713240</v>
      </c>
      <c r="E107" s="76" t="s">
        <v>132</v>
      </c>
      <c r="F107" s="76" t="s">
        <v>132</v>
      </c>
      <c r="H107" s="78" t="n">
        <v>30201</v>
      </c>
      <c r="I107" s="76" t="s">
        <v>179</v>
      </c>
      <c r="J107" s="76" t="s">
        <v>180</v>
      </c>
      <c r="K107" s="76" t="s">
        <v>41</v>
      </c>
      <c r="M107" s="76" t="s">
        <v>124</v>
      </c>
      <c r="N107" s="79" t="s">
        <v>801</v>
      </c>
      <c r="O107" s="76" t="s">
        <v>802</v>
      </c>
      <c r="P107" s="78" t="n">
        <v>45542</v>
      </c>
      <c r="Q107" s="76" t="s">
        <v>114</v>
      </c>
      <c r="R107" s="78" t="n">
        <v>37432</v>
      </c>
      <c r="S107" s="78" t="n">
        <v>44802</v>
      </c>
      <c r="T107" s="76" t="s">
        <v>183</v>
      </c>
      <c r="U107" s="76" t="n">
        <v>846</v>
      </c>
      <c r="X107" s="76" t="n">
        <v>8</v>
      </c>
      <c r="Y107" s="76" t="s">
        <v>116</v>
      </c>
      <c r="AC107" s="76" t="s">
        <v>117</v>
      </c>
      <c r="AD107" s="76" t="s">
        <v>803</v>
      </c>
      <c r="AE107" s="76" t="n">
        <v>37270</v>
      </c>
      <c r="AF107" s="76" t="s">
        <v>804</v>
      </c>
      <c r="AJ107" s="79" t="s">
        <v>805</v>
      </c>
      <c r="AK107" s="76" t="s">
        <v>806</v>
      </c>
      <c r="AL107" s="76" t="n">
        <v>0</v>
      </c>
      <c r="AM107" s="76" t="n">
        <v>0</v>
      </c>
    </row>
    <row r="108" customFormat="false" ht="15" hidden="false" customHeight="false" outlineLevel="0" collapsed="false">
      <c r="A108" s="76" t="n">
        <v>309925</v>
      </c>
      <c r="B108" s="76" t="s">
        <v>807</v>
      </c>
      <c r="C108" s="76" t="s">
        <v>455</v>
      </c>
      <c r="D108" s="76" t="n">
        <v>3715035</v>
      </c>
      <c r="E108" s="76" t="s">
        <v>475</v>
      </c>
      <c r="F108" s="76" t="s">
        <v>132</v>
      </c>
      <c r="H108" s="78" t="n">
        <v>23423</v>
      </c>
      <c r="I108" s="76" t="s">
        <v>267</v>
      </c>
      <c r="J108" s="76" t="s">
        <v>268</v>
      </c>
      <c r="K108" s="76" t="s">
        <v>41</v>
      </c>
      <c r="M108" s="76" t="s">
        <v>124</v>
      </c>
      <c r="N108" s="79" t="s">
        <v>808</v>
      </c>
      <c r="O108" s="76" t="s">
        <v>809</v>
      </c>
      <c r="P108" s="78" t="n">
        <v>45478</v>
      </c>
      <c r="Q108" s="76" t="s">
        <v>114</v>
      </c>
      <c r="R108" s="78" t="n">
        <v>37529</v>
      </c>
      <c r="S108" s="78" t="n">
        <v>45132</v>
      </c>
      <c r="T108" s="76" t="s">
        <v>183</v>
      </c>
      <c r="U108" s="76" t="n">
        <v>657</v>
      </c>
      <c r="X108" s="76" t="n">
        <v>6</v>
      </c>
      <c r="Y108" s="76" t="s">
        <v>116</v>
      </c>
      <c r="AB108" s="78" t="n">
        <v>44378</v>
      </c>
      <c r="AC108" s="76" t="s">
        <v>117</v>
      </c>
      <c r="AD108" s="76" t="s">
        <v>810</v>
      </c>
      <c r="AE108" s="76" t="n">
        <v>37250</v>
      </c>
      <c r="AF108" s="76" t="s">
        <v>811</v>
      </c>
      <c r="AJ108" s="79" t="s">
        <v>812</v>
      </c>
      <c r="AK108" s="76" t="s">
        <v>813</v>
      </c>
      <c r="AL108" s="76" t="n">
        <v>0</v>
      </c>
      <c r="AM108" s="76" t="n">
        <v>0</v>
      </c>
    </row>
    <row r="109" customFormat="false" ht="15" hidden="false" customHeight="false" outlineLevel="0" collapsed="false">
      <c r="A109" s="76" t="n">
        <v>1281075</v>
      </c>
      <c r="B109" s="76" t="s">
        <v>814</v>
      </c>
      <c r="C109" s="76" t="s">
        <v>815</v>
      </c>
      <c r="D109" s="76" t="n">
        <v>4114209</v>
      </c>
      <c r="E109" s="76" t="s">
        <v>109</v>
      </c>
      <c r="F109" s="76" t="s">
        <v>132</v>
      </c>
      <c r="H109" s="78" t="n">
        <v>41450</v>
      </c>
      <c r="I109" s="76" t="s">
        <v>110</v>
      </c>
      <c r="J109" s="76" t="n">
        <v>-12</v>
      </c>
      <c r="K109" s="76" t="s">
        <v>41</v>
      </c>
      <c r="M109" s="76" t="s">
        <v>286</v>
      </c>
      <c r="N109" s="79" t="s">
        <v>816</v>
      </c>
      <c r="O109" s="76" t="s">
        <v>817</v>
      </c>
      <c r="P109" s="78" t="n">
        <v>45547</v>
      </c>
      <c r="Q109" s="76" t="s">
        <v>114</v>
      </c>
      <c r="R109" s="78" t="n">
        <v>43740</v>
      </c>
      <c r="T109" s="76" t="s">
        <v>115</v>
      </c>
      <c r="U109" s="76" t="n">
        <v>500</v>
      </c>
      <c r="X109" s="76" t="n">
        <v>5</v>
      </c>
      <c r="Y109" s="76" t="s">
        <v>116</v>
      </c>
      <c r="AC109" s="76" t="s">
        <v>117</v>
      </c>
      <c r="AD109" s="76" t="s">
        <v>818</v>
      </c>
      <c r="AE109" s="76" t="n">
        <v>41000</v>
      </c>
      <c r="AF109" s="76" t="s">
        <v>819</v>
      </c>
      <c r="AH109" s="76" t="s">
        <v>820</v>
      </c>
      <c r="AJ109" s="79" t="s">
        <v>821</v>
      </c>
      <c r="AK109" s="76" t="s">
        <v>822</v>
      </c>
      <c r="AL109" s="76" t="n">
        <v>0</v>
      </c>
      <c r="AM109" s="76" t="n">
        <v>0</v>
      </c>
    </row>
    <row r="110" customFormat="false" ht="15" hidden="false" customHeight="false" outlineLevel="0" collapsed="false">
      <c r="A110" s="76" t="n">
        <v>1609555</v>
      </c>
      <c r="B110" s="76" t="s">
        <v>814</v>
      </c>
      <c r="C110" s="76" t="s">
        <v>823</v>
      </c>
      <c r="D110" s="76" t="n">
        <v>4116359</v>
      </c>
      <c r="E110" s="76" t="s">
        <v>109</v>
      </c>
      <c r="H110" s="78" t="n">
        <v>41022</v>
      </c>
      <c r="I110" s="76" t="s">
        <v>370</v>
      </c>
      <c r="J110" s="76" t="n">
        <v>-13</v>
      </c>
      <c r="K110" s="76" t="s">
        <v>2</v>
      </c>
      <c r="M110" s="76" t="s">
        <v>286</v>
      </c>
      <c r="N110" s="79" t="s">
        <v>816</v>
      </c>
      <c r="O110" s="76" t="s">
        <v>817</v>
      </c>
      <c r="P110" s="78" t="n">
        <v>45547</v>
      </c>
      <c r="Q110" s="76" t="s">
        <v>114</v>
      </c>
      <c r="R110" s="78" t="n">
        <v>45547</v>
      </c>
      <c r="T110" s="76" t="s">
        <v>115</v>
      </c>
      <c r="U110" s="76" t="n">
        <v>500</v>
      </c>
      <c r="X110" s="76" t="n">
        <v>5</v>
      </c>
      <c r="Y110" s="76" t="s">
        <v>116</v>
      </c>
      <c r="AC110" s="76" t="s">
        <v>117</v>
      </c>
      <c r="AD110" s="76" t="s">
        <v>818</v>
      </c>
      <c r="AE110" s="76" t="n">
        <v>41000</v>
      </c>
      <c r="AF110" s="76" t="s">
        <v>824</v>
      </c>
      <c r="AH110" s="76" t="s">
        <v>820</v>
      </c>
      <c r="AJ110" s="76" t="s">
        <v>825</v>
      </c>
      <c r="AK110" s="76" t="s">
        <v>822</v>
      </c>
      <c r="AL110" s="76" t="n">
        <v>0</v>
      </c>
      <c r="AM110" s="76" t="n">
        <v>0</v>
      </c>
    </row>
    <row r="111" customFormat="false" ht="15" hidden="false" customHeight="false" outlineLevel="0" collapsed="false">
      <c r="A111" s="76" t="n">
        <v>1656781</v>
      </c>
      <c r="B111" s="76" t="s">
        <v>826</v>
      </c>
      <c r="C111" s="76" t="s">
        <v>827</v>
      </c>
      <c r="D111" s="76" t="n">
        <v>3612830</v>
      </c>
      <c r="E111" s="76" t="s">
        <v>132</v>
      </c>
      <c r="H111" s="78" t="n">
        <v>42306</v>
      </c>
      <c r="I111" s="76" t="s">
        <v>231</v>
      </c>
      <c r="J111" s="76" t="n">
        <v>-10</v>
      </c>
      <c r="K111" s="76" t="s">
        <v>41</v>
      </c>
      <c r="M111" s="76" t="s">
        <v>269</v>
      </c>
      <c r="N111" s="79" t="s">
        <v>828</v>
      </c>
      <c r="O111" s="76" t="s">
        <v>829</v>
      </c>
      <c r="P111" s="78" t="n">
        <v>45618</v>
      </c>
      <c r="Q111" s="76" t="s">
        <v>114</v>
      </c>
      <c r="R111" s="78" t="n">
        <v>45603</v>
      </c>
      <c r="T111" s="76" t="s">
        <v>115</v>
      </c>
      <c r="U111" s="76" t="n">
        <v>500</v>
      </c>
      <c r="X111" s="76" t="n">
        <v>5</v>
      </c>
      <c r="Y111" s="76" t="s">
        <v>116</v>
      </c>
      <c r="AC111" s="76" t="s">
        <v>117</v>
      </c>
      <c r="AD111" s="76" t="s">
        <v>830</v>
      </c>
      <c r="AE111" s="76" t="n">
        <v>36130</v>
      </c>
      <c r="AF111" s="76" t="s">
        <v>831</v>
      </c>
      <c r="AJ111" s="79" t="s">
        <v>832</v>
      </c>
      <c r="AK111" s="76" t="s">
        <v>833</v>
      </c>
      <c r="AL111" s="76" t="n">
        <v>0</v>
      </c>
      <c r="AM111" s="76" t="n">
        <v>0</v>
      </c>
    </row>
    <row r="112" customFormat="false" ht="15" hidden="false" customHeight="false" outlineLevel="0" collapsed="false">
      <c r="A112" s="76" t="n">
        <v>1337614</v>
      </c>
      <c r="B112" s="76" t="s">
        <v>834</v>
      </c>
      <c r="C112" s="76" t="s">
        <v>835</v>
      </c>
      <c r="D112" s="76" t="n">
        <v>3732725</v>
      </c>
      <c r="E112" s="76" t="s">
        <v>132</v>
      </c>
      <c r="F112" s="76" t="s">
        <v>132</v>
      </c>
      <c r="H112" s="78" t="n">
        <v>40660</v>
      </c>
      <c r="I112" s="76" t="s">
        <v>144</v>
      </c>
      <c r="J112" s="76" t="n">
        <v>-14</v>
      </c>
      <c r="K112" s="76" t="s">
        <v>41</v>
      </c>
      <c r="M112" s="76" t="s">
        <v>124</v>
      </c>
      <c r="N112" s="79" t="s">
        <v>125</v>
      </c>
      <c r="O112" s="76" t="s">
        <v>126</v>
      </c>
      <c r="P112" s="78" t="n">
        <v>45546</v>
      </c>
      <c r="Q112" s="76" t="s">
        <v>114</v>
      </c>
      <c r="R112" s="78" t="n">
        <v>44446</v>
      </c>
      <c r="T112" s="76" t="s">
        <v>115</v>
      </c>
      <c r="U112" s="76" t="n">
        <v>644</v>
      </c>
      <c r="X112" s="76" t="n">
        <v>6</v>
      </c>
      <c r="Y112" s="76" t="s">
        <v>116</v>
      </c>
      <c r="AC112" s="76" t="s">
        <v>117</v>
      </c>
      <c r="AD112" s="76" t="s">
        <v>127</v>
      </c>
      <c r="AE112" s="76" t="n">
        <v>37000</v>
      </c>
      <c r="AF112" s="76" t="s">
        <v>836</v>
      </c>
      <c r="AJ112" s="79" t="s">
        <v>837</v>
      </c>
      <c r="AK112" s="76" t="s">
        <v>838</v>
      </c>
      <c r="AL112" s="76" t="n">
        <v>0</v>
      </c>
      <c r="AM112" s="76" t="n">
        <v>0</v>
      </c>
    </row>
    <row r="113" customFormat="false" ht="15" hidden="false" customHeight="false" outlineLevel="0" collapsed="false">
      <c r="A113" s="76" t="n">
        <v>1516394</v>
      </c>
      <c r="B113" s="76" t="s">
        <v>839</v>
      </c>
      <c r="C113" s="76" t="s">
        <v>840</v>
      </c>
      <c r="D113" s="76" t="n">
        <v>3736098</v>
      </c>
      <c r="E113" s="76" t="s">
        <v>109</v>
      </c>
      <c r="F113" s="76" t="s">
        <v>109</v>
      </c>
      <c r="H113" s="78" t="n">
        <v>40531</v>
      </c>
      <c r="I113" s="76" t="s">
        <v>256</v>
      </c>
      <c r="J113" s="76" t="n">
        <v>-15</v>
      </c>
      <c r="K113" s="76" t="s">
        <v>2</v>
      </c>
      <c r="M113" s="76" t="s">
        <v>124</v>
      </c>
      <c r="N113" s="79" t="s">
        <v>841</v>
      </c>
      <c r="O113" s="76" t="s">
        <v>842</v>
      </c>
      <c r="P113" s="78" t="n">
        <v>45543</v>
      </c>
      <c r="Q113" s="76" t="s">
        <v>114</v>
      </c>
      <c r="R113" s="78" t="n">
        <v>45189</v>
      </c>
      <c r="T113" s="76" t="s">
        <v>115</v>
      </c>
      <c r="U113" s="76" t="n">
        <v>500</v>
      </c>
      <c r="X113" s="76" t="n">
        <v>5</v>
      </c>
      <c r="Y113" s="76" t="s">
        <v>116</v>
      </c>
      <c r="AC113" s="76" t="s">
        <v>117</v>
      </c>
      <c r="AD113" s="76" t="s">
        <v>843</v>
      </c>
      <c r="AE113" s="76" t="n">
        <v>37320</v>
      </c>
      <c r="AF113" s="76" t="s">
        <v>844</v>
      </c>
      <c r="AK113" s="76" t="s">
        <v>845</v>
      </c>
      <c r="AL113" s="76" t="n">
        <v>0</v>
      </c>
      <c r="AM113" s="76" t="n">
        <v>0</v>
      </c>
    </row>
    <row r="114" customFormat="false" ht="15" hidden="false" customHeight="false" outlineLevel="0" collapsed="false">
      <c r="A114" s="76" t="n">
        <v>1631378</v>
      </c>
      <c r="B114" s="76" t="s">
        <v>846</v>
      </c>
      <c r="C114" s="76" t="s">
        <v>847</v>
      </c>
      <c r="D114" s="76" t="n">
        <v>2817542</v>
      </c>
      <c r="E114" s="76" t="s">
        <v>109</v>
      </c>
      <c r="H114" s="78" t="n">
        <v>42970</v>
      </c>
      <c r="I114" s="76" t="s">
        <v>109</v>
      </c>
      <c r="J114" s="76" t="n">
        <v>-9</v>
      </c>
      <c r="K114" s="76" t="s">
        <v>41</v>
      </c>
      <c r="M114" s="76" t="s">
        <v>155</v>
      </c>
      <c r="N114" s="79" t="s">
        <v>848</v>
      </c>
      <c r="O114" s="76" t="s">
        <v>849</v>
      </c>
      <c r="P114" s="78" t="n">
        <v>45563</v>
      </c>
      <c r="Q114" s="76" t="s">
        <v>114</v>
      </c>
      <c r="R114" s="78" t="n">
        <v>45563</v>
      </c>
      <c r="T114" s="76" t="s">
        <v>115</v>
      </c>
      <c r="U114" s="76" t="n">
        <v>500</v>
      </c>
      <c r="X114" s="76" t="n">
        <v>5</v>
      </c>
      <c r="Y114" s="76" t="s">
        <v>116</v>
      </c>
      <c r="AC114" s="76" t="s">
        <v>117</v>
      </c>
      <c r="AD114" s="76" t="s">
        <v>850</v>
      </c>
      <c r="AE114" s="76" t="n">
        <v>28600</v>
      </c>
      <c r="AF114" s="76" t="s">
        <v>851</v>
      </c>
      <c r="AJ114" s="79" t="s">
        <v>852</v>
      </c>
      <c r="AK114" s="76" t="s">
        <v>853</v>
      </c>
      <c r="AL114" s="76" t="n">
        <v>0</v>
      </c>
      <c r="AM114" s="76" t="n">
        <v>0</v>
      </c>
    </row>
    <row r="115" customFormat="false" ht="15" hidden="false" customHeight="false" outlineLevel="0" collapsed="false">
      <c r="A115" s="76" t="n">
        <v>2340</v>
      </c>
      <c r="B115" s="76" t="s">
        <v>854</v>
      </c>
      <c r="C115" s="76" t="s">
        <v>855</v>
      </c>
      <c r="D115" s="76" t="n">
        <v>377402</v>
      </c>
      <c r="E115" s="76" t="s">
        <v>132</v>
      </c>
      <c r="F115" s="76" t="s">
        <v>132</v>
      </c>
      <c r="H115" s="78" t="n">
        <v>28605</v>
      </c>
      <c r="I115" s="76" t="s">
        <v>197</v>
      </c>
      <c r="J115" s="76" t="s">
        <v>198</v>
      </c>
      <c r="K115" s="76" t="s">
        <v>41</v>
      </c>
      <c r="M115" s="76" t="s">
        <v>124</v>
      </c>
      <c r="N115" s="79" t="s">
        <v>856</v>
      </c>
      <c r="O115" s="76" t="s">
        <v>857</v>
      </c>
      <c r="P115" s="78" t="n">
        <v>45542</v>
      </c>
      <c r="Q115" s="76" t="s">
        <v>114</v>
      </c>
      <c r="R115" s="78" t="n">
        <v>37432</v>
      </c>
      <c r="S115" s="78" t="n">
        <v>44813</v>
      </c>
      <c r="T115" s="76" t="s">
        <v>183</v>
      </c>
      <c r="U115" s="76" t="n">
        <v>1216</v>
      </c>
      <c r="X115" s="76" t="n">
        <v>12</v>
      </c>
      <c r="Y115" s="76" t="s">
        <v>116</v>
      </c>
      <c r="AC115" s="76" t="s">
        <v>117</v>
      </c>
      <c r="AD115" s="76" t="s">
        <v>858</v>
      </c>
      <c r="AE115" s="76" t="n">
        <v>18000</v>
      </c>
      <c r="AF115" s="76" t="s">
        <v>859</v>
      </c>
      <c r="AG115" s="76" t="s">
        <v>860</v>
      </c>
      <c r="AJ115" s="79" t="s">
        <v>861</v>
      </c>
      <c r="AK115" s="76" t="s">
        <v>862</v>
      </c>
      <c r="AL115" s="76" t="n">
        <v>0</v>
      </c>
      <c r="AM115" s="76" t="n">
        <v>0</v>
      </c>
    </row>
    <row r="116" customFormat="false" ht="15" hidden="false" customHeight="false" outlineLevel="0" collapsed="false">
      <c r="A116" s="76" t="n">
        <v>1545423</v>
      </c>
      <c r="B116" s="76" t="s">
        <v>854</v>
      </c>
      <c r="C116" s="76" t="s">
        <v>863</v>
      </c>
      <c r="D116" s="76" t="n">
        <v>3736588</v>
      </c>
      <c r="E116" s="76" t="s">
        <v>109</v>
      </c>
      <c r="F116" s="76" t="s">
        <v>109</v>
      </c>
      <c r="H116" s="78" t="n">
        <v>17397</v>
      </c>
      <c r="I116" s="76" t="s">
        <v>686</v>
      </c>
      <c r="J116" s="76" t="s">
        <v>687</v>
      </c>
      <c r="K116" s="76" t="s">
        <v>41</v>
      </c>
      <c r="M116" s="76" t="s">
        <v>124</v>
      </c>
      <c r="N116" s="79" t="s">
        <v>856</v>
      </c>
      <c r="O116" s="76" t="s">
        <v>857</v>
      </c>
      <c r="P116" s="78" t="n">
        <v>45626</v>
      </c>
      <c r="Q116" s="76" t="s">
        <v>114</v>
      </c>
      <c r="R116" s="78" t="n">
        <v>45241</v>
      </c>
      <c r="S116" s="78" t="n">
        <v>45222</v>
      </c>
      <c r="T116" s="76" t="s">
        <v>183</v>
      </c>
      <c r="U116" s="76" t="n">
        <v>500</v>
      </c>
      <c r="X116" s="76" t="n">
        <v>5</v>
      </c>
      <c r="Y116" s="76" t="s">
        <v>116</v>
      </c>
      <c r="AC116" s="76" t="s">
        <v>117</v>
      </c>
      <c r="AD116" s="76" t="s">
        <v>864</v>
      </c>
      <c r="AE116" s="76" t="n">
        <v>37170</v>
      </c>
      <c r="AF116" s="76" t="s">
        <v>865</v>
      </c>
      <c r="AJ116" s="79" t="s">
        <v>866</v>
      </c>
      <c r="AK116" s="76" t="s">
        <v>867</v>
      </c>
      <c r="AL116" s="76" t="n">
        <v>0</v>
      </c>
      <c r="AM116" s="76" t="n">
        <v>0</v>
      </c>
    </row>
    <row r="117" customFormat="false" ht="15" hidden="false" customHeight="false" outlineLevel="0" collapsed="false">
      <c r="A117" s="76" t="n">
        <v>1512995</v>
      </c>
      <c r="B117" s="76" t="s">
        <v>854</v>
      </c>
      <c r="C117" s="76" t="s">
        <v>868</v>
      </c>
      <c r="D117" s="76" t="n">
        <v>3736051</v>
      </c>
      <c r="E117" s="76" t="s">
        <v>109</v>
      </c>
      <c r="F117" s="76" t="s">
        <v>109</v>
      </c>
      <c r="H117" s="78" t="n">
        <v>41417</v>
      </c>
      <c r="I117" s="76" t="s">
        <v>110</v>
      </c>
      <c r="J117" s="76" t="n">
        <v>-12</v>
      </c>
      <c r="K117" s="76" t="s">
        <v>41</v>
      </c>
      <c r="M117" s="76" t="s">
        <v>124</v>
      </c>
      <c r="N117" s="79" t="s">
        <v>856</v>
      </c>
      <c r="O117" s="76" t="s">
        <v>857</v>
      </c>
      <c r="P117" s="78" t="n">
        <v>45550</v>
      </c>
      <c r="Q117" s="76" t="s">
        <v>114</v>
      </c>
      <c r="R117" s="78" t="n">
        <v>45185</v>
      </c>
      <c r="T117" s="76" t="s">
        <v>115</v>
      </c>
      <c r="U117" s="76" t="n">
        <v>500</v>
      </c>
      <c r="X117" s="76" t="n">
        <v>5</v>
      </c>
      <c r="Y117" s="76" t="s">
        <v>116</v>
      </c>
      <c r="AC117" s="76" t="s">
        <v>117</v>
      </c>
      <c r="AD117" s="76" t="s">
        <v>869</v>
      </c>
      <c r="AE117" s="76" t="n">
        <v>37170</v>
      </c>
      <c r="AF117" s="76" t="s">
        <v>870</v>
      </c>
      <c r="AJ117" s="79" t="s">
        <v>871</v>
      </c>
      <c r="AK117" s="76" t="s">
        <v>872</v>
      </c>
      <c r="AL117" s="76" t="n">
        <v>0</v>
      </c>
      <c r="AM117" s="76" t="n">
        <v>0</v>
      </c>
    </row>
    <row r="118" customFormat="false" ht="15" hidden="false" customHeight="false" outlineLevel="0" collapsed="false">
      <c r="A118" s="76" t="n">
        <v>1645113</v>
      </c>
      <c r="B118" s="76" t="s">
        <v>854</v>
      </c>
      <c r="C118" s="76" t="s">
        <v>873</v>
      </c>
      <c r="D118" s="76" t="n">
        <v>2817650</v>
      </c>
      <c r="E118" s="76" t="s">
        <v>109</v>
      </c>
      <c r="H118" s="78" t="n">
        <v>41170</v>
      </c>
      <c r="I118" s="76" t="s">
        <v>370</v>
      </c>
      <c r="J118" s="76" t="n">
        <v>-13</v>
      </c>
      <c r="K118" s="76" t="s">
        <v>41</v>
      </c>
      <c r="M118" s="76" t="s">
        <v>155</v>
      </c>
      <c r="N118" s="79" t="s">
        <v>874</v>
      </c>
      <c r="O118" s="76" t="s">
        <v>875</v>
      </c>
      <c r="P118" s="78" t="n">
        <v>45576</v>
      </c>
      <c r="Q118" s="76" t="s">
        <v>114</v>
      </c>
      <c r="R118" s="78" t="n">
        <v>45576</v>
      </c>
      <c r="T118" s="76" t="s">
        <v>115</v>
      </c>
      <c r="U118" s="76" t="n">
        <v>500</v>
      </c>
      <c r="X118" s="76" t="n">
        <v>5</v>
      </c>
      <c r="Y118" s="76" t="s">
        <v>116</v>
      </c>
      <c r="AC118" s="76" t="s">
        <v>117</v>
      </c>
      <c r="AD118" s="76" t="s">
        <v>876</v>
      </c>
      <c r="AE118" s="76" t="n">
        <v>28320</v>
      </c>
      <c r="AF118" s="76" t="s">
        <v>877</v>
      </c>
      <c r="AK118" s="76" t="s">
        <v>878</v>
      </c>
      <c r="AL118" s="76" t="n">
        <v>1</v>
      </c>
      <c r="AM118" s="76" t="n">
        <v>0</v>
      </c>
    </row>
    <row r="119" customFormat="false" ht="15" hidden="false" customHeight="false" outlineLevel="0" collapsed="false">
      <c r="A119" s="76" t="n">
        <v>1630149</v>
      </c>
      <c r="B119" s="76" t="s">
        <v>854</v>
      </c>
      <c r="C119" s="76" t="s">
        <v>316</v>
      </c>
      <c r="D119" s="76" t="n">
        <v>4540732</v>
      </c>
      <c r="E119" s="76" t="s">
        <v>109</v>
      </c>
      <c r="H119" s="78" t="n">
        <v>42281</v>
      </c>
      <c r="I119" s="76" t="s">
        <v>231</v>
      </c>
      <c r="J119" s="76" t="n">
        <v>-10</v>
      </c>
      <c r="K119" s="76" t="s">
        <v>41</v>
      </c>
      <c r="M119" s="76" t="s">
        <v>134</v>
      </c>
      <c r="N119" s="79" t="s">
        <v>349</v>
      </c>
      <c r="O119" s="76" t="s">
        <v>350</v>
      </c>
      <c r="P119" s="78" t="n">
        <v>45562</v>
      </c>
      <c r="Q119" s="76" t="s">
        <v>114</v>
      </c>
      <c r="R119" s="78" t="n">
        <v>45562</v>
      </c>
      <c r="T119" s="76" t="s">
        <v>115</v>
      </c>
      <c r="U119" s="76" t="n">
        <v>500</v>
      </c>
      <c r="X119" s="76" t="n">
        <v>5</v>
      </c>
      <c r="Y119" s="76" t="s">
        <v>116</v>
      </c>
      <c r="AC119" s="76" t="s">
        <v>117</v>
      </c>
      <c r="AD119" s="76" t="s">
        <v>351</v>
      </c>
      <c r="AE119" s="76" t="n">
        <v>45160</v>
      </c>
      <c r="AF119" s="76" t="s">
        <v>879</v>
      </c>
      <c r="AI119" s="79" t="s">
        <v>880</v>
      </c>
      <c r="AJ119" s="79" t="s">
        <v>881</v>
      </c>
      <c r="AK119" s="76" t="s">
        <v>882</v>
      </c>
      <c r="AL119" s="76" t="n">
        <v>0</v>
      </c>
      <c r="AM119" s="76" t="n">
        <v>0</v>
      </c>
    </row>
    <row r="120" customFormat="false" ht="15" hidden="false" customHeight="false" outlineLevel="0" collapsed="false">
      <c r="A120" s="76" t="n">
        <v>1658921</v>
      </c>
      <c r="B120" s="76" t="s">
        <v>854</v>
      </c>
      <c r="C120" s="76" t="s">
        <v>883</v>
      </c>
      <c r="D120" s="76" t="n">
        <v>3738128</v>
      </c>
      <c r="E120" s="76" t="s">
        <v>109</v>
      </c>
      <c r="H120" s="78" t="n">
        <v>26509</v>
      </c>
      <c r="I120" s="76" t="s">
        <v>208</v>
      </c>
      <c r="J120" s="76" t="s">
        <v>209</v>
      </c>
      <c r="K120" s="76" t="s">
        <v>2</v>
      </c>
      <c r="M120" s="76" t="s">
        <v>124</v>
      </c>
      <c r="N120" s="79" t="s">
        <v>856</v>
      </c>
      <c r="O120" s="76" t="s">
        <v>857</v>
      </c>
      <c r="P120" s="78" t="n">
        <v>45610</v>
      </c>
      <c r="Q120" s="76" t="s">
        <v>114</v>
      </c>
      <c r="R120" s="78" t="n">
        <v>45610</v>
      </c>
      <c r="S120" s="78" t="n">
        <v>45603</v>
      </c>
      <c r="T120" s="76" t="s">
        <v>201</v>
      </c>
      <c r="U120" s="76" t="n">
        <v>500</v>
      </c>
      <c r="X120" s="76" t="n">
        <v>5</v>
      </c>
      <c r="Y120" s="76" t="s">
        <v>116</v>
      </c>
      <c r="AC120" s="76" t="s">
        <v>117</v>
      </c>
      <c r="AD120" s="76" t="s">
        <v>869</v>
      </c>
      <c r="AE120" s="76" t="n">
        <v>37170</v>
      </c>
      <c r="AF120" s="76" t="s">
        <v>884</v>
      </c>
      <c r="AJ120" s="79" t="s">
        <v>871</v>
      </c>
      <c r="AK120" s="76" t="s">
        <v>872</v>
      </c>
      <c r="AL120" s="76" t="n">
        <v>0</v>
      </c>
      <c r="AM120" s="76" t="n">
        <v>0</v>
      </c>
    </row>
    <row r="121" customFormat="false" ht="15" hidden="false" customHeight="false" outlineLevel="0" collapsed="false">
      <c r="A121" s="76" t="n">
        <v>2409</v>
      </c>
      <c r="B121" s="76" t="s">
        <v>885</v>
      </c>
      <c r="C121" s="76" t="s">
        <v>406</v>
      </c>
      <c r="D121" s="76" t="n">
        <v>364648</v>
      </c>
      <c r="E121" s="76" t="s">
        <v>132</v>
      </c>
      <c r="H121" s="78" t="n">
        <v>32912</v>
      </c>
      <c r="I121" s="76" t="s">
        <v>23</v>
      </c>
      <c r="J121" s="76" t="n">
        <v>-40</v>
      </c>
      <c r="K121" s="76" t="s">
        <v>41</v>
      </c>
      <c r="M121" s="76" t="s">
        <v>269</v>
      </c>
      <c r="N121" s="79" t="s">
        <v>270</v>
      </c>
      <c r="O121" s="76" t="s">
        <v>271</v>
      </c>
      <c r="P121" s="78" t="n">
        <v>45638</v>
      </c>
      <c r="Q121" s="76" t="s">
        <v>114</v>
      </c>
      <c r="R121" s="78" t="n">
        <v>37432</v>
      </c>
      <c r="S121" s="78" t="n">
        <v>45609</v>
      </c>
      <c r="T121" s="76" t="s">
        <v>201</v>
      </c>
      <c r="U121" s="76" t="n">
        <v>597</v>
      </c>
      <c r="X121" s="76" t="n">
        <v>5</v>
      </c>
      <c r="Y121" s="76" t="s">
        <v>116</v>
      </c>
      <c r="AC121" s="76" t="s">
        <v>117</v>
      </c>
      <c r="AD121" s="76" t="s">
        <v>886</v>
      </c>
      <c r="AE121" s="76" t="n">
        <v>36800</v>
      </c>
      <c r="AF121" s="76" t="s">
        <v>887</v>
      </c>
      <c r="AJ121" s="79" t="s">
        <v>888</v>
      </c>
      <c r="AK121" s="76" t="s">
        <v>889</v>
      </c>
      <c r="AL121" s="76" t="n">
        <v>0</v>
      </c>
      <c r="AM121" s="76" t="n">
        <v>0</v>
      </c>
    </row>
    <row r="122" customFormat="false" ht="15" hidden="false" customHeight="false" outlineLevel="0" collapsed="false">
      <c r="A122" s="76" t="n">
        <v>1657608</v>
      </c>
      <c r="B122" s="76" t="s">
        <v>885</v>
      </c>
      <c r="C122" s="76" t="s">
        <v>890</v>
      </c>
      <c r="D122" s="76" t="n">
        <v>2817720</v>
      </c>
      <c r="E122" s="76" t="s">
        <v>109</v>
      </c>
      <c r="H122" s="78" t="n">
        <v>24880</v>
      </c>
      <c r="I122" s="76" t="s">
        <v>321</v>
      </c>
      <c r="J122" s="76" t="s">
        <v>322</v>
      </c>
      <c r="K122" s="76" t="s">
        <v>2</v>
      </c>
      <c r="M122" s="76" t="s">
        <v>155</v>
      </c>
      <c r="N122" s="79" t="s">
        <v>891</v>
      </c>
      <c r="O122" s="76" t="s">
        <v>892</v>
      </c>
      <c r="P122" s="78" t="n">
        <v>45605</v>
      </c>
      <c r="Q122" s="76" t="s">
        <v>114</v>
      </c>
      <c r="R122" s="78" t="n">
        <v>45605</v>
      </c>
      <c r="S122" s="78" t="n">
        <v>45583</v>
      </c>
      <c r="T122" s="76" t="s">
        <v>201</v>
      </c>
      <c r="U122" s="76" t="n">
        <v>500</v>
      </c>
      <c r="X122" s="76" t="n">
        <v>5</v>
      </c>
      <c r="Y122" s="76" t="s">
        <v>116</v>
      </c>
      <c r="AC122" s="76" t="s">
        <v>117</v>
      </c>
      <c r="AD122" s="76" t="s">
        <v>893</v>
      </c>
      <c r="AE122" s="76" t="n">
        <v>28240</v>
      </c>
      <c r="AF122" s="76" t="s">
        <v>894</v>
      </c>
      <c r="AJ122" s="79" t="s">
        <v>895</v>
      </c>
      <c r="AK122" s="76" t="s">
        <v>896</v>
      </c>
      <c r="AL122" s="76" t="n">
        <v>0</v>
      </c>
      <c r="AM122" s="76" t="n">
        <v>0</v>
      </c>
    </row>
    <row r="123" customFormat="false" ht="15" hidden="false" customHeight="false" outlineLevel="0" collapsed="false">
      <c r="A123" s="76" t="n">
        <v>2432</v>
      </c>
      <c r="B123" s="76" t="s">
        <v>885</v>
      </c>
      <c r="C123" s="76" t="s">
        <v>736</v>
      </c>
      <c r="D123" s="76" t="n">
        <v>285411</v>
      </c>
      <c r="E123" s="76" t="s">
        <v>132</v>
      </c>
      <c r="F123" s="76" t="s">
        <v>109</v>
      </c>
      <c r="H123" s="78" t="n">
        <v>27027</v>
      </c>
      <c r="I123" s="76" t="s">
        <v>208</v>
      </c>
      <c r="J123" s="76" t="s">
        <v>209</v>
      </c>
      <c r="K123" s="76" t="s">
        <v>41</v>
      </c>
      <c r="M123" s="76" t="s">
        <v>155</v>
      </c>
      <c r="N123" s="79" t="s">
        <v>440</v>
      </c>
      <c r="O123" s="76" t="s">
        <v>441</v>
      </c>
      <c r="P123" s="78" t="n">
        <v>45548</v>
      </c>
      <c r="Q123" s="76" t="s">
        <v>114</v>
      </c>
      <c r="R123" s="78" t="n">
        <v>37432</v>
      </c>
      <c r="S123" s="78" t="n">
        <v>44844</v>
      </c>
      <c r="T123" s="76" t="s">
        <v>183</v>
      </c>
      <c r="U123" s="76" t="n">
        <v>1543</v>
      </c>
      <c r="X123" s="76" t="n">
        <v>15</v>
      </c>
      <c r="Y123" s="76" t="s">
        <v>116</v>
      </c>
      <c r="AC123" s="76" t="s">
        <v>117</v>
      </c>
      <c r="AD123" s="76" t="s">
        <v>897</v>
      </c>
      <c r="AE123" s="76" t="n">
        <v>28630</v>
      </c>
      <c r="AF123" s="76" t="s">
        <v>898</v>
      </c>
      <c r="AI123" s="79" t="s">
        <v>899</v>
      </c>
      <c r="AJ123" s="79" t="s">
        <v>900</v>
      </c>
      <c r="AK123" s="76" t="s">
        <v>901</v>
      </c>
      <c r="AL123" s="76" t="n">
        <v>0</v>
      </c>
      <c r="AM123" s="76" t="n">
        <v>0</v>
      </c>
    </row>
    <row r="124" customFormat="false" ht="15" hidden="false" customHeight="false" outlineLevel="0" collapsed="false">
      <c r="A124" s="76" t="n">
        <v>2485</v>
      </c>
      <c r="B124" s="76" t="s">
        <v>902</v>
      </c>
      <c r="C124" s="76" t="s">
        <v>903</v>
      </c>
      <c r="D124" s="76" t="n">
        <v>3712638</v>
      </c>
      <c r="E124" s="76" t="s">
        <v>132</v>
      </c>
      <c r="F124" s="76" t="s">
        <v>132</v>
      </c>
      <c r="H124" s="78" t="n">
        <v>31694</v>
      </c>
      <c r="I124" s="76" t="s">
        <v>23</v>
      </c>
      <c r="J124" s="76" t="n">
        <v>-40</v>
      </c>
      <c r="K124" s="76" t="s">
        <v>41</v>
      </c>
      <c r="M124" s="76" t="s">
        <v>155</v>
      </c>
      <c r="N124" s="79" t="s">
        <v>904</v>
      </c>
      <c r="O124" s="76" t="s">
        <v>905</v>
      </c>
      <c r="P124" s="78" t="n">
        <v>45557</v>
      </c>
      <c r="Q124" s="76" t="s">
        <v>114</v>
      </c>
      <c r="R124" s="78" t="n">
        <v>37432</v>
      </c>
      <c r="S124" s="78" t="n">
        <v>44799</v>
      </c>
      <c r="T124" s="76" t="s">
        <v>183</v>
      </c>
      <c r="U124" s="76" t="n">
        <v>747</v>
      </c>
      <c r="X124" s="76" t="n">
        <v>7</v>
      </c>
      <c r="Y124" s="76" t="s">
        <v>116</v>
      </c>
      <c r="AC124" s="76" t="s">
        <v>117</v>
      </c>
      <c r="AD124" s="76" t="s">
        <v>906</v>
      </c>
      <c r="AE124" s="76" t="n">
        <v>78370</v>
      </c>
      <c r="AF124" s="76" t="s">
        <v>907</v>
      </c>
      <c r="AK124" s="76" t="s">
        <v>908</v>
      </c>
      <c r="AL124" s="76" t="n">
        <v>0</v>
      </c>
      <c r="AM124" s="76" t="n">
        <v>0</v>
      </c>
    </row>
    <row r="125" customFormat="false" ht="15" hidden="false" customHeight="false" outlineLevel="0" collapsed="false">
      <c r="A125" s="76" t="n">
        <v>1248007</v>
      </c>
      <c r="B125" s="76" t="s">
        <v>909</v>
      </c>
      <c r="C125" s="76" t="s">
        <v>910</v>
      </c>
      <c r="D125" s="76" t="n">
        <v>3730771</v>
      </c>
      <c r="E125" s="76" t="s">
        <v>475</v>
      </c>
      <c r="F125" s="76" t="s">
        <v>132</v>
      </c>
      <c r="H125" s="78" t="n">
        <v>25980</v>
      </c>
      <c r="I125" s="76" t="s">
        <v>208</v>
      </c>
      <c r="J125" s="76" t="s">
        <v>209</v>
      </c>
      <c r="K125" s="76" t="s">
        <v>41</v>
      </c>
      <c r="M125" s="76" t="s">
        <v>124</v>
      </c>
      <c r="N125" s="79" t="s">
        <v>808</v>
      </c>
      <c r="O125" s="76" t="s">
        <v>809</v>
      </c>
      <c r="P125" s="78" t="n">
        <v>45478</v>
      </c>
      <c r="Q125" s="76" t="s">
        <v>114</v>
      </c>
      <c r="R125" s="78" t="n">
        <v>43429</v>
      </c>
      <c r="S125" s="78" t="n">
        <v>45181</v>
      </c>
      <c r="T125" s="76" t="s">
        <v>183</v>
      </c>
      <c r="U125" s="76" t="n">
        <v>800</v>
      </c>
      <c r="X125" s="76" t="n">
        <v>8</v>
      </c>
      <c r="Y125" s="76" t="s">
        <v>116</v>
      </c>
      <c r="AB125" s="78" t="n">
        <v>44378</v>
      </c>
      <c r="AC125" s="76" t="s">
        <v>117</v>
      </c>
      <c r="AD125" s="76" t="s">
        <v>911</v>
      </c>
      <c r="AE125" s="76" t="n">
        <v>37320</v>
      </c>
      <c r="AF125" s="76" t="s">
        <v>912</v>
      </c>
      <c r="AK125" s="76" t="s">
        <v>913</v>
      </c>
      <c r="AL125" s="76" t="n">
        <v>0</v>
      </c>
      <c r="AM125" s="76" t="n">
        <v>0</v>
      </c>
    </row>
    <row r="126" customFormat="false" ht="15" hidden="false" customHeight="false" outlineLevel="0" collapsed="false">
      <c r="A126" s="76" t="n">
        <v>1075450</v>
      </c>
      <c r="B126" s="76" t="s">
        <v>909</v>
      </c>
      <c r="C126" s="76" t="s">
        <v>914</v>
      </c>
      <c r="D126" s="76" t="n">
        <v>2814203</v>
      </c>
      <c r="E126" s="76" t="s">
        <v>132</v>
      </c>
      <c r="F126" s="76" t="s">
        <v>132</v>
      </c>
      <c r="H126" s="78" t="n">
        <v>37647</v>
      </c>
      <c r="I126" s="76" t="s">
        <v>23</v>
      </c>
      <c r="J126" s="76" t="n">
        <v>-40</v>
      </c>
      <c r="K126" s="76" t="s">
        <v>41</v>
      </c>
      <c r="M126" s="76" t="s">
        <v>155</v>
      </c>
      <c r="N126" s="79" t="s">
        <v>915</v>
      </c>
      <c r="O126" s="76" t="s">
        <v>916</v>
      </c>
      <c r="P126" s="78" t="n">
        <v>45547</v>
      </c>
      <c r="Q126" s="76" t="s">
        <v>114</v>
      </c>
      <c r="R126" s="78" t="n">
        <v>42278</v>
      </c>
      <c r="S126" s="78" t="n">
        <v>44583</v>
      </c>
      <c r="T126" s="76" t="s">
        <v>183</v>
      </c>
      <c r="U126" s="76" t="n">
        <v>1088</v>
      </c>
      <c r="X126" s="76" t="n">
        <v>10</v>
      </c>
      <c r="Y126" s="76" t="s">
        <v>116</v>
      </c>
      <c r="AB126" s="78" t="n">
        <v>43647</v>
      </c>
      <c r="AC126" s="76" t="s">
        <v>117</v>
      </c>
      <c r="AD126" s="76" t="s">
        <v>917</v>
      </c>
      <c r="AE126" s="76" t="n">
        <v>28120</v>
      </c>
      <c r="AF126" s="76" t="s">
        <v>918</v>
      </c>
      <c r="AJ126" s="76" t="s">
        <v>919</v>
      </c>
      <c r="AK126" s="76" t="s">
        <v>920</v>
      </c>
      <c r="AL126" s="76" t="n">
        <v>1</v>
      </c>
      <c r="AM126" s="76" t="n">
        <v>1</v>
      </c>
    </row>
    <row r="127" customFormat="false" ht="15" hidden="false" customHeight="false" outlineLevel="0" collapsed="false">
      <c r="A127" s="76" t="n">
        <v>1552688</v>
      </c>
      <c r="B127" s="76" t="s">
        <v>909</v>
      </c>
      <c r="C127" s="76" t="s">
        <v>921</v>
      </c>
      <c r="D127" s="76" t="n">
        <v>3736691</v>
      </c>
      <c r="E127" s="76" t="s">
        <v>132</v>
      </c>
      <c r="F127" s="76" t="s">
        <v>109</v>
      </c>
      <c r="H127" s="78" t="n">
        <v>41198</v>
      </c>
      <c r="I127" s="76" t="s">
        <v>370</v>
      </c>
      <c r="J127" s="76" t="n">
        <v>-13</v>
      </c>
      <c r="K127" s="76" t="s">
        <v>41</v>
      </c>
      <c r="M127" s="76" t="s">
        <v>124</v>
      </c>
      <c r="N127" s="79" t="s">
        <v>922</v>
      </c>
      <c r="O127" s="76" t="s">
        <v>923</v>
      </c>
      <c r="P127" s="78" t="n">
        <v>45568</v>
      </c>
      <c r="Q127" s="76" t="s">
        <v>114</v>
      </c>
      <c r="R127" s="78" t="n">
        <v>45264</v>
      </c>
      <c r="T127" s="76" t="s">
        <v>115</v>
      </c>
      <c r="U127" s="76" t="n">
        <v>506</v>
      </c>
      <c r="X127" s="76" t="n">
        <v>5</v>
      </c>
      <c r="Y127" s="76" t="s">
        <v>116</v>
      </c>
      <c r="AC127" s="76" t="s">
        <v>117</v>
      </c>
      <c r="AD127" s="76" t="s">
        <v>924</v>
      </c>
      <c r="AE127" s="76" t="n">
        <v>37220</v>
      </c>
      <c r="AF127" s="76" t="s">
        <v>925</v>
      </c>
      <c r="AJ127" s="79" t="s">
        <v>926</v>
      </c>
      <c r="AK127" s="76" t="s">
        <v>927</v>
      </c>
      <c r="AL127" s="76" t="n">
        <v>0</v>
      </c>
      <c r="AM127" s="76" t="n">
        <v>0</v>
      </c>
    </row>
    <row r="128" customFormat="false" ht="15" hidden="false" customHeight="false" outlineLevel="0" collapsed="false">
      <c r="A128" s="76" t="n">
        <v>1196173</v>
      </c>
      <c r="B128" s="76" t="s">
        <v>928</v>
      </c>
      <c r="C128" s="76" t="s">
        <v>868</v>
      </c>
      <c r="D128" s="76" t="n">
        <v>189544</v>
      </c>
      <c r="E128" s="76" t="s">
        <v>132</v>
      </c>
      <c r="F128" s="76" t="s">
        <v>132</v>
      </c>
      <c r="H128" s="78" t="n">
        <v>38496</v>
      </c>
      <c r="I128" s="76" t="s">
        <v>23</v>
      </c>
      <c r="J128" s="76" t="n">
        <v>-40</v>
      </c>
      <c r="K128" s="76" t="s">
        <v>41</v>
      </c>
      <c r="M128" s="76" t="s">
        <v>111</v>
      </c>
      <c r="N128" s="79" t="s">
        <v>929</v>
      </c>
      <c r="O128" s="76" t="s">
        <v>930</v>
      </c>
      <c r="P128" s="78" t="n">
        <v>45545</v>
      </c>
      <c r="Q128" s="76" t="s">
        <v>114</v>
      </c>
      <c r="R128" s="78" t="n">
        <v>43058</v>
      </c>
      <c r="S128" s="78" t="n">
        <v>45209</v>
      </c>
      <c r="T128" s="76" t="s">
        <v>183</v>
      </c>
      <c r="U128" s="76" t="n">
        <v>807</v>
      </c>
      <c r="X128" s="76" t="n">
        <v>8</v>
      </c>
      <c r="Y128" s="76" t="s">
        <v>116</v>
      </c>
      <c r="AC128" s="76" t="s">
        <v>117</v>
      </c>
      <c r="AD128" s="76" t="s">
        <v>931</v>
      </c>
      <c r="AE128" s="76" t="n">
        <v>18340</v>
      </c>
      <c r="AF128" s="76" t="s">
        <v>932</v>
      </c>
      <c r="AJ128" s="79" t="s">
        <v>933</v>
      </c>
      <c r="AK128" s="76" t="s">
        <v>934</v>
      </c>
      <c r="AL128" s="76" t="n">
        <v>0</v>
      </c>
      <c r="AM128" s="76" t="n">
        <v>0</v>
      </c>
    </row>
    <row r="129" customFormat="false" ht="15" hidden="false" customHeight="false" outlineLevel="0" collapsed="false">
      <c r="A129" s="76" t="n">
        <v>1454614</v>
      </c>
      <c r="B129" s="76" t="s">
        <v>935</v>
      </c>
      <c r="C129" s="76" t="s">
        <v>936</v>
      </c>
      <c r="D129" s="76" t="n">
        <v>4115672</v>
      </c>
      <c r="E129" s="76" t="s">
        <v>132</v>
      </c>
      <c r="F129" s="76" t="s">
        <v>132</v>
      </c>
      <c r="H129" s="78" t="n">
        <v>22819</v>
      </c>
      <c r="I129" s="76" t="s">
        <v>267</v>
      </c>
      <c r="J129" s="76" t="s">
        <v>268</v>
      </c>
      <c r="K129" s="76" t="s">
        <v>2</v>
      </c>
      <c r="M129" s="76" t="s">
        <v>286</v>
      </c>
      <c r="N129" s="79" t="s">
        <v>937</v>
      </c>
      <c r="O129" s="76" t="s">
        <v>938</v>
      </c>
      <c r="P129" s="78" t="n">
        <v>45552</v>
      </c>
      <c r="Q129" s="76" t="s">
        <v>114</v>
      </c>
      <c r="R129" s="78" t="n">
        <v>44859</v>
      </c>
      <c r="S129" s="78" t="n">
        <v>44825</v>
      </c>
      <c r="T129" s="76" t="s">
        <v>183</v>
      </c>
      <c r="U129" s="76" t="n">
        <v>500</v>
      </c>
      <c r="X129" s="76" t="n">
        <v>5</v>
      </c>
      <c r="Y129" s="76" t="s">
        <v>116</v>
      </c>
      <c r="AC129" s="76" t="s">
        <v>117</v>
      </c>
      <c r="AD129" s="76" t="s">
        <v>939</v>
      </c>
      <c r="AE129" s="76" t="n">
        <v>41170</v>
      </c>
      <c r="AF129" s="76" t="s">
        <v>940</v>
      </c>
      <c r="AJ129" s="79" t="s">
        <v>941</v>
      </c>
      <c r="AK129" s="76" t="s">
        <v>942</v>
      </c>
      <c r="AL129" s="76" t="n">
        <v>0</v>
      </c>
      <c r="AM129" s="76" t="n">
        <v>0</v>
      </c>
    </row>
    <row r="130" customFormat="false" ht="15" hidden="false" customHeight="false" outlineLevel="0" collapsed="false">
      <c r="A130" s="76" t="n">
        <v>1543515</v>
      </c>
      <c r="B130" s="76" t="s">
        <v>943</v>
      </c>
      <c r="C130" s="76" t="s">
        <v>944</v>
      </c>
      <c r="D130" s="76" t="n">
        <v>1811379</v>
      </c>
      <c r="E130" s="76" t="s">
        <v>132</v>
      </c>
      <c r="F130" s="76" t="s">
        <v>109</v>
      </c>
      <c r="H130" s="78" t="n">
        <v>29166</v>
      </c>
      <c r="I130" s="76" t="s">
        <v>197</v>
      </c>
      <c r="J130" s="76" t="s">
        <v>198</v>
      </c>
      <c r="K130" s="76" t="s">
        <v>2</v>
      </c>
      <c r="M130" s="76" t="s">
        <v>111</v>
      </c>
      <c r="N130" s="79" t="s">
        <v>945</v>
      </c>
      <c r="O130" s="76" t="s">
        <v>946</v>
      </c>
      <c r="P130" s="78" t="n">
        <v>45546</v>
      </c>
      <c r="Q130" s="76" t="s">
        <v>114</v>
      </c>
      <c r="R130" s="78" t="n">
        <v>45234</v>
      </c>
      <c r="S130" s="78" t="n">
        <v>45540</v>
      </c>
      <c r="T130" s="76" t="s">
        <v>201</v>
      </c>
      <c r="U130" s="76" t="n">
        <v>500</v>
      </c>
      <c r="X130" s="76" t="n">
        <v>5</v>
      </c>
      <c r="Y130" s="76" t="s">
        <v>116</v>
      </c>
      <c r="AC130" s="76" t="s">
        <v>117</v>
      </c>
      <c r="AD130" s="76" t="s">
        <v>947</v>
      </c>
      <c r="AE130" s="76" t="n">
        <v>18270</v>
      </c>
      <c r="AF130" s="76" t="s">
        <v>948</v>
      </c>
      <c r="AJ130" s="76" t="s">
        <v>949</v>
      </c>
      <c r="AK130" s="76" t="s">
        <v>950</v>
      </c>
      <c r="AL130" s="76" t="n">
        <v>1</v>
      </c>
      <c r="AM130" s="76" t="n">
        <v>0</v>
      </c>
    </row>
    <row r="131" customFormat="false" ht="15" hidden="false" customHeight="false" outlineLevel="0" collapsed="false">
      <c r="A131" s="76" t="n">
        <v>1635924</v>
      </c>
      <c r="B131" s="76" t="s">
        <v>943</v>
      </c>
      <c r="C131" s="76" t="s">
        <v>951</v>
      </c>
      <c r="D131" s="76" t="n">
        <v>1812067</v>
      </c>
      <c r="E131" s="76" t="s">
        <v>132</v>
      </c>
      <c r="H131" s="78" t="n">
        <v>30556</v>
      </c>
      <c r="I131" s="76" t="s">
        <v>179</v>
      </c>
      <c r="J131" s="76" t="s">
        <v>180</v>
      </c>
      <c r="K131" s="76" t="s">
        <v>2</v>
      </c>
      <c r="M131" s="76" t="s">
        <v>111</v>
      </c>
      <c r="N131" s="79" t="s">
        <v>945</v>
      </c>
      <c r="O131" s="76" t="s">
        <v>946</v>
      </c>
      <c r="P131" s="78" t="n">
        <v>45618</v>
      </c>
      <c r="Q131" s="76" t="s">
        <v>114</v>
      </c>
      <c r="R131" s="78" t="n">
        <v>45567</v>
      </c>
      <c r="S131" s="78" t="n">
        <v>45575</v>
      </c>
      <c r="T131" s="76" t="s">
        <v>201</v>
      </c>
      <c r="U131" s="76" t="n">
        <v>500</v>
      </c>
      <c r="X131" s="76" t="n">
        <v>5</v>
      </c>
      <c r="Y131" s="76" t="s">
        <v>116</v>
      </c>
      <c r="AC131" s="76" t="s">
        <v>117</v>
      </c>
      <c r="AD131" s="76" t="s">
        <v>947</v>
      </c>
      <c r="AE131" s="76" t="n">
        <v>18270</v>
      </c>
      <c r="AF131" s="76" t="s">
        <v>952</v>
      </c>
      <c r="AJ131" s="76" t="s">
        <v>953</v>
      </c>
      <c r="AK131" s="76" t="s">
        <v>954</v>
      </c>
      <c r="AL131" s="76" t="n">
        <v>1</v>
      </c>
      <c r="AM131" s="76" t="n">
        <v>0</v>
      </c>
    </row>
    <row r="132" customFormat="false" ht="15" hidden="false" customHeight="false" outlineLevel="0" collapsed="false">
      <c r="A132" s="76" t="n">
        <v>366234</v>
      </c>
      <c r="B132" s="76" t="s">
        <v>955</v>
      </c>
      <c r="C132" s="76" t="s">
        <v>956</v>
      </c>
      <c r="D132" s="76" t="n">
        <v>895327</v>
      </c>
      <c r="E132" s="76" t="s">
        <v>475</v>
      </c>
      <c r="F132" s="76" t="s">
        <v>132</v>
      </c>
      <c r="H132" s="78" t="n">
        <v>21851</v>
      </c>
      <c r="I132" s="76" t="s">
        <v>305</v>
      </c>
      <c r="J132" s="76" t="s">
        <v>306</v>
      </c>
      <c r="K132" s="76" t="s">
        <v>41</v>
      </c>
      <c r="M132" s="76" t="s">
        <v>286</v>
      </c>
      <c r="N132" s="79" t="s">
        <v>957</v>
      </c>
      <c r="O132" s="76" t="s">
        <v>958</v>
      </c>
      <c r="P132" s="78" t="n">
        <v>45480</v>
      </c>
      <c r="Q132" s="76" t="s">
        <v>114</v>
      </c>
      <c r="R132" s="78" t="n">
        <v>37879</v>
      </c>
      <c r="S132" s="78" t="n">
        <v>44801</v>
      </c>
      <c r="T132" s="76" t="s">
        <v>183</v>
      </c>
      <c r="U132" s="76" t="n">
        <v>1084</v>
      </c>
      <c r="X132" s="76" t="n">
        <v>10</v>
      </c>
      <c r="Y132" s="76" t="s">
        <v>116</v>
      </c>
      <c r="AC132" s="76" t="s">
        <v>117</v>
      </c>
      <c r="AD132" s="76" t="s">
        <v>387</v>
      </c>
      <c r="AE132" s="76" t="n">
        <v>41000</v>
      </c>
      <c r="AF132" s="76" t="s">
        <v>959</v>
      </c>
      <c r="AJ132" s="79" t="s">
        <v>960</v>
      </c>
      <c r="AK132" s="76" t="s">
        <v>961</v>
      </c>
      <c r="AL132" s="76" t="n">
        <v>0</v>
      </c>
      <c r="AM132" s="76" t="n">
        <v>0</v>
      </c>
    </row>
    <row r="133" customFormat="false" ht="15" hidden="false" customHeight="false" outlineLevel="0" collapsed="false">
      <c r="A133" s="76" t="n">
        <v>834044</v>
      </c>
      <c r="B133" s="76" t="s">
        <v>962</v>
      </c>
      <c r="C133" s="76" t="s">
        <v>963</v>
      </c>
      <c r="D133" s="76" t="n">
        <v>2812142</v>
      </c>
      <c r="E133" s="76" t="s">
        <v>132</v>
      </c>
      <c r="F133" s="76" t="s">
        <v>132</v>
      </c>
      <c r="H133" s="78" t="n">
        <v>37056</v>
      </c>
      <c r="I133" s="76" t="s">
        <v>23</v>
      </c>
      <c r="J133" s="76" t="n">
        <v>-40</v>
      </c>
      <c r="K133" s="76" t="s">
        <v>41</v>
      </c>
      <c r="M133" s="76" t="s">
        <v>155</v>
      </c>
      <c r="N133" s="79" t="s">
        <v>964</v>
      </c>
      <c r="O133" s="76" t="s">
        <v>965</v>
      </c>
      <c r="P133" s="78" t="n">
        <v>45545</v>
      </c>
      <c r="Q133" s="76" t="s">
        <v>114</v>
      </c>
      <c r="R133" s="78" t="n">
        <v>40808</v>
      </c>
      <c r="S133" s="78" t="n">
        <v>45534</v>
      </c>
      <c r="T133" s="76" t="s">
        <v>201</v>
      </c>
      <c r="U133" s="76" t="n">
        <v>1545</v>
      </c>
      <c r="X133" s="76" t="n">
        <v>15</v>
      </c>
      <c r="Y133" s="76" t="s">
        <v>116</v>
      </c>
      <c r="AB133" s="78" t="n">
        <v>45474</v>
      </c>
      <c r="AC133" s="76" t="s">
        <v>117</v>
      </c>
      <c r="AD133" s="76" t="s">
        <v>966</v>
      </c>
      <c r="AE133" s="76" t="n">
        <v>28300</v>
      </c>
      <c r="AF133" s="76" t="s">
        <v>967</v>
      </c>
      <c r="AJ133" s="79" t="s">
        <v>968</v>
      </c>
      <c r="AK133" s="76" t="s">
        <v>969</v>
      </c>
      <c r="AL133" s="76" t="n">
        <v>0</v>
      </c>
      <c r="AM133" s="76" t="n">
        <v>0</v>
      </c>
    </row>
    <row r="134" customFormat="false" ht="15" hidden="false" customHeight="false" outlineLevel="0" collapsed="false">
      <c r="A134" s="76" t="n">
        <v>2854</v>
      </c>
      <c r="B134" s="76" t="s">
        <v>970</v>
      </c>
      <c r="C134" s="76" t="s">
        <v>971</v>
      </c>
      <c r="D134" s="76" t="n">
        <v>279420</v>
      </c>
      <c r="E134" s="76" t="s">
        <v>132</v>
      </c>
      <c r="F134" s="76" t="s">
        <v>132</v>
      </c>
      <c r="H134" s="78" t="n">
        <v>33855</v>
      </c>
      <c r="I134" s="76" t="s">
        <v>23</v>
      </c>
      <c r="J134" s="76" t="n">
        <v>-40</v>
      </c>
      <c r="K134" s="76" t="s">
        <v>41</v>
      </c>
      <c r="M134" s="76" t="s">
        <v>134</v>
      </c>
      <c r="N134" s="79" t="s">
        <v>972</v>
      </c>
      <c r="O134" s="76" t="s">
        <v>973</v>
      </c>
      <c r="P134" s="78" t="n">
        <v>45552</v>
      </c>
      <c r="Q134" s="76" t="s">
        <v>114</v>
      </c>
      <c r="R134" s="78" t="n">
        <v>37432</v>
      </c>
      <c r="S134" s="78" t="n">
        <v>45210</v>
      </c>
      <c r="T134" s="76" t="s">
        <v>183</v>
      </c>
      <c r="U134" s="76" t="n">
        <v>822</v>
      </c>
      <c r="X134" s="76" t="n">
        <v>8</v>
      </c>
      <c r="Y134" s="76" t="s">
        <v>116</v>
      </c>
      <c r="AC134" s="76" t="s">
        <v>117</v>
      </c>
      <c r="AD134" s="76" t="s">
        <v>974</v>
      </c>
      <c r="AE134" s="76" t="n">
        <v>45000</v>
      </c>
      <c r="AF134" s="76" t="s">
        <v>975</v>
      </c>
      <c r="AK134" s="76" t="s">
        <v>976</v>
      </c>
      <c r="AL134" s="76" t="n">
        <v>0</v>
      </c>
      <c r="AM134" s="76" t="n">
        <v>0</v>
      </c>
    </row>
    <row r="135" customFormat="false" ht="15" hidden="false" customHeight="false" outlineLevel="0" collapsed="false">
      <c r="A135" s="76" t="n">
        <v>1556862</v>
      </c>
      <c r="B135" s="76" t="s">
        <v>977</v>
      </c>
      <c r="C135" s="76" t="s">
        <v>978</v>
      </c>
      <c r="D135" s="76" t="n">
        <v>4116140</v>
      </c>
      <c r="E135" s="76" t="s">
        <v>109</v>
      </c>
      <c r="F135" s="76" t="s">
        <v>109</v>
      </c>
      <c r="H135" s="78" t="n">
        <v>41168</v>
      </c>
      <c r="I135" s="76" t="s">
        <v>370</v>
      </c>
      <c r="J135" s="76" t="n">
        <v>-13</v>
      </c>
      <c r="K135" s="76" t="s">
        <v>41</v>
      </c>
      <c r="M135" s="76" t="s">
        <v>286</v>
      </c>
      <c r="N135" s="79" t="s">
        <v>385</v>
      </c>
      <c r="O135" s="76" t="s">
        <v>386</v>
      </c>
      <c r="P135" s="78" t="n">
        <v>45553</v>
      </c>
      <c r="Q135" s="76" t="s">
        <v>114</v>
      </c>
      <c r="R135" s="78" t="n">
        <v>45293</v>
      </c>
      <c r="T135" s="76" t="s">
        <v>115</v>
      </c>
      <c r="U135" s="76" t="n">
        <v>500</v>
      </c>
      <c r="X135" s="76" t="n">
        <v>5</v>
      </c>
      <c r="Y135" s="76" t="s">
        <v>116</v>
      </c>
      <c r="AC135" s="76" t="s">
        <v>117</v>
      </c>
      <c r="AD135" s="76" t="s">
        <v>979</v>
      </c>
      <c r="AE135" s="76" t="n">
        <v>41700</v>
      </c>
      <c r="AF135" s="76" t="s">
        <v>980</v>
      </c>
      <c r="AJ135" s="76" t="s">
        <v>981</v>
      </c>
      <c r="AK135" s="76" t="s">
        <v>982</v>
      </c>
      <c r="AL135" s="76" t="n">
        <v>0</v>
      </c>
      <c r="AM135" s="76" t="n">
        <v>0</v>
      </c>
    </row>
    <row r="136" customFormat="false" ht="15" hidden="false" customHeight="false" outlineLevel="0" collapsed="false">
      <c r="A136" s="76" t="n">
        <v>808671</v>
      </c>
      <c r="B136" s="76" t="s">
        <v>983</v>
      </c>
      <c r="C136" s="76" t="s">
        <v>984</v>
      </c>
      <c r="D136" s="76" t="n">
        <v>3722594</v>
      </c>
      <c r="E136" s="76" t="s">
        <v>475</v>
      </c>
      <c r="F136" s="76" t="s">
        <v>132</v>
      </c>
      <c r="H136" s="78" t="n">
        <v>19283</v>
      </c>
      <c r="I136" s="76" t="s">
        <v>594</v>
      </c>
      <c r="J136" s="76" t="s">
        <v>595</v>
      </c>
      <c r="K136" s="76" t="s">
        <v>41</v>
      </c>
      <c r="M136" s="76" t="s">
        <v>124</v>
      </c>
      <c r="N136" s="79" t="s">
        <v>480</v>
      </c>
      <c r="O136" s="76" t="s">
        <v>481</v>
      </c>
      <c r="P136" s="78" t="n">
        <v>45481</v>
      </c>
      <c r="Q136" s="76" t="s">
        <v>114</v>
      </c>
      <c r="R136" s="78" t="n">
        <v>40577</v>
      </c>
      <c r="S136" s="78" t="n">
        <v>45485</v>
      </c>
      <c r="T136" s="76" t="s">
        <v>201</v>
      </c>
      <c r="U136" s="76" t="n">
        <v>511</v>
      </c>
      <c r="X136" s="76" t="n">
        <v>5</v>
      </c>
      <c r="Y136" s="76" t="s">
        <v>116</v>
      </c>
      <c r="AB136" s="78" t="n">
        <v>44378</v>
      </c>
      <c r="AC136" s="76" t="s">
        <v>117</v>
      </c>
      <c r="AD136" s="76" t="s">
        <v>985</v>
      </c>
      <c r="AE136" s="76" t="n">
        <v>37250</v>
      </c>
      <c r="AF136" s="76" t="s">
        <v>986</v>
      </c>
      <c r="AJ136" s="79" t="s">
        <v>987</v>
      </c>
      <c r="AK136" s="76" t="s">
        <v>988</v>
      </c>
      <c r="AL136" s="76" t="n">
        <v>0</v>
      </c>
      <c r="AM136" s="76" t="n">
        <v>0</v>
      </c>
    </row>
    <row r="137" customFormat="false" ht="15" hidden="false" customHeight="false" outlineLevel="0" collapsed="false">
      <c r="A137" s="76" t="n">
        <v>1613796</v>
      </c>
      <c r="B137" s="76" t="s">
        <v>989</v>
      </c>
      <c r="C137" s="76" t="s">
        <v>990</v>
      </c>
      <c r="D137" s="76" t="n">
        <v>3737329</v>
      </c>
      <c r="E137" s="76" t="s">
        <v>132</v>
      </c>
      <c r="H137" s="78" t="n">
        <v>40739</v>
      </c>
      <c r="I137" s="76" t="s">
        <v>144</v>
      </c>
      <c r="J137" s="76" t="n">
        <v>-14</v>
      </c>
      <c r="K137" s="76" t="s">
        <v>41</v>
      </c>
      <c r="M137" s="76" t="s">
        <v>124</v>
      </c>
      <c r="N137" s="79" t="s">
        <v>991</v>
      </c>
      <c r="O137" s="76" t="s">
        <v>992</v>
      </c>
      <c r="P137" s="78" t="n">
        <v>45604</v>
      </c>
      <c r="Q137" s="76" t="s">
        <v>114</v>
      </c>
      <c r="R137" s="78" t="n">
        <v>45551</v>
      </c>
      <c r="T137" s="76" t="s">
        <v>115</v>
      </c>
      <c r="U137" s="76" t="n">
        <v>500</v>
      </c>
      <c r="X137" s="76" t="n">
        <v>5</v>
      </c>
      <c r="Y137" s="76" t="s">
        <v>116</v>
      </c>
      <c r="AC137" s="76" t="s">
        <v>117</v>
      </c>
      <c r="AD137" s="76" t="s">
        <v>394</v>
      </c>
      <c r="AE137" s="76" t="n">
        <v>37000</v>
      </c>
      <c r="AF137" s="76" t="s">
        <v>993</v>
      </c>
      <c r="AK137" s="76" t="s">
        <v>994</v>
      </c>
      <c r="AL137" s="76" t="n">
        <v>1</v>
      </c>
      <c r="AM137" s="76" t="n">
        <v>1</v>
      </c>
    </row>
    <row r="138" customFormat="false" ht="15" hidden="false" customHeight="false" outlineLevel="0" collapsed="false">
      <c r="A138" s="76" t="n">
        <v>1670091</v>
      </c>
      <c r="B138" s="76" t="s">
        <v>995</v>
      </c>
      <c r="C138" s="76" t="s">
        <v>996</v>
      </c>
      <c r="D138" s="76" t="n">
        <v>3738239</v>
      </c>
      <c r="E138" s="76" t="s">
        <v>109</v>
      </c>
      <c r="H138" s="78" t="n">
        <v>42211</v>
      </c>
      <c r="I138" s="76" t="s">
        <v>231</v>
      </c>
      <c r="J138" s="76" t="n">
        <v>-10</v>
      </c>
      <c r="K138" s="76" t="s">
        <v>41</v>
      </c>
      <c r="M138" s="76" t="s">
        <v>124</v>
      </c>
      <c r="N138" s="79" t="s">
        <v>125</v>
      </c>
      <c r="O138" s="76" t="s">
        <v>126</v>
      </c>
      <c r="P138" s="78" t="n">
        <v>45639</v>
      </c>
      <c r="Q138" s="76" t="s">
        <v>114</v>
      </c>
      <c r="R138" s="78" t="n">
        <v>45639</v>
      </c>
      <c r="T138" s="76" t="s">
        <v>115</v>
      </c>
      <c r="U138" s="76" t="n">
        <v>500</v>
      </c>
      <c r="X138" s="76" t="n">
        <v>5</v>
      </c>
      <c r="Y138" s="76" t="s">
        <v>116</v>
      </c>
      <c r="AC138" s="76" t="s">
        <v>117</v>
      </c>
      <c r="AD138" s="76" t="s">
        <v>997</v>
      </c>
      <c r="AE138" s="76" t="n">
        <v>37380</v>
      </c>
      <c r="AF138" s="76" t="s">
        <v>998</v>
      </c>
      <c r="AJ138" s="79" t="s">
        <v>999</v>
      </c>
      <c r="AK138" s="76" t="s">
        <v>1000</v>
      </c>
      <c r="AL138" s="76" t="n">
        <v>0</v>
      </c>
      <c r="AM138" s="76" t="n">
        <v>0</v>
      </c>
    </row>
    <row r="139" customFormat="false" ht="15" hidden="false" customHeight="false" outlineLevel="0" collapsed="false">
      <c r="A139" s="76" t="n">
        <v>1670092</v>
      </c>
      <c r="B139" s="76" t="s">
        <v>995</v>
      </c>
      <c r="C139" s="76" t="s">
        <v>1001</v>
      </c>
      <c r="D139" s="76" t="n">
        <v>3738240</v>
      </c>
      <c r="E139" s="76" t="s">
        <v>109</v>
      </c>
      <c r="H139" s="78" t="n">
        <v>40883</v>
      </c>
      <c r="I139" s="76" t="s">
        <v>144</v>
      </c>
      <c r="J139" s="76" t="n">
        <v>-14</v>
      </c>
      <c r="K139" s="76" t="s">
        <v>41</v>
      </c>
      <c r="M139" s="76" t="s">
        <v>124</v>
      </c>
      <c r="N139" s="79" t="s">
        <v>125</v>
      </c>
      <c r="O139" s="76" t="s">
        <v>126</v>
      </c>
      <c r="P139" s="78" t="n">
        <v>45639</v>
      </c>
      <c r="Q139" s="76" t="s">
        <v>114</v>
      </c>
      <c r="R139" s="78" t="n">
        <v>45639</v>
      </c>
      <c r="T139" s="76" t="s">
        <v>115</v>
      </c>
      <c r="U139" s="76" t="n">
        <v>500</v>
      </c>
      <c r="X139" s="76" t="n">
        <v>5</v>
      </c>
      <c r="Y139" s="76" t="s">
        <v>116</v>
      </c>
      <c r="AC139" s="76" t="s">
        <v>117</v>
      </c>
      <c r="AD139" s="76" t="s">
        <v>997</v>
      </c>
      <c r="AE139" s="76" t="n">
        <v>37380</v>
      </c>
      <c r="AF139" s="76" t="s">
        <v>998</v>
      </c>
      <c r="AJ139" s="79" t="s">
        <v>999</v>
      </c>
      <c r="AK139" s="76" t="s">
        <v>1000</v>
      </c>
      <c r="AL139" s="76" t="n">
        <v>0</v>
      </c>
      <c r="AM139" s="76" t="n">
        <v>0</v>
      </c>
    </row>
    <row r="140" customFormat="false" ht="15" hidden="false" customHeight="false" outlineLevel="0" collapsed="false">
      <c r="A140" s="76" t="n">
        <v>1341454</v>
      </c>
      <c r="B140" s="76" t="s">
        <v>1002</v>
      </c>
      <c r="C140" s="76" t="s">
        <v>1003</v>
      </c>
      <c r="D140" s="76" t="n">
        <v>3732826</v>
      </c>
      <c r="E140" s="76" t="s">
        <v>132</v>
      </c>
      <c r="F140" s="76" t="s">
        <v>132</v>
      </c>
      <c r="H140" s="78" t="n">
        <v>25401</v>
      </c>
      <c r="I140" s="76" t="s">
        <v>321</v>
      </c>
      <c r="J140" s="76" t="s">
        <v>322</v>
      </c>
      <c r="K140" s="76" t="s">
        <v>41</v>
      </c>
      <c r="M140" s="76" t="s">
        <v>124</v>
      </c>
      <c r="N140" s="79" t="s">
        <v>1004</v>
      </c>
      <c r="O140" s="76" t="s">
        <v>1005</v>
      </c>
      <c r="P140" s="78" t="n">
        <v>45537</v>
      </c>
      <c r="Q140" s="76" t="s">
        <v>114</v>
      </c>
      <c r="R140" s="78" t="n">
        <v>44454</v>
      </c>
      <c r="S140" s="78" t="n">
        <v>45525</v>
      </c>
      <c r="T140" s="76" t="s">
        <v>201</v>
      </c>
      <c r="U140" s="76" t="n">
        <v>564</v>
      </c>
      <c r="X140" s="76" t="n">
        <v>5</v>
      </c>
      <c r="Y140" s="76" t="s">
        <v>116</v>
      </c>
      <c r="AC140" s="76" t="s">
        <v>117</v>
      </c>
      <c r="AD140" s="76" t="s">
        <v>1006</v>
      </c>
      <c r="AE140" s="76" t="n">
        <v>37390</v>
      </c>
      <c r="AF140" s="76" t="s">
        <v>1007</v>
      </c>
      <c r="AI140" s="79" t="s">
        <v>1008</v>
      </c>
      <c r="AK140" s="76" t="s">
        <v>1009</v>
      </c>
      <c r="AL140" s="76" t="n">
        <v>0</v>
      </c>
      <c r="AM140" s="76" t="n">
        <v>0</v>
      </c>
    </row>
    <row r="141" customFormat="false" ht="15" hidden="false" customHeight="false" outlineLevel="0" collapsed="false">
      <c r="A141" s="76" t="n">
        <v>1611210</v>
      </c>
      <c r="B141" s="76" t="s">
        <v>1010</v>
      </c>
      <c r="C141" s="76" t="s">
        <v>1011</v>
      </c>
      <c r="D141" s="76" t="n">
        <v>4540415</v>
      </c>
      <c r="E141" s="76" t="s">
        <v>109</v>
      </c>
      <c r="H141" s="78" t="n">
        <v>41200</v>
      </c>
      <c r="I141" s="76" t="s">
        <v>370</v>
      </c>
      <c r="J141" s="76" t="n">
        <v>-13</v>
      </c>
      <c r="K141" s="76" t="s">
        <v>41</v>
      </c>
      <c r="M141" s="76" t="s">
        <v>134</v>
      </c>
      <c r="N141" s="79" t="s">
        <v>449</v>
      </c>
      <c r="O141" s="76" t="s">
        <v>450</v>
      </c>
      <c r="P141" s="78" t="n">
        <v>45548</v>
      </c>
      <c r="Q141" s="76" t="s">
        <v>114</v>
      </c>
      <c r="R141" s="78" t="n">
        <v>45548</v>
      </c>
      <c r="T141" s="76" t="s">
        <v>115</v>
      </c>
      <c r="U141" s="76" t="n">
        <v>500</v>
      </c>
      <c r="X141" s="76" t="n">
        <v>5</v>
      </c>
      <c r="Y141" s="76" t="s">
        <v>116</v>
      </c>
      <c r="AC141" s="76" t="s">
        <v>117</v>
      </c>
      <c r="AD141" s="76" t="s">
        <v>451</v>
      </c>
      <c r="AE141" s="76" t="n">
        <v>45100</v>
      </c>
      <c r="AF141" s="76" t="s">
        <v>452</v>
      </c>
      <c r="AK141" s="76" t="s">
        <v>453</v>
      </c>
      <c r="AL141" s="76" t="n">
        <v>0</v>
      </c>
      <c r="AM141" s="76" t="n">
        <v>0</v>
      </c>
    </row>
    <row r="142" customFormat="false" ht="15" hidden="false" customHeight="false" outlineLevel="0" collapsed="false">
      <c r="A142" s="76" t="n">
        <v>1416076</v>
      </c>
      <c r="B142" s="76" t="s">
        <v>1012</v>
      </c>
      <c r="C142" s="76" t="s">
        <v>1013</v>
      </c>
      <c r="D142" s="76" t="n">
        <v>3733803</v>
      </c>
      <c r="E142" s="76" t="s">
        <v>109</v>
      </c>
      <c r="F142" s="76" t="s">
        <v>109</v>
      </c>
      <c r="H142" s="78" t="n">
        <v>40649</v>
      </c>
      <c r="I142" s="76" t="s">
        <v>144</v>
      </c>
      <c r="J142" s="76" t="n">
        <v>-14</v>
      </c>
      <c r="K142" s="76" t="s">
        <v>41</v>
      </c>
      <c r="M142" s="76" t="s">
        <v>124</v>
      </c>
      <c r="N142" s="79" t="s">
        <v>125</v>
      </c>
      <c r="O142" s="76" t="s">
        <v>126</v>
      </c>
      <c r="P142" s="78" t="n">
        <v>45542</v>
      </c>
      <c r="Q142" s="76" t="s">
        <v>114</v>
      </c>
      <c r="R142" s="78" t="n">
        <v>44777</v>
      </c>
      <c r="T142" s="76" t="s">
        <v>115</v>
      </c>
      <c r="U142" s="76" t="n">
        <v>500</v>
      </c>
      <c r="X142" s="76" t="n">
        <v>5</v>
      </c>
      <c r="Y142" s="76" t="s">
        <v>116</v>
      </c>
      <c r="AC142" s="76" t="s">
        <v>117</v>
      </c>
      <c r="AD142" s="76" t="s">
        <v>1014</v>
      </c>
      <c r="AE142" s="76" t="n">
        <v>37520</v>
      </c>
      <c r="AF142" s="76" t="s">
        <v>1015</v>
      </c>
      <c r="AJ142" s="79" t="s">
        <v>1016</v>
      </c>
      <c r="AK142" s="76" t="s">
        <v>1017</v>
      </c>
      <c r="AL142" s="76" t="n">
        <v>0</v>
      </c>
      <c r="AM142" s="76" t="n">
        <v>0</v>
      </c>
    </row>
    <row r="143" customFormat="false" ht="15" hidden="false" customHeight="false" outlineLevel="0" collapsed="false">
      <c r="A143" s="76" t="n">
        <v>1340730</v>
      </c>
      <c r="B143" s="76" t="s">
        <v>1018</v>
      </c>
      <c r="C143" s="76" t="s">
        <v>1019</v>
      </c>
      <c r="D143" s="76" t="n">
        <v>2815967</v>
      </c>
      <c r="E143" s="76" t="s">
        <v>132</v>
      </c>
      <c r="F143" s="76" t="s">
        <v>132</v>
      </c>
      <c r="H143" s="78" t="n">
        <v>42191</v>
      </c>
      <c r="I143" s="76" t="s">
        <v>231</v>
      </c>
      <c r="J143" s="76" t="n">
        <v>-10</v>
      </c>
      <c r="K143" s="76" t="s">
        <v>41</v>
      </c>
      <c r="M143" s="76" t="s">
        <v>155</v>
      </c>
      <c r="N143" s="79" t="s">
        <v>848</v>
      </c>
      <c r="O143" s="76" t="s">
        <v>849</v>
      </c>
      <c r="P143" s="78" t="n">
        <v>45552</v>
      </c>
      <c r="Q143" s="76" t="s">
        <v>114</v>
      </c>
      <c r="R143" s="78" t="n">
        <v>44454</v>
      </c>
      <c r="T143" s="76" t="s">
        <v>115</v>
      </c>
      <c r="U143" s="76" t="n">
        <v>677</v>
      </c>
      <c r="X143" s="76" t="n">
        <v>6</v>
      </c>
      <c r="Y143" s="76" t="s">
        <v>116</v>
      </c>
      <c r="AC143" s="76" t="s">
        <v>117</v>
      </c>
      <c r="AD143" s="76" t="s">
        <v>850</v>
      </c>
      <c r="AE143" s="76" t="n">
        <v>28600</v>
      </c>
      <c r="AF143" s="76" t="s">
        <v>1020</v>
      </c>
      <c r="AJ143" s="79" t="s">
        <v>1021</v>
      </c>
      <c r="AK143" s="76" t="s">
        <v>1022</v>
      </c>
      <c r="AL143" s="76" t="n">
        <v>0</v>
      </c>
      <c r="AM143" s="76" t="n">
        <v>0</v>
      </c>
    </row>
    <row r="144" customFormat="false" ht="15" hidden="false" customHeight="false" outlineLevel="0" collapsed="false">
      <c r="A144" s="76" t="n">
        <v>736673</v>
      </c>
      <c r="B144" s="76" t="s">
        <v>1023</v>
      </c>
      <c r="C144" s="76" t="s">
        <v>1024</v>
      </c>
      <c r="D144" s="76" t="n">
        <v>366493</v>
      </c>
      <c r="E144" s="76" t="s">
        <v>132</v>
      </c>
      <c r="F144" s="76" t="s">
        <v>132</v>
      </c>
      <c r="H144" s="78" t="n">
        <v>19425</v>
      </c>
      <c r="I144" s="76" t="s">
        <v>594</v>
      </c>
      <c r="J144" s="76" t="s">
        <v>595</v>
      </c>
      <c r="K144" s="76" t="s">
        <v>41</v>
      </c>
      <c r="M144" s="76" t="s">
        <v>269</v>
      </c>
      <c r="N144" s="79" t="s">
        <v>1025</v>
      </c>
      <c r="O144" s="76" t="s">
        <v>1026</v>
      </c>
      <c r="P144" s="78" t="n">
        <v>45543</v>
      </c>
      <c r="Q144" s="76" t="s">
        <v>114</v>
      </c>
      <c r="R144" s="78" t="n">
        <v>40126</v>
      </c>
      <c r="S144" s="78" t="n">
        <v>45573</v>
      </c>
      <c r="T144" s="76" t="s">
        <v>201</v>
      </c>
      <c r="U144" s="76" t="n">
        <v>500</v>
      </c>
      <c r="X144" s="76" t="n">
        <v>5</v>
      </c>
      <c r="Y144" s="76" t="s">
        <v>116</v>
      </c>
      <c r="AC144" s="76" t="s">
        <v>117</v>
      </c>
      <c r="AD144" s="76" t="s">
        <v>1027</v>
      </c>
      <c r="AE144" s="76" t="n">
        <v>36330</v>
      </c>
      <c r="AF144" s="76" t="s">
        <v>1028</v>
      </c>
      <c r="AJ144" s="79" t="s">
        <v>1029</v>
      </c>
      <c r="AK144" s="76" t="s">
        <v>1030</v>
      </c>
      <c r="AL144" s="76" t="n">
        <v>0</v>
      </c>
      <c r="AM144" s="76" t="n">
        <v>0</v>
      </c>
    </row>
    <row r="145" customFormat="false" ht="15" hidden="false" customHeight="false" outlineLevel="0" collapsed="false">
      <c r="A145" s="76" t="n">
        <v>1510481</v>
      </c>
      <c r="B145" s="76" t="s">
        <v>1031</v>
      </c>
      <c r="C145" s="76" t="s">
        <v>1032</v>
      </c>
      <c r="D145" s="76" t="n">
        <v>4538046</v>
      </c>
      <c r="E145" s="76" t="s">
        <v>109</v>
      </c>
      <c r="F145" s="76" t="s">
        <v>109</v>
      </c>
      <c r="H145" s="78" t="n">
        <v>41402</v>
      </c>
      <c r="I145" s="76" t="s">
        <v>110</v>
      </c>
      <c r="J145" s="76" t="n">
        <v>-12</v>
      </c>
      <c r="K145" s="76" t="s">
        <v>41</v>
      </c>
      <c r="M145" s="76" t="s">
        <v>134</v>
      </c>
      <c r="N145" s="79" t="s">
        <v>145</v>
      </c>
      <c r="O145" s="76" t="s">
        <v>146</v>
      </c>
      <c r="P145" s="78" t="n">
        <v>45568</v>
      </c>
      <c r="Q145" s="76" t="s">
        <v>114</v>
      </c>
      <c r="R145" s="78" t="n">
        <v>45181</v>
      </c>
      <c r="S145" s="78" t="n">
        <v>45567</v>
      </c>
      <c r="T145" s="76" t="s">
        <v>201</v>
      </c>
      <c r="U145" s="76" t="n">
        <v>500</v>
      </c>
      <c r="X145" s="76" t="n">
        <v>5</v>
      </c>
      <c r="Y145" s="76" t="s">
        <v>116</v>
      </c>
      <c r="AC145" s="76" t="s">
        <v>117</v>
      </c>
      <c r="AD145" s="76" t="s">
        <v>1033</v>
      </c>
      <c r="AE145" s="76" t="n">
        <v>45310</v>
      </c>
      <c r="AF145" s="76" t="s">
        <v>1034</v>
      </c>
      <c r="AJ145" s="79" t="s">
        <v>1035</v>
      </c>
      <c r="AK145" s="76" t="s">
        <v>1036</v>
      </c>
      <c r="AL145" s="76" t="n">
        <v>0</v>
      </c>
      <c r="AM145" s="76" t="n">
        <v>0</v>
      </c>
    </row>
    <row r="146" customFormat="false" ht="15" hidden="false" customHeight="false" outlineLevel="0" collapsed="false">
      <c r="A146" s="76" t="n">
        <v>1658492</v>
      </c>
      <c r="B146" s="76" t="s">
        <v>1037</v>
      </c>
      <c r="C146" s="76" t="s">
        <v>1038</v>
      </c>
      <c r="D146" s="76" t="n">
        <v>4541096</v>
      </c>
      <c r="E146" s="76" t="s">
        <v>109</v>
      </c>
      <c r="H146" s="78" t="n">
        <v>29922</v>
      </c>
      <c r="I146" s="76" t="s">
        <v>179</v>
      </c>
      <c r="J146" s="76" t="s">
        <v>180</v>
      </c>
      <c r="K146" s="76" t="s">
        <v>41</v>
      </c>
      <c r="M146" s="76" t="s">
        <v>134</v>
      </c>
      <c r="N146" s="79" t="s">
        <v>1039</v>
      </c>
      <c r="O146" s="76" t="s">
        <v>1040</v>
      </c>
      <c r="P146" s="78" t="n">
        <v>45609</v>
      </c>
      <c r="Q146" s="76" t="s">
        <v>114</v>
      </c>
      <c r="R146" s="78" t="n">
        <v>45609</v>
      </c>
      <c r="T146" s="76" t="s">
        <v>325</v>
      </c>
      <c r="U146" s="76" t="n">
        <v>500</v>
      </c>
      <c r="X146" s="76" t="n">
        <v>5</v>
      </c>
      <c r="Y146" s="76" t="s">
        <v>116</v>
      </c>
      <c r="AC146" s="76" t="s">
        <v>117</v>
      </c>
      <c r="AD146" s="76" t="s">
        <v>1041</v>
      </c>
      <c r="AE146" s="76" t="n">
        <v>45470</v>
      </c>
      <c r="AF146" s="76" t="s">
        <v>1042</v>
      </c>
      <c r="AK146" s="76" t="s">
        <v>1043</v>
      </c>
      <c r="AL146" s="76" t="n">
        <v>0</v>
      </c>
      <c r="AM146" s="76" t="n">
        <v>0</v>
      </c>
    </row>
    <row r="147" customFormat="false" ht="15" hidden="false" customHeight="false" outlineLevel="0" collapsed="false">
      <c r="A147" s="76" t="n">
        <v>1616655</v>
      </c>
      <c r="B147" s="76" t="s">
        <v>1044</v>
      </c>
      <c r="C147" s="76" t="s">
        <v>503</v>
      </c>
      <c r="D147" s="76" t="n">
        <v>4540503</v>
      </c>
      <c r="E147" s="76" t="s">
        <v>109</v>
      </c>
      <c r="H147" s="78" t="n">
        <v>42382</v>
      </c>
      <c r="I147" s="76" t="s">
        <v>109</v>
      </c>
      <c r="J147" s="76" t="n">
        <v>-9</v>
      </c>
      <c r="K147" s="76" t="s">
        <v>41</v>
      </c>
      <c r="M147" s="76" t="s">
        <v>134</v>
      </c>
      <c r="N147" s="79" t="s">
        <v>1045</v>
      </c>
      <c r="O147" s="76" t="s">
        <v>1046</v>
      </c>
      <c r="P147" s="78" t="n">
        <v>45553</v>
      </c>
      <c r="Q147" s="76" t="s">
        <v>114</v>
      </c>
      <c r="R147" s="78" t="n">
        <v>45553</v>
      </c>
      <c r="T147" s="76" t="s">
        <v>115</v>
      </c>
      <c r="U147" s="76" t="n">
        <v>500</v>
      </c>
      <c r="X147" s="76" t="n">
        <v>5</v>
      </c>
      <c r="Y147" s="76" t="s">
        <v>116</v>
      </c>
      <c r="AC147" s="76" t="s">
        <v>117</v>
      </c>
      <c r="AD147" s="76" t="s">
        <v>1047</v>
      </c>
      <c r="AE147" s="76" t="n">
        <v>45190</v>
      </c>
      <c r="AF147" s="76" t="s">
        <v>1048</v>
      </c>
      <c r="AJ147" s="79" t="s">
        <v>1049</v>
      </c>
      <c r="AK147" s="76" t="s">
        <v>1050</v>
      </c>
      <c r="AL147" s="76" t="n">
        <v>0</v>
      </c>
      <c r="AM147" s="76" t="n">
        <v>0</v>
      </c>
    </row>
    <row r="148" customFormat="false" ht="15" hidden="false" customHeight="false" outlineLevel="0" collapsed="false">
      <c r="A148" s="76" t="n">
        <v>3242</v>
      </c>
      <c r="B148" s="76" t="s">
        <v>1051</v>
      </c>
      <c r="C148" s="76" t="s">
        <v>1052</v>
      </c>
      <c r="D148" s="76" t="n">
        <v>37953</v>
      </c>
      <c r="E148" s="76" t="s">
        <v>475</v>
      </c>
      <c r="F148" s="76" t="s">
        <v>132</v>
      </c>
      <c r="H148" s="78" t="n">
        <v>20285</v>
      </c>
      <c r="I148" s="76" t="s">
        <v>305</v>
      </c>
      <c r="J148" s="76" t="s">
        <v>306</v>
      </c>
      <c r="K148" s="76" t="s">
        <v>41</v>
      </c>
      <c r="M148" s="76" t="s">
        <v>124</v>
      </c>
      <c r="N148" s="79" t="s">
        <v>1053</v>
      </c>
      <c r="O148" s="76" t="s">
        <v>1054</v>
      </c>
      <c r="P148" s="78" t="n">
        <v>45484</v>
      </c>
      <c r="Q148" s="76" t="s">
        <v>114</v>
      </c>
      <c r="R148" s="78" t="n">
        <v>37432</v>
      </c>
      <c r="S148" s="78" t="n">
        <v>45163</v>
      </c>
      <c r="T148" s="76" t="s">
        <v>183</v>
      </c>
      <c r="U148" s="76" t="n">
        <v>777</v>
      </c>
      <c r="X148" s="76" t="n">
        <v>7</v>
      </c>
      <c r="Y148" s="76" t="s">
        <v>116</v>
      </c>
      <c r="AC148" s="76" t="s">
        <v>117</v>
      </c>
      <c r="AD148" s="76" t="s">
        <v>1055</v>
      </c>
      <c r="AE148" s="76" t="n">
        <v>37540</v>
      </c>
      <c r="AF148" s="76" t="s">
        <v>1056</v>
      </c>
      <c r="AI148" s="79" t="s">
        <v>1057</v>
      </c>
      <c r="AJ148" s="79" t="s">
        <v>1058</v>
      </c>
      <c r="AK148" s="76" t="s">
        <v>1059</v>
      </c>
      <c r="AL148" s="76" t="n">
        <v>0</v>
      </c>
      <c r="AM148" s="76" t="n">
        <v>0</v>
      </c>
    </row>
    <row r="149" customFormat="false" ht="15" hidden="false" customHeight="false" outlineLevel="0" collapsed="false">
      <c r="A149" s="76" t="n">
        <v>1027780</v>
      </c>
      <c r="B149" s="76" t="s">
        <v>1060</v>
      </c>
      <c r="C149" s="76" t="s">
        <v>1061</v>
      </c>
      <c r="D149" s="76" t="n">
        <v>4526358</v>
      </c>
      <c r="E149" s="76" t="s">
        <v>132</v>
      </c>
      <c r="F149" s="76" t="s">
        <v>132</v>
      </c>
      <c r="H149" s="78" t="n">
        <v>26115</v>
      </c>
      <c r="I149" s="76" t="s">
        <v>208</v>
      </c>
      <c r="J149" s="76" t="s">
        <v>209</v>
      </c>
      <c r="K149" s="76" t="s">
        <v>41</v>
      </c>
      <c r="M149" s="76" t="s">
        <v>134</v>
      </c>
      <c r="N149" s="79" t="s">
        <v>1062</v>
      </c>
      <c r="O149" s="76" t="s">
        <v>1063</v>
      </c>
      <c r="P149" s="78" t="n">
        <v>45544</v>
      </c>
      <c r="Q149" s="76" t="s">
        <v>114</v>
      </c>
      <c r="R149" s="78" t="n">
        <v>41923</v>
      </c>
      <c r="S149" s="78" t="n">
        <v>44832</v>
      </c>
      <c r="T149" s="76" t="s">
        <v>183</v>
      </c>
      <c r="U149" s="76" t="n">
        <v>1016</v>
      </c>
      <c r="X149" s="76" t="n">
        <v>10</v>
      </c>
      <c r="Y149" s="76" t="s">
        <v>116</v>
      </c>
      <c r="AC149" s="76" t="s">
        <v>117</v>
      </c>
      <c r="AD149" s="76" t="s">
        <v>1064</v>
      </c>
      <c r="AE149" s="76" t="n">
        <v>45130</v>
      </c>
      <c r="AF149" s="76" t="s">
        <v>1065</v>
      </c>
      <c r="AJ149" s="79" t="s">
        <v>1066</v>
      </c>
      <c r="AK149" s="76" t="s">
        <v>1067</v>
      </c>
      <c r="AL149" s="76" t="n">
        <v>0</v>
      </c>
      <c r="AM149" s="76" t="n">
        <v>0</v>
      </c>
    </row>
    <row r="150" customFormat="false" ht="15" hidden="false" customHeight="false" outlineLevel="0" collapsed="false">
      <c r="A150" s="76" t="n">
        <v>3290</v>
      </c>
      <c r="B150" s="76" t="s">
        <v>1060</v>
      </c>
      <c r="C150" s="76" t="s">
        <v>266</v>
      </c>
      <c r="D150" s="76" t="n">
        <v>4513462</v>
      </c>
      <c r="E150" s="76" t="s">
        <v>132</v>
      </c>
      <c r="F150" s="76" t="s">
        <v>132</v>
      </c>
      <c r="H150" s="78" t="n">
        <v>25161</v>
      </c>
      <c r="I150" s="76" t="s">
        <v>321</v>
      </c>
      <c r="J150" s="76" t="s">
        <v>322</v>
      </c>
      <c r="K150" s="76" t="s">
        <v>41</v>
      </c>
      <c r="M150" s="76" t="s">
        <v>134</v>
      </c>
      <c r="N150" s="79" t="s">
        <v>1068</v>
      </c>
      <c r="O150" s="76" t="s">
        <v>1069</v>
      </c>
      <c r="P150" s="78" t="n">
        <v>45541</v>
      </c>
      <c r="Q150" s="76" t="s">
        <v>114</v>
      </c>
      <c r="R150" s="78" t="n">
        <v>37432</v>
      </c>
      <c r="S150" s="78" t="n">
        <v>45166</v>
      </c>
      <c r="T150" s="76" t="s">
        <v>183</v>
      </c>
      <c r="U150" s="76" t="n">
        <v>607</v>
      </c>
      <c r="X150" s="76" t="n">
        <v>6</v>
      </c>
      <c r="Y150" s="76" t="s">
        <v>116</v>
      </c>
      <c r="AC150" s="76" t="s">
        <v>117</v>
      </c>
      <c r="AD150" s="76" t="s">
        <v>1070</v>
      </c>
      <c r="AE150" s="76" t="n">
        <v>45370</v>
      </c>
      <c r="AF150" s="76" t="s">
        <v>1071</v>
      </c>
      <c r="AJ150" s="79" t="s">
        <v>1072</v>
      </c>
      <c r="AK150" s="76" t="s">
        <v>1073</v>
      </c>
      <c r="AL150" s="76" t="n">
        <v>1</v>
      </c>
      <c r="AM150" s="76" t="n">
        <v>0</v>
      </c>
    </row>
    <row r="151" customFormat="false" ht="15" hidden="false" customHeight="false" outlineLevel="0" collapsed="false">
      <c r="A151" s="76" t="n">
        <v>1304202</v>
      </c>
      <c r="B151" s="76" t="s">
        <v>1074</v>
      </c>
      <c r="C151" s="76" t="s">
        <v>762</v>
      </c>
      <c r="D151" s="76" t="n">
        <v>4531458</v>
      </c>
      <c r="E151" s="76" t="s">
        <v>132</v>
      </c>
      <c r="F151" s="76" t="s">
        <v>132</v>
      </c>
      <c r="H151" s="78" t="n">
        <v>39861</v>
      </c>
      <c r="I151" s="76" t="s">
        <v>133</v>
      </c>
      <c r="J151" s="76" t="n">
        <v>-16</v>
      </c>
      <c r="K151" s="76" t="s">
        <v>41</v>
      </c>
      <c r="M151" s="76" t="s">
        <v>134</v>
      </c>
      <c r="N151" s="79" t="s">
        <v>1075</v>
      </c>
      <c r="O151" s="76" t="s">
        <v>1076</v>
      </c>
      <c r="P151" s="78" t="n">
        <v>45542</v>
      </c>
      <c r="Q151" s="76" t="s">
        <v>114</v>
      </c>
      <c r="R151" s="78" t="n">
        <v>43816</v>
      </c>
      <c r="S151" s="78" t="n">
        <v>45541</v>
      </c>
      <c r="T151" s="76" t="s">
        <v>201</v>
      </c>
      <c r="U151" s="76" t="n">
        <v>658</v>
      </c>
      <c r="X151" s="76" t="n">
        <v>6</v>
      </c>
      <c r="Y151" s="76" t="s">
        <v>116</v>
      </c>
      <c r="AC151" s="76" t="s">
        <v>117</v>
      </c>
      <c r="AD151" s="76" t="s">
        <v>1077</v>
      </c>
      <c r="AE151" s="76" t="n">
        <v>45400</v>
      </c>
      <c r="AF151" s="76" t="s">
        <v>1078</v>
      </c>
      <c r="AJ151" s="79" t="s">
        <v>1079</v>
      </c>
      <c r="AK151" s="76" t="s">
        <v>1080</v>
      </c>
      <c r="AL151" s="76" t="n">
        <v>0</v>
      </c>
      <c r="AM151" s="76" t="n">
        <v>0</v>
      </c>
    </row>
    <row r="152" customFormat="false" ht="15" hidden="false" customHeight="false" outlineLevel="0" collapsed="false">
      <c r="A152" s="76" t="n">
        <v>1304203</v>
      </c>
      <c r="B152" s="76" t="s">
        <v>1074</v>
      </c>
      <c r="C152" s="76" t="s">
        <v>1081</v>
      </c>
      <c r="D152" s="76" t="n">
        <v>4531459</v>
      </c>
      <c r="E152" s="76" t="s">
        <v>132</v>
      </c>
      <c r="F152" s="76" t="s">
        <v>132</v>
      </c>
      <c r="H152" s="78" t="n">
        <v>29267</v>
      </c>
      <c r="I152" s="76" t="s">
        <v>179</v>
      </c>
      <c r="J152" s="76" t="s">
        <v>180</v>
      </c>
      <c r="K152" s="76" t="s">
        <v>41</v>
      </c>
      <c r="M152" s="76" t="s">
        <v>134</v>
      </c>
      <c r="N152" s="79" t="s">
        <v>1075</v>
      </c>
      <c r="O152" s="76" t="s">
        <v>1076</v>
      </c>
      <c r="P152" s="78" t="n">
        <v>45542</v>
      </c>
      <c r="Q152" s="76" t="s">
        <v>114</v>
      </c>
      <c r="R152" s="78" t="n">
        <v>43816</v>
      </c>
      <c r="S152" s="78" t="n">
        <v>45484</v>
      </c>
      <c r="T152" s="76" t="s">
        <v>201</v>
      </c>
      <c r="U152" s="76" t="n">
        <v>500</v>
      </c>
      <c r="X152" s="76" t="n">
        <v>5</v>
      </c>
      <c r="Y152" s="76" t="s">
        <v>116</v>
      </c>
      <c r="AC152" s="76" t="s">
        <v>117</v>
      </c>
      <c r="AD152" s="76" t="s">
        <v>1077</v>
      </c>
      <c r="AE152" s="76" t="n">
        <v>45400</v>
      </c>
      <c r="AF152" s="76" t="s">
        <v>1082</v>
      </c>
      <c r="AJ152" s="79" t="s">
        <v>1083</v>
      </c>
      <c r="AK152" s="76" t="s">
        <v>1080</v>
      </c>
      <c r="AL152" s="76" t="n">
        <v>0</v>
      </c>
      <c r="AM152" s="76" t="n">
        <v>0</v>
      </c>
    </row>
    <row r="153" customFormat="false" ht="15" hidden="false" customHeight="false" outlineLevel="0" collapsed="false">
      <c r="A153" s="76" t="n">
        <v>669153</v>
      </c>
      <c r="B153" s="76" t="s">
        <v>1074</v>
      </c>
      <c r="C153" s="76" t="s">
        <v>1084</v>
      </c>
      <c r="D153" s="76" t="n">
        <v>4110025</v>
      </c>
      <c r="E153" s="76" t="s">
        <v>109</v>
      </c>
      <c r="F153" s="76" t="s">
        <v>109</v>
      </c>
      <c r="H153" s="78" t="n">
        <v>18663</v>
      </c>
      <c r="I153" s="76" t="s">
        <v>594</v>
      </c>
      <c r="J153" s="76" t="s">
        <v>595</v>
      </c>
      <c r="K153" s="76" t="s">
        <v>41</v>
      </c>
      <c r="M153" s="76" t="s">
        <v>286</v>
      </c>
      <c r="N153" s="79" t="s">
        <v>385</v>
      </c>
      <c r="O153" s="76" t="s">
        <v>386</v>
      </c>
      <c r="P153" s="78" t="n">
        <v>45675</v>
      </c>
      <c r="Q153" s="76" t="s">
        <v>114</v>
      </c>
      <c r="R153" s="78" t="n">
        <v>39744</v>
      </c>
      <c r="S153" s="78" t="n">
        <v>45635</v>
      </c>
      <c r="T153" s="76" t="s">
        <v>201</v>
      </c>
      <c r="U153" s="76" t="n">
        <v>500</v>
      </c>
      <c r="X153" s="76" t="n">
        <v>5</v>
      </c>
      <c r="Y153" s="76" t="s">
        <v>116</v>
      </c>
      <c r="AC153" s="76" t="s">
        <v>117</v>
      </c>
      <c r="AD153" s="76" t="s">
        <v>1085</v>
      </c>
      <c r="AE153" s="76" t="n">
        <v>41350</v>
      </c>
      <c r="AF153" s="76" t="s">
        <v>1086</v>
      </c>
      <c r="AI153" s="79" t="s">
        <v>1087</v>
      </c>
      <c r="AJ153" s="79" t="s">
        <v>1088</v>
      </c>
      <c r="AK153" s="76" t="s">
        <v>1089</v>
      </c>
      <c r="AL153" s="76" t="n">
        <v>0</v>
      </c>
      <c r="AM153" s="76" t="n">
        <v>0</v>
      </c>
    </row>
    <row r="154" customFormat="false" ht="15" hidden="false" customHeight="false" outlineLevel="0" collapsed="false">
      <c r="A154" s="76" t="n">
        <v>1650529</v>
      </c>
      <c r="B154" s="76" t="s">
        <v>1090</v>
      </c>
      <c r="C154" s="76" t="s">
        <v>1091</v>
      </c>
      <c r="D154" s="76" t="n">
        <v>4541009</v>
      </c>
      <c r="E154" s="76" t="s">
        <v>109</v>
      </c>
      <c r="H154" s="78" t="n">
        <v>41040</v>
      </c>
      <c r="I154" s="76" t="s">
        <v>370</v>
      </c>
      <c r="J154" s="76" t="n">
        <v>-13</v>
      </c>
      <c r="K154" s="76" t="s">
        <v>2</v>
      </c>
      <c r="M154" s="76" t="s">
        <v>134</v>
      </c>
      <c r="N154" s="79" t="s">
        <v>449</v>
      </c>
      <c r="O154" s="76" t="s">
        <v>450</v>
      </c>
      <c r="P154" s="78" t="n">
        <v>45583</v>
      </c>
      <c r="Q154" s="76" t="s">
        <v>114</v>
      </c>
      <c r="R154" s="78" t="n">
        <v>45583</v>
      </c>
      <c r="T154" s="76" t="s">
        <v>115</v>
      </c>
      <c r="U154" s="76" t="n">
        <v>500</v>
      </c>
      <c r="X154" s="76" t="n">
        <v>5</v>
      </c>
      <c r="Y154" s="76" t="s">
        <v>116</v>
      </c>
      <c r="AC154" s="76" t="s">
        <v>117</v>
      </c>
      <c r="AD154" s="76" t="s">
        <v>451</v>
      </c>
      <c r="AE154" s="76" t="n">
        <v>45100</v>
      </c>
      <c r="AF154" s="76" t="s">
        <v>452</v>
      </c>
      <c r="AK154" s="76" t="s">
        <v>453</v>
      </c>
      <c r="AL154" s="76" t="n">
        <v>0</v>
      </c>
      <c r="AM154" s="76" t="n">
        <v>0</v>
      </c>
    </row>
    <row r="155" customFormat="false" ht="15" hidden="false" customHeight="false" outlineLevel="0" collapsed="false">
      <c r="A155" s="76" t="n">
        <v>384418</v>
      </c>
      <c r="B155" s="76" t="s">
        <v>1092</v>
      </c>
      <c r="C155" s="76" t="s">
        <v>711</v>
      </c>
      <c r="D155" s="76" t="n">
        <v>5318485</v>
      </c>
      <c r="E155" s="76" t="s">
        <v>132</v>
      </c>
      <c r="H155" s="78" t="n">
        <v>33949</v>
      </c>
      <c r="I155" s="76" t="s">
        <v>23</v>
      </c>
      <c r="J155" s="76" t="n">
        <v>-40</v>
      </c>
      <c r="K155" s="76" t="s">
        <v>41</v>
      </c>
      <c r="M155" s="76" t="s">
        <v>286</v>
      </c>
      <c r="N155" s="79" t="s">
        <v>1093</v>
      </c>
      <c r="O155" s="76" t="s">
        <v>1094</v>
      </c>
      <c r="P155" s="78" t="n">
        <v>45563</v>
      </c>
      <c r="Q155" s="76" t="s">
        <v>114</v>
      </c>
      <c r="R155" s="78" t="n">
        <v>37908</v>
      </c>
      <c r="S155" s="78" t="n">
        <v>45548</v>
      </c>
      <c r="T155" s="76" t="s">
        <v>201</v>
      </c>
      <c r="U155" s="76" t="n">
        <v>653</v>
      </c>
      <c r="X155" s="76" t="n">
        <v>6</v>
      </c>
      <c r="Y155" s="76" t="s">
        <v>116</v>
      </c>
      <c r="AC155" s="76" t="s">
        <v>117</v>
      </c>
      <c r="AD155" s="76" t="s">
        <v>1095</v>
      </c>
      <c r="AE155" s="76" t="n">
        <v>53940</v>
      </c>
      <c r="AF155" s="76" t="s">
        <v>1096</v>
      </c>
      <c r="AK155" s="76" t="s">
        <v>329</v>
      </c>
      <c r="AL155" s="76" t="n">
        <v>0</v>
      </c>
      <c r="AM155" s="76" t="n">
        <v>0</v>
      </c>
    </row>
    <row r="156" customFormat="false" ht="15" hidden="false" customHeight="false" outlineLevel="0" collapsed="false">
      <c r="A156" s="76" t="n">
        <v>1449061</v>
      </c>
      <c r="B156" s="76" t="s">
        <v>1097</v>
      </c>
      <c r="C156" s="76" t="s">
        <v>1098</v>
      </c>
      <c r="D156" s="76" t="n">
        <v>4535584</v>
      </c>
      <c r="E156" s="76" t="s">
        <v>132</v>
      </c>
      <c r="F156" s="76" t="s">
        <v>132</v>
      </c>
      <c r="H156" s="78" t="n">
        <v>25469</v>
      </c>
      <c r="I156" s="76" t="s">
        <v>321</v>
      </c>
      <c r="J156" s="76" t="s">
        <v>322</v>
      </c>
      <c r="K156" s="76" t="s">
        <v>41</v>
      </c>
      <c r="M156" s="76" t="s">
        <v>134</v>
      </c>
      <c r="N156" s="79" t="s">
        <v>1068</v>
      </c>
      <c r="O156" s="76" t="s">
        <v>1069</v>
      </c>
      <c r="P156" s="78" t="n">
        <v>45552</v>
      </c>
      <c r="Q156" s="76" t="s">
        <v>114</v>
      </c>
      <c r="R156" s="78" t="n">
        <v>44847</v>
      </c>
      <c r="S156" s="78" t="n">
        <v>44838</v>
      </c>
      <c r="T156" s="76" t="s">
        <v>183</v>
      </c>
      <c r="U156" s="76" t="n">
        <v>524</v>
      </c>
      <c r="X156" s="76" t="n">
        <v>5</v>
      </c>
      <c r="Y156" s="76" t="s">
        <v>116</v>
      </c>
      <c r="AC156" s="76" t="s">
        <v>117</v>
      </c>
      <c r="AD156" s="76" t="s">
        <v>1099</v>
      </c>
      <c r="AE156" s="76" t="n">
        <v>45370</v>
      </c>
      <c r="AF156" s="76" t="s">
        <v>1100</v>
      </c>
      <c r="AJ156" s="79" t="s">
        <v>1101</v>
      </c>
      <c r="AK156" s="76" t="s">
        <v>1102</v>
      </c>
      <c r="AL156" s="76" t="n">
        <v>0</v>
      </c>
      <c r="AM156" s="76" t="n">
        <v>0</v>
      </c>
    </row>
    <row r="157" customFormat="false" ht="15" hidden="false" customHeight="false" outlineLevel="0" collapsed="false">
      <c r="A157" s="76" t="n">
        <v>1615090</v>
      </c>
      <c r="B157" s="76" t="s">
        <v>1103</v>
      </c>
      <c r="C157" s="76" t="s">
        <v>320</v>
      </c>
      <c r="D157" s="76" t="n">
        <v>4116397</v>
      </c>
      <c r="E157" s="76" t="s">
        <v>109</v>
      </c>
      <c r="H157" s="78" t="n">
        <v>24631</v>
      </c>
      <c r="I157" s="76" t="s">
        <v>321</v>
      </c>
      <c r="J157" s="76" t="s">
        <v>322</v>
      </c>
      <c r="K157" s="76" t="s">
        <v>41</v>
      </c>
      <c r="M157" s="76" t="s">
        <v>286</v>
      </c>
      <c r="N157" s="79" t="s">
        <v>816</v>
      </c>
      <c r="O157" s="76" t="s">
        <v>817</v>
      </c>
      <c r="P157" s="78" t="n">
        <v>45552</v>
      </c>
      <c r="Q157" s="76" t="s">
        <v>114</v>
      </c>
      <c r="R157" s="78" t="n">
        <v>45552</v>
      </c>
      <c r="S157" s="78" t="n">
        <v>45548</v>
      </c>
      <c r="T157" s="76" t="s">
        <v>201</v>
      </c>
      <c r="U157" s="76" t="n">
        <v>500</v>
      </c>
      <c r="X157" s="76" t="n">
        <v>5</v>
      </c>
      <c r="Y157" s="76" t="s">
        <v>116</v>
      </c>
      <c r="AC157" s="76" t="s">
        <v>117</v>
      </c>
      <c r="AD157" s="76" t="s">
        <v>387</v>
      </c>
      <c r="AE157" s="76" t="n">
        <v>41000</v>
      </c>
      <c r="AF157" s="76" t="s">
        <v>1104</v>
      </c>
      <c r="AJ157" s="76" t="s">
        <v>1105</v>
      </c>
      <c r="AK157" s="76" t="s">
        <v>1106</v>
      </c>
      <c r="AL157" s="76" t="n">
        <v>0</v>
      </c>
      <c r="AM157" s="76" t="n">
        <v>0</v>
      </c>
    </row>
    <row r="158" customFormat="false" ht="15" hidden="false" customHeight="false" outlineLevel="0" collapsed="false">
      <c r="A158" s="76" t="n">
        <v>1615095</v>
      </c>
      <c r="B158" s="76" t="s">
        <v>1103</v>
      </c>
      <c r="C158" s="76" t="s">
        <v>1107</v>
      </c>
      <c r="D158" s="76" t="n">
        <v>4116398</v>
      </c>
      <c r="E158" s="76" t="s">
        <v>109</v>
      </c>
      <c r="H158" s="78" t="n">
        <v>24142</v>
      </c>
      <c r="I158" s="76" t="s">
        <v>321</v>
      </c>
      <c r="J158" s="76" t="s">
        <v>322</v>
      </c>
      <c r="K158" s="76" t="s">
        <v>2</v>
      </c>
      <c r="M158" s="76" t="s">
        <v>286</v>
      </c>
      <c r="N158" s="79" t="s">
        <v>816</v>
      </c>
      <c r="O158" s="76" t="s">
        <v>817</v>
      </c>
      <c r="P158" s="78" t="n">
        <v>45552</v>
      </c>
      <c r="Q158" s="76" t="s">
        <v>114</v>
      </c>
      <c r="R158" s="78" t="n">
        <v>45552</v>
      </c>
      <c r="S158" s="78" t="n">
        <v>45548</v>
      </c>
      <c r="T158" s="76" t="s">
        <v>201</v>
      </c>
      <c r="U158" s="76" t="n">
        <v>500</v>
      </c>
      <c r="X158" s="76" t="n">
        <v>5</v>
      </c>
      <c r="Y158" s="76" t="s">
        <v>116</v>
      </c>
      <c r="AC158" s="76" t="s">
        <v>117</v>
      </c>
      <c r="AD158" s="76" t="s">
        <v>387</v>
      </c>
      <c r="AE158" s="76" t="n">
        <v>41000</v>
      </c>
      <c r="AF158" s="76" t="s">
        <v>1104</v>
      </c>
      <c r="AJ158" s="76" t="s">
        <v>1108</v>
      </c>
      <c r="AK158" s="76" t="s">
        <v>1106</v>
      </c>
      <c r="AL158" s="76" t="n">
        <v>0</v>
      </c>
      <c r="AM158" s="76" t="n">
        <v>0</v>
      </c>
    </row>
    <row r="159" customFormat="false" ht="15" hidden="false" customHeight="false" outlineLevel="0" collapsed="false">
      <c r="A159" s="76" t="n">
        <v>1634054</v>
      </c>
      <c r="B159" s="76" t="s">
        <v>1109</v>
      </c>
      <c r="C159" s="76" t="s">
        <v>1110</v>
      </c>
      <c r="D159" s="76" t="n">
        <v>4540815</v>
      </c>
      <c r="E159" s="76" t="s">
        <v>123</v>
      </c>
      <c r="H159" s="78" t="n">
        <v>28325</v>
      </c>
      <c r="I159" s="76" t="s">
        <v>197</v>
      </c>
      <c r="J159" s="76" t="s">
        <v>198</v>
      </c>
      <c r="K159" s="76" t="s">
        <v>2</v>
      </c>
      <c r="M159" s="76" t="s">
        <v>134</v>
      </c>
      <c r="N159" s="79" t="s">
        <v>1111</v>
      </c>
      <c r="O159" s="76" t="s">
        <v>1112</v>
      </c>
      <c r="P159" s="78" t="n">
        <v>45566</v>
      </c>
      <c r="Q159" s="76" t="s">
        <v>114</v>
      </c>
      <c r="R159" s="78" t="n">
        <v>45566</v>
      </c>
      <c r="T159" s="76" t="s">
        <v>183</v>
      </c>
      <c r="U159" s="76" t="n">
        <v>500</v>
      </c>
      <c r="X159" s="76" t="n">
        <v>5</v>
      </c>
      <c r="Y159" s="76" t="s">
        <v>116</v>
      </c>
      <c r="AC159" s="76" t="s">
        <v>117</v>
      </c>
      <c r="AD159" s="76" t="s">
        <v>1113</v>
      </c>
      <c r="AE159" s="76" t="n">
        <v>45500</v>
      </c>
      <c r="AF159" s="76" t="s">
        <v>1114</v>
      </c>
      <c r="AK159" s="76" t="s">
        <v>1115</v>
      </c>
      <c r="AL159" s="76" t="n">
        <v>0</v>
      </c>
      <c r="AM159" s="76" t="n">
        <v>0</v>
      </c>
    </row>
    <row r="160" customFormat="false" ht="15" hidden="false" customHeight="false" outlineLevel="0" collapsed="false">
      <c r="A160" s="76" t="n">
        <v>3413</v>
      </c>
      <c r="B160" s="76" t="s">
        <v>1109</v>
      </c>
      <c r="C160" s="76" t="s">
        <v>1116</v>
      </c>
      <c r="D160" s="76" t="n">
        <v>417432</v>
      </c>
      <c r="E160" s="76" t="s">
        <v>132</v>
      </c>
      <c r="H160" s="78" t="n">
        <v>21803</v>
      </c>
      <c r="I160" s="76" t="s">
        <v>305</v>
      </c>
      <c r="J160" s="76" t="s">
        <v>306</v>
      </c>
      <c r="K160" s="76" t="s">
        <v>41</v>
      </c>
      <c r="M160" s="76" t="s">
        <v>286</v>
      </c>
      <c r="N160" s="79" t="s">
        <v>1117</v>
      </c>
      <c r="O160" s="76" t="s">
        <v>1118</v>
      </c>
      <c r="P160" s="78" t="n">
        <v>45590</v>
      </c>
      <c r="Q160" s="76" t="s">
        <v>114</v>
      </c>
      <c r="R160" s="78" t="n">
        <v>37432</v>
      </c>
      <c r="S160" s="78" t="n">
        <v>44812</v>
      </c>
      <c r="T160" s="76" t="s">
        <v>183</v>
      </c>
      <c r="U160" s="76" t="n">
        <v>703</v>
      </c>
      <c r="X160" s="76" t="n">
        <v>7</v>
      </c>
      <c r="Y160" s="76" t="s">
        <v>116</v>
      </c>
      <c r="AC160" s="76" t="s">
        <v>117</v>
      </c>
      <c r="AD160" s="76" t="s">
        <v>1119</v>
      </c>
      <c r="AE160" s="76" t="n">
        <v>41210</v>
      </c>
      <c r="AF160" s="76" t="s">
        <v>1120</v>
      </c>
      <c r="AI160" s="79" t="s">
        <v>1121</v>
      </c>
      <c r="AJ160" s="79" t="s">
        <v>1122</v>
      </c>
      <c r="AK160" s="76" t="s">
        <v>1123</v>
      </c>
      <c r="AL160" s="76" t="n">
        <v>0</v>
      </c>
      <c r="AM160" s="76" t="n">
        <v>0</v>
      </c>
    </row>
    <row r="161" customFormat="false" ht="15" hidden="false" customHeight="false" outlineLevel="0" collapsed="false">
      <c r="A161" s="76" t="n">
        <v>483300</v>
      </c>
      <c r="B161" s="76" t="s">
        <v>1124</v>
      </c>
      <c r="C161" s="76" t="s">
        <v>1125</v>
      </c>
      <c r="D161" s="76" t="n">
        <v>3717622</v>
      </c>
      <c r="E161" s="76" t="s">
        <v>475</v>
      </c>
      <c r="F161" s="76" t="s">
        <v>132</v>
      </c>
      <c r="H161" s="78" t="n">
        <v>19832</v>
      </c>
      <c r="I161" s="76" t="s">
        <v>594</v>
      </c>
      <c r="J161" s="76" t="s">
        <v>595</v>
      </c>
      <c r="K161" s="76" t="s">
        <v>41</v>
      </c>
      <c r="M161" s="76" t="s">
        <v>124</v>
      </c>
      <c r="N161" s="79" t="s">
        <v>398</v>
      </c>
      <c r="O161" s="76" t="s">
        <v>399</v>
      </c>
      <c r="P161" s="78" t="n">
        <v>45477</v>
      </c>
      <c r="Q161" s="76" t="s">
        <v>114</v>
      </c>
      <c r="R161" s="78" t="n">
        <v>38617</v>
      </c>
      <c r="S161" s="78" t="n">
        <v>44719</v>
      </c>
      <c r="T161" s="76" t="s">
        <v>183</v>
      </c>
      <c r="U161" s="76" t="n">
        <v>643</v>
      </c>
      <c r="X161" s="76" t="n">
        <v>6</v>
      </c>
      <c r="Y161" s="76" t="s">
        <v>116</v>
      </c>
      <c r="AC161" s="76" t="s">
        <v>117</v>
      </c>
      <c r="AD161" s="76" t="s">
        <v>1126</v>
      </c>
      <c r="AE161" s="76" t="n">
        <v>37210</v>
      </c>
      <c r="AF161" s="76" t="s">
        <v>1127</v>
      </c>
      <c r="AJ161" s="79" t="s">
        <v>1128</v>
      </c>
      <c r="AK161" s="76" t="s">
        <v>1129</v>
      </c>
      <c r="AL161" s="76" t="n">
        <v>0</v>
      </c>
      <c r="AM161" s="76" t="n">
        <v>0</v>
      </c>
    </row>
    <row r="162" customFormat="false" ht="15" hidden="false" customHeight="false" outlineLevel="0" collapsed="false">
      <c r="A162" s="76" t="n">
        <v>3498</v>
      </c>
      <c r="B162" s="76" t="s">
        <v>1130</v>
      </c>
      <c r="C162" s="76" t="s">
        <v>336</v>
      </c>
      <c r="D162" s="76" t="n">
        <v>45282</v>
      </c>
      <c r="E162" s="76" t="s">
        <v>132</v>
      </c>
      <c r="F162" s="76" t="s">
        <v>132</v>
      </c>
      <c r="H162" s="78" t="n">
        <v>17696</v>
      </c>
      <c r="I162" s="76" t="s">
        <v>686</v>
      </c>
      <c r="J162" s="76" t="s">
        <v>687</v>
      </c>
      <c r="K162" s="76" t="s">
        <v>41</v>
      </c>
      <c r="M162" s="76" t="s">
        <v>134</v>
      </c>
      <c r="N162" s="79" t="s">
        <v>1131</v>
      </c>
      <c r="O162" s="76" t="s">
        <v>1132</v>
      </c>
      <c r="P162" s="78" t="n">
        <v>45546</v>
      </c>
      <c r="Q162" s="76" t="s">
        <v>114</v>
      </c>
      <c r="R162" s="78" t="n">
        <v>37432</v>
      </c>
      <c r="T162" s="76" t="s">
        <v>325</v>
      </c>
      <c r="U162" s="76" t="n">
        <v>500</v>
      </c>
      <c r="X162" s="76" t="n">
        <v>5</v>
      </c>
      <c r="Y162" s="76" t="s">
        <v>116</v>
      </c>
      <c r="AC162" s="76" t="s">
        <v>117</v>
      </c>
      <c r="AD162" s="76" t="s">
        <v>1133</v>
      </c>
      <c r="AE162" s="76" t="n">
        <v>45450</v>
      </c>
      <c r="AF162" s="76" t="s">
        <v>1134</v>
      </c>
      <c r="AH162" s="76" t="s">
        <v>1135</v>
      </c>
      <c r="AI162" s="79" t="s">
        <v>1136</v>
      </c>
      <c r="AJ162" s="79" t="s">
        <v>1137</v>
      </c>
      <c r="AK162" s="76" t="s">
        <v>1138</v>
      </c>
      <c r="AL162" s="76" t="n">
        <v>0</v>
      </c>
      <c r="AM162" s="76" t="n">
        <v>0</v>
      </c>
    </row>
    <row r="163" customFormat="false" ht="15" hidden="false" customHeight="false" outlineLevel="0" collapsed="false">
      <c r="A163" s="76" t="n">
        <v>769491</v>
      </c>
      <c r="B163" s="76" t="s">
        <v>1139</v>
      </c>
      <c r="C163" s="76" t="s">
        <v>1140</v>
      </c>
      <c r="D163" s="76" t="n">
        <v>4521362</v>
      </c>
      <c r="E163" s="76" t="s">
        <v>132</v>
      </c>
      <c r="F163" s="76" t="s">
        <v>109</v>
      </c>
      <c r="H163" s="78" t="n">
        <v>36581</v>
      </c>
      <c r="I163" s="76" t="s">
        <v>23</v>
      </c>
      <c r="J163" s="76" t="n">
        <v>-40</v>
      </c>
      <c r="K163" s="76" t="s">
        <v>41</v>
      </c>
      <c r="M163" s="76" t="s">
        <v>134</v>
      </c>
      <c r="N163" s="79" t="s">
        <v>307</v>
      </c>
      <c r="O163" s="76" t="s">
        <v>308</v>
      </c>
      <c r="P163" s="78" t="n">
        <v>45524</v>
      </c>
      <c r="Q163" s="76" t="s">
        <v>114</v>
      </c>
      <c r="R163" s="78" t="n">
        <v>40437</v>
      </c>
      <c r="S163" s="78" t="n">
        <v>45419</v>
      </c>
      <c r="T163" s="76" t="s">
        <v>201</v>
      </c>
      <c r="U163" s="76" t="n">
        <v>557</v>
      </c>
      <c r="X163" s="76" t="n">
        <v>5</v>
      </c>
      <c r="Y163" s="76" t="s">
        <v>466</v>
      </c>
      <c r="Z163" s="79" t="s">
        <v>1141</v>
      </c>
      <c r="AA163" s="76" t="s">
        <v>1142</v>
      </c>
      <c r="AC163" s="76" t="s">
        <v>117</v>
      </c>
      <c r="AD163" s="76" t="s">
        <v>309</v>
      </c>
      <c r="AE163" s="76" t="n">
        <v>45140</v>
      </c>
      <c r="AF163" s="76" t="s">
        <v>1143</v>
      </c>
      <c r="AJ163" s="79" t="s">
        <v>1144</v>
      </c>
      <c r="AK163" s="76" t="s">
        <v>1145</v>
      </c>
      <c r="AL163" s="76" t="n">
        <v>0</v>
      </c>
      <c r="AM163" s="76" t="n">
        <v>0</v>
      </c>
    </row>
    <row r="164" customFormat="false" ht="15" hidden="false" customHeight="false" outlineLevel="0" collapsed="false">
      <c r="A164" s="76" t="n">
        <v>999543</v>
      </c>
      <c r="B164" s="76" t="s">
        <v>1146</v>
      </c>
      <c r="C164" s="76" t="s">
        <v>312</v>
      </c>
      <c r="D164" s="76" t="n">
        <v>188550</v>
      </c>
      <c r="E164" s="76" t="s">
        <v>132</v>
      </c>
      <c r="H164" s="78" t="n">
        <v>21102</v>
      </c>
      <c r="I164" s="76" t="s">
        <v>305</v>
      </c>
      <c r="J164" s="76" t="s">
        <v>306</v>
      </c>
      <c r="K164" s="76" t="s">
        <v>41</v>
      </c>
      <c r="M164" s="76" t="s">
        <v>111</v>
      </c>
      <c r="N164" s="79" t="s">
        <v>703</v>
      </c>
      <c r="O164" s="76" t="s">
        <v>704</v>
      </c>
      <c r="P164" s="78" t="n">
        <v>45673</v>
      </c>
      <c r="Q164" s="76" t="s">
        <v>114</v>
      </c>
      <c r="R164" s="78" t="n">
        <v>41758</v>
      </c>
      <c r="S164" s="78" t="n">
        <v>45100</v>
      </c>
      <c r="T164" s="76" t="s">
        <v>183</v>
      </c>
      <c r="U164" s="76" t="n">
        <v>630</v>
      </c>
      <c r="X164" s="76" t="n">
        <v>6</v>
      </c>
      <c r="Y164" s="76" t="s">
        <v>116</v>
      </c>
      <c r="AC164" s="76" t="s">
        <v>117</v>
      </c>
      <c r="AD164" s="76" t="s">
        <v>339</v>
      </c>
      <c r="AE164" s="76" t="n">
        <v>18000</v>
      </c>
      <c r="AF164" s="76" t="s">
        <v>1147</v>
      </c>
      <c r="AK164" s="76" t="s">
        <v>1148</v>
      </c>
      <c r="AL164" s="76" t="n">
        <v>0</v>
      </c>
      <c r="AM164" s="76" t="n">
        <v>0</v>
      </c>
    </row>
    <row r="165" customFormat="false" ht="15" hidden="false" customHeight="false" outlineLevel="0" collapsed="false">
      <c r="A165" s="76" t="n">
        <v>1632846</v>
      </c>
      <c r="B165" s="76" t="s">
        <v>1149</v>
      </c>
      <c r="C165" s="76" t="s">
        <v>1061</v>
      </c>
      <c r="D165" s="76" t="n">
        <v>3737687</v>
      </c>
      <c r="E165" s="76" t="s">
        <v>109</v>
      </c>
      <c r="H165" s="78" t="n">
        <v>29769</v>
      </c>
      <c r="I165" s="76" t="s">
        <v>179</v>
      </c>
      <c r="J165" s="76" t="s">
        <v>180</v>
      </c>
      <c r="K165" s="76" t="s">
        <v>41</v>
      </c>
      <c r="M165" s="76" t="s">
        <v>124</v>
      </c>
      <c r="N165" s="79" t="s">
        <v>1150</v>
      </c>
      <c r="O165" s="76" t="s">
        <v>1151</v>
      </c>
      <c r="P165" s="78" t="n">
        <v>45565</v>
      </c>
      <c r="Q165" s="76" t="s">
        <v>114</v>
      </c>
      <c r="R165" s="78" t="n">
        <v>45565</v>
      </c>
      <c r="T165" s="76" t="s">
        <v>325</v>
      </c>
      <c r="U165" s="76" t="n">
        <v>500</v>
      </c>
      <c r="X165" s="76" t="n">
        <v>5</v>
      </c>
      <c r="Y165" s="76" t="s">
        <v>116</v>
      </c>
      <c r="AC165" s="76" t="s">
        <v>117</v>
      </c>
      <c r="AD165" s="76" t="s">
        <v>1152</v>
      </c>
      <c r="AE165" s="76" t="n">
        <v>37140</v>
      </c>
      <c r="AF165" s="76" t="s">
        <v>1153</v>
      </c>
      <c r="AJ165" s="76" t="s">
        <v>1154</v>
      </c>
      <c r="AK165" s="76" t="s">
        <v>1155</v>
      </c>
      <c r="AL165" s="76" t="n">
        <v>1</v>
      </c>
      <c r="AM165" s="76" t="n">
        <v>0</v>
      </c>
    </row>
    <row r="166" customFormat="false" ht="15" hidden="false" customHeight="false" outlineLevel="0" collapsed="false">
      <c r="A166" s="76" t="n">
        <v>986129</v>
      </c>
      <c r="B166" s="76" t="s">
        <v>1156</v>
      </c>
      <c r="C166" s="76" t="s">
        <v>1157</v>
      </c>
      <c r="D166" s="76" t="n">
        <v>4112271</v>
      </c>
      <c r="E166" s="76" t="s">
        <v>132</v>
      </c>
      <c r="F166" s="76" t="s">
        <v>132</v>
      </c>
      <c r="H166" s="78" t="n">
        <v>37939</v>
      </c>
      <c r="I166" s="76" t="s">
        <v>23</v>
      </c>
      <c r="J166" s="76" t="n">
        <v>-40</v>
      </c>
      <c r="K166" s="76" t="s">
        <v>41</v>
      </c>
      <c r="M166" s="76" t="s">
        <v>286</v>
      </c>
      <c r="N166" s="79" t="s">
        <v>816</v>
      </c>
      <c r="O166" s="76" t="s">
        <v>817</v>
      </c>
      <c r="P166" s="78" t="n">
        <v>45548</v>
      </c>
      <c r="Q166" s="76" t="s">
        <v>114</v>
      </c>
      <c r="R166" s="78" t="n">
        <v>41617</v>
      </c>
      <c r="S166" s="78" t="n">
        <v>45545</v>
      </c>
      <c r="T166" s="76" t="s">
        <v>201</v>
      </c>
      <c r="U166" s="76" t="n">
        <v>1305</v>
      </c>
      <c r="X166" s="76" t="n">
        <v>13</v>
      </c>
      <c r="Y166" s="76" t="s">
        <v>116</v>
      </c>
      <c r="AC166" s="76" t="s">
        <v>117</v>
      </c>
      <c r="AD166" s="76" t="s">
        <v>387</v>
      </c>
      <c r="AE166" s="76" t="n">
        <v>41000</v>
      </c>
      <c r="AF166" s="76" t="s">
        <v>1158</v>
      </c>
      <c r="AJ166" s="79" t="s">
        <v>1159</v>
      </c>
      <c r="AK166" s="76" t="s">
        <v>1160</v>
      </c>
      <c r="AL166" s="76" t="n">
        <v>0</v>
      </c>
      <c r="AM166" s="76" t="n">
        <v>0</v>
      </c>
    </row>
    <row r="167" customFormat="false" ht="15" hidden="false" customHeight="false" outlineLevel="0" collapsed="false">
      <c r="A167" s="76" t="n">
        <v>1255959</v>
      </c>
      <c r="B167" s="76" t="s">
        <v>1156</v>
      </c>
      <c r="C167" s="76" t="s">
        <v>1161</v>
      </c>
      <c r="D167" s="76" t="n">
        <v>4114096</v>
      </c>
      <c r="E167" s="76" t="s">
        <v>132</v>
      </c>
      <c r="F167" s="76" t="s">
        <v>132</v>
      </c>
      <c r="H167" s="78" t="n">
        <v>39498</v>
      </c>
      <c r="I167" s="76" t="s">
        <v>432</v>
      </c>
      <c r="J167" s="76" t="n">
        <v>-17</v>
      </c>
      <c r="K167" s="76" t="s">
        <v>41</v>
      </c>
      <c r="M167" s="76" t="s">
        <v>286</v>
      </c>
      <c r="N167" s="79" t="s">
        <v>816</v>
      </c>
      <c r="O167" s="76" t="s">
        <v>817</v>
      </c>
      <c r="P167" s="78" t="n">
        <v>45548</v>
      </c>
      <c r="Q167" s="76" t="s">
        <v>114</v>
      </c>
      <c r="R167" s="78" t="n">
        <v>43524</v>
      </c>
      <c r="T167" s="76" t="s">
        <v>115</v>
      </c>
      <c r="U167" s="76" t="n">
        <v>1057</v>
      </c>
      <c r="X167" s="76" t="n">
        <v>10</v>
      </c>
      <c r="Y167" s="76" t="s">
        <v>116</v>
      </c>
      <c r="AC167" s="76" t="s">
        <v>117</v>
      </c>
      <c r="AD167" s="76" t="s">
        <v>387</v>
      </c>
      <c r="AE167" s="76" t="n">
        <v>41000</v>
      </c>
      <c r="AF167" s="76" t="s">
        <v>1162</v>
      </c>
      <c r="AJ167" s="79" t="s">
        <v>1163</v>
      </c>
      <c r="AK167" s="76" t="s">
        <v>1164</v>
      </c>
      <c r="AL167" s="76" t="n">
        <v>0</v>
      </c>
      <c r="AM167" s="76" t="n">
        <v>0</v>
      </c>
    </row>
    <row r="168" customFormat="false" ht="15" hidden="false" customHeight="false" outlineLevel="0" collapsed="false">
      <c r="A168" s="76" t="n">
        <v>1514299</v>
      </c>
      <c r="B168" s="76" t="s">
        <v>1165</v>
      </c>
      <c r="C168" s="76" t="s">
        <v>1166</v>
      </c>
      <c r="D168" s="76" t="n">
        <v>1811281</v>
      </c>
      <c r="E168" s="76" t="s">
        <v>109</v>
      </c>
      <c r="F168" s="76" t="s">
        <v>109</v>
      </c>
      <c r="H168" s="78" t="n">
        <v>42560</v>
      </c>
      <c r="I168" s="76" t="s">
        <v>109</v>
      </c>
      <c r="J168" s="76" t="n">
        <v>-9</v>
      </c>
      <c r="K168" s="76" t="s">
        <v>41</v>
      </c>
      <c r="M168" s="76" t="s">
        <v>111</v>
      </c>
      <c r="N168" s="79" t="s">
        <v>488</v>
      </c>
      <c r="O168" s="76" t="s">
        <v>489</v>
      </c>
      <c r="P168" s="78" t="n">
        <v>45555</v>
      </c>
      <c r="Q168" s="76" t="s">
        <v>114</v>
      </c>
      <c r="R168" s="78" t="n">
        <v>45187</v>
      </c>
      <c r="T168" s="76" t="s">
        <v>115</v>
      </c>
      <c r="U168" s="76" t="n">
        <v>500</v>
      </c>
      <c r="X168" s="76" t="n">
        <v>5</v>
      </c>
      <c r="Y168" s="76" t="s">
        <v>116</v>
      </c>
      <c r="AC168" s="76" t="s">
        <v>117</v>
      </c>
      <c r="AD168" s="76" t="s">
        <v>1167</v>
      </c>
      <c r="AE168" s="76" t="n">
        <v>18210</v>
      </c>
      <c r="AF168" s="76" t="n">
        <v>309</v>
      </c>
      <c r="AH168" s="76" t="s">
        <v>1168</v>
      </c>
      <c r="AI168" s="79" t="s">
        <v>1169</v>
      </c>
      <c r="AJ168" s="79" t="s">
        <v>1170</v>
      </c>
      <c r="AK168" s="76" t="s">
        <v>1171</v>
      </c>
      <c r="AL168" s="76" t="n">
        <v>0</v>
      </c>
      <c r="AM168" s="76" t="n">
        <v>0</v>
      </c>
    </row>
    <row r="169" customFormat="false" ht="15" hidden="false" customHeight="false" outlineLevel="0" collapsed="false">
      <c r="A169" s="76" t="n">
        <v>1617922</v>
      </c>
      <c r="B169" s="76" t="s">
        <v>1172</v>
      </c>
      <c r="C169" s="76" t="s">
        <v>1173</v>
      </c>
      <c r="D169" s="76" t="n">
        <v>4540528</v>
      </c>
      <c r="E169" s="76" t="s">
        <v>109</v>
      </c>
      <c r="H169" s="78" t="n">
        <v>41191</v>
      </c>
      <c r="I169" s="76" t="s">
        <v>370</v>
      </c>
      <c r="J169" s="76" t="n">
        <v>-13</v>
      </c>
      <c r="K169" s="76" t="s">
        <v>2</v>
      </c>
      <c r="M169" s="76" t="s">
        <v>134</v>
      </c>
      <c r="N169" s="79" t="s">
        <v>145</v>
      </c>
      <c r="O169" s="76" t="s">
        <v>146</v>
      </c>
      <c r="P169" s="78" t="n">
        <v>45554</v>
      </c>
      <c r="Q169" s="76" t="s">
        <v>114</v>
      </c>
      <c r="R169" s="78" t="n">
        <v>45554</v>
      </c>
      <c r="T169" s="76" t="s">
        <v>115</v>
      </c>
      <c r="U169" s="76" t="n">
        <v>500</v>
      </c>
      <c r="X169" s="76" t="n">
        <v>5</v>
      </c>
      <c r="Y169" s="76" t="s">
        <v>116</v>
      </c>
      <c r="AC169" s="76" t="s">
        <v>117</v>
      </c>
      <c r="AD169" s="76" t="s">
        <v>512</v>
      </c>
      <c r="AE169" s="76" t="n">
        <v>45310</v>
      </c>
      <c r="AF169" s="76" t="s">
        <v>1174</v>
      </c>
      <c r="AI169" s="79" t="s">
        <v>1175</v>
      </c>
      <c r="AJ169" s="79" t="s">
        <v>1176</v>
      </c>
      <c r="AK169" s="76" t="s">
        <v>1177</v>
      </c>
      <c r="AL169" s="76" t="n">
        <v>1</v>
      </c>
      <c r="AM169" s="76" t="n">
        <v>0</v>
      </c>
    </row>
    <row r="170" customFormat="false" ht="15" hidden="false" customHeight="false" outlineLevel="0" collapsed="false">
      <c r="A170" s="76" t="n">
        <v>3586</v>
      </c>
      <c r="B170" s="76" t="s">
        <v>1178</v>
      </c>
      <c r="C170" s="76" t="s">
        <v>263</v>
      </c>
      <c r="D170" s="76" t="n">
        <v>522964</v>
      </c>
      <c r="E170" s="76" t="s">
        <v>132</v>
      </c>
      <c r="H170" s="78" t="n">
        <v>32225</v>
      </c>
      <c r="I170" s="76" t="s">
        <v>23</v>
      </c>
      <c r="J170" s="76" t="n">
        <v>-40</v>
      </c>
      <c r="K170" s="76" t="s">
        <v>41</v>
      </c>
      <c r="M170" s="76" t="s">
        <v>134</v>
      </c>
      <c r="N170" s="79" t="s">
        <v>1075</v>
      </c>
      <c r="O170" s="76" t="s">
        <v>1076</v>
      </c>
      <c r="P170" s="78" t="n">
        <v>45581</v>
      </c>
      <c r="Q170" s="76" t="s">
        <v>114</v>
      </c>
      <c r="R170" s="78" t="n">
        <v>37432</v>
      </c>
      <c r="S170" s="78" t="n">
        <v>45527</v>
      </c>
      <c r="T170" s="76" t="s">
        <v>201</v>
      </c>
      <c r="U170" s="76" t="n">
        <v>500</v>
      </c>
      <c r="X170" s="76" t="n">
        <v>5</v>
      </c>
      <c r="Y170" s="76" t="s">
        <v>466</v>
      </c>
      <c r="Z170" s="79" t="s">
        <v>1141</v>
      </c>
      <c r="AA170" s="76" t="s">
        <v>1142</v>
      </c>
      <c r="AC170" s="76" t="s">
        <v>117</v>
      </c>
      <c r="AD170" s="76" t="s">
        <v>1179</v>
      </c>
      <c r="AE170" s="76" t="n">
        <v>52100</v>
      </c>
      <c r="AF170" s="76" t="s">
        <v>1180</v>
      </c>
      <c r="AI170" s="79" t="s">
        <v>1181</v>
      </c>
      <c r="AJ170" s="79" t="s">
        <v>1182</v>
      </c>
      <c r="AK170" s="76" t="s">
        <v>1183</v>
      </c>
      <c r="AL170" s="76" t="n">
        <v>0</v>
      </c>
      <c r="AM170" s="76" t="n">
        <v>0</v>
      </c>
    </row>
    <row r="171" customFormat="false" ht="15" hidden="false" customHeight="false" outlineLevel="0" collapsed="false">
      <c r="A171" s="76" t="n">
        <v>1629239</v>
      </c>
      <c r="B171" s="76" t="s">
        <v>1184</v>
      </c>
      <c r="C171" s="76" t="s">
        <v>1185</v>
      </c>
      <c r="D171" s="76" t="n">
        <v>4540691</v>
      </c>
      <c r="E171" s="76" t="s">
        <v>109</v>
      </c>
      <c r="H171" s="78" t="n">
        <v>33842</v>
      </c>
      <c r="I171" s="76" t="s">
        <v>23</v>
      </c>
      <c r="J171" s="76" t="n">
        <v>-40</v>
      </c>
      <c r="K171" s="76" t="s">
        <v>41</v>
      </c>
      <c r="M171" s="76" t="s">
        <v>134</v>
      </c>
      <c r="N171" s="79" t="s">
        <v>1186</v>
      </c>
      <c r="O171" s="76" t="s">
        <v>1187</v>
      </c>
      <c r="P171" s="78" t="n">
        <v>45561</v>
      </c>
      <c r="Q171" s="76" t="s">
        <v>114</v>
      </c>
      <c r="R171" s="78" t="n">
        <v>45561</v>
      </c>
      <c r="S171" s="78" t="n">
        <v>45246</v>
      </c>
      <c r="T171" s="76" t="s">
        <v>201</v>
      </c>
      <c r="U171" s="76" t="n">
        <v>500</v>
      </c>
      <c r="X171" s="76" t="n">
        <v>5</v>
      </c>
      <c r="Y171" s="76" t="s">
        <v>116</v>
      </c>
      <c r="AC171" s="76" t="s">
        <v>117</v>
      </c>
      <c r="AD171" s="76" t="s">
        <v>451</v>
      </c>
      <c r="AE171" s="76" t="n">
        <v>45000</v>
      </c>
      <c r="AF171" s="76" t="s">
        <v>1188</v>
      </c>
      <c r="AK171" s="76" t="s">
        <v>1189</v>
      </c>
      <c r="AL171" s="76" t="n">
        <v>0</v>
      </c>
      <c r="AM171" s="76" t="n">
        <v>0</v>
      </c>
    </row>
    <row r="172" customFormat="false" ht="15" hidden="false" customHeight="false" outlineLevel="0" collapsed="false">
      <c r="A172" s="76" t="n">
        <v>3628</v>
      </c>
      <c r="B172" s="76" t="s">
        <v>1190</v>
      </c>
      <c r="C172" s="76" t="s">
        <v>1191</v>
      </c>
      <c r="D172" s="76" t="n">
        <v>415966</v>
      </c>
      <c r="E172" s="76" t="s">
        <v>132</v>
      </c>
      <c r="F172" s="76" t="s">
        <v>132</v>
      </c>
      <c r="H172" s="78" t="n">
        <v>31901</v>
      </c>
      <c r="I172" s="76" t="s">
        <v>23</v>
      </c>
      <c r="J172" s="76" t="n">
        <v>-40</v>
      </c>
      <c r="K172" s="76" t="s">
        <v>41</v>
      </c>
      <c r="M172" s="76" t="s">
        <v>286</v>
      </c>
      <c r="N172" s="79" t="s">
        <v>1192</v>
      </c>
      <c r="O172" s="76" t="s">
        <v>1193</v>
      </c>
      <c r="P172" s="78" t="n">
        <v>45540</v>
      </c>
      <c r="Q172" s="76" t="s">
        <v>114</v>
      </c>
      <c r="R172" s="78" t="n">
        <v>37432</v>
      </c>
      <c r="S172" s="78" t="n">
        <v>44791</v>
      </c>
      <c r="T172" s="76" t="s">
        <v>183</v>
      </c>
      <c r="U172" s="76" t="n">
        <v>1143</v>
      </c>
      <c r="X172" s="76" t="n">
        <v>11</v>
      </c>
      <c r="Y172" s="76" t="s">
        <v>116</v>
      </c>
      <c r="AC172" s="76" t="s">
        <v>117</v>
      </c>
      <c r="AD172" s="76" t="s">
        <v>1194</v>
      </c>
      <c r="AE172" s="76" t="n">
        <v>41330</v>
      </c>
      <c r="AF172" s="76" t="s">
        <v>1195</v>
      </c>
      <c r="AJ172" s="79" t="s">
        <v>1196</v>
      </c>
      <c r="AK172" s="76" t="s">
        <v>1197</v>
      </c>
      <c r="AL172" s="76" t="n">
        <v>0</v>
      </c>
      <c r="AM172" s="76" t="n">
        <v>0</v>
      </c>
    </row>
    <row r="173" customFormat="false" ht="15" hidden="false" customHeight="false" outlineLevel="0" collapsed="false">
      <c r="A173" s="76" t="n">
        <v>1512593</v>
      </c>
      <c r="B173" s="76" t="s">
        <v>1198</v>
      </c>
      <c r="C173" s="76" t="s">
        <v>868</v>
      </c>
      <c r="D173" s="76" t="n">
        <v>3611314</v>
      </c>
      <c r="E173" s="76" t="s">
        <v>132</v>
      </c>
      <c r="F173" s="76" t="s">
        <v>132</v>
      </c>
      <c r="H173" s="78" t="n">
        <v>40881</v>
      </c>
      <c r="I173" s="76" t="s">
        <v>144</v>
      </c>
      <c r="J173" s="76" t="n">
        <v>-14</v>
      </c>
      <c r="K173" s="76" t="s">
        <v>41</v>
      </c>
      <c r="M173" s="76" t="s">
        <v>269</v>
      </c>
      <c r="N173" s="79" t="s">
        <v>1199</v>
      </c>
      <c r="O173" s="76" t="s">
        <v>1200</v>
      </c>
      <c r="P173" s="78" t="n">
        <v>45539</v>
      </c>
      <c r="Q173" s="76" t="s">
        <v>114</v>
      </c>
      <c r="R173" s="78" t="n">
        <v>45184</v>
      </c>
      <c r="T173" s="76" t="s">
        <v>115</v>
      </c>
      <c r="U173" s="76" t="n">
        <v>500</v>
      </c>
      <c r="X173" s="76" t="n">
        <v>5</v>
      </c>
      <c r="Y173" s="76" t="s">
        <v>116</v>
      </c>
      <c r="AC173" s="76" t="s">
        <v>1201</v>
      </c>
      <c r="AD173" s="76" t="s">
        <v>1202</v>
      </c>
      <c r="AE173" s="76" t="n">
        <v>36250</v>
      </c>
      <c r="AF173" s="76" t="s">
        <v>1203</v>
      </c>
      <c r="AK173" s="76" t="s">
        <v>1204</v>
      </c>
      <c r="AL173" s="76" t="n">
        <v>0</v>
      </c>
      <c r="AM173" s="76" t="n">
        <v>0</v>
      </c>
    </row>
    <row r="174" customFormat="false" ht="15" hidden="false" customHeight="false" outlineLevel="0" collapsed="false">
      <c r="A174" s="76" t="n">
        <v>1621613</v>
      </c>
      <c r="B174" s="76" t="s">
        <v>1205</v>
      </c>
      <c r="C174" s="76" t="s">
        <v>815</v>
      </c>
      <c r="D174" s="76" t="n">
        <v>4116432</v>
      </c>
      <c r="E174" s="76" t="s">
        <v>109</v>
      </c>
      <c r="H174" s="78" t="n">
        <v>41264</v>
      </c>
      <c r="I174" s="76" t="s">
        <v>370</v>
      </c>
      <c r="J174" s="76" t="n">
        <v>-13</v>
      </c>
      <c r="K174" s="76" t="s">
        <v>41</v>
      </c>
      <c r="M174" s="76" t="s">
        <v>286</v>
      </c>
      <c r="N174" s="79" t="s">
        <v>557</v>
      </c>
      <c r="O174" s="76" t="s">
        <v>558</v>
      </c>
      <c r="P174" s="78" t="n">
        <v>45556</v>
      </c>
      <c r="Q174" s="76" t="s">
        <v>114</v>
      </c>
      <c r="R174" s="78" t="n">
        <v>45556</v>
      </c>
      <c r="T174" s="76" t="s">
        <v>115</v>
      </c>
      <c r="U174" s="76" t="n">
        <v>500</v>
      </c>
      <c r="X174" s="76" t="n">
        <v>5</v>
      </c>
      <c r="Y174" s="76" t="s">
        <v>116</v>
      </c>
      <c r="AC174" s="76" t="s">
        <v>117</v>
      </c>
      <c r="AD174" s="76" t="s">
        <v>1206</v>
      </c>
      <c r="AE174" s="76" t="n">
        <v>41400</v>
      </c>
      <c r="AF174" s="76" t="s">
        <v>1207</v>
      </c>
      <c r="AK174" s="76" t="s">
        <v>1208</v>
      </c>
      <c r="AL174" s="76" t="n">
        <v>0</v>
      </c>
      <c r="AM174" s="76" t="n">
        <v>0</v>
      </c>
    </row>
    <row r="175" customFormat="false" ht="15" hidden="false" customHeight="false" outlineLevel="0" collapsed="false">
      <c r="A175" s="76" t="n">
        <v>655088</v>
      </c>
      <c r="B175" s="76" t="s">
        <v>1209</v>
      </c>
      <c r="C175" s="76" t="s">
        <v>406</v>
      </c>
      <c r="D175" s="76" t="n">
        <v>2810770</v>
      </c>
      <c r="E175" s="76" t="s">
        <v>109</v>
      </c>
      <c r="F175" s="76" t="s">
        <v>109</v>
      </c>
      <c r="H175" s="78" t="n">
        <v>24314</v>
      </c>
      <c r="I175" s="76" t="s">
        <v>321</v>
      </c>
      <c r="J175" s="76" t="s">
        <v>322</v>
      </c>
      <c r="K175" s="76" t="s">
        <v>41</v>
      </c>
      <c r="M175" s="76" t="s">
        <v>155</v>
      </c>
      <c r="N175" s="79" t="s">
        <v>1210</v>
      </c>
      <c r="O175" s="76" t="s">
        <v>1211</v>
      </c>
      <c r="P175" s="78" t="n">
        <v>45560</v>
      </c>
      <c r="Q175" s="76" t="s">
        <v>114</v>
      </c>
      <c r="R175" s="78" t="n">
        <v>39721</v>
      </c>
      <c r="S175" s="78" t="n">
        <v>44811</v>
      </c>
      <c r="T175" s="76" t="s">
        <v>183</v>
      </c>
      <c r="U175" s="76" t="n">
        <v>848</v>
      </c>
      <c r="X175" s="76" t="n">
        <v>8</v>
      </c>
      <c r="Y175" s="76" t="s">
        <v>116</v>
      </c>
      <c r="AC175" s="76" t="s">
        <v>117</v>
      </c>
      <c r="AD175" s="76" t="s">
        <v>1212</v>
      </c>
      <c r="AE175" s="76" t="n">
        <v>28000</v>
      </c>
      <c r="AF175" s="76" t="s">
        <v>1213</v>
      </c>
      <c r="AJ175" s="79" t="s">
        <v>1214</v>
      </c>
      <c r="AK175" s="76" t="s">
        <v>1215</v>
      </c>
      <c r="AL175" s="76" t="n">
        <v>0</v>
      </c>
      <c r="AM175" s="76" t="n">
        <v>0</v>
      </c>
    </row>
    <row r="176" customFormat="false" ht="15" hidden="false" customHeight="false" outlineLevel="0" collapsed="false">
      <c r="A176" s="76" t="n">
        <v>1480988</v>
      </c>
      <c r="B176" s="76" t="s">
        <v>1216</v>
      </c>
      <c r="C176" s="76" t="s">
        <v>1217</v>
      </c>
      <c r="D176" s="76" t="n">
        <v>1811108</v>
      </c>
      <c r="E176" s="76" t="s">
        <v>109</v>
      </c>
      <c r="F176" s="76" t="s">
        <v>109</v>
      </c>
      <c r="H176" s="78" t="n">
        <v>20614</v>
      </c>
      <c r="I176" s="76" t="s">
        <v>305</v>
      </c>
      <c r="J176" s="76" t="s">
        <v>306</v>
      </c>
      <c r="K176" s="76" t="s">
        <v>2</v>
      </c>
      <c r="M176" s="76" t="s">
        <v>111</v>
      </c>
      <c r="N176" s="79" t="s">
        <v>210</v>
      </c>
      <c r="O176" s="76" t="s">
        <v>211</v>
      </c>
      <c r="P176" s="78" t="n">
        <v>45579</v>
      </c>
      <c r="Q176" s="76" t="s">
        <v>114</v>
      </c>
      <c r="R176" s="78" t="n">
        <v>45019</v>
      </c>
      <c r="S176" s="78" t="n">
        <v>45575</v>
      </c>
      <c r="T176" s="76" t="s">
        <v>201</v>
      </c>
      <c r="U176" s="76" t="n">
        <v>500</v>
      </c>
      <c r="X176" s="76" t="n">
        <v>5</v>
      </c>
      <c r="Y176" s="76" t="s">
        <v>116</v>
      </c>
      <c r="AC176" s="76" t="s">
        <v>117</v>
      </c>
      <c r="AD176" s="76" t="s">
        <v>1218</v>
      </c>
      <c r="AE176" s="76" t="n">
        <v>18570</v>
      </c>
      <c r="AF176" s="76" t="s">
        <v>1219</v>
      </c>
      <c r="AJ176" s="76" t="s">
        <v>1220</v>
      </c>
      <c r="AK176" s="76" t="s">
        <v>1221</v>
      </c>
      <c r="AL176" s="76" t="n">
        <v>0</v>
      </c>
      <c r="AM176" s="76" t="n">
        <v>0</v>
      </c>
    </row>
    <row r="177" customFormat="false" ht="15" hidden="false" customHeight="false" outlineLevel="0" collapsed="false">
      <c r="A177" s="76" t="n">
        <v>1622712</v>
      </c>
      <c r="B177" s="76" t="s">
        <v>1222</v>
      </c>
      <c r="C177" s="76" t="s">
        <v>1223</v>
      </c>
      <c r="D177" s="76" t="n">
        <v>2817440</v>
      </c>
      <c r="E177" s="76" t="s">
        <v>132</v>
      </c>
      <c r="H177" s="78" t="n">
        <v>24647</v>
      </c>
      <c r="I177" s="76" t="s">
        <v>321</v>
      </c>
      <c r="J177" s="76" t="s">
        <v>322</v>
      </c>
      <c r="K177" s="76" t="s">
        <v>2</v>
      </c>
      <c r="M177" s="76" t="s">
        <v>155</v>
      </c>
      <c r="N177" s="79" t="s">
        <v>904</v>
      </c>
      <c r="O177" s="76" t="s">
        <v>905</v>
      </c>
      <c r="P177" s="78" t="n">
        <v>45638</v>
      </c>
      <c r="Q177" s="76" t="s">
        <v>114</v>
      </c>
      <c r="R177" s="78" t="n">
        <v>45557</v>
      </c>
      <c r="S177" s="78" t="n">
        <v>45559</v>
      </c>
      <c r="T177" s="76" t="s">
        <v>201</v>
      </c>
      <c r="U177" s="76" t="n">
        <v>500</v>
      </c>
      <c r="X177" s="76" t="n">
        <v>5</v>
      </c>
      <c r="Y177" s="76" t="s">
        <v>116</v>
      </c>
      <c r="AC177" s="76" t="s">
        <v>117</v>
      </c>
      <c r="AD177" s="76" t="s">
        <v>1224</v>
      </c>
      <c r="AE177" s="76" t="n">
        <v>28130</v>
      </c>
      <c r="AF177" s="76" t="s">
        <v>1225</v>
      </c>
      <c r="AJ177" s="79" t="s">
        <v>1226</v>
      </c>
      <c r="AK177" s="76" t="s">
        <v>1227</v>
      </c>
      <c r="AL177" s="76" t="n">
        <v>0</v>
      </c>
      <c r="AM177" s="76" t="n">
        <v>0</v>
      </c>
    </row>
    <row r="178" customFormat="false" ht="15" hidden="false" customHeight="false" outlineLevel="0" collapsed="false">
      <c r="A178" s="76" t="n">
        <v>1626911</v>
      </c>
      <c r="B178" s="76" t="s">
        <v>1228</v>
      </c>
      <c r="C178" s="76" t="s">
        <v>1229</v>
      </c>
      <c r="D178" s="76" t="n">
        <v>3612720</v>
      </c>
      <c r="E178" s="76" t="s">
        <v>109</v>
      </c>
      <c r="H178" s="78" t="n">
        <v>43286</v>
      </c>
      <c r="I178" s="76" t="s">
        <v>109</v>
      </c>
      <c r="J178" s="76" t="n">
        <v>-9</v>
      </c>
      <c r="K178" s="76" t="s">
        <v>41</v>
      </c>
      <c r="M178" s="76" t="s">
        <v>269</v>
      </c>
      <c r="N178" s="79" t="s">
        <v>828</v>
      </c>
      <c r="O178" s="76" t="s">
        <v>829</v>
      </c>
      <c r="P178" s="78" t="n">
        <v>45560</v>
      </c>
      <c r="Q178" s="76" t="s">
        <v>114</v>
      </c>
      <c r="R178" s="78" t="n">
        <v>45560</v>
      </c>
      <c r="T178" s="76" t="s">
        <v>115</v>
      </c>
      <c r="U178" s="76" t="n">
        <v>500</v>
      </c>
      <c r="X178" s="76" t="n">
        <v>5</v>
      </c>
      <c r="Y178" s="76" t="s">
        <v>116</v>
      </c>
      <c r="AC178" s="76" t="s">
        <v>117</v>
      </c>
      <c r="AD178" s="76" t="s">
        <v>1230</v>
      </c>
      <c r="AE178" s="76" t="n">
        <v>36000</v>
      </c>
      <c r="AF178" s="76" t="s">
        <v>1231</v>
      </c>
      <c r="AK178" s="76" t="s">
        <v>1232</v>
      </c>
      <c r="AL178" s="76" t="n">
        <v>0</v>
      </c>
      <c r="AM178" s="76" t="n">
        <v>0</v>
      </c>
    </row>
    <row r="179" customFormat="false" ht="15" hidden="false" customHeight="false" outlineLevel="0" collapsed="false">
      <c r="A179" s="76" t="n">
        <v>1018659</v>
      </c>
      <c r="B179" s="76" t="s">
        <v>1233</v>
      </c>
      <c r="C179" s="76" t="s">
        <v>320</v>
      </c>
      <c r="D179" s="76" t="n">
        <v>6944152</v>
      </c>
      <c r="E179" s="76" t="s">
        <v>132</v>
      </c>
      <c r="F179" s="76" t="s">
        <v>132</v>
      </c>
      <c r="H179" s="78" t="n">
        <v>32465</v>
      </c>
      <c r="I179" s="76" t="s">
        <v>23</v>
      </c>
      <c r="J179" s="76" t="n">
        <v>-40</v>
      </c>
      <c r="K179" s="76" t="s">
        <v>41</v>
      </c>
      <c r="M179" s="76" t="s">
        <v>134</v>
      </c>
      <c r="N179" s="79" t="s">
        <v>1234</v>
      </c>
      <c r="O179" s="76" t="s">
        <v>1235</v>
      </c>
      <c r="P179" s="78" t="n">
        <v>45546</v>
      </c>
      <c r="Q179" s="76" t="s">
        <v>114</v>
      </c>
      <c r="R179" s="78" t="n">
        <v>41908</v>
      </c>
      <c r="S179" s="78" t="n">
        <v>45223</v>
      </c>
      <c r="T179" s="76" t="s">
        <v>183</v>
      </c>
      <c r="U179" s="76" t="n">
        <v>504</v>
      </c>
      <c r="X179" s="76" t="n">
        <v>5</v>
      </c>
      <c r="Y179" s="76" t="s">
        <v>116</v>
      </c>
      <c r="AB179" s="78" t="n">
        <v>43351</v>
      </c>
      <c r="AC179" s="76" t="s">
        <v>117</v>
      </c>
      <c r="AD179" s="76" t="s">
        <v>1236</v>
      </c>
      <c r="AE179" s="76" t="n">
        <v>45520</v>
      </c>
      <c r="AF179" s="76" t="s">
        <v>1237</v>
      </c>
      <c r="AI179" s="79" t="s">
        <v>1238</v>
      </c>
      <c r="AK179" s="76" t="s">
        <v>1239</v>
      </c>
      <c r="AL179" s="76" t="n">
        <v>0</v>
      </c>
      <c r="AM179" s="76" t="n">
        <v>0</v>
      </c>
    </row>
    <row r="180" customFormat="false" ht="15" hidden="false" customHeight="false" outlineLevel="0" collapsed="false">
      <c r="A180" s="76" t="n">
        <v>3831</v>
      </c>
      <c r="B180" s="76" t="s">
        <v>1240</v>
      </c>
      <c r="C180" s="76" t="s">
        <v>1241</v>
      </c>
      <c r="D180" s="76" t="n">
        <v>184321</v>
      </c>
      <c r="E180" s="76" t="s">
        <v>132</v>
      </c>
      <c r="H180" s="78" t="n">
        <v>32402</v>
      </c>
      <c r="I180" s="76" t="s">
        <v>23</v>
      </c>
      <c r="J180" s="76" t="n">
        <v>-40</v>
      </c>
      <c r="K180" s="76" t="s">
        <v>2</v>
      </c>
      <c r="M180" s="76" t="s">
        <v>134</v>
      </c>
      <c r="N180" s="79" t="s">
        <v>1242</v>
      </c>
      <c r="O180" s="76" t="s">
        <v>1243</v>
      </c>
      <c r="P180" s="78" t="n">
        <v>45596</v>
      </c>
      <c r="Q180" s="76" t="s">
        <v>114</v>
      </c>
      <c r="R180" s="78" t="n">
        <v>37432</v>
      </c>
      <c r="S180" s="78" t="n">
        <v>45555</v>
      </c>
      <c r="T180" s="76" t="s">
        <v>201</v>
      </c>
      <c r="U180" s="76" t="n">
        <v>534</v>
      </c>
      <c r="X180" s="76" t="n">
        <v>5</v>
      </c>
      <c r="Y180" s="76" t="s">
        <v>116</v>
      </c>
      <c r="AC180" s="76" t="s">
        <v>117</v>
      </c>
      <c r="AD180" s="76" t="s">
        <v>1244</v>
      </c>
      <c r="AE180" s="76" t="n">
        <v>45190</v>
      </c>
      <c r="AF180" s="76" t="s">
        <v>1245</v>
      </c>
      <c r="AJ180" s="79" t="s">
        <v>1246</v>
      </c>
      <c r="AK180" s="76" t="s">
        <v>1247</v>
      </c>
      <c r="AL180" s="76" t="n">
        <v>0</v>
      </c>
      <c r="AM180" s="76" t="n">
        <v>0</v>
      </c>
    </row>
    <row r="181" customFormat="false" ht="15" hidden="false" customHeight="false" outlineLevel="0" collapsed="false">
      <c r="A181" s="76" t="n">
        <v>3849</v>
      </c>
      <c r="B181" s="76" t="s">
        <v>1240</v>
      </c>
      <c r="C181" s="76" t="s">
        <v>1248</v>
      </c>
      <c r="D181" s="76" t="n">
        <v>371131</v>
      </c>
      <c r="E181" s="76" t="s">
        <v>132</v>
      </c>
      <c r="F181" s="76" t="s">
        <v>132</v>
      </c>
      <c r="H181" s="78" t="n">
        <v>18075</v>
      </c>
      <c r="I181" s="76" t="s">
        <v>686</v>
      </c>
      <c r="J181" s="76" t="s">
        <v>687</v>
      </c>
      <c r="K181" s="76" t="s">
        <v>41</v>
      </c>
      <c r="M181" s="76" t="s">
        <v>124</v>
      </c>
      <c r="N181" s="79" t="s">
        <v>1249</v>
      </c>
      <c r="O181" s="76" t="s">
        <v>1250</v>
      </c>
      <c r="P181" s="78" t="n">
        <v>45534</v>
      </c>
      <c r="Q181" s="76" t="s">
        <v>114</v>
      </c>
      <c r="R181" s="78" t="n">
        <v>37432</v>
      </c>
      <c r="S181" s="78" t="n">
        <v>45488</v>
      </c>
      <c r="T181" s="76" t="s">
        <v>201</v>
      </c>
      <c r="U181" s="76" t="n">
        <v>910</v>
      </c>
      <c r="X181" s="76" t="n">
        <v>9</v>
      </c>
      <c r="Y181" s="76" t="s">
        <v>116</v>
      </c>
      <c r="AC181" s="76" t="s">
        <v>117</v>
      </c>
      <c r="AD181" s="76" t="s">
        <v>1251</v>
      </c>
      <c r="AE181" s="76" t="n">
        <v>37390</v>
      </c>
      <c r="AF181" s="76" t="s">
        <v>1252</v>
      </c>
      <c r="AI181" s="79" t="s">
        <v>1253</v>
      </c>
      <c r="AK181" s="76" t="s">
        <v>1254</v>
      </c>
      <c r="AL181" s="76" t="n">
        <v>0</v>
      </c>
      <c r="AM181" s="76" t="n">
        <v>0</v>
      </c>
    </row>
    <row r="182" customFormat="false" ht="15" hidden="false" customHeight="false" outlineLevel="0" collapsed="false">
      <c r="A182" s="76" t="n">
        <v>1626909</v>
      </c>
      <c r="B182" s="76" t="s">
        <v>1240</v>
      </c>
      <c r="C182" s="76" t="s">
        <v>1255</v>
      </c>
      <c r="D182" s="76" t="n">
        <v>2817514</v>
      </c>
      <c r="E182" s="76" t="s">
        <v>109</v>
      </c>
      <c r="H182" s="78" t="n">
        <v>45421</v>
      </c>
      <c r="I182" s="76" t="s">
        <v>109</v>
      </c>
      <c r="J182" s="76" t="n">
        <v>-9</v>
      </c>
      <c r="K182" s="76" t="s">
        <v>2</v>
      </c>
      <c r="M182" s="76" t="s">
        <v>155</v>
      </c>
      <c r="N182" s="79" t="s">
        <v>232</v>
      </c>
      <c r="O182" s="76" t="s">
        <v>233</v>
      </c>
      <c r="P182" s="78" t="n">
        <v>45560</v>
      </c>
      <c r="Q182" s="76" t="s">
        <v>114</v>
      </c>
      <c r="R182" s="78" t="n">
        <v>45560</v>
      </c>
      <c r="T182" s="76" t="s">
        <v>115</v>
      </c>
      <c r="U182" s="76" t="n">
        <v>500</v>
      </c>
      <c r="X182" s="76" t="n">
        <v>5</v>
      </c>
      <c r="Y182" s="76" t="s">
        <v>116</v>
      </c>
      <c r="AC182" s="76" t="s">
        <v>117</v>
      </c>
      <c r="AD182" s="76" t="s">
        <v>1256</v>
      </c>
      <c r="AE182" s="76" t="n">
        <v>28210</v>
      </c>
      <c r="AF182" s="76" t="s">
        <v>1257</v>
      </c>
      <c r="AK182" s="76" t="s">
        <v>1258</v>
      </c>
      <c r="AL182" s="76" t="n">
        <v>0</v>
      </c>
      <c r="AM182" s="76" t="n">
        <v>0</v>
      </c>
    </row>
    <row r="183" customFormat="false" ht="15" hidden="false" customHeight="false" outlineLevel="0" collapsed="false">
      <c r="A183" s="76" t="n">
        <v>913054</v>
      </c>
      <c r="B183" s="76" t="s">
        <v>1240</v>
      </c>
      <c r="C183" s="76" t="s">
        <v>903</v>
      </c>
      <c r="D183" s="76" t="n">
        <v>4524171</v>
      </c>
      <c r="E183" s="76" t="s">
        <v>132</v>
      </c>
      <c r="H183" s="78" t="n">
        <v>25963</v>
      </c>
      <c r="I183" s="76" t="s">
        <v>208</v>
      </c>
      <c r="J183" s="76" t="s">
        <v>209</v>
      </c>
      <c r="K183" s="76" t="s">
        <v>41</v>
      </c>
      <c r="M183" s="76" t="s">
        <v>134</v>
      </c>
      <c r="N183" s="79" t="s">
        <v>1186</v>
      </c>
      <c r="O183" s="76" t="s">
        <v>1187</v>
      </c>
      <c r="P183" s="78" t="n">
        <v>45578</v>
      </c>
      <c r="Q183" s="76" t="s">
        <v>114</v>
      </c>
      <c r="R183" s="78" t="n">
        <v>41198</v>
      </c>
      <c r="S183" s="78" t="n">
        <v>45546</v>
      </c>
      <c r="T183" s="76" t="s">
        <v>201</v>
      </c>
      <c r="U183" s="76" t="n">
        <v>645</v>
      </c>
      <c r="X183" s="76" t="n">
        <v>6</v>
      </c>
      <c r="Y183" s="76" t="s">
        <v>116</v>
      </c>
      <c r="AC183" s="76" t="s">
        <v>117</v>
      </c>
      <c r="AD183" s="76" t="s">
        <v>1259</v>
      </c>
      <c r="AE183" s="76" t="n">
        <v>45430</v>
      </c>
      <c r="AF183" s="76" t="s">
        <v>1260</v>
      </c>
      <c r="AJ183" s="79" t="s">
        <v>1261</v>
      </c>
      <c r="AK183" s="76" t="s">
        <v>1262</v>
      </c>
      <c r="AL183" s="76" t="n">
        <v>0</v>
      </c>
      <c r="AM183" s="76" t="n">
        <v>0</v>
      </c>
    </row>
    <row r="184" customFormat="false" ht="15" hidden="false" customHeight="false" outlineLevel="0" collapsed="false">
      <c r="A184" s="76" t="n">
        <v>3870</v>
      </c>
      <c r="B184" s="76" t="s">
        <v>1240</v>
      </c>
      <c r="C184" s="76" t="s">
        <v>355</v>
      </c>
      <c r="D184" s="76" t="n">
        <v>41116</v>
      </c>
      <c r="E184" s="76" t="s">
        <v>109</v>
      </c>
      <c r="F184" s="76" t="s">
        <v>132</v>
      </c>
      <c r="H184" s="78" t="n">
        <v>13931</v>
      </c>
      <c r="I184" s="76" t="s">
        <v>1263</v>
      </c>
      <c r="J184" s="76" t="s">
        <v>1264</v>
      </c>
      <c r="K184" s="76" t="s">
        <v>41</v>
      </c>
      <c r="M184" s="76" t="s">
        <v>111</v>
      </c>
      <c r="N184" s="79" t="s">
        <v>112</v>
      </c>
      <c r="O184" s="76" t="s">
        <v>113</v>
      </c>
      <c r="P184" s="78" t="n">
        <v>45485</v>
      </c>
      <c r="Q184" s="76" t="s">
        <v>114</v>
      </c>
      <c r="R184" s="78" t="n">
        <v>37432</v>
      </c>
      <c r="S184" s="78" t="n">
        <v>45152</v>
      </c>
      <c r="T184" s="76" t="s">
        <v>183</v>
      </c>
      <c r="U184" s="76" t="n">
        <v>676</v>
      </c>
      <c r="X184" s="76" t="n">
        <v>6</v>
      </c>
      <c r="Y184" s="76" t="s">
        <v>116</v>
      </c>
      <c r="AC184" s="76" t="s">
        <v>117</v>
      </c>
      <c r="AD184" s="76" t="s">
        <v>1265</v>
      </c>
      <c r="AE184" s="76" t="n">
        <v>41300</v>
      </c>
      <c r="AF184" s="76" t="s">
        <v>1266</v>
      </c>
      <c r="AH184" s="76" t="s">
        <v>1267</v>
      </c>
      <c r="AI184" s="79" t="s">
        <v>1268</v>
      </c>
      <c r="AK184" s="76" t="s">
        <v>1269</v>
      </c>
      <c r="AL184" s="76" t="n">
        <v>1</v>
      </c>
      <c r="AM184" s="76" t="n">
        <v>0</v>
      </c>
    </row>
    <row r="185" customFormat="false" ht="15" hidden="false" customHeight="false" outlineLevel="0" collapsed="false">
      <c r="A185" s="76" t="n">
        <v>893829</v>
      </c>
      <c r="B185" s="76" t="s">
        <v>1240</v>
      </c>
      <c r="C185" s="76" t="s">
        <v>787</v>
      </c>
      <c r="D185" s="76" t="n">
        <v>3723978</v>
      </c>
      <c r="E185" s="76" t="s">
        <v>132</v>
      </c>
      <c r="F185" s="76" t="s">
        <v>132</v>
      </c>
      <c r="H185" s="78" t="n">
        <v>24282</v>
      </c>
      <c r="I185" s="76" t="s">
        <v>321</v>
      </c>
      <c r="J185" s="76" t="s">
        <v>322</v>
      </c>
      <c r="K185" s="76" t="s">
        <v>41</v>
      </c>
      <c r="M185" s="76" t="s">
        <v>124</v>
      </c>
      <c r="N185" s="79" t="s">
        <v>1249</v>
      </c>
      <c r="O185" s="76" t="s">
        <v>1250</v>
      </c>
      <c r="P185" s="78" t="n">
        <v>45534</v>
      </c>
      <c r="Q185" s="76" t="s">
        <v>114</v>
      </c>
      <c r="R185" s="78" t="n">
        <v>41172</v>
      </c>
      <c r="S185" s="78" t="n">
        <v>44817</v>
      </c>
      <c r="T185" s="76" t="s">
        <v>183</v>
      </c>
      <c r="U185" s="76" t="n">
        <v>738</v>
      </c>
      <c r="X185" s="76" t="n">
        <v>7</v>
      </c>
      <c r="Y185" s="76" t="s">
        <v>116</v>
      </c>
      <c r="AC185" s="76" t="s">
        <v>117</v>
      </c>
      <c r="AD185" s="76" t="s">
        <v>1270</v>
      </c>
      <c r="AE185" s="76" t="n">
        <v>37390</v>
      </c>
      <c r="AF185" s="76" t="s">
        <v>1271</v>
      </c>
      <c r="AI185" s="79" t="s">
        <v>1272</v>
      </c>
      <c r="AJ185" s="79" t="s">
        <v>1273</v>
      </c>
      <c r="AK185" s="76" t="s">
        <v>1274</v>
      </c>
      <c r="AL185" s="76" t="n">
        <v>0</v>
      </c>
      <c r="AM185" s="76" t="n">
        <v>0</v>
      </c>
    </row>
    <row r="186" customFormat="false" ht="15" hidden="false" customHeight="false" outlineLevel="0" collapsed="false">
      <c r="A186" s="76" t="n">
        <v>485785</v>
      </c>
      <c r="B186" s="76" t="s">
        <v>1240</v>
      </c>
      <c r="C186" s="76" t="s">
        <v>787</v>
      </c>
      <c r="D186" s="76" t="n">
        <v>186467</v>
      </c>
      <c r="E186" s="76" t="s">
        <v>475</v>
      </c>
      <c r="F186" s="76" t="s">
        <v>109</v>
      </c>
      <c r="H186" s="78" t="n">
        <v>32629</v>
      </c>
      <c r="I186" s="76" t="s">
        <v>23</v>
      </c>
      <c r="J186" s="76" t="n">
        <v>-40</v>
      </c>
      <c r="K186" s="76" t="s">
        <v>41</v>
      </c>
      <c r="M186" s="76" t="s">
        <v>111</v>
      </c>
      <c r="N186" s="79" t="s">
        <v>1275</v>
      </c>
      <c r="O186" s="76" t="s">
        <v>1276</v>
      </c>
      <c r="P186" s="78" t="n">
        <v>45502</v>
      </c>
      <c r="Q186" s="76" t="s">
        <v>114</v>
      </c>
      <c r="R186" s="78" t="n">
        <v>38621</v>
      </c>
      <c r="S186" s="78" t="n">
        <v>44898</v>
      </c>
      <c r="T186" s="76" t="s">
        <v>183</v>
      </c>
      <c r="U186" s="76" t="n">
        <v>580</v>
      </c>
      <c r="X186" s="76" t="n">
        <v>5</v>
      </c>
      <c r="Y186" s="76" t="s">
        <v>466</v>
      </c>
      <c r="Z186" s="79" t="s">
        <v>1275</v>
      </c>
      <c r="AA186" s="76" t="s">
        <v>1276</v>
      </c>
      <c r="AC186" s="76" t="s">
        <v>117</v>
      </c>
      <c r="AD186" s="76" t="s">
        <v>1277</v>
      </c>
      <c r="AE186" s="76" t="n">
        <v>18230</v>
      </c>
      <c r="AF186" s="76" t="s">
        <v>1278</v>
      </c>
      <c r="AJ186" s="79" t="s">
        <v>1279</v>
      </c>
      <c r="AK186" s="76" t="s">
        <v>1280</v>
      </c>
      <c r="AL186" s="76" t="n">
        <v>0</v>
      </c>
      <c r="AM186" s="76" t="n">
        <v>0</v>
      </c>
    </row>
    <row r="187" customFormat="false" ht="15" hidden="false" customHeight="false" outlineLevel="0" collapsed="false">
      <c r="A187" s="76" t="n">
        <v>1666209</v>
      </c>
      <c r="B187" s="76" t="s">
        <v>1240</v>
      </c>
      <c r="C187" s="76" t="s">
        <v>1281</v>
      </c>
      <c r="D187" s="76" t="n">
        <v>4116834</v>
      </c>
      <c r="E187" s="76" t="s">
        <v>132</v>
      </c>
      <c r="H187" s="78" t="n">
        <v>42382</v>
      </c>
      <c r="I187" s="76" t="s">
        <v>109</v>
      </c>
      <c r="J187" s="76" t="n">
        <v>-9</v>
      </c>
      <c r="K187" s="76" t="s">
        <v>41</v>
      </c>
      <c r="M187" s="76" t="s">
        <v>286</v>
      </c>
      <c r="N187" s="79" t="s">
        <v>1282</v>
      </c>
      <c r="O187" s="76" t="s">
        <v>1283</v>
      </c>
      <c r="P187" s="78" t="n">
        <v>45633</v>
      </c>
      <c r="Q187" s="76" t="s">
        <v>114</v>
      </c>
      <c r="R187" s="78" t="n">
        <v>45633</v>
      </c>
      <c r="T187" s="76" t="s">
        <v>115</v>
      </c>
      <c r="U187" s="76" t="n">
        <v>500</v>
      </c>
      <c r="X187" s="76" t="n">
        <v>5</v>
      </c>
      <c r="Y187" s="76" t="s">
        <v>116</v>
      </c>
      <c r="AC187" s="76" t="s">
        <v>117</v>
      </c>
      <c r="AD187" s="76" t="s">
        <v>1284</v>
      </c>
      <c r="AE187" s="76" t="n">
        <v>41260</v>
      </c>
      <c r="AF187" s="76" t="s">
        <v>1285</v>
      </c>
      <c r="AJ187" s="79" t="s">
        <v>1286</v>
      </c>
      <c r="AK187" s="76" t="s">
        <v>1287</v>
      </c>
      <c r="AL187" s="76" t="n">
        <v>0</v>
      </c>
      <c r="AM187" s="76" t="n">
        <v>0</v>
      </c>
    </row>
    <row r="188" customFormat="false" ht="15" hidden="false" customHeight="false" outlineLevel="0" collapsed="false">
      <c r="A188" s="76" t="n">
        <v>1649585</v>
      </c>
      <c r="B188" s="76" t="s">
        <v>1240</v>
      </c>
      <c r="C188" s="76" t="s">
        <v>1052</v>
      </c>
      <c r="D188" s="76" t="n">
        <v>2817676</v>
      </c>
      <c r="E188" s="76" t="s">
        <v>109</v>
      </c>
      <c r="H188" s="78" t="n">
        <v>16798</v>
      </c>
      <c r="I188" s="76" t="s">
        <v>686</v>
      </c>
      <c r="J188" s="76" t="s">
        <v>687</v>
      </c>
      <c r="K188" s="76" t="s">
        <v>41</v>
      </c>
      <c r="M188" s="76" t="s">
        <v>155</v>
      </c>
      <c r="N188" s="79" t="s">
        <v>564</v>
      </c>
      <c r="O188" s="76" t="s">
        <v>565</v>
      </c>
      <c r="P188" s="78" t="n">
        <v>45582</v>
      </c>
      <c r="Q188" s="76" t="s">
        <v>114</v>
      </c>
      <c r="R188" s="78" t="n">
        <v>45582</v>
      </c>
      <c r="T188" s="76" t="s">
        <v>325</v>
      </c>
      <c r="U188" s="76" t="n">
        <v>500</v>
      </c>
      <c r="X188" s="76" t="n">
        <v>5</v>
      </c>
      <c r="Y188" s="76" t="s">
        <v>116</v>
      </c>
      <c r="AC188" s="76" t="s">
        <v>117</v>
      </c>
      <c r="AD188" s="76" t="s">
        <v>1288</v>
      </c>
      <c r="AE188" s="76" t="n">
        <v>28000</v>
      </c>
      <c r="AF188" s="76" t="s">
        <v>1289</v>
      </c>
      <c r="AJ188" s="79" t="s">
        <v>1290</v>
      </c>
      <c r="AK188" s="76" t="s">
        <v>1291</v>
      </c>
      <c r="AL188" s="76" t="n">
        <v>0</v>
      </c>
      <c r="AM188" s="76" t="n">
        <v>0</v>
      </c>
    </row>
    <row r="189" customFormat="false" ht="15" hidden="false" customHeight="false" outlineLevel="0" collapsed="false">
      <c r="A189" s="76" t="n">
        <v>1573893</v>
      </c>
      <c r="B189" s="76" t="s">
        <v>1292</v>
      </c>
      <c r="C189" s="76" t="s">
        <v>1293</v>
      </c>
      <c r="D189" s="76" t="n">
        <v>3736949</v>
      </c>
      <c r="E189" s="76" t="s">
        <v>132</v>
      </c>
      <c r="F189" s="76" t="s">
        <v>109</v>
      </c>
      <c r="H189" s="78" t="n">
        <v>23303</v>
      </c>
      <c r="I189" s="76" t="s">
        <v>267</v>
      </c>
      <c r="J189" s="76" t="s">
        <v>268</v>
      </c>
      <c r="K189" s="76" t="s">
        <v>41</v>
      </c>
      <c r="M189" s="76" t="s">
        <v>124</v>
      </c>
      <c r="N189" s="79" t="s">
        <v>1294</v>
      </c>
      <c r="O189" s="76" t="s">
        <v>1295</v>
      </c>
      <c r="P189" s="78" t="n">
        <v>45544</v>
      </c>
      <c r="Q189" s="76" t="s">
        <v>114</v>
      </c>
      <c r="R189" s="78" t="n">
        <v>45392</v>
      </c>
      <c r="S189" s="78" t="n">
        <v>45387</v>
      </c>
      <c r="T189" s="76" t="s">
        <v>183</v>
      </c>
      <c r="U189" s="76" t="n">
        <v>500</v>
      </c>
      <c r="X189" s="76" t="n">
        <v>5</v>
      </c>
      <c r="Y189" s="76" t="s">
        <v>116</v>
      </c>
      <c r="AC189" s="76" t="s">
        <v>117</v>
      </c>
      <c r="AD189" s="76" t="s">
        <v>1296</v>
      </c>
      <c r="AE189" s="76" t="n">
        <v>37140</v>
      </c>
      <c r="AF189" s="76" t="s">
        <v>1297</v>
      </c>
      <c r="AJ189" s="76" t="s">
        <v>1298</v>
      </c>
      <c r="AK189" s="76" t="s">
        <v>1299</v>
      </c>
      <c r="AL189" s="76" t="n">
        <v>1</v>
      </c>
      <c r="AM189" s="76" t="n">
        <v>0</v>
      </c>
    </row>
    <row r="190" customFormat="false" ht="15" hidden="false" customHeight="false" outlineLevel="0" collapsed="false">
      <c r="A190" s="76" t="n">
        <v>1617747</v>
      </c>
      <c r="B190" s="76" t="s">
        <v>1292</v>
      </c>
      <c r="C190" s="76" t="s">
        <v>1300</v>
      </c>
      <c r="D190" s="76" t="n">
        <v>3737409</v>
      </c>
      <c r="E190" s="76" t="s">
        <v>109</v>
      </c>
      <c r="H190" s="78" t="n">
        <v>40898</v>
      </c>
      <c r="I190" s="76" t="s">
        <v>144</v>
      </c>
      <c r="J190" s="76" t="n">
        <v>-14</v>
      </c>
      <c r="K190" s="76" t="s">
        <v>41</v>
      </c>
      <c r="M190" s="76" t="s">
        <v>124</v>
      </c>
      <c r="N190" s="79" t="s">
        <v>125</v>
      </c>
      <c r="O190" s="76" t="s">
        <v>126</v>
      </c>
      <c r="P190" s="78" t="n">
        <v>45553</v>
      </c>
      <c r="Q190" s="76" t="s">
        <v>114</v>
      </c>
      <c r="R190" s="78" t="n">
        <v>45553</v>
      </c>
      <c r="T190" s="76" t="s">
        <v>115</v>
      </c>
      <c r="U190" s="76" t="n">
        <v>500</v>
      </c>
      <c r="X190" s="76" t="n">
        <v>5</v>
      </c>
      <c r="Y190" s="76" t="s">
        <v>116</v>
      </c>
      <c r="AC190" s="76" t="s">
        <v>117</v>
      </c>
      <c r="AD190" s="76" t="s">
        <v>127</v>
      </c>
      <c r="AE190" s="76" t="n">
        <v>37000</v>
      </c>
      <c r="AF190" s="76" t="s">
        <v>1301</v>
      </c>
      <c r="AK190" s="76" t="s">
        <v>1302</v>
      </c>
      <c r="AL190" s="76" t="n">
        <v>0</v>
      </c>
      <c r="AM190" s="76" t="n">
        <v>0</v>
      </c>
    </row>
    <row r="191" customFormat="false" ht="15" hidden="false" customHeight="false" outlineLevel="0" collapsed="false">
      <c r="A191" s="76" t="n">
        <v>1006945</v>
      </c>
      <c r="B191" s="76" t="s">
        <v>1240</v>
      </c>
      <c r="C191" s="76" t="s">
        <v>963</v>
      </c>
      <c r="D191" s="76" t="n">
        <v>4526066</v>
      </c>
      <c r="E191" s="76" t="s">
        <v>132</v>
      </c>
      <c r="F191" s="76" t="s">
        <v>1303</v>
      </c>
      <c r="H191" s="78" t="n">
        <v>38200</v>
      </c>
      <c r="I191" s="76" t="s">
        <v>23</v>
      </c>
      <c r="J191" s="76" t="n">
        <v>-40</v>
      </c>
      <c r="K191" s="76" t="s">
        <v>41</v>
      </c>
      <c r="M191" s="76" t="s">
        <v>134</v>
      </c>
      <c r="N191" s="79" t="s">
        <v>1186</v>
      </c>
      <c r="O191" s="76" t="s">
        <v>1187</v>
      </c>
      <c r="P191" s="78" t="n">
        <v>45668</v>
      </c>
      <c r="Q191" s="76" t="s">
        <v>114</v>
      </c>
      <c r="R191" s="78" t="n">
        <v>41888</v>
      </c>
      <c r="S191" s="78" t="n">
        <v>45656</v>
      </c>
      <c r="T191" s="76" t="s">
        <v>201</v>
      </c>
      <c r="U191" s="76" t="n">
        <v>595</v>
      </c>
      <c r="X191" s="76" t="n">
        <v>5</v>
      </c>
      <c r="Y191" s="76" t="s">
        <v>116</v>
      </c>
      <c r="AC191" s="76" t="s">
        <v>117</v>
      </c>
      <c r="AD191" s="76" t="s">
        <v>1259</v>
      </c>
      <c r="AE191" s="76" t="n">
        <v>45430</v>
      </c>
      <c r="AF191" s="76" t="s">
        <v>1260</v>
      </c>
      <c r="AK191" s="76" t="s">
        <v>1304</v>
      </c>
      <c r="AL191" s="76" t="n">
        <v>0</v>
      </c>
      <c r="AM191" s="76" t="n">
        <v>0</v>
      </c>
    </row>
    <row r="192" customFormat="false" ht="15" hidden="false" customHeight="false" outlineLevel="0" collapsed="false">
      <c r="A192" s="76" t="n">
        <v>4028</v>
      </c>
      <c r="B192" s="76" t="s">
        <v>1240</v>
      </c>
      <c r="C192" s="76" t="s">
        <v>936</v>
      </c>
      <c r="D192" s="76" t="n">
        <v>456287</v>
      </c>
      <c r="E192" s="76" t="s">
        <v>475</v>
      </c>
      <c r="H192" s="78" t="n">
        <v>31220</v>
      </c>
      <c r="I192" s="76" t="s">
        <v>23</v>
      </c>
      <c r="J192" s="76" t="n">
        <v>-40</v>
      </c>
      <c r="K192" s="76" t="s">
        <v>2</v>
      </c>
      <c r="M192" s="76" t="s">
        <v>134</v>
      </c>
      <c r="N192" s="79" t="s">
        <v>307</v>
      </c>
      <c r="O192" s="76" t="s">
        <v>308</v>
      </c>
      <c r="P192" s="78" t="n">
        <v>45554</v>
      </c>
      <c r="Q192" s="76" t="s">
        <v>114</v>
      </c>
      <c r="R192" s="78" t="n">
        <v>37432</v>
      </c>
      <c r="S192" s="78" t="n">
        <v>45499</v>
      </c>
      <c r="T192" s="76" t="s">
        <v>201</v>
      </c>
      <c r="U192" s="76" t="n">
        <v>1685</v>
      </c>
      <c r="V192" s="76" t="s">
        <v>302</v>
      </c>
      <c r="W192" s="76" t="n">
        <v>208</v>
      </c>
      <c r="X192" s="76" t="s">
        <v>303</v>
      </c>
      <c r="Y192" s="76" t="s">
        <v>466</v>
      </c>
      <c r="Z192" s="79" t="s">
        <v>1305</v>
      </c>
      <c r="AA192" s="76" t="s">
        <v>1306</v>
      </c>
      <c r="AC192" s="76" t="s">
        <v>117</v>
      </c>
      <c r="AD192" s="76" t="s">
        <v>309</v>
      </c>
      <c r="AE192" s="76" t="n">
        <v>45140</v>
      </c>
      <c r="AF192" s="76" t="s">
        <v>1307</v>
      </c>
      <c r="AI192" s="79" t="s">
        <v>1308</v>
      </c>
      <c r="AK192" s="76" t="s">
        <v>1309</v>
      </c>
      <c r="AL192" s="76" t="n">
        <v>0</v>
      </c>
      <c r="AM192" s="76" t="n">
        <v>0</v>
      </c>
    </row>
    <row r="193" customFormat="false" ht="15" hidden="false" customHeight="false" outlineLevel="0" collapsed="false">
      <c r="A193" s="76" t="n">
        <v>1661037</v>
      </c>
      <c r="B193" s="76" t="s">
        <v>1310</v>
      </c>
      <c r="C193" s="76" t="s">
        <v>1311</v>
      </c>
      <c r="D193" s="76" t="n">
        <v>2817746</v>
      </c>
      <c r="E193" s="76" t="s">
        <v>109</v>
      </c>
      <c r="H193" s="78" t="n">
        <v>41536</v>
      </c>
      <c r="I193" s="76" t="s">
        <v>110</v>
      </c>
      <c r="J193" s="76" t="n">
        <v>-12</v>
      </c>
      <c r="K193" s="76" t="s">
        <v>41</v>
      </c>
      <c r="M193" s="76" t="s">
        <v>155</v>
      </c>
      <c r="N193" s="79" t="s">
        <v>156</v>
      </c>
      <c r="O193" s="76" t="s">
        <v>157</v>
      </c>
      <c r="P193" s="78" t="n">
        <v>45617</v>
      </c>
      <c r="Q193" s="76" t="s">
        <v>114</v>
      </c>
      <c r="R193" s="78" t="n">
        <v>45617</v>
      </c>
      <c r="S193" s="78" t="n">
        <v>45584</v>
      </c>
      <c r="T193" s="76" t="s">
        <v>201</v>
      </c>
      <c r="U193" s="76" t="n">
        <v>500</v>
      </c>
      <c r="X193" s="76" t="n">
        <v>5</v>
      </c>
      <c r="Y193" s="76" t="s">
        <v>116</v>
      </c>
      <c r="AC193" s="76" t="s">
        <v>117</v>
      </c>
      <c r="AD193" s="76" t="s">
        <v>158</v>
      </c>
      <c r="AE193" s="76" t="n">
        <v>28100</v>
      </c>
      <c r="AF193" s="76" t="s">
        <v>1312</v>
      </c>
      <c r="AJ193" s="79" t="s">
        <v>1313</v>
      </c>
      <c r="AK193" s="76" t="s">
        <v>1314</v>
      </c>
      <c r="AL193" s="76" t="n">
        <v>0</v>
      </c>
      <c r="AM193" s="76" t="n">
        <v>0</v>
      </c>
    </row>
    <row r="194" customFormat="false" ht="15" hidden="false" customHeight="false" outlineLevel="0" collapsed="false">
      <c r="A194" s="76" t="n">
        <v>1621180</v>
      </c>
      <c r="B194" s="76" t="s">
        <v>1315</v>
      </c>
      <c r="C194" s="76" t="s">
        <v>1316</v>
      </c>
      <c r="D194" s="76" t="n">
        <v>1812017</v>
      </c>
      <c r="E194" s="76" t="s">
        <v>132</v>
      </c>
      <c r="H194" s="78" t="n">
        <v>30122</v>
      </c>
      <c r="I194" s="76" t="s">
        <v>179</v>
      </c>
      <c r="J194" s="76" t="s">
        <v>180</v>
      </c>
      <c r="K194" s="76" t="s">
        <v>41</v>
      </c>
      <c r="M194" s="76" t="s">
        <v>111</v>
      </c>
      <c r="N194" s="79" t="s">
        <v>112</v>
      </c>
      <c r="O194" s="76" t="s">
        <v>113</v>
      </c>
      <c r="P194" s="78" t="n">
        <v>45601</v>
      </c>
      <c r="Q194" s="76" t="s">
        <v>114</v>
      </c>
      <c r="R194" s="78" t="n">
        <v>45555</v>
      </c>
      <c r="S194" s="78" t="n">
        <v>45554</v>
      </c>
      <c r="T194" s="76" t="s">
        <v>201</v>
      </c>
      <c r="U194" s="76" t="n">
        <v>569</v>
      </c>
      <c r="X194" s="76" t="n">
        <v>5</v>
      </c>
      <c r="Y194" s="76" t="s">
        <v>116</v>
      </c>
      <c r="AC194" s="76" t="s">
        <v>117</v>
      </c>
      <c r="AD194" s="76" t="s">
        <v>379</v>
      </c>
      <c r="AE194" s="76" t="n">
        <v>18100</v>
      </c>
      <c r="AF194" s="76" t="s">
        <v>1317</v>
      </c>
      <c r="AK194" s="76" t="s">
        <v>1318</v>
      </c>
      <c r="AL194" s="76" t="n">
        <v>0</v>
      </c>
      <c r="AM194" s="76" t="n">
        <v>0</v>
      </c>
    </row>
    <row r="195" customFormat="false" ht="15" hidden="false" customHeight="false" outlineLevel="0" collapsed="false">
      <c r="A195" s="76" t="n">
        <v>1614912</v>
      </c>
      <c r="B195" s="76" t="s">
        <v>1319</v>
      </c>
      <c r="C195" s="76" t="s">
        <v>1320</v>
      </c>
      <c r="D195" s="76" t="n">
        <v>2817345</v>
      </c>
      <c r="E195" s="76" t="s">
        <v>109</v>
      </c>
      <c r="H195" s="78" t="n">
        <v>31269</v>
      </c>
      <c r="I195" s="76" t="s">
        <v>23</v>
      </c>
      <c r="J195" s="76" t="n">
        <v>-40</v>
      </c>
      <c r="K195" s="76" t="s">
        <v>2</v>
      </c>
      <c r="M195" s="76" t="s">
        <v>155</v>
      </c>
      <c r="N195" s="79" t="s">
        <v>564</v>
      </c>
      <c r="O195" s="76" t="s">
        <v>565</v>
      </c>
      <c r="P195" s="78" t="n">
        <v>45552</v>
      </c>
      <c r="Q195" s="76" t="s">
        <v>114</v>
      </c>
      <c r="R195" s="78" t="n">
        <v>45552</v>
      </c>
      <c r="S195" s="78" t="n">
        <v>45537</v>
      </c>
      <c r="T195" s="76" t="s">
        <v>201</v>
      </c>
      <c r="U195" s="76" t="n">
        <v>500</v>
      </c>
      <c r="X195" s="76" t="n">
        <v>5</v>
      </c>
      <c r="Y195" s="76" t="s">
        <v>116</v>
      </c>
      <c r="AC195" s="76" t="s">
        <v>117</v>
      </c>
      <c r="AD195" s="76" t="s">
        <v>1288</v>
      </c>
      <c r="AE195" s="76" t="n">
        <v>28000</v>
      </c>
      <c r="AF195" s="76" t="s">
        <v>1321</v>
      </c>
      <c r="AJ195" s="79" t="s">
        <v>1322</v>
      </c>
      <c r="AK195" s="76" t="s">
        <v>1323</v>
      </c>
      <c r="AL195" s="76" t="n">
        <v>0</v>
      </c>
      <c r="AM195" s="76" t="n">
        <v>0</v>
      </c>
    </row>
    <row r="196" customFormat="false" ht="15" hidden="false" customHeight="false" outlineLevel="0" collapsed="false">
      <c r="A196" s="76" t="n">
        <v>1659491</v>
      </c>
      <c r="B196" s="76" t="s">
        <v>1324</v>
      </c>
      <c r="C196" s="76" t="s">
        <v>651</v>
      </c>
      <c r="D196" s="76" t="n">
        <v>2817739</v>
      </c>
      <c r="E196" s="76" t="s">
        <v>109</v>
      </c>
      <c r="H196" s="78" t="n">
        <v>35001</v>
      </c>
      <c r="I196" s="76" t="s">
        <v>23</v>
      </c>
      <c r="J196" s="76" t="n">
        <v>-40</v>
      </c>
      <c r="K196" s="76" t="s">
        <v>41</v>
      </c>
      <c r="M196" s="76" t="s">
        <v>155</v>
      </c>
      <c r="N196" s="79" t="s">
        <v>874</v>
      </c>
      <c r="O196" s="76" t="s">
        <v>875</v>
      </c>
      <c r="P196" s="78" t="n">
        <v>45611</v>
      </c>
      <c r="Q196" s="76" t="s">
        <v>114</v>
      </c>
      <c r="R196" s="78" t="n">
        <v>45611</v>
      </c>
      <c r="S196" s="78" t="n">
        <v>45596</v>
      </c>
      <c r="T196" s="76" t="s">
        <v>201</v>
      </c>
      <c r="U196" s="76" t="n">
        <v>500</v>
      </c>
      <c r="X196" s="76" t="n">
        <v>5</v>
      </c>
      <c r="Y196" s="76" t="s">
        <v>116</v>
      </c>
      <c r="AC196" s="76" t="s">
        <v>117</v>
      </c>
      <c r="AD196" s="76" t="s">
        <v>1325</v>
      </c>
      <c r="AE196" s="76" t="n">
        <v>28700</v>
      </c>
      <c r="AF196" s="76" t="s">
        <v>1326</v>
      </c>
      <c r="AJ196" s="79" t="s">
        <v>1327</v>
      </c>
      <c r="AK196" s="76" t="s">
        <v>1328</v>
      </c>
      <c r="AL196" s="76" t="n">
        <v>1</v>
      </c>
      <c r="AM196" s="76" t="n">
        <v>0</v>
      </c>
    </row>
    <row r="197" customFormat="false" ht="15" hidden="false" customHeight="false" outlineLevel="0" collapsed="false">
      <c r="A197" s="76" t="n">
        <v>4353</v>
      </c>
      <c r="B197" s="76" t="s">
        <v>1329</v>
      </c>
      <c r="C197" s="76" t="s">
        <v>1330</v>
      </c>
      <c r="D197" s="76" t="n">
        <v>374160</v>
      </c>
      <c r="E197" s="76" t="s">
        <v>475</v>
      </c>
      <c r="H197" s="78" t="n">
        <v>26942</v>
      </c>
      <c r="I197" s="76" t="s">
        <v>208</v>
      </c>
      <c r="J197" s="76" t="s">
        <v>209</v>
      </c>
      <c r="K197" s="76" t="s">
        <v>41</v>
      </c>
      <c r="M197" s="76" t="s">
        <v>124</v>
      </c>
      <c r="N197" s="79" t="s">
        <v>1249</v>
      </c>
      <c r="O197" s="76" t="s">
        <v>1250</v>
      </c>
      <c r="P197" s="78" t="n">
        <v>45643</v>
      </c>
      <c r="Q197" s="76" t="s">
        <v>114</v>
      </c>
      <c r="R197" s="78" t="n">
        <v>37432</v>
      </c>
      <c r="T197" s="76" t="s">
        <v>325</v>
      </c>
      <c r="U197" s="76" t="n">
        <v>555</v>
      </c>
      <c r="X197" s="76" t="n">
        <v>5</v>
      </c>
      <c r="Y197" s="76" t="s">
        <v>116</v>
      </c>
      <c r="AC197" s="76" t="s">
        <v>1331</v>
      </c>
      <c r="AD197" s="76" t="s">
        <v>1332</v>
      </c>
      <c r="AE197" s="76" t="n">
        <v>37390</v>
      </c>
      <c r="AF197" s="76" t="s">
        <v>1333</v>
      </c>
      <c r="AJ197" s="79" t="s">
        <v>1334</v>
      </c>
      <c r="AK197" s="76" t="s">
        <v>1335</v>
      </c>
      <c r="AL197" s="76" t="n">
        <v>0</v>
      </c>
      <c r="AM197" s="76" t="n">
        <v>0</v>
      </c>
    </row>
    <row r="198" customFormat="false" ht="15" hidden="false" customHeight="false" outlineLevel="0" collapsed="false">
      <c r="A198" s="76" t="n">
        <v>1428030</v>
      </c>
      <c r="B198" s="76" t="s">
        <v>1336</v>
      </c>
      <c r="C198" s="76" t="s">
        <v>1337</v>
      </c>
      <c r="D198" s="76" t="n">
        <v>3734060</v>
      </c>
      <c r="E198" s="76" t="s">
        <v>132</v>
      </c>
      <c r="F198" s="76" t="s">
        <v>109</v>
      </c>
      <c r="H198" s="78" t="n">
        <v>41875</v>
      </c>
      <c r="I198" s="76" t="s">
        <v>190</v>
      </c>
      <c r="J198" s="76" t="n">
        <v>-11</v>
      </c>
      <c r="K198" s="76" t="s">
        <v>41</v>
      </c>
      <c r="M198" s="76" t="s">
        <v>124</v>
      </c>
      <c r="N198" s="79" t="s">
        <v>1338</v>
      </c>
      <c r="O198" s="76" t="s">
        <v>1339</v>
      </c>
      <c r="P198" s="78" t="n">
        <v>45535</v>
      </c>
      <c r="Q198" s="76" t="s">
        <v>114</v>
      </c>
      <c r="R198" s="78" t="n">
        <v>44823</v>
      </c>
      <c r="T198" s="76" t="s">
        <v>115</v>
      </c>
      <c r="U198" s="76" t="n">
        <v>500</v>
      </c>
      <c r="X198" s="76" t="n">
        <v>5</v>
      </c>
      <c r="Y198" s="76" t="s">
        <v>116</v>
      </c>
      <c r="AC198" s="76" t="s">
        <v>117</v>
      </c>
      <c r="AD198" s="76" t="s">
        <v>1340</v>
      </c>
      <c r="AE198" s="76" t="n">
        <v>37130</v>
      </c>
      <c r="AF198" s="76" t="s">
        <v>1341</v>
      </c>
      <c r="AJ198" s="76" t="s">
        <v>1342</v>
      </c>
      <c r="AK198" s="76" t="s">
        <v>1343</v>
      </c>
      <c r="AL198" s="76" t="n">
        <v>1</v>
      </c>
      <c r="AM198" s="76" t="n">
        <v>0</v>
      </c>
    </row>
    <row r="199" customFormat="false" ht="15" hidden="false" customHeight="false" outlineLevel="0" collapsed="false">
      <c r="A199" s="76" t="n">
        <v>1569685</v>
      </c>
      <c r="B199" s="76" t="s">
        <v>1336</v>
      </c>
      <c r="C199" s="76" t="s">
        <v>903</v>
      </c>
      <c r="D199" s="76" t="n">
        <v>3736893</v>
      </c>
      <c r="E199" s="76" t="s">
        <v>109</v>
      </c>
      <c r="F199" s="76" t="s">
        <v>109</v>
      </c>
      <c r="H199" s="78" t="n">
        <v>31187</v>
      </c>
      <c r="I199" s="76" t="s">
        <v>23</v>
      </c>
      <c r="J199" s="76" t="n">
        <v>-40</v>
      </c>
      <c r="K199" s="76" t="s">
        <v>41</v>
      </c>
      <c r="M199" s="76" t="s">
        <v>124</v>
      </c>
      <c r="N199" s="79" t="s">
        <v>1338</v>
      </c>
      <c r="O199" s="76" t="s">
        <v>1339</v>
      </c>
      <c r="P199" s="78" t="n">
        <v>45535</v>
      </c>
      <c r="Q199" s="76" t="s">
        <v>114</v>
      </c>
      <c r="R199" s="78" t="n">
        <v>45374</v>
      </c>
      <c r="S199" s="78" t="n">
        <v>45349</v>
      </c>
      <c r="T199" s="76" t="s">
        <v>183</v>
      </c>
      <c r="U199" s="76" t="n">
        <v>500</v>
      </c>
      <c r="X199" s="76" t="n">
        <v>5</v>
      </c>
      <c r="Y199" s="76" t="s">
        <v>116</v>
      </c>
      <c r="AC199" s="76" t="s">
        <v>117</v>
      </c>
      <c r="AD199" s="76" t="s">
        <v>1340</v>
      </c>
      <c r="AE199" s="76" t="n">
        <v>37130</v>
      </c>
      <c r="AF199" s="76" t="s">
        <v>1341</v>
      </c>
      <c r="AJ199" s="76" t="s">
        <v>1344</v>
      </c>
      <c r="AK199" s="76" t="s">
        <v>1343</v>
      </c>
      <c r="AL199" s="76" t="n">
        <v>1</v>
      </c>
      <c r="AM199" s="76" t="n">
        <v>0</v>
      </c>
    </row>
    <row r="200" customFormat="false" ht="15" hidden="false" customHeight="false" outlineLevel="0" collapsed="false">
      <c r="A200" s="76" t="n">
        <v>4392</v>
      </c>
      <c r="B200" s="76" t="s">
        <v>1336</v>
      </c>
      <c r="C200" s="76" t="s">
        <v>1345</v>
      </c>
      <c r="D200" s="76" t="n">
        <v>414144</v>
      </c>
      <c r="E200" s="76" t="s">
        <v>132</v>
      </c>
      <c r="F200" s="76" t="s">
        <v>132</v>
      </c>
      <c r="H200" s="78" t="n">
        <v>29006</v>
      </c>
      <c r="I200" s="76" t="s">
        <v>197</v>
      </c>
      <c r="J200" s="76" t="s">
        <v>198</v>
      </c>
      <c r="K200" s="76" t="s">
        <v>41</v>
      </c>
      <c r="M200" s="76" t="s">
        <v>269</v>
      </c>
      <c r="N200" s="79" t="s">
        <v>464</v>
      </c>
      <c r="O200" s="76" t="s">
        <v>465</v>
      </c>
      <c r="P200" s="78" t="n">
        <v>45552</v>
      </c>
      <c r="Q200" s="76" t="s">
        <v>114</v>
      </c>
      <c r="R200" s="78" t="n">
        <v>37432</v>
      </c>
      <c r="S200" s="78" t="n">
        <v>44825</v>
      </c>
      <c r="T200" s="76" t="s">
        <v>183</v>
      </c>
      <c r="U200" s="76" t="n">
        <v>1182</v>
      </c>
      <c r="X200" s="76" t="n">
        <v>11</v>
      </c>
      <c r="Y200" s="76" t="s">
        <v>116</v>
      </c>
      <c r="AC200" s="76" t="s">
        <v>117</v>
      </c>
      <c r="AD200" s="76" t="s">
        <v>1346</v>
      </c>
      <c r="AE200" s="76" t="n">
        <v>36130</v>
      </c>
      <c r="AF200" s="76" t="s">
        <v>1347</v>
      </c>
      <c r="AJ200" s="79" t="s">
        <v>1348</v>
      </c>
      <c r="AK200" s="76" t="s">
        <v>1349</v>
      </c>
      <c r="AL200" s="76" t="n">
        <v>0</v>
      </c>
      <c r="AM200" s="76" t="n">
        <v>0</v>
      </c>
    </row>
    <row r="201" customFormat="false" ht="15" hidden="false" customHeight="false" outlineLevel="0" collapsed="false">
      <c r="A201" s="76" t="n">
        <v>1532004</v>
      </c>
      <c r="B201" s="76" t="s">
        <v>1350</v>
      </c>
      <c r="C201" s="76" t="s">
        <v>1351</v>
      </c>
      <c r="D201" s="76" t="n">
        <v>4538329</v>
      </c>
      <c r="E201" s="76" t="s">
        <v>132</v>
      </c>
      <c r="H201" s="78" t="n">
        <v>42089</v>
      </c>
      <c r="I201" s="76" t="s">
        <v>231</v>
      </c>
      <c r="J201" s="76" t="n">
        <v>-10</v>
      </c>
      <c r="K201" s="76" t="s">
        <v>41</v>
      </c>
      <c r="M201" s="76" t="s">
        <v>134</v>
      </c>
      <c r="N201" s="79" t="s">
        <v>1352</v>
      </c>
      <c r="O201" s="76" t="s">
        <v>1353</v>
      </c>
      <c r="P201" s="78" t="n">
        <v>45563</v>
      </c>
      <c r="Q201" s="76" t="s">
        <v>114</v>
      </c>
      <c r="R201" s="78" t="n">
        <v>45206</v>
      </c>
      <c r="T201" s="76" t="s">
        <v>115</v>
      </c>
      <c r="U201" s="76" t="n">
        <v>507</v>
      </c>
      <c r="X201" s="76" t="n">
        <v>5</v>
      </c>
      <c r="Y201" s="76" t="s">
        <v>116</v>
      </c>
      <c r="AC201" s="76" t="s">
        <v>117</v>
      </c>
      <c r="AD201" s="76" t="s">
        <v>1354</v>
      </c>
      <c r="AE201" s="76" t="n">
        <v>45380</v>
      </c>
      <c r="AF201" s="76" t="s">
        <v>1355</v>
      </c>
      <c r="AI201" s="79" t="s">
        <v>1356</v>
      </c>
      <c r="AJ201" s="79" t="s">
        <v>1357</v>
      </c>
      <c r="AK201" s="76" t="s">
        <v>1358</v>
      </c>
      <c r="AL201" s="76" t="n">
        <v>0</v>
      </c>
      <c r="AM201" s="76" t="n">
        <v>0</v>
      </c>
    </row>
    <row r="202" customFormat="false" ht="15" hidden="false" customHeight="false" outlineLevel="0" collapsed="false">
      <c r="A202" s="76" t="n">
        <v>785361</v>
      </c>
      <c r="B202" s="76" t="s">
        <v>1359</v>
      </c>
      <c r="C202" s="76" t="s">
        <v>855</v>
      </c>
      <c r="D202" s="76" t="n">
        <v>366691</v>
      </c>
      <c r="E202" s="76" t="s">
        <v>132</v>
      </c>
      <c r="F202" s="76" t="s">
        <v>132</v>
      </c>
      <c r="H202" s="78" t="n">
        <v>36026</v>
      </c>
      <c r="I202" s="76" t="s">
        <v>23</v>
      </c>
      <c r="J202" s="76" t="n">
        <v>-40</v>
      </c>
      <c r="K202" s="76" t="s">
        <v>41</v>
      </c>
      <c r="M202" s="76" t="s">
        <v>269</v>
      </c>
      <c r="N202" s="79" t="s">
        <v>1360</v>
      </c>
      <c r="O202" s="76" t="s">
        <v>1361</v>
      </c>
      <c r="P202" s="78" t="n">
        <v>45550</v>
      </c>
      <c r="Q202" s="76" t="s">
        <v>114</v>
      </c>
      <c r="R202" s="78" t="n">
        <v>40458</v>
      </c>
      <c r="S202" s="78" t="n">
        <v>45252</v>
      </c>
      <c r="T202" s="76" t="s">
        <v>183</v>
      </c>
      <c r="U202" s="76" t="n">
        <v>706</v>
      </c>
      <c r="X202" s="76" t="n">
        <v>7</v>
      </c>
      <c r="Y202" s="76" t="s">
        <v>116</v>
      </c>
      <c r="AC202" s="76" t="s">
        <v>117</v>
      </c>
      <c r="AD202" s="76" t="s">
        <v>1362</v>
      </c>
      <c r="AE202" s="76" t="n">
        <v>36350</v>
      </c>
      <c r="AF202" s="76" t="s">
        <v>1363</v>
      </c>
      <c r="AI202" s="79" t="s">
        <v>1364</v>
      </c>
      <c r="AJ202" s="79" t="s">
        <v>1365</v>
      </c>
      <c r="AK202" s="76" t="s">
        <v>1366</v>
      </c>
      <c r="AL202" s="76" t="n">
        <v>0</v>
      </c>
      <c r="AM202" s="76" t="n">
        <v>0</v>
      </c>
    </row>
    <row r="203" customFormat="false" ht="15" hidden="false" customHeight="false" outlineLevel="0" collapsed="false">
      <c r="A203" s="76" t="n">
        <v>4501</v>
      </c>
      <c r="B203" s="76" t="s">
        <v>1367</v>
      </c>
      <c r="C203" s="76" t="s">
        <v>1368</v>
      </c>
      <c r="D203" s="76" t="n">
        <v>415586</v>
      </c>
      <c r="E203" s="76" t="s">
        <v>132</v>
      </c>
      <c r="F203" s="76" t="s">
        <v>132</v>
      </c>
      <c r="H203" s="78" t="n">
        <v>30659</v>
      </c>
      <c r="I203" s="76" t="s">
        <v>179</v>
      </c>
      <c r="J203" s="76" t="s">
        <v>180</v>
      </c>
      <c r="K203" s="76" t="s">
        <v>41</v>
      </c>
      <c r="M203" s="76" t="s">
        <v>286</v>
      </c>
      <c r="N203" s="79" t="s">
        <v>1369</v>
      </c>
      <c r="O203" s="76" t="s">
        <v>1370</v>
      </c>
      <c r="P203" s="78" t="n">
        <v>45601</v>
      </c>
      <c r="Q203" s="76" t="s">
        <v>114</v>
      </c>
      <c r="R203" s="78" t="n">
        <v>37432</v>
      </c>
      <c r="S203" s="78" t="n">
        <v>45198</v>
      </c>
      <c r="T203" s="76" t="s">
        <v>183</v>
      </c>
      <c r="U203" s="76" t="n">
        <v>625</v>
      </c>
      <c r="X203" s="76" t="n">
        <v>6</v>
      </c>
      <c r="Y203" s="76" t="s">
        <v>116</v>
      </c>
      <c r="AC203" s="76" t="s">
        <v>117</v>
      </c>
      <c r="AD203" s="76" t="s">
        <v>1371</v>
      </c>
      <c r="AE203" s="76" t="n">
        <v>41330</v>
      </c>
      <c r="AF203" s="76" t="s">
        <v>1372</v>
      </c>
      <c r="AI203" s="79" t="s">
        <v>1373</v>
      </c>
      <c r="AJ203" s="79" t="s">
        <v>1374</v>
      </c>
      <c r="AK203" s="76" t="s">
        <v>1375</v>
      </c>
      <c r="AL203" s="76" t="n">
        <v>0</v>
      </c>
      <c r="AM203" s="76" t="n">
        <v>0</v>
      </c>
    </row>
    <row r="204" customFormat="false" ht="15" hidden="false" customHeight="false" outlineLevel="0" collapsed="false">
      <c r="A204" s="76" t="n">
        <v>1365374</v>
      </c>
      <c r="B204" s="76" t="s">
        <v>1376</v>
      </c>
      <c r="C204" s="76" t="s">
        <v>1377</v>
      </c>
      <c r="D204" s="76" t="n">
        <v>4115137</v>
      </c>
      <c r="E204" s="76" t="s">
        <v>132</v>
      </c>
      <c r="F204" s="76" t="s">
        <v>132</v>
      </c>
      <c r="H204" s="78" t="n">
        <v>41331</v>
      </c>
      <c r="I204" s="76" t="s">
        <v>110</v>
      </c>
      <c r="J204" s="76" t="n">
        <v>-12</v>
      </c>
      <c r="K204" s="76" t="s">
        <v>41</v>
      </c>
      <c r="M204" s="76" t="s">
        <v>286</v>
      </c>
      <c r="N204" s="79" t="s">
        <v>1378</v>
      </c>
      <c r="O204" s="76" t="s">
        <v>1379</v>
      </c>
      <c r="P204" s="78" t="n">
        <v>45526</v>
      </c>
      <c r="Q204" s="76" t="s">
        <v>114</v>
      </c>
      <c r="R204" s="78" t="n">
        <v>44484</v>
      </c>
      <c r="T204" s="76" t="s">
        <v>115</v>
      </c>
      <c r="U204" s="76" t="n">
        <v>688</v>
      </c>
      <c r="X204" s="76" t="n">
        <v>6</v>
      </c>
      <c r="Y204" s="76" t="s">
        <v>116</v>
      </c>
      <c r="AC204" s="76" t="s">
        <v>117</v>
      </c>
      <c r="AD204" s="76" t="s">
        <v>1380</v>
      </c>
      <c r="AE204" s="76" t="n">
        <v>41140</v>
      </c>
      <c r="AF204" s="76" t="s">
        <v>1381</v>
      </c>
      <c r="AJ204" s="79" t="s">
        <v>1382</v>
      </c>
      <c r="AK204" s="76" t="s">
        <v>1383</v>
      </c>
      <c r="AL204" s="76" t="n">
        <v>0</v>
      </c>
      <c r="AM204" s="76" t="n">
        <v>0</v>
      </c>
    </row>
    <row r="205" customFormat="false" ht="15" hidden="false" customHeight="false" outlineLevel="0" collapsed="false">
      <c r="A205" s="76" t="n">
        <v>4564</v>
      </c>
      <c r="B205" s="76" t="s">
        <v>1384</v>
      </c>
      <c r="C205" s="76" t="s">
        <v>1098</v>
      </c>
      <c r="D205" s="76" t="n">
        <v>181799</v>
      </c>
      <c r="E205" s="76" t="s">
        <v>475</v>
      </c>
      <c r="F205" s="76" t="s">
        <v>132</v>
      </c>
      <c r="H205" s="78" t="n">
        <v>20148</v>
      </c>
      <c r="I205" s="76" t="s">
        <v>305</v>
      </c>
      <c r="J205" s="76" t="s">
        <v>306</v>
      </c>
      <c r="K205" s="76" t="s">
        <v>41</v>
      </c>
      <c r="M205" s="76" t="s">
        <v>111</v>
      </c>
      <c r="N205" s="79" t="s">
        <v>337</v>
      </c>
      <c r="O205" s="76" t="s">
        <v>338</v>
      </c>
      <c r="P205" s="78" t="n">
        <v>45479</v>
      </c>
      <c r="Q205" s="76" t="s">
        <v>114</v>
      </c>
      <c r="R205" s="78" t="n">
        <v>37432</v>
      </c>
      <c r="T205" s="76" t="s">
        <v>325</v>
      </c>
      <c r="U205" s="76" t="n">
        <v>500</v>
      </c>
      <c r="X205" s="76" t="n">
        <v>5</v>
      </c>
      <c r="Y205" s="76" t="s">
        <v>116</v>
      </c>
      <c r="AC205" s="76" t="s">
        <v>117</v>
      </c>
      <c r="AD205" s="76" t="s">
        <v>1385</v>
      </c>
      <c r="AE205" s="76" t="n">
        <v>18500</v>
      </c>
      <c r="AF205" s="76" t="s">
        <v>1386</v>
      </c>
      <c r="AI205" s="79" t="s">
        <v>1387</v>
      </c>
      <c r="AK205" s="76" t="s">
        <v>1388</v>
      </c>
      <c r="AL205" s="76" t="n">
        <v>0</v>
      </c>
      <c r="AM205" s="76" t="n">
        <v>0</v>
      </c>
    </row>
    <row r="206" customFormat="false" ht="15" hidden="false" customHeight="false" outlineLevel="0" collapsed="false">
      <c r="A206" s="76" t="n">
        <v>4601</v>
      </c>
      <c r="B206" s="76" t="s">
        <v>1389</v>
      </c>
      <c r="C206" s="76" t="s">
        <v>855</v>
      </c>
      <c r="D206" s="76" t="n">
        <v>148058</v>
      </c>
      <c r="E206" s="76" t="s">
        <v>132</v>
      </c>
      <c r="H206" s="78" t="n">
        <v>27662</v>
      </c>
      <c r="I206" s="76" t="s">
        <v>197</v>
      </c>
      <c r="J206" s="76" t="s">
        <v>198</v>
      </c>
      <c r="K206" s="76" t="s">
        <v>41</v>
      </c>
      <c r="M206" s="76" t="s">
        <v>124</v>
      </c>
      <c r="N206" s="79" t="s">
        <v>168</v>
      </c>
      <c r="O206" s="76" t="s">
        <v>169</v>
      </c>
      <c r="P206" s="78" t="n">
        <v>45575</v>
      </c>
      <c r="Q206" s="76" t="s">
        <v>114</v>
      </c>
      <c r="R206" s="78" t="n">
        <v>37432</v>
      </c>
      <c r="S206" s="78" t="n">
        <v>45556</v>
      </c>
      <c r="T206" s="76" t="s">
        <v>201</v>
      </c>
      <c r="U206" s="76" t="n">
        <v>1512</v>
      </c>
      <c r="X206" s="76" t="n">
        <v>15</v>
      </c>
      <c r="Y206" s="76" t="s">
        <v>116</v>
      </c>
      <c r="AB206" s="78" t="n">
        <v>44743</v>
      </c>
      <c r="AC206" s="76" t="s">
        <v>117</v>
      </c>
      <c r="AD206" s="76" t="s">
        <v>127</v>
      </c>
      <c r="AE206" s="76" t="n">
        <v>37000</v>
      </c>
      <c r="AF206" s="76" t="s">
        <v>1390</v>
      </c>
      <c r="AJ206" s="79" t="s">
        <v>1391</v>
      </c>
      <c r="AK206" s="76" t="s">
        <v>1392</v>
      </c>
      <c r="AL206" s="76" t="n">
        <v>0</v>
      </c>
      <c r="AM206" s="76" t="n">
        <v>0</v>
      </c>
    </row>
    <row r="207" customFormat="false" ht="15" hidden="false" customHeight="false" outlineLevel="0" collapsed="false">
      <c r="A207" s="76" t="n">
        <v>206778</v>
      </c>
      <c r="B207" s="76" t="s">
        <v>1389</v>
      </c>
      <c r="C207" s="76" t="s">
        <v>1393</v>
      </c>
      <c r="D207" s="76" t="n">
        <v>148056</v>
      </c>
      <c r="E207" s="76" t="s">
        <v>132</v>
      </c>
      <c r="F207" s="76" t="s">
        <v>132</v>
      </c>
      <c r="H207" s="78" t="n">
        <v>28766</v>
      </c>
      <c r="I207" s="76" t="s">
        <v>197</v>
      </c>
      <c r="J207" s="76" t="s">
        <v>198</v>
      </c>
      <c r="K207" s="76" t="s">
        <v>2</v>
      </c>
      <c r="M207" s="76" t="s">
        <v>124</v>
      </c>
      <c r="N207" s="79" t="s">
        <v>125</v>
      </c>
      <c r="O207" s="76" t="s">
        <v>126</v>
      </c>
      <c r="P207" s="78" t="n">
        <v>45535</v>
      </c>
      <c r="Q207" s="76" t="s">
        <v>114</v>
      </c>
      <c r="R207" s="78" t="n">
        <v>37432</v>
      </c>
      <c r="S207" s="78" t="n">
        <v>44470</v>
      </c>
      <c r="T207" s="76" t="s">
        <v>183</v>
      </c>
      <c r="U207" s="76" t="n">
        <v>834</v>
      </c>
      <c r="X207" s="76" t="n">
        <v>8</v>
      </c>
      <c r="Y207" s="76" t="s">
        <v>116</v>
      </c>
      <c r="AB207" s="78" t="n">
        <v>44743</v>
      </c>
      <c r="AC207" s="76" t="s">
        <v>117</v>
      </c>
      <c r="AD207" s="76" t="s">
        <v>127</v>
      </c>
      <c r="AE207" s="76" t="n">
        <v>37000</v>
      </c>
      <c r="AF207" s="76" t="s">
        <v>1390</v>
      </c>
      <c r="AJ207" s="79" t="s">
        <v>1394</v>
      </c>
      <c r="AK207" s="76" t="s">
        <v>1392</v>
      </c>
      <c r="AL207" s="76" t="n">
        <v>0</v>
      </c>
      <c r="AM207" s="76" t="n">
        <v>0</v>
      </c>
    </row>
    <row r="208" customFormat="false" ht="15" hidden="false" customHeight="false" outlineLevel="0" collapsed="false">
      <c r="A208" s="76" t="n">
        <v>1343460</v>
      </c>
      <c r="B208" s="76" t="s">
        <v>1389</v>
      </c>
      <c r="C208" s="76" t="s">
        <v>1395</v>
      </c>
      <c r="D208" s="76" t="n">
        <v>3732872</v>
      </c>
      <c r="E208" s="76" t="s">
        <v>132</v>
      </c>
      <c r="F208" s="76" t="s">
        <v>132</v>
      </c>
      <c r="H208" s="78" t="n">
        <v>41294</v>
      </c>
      <c r="I208" s="76" t="s">
        <v>110</v>
      </c>
      <c r="J208" s="76" t="n">
        <v>-12</v>
      </c>
      <c r="K208" s="76" t="s">
        <v>41</v>
      </c>
      <c r="M208" s="76" t="s">
        <v>124</v>
      </c>
      <c r="N208" s="79" t="s">
        <v>125</v>
      </c>
      <c r="O208" s="76" t="s">
        <v>126</v>
      </c>
      <c r="P208" s="78" t="n">
        <v>45524</v>
      </c>
      <c r="Q208" s="76" t="s">
        <v>114</v>
      </c>
      <c r="R208" s="78" t="n">
        <v>44457</v>
      </c>
      <c r="T208" s="76" t="s">
        <v>115</v>
      </c>
      <c r="U208" s="76" t="n">
        <v>1063</v>
      </c>
      <c r="X208" s="76" t="n">
        <v>10</v>
      </c>
      <c r="Y208" s="76" t="s">
        <v>116</v>
      </c>
      <c r="AB208" s="78" t="n">
        <v>44743</v>
      </c>
      <c r="AC208" s="76" t="s">
        <v>117</v>
      </c>
      <c r="AD208" s="76" t="s">
        <v>127</v>
      </c>
      <c r="AE208" s="76" t="n">
        <v>37000</v>
      </c>
      <c r="AF208" s="76" t="s">
        <v>1396</v>
      </c>
      <c r="AI208" s="79" t="s">
        <v>1394</v>
      </c>
      <c r="AJ208" s="79" t="s">
        <v>1391</v>
      </c>
      <c r="AK208" s="76" t="s">
        <v>1392</v>
      </c>
      <c r="AL208" s="76" t="n">
        <v>0</v>
      </c>
      <c r="AM208" s="76" t="n">
        <v>0</v>
      </c>
    </row>
    <row r="209" customFormat="false" ht="15" hidden="false" customHeight="false" outlineLevel="0" collapsed="false">
      <c r="A209" s="76" t="n">
        <v>1505455</v>
      </c>
      <c r="B209" s="76" t="s">
        <v>1397</v>
      </c>
      <c r="C209" s="76" t="s">
        <v>1398</v>
      </c>
      <c r="D209" s="76" t="n">
        <v>2816754</v>
      </c>
      <c r="E209" s="76" t="s">
        <v>132</v>
      </c>
      <c r="H209" s="78" t="n">
        <v>41330</v>
      </c>
      <c r="I209" s="76" t="s">
        <v>110</v>
      </c>
      <c r="J209" s="76" t="n">
        <v>-12</v>
      </c>
      <c r="K209" s="76" t="s">
        <v>41</v>
      </c>
      <c r="M209" s="76" t="s">
        <v>155</v>
      </c>
      <c r="N209" s="79" t="s">
        <v>1399</v>
      </c>
      <c r="O209" s="76" t="s">
        <v>1400</v>
      </c>
      <c r="P209" s="78" t="n">
        <v>45690</v>
      </c>
      <c r="Q209" s="76" t="s">
        <v>114</v>
      </c>
      <c r="R209" s="78" t="n">
        <v>45155</v>
      </c>
      <c r="T209" s="76" t="s">
        <v>115</v>
      </c>
      <c r="U209" s="76" t="n">
        <v>500</v>
      </c>
      <c r="X209" s="76" t="n">
        <v>5</v>
      </c>
      <c r="Y209" s="76" t="s">
        <v>116</v>
      </c>
      <c r="AC209" s="76" t="s">
        <v>117</v>
      </c>
      <c r="AD209" s="76" t="s">
        <v>1401</v>
      </c>
      <c r="AE209" s="76" t="n">
        <v>28130</v>
      </c>
      <c r="AF209" s="76" t="s">
        <v>1402</v>
      </c>
      <c r="AI209" s="79" t="s">
        <v>1403</v>
      </c>
      <c r="AJ209" s="76" t="s">
        <v>1404</v>
      </c>
      <c r="AK209" s="76" t="s">
        <v>1405</v>
      </c>
      <c r="AL209" s="76" t="n">
        <v>0</v>
      </c>
      <c r="AM209" s="76" t="n">
        <v>0</v>
      </c>
    </row>
    <row r="210" customFormat="false" ht="15" hidden="false" customHeight="false" outlineLevel="0" collapsed="false">
      <c r="A210" s="76" t="n">
        <v>4717</v>
      </c>
      <c r="B210" s="76" t="s">
        <v>1406</v>
      </c>
      <c r="C210" s="76" t="s">
        <v>1407</v>
      </c>
      <c r="D210" s="76" t="n">
        <v>414058</v>
      </c>
      <c r="E210" s="76" t="s">
        <v>109</v>
      </c>
      <c r="F210" s="76" t="s">
        <v>109</v>
      </c>
      <c r="H210" s="78" t="n">
        <v>17655</v>
      </c>
      <c r="I210" s="76" t="s">
        <v>686</v>
      </c>
      <c r="J210" s="76" t="s">
        <v>687</v>
      </c>
      <c r="K210" s="76" t="s">
        <v>41</v>
      </c>
      <c r="M210" s="76" t="s">
        <v>286</v>
      </c>
      <c r="N210" s="79" t="s">
        <v>816</v>
      </c>
      <c r="O210" s="76" t="s">
        <v>817</v>
      </c>
      <c r="P210" s="78" t="n">
        <v>45546</v>
      </c>
      <c r="Q210" s="76" t="s">
        <v>114</v>
      </c>
      <c r="R210" s="78" t="n">
        <v>37432</v>
      </c>
      <c r="S210" s="78" t="n">
        <v>45133</v>
      </c>
      <c r="T210" s="76" t="s">
        <v>183</v>
      </c>
      <c r="U210" s="76" t="n">
        <v>500</v>
      </c>
      <c r="X210" s="76" t="n">
        <v>5</v>
      </c>
      <c r="Y210" s="76" t="s">
        <v>116</v>
      </c>
      <c r="AC210" s="76" t="s">
        <v>117</v>
      </c>
      <c r="AD210" s="76" t="s">
        <v>387</v>
      </c>
      <c r="AE210" s="76" t="n">
        <v>41000</v>
      </c>
      <c r="AF210" s="76" t="s">
        <v>1408</v>
      </c>
      <c r="AJ210" s="79" t="s">
        <v>1409</v>
      </c>
      <c r="AK210" s="76" t="s">
        <v>1410</v>
      </c>
      <c r="AL210" s="76" t="n">
        <v>0</v>
      </c>
      <c r="AM210" s="76" t="n">
        <v>0</v>
      </c>
    </row>
    <row r="211" customFormat="false" ht="15" hidden="false" customHeight="false" outlineLevel="0" collapsed="false">
      <c r="A211" s="76" t="n">
        <v>1347392</v>
      </c>
      <c r="B211" s="76" t="s">
        <v>1411</v>
      </c>
      <c r="C211" s="76" t="s">
        <v>1019</v>
      </c>
      <c r="D211" s="76" t="n">
        <v>369197</v>
      </c>
      <c r="E211" s="76" t="s">
        <v>132</v>
      </c>
      <c r="H211" s="78" t="n">
        <v>40992</v>
      </c>
      <c r="I211" s="76" t="s">
        <v>370</v>
      </c>
      <c r="J211" s="76" t="n">
        <v>-13</v>
      </c>
      <c r="K211" s="76" t="s">
        <v>41</v>
      </c>
      <c r="M211" s="76" t="s">
        <v>269</v>
      </c>
      <c r="N211" s="79" t="s">
        <v>1412</v>
      </c>
      <c r="O211" s="76" t="s">
        <v>1413</v>
      </c>
      <c r="P211" s="78" t="n">
        <v>45561</v>
      </c>
      <c r="Q211" s="76" t="s">
        <v>114</v>
      </c>
      <c r="R211" s="78" t="n">
        <v>44462</v>
      </c>
      <c r="T211" s="76" t="s">
        <v>115</v>
      </c>
      <c r="U211" s="76" t="n">
        <v>500</v>
      </c>
      <c r="X211" s="76" t="n">
        <v>5</v>
      </c>
      <c r="Y211" s="76" t="s">
        <v>116</v>
      </c>
      <c r="AC211" s="76" t="s">
        <v>117</v>
      </c>
      <c r="AD211" s="76" t="s">
        <v>1414</v>
      </c>
      <c r="AE211" s="76" t="n">
        <v>36500</v>
      </c>
      <c r="AF211" s="76" t="s">
        <v>1415</v>
      </c>
      <c r="AJ211" s="79" t="s">
        <v>1416</v>
      </c>
      <c r="AK211" s="76" t="s">
        <v>1417</v>
      </c>
      <c r="AL211" s="76" t="n">
        <v>0</v>
      </c>
      <c r="AM211" s="76" t="n">
        <v>0</v>
      </c>
    </row>
    <row r="212" customFormat="false" ht="15" hidden="false" customHeight="false" outlineLevel="0" collapsed="false">
      <c r="A212" s="76" t="n">
        <v>1065216</v>
      </c>
      <c r="B212" s="76" t="s">
        <v>1418</v>
      </c>
      <c r="C212" s="76" t="s">
        <v>1419</v>
      </c>
      <c r="D212" s="76" t="n">
        <v>4112788</v>
      </c>
      <c r="E212" s="76" t="s">
        <v>132</v>
      </c>
      <c r="F212" s="76" t="s">
        <v>132</v>
      </c>
      <c r="H212" s="78" t="n">
        <v>31961</v>
      </c>
      <c r="I212" s="76" t="s">
        <v>23</v>
      </c>
      <c r="J212" s="76" t="n">
        <v>-40</v>
      </c>
      <c r="K212" s="76" t="s">
        <v>41</v>
      </c>
      <c r="M212" s="76" t="s">
        <v>286</v>
      </c>
      <c r="N212" s="79" t="s">
        <v>816</v>
      </c>
      <c r="O212" s="76" t="s">
        <v>817</v>
      </c>
      <c r="P212" s="78" t="n">
        <v>45580</v>
      </c>
      <c r="Q212" s="76" t="s">
        <v>114</v>
      </c>
      <c r="R212" s="78" t="n">
        <v>42264</v>
      </c>
      <c r="S212" s="78" t="n">
        <v>45217</v>
      </c>
      <c r="T212" s="76" t="s">
        <v>183</v>
      </c>
      <c r="U212" s="76" t="n">
        <v>721</v>
      </c>
      <c r="X212" s="76" t="n">
        <v>7</v>
      </c>
      <c r="Y212" s="76" t="s">
        <v>116</v>
      </c>
      <c r="AC212" s="76" t="s">
        <v>1331</v>
      </c>
      <c r="AD212" s="76" t="s">
        <v>387</v>
      </c>
      <c r="AE212" s="76" t="n">
        <v>41000</v>
      </c>
      <c r="AF212" s="76" t="s">
        <v>1420</v>
      </c>
      <c r="AJ212" s="79" t="s">
        <v>1421</v>
      </c>
      <c r="AK212" s="76" t="s">
        <v>1422</v>
      </c>
      <c r="AL212" s="76" t="n">
        <v>0</v>
      </c>
      <c r="AM212" s="76" t="n">
        <v>0</v>
      </c>
    </row>
    <row r="213" customFormat="false" ht="15" hidden="false" customHeight="false" outlineLevel="0" collapsed="false">
      <c r="A213" s="76" t="n">
        <v>1342837</v>
      </c>
      <c r="B213" s="76" t="s">
        <v>1423</v>
      </c>
      <c r="C213" s="76" t="s">
        <v>1424</v>
      </c>
      <c r="D213" s="76" t="n">
        <v>3732863</v>
      </c>
      <c r="E213" s="76" t="s">
        <v>132</v>
      </c>
      <c r="F213" s="76" t="s">
        <v>132</v>
      </c>
      <c r="H213" s="78" t="n">
        <v>40513</v>
      </c>
      <c r="I213" s="76" t="s">
        <v>256</v>
      </c>
      <c r="J213" s="76" t="n">
        <v>-15</v>
      </c>
      <c r="K213" s="76" t="s">
        <v>41</v>
      </c>
      <c r="M213" s="76" t="s">
        <v>124</v>
      </c>
      <c r="N213" s="79" t="s">
        <v>125</v>
      </c>
      <c r="O213" s="76" t="s">
        <v>126</v>
      </c>
      <c r="P213" s="78" t="n">
        <v>45540</v>
      </c>
      <c r="Q213" s="76" t="s">
        <v>114</v>
      </c>
      <c r="R213" s="78" t="n">
        <v>44456</v>
      </c>
      <c r="T213" s="76" t="s">
        <v>115</v>
      </c>
      <c r="U213" s="76" t="n">
        <v>500</v>
      </c>
      <c r="X213" s="76" t="n">
        <v>5</v>
      </c>
      <c r="Y213" s="76" t="s">
        <v>116</v>
      </c>
      <c r="AC213" s="76" t="s">
        <v>117</v>
      </c>
      <c r="AD213" s="76" t="s">
        <v>127</v>
      </c>
      <c r="AE213" s="76" t="n">
        <v>37000</v>
      </c>
      <c r="AF213" s="76" t="s">
        <v>1425</v>
      </c>
      <c r="AJ213" s="79" t="s">
        <v>1426</v>
      </c>
      <c r="AK213" s="76" t="s">
        <v>1427</v>
      </c>
      <c r="AL213" s="76" t="n">
        <v>0</v>
      </c>
      <c r="AM213" s="76" t="n">
        <v>0</v>
      </c>
    </row>
    <row r="214" customFormat="false" ht="15" hidden="false" customHeight="false" outlineLevel="0" collapsed="false">
      <c r="A214" s="76" t="n">
        <v>302600</v>
      </c>
      <c r="B214" s="76" t="s">
        <v>1423</v>
      </c>
      <c r="C214" s="76" t="s">
        <v>1428</v>
      </c>
      <c r="D214" s="76" t="n">
        <v>185798</v>
      </c>
      <c r="E214" s="76" t="s">
        <v>132</v>
      </c>
      <c r="F214" s="76" t="s">
        <v>132</v>
      </c>
      <c r="H214" s="78" t="n">
        <v>30156</v>
      </c>
      <c r="I214" s="76" t="s">
        <v>179</v>
      </c>
      <c r="J214" s="76" t="s">
        <v>180</v>
      </c>
      <c r="K214" s="76" t="s">
        <v>41</v>
      </c>
      <c r="M214" s="76" t="s">
        <v>111</v>
      </c>
      <c r="N214" s="79" t="s">
        <v>112</v>
      </c>
      <c r="O214" s="76" t="s">
        <v>113</v>
      </c>
      <c r="P214" s="78" t="n">
        <v>45481</v>
      </c>
      <c r="Q214" s="76" t="s">
        <v>114</v>
      </c>
      <c r="R214" s="78" t="n">
        <v>37515</v>
      </c>
      <c r="S214" s="78" t="n">
        <v>44799</v>
      </c>
      <c r="T214" s="76" t="s">
        <v>183</v>
      </c>
      <c r="U214" s="76" t="n">
        <v>842</v>
      </c>
      <c r="X214" s="76" t="n">
        <v>8</v>
      </c>
      <c r="Y214" s="76" t="s">
        <v>116</v>
      </c>
      <c r="AC214" s="76" t="s">
        <v>117</v>
      </c>
      <c r="AD214" s="76" t="s">
        <v>1429</v>
      </c>
      <c r="AE214" s="76" t="n">
        <v>18120</v>
      </c>
      <c r="AF214" s="76" t="s">
        <v>1430</v>
      </c>
      <c r="AI214" s="79" t="s">
        <v>1431</v>
      </c>
      <c r="AJ214" s="79" t="s">
        <v>1432</v>
      </c>
      <c r="AK214" s="76" t="s">
        <v>1433</v>
      </c>
      <c r="AL214" s="76" t="n">
        <v>1</v>
      </c>
      <c r="AM214" s="76" t="n">
        <v>0</v>
      </c>
    </row>
    <row r="215" customFormat="false" ht="15" hidden="false" customHeight="false" outlineLevel="0" collapsed="false">
      <c r="A215" s="76" t="n">
        <v>1573541</v>
      </c>
      <c r="B215" s="76" t="s">
        <v>1423</v>
      </c>
      <c r="C215" s="76" t="s">
        <v>1434</v>
      </c>
      <c r="D215" s="76" t="n">
        <v>3736910</v>
      </c>
      <c r="E215" s="76" t="s">
        <v>109</v>
      </c>
      <c r="F215" s="76" t="s">
        <v>123</v>
      </c>
      <c r="H215" s="78" t="n">
        <v>41905</v>
      </c>
      <c r="I215" s="76" t="s">
        <v>190</v>
      </c>
      <c r="J215" s="76" t="n">
        <v>-11</v>
      </c>
      <c r="K215" s="76" t="s">
        <v>2</v>
      </c>
      <c r="M215" s="76" t="s">
        <v>124</v>
      </c>
      <c r="N215" s="79" t="s">
        <v>125</v>
      </c>
      <c r="O215" s="76" t="s">
        <v>126</v>
      </c>
      <c r="P215" s="78" t="n">
        <v>45583</v>
      </c>
      <c r="Q215" s="76" t="s">
        <v>114</v>
      </c>
      <c r="R215" s="78" t="n">
        <v>45390</v>
      </c>
      <c r="S215" s="78" t="n">
        <v>45569</v>
      </c>
      <c r="T215" s="76" t="s">
        <v>201</v>
      </c>
      <c r="U215" s="76" t="n">
        <v>500</v>
      </c>
      <c r="X215" s="76" t="n">
        <v>5</v>
      </c>
      <c r="Y215" s="76" t="s">
        <v>116</v>
      </c>
      <c r="AC215" s="76" t="s">
        <v>117</v>
      </c>
      <c r="AD215" s="76" t="s">
        <v>127</v>
      </c>
      <c r="AE215" s="76" t="n">
        <v>37000</v>
      </c>
      <c r="AF215" s="76" t="s">
        <v>128</v>
      </c>
      <c r="AK215" s="76" t="s">
        <v>129</v>
      </c>
      <c r="AL215" s="76" t="n">
        <v>0</v>
      </c>
      <c r="AM215" s="76" t="n">
        <v>0</v>
      </c>
    </row>
    <row r="216" customFormat="false" ht="15" hidden="false" customHeight="false" outlineLevel="0" collapsed="false">
      <c r="A216" s="76" t="n">
        <v>1673095</v>
      </c>
      <c r="B216" s="76" t="s">
        <v>1423</v>
      </c>
      <c r="C216" s="76" t="s">
        <v>1435</v>
      </c>
      <c r="D216" s="76" t="n">
        <v>3738334</v>
      </c>
      <c r="E216" s="76" t="s">
        <v>109</v>
      </c>
      <c r="H216" s="78" t="n">
        <v>30916</v>
      </c>
      <c r="I216" s="76" t="s">
        <v>179</v>
      </c>
      <c r="J216" s="76" t="s">
        <v>180</v>
      </c>
      <c r="K216" s="76" t="s">
        <v>2</v>
      </c>
      <c r="M216" s="76" t="s">
        <v>124</v>
      </c>
      <c r="N216" s="79" t="s">
        <v>125</v>
      </c>
      <c r="O216" s="76" t="s">
        <v>126</v>
      </c>
      <c r="P216" s="78" t="n">
        <v>45667</v>
      </c>
      <c r="Q216" s="76" t="s">
        <v>114</v>
      </c>
      <c r="R216" s="78" t="n">
        <v>45667</v>
      </c>
      <c r="S216" s="78" t="n">
        <v>45606</v>
      </c>
      <c r="T216" s="76" t="s">
        <v>201</v>
      </c>
      <c r="U216" s="76" t="n">
        <v>500</v>
      </c>
      <c r="X216" s="76" t="n">
        <v>5</v>
      </c>
      <c r="Y216" s="76" t="s">
        <v>116</v>
      </c>
      <c r="AC216" s="76" t="s">
        <v>1201</v>
      </c>
      <c r="AD216" s="76" t="s">
        <v>127</v>
      </c>
      <c r="AE216" s="76" t="n">
        <v>37000</v>
      </c>
      <c r="AF216" s="76" t="s">
        <v>1436</v>
      </c>
      <c r="AI216" s="79" t="s">
        <v>1437</v>
      </c>
      <c r="AJ216" s="79" t="s">
        <v>1426</v>
      </c>
      <c r="AK216" s="76" t="s">
        <v>1427</v>
      </c>
      <c r="AL216" s="76" t="n">
        <v>0</v>
      </c>
      <c r="AM216" s="76" t="n">
        <v>0</v>
      </c>
    </row>
    <row r="217" customFormat="false" ht="15" hidden="false" customHeight="false" outlineLevel="0" collapsed="false">
      <c r="A217" s="76" t="n">
        <v>1348521</v>
      </c>
      <c r="B217" s="76" t="s">
        <v>1423</v>
      </c>
      <c r="C217" s="76" t="s">
        <v>1438</v>
      </c>
      <c r="D217" s="76" t="n">
        <v>2816045</v>
      </c>
      <c r="E217" s="76" t="s">
        <v>109</v>
      </c>
      <c r="F217" s="76" t="s">
        <v>109</v>
      </c>
      <c r="H217" s="78" t="n">
        <v>25247</v>
      </c>
      <c r="I217" s="76" t="s">
        <v>321</v>
      </c>
      <c r="J217" s="76" t="s">
        <v>322</v>
      </c>
      <c r="K217" s="76" t="s">
        <v>41</v>
      </c>
      <c r="M217" s="76" t="s">
        <v>155</v>
      </c>
      <c r="N217" s="79" t="s">
        <v>915</v>
      </c>
      <c r="O217" s="76" t="s">
        <v>916</v>
      </c>
      <c r="P217" s="78" t="n">
        <v>45582</v>
      </c>
      <c r="Q217" s="76" t="s">
        <v>114</v>
      </c>
      <c r="R217" s="78" t="n">
        <v>44462</v>
      </c>
      <c r="S217" s="78" t="n">
        <v>45581</v>
      </c>
      <c r="T217" s="76" t="s">
        <v>201</v>
      </c>
      <c r="U217" s="76" t="n">
        <v>500</v>
      </c>
      <c r="X217" s="76" t="n">
        <v>5</v>
      </c>
      <c r="Y217" s="76" t="s">
        <v>116</v>
      </c>
      <c r="AC217" s="76" t="s">
        <v>117</v>
      </c>
      <c r="AD217" s="76" t="s">
        <v>1439</v>
      </c>
      <c r="AE217" s="76" t="n">
        <v>28120</v>
      </c>
      <c r="AF217" s="76" t="s">
        <v>1440</v>
      </c>
      <c r="AJ217" s="76" t="s">
        <v>1441</v>
      </c>
      <c r="AK217" s="76" t="s">
        <v>1442</v>
      </c>
      <c r="AL217" s="76" t="n">
        <v>1</v>
      </c>
      <c r="AM217" s="76" t="n">
        <v>0</v>
      </c>
    </row>
    <row r="218" customFormat="false" ht="15" hidden="false" customHeight="false" outlineLevel="0" collapsed="false">
      <c r="A218" s="76" t="n">
        <v>1602920</v>
      </c>
      <c r="B218" s="76" t="s">
        <v>1423</v>
      </c>
      <c r="C218" s="76" t="s">
        <v>1443</v>
      </c>
      <c r="D218" s="76" t="n">
        <v>4540275</v>
      </c>
      <c r="E218" s="76" t="s">
        <v>109</v>
      </c>
      <c r="H218" s="78" t="n">
        <v>23397</v>
      </c>
      <c r="I218" s="76" t="s">
        <v>267</v>
      </c>
      <c r="J218" s="76" t="s">
        <v>268</v>
      </c>
      <c r="K218" s="76" t="s">
        <v>41</v>
      </c>
      <c r="M218" s="76" t="s">
        <v>134</v>
      </c>
      <c r="N218" s="79" t="s">
        <v>1444</v>
      </c>
      <c r="O218" s="76" t="s">
        <v>1445</v>
      </c>
      <c r="P218" s="78" t="n">
        <v>45573</v>
      </c>
      <c r="Q218" s="76" t="s">
        <v>114</v>
      </c>
      <c r="R218" s="78" t="n">
        <v>45541</v>
      </c>
      <c r="S218" s="78" t="n">
        <v>45565</v>
      </c>
      <c r="T218" s="76" t="s">
        <v>201</v>
      </c>
      <c r="U218" s="76" t="n">
        <v>500</v>
      </c>
      <c r="X218" s="76" t="n">
        <v>5</v>
      </c>
      <c r="Y218" s="76" t="s">
        <v>116</v>
      </c>
      <c r="AC218" s="76" t="s">
        <v>117</v>
      </c>
      <c r="AD218" s="76" t="s">
        <v>1446</v>
      </c>
      <c r="AE218" s="76" t="n">
        <v>45760</v>
      </c>
      <c r="AF218" s="76" t="s">
        <v>1447</v>
      </c>
      <c r="AJ218" s="79" t="s">
        <v>1448</v>
      </c>
      <c r="AK218" s="76" t="s">
        <v>1449</v>
      </c>
      <c r="AL218" s="76" t="n">
        <v>0</v>
      </c>
      <c r="AM218" s="76" t="n">
        <v>0</v>
      </c>
    </row>
    <row r="219" customFormat="false" ht="15" hidden="false" customHeight="false" outlineLevel="0" collapsed="false">
      <c r="A219" s="76" t="n">
        <v>1380784</v>
      </c>
      <c r="B219" s="76" t="s">
        <v>1423</v>
      </c>
      <c r="C219" s="76" t="s">
        <v>1450</v>
      </c>
      <c r="D219" s="76" t="n">
        <v>1810320</v>
      </c>
      <c r="E219" s="76" t="s">
        <v>132</v>
      </c>
      <c r="F219" s="76" t="s">
        <v>132</v>
      </c>
      <c r="H219" s="78" t="n">
        <v>30985</v>
      </c>
      <c r="I219" s="76" t="s">
        <v>179</v>
      </c>
      <c r="J219" s="76" t="s">
        <v>180</v>
      </c>
      <c r="K219" s="76" t="s">
        <v>41</v>
      </c>
      <c r="M219" s="76" t="s">
        <v>111</v>
      </c>
      <c r="N219" s="79" t="s">
        <v>1451</v>
      </c>
      <c r="O219" s="76" t="s">
        <v>1452</v>
      </c>
      <c r="P219" s="78" t="n">
        <v>45542</v>
      </c>
      <c r="Q219" s="76" t="s">
        <v>114</v>
      </c>
      <c r="R219" s="78" t="n">
        <v>44536</v>
      </c>
      <c r="S219" s="78" t="n">
        <v>44534</v>
      </c>
      <c r="T219" s="76" t="s">
        <v>183</v>
      </c>
      <c r="U219" s="76" t="n">
        <v>512</v>
      </c>
      <c r="X219" s="76" t="n">
        <v>5</v>
      </c>
      <c r="Y219" s="76" t="s">
        <v>116</v>
      </c>
      <c r="AC219" s="76" t="s">
        <v>117</v>
      </c>
      <c r="AD219" s="76" t="s">
        <v>1453</v>
      </c>
      <c r="AE219" s="76" t="n">
        <v>18800</v>
      </c>
      <c r="AF219" s="76" t="s">
        <v>1454</v>
      </c>
      <c r="AJ219" s="79" t="s">
        <v>1455</v>
      </c>
      <c r="AK219" s="76" t="s">
        <v>1456</v>
      </c>
      <c r="AL219" s="76" t="n">
        <v>0</v>
      </c>
      <c r="AM219" s="76" t="n">
        <v>0</v>
      </c>
    </row>
    <row r="220" customFormat="false" ht="15" hidden="false" customHeight="false" outlineLevel="0" collapsed="false">
      <c r="A220" s="76" t="n">
        <v>1607180</v>
      </c>
      <c r="B220" s="76" t="s">
        <v>1457</v>
      </c>
      <c r="C220" s="76" t="s">
        <v>1458</v>
      </c>
      <c r="D220" s="76" t="n">
        <v>2817274</v>
      </c>
      <c r="E220" s="76" t="s">
        <v>132</v>
      </c>
      <c r="H220" s="78" t="n">
        <v>41546</v>
      </c>
      <c r="I220" s="76" t="s">
        <v>110</v>
      </c>
      <c r="J220" s="76" t="n">
        <v>-12</v>
      </c>
      <c r="K220" s="76" t="s">
        <v>41</v>
      </c>
      <c r="M220" s="76" t="s">
        <v>155</v>
      </c>
      <c r="N220" s="79" t="s">
        <v>1399</v>
      </c>
      <c r="O220" s="76" t="s">
        <v>1400</v>
      </c>
      <c r="P220" s="78" t="n">
        <v>45623</v>
      </c>
      <c r="Q220" s="76" t="s">
        <v>114</v>
      </c>
      <c r="R220" s="78" t="n">
        <v>45545</v>
      </c>
      <c r="T220" s="76" t="s">
        <v>115</v>
      </c>
      <c r="U220" s="76" t="n">
        <v>500</v>
      </c>
      <c r="X220" s="76" t="n">
        <v>5</v>
      </c>
      <c r="Y220" s="76" t="s">
        <v>116</v>
      </c>
      <c r="AC220" s="76" t="s">
        <v>117</v>
      </c>
      <c r="AD220" s="76" t="s">
        <v>1459</v>
      </c>
      <c r="AE220" s="76" t="n">
        <v>78125</v>
      </c>
      <c r="AF220" s="76" t="s">
        <v>1460</v>
      </c>
      <c r="AI220" s="76" t="s">
        <v>1461</v>
      </c>
      <c r="AK220" s="76" t="s">
        <v>1462</v>
      </c>
      <c r="AL220" s="76" t="n">
        <v>0</v>
      </c>
      <c r="AM220" s="76" t="n">
        <v>0</v>
      </c>
    </row>
    <row r="221" customFormat="false" ht="15" hidden="false" customHeight="false" outlineLevel="0" collapsed="false">
      <c r="A221" s="76" t="n">
        <v>1633785</v>
      </c>
      <c r="B221" s="76" t="s">
        <v>1463</v>
      </c>
      <c r="C221" s="76" t="s">
        <v>1464</v>
      </c>
      <c r="D221" s="76" t="n">
        <v>4540797</v>
      </c>
      <c r="E221" s="76" t="s">
        <v>123</v>
      </c>
      <c r="H221" s="78" t="n">
        <v>39941</v>
      </c>
      <c r="I221" s="76" t="s">
        <v>133</v>
      </c>
      <c r="J221" s="76" t="n">
        <v>-16</v>
      </c>
      <c r="K221" s="76" t="s">
        <v>2</v>
      </c>
      <c r="M221" s="76" t="s">
        <v>134</v>
      </c>
      <c r="N221" s="79" t="s">
        <v>1111</v>
      </c>
      <c r="O221" s="76" t="s">
        <v>1112</v>
      </c>
      <c r="P221" s="78" t="n">
        <v>45566</v>
      </c>
      <c r="Q221" s="76" t="s">
        <v>114</v>
      </c>
      <c r="R221" s="78" t="n">
        <v>45566</v>
      </c>
      <c r="T221" s="76" t="s">
        <v>115</v>
      </c>
      <c r="U221" s="76" t="n">
        <v>500</v>
      </c>
      <c r="X221" s="76" t="n">
        <v>5</v>
      </c>
      <c r="Y221" s="76" t="s">
        <v>116</v>
      </c>
      <c r="AC221" s="76" t="s">
        <v>117</v>
      </c>
      <c r="AD221" s="76" t="s">
        <v>1465</v>
      </c>
      <c r="AE221" s="76" t="n">
        <v>45250</v>
      </c>
      <c r="AF221" s="76" t="s">
        <v>1466</v>
      </c>
      <c r="AK221" s="76" t="s">
        <v>1467</v>
      </c>
      <c r="AL221" s="76" t="n">
        <v>0</v>
      </c>
      <c r="AM221" s="76" t="n">
        <v>0</v>
      </c>
    </row>
    <row r="222" customFormat="false" ht="15" hidden="false" customHeight="false" outlineLevel="0" collapsed="false">
      <c r="A222" s="76" t="n">
        <v>1633791</v>
      </c>
      <c r="B222" s="76" t="s">
        <v>1463</v>
      </c>
      <c r="C222" s="76" t="s">
        <v>1468</v>
      </c>
      <c r="D222" s="76" t="n">
        <v>4540798</v>
      </c>
      <c r="E222" s="76" t="s">
        <v>123</v>
      </c>
      <c r="H222" s="78" t="n">
        <v>42083</v>
      </c>
      <c r="I222" s="76" t="s">
        <v>231</v>
      </c>
      <c r="J222" s="76" t="n">
        <v>-10</v>
      </c>
      <c r="K222" s="76" t="s">
        <v>2</v>
      </c>
      <c r="M222" s="76" t="s">
        <v>134</v>
      </c>
      <c r="N222" s="79" t="s">
        <v>1111</v>
      </c>
      <c r="O222" s="76" t="s">
        <v>1112</v>
      </c>
      <c r="P222" s="78" t="n">
        <v>45566</v>
      </c>
      <c r="Q222" s="76" t="s">
        <v>114</v>
      </c>
      <c r="R222" s="78" t="n">
        <v>45566</v>
      </c>
      <c r="T222" s="76" t="s">
        <v>115</v>
      </c>
      <c r="U222" s="76" t="n">
        <v>500</v>
      </c>
      <c r="X222" s="76" t="n">
        <v>5</v>
      </c>
      <c r="Y222" s="76" t="s">
        <v>116</v>
      </c>
      <c r="AC222" s="76" t="s">
        <v>117</v>
      </c>
      <c r="AD222" s="76" t="s">
        <v>1465</v>
      </c>
      <c r="AE222" s="76" t="n">
        <v>45250</v>
      </c>
      <c r="AF222" s="76" t="s">
        <v>1466</v>
      </c>
      <c r="AK222" s="76" t="s">
        <v>1469</v>
      </c>
      <c r="AL222" s="76" t="n">
        <v>0</v>
      </c>
      <c r="AM222" s="76" t="n">
        <v>0</v>
      </c>
    </row>
    <row r="223" customFormat="false" ht="15" hidden="false" customHeight="false" outlineLevel="0" collapsed="false">
      <c r="A223" s="76" t="n">
        <v>1234783</v>
      </c>
      <c r="B223" s="76" t="s">
        <v>1463</v>
      </c>
      <c r="C223" s="76" t="s">
        <v>787</v>
      </c>
      <c r="D223" s="76" t="n">
        <v>189676</v>
      </c>
      <c r="E223" s="76" t="s">
        <v>475</v>
      </c>
      <c r="F223" s="76" t="s">
        <v>132</v>
      </c>
      <c r="H223" s="78" t="n">
        <v>26834</v>
      </c>
      <c r="I223" s="76" t="s">
        <v>208</v>
      </c>
      <c r="J223" s="76" t="s">
        <v>209</v>
      </c>
      <c r="K223" s="76" t="s">
        <v>41</v>
      </c>
      <c r="M223" s="76" t="s">
        <v>111</v>
      </c>
      <c r="N223" s="79" t="s">
        <v>1470</v>
      </c>
      <c r="O223" s="76" t="s">
        <v>1471</v>
      </c>
      <c r="P223" s="78" t="n">
        <v>45498</v>
      </c>
      <c r="Q223" s="76" t="s">
        <v>114</v>
      </c>
      <c r="R223" s="78" t="n">
        <v>43382</v>
      </c>
      <c r="S223" s="78" t="n">
        <v>45539</v>
      </c>
      <c r="T223" s="76" t="s">
        <v>201</v>
      </c>
      <c r="U223" s="76" t="n">
        <v>785</v>
      </c>
      <c r="X223" s="76" t="n">
        <v>7</v>
      </c>
      <c r="Y223" s="76" t="s">
        <v>116</v>
      </c>
      <c r="AC223" s="76" t="s">
        <v>117</v>
      </c>
      <c r="AD223" s="76" t="s">
        <v>1472</v>
      </c>
      <c r="AE223" s="76" t="n">
        <v>18520</v>
      </c>
      <c r="AF223" s="76" t="s">
        <v>1473</v>
      </c>
      <c r="AJ223" s="79" t="s">
        <v>1474</v>
      </c>
      <c r="AK223" s="76" t="s">
        <v>1475</v>
      </c>
      <c r="AL223" s="76" t="n">
        <v>0</v>
      </c>
      <c r="AM223" s="76" t="n">
        <v>0</v>
      </c>
    </row>
    <row r="224" customFormat="false" ht="15" hidden="false" customHeight="false" outlineLevel="0" collapsed="false">
      <c r="A224" s="76" t="n">
        <v>1203073</v>
      </c>
      <c r="B224" s="76" t="s">
        <v>1476</v>
      </c>
      <c r="C224" s="76" t="s">
        <v>1477</v>
      </c>
      <c r="D224" s="76" t="n">
        <v>189585</v>
      </c>
      <c r="E224" s="76" t="s">
        <v>132</v>
      </c>
      <c r="F224" s="76" t="s">
        <v>132</v>
      </c>
      <c r="H224" s="78" t="n">
        <v>39658</v>
      </c>
      <c r="I224" s="76" t="s">
        <v>432</v>
      </c>
      <c r="J224" s="76" t="n">
        <v>-17</v>
      </c>
      <c r="K224" s="76" t="s">
        <v>2</v>
      </c>
      <c r="M224" s="76" t="s">
        <v>111</v>
      </c>
      <c r="N224" s="79" t="s">
        <v>210</v>
      </c>
      <c r="O224" s="76" t="s">
        <v>211</v>
      </c>
      <c r="P224" s="78" t="n">
        <v>45532</v>
      </c>
      <c r="Q224" s="76" t="s">
        <v>114</v>
      </c>
      <c r="R224" s="78" t="n">
        <v>43121</v>
      </c>
      <c r="T224" s="76" t="s">
        <v>115</v>
      </c>
      <c r="U224" s="76" t="n">
        <v>652</v>
      </c>
      <c r="X224" s="76" t="n">
        <v>6</v>
      </c>
      <c r="Y224" s="76" t="s">
        <v>116</v>
      </c>
      <c r="AB224" s="78" t="n">
        <v>45474</v>
      </c>
      <c r="AC224" s="76" t="s">
        <v>117</v>
      </c>
      <c r="AD224" s="76" t="s">
        <v>1472</v>
      </c>
      <c r="AE224" s="76" t="n">
        <v>18520</v>
      </c>
      <c r="AF224" s="76" t="s">
        <v>1473</v>
      </c>
      <c r="AJ224" s="79" t="s">
        <v>1474</v>
      </c>
      <c r="AK224" s="76" t="s">
        <v>1475</v>
      </c>
      <c r="AL224" s="76" t="n">
        <v>0</v>
      </c>
      <c r="AM224" s="76" t="n">
        <v>0</v>
      </c>
    </row>
    <row r="225" customFormat="false" ht="15" hidden="false" customHeight="false" outlineLevel="0" collapsed="false">
      <c r="A225" s="76" t="n">
        <v>1645904</v>
      </c>
      <c r="B225" s="76" t="s">
        <v>1478</v>
      </c>
      <c r="C225" s="76" t="s">
        <v>1479</v>
      </c>
      <c r="D225" s="76" t="n">
        <v>4116702</v>
      </c>
      <c r="E225" s="76" t="s">
        <v>109</v>
      </c>
      <c r="H225" s="78" t="n">
        <v>41376</v>
      </c>
      <c r="I225" s="76" t="s">
        <v>110</v>
      </c>
      <c r="J225" s="76" t="n">
        <v>-12</v>
      </c>
      <c r="K225" s="76" t="s">
        <v>41</v>
      </c>
      <c r="M225" s="76" t="s">
        <v>286</v>
      </c>
      <c r="N225" s="79" t="s">
        <v>557</v>
      </c>
      <c r="O225" s="76" t="s">
        <v>558</v>
      </c>
      <c r="P225" s="78" t="n">
        <v>45577</v>
      </c>
      <c r="Q225" s="76" t="s">
        <v>114</v>
      </c>
      <c r="R225" s="78" t="n">
        <v>45577</v>
      </c>
      <c r="T225" s="76" t="s">
        <v>115</v>
      </c>
      <c r="U225" s="76" t="n">
        <v>500</v>
      </c>
      <c r="X225" s="76" t="n">
        <v>5</v>
      </c>
      <c r="Y225" s="76" t="s">
        <v>116</v>
      </c>
      <c r="AC225" s="76" t="s">
        <v>117</v>
      </c>
      <c r="AD225" s="76" t="s">
        <v>1480</v>
      </c>
      <c r="AE225" s="76" t="n">
        <v>37150</v>
      </c>
      <c r="AF225" s="76" t="s">
        <v>1481</v>
      </c>
      <c r="AK225" s="76" t="s">
        <v>1482</v>
      </c>
      <c r="AL225" s="76" t="n">
        <v>0</v>
      </c>
      <c r="AM225" s="76" t="n">
        <v>0</v>
      </c>
    </row>
    <row r="226" customFormat="false" ht="15" hidden="false" customHeight="false" outlineLevel="0" collapsed="false">
      <c r="A226" s="76" t="n">
        <v>1422642</v>
      </c>
      <c r="B226" s="76" t="s">
        <v>1483</v>
      </c>
      <c r="C226" s="76" t="s">
        <v>873</v>
      </c>
      <c r="D226" s="76" t="n">
        <v>4535230</v>
      </c>
      <c r="E226" s="76" t="s">
        <v>132</v>
      </c>
      <c r="H226" s="78" t="n">
        <v>40460</v>
      </c>
      <c r="I226" s="76" t="s">
        <v>256</v>
      </c>
      <c r="J226" s="76" t="n">
        <v>-15</v>
      </c>
      <c r="K226" s="76" t="s">
        <v>41</v>
      </c>
      <c r="M226" s="76" t="s">
        <v>134</v>
      </c>
      <c r="N226" s="79" t="s">
        <v>1045</v>
      </c>
      <c r="O226" s="76" t="s">
        <v>1046</v>
      </c>
      <c r="P226" s="78" t="n">
        <v>45612</v>
      </c>
      <c r="Q226" s="76" t="s">
        <v>114</v>
      </c>
      <c r="R226" s="78" t="n">
        <v>44816</v>
      </c>
      <c r="T226" s="76" t="s">
        <v>115</v>
      </c>
      <c r="U226" s="76" t="n">
        <v>504</v>
      </c>
      <c r="X226" s="76" t="n">
        <v>5</v>
      </c>
      <c r="Y226" s="76" t="s">
        <v>116</v>
      </c>
      <c r="AC226" s="76" t="s">
        <v>117</v>
      </c>
      <c r="AD226" s="76" t="s">
        <v>1484</v>
      </c>
      <c r="AE226" s="76" t="n">
        <v>45190</v>
      </c>
      <c r="AF226" s="76" t="s">
        <v>1485</v>
      </c>
      <c r="AJ226" s="79" t="s">
        <v>1486</v>
      </c>
      <c r="AK226" s="76" t="s">
        <v>1487</v>
      </c>
      <c r="AL226" s="76" t="n">
        <v>0</v>
      </c>
      <c r="AM226" s="76" t="n">
        <v>0</v>
      </c>
    </row>
    <row r="227" customFormat="false" ht="15" hidden="false" customHeight="false" outlineLevel="0" collapsed="false">
      <c r="A227" s="76" t="n">
        <v>1670106</v>
      </c>
      <c r="B227" s="76" t="s">
        <v>1488</v>
      </c>
      <c r="C227" s="76" t="s">
        <v>1489</v>
      </c>
      <c r="D227" s="76" t="n">
        <v>3738247</v>
      </c>
      <c r="E227" s="76" t="s">
        <v>123</v>
      </c>
      <c r="H227" s="78" t="n">
        <v>42915</v>
      </c>
      <c r="I227" s="76" t="s">
        <v>109</v>
      </c>
      <c r="J227" s="76" t="n">
        <v>-9</v>
      </c>
      <c r="K227" s="76" t="s">
        <v>41</v>
      </c>
      <c r="M227" s="76" t="s">
        <v>124</v>
      </c>
      <c r="N227" s="79" t="s">
        <v>125</v>
      </c>
      <c r="O227" s="76" t="s">
        <v>126</v>
      </c>
      <c r="P227" s="78" t="n">
        <v>45639</v>
      </c>
      <c r="Q227" s="76" t="s">
        <v>114</v>
      </c>
      <c r="R227" s="78" t="n">
        <v>45639</v>
      </c>
      <c r="T227" s="76" t="s">
        <v>115</v>
      </c>
      <c r="U227" s="76" t="n">
        <v>500</v>
      </c>
      <c r="X227" s="76" t="n">
        <v>5</v>
      </c>
      <c r="Y227" s="76" t="s">
        <v>116</v>
      </c>
      <c r="AC227" s="76" t="s">
        <v>117</v>
      </c>
      <c r="AD227" s="76" t="s">
        <v>127</v>
      </c>
      <c r="AE227" s="76" t="n">
        <v>37000</v>
      </c>
      <c r="AF227" s="76" t="s">
        <v>128</v>
      </c>
      <c r="AK227" s="76" t="s">
        <v>129</v>
      </c>
      <c r="AL227" s="76" t="n">
        <v>0</v>
      </c>
      <c r="AM227" s="76" t="n">
        <v>0</v>
      </c>
    </row>
    <row r="228" customFormat="false" ht="15" hidden="false" customHeight="false" outlineLevel="0" collapsed="false">
      <c r="A228" s="76" t="n">
        <v>1633963</v>
      </c>
      <c r="B228" s="76" t="s">
        <v>1490</v>
      </c>
      <c r="C228" s="76" t="s">
        <v>223</v>
      </c>
      <c r="D228" s="76" t="n">
        <v>4540806</v>
      </c>
      <c r="E228" s="76" t="s">
        <v>123</v>
      </c>
      <c r="H228" s="78" t="n">
        <v>43366</v>
      </c>
      <c r="I228" s="76" t="s">
        <v>109</v>
      </c>
      <c r="J228" s="76" t="n">
        <v>-9</v>
      </c>
      <c r="K228" s="76" t="s">
        <v>41</v>
      </c>
      <c r="M228" s="76" t="s">
        <v>134</v>
      </c>
      <c r="N228" s="79" t="s">
        <v>1111</v>
      </c>
      <c r="O228" s="76" t="s">
        <v>1112</v>
      </c>
      <c r="P228" s="78" t="n">
        <v>45566</v>
      </c>
      <c r="Q228" s="76" t="s">
        <v>114</v>
      </c>
      <c r="R228" s="78" t="n">
        <v>45566</v>
      </c>
      <c r="T228" s="76" t="s">
        <v>115</v>
      </c>
      <c r="U228" s="76" t="n">
        <v>500</v>
      </c>
      <c r="X228" s="76" t="n">
        <v>5</v>
      </c>
      <c r="Y228" s="76" t="s">
        <v>116</v>
      </c>
      <c r="AC228" s="76" t="s">
        <v>117</v>
      </c>
      <c r="AD228" s="76" t="s">
        <v>1491</v>
      </c>
      <c r="AE228" s="76" t="n">
        <v>45500</v>
      </c>
      <c r="AF228" s="76" t="s">
        <v>1492</v>
      </c>
      <c r="AK228" s="76" t="s">
        <v>329</v>
      </c>
      <c r="AL228" s="76" t="n">
        <v>0</v>
      </c>
      <c r="AM228" s="76" t="n">
        <v>0</v>
      </c>
    </row>
    <row r="229" customFormat="false" ht="15" hidden="false" customHeight="false" outlineLevel="0" collapsed="false">
      <c r="A229" s="76" t="n">
        <v>1633964</v>
      </c>
      <c r="B229" s="76" t="s">
        <v>1490</v>
      </c>
      <c r="C229" s="76" t="s">
        <v>1493</v>
      </c>
      <c r="D229" s="76" t="n">
        <v>4540807</v>
      </c>
      <c r="E229" s="76" t="s">
        <v>123</v>
      </c>
      <c r="H229" s="78" t="n">
        <v>43712</v>
      </c>
      <c r="I229" s="76" t="s">
        <v>109</v>
      </c>
      <c r="J229" s="76" t="n">
        <v>-9</v>
      </c>
      <c r="K229" s="76" t="s">
        <v>2</v>
      </c>
      <c r="M229" s="76" t="s">
        <v>134</v>
      </c>
      <c r="N229" s="79" t="s">
        <v>1111</v>
      </c>
      <c r="O229" s="76" t="s">
        <v>1112</v>
      </c>
      <c r="P229" s="78" t="n">
        <v>45566</v>
      </c>
      <c r="Q229" s="76" t="s">
        <v>114</v>
      </c>
      <c r="R229" s="78" t="n">
        <v>45566</v>
      </c>
      <c r="T229" s="76" t="s">
        <v>115</v>
      </c>
      <c r="U229" s="76" t="n">
        <v>500</v>
      </c>
      <c r="X229" s="76" t="n">
        <v>5</v>
      </c>
      <c r="Y229" s="76" t="s">
        <v>116</v>
      </c>
      <c r="AC229" s="76" t="s">
        <v>117</v>
      </c>
      <c r="AD229" s="76" t="s">
        <v>1113</v>
      </c>
      <c r="AE229" s="76" t="n">
        <v>45500</v>
      </c>
      <c r="AF229" s="76" t="s">
        <v>1492</v>
      </c>
      <c r="AK229" s="76" t="s">
        <v>1115</v>
      </c>
      <c r="AL229" s="76" t="n">
        <v>0</v>
      </c>
      <c r="AM229" s="76" t="n">
        <v>0</v>
      </c>
    </row>
    <row r="230" customFormat="false" ht="15" hidden="false" customHeight="false" outlineLevel="0" collapsed="false">
      <c r="A230" s="76" t="n">
        <v>1526705</v>
      </c>
      <c r="B230" s="76" t="s">
        <v>1494</v>
      </c>
      <c r="C230" s="76" t="s">
        <v>1495</v>
      </c>
      <c r="D230" s="76" t="n">
        <v>2816906</v>
      </c>
      <c r="E230" s="76" t="s">
        <v>109</v>
      </c>
      <c r="F230" s="76" t="s">
        <v>109</v>
      </c>
      <c r="H230" s="78" t="n">
        <v>42698</v>
      </c>
      <c r="I230" s="76" t="s">
        <v>109</v>
      </c>
      <c r="J230" s="76" t="n">
        <v>-9</v>
      </c>
      <c r="K230" s="76" t="s">
        <v>41</v>
      </c>
      <c r="M230" s="76" t="s">
        <v>155</v>
      </c>
      <c r="N230" s="79" t="s">
        <v>915</v>
      </c>
      <c r="O230" s="76" t="s">
        <v>916</v>
      </c>
      <c r="P230" s="78" t="n">
        <v>45550</v>
      </c>
      <c r="Q230" s="76" t="s">
        <v>114</v>
      </c>
      <c r="R230" s="78" t="n">
        <v>45199</v>
      </c>
      <c r="T230" s="76" t="s">
        <v>115</v>
      </c>
      <c r="U230" s="76" t="n">
        <v>500</v>
      </c>
      <c r="X230" s="76" t="n">
        <v>5</v>
      </c>
      <c r="Y230" s="76" t="s">
        <v>116</v>
      </c>
      <c r="AC230" s="76" t="s">
        <v>117</v>
      </c>
      <c r="AD230" s="76" t="s">
        <v>1496</v>
      </c>
      <c r="AE230" s="76" t="n">
        <v>28630</v>
      </c>
      <c r="AF230" s="76" t="s">
        <v>1497</v>
      </c>
      <c r="AJ230" s="79" t="s">
        <v>1498</v>
      </c>
      <c r="AK230" s="76" t="s">
        <v>1499</v>
      </c>
      <c r="AL230" s="76" t="n">
        <v>0</v>
      </c>
      <c r="AM230" s="76" t="n">
        <v>0</v>
      </c>
    </row>
    <row r="231" customFormat="false" ht="15" hidden="false" customHeight="false" outlineLevel="0" collapsed="false">
      <c r="A231" s="76" t="n">
        <v>1526700</v>
      </c>
      <c r="B231" s="76" t="s">
        <v>1494</v>
      </c>
      <c r="C231" s="76" t="s">
        <v>1500</v>
      </c>
      <c r="D231" s="76" t="n">
        <v>2816905</v>
      </c>
      <c r="E231" s="76" t="s">
        <v>132</v>
      </c>
      <c r="H231" s="78" t="n">
        <v>41305</v>
      </c>
      <c r="I231" s="76" t="s">
        <v>110</v>
      </c>
      <c r="J231" s="76" t="n">
        <v>-12</v>
      </c>
      <c r="K231" s="76" t="s">
        <v>41</v>
      </c>
      <c r="M231" s="76" t="s">
        <v>155</v>
      </c>
      <c r="N231" s="79" t="s">
        <v>915</v>
      </c>
      <c r="O231" s="76" t="s">
        <v>916</v>
      </c>
      <c r="P231" s="78" t="n">
        <v>45556</v>
      </c>
      <c r="Q231" s="76" t="s">
        <v>114</v>
      </c>
      <c r="R231" s="78" t="n">
        <v>45199</v>
      </c>
      <c r="T231" s="76" t="s">
        <v>115</v>
      </c>
      <c r="U231" s="76" t="n">
        <v>500</v>
      </c>
      <c r="X231" s="76" t="n">
        <v>5</v>
      </c>
      <c r="Y231" s="76" t="s">
        <v>116</v>
      </c>
      <c r="AC231" s="76" t="s">
        <v>117</v>
      </c>
      <c r="AD231" s="76" t="s">
        <v>1496</v>
      </c>
      <c r="AE231" s="76" t="n">
        <v>28630</v>
      </c>
      <c r="AF231" s="76" t="s">
        <v>1497</v>
      </c>
      <c r="AJ231" s="79" t="s">
        <v>1498</v>
      </c>
      <c r="AK231" s="76" t="s">
        <v>1499</v>
      </c>
      <c r="AL231" s="76" t="n">
        <v>0</v>
      </c>
      <c r="AM231" s="76" t="n">
        <v>0</v>
      </c>
    </row>
    <row r="232" customFormat="false" ht="15" hidden="false" customHeight="false" outlineLevel="0" collapsed="false">
      <c r="A232" s="76" t="n">
        <v>1195337</v>
      </c>
      <c r="B232" s="76" t="s">
        <v>1501</v>
      </c>
      <c r="C232" s="76" t="s">
        <v>855</v>
      </c>
      <c r="D232" s="76" t="n">
        <v>189533</v>
      </c>
      <c r="E232" s="76" t="s">
        <v>132</v>
      </c>
      <c r="F232" s="76" t="s">
        <v>132</v>
      </c>
      <c r="H232" s="78" t="n">
        <v>32752</v>
      </c>
      <c r="I232" s="76" t="s">
        <v>23</v>
      </c>
      <c r="J232" s="76" t="n">
        <v>-40</v>
      </c>
      <c r="K232" s="76" t="s">
        <v>41</v>
      </c>
      <c r="M232" s="76" t="s">
        <v>269</v>
      </c>
      <c r="N232" s="79" t="s">
        <v>464</v>
      </c>
      <c r="O232" s="76" t="s">
        <v>465</v>
      </c>
      <c r="P232" s="78" t="n">
        <v>45553</v>
      </c>
      <c r="Q232" s="76" t="s">
        <v>114</v>
      </c>
      <c r="R232" s="78" t="n">
        <v>43055</v>
      </c>
      <c r="S232" s="78" t="n">
        <v>44818</v>
      </c>
      <c r="T232" s="76" t="s">
        <v>183</v>
      </c>
      <c r="U232" s="76" t="n">
        <v>792</v>
      </c>
      <c r="X232" s="76" t="n">
        <v>7</v>
      </c>
      <c r="Y232" s="76" t="s">
        <v>116</v>
      </c>
      <c r="AB232" s="78" t="n">
        <v>44013</v>
      </c>
      <c r="AC232" s="76" t="s">
        <v>117</v>
      </c>
      <c r="AD232" s="76" t="s">
        <v>1230</v>
      </c>
      <c r="AE232" s="76" t="n">
        <v>36000</v>
      </c>
      <c r="AF232" s="76" t="s">
        <v>1502</v>
      </c>
      <c r="AJ232" s="79" t="s">
        <v>1503</v>
      </c>
      <c r="AK232" s="76" t="s">
        <v>1504</v>
      </c>
      <c r="AL232" s="76" t="n">
        <v>0</v>
      </c>
      <c r="AM232" s="76" t="n">
        <v>0</v>
      </c>
    </row>
    <row r="233" customFormat="false" ht="15" hidden="false" customHeight="false" outlineLevel="0" collapsed="false">
      <c r="A233" s="76" t="n">
        <v>1638055</v>
      </c>
      <c r="B233" s="76" t="s">
        <v>1505</v>
      </c>
      <c r="C233" s="76" t="s">
        <v>1506</v>
      </c>
      <c r="D233" s="76" t="n">
        <v>2817590</v>
      </c>
      <c r="E233" s="76" t="s">
        <v>109</v>
      </c>
      <c r="H233" s="78" t="n">
        <v>41361</v>
      </c>
      <c r="I233" s="76" t="s">
        <v>110</v>
      </c>
      <c r="J233" s="76" t="n">
        <v>-12</v>
      </c>
      <c r="K233" s="76" t="s">
        <v>41</v>
      </c>
      <c r="M233" s="76" t="s">
        <v>155</v>
      </c>
      <c r="N233" s="79" t="s">
        <v>156</v>
      </c>
      <c r="O233" s="76" t="s">
        <v>157</v>
      </c>
      <c r="P233" s="78" t="n">
        <v>45568</v>
      </c>
      <c r="Q233" s="76" t="s">
        <v>114</v>
      </c>
      <c r="R233" s="78" t="n">
        <v>45568</v>
      </c>
      <c r="T233" s="76" t="s">
        <v>115</v>
      </c>
      <c r="U233" s="76" t="n">
        <v>500</v>
      </c>
      <c r="X233" s="76" t="n">
        <v>5</v>
      </c>
      <c r="Y233" s="76" t="s">
        <v>116</v>
      </c>
      <c r="AC233" s="76" t="s">
        <v>117</v>
      </c>
      <c r="AD233" s="76" t="s">
        <v>158</v>
      </c>
      <c r="AE233" s="76" t="n">
        <v>28100</v>
      </c>
      <c r="AF233" s="76" t="s">
        <v>1507</v>
      </c>
      <c r="AJ233" s="79" t="s">
        <v>1508</v>
      </c>
      <c r="AK233" s="76" t="s">
        <v>1509</v>
      </c>
      <c r="AL233" s="76" t="n">
        <v>0</v>
      </c>
      <c r="AM233" s="76" t="n">
        <v>0</v>
      </c>
    </row>
    <row r="234" customFormat="false" ht="15" hidden="false" customHeight="false" outlineLevel="0" collapsed="false">
      <c r="A234" s="76" t="n">
        <v>1604802</v>
      </c>
      <c r="B234" s="76" t="s">
        <v>1510</v>
      </c>
      <c r="C234" s="76" t="s">
        <v>1511</v>
      </c>
      <c r="D234" s="76" t="n">
        <v>3737193</v>
      </c>
      <c r="E234" s="76" t="s">
        <v>109</v>
      </c>
      <c r="H234" s="78" t="n">
        <v>41641</v>
      </c>
      <c r="I234" s="76" t="s">
        <v>190</v>
      </c>
      <c r="J234" s="76" t="n">
        <v>-11</v>
      </c>
      <c r="K234" s="76" t="s">
        <v>41</v>
      </c>
      <c r="M234" s="76" t="s">
        <v>124</v>
      </c>
      <c r="N234" s="79" t="s">
        <v>496</v>
      </c>
      <c r="O234" s="76" t="s">
        <v>497</v>
      </c>
      <c r="P234" s="78" t="n">
        <v>45543</v>
      </c>
      <c r="Q234" s="76" t="s">
        <v>114</v>
      </c>
      <c r="R234" s="78" t="n">
        <v>45543</v>
      </c>
      <c r="T234" s="76" t="s">
        <v>115</v>
      </c>
      <c r="U234" s="76" t="n">
        <v>500</v>
      </c>
      <c r="X234" s="76" t="n">
        <v>5</v>
      </c>
      <c r="Y234" s="76" t="s">
        <v>116</v>
      </c>
      <c r="AC234" s="76" t="s">
        <v>117</v>
      </c>
      <c r="AD234" s="76" t="s">
        <v>1512</v>
      </c>
      <c r="AE234" s="76" t="n">
        <v>37230</v>
      </c>
      <c r="AF234" s="76" t="s">
        <v>1513</v>
      </c>
      <c r="AJ234" s="79" t="s">
        <v>1514</v>
      </c>
      <c r="AK234" s="76" t="s">
        <v>1515</v>
      </c>
      <c r="AL234" s="76" t="n">
        <v>0</v>
      </c>
      <c r="AM234" s="76" t="n">
        <v>0</v>
      </c>
    </row>
    <row r="235" customFormat="false" ht="15" hidden="false" customHeight="false" outlineLevel="0" collapsed="false">
      <c r="A235" s="76" t="n">
        <v>1567625</v>
      </c>
      <c r="B235" s="76" t="s">
        <v>1516</v>
      </c>
      <c r="C235" s="76" t="s">
        <v>1281</v>
      </c>
      <c r="D235" s="76" t="n">
        <v>2817170</v>
      </c>
      <c r="E235" s="76" t="s">
        <v>132</v>
      </c>
      <c r="H235" s="78" t="n">
        <v>41614</v>
      </c>
      <c r="I235" s="76" t="s">
        <v>110</v>
      </c>
      <c r="J235" s="76" t="n">
        <v>-12</v>
      </c>
      <c r="K235" s="76" t="s">
        <v>41</v>
      </c>
      <c r="M235" s="76" t="s">
        <v>155</v>
      </c>
      <c r="N235" s="79" t="s">
        <v>1517</v>
      </c>
      <c r="O235" s="76" t="s">
        <v>1518</v>
      </c>
      <c r="P235" s="78" t="n">
        <v>45597</v>
      </c>
      <c r="Q235" s="76" t="s">
        <v>114</v>
      </c>
      <c r="R235" s="78" t="n">
        <v>45358</v>
      </c>
      <c r="T235" s="76" t="s">
        <v>115</v>
      </c>
      <c r="U235" s="76" t="n">
        <v>508</v>
      </c>
      <c r="X235" s="76" t="n">
        <v>5</v>
      </c>
      <c r="Y235" s="76" t="s">
        <v>116</v>
      </c>
      <c r="AC235" s="76" t="s">
        <v>117</v>
      </c>
      <c r="AD235" s="76" t="s">
        <v>850</v>
      </c>
      <c r="AE235" s="76" t="n">
        <v>28600</v>
      </c>
      <c r="AF235" s="76" t="s">
        <v>1519</v>
      </c>
      <c r="AK235" s="76" t="s">
        <v>1520</v>
      </c>
      <c r="AL235" s="76" t="n">
        <v>0</v>
      </c>
      <c r="AM235" s="76" t="n">
        <v>0</v>
      </c>
    </row>
    <row r="236" customFormat="false" ht="15" hidden="false" customHeight="false" outlineLevel="0" collapsed="false">
      <c r="A236" s="76" t="n">
        <v>5159</v>
      </c>
      <c r="B236" s="76" t="s">
        <v>1521</v>
      </c>
      <c r="C236" s="76" t="s">
        <v>1522</v>
      </c>
      <c r="D236" s="76" t="n">
        <v>3714626</v>
      </c>
      <c r="E236" s="76" t="s">
        <v>109</v>
      </c>
      <c r="F236" s="76" t="s">
        <v>109</v>
      </c>
      <c r="H236" s="78" t="n">
        <v>13313</v>
      </c>
      <c r="I236" s="76" t="s">
        <v>1263</v>
      </c>
      <c r="J236" s="76" t="s">
        <v>1264</v>
      </c>
      <c r="K236" s="76" t="s">
        <v>2</v>
      </c>
      <c r="M236" s="76" t="s">
        <v>124</v>
      </c>
      <c r="N236" s="79" t="s">
        <v>856</v>
      </c>
      <c r="O236" s="76" t="s">
        <v>857</v>
      </c>
      <c r="P236" s="78" t="n">
        <v>45542</v>
      </c>
      <c r="Q236" s="76" t="s">
        <v>114</v>
      </c>
      <c r="R236" s="78" t="n">
        <v>37432</v>
      </c>
      <c r="S236" s="78" t="n">
        <v>45180</v>
      </c>
      <c r="T236" s="76" t="s">
        <v>183</v>
      </c>
      <c r="U236" s="76" t="n">
        <v>500</v>
      </c>
      <c r="X236" s="76" t="n">
        <v>5</v>
      </c>
      <c r="Y236" s="76" t="s">
        <v>116</v>
      </c>
      <c r="AC236" s="76" t="s">
        <v>117</v>
      </c>
      <c r="AD236" s="76" t="s">
        <v>1523</v>
      </c>
      <c r="AE236" s="76" t="n">
        <v>37170</v>
      </c>
      <c r="AF236" s="76" t="s">
        <v>1524</v>
      </c>
      <c r="AI236" s="79" t="s">
        <v>1525</v>
      </c>
      <c r="AJ236" s="79" t="s">
        <v>1526</v>
      </c>
      <c r="AK236" s="76" t="s">
        <v>1527</v>
      </c>
      <c r="AL236" s="76" t="n">
        <v>0</v>
      </c>
      <c r="AM236" s="76" t="n">
        <v>0</v>
      </c>
    </row>
    <row r="237" customFormat="false" ht="15" hidden="false" customHeight="false" outlineLevel="0" collapsed="false">
      <c r="A237" s="76" t="n">
        <v>471034</v>
      </c>
      <c r="B237" s="76" t="s">
        <v>1528</v>
      </c>
      <c r="C237" s="76" t="s">
        <v>1529</v>
      </c>
      <c r="D237" s="76" t="n">
        <v>3717416</v>
      </c>
      <c r="E237" s="76" t="s">
        <v>109</v>
      </c>
      <c r="F237" s="76" t="s">
        <v>109</v>
      </c>
      <c r="H237" s="78" t="n">
        <v>21336</v>
      </c>
      <c r="I237" s="76" t="s">
        <v>305</v>
      </c>
      <c r="J237" s="76" t="s">
        <v>306</v>
      </c>
      <c r="K237" s="76" t="s">
        <v>2</v>
      </c>
      <c r="M237" s="76" t="s">
        <v>124</v>
      </c>
      <c r="N237" s="79" t="s">
        <v>856</v>
      </c>
      <c r="O237" s="76" t="s">
        <v>857</v>
      </c>
      <c r="P237" s="78" t="n">
        <v>45542</v>
      </c>
      <c r="Q237" s="76" t="s">
        <v>114</v>
      </c>
      <c r="R237" s="78" t="n">
        <v>38455</v>
      </c>
      <c r="S237" s="78" t="n">
        <v>44869</v>
      </c>
      <c r="T237" s="76" t="s">
        <v>183</v>
      </c>
      <c r="U237" s="76" t="n">
        <v>500</v>
      </c>
      <c r="X237" s="76" t="n">
        <v>5</v>
      </c>
      <c r="Y237" s="76" t="s">
        <v>116</v>
      </c>
      <c r="AC237" s="76" t="s">
        <v>117</v>
      </c>
      <c r="AD237" s="76" t="s">
        <v>1530</v>
      </c>
      <c r="AE237" s="76" t="n">
        <v>37510</v>
      </c>
      <c r="AF237" s="76" t="s">
        <v>1531</v>
      </c>
      <c r="AI237" s="79" t="s">
        <v>1532</v>
      </c>
      <c r="AJ237" s="79" t="s">
        <v>1533</v>
      </c>
      <c r="AK237" s="76" t="s">
        <v>1534</v>
      </c>
      <c r="AL237" s="76" t="n">
        <v>0</v>
      </c>
      <c r="AM237" s="76" t="n">
        <v>0</v>
      </c>
    </row>
    <row r="238" customFormat="false" ht="15" hidden="false" customHeight="false" outlineLevel="0" collapsed="false">
      <c r="A238" s="76" t="n">
        <v>836247</v>
      </c>
      <c r="B238" s="76" t="s">
        <v>1535</v>
      </c>
      <c r="C238" s="76" t="s">
        <v>1536</v>
      </c>
      <c r="D238" s="76" t="n">
        <v>7634994</v>
      </c>
      <c r="E238" s="76" t="s">
        <v>132</v>
      </c>
      <c r="F238" s="76" t="s">
        <v>132</v>
      </c>
      <c r="H238" s="78" t="n">
        <v>27428</v>
      </c>
      <c r="I238" s="76" t="s">
        <v>197</v>
      </c>
      <c r="J238" s="76" t="s">
        <v>198</v>
      </c>
      <c r="K238" s="76" t="s">
        <v>41</v>
      </c>
      <c r="M238" s="76" t="s">
        <v>111</v>
      </c>
      <c r="N238" s="79" t="s">
        <v>337</v>
      </c>
      <c r="O238" s="76" t="s">
        <v>338</v>
      </c>
      <c r="P238" s="78" t="n">
        <v>45519</v>
      </c>
      <c r="Q238" s="76" t="s">
        <v>114</v>
      </c>
      <c r="R238" s="78" t="n">
        <v>40810</v>
      </c>
      <c r="S238" s="78" t="n">
        <v>44750</v>
      </c>
      <c r="T238" s="76" t="s">
        <v>183</v>
      </c>
      <c r="U238" s="76" t="n">
        <v>878</v>
      </c>
      <c r="X238" s="76" t="n">
        <v>8</v>
      </c>
      <c r="Y238" s="76" t="s">
        <v>116</v>
      </c>
      <c r="AC238" s="76" t="s">
        <v>117</v>
      </c>
      <c r="AD238" s="76" t="s">
        <v>1537</v>
      </c>
      <c r="AE238" s="76" t="n">
        <v>18500</v>
      </c>
      <c r="AF238" s="76" t="s">
        <v>1538</v>
      </c>
      <c r="AJ238" s="79" t="s">
        <v>1539</v>
      </c>
      <c r="AK238" s="76" t="s">
        <v>1540</v>
      </c>
      <c r="AL238" s="76" t="n">
        <v>0</v>
      </c>
      <c r="AM238" s="76" t="n">
        <v>0</v>
      </c>
    </row>
    <row r="239" customFormat="false" ht="15" hidden="false" customHeight="false" outlineLevel="0" collapsed="false">
      <c r="A239" s="76" t="n">
        <v>1066616</v>
      </c>
      <c r="B239" s="76" t="s">
        <v>1535</v>
      </c>
      <c r="C239" s="76" t="s">
        <v>1541</v>
      </c>
      <c r="D239" s="76" t="n">
        <v>188887</v>
      </c>
      <c r="E239" s="76" t="s">
        <v>132</v>
      </c>
      <c r="F239" s="76" t="s">
        <v>132</v>
      </c>
      <c r="H239" s="78" t="n">
        <v>39432</v>
      </c>
      <c r="I239" s="76" t="s">
        <v>294</v>
      </c>
      <c r="J239" s="76" t="n">
        <v>-18</v>
      </c>
      <c r="K239" s="76" t="s">
        <v>41</v>
      </c>
      <c r="M239" s="76" t="s">
        <v>111</v>
      </c>
      <c r="N239" s="79" t="s">
        <v>337</v>
      </c>
      <c r="O239" s="76" t="s">
        <v>338</v>
      </c>
      <c r="P239" s="78" t="n">
        <v>45519</v>
      </c>
      <c r="Q239" s="76" t="s">
        <v>114</v>
      </c>
      <c r="R239" s="78" t="n">
        <v>42265</v>
      </c>
      <c r="T239" s="76" t="s">
        <v>115</v>
      </c>
      <c r="U239" s="76" t="n">
        <v>1080</v>
      </c>
      <c r="X239" s="76" t="n">
        <v>10</v>
      </c>
      <c r="Y239" s="76" t="s">
        <v>116</v>
      </c>
      <c r="AC239" s="76" t="s">
        <v>117</v>
      </c>
      <c r="AD239" s="76" t="s">
        <v>1537</v>
      </c>
      <c r="AE239" s="76" t="n">
        <v>18500</v>
      </c>
      <c r="AF239" s="76" t="s">
        <v>1538</v>
      </c>
      <c r="AJ239" s="79" t="s">
        <v>1542</v>
      </c>
      <c r="AK239" s="76" t="s">
        <v>1543</v>
      </c>
      <c r="AL239" s="76" t="n">
        <v>0</v>
      </c>
      <c r="AM239" s="76" t="n">
        <v>0</v>
      </c>
    </row>
    <row r="240" customFormat="false" ht="15" hidden="false" customHeight="false" outlineLevel="0" collapsed="false">
      <c r="A240" s="76" t="n">
        <v>1227627</v>
      </c>
      <c r="B240" s="76" t="s">
        <v>1544</v>
      </c>
      <c r="C240" s="76" t="s">
        <v>1545</v>
      </c>
      <c r="D240" s="76" t="n">
        <v>3730387</v>
      </c>
      <c r="E240" s="76" t="s">
        <v>132</v>
      </c>
      <c r="F240" s="76" t="s">
        <v>132</v>
      </c>
      <c r="H240" s="78" t="n">
        <v>27787</v>
      </c>
      <c r="I240" s="76" t="s">
        <v>197</v>
      </c>
      <c r="J240" s="76" t="s">
        <v>198</v>
      </c>
      <c r="K240" s="76" t="s">
        <v>41</v>
      </c>
      <c r="M240" s="76" t="s">
        <v>124</v>
      </c>
      <c r="N240" s="79" t="s">
        <v>239</v>
      </c>
      <c r="O240" s="76" t="s">
        <v>240</v>
      </c>
      <c r="P240" s="78" t="n">
        <v>45532</v>
      </c>
      <c r="Q240" s="76" t="s">
        <v>114</v>
      </c>
      <c r="R240" s="78" t="n">
        <v>43370</v>
      </c>
      <c r="S240" s="78" t="n">
        <v>45162</v>
      </c>
      <c r="T240" s="76" t="s">
        <v>183</v>
      </c>
      <c r="U240" s="76" t="n">
        <v>1166</v>
      </c>
      <c r="X240" s="76" t="n">
        <v>11</v>
      </c>
      <c r="Y240" s="76" t="s">
        <v>116</v>
      </c>
      <c r="AB240" s="78" t="n">
        <v>44013</v>
      </c>
      <c r="AC240" s="76" t="s">
        <v>117</v>
      </c>
      <c r="AD240" s="76" t="s">
        <v>295</v>
      </c>
      <c r="AE240" s="76" t="n">
        <v>37300</v>
      </c>
      <c r="AF240" s="76" t="s">
        <v>1546</v>
      </c>
      <c r="AI240" s="79" t="s">
        <v>1547</v>
      </c>
      <c r="AJ240" s="79" t="s">
        <v>1548</v>
      </c>
      <c r="AK240" s="76" t="s">
        <v>1549</v>
      </c>
      <c r="AL240" s="76" t="n">
        <v>0</v>
      </c>
      <c r="AM240" s="76" t="n">
        <v>0</v>
      </c>
    </row>
    <row r="241" customFormat="false" ht="15" hidden="false" customHeight="false" outlineLevel="0" collapsed="false">
      <c r="A241" s="76" t="n">
        <v>5177</v>
      </c>
      <c r="B241" s="76" t="s">
        <v>1550</v>
      </c>
      <c r="C241" s="76" t="s">
        <v>1551</v>
      </c>
      <c r="D241" s="76" t="n">
        <v>3712200</v>
      </c>
      <c r="E241" s="76" t="s">
        <v>132</v>
      </c>
      <c r="F241" s="76" t="s">
        <v>132</v>
      </c>
      <c r="H241" s="78" t="n">
        <v>32426</v>
      </c>
      <c r="I241" s="76" t="s">
        <v>23</v>
      </c>
      <c r="J241" s="76" t="n">
        <v>-40</v>
      </c>
      <c r="K241" s="76" t="s">
        <v>41</v>
      </c>
      <c r="M241" s="76" t="s">
        <v>124</v>
      </c>
      <c r="N241" s="79" t="s">
        <v>1338</v>
      </c>
      <c r="O241" s="76" t="s">
        <v>1339</v>
      </c>
      <c r="P241" s="78" t="n">
        <v>45547</v>
      </c>
      <c r="Q241" s="76" t="s">
        <v>114</v>
      </c>
      <c r="R241" s="78" t="n">
        <v>37432</v>
      </c>
      <c r="S241" s="78" t="n">
        <v>44824</v>
      </c>
      <c r="T241" s="76" t="s">
        <v>183</v>
      </c>
      <c r="U241" s="76" t="n">
        <v>924</v>
      </c>
      <c r="X241" s="76" t="n">
        <v>9</v>
      </c>
      <c r="Y241" s="76" t="s">
        <v>116</v>
      </c>
      <c r="AC241" s="76" t="s">
        <v>117</v>
      </c>
      <c r="AD241" s="76" t="s">
        <v>1552</v>
      </c>
      <c r="AE241" s="76" t="n">
        <v>37340</v>
      </c>
      <c r="AF241" s="76" t="s">
        <v>1553</v>
      </c>
      <c r="AJ241" s="76" t="s">
        <v>1554</v>
      </c>
      <c r="AK241" s="76" t="s">
        <v>1555</v>
      </c>
      <c r="AL241" s="76" t="n">
        <v>1</v>
      </c>
      <c r="AM241" s="76" t="n">
        <v>0</v>
      </c>
    </row>
    <row r="242" customFormat="false" ht="15" hidden="false" customHeight="false" outlineLevel="0" collapsed="false">
      <c r="A242" s="76" t="n">
        <v>1645994</v>
      </c>
      <c r="B242" s="76" t="s">
        <v>1556</v>
      </c>
      <c r="C242" s="76" t="s">
        <v>1557</v>
      </c>
      <c r="D242" s="76" t="n">
        <v>3737912</v>
      </c>
      <c r="E242" s="76" t="s">
        <v>109</v>
      </c>
      <c r="H242" s="78" t="n">
        <v>27080</v>
      </c>
      <c r="I242" s="76" t="s">
        <v>208</v>
      </c>
      <c r="J242" s="76" t="s">
        <v>209</v>
      </c>
      <c r="K242" s="76" t="s">
        <v>2</v>
      </c>
      <c r="M242" s="76" t="s">
        <v>124</v>
      </c>
      <c r="N242" s="79" t="s">
        <v>856</v>
      </c>
      <c r="O242" s="76" t="s">
        <v>857</v>
      </c>
      <c r="P242" s="78" t="n">
        <v>45577</v>
      </c>
      <c r="Q242" s="76" t="s">
        <v>114</v>
      </c>
      <c r="R242" s="78" t="n">
        <v>45577</v>
      </c>
      <c r="S242" s="78" t="n">
        <v>45562</v>
      </c>
      <c r="T242" s="76" t="s">
        <v>201</v>
      </c>
      <c r="U242" s="76" t="n">
        <v>500</v>
      </c>
      <c r="X242" s="76" t="n">
        <v>5</v>
      </c>
      <c r="Y242" s="76" t="s">
        <v>116</v>
      </c>
      <c r="AC242" s="76" t="s">
        <v>117</v>
      </c>
      <c r="AD242" s="76" t="s">
        <v>869</v>
      </c>
      <c r="AE242" s="76" t="n">
        <v>37170</v>
      </c>
      <c r="AF242" s="76" t="s">
        <v>1558</v>
      </c>
      <c r="AJ242" s="79" t="s">
        <v>1559</v>
      </c>
      <c r="AK242" s="76" t="s">
        <v>1560</v>
      </c>
      <c r="AL242" s="76" t="n">
        <v>0</v>
      </c>
      <c r="AM242" s="76" t="n">
        <v>0</v>
      </c>
    </row>
    <row r="243" customFormat="false" ht="15" hidden="false" customHeight="false" outlineLevel="0" collapsed="false">
      <c r="A243" s="76" t="n">
        <v>442140</v>
      </c>
      <c r="B243" s="76" t="s">
        <v>1561</v>
      </c>
      <c r="C243" s="76" t="s">
        <v>455</v>
      </c>
      <c r="D243" s="76" t="n">
        <v>4515953</v>
      </c>
      <c r="E243" s="76" t="s">
        <v>132</v>
      </c>
      <c r="F243" s="76" t="s">
        <v>132</v>
      </c>
      <c r="H243" s="78" t="n">
        <v>29671</v>
      </c>
      <c r="I243" s="76" t="s">
        <v>179</v>
      </c>
      <c r="J243" s="76" t="s">
        <v>180</v>
      </c>
      <c r="K243" s="76" t="s">
        <v>41</v>
      </c>
      <c r="M243" s="76" t="s">
        <v>134</v>
      </c>
      <c r="N243" s="79" t="s">
        <v>1234</v>
      </c>
      <c r="O243" s="76" t="s">
        <v>1235</v>
      </c>
      <c r="P243" s="78" t="n">
        <v>45525</v>
      </c>
      <c r="Q243" s="76" t="s">
        <v>114</v>
      </c>
      <c r="R243" s="78" t="n">
        <v>38274</v>
      </c>
      <c r="S243" s="78" t="n">
        <v>45485</v>
      </c>
      <c r="T243" s="76" t="s">
        <v>201</v>
      </c>
      <c r="U243" s="76" t="n">
        <v>1493</v>
      </c>
      <c r="X243" s="76" t="n">
        <v>14</v>
      </c>
      <c r="Y243" s="76" t="s">
        <v>116</v>
      </c>
      <c r="AC243" s="76" t="s">
        <v>117</v>
      </c>
      <c r="AD243" s="76" t="s">
        <v>1562</v>
      </c>
      <c r="AE243" s="76" t="n">
        <v>45770</v>
      </c>
      <c r="AF243" s="76" t="s">
        <v>1563</v>
      </c>
      <c r="AI243" s="79" t="s">
        <v>1564</v>
      </c>
      <c r="AJ243" s="79" t="s">
        <v>1565</v>
      </c>
      <c r="AK243" s="76" t="s">
        <v>1566</v>
      </c>
      <c r="AL243" s="76" t="n">
        <v>0</v>
      </c>
      <c r="AM243" s="76" t="n">
        <v>0</v>
      </c>
    </row>
    <row r="244" customFormat="false" ht="15" hidden="false" customHeight="false" outlineLevel="0" collapsed="false">
      <c r="A244" s="76" t="n">
        <v>1664181</v>
      </c>
      <c r="B244" s="76" t="s">
        <v>1561</v>
      </c>
      <c r="C244" s="76" t="s">
        <v>936</v>
      </c>
      <c r="D244" s="76" t="n">
        <v>3738200</v>
      </c>
      <c r="E244" s="76" t="s">
        <v>109</v>
      </c>
      <c r="H244" s="78" t="n">
        <v>22544</v>
      </c>
      <c r="I244" s="76" t="s">
        <v>267</v>
      </c>
      <c r="J244" s="76" t="s">
        <v>268</v>
      </c>
      <c r="K244" s="76" t="s">
        <v>2</v>
      </c>
      <c r="M244" s="76" t="s">
        <v>124</v>
      </c>
      <c r="N244" s="79" t="s">
        <v>456</v>
      </c>
      <c r="O244" s="76" t="s">
        <v>457</v>
      </c>
      <c r="P244" s="78" t="n">
        <v>45629</v>
      </c>
      <c r="Q244" s="76" t="s">
        <v>114</v>
      </c>
      <c r="R244" s="78" t="n">
        <v>45629</v>
      </c>
      <c r="S244" s="78" t="n">
        <v>45626</v>
      </c>
      <c r="T244" s="76" t="s">
        <v>201</v>
      </c>
      <c r="U244" s="76" t="n">
        <v>500</v>
      </c>
      <c r="X244" s="76" t="n">
        <v>5</v>
      </c>
      <c r="Y244" s="76" t="s">
        <v>116</v>
      </c>
      <c r="AC244" s="76" t="s">
        <v>117</v>
      </c>
      <c r="AD244" s="76" t="s">
        <v>1567</v>
      </c>
      <c r="AE244" s="76" t="n">
        <v>37540</v>
      </c>
      <c r="AF244" s="76" t="s">
        <v>1568</v>
      </c>
      <c r="AJ244" s="79" t="s">
        <v>1569</v>
      </c>
      <c r="AK244" s="76" t="s">
        <v>1570</v>
      </c>
      <c r="AL244" s="76" t="n">
        <v>0</v>
      </c>
      <c r="AM244" s="76" t="n">
        <v>0</v>
      </c>
    </row>
    <row r="245" customFormat="false" ht="15" hidden="false" customHeight="false" outlineLevel="0" collapsed="false">
      <c r="A245" s="76" t="n">
        <v>1424498</v>
      </c>
      <c r="B245" s="76" t="s">
        <v>1571</v>
      </c>
      <c r="C245" s="76" t="s">
        <v>1572</v>
      </c>
      <c r="D245" s="76" t="n">
        <v>4535260</v>
      </c>
      <c r="E245" s="76" t="s">
        <v>109</v>
      </c>
      <c r="F245" s="76" t="s">
        <v>132</v>
      </c>
      <c r="H245" s="78" t="n">
        <v>41027</v>
      </c>
      <c r="I245" s="76" t="s">
        <v>370</v>
      </c>
      <c r="J245" s="76" t="n">
        <v>-13</v>
      </c>
      <c r="K245" s="76" t="s">
        <v>2</v>
      </c>
      <c r="M245" s="76" t="s">
        <v>134</v>
      </c>
      <c r="N245" s="79" t="s">
        <v>449</v>
      </c>
      <c r="O245" s="76" t="s">
        <v>450</v>
      </c>
      <c r="P245" s="78" t="n">
        <v>45539</v>
      </c>
      <c r="Q245" s="76" t="s">
        <v>114</v>
      </c>
      <c r="R245" s="78" t="n">
        <v>44819</v>
      </c>
      <c r="T245" s="76" t="s">
        <v>115</v>
      </c>
      <c r="U245" s="76" t="n">
        <v>500</v>
      </c>
      <c r="X245" s="76" t="n">
        <v>5</v>
      </c>
      <c r="Y245" s="76" t="s">
        <v>116</v>
      </c>
      <c r="AC245" s="76" t="s">
        <v>117</v>
      </c>
      <c r="AD245" s="76" t="s">
        <v>974</v>
      </c>
      <c r="AE245" s="76" t="n">
        <v>45100</v>
      </c>
      <c r="AF245" s="76" t="s">
        <v>1573</v>
      </c>
      <c r="AK245" s="76" t="s">
        <v>1574</v>
      </c>
      <c r="AL245" s="76" t="n">
        <v>0</v>
      </c>
      <c r="AM245" s="76" t="n">
        <v>0</v>
      </c>
    </row>
    <row r="246" customFormat="false" ht="15" hidden="false" customHeight="false" outlineLevel="0" collapsed="false">
      <c r="A246" s="76" t="n">
        <v>1617960</v>
      </c>
      <c r="B246" s="76" t="s">
        <v>1575</v>
      </c>
      <c r="C246" s="76" t="s">
        <v>1576</v>
      </c>
      <c r="D246" s="76" t="n">
        <v>3737415</v>
      </c>
      <c r="E246" s="76" t="s">
        <v>109</v>
      </c>
      <c r="H246" s="78" t="n">
        <v>41116</v>
      </c>
      <c r="I246" s="76" t="s">
        <v>370</v>
      </c>
      <c r="J246" s="76" t="n">
        <v>-13</v>
      </c>
      <c r="K246" s="76" t="s">
        <v>2</v>
      </c>
      <c r="M246" s="76" t="s">
        <v>124</v>
      </c>
      <c r="N246" s="79" t="s">
        <v>1294</v>
      </c>
      <c r="O246" s="76" t="s">
        <v>1295</v>
      </c>
      <c r="P246" s="78" t="n">
        <v>45554</v>
      </c>
      <c r="Q246" s="76" t="s">
        <v>114</v>
      </c>
      <c r="R246" s="78" t="n">
        <v>45554</v>
      </c>
      <c r="S246" s="78" t="n">
        <v>45495</v>
      </c>
      <c r="T246" s="76" t="s">
        <v>201</v>
      </c>
      <c r="U246" s="76" t="n">
        <v>500</v>
      </c>
      <c r="X246" s="76" t="n">
        <v>5</v>
      </c>
      <c r="Y246" s="76" t="s">
        <v>116</v>
      </c>
      <c r="AC246" s="76" t="s">
        <v>117</v>
      </c>
      <c r="AD246" s="76" t="s">
        <v>1296</v>
      </c>
      <c r="AE246" s="76" t="n">
        <v>37140</v>
      </c>
      <c r="AF246" s="76" t="s">
        <v>1577</v>
      </c>
      <c r="AK246" s="76" t="s">
        <v>1578</v>
      </c>
      <c r="AL246" s="76" t="n">
        <v>0</v>
      </c>
      <c r="AM246" s="76" t="n">
        <v>0</v>
      </c>
    </row>
    <row r="247" customFormat="false" ht="15" hidden="false" customHeight="false" outlineLevel="0" collapsed="false">
      <c r="A247" s="76" t="n">
        <v>1631555</v>
      </c>
      <c r="B247" s="76" t="s">
        <v>1579</v>
      </c>
      <c r="C247" s="76" t="s">
        <v>1580</v>
      </c>
      <c r="D247" s="76" t="n">
        <v>3737665</v>
      </c>
      <c r="E247" s="76" t="s">
        <v>109</v>
      </c>
      <c r="H247" s="78" t="n">
        <v>41155</v>
      </c>
      <c r="I247" s="76" t="s">
        <v>370</v>
      </c>
      <c r="J247" s="76" t="n">
        <v>-13</v>
      </c>
      <c r="K247" s="76" t="s">
        <v>41</v>
      </c>
      <c r="M247" s="76" t="s">
        <v>124</v>
      </c>
      <c r="N247" s="79" t="s">
        <v>1581</v>
      </c>
      <c r="O247" s="76" t="s">
        <v>1582</v>
      </c>
      <c r="P247" s="78" t="n">
        <v>45563</v>
      </c>
      <c r="Q247" s="76" t="s">
        <v>114</v>
      </c>
      <c r="R247" s="78" t="n">
        <v>45563</v>
      </c>
      <c r="T247" s="76" t="s">
        <v>115</v>
      </c>
      <c r="U247" s="76" t="n">
        <v>500</v>
      </c>
      <c r="X247" s="76" t="n">
        <v>5</v>
      </c>
      <c r="Y247" s="76" t="s">
        <v>116</v>
      </c>
      <c r="AC247" s="76" t="s">
        <v>117</v>
      </c>
      <c r="AD247" s="76" t="s">
        <v>1583</v>
      </c>
      <c r="AE247" s="76" t="n">
        <v>37270</v>
      </c>
      <c r="AF247" s="76" t="s">
        <v>1584</v>
      </c>
      <c r="AJ247" s="79" t="s">
        <v>1585</v>
      </c>
      <c r="AK247" s="76" t="s">
        <v>1586</v>
      </c>
      <c r="AL247" s="76" t="n">
        <v>0</v>
      </c>
      <c r="AM247" s="76" t="n">
        <v>0</v>
      </c>
    </row>
    <row r="248" customFormat="false" ht="15" hidden="false" customHeight="false" outlineLevel="0" collapsed="false">
      <c r="A248" s="76" t="n">
        <v>1076299</v>
      </c>
      <c r="B248" s="76" t="s">
        <v>1587</v>
      </c>
      <c r="C248" s="76" t="s">
        <v>355</v>
      </c>
      <c r="D248" s="76" t="n">
        <v>4112897</v>
      </c>
      <c r="E248" s="76" t="s">
        <v>109</v>
      </c>
      <c r="F248" s="76" t="s">
        <v>109</v>
      </c>
      <c r="H248" s="78" t="n">
        <v>20121</v>
      </c>
      <c r="I248" s="76" t="s">
        <v>305</v>
      </c>
      <c r="J248" s="76" t="s">
        <v>306</v>
      </c>
      <c r="K248" s="76" t="s">
        <v>41</v>
      </c>
      <c r="M248" s="76" t="s">
        <v>286</v>
      </c>
      <c r="N248" s="79" t="s">
        <v>1588</v>
      </c>
      <c r="O248" s="76" t="s">
        <v>1589</v>
      </c>
      <c r="P248" s="78" t="n">
        <v>45546</v>
      </c>
      <c r="Q248" s="76" t="s">
        <v>114</v>
      </c>
      <c r="R248" s="78" t="n">
        <v>42279</v>
      </c>
      <c r="T248" s="76" t="s">
        <v>325</v>
      </c>
      <c r="U248" s="76" t="n">
        <v>500</v>
      </c>
      <c r="X248" s="76" t="n">
        <v>5</v>
      </c>
      <c r="Y248" s="76" t="s">
        <v>116</v>
      </c>
      <c r="AC248" s="76" t="s">
        <v>117</v>
      </c>
      <c r="AD248" s="76" t="s">
        <v>1590</v>
      </c>
      <c r="AE248" s="76" t="n">
        <v>41130</v>
      </c>
      <c r="AF248" s="76" t="s">
        <v>1591</v>
      </c>
      <c r="AJ248" s="79" t="s">
        <v>1592</v>
      </c>
      <c r="AK248" s="76" t="s">
        <v>1593</v>
      </c>
      <c r="AL248" s="76" t="n">
        <v>0</v>
      </c>
      <c r="AM248" s="76" t="n">
        <v>0</v>
      </c>
    </row>
    <row r="249" customFormat="false" ht="15" hidden="false" customHeight="false" outlineLevel="0" collapsed="false">
      <c r="A249" s="76" t="n">
        <v>1196769</v>
      </c>
      <c r="B249" s="76" t="s">
        <v>1594</v>
      </c>
      <c r="C249" s="76" t="s">
        <v>1595</v>
      </c>
      <c r="D249" s="76" t="n">
        <v>3729857</v>
      </c>
      <c r="E249" s="76" t="s">
        <v>109</v>
      </c>
      <c r="F249" s="76" t="s">
        <v>109</v>
      </c>
      <c r="H249" s="78" t="n">
        <v>17452</v>
      </c>
      <c r="I249" s="76" t="s">
        <v>686</v>
      </c>
      <c r="J249" s="76" t="s">
        <v>687</v>
      </c>
      <c r="K249" s="76" t="s">
        <v>41</v>
      </c>
      <c r="M249" s="76" t="s">
        <v>124</v>
      </c>
      <c r="N249" s="79" t="s">
        <v>779</v>
      </c>
      <c r="O249" s="76" t="s">
        <v>780</v>
      </c>
      <c r="P249" s="78" t="n">
        <v>45548</v>
      </c>
      <c r="Q249" s="76" t="s">
        <v>114</v>
      </c>
      <c r="R249" s="78" t="n">
        <v>43061</v>
      </c>
      <c r="S249" s="78" t="n">
        <v>45173</v>
      </c>
      <c r="T249" s="76" t="s">
        <v>183</v>
      </c>
      <c r="U249" s="76" t="n">
        <v>500</v>
      </c>
      <c r="X249" s="76" t="n">
        <v>5</v>
      </c>
      <c r="Y249" s="76" t="s">
        <v>116</v>
      </c>
      <c r="AC249" s="76" t="s">
        <v>117</v>
      </c>
      <c r="AD249" s="76" t="s">
        <v>127</v>
      </c>
      <c r="AE249" s="76" t="n">
        <v>37000</v>
      </c>
      <c r="AF249" s="76" t="s">
        <v>1596</v>
      </c>
      <c r="AI249" s="79" t="s">
        <v>1597</v>
      </c>
      <c r="AJ249" s="79" t="s">
        <v>1598</v>
      </c>
      <c r="AK249" s="76" t="s">
        <v>1599</v>
      </c>
      <c r="AL249" s="76" t="n">
        <v>0</v>
      </c>
      <c r="AM249" s="76" t="n">
        <v>0</v>
      </c>
    </row>
    <row r="250" customFormat="false" ht="15" hidden="false" customHeight="false" outlineLevel="0" collapsed="false">
      <c r="A250" s="76" t="n">
        <v>1531248</v>
      </c>
      <c r="B250" s="76" t="s">
        <v>1594</v>
      </c>
      <c r="C250" s="76" t="s">
        <v>1098</v>
      </c>
      <c r="D250" s="76" t="n">
        <v>3736359</v>
      </c>
      <c r="E250" s="76" t="s">
        <v>109</v>
      </c>
      <c r="F250" s="76" t="s">
        <v>109</v>
      </c>
      <c r="H250" s="78" t="n">
        <v>19624</v>
      </c>
      <c r="I250" s="76" t="s">
        <v>594</v>
      </c>
      <c r="J250" s="76" t="s">
        <v>595</v>
      </c>
      <c r="K250" s="76" t="s">
        <v>41</v>
      </c>
      <c r="M250" s="76" t="s">
        <v>124</v>
      </c>
      <c r="N250" s="79" t="s">
        <v>779</v>
      </c>
      <c r="O250" s="76" t="s">
        <v>780</v>
      </c>
      <c r="P250" s="78" t="n">
        <v>45547</v>
      </c>
      <c r="Q250" s="76" t="s">
        <v>114</v>
      </c>
      <c r="R250" s="78" t="n">
        <v>45205</v>
      </c>
      <c r="S250" s="78" t="n">
        <v>45538</v>
      </c>
      <c r="T250" s="76" t="s">
        <v>201</v>
      </c>
      <c r="U250" s="76" t="n">
        <v>500</v>
      </c>
      <c r="X250" s="76" t="n">
        <v>5</v>
      </c>
      <c r="Y250" s="76" t="s">
        <v>116</v>
      </c>
      <c r="AC250" s="76" t="s">
        <v>117</v>
      </c>
      <c r="AD250" s="76" t="s">
        <v>394</v>
      </c>
      <c r="AE250" s="76" t="n">
        <v>37100</v>
      </c>
      <c r="AF250" s="76" t="s">
        <v>1600</v>
      </c>
      <c r="AG250" s="76" t="s">
        <v>1601</v>
      </c>
      <c r="AJ250" s="79" t="s">
        <v>1602</v>
      </c>
      <c r="AK250" s="76" t="s">
        <v>1603</v>
      </c>
      <c r="AL250" s="76" t="n">
        <v>0</v>
      </c>
      <c r="AM250" s="76" t="n">
        <v>0</v>
      </c>
    </row>
    <row r="251" customFormat="false" ht="15" hidden="false" customHeight="false" outlineLevel="0" collapsed="false">
      <c r="A251" s="76" t="n">
        <v>1641726</v>
      </c>
      <c r="B251" s="76" t="s">
        <v>1604</v>
      </c>
      <c r="C251" s="76" t="s">
        <v>1605</v>
      </c>
      <c r="D251" s="76" t="n">
        <v>4540920</v>
      </c>
      <c r="E251" s="76" t="s">
        <v>132</v>
      </c>
      <c r="H251" s="78" t="n">
        <v>39618</v>
      </c>
      <c r="I251" s="76" t="s">
        <v>432</v>
      </c>
      <c r="J251" s="76" t="n">
        <v>-17</v>
      </c>
      <c r="K251" s="76" t="s">
        <v>41</v>
      </c>
      <c r="M251" s="76" t="s">
        <v>134</v>
      </c>
      <c r="N251" s="79" t="s">
        <v>972</v>
      </c>
      <c r="O251" s="76" t="s">
        <v>973</v>
      </c>
      <c r="P251" s="78" t="n">
        <v>45614</v>
      </c>
      <c r="Q251" s="76" t="s">
        <v>114</v>
      </c>
      <c r="R251" s="78" t="n">
        <v>45573</v>
      </c>
      <c r="T251" s="76" t="s">
        <v>115</v>
      </c>
      <c r="U251" s="76" t="n">
        <v>507</v>
      </c>
      <c r="X251" s="76" t="n">
        <v>5</v>
      </c>
      <c r="Y251" s="76" t="s">
        <v>116</v>
      </c>
      <c r="AC251" s="76" t="s">
        <v>117</v>
      </c>
      <c r="AD251" s="76" t="s">
        <v>1606</v>
      </c>
      <c r="AE251" s="76" t="n">
        <v>45430</v>
      </c>
      <c r="AF251" s="76" t="s">
        <v>1607</v>
      </c>
      <c r="AJ251" s="79" t="s">
        <v>1608</v>
      </c>
      <c r="AK251" s="76" t="s">
        <v>1609</v>
      </c>
      <c r="AL251" s="76" t="n">
        <v>0</v>
      </c>
      <c r="AM251" s="76" t="n">
        <v>0</v>
      </c>
    </row>
    <row r="252" customFormat="false" ht="15" hidden="false" customHeight="false" outlineLevel="0" collapsed="false">
      <c r="A252" s="76" t="n">
        <v>1082961</v>
      </c>
      <c r="B252" s="76" t="s">
        <v>1610</v>
      </c>
      <c r="C252" s="76" t="s">
        <v>1611</v>
      </c>
      <c r="D252" s="76" t="n">
        <v>367920</v>
      </c>
      <c r="E252" s="76" t="s">
        <v>132</v>
      </c>
      <c r="F252" s="76" t="s">
        <v>132</v>
      </c>
      <c r="H252" s="78" t="n">
        <v>38577</v>
      </c>
      <c r="I252" s="76" t="s">
        <v>23</v>
      </c>
      <c r="J252" s="76" t="n">
        <v>-40</v>
      </c>
      <c r="K252" s="76" t="s">
        <v>41</v>
      </c>
      <c r="M252" s="76" t="s">
        <v>269</v>
      </c>
      <c r="N252" s="79" t="s">
        <v>695</v>
      </c>
      <c r="O252" s="76" t="s">
        <v>696</v>
      </c>
      <c r="P252" s="78" t="n">
        <v>45553</v>
      </c>
      <c r="Q252" s="76" t="s">
        <v>114</v>
      </c>
      <c r="R252" s="78" t="n">
        <v>42291</v>
      </c>
      <c r="S252" s="78" t="n">
        <v>44830</v>
      </c>
      <c r="T252" s="76" t="s">
        <v>183</v>
      </c>
      <c r="U252" s="76" t="n">
        <v>593</v>
      </c>
      <c r="X252" s="76" t="n">
        <v>5</v>
      </c>
      <c r="Y252" s="76" t="s">
        <v>116</v>
      </c>
      <c r="AC252" s="76" t="s">
        <v>117</v>
      </c>
      <c r="AD252" s="76" t="s">
        <v>1612</v>
      </c>
      <c r="AE252" s="76" t="n">
        <v>36300</v>
      </c>
      <c r="AF252" s="76" t="s">
        <v>1613</v>
      </c>
      <c r="AI252" s="79" t="s">
        <v>1614</v>
      </c>
      <c r="AJ252" s="79" t="s">
        <v>1615</v>
      </c>
      <c r="AK252" s="76" t="s">
        <v>1616</v>
      </c>
      <c r="AL252" s="76" t="n">
        <v>0</v>
      </c>
      <c r="AM252" s="76" t="n">
        <v>0</v>
      </c>
    </row>
    <row r="253" customFormat="false" ht="15" hidden="false" customHeight="false" outlineLevel="0" collapsed="false">
      <c r="A253" s="76" t="n">
        <v>1641431</v>
      </c>
      <c r="B253" s="76" t="s">
        <v>1617</v>
      </c>
      <c r="C253" s="76" t="s">
        <v>1281</v>
      </c>
      <c r="D253" s="76" t="n">
        <v>3737827</v>
      </c>
      <c r="E253" s="76" t="s">
        <v>109</v>
      </c>
      <c r="H253" s="78" t="n">
        <v>41990</v>
      </c>
      <c r="I253" s="76" t="s">
        <v>190</v>
      </c>
      <c r="J253" s="76" t="n">
        <v>-11</v>
      </c>
      <c r="K253" s="76" t="s">
        <v>41</v>
      </c>
      <c r="M253" s="76" t="s">
        <v>124</v>
      </c>
      <c r="N253" s="79" t="s">
        <v>540</v>
      </c>
      <c r="O253" s="76" t="s">
        <v>541</v>
      </c>
      <c r="P253" s="78" t="n">
        <v>45572</v>
      </c>
      <c r="Q253" s="76" t="s">
        <v>114</v>
      </c>
      <c r="R253" s="78" t="n">
        <v>45572</v>
      </c>
      <c r="T253" s="76" t="s">
        <v>115</v>
      </c>
      <c r="U253" s="76" t="n">
        <v>500</v>
      </c>
      <c r="X253" s="76" t="n">
        <v>5</v>
      </c>
      <c r="Y253" s="76" t="s">
        <v>116</v>
      </c>
      <c r="AC253" s="76" t="s">
        <v>117</v>
      </c>
      <c r="AD253" s="76" t="s">
        <v>542</v>
      </c>
      <c r="AE253" s="76" t="n">
        <v>37260</v>
      </c>
      <c r="AF253" s="76" t="s">
        <v>1618</v>
      </c>
      <c r="AJ253" s="76" t="s">
        <v>1619</v>
      </c>
      <c r="AK253" s="76" t="s">
        <v>1620</v>
      </c>
      <c r="AL253" s="76" t="n">
        <v>0</v>
      </c>
      <c r="AM253" s="76" t="n">
        <v>0</v>
      </c>
    </row>
    <row r="254" customFormat="false" ht="15" hidden="false" customHeight="false" outlineLevel="0" collapsed="false">
      <c r="A254" s="76" t="n">
        <v>906271</v>
      </c>
      <c r="B254" s="76" t="s">
        <v>1617</v>
      </c>
      <c r="C254" s="76" t="s">
        <v>1621</v>
      </c>
      <c r="D254" s="76" t="n">
        <v>3724290</v>
      </c>
      <c r="E254" s="76" t="s">
        <v>132</v>
      </c>
      <c r="H254" s="78" t="n">
        <v>38193</v>
      </c>
      <c r="I254" s="76" t="s">
        <v>23</v>
      </c>
      <c r="J254" s="76" t="n">
        <v>-40</v>
      </c>
      <c r="K254" s="76" t="s">
        <v>2</v>
      </c>
      <c r="M254" s="76" t="s">
        <v>124</v>
      </c>
      <c r="N254" s="79" t="s">
        <v>1622</v>
      </c>
      <c r="O254" s="76" t="s">
        <v>1623</v>
      </c>
      <c r="P254" s="78" t="n">
        <v>45537</v>
      </c>
      <c r="Q254" s="76" t="s">
        <v>114</v>
      </c>
      <c r="R254" s="78" t="n">
        <v>41187</v>
      </c>
      <c r="S254" s="78" t="n">
        <v>45512</v>
      </c>
      <c r="T254" s="76" t="s">
        <v>201</v>
      </c>
      <c r="U254" s="76" t="n">
        <v>607</v>
      </c>
      <c r="X254" s="76" t="n">
        <v>6</v>
      </c>
      <c r="Y254" s="76" t="s">
        <v>116</v>
      </c>
      <c r="AC254" s="76" t="s">
        <v>117</v>
      </c>
      <c r="AD254" s="76" t="s">
        <v>1624</v>
      </c>
      <c r="AE254" s="76" t="n">
        <v>37600</v>
      </c>
      <c r="AF254" s="76" t="s">
        <v>1625</v>
      </c>
      <c r="AJ254" s="76" t="s">
        <v>1626</v>
      </c>
      <c r="AK254" s="76" t="s">
        <v>1627</v>
      </c>
      <c r="AL254" s="76" t="n">
        <v>0</v>
      </c>
      <c r="AM254" s="76" t="n">
        <v>0</v>
      </c>
    </row>
    <row r="255" customFormat="false" ht="15" hidden="false" customHeight="false" outlineLevel="0" collapsed="false">
      <c r="A255" s="76" t="n">
        <v>1532679</v>
      </c>
      <c r="B255" s="76" t="s">
        <v>1617</v>
      </c>
      <c r="C255" s="76" t="s">
        <v>1311</v>
      </c>
      <c r="D255" s="76" t="n">
        <v>3736376</v>
      </c>
      <c r="E255" s="76" t="s">
        <v>109</v>
      </c>
      <c r="F255" s="76" t="s">
        <v>109</v>
      </c>
      <c r="H255" s="78" t="n">
        <v>41238</v>
      </c>
      <c r="I255" s="76" t="s">
        <v>370</v>
      </c>
      <c r="J255" s="76" t="n">
        <v>-13</v>
      </c>
      <c r="K255" s="76" t="s">
        <v>41</v>
      </c>
      <c r="M255" s="76" t="s">
        <v>124</v>
      </c>
      <c r="N255" s="79" t="s">
        <v>922</v>
      </c>
      <c r="O255" s="76" t="s">
        <v>923</v>
      </c>
      <c r="P255" s="78" t="n">
        <v>45579</v>
      </c>
      <c r="Q255" s="76" t="s">
        <v>114</v>
      </c>
      <c r="R255" s="78" t="n">
        <v>45207</v>
      </c>
      <c r="T255" s="76" t="s">
        <v>115</v>
      </c>
      <c r="U255" s="76" t="n">
        <v>500</v>
      </c>
      <c r="X255" s="76" t="n">
        <v>5</v>
      </c>
      <c r="Y255" s="76" t="s">
        <v>116</v>
      </c>
      <c r="AC255" s="76" t="s">
        <v>117</v>
      </c>
      <c r="AD255" s="76" t="s">
        <v>1628</v>
      </c>
      <c r="AE255" s="76" t="n">
        <v>37800</v>
      </c>
      <c r="AF255" s="76" t="s">
        <v>1629</v>
      </c>
      <c r="AJ255" s="79" t="s">
        <v>1630</v>
      </c>
      <c r="AK255" s="76" t="s">
        <v>1631</v>
      </c>
      <c r="AL255" s="76" t="n">
        <v>0</v>
      </c>
      <c r="AM255" s="76" t="n">
        <v>0</v>
      </c>
    </row>
    <row r="256" customFormat="false" ht="15" hidden="false" customHeight="false" outlineLevel="0" collapsed="false">
      <c r="A256" s="76" t="n">
        <v>1673402</v>
      </c>
      <c r="B256" s="76" t="s">
        <v>1632</v>
      </c>
      <c r="C256" s="76" t="s">
        <v>207</v>
      </c>
      <c r="D256" s="76" t="n">
        <v>4116858</v>
      </c>
      <c r="E256" s="76" t="s">
        <v>132</v>
      </c>
      <c r="H256" s="78" t="n">
        <v>24757</v>
      </c>
      <c r="I256" s="76" t="s">
        <v>321</v>
      </c>
      <c r="J256" s="76" t="s">
        <v>322</v>
      </c>
      <c r="K256" s="76" t="s">
        <v>41</v>
      </c>
      <c r="M256" s="76" t="s">
        <v>286</v>
      </c>
      <c r="N256" s="79" t="s">
        <v>557</v>
      </c>
      <c r="O256" s="76" t="s">
        <v>558</v>
      </c>
      <c r="P256" s="78" t="n">
        <v>45670</v>
      </c>
      <c r="Q256" s="76" t="s">
        <v>114</v>
      </c>
      <c r="R256" s="78" t="n">
        <v>45670</v>
      </c>
      <c r="S256" s="78" t="n">
        <v>45663</v>
      </c>
      <c r="T256" s="76" t="s">
        <v>201</v>
      </c>
      <c r="U256" s="76" t="n">
        <v>500</v>
      </c>
      <c r="X256" s="76" t="n">
        <v>5</v>
      </c>
      <c r="Y256" s="76" t="s">
        <v>116</v>
      </c>
      <c r="AC256" s="76" t="s">
        <v>117</v>
      </c>
      <c r="AD256" s="76" t="s">
        <v>1633</v>
      </c>
      <c r="AE256" s="76" t="n">
        <v>37460</v>
      </c>
      <c r="AF256" s="76" t="s">
        <v>1634</v>
      </c>
      <c r="AK256" s="76" t="s">
        <v>1635</v>
      </c>
      <c r="AL256" s="76" t="n">
        <v>0</v>
      </c>
      <c r="AM256" s="76" t="n">
        <v>0</v>
      </c>
    </row>
    <row r="257" customFormat="false" ht="15" hidden="false" customHeight="false" outlineLevel="0" collapsed="false">
      <c r="A257" s="76" t="n">
        <v>768251</v>
      </c>
      <c r="B257" s="76" t="s">
        <v>1636</v>
      </c>
      <c r="C257" s="76" t="s">
        <v>1637</v>
      </c>
      <c r="D257" s="76" t="n">
        <v>4930906</v>
      </c>
      <c r="E257" s="76" t="s">
        <v>132</v>
      </c>
      <c r="F257" s="76" t="s">
        <v>132</v>
      </c>
      <c r="H257" s="78" t="n">
        <v>36268</v>
      </c>
      <c r="I257" s="76" t="s">
        <v>23</v>
      </c>
      <c r="J257" s="76" t="n">
        <v>-40</v>
      </c>
      <c r="K257" s="76" t="s">
        <v>41</v>
      </c>
      <c r="M257" s="76" t="s">
        <v>124</v>
      </c>
      <c r="N257" s="79" t="s">
        <v>125</v>
      </c>
      <c r="O257" s="76" t="s">
        <v>126</v>
      </c>
      <c r="P257" s="78" t="n">
        <v>45547</v>
      </c>
      <c r="Q257" s="76" t="s">
        <v>114</v>
      </c>
      <c r="R257" s="78" t="n">
        <v>40435</v>
      </c>
      <c r="S257" s="78" t="n">
        <v>45210</v>
      </c>
      <c r="T257" s="76" t="s">
        <v>183</v>
      </c>
      <c r="U257" s="76" t="n">
        <v>1186</v>
      </c>
      <c r="X257" s="76" t="n">
        <v>11</v>
      </c>
      <c r="Y257" s="76" t="s">
        <v>116</v>
      </c>
      <c r="AB257" s="78" t="n">
        <v>45235</v>
      </c>
      <c r="AC257" s="76" t="s">
        <v>117</v>
      </c>
      <c r="AD257" s="76" t="s">
        <v>394</v>
      </c>
      <c r="AE257" s="76" t="n">
        <v>37000</v>
      </c>
      <c r="AF257" s="76" t="s">
        <v>1638</v>
      </c>
      <c r="AJ257" s="79" t="s">
        <v>1639</v>
      </c>
      <c r="AK257" s="76" t="s">
        <v>1640</v>
      </c>
      <c r="AL257" s="76" t="n">
        <v>0</v>
      </c>
      <c r="AM257" s="76" t="n">
        <v>0</v>
      </c>
    </row>
    <row r="258" customFormat="false" ht="15" hidden="false" customHeight="false" outlineLevel="0" collapsed="false">
      <c r="A258" s="76" t="n">
        <v>1636265</v>
      </c>
      <c r="B258" s="76" t="s">
        <v>1641</v>
      </c>
      <c r="C258" s="76" t="s">
        <v>1642</v>
      </c>
      <c r="D258" s="76" t="n">
        <v>1812071</v>
      </c>
      <c r="E258" s="76" t="s">
        <v>109</v>
      </c>
      <c r="H258" s="78" t="n">
        <v>41663</v>
      </c>
      <c r="I258" s="76" t="s">
        <v>190</v>
      </c>
      <c r="J258" s="76" t="n">
        <v>-11</v>
      </c>
      <c r="K258" s="76" t="s">
        <v>41</v>
      </c>
      <c r="M258" s="76" t="s">
        <v>111</v>
      </c>
      <c r="N258" s="79" t="s">
        <v>337</v>
      </c>
      <c r="O258" s="76" t="s">
        <v>338</v>
      </c>
      <c r="P258" s="78" t="n">
        <v>45567</v>
      </c>
      <c r="Q258" s="76" t="s">
        <v>114</v>
      </c>
      <c r="R258" s="78" t="n">
        <v>45567</v>
      </c>
      <c r="T258" s="76" t="s">
        <v>115</v>
      </c>
      <c r="U258" s="76" t="n">
        <v>500</v>
      </c>
      <c r="X258" s="76" t="n">
        <v>5</v>
      </c>
      <c r="Y258" s="76" t="s">
        <v>116</v>
      </c>
      <c r="AC258" s="76" t="s">
        <v>117</v>
      </c>
      <c r="AD258" s="76" t="s">
        <v>977</v>
      </c>
      <c r="AE258" s="76" t="n">
        <v>18500</v>
      </c>
      <c r="AF258" s="76" t="s">
        <v>1643</v>
      </c>
      <c r="AJ258" s="79" t="s">
        <v>1644</v>
      </c>
      <c r="AK258" s="76" t="s">
        <v>1645</v>
      </c>
      <c r="AL258" s="76" t="n">
        <v>0</v>
      </c>
      <c r="AM258" s="76" t="n">
        <v>0</v>
      </c>
    </row>
    <row r="259" customFormat="false" ht="15" hidden="false" customHeight="false" outlineLevel="0" collapsed="false">
      <c r="A259" s="76" t="n">
        <v>1212579</v>
      </c>
      <c r="B259" s="76" t="s">
        <v>1646</v>
      </c>
      <c r="C259" s="76" t="s">
        <v>1647</v>
      </c>
      <c r="D259" s="76" t="n">
        <v>3730046</v>
      </c>
      <c r="E259" s="76" t="s">
        <v>132</v>
      </c>
      <c r="F259" s="76" t="s">
        <v>132</v>
      </c>
      <c r="H259" s="78" t="n">
        <v>39454</v>
      </c>
      <c r="I259" s="76" t="s">
        <v>432</v>
      </c>
      <c r="J259" s="76" t="n">
        <v>-17</v>
      </c>
      <c r="K259" s="76" t="s">
        <v>2</v>
      </c>
      <c r="M259" s="76" t="s">
        <v>124</v>
      </c>
      <c r="N259" s="79" t="s">
        <v>168</v>
      </c>
      <c r="O259" s="76" t="s">
        <v>169</v>
      </c>
      <c r="P259" s="78" t="n">
        <v>45532</v>
      </c>
      <c r="Q259" s="76" t="s">
        <v>114</v>
      </c>
      <c r="R259" s="78" t="n">
        <v>43258</v>
      </c>
      <c r="S259" s="78" t="n">
        <v>45525</v>
      </c>
      <c r="T259" s="76" t="s">
        <v>201</v>
      </c>
      <c r="U259" s="76" t="n">
        <v>669</v>
      </c>
      <c r="X259" s="76" t="n">
        <v>6</v>
      </c>
      <c r="Y259" s="76" t="s">
        <v>116</v>
      </c>
      <c r="AB259" s="78" t="n">
        <v>44821</v>
      </c>
      <c r="AC259" s="76" t="s">
        <v>117</v>
      </c>
      <c r="AD259" s="76" t="s">
        <v>394</v>
      </c>
      <c r="AE259" s="76" t="n">
        <v>37000</v>
      </c>
      <c r="AF259" s="76" t="s">
        <v>1648</v>
      </c>
      <c r="AG259" s="76" t="s">
        <v>1649</v>
      </c>
      <c r="AI259" s="79" t="s">
        <v>1650</v>
      </c>
      <c r="AJ259" s="79" t="s">
        <v>1651</v>
      </c>
      <c r="AK259" s="76" t="s">
        <v>1652</v>
      </c>
      <c r="AL259" s="76" t="n">
        <v>0</v>
      </c>
      <c r="AM259" s="76" t="n">
        <v>0</v>
      </c>
    </row>
    <row r="260" customFormat="false" ht="15" hidden="false" customHeight="false" outlineLevel="0" collapsed="false">
      <c r="A260" s="76" t="n">
        <v>1131153</v>
      </c>
      <c r="B260" s="76" t="s">
        <v>1653</v>
      </c>
      <c r="C260" s="76" t="s">
        <v>1654</v>
      </c>
      <c r="D260" s="76" t="n">
        <v>4113248</v>
      </c>
      <c r="E260" s="76" t="s">
        <v>132</v>
      </c>
      <c r="F260" s="76" t="s">
        <v>132</v>
      </c>
      <c r="H260" s="78" t="n">
        <v>31030</v>
      </c>
      <c r="I260" s="76" t="s">
        <v>179</v>
      </c>
      <c r="J260" s="76" t="s">
        <v>180</v>
      </c>
      <c r="K260" s="76" t="s">
        <v>41</v>
      </c>
      <c r="M260" s="76" t="s">
        <v>286</v>
      </c>
      <c r="N260" s="79" t="s">
        <v>557</v>
      </c>
      <c r="O260" s="76" t="s">
        <v>558</v>
      </c>
      <c r="P260" s="78" t="n">
        <v>45535</v>
      </c>
      <c r="Q260" s="76" t="s">
        <v>114</v>
      </c>
      <c r="R260" s="78" t="n">
        <v>42648</v>
      </c>
      <c r="S260" s="78" t="n">
        <v>45170</v>
      </c>
      <c r="T260" s="76" t="s">
        <v>183</v>
      </c>
      <c r="U260" s="76" t="n">
        <v>737</v>
      </c>
      <c r="X260" s="76" t="n">
        <v>7</v>
      </c>
      <c r="Y260" s="76" t="s">
        <v>116</v>
      </c>
      <c r="AC260" s="76" t="s">
        <v>117</v>
      </c>
      <c r="AD260" s="76" t="s">
        <v>1655</v>
      </c>
      <c r="AE260" s="76" t="n">
        <v>41400</v>
      </c>
      <c r="AF260" s="76" t="s">
        <v>1656</v>
      </c>
      <c r="AK260" s="76" t="s">
        <v>1657</v>
      </c>
      <c r="AL260" s="76" t="n">
        <v>0</v>
      </c>
      <c r="AM260" s="76" t="n">
        <v>0</v>
      </c>
    </row>
    <row r="261" customFormat="false" ht="15" hidden="false" customHeight="false" outlineLevel="0" collapsed="false">
      <c r="A261" s="76" t="n">
        <v>1660147</v>
      </c>
      <c r="B261" s="76" t="s">
        <v>1658</v>
      </c>
      <c r="C261" s="76" t="s">
        <v>1659</v>
      </c>
      <c r="D261" s="76" t="n">
        <v>4116803</v>
      </c>
      <c r="E261" s="76" t="s">
        <v>109</v>
      </c>
      <c r="H261" s="78" t="n">
        <v>18101</v>
      </c>
      <c r="I261" s="76" t="s">
        <v>686</v>
      </c>
      <c r="J261" s="76" t="s">
        <v>687</v>
      </c>
      <c r="K261" s="76" t="s">
        <v>2</v>
      </c>
      <c r="M261" s="76" t="s">
        <v>286</v>
      </c>
      <c r="N261" s="79" t="s">
        <v>1117</v>
      </c>
      <c r="O261" s="76" t="s">
        <v>1118</v>
      </c>
      <c r="P261" s="78" t="n">
        <v>45614</v>
      </c>
      <c r="Q261" s="76" t="s">
        <v>114</v>
      </c>
      <c r="R261" s="78" t="n">
        <v>45614</v>
      </c>
      <c r="S261" s="78" t="n">
        <v>45594</v>
      </c>
      <c r="T261" s="76" t="s">
        <v>201</v>
      </c>
      <c r="U261" s="76" t="n">
        <v>500</v>
      </c>
      <c r="X261" s="76" t="n">
        <v>5</v>
      </c>
      <c r="Y261" s="76" t="s">
        <v>116</v>
      </c>
      <c r="AC261" s="76" t="s">
        <v>117</v>
      </c>
      <c r="AD261" s="76" t="s">
        <v>1660</v>
      </c>
      <c r="AE261" s="76" t="n">
        <v>41300</v>
      </c>
      <c r="AF261" s="76" t="s">
        <v>1661</v>
      </c>
      <c r="AJ261" s="79" t="s">
        <v>1662</v>
      </c>
      <c r="AK261" s="76" t="s">
        <v>1663</v>
      </c>
      <c r="AL261" s="76" t="n">
        <v>0</v>
      </c>
      <c r="AM261" s="76" t="n">
        <v>0</v>
      </c>
    </row>
    <row r="262" customFormat="false" ht="15" hidden="false" customHeight="false" outlineLevel="0" collapsed="false">
      <c r="A262" s="76" t="n">
        <v>1660142</v>
      </c>
      <c r="B262" s="76" t="s">
        <v>1658</v>
      </c>
      <c r="C262" s="76" t="s">
        <v>336</v>
      </c>
      <c r="D262" s="76" t="n">
        <v>4116802</v>
      </c>
      <c r="E262" s="76" t="s">
        <v>109</v>
      </c>
      <c r="H262" s="78" t="n">
        <v>17891</v>
      </c>
      <c r="I262" s="76" t="s">
        <v>686</v>
      </c>
      <c r="J262" s="76" t="s">
        <v>687</v>
      </c>
      <c r="K262" s="76" t="s">
        <v>41</v>
      </c>
      <c r="M262" s="76" t="s">
        <v>286</v>
      </c>
      <c r="N262" s="79" t="s">
        <v>1117</v>
      </c>
      <c r="O262" s="76" t="s">
        <v>1118</v>
      </c>
      <c r="P262" s="78" t="n">
        <v>45614</v>
      </c>
      <c r="Q262" s="76" t="s">
        <v>114</v>
      </c>
      <c r="R262" s="78" t="n">
        <v>45614</v>
      </c>
      <c r="S262" s="78" t="n">
        <v>45590</v>
      </c>
      <c r="T262" s="76" t="s">
        <v>201</v>
      </c>
      <c r="U262" s="76" t="n">
        <v>500</v>
      </c>
      <c r="X262" s="76" t="n">
        <v>5</v>
      </c>
      <c r="Y262" s="76" t="s">
        <v>116</v>
      </c>
      <c r="AC262" s="76" t="s">
        <v>117</v>
      </c>
      <c r="AD262" s="76" t="s">
        <v>1660</v>
      </c>
      <c r="AE262" s="76" t="n">
        <v>41300</v>
      </c>
      <c r="AF262" s="76" t="s">
        <v>1661</v>
      </c>
      <c r="AJ262" s="79" t="s">
        <v>1664</v>
      </c>
      <c r="AK262" s="76" t="s">
        <v>1663</v>
      </c>
      <c r="AL262" s="76" t="n">
        <v>0</v>
      </c>
      <c r="AM262" s="76" t="n">
        <v>0</v>
      </c>
    </row>
    <row r="263" customFormat="false" ht="15" hidden="false" customHeight="false" outlineLevel="0" collapsed="false">
      <c r="A263" s="76" t="n">
        <v>1604652</v>
      </c>
      <c r="B263" s="76" t="s">
        <v>1665</v>
      </c>
      <c r="C263" s="76" t="s">
        <v>1666</v>
      </c>
      <c r="D263" s="76" t="n">
        <v>3737177</v>
      </c>
      <c r="E263" s="76" t="s">
        <v>109</v>
      </c>
      <c r="H263" s="78" t="n">
        <v>39339</v>
      </c>
      <c r="I263" s="76" t="s">
        <v>294</v>
      </c>
      <c r="J263" s="76" t="n">
        <v>-18</v>
      </c>
      <c r="K263" s="76" t="s">
        <v>41</v>
      </c>
      <c r="M263" s="76" t="s">
        <v>124</v>
      </c>
      <c r="N263" s="79" t="s">
        <v>841</v>
      </c>
      <c r="O263" s="76" t="s">
        <v>842</v>
      </c>
      <c r="P263" s="78" t="n">
        <v>45543</v>
      </c>
      <c r="Q263" s="76" t="s">
        <v>114</v>
      </c>
      <c r="R263" s="78" t="n">
        <v>45543</v>
      </c>
      <c r="T263" s="76" t="s">
        <v>115</v>
      </c>
      <c r="U263" s="76" t="n">
        <v>500</v>
      </c>
      <c r="X263" s="76" t="n">
        <v>5</v>
      </c>
      <c r="Y263" s="76" t="s">
        <v>116</v>
      </c>
      <c r="AC263" s="76" t="s">
        <v>117</v>
      </c>
      <c r="AD263" s="76" t="s">
        <v>843</v>
      </c>
      <c r="AE263" s="76" t="n">
        <v>37320</v>
      </c>
      <c r="AF263" s="76" t="s">
        <v>1667</v>
      </c>
      <c r="AK263" s="76" t="s">
        <v>1668</v>
      </c>
      <c r="AL263" s="76" t="n">
        <v>1</v>
      </c>
      <c r="AM263" s="76" t="n">
        <v>0</v>
      </c>
    </row>
    <row r="264" customFormat="false" ht="15" hidden="false" customHeight="false" outlineLevel="0" collapsed="false">
      <c r="A264" s="76" t="n">
        <v>1633647</v>
      </c>
      <c r="B264" s="76" t="s">
        <v>1669</v>
      </c>
      <c r="C264" s="76" t="s">
        <v>1670</v>
      </c>
      <c r="D264" s="76" t="n">
        <v>4540790</v>
      </c>
      <c r="E264" s="76" t="s">
        <v>109</v>
      </c>
      <c r="H264" s="78" t="n">
        <v>42701</v>
      </c>
      <c r="I264" s="76" t="s">
        <v>109</v>
      </c>
      <c r="J264" s="76" t="n">
        <v>-9</v>
      </c>
      <c r="K264" s="76" t="s">
        <v>41</v>
      </c>
      <c r="M264" s="76" t="s">
        <v>134</v>
      </c>
      <c r="N264" s="79" t="s">
        <v>972</v>
      </c>
      <c r="O264" s="76" t="s">
        <v>973</v>
      </c>
      <c r="P264" s="78" t="n">
        <v>45566</v>
      </c>
      <c r="Q264" s="76" t="s">
        <v>114</v>
      </c>
      <c r="R264" s="78" t="n">
        <v>45566</v>
      </c>
      <c r="T264" s="76" t="s">
        <v>115</v>
      </c>
      <c r="U264" s="76" t="n">
        <v>500</v>
      </c>
      <c r="X264" s="76" t="n">
        <v>5</v>
      </c>
      <c r="Y264" s="76" t="s">
        <v>116</v>
      </c>
      <c r="AC264" s="76" t="s">
        <v>117</v>
      </c>
      <c r="AD264" s="76" t="s">
        <v>1671</v>
      </c>
      <c r="AE264" s="76" t="n">
        <v>45760</v>
      </c>
      <c r="AF264" s="76" t="s">
        <v>1672</v>
      </c>
      <c r="AJ264" s="79" t="s">
        <v>1673</v>
      </c>
      <c r="AK264" s="76" t="s">
        <v>1674</v>
      </c>
      <c r="AL264" s="76" t="n">
        <v>0</v>
      </c>
      <c r="AM264" s="76" t="n">
        <v>0</v>
      </c>
    </row>
    <row r="265" customFormat="false" ht="15" hidden="false" customHeight="false" outlineLevel="0" collapsed="false">
      <c r="A265" s="76" t="n">
        <v>1633660</v>
      </c>
      <c r="B265" s="76" t="s">
        <v>1669</v>
      </c>
      <c r="C265" s="76" t="s">
        <v>1675</v>
      </c>
      <c r="D265" s="76" t="n">
        <v>4540791</v>
      </c>
      <c r="E265" s="76" t="s">
        <v>109</v>
      </c>
      <c r="H265" s="78" t="n">
        <v>41863</v>
      </c>
      <c r="I265" s="76" t="s">
        <v>190</v>
      </c>
      <c r="J265" s="76" t="n">
        <v>-11</v>
      </c>
      <c r="K265" s="76" t="s">
        <v>41</v>
      </c>
      <c r="M265" s="76" t="s">
        <v>134</v>
      </c>
      <c r="N265" s="79" t="s">
        <v>972</v>
      </c>
      <c r="O265" s="76" t="s">
        <v>973</v>
      </c>
      <c r="P265" s="78" t="n">
        <v>45566</v>
      </c>
      <c r="Q265" s="76" t="s">
        <v>114</v>
      </c>
      <c r="R265" s="78" t="n">
        <v>45566</v>
      </c>
      <c r="T265" s="76" t="s">
        <v>115</v>
      </c>
      <c r="U265" s="76" t="n">
        <v>500</v>
      </c>
      <c r="X265" s="76" t="n">
        <v>5</v>
      </c>
      <c r="Y265" s="76" t="s">
        <v>116</v>
      </c>
      <c r="AC265" s="76" t="s">
        <v>117</v>
      </c>
      <c r="AD265" s="76" t="s">
        <v>1671</v>
      </c>
      <c r="AE265" s="76" t="n">
        <v>45760</v>
      </c>
      <c r="AF265" s="76" t="s">
        <v>1672</v>
      </c>
      <c r="AJ265" s="79" t="s">
        <v>1673</v>
      </c>
      <c r="AK265" s="76" t="s">
        <v>1674</v>
      </c>
      <c r="AL265" s="76" t="n">
        <v>0</v>
      </c>
      <c r="AM265" s="76" t="n">
        <v>0</v>
      </c>
    </row>
    <row r="266" customFormat="false" ht="15" hidden="false" customHeight="false" outlineLevel="0" collapsed="false">
      <c r="A266" s="76" t="n">
        <v>305286</v>
      </c>
      <c r="B266" s="76" t="s">
        <v>1676</v>
      </c>
      <c r="C266" s="76" t="s">
        <v>1677</v>
      </c>
      <c r="D266" s="76" t="n">
        <v>7512288</v>
      </c>
      <c r="E266" s="76" t="s">
        <v>132</v>
      </c>
      <c r="F266" s="76" t="s">
        <v>132</v>
      </c>
      <c r="H266" s="78" t="n">
        <v>25976</v>
      </c>
      <c r="I266" s="76" t="s">
        <v>208</v>
      </c>
      <c r="J266" s="76" t="s">
        <v>209</v>
      </c>
      <c r="K266" s="76" t="s">
        <v>41</v>
      </c>
      <c r="M266" s="76" t="s">
        <v>155</v>
      </c>
      <c r="N266" s="79" t="s">
        <v>1678</v>
      </c>
      <c r="O266" s="76" t="s">
        <v>1679</v>
      </c>
      <c r="P266" s="78" t="n">
        <v>45560</v>
      </c>
      <c r="Q266" s="76" t="s">
        <v>114</v>
      </c>
      <c r="R266" s="78" t="n">
        <v>37519</v>
      </c>
      <c r="S266" s="78" t="n">
        <v>45559</v>
      </c>
      <c r="T266" s="76" t="s">
        <v>201</v>
      </c>
      <c r="U266" s="76" t="n">
        <v>849</v>
      </c>
      <c r="X266" s="76" t="n">
        <v>8</v>
      </c>
      <c r="Y266" s="76" t="s">
        <v>116</v>
      </c>
      <c r="AC266" s="76" t="s">
        <v>117</v>
      </c>
      <c r="AD266" s="76" t="s">
        <v>1680</v>
      </c>
      <c r="AE266" s="76" t="n">
        <v>28220</v>
      </c>
      <c r="AF266" s="76" t="s">
        <v>1681</v>
      </c>
      <c r="AJ266" s="79" t="s">
        <v>1682</v>
      </c>
      <c r="AK266" s="76" t="s">
        <v>1683</v>
      </c>
      <c r="AL266" s="76" t="n">
        <v>0</v>
      </c>
      <c r="AM266" s="76" t="n">
        <v>0</v>
      </c>
    </row>
    <row r="267" customFormat="false" ht="15" hidden="false" customHeight="false" outlineLevel="0" collapsed="false">
      <c r="A267" s="76" t="n">
        <v>1658754</v>
      </c>
      <c r="B267" s="76" t="s">
        <v>1684</v>
      </c>
      <c r="C267" s="76" t="s">
        <v>1377</v>
      </c>
      <c r="D267" s="76" t="n">
        <v>4541097</v>
      </c>
      <c r="E267" s="76" t="s">
        <v>109</v>
      </c>
      <c r="H267" s="78" t="n">
        <v>42128</v>
      </c>
      <c r="I267" s="76" t="s">
        <v>231</v>
      </c>
      <c r="J267" s="76" t="n">
        <v>-10</v>
      </c>
      <c r="K267" s="76" t="s">
        <v>41</v>
      </c>
      <c r="M267" s="76" t="s">
        <v>134</v>
      </c>
      <c r="N267" s="79" t="s">
        <v>1685</v>
      </c>
      <c r="O267" s="76" t="s">
        <v>1686</v>
      </c>
      <c r="P267" s="78" t="n">
        <v>45609</v>
      </c>
      <c r="Q267" s="76" t="s">
        <v>114</v>
      </c>
      <c r="R267" s="78" t="n">
        <v>45609</v>
      </c>
      <c r="T267" s="76" t="s">
        <v>115</v>
      </c>
      <c r="U267" s="76" t="n">
        <v>500</v>
      </c>
      <c r="X267" s="76" t="n">
        <v>5</v>
      </c>
      <c r="Y267" s="76" t="s">
        <v>116</v>
      </c>
      <c r="AC267" s="76" t="s">
        <v>117</v>
      </c>
      <c r="AD267" s="76" t="s">
        <v>1687</v>
      </c>
      <c r="AE267" s="76" t="n">
        <v>45390</v>
      </c>
      <c r="AF267" s="76" t="s">
        <v>1688</v>
      </c>
      <c r="AJ267" s="79" t="s">
        <v>1689</v>
      </c>
      <c r="AK267" s="76" t="s">
        <v>1690</v>
      </c>
      <c r="AL267" s="76" t="n">
        <v>0</v>
      </c>
      <c r="AM267" s="76" t="n">
        <v>0</v>
      </c>
    </row>
    <row r="268" customFormat="false" ht="15" hidden="false" customHeight="false" outlineLevel="0" collapsed="false">
      <c r="A268" s="76" t="n">
        <v>923869</v>
      </c>
      <c r="B268" s="76" t="s">
        <v>1691</v>
      </c>
      <c r="C268" s="76" t="s">
        <v>1692</v>
      </c>
      <c r="D268" s="76" t="n">
        <v>2812923</v>
      </c>
      <c r="E268" s="76" t="s">
        <v>132</v>
      </c>
      <c r="F268" s="76" t="s">
        <v>132</v>
      </c>
      <c r="H268" s="78" t="n">
        <v>30781</v>
      </c>
      <c r="I268" s="76" t="s">
        <v>179</v>
      </c>
      <c r="J268" s="76" t="s">
        <v>180</v>
      </c>
      <c r="K268" s="76" t="s">
        <v>41</v>
      </c>
      <c r="M268" s="76" t="s">
        <v>155</v>
      </c>
      <c r="N268" s="79" t="s">
        <v>156</v>
      </c>
      <c r="O268" s="76" t="s">
        <v>157</v>
      </c>
      <c r="P268" s="78" t="n">
        <v>45560</v>
      </c>
      <c r="Q268" s="76" t="s">
        <v>114</v>
      </c>
      <c r="R268" s="78" t="n">
        <v>41234</v>
      </c>
      <c r="S268" s="78" t="n">
        <v>45161</v>
      </c>
      <c r="T268" s="76" t="s">
        <v>183</v>
      </c>
      <c r="U268" s="76" t="n">
        <v>500</v>
      </c>
      <c r="X268" s="76" t="n">
        <v>5</v>
      </c>
      <c r="Y268" s="76" t="s">
        <v>116</v>
      </c>
      <c r="AC268" s="76" t="s">
        <v>117</v>
      </c>
      <c r="AD268" s="76" t="s">
        <v>158</v>
      </c>
      <c r="AE268" s="76" t="n">
        <v>28100</v>
      </c>
      <c r="AF268" s="76" t="s">
        <v>1693</v>
      </c>
      <c r="AJ268" s="79" t="s">
        <v>1694</v>
      </c>
      <c r="AK268" s="76" t="s">
        <v>1695</v>
      </c>
      <c r="AL268" s="76" t="n">
        <v>0</v>
      </c>
      <c r="AM268" s="76" t="n">
        <v>0</v>
      </c>
    </row>
    <row r="269" customFormat="false" ht="15" hidden="false" customHeight="false" outlineLevel="0" collapsed="false">
      <c r="A269" s="76" t="n">
        <v>1627846</v>
      </c>
      <c r="B269" s="76" t="s">
        <v>1696</v>
      </c>
      <c r="C269" s="76" t="s">
        <v>1697</v>
      </c>
      <c r="D269" s="76" t="n">
        <v>1812042</v>
      </c>
      <c r="E269" s="76" t="s">
        <v>109</v>
      </c>
      <c r="H269" s="78" t="n">
        <v>41460</v>
      </c>
      <c r="I269" s="76" t="s">
        <v>110</v>
      </c>
      <c r="J269" s="76" t="n">
        <v>-12</v>
      </c>
      <c r="K269" s="76" t="s">
        <v>41</v>
      </c>
      <c r="M269" s="76" t="s">
        <v>111</v>
      </c>
      <c r="N269" s="79" t="s">
        <v>518</v>
      </c>
      <c r="O269" s="76" t="s">
        <v>519</v>
      </c>
      <c r="P269" s="78" t="n">
        <v>45624</v>
      </c>
      <c r="Q269" s="76" t="s">
        <v>114</v>
      </c>
      <c r="R269" s="78" t="n">
        <v>45561</v>
      </c>
      <c r="T269" s="76" t="s">
        <v>115</v>
      </c>
      <c r="U269" s="76" t="n">
        <v>500</v>
      </c>
      <c r="X269" s="76" t="n">
        <v>5</v>
      </c>
      <c r="Y269" s="76" t="s">
        <v>116</v>
      </c>
      <c r="AC269" s="76" t="s">
        <v>117</v>
      </c>
      <c r="AD269" s="76" t="s">
        <v>1698</v>
      </c>
      <c r="AE269" s="76" t="n">
        <v>45630</v>
      </c>
      <c r="AF269" s="76" t="s">
        <v>1699</v>
      </c>
      <c r="AJ269" s="79" t="s">
        <v>1700</v>
      </c>
      <c r="AK269" s="76" t="s">
        <v>1701</v>
      </c>
      <c r="AL269" s="76" t="n">
        <v>0</v>
      </c>
      <c r="AM269" s="76" t="n">
        <v>0</v>
      </c>
    </row>
    <row r="270" customFormat="false" ht="15" hidden="false" customHeight="false" outlineLevel="0" collapsed="false">
      <c r="A270" s="76" t="n">
        <v>1427338</v>
      </c>
      <c r="B270" s="76" t="s">
        <v>1696</v>
      </c>
      <c r="C270" s="76" t="s">
        <v>1702</v>
      </c>
      <c r="D270" s="76" t="n">
        <v>3734051</v>
      </c>
      <c r="E270" s="76" t="s">
        <v>132</v>
      </c>
      <c r="F270" s="76" t="s">
        <v>132</v>
      </c>
      <c r="H270" s="78" t="n">
        <v>40581</v>
      </c>
      <c r="I270" s="76" t="s">
        <v>144</v>
      </c>
      <c r="J270" s="76" t="n">
        <v>-14</v>
      </c>
      <c r="K270" s="76" t="s">
        <v>41</v>
      </c>
      <c r="M270" s="76" t="s">
        <v>124</v>
      </c>
      <c r="N270" s="79" t="s">
        <v>1581</v>
      </c>
      <c r="O270" s="76" t="s">
        <v>1582</v>
      </c>
      <c r="P270" s="78" t="n">
        <v>45546</v>
      </c>
      <c r="Q270" s="76" t="s">
        <v>114</v>
      </c>
      <c r="R270" s="78" t="n">
        <v>44822</v>
      </c>
      <c r="T270" s="76" t="s">
        <v>115</v>
      </c>
      <c r="U270" s="76" t="n">
        <v>683</v>
      </c>
      <c r="X270" s="76" t="n">
        <v>6</v>
      </c>
      <c r="Y270" s="76" t="s">
        <v>116</v>
      </c>
      <c r="AC270" s="76" t="s">
        <v>117</v>
      </c>
      <c r="AD270" s="76" t="s">
        <v>1583</v>
      </c>
      <c r="AE270" s="76" t="n">
        <v>37270</v>
      </c>
      <c r="AF270" s="76" t="s">
        <v>1703</v>
      </c>
      <c r="AG270" s="76" t="s">
        <v>1704</v>
      </c>
      <c r="AJ270" s="79" t="s">
        <v>1705</v>
      </c>
      <c r="AK270" s="76" t="s">
        <v>1706</v>
      </c>
      <c r="AL270" s="76" t="n">
        <v>0</v>
      </c>
      <c r="AM270" s="76" t="n">
        <v>0</v>
      </c>
    </row>
    <row r="271" customFormat="false" ht="15" hidden="false" customHeight="false" outlineLevel="0" collapsed="false">
      <c r="A271" s="76" t="n">
        <v>5944</v>
      </c>
      <c r="B271" s="76" t="s">
        <v>1696</v>
      </c>
      <c r="C271" s="76" t="s">
        <v>312</v>
      </c>
      <c r="D271" s="76" t="n">
        <v>377489</v>
      </c>
      <c r="E271" s="76" t="s">
        <v>132</v>
      </c>
      <c r="F271" s="76" t="s">
        <v>132</v>
      </c>
      <c r="H271" s="78" t="n">
        <v>19081</v>
      </c>
      <c r="I271" s="76" t="s">
        <v>594</v>
      </c>
      <c r="J271" s="76" t="s">
        <v>595</v>
      </c>
      <c r="K271" s="76" t="s">
        <v>41</v>
      </c>
      <c r="M271" s="76" t="s">
        <v>124</v>
      </c>
      <c r="N271" s="79" t="s">
        <v>257</v>
      </c>
      <c r="O271" s="76" t="s">
        <v>258</v>
      </c>
      <c r="P271" s="78" t="n">
        <v>45552</v>
      </c>
      <c r="Q271" s="76" t="s">
        <v>114</v>
      </c>
      <c r="R271" s="78" t="n">
        <v>37432</v>
      </c>
      <c r="S271" s="78" t="n">
        <v>44762</v>
      </c>
      <c r="T271" s="76" t="s">
        <v>183</v>
      </c>
      <c r="U271" s="76" t="n">
        <v>827</v>
      </c>
      <c r="X271" s="76" t="n">
        <v>8</v>
      </c>
      <c r="Y271" s="76" t="s">
        <v>116</v>
      </c>
      <c r="AC271" s="76" t="s">
        <v>117</v>
      </c>
      <c r="AD271" s="76" t="s">
        <v>751</v>
      </c>
      <c r="AE271" s="76" t="n">
        <v>37260</v>
      </c>
      <c r="AF271" s="76" t="s">
        <v>1707</v>
      </c>
      <c r="AI271" s="79" t="s">
        <v>1708</v>
      </c>
      <c r="AJ271" s="79" t="s">
        <v>1709</v>
      </c>
      <c r="AK271" s="76" t="s">
        <v>1710</v>
      </c>
      <c r="AL271" s="76" t="n">
        <v>0</v>
      </c>
      <c r="AM271" s="76" t="n">
        <v>0</v>
      </c>
    </row>
    <row r="272" customFormat="false" ht="15" hidden="false" customHeight="false" outlineLevel="0" collapsed="false">
      <c r="A272" s="76" t="n">
        <v>1678828</v>
      </c>
      <c r="B272" s="76" t="s">
        <v>1711</v>
      </c>
      <c r="C272" s="76" t="s">
        <v>956</v>
      </c>
      <c r="D272" s="76" t="n">
        <v>3738389</v>
      </c>
      <c r="E272" s="76" t="s">
        <v>109</v>
      </c>
      <c r="H272" s="78" t="n">
        <v>24739</v>
      </c>
      <c r="I272" s="76" t="s">
        <v>321</v>
      </c>
      <c r="J272" s="76" t="s">
        <v>322</v>
      </c>
      <c r="K272" s="76" t="s">
        <v>41</v>
      </c>
      <c r="M272" s="76" t="s">
        <v>124</v>
      </c>
      <c r="N272" s="79" t="s">
        <v>1004</v>
      </c>
      <c r="O272" s="76" t="s">
        <v>1005</v>
      </c>
      <c r="P272" s="78" t="n">
        <v>45699</v>
      </c>
      <c r="Q272" s="76" t="s">
        <v>114</v>
      </c>
      <c r="R272" s="78" t="n">
        <v>45699</v>
      </c>
      <c r="S272" s="78" t="n">
        <v>45687</v>
      </c>
      <c r="T272" s="76" t="s">
        <v>201</v>
      </c>
      <c r="U272" s="76" t="n">
        <v>500</v>
      </c>
      <c r="X272" s="76" t="n">
        <v>5</v>
      </c>
      <c r="Y272" s="76" t="s">
        <v>116</v>
      </c>
      <c r="AC272" s="76" t="s">
        <v>117</v>
      </c>
      <c r="AD272" s="76" t="s">
        <v>1712</v>
      </c>
      <c r="AE272" s="76" t="n">
        <v>37390</v>
      </c>
      <c r="AF272" s="76" t="s">
        <v>1713</v>
      </c>
      <c r="AK272" s="76" t="s">
        <v>1714</v>
      </c>
      <c r="AL272" s="76" t="n">
        <v>0</v>
      </c>
      <c r="AM272" s="76" t="n">
        <v>0</v>
      </c>
    </row>
    <row r="273" customFormat="false" ht="15" hidden="false" customHeight="false" outlineLevel="0" collapsed="false">
      <c r="A273" s="76" t="n">
        <v>1662041</v>
      </c>
      <c r="B273" s="76" t="s">
        <v>1715</v>
      </c>
      <c r="C273" s="76" t="s">
        <v>266</v>
      </c>
      <c r="D273" s="76" t="n">
        <v>4541152</v>
      </c>
      <c r="E273" s="76" t="s">
        <v>132</v>
      </c>
      <c r="H273" s="78" t="n">
        <v>23527</v>
      </c>
      <c r="I273" s="76" t="s">
        <v>267</v>
      </c>
      <c r="J273" s="76" t="s">
        <v>268</v>
      </c>
      <c r="K273" s="76" t="s">
        <v>41</v>
      </c>
      <c r="M273" s="76" t="s">
        <v>134</v>
      </c>
      <c r="N273" s="79" t="s">
        <v>449</v>
      </c>
      <c r="O273" s="76" t="s">
        <v>450</v>
      </c>
      <c r="P273" s="78" t="n">
        <v>45625</v>
      </c>
      <c r="Q273" s="76" t="s">
        <v>114</v>
      </c>
      <c r="R273" s="78" t="n">
        <v>45620</v>
      </c>
      <c r="S273" s="78" t="n">
        <v>45560</v>
      </c>
      <c r="T273" s="76" t="s">
        <v>201</v>
      </c>
      <c r="U273" s="76" t="n">
        <v>500</v>
      </c>
      <c r="X273" s="76" t="n">
        <v>5</v>
      </c>
      <c r="Y273" s="76" t="s">
        <v>116</v>
      </c>
      <c r="AC273" s="76" t="s">
        <v>117</v>
      </c>
      <c r="AD273" s="76" t="s">
        <v>451</v>
      </c>
      <c r="AE273" s="76" t="n">
        <v>45100</v>
      </c>
      <c r="AF273" s="76" t="s">
        <v>452</v>
      </c>
      <c r="AK273" s="76" t="s">
        <v>453</v>
      </c>
      <c r="AL273" s="76" t="n">
        <v>0</v>
      </c>
      <c r="AM273" s="76" t="n">
        <v>0</v>
      </c>
    </row>
    <row r="274" customFormat="false" ht="15" hidden="false" customHeight="false" outlineLevel="0" collapsed="false">
      <c r="A274" s="76" t="n">
        <v>1611435</v>
      </c>
      <c r="B274" s="76" t="s">
        <v>1716</v>
      </c>
      <c r="C274" s="76" t="s">
        <v>1717</v>
      </c>
      <c r="D274" s="76" t="n">
        <v>4540426</v>
      </c>
      <c r="E274" s="76" t="s">
        <v>109</v>
      </c>
      <c r="H274" s="78" t="n">
        <v>40430</v>
      </c>
      <c r="I274" s="76" t="s">
        <v>256</v>
      </c>
      <c r="J274" s="76" t="n">
        <v>-15</v>
      </c>
      <c r="K274" s="76" t="s">
        <v>41</v>
      </c>
      <c r="M274" s="76" t="s">
        <v>134</v>
      </c>
      <c r="N274" s="79" t="s">
        <v>356</v>
      </c>
      <c r="O274" s="76" t="s">
        <v>357</v>
      </c>
      <c r="P274" s="78" t="n">
        <v>45548</v>
      </c>
      <c r="Q274" s="76" t="s">
        <v>114</v>
      </c>
      <c r="R274" s="78" t="n">
        <v>45548</v>
      </c>
      <c r="T274" s="76" t="s">
        <v>115</v>
      </c>
      <c r="U274" s="76" t="n">
        <v>500</v>
      </c>
      <c r="X274" s="76" t="n">
        <v>5</v>
      </c>
      <c r="Y274" s="76" t="s">
        <v>116</v>
      </c>
      <c r="AC274" s="76" t="s">
        <v>117</v>
      </c>
      <c r="AD274" s="76" t="s">
        <v>1718</v>
      </c>
      <c r="AE274" s="76" t="n">
        <v>45110</v>
      </c>
      <c r="AF274" s="76" t="s">
        <v>1719</v>
      </c>
      <c r="AJ274" s="79" t="s">
        <v>1720</v>
      </c>
      <c r="AK274" s="76" t="s">
        <v>1721</v>
      </c>
      <c r="AL274" s="76" t="n">
        <v>0</v>
      </c>
      <c r="AM274" s="76" t="n">
        <v>0</v>
      </c>
    </row>
    <row r="275" customFormat="false" ht="15" hidden="false" customHeight="false" outlineLevel="0" collapsed="false">
      <c r="A275" s="76" t="n">
        <v>6033</v>
      </c>
      <c r="B275" s="76" t="s">
        <v>1722</v>
      </c>
      <c r="C275" s="76" t="s">
        <v>1723</v>
      </c>
      <c r="D275" s="76" t="n">
        <v>3713449</v>
      </c>
      <c r="E275" s="76" t="s">
        <v>109</v>
      </c>
      <c r="F275" s="76" t="s">
        <v>109</v>
      </c>
      <c r="H275" s="78" t="n">
        <v>33904</v>
      </c>
      <c r="I275" s="76" t="s">
        <v>23</v>
      </c>
      <c r="J275" s="76" t="n">
        <v>-40</v>
      </c>
      <c r="K275" s="76" t="s">
        <v>2</v>
      </c>
      <c r="M275" s="76" t="s">
        <v>124</v>
      </c>
      <c r="N275" s="79" t="s">
        <v>1338</v>
      </c>
      <c r="O275" s="76" t="s">
        <v>1339</v>
      </c>
      <c r="P275" s="78" t="n">
        <v>45519</v>
      </c>
      <c r="Q275" s="76" t="s">
        <v>114</v>
      </c>
      <c r="R275" s="78" t="n">
        <v>37432</v>
      </c>
      <c r="S275" s="78" t="n">
        <v>45348</v>
      </c>
      <c r="T275" s="76" t="s">
        <v>201</v>
      </c>
      <c r="U275" s="76" t="n">
        <v>500</v>
      </c>
      <c r="X275" s="76" t="n">
        <v>5</v>
      </c>
      <c r="Y275" s="76" t="s">
        <v>116</v>
      </c>
      <c r="AC275" s="76" t="s">
        <v>117</v>
      </c>
      <c r="AD275" s="76" t="s">
        <v>1340</v>
      </c>
      <c r="AE275" s="76" t="n">
        <v>37130</v>
      </c>
      <c r="AF275" s="76" t="s">
        <v>1724</v>
      </c>
      <c r="AJ275" s="76" t="s">
        <v>1725</v>
      </c>
      <c r="AK275" s="76" t="s">
        <v>1726</v>
      </c>
      <c r="AL275" s="76" t="n">
        <v>0</v>
      </c>
      <c r="AM275" s="76" t="n">
        <v>0</v>
      </c>
    </row>
    <row r="276" customFormat="false" ht="15" hidden="false" customHeight="false" outlineLevel="0" collapsed="false">
      <c r="A276" s="76" t="n">
        <v>1348789</v>
      </c>
      <c r="B276" s="76" t="s">
        <v>1727</v>
      </c>
      <c r="C276" s="76" t="s">
        <v>1728</v>
      </c>
      <c r="D276" s="76" t="n">
        <v>4532439</v>
      </c>
      <c r="E276" s="76" t="s">
        <v>109</v>
      </c>
      <c r="H276" s="78" t="n">
        <v>39824</v>
      </c>
      <c r="I276" s="76" t="s">
        <v>133</v>
      </c>
      <c r="J276" s="76" t="n">
        <v>-16</v>
      </c>
      <c r="K276" s="76" t="s">
        <v>41</v>
      </c>
      <c r="M276" s="76" t="s">
        <v>134</v>
      </c>
      <c r="N276" s="79" t="s">
        <v>1729</v>
      </c>
      <c r="O276" s="76" t="s">
        <v>1730</v>
      </c>
      <c r="P276" s="78" t="n">
        <v>45583</v>
      </c>
      <c r="Q276" s="76" t="s">
        <v>114</v>
      </c>
      <c r="R276" s="78" t="n">
        <v>44463</v>
      </c>
      <c r="T276" s="76" t="s">
        <v>115</v>
      </c>
      <c r="U276" s="76" t="n">
        <v>517</v>
      </c>
      <c r="X276" s="76" t="n">
        <v>5</v>
      </c>
      <c r="Y276" s="76" t="s">
        <v>116</v>
      </c>
      <c r="AC276" s="76" t="s">
        <v>117</v>
      </c>
      <c r="AD276" s="76" t="s">
        <v>1731</v>
      </c>
      <c r="AE276" s="76" t="n">
        <v>45190</v>
      </c>
      <c r="AF276" s="76" t="s">
        <v>1732</v>
      </c>
      <c r="AJ276" s="79" t="s">
        <v>1733</v>
      </c>
      <c r="AK276" s="76" t="s">
        <v>1734</v>
      </c>
      <c r="AL276" s="76" t="n">
        <v>1</v>
      </c>
      <c r="AM276" s="76" t="n">
        <v>0</v>
      </c>
    </row>
    <row r="277" customFormat="false" ht="15" hidden="false" customHeight="false" outlineLevel="0" collapsed="false">
      <c r="A277" s="76" t="n">
        <v>1473335</v>
      </c>
      <c r="B277" s="76" t="s">
        <v>1735</v>
      </c>
      <c r="C277" s="76" t="s">
        <v>1736</v>
      </c>
      <c r="D277" s="76" t="n">
        <v>4536318</v>
      </c>
      <c r="E277" s="76" t="s">
        <v>109</v>
      </c>
      <c r="H277" s="78" t="n">
        <v>40954</v>
      </c>
      <c r="I277" s="76" t="s">
        <v>370</v>
      </c>
      <c r="J277" s="76" t="n">
        <v>-13</v>
      </c>
      <c r="K277" s="76" t="s">
        <v>41</v>
      </c>
      <c r="M277" s="76" t="s">
        <v>134</v>
      </c>
      <c r="N277" s="79" t="s">
        <v>1352</v>
      </c>
      <c r="O277" s="76" t="s">
        <v>1353</v>
      </c>
      <c r="P277" s="78" t="n">
        <v>45576</v>
      </c>
      <c r="Q277" s="76" t="s">
        <v>114</v>
      </c>
      <c r="R277" s="78" t="n">
        <v>44964</v>
      </c>
      <c r="T277" s="76" t="s">
        <v>115</v>
      </c>
      <c r="U277" s="76" t="n">
        <v>500</v>
      </c>
      <c r="X277" s="76" t="n">
        <v>5</v>
      </c>
      <c r="Y277" s="76" t="s">
        <v>116</v>
      </c>
      <c r="AC277" s="76" t="s">
        <v>117</v>
      </c>
      <c r="AD277" s="76" t="s">
        <v>1354</v>
      </c>
      <c r="AE277" s="76" t="n">
        <v>45380</v>
      </c>
      <c r="AF277" s="76" t="s">
        <v>1737</v>
      </c>
      <c r="AJ277" s="79" t="s">
        <v>1738</v>
      </c>
      <c r="AK277" s="76" t="s">
        <v>1739</v>
      </c>
      <c r="AL277" s="76" t="n">
        <v>0</v>
      </c>
      <c r="AM277" s="76" t="n">
        <v>0</v>
      </c>
    </row>
    <row r="278" customFormat="false" ht="15" hidden="false" customHeight="false" outlineLevel="0" collapsed="false">
      <c r="A278" s="76" t="n">
        <v>1532719</v>
      </c>
      <c r="B278" s="76" t="s">
        <v>1740</v>
      </c>
      <c r="C278" s="76" t="s">
        <v>1741</v>
      </c>
      <c r="D278" s="76" t="n">
        <v>3736378</v>
      </c>
      <c r="E278" s="76" t="s">
        <v>109</v>
      </c>
      <c r="F278" s="76" t="s">
        <v>109</v>
      </c>
      <c r="H278" s="78" t="n">
        <v>40623</v>
      </c>
      <c r="I278" s="76" t="s">
        <v>144</v>
      </c>
      <c r="J278" s="76" t="n">
        <v>-14</v>
      </c>
      <c r="K278" s="76" t="s">
        <v>41</v>
      </c>
      <c r="M278" s="76" t="s">
        <v>124</v>
      </c>
      <c r="N278" s="79" t="s">
        <v>540</v>
      </c>
      <c r="O278" s="76" t="s">
        <v>541</v>
      </c>
      <c r="P278" s="78" t="n">
        <v>45545</v>
      </c>
      <c r="Q278" s="76" t="s">
        <v>114</v>
      </c>
      <c r="R278" s="78" t="n">
        <v>45207</v>
      </c>
      <c r="T278" s="76" t="s">
        <v>115</v>
      </c>
      <c r="U278" s="76" t="n">
        <v>500</v>
      </c>
      <c r="X278" s="76" t="n">
        <v>5</v>
      </c>
      <c r="Y278" s="76" t="s">
        <v>116</v>
      </c>
      <c r="AC278" s="76" t="s">
        <v>117</v>
      </c>
      <c r="AD278" s="76" t="s">
        <v>1742</v>
      </c>
      <c r="AE278" s="76" t="n">
        <v>37260</v>
      </c>
      <c r="AF278" s="76" t="s">
        <v>1743</v>
      </c>
      <c r="AJ278" s="79" t="s">
        <v>1744</v>
      </c>
      <c r="AK278" s="76" t="s">
        <v>1745</v>
      </c>
      <c r="AL278" s="76" t="n">
        <v>0</v>
      </c>
      <c r="AM278" s="76" t="n">
        <v>0</v>
      </c>
    </row>
    <row r="279" customFormat="false" ht="15" hidden="false" customHeight="false" outlineLevel="0" collapsed="false">
      <c r="A279" s="76" t="n">
        <v>1580187</v>
      </c>
      <c r="B279" s="76" t="s">
        <v>1746</v>
      </c>
      <c r="C279" s="76" t="s">
        <v>1747</v>
      </c>
      <c r="D279" s="76" t="n">
        <v>1811716</v>
      </c>
      <c r="E279" s="76" t="s">
        <v>109</v>
      </c>
      <c r="F279" s="76" t="s">
        <v>109</v>
      </c>
      <c r="H279" s="78" t="n">
        <v>42253</v>
      </c>
      <c r="I279" s="76" t="s">
        <v>231</v>
      </c>
      <c r="J279" s="76" t="n">
        <v>-10</v>
      </c>
      <c r="K279" s="76" t="s">
        <v>2</v>
      </c>
      <c r="M279" s="76" t="s">
        <v>111</v>
      </c>
      <c r="N279" s="79" t="s">
        <v>210</v>
      </c>
      <c r="O279" s="76" t="s">
        <v>211</v>
      </c>
      <c r="P279" s="78" t="n">
        <v>45628</v>
      </c>
      <c r="Q279" s="76" t="s">
        <v>114</v>
      </c>
      <c r="R279" s="78" t="n">
        <v>45432</v>
      </c>
      <c r="T279" s="76" t="s">
        <v>115</v>
      </c>
      <c r="U279" s="76" t="n">
        <v>500</v>
      </c>
      <c r="X279" s="76" t="n">
        <v>5</v>
      </c>
      <c r="Y279" s="76" t="s">
        <v>116</v>
      </c>
      <c r="AC279" s="76" t="s">
        <v>117</v>
      </c>
      <c r="AD279" s="76" t="s">
        <v>1748</v>
      </c>
      <c r="AE279" s="76" t="n">
        <v>18570</v>
      </c>
      <c r="AF279" s="76" t="s">
        <v>1749</v>
      </c>
      <c r="AK279" s="76" t="s">
        <v>1750</v>
      </c>
      <c r="AL279" s="76" t="n">
        <v>0</v>
      </c>
      <c r="AM279" s="76" t="n">
        <v>0</v>
      </c>
    </row>
    <row r="280" customFormat="false" ht="15" hidden="false" customHeight="false" outlineLevel="0" collapsed="false">
      <c r="A280" s="76" t="n">
        <v>1663870</v>
      </c>
      <c r="B280" s="76" t="s">
        <v>1751</v>
      </c>
      <c r="C280" s="76" t="s">
        <v>1752</v>
      </c>
      <c r="D280" s="76" t="n">
        <v>1812197</v>
      </c>
      <c r="E280" s="76" t="s">
        <v>109</v>
      </c>
      <c r="H280" s="78" t="n">
        <v>28672</v>
      </c>
      <c r="I280" s="76" t="s">
        <v>197</v>
      </c>
      <c r="J280" s="76" t="s">
        <v>198</v>
      </c>
      <c r="K280" s="76" t="s">
        <v>41</v>
      </c>
      <c r="M280" s="76" t="s">
        <v>111</v>
      </c>
      <c r="N280" s="79" t="s">
        <v>210</v>
      </c>
      <c r="O280" s="76" t="s">
        <v>211</v>
      </c>
      <c r="P280" s="78" t="n">
        <v>45628</v>
      </c>
      <c r="Q280" s="76" t="s">
        <v>114</v>
      </c>
      <c r="R280" s="78" t="n">
        <v>45628</v>
      </c>
      <c r="T280" s="76" t="s">
        <v>325</v>
      </c>
      <c r="U280" s="76" t="n">
        <v>500</v>
      </c>
      <c r="X280" s="76" t="n">
        <v>5</v>
      </c>
      <c r="Y280" s="76" t="s">
        <v>116</v>
      </c>
      <c r="AC280" s="76" t="s">
        <v>117</v>
      </c>
      <c r="AD280" s="76" t="s">
        <v>1753</v>
      </c>
      <c r="AE280" s="76" t="n">
        <v>18570</v>
      </c>
      <c r="AF280" s="76" t="s">
        <v>1749</v>
      </c>
      <c r="AK280" s="76" t="s">
        <v>1750</v>
      </c>
      <c r="AL280" s="76" t="n">
        <v>0</v>
      </c>
      <c r="AM280" s="76" t="n">
        <v>0</v>
      </c>
    </row>
    <row r="281" customFormat="false" ht="15" hidden="false" customHeight="false" outlineLevel="0" collapsed="false">
      <c r="A281" s="76" t="n">
        <v>1677887</v>
      </c>
      <c r="B281" s="76" t="s">
        <v>1754</v>
      </c>
      <c r="C281" s="76" t="s">
        <v>455</v>
      </c>
      <c r="D281" s="76" t="n">
        <v>4541246</v>
      </c>
      <c r="E281" s="76" t="s">
        <v>109</v>
      </c>
      <c r="H281" s="78" t="n">
        <v>23589</v>
      </c>
      <c r="I281" s="76" t="s">
        <v>267</v>
      </c>
      <c r="J281" s="76" t="s">
        <v>268</v>
      </c>
      <c r="K281" s="76" t="s">
        <v>41</v>
      </c>
      <c r="M281" s="76" t="s">
        <v>134</v>
      </c>
      <c r="N281" s="79" t="s">
        <v>356</v>
      </c>
      <c r="O281" s="76" t="s">
        <v>357</v>
      </c>
      <c r="P281" s="78" t="n">
        <v>45693</v>
      </c>
      <c r="Q281" s="76" t="s">
        <v>114</v>
      </c>
      <c r="R281" s="78" t="n">
        <v>45693</v>
      </c>
      <c r="T281" s="76" t="s">
        <v>325</v>
      </c>
      <c r="U281" s="76" t="n">
        <v>500</v>
      </c>
      <c r="X281" s="76" t="n">
        <v>5</v>
      </c>
      <c r="Y281" s="76" t="s">
        <v>116</v>
      </c>
      <c r="AC281" s="76" t="s">
        <v>117</v>
      </c>
      <c r="AD281" s="76" t="s">
        <v>1755</v>
      </c>
      <c r="AE281" s="76" t="n">
        <v>45110</v>
      </c>
      <c r="AF281" s="76" t="s">
        <v>1756</v>
      </c>
      <c r="AJ281" s="79" t="s">
        <v>1757</v>
      </c>
      <c r="AK281" s="76" t="s">
        <v>1758</v>
      </c>
      <c r="AL281" s="76" t="n">
        <v>0</v>
      </c>
      <c r="AM281" s="76" t="n">
        <v>0</v>
      </c>
    </row>
    <row r="282" customFormat="false" ht="15" hidden="false" customHeight="false" outlineLevel="0" collapsed="false">
      <c r="A282" s="76" t="n">
        <v>383974</v>
      </c>
      <c r="B282" s="76" t="s">
        <v>1759</v>
      </c>
      <c r="C282" s="76" t="s">
        <v>1760</v>
      </c>
      <c r="D282" s="76" t="n">
        <v>418385</v>
      </c>
      <c r="E282" s="76" t="s">
        <v>132</v>
      </c>
      <c r="F282" s="76" t="s">
        <v>132</v>
      </c>
      <c r="H282" s="78" t="n">
        <v>34757</v>
      </c>
      <c r="I282" s="76" t="s">
        <v>23</v>
      </c>
      <c r="J282" s="76" t="n">
        <v>-40</v>
      </c>
      <c r="K282" s="76" t="s">
        <v>2</v>
      </c>
      <c r="M282" s="76" t="s">
        <v>286</v>
      </c>
      <c r="N282" s="79" t="s">
        <v>557</v>
      </c>
      <c r="O282" s="76" t="s">
        <v>558</v>
      </c>
      <c r="P282" s="78" t="n">
        <v>45538</v>
      </c>
      <c r="Q282" s="76" t="s">
        <v>114</v>
      </c>
      <c r="R282" s="78" t="n">
        <v>37908</v>
      </c>
      <c r="S282" s="78" t="n">
        <v>44790</v>
      </c>
      <c r="T282" s="76" t="s">
        <v>183</v>
      </c>
      <c r="U282" s="76" t="n">
        <v>1169</v>
      </c>
      <c r="X282" s="76" t="n">
        <v>11</v>
      </c>
      <c r="Y282" s="76" t="s">
        <v>116</v>
      </c>
      <c r="AC282" s="76" t="s">
        <v>117</v>
      </c>
      <c r="AD282" s="76" t="s">
        <v>1761</v>
      </c>
      <c r="AE282" s="76" t="n">
        <v>41400</v>
      </c>
      <c r="AF282" s="76" t="s">
        <v>1762</v>
      </c>
      <c r="AJ282" s="79" t="s">
        <v>1763</v>
      </c>
      <c r="AK282" s="76" t="s">
        <v>1764</v>
      </c>
      <c r="AL282" s="76" t="n">
        <v>0</v>
      </c>
      <c r="AM282" s="76" t="n">
        <v>0</v>
      </c>
    </row>
    <row r="283" customFormat="false" ht="15" hidden="false" customHeight="false" outlineLevel="0" collapsed="false">
      <c r="A283" s="76" t="n">
        <v>1353182</v>
      </c>
      <c r="B283" s="76" t="s">
        <v>1765</v>
      </c>
      <c r="C283" s="76" t="s">
        <v>1766</v>
      </c>
      <c r="D283" s="76" t="n">
        <v>4532528</v>
      </c>
      <c r="E283" s="76" t="s">
        <v>109</v>
      </c>
      <c r="F283" s="76" t="s">
        <v>109</v>
      </c>
      <c r="H283" s="78" t="n">
        <v>41022</v>
      </c>
      <c r="I283" s="76" t="s">
        <v>370</v>
      </c>
      <c r="J283" s="76" t="n">
        <v>-13</v>
      </c>
      <c r="K283" s="76" t="s">
        <v>41</v>
      </c>
      <c r="M283" s="76" t="s">
        <v>134</v>
      </c>
      <c r="N283" s="79" t="s">
        <v>1131</v>
      </c>
      <c r="O283" s="76" t="s">
        <v>1132</v>
      </c>
      <c r="P283" s="78" t="n">
        <v>45548</v>
      </c>
      <c r="Q283" s="76" t="s">
        <v>114</v>
      </c>
      <c r="R283" s="78" t="n">
        <v>44468</v>
      </c>
      <c r="T283" s="76" t="s">
        <v>115</v>
      </c>
      <c r="U283" s="76" t="n">
        <v>500</v>
      </c>
      <c r="X283" s="76" t="n">
        <v>5</v>
      </c>
      <c r="Y283" s="76" t="s">
        <v>116</v>
      </c>
      <c r="AC283" s="76" t="s">
        <v>117</v>
      </c>
      <c r="AD283" s="76" t="s">
        <v>1767</v>
      </c>
      <c r="AE283" s="76" t="n">
        <v>45450</v>
      </c>
      <c r="AF283" s="76" t="s">
        <v>1768</v>
      </c>
      <c r="AK283" s="76" t="s">
        <v>1769</v>
      </c>
      <c r="AL283" s="76" t="n">
        <v>0</v>
      </c>
      <c r="AM283" s="76" t="n">
        <v>0</v>
      </c>
    </row>
    <row r="284" customFormat="false" ht="15" hidden="false" customHeight="false" outlineLevel="0" collapsed="false">
      <c r="A284" s="76" t="n">
        <v>1636484</v>
      </c>
      <c r="B284" s="76" t="s">
        <v>1770</v>
      </c>
      <c r="C284" s="76" t="s">
        <v>1771</v>
      </c>
      <c r="D284" s="76" t="n">
        <v>4540840</v>
      </c>
      <c r="E284" s="76" t="s">
        <v>109</v>
      </c>
      <c r="H284" s="78" t="n">
        <v>40637</v>
      </c>
      <c r="I284" s="76" t="s">
        <v>144</v>
      </c>
      <c r="J284" s="76" t="n">
        <v>-14</v>
      </c>
      <c r="K284" s="76" t="s">
        <v>2</v>
      </c>
      <c r="M284" s="76" t="s">
        <v>134</v>
      </c>
      <c r="N284" s="79" t="s">
        <v>1075</v>
      </c>
      <c r="O284" s="76" t="s">
        <v>1076</v>
      </c>
      <c r="P284" s="78" t="n">
        <v>45567</v>
      </c>
      <c r="Q284" s="76" t="s">
        <v>114</v>
      </c>
      <c r="R284" s="78" t="n">
        <v>45567</v>
      </c>
      <c r="T284" s="76" t="s">
        <v>115</v>
      </c>
      <c r="U284" s="76" t="n">
        <v>500</v>
      </c>
      <c r="X284" s="76" t="n">
        <v>5</v>
      </c>
      <c r="Y284" s="76" t="s">
        <v>116</v>
      </c>
      <c r="AC284" s="76" t="s">
        <v>117</v>
      </c>
      <c r="AD284" s="76" t="s">
        <v>1772</v>
      </c>
      <c r="AE284" s="76" t="n">
        <v>45400</v>
      </c>
      <c r="AF284" s="76" t="s">
        <v>1773</v>
      </c>
      <c r="AK284" s="76" t="s">
        <v>1774</v>
      </c>
      <c r="AL284" s="76" t="n">
        <v>0</v>
      </c>
      <c r="AM284" s="76" t="n">
        <v>0</v>
      </c>
    </row>
    <row r="285" customFormat="false" ht="15" hidden="false" customHeight="false" outlineLevel="0" collapsed="false">
      <c r="A285" s="76" t="n">
        <v>1669802</v>
      </c>
      <c r="B285" s="76" t="s">
        <v>1775</v>
      </c>
      <c r="C285" s="76" t="s">
        <v>1776</v>
      </c>
      <c r="D285" s="76" t="n">
        <v>3738223</v>
      </c>
      <c r="E285" s="76" t="s">
        <v>109</v>
      </c>
      <c r="H285" s="78" t="n">
        <v>42103</v>
      </c>
      <c r="I285" s="76" t="s">
        <v>231</v>
      </c>
      <c r="J285" s="76" t="n">
        <v>-10</v>
      </c>
      <c r="K285" s="76" t="s">
        <v>41</v>
      </c>
      <c r="M285" s="76" t="s">
        <v>124</v>
      </c>
      <c r="N285" s="79" t="s">
        <v>1777</v>
      </c>
      <c r="O285" s="76" t="s">
        <v>1778</v>
      </c>
      <c r="P285" s="78" t="n">
        <v>45638</v>
      </c>
      <c r="Q285" s="76" t="s">
        <v>114</v>
      </c>
      <c r="R285" s="78" t="n">
        <v>45638</v>
      </c>
      <c r="T285" s="76" t="s">
        <v>115</v>
      </c>
      <c r="U285" s="76" t="n">
        <v>500</v>
      </c>
      <c r="X285" s="76" t="n">
        <v>5</v>
      </c>
      <c r="Y285" s="76" t="s">
        <v>116</v>
      </c>
      <c r="AC285" s="76" t="s">
        <v>117</v>
      </c>
      <c r="AD285" s="76" t="s">
        <v>1779</v>
      </c>
      <c r="AE285" s="76" t="n">
        <v>37530</v>
      </c>
      <c r="AF285" s="76" t="s">
        <v>1780</v>
      </c>
      <c r="AI285" s="76" t="s">
        <v>1781</v>
      </c>
      <c r="AJ285" s="76" t="s">
        <v>1782</v>
      </c>
      <c r="AK285" s="76" t="s">
        <v>1783</v>
      </c>
      <c r="AL285" s="76" t="n">
        <v>0</v>
      </c>
      <c r="AM285" s="76" t="n">
        <v>0</v>
      </c>
    </row>
    <row r="286" customFormat="false" ht="15" hidden="false" customHeight="false" outlineLevel="0" collapsed="false">
      <c r="A286" s="76" t="n">
        <v>955543</v>
      </c>
      <c r="B286" s="76" t="s">
        <v>1784</v>
      </c>
      <c r="C286" s="76" t="s">
        <v>815</v>
      </c>
      <c r="D286" s="76" t="n">
        <v>4524900</v>
      </c>
      <c r="E286" s="76" t="s">
        <v>132</v>
      </c>
      <c r="F286" s="76" t="s">
        <v>132</v>
      </c>
      <c r="H286" s="78" t="n">
        <v>37139</v>
      </c>
      <c r="I286" s="76" t="s">
        <v>23</v>
      </c>
      <c r="J286" s="76" t="n">
        <v>-40</v>
      </c>
      <c r="K286" s="76" t="s">
        <v>41</v>
      </c>
      <c r="M286" s="76" t="s">
        <v>134</v>
      </c>
      <c r="N286" s="79" t="s">
        <v>1785</v>
      </c>
      <c r="O286" s="76" t="s">
        <v>1786</v>
      </c>
      <c r="P286" s="78" t="n">
        <v>45531</v>
      </c>
      <c r="Q286" s="76" t="s">
        <v>114</v>
      </c>
      <c r="R286" s="78" t="n">
        <v>41535</v>
      </c>
      <c r="S286" s="78" t="n">
        <v>45104</v>
      </c>
      <c r="T286" s="76" t="s">
        <v>183</v>
      </c>
      <c r="U286" s="76" t="n">
        <v>818</v>
      </c>
      <c r="X286" s="76" t="n">
        <v>8</v>
      </c>
      <c r="Y286" s="76" t="s">
        <v>116</v>
      </c>
      <c r="AB286" s="78" t="n">
        <v>45474</v>
      </c>
      <c r="AC286" s="76" t="s">
        <v>117</v>
      </c>
      <c r="AD286" s="76" t="s">
        <v>1787</v>
      </c>
      <c r="AE286" s="76" t="n">
        <v>27540</v>
      </c>
      <c r="AF286" s="76" t="s">
        <v>1788</v>
      </c>
      <c r="AJ286" s="79" t="s">
        <v>1789</v>
      </c>
      <c r="AK286" s="76" t="s">
        <v>1790</v>
      </c>
      <c r="AL286" s="76" t="n">
        <v>0</v>
      </c>
      <c r="AM286" s="76" t="n">
        <v>0</v>
      </c>
    </row>
    <row r="287" customFormat="false" ht="15" hidden="false" customHeight="false" outlineLevel="0" collapsed="false">
      <c r="A287" s="76" t="n">
        <v>497567</v>
      </c>
      <c r="B287" s="76" t="s">
        <v>1784</v>
      </c>
      <c r="C287" s="76" t="s">
        <v>1791</v>
      </c>
      <c r="D287" s="76" t="n">
        <v>4516898</v>
      </c>
      <c r="E287" s="76" t="s">
        <v>132</v>
      </c>
      <c r="F287" s="76" t="s">
        <v>132</v>
      </c>
      <c r="H287" s="78" t="n">
        <v>36125</v>
      </c>
      <c r="I287" s="76" t="s">
        <v>23</v>
      </c>
      <c r="J287" s="76" t="n">
        <v>-40</v>
      </c>
      <c r="K287" s="76" t="s">
        <v>2</v>
      </c>
      <c r="M287" s="76" t="s">
        <v>134</v>
      </c>
      <c r="N287" s="79" t="s">
        <v>1234</v>
      </c>
      <c r="O287" s="76" t="s">
        <v>1235</v>
      </c>
      <c r="P287" s="78" t="n">
        <v>45547</v>
      </c>
      <c r="Q287" s="76" t="s">
        <v>114</v>
      </c>
      <c r="R287" s="78" t="n">
        <v>38639</v>
      </c>
      <c r="S287" s="78" t="n">
        <v>45541</v>
      </c>
      <c r="T287" s="76" t="s">
        <v>201</v>
      </c>
      <c r="U287" s="76" t="n">
        <v>796</v>
      </c>
      <c r="X287" s="76" t="n">
        <v>7</v>
      </c>
      <c r="Y287" s="76" t="s">
        <v>116</v>
      </c>
      <c r="AC287" s="76" t="s">
        <v>117</v>
      </c>
      <c r="AD287" s="76" t="s">
        <v>1792</v>
      </c>
      <c r="AE287" s="76" t="n">
        <v>45760</v>
      </c>
      <c r="AF287" s="76" t="s">
        <v>1793</v>
      </c>
      <c r="AJ287" s="79" t="s">
        <v>1794</v>
      </c>
      <c r="AK287" s="76" t="s">
        <v>1795</v>
      </c>
      <c r="AL287" s="76" t="n">
        <v>0</v>
      </c>
      <c r="AM287" s="76" t="n">
        <v>0</v>
      </c>
    </row>
    <row r="288" customFormat="false" ht="15" hidden="false" customHeight="false" outlineLevel="0" collapsed="false">
      <c r="A288" s="76" t="n">
        <v>1271315</v>
      </c>
      <c r="B288" s="76" t="s">
        <v>1784</v>
      </c>
      <c r="C288" s="76" t="s">
        <v>1796</v>
      </c>
      <c r="D288" s="76" t="n">
        <v>3731254</v>
      </c>
      <c r="E288" s="76" t="s">
        <v>109</v>
      </c>
      <c r="F288" s="76" t="s">
        <v>109</v>
      </c>
      <c r="H288" s="78" t="n">
        <v>30806</v>
      </c>
      <c r="I288" s="76" t="s">
        <v>179</v>
      </c>
      <c r="J288" s="76" t="s">
        <v>180</v>
      </c>
      <c r="K288" s="76" t="s">
        <v>41</v>
      </c>
      <c r="M288" s="76" t="s">
        <v>124</v>
      </c>
      <c r="N288" s="79" t="s">
        <v>540</v>
      </c>
      <c r="O288" s="76" t="s">
        <v>541</v>
      </c>
      <c r="P288" s="78" t="n">
        <v>45572</v>
      </c>
      <c r="Q288" s="76" t="s">
        <v>114</v>
      </c>
      <c r="R288" s="78" t="n">
        <v>43727</v>
      </c>
      <c r="S288" s="78" t="n">
        <v>45224</v>
      </c>
      <c r="T288" s="76" t="s">
        <v>183</v>
      </c>
      <c r="U288" s="76" t="n">
        <v>500</v>
      </c>
      <c r="X288" s="76" t="n">
        <v>5</v>
      </c>
      <c r="Y288" s="76" t="s">
        <v>116</v>
      </c>
      <c r="AC288" s="76" t="s">
        <v>117</v>
      </c>
      <c r="AD288" s="76" t="s">
        <v>542</v>
      </c>
      <c r="AE288" s="76" t="n">
        <v>37260</v>
      </c>
      <c r="AF288" s="76" t="s">
        <v>1797</v>
      </c>
      <c r="AJ288" s="79" t="s">
        <v>1798</v>
      </c>
      <c r="AK288" s="76" t="s">
        <v>1799</v>
      </c>
      <c r="AL288" s="76" t="n">
        <v>0</v>
      </c>
      <c r="AM288" s="76" t="n">
        <v>0</v>
      </c>
    </row>
    <row r="289" customFormat="false" ht="15" hidden="false" customHeight="false" outlineLevel="0" collapsed="false">
      <c r="A289" s="76" t="n">
        <v>6270</v>
      </c>
      <c r="B289" s="76" t="s">
        <v>1800</v>
      </c>
      <c r="C289" s="76" t="s">
        <v>910</v>
      </c>
      <c r="D289" s="76" t="n">
        <v>4512802</v>
      </c>
      <c r="E289" s="76" t="s">
        <v>132</v>
      </c>
      <c r="F289" s="76" t="s">
        <v>132</v>
      </c>
      <c r="H289" s="78" t="n">
        <v>26623</v>
      </c>
      <c r="I289" s="76" t="s">
        <v>208</v>
      </c>
      <c r="J289" s="76" t="s">
        <v>209</v>
      </c>
      <c r="K289" s="76" t="s">
        <v>41</v>
      </c>
      <c r="M289" s="76" t="s">
        <v>134</v>
      </c>
      <c r="N289" s="79" t="s">
        <v>1444</v>
      </c>
      <c r="O289" s="76" t="s">
        <v>1445</v>
      </c>
      <c r="P289" s="78" t="n">
        <v>45539</v>
      </c>
      <c r="Q289" s="76" t="s">
        <v>114</v>
      </c>
      <c r="R289" s="78" t="n">
        <v>37432</v>
      </c>
      <c r="S289" s="78" t="n">
        <v>44740</v>
      </c>
      <c r="T289" s="76" t="s">
        <v>183</v>
      </c>
      <c r="U289" s="76" t="n">
        <v>639</v>
      </c>
      <c r="X289" s="76" t="n">
        <v>6</v>
      </c>
      <c r="Y289" s="76" t="s">
        <v>116</v>
      </c>
      <c r="AC289" s="76" t="s">
        <v>117</v>
      </c>
      <c r="AD289" s="76" t="s">
        <v>1801</v>
      </c>
      <c r="AE289" s="76" t="n">
        <v>45800</v>
      </c>
      <c r="AF289" s="76" t="s">
        <v>1802</v>
      </c>
      <c r="AI289" s="79" t="s">
        <v>1803</v>
      </c>
      <c r="AJ289" s="79" t="s">
        <v>1804</v>
      </c>
      <c r="AK289" s="76" t="s">
        <v>1805</v>
      </c>
      <c r="AL289" s="76" t="n">
        <v>0</v>
      </c>
      <c r="AM289" s="76" t="n">
        <v>0</v>
      </c>
    </row>
    <row r="290" customFormat="false" ht="15" hidden="false" customHeight="false" outlineLevel="0" collapsed="false">
      <c r="A290" s="76" t="n">
        <v>1629904</v>
      </c>
      <c r="B290" s="76" t="s">
        <v>1800</v>
      </c>
      <c r="C290" s="76" t="s">
        <v>404</v>
      </c>
      <c r="D290" s="76" t="n">
        <v>4540722</v>
      </c>
      <c r="E290" s="76" t="s">
        <v>109</v>
      </c>
      <c r="H290" s="78" t="n">
        <v>41946</v>
      </c>
      <c r="I290" s="76" t="s">
        <v>190</v>
      </c>
      <c r="J290" s="76" t="n">
        <v>-11</v>
      </c>
      <c r="K290" s="76" t="s">
        <v>41</v>
      </c>
      <c r="M290" s="76" t="s">
        <v>134</v>
      </c>
      <c r="N290" s="79" t="s">
        <v>972</v>
      </c>
      <c r="O290" s="76" t="s">
        <v>973</v>
      </c>
      <c r="P290" s="78" t="n">
        <v>45562</v>
      </c>
      <c r="Q290" s="76" t="s">
        <v>114</v>
      </c>
      <c r="R290" s="78" t="n">
        <v>45562</v>
      </c>
      <c r="T290" s="76" t="s">
        <v>115</v>
      </c>
      <c r="U290" s="76" t="n">
        <v>500</v>
      </c>
      <c r="X290" s="76" t="n">
        <v>5</v>
      </c>
      <c r="Y290" s="76" t="s">
        <v>116</v>
      </c>
      <c r="AC290" s="76" t="s">
        <v>117</v>
      </c>
      <c r="AD290" s="76" t="s">
        <v>1806</v>
      </c>
      <c r="AE290" s="76" t="n">
        <v>45800</v>
      </c>
      <c r="AF290" s="76" t="s">
        <v>1807</v>
      </c>
      <c r="AJ290" s="79" t="s">
        <v>1808</v>
      </c>
      <c r="AK290" s="76" t="s">
        <v>1809</v>
      </c>
      <c r="AL290" s="76" t="n">
        <v>0</v>
      </c>
      <c r="AM290" s="76" t="n">
        <v>0</v>
      </c>
    </row>
    <row r="291" customFormat="false" ht="15" hidden="false" customHeight="false" outlineLevel="0" collapsed="false">
      <c r="A291" s="76" t="n">
        <v>1619698</v>
      </c>
      <c r="B291" s="76" t="s">
        <v>1810</v>
      </c>
      <c r="C291" s="76" t="s">
        <v>419</v>
      </c>
      <c r="D291" s="76" t="n">
        <v>4540556</v>
      </c>
      <c r="E291" s="76" t="s">
        <v>132</v>
      </c>
      <c r="H291" s="78" t="n">
        <v>42406</v>
      </c>
      <c r="I291" s="76" t="s">
        <v>109</v>
      </c>
      <c r="J291" s="76" t="n">
        <v>-9</v>
      </c>
      <c r="K291" s="76" t="s">
        <v>41</v>
      </c>
      <c r="M291" s="76" t="s">
        <v>134</v>
      </c>
      <c r="N291" s="79" t="s">
        <v>323</v>
      </c>
      <c r="O291" s="76" t="s">
        <v>324</v>
      </c>
      <c r="P291" s="78" t="n">
        <v>45554</v>
      </c>
      <c r="Q291" s="76" t="s">
        <v>114</v>
      </c>
      <c r="R291" s="78" t="n">
        <v>45554</v>
      </c>
      <c r="T291" s="76" t="s">
        <v>115</v>
      </c>
      <c r="U291" s="76" t="n">
        <v>500</v>
      </c>
      <c r="X291" s="76" t="n">
        <v>5</v>
      </c>
      <c r="Y291" s="76" t="s">
        <v>116</v>
      </c>
      <c r="AC291" s="76" t="s">
        <v>117</v>
      </c>
      <c r="AD291" s="76" t="s">
        <v>1811</v>
      </c>
      <c r="AE291" s="76" t="n">
        <v>45380</v>
      </c>
      <c r="AF291" s="76" t="s">
        <v>1812</v>
      </c>
      <c r="AJ291" s="79" t="s">
        <v>1813</v>
      </c>
      <c r="AK291" s="76" t="s">
        <v>1814</v>
      </c>
      <c r="AL291" s="76" t="n">
        <v>0</v>
      </c>
      <c r="AM291" s="76" t="n">
        <v>0</v>
      </c>
    </row>
    <row r="292" customFormat="false" ht="15" hidden="false" customHeight="false" outlineLevel="0" collapsed="false">
      <c r="A292" s="76" t="n">
        <v>83748</v>
      </c>
      <c r="B292" s="76" t="s">
        <v>1815</v>
      </c>
      <c r="C292" s="76" t="s">
        <v>1723</v>
      </c>
      <c r="D292" s="76" t="n">
        <v>4420113</v>
      </c>
      <c r="E292" s="76" t="s">
        <v>109</v>
      </c>
      <c r="F292" s="76" t="s">
        <v>109</v>
      </c>
      <c r="H292" s="78" t="n">
        <v>32334</v>
      </c>
      <c r="I292" s="76" t="s">
        <v>23</v>
      </c>
      <c r="J292" s="76" t="n">
        <v>-40</v>
      </c>
      <c r="K292" s="76" t="s">
        <v>2</v>
      </c>
      <c r="M292" s="76" t="s">
        <v>286</v>
      </c>
      <c r="N292" s="79" t="s">
        <v>1378</v>
      </c>
      <c r="O292" s="76" t="s">
        <v>1379</v>
      </c>
      <c r="P292" s="78" t="n">
        <v>45563</v>
      </c>
      <c r="Q292" s="76" t="s">
        <v>114</v>
      </c>
      <c r="R292" s="78" t="n">
        <v>37432</v>
      </c>
      <c r="S292" s="78" t="n">
        <v>44820</v>
      </c>
      <c r="T292" s="76" t="s">
        <v>183</v>
      </c>
      <c r="U292" s="76" t="n">
        <v>1086</v>
      </c>
      <c r="X292" s="76" t="n">
        <v>10</v>
      </c>
      <c r="Y292" s="76" t="s">
        <v>116</v>
      </c>
      <c r="AC292" s="76" t="s">
        <v>117</v>
      </c>
      <c r="AD292" s="76" t="s">
        <v>1816</v>
      </c>
      <c r="AE292" s="76" t="n">
        <v>36600</v>
      </c>
      <c r="AF292" s="76" t="s">
        <v>1817</v>
      </c>
      <c r="AK292" s="76" t="s">
        <v>1818</v>
      </c>
      <c r="AL292" s="76" t="n">
        <v>0</v>
      </c>
      <c r="AM292" s="76" t="n">
        <v>0</v>
      </c>
    </row>
    <row r="293" customFormat="false" ht="15" hidden="false" customHeight="false" outlineLevel="0" collapsed="false">
      <c r="A293" s="76" t="n">
        <v>1615882</v>
      </c>
      <c r="B293" s="76" t="s">
        <v>1819</v>
      </c>
      <c r="C293" s="76" t="s">
        <v>1820</v>
      </c>
      <c r="D293" s="76" t="n">
        <v>3737370</v>
      </c>
      <c r="E293" s="76" t="s">
        <v>109</v>
      </c>
      <c r="H293" s="78" t="n">
        <v>41115</v>
      </c>
      <c r="I293" s="76" t="s">
        <v>370</v>
      </c>
      <c r="J293" s="76" t="n">
        <v>-13</v>
      </c>
      <c r="K293" s="76" t="s">
        <v>41</v>
      </c>
      <c r="M293" s="76" t="s">
        <v>124</v>
      </c>
      <c r="N293" s="79" t="s">
        <v>1777</v>
      </c>
      <c r="O293" s="76" t="s">
        <v>1778</v>
      </c>
      <c r="P293" s="78" t="n">
        <v>45553</v>
      </c>
      <c r="Q293" s="76" t="s">
        <v>114</v>
      </c>
      <c r="R293" s="78" t="n">
        <v>45553</v>
      </c>
      <c r="T293" s="76" t="s">
        <v>115</v>
      </c>
      <c r="U293" s="76" t="n">
        <v>500</v>
      </c>
      <c r="X293" s="76" t="n">
        <v>5</v>
      </c>
      <c r="Y293" s="76" t="s">
        <v>116</v>
      </c>
      <c r="AC293" s="76" t="s">
        <v>117</v>
      </c>
      <c r="AD293" s="76" t="s">
        <v>1821</v>
      </c>
      <c r="AE293" s="76" t="n">
        <v>37400</v>
      </c>
      <c r="AF293" s="76" t="s">
        <v>1822</v>
      </c>
      <c r="AK293" s="76" t="s">
        <v>1823</v>
      </c>
      <c r="AL293" s="76" t="n">
        <v>0</v>
      </c>
      <c r="AM293" s="76" t="n">
        <v>0</v>
      </c>
    </row>
    <row r="294" customFormat="false" ht="15" hidden="false" customHeight="false" outlineLevel="0" collapsed="false">
      <c r="A294" s="76" t="n">
        <v>381029</v>
      </c>
      <c r="B294" s="76" t="s">
        <v>1819</v>
      </c>
      <c r="C294" s="76" t="s">
        <v>455</v>
      </c>
      <c r="D294" s="76" t="n">
        <v>3716173</v>
      </c>
      <c r="E294" s="76" t="s">
        <v>132</v>
      </c>
      <c r="F294" s="76" t="s">
        <v>132</v>
      </c>
      <c r="H294" s="78" t="n">
        <v>25177</v>
      </c>
      <c r="I294" s="76" t="s">
        <v>321</v>
      </c>
      <c r="J294" s="76" t="s">
        <v>322</v>
      </c>
      <c r="K294" s="76" t="s">
        <v>41</v>
      </c>
      <c r="M294" s="76" t="s">
        <v>124</v>
      </c>
      <c r="N294" s="79" t="s">
        <v>801</v>
      </c>
      <c r="O294" s="76" t="s">
        <v>802</v>
      </c>
      <c r="P294" s="78" t="n">
        <v>45549</v>
      </c>
      <c r="Q294" s="76" t="s">
        <v>114</v>
      </c>
      <c r="R294" s="78" t="n">
        <v>37902</v>
      </c>
      <c r="S294" s="78" t="n">
        <v>45141</v>
      </c>
      <c r="T294" s="76" t="s">
        <v>183</v>
      </c>
      <c r="U294" s="76" t="n">
        <v>562</v>
      </c>
      <c r="X294" s="76" t="n">
        <v>5</v>
      </c>
      <c r="Y294" s="76" t="s">
        <v>116</v>
      </c>
      <c r="AC294" s="76" t="s">
        <v>117</v>
      </c>
      <c r="AD294" s="76" t="s">
        <v>803</v>
      </c>
      <c r="AE294" s="76" t="n">
        <v>37270</v>
      </c>
      <c r="AF294" s="76" t="s">
        <v>1824</v>
      </c>
      <c r="AI294" s="79" t="s">
        <v>1825</v>
      </c>
      <c r="AJ294" s="79" t="s">
        <v>1826</v>
      </c>
      <c r="AK294" s="76" t="s">
        <v>1827</v>
      </c>
      <c r="AL294" s="76" t="n">
        <v>0</v>
      </c>
      <c r="AM294" s="76" t="n">
        <v>0</v>
      </c>
    </row>
    <row r="295" customFormat="false" ht="15" hidden="false" customHeight="false" outlineLevel="0" collapsed="false">
      <c r="A295" s="76" t="n">
        <v>1629486</v>
      </c>
      <c r="B295" s="76" t="s">
        <v>1828</v>
      </c>
      <c r="C295" s="76" t="s">
        <v>1829</v>
      </c>
      <c r="D295" s="76" t="n">
        <v>4116492</v>
      </c>
      <c r="E295" s="76" t="s">
        <v>109</v>
      </c>
      <c r="H295" s="78" t="n">
        <v>41208</v>
      </c>
      <c r="I295" s="76" t="s">
        <v>370</v>
      </c>
      <c r="J295" s="76" t="n">
        <v>-13</v>
      </c>
      <c r="K295" s="76" t="s">
        <v>41</v>
      </c>
      <c r="M295" s="76" t="s">
        <v>286</v>
      </c>
      <c r="N295" s="79" t="s">
        <v>816</v>
      </c>
      <c r="O295" s="76" t="s">
        <v>817</v>
      </c>
      <c r="P295" s="78" t="n">
        <v>45562</v>
      </c>
      <c r="Q295" s="76" t="s">
        <v>114</v>
      </c>
      <c r="R295" s="78" t="n">
        <v>45562</v>
      </c>
      <c r="T295" s="76" t="s">
        <v>115</v>
      </c>
      <c r="U295" s="76" t="n">
        <v>500</v>
      </c>
      <c r="X295" s="76" t="n">
        <v>5</v>
      </c>
      <c r="Y295" s="76" t="s">
        <v>116</v>
      </c>
      <c r="AC295" s="76" t="s">
        <v>117</v>
      </c>
      <c r="AD295" s="76" t="s">
        <v>387</v>
      </c>
      <c r="AE295" s="76" t="n">
        <v>41000</v>
      </c>
      <c r="AF295" s="76" t="s">
        <v>1830</v>
      </c>
      <c r="AJ295" s="79" t="s">
        <v>1831</v>
      </c>
      <c r="AK295" s="76" t="s">
        <v>1832</v>
      </c>
      <c r="AL295" s="76" t="n">
        <v>0</v>
      </c>
      <c r="AM295" s="76" t="n">
        <v>0</v>
      </c>
    </row>
    <row r="296" customFormat="false" ht="15" hidden="false" customHeight="false" outlineLevel="0" collapsed="false">
      <c r="A296" s="76" t="n">
        <v>1626837</v>
      </c>
      <c r="B296" s="76" t="s">
        <v>1833</v>
      </c>
      <c r="C296" s="76" t="s">
        <v>1834</v>
      </c>
      <c r="D296" s="76" t="n">
        <v>3737565</v>
      </c>
      <c r="E296" s="76" t="s">
        <v>132</v>
      </c>
      <c r="H296" s="78" t="n">
        <v>41980</v>
      </c>
      <c r="I296" s="76" t="s">
        <v>190</v>
      </c>
      <c r="J296" s="76" t="n">
        <v>-11</v>
      </c>
      <c r="K296" s="76" t="s">
        <v>41</v>
      </c>
      <c r="M296" s="76" t="s">
        <v>124</v>
      </c>
      <c r="N296" s="79" t="s">
        <v>278</v>
      </c>
      <c r="O296" s="76" t="s">
        <v>279</v>
      </c>
      <c r="P296" s="78" t="n">
        <v>45692</v>
      </c>
      <c r="Q296" s="76" t="s">
        <v>114</v>
      </c>
      <c r="R296" s="78" t="n">
        <v>45560</v>
      </c>
      <c r="S296" s="78" t="n">
        <v>45542</v>
      </c>
      <c r="T296" s="76" t="s">
        <v>201</v>
      </c>
      <c r="U296" s="76" t="n">
        <v>500</v>
      </c>
      <c r="X296" s="76" t="n">
        <v>5</v>
      </c>
      <c r="Y296" s="76" t="s">
        <v>116</v>
      </c>
      <c r="AC296" s="76" t="s">
        <v>117</v>
      </c>
      <c r="AD296" s="76" t="s">
        <v>1835</v>
      </c>
      <c r="AE296" s="76" t="n">
        <v>37190</v>
      </c>
      <c r="AF296" s="76" t="s">
        <v>1836</v>
      </c>
      <c r="AK296" s="76" t="s">
        <v>1837</v>
      </c>
      <c r="AL296" s="76" t="n">
        <v>0</v>
      </c>
      <c r="AM296" s="76" t="n">
        <v>0</v>
      </c>
    </row>
    <row r="297" customFormat="false" ht="15" hidden="false" customHeight="false" outlineLevel="0" collapsed="false">
      <c r="A297" s="76" t="n">
        <v>1394750</v>
      </c>
      <c r="B297" s="76" t="s">
        <v>1833</v>
      </c>
      <c r="C297" s="76" t="s">
        <v>1838</v>
      </c>
      <c r="D297" s="76" t="n">
        <v>3733602</v>
      </c>
      <c r="E297" s="76" t="s">
        <v>132</v>
      </c>
      <c r="F297" s="76" t="s">
        <v>132</v>
      </c>
      <c r="H297" s="78" t="n">
        <v>39564</v>
      </c>
      <c r="I297" s="76" t="s">
        <v>432</v>
      </c>
      <c r="J297" s="76" t="n">
        <v>-17</v>
      </c>
      <c r="K297" s="76" t="s">
        <v>41</v>
      </c>
      <c r="M297" s="76" t="s">
        <v>124</v>
      </c>
      <c r="N297" s="79" t="s">
        <v>278</v>
      </c>
      <c r="O297" s="76" t="s">
        <v>279</v>
      </c>
      <c r="P297" s="78" t="n">
        <v>45477</v>
      </c>
      <c r="Q297" s="76" t="s">
        <v>114</v>
      </c>
      <c r="R297" s="78" t="n">
        <v>44624</v>
      </c>
      <c r="S297" s="78" t="n">
        <v>45506</v>
      </c>
      <c r="T297" s="76" t="s">
        <v>201</v>
      </c>
      <c r="U297" s="76" t="n">
        <v>731</v>
      </c>
      <c r="X297" s="76" t="n">
        <v>7</v>
      </c>
      <c r="Y297" s="76" t="s">
        <v>116</v>
      </c>
      <c r="AC297" s="76" t="s">
        <v>117</v>
      </c>
      <c r="AD297" s="76" t="s">
        <v>1835</v>
      </c>
      <c r="AE297" s="76" t="n">
        <v>37190</v>
      </c>
      <c r="AF297" s="76" t="s">
        <v>1839</v>
      </c>
      <c r="AI297" s="79" t="s">
        <v>1840</v>
      </c>
      <c r="AJ297" s="79" t="s">
        <v>1841</v>
      </c>
      <c r="AK297" s="76" t="s">
        <v>1842</v>
      </c>
      <c r="AL297" s="76" t="n">
        <v>0</v>
      </c>
      <c r="AM297" s="76" t="n">
        <v>0</v>
      </c>
    </row>
    <row r="298" customFormat="false" ht="15" hidden="false" customHeight="false" outlineLevel="0" collapsed="false">
      <c r="A298" s="76" t="n">
        <v>477867</v>
      </c>
      <c r="B298" s="76" t="s">
        <v>1843</v>
      </c>
      <c r="C298" s="76" t="s">
        <v>1428</v>
      </c>
      <c r="D298" s="76" t="n">
        <v>365426</v>
      </c>
      <c r="E298" s="76" t="s">
        <v>132</v>
      </c>
      <c r="F298" s="76" t="s">
        <v>132</v>
      </c>
      <c r="H298" s="78" t="n">
        <v>28947</v>
      </c>
      <c r="I298" s="76" t="s">
        <v>197</v>
      </c>
      <c r="J298" s="76" t="s">
        <v>198</v>
      </c>
      <c r="K298" s="76" t="s">
        <v>41</v>
      </c>
      <c r="M298" s="76" t="s">
        <v>111</v>
      </c>
      <c r="N298" s="79" t="s">
        <v>945</v>
      </c>
      <c r="O298" s="76" t="s">
        <v>946</v>
      </c>
      <c r="P298" s="78" t="n">
        <v>45557</v>
      </c>
      <c r="Q298" s="76" t="s">
        <v>114</v>
      </c>
      <c r="R298" s="78" t="n">
        <v>38595</v>
      </c>
      <c r="S298" s="78" t="n">
        <v>45555</v>
      </c>
      <c r="T298" s="76" t="s">
        <v>201</v>
      </c>
      <c r="U298" s="76" t="n">
        <v>575</v>
      </c>
      <c r="X298" s="76" t="n">
        <v>5</v>
      </c>
      <c r="Y298" s="76" t="s">
        <v>116</v>
      </c>
      <c r="AC298" s="76" t="s">
        <v>117</v>
      </c>
      <c r="AD298" s="76" t="s">
        <v>1844</v>
      </c>
      <c r="AE298" s="76" t="n">
        <v>18270</v>
      </c>
      <c r="AF298" s="76" t="s">
        <v>1845</v>
      </c>
      <c r="AJ298" s="79" t="s">
        <v>1846</v>
      </c>
      <c r="AK298" s="76" t="s">
        <v>1847</v>
      </c>
      <c r="AL298" s="76" t="n">
        <v>0</v>
      </c>
      <c r="AM298" s="76" t="n">
        <v>0</v>
      </c>
    </row>
    <row r="299" customFormat="false" ht="15" hidden="false" customHeight="false" outlineLevel="0" collapsed="false">
      <c r="A299" s="76" t="n">
        <v>6585</v>
      </c>
      <c r="B299" s="76" t="s">
        <v>1848</v>
      </c>
      <c r="C299" s="76" t="s">
        <v>1849</v>
      </c>
      <c r="D299" s="76" t="n">
        <v>452814</v>
      </c>
      <c r="E299" s="76" t="s">
        <v>132</v>
      </c>
      <c r="F299" s="76" t="s">
        <v>132</v>
      </c>
      <c r="H299" s="78" t="n">
        <v>23968</v>
      </c>
      <c r="I299" s="76" t="s">
        <v>321</v>
      </c>
      <c r="J299" s="76" t="s">
        <v>322</v>
      </c>
      <c r="K299" s="76" t="s">
        <v>41</v>
      </c>
      <c r="M299" s="76" t="s">
        <v>134</v>
      </c>
      <c r="N299" s="79" t="s">
        <v>1068</v>
      </c>
      <c r="O299" s="76" t="s">
        <v>1069</v>
      </c>
      <c r="P299" s="78" t="n">
        <v>45537</v>
      </c>
      <c r="Q299" s="76" t="s">
        <v>114</v>
      </c>
      <c r="R299" s="78" t="n">
        <v>37432</v>
      </c>
      <c r="S299" s="78" t="n">
        <v>44789</v>
      </c>
      <c r="T299" s="76" t="s">
        <v>183</v>
      </c>
      <c r="U299" s="76" t="n">
        <v>1338</v>
      </c>
      <c r="X299" s="76" t="n">
        <v>13</v>
      </c>
      <c r="Y299" s="76" t="s">
        <v>116</v>
      </c>
      <c r="AC299" s="76" t="s">
        <v>117</v>
      </c>
      <c r="AD299" s="76" t="s">
        <v>1850</v>
      </c>
      <c r="AE299" s="76" t="n">
        <v>45130</v>
      </c>
      <c r="AF299" s="76" t="s">
        <v>1851</v>
      </c>
      <c r="AG299" s="76" t="s">
        <v>1851</v>
      </c>
      <c r="AH299" s="76" t="n">
        <v>45130</v>
      </c>
      <c r="AI299" s="79" t="s">
        <v>1852</v>
      </c>
      <c r="AJ299" s="79" t="s">
        <v>1853</v>
      </c>
      <c r="AK299" s="76" t="s">
        <v>1854</v>
      </c>
      <c r="AL299" s="76" t="n">
        <v>0</v>
      </c>
      <c r="AM299" s="76" t="n">
        <v>0</v>
      </c>
    </row>
    <row r="300" customFormat="false" ht="15" hidden="false" customHeight="false" outlineLevel="0" collapsed="false">
      <c r="A300" s="76" t="n">
        <v>1637958</v>
      </c>
      <c r="B300" s="76" t="s">
        <v>1848</v>
      </c>
      <c r="C300" s="76" t="s">
        <v>1110</v>
      </c>
      <c r="D300" s="76" t="n">
        <v>4116607</v>
      </c>
      <c r="E300" s="76" t="s">
        <v>109</v>
      </c>
      <c r="H300" s="78" t="n">
        <v>27039</v>
      </c>
      <c r="I300" s="76" t="s">
        <v>208</v>
      </c>
      <c r="J300" s="76" t="s">
        <v>209</v>
      </c>
      <c r="K300" s="76" t="s">
        <v>2</v>
      </c>
      <c r="M300" s="76" t="s">
        <v>286</v>
      </c>
      <c r="N300" s="79" t="s">
        <v>1378</v>
      </c>
      <c r="O300" s="76" t="s">
        <v>1379</v>
      </c>
      <c r="P300" s="78" t="n">
        <v>45568</v>
      </c>
      <c r="Q300" s="76" t="s">
        <v>114</v>
      </c>
      <c r="R300" s="78" t="n">
        <v>45568</v>
      </c>
      <c r="S300" s="78" t="n">
        <v>45565</v>
      </c>
      <c r="T300" s="76" t="s">
        <v>201</v>
      </c>
      <c r="U300" s="76" t="n">
        <v>500</v>
      </c>
      <c r="X300" s="76" t="n">
        <v>5</v>
      </c>
      <c r="Y300" s="76" t="s">
        <v>116</v>
      </c>
      <c r="AC300" s="76" t="s">
        <v>117</v>
      </c>
      <c r="AD300" s="76" t="s">
        <v>1855</v>
      </c>
      <c r="AE300" s="76" t="n">
        <v>41140</v>
      </c>
      <c r="AF300" s="76" t="s">
        <v>1856</v>
      </c>
      <c r="AK300" s="76" t="s">
        <v>1857</v>
      </c>
      <c r="AL300" s="76" t="n">
        <v>0</v>
      </c>
      <c r="AM300" s="76" t="n">
        <v>0</v>
      </c>
    </row>
    <row r="301" customFormat="false" ht="15" hidden="false" customHeight="false" outlineLevel="0" collapsed="false">
      <c r="A301" s="76" t="n">
        <v>1635049</v>
      </c>
      <c r="B301" s="76" t="s">
        <v>1848</v>
      </c>
      <c r="C301" s="76" t="s">
        <v>217</v>
      </c>
      <c r="D301" s="76" t="n">
        <v>3737730</v>
      </c>
      <c r="E301" s="76" t="s">
        <v>109</v>
      </c>
      <c r="H301" s="78" t="n">
        <v>31007</v>
      </c>
      <c r="I301" s="76" t="s">
        <v>179</v>
      </c>
      <c r="J301" s="76" t="s">
        <v>180</v>
      </c>
      <c r="K301" s="76" t="s">
        <v>2</v>
      </c>
      <c r="M301" s="76" t="s">
        <v>124</v>
      </c>
      <c r="N301" s="79" t="s">
        <v>168</v>
      </c>
      <c r="O301" s="76" t="s">
        <v>169</v>
      </c>
      <c r="P301" s="78" t="n">
        <v>45567</v>
      </c>
      <c r="Q301" s="76" t="s">
        <v>114</v>
      </c>
      <c r="R301" s="78" t="n">
        <v>45567</v>
      </c>
      <c r="S301" s="78" t="n">
        <v>45551</v>
      </c>
      <c r="T301" s="76" t="s">
        <v>201</v>
      </c>
      <c r="U301" s="76" t="n">
        <v>500</v>
      </c>
      <c r="X301" s="76" t="n">
        <v>5</v>
      </c>
      <c r="Y301" s="76" t="s">
        <v>116</v>
      </c>
      <c r="AC301" s="76" t="s">
        <v>117</v>
      </c>
      <c r="AD301" s="76" t="s">
        <v>170</v>
      </c>
      <c r="AE301" s="76" t="n">
        <v>37520</v>
      </c>
      <c r="AF301" s="76" t="s">
        <v>1858</v>
      </c>
      <c r="AJ301" s="76" t="s">
        <v>1859</v>
      </c>
      <c r="AK301" s="76" t="s">
        <v>1860</v>
      </c>
      <c r="AL301" s="76" t="n">
        <v>1</v>
      </c>
      <c r="AM301" s="76" t="n">
        <v>0</v>
      </c>
    </row>
    <row r="302" customFormat="false" ht="15" hidden="false" customHeight="false" outlineLevel="0" collapsed="false">
      <c r="A302" s="76" t="n">
        <v>1478482</v>
      </c>
      <c r="B302" s="76" t="s">
        <v>1861</v>
      </c>
      <c r="C302" s="76" t="s">
        <v>1116</v>
      </c>
      <c r="D302" s="76" t="n">
        <v>4115825</v>
      </c>
      <c r="E302" s="76" t="s">
        <v>109</v>
      </c>
      <c r="F302" s="76" t="s">
        <v>109</v>
      </c>
      <c r="H302" s="78" t="n">
        <v>13928</v>
      </c>
      <c r="I302" s="76" t="s">
        <v>1263</v>
      </c>
      <c r="J302" s="76" t="s">
        <v>1264</v>
      </c>
      <c r="K302" s="76" t="s">
        <v>41</v>
      </c>
      <c r="M302" s="76" t="s">
        <v>286</v>
      </c>
      <c r="N302" s="79" t="s">
        <v>1369</v>
      </c>
      <c r="O302" s="76" t="s">
        <v>1370</v>
      </c>
      <c r="P302" s="78" t="n">
        <v>45601</v>
      </c>
      <c r="Q302" s="76" t="s">
        <v>114</v>
      </c>
      <c r="R302" s="78" t="n">
        <v>45002</v>
      </c>
      <c r="S302" s="78" t="n">
        <v>44985</v>
      </c>
      <c r="T302" s="76" t="s">
        <v>183</v>
      </c>
      <c r="U302" s="76" t="n">
        <v>500</v>
      </c>
      <c r="X302" s="76" t="n">
        <v>5</v>
      </c>
      <c r="Y302" s="76" t="s">
        <v>116</v>
      </c>
      <c r="AC302" s="76" t="s">
        <v>117</v>
      </c>
      <c r="AD302" s="76" t="s">
        <v>1862</v>
      </c>
      <c r="AE302" s="76" t="n">
        <v>41330</v>
      </c>
      <c r="AF302" s="76" t="s">
        <v>1863</v>
      </c>
      <c r="AI302" s="79" t="s">
        <v>1864</v>
      </c>
      <c r="AJ302" s="79" t="s">
        <v>1865</v>
      </c>
      <c r="AK302" s="76" t="s">
        <v>1866</v>
      </c>
      <c r="AL302" s="76" t="n">
        <v>0</v>
      </c>
      <c r="AM302" s="76" t="n">
        <v>0</v>
      </c>
    </row>
    <row r="303" customFormat="false" ht="15" hidden="false" customHeight="false" outlineLevel="0" collapsed="false">
      <c r="A303" s="76" t="n">
        <v>1365354</v>
      </c>
      <c r="B303" s="76" t="s">
        <v>1867</v>
      </c>
      <c r="C303" s="76" t="s">
        <v>1868</v>
      </c>
      <c r="D303" s="76" t="n">
        <v>4532668</v>
      </c>
      <c r="E303" s="76" t="s">
        <v>132</v>
      </c>
      <c r="F303" s="76" t="s">
        <v>132</v>
      </c>
      <c r="H303" s="78" t="n">
        <v>25861</v>
      </c>
      <c r="I303" s="76" t="s">
        <v>208</v>
      </c>
      <c r="J303" s="76" t="s">
        <v>209</v>
      </c>
      <c r="K303" s="76" t="s">
        <v>41</v>
      </c>
      <c r="M303" s="76" t="s">
        <v>134</v>
      </c>
      <c r="N303" s="79" t="s">
        <v>1075</v>
      </c>
      <c r="O303" s="76" t="s">
        <v>1076</v>
      </c>
      <c r="P303" s="78" t="n">
        <v>45542</v>
      </c>
      <c r="Q303" s="76" t="s">
        <v>114</v>
      </c>
      <c r="R303" s="78" t="n">
        <v>44484</v>
      </c>
      <c r="S303" s="78" t="n">
        <v>45188</v>
      </c>
      <c r="T303" s="76" t="s">
        <v>201</v>
      </c>
      <c r="U303" s="76" t="n">
        <v>500</v>
      </c>
      <c r="X303" s="76" t="n">
        <v>5</v>
      </c>
      <c r="Y303" s="76" t="s">
        <v>116</v>
      </c>
      <c r="AC303" s="76" t="s">
        <v>117</v>
      </c>
      <c r="AD303" s="76" t="s">
        <v>1869</v>
      </c>
      <c r="AE303" s="76" t="n">
        <v>45520</v>
      </c>
      <c r="AF303" s="76" t="s">
        <v>1870</v>
      </c>
      <c r="AJ303" s="79" t="s">
        <v>1871</v>
      </c>
      <c r="AK303" s="76" t="s">
        <v>1872</v>
      </c>
      <c r="AL303" s="76" t="n">
        <v>0</v>
      </c>
      <c r="AM303" s="76" t="n">
        <v>0</v>
      </c>
    </row>
    <row r="304" customFormat="false" ht="15" hidden="false" customHeight="false" outlineLevel="0" collapsed="false">
      <c r="A304" s="76" t="n">
        <v>1090537</v>
      </c>
      <c r="B304" s="76" t="s">
        <v>1867</v>
      </c>
      <c r="C304" s="76" t="s">
        <v>765</v>
      </c>
      <c r="D304" s="76" t="n">
        <v>4113037</v>
      </c>
      <c r="E304" s="76" t="s">
        <v>132</v>
      </c>
      <c r="H304" s="78" t="n">
        <v>39095</v>
      </c>
      <c r="I304" s="76" t="s">
        <v>294</v>
      </c>
      <c r="J304" s="76" t="n">
        <v>-18</v>
      </c>
      <c r="K304" s="76" t="s">
        <v>41</v>
      </c>
      <c r="M304" s="76" t="s">
        <v>286</v>
      </c>
      <c r="N304" s="79" t="s">
        <v>1873</v>
      </c>
      <c r="O304" s="76" t="s">
        <v>1874</v>
      </c>
      <c r="P304" s="78" t="n">
        <v>45688</v>
      </c>
      <c r="Q304" s="76" t="s">
        <v>114</v>
      </c>
      <c r="R304" s="78" t="n">
        <v>42322</v>
      </c>
      <c r="S304" s="78" t="n">
        <v>45686</v>
      </c>
      <c r="T304" s="76" t="s">
        <v>201</v>
      </c>
      <c r="U304" s="76" t="n">
        <v>500</v>
      </c>
      <c r="X304" s="76" t="n">
        <v>5</v>
      </c>
      <c r="Y304" s="76" t="s">
        <v>116</v>
      </c>
      <c r="AC304" s="76" t="s">
        <v>117</v>
      </c>
      <c r="AD304" s="76" t="s">
        <v>1875</v>
      </c>
      <c r="AE304" s="76" t="n">
        <v>41700</v>
      </c>
      <c r="AF304" s="76" t="s">
        <v>1876</v>
      </c>
      <c r="AI304" s="79" t="s">
        <v>1877</v>
      </c>
      <c r="AJ304" s="79" t="s">
        <v>1878</v>
      </c>
      <c r="AK304" s="76" t="s">
        <v>1879</v>
      </c>
      <c r="AL304" s="76" t="n">
        <v>1</v>
      </c>
      <c r="AM304" s="76" t="n">
        <v>1</v>
      </c>
    </row>
    <row r="305" customFormat="false" ht="15" hidden="false" customHeight="false" outlineLevel="0" collapsed="false">
      <c r="A305" s="76" t="n">
        <v>1608951</v>
      </c>
      <c r="B305" s="76" t="s">
        <v>1867</v>
      </c>
      <c r="C305" s="76" t="s">
        <v>736</v>
      </c>
      <c r="D305" s="76" t="n">
        <v>3612650</v>
      </c>
      <c r="E305" s="76" t="s">
        <v>132</v>
      </c>
      <c r="H305" s="78" t="n">
        <v>29531</v>
      </c>
      <c r="I305" s="76" t="s">
        <v>179</v>
      </c>
      <c r="J305" s="76" t="s">
        <v>180</v>
      </c>
      <c r="K305" s="76" t="s">
        <v>41</v>
      </c>
      <c r="M305" s="76" t="s">
        <v>269</v>
      </c>
      <c r="N305" s="79" t="s">
        <v>1880</v>
      </c>
      <c r="O305" s="76" t="s">
        <v>1881</v>
      </c>
      <c r="P305" s="78" t="n">
        <v>45547</v>
      </c>
      <c r="Q305" s="76" t="s">
        <v>114</v>
      </c>
      <c r="R305" s="78" t="n">
        <v>45547</v>
      </c>
      <c r="S305" s="78" t="n">
        <v>45540</v>
      </c>
      <c r="T305" s="76" t="s">
        <v>201</v>
      </c>
      <c r="U305" s="76" t="n">
        <v>500</v>
      </c>
      <c r="X305" s="76" t="n">
        <v>5</v>
      </c>
      <c r="Y305" s="76" t="s">
        <v>116</v>
      </c>
      <c r="AC305" s="76" t="s">
        <v>117</v>
      </c>
      <c r="AD305" s="76" t="s">
        <v>1882</v>
      </c>
      <c r="AE305" s="76" t="n">
        <v>36400</v>
      </c>
      <c r="AF305" s="76" t="s">
        <v>1883</v>
      </c>
      <c r="AJ305" s="79" t="s">
        <v>1884</v>
      </c>
      <c r="AK305" s="76" t="s">
        <v>1885</v>
      </c>
      <c r="AL305" s="76" t="n">
        <v>0</v>
      </c>
      <c r="AM305" s="76" t="n">
        <v>0</v>
      </c>
    </row>
    <row r="306" customFormat="false" ht="15" hidden="false" customHeight="false" outlineLevel="0" collapsed="false">
      <c r="A306" s="76" t="n">
        <v>6814</v>
      </c>
      <c r="B306" s="76" t="s">
        <v>1886</v>
      </c>
      <c r="C306" s="76" t="s">
        <v>736</v>
      </c>
      <c r="D306" s="76" t="n">
        <v>9225320</v>
      </c>
      <c r="E306" s="76" t="s">
        <v>132</v>
      </c>
      <c r="H306" s="78" t="n">
        <v>31666</v>
      </c>
      <c r="I306" s="76" t="s">
        <v>23</v>
      </c>
      <c r="J306" s="76" t="n">
        <v>-40</v>
      </c>
      <c r="K306" s="76" t="s">
        <v>41</v>
      </c>
      <c r="M306" s="76" t="s">
        <v>124</v>
      </c>
      <c r="N306" s="79" t="s">
        <v>1887</v>
      </c>
      <c r="O306" s="76" t="s">
        <v>1888</v>
      </c>
      <c r="P306" s="78" t="n">
        <v>45637</v>
      </c>
      <c r="Q306" s="76" t="s">
        <v>114</v>
      </c>
      <c r="R306" s="78" t="n">
        <v>37432</v>
      </c>
      <c r="S306" s="78" t="n">
        <v>45180</v>
      </c>
      <c r="T306" s="76" t="s">
        <v>183</v>
      </c>
      <c r="U306" s="76" t="n">
        <v>1222</v>
      </c>
      <c r="X306" s="76" t="n">
        <v>12</v>
      </c>
      <c r="Y306" s="76" t="s">
        <v>116</v>
      </c>
      <c r="AC306" s="76" t="s">
        <v>117</v>
      </c>
      <c r="AD306" s="76" t="s">
        <v>1889</v>
      </c>
      <c r="AE306" s="76" t="n">
        <v>37110</v>
      </c>
      <c r="AF306" s="76" t="s">
        <v>1890</v>
      </c>
      <c r="AJ306" s="79" t="s">
        <v>1891</v>
      </c>
      <c r="AK306" s="76" t="s">
        <v>1892</v>
      </c>
      <c r="AL306" s="76" t="n">
        <v>0</v>
      </c>
      <c r="AM306" s="76" t="n">
        <v>0</v>
      </c>
    </row>
    <row r="307" customFormat="false" ht="15" hidden="false" customHeight="false" outlineLevel="0" collapsed="false">
      <c r="A307" s="76" t="n">
        <v>1447618</v>
      </c>
      <c r="B307" s="76" t="s">
        <v>1893</v>
      </c>
      <c r="C307" s="76" t="s">
        <v>1894</v>
      </c>
      <c r="D307" s="76" t="n">
        <v>3734537</v>
      </c>
      <c r="E307" s="76" t="s">
        <v>109</v>
      </c>
      <c r="F307" s="76" t="s">
        <v>109</v>
      </c>
      <c r="H307" s="78" t="n">
        <v>29315</v>
      </c>
      <c r="I307" s="76" t="s">
        <v>179</v>
      </c>
      <c r="J307" s="76" t="s">
        <v>180</v>
      </c>
      <c r="K307" s="76" t="s">
        <v>2</v>
      </c>
      <c r="M307" s="76" t="s">
        <v>124</v>
      </c>
      <c r="N307" s="79" t="s">
        <v>239</v>
      </c>
      <c r="O307" s="76" t="s">
        <v>240</v>
      </c>
      <c r="P307" s="78" t="n">
        <v>45546</v>
      </c>
      <c r="Q307" s="76" t="s">
        <v>114</v>
      </c>
      <c r="R307" s="78" t="n">
        <v>44846</v>
      </c>
      <c r="S307" s="78" t="n">
        <v>45527</v>
      </c>
      <c r="T307" s="76" t="s">
        <v>201</v>
      </c>
      <c r="U307" s="76" t="n">
        <v>500</v>
      </c>
      <c r="X307" s="76" t="n">
        <v>5</v>
      </c>
      <c r="Y307" s="76" t="s">
        <v>116</v>
      </c>
      <c r="AC307" s="76" t="s">
        <v>117</v>
      </c>
      <c r="AD307" s="76" t="s">
        <v>1895</v>
      </c>
      <c r="AE307" s="76" t="n">
        <v>37270</v>
      </c>
      <c r="AF307" s="76" t="s">
        <v>1896</v>
      </c>
      <c r="AJ307" s="79" t="s">
        <v>1897</v>
      </c>
      <c r="AK307" s="76" t="s">
        <v>1898</v>
      </c>
      <c r="AL307" s="76" t="n">
        <v>0</v>
      </c>
      <c r="AM307" s="76" t="n">
        <v>0</v>
      </c>
    </row>
    <row r="308" customFormat="false" ht="15" hidden="false" customHeight="false" outlineLevel="0" collapsed="false">
      <c r="A308" s="76" t="n">
        <v>1422301</v>
      </c>
      <c r="B308" s="76" t="s">
        <v>1893</v>
      </c>
      <c r="C308" s="76" t="s">
        <v>1899</v>
      </c>
      <c r="D308" s="76" t="n">
        <v>3733937</v>
      </c>
      <c r="E308" s="76" t="s">
        <v>132</v>
      </c>
      <c r="F308" s="76" t="s">
        <v>132</v>
      </c>
      <c r="H308" s="78" t="n">
        <v>40161</v>
      </c>
      <c r="I308" s="76" t="s">
        <v>133</v>
      </c>
      <c r="J308" s="76" t="n">
        <v>-16</v>
      </c>
      <c r="K308" s="76" t="s">
        <v>41</v>
      </c>
      <c r="M308" s="76" t="s">
        <v>124</v>
      </c>
      <c r="N308" s="79" t="s">
        <v>239</v>
      </c>
      <c r="O308" s="76" t="s">
        <v>240</v>
      </c>
      <c r="P308" s="78" t="n">
        <v>45546</v>
      </c>
      <c r="Q308" s="76" t="s">
        <v>114</v>
      </c>
      <c r="R308" s="78" t="n">
        <v>44815</v>
      </c>
      <c r="T308" s="76" t="s">
        <v>115</v>
      </c>
      <c r="U308" s="76" t="n">
        <v>500</v>
      </c>
      <c r="X308" s="76" t="n">
        <v>5</v>
      </c>
      <c r="Y308" s="76" t="s">
        <v>116</v>
      </c>
      <c r="AC308" s="76" t="s">
        <v>117</v>
      </c>
      <c r="AD308" s="76" t="s">
        <v>1895</v>
      </c>
      <c r="AE308" s="76" t="n">
        <v>37270</v>
      </c>
      <c r="AF308" s="76" t="s">
        <v>1896</v>
      </c>
      <c r="AI308" s="79" t="s">
        <v>1900</v>
      </c>
      <c r="AJ308" s="79" t="s">
        <v>1901</v>
      </c>
      <c r="AK308" s="76" t="s">
        <v>1902</v>
      </c>
      <c r="AL308" s="76" t="n">
        <v>0</v>
      </c>
      <c r="AM308" s="76" t="n">
        <v>0</v>
      </c>
    </row>
    <row r="309" customFormat="false" ht="15" hidden="false" customHeight="false" outlineLevel="0" collapsed="false">
      <c r="A309" s="76" t="n">
        <v>571928</v>
      </c>
      <c r="B309" s="76" t="s">
        <v>1903</v>
      </c>
      <c r="C309" s="76" t="s">
        <v>736</v>
      </c>
      <c r="D309" s="76" t="n">
        <v>476749</v>
      </c>
      <c r="E309" s="76" t="s">
        <v>123</v>
      </c>
      <c r="H309" s="78" t="n">
        <v>27810</v>
      </c>
      <c r="I309" s="76" t="s">
        <v>197</v>
      </c>
      <c r="J309" s="76" t="s">
        <v>198</v>
      </c>
      <c r="K309" s="76" t="s">
        <v>41</v>
      </c>
      <c r="M309" s="76" t="s">
        <v>134</v>
      </c>
      <c r="N309" s="79" t="s">
        <v>145</v>
      </c>
      <c r="O309" s="76" t="s">
        <v>146</v>
      </c>
      <c r="P309" s="78" t="n">
        <v>45677</v>
      </c>
      <c r="Q309" s="76" t="s">
        <v>114</v>
      </c>
      <c r="R309" s="78" t="n">
        <v>39111</v>
      </c>
      <c r="T309" s="76" t="s">
        <v>183</v>
      </c>
      <c r="U309" s="76" t="n">
        <v>500</v>
      </c>
      <c r="X309" s="76" t="n">
        <v>5</v>
      </c>
      <c r="Y309" s="76" t="s">
        <v>116</v>
      </c>
      <c r="AC309" s="76" t="s">
        <v>117</v>
      </c>
      <c r="AD309" s="76" t="s">
        <v>512</v>
      </c>
      <c r="AE309" s="76" t="n">
        <v>45310</v>
      </c>
      <c r="AF309" s="76" t="s">
        <v>1904</v>
      </c>
      <c r="AJ309" s="79" t="s">
        <v>1905</v>
      </c>
      <c r="AK309" s="76" t="s">
        <v>1906</v>
      </c>
      <c r="AL309" s="76" t="n">
        <v>1</v>
      </c>
      <c r="AM309" s="76" t="n">
        <v>0</v>
      </c>
    </row>
    <row r="310" customFormat="false" ht="15" hidden="false" customHeight="false" outlineLevel="0" collapsed="false">
      <c r="A310" s="76" t="n">
        <v>1643681</v>
      </c>
      <c r="B310" s="76" t="s">
        <v>1907</v>
      </c>
      <c r="C310" s="76" t="s">
        <v>1908</v>
      </c>
      <c r="D310" s="76" t="n">
        <v>3612769</v>
      </c>
      <c r="E310" s="76" t="s">
        <v>109</v>
      </c>
      <c r="H310" s="78" t="n">
        <v>22535</v>
      </c>
      <c r="I310" s="76" t="s">
        <v>267</v>
      </c>
      <c r="J310" s="76" t="s">
        <v>268</v>
      </c>
      <c r="K310" s="76" t="s">
        <v>41</v>
      </c>
      <c r="M310" s="76" t="s">
        <v>269</v>
      </c>
      <c r="N310" s="79" t="s">
        <v>1909</v>
      </c>
      <c r="O310" s="76" t="s">
        <v>1910</v>
      </c>
      <c r="P310" s="78" t="n">
        <v>45574</v>
      </c>
      <c r="Q310" s="76" t="s">
        <v>114</v>
      </c>
      <c r="R310" s="78" t="n">
        <v>45574</v>
      </c>
      <c r="S310" s="78" t="n">
        <v>45573</v>
      </c>
      <c r="T310" s="76" t="s">
        <v>201</v>
      </c>
      <c r="U310" s="76" t="n">
        <v>500</v>
      </c>
      <c r="X310" s="76" t="n">
        <v>5</v>
      </c>
      <c r="Y310" s="76" t="s">
        <v>116</v>
      </c>
      <c r="AC310" s="76" t="s">
        <v>117</v>
      </c>
      <c r="AD310" s="76" t="s">
        <v>1911</v>
      </c>
      <c r="AE310" s="76" t="n">
        <v>36400</v>
      </c>
      <c r="AF310" s="76" t="s">
        <v>1912</v>
      </c>
      <c r="AK310" s="76" t="s">
        <v>1913</v>
      </c>
      <c r="AL310" s="76" t="n">
        <v>0</v>
      </c>
      <c r="AM310" s="76" t="n">
        <v>0</v>
      </c>
    </row>
    <row r="311" customFormat="false" ht="15" hidden="false" customHeight="false" outlineLevel="0" collapsed="false">
      <c r="A311" s="76" t="n">
        <v>1664632</v>
      </c>
      <c r="B311" s="76" t="s">
        <v>1907</v>
      </c>
      <c r="C311" s="76" t="s">
        <v>1914</v>
      </c>
      <c r="D311" s="76" t="n">
        <v>3612870</v>
      </c>
      <c r="E311" s="76" t="s">
        <v>109</v>
      </c>
      <c r="H311" s="78" t="n">
        <v>25621</v>
      </c>
      <c r="I311" s="76" t="s">
        <v>208</v>
      </c>
      <c r="J311" s="76" t="s">
        <v>209</v>
      </c>
      <c r="K311" s="76" t="s">
        <v>41</v>
      </c>
      <c r="M311" s="76" t="s">
        <v>269</v>
      </c>
      <c r="N311" s="79" t="s">
        <v>504</v>
      </c>
      <c r="O311" s="76" t="s">
        <v>505</v>
      </c>
      <c r="P311" s="78" t="n">
        <v>45630</v>
      </c>
      <c r="Q311" s="76" t="s">
        <v>114</v>
      </c>
      <c r="R311" s="78" t="n">
        <v>45630</v>
      </c>
      <c r="S311" s="78" t="n">
        <v>45615</v>
      </c>
      <c r="T311" s="76" t="s">
        <v>201</v>
      </c>
      <c r="U311" s="76" t="n">
        <v>500</v>
      </c>
      <c r="X311" s="76" t="n">
        <v>5</v>
      </c>
      <c r="Y311" s="76" t="s">
        <v>116</v>
      </c>
      <c r="AC311" s="76" t="s">
        <v>117</v>
      </c>
      <c r="AD311" s="76" t="s">
        <v>1915</v>
      </c>
      <c r="AE311" s="76" t="n">
        <v>18290</v>
      </c>
      <c r="AF311" s="76" t="s">
        <v>1916</v>
      </c>
      <c r="AJ311" s="79" t="s">
        <v>1917</v>
      </c>
      <c r="AK311" s="76" t="s">
        <v>1918</v>
      </c>
      <c r="AL311" s="76" t="n">
        <v>0</v>
      </c>
      <c r="AM311" s="76" t="n">
        <v>0</v>
      </c>
    </row>
    <row r="312" customFormat="false" ht="15" hidden="false" customHeight="false" outlineLevel="0" collapsed="false">
      <c r="A312" s="76" t="n">
        <v>1550471</v>
      </c>
      <c r="B312" s="76" t="s">
        <v>1919</v>
      </c>
      <c r="C312" s="76" t="s">
        <v>1920</v>
      </c>
      <c r="D312" s="76" t="n">
        <v>3736678</v>
      </c>
      <c r="E312" s="76" t="s">
        <v>109</v>
      </c>
      <c r="F312" s="76" t="s">
        <v>109</v>
      </c>
      <c r="H312" s="78" t="n">
        <v>40967</v>
      </c>
      <c r="I312" s="76" t="s">
        <v>370</v>
      </c>
      <c r="J312" s="76" t="n">
        <v>-13</v>
      </c>
      <c r="K312" s="76" t="s">
        <v>41</v>
      </c>
      <c r="M312" s="76" t="s">
        <v>124</v>
      </c>
      <c r="N312" s="79" t="s">
        <v>1921</v>
      </c>
      <c r="O312" s="76" t="s">
        <v>1922</v>
      </c>
      <c r="P312" s="78" t="n">
        <v>45580</v>
      </c>
      <c r="Q312" s="76" t="s">
        <v>114</v>
      </c>
      <c r="R312" s="78" t="n">
        <v>45258</v>
      </c>
      <c r="T312" s="76" t="s">
        <v>115</v>
      </c>
      <c r="U312" s="76" t="n">
        <v>500</v>
      </c>
      <c r="X312" s="76" t="n">
        <v>5</v>
      </c>
      <c r="Y312" s="76" t="s">
        <v>116</v>
      </c>
      <c r="AC312" s="76" t="s">
        <v>117</v>
      </c>
      <c r="AD312" s="76" t="s">
        <v>1923</v>
      </c>
      <c r="AE312" s="76" t="n">
        <v>37340</v>
      </c>
      <c r="AF312" s="76" t="s">
        <v>1924</v>
      </c>
      <c r="AK312" s="76" t="s">
        <v>1925</v>
      </c>
      <c r="AL312" s="76" t="n">
        <v>0</v>
      </c>
      <c r="AM312" s="76" t="n">
        <v>0</v>
      </c>
    </row>
    <row r="313" customFormat="false" ht="15" hidden="false" customHeight="false" outlineLevel="0" collapsed="false">
      <c r="A313" s="76" t="n">
        <v>1658566</v>
      </c>
      <c r="B313" s="76" t="s">
        <v>1919</v>
      </c>
      <c r="C313" s="76" t="s">
        <v>331</v>
      </c>
      <c r="D313" s="76" t="n">
        <v>3738120</v>
      </c>
      <c r="E313" s="76" t="s">
        <v>109</v>
      </c>
      <c r="H313" s="78" t="n">
        <v>42070</v>
      </c>
      <c r="I313" s="76" t="s">
        <v>231</v>
      </c>
      <c r="J313" s="76" t="n">
        <v>-10</v>
      </c>
      <c r="K313" s="76" t="s">
        <v>41</v>
      </c>
      <c r="M313" s="76" t="s">
        <v>124</v>
      </c>
      <c r="N313" s="79" t="s">
        <v>1926</v>
      </c>
      <c r="O313" s="76" t="s">
        <v>1927</v>
      </c>
      <c r="P313" s="78" t="n">
        <v>45609</v>
      </c>
      <c r="Q313" s="76" t="s">
        <v>114</v>
      </c>
      <c r="R313" s="78" t="n">
        <v>45609</v>
      </c>
      <c r="T313" s="76" t="s">
        <v>115</v>
      </c>
      <c r="U313" s="76" t="n">
        <v>500</v>
      </c>
      <c r="X313" s="76" t="n">
        <v>5</v>
      </c>
      <c r="Y313" s="76" t="s">
        <v>116</v>
      </c>
      <c r="AC313" s="76" t="s">
        <v>117</v>
      </c>
      <c r="AD313" s="76" t="s">
        <v>127</v>
      </c>
      <c r="AE313" s="76" t="n">
        <v>37100</v>
      </c>
      <c r="AF313" s="76" t="s">
        <v>1928</v>
      </c>
      <c r="AK313" s="76" t="s">
        <v>1929</v>
      </c>
      <c r="AL313" s="76" t="n">
        <v>0</v>
      </c>
      <c r="AM313" s="76" t="n">
        <v>0</v>
      </c>
    </row>
    <row r="314" customFormat="false" ht="15" hidden="false" customHeight="false" outlineLevel="0" collapsed="false">
      <c r="A314" s="76" t="n">
        <v>1447846</v>
      </c>
      <c r="B314" s="76" t="s">
        <v>1919</v>
      </c>
      <c r="C314" s="76" t="s">
        <v>1930</v>
      </c>
      <c r="D314" s="76" t="n">
        <v>3734543</v>
      </c>
      <c r="E314" s="76" t="s">
        <v>132</v>
      </c>
      <c r="F314" s="76" t="s">
        <v>132</v>
      </c>
      <c r="H314" s="78" t="n">
        <v>41043</v>
      </c>
      <c r="I314" s="76" t="s">
        <v>370</v>
      </c>
      <c r="J314" s="76" t="n">
        <v>-13</v>
      </c>
      <c r="K314" s="76" t="s">
        <v>41</v>
      </c>
      <c r="M314" s="76" t="s">
        <v>124</v>
      </c>
      <c r="N314" s="79" t="s">
        <v>1931</v>
      </c>
      <c r="O314" s="76" t="s">
        <v>1932</v>
      </c>
      <c r="P314" s="78" t="n">
        <v>45558</v>
      </c>
      <c r="Q314" s="76" t="s">
        <v>114</v>
      </c>
      <c r="R314" s="78" t="n">
        <v>44846</v>
      </c>
      <c r="T314" s="76" t="s">
        <v>115</v>
      </c>
      <c r="U314" s="76" t="n">
        <v>546</v>
      </c>
      <c r="X314" s="76" t="n">
        <v>5</v>
      </c>
      <c r="Y314" s="76" t="s">
        <v>116</v>
      </c>
      <c r="AC314" s="76" t="s">
        <v>117</v>
      </c>
      <c r="AD314" s="76" t="s">
        <v>1933</v>
      </c>
      <c r="AE314" s="76" t="n">
        <v>37420</v>
      </c>
      <c r="AF314" s="76" t="s">
        <v>1934</v>
      </c>
      <c r="AJ314" s="79" t="s">
        <v>1935</v>
      </c>
      <c r="AK314" s="76" t="s">
        <v>1936</v>
      </c>
      <c r="AL314" s="76" t="n">
        <v>0</v>
      </c>
      <c r="AM314" s="76" t="n">
        <v>0</v>
      </c>
    </row>
    <row r="315" customFormat="false" ht="15" hidden="false" customHeight="false" outlineLevel="0" collapsed="false">
      <c r="A315" s="76" t="n">
        <v>1248824</v>
      </c>
      <c r="B315" s="76" t="s">
        <v>1919</v>
      </c>
      <c r="C315" s="76" t="s">
        <v>1937</v>
      </c>
      <c r="D315" s="76" t="n">
        <v>2815416</v>
      </c>
      <c r="E315" s="76" t="s">
        <v>109</v>
      </c>
      <c r="H315" s="78" t="n">
        <v>40583</v>
      </c>
      <c r="I315" s="76" t="s">
        <v>144</v>
      </c>
      <c r="J315" s="76" t="n">
        <v>-14</v>
      </c>
      <c r="K315" s="76" t="s">
        <v>41</v>
      </c>
      <c r="M315" s="76" t="s">
        <v>155</v>
      </c>
      <c r="N315" s="79" t="s">
        <v>1210</v>
      </c>
      <c r="O315" s="76" t="s">
        <v>1211</v>
      </c>
      <c r="P315" s="78" t="n">
        <v>45551</v>
      </c>
      <c r="Q315" s="76" t="s">
        <v>114</v>
      </c>
      <c r="R315" s="78" t="n">
        <v>43434</v>
      </c>
      <c r="T315" s="76" t="s">
        <v>115</v>
      </c>
      <c r="U315" s="76" t="n">
        <v>500</v>
      </c>
      <c r="X315" s="76" t="n">
        <v>5</v>
      </c>
      <c r="Y315" s="76" t="s">
        <v>116</v>
      </c>
      <c r="AC315" s="76" t="s">
        <v>117</v>
      </c>
      <c r="AD315" s="76" t="s">
        <v>1938</v>
      </c>
      <c r="AE315" s="76" t="n">
        <v>28190</v>
      </c>
      <c r="AF315" s="76" t="s">
        <v>1939</v>
      </c>
      <c r="AI315" s="76" t="s">
        <v>1940</v>
      </c>
      <c r="AJ315" s="76" t="s">
        <v>1941</v>
      </c>
      <c r="AK315" s="76" t="s">
        <v>1942</v>
      </c>
      <c r="AL315" s="76" t="n">
        <v>0</v>
      </c>
      <c r="AM315" s="76" t="n">
        <v>0</v>
      </c>
    </row>
    <row r="316" customFormat="false" ht="15" hidden="false" customHeight="false" outlineLevel="0" collapsed="false">
      <c r="A316" s="76" t="n">
        <v>1628224</v>
      </c>
      <c r="B316" s="76" t="s">
        <v>1919</v>
      </c>
      <c r="C316" s="76" t="s">
        <v>217</v>
      </c>
      <c r="D316" s="76" t="n">
        <v>4540683</v>
      </c>
      <c r="E316" s="76" t="s">
        <v>109</v>
      </c>
      <c r="H316" s="78" t="n">
        <v>33690</v>
      </c>
      <c r="I316" s="76" t="s">
        <v>23</v>
      </c>
      <c r="J316" s="76" t="n">
        <v>-40</v>
      </c>
      <c r="K316" s="76" t="s">
        <v>2</v>
      </c>
      <c r="M316" s="76" t="s">
        <v>134</v>
      </c>
      <c r="N316" s="79" t="s">
        <v>449</v>
      </c>
      <c r="O316" s="76" t="s">
        <v>450</v>
      </c>
      <c r="P316" s="78" t="n">
        <v>45561</v>
      </c>
      <c r="Q316" s="76" t="s">
        <v>114</v>
      </c>
      <c r="R316" s="78" t="n">
        <v>45561</v>
      </c>
      <c r="S316" s="78" t="n">
        <v>45559</v>
      </c>
      <c r="T316" s="76" t="s">
        <v>201</v>
      </c>
      <c r="U316" s="76" t="n">
        <v>500</v>
      </c>
      <c r="X316" s="76" t="n">
        <v>5</v>
      </c>
      <c r="Y316" s="76" t="s">
        <v>116</v>
      </c>
      <c r="AC316" s="76" t="s">
        <v>117</v>
      </c>
      <c r="AD316" s="76" t="s">
        <v>451</v>
      </c>
      <c r="AE316" s="76" t="n">
        <v>45100</v>
      </c>
      <c r="AF316" s="76" t="s">
        <v>452</v>
      </c>
      <c r="AK316" s="76" t="s">
        <v>453</v>
      </c>
      <c r="AL316" s="76" t="n">
        <v>0</v>
      </c>
      <c r="AM316" s="76" t="n">
        <v>0</v>
      </c>
    </row>
    <row r="317" customFormat="false" ht="15" hidden="false" customHeight="false" outlineLevel="0" collapsed="false">
      <c r="A317" s="76" t="n">
        <v>1607244</v>
      </c>
      <c r="B317" s="76" t="s">
        <v>1919</v>
      </c>
      <c r="C317" s="76" t="s">
        <v>835</v>
      </c>
      <c r="D317" s="76" t="n">
        <v>2817279</v>
      </c>
      <c r="E317" s="76" t="s">
        <v>132</v>
      </c>
      <c r="H317" s="78" t="n">
        <v>41578</v>
      </c>
      <c r="I317" s="76" t="s">
        <v>110</v>
      </c>
      <c r="J317" s="76" t="n">
        <v>-12</v>
      </c>
      <c r="K317" s="76" t="s">
        <v>41</v>
      </c>
      <c r="M317" s="76" t="s">
        <v>155</v>
      </c>
      <c r="N317" s="79" t="s">
        <v>440</v>
      </c>
      <c r="O317" s="76" t="s">
        <v>441</v>
      </c>
      <c r="P317" s="78" t="n">
        <v>45582</v>
      </c>
      <c r="Q317" s="76" t="s">
        <v>114</v>
      </c>
      <c r="R317" s="78" t="n">
        <v>45545</v>
      </c>
      <c r="T317" s="76" t="s">
        <v>115</v>
      </c>
      <c r="U317" s="76" t="n">
        <v>500</v>
      </c>
      <c r="X317" s="76" t="n">
        <v>5</v>
      </c>
      <c r="Y317" s="76" t="s">
        <v>116</v>
      </c>
      <c r="AC317" s="76" t="s">
        <v>117</v>
      </c>
      <c r="AD317" s="76" t="s">
        <v>1943</v>
      </c>
      <c r="AE317" s="76" t="n">
        <v>28630</v>
      </c>
      <c r="AF317" s="76" t="s">
        <v>1944</v>
      </c>
      <c r="AI317" s="79" t="s">
        <v>1945</v>
      </c>
      <c r="AJ317" s="79" t="s">
        <v>1946</v>
      </c>
      <c r="AK317" s="76" t="s">
        <v>1947</v>
      </c>
      <c r="AL317" s="76" t="n">
        <v>1</v>
      </c>
      <c r="AM317" s="76" t="n">
        <v>0</v>
      </c>
    </row>
    <row r="318" customFormat="false" ht="15" hidden="false" customHeight="false" outlineLevel="0" collapsed="false">
      <c r="A318" s="76" t="n">
        <v>1628925</v>
      </c>
      <c r="B318" s="76" t="s">
        <v>1948</v>
      </c>
      <c r="C318" s="76" t="s">
        <v>1949</v>
      </c>
      <c r="D318" s="76" t="n">
        <v>4540689</v>
      </c>
      <c r="E318" s="76" t="s">
        <v>109</v>
      </c>
      <c r="H318" s="78" t="n">
        <v>37300</v>
      </c>
      <c r="I318" s="76" t="s">
        <v>23</v>
      </c>
      <c r="J318" s="76" t="n">
        <v>-40</v>
      </c>
      <c r="K318" s="76" t="s">
        <v>41</v>
      </c>
      <c r="M318" s="76" t="s">
        <v>134</v>
      </c>
      <c r="N318" s="79" t="s">
        <v>349</v>
      </c>
      <c r="O318" s="76" t="s">
        <v>350</v>
      </c>
      <c r="P318" s="78" t="n">
        <v>45561</v>
      </c>
      <c r="Q318" s="76" t="s">
        <v>114</v>
      </c>
      <c r="R318" s="78" t="n">
        <v>45561</v>
      </c>
      <c r="S318" s="78" t="n">
        <v>45541</v>
      </c>
      <c r="T318" s="76" t="s">
        <v>201</v>
      </c>
      <c r="U318" s="76" t="n">
        <v>500</v>
      </c>
      <c r="X318" s="76" t="n">
        <v>5</v>
      </c>
      <c r="Y318" s="76" t="s">
        <v>116</v>
      </c>
      <c r="AC318" s="76" t="s">
        <v>117</v>
      </c>
      <c r="AD318" s="76" t="s">
        <v>490</v>
      </c>
      <c r="AE318" s="76" t="n">
        <v>18200</v>
      </c>
      <c r="AF318" s="76" t="s">
        <v>1950</v>
      </c>
      <c r="AJ318" s="79" t="s">
        <v>1951</v>
      </c>
      <c r="AK318" s="76" t="s">
        <v>1952</v>
      </c>
      <c r="AL318" s="76" t="n">
        <v>0</v>
      </c>
      <c r="AM318" s="76" t="n">
        <v>0</v>
      </c>
    </row>
    <row r="319" customFormat="false" ht="15" hidden="false" customHeight="false" outlineLevel="0" collapsed="false">
      <c r="A319" s="76" t="n">
        <v>1569116</v>
      </c>
      <c r="B319" s="76" t="s">
        <v>1953</v>
      </c>
      <c r="C319" s="76" t="s">
        <v>1937</v>
      </c>
      <c r="D319" s="76" t="n">
        <v>3736880</v>
      </c>
      <c r="E319" s="76" t="s">
        <v>109</v>
      </c>
      <c r="F319" s="76" t="s">
        <v>109</v>
      </c>
      <c r="H319" s="78" t="n">
        <v>26156</v>
      </c>
      <c r="I319" s="76" t="s">
        <v>208</v>
      </c>
      <c r="J319" s="76" t="s">
        <v>209</v>
      </c>
      <c r="K319" s="76" t="s">
        <v>41</v>
      </c>
      <c r="M319" s="76" t="s">
        <v>124</v>
      </c>
      <c r="N319" s="79" t="s">
        <v>456</v>
      </c>
      <c r="O319" s="76" t="s">
        <v>457</v>
      </c>
      <c r="P319" s="78" t="n">
        <v>45592</v>
      </c>
      <c r="Q319" s="76" t="s">
        <v>114</v>
      </c>
      <c r="R319" s="78" t="n">
        <v>45370</v>
      </c>
      <c r="S319" s="78" t="n">
        <v>45177</v>
      </c>
      <c r="T319" s="76" t="s">
        <v>183</v>
      </c>
      <c r="U319" s="76" t="n">
        <v>500</v>
      </c>
      <c r="X319" s="76" t="n">
        <v>5</v>
      </c>
      <c r="Y319" s="76" t="s">
        <v>116</v>
      </c>
      <c r="AC319" s="76" t="s">
        <v>117</v>
      </c>
      <c r="AD319" s="76" t="s">
        <v>1954</v>
      </c>
      <c r="AE319" s="76" t="n">
        <v>37270</v>
      </c>
      <c r="AF319" s="76" t="s">
        <v>1955</v>
      </c>
      <c r="AJ319" s="79" t="s">
        <v>1956</v>
      </c>
      <c r="AK319" s="76" t="s">
        <v>1957</v>
      </c>
      <c r="AL319" s="76" t="n">
        <v>0</v>
      </c>
      <c r="AM319" s="76" t="n">
        <v>0</v>
      </c>
    </row>
    <row r="320" customFormat="false" ht="15" hidden="false" customHeight="false" outlineLevel="0" collapsed="false">
      <c r="A320" s="76" t="n">
        <v>1461950</v>
      </c>
      <c r="B320" s="76" t="s">
        <v>1958</v>
      </c>
      <c r="C320" s="76" t="s">
        <v>1959</v>
      </c>
      <c r="D320" s="76" t="n">
        <v>3610291</v>
      </c>
      <c r="E320" s="76" t="s">
        <v>109</v>
      </c>
      <c r="F320" s="76" t="s">
        <v>109</v>
      </c>
      <c r="H320" s="78" t="n">
        <v>35318</v>
      </c>
      <c r="I320" s="76" t="s">
        <v>23</v>
      </c>
      <c r="J320" s="76" t="n">
        <v>-40</v>
      </c>
      <c r="K320" s="76" t="s">
        <v>2</v>
      </c>
      <c r="M320" s="76" t="s">
        <v>269</v>
      </c>
      <c r="N320" s="79" t="s">
        <v>828</v>
      </c>
      <c r="O320" s="76" t="s">
        <v>829</v>
      </c>
      <c r="P320" s="78" t="n">
        <v>45632</v>
      </c>
      <c r="Q320" s="76" t="s">
        <v>114</v>
      </c>
      <c r="R320" s="78" t="n">
        <v>44891</v>
      </c>
      <c r="S320" s="78" t="n">
        <v>45576</v>
      </c>
      <c r="T320" s="76" t="s">
        <v>201</v>
      </c>
      <c r="U320" s="76" t="n">
        <v>500</v>
      </c>
      <c r="X320" s="76" t="n">
        <v>5</v>
      </c>
      <c r="Y320" s="76" t="s">
        <v>116</v>
      </c>
      <c r="AC320" s="76" t="s">
        <v>117</v>
      </c>
      <c r="AD320" s="76" t="s">
        <v>1960</v>
      </c>
      <c r="AE320" s="76" t="n">
        <v>36250</v>
      </c>
      <c r="AF320" s="76" t="s">
        <v>1961</v>
      </c>
      <c r="AJ320" s="79" t="s">
        <v>1962</v>
      </c>
      <c r="AK320" s="76" t="s">
        <v>1963</v>
      </c>
      <c r="AL320" s="76" t="n">
        <v>0</v>
      </c>
      <c r="AM320" s="76" t="n">
        <v>0</v>
      </c>
    </row>
    <row r="321" customFormat="false" ht="15" hidden="false" customHeight="false" outlineLevel="0" collapsed="false">
      <c r="A321" s="76" t="n">
        <v>326563</v>
      </c>
      <c r="B321" s="76" t="s">
        <v>1964</v>
      </c>
      <c r="C321" s="76" t="s">
        <v>1965</v>
      </c>
      <c r="D321" s="76" t="n">
        <v>185922</v>
      </c>
      <c r="E321" s="76" t="s">
        <v>109</v>
      </c>
      <c r="F321" s="76" t="s">
        <v>109</v>
      </c>
      <c r="H321" s="78" t="n">
        <v>23724</v>
      </c>
      <c r="I321" s="76" t="s">
        <v>267</v>
      </c>
      <c r="J321" s="76" t="s">
        <v>268</v>
      </c>
      <c r="K321" s="76" t="s">
        <v>41</v>
      </c>
      <c r="M321" s="76" t="s">
        <v>111</v>
      </c>
      <c r="N321" s="79" t="s">
        <v>688</v>
      </c>
      <c r="O321" s="76" t="s">
        <v>689</v>
      </c>
      <c r="P321" s="78" t="n">
        <v>45566</v>
      </c>
      <c r="Q321" s="76" t="s">
        <v>114</v>
      </c>
      <c r="R321" s="78" t="n">
        <v>37558</v>
      </c>
      <c r="S321" s="78" t="n">
        <v>45286</v>
      </c>
      <c r="T321" s="76" t="s">
        <v>183</v>
      </c>
      <c r="U321" s="76" t="n">
        <v>500</v>
      </c>
      <c r="X321" s="76" t="n">
        <v>5</v>
      </c>
      <c r="Y321" s="76" t="s">
        <v>116</v>
      </c>
      <c r="AC321" s="76" t="s">
        <v>117</v>
      </c>
      <c r="AD321" s="76" t="s">
        <v>1277</v>
      </c>
      <c r="AE321" s="76" t="n">
        <v>18230</v>
      </c>
      <c r="AF321" s="76" t="s">
        <v>1966</v>
      </c>
      <c r="AI321" s="79" t="s">
        <v>1967</v>
      </c>
      <c r="AK321" s="76" t="s">
        <v>1968</v>
      </c>
      <c r="AL321" s="76" t="n">
        <v>0</v>
      </c>
      <c r="AM321" s="76" t="n">
        <v>0</v>
      </c>
    </row>
    <row r="322" customFormat="false" ht="15" hidden="false" customHeight="false" outlineLevel="0" collapsed="false">
      <c r="A322" s="76" t="n">
        <v>7031</v>
      </c>
      <c r="B322" s="76" t="s">
        <v>1969</v>
      </c>
      <c r="C322" s="76" t="s">
        <v>266</v>
      </c>
      <c r="D322" s="76" t="n">
        <v>184354</v>
      </c>
      <c r="E322" s="76" t="s">
        <v>132</v>
      </c>
      <c r="F322" s="76" t="s">
        <v>132</v>
      </c>
      <c r="H322" s="78" t="n">
        <v>26870</v>
      </c>
      <c r="I322" s="76" t="s">
        <v>208</v>
      </c>
      <c r="J322" s="76" t="s">
        <v>209</v>
      </c>
      <c r="K322" s="76" t="s">
        <v>41</v>
      </c>
      <c r="M322" s="76" t="s">
        <v>111</v>
      </c>
      <c r="N322" s="79" t="s">
        <v>945</v>
      </c>
      <c r="O322" s="76" t="s">
        <v>946</v>
      </c>
      <c r="P322" s="78" t="n">
        <v>45549</v>
      </c>
      <c r="Q322" s="76" t="s">
        <v>114</v>
      </c>
      <c r="R322" s="78" t="n">
        <v>37432</v>
      </c>
      <c r="S322" s="78" t="n">
        <v>45548</v>
      </c>
      <c r="T322" s="76" t="s">
        <v>201</v>
      </c>
      <c r="U322" s="76" t="n">
        <v>610</v>
      </c>
      <c r="X322" s="76" t="n">
        <v>6</v>
      </c>
      <c r="Y322" s="76" t="s">
        <v>116</v>
      </c>
      <c r="AC322" s="76" t="s">
        <v>117</v>
      </c>
      <c r="AD322" s="76" t="s">
        <v>1970</v>
      </c>
      <c r="AE322" s="76" t="n">
        <v>18170</v>
      </c>
      <c r="AF322" s="76" t="s">
        <v>1971</v>
      </c>
      <c r="AI322" s="79" t="s">
        <v>1972</v>
      </c>
      <c r="AJ322" s="79" t="s">
        <v>1973</v>
      </c>
      <c r="AK322" s="76" t="s">
        <v>1974</v>
      </c>
      <c r="AL322" s="76" t="n">
        <v>0</v>
      </c>
      <c r="AM322" s="76" t="n">
        <v>0</v>
      </c>
    </row>
    <row r="323" customFormat="false" ht="15" hidden="false" customHeight="false" outlineLevel="0" collapsed="false">
      <c r="A323" s="76" t="n">
        <v>1678148</v>
      </c>
      <c r="B323" s="76" t="s">
        <v>1969</v>
      </c>
      <c r="C323" s="76" t="s">
        <v>1975</v>
      </c>
      <c r="D323" s="76" t="n">
        <v>3612917</v>
      </c>
      <c r="E323" s="76" t="s">
        <v>109</v>
      </c>
      <c r="H323" s="78" t="n">
        <v>41246</v>
      </c>
      <c r="I323" s="76" t="s">
        <v>370</v>
      </c>
      <c r="J323" s="76" t="n">
        <v>-13</v>
      </c>
      <c r="K323" s="76" t="s">
        <v>41</v>
      </c>
      <c r="M323" s="76" t="s">
        <v>269</v>
      </c>
      <c r="N323" s="79" t="s">
        <v>1976</v>
      </c>
      <c r="O323" s="76" t="s">
        <v>1977</v>
      </c>
      <c r="P323" s="78" t="n">
        <v>45695</v>
      </c>
      <c r="Q323" s="76" t="s">
        <v>114</v>
      </c>
      <c r="R323" s="78" t="n">
        <v>45695</v>
      </c>
      <c r="S323" s="78" t="n">
        <v>45693</v>
      </c>
      <c r="T323" s="76" t="s">
        <v>201</v>
      </c>
      <c r="U323" s="76" t="n">
        <v>500</v>
      </c>
      <c r="X323" s="76" t="n">
        <v>5</v>
      </c>
      <c r="Y323" s="76" t="s">
        <v>116</v>
      </c>
      <c r="AC323" s="76" t="s">
        <v>117</v>
      </c>
      <c r="AD323" s="76" t="s">
        <v>1978</v>
      </c>
      <c r="AE323" s="76" t="n">
        <v>36110</v>
      </c>
      <c r="AF323" s="76" t="s">
        <v>1979</v>
      </c>
      <c r="AK323" s="76" t="s">
        <v>1980</v>
      </c>
      <c r="AL323" s="76" t="n">
        <v>0</v>
      </c>
      <c r="AM323" s="76" t="n">
        <v>0</v>
      </c>
    </row>
    <row r="324" customFormat="false" ht="15" hidden="false" customHeight="false" outlineLevel="0" collapsed="false">
      <c r="A324" s="76" t="n">
        <v>1530272</v>
      </c>
      <c r="B324" s="76" t="s">
        <v>1981</v>
      </c>
      <c r="C324" s="76" t="s">
        <v>1580</v>
      </c>
      <c r="D324" s="76" t="n">
        <v>3611645</v>
      </c>
      <c r="E324" s="76" t="s">
        <v>132</v>
      </c>
      <c r="F324" s="76" t="s">
        <v>132</v>
      </c>
      <c r="H324" s="78" t="n">
        <v>37474</v>
      </c>
      <c r="I324" s="76" t="s">
        <v>23</v>
      </c>
      <c r="J324" s="76" t="n">
        <v>-40</v>
      </c>
      <c r="K324" s="76" t="s">
        <v>41</v>
      </c>
      <c r="M324" s="76" t="s">
        <v>269</v>
      </c>
      <c r="N324" s="79" t="s">
        <v>1412</v>
      </c>
      <c r="O324" s="76" t="s">
        <v>1413</v>
      </c>
      <c r="P324" s="78" t="n">
        <v>45551</v>
      </c>
      <c r="Q324" s="76" t="s">
        <v>114</v>
      </c>
      <c r="R324" s="78" t="n">
        <v>45204</v>
      </c>
      <c r="S324" s="78" t="n">
        <v>45197</v>
      </c>
      <c r="T324" s="76" t="s">
        <v>183</v>
      </c>
      <c r="U324" s="76" t="n">
        <v>531</v>
      </c>
      <c r="X324" s="76" t="n">
        <v>5</v>
      </c>
      <c r="Y324" s="76" t="s">
        <v>116</v>
      </c>
      <c r="AC324" s="76" t="s">
        <v>117</v>
      </c>
      <c r="AD324" s="76" t="s">
        <v>1982</v>
      </c>
      <c r="AE324" s="76" t="n">
        <v>36320</v>
      </c>
      <c r="AF324" s="76" t="s">
        <v>1983</v>
      </c>
      <c r="AJ324" s="79" t="s">
        <v>1984</v>
      </c>
      <c r="AK324" s="76" t="s">
        <v>1985</v>
      </c>
      <c r="AL324" s="76" t="n">
        <v>0</v>
      </c>
      <c r="AM324" s="76" t="n">
        <v>0</v>
      </c>
    </row>
    <row r="325" customFormat="false" ht="15" hidden="false" customHeight="false" outlineLevel="0" collapsed="false">
      <c r="A325" s="76" t="n">
        <v>1656196</v>
      </c>
      <c r="B325" s="76" t="s">
        <v>1986</v>
      </c>
      <c r="C325" s="76" t="s">
        <v>1611</v>
      </c>
      <c r="D325" s="76" t="n">
        <v>1812155</v>
      </c>
      <c r="E325" s="76" t="s">
        <v>109</v>
      </c>
      <c r="H325" s="78" t="n">
        <v>37687</v>
      </c>
      <c r="I325" s="76" t="s">
        <v>23</v>
      </c>
      <c r="J325" s="76" t="n">
        <v>-40</v>
      </c>
      <c r="K325" s="76" t="s">
        <v>41</v>
      </c>
      <c r="M325" s="76" t="s">
        <v>111</v>
      </c>
      <c r="N325" s="79" t="s">
        <v>112</v>
      </c>
      <c r="O325" s="76" t="s">
        <v>113</v>
      </c>
      <c r="P325" s="78" t="n">
        <v>45602</v>
      </c>
      <c r="Q325" s="76" t="s">
        <v>114</v>
      </c>
      <c r="R325" s="78" t="n">
        <v>45602</v>
      </c>
      <c r="S325" s="78" t="n">
        <v>45495</v>
      </c>
      <c r="T325" s="76" t="s">
        <v>201</v>
      </c>
      <c r="U325" s="76" t="n">
        <v>500</v>
      </c>
      <c r="X325" s="76" t="n">
        <v>5</v>
      </c>
      <c r="Y325" s="76" t="s">
        <v>116</v>
      </c>
      <c r="AC325" s="76" t="s">
        <v>117</v>
      </c>
      <c r="AD325" s="76" t="s">
        <v>1987</v>
      </c>
      <c r="AE325" s="76" t="n">
        <v>18100</v>
      </c>
      <c r="AF325" s="76" t="s">
        <v>1988</v>
      </c>
      <c r="AK325" s="76" t="s">
        <v>1989</v>
      </c>
      <c r="AL325" s="76" t="n">
        <v>0</v>
      </c>
      <c r="AM325" s="76" t="n">
        <v>0</v>
      </c>
    </row>
    <row r="326" customFormat="false" ht="15" hidden="false" customHeight="false" outlineLevel="0" collapsed="false">
      <c r="A326" s="76" t="n">
        <v>7062</v>
      </c>
      <c r="B326" s="76" t="s">
        <v>1986</v>
      </c>
      <c r="C326" s="76" t="s">
        <v>1990</v>
      </c>
      <c r="D326" s="76" t="n">
        <v>4511974</v>
      </c>
      <c r="E326" s="76" t="s">
        <v>109</v>
      </c>
      <c r="F326" s="76" t="s">
        <v>109</v>
      </c>
      <c r="H326" s="78" t="n">
        <v>16913</v>
      </c>
      <c r="I326" s="76" t="s">
        <v>686</v>
      </c>
      <c r="J326" s="76" t="s">
        <v>687</v>
      </c>
      <c r="K326" s="76" t="s">
        <v>41</v>
      </c>
      <c r="M326" s="76" t="s">
        <v>134</v>
      </c>
      <c r="N326" s="79" t="s">
        <v>1045</v>
      </c>
      <c r="O326" s="76" t="s">
        <v>1046</v>
      </c>
      <c r="P326" s="78" t="n">
        <v>45602</v>
      </c>
      <c r="Q326" s="76" t="s">
        <v>114</v>
      </c>
      <c r="R326" s="78" t="n">
        <v>37432</v>
      </c>
      <c r="S326" s="78" t="n">
        <v>44881</v>
      </c>
      <c r="T326" s="76" t="s">
        <v>183</v>
      </c>
      <c r="U326" s="76" t="n">
        <v>500</v>
      </c>
      <c r="X326" s="76" t="n">
        <v>5</v>
      </c>
      <c r="Y326" s="76" t="s">
        <v>116</v>
      </c>
      <c r="AC326" s="76" t="s">
        <v>117</v>
      </c>
      <c r="AD326" s="76" t="s">
        <v>574</v>
      </c>
      <c r="AE326" s="76" t="n">
        <v>45190</v>
      </c>
      <c r="AF326" s="76" t="s">
        <v>1991</v>
      </c>
      <c r="AI326" s="79" t="s">
        <v>1992</v>
      </c>
      <c r="AJ326" s="79" t="s">
        <v>1993</v>
      </c>
      <c r="AK326" s="76" t="s">
        <v>1994</v>
      </c>
      <c r="AL326" s="76" t="n">
        <v>0</v>
      </c>
      <c r="AM326" s="76" t="n">
        <v>0</v>
      </c>
    </row>
    <row r="327" customFormat="false" ht="15" hidden="false" customHeight="false" outlineLevel="0" collapsed="false">
      <c r="A327" s="76" t="n">
        <v>1659096</v>
      </c>
      <c r="B327" s="76" t="s">
        <v>1986</v>
      </c>
      <c r="C327" s="76" t="s">
        <v>873</v>
      </c>
      <c r="D327" s="76" t="n">
        <v>1812172</v>
      </c>
      <c r="E327" s="76" t="s">
        <v>132</v>
      </c>
      <c r="H327" s="78" t="n">
        <v>42073</v>
      </c>
      <c r="I327" s="76" t="s">
        <v>231</v>
      </c>
      <c r="J327" s="76" t="n">
        <v>-10</v>
      </c>
      <c r="K327" s="76" t="s">
        <v>41</v>
      </c>
      <c r="M327" s="76" t="s">
        <v>111</v>
      </c>
      <c r="N327" s="79" t="s">
        <v>1995</v>
      </c>
      <c r="O327" s="76" t="s">
        <v>1996</v>
      </c>
      <c r="P327" s="78" t="n">
        <v>45610</v>
      </c>
      <c r="Q327" s="76" t="s">
        <v>114</v>
      </c>
      <c r="R327" s="78" t="n">
        <v>45610</v>
      </c>
      <c r="T327" s="76" t="s">
        <v>115</v>
      </c>
      <c r="U327" s="76" t="n">
        <v>500</v>
      </c>
      <c r="X327" s="76" t="n">
        <v>5</v>
      </c>
      <c r="Y327" s="76" t="s">
        <v>116</v>
      </c>
      <c r="AC327" s="76" t="s">
        <v>117</v>
      </c>
      <c r="AD327" s="76" t="s">
        <v>1997</v>
      </c>
      <c r="AE327" s="76" t="n">
        <v>18700</v>
      </c>
      <c r="AF327" s="76" t="s">
        <v>1998</v>
      </c>
      <c r="AJ327" s="79" t="s">
        <v>1999</v>
      </c>
      <c r="AK327" s="76" t="s">
        <v>2000</v>
      </c>
      <c r="AL327" s="76" t="n">
        <v>1</v>
      </c>
      <c r="AM327" s="76" t="n">
        <v>0</v>
      </c>
    </row>
    <row r="328" customFormat="false" ht="15" hidden="false" customHeight="false" outlineLevel="0" collapsed="false">
      <c r="A328" s="76" t="n">
        <v>1606386</v>
      </c>
      <c r="B328" s="76" t="s">
        <v>2001</v>
      </c>
      <c r="C328" s="76" t="s">
        <v>765</v>
      </c>
      <c r="D328" s="76" t="n">
        <v>4116342</v>
      </c>
      <c r="E328" s="76" t="s">
        <v>109</v>
      </c>
      <c r="H328" s="78" t="n">
        <v>41682</v>
      </c>
      <c r="I328" s="76" t="s">
        <v>190</v>
      </c>
      <c r="J328" s="76" t="n">
        <v>-11</v>
      </c>
      <c r="K328" s="76" t="s">
        <v>41</v>
      </c>
      <c r="M328" s="76" t="s">
        <v>286</v>
      </c>
      <c r="N328" s="79" t="s">
        <v>1873</v>
      </c>
      <c r="O328" s="76" t="s">
        <v>1874</v>
      </c>
      <c r="P328" s="78" t="n">
        <v>45544</v>
      </c>
      <c r="Q328" s="76" t="s">
        <v>114</v>
      </c>
      <c r="R328" s="78" t="n">
        <v>45544</v>
      </c>
      <c r="T328" s="76" t="s">
        <v>115</v>
      </c>
      <c r="U328" s="76" t="n">
        <v>500</v>
      </c>
      <c r="X328" s="76" t="n">
        <v>5</v>
      </c>
      <c r="Y328" s="76" t="s">
        <v>116</v>
      </c>
      <c r="AC328" s="76" t="s">
        <v>117</v>
      </c>
      <c r="AD328" s="76" t="s">
        <v>2002</v>
      </c>
      <c r="AE328" s="76" t="n">
        <v>41700</v>
      </c>
      <c r="AF328" s="76" t="s">
        <v>2003</v>
      </c>
      <c r="AJ328" s="79" t="s">
        <v>2004</v>
      </c>
      <c r="AK328" s="76" t="s">
        <v>2005</v>
      </c>
      <c r="AL328" s="76" t="n">
        <v>1</v>
      </c>
      <c r="AM328" s="76" t="n">
        <v>1</v>
      </c>
    </row>
    <row r="329" customFormat="false" ht="15" hidden="false" customHeight="false" outlineLevel="0" collapsed="false">
      <c r="A329" s="76" t="n">
        <v>1610231</v>
      </c>
      <c r="B329" s="76" t="s">
        <v>2006</v>
      </c>
      <c r="C329" s="76" t="s">
        <v>2007</v>
      </c>
      <c r="D329" s="76" t="n">
        <v>3737287</v>
      </c>
      <c r="E329" s="76" t="s">
        <v>109</v>
      </c>
      <c r="H329" s="78" t="n">
        <v>42181</v>
      </c>
      <c r="I329" s="76" t="s">
        <v>231</v>
      </c>
      <c r="J329" s="76" t="n">
        <v>-10</v>
      </c>
      <c r="K329" s="76" t="s">
        <v>41</v>
      </c>
      <c r="M329" s="76" t="s">
        <v>124</v>
      </c>
      <c r="N329" s="79" t="s">
        <v>496</v>
      </c>
      <c r="O329" s="76" t="s">
        <v>497</v>
      </c>
      <c r="P329" s="78" t="n">
        <v>45547</v>
      </c>
      <c r="Q329" s="76" t="s">
        <v>114</v>
      </c>
      <c r="R329" s="78" t="n">
        <v>45547</v>
      </c>
      <c r="T329" s="76" t="s">
        <v>115</v>
      </c>
      <c r="U329" s="76" t="n">
        <v>500</v>
      </c>
      <c r="X329" s="76" t="n">
        <v>5</v>
      </c>
      <c r="Y329" s="76" t="s">
        <v>116</v>
      </c>
      <c r="AC329" s="76" t="s">
        <v>117</v>
      </c>
      <c r="AD329" s="76" t="s">
        <v>1512</v>
      </c>
      <c r="AE329" s="76" t="n">
        <v>37230</v>
      </c>
      <c r="AF329" s="76" t="s">
        <v>2008</v>
      </c>
      <c r="AJ329" s="79" t="s">
        <v>2009</v>
      </c>
      <c r="AK329" s="76" t="s">
        <v>2010</v>
      </c>
      <c r="AL329" s="76" t="n">
        <v>0</v>
      </c>
      <c r="AM329" s="76" t="n">
        <v>0</v>
      </c>
    </row>
    <row r="330" customFormat="false" ht="15" hidden="false" customHeight="false" outlineLevel="0" collapsed="false">
      <c r="A330" s="76" t="n">
        <v>1648453</v>
      </c>
      <c r="B330" s="76" t="s">
        <v>2011</v>
      </c>
      <c r="C330" s="76" t="s">
        <v>2012</v>
      </c>
      <c r="D330" s="76" t="n">
        <v>3612796</v>
      </c>
      <c r="E330" s="76" t="s">
        <v>109</v>
      </c>
      <c r="H330" s="78" t="n">
        <v>42427</v>
      </c>
      <c r="I330" s="76" t="s">
        <v>109</v>
      </c>
      <c r="J330" s="76" t="n">
        <v>-9</v>
      </c>
      <c r="K330" s="76" t="s">
        <v>41</v>
      </c>
      <c r="M330" s="76" t="s">
        <v>269</v>
      </c>
      <c r="N330" s="79" t="s">
        <v>2013</v>
      </c>
      <c r="O330" s="76" t="s">
        <v>2014</v>
      </c>
      <c r="P330" s="78" t="n">
        <v>45581</v>
      </c>
      <c r="Q330" s="76" t="s">
        <v>114</v>
      </c>
      <c r="R330" s="78" t="n">
        <v>45581</v>
      </c>
      <c r="T330" s="76" t="s">
        <v>115</v>
      </c>
      <c r="U330" s="76" t="n">
        <v>500</v>
      </c>
      <c r="X330" s="76" t="n">
        <v>5</v>
      </c>
      <c r="Y330" s="76" t="s">
        <v>116</v>
      </c>
      <c r="AC330" s="76" t="s">
        <v>117</v>
      </c>
      <c r="AD330" s="76" t="s">
        <v>2015</v>
      </c>
      <c r="AE330" s="76" t="n">
        <v>36260</v>
      </c>
      <c r="AF330" s="76" t="s">
        <v>2016</v>
      </c>
      <c r="AJ330" s="76" t="s">
        <v>2017</v>
      </c>
      <c r="AK330" s="76" t="s">
        <v>2018</v>
      </c>
      <c r="AL330" s="76" t="n">
        <v>0</v>
      </c>
      <c r="AM330" s="76" t="n">
        <v>0</v>
      </c>
    </row>
    <row r="331" customFormat="false" ht="15" hidden="false" customHeight="false" outlineLevel="0" collapsed="false">
      <c r="A331" s="76" t="n">
        <v>7126</v>
      </c>
      <c r="B331" s="76" t="s">
        <v>2019</v>
      </c>
      <c r="C331" s="76" t="s">
        <v>2020</v>
      </c>
      <c r="D331" s="76" t="n">
        <v>378807</v>
      </c>
      <c r="E331" s="76" t="s">
        <v>132</v>
      </c>
      <c r="F331" s="76" t="s">
        <v>132</v>
      </c>
      <c r="H331" s="78" t="n">
        <v>31602</v>
      </c>
      <c r="I331" s="76" t="s">
        <v>23</v>
      </c>
      <c r="J331" s="76" t="n">
        <v>-40</v>
      </c>
      <c r="K331" s="76" t="s">
        <v>41</v>
      </c>
      <c r="M331" s="76" t="s">
        <v>124</v>
      </c>
      <c r="N331" s="79" t="s">
        <v>1887</v>
      </c>
      <c r="O331" s="76" t="s">
        <v>1888</v>
      </c>
      <c r="P331" s="78" t="n">
        <v>45535</v>
      </c>
      <c r="Q331" s="76" t="s">
        <v>114</v>
      </c>
      <c r="R331" s="78" t="n">
        <v>37432</v>
      </c>
      <c r="S331" s="78" t="n">
        <v>44791</v>
      </c>
      <c r="T331" s="76" t="s">
        <v>183</v>
      </c>
      <c r="U331" s="76" t="n">
        <v>1276</v>
      </c>
      <c r="X331" s="76" t="n">
        <v>12</v>
      </c>
      <c r="Y331" s="76" t="s">
        <v>116</v>
      </c>
      <c r="AC331" s="76" t="s">
        <v>117</v>
      </c>
      <c r="AD331" s="76" t="s">
        <v>2021</v>
      </c>
      <c r="AE331" s="76" t="n">
        <v>37390</v>
      </c>
      <c r="AF331" s="76" t="s">
        <v>2022</v>
      </c>
      <c r="AJ331" s="79" t="s">
        <v>2023</v>
      </c>
      <c r="AK331" s="76" t="s">
        <v>2024</v>
      </c>
      <c r="AL331" s="76" t="n">
        <v>0</v>
      </c>
      <c r="AM331" s="76" t="n">
        <v>0</v>
      </c>
    </row>
    <row r="332" customFormat="false" ht="15" hidden="false" customHeight="false" outlineLevel="0" collapsed="false">
      <c r="A332" s="76" t="n">
        <v>306024</v>
      </c>
      <c r="B332" s="76" t="s">
        <v>2019</v>
      </c>
      <c r="C332" s="76" t="s">
        <v>2025</v>
      </c>
      <c r="D332" s="76" t="n">
        <v>3714960</v>
      </c>
      <c r="E332" s="76" t="s">
        <v>132</v>
      </c>
      <c r="F332" s="76" t="s">
        <v>132</v>
      </c>
      <c r="H332" s="78" t="n">
        <v>31661</v>
      </c>
      <c r="I332" s="76" t="s">
        <v>23</v>
      </c>
      <c r="J332" s="76" t="n">
        <v>-40</v>
      </c>
      <c r="K332" s="76" t="s">
        <v>2</v>
      </c>
      <c r="M332" s="76" t="s">
        <v>124</v>
      </c>
      <c r="N332" s="79" t="s">
        <v>125</v>
      </c>
      <c r="O332" s="76" t="s">
        <v>126</v>
      </c>
      <c r="P332" s="78" t="n">
        <v>45539</v>
      </c>
      <c r="Q332" s="76" t="s">
        <v>114</v>
      </c>
      <c r="R332" s="78" t="n">
        <v>37522</v>
      </c>
      <c r="S332" s="78" t="n">
        <v>44791</v>
      </c>
      <c r="T332" s="76" t="s">
        <v>183</v>
      </c>
      <c r="U332" s="76" t="n">
        <v>1136</v>
      </c>
      <c r="X332" s="76" t="n">
        <v>11</v>
      </c>
      <c r="Y332" s="76" t="s">
        <v>116</v>
      </c>
      <c r="AB332" s="78" t="n">
        <v>43647</v>
      </c>
      <c r="AC332" s="76" t="s">
        <v>117</v>
      </c>
      <c r="AD332" s="76" t="s">
        <v>2021</v>
      </c>
      <c r="AE332" s="76" t="n">
        <v>37390</v>
      </c>
      <c r="AF332" s="76" t="s">
        <v>2026</v>
      </c>
      <c r="AJ332" s="79" t="s">
        <v>2027</v>
      </c>
      <c r="AK332" s="76" t="s">
        <v>2028</v>
      </c>
      <c r="AL332" s="76" t="n">
        <v>0</v>
      </c>
      <c r="AM332" s="76" t="n">
        <v>0</v>
      </c>
    </row>
    <row r="333" customFormat="false" ht="15" hidden="false" customHeight="false" outlineLevel="0" collapsed="false">
      <c r="A333" s="76" t="n">
        <v>7127</v>
      </c>
      <c r="B333" s="76" t="s">
        <v>2019</v>
      </c>
      <c r="C333" s="76" t="s">
        <v>2029</v>
      </c>
      <c r="D333" s="76" t="n">
        <v>3712923</v>
      </c>
      <c r="E333" s="76" t="s">
        <v>132</v>
      </c>
      <c r="F333" s="76" t="s">
        <v>132</v>
      </c>
      <c r="H333" s="78" t="n">
        <v>32725</v>
      </c>
      <c r="I333" s="76" t="s">
        <v>23</v>
      </c>
      <c r="J333" s="76" t="n">
        <v>-40</v>
      </c>
      <c r="K333" s="76" t="s">
        <v>41</v>
      </c>
      <c r="M333" s="76" t="s">
        <v>124</v>
      </c>
      <c r="N333" s="79" t="s">
        <v>1887</v>
      </c>
      <c r="O333" s="76" t="s">
        <v>1888</v>
      </c>
      <c r="P333" s="78" t="n">
        <v>45550</v>
      </c>
      <c r="Q333" s="76" t="s">
        <v>114</v>
      </c>
      <c r="R333" s="78" t="n">
        <v>37432</v>
      </c>
      <c r="S333" s="78" t="n">
        <v>44825</v>
      </c>
      <c r="T333" s="76" t="s">
        <v>183</v>
      </c>
      <c r="U333" s="76" t="n">
        <v>674</v>
      </c>
      <c r="X333" s="76" t="n">
        <v>6</v>
      </c>
      <c r="Y333" s="76" t="s">
        <v>116</v>
      </c>
      <c r="AC333" s="76" t="s">
        <v>117</v>
      </c>
      <c r="AD333" s="76" t="s">
        <v>2030</v>
      </c>
      <c r="AE333" s="76" t="n">
        <v>37110</v>
      </c>
      <c r="AF333" s="76" t="s">
        <v>2031</v>
      </c>
      <c r="AJ333" s="79" t="s">
        <v>2032</v>
      </c>
      <c r="AK333" s="76" t="s">
        <v>2033</v>
      </c>
      <c r="AL333" s="76" t="n">
        <v>0</v>
      </c>
      <c r="AM333" s="76" t="n">
        <v>0</v>
      </c>
    </row>
    <row r="334" customFormat="false" ht="15" hidden="false" customHeight="false" outlineLevel="0" collapsed="false">
      <c r="A334" s="76" t="n">
        <v>1603715</v>
      </c>
      <c r="B334" s="76" t="s">
        <v>2034</v>
      </c>
      <c r="C334" s="76" t="s">
        <v>2035</v>
      </c>
      <c r="D334" s="76" t="n">
        <v>3737157</v>
      </c>
      <c r="E334" s="76" t="s">
        <v>109</v>
      </c>
      <c r="H334" s="78" t="n">
        <v>40658</v>
      </c>
      <c r="I334" s="76" t="s">
        <v>144</v>
      </c>
      <c r="J334" s="76" t="n">
        <v>-14</v>
      </c>
      <c r="K334" s="76" t="s">
        <v>41</v>
      </c>
      <c r="M334" s="76" t="s">
        <v>124</v>
      </c>
      <c r="N334" s="79" t="s">
        <v>779</v>
      </c>
      <c r="O334" s="76" t="s">
        <v>780</v>
      </c>
      <c r="P334" s="78" t="n">
        <v>45542</v>
      </c>
      <c r="Q334" s="76" t="s">
        <v>114</v>
      </c>
      <c r="R334" s="78" t="n">
        <v>45542</v>
      </c>
      <c r="T334" s="76" t="s">
        <v>115</v>
      </c>
      <c r="U334" s="76" t="n">
        <v>500</v>
      </c>
      <c r="X334" s="76" t="n">
        <v>5</v>
      </c>
      <c r="Y334" s="76" t="s">
        <v>116</v>
      </c>
      <c r="AC334" s="76" t="s">
        <v>117</v>
      </c>
      <c r="AD334" s="76" t="s">
        <v>2036</v>
      </c>
      <c r="AE334" s="76" t="n">
        <v>37550</v>
      </c>
      <c r="AF334" s="76" t="s">
        <v>2037</v>
      </c>
      <c r="AJ334" s="79" t="s">
        <v>2038</v>
      </c>
      <c r="AK334" s="76" t="s">
        <v>2039</v>
      </c>
      <c r="AL334" s="76" t="n">
        <v>1</v>
      </c>
      <c r="AM334" s="76" t="n">
        <v>1</v>
      </c>
    </row>
    <row r="335" customFormat="false" ht="15" hidden="false" customHeight="false" outlineLevel="0" collapsed="false">
      <c r="A335" s="76" t="n">
        <v>1124201</v>
      </c>
      <c r="B335" s="76" t="s">
        <v>2040</v>
      </c>
      <c r="C335" s="76" t="s">
        <v>2041</v>
      </c>
      <c r="D335" s="76" t="n">
        <v>8614184</v>
      </c>
      <c r="E335" s="76" t="s">
        <v>109</v>
      </c>
      <c r="F335" s="76" t="s">
        <v>109</v>
      </c>
      <c r="H335" s="78" t="n">
        <v>37263</v>
      </c>
      <c r="I335" s="76" t="s">
        <v>23</v>
      </c>
      <c r="J335" s="76" t="n">
        <v>-40</v>
      </c>
      <c r="K335" s="76" t="s">
        <v>41</v>
      </c>
      <c r="M335" s="76" t="s">
        <v>124</v>
      </c>
      <c r="N335" s="79" t="s">
        <v>398</v>
      </c>
      <c r="O335" s="76" t="s">
        <v>399</v>
      </c>
      <c r="P335" s="78" t="n">
        <v>45545</v>
      </c>
      <c r="Q335" s="76" t="s">
        <v>114</v>
      </c>
      <c r="R335" s="78" t="n">
        <v>42637</v>
      </c>
      <c r="S335" s="78" t="n">
        <v>45539</v>
      </c>
      <c r="T335" s="76" t="s">
        <v>201</v>
      </c>
      <c r="U335" s="76" t="n">
        <v>500</v>
      </c>
      <c r="X335" s="76" t="n">
        <v>5</v>
      </c>
      <c r="Y335" s="76" t="s">
        <v>116</v>
      </c>
      <c r="AC335" s="76" t="s">
        <v>117</v>
      </c>
      <c r="AD335" s="76" t="s">
        <v>127</v>
      </c>
      <c r="AE335" s="76" t="n">
        <v>37100</v>
      </c>
      <c r="AF335" s="76" t="s">
        <v>2042</v>
      </c>
      <c r="AJ335" s="79" t="s">
        <v>2043</v>
      </c>
      <c r="AK335" s="76" t="s">
        <v>2044</v>
      </c>
      <c r="AL335" s="76" t="n">
        <v>1</v>
      </c>
      <c r="AM335" s="76" t="n">
        <v>0</v>
      </c>
    </row>
    <row r="336" customFormat="false" ht="15" hidden="false" customHeight="false" outlineLevel="0" collapsed="false">
      <c r="A336" s="76" t="n">
        <v>1524772</v>
      </c>
      <c r="B336" s="76" t="s">
        <v>2045</v>
      </c>
      <c r="C336" s="76" t="s">
        <v>1511</v>
      </c>
      <c r="D336" s="76" t="n">
        <v>3736225</v>
      </c>
      <c r="E336" s="76" t="s">
        <v>132</v>
      </c>
      <c r="F336" s="76" t="s">
        <v>109</v>
      </c>
      <c r="H336" s="78" t="n">
        <v>41508</v>
      </c>
      <c r="I336" s="76" t="s">
        <v>110</v>
      </c>
      <c r="J336" s="76" t="n">
        <v>-12</v>
      </c>
      <c r="K336" s="76" t="s">
        <v>41</v>
      </c>
      <c r="M336" s="76" t="s">
        <v>124</v>
      </c>
      <c r="N336" s="79" t="s">
        <v>239</v>
      </c>
      <c r="O336" s="76" t="s">
        <v>240</v>
      </c>
      <c r="P336" s="78" t="n">
        <v>45483</v>
      </c>
      <c r="Q336" s="76" t="s">
        <v>114</v>
      </c>
      <c r="R336" s="78" t="n">
        <v>45197</v>
      </c>
      <c r="T336" s="76" t="s">
        <v>115</v>
      </c>
      <c r="U336" s="76" t="n">
        <v>500</v>
      </c>
      <c r="X336" s="76" t="n">
        <v>5</v>
      </c>
      <c r="Y336" s="76" t="s">
        <v>116</v>
      </c>
      <c r="AC336" s="76" t="s">
        <v>117</v>
      </c>
      <c r="AD336" s="76" t="s">
        <v>2046</v>
      </c>
      <c r="AE336" s="76" t="n">
        <v>37320</v>
      </c>
      <c r="AF336" s="76" t="s">
        <v>2047</v>
      </c>
      <c r="AH336" s="76" t="s">
        <v>2048</v>
      </c>
      <c r="AI336" s="79" t="s">
        <v>2049</v>
      </c>
      <c r="AJ336" s="79" t="s">
        <v>2050</v>
      </c>
      <c r="AK336" s="76" t="s">
        <v>2051</v>
      </c>
      <c r="AL336" s="76" t="n">
        <v>0</v>
      </c>
      <c r="AM336" s="76" t="n">
        <v>0</v>
      </c>
    </row>
    <row r="337" customFormat="false" ht="15" hidden="false" customHeight="false" outlineLevel="0" collapsed="false">
      <c r="A337" s="76" t="n">
        <v>1642085</v>
      </c>
      <c r="B337" s="76" t="s">
        <v>2052</v>
      </c>
      <c r="C337" s="76" t="s">
        <v>404</v>
      </c>
      <c r="D337" s="76" t="n">
        <v>4116666</v>
      </c>
      <c r="E337" s="76" t="s">
        <v>109</v>
      </c>
      <c r="H337" s="78" t="n">
        <v>42752</v>
      </c>
      <c r="I337" s="76" t="s">
        <v>109</v>
      </c>
      <c r="J337" s="76" t="n">
        <v>-9</v>
      </c>
      <c r="K337" s="76" t="s">
        <v>41</v>
      </c>
      <c r="M337" s="76" t="s">
        <v>286</v>
      </c>
      <c r="N337" s="79" t="s">
        <v>572</v>
      </c>
      <c r="O337" s="76" t="s">
        <v>573</v>
      </c>
      <c r="P337" s="78" t="n">
        <v>45573</v>
      </c>
      <c r="Q337" s="76" t="s">
        <v>114</v>
      </c>
      <c r="R337" s="78" t="n">
        <v>45573</v>
      </c>
      <c r="T337" s="76" t="s">
        <v>325</v>
      </c>
      <c r="U337" s="76" t="n">
        <v>500</v>
      </c>
      <c r="X337" s="76" t="n">
        <v>5</v>
      </c>
      <c r="Y337" s="76" t="s">
        <v>116</v>
      </c>
      <c r="AC337" s="76" t="s">
        <v>117</v>
      </c>
      <c r="AD337" s="76" t="s">
        <v>2053</v>
      </c>
      <c r="AE337" s="76" t="n">
        <v>41500</v>
      </c>
      <c r="AF337" s="76" t="s">
        <v>2054</v>
      </c>
      <c r="AK337" s="76" t="s">
        <v>578</v>
      </c>
      <c r="AL337" s="76" t="n">
        <v>0</v>
      </c>
      <c r="AM337" s="76" t="n">
        <v>0</v>
      </c>
    </row>
    <row r="338" customFormat="false" ht="15" hidden="false" customHeight="false" outlineLevel="0" collapsed="false">
      <c r="A338" s="76" t="n">
        <v>7279</v>
      </c>
      <c r="B338" s="76" t="s">
        <v>2052</v>
      </c>
      <c r="C338" s="76" t="s">
        <v>1541</v>
      </c>
      <c r="D338" s="76" t="n">
        <v>285836</v>
      </c>
      <c r="E338" s="76" t="s">
        <v>109</v>
      </c>
      <c r="F338" s="76" t="s">
        <v>109</v>
      </c>
      <c r="H338" s="78" t="n">
        <v>31200</v>
      </c>
      <c r="I338" s="76" t="s">
        <v>23</v>
      </c>
      <c r="J338" s="76" t="n">
        <v>-40</v>
      </c>
      <c r="K338" s="76" t="s">
        <v>41</v>
      </c>
      <c r="M338" s="76" t="s">
        <v>286</v>
      </c>
      <c r="N338" s="79" t="s">
        <v>572</v>
      </c>
      <c r="O338" s="76" t="s">
        <v>573</v>
      </c>
      <c r="P338" s="78" t="n">
        <v>45551</v>
      </c>
      <c r="Q338" s="76" t="s">
        <v>114</v>
      </c>
      <c r="R338" s="78" t="n">
        <v>37432</v>
      </c>
      <c r="T338" s="76" t="s">
        <v>325</v>
      </c>
      <c r="U338" s="76" t="n">
        <v>500</v>
      </c>
      <c r="X338" s="76" t="n">
        <v>5</v>
      </c>
      <c r="Y338" s="76" t="s">
        <v>116</v>
      </c>
      <c r="AC338" s="76" t="s">
        <v>117</v>
      </c>
      <c r="AD338" s="76" t="s">
        <v>2053</v>
      </c>
      <c r="AE338" s="76" t="n">
        <v>41500</v>
      </c>
      <c r="AF338" s="76" t="s">
        <v>2055</v>
      </c>
      <c r="AK338" s="76" t="s">
        <v>578</v>
      </c>
      <c r="AL338" s="76" t="n">
        <v>0</v>
      </c>
      <c r="AM338" s="76" t="n">
        <v>0</v>
      </c>
    </row>
    <row r="339" customFormat="false" ht="15" hidden="false" customHeight="false" outlineLevel="0" collapsed="false">
      <c r="A339" s="76" t="n">
        <v>1659370</v>
      </c>
      <c r="B339" s="76" t="s">
        <v>2056</v>
      </c>
      <c r="C339" s="76" t="s">
        <v>2057</v>
      </c>
      <c r="D339" s="76" t="n">
        <v>4541103</v>
      </c>
      <c r="E339" s="76" t="s">
        <v>109</v>
      </c>
      <c r="H339" s="78" t="n">
        <v>21007</v>
      </c>
      <c r="I339" s="76" t="s">
        <v>305</v>
      </c>
      <c r="J339" s="76" t="s">
        <v>306</v>
      </c>
      <c r="K339" s="76" t="s">
        <v>2</v>
      </c>
      <c r="M339" s="76" t="s">
        <v>134</v>
      </c>
      <c r="N339" s="79" t="s">
        <v>2058</v>
      </c>
      <c r="O339" s="76" t="s">
        <v>2059</v>
      </c>
      <c r="P339" s="78" t="n">
        <v>45611</v>
      </c>
      <c r="Q339" s="76" t="s">
        <v>114</v>
      </c>
      <c r="R339" s="78" t="n">
        <v>45611</v>
      </c>
      <c r="S339" s="78" t="n">
        <v>45562</v>
      </c>
      <c r="T339" s="76" t="s">
        <v>201</v>
      </c>
      <c r="U339" s="76" t="n">
        <v>500</v>
      </c>
      <c r="X339" s="76" t="n">
        <v>5</v>
      </c>
      <c r="Y339" s="76" t="s">
        <v>116</v>
      </c>
      <c r="AC339" s="76" t="s">
        <v>117</v>
      </c>
      <c r="AD339" s="76" t="s">
        <v>2060</v>
      </c>
      <c r="AE339" s="76" t="n">
        <v>45240</v>
      </c>
      <c r="AF339" s="76" t="s">
        <v>2061</v>
      </c>
      <c r="AJ339" s="79" t="s">
        <v>2062</v>
      </c>
      <c r="AK339" s="76" t="s">
        <v>2063</v>
      </c>
      <c r="AL339" s="76" t="n">
        <v>0</v>
      </c>
      <c r="AM339" s="76" t="n">
        <v>0</v>
      </c>
    </row>
    <row r="340" customFormat="false" ht="15" hidden="false" customHeight="false" outlineLevel="0" collapsed="false">
      <c r="A340" s="76" t="n">
        <v>7345</v>
      </c>
      <c r="B340" s="76" t="s">
        <v>2064</v>
      </c>
      <c r="C340" s="76" t="s">
        <v>247</v>
      </c>
      <c r="D340" s="76" t="n">
        <v>3711529</v>
      </c>
      <c r="E340" s="76" t="s">
        <v>132</v>
      </c>
      <c r="F340" s="76" t="s">
        <v>132</v>
      </c>
      <c r="H340" s="78" t="n">
        <v>31982</v>
      </c>
      <c r="I340" s="76" t="s">
        <v>23</v>
      </c>
      <c r="J340" s="76" t="n">
        <v>-40</v>
      </c>
      <c r="K340" s="76" t="s">
        <v>41</v>
      </c>
      <c r="M340" s="76" t="s">
        <v>286</v>
      </c>
      <c r="N340" s="79" t="s">
        <v>572</v>
      </c>
      <c r="O340" s="76" t="s">
        <v>573</v>
      </c>
      <c r="P340" s="78" t="n">
        <v>45541</v>
      </c>
      <c r="Q340" s="76" t="s">
        <v>114</v>
      </c>
      <c r="R340" s="78" t="n">
        <v>37432</v>
      </c>
      <c r="S340" s="78" t="n">
        <v>45541</v>
      </c>
      <c r="T340" s="76" t="s">
        <v>201</v>
      </c>
      <c r="U340" s="76" t="n">
        <v>2182</v>
      </c>
      <c r="V340" s="76" t="s">
        <v>302</v>
      </c>
      <c r="W340" s="76" t="n">
        <v>615</v>
      </c>
      <c r="X340" s="76" t="s">
        <v>303</v>
      </c>
      <c r="Y340" s="76" t="s">
        <v>116</v>
      </c>
      <c r="AB340" s="78" t="n">
        <v>45108</v>
      </c>
      <c r="AC340" s="76" t="s">
        <v>117</v>
      </c>
      <c r="AD340" s="76" t="s">
        <v>127</v>
      </c>
      <c r="AE340" s="76" t="n">
        <v>37000</v>
      </c>
      <c r="AF340" s="76" t="s">
        <v>2065</v>
      </c>
      <c r="AJ340" s="79" t="s">
        <v>2066</v>
      </c>
      <c r="AK340" s="76" t="s">
        <v>2067</v>
      </c>
      <c r="AL340" s="76" t="n">
        <v>0</v>
      </c>
      <c r="AM340" s="76" t="n">
        <v>0</v>
      </c>
    </row>
    <row r="341" customFormat="false" ht="15" hidden="false" customHeight="false" outlineLevel="0" collapsed="false">
      <c r="A341" s="76" t="n">
        <v>726712</v>
      </c>
      <c r="B341" s="76" t="s">
        <v>2064</v>
      </c>
      <c r="C341" s="76" t="s">
        <v>1637</v>
      </c>
      <c r="D341" s="76" t="n">
        <v>366454</v>
      </c>
      <c r="E341" s="76" t="s">
        <v>109</v>
      </c>
      <c r="F341" s="76" t="s">
        <v>132</v>
      </c>
      <c r="H341" s="78" t="n">
        <v>36039</v>
      </c>
      <c r="I341" s="76" t="s">
        <v>23</v>
      </c>
      <c r="J341" s="76" t="n">
        <v>-40</v>
      </c>
      <c r="K341" s="76" t="s">
        <v>41</v>
      </c>
      <c r="M341" s="76" t="s">
        <v>269</v>
      </c>
      <c r="N341" s="79" t="s">
        <v>2068</v>
      </c>
      <c r="O341" s="76" t="s">
        <v>2069</v>
      </c>
      <c r="P341" s="78" t="n">
        <v>45539</v>
      </c>
      <c r="Q341" s="76" t="s">
        <v>114</v>
      </c>
      <c r="R341" s="78" t="n">
        <v>40099</v>
      </c>
      <c r="S341" s="78" t="n">
        <v>44795</v>
      </c>
      <c r="T341" s="76" t="s">
        <v>183</v>
      </c>
      <c r="U341" s="76" t="n">
        <v>500</v>
      </c>
      <c r="X341" s="76" t="n">
        <v>5</v>
      </c>
      <c r="Y341" s="76" t="s">
        <v>116</v>
      </c>
      <c r="AC341" s="76" t="s">
        <v>117</v>
      </c>
      <c r="AD341" s="76" t="s">
        <v>1844</v>
      </c>
      <c r="AE341" s="76" t="n">
        <v>36250</v>
      </c>
      <c r="AF341" s="76" t="s">
        <v>2070</v>
      </c>
      <c r="AK341" s="76" t="s">
        <v>2071</v>
      </c>
      <c r="AL341" s="76" t="n">
        <v>0</v>
      </c>
      <c r="AM341" s="76" t="n">
        <v>0</v>
      </c>
    </row>
    <row r="342" customFormat="false" ht="15" hidden="false" customHeight="false" outlineLevel="0" collapsed="false">
      <c r="A342" s="76" t="n">
        <v>1624319</v>
      </c>
      <c r="B342" s="76" t="s">
        <v>2072</v>
      </c>
      <c r="C342" s="76" t="s">
        <v>2073</v>
      </c>
      <c r="D342" s="76" t="n">
        <v>3612700</v>
      </c>
      <c r="E342" s="76" t="s">
        <v>109</v>
      </c>
      <c r="H342" s="78" t="n">
        <v>43026</v>
      </c>
      <c r="I342" s="76" t="s">
        <v>109</v>
      </c>
      <c r="J342" s="76" t="n">
        <v>-9</v>
      </c>
      <c r="K342" s="76" t="s">
        <v>41</v>
      </c>
      <c r="M342" s="76" t="s">
        <v>269</v>
      </c>
      <c r="N342" s="79" t="s">
        <v>695</v>
      </c>
      <c r="O342" s="76" t="s">
        <v>696</v>
      </c>
      <c r="P342" s="78" t="n">
        <v>45558</v>
      </c>
      <c r="Q342" s="76" t="s">
        <v>114</v>
      </c>
      <c r="R342" s="78" t="n">
        <v>45558</v>
      </c>
      <c r="T342" s="76" t="s">
        <v>115</v>
      </c>
      <c r="U342" s="76" t="n">
        <v>500</v>
      </c>
      <c r="X342" s="76" t="n">
        <v>5</v>
      </c>
      <c r="Y342" s="76" t="s">
        <v>116</v>
      </c>
      <c r="AC342" s="76" t="s">
        <v>117</v>
      </c>
      <c r="AD342" s="76" t="s">
        <v>774</v>
      </c>
      <c r="AE342" s="76" t="n">
        <v>36300</v>
      </c>
      <c r="AF342" s="76" t="s">
        <v>2074</v>
      </c>
      <c r="AJ342" s="79" t="s">
        <v>2075</v>
      </c>
      <c r="AK342" s="76" t="s">
        <v>2076</v>
      </c>
      <c r="AL342" s="76" t="n">
        <v>0</v>
      </c>
      <c r="AM342" s="76" t="n">
        <v>0</v>
      </c>
    </row>
    <row r="343" customFormat="false" ht="15" hidden="false" customHeight="false" outlineLevel="0" collapsed="false">
      <c r="A343" s="76" t="n">
        <v>745342</v>
      </c>
      <c r="B343" s="76" t="s">
        <v>2064</v>
      </c>
      <c r="C343" s="76" t="s">
        <v>2077</v>
      </c>
      <c r="D343" s="76" t="n">
        <v>366540</v>
      </c>
      <c r="E343" s="76" t="s">
        <v>132</v>
      </c>
      <c r="H343" s="78" t="n">
        <v>23819</v>
      </c>
      <c r="I343" s="76" t="s">
        <v>321</v>
      </c>
      <c r="J343" s="76" t="s">
        <v>322</v>
      </c>
      <c r="K343" s="76" t="s">
        <v>41</v>
      </c>
      <c r="M343" s="76" t="s">
        <v>269</v>
      </c>
      <c r="N343" s="79" t="s">
        <v>1025</v>
      </c>
      <c r="O343" s="76" t="s">
        <v>1026</v>
      </c>
      <c r="P343" s="78" t="n">
        <v>45550</v>
      </c>
      <c r="Q343" s="76" t="s">
        <v>114</v>
      </c>
      <c r="R343" s="78" t="n">
        <v>40183</v>
      </c>
      <c r="S343" s="78" t="n">
        <v>45104</v>
      </c>
      <c r="T343" s="76" t="s">
        <v>183</v>
      </c>
      <c r="U343" s="76" t="n">
        <v>679</v>
      </c>
      <c r="X343" s="76" t="n">
        <v>6</v>
      </c>
      <c r="Y343" s="76" t="s">
        <v>116</v>
      </c>
      <c r="AC343" s="76" t="s">
        <v>117</v>
      </c>
      <c r="AD343" s="76" t="s">
        <v>1230</v>
      </c>
      <c r="AE343" s="76" t="n">
        <v>36000</v>
      </c>
      <c r="AF343" s="76" t="s">
        <v>2078</v>
      </c>
      <c r="AI343" s="79" t="s">
        <v>2079</v>
      </c>
      <c r="AK343" s="76" t="s">
        <v>2080</v>
      </c>
      <c r="AL343" s="76" t="n">
        <v>0</v>
      </c>
      <c r="AM343" s="76" t="n">
        <v>0</v>
      </c>
    </row>
    <row r="344" customFormat="false" ht="15" hidden="false" customHeight="false" outlineLevel="0" collapsed="false">
      <c r="A344" s="76" t="n">
        <v>7348</v>
      </c>
      <c r="B344" s="76" t="s">
        <v>2064</v>
      </c>
      <c r="C344" s="76" t="s">
        <v>762</v>
      </c>
      <c r="D344" s="76" t="n">
        <v>3711528</v>
      </c>
      <c r="E344" s="76" t="s">
        <v>132</v>
      </c>
      <c r="F344" s="76" t="s">
        <v>132</v>
      </c>
      <c r="H344" s="78" t="n">
        <v>31982</v>
      </c>
      <c r="I344" s="76" t="s">
        <v>23</v>
      </c>
      <c r="J344" s="76" t="n">
        <v>-40</v>
      </c>
      <c r="K344" s="76" t="s">
        <v>41</v>
      </c>
      <c r="M344" s="76" t="s">
        <v>286</v>
      </c>
      <c r="N344" s="79" t="s">
        <v>572</v>
      </c>
      <c r="O344" s="76" t="s">
        <v>573</v>
      </c>
      <c r="P344" s="78" t="n">
        <v>45545</v>
      </c>
      <c r="Q344" s="76" t="s">
        <v>114</v>
      </c>
      <c r="R344" s="78" t="n">
        <v>37432</v>
      </c>
      <c r="S344" s="78" t="n">
        <v>45541</v>
      </c>
      <c r="T344" s="76" t="s">
        <v>201</v>
      </c>
      <c r="U344" s="76" t="n">
        <v>2309</v>
      </c>
      <c r="V344" s="76" t="s">
        <v>302</v>
      </c>
      <c r="W344" s="76" t="n">
        <v>417</v>
      </c>
      <c r="X344" s="76" t="s">
        <v>303</v>
      </c>
      <c r="Y344" s="76" t="s">
        <v>116</v>
      </c>
      <c r="AB344" s="78" t="n">
        <v>44378</v>
      </c>
      <c r="AC344" s="76" t="s">
        <v>117</v>
      </c>
      <c r="AD344" s="76" t="s">
        <v>2081</v>
      </c>
      <c r="AE344" s="76" t="n">
        <v>36300</v>
      </c>
      <c r="AF344" s="76" t="s">
        <v>2082</v>
      </c>
      <c r="AH344" s="76" t="s">
        <v>2083</v>
      </c>
      <c r="AJ344" s="79" t="s">
        <v>2084</v>
      </c>
      <c r="AK344" s="76" t="s">
        <v>2085</v>
      </c>
      <c r="AL344" s="76" t="n">
        <v>1</v>
      </c>
      <c r="AM344" s="76" t="n">
        <v>0</v>
      </c>
    </row>
    <row r="345" customFormat="false" ht="15" hidden="false" customHeight="false" outlineLevel="0" collapsed="false">
      <c r="A345" s="76" t="n">
        <v>1082799</v>
      </c>
      <c r="B345" s="76" t="s">
        <v>2064</v>
      </c>
      <c r="C345" s="76" t="s">
        <v>736</v>
      </c>
      <c r="D345" s="76" t="n">
        <v>367919</v>
      </c>
      <c r="E345" s="76" t="s">
        <v>475</v>
      </c>
      <c r="F345" s="76" t="s">
        <v>132</v>
      </c>
      <c r="H345" s="78" t="n">
        <v>27235</v>
      </c>
      <c r="I345" s="76" t="s">
        <v>208</v>
      </c>
      <c r="J345" s="76" t="s">
        <v>209</v>
      </c>
      <c r="K345" s="76" t="s">
        <v>41</v>
      </c>
      <c r="M345" s="76" t="s">
        <v>269</v>
      </c>
      <c r="N345" s="79" t="s">
        <v>1025</v>
      </c>
      <c r="O345" s="76" t="s">
        <v>1026</v>
      </c>
      <c r="P345" s="78" t="n">
        <v>45478</v>
      </c>
      <c r="Q345" s="76" t="s">
        <v>114</v>
      </c>
      <c r="R345" s="78" t="n">
        <v>42291</v>
      </c>
      <c r="S345" s="78" t="n">
        <v>45176</v>
      </c>
      <c r="T345" s="76" t="s">
        <v>183</v>
      </c>
      <c r="U345" s="76" t="n">
        <v>545</v>
      </c>
      <c r="X345" s="76" t="n">
        <v>5</v>
      </c>
      <c r="Y345" s="76" t="s">
        <v>116</v>
      </c>
      <c r="AC345" s="76" t="s">
        <v>117</v>
      </c>
      <c r="AD345" s="76" t="s">
        <v>2086</v>
      </c>
      <c r="AE345" s="76" t="n">
        <v>36330</v>
      </c>
      <c r="AF345" s="76" t="s">
        <v>2087</v>
      </c>
      <c r="AJ345" s="79" t="s">
        <v>2088</v>
      </c>
      <c r="AK345" s="76" t="s">
        <v>2089</v>
      </c>
      <c r="AL345" s="76" t="n">
        <v>0</v>
      </c>
      <c r="AM345" s="76" t="n">
        <v>0</v>
      </c>
    </row>
    <row r="346" customFormat="false" ht="15" hidden="false" customHeight="false" outlineLevel="0" collapsed="false">
      <c r="A346" s="76" t="n">
        <v>892471</v>
      </c>
      <c r="B346" s="76" t="s">
        <v>2090</v>
      </c>
      <c r="C346" s="76" t="s">
        <v>585</v>
      </c>
      <c r="D346" s="76" t="n">
        <v>367152</v>
      </c>
      <c r="E346" s="76" t="s">
        <v>132</v>
      </c>
      <c r="H346" s="78" t="n">
        <v>26128</v>
      </c>
      <c r="I346" s="76" t="s">
        <v>208</v>
      </c>
      <c r="J346" s="76" t="s">
        <v>209</v>
      </c>
      <c r="K346" s="76" t="s">
        <v>41</v>
      </c>
      <c r="M346" s="76" t="s">
        <v>269</v>
      </c>
      <c r="N346" s="79" t="s">
        <v>1199</v>
      </c>
      <c r="O346" s="76" t="s">
        <v>1200</v>
      </c>
      <c r="P346" s="78" t="n">
        <v>45549</v>
      </c>
      <c r="Q346" s="76" t="s">
        <v>114</v>
      </c>
      <c r="R346" s="78" t="n">
        <v>41171</v>
      </c>
      <c r="S346" s="78" t="n">
        <v>45539</v>
      </c>
      <c r="T346" s="76" t="s">
        <v>201</v>
      </c>
      <c r="U346" s="76" t="n">
        <v>610</v>
      </c>
      <c r="X346" s="76" t="n">
        <v>6</v>
      </c>
      <c r="Y346" s="76" t="s">
        <v>116</v>
      </c>
      <c r="AC346" s="76" t="s">
        <v>117</v>
      </c>
      <c r="AD346" s="76" t="s">
        <v>1982</v>
      </c>
      <c r="AE346" s="76" t="n">
        <v>36320</v>
      </c>
      <c r="AF346" s="76" t="n">
        <v>3</v>
      </c>
      <c r="AH346" s="76" t="s">
        <v>2091</v>
      </c>
      <c r="AJ346" s="79" t="s">
        <v>2092</v>
      </c>
      <c r="AK346" s="76" t="s">
        <v>1204</v>
      </c>
      <c r="AL346" s="76" t="n">
        <v>0</v>
      </c>
      <c r="AM346" s="76" t="n">
        <v>0</v>
      </c>
    </row>
    <row r="347" customFormat="false" ht="15" hidden="false" customHeight="false" outlineLevel="0" collapsed="false">
      <c r="A347" s="76" t="n">
        <v>300558</v>
      </c>
      <c r="B347" s="76" t="s">
        <v>2093</v>
      </c>
      <c r="C347" s="76" t="s">
        <v>2094</v>
      </c>
      <c r="D347" s="76" t="n">
        <v>417881</v>
      </c>
      <c r="E347" s="76" t="s">
        <v>475</v>
      </c>
      <c r="F347" s="76" t="s">
        <v>132</v>
      </c>
      <c r="H347" s="78" t="n">
        <v>19256</v>
      </c>
      <c r="I347" s="76" t="s">
        <v>594</v>
      </c>
      <c r="J347" s="76" t="s">
        <v>595</v>
      </c>
      <c r="K347" s="76" t="s">
        <v>2</v>
      </c>
      <c r="M347" s="76" t="s">
        <v>286</v>
      </c>
      <c r="N347" s="79" t="s">
        <v>816</v>
      </c>
      <c r="O347" s="76" t="s">
        <v>817</v>
      </c>
      <c r="P347" s="78" t="n">
        <v>45479</v>
      </c>
      <c r="Q347" s="76" t="s">
        <v>114</v>
      </c>
      <c r="R347" s="78" t="n">
        <v>37496</v>
      </c>
      <c r="T347" s="76" t="s">
        <v>325</v>
      </c>
      <c r="U347" s="76" t="n">
        <v>500</v>
      </c>
      <c r="X347" s="76" t="n">
        <v>5</v>
      </c>
      <c r="Y347" s="76" t="s">
        <v>116</v>
      </c>
      <c r="AC347" s="76" t="s">
        <v>117</v>
      </c>
      <c r="AD347" s="76" t="s">
        <v>387</v>
      </c>
      <c r="AE347" s="76" t="n">
        <v>41000</v>
      </c>
      <c r="AF347" s="76" t="s">
        <v>2095</v>
      </c>
      <c r="AI347" s="79" t="s">
        <v>2096</v>
      </c>
      <c r="AK347" s="76" t="s">
        <v>2097</v>
      </c>
      <c r="AL347" s="76" t="n">
        <v>1</v>
      </c>
      <c r="AM347" s="76" t="n">
        <v>0</v>
      </c>
    </row>
    <row r="348" customFormat="false" ht="15" hidden="false" customHeight="false" outlineLevel="0" collapsed="false">
      <c r="A348" s="76" t="n">
        <v>1443805</v>
      </c>
      <c r="B348" s="76" t="s">
        <v>2093</v>
      </c>
      <c r="C348" s="76" t="s">
        <v>1281</v>
      </c>
      <c r="D348" s="76" t="n">
        <v>3734459</v>
      </c>
      <c r="E348" s="76" t="s">
        <v>109</v>
      </c>
      <c r="F348" s="76" t="s">
        <v>109</v>
      </c>
      <c r="H348" s="78" t="n">
        <v>40724</v>
      </c>
      <c r="I348" s="76" t="s">
        <v>144</v>
      </c>
      <c r="J348" s="76" t="n">
        <v>-14</v>
      </c>
      <c r="K348" s="76" t="s">
        <v>41</v>
      </c>
      <c r="M348" s="76" t="s">
        <v>124</v>
      </c>
      <c r="N348" s="79" t="s">
        <v>1581</v>
      </c>
      <c r="O348" s="76" t="s">
        <v>1582</v>
      </c>
      <c r="P348" s="78" t="n">
        <v>45560</v>
      </c>
      <c r="Q348" s="76" t="s">
        <v>114</v>
      </c>
      <c r="R348" s="78" t="n">
        <v>44840</v>
      </c>
      <c r="T348" s="76" t="s">
        <v>115</v>
      </c>
      <c r="U348" s="76" t="n">
        <v>500</v>
      </c>
      <c r="X348" s="76" t="n">
        <v>5</v>
      </c>
      <c r="Y348" s="76" t="s">
        <v>116</v>
      </c>
      <c r="AC348" s="76" t="s">
        <v>117</v>
      </c>
      <c r="AD348" s="76" t="s">
        <v>1583</v>
      </c>
      <c r="AE348" s="76" t="n">
        <v>37270</v>
      </c>
      <c r="AF348" s="76" t="s">
        <v>2098</v>
      </c>
      <c r="AI348" s="79" t="s">
        <v>2099</v>
      </c>
      <c r="AJ348" s="79" t="s">
        <v>2100</v>
      </c>
      <c r="AK348" s="76" t="s">
        <v>2101</v>
      </c>
      <c r="AL348" s="76" t="n">
        <v>0</v>
      </c>
      <c r="AM348" s="76" t="n">
        <v>0</v>
      </c>
    </row>
    <row r="349" customFormat="false" ht="15" hidden="false" customHeight="false" outlineLevel="0" collapsed="false">
      <c r="A349" s="76" t="n">
        <v>7422</v>
      </c>
      <c r="B349" s="76" t="s">
        <v>2093</v>
      </c>
      <c r="C349" s="76" t="s">
        <v>2102</v>
      </c>
      <c r="D349" s="76" t="n">
        <v>412846</v>
      </c>
      <c r="E349" s="76" t="s">
        <v>132</v>
      </c>
      <c r="F349" s="76" t="s">
        <v>132</v>
      </c>
      <c r="H349" s="78" t="n">
        <v>28451</v>
      </c>
      <c r="I349" s="76" t="s">
        <v>197</v>
      </c>
      <c r="J349" s="76" t="s">
        <v>198</v>
      </c>
      <c r="K349" s="76" t="s">
        <v>41</v>
      </c>
      <c r="M349" s="76" t="s">
        <v>286</v>
      </c>
      <c r="N349" s="79" t="s">
        <v>1873</v>
      </c>
      <c r="O349" s="76" t="s">
        <v>1874</v>
      </c>
      <c r="P349" s="78" t="n">
        <v>45535</v>
      </c>
      <c r="Q349" s="76" t="s">
        <v>114</v>
      </c>
      <c r="R349" s="78" t="n">
        <v>37432</v>
      </c>
      <c r="S349" s="78" t="n">
        <v>45161</v>
      </c>
      <c r="T349" s="76" t="s">
        <v>183</v>
      </c>
      <c r="U349" s="76" t="n">
        <v>1114</v>
      </c>
      <c r="X349" s="76" t="n">
        <v>11</v>
      </c>
      <c r="Y349" s="76" t="s">
        <v>116</v>
      </c>
      <c r="AC349" s="76" t="s">
        <v>117</v>
      </c>
      <c r="AD349" s="76" t="s">
        <v>2103</v>
      </c>
      <c r="AE349" s="76" t="n">
        <v>41120</v>
      </c>
      <c r="AF349" s="76" t="s">
        <v>2104</v>
      </c>
      <c r="AJ349" s="79" t="s">
        <v>2105</v>
      </c>
      <c r="AK349" s="76" t="s">
        <v>2106</v>
      </c>
      <c r="AL349" s="76" t="n">
        <v>1</v>
      </c>
      <c r="AM349" s="76" t="n">
        <v>0</v>
      </c>
    </row>
    <row r="350" customFormat="false" ht="15" hidden="false" customHeight="false" outlineLevel="0" collapsed="false">
      <c r="A350" s="76" t="n">
        <v>303459</v>
      </c>
      <c r="B350" s="76" t="s">
        <v>2093</v>
      </c>
      <c r="C350" s="76" t="s">
        <v>2107</v>
      </c>
      <c r="D350" s="76" t="n">
        <v>3714851</v>
      </c>
      <c r="E350" s="76" t="s">
        <v>109</v>
      </c>
      <c r="F350" s="76" t="s">
        <v>109</v>
      </c>
      <c r="H350" s="78" t="n">
        <v>27546</v>
      </c>
      <c r="I350" s="76" t="s">
        <v>197</v>
      </c>
      <c r="J350" s="76" t="s">
        <v>198</v>
      </c>
      <c r="K350" s="76" t="s">
        <v>41</v>
      </c>
      <c r="M350" s="76" t="s">
        <v>124</v>
      </c>
      <c r="N350" s="79" t="s">
        <v>480</v>
      </c>
      <c r="O350" s="76" t="s">
        <v>481</v>
      </c>
      <c r="P350" s="78" t="n">
        <v>45537</v>
      </c>
      <c r="Q350" s="76" t="s">
        <v>114</v>
      </c>
      <c r="R350" s="78" t="n">
        <v>37517</v>
      </c>
      <c r="S350" s="78" t="n">
        <v>45540</v>
      </c>
      <c r="T350" s="76" t="s">
        <v>201</v>
      </c>
      <c r="U350" s="76" t="n">
        <v>1021</v>
      </c>
      <c r="X350" s="76" t="n">
        <v>10</v>
      </c>
      <c r="Y350" s="76" t="s">
        <v>116</v>
      </c>
      <c r="AC350" s="76" t="s">
        <v>117</v>
      </c>
      <c r="AD350" s="76" t="s">
        <v>985</v>
      </c>
      <c r="AE350" s="76" t="n">
        <v>37250</v>
      </c>
      <c r="AF350" s="76" t="s">
        <v>2108</v>
      </c>
      <c r="AI350" s="79" t="s">
        <v>2109</v>
      </c>
      <c r="AJ350" s="79" t="s">
        <v>2110</v>
      </c>
      <c r="AK350" s="76" t="s">
        <v>2111</v>
      </c>
      <c r="AL350" s="76" t="n">
        <v>0</v>
      </c>
      <c r="AM350" s="76" t="n">
        <v>0</v>
      </c>
    </row>
    <row r="351" customFormat="false" ht="15" hidden="false" customHeight="false" outlineLevel="0" collapsed="false">
      <c r="A351" s="76" t="n">
        <v>1674226</v>
      </c>
      <c r="B351" s="76" t="s">
        <v>2093</v>
      </c>
      <c r="C351" s="76" t="s">
        <v>2112</v>
      </c>
      <c r="D351" s="76" t="n">
        <v>3738354</v>
      </c>
      <c r="E351" s="76" t="s">
        <v>109</v>
      </c>
      <c r="H351" s="78" t="n">
        <v>41748</v>
      </c>
      <c r="I351" s="76" t="s">
        <v>190</v>
      </c>
      <c r="J351" s="76" t="n">
        <v>-11</v>
      </c>
      <c r="K351" s="76" t="s">
        <v>2</v>
      </c>
      <c r="M351" s="76" t="s">
        <v>124</v>
      </c>
      <c r="N351" s="79" t="s">
        <v>2113</v>
      </c>
      <c r="O351" s="76" t="s">
        <v>2114</v>
      </c>
      <c r="P351" s="78" t="n">
        <v>45676</v>
      </c>
      <c r="Q351" s="76" t="s">
        <v>114</v>
      </c>
      <c r="R351" s="78" t="n">
        <v>45676</v>
      </c>
      <c r="T351" s="76" t="s">
        <v>115</v>
      </c>
      <c r="U351" s="76" t="n">
        <v>500</v>
      </c>
      <c r="X351" s="76" t="n">
        <v>5</v>
      </c>
      <c r="Y351" s="76" t="s">
        <v>116</v>
      </c>
      <c r="AC351" s="76" t="s">
        <v>117</v>
      </c>
      <c r="AD351" s="76" t="s">
        <v>2115</v>
      </c>
      <c r="AE351" s="76" t="n">
        <v>37460</v>
      </c>
      <c r="AF351" s="76" t="s">
        <v>2116</v>
      </c>
      <c r="AJ351" s="79" t="s">
        <v>2117</v>
      </c>
      <c r="AK351" s="76" t="s">
        <v>2118</v>
      </c>
      <c r="AL351" s="76" t="n">
        <v>0</v>
      </c>
      <c r="AM351" s="76" t="n">
        <v>0</v>
      </c>
    </row>
    <row r="352" customFormat="false" ht="15" hidden="false" customHeight="false" outlineLevel="0" collapsed="false">
      <c r="A352" s="76" t="n">
        <v>1635433</v>
      </c>
      <c r="B352" s="76" t="s">
        <v>2119</v>
      </c>
      <c r="C352" s="76" t="s">
        <v>2120</v>
      </c>
      <c r="D352" s="76" t="n">
        <v>3737733</v>
      </c>
      <c r="E352" s="76" t="s">
        <v>109</v>
      </c>
      <c r="H352" s="78" t="n">
        <v>41782</v>
      </c>
      <c r="I352" s="76" t="s">
        <v>190</v>
      </c>
      <c r="J352" s="76" t="n">
        <v>-11</v>
      </c>
      <c r="K352" s="76" t="s">
        <v>2</v>
      </c>
      <c r="M352" s="76" t="s">
        <v>124</v>
      </c>
      <c r="N352" s="79" t="s">
        <v>540</v>
      </c>
      <c r="O352" s="76" t="s">
        <v>541</v>
      </c>
      <c r="P352" s="78" t="n">
        <v>45567</v>
      </c>
      <c r="Q352" s="76" t="s">
        <v>114</v>
      </c>
      <c r="R352" s="78" t="n">
        <v>45567</v>
      </c>
      <c r="T352" s="76" t="s">
        <v>115</v>
      </c>
      <c r="U352" s="76" t="n">
        <v>500</v>
      </c>
      <c r="X352" s="76" t="n">
        <v>5</v>
      </c>
      <c r="Y352" s="76" t="s">
        <v>116</v>
      </c>
      <c r="AC352" s="76" t="s">
        <v>117</v>
      </c>
      <c r="AD352" s="76" t="s">
        <v>2121</v>
      </c>
      <c r="AE352" s="76" t="n">
        <v>37800</v>
      </c>
      <c r="AF352" s="76" t="s">
        <v>2122</v>
      </c>
      <c r="AJ352" s="76" t="s">
        <v>2123</v>
      </c>
      <c r="AK352" s="76" t="s">
        <v>2124</v>
      </c>
      <c r="AL352" s="76" t="n">
        <v>0</v>
      </c>
      <c r="AM352" s="76" t="n">
        <v>0</v>
      </c>
    </row>
    <row r="353" customFormat="false" ht="15" hidden="false" customHeight="false" outlineLevel="0" collapsed="false">
      <c r="A353" s="76" t="n">
        <v>7495</v>
      </c>
      <c r="B353" s="76" t="s">
        <v>2125</v>
      </c>
      <c r="C353" s="76" t="s">
        <v>1849</v>
      </c>
      <c r="D353" s="76" t="n">
        <v>37818</v>
      </c>
      <c r="E353" s="76" t="s">
        <v>132</v>
      </c>
      <c r="F353" s="76" t="s">
        <v>132</v>
      </c>
      <c r="H353" s="78" t="n">
        <v>20653</v>
      </c>
      <c r="I353" s="76" t="s">
        <v>305</v>
      </c>
      <c r="J353" s="76" t="s">
        <v>306</v>
      </c>
      <c r="K353" s="76" t="s">
        <v>41</v>
      </c>
      <c r="M353" s="76" t="s">
        <v>124</v>
      </c>
      <c r="N353" s="79" t="s">
        <v>496</v>
      </c>
      <c r="O353" s="76" t="s">
        <v>497</v>
      </c>
      <c r="P353" s="78" t="n">
        <v>45501</v>
      </c>
      <c r="Q353" s="76" t="s">
        <v>114</v>
      </c>
      <c r="R353" s="78" t="n">
        <v>37432</v>
      </c>
      <c r="S353" s="78" t="n">
        <v>45531</v>
      </c>
      <c r="T353" s="76" t="s">
        <v>201</v>
      </c>
      <c r="U353" s="76" t="n">
        <v>1033</v>
      </c>
      <c r="X353" s="76" t="n">
        <v>10</v>
      </c>
      <c r="Y353" s="76" t="s">
        <v>116</v>
      </c>
      <c r="AC353" s="76" t="s">
        <v>117</v>
      </c>
      <c r="AD353" s="76" t="s">
        <v>394</v>
      </c>
      <c r="AE353" s="76" t="n">
        <v>37100</v>
      </c>
      <c r="AF353" s="76" t="s">
        <v>2126</v>
      </c>
      <c r="AJ353" s="79" t="s">
        <v>2127</v>
      </c>
      <c r="AK353" s="76" t="s">
        <v>2128</v>
      </c>
      <c r="AL353" s="76" t="n">
        <v>0</v>
      </c>
      <c r="AM353" s="76" t="n">
        <v>0</v>
      </c>
    </row>
    <row r="354" customFormat="false" ht="15" hidden="false" customHeight="false" outlineLevel="0" collapsed="false">
      <c r="A354" s="76" t="n">
        <v>768299</v>
      </c>
      <c r="B354" s="76" t="s">
        <v>2125</v>
      </c>
      <c r="C354" s="76" t="s">
        <v>903</v>
      </c>
      <c r="D354" s="76" t="n">
        <v>4521338</v>
      </c>
      <c r="E354" s="76" t="s">
        <v>132</v>
      </c>
      <c r="F354" s="76" t="s">
        <v>132</v>
      </c>
      <c r="H354" s="78" t="n">
        <v>26658</v>
      </c>
      <c r="I354" s="76" t="s">
        <v>208</v>
      </c>
      <c r="J354" s="76" t="s">
        <v>209</v>
      </c>
      <c r="K354" s="76" t="s">
        <v>41</v>
      </c>
      <c r="M354" s="76" t="s">
        <v>134</v>
      </c>
      <c r="N354" s="79" t="s">
        <v>349</v>
      </c>
      <c r="O354" s="76" t="s">
        <v>350</v>
      </c>
      <c r="P354" s="78" t="n">
        <v>45545</v>
      </c>
      <c r="Q354" s="76" t="s">
        <v>114</v>
      </c>
      <c r="R354" s="78" t="n">
        <v>40435</v>
      </c>
      <c r="S354" s="78" t="n">
        <v>45124</v>
      </c>
      <c r="T354" s="76" t="s">
        <v>183</v>
      </c>
      <c r="U354" s="76" t="n">
        <v>792</v>
      </c>
      <c r="X354" s="76" t="n">
        <v>7</v>
      </c>
      <c r="Y354" s="76" t="s">
        <v>116</v>
      </c>
      <c r="AC354" s="76" t="s">
        <v>117</v>
      </c>
      <c r="AD354" s="76" t="s">
        <v>553</v>
      </c>
      <c r="AE354" s="76" t="n">
        <v>45160</v>
      </c>
      <c r="AF354" s="76" t="s">
        <v>2129</v>
      </c>
      <c r="AI354" s="79" t="s">
        <v>2130</v>
      </c>
      <c r="AJ354" s="79" t="s">
        <v>2131</v>
      </c>
      <c r="AK354" s="76" t="s">
        <v>2132</v>
      </c>
      <c r="AL354" s="76" t="n">
        <v>0</v>
      </c>
      <c r="AM354" s="76" t="n">
        <v>0</v>
      </c>
    </row>
    <row r="355" customFormat="false" ht="15" hidden="false" customHeight="false" outlineLevel="0" collapsed="false">
      <c r="A355" s="76" t="n">
        <v>1223433</v>
      </c>
      <c r="B355" s="76" t="s">
        <v>2125</v>
      </c>
      <c r="C355" s="76" t="s">
        <v>593</v>
      </c>
      <c r="D355" s="76" t="n">
        <v>3730270</v>
      </c>
      <c r="E355" s="76" t="s">
        <v>475</v>
      </c>
      <c r="F355" s="76" t="s">
        <v>132</v>
      </c>
      <c r="H355" s="78" t="n">
        <v>29442</v>
      </c>
      <c r="I355" s="76" t="s">
        <v>179</v>
      </c>
      <c r="J355" s="76" t="s">
        <v>180</v>
      </c>
      <c r="K355" s="76" t="s">
        <v>41</v>
      </c>
      <c r="M355" s="76" t="s">
        <v>124</v>
      </c>
      <c r="N355" s="79" t="s">
        <v>1004</v>
      </c>
      <c r="O355" s="76" t="s">
        <v>1005</v>
      </c>
      <c r="P355" s="78" t="n">
        <v>45481</v>
      </c>
      <c r="Q355" s="76" t="s">
        <v>114</v>
      </c>
      <c r="R355" s="78" t="n">
        <v>43365</v>
      </c>
      <c r="S355" s="78" t="n">
        <v>44462</v>
      </c>
      <c r="T355" s="76" t="s">
        <v>183</v>
      </c>
      <c r="U355" s="76" t="n">
        <v>612</v>
      </c>
      <c r="X355" s="76" t="n">
        <v>6</v>
      </c>
      <c r="Y355" s="76" t="s">
        <v>116</v>
      </c>
      <c r="AC355" s="76" t="s">
        <v>117</v>
      </c>
      <c r="AD355" s="76" t="s">
        <v>2133</v>
      </c>
      <c r="AE355" s="76" t="n">
        <v>37390</v>
      </c>
      <c r="AF355" s="76" t="s">
        <v>2134</v>
      </c>
      <c r="AJ355" s="79" t="s">
        <v>2135</v>
      </c>
      <c r="AK355" s="76" t="s">
        <v>2136</v>
      </c>
      <c r="AL355" s="76" t="n">
        <v>0</v>
      </c>
      <c r="AM355" s="76" t="n">
        <v>0</v>
      </c>
    </row>
    <row r="356" customFormat="false" ht="15" hidden="false" customHeight="false" outlineLevel="0" collapsed="false">
      <c r="A356" s="76" t="n">
        <v>647253</v>
      </c>
      <c r="B356" s="76" t="s">
        <v>2137</v>
      </c>
      <c r="C356" s="76" t="s">
        <v>207</v>
      </c>
      <c r="D356" s="76" t="n">
        <v>2810732</v>
      </c>
      <c r="E356" s="76" t="s">
        <v>475</v>
      </c>
      <c r="F356" s="76" t="s">
        <v>132</v>
      </c>
      <c r="H356" s="78" t="n">
        <v>26442</v>
      </c>
      <c r="I356" s="76" t="s">
        <v>208</v>
      </c>
      <c r="J356" s="76" t="s">
        <v>209</v>
      </c>
      <c r="K356" s="76" t="s">
        <v>41</v>
      </c>
      <c r="M356" s="76" t="s">
        <v>155</v>
      </c>
      <c r="N356" s="79" t="s">
        <v>915</v>
      </c>
      <c r="O356" s="76" t="s">
        <v>916</v>
      </c>
      <c r="P356" s="78" t="n">
        <v>45484</v>
      </c>
      <c r="Q356" s="76" t="s">
        <v>114</v>
      </c>
      <c r="R356" s="78" t="n">
        <v>39709</v>
      </c>
      <c r="T356" s="76" t="s">
        <v>183</v>
      </c>
      <c r="U356" s="76" t="n">
        <v>692</v>
      </c>
      <c r="X356" s="76" t="n">
        <v>6</v>
      </c>
      <c r="Y356" s="76" t="s">
        <v>116</v>
      </c>
      <c r="AC356" s="76" t="s">
        <v>117</v>
      </c>
      <c r="AD356" s="76" t="s">
        <v>2138</v>
      </c>
      <c r="AE356" s="76" t="n">
        <v>28120</v>
      </c>
      <c r="AF356" s="76" t="s">
        <v>2139</v>
      </c>
      <c r="AI356" s="76" t="s">
        <v>2140</v>
      </c>
      <c r="AJ356" s="76" t="s">
        <v>2140</v>
      </c>
      <c r="AK356" s="76" t="s">
        <v>2141</v>
      </c>
      <c r="AL356" s="76" t="n">
        <v>1</v>
      </c>
      <c r="AM356" s="76" t="n">
        <v>1</v>
      </c>
    </row>
    <row r="357" customFormat="false" ht="15" hidden="false" customHeight="false" outlineLevel="0" collapsed="false">
      <c r="A357" s="76" t="n">
        <v>7510</v>
      </c>
      <c r="B357" s="76" t="s">
        <v>2142</v>
      </c>
      <c r="C357" s="76" t="s">
        <v>2143</v>
      </c>
      <c r="D357" s="76" t="n">
        <v>185670</v>
      </c>
      <c r="E357" s="76" t="s">
        <v>475</v>
      </c>
      <c r="F357" s="76" t="s">
        <v>132</v>
      </c>
      <c r="H357" s="78" t="n">
        <v>27500</v>
      </c>
      <c r="I357" s="76" t="s">
        <v>197</v>
      </c>
      <c r="J357" s="76" t="s">
        <v>198</v>
      </c>
      <c r="K357" s="76" t="s">
        <v>41</v>
      </c>
      <c r="M357" s="76" t="s">
        <v>111</v>
      </c>
      <c r="N357" s="79" t="s">
        <v>945</v>
      </c>
      <c r="O357" s="76" t="s">
        <v>946</v>
      </c>
      <c r="P357" s="78" t="n">
        <v>45478</v>
      </c>
      <c r="Q357" s="76" t="s">
        <v>114</v>
      </c>
      <c r="R357" s="78" t="n">
        <v>37432</v>
      </c>
      <c r="S357" s="78" t="n">
        <v>45505</v>
      </c>
      <c r="T357" s="76" t="s">
        <v>201</v>
      </c>
      <c r="U357" s="76" t="n">
        <v>864</v>
      </c>
      <c r="X357" s="76" t="n">
        <v>8</v>
      </c>
      <c r="Y357" s="76" t="s">
        <v>116</v>
      </c>
      <c r="AC357" s="76" t="s">
        <v>117</v>
      </c>
      <c r="AD357" s="76" t="s">
        <v>2144</v>
      </c>
      <c r="AE357" s="79" t="s">
        <v>2145</v>
      </c>
      <c r="AF357" s="76" t="s">
        <v>2146</v>
      </c>
      <c r="AJ357" s="79" t="s">
        <v>2147</v>
      </c>
      <c r="AK357" s="76" t="s">
        <v>2148</v>
      </c>
      <c r="AL357" s="76" t="n">
        <v>1</v>
      </c>
      <c r="AM357" s="76" t="n">
        <v>0</v>
      </c>
    </row>
    <row r="358" customFormat="false" ht="15" hidden="false" customHeight="false" outlineLevel="0" collapsed="false">
      <c r="A358" s="76" t="n">
        <v>1667080</v>
      </c>
      <c r="B358" s="76" t="s">
        <v>2149</v>
      </c>
      <c r="C358" s="76" t="s">
        <v>2150</v>
      </c>
      <c r="D358" s="76" t="n">
        <v>3612884</v>
      </c>
      <c r="E358" s="76" t="s">
        <v>109</v>
      </c>
      <c r="H358" s="78" t="n">
        <v>41047</v>
      </c>
      <c r="I358" s="76" t="s">
        <v>370</v>
      </c>
      <c r="J358" s="76" t="n">
        <v>-13</v>
      </c>
      <c r="K358" s="76" t="s">
        <v>41</v>
      </c>
      <c r="M358" s="76" t="s">
        <v>269</v>
      </c>
      <c r="N358" s="79" t="s">
        <v>1880</v>
      </c>
      <c r="O358" s="76" t="s">
        <v>1881</v>
      </c>
      <c r="P358" s="78" t="n">
        <v>45636</v>
      </c>
      <c r="Q358" s="76" t="s">
        <v>114</v>
      </c>
      <c r="R358" s="78" t="n">
        <v>45636</v>
      </c>
      <c r="T358" s="76" t="s">
        <v>115</v>
      </c>
      <c r="U358" s="76" t="n">
        <v>500</v>
      </c>
      <c r="X358" s="76" t="n">
        <v>5</v>
      </c>
      <c r="Y358" s="76" t="s">
        <v>116</v>
      </c>
      <c r="AC358" s="76" t="s">
        <v>117</v>
      </c>
      <c r="AD358" s="76" t="s">
        <v>2151</v>
      </c>
      <c r="AE358" s="76" t="n">
        <v>36120</v>
      </c>
      <c r="AF358" s="76" t="s">
        <v>2152</v>
      </c>
      <c r="AI358" s="79" t="s">
        <v>2153</v>
      </c>
      <c r="AJ358" s="79" t="s">
        <v>2154</v>
      </c>
      <c r="AK358" s="76" t="s">
        <v>2155</v>
      </c>
      <c r="AL358" s="76" t="n">
        <v>0</v>
      </c>
      <c r="AM358" s="76" t="n">
        <v>0</v>
      </c>
    </row>
    <row r="359" customFormat="false" ht="15" hidden="false" customHeight="false" outlineLevel="0" collapsed="false">
      <c r="A359" s="76" t="n">
        <v>1672943</v>
      </c>
      <c r="B359" s="76" t="s">
        <v>2156</v>
      </c>
      <c r="C359" s="76" t="s">
        <v>2157</v>
      </c>
      <c r="D359" s="76" t="n">
        <v>2817780</v>
      </c>
      <c r="E359" s="76" t="s">
        <v>109</v>
      </c>
      <c r="H359" s="78" t="n">
        <v>23428</v>
      </c>
      <c r="I359" s="76" t="s">
        <v>267</v>
      </c>
      <c r="J359" s="76" t="s">
        <v>268</v>
      </c>
      <c r="K359" s="76" t="s">
        <v>41</v>
      </c>
      <c r="M359" s="76" t="s">
        <v>155</v>
      </c>
      <c r="N359" s="79" t="s">
        <v>915</v>
      </c>
      <c r="O359" s="76" t="s">
        <v>916</v>
      </c>
      <c r="P359" s="78" t="n">
        <v>45666</v>
      </c>
      <c r="Q359" s="76" t="s">
        <v>114</v>
      </c>
      <c r="R359" s="78" t="n">
        <v>45666</v>
      </c>
      <c r="S359" s="78" t="n">
        <v>45659</v>
      </c>
      <c r="T359" s="76" t="s">
        <v>201</v>
      </c>
      <c r="U359" s="76" t="n">
        <v>500</v>
      </c>
      <c r="X359" s="76" t="n">
        <v>5</v>
      </c>
      <c r="Y359" s="76" t="s">
        <v>116</v>
      </c>
      <c r="AC359" s="76" t="s">
        <v>117</v>
      </c>
      <c r="AD359" s="76" t="s">
        <v>2158</v>
      </c>
      <c r="AE359" s="76" t="n">
        <v>28120</v>
      </c>
      <c r="AF359" s="76" t="s">
        <v>2159</v>
      </c>
      <c r="AJ359" s="79" t="s">
        <v>2160</v>
      </c>
      <c r="AK359" s="76" t="s">
        <v>2161</v>
      </c>
      <c r="AL359" s="76" t="n">
        <v>0</v>
      </c>
      <c r="AM359" s="76" t="n">
        <v>0</v>
      </c>
    </row>
    <row r="360" customFormat="false" ht="15" hidden="false" customHeight="false" outlineLevel="0" collapsed="false">
      <c r="A360" s="76" t="n">
        <v>7549</v>
      </c>
      <c r="B360" s="76" t="s">
        <v>2162</v>
      </c>
      <c r="C360" s="76" t="s">
        <v>2143</v>
      </c>
      <c r="D360" s="76" t="n">
        <v>287658</v>
      </c>
      <c r="E360" s="76" t="s">
        <v>109</v>
      </c>
      <c r="H360" s="78" t="n">
        <v>31944</v>
      </c>
      <c r="I360" s="76" t="s">
        <v>23</v>
      </c>
      <c r="J360" s="76" t="n">
        <v>-40</v>
      </c>
      <c r="K360" s="76" t="s">
        <v>41</v>
      </c>
      <c r="M360" s="76" t="s">
        <v>155</v>
      </c>
      <c r="N360" s="79" t="s">
        <v>728</v>
      </c>
      <c r="O360" s="76" t="s">
        <v>729</v>
      </c>
      <c r="P360" s="78" t="n">
        <v>45587</v>
      </c>
      <c r="Q360" s="76" t="s">
        <v>114</v>
      </c>
      <c r="R360" s="78" t="n">
        <v>37432</v>
      </c>
      <c r="S360" s="78" t="n">
        <v>45568</v>
      </c>
      <c r="T360" s="76" t="s">
        <v>201</v>
      </c>
      <c r="U360" s="76" t="n">
        <v>564</v>
      </c>
      <c r="X360" s="76" t="n">
        <v>5</v>
      </c>
      <c r="Y360" s="76" t="s">
        <v>116</v>
      </c>
      <c r="AC360" s="76" t="s">
        <v>117</v>
      </c>
      <c r="AD360" s="76" t="s">
        <v>2163</v>
      </c>
      <c r="AE360" s="76" t="n">
        <v>28400</v>
      </c>
      <c r="AF360" s="76" t="s">
        <v>2164</v>
      </c>
      <c r="AJ360" s="79" t="s">
        <v>2165</v>
      </c>
      <c r="AK360" s="76" t="s">
        <v>2166</v>
      </c>
      <c r="AL360" s="76" t="n">
        <v>0</v>
      </c>
      <c r="AM360" s="76" t="n">
        <v>0</v>
      </c>
    </row>
    <row r="361" customFormat="false" ht="15" hidden="false" customHeight="false" outlineLevel="0" collapsed="false">
      <c r="A361" s="76" t="n">
        <v>314763</v>
      </c>
      <c r="B361" s="76" t="s">
        <v>2162</v>
      </c>
      <c r="C361" s="76" t="s">
        <v>1116</v>
      </c>
      <c r="D361" s="76" t="n">
        <v>4514050</v>
      </c>
      <c r="E361" s="76" t="s">
        <v>132</v>
      </c>
      <c r="F361" s="76" t="s">
        <v>132</v>
      </c>
      <c r="H361" s="78" t="n">
        <v>33894</v>
      </c>
      <c r="I361" s="76" t="s">
        <v>23</v>
      </c>
      <c r="J361" s="76" t="n">
        <v>-40</v>
      </c>
      <c r="K361" s="76" t="s">
        <v>41</v>
      </c>
      <c r="M361" s="76" t="s">
        <v>111</v>
      </c>
      <c r="N361" s="79" t="s">
        <v>210</v>
      </c>
      <c r="O361" s="76" t="s">
        <v>211</v>
      </c>
      <c r="P361" s="78" t="n">
        <v>45554</v>
      </c>
      <c r="Q361" s="76" t="s">
        <v>114</v>
      </c>
      <c r="R361" s="78" t="n">
        <v>37537</v>
      </c>
      <c r="S361" s="78" t="n">
        <v>45169</v>
      </c>
      <c r="T361" s="76" t="s">
        <v>183</v>
      </c>
      <c r="U361" s="76" t="n">
        <v>1742</v>
      </c>
      <c r="X361" s="76" t="n">
        <v>17</v>
      </c>
      <c r="Y361" s="76" t="s">
        <v>116</v>
      </c>
      <c r="AB361" s="78" t="n">
        <v>43282</v>
      </c>
      <c r="AC361" s="76" t="s">
        <v>117</v>
      </c>
      <c r="AD361" s="76" t="s">
        <v>212</v>
      </c>
      <c r="AE361" s="76" t="n">
        <v>18000</v>
      </c>
      <c r="AF361" s="76" t="s">
        <v>2167</v>
      </c>
      <c r="AJ361" s="79" t="s">
        <v>2168</v>
      </c>
      <c r="AK361" s="76" t="s">
        <v>2169</v>
      </c>
      <c r="AL361" s="76" t="n">
        <v>0</v>
      </c>
      <c r="AM361" s="76" t="n">
        <v>0</v>
      </c>
    </row>
    <row r="362" customFormat="false" ht="15" hidden="false" customHeight="false" outlineLevel="0" collapsed="false">
      <c r="A362" s="76" t="n">
        <v>733607</v>
      </c>
      <c r="B362" s="76" t="s">
        <v>2170</v>
      </c>
      <c r="C362" s="76" t="s">
        <v>1766</v>
      </c>
      <c r="D362" s="76" t="n">
        <v>187464</v>
      </c>
      <c r="E362" s="76" t="s">
        <v>132</v>
      </c>
      <c r="F362" s="76" t="s">
        <v>132</v>
      </c>
      <c r="H362" s="78" t="n">
        <v>35737</v>
      </c>
      <c r="I362" s="76" t="s">
        <v>23</v>
      </c>
      <c r="J362" s="76" t="n">
        <v>-40</v>
      </c>
      <c r="K362" s="76" t="s">
        <v>41</v>
      </c>
      <c r="M362" s="76" t="s">
        <v>111</v>
      </c>
      <c r="N362" s="79" t="s">
        <v>703</v>
      </c>
      <c r="O362" s="76" t="s">
        <v>704</v>
      </c>
      <c r="P362" s="78" t="n">
        <v>45554</v>
      </c>
      <c r="Q362" s="76" t="s">
        <v>114</v>
      </c>
      <c r="R362" s="78" t="n">
        <v>40114</v>
      </c>
      <c r="S362" s="78" t="n">
        <v>45349</v>
      </c>
      <c r="T362" s="76" t="s">
        <v>183</v>
      </c>
      <c r="U362" s="76" t="n">
        <v>629</v>
      </c>
      <c r="X362" s="76" t="n">
        <v>6</v>
      </c>
      <c r="Y362" s="76" t="s">
        <v>116</v>
      </c>
      <c r="AC362" s="76" t="s">
        <v>117</v>
      </c>
      <c r="AD362" s="76" t="s">
        <v>1277</v>
      </c>
      <c r="AE362" s="76" t="n">
        <v>18230</v>
      </c>
      <c r="AF362" s="76" t="s">
        <v>2171</v>
      </c>
      <c r="AJ362" s="79" t="s">
        <v>2172</v>
      </c>
      <c r="AK362" s="76" t="s">
        <v>2173</v>
      </c>
      <c r="AL362" s="76" t="n">
        <v>0</v>
      </c>
      <c r="AM362" s="76" t="n">
        <v>0</v>
      </c>
    </row>
    <row r="363" customFormat="false" ht="15" hidden="false" customHeight="false" outlineLevel="0" collapsed="false">
      <c r="A363" s="76" t="n">
        <v>1397395</v>
      </c>
      <c r="B363" s="76" t="s">
        <v>2174</v>
      </c>
      <c r="C363" s="76" t="s">
        <v>2175</v>
      </c>
      <c r="D363" s="76" t="n">
        <v>1810809</v>
      </c>
      <c r="E363" s="76" t="s">
        <v>132</v>
      </c>
      <c r="F363" s="76" t="s">
        <v>132</v>
      </c>
      <c r="H363" s="78" t="n">
        <v>39983</v>
      </c>
      <c r="I363" s="76" t="s">
        <v>133</v>
      </c>
      <c r="J363" s="76" t="n">
        <v>-16</v>
      </c>
      <c r="K363" s="76" t="s">
        <v>41</v>
      </c>
      <c r="M363" s="76" t="s">
        <v>111</v>
      </c>
      <c r="N363" s="79" t="s">
        <v>112</v>
      </c>
      <c r="O363" s="76" t="s">
        <v>113</v>
      </c>
      <c r="P363" s="78" t="n">
        <v>45484</v>
      </c>
      <c r="Q363" s="76" t="s">
        <v>114</v>
      </c>
      <c r="R363" s="78" t="n">
        <v>44656</v>
      </c>
      <c r="T363" s="76" t="s">
        <v>115</v>
      </c>
      <c r="U363" s="76" t="n">
        <v>758</v>
      </c>
      <c r="X363" s="76" t="n">
        <v>7</v>
      </c>
      <c r="Y363" s="76" t="s">
        <v>466</v>
      </c>
      <c r="Z363" s="79" t="s">
        <v>467</v>
      </c>
      <c r="AA363" s="76" t="s">
        <v>468</v>
      </c>
      <c r="AC363" s="76" t="s">
        <v>117</v>
      </c>
      <c r="AD363" s="76" t="s">
        <v>2176</v>
      </c>
      <c r="AE363" s="76" t="n">
        <v>18120</v>
      </c>
      <c r="AF363" s="76" t="s">
        <v>2177</v>
      </c>
      <c r="AJ363" s="79" t="s">
        <v>2178</v>
      </c>
      <c r="AK363" s="76" t="s">
        <v>2179</v>
      </c>
      <c r="AL363" s="76" t="n">
        <v>0</v>
      </c>
      <c r="AM363" s="76" t="n">
        <v>0</v>
      </c>
    </row>
    <row r="364" customFormat="false" ht="15" hidden="false" customHeight="false" outlineLevel="0" collapsed="false">
      <c r="A364" s="76" t="n">
        <v>1513067</v>
      </c>
      <c r="B364" s="76" t="s">
        <v>2174</v>
      </c>
      <c r="C364" s="76" t="s">
        <v>2180</v>
      </c>
      <c r="D364" s="76" t="n">
        <v>1811277</v>
      </c>
      <c r="E364" s="76" t="s">
        <v>132</v>
      </c>
      <c r="F364" s="76" t="s">
        <v>132</v>
      </c>
      <c r="H364" s="78" t="n">
        <v>40756</v>
      </c>
      <c r="I364" s="76" t="s">
        <v>144</v>
      </c>
      <c r="J364" s="76" t="n">
        <v>-14</v>
      </c>
      <c r="K364" s="76" t="s">
        <v>41</v>
      </c>
      <c r="M364" s="76" t="s">
        <v>111</v>
      </c>
      <c r="N364" s="79" t="s">
        <v>112</v>
      </c>
      <c r="O364" s="76" t="s">
        <v>113</v>
      </c>
      <c r="P364" s="78" t="n">
        <v>45484</v>
      </c>
      <c r="Q364" s="76" t="s">
        <v>114</v>
      </c>
      <c r="R364" s="78" t="n">
        <v>45185</v>
      </c>
      <c r="T364" s="76" t="s">
        <v>115</v>
      </c>
      <c r="U364" s="76" t="n">
        <v>843</v>
      </c>
      <c r="X364" s="76" t="n">
        <v>8</v>
      </c>
      <c r="Y364" s="76" t="s">
        <v>466</v>
      </c>
      <c r="Z364" s="79" t="s">
        <v>467</v>
      </c>
      <c r="AA364" s="76" t="s">
        <v>468</v>
      </c>
      <c r="AC364" s="76" t="s">
        <v>117</v>
      </c>
      <c r="AD364" s="76" t="s">
        <v>2181</v>
      </c>
      <c r="AE364" s="76" t="n">
        <v>18120</v>
      </c>
      <c r="AF364" s="76" t="s">
        <v>2182</v>
      </c>
      <c r="AK364" s="76" t="s">
        <v>2179</v>
      </c>
      <c r="AL364" s="76" t="n">
        <v>0</v>
      </c>
      <c r="AM364" s="76" t="n">
        <v>0</v>
      </c>
    </row>
    <row r="365" customFormat="false" ht="15" hidden="false" customHeight="false" outlineLevel="0" collapsed="false">
      <c r="A365" s="76" t="n">
        <v>1545348</v>
      </c>
      <c r="B365" s="76" t="s">
        <v>2174</v>
      </c>
      <c r="C365" s="76" t="s">
        <v>1345</v>
      </c>
      <c r="D365" s="76" t="n">
        <v>1811392</v>
      </c>
      <c r="E365" s="76" t="s">
        <v>132</v>
      </c>
      <c r="F365" s="76" t="s">
        <v>132</v>
      </c>
      <c r="H365" s="78" t="n">
        <v>29181</v>
      </c>
      <c r="I365" s="76" t="s">
        <v>197</v>
      </c>
      <c r="J365" s="76" t="s">
        <v>198</v>
      </c>
      <c r="K365" s="76" t="s">
        <v>41</v>
      </c>
      <c r="M365" s="76" t="s">
        <v>111</v>
      </c>
      <c r="N365" s="79" t="s">
        <v>112</v>
      </c>
      <c r="O365" s="76" t="s">
        <v>113</v>
      </c>
      <c r="P365" s="78" t="n">
        <v>45484</v>
      </c>
      <c r="Q365" s="76" t="s">
        <v>114</v>
      </c>
      <c r="R365" s="78" t="n">
        <v>45241</v>
      </c>
      <c r="S365" s="78" t="n">
        <v>45300</v>
      </c>
      <c r="T365" s="76" t="s">
        <v>201</v>
      </c>
      <c r="U365" s="76" t="n">
        <v>522</v>
      </c>
      <c r="X365" s="76" t="n">
        <v>5</v>
      </c>
      <c r="Y365" s="76" t="s">
        <v>466</v>
      </c>
      <c r="Z365" s="79" t="s">
        <v>467</v>
      </c>
      <c r="AA365" s="76" t="s">
        <v>468</v>
      </c>
      <c r="AC365" s="76" t="s">
        <v>117</v>
      </c>
      <c r="AD365" s="76" t="s">
        <v>2176</v>
      </c>
      <c r="AE365" s="76" t="n">
        <v>18120</v>
      </c>
      <c r="AF365" s="76" t="s">
        <v>2183</v>
      </c>
      <c r="AJ365" s="79" t="s">
        <v>2178</v>
      </c>
      <c r="AK365" s="76" t="s">
        <v>2179</v>
      </c>
      <c r="AL365" s="76" t="n">
        <v>0</v>
      </c>
      <c r="AM365" s="76" t="n">
        <v>0</v>
      </c>
    </row>
    <row r="366" customFormat="false" ht="15" hidden="false" customHeight="false" outlineLevel="0" collapsed="false">
      <c r="A366" s="76" t="n">
        <v>1436741</v>
      </c>
      <c r="B366" s="76" t="s">
        <v>2174</v>
      </c>
      <c r="C366" s="76" t="s">
        <v>2184</v>
      </c>
      <c r="D366" s="76" t="n">
        <v>1810891</v>
      </c>
      <c r="E366" s="76" t="s">
        <v>132</v>
      </c>
      <c r="F366" s="76" t="s">
        <v>132</v>
      </c>
      <c r="H366" s="78" t="n">
        <v>42329</v>
      </c>
      <c r="I366" s="76" t="s">
        <v>231</v>
      </c>
      <c r="J366" s="76" t="n">
        <v>-10</v>
      </c>
      <c r="K366" s="76" t="s">
        <v>41</v>
      </c>
      <c r="M366" s="76" t="s">
        <v>111</v>
      </c>
      <c r="N366" s="79" t="s">
        <v>112</v>
      </c>
      <c r="O366" s="76" t="s">
        <v>113</v>
      </c>
      <c r="P366" s="78" t="n">
        <v>45484</v>
      </c>
      <c r="Q366" s="76" t="s">
        <v>114</v>
      </c>
      <c r="R366" s="78" t="n">
        <v>44832</v>
      </c>
      <c r="T366" s="76" t="s">
        <v>115</v>
      </c>
      <c r="U366" s="76" t="n">
        <v>638</v>
      </c>
      <c r="X366" s="76" t="n">
        <v>6</v>
      </c>
      <c r="Y366" s="76" t="s">
        <v>466</v>
      </c>
      <c r="Z366" s="79" t="s">
        <v>467</v>
      </c>
      <c r="AA366" s="76" t="s">
        <v>468</v>
      </c>
      <c r="AC366" s="76" t="s">
        <v>117</v>
      </c>
      <c r="AD366" s="76" t="s">
        <v>2176</v>
      </c>
      <c r="AE366" s="76" t="n">
        <v>18120</v>
      </c>
      <c r="AF366" s="76" t="s">
        <v>2177</v>
      </c>
      <c r="AJ366" s="79" t="s">
        <v>2178</v>
      </c>
      <c r="AK366" s="76" t="s">
        <v>2179</v>
      </c>
      <c r="AL366" s="76" t="n">
        <v>0</v>
      </c>
      <c r="AM366" s="76" t="n">
        <v>0</v>
      </c>
    </row>
    <row r="367" customFormat="false" ht="15" hidden="false" customHeight="false" outlineLevel="0" collapsed="false">
      <c r="A367" s="76" t="n">
        <v>1608632</v>
      </c>
      <c r="B367" s="76" t="s">
        <v>2185</v>
      </c>
      <c r="C367" s="76" t="s">
        <v>2186</v>
      </c>
      <c r="D367" s="76" t="n">
        <v>3737251</v>
      </c>
      <c r="E367" s="76" t="s">
        <v>109</v>
      </c>
      <c r="H367" s="78" t="n">
        <v>41456</v>
      </c>
      <c r="I367" s="76" t="s">
        <v>110</v>
      </c>
      <c r="J367" s="76" t="n">
        <v>-12</v>
      </c>
      <c r="K367" s="76" t="s">
        <v>41</v>
      </c>
      <c r="M367" s="76" t="s">
        <v>124</v>
      </c>
      <c r="N367" s="79" t="s">
        <v>125</v>
      </c>
      <c r="O367" s="76" t="s">
        <v>126</v>
      </c>
      <c r="P367" s="78" t="n">
        <v>45546</v>
      </c>
      <c r="Q367" s="76" t="s">
        <v>114</v>
      </c>
      <c r="R367" s="78" t="n">
        <v>45546</v>
      </c>
      <c r="T367" s="76" t="s">
        <v>115</v>
      </c>
      <c r="U367" s="76" t="n">
        <v>500</v>
      </c>
      <c r="X367" s="76" t="n">
        <v>5</v>
      </c>
      <c r="Y367" s="76" t="s">
        <v>116</v>
      </c>
      <c r="AC367" s="76" t="s">
        <v>117</v>
      </c>
      <c r="AD367" s="76" t="s">
        <v>127</v>
      </c>
      <c r="AE367" s="76" t="n">
        <v>37000</v>
      </c>
      <c r="AF367" s="76" t="s">
        <v>2187</v>
      </c>
      <c r="AG367" s="76" t="s">
        <v>2188</v>
      </c>
      <c r="AK367" s="76" t="s">
        <v>2189</v>
      </c>
      <c r="AL367" s="76" t="n">
        <v>0</v>
      </c>
      <c r="AM367" s="76" t="n">
        <v>0</v>
      </c>
    </row>
    <row r="368" customFormat="false" ht="15" hidden="false" customHeight="false" outlineLevel="0" collapsed="false">
      <c r="A368" s="76" t="n">
        <v>1123524</v>
      </c>
      <c r="B368" s="76" t="s">
        <v>2190</v>
      </c>
      <c r="C368" s="76" t="s">
        <v>2191</v>
      </c>
      <c r="D368" s="76" t="n">
        <v>189149</v>
      </c>
      <c r="E368" s="76" t="s">
        <v>132</v>
      </c>
      <c r="F368" s="76" t="s">
        <v>132</v>
      </c>
      <c r="H368" s="78" t="n">
        <v>39695</v>
      </c>
      <c r="I368" s="76" t="s">
        <v>432</v>
      </c>
      <c r="J368" s="76" t="n">
        <v>-17</v>
      </c>
      <c r="K368" s="76" t="s">
        <v>41</v>
      </c>
      <c r="M368" s="76" t="s">
        <v>111</v>
      </c>
      <c r="N368" s="79" t="s">
        <v>1995</v>
      </c>
      <c r="O368" s="76" t="s">
        <v>1996</v>
      </c>
      <c r="P368" s="78" t="n">
        <v>45544</v>
      </c>
      <c r="Q368" s="76" t="s">
        <v>114</v>
      </c>
      <c r="R368" s="78" t="n">
        <v>42636</v>
      </c>
      <c r="T368" s="76" t="s">
        <v>115</v>
      </c>
      <c r="U368" s="76" t="n">
        <v>754</v>
      </c>
      <c r="X368" s="76" t="n">
        <v>7</v>
      </c>
      <c r="Y368" s="76" t="s">
        <v>116</v>
      </c>
      <c r="AC368" s="76" t="s">
        <v>117</v>
      </c>
      <c r="AD368" s="76" t="s">
        <v>2192</v>
      </c>
      <c r="AE368" s="76" t="n">
        <v>18700</v>
      </c>
      <c r="AF368" s="76" t="s">
        <v>2193</v>
      </c>
      <c r="AI368" s="79" t="s">
        <v>2194</v>
      </c>
      <c r="AJ368" s="79" t="s">
        <v>2195</v>
      </c>
      <c r="AK368" s="76" t="s">
        <v>2196</v>
      </c>
      <c r="AL368" s="76" t="n">
        <v>0</v>
      </c>
      <c r="AM368" s="76" t="n">
        <v>0</v>
      </c>
    </row>
    <row r="369" customFormat="false" ht="15" hidden="false" customHeight="false" outlineLevel="0" collapsed="false">
      <c r="A369" s="76" t="n">
        <v>1424226</v>
      </c>
      <c r="B369" s="76" t="s">
        <v>2197</v>
      </c>
      <c r="C369" s="76" t="s">
        <v>2198</v>
      </c>
      <c r="D369" s="76" t="n">
        <v>3733982</v>
      </c>
      <c r="E369" s="76" t="s">
        <v>132</v>
      </c>
      <c r="F369" s="76" t="s">
        <v>132</v>
      </c>
      <c r="H369" s="78" t="n">
        <v>41982</v>
      </c>
      <c r="I369" s="76" t="s">
        <v>190</v>
      </c>
      <c r="J369" s="76" t="n">
        <v>-11</v>
      </c>
      <c r="K369" s="76" t="s">
        <v>41</v>
      </c>
      <c r="M369" s="76" t="s">
        <v>124</v>
      </c>
      <c r="N369" s="79" t="s">
        <v>1249</v>
      </c>
      <c r="O369" s="76" t="s">
        <v>1250</v>
      </c>
      <c r="P369" s="78" t="n">
        <v>45553</v>
      </c>
      <c r="Q369" s="76" t="s">
        <v>114</v>
      </c>
      <c r="R369" s="78" t="n">
        <v>44818</v>
      </c>
      <c r="T369" s="76" t="s">
        <v>115</v>
      </c>
      <c r="U369" s="76" t="n">
        <v>500</v>
      </c>
      <c r="X369" s="76" t="n">
        <v>5</v>
      </c>
      <c r="Y369" s="76" t="s">
        <v>116</v>
      </c>
      <c r="AC369" s="76" t="s">
        <v>117</v>
      </c>
      <c r="AD369" s="76" t="s">
        <v>1270</v>
      </c>
      <c r="AE369" s="76" t="n">
        <v>37390</v>
      </c>
      <c r="AF369" s="76" t="s">
        <v>2199</v>
      </c>
      <c r="AK369" s="76" t="s">
        <v>2200</v>
      </c>
      <c r="AL369" s="76" t="n">
        <v>0</v>
      </c>
      <c r="AM369" s="76" t="n">
        <v>0</v>
      </c>
    </row>
    <row r="370" customFormat="false" ht="15" hidden="false" customHeight="false" outlineLevel="0" collapsed="false">
      <c r="A370" s="76" t="n">
        <v>1061746</v>
      </c>
      <c r="B370" s="76" t="s">
        <v>2201</v>
      </c>
      <c r="C370" s="76" t="s">
        <v>1019</v>
      </c>
      <c r="D370" s="76" t="n">
        <v>4527145</v>
      </c>
      <c r="E370" s="76" t="s">
        <v>132</v>
      </c>
      <c r="F370" s="76" t="s">
        <v>132</v>
      </c>
      <c r="H370" s="78" t="n">
        <v>37417</v>
      </c>
      <c r="I370" s="76" t="s">
        <v>23</v>
      </c>
      <c r="J370" s="76" t="n">
        <v>-40</v>
      </c>
      <c r="K370" s="76" t="s">
        <v>41</v>
      </c>
      <c r="M370" s="76" t="s">
        <v>134</v>
      </c>
      <c r="N370" s="79" t="s">
        <v>586</v>
      </c>
      <c r="O370" s="76" t="s">
        <v>587</v>
      </c>
      <c r="P370" s="78" t="n">
        <v>45546</v>
      </c>
      <c r="Q370" s="76" t="s">
        <v>114</v>
      </c>
      <c r="R370" s="78" t="n">
        <v>42259</v>
      </c>
      <c r="S370" s="78" t="n">
        <v>45541</v>
      </c>
      <c r="T370" s="76" t="s">
        <v>201</v>
      </c>
      <c r="U370" s="76" t="n">
        <v>1804</v>
      </c>
      <c r="X370" s="76" t="n">
        <v>18</v>
      </c>
      <c r="Y370" s="76" t="s">
        <v>116</v>
      </c>
      <c r="AB370" s="78" t="n">
        <v>43282</v>
      </c>
      <c r="AC370" s="76" t="s">
        <v>117</v>
      </c>
      <c r="AD370" s="76" t="s">
        <v>2202</v>
      </c>
      <c r="AE370" s="76" t="n">
        <v>28140</v>
      </c>
      <c r="AF370" s="76" t="s">
        <v>2203</v>
      </c>
      <c r="AI370" s="79" t="s">
        <v>2204</v>
      </c>
      <c r="AJ370" s="79" t="s">
        <v>2205</v>
      </c>
      <c r="AK370" s="76" t="s">
        <v>2206</v>
      </c>
      <c r="AL370" s="76" t="n">
        <v>0</v>
      </c>
      <c r="AM370" s="76" t="n">
        <v>0</v>
      </c>
    </row>
    <row r="371" customFormat="false" ht="15" hidden="false" customHeight="false" outlineLevel="0" collapsed="false">
      <c r="A371" s="76" t="n">
        <v>1252842</v>
      </c>
      <c r="B371" s="76" t="s">
        <v>2207</v>
      </c>
      <c r="C371" s="76" t="s">
        <v>455</v>
      </c>
      <c r="D371" s="76" t="n">
        <v>189794</v>
      </c>
      <c r="E371" s="76" t="s">
        <v>109</v>
      </c>
      <c r="H371" s="78" t="n">
        <v>21320</v>
      </c>
      <c r="I371" s="76" t="s">
        <v>305</v>
      </c>
      <c r="J371" s="76" t="s">
        <v>306</v>
      </c>
      <c r="K371" s="76" t="s">
        <v>41</v>
      </c>
      <c r="M371" s="76" t="s">
        <v>269</v>
      </c>
      <c r="N371" s="79" t="s">
        <v>828</v>
      </c>
      <c r="O371" s="76" t="s">
        <v>829</v>
      </c>
      <c r="P371" s="78" t="n">
        <v>45567</v>
      </c>
      <c r="Q371" s="76" t="s">
        <v>114</v>
      </c>
      <c r="R371" s="78" t="n">
        <v>43482</v>
      </c>
      <c r="S371" s="78" t="n">
        <v>45552</v>
      </c>
      <c r="T371" s="76" t="s">
        <v>201</v>
      </c>
      <c r="U371" s="76" t="n">
        <v>500</v>
      </c>
      <c r="X371" s="76" t="n">
        <v>5</v>
      </c>
      <c r="Y371" s="76" t="s">
        <v>116</v>
      </c>
      <c r="AC371" s="76" t="s">
        <v>117</v>
      </c>
      <c r="AD371" s="76" t="s">
        <v>712</v>
      </c>
      <c r="AE371" s="76" t="n">
        <v>18200</v>
      </c>
      <c r="AF371" s="76" t="s">
        <v>2208</v>
      </c>
      <c r="AK371" s="76" t="s">
        <v>2209</v>
      </c>
      <c r="AL371" s="76" t="n">
        <v>0</v>
      </c>
      <c r="AM371" s="76" t="n">
        <v>0</v>
      </c>
    </row>
    <row r="372" customFormat="false" ht="15" hidden="false" customHeight="false" outlineLevel="0" collapsed="false">
      <c r="A372" s="76" t="n">
        <v>727818</v>
      </c>
      <c r="B372" s="76" t="s">
        <v>2210</v>
      </c>
      <c r="C372" s="76" t="s">
        <v>1894</v>
      </c>
      <c r="D372" s="76" t="n">
        <v>187439</v>
      </c>
      <c r="E372" s="76" t="s">
        <v>132</v>
      </c>
      <c r="H372" s="78" t="n">
        <v>31912</v>
      </c>
      <c r="I372" s="76" t="s">
        <v>23</v>
      </c>
      <c r="J372" s="76" t="n">
        <v>-40</v>
      </c>
      <c r="K372" s="76" t="s">
        <v>2</v>
      </c>
      <c r="M372" s="76" t="s">
        <v>111</v>
      </c>
      <c r="N372" s="79" t="s">
        <v>199</v>
      </c>
      <c r="O372" s="76" t="s">
        <v>200</v>
      </c>
      <c r="P372" s="78" t="n">
        <v>45542</v>
      </c>
      <c r="Q372" s="76" t="s">
        <v>114</v>
      </c>
      <c r="R372" s="78" t="n">
        <v>40100</v>
      </c>
      <c r="S372" s="78" t="n">
        <v>45485</v>
      </c>
      <c r="T372" s="76" t="s">
        <v>201</v>
      </c>
      <c r="U372" s="76" t="n">
        <v>500</v>
      </c>
      <c r="X372" s="76" t="n">
        <v>5</v>
      </c>
      <c r="Y372" s="76" t="s">
        <v>116</v>
      </c>
      <c r="AC372" s="76" t="s">
        <v>117</v>
      </c>
      <c r="AD372" s="76" t="s">
        <v>2211</v>
      </c>
      <c r="AE372" s="76" t="n">
        <v>18190</v>
      </c>
      <c r="AF372" s="76" t="s">
        <v>2212</v>
      </c>
      <c r="AJ372" s="79" t="s">
        <v>2213</v>
      </c>
      <c r="AK372" s="76" t="s">
        <v>2214</v>
      </c>
      <c r="AL372" s="76" t="n">
        <v>0</v>
      </c>
      <c r="AM372" s="76" t="n">
        <v>0</v>
      </c>
    </row>
    <row r="373" customFormat="false" ht="15" hidden="false" customHeight="false" outlineLevel="0" collapsed="false">
      <c r="A373" s="76" t="n">
        <v>1631994</v>
      </c>
      <c r="B373" s="76" t="s">
        <v>2215</v>
      </c>
      <c r="C373" s="76" t="s">
        <v>2216</v>
      </c>
      <c r="D373" s="76" t="n">
        <v>3737682</v>
      </c>
      <c r="E373" s="76" t="s">
        <v>109</v>
      </c>
      <c r="H373" s="78" t="n">
        <v>41680</v>
      </c>
      <c r="I373" s="76" t="s">
        <v>190</v>
      </c>
      <c r="J373" s="76" t="n">
        <v>-11</v>
      </c>
      <c r="K373" s="76" t="s">
        <v>41</v>
      </c>
      <c r="M373" s="76" t="s">
        <v>124</v>
      </c>
      <c r="N373" s="79" t="s">
        <v>2217</v>
      </c>
      <c r="O373" s="76" t="s">
        <v>2218</v>
      </c>
      <c r="P373" s="78" t="n">
        <v>45564</v>
      </c>
      <c r="Q373" s="76" t="s">
        <v>114</v>
      </c>
      <c r="R373" s="78" t="n">
        <v>45564</v>
      </c>
      <c r="T373" s="76" t="s">
        <v>115</v>
      </c>
      <c r="U373" s="76" t="n">
        <v>500</v>
      </c>
      <c r="X373" s="76" t="n">
        <v>5</v>
      </c>
      <c r="Y373" s="76" t="s">
        <v>116</v>
      </c>
      <c r="AC373" s="76" t="s">
        <v>117</v>
      </c>
      <c r="AD373" s="76" t="s">
        <v>2219</v>
      </c>
      <c r="AE373" s="76" t="n">
        <v>37270</v>
      </c>
      <c r="AF373" s="76" t="s">
        <v>2220</v>
      </c>
      <c r="AJ373" s="79" t="s">
        <v>2221</v>
      </c>
      <c r="AK373" s="76" t="s">
        <v>2222</v>
      </c>
      <c r="AL373" s="76" t="n">
        <v>0</v>
      </c>
      <c r="AM373" s="76" t="n">
        <v>0</v>
      </c>
    </row>
    <row r="374" customFormat="false" ht="15" hidden="false" customHeight="false" outlineLevel="0" collapsed="false">
      <c r="A374" s="76" t="n">
        <v>1637235</v>
      </c>
      <c r="B374" s="76" t="s">
        <v>2223</v>
      </c>
      <c r="C374" s="76" t="s">
        <v>1541</v>
      </c>
      <c r="D374" s="76" t="n">
        <v>4116602</v>
      </c>
      <c r="E374" s="76" t="s">
        <v>109</v>
      </c>
      <c r="H374" s="78" t="n">
        <v>30503</v>
      </c>
      <c r="I374" s="76" t="s">
        <v>179</v>
      </c>
      <c r="J374" s="76" t="s">
        <v>180</v>
      </c>
      <c r="K374" s="76" t="s">
        <v>41</v>
      </c>
      <c r="M374" s="76" t="s">
        <v>286</v>
      </c>
      <c r="N374" s="79" t="s">
        <v>2224</v>
      </c>
      <c r="O374" s="76" t="s">
        <v>2225</v>
      </c>
      <c r="P374" s="78" t="n">
        <v>45568</v>
      </c>
      <c r="Q374" s="76" t="s">
        <v>114</v>
      </c>
      <c r="R374" s="78" t="n">
        <v>45568</v>
      </c>
      <c r="S374" s="78" t="n">
        <v>45540</v>
      </c>
      <c r="T374" s="76" t="s">
        <v>201</v>
      </c>
      <c r="U374" s="76" t="n">
        <v>500</v>
      </c>
      <c r="X374" s="76" t="n">
        <v>5</v>
      </c>
      <c r="Y374" s="76" t="s">
        <v>116</v>
      </c>
      <c r="AC374" s="76" t="s">
        <v>117</v>
      </c>
      <c r="AD374" s="76" t="s">
        <v>2226</v>
      </c>
      <c r="AE374" s="76" t="n">
        <v>41220</v>
      </c>
      <c r="AF374" s="76" t="s">
        <v>2227</v>
      </c>
      <c r="AJ374" s="79" t="s">
        <v>2228</v>
      </c>
      <c r="AK374" s="76" t="s">
        <v>2229</v>
      </c>
      <c r="AL374" s="76" t="n">
        <v>0</v>
      </c>
      <c r="AM374" s="76" t="n">
        <v>0</v>
      </c>
    </row>
    <row r="375" customFormat="false" ht="15" hidden="false" customHeight="false" outlineLevel="0" collapsed="false">
      <c r="A375" s="76" t="n">
        <v>1624069</v>
      </c>
      <c r="B375" s="76" t="s">
        <v>2230</v>
      </c>
      <c r="C375" s="76" t="s">
        <v>1545</v>
      </c>
      <c r="D375" s="76" t="n">
        <v>3737496</v>
      </c>
      <c r="E375" s="76" t="s">
        <v>109</v>
      </c>
      <c r="H375" s="78" t="n">
        <v>42486</v>
      </c>
      <c r="I375" s="76" t="s">
        <v>109</v>
      </c>
      <c r="J375" s="76" t="n">
        <v>-9</v>
      </c>
      <c r="K375" s="76" t="s">
        <v>41</v>
      </c>
      <c r="M375" s="76" t="s">
        <v>124</v>
      </c>
      <c r="N375" s="79" t="s">
        <v>2231</v>
      </c>
      <c r="O375" s="76" t="s">
        <v>2232</v>
      </c>
      <c r="P375" s="78" t="n">
        <v>45558</v>
      </c>
      <c r="Q375" s="76" t="s">
        <v>114</v>
      </c>
      <c r="R375" s="78" t="n">
        <v>45558</v>
      </c>
      <c r="T375" s="76" t="s">
        <v>115</v>
      </c>
      <c r="U375" s="76" t="n">
        <v>500</v>
      </c>
      <c r="X375" s="76" t="n">
        <v>5</v>
      </c>
      <c r="Y375" s="76" t="s">
        <v>116</v>
      </c>
      <c r="AC375" s="76" t="s">
        <v>117</v>
      </c>
      <c r="AD375" s="76" t="s">
        <v>2233</v>
      </c>
      <c r="AE375" s="76" t="n">
        <v>37600</v>
      </c>
      <c r="AF375" s="76" t="s">
        <v>2234</v>
      </c>
      <c r="AJ375" s="79" t="s">
        <v>2235</v>
      </c>
      <c r="AK375" s="76" t="s">
        <v>2236</v>
      </c>
      <c r="AL375" s="76" t="n">
        <v>0</v>
      </c>
      <c r="AM375" s="76" t="n">
        <v>0</v>
      </c>
    </row>
    <row r="376" customFormat="false" ht="15" hidden="false" customHeight="false" outlineLevel="0" collapsed="false">
      <c r="A376" s="76" t="n">
        <v>1671289</v>
      </c>
      <c r="B376" s="76" t="s">
        <v>2237</v>
      </c>
      <c r="C376" s="76" t="s">
        <v>2238</v>
      </c>
      <c r="D376" s="76" t="n">
        <v>3612891</v>
      </c>
      <c r="E376" s="76" t="s">
        <v>132</v>
      </c>
      <c r="H376" s="78" t="n">
        <v>24024</v>
      </c>
      <c r="I376" s="76" t="s">
        <v>321</v>
      </c>
      <c r="J376" s="76" t="s">
        <v>322</v>
      </c>
      <c r="K376" s="76" t="s">
        <v>41</v>
      </c>
      <c r="M376" s="76" t="s">
        <v>269</v>
      </c>
      <c r="N376" s="79" t="s">
        <v>828</v>
      </c>
      <c r="O376" s="76" t="s">
        <v>829</v>
      </c>
      <c r="P376" s="78" t="n">
        <v>45688</v>
      </c>
      <c r="Q376" s="76" t="s">
        <v>114</v>
      </c>
      <c r="R376" s="78" t="n">
        <v>45647</v>
      </c>
      <c r="T376" s="76" t="s">
        <v>325</v>
      </c>
      <c r="U376" s="76" t="n">
        <v>500</v>
      </c>
      <c r="X376" s="76" t="n">
        <v>5</v>
      </c>
      <c r="Y376" s="76" t="s">
        <v>116</v>
      </c>
      <c r="AC376" s="76" t="s">
        <v>117</v>
      </c>
      <c r="AD376" s="76" t="s">
        <v>830</v>
      </c>
      <c r="AE376" s="76" t="n">
        <v>36130</v>
      </c>
      <c r="AF376" s="76" t="s">
        <v>2239</v>
      </c>
      <c r="AJ376" s="79" t="s">
        <v>2240</v>
      </c>
      <c r="AK376" s="76" t="s">
        <v>2241</v>
      </c>
      <c r="AL376" s="76" t="n">
        <v>0</v>
      </c>
      <c r="AM376" s="76" t="n">
        <v>0</v>
      </c>
    </row>
    <row r="377" customFormat="false" ht="15" hidden="false" customHeight="false" outlineLevel="0" collapsed="false">
      <c r="A377" s="76" t="n">
        <v>1436953</v>
      </c>
      <c r="B377" s="76" t="s">
        <v>2242</v>
      </c>
      <c r="C377" s="76" t="s">
        <v>2243</v>
      </c>
      <c r="D377" s="76" t="n">
        <v>3610196</v>
      </c>
      <c r="E377" s="76" t="s">
        <v>132</v>
      </c>
      <c r="H377" s="78" t="n">
        <v>41400</v>
      </c>
      <c r="I377" s="76" t="s">
        <v>110</v>
      </c>
      <c r="J377" s="76" t="n">
        <v>-12</v>
      </c>
      <c r="K377" s="76" t="s">
        <v>2</v>
      </c>
      <c r="M377" s="76" t="s">
        <v>269</v>
      </c>
      <c r="N377" s="79" t="s">
        <v>1909</v>
      </c>
      <c r="O377" s="76" t="s">
        <v>1910</v>
      </c>
      <c r="P377" s="78" t="n">
        <v>45555</v>
      </c>
      <c r="Q377" s="76" t="s">
        <v>114</v>
      </c>
      <c r="R377" s="78" t="n">
        <v>44832</v>
      </c>
      <c r="T377" s="76" t="s">
        <v>115</v>
      </c>
      <c r="U377" s="76" t="n">
        <v>569</v>
      </c>
      <c r="X377" s="76" t="n">
        <v>5</v>
      </c>
      <c r="Y377" s="76" t="s">
        <v>116</v>
      </c>
      <c r="AC377" s="76" t="s">
        <v>117</v>
      </c>
      <c r="AD377" s="76" t="s">
        <v>2244</v>
      </c>
      <c r="AE377" s="76" t="n">
        <v>36400</v>
      </c>
      <c r="AF377" s="76" t="s">
        <v>2245</v>
      </c>
      <c r="AK377" s="76" t="s">
        <v>2246</v>
      </c>
      <c r="AL377" s="76" t="n">
        <v>0</v>
      </c>
      <c r="AM377" s="76" t="n">
        <v>0</v>
      </c>
    </row>
    <row r="378" customFormat="false" ht="15" hidden="false" customHeight="false" outlineLevel="0" collapsed="false">
      <c r="A378" s="76" t="n">
        <v>1612203</v>
      </c>
      <c r="B378" s="76" t="s">
        <v>2242</v>
      </c>
      <c r="C378" s="76" t="s">
        <v>585</v>
      </c>
      <c r="D378" s="76" t="n">
        <v>3612661</v>
      </c>
      <c r="E378" s="76" t="s">
        <v>132</v>
      </c>
      <c r="H378" s="78" t="n">
        <v>28027</v>
      </c>
      <c r="I378" s="76" t="s">
        <v>197</v>
      </c>
      <c r="J378" s="76" t="s">
        <v>198</v>
      </c>
      <c r="K378" s="76" t="s">
        <v>41</v>
      </c>
      <c r="M378" s="76" t="s">
        <v>269</v>
      </c>
      <c r="N378" s="79" t="s">
        <v>1909</v>
      </c>
      <c r="O378" s="76" t="s">
        <v>1910</v>
      </c>
      <c r="P378" s="78" t="n">
        <v>45549</v>
      </c>
      <c r="Q378" s="76" t="s">
        <v>114</v>
      </c>
      <c r="R378" s="78" t="n">
        <v>45549</v>
      </c>
      <c r="S378" s="78" t="n">
        <v>45548</v>
      </c>
      <c r="T378" s="76" t="s">
        <v>201</v>
      </c>
      <c r="U378" s="76" t="n">
        <v>500</v>
      </c>
      <c r="X378" s="76" t="n">
        <v>5</v>
      </c>
      <c r="Y378" s="76" t="s">
        <v>116</v>
      </c>
      <c r="AC378" s="76" t="s">
        <v>117</v>
      </c>
      <c r="AD378" s="76" t="s">
        <v>2247</v>
      </c>
      <c r="AE378" s="76" t="n">
        <v>36400</v>
      </c>
      <c r="AF378" s="76" t="s">
        <v>2248</v>
      </c>
      <c r="AJ378" s="79" t="s">
        <v>2249</v>
      </c>
      <c r="AK378" s="76" t="s">
        <v>2250</v>
      </c>
      <c r="AL378" s="76" t="n">
        <v>1</v>
      </c>
      <c r="AM378" s="76" t="n">
        <v>1</v>
      </c>
    </row>
    <row r="379" customFormat="false" ht="15" hidden="false" customHeight="false" outlineLevel="0" collapsed="false">
      <c r="A379" s="76" t="n">
        <v>666574</v>
      </c>
      <c r="B379" s="76" t="s">
        <v>2251</v>
      </c>
      <c r="C379" s="76" t="s">
        <v>2252</v>
      </c>
      <c r="D379" s="76" t="n">
        <v>187186</v>
      </c>
      <c r="E379" s="76" t="s">
        <v>475</v>
      </c>
      <c r="H379" s="78" t="n">
        <v>36639</v>
      </c>
      <c r="I379" s="76" t="s">
        <v>23</v>
      </c>
      <c r="J379" s="76" t="n">
        <v>-40</v>
      </c>
      <c r="K379" s="76" t="s">
        <v>2</v>
      </c>
      <c r="M379" s="76" t="s">
        <v>111</v>
      </c>
      <c r="N379" s="79" t="s">
        <v>337</v>
      </c>
      <c r="O379" s="76" t="s">
        <v>338</v>
      </c>
      <c r="P379" s="78" t="n">
        <v>45554</v>
      </c>
      <c r="Q379" s="76" t="s">
        <v>114</v>
      </c>
      <c r="R379" s="78" t="n">
        <v>39738</v>
      </c>
      <c r="S379" s="78" t="n">
        <v>45502</v>
      </c>
      <c r="T379" s="76" t="s">
        <v>201</v>
      </c>
      <c r="U379" s="76" t="n">
        <v>703</v>
      </c>
      <c r="X379" s="76" t="n">
        <v>7</v>
      </c>
      <c r="Y379" s="76" t="s">
        <v>116</v>
      </c>
      <c r="AB379" s="78" t="n">
        <v>45475</v>
      </c>
      <c r="AC379" s="76" t="s">
        <v>117</v>
      </c>
      <c r="AD379" s="76" t="s">
        <v>2253</v>
      </c>
      <c r="AE379" s="76" t="n">
        <v>18200</v>
      </c>
      <c r="AF379" s="76" t="s">
        <v>2254</v>
      </c>
      <c r="AI379" s="79" t="s">
        <v>2255</v>
      </c>
      <c r="AJ379" s="79" t="s">
        <v>2255</v>
      </c>
      <c r="AK379" s="76" t="s">
        <v>2256</v>
      </c>
      <c r="AL379" s="76" t="n">
        <v>0</v>
      </c>
      <c r="AM379" s="76" t="n">
        <v>0</v>
      </c>
    </row>
    <row r="380" customFormat="false" ht="15" hidden="false" customHeight="false" outlineLevel="0" collapsed="false">
      <c r="A380" s="76" t="n">
        <v>7778</v>
      </c>
      <c r="B380" s="76" t="s">
        <v>2251</v>
      </c>
      <c r="C380" s="76" t="s">
        <v>2257</v>
      </c>
      <c r="D380" s="76" t="n">
        <v>181136</v>
      </c>
      <c r="E380" s="76" t="s">
        <v>475</v>
      </c>
      <c r="F380" s="76" t="s">
        <v>132</v>
      </c>
      <c r="H380" s="78" t="n">
        <v>25650</v>
      </c>
      <c r="I380" s="76" t="s">
        <v>208</v>
      </c>
      <c r="J380" s="76" t="s">
        <v>209</v>
      </c>
      <c r="K380" s="76" t="s">
        <v>41</v>
      </c>
      <c r="M380" s="76" t="s">
        <v>111</v>
      </c>
      <c r="N380" s="79" t="s">
        <v>945</v>
      </c>
      <c r="O380" s="76" t="s">
        <v>946</v>
      </c>
      <c r="P380" s="78" t="n">
        <v>45478</v>
      </c>
      <c r="Q380" s="76" t="s">
        <v>114</v>
      </c>
      <c r="R380" s="78" t="n">
        <v>37432</v>
      </c>
      <c r="T380" s="76" t="s">
        <v>183</v>
      </c>
      <c r="U380" s="76" t="n">
        <v>528</v>
      </c>
      <c r="X380" s="76" t="n">
        <v>5</v>
      </c>
      <c r="Y380" s="76" t="s">
        <v>116</v>
      </c>
      <c r="AC380" s="76" t="s">
        <v>117</v>
      </c>
      <c r="AD380" s="76" t="s">
        <v>2258</v>
      </c>
      <c r="AE380" s="76" t="n">
        <v>18200</v>
      </c>
      <c r="AF380" s="76" t="s">
        <v>2259</v>
      </c>
      <c r="AI380" s="79" t="s">
        <v>2260</v>
      </c>
      <c r="AJ380" s="79" t="s">
        <v>2260</v>
      </c>
      <c r="AK380" s="76" t="s">
        <v>2261</v>
      </c>
      <c r="AL380" s="76" t="n">
        <v>1</v>
      </c>
      <c r="AM380" s="76" t="n">
        <v>0</v>
      </c>
    </row>
    <row r="381" customFormat="false" ht="15" hidden="false" customHeight="false" outlineLevel="0" collapsed="false">
      <c r="A381" s="76" t="n">
        <v>1145370</v>
      </c>
      <c r="B381" s="76" t="s">
        <v>2262</v>
      </c>
      <c r="C381" s="76" t="s">
        <v>593</v>
      </c>
      <c r="D381" s="76" t="n">
        <v>4528645</v>
      </c>
      <c r="E381" s="76" t="s">
        <v>132</v>
      </c>
      <c r="F381" s="76" t="s">
        <v>109</v>
      </c>
      <c r="H381" s="78" t="n">
        <v>27869</v>
      </c>
      <c r="I381" s="76" t="s">
        <v>197</v>
      </c>
      <c r="J381" s="76" t="s">
        <v>198</v>
      </c>
      <c r="K381" s="76" t="s">
        <v>41</v>
      </c>
      <c r="M381" s="76" t="s">
        <v>134</v>
      </c>
      <c r="N381" s="79" t="s">
        <v>1045</v>
      </c>
      <c r="O381" s="76" t="s">
        <v>1046</v>
      </c>
      <c r="P381" s="78" t="n">
        <v>45539</v>
      </c>
      <c r="Q381" s="76" t="s">
        <v>114</v>
      </c>
      <c r="R381" s="78" t="n">
        <v>42691</v>
      </c>
      <c r="S381" s="78" t="n">
        <v>45282</v>
      </c>
      <c r="T381" s="76" t="s">
        <v>183</v>
      </c>
      <c r="U381" s="76" t="n">
        <v>521</v>
      </c>
      <c r="X381" s="76" t="n">
        <v>5</v>
      </c>
      <c r="Y381" s="76" t="s">
        <v>116</v>
      </c>
      <c r="AC381" s="76" t="s">
        <v>117</v>
      </c>
      <c r="AD381" s="76" t="s">
        <v>2263</v>
      </c>
      <c r="AE381" s="76" t="n">
        <v>45190</v>
      </c>
      <c r="AF381" s="76" t="s">
        <v>2264</v>
      </c>
      <c r="AI381" s="79" t="s">
        <v>2265</v>
      </c>
      <c r="AJ381" s="79" t="s">
        <v>2266</v>
      </c>
      <c r="AK381" s="76" t="s">
        <v>2267</v>
      </c>
      <c r="AL381" s="76" t="n">
        <v>0</v>
      </c>
      <c r="AM381" s="76" t="n">
        <v>0</v>
      </c>
    </row>
    <row r="382" customFormat="false" ht="15" hidden="false" customHeight="false" outlineLevel="0" collapsed="false">
      <c r="A382" s="76" t="n">
        <v>1130208</v>
      </c>
      <c r="B382" s="76" t="s">
        <v>2262</v>
      </c>
      <c r="C382" s="76" t="s">
        <v>2198</v>
      </c>
      <c r="D382" s="76" t="n">
        <v>4528399</v>
      </c>
      <c r="E382" s="76" t="s">
        <v>109</v>
      </c>
      <c r="F382" s="76" t="s">
        <v>109</v>
      </c>
      <c r="H382" s="78" t="n">
        <v>40395</v>
      </c>
      <c r="I382" s="76" t="s">
        <v>256</v>
      </c>
      <c r="J382" s="76" t="n">
        <v>-15</v>
      </c>
      <c r="K382" s="76" t="s">
        <v>41</v>
      </c>
      <c r="M382" s="76" t="s">
        <v>134</v>
      </c>
      <c r="N382" s="79" t="s">
        <v>1045</v>
      </c>
      <c r="O382" s="76" t="s">
        <v>1046</v>
      </c>
      <c r="P382" s="78" t="n">
        <v>45539</v>
      </c>
      <c r="Q382" s="76" t="s">
        <v>114</v>
      </c>
      <c r="R382" s="78" t="n">
        <v>42646</v>
      </c>
      <c r="T382" s="76" t="s">
        <v>115</v>
      </c>
      <c r="U382" s="76" t="n">
        <v>500</v>
      </c>
      <c r="X382" s="76" t="n">
        <v>5</v>
      </c>
      <c r="Y382" s="76" t="s">
        <v>116</v>
      </c>
      <c r="AC382" s="76" t="s">
        <v>117</v>
      </c>
      <c r="AD382" s="76" t="s">
        <v>2263</v>
      </c>
      <c r="AE382" s="76" t="n">
        <v>45190</v>
      </c>
      <c r="AF382" s="76" t="s">
        <v>2264</v>
      </c>
      <c r="AI382" s="79" t="s">
        <v>2268</v>
      </c>
      <c r="AK382" s="76" t="s">
        <v>2267</v>
      </c>
      <c r="AL382" s="76" t="n">
        <v>0</v>
      </c>
      <c r="AM382" s="76" t="n">
        <v>0</v>
      </c>
    </row>
    <row r="383" customFormat="false" ht="15" hidden="false" customHeight="false" outlineLevel="0" collapsed="false">
      <c r="A383" s="76" t="n">
        <v>7884</v>
      </c>
      <c r="B383" s="76" t="s">
        <v>2269</v>
      </c>
      <c r="C383" s="76" t="s">
        <v>593</v>
      </c>
      <c r="D383" s="76" t="n">
        <v>173424</v>
      </c>
      <c r="E383" s="76" t="s">
        <v>132</v>
      </c>
      <c r="F383" s="76" t="s">
        <v>132</v>
      </c>
      <c r="H383" s="78" t="n">
        <v>30576</v>
      </c>
      <c r="I383" s="76" t="s">
        <v>179</v>
      </c>
      <c r="J383" s="76" t="s">
        <v>180</v>
      </c>
      <c r="K383" s="76" t="s">
        <v>41</v>
      </c>
      <c r="M383" s="76" t="s">
        <v>124</v>
      </c>
      <c r="N383" s="79" t="s">
        <v>125</v>
      </c>
      <c r="O383" s="76" t="s">
        <v>126</v>
      </c>
      <c r="P383" s="78" t="n">
        <v>45539</v>
      </c>
      <c r="Q383" s="76" t="s">
        <v>114</v>
      </c>
      <c r="R383" s="78" t="n">
        <v>37432</v>
      </c>
      <c r="S383" s="78" t="n">
        <v>45186</v>
      </c>
      <c r="T383" s="76" t="s">
        <v>183</v>
      </c>
      <c r="U383" s="76" t="n">
        <v>1338</v>
      </c>
      <c r="X383" s="76" t="n">
        <v>13</v>
      </c>
      <c r="Y383" s="76" t="s">
        <v>116</v>
      </c>
      <c r="AB383" s="78" t="n">
        <v>45108</v>
      </c>
      <c r="AC383" s="76" t="s">
        <v>117</v>
      </c>
      <c r="AD383" s="76" t="s">
        <v>2270</v>
      </c>
      <c r="AE383" s="76" t="n">
        <v>18500</v>
      </c>
      <c r="AF383" s="76" t="s">
        <v>2271</v>
      </c>
      <c r="AJ383" s="79" t="s">
        <v>2272</v>
      </c>
      <c r="AK383" s="76" t="s">
        <v>2273</v>
      </c>
      <c r="AL383" s="76" t="n">
        <v>1</v>
      </c>
      <c r="AM383" s="76" t="n">
        <v>1</v>
      </c>
    </row>
    <row r="384" customFormat="false" ht="15" hidden="false" customHeight="false" outlineLevel="0" collapsed="false">
      <c r="A384" s="76" t="n">
        <v>708883</v>
      </c>
      <c r="B384" s="76" t="s">
        <v>2274</v>
      </c>
      <c r="C384" s="76" t="s">
        <v>2275</v>
      </c>
      <c r="D384" s="76" t="n">
        <v>4520275</v>
      </c>
      <c r="E384" s="76" t="s">
        <v>109</v>
      </c>
      <c r="F384" s="76" t="s">
        <v>109</v>
      </c>
      <c r="H384" s="78" t="n">
        <v>17771</v>
      </c>
      <c r="I384" s="76" t="s">
        <v>686</v>
      </c>
      <c r="J384" s="76" t="s">
        <v>687</v>
      </c>
      <c r="K384" s="76" t="s">
        <v>41</v>
      </c>
      <c r="M384" s="76" t="s">
        <v>134</v>
      </c>
      <c r="N384" s="79" t="s">
        <v>1068</v>
      </c>
      <c r="O384" s="76" t="s">
        <v>1069</v>
      </c>
      <c r="P384" s="78" t="n">
        <v>45539</v>
      </c>
      <c r="Q384" s="76" t="s">
        <v>114</v>
      </c>
      <c r="R384" s="78" t="n">
        <v>40072</v>
      </c>
      <c r="S384" s="78" t="n">
        <v>45512</v>
      </c>
      <c r="T384" s="76" t="s">
        <v>201</v>
      </c>
      <c r="U384" s="76" t="n">
        <v>500</v>
      </c>
      <c r="X384" s="76" t="n">
        <v>5</v>
      </c>
      <c r="Y384" s="76" t="s">
        <v>116</v>
      </c>
      <c r="AC384" s="76" t="s">
        <v>117</v>
      </c>
      <c r="AD384" s="76" t="s">
        <v>1070</v>
      </c>
      <c r="AE384" s="76" t="n">
        <v>45370</v>
      </c>
      <c r="AF384" s="76" t="s">
        <v>2276</v>
      </c>
      <c r="AI384" s="79" t="s">
        <v>2277</v>
      </c>
      <c r="AJ384" s="79" t="s">
        <v>2278</v>
      </c>
      <c r="AK384" s="76" t="s">
        <v>2279</v>
      </c>
      <c r="AL384" s="76" t="n">
        <v>0</v>
      </c>
      <c r="AM384" s="76" t="n">
        <v>0</v>
      </c>
    </row>
    <row r="385" customFormat="false" ht="15" hidden="false" customHeight="false" outlineLevel="0" collapsed="false">
      <c r="A385" s="76" t="n">
        <v>1504790</v>
      </c>
      <c r="B385" s="76" t="s">
        <v>2274</v>
      </c>
      <c r="C385" s="76" t="s">
        <v>2280</v>
      </c>
      <c r="D385" s="76" t="n">
        <v>4537969</v>
      </c>
      <c r="E385" s="76" t="s">
        <v>109</v>
      </c>
      <c r="F385" s="76" t="s">
        <v>109</v>
      </c>
      <c r="H385" s="78" t="n">
        <v>17751</v>
      </c>
      <c r="I385" s="76" t="s">
        <v>686</v>
      </c>
      <c r="J385" s="76" t="s">
        <v>687</v>
      </c>
      <c r="K385" s="76" t="s">
        <v>41</v>
      </c>
      <c r="M385" s="76" t="s">
        <v>134</v>
      </c>
      <c r="N385" s="79" t="s">
        <v>644</v>
      </c>
      <c r="O385" s="76" t="s">
        <v>645</v>
      </c>
      <c r="P385" s="78" t="n">
        <v>45545</v>
      </c>
      <c r="Q385" s="76" t="s">
        <v>114</v>
      </c>
      <c r="R385" s="78" t="n">
        <v>45131</v>
      </c>
      <c r="S385" s="78" t="n">
        <v>45118</v>
      </c>
      <c r="T385" s="76" t="s">
        <v>183</v>
      </c>
      <c r="U385" s="76" t="n">
        <v>500</v>
      </c>
      <c r="X385" s="76" t="n">
        <v>5</v>
      </c>
      <c r="Y385" s="76" t="s">
        <v>116</v>
      </c>
      <c r="AC385" s="76" t="s">
        <v>117</v>
      </c>
      <c r="AD385" s="76" t="s">
        <v>2281</v>
      </c>
      <c r="AE385" s="76" t="n">
        <v>45370</v>
      </c>
      <c r="AF385" s="76" t="s">
        <v>2282</v>
      </c>
      <c r="AJ385" s="76" t="s">
        <v>2283</v>
      </c>
      <c r="AK385" s="76" t="s">
        <v>2284</v>
      </c>
      <c r="AL385" s="76" t="n">
        <v>0</v>
      </c>
      <c r="AM385" s="76" t="n">
        <v>0</v>
      </c>
    </row>
    <row r="386" customFormat="false" ht="15" hidden="false" customHeight="false" outlineLevel="0" collapsed="false">
      <c r="A386" s="76" t="n">
        <v>1616178</v>
      </c>
      <c r="B386" s="76" t="s">
        <v>2285</v>
      </c>
      <c r="C386" s="76" t="s">
        <v>331</v>
      </c>
      <c r="D386" s="76" t="n">
        <v>1811991</v>
      </c>
      <c r="E386" s="76" t="s">
        <v>132</v>
      </c>
      <c r="H386" s="78" t="n">
        <v>35499</v>
      </c>
      <c r="I386" s="76" t="s">
        <v>23</v>
      </c>
      <c r="J386" s="76" t="n">
        <v>-40</v>
      </c>
      <c r="K386" s="76" t="s">
        <v>41</v>
      </c>
      <c r="M386" s="76" t="s">
        <v>111</v>
      </c>
      <c r="N386" s="79" t="s">
        <v>2286</v>
      </c>
      <c r="O386" s="76" t="s">
        <v>2287</v>
      </c>
      <c r="P386" s="78" t="n">
        <v>45553</v>
      </c>
      <c r="Q386" s="76" t="s">
        <v>114</v>
      </c>
      <c r="R386" s="78" t="n">
        <v>45553</v>
      </c>
      <c r="S386" s="78" t="n">
        <v>45551</v>
      </c>
      <c r="T386" s="76" t="s">
        <v>201</v>
      </c>
      <c r="U386" s="76" t="n">
        <v>500</v>
      </c>
      <c r="X386" s="76" t="n">
        <v>5</v>
      </c>
      <c r="Y386" s="76" t="s">
        <v>116</v>
      </c>
      <c r="AC386" s="76" t="s">
        <v>117</v>
      </c>
      <c r="AD386" s="76" t="s">
        <v>2288</v>
      </c>
      <c r="AE386" s="79" t="s">
        <v>2145</v>
      </c>
      <c r="AF386" s="76" t="s">
        <v>2289</v>
      </c>
      <c r="AJ386" s="79" t="s">
        <v>2290</v>
      </c>
      <c r="AK386" s="76" t="s">
        <v>2291</v>
      </c>
      <c r="AL386" s="76" t="n">
        <v>1</v>
      </c>
      <c r="AM386" s="76" t="n">
        <v>1</v>
      </c>
    </row>
    <row r="387" customFormat="false" ht="15" hidden="false" customHeight="false" outlineLevel="0" collapsed="false">
      <c r="A387" s="76" t="n">
        <v>1664125</v>
      </c>
      <c r="B387" s="76" t="s">
        <v>2292</v>
      </c>
      <c r="C387" s="76" t="s">
        <v>2293</v>
      </c>
      <c r="D387" s="76" t="n">
        <v>1812213</v>
      </c>
      <c r="E387" s="76" t="s">
        <v>123</v>
      </c>
      <c r="H387" s="78" t="n">
        <v>42342</v>
      </c>
      <c r="I387" s="76" t="s">
        <v>231</v>
      </c>
      <c r="J387" s="76" t="n">
        <v>-10</v>
      </c>
      <c r="K387" s="76" t="s">
        <v>41</v>
      </c>
      <c r="M387" s="76" t="s">
        <v>111</v>
      </c>
      <c r="N387" s="79" t="s">
        <v>488</v>
      </c>
      <c r="O387" s="76" t="s">
        <v>489</v>
      </c>
      <c r="P387" s="78" t="n">
        <v>45625</v>
      </c>
      <c r="Q387" s="76" t="s">
        <v>114</v>
      </c>
      <c r="R387" s="78" t="n">
        <v>45628</v>
      </c>
      <c r="T387" s="76" t="s">
        <v>115</v>
      </c>
      <c r="U387" s="76" t="n">
        <v>500</v>
      </c>
      <c r="X387" s="76" t="n">
        <v>5</v>
      </c>
      <c r="Y387" s="76" t="s">
        <v>116</v>
      </c>
      <c r="AC387" s="76" t="s">
        <v>117</v>
      </c>
      <c r="AD387" s="76" t="s">
        <v>2294</v>
      </c>
      <c r="AE387" s="76" t="n">
        <v>18200</v>
      </c>
      <c r="AF387" s="76" t="s">
        <v>2295</v>
      </c>
      <c r="AK387" s="76" t="s">
        <v>2296</v>
      </c>
      <c r="AL387" s="76" t="n">
        <v>0</v>
      </c>
      <c r="AM387" s="76" t="n">
        <v>0</v>
      </c>
    </row>
    <row r="388" customFormat="false" ht="15" hidden="false" customHeight="false" outlineLevel="0" collapsed="false">
      <c r="A388" s="76" t="n">
        <v>1617586</v>
      </c>
      <c r="B388" s="76" t="s">
        <v>2292</v>
      </c>
      <c r="C388" s="76" t="s">
        <v>255</v>
      </c>
      <c r="D388" s="76" t="n">
        <v>1811994</v>
      </c>
      <c r="E388" s="76" t="s">
        <v>109</v>
      </c>
      <c r="H388" s="78" t="n">
        <v>41670</v>
      </c>
      <c r="I388" s="76" t="s">
        <v>190</v>
      </c>
      <c r="J388" s="76" t="n">
        <v>-11</v>
      </c>
      <c r="K388" s="76" t="s">
        <v>41</v>
      </c>
      <c r="M388" s="76" t="s">
        <v>111</v>
      </c>
      <c r="N388" s="79" t="s">
        <v>2297</v>
      </c>
      <c r="O388" s="76" t="s">
        <v>2298</v>
      </c>
      <c r="P388" s="78" t="n">
        <v>45553</v>
      </c>
      <c r="Q388" s="76" t="s">
        <v>114</v>
      </c>
      <c r="R388" s="78" t="n">
        <v>45553</v>
      </c>
      <c r="T388" s="76" t="s">
        <v>115</v>
      </c>
      <c r="U388" s="76" t="n">
        <v>500</v>
      </c>
      <c r="X388" s="76" t="n">
        <v>5</v>
      </c>
      <c r="Y388" s="76" t="s">
        <v>116</v>
      </c>
      <c r="AC388" s="76" t="s">
        <v>117</v>
      </c>
      <c r="AD388" s="76" t="s">
        <v>2299</v>
      </c>
      <c r="AE388" s="76" t="n">
        <v>18110</v>
      </c>
      <c r="AF388" s="76" t="s">
        <v>2300</v>
      </c>
      <c r="AK388" s="76" t="s">
        <v>2301</v>
      </c>
      <c r="AL388" s="76" t="n">
        <v>1</v>
      </c>
      <c r="AM388" s="76" t="n">
        <v>1</v>
      </c>
    </row>
    <row r="389" customFormat="false" ht="15" hidden="false" customHeight="false" outlineLevel="0" collapsed="false">
      <c r="A389" s="76" t="n">
        <v>710296</v>
      </c>
      <c r="B389" s="76" t="s">
        <v>2302</v>
      </c>
      <c r="C389" s="76" t="s">
        <v>1965</v>
      </c>
      <c r="D389" s="76" t="n">
        <v>366351</v>
      </c>
      <c r="E389" s="76" t="s">
        <v>132</v>
      </c>
      <c r="F389" s="76" t="s">
        <v>132</v>
      </c>
      <c r="H389" s="78" t="n">
        <v>30424</v>
      </c>
      <c r="I389" s="76" t="s">
        <v>179</v>
      </c>
      <c r="J389" s="76" t="s">
        <v>180</v>
      </c>
      <c r="K389" s="76" t="s">
        <v>41</v>
      </c>
      <c r="M389" s="76" t="s">
        <v>269</v>
      </c>
      <c r="N389" s="79" t="s">
        <v>828</v>
      </c>
      <c r="O389" s="76" t="s">
        <v>829</v>
      </c>
      <c r="P389" s="78" t="n">
        <v>45553</v>
      </c>
      <c r="Q389" s="76" t="s">
        <v>114</v>
      </c>
      <c r="R389" s="78" t="n">
        <v>40074</v>
      </c>
      <c r="S389" s="78" t="n">
        <v>45181</v>
      </c>
      <c r="T389" s="76" t="s">
        <v>183</v>
      </c>
      <c r="U389" s="76" t="n">
        <v>905</v>
      </c>
      <c r="X389" s="76" t="n">
        <v>9</v>
      </c>
      <c r="Y389" s="76" t="s">
        <v>116</v>
      </c>
      <c r="AB389" s="78" t="n">
        <v>45108</v>
      </c>
      <c r="AC389" s="76" t="s">
        <v>117</v>
      </c>
      <c r="AD389" s="76" t="s">
        <v>1230</v>
      </c>
      <c r="AE389" s="76" t="n">
        <v>36000</v>
      </c>
      <c r="AF389" s="76" t="s">
        <v>2303</v>
      </c>
      <c r="AI389" s="79" t="s">
        <v>2304</v>
      </c>
      <c r="AJ389" s="79" t="s">
        <v>2305</v>
      </c>
      <c r="AK389" s="76" t="s">
        <v>2306</v>
      </c>
      <c r="AL389" s="76" t="n">
        <v>0</v>
      </c>
      <c r="AM389" s="76" t="n">
        <v>0</v>
      </c>
    </row>
    <row r="390" customFormat="false" ht="15" hidden="false" customHeight="false" outlineLevel="0" collapsed="false">
      <c r="A390" s="76" t="n">
        <v>1459332</v>
      </c>
      <c r="B390" s="76" t="s">
        <v>2307</v>
      </c>
      <c r="C390" s="76" t="s">
        <v>963</v>
      </c>
      <c r="D390" s="76" t="n">
        <v>2816664</v>
      </c>
      <c r="E390" s="76" t="s">
        <v>109</v>
      </c>
      <c r="F390" s="76" t="s">
        <v>109</v>
      </c>
      <c r="H390" s="78" t="n">
        <v>40429</v>
      </c>
      <c r="I390" s="76" t="s">
        <v>256</v>
      </c>
      <c r="J390" s="76" t="n">
        <v>-15</v>
      </c>
      <c r="K390" s="76" t="s">
        <v>41</v>
      </c>
      <c r="M390" s="76" t="s">
        <v>155</v>
      </c>
      <c r="N390" s="79" t="s">
        <v>232</v>
      </c>
      <c r="O390" s="76" t="s">
        <v>233</v>
      </c>
      <c r="P390" s="78" t="n">
        <v>45551</v>
      </c>
      <c r="Q390" s="76" t="s">
        <v>114</v>
      </c>
      <c r="R390" s="78" t="n">
        <v>44881</v>
      </c>
      <c r="T390" s="76" t="s">
        <v>115</v>
      </c>
      <c r="U390" s="76" t="n">
        <v>500</v>
      </c>
      <c r="X390" s="76" t="n">
        <v>5</v>
      </c>
      <c r="Y390" s="76" t="s">
        <v>116</v>
      </c>
      <c r="AC390" s="76" t="s">
        <v>117</v>
      </c>
      <c r="AD390" s="76" t="s">
        <v>2308</v>
      </c>
      <c r="AE390" s="76" t="n">
        <v>28210</v>
      </c>
      <c r="AF390" s="76" t="s">
        <v>2309</v>
      </c>
      <c r="AK390" s="76" t="s">
        <v>2310</v>
      </c>
      <c r="AL390" s="76" t="n">
        <v>0</v>
      </c>
      <c r="AM390" s="76" t="n">
        <v>0</v>
      </c>
    </row>
    <row r="391" customFormat="false" ht="15" hidden="false" customHeight="false" outlineLevel="0" collapsed="false">
      <c r="A391" s="76" t="n">
        <v>1631740</v>
      </c>
      <c r="B391" s="76" t="s">
        <v>2311</v>
      </c>
      <c r="C391" s="76" t="s">
        <v>2312</v>
      </c>
      <c r="D391" s="76" t="n">
        <v>3737670</v>
      </c>
      <c r="E391" s="76" t="s">
        <v>132</v>
      </c>
      <c r="H391" s="78" t="n">
        <v>40921</v>
      </c>
      <c r="I391" s="76" t="s">
        <v>370</v>
      </c>
      <c r="J391" s="76" t="n">
        <v>-13</v>
      </c>
      <c r="K391" s="76" t="s">
        <v>41</v>
      </c>
      <c r="M391" s="76" t="s">
        <v>124</v>
      </c>
      <c r="N391" s="79" t="s">
        <v>407</v>
      </c>
      <c r="O391" s="76" t="s">
        <v>408</v>
      </c>
      <c r="P391" s="78" t="n">
        <v>45640</v>
      </c>
      <c r="Q391" s="76" t="s">
        <v>114</v>
      </c>
      <c r="R391" s="78" t="n">
        <v>45564</v>
      </c>
      <c r="T391" s="76" t="s">
        <v>115</v>
      </c>
      <c r="U391" s="76" t="n">
        <v>500</v>
      </c>
      <c r="X391" s="76" t="n">
        <v>5</v>
      </c>
      <c r="Y391" s="76" t="s">
        <v>116</v>
      </c>
      <c r="AC391" s="76" t="s">
        <v>117</v>
      </c>
      <c r="AD391" s="76" t="s">
        <v>409</v>
      </c>
      <c r="AE391" s="76" t="n">
        <v>37500</v>
      </c>
      <c r="AF391" s="76" t="s">
        <v>2313</v>
      </c>
      <c r="AJ391" s="79" t="s">
        <v>2314</v>
      </c>
      <c r="AK391" s="76" t="s">
        <v>2315</v>
      </c>
      <c r="AL391" s="76" t="n">
        <v>0</v>
      </c>
      <c r="AM391" s="76" t="n">
        <v>0</v>
      </c>
    </row>
    <row r="392" customFormat="false" ht="15" hidden="false" customHeight="false" outlineLevel="0" collapsed="false">
      <c r="A392" s="76" t="n">
        <v>1575176</v>
      </c>
      <c r="B392" s="76" t="s">
        <v>2316</v>
      </c>
      <c r="C392" s="76" t="s">
        <v>1368</v>
      </c>
      <c r="D392" s="76" t="n">
        <v>3611783</v>
      </c>
      <c r="E392" s="76" t="s">
        <v>109</v>
      </c>
      <c r="F392" s="76" t="s">
        <v>109</v>
      </c>
      <c r="H392" s="78" t="n">
        <v>27728</v>
      </c>
      <c r="I392" s="76" t="s">
        <v>197</v>
      </c>
      <c r="J392" s="76" t="s">
        <v>198</v>
      </c>
      <c r="K392" s="76" t="s">
        <v>41</v>
      </c>
      <c r="M392" s="76" t="s">
        <v>269</v>
      </c>
      <c r="N392" s="79" t="s">
        <v>504</v>
      </c>
      <c r="O392" s="76" t="s">
        <v>505</v>
      </c>
      <c r="P392" s="78" t="n">
        <v>45560</v>
      </c>
      <c r="Q392" s="76" t="s">
        <v>114</v>
      </c>
      <c r="R392" s="78" t="n">
        <v>45399</v>
      </c>
      <c r="S392" s="78" t="n">
        <v>45386</v>
      </c>
      <c r="T392" s="76" t="s">
        <v>183</v>
      </c>
      <c r="U392" s="76" t="n">
        <v>500</v>
      </c>
      <c r="X392" s="76" t="n">
        <v>5</v>
      </c>
      <c r="Y392" s="76" t="s">
        <v>466</v>
      </c>
      <c r="Z392" s="79" t="s">
        <v>2317</v>
      </c>
      <c r="AA392" s="76" t="s">
        <v>2318</v>
      </c>
      <c r="AC392" s="76" t="s">
        <v>117</v>
      </c>
      <c r="AD392" s="76" t="s">
        <v>339</v>
      </c>
      <c r="AE392" s="76" t="n">
        <v>18000</v>
      </c>
      <c r="AF392" s="76" t="s">
        <v>2319</v>
      </c>
      <c r="AJ392" s="79" t="s">
        <v>2320</v>
      </c>
      <c r="AK392" s="76" t="s">
        <v>2321</v>
      </c>
      <c r="AL392" s="76" t="n">
        <v>0</v>
      </c>
      <c r="AM392" s="76" t="n">
        <v>0</v>
      </c>
    </row>
    <row r="393" customFormat="false" ht="15" hidden="false" customHeight="false" outlineLevel="0" collapsed="false">
      <c r="A393" s="76" t="n">
        <v>1633185</v>
      </c>
      <c r="B393" s="76" t="s">
        <v>2322</v>
      </c>
      <c r="C393" s="76" t="s">
        <v>1766</v>
      </c>
      <c r="D393" s="76" t="n">
        <v>4540775</v>
      </c>
      <c r="E393" s="76" t="s">
        <v>109</v>
      </c>
      <c r="H393" s="78" t="n">
        <v>41615</v>
      </c>
      <c r="I393" s="76" t="s">
        <v>110</v>
      </c>
      <c r="J393" s="76" t="n">
        <v>-12</v>
      </c>
      <c r="K393" s="76" t="s">
        <v>41</v>
      </c>
      <c r="M393" s="76" t="s">
        <v>134</v>
      </c>
      <c r="N393" s="79" t="s">
        <v>1131</v>
      </c>
      <c r="O393" s="76" t="s">
        <v>1132</v>
      </c>
      <c r="P393" s="78" t="n">
        <v>45565</v>
      </c>
      <c r="Q393" s="76" t="s">
        <v>114</v>
      </c>
      <c r="R393" s="78" t="n">
        <v>45565</v>
      </c>
      <c r="T393" s="76" t="s">
        <v>115</v>
      </c>
      <c r="U393" s="76" t="n">
        <v>500</v>
      </c>
      <c r="X393" s="76" t="n">
        <v>5</v>
      </c>
      <c r="Y393" s="76" t="s">
        <v>116</v>
      </c>
      <c r="AC393" s="76" t="s">
        <v>117</v>
      </c>
      <c r="AD393" s="76" t="s">
        <v>1767</v>
      </c>
      <c r="AE393" s="76" t="n">
        <v>45450</v>
      </c>
      <c r="AF393" s="76" t="s">
        <v>2323</v>
      </c>
      <c r="AJ393" s="79" t="s">
        <v>2324</v>
      </c>
      <c r="AK393" s="76" t="s">
        <v>2325</v>
      </c>
      <c r="AL393" s="76" t="n">
        <v>0</v>
      </c>
      <c r="AM393" s="76" t="n">
        <v>0</v>
      </c>
    </row>
    <row r="394" customFormat="false" ht="15" hidden="false" customHeight="false" outlineLevel="0" collapsed="false">
      <c r="A394" s="76" t="n">
        <v>1625158</v>
      </c>
      <c r="B394" s="76" t="s">
        <v>2326</v>
      </c>
      <c r="C394" s="76" t="s">
        <v>2327</v>
      </c>
      <c r="D394" s="76" t="n">
        <v>4540633</v>
      </c>
      <c r="E394" s="76" t="s">
        <v>109</v>
      </c>
      <c r="H394" s="78" t="n">
        <v>19699</v>
      </c>
      <c r="I394" s="76" t="s">
        <v>594</v>
      </c>
      <c r="J394" s="76" t="s">
        <v>595</v>
      </c>
      <c r="K394" s="76" t="s">
        <v>2</v>
      </c>
      <c r="M394" s="76" t="s">
        <v>134</v>
      </c>
      <c r="N394" s="79" t="s">
        <v>449</v>
      </c>
      <c r="O394" s="76" t="s">
        <v>450</v>
      </c>
      <c r="P394" s="78" t="n">
        <v>45559</v>
      </c>
      <c r="Q394" s="76" t="s">
        <v>114</v>
      </c>
      <c r="R394" s="78" t="n">
        <v>45559</v>
      </c>
      <c r="S394" s="78" t="n">
        <v>45558</v>
      </c>
      <c r="T394" s="76" t="s">
        <v>201</v>
      </c>
      <c r="U394" s="76" t="n">
        <v>500</v>
      </c>
      <c r="X394" s="76" t="n">
        <v>5</v>
      </c>
      <c r="Y394" s="76" t="s">
        <v>116</v>
      </c>
      <c r="AC394" s="76" t="s">
        <v>117</v>
      </c>
      <c r="AD394" s="76" t="s">
        <v>451</v>
      </c>
      <c r="AE394" s="76" t="n">
        <v>45100</v>
      </c>
      <c r="AF394" s="76" t="s">
        <v>452</v>
      </c>
      <c r="AK394" s="76" t="s">
        <v>453</v>
      </c>
      <c r="AL394" s="76" t="n">
        <v>0</v>
      </c>
      <c r="AM394" s="76" t="n">
        <v>0</v>
      </c>
    </row>
    <row r="395" customFormat="false" ht="15" hidden="false" customHeight="false" outlineLevel="0" collapsed="false">
      <c r="A395" s="76" t="n">
        <v>1314258</v>
      </c>
      <c r="B395" s="76" t="s">
        <v>2328</v>
      </c>
      <c r="C395" s="76" t="s">
        <v>1868</v>
      </c>
      <c r="D395" s="76" t="n">
        <v>3732168</v>
      </c>
      <c r="E395" s="76" t="s">
        <v>132</v>
      </c>
      <c r="F395" s="76" t="s">
        <v>132</v>
      </c>
      <c r="H395" s="78" t="n">
        <v>40189</v>
      </c>
      <c r="I395" s="76" t="s">
        <v>256</v>
      </c>
      <c r="J395" s="76" t="n">
        <v>-15</v>
      </c>
      <c r="K395" s="76" t="s">
        <v>41</v>
      </c>
      <c r="M395" s="76" t="s">
        <v>124</v>
      </c>
      <c r="N395" s="79" t="s">
        <v>125</v>
      </c>
      <c r="O395" s="76" t="s">
        <v>126</v>
      </c>
      <c r="P395" s="78" t="n">
        <v>45536</v>
      </c>
      <c r="Q395" s="76" t="s">
        <v>114</v>
      </c>
      <c r="R395" s="78" t="n">
        <v>44062</v>
      </c>
      <c r="T395" s="76" t="s">
        <v>115</v>
      </c>
      <c r="U395" s="76" t="n">
        <v>626</v>
      </c>
      <c r="X395" s="76" t="n">
        <v>6</v>
      </c>
      <c r="Y395" s="76" t="s">
        <v>116</v>
      </c>
      <c r="AC395" s="76" t="s">
        <v>117</v>
      </c>
      <c r="AD395" s="76" t="s">
        <v>394</v>
      </c>
      <c r="AE395" s="76" t="n">
        <v>37000</v>
      </c>
      <c r="AF395" s="76" t="s">
        <v>2329</v>
      </c>
      <c r="AI395" s="79" t="s">
        <v>2330</v>
      </c>
      <c r="AJ395" s="79" t="s">
        <v>2331</v>
      </c>
      <c r="AK395" s="76" t="s">
        <v>2332</v>
      </c>
      <c r="AL395" s="76" t="n">
        <v>0</v>
      </c>
      <c r="AM395" s="76" t="n">
        <v>0</v>
      </c>
    </row>
    <row r="396" customFormat="false" ht="15" hidden="false" customHeight="false" outlineLevel="0" collapsed="false">
      <c r="A396" s="76" t="n">
        <v>1444223</v>
      </c>
      <c r="B396" s="76" t="s">
        <v>2333</v>
      </c>
      <c r="C396" s="76" t="s">
        <v>2334</v>
      </c>
      <c r="D396" s="76" t="n">
        <v>3734470</v>
      </c>
      <c r="E396" s="76" t="s">
        <v>132</v>
      </c>
      <c r="F396" s="76" t="s">
        <v>132</v>
      </c>
      <c r="H396" s="78" t="n">
        <v>41717</v>
      </c>
      <c r="I396" s="76" t="s">
        <v>190</v>
      </c>
      <c r="J396" s="76" t="n">
        <v>-11</v>
      </c>
      <c r="K396" s="76" t="s">
        <v>41</v>
      </c>
      <c r="M396" s="76" t="s">
        <v>124</v>
      </c>
      <c r="N396" s="79" t="s">
        <v>125</v>
      </c>
      <c r="O396" s="76" t="s">
        <v>126</v>
      </c>
      <c r="P396" s="78" t="n">
        <v>45546</v>
      </c>
      <c r="Q396" s="76" t="s">
        <v>114</v>
      </c>
      <c r="R396" s="78" t="n">
        <v>44840</v>
      </c>
      <c r="T396" s="76" t="s">
        <v>115</v>
      </c>
      <c r="U396" s="76" t="n">
        <v>618</v>
      </c>
      <c r="X396" s="76" t="n">
        <v>6</v>
      </c>
      <c r="Y396" s="76" t="s">
        <v>116</v>
      </c>
      <c r="AC396" s="76" t="s">
        <v>117</v>
      </c>
      <c r="AD396" s="76" t="s">
        <v>127</v>
      </c>
      <c r="AE396" s="76" t="n">
        <v>37000</v>
      </c>
      <c r="AF396" s="76" t="s">
        <v>2335</v>
      </c>
      <c r="AJ396" s="79" t="s">
        <v>2336</v>
      </c>
      <c r="AK396" s="76" t="s">
        <v>2337</v>
      </c>
      <c r="AL396" s="76" t="n">
        <v>0</v>
      </c>
      <c r="AM396" s="76" t="n">
        <v>0</v>
      </c>
    </row>
    <row r="397" customFormat="false" ht="15" hidden="false" customHeight="false" outlineLevel="0" collapsed="false">
      <c r="A397" s="76" t="n">
        <v>8194</v>
      </c>
      <c r="B397" s="76" t="s">
        <v>2338</v>
      </c>
      <c r="C397" s="76" t="s">
        <v>406</v>
      </c>
      <c r="D397" s="76" t="n">
        <v>459591</v>
      </c>
      <c r="E397" s="76" t="s">
        <v>132</v>
      </c>
      <c r="F397" s="76" t="s">
        <v>132</v>
      </c>
      <c r="H397" s="78" t="n">
        <v>26230</v>
      </c>
      <c r="I397" s="76" t="s">
        <v>208</v>
      </c>
      <c r="J397" s="76" t="s">
        <v>209</v>
      </c>
      <c r="K397" s="76" t="s">
        <v>41</v>
      </c>
      <c r="M397" s="76" t="s">
        <v>134</v>
      </c>
      <c r="N397" s="79" t="s">
        <v>349</v>
      </c>
      <c r="O397" s="76" t="s">
        <v>350</v>
      </c>
      <c r="P397" s="78" t="n">
        <v>45538</v>
      </c>
      <c r="Q397" s="76" t="s">
        <v>114</v>
      </c>
      <c r="R397" s="78" t="n">
        <v>37432</v>
      </c>
      <c r="S397" s="78" t="n">
        <v>45216</v>
      </c>
      <c r="T397" s="76" t="s">
        <v>183</v>
      </c>
      <c r="U397" s="76" t="n">
        <v>2162</v>
      </c>
      <c r="V397" s="76" t="s">
        <v>302</v>
      </c>
      <c r="W397" s="76" t="n">
        <v>649</v>
      </c>
      <c r="X397" s="76" t="s">
        <v>303</v>
      </c>
      <c r="Y397" s="76" t="s">
        <v>116</v>
      </c>
      <c r="AB397" s="78" t="n">
        <v>43282</v>
      </c>
      <c r="AC397" s="76" t="s">
        <v>117</v>
      </c>
      <c r="AD397" s="76" t="s">
        <v>632</v>
      </c>
      <c r="AE397" s="76" t="n">
        <v>37700</v>
      </c>
      <c r="AF397" s="76" t="s">
        <v>2339</v>
      </c>
      <c r="AG397" s="76" t="s">
        <v>2340</v>
      </c>
      <c r="AJ397" s="79" t="s">
        <v>2341</v>
      </c>
      <c r="AK397" s="76" t="s">
        <v>2342</v>
      </c>
      <c r="AL397" s="76" t="n">
        <v>1</v>
      </c>
      <c r="AM397" s="76" t="n">
        <v>0</v>
      </c>
    </row>
    <row r="398" customFormat="false" ht="15" hidden="false" customHeight="false" outlineLevel="0" collapsed="false">
      <c r="A398" s="76" t="n">
        <v>1677787</v>
      </c>
      <c r="B398" s="76" t="s">
        <v>2343</v>
      </c>
      <c r="C398" s="76" t="s">
        <v>2344</v>
      </c>
      <c r="D398" s="76" t="n">
        <v>3738381</v>
      </c>
      <c r="E398" s="76" t="s">
        <v>109</v>
      </c>
      <c r="H398" s="78" t="n">
        <v>41934</v>
      </c>
      <c r="I398" s="76" t="s">
        <v>190</v>
      </c>
      <c r="J398" s="76" t="n">
        <v>-11</v>
      </c>
      <c r="K398" s="76" t="s">
        <v>41</v>
      </c>
      <c r="M398" s="76" t="s">
        <v>124</v>
      </c>
      <c r="N398" s="79" t="s">
        <v>779</v>
      </c>
      <c r="O398" s="76" t="s">
        <v>780</v>
      </c>
      <c r="P398" s="78" t="n">
        <v>45693</v>
      </c>
      <c r="Q398" s="76" t="s">
        <v>114</v>
      </c>
      <c r="R398" s="78" t="n">
        <v>45693</v>
      </c>
      <c r="T398" s="76" t="s">
        <v>115</v>
      </c>
      <c r="U398" s="76" t="n">
        <v>500</v>
      </c>
      <c r="X398" s="76" t="n">
        <v>5</v>
      </c>
      <c r="Y398" s="76" t="s">
        <v>116</v>
      </c>
      <c r="AC398" s="76" t="s">
        <v>117</v>
      </c>
      <c r="AD398" s="76" t="s">
        <v>2036</v>
      </c>
      <c r="AE398" s="76" t="n">
        <v>37550</v>
      </c>
      <c r="AF398" s="76" t="s">
        <v>2345</v>
      </c>
      <c r="AJ398" s="79" t="s">
        <v>2346</v>
      </c>
      <c r="AK398" s="76" t="s">
        <v>2347</v>
      </c>
      <c r="AL398" s="76" t="n">
        <v>0</v>
      </c>
      <c r="AM398" s="76" t="n">
        <v>0</v>
      </c>
    </row>
    <row r="399" customFormat="false" ht="15" hidden="false" customHeight="false" outlineLevel="0" collapsed="false">
      <c r="A399" s="76" t="n">
        <v>1531210</v>
      </c>
      <c r="B399" s="76" t="s">
        <v>2348</v>
      </c>
      <c r="C399" s="76" t="s">
        <v>2349</v>
      </c>
      <c r="D399" s="76" t="n">
        <v>3736358</v>
      </c>
      <c r="E399" s="76" t="s">
        <v>109</v>
      </c>
      <c r="F399" s="76" t="s">
        <v>109</v>
      </c>
      <c r="H399" s="78" t="n">
        <v>41048</v>
      </c>
      <c r="I399" s="76" t="s">
        <v>370</v>
      </c>
      <c r="J399" s="76" t="n">
        <v>-13</v>
      </c>
      <c r="K399" s="76" t="s">
        <v>41</v>
      </c>
      <c r="M399" s="76" t="s">
        <v>124</v>
      </c>
      <c r="N399" s="79" t="s">
        <v>1777</v>
      </c>
      <c r="O399" s="76" t="s">
        <v>1778</v>
      </c>
      <c r="P399" s="78" t="n">
        <v>45541</v>
      </c>
      <c r="Q399" s="76" t="s">
        <v>114</v>
      </c>
      <c r="R399" s="78" t="n">
        <v>45205</v>
      </c>
      <c r="T399" s="76" t="s">
        <v>115</v>
      </c>
      <c r="U399" s="76" t="n">
        <v>500</v>
      </c>
      <c r="X399" s="76" t="n">
        <v>5</v>
      </c>
      <c r="Y399" s="76" t="s">
        <v>116</v>
      </c>
      <c r="AC399" s="76" t="s">
        <v>117</v>
      </c>
      <c r="AD399" s="76" t="s">
        <v>2350</v>
      </c>
      <c r="AE399" s="76" t="n">
        <v>37530</v>
      </c>
      <c r="AF399" s="76" t="s">
        <v>2351</v>
      </c>
      <c r="AK399" s="76" t="s">
        <v>2352</v>
      </c>
      <c r="AL399" s="76" t="n">
        <v>0</v>
      </c>
      <c r="AM399" s="76" t="n">
        <v>0</v>
      </c>
    </row>
    <row r="400" customFormat="false" ht="15" hidden="false" customHeight="false" outlineLevel="0" collapsed="false">
      <c r="A400" s="76" t="n">
        <v>1547629</v>
      </c>
      <c r="B400" s="76" t="s">
        <v>2353</v>
      </c>
      <c r="C400" s="76" t="s">
        <v>207</v>
      </c>
      <c r="D400" s="76" t="n">
        <v>1811410</v>
      </c>
      <c r="E400" s="76" t="s">
        <v>109</v>
      </c>
      <c r="F400" s="76" t="s">
        <v>109</v>
      </c>
      <c r="H400" s="78" t="n">
        <v>25551</v>
      </c>
      <c r="I400" s="76" t="s">
        <v>321</v>
      </c>
      <c r="J400" s="76" t="s">
        <v>322</v>
      </c>
      <c r="K400" s="76" t="s">
        <v>41</v>
      </c>
      <c r="M400" s="76" t="s">
        <v>111</v>
      </c>
      <c r="N400" s="79" t="s">
        <v>199</v>
      </c>
      <c r="O400" s="76" t="s">
        <v>200</v>
      </c>
      <c r="P400" s="78" t="n">
        <v>45582</v>
      </c>
      <c r="Q400" s="76" t="s">
        <v>114</v>
      </c>
      <c r="R400" s="78" t="n">
        <v>45247</v>
      </c>
      <c r="S400" s="78" t="n">
        <v>45548</v>
      </c>
      <c r="T400" s="76" t="s">
        <v>201</v>
      </c>
      <c r="U400" s="76" t="n">
        <v>500</v>
      </c>
      <c r="X400" s="76" t="n">
        <v>5</v>
      </c>
      <c r="Y400" s="76" t="s">
        <v>116</v>
      </c>
      <c r="AC400" s="76" t="s">
        <v>117</v>
      </c>
      <c r="AD400" s="76" t="s">
        <v>712</v>
      </c>
      <c r="AE400" s="76" t="n">
        <v>18200</v>
      </c>
      <c r="AF400" s="76" t="s">
        <v>2354</v>
      </c>
      <c r="AI400" s="79" t="s">
        <v>2355</v>
      </c>
      <c r="AK400" s="76" t="s">
        <v>2356</v>
      </c>
      <c r="AL400" s="76" t="n">
        <v>0</v>
      </c>
      <c r="AM400" s="76" t="n">
        <v>0</v>
      </c>
    </row>
    <row r="401" customFormat="false" ht="15" hidden="false" customHeight="false" outlineLevel="0" collapsed="false">
      <c r="A401" s="76" t="n">
        <v>1567810</v>
      </c>
      <c r="B401" s="76" t="s">
        <v>2357</v>
      </c>
      <c r="C401" s="76" t="s">
        <v>425</v>
      </c>
      <c r="D401" s="76" t="n">
        <v>1811619</v>
      </c>
      <c r="E401" s="76" t="s">
        <v>132</v>
      </c>
      <c r="F401" s="76" t="s">
        <v>109</v>
      </c>
      <c r="H401" s="78" t="n">
        <v>23311</v>
      </c>
      <c r="I401" s="76" t="s">
        <v>267</v>
      </c>
      <c r="J401" s="76" t="s">
        <v>268</v>
      </c>
      <c r="K401" s="76" t="s">
        <v>41</v>
      </c>
      <c r="M401" s="76" t="s">
        <v>111</v>
      </c>
      <c r="N401" s="79" t="s">
        <v>2286</v>
      </c>
      <c r="O401" s="76" t="s">
        <v>2287</v>
      </c>
      <c r="P401" s="78" t="n">
        <v>45552</v>
      </c>
      <c r="Q401" s="76" t="s">
        <v>114</v>
      </c>
      <c r="R401" s="78" t="n">
        <v>45360</v>
      </c>
      <c r="S401" s="78" t="n">
        <v>45336</v>
      </c>
      <c r="T401" s="76" t="s">
        <v>183</v>
      </c>
      <c r="U401" s="76" t="n">
        <v>505</v>
      </c>
      <c r="X401" s="76" t="n">
        <v>5</v>
      </c>
      <c r="Y401" s="76" t="s">
        <v>116</v>
      </c>
      <c r="AC401" s="76" t="s">
        <v>117</v>
      </c>
      <c r="AD401" s="76" t="s">
        <v>2358</v>
      </c>
      <c r="AE401" s="79" t="s">
        <v>2359</v>
      </c>
      <c r="AF401" s="76" t="s">
        <v>2360</v>
      </c>
      <c r="AJ401" s="79" t="s">
        <v>2361</v>
      </c>
      <c r="AK401" s="76" t="s">
        <v>2362</v>
      </c>
      <c r="AL401" s="76" t="n">
        <v>0</v>
      </c>
      <c r="AM401" s="76" t="n">
        <v>0</v>
      </c>
    </row>
    <row r="402" customFormat="false" ht="15" hidden="false" customHeight="false" outlineLevel="0" collapsed="false">
      <c r="A402" s="76" t="n">
        <v>1250420</v>
      </c>
      <c r="B402" s="76" t="s">
        <v>2363</v>
      </c>
      <c r="C402" s="76" t="s">
        <v>1125</v>
      </c>
      <c r="D402" s="76" t="n">
        <v>4530353</v>
      </c>
      <c r="E402" s="76" t="s">
        <v>109</v>
      </c>
      <c r="H402" s="78" t="n">
        <v>18910</v>
      </c>
      <c r="I402" s="76" t="s">
        <v>594</v>
      </c>
      <c r="J402" s="76" t="s">
        <v>595</v>
      </c>
      <c r="K402" s="76" t="s">
        <v>41</v>
      </c>
      <c r="M402" s="76" t="s">
        <v>134</v>
      </c>
      <c r="N402" s="79" t="s">
        <v>2364</v>
      </c>
      <c r="O402" s="76" t="s">
        <v>2365</v>
      </c>
      <c r="P402" s="78" t="n">
        <v>45619</v>
      </c>
      <c r="Q402" s="76" t="s">
        <v>114</v>
      </c>
      <c r="R402" s="78" t="n">
        <v>43446</v>
      </c>
      <c r="S402" s="78" t="n">
        <v>45569</v>
      </c>
      <c r="T402" s="76" t="s">
        <v>201</v>
      </c>
      <c r="U402" s="76" t="n">
        <v>500</v>
      </c>
      <c r="X402" s="76" t="n">
        <v>5</v>
      </c>
      <c r="Y402" s="76" t="s">
        <v>116</v>
      </c>
      <c r="AC402" s="76" t="s">
        <v>117</v>
      </c>
      <c r="AD402" s="76" t="s">
        <v>2366</v>
      </c>
      <c r="AE402" s="76" t="n">
        <v>45210</v>
      </c>
      <c r="AF402" s="76" t="s">
        <v>2367</v>
      </c>
      <c r="AI402" s="79" t="s">
        <v>2368</v>
      </c>
      <c r="AJ402" s="79" t="s">
        <v>2369</v>
      </c>
      <c r="AK402" s="76" t="s">
        <v>2370</v>
      </c>
      <c r="AL402" s="76" t="n">
        <v>0</v>
      </c>
      <c r="AM402" s="76" t="n">
        <v>0</v>
      </c>
    </row>
    <row r="403" customFormat="false" ht="15" hidden="false" customHeight="false" outlineLevel="0" collapsed="false">
      <c r="A403" s="76" t="n">
        <v>1570148</v>
      </c>
      <c r="B403" s="76" t="s">
        <v>2371</v>
      </c>
      <c r="C403" s="76" t="s">
        <v>2372</v>
      </c>
      <c r="D403" s="76" t="n">
        <v>4539608</v>
      </c>
      <c r="E403" s="76" t="s">
        <v>109</v>
      </c>
      <c r="F403" s="76" t="s">
        <v>123</v>
      </c>
      <c r="H403" s="78" t="n">
        <v>30720</v>
      </c>
      <c r="I403" s="76" t="s">
        <v>179</v>
      </c>
      <c r="J403" s="76" t="s">
        <v>180</v>
      </c>
      <c r="K403" s="76" t="s">
        <v>2</v>
      </c>
      <c r="M403" s="76" t="s">
        <v>134</v>
      </c>
      <c r="N403" s="79" t="s">
        <v>145</v>
      </c>
      <c r="O403" s="76" t="s">
        <v>146</v>
      </c>
      <c r="P403" s="78" t="n">
        <v>45582</v>
      </c>
      <c r="Q403" s="76" t="s">
        <v>114</v>
      </c>
      <c r="R403" s="78" t="n">
        <v>45378</v>
      </c>
      <c r="S403" s="78" t="n">
        <v>45565</v>
      </c>
      <c r="T403" s="76" t="s">
        <v>201</v>
      </c>
      <c r="U403" s="76" t="n">
        <v>500</v>
      </c>
      <c r="X403" s="76" t="n">
        <v>5</v>
      </c>
      <c r="Y403" s="76" t="s">
        <v>116</v>
      </c>
      <c r="AC403" s="76" t="s">
        <v>117</v>
      </c>
      <c r="AD403" s="76" t="s">
        <v>2373</v>
      </c>
      <c r="AE403" s="76" t="n">
        <v>45410</v>
      </c>
      <c r="AF403" s="76" t="s">
        <v>2374</v>
      </c>
      <c r="AJ403" s="79" t="s">
        <v>2375</v>
      </c>
      <c r="AK403" s="76" t="s">
        <v>2376</v>
      </c>
      <c r="AL403" s="76" t="n">
        <v>0</v>
      </c>
      <c r="AM403" s="76" t="n">
        <v>0</v>
      </c>
    </row>
    <row r="404" customFormat="false" ht="15" hidden="false" customHeight="false" outlineLevel="0" collapsed="false">
      <c r="A404" s="76" t="n">
        <v>1570149</v>
      </c>
      <c r="B404" s="76" t="s">
        <v>2371</v>
      </c>
      <c r="C404" s="76" t="s">
        <v>765</v>
      </c>
      <c r="D404" s="76" t="n">
        <v>4539609</v>
      </c>
      <c r="E404" s="76" t="s">
        <v>109</v>
      </c>
      <c r="F404" s="76" t="s">
        <v>123</v>
      </c>
      <c r="H404" s="78" t="n">
        <v>40643</v>
      </c>
      <c r="I404" s="76" t="s">
        <v>144</v>
      </c>
      <c r="J404" s="76" t="n">
        <v>-14</v>
      </c>
      <c r="K404" s="76" t="s">
        <v>41</v>
      </c>
      <c r="M404" s="76" t="s">
        <v>134</v>
      </c>
      <c r="N404" s="79" t="s">
        <v>145</v>
      </c>
      <c r="O404" s="76" t="s">
        <v>146</v>
      </c>
      <c r="P404" s="78" t="n">
        <v>45547</v>
      </c>
      <c r="Q404" s="76" t="s">
        <v>114</v>
      </c>
      <c r="R404" s="78" t="n">
        <v>45378</v>
      </c>
      <c r="T404" s="76" t="s">
        <v>115</v>
      </c>
      <c r="U404" s="76" t="n">
        <v>500</v>
      </c>
      <c r="X404" s="76" t="n">
        <v>5</v>
      </c>
      <c r="Y404" s="76" t="s">
        <v>116</v>
      </c>
      <c r="AC404" s="76" t="s">
        <v>117</v>
      </c>
      <c r="AD404" s="76" t="s">
        <v>2377</v>
      </c>
      <c r="AE404" s="76" t="n">
        <v>45410</v>
      </c>
      <c r="AF404" s="76" t="s">
        <v>2374</v>
      </c>
      <c r="AK404" s="76" t="s">
        <v>2376</v>
      </c>
      <c r="AL404" s="76" t="n">
        <v>0</v>
      </c>
      <c r="AM404" s="76" t="n">
        <v>0</v>
      </c>
    </row>
    <row r="405" customFormat="false" ht="15" hidden="false" customHeight="false" outlineLevel="0" collapsed="false">
      <c r="A405" s="76" t="n">
        <v>1570150</v>
      </c>
      <c r="B405" s="76" t="s">
        <v>2371</v>
      </c>
      <c r="C405" s="76" t="s">
        <v>404</v>
      </c>
      <c r="D405" s="76" t="n">
        <v>4539610</v>
      </c>
      <c r="E405" s="76" t="s">
        <v>109</v>
      </c>
      <c r="F405" s="76" t="s">
        <v>123</v>
      </c>
      <c r="H405" s="78" t="n">
        <v>42141</v>
      </c>
      <c r="I405" s="76" t="s">
        <v>231</v>
      </c>
      <c r="J405" s="76" t="n">
        <v>-10</v>
      </c>
      <c r="K405" s="76" t="s">
        <v>41</v>
      </c>
      <c r="M405" s="76" t="s">
        <v>134</v>
      </c>
      <c r="N405" s="79" t="s">
        <v>145</v>
      </c>
      <c r="O405" s="76" t="s">
        <v>146</v>
      </c>
      <c r="P405" s="78" t="n">
        <v>45547</v>
      </c>
      <c r="Q405" s="76" t="s">
        <v>114</v>
      </c>
      <c r="R405" s="78" t="n">
        <v>45378</v>
      </c>
      <c r="T405" s="76" t="s">
        <v>115</v>
      </c>
      <c r="U405" s="76" t="n">
        <v>500</v>
      </c>
      <c r="X405" s="76" t="n">
        <v>5</v>
      </c>
      <c r="Y405" s="76" t="s">
        <v>116</v>
      </c>
      <c r="AC405" s="76" t="s">
        <v>117</v>
      </c>
      <c r="AD405" s="76" t="s">
        <v>2377</v>
      </c>
      <c r="AE405" s="76" t="n">
        <v>45410</v>
      </c>
      <c r="AF405" s="76" t="s">
        <v>2374</v>
      </c>
      <c r="AK405" s="76" t="s">
        <v>2378</v>
      </c>
      <c r="AL405" s="76" t="n">
        <v>0</v>
      </c>
      <c r="AM405" s="76" t="n">
        <v>0</v>
      </c>
    </row>
    <row r="406" customFormat="false" ht="15" hidden="false" customHeight="false" outlineLevel="0" collapsed="false">
      <c r="A406" s="76" t="n">
        <v>1669899</v>
      </c>
      <c r="B406" s="76" t="s">
        <v>2379</v>
      </c>
      <c r="C406" s="76" t="s">
        <v>2380</v>
      </c>
      <c r="D406" s="76" t="n">
        <v>4541183</v>
      </c>
      <c r="E406" s="76" t="s">
        <v>109</v>
      </c>
      <c r="H406" s="78" t="n">
        <v>39806</v>
      </c>
      <c r="I406" s="76" t="s">
        <v>432</v>
      </c>
      <c r="J406" s="76" t="n">
        <v>-17</v>
      </c>
      <c r="K406" s="76" t="s">
        <v>41</v>
      </c>
      <c r="M406" s="76" t="s">
        <v>134</v>
      </c>
      <c r="N406" s="79" t="s">
        <v>972</v>
      </c>
      <c r="O406" s="76" t="s">
        <v>973</v>
      </c>
      <c r="P406" s="78" t="n">
        <v>45639</v>
      </c>
      <c r="Q406" s="76" t="s">
        <v>114</v>
      </c>
      <c r="R406" s="78" t="n">
        <v>45639</v>
      </c>
      <c r="T406" s="76" t="s">
        <v>115</v>
      </c>
      <c r="U406" s="76" t="n">
        <v>500</v>
      </c>
      <c r="X406" s="76" t="n">
        <v>5</v>
      </c>
      <c r="Y406" s="76" t="s">
        <v>116</v>
      </c>
      <c r="AC406" s="76" t="s">
        <v>117</v>
      </c>
      <c r="AD406" s="76" t="s">
        <v>2381</v>
      </c>
      <c r="AE406" s="76" t="n">
        <v>45400</v>
      </c>
      <c r="AF406" s="76" t="s">
        <v>2382</v>
      </c>
      <c r="AJ406" s="79" t="s">
        <v>2383</v>
      </c>
      <c r="AK406" s="76" t="s">
        <v>2384</v>
      </c>
      <c r="AL406" s="76" t="n">
        <v>0</v>
      </c>
      <c r="AM406" s="76" t="n">
        <v>0</v>
      </c>
    </row>
    <row r="407" customFormat="false" ht="15" hidden="false" customHeight="false" outlineLevel="0" collapsed="false">
      <c r="A407" s="76" t="n">
        <v>1671814</v>
      </c>
      <c r="B407" s="76" t="s">
        <v>2379</v>
      </c>
      <c r="C407" s="76" t="s">
        <v>2385</v>
      </c>
      <c r="D407" s="76" t="n">
        <v>4541195</v>
      </c>
      <c r="E407" s="76" t="s">
        <v>109</v>
      </c>
      <c r="H407" s="78" t="n">
        <v>39048</v>
      </c>
      <c r="I407" s="76" t="s">
        <v>301</v>
      </c>
      <c r="J407" s="76" t="n">
        <v>-19</v>
      </c>
      <c r="K407" s="76" t="s">
        <v>2</v>
      </c>
      <c r="M407" s="76" t="s">
        <v>134</v>
      </c>
      <c r="N407" s="79" t="s">
        <v>972</v>
      </c>
      <c r="O407" s="76" t="s">
        <v>973</v>
      </c>
      <c r="P407" s="78" t="n">
        <v>45656</v>
      </c>
      <c r="Q407" s="76" t="s">
        <v>114</v>
      </c>
      <c r="R407" s="78" t="n">
        <v>45656</v>
      </c>
      <c r="S407" s="78" t="n">
        <v>45640</v>
      </c>
      <c r="T407" s="76" t="s">
        <v>201</v>
      </c>
      <c r="U407" s="76" t="n">
        <v>500</v>
      </c>
      <c r="X407" s="76" t="n">
        <v>5</v>
      </c>
      <c r="Y407" s="76" t="s">
        <v>116</v>
      </c>
      <c r="AC407" s="76" t="s">
        <v>117</v>
      </c>
      <c r="AD407" s="76" t="s">
        <v>2381</v>
      </c>
      <c r="AE407" s="76" t="n">
        <v>45400</v>
      </c>
      <c r="AF407" s="76" t="s">
        <v>2382</v>
      </c>
      <c r="AJ407" s="79" t="s">
        <v>2386</v>
      </c>
      <c r="AK407" s="76" t="s">
        <v>2384</v>
      </c>
      <c r="AL407" s="76" t="n">
        <v>0</v>
      </c>
      <c r="AM407" s="76" t="n">
        <v>0</v>
      </c>
    </row>
    <row r="408" customFormat="false" ht="15" hidden="false" customHeight="false" outlineLevel="0" collapsed="false">
      <c r="A408" s="76" t="n">
        <v>1671815</v>
      </c>
      <c r="B408" s="76" t="s">
        <v>2379</v>
      </c>
      <c r="C408" s="76" t="s">
        <v>2387</v>
      </c>
      <c r="D408" s="76" t="n">
        <v>4541196</v>
      </c>
      <c r="E408" s="76" t="s">
        <v>109</v>
      </c>
      <c r="H408" s="78" t="n">
        <v>28068</v>
      </c>
      <c r="I408" s="76" t="s">
        <v>197</v>
      </c>
      <c r="J408" s="76" t="s">
        <v>198</v>
      </c>
      <c r="K408" s="76" t="s">
        <v>41</v>
      </c>
      <c r="M408" s="76" t="s">
        <v>134</v>
      </c>
      <c r="N408" s="79" t="s">
        <v>972</v>
      </c>
      <c r="O408" s="76" t="s">
        <v>973</v>
      </c>
      <c r="P408" s="78" t="n">
        <v>45656</v>
      </c>
      <c r="Q408" s="76" t="s">
        <v>114</v>
      </c>
      <c r="R408" s="78" t="n">
        <v>45656</v>
      </c>
      <c r="S408" s="78" t="n">
        <v>45640</v>
      </c>
      <c r="T408" s="76" t="s">
        <v>201</v>
      </c>
      <c r="U408" s="76" t="n">
        <v>500</v>
      </c>
      <c r="X408" s="76" t="n">
        <v>5</v>
      </c>
      <c r="Y408" s="76" t="s">
        <v>116</v>
      </c>
      <c r="AC408" s="76" t="s">
        <v>117</v>
      </c>
      <c r="AD408" s="76" t="s">
        <v>2381</v>
      </c>
      <c r="AE408" s="76" t="n">
        <v>45400</v>
      </c>
      <c r="AF408" s="76" t="s">
        <v>2382</v>
      </c>
      <c r="AK408" s="76" t="s">
        <v>2384</v>
      </c>
      <c r="AL408" s="76" t="n">
        <v>0</v>
      </c>
      <c r="AM408" s="76" t="n">
        <v>0</v>
      </c>
    </row>
    <row r="409" customFormat="false" ht="15" hidden="false" customHeight="false" outlineLevel="0" collapsed="false">
      <c r="A409" s="76" t="n">
        <v>1198045</v>
      </c>
      <c r="B409" s="76" t="s">
        <v>2388</v>
      </c>
      <c r="C409" s="76" t="s">
        <v>2389</v>
      </c>
      <c r="D409" s="76" t="n">
        <v>4529604</v>
      </c>
      <c r="E409" s="76" t="s">
        <v>132</v>
      </c>
      <c r="F409" s="76" t="s">
        <v>132</v>
      </c>
      <c r="H409" s="78" t="n">
        <v>25877</v>
      </c>
      <c r="I409" s="76" t="s">
        <v>208</v>
      </c>
      <c r="J409" s="76" t="s">
        <v>209</v>
      </c>
      <c r="K409" s="76" t="s">
        <v>41</v>
      </c>
      <c r="M409" s="76" t="s">
        <v>134</v>
      </c>
      <c r="N409" s="79" t="s">
        <v>1785</v>
      </c>
      <c r="O409" s="76" t="s">
        <v>1786</v>
      </c>
      <c r="P409" s="78" t="n">
        <v>45531</v>
      </c>
      <c r="Q409" s="76" t="s">
        <v>114</v>
      </c>
      <c r="R409" s="78" t="n">
        <v>43068</v>
      </c>
      <c r="S409" s="78" t="n">
        <v>44805</v>
      </c>
      <c r="T409" s="76" t="s">
        <v>183</v>
      </c>
      <c r="U409" s="76" t="n">
        <v>824</v>
      </c>
      <c r="X409" s="76" t="n">
        <v>8</v>
      </c>
      <c r="Y409" s="76" t="s">
        <v>116</v>
      </c>
      <c r="AC409" s="76" t="s">
        <v>117</v>
      </c>
      <c r="AD409" s="76" t="s">
        <v>2390</v>
      </c>
      <c r="AE409" s="76" t="n">
        <v>45240</v>
      </c>
      <c r="AF409" s="76" t="s">
        <v>2391</v>
      </c>
      <c r="AI409" s="79" t="s">
        <v>2392</v>
      </c>
      <c r="AJ409" s="79" t="s">
        <v>2393</v>
      </c>
      <c r="AK409" s="76" t="s">
        <v>2394</v>
      </c>
      <c r="AL409" s="76" t="n">
        <v>1</v>
      </c>
      <c r="AM409" s="76" t="n">
        <v>1</v>
      </c>
    </row>
    <row r="410" customFormat="false" ht="15" hidden="false" customHeight="false" outlineLevel="0" collapsed="false">
      <c r="A410" s="76" t="n">
        <v>1614498</v>
      </c>
      <c r="B410" s="76" t="s">
        <v>2395</v>
      </c>
      <c r="C410" s="76" t="s">
        <v>2396</v>
      </c>
      <c r="D410" s="76" t="n">
        <v>2817335</v>
      </c>
      <c r="E410" s="76" t="s">
        <v>109</v>
      </c>
      <c r="H410" s="78" t="n">
        <v>40371</v>
      </c>
      <c r="I410" s="76" t="s">
        <v>256</v>
      </c>
      <c r="J410" s="76" t="n">
        <v>-15</v>
      </c>
      <c r="K410" s="76" t="s">
        <v>41</v>
      </c>
      <c r="M410" s="76" t="s">
        <v>155</v>
      </c>
      <c r="N410" s="79" t="s">
        <v>728</v>
      </c>
      <c r="O410" s="76" t="s">
        <v>729</v>
      </c>
      <c r="P410" s="78" t="n">
        <v>45551</v>
      </c>
      <c r="Q410" s="76" t="s">
        <v>114</v>
      </c>
      <c r="R410" s="78" t="n">
        <v>45551</v>
      </c>
      <c r="T410" s="76" t="s">
        <v>115</v>
      </c>
      <c r="U410" s="76" t="n">
        <v>500</v>
      </c>
      <c r="X410" s="76" t="n">
        <v>5</v>
      </c>
      <c r="Y410" s="76" t="s">
        <v>116</v>
      </c>
      <c r="AC410" s="76" t="s">
        <v>117</v>
      </c>
      <c r="AD410" s="76" t="s">
        <v>2397</v>
      </c>
      <c r="AE410" s="76" t="n">
        <v>28400</v>
      </c>
      <c r="AF410" s="76" t="s">
        <v>2398</v>
      </c>
      <c r="AJ410" s="79" t="s">
        <v>2399</v>
      </c>
      <c r="AK410" s="76" t="s">
        <v>2400</v>
      </c>
      <c r="AL410" s="76" t="n">
        <v>0</v>
      </c>
      <c r="AM410" s="76" t="n">
        <v>0</v>
      </c>
    </row>
    <row r="411" customFormat="false" ht="15" hidden="false" customHeight="false" outlineLevel="0" collapsed="false">
      <c r="A411" s="76" t="n">
        <v>788818</v>
      </c>
      <c r="B411" s="76" t="s">
        <v>2401</v>
      </c>
      <c r="C411" s="76" t="s">
        <v>1407</v>
      </c>
      <c r="D411" s="76" t="n">
        <v>4110754</v>
      </c>
      <c r="E411" s="76" t="s">
        <v>132</v>
      </c>
      <c r="F411" s="76" t="s">
        <v>109</v>
      </c>
      <c r="H411" s="78" t="n">
        <v>27249</v>
      </c>
      <c r="I411" s="76" t="s">
        <v>208</v>
      </c>
      <c r="J411" s="76" t="s">
        <v>209</v>
      </c>
      <c r="K411" s="76" t="s">
        <v>41</v>
      </c>
      <c r="M411" s="76" t="s">
        <v>286</v>
      </c>
      <c r="N411" s="79" t="s">
        <v>816</v>
      </c>
      <c r="O411" s="76" t="s">
        <v>817</v>
      </c>
      <c r="P411" s="78" t="n">
        <v>45544</v>
      </c>
      <c r="Q411" s="76" t="s">
        <v>114</v>
      </c>
      <c r="R411" s="78" t="n">
        <v>40465</v>
      </c>
      <c r="S411" s="78" t="n">
        <v>45187</v>
      </c>
      <c r="T411" s="76" t="s">
        <v>183</v>
      </c>
      <c r="U411" s="76" t="n">
        <v>500</v>
      </c>
      <c r="X411" s="76" t="n">
        <v>5</v>
      </c>
      <c r="Y411" s="76" t="s">
        <v>116</v>
      </c>
      <c r="AC411" s="76" t="s">
        <v>117</v>
      </c>
      <c r="AD411" s="76" t="s">
        <v>2402</v>
      </c>
      <c r="AE411" s="76" t="n">
        <v>41200</v>
      </c>
      <c r="AF411" s="76" t="s">
        <v>2403</v>
      </c>
      <c r="AJ411" s="79" t="s">
        <v>2404</v>
      </c>
      <c r="AK411" s="76" t="s">
        <v>2405</v>
      </c>
      <c r="AL411" s="76" t="n">
        <v>0</v>
      </c>
      <c r="AM411" s="76" t="n">
        <v>0</v>
      </c>
    </row>
    <row r="412" customFormat="false" ht="15" hidden="false" customHeight="false" outlineLevel="0" collapsed="false">
      <c r="A412" s="76" t="n">
        <v>1198546</v>
      </c>
      <c r="B412" s="76" t="s">
        <v>2401</v>
      </c>
      <c r="C412" s="76" t="s">
        <v>2102</v>
      </c>
      <c r="D412" s="76" t="n">
        <v>3729891</v>
      </c>
      <c r="E412" s="76" t="s">
        <v>132</v>
      </c>
      <c r="F412" s="76" t="s">
        <v>132</v>
      </c>
      <c r="H412" s="78" t="n">
        <v>32030</v>
      </c>
      <c r="I412" s="76" t="s">
        <v>23</v>
      </c>
      <c r="J412" s="76" t="n">
        <v>-40</v>
      </c>
      <c r="K412" s="76" t="s">
        <v>41</v>
      </c>
      <c r="M412" s="76" t="s">
        <v>124</v>
      </c>
      <c r="N412" s="79" t="s">
        <v>1926</v>
      </c>
      <c r="O412" s="76" t="s">
        <v>1927</v>
      </c>
      <c r="P412" s="78" t="n">
        <v>45554</v>
      </c>
      <c r="Q412" s="76" t="s">
        <v>114</v>
      </c>
      <c r="R412" s="78" t="n">
        <v>43070</v>
      </c>
      <c r="S412" s="78" t="n">
        <v>44826</v>
      </c>
      <c r="T412" s="76" t="s">
        <v>183</v>
      </c>
      <c r="U412" s="76" t="n">
        <v>736</v>
      </c>
      <c r="X412" s="76" t="n">
        <v>7</v>
      </c>
      <c r="Y412" s="76" t="s">
        <v>116</v>
      </c>
      <c r="AB412" s="78" t="n">
        <v>43647</v>
      </c>
      <c r="AC412" s="76" t="s">
        <v>117</v>
      </c>
      <c r="AD412" s="76" t="s">
        <v>2406</v>
      </c>
      <c r="AE412" s="76" t="n">
        <v>37330</v>
      </c>
      <c r="AF412" s="76" t="s">
        <v>2407</v>
      </c>
      <c r="AH412" s="76" t="s">
        <v>2408</v>
      </c>
      <c r="AJ412" s="79" t="s">
        <v>2409</v>
      </c>
      <c r="AK412" s="76" t="s">
        <v>2410</v>
      </c>
      <c r="AL412" s="76" t="n">
        <v>0</v>
      </c>
      <c r="AM412" s="76" t="n">
        <v>0</v>
      </c>
    </row>
    <row r="413" customFormat="false" ht="15" hidden="false" customHeight="false" outlineLevel="0" collapsed="false">
      <c r="A413" s="76" t="n">
        <v>1216683</v>
      </c>
      <c r="B413" s="76" t="s">
        <v>2411</v>
      </c>
      <c r="C413" s="76" t="s">
        <v>2412</v>
      </c>
      <c r="D413" s="76" t="n">
        <v>2815165</v>
      </c>
      <c r="E413" s="76" t="s">
        <v>109</v>
      </c>
      <c r="H413" s="78" t="n">
        <v>41361</v>
      </c>
      <c r="I413" s="76" t="s">
        <v>110</v>
      </c>
      <c r="J413" s="76" t="n">
        <v>-12</v>
      </c>
      <c r="K413" s="76" t="s">
        <v>41</v>
      </c>
      <c r="M413" s="76" t="s">
        <v>155</v>
      </c>
      <c r="N413" s="79" t="s">
        <v>2413</v>
      </c>
      <c r="O413" s="76" t="s">
        <v>2414</v>
      </c>
      <c r="P413" s="78" t="n">
        <v>45587</v>
      </c>
      <c r="Q413" s="76" t="s">
        <v>114</v>
      </c>
      <c r="R413" s="78" t="n">
        <v>43352</v>
      </c>
      <c r="T413" s="76" t="s">
        <v>115</v>
      </c>
      <c r="U413" s="76" t="n">
        <v>500</v>
      </c>
      <c r="X413" s="76" t="n">
        <v>5</v>
      </c>
      <c r="Y413" s="76" t="s">
        <v>116</v>
      </c>
      <c r="AC413" s="76" t="s">
        <v>117</v>
      </c>
      <c r="AD413" s="76" t="s">
        <v>2415</v>
      </c>
      <c r="AE413" s="76" t="n">
        <v>28170</v>
      </c>
      <c r="AF413" s="76" t="s">
        <v>2416</v>
      </c>
      <c r="AH413" s="76" t="s">
        <v>2417</v>
      </c>
      <c r="AJ413" s="79" t="s">
        <v>2418</v>
      </c>
      <c r="AK413" s="76" t="s">
        <v>2419</v>
      </c>
      <c r="AL413" s="76" t="n">
        <v>0</v>
      </c>
      <c r="AM413" s="76" t="n">
        <v>0</v>
      </c>
    </row>
    <row r="414" customFormat="false" ht="15" hidden="false" customHeight="false" outlineLevel="0" collapsed="false">
      <c r="A414" s="76" t="n">
        <v>1651979</v>
      </c>
      <c r="B414" s="76" t="s">
        <v>2411</v>
      </c>
      <c r="C414" s="76" t="s">
        <v>336</v>
      </c>
      <c r="D414" s="76" t="n">
        <v>2817691</v>
      </c>
      <c r="E414" s="76" t="s">
        <v>109</v>
      </c>
      <c r="H414" s="78" t="n">
        <v>19352</v>
      </c>
      <c r="I414" s="76" t="s">
        <v>594</v>
      </c>
      <c r="J414" s="76" t="s">
        <v>595</v>
      </c>
      <c r="K414" s="76" t="s">
        <v>41</v>
      </c>
      <c r="M414" s="76" t="s">
        <v>155</v>
      </c>
      <c r="N414" s="79" t="s">
        <v>2413</v>
      </c>
      <c r="O414" s="76" t="s">
        <v>2414</v>
      </c>
      <c r="P414" s="78" t="n">
        <v>45587</v>
      </c>
      <c r="Q414" s="76" t="s">
        <v>114</v>
      </c>
      <c r="R414" s="78" t="n">
        <v>45587</v>
      </c>
      <c r="S414" s="78" t="n">
        <v>45562</v>
      </c>
      <c r="T414" s="76" t="s">
        <v>201</v>
      </c>
      <c r="U414" s="76" t="n">
        <v>500</v>
      </c>
      <c r="X414" s="76" t="n">
        <v>5</v>
      </c>
      <c r="Y414" s="76" t="s">
        <v>116</v>
      </c>
      <c r="AC414" s="76" t="s">
        <v>117</v>
      </c>
      <c r="AD414" s="76" t="s">
        <v>2420</v>
      </c>
      <c r="AE414" s="76" t="n">
        <v>28170</v>
      </c>
      <c r="AF414" s="76" t="s">
        <v>2421</v>
      </c>
      <c r="AJ414" s="79" t="s">
        <v>2422</v>
      </c>
      <c r="AK414" s="76" t="s">
        <v>2423</v>
      </c>
      <c r="AL414" s="76" t="n">
        <v>0</v>
      </c>
      <c r="AM414" s="76" t="n">
        <v>0</v>
      </c>
    </row>
    <row r="415" customFormat="false" ht="15" hidden="false" customHeight="false" outlineLevel="0" collapsed="false">
      <c r="A415" s="76" t="n">
        <v>8464</v>
      </c>
      <c r="B415" s="76" t="s">
        <v>2411</v>
      </c>
      <c r="C415" s="76" t="s">
        <v>455</v>
      </c>
      <c r="D415" s="76" t="n">
        <v>284961</v>
      </c>
      <c r="E415" s="76" t="s">
        <v>109</v>
      </c>
      <c r="H415" s="78" t="n">
        <v>30614</v>
      </c>
      <c r="I415" s="76" t="s">
        <v>179</v>
      </c>
      <c r="J415" s="76" t="s">
        <v>180</v>
      </c>
      <c r="K415" s="76" t="s">
        <v>41</v>
      </c>
      <c r="M415" s="76" t="s">
        <v>155</v>
      </c>
      <c r="N415" s="79" t="s">
        <v>2413</v>
      </c>
      <c r="O415" s="76" t="s">
        <v>2414</v>
      </c>
      <c r="P415" s="78" t="n">
        <v>45594</v>
      </c>
      <c r="Q415" s="76" t="s">
        <v>114</v>
      </c>
      <c r="R415" s="78" t="n">
        <v>37432</v>
      </c>
      <c r="S415" s="78" t="n">
        <v>45324</v>
      </c>
      <c r="T415" s="76" t="s">
        <v>201</v>
      </c>
      <c r="U415" s="76" t="n">
        <v>1404</v>
      </c>
      <c r="X415" s="76" t="n">
        <v>14</v>
      </c>
      <c r="Y415" s="76" t="s">
        <v>116</v>
      </c>
      <c r="AC415" s="76" t="s">
        <v>117</v>
      </c>
      <c r="AD415" s="76" t="s">
        <v>2424</v>
      </c>
      <c r="AE415" s="76" t="n">
        <v>28170</v>
      </c>
      <c r="AF415" s="76" t="s">
        <v>2425</v>
      </c>
      <c r="AH415" s="76" t="s">
        <v>2426</v>
      </c>
      <c r="AI415" s="79" t="s">
        <v>2427</v>
      </c>
      <c r="AJ415" s="79" t="s">
        <v>2427</v>
      </c>
      <c r="AK415" s="76" t="s">
        <v>2419</v>
      </c>
      <c r="AL415" s="76" t="n">
        <v>0</v>
      </c>
      <c r="AM415" s="76" t="n">
        <v>0</v>
      </c>
    </row>
    <row r="416" customFormat="false" ht="15" hidden="false" customHeight="false" outlineLevel="0" collapsed="false">
      <c r="A416" s="76" t="n">
        <v>537980</v>
      </c>
      <c r="B416" s="76" t="s">
        <v>2428</v>
      </c>
      <c r="C416" s="76" t="s">
        <v>1395</v>
      </c>
      <c r="D416" s="76" t="n">
        <v>9314698</v>
      </c>
      <c r="E416" s="76" t="s">
        <v>132</v>
      </c>
      <c r="H416" s="78" t="n">
        <v>31744</v>
      </c>
      <c r="I416" s="76" t="s">
        <v>23</v>
      </c>
      <c r="J416" s="76" t="n">
        <v>-40</v>
      </c>
      <c r="K416" s="76" t="s">
        <v>41</v>
      </c>
      <c r="M416" s="76" t="s">
        <v>124</v>
      </c>
      <c r="N416" s="79" t="s">
        <v>779</v>
      </c>
      <c r="O416" s="76" t="s">
        <v>780</v>
      </c>
      <c r="P416" s="78" t="n">
        <v>45560</v>
      </c>
      <c r="Q416" s="76" t="s">
        <v>114</v>
      </c>
      <c r="R416" s="78" t="n">
        <v>38980</v>
      </c>
      <c r="S416" s="78" t="n">
        <v>45558</v>
      </c>
      <c r="T416" s="76" t="s">
        <v>201</v>
      </c>
      <c r="U416" s="76" t="n">
        <v>568</v>
      </c>
      <c r="X416" s="76" t="n">
        <v>5</v>
      </c>
      <c r="Y416" s="76" t="s">
        <v>116</v>
      </c>
      <c r="AC416" s="76" t="s">
        <v>117</v>
      </c>
      <c r="AD416" s="76" t="s">
        <v>1126</v>
      </c>
      <c r="AE416" s="76" t="n">
        <v>37210</v>
      </c>
      <c r="AF416" s="76" t="s">
        <v>2429</v>
      </c>
      <c r="AJ416" s="79" t="s">
        <v>2430</v>
      </c>
      <c r="AK416" s="76" t="s">
        <v>2431</v>
      </c>
      <c r="AL416" s="76" t="n">
        <v>0</v>
      </c>
      <c r="AM416" s="76" t="n">
        <v>0</v>
      </c>
    </row>
    <row r="417" customFormat="false" ht="15" hidden="false" customHeight="false" outlineLevel="0" collapsed="false">
      <c r="A417" s="76" t="n">
        <v>1614342</v>
      </c>
      <c r="B417" s="76" t="s">
        <v>2432</v>
      </c>
      <c r="C417" s="76" t="s">
        <v>2433</v>
      </c>
      <c r="D417" s="76" t="n">
        <v>4540468</v>
      </c>
      <c r="E417" s="76" t="s">
        <v>109</v>
      </c>
      <c r="H417" s="78" t="n">
        <v>43048</v>
      </c>
      <c r="I417" s="76" t="s">
        <v>109</v>
      </c>
      <c r="J417" s="76" t="n">
        <v>-9</v>
      </c>
      <c r="K417" s="76" t="s">
        <v>41</v>
      </c>
      <c r="M417" s="76" t="s">
        <v>134</v>
      </c>
      <c r="N417" s="79" t="s">
        <v>1075</v>
      </c>
      <c r="O417" s="76" t="s">
        <v>1076</v>
      </c>
      <c r="P417" s="78" t="n">
        <v>45551</v>
      </c>
      <c r="Q417" s="76" t="s">
        <v>114</v>
      </c>
      <c r="R417" s="78" t="n">
        <v>45551</v>
      </c>
      <c r="T417" s="76" t="s">
        <v>115</v>
      </c>
      <c r="U417" s="76" t="n">
        <v>500</v>
      </c>
      <c r="X417" s="76" t="n">
        <v>5</v>
      </c>
      <c r="Y417" s="76" t="s">
        <v>116</v>
      </c>
      <c r="AC417" s="76" t="s">
        <v>117</v>
      </c>
      <c r="AD417" s="76" t="s">
        <v>1772</v>
      </c>
      <c r="AE417" s="76" t="n">
        <v>45400</v>
      </c>
      <c r="AF417" s="76" t="s">
        <v>2434</v>
      </c>
      <c r="AJ417" s="79" t="s">
        <v>2435</v>
      </c>
      <c r="AK417" s="76" t="s">
        <v>2436</v>
      </c>
      <c r="AL417" s="76" t="n">
        <v>0</v>
      </c>
      <c r="AM417" s="76" t="n">
        <v>0</v>
      </c>
    </row>
    <row r="418" customFormat="false" ht="15" hidden="false" customHeight="false" outlineLevel="0" collapsed="false">
      <c r="A418" s="76" t="n">
        <v>1286092</v>
      </c>
      <c r="B418" s="76" t="s">
        <v>2437</v>
      </c>
      <c r="C418" s="76" t="s">
        <v>637</v>
      </c>
      <c r="D418" s="76" t="n">
        <v>4531144</v>
      </c>
      <c r="E418" s="76" t="s">
        <v>132</v>
      </c>
      <c r="F418" s="76" t="s">
        <v>132</v>
      </c>
      <c r="H418" s="78" t="n">
        <v>26437</v>
      </c>
      <c r="I418" s="76" t="s">
        <v>208</v>
      </c>
      <c r="J418" s="76" t="s">
        <v>209</v>
      </c>
      <c r="K418" s="76" t="s">
        <v>41</v>
      </c>
      <c r="M418" s="76" t="s">
        <v>134</v>
      </c>
      <c r="N418" s="79" t="s">
        <v>307</v>
      </c>
      <c r="O418" s="76" t="s">
        <v>308</v>
      </c>
      <c r="P418" s="78" t="n">
        <v>45547</v>
      </c>
      <c r="Q418" s="76" t="s">
        <v>114</v>
      </c>
      <c r="R418" s="78" t="n">
        <v>43746</v>
      </c>
      <c r="S418" s="78" t="n">
        <v>45132</v>
      </c>
      <c r="T418" s="76" t="s">
        <v>183</v>
      </c>
      <c r="U418" s="76" t="n">
        <v>601</v>
      </c>
      <c r="X418" s="76" t="n">
        <v>6</v>
      </c>
      <c r="Y418" s="76" t="s">
        <v>116</v>
      </c>
      <c r="AB418" s="78" t="n">
        <v>45108</v>
      </c>
      <c r="AC418" s="76" t="s">
        <v>117</v>
      </c>
      <c r="AD418" s="76" t="s">
        <v>326</v>
      </c>
      <c r="AE418" s="76" t="n">
        <v>45380</v>
      </c>
      <c r="AF418" s="76" t="s">
        <v>2438</v>
      </c>
      <c r="AJ418" s="79" t="s">
        <v>2439</v>
      </c>
      <c r="AK418" s="76" t="s">
        <v>2440</v>
      </c>
      <c r="AL418" s="76" t="n">
        <v>0</v>
      </c>
      <c r="AM418" s="76" t="n">
        <v>0</v>
      </c>
    </row>
    <row r="419" customFormat="false" ht="15" hidden="false" customHeight="false" outlineLevel="0" collapsed="false">
      <c r="A419" s="76" t="n">
        <v>1640614</v>
      </c>
      <c r="B419" s="76" t="s">
        <v>2441</v>
      </c>
      <c r="C419" s="76" t="s">
        <v>2442</v>
      </c>
      <c r="D419" s="76" t="n">
        <v>3737816</v>
      </c>
      <c r="E419" s="76" t="s">
        <v>109</v>
      </c>
      <c r="H419" s="78" t="n">
        <v>38281</v>
      </c>
      <c r="I419" s="76" t="s">
        <v>23</v>
      </c>
      <c r="J419" s="76" t="n">
        <v>-40</v>
      </c>
      <c r="K419" s="76" t="s">
        <v>41</v>
      </c>
      <c r="M419" s="76" t="s">
        <v>124</v>
      </c>
      <c r="N419" s="79" t="s">
        <v>1926</v>
      </c>
      <c r="O419" s="76" t="s">
        <v>1927</v>
      </c>
      <c r="P419" s="78" t="n">
        <v>45571</v>
      </c>
      <c r="Q419" s="76" t="s">
        <v>114</v>
      </c>
      <c r="R419" s="78" t="n">
        <v>45571</v>
      </c>
      <c r="S419" s="78" t="n">
        <v>45541</v>
      </c>
      <c r="T419" s="76" t="s">
        <v>201</v>
      </c>
      <c r="U419" s="76" t="n">
        <v>500</v>
      </c>
      <c r="X419" s="76" t="n">
        <v>5</v>
      </c>
      <c r="Y419" s="76" t="s">
        <v>116</v>
      </c>
      <c r="AC419" s="76" t="s">
        <v>117</v>
      </c>
      <c r="AD419" s="76" t="s">
        <v>2443</v>
      </c>
      <c r="AE419" s="76" t="n">
        <v>37300</v>
      </c>
      <c r="AF419" s="76" t="s">
        <v>2444</v>
      </c>
      <c r="AK419" s="76" t="s">
        <v>2445</v>
      </c>
      <c r="AL419" s="76" t="n">
        <v>0</v>
      </c>
      <c r="AM419" s="76" t="n">
        <v>0</v>
      </c>
    </row>
    <row r="420" customFormat="false" ht="15" hidden="false" customHeight="false" outlineLevel="0" collapsed="false">
      <c r="A420" s="76" t="n">
        <v>1602328</v>
      </c>
      <c r="B420" s="76" t="s">
        <v>2446</v>
      </c>
      <c r="C420" s="76" t="s">
        <v>2447</v>
      </c>
      <c r="D420" s="76" t="n">
        <v>4540268</v>
      </c>
      <c r="E420" s="76" t="s">
        <v>109</v>
      </c>
      <c r="H420" s="78" t="n">
        <v>43047</v>
      </c>
      <c r="I420" s="76" t="s">
        <v>109</v>
      </c>
      <c r="J420" s="76" t="n">
        <v>-9</v>
      </c>
      <c r="K420" s="76" t="s">
        <v>41</v>
      </c>
      <c r="M420" s="76" t="s">
        <v>134</v>
      </c>
      <c r="N420" s="79" t="s">
        <v>1444</v>
      </c>
      <c r="O420" s="76" t="s">
        <v>1445</v>
      </c>
      <c r="P420" s="78" t="n">
        <v>45540</v>
      </c>
      <c r="Q420" s="76" t="s">
        <v>114</v>
      </c>
      <c r="R420" s="78" t="n">
        <v>45540</v>
      </c>
      <c r="T420" s="76" t="s">
        <v>115</v>
      </c>
      <c r="U420" s="76" t="n">
        <v>500</v>
      </c>
      <c r="X420" s="76" t="n">
        <v>5</v>
      </c>
      <c r="Y420" s="76" t="s">
        <v>116</v>
      </c>
      <c r="AC420" s="76" t="s">
        <v>117</v>
      </c>
      <c r="AD420" s="76" t="s">
        <v>2448</v>
      </c>
      <c r="AE420" s="76" t="n">
        <v>45800</v>
      </c>
      <c r="AF420" s="76" t="s">
        <v>2449</v>
      </c>
      <c r="AI420" s="79" t="s">
        <v>2450</v>
      </c>
      <c r="AJ420" s="79" t="s">
        <v>2451</v>
      </c>
      <c r="AK420" s="76" t="s">
        <v>2452</v>
      </c>
      <c r="AL420" s="76" t="n">
        <v>0</v>
      </c>
      <c r="AM420" s="76" t="n">
        <v>0</v>
      </c>
    </row>
    <row r="421" customFormat="false" ht="15" hidden="false" customHeight="false" outlineLevel="0" collapsed="false">
      <c r="A421" s="76" t="n">
        <v>8583</v>
      </c>
      <c r="B421" s="76" t="s">
        <v>2453</v>
      </c>
      <c r="C421" s="76" t="s">
        <v>2454</v>
      </c>
      <c r="D421" s="76" t="n">
        <v>185025</v>
      </c>
      <c r="E421" s="76" t="s">
        <v>109</v>
      </c>
      <c r="F421" s="76" t="s">
        <v>109</v>
      </c>
      <c r="H421" s="78" t="n">
        <v>16017</v>
      </c>
      <c r="I421" s="76" t="s">
        <v>2455</v>
      </c>
      <c r="J421" s="76" t="s">
        <v>2456</v>
      </c>
      <c r="K421" s="76" t="s">
        <v>41</v>
      </c>
      <c r="M421" s="76" t="s">
        <v>111</v>
      </c>
      <c r="N421" s="79" t="s">
        <v>488</v>
      </c>
      <c r="O421" s="76" t="s">
        <v>489</v>
      </c>
      <c r="P421" s="78" t="n">
        <v>45503</v>
      </c>
      <c r="Q421" s="76" t="s">
        <v>114</v>
      </c>
      <c r="R421" s="78" t="n">
        <v>37432</v>
      </c>
      <c r="S421" s="78" t="n">
        <v>44911</v>
      </c>
      <c r="T421" s="76" t="s">
        <v>183</v>
      </c>
      <c r="U421" s="76" t="n">
        <v>677</v>
      </c>
      <c r="X421" s="76" t="n">
        <v>6</v>
      </c>
      <c r="Y421" s="76" t="s">
        <v>116</v>
      </c>
      <c r="AC421" s="76" t="s">
        <v>117</v>
      </c>
      <c r="AD421" s="76" t="s">
        <v>2457</v>
      </c>
      <c r="AE421" s="76" t="n">
        <v>18210</v>
      </c>
      <c r="AF421" s="76" t="s">
        <v>2458</v>
      </c>
      <c r="AI421" s="79" t="s">
        <v>2459</v>
      </c>
      <c r="AJ421" s="79" t="s">
        <v>2460</v>
      </c>
      <c r="AK421" s="76" t="s">
        <v>2461</v>
      </c>
      <c r="AL421" s="76" t="n">
        <v>0</v>
      </c>
      <c r="AM421" s="76" t="n">
        <v>0</v>
      </c>
    </row>
    <row r="422" customFormat="false" ht="15" hidden="false" customHeight="false" outlineLevel="0" collapsed="false">
      <c r="A422" s="76" t="n">
        <v>357996</v>
      </c>
      <c r="B422" s="76" t="s">
        <v>2462</v>
      </c>
      <c r="C422" s="76" t="s">
        <v>1551</v>
      </c>
      <c r="D422" s="76" t="n">
        <v>3715733</v>
      </c>
      <c r="E422" s="76" t="s">
        <v>109</v>
      </c>
      <c r="H422" s="78" t="n">
        <v>33400</v>
      </c>
      <c r="I422" s="76" t="s">
        <v>23</v>
      </c>
      <c r="J422" s="76" t="n">
        <v>-40</v>
      </c>
      <c r="K422" s="76" t="s">
        <v>41</v>
      </c>
      <c r="M422" s="76" t="s">
        <v>124</v>
      </c>
      <c r="N422" s="79" t="s">
        <v>779</v>
      </c>
      <c r="O422" s="76" t="s">
        <v>780</v>
      </c>
      <c r="P422" s="78" t="n">
        <v>45555</v>
      </c>
      <c r="Q422" s="76" t="s">
        <v>114</v>
      </c>
      <c r="R422" s="78" t="n">
        <v>37769</v>
      </c>
      <c r="S422" s="78" t="n">
        <v>45207</v>
      </c>
      <c r="T422" s="76" t="s">
        <v>201</v>
      </c>
      <c r="U422" s="76" t="n">
        <v>500</v>
      </c>
      <c r="X422" s="76" t="n">
        <v>5</v>
      </c>
      <c r="Y422" s="76" t="s">
        <v>116</v>
      </c>
      <c r="AC422" s="76" t="s">
        <v>117</v>
      </c>
      <c r="AD422" s="76" t="s">
        <v>2463</v>
      </c>
      <c r="AE422" s="76" t="n">
        <v>37170</v>
      </c>
      <c r="AF422" s="76" t="s">
        <v>2464</v>
      </c>
      <c r="AJ422" s="79" t="s">
        <v>2465</v>
      </c>
      <c r="AK422" s="76" t="s">
        <v>2466</v>
      </c>
      <c r="AL422" s="76" t="n">
        <v>0</v>
      </c>
      <c r="AM422" s="76" t="n">
        <v>0</v>
      </c>
    </row>
    <row r="423" customFormat="false" ht="15" hidden="false" customHeight="false" outlineLevel="0" collapsed="false">
      <c r="A423" s="76" t="n">
        <v>1441967</v>
      </c>
      <c r="B423" s="76" t="s">
        <v>2467</v>
      </c>
      <c r="C423" s="76" t="s">
        <v>207</v>
      </c>
      <c r="D423" s="76" t="n">
        <v>4535493</v>
      </c>
      <c r="E423" s="76" t="s">
        <v>109</v>
      </c>
      <c r="F423" s="76" t="s">
        <v>109</v>
      </c>
      <c r="H423" s="78" t="n">
        <v>21842</v>
      </c>
      <c r="I423" s="76" t="s">
        <v>305</v>
      </c>
      <c r="J423" s="76" t="s">
        <v>306</v>
      </c>
      <c r="K423" s="76" t="s">
        <v>41</v>
      </c>
      <c r="M423" s="76" t="s">
        <v>134</v>
      </c>
      <c r="N423" s="79" t="s">
        <v>972</v>
      </c>
      <c r="O423" s="76" t="s">
        <v>973</v>
      </c>
      <c r="P423" s="78" t="n">
        <v>45594</v>
      </c>
      <c r="Q423" s="76" t="s">
        <v>114</v>
      </c>
      <c r="R423" s="78" t="n">
        <v>44838</v>
      </c>
      <c r="S423" s="78" t="n">
        <v>44824</v>
      </c>
      <c r="T423" s="76" t="s">
        <v>183</v>
      </c>
      <c r="U423" s="76" t="n">
        <v>500</v>
      </c>
      <c r="X423" s="76" t="n">
        <v>5</v>
      </c>
      <c r="Y423" s="76" t="s">
        <v>116</v>
      </c>
      <c r="AC423" s="76" t="s">
        <v>117</v>
      </c>
      <c r="AD423" s="76" t="s">
        <v>2381</v>
      </c>
      <c r="AE423" s="76" t="n">
        <v>45400</v>
      </c>
      <c r="AF423" s="76" t="s">
        <v>2468</v>
      </c>
      <c r="AJ423" s="79" t="s">
        <v>2469</v>
      </c>
      <c r="AK423" s="76" t="s">
        <v>2470</v>
      </c>
      <c r="AL423" s="76" t="n">
        <v>0</v>
      </c>
      <c r="AM423" s="76" t="n">
        <v>0</v>
      </c>
    </row>
    <row r="424" customFormat="false" ht="15" hidden="false" customHeight="false" outlineLevel="0" collapsed="false">
      <c r="A424" s="76" t="n">
        <v>1424269</v>
      </c>
      <c r="B424" s="76" t="s">
        <v>2471</v>
      </c>
      <c r="C424" s="76" t="s">
        <v>1428</v>
      </c>
      <c r="D424" s="76" t="n">
        <v>3733983</v>
      </c>
      <c r="E424" s="76" t="s">
        <v>132</v>
      </c>
      <c r="F424" s="76" t="s">
        <v>132</v>
      </c>
      <c r="H424" s="78" t="n">
        <v>27819</v>
      </c>
      <c r="I424" s="76" t="s">
        <v>197</v>
      </c>
      <c r="J424" s="76" t="s">
        <v>198</v>
      </c>
      <c r="K424" s="76" t="s">
        <v>41</v>
      </c>
      <c r="M424" s="76" t="s">
        <v>124</v>
      </c>
      <c r="N424" s="79" t="s">
        <v>1004</v>
      </c>
      <c r="O424" s="76" t="s">
        <v>1005</v>
      </c>
      <c r="P424" s="78" t="n">
        <v>45540</v>
      </c>
      <c r="Q424" s="76" t="s">
        <v>114</v>
      </c>
      <c r="R424" s="78" t="n">
        <v>44818</v>
      </c>
      <c r="S424" s="78" t="n">
        <v>44817</v>
      </c>
      <c r="T424" s="76" t="s">
        <v>183</v>
      </c>
      <c r="U424" s="76" t="n">
        <v>554</v>
      </c>
      <c r="X424" s="76" t="n">
        <v>5</v>
      </c>
      <c r="Y424" s="76" t="s">
        <v>116</v>
      </c>
      <c r="AC424" s="76" t="s">
        <v>117</v>
      </c>
      <c r="AD424" s="76" t="s">
        <v>2472</v>
      </c>
      <c r="AE424" s="76" t="n">
        <v>37390</v>
      </c>
      <c r="AF424" s="76" t="s">
        <v>2473</v>
      </c>
      <c r="AI424" s="79" t="s">
        <v>2474</v>
      </c>
      <c r="AK424" s="76" t="s">
        <v>2475</v>
      </c>
      <c r="AL424" s="76" t="n">
        <v>0</v>
      </c>
      <c r="AM424" s="76" t="n">
        <v>0</v>
      </c>
    </row>
    <row r="425" customFormat="false" ht="15" hidden="false" customHeight="false" outlineLevel="0" collapsed="false">
      <c r="A425" s="76" t="n">
        <v>1509384</v>
      </c>
      <c r="B425" s="76" t="s">
        <v>2471</v>
      </c>
      <c r="C425" s="76" t="s">
        <v>2476</v>
      </c>
      <c r="D425" s="76" t="n">
        <v>4538007</v>
      </c>
      <c r="E425" s="76" t="s">
        <v>132</v>
      </c>
      <c r="F425" s="76" t="s">
        <v>109</v>
      </c>
      <c r="H425" s="78" t="n">
        <v>42539</v>
      </c>
      <c r="I425" s="76" t="s">
        <v>109</v>
      </c>
      <c r="J425" s="76" t="n">
        <v>-9</v>
      </c>
      <c r="K425" s="76" t="s">
        <v>41</v>
      </c>
      <c r="M425" s="76" t="s">
        <v>134</v>
      </c>
      <c r="N425" s="79" t="s">
        <v>1729</v>
      </c>
      <c r="O425" s="76" t="s">
        <v>1730</v>
      </c>
      <c r="P425" s="78" t="n">
        <v>45543</v>
      </c>
      <c r="Q425" s="76" t="s">
        <v>114</v>
      </c>
      <c r="R425" s="78" t="n">
        <v>45179</v>
      </c>
      <c r="T425" s="76" t="s">
        <v>115</v>
      </c>
      <c r="U425" s="76" t="n">
        <v>500</v>
      </c>
      <c r="X425" s="76" t="n">
        <v>5</v>
      </c>
      <c r="Y425" s="76" t="s">
        <v>116</v>
      </c>
      <c r="AC425" s="76" t="s">
        <v>117</v>
      </c>
      <c r="AD425" s="76" t="s">
        <v>2477</v>
      </c>
      <c r="AE425" s="76" t="n">
        <v>45130</v>
      </c>
      <c r="AF425" s="76" t="s">
        <v>2478</v>
      </c>
      <c r="AJ425" s="79" t="s">
        <v>2479</v>
      </c>
      <c r="AK425" s="76" t="s">
        <v>2480</v>
      </c>
      <c r="AL425" s="76" t="n">
        <v>0</v>
      </c>
      <c r="AM425" s="76" t="n">
        <v>0</v>
      </c>
    </row>
    <row r="426" customFormat="false" ht="15" hidden="false" customHeight="false" outlineLevel="0" collapsed="false">
      <c r="A426" s="76" t="n">
        <v>1029053</v>
      </c>
      <c r="B426" s="76" t="s">
        <v>2481</v>
      </c>
      <c r="C426" s="76" t="s">
        <v>2482</v>
      </c>
      <c r="D426" s="76" t="n">
        <v>367722</v>
      </c>
      <c r="E426" s="76" t="s">
        <v>132</v>
      </c>
      <c r="F426" s="76" t="s">
        <v>132</v>
      </c>
      <c r="H426" s="78" t="n">
        <v>22236</v>
      </c>
      <c r="I426" s="76" t="s">
        <v>267</v>
      </c>
      <c r="J426" s="76" t="s">
        <v>268</v>
      </c>
      <c r="K426" s="76" t="s">
        <v>41</v>
      </c>
      <c r="M426" s="76" t="s">
        <v>269</v>
      </c>
      <c r="N426" s="79" t="s">
        <v>828</v>
      </c>
      <c r="O426" s="76" t="s">
        <v>829</v>
      </c>
      <c r="P426" s="78" t="n">
        <v>45547</v>
      </c>
      <c r="Q426" s="76" t="s">
        <v>114</v>
      </c>
      <c r="R426" s="78" t="n">
        <v>41927</v>
      </c>
      <c r="S426" s="78" t="n">
        <v>45174</v>
      </c>
      <c r="T426" s="76" t="s">
        <v>183</v>
      </c>
      <c r="U426" s="76" t="n">
        <v>500</v>
      </c>
      <c r="X426" s="76" t="n">
        <v>5</v>
      </c>
      <c r="Y426" s="76" t="s">
        <v>116</v>
      </c>
      <c r="AC426" s="76" t="s">
        <v>117</v>
      </c>
      <c r="AD426" s="76" t="s">
        <v>1230</v>
      </c>
      <c r="AE426" s="76" t="n">
        <v>36000</v>
      </c>
      <c r="AF426" s="76" t="s">
        <v>2483</v>
      </c>
      <c r="AJ426" s="79" t="s">
        <v>2484</v>
      </c>
      <c r="AK426" s="76" t="s">
        <v>2485</v>
      </c>
      <c r="AL426" s="76" t="n">
        <v>0</v>
      </c>
      <c r="AM426" s="76" t="n">
        <v>0</v>
      </c>
    </row>
    <row r="427" customFormat="false" ht="15" hidden="false" customHeight="false" outlineLevel="0" collapsed="false">
      <c r="A427" s="76" t="n">
        <v>1546173</v>
      </c>
      <c r="B427" s="76" t="s">
        <v>2481</v>
      </c>
      <c r="C427" s="76" t="s">
        <v>963</v>
      </c>
      <c r="D427" s="76" t="n">
        <v>3611700</v>
      </c>
      <c r="E427" s="76" t="s">
        <v>132</v>
      </c>
      <c r="F427" s="76" t="s">
        <v>132</v>
      </c>
      <c r="H427" s="78" t="n">
        <v>41110</v>
      </c>
      <c r="I427" s="76" t="s">
        <v>370</v>
      </c>
      <c r="J427" s="76" t="n">
        <v>-13</v>
      </c>
      <c r="K427" s="76" t="s">
        <v>41</v>
      </c>
      <c r="M427" s="76" t="s">
        <v>269</v>
      </c>
      <c r="N427" s="79" t="s">
        <v>1360</v>
      </c>
      <c r="O427" s="76" t="s">
        <v>1361</v>
      </c>
      <c r="P427" s="78" t="n">
        <v>45560</v>
      </c>
      <c r="Q427" s="76" t="s">
        <v>114</v>
      </c>
      <c r="R427" s="78" t="n">
        <v>45243</v>
      </c>
      <c r="T427" s="76" t="s">
        <v>115</v>
      </c>
      <c r="U427" s="76" t="n">
        <v>500</v>
      </c>
      <c r="X427" s="76" t="n">
        <v>5</v>
      </c>
      <c r="Y427" s="76" t="s">
        <v>116</v>
      </c>
      <c r="AC427" s="76" t="s">
        <v>117</v>
      </c>
      <c r="AD427" s="76" t="s">
        <v>2486</v>
      </c>
      <c r="AE427" s="76" t="n">
        <v>36350</v>
      </c>
      <c r="AF427" s="76" t="s">
        <v>2487</v>
      </c>
      <c r="AI427" s="79" t="s">
        <v>2488</v>
      </c>
      <c r="AJ427" s="79" t="s">
        <v>2489</v>
      </c>
      <c r="AK427" s="76" t="s">
        <v>2490</v>
      </c>
      <c r="AL427" s="76" t="n">
        <v>0</v>
      </c>
      <c r="AM427" s="76" t="n">
        <v>0</v>
      </c>
    </row>
    <row r="428" customFormat="false" ht="15" hidden="false" customHeight="false" outlineLevel="0" collapsed="false">
      <c r="A428" s="76" t="n">
        <v>1646378</v>
      </c>
      <c r="B428" s="76" t="s">
        <v>2491</v>
      </c>
      <c r="C428" s="76" t="s">
        <v>651</v>
      </c>
      <c r="D428" s="76" t="n">
        <v>4116710</v>
      </c>
      <c r="E428" s="76" t="s">
        <v>109</v>
      </c>
      <c r="H428" s="78" t="n">
        <v>28734</v>
      </c>
      <c r="I428" s="76" t="s">
        <v>197</v>
      </c>
      <c r="J428" s="76" t="s">
        <v>198</v>
      </c>
      <c r="K428" s="76" t="s">
        <v>41</v>
      </c>
      <c r="M428" s="76" t="s">
        <v>286</v>
      </c>
      <c r="N428" s="79" t="s">
        <v>1093</v>
      </c>
      <c r="O428" s="76" t="s">
        <v>1094</v>
      </c>
      <c r="P428" s="78" t="n">
        <v>45577</v>
      </c>
      <c r="Q428" s="76" t="s">
        <v>114</v>
      </c>
      <c r="R428" s="78" t="n">
        <v>45577</v>
      </c>
      <c r="S428" s="78" t="n">
        <v>45568</v>
      </c>
      <c r="T428" s="76" t="s">
        <v>201</v>
      </c>
      <c r="U428" s="76" t="n">
        <v>500</v>
      </c>
      <c r="X428" s="76" t="n">
        <v>5</v>
      </c>
      <c r="Y428" s="76" t="s">
        <v>116</v>
      </c>
      <c r="AC428" s="76" t="s">
        <v>117</v>
      </c>
      <c r="AD428" s="76" t="s">
        <v>2492</v>
      </c>
      <c r="AE428" s="76" t="n">
        <v>41100</v>
      </c>
      <c r="AF428" s="76" t="s">
        <v>2493</v>
      </c>
      <c r="AK428" s="76" t="s">
        <v>2494</v>
      </c>
      <c r="AL428" s="76" t="n">
        <v>0</v>
      </c>
      <c r="AM428" s="76" t="n">
        <v>0</v>
      </c>
    </row>
    <row r="429" customFormat="false" ht="15" hidden="false" customHeight="false" outlineLevel="0" collapsed="false">
      <c r="A429" s="76" t="n">
        <v>1674455</v>
      </c>
      <c r="B429" s="76" t="s">
        <v>2495</v>
      </c>
      <c r="C429" s="76" t="s">
        <v>2496</v>
      </c>
      <c r="D429" s="76" t="n">
        <v>4116866</v>
      </c>
      <c r="E429" s="76" t="s">
        <v>109</v>
      </c>
      <c r="H429" s="78" t="n">
        <v>41998</v>
      </c>
      <c r="I429" s="76" t="s">
        <v>190</v>
      </c>
      <c r="J429" s="76" t="n">
        <v>-11</v>
      </c>
      <c r="K429" s="76" t="s">
        <v>2</v>
      </c>
      <c r="M429" s="76" t="s">
        <v>286</v>
      </c>
      <c r="N429" s="79" t="s">
        <v>1117</v>
      </c>
      <c r="O429" s="76" t="s">
        <v>1118</v>
      </c>
      <c r="P429" s="78" t="n">
        <v>45678</v>
      </c>
      <c r="Q429" s="76" t="s">
        <v>114</v>
      </c>
      <c r="R429" s="78" t="n">
        <v>45678</v>
      </c>
      <c r="T429" s="76" t="s">
        <v>115</v>
      </c>
      <c r="U429" s="76" t="n">
        <v>500</v>
      </c>
      <c r="X429" s="76" t="n">
        <v>5</v>
      </c>
      <c r="Y429" s="76" t="s">
        <v>116</v>
      </c>
      <c r="AC429" s="76" t="s">
        <v>117</v>
      </c>
      <c r="AD429" s="76" t="s">
        <v>2497</v>
      </c>
      <c r="AE429" s="76" t="n">
        <v>41300</v>
      </c>
      <c r="AF429" s="76" t="s">
        <v>2498</v>
      </c>
      <c r="AJ429" s="79" t="s">
        <v>2499</v>
      </c>
      <c r="AK429" s="76" t="s">
        <v>2500</v>
      </c>
      <c r="AL429" s="76" t="n">
        <v>0</v>
      </c>
      <c r="AM429" s="76" t="n">
        <v>0</v>
      </c>
    </row>
    <row r="430" customFormat="false" ht="15" hidden="false" customHeight="false" outlineLevel="0" collapsed="false">
      <c r="A430" s="76" t="n">
        <v>1621769</v>
      </c>
      <c r="B430" s="76" t="s">
        <v>2501</v>
      </c>
      <c r="C430" s="76" t="s">
        <v>2502</v>
      </c>
      <c r="D430" s="76" t="n">
        <v>4116439</v>
      </c>
      <c r="E430" s="76" t="s">
        <v>109</v>
      </c>
      <c r="H430" s="78" t="n">
        <v>43161</v>
      </c>
      <c r="I430" s="76" t="s">
        <v>109</v>
      </c>
      <c r="J430" s="76" t="n">
        <v>-9</v>
      </c>
      <c r="K430" s="76" t="s">
        <v>41</v>
      </c>
      <c r="M430" s="76" t="s">
        <v>286</v>
      </c>
      <c r="N430" s="79" t="s">
        <v>1378</v>
      </c>
      <c r="O430" s="76" t="s">
        <v>1379</v>
      </c>
      <c r="P430" s="78" t="n">
        <v>45556</v>
      </c>
      <c r="Q430" s="76" t="s">
        <v>114</v>
      </c>
      <c r="R430" s="78" t="n">
        <v>45556</v>
      </c>
      <c r="T430" s="76" t="s">
        <v>115</v>
      </c>
      <c r="U430" s="76" t="n">
        <v>500</v>
      </c>
      <c r="X430" s="76" t="n">
        <v>5</v>
      </c>
      <c r="Y430" s="76" t="s">
        <v>116</v>
      </c>
      <c r="AC430" s="76" t="s">
        <v>117</v>
      </c>
      <c r="AD430" s="76" t="s">
        <v>1855</v>
      </c>
      <c r="AE430" s="76" t="n">
        <v>41140</v>
      </c>
      <c r="AF430" s="76" t="s">
        <v>2503</v>
      </c>
      <c r="AK430" s="76" t="s">
        <v>2504</v>
      </c>
      <c r="AL430" s="76" t="n">
        <v>0</v>
      </c>
      <c r="AM430" s="76" t="n">
        <v>0</v>
      </c>
    </row>
    <row r="431" customFormat="false" ht="15" hidden="false" customHeight="false" outlineLevel="0" collapsed="false">
      <c r="A431" s="76" t="n">
        <v>1630684</v>
      </c>
      <c r="B431" s="76" t="s">
        <v>2501</v>
      </c>
      <c r="C431" s="76" t="s">
        <v>1032</v>
      </c>
      <c r="D431" s="76" t="n">
        <v>4116517</v>
      </c>
      <c r="E431" s="76" t="s">
        <v>109</v>
      </c>
      <c r="H431" s="78" t="n">
        <v>44102</v>
      </c>
      <c r="I431" s="76" t="s">
        <v>109</v>
      </c>
      <c r="J431" s="76" t="n">
        <v>-9</v>
      </c>
      <c r="K431" s="76" t="s">
        <v>41</v>
      </c>
      <c r="M431" s="76" t="s">
        <v>286</v>
      </c>
      <c r="N431" s="79" t="s">
        <v>1378</v>
      </c>
      <c r="O431" s="76" t="s">
        <v>1379</v>
      </c>
      <c r="P431" s="78" t="n">
        <v>45563</v>
      </c>
      <c r="Q431" s="76" t="s">
        <v>114</v>
      </c>
      <c r="R431" s="78" t="n">
        <v>45563</v>
      </c>
      <c r="T431" s="76" t="s">
        <v>115</v>
      </c>
      <c r="U431" s="76" t="n">
        <v>500</v>
      </c>
      <c r="X431" s="76" t="n">
        <v>5</v>
      </c>
      <c r="Y431" s="76" t="s">
        <v>116</v>
      </c>
      <c r="AC431" s="76" t="s">
        <v>117</v>
      </c>
      <c r="AD431" s="76" t="s">
        <v>1855</v>
      </c>
      <c r="AE431" s="76" t="n">
        <v>41140</v>
      </c>
      <c r="AF431" s="76" t="s">
        <v>2505</v>
      </c>
      <c r="AK431" s="76" t="s">
        <v>2504</v>
      </c>
      <c r="AL431" s="76" t="n">
        <v>0</v>
      </c>
      <c r="AM431" s="76" t="n">
        <v>0</v>
      </c>
    </row>
    <row r="432" customFormat="false" ht="15" hidden="false" customHeight="false" outlineLevel="0" collapsed="false">
      <c r="A432" s="76" t="n">
        <v>1673723</v>
      </c>
      <c r="B432" s="76" t="s">
        <v>2506</v>
      </c>
      <c r="C432" s="76" t="s">
        <v>247</v>
      </c>
      <c r="D432" s="76" t="n">
        <v>2817785</v>
      </c>
      <c r="E432" s="76" t="s">
        <v>109</v>
      </c>
      <c r="H432" s="78" t="n">
        <v>41303</v>
      </c>
      <c r="I432" s="76" t="s">
        <v>110</v>
      </c>
      <c r="J432" s="76" t="n">
        <v>-12</v>
      </c>
      <c r="K432" s="76" t="s">
        <v>41</v>
      </c>
      <c r="M432" s="76" t="s">
        <v>155</v>
      </c>
      <c r="N432" s="79" t="s">
        <v>874</v>
      </c>
      <c r="O432" s="76" t="s">
        <v>875</v>
      </c>
      <c r="P432" s="78" t="n">
        <v>45672</v>
      </c>
      <c r="Q432" s="76" t="s">
        <v>114</v>
      </c>
      <c r="R432" s="78" t="n">
        <v>45672</v>
      </c>
      <c r="T432" s="76" t="s">
        <v>115</v>
      </c>
      <c r="U432" s="76" t="n">
        <v>500</v>
      </c>
      <c r="X432" s="76" t="n">
        <v>5</v>
      </c>
      <c r="Y432" s="76" t="s">
        <v>116</v>
      </c>
      <c r="AC432" s="76" t="s">
        <v>117</v>
      </c>
      <c r="AD432" s="76" t="s">
        <v>2507</v>
      </c>
      <c r="AE432" s="76" t="n">
        <v>28700</v>
      </c>
      <c r="AF432" s="76" t="s">
        <v>2508</v>
      </c>
      <c r="AJ432" s="76" t="s">
        <v>2509</v>
      </c>
      <c r="AK432" s="76" t="s">
        <v>2510</v>
      </c>
      <c r="AL432" s="76" t="n">
        <v>1</v>
      </c>
      <c r="AM432" s="76" t="n">
        <v>0</v>
      </c>
    </row>
    <row r="433" customFormat="false" ht="15" hidden="false" customHeight="false" outlineLevel="0" collapsed="false">
      <c r="A433" s="76" t="n">
        <v>1673720</v>
      </c>
      <c r="B433" s="76" t="s">
        <v>2506</v>
      </c>
      <c r="C433" s="76" t="s">
        <v>1551</v>
      </c>
      <c r="D433" s="76" t="n">
        <v>2817784</v>
      </c>
      <c r="E433" s="76" t="s">
        <v>109</v>
      </c>
      <c r="H433" s="78" t="n">
        <v>29257</v>
      </c>
      <c r="I433" s="76" t="s">
        <v>179</v>
      </c>
      <c r="J433" s="76" t="s">
        <v>180</v>
      </c>
      <c r="K433" s="76" t="s">
        <v>41</v>
      </c>
      <c r="M433" s="76" t="s">
        <v>155</v>
      </c>
      <c r="N433" s="79" t="s">
        <v>874</v>
      </c>
      <c r="O433" s="76" t="s">
        <v>875</v>
      </c>
      <c r="P433" s="78" t="n">
        <v>45672</v>
      </c>
      <c r="Q433" s="76" t="s">
        <v>114</v>
      </c>
      <c r="R433" s="78" t="n">
        <v>45672</v>
      </c>
      <c r="S433" s="78" t="n">
        <v>45621</v>
      </c>
      <c r="T433" s="76" t="s">
        <v>201</v>
      </c>
      <c r="U433" s="76" t="n">
        <v>500</v>
      </c>
      <c r="X433" s="76" t="n">
        <v>5</v>
      </c>
      <c r="Y433" s="76" t="s">
        <v>116</v>
      </c>
      <c r="AC433" s="76" t="s">
        <v>117</v>
      </c>
      <c r="AD433" s="76" t="s">
        <v>2507</v>
      </c>
      <c r="AE433" s="76" t="n">
        <v>28700</v>
      </c>
      <c r="AF433" s="76" t="s">
        <v>2511</v>
      </c>
      <c r="AJ433" s="76" t="s">
        <v>2512</v>
      </c>
      <c r="AK433" s="76" t="s">
        <v>2513</v>
      </c>
      <c r="AL433" s="76" t="n">
        <v>1</v>
      </c>
      <c r="AM433" s="76" t="n">
        <v>0</v>
      </c>
    </row>
    <row r="434" customFormat="false" ht="15" hidden="false" customHeight="false" outlineLevel="0" collapsed="false">
      <c r="A434" s="76" t="n">
        <v>1612298</v>
      </c>
      <c r="B434" s="76" t="s">
        <v>2514</v>
      </c>
      <c r="C434" s="76" t="s">
        <v>868</v>
      </c>
      <c r="D434" s="76" t="n">
        <v>2817321</v>
      </c>
      <c r="E434" s="76" t="s">
        <v>109</v>
      </c>
      <c r="H434" s="78" t="n">
        <v>43279</v>
      </c>
      <c r="I434" s="76" t="s">
        <v>109</v>
      </c>
      <c r="J434" s="76" t="n">
        <v>-9</v>
      </c>
      <c r="K434" s="76" t="s">
        <v>41</v>
      </c>
      <c r="M434" s="76" t="s">
        <v>155</v>
      </c>
      <c r="N434" s="79" t="s">
        <v>1399</v>
      </c>
      <c r="O434" s="76" t="s">
        <v>1400</v>
      </c>
      <c r="P434" s="78" t="n">
        <v>45549</v>
      </c>
      <c r="Q434" s="76" t="s">
        <v>114</v>
      </c>
      <c r="R434" s="78" t="n">
        <v>45549</v>
      </c>
      <c r="S434" s="78" t="n">
        <v>45559</v>
      </c>
      <c r="T434" s="76" t="s">
        <v>201</v>
      </c>
      <c r="U434" s="76" t="n">
        <v>500</v>
      </c>
      <c r="X434" s="76" t="n">
        <v>5</v>
      </c>
      <c r="Y434" s="76" t="s">
        <v>116</v>
      </c>
      <c r="AC434" s="76" t="s">
        <v>117</v>
      </c>
      <c r="AD434" s="76" t="s">
        <v>2515</v>
      </c>
      <c r="AE434" s="76" t="n">
        <v>28320</v>
      </c>
      <c r="AF434" s="76" t="s">
        <v>2516</v>
      </c>
      <c r="AI434" s="76" t="s">
        <v>2517</v>
      </c>
      <c r="AJ434" s="76" t="s">
        <v>2518</v>
      </c>
      <c r="AK434" s="76" t="s">
        <v>2519</v>
      </c>
      <c r="AL434" s="76" t="n">
        <v>0</v>
      </c>
      <c r="AM434" s="76" t="n">
        <v>0</v>
      </c>
    </row>
    <row r="435" customFormat="false" ht="15" hidden="false" customHeight="false" outlineLevel="0" collapsed="false">
      <c r="A435" s="76" t="n">
        <v>1612304</v>
      </c>
      <c r="B435" s="76" t="s">
        <v>2514</v>
      </c>
      <c r="C435" s="76" t="s">
        <v>2520</v>
      </c>
      <c r="D435" s="76" t="n">
        <v>2817322</v>
      </c>
      <c r="E435" s="76" t="s">
        <v>109</v>
      </c>
      <c r="H435" s="78" t="n">
        <v>41658</v>
      </c>
      <c r="I435" s="76" t="s">
        <v>190</v>
      </c>
      <c r="J435" s="76" t="n">
        <v>-11</v>
      </c>
      <c r="K435" s="76" t="s">
        <v>2</v>
      </c>
      <c r="M435" s="76" t="s">
        <v>155</v>
      </c>
      <c r="N435" s="79" t="s">
        <v>1399</v>
      </c>
      <c r="O435" s="76" t="s">
        <v>1400</v>
      </c>
      <c r="P435" s="78" t="n">
        <v>45549</v>
      </c>
      <c r="Q435" s="76" t="s">
        <v>114</v>
      </c>
      <c r="R435" s="78" t="n">
        <v>45549</v>
      </c>
      <c r="S435" s="78" t="n">
        <v>45559</v>
      </c>
      <c r="T435" s="76" t="s">
        <v>201</v>
      </c>
      <c r="U435" s="76" t="n">
        <v>500</v>
      </c>
      <c r="X435" s="76" t="n">
        <v>5</v>
      </c>
      <c r="Y435" s="76" t="s">
        <v>116</v>
      </c>
      <c r="AC435" s="76" t="s">
        <v>117</v>
      </c>
      <c r="AD435" s="76" t="s">
        <v>2515</v>
      </c>
      <c r="AE435" s="76" t="n">
        <v>28320</v>
      </c>
      <c r="AF435" s="76" t="s">
        <v>2516</v>
      </c>
      <c r="AI435" s="76" t="s">
        <v>2517</v>
      </c>
      <c r="AJ435" s="76" t="s">
        <v>2521</v>
      </c>
      <c r="AK435" s="76" t="s">
        <v>2519</v>
      </c>
      <c r="AL435" s="76" t="n">
        <v>0</v>
      </c>
      <c r="AM435" s="76" t="n">
        <v>0</v>
      </c>
    </row>
    <row r="436" customFormat="false" ht="15" hidden="false" customHeight="false" outlineLevel="0" collapsed="false">
      <c r="A436" s="76" t="n">
        <v>1508909</v>
      </c>
      <c r="B436" s="76" t="s">
        <v>2522</v>
      </c>
      <c r="C436" s="76" t="s">
        <v>2523</v>
      </c>
      <c r="D436" s="76" t="n">
        <v>4115857</v>
      </c>
      <c r="E436" s="76" t="s">
        <v>109</v>
      </c>
      <c r="F436" s="76" t="s">
        <v>109</v>
      </c>
      <c r="H436" s="78" t="n">
        <v>41512</v>
      </c>
      <c r="I436" s="76" t="s">
        <v>110</v>
      </c>
      <c r="J436" s="76" t="n">
        <v>-12</v>
      </c>
      <c r="K436" s="76" t="s">
        <v>41</v>
      </c>
      <c r="M436" s="76" t="s">
        <v>286</v>
      </c>
      <c r="N436" s="79" t="s">
        <v>385</v>
      </c>
      <c r="O436" s="76" t="s">
        <v>386</v>
      </c>
      <c r="P436" s="78" t="n">
        <v>45553</v>
      </c>
      <c r="Q436" s="76" t="s">
        <v>114</v>
      </c>
      <c r="R436" s="78" t="n">
        <v>45178</v>
      </c>
      <c r="T436" s="76" t="s">
        <v>115</v>
      </c>
      <c r="U436" s="76" t="n">
        <v>500</v>
      </c>
      <c r="X436" s="76" t="n">
        <v>5</v>
      </c>
      <c r="Y436" s="76" t="s">
        <v>116</v>
      </c>
      <c r="AC436" s="76" t="s">
        <v>117</v>
      </c>
      <c r="AD436" s="76" t="s">
        <v>2524</v>
      </c>
      <c r="AE436" s="76" t="n">
        <v>41350</v>
      </c>
      <c r="AF436" s="76" t="s">
        <v>2525</v>
      </c>
      <c r="AJ436" s="79" t="s">
        <v>2526</v>
      </c>
      <c r="AK436" s="76" t="s">
        <v>2527</v>
      </c>
      <c r="AL436" s="76" t="n">
        <v>0</v>
      </c>
      <c r="AM436" s="76" t="n">
        <v>0</v>
      </c>
    </row>
    <row r="437" customFormat="false" ht="15" hidden="false" customHeight="false" outlineLevel="0" collapsed="false">
      <c r="A437" s="76" t="n">
        <v>9023</v>
      </c>
      <c r="B437" s="76" t="s">
        <v>2528</v>
      </c>
      <c r="C437" s="76" t="s">
        <v>406</v>
      </c>
      <c r="D437" s="76" t="n">
        <v>413704</v>
      </c>
      <c r="E437" s="76" t="s">
        <v>475</v>
      </c>
      <c r="F437" s="76" t="s">
        <v>132</v>
      </c>
      <c r="H437" s="78" t="n">
        <v>28791</v>
      </c>
      <c r="I437" s="76" t="s">
        <v>197</v>
      </c>
      <c r="J437" s="76" t="s">
        <v>198</v>
      </c>
      <c r="K437" s="76" t="s">
        <v>41</v>
      </c>
      <c r="M437" s="76" t="s">
        <v>286</v>
      </c>
      <c r="N437" s="79" t="s">
        <v>385</v>
      </c>
      <c r="O437" s="76" t="s">
        <v>386</v>
      </c>
      <c r="P437" s="78" t="n">
        <v>45481</v>
      </c>
      <c r="Q437" s="76" t="s">
        <v>114</v>
      </c>
      <c r="R437" s="78" t="n">
        <v>37432</v>
      </c>
      <c r="S437" s="78" t="n">
        <v>45147</v>
      </c>
      <c r="T437" s="76" t="s">
        <v>201</v>
      </c>
      <c r="U437" s="76" t="n">
        <v>1065</v>
      </c>
      <c r="X437" s="76" t="n">
        <v>10</v>
      </c>
      <c r="Y437" s="76" t="s">
        <v>116</v>
      </c>
      <c r="AC437" s="76" t="s">
        <v>117</v>
      </c>
      <c r="AD437" s="76" t="s">
        <v>1085</v>
      </c>
      <c r="AE437" s="76" t="n">
        <v>41350</v>
      </c>
      <c r="AF437" s="76" t="s">
        <v>2529</v>
      </c>
      <c r="AI437" s="79" t="s">
        <v>2530</v>
      </c>
      <c r="AJ437" s="79" t="s">
        <v>2531</v>
      </c>
      <c r="AK437" s="76" t="s">
        <v>2532</v>
      </c>
      <c r="AL437" s="76" t="n">
        <v>0</v>
      </c>
      <c r="AM437" s="76" t="n">
        <v>0</v>
      </c>
    </row>
    <row r="438" customFormat="false" ht="15" hidden="false" customHeight="false" outlineLevel="0" collapsed="false">
      <c r="A438" s="76" t="n">
        <v>1630659</v>
      </c>
      <c r="B438" s="76" t="s">
        <v>2528</v>
      </c>
      <c r="C438" s="76" t="s">
        <v>873</v>
      </c>
      <c r="D438" s="76" t="n">
        <v>4116513</v>
      </c>
      <c r="E438" s="76" t="s">
        <v>132</v>
      </c>
      <c r="H438" s="78" t="n">
        <v>42774</v>
      </c>
      <c r="I438" s="76" t="s">
        <v>109</v>
      </c>
      <c r="J438" s="76" t="n">
        <v>-9</v>
      </c>
      <c r="K438" s="76" t="s">
        <v>41</v>
      </c>
      <c r="M438" s="76" t="s">
        <v>286</v>
      </c>
      <c r="N438" s="79" t="s">
        <v>385</v>
      </c>
      <c r="O438" s="76" t="s">
        <v>386</v>
      </c>
      <c r="P438" s="78" t="n">
        <v>45671</v>
      </c>
      <c r="Q438" s="76" t="s">
        <v>114</v>
      </c>
      <c r="R438" s="78" t="n">
        <v>45563</v>
      </c>
      <c r="T438" s="76" t="s">
        <v>115</v>
      </c>
      <c r="U438" s="76" t="n">
        <v>500</v>
      </c>
      <c r="X438" s="76" t="n">
        <v>5</v>
      </c>
      <c r="Y438" s="76" t="s">
        <v>116</v>
      </c>
      <c r="AC438" s="76" t="s">
        <v>117</v>
      </c>
      <c r="AD438" s="76" t="s">
        <v>2524</v>
      </c>
      <c r="AE438" s="76" t="n">
        <v>41350</v>
      </c>
      <c r="AF438" s="76" t="s">
        <v>2529</v>
      </c>
      <c r="AI438" s="79" t="s">
        <v>2533</v>
      </c>
      <c r="AJ438" s="79" t="s">
        <v>2531</v>
      </c>
      <c r="AK438" s="76" t="s">
        <v>2534</v>
      </c>
      <c r="AL438" s="76" t="n">
        <v>0</v>
      </c>
      <c r="AM438" s="76" t="n">
        <v>0</v>
      </c>
    </row>
    <row r="439" customFormat="false" ht="15" hidden="false" customHeight="false" outlineLevel="0" collapsed="false">
      <c r="A439" s="76" t="n">
        <v>892537</v>
      </c>
      <c r="B439" s="76" t="s">
        <v>2535</v>
      </c>
      <c r="C439" s="76" t="s">
        <v>2536</v>
      </c>
      <c r="D439" s="76" t="n">
        <v>4523794</v>
      </c>
      <c r="E439" s="76" t="s">
        <v>109</v>
      </c>
      <c r="H439" s="78" t="n">
        <v>34141</v>
      </c>
      <c r="I439" s="76" t="s">
        <v>23</v>
      </c>
      <c r="J439" s="76" t="n">
        <v>-40</v>
      </c>
      <c r="K439" s="76" t="s">
        <v>41</v>
      </c>
      <c r="M439" s="76" t="s">
        <v>134</v>
      </c>
      <c r="N439" s="79" t="s">
        <v>2537</v>
      </c>
      <c r="O439" s="76" t="s">
        <v>2538</v>
      </c>
      <c r="P439" s="78" t="n">
        <v>45596</v>
      </c>
      <c r="Q439" s="76" t="s">
        <v>114</v>
      </c>
      <c r="R439" s="78" t="n">
        <v>41171</v>
      </c>
      <c r="S439" s="78" t="n">
        <v>45552</v>
      </c>
      <c r="T439" s="76" t="s">
        <v>201</v>
      </c>
      <c r="U439" s="76" t="n">
        <v>1026</v>
      </c>
      <c r="X439" s="76" t="n">
        <v>10</v>
      </c>
      <c r="Y439" s="76" t="s">
        <v>116</v>
      </c>
      <c r="AC439" s="76" t="s">
        <v>117</v>
      </c>
      <c r="AD439" s="76" t="s">
        <v>1562</v>
      </c>
      <c r="AE439" s="76" t="n">
        <v>45770</v>
      </c>
      <c r="AF439" s="76" t="s">
        <v>2539</v>
      </c>
      <c r="AJ439" s="79" t="s">
        <v>2540</v>
      </c>
      <c r="AK439" s="76" t="s">
        <v>2541</v>
      </c>
      <c r="AL439" s="76" t="n">
        <v>0</v>
      </c>
      <c r="AM439" s="76" t="n">
        <v>0</v>
      </c>
    </row>
    <row r="440" customFormat="false" ht="15" hidden="false" customHeight="false" outlineLevel="0" collapsed="false">
      <c r="A440" s="76" t="n">
        <v>1481680</v>
      </c>
      <c r="B440" s="76" t="s">
        <v>2542</v>
      </c>
      <c r="C440" s="76" t="s">
        <v>2543</v>
      </c>
      <c r="D440" s="76" t="n">
        <v>4115834</v>
      </c>
      <c r="E440" s="76" t="s">
        <v>109</v>
      </c>
      <c r="F440" s="76" t="s">
        <v>109</v>
      </c>
      <c r="H440" s="78" t="n">
        <v>40464</v>
      </c>
      <c r="I440" s="76" t="s">
        <v>256</v>
      </c>
      <c r="J440" s="76" t="n">
        <v>-15</v>
      </c>
      <c r="K440" s="76" t="s">
        <v>2</v>
      </c>
      <c r="M440" s="76" t="s">
        <v>286</v>
      </c>
      <c r="N440" s="79" t="s">
        <v>2544</v>
      </c>
      <c r="O440" s="76" t="s">
        <v>2545</v>
      </c>
      <c r="P440" s="78" t="n">
        <v>45571</v>
      </c>
      <c r="Q440" s="76" t="s">
        <v>114</v>
      </c>
      <c r="R440" s="78" t="n">
        <v>45024</v>
      </c>
      <c r="T440" s="76" t="s">
        <v>115</v>
      </c>
      <c r="U440" s="76" t="n">
        <v>500</v>
      </c>
      <c r="X440" s="76" t="n">
        <v>5</v>
      </c>
      <c r="Y440" s="76" t="s">
        <v>116</v>
      </c>
      <c r="AC440" s="76" t="s">
        <v>117</v>
      </c>
      <c r="AD440" s="76" t="s">
        <v>2546</v>
      </c>
      <c r="AE440" s="76" t="n">
        <v>72120</v>
      </c>
      <c r="AF440" s="76" t="s">
        <v>2547</v>
      </c>
      <c r="AJ440" s="76" t="s">
        <v>2548</v>
      </c>
      <c r="AK440" s="76" t="s">
        <v>2549</v>
      </c>
      <c r="AL440" s="76" t="n">
        <v>0</v>
      </c>
      <c r="AM440" s="76" t="n">
        <v>0</v>
      </c>
    </row>
    <row r="441" customFormat="false" ht="15" hidden="false" customHeight="false" outlineLevel="0" collapsed="false">
      <c r="A441" s="76" t="n">
        <v>641931</v>
      </c>
      <c r="B441" s="76" t="s">
        <v>2542</v>
      </c>
      <c r="C441" s="76" t="s">
        <v>2550</v>
      </c>
      <c r="D441" s="76" t="n">
        <v>2810670</v>
      </c>
      <c r="E441" s="76" t="s">
        <v>132</v>
      </c>
      <c r="F441" s="76" t="s">
        <v>132</v>
      </c>
      <c r="H441" s="78" t="n">
        <v>26999</v>
      </c>
      <c r="I441" s="76" t="s">
        <v>208</v>
      </c>
      <c r="J441" s="76" t="s">
        <v>209</v>
      </c>
      <c r="K441" s="76" t="s">
        <v>41</v>
      </c>
      <c r="M441" s="76" t="s">
        <v>155</v>
      </c>
      <c r="N441" s="79" t="s">
        <v>232</v>
      </c>
      <c r="O441" s="76" t="s">
        <v>233</v>
      </c>
      <c r="P441" s="78" t="n">
        <v>45551</v>
      </c>
      <c r="Q441" s="76" t="s">
        <v>114</v>
      </c>
      <c r="R441" s="78" t="n">
        <v>39696</v>
      </c>
      <c r="S441" s="78" t="n">
        <v>45176</v>
      </c>
      <c r="T441" s="76" t="s">
        <v>183</v>
      </c>
      <c r="U441" s="76" t="n">
        <v>747</v>
      </c>
      <c r="X441" s="76" t="n">
        <v>7</v>
      </c>
      <c r="Y441" s="76" t="s">
        <v>116</v>
      </c>
      <c r="AC441" s="76" t="s">
        <v>117</v>
      </c>
      <c r="AD441" s="76" t="s">
        <v>2551</v>
      </c>
      <c r="AE441" s="76" t="n">
        <v>28170</v>
      </c>
      <c r="AF441" s="76" t="s">
        <v>2552</v>
      </c>
      <c r="AH441" s="76" t="s">
        <v>2553</v>
      </c>
      <c r="AI441" s="79" t="s">
        <v>2554</v>
      </c>
      <c r="AJ441" s="79" t="s">
        <v>2555</v>
      </c>
      <c r="AK441" s="76" t="s">
        <v>2556</v>
      </c>
      <c r="AL441" s="76" t="n">
        <v>0</v>
      </c>
      <c r="AM441" s="76" t="n">
        <v>0</v>
      </c>
    </row>
    <row r="442" customFormat="false" ht="15" hidden="false" customHeight="false" outlineLevel="0" collapsed="false">
      <c r="A442" s="76" t="n">
        <v>1028178</v>
      </c>
      <c r="B442" s="76" t="s">
        <v>2557</v>
      </c>
      <c r="C442" s="76" t="s">
        <v>2558</v>
      </c>
      <c r="D442" s="76" t="n">
        <v>3726451</v>
      </c>
      <c r="E442" s="76" t="s">
        <v>132</v>
      </c>
      <c r="F442" s="76" t="s">
        <v>132</v>
      </c>
      <c r="H442" s="78" t="n">
        <v>25814</v>
      </c>
      <c r="I442" s="76" t="s">
        <v>208</v>
      </c>
      <c r="J442" s="76" t="s">
        <v>209</v>
      </c>
      <c r="K442" s="76" t="s">
        <v>41</v>
      </c>
      <c r="M442" s="76" t="s">
        <v>124</v>
      </c>
      <c r="N442" s="79" t="s">
        <v>125</v>
      </c>
      <c r="O442" s="76" t="s">
        <v>126</v>
      </c>
      <c r="P442" s="78" t="n">
        <v>45524</v>
      </c>
      <c r="Q442" s="76" t="s">
        <v>114</v>
      </c>
      <c r="R442" s="78" t="n">
        <v>41925</v>
      </c>
      <c r="S442" s="78" t="n">
        <v>45525</v>
      </c>
      <c r="T442" s="76" t="s">
        <v>201</v>
      </c>
      <c r="U442" s="76" t="n">
        <v>977</v>
      </c>
      <c r="X442" s="76" t="n">
        <v>9</v>
      </c>
      <c r="Y442" s="76" t="s">
        <v>116</v>
      </c>
      <c r="AB442" s="78" t="n">
        <v>44743</v>
      </c>
      <c r="AC442" s="76" t="s">
        <v>117</v>
      </c>
      <c r="AD442" s="76" t="s">
        <v>1512</v>
      </c>
      <c r="AE442" s="76" t="n">
        <v>37230</v>
      </c>
      <c r="AF442" s="76" t="s">
        <v>2559</v>
      </c>
      <c r="AJ442" s="79" t="s">
        <v>2560</v>
      </c>
      <c r="AK442" s="76" t="s">
        <v>2561</v>
      </c>
      <c r="AL442" s="76" t="n">
        <v>1</v>
      </c>
      <c r="AM442" s="76" t="n">
        <v>0</v>
      </c>
    </row>
    <row r="443" customFormat="false" ht="15" hidden="false" customHeight="false" outlineLevel="0" collapsed="false">
      <c r="A443" s="76" t="n">
        <v>689269</v>
      </c>
      <c r="B443" s="76" t="s">
        <v>2562</v>
      </c>
      <c r="C443" s="76" t="s">
        <v>2563</v>
      </c>
      <c r="D443" s="76" t="n">
        <v>4110132</v>
      </c>
      <c r="E443" s="76" t="s">
        <v>109</v>
      </c>
      <c r="F443" s="76" t="s">
        <v>109</v>
      </c>
      <c r="H443" s="78" t="n">
        <v>24869</v>
      </c>
      <c r="I443" s="76" t="s">
        <v>321</v>
      </c>
      <c r="J443" s="76" t="s">
        <v>322</v>
      </c>
      <c r="K443" s="76" t="s">
        <v>2</v>
      </c>
      <c r="M443" s="76" t="s">
        <v>286</v>
      </c>
      <c r="N443" s="79" t="s">
        <v>1117</v>
      </c>
      <c r="O443" s="76" t="s">
        <v>1118</v>
      </c>
      <c r="P443" s="78" t="n">
        <v>45561</v>
      </c>
      <c r="Q443" s="76" t="s">
        <v>114</v>
      </c>
      <c r="R443" s="78" t="n">
        <v>39850</v>
      </c>
      <c r="T443" s="76" t="s">
        <v>325</v>
      </c>
      <c r="U443" s="76" t="n">
        <v>500</v>
      </c>
      <c r="X443" s="76" t="n">
        <v>5</v>
      </c>
      <c r="Y443" s="76" t="s">
        <v>116</v>
      </c>
      <c r="AC443" s="76" t="s">
        <v>117</v>
      </c>
      <c r="AD443" s="76" t="s">
        <v>2564</v>
      </c>
      <c r="AE443" s="76" t="n">
        <v>41300</v>
      </c>
      <c r="AF443" s="76" t="s">
        <v>2565</v>
      </c>
      <c r="AJ443" s="79" t="s">
        <v>2566</v>
      </c>
      <c r="AK443" s="76" t="s">
        <v>2567</v>
      </c>
      <c r="AL443" s="76" t="n">
        <v>1</v>
      </c>
      <c r="AM443" s="76" t="n">
        <v>0</v>
      </c>
    </row>
    <row r="444" customFormat="false" ht="15" hidden="false" customHeight="false" outlineLevel="0" collapsed="false">
      <c r="A444" s="76" t="n">
        <v>779956</v>
      </c>
      <c r="B444" s="76" t="s">
        <v>2568</v>
      </c>
      <c r="C444" s="76" t="s">
        <v>2569</v>
      </c>
      <c r="D444" s="76" t="n">
        <v>4521564</v>
      </c>
      <c r="E444" s="76" t="s">
        <v>132</v>
      </c>
      <c r="F444" s="76" t="s">
        <v>132</v>
      </c>
      <c r="H444" s="78" t="n">
        <v>36712</v>
      </c>
      <c r="I444" s="76" t="s">
        <v>23</v>
      </c>
      <c r="J444" s="76" t="n">
        <v>-40</v>
      </c>
      <c r="K444" s="76" t="s">
        <v>2</v>
      </c>
      <c r="M444" s="76" t="s">
        <v>134</v>
      </c>
      <c r="N444" s="79" t="s">
        <v>449</v>
      </c>
      <c r="O444" s="76" t="s">
        <v>450</v>
      </c>
      <c r="P444" s="78" t="n">
        <v>45551</v>
      </c>
      <c r="Q444" s="76" t="s">
        <v>114</v>
      </c>
      <c r="R444" s="78" t="n">
        <v>40451</v>
      </c>
      <c r="S444" s="78" t="n">
        <v>45206</v>
      </c>
      <c r="T444" s="76" t="s">
        <v>183</v>
      </c>
      <c r="U444" s="76" t="n">
        <v>707</v>
      </c>
      <c r="X444" s="76" t="n">
        <v>7</v>
      </c>
      <c r="Y444" s="76" t="s">
        <v>116</v>
      </c>
      <c r="AC444" s="76" t="s">
        <v>117</v>
      </c>
      <c r="AD444" s="76" t="s">
        <v>451</v>
      </c>
      <c r="AE444" s="76" t="n">
        <v>45000</v>
      </c>
      <c r="AF444" s="76" t="s">
        <v>2570</v>
      </c>
      <c r="AG444" s="76" t="s">
        <v>2571</v>
      </c>
      <c r="AK444" s="76" t="s">
        <v>2572</v>
      </c>
      <c r="AL444" s="76" t="n">
        <v>0</v>
      </c>
      <c r="AM444" s="76" t="n">
        <v>0</v>
      </c>
    </row>
    <row r="445" customFormat="false" ht="15" hidden="false" customHeight="false" outlineLevel="0" collapsed="false">
      <c r="A445" s="76" t="n">
        <v>1448576</v>
      </c>
      <c r="B445" s="76" t="s">
        <v>2573</v>
      </c>
      <c r="C445" s="76" t="s">
        <v>1003</v>
      </c>
      <c r="D445" s="76" t="n">
        <v>4115575</v>
      </c>
      <c r="E445" s="76" t="s">
        <v>109</v>
      </c>
      <c r="F445" s="76" t="s">
        <v>109</v>
      </c>
      <c r="H445" s="78" t="n">
        <v>26124</v>
      </c>
      <c r="I445" s="76" t="s">
        <v>208</v>
      </c>
      <c r="J445" s="76" t="s">
        <v>209</v>
      </c>
      <c r="K445" s="76" t="s">
        <v>41</v>
      </c>
      <c r="M445" s="76" t="s">
        <v>286</v>
      </c>
      <c r="N445" s="79" t="s">
        <v>937</v>
      </c>
      <c r="O445" s="76" t="s">
        <v>938</v>
      </c>
      <c r="P445" s="78" t="n">
        <v>45568</v>
      </c>
      <c r="Q445" s="76" t="s">
        <v>114</v>
      </c>
      <c r="R445" s="78" t="n">
        <v>44847</v>
      </c>
      <c r="S445" s="78" t="n">
        <v>44830</v>
      </c>
      <c r="T445" s="76" t="s">
        <v>183</v>
      </c>
      <c r="U445" s="76" t="n">
        <v>500</v>
      </c>
      <c r="X445" s="76" t="n">
        <v>5</v>
      </c>
      <c r="Y445" s="76" t="s">
        <v>116</v>
      </c>
      <c r="AC445" s="76" t="s">
        <v>117</v>
      </c>
      <c r="AD445" s="76" t="s">
        <v>2574</v>
      </c>
      <c r="AE445" s="76" t="n">
        <v>41360</v>
      </c>
      <c r="AF445" s="76" t="s">
        <v>2575</v>
      </c>
      <c r="AJ445" s="79" t="s">
        <v>2576</v>
      </c>
      <c r="AK445" s="76" t="s">
        <v>2577</v>
      </c>
      <c r="AL445" s="76" t="n">
        <v>0</v>
      </c>
      <c r="AM445" s="76" t="n">
        <v>0</v>
      </c>
    </row>
    <row r="446" customFormat="false" ht="15" hidden="false" customHeight="false" outlineLevel="0" collapsed="false">
      <c r="A446" s="76" t="n">
        <v>1371488</v>
      </c>
      <c r="B446" s="76" t="s">
        <v>2578</v>
      </c>
      <c r="C446" s="76" t="s">
        <v>2579</v>
      </c>
      <c r="D446" s="76" t="n">
        <v>4532718</v>
      </c>
      <c r="E446" s="76" t="s">
        <v>132</v>
      </c>
      <c r="F446" s="76" t="s">
        <v>132</v>
      </c>
      <c r="H446" s="78" t="n">
        <v>41344</v>
      </c>
      <c r="I446" s="76" t="s">
        <v>110</v>
      </c>
      <c r="J446" s="76" t="n">
        <v>-12</v>
      </c>
      <c r="K446" s="76" t="s">
        <v>41</v>
      </c>
      <c r="M446" s="76" t="s">
        <v>134</v>
      </c>
      <c r="N446" s="79" t="s">
        <v>1186</v>
      </c>
      <c r="O446" s="76" t="s">
        <v>1187</v>
      </c>
      <c r="P446" s="78" t="n">
        <v>45540</v>
      </c>
      <c r="Q446" s="76" t="s">
        <v>114</v>
      </c>
      <c r="R446" s="78" t="n">
        <v>44500</v>
      </c>
      <c r="T446" s="76" t="s">
        <v>115</v>
      </c>
      <c r="U446" s="76" t="n">
        <v>1026</v>
      </c>
      <c r="X446" s="76" t="n">
        <v>10</v>
      </c>
      <c r="Y446" s="76" t="s">
        <v>116</v>
      </c>
      <c r="AC446" s="76" t="s">
        <v>117</v>
      </c>
      <c r="AD446" s="76" t="s">
        <v>974</v>
      </c>
      <c r="AE446" s="76" t="n">
        <v>45000</v>
      </c>
      <c r="AF446" s="76" t="s">
        <v>2580</v>
      </c>
      <c r="AI446" s="79" t="s">
        <v>2581</v>
      </c>
      <c r="AJ446" s="79" t="s">
        <v>2582</v>
      </c>
      <c r="AK446" s="76" t="s">
        <v>2583</v>
      </c>
      <c r="AL446" s="76" t="n">
        <v>1</v>
      </c>
      <c r="AM446" s="76" t="n">
        <v>1</v>
      </c>
    </row>
    <row r="447" customFormat="false" ht="15" hidden="false" customHeight="false" outlineLevel="0" collapsed="false">
      <c r="A447" s="76" t="n">
        <v>9286</v>
      </c>
      <c r="B447" s="76" t="s">
        <v>2584</v>
      </c>
      <c r="C447" s="76" t="s">
        <v>2198</v>
      </c>
      <c r="D447" s="76" t="n">
        <v>9218828</v>
      </c>
      <c r="E447" s="76" t="s">
        <v>132</v>
      </c>
      <c r="F447" s="76" t="s">
        <v>132</v>
      </c>
      <c r="H447" s="78" t="n">
        <v>32067</v>
      </c>
      <c r="I447" s="76" t="s">
        <v>23</v>
      </c>
      <c r="J447" s="76" t="n">
        <v>-40</v>
      </c>
      <c r="K447" s="76" t="s">
        <v>41</v>
      </c>
      <c r="M447" s="76" t="s">
        <v>124</v>
      </c>
      <c r="N447" s="79" t="s">
        <v>779</v>
      </c>
      <c r="O447" s="76" t="s">
        <v>780</v>
      </c>
      <c r="P447" s="78" t="n">
        <v>45548</v>
      </c>
      <c r="Q447" s="76" t="s">
        <v>114</v>
      </c>
      <c r="R447" s="78" t="n">
        <v>37432</v>
      </c>
      <c r="S447" s="78" t="n">
        <v>44816</v>
      </c>
      <c r="T447" s="76" t="s">
        <v>183</v>
      </c>
      <c r="U447" s="76" t="n">
        <v>987</v>
      </c>
      <c r="X447" s="76" t="n">
        <v>9</v>
      </c>
      <c r="Y447" s="76" t="s">
        <v>116</v>
      </c>
      <c r="AC447" s="76" t="s">
        <v>117</v>
      </c>
      <c r="AD447" s="76" t="s">
        <v>1523</v>
      </c>
      <c r="AE447" s="76" t="n">
        <v>37170</v>
      </c>
      <c r="AF447" s="76" t="s">
        <v>2585</v>
      </c>
      <c r="AJ447" s="79" t="s">
        <v>2586</v>
      </c>
      <c r="AK447" s="76" t="s">
        <v>2587</v>
      </c>
      <c r="AL447" s="76" t="n">
        <v>0</v>
      </c>
      <c r="AM447" s="76" t="n">
        <v>0</v>
      </c>
    </row>
    <row r="448" customFormat="false" ht="15" hidden="false" customHeight="false" outlineLevel="0" collapsed="false">
      <c r="A448" s="76" t="n">
        <v>1610515</v>
      </c>
      <c r="B448" s="76" t="s">
        <v>2588</v>
      </c>
      <c r="C448" s="76" t="s">
        <v>681</v>
      </c>
      <c r="D448" s="76" t="n">
        <v>3737295</v>
      </c>
      <c r="E448" s="76" t="s">
        <v>109</v>
      </c>
      <c r="H448" s="78" t="n">
        <v>42105</v>
      </c>
      <c r="I448" s="76" t="s">
        <v>231</v>
      </c>
      <c r="J448" s="76" t="n">
        <v>-10</v>
      </c>
      <c r="K448" s="76" t="s">
        <v>41</v>
      </c>
      <c r="M448" s="76" t="s">
        <v>124</v>
      </c>
      <c r="N448" s="79" t="s">
        <v>779</v>
      </c>
      <c r="O448" s="76" t="s">
        <v>780</v>
      </c>
      <c r="P448" s="78" t="n">
        <v>45548</v>
      </c>
      <c r="Q448" s="76" t="s">
        <v>114</v>
      </c>
      <c r="R448" s="78" t="n">
        <v>45548</v>
      </c>
      <c r="T448" s="76" t="s">
        <v>115</v>
      </c>
      <c r="U448" s="76" t="n">
        <v>500</v>
      </c>
      <c r="X448" s="76" t="n">
        <v>5</v>
      </c>
      <c r="Y448" s="76" t="s">
        <v>116</v>
      </c>
      <c r="AC448" s="76" t="s">
        <v>117</v>
      </c>
      <c r="AD448" s="76" t="s">
        <v>2463</v>
      </c>
      <c r="AE448" s="76" t="n">
        <v>37170</v>
      </c>
      <c r="AF448" s="76" t="s">
        <v>2589</v>
      </c>
      <c r="AJ448" s="79" t="s">
        <v>2586</v>
      </c>
      <c r="AK448" s="76" t="s">
        <v>2587</v>
      </c>
      <c r="AL448" s="76" t="n">
        <v>0</v>
      </c>
      <c r="AM448" s="76" t="n">
        <v>0</v>
      </c>
    </row>
    <row r="449" customFormat="false" ht="15" hidden="false" customHeight="false" outlineLevel="0" collapsed="false">
      <c r="A449" s="76" t="n">
        <v>1522917</v>
      </c>
      <c r="B449" s="76" t="s">
        <v>2588</v>
      </c>
      <c r="C449" s="76" t="s">
        <v>369</v>
      </c>
      <c r="D449" s="76" t="n">
        <v>3736198</v>
      </c>
      <c r="E449" s="76" t="s">
        <v>109</v>
      </c>
      <c r="F449" s="76" t="s">
        <v>109</v>
      </c>
      <c r="H449" s="78" t="n">
        <v>42593</v>
      </c>
      <c r="I449" s="76" t="s">
        <v>109</v>
      </c>
      <c r="J449" s="76" t="n">
        <v>-9</v>
      </c>
      <c r="K449" s="76" t="s">
        <v>41</v>
      </c>
      <c r="M449" s="76" t="s">
        <v>124</v>
      </c>
      <c r="N449" s="79" t="s">
        <v>779</v>
      </c>
      <c r="O449" s="76" t="s">
        <v>780</v>
      </c>
      <c r="P449" s="78" t="n">
        <v>45548</v>
      </c>
      <c r="Q449" s="76" t="s">
        <v>114</v>
      </c>
      <c r="R449" s="78" t="n">
        <v>45196</v>
      </c>
      <c r="T449" s="76" t="s">
        <v>115</v>
      </c>
      <c r="U449" s="76" t="n">
        <v>500</v>
      </c>
      <c r="X449" s="76" t="n">
        <v>5</v>
      </c>
      <c r="Y449" s="76" t="s">
        <v>116</v>
      </c>
      <c r="AC449" s="76" t="s">
        <v>117</v>
      </c>
      <c r="AD449" s="76" t="s">
        <v>2590</v>
      </c>
      <c r="AE449" s="76" t="n">
        <v>37170</v>
      </c>
      <c r="AF449" s="76" t="s">
        <v>2591</v>
      </c>
      <c r="AJ449" s="79" t="s">
        <v>2586</v>
      </c>
      <c r="AK449" s="76" t="s">
        <v>2592</v>
      </c>
      <c r="AL449" s="76" t="n">
        <v>0</v>
      </c>
      <c r="AM449" s="76" t="n">
        <v>0</v>
      </c>
    </row>
    <row r="450" customFormat="false" ht="15" hidden="false" customHeight="false" outlineLevel="0" collapsed="false">
      <c r="A450" s="76" t="n">
        <v>1298783</v>
      </c>
      <c r="B450" s="76" t="s">
        <v>2593</v>
      </c>
      <c r="C450" s="76" t="s">
        <v>2594</v>
      </c>
      <c r="D450" s="76" t="n">
        <v>2815750</v>
      </c>
      <c r="E450" s="76" t="s">
        <v>109</v>
      </c>
      <c r="H450" s="78" t="n">
        <v>24316</v>
      </c>
      <c r="I450" s="76" t="s">
        <v>321</v>
      </c>
      <c r="J450" s="76" t="s">
        <v>322</v>
      </c>
      <c r="K450" s="76" t="s">
        <v>41</v>
      </c>
      <c r="M450" s="76" t="s">
        <v>155</v>
      </c>
      <c r="N450" s="79" t="s">
        <v>2595</v>
      </c>
      <c r="O450" s="76" t="s">
        <v>2596</v>
      </c>
      <c r="P450" s="78" t="n">
        <v>45553</v>
      </c>
      <c r="Q450" s="76" t="s">
        <v>114</v>
      </c>
      <c r="R450" s="78" t="n">
        <v>43784</v>
      </c>
      <c r="S450" s="78" t="n">
        <v>45552</v>
      </c>
      <c r="T450" s="76" t="s">
        <v>201</v>
      </c>
      <c r="U450" s="76" t="n">
        <v>500</v>
      </c>
      <c r="X450" s="76" t="n">
        <v>5</v>
      </c>
      <c r="Y450" s="76" t="s">
        <v>116</v>
      </c>
      <c r="AC450" s="76" t="s">
        <v>117</v>
      </c>
      <c r="AD450" s="76" t="s">
        <v>2597</v>
      </c>
      <c r="AE450" s="76" t="n">
        <v>28120</v>
      </c>
      <c r="AF450" s="76" t="s">
        <v>2598</v>
      </c>
      <c r="AJ450" s="79" t="s">
        <v>2599</v>
      </c>
      <c r="AK450" s="76" t="s">
        <v>2600</v>
      </c>
      <c r="AL450" s="76" t="n">
        <v>0</v>
      </c>
      <c r="AM450" s="76" t="n">
        <v>0</v>
      </c>
    </row>
    <row r="451" customFormat="false" ht="15" hidden="false" customHeight="false" outlineLevel="0" collapsed="false">
      <c r="A451" s="76" t="n">
        <v>603880</v>
      </c>
      <c r="B451" s="76" t="s">
        <v>2601</v>
      </c>
      <c r="C451" s="76" t="s">
        <v>1248</v>
      </c>
      <c r="D451" s="76" t="n">
        <v>365906</v>
      </c>
      <c r="E451" s="76" t="s">
        <v>475</v>
      </c>
      <c r="F451" s="76" t="s">
        <v>132</v>
      </c>
      <c r="H451" s="78" t="n">
        <v>23579</v>
      </c>
      <c r="I451" s="76" t="s">
        <v>267</v>
      </c>
      <c r="J451" s="76" t="s">
        <v>268</v>
      </c>
      <c r="K451" s="76" t="s">
        <v>41</v>
      </c>
      <c r="M451" s="76" t="s">
        <v>269</v>
      </c>
      <c r="N451" s="79" t="s">
        <v>2013</v>
      </c>
      <c r="O451" s="76" t="s">
        <v>2014</v>
      </c>
      <c r="P451" s="78" t="n">
        <v>45483</v>
      </c>
      <c r="Q451" s="76" t="s">
        <v>114</v>
      </c>
      <c r="R451" s="78" t="n">
        <v>39366</v>
      </c>
      <c r="S451" s="78" t="n">
        <v>44781</v>
      </c>
      <c r="T451" s="76" t="s">
        <v>183</v>
      </c>
      <c r="U451" s="76" t="n">
        <v>741</v>
      </c>
      <c r="X451" s="76" t="n">
        <v>7</v>
      </c>
      <c r="Y451" s="76" t="s">
        <v>116</v>
      </c>
      <c r="AC451" s="76" t="s">
        <v>117</v>
      </c>
      <c r="AD451" s="76" t="s">
        <v>2602</v>
      </c>
      <c r="AE451" s="76" t="n">
        <v>36260</v>
      </c>
      <c r="AF451" s="76" t="s">
        <v>2603</v>
      </c>
      <c r="AI451" s="79" t="s">
        <v>2604</v>
      </c>
      <c r="AJ451" s="79" t="s">
        <v>2605</v>
      </c>
      <c r="AK451" s="76" t="s">
        <v>2606</v>
      </c>
      <c r="AL451" s="76" t="n">
        <v>0</v>
      </c>
      <c r="AM451" s="76" t="n">
        <v>0</v>
      </c>
    </row>
    <row r="452" customFormat="false" ht="15" hidden="false" customHeight="false" outlineLevel="0" collapsed="false">
      <c r="A452" s="76" t="n">
        <v>9483</v>
      </c>
      <c r="B452" s="76" t="s">
        <v>2607</v>
      </c>
      <c r="C452" s="76" t="s">
        <v>320</v>
      </c>
      <c r="D452" s="76" t="n">
        <v>637541</v>
      </c>
      <c r="E452" s="76" t="s">
        <v>132</v>
      </c>
      <c r="F452" s="76" t="s">
        <v>132</v>
      </c>
      <c r="H452" s="78" t="n">
        <v>20251</v>
      </c>
      <c r="I452" s="76" t="s">
        <v>305</v>
      </c>
      <c r="J452" s="76" t="s">
        <v>306</v>
      </c>
      <c r="K452" s="76" t="s">
        <v>41</v>
      </c>
      <c r="M452" s="76" t="s">
        <v>111</v>
      </c>
      <c r="N452" s="79" t="s">
        <v>337</v>
      </c>
      <c r="O452" s="76" t="s">
        <v>338</v>
      </c>
      <c r="P452" s="78" t="n">
        <v>45521</v>
      </c>
      <c r="Q452" s="76" t="s">
        <v>114</v>
      </c>
      <c r="R452" s="78" t="n">
        <v>37432</v>
      </c>
      <c r="S452" s="78" t="n">
        <v>45140</v>
      </c>
      <c r="T452" s="76" t="s">
        <v>183</v>
      </c>
      <c r="U452" s="76" t="n">
        <v>664</v>
      </c>
      <c r="X452" s="76" t="n">
        <v>6</v>
      </c>
      <c r="Y452" s="76" t="s">
        <v>116</v>
      </c>
      <c r="AC452" s="76" t="s">
        <v>117</v>
      </c>
      <c r="AD452" s="76" t="s">
        <v>2608</v>
      </c>
      <c r="AE452" s="76" t="n">
        <v>18500</v>
      </c>
      <c r="AF452" s="76" t="s">
        <v>2609</v>
      </c>
      <c r="AI452" s="79" t="s">
        <v>2610</v>
      </c>
      <c r="AJ452" s="79" t="s">
        <v>2611</v>
      </c>
      <c r="AK452" s="76" t="s">
        <v>2612</v>
      </c>
      <c r="AL452" s="76" t="n">
        <v>0</v>
      </c>
      <c r="AM452" s="76" t="n">
        <v>0</v>
      </c>
    </row>
    <row r="453" customFormat="false" ht="15" hidden="false" customHeight="false" outlineLevel="0" collapsed="false">
      <c r="A453" s="76" t="n">
        <v>1509703</v>
      </c>
      <c r="B453" s="76" t="s">
        <v>2613</v>
      </c>
      <c r="C453" s="76" t="s">
        <v>2614</v>
      </c>
      <c r="D453" s="76" t="n">
        <v>4115865</v>
      </c>
      <c r="E453" s="76" t="s">
        <v>132</v>
      </c>
      <c r="F453" s="76" t="s">
        <v>132</v>
      </c>
      <c r="H453" s="78" t="n">
        <v>40576</v>
      </c>
      <c r="I453" s="76" t="s">
        <v>144</v>
      </c>
      <c r="J453" s="76" t="n">
        <v>-14</v>
      </c>
      <c r="K453" s="76" t="s">
        <v>41</v>
      </c>
      <c r="M453" s="76" t="s">
        <v>286</v>
      </c>
      <c r="N453" s="79" t="s">
        <v>2615</v>
      </c>
      <c r="O453" s="76" t="s">
        <v>2616</v>
      </c>
      <c r="P453" s="78" t="n">
        <v>45543</v>
      </c>
      <c r="Q453" s="76" t="s">
        <v>114</v>
      </c>
      <c r="R453" s="78" t="n">
        <v>45180</v>
      </c>
      <c r="T453" s="76" t="s">
        <v>115</v>
      </c>
      <c r="U453" s="76" t="n">
        <v>610</v>
      </c>
      <c r="X453" s="76" t="n">
        <v>6</v>
      </c>
      <c r="Y453" s="76" t="s">
        <v>116</v>
      </c>
      <c r="AC453" s="76" t="s">
        <v>117</v>
      </c>
      <c r="AD453" s="76" t="s">
        <v>2617</v>
      </c>
      <c r="AE453" s="76" t="n">
        <v>41100</v>
      </c>
      <c r="AF453" s="76" t="s">
        <v>2618</v>
      </c>
      <c r="AJ453" s="76" t="s">
        <v>2619</v>
      </c>
      <c r="AK453" s="76" t="s">
        <v>2620</v>
      </c>
      <c r="AL453" s="76" t="n">
        <v>0</v>
      </c>
      <c r="AM453" s="76" t="n">
        <v>0</v>
      </c>
    </row>
    <row r="454" customFormat="false" ht="15" hidden="false" customHeight="false" outlineLevel="0" collapsed="false">
      <c r="A454" s="76" t="n">
        <v>1656911</v>
      </c>
      <c r="B454" s="76" t="s">
        <v>2613</v>
      </c>
      <c r="C454" s="76" t="s">
        <v>2621</v>
      </c>
      <c r="D454" s="76" t="n">
        <v>4541077</v>
      </c>
      <c r="E454" s="76" t="s">
        <v>109</v>
      </c>
      <c r="H454" s="78" t="n">
        <v>30145</v>
      </c>
      <c r="I454" s="76" t="s">
        <v>179</v>
      </c>
      <c r="J454" s="76" t="s">
        <v>180</v>
      </c>
      <c r="K454" s="76" t="s">
        <v>41</v>
      </c>
      <c r="M454" s="76" t="s">
        <v>134</v>
      </c>
      <c r="N454" s="79" t="s">
        <v>2058</v>
      </c>
      <c r="O454" s="76" t="s">
        <v>2059</v>
      </c>
      <c r="P454" s="78" t="n">
        <v>45603</v>
      </c>
      <c r="Q454" s="76" t="s">
        <v>114</v>
      </c>
      <c r="R454" s="78" t="n">
        <v>45603</v>
      </c>
      <c r="S454" s="78" t="n">
        <v>45551</v>
      </c>
      <c r="T454" s="76" t="s">
        <v>201</v>
      </c>
      <c r="U454" s="76" t="n">
        <v>500</v>
      </c>
      <c r="X454" s="76" t="n">
        <v>5</v>
      </c>
      <c r="Y454" s="76" t="s">
        <v>116</v>
      </c>
      <c r="AC454" s="76" t="s">
        <v>117</v>
      </c>
      <c r="AD454" s="76" t="s">
        <v>2622</v>
      </c>
      <c r="AE454" s="76" t="n">
        <v>45240</v>
      </c>
      <c r="AF454" s="76" t="s">
        <v>2623</v>
      </c>
      <c r="AK454" s="76" t="s">
        <v>2624</v>
      </c>
      <c r="AL454" s="76" t="n">
        <v>0</v>
      </c>
      <c r="AM454" s="76" t="n">
        <v>0</v>
      </c>
    </row>
    <row r="455" customFormat="false" ht="15" hidden="false" customHeight="false" outlineLevel="0" collapsed="false">
      <c r="A455" s="76" t="n">
        <v>1109955</v>
      </c>
      <c r="B455" s="76" t="s">
        <v>2613</v>
      </c>
      <c r="C455" s="76" t="s">
        <v>2625</v>
      </c>
      <c r="D455" s="76" t="n">
        <v>189097</v>
      </c>
      <c r="E455" s="76" t="s">
        <v>109</v>
      </c>
      <c r="F455" s="76" t="s">
        <v>109</v>
      </c>
      <c r="H455" s="78" t="n">
        <v>26187</v>
      </c>
      <c r="I455" s="76" t="s">
        <v>208</v>
      </c>
      <c r="J455" s="76" t="s">
        <v>209</v>
      </c>
      <c r="K455" s="76" t="s">
        <v>41</v>
      </c>
      <c r="M455" s="76" t="s">
        <v>111</v>
      </c>
      <c r="N455" s="79" t="s">
        <v>210</v>
      </c>
      <c r="O455" s="76" t="s">
        <v>211</v>
      </c>
      <c r="P455" s="78" t="n">
        <v>45643</v>
      </c>
      <c r="Q455" s="76" t="s">
        <v>114</v>
      </c>
      <c r="R455" s="78" t="n">
        <v>42537</v>
      </c>
      <c r="T455" s="76" t="s">
        <v>325</v>
      </c>
      <c r="U455" s="76" t="n">
        <v>500</v>
      </c>
      <c r="X455" s="76" t="n">
        <v>5</v>
      </c>
      <c r="Y455" s="76" t="s">
        <v>116</v>
      </c>
      <c r="AC455" s="76" t="s">
        <v>117</v>
      </c>
      <c r="AD455" s="76" t="s">
        <v>2626</v>
      </c>
      <c r="AE455" s="76" t="n">
        <v>18300</v>
      </c>
      <c r="AF455" s="76" t="s">
        <v>2627</v>
      </c>
      <c r="AG455" s="76" t="s">
        <v>2628</v>
      </c>
      <c r="AK455" s="76" t="s">
        <v>2629</v>
      </c>
      <c r="AL455" s="76" t="n">
        <v>0</v>
      </c>
      <c r="AM455" s="76" t="n">
        <v>0</v>
      </c>
    </row>
    <row r="456" customFormat="false" ht="15" hidden="false" customHeight="false" outlineLevel="0" collapsed="false">
      <c r="A456" s="76" t="n">
        <v>1634277</v>
      </c>
      <c r="B456" s="76" t="s">
        <v>2613</v>
      </c>
      <c r="C456" s="76" t="s">
        <v>2143</v>
      </c>
      <c r="D456" s="76" t="n">
        <v>4116554</v>
      </c>
      <c r="E456" s="76" t="s">
        <v>109</v>
      </c>
      <c r="H456" s="78" t="n">
        <v>26114</v>
      </c>
      <c r="I456" s="76" t="s">
        <v>208</v>
      </c>
      <c r="J456" s="76" t="s">
        <v>209</v>
      </c>
      <c r="K456" s="76" t="s">
        <v>41</v>
      </c>
      <c r="M456" s="76" t="s">
        <v>286</v>
      </c>
      <c r="N456" s="79" t="s">
        <v>1588</v>
      </c>
      <c r="O456" s="76" t="s">
        <v>1589</v>
      </c>
      <c r="P456" s="78" t="n">
        <v>45566</v>
      </c>
      <c r="Q456" s="76" t="s">
        <v>114</v>
      </c>
      <c r="R456" s="78" t="n">
        <v>45566</v>
      </c>
      <c r="T456" s="76" t="s">
        <v>325</v>
      </c>
      <c r="U456" s="76" t="n">
        <v>500</v>
      </c>
      <c r="X456" s="76" t="n">
        <v>5</v>
      </c>
      <c r="Y456" s="76" t="s">
        <v>116</v>
      </c>
      <c r="AC456" s="76" t="s">
        <v>117</v>
      </c>
      <c r="AD456" s="76" t="s">
        <v>2630</v>
      </c>
      <c r="AE456" s="76" t="n">
        <v>41130</v>
      </c>
      <c r="AF456" s="76" t="s">
        <v>2631</v>
      </c>
      <c r="AK456" s="76" t="s">
        <v>2632</v>
      </c>
      <c r="AL456" s="76" t="n">
        <v>0</v>
      </c>
      <c r="AM456" s="76" t="n">
        <v>0</v>
      </c>
    </row>
    <row r="457" customFormat="false" ht="15" hidden="false" customHeight="false" outlineLevel="0" collapsed="false">
      <c r="A457" s="76" t="n">
        <v>960693</v>
      </c>
      <c r="B457" s="76" t="s">
        <v>2613</v>
      </c>
      <c r="C457" s="76" t="s">
        <v>762</v>
      </c>
      <c r="D457" s="76" t="n">
        <v>188347</v>
      </c>
      <c r="E457" s="76" t="s">
        <v>109</v>
      </c>
      <c r="H457" s="78" t="n">
        <v>38490</v>
      </c>
      <c r="I457" s="76" t="s">
        <v>23</v>
      </c>
      <c r="J457" s="76" t="n">
        <v>-40</v>
      </c>
      <c r="K457" s="76" t="s">
        <v>41</v>
      </c>
      <c r="M457" s="76" t="s">
        <v>134</v>
      </c>
      <c r="N457" s="79" t="s">
        <v>349</v>
      </c>
      <c r="O457" s="76" t="s">
        <v>350</v>
      </c>
      <c r="P457" s="78" t="n">
        <v>45576</v>
      </c>
      <c r="Q457" s="76" t="s">
        <v>114</v>
      </c>
      <c r="R457" s="78" t="n">
        <v>41542</v>
      </c>
      <c r="S457" s="78" t="n">
        <v>45566</v>
      </c>
      <c r="T457" s="76" t="s">
        <v>201</v>
      </c>
      <c r="U457" s="76" t="n">
        <v>500</v>
      </c>
      <c r="X457" s="76" t="n">
        <v>5</v>
      </c>
      <c r="Y457" s="76" t="s">
        <v>116</v>
      </c>
      <c r="AC457" s="76" t="s">
        <v>117</v>
      </c>
      <c r="AD457" s="76" t="s">
        <v>351</v>
      </c>
      <c r="AE457" s="76" t="n">
        <v>45160</v>
      </c>
      <c r="AF457" s="76" t="s">
        <v>2633</v>
      </c>
      <c r="AJ457" s="79" t="s">
        <v>2634</v>
      </c>
      <c r="AK457" s="76" t="s">
        <v>2635</v>
      </c>
      <c r="AL457" s="76" t="n">
        <v>0</v>
      </c>
      <c r="AM457" s="76" t="n">
        <v>0</v>
      </c>
    </row>
    <row r="458" customFormat="false" ht="15" hidden="false" customHeight="false" outlineLevel="0" collapsed="false">
      <c r="A458" s="76" t="n">
        <v>9561</v>
      </c>
      <c r="B458" s="76" t="s">
        <v>2613</v>
      </c>
      <c r="C458" s="76" t="s">
        <v>336</v>
      </c>
      <c r="D458" s="76" t="n">
        <v>363571</v>
      </c>
      <c r="E458" s="76" t="s">
        <v>109</v>
      </c>
      <c r="F458" s="76" t="s">
        <v>109</v>
      </c>
      <c r="H458" s="78" t="n">
        <v>20726</v>
      </c>
      <c r="I458" s="76" t="s">
        <v>305</v>
      </c>
      <c r="J458" s="76" t="s">
        <v>306</v>
      </c>
      <c r="K458" s="76" t="s">
        <v>41</v>
      </c>
      <c r="M458" s="76" t="s">
        <v>269</v>
      </c>
      <c r="N458" s="79" t="s">
        <v>828</v>
      </c>
      <c r="O458" s="76" t="s">
        <v>829</v>
      </c>
      <c r="P458" s="78" t="n">
        <v>45589</v>
      </c>
      <c r="Q458" s="76" t="s">
        <v>114</v>
      </c>
      <c r="R458" s="78" t="n">
        <v>37432</v>
      </c>
      <c r="T458" s="76" t="s">
        <v>325</v>
      </c>
      <c r="U458" s="76" t="n">
        <v>500</v>
      </c>
      <c r="X458" s="76" t="n">
        <v>5</v>
      </c>
      <c r="Y458" s="76" t="s">
        <v>116</v>
      </c>
      <c r="AC458" s="76" t="s">
        <v>117</v>
      </c>
      <c r="AD458" s="76" t="s">
        <v>830</v>
      </c>
      <c r="AE458" s="76" t="n">
        <v>36130</v>
      </c>
      <c r="AF458" s="76" t="s">
        <v>2636</v>
      </c>
      <c r="AI458" s="79" t="s">
        <v>2637</v>
      </c>
      <c r="AJ458" s="79" t="s">
        <v>2638</v>
      </c>
      <c r="AK458" s="76" t="s">
        <v>2639</v>
      </c>
      <c r="AL458" s="76" t="n">
        <v>0</v>
      </c>
      <c r="AM458" s="76" t="n">
        <v>0</v>
      </c>
    </row>
    <row r="459" customFormat="false" ht="15" hidden="false" customHeight="false" outlineLevel="0" collapsed="false">
      <c r="A459" s="76" t="n">
        <v>1642996</v>
      </c>
      <c r="B459" s="76" t="s">
        <v>2613</v>
      </c>
      <c r="C459" s="76" t="s">
        <v>2640</v>
      </c>
      <c r="D459" s="76" t="n">
        <v>3612761</v>
      </c>
      <c r="E459" s="76" t="s">
        <v>109</v>
      </c>
      <c r="H459" s="78" t="n">
        <v>42305</v>
      </c>
      <c r="I459" s="76" t="s">
        <v>231</v>
      </c>
      <c r="J459" s="76" t="n">
        <v>-10</v>
      </c>
      <c r="K459" s="76" t="s">
        <v>41</v>
      </c>
      <c r="M459" s="76" t="s">
        <v>269</v>
      </c>
      <c r="N459" s="79" t="s">
        <v>504</v>
      </c>
      <c r="O459" s="76" t="s">
        <v>505</v>
      </c>
      <c r="P459" s="78" t="n">
        <v>45574</v>
      </c>
      <c r="Q459" s="76" t="s">
        <v>114</v>
      </c>
      <c r="R459" s="78" t="n">
        <v>45574</v>
      </c>
      <c r="T459" s="76" t="s">
        <v>115</v>
      </c>
      <c r="U459" s="76" t="n">
        <v>500</v>
      </c>
      <c r="X459" s="76" t="n">
        <v>5</v>
      </c>
      <c r="Y459" s="76" t="s">
        <v>116</v>
      </c>
      <c r="AC459" s="76" t="s">
        <v>117</v>
      </c>
      <c r="AD459" s="76" t="s">
        <v>2641</v>
      </c>
      <c r="AE459" s="76" t="n">
        <v>36100</v>
      </c>
      <c r="AF459" s="76" t="s">
        <v>2642</v>
      </c>
      <c r="AJ459" s="79" t="s">
        <v>2643</v>
      </c>
      <c r="AK459" s="76" t="s">
        <v>2644</v>
      </c>
      <c r="AL459" s="76" t="n">
        <v>1</v>
      </c>
      <c r="AM459" s="76" t="n">
        <v>1</v>
      </c>
    </row>
    <row r="460" customFormat="false" ht="15" hidden="false" customHeight="false" outlineLevel="0" collapsed="false">
      <c r="A460" s="76" t="n">
        <v>1544256</v>
      </c>
      <c r="B460" s="76" t="s">
        <v>2613</v>
      </c>
      <c r="C460" s="76" t="s">
        <v>936</v>
      </c>
      <c r="D460" s="76" t="n">
        <v>3611692</v>
      </c>
      <c r="E460" s="76" t="s">
        <v>109</v>
      </c>
      <c r="F460" s="76" t="s">
        <v>109</v>
      </c>
      <c r="H460" s="78" t="n">
        <v>21500</v>
      </c>
      <c r="I460" s="76" t="s">
        <v>305</v>
      </c>
      <c r="J460" s="76" t="s">
        <v>306</v>
      </c>
      <c r="K460" s="76" t="s">
        <v>2</v>
      </c>
      <c r="M460" s="76" t="s">
        <v>269</v>
      </c>
      <c r="N460" s="79" t="s">
        <v>2645</v>
      </c>
      <c r="O460" s="76" t="s">
        <v>2646</v>
      </c>
      <c r="P460" s="78" t="n">
        <v>45617</v>
      </c>
      <c r="Q460" s="76" t="s">
        <v>114</v>
      </c>
      <c r="R460" s="78" t="n">
        <v>45238</v>
      </c>
      <c r="T460" s="76" t="s">
        <v>325</v>
      </c>
      <c r="U460" s="76" t="n">
        <v>500</v>
      </c>
      <c r="X460" s="76" t="n">
        <v>5</v>
      </c>
      <c r="Y460" s="76" t="s">
        <v>116</v>
      </c>
      <c r="AC460" s="76" t="s">
        <v>117</v>
      </c>
      <c r="AD460" s="76" t="s">
        <v>2647</v>
      </c>
      <c r="AE460" s="76" t="n">
        <v>36700</v>
      </c>
      <c r="AF460" s="76" t="s">
        <v>2648</v>
      </c>
      <c r="AJ460" s="79" t="s">
        <v>2649</v>
      </c>
      <c r="AK460" s="76" t="s">
        <v>2650</v>
      </c>
      <c r="AL460" s="76" t="n">
        <v>0</v>
      </c>
      <c r="AM460" s="76" t="n">
        <v>0</v>
      </c>
    </row>
    <row r="461" customFormat="false" ht="15" hidden="false" customHeight="false" outlineLevel="0" collapsed="false">
      <c r="A461" s="76" t="n">
        <v>1556517</v>
      </c>
      <c r="B461" s="76" t="s">
        <v>2651</v>
      </c>
      <c r="C461" s="76" t="s">
        <v>651</v>
      </c>
      <c r="D461" s="76" t="n">
        <v>4539527</v>
      </c>
      <c r="E461" s="76" t="s">
        <v>109</v>
      </c>
      <c r="F461" s="76" t="s">
        <v>109</v>
      </c>
      <c r="H461" s="78" t="n">
        <v>31767</v>
      </c>
      <c r="I461" s="76" t="s">
        <v>23</v>
      </c>
      <c r="J461" s="76" t="n">
        <v>-40</v>
      </c>
      <c r="K461" s="76" t="s">
        <v>41</v>
      </c>
      <c r="M461" s="76" t="s">
        <v>134</v>
      </c>
      <c r="N461" s="79" t="s">
        <v>1444</v>
      </c>
      <c r="O461" s="76" t="s">
        <v>1445</v>
      </c>
      <c r="P461" s="78" t="n">
        <v>45583</v>
      </c>
      <c r="Q461" s="76" t="s">
        <v>114</v>
      </c>
      <c r="R461" s="78" t="n">
        <v>45287</v>
      </c>
      <c r="S461" s="78" t="n">
        <v>45300</v>
      </c>
      <c r="T461" s="76" t="s">
        <v>183</v>
      </c>
      <c r="U461" s="76" t="n">
        <v>500</v>
      </c>
      <c r="X461" s="76" t="n">
        <v>5</v>
      </c>
      <c r="Y461" s="76" t="s">
        <v>116</v>
      </c>
      <c r="AC461" s="76" t="s">
        <v>117</v>
      </c>
      <c r="AD461" s="76" t="s">
        <v>2448</v>
      </c>
      <c r="AE461" s="76" t="n">
        <v>45800</v>
      </c>
      <c r="AF461" s="76" t="s">
        <v>2652</v>
      </c>
      <c r="AI461" s="79" t="s">
        <v>2653</v>
      </c>
      <c r="AK461" s="76" t="s">
        <v>2654</v>
      </c>
      <c r="AL461" s="76" t="n">
        <v>1</v>
      </c>
      <c r="AM461" s="76" t="n">
        <v>1</v>
      </c>
    </row>
    <row r="462" customFormat="false" ht="15" hidden="false" customHeight="false" outlineLevel="0" collapsed="false">
      <c r="A462" s="76" t="n">
        <v>9631</v>
      </c>
      <c r="B462" s="76" t="s">
        <v>2655</v>
      </c>
      <c r="C462" s="76" t="s">
        <v>2656</v>
      </c>
      <c r="D462" s="76" t="n">
        <v>451356</v>
      </c>
      <c r="E462" s="76" t="s">
        <v>475</v>
      </c>
      <c r="F462" s="76" t="s">
        <v>132</v>
      </c>
      <c r="H462" s="78" t="n">
        <v>16337</v>
      </c>
      <c r="I462" s="76" t="s">
        <v>2455</v>
      </c>
      <c r="J462" s="76" t="s">
        <v>2456</v>
      </c>
      <c r="K462" s="76" t="s">
        <v>41</v>
      </c>
      <c r="M462" s="76" t="s">
        <v>134</v>
      </c>
      <c r="N462" s="79" t="s">
        <v>2657</v>
      </c>
      <c r="O462" s="76" t="s">
        <v>2658</v>
      </c>
      <c r="P462" s="78" t="n">
        <v>45504</v>
      </c>
      <c r="Q462" s="76" t="s">
        <v>114</v>
      </c>
      <c r="R462" s="78" t="n">
        <v>37432</v>
      </c>
      <c r="S462" s="78" t="n">
        <v>45545</v>
      </c>
      <c r="T462" s="76" t="s">
        <v>201</v>
      </c>
      <c r="U462" s="76" t="n">
        <v>500</v>
      </c>
      <c r="X462" s="76" t="n">
        <v>5</v>
      </c>
      <c r="Y462" s="76" t="s">
        <v>116</v>
      </c>
      <c r="AC462" s="76" t="s">
        <v>117</v>
      </c>
      <c r="AD462" s="76" t="s">
        <v>451</v>
      </c>
      <c r="AE462" s="76" t="n">
        <v>45000</v>
      </c>
      <c r="AF462" s="76" t="s">
        <v>2659</v>
      </c>
      <c r="AI462" s="79" t="s">
        <v>2660</v>
      </c>
      <c r="AK462" s="76" t="s">
        <v>2661</v>
      </c>
      <c r="AL462" s="76" t="n">
        <v>0</v>
      </c>
      <c r="AM462" s="76" t="n">
        <v>0</v>
      </c>
    </row>
    <row r="463" customFormat="false" ht="15" hidden="false" customHeight="false" outlineLevel="0" collapsed="false">
      <c r="A463" s="76" t="n">
        <v>1621058</v>
      </c>
      <c r="B463" s="76" t="s">
        <v>2662</v>
      </c>
      <c r="C463" s="76" t="s">
        <v>2663</v>
      </c>
      <c r="D463" s="76" t="n">
        <v>4540574</v>
      </c>
      <c r="E463" s="76" t="s">
        <v>109</v>
      </c>
      <c r="H463" s="78" t="n">
        <v>42263</v>
      </c>
      <c r="I463" s="76" t="s">
        <v>231</v>
      </c>
      <c r="J463" s="76" t="n">
        <v>-10</v>
      </c>
      <c r="K463" s="76" t="s">
        <v>41</v>
      </c>
      <c r="M463" s="76" t="s">
        <v>134</v>
      </c>
      <c r="N463" s="79" t="s">
        <v>349</v>
      </c>
      <c r="O463" s="76" t="s">
        <v>350</v>
      </c>
      <c r="P463" s="78" t="n">
        <v>45555</v>
      </c>
      <c r="Q463" s="76" t="s">
        <v>114</v>
      </c>
      <c r="R463" s="78" t="n">
        <v>45555</v>
      </c>
      <c r="T463" s="76" t="s">
        <v>115</v>
      </c>
      <c r="U463" s="76" t="n">
        <v>500</v>
      </c>
      <c r="X463" s="76" t="n">
        <v>5</v>
      </c>
      <c r="Y463" s="76" t="s">
        <v>116</v>
      </c>
      <c r="AC463" s="76" t="s">
        <v>117</v>
      </c>
      <c r="AD463" s="76" t="s">
        <v>351</v>
      </c>
      <c r="AE463" s="76" t="n">
        <v>45160</v>
      </c>
      <c r="AF463" s="76" t="s">
        <v>2664</v>
      </c>
      <c r="AI463" s="79" t="s">
        <v>2665</v>
      </c>
      <c r="AJ463" s="79" t="s">
        <v>2666</v>
      </c>
      <c r="AK463" s="76" t="s">
        <v>2667</v>
      </c>
      <c r="AL463" s="76" t="n">
        <v>0</v>
      </c>
      <c r="AM463" s="76" t="n">
        <v>0</v>
      </c>
    </row>
    <row r="464" customFormat="false" ht="15" hidden="false" customHeight="false" outlineLevel="0" collapsed="false">
      <c r="A464" s="76" t="n">
        <v>1260129</v>
      </c>
      <c r="B464" s="76" t="s">
        <v>2668</v>
      </c>
      <c r="C464" s="76" t="s">
        <v>503</v>
      </c>
      <c r="D464" s="76" t="n">
        <v>3730999</v>
      </c>
      <c r="E464" s="76" t="s">
        <v>132</v>
      </c>
      <c r="F464" s="76" t="s">
        <v>132</v>
      </c>
      <c r="H464" s="78" t="n">
        <v>40908</v>
      </c>
      <c r="I464" s="76" t="s">
        <v>144</v>
      </c>
      <c r="J464" s="76" t="n">
        <v>-14</v>
      </c>
      <c r="K464" s="76" t="s">
        <v>41</v>
      </c>
      <c r="M464" s="76" t="s">
        <v>124</v>
      </c>
      <c r="N464" s="79" t="s">
        <v>125</v>
      </c>
      <c r="O464" s="76" t="s">
        <v>126</v>
      </c>
      <c r="P464" s="78" t="n">
        <v>45553</v>
      </c>
      <c r="Q464" s="76" t="s">
        <v>114</v>
      </c>
      <c r="R464" s="78" t="n">
        <v>43609</v>
      </c>
      <c r="T464" s="76" t="s">
        <v>115</v>
      </c>
      <c r="U464" s="76" t="n">
        <v>1153</v>
      </c>
      <c r="X464" s="76" t="n">
        <v>11</v>
      </c>
      <c r="Y464" s="76" t="s">
        <v>116</v>
      </c>
      <c r="AC464" s="76" t="s">
        <v>117</v>
      </c>
      <c r="AD464" s="76" t="s">
        <v>394</v>
      </c>
      <c r="AE464" s="76" t="n">
        <v>37000</v>
      </c>
      <c r="AF464" s="76" t="s">
        <v>2669</v>
      </c>
      <c r="AJ464" s="79" t="s">
        <v>2670</v>
      </c>
      <c r="AK464" s="76" t="s">
        <v>2671</v>
      </c>
      <c r="AL464" s="76" t="n">
        <v>0</v>
      </c>
      <c r="AM464" s="76" t="n">
        <v>0</v>
      </c>
    </row>
    <row r="465" customFormat="false" ht="15" hidden="false" customHeight="false" outlineLevel="0" collapsed="false">
      <c r="A465" s="76" t="n">
        <v>1279469</v>
      </c>
      <c r="B465" s="76" t="s">
        <v>2672</v>
      </c>
      <c r="C465" s="76" t="s">
        <v>2673</v>
      </c>
      <c r="D465" s="76" t="n">
        <v>4114197</v>
      </c>
      <c r="E465" s="76" t="s">
        <v>132</v>
      </c>
      <c r="F465" s="76" t="s">
        <v>132</v>
      </c>
      <c r="H465" s="78" t="n">
        <v>41459</v>
      </c>
      <c r="I465" s="76" t="s">
        <v>110</v>
      </c>
      <c r="J465" s="76" t="n">
        <v>-12</v>
      </c>
      <c r="K465" s="76" t="s">
        <v>41</v>
      </c>
      <c r="M465" s="76" t="s">
        <v>286</v>
      </c>
      <c r="N465" s="79" t="s">
        <v>572</v>
      </c>
      <c r="O465" s="76" t="s">
        <v>573</v>
      </c>
      <c r="P465" s="78" t="n">
        <v>45573</v>
      </c>
      <c r="Q465" s="76" t="s">
        <v>114</v>
      </c>
      <c r="R465" s="78" t="n">
        <v>43737</v>
      </c>
      <c r="T465" s="76" t="s">
        <v>115</v>
      </c>
      <c r="U465" s="76" t="n">
        <v>562</v>
      </c>
      <c r="X465" s="76" t="n">
        <v>5</v>
      </c>
      <c r="Y465" s="76" t="s">
        <v>116</v>
      </c>
      <c r="AC465" s="76" t="s">
        <v>117</v>
      </c>
      <c r="AD465" s="76" t="s">
        <v>2053</v>
      </c>
      <c r="AE465" s="76" t="n">
        <v>41500</v>
      </c>
      <c r="AF465" s="76" t="s">
        <v>2674</v>
      </c>
      <c r="AK465" s="76" t="s">
        <v>2675</v>
      </c>
      <c r="AL465" s="76" t="n">
        <v>0</v>
      </c>
      <c r="AM465" s="76" t="n">
        <v>0</v>
      </c>
    </row>
    <row r="466" customFormat="false" ht="15" hidden="false" customHeight="false" outlineLevel="0" collapsed="false">
      <c r="A466" s="76" t="n">
        <v>1013430</v>
      </c>
      <c r="B466" s="76" t="s">
        <v>2676</v>
      </c>
      <c r="C466" s="76" t="s">
        <v>2677</v>
      </c>
      <c r="D466" s="76" t="n">
        <v>3726154</v>
      </c>
      <c r="E466" s="76" t="s">
        <v>132</v>
      </c>
      <c r="F466" s="76" t="s">
        <v>132</v>
      </c>
      <c r="H466" s="78" t="n">
        <v>25756</v>
      </c>
      <c r="I466" s="76" t="s">
        <v>208</v>
      </c>
      <c r="J466" s="76" t="s">
        <v>209</v>
      </c>
      <c r="K466" s="76" t="s">
        <v>41</v>
      </c>
      <c r="M466" s="76" t="s">
        <v>124</v>
      </c>
      <c r="N466" s="79" t="s">
        <v>2678</v>
      </c>
      <c r="O466" s="76" t="s">
        <v>2679</v>
      </c>
      <c r="P466" s="78" t="n">
        <v>45633</v>
      </c>
      <c r="Q466" s="76" t="s">
        <v>114</v>
      </c>
      <c r="R466" s="78" t="n">
        <v>41900</v>
      </c>
      <c r="S466" s="78" t="n">
        <v>45621</v>
      </c>
      <c r="T466" s="76" t="s">
        <v>201</v>
      </c>
      <c r="U466" s="76" t="n">
        <v>500</v>
      </c>
      <c r="X466" s="76" t="n">
        <v>5</v>
      </c>
      <c r="Y466" s="76" t="s">
        <v>116</v>
      </c>
      <c r="AC466" s="76" t="s">
        <v>117</v>
      </c>
      <c r="AD466" s="76" t="s">
        <v>2680</v>
      </c>
      <c r="AE466" s="76" t="n">
        <v>37270</v>
      </c>
      <c r="AF466" s="76" t="s">
        <v>2681</v>
      </c>
      <c r="AH466" s="76" t="s">
        <v>2682</v>
      </c>
      <c r="AI466" s="79" t="s">
        <v>2683</v>
      </c>
      <c r="AJ466" s="79" t="s">
        <v>2684</v>
      </c>
      <c r="AK466" s="76" t="s">
        <v>2685</v>
      </c>
      <c r="AL466" s="76" t="n">
        <v>0</v>
      </c>
      <c r="AM466" s="76" t="n">
        <v>0</v>
      </c>
    </row>
    <row r="467" customFormat="false" ht="15" hidden="false" customHeight="false" outlineLevel="0" collapsed="false">
      <c r="A467" s="76" t="n">
        <v>1603550</v>
      </c>
      <c r="B467" s="76" t="s">
        <v>2686</v>
      </c>
      <c r="C467" s="76" t="s">
        <v>637</v>
      </c>
      <c r="D467" s="76" t="n">
        <v>3737138</v>
      </c>
      <c r="E467" s="76" t="s">
        <v>109</v>
      </c>
      <c r="F467" s="76" t="s">
        <v>109</v>
      </c>
      <c r="H467" s="78" t="n">
        <v>41449</v>
      </c>
      <c r="I467" s="76" t="s">
        <v>110</v>
      </c>
      <c r="J467" s="76" t="n">
        <v>-12</v>
      </c>
      <c r="K467" s="76" t="s">
        <v>41</v>
      </c>
      <c r="M467" s="76" t="s">
        <v>124</v>
      </c>
      <c r="N467" s="79" t="s">
        <v>125</v>
      </c>
      <c r="O467" s="76" t="s">
        <v>126</v>
      </c>
      <c r="P467" s="78" t="n">
        <v>45542</v>
      </c>
      <c r="Q467" s="76" t="s">
        <v>114</v>
      </c>
      <c r="R467" s="78" t="n">
        <v>45542</v>
      </c>
      <c r="T467" s="76" t="s">
        <v>115</v>
      </c>
      <c r="U467" s="76" t="n">
        <v>500</v>
      </c>
      <c r="X467" s="76" t="n">
        <v>5</v>
      </c>
      <c r="Y467" s="76" t="s">
        <v>116</v>
      </c>
      <c r="AC467" s="76" t="s">
        <v>117</v>
      </c>
      <c r="AD467" s="76" t="s">
        <v>2687</v>
      </c>
      <c r="AE467" s="76" t="n">
        <v>37300</v>
      </c>
      <c r="AF467" s="76" t="s">
        <v>2688</v>
      </c>
      <c r="AJ467" s="79" t="s">
        <v>2689</v>
      </c>
      <c r="AK467" s="76" t="s">
        <v>2690</v>
      </c>
      <c r="AL467" s="76" t="n">
        <v>0</v>
      </c>
      <c r="AM467" s="76" t="n">
        <v>0</v>
      </c>
    </row>
    <row r="468" customFormat="false" ht="15" hidden="false" customHeight="false" outlineLevel="0" collapsed="false">
      <c r="A468" s="76" t="n">
        <v>1268119</v>
      </c>
      <c r="B468" s="76" t="s">
        <v>2691</v>
      </c>
      <c r="C468" s="76" t="s">
        <v>2692</v>
      </c>
      <c r="D468" s="76" t="n">
        <v>4530910</v>
      </c>
      <c r="E468" s="76" t="s">
        <v>132</v>
      </c>
      <c r="F468" s="76" t="s">
        <v>132</v>
      </c>
      <c r="H468" s="78" t="n">
        <v>28844</v>
      </c>
      <c r="I468" s="76" t="s">
        <v>197</v>
      </c>
      <c r="J468" s="76" t="s">
        <v>198</v>
      </c>
      <c r="K468" s="76" t="s">
        <v>41</v>
      </c>
      <c r="M468" s="76" t="s">
        <v>134</v>
      </c>
      <c r="N468" s="79" t="s">
        <v>2693</v>
      </c>
      <c r="O468" s="76" t="s">
        <v>2694</v>
      </c>
      <c r="P468" s="78" t="n">
        <v>45522</v>
      </c>
      <c r="Q468" s="76" t="s">
        <v>114</v>
      </c>
      <c r="R468" s="78" t="n">
        <v>43722</v>
      </c>
      <c r="S468" s="78" t="n">
        <v>45233</v>
      </c>
      <c r="T468" s="76" t="s">
        <v>183</v>
      </c>
      <c r="U468" s="76" t="n">
        <v>500</v>
      </c>
      <c r="X468" s="76" t="n">
        <v>5</v>
      </c>
      <c r="Y468" s="76" t="s">
        <v>116</v>
      </c>
      <c r="AC468" s="76" t="s">
        <v>117</v>
      </c>
      <c r="AD468" s="76" t="s">
        <v>2695</v>
      </c>
      <c r="AE468" s="76" t="n">
        <v>45300</v>
      </c>
      <c r="AF468" s="76" t="s">
        <v>2696</v>
      </c>
      <c r="AJ468" s="79" t="s">
        <v>2697</v>
      </c>
      <c r="AK468" s="76" t="s">
        <v>2698</v>
      </c>
      <c r="AL468" s="76" t="n">
        <v>0</v>
      </c>
      <c r="AM468" s="76" t="n">
        <v>0</v>
      </c>
    </row>
    <row r="469" customFormat="false" ht="15" hidden="false" customHeight="false" outlineLevel="0" collapsed="false">
      <c r="A469" s="76" t="n">
        <v>9744</v>
      </c>
      <c r="B469" s="76" t="s">
        <v>2699</v>
      </c>
      <c r="C469" s="76" t="s">
        <v>2700</v>
      </c>
      <c r="D469" s="76" t="n">
        <v>183382</v>
      </c>
      <c r="E469" s="76" t="s">
        <v>132</v>
      </c>
      <c r="F469" s="76" t="s">
        <v>132</v>
      </c>
      <c r="H469" s="78" t="n">
        <v>31200</v>
      </c>
      <c r="I469" s="76" t="s">
        <v>23</v>
      </c>
      <c r="J469" s="76" t="n">
        <v>-40</v>
      </c>
      <c r="K469" s="76" t="s">
        <v>2</v>
      </c>
      <c r="M469" s="76" t="s">
        <v>111</v>
      </c>
      <c r="N469" s="79" t="s">
        <v>703</v>
      </c>
      <c r="O469" s="76" t="s">
        <v>704</v>
      </c>
      <c r="P469" s="78" t="n">
        <v>45538</v>
      </c>
      <c r="Q469" s="76" t="s">
        <v>114</v>
      </c>
      <c r="R469" s="78" t="n">
        <v>37432</v>
      </c>
      <c r="S469" s="78" t="n">
        <v>44806</v>
      </c>
      <c r="T469" s="76" t="s">
        <v>183</v>
      </c>
      <c r="U469" s="76" t="n">
        <v>1089</v>
      </c>
      <c r="X469" s="76" t="n">
        <v>10</v>
      </c>
      <c r="Y469" s="76" t="s">
        <v>116</v>
      </c>
      <c r="AC469" s="76" t="s">
        <v>117</v>
      </c>
      <c r="AD469" s="76" t="s">
        <v>705</v>
      </c>
      <c r="AE469" s="76" t="n">
        <v>18390</v>
      </c>
      <c r="AF469" s="76" t="s">
        <v>2701</v>
      </c>
      <c r="AI469" s="79" t="s">
        <v>2702</v>
      </c>
      <c r="AJ469" s="79" t="s">
        <v>2703</v>
      </c>
      <c r="AK469" s="76" t="s">
        <v>2704</v>
      </c>
      <c r="AL469" s="76" t="n">
        <v>0</v>
      </c>
      <c r="AM469" s="76" t="n">
        <v>0</v>
      </c>
    </row>
    <row r="470" customFormat="false" ht="15" hidden="false" customHeight="false" outlineLevel="0" collapsed="false">
      <c r="A470" s="76" t="n">
        <v>1650818</v>
      </c>
      <c r="B470" s="76" t="s">
        <v>2705</v>
      </c>
      <c r="C470" s="76" t="s">
        <v>1899</v>
      </c>
      <c r="D470" s="76" t="n">
        <v>4116734</v>
      </c>
      <c r="E470" s="76" t="s">
        <v>109</v>
      </c>
      <c r="H470" s="78" t="n">
        <v>41434</v>
      </c>
      <c r="I470" s="76" t="s">
        <v>110</v>
      </c>
      <c r="J470" s="76" t="n">
        <v>-12</v>
      </c>
      <c r="K470" s="76" t="s">
        <v>41</v>
      </c>
      <c r="M470" s="76" t="s">
        <v>286</v>
      </c>
      <c r="N470" s="79" t="s">
        <v>2706</v>
      </c>
      <c r="O470" s="76" t="s">
        <v>2707</v>
      </c>
      <c r="P470" s="78" t="n">
        <v>45584</v>
      </c>
      <c r="Q470" s="76" t="s">
        <v>114</v>
      </c>
      <c r="R470" s="78" t="n">
        <v>45584</v>
      </c>
      <c r="T470" s="76" t="s">
        <v>325</v>
      </c>
      <c r="U470" s="76" t="n">
        <v>500</v>
      </c>
      <c r="X470" s="76" t="n">
        <v>5</v>
      </c>
      <c r="Y470" s="76" t="s">
        <v>116</v>
      </c>
      <c r="AC470" s="76" t="s">
        <v>117</v>
      </c>
      <c r="AD470" s="76" t="s">
        <v>2708</v>
      </c>
      <c r="AE470" s="76" t="n">
        <v>41200</v>
      </c>
      <c r="AF470" s="76" t="s">
        <v>2709</v>
      </c>
      <c r="AK470" s="76" t="s">
        <v>2710</v>
      </c>
      <c r="AL470" s="76" t="n">
        <v>0</v>
      </c>
      <c r="AM470" s="76" t="n">
        <v>0</v>
      </c>
    </row>
    <row r="471" customFormat="false" ht="15" hidden="false" customHeight="false" outlineLevel="0" collapsed="false">
      <c r="A471" s="76" t="n">
        <v>1530204</v>
      </c>
      <c r="B471" s="76" t="s">
        <v>2711</v>
      </c>
      <c r="C471" s="76" t="s">
        <v>2712</v>
      </c>
      <c r="D471" s="76" t="n">
        <v>3736348</v>
      </c>
      <c r="E471" s="76" t="s">
        <v>109</v>
      </c>
      <c r="F471" s="76" t="s">
        <v>109</v>
      </c>
      <c r="H471" s="78" t="n">
        <v>41416</v>
      </c>
      <c r="I471" s="76" t="s">
        <v>110</v>
      </c>
      <c r="J471" s="76" t="n">
        <v>-12</v>
      </c>
      <c r="K471" s="76" t="s">
        <v>2</v>
      </c>
      <c r="M471" s="76" t="s">
        <v>124</v>
      </c>
      <c r="N471" s="79" t="s">
        <v>2231</v>
      </c>
      <c r="O471" s="76" t="s">
        <v>2232</v>
      </c>
      <c r="P471" s="78" t="n">
        <v>45540</v>
      </c>
      <c r="Q471" s="76" t="s">
        <v>114</v>
      </c>
      <c r="R471" s="78" t="n">
        <v>45204</v>
      </c>
      <c r="T471" s="76" t="s">
        <v>115</v>
      </c>
      <c r="U471" s="76" t="n">
        <v>500</v>
      </c>
      <c r="X471" s="76" t="n">
        <v>5</v>
      </c>
      <c r="Y471" s="76" t="s">
        <v>116</v>
      </c>
      <c r="AC471" s="76" t="s">
        <v>117</v>
      </c>
      <c r="AD471" s="76" t="s">
        <v>2713</v>
      </c>
      <c r="AE471" s="76" t="n">
        <v>37600</v>
      </c>
      <c r="AF471" s="76" t="s">
        <v>2714</v>
      </c>
      <c r="AK471" s="76" t="s">
        <v>2715</v>
      </c>
      <c r="AL471" s="76" t="n">
        <v>1</v>
      </c>
      <c r="AM471" s="76" t="n">
        <v>0</v>
      </c>
    </row>
    <row r="472" customFormat="false" ht="15" hidden="false" customHeight="false" outlineLevel="0" collapsed="false">
      <c r="A472" s="76" t="n">
        <v>712026</v>
      </c>
      <c r="B472" s="76" t="s">
        <v>2716</v>
      </c>
      <c r="C472" s="76" t="s">
        <v>855</v>
      </c>
      <c r="D472" s="76" t="n">
        <v>8522490</v>
      </c>
      <c r="E472" s="76" t="s">
        <v>132</v>
      </c>
      <c r="F472" s="76" t="s">
        <v>132</v>
      </c>
      <c r="H472" s="78" t="n">
        <v>29077</v>
      </c>
      <c r="I472" s="76" t="s">
        <v>197</v>
      </c>
      <c r="J472" s="76" t="s">
        <v>198</v>
      </c>
      <c r="K472" s="76" t="s">
        <v>41</v>
      </c>
      <c r="M472" s="76" t="s">
        <v>124</v>
      </c>
      <c r="N472" s="79" t="s">
        <v>2678</v>
      </c>
      <c r="O472" s="76" t="s">
        <v>2679</v>
      </c>
      <c r="P472" s="78" t="n">
        <v>45480</v>
      </c>
      <c r="Q472" s="76" t="s">
        <v>114</v>
      </c>
      <c r="R472" s="78" t="n">
        <v>40077</v>
      </c>
      <c r="S472" s="78" t="n">
        <v>45464</v>
      </c>
      <c r="T472" s="76" t="s">
        <v>201</v>
      </c>
      <c r="U472" s="76" t="n">
        <v>602</v>
      </c>
      <c r="X472" s="76" t="n">
        <v>6</v>
      </c>
      <c r="Y472" s="76" t="s">
        <v>116</v>
      </c>
      <c r="AB472" s="78" t="n">
        <v>45474</v>
      </c>
      <c r="AC472" s="76" t="s">
        <v>117</v>
      </c>
      <c r="AD472" s="76" t="s">
        <v>2717</v>
      </c>
      <c r="AE472" s="76" t="n">
        <v>37270</v>
      </c>
      <c r="AF472" s="76" t="s">
        <v>2718</v>
      </c>
      <c r="AJ472" s="79" t="s">
        <v>2719</v>
      </c>
      <c r="AK472" s="76" t="s">
        <v>2720</v>
      </c>
      <c r="AL472" s="76" t="n">
        <v>0</v>
      </c>
      <c r="AM472" s="76" t="n">
        <v>0</v>
      </c>
    </row>
    <row r="473" customFormat="false" ht="15" hidden="false" customHeight="false" outlineLevel="0" collapsed="false">
      <c r="A473" s="76" t="n">
        <v>1347055</v>
      </c>
      <c r="B473" s="76" t="s">
        <v>2721</v>
      </c>
      <c r="C473" s="76" t="s">
        <v>2722</v>
      </c>
      <c r="D473" s="76" t="n">
        <v>4532437</v>
      </c>
      <c r="E473" s="76" t="s">
        <v>109</v>
      </c>
      <c r="F473" s="76" t="s">
        <v>132</v>
      </c>
      <c r="H473" s="78" t="n">
        <v>20624</v>
      </c>
      <c r="I473" s="76" t="s">
        <v>305</v>
      </c>
      <c r="J473" s="76" t="s">
        <v>306</v>
      </c>
      <c r="K473" s="76" t="s">
        <v>2</v>
      </c>
      <c r="M473" s="76" t="s">
        <v>134</v>
      </c>
      <c r="N473" s="79" t="s">
        <v>1444</v>
      </c>
      <c r="O473" s="76" t="s">
        <v>1445</v>
      </c>
      <c r="P473" s="78" t="n">
        <v>45540</v>
      </c>
      <c r="Q473" s="76" t="s">
        <v>114</v>
      </c>
      <c r="R473" s="78" t="n">
        <v>44462</v>
      </c>
      <c r="S473" s="78" t="n">
        <v>45537</v>
      </c>
      <c r="T473" s="76" t="s">
        <v>201</v>
      </c>
      <c r="U473" s="76" t="n">
        <v>504</v>
      </c>
      <c r="X473" s="76" t="n">
        <v>5</v>
      </c>
      <c r="Y473" s="76" t="s">
        <v>116</v>
      </c>
      <c r="AC473" s="76" t="s">
        <v>117</v>
      </c>
      <c r="AD473" s="76" t="s">
        <v>2723</v>
      </c>
      <c r="AE473" s="76" t="n">
        <v>45800</v>
      </c>
      <c r="AF473" s="76" t="s">
        <v>2724</v>
      </c>
      <c r="AI473" s="79" t="s">
        <v>2725</v>
      </c>
      <c r="AJ473" s="79" t="s">
        <v>2726</v>
      </c>
      <c r="AK473" s="76" t="s">
        <v>2727</v>
      </c>
      <c r="AL473" s="76" t="n">
        <v>0</v>
      </c>
      <c r="AM473" s="76" t="n">
        <v>0</v>
      </c>
    </row>
    <row r="474" customFormat="false" ht="15" hidden="false" customHeight="false" outlineLevel="0" collapsed="false">
      <c r="A474" s="76" t="n">
        <v>1625321</v>
      </c>
      <c r="B474" s="76" t="s">
        <v>2728</v>
      </c>
      <c r="C474" s="76" t="s">
        <v>238</v>
      </c>
      <c r="D474" s="76" t="n">
        <v>4540643</v>
      </c>
      <c r="E474" s="76" t="s">
        <v>109</v>
      </c>
      <c r="H474" s="78" t="n">
        <v>41573</v>
      </c>
      <c r="I474" s="76" t="s">
        <v>110</v>
      </c>
      <c r="J474" s="76" t="n">
        <v>-12</v>
      </c>
      <c r="K474" s="76" t="s">
        <v>41</v>
      </c>
      <c r="M474" s="76" t="s">
        <v>134</v>
      </c>
      <c r="N474" s="79" t="s">
        <v>1186</v>
      </c>
      <c r="O474" s="76" t="s">
        <v>1187</v>
      </c>
      <c r="P474" s="78" t="n">
        <v>45559</v>
      </c>
      <c r="Q474" s="76" t="s">
        <v>114</v>
      </c>
      <c r="R474" s="78" t="n">
        <v>45559</v>
      </c>
      <c r="T474" s="76" t="s">
        <v>115</v>
      </c>
      <c r="U474" s="76" t="n">
        <v>500</v>
      </c>
      <c r="X474" s="76" t="n">
        <v>5</v>
      </c>
      <c r="Y474" s="76" t="s">
        <v>116</v>
      </c>
      <c r="AC474" s="76" t="s">
        <v>117</v>
      </c>
      <c r="AD474" s="76" t="s">
        <v>2729</v>
      </c>
      <c r="AE474" s="76" t="n">
        <v>45520</v>
      </c>
      <c r="AF474" s="76" t="s">
        <v>2730</v>
      </c>
      <c r="AK474" s="76" t="s">
        <v>2731</v>
      </c>
      <c r="AL474" s="76" t="n">
        <v>0</v>
      </c>
      <c r="AM474" s="76" t="n">
        <v>0</v>
      </c>
    </row>
    <row r="475" customFormat="false" ht="15" hidden="false" customHeight="false" outlineLevel="0" collapsed="false">
      <c r="A475" s="76" t="n">
        <v>1506652</v>
      </c>
      <c r="B475" s="76" t="s">
        <v>2732</v>
      </c>
      <c r="C475" s="76" t="s">
        <v>1281</v>
      </c>
      <c r="D475" s="76" t="n">
        <v>4537977</v>
      </c>
      <c r="E475" s="76" t="s">
        <v>132</v>
      </c>
      <c r="H475" s="78" t="n">
        <v>41515</v>
      </c>
      <c r="I475" s="76" t="s">
        <v>110</v>
      </c>
      <c r="J475" s="76" t="n">
        <v>-12</v>
      </c>
      <c r="K475" s="76" t="s">
        <v>41</v>
      </c>
      <c r="M475" s="76" t="s">
        <v>134</v>
      </c>
      <c r="N475" s="79" t="s">
        <v>356</v>
      </c>
      <c r="O475" s="76" t="s">
        <v>357</v>
      </c>
      <c r="P475" s="78" t="n">
        <v>45680</v>
      </c>
      <c r="Q475" s="76" t="s">
        <v>114</v>
      </c>
      <c r="R475" s="78" t="n">
        <v>45171</v>
      </c>
      <c r="S475" s="78" t="n">
        <v>45558</v>
      </c>
      <c r="T475" s="76" t="s">
        <v>201</v>
      </c>
      <c r="U475" s="76" t="n">
        <v>500</v>
      </c>
      <c r="X475" s="76" t="n">
        <v>5</v>
      </c>
      <c r="Y475" s="76" t="s">
        <v>116</v>
      </c>
      <c r="AC475" s="76" t="s">
        <v>117</v>
      </c>
      <c r="AD475" s="76" t="s">
        <v>2733</v>
      </c>
      <c r="AE475" s="76" t="n">
        <v>45600</v>
      </c>
      <c r="AF475" s="76" t="s">
        <v>2734</v>
      </c>
      <c r="AJ475" s="79" t="s">
        <v>2735</v>
      </c>
      <c r="AK475" s="76" t="s">
        <v>2736</v>
      </c>
      <c r="AL475" s="76" t="n">
        <v>0</v>
      </c>
      <c r="AM475" s="76" t="n">
        <v>0</v>
      </c>
    </row>
    <row r="476" customFormat="false" ht="15" hidden="false" customHeight="false" outlineLevel="0" collapsed="false">
      <c r="A476" s="76" t="n">
        <v>1323489</v>
      </c>
      <c r="B476" s="76" t="s">
        <v>2737</v>
      </c>
      <c r="C476" s="76" t="s">
        <v>2738</v>
      </c>
      <c r="D476" s="76" t="n">
        <v>369007</v>
      </c>
      <c r="E476" s="76" t="s">
        <v>132</v>
      </c>
      <c r="F476" s="76" t="s">
        <v>132</v>
      </c>
      <c r="H476" s="78" t="n">
        <v>40278</v>
      </c>
      <c r="I476" s="76" t="s">
        <v>256</v>
      </c>
      <c r="J476" s="76" t="n">
        <v>-15</v>
      </c>
      <c r="K476" s="76" t="s">
        <v>41</v>
      </c>
      <c r="M476" s="76" t="s">
        <v>269</v>
      </c>
      <c r="N476" s="79" t="s">
        <v>828</v>
      </c>
      <c r="O476" s="76" t="s">
        <v>829</v>
      </c>
      <c r="P476" s="78" t="n">
        <v>45548</v>
      </c>
      <c r="Q476" s="76" t="s">
        <v>114</v>
      </c>
      <c r="R476" s="78" t="n">
        <v>44105</v>
      </c>
      <c r="S476" s="78" t="n">
        <v>45547</v>
      </c>
      <c r="T476" s="76" t="s">
        <v>201</v>
      </c>
      <c r="U476" s="76" t="n">
        <v>678</v>
      </c>
      <c r="X476" s="76" t="n">
        <v>6</v>
      </c>
      <c r="Y476" s="76" t="s">
        <v>116</v>
      </c>
      <c r="AC476" s="76" t="s">
        <v>117</v>
      </c>
      <c r="AD476" s="76" t="s">
        <v>1230</v>
      </c>
      <c r="AE476" s="76" t="n">
        <v>36000</v>
      </c>
      <c r="AF476" s="76" t="s">
        <v>2739</v>
      </c>
      <c r="AI476" s="79" t="s">
        <v>2740</v>
      </c>
      <c r="AJ476" s="79" t="s">
        <v>2741</v>
      </c>
      <c r="AK476" s="76" t="s">
        <v>2742</v>
      </c>
      <c r="AL476" s="76" t="n">
        <v>0</v>
      </c>
      <c r="AM476" s="76" t="n">
        <v>0</v>
      </c>
    </row>
    <row r="477" customFormat="false" ht="15" hidden="false" customHeight="false" outlineLevel="0" collapsed="false">
      <c r="A477" s="76" t="n">
        <v>893692</v>
      </c>
      <c r="B477" s="76" t="s">
        <v>2743</v>
      </c>
      <c r="C477" s="76" t="s">
        <v>1551</v>
      </c>
      <c r="D477" s="76" t="n">
        <v>3723971</v>
      </c>
      <c r="E477" s="76" t="s">
        <v>109</v>
      </c>
      <c r="F477" s="76" t="s">
        <v>109</v>
      </c>
      <c r="H477" s="78" t="n">
        <v>30303</v>
      </c>
      <c r="I477" s="76" t="s">
        <v>179</v>
      </c>
      <c r="J477" s="76" t="s">
        <v>180</v>
      </c>
      <c r="K477" s="76" t="s">
        <v>41</v>
      </c>
      <c r="M477" s="76" t="s">
        <v>124</v>
      </c>
      <c r="N477" s="79" t="s">
        <v>540</v>
      </c>
      <c r="O477" s="76" t="s">
        <v>541</v>
      </c>
      <c r="P477" s="78" t="n">
        <v>45545</v>
      </c>
      <c r="Q477" s="76" t="s">
        <v>114</v>
      </c>
      <c r="R477" s="78" t="n">
        <v>41172</v>
      </c>
      <c r="S477" s="78" t="n">
        <v>45499</v>
      </c>
      <c r="T477" s="76" t="s">
        <v>201</v>
      </c>
      <c r="U477" s="76" t="n">
        <v>700</v>
      </c>
      <c r="X477" s="76" t="n">
        <v>7</v>
      </c>
      <c r="Y477" s="76" t="s">
        <v>116</v>
      </c>
      <c r="AC477" s="76" t="s">
        <v>117</v>
      </c>
      <c r="AD477" s="76" t="s">
        <v>751</v>
      </c>
      <c r="AE477" s="76" t="n">
        <v>37260</v>
      </c>
      <c r="AF477" s="76" t="s">
        <v>2744</v>
      </c>
      <c r="AJ477" s="79" t="s">
        <v>2745</v>
      </c>
      <c r="AK477" s="76" t="s">
        <v>2746</v>
      </c>
      <c r="AL477" s="76" t="n">
        <v>0</v>
      </c>
      <c r="AM477" s="76" t="n">
        <v>0</v>
      </c>
    </row>
    <row r="478" customFormat="false" ht="15" hidden="false" customHeight="false" outlineLevel="0" collapsed="false">
      <c r="A478" s="76" t="n">
        <v>1657017</v>
      </c>
      <c r="B478" s="76" t="s">
        <v>2747</v>
      </c>
      <c r="C478" s="76" t="s">
        <v>1032</v>
      </c>
      <c r="D478" s="76" t="n">
        <v>3612832</v>
      </c>
      <c r="E478" s="76" t="s">
        <v>109</v>
      </c>
      <c r="H478" s="78" t="n">
        <v>45602</v>
      </c>
      <c r="I478" s="76" t="s">
        <v>109</v>
      </c>
      <c r="J478" s="76" t="n">
        <v>-9</v>
      </c>
      <c r="K478" s="76" t="s">
        <v>41</v>
      </c>
      <c r="M478" s="76" t="s">
        <v>269</v>
      </c>
      <c r="N478" s="79" t="s">
        <v>2748</v>
      </c>
      <c r="O478" s="76" t="s">
        <v>2749</v>
      </c>
      <c r="P478" s="78" t="n">
        <v>45604</v>
      </c>
      <c r="Q478" s="76" t="s">
        <v>114</v>
      </c>
      <c r="R478" s="78" t="n">
        <v>45604</v>
      </c>
      <c r="S478" s="78" t="n">
        <v>45574</v>
      </c>
      <c r="T478" s="76" t="s">
        <v>201</v>
      </c>
      <c r="U478" s="76" t="n">
        <v>500</v>
      </c>
      <c r="X478" s="76" t="n">
        <v>5</v>
      </c>
      <c r="Y478" s="76" t="s">
        <v>116</v>
      </c>
      <c r="AC478" s="76" t="s">
        <v>117</v>
      </c>
      <c r="AD478" s="76" t="s">
        <v>2750</v>
      </c>
      <c r="AE478" s="76" t="n">
        <v>36330</v>
      </c>
      <c r="AF478" s="76" t="s">
        <v>2751</v>
      </c>
      <c r="AK478" s="76" t="s">
        <v>2752</v>
      </c>
      <c r="AL478" s="76" t="n">
        <v>0</v>
      </c>
      <c r="AM478" s="76" t="n">
        <v>0</v>
      </c>
    </row>
    <row r="479" customFormat="false" ht="15" hidden="false" customHeight="false" outlineLevel="0" collapsed="false">
      <c r="A479" s="76" t="n">
        <v>536412</v>
      </c>
      <c r="B479" s="76" t="s">
        <v>2753</v>
      </c>
      <c r="C479" s="76" t="s">
        <v>1116</v>
      </c>
      <c r="D479" s="76" t="n">
        <v>289989</v>
      </c>
      <c r="E479" s="76" t="s">
        <v>132</v>
      </c>
      <c r="F479" s="76" t="s">
        <v>132</v>
      </c>
      <c r="H479" s="78" t="n">
        <v>35613</v>
      </c>
      <c r="I479" s="76" t="s">
        <v>23</v>
      </c>
      <c r="J479" s="76" t="n">
        <v>-40</v>
      </c>
      <c r="K479" s="76" t="s">
        <v>41</v>
      </c>
      <c r="M479" s="76" t="s">
        <v>155</v>
      </c>
      <c r="N479" s="79" t="s">
        <v>964</v>
      </c>
      <c r="O479" s="76" t="s">
        <v>965</v>
      </c>
      <c r="P479" s="78" t="n">
        <v>45554</v>
      </c>
      <c r="Q479" s="76" t="s">
        <v>114</v>
      </c>
      <c r="R479" s="78" t="n">
        <v>38978</v>
      </c>
      <c r="S479" s="78" t="n">
        <v>45539</v>
      </c>
      <c r="T479" s="76" t="s">
        <v>201</v>
      </c>
      <c r="U479" s="76" t="n">
        <v>1328</v>
      </c>
      <c r="X479" s="76" t="n">
        <v>13</v>
      </c>
      <c r="Y479" s="76" t="s">
        <v>116</v>
      </c>
      <c r="AC479" s="76" t="s">
        <v>117</v>
      </c>
      <c r="AD479" s="76" t="s">
        <v>2754</v>
      </c>
      <c r="AE479" s="76" t="n">
        <v>28110</v>
      </c>
      <c r="AF479" s="76" t="s">
        <v>2755</v>
      </c>
      <c r="AI479" s="79" t="s">
        <v>2756</v>
      </c>
      <c r="AJ479" s="79" t="s">
        <v>2757</v>
      </c>
      <c r="AK479" s="76" t="s">
        <v>2758</v>
      </c>
      <c r="AL479" s="76" t="n">
        <v>0</v>
      </c>
      <c r="AM479" s="76" t="n">
        <v>0</v>
      </c>
    </row>
    <row r="480" customFormat="false" ht="15" hidden="false" customHeight="false" outlineLevel="0" collapsed="false">
      <c r="A480" s="76" t="n">
        <v>848967</v>
      </c>
      <c r="B480" s="76" t="s">
        <v>2759</v>
      </c>
      <c r="C480" s="76" t="s">
        <v>903</v>
      </c>
      <c r="D480" s="76" t="n">
        <v>4522831</v>
      </c>
      <c r="E480" s="76" t="s">
        <v>132</v>
      </c>
      <c r="F480" s="76" t="s">
        <v>132</v>
      </c>
      <c r="H480" s="78" t="n">
        <v>26558</v>
      </c>
      <c r="I480" s="76" t="s">
        <v>208</v>
      </c>
      <c r="J480" s="76" t="s">
        <v>209</v>
      </c>
      <c r="K480" s="76" t="s">
        <v>41</v>
      </c>
      <c r="M480" s="76" t="s">
        <v>134</v>
      </c>
      <c r="N480" s="79" t="s">
        <v>1729</v>
      </c>
      <c r="O480" s="76" t="s">
        <v>1730</v>
      </c>
      <c r="P480" s="78" t="n">
        <v>45518</v>
      </c>
      <c r="Q480" s="76" t="s">
        <v>114</v>
      </c>
      <c r="R480" s="78" t="n">
        <v>40829</v>
      </c>
      <c r="S480" s="78" t="n">
        <v>44433</v>
      </c>
      <c r="T480" s="76" t="s">
        <v>183</v>
      </c>
      <c r="U480" s="76" t="n">
        <v>645</v>
      </c>
      <c r="X480" s="76" t="n">
        <v>6</v>
      </c>
      <c r="Y480" s="76" t="s">
        <v>116</v>
      </c>
      <c r="AB480" s="78" t="n">
        <v>45474</v>
      </c>
      <c r="AC480" s="76" t="s">
        <v>117</v>
      </c>
      <c r="AD480" s="76" t="s">
        <v>2760</v>
      </c>
      <c r="AE480" s="76" t="n">
        <v>45130</v>
      </c>
      <c r="AF480" s="76" t="s">
        <v>2761</v>
      </c>
      <c r="AJ480" s="79" t="s">
        <v>2762</v>
      </c>
      <c r="AK480" s="76" t="s">
        <v>2763</v>
      </c>
      <c r="AL480" s="76" t="n">
        <v>0</v>
      </c>
      <c r="AM480" s="76" t="n">
        <v>0</v>
      </c>
    </row>
    <row r="481" customFormat="false" ht="15" hidden="false" customHeight="false" outlineLevel="0" collapsed="false">
      <c r="A481" s="76" t="n">
        <v>1294168</v>
      </c>
      <c r="B481" s="76" t="s">
        <v>2759</v>
      </c>
      <c r="C481" s="76" t="s">
        <v>2198</v>
      </c>
      <c r="D481" s="76" t="n">
        <v>4531273</v>
      </c>
      <c r="E481" s="76" t="s">
        <v>109</v>
      </c>
      <c r="F481" s="76" t="s">
        <v>109</v>
      </c>
      <c r="H481" s="78" t="n">
        <v>40931</v>
      </c>
      <c r="I481" s="76" t="s">
        <v>370</v>
      </c>
      <c r="J481" s="76" t="n">
        <v>-13</v>
      </c>
      <c r="K481" s="76" t="s">
        <v>41</v>
      </c>
      <c r="M481" s="76" t="s">
        <v>134</v>
      </c>
      <c r="N481" s="79" t="s">
        <v>449</v>
      </c>
      <c r="O481" s="76" t="s">
        <v>450</v>
      </c>
      <c r="P481" s="78" t="n">
        <v>45548</v>
      </c>
      <c r="Q481" s="76" t="s">
        <v>114</v>
      </c>
      <c r="R481" s="78" t="n">
        <v>43764</v>
      </c>
      <c r="T481" s="76" t="s">
        <v>115</v>
      </c>
      <c r="U481" s="76" t="n">
        <v>500</v>
      </c>
      <c r="X481" s="76" t="n">
        <v>5</v>
      </c>
      <c r="Y481" s="76" t="s">
        <v>116</v>
      </c>
      <c r="AC481" s="76" t="s">
        <v>117</v>
      </c>
      <c r="AD481" s="76" t="s">
        <v>451</v>
      </c>
      <c r="AE481" s="76" t="n">
        <v>45100</v>
      </c>
      <c r="AF481" s="76" t="s">
        <v>2764</v>
      </c>
      <c r="AH481" s="76" t="s">
        <v>451</v>
      </c>
      <c r="AK481" s="76" t="s">
        <v>453</v>
      </c>
      <c r="AL481" s="76" t="n">
        <v>0</v>
      </c>
      <c r="AM481" s="76" t="n">
        <v>0</v>
      </c>
    </row>
    <row r="482" customFormat="false" ht="15" hidden="false" customHeight="false" outlineLevel="0" collapsed="false">
      <c r="A482" s="76" t="n">
        <v>1509620</v>
      </c>
      <c r="B482" s="76" t="s">
        <v>2759</v>
      </c>
      <c r="C482" s="76" t="s">
        <v>2765</v>
      </c>
      <c r="D482" s="76" t="n">
        <v>4538027</v>
      </c>
      <c r="E482" s="76" t="s">
        <v>109</v>
      </c>
      <c r="F482" s="76" t="s">
        <v>109</v>
      </c>
      <c r="H482" s="78" t="n">
        <v>42089</v>
      </c>
      <c r="I482" s="76" t="s">
        <v>231</v>
      </c>
      <c r="J482" s="76" t="n">
        <v>-10</v>
      </c>
      <c r="K482" s="76" t="s">
        <v>41</v>
      </c>
      <c r="M482" s="76" t="s">
        <v>134</v>
      </c>
      <c r="N482" s="79" t="s">
        <v>449</v>
      </c>
      <c r="O482" s="76" t="s">
        <v>450</v>
      </c>
      <c r="P482" s="78" t="n">
        <v>45548</v>
      </c>
      <c r="Q482" s="76" t="s">
        <v>114</v>
      </c>
      <c r="R482" s="78" t="n">
        <v>45180</v>
      </c>
      <c r="T482" s="76" t="s">
        <v>115</v>
      </c>
      <c r="U482" s="76" t="n">
        <v>500</v>
      </c>
      <c r="X482" s="76" t="n">
        <v>5</v>
      </c>
      <c r="Y482" s="76" t="s">
        <v>116</v>
      </c>
      <c r="AC482" s="76" t="s">
        <v>117</v>
      </c>
      <c r="AD482" s="76" t="s">
        <v>451</v>
      </c>
      <c r="AE482" s="76" t="n">
        <v>45100</v>
      </c>
      <c r="AF482" s="76" t="s">
        <v>452</v>
      </c>
      <c r="AK482" s="76" t="s">
        <v>453</v>
      </c>
      <c r="AL482" s="76" t="n">
        <v>0</v>
      </c>
      <c r="AM482" s="76" t="n">
        <v>0</v>
      </c>
    </row>
    <row r="483" customFormat="false" ht="15" hidden="false" customHeight="false" outlineLevel="0" collapsed="false">
      <c r="A483" s="76" t="n">
        <v>1641806</v>
      </c>
      <c r="B483" s="76" t="s">
        <v>2766</v>
      </c>
      <c r="C483" s="76" t="s">
        <v>1013</v>
      </c>
      <c r="D483" s="76" t="n">
        <v>2817619</v>
      </c>
      <c r="E483" s="76" t="s">
        <v>132</v>
      </c>
      <c r="H483" s="78" t="n">
        <v>41094</v>
      </c>
      <c r="I483" s="76" t="s">
        <v>370</v>
      </c>
      <c r="J483" s="76" t="n">
        <v>-13</v>
      </c>
      <c r="K483" s="76" t="s">
        <v>41</v>
      </c>
      <c r="M483" s="76" t="s">
        <v>155</v>
      </c>
      <c r="N483" s="79" t="s">
        <v>2413</v>
      </c>
      <c r="O483" s="76" t="s">
        <v>2414</v>
      </c>
      <c r="P483" s="78" t="n">
        <v>45573</v>
      </c>
      <c r="Q483" s="76" t="s">
        <v>114</v>
      </c>
      <c r="R483" s="78" t="n">
        <v>45573</v>
      </c>
      <c r="T483" s="76" t="s">
        <v>115</v>
      </c>
      <c r="U483" s="76" t="n">
        <v>500</v>
      </c>
      <c r="X483" s="76" t="n">
        <v>5</v>
      </c>
      <c r="Y483" s="76" t="s">
        <v>116</v>
      </c>
      <c r="AC483" s="76" t="s">
        <v>117</v>
      </c>
      <c r="AD483" s="76" t="s">
        <v>2767</v>
      </c>
      <c r="AE483" s="76" t="n">
        <v>28170</v>
      </c>
      <c r="AF483" s="76" t="s">
        <v>2768</v>
      </c>
      <c r="AJ483" s="79" t="s">
        <v>2769</v>
      </c>
      <c r="AK483" s="76" t="s">
        <v>2770</v>
      </c>
      <c r="AL483" s="76" t="n">
        <v>0</v>
      </c>
      <c r="AM483" s="76" t="n">
        <v>0</v>
      </c>
    </row>
    <row r="484" customFormat="false" ht="15" hidden="false" customHeight="false" outlineLevel="0" collapsed="false">
      <c r="A484" s="76" t="n">
        <v>1670127</v>
      </c>
      <c r="B484" s="76" t="s">
        <v>2771</v>
      </c>
      <c r="C484" s="76" t="s">
        <v>2772</v>
      </c>
      <c r="D484" s="76" t="n">
        <v>3738265</v>
      </c>
      <c r="E484" s="76" t="s">
        <v>123</v>
      </c>
      <c r="H484" s="78" t="n">
        <v>41793</v>
      </c>
      <c r="I484" s="76" t="s">
        <v>190</v>
      </c>
      <c r="J484" s="76" t="n">
        <v>-11</v>
      </c>
      <c r="K484" s="76" t="s">
        <v>41</v>
      </c>
      <c r="M484" s="76" t="s">
        <v>124</v>
      </c>
      <c r="N484" s="79" t="s">
        <v>125</v>
      </c>
      <c r="O484" s="76" t="s">
        <v>126</v>
      </c>
      <c r="P484" s="78" t="n">
        <v>45639</v>
      </c>
      <c r="Q484" s="76" t="s">
        <v>114</v>
      </c>
      <c r="R484" s="78" t="n">
        <v>45639</v>
      </c>
      <c r="T484" s="76" t="s">
        <v>115</v>
      </c>
      <c r="U484" s="76" t="n">
        <v>500</v>
      </c>
      <c r="X484" s="76" t="n">
        <v>5</v>
      </c>
      <c r="Y484" s="76" t="s">
        <v>116</v>
      </c>
      <c r="AC484" s="76" t="s">
        <v>117</v>
      </c>
      <c r="AD484" s="76" t="s">
        <v>127</v>
      </c>
      <c r="AE484" s="76" t="n">
        <v>37000</v>
      </c>
      <c r="AF484" s="76" t="s">
        <v>128</v>
      </c>
      <c r="AK484" s="76" t="s">
        <v>129</v>
      </c>
      <c r="AL484" s="76" t="n">
        <v>0</v>
      </c>
      <c r="AM484" s="76" t="n">
        <v>0</v>
      </c>
    </row>
    <row r="485" customFormat="false" ht="15" hidden="false" customHeight="false" outlineLevel="0" collapsed="false">
      <c r="A485" s="76" t="n">
        <v>1319574</v>
      </c>
      <c r="B485" s="76" t="s">
        <v>2773</v>
      </c>
      <c r="C485" s="76" t="s">
        <v>2774</v>
      </c>
      <c r="D485" s="76" t="n">
        <v>4531973</v>
      </c>
      <c r="E485" s="76" t="s">
        <v>109</v>
      </c>
      <c r="H485" s="78" t="n">
        <v>40457</v>
      </c>
      <c r="I485" s="76" t="s">
        <v>256</v>
      </c>
      <c r="J485" s="76" t="n">
        <v>-15</v>
      </c>
      <c r="K485" s="76" t="s">
        <v>41</v>
      </c>
      <c r="M485" s="76" t="s">
        <v>134</v>
      </c>
      <c r="N485" s="79" t="s">
        <v>1111</v>
      </c>
      <c r="O485" s="76" t="s">
        <v>1112</v>
      </c>
      <c r="P485" s="78" t="n">
        <v>45561</v>
      </c>
      <c r="Q485" s="76" t="s">
        <v>114</v>
      </c>
      <c r="R485" s="78" t="n">
        <v>44095</v>
      </c>
      <c r="T485" s="76" t="s">
        <v>325</v>
      </c>
      <c r="U485" s="76" t="n">
        <v>500</v>
      </c>
      <c r="X485" s="76" t="n">
        <v>5</v>
      </c>
      <c r="Y485" s="76" t="s">
        <v>116</v>
      </c>
      <c r="AC485" s="76" t="s">
        <v>117</v>
      </c>
      <c r="AD485" s="76" t="s">
        <v>1491</v>
      </c>
      <c r="AE485" s="76" t="n">
        <v>45500</v>
      </c>
      <c r="AF485" s="76" t="s">
        <v>2775</v>
      </c>
      <c r="AJ485" s="79" t="s">
        <v>2776</v>
      </c>
      <c r="AK485" s="76" t="s">
        <v>2777</v>
      </c>
      <c r="AL485" s="76" t="n">
        <v>0</v>
      </c>
      <c r="AM485" s="76" t="n">
        <v>0</v>
      </c>
    </row>
    <row r="486" customFormat="false" ht="15" hidden="false" customHeight="false" outlineLevel="0" collapsed="false">
      <c r="A486" s="76" t="n">
        <v>1657368</v>
      </c>
      <c r="B486" s="76" t="s">
        <v>2778</v>
      </c>
      <c r="C486" s="76" t="s">
        <v>1435</v>
      </c>
      <c r="D486" s="76" t="n">
        <v>1812161</v>
      </c>
      <c r="E486" s="76" t="s">
        <v>132</v>
      </c>
      <c r="H486" s="78" t="n">
        <v>39921</v>
      </c>
      <c r="I486" s="76" t="s">
        <v>133</v>
      </c>
      <c r="J486" s="76" t="n">
        <v>-16</v>
      </c>
      <c r="K486" s="76" t="s">
        <v>2</v>
      </c>
      <c r="M486" s="76" t="s">
        <v>111</v>
      </c>
      <c r="N486" s="79" t="s">
        <v>210</v>
      </c>
      <c r="O486" s="76" t="s">
        <v>211</v>
      </c>
      <c r="P486" s="78" t="n">
        <v>45605</v>
      </c>
      <c r="Q486" s="76" t="s">
        <v>114</v>
      </c>
      <c r="R486" s="78" t="n">
        <v>45605</v>
      </c>
      <c r="T486" s="76" t="s">
        <v>115</v>
      </c>
      <c r="U486" s="76" t="n">
        <v>500</v>
      </c>
      <c r="X486" s="76" t="n">
        <v>5</v>
      </c>
      <c r="Y486" s="76" t="s">
        <v>116</v>
      </c>
      <c r="AC486" s="76" t="s">
        <v>117</v>
      </c>
      <c r="AD486" s="76" t="s">
        <v>212</v>
      </c>
      <c r="AE486" s="76" t="n">
        <v>18000</v>
      </c>
      <c r="AF486" s="76" t="s">
        <v>2779</v>
      </c>
      <c r="AJ486" s="76" t="s">
        <v>2780</v>
      </c>
      <c r="AK486" s="76" t="s">
        <v>2781</v>
      </c>
      <c r="AL486" s="76" t="n">
        <v>0</v>
      </c>
      <c r="AM486" s="76" t="n">
        <v>0</v>
      </c>
    </row>
    <row r="487" customFormat="false" ht="15" hidden="false" customHeight="false" outlineLevel="0" collapsed="false">
      <c r="A487" s="76" t="n">
        <v>1525648</v>
      </c>
      <c r="B487" s="76" t="s">
        <v>2782</v>
      </c>
      <c r="C487" s="76" t="s">
        <v>2783</v>
      </c>
      <c r="D487" s="76" t="n">
        <v>2816899</v>
      </c>
      <c r="E487" s="76" t="s">
        <v>109</v>
      </c>
      <c r="F487" s="76" t="s">
        <v>109</v>
      </c>
      <c r="H487" s="78" t="n">
        <v>43005</v>
      </c>
      <c r="I487" s="76" t="s">
        <v>109</v>
      </c>
      <c r="J487" s="76" t="n">
        <v>-9</v>
      </c>
      <c r="K487" s="76" t="s">
        <v>41</v>
      </c>
      <c r="M487" s="76" t="s">
        <v>155</v>
      </c>
      <c r="N487" s="79" t="s">
        <v>564</v>
      </c>
      <c r="O487" s="76" t="s">
        <v>565</v>
      </c>
      <c r="P487" s="78" t="n">
        <v>45546</v>
      </c>
      <c r="Q487" s="76" t="s">
        <v>114</v>
      </c>
      <c r="R487" s="78" t="n">
        <v>45198</v>
      </c>
      <c r="T487" s="76" t="s">
        <v>115</v>
      </c>
      <c r="U487" s="76" t="n">
        <v>500</v>
      </c>
      <c r="X487" s="76" t="n">
        <v>5</v>
      </c>
      <c r="Y487" s="76" t="s">
        <v>116</v>
      </c>
      <c r="AC487" s="76" t="s">
        <v>117</v>
      </c>
      <c r="AD487" s="76" t="s">
        <v>1288</v>
      </c>
      <c r="AE487" s="76" t="n">
        <v>28000</v>
      </c>
      <c r="AF487" s="76" t="s">
        <v>2784</v>
      </c>
      <c r="AK487" s="76" t="s">
        <v>2785</v>
      </c>
      <c r="AL487" s="76" t="n">
        <v>0</v>
      </c>
      <c r="AM487" s="76" t="n">
        <v>0</v>
      </c>
    </row>
    <row r="488" customFormat="false" ht="15" hidden="false" customHeight="false" outlineLevel="0" collapsed="false">
      <c r="A488" s="76" t="n">
        <v>1629493</v>
      </c>
      <c r="B488" s="76" t="s">
        <v>2786</v>
      </c>
      <c r="C488" s="76" t="s">
        <v>2787</v>
      </c>
      <c r="D488" s="76" t="n">
        <v>4116493</v>
      </c>
      <c r="E488" s="76" t="s">
        <v>109</v>
      </c>
      <c r="H488" s="78" t="n">
        <v>21510</v>
      </c>
      <c r="I488" s="76" t="s">
        <v>305</v>
      </c>
      <c r="J488" s="76" t="s">
        <v>306</v>
      </c>
      <c r="K488" s="76" t="s">
        <v>2</v>
      </c>
      <c r="M488" s="76" t="s">
        <v>286</v>
      </c>
      <c r="N488" s="79" t="s">
        <v>816</v>
      </c>
      <c r="O488" s="76" t="s">
        <v>817</v>
      </c>
      <c r="P488" s="78" t="n">
        <v>45562</v>
      </c>
      <c r="Q488" s="76" t="s">
        <v>114</v>
      </c>
      <c r="R488" s="78" t="n">
        <v>45562</v>
      </c>
      <c r="S488" s="78" t="n">
        <v>45558</v>
      </c>
      <c r="T488" s="76" t="s">
        <v>201</v>
      </c>
      <c r="U488" s="76" t="n">
        <v>500</v>
      </c>
      <c r="X488" s="76" t="n">
        <v>5</v>
      </c>
      <c r="Y488" s="76" t="s">
        <v>116</v>
      </c>
      <c r="AC488" s="76" t="s">
        <v>117</v>
      </c>
      <c r="AD488" s="76" t="s">
        <v>387</v>
      </c>
      <c r="AE488" s="76" t="n">
        <v>41000</v>
      </c>
      <c r="AF488" s="76" t="s">
        <v>2788</v>
      </c>
      <c r="AJ488" s="79" t="s">
        <v>2789</v>
      </c>
      <c r="AK488" s="76" t="s">
        <v>2790</v>
      </c>
      <c r="AL488" s="76" t="n">
        <v>0</v>
      </c>
      <c r="AM488" s="76" t="n">
        <v>0</v>
      </c>
    </row>
    <row r="489" customFormat="false" ht="15" hidden="false" customHeight="false" outlineLevel="0" collapsed="false">
      <c r="A489" s="76" t="n">
        <v>1354706</v>
      </c>
      <c r="B489" s="76" t="s">
        <v>2791</v>
      </c>
      <c r="C489" s="76" t="s">
        <v>247</v>
      </c>
      <c r="D489" s="76" t="n">
        <v>369577</v>
      </c>
      <c r="E489" s="76" t="s">
        <v>132</v>
      </c>
      <c r="F489" s="76" t="s">
        <v>1303</v>
      </c>
      <c r="H489" s="78" t="n">
        <v>43408</v>
      </c>
      <c r="I489" s="76" t="s">
        <v>109</v>
      </c>
      <c r="J489" s="76" t="n">
        <v>-9</v>
      </c>
      <c r="K489" s="76" t="s">
        <v>41</v>
      </c>
      <c r="M489" s="76" t="s">
        <v>269</v>
      </c>
      <c r="N489" s="79" t="s">
        <v>464</v>
      </c>
      <c r="O489" s="76" t="s">
        <v>465</v>
      </c>
      <c r="P489" s="78" t="n">
        <v>45550</v>
      </c>
      <c r="Q489" s="76" t="s">
        <v>114</v>
      </c>
      <c r="R489" s="78" t="n">
        <v>44469</v>
      </c>
      <c r="T489" s="76" t="s">
        <v>115</v>
      </c>
      <c r="U489" s="76" t="n">
        <v>500</v>
      </c>
      <c r="X489" s="76" t="n">
        <v>5</v>
      </c>
      <c r="Y489" s="76" t="s">
        <v>116</v>
      </c>
      <c r="AC489" s="76" t="s">
        <v>117</v>
      </c>
      <c r="AD489" s="76" t="s">
        <v>1230</v>
      </c>
      <c r="AE489" s="76" t="n">
        <v>36000</v>
      </c>
      <c r="AF489" s="76" t="s">
        <v>2792</v>
      </c>
      <c r="AJ489" s="79" t="s">
        <v>2793</v>
      </c>
      <c r="AK489" s="76" t="s">
        <v>2794</v>
      </c>
      <c r="AL489" s="76" t="n">
        <v>0</v>
      </c>
      <c r="AM489" s="76" t="n">
        <v>0</v>
      </c>
    </row>
    <row r="490" customFormat="false" ht="15" hidden="false" customHeight="false" outlineLevel="0" collapsed="false">
      <c r="A490" s="76" t="n">
        <v>1354703</v>
      </c>
      <c r="B490" s="76" t="s">
        <v>2791</v>
      </c>
      <c r="C490" s="76" t="s">
        <v>1477</v>
      </c>
      <c r="D490" s="76" t="n">
        <v>369576</v>
      </c>
      <c r="E490" s="76" t="s">
        <v>132</v>
      </c>
      <c r="F490" s="76" t="s">
        <v>132</v>
      </c>
      <c r="H490" s="78" t="n">
        <v>40706</v>
      </c>
      <c r="I490" s="76" t="s">
        <v>144</v>
      </c>
      <c r="J490" s="76" t="n">
        <v>-14</v>
      </c>
      <c r="K490" s="76" t="s">
        <v>41</v>
      </c>
      <c r="M490" s="76" t="s">
        <v>269</v>
      </c>
      <c r="N490" s="79" t="s">
        <v>464</v>
      </c>
      <c r="O490" s="76" t="s">
        <v>465</v>
      </c>
      <c r="P490" s="78" t="n">
        <v>45550</v>
      </c>
      <c r="Q490" s="76" t="s">
        <v>114</v>
      </c>
      <c r="R490" s="78" t="n">
        <v>44469</v>
      </c>
      <c r="T490" s="76" t="s">
        <v>115</v>
      </c>
      <c r="U490" s="76" t="n">
        <v>637</v>
      </c>
      <c r="X490" s="76" t="n">
        <v>6</v>
      </c>
      <c r="Y490" s="76" t="s">
        <v>116</v>
      </c>
      <c r="AC490" s="76" t="s">
        <v>117</v>
      </c>
      <c r="AD490" s="76" t="s">
        <v>1230</v>
      </c>
      <c r="AE490" s="76" t="n">
        <v>36000</v>
      </c>
      <c r="AF490" s="76" t="s">
        <v>2792</v>
      </c>
      <c r="AJ490" s="79" t="s">
        <v>2793</v>
      </c>
      <c r="AK490" s="76" t="s">
        <v>2794</v>
      </c>
      <c r="AL490" s="76" t="n">
        <v>0</v>
      </c>
      <c r="AM490" s="76" t="n">
        <v>0</v>
      </c>
    </row>
    <row r="491" customFormat="false" ht="15" hidden="false" customHeight="false" outlineLevel="0" collapsed="false">
      <c r="A491" s="76" t="n">
        <v>1651868</v>
      </c>
      <c r="B491" s="76" t="s">
        <v>2791</v>
      </c>
      <c r="C491" s="76" t="s">
        <v>2795</v>
      </c>
      <c r="D491" s="76" t="n">
        <v>3612808</v>
      </c>
      <c r="E491" s="76" t="s">
        <v>109</v>
      </c>
      <c r="H491" s="78" t="n">
        <v>28272</v>
      </c>
      <c r="I491" s="76" t="s">
        <v>197</v>
      </c>
      <c r="J491" s="76" t="s">
        <v>198</v>
      </c>
      <c r="K491" s="76" t="s">
        <v>2</v>
      </c>
      <c r="M491" s="76" t="s">
        <v>269</v>
      </c>
      <c r="N491" s="79" t="s">
        <v>464</v>
      </c>
      <c r="O491" s="76" t="s">
        <v>465</v>
      </c>
      <c r="P491" s="78" t="n">
        <v>45587</v>
      </c>
      <c r="Q491" s="76" t="s">
        <v>114</v>
      </c>
      <c r="R491" s="78" t="n">
        <v>45587</v>
      </c>
      <c r="S491" s="78" t="n">
        <v>45582</v>
      </c>
      <c r="T491" s="76" t="s">
        <v>201</v>
      </c>
      <c r="U491" s="76" t="n">
        <v>500</v>
      </c>
      <c r="X491" s="76" t="n">
        <v>5</v>
      </c>
      <c r="Y491" s="76" t="s">
        <v>116</v>
      </c>
      <c r="AC491" s="76" t="s">
        <v>117</v>
      </c>
      <c r="AD491" s="76" t="s">
        <v>663</v>
      </c>
      <c r="AE491" s="76" t="n">
        <v>36000</v>
      </c>
      <c r="AF491" s="76" t="n">
        <v>26</v>
      </c>
      <c r="AG491" s="76" t="s">
        <v>2796</v>
      </c>
      <c r="AJ491" s="79" t="s">
        <v>2797</v>
      </c>
      <c r="AK491" s="76" t="s">
        <v>2794</v>
      </c>
      <c r="AL491" s="76" t="n">
        <v>0</v>
      </c>
      <c r="AM491" s="76" t="n">
        <v>0</v>
      </c>
    </row>
    <row r="492" customFormat="false" ht="15" hidden="false" customHeight="false" outlineLevel="0" collapsed="false">
      <c r="A492" s="76" t="n">
        <v>1516949</v>
      </c>
      <c r="B492" s="76" t="s">
        <v>2791</v>
      </c>
      <c r="C492" s="76" t="s">
        <v>517</v>
      </c>
      <c r="D492" s="76" t="n">
        <v>3611333</v>
      </c>
      <c r="E492" s="76" t="s">
        <v>132</v>
      </c>
      <c r="F492" s="76" t="s">
        <v>109</v>
      </c>
      <c r="H492" s="78" t="n">
        <v>26827</v>
      </c>
      <c r="I492" s="76" t="s">
        <v>208</v>
      </c>
      <c r="J492" s="76" t="s">
        <v>209</v>
      </c>
      <c r="K492" s="76" t="s">
        <v>41</v>
      </c>
      <c r="M492" s="76" t="s">
        <v>269</v>
      </c>
      <c r="N492" s="79" t="s">
        <v>464</v>
      </c>
      <c r="O492" s="76" t="s">
        <v>465</v>
      </c>
      <c r="P492" s="78" t="n">
        <v>45559</v>
      </c>
      <c r="Q492" s="76" t="s">
        <v>114</v>
      </c>
      <c r="R492" s="78" t="n">
        <v>45189</v>
      </c>
      <c r="S492" s="78" t="n">
        <v>45552</v>
      </c>
      <c r="T492" s="76" t="s">
        <v>201</v>
      </c>
      <c r="U492" s="76" t="n">
        <v>500</v>
      </c>
      <c r="X492" s="76" t="n">
        <v>5</v>
      </c>
      <c r="Y492" s="76" t="s">
        <v>116</v>
      </c>
      <c r="AC492" s="76" t="s">
        <v>117</v>
      </c>
      <c r="AD492" s="76" t="s">
        <v>1230</v>
      </c>
      <c r="AE492" s="76" t="n">
        <v>36000</v>
      </c>
      <c r="AF492" s="76" t="s">
        <v>2798</v>
      </c>
      <c r="AK492" s="76" t="s">
        <v>2794</v>
      </c>
      <c r="AL492" s="76" t="n">
        <v>0</v>
      </c>
      <c r="AM492" s="76" t="n">
        <v>0</v>
      </c>
    </row>
    <row r="493" customFormat="false" ht="15" hidden="false" customHeight="false" outlineLevel="0" collapsed="false">
      <c r="A493" s="76" t="n">
        <v>1635837</v>
      </c>
      <c r="B493" s="76" t="s">
        <v>2799</v>
      </c>
      <c r="C493" s="76" t="s">
        <v>2800</v>
      </c>
      <c r="D493" s="76" t="n">
        <v>2817578</v>
      </c>
      <c r="E493" s="76" t="s">
        <v>109</v>
      </c>
      <c r="H493" s="78" t="n">
        <v>29080</v>
      </c>
      <c r="I493" s="76" t="s">
        <v>197</v>
      </c>
      <c r="J493" s="76" t="s">
        <v>198</v>
      </c>
      <c r="K493" s="76" t="s">
        <v>41</v>
      </c>
      <c r="M493" s="76" t="s">
        <v>155</v>
      </c>
      <c r="N493" s="79" t="s">
        <v>181</v>
      </c>
      <c r="O493" s="76" t="s">
        <v>182</v>
      </c>
      <c r="P493" s="78" t="n">
        <v>45567</v>
      </c>
      <c r="Q493" s="76" t="s">
        <v>114</v>
      </c>
      <c r="R493" s="78" t="n">
        <v>45567</v>
      </c>
      <c r="S493" s="78" t="n">
        <v>45562</v>
      </c>
      <c r="T493" s="76" t="s">
        <v>201</v>
      </c>
      <c r="U493" s="76" t="n">
        <v>500</v>
      </c>
      <c r="X493" s="76" t="n">
        <v>5</v>
      </c>
      <c r="Y493" s="76" t="s">
        <v>116</v>
      </c>
      <c r="AC493" s="76" t="s">
        <v>117</v>
      </c>
      <c r="AD493" s="76" t="s">
        <v>184</v>
      </c>
      <c r="AE493" s="76" t="n">
        <v>28250</v>
      </c>
      <c r="AF493" s="76" t="s">
        <v>2801</v>
      </c>
      <c r="AJ493" s="76" t="s">
        <v>2802</v>
      </c>
      <c r="AK493" s="76" t="s">
        <v>2803</v>
      </c>
      <c r="AL493" s="76" t="n">
        <v>0</v>
      </c>
      <c r="AM493" s="76" t="n">
        <v>0</v>
      </c>
    </row>
    <row r="494" customFormat="false" ht="15" hidden="false" customHeight="false" outlineLevel="0" collapsed="false">
      <c r="A494" s="76" t="n">
        <v>1604827</v>
      </c>
      <c r="B494" s="76" t="s">
        <v>2804</v>
      </c>
      <c r="C494" s="76" t="s">
        <v>2805</v>
      </c>
      <c r="D494" s="76" t="n">
        <v>3737194</v>
      </c>
      <c r="E494" s="76" t="s">
        <v>132</v>
      </c>
      <c r="H494" s="78" t="n">
        <v>42823</v>
      </c>
      <c r="I494" s="76" t="s">
        <v>109</v>
      </c>
      <c r="J494" s="76" t="n">
        <v>-9</v>
      </c>
      <c r="K494" s="76" t="s">
        <v>41</v>
      </c>
      <c r="M494" s="76" t="s">
        <v>124</v>
      </c>
      <c r="N494" s="79" t="s">
        <v>496</v>
      </c>
      <c r="O494" s="76" t="s">
        <v>497</v>
      </c>
      <c r="P494" s="78" t="n">
        <v>45664</v>
      </c>
      <c r="Q494" s="76" t="s">
        <v>114</v>
      </c>
      <c r="R494" s="78" t="n">
        <v>45543</v>
      </c>
      <c r="T494" s="76" t="s">
        <v>115</v>
      </c>
      <c r="U494" s="76" t="n">
        <v>500</v>
      </c>
      <c r="X494" s="76" t="n">
        <v>5</v>
      </c>
      <c r="Y494" s="76" t="s">
        <v>116</v>
      </c>
      <c r="AC494" s="76" t="s">
        <v>117</v>
      </c>
      <c r="AD494" s="76" t="s">
        <v>1512</v>
      </c>
      <c r="AE494" s="76" t="n">
        <v>37230</v>
      </c>
      <c r="AF494" s="76" t="s">
        <v>2806</v>
      </c>
      <c r="AJ494" s="79" t="s">
        <v>2807</v>
      </c>
      <c r="AK494" s="76" t="s">
        <v>2808</v>
      </c>
      <c r="AL494" s="76" t="n">
        <v>0</v>
      </c>
      <c r="AM494" s="76" t="n">
        <v>0</v>
      </c>
    </row>
    <row r="495" customFormat="false" ht="15" hidden="false" customHeight="false" outlineLevel="0" collapsed="false">
      <c r="A495" s="76" t="n">
        <v>10418</v>
      </c>
      <c r="B495" s="76" t="s">
        <v>2809</v>
      </c>
      <c r="C495" s="76" t="s">
        <v>2536</v>
      </c>
      <c r="D495" s="76" t="n">
        <v>3712301</v>
      </c>
      <c r="E495" s="76" t="s">
        <v>109</v>
      </c>
      <c r="F495" s="76" t="s">
        <v>109</v>
      </c>
      <c r="H495" s="78" t="n">
        <v>30608</v>
      </c>
      <c r="I495" s="76" t="s">
        <v>179</v>
      </c>
      <c r="J495" s="76" t="s">
        <v>180</v>
      </c>
      <c r="K495" s="76" t="s">
        <v>41</v>
      </c>
      <c r="M495" s="76" t="s">
        <v>124</v>
      </c>
      <c r="N495" s="79" t="s">
        <v>496</v>
      </c>
      <c r="O495" s="76" t="s">
        <v>497</v>
      </c>
      <c r="P495" s="78" t="n">
        <v>45538</v>
      </c>
      <c r="Q495" s="76" t="s">
        <v>114</v>
      </c>
      <c r="R495" s="78" t="n">
        <v>37432</v>
      </c>
      <c r="S495" s="78" t="n">
        <v>45163</v>
      </c>
      <c r="T495" s="76" t="s">
        <v>183</v>
      </c>
      <c r="U495" s="76" t="n">
        <v>500</v>
      </c>
      <c r="X495" s="76" t="n">
        <v>5</v>
      </c>
      <c r="Y495" s="76" t="s">
        <v>116</v>
      </c>
      <c r="AC495" s="76" t="s">
        <v>117</v>
      </c>
      <c r="AD495" s="76" t="s">
        <v>1512</v>
      </c>
      <c r="AE495" s="76" t="n">
        <v>37230</v>
      </c>
      <c r="AF495" s="76" t="s">
        <v>2810</v>
      </c>
      <c r="AI495" s="79" t="s">
        <v>2811</v>
      </c>
      <c r="AJ495" s="79" t="s">
        <v>2812</v>
      </c>
      <c r="AK495" s="76" t="s">
        <v>2813</v>
      </c>
      <c r="AL495" s="76" t="n">
        <v>0</v>
      </c>
      <c r="AM495" s="76" t="n">
        <v>0</v>
      </c>
    </row>
    <row r="496" customFormat="false" ht="15" hidden="false" customHeight="false" outlineLevel="0" collapsed="false">
      <c r="A496" s="76" t="n">
        <v>1673592</v>
      </c>
      <c r="B496" s="76" t="s">
        <v>2814</v>
      </c>
      <c r="C496" s="76" t="s">
        <v>2815</v>
      </c>
      <c r="D496" s="76" t="n">
        <v>3738345</v>
      </c>
      <c r="E496" s="76" t="s">
        <v>109</v>
      </c>
      <c r="H496" s="78" t="n">
        <v>41651</v>
      </c>
      <c r="I496" s="76" t="s">
        <v>190</v>
      </c>
      <c r="J496" s="76" t="n">
        <v>-11</v>
      </c>
      <c r="K496" s="76" t="s">
        <v>41</v>
      </c>
      <c r="M496" s="76" t="s">
        <v>124</v>
      </c>
      <c r="N496" s="79" t="s">
        <v>2816</v>
      </c>
      <c r="O496" s="76" t="s">
        <v>2817</v>
      </c>
      <c r="P496" s="78" t="n">
        <v>45672</v>
      </c>
      <c r="Q496" s="76" t="s">
        <v>114</v>
      </c>
      <c r="R496" s="78" t="n">
        <v>45672</v>
      </c>
      <c r="T496" s="76" t="s">
        <v>115</v>
      </c>
      <c r="U496" s="76" t="n">
        <v>500</v>
      </c>
      <c r="X496" s="76" t="n">
        <v>5</v>
      </c>
      <c r="Y496" s="76" t="s">
        <v>116</v>
      </c>
      <c r="AC496" s="76" t="s">
        <v>117</v>
      </c>
      <c r="AD496" s="76" t="s">
        <v>2818</v>
      </c>
      <c r="AE496" s="76" t="n">
        <v>37800</v>
      </c>
      <c r="AF496" s="76" t="s">
        <v>2819</v>
      </c>
      <c r="AJ496" s="76" t="s">
        <v>2820</v>
      </c>
      <c r="AK496" s="76" t="s">
        <v>2821</v>
      </c>
      <c r="AL496" s="76" t="n">
        <v>0</v>
      </c>
      <c r="AM496" s="76" t="n">
        <v>0</v>
      </c>
    </row>
    <row r="497" customFormat="false" ht="15" hidden="false" customHeight="false" outlineLevel="0" collapsed="false">
      <c r="A497" s="76" t="n">
        <v>1427370</v>
      </c>
      <c r="B497" s="76" t="s">
        <v>2814</v>
      </c>
      <c r="C497" s="76" t="s">
        <v>1311</v>
      </c>
      <c r="D497" s="76" t="n">
        <v>3734053</v>
      </c>
      <c r="E497" s="76" t="s">
        <v>132</v>
      </c>
      <c r="H497" s="78" t="n">
        <v>40188</v>
      </c>
      <c r="I497" s="76" t="s">
        <v>256</v>
      </c>
      <c r="J497" s="76" t="n">
        <v>-15</v>
      </c>
      <c r="K497" s="76" t="s">
        <v>41</v>
      </c>
      <c r="M497" s="76" t="s">
        <v>124</v>
      </c>
      <c r="N497" s="79" t="s">
        <v>407</v>
      </c>
      <c r="O497" s="76" t="s">
        <v>408</v>
      </c>
      <c r="P497" s="78" t="n">
        <v>45584</v>
      </c>
      <c r="Q497" s="76" t="s">
        <v>114</v>
      </c>
      <c r="R497" s="78" t="n">
        <v>44822</v>
      </c>
      <c r="T497" s="76" t="s">
        <v>115</v>
      </c>
      <c r="U497" s="76" t="n">
        <v>503</v>
      </c>
      <c r="X497" s="76" t="n">
        <v>5</v>
      </c>
      <c r="Y497" s="76" t="s">
        <v>116</v>
      </c>
      <c r="AC497" s="76" t="s">
        <v>117</v>
      </c>
      <c r="AD497" s="76" t="s">
        <v>2822</v>
      </c>
      <c r="AE497" s="76" t="n">
        <v>37500</v>
      </c>
      <c r="AF497" s="76" t="s">
        <v>2823</v>
      </c>
      <c r="AI497" s="79" t="s">
        <v>2824</v>
      </c>
      <c r="AJ497" s="79" t="s">
        <v>2825</v>
      </c>
      <c r="AK497" s="76" t="s">
        <v>2826</v>
      </c>
      <c r="AL497" s="76" t="n">
        <v>0</v>
      </c>
      <c r="AM497" s="76" t="n">
        <v>0</v>
      </c>
    </row>
    <row r="498" customFormat="false" ht="15" hidden="false" customHeight="false" outlineLevel="0" collapsed="false">
      <c r="A498" s="76" t="n">
        <v>1349381</v>
      </c>
      <c r="B498" s="76" t="s">
        <v>2827</v>
      </c>
      <c r="C498" s="76" t="s">
        <v>1511</v>
      </c>
      <c r="D498" s="76" t="n">
        <v>4114979</v>
      </c>
      <c r="E498" s="76" t="s">
        <v>132</v>
      </c>
      <c r="F498" s="76" t="s">
        <v>132</v>
      </c>
      <c r="H498" s="78" t="n">
        <v>39961</v>
      </c>
      <c r="I498" s="76" t="s">
        <v>133</v>
      </c>
      <c r="J498" s="76" t="n">
        <v>-16</v>
      </c>
      <c r="K498" s="76" t="s">
        <v>41</v>
      </c>
      <c r="M498" s="76" t="s">
        <v>286</v>
      </c>
      <c r="N498" s="79" t="s">
        <v>1378</v>
      </c>
      <c r="O498" s="76" t="s">
        <v>1379</v>
      </c>
      <c r="P498" s="78" t="n">
        <v>45553</v>
      </c>
      <c r="Q498" s="76" t="s">
        <v>114</v>
      </c>
      <c r="R498" s="78" t="n">
        <v>44463</v>
      </c>
      <c r="T498" s="76" t="s">
        <v>115</v>
      </c>
      <c r="U498" s="76" t="n">
        <v>578</v>
      </c>
      <c r="X498" s="76" t="n">
        <v>5</v>
      </c>
      <c r="Y498" s="76" t="s">
        <v>116</v>
      </c>
      <c r="AC498" s="76" t="s">
        <v>117</v>
      </c>
      <c r="AD498" s="76" t="s">
        <v>2828</v>
      </c>
      <c r="AE498" s="76" t="n">
        <v>41110</v>
      </c>
      <c r="AF498" s="76" t="s">
        <v>2829</v>
      </c>
      <c r="AI498" s="79" t="s">
        <v>2830</v>
      </c>
      <c r="AJ498" s="80" t="n">
        <v>651984111</v>
      </c>
      <c r="AK498" s="76" t="s">
        <v>2831</v>
      </c>
      <c r="AL498" s="76" t="n">
        <v>0</v>
      </c>
      <c r="AM498" s="76" t="n">
        <v>0</v>
      </c>
    </row>
    <row r="499" customFormat="false" ht="15" hidden="false" customHeight="false" outlineLevel="0" collapsed="false">
      <c r="A499" s="76" t="n">
        <v>1569118</v>
      </c>
      <c r="B499" s="76" t="s">
        <v>2832</v>
      </c>
      <c r="C499" s="76" t="s">
        <v>2143</v>
      </c>
      <c r="D499" s="76" t="n">
        <v>3736882</v>
      </c>
      <c r="E499" s="76" t="s">
        <v>109</v>
      </c>
      <c r="F499" s="76" t="s">
        <v>109</v>
      </c>
      <c r="H499" s="78" t="n">
        <v>25290</v>
      </c>
      <c r="I499" s="76" t="s">
        <v>321</v>
      </c>
      <c r="J499" s="76" t="s">
        <v>322</v>
      </c>
      <c r="K499" s="76" t="s">
        <v>41</v>
      </c>
      <c r="M499" s="76" t="s">
        <v>124</v>
      </c>
      <c r="N499" s="79" t="s">
        <v>456</v>
      </c>
      <c r="O499" s="76" t="s">
        <v>457</v>
      </c>
      <c r="P499" s="78" t="n">
        <v>45576</v>
      </c>
      <c r="Q499" s="76" t="s">
        <v>114</v>
      </c>
      <c r="R499" s="78" t="n">
        <v>45370</v>
      </c>
      <c r="S499" s="78" t="n">
        <v>45174</v>
      </c>
      <c r="T499" s="76" t="s">
        <v>183</v>
      </c>
      <c r="U499" s="76" t="n">
        <v>500</v>
      </c>
      <c r="X499" s="76" t="n">
        <v>5</v>
      </c>
      <c r="Y499" s="76" t="s">
        <v>116</v>
      </c>
      <c r="AC499" s="76" t="s">
        <v>117</v>
      </c>
      <c r="AD499" s="76" t="s">
        <v>2833</v>
      </c>
      <c r="AE499" s="76" t="n">
        <v>37300</v>
      </c>
      <c r="AF499" s="76" t="s">
        <v>2834</v>
      </c>
      <c r="AJ499" s="79" t="s">
        <v>2835</v>
      </c>
      <c r="AK499" s="76" t="s">
        <v>2836</v>
      </c>
      <c r="AL499" s="76" t="n">
        <v>0</v>
      </c>
      <c r="AM499" s="76" t="n">
        <v>0</v>
      </c>
    </row>
    <row r="500" customFormat="false" ht="15" hidden="false" customHeight="false" outlineLevel="0" collapsed="false">
      <c r="A500" s="76" t="n">
        <v>1619947</v>
      </c>
      <c r="B500" s="76" t="s">
        <v>2832</v>
      </c>
      <c r="C500" s="76" t="s">
        <v>2837</v>
      </c>
      <c r="D500" s="76" t="n">
        <v>2817427</v>
      </c>
      <c r="E500" s="76" t="s">
        <v>109</v>
      </c>
      <c r="H500" s="78" t="n">
        <v>23500</v>
      </c>
      <c r="I500" s="76" t="s">
        <v>267</v>
      </c>
      <c r="J500" s="76" t="s">
        <v>268</v>
      </c>
      <c r="K500" s="76" t="s">
        <v>2</v>
      </c>
      <c r="M500" s="76" t="s">
        <v>155</v>
      </c>
      <c r="N500" s="79" t="s">
        <v>156</v>
      </c>
      <c r="O500" s="76" t="s">
        <v>157</v>
      </c>
      <c r="P500" s="78" t="n">
        <v>45555</v>
      </c>
      <c r="Q500" s="76" t="s">
        <v>114</v>
      </c>
      <c r="R500" s="78" t="n">
        <v>45555</v>
      </c>
      <c r="S500" s="78" t="n">
        <v>45552</v>
      </c>
      <c r="T500" s="76" t="s">
        <v>201</v>
      </c>
      <c r="U500" s="76" t="n">
        <v>500</v>
      </c>
      <c r="X500" s="76" t="n">
        <v>5</v>
      </c>
      <c r="Y500" s="76" t="s">
        <v>116</v>
      </c>
      <c r="AC500" s="76" t="s">
        <v>117</v>
      </c>
      <c r="AD500" s="76" t="s">
        <v>625</v>
      </c>
      <c r="AE500" s="76" t="n">
        <v>28500</v>
      </c>
      <c r="AF500" s="76" t="s">
        <v>2838</v>
      </c>
      <c r="AJ500" s="79" t="s">
        <v>2839</v>
      </c>
      <c r="AK500" s="76" t="s">
        <v>2840</v>
      </c>
      <c r="AL500" s="76" t="n">
        <v>0</v>
      </c>
      <c r="AM500" s="76" t="n">
        <v>0</v>
      </c>
    </row>
    <row r="501" customFormat="false" ht="15" hidden="false" customHeight="false" outlineLevel="0" collapsed="false">
      <c r="A501" s="76" t="n">
        <v>1339894</v>
      </c>
      <c r="B501" s="76" t="s">
        <v>2841</v>
      </c>
      <c r="C501" s="76" t="s">
        <v>2280</v>
      </c>
      <c r="D501" s="76" t="n">
        <v>3732760</v>
      </c>
      <c r="E501" s="76" t="s">
        <v>109</v>
      </c>
      <c r="F501" s="76" t="s">
        <v>109</v>
      </c>
      <c r="H501" s="78" t="n">
        <v>41099</v>
      </c>
      <c r="I501" s="76" t="s">
        <v>370</v>
      </c>
      <c r="J501" s="76" t="n">
        <v>-13</v>
      </c>
      <c r="K501" s="76" t="s">
        <v>41</v>
      </c>
      <c r="M501" s="76" t="s">
        <v>124</v>
      </c>
      <c r="N501" s="79" t="s">
        <v>1622</v>
      </c>
      <c r="O501" s="76" t="s">
        <v>1623</v>
      </c>
      <c r="P501" s="78" t="n">
        <v>45555</v>
      </c>
      <c r="Q501" s="76" t="s">
        <v>114</v>
      </c>
      <c r="R501" s="78" t="n">
        <v>44452</v>
      </c>
      <c r="T501" s="76" t="s">
        <v>115</v>
      </c>
      <c r="U501" s="76" t="n">
        <v>500</v>
      </c>
      <c r="X501" s="76" t="n">
        <v>5</v>
      </c>
      <c r="Y501" s="76" t="s">
        <v>116</v>
      </c>
      <c r="AC501" s="76" t="s">
        <v>117</v>
      </c>
      <c r="AD501" s="76" t="s">
        <v>2842</v>
      </c>
      <c r="AE501" s="76" t="n">
        <v>37600</v>
      </c>
      <c r="AF501" s="76" t="s">
        <v>2843</v>
      </c>
      <c r="AJ501" s="79" t="s">
        <v>2844</v>
      </c>
      <c r="AK501" s="76" t="s">
        <v>2845</v>
      </c>
      <c r="AL501" s="76" t="n">
        <v>1</v>
      </c>
      <c r="AM501" s="76" t="n">
        <v>1</v>
      </c>
    </row>
    <row r="502" customFormat="false" ht="15" hidden="false" customHeight="false" outlineLevel="0" collapsed="false">
      <c r="A502" s="76" t="n">
        <v>1508577</v>
      </c>
      <c r="B502" s="76" t="s">
        <v>2841</v>
      </c>
      <c r="C502" s="76" t="s">
        <v>2846</v>
      </c>
      <c r="D502" s="76" t="n">
        <v>3735961</v>
      </c>
      <c r="E502" s="76" t="s">
        <v>109</v>
      </c>
      <c r="F502" s="76" t="s">
        <v>109</v>
      </c>
      <c r="H502" s="78" t="n">
        <v>41099</v>
      </c>
      <c r="I502" s="76" t="s">
        <v>370</v>
      </c>
      <c r="J502" s="76" t="n">
        <v>-13</v>
      </c>
      <c r="K502" s="76" t="s">
        <v>2</v>
      </c>
      <c r="M502" s="76" t="s">
        <v>124</v>
      </c>
      <c r="N502" s="79" t="s">
        <v>1622</v>
      </c>
      <c r="O502" s="76" t="s">
        <v>1623</v>
      </c>
      <c r="P502" s="78" t="n">
        <v>45555</v>
      </c>
      <c r="Q502" s="76" t="s">
        <v>114</v>
      </c>
      <c r="R502" s="78" t="n">
        <v>45177</v>
      </c>
      <c r="T502" s="76" t="s">
        <v>115</v>
      </c>
      <c r="U502" s="76" t="n">
        <v>500</v>
      </c>
      <c r="X502" s="76" t="n">
        <v>5</v>
      </c>
      <c r="Y502" s="76" t="s">
        <v>116</v>
      </c>
      <c r="AC502" s="76" t="s">
        <v>117</v>
      </c>
      <c r="AD502" s="76" t="s">
        <v>2847</v>
      </c>
      <c r="AE502" s="76" t="n">
        <v>37600</v>
      </c>
      <c r="AF502" s="76" t="s">
        <v>2848</v>
      </c>
      <c r="AK502" s="76" t="s">
        <v>2849</v>
      </c>
      <c r="AL502" s="76" t="n">
        <v>0</v>
      </c>
      <c r="AM502" s="76" t="n">
        <v>0</v>
      </c>
    </row>
    <row r="503" customFormat="false" ht="15" hidden="false" customHeight="false" outlineLevel="0" collapsed="false">
      <c r="A503" s="76" t="n">
        <v>1178272</v>
      </c>
      <c r="B503" s="76" t="s">
        <v>2841</v>
      </c>
      <c r="C503" s="76" t="s">
        <v>2850</v>
      </c>
      <c r="D503" s="76" t="n">
        <v>3729501</v>
      </c>
      <c r="E503" s="76" t="s">
        <v>109</v>
      </c>
      <c r="F503" s="76" t="s">
        <v>132</v>
      </c>
      <c r="H503" s="78" t="n">
        <v>39835</v>
      </c>
      <c r="I503" s="76" t="s">
        <v>133</v>
      </c>
      <c r="J503" s="76" t="n">
        <v>-16</v>
      </c>
      <c r="K503" s="76" t="s">
        <v>41</v>
      </c>
      <c r="M503" s="76" t="s">
        <v>124</v>
      </c>
      <c r="N503" s="79" t="s">
        <v>1622</v>
      </c>
      <c r="O503" s="76" t="s">
        <v>1623</v>
      </c>
      <c r="P503" s="78" t="n">
        <v>45555</v>
      </c>
      <c r="Q503" s="76" t="s">
        <v>114</v>
      </c>
      <c r="R503" s="78" t="n">
        <v>43008</v>
      </c>
      <c r="T503" s="76" t="s">
        <v>115</v>
      </c>
      <c r="U503" s="76" t="n">
        <v>500</v>
      </c>
      <c r="X503" s="76" t="n">
        <v>5</v>
      </c>
      <c r="Y503" s="76" t="s">
        <v>116</v>
      </c>
      <c r="AC503" s="76" t="s">
        <v>117</v>
      </c>
      <c r="AD503" s="76" t="s">
        <v>1624</v>
      </c>
      <c r="AE503" s="76" t="n">
        <v>37600</v>
      </c>
      <c r="AF503" s="76" t="s">
        <v>2848</v>
      </c>
      <c r="AK503" s="76" t="s">
        <v>2849</v>
      </c>
      <c r="AL503" s="76" t="n">
        <v>0</v>
      </c>
      <c r="AM503" s="76" t="n">
        <v>0</v>
      </c>
    </row>
    <row r="504" customFormat="false" ht="15" hidden="false" customHeight="false" outlineLevel="0" collapsed="false">
      <c r="A504" s="76" t="n">
        <v>605907</v>
      </c>
      <c r="B504" s="76" t="s">
        <v>2851</v>
      </c>
      <c r="C504" s="76" t="s">
        <v>517</v>
      </c>
      <c r="D504" s="76" t="n">
        <v>365926</v>
      </c>
      <c r="E504" s="76" t="s">
        <v>475</v>
      </c>
      <c r="F504" s="76" t="s">
        <v>132</v>
      </c>
      <c r="H504" s="78" t="n">
        <v>24418</v>
      </c>
      <c r="I504" s="76" t="s">
        <v>321</v>
      </c>
      <c r="J504" s="76" t="s">
        <v>322</v>
      </c>
      <c r="K504" s="76" t="s">
        <v>41</v>
      </c>
      <c r="M504" s="76" t="s">
        <v>269</v>
      </c>
      <c r="N504" s="79" t="s">
        <v>2068</v>
      </c>
      <c r="O504" s="76" t="s">
        <v>2069</v>
      </c>
      <c r="P504" s="78" t="n">
        <v>45479</v>
      </c>
      <c r="Q504" s="76" t="s">
        <v>114</v>
      </c>
      <c r="R504" s="78" t="n">
        <v>39371</v>
      </c>
      <c r="S504" s="78" t="n">
        <v>44838</v>
      </c>
      <c r="T504" s="76" t="s">
        <v>183</v>
      </c>
      <c r="U504" s="76" t="n">
        <v>954</v>
      </c>
      <c r="X504" s="76" t="n">
        <v>9</v>
      </c>
      <c r="Y504" s="76" t="s">
        <v>116</v>
      </c>
      <c r="AC504" s="76" t="s">
        <v>117</v>
      </c>
      <c r="AD504" s="76" t="s">
        <v>2852</v>
      </c>
      <c r="AE504" s="76" t="n">
        <v>36250</v>
      </c>
      <c r="AF504" s="76" t="s">
        <v>2853</v>
      </c>
      <c r="AI504" s="79" t="s">
        <v>2854</v>
      </c>
      <c r="AJ504" s="79" t="s">
        <v>2855</v>
      </c>
      <c r="AK504" s="76" t="s">
        <v>2856</v>
      </c>
      <c r="AL504" s="76" t="n">
        <v>0</v>
      </c>
      <c r="AM504" s="76" t="n">
        <v>0</v>
      </c>
    </row>
    <row r="505" customFormat="false" ht="15" hidden="false" customHeight="false" outlineLevel="0" collapsed="false">
      <c r="A505" s="76" t="n">
        <v>1659388</v>
      </c>
      <c r="B505" s="76" t="s">
        <v>2857</v>
      </c>
      <c r="C505" s="76" t="s">
        <v>2858</v>
      </c>
      <c r="D505" s="76" t="n">
        <v>2817736</v>
      </c>
      <c r="E505" s="76" t="s">
        <v>109</v>
      </c>
      <c r="H505" s="78" t="n">
        <v>40225</v>
      </c>
      <c r="I505" s="76" t="s">
        <v>256</v>
      </c>
      <c r="J505" s="76" t="n">
        <v>-15</v>
      </c>
      <c r="K505" s="76" t="s">
        <v>2</v>
      </c>
      <c r="M505" s="76" t="s">
        <v>155</v>
      </c>
      <c r="N505" s="79" t="s">
        <v>532</v>
      </c>
      <c r="O505" s="76" t="s">
        <v>533</v>
      </c>
      <c r="P505" s="78" t="n">
        <v>45611</v>
      </c>
      <c r="Q505" s="76" t="s">
        <v>114</v>
      </c>
      <c r="R505" s="78" t="n">
        <v>45611</v>
      </c>
      <c r="T505" s="76" t="s">
        <v>115</v>
      </c>
      <c r="U505" s="76" t="n">
        <v>500</v>
      </c>
      <c r="X505" s="76" t="n">
        <v>5</v>
      </c>
      <c r="Y505" s="76" t="s">
        <v>116</v>
      </c>
      <c r="AC505" s="76" t="s">
        <v>117</v>
      </c>
      <c r="AD505" s="76" t="s">
        <v>534</v>
      </c>
      <c r="AE505" s="76" t="n">
        <v>28200</v>
      </c>
      <c r="AF505" s="76" t="s">
        <v>2859</v>
      </c>
      <c r="AJ505" s="79" t="s">
        <v>2860</v>
      </c>
      <c r="AK505" s="76" t="s">
        <v>2861</v>
      </c>
      <c r="AL505" s="76" t="n">
        <v>0</v>
      </c>
      <c r="AM505" s="76" t="n">
        <v>0</v>
      </c>
    </row>
    <row r="506" customFormat="false" ht="15" hidden="false" customHeight="false" outlineLevel="0" collapsed="false">
      <c r="A506" s="76" t="n">
        <v>1622233</v>
      </c>
      <c r="B506" s="76" t="s">
        <v>2862</v>
      </c>
      <c r="C506" s="76" t="s">
        <v>868</v>
      </c>
      <c r="D506" s="76" t="n">
        <v>4116444</v>
      </c>
      <c r="E506" s="76" t="s">
        <v>109</v>
      </c>
      <c r="H506" s="78" t="n">
        <v>42866</v>
      </c>
      <c r="I506" s="76" t="s">
        <v>109</v>
      </c>
      <c r="J506" s="76" t="n">
        <v>-9</v>
      </c>
      <c r="K506" s="76" t="s">
        <v>41</v>
      </c>
      <c r="M506" s="76" t="s">
        <v>286</v>
      </c>
      <c r="N506" s="79" t="s">
        <v>385</v>
      </c>
      <c r="O506" s="76" t="s">
        <v>386</v>
      </c>
      <c r="P506" s="78" t="n">
        <v>45556</v>
      </c>
      <c r="Q506" s="76" t="s">
        <v>114</v>
      </c>
      <c r="R506" s="78" t="n">
        <v>45556</v>
      </c>
      <c r="T506" s="76" t="s">
        <v>115</v>
      </c>
      <c r="U506" s="76" t="n">
        <v>500</v>
      </c>
      <c r="X506" s="76" t="n">
        <v>5</v>
      </c>
      <c r="Y506" s="76" t="s">
        <v>116</v>
      </c>
      <c r="AC506" s="76" t="s">
        <v>117</v>
      </c>
      <c r="AD506" s="76" t="s">
        <v>2524</v>
      </c>
      <c r="AE506" s="76" t="n">
        <v>41350</v>
      </c>
      <c r="AF506" s="76" t="s">
        <v>2863</v>
      </c>
      <c r="AI506" s="79" t="s">
        <v>2864</v>
      </c>
      <c r="AJ506" s="79" t="s">
        <v>2865</v>
      </c>
      <c r="AK506" s="76" t="s">
        <v>2866</v>
      </c>
      <c r="AL506" s="76" t="n">
        <v>0</v>
      </c>
      <c r="AM506" s="76" t="n">
        <v>0</v>
      </c>
    </row>
    <row r="507" customFormat="false" ht="15" hidden="false" customHeight="false" outlineLevel="0" collapsed="false">
      <c r="A507" s="76" t="n">
        <v>1185197</v>
      </c>
      <c r="B507" s="76" t="s">
        <v>2867</v>
      </c>
      <c r="C507" s="76" t="s">
        <v>2868</v>
      </c>
      <c r="D507" s="76" t="n">
        <v>2814956</v>
      </c>
      <c r="E507" s="76" t="s">
        <v>132</v>
      </c>
      <c r="F507" s="76" t="s">
        <v>132</v>
      </c>
      <c r="H507" s="78" t="n">
        <v>26428</v>
      </c>
      <c r="I507" s="76" t="s">
        <v>208</v>
      </c>
      <c r="J507" s="76" t="s">
        <v>209</v>
      </c>
      <c r="K507" s="76" t="s">
        <v>41</v>
      </c>
      <c r="M507" s="76" t="s">
        <v>155</v>
      </c>
      <c r="N507" s="79" t="s">
        <v>440</v>
      </c>
      <c r="O507" s="76" t="s">
        <v>441</v>
      </c>
      <c r="P507" s="78" t="n">
        <v>45545</v>
      </c>
      <c r="Q507" s="76" t="s">
        <v>114</v>
      </c>
      <c r="R507" s="78" t="n">
        <v>43019</v>
      </c>
      <c r="S507" s="78" t="n">
        <v>44816</v>
      </c>
      <c r="T507" s="76" t="s">
        <v>183</v>
      </c>
      <c r="U507" s="76" t="n">
        <v>626</v>
      </c>
      <c r="X507" s="76" t="n">
        <v>6</v>
      </c>
      <c r="Y507" s="76" t="s">
        <v>116</v>
      </c>
      <c r="AC507" s="76" t="s">
        <v>117</v>
      </c>
      <c r="AD507" s="76" t="s">
        <v>442</v>
      </c>
      <c r="AE507" s="76" t="n">
        <v>28630</v>
      </c>
      <c r="AF507" s="76" t="s">
        <v>2869</v>
      </c>
      <c r="AI507" s="79" t="s">
        <v>2870</v>
      </c>
      <c r="AK507" s="76" t="s">
        <v>2871</v>
      </c>
      <c r="AL507" s="76" t="n">
        <v>0</v>
      </c>
      <c r="AM507" s="76" t="n">
        <v>0</v>
      </c>
    </row>
    <row r="508" customFormat="false" ht="15" hidden="false" customHeight="false" outlineLevel="0" collapsed="false">
      <c r="A508" s="76" t="n">
        <v>1555014</v>
      </c>
      <c r="B508" s="76" t="s">
        <v>2872</v>
      </c>
      <c r="C508" s="76" t="s">
        <v>517</v>
      </c>
      <c r="D508" s="76" t="n">
        <v>3611731</v>
      </c>
      <c r="E508" s="76" t="s">
        <v>132</v>
      </c>
      <c r="F508" s="76" t="s">
        <v>109</v>
      </c>
      <c r="H508" s="78" t="n">
        <v>28202</v>
      </c>
      <c r="I508" s="76" t="s">
        <v>197</v>
      </c>
      <c r="J508" s="76" t="s">
        <v>198</v>
      </c>
      <c r="K508" s="76" t="s">
        <v>41</v>
      </c>
      <c r="M508" s="76" t="s">
        <v>269</v>
      </c>
      <c r="N508" s="79" t="s">
        <v>1909</v>
      </c>
      <c r="O508" s="76" t="s">
        <v>1910</v>
      </c>
      <c r="P508" s="78" t="n">
        <v>45542</v>
      </c>
      <c r="Q508" s="76" t="s">
        <v>114</v>
      </c>
      <c r="R508" s="78" t="n">
        <v>45274</v>
      </c>
      <c r="S508" s="78" t="n">
        <v>45217</v>
      </c>
      <c r="T508" s="76" t="s">
        <v>183</v>
      </c>
      <c r="U508" s="76" t="n">
        <v>511</v>
      </c>
      <c r="X508" s="76" t="n">
        <v>5</v>
      </c>
      <c r="Y508" s="76" t="s">
        <v>116</v>
      </c>
      <c r="AC508" s="76" t="s">
        <v>117</v>
      </c>
      <c r="AD508" s="76" t="s">
        <v>2873</v>
      </c>
      <c r="AE508" s="76" t="n">
        <v>36120</v>
      </c>
      <c r="AF508" s="76" t="s">
        <v>2874</v>
      </c>
      <c r="AI508" s="79" t="s">
        <v>2875</v>
      </c>
      <c r="AJ508" s="79" t="s">
        <v>2876</v>
      </c>
      <c r="AK508" s="76" t="s">
        <v>2877</v>
      </c>
      <c r="AL508" s="76" t="n">
        <v>1</v>
      </c>
      <c r="AM508" s="76" t="n">
        <v>0</v>
      </c>
    </row>
    <row r="509" customFormat="false" ht="15" hidden="false" customHeight="false" outlineLevel="0" collapsed="false">
      <c r="A509" s="76" t="n">
        <v>1430879</v>
      </c>
      <c r="B509" s="76" t="s">
        <v>2872</v>
      </c>
      <c r="C509" s="76" t="s">
        <v>1899</v>
      </c>
      <c r="D509" s="76" t="n">
        <v>3610173</v>
      </c>
      <c r="E509" s="76" t="s">
        <v>132</v>
      </c>
      <c r="H509" s="78" t="n">
        <v>40157</v>
      </c>
      <c r="I509" s="76" t="s">
        <v>133</v>
      </c>
      <c r="J509" s="76" t="n">
        <v>-16</v>
      </c>
      <c r="K509" s="76" t="s">
        <v>41</v>
      </c>
      <c r="M509" s="76" t="s">
        <v>269</v>
      </c>
      <c r="N509" s="79" t="s">
        <v>1909</v>
      </c>
      <c r="O509" s="76" t="s">
        <v>1910</v>
      </c>
      <c r="P509" s="78" t="n">
        <v>45555</v>
      </c>
      <c r="Q509" s="76" t="s">
        <v>114</v>
      </c>
      <c r="R509" s="78" t="n">
        <v>44825</v>
      </c>
      <c r="T509" s="76" t="s">
        <v>115</v>
      </c>
      <c r="U509" s="76" t="n">
        <v>524</v>
      </c>
      <c r="X509" s="76" t="n">
        <v>5</v>
      </c>
      <c r="Y509" s="76" t="s">
        <v>116</v>
      </c>
      <c r="AC509" s="76" t="s">
        <v>117</v>
      </c>
      <c r="AD509" s="76" t="s">
        <v>2878</v>
      </c>
      <c r="AE509" s="76" t="n">
        <v>36120</v>
      </c>
      <c r="AF509" s="76" t="s">
        <v>2879</v>
      </c>
      <c r="AK509" s="76" t="s">
        <v>1913</v>
      </c>
      <c r="AL509" s="76" t="n">
        <v>0</v>
      </c>
      <c r="AM509" s="76" t="n">
        <v>0</v>
      </c>
    </row>
    <row r="510" customFormat="false" ht="15" hidden="false" customHeight="false" outlineLevel="0" collapsed="false">
      <c r="A510" s="76" t="n">
        <v>1624954</v>
      </c>
      <c r="B510" s="76" t="s">
        <v>2880</v>
      </c>
      <c r="C510" s="76" t="s">
        <v>2293</v>
      </c>
      <c r="D510" s="76" t="n">
        <v>2817487</v>
      </c>
      <c r="E510" s="76" t="s">
        <v>109</v>
      </c>
      <c r="H510" s="78" t="n">
        <v>42011</v>
      </c>
      <c r="I510" s="76" t="s">
        <v>231</v>
      </c>
      <c r="J510" s="76" t="n">
        <v>-10</v>
      </c>
      <c r="K510" s="76" t="s">
        <v>41</v>
      </c>
      <c r="M510" s="76" t="s">
        <v>155</v>
      </c>
      <c r="N510" s="79" t="s">
        <v>532</v>
      </c>
      <c r="O510" s="76" t="s">
        <v>533</v>
      </c>
      <c r="P510" s="78" t="n">
        <v>45559</v>
      </c>
      <c r="Q510" s="76" t="s">
        <v>114</v>
      </c>
      <c r="R510" s="78" t="n">
        <v>45559</v>
      </c>
      <c r="T510" s="76" t="s">
        <v>115</v>
      </c>
      <c r="U510" s="76" t="n">
        <v>500</v>
      </c>
      <c r="X510" s="76" t="n">
        <v>5</v>
      </c>
      <c r="Y510" s="76" t="s">
        <v>116</v>
      </c>
      <c r="AC510" s="76" t="s">
        <v>117</v>
      </c>
      <c r="AD510" s="76" t="s">
        <v>2881</v>
      </c>
      <c r="AE510" s="76" t="n">
        <v>28200</v>
      </c>
      <c r="AF510" s="76" t="s">
        <v>2882</v>
      </c>
      <c r="AI510" s="79" t="s">
        <v>2883</v>
      </c>
      <c r="AJ510" s="79" t="s">
        <v>2884</v>
      </c>
      <c r="AK510" s="76" t="s">
        <v>2885</v>
      </c>
      <c r="AL510" s="76" t="n">
        <v>0</v>
      </c>
      <c r="AM510" s="76" t="n">
        <v>0</v>
      </c>
    </row>
    <row r="511" customFormat="false" ht="15" hidden="false" customHeight="false" outlineLevel="0" collapsed="false">
      <c r="A511" s="76" t="n">
        <v>1634673</v>
      </c>
      <c r="B511" s="76" t="s">
        <v>2880</v>
      </c>
      <c r="C511" s="76" t="s">
        <v>2886</v>
      </c>
      <c r="D511" s="76" t="n">
        <v>2817566</v>
      </c>
      <c r="E511" s="76" t="s">
        <v>109</v>
      </c>
      <c r="H511" s="78" t="n">
        <v>41016</v>
      </c>
      <c r="I511" s="76" t="s">
        <v>370</v>
      </c>
      <c r="J511" s="76" t="n">
        <v>-13</v>
      </c>
      <c r="K511" s="76" t="s">
        <v>41</v>
      </c>
      <c r="M511" s="76" t="s">
        <v>155</v>
      </c>
      <c r="N511" s="79" t="s">
        <v>532</v>
      </c>
      <c r="O511" s="76" t="s">
        <v>533</v>
      </c>
      <c r="P511" s="78" t="n">
        <v>45566</v>
      </c>
      <c r="Q511" s="76" t="s">
        <v>114</v>
      </c>
      <c r="R511" s="78" t="n">
        <v>45566</v>
      </c>
      <c r="T511" s="76" t="s">
        <v>115</v>
      </c>
      <c r="U511" s="76" t="n">
        <v>500</v>
      </c>
      <c r="X511" s="76" t="n">
        <v>5</v>
      </c>
      <c r="Y511" s="76" t="s">
        <v>116</v>
      </c>
      <c r="AC511" s="76" t="s">
        <v>117</v>
      </c>
      <c r="AD511" s="76" t="s">
        <v>2887</v>
      </c>
      <c r="AE511" s="76" t="n">
        <v>28200</v>
      </c>
      <c r="AF511" s="76" t="s">
        <v>2888</v>
      </c>
      <c r="AI511" s="79" t="s">
        <v>2883</v>
      </c>
      <c r="AJ511" s="79" t="s">
        <v>2884</v>
      </c>
      <c r="AK511" s="76" t="s">
        <v>2885</v>
      </c>
      <c r="AL511" s="76" t="n">
        <v>0</v>
      </c>
      <c r="AM511" s="76" t="n">
        <v>0</v>
      </c>
    </row>
    <row r="512" customFormat="false" ht="15" hidden="false" customHeight="false" outlineLevel="0" collapsed="false">
      <c r="A512" s="76" t="n">
        <v>980823</v>
      </c>
      <c r="B512" s="76" t="s">
        <v>2889</v>
      </c>
      <c r="C512" s="76" t="s">
        <v>1611</v>
      </c>
      <c r="D512" s="76" t="n">
        <v>2813460</v>
      </c>
      <c r="E512" s="76" t="s">
        <v>132</v>
      </c>
      <c r="F512" s="76" t="s">
        <v>132</v>
      </c>
      <c r="H512" s="78" t="n">
        <v>39642</v>
      </c>
      <c r="I512" s="76" t="s">
        <v>432</v>
      </c>
      <c r="J512" s="76" t="n">
        <v>-17</v>
      </c>
      <c r="K512" s="76" t="s">
        <v>41</v>
      </c>
      <c r="M512" s="76" t="s">
        <v>155</v>
      </c>
      <c r="N512" s="79" t="s">
        <v>564</v>
      </c>
      <c r="O512" s="76" t="s">
        <v>565</v>
      </c>
      <c r="P512" s="78" t="n">
        <v>45539</v>
      </c>
      <c r="Q512" s="76" t="s">
        <v>114</v>
      </c>
      <c r="R512" s="78" t="n">
        <v>41589</v>
      </c>
      <c r="T512" s="76" t="s">
        <v>115</v>
      </c>
      <c r="U512" s="76" t="n">
        <v>1956</v>
      </c>
      <c r="X512" s="76" t="n">
        <v>19</v>
      </c>
      <c r="Y512" s="76" t="s">
        <v>116</v>
      </c>
      <c r="AC512" s="76" t="s">
        <v>117</v>
      </c>
      <c r="AD512" s="76" t="s">
        <v>1212</v>
      </c>
      <c r="AE512" s="76" t="n">
        <v>28000</v>
      </c>
      <c r="AF512" s="76" t="s">
        <v>2890</v>
      </c>
      <c r="AJ512" s="79" t="s">
        <v>2891</v>
      </c>
      <c r="AK512" s="76" t="s">
        <v>2892</v>
      </c>
      <c r="AL512" s="76" t="n">
        <v>0</v>
      </c>
      <c r="AM512" s="76" t="n">
        <v>0</v>
      </c>
    </row>
    <row r="513" customFormat="false" ht="15" hidden="false" customHeight="false" outlineLevel="0" collapsed="false">
      <c r="A513" s="76" t="n">
        <v>1633502</v>
      </c>
      <c r="B513" s="76" t="s">
        <v>2893</v>
      </c>
      <c r="C513" s="76" t="s">
        <v>2894</v>
      </c>
      <c r="D513" s="76" t="n">
        <v>4540787</v>
      </c>
      <c r="E513" s="76" t="s">
        <v>109</v>
      </c>
      <c r="H513" s="78" t="n">
        <v>41183</v>
      </c>
      <c r="I513" s="76" t="s">
        <v>370</v>
      </c>
      <c r="J513" s="76" t="n">
        <v>-13</v>
      </c>
      <c r="K513" s="76" t="s">
        <v>41</v>
      </c>
      <c r="M513" s="76" t="s">
        <v>134</v>
      </c>
      <c r="N513" s="79" t="s">
        <v>248</v>
      </c>
      <c r="O513" s="76" t="s">
        <v>249</v>
      </c>
      <c r="P513" s="78" t="n">
        <v>45565</v>
      </c>
      <c r="Q513" s="76" t="s">
        <v>114</v>
      </c>
      <c r="R513" s="78" t="n">
        <v>45565</v>
      </c>
      <c r="T513" s="76" t="s">
        <v>115</v>
      </c>
      <c r="U513" s="76" t="n">
        <v>500</v>
      </c>
      <c r="X513" s="76" t="n">
        <v>5</v>
      </c>
      <c r="Y513" s="76" t="s">
        <v>116</v>
      </c>
      <c r="AC513" s="76" t="s">
        <v>117</v>
      </c>
      <c r="AD513" s="76" t="s">
        <v>2895</v>
      </c>
      <c r="AE513" s="76" t="n">
        <v>45260</v>
      </c>
      <c r="AF513" s="76" t="s">
        <v>2896</v>
      </c>
      <c r="AI513" s="76" t="s">
        <v>2897</v>
      </c>
      <c r="AJ513" s="76" t="s">
        <v>2898</v>
      </c>
      <c r="AK513" s="76" t="s">
        <v>2899</v>
      </c>
      <c r="AL513" s="76" t="n">
        <v>0</v>
      </c>
      <c r="AM513" s="76" t="n">
        <v>0</v>
      </c>
    </row>
    <row r="514" customFormat="false" ht="15" hidden="false" customHeight="false" outlineLevel="0" collapsed="false">
      <c r="A514" s="76" t="n">
        <v>10855</v>
      </c>
      <c r="B514" s="76" t="s">
        <v>2893</v>
      </c>
      <c r="C514" s="76" t="s">
        <v>2900</v>
      </c>
      <c r="D514" s="76" t="n">
        <v>37471</v>
      </c>
      <c r="E514" s="76" t="s">
        <v>132</v>
      </c>
      <c r="F514" s="76" t="s">
        <v>132</v>
      </c>
      <c r="H514" s="78" t="n">
        <v>12590</v>
      </c>
      <c r="I514" s="76" t="s">
        <v>2901</v>
      </c>
      <c r="J514" s="76" t="s">
        <v>2902</v>
      </c>
      <c r="K514" s="76" t="s">
        <v>41</v>
      </c>
      <c r="M514" s="76" t="s">
        <v>124</v>
      </c>
      <c r="N514" s="79" t="s">
        <v>125</v>
      </c>
      <c r="O514" s="76" t="s">
        <v>126</v>
      </c>
      <c r="P514" s="78" t="n">
        <v>45666</v>
      </c>
      <c r="Q514" s="76" t="s">
        <v>114</v>
      </c>
      <c r="R514" s="78" t="n">
        <v>37432</v>
      </c>
      <c r="T514" s="76" t="s">
        <v>325</v>
      </c>
      <c r="U514" s="76" t="n">
        <v>500</v>
      </c>
      <c r="X514" s="76" t="n">
        <v>5</v>
      </c>
      <c r="Y514" s="76" t="s">
        <v>116</v>
      </c>
      <c r="AC514" s="76" t="s">
        <v>117</v>
      </c>
      <c r="AD514" s="76" t="s">
        <v>1889</v>
      </c>
      <c r="AE514" s="76" t="n">
        <v>37110</v>
      </c>
      <c r="AF514" s="76" t="s">
        <v>2903</v>
      </c>
      <c r="AI514" s="79" t="s">
        <v>2904</v>
      </c>
      <c r="AK514" s="76" t="s">
        <v>2905</v>
      </c>
      <c r="AL514" s="76" t="n">
        <v>0</v>
      </c>
      <c r="AM514" s="76" t="n">
        <v>0</v>
      </c>
    </row>
    <row r="515" customFormat="false" ht="15" hidden="false" customHeight="false" outlineLevel="0" collapsed="false">
      <c r="A515" s="76" t="n">
        <v>1428687</v>
      </c>
      <c r="B515" s="76" t="s">
        <v>2893</v>
      </c>
      <c r="C515" s="76" t="s">
        <v>2906</v>
      </c>
      <c r="D515" s="76" t="n">
        <v>3734065</v>
      </c>
      <c r="E515" s="76" t="s">
        <v>132</v>
      </c>
      <c r="F515" s="76" t="s">
        <v>132</v>
      </c>
      <c r="H515" s="78" t="n">
        <v>27557</v>
      </c>
      <c r="I515" s="76" t="s">
        <v>197</v>
      </c>
      <c r="J515" s="76" t="s">
        <v>198</v>
      </c>
      <c r="K515" s="76" t="s">
        <v>41</v>
      </c>
      <c r="M515" s="76" t="s">
        <v>124</v>
      </c>
      <c r="N515" s="79" t="s">
        <v>2678</v>
      </c>
      <c r="O515" s="76" t="s">
        <v>2679</v>
      </c>
      <c r="P515" s="78" t="n">
        <v>45529</v>
      </c>
      <c r="Q515" s="76" t="s">
        <v>114</v>
      </c>
      <c r="R515" s="78" t="n">
        <v>44824</v>
      </c>
      <c r="S515" s="78" t="n">
        <v>44816</v>
      </c>
      <c r="T515" s="76" t="s">
        <v>183</v>
      </c>
      <c r="U515" s="76" t="n">
        <v>500</v>
      </c>
      <c r="X515" s="76" t="n">
        <v>5</v>
      </c>
      <c r="Y515" s="76" t="s">
        <v>116</v>
      </c>
      <c r="AC515" s="76" t="s">
        <v>117</v>
      </c>
      <c r="AD515" s="76" t="s">
        <v>2907</v>
      </c>
      <c r="AE515" s="76" t="n">
        <v>37270</v>
      </c>
      <c r="AF515" s="76" t="s">
        <v>2908</v>
      </c>
      <c r="AK515" s="76" t="s">
        <v>2909</v>
      </c>
      <c r="AL515" s="76" t="n">
        <v>0</v>
      </c>
      <c r="AM515" s="76" t="n">
        <v>0</v>
      </c>
    </row>
    <row r="516" customFormat="false" ht="15" hidden="false" customHeight="false" outlineLevel="0" collapsed="false">
      <c r="A516" s="76" t="n">
        <v>1603008</v>
      </c>
      <c r="B516" s="76" t="s">
        <v>2893</v>
      </c>
      <c r="C516" s="76" t="s">
        <v>1019</v>
      </c>
      <c r="D516" s="76" t="n">
        <v>3737114</v>
      </c>
      <c r="E516" s="76" t="s">
        <v>109</v>
      </c>
      <c r="H516" s="78" t="n">
        <v>43384</v>
      </c>
      <c r="I516" s="76" t="s">
        <v>109</v>
      </c>
      <c r="J516" s="76" t="n">
        <v>-9</v>
      </c>
      <c r="K516" s="76" t="s">
        <v>41</v>
      </c>
      <c r="M516" s="76" t="s">
        <v>124</v>
      </c>
      <c r="N516" s="79" t="s">
        <v>398</v>
      </c>
      <c r="O516" s="76" t="s">
        <v>399</v>
      </c>
      <c r="P516" s="78" t="n">
        <v>45541</v>
      </c>
      <c r="Q516" s="76" t="s">
        <v>114</v>
      </c>
      <c r="R516" s="78" t="n">
        <v>45541</v>
      </c>
      <c r="T516" s="76" t="s">
        <v>115</v>
      </c>
      <c r="U516" s="76" t="n">
        <v>500</v>
      </c>
      <c r="X516" s="76" t="n">
        <v>5</v>
      </c>
      <c r="Y516" s="76" t="s">
        <v>116</v>
      </c>
      <c r="AC516" s="76" t="s">
        <v>117</v>
      </c>
      <c r="AD516" s="76" t="s">
        <v>2910</v>
      </c>
      <c r="AE516" s="76" t="n">
        <v>37210</v>
      </c>
      <c r="AF516" s="76" t="s">
        <v>2911</v>
      </c>
      <c r="AJ516" s="79" t="s">
        <v>2912</v>
      </c>
      <c r="AK516" s="76" t="s">
        <v>2913</v>
      </c>
      <c r="AL516" s="76" t="n">
        <v>1</v>
      </c>
      <c r="AM516" s="76" t="n">
        <v>0</v>
      </c>
    </row>
    <row r="517" customFormat="false" ht="15" hidden="false" customHeight="false" outlineLevel="0" collapsed="false">
      <c r="A517" s="76" t="n">
        <v>10857</v>
      </c>
      <c r="B517" s="76" t="s">
        <v>2893</v>
      </c>
      <c r="C517" s="76" t="s">
        <v>2914</v>
      </c>
      <c r="D517" s="76" t="n">
        <v>4511157</v>
      </c>
      <c r="E517" s="76" t="s">
        <v>132</v>
      </c>
      <c r="F517" s="76" t="s">
        <v>132</v>
      </c>
      <c r="H517" s="78" t="n">
        <v>32381</v>
      </c>
      <c r="I517" s="76" t="s">
        <v>23</v>
      </c>
      <c r="J517" s="76" t="n">
        <v>-40</v>
      </c>
      <c r="K517" s="76" t="s">
        <v>41</v>
      </c>
      <c r="M517" s="76" t="s">
        <v>134</v>
      </c>
      <c r="N517" s="79" t="s">
        <v>2915</v>
      </c>
      <c r="O517" s="76" t="s">
        <v>2916</v>
      </c>
      <c r="P517" s="78" t="n">
        <v>45548</v>
      </c>
      <c r="Q517" s="76" t="s">
        <v>114</v>
      </c>
      <c r="R517" s="78" t="n">
        <v>37432</v>
      </c>
      <c r="S517" s="78" t="n">
        <v>45183</v>
      </c>
      <c r="T517" s="76" t="s">
        <v>183</v>
      </c>
      <c r="U517" s="76" t="n">
        <v>1179</v>
      </c>
      <c r="X517" s="76" t="n">
        <v>11</v>
      </c>
      <c r="Y517" s="76" t="s">
        <v>116</v>
      </c>
      <c r="AC517" s="76" t="s">
        <v>117</v>
      </c>
      <c r="AD517" s="76" t="s">
        <v>2917</v>
      </c>
      <c r="AE517" s="76" t="n">
        <v>45800</v>
      </c>
      <c r="AF517" s="76" t="s">
        <v>2918</v>
      </c>
      <c r="AG517" s="76" t="s">
        <v>2919</v>
      </c>
      <c r="AI517" s="79" t="s">
        <v>2920</v>
      </c>
      <c r="AJ517" s="79" t="s">
        <v>2920</v>
      </c>
      <c r="AK517" s="76" t="s">
        <v>2921</v>
      </c>
      <c r="AL517" s="76" t="n">
        <v>0</v>
      </c>
      <c r="AM517" s="76" t="n">
        <v>0</v>
      </c>
    </row>
    <row r="518" customFormat="false" ht="15" hidden="false" customHeight="false" outlineLevel="0" collapsed="false">
      <c r="A518" s="76" t="n">
        <v>1625253</v>
      </c>
      <c r="B518" s="76" t="s">
        <v>2922</v>
      </c>
      <c r="C518" s="76" t="s">
        <v>2923</v>
      </c>
      <c r="D518" s="76" t="n">
        <v>4540640</v>
      </c>
      <c r="E518" s="76" t="s">
        <v>109</v>
      </c>
      <c r="H518" s="78" t="n">
        <v>42878</v>
      </c>
      <c r="I518" s="76" t="s">
        <v>109</v>
      </c>
      <c r="J518" s="76" t="n">
        <v>-9</v>
      </c>
      <c r="K518" s="76" t="s">
        <v>41</v>
      </c>
      <c r="M518" s="76" t="s">
        <v>134</v>
      </c>
      <c r="N518" s="79" t="s">
        <v>356</v>
      </c>
      <c r="O518" s="76" t="s">
        <v>357</v>
      </c>
      <c r="P518" s="78" t="n">
        <v>45559</v>
      </c>
      <c r="Q518" s="76" t="s">
        <v>114</v>
      </c>
      <c r="R518" s="78" t="n">
        <v>45559</v>
      </c>
      <c r="T518" s="76" t="s">
        <v>115</v>
      </c>
      <c r="U518" s="76" t="n">
        <v>500</v>
      </c>
      <c r="X518" s="76" t="n">
        <v>5</v>
      </c>
      <c r="Y518" s="76" t="s">
        <v>116</v>
      </c>
      <c r="AC518" s="76" t="s">
        <v>117</v>
      </c>
      <c r="AD518" s="76" t="s">
        <v>2924</v>
      </c>
      <c r="AE518" s="76" t="n">
        <v>45110</v>
      </c>
      <c r="AF518" s="76" t="s">
        <v>2925</v>
      </c>
      <c r="AJ518" s="79" t="s">
        <v>2926</v>
      </c>
      <c r="AK518" s="76" t="s">
        <v>2927</v>
      </c>
      <c r="AL518" s="76" t="n">
        <v>0</v>
      </c>
      <c r="AM518" s="76" t="n">
        <v>0</v>
      </c>
    </row>
    <row r="519" customFormat="false" ht="15" hidden="false" customHeight="false" outlineLevel="0" collapsed="false">
      <c r="A519" s="76" t="n">
        <v>10891</v>
      </c>
      <c r="B519" s="76" t="s">
        <v>2928</v>
      </c>
      <c r="C519" s="76" t="s">
        <v>406</v>
      </c>
      <c r="D519" s="76" t="n">
        <v>459706</v>
      </c>
      <c r="E519" s="76" t="s">
        <v>132</v>
      </c>
      <c r="H519" s="78" t="n">
        <v>31891</v>
      </c>
      <c r="I519" s="76" t="s">
        <v>23</v>
      </c>
      <c r="J519" s="76" t="n">
        <v>-40</v>
      </c>
      <c r="K519" s="76" t="s">
        <v>41</v>
      </c>
      <c r="M519" s="76" t="s">
        <v>134</v>
      </c>
      <c r="N519" s="79" t="s">
        <v>2915</v>
      </c>
      <c r="O519" s="76" t="s">
        <v>2916</v>
      </c>
      <c r="P519" s="78" t="n">
        <v>45684</v>
      </c>
      <c r="Q519" s="76" t="s">
        <v>114</v>
      </c>
      <c r="R519" s="78" t="n">
        <v>37432</v>
      </c>
      <c r="S519" s="78" t="n">
        <v>45680</v>
      </c>
      <c r="T519" s="76" t="s">
        <v>201</v>
      </c>
      <c r="U519" s="76" t="n">
        <v>1431</v>
      </c>
      <c r="X519" s="76" t="n">
        <v>14</v>
      </c>
      <c r="Y519" s="76" t="s">
        <v>116</v>
      </c>
      <c r="AC519" s="76" t="s">
        <v>117</v>
      </c>
      <c r="AD519" s="76" t="s">
        <v>2917</v>
      </c>
      <c r="AE519" s="76" t="n">
        <v>45800</v>
      </c>
      <c r="AF519" s="76" t="s">
        <v>2929</v>
      </c>
      <c r="AI519" s="79" t="s">
        <v>2930</v>
      </c>
      <c r="AJ519" s="79" t="s">
        <v>2931</v>
      </c>
      <c r="AK519" s="76" t="s">
        <v>2932</v>
      </c>
      <c r="AL519" s="76" t="n">
        <v>0</v>
      </c>
      <c r="AM519" s="76" t="n">
        <v>0</v>
      </c>
    </row>
    <row r="520" customFormat="false" ht="15" hidden="false" customHeight="false" outlineLevel="0" collapsed="false">
      <c r="A520" s="76" t="n">
        <v>1628889</v>
      </c>
      <c r="B520" s="76" t="s">
        <v>2928</v>
      </c>
      <c r="C520" s="76" t="s">
        <v>873</v>
      </c>
      <c r="D520" s="76" t="n">
        <v>3737628</v>
      </c>
      <c r="E520" s="76" t="s">
        <v>132</v>
      </c>
      <c r="H520" s="78" t="n">
        <v>40950</v>
      </c>
      <c r="I520" s="76" t="s">
        <v>370</v>
      </c>
      <c r="J520" s="76" t="n">
        <v>-13</v>
      </c>
      <c r="K520" s="76" t="s">
        <v>41</v>
      </c>
      <c r="M520" s="76" t="s">
        <v>124</v>
      </c>
      <c r="N520" s="79" t="s">
        <v>1887</v>
      </c>
      <c r="O520" s="76" t="s">
        <v>1888</v>
      </c>
      <c r="P520" s="78" t="n">
        <v>45561</v>
      </c>
      <c r="Q520" s="76" t="s">
        <v>114</v>
      </c>
      <c r="R520" s="78" t="n">
        <v>45561</v>
      </c>
      <c r="S520" s="78" t="n">
        <v>45554</v>
      </c>
      <c r="T520" s="76" t="s">
        <v>201</v>
      </c>
      <c r="U520" s="76" t="n">
        <v>500</v>
      </c>
      <c r="X520" s="76" t="n">
        <v>5</v>
      </c>
      <c r="Y520" s="76" t="s">
        <v>116</v>
      </c>
      <c r="AC520" s="76" t="s">
        <v>117</v>
      </c>
      <c r="AD520" s="76" t="s">
        <v>1889</v>
      </c>
      <c r="AE520" s="76" t="n">
        <v>37110</v>
      </c>
      <c r="AF520" s="76" t="s">
        <v>2933</v>
      </c>
      <c r="AK520" s="76" t="s">
        <v>2934</v>
      </c>
      <c r="AL520" s="76" t="n">
        <v>0</v>
      </c>
      <c r="AM520" s="76" t="n">
        <v>0</v>
      </c>
    </row>
    <row r="521" customFormat="false" ht="15" hidden="false" customHeight="false" outlineLevel="0" collapsed="false">
      <c r="A521" s="76" t="n">
        <v>10916</v>
      </c>
      <c r="B521" s="76" t="s">
        <v>2935</v>
      </c>
      <c r="C521" s="76" t="s">
        <v>266</v>
      </c>
      <c r="D521" s="76" t="n">
        <v>7824770</v>
      </c>
      <c r="E521" s="76" t="s">
        <v>109</v>
      </c>
      <c r="F521" s="76" t="s">
        <v>109</v>
      </c>
      <c r="H521" s="78" t="n">
        <v>21348</v>
      </c>
      <c r="I521" s="76" t="s">
        <v>305</v>
      </c>
      <c r="J521" s="76" t="s">
        <v>306</v>
      </c>
      <c r="K521" s="76" t="s">
        <v>41</v>
      </c>
      <c r="M521" s="76" t="s">
        <v>134</v>
      </c>
      <c r="N521" s="79" t="s">
        <v>2364</v>
      </c>
      <c r="O521" s="76" t="s">
        <v>2365</v>
      </c>
      <c r="P521" s="78" t="n">
        <v>45560</v>
      </c>
      <c r="Q521" s="76" t="s">
        <v>114</v>
      </c>
      <c r="R521" s="78" t="n">
        <v>37432</v>
      </c>
      <c r="S521" s="78" t="n">
        <v>45429</v>
      </c>
      <c r="T521" s="76" t="s">
        <v>201</v>
      </c>
      <c r="U521" s="76" t="n">
        <v>500</v>
      </c>
      <c r="X521" s="76" t="n">
        <v>5</v>
      </c>
      <c r="Y521" s="76" t="s">
        <v>116</v>
      </c>
      <c r="AC521" s="76" t="s">
        <v>117</v>
      </c>
      <c r="AD521" s="76" t="s">
        <v>2936</v>
      </c>
      <c r="AE521" s="76" t="n">
        <v>45200</v>
      </c>
      <c r="AF521" s="76" t="s">
        <v>2937</v>
      </c>
      <c r="AI521" s="79" t="s">
        <v>2938</v>
      </c>
      <c r="AK521" s="76" t="s">
        <v>2939</v>
      </c>
      <c r="AL521" s="76" t="n">
        <v>0</v>
      </c>
      <c r="AM521" s="76" t="n">
        <v>0</v>
      </c>
    </row>
    <row r="522" customFormat="false" ht="15" hidden="false" customHeight="false" outlineLevel="0" collapsed="false">
      <c r="A522" s="76" t="n">
        <v>1101212</v>
      </c>
      <c r="B522" s="76" t="s">
        <v>2940</v>
      </c>
      <c r="C522" s="76" t="s">
        <v>2941</v>
      </c>
      <c r="D522" s="76" t="n">
        <v>3727797</v>
      </c>
      <c r="E522" s="76" t="s">
        <v>132</v>
      </c>
      <c r="F522" s="76" t="s">
        <v>132</v>
      </c>
      <c r="H522" s="78" t="n">
        <v>30669</v>
      </c>
      <c r="I522" s="76" t="s">
        <v>179</v>
      </c>
      <c r="J522" s="76" t="s">
        <v>180</v>
      </c>
      <c r="K522" s="76" t="s">
        <v>41</v>
      </c>
      <c r="M522" s="76" t="s">
        <v>124</v>
      </c>
      <c r="N522" s="79" t="s">
        <v>1622</v>
      </c>
      <c r="O522" s="76" t="s">
        <v>1623</v>
      </c>
      <c r="P522" s="78" t="n">
        <v>45496</v>
      </c>
      <c r="Q522" s="76" t="s">
        <v>114</v>
      </c>
      <c r="R522" s="78" t="n">
        <v>42417</v>
      </c>
      <c r="S522" s="78" t="n">
        <v>45133</v>
      </c>
      <c r="T522" s="76" t="s">
        <v>201</v>
      </c>
      <c r="U522" s="76" t="n">
        <v>994</v>
      </c>
      <c r="X522" s="76" t="n">
        <v>9</v>
      </c>
      <c r="Y522" s="76" t="s">
        <v>116</v>
      </c>
      <c r="AC522" s="76" t="s">
        <v>117</v>
      </c>
      <c r="AD522" s="76" t="s">
        <v>2713</v>
      </c>
      <c r="AE522" s="76" t="n">
        <v>37600</v>
      </c>
      <c r="AF522" s="76" t="s">
        <v>2942</v>
      </c>
      <c r="AI522" s="79" t="s">
        <v>2943</v>
      </c>
      <c r="AJ522" s="79" t="s">
        <v>2943</v>
      </c>
      <c r="AK522" s="76" t="s">
        <v>2944</v>
      </c>
      <c r="AL522" s="76" t="n">
        <v>0</v>
      </c>
      <c r="AM522" s="76" t="n">
        <v>0</v>
      </c>
    </row>
    <row r="523" customFormat="false" ht="15" hidden="false" customHeight="false" outlineLevel="0" collapsed="false">
      <c r="A523" s="76" t="n">
        <v>10980</v>
      </c>
      <c r="B523" s="76" t="s">
        <v>2940</v>
      </c>
      <c r="C523" s="76" t="s">
        <v>593</v>
      </c>
      <c r="D523" s="76" t="n">
        <v>372330</v>
      </c>
      <c r="E523" s="76" t="s">
        <v>132</v>
      </c>
      <c r="F523" s="76" t="s">
        <v>132</v>
      </c>
      <c r="H523" s="78" t="n">
        <v>22453</v>
      </c>
      <c r="I523" s="76" t="s">
        <v>267</v>
      </c>
      <c r="J523" s="76" t="s">
        <v>268</v>
      </c>
      <c r="K523" s="76" t="s">
        <v>41</v>
      </c>
      <c r="M523" s="76" t="s">
        <v>124</v>
      </c>
      <c r="N523" s="79" t="s">
        <v>2945</v>
      </c>
      <c r="O523" s="76" t="s">
        <v>2946</v>
      </c>
      <c r="P523" s="78" t="n">
        <v>45539</v>
      </c>
      <c r="Q523" s="76" t="s">
        <v>114</v>
      </c>
      <c r="R523" s="78" t="n">
        <v>37432</v>
      </c>
      <c r="S523" s="78" t="n">
        <v>44733</v>
      </c>
      <c r="T523" s="76" t="s">
        <v>183</v>
      </c>
      <c r="U523" s="76" t="n">
        <v>635</v>
      </c>
      <c r="X523" s="76" t="n">
        <v>6</v>
      </c>
      <c r="Y523" s="76" t="s">
        <v>116</v>
      </c>
      <c r="AC523" s="76" t="s">
        <v>117</v>
      </c>
      <c r="AD523" s="76" t="s">
        <v>394</v>
      </c>
      <c r="AE523" s="76" t="n">
        <v>37000</v>
      </c>
      <c r="AF523" s="76" t="s">
        <v>2947</v>
      </c>
      <c r="AI523" s="79" t="s">
        <v>2948</v>
      </c>
      <c r="AJ523" s="79" t="s">
        <v>2949</v>
      </c>
      <c r="AK523" s="76" t="s">
        <v>2950</v>
      </c>
      <c r="AL523" s="76" t="n">
        <v>0</v>
      </c>
      <c r="AM523" s="76" t="n">
        <v>0</v>
      </c>
    </row>
    <row r="524" customFormat="false" ht="15" hidden="false" customHeight="false" outlineLevel="0" collapsed="false">
      <c r="A524" s="76" t="n">
        <v>1593071</v>
      </c>
      <c r="B524" s="76" t="s">
        <v>2940</v>
      </c>
      <c r="C524" s="76" t="s">
        <v>2951</v>
      </c>
      <c r="D524" s="76" t="n">
        <v>3737027</v>
      </c>
      <c r="E524" s="76" t="s">
        <v>109</v>
      </c>
      <c r="F524" s="76" t="s">
        <v>123</v>
      </c>
      <c r="H524" s="78" t="n">
        <v>39448</v>
      </c>
      <c r="I524" s="76" t="s">
        <v>432</v>
      </c>
      <c r="J524" s="76" t="n">
        <v>-17</v>
      </c>
      <c r="K524" s="76" t="s">
        <v>2</v>
      </c>
      <c r="M524" s="76" t="s">
        <v>124</v>
      </c>
      <c r="N524" s="79" t="s">
        <v>1926</v>
      </c>
      <c r="O524" s="76" t="s">
        <v>1927</v>
      </c>
      <c r="P524" s="78" t="n">
        <v>45546</v>
      </c>
      <c r="Q524" s="76" t="s">
        <v>114</v>
      </c>
      <c r="R524" s="78" t="n">
        <v>45469</v>
      </c>
      <c r="T524" s="76" t="s">
        <v>115</v>
      </c>
      <c r="U524" s="76" t="n">
        <v>500</v>
      </c>
      <c r="X524" s="76" t="n">
        <v>5</v>
      </c>
      <c r="Y524" s="76" t="s">
        <v>116</v>
      </c>
      <c r="AC524" s="76" t="s">
        <v>117</v>
      </c>
      <c r="AD524" s="76" t="s">
        <v>2952</v>
      </c>
      <c r="AE524" s="76" t="n">
        <v>37390</v>
      </c>
      <c r="AF524" s="76" t="s">
        <v>2953</v>
      </c>
      <c r="AK524" s="76" t="s">
        <v>2954</v>
      </c>
      <c r="AL524" s="76" t="n">
        <v>0</v>
      </c>
      <c r="AM524" s="76" t="n">
        <v>0</v>
      </c>
    </row>
    <row r="525" customFormat="false" ht="15" hidden="false" customHeight="false" outlineLevel="0" collapsed="false">
      <c r="A525" s="76" t="n">
        <v>371362</v>
      </c>
      <c r="B525" s="76" t="s">
        <v>2940</v>
      </c>
      <c r="C525" s="76" t="s">
        <v>2955</v>
      </c>
      <c r="D525" s="76" t="n">
        <v>4433167</v>
      </c>
      <c r="E525" s="76" t="s">
        <v>132</v>
      </c>
      <c r="F525" s="76" t="s">
        <v>109</v>
      </c>
      <c r="H525" s="78" t="n">
        <v>23234</v>
      </c>
      <c r="I525" s="76" t="s">
        <v>267</v>
      </c>
      <c r="J525" s="76" t="s">
        <v>268</v>
      </c>
      <c r="K525" s="76" t="s">
        <v>41</v>
      </c>
      <c r="M525" s="76" t="s">
        <v>134</v>
      </c>
      <c r="N525" s="79" t="s">
        <v>349</v>
      </c>
      <c r="O525" s="76" t="s">
        <v>350</v>
      </c>
      <c r="P525" s="78" t="n">
        <v>45540</v>
      </c>
      <c r="Q525" s="76" t="s">
        <v>114</v>
      </c>
      <c r="R525" s="78" t="n">
        <v>37887</v>
      </c>
      <c r="S525" s="78" t="n">
        <v>45506</v>
      </c>
      <c r="T525" s="76" t="s">
        <v>201</v>
      </c>
      <c r="U525" s="76" t="n">
        <v>967</v>
      </c>
      <c r="X525" s="76" t="n">
        <v>9</v>
      </c>
      <c r="Y525" s="76" t="s">
        <v>116</v>
      </c>
      <c r="AC525" s="76" t="s">
        <v>117</v>
      </c>
      <c r="AD525" s="76" t="s">
        <v>553</v>
      </c>
      <c r="AE525" s="76" t="n">
        <v>45160</v>
      </c>
      <c r="AF525" s="76" t="s">
        <v>2956</v>
      </c>
      <c r="AI525" s="79" t="s">
        <v>2957</v>
      </c>
      <c r="AJ525" s="79" t="s">
        <v>2958</v>
      </c>
      <c r="AK525" s="76" t="s">
        <v>2959</v>
      </c>
      <c r="AL525" s="76" t="n">
        <v>0</v>
      </c>
      <c r="AM525" s="76" t="n">
        <v>0</v>
      </c>
    </row>
    <row r="526" customFormat="false" ht="15" hidden="false" customHeight="false" outlineLevel="0" collapsed="false">
      <c r="A526" s="76" t="n">
        <v>1602333</v>
      </c>
      <c r="B526" s="76" t="s">
        <v>2960</v>
      </c>
      <c r="C526" s="76" t="s">
        <v>331</v>
      </c>
      <c r="D526" s="76" t="n">
        <v>4540269</v>
      </c>
      <c r="E526" s="76" t="s">
        <v>109</v>
      </c>
      <c r="H526" s="78" t="n">
        <v>42455</v>
      </c>
      <c r="I526" s="76" t="s">
        <v>109</v>
      </c>
      <c r="J526" s="76" t="n">
        <v>-9</v>
      </c>
      <c r="K526" s="76" t="s">
        <v>41</v>
      </c>
      <c r="M526" s="76" t="s">
        <v>134</v>
      </c>
      <c r="N526" s="79" t="s">
        <v>1444</v>
      </c>
      <c r="O526" s="76" t="s">
        <v>1445</v>
      </c>
      <c r="P526" s="78" t="n">
        <v>45540</v>
      </c>
      <c r="Q526" s="76" t="s">
        <v>114</v>
      </c>
      <c r="R526" s="78" t="n">
        <v>45540</v>
      </c>
      <c r="T526" s="76" t="s">
        <v>115</v>
      </c>
      <c r="U526" s="76" t="n">
        <v>500</v>
      </c>
      <c r="X526" s="76" t="n">
        <v>5</v>
      </c>
      <c r="Y526" s="76" t="s">
        <v>116</v>
      </c>
      <c r="AC526" s="76" t="s">
        <v>117</v>
      </c>
      <c r="AD526" s="76" t="s">
        <v>2448</v>
      </c>
      <c r="AE526" s="76" t="n">
        <v>45800</v>
      </c>
      <c r="AF526" s="76" t="s">
        <v>2961</v>
      </c>
      <c r="AK526" s="76" t="s">
        <v>2962</v>
      </c>
      <c r="AL526" s="76" t="n">
        <v>0</v>
      </c>
      <c r="AM526" s="76" t="n">
        <v>0</v>
      </c>
    </row>
    <row r="527" customFormat="false" ht="15" hidden="false" customHeight="false" outlineLevel="0" collapsed="false">
      <c r="A527" s="76" t="n">
        <v>1421316</v>
      </c>
      <c r="B527" s="76" t="s">
        <v>2960</v>
      </c>
      <c r="C527" s="76" t="s">
        <v>2963</v>
      </c>
      <c r="D527" s="76" t="n">
        <v>4535206</v>
      </c>
      <c r="E527" s="76" t="s">
        <v>109</v>
      </c>
      <c r="F527" s="76" t="s">
        <v>109</v>
      </c>
      <c r="H527" s="78" t="n">
        <v>40309</v>
      </c>
      <c r="I527" s="76" t="s">
        <v>256</v>
      </c>
      <c r="J527" s="76" t="n">
        <v>-15</v>
      </c>
      <c r="K527" s="76" t="s">
        <v>2</v>
      </c>
      <c r="M527" s="76" t="s">
        <v>134</v>
      </c>
      <c r="N527" s="79" t="s">
        <v>1444</v>
      </c>
      <c r="O527" s="76" t="s">
        <v>1445</v>
      </c>
      <c r="P527" s="78" t="n">
        <v>45540</v>
      </c>
      <c r="Q527" s="76" t="s">
        <v>114</v>
      </c>
      <c r="R527" s="78" t="n">
        <v>44814</v>
      </c>
      <c r="T527" s="76" t="s">
        <v>115</v>
      </c>
      <c r="U527" s="76" t="n">
        <v>500</v>
      </c>
      <c r="X527" s="76" t="n">
        <v>5</v>
      </c>
      <c r="Y527" s="76" t="s">
        <v>116</v>
      </c>
      <c r="AC527" s="76" t="s">
        <v>117</v>
      </c>
      <c r="AD527" s="76" t="s">
        <v>2964</v>
      </c>
      <c r="AE527" s="76" t="n">
        <v>45800</v>
      </c>
      <c r="AF527" s="76" t="s">
        <v>2965</v>
      </c>
      <c r="AJ527" s="79" t="s">
        <v>2451</v>
      </c>
      <c r="AK527" s="76" t="s">
        <v>2452</v>
      </c>
      <c r="AL527" s="76" t="n">
        <v>0</v>
      </c>
      <c r="AM527" s="76" t="n">
        <v>0</v>
      </c>
    </row>
    <row r="528" customFormat="false" ht="15" hidden="false" customHeight="false" outlineLevel="0" collapsed="false">
      <c r="A528" s="76" t="n">
        <v>1519174</v>
      </c>
      <c r="B528" s="76" t="s">
        <v>2966</v>
      </c>
      <c r="C528" s="76" t="s">
        <v>2967</v>
      </c>
      <c r="D528" s="76" t="n">
        <v>2816834</v>
      </c>
      <c r="E528" s="76" t="s">
        <v>132</v>
      </c>
      <c r="F528" s="76" t="s">
        <v>132</v>
      </c>
      <c r="H528" s="78" t="n">
        <v>41689</v>
      </c>
      <c r="I528" s="76" t="s">
        <v>190</v>
      </c>
      <c r="J528" s="76" t="n">
        <v>-11</v>
      </c>
      <c r="K528" s="76" t="s">
        <v>41</v>
      </c>
      <c r="M528" s="76" t="s">
        <v>155</v>
      </c>
      <c r="N528" s="79" t="s">
        <v>156</v>
      </c>
      <c r="O528" s="76" t="s">
        <v>157</v>
      </c>
      <c r="P528" s="78" t="n">
        <v>45553</v>
      </c>
      <c r="Q528" s="76" t="s">
        <v>114</v>
      </c>
      <c r="R528" s="78" t="n">
        <v>45191</v>
      </c>
      <c r="T528" s="76" t="s">
        <v>115</v>
      </c>
      <c r="U528" s="76" t="n">
        <v>500</v>
      </c>
      <c r="X528" s="76" t="n">
        <v>5</v>
      </c>
      <c r="Y528" s="76" t="s">
        <v>116</v>
      </c>
      <c r="AC528" s="76" t="s">
        <v>117</v>
      </c>
      <c r="AD528" s="76" t="s">
        <v>2968</v>
      </c>
      <c r="AE528" s="76" t="n">
        <v>28410</v>
      </c>
      <c r="AF528" s="76" t="s">
        <v>2969</v>
      </c>
      <c r="AJ528" s="79" t="s">
        <v>2970</v>
      </c>
      <c r="AK528" s="76" t="s">
        <v>2971</v>
      </c>
      <c r="AL528" s="76" t="n">
        <v>0</v>
      </c>
      <c r="AM528" s="76" t="n">
        <v>0</v>
      </c>
    </row>
    <row r="529" customFormat="false" ht="15" hidden="false" customHeight="false" outlineLevel="0" collapsed="false">
      <c r="A529" s="76" t="n">
        <v>1627027</v>
      </c>
      <c r="B529" s="76" t="s">
        <v>2972</v>
      </c>
      <c r="C529" s="76" t="s">
        <v>2973</v>
      </c>
      <c r="D529" s="76" t="n">
        <v>3737566</v>
      </c>
      <c r="E529" s="76" t="s">
        <v>109</v>
      </c>
      <c r="H529" s="78" t="n">
        <v>42270</v>
      </c>
      <c r="I529" s="76" t="s">
        <v>231</v>
      </c>
      <c r="J529" s="76" t="n">
        <v>-10</v>
      </c>
      <c r="K529" s="76" t="s">
        <v>41</v>
      </c>
      <c r="M529" s="76" t="s">
        <v>124</v>
      </c>
      <c r="N529" s="79" t="s">
        <v>1926</v>
      </c>
      <c r="O529" s="76" t="s">
        <v>1927</v>
      </c>
      <c r="P529" s="78" t="n">
        <v>45560</v>
      </c>
      <c r="Q529" s="76" t="s">
        <v>114</v>
      </c>
      <c r="R529" s="78" t="n">
        <v>45560</v>
      </c>
      <c r="T529" s="76" t="s">
        <v>115</v>
      </c>
      <c r="U529" s="76" t="n">
        <v>500</v>
      </c>
      <c r="X529" s="76" t="n">
        <v>5</v>
      </c>
      <c r="Y529" s="76" t="s">
        <v>116</v>
      </c>
      <c r="AC529" s="76" t="s">
        <v>117</v>
      </c>
      <c r="AD529" s="76" t="s">
        <v>394</v>
      </c>
      <c r="AE529" s="76" t="n">
        <v>37100</v>
      </c>
      <c r="AF529" s="76" t="s">
        <v>2974</v>
      </c>
      <c r="AG529" s="76" t="s">
        <v>2975</v>
      </c>
      <c r="AK529" s="76" t="s">
        <v>2976</v>
      </c>
      <c r="AL529" s="76" t="n">
        <v>0</v>
      </c>
      <c r="AM529" s="76" t="n">
        <v>0</v>
      </c>
    </row>
    <row r="530" customFormat="false" ht="15" hidden="false" customHeight="false" outlineLevel="0" collapsed="false">
      <c r="A530" s="76" t="n">
        <v>1670068</v>
      </c>
      <c r="B530" s="76" t="s">
        <v>2977</v>
      </c>
      <c r="C530" s="76" t="s">
        <v>2978</v>
      </c>
      <c r="D530" s="76" t="n">
        <v>3738227</v>
      </c>
      <c r="E530" s="76" t="s">
        <v>109</v>
      </c>
      <c r="H530" s="78" t="n">
        <v>42486</v>
      </c>
      <c r="I530" s="76" t="s">
        <v>109</v>
      </c>
      <c r="J530" s="76" t="n">
        <v>-9</v>
      </c>
      <c r="K530" s="76" t="s">
        <v>41</v>
      </c>
      <c r="M530" s="76" t="s">
        <v>124</v>
      </c>
      <c r="N530" s="79" t="s">
        <v>125</v>
      </c>
      <c r="O530" s="76" t="s">
        <v>126</v>
      </c>
      <c r="P530" s="78" t="n">
        <v>45639</v>
      </c>
      <c r="Q530" s="76" t="s">
        <v>114</v>
      </c>
      <c r="R530" s="78" t="n">
        <v>45639</v>
      </c>
      <c r="T530" s="76" t="s">
        <v>115</v>
      </c>
      <c r="U530" s="76" t="n">
        <v>500</v>
      </c>
      <c r="X530" s="76" t="n">
        <v>5</v>
      </c>
      <c r="Y530" s="76" t="s">
        <v>116</v>
      </c>
      <c r="AC530" s="76" t="s">
        <v>117</v>
      </c>
      <c r="AD530" s="76" t="s">
        <v>127</v>
      </c>
      <c r="AE530" s="76" t="n">
        <v>37000</v>
      </c>
      <c r="AF530" s="76" t="s">
        <v>2979</v>
      </c>
      <c r="AJ530" s="79" t="s">
        <v>2980</v>
      </c>
      <c r="AK530" s="76" t="s">
        <v>2981</v>
      </c>
      <c r="AL530" s="76" t="n">
        <v>0</v>
      </c>
      <c r="AM530" s="76" t="n">
        <v>0</v>
      </c>
    </row>
    <row r="531" customFormat="false" ht="15" hidden="false" customHeight="false" outlineLevel="0" collapsed="false">
      <c r="A531" s="76" t="n">
        <v>1470057</v>
      </c>
      <c r="B531" s="76" t="s">
        <v>2982</v>
      </c>
      <c r="C531" s="76" t="s">
        <v>2983</v>
      </c>
      <c r="D531" s="76" t="n">
        <v>4115769</v>
      </c>
      <c r="E531" s="76" t="s">
        <v>109</v>
      </c>
      <c r="F531" s="76" t="s">
        <v>109</v>
      </c>
      <c r="H531" s="78" t="n">
        <v>42302</v>
      </c>
      <c r="I531" s="76" t="s">
        <v>231</v>
      </c>
      <c r="J531" s="76" t="n">
        <v>-10</v>
      </c>
      <c r="K531" s="76" t="s">
        <v>41</v>
      </c>
      <c r="M531" s="76" t="s">
        <v>286</v>
      </c>
      <c r="N531" s="79" t="s">
        <v>2706</v>
      </c>
      <c r="O531" s="76" t="s">
        <v>2707</v>
      </c>
      <c r="P531" s="78" t="n">
        <v>45560</v>
      </c>
      <c r="Q531" s="76" t="s">
        <v>114</v>
      </c>
      <c r="R531" s="78" t="n">
        <v>44942</v>
      </c>
      <c r="T531" s="76" t="s">
        <v>115</v>
      </c>
      <c r="U531" s="76" t="n">
        <v>500</v>
      </c>
      <c r="X531" s="76" t="n">
        <v>5</v>
      </c>
      <c r="Y531" s="76" t="s">
        <v>116</v>
      </c>
      <c r="AC531" s="76" t="s">
        <v>117</v>
      </c>
      <c r="AD531" s="76" t="s">
        <v>2984</v>
      </c>
      <c r="AE531" s="76" t="n">
        <v>41200</v>
      </c>
      <c r="AF531" s="76" t="s">
        <v>2985</v>
      </c>
      <c r="AJ531" s="79" t="s">
        <v>2986</v>
      </c>
      <c r="AK531" s="76" t="s">
        <v>2987</v>
      </c>
      <c r="AL531" s="76" t="n">
        <v>0</v>
      </c>
      <c r="AM531" s="76" t="n">
        <v>0</v>
      </c>
    </row>
    <row r="532" customFormat="false" ht="15" hidden="false" customHeight="false" outlineLevel="0" collapsed="false">
      <c r="A532" s="76" t="n">
        <v>11169</v>
      </c>
      <c r="B532" s="76" t="s">
        <v>2988</v>
      </c>
      <c r="C532" s="76" t="s">
        <v>1098</v>
      </c>
      <c r="D532" s="76" t="n">
        <v>45396</v>
      </c>
      <c r="E532" s="76" t="s">
        <v>475</v>
      </c>
      <c r="F532" s="76" t="s">
        <v>132</v>
      </c>
      <c r="H532" s="78" t="n">
        <v>19908</v>
      </c>
      <c r="I532" s="76" t="s">
        <v>594</v>
      </c>
      <c r="J532" s="76" t="s">
        <v>595</v>
      </c>
      <c r="K532" s="76" t="s">
        <v>41</v>
      </c>
      <c r="M532" s="76" t="s">
        <v>134</v>
      </c>
      <c r="N532" s="79" t="s">
        <v>1075</v>
      </c>
      <c r="O532" s="76" t="s">
        <v>1076</v>
      </c>
      <c r="P532" s="78" t="n">
        <v>45477</v>
      </c>
      <c r="Q532" s="76" t="s">
        <v>114</v>
      </c>
      <c r="R532" s="78" t="n">
        <v>37432</v>
      </c>
      <c r="S532" s="78" t="n">
        <v>45548</v>
      </c>
      <c r="T532" s="76" t="s">
        <v>201</v>
      </c>
      <c r="U532" s="76" t="n">
        <v>719</v>
      </c>
      <c r="X532" s="76" t="n">
        <v>7</v>
      </c>
      <c r="Y532" s="76" t="s">
        <v>466</v>
      </c>
      <c r="Z532" s="79" t="s">
        <v>2989</v>
      </c>
      <c r="AA532" s="76" t="s">
        <v>2990</v>
      </c>
      <c r="AC532" s="76" t="s">
        <v>117</v>
      </c>
      <c r="AD532" s="76" t="s">
        <v>1767</v>
      </c>
      <c r="AE532" s="76" t="n">
        <v>45450</v>
      </c>
      <c r="AF532" s="76" t="s">
        <v>2991</v>
      </c>
      <c r="AG532" s="76" t="s">
        <v>2992</v>
      </c>
      <c r="AH532" s="76" t="s">
        <v>2993</v>
      </c>
      <c r="AJ532" s="79" t="s">
        <v>2994</v>
      </c>
      <c r="AK532" s="76" t="s">
        <v>2995</v>
      </c>
      <c r="AL532" s="76" t="n">
        <v>1</v>
      </c>
      <c r="AM532" s="76" t="n">
        <v>1</v>
      </c>
    </row>
    <row r="533" customFormat="false" ht="15" hidden="false" customHeight="false" outlineLevel="0" collapsed="false">
      <c r="A533" s="76" t="n">
        <v>1624131</v>
      </c>
      <c r="B533" s="76" t="s">
        <v>2996</v>
      </c>
      <c r="C533" s="76" t="s">
        <v>2886</v>
      </c>
      <c r="D533" s="76" t="n">
        <v>4540607</v>
      </c>
      <c r="E533" s="76" t="s">
        <v>109</v>
      </c>
      <c r="H533" s="78" t="n">
        <v>41914</v>
      </c>
      <c r="I533" s="76" t="s">
        <v>190</v>
      </c>
      <c r="J533" s="76" t="n">
        <v>-11</v>
      </c>
      <c r="K533" s="76" t="s">
        <v>41</v>
      </c>
      <c r="M533" s="76" t="s">
        <v>134</v>
      </c>
      <c r="N533" s="79" t="s">
        <v>1242</v>
      </c>
      <c r="O533" s="76" t="s">
        <v>1243</v>
      </c>
      <c r="P533" s="78" t="n">
        <v>45558</v>
      </c>
      <c r="Q533" s="76" t="s">
        <v>114</v>
      </c>
      <c r="R533" s="78" t="n">
        <v>45558</v>
      </c>
      <c r="T533" s="76" t="s">
        <v>115</v>
      </c>
      <c r="U533" s="76" t="n">
        <v>500</v>
      </c>
      <c r="X533" s="76" t="n">
        <v>5</v>
      </c>
      <c r="Y533" s="76" t="s">
        <v>116</v>
      </c>
      <c r="AC533" s="76" t="s">
        <v>117</v>
      </c>
      <c r="AD533" s="76" t="s">
        <v>2997</v>
      </c>
      <c r="AE533" s="76" t="n">
        <v>45130</v>
      </c>
      <c r="AF533" s="76" t="s">
        <v>2998</v>
      </c>
      <c r="AI533" s="79" t="s">
        <v>2999</v>
      </c>
      <c r="AJ533" s="79" t="s">
        <v>3000</v>
      </c>
      <c r="AK533" s="76" t="s">
        <v>3001</v>
      </c>
      <c r="AL533" s="76" t="n">
        <v>0</v>
      </c>
      <c r="AM533" s="76" t="n">
        <v>0</v>
      </c>
    </row>
    <row r="534" customFormat="false" ht="15" hidden="false" customHeight="false" outlineLevel="0" collapsed="false">
      <c r="A534" s="76" t="n">
        <v>1624142</v>
      </c>
      <c r="B534" s="76" t="s">
        <v>2996</v>
      </c>
      <c r="C534" s="76" t="s">
        <v>1899</v>
      </c>
      <c r="D534" s="76" t="n">
        <v>4540608</v>
      </c>
      <c r="E534" s="76" t="s">
        <v>109</v>
      </c>
      <c r="H534" s="78" t="n">
        <v>42549</v>
      </c>
      <c r="I534" s="76" t="s">
        <v>109</v>
      </c>
      <c r="J534" s="76" t="n">
        <v>-9</v>
      </c>
      <c r="K534" s="76" t="s">
        <v>41</v>
      </c>
      <c r="M534" s="76" t="s">
        <v>134</v>
      </c>
      <c r="N534" s="79" t="s">
        <v>1242</v>
      </c>
      <c r="O534" s="76" t="s">
        <v>1243</v>
      </c>
      <c r="P534" s="78" t="n">
        <v>45558</v>
      </c>
      <c r="Q534" s="76" t="s">
        <v>114</v>
      </c>
      <c r="R534" s="78" t="n">
        <v>45558</v>
      </c>
      <c r="T534" s="76" t="s">
        <v>115</v>
      </c>
      <c r="U534" s="76" t="n">
        <v>500</v>
      </c>
      <c r="X534" s="76" t="n">
        <v>5</v>
      </c>
      <c r="Y534" s="76" t="s">
        <v>116</v>
      </c>
      <c r="AC534" s="76" t="s">
        <v>117</v>
      </c>
      <c r="AD534" s="76" t="s">
        <v>2997</v>
      </c>
      <c r="AE534" s="76" t="n">
        <v>45130</v>
      </c>
      <c r="AF534" s="76" t="s">
        <v>2998</v>
      </c>
      <c r="AI534" s="79" t="s">
        <v>2999</v>
      </c>
      <c r="AJ534" s="79" t="s">
        <v>3000</v>
      </c>
      <c r="AK534" s="76" t="s">
        <v>3001</v>
      </c>
      <c r="AL534" s="76" t="n">
        <v>0</v>
      </c>
      <c r="AM534" s="76" t="n">
        <v>0</v>
      </c>
    </row>
    <row r="535" customFormat="false" ht="15" hidden="false" customHeight="false" outlineLevel="0" collapsed="false">
      <c r="A535" s="76" t="n">
        <v>1418620</v>
      </c>
      <c r="B535" s="76" t="s">
        <v>3002</v>
      </c>
      <c r="C535" s="76" t="s">
        <v>3003</v>
      </c>
      <c r="D535" s="76" t="n">
        <v>3733854</v>
      </c>
      <c r="E535" s="76" t="s">
        <v>109</v>
      </c>
      <c r="F535" s="76" t="s">
        <v>109</v>
      </c>
      <c r="H535" s="78" t="n">
        <v>31782</v>
      </c>
      <c r="I535" s="76" t="s">
        <v>23</v>
      </c>
      <c r="J535" s="76" t="n">
        <v>-40</v>
      </c>
      <c r="K535" s="76" t="s">
        <v>2</v>
      </c>
      <c r="M535" s="76" t="s">
        <v>124</v>
      </c>
      <c r="N535" s="79" t="s">
        <v>1338</v>
      </c>
      <c r="O535" s="76" t="s">
        <v>1339</v>
      </c>
      <c r="P535" s="78" t="n">
        <v>45551</v>
      </c>
      <c r="Q535" s="76" t="s">
        <v>114</v>
      </c>
      <c r="R535" s="78" t="n">
        <v>44808</v>
      </c>
      <c r="S535" s="78" t="n">
        <v>45546</v>
      </c>
      <c r="T535" s="76" t="s">
        <v>201</v>
      </c>
      <c r="U535" s="76" t="n">
        <v>500</v>
      </c>
      <c r="X535" s="76" t="n">
        <v>5</v>
      </c>
      <c r="Y535" s="76" t="s">
        <v>116</v>
      </c>
      <c r="AC535" s="76" t="s">
        <v>117</v>
      </c>
      <c r="AD535" s="76" t="s">
        <v>1340</v>
      </c>
      <c r="AE535" s="76" t="n">
        <v>37130</v>
      </c>
      <c r="AF535" s="76" t="s">
        <v>3004</v>
      </c>
      <c r="AJ535" s="76" t="s">
        <v>3005</v>
      </c>
      <c r="AK535" s="76" t="s">
        <v>3006</v>
      </c>
      <c r="AL535" s="76" t="n">
        <v>1</v>
      </c>
      <c r="AM535" s="76" t="n">
        <v>0</v>
      </c>
    </row>
    <row r="536" customFormat="false" ht="15" hidden="false" customHeight="false" outlineLevel="0" collapsed="false">
      <c r="A536" s="76" t="n">
        <v>1520863</v>
      </c>
      <c r="B536" s="76" t="s">
        <v>3002</v>
      </c>
      <c r="C536" s="76" t="s">
        <v>736</v>
      </c>
      <c r="D536" s="76" t="n">
        <v>2816854</v>
      </c>
      <c r="E536" s="76" t="s">
        <v>109</v>
      </c>
      <c r="F536" s="76" t="s">
        <v>109</v>
      </c>
      <c r="H536" s="78" t="n">
        <v>30218</v>
      </c>
      <c r="I536" s="76" t="s">
        <v>179</v>
      </c>
      <c r="J536" s="76" t="s">
        <v>180</v>
      </c>
      <c r="K536" s="76" t="s">
        <v>41</v>
      </c>
      <c r="M536" s="76" t="s">
        <v>155</v>
      </c>
      <c r="N536" s="79" t="s">
        <v>564</v>
      </c>
      <c r="O536" s="76" t="s">
        <v>565</v>
      </c>
      <c r="P536" s="78" t="n">
        <v>45545</v>
      </c>
      <c r="Q536" s="76" t="s">
        <v>114</v>
      </c>
      <c r="R536" s="78" t="n">
        <v>45194</v>
      </c>
      <c r="S536" s="78" t="n">
        <v>45184</v>
      </c>
      <c r="T536" s="76" t="s">
        <v>183</v>
      </c>
      <c r="U536" s="76" t="n">
        <v>500</v>
      </c>
      <c r="X536" s="76" t="n">
        <v>5</v>
      </c>
      <c r="Y536" s="76" t="s">
        <v>116</v>
      </c>
      <c r="AC536" s="76" t="s">
        <v>117</v>
      </c>
      <c r="AD536" s="76" t="s">
        <v>3007</v>
      </c>
      <c r="AE536" s="76" t="n">
        <v>28120</v>
      </c>
      <c r="AF536" s="76" t="s">
        <v>3008</v>
      </c>
      <c r="AK536" s="76" t="s">
        <v>3009</v>
      </c>
      <c r="AL536" s="76" t="n">
        <v>0</v>
      </c>
      <c r="AM536" s="76" t="n">
        <v>0</v>
      </c>
    </row>
    <row r="537" customFormat="false" ht="15" hidden="false" customHeight="false" outlineLevel="0" collapsed="false">
      <c r="A537" s="76" t="n">
        <v>1312421</v>
      </c>
      <c r="B537" s="76" t="s">
        <v>3010</v>
      </c>
      <c r="C537" s="76" t="s">
        <v>3011</v>
      </c>
      <c r="D537" s="76" t="n">
        <v>4531887</v>
      </c>
      <c r="E537" s="76" t="s">
        <v>132</v>
      </c>
      <c r="F537" s="76" t="s">
        <v>132</v>
      </c>
      <c r="H537" s="78" t="n">
        <v>40396</v>
      </c>
      <c r="I537" s="76" t="s">
        <v>256</v>
      </c>
      <c r="J537" s="76" t="n">
        <v>-15</v>
      </c>
      <c r="K537" s="76" t="s">
        <v>41</v>
      </c>
      <c r="M537" s="76" t="s">
        <v>134</v>
      </c>
      <c r="N537" s="79" t="s">
        <v>586</v>
      </c>
      <c r="O537" s="76" t="s">
        <v>587</v>
      </c>
      <c r="P537" s="78" t="n">
        <v>45500</v>
      </c>
      <c r="Q537" s="76" t="s">
        <v>114</v>
      </c>
      <c r="R537" s="78" t="n">
        <v>43962</v>
      </c>
      <c r="T537" s="76" t="s">
        <v>115</v>
      </c>
      <c r="U537" s="76" t="n">
        <v>1138</v>
      </c>
      <c r="X537" s="76" t="n">
        <v>11</v>
      </c>
      <c r="Y537" s="76" t="s">
        <v>116</v>
      </c>
      <c r="AC537" s="76" t="s">
        <v>117</v>
      </c>
      <c r="AD537" s="76" t="s">
        <v>3012</v>
      </c>
      <c r="AE537" s="76" t="n">
        <v>45140</v>
      </c>
      <c r="AF537" s="76" t="s">
        <v>3013</v>
      </c>
      <c r="AJ537" s="79" t="s">
        <v>3014</v>
      </c>
      <c r="AK537" s="76" t="s">
        <v>3015</v>
      </c>
      <c r="AL537" s="76" t="n">
        <v>0</v>
      </c>
      <c r="AM537" s="76" t="n">
        <v>0</v>
      </c>
    </row>
    <row r="538" customFormat="false" ht="15" hidden="false" customHeight="false" outlineLevel="0" collapsed="false">
      <c r="A538" s="76" t="n">
        <v>1472248</v>
      </c>
      <c r="B538" s="76" t="s">
        <v>3016</v>
      </c>
      <c r="C538" s="76" t="s">
        <v>312</v>
      </c>
      <c r="D538" s="76" t="n">
        <v>2816721</v>
      </c>
      <c r="E538" s="76" t="s">
        <v>132</v>
      </c>
      <c r="F538" s="76" t="s">
        <v>132</v>
      </c>
      <c r="H538" s="78" t="n">
        <v>23281</v>
      </c>
      <c r="I538" s="76" t="s">
        <v>267</v>
      </c>
      <c r="J538" s="76" t="s">
        <v>268</v>
      </c>
      <c r="K538" s="76" t="s">
        <v>41</v>
      </c>
      <c r="M538" s="76" t="s">
        <v>155</v>
      </c>
      <c r="N538" s="79" t="s">
        <v>964</v>
      </c>
      <c r="O538" s="76" t="s">
        <v>965</v>
      </c>
      <c r="P538" s="78" t="n">
        <v>45482</v>
      </c>
      <c r="Q538" s="76" t="s">
        <v>114</v>
      </c>
      <c r="R538" s="78" t="n">
        <v>44959</v>
      </c>
      <c r="S538" s="78" t="n">
        <v>44935</v>
      </c>
      <c r="T538" s="76" t="s">
        <v>183</v>
      </c>
      <c r="U538" s="76" t="n">
        <v>623</v>
      </c>
      <c r="X538" s="76" t="n">
        <v>6</v>
      </c>
      <c r="Y538" s="76" t="s">
        <v>116</v>
      </c>
      <c r="AC538" s="76" t="s">
        <v>117</v>
      </c>
      <c r="AD538" s="76" t="s">
        <v>3017</v>
      </c>
      <c r="AE538" s="76" t="n">
        <v>28360</v>
      </c>
      <c r="AF538" s="76" t="s">
        <v>3018</v>
      </c>
      <c r="AJ538" s="79" t="s">
        <v>3019</v>
      </c>
      <c r="AK538" s="76" t="s">
        <v>3020</v>
      </c>
      <c r="AL538" s="76" t="n">
        <v>0</v>
      </c>
      <c r="AM538" s="76" t="n">
        <v>0</v>
      </c>
    </row>
    <row r="539" customFormat="false" ht="15" hidden="false" customHeight="false" outlineLevel="0" collapsed="false">
      <c r="A539" s="76" t="n">
        <v>11272</v>
      </c>
      <c r="B539" s="76" t="s">
        <v>3021</v>
      </c>
      <c r="C539" s="76" t="s">
        <v>3022</v>
      </c>
      <c r="D539" s="76" t="n">
        <v>416673</v>
      </c>
      <c r="E539" s="76" t="s">
        <v>109</v>
      </c>
      <c r="H539" s="78" t="n">
        <v>22464</v>
      </c>
      <c r="I539" s="76" t="s">
        <v>267</v>
      </c>
      <c r="J539" s="76" t="s">
        <v>268</v>
      </c>
      <c r="K539" s="76" t="s">
        <v>2</v>
      </c>
      <c r="M539" s="76" t="s">
        <v>286</v>
      </c>
      <c r="N539" s="79" t="s">
        <v>2706</v>
      </c>
      <c r="O539" s="76" t="s">
        <v>2707</v>
      </c>
      <c r="P539" s="78" t="n">
        <v>45566</v>
      </c>
      <c r="Q539" s="76" t="s">
        <v>114</v>
      </c>
      <c r="R539" s="78" t="n">
        <v>37432</v>
      </c>
      <c r="S539" s="78" t="n">
        <v>45551</v>
      </c>
      <c r="T539" s="76" t="s">
        <v>201</v>
      </c>
      <c r="U539" s="76" t="n">
        <v>501</v>
      </c>
      <c r="X539" s="76" t="n">
        <v>5</v>
      </c>
      <c r="Y539" s="76" t="s">
        <v>116</v>
      </c>
      <c r="AC539" s="76" t="s">
        <v>117</v>
      </c>
      <c r="AD539" s="76" t="s">
        <v>2402</v>
      </c>
      <c r="AE539" s="76" t="n">
        <v>41200</v>
      </c>
      <c r="AF539" s="76" t="s">
        <v>3023</v>
      </c>
      <c r="AJ539" s="79" t="s">
        <v>3024</v>
      </c>
      <c r="AK539" s="76" t="s">
        <v>329</v>
      </c>
      <c r="AL539" s="76" t="n">
        <v>0</v>
      </c>
      <c r="AM539" s="76" t="n">
        <v>0</v>
      </c>
    </row>
    <row r="540" customFormat="false" ht="15" hidden="false" customHeight="false" outlineLevel="0" collapsed="false">
      <c r="A540" s="76" t="n">
        <v>1643627</v>
      </c>
      <c r="B540" s="76" t="s">
        <v>3021</v>
      </c>
      <c r="C540" s="76" t="s">
        <v>3025</v>
      </c>
      <c r="D540" s="76" t="n">
        <v>3737865</v>
      </c>
      <c r="E540" s="76" t="s">
        <v>109</v>
      </c>
      <c r="H540" s="78" t="n">
        <v>23979</v>
      </c>
      <c r="I540" s="76" t="s">
        <v>321</v>
      </c>
      <c r="J540" s="76" t="s">
        <v>322</v>
      </c>
      <c r="K540" s="76" t="s">
        <v>2</v>
      </c>
      <c r="M540" s="76" t="s">
        <v>124</v>
      </c>
      <c r="N540" s="79" t="s">
        <v>125</v>
      </c>
      <c r="O540" s="76" t="s">
        <v>126</v>
      </c>
      <c r="P540" s="78" t="n">
        <v>45574</v>
      </c>
      <c r="Q540" s="76" t="s">
        <v>114</v>
      </c>
      <c r="R540" s="78" t="n">
        <v>45574</v>
      </c>
      <c r="S540" s="78" t="n">
        <v>45561</v>
      </c>
      <c r="T540" s="76" t="s">
        <v>201</v>
      </c>
      <c r="U540" s="76" t="n">
        <v>500</v>
      </c>
      <c r="X540" s="76" t="n">
        <v>5</v>
      </c>
      <c r="Y540" s="76" t="s">
        <v>116</v>
      </c>
      <c r="AC540" s="76" t="s">
        <v>117</v>
      </c>
      <c r="AD540" s="76" t="s">
        <v>127</v>
      </c>
      <c r="AE540" s="76" t="n">
        <v>37000</v>
      </c>
      <c r="AF540" s="76" t="s">
        <v>3026</v>
      </c>
      <c r="AK540" s="76" t="s">
        <v>3027</v>
      </c>
      <c r="AL540" s="76" t="n">
        <v>0</v>
      </c>
      <c r="AM540" s="76" t="n">
        <v>0</v>
      </c>
    </row>
    <row r="541" customFormat="false" ht="15" hidden="false" customHeight="false" outlineLevel="0" collapsed="false">
      <c r="A541" s="76" t="n">
        <v>631730</v>
      </c>
      <c r="B541" s="76" t="s">
        <v>3021</v>
      </c>
      <c r="C541" s="76" t="s">
        <v>266</v>
      </c>
      <c r="D541" s="76" t="n">
        <v>3719706</v>
      </c>
      <c r="E541" s="76" t="s">
        <v>475</v>
      </c>
      <c r="F541" s="76" t="s">
        <v>109</v>
      </c>
      <c r="H541" s="78" t="n">
        <v>23856</v>
      </c>
      <c r="I541" s="76" t="s">
        <v>321</v>
      </c>
      <c r="J541" s="76" t="s">
        <v>322</v>
      </c>
      <c r="K541" s="76" t="s">
        <v>41</v>
      </c>
      <c r="M541" s="76" t="s">
        <v>124</v>
      </c>
      <c r="N541" s="79" t="s">
        <v>125</v>
      </c>
      <c r="O541" s="76" t="s">
        <v>126</v>
      </c>
      <c r="P541" s="78" t="n">
        <v>45553</v>
      </c>
      <c r="Q541" s="76" t="s">
        <v>114</v>
      </c>
      <c r="R541" s="78" t="n">
        <v>39532</v>
      </c>
      <c r="T541" s="76" t="s">
        <v>325</v>
      </c>
      <c r="U541" s="76" t="n">
        <v>1250</v>
      </c>
      <c r="X541" s="76" t="n">
        <v>12</v>
      </c>
      <c r="Y541" s="76" t="s">
        <v>116</v>
      </c>
      <c r="AC541" s="76" t="s">
        <v>117</v>
      </c>
      <c r="AD541" s="76" t="s">
        <v>394</v>
      </c>
      <c r="AE541" s="76" t="n">
        <v>37000</v>
      </c>
      <c r="AF541" s="76" t="s">
        <v>3026</v>
      </c>
      <c r="AI541" s="79" t="s">
        <v>3028</v>
      </c>
      <c r="AJ541" s="79" t="s">
        <v>3029</v>
      </c>
      <c r="AK541" s="76" t="s">
        <v>3030</v>
      </c>
      <c r="AL541" s="76" t="n">
        <v>0</v>
      </c>
      <c r="AM541" s="76" t="n">
        <v>0</v>
      </c>
    </row>
    <row r="542" customFormat="false" ht="15" hidden="false" customHeight="false" outlineLevel="0" collapsed="false">
      <c r="A542" s="76" t="n">
        <v>1643117</v>
      </c>
      <c r="B542" s="76" t="s">
        <v>3021</v>
      </c>
      <c r="C542" s="76" t="s">
        <v>1013</v>
      </c>
      <c r="D542" s="76" t="n">
        <v>4116681</v>
      </c>
      <c r="E542" s="76" t="s">
        <v>109</v>
      </c>
      <c r="H542" s="78" t="n">
        <v>41676</v>
      </c>
      <c r="I542" s="76" t="s">
        <v>190</v>
      </c>
      <c r="J542" s="76" t="n">
        <v>-11</v>
      </c>
      <c r="K542" s="76" t="s">
        <v>41</v>
      </c>
      <c r="M542" s="76" t="s">
        <v>286</v>
      </c>
      <c r="N542" s="79" t="s">
        <v>2615</v>
      </c>
      <c r="O542" s="76" t="s">
        <v>2616</v>
      </c>
      <c r="P542" s="78" t="n">
        <v>45574</v>
      </c>
      <c r="Q542" s="76" t="s">
        <v>114</v>
      </c>
      <c r="R542" s="78" t="n">
        <v>45574</v>
      </c>
      <c r="T542" s="76" t="s">
        <v>115</v>
      </c>
      <c r="U542" s="76" t="n">
        <v>500</v>
      </c>
      <c r="X542" s="76" t="n">
        <v>5</v>
      </c>
      <c r="Y542" s="76" t="s">
        <v>116</v>
      </c>
      <c r="AC542" s="76" t="s">
        <v>117</v>
      </c>
      <c r="AD542" s="76" t="s">
        <v>3031</v>
      </c>
      <c r="AE542" s="76" t="n">
        <v>41100</v>
      </c>
      <c r="AF542" s="76" t="s">
        <v>3032</v>
      </c>
      <c r="AI542" s="76" t="s">
        <v>3033</v>
      </c>
      <c r="AJ542" s="76" t="s">
        <v>3034</v>
      </c>
      <c r="AK542" s="76" t="s">
        <v>3035</v>
      </c>
      <c r="AL542" s="76" t="n">
        <v>0</v>
      </c>
      <c r="AM542" s="76" t="n">
        <v>0</v>
      </c>
    </row>
    <row r="543" customFormat="false" ht="15" hidden="false" customHeight="false" outlineLevel="0" collapsed="false">
      <c r="A543" s="76" t="n">
        <v>1670356</v>
      </c>
      <c r="B543" s="76" t="s">
        <v>3036</v>
      </c>
      <c r="C543" s="76" t="s">
        <v>3037</v>
      </c>
      <c r="D543" s="76" t="n">
        <v>1812301</v>
      </c>
      <c r="E543" s="76" t="s">
        <v>109</v>
      </c>
      <c r="H543" s="78" t="n">
        <v>24164</v>
      </c>
      <c r="I543" s="76" t="s">
        <v>321</v>
      </c>
      <c r="J543" s="76" t="s">
        <v>322</v>
      </c>
      <c r="K543" s="76" t="s">
        <v>2</v>
      </c>
      <c r="M543" s="76" t="s">
        <v>111</v>
      </c>
      <c r="N543" s="79" t="s">
        <v>112</v>
      </c>
      <c r="O543" s="76" t="s">
        <v>113</v>
      </c>
      <c r="P543" s="78" t="n">
        <v>45641</v>
      </c>
      <c r="Q543" s="76" t="s">
        <v>114</v>
      </c>
      <c r="R543" s="78" t="n">
        <v>45641</v>
      </c>
      <c r="S543" s="78" t="n">
        <v>45632</v>
      </c>
      <c r="T543" s="76" t="s">
        <v>201</v>
      </c>
      <c r="U543" s="76" t="n">
        <v>500</v>
      </c>
      <c r="X543" s="76" t="n">
        <v>5</v>
      </c>
      <c r="Y543" s="76" t="s">
        <v>466</v>
      </c>
      <c r="Z543" s="79" t="s">
        <v>467</v>
      </c>
      <c r="AA543" s="76" t="s">
        <v>468</v>
      </c>
      <c r="AC543" s="76" t="s">
        <v>117</v>
      </c>
      <c r="AD543" s="76" t="s">
        <v>118</v>
      </c>
      <c r="AE543" s="76" t="n">
        <v>18100</v>
      </c>
      <c r="AF543" s="76" t="s">
        <v>3038</v>
      </c>
      <c r="AJ543" s="79" t="s">
        <v>3039</v>
      </c>
      <c r="AK543" s="76" t="s">
        <v>3040</v>
      </c>
      <c r="AL543" s="76" t="n">
        <v>0</v>
      </c>
      <c r="AM543" s="76" t="n">
        <v>0</v>
      </c>
    </row>
    <row r="544" customFormat="false" ht="15" hidden="false" customHeight="false" outlineLevel="0" collapsed="false">
      <c r="A544" s="76" t="n">
        <v>1240820</v>
      </c>
      <c r="B544" s="76" t="s">
        <v>3036</v>
      </c>
      <c r="C544" s="76" t="s">
        <v>3041</v>
      </c>
      <c r="D544" s="76" t="n">
        <v>189702</v>
      </c>
      <c r="E544" s="76" t="s">
        <v>109</v>
      </c>
      <c r="F544" s="76" t="s">
        <v>109</v>
      </c>
      <c r="H544" s="78" t="n">
        <v>43375</v>
      </c>
      <c r="I544" s="76" t="s">
        <v>109</v>
      </c>
      <c r="J544" s="76" t="n">
        <v>-9</v>
      </c>
      <c r="K544" s="76" t="s">
        <v>2</v>
      </c>
      <c r="M544" s="76" t="s">
        <v>111</v>
      </c>
      <c r="N544" s="79" t="s">
        <v>112</v>
      </c>
      <c r="O544" s="76" t="s">
        <v>113</v>
      </c>
      <c r="P544" s="78" t="n">
        <v>45480</v>
      </c>
      <c r="Q544" s="76" t="s">
        <v>114</v>
      </c>
      <c r="R544" s="78" t="n">
        <v>43397</v>
      </c>
      <c r="T544" s="76" t="s">
        <v>115</v>
      </c>
      <c r="U544" s="76" t="n">
        <v>500</v>
      </c>
      <c r="X544" s="76" t="n">
        <v>5</v>
      </c>
      <c r="Y544" s="76" t="s">
        <v>116</v>
      </c>
      <c r="AC544" s="76" t="s">
        <v>117</v>
      </c>
      <c r="AD544" s="76" t="s">
        <v>379</v>
      </c>
      <c r="AE544" s="76" t="n">
        <v>18100</v>
      </c>
      <c r="AF544" s="76" t="s">
        <v>3042</v>
      </c>
      <c r="AH544" s="76" t="s">
        <v>379</v>
      </c>
      <c r="AJ544" s="79" t="s">
        <v>3043</v>
      </c>
      <c r="AK544" s="76" t="s">
        <v>1989</v>
      </c>
      <c r="AL544" s="76" t="n">
        <v>0</v>
      </c>
      <c r="AM544" s="76" t="n">
        <v>0</v>
      </c>
    </row>
    <row r="545" customFormat="false" ht="15" hidden="false" customHeight="false" outlineLevel="0" collapsed="false">
      <c r="A545" s="76" t="n">
        <v>1333600</v>
      </c>
      <c r="B545" s="76" t="s">
        <v>3036</v>
      </c>
      <c r="C545" s="76" t="s">
        <v>3044</v>
      </c>
      <c r="D545" s="76" t="n">
        <v>1810153</v>
      </c>
      <c r="E545" s="76" t="s">
        <v>109</v>
      </c>
      <c r="F545" s="76" t="s">
        <v>109</v>
      </c>
      <c r="H545" s="78" t="n">
        <v>44328</v>
      </c>
      <c r="I545" s="76" t="s">
        <v>109</v>
      </c>
      <c r="J545" s="76" t="n">
        <v>-9</v>
      </c>
      <c r="K545" s="76" t="s">
        <v>2</v>
      </c>
      <c r="M545" s="76" t="s">
        <v>111</v>
      </c>
      <c r="N545" s="79" t="s">
        <v>112</v>
      </c>
      <c r="O545" s="76" t="s">
        <v>113</v>
      </c>
      <c r="P545" s="78" t="n">
        <v>45480</v>
      </c>
      <c r="Q545" s="76" t="s">
        <v>114</v>
      </c>
      <c r="R545" s="78" t="n">
        <v>44328</v>
      </c>
      <c r="T545" s="76" t="s">
        <v>115</v>
      </c>
      <c r="U545" s="76" t="n">
        <v>500</v>
      </c>
      <c r="X545" s="76" t="n">
        <v>5</v>
      </c>
      <c r="Y545" s="76" t="s">
        <v>116</v>
      </c>
      <c r="AC545" s="76" t="s">
        <v>117</v>
      </c>
      <c r="AD545" s="76" t="s">
        <v>379</v>
      </c>
      <c r="AE545" s="76" t="n">
        <v>18100</v>
      </c>
      <c r="AF545" s="76" t="s">
        <v>3042</v>
      </c>
      <c r="AK545" s="76" t="s">
        <v>1989</v>
      </c>
      <c r="AL545" s="76" t="n">
        <v>0</v>
      </c>
      <c r="AM545" s="76" t="n">
        <v>0</v>
      </c>
    </row>
    <row r="546" customFormat="false" ht="15" hidden="false" customHeight="false" outlineLevel="0" collapsed="false">
      <c r="A546" s="76" t="n">
        <v>946524</v>
      </c>
      <c r="B546" s="76" t="s">
        <v>3036</v>
      </c>
      <c r="C546" s="76" t="s">
        <v>3045</v>
      </c>
      <c r="D546" s="76" t="n">
        <v>188316</v>
      </c>
      <c r="E546" s="76" t="s">
        <v>109</v>
      </c>
      <c r="F546" s="76" t="s">
        <v>109</v>
      </c>
      <c r="H546" s="78" t="n">
        <v>30679</v>
      </c>
      <c r="I546" s="76" t="s">
        <v>179</v>
      </c>
      <c r="J546" s="76" t="s">
        <v>180</v>
      </c>
      <c r="K546" s="76" t="s">
        <v>2</v>
      </c>
      <c r="M546" s="76" t="s">
        <v>111</v>
      </c>
      <c r="N546" s="79" t="s">
        <v>112</v>
      </c>
      <c r="O546" s="76" t="s">
        <v>113</v>
      </c>
      <c r="P546" s="78" t="n">
        <v>45480</v>
      </c>
      <c r="Q546" s="76" t="s">
        <v>114</v>
      </c>
      <c r="R546" s="78" t="n">
        <v>41515</v>
      </c>
      <c r="T546" s="76" t="s">
        <v>325</v>
      </c>
      <c r="U546" s="76" t="n">
        <v>500</v>
      </c>
      <c r="X546" s="76" t="n">
        <v>5</v>
      </c>
      <c r="Y546" s="76" t="s">
        <v>116</v>
      </c>
      <c r="AC546" s="76" t="s">
        <v>117</v>
      </c>
      <c r="AD546" s="76" t="s">
        <v>379</v>
      </c>
      <c r="AE546" s="76" t="n">
        <v>18100</v>
      </c>
      <c r="AF546" s="76" t="s">
        <v>3046</v>
      </c>
      <c r="AJ546" s="79" t="s">
        <v>3047</v>
      </c>
      <c r="AK546" s="76" t="s">
        <v>3048</v>
      </c>
      <c r="AL546" s="76" t="n">
        <v>0</v>
      </c>
      <c r="AM546" s="76" t="n">
        <v>0</v>
      </c>
    </row>
    <row r="547" customFormat="false" ht="15" hidden="false" customHeight="false" outlineLevel="0" collapsed="false">
      <c r="A547" s="76" t="n">
        <v>1660888</v>
      </c>
      <c r="B547" s="76" t="s">
        <v>3036</v>
      </c>
      <c r="C547" s="76" t="s">
        <v>3049</v>
      </c>
      <c r="D547" s="76" t="n">
        <v>4541120</v>
      </c>
      <c r="E547" s="76" t="s">
        <v>109</v>
      </c>
      <c r="H547" s="78" t="n">
        <v>40541</v>
      </c>
      <c r="I547" s="76" t="s">
        <v>256</v>
      </c>
      <c r="J547" s="76" t="n">
        <v>-15</v>
      </c>
      <c r="K547" s="76" t="s">
        <v>41</v>
      </c>
      <c r="M547" s="76" t="s">
        <v>134</v>
      </c>
      <c r="N547" s="79" t="s">
        <v>1131</v>
      </c>
      <c r="O547" s="76" t="s">
        <v>1132</v>
      </c>
      <c r="P547" s="78" t="n">
        <v>45616</v>
      </c>
      <c r="Q547" s="76" t="s">
        <v>114</v>
      </c>
      <c r="R547" s="78" t="n">
        <v>45616</v>
      </c>
      <c r="T547" s="76" t="s">
        <v>115</v>
      </c>
      <c r="U547" s="76" t="n">
        <v>500</v>
      </c>
      <c r="X547" s="76" t="n">
        <v>5</v>
      </c>
      <c r="Y547" s="76" t="s">
        <v>116</v>
      </c>
      <c r="AC547" s="76" t="s">
        <v>117</v>
      </c>
      <c r="AD547" s="76" t="s">
        <v>3050</v>
      </c>
      <c r="AE547" s="76" t="n">
        <v>45450</v>
      </c>
      <c r="AF547" s="76" t="s">
        <v>3051</v>
      </c>
      <c r="AJ547" s="79" t="s">
        <v>3052</v>
      </c>
      <c r="AK547" s="76" t="s">
        <v>3053</v>
      </c>
      <c r="AL547" s="76" t="n">
        <v>0</v>
      </c>
      <c r="AM547" s="76" t="n">
        <v>0</v>
      </c>
    </row>
    <row r="548" customFormat="false" ht="15" hidden="false" customHeight="false" outlineLevel="0" collapsed="false">
      <c r="A548" s="76" t="n">
        <v>326577</v>
      </c>
      <c r="B548" s="76" t="s">
        <v>3036</v>
      </c>
      <c r="C548" s="76" t="s">
        <v>1395</v>
      </c>
      <c r="D548" s="76" t="n">
        <v>185930</v>
      </c>
      <c r="E548" s="76" t="s">
        <v>132</v>
      </c>
      <c r="F548" s="76" t="s">
        <v>132</v>
      </c>
      <c r="H548" s="78" t="n">
        <v>33102</v>
      </c>
      <c r="I548" s="76" t="s">
        <v>23</v>
      </c>
      <c r="J548" s="76" t="n">
        <v>-40</v>
      </c>
      <c r="K548" s="76" t="s">
        <v>41</v>
      </c>
      <c r="M548" s="76" t="s">
        <v>111</v>
      </c>
      <c r="N548" s="79" t="s">
        <v>112</v>
      </c>
      <c r="O548" s="76" t="s">
        <v>113</v>
      </c>
      <c r="P548" s="78" t="n">
        <v>45480</v>
      </c>
      <c r="Q548" s="76" t="s">
        <v>114</v>
      </c>
      <c r="R548" s="78" t="n">
        <v>37559</v>
      </c>
      <c r="S548" s="78" t="n">
        <v>44770</v>
      </c>
      <c r="T548" s="76" t="s">
        <v>183</v>
      </c>
      <c r="U548" s="76" t="n">
        <v>1534</v>
      </c>
      <c r="X548" s="76" t="n">
        <v>15</v>
      </c>
      <c r="Y548" s="76" t="s">
        <v>116</v>
      </c>
      <c r="AC548" s="76" t="s">
        <v>117</v>
      </c>
      <c r="AD548" s="76" t="s">
        <v>379</v>
      </c>
      <c r="AE548" s="76" t="n">
        <v>18100</v>
      </c>
      <c r="AF548" s="76" t="s">
        <v>3054</v>
      </c>
      <c r="AI548" s="79" t="s">
        <v>3043</v>
      </c>
      <c r="AK548" s="76" t="s">
        <v>1989</v>
      </c>
      <c r="AL548" s="76" t="n">
        <v>1</v>
      </c>
      <c r="AM548" s="76" t="n">
        <v>0</v>
      </c>
    </row>
    <row r="549" customFormat="false" ht="15" hidden="false" customHeight="false" outlineLevel="0" collapsed="false">
      <c r="A549" s="76" t="n">
        <v>1240818</v>
      </c>
      <c r="B549" s="76" t="s">
        <v>3036</v>
      </c>
      <c r="C549" s="76" t="s">
        <v>531</v>
      </c>
      <c r="D549" s="76" t="n">
        <v>189701</v>
      </c>
      <c r="E549" s="76" t="s">
        <v>109</v>
      </c>
      <c r="F549" s="76" t="s">
        <v>109</v>
      </c>
      <c r="H549" s="78" t="n">
        <v>43375</v>
      </c>
      <c r="I549" s="76" t="s">
        <v>109</v>
      </c>
      <c r="J549" s="76" t="n">
        <v>-9</v>
      </c>
      <c r="K549" s="76" t="s">
        <v>2</v>
      </c>
      <c r="M549" s="76" t="s">
        <v>111</v>
      </c>
      <c r="N549" s="79" t="s">
        <v>112</v>
      </c>
      <c r="O549" s="76" t="s">
        <v>113</v>
      </c>
      <c r="P549" s="78" t="n">
        <v>45480</v>
      </c>
      <c r="Q549" s="76" t="s">
        <v>114</v>
      </c>
      <c r="R549" s="78" t="n">
        <v>43397</v>
      </c>
      <c r="T549" s="76" t="s">
        <v>115</v>
      </c>
      <c r="U549" s="76" t="n">
        <v>500</v>
      </c>
      <c r="X549" s="76" t="n">
        <v>5</v>
      </c>
      <c r="Y549" s="76" t="s">
        <v>116</v>
      </c>
      <c r="AC549" s="76" t="s">
        <v>117</v>
      </c>
      <c r="AD549" s="76" t="s">
        <v>379</v>
      </c>
      <c r="AE549" s="76" t="n">
        <v>18100</v>
      </c>
      <c r="AF549" s="76" t="s">
        <v>3042</v>
      </c>
      <c r="AJ549" s="79" t="s">
        <v>3043</v>
      </c>
      <c r="AK549" s="76" t="s">
        <v>1989</v>
      </c>
      <c r="AL549" s="76" t="n">
        <v>0</v>
      </c>
      <c r="AM549" s="76" t="n">
        <v>0</v>
      </c>
    </row>
    <row r="550" customFormat="false" ht="15" hidden="false" customHeight="false" outlineLevel="0" collapsed="false">
      <c r="A550" s="76" t="n">
        <v>1520309</v>
      </c>
      <c r="B550" s="76" t="s">
        <v>3055</v>
      </c>
      <c r="C550" s="76" t="s">
        <v>3056</v>
      </c>
      <c r="D550" s="76" t="n">
        <v>2816844</v>
      </c>
      <c r="E550" s="76" t="s">
        <v>109</v>
      </c>
      <c r="F550" s="76" t="s">
        <v>109</v>
      </c>
      <c r="H550" s="78" t="n">
        <v>42339</v>
      </c>
      <c r="I550" s="76" t="s">
        <v>231</v>
      </c>
      <c r="J550" s="76" t="n">
        <v>-10</v>
      </c>
      <c r="K550" s="76" t="s">
        <v>41</v>
      </c>
      <c r="M550" s="76" t="s">
        <v>155</v>
      </c>
      <c r="N550" s="79" t="s">
        <v>1399</v>
      </c>
      <c r="O550" s="76" t="s">
        <v>1400</v>
      </c>
      <c r="P550" s="78" t="n">
        <v>45516</v>
      </c>
      <c r="Q550" s="76" t="s">
        <v>114</v>
      </c>
      <c r="R550" s="78" t="n">
        <v>45193</v>
      </c>
      <c r="T550" s="76" t="s">
        <v>115</v>
      </c>
      <c r="U550" s="76" t="n">
        <v>500</v>
      </c>
      <c r="X550" s="76" t="n">
        <v>5</v>
      </c>
      <c r="Y550" s="76" t="s">
        <v>116</v>
      </c>
      <c r="AC550" s="76" t="s">
        <v>117</v>
      </c>
      <c r="AD550" s="76" t="s">
        <v>3057</v>
      </c>
      <c r="AE550" s="76" t="n">
        <v>28130</v>
      </c>
      <c r="AF550" s="76" t="s">
        <v>3058</v>
      </c>
      <c r="AI550" s="79" t="s">
        <v>3059</v>
      </c>
      <c r="AJ550" s="79" t="s">
        <v>3060</v>
      </c>
      <c r="AK550" s="76" t="s">
        <v>3061</v>
      </c>
      <c r="AL550" s="76" t="n">
        <v>0</v>
      </c>
      <c r="AM550" s="76" t="n">
        <v>0</v>
      </c>
    </row>
    <row r="551" customFormat="false" ht="15" hidden="false" customHeight="false" outlineLevel="0" collapsed="false">
      <c r="A551" s="76" t="n">
        <v>1598834</v>
      </c>
      <c r="B551" s="76" t="s">
        <v>3062</v>
      </c>
      <c r="C551" s="76" t="s">
        <v>1003</v>
      </c>
      <c r="D551" s="76" t="n">
        <v>2817218</v>
      </c>
      <c r="E551" s="76" t="s">
        <v>132</v>
      </c>
      <c r="H551" s="78" t="n">
        <v>26634</v>
      </c>
      <c r="I551" s="76" t="s">
        <v>208</v>
      </c>
      <c r="J551" s="76" t="s">
        <v>209</v>
      </c>
      <c r="K551" s="76" t="s">
        <v>41</v>
      </c>
      <c r="M551" s="76" t="s">
        <v>155</v>
      </c>
      <c r="N551" s="79" t="s">
        <v>1399</v>
      </c>
      <c r="O551" s="76" t="s">
        <v>1400</v>
      </c>
      <c r="P551" s="78" t="n">
        <v>45516</v>
      </c>
      <c r="Q551" s="76" t="s">
        <v>114</v>
      </c>
      <c r="R551" s="78" t="n">
        <v>45516</v>
      </c>
      <c r="S551" s="78" t="n">
        <v>45476</v>
      </c>
      <c r="T551" s="76" t="s">
        <v>201</v>
      </c>
      <c r="U551" s="76" t="n">
        <v>618</v>
      </c>
      <c r="X551" s="76" t="n">
        <v>6</v>
      </c>
      <c r="Y551" s="76" t="s">
        <v>116</v>
      </c>
      <c r="AC551" s="76" t="s">
        <v>117</v>
      </c>
      <c r="AD551" s="76" t="s">
        <v>3063</v>
      </c>
      <c r="AE551" s="76" t="n">
        <v>28130</v>
      </c>
      <c r="AF551" s="76" t="s">
        <v>3064</v>
      </c>
      <c r="AJ551" s="79" t="s">
        <v>3060</v>
      </c>
      <c r="AK551" s="76" t="s">
        <v>3061</v>
      </c>
      <c r="AL551" s="76" t="n">
        <v>0</v>
      </c>
      <c r="AM551" s="76" t="n">
        <v>0</v>
      </c>
    </row>
    <row r="552" customFormat="false" ht="15" hidden="false" customHeight="false" outlineLevel="0" collapsed="false">
      <c r="A552" s="76" t="n">
        <v>1544301</v>
      </c>
      <c r="B552" s="76" t="s">
        <v>3065</v>
      </c>
      <c r="C552" s="76" t="s">
        <v>1052</v>
      </c>
      <c r="D552" s="76" t="n">
        <v>4538496</v>
      </c>
      <c r="E552" s="76" t="s">
        <v>109</v>
      </c>
      <c r="F552" s="76" t="s">
        <v>109</v>
      </c>
      <c r="H552" s="78" t="n">
        <v>19735</v>
      </c>
      <c r="I552" s="76" t="s">
        <v>594</v>
      </c>
      <c r="J552" s="76" t="s">
        <v>595</v>
      </c>
      <c r="K552" s="76" t="s">
        <v>41</v>
      </c>
      <c r="M552" s="76" t="s">
        <v>134</v>
      </c>
      <c r="N552" s="79" t="s">
        <v>135</v>
      </c>
      <c r="O552" s="76" t="s">
        <v>136</v>
      </c>
      <c r="P552" s="78" t="n">
        <v>45504</v>
      </c>
      <c r="Q552" s="76" t="s">
        <v>114</v>
      </c>
      <c r="R552" s="78" t="n">
        <v>45238</v>
      </c>
      <c r="S552" s="78" t="n">
        <v>45230</v>
      </c>
      <c r="T552" s="76" t="s">
        <v>183</v>
      </c>
      <c r="U552" s="76" t="n">
        <v>500</v>
      </c>
      <c r="X552" s="76" t="n">
        <v>5</v>
      </c>
      <c r="Y552" s="76" t="s">
        <v>116</v>
      </c>
      <c r="AC552" s="76" t="s">
        <v>117</v>
      </c>
      <c r="AD552" s="76" t="s">
        <v>3066</v>
      </c>
      <c r="AE552" s="76" t="n">
        <v>45700</v>
      </c>
      <c r="AF552" s="76" t="s">
        <v>3067</v>
      </c>
      <c r="AJ552" s="76" t="s">
        <v>3068</v>
      </c>
      <c r="AK552" s="76" t="s">
        <v>3069</v>
      </c>
      <c r="AL552" s="76" t="n">
        <v>0</v>
      </c>
      <c r="AM552" s="76" t="n">
        <v>0</v>
      </c>
    </row>
    <row r="553" customFormat="false" ht="15" hidden="false" customHeight="false" outlineLevel="0" collapsed="false">
      <c r="A553" s="76" t="n">
        <v>423901</v>
      </c>
      <c r="B553" s="76" t="s">
        <v>3070</v>
      </c>
      <c r="C553" s="76" t="s">
        <v>2077</v>
      </c>
      <c r="D553" s="76" t="n">
        <v>3716692</v>
      </c>
      <c r="E553" s="76" t="s">
        <v>132</v>
      </c>
      <c r="F553" s="76" t="s">
        <v>132</v>
      </c>
      <c r="H553" s="78" t="n">
        <v>28839</v>
      </c>
      <c r="I553" s="76" t="s">
        <v>197</v>
      </c>
      <c r="J553" s="76" t="s">
        <v>198</v>
      </c>
      <c r="K553" s="76" t="s">
        <v>41</v>
      </c>
      <c r="M553" s="76" t="s">
        <v>124</v>
      </c>
      <c r="N553" s="79" t="s">
        <v>841</v>
      </c>
      <c r="O553" s="76" t="s">
        <v>842</v>
      </c>
      <c r="P553" s="78" t="n">
        <v>45552</v>
      </c>
      <c r="Q553" s="76" t="s">
        <v>114</v>
      </c>
      <c r="R553" s="78" t="n">
        <v>38243</v>
      </c>
      <c r="S553" s="78" t="n">
        <v>44820</v>
      </c>
      <c r="T553" s="76" t="s">
        <v>183</v>
      </c>
      <c r="U553" s="76" t="n">
        <v>849</v>
      </c>
      <c r="X553" s="76" t="n">
        <v>8</v>
      </c>
      <c r="Y553" s="76" t="s">
        <v>116</v>
      </c>
      <c r="AC553" s="76" t="s">
        <v>117</v>
      </c>
      <c r="AD553" s="76" t="s">
        <v>843</v>
      </c>
      <c r="AE553" s="76" t="n">
        <v>37320</v>
      </c>
      <c r="AF553" s="76" t="s">
        <v>3071</v>
      </c>
      <c r="AJ553" s="79" t="s">
        <v>3072</v>
      </c>
      <c r="AK553" s="76" t="s">
        <v>3073</v>
      </c>
      <c r="AL553" s="76" t="n">
        <v>0</v>
      </c>
      <c r="AM553" s="76" t="n">
        <v>0</v>
      </c>
    </row>
    <row r="554" customFormat="false" ht="15" hidden="false" customHeight="false" outlineLevel="0" collapsed="false">
      <c r="A554" s="76" t="n">
        <v>1511150</v>
      </c>
      <c r="B554" s="76" t="s">
        <v>3074</v>
      </c>
      <c r="C554" s="76" t="s">
        <v>3075</v>
      </c>
      <c r="D554" s="76" t="n">
        <v>4538057</v>
      </c>
      <c r="E554" s="76" t="s">
        <v>109</v>
      </c>
      <c r="F554" s="76" t="s">
        <v>109</v>
      </c>
      <c r="H554" s="78" t="n">
        <v>42334</v>
      </c>
      <c r="I554" s="76" t="s">
        <v>231</v>
      </c>
      <c r="J554" s="76" t="n">
        <v>-10</v>
      </c>
      <c r="K554" s="76" t="s">
        <v>2</v>
      </c>
      <c r="M554" s="76" t="s">
        <v>134</v>
      </c>
      <c r="N554" s="79" t="s">
        <v>3076</v>
      </c>
      <c r="O554" s="76" t="s">
        <v>3077</v>
      </c>
      <c r="P554" s="78" t="n">
        <v>45538</v>
      </c>
      <c r="Q554" s="76" t="s">
        <v>114</v>
      </c>
      <c r="R554" s="78" t="n">
        <v>45182</v>
      </c>
      <c r="T554" s="76" t="s">
        <v>115</v>
      </c>
      <c r="U554" s="76" t="n">
        <v>500</v>
      </c>
      <c r="X554" s="76" t="n">
        <v>5</v>
      </c>
      <c r="Y554" s="76" t="s">
        <v>116</v>
      </c>
      <c r="AC554" s="76" t="s">
        <v>117</v>
      </c>
      <c r="AD554" s="76" t="s">
        <v>3078</v>
      </c>
      <c r="AE554" s="76" t="n">
        <v>45650</v>
      </c>
      <c r="AF554" s="76" t="s">
        <v>3079</v>
      </c>
      <c r="AJ554" s="79" t="s">
        <v>3080</v>
      </c>
      <c r="AK554" s="76" t="s">
        <v>3081</v>
      </c>
      <c r="AL554" s="76" t="n">
        <v>0</v>
      </c>
      <c r="AM554" s="76" t="n">
        <v>0</v>
      </c>
    </row>
    <row r="555" customFormat="false" ht="15" hidden="false" customHeight="false" outlineLevel="0" collapsed="false">
      <c r="A555" s="76" t="n">
        <v>1613014</v>
      </c>
      <c r="B555" s="76" t="s">
        <v>3082</v>
      </c>
      <c r="C555" s="76" t="s">
        <v>503</v>
      </c>
      <c r="D555" s="76" t="n">
        <v>3737318</v>
      </c>
      <c r="E555" s="76" t="s">
        <v>109</v>
      </c>
      <c r="H555" s="78" t="n">
        <v>42477</v>
      </c>
      <c r="I555" s="76" t="s">
        <v>109</v>
      </c>
      <c r="J555" s="76" t="n">
        <v>-9</v>
      </c>
      <c r="K555" s="76" t="s">
        <v>41</v>
      </c>
      <c r="M555" s="76" t="s">
        <v>124</v>
      </c>
      <c r="N555" s="79" t="s">
        <v>407</v>
      </c>
      <c r="O555" s="76" t="s">
        <v>408</v>
      </c>
      <c r="P555" s="78" t="n">
        <v>45550</v>
      </c>
      <c r="Q555" s="76" t="s">
        <v>114</v>
      </c>
      <c r="R555" s="78" t="n">
        <v>45550</v>
      </c>
      <c r="T555" s="76" t="s">
        <v>115</v>
      </c>
      <c r="U555" s="76" t="n">
        <v>500</v>
      </c>
      <c r="X555" s="76" t="n">
        <v>5</v>
      </c>
      <c r="Y555" s="76" t="s">
        <v>116</v>
      </c>
      <c r="AC555" s="76" t="s">
        <v>117</v>
      </c>
      <c r="AD555" s="76" t="s">
        <v>409</v>
      </c>
      <c r="AE555" s="76" t="n">
        <v>37500</v>
      </c>
      <c r="AF555" s="76" t="s">
        <v>3083</v>
      </c>
      <c r="AG555" s="76" t="s">
        <v>3084</v>
      </c>
      <c r="AJ555" s="79" t="s">
        <v>3085</v>
      </c>
      <c r="AK555" s="76" t="s">
        <v>3086</v>
      </c>
      <c r="AL555" s="76" t="n">
        <v>0</v>
      </c>
      <c r="AM555" s="76" t="n">
        <v>0</v>
      </c>
    </row>
    <row r="556" customFormat="false" ht="15" hidden="false" customHeight="false" outlineLevel="0" collapsed="false">
      <c r="A556" s="76" t="n">
        <v>1534906</v>
      </c>
      <c r="B556" s="76" t="s">
        <v>3082</v>
      </c>
      <c r="C556" s="76" t="s">
        <v>2536</v>
      </c>
      <c r="D556" s="76" t="n">
        <v>2816972</v>
      </c>
      <c r="E556" s="76" t="s">
        <v>132</v>
      </c>
      <c r="F556" s="76" t="s">
        <v>132</v>
      </c>
      <c r="H556" s="78" t="n">
        <v>30259</v>
      </c>
      <c r="I556" s="76" t="s">
        <v>179</v>
      </c>
      <c r="J556" s="76" t="s">
        <v>180</v>
      </c>
      <c r="K556" s="76" t="s">
        <v>41</v>
      </c>
      <c r="M556" s="76" t="s">
        <v>155</v>
      </c>
      <c r="N556" s="79" t="s">
        <v>1678</v>
      </c>
      <c r="O556" s="76" t="s">
        <v>1679</v>
      </c>
      <c r="P556" s="78" t="n">
        <v>45542</v>
      </c>
      <c r="Q556" s="76" t="s">
        <v>114</v>
      </c>
      <c r="R556" s="78" t="n">
        <v>45210</v>
      </c>
      <c r="S556" s="78" t="n">
        <v>45208</v>
      </c>
      <c r="T556" s="76" t="s">
        <v>183</v>
      </c>
      <c r="U556" s="76" t="n">
        <v>832</v>
      </c>
      <c r="X556" s="76" t="n">
        <v>8</v>
      </c>
      <c r="Y556" s="76" t="s">
        <v>116</v>
      </c>
      <c r="AC556" s="76" t="s">
        <v>117</v>
      </c>
      <c r="AD556" s="76" t="s">
        <v>3087</v>
      </c>
      <c r="AE556" s="76" t="n">
        <v>41160</v>
      </c>
      <c r="AF556" s="76" t="s">
        <v>3088</v>
      </c>
      <c r="AI556" s="76" t="s">
        <v>3089</v>
      </c>
      <c r="AJ556" s="76" t="s">
        <v>3090</v>
      </c>
      <c r="AK556" s="76" t="s">
        <v>3091</v>
      </c>
      <c r="AL556" s="76" t="n">
        <v>0</v>
      </c>
      <c r="AM556" s="76" t="n">
        <v>0</v>
      </c>
    </row>
    <row r="557" customFormat="false" ht="15" hidden="false" customHeight="false" outlineLevel="0" collapsed="false">
      <c r="A557" s="76" t="n">
        <v>1534169</v>
      </c>
      <c r="B557" s="76" t="s">
        <v>3092</v>
      </c>
      <c r="C557" s="76" t="s">
        <v>455</v>
      </c>
      <c r="D557" s="76" t="n">
        <v>2816967</v>
      </c>
      <c r="E557" s="76" t="s">
        <v>132</v>
      </c>
      <c r="F557" s="76" t="s">
        <v>132</v>
      </c>
      <c r="H557" s="78" t="n">
        <v>40390</v>
      </c>
      <c r="I557" s="76" t="s">
        <v>256</v>
      </c>
      <c r="J557" s="76" t="n">
        <v>-15</v>
      </c>
      <c r="K557" s="76" t="s">
        <v>41</v>
      </c>
      <c r="M557" s="76" t="s">
        <v>155</v>
      </c>
      <c r="N557" s="79" t="s">
        <v>1678</v>
      </c>
      <c r="O557" s="76" t="s">
        <v>1679</v>
      </c>
      <c r="P557" s="78" t="n">
        <v>45542</v>
      </c>
      <c r="Q557" s="76" t="s">
        <v>114</v>
      </c>
      <c r="R557" s="78" t="n">
        <v>45210</v>
      </c>
      <c r="T557" s="76" t="s">
        <v>115</v>
      </c>
      <c r="U557" s="76" t="n">
        <v>500</v>
      </c>
      <c r="X557" s="76" t="n">
        <v>5</v>
      </c>
      <c r="Y557" s="76" t="s">
        <v>116</v>
      </c>
      <c r="AC557" s="76" t="s">
        <v>117</v>
      </c>
      <c r="AD557" s="76" t="s">
        <v>3087</v>
      </c>
      <c r="AE557" s="76" t="n">
        <v>41160</v>
      </c>
      <c r="AF557" s="76" t="s">
        <v>3088</v>
      </c>
      <c r="AI557" s="76" t="s">
        <v>3093</v>
      </c>
      <c r="AJ557" s="76" t="s">
        <v>3094</v>
      </c>
      <c r="AK557" s="76" t="s">
        <v>3095</v>
      </c>
      <c r="AL557" s="76" t="n">
        <v>0</v>
      </c>
      <c r="AM557" s="76" t="n">
        <v>0</v>
      </c>
    </row>
    <row r="558" customFormat="false" ht="15" hidden="false" customHeight="false" outlineLevel="0" collapsed="false">
      <c r="A558" s="76" t="n">
        <v>1616172</v>
      </c>
      <c r="B558" s="76" t="s">
        <v>3092</v>
      </c>
      <c r="C558" s="76" t="s">
        <v>3096</v>
      </c>
      <c r="D558" s="76" t="n">
        <v>2817378</v>
      </c>
      <c r="E558" s="76" t="s">
        <v>109</v>
      </c>
      <c r="H558" s="78" t="n">
        <v>43312</v>
      </c>
      <c r="I558" s="76" t="s">
        <v>109</v>
      </c>
      <c r="J558" s="76" t="n">
        <v>-9</v>
      </c>
      <c r="K558" s="76" t="s">
        <v>41</v>
      </c>
      <c r="M558" s="76" t="s">
        <v>155</v>
      </c>
      <c r="N558" s="79" t="s">
        <v>1678</v>
      </c>
      <c r="O558" s="76" t="s">
        <v>1679</v>
      </c>
      <c r="P558" s="78" t="n">
        <v>45553</v>
      </c>
      <c r="Q558" s="76" t="s">
        <v>114</v>
      </c>
      <c r="R558" s="78" t="n">
        <v>45553</v>
      </c>
      <c r="S558" s="78" t="n">
        <v>45551</v>
      </c>
      <c r="T558" s="76" t="s">
        <v>201</v>
      </c>
      <c r="U558" s="76" t="n">
        <v>500</v>
      </c>
      <c r="X558" s="76" t="n">
        <v>5</v>
      </c>
      <c r="Y558" s="76" t="s">
        <v>116</v>
      </c>
      <c r="AC558" s="76" t="s">
        <v>117</v>
      </c>
      <c r="AD558" s="76" t="s">
        <v>3087</v>
      </c>
      <c r="AE558" s="76" t="n">
        <v>41160</v>
      </c>
      <c r="AF558" s="76" t="s">
        <v>3097</v>
      </c>
      <c r="AJ558" s="76" t="s">
        <v>3090</v>
      </c>
      <c r="AK558" s="76" t="s">
        <v>3091</v>
      </c>
      <c r="AL558" s="76" t="n">
        <v>0</v>
      </c>
      <c r="AM558" s="76" t="n">
        <v>0</v>
      </c>
    </row>
    <row r="559" customFormat="false" ht="15" hidden="false" customHeight="false" outlineLevel="0" collapsed="false">
      <c r="A559" s="76" t="n">
        <v>1626780</v>
      </c>
      <c r="B559" s="76" t="s">
        <v>3098</v>
      </c>
      <c r="C559" s="76" t="s">
        <v>1899</v>
      </c>
      <c r="D559" s="76" t="n">
        <v>3737561</v>
      </c>
      <c r="E559" s="76" t="s">
        <v>109</v>
      </c>
      <c r="H559" s="78" t="n">
        <v>33007</v>
      </c>
      <c r="I559" s="76" t="s">
        <v>23</v>
      </c>
      <c r="J559" s="76" t="n">
        <v>-40</v>
      </c>
      <c r="K559" s="76" t="s">
        <v>41</v>
      </c>
      <c r="M559" s="76" t="s">
        <v>124</v>
      </c>
      <c r="N559" s="79" t="s">
        <v>3099</v>
      </c>
      <c r="O559" s="76" t="s">
        <v>3100</v>
      </c>
      <c r="P559" s="78" t="n">
        <v>45595</v>
      </c>
      <c r="Q559" s="76" t="s">
        <v>114</v>
      </c>
      <c r="R559" s="78" t="n">
        <v>45560</v>
      </c>
      <c r="S559" s="78" t="n">
        <v>45593</v>
      </c>
      <c r="T559" s="76" t="s">
        <v>201</v>
      </c>
      <c r="U559" s="76" t="n">
        <v>500</v>
      </c>
      <c r="X559" s="76" t="n">
        <v>5</v>
      </c>
      <c r="Y559" s="76" t="s">
        <v>116</v>
      </c>
      <c r="AC559" s="76" t="s">
        <v>117</v>
      </c>
      <c r="AD559" s="76" t="s">
        <v>3101</v>
      </c>
      <c r="AE559" s="76" t="n">
        <v>37330</v>
      </c>
      <c r="AF559" s="76" t="s">
        <v>3102</v>
      </c>
      <c r="AJ559" s="79" t="s">
        <v>3103</v>
      </c>
      <c r="AK559" s="76" t="s">
        <v>3104</v>
      </c>
      <c r="AL559" s="76" t="n">
        <v>0</v>
      </c>
      <c r="AM559" s="76" t="n">
        <v>0</v>
      </c>
    </row>
    <row r="560" customFormat="false" ht="15" hidden="false" customHeight="false" outlineLevel="0" collapsed="false">
      <c r="A560" s="76" t="n">
        <v>452737</v>
      </c>
      <c r="B560" s="76" t="s">
        <v>3105</v>
      </c>
      <c r="C560" s="76" t="s">
        <v>1368</v>
      </c>
      <c r="D560" s="76" t="n">
        <v>418755</v>
      </c>
      <c r="E560" s="76" t="s">
        <v>132</v>
      </c>
      <c r="F560" s="76" t="s">
        <v>132</v>
      </c>
      <c r="H560" s="78" t="n">
        <v>26491</v>
      </c>
      <c r="I560" s="76" t="s">
        <v>208</v>
      </c>
      <c r="J560" s="76" t="s">
        <v>209</v>
      </c>
      <c r="K560" s="76" t="s">
        <v>41</v>
      </c>
      <c r="M560" s="76" t="s">
        <v>155</v>
      </c>
      <c r="N560" s="79" t="s">
        <v>1678</v>
      </c>
      <c r="O560" s="76" t="s">
        <v>1679</v>
      </c>
      <c r="P560" s="78" t="n">
        <v>45532</v>
      </c>
      <c r="Q560" s="76" t="s">
        <v>114</v>
      </c>
      <c r="R560" s="78" t="n">
        <v>38309</v>
      </c>
      <c r="S560" s="78" t="n">
        <v>44819</v>
      </c>
      <c r="T560" s="76" t="s">
        <v>183</v>
      </c>
      <c r="U560" s="76" t="n">
        <v>1138</v>
      </c>
      <c r="X560" s="76" t="n">
        <v>11</v>
      </c>
      <c r="Y560" s="76" t="s">
        <v>116</v>
      </c>
      <c r="AB560" s="78" t="n">
        <v>44743</v>
      </c>
      <c r="AC560" s="76" t="s">
        <v>117</v>
      </c>
      <c r="AD560" s="76" t="s">
        <v>3106</v>
      </c>
      <c r="AE560" s="76" t="n">
        <v>41270</v>
      </c>
      <c r="AF560" s="76" t="s">
        <v>3107</v>
      </c>
      <c r="AI560" s="79" t="s">
        <v>3108</v>
      </c>
      <c r="AK560" s="76" t="s">
        <v>3109</v>
      </c>
      <c r="AL560" s="76" t="n">
        <v>0</v>
      </c>
      <c r="AM560" s="76" t="n">
        <v>0</v>
      </c>
    </row>
    <row r="561" customFormat="false" ht="15" hidden="false" customHeight="false" outlineLevel="0" collapsed="false">
      <c r="A561" s="76" t="n">
        <v>1554464</v>
      </c>
      <c r="B561" s="76" t="s">
        <v>3110</v>
      </c>
      <c r="C561" s="76" t="s">
        <v>3111</v>
      </c>
      <c r="D561" s="76" t="n">
        <v>4116120</v>
      </c>
      <c r="E561" s="76" t="s">
        <v>109</v>
      </c>
      <c r="F561" s="76" t="s">
        <v>109</v>
      </c>
      <c r="H561" s="78" t="n">
        <v>40848</v>
      </c>
      <c r="I561" s="76" t="s">
        <v>144</v>
      </c>
      <c r="J561" s="76" t="n">
        <v>-14</v>
      </c>
      <c r="K561" s="76" t="s">
        <v>41</v>
      </c>
      <c r="M561" s="76" t="s">
        <v>286</v>
      </c>
      <c r="N561" s="79" t="s">
        <v>371</v>
      </c>
      <c r="O561" s="76" t="s">
        <v>372</v>
      </c>
      <c r="P561" s="78" t="n">
        <v>45574</v>
      </c>
      <c r="Q561" s="76" t="s">
        <v>114</v>
      </c>
      <c r="R561" s="78" t="n">
        <v>45273</v>
      </c>
      <c r="T561" s="76" t="s">
        <v>115</v>
      </c>
      <c r="U561" s="76" t="n">
        <v>500</v>
      </c>
      <c r="X561" s="76" t="n">
        <v>5</v>
      </c>
      <c r="Y561" s="76" t="s">
        <v>116</v>
      </c>
      <c r="AC561" s="76" t="s">
        <v>117</v>
      </c>
      <c r="AD561" s="76" t="s">
        <v>3112</v>
      </c>
      <c r="AE561" s="76" t="n">
        <v>41120</v>
      </c>
      <c r="AF561" s="76" t="s">
        <v>3113</v>
      </c>
      <c r="AI561" s="79" t="s">
        <v>3114</v>
      </c>
      <c r="AJ561" s="79" t="s">
        <v>3114</v>
      </c>
      <c r="AK561" s="76" t="s">
        <v>3115</v>
      </c>
      <c r="AL561" s="76" t="n">
        <v>0</v>
      </c>
      <c r="AM561" s="76" t="n">
        <v>0</v>
      </c>
    </row>
    <row r="562" customFormat="false" ht="15" hidden="false" customHeight="false" outlineLevel="0" collapsed="false">
      <c r="A562" s="76" t="n">
        <v>1625395</v>
      </c>
      <c r="B562" s="76" t="s">
        <v>3116</v>
      </c>
      <c r="C562" s="76" t="s">
        <v>247</v>
      </c>
      <c r="D562" s="76" t="n">
        <v>3737532</v>
      </c>
      <c r="E562" s="76" t="s">
        <v>109</v>
      </c>
      <c r="H562" s="78" t="n">
        <v>41003</v>
      </c>
      <c r="I562" s="76" t="s">
        <v>370</v>
      </c>
      <c r="J562" s="76" t="n">
        <v>-13</v>
      </c>
      <c r="K562" s="76" t="s">
        <v>41</v>
      </c>
      <c r="M562" s="76" t="s">
        <v>124</v>
      </c>
      <c r="N562" s="79" t="s">
        <v>3117</v>
      </c>
      <c r="O562" s="76" t="s">
        <v>3118</v>
      </c>
      <c r="P562" s="78" t="n">
        <v>45560</v>
      </c>
      <c r="Q562" s="76" t="s">
        <v>114</v>
      </c>
      <c r="R562" s="78" t="n">
        <v>45560</v>
      </c>
      <c r="S562" s="78" t="n">
        <v>45539</v>
      </c>
      <c r="T562" s="76" t="s">
        <v>201</v>
      </c>
      <c r="U562" s="76" t="n">
        <v>500</v>
      </c>
      <c r="X562" s="76" t="n">
        <v>5</v>
      </c>
      <c r="Y562" s="76" t="s">
        <v>116</v>
      </c>
      <c r="AC562" s="76" t="s">
        <v>117</v>
      </c>
      <c r="AD562" s="76" t="s">
        <v>1530</v>
      </c>
      <c r="AE562" s="76" t="n">
        <v>37510</v>
      </c>
      <c r="AF562" s="76" t="s">
        <v>3119</v>
      </c>
      <c r="AJ562" s="76" t="s">
        <v>3120</v>
      </c>
      <c r="AK562" s="76" t="s">
        <v>3121</v>
      </c>
      <c r="AL562" s="76" t="n">
        <v>0</v>
      </c>
      <c r="AM562" s="76" t="n">
        <v>0</v>
      </c>
    </row>
    <row r="563" customFormat="false" ht="15" hidden="false" customHeight="false" outlineLevel="0" collapsed="false">
      <c r="A563" s="76" t="n">
        <v>1442813</v>
      </c>
      <c r="B563" s="76" t="s">
        <v>3122</v>
      </c>
      <c r="C563" s="76" t="s">
        <v>3123</v>
      </c>
      <c r="D563" s="76" t="n">
        <v>1810915</v>
      </c>
      <c r="E563" s="76" t="s">
        <v>132</v>
      </c>
      <c r="F563" s="76" t="s">
        <v>132</v>
      </c>
      <c r="H563" s="78" t="n">
        <v>31563</v>
      </c>
      <c r="I563" s="76" t="s">
        <v>23</v>
      </c>
      <c r="J563" s="76" t="n">
        <v>-40</v>
      </c>
      <c r="K563" s="76" t="s">
        <v>2</v>
      </c>
      <c r="M563" s="76" t="s">
        <v>111</v>
      </c>
      <c r="N563" s="79" t="s">
        <v>199</v>
      </c>
      <c r="O563" s="76" t="s">
        <v>200</v>
      </c>
      <c r="P563" s="78" t="n">
        <v>45547</v>
      </c>
      <c r="Q563" s="76" t="s">
        <v>114</v>
      </c>
      <c r="R563" s="78" t="n">
        <v>44839</v>
      </c>
      <c r="S563" s="78" t="n">
        <v>44830</v>
      </c>
      <c r="T563" s="76" t="s">
        <v>183</v>
      </c>
      <c r="U563" s="76" t="n">
        <v>582</v>
      </c>
      <c r="X563" s="76" t="n">
        <v>5</v>
      </c>
      <c r="Y563" s="76" t="s">
        <v>116</v>
      </c>
      <c r="AC563" s="76" t="s">
        <v>117</v>
      </c>
      <c r="AD563" s="76" t="s">
        <v>3124</v>
      </c>
      <c r="AE563" s="76" t="n">
        <v>18400</v>
      </c>
      <c r="AF563" s="76" t="s">
        <v>3125</v>
      </c>
      <c r="AJ563" s="76" t="s">
        <v>3126</v>
      </c>
      <c r="AK563" s="76" t="s">
        <v>3127</v>
      </c>
      <c r="AL563" s="76" t="n">
        <v>0</v>
      </c>
      <c r="AM563" s="76" t="n">
        <v>0</v>
      </c>
    </row>
    <row r="564" customFormat="false" ht="15" hidden="false" customHeight="false" outlineLevel="0" collapsed="false">
      <c r="A564" s="76" t="n">
        <v>495000</v>
      </c>
      <c r="B564" s="76" t="s">
        <v>3116</v>
      </c>
      <c r="C564" s="76" t="s">
        <v>2077</v>
      </c>
      <c r="D564" s="76" t="n">
        <v>3717816</v>
      </c>
      <c r="E564" s="76" t="s">
        <v>132</v>
      </c>
      <c r="F564" s="76" t="s">
        <v>132</v>
      </c>
      <c r="H564" s="78" t="n">
        <v>31036</v>
      </c>
      <c r="I564" s="76" t="s">
        <v>179</v>
      </c>
      <c r="J564" s="76" t="s">
        <v>180</v>
      </c>
      <c r="K564" s="76" t="s">
        <v>41</v>
      </c>
      <c r="M564" s="76" t="s">
        <v>124</v>
      </c>
      <c r="N564" s="79" t="s">
        <v>922</v>
      </c>
      <c r="O564" s="76" t="s">
        <v>923</v>
      </c>
      <c r="P564" s="78" t="n">
        <v>45553</v>
      </c>
      <c r="Q564" s="76" t="s">
        <v>114</v>
      </c>
      <c r="R564" s="78" t="n">
        <v>38636</v>
      </c>
      <c r="S564" s="78" t="n">
        <v>44804</v>
      </c>
      <c r="T564" s="76" t="s">
        <v>183</v>
      </c>
      <c r="U564" s="76" t="n">
        <v>1133</v>
      </c>
      <c r="X564" s="76" t="n">
        <v>11</v>
      </c>
      <c r="Y564" s="76" t="s">
        <v>116</v>
      </c>
      <c r="AC564" s="76" t="s">
        <v>117</v>
      </c>
      <c r="AD564" s="76" t="s">
        <v>3128</v>
      </c>
      <c r="AE564" s="76" t="n">
        <v>37800</v>
      </c>
      <c r="AF564" s="76" t="s">
        <v>3129</v>
      </c>
      <c r="AI564" s="79" t="s">
        <v>3130</v>
      </c>
      <c r="AJ564" s="79" t="s">
        <v>3131</v>
      </c>
      <c r="AK564" s="76" t="s">
        <v>3132</v>
      </c>
      <c r="AL564" s="76" t="n">
        <v>0</v>
      </c>
      <c r="AM564" s="76" t="n">
        <v>0</v>
      </c>
    </row>
    <row r="565" customFormat="false" ht="15" hidden="false" customHeight="false" outlineLevel="0" collapsed="false">
      <c r="A565" s="76" t="n">
        <v>1537480</v>
      </c>
      <c r="B565" s="76" t="s">
        <v>3116</v>
      </c>
      <c r="C565" s="76" t="s">
        <v>3133</v>
      </c>
      <c r="D565" s="76" t="n">
        <v>3736456</v>
      </c>
      <c r="E565" s="76" t="s">
        <v>132</v>
      </c>
      <c r="H565" s="78" t="n">
        <v>28637</v>
      </c>
      <c r="I565" s="76" t="s">
        <v>197</v>
      </c>
      <c r="J565" s="76" t="s">
        <v>198</v>
      </c>
      <c r="K565" s="76" t="s">
        <v>41</v>
      </c>
      <c r="M565" s="76" t="s">
        <v>124</v>
      </c>
      <c r="N565" s="79" t="s">
        <v>3117</v>
      </c>
      <c r="O565" s="76" t="s">
        <v>3118</v>
      </c>
      <c r="P565" s="78" t="n">
        <v>45583</v>
      </c>
      <c r="Q565" s="76" t="s">
        <v>114</v>
      </c>
      <c r="R565" s="78" t="n">
        <v>45215</v>
      </c>
      <c r="S565" s="78" t="n">
        <v>45178</v>
      </c>
      <c r="T565" s="76" t="s">
        <v>183</v>
      </c>
      <c r="U565" s="76" t="n">
        <v>500</v>
      </c>
      <c r="X565" s="76" t="n">
        <v>5</v>
      </c>
      <c r="Y565" s="76" t="s">
        <v>116</v>
      </c>
      <c r="AC565" s="76" t="s">
        <v>117</v>
      </c>
      <c r="AD565" s="76" t="s">
        <v>3134</v>
      </c>
      <c r="AE565" s="76" t="n">
        <v>37510</v>
      </c>
      <c r="AF565" s="76" t="s">
        <v>3119</v>
      </c>
      <c r="AJ565" s="79" t="s">
        <v>3135</v>
      </c>
      <c r="AK565" s="76" t="s">
        <v>3121</v>
      </c>
      <c r="AL565" s="76" t="n">
        <v>0</v>
      </c>
      <c r="AM565" s="76" t="n">
        <v>0</v>
      </c>
    </row>
    <row r="566" customFormat="false" ht="15" hidden="false" customHeight="false" outlineLevel="0" collapsed="false">
      <c r="A566" s="76" t="n">
        <v>1660657</v>
      </c>
      <c r="B566" s="76" t="s">
        <v>3116</v>
      </c>
      <c r="C566" s="76" t="s">
        <v>1937</v>
      </c>
      <c r="D566" s="76" t="n">
        <v>3738152</v>
      </c>
      <c r="E566" s="76" t="s">
        <v>109</v>
      </c>
      <c r="H566" s="78" t="n">
        <v>41138</v>
      </c>
      <c r="I566" s="76" t="s">
        <v>370</v>
      </c>
      <c r="J566" s="76" t="n">
        <v>-13</v>
      </c>
      <c r="K566" s="76" t="s">
        <v>41</v>
      </c>
      <c r="M566" s="76" t="s">
        <v>124</v>
      </c>
      <c r="N566" s="79" t="s">
        <v>922</v>
      </c>
      <c r="O566" s="76" t="s">
        <v>923</v>
      </c>
      <c r="P566" s="78" t="n">
        <v>45615</v>
      </c>
      <c r="Q566" s="76" t="s">
        <v>114</v>
      </c>
      <c r="R566" s="78" t="n">
        <v>45615</v>
      </c>
      <c r="S566" s="78" t="n">
        <v>45610</v>
      </c>
      <c r="T566" s="76" t="s">
        <v>201</v>
      </c>
      <c r="U566" s="76" t="n">
        <v>500</v>
      </c>
      <c r="X566" s="76" t="n">
        <v>5</v>
      </c>
      <c r="Y566" s="76" t="s">
        <v>116</v>
      </c>
      <c r="AC566" s="76" t="s">
        <v>117</v>
      </c>
      <c r="AD566" s="76" t="s">
        <v>3136</v>
      </c>
      <c r="AE566" s="76" t="n">
        <v>37800</v>
      </c>
      <c r="AF566" s="76" t="s">
        <v>3137</v>
      </c>
      <c r="AJ566" s="79" t="s">
        <v>3131</v>
      </c>
      <c r="AK566" s="76" t="s">
        <v>3132</v>
      </c>
      <c r="AL566" s="76" t="n">
        <v>0</v>
      </c>
      <c r="AM566" s="76" t="n">
        <v>0</v>
      </c>
    </row>
    <row r="567" customFormat="false" ht="15" hidden="false" customHeight="false" outlineLevel="0" collapsed="false">
      <c r="A567" s="76" t="n">
        <v>1569056</v>
      </c>
      <c r="B567" s="76" t="s">
        <v>3138</v>
      </c>
      <c r="C567" s="76" t="s">
        <v>762</v>
      </c>
      <c r="D567" s="76" t="n">
        <v>4116187</v>
      </c>
      <c r="E567" s="76" t="s">
        <v>132</v>
      </c>
      <c r="H567" s="78" t="n">
        <v>34082</v>
      </c>
      <c r="I567" s="76" t="s">
        <v>23</v>
      </c>
      <c r="J567" s="76" t="n">
        <v>-40</v>
      </c>
      <c r="K567" s="76" t="s">
        <v>41</v>
      </c>
      <c r="M567" s="76" t="s">
        <v>286</v>
      </c>
      <c r="N567" s="79" t="s">
        <v>385</v>
      </c>
      <c r="O567" s="76" t="s">
        <v>386</v>
      </c>
      <c r="P567" s="78" t="n">
        <v>45547</v>
      </c>
      <c r="Q567" s="76" t="s">
        <v>114</v>
      </c>
      <c r="R567" s="78" t="n">
        <v>45369</v>
      </c>
      <c r="S567" s="78" t="n">
        <v>45322</v>
      </c>
      <c r="T567" s="76" t="s">
        <v>183</v>
      </c>
      <c r="U567" s="76" t="n">
        <v>500</v>
      </c>
      <c r="X567" s="76" t="n">
        <v>5</v>
      </c>
      <c r="Y567" s="76" t="s">
        <v>116</v>
      </c>
      <c r="AC567" s="76" t="s">
        <v>117</v>
      </c>
      <c r="AD567" s="76" t="s">
        <v>3139</v>
      </c>
      <c r="AE567" s="76" t="n">
        <v>41700</v>
      </c>
      <c r="AF567" s="76" t="s">
        <v>3140</v>
      </c>
      <c r="AJ567" s="79" t="s">
        <v>3141</v>
      </c>
      <c r="AK567" s="76" t="s">
        <v>3142</v>
      </c>
      <c r="AL567" s="76" t="n">
        <v>0</v>
      </c>
      <c r="AM567" s="76" t="n">
        <v>0</v>
      </c>
    </row>
    <row r="568" customFormat="false" ht="15" hidden="false" customHeight="false" outlineLevel="0" collapsed="false">
      <c r="A568" s="76" t="n">
        <v>1624490</v>
      </c>
      <c r="B568" s="76" t="s">
        <v>3138</v>
      </c>
      <c r="C568" s="76" t="s">
        <v>944</v>
      </c>
      <c r="D568" s="76" t="n">
        <v>3737507</v>
      </c>
      <c r="E568" s="76" t="s">
        <v>109</v>
      </c>
      <c r="H568" s="78" t="n">
        <v>30820</v>
      </c>
      <c r="I568" s="76" t="s">
        <v>179</v>
      </c>
      <c r="J568" s="76" t="s">
        <v>180</v>
      </c>
      <c r="K568" s="76" t="s">
        <v>2</v>
      </c>
      <c r="M568" s="76" t="s">
        <v>124</v>
      </c>
      <c r="N568" s="79" t="s">
        <v>540</v>
      </c>
      <c r="O568" s="76" t="s">
        <v>541</v>
      </c>
      <c r="P568" s="78" t="n">
        <v>45558</v>
      </c>
      <c r="Q568" s="76" t="s">
        <v>114</v>
      </c>
      <c r="R568" s="78" t="n">
        <v>45558</v>
      </c>
      <c r="S568" s="78" t="n">
        <v>45554</v>
      </c>
      <c r="T568" s="76" t="s">
        <v>201</v>
      </c>
      <c r="U568" s="76" t="n">
        <v>500</v>
      </c>
      <c r="X568" s="76" t="n">
        <v>5</v>
      </c>
      <c r="Y568" s="76" t="s">
        <v>116</v>
      </c>
      <c r="AC568" s="76" t="s">
        <v>117</v>
      </c>
      <c r="AD568" s="76" t="s">
        <v>542</v>
      </c>
      <c r="AE568" s="76" t="n">
        <v>37260</v>
      </c>
      <c r="AF568" s="76" t="s">
        <v>3143</v>
      </c>
      <c r="AJ568" s="76" t="s">
        <v>3144</v>
      </c>
      <c r="AK568" s="76" t="s">
        <v>3145</v>
      </c>
      <c r="AL568" s="76" t="n">
        <v>0</v>
      </c>
      <c r="AM568" s="76" t="n">
        <v>0</v>
      </c>
    </row>
    <row r="569" customFormat="false" ht="15" hidden="false" customHeight="false" outlineLevel="0" collapsed="false">
      <c r="A569" s="76" t="n">
        <v>1426090</v>
      </c>
      <c r="B569" s="76" t="s">
        <v>3146</v>
      </c>
      <c r="C569" s="76" t="s">
        <v>1551</v>
      </c>
      <c r="D569" s="76" t="n">
        <v>3734032</v>
      </c>
      <c r="E569" s="76" t="s">
        <v>132</v>
      </c>
      <c r="F569" s="76" t="s">
        <v>132</v>
      </c>
      <c r="H569" s="78" t="n">
        <v>40558</v>
      </c>
      <c r="I569" s="76" t="s">
        <v>144</v>
      </c>
      <c r="J569" s="76" t="n">
        <v>-14</v>
      </c>
      <c r="K569" s="76" t="s">
        <v>41</v>
      </c>
      <c r="M569" s="76" t="s">
        <v>124</v>
      </c>
      <c r="N569" s="79" t="s">
        <v>779</v>
      </c>
      <c r="O569" s="76" t="s">
        <v>780</v>
      </c>
      <c r="P569" s="78" t="n">
        <v>45540</v>
      </c>
      <c r="Q569" s="76" t="s">
        <v>114</v>
      </c>
      <c r="R569" s="78" t="n">
        <v>44820</v>
      </c>
      <c r="T569" s="76" t="s">
        <v>115</v>
      </c>
      <c r="U569" s="76" t="n">
        <v>652</v>
      </c>
      <c r="X569" s="76" t="n">
        <v>6</v>
      </c>
      <c r="Y569" s="76" t="s">
        <v>116</v>
      </c>
      <c r="AC569" s="76" t="s">
        <v>117</v>
      </c>
      <c r="AD569" s="76" t="s">
        <v>3147</v>
      </c>
      <c r="AE569" s="76" t="n">
        <v>37550</v>
      </c>
      <c r="AF569" s="76" t="s">
        <v>3148</v>
      </c>
      <c r="AI569" s="79" t="s">
        <v>3149</v>
      </c>
      <c r="AJ569" s="79" t="s">
        <v>3150</v>
      </c>
      <c r="AK569" s="76" t="s">
        <v>3151</v>
      </c>
      <c r="AL569" s="76" t="n">
        <v>0</v>
      </c>
      <c r="AM569" s="76" t="n">
        <v>0</v>
      </c>
    </row>
    <row r="570" customFormat="false" ht="15" hidden="false" customHeight="false" outlineLevel="0" collapsed="false">
      <c r="A570" s="76" t="n">
        <v>1615409</v>
      </c>
      <c r="B570" s="76" t="s">
        <v>3152</v>
      </c>
      <c r="C570" s="76" t="s">
        <v>3153</v>
      </c>
      <c r="D570" s="76" t="n">
        <v>4540480</v>
      </c>
      <c r="E570" s="76" t="s">
        <v>109</v>
      </c>
      <c r="H570" s="78" t="n">
        <v>42388</v>
      </c>
      <c r="I570" s="76" t="s">
        <v>109</v>
      </c>
      <c r="J570" s="76" t="n">
        <v>-9</v>
      </c>
      <c r="K570" s="76" t="s">
        <v>41</v>
      </c>
      <c r="M570" s="76" t="s">
        <v>134</v>
      </c>
      <c r="N570" s="79" t="s">
        <v>586</v>
      </c>
      <c r="O570" s="76" t="s">
        <v>587</v>
      </c>
      <c r="P570" s="78" t="n">
        <v>45552</v>
      </c>
      <c r="Q570" s="76" t="s">
        <v>114</v>
      </c>
      <c r="R570" s="78" t="n">
        <v>45552</v>
      </c>
      <c r="T570" s="76" t="s">
        <v>115</v>
      </c>
      <c r="U570" s="76" t="n">
        <v>500</v>
      </c>
      <c r="X570" s="76" t="n">
        <v>5</v>
      </c>
      <c r="Y570" s="76" t="s">
        <v>116</v>
      </c>
      <c r="AC570" s="76" t="s">
        <v>117</v>
      </c>
      <c r="AD570" s="76" t="s">
        <v>3154</v>
      </c>
      <c r="AE570" s="76" t="n">
        <v>45140</v>
      </c>
      <c r="AF570" s="76" t="s">
        <v>3155</v>
      </c>
      <c r="AJ570" s="79" t="s">
        <v>3156</v>
      </c>
      <c r="AK570" s="76" t="s">
        <v>3157</v>
      </c>
      <c r="AL570" s="76" t="n">
        <v>0</v>
      </c>
      <c r="AM570" s="76" t="n">
        <v>0</v>
      </c>
    </row>
    <row r="571" customFormat="false" ht="15" hidden="false" customHeight="false" outlineLevel="0" collapsed="false">
      <c r="A571" s="76" t="n">
        <v>1177812</v>
      </c>
      <c r="B571" s="76" t="s">
        <v>3158</v>
      </c>
      <c r="C571" s="76" t="s">
        <v>3159</v>
      </c>
      <c r="D571" s="76" t="n">
        <v>189441</v>
      </c>
      <c r="E571" s="76" t="s">
        <v>132</v>
      </c>
      <c r="F571" s="76" t="s">
        <v>132</v>
      </c>
      <c r="H571" s="78" t="n">
        <v>37159</v>
      </c>
      <c r="I571" s="76" t="s">
        <v>23</v>
      </c>
      <c r="J571" s="76" t="n">
        <v>-40</v>
      </c>
      <c r="K571" s="76" t="s">
        <v>41</v>
      </c>
      <c r="M571" s="76" t="s">
        <v>111</v>
      </c>
      <c r="N571" s="79" t="s">
        <v>3160</v>
      </c>
      <c r="O571" s="76" t="s">
        <v>3161</v>
      </c>
      <c r="P571" s="78" t="n">
        <v>45549</v>
      </c>
      <c r="Q571" s="76" t="s">
        <v>114</v>
      </c>
      <c r="R571" s="78" t="n">
        <v>43007</v>
      </c>
      <c r="S571" s="78" t="n">
        <v>44811</v>
      </c>
      <c r="T571" s="76" t="s">
        <v>183</v>
      </c>
      <c r="U571" s="76" t="n">
        <v>763</v>
      </c>
      <c r="X571" s="76" t="n">
        <v>7</v>
      </c>
      <c r="Y571" s="76" t="s">
        <v>116</v>
      </c>
      <c r="AC571" s="76" t="s">
        <v>117</v>
      </c>
      <c r="AD571" s="76" t="s">
        <v>3162</v>
      </c>
      <c r="AE571" s="76" t="n">
        <v>18210</v>
      </c>
      <c r="AF571" s="76" t="s">
        <v>3163</v>
      </c>
      <c r="AK571" s="76" t="s">
        <v>3164</v>
      </c>
      <c r="AL571" s="76" t="n">
        <v>0</v>
      </c>
      <c r="AM571" s="76" t="n">
        <v>0</v>
      </c>
    </row>
    <row r="572" customFormat="false" ht="15" hidden="false" customHeight="false" outlineLevel="0" collapsed="false">
      <c r="A572" s="76" t="n">
        <v>1249904</v>
      </c>
      <c r="B572" s="76" t="s">
        <v>3165</v>
      </c>
      <c r="C572" s="76" t="s">
        <v>2186</v>
      </c>
      <c r="D572" s="76" t="n">
        <v>4530341</v>
      </c>
      <c r="E572" s="76" t="s">
        <v>123</v>
      </c>
      <c r="H572" s="78" t="n">
        <v>38667</v>
      </c>
      <c r="I572" s="76" t="s">
        <v>23</v>
      </c>
      <c r="J572" s="76" t="n">
        <v>-40</v>
      </c>
      <c r="K572" s="76" t="s">
        <v>2</v>
      </c>
      <c r="M572" s="76" t="s">
        <v>134</v>
      </c>
      <c r="N572" s="79" t="s">
        <v>248</v>
      </c>
      <c r="O572" s="76" t="s">
        <v>249</v>
      </c>
      <c r="P572" s="78" t="n">
        <v>45489</v>
      </c>
      <c r="Q572" s="76" t="s">
        <v>114</v>
      </c>
      <c r="R572" s="78" t="n">
        <v>43441</v>
      </c>
      <c r="S572" s="78" t="n">
        <v>43372</v>
      </c>
      <c r="T572" s="76" t="s">
        <v>183</v>
      </c>
      <c r="U572" s="76" t="n">
        <v>500</v>
      </c>
      <c r="X572" s="76" t="n">
        <v>5</v>
      </c>
      <c r="Y572" s="76" t="s">
        <v>116</v>
      </c>
      <c r="AC572" s="76" t="s">
        <v>117</v>
      </c>
      <c r="AD572" s="76" t="s">
        <v>3166</v>
      </c>
      <c r="AE572" s="76" t="n">
        <v>45260</v>
      </c>
      <c r="AF572" s="76" t="s">
        <v>3167</v>
      </c>
      <c r="AI572" s="79" t="s">
        <v>3168</v>
      </c>
      <c r="AJ572" s="79" t="s">
        <v>3169</v>
      </c>
      <c r="AK572" s="76" t="s">
        <v>3170</v>
      </c>
      <c r="AL572" s="76" t="n">
        <v>0</v>
      </c>
      <c r="AM572" s="76" t="n">
        <v>0</v>
      </c>
    </row>
    <row r="573" customFormat="false" ht="15" hidden="false" customHeight="false" outlineLevel="0" collapsed="false">
      <c r="A573" s="76" t="n">
        <v>1556438</v>
      </c>
      <c r="B573" s="76" t="s">
        <v>3165</v>
      </c>
      <c r="C573" s="76" t="s">
        <v>266</v>
      </c>
      <c r="D573" s="76" t="n">
        <v>4539526</v>
      </c>
      <c r="E573" s="76" t="s">
        <v>109</v>
      </c>
      <c r="F573" s="76" t="s">
        <v>109</v>
      </c>
      <c r="H573" s="78" t="n">
        <v>26483</v>
      </c>
      <c r="I573" s="76" t="s">
        <v>208</v>
      </c>
      <c r="J573" s="76" t="s">
        <v>209</v>
      </c>
      <c r="K573" s="76" t="s">
        <v>41</v>
      </c>
      <c r="M573" s="76" t="s">
        <v>134</v>
      </c>
      <c r="N573" s="79" t="s">
        <v>248</v>
      </c>
      <c r="O573" s="76" t="s">
        <v>249</v>
      </c>
      <c r="P573" s="78" t="n">
        <v>45553</v>
      </c>
      <c r="Q573" s="76" t="s">
        <v>114</v>
      </c>
      <c r="R573" s="78" t="n">
        <v>45286</v>
      </c>
      <c r="S573" s="78" t="n">
        <v>45545</v>
      </c>
      <c r="T573" s="76" t="s">
        <v>201</v>
      </c>
      <c r="U573" s="76" t="n">
        <v>500</v>
      </c>
      <c r="X573" s="76" t="n">
        <v>5</v>
      </c>
      <c r="Y573" s="76" t="s">
        <v>116</v>
      </c>
      <c r="AC573" s="76" t="s">
        <v>117</v>
      </c>
      <c r="AD573" s="76" t="s">
        <v>3171</v>
      </c>
      <c r="AE573" s="76" t="n">
        <v>45260</v>
      </c>
      <c r="AF573" s="76" t="s">
        <v>3172</v>
      </c>
      <c r="AH573" s="76" t="s">
        <v>3173</v>
      </c>
      <c r="AJ573" s="76" t="s">
        <v>3174</v>
      </c>
      <c r="AK573" s="76" t="s">
        <v>3175</v>
      </c>
      <c r="AL573" s="76" t="n">
        <v>0</v>
      </c>
      <c r="AM573" s="76" t="n">
        <v>0</v>
      </c>
    </row>
    <row r="574" customFormat="false" ht="15" hidden="false" customHeight="false" outlineLevel="0" collapsed="false">
      <c r="A574" s="76" t="n">
        <v>681053</v>
      </c>
      <c r="B574" s="76" t="s">
        <v>3165</v>
      </c>
      <c r="C574" s="76" t="s">
        <v>936</v>
      </c>
      <c r="D574" s="76" t="n">
        <v>4519887</v>
      </c>
      <c r="E574" s="76" t="s">
        <v>132</v>
      </c>
      <c r="F574" s="76" t="s">
        <v>132</v>
      </c>
      <c r="H574" s="78" t="n">
        <v>25612</v>
      </c>
      <c r="I574" s="76" t="s">
        <v>208</v>
      </c>
      <c r="J574" s="76" t="s">
        <v>209</v>
      </c>
      <c r="K574" s="76" t="s">
        <v>2</v>
      </c>
      <c r="M574" s="76" t="s">
        <v>134</v>
      </c>
      <c r="N574" s="79" t="s">
        <v>248</v>
      </c>
      <c r="O574" s="76" t="s">
        <v>249</v>
      </c>
      <c r="P574" s="78" t="n">
        <v>45553</v>
      </c>
      <c r="Q574" s="76" t="s">
        <v>114</v>
      </c>
      <c r="R574" s="78" t="n">
        <v>39784</v>
      </c>
      <c r="S574" s="78" t="n">
        <v>45545</v>
      </c>
      <c r="T574" s="76" t="s">
        <v>201</v>
      </c>
      <c r="U574" s="76" t="n">
        <v>749</v>
      </c>
      <c r="X574" s="76" t="n">
        <v>7</v>
      </c>
      <c r="Y574" s="76" t="s">
        <v>116</v>
      </c>
      <c r="AC574" s="76" t="s">
        <v>117</v>
      </c>
      <c r="AD574" s="76" t="s">
        <v>3171</v>
      </c>
      <c r="AE574" s="76" t="n">
        <v>45260</v>
      </c>
      <c r="AF574" s="76" t="s">
        <v>3176</v>
      </c>
      <c r="AH574" s="76" t="s">
        <v>3177</v>
      </c>
      <c r="AI574" s="79" t="s">
        <v>3178</v>
      </c>
      <c r="AJ574" s="79" t="s">
        <v>3179</v>
      </c>
      <c r="AK574" s="76" t="s">
        <v>3180</v>
      </c>
      <c r="AL574" s="76" t="n">
        <v>0</v>
      </c>
      <c r="AM574" s="76" t="n">
        <v>0</v>
      </c>
    </row>
    <row r="575" customFormat="false" ht="15" hidden="false" customHeight="false" outlineLevel="0" collapsed="false">
      <c r="A575" s="76" t="n">
        <v>11666</v>
      </c>
      <c r="B575" s="76" t="s">
        <v>3181</v>
      </c>
      <c r="C575" s="76" t="s">
        <v>1248</v>
      </c>
      <c r="D575" s="76" t="n">
        <v>371706</v>
      </c>
      <c r="E575" s="76" t="s">
        <v>132</v>
      </c>
      <c r="F575" s="76" t="s">
        <v>132</v>
      </c>
      <c r="H575" s="78" t="n">
        <v>22267</v>
      </c>
      <c r="I575" s="76" t="s">
        <v>267</v>
      </c>
      <c r="J575" s="76" t="s">
        <v>268</v>
      </c>
      <c r="K575" s="76" t="s">
        <v>41</v>
      </c>
      <c r="M575" s="76" t="s">
        <v>124</v>
      </c>
      <c r="N575" s="79" t="s">
        <v>1581</v>
      </c>
      <c r="O575" s="76" t="s">
        <v>1582</v>
      </c>
      <c r="P575" s="78" t="n">
        <v>45538</v>
      </c>
      <c r="Q575" s="76" t="s">
        <v>114</v>
      </c>
      <c r="R575" s="78" t="n">
        <v>37432</v>
      </c>
      <c r="S575" s="78" t="n">
        <v>45538</v>
      </c>
      <c r="T575" s="76" t="s">
        <v>201</v>
      </c>
      <c r="U575" s="76" t="n">
        <v>713</v>
      </c>
      <c r="X575" s="76" t="n">
        <v>7</v>
      </c>
      <c r="Y575" s="76" t="s">
        <v>116</v>
      </c>
      <c r="AC575" s="76" t="s">
        <v>117</v>
      </c>
      <c r="AD575" s="76" t="s">
        <v>3182</v>
      </c>
      <c r="AE575" s="76" t="n">
        <v>37270</v>
      </c>
      <c r="AF575" s="76" t="s">
        <v>3183</v>
      </c>
      <c r="AI575" s="79" t="s">
        <v>3184</v>
      </c>
      <c r="AJ575" s="79" t="s">
        <v>3185</v>
      </c>
      <c r="AK575" s="76" t="s">
        <v>3186</v>
      </c>
      <c r="AL575" s="76" t="n">
        <v>0</v>
      </c>
      <c r="AM575" s="76" t="n">
        <v>0</v>
      </c>
    </row>
    <row r="576" customFormat="false" ht="15" hidden="false" customHeight="false" outlineLevel="0" collapsed="false">
      <c r="A576" s="76" t="n">
        <v>1048190</v>
      </c>
      <c r="B576" s="76" t="s">
        <v>3187</v>
      </c>
      <c r="C576" s="76" t="s">
        <v>2941</v>
      </c>
      <c r="D576" s="76" t="n">
        <v>367802</v>
      </c>
      <c r="E576" s="76" t="s">
        <v>132</v>
      </c>
      <c r="F576" s="76" t="s">
        <v>132</v>
      </c>
      <c r="H576" s="78" t="n">
        <v>31863</v>
      </c>
      <c r="I576" s="76" t="s">
        <v>23</v>
      </c>
      <c r="J576" s="76" t="n">
        <v>-40</v>
      </c>
      <c r="K576" s="76" t="s">
        <v>41</v>
      </c>
      <c r="M576" s="76" t="s">
        <v>269</v>
      </c>
      <c r="N576" s="79" t="s">
        <v>695</v>
      </c>
      <c r="O576" s="76" t="s">
        <v>696</v>
      </c>
      <c r="P576" s="78" t="n">
        <v>45623</v>
      </c>
      <c r="Q576" s="76" t="s">
        <v>114</v>
      </c>
      <c r="R576" s="78" t="n">
        <v>42075</v>
      </c>
      <c r="S576" s="78" t="n">
        <v>45307</v>
      </c>
      <c r="T576" s="76" t="s">
        <v>183</v>
      </c>
      <c r="U576" s="76" t="n">
        <v>755</v>
      </c>
      <c r="X576" s="76" t="n">
        <v>7</v>
      </c>
      <c r="Y576" s="76" t="s">
        <v>116</v>
      </c>
      <c r="AC576" s="76" t="s">
        <v>117</v>
      </c>
      <c r="AD576" s="76" t="s">
        <v>2081</v>
      </c>
      <c r="AE576" s="76" t="n">
        <v>36300</v>
      </c>
      <c r="AF576" s="76" t="s">
        <v>3188</v>
      </c>
      <c r="AJ576" s="79" t="s">
        <v>3189</v>
      </c>
      <c r="AK576" s="76" t="s">
        <v>3190</v>
      </c>
      <c r="AL576" s="76" t="n">
        <v>0</v>
      </c>
      <c r="AM576" s="76" t="n">
        <v>0</v>
      </c>
    </row>
    <row r="577" customFormat="false" ht="15" hidden="false" customHeight="false" outlineLevel="0" collapsed="false">
      <c r="A577" s="76" t="n">
        <v>381015</v>
      </c>
      <c r="B577" s="76" t="s">
        <v>3191</v>
      </c>
      <c r="C577" s="76" t="s">
        <v>910</v>
      </c>
      <c r="D577" s="76" t="n">
        <v>418303</v>
      </c>
      <c r="E577" s="76" t="s">
        <v>109</v>
      </c>
      <c r="H577" s="78" t="n">
        <v>24253</v>
      </c>
      <c r="I577" s="76" t="s">
        <v>321</v>
      </c>
      <c r="J577" s="76" t="s">
        <v>322</v>
      </c>
      <c r="K577" s="76" t="s">
        <v>41</v>
      </c>
      <c r="M577" s="76" t="s">
        <v>286</v>
      </c>
      <c r="N577" s="79" t="s">
        <v>1378</v>
      </c>
      <c r="O577" s="76" t="s">
        <v>1379</v>
      </c>
      <c r="P577" s="78" t="n">
        <v>45576</v>
      </c>
      <c r="Q577" s="76" t="s">
        <v>114</v>
      </c>
      <c r="R577" s="78" t="n">
        <v>37902</v>
      </c>
      <c r="S577" s="78" t="n">
        <v>45572</v>
      </c>
      <c r="T577" s="76" t="s">
        <v>201</v>
      </c>
      <c r="U577" s="76" t="n">
        <v>500</v>
      </c>
      <c r="X577" s="76" t="n">
        <v>5</v>
      </c>
      <c r="Y577" s="76" t="s">
        <v>116</v>
      </c>
      <c r="AC577" s="76" t="s">
        <v>117</v>
      </c>
      <c r="AD577" s="76" t="s">
        <v>2828</v>
      </c>
      <c r="AE577" s="76" t="n">
        <v>41110</v>
      </c>
      <c r="AF577" s="76" t="s">
        <v>3192</v>
      </c>
      <c r="AK577" s="76" t="s">
        <v>3193</v>
      </c>
      <c r="AL577" s="76" t="n">
        <v>0</v>
      </c>
      <c r="AM577" s="76" t="n">
        <v>0</v>
      </c>
    </row>
    <row r="578" customFormat="false" ht="15" hidden="false" customHeight="false" outlineLevel="0" collapsed="false">
      <c r="A578" s="76" t="n">
        <v>1443813</v>
      </c>
      <c r="B578" s="76" t="s">
        <v>3194</v>
      </c>
      <c r="C578" s="76" t="s">
        <v>3195</v>
      </c>
      <c r="D578" s="76" t="n">
        <v>3734461</v>
      </c>
      <c r="E578" s="76" t="s">
        <v>132</v>
      </c>
      <c r="F578" s="76" t="s">
        <v>132</v>
      </c>
      <c r="H578" s="78" t="n">
        <v>40875</v>
      </c>
      <c r="I578" s="76" t="s">
        <v>144</v>
      </c>
      <c r="J578" s="76" t="n">
        <v>-14</v>
      </c>
      <c r="K578" s="76" t="s">
        <v>41</v>
      </c>
      <c r="M578" s="76" t="s">
        <v>124</v>
      </c>
      <c r="N578" s="79" t="s">
        <v>1581</v>
      </c>
      <c r="O578" s="76" t="s">
        <v>1582</v>
      </c>
      <c r="P578" s="78" t="n">
        <v>45561</v>
      </c>
      <c r="Q578" s="76" t="s">
        <v>114</v>
      </c>
      <c r="R578" s="78" t="n">
        <v>44840</v>
      </c>
      <c r="T578" s="76" t="s">
        <v>115</v>
      </c>
      <c r="U578" s="76" t="n">
        <v>500</v>
      </c>
      <c r="X578" s="76" t="n">
        <v>5</v>
      </c>
      <c r="Y578" s="76" t="s">
        <v>116</v>
      </c>
      <c r="AC578" s="76" t="s">
        <v>117</v>
      </c>
      <c r="AD578" s="76" t="s">
        <v>1583</v>
      </c>
      <c r="AE578" s="76" t="n">
        <v>37270</v>
      </c>
      <c r="AF578" s="76" t="s">
        <v>3196</v>
      </c>
      <c r="AJ578" s="79" t="s">
        <v>3197</v>
      </c>
      <c r="AK578" s="76" t="s">
        <v>3198</v>
      </c>
      <c r="AL578" s="76" t="n">
        <v>0</v>
      </c>
      <c r="AM578" s="76" t="n">
        <v>0</v>
      </c>
    </row>
    <row r="579" customFormat="false" ht="15" hidden="false" customHeight="false" outlineLevel="0" collapsed="false">
      <c r="A579" s="76" t="n">
        <v>1418748</v>
      </c>
      <c r="B579" s="76" t="s">
        <v>3194</v>
      </c>
      <c r="C579" s="76" t="s">
        <v>3199</v>
      </c>
      <c r="D579" s="76" t="n">
        <v>2816323</v>
      </c>
      <c r="E579" s="76" t="s">
        <v>109</v>
      </c>
      <c r="F579" s="76" t="s">
        <v>109</v>
      </c>
      <c r="H579" s="78" t="n">
        <v>41903</v>
      </c>
      <c r="I579" s="76" t="s">
        <v>190</v>
      </c>
      <c r="J579" s="76" t="n">
        <v>-11</v>
      </c>
      <c r="K579" s="76" t="s">
        <v>41</v>
      </c>
      <c r="M579" s="76" t="s">
        <v>155</v>
      </c>
      <c r="N579" s="79" t="s">
        <v>848</v>
      </c>
      <c r="O579" s="76" t="s">
        <v>849</v>
      </c>
      <c r="P579" s="78" t="n">
        <v>45552</v>
      </c>
      <c r="Q579" s="76" t="s">
        <v>114</v>
      </c>
      <c r="R579" s="78" t="n">
        <v>44809</v>
      </c>
      <c r="T579" s="76" t="s">
        <v>115</v>
      </c>
      <c r="U579" s="76" t="n">
        <v>500</v>
      </c>
      <c r="X579" s="76" t="n">
        <v>5</v>
      </c>
      <c r="Y579" s="76" t="s">
        <v>116</v>
      </c>
      <c r="AC579" s="76" t="s">
        <v>117</v>
      </c>
      <c r="AD579" s="76" t="s">
        <v>850</v>
      </c>
      <c r="AE579" s="76" t="n">
        <v>28600</v>
      </c>
      <c r="AF579" s="76" t="s">
        <v>3200</v>
      </c>
      <c r="AJ579" s="79" t="s">
        <v>3201</v>
      </c>
      <c r="AK579" s="76" t="s">
        <v>3202</v>
      </c>
      <c r="AL579" s="76" t="n">
        <v>0</v>
      </c>
      <c r="AM579" s="76" t="n">
        <v>0</v>
      </c>
    </row>
    <row r="580" customFormat="false" ht="15" hidden="false" customHeight="false" outlineLevel="0" collapsed="false">
      <c r="A580" s="76" t="n">
        <v>1663320</v>
      </c>
      <c r="B580" s="76" t="s">
        <v>3203</v>
      </c>
      <c r="C580" s="76" t="s">
        <v>963</v>
      </c>
      <c r="D580" s="76" t="n">
        <v>4116816</v>
      </c>
      <c r="E580" s="76" t="s">
        <v>109</v>
      </c>
      <c r="H580" s="78" t="n">
        <v>40274</v>
      </c>
      <c r="I580" s="76" t="s">
        <v>256</v>
      </c>
      <c r="J580" s="76" t="n">
        <v>-15</v>
      </c>
      <c r="K580" s="76" t="s">
        <v>41</v>
      </c>
      <c r="M580" s="76" t="s">
        <v>286</v>
      </c>
      <c r="N580" s="79" t="s">
        <v>1117</v>
      </c>
      <c r="O580" s="76" t="s">
        <v>1118</v>
      </c>
      <c r="P580" s="78" t="n">
        <v>45625</v>
      </c>
      <c r="Q580" s="76" t="s">
        <v>114</v>
      </c>
      <c r="R580" s="78" t="n">
        <v>45625</v>
      </c>
      <c r="T580" s="76" t="s">
        <v>115</v>
      </c>
      <c r="U580" s="76" t="n">
        <v>500</v>
      </c>
      <c r="X580" s="76" t="n">
        <v>5</v>
      </c>
      <c r="Y580" s="76" t="s">
        <v>116</v>
      </c>
      <c r="AC580" s="76" t="s">
        <v>117</v>
      </c>
      <c r="AD580" s="76" t="s">
        <v>3204</v>
      </c>
      <c r="AE580" s="76" t="n">
        <v>41600</v>
      </c>
      <c r="AF580" s="76" t="n">
        <v>4</v>
      </c>
      <c r="AG580" s="76" t="s">
        <v>3205</v>
      </c>
      <c r="AI580" s="79" t="s">
        <v>3206</v>
      </c>
      <c r="AJ580" s="79" t="s">
        <v>3207</v>
      </c>
      <c r="AK580" s="76" t="s">
        <v>3208</v>
      </c>
      <c r="AL580" s="76" t="n">
        <v>0</v>
      </c>
      <c r="AM580" s="76" t="n">
        <v>0</v>
      </c>
    </row>
    <row r="581" customFormat="false" ht="15" hidden="false" customHeight="false" outlineLevel="0" collapsed="false">
      <c r="A581" s="76" t="n">
        <v>1638357</v>
      </c>
      <c r="B581" s="76" t="s">
        <v>3209</v>
      </c>
      <c r="C581" s="76" t="s">
        <v>3210</v>
      </c>
      <c r="D581" s="76" t="n">
        <v>4540870</v>
      </c>
      <c r="E581" s="76" t="s">
        <v>109</v>
      </c>
      <c r="H581" s="78" t="n">
        <v>41166</v>
      </c>
      <c r="I581" s="76" t="s">
        <v>370</v>
      </c>
      <c r="J581" s="76" t="n">
        <v>-13</v>
      </c>
      <c r="K581" s="76" t="s">
        <v>41</v>
      </c>
      <c r="M581" s="76" t="s">
        <v>134</v>
      </c>
      <c r="N581" s="79" t="s">
        <v>1444</v>
      </c>
      <c r="O581" s="76" t="s">
        <v>1445</v>
      </c>
      <c r="P581" s="78" t="n">
        <v>45569</v>
      </c>
      <c r="Q581" s="76" t="s">
        <v>114</v>
      </c>
      <c r="R581" s="78" t="n">
        <v>45569</v>
      </c>
      <c r="T581" s="76" t="s">
        <v>115</v>
      </c>
      <c r="U581" s="76" t="n">
        <v>500</v>
      </c>
      <c r="X581" s="76" t="n">
        <v>5</v>
      </c>
      <c r="Y581" s="76" t="s">
        <v>116</v>
      </c>
      <c r="AC581" s="76" t="s">
        <v>117</v>
      </c>
      <c r="AD581" s="76" t="s">
        <v>2448</v>
      </c>
      <c r="AE581" s="76" t="n">
        <v>45800</v>
      </c>
      <c r="AF581" s="76" t="s">
        <v>3211</v>
      </c>
      <c r="AJ581" s="79" t="s">
        <v>3212</v>
      </c>
      <c r="AK581" s="76" t="s">
        <v>3213</v>
      </c>
      <c r="AL581" s="76" t="n">
        <v>1</v>
      </c>
      <c r="AM581" s="76" t="n">
        <v>0</v>
      </c>
    </row>
    <row r="582" customFormat="false" ht="15" hidden="false" customHeight="false" outlineLevel="0" collapsed="false">
      <c r="A582" s="76" t="n">
        <v>1255981</v>
      </c>
      <c r="B582" s="76" t="s">
        <v>3214</v>
      </c>
      <c r="C582" s="76" t="s">
        <v>651</v>
      </c>
      <c r="D582" s="76" t="n">
        <v>3730933</v>
      </c>
      <c r="E582" s="76" t="s">
        <v>109</v>
      </c>
      <c r="F582" s="76" t="s">
        <v>109</v>
      </c>
      <c r="H582" s="78" t="n">
        <v>27958</v>
      </c>
      <c r="I582" s="76" t="s">
        <v>197</v>
      </c>
      <c r="J582" s="76" t="s">
        <v>198</v>
      </c>
      <c r="K582" s="76" t="s">
        <v>41</v>
      </c>
      <c r="M582" s="76" t="s">
        <v>124</v>
      </c>
      <c r="N582" s="79" t="s">
        <v>125</v>
      </c>
      <c r="O582" s="76" t="s">
        <v>126</v>
      </c>
      <c r="P582" s="78" t="n">
        <v>45554</v>
      </c>
      <c r="Q582" s="76" t="s">
        <v>114</v>
      </c>
      <c r="R582" s="78" t="n">
        <v>43524</v>
      </c>
      <c r="S582" s="78" t="n">
        <v>44817</v>
      </c>
      <c r="T582" s="76" t="s">
        <v>183</v>
      </c>
      <c r="U582" s="76" t="n">
        <v>500</v>
      </c>
      <c r="X582" s="76" t="n">
        <v>5</v>
      </c>
      <c r="Y582" s="76" t="s">
        <v>116</v>
      </c>
      <c r="AC582" s="76" t="s">
        <v>117</v>
      </c>
      <c r="AD582" s="76" t="s">
        <v>394</v>
      </c>
      <c r="AE582" s="76" t="n">
        <v>37000</v>
      </c>
      <c r="AF582" s="76" t="s">
        <v>3215</v>
      </c>
      <c r="AG582" s="76" t="s">
        <v>3216</v>
      </c>
      <c r="AJ582" s="79" t="s">
        <v>3217</v>
      </c>
      <c r="AK582" s="76" t="s">
        <v>3218</v>
      </c>
      <c r="AL582" s="76" t="n">
        <v>0</v>
      </c>
      <c r="AM582" s="76" t="n">
        <v>0</v>
      </c>
    </row>
    <row r="583" customFormat="false" ht="15" hidden="false" customHeight="false" outlineLevel="0" collapsed="false">
      <c r="A583" s="76" t="n">
        <v>1429360</v>
      </c>
      <c r="B583" s="76" t="s">
        <v>3219</v>
      </c>
      <c r="C583" s="76" t="s">
        <v>3220</v>
      </c>
      <c r="D583" s="76" t="n">
        <v>4535323</v>
      </c>
      <c r="E583" s="76" t="s">
        <v>132</v>
      </c>
      <c r="H583" s="78" t="n">
        <v>40350</v>
      </c>
      <c r="I583" s="76" t="s">
        <v>256</v>
      </c>
      <c r="J583" s="76" t="n">
        <v>-15</v>
      </c>
      <c r="K583" s="76" t="s">
        <v>41</v>
      </c>
      <c r="M583" s="76" t="s">
        <v>134</v>
      </c>
      <c r="N583" s="79" t="s">
        <v>644</v>
      </c>
      <c r="O583" s="76" t="s">
        <v>645</v>
      </c>
      <c r="P583" s="78" t="n">
        <v>45552</v>
      </c>
      <c r="Q583" s="76" t="s">
        <v>114</v>
      </c>
      <c r="R583" s="78" t="n">
        <v>44824</v>
      </c>
      <c r="S583" s="78" t="n">
        <v>45535</v>
      </c>
      <c r="T583" s="76" t="s">
        <v>201</v>
      </c>
      <c r="U583" s="76" t="n">
        <v>500</v>
      </c>
      <c r="X583" s="76" t="n">
        <v>5</v>
      </c>
      <c r="Y583" s="76" t="s">
        <v>116</v>
      </c>
      <c r="AC583" s="76" t="s">
        <v>117</v>
      </c>
      <c r="AD583" s="76" t="s">
        <v>3221</v>
      </c>
      <c r="AE583" s="76" t="n">
        <v>45740</v>
      </c>
      <c r="AF583" s="76" t="s">
        <v>3222</v>
      </c>
      <c r="AG583" s="76" t="s">
        <v>3223</v>
      </c>
      <c r="AJ583" s="79" t="s">
        <v>3224</v>
      </c>
      <c r="AK583" s="76" t="s">
        <v>3225</v>
      </c>
      <c r="AL583" s="76" t="n">
        <v>0</v>
      </c>
      <c r="AM583" s="76" t="n">
        <v>0</v>
      </c>
    </row>
    <row r="584" customFormat="false" ht="15" hidden="false" customHeight="false" outlineLevel="0" collapsed="false">
      <c r="A584" s="76" t="n">
        <v>1010528</v>
      </c>
      <c r="B584" s="76" t="s">
        <v>3226</v>
      </c>
      <c r="C584" s="76" t="s">
        <v>463</v>
      </c>
      <c r="D584" s="76" t="n">
        <v>6943930</v>
      </c>
      <c r="E584" s="76" t="s">
        <v>132</v>
      </c>
      <c r="F584" s="76" t="s">
        <v>132</v>
      </c>
      <c r="H584" s="78" t="n">
        <v>40070</v>
      </c>
      <c r="I584" s="76" t="s">
        <v>133</v>
      </c>
      <c r="J584" s="76" t="n">
        <v>-16</v>
      </c>
      <c r="K584" s="76" t="s">
        <v>41</v>
      </c>
      <c r="M584" s="76" t="s">
        <v>134</v>
      </c>
      <c r="N584" s="79" t="s">
        <v>449</v>
      </c>
      <c r="O584" s="76" t="s">
        <v>450</v>
      </c>
      <c r="P584" s="78" t="n">
        <v>45547</v>
      </c>
      <c r="Q584" s="76" t="s">
        <v>114</v>
      </c>
      <c r="R584" s="78" t="n">
        <v>41897</v>
      </c>
      <c r="T584" s="76" t="s">
        <v>115</v>
      </c>
      <c r="U584" s="76" t="n">
        <v>723</v>
      </c>
      <c r="X584" s="76" t="n">
        <v>7</v>
      </c>
      <c r="Y584" s="76" t="s">
        <v>116</v>
      </c>
      <c r="AB584" s="78" t="n">
        <v>44180</v>
      </c>
      <c r="AC584" s="76" t="s">
        <v>117</v>
      </c>
      <c r="AD584" s="76" t="s">
        <v>974</v>
      </c>
      <c r="AE584" s="76" t="n">
        <v>45100</v>
      </c>
      <c r="AF584" s="76" t="s">
        <v>3227</v>
      </c>
      <c r="AJ584" s="79" t="s">
        <v>3228</v>
      </c>
      <c r="AK584" s="76" t="s">
        <v>3229</v>
      </c>
      <c r="AL584" s="76" t="n">
        <v>0</v>
      </c>
      <c r="AM584" s="76" t="n">
        <v>0</v>
      </c>
    </row>
    <row r="585" customFormat="false" ht="15" hidden="false" customHeight="false" outlineLevel="0" collapsed="false">
      <c r="A585" s="76" t="n">
        <v>1535915</v>
      </c>
      <c r="B585" s="76" t="s">
        <v>3226</v>
      </c>
      <c r="C585" s="76" t="s">
        <v>3230</v>
      </c>
      <c r="D585" s="76" t="n">
        <v>4116022</v>
      </c>
      <c r="E585" s="76" t="s">
        <v>109</v>
      </c>
      <c r="F585" s="76" t="s">
        <v>109</v>
      </c>
      <c r="H585" s="78" t="n">
        <v>42435</v>
      </c>
      <c r="I585" s="76" t="s">
        <v>109</v>
      </c>
      <c r="J585" s="76" t="n">
        <v>-9</v>
      </c>
      <c r="K585" s="76" t="s">
        <v>2</v>
      </c>
      <c r="M585" s="76" t="s">
        <v>286</v>
      </c>
      <c r="N585" s="79" t="s">
        <v>572</v>
      </c>
      <c r="O585" s="76" t="s">
        <v>573</v>
      </c>
      <c r="P585" s="78" t="n">
        <v>45569</v>
      </c>
      <c r="Q585" s="76" t="s">
        <v>114</v>
      </c>
      <c r="R585" s="78" t="n">
        <v>45211</v>
      </c>
      <c r="T585" s="76" t="s">
        <v>325</v>
      </c>
      <c r="U585" s="76" t="n">
        <v>500</v>
      </c>
      <c r="X585" s="76" t="n">
        <v>5</v>
      </c>
      <c r="Y585" s="76" t="s">
        <v>116</v>
      </c>
      <c r="AC585" s="76" t="s">
        <v>117</v>
      </c>
      <c r="AD585" s="76" t="s">
        <v>3231</v>
      </c>
      <c r="AE585" s="76" t="n">
        <v>41220</v>
      </c>
      <c r="AF585" s="76" t="s">
        <v>3232</v>
      </c>
      <c r="AK585" s="76" t="s">
        <v>578</v>
      </c>
      <c r="AL585" s="76" t="n">
        <v>0</v>
      </c>
      <c r="AM585" s="76" t="n">
        <v>0</v>
      </c>
    </row>
    <row r="586" customFormat="false" ht="15" hidden="false" customHeight="false" outlineLevel="0" collapsed="false">
      <c r="A586" s="76" t="n">
        <v>11982</v>
      </c>
      <c r="B586" s="76" t="s">
        <v>3226</v>
      </c>
      <c r="C586" s="76" t="s">
        <v>3233</v>
      </c>
      <c r="D586" s="76" t="n">
        <v>455494</v>
      </c>
      <c r="E586" s="76" t="s">
        <v>132</v>
      </c>
      <c r="F586" s="76" t="s">
        <v>132</v>
      </c>
      <c r="H586" s="78" t="n">
        <v>22153</v>
      </c>
      <c r="I586" s="76" t="s">
        <v>267</v>
      </c>
      <c r="J586" s="76" t="s">
        <v>268</v>
      </c>
      <c r="K586" s="76" t="s">
        <v>41</v>
      </c>
      <c r="M586" s="76" t="s">
        <v>134</v>
      </c>
      <c r="N586" s="79" t="s">
        <v>1131</v>
      </c>
      <c r="O586" s="76" t="s">
        <v>1132</v>
      </c>
      <c r="P586" s="78" t="n">
        <v>45547</v>
      </c>
      <c r="Q586" s="76" t="s">
        <v>114</v>
      </c>
      <c r="R586" s="78" t="n">
        <v>37432</v>
      </c>
      <c r="S586" s="78" t="n">
        <v>45527</v>
      </c>
      <c r="T586" s="76" t="s">
        <v>201</v>
      </c>
      <c r="U586" s="76" t="n">
        <v>509</v>
      </c>
      <c r="X586" s="76" t="n">
        <v>5</v>
      </c>
      <c r="Y586" s="76" t="s">
        <v>116</v>
      </c>
      <c r="AC586" s="76" t="s">
        <v>117</v>
      </c>
      <c r="AD586" s="76" t="s">
        <v>1792</v>
      </c>
      <c r="AE586" s="76" t="n">
        <v>45760</v>
      </c>
      <c r="AF586" s="76" t="s">
        <v>3234</v>
      </c>
      <c r="AI586" s="79" t="s">
        <v>3235</v>
      </c>
      <c r="AJ586" s="79" t="s">
        <v>3236</v>
      </c>
      <c r="AK586" s="76" t="s">
        <v>3237</v>
      </c>
      <c r="AL586" s="76" t="n">
        <v>0</v>
      </c>
      <c r="AM586" s="76" t="n">
        <v>0</v>
      </c>
    </row>
    <row r="587" customFormat="false" ht="15" hidden="false" customHeight="false" outlineLevel="0" collapsed="false">
      <c r="A587" s="76" t="n">
        <v>1228053</v>
      </c>
      <c r="B587" s="76" t="s">
        <v>3226</v>
      </c>
      <c r="C587" s="76" t="s">
        <v>1868</v>
      </c>
      <c r="D587" s="76" t="n">
        <v>3730394</v>
      </c>
      <c r="E587" s="76" t="s">
        <v>132</v>
      </c>
      <c r="H587" s="78" t="n">
        <v>38703</v>
      </c>
      <c r="I587" s="76" t="s">
        <v>23</v>
      </c>
      <c r="J587" s="76" t="n">
        <v>-40</v>
      </c>
      <c r="K587" s="76" t="s">
        <v>41</v>
      </c>
      <c r="M587" s="76" t="s">
        <v>124</v>
      </c>
      <c r="N587" s="79" t="s">
        <v>407</v>
      </c>
      <c r="O587" s="76" t="s">
        <v>408</v>
      </c>
      <c r="P587" s="78" t="n">
        <v>45569</v>
      </c>
      <c r="Q587" s="76" t="s">
        <v>114</v>
      </c>
      <c r="R587" s="78" t="n">
        <v>43371</v>
      </c>
      <c r="S587" s="78" t="n">
        <v>45562</v>
      </c>
      <c r="T587" s="76" t="s">
        <v>201</v>
      </c>
      <c r="U587" s="76" t="n">
        <v>596</v>
      </c>
      <c r="X587" s="76" t="n">
        <v>5</v>
      </c>
      <c r="Y587" s="76" t="s">
        <v>116</v>
      </c>
      <c r="AC587" s="76" t="s">
        <v>117</v>
      </c>
      <c r="AD587" s="76" t="s">
        <v>3238</v>
      </c>
      <c r="AE587" s="76" t="n">
        <v>37500</v>
      </c>
      <c r="AF587" s="76" t="s">
        <v>3239</v>
      </c>
      <c r="AJ587" s="79" t="s">
        <v>3240</v>
      </c>
      <c r="AK587" s="76" t="s">
        <v>3241</v>
      </c>
      <c r="AL587" s="76" t="n">
        <v>0</v>
      </c>
      <c r="AM587" s="76" t="n">
        <v>0</v>
      </c>
    </row>
    <row r="588" customFormat="false" ht="15" hidden="false" customHeight="false" outlineLevel="0" collapsed="false">
      <c r="A588" s="76" t="n">
        <v>1440250</v>
      </c>
      <c r="B588" s="76" t="s">
        <v>3226</v>
      </c>
      <c r="C588" s="76" t="s">
        <v>336</v>
      </c>
      <c r="D588" s="76" t="n">
        <v>3734416</v>
      </c>
      <c r="E588" s="76" t="s">
        <v>109</v>
      </c>
      <c r="F588" s="76" t="s">
        <v>109</v>
      </c>
      <c r="H588" s="78" t="n">
        <v>23182</v>
      </c>
      <c r="I588" s="76" t="s">
        <v>267</v>
      </c>
      <c r="J588" s="76" t="s">
        <v>268</v>
      </c>
      <c r="K588" s="76" t="s">
        <v>41</v>
      </c>
      <c r="M588" s="76" t="s">
        <v>124</v>
      </c>
      <c r="N588" s="79" t="s">
        <v>407</v>
      </c>
      <c r="O588" s="76" t="s">
        <v>408</v>
      </c>
      <c r="P588" s="78" t="n">
        <v>45550</v>
      </c>
      <c r="Q588" s="76" t="s">
        <v>114</v>
      </c>
      <c r="R588" s="78" t="n">
        <v>44836</v>
      </c>
      <c r="S588" s="78" t="n">
        <v>44811</v>
      </c>
      <c r="T588" s="76" t="s">
        <v>183</v>
      </c>
      <c r="U588" s="76" t="n">
        <v>500</v>
      </c>
      <c r="X588" s="76" t="n">
        <v>5</v>
      </c>
      <c r="Y588" s="76" t="s">
        <v>116</v>
      </c>
      <c r="AC588" s="76" t="s">
        <v>117</v>
      </c>
      <c r="AD588" s="76" t="s">
        <v>3238</v>
      </c>
      <c r="AE588" s="76" t="n">
        <v>37500</v>
      </c>
      <c r="AF588" s="76" t="s">
        <v>3239</v>
      </c>
      <c r="AK588" s="76" t="s">
        <v>3241</v>
      </c>
      <c r="AL588" s="76" t="n">
        <v>0</v>
      </c>
      <c r="AM588" s="76" t="n">
        <v>0</v>
      </c>
    </row>
    <row r="589" customFormat="false" ht="15" hidden="false" customHeight="false" outlineLevel="0" collapsed="false">
      <c r="A589" s="76" t="n">
        <v>1371936</v>
      </c>
      <c r="B589" s="76" t="s">
        <v>3226</v>
      </c>
      <c r="C589" s="76" t="s">
        <v>631</v>
      </c>
      <c r="D589" s="76" t="n">
        <v>4532742</v>
      </c>
      <c r="E589" s="76" t="s">
        <v>132</v>
      </c>
      <c r="F589" s="76" t="s">
        <v>132</v>
      </c>
      <c r="H589" s="78" t="n">
        <v>22659</v>
      </c>
      <c r="I589" s="76" t="s">
        <v>267</v>
      </c>
      <c r="J589" s="76" t="s">
        <v>268</v>
      </c>
      <c r="K589" s="76" t="s">
        <v>2</v>
      </c>
      <c r="M589" s="76" t="s">
        <v>134</v>
      </c>
      <c r="N589" s="79" t="s">
        <v>1131</v>
      </c>
      <c r="O589" s="76" t="s">
        <v>1132</v>
      </c>
      <c r="P589" s="78" t="n">
        <v>45547</v>
      </c>
      <c r="Q589" s="76" t="s">
        <v>114</v>
      </c>
      <c r="R589" s="78" t="n">
        <v>44503</v>
      </c>
      <c r="S589" s="78" t="n">
        <v>45527</v>
      </c>
      <c r="T589" s="76" t="s">
        <v>201</v>
      </c>
      <c r="U589" s="76" t="n">
        <v>500</v>
      </c>
      <c r="X589" s="76" t="n">
        <v>5</v>
      </c>
      <c r="Y589" s="76" t="s">
        <v>116</v>
      </c>
      <c r="AC589" s="76" t="s">
        <v>117</v>
      </c>
      <c r="AD589" s="76" t="s">
        <v>3242</v>
      </c>
      <c r="AE589" s="76" t="n">
        <v>45470</v>
      </c>
      <c r="AF589" s="76" t="s">
        <v>3243</v>
      </c>
      <c r="AJ589" s="79" t="s">
        <v>3236</v>
      </c>
      <c r="AK589" s="76" t="s">
        <v>3237</v>
      </c>
      <c r="AL589" s="76" t="n">
        <v>0</v>
      </c>
      <c r="AM589" s="76" t="n">
        <v>0</v>
      </c>
    </row>
    <row r="590" customFormat="false" ht="15" hidden="false" customHeight="false" outlineLevel="0" collapsed="false">
      <c r="A590" s="76" t="n">
        <v>844569</v>
      </c>
      <c r="B590" s="76" t="s">
        <v>3226</v>
      </c>
      <c r="C590" s="76" t="s">
        <v>3244</v>
      </c>
      <c r="D590" s="76" t="n">
        <v>9138949</v>
      </c>
      <c r="E590" s="76" t="s">
        <v>132</v>
      </c>
      <c r="F590" s="76" t="s">
        <v>132</v>
      </c>
      <c r="H590" s="78" t="n">
        <v>28615</v>
      </c>
      <c r="I590" s="76" t="s">
        <v>197</v>
      </c>
      <c r="J590" s="76" t="s">
        <v>198</v>
      </c>
      <c r="K590" s="76" t="s">
        <v>41</v>
      </c>
      <c r="M590" s="76" t="s">
        <v>134</v>
      </c>
      <c r="N590" s="79" t="s">
        <v>449</v>
      </c>
      <c r="O590" s="76" t="s">
        <v>450</v>
      </c>
      <c r="P590" s="78" t="n">
        <v>45547</v>
      </c>
      <c r="Q590" s="76" t="s">
        <v>114</v>
      </c>
      <c r="R590" s="78" t="n">
        <v>40822</v>
      </c>
      <c r="S590" s="78" t="n">
        <v>44819</v>
      </c>
      <c r="T590" s="76" t="s">
        <v>183</v>
      </c>
      <c r="U590" s="76" t="n">
        <v>736</v>
      </c>
      <c r="X590" s="76" t="n">
        <v>7</v>
      </c>
      <c r="Y590" s="76" t="s">
        <v>116</v>
      </c>
      <c r="AB590" s="78" t="n">
        <v>44170</v>
      </c>
      <c r="AC590" s="76" t="s">
        <v>117</v>
      </c>
      <c r="AD590" s="76" t="s">
        <v>974</v>
      </c>
      <c r="AE590" s="76" t="n">
        <v>45100</v>
      </c>
      <c r="AF590" s="76" t="s">
        <v>3227</v>
      </c>
      <c r="AJ590" s="79" t="s">
        <v>3228</v>
      </c>
      <c r="AK590" s="76" t="s">
        <v>3245</v>
      </c>
      <c r="AL590" s="76" t="n">
        <v>0</v>
      </c>
      <c r="AM590" s="76" t="n">
        <v>0</v>
      </c>
    </row>
    <row r="591" customFormat="false" ht="15" hidden="false" customHeight="false" outlineLevel="0" collapsed="false">
      <c r="A591" s="76" t="n">
        <v>1662120</v>
      </c>
      <c r="B591" s="76" t="s">
        <v>3246</v>
      </c>
      <c r="C591" s="76" t="s">
        <v>773</v>
      </c>
      <c r="D591" s="76" t="n">
        <v>4116809</v>
      </c>
      <c r="E591" s="76" t="s">
        <v>109</v>
      </c>
      <c r="H591" s="78" t="n">
        <v>37042</v>
      </c>
      <c r="I591" s="76" t="s">
        <v>23</v>
      </c>
      <c r="J591" s="76" t="n">
        <v>-40</v>
      </c>
      <c r="K591" s="76" t="s">
        <v>41</v>
      </c>
      <c r="M591" s="76" t="s">
        <v>286</v>
      </c>
      <c r="N591" s="79" t="s">
        <v>816</v>
      </c>
      <c r="O591" s="76" t="s">
        <v>817</v>
      </c>
      <c r="P591" s="78" t="n">
        <v>45621</v>
      </c>
      <c r="Q591" s="76" t="s">
        <v>114</v>
      </c>
      <c r="R591" s="78" t="n">
        <v>45621</v>
      </c>
      <c r="S591" s="78" t="n">
        <v>45611</v>
      </c>
      <c r="T591" s="76" t="s">
        <v>201</v>
      </c>
      <c r="U591" s="76" t="n">
        <v>500</v>
      </c>
      <c r="X591" s="76" t="n">
        <v>5</v>
      </c>
      <c r="Y591" s="76" t="s">
        <v>116</v>
      </c>
      <c r="AC591" s="76" t="s">
        <v>117</v>
      </c>
      <c r="AD591" s="76" t="s">
        <v>3247</v>
      </c>
      <c r="AE591" s="76" t="n">
        <v>41150</v>
      </c>
      <c r="AF591" s="76" t="s">
        <v>3248</v>
      </c>
      <c r="AJ591" s="76" t="s">
        <v>3249</v>
      </c>
      <c r="AK591" s="76" t="s">
        <v>3250</v>
      </c>
      <c r="AL591" s="76" t="n">
        <v>0</v>
      </c>
      <c r="AM591" s="76" t="n">
        <v>0</v>
      </c>
    </row>
    <row r="592" customFormat="false" ht="15" hidden="false" customHeight="false" outlineLevel="0" collapsed="false">
      <c r="A592" s="76" t="n">
        <v>1486053</v>
      </c>
      <c r="B592" s="76" t="s">
        <v>3251</v>
      </c>
      <c r="C592" s="76" t="s">
        <v>1747</v>
      </c>
      <c r="D592" s="76" t="n">
        <v>2816741</v>
      </c>
      <c r="E592" s="76" t="s">
        <v>109</v>
      </c>
      <c r="F592" s="76" t="s">
        <v>109</v>
      </c>
      <c r="H592" s="78" t="n">
        <v>40553</v>
      </c>
      <c r="I592" s="76" t="s">
        <v>144</v>
      </c>
      <c r="J592" s="76" t="n">
        <v>-14</v>
      </c>
      <c r="K592" s="76" t="s">
        <v>2</v>
      </c>
      <c r="M592" s="76" t="s">
        <v>155</v>
      </c>
      <c r="N592" s="79" t="s">
        <v>156</v>
      </c>
      <c r="O592" s="76" t="s">
        <v>157</v>
      </c>
      <c r="P592" s="78" t="n">
        <v>45553</v>
      </c>
      <c r="Q592" s="76" t="s">
        <v>114</v>
      </c>
      <c r="R592" s="78" t="n">
        <v>45056</v>
      </c>
      <c r="T592" s="76" t="s">
        <v>115</v>
      </c>
      <c r="U592" s="76" t="n">
        <v>500</v>
      </c>
      <c r="X592" s="76" t="n">
        <v>5</v>
      </c>
      <c r="Y592" s="76" t="s">
        <v>116</v>
      </c>
      <c r="AC592" s="76" t="s">
        <v>117</v>
      </c>
      <c r="AD592" s="76" t="s">
        <v>158</v>
      </c>
      <c r="AE592" s="76" t="n">
        <v>28100</v>
      </c>
      <c r="AF592" s="76" t="s">
        <v>3252</v>
      </c>
      <c r="AI592" s="79" t="s">
        <v>3253</v>
      </c>
      <c r="AJ592" s="79" t="s">
        <v>3254</v>
      </c>
      <c r="AK592" s="76" t="s">
        <v>3255</v>
      </c>
      <c r="AL592" s="76" t="n">
        <v>0</v>
      </c>
      <c r="AM592" s="76" t="n">
        <v>0</v>
      </c>
    </row>
    <row r="593" customFormat="false" ht="15" hidden="false" customHeight="false" outlineLevel="0" collapsed="false">
      <c r="A593" s="76" t="n">
        <v>1236478</v>
      </c>
      <c r="B593" s="76" t="s">
        <v>3256</v>
      </c>
      <c r="C593" s="76" t="s">
        <v>3257</v>
      </c>
      <c r="D593" s="76" t="n">
        <v>4113941</v>
      </c>
      <c r="E593" s="76" t="s">
        <v>132</v>
      </c>
      <c r="F593" s="76" t="s">
        <v>132</v>
      </c>
      <c r="H593" s="78" t="n">
        <v>40004</v>
      </c>
      <c r="I593" s="76" t="s">
        <v>133</v>
      </c>
      <c r="J593" s="76" t="n">
        <v>-16</v>
      </c>
      <c r="K593" s="76" t="s">
        <v>2</v>
      </c>
      <c r="M593" s="76" t="s">
        <v>286</v>
      </c>
      <c r="N593" s="79" t="s">
        <v>385</v>
      </c>
      <c r="O593" s="76" t="s">
        <v>386</v>
      </c>
      <c r="P593" s="78" t="n">
        <v>45538</v>
      </c>
      <c r="Q593" s="76" t="s">
        <v>114</v>
      </c>
      <c r="R593" s="78" t="n">
        <v>43385</v>
      </c>
      <c r="T593" s="76" t="s">
        <v>115</v>
      </c>
      <c r="U593" s="76" t="n">
        <v>1103</v>
      </c>
      <c r="X593" s="76" t="n">
        <v>11</v>
      </c>
      <c r="Y593" s="76" t="s">
        <v>116</v>
      </c>
      <c r="AC593" s="76" t="s">
        <v>117</v>
      </c>
      <c r="AD593" s="76" t="s">
        <v>3258</v>
      </c>
      <c r="AE593" s="76" t="n">
        <v>41350</v>
      </c>
      <c r="AF593" s="76" t="s">
        <v>3259</v>
      </c>
      <c r="AJ593" s="79" t="s">
        <v>3260</v>
      </c>
      <c r="AK593" s="76" t="s">
        <v>3261</v>
      </c>
      <c r="AL593" s="76" t="n">
        <v>0</v>
      </c>
      <c r="AM593" s="76" t="n">
        <v>0</v>
      </c>
    </row>
    <row r="594" customFormat="false" ht="15" hidden="false" customHeight="false" outlineLevel="0" collapsed="false">
      <c r="A594" s="76" t="n">
        <v>1606989</v>
      </c>
      <c r="B594" s="76" t="s">
        <v>3246</v>
      </c>
      <c r="C594" s="76" t="s">
        <v>765</v>
      </c>
      <c r="D594" s="76" t="n">
        <v>3737220</v>
      </c>
      <c r="E594" s="76" t="s">
        <v>109</v>
      </c>
      <c r="H594" s="78" t="n">
        <v>42400</v>
      </c>
      <c r="I594" s="76" t="s">
        <v>109</v>
      </c>
      <c r="J594" s="76" t="n">
        <v>-9</v>
      </c>
      <c r="K594" s="76" t="s">
        <v>41</v>
      </c>
      <c r="M594" s="76" t="s">
        <v>124</v>
      </c>
      <c r="N594" s="79" t="s">
        <v>496</v>
      </c>
      <c r="O594" s="76" t="s">
        <v>497</v>
      </c>
      <c r="P594" s="78" t="n">
        <v>45545</v>
      </c>
      <c r="Q594" s="76" t="s">
        <v>114</v>
      </c>
      <c r="R594" s="78" t="n">
        <v>45545</v>
      </c>
      <c r="T594" s="76" t="s">
        <v>115</v>
      </c>
      <c r="U594" s="76" t="n">
        <v>500</v>
      </c>
      <c r="X594" s="76" t="n">
        <v>5</v>
      </c>
      <c r="Y594" s="76" t="s">
        <v>116</v>
      </c>
      <c r="AC594" s="76" t="s">
        <v>117</v>
      </c>
      <c r="AD594" s="76" t="s">
        <v>1512</v>
      </c>
      <c r="AE594" s="76" t="n">
        <v>37230</v>
      </c>
      <c r="AF594" s="76" t="s">
        <v>3262</v>
      </c>
      <c r="AJ594" s="79" t="s">
        <v>3263</v>
      </c>
      <c r="AK594" s="76" t="s">
        <v>3264</v>
      </c>
      <c r="AL594" s="76" t="n">
        <v>0</v>
      </c>
      <c r="AM594" s="76" t="n">
        <v>0</v>
      </c>
    </row>
    <row r="595" customFormat="false" ht="15" hidden="false" customHeight="false" outlineLevel="0" collapsed="false">
      <c r="A595" s="76" t="n">
        <v>1549980</v>
      </c>
      <c r="B595" s="76" t="s">
        <v>3246</v>
      </c>
      <c r="C595" s="76" t="s">
        <v>3265</v>
      </c>
      <c r="D595" s="76" t="n">
        <v>3736674</v>
      </c>
      <c r="E595" s="76" t="s">
        <v>109</v>
      </c>
      <c r="F595" s="76" t="s">
        <v>109</v>
      </c>
      <c r="H595" s="78" t="n">
        <v>41705</v>
      </c>
      <c r="I595" s="76" t="s">
        <v>190</v>
      </c>
      <c r="J595" s="76" t="n">
        <v>-11</v>
      </c>
      <c r="K595" s="76" t="s">
        <v>41</v>
      </c>
      <c r="M595" s="76" t="s">
        <v>124</v>
      </c>
      <c r="N595" s="79" t="s">
        <v>596</v>
      </c>
      <c r="O595" s="76" t="s">
        <v>597</v>
      </c>
      <c r="P595" s="78" t="n">
        <v>45549</v>
      </c>
      <c r="Q595" s="76" t="s">
        <v>114</v>
      </c>
      <c r="R595" s="78" t="n">
        <v>45256</v>
      </c>
      <c r="T595" s="76" t="s">
        <v>115</v>
      </c>
      <c r="U595" s="76" t="n">
        <v>500</v>
      </c>
      <c r="X595" s="76" t="n">
        <v>5</v>
      </c>
      <c r="Y595" s="76" t="s">
        <v>116</v>
      </c>
      <c r="AC595" s="76" t="s">
        <v>117</v>
      </c>
      <c r="AD595" s="76" t="s">
        <v>3266</v>
      </c>
      <c r="AE595" s="76" t="n">
        <v>37230</v>
      </c>
      <c r="AF595" s="76" t="s">
        <v>3267</v>
      </c>
      <c r="AJ595" s="79" t="s">
        <v>3268</v>
      </c>
      <c r="AK595" s="76" t="s">
        <v>3269</v>
      </c>
      <c r="AL595" s="76" t="n">
        <v>0</v>
      </c>
      <c r="AM595" s="76" t="n">
        <v>0</v>
      </c>
    </row>
    <row r="596" customFormat="false" ht="15" hidden="false" customHeight="false" outlineLevel="0" collapsed="false">
      <c r="A596" s="76" t="n">
        <v>1237319</v>
      </c>
      <c r="B596" s="76" t="s">
        <v>3246</v>
      </c>
      <c r="C596" s="76" t="s">
        <v>3270</v>
      </c>
      <c r="D596" s="76" t="n">
        <v>3730589</v>
      </c>
      <c r="E596" s="76" t="s">
        <v>132</v>
      </c>
      <c r="F596" s="76" t="s">
        <v>132</v>
      </c>
      <c r="H596" s="78" t="n">
        <v>38930</v>
      </c>
      <c r="I596" s="76" t="s">
        <v>301</v>
      </c>
      <c r="J596" s="76" t="n">
        <v>-19</v>
      </c>
      <c r="K596" s="76" t="s">
        <v>41</v>
      </c>
      <c r="M596" s="76" t="s">
        <v>124</v>
      </c>
      <c r="N596" s="79" t="s">
        <v>1004</v>
      </c>
      <c r="O596" s="76" t="s">
        <v>1005</v>
      </c>
      <c r="P596" s="78" t="n">
        <v>45545</v>
      </c>
      <c r="Q596" s="76" t="s">
        <v>114</v>
      </c>
      <c r="R596" s="78" t="n">
        <v>43388</v>
      </c>
      <c r="S596" s="78" t="n">
        <v>45545</v>
      </c>
      <c r="T596" s="76" t="s">
        <v>201</v>
      </c>
      <c r="U596" s="76" t="n">
        <v>557</v>
      </c>
      <c r="X596" s="76" t="n">
        <v>5</v>
      </c>
      <c r="Y596" s="76" t="s">
        <v>116</v>
      </c>
      <c r="AC596" s="76" t="s">
        <v>117</v>
      </c>
      <c r="AD596" s="76" t="s">
        <v>3271</v>
      </c>
      <c r="AE596" s="76" t="n">
        <v>37390</v>
      </c>
      <c r="AF596" s="76" t="s">
        <v>3272</v>
      </c>
      <c r="AI596" s="79" t="s">
        <v>3273</v>
      </c>
      <c r="AJ596" s="79" t="s">
        <v>3274</v>
      </c>
      <c r="AK596" s="76" t="s">
        <v>3275</v>
      </c>
      <c r="AL596" s="76" t="n">
        <v>0</v>
      </c>
      <c r="AM596" s="76" t="n">
        <v>0</v>
      </c>
    </row>
    <row r="597" customFormat="false" ht="15" hidden="false" customHeight="false" outlineLevel="0" collapsed="false">
      <c r="A597" s="76" t="n">
        <v>1423621</v>
      </c>
      <c r="B597" s="76" t="s">
        <v>3276</v>
      </c>
      <c r="C597" s="76" t="s">
        <v>1736</v>
      </c>
      <c r="D597" s="76" t="n">
        <v>3733965</v>
      </c>
      <c r="E597" s="76" t="s">
        <v>132</v>
      </c>
      <c r="F597" s="76" t="s">
        <v>132</v>
      </c>
      <c r="H597" s="78" t="n">
        <v>40994</v>
      </c>
      <c r="I597" s="76" t="s">
        <v>370</v>
      </c>
      <c r="J597" s="76" t="n">
        <v>-13</v>
      </c>
      <c r="K597" s="76" t="s">
        <v>41</v>
      </c>
      <c r="M597" s="76" t="s">
        <v>124</v>
      </c>
      <c r="N597" s="79" t="s">
        <v>1338</v>
      </c>
      <c r="O597" s="76" t="s">
        <v>1339</v>
      </c>
      <c r="P597" s="78" t="n">
        <v>45535</v>
      </c>
      <c r="Q597" s="76" t="s">
        <v>114</v>
      </c>
      <c r="R597" s="78" t="n">
        <v>44818</v>
      </c>
      <c r="T597" s="76" t="s">
        <v>115</v>
      </c>
      <c r="U597" s="76" t="n">
        <v>500</v>
      </c>
      <c r="X597" s="76" t="n">
        <v>5</v>
      </c>
      <c r="Y597" s="76" t="s">
        <v>116</v>
      </c>
      <c r="AC597" s="76" t="s">
        <v>117</v>
      </c>
      <c r="AD597" s="76" t="s">
        <v>1340</v>
      </c>
      <c r="AE597" s="76" t="n">
        <v>37130</v>
      </c>
      <c r="AF597" s="76" t="s">
        <v>3277</v>
      </c>
      <c r="AJ597" s="76" t="s">
        <v>3278</v>
      </c>
      <c r="AK597" s="76" t="s">
        <v>3279</v>
      </c>
      <c r="AL597" s="76" t="n">
        <v>1</v>
      </c>
      <c r="AM597" s="76" t="n">
        <v>0</v>
      </c>
    </row>
    <row r="598" customFormat="false" ht="15" hidden="false" customHeight="false" outlineLevel="0" collapsed="false">
      <c r="A598" s="76" t="n">
        <v>1624436</v>
      </c>
      <c r="B598" s="76" t="s">
        <v>3280</v>
      </c>
      <c r="C598" s="76" t="s">
        <v>455</v>
      </c>
      <c r="D598" s="76" t="n">
        <v>3737506</v>
      </c>
      <c r="E598" s="76" t="s">
        <v>109</v>
      </c>
      <c r="H598" s="78" t="n">
        <v>29524</v>
      </c>
      <c r="I598" s="76" t="s">
        <v>179</v>
      </c>
      <c r="J598" s="76" t="s">
        <v>180</v>
      </c>
      <c r="K598" s="76" t="s">
        <v>41</v>
      </c>
      <c r="M598" s="76" t="s">
        <v>124</v>
      </c>
      <c r="N598" s="79" t="s">
        <v>2217</v>
      </c>
      <c r="O598" s="76" t="s">
        <v>2218</v>
      </c>
      <c r="P598" s="78" t="n">
        <v>45558</v>
      </c>
      <c r="Q598" s="76" t="s">
        <v>114</v>
      </c>
      <c r="R598" s="78" t="n">
        <v>45558</v>
      </c>
      <c r="S598" s="78" t="n">
        <v>45548</v>
      </c>
      <c r="T598" s="76" t="s">
        <v>201</v>
      </c>
      <c r="U598" s="76" t="n">
        <v>500</v>
      </c>
      <c r="X598" s="76" t="n">
        <v>5</v>
      </c>
      <c r="Y598" s="76" t="s">
        <v>116</v>
      </c>
      <c r="AC598" s="76" t="s">
        <v>117</v>
      </c>
      <c r="AD598" s="76" t="s">
        <v>3281</v>
      </c>
      <c r="AE598" s="76" t="n">
        <v>37270</v>
      </c>
      <c r="AF598" s="76" t="s">
        <v>3282</v>
      </c>
      <c r="AK598" s="76" t="s">
        <v>3283</v>
      </c>
      <c r="AL598" s="76" t="n">
        <v>0</v>
      </c>
      <c r="AM598" s="76" t="n">
        <v>0</v>
      </c>
    </row>
    <row r="599" customFormat="false" ht="15" hidden="false" customHeight="false" outlineLevel="0" collapsed="false">
      <c r="A599" s="76" t="n">
        <v>1163143</v>
      </c>
      <c r="B599" s="76" t="s">
        <v>3284</v>
      </c>
      <c r="C599" s="76" t="s">
        <v>3285</v>
      </c>
      <c r="D599" s="76" t="n">
        <v>4528992</v>
      </c>
      <c r="E599" s="76" t="s">
        <v>109</v>
      </c>
      <c r="H599" s="78" t="n">
        <v>39859</v>
      </c>
      <c r="I599" s="76" t="s">
        <v>133</v>
      </c>
      <c r="J599" s="76" t="n">
        <v>-16</v>
      </c>
      <c r="K599" s="76" t="s">
        <v>41</v>
      </c>
      <c r="M599" s="76" t="s">
        <v>134</v>
      </c>
      <c r="N599" s="79" t="s">
        <v>349</v>
      </c>
      <c r="O599" s="76" t="s">
        <v>350</v>
      </c>
      <c r="P599" s="78" t="n">
        <v>45555</v>
      </c>
      <c r="Q599" s="76" t="s">
        <v>114</v>
      </c>
      <c r="R599" s="78" t="n">
        <v>42907</v>
      </c>
      <c r="T599" s="76" t="s">
        <v>115</v>
      </c>
      <c r="U599" s="76" t="n">
        <v>500</v>
      </c>
      <c r="X599" s="76" t="n">
        <v>5</v>
      </c>
      <c r="Y599" s="76" t="s">
        <v>116</v>
      </c>
      <c r="AC599" s="76" t="s">
        <v>117</v>
      </c>
      <c r="AD599" s="76" t="s">
        <v>553</v>
      </c>
      <c r="AE599" s="76" t="n">
        <v>45160</v>
      </c>
      <c r="AF599" s="76" t="s">
        <v>3286</v>
      </c>
      <c r="AI599" s="79" t="s">
        <v>3287</v>
      </c>
      <c r="AJ599" s="79" t="s">
        <v>3288</v>
      </c>
      <c r="AK599" s="76" t="s">
        <v>3289</v>
      </c>
      <c r="AL599" s="76" t="n">
        <v>0</v>
      </c>
      <c r="AM599" s="76" t="n">
        <v>0</v>
      </c>
    </row>
    <row r="600" customFormat="false" ht="15" hidden="false" customHeight="false" outlineLevel="0" collapsed="false">
      <c r="A600" s="76" t="n">
        <v>664676</v>
      </c>
      <c r="B600" s="76" t="s">
        <v>3290</v>
      </c>
      <c r="C600" s="76" t="s">
        <v>247</v>
      </c>
      <c r="D600" s="76" t="n">
        <v>4214115</v>
      </c>
      <c r="E600" s="76" t="s">
        <v>132</v>
      </c>
      <c r="H600" s="78" t="n">
        <v>35067</v>
      </c>
      <c r="I600" s="76" t="s">
        <v>23</v>
      </c>
      <c r="J600" s="76" t="n">
        <v>-40</v>
      </c>
      <c r="K600" s="76" t="s">
        <v>41</v>
      </c>
      <c r="M600" s="76" t="s">
        <v>124</v>
      </c>
      <c r="N600" s="79" t="s">
        <v>398</v>
      </c>
      <c r="O600" s="76" t="s">
        <v>399</v>
      </c>
      <c r="P600" s="78" t="n">
        <v>45602</v>
      </c>
      <c r="Q600" s="76" t="s">
        <v>114</v>
      </c>
      <c r="R600" s="78" t="n">
        <v>39730</v>
      </c>
      <c r="S600" s="78" t="n">
        <v>45587</v>
      </c>
      <c r="T600" s="76" t="s">
        <v>201</v>
      </c>
      <c r="U600" s="76" t="n">
        <v>500</v>
      </c>
      <c r="X600" s="76" t="n">
        <v>5</v>
      </c>
      <c r="Y600" s="76" t="s">
        <v>116</v>
      </c>
      <c r="AC600" s="76" t="s">
        <v>117</v>
      </c>
      <c r="AD600" s="76" t="s">
        <v>3291</v>
      </c>
      <c r="AE600" s="76" t="n">
        <v>37390</v>
      </c>
      <c r="AF600" s="76" t="s">
        <v>3292</v>
      </c>
      <c r="AI600" s="79" t="s">
        <v>3293</v>
      </c>
      <c r="AJ600" s="79" t="s">
        <v>3294</v>
      </c>
      <c r="AK600" s="76" t="s">
        <v>3295</v>
      </c>
      <c r="AL600" s="76" t="n">
        <v>0</v>
      </c>
      <c r="AM600" s="76" t="n">
        <v>0</v>
      </c>
    </row>
    <row r="601" customFormat="false" ht="15" hidden="false" customHeight="false" outlineLevel="0" collapsed="false">
      <c r="A601" s="76" t="n">
        <v>1664528</v>
      </c>
      <c r="B601" s="76" t="s">
        <v>3290</v>
      </c>
      <c r="C601" s="76" t="s">
        <v>1868</v>
      </c>
      <c r="D601" s="76" t="n">
        <v>1812269</v>
      </c>
      <c r="E601" s="76" t="s">
        <v>123</v>
      </c>
      <c r="H601" s="78" t="n">
        <v>41680</v>
      </c>
      <c r="I601" s="76" t="s">
        <v>190</v>
      </c>
      <c r="J601" s="76" t="n">
        <v>-11</v>
      </c>
      <c r="K601" s="76" t="s">
        <v>41</v>
      </c>
      <c r="M601" s="76" t="s">
        <v>111</v>
      </c>
      <c r="N601" s="79" t="s">
        <v>488</v>
      </c>
      <c r="O601" s="76" t="s">
        <v>489</v>
      </c>
      <c r="P601" s="78" t="n">
        <v>45629</v>
      </c>
      <c r="Q601" s="76" t="s">
        <v>114</v>
      </c>
      <c r="R601" s="78" t="n">
        <v>45629</v>
      </c>
      <c r="T601" s="76" t="s">
        <v>115</v>
      </c>
      <c r="U601" s="76" t="n">
        <v>500</v>
      </c>
      <c r="X601" s="76" t="n">
        <v>5</v>
      </c>
      <c r="Y601" s="76" t="s">
        <v>116</v>
      </c>
      <c r="AC601" s="76" t="s">
        <v>117</v>
      </c>
      <c r="AD601" s="76" t="s">
        <v>3296</v>
      </c>
      <c r="AE601" s="76" t="n">
        <v>18200</v>
      </c>
      <c r="AF601" s="76" t="s">
        <v>3297</v>
      </c>
      <c r="AI601" s="79" t="s">
        <v>3298</v>
      </c>
      <c r="AJ601" s="79" t="s">
        <v>3298</v>
      </c>
      <c r="AK601" s="76" t="s">
        <v>2296</v>
      </c>
      <c r="AL601" s="76" t="n">
        <v>0</v>
      </c>
      <c r="AM601" s="76" t="n">
        <v>0</v>
      </c>
    </row>
    <row r="602" customFormat="false" ht="15" hidden="false" customHeight="false" outlineLevel="0" collapsed="false">
      <c r="A602" s="76" t="n">
        <v>1617631</v>
      </c>
      <c r="B602" s="76" t="s">
        <v>3299</v>
      </c>
      <c r="C602" s="76" t="s">
        <v>207</v>
      </c>
      <c r="D602" s="76" t="n">
        <v>3737406</v>
      </c>
      <c r="E602" s="76" t="s">
        <v>109</v>
      </c>
      <c r="H602" s="78" t="n">
        <v>27564</v>
      </c>
      <c r="I602" s="76" t="s">
        <v>197</v>
      </c>
      <c r="J602" s="76" t="s">
        <v>198</v>
      </c>
      <c r="K602" s="76" t="s">
        <v>41</v>
      </c>
      <c r="M602" s="76" t="s">
        <v>124</v>
      </c>
      <c r="N602" s="79" t="s">
        <v>125</v>
      </c>
      <c r="O602" s="76" t="s">
        <v>126</v>
      </c>
      <c r="P602" s="78" t="n">
        <v>45553</v>
      </c>
      <c r="Q602" s="76" t="s">
        <v>114</v>
      </c>
      <c r="R602" s="78" t="n">
        <v>45553</v>
      </c>
      <c r="S602" s="78" t="n">
        <v>45551</v>
      </c>
      <c r="T602" s="76" t="s">
        <v>201</v>
      </c>
      <c r="U602" s="76" t="n">
        <v>500</v>
      </c>
      <c r="X602" s="76" t="n">
        <v>5</v>
      </c>
      <c r="Y602" s="76" t="s">
        <v>116</v>
      </c>
      <c r="AC602" s="76" t="s">
        <v>117</v>
      </c>
      <c r="AD602" s="76" t="s">
        <v>127</v>
      </c>
      <c r="AE602" s="76" t="n">
        <v>37000</v>
      </c>
      <c r="AF602" s="76" t="s">
        <v>3300</v>
      </c>
      <c r="AK602" s="76" t="s">
        <v>3301</v>
      </c>
      <c r="AL602" s="76" t="n">
        <v>0</v>
      </c>
      <c r="AM602" s="76" t="n">
        <v>0</v>
      </c>
    </row>
    <row r="603" customFormat="false" ht="15" hidden="false" customHeight="false" outlineLevel="0" collapsed="false">
      <c r="A603" s="76" t="n">
        <v>1610292</v>
      </c>
      <c r="B603" s="76" t="s">
        <v>3299</v>
      </c>
      <c r="C603" s="76" t="s">
        <v>3302</v>
      </c>
      <c r="D603" s="76" t="n">
        <v>3737288</v>
      </c>
      <c r="E603" s="76" t="s">
        <v>109</v>
      </c>
      <c r="H603" s="78" t="n">
        <v>40764</v>
      </c>
      <c r="I603" s="76" t="s">
        <v>144</v>
      </c>
      <c r="J603" s="76" t="n">
        <v>-14</v>
      </c>
      <c r="K603" s="76" t="s">
        <v>41</v>
      </c>
      <c r="M603" s="76" t="s">
        <v>124</v>
      </c>
      <c r="N603" s="79" t="s">
        <v>125</v>
      </c>
      <c r="O603" s="76" t="s">
        <v>126</v>
      </c>
      <c r="P603" s="78" t="n">
        <v>45547</v>
      </c>
      <c r="Q603" s="76" t="s">
        <v>114</v>
      </c>
      <c r="R603" s="78" t="n">
        <v>45547</v>
      </c>
      <c r="T603" s="76" t="s">
        <v>115</v>
      </c>
      <c r="U603" s="76" t="n">
        <v>500</v>
      </c>
      <c r="X603" s="76" t="n">
        <v>5</v>
      </c>
      <c r="Y603" s="76" t="s">
        <v>116</v>
      </c>
      <c r="AC603" s="76" t="s">
        <v>117</v>
      </c>
      <c r="AD603" s="76" t="s">
        <v>127</v>
      </c>
      <c r="AE603" s="76" t="n">
        <v>37000</v>
      </c>
      <c r="AF603" s="76" t="s">
        <v>3303</v>
      </c>
      <c r="AK603" s="76" t="s">
        <v>3301</v>
      </c>
      <c r="AL603" s="76" t="n">
        <v>0</v>
      </c>
      <c r="AM603" s="76" t="n">
        <v>0</v>
      </c>
    </row>
    <row r="604" customFormat="false" ht="15" hidden="false" customHeight="false" outlineLevel="0" collapsed="false">
      <c r="A604" s="76" t="n">
        <v>12225</v>
      </c>
      <c r="B604" s="76" t="s">
        <v>3304</v>
      </c>
      <c r="C604" s="76" t="s">
        <v>651</v>
      </c>
      <c r="D604" s="76" t="n">
        <v>458924</v>
      </c>
      <c r="E604" s="76" t="s">
        <v>132</v>
      </c>
      <c r="F604" s="76" t="s">
        <v>132</v>
      </c>
      <c r="H604" s="78" t="n">
        <v>31285</v>
      </c>
      <c r="I604" s="76" t="s">
        <v>23</v>
      </c>
      <c r="J604" s="76" t="n">
        <v>-40</v>
      </c>
      <c r="K604" s="76" t="s">
        <v>41</v>
      </c>
      <c r="M604" s="76" t="s">
        <v>134</v>
      </c>
      <c r="N604" s="79" t="s">
        <v>349</v>
      </c>
      <c r="O604" s="76" t="s">
        <v>350</v>
      </c>
      <c r="P604" s="78" t="n">
        <v>45552</v>
      </c>
      <c r="Q604" s="76" t="s">
        <v>114</v>
      </c>
      <c r="R604" s="78" t="n">
        <v>37432</v>
      </c>
      <c r="S604" s="78" t="n">
        <v>44835</v>
      </c>
      <c r="T604" s="76" t="s">
        <v>183</v>
      </c>
      <c r="U604" s="76" t="n">
        <v>1199</v>
      </c>
      <c r="X604" s="76" t="n">
        <v>11</v>
      </c>
      <c r="Y604" s="76" t="s">
        <v>116</v>
      </c>
      <c r="AC604" s="76" t="s">
        <v>117</v>
      </c>
      <c r="AD604" s="76" t="s">
        <v>3305</v>
      </c>
      <c r="AE604" s="76" t="n">
        <v>45650</v>
      </c>
      <c r="AF604" s="76" t="s">
        <v>3306</v>
      </c>
      <c r="AJ604" s="79" t="s">
        <v>3307</v>
      </c>
      <c r="AK604" s="76" t="s">
        <v>3308</v>
      </c>
      <c r="AL604" s="76" t="n">
        <v>0</v>
      </c>
      <c r="AM604" s="76" t="n">
        <v>0</v>
      </c>
    </row>
    <row r="605" customFormat="false" ht="15" hidden="false" customHeight="false" outlineLevel="0" collapsed="false">
      <c r="A605" s="76" t="n">
        <v>1445700</v>
      </c>
      <c r="B605" s="76" t="s">
        <v>3309</v>
      </c>
      <c r="C605" s="76" t="s">
        <v>1395</v>
      </c>
      <c r="D605" s="76" t="n">
        <v>4535549</v>
      </c>
      <c r="E605" s="76" t="s">
        <v>109</v>
      </c>
      <c r="F605" s="76" t="s">
        <v>132</v>
      </c>
      <c r="H605" s="78" t="n">
        <v>41223</v>
      </c>
      <c r="I605" s="76" t="s">
        <v>370</v>
      </c>
      <c r="J605" s="76" t="n">
        <v>-13</v>
      </c>
      <c r="K605" s="76" t="s">
        <v>41</v>
      </c>
      <c r="M605" s="76" t="s">
        <v>134</v>
      </c>
      <c r="N605" s="79" t="s">
        <v>3310</v>
      </c>
      <c r="O605" s="76" t="s">
        <v>3311</v>
      </c>
      <c r="P605" s="78" t="n">
        <v>45564</v>
      </c>
      <c r="Q605" s="76" t="s">
        <v>114</v>
      </c>
      <c r="R605" s="78" t="n">
        <v>44842</v>
      </c>
      <c r="T605" s="76" t="s">
        <v>115</v>
      </c>
      <c r="U605" s="76" t="n">
        <v>500</v>
      </c>
      <c r="X605" s="76" t="n">
        <v>5</v>
      </c>
      <c r="Y605" s="76" t="s">
        <v>116</v>
      </c>
      <c r="AC605" s="76" t="s">
        <v>117</v>
      </c>
      <c r="AD605" s="76" t="s">
        <v>3312</v>
      </c>
      <c r="AE605" s="76" t="n">
        <v>45510</v>
      </c>
      <c r="AF605" s="76" t="s">
        <v>3313</v>
      </c>
      <c r="AK605" s="76" t="s">
        <v>3314</v>
      </c>
      <c r="AL605" s="76" t="n">
        <v>0</v>
      </c>
      <c r="AM605" s="76" t="n">
        <v>0</v>
      </c>
    </row>
    <row r="606" customFormat="false" ht="15" hidden="false" customHeight="false" outlineLevel="0" collapsed="false">
      <c r="A606" s="76" t="n">
        <v>1547403</v>
      </c>
      <c r="B606" s="76" t="s">
        <v>3315</v>
      </c>
      <c r="C606" s="76" t="s">
        <v>3316</v>
      </c>
      <c r="D606" s="76" t="n">
        <v>1811406</v>
      </c>
      <c r="E606" s="76" t="s">
        <v>132</v>
      </c>
      <c r="F606" s="76" t="s">
        <v>132</v>
      </c>
      <c r="H606" s="78" t="n">
        <v>41071</v>
      </c>
      <c r="I606" s="76" t="s">
        <v>370</v>
      </c>
      <c r="J606" s="76" t="n">
        <v>-13</v>
      </c>
      <c r="K606" s="76" t="s">
        <v>41</v>
      </c>
      <c r="M606" s="76" t="s">
        <v>111</v>
      </c>
      <c r="N606" s="79" t="s">
        <v>1995</v>
      </c>
      <c r="O606" s="76" t="s">
        <v>1996</v>
      </c>
      <c r="P606" s="78" t="n">
        <v>45561</v>
      </c>
      <c r="Q606" s="76" t="s">
        <v>114</v>
      </c>
      <c r="R606" s="78" t="n">
        <v>45246</v>
      </c>
      <c r="T606" s="76" t="s">
        <v>115</v>
      </c>
      <c r="U606" s="76" t="n">
        <v>500</v>
      </c>
      <c r="X606" s="76" t="n">
        <v>5</v>
      </c>
      <c r="Y606" s="76" t="s">
        <v>116</v>
      </c>
      <c r="AC606" s="76" t="s">
        <v>117</v>
      </c>
      <c r="AD606" s="76" t="s">
        <v>2192</v>
      </c>
      <c r="AE606" s="76" t="n">
        <v>18700</v>
      </c>
      <c r="AF606" s="76" t="s">
        <v>3317</v>
      </c>
      <c r="AJ606" s="79" t="s">
        <v>3318</v>
      </c>
      <c r="AK606" s="76" t="s">
        <v>3319</v>
      </c>
      <c r="AL606" s="76" t="n">
        <v>0</v>
      </c>
      <c r="AM606" s="76" t="n">
        <v>0</v>
      </c>
    </row>
    <row r="607" customFormat="false" ht="15" hidden="false" customHeight="false" outlineLevel="0" collapsed="false">
      <c r="A607" s="76" t="n">
        <v>1442213</v>
      </c>
      <c r="B607" s="76" t="s">
        <v>3315</v>
      </c>
      <c r="C607" s="76" t="s">
        <v>238</v>
      </c>
      <c r="D607" s="76" t="n">
        <v>1810910</v>
      </c>
      <c r="E607" s="76" t="s">
        <v>132</v>
      </c>
      <c r="F607" s="76" t="s">
        <v>132</v>
      </c>
      <c r="H607" s="78" t="n">
        <v>39853</v>
      </c>
      <c r="I607" s="76" t="s">
        <v>133</v>
      </c>
      <c r="J607" s="76" t="n">
        <v>-16</v>
      </c>
      <c r="K607" s="76" t="s">
        <v>41</v>
      </c>
      <c r="M607" s="76" t="s">
        <v>111</v>
      </c>
      <c r="N607" s="79" t="s">
        <v>1995</v>
      </c>
      <c r="O607" s="76" t="s">
        <v>1996</v>
      </c>
      <c r="P607" s="78" t="n">
        <v>45535</v>
      </c>
      <c r="Q607" s="76" t="s">
        <v>114</v>
      </c>
      <c r="R607" s="78" t="n">
        <v>44838</v>
      </c>
      <c r="T607" s="76" t="s">
        <v>115</v>
      </c>
      <c r="U607" s="76" t="n">
        <v>756</v>
      </c>
      <c r="X607" s="76" t="n">
        <v>7</v>
      </c>
      <c r="Y607" s="76" t="s">
        <v>116</v>
      </c>
      <c r="AC607" s="76" t="s">
        <v>117</v>
      </c>
      <c r="AD607" s="76" t="s">
        <v>3320</v>
      </c>
      <c r="AE607" s="76" t="n">
        <v>18700</v>
      </c>
      <c r="AF607" s="76" t="s">
        <v>3321</v>
      </c>
      <c r="AJ607" s="79" t="s">
        <v>3318</v>
      </c>
      <c r="AK607" s="76" t="s">
        <v>3319</v>
      </c>
      <c r="AL607" s="76" t="n">
        <v>0</v>
      </c>
      <c r="AM607" s="76" t="n">
        <v>0</v>
      </c>
    </row>
    <row r="608" customFormat="false" ht="15" hidden="false" customHeight="false" outlineLevel="0" collapsed="false">
      <c r="A608" s="76" t="n">
        <v>1189110</v>
      </c>
      <c r="B608" s="76" t="s">
        <v>3322</v>
      </c>
      <c r="C608" s="76" t="s">
        <v>207</v>
      </c>
      <c r="D608" s="76" t="n">
        <v>9537051</v>
      </c>
      <c r="E608" s="76" t="s">
        <v>132</v>
      </c>
      <c r="F608" s="76" t="s">
        <v>132</v>
      </c>
      <c r="H608" s="78" t="n">
        <v>27403</v>
      </c>
      <c r="I608" s="76" t="s">
        <v>197</v>
      </c>
      <c r="J608" s="76" t="s">
        <v>198</v>
      </c>
      <c r="K608" s="76" t="s">
        <v>41</v>
      </c>
      <c r="M608" s="76" t="s">
        <v>269</v>
      </c>
      <c r="N608" s="79" t="s">
        <v>464</v>
      </c>
      <c r="O608" s="76" t="s">
        <v>465</v>
      </c>
      <c r="P608" s="78" t="n">
        <v>45540</v>
      </c>
      <c r="Q608" s="76" t="s">
        <v>114</v>
      </c>
      <c r="R608" s="78" t="n">
        <v>43027</v>
      </c>
      <c r="S608" s="78" t="n">
        <v>45181</v>
      </c>
      <c r="T608" s="76" t="s">
        <v>183</v>
      </c>
      <c r="U608" s="76" t="n">
        <v>1120</v>
      </c>
      <c r="X608" s="76" t="n">
        <v>11</v>
      </c>
      <c r="Y608" s="76" t="s">
        <v>466</v>
      </c>
      <c r="Z608" s="79" t="s">
        <v>2317</v>
      </c>
      <c r="AA608" s="76" t="s">
        <v>2318</v>
      </c>
      <c r="AB608" s="78" t="n">
        <v>45474</v>
      </c>
      <c r="AC608" s="76" t="s">
        <v>117</v>
      </c>
      <c r="AD608" s="76" t="s">
        <v>3323</v>
      </c>
      <c r="AE608" s="76" t="n">
        <v>95570</v>
      </c>
      <c r="AF608" s="76" t="s">
        <v>3324</v>
      </c>
      <c r="AI608" s="79" t="s">
        <v>3325</v>
      </c>
      <c r="AK608" s="76" t="s">
        <v>3326</v>
      </c>
      <c r="AL608" s="76" t="n">
        <v>0</v>
      </c>
      <c r="AM608" s="76" t="n">
        <v>0</v>
      </c>
    </row>
    <row r="609" customFormat="false" ht="15" hidden="false" customHeight="false" outlineLevel="0" collapsed="false">
      <c r="A609" s="76" t="n">
        <v>1196103</v>
      </c>
      <c r="B609" s="76" t="s">
        <v>3322</v>
      </c>
      <c r="C609" s="76" t="s">
        <v>3327</v>
      </c>
      <c r="D609" s="76" t="n">
        <v>9537204</v>
      </c>
      <c r="E609" s="76" t="s">
        <v>132</v>
      </c>
      <c r="F609" s="76" t="s">
        <v>132</v>
      </c>
      <c r="H609" s="78" t="n">
        <v>39636</v>
      </c>
      <c r="I609" s="76" t="s">
        <v>432</v>
      </c>
      <c r="J609" s="76" t="n">
        <v>-17</v>
      </c>
      <c r="K609" s="76" t="s">
        <v>41</v>
      </c>
      <c r="M609" s="76" t="s">
        <v>269</v>
      </c>
      <c r="N609" s="79" t="s">
        <v>464</v>
      </c>
      <c r="O609" s="76" t="s">
        <v>465</v>
      </c>
      <c r="P609" s="78" t="n">
        <v>45540</v>
      </c>
      <c r="Q609" s="76" t="s">
        <v>114</v>
      </c>
      <c r="R609" s="78" t="n">
        <v>43058</v>
      </c>
      <c r="T609" s="76" t="s">
        <v>115</v>
      </c>
      <c r="U609" s="76" t="n">
        <v>1734</v>
      </c>
      <c r="X609" s="76" t="n">
        <v>17</v>
      </c>
      <c r="Y609" s="76" t="s">
        <v>466</v>
      </c>
      <c r="Z609" s="79" t="s">
        <v>2317</v>
      </c>
      <c r="AA609" s="76" t="s">
        <v>2318</v>
      </c>
      <c r="AB609" s="78" t="n">
        <v>45474</v>
      </c>
      <c r="AC609" s="76" t="s">
        <v>117</v>
      </c>
      <c r="AD609" s="76" t="s">
        <v>3323</v>
      </c>
      <c r="AE609" s="76" t="n">
        <v>95570</v>
      </c>
      <c r="AF609" s="76" t="s">
        <v>3328</v>
      </c>
      <c r="AJ609" s="79" t="s">
        <v>3325</v>
      </c>
      <c r="AK609" s="76" t="s">
        <v>3326</v>
      </c>
      <c r="AL609" s="76" t="n">
        <v>0</v>
      </c>
      <c r="AM609" s="76" t="n">
        <v>0</v>
      </c>
    </row>
    <row r="610" customFormat="false" ht="15" hidden="false" customHeight="false" outlineLevel="0" collapsed="false">
      <c r="A610" s="76" t="n">
        <v>12342</v>
      </c>
      <c r="B610" s="76" t="s">
        <v>3329</v>
      </c>
      <c r="C610" s="76" t="s">
        <v>3330</v>
      </c>
      <c r="D610" s="76" t="n">
        <v>415026</v>
      </c>
      <c r="E610" s="76" t="s">
        <v>475</v>
      </c>
      <c r="F610" s="76" t="s">
        <v>132</v>
      </c>
      <c r="H610" s="78" t="n">
        <v>30365</v>
      </c>
      <c r="I610" s="76" t="s">
        <v>179</v>
      </c>
      <c r="J610" s="76" t="s">
        <v>180</v>
      </c>
      <c r="K610" s="76" t="s">
        <v>41</v>
      </c>
      <c r="M610" s="76" t="s">
        <v>286</v>
      </c>
      <c r="N610" s="79" t="s">
        <v>3331</v>
      </c>
      <c r="O610" s="76" t="s">
        <v>3332</v>
      </c>
      <c r="P610" s="78" t="n">
        <v>45484</v>
      </c>
      <c r="Q610" s="76" t="s">
        <v>114</v>
      </c>
      <c r="R610" s="78" t="n">
        <v>37432</v>
      </c>
      <c r="S610" s="78" t="n">
        <v>44063</v>
      </c>
      <c r="T610" s="76" t="s">
        <v>183</v>
      </c>
      <c r="U610" s="76" t="n">
        <v>1083</v>
      </c>
      <c r="X610" s="76" t="n">
        <v>10</v>
      </c>
      <c r="Y610" s="76" t="s">
        <v>116</v>
      </c>
      <c r="AC610" s="76" t="s">
        <v>117</v>
      </c>
      <c r="AD610" s="76" t="s">
        <v>3333</v>
      </c>
      <c r="AE610" s="76" t="n">
        <v>41100</v>
      </c>
      <c r="AF610" s="76" t="s">
        <v>3334</v>
      </c>
      <c r="AI610" s="79" t="s">
        <v>3335</v>
      </c>
      <c r="AJ610" s="79" t="s">
        <v>3336</v>
      </c>
      <c r="AK610" s="76" t="s">
        <v>3337</v>
      </c>
      <c r="AL610" s="76" t="n">
        <v>0</v>
      </c>
      <c r="AM610" s="76" t="n">
        <v>0</v>
      </c>
    </row>
    <row r="611" customFormat="false" ht="15" hidden="false" customHeight="false" outlineLevel="0" collapsed="false">
      <c r="A611" s="76" t="n">
        <v>1194574</v>
      </c>
      <c r="B611" s="76" t="s">
        <v>3329</v>
      </c>
      <c r="C611" s="76" t="s">
        <v>3338</v>
      </c>
      <c r="D611" s="76" t="n">
        <v>4113676</v>
      </c>
      <c r="E611" s="76" t="s">
        <v>132</v>
      </c>
      <c r="F611" s="76" t="s">
        <v>132</v>
      </c>
      <c r="H611" s="78" t="n">
        <v>40698</v>
      </c>
      <c r="I611" s="76" t="s">
        <v>144</v>
      </c>
      <c r="J611" s="76" t="n">
        <v>-14</v>
      </c>
      <c r="K611" s="76" t="s">
        <v>41</v>
      </c>
      <c r="M611" s="76" t="s">
        <v>286</v>
      </c>
      <c r="N611" s="79" t="s">
        <v>3331</v>
      </c>
      <c r="O611" s="76" t="s">
        <v>3332</v>
      </c>
      <c r="P611" s="78" t="n">
        <v>45492</v>
      </c>
      <c r="Q611" s="76" t="s">
        <v>114</v>
      </c>
      <c r="R611" s="78" t="n">
        <v>43052</v>
      </c>
      <c r="T611" s="76" t="s">
        <v>115</v>
      </c>
      <c r="U611" s="76" t="n">
        <v>827</v>
      </c>
      <c r="X611" s="76" t="n">
        <v>8</v>
      </c>
      <c r="Y611" s="76" t="s">
        <v>116</v>
      </c>
      <c r="AC611" s="76" t="s">
        <v>117</v>
      </c>
      <c r="AD611" s="76" t="s">
        <v>3333</v>
      </c>
      <c r="AE611" s="76" t="n">
        <v>41100</v>
      </c>
      <c r="AF611" s="76" t="s">
        <v>3339</v>
      </c>
      <c r="AI611" s="79" t="s">
        <v>3335</v>
      </c>
      <c r="AJ611" s="79" t="s">
        <v>3336</v>
      </c>
      <c r="AK611" s="76" t="s">
        <v>3337</v>
      </c>
      <c r="AL611" s="76" t="n">
        <v>0</v>
      </c>
      <c r="AM611" s="76" t="n">
        <v>0</v>
      </c>
    </row>
    <row r="612" customFormat="false" ht="15" hidden="false" customHeight="false" outlineLevel="0" collapsed="false">
      <c r="A612" s="76" t="n">
        <v>1023018</v>
      </c>
      <c r="B612" s="76" t="s">
        <v>3329</v>
      </c>
      <c r="C612" s="76" t="s">
        <v>736</v>
      </c>
      <c r="D612" s="76" t="n">
        <v>4112506</v>
      </c>
      <c r="E612" s="76" t="s">
        <v>475</v>
      </c>
      <c r="F612" s="76" t="s">
        <v>132</v>
      </c>
      <c r="H612" s="78" t="n">
        <v>27158</v>
      </c>
      <c r="I612" s="76" t="s">
        <v>208</v>
      </c>
      <c r="J612" s="76" t="s">
        <v>209</v>
      </c>
      <c r="K612" s="76" t="s">
        <v>41</v>
      </c>
      <c r="M612" s="76" t="s">
        <v>286</v>
      </c>
      <c r="N612" s="79" t="s">
        <v>3331</v>
      </c>
      <c r="O612" s="76" t="s">
        <v>3332</v>
      </c>
      <c r="P612" s="78" t="n">
        <v>45564</v>
      </c>
      <c r="Q612" s="76" t="s">
        <v>114</v>
      </c>
      <c r="R612" s="78" t="n">
        <v>41915</v>
      </c>
      <c r="T612" s="76" t="s">
        <v>325</v>
      </c>
      <c r="U612" s="76" t="n">
        <v>500</v>
      </c>
      <c r="X612" s="76" t="n">
        <v>5</v>
      </c>
      <c r="Y612" s="76" t="s">
        <v>116</v>
      </c>
      <c r="AC612" s="76" t="s">
        <v>117</v>
      </c>
      <c r="AD612" s="76" t="s">
        <v>3340</v>
      </c>
      <c r="AE612" s="76" t="n">
        <v>41800</v>
      </c>
      <c r="AF612" s="76" t="s">
        <v>3341</v>
      </c>
      <c r="AI612" s="79" t="s">
        <v>3342</v>
      </c>
      <c r="AJ612" s="79" t="s">
        <v>3343</v>
      </c>
      <c r="AK612" s="76" t="s">
        <v>3344</v>
      </c>
      <c r="AL612" s="76" t="n">
        <v>0</v>
      </c>
      <c r="AM612" s="76" t="n">
        <v>0</v>
      </c>
    </row>
    <row r="613" customFormat="false" ht="15" hidden="false" customHeight="false" outlineLevel="0" collapsed="false">
      <c r="A613" s="76" t="n">
        <v>1636318</v>
      </c>
      <c r="B613" s="76" t="s">
        <v>3329</v>
      </c>
      <c r="C613" s="76" t="s">
        <v>1899</v>
      </c>
      <c r="D613" s="76" t="n">
        <v>3737743</v>
      </c>
      <c r="E613" s="76" t="s">
        <v>132</v>
      </c>
      <c r="H613" s="78" t="n">
        <v>40260</v>
      </c>
      <c r="I613" s="76" t="s">
        <v>256</v>
      </c>
      <c r="J613" s="76" t="n">
        <v>-15</v>
      </c>
      <c r="K613" s="76" t="s">
        <v>41</v>
      </c>
      <c r="M613" s="76" t="s">
        <v>124</v>
      </c>
      <c r="N613" s="79" t="s">
        <v>922</v>
      </c>
      <c r="O613" s="76" t="s">
        <v>923</v>
      </c>
      <c r="P613" s="78" t="n">
        <v>45567</v>
      </c>
      <c r="Q613" s="76" t="s">
        <v>114</v>
      </c>
      <c r="R613" s="78" t="n">
        <v>45567</v>
      </c>
      <c r="S613" s="78" t="n">
        <v>45552</v>
      </c>
      <c r="T613" s="76" t="s">
        <v>201</v>
      </c>
      <c r="U613" s="76" t="n">
        <v>500</v>
      </c>
      <c r="X613" s="76" t="n">
        <v>5</v>
      </c>
      <c r="Y613" s="76" t="s">
        <v>116</v>
      </c>
      <c r="AC613" s="76" t="s">
        <v>117</v>
      </c>
      <c r="AD613" s="76" t="s">
        <v>3345</v>
      </c>
      <c r="AE613" s="76" t="n">
        <v>37800</v>
      </c>
      <c r="AF613" s="76" t="s">
        <v>3346</v>
      </c>
      <c r="AJ613" s="79" t="s">
        <v>3347</v>
      </c>
      <c r="AK613" s="76" t="s">
        <v>3348</v>
      </c>
      <c r="AL613" s="76" t="n">
        <v>0</v>
      </c>
      <c r="AM613" s="76" t="n">
        <v>0</v>
      </c>
    </row>
    <row r="614" customFormat="false" ht="15" hidden="false" customHeight="false" outlineLevel="0" collapsed="false">
      <c r="A614" s="76" t="n">
        <v>333597</v>
      </c>
      <c r="B614" s="76" t="s">
        <v>3349</v>
      </c>
      <c r="C614" s="76" t="s">
        <v>736</v>
      </c>
      <c r="D614" s="76" t="n">
        <v>418143</v>
      </c>
      <c r="E614" s="76" t="s">
        <v>132</v>
      </c>
      <c r="F614" s="76" t="s">
        <v>132</v>
      </c>
      <c r="H614" s="78" t="n">
        <v>31596</v>
      </c>
      <c r="I614" s="76" t="s">
        <v>23</v>
      </c>
      <c r="J614" s="76" t="n">
        <v>-40</v>
      </c>
      <c r="K614" s="76" t="s">
        <v>41</v>
      </c>
      <c r="M614" s="76" t="s">
        <v>286</v>
      </c>
      <c r="N614" s="79" t="s">
        <v>1588</v>
      </c>
      <c r="O614" s="76" t="s">
        <v>1589</v>
      </c>
      <c r="P614" s="78" t="n">
        <v>45540</v>
      </c>
      <c r="Q614" s="76" t="s">
        <v>114</v>
      </c>
      <c r="R614" s="78" t="n">
        <v>37586</v>
      </c>
      <c r="S614" s="78" t="n">
        <v>45167</v>
      </c>
      <c r="T614" s="76" t="s">
        <v>183</v>
      </c>
      <c r="U614" s="76" t="n">
        <v>1197</v>
      </c>
      <c r="X614" s="76" t="n">
        <v>11</v>
      </c>
      <c r="Y614" s="76" t="s">
        <v>116</v>
      </c>
      <c r="AC614" s="76" t="s">
        <v>117</v>
      </c>
      <c r="AD614" s="76" t="s">
        <v>1590</v>
      </c>
      <c r="AE614" s="76" t="n">
        <v>41130</v>
      </c>
      <c r="AF614" s="76" t="s">
        <v>3350</v>
      </c>
      <c r="AI614" s="79" t="s">
        <v>3351</v>
      </c>
      <c r="AJ614" s="79" t="s">
        <v>3351</v>
      </c>
      <c r="AK614" s="76" t="s">
        <v>3352</v>
      </c>
      <c r="AL614" s="76" t="n">
        <v>0</v>
      </c>
      <c r="AM614" s="76" t="n">
        <v>0</v>
      </c>
    </row>
    <row r="615" customFormat="false" ht="15" hidden="false" customHeight="false" outlineLevel="0" collapsed="false">
      <c r="A615" s="76" t="n">
        <v>1611186</v>
      </c>
      <c r="B615" s="76" t="s">
        <v>3353</v>
      </c>
      <c r="C615" s="76" t="s">
        <v>868</v>
      </c>
      <c r="D615" s="76" t="n">
        <v>4540410</v>
      </c>
      <c r="E615" s="76" t="s">
        <v>109</v>
      </c>
      <c r="H615" s="78" t="n">
        <v>41110</v>
      </c>
      <c r="I615" s="76" t="s">
        <v>370</v>
      </c>
      <c r="J615" s="76" t="n">
        <v>-13</v>
      </c>
      <c r="K615" s="76" t="s">
        <v>41</v>
      </c>
      <c r="M615" s="76" t="s">
        <v>134</v>
      </c>
      <c r="N615" s="79" t="s">
        <v>449</v>
      </c>
      <c r="O615" s="76" t="s">
        <v>450</v>
      </c>
      <c r="P615" s="78" t="n">
        <v>45548</v>
      </c>
      <c r="Q615" s="76" t="s">
        <v>114</v>
      </c>
      <c r="R615" s="78" t="n">
        <v>45548</v>
      </c>
      <c r="T615" s="76" t="s">
        <v>115</v>
      </c>
      <c r="U615" s="76" t="n">
        <v>500</v>
      </c>
      <c r="X615" s="76" t="n">
        <v>5</v>
      </c>
      <c r="Y615" s="76" t="s">
        <v>116</v>
      </c>
      <c r="AC615" s="76" t="s">
        <v>117</v>
      </c>
      <c r="AD615" s="76" t="s">
        <v>451</v>
      </c>
      <c r="AE615" s="76" t="n">
        <v>45100</v>
      </c>
      <c r="AF615" s="76" t="s">
        <v>452</v>
      </c>
      <c r="AK615" s="76" t="s">
        <v>453</v>
      </c>
      <c r="AL615" s="76" t="n">
        <v>0</v>
      </c>
      <c r="AM615" s="76" t="n">
        <v>0</v>
      </c>
    </row>
    <row r="616" customFormat="false" ht="15" hidden="false" customHeight="false" outlineLevel="0" collapsed="false">
      <c r="A616" s="76" t="n">
        <v>1627036</v>
      </c>
      <c r="B616" s="76" t="s">
        <v>3354</v>
      </c>
      <c r="C616" s="76" t="s">
        <v>1580</v>
      </c>
      <c r="D616" s="76" t="n">
        <v>3737567</v>
      </c>
      <c r="E616" s="76" t="s">
        <v>109</v>
      </c>
      <c r="H616" s="78" t="n">
        <v>41153</v>
      </c>
      <c r="I616" s="76" t="s">
        <v>370</v>
      </c>
      <c r="J616" s="76" t="n">
        <v>-13</v>
      </c>
      <c r="K616" s="76" t="s">
        <v>41</v>
      </c>
      <c r="M616" s="76" t="s">
        <v>124</v>
      </c>
      <c r="N616" s="79" t="s">
        <v>1926</v>
      </c>
      <c r="O616" s="76" t="s">
        <v>1927</v>
      </c>
      <c r="P616" s="78" t="n">
        <v>45560</v>
      </c>
      <c r="Q616" s="76" t="s">
        <v>114</v>
      </c>
      <c r="R616" s="78" t="n">
        <v>45560</v>
      </c>
      <c r="T616" s="76" t="s">
        <v>115</v>
      </c>
      <c r="U616" s="76" t="n">
        <v>500</v>
      </c>
      <c r="X616" s="76" t="n">
        <v>5</v>
      </c>
      <c r="Y616" s="76" t="s">
        <v>116</v>
      </c>
      <c r="AC616" s="76" t="s">
        <v>117</v>
      </c>
      <c r="AD616" s="76" t="s">
        <v>3355</v>
      </c>
      <c r="AE616" s="76" t="n">
        <v>37540</v>
      </c>
      <c r="AF616" s="76" t="s">
        <v>3356</v>
      </c>
      <c r="AK616" s="76" t="s">
        <v>3357</v>
      </c>
      <c r="AL616" s="76" t="n">
        <v>0</v>
      </c>
      <c r="AM616" s="76" t="n">
        <v>0</v>
      </c>
    </row>
    <row r="617" customFormat="false" ht="15" hidden="false" customHeight="false" outlineLevel="0" collapsed="false">
      <c r="A617" s="76" t="n">
        <v>12418</v>
      </c>
      <c r="B617" s="76" t="s">
        <v>3358</v>
      </c>
      <c r="C617" s="76" t="s">
        <v>1217</v>
      </c>
      <c r="D617" s="76" t="n">
        <v>375875</v>
      </c>
      <c r="E617" s="76" t="s">
        <v>132</v>
      </c>
      <c r="F617" s="76" t="s">
        <v>132</v>
      </c>
      <c r="H617" s="78" t="n">
        <v>19986</v>
      </c>
      <c r="I617" s="76" t="s">
        <v>594</v>
      </c>
      <c r="J617" s="76" t="s">
        <v>595</v>
      </c>
      <c r="K617" s="76" t="s">
        <v>41</v>
      </c>
      <c r="M617" s="76" t="s">
        <v>124</v>
      </c>
      <c r="N617" s="79" t="s">
        <v>456</v>
      </c>
      <c r="O617" s="76" t="s">
        <v>457</v>
      </c>
      <c r="P617" s="78" t="n">
        <v>45544</v>
      </c>
      <c r="Q617" s="76" t="s">
        <v>114</v>
      </c>
      <c r="R617" s="78" t="n">
        <v>37432</v>
      </c>
      <c r="S617" s="78" t="n">
        <v>44768</v>
      </c>
      <c r="T617" s="76" t="s">
        <v>183</v>
      </c>
      <c r="U617" s="76" t="n">
        <v>1063</v>
      </c>
      <c r="X617" s="76" t="n">
        <v>10</v>
      </c>
      <c r="Y617" s="76" t="s">
        <v>116</v>
      </c>
      <c r="AB617" s="78" t="n">
        <v>44461</v>
      </c>
      <c r="AC617" s="76" t="s">
        <v>117</v>
      </c>
      <c r="AD617" s="76" t="s">
        <v>394</v>
      </c>
      <c r="AE617" s="76" t="n">
        <v>37000</v>
      </c>
      <c r="AF617" s="76" t="s">
        <v>3359</v>
      </c>
      <c r="AI617" s="79" t="s">
        <v>3360</v>
      </c>
      <c r="AJ617" s="79" t="s">
        <v>3361</v>
      </c>
      <c r="AK617" s="76" t="s">
        <v>3362</v>
      </c>
      <c r="AL617" s="76" t="n">
        <v>0</v>
      </c>
      <c r="AM617" s="76" t="n">
        <v>0</v>
      </c>
    </row>
    <row r="618" customFormat="false" ht="15" hidden="false" customHeight="false" outlineLevel="0" collapsed="false">
      <c r="A618" s="76" t="n">
        <v>12422</v>
      </c>
      <c r="B618" s="76" t="s">
        <v>3358</v>
      </c>
      <c r="C618" s="76" t="s">
        <v>3363</v>
      </c>
      <c r="D618" s="76" t="n">
        <v>377724</v>
      </c>
      <c r="E618" s="76" t="s">
        <v>132</v>
      </c>
      <c r="F618" s="76" t="s">
        <v>132</v>
      </c>
      <c r="H618" s="78" t="n">
        <v>32010</v>
      </c>
      <c r="I618" s="76" t="s">
        <v>23</v>
      </c>
      <c r="J618" s="76" t="n">
        <v>-40</v>
      </c>
      <c r="K618" s="76" t="s">
        <v>41</v>
      </c>
      <c r="M618" s="76" t="s">
        <v>124</v>
      </c>
      <c r="N618" s="79" t="s">
        <v>496</v>
      </c>
      <c r="O618" s="76" t="s">
        <v>497</v>
      </c>
      <c r="P618" s="78" t="n">
        <v>45536</v>
      </c>
      <c r="Q618" s="76" t="s">
        <v>114</v>
      </c>
      <c r="R618" s="78" t="n">
        <v>37432</v>
      </c>
      <c r="S618" s="78" t="n">
        <v>44445</v>
      </c>
      <c r="T618" s="76" t="s">
        <v>183</v>
      </c>
      <c r="U618" s="76" t="n">
        <v>1754</v>
      </c>
      <c r="X618" s="76" t="n">
        <v>17</v>
      </c>
      <c r="Y618" s="76" t="s">
        <v>116</v>
      </c>
      <c r="AC618" s="76" t="s">
        <v>117</v>
      </c>
      <c r="AD618" s="76" t="s">
        <v>1512</v>
      </c>
      <c r="AE618" s="76" t="n">
        <v>37230</v>
      </c>
      <c r="AF618" s="76" t="s">
        <v>3364</v>
      </c>
      <c r="AJ618" s="79" t="s">
        <v>3365</v>
      </c>
      <c r="AK618" s="76" t="s">
        <v>3366</v>
      </c>
      <c r="AL618" s="76" t="n">
        <v>1</v>
      </c>
      <c r="AM618" s="76" t="n">
        <v>0</v>
      </c>
    </row>
    <row r="619" customFormat="false" ht="15" hidden="false" customHeight="false" outlineLevel="0" collapsed="false">
      <c r="A619" s="76" t="n">
        <v>1418059</v>
      </c>
      <c r="B619" s="76" t="s">
        <v>3367</v>
      </c>
      <c r="C619" s="76" t="s">
        <v>3368</v>
      </c>
      <c r="D619" s="76" t="n">
        <v>4535165</v>
      </c>
      <c r="E619" s="76" t="s">
        <v>132</v>
      </c>
      <c r="H619" s="78" t="n">
        <v>40694</v>
      </c>
      <c r="I619" s="76" t="s">
        <v>144</v>
      </c>
      <c r="J619" s="76" t="n">
        <v>-14</v>
      </c>
      <c r="K619" s="76" t="s">
        <v>41</v>
      </c>
      <c r="M619" s="76" t="s">
        <v>134</v>
      </c>
      <c r="N619" s="79" t="s">
        <v>307</v>
      </c>
      <c r="O619" s="76" t="s">
        <v>308</v>
      </c>
      <c r="P619" s="78" t="n">
        <v>45563</v>
      </c>
      <c r="Q619" s="76" t="s">
        <v>114</v>
      </c>
      <c r="R619" s="78" t="n">
        <v>44805</v>
      </c>
      <c r="T619" s="76" t="s">
        <v>115</v>
      </c>
      <c r="U619" s="76" t="n">
        <v>500</v>
      </c>
      <c r="X619" s="76" t="n">
        <v>5</v>
      </c>
      <c r="Y619" s="76" t="s">
        <v>116</v>
      </c>
      <c r="AC619" s="76" t="s">
        <v>117</v>
      </c>
      <c r="AD619" s="76" t="s">
        <v>588</v>
      </c>
      <c r="AE619" s="76" t="n">
        <v>45380</v>
      </c>
      <c r="AF619" s="76" t="s">
        <v>3369</v>
      </c>
      <c r="AJ619" s="79" t="s">
        <v>3370</v>
      </c>
      <c r="AK619" s="76" t="s">
        <v>3371</v>
      </c>
      <c r="AL619" s="76" t="n">
        <v>0</v>
      </c>
      <c r="AM619" s="76" t="n">
        <v>0</v>
      </c>
    </row>
    <row r="620" customFormat="false" ht="15" hidden="false" customHeight="false" outlineLevel="0" collapsed="false">
      <c r="A620" s="76" t="n">
        <v>1671088</v>
      </c>
      <c r="B620" s="76" t="s">
        <v>3372</v>
      </c>
      <c r="C620" s="76" t="s">
        <v>2800</v>
      </c>
      <c r="D620" s="76" t="n">
        <v>4116845</v>
      </c>
      <c r="E620" s="76" t="s">
        <v>132</v>
      </c>
      <c r="H620" s="78" t="n">
        <v>23076</v>
      </c>
      <c r="I620" s="76" t="s">
        <v>267</v>
      </c>
      <c r="J620" s="76" t="s">
        <v>268</v>
      </c>
      <c r="K620" s="76" t="s">
        <v>41</v>
      </c>
      <c r="M620" s="76" t="s">
        <v>286</v>
      </c>
      <c r="N620" s="79" t="s">
        <v>572</v>
      </c>
      <c r="O620" s="76" t="s">
        <v>573</v>
      </c>
      <c r="P620" s="78" t="n">
        <v>45645</v>
      </c>
      <c r="Q620" s="76" t="s">
        <v>114</v>
      </c>
      <c r="R620" s="78" t="n">
        <v>45645</v>
      </c>
      <c r="S620" s="78" t="n">
        <v>45636</v>
      </c>
      <c r="T620" s="76" t="s">
        <v>201</v>
      </c>
      <c r="U620" s="76" t="n">
        <v>500</v>
      </c>
      <c r="X620" s="76" t="n">
        <v>5</v>
      </c>
      <c r="Y620" s="76" t="s">
        <v>116</v>
      </c>
      <c r="AC620" s="76" t="s">
        <v>117</v>
      </c>
      <c r="AD620" s="76" t="s">
        <v>3373</v>
      </c>
      <c r="AE620" s="76" t="n">
        <v>41370</v>
      </c>
      <c r="AF620" s="76" t="s">
        <v>3374</v>
      </c>
      <c r="AK620" s="76" t="s">
        <v>3375</v>
      </c>
      <c r="AL620" s="76" t="n">
        <v>0</v>
      </c>
      <c r="AM620" s="76" t="n">
        <v>0</v>
      </c>
    </row>
    <row r="621" customFormat="false" ht="15" hidden="false" customHeight="false" outlineLevel="0" collapsed="false">
      <c r="A621" s="76" t="n">
        <v>519889</v>
      </c>
      <c r="B621" s="76" t="s">
        <v>3376</v>
      </c>
      <c r="C621" s="76" t="s">
        <v>2955</v>
      </c>
      <c r="D621" s="76" t="n">
        <v>587293</v>
      </c>
      <c r="E621" s="76" t="s">
        <v>132</v>
      </c>
      <c r="H621" s="78" t="n">
        <v>30579</v>
      </c>
      <c r="I621" s="76" t="s">
        <v>179</v>
      </c>
      <c r="J621" s="76" t="s">
        <v>180</v>
      </c>
      <c r="K621" s="76" t="s">
        <v>41</v>
      </c>
      <c r="M621" s="76" t="s">
        <v>134</v>
      </c>
      <c r="N621" s="79" t="s">
        <v>349</v>
      </c>
      <c r="O621" s="76" t="s">
        <v>350</v>
      </c>
      <c r="P621" s="78" t="n">
        <v>45561</v>
      </c>
      <c r="Q621" s="76" t="s">
        <v>114</v>
      </c>
      <c r="R621" s="78" t="n">
        <v>38742</v>
      </c>
      <c r="S621" s="78" t="n">
        <v>45553</v>
      </c>
      <c r="T621" s="76" t="s">
        <v>201</v>
      </c>
      <c r="U621" s="76" t="n">
        <v>528</v>
      </c>
      <c r="X621" s="76" t="n">
        <v>5</v>
      </c>
      <c r="Y621" s="76" t="s">
        <v>116</v>
      </c>
      <c r="AC621" s="76" t="s">
        <v>117</v>
      </c>
      <c r="AD621" s="76" t="s">
        <v>3377</v>
      </c>
      <c r="AE621" s="76" t="n">
        <v>45750</v>
      </c>
      <c r="AF621" s="76" t="s">
        <v>3378</v>
      </c>
      <c r="AJ621" s="79" t="s">
        <v>3379</v>
      </c>
      <c r="AK621" s="76" t="s">
        <v>3380</v>
      </c>
      <c r="AL621" s="76" t="n">
        <v>0</v>
      </c>
      <c r="AM621" s="76" t="n">
        <v>0</v>
      </c>
    </row>
    <row r="622" customFormat="false" ht="15" hidden="false" customHeight="false" outlineLevel="0" collapsed="false">
      <c r="A622" s="76" t="n">
        <v>1614473</v>
      </c>
      <c r="B622" s="76" t="s">
        <v>3381</v>
      </c>
      <c r="C622" s="76" t="s">
        <v>3022</v>
      </c>
      <c r="D622" s="76" t="n">
        <v>2817332</v>
      </c>
      <c r="E622" s="76" t="s">
        <v>109</v>
      </c>
      <c r="H622" s="78" t="n">
        <v>24969</v>
      </c>
      <c r="I622" s="76" t="s">
        <v>321</v>
      </c>
      <c r="J622" s="76" t="s">
        <v>322</v>
      </c>
      <c r="K622" s="76" t="s">
        <v>2</v>
      </c>
      <c r="M622" s="76" t="s">
        <v>155</v>
      </c>
      <c r="N622" s="79" t="s">
        <v>728</v>
      </c>
      <c r="O622" s="76" t="s">
        <v>729</v>
      </c>
      <c r="P622" s="78" t="n">
        <v>45601</v>
      </c>
      <c r="Q622" s="76" t="s">
        <v>114</v>
      </c>
      <c r="R622" s="78" t="n">
        <v>45551</v>
      </c>
      <c r="S622" s="78" t="n">
        <v>45548</v>
      </c>
      <c r="T622" s="76" t="s">
        <v>201</v>
      </c>
      <c r="U622" s="76" t="n">
        <v>500</v>
      </c>
      <c r="X622" s="76" t="n">
        <v>5</v>
      </c>
      <c r="Y622" s="76" t="s">
        <v>116</v>
      </c>
      <c r="AC622" s="76" t="s">
        <v>117</v>
      </c>
      <c r="AD622" s="76" t="s">
        <v>3382</v>
      </c>
      <c r="AE622" s="76" t="n">
        <v>28400</v>
      </c>
      <c r="AF622" s="76" t="s">
        <v>3383</v>
      </c>
      <c r="AJ622" s="79" t="s">
        <v>3384</v>
      </c>
      <c r="AK622" s="76" t="s">
        <v>3385</v>
      </c>
      <c r="AL622" s="76" t="n">
        <v>0</v>
      </c>
      <c r="AM622" s="76" t="n">
        <v>0</v>
      </c>
    </row>
    <row r="623" customFormat="false" ht="15" hidden="false" customHeight="false" outlineLevel="0" collapsed="false">
      <c r="A623" s="76" t="n">
        <v>1429254</v>
      </c>
      <c r="B623" s="76" t="s">
        <v>3386</v>
      </c>
      <c r="C623" s="76" t="s">
        <v>1959</v>
      </c>
      <c r="D623" s="76" t="n">
        <v>3734185</v>
      </c>
      <c r="E623" s="76" t="s">
        <v>109</v>
      </c>
      <c r="F623" s="76" t="s">
        <v>109</v>
      </c>
      <c r="H623" s="78" t="n">
        <v>39860</v>
      </c>
      <c r="I623" s="76" t="s">
        <v>133</v>
      </c>
      <c r="J623" s="76" t="n">
        <v>-16</v>
      </c>
      <c r="K623" s="76" t="s">
        <v>2</v>
      </c>
      <c r="M623" s="76" t="s">
        <v>124</v>
      </c>
      <c r="N623" s="79" t="s">
        <v>540</v>
      </c>
      <c r="O623" s="76" t="s">
        <v>541</v>
      </c>
      <c r="P623" s="78" t="n">
        <v>45555</v>
      </c>
      <c r="Q623" s="76" t="s">
        <v>114</v>
      </c>
      <c r="R623" s="78" t="n">
        <v>44824</v>
      </c>
      <c r="T623" s="76" t="s">
        <v>115</v>
      </c>
      <c r="U623" s="76" t="n">
        <v>500</v>
      </c>
      <c r="X623" s="76" t="n">
        <v>5</v>
      </c>
      <c r="Y623" s="76" t="s">
        <v>116</v>
      </c>
      <c r="AC623" s="76" t="s">
        <v>117</v>
      </c>
      <c r="AD623" s="76" t="s">
        <v>3387</v>
      </c>
      <c r="AE623" s="76" t="n">
        <v>37260</v>
      </c>
      <c r="AF623" s="76" t="s">
        <v>3388</v>
      </c>
      <c r="AJ623" s="79" t="s">
        <v>3389</v>
      </c>
      <c r="AK623" s="76" t="s">
        <v>3390</v>
      </c>
      <c r="AL623" s="76" t="n">
        <v>0</v>
      </c>
      <c r="AM623" s="76" t="n">
        <v>0</v>
      </c>
    </row>
    <row r="624" customFormat="false" ht="15" hidden="false" customHeight="false" outlineLevel="0" collapsed="false">
      <c r="A624" s="76" t="n">
        <v>1517633</v>
      </c>
      <c r="B624" s="76" t="s">
        <v>3386</v>
      </c>
      <c r="C624" s="76" t="s">
        <v>3391</v>
      </c>
      <c r="D624" s="76" t="n">
        <v>3736123</v>
      </c>
      <c r="E624" s="76" t="s">
        <v>109</v>
      </c>
      <c r="F624" s="76" t="s">
        <v>109</v>
      </c>
      <c r="H624" s="78" t="n">
        <v>42299</v>
      </c>
      <c r="I624" s="76" t="s">
        <v>231</v>
      </c>
      <c r="J624" s="76" t="n">
        <v>-10</v>
      </c>
      <c r="K624" s="76" t="s">
        <v>41</v>
      </c>
      <c r="M624" s="76" t="s">
        <v>124</v>
      </c>
      <c r="N624" s="79" t="s">
        <v>1926</v>
      </c>
      <c r="O624" s="76" t="s">
        <v>1927</v>
      </c>
      <c r="P624" s="78" t="n">
        <v>45546</v>
      </c>
      <c r="Q624" s="76" t="s">
        <v>114</v>
      </c>
      <c r="R624" s="78" t="n">
        <v>45190</v>
      </c>
      <c r="T624" s="76" t="s">
        <v>115</v>
      </c>
      <c r="U624" s="76" t="n">
        <v>500</v>
      </c>
      <c r="X624" s="76" t="n">
        <v>5</v>
      </c>
      <c r="Y624" s="76" t="s">
        <v>116</v>
      </c>
      <c r="AC624" s="76" t="s">
        <v>117</v>
      </c>
      <c r="AD624" s="76" t="s">
        <v>3392</v>
      </c>
      <c r="AE624" s="76" t="n">
        <v>37540</v>
      </c>
      <c r="AF624" s="76" t="s">
        <v>3393</v>
      </c>
      <c r="AJ624" s="76" t="s">
        <v>3394</v>
      </c>
      <c r="AK624" s="76" t="s">
        <v>3395</v>
      </c>
      <c r="AL624" s="76" t="n">
        <v>0</v>
      </c>
      <c r="AM624" s="76" t="n">
        <v>0</v>
      </c>
    </row>
    <row r="625" customFormat="false" ht="15" hidden="false" customHeight="false" outlineLevel="0" collapsed="false">
      <c r="A625" s="76" t="n">
        <v>1273305</v>
      </c>
      <c r="B625" s="76" t="s">
        <v>3386</v>
      </c>
      <c r="C625" s="76" t="s">
        <v>207</v>
      </c>
      <c r="D625" s="76" t="n">
        <v>3731307</v>
      </c>
      <c r="E625" s="76" t="s">
        <v>109</v>
      </c>
      <c r="F625" s="76" t="s">
        <v>109</v>
      </c>
      <c r="H625" s="78" t="n">
        <v>26812</v>
      </c>
      <c r="I625" s="76" t="s">
        <v>208</v>
      </c>
      <c r="J625" s="76" t="s">
        <v>209</v>
      </c>
      <c r="K625" s="76" t="s">
        <v>41</v>
      </c>
      <c r="M625" s="76" t="s">
        <v>124</v>
      </c>
      <c r="N625" s="79" t="s">
        <v>540</v>
      </c>
      <c r="O625" s="76" t="s">
        <v>541</v>
      </c>
      <c r="P625" s="78" t="n">
        <v>45546</v>
      </c>
      <c r="Q625" s="76" t="s">
        <v>114</v>
      </c>
      <c r="R625" s="78" t="n">
        <v>43729</v>
      </c>
      <c r="S625" s="78" t="n">
        <v>44838</v>
      </c>
      <c r="T625" s="76" t="s">
        <v>183</v>
      </c>
      <c r="U625" s="76" t="n">
        <v>500</v>
      </c>
      <c r="X625" s="76" t="n">
        <v>5</v>
      </c>
      <c r="Y625" s="76" t="s">
        <v>116</v>
      </c>
      <c r="AC625" s="76" t="s">
        <v>117</v>
      </c>
      <c r="AD625" s="76" t="s">
        <v>542</v>
      </c>
      <c r="AE625" s="76" t="n">
        <v>37260</v>
      </c>
      <c r="AF625" s="76" t="s">
        <v>3396</v>
      </c>
      <c r="AJ625" s="79" t="s">
        <v>3389</v>
      </c>
      <c r="AK625" s="76" t="s">
        <v>3390</v>
      </c>
      <c r="AL625" s="76" t="n">
        <v>0</v>
      </c>
      <c r="AM625" s="76" t="n">
        <v>0</v>
      </c>
    </row>
    <row r="626" customFormat="false" ht="15" hidden="false" customHeight="false" outlineLevel="0" collapsed="false">
      <c r="A626" s="76" t="n">
        <v>1204422</v>
      </c>
      <c r="B626" s="76" t="s">
        <v>3397</v>
      </c>
      <c r="C626" s="76" t="s">
        <v>1450</v>
      </c>
      <c r="D626" s="76" t="n">
        <v>4529684</v>
      </c>
      <c r="E626" s="76" t="s">
        <v>132</v>
      </c>
      <c r="F626" s="76" t="s">
        <v>132</v>
      </c>
      <c r="H626" s="78" t="n">
        <v>25892</v>
      </c>
      <c r="I626" s="76" t="s">
        <v>208</v>
      </c>
      <c r="J626" s="76" t="s">
        <v>209</v>
      </c>
      <c r="K626" s="76" t="s">
        <v>41</v>
      </c>
      <c r="M626" s="76" t="s">
        <v>134</v>
      </c>
      <c r="N626" s="79" t="s">
        <v>1444</v>
      </c>
      <c r="O626" s="76" t="s">
        <v>1445</v>
      </c>
      <c r="P626" s="78" t="n">
        <v>45540</v>
      </c>
      <c r="Q626" s="76" t="s">
        <v>114</v>
      </c>
      <c r="R626" s="78" t="n">
        <v>43135</v>
      </c>
      <c r="S626" s="78" t="n">
        <v>45517</v>
      </c>
      <c r="T626" s="76" t="s">
        <v>201</v>
      </c>
      <c r="U626" s="76" t="n">
        <v>500</v>
      </c>
      <c r="X626" s="76" t="n">
        <v>5</v>
      </c>
      <c r="Y626" s="76" t="s">
        <v>116</v>
      </c>
      <c r="AC626" s="76" t="s">
        <v>117</v>
      </c>
      <c r="AD626" s="76" t="s">
        <v>2964</v>
      </c>
      <c r="AE626" s="76" t="n">
        <v>45800</v>
      </c>
      <c r="AF626" s="76" t="s">
        <v>3398</v>
      </c>
      <c r="AI626" s="79" t="s">
        <v>3399</v>
      </c>
      <c r="AJ626" s="79" t="s">
        <v>3400</v>
      </c>
      <c r="AK626" s="76" t="s">
        <v>3401</v>
      </c>
      <c r="AL626" s="76" t="n">
        <v>0</v>
      </c>
      <c r="AM626" s="76" t="n">
        <v>0</v>
      </c>
    </row>
    <row r="627" customFormat="false" ht="15" hidden="false" customHeight="false" outlineLevel="0" collapsed="false">
      <c r="A627" s="76" t="n">
        <v>1677695</v>
      </c>
      <c r="B627" s="76" t="s">
        <v>3402</v>
      </c>
      <c r="C627" s="76" t="s">
        <v>3403</v>
      </c>
      <c r="D627" s="76" t="n">
        <v>3738380</v>
      </c>
      <c r="E627" s="76" t="s">
        <v>109</v>
      </c>
      <c r="H627" s="78" t="n">
        <v>41553</v>
      </c>
      <c r="I627" s="76" t="s">
        <v>110</v>
      </c>
      <c r="J627" s="76" t="n">
        <v>-12</v>
      </c>
      <c r="K627" s="76" t="s">
        <v>2</v>
      </c>
      <c r="M627" s="76" t="s">
        <v>124</v>
      </c>
      <c r="N627" s="79" t="s">
        <v>2231</v>
      </c>
      <c r="O627" s="76" t="s">
        <v>2232</v>
      </c>
      <c r="P627" s="78" t="n">
        <v>45693</v>
      </c>
      <c r="Q627" s="76" t="s">
        <v>114</v>
      </c>
      <c r="R627" s="78" t="n">
        <v>45693</v>
      </c>
      <c r="T627" s="76" t="s">
        <v>115</v>
      </c>
      <c r="U627" s="76" t="n">
        <v>500</v>
      </c>
      <c r="X627" s="76" t="n">
        <v>5</v>
      </c>
      <c r="Y627" s="76" t="s">
        <v>116</v>
      </c>
      <c r="AC627" s="76" t="s">
        <v>117</v>
      </c>
      <c r="AD627" s="76" t="s">
        <v>2233</v>
      </c>
      <c r="AE627" s="76" t="n">
        <v>37600</v>
      </c>
      <c r="AF627" s="76" t="s">
        <v>3404</v>
      </c>
      <c r="AJ627" s="79" t="s">
        <v>3405</v>
      </c>
      <c r="AK627" s="76" t="s">
        <v>3406</v>
      </c>
      <c r="AL627" s="76" t="n">
        <v>0</v>
      </c>
      <c r="AM627" s="76" t="n">
        <v>0</v>
      </c>
    </row>
    <row r="628" customFormat="false" ht="15" hidden="false" customHeight="false" outlineLevel="0" collapsed="false">
      <c r="A628" s="76" t="n">
        <v>1677690</v>
      </c>
      <c r="B628" s="76" t="s">
        <v>3402</v>
      </c>
      <c r="C628" s="76" t="s">
        <v>651</v>
      </c>
      <c r="D628" s="76" t="n">
        <v>3738379</v>
      </c>
      <c r="E628" s="76" t="s">
        <v>109</v>
      </c>
      <c r="H628" s="78" t="n">
        <v>42698</v>
      </c>
      <c r="I628" s="76" t="s">
        <v>109</v>
      </c>
      <c r="J628" s="76" t="n">
        <v>-9</v>
      </c>
      <c r="K628" s="76" t="s">
        <v>41</v>
      </c>
      <c r="M628" s="76" t="s">
        <v>124</v>
      </c>
      <c r="N628" s="79" t="s">
        <v>2231</v>
      </c>
      <c r="O628" s="76" t="s">
        <v>2232</v>
      </c>
      <c r="P628" s="78" t="n">
        <v>45693</v>
      </c>
      <c r="Q628" s="76" t="s">
        <v>114</v>
      </c>
      <c r="R628" s="78" t="n">
        <v>45693</v>
      </c>
      <c r="T628" s="76" t="s">
        <v>115</v>
      </c>
      <c r="U628" s="76" t="n">
        <v>500</v>
      </c>
      <c r="X628" s="76" t="n">
        <v>5</v>
      </c>
      <c r="Y628" s="76" t="s">
        <v>116</v>
      </c>
      <c r="AC628" s="76" t="s">
        <v>117</v>
      </c>
      <c r="AD628" s="76" t="s">
        <v>2233</v>
      </c>
      <c r="AE628" s="76" t="n">
        <v>37600</v>
      </c>
      <c r="AF628" s="76" t="s">
        <v>3404</v>
      </c>
      <c r="AJ628" s="79" t="s">
        <v>3405</v>
      </c>
      <c r="AK628" s="76" t="s">
        <v>3406</v>
      </c>
      <c r="AL628" s="76" t="n">
        <v>0</v>
      </c>
      <c r="AM628" s="76" t="n">
        <v>0</v>
      </c>
    </row>
    <row r="629" customFormat="false" ht="15" hidden="false" customHeight="false" outlineLevel="0" collapsed="false">
      <c r="A629" s="76" t="n">
        <v>1614879</v>
      </c>
      <c r="B629" s="76" t="s">
        <v>3407</v>
      </c>
      <c r="C629" s="76" t="s">
        <v>3408</v>
      </c>
      <c r="D629" s="76" t="n">
        <v>2817342</v>
      </c>
      <c r="E629" s="76" t="s">
        <v>109</v>
      </c>
      <c r="H629" s="78" t="n">
        <v>41999</v>
      </c>
      <c r="I629" s="76" t="s">
        <v>190</v>
      </c>
      <c r="J629" s="76" t="n">
        <v>-11</v>
      </c>
      <c r="K629" s="76" t="s">
        <v>41</v>
      </c>
      <c r="M629" s="76" t="s">
        <v>155</v>
      </c>
      <c r="N629" s="79" t="s">
        <v>1517</v>
      </c>
      <c r="O629" s="76" t="s">
        <v>1518</v>
      </c>
      <c r="P629" s="78" t="n">
        <v>45552</v>
      </c>
      <c r="Q629" s="76" t="s">
        <v>114</v>
      </c>
      <c r="R629" s="78" t="n">
        <v>45552</v>
      </c>
      <c r="T629" s="76" t="s">
        <v>115</v>
      </c>
      <c r="U629" s="76" t="n">
        <v>500</v>
      </c>
      <c r="X629" s="76" t="n">
        <v>5</v>
      </c>
      <c r="Y629" s="76" t="s">
        <v>116</v>
      </c>
      <c r="AC629" s="76" t="s">
        <v>117</v>
      </c>
      <c r="AD629" s="76" t="s">
        <v>3409</v>
      </c>
      <c r="AE629" s="76" t="n">
        <v>28300</v>
      </c>
      <c r="AF629" s="76" t="s">
        <v>3410</v>
      </c>
      <c r="AK629" s="76" t="s">
        <v>3411</v>
      </c>
      <c r="AL629" s="76" t="n">
        <v>0</v>
      </c>
      <c r="AM629" s="76" t="n">
        <v>0</v>
      </c>
    </row>
    <row r="630" customFormat="false" ht="15" hidden="false" customHeight="false" outlineLevel="0" collapsed="false">
      <c r="A630" s="76" t="n">
        <v>1431477</v>
      </c>
      <c r="B630" s="76" t="s">
        <v>3412</v>
      </c>
      <c r="C630" s="76" t="s">
        <v>3413</v>
      </c>
      <c r="D630" s="76" t="n">
        <v>4535348</v>
      </c>
      <c r="E630" s="76" t="s">
        <v>132</v>
      </c>
      <c r="F630" s="76" t="s">
        <v>132</v>
      </c>
      <c r="H630" s="78" t="n">
        <v>40717</v>
      </c>
      <c r="I630" s="76" t="s">
        <v>144</v>
      </c>
      <c r="J630" s="76" t="n">
        <v>-14</v>
      </c>
      <c r="K630" s="76" t="s">
        <v>41</v>
      </c>
      <c r="M630" s="76" t="s">
        <v>134</v>
      </c>
      <c r="N630" s="79" t="s">
        <v>2364</v>
      </c>
      <c r="O630" s="76" t="s">
        <v>2365</v>
      </c>
      <c r="P630" s="78" t="n">
        <v>45565</v>
      </c>
      <c r="Q630" s="76" t="s">
        <v>114</v>
      </c>
      <c r="R630" s="78" t="n">
        <v>44826</v>
      </c>
      <c r="T630" s="76" t="s">
        <v>115</v>
      </c>
      <c r="U630" s="76" t="n">
        <v>500</v>
      </c>
      <c r="X630" s="76" t="n">
        <v>5</v>
      </c>
      <c r="Y630" s="76" t="s">
        <v>116</v>
      </c>
      <c r="AC630" s="76" t="s">
        <v>117</v>
      </c>
      <c r="AD630" s="76" t="s">
        <v>2936</v>
      </c>
      <c r="AE630" s="76" t="n">
        <v>45200</v>
      </c>
      <c r="AF630" s="76" t="s">
        <v>3414</v>
      </c>
      <c r="AJ630" s="79" t="s">
        <v>3415</v>
      </c>
      <c r="AK630" s="76" t="s">
        <v>3416</v>
      </c>
      <c r="AL630" s="76" t="n">
        <v>0</v>
      </c>
      <c r="AM630" s="76" t="n">
        <v>0</v>
      </c>
    </row>
    <row r="631" customFormat="false" ht="15" hidden="false" customHeight="false" outlineLevel="0" collapsed="false">
      <c r="A631" s="76" t="n">
        <v>1509500</v>
      </c>
      <c r="B631" s="76" t="s">
        <v>3417</v>
      </c>
      <c r="C631" s="76" t="s">
        <v>3418</v>
      </c>
      <c r="D631" s="76" t="n">
        <v>4538013</v>
      </c>
      <c r="E631" s="76" t="s">
        <v>109</v>
      </c>
      <c r="F631" s="76" t="s">
        <v>109</v>
      </c>
      <c r="H631" s="78" t="n">
        <v>25898</v>
      </c>
      <c r="I631" s="76" t="s">
        <v>208</v>
      </c>
      <c r="J631" s="76" t="s">
        <v>209</v>
      </c>
      <c r="K631" s="76" t="s">
        <v>2</v>
      </c>
      <c r="M631" s="76" t="s">
        <v>134</v>
      </c>
      <c r="N631" s="79" t="s">
        <v>248</v>
      </c>
      <c r="O631" s="76" t="s">
        <v>249</v>
      </c>
      <c r="P631" s="78" t="n">
        <v>45554</v>
      </c>
      <c r="Q631" s="76" t="s">
        <v>114</v>
      </c>
      <c r="R631" s="78" t="n">
        <v>45179</v>
      </c>
      <c r="S631" s="78" t="n">
        <v>45173</v>
      </c>
      <c r="T631" s="76" t="s">
        <v>183</v>
      </c>
      <c r="U631" s="76" t="n">
        <v>500</v>
      </c>
      <c r="X631" s="76" t="n">
        <v>5</v>
      </c>
      <c r="Y631" s="76" t="s">
        <v>116</v>
      </c>
      <c r="AC631" s="76" t="s">
        <v>117</v>
      </c>
      <c r="AD631" s="76" t="s">
        <v>3419</v>
      </c>
      <c r="AE631" s="76" t="n">
        <v>45260</v>
      </c>
      <c r="AF631" s="76" t="s">
        <v>3420</v>
      </c>
      <c r="AK631" s="76" t="s">
        <v>3421</v>
      </c>
      <c r="AL631" s="76" t="n">
        <v>0</v>
      </c>
      <c r="AM631" s="76" t="n">
        <v>0</v>
      </c>
    </row>
    <row r="632" customFormat="false" ht="15" hidden="false" customHeight="false" outlineLevel="0" collapsed="false">
      <c r="A632" s="76" t="n">
        <v>1342247</v>
      </c>
      <c r="B632" s="76" t="s">
        <v>3417</v>
      </c>
      <c r="C632" s="76" t="s">
        <v>1081</v>
      </c>
      <c r="D632" s="76" t="n">
        <v>4532383</v>
      </c>
      <c r="E632" s="76" t="s">
        <v>132</v>
      </c>
      <c r="F632" s="76" t="s">
        <v>132</v>
      </c>
      <c r="H632" s="78" t="n">
        <v>40638</v>
      </c>
      <c r="I632" s="76" t="s">
        <v>144</v>
      </c>
      <c r="J632" s="76" t="n">
        <v>-14</v>
      </c>
      <c r="K632" s="76" t="s">
        <v>41</v>
      </c>
      <c r="M632" s="76" t="s">
        <v>134</v>
      </c>
      <c r="N632" s="79" t="s">
        <v>248</v>
      </c>
      <c r="O632" s="76" t="s">
        <v>249</v>
      </c>
      <c r="P632" s="78" t="n">
        <v>45554</v>
      </c>
      <c r="Q632" s="76" t="s">
        <v>114</v>
      </c>
      <c r="R632" s="78" t="n">
        <v>44455</v>
      </c>
      <c r="T632" s="76" t="s">
        <v>115</v>
      </c>
      <c r="U632" s="76" t="n">
        <v>630</v>
      </c>
      <c r="X632" s="76" t="n">
        <v>6</v>
      </c>
      <c r="Y632" s="76" t="s">
        <v>116</v>
      </c>
      <c r="AC632" s="76" t="s">
        <v>117</v>
      </c>
      <c r="AD632" s="76" t="s">
        <v>3422</v>
      </c>
      <c r="AE632" s="76" t="n">
        <v>45260</v>
      </c>
      <c r="AF632" s="76" t="s">
        <v>3423</v>
      </c>
      <c r="AI632" s="79" t="s">
        <v>3424</v>
      </c>
      <c r="AJ632" s="79" t="s">
        <v>3425</v>
      </c>
      <c r="AK632" s="76" t="s">
        <v>3426</v>
      </c>
      <c r="AL632" s="76" t="n">
        <v>0</v>
      </c>
      <c r="AM632" s="76" t="n">
        <v>0</v>
      </c>
    </row>
    <row r="633" customFormat="false" ht="15" hidden="false" customHeight="false" outlineLevel="0" collapsed="false">
      <c r="A633" s="76" t="n">
        <v>1509496</v>
      </c>
      <c r="B633" s="76" t="s">
        <v>3417</v>
      </c>
      <c r="C633" s="76" t="s">
        <v>517</v>
      </c>
      <c r="D633" s="76" t="n">
        <v>4538012</v>
      </c>
      <c r="E633" s="76" t="s">
        <v>132</v>
      </c>
      <c r="F633" s="76" t="s">
        <v>109</v>
      </c>
      <c r="H633" s="78" t="n">
        <v>25759</v>
      </c>
      <c r="I633" s="76" t="s">
        <v>208</v>
      </c>
      <c r="J633" s="76" t="s">
        <v>209</v>
      </c>
      <c r="K633" s="76" t="s">
        <v>41</v>
      </c>
      <c r="M633" s="76" t="s">
        <v>134</v>
      </c>
      <c r="N633" s="79" t="s">
        <v>248</v>
      </c>
      <c r="O633" s="76" t="s">
        <v>249</v>
      </c>
      <c r="P633" s="78" t="n">
        <v>45554</v>
      </c>
      <c r="Q633" s="76" t="s">
        <v>114</v>
      </c>
      <c r="R633" s="78" t="n">
        <v>45179</v>
      </c>
      <c r="S633" s="78" t="n">
        <v>45173</v>
      </c>
      <c r="T633" s="76" t="s">
        <v>183</v>
      </c>
      <c r="U633" s="76" t="n">
        <v>511</v>
      </c>
      <c r="X633" s="76" t="n">
        <v>5</v>
      </c>
      <c r="Y633" s="76" t="s">
        <v>116</v>
      </c>
      <c r="AC633" s="76" t="s">
        <v>117</v>
      </c>
      <c r="AD633" s="76" t="s">
        <v>3427</v>
      </c>
      <c r="AE633" s="76" t="n">
        <v>45260</v>
      </c>
      <c r="AF633" s="76" t="s">
        <v>3428</v>
      </c>
      <c r="AI633" s="76" t="s">
        <v>3429</v>
      </c>
      <c r="AJ633" s="76" t="s">
        <v>3430</v>
      </c>
      <c r="AK633" s="76" t="s">
        <v>3426</v>
      </c>
      <c r="AL633" s="76" t="n">
        <v>0</v>
      </c>
      <c r="AM633" s="76" t="n">
        <v>0</v>
      </c>
    </row>
    <row r="634" customFormat="false" ht="15" hidden="false" customHeight="false" outlineLevel="0" collapsed="false">
      <c r="A634" s="76" t="n">
        <v>1667434</v>
      </c>
      <c r="B634" s="76" t="s">
        <v>3431</v>
      </c>
      <c r="C634" s="76" t="s">
        <v>3432</v>
      </c>
      <c r="D634" s="76" t="n">
        <v>3738221</v>
      </c>
      <c r="E634" s="76" t="s">
        <v>109</v>
      </c>
      <c r="H634" s="78" t="n">
        <v>41716</v>
      </c>
      <c r="I634" s="76" t="s">
        <v>190</v>
      </c>
      <c r="J634" s="76" t="n">
        <v>-11</v>
      </c>
      <c r="K634" s="76" t="s">
        <v>41</v>
      </c>
      <c r="M634" s="76" t="s">
        <v>124</v>
      </c>
      <c r="N634" s="79" t="s">
        <v>257</v>
      </c>
      <c r="O634" s="76" t="s">
        <v>258</v>
      </c>
      <c r="P634" s="78" t="n">
        <v>45637</v>
      </c>
      <c r="Q634" s="76" t="s">
        <v>114</v>
      </c>
      <c r="R634" s="78" t="n">
        <v>45637</v>
      </c>
      <c r="T634" s="76" t="s">
        <v>115</v>
      </c>
      <c r="U634" s="76" t="n">
        <v>500</v>
      </c>
      <c r="X634" s="76" t="n">
        <v>5</v>
      </c>
      <c r="Y634" s="76" t="s">
        <v>116</v>
      </c>
      <c r="AC634" s="76" t="s">
        <v>117</v>
      </c>
      <c r="AD634" s="76" t="s">
        <v>264</v>
      </c>
      <c r="AE634" s="76" t="n">
        <v>37300</v>
      </c>
      <c r="AF634" s="76" t="s">
        <v>3433</v>
      </c>
      <c r="AG634" s="76" t="s">
        <v>3434</v>
      </c>
      <c r="AI634" s="79" t="s">
        <v>3435</v>
      </c>
      <c r="AK634" s="76" t="s">
        <v>3436</v>
      </c>
      <c r="AL634" s="76" t="n">
        <v>0</v>
      </c>
      <c r="AM634" s="76" t="n">
        <v>0</v>
      </c>
    </row>
    <row r="635" customFormat="false" ht="15" hidden="false" customHeight="false" outlineLevel="0" collapsed="false">
      <c r="A635" s="76" t="n">
        <v>1021091</v>
      </c>
      <c r="B635" s="76" t="s">
        <v>3437</v>
      </c>
      <c r="C635" s="76" t="s">
        <v>651</v>
      </c>
      <c r="D635" s="76" t="n">
        <v>3726341</v>
      </c>
      <c r="E635" s="76" t="s">
        <v>132</v>
      </c>
      <c r="H635" s="78" t="n">
        <v>30252</v>
      </c>
      <c r="I635" s="76" t="s">
        <v>179</v>
      </c>
      <c r="J635" s="76" t="s">
        <v>180</v>
      </c>
      <c r="K635" s="76" t="s">
        <v>41</v>
      </c>
      <c r="M635" s="76" t="s">
        <v>124</v>
      </c>
      <c r="N635" s="79" t="s">
        <v>239</v>
      </c>
      <c r="O635" s="76" t="s">
        <v>240</v>
      </c>
      <c r="P635" s="78" t="n">
        <v>45583</v>
      </c>
      <c r="Q635" s="76" t="s">
        <v>114</v>
      </c>
      <c r="R635" s="78" t="n">
        <v>41912</v>
      </c>
      <c r="S635" s="78" t="n">
        <v>45436</v>
      </c>
      <c r="T635" s="76" t="s">
        <v>201</v>
      </c>
      <c r="U635" s="76" t="n">
        <v>539</v>
      </c>
      <c r="X635" s="76" t="n">
        <v>5</v>
      </c>
      <c r="Y635" s="76" t="s">
        <v>116</v>
      </c>
      <c r="AC635" s="76" t="s">
        <v>117</v>
      </c>
      <c r="AD635" s="76" t="s">
        <v>2046</v>
      </c>
      <c r="AE635" s="76" t="n">
        <v>37320</v>
      </c>
      <c r="AF635" s="76" t="s">
        <v>3438</v>
      </c>
      <c r="AJ635" s="79" t="s">
        <v>3439</v>
      </c>
      <c r="AK635" s="76" t="s">
        <v>3440</v>
      </c>
      <c r="AL635" s="76" t="n">
        <v>0</v>
      </c>
      <c r="AM635" s="76" t="n">
        <v>0</v>
      </c>
    </row>
    <row r="636" customFormat="false" ht="15" hidden="false" customHeight="false" outlineLevel="0" collapsed="false">
      <c r="A636" s="76" t="n">
        <v>1442220</v>
      </c>
      <c r="B636" s="76" t="s">
        <v>3441</v>
      </c>
      <c r="C636" s="76" t="s">
        <v>2774</v>
      </c>
      <c r="D636" s="76" t="n">
        <v>1810911</v>
      </c>
      <c r="E636" s="76" t="s">
        <v>132</v>
      </c>
      <c r="F636" s="76" t="s">
        <v>132</v>
      </c>
      <c r="H636" s="78" t="n">
        <v>40501</v>
      </c>
      <c r="I636" s="76" t="s">
        <v>256</v>
      </c>
      <c r="J636" s="76" t="n">
        <v>-15</v>
      </c>
      <c r="K636" s="76" t="s">
        <v>41</v>
      </c>
      <c r="M636" s="76" t="s">
        <v>111</v>
      </c>
      <c r="N636" s="79" t="s">
        <v>1995</v>
      </c>
      <c r="O636" s="76" t="s">
        <v>1996</v>
      </c>
      <c r="P636" s="78" t="n">
        <v>45535</v>
      </c>
      <c r="Q636" s="76" t="s">
        <v>114</v>
      </c>
      <c r="R636" s="78" t="n">
        <v>44838</v>
      </c>
      <c r="T636" s="76" t="s">
        <v>115</v>
      </c>
      <c r="U636" s="76" t="n">
        <v>529</v>
      </c>
      <c r="X636" s="76" t="n">
        <v>5</v>
      </c>
      <c r="Y636" s="76" t="s">
        <v>116</v>
      </c>
      <c r="AC636" s="76" t="s">
        <v>117</v>
      </c>
      <c r="AD636" s="76" t="s">
        <v>3320</v>
      </c>
      <c r="AE636" s="76" t="n">
        <v>18700</v>
      </c>
      <c r="AF636" s="76" t="s">
        <v>3442</v>
      </c>
      <c r="AJ636" s="79" t="s">
        <v>3443</v>
      </c>
      <c r="AK636" s="76" t="s">
        <v>3444</v>
      </c>
      <c r="AL636" s="76" t="n">
        <v>0</v>
      </c>
      <c r="AM636" s="76" t="n">
        <v>0</v>
      </c>
    </row>
    <row r="637" customFormat="false" ht="15" hidden="false" customHeight="false" outlineLevel="0" collapsed="false">
      <c r="A637" s="76" t="n">
        <v>13016</v>
      </c>
      <c r="B637" s="76" t="s">
        <v>3445</v>
      </c>
      <c r="C637" s="76" t="s">
        <v>1849</v>
      </c>
      <c r="D637" s="76" t="n">
        <v>371768</v>
      </c>
      <c r="E637" s="76" t="s">
        <v>475</v>
      </c>
      <c r="F637" s="76" t="s">
        <v>132</v>
      </c>
      <c r="H637" s="78" t="n">
        <v>21161</v>
      </c>
      <c r="I637" s="76" t="s">
        <v>305</v>
      </c>
      <c r="J637" s="76" t="s">
        <v>306</v>
      </c>
      <c r="K637" s="76" t="s">
        <v>41</v>
      </c>
      <c r="M637" s="76" t="s">
        <v>124</v>
      </c>
      <c r="N637" s="79" t="s">
        <v>1338</v>
      </c>
      <c r="O637" s="76" t="s">
        <v>1339</v>
      </c>
      <c r="P637" s="78" t="n">
        <v>45477</v>
      </c>
      <c r="Q637" s="76" t="s">
        <v>114</v>
      </c>
      <c r="R637" s="78" t="n">
        <v>37432</v>
      </c>
      <c r="S637" s="78" t="n">
        <v>44816</v>
      </c>
      <c r="T637" s="76" t="s">
        <v>183</v>
      </c>
      <c r="U637" s="76" t="n">
        <v>857</v>
      </c>
      <c r="X637" s="76" t="n">
        <v>8</v>
      </c>
      <c r="Y637" s="76" t="s">
        <v>116</v>
      </c>
      <c r="AC637" s="76" t="s">
        <v>117</v>
      </c>
      <c r="AD637" s="76" t="s">
        <v>3446</v>
      </c>
      <c r="AE637" s="76" t="n">
        <v>37130</v>
      </c>
      <c r="AF637" s="76" t="s">
        <v>3447</v>
      </c>
      <c r="AI637" s="76" t="s">
        <v>3448</v>
      </c>
      <c r="AJ637" s="76" t="s">
        <v>3449</v>
      </c>
      <c r="AK637" s="76" t="s">
        <v>3450</v>
      </c>
      <c r="AL637" s="76" t="n">
        <v>1</v>
      </c>
      <c r="AM637" s="76" t="n">
        <v>0</v>
      </c>
    </row>
    <row r="638" customFormat="false" ht="15" hidden="false" customHeight="false" outlineLevel="0" collapsed="false">
      <c r="A638" s="76" t="n">
        <v>1625749</v>
      </c>
      <c r="B638" s="76" t="s">
        <v>3451</v>
      </c>
      <c r="C638" s="76" t="s">
        <v>3452</v>
      </c>
      <c r="D638" s="76" t="n">
        <v>4540651</v>
      </c>
      <c r="E638" s="76" t="s">
        <v>109</v>
      </c>
      <c r="H638" s="78" t="n">
        <v>42154</v>
      </c>
      <c r="I638" s="76" t="s">
        <v>231</v>
      </c>
      <c r="J638" s="76" t="n">
        <v>-10</v>
      </c>
      <c r="K638" s="76" t="s">
        <v>41</v>
      </c>
      <c r="M638" s="76" t="s">
        <v>134</v>
      </c>
      <c r="N638" s="79" t="s">
        <v>1685</v>
      </c>
      <c r="O638" s="76" t="s">
        <v>1686</v>
      </c>
      <c r="P638" s="78" t="n">
        <v>45560</v>
      </c>
      <c r="Q638" s="76" t="s">
        <v>114</v>
      </c>
      <c r="R638" s="78" t="n">
        <v>45560</v>
      </c>
      <c r="T638" s="76" t="s">
        <v>115</v>
      </c>
      <c r="U638" s="76" t="n">
        <v>500</v>
      </c>
      <c r="X638" s="76" t="n">
        <v>5</v>
      </c>
      <c r="Y638" s="76" t="s">
        <v>116</v>
      </c>
      <c r="AC638" s="76" t="s">
        <v>117</v>
      </c>
      <c r="AD638" s="76" t="s">
        <v>3453</v>
      </c>
      <c r="AE638" s="76" t="n">
        <v>45390</v>
      </c>
      <c r="AF638" s="76" t="s">
        <v>3454</v>
      </c>
      <c r="AI638" s="79" t="s">
        <v>3455</v>
      </c>
      <c r="AJ638" s="79" t="s">
        <v>3456</v>
      </c>
      <c r="AK638" s="76" t="s">
        <v>3457</v>
      </c>
      <c r="AL638" s="76" t="n">
        <v>0</v>
      </c>
      <c r="AM638" s="76" t="n">
        <v>0</v>
      </c>
    </row>
    <row r="639" customFormat="false" ht="15" hidden="false" customHeight="false" outlineLevel="0" collapsed="false">
      <c r="A639" s="76" t="n">
        <v>1287508</v>
      </c>
      <c r="B639" s="76" t="s">
        <v>3451</v>
      </c>
      <c r="C639" s="76" t="s">
        <v>3458</v>
      </c>
      <c r="D639" s="76" t="n">
        <v>4531182</v>
      </c>
      <c r="E639" s="76" t="s">
        <v>109</v>
      </c>
      <c r="F639" s="76" t="s">
        <v>132</v>
      </c>
      <c r="H639" s="78" t="n">
        <v>41130</v>
      </c>
      <c r="I639" s="76" t="s">
        <v>370</v>
      </c>
      <c r="J639" s="76" t="n">
        <v>-13</v>
      </c>
      <c r="K639" s="76" t="s">
        <v>41</v>
      </c>
      <c r="M639" s="76" t="s">
        <v>134</v>
      </c>
      <c r="N639" s="79" t="s">
        <v>3076</v>
      </c>
      <c r="O639" s="76" t="s">
        <v>3077</v>
      </c>
      <c r="P639" s="78" t="n">
        <v>45554</v>
      </c>
      <c r="Q639" s="76" t="s">
        <v>114</v>
      </c>
      <c r="R639" s="78" t="n">
        <v>43748</v>
      </c>
      <c r="T639" s="76" t="s">
        <v>115</v>
      </c>
      <c r="U639" s="76" t="n">
        <v>500</v>
      </c>
      <c r="X639" s="76" t="n">
        <v>5</v>
      </c>
      <c r="Y639" s="76" t="s">
        <v>116</v>
      </c>
      <c r="AC639" s="76" t="s">
        <v>117</v>
      </c>
      <c r="AD639" s="76" t="s">
        <v>3459</v>
      </c>
      <c r="AE639" s="76" t="n">
        <v>45590</v>
      </c>
      <c r="AF639" s="76" t="s">
        <v>3460</v>
      </c>
      <c r="AJ639" s="79" t="s">
        <v>3461</v>
      </c>
      <c r="AK639" s="76" t="s">
        <v>3462</v>
      </c>
      <c r="AL639" s="76" t="n">
        <v>0</v>
      </c>
      <c r="AM639" s="76" t="n">
        <v>0</v>
      </c>
    </row>
    <row r="640" customFormat="false" ht="15" hidden="false" customHeight="false" outlineLevel="0" collapsed="false">
      <c r="A640" s="76" t="n">
        <v>993837</v>
      </c>
      <c r="B640" s="76" t="s">
        <v>3463</v>
      </c>
      <c r="C640" s="76" t="s">
        <v>855</v>
      </c>
      <c r="D640" s="76" t="n">
        <v>188533</v>
      </c>
      <c r="E640" s="76" t="s">
        <v>475</v>
      </c>
      <c r="F640" s="76" t="s">
        <v>132</v>
      </c>
      <c r="H640" s="78" t="n">
        <v>32416</v>
      </c>
      <c r="I640" s="76" t="s">
        <v>23</v>
      </c>
      <c r="J640" s="76" t="n">
        <v>-40</v>
      </c>
      <c r="K640" s="76" t="s">
        <v>41</v>
      </c>
      <c r="M640" s="76" t="s">
        <v>286</v>
      </c>
      <c r="N640" s="79" t="s">
        <v>2706</v>
      </c>
      <c r="O640" s="76" t="s">
        <v>2707</v>
      </c>
      <c r="P640" s="78" t="n">
        <v>45479</v>
      </c>
      <c r="Q640" s="76" t="s">
        <v>114</v>
      </c>
      <c r="R640" s="78" t="n">
        <v>41694</v>
      </c>
      <c r="S640" s="78" t="n">
        <v>44811</v>
      </c>
      <c r="T640" s="76" t="s">
        <v>183</v>
      </c>
      <c r="U640" s="76" t="n">
        <v>540</v>
      </c>
      <c r="X640" s="76" t="n">
        <v>5</v>
      </c>
      <c r="Y640" s="76" t="s">
        <v>116</v>
      </c>
      <c r="AB640" s="78" t="n">
        <v>44378</v>
      </c>
      <c r="AC640" s="76" t="s">
        <v>117</v>
      </c>
      <c r="AD640" s="76" t="s">
        <v>2708</v>
      </c>
      <c r="AE640" s="76" t="n">
        <v>41200</v>
      </c>
      <c r="AF640" s="76" t="s">
        <v>3464</v>
      </c>
      <c r="AJ640" s="79" t="s">
        <v>3465</v>
      </c>
      <c r="AK640" s="76" t="s">
        <v>3466</v>
      </c>
      <c r="AL640" s="76" t="n">
        <v>0</v>
      </c>
      <c r="AM640" s="76" t="n">
        <v>0</v>
      </c>
    </row>
    <row r="641" customFormat="false" ht="15" hidden="false" customHeight="false" outlineLevel="0" collapsed="false">
      <c r="A641" s="76" t="n">
        <v>1164209</v>
      </c>
      <c r="B641" s="76" t="s">
        <v>3463</v>
      </c>
      <c r="C641" s="76" t="s">
        <v>2800</v>
      </c>
      <c r="D641" s="76" t="n">
        <v>3729117</v>
      </c>
      <c r="E641" s="76" t="s">
        <v>475</v>
      </c>
      <c r="F641" s="76" t="s">
        <v>132</v>
      </c>
      <c r="H641" s="78" t="n">
        <v>25616</v>
      </c>
      <c r="I641" s="76" t="s">
        <v>208</v>
      </c>
      <c r="J641" s="76" t="s">
        <v>209</v>
      </c>
      <c r="K641" s="76" t="s">
        <v>41</v>
      </c>
      <c r="M641" s="76" t="s">
        <v>124</v>
      </c>
      <c r="N641" s="79" t="s">
        <v>3467</v>
      </c>
      <c r="O641" s="76" t="s">
        <v>3468</v>
      </c>
      <c r="P641" s="78" t="n">
        <v>45489</v>
      </c>
      <c r="Q641" s="76" t="s">
        <v>114</v>
      </c>
      <c r="R641" s="78" t="n">
        <v>42937</v>
      </c>
      <c r="S641" s="78" t="n">
        <v>45107</v>
      </c>
      <c r="T641" s="76" t="s">
        <v>183</v>
      </c>
      <c r="U641" s="76" t="n">
        <v>689</v>
      </c>
      <c r="X641" s="76" t="n">
        <v>6</v>
      </c>
      <c r="Y641" s="76" t="s">
        <v>116</v>
      </c>
      <c r="AC641" s="76" t="s">
        <v>117</v>
      </c>
      <c r="AD641" s="76" t="s">
        <v>3128</v>
      </c>
      <c r="AE641" s="76" t="n">
        <v>37800</v>
      </c>
      <c r="AF641" s="76" t="s">
        <v>3469</v>
      </c>
      <c r="AJ641" s="79" t="s">
        <v>3470</v>
      </c>
      <c r="AK641" s="76" t="s">
        <v>3471</v>
      </c>
      <c r="AL641" s="76" t="n">
        <v>0</v>
      </c>
      <c r="AM641" s="76" t="n">
        <v>0</v>
      </c>
    </row>
    <row r="642" customFormat="false" ht="15" hidden="false" customHeight="false" outlineLevel="0" collapsed="false">
      <c r="A642" s="76" t="n">
        <v>424846</v>
      </c>
      <c r="B642" s="76" t="s">
        <v>3472</v>
      </c>
      <c r="C642" s="76" t="s">
        <v>3473</v>
      </c>
      <c r="D642" s="76" t="n">
        <v>365233</v>
      </c>
      <c r="E642" s="76" t="s">
        <v>132</v>
      </c>
      <c r="F642" s="76" t="s">
        <v>132</v>
      </c>
      <c r="H642" s="78" t="n">
        <v>23142</v>
      </c>
      <c r="I642" s="76" t="s">
        <v>267</v>
      </c>
      <c r="J642" s="76" t="s">
        <v>268</v>
      </c>
      <c r="K642" s="76" t="s">
        <v>2</v>
      </c>
      <c r="M642" s="76" t="s">
        <v>269</v>
      </c>
      <c r="N642" s="79" t="s">
        <v>3474</v>
      </c>
      <c r="O642" s="76" t="s">
        <v>3475</v>
      </c>
      <c r="P642" s="78" t="n">
        <v>45533</v>
      </c>
      <c r="Q642" s="76" t="s">
        <v>114</v>
      </c>
      <c r="R642" s="78" t="n">
        <v>38245</v>
      </c>
      <c r="S642" s="78" t="n">
        <v>44774</v>
      </c>
      <c r="T642" s="76" t="s">
        <v>183</v>
      </c>
      <c r="U642" s="76" t="n">
        <v>500</v>
      </c>
      <c r="X642" s="76" t="n">
        <v>5</v>
      </c>
      <c r="Y642" s="76" t="s">
        <v>466</v>
      </c>
      <c r="Z642" s="79" t="s">
        <v>3474</v>
      </c>
      <c r="AA642" s="76" t="s">
        <v>3475</v>
      </c>
      <c r="AC642" s="76" t="s">
        <v>117</v>
      </c>
      <c r="AD642" s="76" t="s">
        <v>3476</v>
      </c>
      <c r="AE642" s="76" t="n">
        <v>36100</v>
      </c>
      <c r="AF642" s="76" t="s">
        <v>3477</v>
      </c>
      <c r="AJ642" s="79" t="s">
        <v>3478</v>
      </c>
      <c r="AK642" s="76" t="s">
        <v>3479</v>
      </c>
      <c r="AL642" s="76" t="n">
        <v>1</v>
      </c>
      <c r="AM642" s="76" t="n">
        <v>1</v>
      </c>
    </row>
    <row r="643" customFormat="false" ht="15" hidden="false" customHeight="false" outlineLevel="0" collapsed="false">
      <c r="A643" s="76" t="n">
        <v>1467152</v>
      </c>
      <c r="B643" s="76" t="s">
        <v>3480</v>
      </c>
      <c r="C643" s="76" t="s">
        <v>1407</v>
      </c>
      <c r="D643" s="76" t="n">
        <v>4115754</v>
      </c>
      <c r="E643" s="76" t="s">
        <v>132</v>
      </c>
      <c r="F643" s="76" t="s">
        <v>132</v>
      </c>
      <c r="H643" s="78" t="n">
        <v>23298</v>
      </c>
      <c r="I643" s="76" t="s">
        <v>267</v>
      </c>
      <c r="J643" s="76" t="s">
        <v>268</v>
      </c>
      <c r="K643" s="76" t="s">
        <v>41</v>
      </c>
      <c r="M643" s="76" t="s">
        <v>286</v>
      </c>
      <c r="N643" s="79" t="s">
        <v>557</v>
      </c>
      <c r="O643" s="76" t="s">
        <v>558</v>
      </c>
      <c r="P643" s="78" t="n">
        <v>45506</v>
      </c>
      <c r="Q643" s="76" t="s">
        <v>114</v>
      </c>
      <c r="R643" s="78" t="n">
        <v>44922</v>
      </c>
      <c r="S643" s="78" t="n">
        <v>44819</v>
      </c>
      <c r="T643" s="76" t="s">
        <v>183</v>
      </c>
      <c r="U643" s="76" t="n">
        <v>710</v>
      </c>
      <c r="X643" s="76" t="n">
        <v>7</v>
      </c>
      <c r="Y643" s="76" t="s">
        <v>116</v>
      </c>
      <c r="AC643" s="76" t="s">
        <v>117</v>
      </c>
      <c r="AD643" s="76" t="s">
        <v>3481</v>
      </c>
      <c r="AE643" s="76" t="n">
        <v>41400</v>
      </c>
      <c r="AF643" s="76" t="s">
        <v>3482</v>
      </c>
      <c r="AI643" s="79" t="s">
        <v>3483</v>
      </c>
      <c r="AJ643" s="79" t="s">
        <v>3484</v>
      </c>
      <c r="AK643" s="76" t="s">
        <v>3485</v>
      </c>
      <c r="AL643" s="76" t="n">
        <v>0</v>
      </c>
      <c r="AM643" s="76" t="n">
        <v>0</v>
      </c>
    </row>
    <row r="644" customFormat="false" ht="15" hidden="false" customHeight="false" outlineLevel="0" collapsed="false">
      <c r="A644" s="76" t="n">
        <v>1641292</v>
      </c>
      <c r="B644" s="76" t="s">
        <v>3486</v>
      </c>
      <c r="C644" s="76" t="s">
        <v>3044</v>
      </c>
      <c r="D644" s="76" t="n">
        <v>4116643</v>
      </c>
      <c r="E644" s="76" t="s">
        <v>109</v>
      </c>
      <c r="H644" s="78" t="n">
        <v>41861</v>
      </c>
      <c r="I644" s="76" t="s">
        <v>190</v>
      </c>
      <c r="J644" s="76" t="n">
        <v>-11</v>
      </c>
      <c r="K644" s="76" t="s">
        <v>2</v>
      </c>
      <c r="M644" s="76" t="s">
        <v>286</v>
      </c>
      <c r="N644" s="79" t="s">
        <v>287</v>
      </c>
      <c r="O644" s="76" t="s">
        <v>288</v>
      </c>
      <c r="P644" s="78" t="n">
        <v>45572</v>
      </c>
      <c r="Q644" s="76" t="s">
        <v>114</v>
      </c>
      <c r="R644" s="78" t="n">
        <v>45572</v>
      </c>
      <c r="S644" s="78" t="n">
        <v>45544</v>
      </c>
      <c r="T644" s="76" t="s">
        <v>201</v>
      </c>
      <c r="U644" s="76" t="n">
        <v>500</v>
      </c>
      <c r="X644" s="76" t="n">
        <v>5</v>
      </c>
      <c r="Y644" s="76" t="s">
        <v>116</v>
      </c>
      <c r="AC644" s="76" t="s">
        <v>117</v>
      </c>
      <c r="AD644" s="76" t="s">
        <v>3487</v>
      </c>
      <c r="AE644" s="76" t="n">
        <v>41150</v>
      </c>
      <c r="AF644" s="76" t="s">
        <v>3488</v>
      </c>
      <c r="AJ644" s="79" t="s">
        <v>3489</v>
      </c>
      <c r="AK644" s="76" t="s">
        <v>3490</v>
      </c>
      <c r="AL644" s="76" t="n">
        <v>0</v>
      </c>
      <c r="AM644" s="76" t="n">
        <v>0</v>
      </c>
    </row>
    <row r="645" customFormat="false" ht="15" hidden="false" customHeight="false" outlineLevel="0" collapsed="false">
      <c r="A645" s="76" t="n">
        <v>1647304</v>
      </c>
      <c r="B645" s="76" t="s">
        <v>3491</v>
      </c>
      <c r="C645" s="76" t="s">
        <v>3492</v>
      </c>
      <c r="D645" s="76" t="n">
        <v>3737949</v>
      </c>
      <c r="E645" s="76" t="s">
        <v>109</v>
      </c>
      <c r="H645" s="78" t="n">
        <v>41197</v>
      </c>
      <c r="I645" s="76" t="s">
        <v>370</v>
      </c>
      <c r="J645" s="76" t="n">
        <v>-13</v>
      </c>
      <c r="K645" s="76" t="s">
        <v>41</v>
      </c>
      <c r="M645" s="76" t="s">
        <v>124</v>
      </c>
      <c r="N645" s="79" t="s">
        <v>922</v>
      </c>
      <c r="O645" s="76" t="s">
        <v>923</v>
      </c>
      <c r="P645" s="78" t="n">
        <v>45579</v>
      </c>
      <c r="Q645" s="76" t="s">
        <v>114</v>
      </c>
      <c r="R645" s="78" t="n">
        <v>45579</v>
      </c>
      <c r="S645" s="78" t="n">
        <v>45546</v>
      </c>
      <c r="T645" s="76" t="s">
        <v>201</v>
      </c>
      <c r="U645" s="76" t="n">
        <v>500</v>
      </c>
      <c r="X645" s="76" t="n">
        <v>5</v>
      </c>
      <c r="Y645" s="76" t="s">
        <v>116</v>
      </c>
      <c r="AC645" s="76" t="s">
        <v>117</v>
      </c>
      <c r="AD645" s="76" t="s">
        <v>3493</v>
      </c>
      <c r="AE645" s="76" t="n">
        <v>37800</v>
      </c>
      <c r="AF645" s="76" t="s">
        <v>3494</v>
      </c>
      <c r="AK645" s="76" t="s">
        <v>3495</v>
      </c>
      <c r="AL645" s="76" t="n">
        <v>0</v>
      </c>
      <c r="AM645" s="76" t="n">
        <v>0</v>
      </c>
    </row>
    <row r="646" customFormat="false" ht="15" hidden="false" customHeight="false" outlineLevel="0" collapsed="false">
      <c r="A646" s="76" t="n">
        <v>1651754</v>
      </c>
      <c r="B646" s="76" t="s">
        <v>3496</v>
      </c>
      <c r="C646" s="76" t="s">
        <v>3497</v>
      </c>
      <c r="D646" s="76" t="n">
        <v>4541029</v>
      </c>
      <c r="E646" s="76" t="s">
        <v>109</v>
      </c>
      <c r="H646" s="78" t="n">
        <v>37368</v>
      </c>
      <c r="I646" s="76" t="s">
        <v>23</v>
      </c>
      <c r="J646" s="76" t="n">
        <v>-40</v>
      </c>
      <c r="K646" s="76" t="s">
        <v>41</v>
      </c>
      <c r="M646" s="76" t="s">
        <v>134</v>
      </c>
      <c r="N646" s="79" t="s">
        <v>3498</v>
      </c>
      <c r="O646" s="76" t="s">
        <v>3499</v>
      </c>
      <c r="P646" s="78" t="n">
        <v>45586</v>
      </c>
      <c r="Q646" s="76" t="s">
        <v>114</v>
      </c>
      <c r="R646" s="78" t="n">
        <v>45586</v>
      </c>
      <c r="S646" s="78" t="n">
        <v>45583</v>
      </c>
      <c r="T646" s="76" t="s">
        <v>201</v>
      </c>
      <c r="U646" s="76" t="n">
        <v>500</v>
      </c>
      <c r="X646" s="76" t="n">
        <v>5</v>
      </c>
      <c r="Y646" s="76" t="s">
        <v>116</v>
      </c>
      <c r="AC646" s="76" t="s">
        <v>117</v>
      </c>
      <c r="AD646" s="76" t="s">
        <v>3500</v>
      </c>
      <c r="AE646" s="76" t="n">
        <v>45250</v>
      </c>
      <c r="AF646" s="76" t="s">
        <v>3501</v>
      </c>
      <c r="AK646" s="76" t="s">
        <v>3502</v>
      </c>
      <c r="AL646" s="76" t="n">
        <v>0</v>
      </c>
      <c r="AM646" s="76" t="n">
        <v>0</v>
      </c>
    </row>
    <row r="647" customFormat="false" ht="15" hidden="false" customHeight="false" outlineLevel="0" collapsed="false">
      <c r="A647" s="76" t="n">
        <v>13124</v>
      </c>
      <c r="B647" s="76" t="s">
        <v>3503</v>
      </c>
      <c r="C647" s="76" t="s">
        <v>1500</v>
      </c>
      <c r="D647" s="76" t="n">
        <v>175900</v>
      </c>
      <c r="E647" s="76" t="s">
        <v>132</v>
      </c>
      <c r="F647" s="76" t="s">
        <v>132</v>
      </c>
      <c r="H647" s="78" t="n">
        <v>30666</v>
      </c>
      <c r="I647" s="76" t="s">
        <v>179</v>
      </c>
      <c r="J647" s="76" t="s">
        <v>180</v>
      </c>
      <c r="K647" s="76" t="s">
        <v>41</v>
      </c>
      <c r="M647" s="76" t="s">
        <v>124</v>
      </c>
      <c r="N647" s="79" t="s">
        <v>407</v>
      </c>
      <c r="O647" s="76" t="s">
        <v>408</v>
      </c>
      <c r="P647" s="78" t="n">
        <v>45550</v>
      </c>
      <c r="Q647" s="76" t="s">
        <v>114</v>
      </c>
      <c r="R647" s="78" t="n">
        <v>37432</v>
      </c>
      <c r="S647" s="78" t="n">
        <v>44818</v>
      </c>
      <c r="T647" s="76" t="s">
        <v>183</v>
      </c>
      <c r="U647" s="76" t="n">
        <v>500</v>
      </c>
      <c r="X647" s="76" t="n">
        <v>5</v>
      </c>
      <c r="Y647" s="76" t="s">
        <v>116</v>
      </c>
      <c r="AC647" s="76" t="s">
        <v>117</v>
      </c>
      <c r="AD647" s="76" t="s">
        <v>3238</v>
      </c>
      <c r="AE647" s="76" t="n">
        <v>37500</v>
      </c>
      <c r="AF647" s="76" t="s">
        <v>3504</v>
      </c>
      <c r="AJ647" s="79" t="s">
        <v>3505</v>
      </c>
      <c r="AK647" s="76" t="s">
        <v>3506</v>
      </c>
      <c r="AL647" s="76" t="n">
        <v>0</v>
      </c>
      <c r="AM647" s="76" t="n">
        <v>0</v>
      </c>
    </row>
    <row r="648" customFormat="false" ht="15" hidden="false" customHeight="false" outlineLevel="0" collapsed="false">
      <c r="A648" s="76" t="n">
        <v>1435586</v>
      </c>
      <c r="B648" s="76" t="s">
        <v>3507</v>
      </c>
      <c r="C648" s="76" t="s">
        <v>369</v>
      </c>
      <c r="D648" s="76" t="n">
        <v>3734314</v>
      </c>
      <c r="E648" s="76" t="s">
        <v>132</v>
      </c>
      <c r="F648" s="76" t="s">
        <v>132</v>
      </c>
      <c r="H648" s="78" t="n">
        <v>41647</v>
      </c>
      <c r="I648" s="76" t="s">
        <v>190</v>
      </c>
      <c r="J648" s="76" t="n">
        <v>-11</v>
      </c>
      <c r="K648" s="76" t="s">
        <v>41</v>
      </c>
      <c r="M648" s="76" t="s">
        <v>124</v>
      </c>
      <c r="N648" s="79" t="s">
        <v>1338</v>
      </c>
      <c r="O648" s="76" t="s">
        <v>1339</v>
      </c>
      <c r="P648" s="78" t="n">
        <v>45553</v>
      </c>
      <c r="Q648" s="76" t="s">
        <v>114</v>
      </c>
      <c r="R648" s="78" t="n">
        <v>44831</v>
      </c>
      <c r="T648" s="76" t="s">
        <v>115</v>
      </c>
      <c r="U648" s="76" t="n">
        <v>509</v>
      </c>
      <c r="X648" s="76" t="n">
        <v>5</v>
      </c>
      <c r="Y648" s="76" t="s">
        <v>116</v>
      </c>
      <c r="AC648" s="76" t="s">
        <v>117</v>
      </c>
      <c r="AD648" s="76" t="s">
        <v>1340</v>
      </c>
      <c r="AE648" s="76" t="n">
        <v>37130</v>
      </c>
      <c r="AF648" s="76" t="s">
        <v>3508</v>
      </c>
      <c r="AI648" s="76" t="s">
        <v>3509</v>
      </c>
      <c r="AJ648" s="76" t="s">
        <v>3510</v>
      </c>
      <c r="AK648" s="76" t="s">
        <v>3511</v>
      </c>
      <c r="AL648" s="76" t="n">
        <v>1</v>
      </c>
      <c r="AM648" s="76" t="n">
        <v>0</v>
      </c>
    </row>
    <row r="649" customFormat="false" ht="15" hidden="false" customHeight="false" outlineLevel="0" collapsed="false">
      <c r="A649" s="76" t="n">
        <v>301117</v>
      </c>
      <c r="B649" s="76" t="s">
        <v>3512</v>
      </c>
      <c r="C649" s="76" t="s">
        <v>196</v>
      </c>
      <c r="D649" s="76" t="n">
        <v>8517159</v>
      </c>
      <c r="E649" s="76" t="s">
        <v>132</v>
      </c>
      <c r="F649" s="76" t="s">
        <v>132</v>
      </c>
      <c r="H649" s="78" t="n">
        <v>26775</v>
      </c>
      <c r="I649" s="76" t="s">
        <v>208</v>
      </c>
      <c r="J649" s="76" t="s">
        <v>209</v>
      </c>
      <c r="K649" s="76" t="s">
        <v>41</v>
      </c>
      <c r="M649" s="76" t="s">
        <v>124</v>
      </c>
      <c r="N649" s="79" t="s">
        <v>3117</v>
      </c>
      <c r="O649" s="76" t="s">
        <v>3118</v>
      </c>
      <c r="P649" s="78" t="n">
        <v>45547</v>
      </c>
      <c r="Q649" s="76" t="s">
        <v>114</v>
      </c>
      <c r="R649" s="78" t="n">
        <v>37509</v>
      </c>
      <c r="S649" s="78" t="n">
        <v>44796</v>
      </c>
      <c r="T649" s="76" t="s">
        <v>183</v>
      </c>
      <c r="U649" s="76" t="n">
        <v>725</v>
      </c>
      <c r="X649" s="76" t="n">
        <v>7</v>
      </c>
      <c r="Y649" s="76" t="s">
        <v>116</v>
      </c>
      <c r="AC649" s="76" t="s">
        <v>117</v>
      </c>
      <c r="AD649" s="76" t="s">
        <v>295</v>
      </c>
      <c r="AE649" s="76" t="n">
        <v>37300</v>
      </c>
      <c r="AF649" s="76" t="s">
        <v>3513</v>
      </c>
      <c r="AJ649" s="79" t="s">
        <v>3514</v>
      </c>
      <c r="AK649" s="76" t="s">
        <v>3515</v>
      </c>
      <c r="AL649" s="76" t="n">
        <v>0</v>
      </c>
      <c r="AM649" s="76" t="n">
        <v>0</v>
      </c>
    </row>
    <row r="650" customFormat="false" ht="15" hidden="false" customHeight="false" outlineLevel="0" collapsed="false">
      <c r="A650" s="76" t="n">
        <v>954787</v>
      </c>
      <c r="B650" s="76" t="s">
        <v>3516</v>
      </c>
      <c r="C650" s="76" t="s">
        <v>1061</v>
      </c>
      <c r="D650" s="76" t="n">
        <v>2813153</v>
      </c>
      <c r="E650" s="76" t="s">
        <v>132</v>
      </c>
      <c r="F650" s="76" t="s">
        <v>132</v>
      </c>
      <c r="H650" s="78" t="n">
        <v>23727</v>
      </c>
      <c r="I650" s="76" t="s">
        <v>267</v>
      </c>
      <c r="J650" s="76" t="s">
        <v>268</v>
      </c>
      <c r="K650" s="76" t="s">
        <v>41</v>
      </c>
      <c r="M650" s="76" t="s">
        <v>155</v>
      </c>
      <c r="N650" s="79" t="s">
        <v>440</v>
      </c>
      <c r="O650" s="76" t="s">
        <v>441</v>
      </c>
      <c r="P650" s="78" t="n">
        <v>45548</v>
      </c>
      <c r="Q650" s="76" t="s">
        <v>114</v>
      </c>
      <c r="R650" s="78" t="n">
        <v>41535</v>
      </c>
      <c r="S650" s="78" t="n">
        <v>45496</v>
      </c>
      <c r="T650" s="76" t="s">
        <v>201</v>
      </c>
      <c r="U650" s="76" t="n">
        <v>518</v>
      </c>
      <c r="X650" s="76" t="n">
        <v>5</v>
      </c>
      <c r="Y650" s="76" t="s">
        <v>116</v>
      </c>
      <c r="AB650" s="78" t="n">
        <v>44096</v>
      </c>
      <c r="AC650" s="76" t="s">
        <v>117</v>
      </c>
      <c r="AD650" s="76" t="s">
        <v>3517</v>
      </c>
      <c r="AE650" s="76" t="n">
        <v>28630</v>
      </c>
      <c r="AF650" s="76" t="s">
        <v>3518</v>
      </c>
      <c r="AJ650" s="79" t="s">
        <v>3519</v>
      </c>
      <c r="AK650" s="76" t="s">
        <v>3520</v>
      </c>
      <c r="AL650" s="76" t="n">
        <v>0</v>
      </c>
      <c r="AM650" s="76" t="n">
        <v>0</v>
      </c>
    </row>
    <row r="651" customFormat="false" ht="15" hidden="false" customHeight="false" outlineLevel="0" collapsed="false">
      <c r="A651" s="76" t="n">
        <v>1284896</v>
      </c>
      <c r="B651" s="76" t="s">
        <v>3521</v>
      </c>
      <c r="C651" s="76" t="s">
        <v>1140</v>
      </c>
      <c r="D651" s="76" t="n">
        <v>4531119</v>
      </c>
      <c r="E651" s="76" t="s">
        <v>109</v>
      </c>
      <c r="F651" s="76" t="s">
        <v>132</v>
      </c>
      <c r="H651" s="78" t="n">
        <v>32608</v>
      </c>
      <c r="I651" s="76" t="s">
        <v>23</v>
      </c>
      <c r="J651" s="76" t="n">
        <v>-40</v>
      </c>
      <c r="K651" s="76" t="s">
        <v>41</v>
      </c>
      <c r="M651" s="76" t="s">
        <v>134</v>
      </c>
      <c r="N651" s="79" t="s">
        <v>3076</v>
      </c>
      <c r="O651" s="76" t="s">
        <v>3077</v>
      </c>
      <c r="P651" s="78" t="n">
        <v>45539</v>
      </c>
      <c r="Q651" s="76" t="s">
        <v>114</v>
      </c>
      <c r="R651" s="78" t="n">
        <v>43744</v>
      </c>
      <c r="S651" s="78" t="n">
        <v>44796</v>
      </c>
      <c r="T651" s="76" t="s">
        <v>183</v>
      </c>
      <c r="U651" s="76" t="n">
        <v>500</v>
      </c>
      <c r="X651" s="76" t="n">
        <v>5</v>
      </c>
      <c r="Y651" s="76" t="s">
        <v>466</v>
      </c>
      <c r="Z651" s="79" t="s">
        <v>3522</v>
      </c>
      <c r="AA651" s="76" t="s">
        <v>3523</v>
      </c>
      <c r="AC651" s="76" t="s">
        <v>117</v>
      </c>
      <c r="AD651" s="76" t="s">
        <v>3524</v>
      </c>
      <c r="AE651" s="76" t="n">
        <v>45560</v>
      </c>
      <c r="AF651" s="76" t="s">
        <v>3525</v>
      </c>
      <c r="AJ651" s="79" t="s">
        <v>3526</v>
      </c>
      <c r="AK651" s="76" t="s">
        <v>3527</v>
      </c>
      <c r="AL651" s="76" t="n">
        <v>0</v>
      </c>
      <c r="AM651" s="76" t="n">
        <v>0</v>
      </c>
    </row>
    <row r="652" customFormat="false" ht="15" hidden="false" customHeight="false" outlineLevel="0" collapsed="false">
      <c r="A652" s="76" t="n">
        <v>1558069</v>
      </c>
      <c r="B652" s="76" t="s">
        <v>3528</v>
      </c>
      <c r="C652" s="76" t="s">
        <v>3529</v>
      </c>
      <c r="D652" s="76" t="n">
        <v>2817069</v>
      </c>
      <c r="E652" s="76" t="s">
        <v>109</v>
      </c>
      <c r="F652" s="76" t="s">
        <v>109</v>
      </c>
      <c r="H652" s="78" t="n">
        <v>42040</v>
      </c>
      <c r="I652" s="76" t="s">
        <v>231</v>
      </c>
      <c r="J652" s="76" t="n">
        <v>-10</v>
      </c>
      <c r="K652" s="76" t="s">
        <v>41</v>
      </c>
      <c r="M652" s="76" t="s">
        <v>155</v>
      </c>
      <c r="N652" s="79" t="s">
        <v>232</v>
      </c>
      <c r="O652" s="76" t="s">
        <v>233</v>
      </c>
      <c r="P652" s="78" t="n">
        <v>45560</v>
      </c>
      <c r="Q652" s="76" t="s">
        <v>114</v>
      </c>
      <c r="R652" s="78" t="n">
        <v>45303</v>
      </c>
      <c r="T652" s="76" t="s">
        <v>115</v>
      </c>
      <c r="U652" s="76" t="n">
        <v>500</v>
      </c>
      <c r="X652" s="76" t="n">
        <v>5</v>
      </c>
      <c r="Y652" s="76" t="s">
        <v>116</v>
      </c>
      <c r="AC652" s="76" t="s">
        <v>1331</v>
      </c>
      <c r="AD652" s="76" t="s">
        <v>313</v>
      </c>
      <c r="AE652" s="76" t="n">
        <v>28210</v>
      </c>
      <c r="AF652" s="76" t="s">
        <v>3530</v>
      </c>
      <c r="AG652" s="76" t="s">
        <v>3531</v>
      </c>
      <c r="AK652" s="76" t="s">
        <v>3532</v>
      </c>
      <c r="AL652" s="76" t="n">
        <v>0</v>
      </c>
      <c r="AM652" s="76" t="n">
        <v>0</v>
      </c>
    </row>
    <row r="653" customFormat="false" ht="15" hidden="false" customHeight="false" outlineLevel="0" collapsed="false">
      <c r="A653" s="76" t="n">
        <v>1580824</v>
      </c>
      <c r="B653" s="76" t="s">
        <v>3533</v>
      </c>
      <c r="C653" s="76" t="s">
        <v>1013</v>
      </c>
      <c r="D653" s="76" t="n">
        <v>4539690</v>
      </c>
      <c r="E653" s="76" t="s">
        <v>109</v>
      </c>
      <c r="F653" s="76" t="s">
        <v>109</v>
      </c>
      <c r="H653" s="78" t="n">
        <v>40430</v>
      </c>
      <c r="I653" s="76" t="s">
        <v>256</v>
      </c>
      <c r="J653" s="76" t="n">
        <v>-15</v>
      </c>
      <c r="K653" s="76" t="s">
        <v>41</v>
      </c>
      <c r="M653" s="76" t="s">
        <v>134</v>
      </c>
      <c r="N653" s="79" t="s">
        <v>349</v>
      </c>
      <c r="O653" s="76" t="s">
        <v>350</v>
      </c>
      <c r="P653" s="78" t="n">
        <v>45531</v>
      </c>
      <c r="Q653" s="76" t="s">
        <v>114</v>
      </c>
      <c r="R653" s="78" t="n">
        <v>45435</v>
      </c>
      <c r="T653" s="76" t="s">
        <v>115</v>
      </c>
      <c r="U653" s="76" t="n">
        <v>500</v>
      </c>
      <c r="X653" s="76" t="n">
        <v>5</v>
      </c>
      <c r="Y653" s="76" t="s">
        <v>116</v>
      </c>
      <c r="AC653" s="76" t="s">
        <v>117</v>
      </c>
      <c r="AD653" s="76" t="s">
        <v>351</v>
      </c>
      <c r="AE653" s="76" t="n">
        <v>45160</v>
      </c>
      <c r="AF653" s="76" t="s">
        <v>3534</v>
      </c>
      <c r="AK653" s="76" t="s">
        <v>3535</v>
      </c>
      <c r="AL653" s="76" t="n">
        <v>0</v>
      </c>
      <c r="AM653" s="76" t="n">
        <v>0</v>
      </c>
    </row>
    <row r="654" customFormat="false" ht="15" hidden="false" customHeight="false" outlineLevel="0" collapsed="false">
      <c r="A654" s="76" t="n">
        <v>1005687</v>
      </c>
      <c r="B654" s="76" t="s">
        <v>3536</v>
      </c>
      <c r="C654" s="76" t="s">
        <v>3537</v>
      </c>
      <c r="D654" s="76" t="n">
        <v>4112391</v>
      </c>
      <c r="E654" s="76" t="s">
        <v>109</v>
      </c>
      <c r="F654" s="76" t="s">
        <v>109</v>
      </c>
      <c r="H654" s="78" t="n">
        <v>27961</v>
      </c>
      <c r="I654" s="76" t="s">
        <v>197</v>
      </c>
      <c r="J654" s="76" t="s">
        <v>198</v>
      </c>
      <c r="K654" s="76" t="s">
        <v>2</v>
      </c>
      <c r="M654" s="76" t="s">
        <v>286</v>
      </c>
      <c r="N654" s="79" t="s">
        <v>2544</v>
      </c>
      <c r="O654" s="76" t="s">
        <v>2545</v>
      </c>
      <c r="P654" s="78" t="n">
        <v>45501</v>
      </c>
      <c r="Q654" s="76" t="s">
        <v>114</v>
      </c>
      <c r="R654" s="78" t="n">
        <v>41865</v>
      </c>
      <c r="T654" s="76" t="s">
        <v>325</v>
      </c>
      <c r="U654" s="76" t="n">
        <v>500</v>
      </c>
      <c r="X654" s="76" t="n">
        <v>5</v>
      </c>
      <c r="Y654" s="76" t="s">
        <v>116</v>
      </c>
      <c r="AC654" s="76" t="s">
        <v>117</v>
      </c>
      <c r="AD654" s="76" t="s">
        <v>3538</v>
      </c>
      <c r="AE654" s="76" t="n">
        <v>41160</v>
      </c>
      <c r="AF654" s="76" t="s">
        <v>3539</v>
      </c>
      <c r="AI654" s="79" t="s">
        <v>3540</v>
      </c>
      <c r="AJ654" s="79" t="s">
        <v>3541</v>
      </c>
      <c r="AK654" s="76" t="s">
        <v>3542</v>
      </c>
      <c r="AL654" s="76" t="n">
        <v>0</v>
      </c>
      <c r="AM654" s="76" t="n">
        <v>0</v>
      </c>
    </row>
    <row r="655" customFormat="false" ht="15" hidden="false" customHeight="false" outlineLevel="0" collapsed="false">
      <c r="A655" s="76" t="n">
        <v>1633639</v>
      </c>
      <c r="B655" s="76" t="s">
        <v>3543</v>
      </c>
      <c r="C655" s="76" t="s">
        <v>3544</v>
      </c>
      <c r="D655" s="76" t="n">
        <v>3612738</v>
      </c>
      <c r="E655" s="76" t="s">
        <v>109</v>
      </c>
      <c r="H655" s="78" t="n">
        <v>41953</v>
      </c>
      <c r="I655" s="76" t="s">
        <v>190</v>
      </c>
      <c r="J655" s="76" t="n">
        <v>-11</v>
      </c>
      <c r="K655" s="76" t="s">
        <v>41</v>
      </c>
      <c r="M655" s="76" t="s">
        <v>269</v>
      </c>
      <c r="N655" s="79" t="s">
        <v>1880</v>
      </c>
      <c r="O655" s="76" t="s">
        <v>1881</v>
      </c>
      <c r="P655" s="78" t="n">
        <v>45566</v>
      </c>
      <c r="Q655" s="76" t="s">
        <v>114</v>
      </c>
      <c r="R655" s="78" t="n">
        <v>45566</v>
      </c>
      <c r="T655" s="76" t="s">
        <v>115</v>
      </c>
      <c r="U655" s="76" t="n">
        <v>500</v>
      </c>
      <c r="X655" s="76" t="n">
        <v>5</v>
      </c>
      <c r="Y655" s="76" t="s">
        <v>116</v>
      </c>
      <c r="AC655" s="76" t="s">
        <v>117</v>
      </c>
      <c r="AD655" s="76" t="s">
        <v>3545</v>
      </c>
      <c r="AE655" s="76" t="n">
        <v>36100</v>
      </c>
      <c r="AF655" s="76" t="s">
        <v>3546</v>
      </c>
      <c r="AI655" s="79" t="s">
        <v>3547</v>
      </c>
      <c r="AJ655" s="79" t="s">
        <v>3548</v>
      </c>
      <c r="AK655" s="76" t="s">
        <v>3549</v>
      </c>
      <c r="AL655" s="76" t="n">
        <v>0</v>
      </c>
      <c r="AM655" s="76" t="n">
        <v>0</v>
      </c>
    </row>
    <row r="656" customFormat="false" ht="15" hidden="false" customHeight="false" outlineLevel="0" collapsed="false">
      <c r="A656" s="76" t="n">
        <v>13337</v>
      </c>
      <c r="B656" s="76" t="s">
        <v>3550</v>
      </c>
      <c r="C656" s="76" t="s">
        <v>3551</v>
      </c>
      <c r="D656" s="76" t="n">
        <v>92756</v>
      </c>
      <c r="E656" s="76" t="s">
        <v>132</v>
      </c>
      <c r="F656" s="76" t="s">
        <v>132</v>
      </c>
      <c r="H656" s="78" t="n">
        <v>18813</v>
      </c>
      <c r="I656" s="76" t="s">
        <v>594</v>
      </c>
      <c r="J656" s="76" t="s">
        <v>595</v>
      </c>
      <c r="K656" s="76" t="s">
        <v>41</v>
      </c>
      <c r="M656" s="76" t="s">
        <v>269</v>
      </c>
      <c r="N656" s="79" t="s">
        <v>695</v>
      </c>
      <c r="O656" s="76" t="s">
        <v>696</v>
      </c>
      <c r="P656" s="78" t="n">
        <v>45544</v>
      </c>
      <c r="Q656" s="76" t="s">
        <v>114</v>
      </c>
      <c r="R656" s="78" t="n">
        <v>37432</v>
      </c>
      <c r="S656" s="78" t="n">
        <v>45183</v>
      </c>
      <c r="T656" s="76" t="s">
        <v>183</v>
      </c>
      <c r="U656" s="76" t="n">
        <v>589</v>
      </c>
      <c r="X656" s="76" t="n">
        <v>5</v>
      </c>
      <c r="Y656" s="76" t="s">
        <v>466</v>
      </c>
      <c r="Z656" s="79" t="s">
        <v>3552</v>
      </c>
      <c r="AA656" s="76" t="s">
        <v>3553</v>
      </c>
      <c r="AC656" s="76" t="s">
        <v>117</v>
      </c>
      <c r="AD656" s="76" t="s">
        <v>3554</v>
      </c>
      <c r="AE656" s="76" t="n">
        <v>92240</v>
      </c>
      <c r="AF656" s="76" t="s">
        <v>3555</v>
      </c>
      <c r="AI656" s="79" t="s">
        <v>3556</v>
      </c>
      <c r="AJ656" s="79" t="s">
        <v>3557</v>
      </c>
      <c r="AK656" s="76" t="s">
        <v>3558</v>
      </c>
      <c r="AL656" s="76" t="n">
        <v>0</v>
      </c>
      <c r="AM656" s="76" t="n">
        <v>0</v>
      </c>
    </row>
    <row r="657" customFormat="false" ht="15" hidden="false" customHeight="false" outlineLevel="0" collapsed="false">
      <c r="A657" s="76" t="n">
        <v>1624212</v>
      </c>
      <c r="B657" s="76" t="s">
        <v>3559</v>
      </c>
      <c r="C657" s="76" t="s">
        <v>3560</v>
      </c>
      <c r="D657" s="76" t="n">
        <v>3737498</v>
      </c>
      <c r="E657" s="76" t="s">
        <v>109</v>
      </c>
      <c r="H657" s="78" t="n">
        <v>43307</v>
      </c>
      <c r="I657" s="76" t="s">
        <v>109</v>
      </c>
      <c r="J657" s="76" t="n">
        <v>-9</v>
      </c>
      <c r="K657" s="76" t="s">
        <v>2</v>
      </c>
      <c r="M657" s="76" t="s">
        <v>124</v>
      </c>
      <c r="N657" s="79" t="s">
        <v>1338</v>
      </c>
      <c r="O657" s="76" t="s">
        <v>1339</v>
      </c>
      <c r="P657" s="78" t="n">
        <v>45558</v>
      </c>
      <c r="Q657" s="76" t="s">
        <v>114</v>
      </c>
      <c r="R657" s="78" t="n">
        <v>45558</v>
      </c>
      <c r="T657" s="76" t="s">
        <v>115</v>
      </c>
      <c r="U657" s="76" t="n">
        <v>500</v>
      </c>
      <c r="X657" s="76" t="n">
        <v>5</v>
      </c>
      <c r="Y657" s="76" t="s">
        <v>116</v>
      </c>
      <c r="AC657" s="76" t="s">
        <v>117</v>
      </c>
      <c r="AD657" s="76" t="s">
        <v>1340</v>
      </c>
      <c r="AE657" s="76" t="n">
        <v>37130</v>
      </c>
      <c r="AF657" s="76" t="s">
        <v>3561</v>
      </c>
      <c r="AJ657" s="76" t="s">
        <v>3562</v>
      </c>
      <c r="AK657" s="76" t="s">
        <v>3563</v>
      </c>
      <c r="AL657" s="76" t="n">
        <v>1</v>
      </c>
      <c r="AM657" s="76" t="n">
        <v>0</v>
      </c>
    </row>
    <row r="658" customFormat="false" ht="15" hidden="false" customHeight="false" outlineLevel="0" collapsed="false">
      <c r="A658" s="76" t="n">
        <v>1614927</v>
      </c>
      <c r="B658" s="76" t="s">
        <v>3559</v>
      </c>
      <c r="C658" s="76" t="s">
        <v>263</v>
      </c>
      <c r="D658" s="76" t="n">
        <v>3737358</v>
      </c>
      <c r="E658" s="76" t="s">
        <v>109</v>
      </c>
      <c r="H658" s="78" t="n">
        <v>31171</v>
      </c>
      <c r="I658" s="76" t="s">
        <v>23</v>
      </c>
      <c r="J658" s="76" t="n">
        <v>-40</v>
      </c>
      <c r="K658" s="76" t="s">
        <v>41</v>
      </c>
      <c r="M658" s="76" t="s">
        <v>124</v>
      </c>
      <c r="N658" s="79" t="s">
        <v>1338</v>
      </c>
      <c r="O658" s="76" t="s">
        <v>1339</v>
      </c>
      <c r="P658" s="78" t="n">
        <v>45552</v>
      </c>
      <c r="Q658" s="76" t="s">
        <v>114</v>
      </c>
      <c r="R658" s="78" t="n">
        <v>45552</v>
      </c>
      <c r="S658" s="78" t="n">
        <v>45548</v>
      </c>
      <c r="T658" s="76" t="s">
        <v>201</v>
      </c>
      <c r="U658" s="76" t="n">
        <v>500</v>
      </c>
      <c r="X658" s="76" t="n">
        <v>5</v>
      </c>
      <c r="Y658" s="76" t="s">
        <v>116</v>
      </c>
      <c r="AC658" s="76" t="s">
        <v>117</v>
      </c>
      <c r="AD658" s="76" t="s">
        <v>1340</v>
      </c>
      <c r="AE658" s="76" t="n">
        <v>37130</v>
      </c>
      <c r="AF658" s="76" t="s">
        <v>3561</v>
      </c>
      <c r="AJ658" s="76" t="s">
        <v>3562</v>
      </c>
      <c r="AK658" s="76" t="s">
        <v>3563</v>
      </c>
      <c r="AL658" s="76" t="n">
        <v>1</v>
      </c>
      <c r="AM658" s="76" t="n">
        <v>0</v>
      </c>
    </row>
    <row r="659" customFormat="false" ht="15" hidden="false" customHeight="false" outlineLevel="0" collapsed="false">
      <c r="A659" s="76" t="n">
        <v>1451478</v>
      </c>
      <c r="B659" s="76" t="s">
        <v>3564</v>
      </c>
      <c r="C659" s="76" t="s">
        <v>1766</v>
      </c>
      <c r="D659" s="76" t="n">
        <v>3734628</v>
      </c>
      <c r="E659" s="76" t="s">
        <v>109</v>
      </c>
      <c r="F659" s="76" t="s">
        <v>109</v>
      </c>
      <c r="H659" s="78" t="n">
        <v>42168</v>
      </c>
      <c r="I659" s="76" t="s">
        <v>231</v>
      </c>
      <c r="J659" s="76" t="n">
        <v>-10</v>
      </c>
      <c r="K659" s="76" t="s">
        <v>41</v>
      </c>
      <c r="M659" s="76" t="s">
        <v>124</v>
      </c>
      <c r="N659" s="79" t="s">
        <v>3565</v>
      </c>
      <c r="O659" s="76" t="s">
        <v>3566</v>
      </c>
      <c r="P659" s="78" t="n">
        <v>45587</v>
      </c>
      <c r="Q659" s="76" t="s">
        <v>114</v>
      </c>
      <c r="R659" s="78" t="n">
        <v>44853</v>
      </c>
      <c r="T659" s="76" t="s">
        <v>115</v>
      </c>
      <c r="U659" s="76" t="n">
        <v>500</v>
      </c>
      <c r="X659" s="76" t="n">
        <v>5</v>
      </c>
      <c r="Y659" s="76" t="s">
        <v>116</v>
      </c>
      <c r="AC659" s="76" t="s">
        <v>117</v>
      </c>
      <c r="AD659" s="76" t="s">
        <v>3567</v>
      </c>
      <c r="AE659" s="76" t="n">
        <v>37510</v>
      </c>
      <c r="AF659" s="76" t="s">
        <v>3568</v>
      </c>
      <c r="AK659" s="76" t="s">
        <v>3569</v>
      </c>
      <c r="AL659" s="76" t="n">
        <v>0</v>
      </c>
      <c r="AM659" s="76" t="n">
        <v>0</v>
      </c>
    </row>
    <row r="660" customFormat="false" ht="15" hidden="false" customHeight="false" outlineLevel="0" collapsed="false">
      <c r="A660" s="76" t="n">
        <v>13466</v>
      </c>
      <c r="B660" s="76" t="s">
        <v>3570</v>
      </c>
      <c r="C660" s="76" t="s">
        <v>3571</v>
      </c>
      <c r="D660" s="76" t="n">
        <v>3713812</v>
      </c>
      <c r="E660" s="76" t="s">
        <v>132</v>
      </c>
      <c r="F660" s="76" t="s">
        <v>132</v>
      </c>
      <c r="H660" s="78" t="n">
        <v>34223</v>
      </c>
      <c r="I660" s="76" t="s">
        <v>23</v>
      </c>
      <c r="J660" s="76" t="n">
        <v>-40</v>
      </c>
      <c r="K660" s="76" t="s">
        <v>41</v>
      </c>
      <c r="M660" s="76" t="s">
        <v>124</v>
      </c>
      <c r="N660" s="79" t="s">
        <v>596</v>
      </c>
      <c r="O660" s="76" t="s">
        <v>597</v>
      </c>
      <c r="P660" s="78" t="n">
        <v>45482</v>
      </c>
      <c r="Q660" s="76" t="s">
        <v>114</v>
      </c>
      <c r="R660" s="78" t="n">
        <v>37432</v>
      </c>
      <c r="S660" s="78" t="n">
        <v>44819</v>
      </c>
      <c r="T660" s="76" t="s">
        <v>183</v>
      </c>
      <c r="U660" s="76" t="n">
        <v>1609</v>
      </c>
      <c r="X660" s="76" t="n">
        <v>16</v>
      </c>
      <c r="Y660" s="76" t="s">
        <v>116</v>
      </c>
      <c r="AC660" s="76" t="s">
        <v>117</v>
      </c>
      <c r="AD660" s="76" t="s">
        <v>3572</v>
      </c>
      <c r="AE660" s="76" t="n">
        <v>37540</v>
      </c>
      <c r="AF660" s="76" t="s">
        <v>3573</v>
      </c>
      <c r="AJ660" s="79" t="s">
        <v>3574</v>
      </c>
      <c r="AK660" s="76" t="s">
        <v>3575</v>
      </c>
      <c r="AL660" s="76" t="n">
        <v>0</v>
      </c>
      <c r="AM660" s="76" t="n">
        <v>0</v>
      </c>
    </row>
    <row r="661" customFormat="false" ht="15" hidden="false" customHeight="false" outlineLevel="0" collapsed="false">
      <c r="A661" s="76" t="n">
        <v>538303</v>
      </c>
      <c r="B661" s="76" t="s">
        <v>3570</v>
      </c>
      <c r="C661" s="76" t="s">
        <v>765</v>
      </c>
      <c r="D661" s="76" t="n">
        <v>3718351</v>
      </c>
      <c r="E661" s="76" t="s">
        <v>132</v>
      </c>
      <c r="F661" s="76" t="s">
        <v>132</v>
      </c>
      <c r="H661" s="78" t="n">
        <v>36550</v>
      </c>
      <c r="I661" s="76" t="s">
        <v>23</v>
      </c>
      <c r="J661" s="76" t="n">
        <v>-40</v>
      </c>
      <c r="K661" s="76" t="s">
        <v>41</v>
      </c>
      <c r="M661" s="76" t="s">
        <v>124</v>
      </c>
      <c r="N661" s="79" t="s">
        <v>596</v>
      </c>
      <c r="O661" s="76" t="s">
        <v>597</v>
      </c>
      <c r="P661" s="78" t="n">
        <v>45541</v>
      </c>
      <c r="Q661" s="76" t="s">
        <v>114</v>
      </c>
      <c r="R661" s="78" t="n">
        <v>38980</v>
      </c>
      <c r="S661" s="78" t="n">
        <v>45546</v>
      </c>
      <c r="T661" s="76" t="s">
        <v>201</v>
      </c>
      <c r="U661" s="76" t="n">
        <v>1276</v>
      </c>
      <c r="X661" s="76" t="n">
        <v>12</v>
      </c>
      <c r="Y661" s="76" t="s">
        <v>116</v>
      </c>
      <c r="AC661" s="76" t="s">
        <v>117</v>
      </c>
      <c r="AD661" s="76" t="s">
        <v>1512</v>
      </c>
      <c r="AE661" s="76" t="n">
        <v>37230</v>
      </c>
      <c r="AF661" s="76" t="s">
        <v>3576</v>
      </c>
      <c r="AJ661" s="79" t="s">
        <v>3577</v>
      </c>
      <c r="AK661" s="76" t="s">
        <v>3578</v>
      </c>
      <c r="AL661" s="76" t="n">
        <v>0</v>
      </c>
      <c r="AM661" s="76" t="n">
        <v>0</v>
      </c>
    </row>
    <row r="662" customFormat="false" ht="15" hidden="false" customHeight="false" outlineLevel="0" collapsed="false">
      <c r="A662" s="76" t="n">
        <v>1507427</v>
      </c>
      <c r="B662" s="76" t="s">
        <v>3579</v>
      </c>
      <c r="C662" s="76" t="s">
        <v>3580</v>
      </c>
      <c r="D662" s="76" t="n">
        <v>3735931</v>
      </c>
      <c r="E662" s="76" t="s">
        <v>132</v>
      </c>
      <c r="F662" s="76" t="s">
        <v>132</v>
      </c>
      <c r="H662" s="78" t="n">
        <v>40661</v>
      </c>
      <c r="I662" s="76" t="s">
        <v>144</v>
      </c>
      <c r="J662" s="76" t="n">
        <v>-14</v>
      </c>
      <c r="K662" s="76" t="s">
        <v>41</v>
      </c>
      <c r="M662" s="76" t="s">
        <v>124</v>
      </c>
      <c r="N662" s="79" t="s">
        <v>1777</v>
      </c>
      <c r="O662" s="76" t="s">
        <v>1778</v>
      </c>
      <c r="P662" s="78" t="n">
        <v>45539</v>
      </c>
      <c r="Q662" s="76" t="s">
        <v>114</v>
      </c>
      <c r="R662" s="78" t="n">
        <v>45175</v>
      </c>
      <c r="T662" s="76" t="s">
        <v>115</v>
      </c>
      <c r="U662" s="76" t="n">
        <v>500</v>
      </c>
      <c r="X662" s="76" t="n">
        <v>5</v>
      </c>
      <c r="Y662" s="76" t="s">
        <v>116</v>
      </c>
      <c r="AC662" s="76" t="s">
        <v>117</v>
      </c>
      <c r="AD662" s="76" t="s">
        <v>1821</v>
      </c>
      <c r="AE662" s="76" t="n">
        <v>37400</v>
      </c>
      <c r="AF662" s="76" t="s">
        <v>3581</v>
      </c>
      <c r="AK662" s="76" t="s">
        <v>3582</v>
      </c>
      <c r="AL662" s="76" t="n">
        <v>0</v>
      </c>
      <c r="AM662" s="76" t="n">
        <v>0</v>
      </c>
    </row>
    <row r="663" customFormat="false" ht="15" hidden="false" customHeight="false" outlineLevel="0" collapsed="false">
      <c r="A663" s="76" t="n">
        <v>1045276</v>
      </c>
      <c r="B663" s="76" t="s">
        <v>3583</v>
      </c>
      <c r="C663" s="76" t="s">
        <v>3492</v>
      </c>
      <c r="D663" s="76" t="n">
        <v>4526650</v>
      </c>
      <c r="E663" s="76" t="s">
        <v>132</v>
      </c>
      <c r="F663" s="76" t="s">
        <v>132</v>
      </c>
      <c r="H663" s="78" t="n">
        <v>40255</v>
      </c>
      <c r="I663" s="76" t="s">
        <v>256</v>
      </c>
      <c r="J663" s="76" t="n">
        <v>-15</v>
      </c>
      <c r="K663" s="76" t="s">
        <v>41</v>
      </c>
      <c r="M663" s="76" t="s">
        <v>134</v>
      </c>
      <c r="N663" s="79" t="s">
        <v>1111</v>
      </c>
      <c r="O663" s="76" t="s">
        <v>1112</v>
      </c>
      <c r="P663" s="78" t="n">
        <v>45549</v>
      </c>
      <c r="Q663" s="76" t="s">
        <v>114</v>
      </c>
      <c r="R663" s="78" t="n">
        <v>42032</v>
      </c>
      <c r="T663" s="76" t="s">
        <v>115</v>
      </c>
      <c r="U663" s="76" t="n">
        <v>730</v>
      </c>
      <c r="X663" s="76" t="n">
        <v>7</v>
      </c>
      <c r="Y663" s="76" t="s">
        <v>116</v>
      </c>
      <c r="AC663" s="76" t="s">
        <v>117</v>
      </c>
      <c r="AD663" s="76" t="s">
        <v>3584</v>
      </c>
      <c r="AE663" s="76" t="n">
        <v>45290</v>
      </c>
      <c r="AF663" s="76" t="s">
        <v>3585</v>
      </c>
      <c r="AI663" s="79" t="s">
        <v>3586</v>
      </c>
      <c r="AJ663" s="79" t="s">
        <v>3587</v>
      </c>
      <c r="AK663" s="76" t="s">
        <v>3588</v>
      </c>
      <c r="AL663" s="76" t="n">
        <v>0</v>
      </c>
      <c r="AM663" s="76" t="n">
        <v>0</v>
      </c>
    </row>
    <row r="664" customFormat="false" ht="15" hidden="false" customHeight="false" outlineLevel="0" collapsed="false">
      <c r="A664" s="76" t="n">
        <v>13489</v>
      </c>
      <c r="B664" s="76" t="s">
        <v>3583</v>
      </c>
      <c r="C664" s="76" t="s">
        <v>3589</v>
      </c>
      <c r="D664" s="76" t="n">
        <v>628396</v>
      </c>
      <c r="E664" s="76" t="s">
        <v>132</v>
      </c>
      <c r="F664" s="76" t="s">
        <v>132</v>
      </c>
      <c r="H664" s="78" t="n">
        <v>29368</v>
      </c>
      <c r="I664" s="76" t="s">
        <v>179</v>
      </c>
      <c r="J664" s="76" t="s">
        <v>180</v>
      </c>
      <c r="K664" s="76" t="s">
        <v>41</v>
      </c>
      <c r="M664" s="76" t="s">
        <v>134</v>
      </c>
      <c r="N664" s="79" t="s">
        <v>1111</v>
      </c>
      <c r="O664" s="76" t="s">
        <v>1112</v>
      </c>
      <c r="P664" s="78" t="n">
        <v>45549</v>
      </c>
      <c r="Q664" s="76" t="s">
        <v>114</v>
      </c>
      <c r="R664" s="78" t="n">
        <v>37432</v>
      </c>
      <c r="S664" s="78" t="n">
        <v>45210</v>
      </c>
      <c r="T664" s="76" t="s">
        <v>183</v>
      </c>
      <c r="U664" s="76" t="n">
        <v>1355</v>
      </c>
      <c r="X664" s="76" t="n">
        <v>13</v>
      </c>
      <c r="Y664" s="76" t="s">
        <v>116</v>
      </c>
      <c r="AC664" s="76" t="s">
        <v>117</v>
      </c>
      <c r="AD664" s="76" t="s">
        <v>3584</v>
      </c>
      <c r="AE664" s="76" t="n">
        <v>45290</v>
      </c>
      <c r="AF664" s="76" t="s">
        <v>3590</v>
      </c>
      <c r="AI664" s="79" t="s">
        <v>3586</v>
      </c>
      <c r="AJ664" s="79" t="s">
        <v>3591</v>
      </c>
      <c r="AK664" s="76" t="s">
        <v>3588</v>
      </c>
      <c r="AL664" s="76" t="n">
        <v>0</v>
      </c>
      <c r="AM664" s="76" t="n">
        <v>0</v>
      </c>
    </row>
    <row r="665" customFormat="false" ht="15" hidden="false" customHeight="false" outlineLevel="0" collapsed="false">
      <c r="A665" s="76" t="n">
        <v>495985</v>
      </c>
      <c r="B665" s="76" t="s">
        <v>3592</v>
      </c>
      <c r="C665" s="76" t="s">
        <v>2800</v>
      </c>
      <c r="D665" s="76" t="n">
        <v>3717854</v>
      </c>
      <c r="E665" s="76" t="s">
        <v>132</v>
      </c>
      <c r="F665" s="76" t="s">
        <v>132</v>
      </c>
      <c r="H665" s="78" t="n">
        <v>24872</v>
      </c>
      <c r="I665" s="76" t="s">
        <v>321</v>
      </c>
      <c r="J665" s="76" t="s">
        <v>322</v>
      </c>
      <c r="K665" s="76" t="s">
        <v>41</v>
      </c>
      <c r="M665" s="76" t="s">
        <v>124</v>
      </c>
      <c r="N665" s="79" t="s">
        <v>2231</v>
      </c>
      <c r="O665" s="76" t="s">
        <v>2232</v>
      </c>
      <c r="P665" s="78" t="n">
        <v>45525</v>
      </c>
      <c r="Q665" s="76" t="s">
        <v>114</v>
      </c>
      <c r="R665" s="78" t="n">
        <v>38636</v>
      </c>
      <c r="S665" s="78" t="n">
        <v>45517</v>
      </c>
      <c r="T665" s="76" t="s">
        <v>201</v>
      </c>
      <c r="U665" s="76" t="n">
        <v>777</v>
      </c>
      <c r="X665" s="76" t="n">
        <v>7</v>
      </c>
      <c r="Y665" s="76" t="s">
        <v>116</v>
      </c>
      <c r="AC665" s="76" t="s">
        <v>117</v>
      </c>
      <c r="AD665" s="76" t="s">
        <v>2713</v>
      </c>
      <c r="AE665" s="76" t="n">
        <v>37600</v>
      </c>
      <c r="AF665" s="76" t="s">
        <v>3593</v>
      </c>
      <c r="AI665" s="79" t="s">
        <v>3594</v>
      </c>
      <c r="AK665" s="76" t="s">
        <v>3595</v>
      </c>
      <c r="AL665" s="76" t="n">
        <v>1</v>
      </c>
      <c r="AM665" s="76" t="n">
        <v>0</v>
      </c>
    </row>
    <row r="666" customFormat="false" ht="15" hidden="false" customHeight="false" outlineLevel="0" collapsed="false">
      <c r="A666" s="76" t="n">
        <v>1296441</v>
      </c>
      <c r="B666" s="76" t="s">
        <v>3592</v>
      </c>
      <c r="C666" s="76" t="s">
        <v>3596</v>
      </c>
      <c r="D666" s="76" t="n">
        <v>368887</v>
      </c>
      <c r="E666" s="76" t="s">
        <v>132</v>
      </c>
      <c r="F666" s="76" t="s">
        <v>132</v>
      </c>
      <c r="H666" s="78" t="n">
        <v>41513</v>
      </c>
      <c r="I666" s="76" t="s">
        <v>110</v>
      </c>
      <c r="J666" s="76" t="n">
        <v>-12</v>
      </c>
      <c r="K666" s="76" t="s">
        <v>2</v>
      </c>
      <c r="M666" s="76" t="s">
        <v>269</v>
      </c>
      <c r="N666" s="79" t="s">
        <v>1412</v>
      </c>
      <c r="O666" s="76" t="s">
        <v>1413</v>
      </c>
      <c r="P666" s="78" t="n">
        <v>45554</v>
      </c>
      <c r="Q666" s="76" t="s">
        <v>114</v>
      </c>
      <c r="R666" s="78" t="n">
        <v>43776</v>
      </c>
      <c r="T666" s="76" t="s">
        <v>115</v>
      </c>
      <c r="U666" s="76" t="n">
        <v>500</v>
      </c>
      <c r="X666" s="76" t="n">
        <v>5</v>
      </c>
      <c r="Y666" s="76" t="s">
        <v>116</v>
      </c>
      <c r="AC666" s="76" t="s">
        <v>117</v>
      </c>
      <c r="AD666" s="76" t="s">
        <v>3597</v>
      </c>
      <c r="AE666" s="76" t="n">
        <v>36500</v>
      </c>
      <c r="AF666" s="76" t="s">
        <v>3598</v>
      </c>
      <c r="AJ666" s="79" t="s">
        <v>3599</v>
      </c>
      <c r="AK666" s="76" t="s">
        <v>3600</v>
      </c>
      <c r="AL666" s="76" t="n">
        <v>0</v>
      </c>
      <c r="AM666" s="76" t="n">
        <v>0</v>
      </c>
    </row>
    <row r="667" customFormat="false" ht="15" hidden="false" customHeight="false" outlineLevel="0" collapsed="false">
      <c r="A667" s="76" t="n">
        <v>1515264</v>
      </c>
      <c r="B667" s="76" t="s">
        <v>3592</v>
      </c>
      <c r="C667" s="76" t="s">
        <v>1697</v>
      </c>
      <c r="D667" s="76" t="n">
        <v>3611316</v>
      </c>
      <c r="E667" s="76" t="s">
        <v>132</v>
      </c>
      <c r="F667" s="76" t="s">
        <v>132</v>
      </c>
      <c r="H667" s="78" t="n">
        <v>29376</v>
      </c>
      <c r="I667" s="76" t="s">
        <v>179</v>
      </c>
      <c r="J667" s="76" t="s">
        <v>180</v>
      </c>
      <c r="K667" s="76" t="s">
        <v>41</v>
      </c>
      <c r="M667" s="76" t="s">
        <v>269</v>
      </c>
      <c r="N667" s="79" t="s">
        <v>1412</v>
      </c>
      <c r="O667" s="76" t="s">
        <v>1413</v>
      </c>
      <c r="P667" s="78" t="n">
        <v>45551</v>
      </c>
      <c r="Q667" s="76" t="s">
        <v>114</v>
      </c>
      <c r="R667" s="78" t="n">
        <v>45188</v>
      </c>
      <c r="S667" s="78" t="n">
        <v>45216</v>
      </c>
      <c r="T667" s="76" t="s">
        <v>183</v>
      </c>
      <c r="U667" s="76" t="n">
        <v>651</v>
      </c>
      <c r="X667" s="76" t="n">
        <v>6</v>
      </c>
      <c r="Y667" s="76" t="s">
        <v>116</v>
      </c>
      <c r="AC667" s="76" t="s">
        <v>117</v>
      </c>
      <c r="AD667" s="76" t="s">
        <v>3597</v>
      </c>
      <c r="AE667" s="76" t="n">
        <v>36500</v>
      </c>
      <c r="AF667" s="76" t="n">
        <v>18</v>
      </c>
      <c r="AH667" s="76" t="s">
        <v>3601</v>
      </c>
      <c r="AI667" s="79" t="s">
        <v>3599</v>
      </c>
      <c r="AK667" s="76" t="s">
        <v>3600</v>
      </c>
      <c r="AL667" s="76" t="n">
        <v>0</v>
      </c>
      <c r="AM667" s="76" t="n">
        <v>0</v>
      </c>
    </row>
    <row r="668" customFormat="false" ht="15" hidden="false" customHeight="false" outlineLevel="0" collapsed="false">
      <c r="A668" s="76" t="n">
        <v>1182481</v>
      </c>
      <c r="B668" s="76" t="s">
        <v>3592</v>
      </c>
      <c r="C668" s="76" t="s">
        <v>3602</v>
      </c>
      <c r="D668" s="76" t="n">
        <v>368319</v>
      </c>
      <c r="E668" s="76" t="s">
        <v>132</v>
      </c>
      <c r="F668" s="76" t="s">
        <v>132</v>
      </c>
      <c r="H668" s="78" t="n">
        <v>40116</v>
      </c>
      <c r="I668" s="76" t="s">
        <v>133</v>
      </c>
      <c r="J668" s="76" t="n">
        <v>-16</v>
      </c>
      <c r="K668" s="76" t="s">
        <v>41</v>
      </c>
      <c r="M668" s="76" t="s">
        <v>269</v>
      </c>
      <c r="N668" s="79" t="s">
        <v>1412</v>
      </c>
      <c r="O668" s="76" t="s">
        <v>1413</v>
      </c>
      <c r="P668" s="78" t="n">
        <v>45551</v>
      </c>
      <c r="Q668" s="76" t="s">
        <v>114</v>
      </c>
      <c r="R668" s="78" t="n">
        <v>43014</v>
      </c>
      <c r="T668" s="76" t="s">
        <v>115</v>
      </c>
      <c r="U668" s="76" t="n">
        <v>869</v>
      </c>
      <c r="X668" s="76" t="n">
        <v>8</v>
      </c>
      <c r="Y668" s="76" t="s">
        <v>116</v>
      </c>
      <c r="AC668" s="76" t="s">
        <v>117</v>
      </c>
      <c r="AD668" s="76" t="s">
        <v>3597</v>
      </c>
      <c r="AE668" s="76" t="n">
        <v>36500</v>
      </c>
      <c r="AF668" s="76" t="n">
        <v>18</v>
      </c>
      <c r="AH668" s="76" t="s">
        <v>3603</v>
      </c>
      <c r="AI668" s="79" t="s">
        <v>3604</v>
      </c>
      <c r="AJ668" s="79" t="s">
        <v>3605</v>
      </c>
      <c r="AK668" s="76" t="s">
        <v>3600</v>
      </c>
      <c r="AL668" s="76" t="n">
        <v>0</v>
      </c>
      <c r="AM668" s="76" t="n">
        <v>0</v>
      </c>
    </row>
    <row r="669" customFormat="false" ht="15" hidden="false" customHeight="false" outlineLevel="0" collapsed="false">
      <c r="A669" s="76" t="n">
        <v>1296440</v>
      </c>
      <c r="B669" s="76" t="s">
        <v>3592</v>
      </c>
      <c r="C669" s="76" t="s">
        <v>2973</v>
      </c>
      <c r="D669" s="76" t="n">
        <v>368886</v>
      </c>
      <c r="E669" s="76" t="s">
        <v>132</v>
      </c>
      <c r="F669" s="76" t="s">
        <v>132</v>
      </c>
      <c r="H669" s="78" t="n">
        <v>41482</v>
      </c>
      <c r="I669" s="76" t="s">
        <v>110</v>
      </c>
      <c r="J669" s="76" t="n">
        <v>-12</v>
      </c>
      <c r="K669" s="76" t="s">
        <v>41</v>
      </c>
      <c r="M669" s="76" t="s">
        <v>269</v>
      </c>
      <c r="N669" s="79" t="s">
        <v>1412</v>
      </c>
      <c r="O669" s="76" t="s">
        <v>1413</v>
      </c>
      <c r="P669" s="78" t="n">
        <v>45548</v>
      </c>
      <c r="Q669" s="76" t="s">
        <v>114</v>
      </c>
      <c r="R669" s="78" t="n">
        <v>43776</v>
      </c>
      <c r="T669" s="76" t="s">
        <v>115</v>
      </c>
      <c r="U669" s="76" t="n">
        <v>696</v>
      </c>
      <c r="X669" s="76" t="n">
        <v>6</v>
      </c>
      <c r="Y669" s="76" t="s">
        <v>116</v>
      </c>
      <c r="AC669" s="76" t="s">
        <v>117</v>
      </c>
      <c r="AD669" s="76" t="s">
        <v>3597</v>
      </c>
      <c r="AE669" s="76" t="n">
        <v>36500</v>
      </c>
      <c r="AF669" s="76" t="s">
        <v>3598</v>
      </c>
      <c r="AJ669" s="79" t="s">
        <v>3599</v>
      </c>
      <c r="AK669" s="76" t="s">
        <v>3600</v>
      </c>
      <c r="AL669" s="76" t="n">
        <v>0</v>
      </c>
      <c r="AM669" s="76" t="n">
        <v>0</v>
      </c>
    </row>
    <row r="670" customFormat="false" ht="15" hidden="false" customHeight="false" outlineLevel="0" collapsed="false">
      <c r="A670" s="76" t="n">
        <v>1360588</v>
      </c>
      <c r="B670" s="76" t="s">
        <v>3592</v>
      </c>
      <c r="C670" s="76" t="s">
        <v>3606</v>
      </c>
      <c r="D670" s="76" t="n">
        <v>4532599</v>
      </c>
      <c r="E670" s="76" t="s">
        <v>132</v>
      </c>
      <c r="F670" s="76" t="s">
        <v>132</v>
      </c>
      <c r="H670" s="78" t="n">
        <v>41395</v>
      </c>
      <c r="I670" s="76" t="s">
        <v>110</v>
      </c>
      <c r="J670" s="76" t="n">
        <v>-12</v>
      </c>
      <c r="K670" s="76" t="s">
        <v>41</v>
      </c>
      <c r="M670" s="76" t="s">
        <v>134</v>
      </c>
      <c r="N670" s="79" t="s">
        <v>2058</v>
      </c>
      <c r="O670" s="76" t="s">
        <v>2059</v>
      </c>
      <c r="P670" s="78" t="n">
        <v>45548</v>
      </c>
      <c r="Q670" s="76" t="s">
        <v>114</v>
      </c>
      <c r="R670" s="78" t="n">
        <v>44477</v>
      </c>
      <c r="T670" s="76" t="s">
        <v>115</v>
      </c>
      <c r="U670" s="76" t="n">
        <v>506</v>
      </c>
      <c r="X670" s="76" t="n">
        <v>5</v>
      </c>
      <c r="Y670" s="76" t="s">
        <v>116</v>
      </c>
      <c r="AC670" s="76" t="s">
        <v>117</v>
      </c>
      <c r="AD670" s="76" t="s">
        <v>3607</v>
      </c>
      <c r="AE670" s="76" t="n">
        <v>45240</v>
      </c>
      <c r="AF670" s="76" t="s">
        <v>3608</v>
      </c>
      <c r="AJ670" s="79" t="s">
        <v>3609</v>
      </c>
      <c r="AK670" s="76" t="s">
        <v>3610</v>
      </c>
      <c r="AL670" s="76" t="n">
        <v>0</v>
      </c>
      <c r="AM670" s="76" t="n">
        <v>0</v>
      </c>
    </row>
    <row r="671" customFormat="false" ht="15" hidden="false" customHeight="false" outlineLevel="0" collapsed="false">
      <c r="A671" s="76" t="n">
        <v>1377450</v>
      </c>
      <c r="B671" s="76" t="s">
        <v>3592</v>
      </c>
      <c r="C671" s="76" t="s">
        <v>1368</v>
      </c>
      <c r="D671" s="76" t="n">
        <v>4532846</v>
      </c>
      <c r="E671" s="76" t="s">
        <v>109</v>
      </c>
      <c r="F671" s="76" t="s">
        <v>109</v>
      </c>
      <c r="H671" s="78" t="n">
        <v>29135</v>
      </c>
      <c r="I671" s="76" t="s">
        <v>197</v>
      </c>
      <c r="J671" s="76" t="s">
        <v>198</v>
      </c>
      <c r="K671" s="76" t="s">
        <v>41</v>
      </c>
      <c r="M671" s="76" t="s">
        <v>134</v>
      </c>
      <c r="N671" s="79" t="s">
        <v>2058</v>
      </c>
      <c r="O671" s="76" t="s">
        <v>2059</v>
      </c>
      <c r="P671" s="78" t="n">
        <v>45562</v>
      </c>
      <c r="Q671" s="76" t="s">
        <v>114</v>
      </c>
      <c r="R671" s="78" t="n">
        <v>44525</v>
      </c>
      <c r="S671" s="78" t="n">
        <v>45552</v>
      </c>
      <c r="T671" s="76" t="s">
        <v>201</v>
      </c>
      <c r="U671" s="76" t="n">
        <v>500</v>
      </c>
      <c r="X671" s="76" t="n">
        <v>5</v>
      </c>
      <c r="Y671" s="76" t="s">
        <v>116</v>
      </c>
      <c r="AC671" s="76" t="s">
        <v>117</v>
      </c>
      <c r="AD671" s="76" t="s">
        <v>3607</v>
      </c>
      <c r="AE671" s="76" t="n">
        <v>45240</v>
      </c>
      <c r="AF671" s="76" t="s">
        <v>3611</v>
      </c>
      <c r="AJ671" s="79" t="s">
        <v>3609</v>
      </c>
      <c r="AK671" s="76" t="s">
        <v>3610</v>
      </c>
      <c r="AL671" s="76" t="n">
        <v>0</v>
      </c>
      <c r="AM671" s="76" t="n">
        <v>0</v>
      </c>
    </row>
    <row r="672" customFormat="false" ht="15" hidden="false" customHeight="false" outlineLevel="0" collapsed="false">
      <c r="A672" s="76" t="n">
        <v>657074</v>
      </c>
      <c r="B672" s="76" t="s">
        <v>3592</v>
      </c>
      <c r="C672" s="76" t="s">
        <v>3612</v>
      </c>
      <c r="D672" s="76" t="n">
        <v>2810803</v>
      </c>
      <c r="E672" s="76" t="s">
        <v>109</v>
      </c>
      <c r="H672" s="78" t="n">
        <v>35661</v>
      </c>
      <c r="I672" s="76" t="s">
        <v>23</v>
      </c>
      <c r="J672" s="76" t="n">
        <v>-40</v>
      </c>
      <c r="K672" s="76" t="s">
        <v>2</v>
      </c>
      <c r="M672" s="76" t="s">
        <v>286</v>
      </c>
      <c r="N672" s="79" t="s">
        <v>2706</v>
      </c>
      <c r="O672" s="76" t="s">
        <v>2707</v>
      </c>
      <c r="P672" s="78" t="n">
        <v>45566</v>
      </c>
      <c r="Q672" s="76" t="s">
        <v>114</v>
      </c>
      <c r="R672" s="78" t="n">
        <v>39723</v>
      </c>
      <c r="S672" s="78" t="n">
        <v>45562</v>
      </c>
      <c r="T672" s="76" t="s">
        <v>201</v>
      </c>
      <c r="U672" s="76" t="n">
        <v>500</v>
      </c>
      <c r="X672" s="76" t="n">
        <v>5</v>
      </c>
      <c r="Y672" s="76" t="s">
        <v>116</v>
      </c>
      <c r="AC672" s="76" t="s">
        <v>117</v>
      </c>
      <c r="AD672" s="76" t="s">
        <v>3613</v>
      </c>
      <c r="AE672" s="76" t="n">
        <v>28190</v>
      </c>
      <c r="AF672" s="76" t="s">
        <v>3614</v>
      </c>
      <c r="AI672" s="79" t="s">
        <v>3615</v>
      </c>
      <c r="AJ672" s="79" t="s">
        <v>3616</v>
      </c>
      <c r="AK672" s="76" t="s">
        <v>3617</v>
      </c>
      <c r="AL672" s="76" t="n">
        <v>0</v>
      </c>
      <c r="AM672" s="76" t="n">
        <v>0</v>
      </c>
    </row>
    <row r="673" customFormat="false" ht="15" hidden="false" customHeight="false" outlineLevel="0" collapsed="false">
      <c r="A673" s="76" t="n">
        <v>612847</v>
      </c>
      <c r="B673" s="76" t="s">
        <v>3618</v>
      </c>
      <c r="C673" s="76" t="s">
        <v>1545</v>
      </c>
      <c r="D673" s="76" t="n">
        <v>405435</v>
      </c>
      <c r="E673" s="76" t="s">
        <v>132</v>
      </c>
      <c r="F673" s="76" t="s">
        <v>132</v>
      </c>
      <c r="H673" s="78" t="n">
        <v>37071</v>
      </c>
      <c r="I673" s="76" t="s">
        <v>23</v>
      </c>
      <c r="J673" s="76" t="n">
        <v>-40</v>
      </c>
      <c r="K673" s="76" t="s">
        <v>41</v>
      </c>
      <c r="M673" s="76" t="s">
        <v>134</v>
      </c>
      <c r="N673" s="79" t="s">
        <v>307</v>
      </c>
      <c r="O673" s="76" t="s">
        <v>308</v>
      </c>
      <c r="P673" s="78" t="n">
        <v>45515</v>
      </c>
      <c r="Q673" s="76" t="s">
        <v>114</v>
      </c>
      <c r="R673" s="78" t="n">
        <v>39392</v>
      </c>
      <c r="S673" s="78" t="n">
        <v>45182</v>
      </c>
      <c r="T673" s="76" t="s">
        <v>183</v>
      </c>
      <c r="U673" s="76" t="n">
        <v>1085</v>
      </c>
      <c r="X673" s="76" t="n">
        <v>10</v>
      </c>
      <c r="Y673" s="76" t="s">
        <v>116</v>
      </c>
      <c r="AB673" s="78" t="n">
        <v>45351</v>
      </c>
      <c r="AC673" s="76" t="s">
        <v>117</v>
      </c>
      <c r="AD673" s="76" t="s">
        <v>3619</v>
      </c>
      <c r="AE673" s="76" t="n">
        <v>76600</v>
      </c>
      <c r="AF673" s="76" t="s">
        <v>3620</v>
      </c>
      <c r="AJ673" s="79" t="s">
        <v>3621</v>
      </c>
      <c r="AK673" s="76" t="s">
        <v>3622</v>
      </c>
      <c r="AL673" s="76" t="n">
        <v>0</v>
      </c>
      <c r="AM673" s="76" t="n">
        <v>0</v>
      </c>
    </row>
    <row r="674" customFormat="false" ht="15" hidden="false" customHeight="false" outlineLevel="0" collapsed="false">
      <c r="A674" s="76" t="n">
        <v>1641406</v>
      </c>
      <c r="B674" s="76" t="s">
        <v>3618</v>
      </c>
      <c r="C674" s="76" t="s">
        <v>3623</v>
      </c>
      <c r="D674" s="76" t="n">
        <v>4116648</v>
      </c>
      <c r="E674" s="76" t="s">
        <v>109</v>
      </c>
      <c r="H674" s="78" t="n">
        <v>42271</v>
      </c>
      <c r="I674" s="76" t="s">
        <v>231</v>
      </c>
      <c r="J674" s="76" t="n">
        <v>-10</v>
      </c>
      <c r="K674" s="76" t="s">
        <v>41</v>
      </c>
      <c r="M674" s="76" t="s">
        <v>286</v>
      </c>
      <c r="N674" s="79" t="s">
        <v>1873</v>
      </c>
      <c r="O674" s="76" t="s">
        <v>1874</v>
      </c>
      <c r="P674" s="78" t="n">
        <v>45572</v>
      </c>
      <c r="Q674" s="76" t="s">
        <v>114</v>
      </c>
      <c r="R674" s="78" t="n">
        <v>45572</v>
      </c>
      <c r="T674" s="76" t="s">
        <v>115</v>
      </c>
      <c r="U674" s="76" t="n">
        <v>500</v>
      </c>
      <c r="X674" s="76" t="n">
        <v>5</v>
      </c>
      <c r="Y674" s="76" t="s">
        <v>116</v>
      </c>
      <c r="AC674" s="76" t="s">
        <v>117</v>
      </c>
      <c r="AD674" s="76" t="s">
        <v>3624</v>
      </c>
      <c r="AE674" s="76" t="n">
        <v>41230</v>
      </c>
      <c r="AF674" s="76" t="s">
        <v>3625</v>
      </c>
      <c r="AJ674" s="79" t="s">
        <v>3626</v>
      </c>
      <c r="AK674" s="76" t="s">
        <v>3627</v>
      </c>
      <c r="AL674" s="76" t="n">
        <v>1</v>
      </c>
      <c r="AM674" s="76" t="n">
        <v>1</v>
      </c>
    </row>
    <row r="675" customFormat="false" ht="15" hidden="false" customHeight="false" outlineLevel="0" collapsed="false">
      <c r="A675" s="76" t="n">
        <v>1641409</v>
      </c>
      <c r="B675" s="76" t="s">
        <v>3618</v>
      </c>
      <c r="C675" s="76" t="s">
        <v>3628</v>
      </c>
      <c r="D675" s="76" t="n">
        <v>4116649</v>
      </c>
      <c r="E675" s="76" t="s">
        <v>109</v>
      </c>
      <c r="H675" s="78" t="n">
        <v>43336</v>
      </c>
      <c r="I675" s="76" t="s">
        <v>109</v>
      </c>
      <c r="J675" s="76" t="n">
        <v>-9</v>
      </c>
      <c r="K675" s="76" t="s">
        <v>41</v>
      </c>
      <c r="M675" s="76" t="s">
        <v>286</v>
      </c>
      <c r="N675" s="79" t="s">
        <v>1873</v>
      </c>
      <c r="O675" s="76" t="s">
        <v>1874</v>
      </c>
      <c r="P675" s="78" t="n">
        <v>45572</v>
      </c>
      <c r="Q675" s="76" t="s">
        <v>114</v>
      </c>
      <c r="R675" s="78" t="n">
        <v>45572</v>
      </c>
      <c r="T675" s="76" t="s">
        <v>115</v>
      </c>
      <c r="U675" s="76" t="n">
        <v>500</v>
      </c>
      <c r="X675" s="76" t="n">
        <v>5</v>
      </c>
      <c r="Y675" s="76" t="s">
        <v>116</v>
      </c>
      <c r="AC675" s="76" t="s">
        <v>117</v>
      </c>
      <c r="AD675" s="76" t="s">
        <v>3624</v>
      </c>
      <c r="AE675" s="76" t="n">
        <v>41230</v>
      </c>
      <c r="AF675" s="76" t="s">
        <v>3625</v>
      </c>
      <c r="AI675" s="79" t="s">
        <v>3626</v>
      </c>
      <c r="AJ675" s="79" t="s">
        <v>3626</v>
      </c>
      <c r="AK675" s="76" t="s">
        <v>3627</v>
      </c>
      <c r="AL675" s="76" t="n">
        <v>1</v>
      </c>
      <c r="AM675" s="76" t="n">
        <v>1</v>
      </c>
    </row>
    <row r="676" customFormat="false" ht="15" hidden="false" customHeight="false" outlineLevel="0" collapsed="false">
      <c r="A676" s="76" t="n">
        <v>13576</v>
      </c>
      <c r="B676" s="76" t="s">
        <v>3618</v>
      </c>
      <c r="C676" s="76" t="s">
        <v>3629</v>
      </c>
      <c r="D676" s="76" t="n">
        <v>402380</v>
      </c>
      <c r="E676" s="76" t="s">
        <v>132</v>
      </c>
      <c r="F676" s="76" t="s">
        <v>132</v>
      </c>
      <c r="H676" s="78" t="n">
        <v>22578</v>
      </c>
      <c r="I676" s="76" t="s">
        <v>267</v>
      </c>
      <c r="J676" s="76" t="s">
        <v>268</v>
      </c>
      <c r="K676" s="76" t="s">
        <v>41</v>
      </c>
      <c r="M676" s="76" t="s">
        <v>134</v>
      </c>
      <c r="N676" s="79" t="s">
        <v>307</v>
      </c>
      <c r="O676" s="76" t="s">
        <v>308</v>
      </c>
      <c r="P676" s="78" t="n">
        <v>45515</v>
      </c>
      <c r="Q676" s="76" t="s">
        <v>114</v>
      </c>
      <c r="R676" s="78" t="n">
        <v>37432</v>
      </c>
      <c r="S676" s="78" t="n">
        <v>44783</v>
      </c>
      <c r="T676" s="76" t="s">
        <v>183</v>
      </c>
      <c r="U676" s="76" t="n">
        <v>853</v>
      </c>
      <c r="X676" s="76" t="n">
        <v>8</v>
      </c>
      <c r="Y676" s="76" t="s">
        <v>116</v>
      </c>
      <c r="AC676" s="76" t="s">
        <v>117</v>
      </c>
      <c r="AD676" s="76" t="s">
        <v>309</v>
      </c>
      <c r="AE676" s="76" t="n">
        <v>45140</v>
      </c>
      <c r="AF676" s="76" t="s">
        <v>3630</v>
      </c>
      <c r="AI676" s="79" t="s">
        <v>3631</v>
      </c>
      <c r="AJ676" s="79" t="s">
        <v>3632</v>
      </c>
      <c r="AK676" s="76" t="s">
        <v>3633</v>
      </c>
      <c r="AL676" s="76" t="n">
        <v>0</v>
      </c>
      <c r="AM676" s="76" t="n">
        <v>0</v>
      </c>
    </row>
    <row r="677" customFormat="false" ht="15" hidden="false" customHeight="false" outlineLevel="0" collapsed="false">
      <c r="A677" s="76" t="n">
        <v>1017769</v>
      </c>
      <c r="B677" s="76" t="s">
        <v>3618</v>
      </c>
      <c r="C677" s="76" t="s">
        <v>487</v>
      </c>
      <c r="D677" s="76" t="n">
        <v>367665</v>
      </c>
      <c r="E677" s="76" t="s">
        <v>109</v>
      </c>
      <c r="H677" s="78" t="n">
        <v>28478</v>
      </c>
      <c r="I677" s="76" t="s">
        <v>197</v>
      </c>
      <c r="J677" s="76" t="s">
        <v>198</v>
      </c>
      <c r="K677" s="76" t="s">
        <v>2</v>
      </c>
      <c r="M677" s="76" t="s">
        <v>269</v>
      </c>
      <c r="N677" s="79" t="s">
        <v>1909</v>
      </c>
      <c r="O677" s="76" t="s">
        <v>1910</v>
      </c>
      <c r="P677" s="78" t="n">
        <v>45601</v>
      </c>
      <c r="Q677" s="76" t="s">
        <v>114</v>
      </c>
      <c r="R677" s="78" t="n">
        <v>41907</v>
      </c>
      <c r="S677" s="78" t="n">
        <v>45595</v>
      </c>
      <c r="T677" s="76" t="s">
        <v>201</v>
      </c>
      <c r="U677" s="76" t="n">
        <v>500</v>
      </c>
      <c r="X677" s="76" t="n">
        <v>5</v>
      </c>
      <c r="Y677" s="76" t="s">
        <v>116</v>
      </c>
      <c r="AC677" s="76" t="s">
        <v>117</v>
      </c>
      <c r="AD677" s="76" t="s">
        <v>3634</v>
      </c>
      <c r="AE677" s="76" t="n">
        <v>36400</v>
      </c>
      <c r="AF677" s="76" t="s">
        <v>3635</v>
      </c>
      <c r="AJ677" s="79" t="s">
        <v>3636</v>
      </c>
      <c r="AK677" s="76" t="s">
        <v>329</v>
      </c>
      <c r="AL677" s="76" t="n">
        <v>0</v>
      </c>
      <c r="AM677" s="76" t="n">
        <v>0</v>
      </c>
    </row>
    <row r="678" customFormat="false" ht="15" hidden="false" customHeight="false" outlineLevel="0" collapsed="false">
      <c r="A678" s="76" t="n">
        <v>1517959</v>
      </c>
      <c r="B678" s="76" t="s">
        <v>3637</v>
      </c>
      <c r="C678" s="76" t="s">
        <v>1899</v>
      </c>
      <c r="D678" s="76" t="n">
        <v>4538170</v>
      </c>
      <c r="E678" s="76" t="s">
        <v>109</v>
      </c>
      <c r="F678" s="76" t="s">
        <v>109</v>
      </c>
      <c r="H678" s="78" t="n">
        <v>40712</v>
      </c>
      <c r="I678" s="76" t="s">
        <v>144</v>
      </c>
      <c r="J678" s="76" t="n">
        <v>-14</v>
      </c>
      <c r="K678" s="76" t="s">
        <v>41</v>
      </c>
      <c r="M678" s="76" t="s">
        <v>134</v>
      </c>
      <c r="N678" s="79" t="s">
        <v>349</v>
      </c>
      <c r="O678" s="76" t="s">
        <v>350</v>
      </c>
      <c r="P678" s="78" t="n">
        <v>45560</v>
      </c>
      <c r="Q678" s="76" t="s">
        <v>114</v>
      </c>
      <c r="R678" s="78" t="n">
        <v>45190</v>
      </c>
      <c r="T678" s="76" t="s">
        <v>115</v>
      </c>
      <c r="U678" s="76" t="n">
        <v>500</v>
      </c>
      <c r="X678" s="76" t="n">
        <v>5</v>
      </c>
      <c r="Y678" s="76" t="s">
        <v>116</v>
      </c>
      <c r="AC678" s="76" t="s">
        <v>117</v>
      </c>
      <c r="AD678" s="76" t="s">
        <v>553</v>
      </c>
      <c r="AE678" s="76" t="n">
        <v>45160</v>
      </c>
      <c r="AF678" s="76" t="s">
        <v>3638</v>
      </c>
      <c r="AK678" s="76" t="s">
        <v>3639</v>
      </c>
      <c r="AL678" s="76" t="n">
        <v>0</v>
      </c>
      <c r="AM678" s="76" t="n">
        <v>0</v>
      </c>
    </row>
    <row r="679" customFormat="false" ht="15" hidden="false" customHeight="false" outlineLevel="0" collapsed="false">
      <c r="A679" s="76" t="n">
        <v>1527588</v>
      </c>
      <c r="B679" s="76" t="s">
        <v>3640</v>
      </c>
      <c r="C679" s="76" t="s">
        <v>3641</v>
      </c>
      <c r="D679" s="76" t="n">
        <v>4538292</v>
      </c>
      <c r="E679" s="76" t="s">
        <v>132</v>
      </c>
      <c r="F679" s="76" t="s">
        <v>132</v>
      </c>
      <c r="H679" s="78" t="n">
        <v>40837</v>
      </c>
      <c r="I679" s="76" t="s">
        <v>144</v>
      </c>
      <c r="J679" s="76" t="n">
        <v>-14</v>
      </c>
      <c r="K679" s="76" t="s">
        <v>41</v>
      </c>
      <c r="M679" s="76" t="s">
        <v>134</v>
      </c>
      <c r="N679" s="79" t="s">
        <v>1186</v>
      </c>
      <c r="O679" s="76" t="s">
        <v>1187</v>
      </c>
      <c r="P679" s="78" t="n">
        <v>45550</v>
      </c>
      <c r="Q679" s="76" t="s">
        <v>114</v>
      </c>
      <c r="R679" s="78" t="n">
        <v>45201</v>
      </c>
      <c r="T679" s="76" t="s">
        <v>115</v>
      </c>
      <c r="U679" s="76" t="n">
        <v>500</v>
      </c>
      <c r="X679" s="76" t="n">
        <v>5</v>
      </c>
      <c r="Y679" s="76" t="s">
        <v>116</v>
      </c>
      <c r="AC679" s="76" t="s">
        <v>117</v>
      </c>
      <c r="AD679" s="76" t="s">
        <v>451</v>
      </c>
      <c r="AE679" s="76" t="n">
        <v>45000</v>
      </c>
      <c r="AF679" s="76" t="s">
        <v>3642</v>
      </c>
      <c r="AK679" s="76" t="s">
        <v>3643</v>
      </c>
      <c r="AL679" s="76" t="n">
        <v>0</v>
      </c>
      <c r="AM679" s="76" t="n">
        <v>0</v>
      </c>
    </row>
    <row r="680" customFormat="false" ht="15" hidden="false" customHeight="false" outlineLevel="0" collapsed="false">
      <c r="A680" s="76" t="n">
        <v>1093401</v>
      </c>
      <c r="B680" s="76" t="s">
        <v>3640</v>
      </c>
      <c r="C680" s="76" t="s">
        <v>425</v>
      </c>
      <c r="D680" s="76" t="n">
        <v>3727711</v>
      </c>
      <c r="E680" s="76" t="s">
        <v>109</v>
      </c>
      <c r="F680" s="76" t="s">
        <v>109</v>
      </c>
      <c r="H680" s="78" t="n">
        <v>25904</v>
      </c>
      <c r="I680" s="76" t="s">
        <v>208</v>
      </c>
      <c r="J680" s="76" t="s">
        <v>209</v>
      </c>
      <c r="K680" s="76" t="s">
        <v>41</v>
      </c>
      <c r="M680" s="76" t="s">
        <v>124</v>
      </c>
      <c r="N680" s="79" t="s">
        <v>1926</v>
      </c>
      <c r="O680" s="76" t="s">
        <v>1927</v>
      </c>
      <c r="P680" s="78" t="n">
        <v>45588</v>
      </c>
      <c r="Q680" s="76" t="s">
        <v>114</v>
      </c>
      <c r="R680" s="78" t="n">
        <v>42339</v>
      </c>
      <c r="S680" s="78" t="n">
        <v>45172</v>
      </c>
      <c r="T680" s="76" t="s">
        <v>183</v>
      </c>
      <c r="U680" s="76" t="n">
        <v>500</v>
      </c>
      <c r="X680" s="76" t="n">
        <v>5</v>
      </c>
      <c r="Y680" s="76" t="s">
        <v>116</v>
      </c>
      <c r="AC680" s="76" t="s">
        <v>117</v>
      </c>
      <c r="AD680" s="76" t="s">
        <v>394</v>
      </c>
      <c r="AE680" s="76" t="n">
        <v>37100</v>
      </c>
      <c r="AF680" s="76" t="s">
        <v>3644</v>
      </c>
      <c r="AJ680" s="79" t="s">
        <v>3645</v>
      </c>
      <c r="AK680" s="76" t="s">
        <v>3646</v>
      </c>
      <c r="AL680" s="76" t="n">
        <v>0</v>
      </c>
      <c r="AM680" s="76" t="n">
        <v>0</v>
      </c>
    </row>
    <row r="681" customFormat="false" ht="15" hidden="false" customHeight="false" outlineLevel="0" collapsed="false">
      <c r="A681" s="76" t="n">
        <v>1520859</v>
      </c>
      <c r="B681" s="76" t="s">
        <v>3640</v>
      </c>
      <c r="C681" s="76" t="s">
        <v>419</v>
      </c>
      <c r="D681" s="76" t="n">
        <v>2816853</v>
      </c>
      <c r="E681" s="76" t="s">
        <v>132</v>
      </c>
      <c r="F681" s="76" t="s">
        <v>132</v>
      </c>
      <c r="H681" s="78" t="n">
        <v>41437</v>
      </c>
      <c r="I681" s="76" t="s">
        <v>110</v>
      </c>
      <c r="J681" s="76" t="n">
        <v>-12</v>
      </c>
      <c r="K681" s="76" t="s">
        <v>41</v>
      </c>
      <c r="M681" s="76" t="s">
        <v>155</v>
      </c>
      <c r="N681" s="79" t="s">
        <v>564</v>
      </c>
      <c r="O681" s="76" t="s">
        <v>565</v>
      </c>
      <c r="P681" s="78" t="n">
        <v>45539</v>
      </c>
      <c r="Q681" s="76" t="s">
        <v>114</v>
      </c>
      <c r="R681" s="78" t="n">
        <v>45194</v>
      </c>
      <c r="T681" s="76" t="s">
        <v>115</v>
      </c>
      <c r="U681" s="76" t="n">
        <v>500</v>
      </c>
      <c r="X681" s="76" t="n">
        <v>5</v>
      </c>
      <c r="Y681" s="76" t="s">
        <v>116</v>
      </c>
      <c r="AC681" s="76" t="s">
        <v>117</v>
      </c>
      <c r="AD681" s="76" t="s">
        <v>1288</v>
      </c>
      <c r="AE681" s="76" t="n">
        <v>28000</v>
      </c>
      <c r="AF681" s="76" t="s">
        <v>3647</v>
      </c>
      <c r="AK681" s="76" t="s">
        <v>3648</v>
      </c>
      <c r="AL681" s="76" t="n">
        <v>0</v>
      </c>
      <c r="AM681" s="76" t="n">
        <v>0</v>
      </c>
    </row>
    <row r="682" customFormat="false" ht="15" hidden="false" customHeight="false" outlineLevel="0" collapsed="false">
      <c r="A682" s="76" t="n">
        <v>1578208</v>
      </c>
      <c r="B682" s="76" t="s">
        <v>3649</v>
      </c>
      <c r="C682" s="76" t="s">
        <v>3650</v>
      </c>
      <c r="D682" s="76" t="n">
        <v>2817208</v>
      </c>
      <c r="E682" s="76" t="s">
        <v>109</v>
      </c>
      <c r="F682" s="76" t="s">
        <v>109</v>
      </c>
      <c r="H682" s="78" t="n">
        <v>34201</v>
      </c>
      <c r="I682" s="76" t="s">
        <v>23</v>
      </c>
      <c r="J682" s="76" t="n">
        <v>-40</v>
      </c>
      <c r="K682" s="76" t="s">
        <v>41</v>
      </c>
      <c r="M682" s="76" t="s">
        <v>155</v>
      </c>
      <c r="N682" s="79" t="s">
        <v>3651</v>
      </c>
      <c r="O682" s="76" t="s">
        <v>3652</v>
      </c>
      <c r="P682" s="78" t="n">
        <v>45545</v>
      </c>
      <c r="Q682" s="76" t="s">
        <v>114</v>
      </c>
      <c r="R682" s="78" t="n">
        <v>45414</v>
      </c>
      <c r="S682" s="78" t="n">
        <v>45414</v>
      </c>
      <c r="T682" s="76" t="s">
        <v>183</v>
      </c>
      <c r="U682" s="76" t="n">
        <v>500</v>
      </c>
      <c r="X682" s="76" t="n">
        <v>5</v>
      </c>
      <c r="Y682" s="76" t="s">
        <v>116</v>
      </c>
      <c r="AC682" s="76" t="s">
        <v>117</v>
      </c>
      <c r="AD682" s="76" t="s">
        <v>3653</v>
      </c>
      <c r="AE682" s="76" t="n">
        <v>28210</v>
      </c>
      <c r="AF682" s="76" t="s">
        <v>3654</v>
      </c>
      <c r="AJ682" s="79" t="s">
        <v>3655</v>
      </c>
      <c r="AK682" s="76" t="s">
        <v>3656</v>
      </c>
      <c r="AL682" s="76" t="n">
        <v>1</v>
      </c>
      <c r="AM682" s="76" t="n">
        <v>0</v>
      </c>
    </row>
    <row r="683" customFormat="false" ht="15" hidden="false" customHeight="false" outlineLevel="0" collapsed="false">
      <c r="A683" s="76" t="n">
        <v>1140355</v>
      </c>
      <c r="B683" s="76" t="s">
        <v>3657</v>
      </c>
      <c r="C683" s="76" t="s">
        <v>3658</v>
      </c>
      <c r="D683" s="76" t="n">
        <v>4937477</v>
      </c>
      <c r="E683" s="76" t="s">
        <v>132</v>
      </c>
      <c r="F683" s="76" t="s">
        <v>132</v>
      </c>
      <c r="H683" s="78" t="n">
        <v>35888</v>
      </c>
      <c r="I683" s="76" t="s">
        <v>23</v>
      </c>
      <c r="J683" s="76" t="n">
        <v>-40</v>
      </c>
      <c r="K683" s="76" t="s">
        <v>41</v>
      </c>
      <c r="M683" s="76" t="s">
        <v>155</v>
      </c>
      <c r="N683" s="79" t="s">
        <v>1678</v>
      </c>
      <c r="O683" s="76" t="s">
        <v>1679</v>
      </c>
      <c r="P683" s="78" t="n">
        <v>45535</v>
      </c>
      <c r="Q683" s="76" t="s">
        <v>114</v>
      </c>
      <c r="R683" s="78" t="n">
        <v>42667</v>
      </c>
      <c r="S683" s="78" t="n">
        <v>45236</v>
      </c>
      <c r="T683" s="76" t="s">
        <v>183</v>
      </c>
      <c r="U683" s="76" t="n">
        <v>733</v>
      </c>
      <c r="X683" s="76" t="n">
        <v>7</v>
      </c>
      <c r="Y683" s="76" t="s">
        <v>116</v>
      </c>
      <c r="AB683" s="78" t="n">
        <v>45474</v>
      </c>
      <c r="AC683" s="76" t="s">
        <v>117</v>
      </c>
      <c r="AD683" s="76" t="s">
        <v>3659</v>
      </c>
      <c r="AE683" s="76" t="n">
        <v>28120</v>
      </c>
      <c r="AF683" s="76" t="s">
        <v>3660</v>
      </c>
      <c r="AJ683" s="79" t="s">
        <v>3661</v>
      </c>
      <c r="AK683" s="76" t="s">
        <v>3662</v>
      </c>
      <c r="AL683" s="76" t="n">
        <v>0</v>
      </c>
      <c r="AM683" s="76" t="n">
        <v>0</v>
      </c>
    </row>
    <row r="684" customFormat="false" ht="15" hidden="false" customHeight="false" outlineLevel="0" collapsed="false">
      <c r="A684" s="76" t="n">
        <v>13698</v>
      </c>
      <c r="B684" s="76" t="s">
        <v>3657</v>
      </c>
      <c r="C684" s="76" t="s">
        <v>3663</v>
      </c>
      <c r="D684" s="76" t="n">
        <v>3712631</v>
      </c>
      <c r="E684" s="76" t="s">
        <v>132</v>
      </c>
      <c r="F684" s="76" t="s">
        <v>132</v>
      </c>
      <c r="H684" s="78" t="n">
        <v>25461</v>
      </c>
      <c r="I684" s="76" t="s">
        <v>321</v>
      </c>
      <c r="J684" s="76" t="s">
        <v>322</v>
      </c>
      <c r="K684" s="76" t="s">
        <v>41</v>
      </c>
      <c r="M684" s="76" t="s">
        <v>124</v>
      </c>
      <c r="N684" s="79" t="s">
        <v>856</v>
      </c>
      <c r="O684" s="76" t="s">
        <v>857</v>
      </c>
      <c r="P684" s="78" t="n">
        <v>45550</v>
      </c>
      <c r="Q684" s="76" t="s">
        <v>114</v>
      </c>
      <c r="R684" s="78" t="n">
        <v>37432</v>
      </c>
      <c r="S684" s="78" t="n">
        <v>45023</v>
      </c>
      <c r="T684" s="76" t="s">
        <v>183</v>
      </c>
      <c r="U684" s="76" t="n">
        <v>1117</v>
      </c>
      <c r="X684" s="76" t="n">
        <v>11</v>
      </c>
      <c r="Y684" s="76" t="s">
        <v>116</v>
      </c>
      <c r="AB684" s="78" t="n">
        <v>45474</v>
      </c>
      <c r="AC684" s="76" t="s">
        <v>117</v>
      </c>
      <c r="AD684" s="76" t="s">
        <v>3664</v>
      </c>
      <c r="AE684" s="76" t="n">
        <v>37270</v>
      </c>
      <c r="AF684" s="76" t="s">
        <v>3665</v>
      </c>
      <c r="AI684" s="79" t="s">
        <v>3666</v>
      </c>
      <c r="AJ684" s="79" t="s">
        <v>3667</v>
      </c>
      <c r="AK684" s="76" t="s">
        <v>3668</v>
      </c>
      <c r="AL684" s="76" t="n">
        <v>0</v>
      </c>
      <c r="AM684" s="76" t="n">
        <v>0</v>
      </c>
    </row>
    <row r="685" customFormat="false" ht="15" hidden="false" customHeight="false" outlineLevel="0" collapsed="false">
      <c r="A685" s="76" t="n">
        <v>1465001</v>
      </c>
      <c r="B685" s="76" t="s">
        <v>3669</v>
      </c>
      <c r="C685" s="76" t="s">
        <v>320</v>
      </c>
      <c r="D685" s="76" t="n">
        <v>1811033</v>
      </c>
      <c r="E685" s="76" t="s">
        <v>109</v>
      </c>
      <c r="F685" s="76" t="s">
        <v>109</v>
      </c>
      <c r="H685" s="78" t="n">
        <v>23913</v>
      </c>
      <c r="I685" s="76" t="s">
        <v>321</v>
      </c>
      <c r="J685" s="76" t="s">
        <v>322</v>
      </c>
      <c r="K685" s="76" t="s">
        <v>41</v>
      </c>
      <c r="M685" s="76" t="s">
        <v>111</v>
      </c>
      <c r="N685" s="79" t="s">
        <v>210</v>
      </c>
      <c r="O685" s="76" t="s">
        <v>211</v>
      </c>
      <c r="P685" s="78" t="n">
        <v>45568</v>
      </c>
      <c r="Q685" s="76" t="s">
        <v>114</v>
      </c>
      <c r="R685" s="78" t="n">
        <v>44903</v>
      </c>
      <c r="S685" s="78" t="n">
        <v>44901</v>
      </c>
      <c r="T685" s="76" t="s">
        <v>183</v>
      </c>
      <c r="U685" s="76" t="n">
        <v>500</v>
      </c>
      <c r="X685" s="76" t="n">
        <v>5</v>
      </c>
      <c r="Y685" s="76" t="s">
        <v>116</v>
      </c>
      <c r="AC685" s="76" t="s">
        <v>117</v>
      </c>
      <c r="AD685" s="76" t="s">
        <v>212</v>
      </c>
      <c r="AE685" s="76" t="n">
        <v>18000</v>
      </c>
      <c r="AF685" s="76" t="s">
        <v>3670</v>
      </c>
      <c r="AJ685" s="76" t="s">
        <v>3671</v>
      </c>
      <c r="AK685" s="76" t="s">
        <v>3672</v>
      </c>
      <c r="AL685" s="76" t="n">
        <v>1</v>
      </c>
      <c r="AM685" s="76" t="n">
        <v>0</v>
      </c>
    </row>
    <row r="686" customFormat="false" ht="15" hidden="false" customHeight="false" outlineLevel="0" collapsed="false">
      <c r="A686" s="76" t="n">
        <v>1532039</v>
      </c>
      <c r="B686" s="76" t="s">
        <v>3673</v>
      </c>
      <c r="C686" s="76" t="s">
        <v>3674</v>
      </c>
      <c r="D686" s="76" t="n">
        <v>4538333</v>
      </c>
      <c r="E686" s="76" t="s">
        <v>109</v>
      </c>
      <c r="F686" s="76" t="s">
        <v>109</v>
      </c>
      <c r="H686" s="78" t="n">
        <v>42416</v>
      </c>
      <c r="I686" s="76" t="s">
        <v>109</v>
      </c>
      <c r="J686" s="76" t="n">
        <v>-9</v>
      </c>
      <c r="K686" s="76" t="s">
        <v>2</v>
      </c>
      <c r="M686" s="76" t="s">
        <v>134</v>
      </c>
      <c r="N686" s="79" t="s">
        <v>1352</v>
      </c>
      <c r="O686" s="76" t="s">
        <v>1353</v>
      </c>
      <c r="P686" s="78" t="n">
        <v>45549</v>
      </c>
      <c r="Q686" s="76" t="s">
        <v>114</v>
      </c>
      <c r="R686" s="78" t="n">
        <v>45206</v>
      </c>
      <c r="T686" s="76" t="s">
        <v>115</v>
      </c>
      <c r="U686" s="76" t="n">
        <v>500</v>
      </c>
      <c r="X686" s="76" t="n">
        <v>5</v>
      </c>
      <c r="Y686" s="76" t="s">
        <v>116</v>
      </c>
      <c r="AC686" s="76" t="s">
        <v>117</v>
      </c>
      <c r="AD686" s="76" t="s">
        <v>3675</v>
      </c>
      <c r="AE686" s="76" t="n">
        <v>45380</v>
      </c>
      <c r="AF686" s="76" t="s">
        <v>3676</v>
      </c>
      <c r="AI686" s="79" t="s">
        <v>3677</v>
      </c>
      <c r="AJ686" s="79" t="s">
        <v>3678</v>
      </c>
      <c r="AK686" s="76" t="s">
        <v>3679</v>
      </c>
      <c r="AL686" s="76" t="n">
        <v>0</v>
      </c>
      <c r="AM686" s="76" t="n">
        <v>0</v>
      </c>
    </row>
    <row r="687" customFormat="false" ht="15" hidden="false" customHeight="false" outlineLevel="0" collapsed="false">
      <c r="A687" s="76" t="n">
        <v>1548837</v>
      </c>
      <c r="B687" s="76" t="s">
        <v>3673</v>
      </c>
      <c r="C687" s="76" t="s">
        <v>1551</v>
      </c>
      <c r="D687" s="76" t="n">
        <v>3736644</v>
      </c>
      <c r="E687" s="76" t="s">
        <v>109</v>
      </c>
      <c r="F687" s="76" t="s">
        <v>109</v>
      </c>
      <c r="H687" s="78" t="n">
        <v>42467</v>
      </c>
      <c r="I687" s="76" t="s">
        <v>109</v>
      </c>
      <c r="J687" s="76" t="n">
        <v>-9</v>
      </c>
      <c r="K687" s="76" t="s">
        <v>41</v>
      </c>
      <c r="M687" s="76" t="s">
        <v>124</v>
      </c>
      <c r="N687" s="79" t="s">
        <v>540</v>
      </c>
      <c r="O687" s="76" t="s">
        <v>541</v>
      </c>
      <c r="P687" s="78" t="n">
        <v>45558</v>
      </c>
      <c r="Q687" s="76" t="s">
        <v>114</v>
      </c>
      <c r="R687" s="78" t="n">
        <v>45251</v>
      </c>
      <c r="T687" s="76" t="s">
        <v>115</v>
      </c>
      <c r="U687" s="76" t="n">
        <v>500</v>
      </c>
      <c r="X687" s="76" t="n">
        <v>5</v>
      </c>
      <c r="Y687" s="76" t="s">
        <v>116</v>
      </c>
      <c r="AC687" s="76" t="s">
        <v>117</v>
      </c>
      <c r="AD687" s="76" t="s">
        <v>542</v>
      </c>
      <c r="AE687" s="76" t="n">
        <v>37260</v>
      </c>
      <c r="AF687" s="76" t="s">
        <v>3680</v>
      </c>
      <c r="AJ687" s="79" t="s">
        <v>3681</v>
      </c>
      <c r="AK687" s="76" t="s">
        <v>3682</v>
      </c>
      <c r="AL687" s="76" t="n">
        <v>0</v>
      </c>
      <c r="AM687" s="76" t="n">
        <v>0</v>
      </c>
    </row>
    <row r="688" customFormat="false" ht="15" hidden="false" customHeight="false" outlineLevel="0" collapsed="false">
      <c r="A688" s="76" t="n">
        <v>1506471</v>
      </c>
      <c r="B688" s="76" t="s">
        <v>3673</v>
      </c>
      <c r="C688" s="76" t="s">
        <v>711</v>
      </c>
      <c r="D688" s="76" t="n">
        <v>4115848</v>
      </c>
      <c r="E688" s="76" t="s">
        <v>132</v>
      </c>
      <c r="F688" s="76" t="s">
        <v>132</v>
      </c>
      <c r="H688" s="78" t="n">
        <v>31551</v>
      </c>
      <c r="I688" s="76" t="s">
        <v>23</v>
      </c>
      <c r="J688" s="76" t="n">
        <v>-40</v>
      </c>
      <c r="K688" s="76" t="s">
        <v>41</v>
      </c>
      <c r="M688" s="76" t="s">
        <v>286</v>
      </c>
      <c r="N688" s="79" t="s">
        <v>557</v>
      </c>
      <c r="O688" s="76" t="s">
        <v>558</v>
      </c>
      <c r="P688" s="78" t="n">
        <v>45535</v>
      </c>
      <c r="Q688" s="76" t="s">
        <v>114</v>
      </c>
      <c r="R688" s="78" t="n">
        <v>45170</v>
      </c>
      <c r="S688" s="78" t="n">
        <v>45166</v>
      </c>
      <c r="T688" s="76" t="s">
        <v>183</v>
      </c>
      <c r="U688" s="76" t="n">
        <v>648</v>
      </c>
      <c r="X688" s="76" t="n">
        <v>6</v>
      </c>
      <c r="Y688" s="76" t="s">
        <v>116</v>
      </c>
      <c r="AC688" s="76" t="s">
        <v>117</v>
      </c>
      <c r="AD688" s="76" t="s">
        <v>3683</v>
      </c>
      <c r="AE688" s="76" t="n">
        <v>41400</v>
      </c>
      <c r="AF688" s="76" t="s">
        <v>3684</v>
      </c>
      <c r="AK688" s="76" t="s">
        <v>3685</v>
      </c>
      <c r="AL688" s="76" t="n">
        <v>0</v>
      </c>
      <c r="AM688" s="76" t="n">
        <v>0</v>
      </c>
    </row>
    <row r="689" customFormat="false" ht="15" hidden="false" customHeight="false" outlineLevel="0" collapsed="false">
      <c r="A689" s="76" t="n">
        <v>1467681</v>
      </c>
      <c r="B689" s="76" t="s">
        <v>3673</v>
      </c>
      <c r="C689" s="76" t="s">
        <v>207</v>
      </c>
      <c r="D689" s="76" t="n">
        <v>3734807</v>
      </c>
      <c r="E689" s="76" t="s">
        <v>109</v>
      </c>
      <c r="F689" s="76" t="s">
        <v>109</v>
      </c>
      <c r="H689" s="78" t="n">
        <v>28270</v>
      </c>
      <c r="I689" s="76" t="s">
        <v>197</v>
      </c>
      <c r="J689" s="76" t="s">
        <v>198</v>
      </c>
      <c r="K689" s="76" t="s">
        <v>41</v>
      </c>
      <c r="M689" s="76" t="s">
        <v>124</v>
      </c>
      <c r="N689" s="79" t="s">
        <v>2945</v>
      </c>
      <c r="O689" s="76" t="s">
        <v>2946</v>
      </c>
      <c r="P689" s="78" t="n">
        <v>45573</v>
      </c>
      <c r="Q689" s="76" t="s">
        <v>114</v>
      </c>
      <c r="R689" s="78" t="n">
        <v>44929</v>
      </c>
      <c r="S689" s="78" t="n">
        <v>45160</v>
      </c>
      <c r="T689" s="76" t="s">
        <v>183</v>
      </c>
      <c r="U689" s="76" t="n">
        <v>500</v>
      </c>
      <c r="X689" s="76" t="n">
        <v>5</v>
      </c>
      <c r="Y689" s="76" t="s">
        <v>116</v>
      </c>
      <c r="AC689" s="76" t="s">
        <v>117</v>
      </c>
      <c r="AD689" s="76" t="s">
        <v>127</v>
      </c>
      <c r="AE689" s="76" t="n">
        <v>37000</v>
      </c>
      <c r="AF689" s="76" t="s">
        <v>3686</v>
      </c>
      <c r="AJ689" s="79" t="s">
        <v>3687</v>
      </c>
      <c r="AK689" s="76" t="s">
        <v>3688</v>
      </c>
      <c r="AL689" s="76" t="n">
        <v>0</v>
      </c>
      <c r="AM689" s="76" t="n">
        <v>0</v>
      </c>
    </row>
    <row r="690" customFormat="false" ht="15" hidden="false" customHeight="false" outlineLevel="0" collapsed="false">
      <c r="A690" s="76" t="n">
        <v>13804</v>
      </c>
      <c r="B690" s="76" t="s">
        <v>3673</v>
      </c>
      <c r="C690" s="76" t="s">
        <v>1949</v>
      </c>
      <c r="D690" s="76" t="n">
        <v>416071</v>
      </c>
      <c r="E690" s="76" t="s">
        <v>475</v>
      </c>
      <c r="F690" s="76" t="s">
        <v>132</v>
      </c>
      <c r="H690" s="78" t="n">
        <v>30915</v>
      </c>
      <c r="I690" s="76" t="s">
        <v>179</v>
      </c>
      <c r="J690" s="76" t="s">
        <v>180</v>
      </c>
      <c r="K690" s="76" t="s">
        <v>41</v>
      </c>
      <c r="M690" s="76" t="s">
        <v>286</v>
      </c>
      <c r="N690" s="79" t="s">
        <v>557</v>
      </c>
      <c r="O690" s="76" t="s">
        <v>558</v>
      </c>
      <c r="P690" s="78" t="n">
        <v>45480</v>
      </c>
      <c r="Q690" s="76" t="s">
        <v>114</v>
      </c>
      <c r="R690" s="78" t="n">
        <v>37432</v>
      </c>
      <c r="S690" s="78" t="n">
        <v>45194</v>
      </c>
      <c r="T690" s="76" t="s">
        <v>201</v>
      </c>
      <c r="U690" s="76" t="n">
        <v>1240</v>
      </c>
      <c r="X690" s="76" t="n">
        <v>12</v>
      </c>
      <c r="Y690" s="76" t="s">
        <v>116</v>
      </c>
      <c r="AC690" s="76" t="s">
        <v>117</v>
      </c>
      <c r="AD690" s="76" t="s">
        <v>3689</v>
      </c>
      <c r="AE690" s="76" t="n">
        <v>41400</v>
      </c>
      <c r="AF690" s="76" t="s">
        <v>3690</v>
      </c>
      <c r="AJ690" s="79" t="s">
        <v>3691</v>
      </c>
      <c r="AK690" s="76" t="s">
        <v>3692</v>
      </c>
      <c r="AL690" s="76" t="n">
        <v>0</v>
      </c>
      <c r="AM690" s="76" t="n">
        <v>0</v>
      </c>
    </row>
    <row r="691" customFormat="false" ht="15" hidden="false" customHeight="false" outlineLevel="0" collapsed="false">
      <c r="A691" s="76" t="n">
        <v>1620012</v>
      </c>
      <c r="B691" s="76" t="s">
        <v>3693</v>
      </c>
      <c r="C691" s="76" t="s">
        <v>956</v>
      </c>
      <c r="D691" s="76" t="n">
        <v>4540561</v>
      </c>
      <c r="E691" s="76" t="s">
        <v>109</v>
      </c>
      <c r="H691" s="78" t="n">
        <v>23082</v>
      </c>
      <c r="I691" s="76" t="s">
        <v>267</v>
      </c>
      <c r="J691" s="76" t="s">
        <v>268</v>
      </c>
      <c r="K691" s="76" t="s">
        <v>41</v>
      </c>
      <c r="M691" s="76" t="s">
        <v>134</v>
      </c>
      <c r="N691" s="79" t="s">
        <v>449</v>
      </c>
      <c r="O691" s="76" t="s">
        <v>450</v>
      </c>
      <c r="P691" s="78" t="n">
        <v>45555</v>
      </c>
      <c r="Q691" s="76" t="s">
        <v>114</v>
      </c>
      <c r="R691" s="78" t="n">
        <v>45555</v>
      </c>
      <c r="S691" s="78" t="n">
        <v>45554</v>
      </c>
      <c r="T691" s="76" t="s">
        <v>201</v>
      </c>
      <c r="U691" s="76" t="n">
        <v>500</v>
      </c>
      <c r="X691" s="76" t="n">
        <v>5</v>
      </c>
      <c r="Y691" s="76" t="s">
        <v>116</v>
      </c>
      <c r="AC691" s="76" t="s">
        <v>117</v>
      </c>
      <c r="AD691" s="76" t="s">
        <v>451</v>
      </c>
      <c r="AE691" s="76" t="n">
        <v>45100</v>
      </c>
      <c r="AF691" s="76" t="s">
        <v>452</v>
      </c>
      <c r="AK691" s="76" t="s">
        <v>453</v>
      </c>
      <c r="AL691" s="76" t="n">
        <v>0</v>
      </c>
      <c r="AM691" s="76" t="n">
        <v>0</v>
      </c>
    </row>
    <row r="692" customFormat="false" ht="15" hidden="false" customHeight="false" outlineLevel="0" collapsed="false">
      <c r="A692" s="76" t="n">
        <v>13835</v>
      </c>
      <c r="B692" s="76" t="s">
        <v>3694</v>
      </c>
      <c r="C692" s="76" t="s">
        <v>3695</v>
      </c>
      <c r="D692" s="76" t="n">
        <v>5921249</v>
      </c>
      <c r="E692" s="76" t="s">
        <v>132</v>
      </c>
      <c r="F692" s="76" t="s">
        <v>132</v>
      </c>
      <c r="H692" s="78" t="n">
        <v>32076</v>
      </c>
      <c r="I692" s="76" t="s">
        <v>23</v>
      </c>
      <c r="J692" s="76" t="n">
        <v>-40</v>
      </c>
      <c r="K692" s="76" t="s">
        <v>2</v>
      </c>
      <c r="M692" s="76" t="s">
        <v>124</v>
      </c>
      <c r="N692" s="79" t="s">
        <v>1926</v>
      </c>
      <c r="O692" s="76" t="s">
        <v>1927</v>
      </c>
      <c r="P692" s="78" t="n">
        <v>45559</v>
      </c>
      <c r="Q692" s="76" t="s">
        <v>114</v>
      </c>
      <c r="R692" s="78" t="n">
        <v>37432</v>
      </c>
      <c r="S692" s="78" t="n">
        <v>45110</v>
      </c>
      <c r="T692" s="76" t="s">
        <v>183</v>
      </c>
      <c r="U692" s="76" t="n">
        <v>1446</v>
      </c>
      <c r="X692" s="76" t="n">
        <v>14</v>
      </c>
      <c r="Y692" s="76" t="s">
        <v>116</v>
      </c>
      <c r="AB692" s="78" t="n">
        <v>43282</v>
      </c>
      <c r="AC692" s="76" t="s">
        <v>117</v>
      </c>
      <c r="AD692" s="76" t="s">
        <v>2952</v>
      </c>
      <c r="AE692" s="76" t="n">
        <v>37390</v>
      </c>
      <c r="AF692" s="76" t="s">
        <v>3696</v>
      </c>
      <c r="AI692" s="79" t="s">
        <v>3697</v>
      </c>
      <c r="AK692" s="76" t="s">
        <v>3698</v>
      </c>
      <c r="AL692" s="76" t="n">
        <v>1</v>
      </c>
      <c r="AM692" s="76" t="n">
        <v>0</v>
      </c>
    </row>
    <row r="693" customFormat="false" ht="15" hidden="false" customHeight="false" outlineLevel="0" collapsed="false">
      <c r="A693" s="76" t="n">
        <v>907317</v>
      </c>
      <c r="B693" s="76" t="s">
        <v>3694</v>
      </c>
      <c r="C693" s="76" t="s">
        <v>3159</v>
      </c>
      <c r="D693" s="76" t="n">
        <v>2217612</v>
      </c>
      <c r="E693" s="76" t="s">
        <v>132</v>
      </c>
      <c r="F693" s="76" t="s">
        <v>132</v>
      </c>
      <c r="H693" s="78" t="n">
        <v>37004</v>
      </c>
      <c r="I693" s="76" t="s">
        <v>23</v>
      </c>
      <c r="J693" s="76" t="n">
        <v>-40</v>
      </c>
      <c r="K693" s="76" t="s">
        <v>41</v>
      </c>
      <c r="M693" s="76" t="s">
        <v>134</v>
      </c>
      <c r="N693" s="79" t="s">
        <v>349</v>
      </c>
      <c r="O693" s="76" t="s">
        <v>350</v>
      </c>
      <c r="P693" s="78" t="n">
        <v>45545</v>
      </c>
      <c r="Q693" s="76" t="s">
        <v>114</v>
      </c>
      <c r="R693" s="78" t="n">
        <v>41188</v>
      </c>
      <c r="S693" s="78" t="n">
        <v>45159</v>
      </c>
      <c r="T693" s="76" t="s">
        <v>183</v>
      </c>
      <c r="U693" s="76" t="n">
        <v>1415</v>
      </c>
      <c r="X693" s="76" t="n">
        <v>14</v>
      </c>
      <c r="Y693" s="76" t="s">
        <v>116</v>
      </c>
      <c r="AB693" s="78" t="n">
        <v>45166</v>
      </c>
      <c r="AC693" s="76" t="s">
        <v>117</v>
      </c>
      <c r="AD693" s="76" t="s">
        <v>3699</v>
      </c>
      <c r="AE693" s="76" t="n">
        <v>22800</v>
      </c>
      <c r="AF693" s="76" t="s">
        <v>3700</v>
      </c>
      <c r="AI693" s="79" t="s">
        <v>3701</v>
      </c>
      <c r="AJ693" s="79" t="s">
        <v>3702</v>
      </c>
      <c r="AK693" s="76" t="s">
        <v>3703</v>
      </c>
      <c r="AL693" s="76" t="n">
        <v>0</v>
      </c>
      <c r="AM693" s="76" t="n">
        <v>0</v>
      </c>
    </row>
    <row r="694" customFormat="false" ht="15" hidden="false" customHeight="false" outlineLevel="0" collapsed="false">
      <c r="A694" s="76" t="n">
        <v>13859</v>
      </c>
      <c r="B694" s="76" t="s">
        <v>3704</v>
      </c>
      <c r="C694" s="76" t="s">
        <v>3705</v>
      </c>
      <c r="D694" s="76" t="n">
        <v>36401</v>
      </c>
      <c r="E694" s="76" t="s">
        <v>475</v>
      </c>
      <c r="F694" s="76" t="s">
        <v>132</v>
      </c>
      <c r="H694" s="78" t="n">
        <v>21466</v>
      </c>
      <c r="I694" s="76" t="s">
        <v>305</v>
      </c>
      <c r="J694" s="76" t="s">
        <v>306</v>
      </c>
      <c r="K694" s="76" t="s">
        <v>41</v>
      </c>
      <c r="M694" s="76" t="s">
        <v>269</v>
      </c>
      <c r="N694" s="79" t="s">
        <v>695</v>
      </c>
      <c r="O694" s="76" t="s">
        <v>696</v>
      </c>
      <c r="P694" s="78" t="n">
        <v>45483</v>
      </c>
      <c r="Q694" s="76" t="s">
        <v>114</v>
      </c>
      <c r="R694" s="78" t="n">
        <v>37432</v>
      </c>
      <c r="T694" s="76" t="s">
        <v>325</v>
      </c>
      <c r="U694" s="76" t="n">
        <v>686</v>
      </c>
      <c r="X694" s="76" t="n">
        <v>6</v>
      </c>
      <c r="Y694" s="76" t="s">
        <v>116</v>
      </c>
      <c r="AC694" s="76" t="s">
        <v>117</v>
      </c>
      <c r="AD694" s="76" t="s">
        <v>3706</v>
      </c>
      <c r="AE694" s="76" t="n">
        <v>36220</v>
      </c>
      <c r="AF694" s="76" t="s">
        <v>3707</v>
      </c>
      <c r="AI694" s="79" t="s">
        <v>3708</v>
      </c>
      <c r="AJ694" s="79" t="s">
        <v>3709</v>
      </c>
      <c r="AK694" s="76" t="s">
        <v>3710</v>
      </c>
      <c r="AL694" s="76" t="n">
        <v>0</v>
      </c>
      <c r="AM694" s="76" t="n">
        <v>0</v>
      </c>
    </row>
    <row r="695" customFormat="false" ht="15" hidden="false" customHeight="false" outlineLevel="0" collapsed="false">
      <c r="A695" s="76" t="n">
        <v>1420720</v>
      </c>
      <c r="B695" s="76" t="s">
        <v>3711</v>
      </c>
      <c r="C695" s="76" t="s">
        <v>3712</v>
      </c>
      <c r="D695" s="76" t="n">
        <v>3733909</v>
      </c>
      <c r="E695" s="76" t="s">
        <v>132</v>
      </c>
      <c r="F695" s="76" t="s">
        <v>109</v>
      </c>
      <c r="H695" s="78" t="n">
        <v>40334</v>
      </c>
      <c r="I695" s="76" t="s">
        <v>256</v>
      </c>
      <c r="J695" s="76" t="n">
        <v>-15</v>
      </c>
      <c r="K695" s="76" t="s">
        <v>41</v>
      </c>
      <c r="M695" s="76" t="s">
        <v>124</v>
      </c>
      <c r="N695" s="79" t="s">
        <v>841</v>
      </c>
      <c r="O695" s="76" t="s">
        <v>842</v>
      </c>
      <c r="P695" s="78" t="n">
        <v>45546</v>
      </c>
      <c r="Q695" s="76" t="s">
        <v>114</v>
      </c>
      <c r="R695" s="78" t="n">
        <v>44812</v>
      </c>
      <c r="T695" s="76" t="s">
        <v>115</v>
      </c>
      <c r="U695" s="76" t="n">
        <v>500</v>
      </c>
      <c r="X695" s="76" t="n">
        <v>5</v>
      </c>
      <c r="Y695" s="76" t="s">
        <v>116</v>
      </c>
      <c r="AC695" s="76" t="s">
        <v>117</v>
      </c>
      <c r="AD695" s="76" t="s">
        <v>843</v>
      </c>
      <c r="AE695" s="76" t="n">
        <v>37320</v>
      </c>
      <c r="AF695" s="76" t="s">
        <v>3713</v>
      </c>
      <c r="AK695" s="76" t="s">
        <v>3714</v>
      </c>
      <c r="AL695" s="76" t="n">
        <v>1</v>
      </c>
      <c r="AM695" s="76" t="n">
        <v>0</v>
      </c>
    </row>
    <row r="696" customFormat="false" ht="15" hidden="false" customHeight="false" outlineLevel="0" collapsed="false">
      <c r="A696" s="76" t="n">
        <v>13944</v>
      </c>
      <c r="B696" s="76" t="s">
        <v>3715</v>
      </c>
      <c r="C696" s="76" t="s">
        <v>3716</v>
      </c>
      <c r="D696" s="76" t="n">
        <v>374789</v>
      </c>
      <c r="E696" s="76" t="s">
        <v>109</v>
      </c>
      <c r="F696" s="76" t="s">
        <v>109</v>
      </c>
      <c r="H696" s="78" t="n">
        <v>17752</v>
      </c>
      <c r="I696" s="76" t="s">
        <v>686</v>
      </c>
      <c r="J696" s="76" t="s">
        <v>687</v>
      </c>
      <c r="K696" s="76" t="s">
        <v>41</v>
      </c>
      <c r="M696" s="76" t="s">
        <v>124</v>
      </c>
      <c r="N696" s="79" t="s">
        <v>496</v>
      </c>
      <c r="O696" s="76" t="s">
        <v>497</v>
      </c>
      <c r="P696" s="78" t="n">
        <v>45545</v>
      </c>
      <c r="Q696" s="76" t="s">
        <v>114</v>
      </c>
      <c r="R696" s="78" t="n">
        <v>37432</v>
      </c>
      <c r="S696" s="78" t="n">
        <v>45525</v>
      </c>
      <c r="T696" s="76" t="s">
        <v>201</v>
      </c>
      <c r="U696" s="76" t="n">
        <v>652</v>
      </c>
      <c r="X696" s="76" t="n">
        <v>6</v>
      </c>
      <c r="Y696" s="76" t="s">
        <v>116</v>
      </c>
      <c r="AC696" s="76" t="s">
        <v>117</v>
      </c>
      <c r="AD696" s="76" t="s">
        <v>498</v>
      </c>
      <c r="AE696" s="76" t="n">
        <v>37230</v>
      </c>
      <c r="AF696" s="76" t="s">
        <v>3717</v>
      </c>
      <c r="AI696" s="79" t="s">
        <v>3718</v>
      </c>
      <c r="AJ696" s="79" t="s">
        <v>3719</v>
      </c>
      <c r="AK696" s="76" t="s">
        <v>3720</v>
      </c>
      <c r="AL696" s="76" t="n">
        <v>0</v>
      </c>
      <c r="AM696" s="76" t="n">
        <v>0</v>
      </c>
    </row>
    <row r="697" customFormat="false" ht="15" hidden="false" customHeight="false" outlineLevel="0" collapsed="false">
      <c r="A697" s="76" t="n">
        <v>1603606</v>
      </c>
      <c r="B697" s="76" t="s">
        <v>3721</v>
      </c>
      <c r="C697" s="76" t="s">
        <v>3153</v>
      </c>
      <c r="D697" s="76" t="n">
        <v>3737145</v>
      </c>
      <c r="E697" s="76" t="s">
        <v>109</v>
      </c>
      <c r="H697" s="78" t="n">
        <v>41761</v>
      </c>
      <c r="I697" s="76" t="s">
        <v>190</v>
      </c>
      <c r="J697" s="76" t="n">
        <v>-11</v>
      </c>
      <c r="K697" s="76" t="s">
        <v>41</v>
      </c>
      <c r="M697" s="76" t="s">
        <v>124</v>
      </c>
      <c r="N697" s="79" t="s">
        <v>125</v>
      </c>
      <c r="O697" s="76" t="s">
        <v>126</v>
      </c>
      <c r="P697" s="78" t="n">
        <v>45542</v>
      </c>
      <c r="Q697" s="76" t="s">
        <v>114</v>
      </c>
      <c r="R697" s="78" t="n">
        <v>45542</v>
      </c>
      <c r="T697" s="76" t="s">
        <v>115</v>
      </c>
      <c r="U697" s="76" t="n">
        <v>500</v>
      </c>
      <c r="X697" s="76" t="n">
        <v>5</v>
      </c>
      <c r="Y697" s="76" t="s">
        <v>116</v>
      </c>
      <c r="AC697" s="76" t="s">
        <v>117</v>
      </c>
      <c r="AD697" s="76" t="s">
        <v>1014</v>
      </c>
      <c r="AE697" s="76" t="n">
        <v>37520</v>
      </c>
      <c r="AF697" s="76" t="s">
        <v>3722</v>
      </c>
      <c r="AK697" s="76" t="s">
        <v>3723</v>
      </c>
      <c r="AL697" s="76" t="n">
        <v>0</v>
      </c>
      <c r="AM697" s="76" t="n">
        <v>0</v>
      </c>
    </row>
    <row r="698" customFormat="false" ht="15" hidden="false" customHeight="false" outlineLevel="0" collapsed="false">
      <c r="A698" s="76" t="n">
        <v>746208</v>
      </c>
      <c r="B698" s="76" t="s">
        <v>3724</v>
      </c>
      <c r="C698" s="76" t="s">
        <v>3725</v>
      </c>
      <c r="D698" s="76" t="n">
        <v>9438201</v>
      </c>
      <c r="E698" s="76" t="s">
        <v>132</v>
      </c>
      <c r="F698" s="76" t="s">
        <v>132</v>
      </c>
      <c r="H698" s="78" t="n">
        <v>21938</v>
      </c>
      <c r="I698" s="76" t="s">
        <v>267</v>
      </c>
      <c r="J698" s="76" t="s">
        <v>268</v>
      </c>
      <c r="K698" s="76" t="s">
        <v>2</v>
      </c>
      <c r="M698" s="76" t="s">
        <v>286</v>
      </c>
      <c r="N698" s="79" t="s">
        <v>572</v>
      </c>
      <c r="O698" s="76" t="s">
        <v>573</v>
      </c>
      <c r="P698" s="78" t="n">
        <v>45539</v>
      </c>
      <c r="Q698" s="76" t="s">
        <v>114</v>
      </c>
      <c r="R698" s="78" t="n">
        <v>40192</v>
      </c>
      <c r="S698" s="78" t="n">
        <v>44810</v>
      </c>
      <c r="T698" s="76" t="s">
        <v>183</v>
      </c>
      <c r="U698" s="76" t="n">
        <v>688</v>
      </c>
      <c r="X698" s="76" t="n">
        <v>6</v>
      </c>
      <c r="Y698" s="76" t="s">
        <v>116</v>
      </c>
      <c r="AC698" s="76" t="s">
        <v>117</v>
      </c>
      <c r="AD698" s="76" t="s">
        <v>3726</v>
      </c>
      <c r="AE698" s="76" t="n">
        <v>41500</v>
      </c>
      <c r="AF698" s="76" t="s">
        <v>3727</v>
      </c>
      <c r="AJ698" s="79" t="s">
        <v>3728</v>
      </c>
      <c r="AK698" s="76" t="s">
        <v>3729</v>
      </c>
      <c r="AL698" s="76" t="n">
        <v>0</v>
      </c>
      <c r="AM698" s="76" t="n">
        <v>0</v>
      </c>
    </row>
    <row r="699" customFormat="false" ht="15" hidden="false" customHeight="false" outlineLevel="0" collapsed="false">
      <c r="A699" s="76" t="n">
        <v>1229280</v>
      </c>
      <c r="B699" s="76" t="s">
        <v>3730</v>
      </c>
      <c r="C699" s="76" t="s">
        <v>312</v>
      </c>
      <c r="D699" s="76" t="n">
        <v>3730417</v>
      </c>
      <c r="E699" s="76" t="s">
        <v>132</v>
      </c>
      <c r="H699" s="78" t="n">
        <v>23831</v>
      </c>
      <c r="I699" s="76" t="s">
        <v>321</v>
      </c>
      <c r="J699" s="76" t="s">
        <v>322</v>
      </c>
      <c r="K699" s="76" t="s">
        <v>41</v>
      </c>
      <c r="M699" s="76" t="s">
        <v>124</v>
      </c>
      <c r="N699" s="79" t="s">
        <v>278</v>
      </c>
      <c r="O699" s="76" t="s">
        <v>279</v>
      </c>
      <c r="P699" s="78" t="n">
        <v>45569</v>
      </c>
      <c r="Q699" s="76" t="s">
        <v>114</v>
      </c>
      <c r="R699" s="78" t="n">
        <v>43373</v>
      </c>
      <c r="S699" s="78" t="n">
        <v>45563</v>
      </c>
      <c r="T699" s="76" t="s">
        <v>201</v>
      </c>
      <c r="U699" s="76" t="n">
        <v>500</v>
      </c>
      <c r="X699" s="76" t="n">
        <v>5</v>
      </c>
      <c r="Y699" s="76" t="s">
        <v>116</v>
      </c>
      <c r="AC699" s="76" t="s">
        <v>117</v>
      </c>
      <c r="AD699" s="76" t="s">
        <v>757</v>
      </c>
      <c r="AE699" s="76" t="n">
        <v>37190</v>
      </c>
      <c r="AF699" s="76" t="s">
        <v>3731</v>
      </c>
      <c r="AJ699" s="79" t="s">
        <v>3732</v>
      </c>
      <c r="AK699" s="76" t="s">
        <v>3733</v>
      </c>
      <c r="AL699" s="76" t="n">
        <v>0</v>
      </c>
      <c r="AM699" s="76" t="n">
        <v>0</v>
      </c>
    </row>
    <row r="700" customFormat="false" ht="15" hidden="false" customHeight="false" outlineLevel="0" collapsed="false">
      <c r="A700" s="76" t="n">
        <v>14174</v>
      </c>
      <c r="B700" s="76" t="s">
        <v>3734</v>
      </c>
      <c r="C700" s="76" t="s">
        <v>736</v>
      </c>
      <c r="D700" s="76" t="n">
        <v>374716</v>
      </c>
      <c r="E700" s="76" t="s">
        <v>132</v>
      </c>
      <c r="F700" s="76" t="s">
        <v>132</v>
      </c>
      <c r="H700" s="78" t="n">
        <v>27299</v>
      </c>
      <c r="I700" s="76" t="s">
        <v>208</v>
      </c>
      <c r="J700" s="76" t="s">
        <v>209</v>
      </c>
      <c r="K700" s="76" t="s">
        <v>41</v>
      </c>
      <c r="M700" s="76" t="s">
        <v>124</v>
      </c>
      <c r="N700" s="79" t="s">
        <v>398</v>
      </c>
      <c r="O700" s="76" t="s">
        <v>399</v>
      </c>
      <c r="P700" s="78" t="n">
        <v>45551</v>
      </c>
      <c r="Q700" s="76" t="s">
        <v>114</v>
      </c>
      <c r="R700" s="78" t="n">
        <v>37432</v>
      </c>
      <c r="S700" s="78" t="n">
        <v>44813</v>
      </c>
      <c r="T700" s="76" t="s">
        <v>183</v>
      </c>
      <c r="U700" s="76" t="n">
        <v>752</v>
      </c>
      <c r="X700" s="76" t="n">
        <v>7</v>
      </c>
      <c r="Y700" s="76" t="s">
        <v>116</v>
      </c>
      <c r="AC700" s="76" t="s">
        <v>117</v>
      </c>
      <c r="AD700" s="76" t="s">
        <v>3735</v>
      </c>
      <c r="AE700" s="76" t="n">
        <v>86190</v>
      </c>
      <c r="AF700" s="76" t="s">
        <v>3736</v>
      </c>
      <c r="AI700" s="79" t="s">
        <v>3737</v>
      </c>
      <c r="AJ700" s="79" t="s">
        <v>3738</v>
      </c>
      <c r="AK700" s="76" t="s">
        <v>3739</v>
      </c>
      <c r="AL700" s="76" t="n">
        <v>0</v>
      </c>
      <c r="AM700" s="76" t="n">
        <v>0</v>
      </c>
    </row>
    <row r="701" customFormat="false" ht="15" hidden="false" customHeight="false" outlineLevel="0" collapsed="false">
      <c r="A701" s="76" t="n">
        <v>1479879</v>
      </c>
      <c r="B701" s="76" t="s">
        <v>3740</v>
      </c>
      <c r="C701" s="76" t="s">
        <v>3741</v>
      </c>
      <c r="D701" s="76" t="n">
        <v>1811105</v>
      </c>
      <c r="E701" s="76" t="s">
        <v>109</v>
      </c>
      <c r="F701" s="76" t="s">
        <v>109</v>
      </c>
      <c r="H701" s="78" t="n">
        <v>28314</v>
      </c>
      <c r="I701" s="76" t="s">
        <v>197</v>
      </c>
      <c r="J701" s="76" t="s">
        <v>198</v>
      </c>
      <c r="K701" s="76" t="s">
        <v>41</v>
      </c>
      <c r="M701" s="76" t="s">
        <v>111</v>
      </c>
      <c r="N701" s="79" t="s">
        <v>210</v>
      </c>
      <c r="O701" s="76" t="s">
        <v>211</v>
      </c>
      <c r="P701" s="78" t="n">
        <v>45560</v>
      </c>
      <c r="Q701" s="76" t="s">
        <v>114</v>
      </c>
      <c r="R701" s="78" t="n">
        <v>45008</v>
      </c>
      <c r="S701" s="78" t="n">
        <v>44832</v>
      </c>
      <c r="T701" s="76" t="s">
        <v>183</v>
      </c>
      <c r="U701" s="76" t="n">
        <v>500</v>
      </c>
      <c r="X701" s="76" t="n">
        <v>5</v>
      </c>
      <c r="Y701" s="76" t="s">
        <v>116</v>
      </c>
      <c r="AC701" s="76" t="s">
        <v>117</v>
      </c>
      <c r="AD701" s="76" t="s">
        <v>3742</v>
      </c>
      <c r="AE701" s="76" t="n">
        <v>18500</v>
      </c>
      <c r="AF701" s="76" t="s">
        <v>3743</v>
      </c>
      <c r="AJ701" s="76" t="s">
        <v>3744</v>
      </c>
      <c r="AK701" s="76" t="s">
        <v>3745</v>
      </c>
      <c r="AL701" s="76" t="n">
        <v>0</v>
      </c>
      <c r="AM701" s="76" t="n">
        <v>0</v>
      </c>
    </row>
    <row r="702" customFormat="false" ht="15" hidden="false" customHeight="false" outlineLevel="0" collapsed="false">
      <c r="A702" s="76" t="n">
        <v>1479846</v>
      </c>
      <c r="B702" s="76" t="s">
        <v>3740</v>
      </c>
      <c r="C702" s="76" t="s">
        <v>3746</v>
      </c>
      <c r="D702" s="76" t="n">
        <v>1811104</v>
      </c>
      <c r="E702" s="76" t="s">
        <v>132</v>
      </c>
      <c r="F702" s="76" t="s">
        <v>132</v>
      </c>
      <c r="H702" s="78" t="n">
        <v>41303</v>
      </c>
      <c r="I702" s="76" t="s">
        <v>110</v>
      </c>
      <c r="J702" s="76" t="n">
        <v>-12</v>
      </c>
      <c r="K702" s="76" t="s">
        <v>2</v>
      </c>
      <c r="M702" s="76" t="s">
        <v>111</v>
      </c>
      <c r="N702" s="79" t="s">
        <v>210</v>
      </c>
      <c r="O702" s="76" t="s">
        <v>211</v>
      </c>
      <c r="P702" s="78" t="n">
        <v>45560</v>
      </c>
      <c r="Q702" s="76" t="s">
        <v>114</v>
      </c>
      <c r="R702" s="78" t="n">
        <v>45008</v>
      </c>
      <c r="T702" s="76" t="s">
        <v>115</v>
      </c>
      <c r="U702" s="76" t="n">
        <v>503</v>
      </c>
      <c r="X702" s="76" t="n">
        <v>5</v>
      </c>
      <c r="Y702" s="76" t="s">
        <v>116</v>
      </c>
      <c r="AC702" s="76" t="s">
        <v>117</v>
      </c>
      <c r="AD702" s="76" t="s">
        <v>3747</v>
      </c>
      <c r="AE702" s="76" t="n">
        <v>18500</v>
      </c>
      <c r="AF702" s="76" t="s">
        <v>3743</v>
      </c>
      <c r="AJ702" s="76" t="s">
        <v>3748</v>
      </c>
      <c r="AK702" s="76" t="s">
        <v>3745</v>
      </c>
      <c r="AL702" s="76" t="n">
        <v>0</v>
      </c>
      <c r="AM702" s="76" t="n">
        <v>0</v>
      </c>
    </row>
    <row r="703" customFormat="false" ht="15" hidden="false" customHeight="false" outlineLevel="0" collapsed="false">
      <c r="A703" s="76" t="n">
        <v>1627491</v>
      </c>
      <c r="B703" s="76" t="s">
        <v>3749</v>
      </c>
      <c r="C703" s="76" t="s">
        <v>3750</v>
      </c>
      <c r="D703" s="76" t="n">
        <v>4540677</v>
      </c>
      <c r="E703" s="76" t="s">
        <v>109</v>
      </c>
      <c r="H703" s="78" t="n">
        <v>40728</v>
      </c>
      <c r="I703" s="76" t="s">
        <v>144</v>
      </c>
      <c r="J703" s="76" t="n">
        <v>-14</v>
      </c>
      <c r="K703" s="76" t="s">
        <v>2</v>
      </c>
      <c r="M703" s="76" t="s">
        <v>134</v>
      </c>
      <c r="N703" s="79" t="s">
        <v>1186</v>
      </c>
      <c r="O703" s="76" t="s">
        <v>1187</v>
      </c>
      <c r="P703" s="78" t="n">
        <v>45560</v>
      </c>
      <c r="Q703" s="76" t="s">
        <v>114</v>
      </c>
      <c r="R703" s="78" t="n">
        <v>45560</v>
      </c>
      <c r="T703" s="76" t="s">
        <v>115</v>
      </c>
      <c r="U703" s="76" t="n">
        <v>500</v>
      </c>
      <c r="X703" s="76" t="n">
        <v>5</v>
      </c>
      <c r="Y703" s="76" t="s">
        <v>116</v>
      </c>
      <c r="AC703" s="76" t="s">
        <v>117</v>
      </c>
      <c r="AD703" s="76" t="s">
        <v>451</v>
      </c>
      <c r="AE703" s="76" t="n">
        <v>45000</v>
      </c>
      <c r="AF703" s="76" t="s">
        <v>3751</v>
      </c>
      <c r="AK703" s="76" t="s">
        <v>3752</v>
      </c>
      <c r="AL703" s="76" t="n">
        <v>0</v>
      </c>
      <c r="AM703" s="76" t="n">
        <v>0</v>
      </c>
    </row>
    <row r="704" customFormat="false" ht="15" hidden="false" customHeight="false" outlineLevel="0" collapsed="false">
      <c r="A704" s="76" t="n">
        <v>1608772</v>
      </c>
      <c r="B704" s="76" t="s">
        <v>3753</v>
      </c>
      <c r="C704" s="76" t="s">
        <v>1032</v>
      </c>
      <c r="D704" s="76" t="n">
        <v>3737262</v>
      </c>
      <c r="E704" s="76" t="s">
        <v>109</v>
      </c>
      <c r="H704" s="78" t="n">
        <v>41096</v>
      </c>
      <c r="I704" s="76" t="s">
        <v>370</v>
      </c>
      <c r="J704" s="76" t="n">
        <v>-13</v>
      </c>
      <c r="K704" s="76" t="s">
        <v>41</v>
      </c>
      <c r="M704" s="76" t="s">
        <v>124</v>
      </c>
      <c r="N704" s="79" t="s">
        <v>125</v>
      </c>
      <c r="O704" s="76" t="s">
        <v>126</v>
      </c>
      <c r="P704" s="78" t="n">
        <v>45546</v>
      </c>
      <c r="Q704" s="76" t="s">
        <v>114</v>
      </c>
      <c r="R704" s="78" t="n">
        <v>45546</v>
      </c>
      <c r="S704" s="78" t="n">
        <v>45524</v>
      </c>
      <c r="T704" s="76" t="s">
        <v>201</v>
      </c>
      <c r="U704" s="76" t="n">
        <v>500</v>
      </c>
      <c r="X704" s="76" t="n">
        <v>5</v>
      </c>
      <c r="Y704" s="76" t="s">
        <v>116</v>
      </c>
      <c r="AC704" s="76" t="s">
        <v>117</v>
      </c>
      <c r="AD704" s="76" t="s">
        <v>1014</v>
      </c>
      <c r="AE704" s="76" t="n">
        <v>37520</v>
      </c>
      <c r="AF704" s="76" t="s">
        <v>3754</v>
      </c>
      <c r="AK704" s="76" t="s">
        <v>3755</v>
      </c>
      <c r="AL704" s="76" t="n">
        <v>0</v>
      </c>
      <c r="AM704" s="76" t="n">
        <v>0</v>
      </c>
    </row>
    <row r="705" customFormat="false" ht="15" hidden="false" customHeight="false" outlineLevel="0" collapsed="false">
      <c r="A705" s="76" t="n">
        <v>1322795</v>
      </c>
      <c r="B705" s="76" t="s">
        <v>3756</v>
      </c>
      <c r="C705" s="76" t="s">
        <v>1019</v>
      </c>
      <c r="D705" s="76" t="n">
        <v>4114568</v>
      </c>
      <c r="E705" s="76" t="s">
        <v>132</v>
      </c>
      <c r="F705" s="76" t="s">
        <v>132</v>
      </c>
      <c r="H705" s="78" t="n">
        <v>40740</v>
      </c>
      <c r="I705" s="76" t="s">
        <v>144</v>
      </c>
      <c r="J705" s="76" t="n">
        <v>-14</v>
      </c>
      <c r="K705" s="76" t="s">
        <v>41</v>
      </c>
      <c r="M705" s="76" t="s">
        <v>286</v>
      </c>
      <c r="N705" s="79" t="s">
        <v>572</v>
      </c>
      <c r="O705" s="76" t="s">
        <v>573</v>
      </c>
      <c r="P705" s="78" t="n">
        <v>45561</v>
      </c>
      <c r="Q705" s="76" t="s">
        <v>114</v>
      </c>
      <c r="R705" s="78" t="n">
        <v>44104</v>
      </c>
      <c r="T705" s="76" t="s">
        <v>115</v>
      </c>
      <c r="U705" s="76" t="n">
        <v>500</v>
      </c>
      <c r="X705" s="76" t="n">
        <v>5</v>
      </c>
      <c r="Y705" s="76" t="s">
        <v>116</v>
      </c>
      <c r="AC705" s="76" t="s">
        <v>117</v>
      </c>
      <c r="AD705" s="76" t="s">
        <v>2053</v>
      </c>
      <c r="AE705" s="76" t="n">
        <v>41500</v>
      </c>
      <c r="AF705" s="76" t="s">
        <v>3757</v>
      </c>
      <c r="AK705" s="76" t="s">
        <v>3758</v>
      </c>
      <c r="AL705" s="76" t="n">
        <v>0</v>
      </c>
      <c r="AM705" s="76" t="n">
        <v>0</v>
      </c>
    </row>
    <row r="706" customFormat="false" ht="15" hidden="false" customHeight="false" outlineLevel="0" collapsed="false">
      <c r="A706" s="76" t="n">
        <v>1220306</v>
      </c>
      <c r="B706" s="76" t="s">
        <v>3759</v>
      </c>
      <c r="C706" s="76" t="s">
        <v>762</v>
      </c>
      <c r="D706" s="76" t="n">
        <v>3730194</v>
      </c>
      <c r="E706" s="76" t="s">
        <v>109</v>
      </c>
      <c r="H706" s="78" t="n">
        <v>37773</v>
      </c>
      <c r="I706" s="76" t="s">
        <v>23</v>
      </c>
      <c r="J706" s="76" t="n">
        <v>-40</v>
      </c>
      <c r="K706" s="76" t="s">
        <v>41</v>
      </c>
      <c r="M706" s="76" t="s">
        <v>124</v>
      </c>
      <c r="N706" s="79" t="s">
        <v>239</v>
      </c>
      <c r="O706" s="76" t="s">
        <v>240</v>
      </c>
      <c r="P706" s="78" t="n">
        <v>45554</v>
      </c>
      <c r="Q706" s="76" t="s">
        <v>114</v>
      </c>
      <c r="R706" s="78" t="n">
        <v>43361</v>
      </c>
      <c r="S706" s="78" t="n">
        <v>45548</v>
      </c>
      <c r="T706" s="76" t="s">
        <v>201</v>
      </c>
      <c r="U706" s="76" t="n">
        <v>500</v>
      </c>
      <c r="X706" s="76" t="n">
        <v>5</v>
      </c>
      <c r="Y706" s="76" t="s">
        <v>116</v>
      </c>
      <c r="AC706" s="76" t="s">
        <v>117</v>
      </c>
      <c r="AD706" s="76" t="s">
        <v>2046</v>
      </c>
      <c r="AE706" s="76" t="n">
        <v>37320</v>
      </c>
      <c r="AF706" s="76" t="s">
        <v>3760</v>
      </c>
      <c r="AI706" s="79" t="s">
        <v>3761</v>
      </c>
      <c r="AJ706" s="79" t="s">
        <v>3762</v>
      </c>
      <c r="AK706" s="76" t="s">
        <v>3763</v>
      </c>
      <c r="AL706" s="76" t="n">
        <v>0</v>
      </c>
      <c r="AM706" s="76" t="n">
        <v>0</v>
      </c>
    </row>
    <row r="707" customFormat="false" ht="15" hidden="false" customHeight="false" outlineLevel="0" collapsed="false">
      <c r="A707" s="76" t="n">
        <v>904384</v>
      </c>
      <c r="B707" s="76" t="s">
        <v>3759</v>
      </c>
      <c r="C707" s="76" t="s">
        <v>1019</v>
      </c>
      <c r="D707" s="76" t="n">
        <v>3724240</v>
      </c>
      <c r="E707" s="76" t="s">
        <v>109</v>
      </c>
      <c r="F707" s="76" t="s">
        <v>109</v>
      </c>
      <c r="H707" s="78" t="n">
        <v>25134</v>
      </c>
      <c r="I707" s="76" t="s">
        <v>321</v>
      </c>
      <c r="J707" s="76" t="s">
        <v>322</v>
      </c>
      <c r="K707" s="76" t="s">
        <v>41</v>
      </c>
      <c r="M707" s="76" t="s">
        <v>124</v>
      </c>
      <c r="N707" s="79" t="s">
        <v>456</v>
      </c>
      <c r="O707" s="76" t="s">
        <v>457</v>
      </c>
      <c r="P707" s="78" t="n">
        <v>45560</v>
      </c>
      <c r="Q707" s="76" t="s">
        <v>114</v>
      </c>
      <c r="R707" s="78" t="n">
        <v>41185</v>
      </c>
      <c r="S707" s="78" t="n">
        <v>45152</v>
      </c>
      <c r="T707" s="76" t="s">
        <v>183</v>
      </c>
      <c r="U707" s="76" t="n">
        <v>500</v>
      </c>
      <c r="X707" s="76" t="n">
        <v>5</v>
      </c>
      <c r="Y707" s="76" t="s">
        <v>116</v>
      </c>
      <c r="AC707" s="76" t="s">
        <v>117</v>
      </c>
      <c r="AD707" s="76" t="s">
        <v>3764</v>
      </c>
      <c r="AE707" s="76" t="n">
        <v>37700</v>
      </c>
      <c r="AF707" s="76" t="s">
        <v>3765</v>
      </c>
      <c r="AJ707" s="79" t="s">
        <v>3766</v>
      </c>
      <c r="AK707" s="76" t="s">
        <v>3767</v>
      </c>
      <c r="AL707" s="76" t="n">
        <v>0</v>
      </c>
      <c r="AM707" s="76" t="n">
        <v>0</v>
      </c>
    </row>
    <row r="708" customFormat="false" ht="15" hidden="false" customHeight="false" outlineLevel="0" collapsed="false">
      <c r="A708" s="76" t="n">
        <v>1655423</v>
      </c>
      <c r="B708" s="76" t="s">
        <v>3768</v>
      </c>
      <c r="C708" s="76" t="s">
        <v>1081</v>
      </c>
      <c r="D708" s="76" t="n">
        <v>3738085</v>
      </c>
      <c r="E708" s="76" t="s">
        <v>132</v>
      </c>
      <c r="H708" s="78" t="n">
        <v>31156</v>
      </c>
      <c r="I708" s="76" t="s">
        <v>23</v>
      </c>
      <c r="J708" s="76" t="n">
        <v>-40</v>
      </c>
      <c r="K708" s="76" t="s">
        <v>41</v>
      </c>
      <c r="M708" s="76" t="s">
        <v>124</v>
      </c>
      <c r="N708" s="79" t="s">
        <v>841</v>
      </c>
      <c r="O708" s="76" t="s">
        <v>842</v>
      </c>
      <c r="P708" s="78" t="n">
        <v>45600</v>
      </c>
      <c r="Q708" s="76" t="s">
        <v>114</v>
      </c>
      <c r="R708" s="78" t="n">
        <v>45600</v>
      </c>
      <c r="S708" s="78" t="n">
        <v>45595</v>
      </c>
      <c r="T708" s="76" t="s">
        <v>201</v>
      </c>
      <c r="U708" s="76" t="n">
        <v>502</v>
      </c>
      <c r="X708" s="76" t="n">
        <v>5</v>
      </c>
      <c r="Y708" s="76" t="s">
        <v>116</v>
      </c>
      <c r="AC708" s="76" t="s">
        <v>117</v>
      </c>
      <c r="AD708" s="76" t="s">
        <v>1742</v>
      </c>
      <c r="AE708" s="76" t="n">
        <v>37260</v>
      </c>
      <c r="AF708" s="76" t="s">
        <v>3769</v>
      </c>
      <c r="AK708" s="76" t="s">
        <v>3770</v>
      </c>
      <c r="AL708" s="76" t="n">
        <v>0</v>
      </c>
      <c r="AM708" s="76" t="n">
        <v>0</v>
      </c>
    </row>
    <row r="709" customFormat="false" ht="15" hidden="false" customHeight="false" outlineLevel="0" collapsed="false">
      <c r="A709" s="76" t="n">
        <v>1624869</v>
      </c>
      <c r="B709" s="76" t="s">
        <v>3771</v>
      </c>
      <c r="C709" s="76" t="s">
        <v>3772</v>
      </c>
      <c r="D709" s="76" t="n">
        <v>2817480</v>
      </c>
      <c r="E709" s="76" t="s">
        <v>109</v>
      </c>
      <c r="H709" s="78" t="n">
        <v>42504</v>
      </c>
      <c r="I709" s="76" t="s">
        <v>109</v>
      </c>
      <c r="J709" s="76" t="n">
        <v>-9</v>
      </c>
      <c r="K709" s="76" t="s">
        <v>41</v>
      </c>
      <c r="M709" s="76" t="s">
        <v>155</v>
      </c>
      <c r="N709" s="79" t="s">
        <v>532</v>
      </c>
      <c r="O709" s="76" t="s">
        <v>533</v>
      </c>
      <c r="P709" s="78" t="n">
        <v>45559</v>
      </c>
      <c r="Q709" s="76" t="s">
        <v>114</v>
      </c>
      <c r="R709" s="78" t="n">
        <v>45559</v>
      </c>
      <c r="T709" s="76" t="s">
        <v>115</v>
      </c>
      <c r="U709" s="76" t="n">
        <v>500</v>
      </c>
      <c r="X709" s="76" t="n">
        <v>5</v>
      </c>
      <c r="Y709" s="76" t="s">
        <v>116</v>
      </c>
      <c r="AC709" s="76" t="s">
        <v>117</v>
      </c>
      <c r="AD709" s="76" t="s">
        <v>534</v>
      </c>
      <c r="AE709" s="76" t="n">
        <v>28200</v>
      </c>
      <c r="AF709" s="76" t="s">
        <v>3773</v>
      </c>
      <c r="AJ709" s="79" t="s">
        <v>3774</v>
      </c>
      <c r="AK709" s="76" t="s">
        <v>3775</v>
      </c>
      <c r="AL709" s="76" t="n">
        <v>0</v>
      </c>
      <c r="AM709" s="76" t="n">
        <v>0</v>
      </c>
    </row>
    <row r="710" customFormat="false" ht="15" hidden="false" customHeight="false" outlineLevel="0" collapsed="false">
      <c r="A710" s="76" t="n">
        <v>1613827</v>
      </c>
      <c r="B710" s="76" t="s">
        <v>3776</v>
      </c>
      <c r="C710" s="76" t="s">
        <v>3777</v>
      </c>
      <c r="D710" s="76" t="n">
        <v>3737330</v>
      </c>
      <c r="E710" s="76" t="s">
        <v>109</v>
      </c>
      <c r="H710" s="78" t="n">
        <v>42610</v>
      </c>
      <c r="I710" s="76" t="s">
        <v>109</v>
      </c>
      <c r="J710" s="76" t="n">
        <v>-9</v>
      </c>
      <c r="K710" s="76" t="s">
        <v>41</v>
      </c>
      <c r="M710" s="76" t="s">
        <v>124</v>
      </c>
      <c r="N710" s="79" t="s">
        <v>991</v>
      </c>
      <c r="O710" s="76" t="s">
        <v>992</v>
      </c>
      <c r="P710" s="78" t="n">
        <v>45551</v>
      </c>
      <c r="Q710" s="76" t="s">
        <v>114</v>
      </c>
      <c r="R710" s="78" t="n">
        <v>45551</v>
      </c>
      <c r="T710" s="76" t="s">
        <v>115</v>
      </c>
      <c r="U710" s="76" t="n">
        <v>500</v>
      </c>
      <c r="X710" s="76" t="n">
        <v>5</v>
      </c>
      <c r="Y710" s="76" t="s">
        <v>116</v>
      </c>
      <c r="AC710" s="76" t="s">
        <v>117</v>
      </c>
      <c r="AD710" s="76" t="s">
        <v>394</v>
      </c>
      <c r="AE710" s="76" t="n">
        <v>37000</v>
      </c>
      <c r="AF710" s="76" t="s">
        <v>3778</v>
      </c>
      <c r="AK710" s="76" t="s">
        <v>3779</v>
      </c>
      <c r="AL710" s="76" t="n">
        <v>0</v>
      </c>
      <c r="AM710" s="76" t="n">
        <v>0</v>
      </c>
    </row>
    <row r="711" customFormat="false" ht="15" hidden="false" customHeight="false" outlineLevel="0" collapsed="false">
      <c r="A711" s="76" t="n">
        <v>1518366</v>
      </c>
      <c r="B711" s="76" t="s">
        <v>3780</v>
      </c>
      <c r="C711" s="76" t="s">
        <v>873</v>
      </c>
      <c r="D711" s="76" t="n">
        <v>4538183</v>
      </c>
      <c r="E711" s="76" t="s">
        <v>132</v>
      </c>
      <c r="F711" s="76" t="s">
        <v>132</v>
      </c>
      <c r="H711" s="78" t="n">
        <v>41520</v>
      </c>
      <c r="I711" s="76" t="s">
        <v>110</v>
      </c>
      <c r="J711" s="76" t="n">
        <v>-12</v>
      </c>
      <c r="K711" s="76" t="s">
        <v>41</v>
      </c>
      <c r="M711" s="76" t="s">
        <v>134</v>
      </c>
      <c r="N711" s="79" t="s">
        <v>2058</v>
      </c>
      <c r="O711" s="76" t="s">
        <v>2059</v>
      </c>
      <c r="P711" s="78" t="n">
        <v>45544</v>
      </c>
      <c r="Q711" s="76" t="s">
        <v>114</v>
      </c>
      <c r="R711" s="78" t="n">
        <v>45191</v>
      </c>
      <c r="T711" s="76" t="s">
        <v>115</v>
      </c>
      <c r="U711" s="76" t="n">
        <v>500</v>
      </c>
      <c r="X711" s="76" t="n">
        <v>5</v>
      </c>
      <c r="Y711" s="76" t="s">
        <v>116</v>
      </c>
      <c r="AC711" s="76" t="s">
        <v>117</v>
      </c>
      <c r="AD711" s="76" t="s">
        <v>3607</v>
      </c>
      <c r="AE711" s="76" t="n">
        <v>45240</v>
      </c>
      <c r="AF711" s="76" t="s">
        <v>3781</v>
      </c>
      <c r="AJ711" s="79" t="s">
        <v>3782</v>
      </c>
      <c r="AK711" s="76" t="s">
        <v>3783</v>
      </c>
      <c r="AL711" s="76" t="n">
        <v>0</v>
      </c>
      <c r="AM711" s="76" t="n">
        <v>0</v>
      </c>
    </row>
    <row r="712" customFormat="false" ht="15" hidden="false" customHeight="false" outlineLevel="0" collapsed="false">
      <c r="A712" s="76" t="n">
        <v>1611766</v>
      </c>
      <c r="B712" s="76" t="s">
        <v>3784</v>
      </c>
      <c r="C712" s="76" t="s">
        <v>2536</v>
      </c>
      <c r="D712" s="76" t="n">
        <v>4116365</v>
      </c>
      <c r="E712" s="76" t="s">
        <v>109</v>
      </c>
      <c r="H712" s="78" t="n">
        <v>30954</v>
      </c>
      <c r="I712" s="76" t="s">
        <v>179</v>
      </c>
      <c r="J712" s="76" t="s">
        <v>180</v>
      </c>
      <c r="K712" s="76" t="s">
        <v>41</v>
      </c>
      <c r="M712" s="76" t="s">
        <v>286</v>
      </c>
      <c r="N712" s="79" t="s">
        <v>1873</v>
      </c>
      <c r="O712" s="76" t="s">
        <v>1874</v>
      </c>
      <c r="P712" s="78" t="n">
        <v>45549</v>
      </c>
      <c r="Q712" s="76" t="s">
        <v>114</v>
      </c>
      <c r="R712" s="78" t="n">
        <v>45549</v>
      </c>
      <c r="S712" s="78" t="n">
        <v>45320</v>
      </c>
      <c r="T712" s="76" t="s">
        <v>201</v>
      </c>
      <c r="U712" s="76" t="n">
        <v>500</v>
      </c>
      <c r="X712" s="76" t="n">
        <v>5</v>
      </c>
      <c r="Y712" s="76" t="s">
        <v>116</v>
      </c>
      <c r="AC712" s="76" t="s">
        <v>117</v>
      </c>
      <c r="AD712" s="76" t="s">
        <v>3785</v>
      </c>
      <c r="AE712" s="76" t="n">
        <v>41700</v>
      </c>
      <c r="AF712" s="76" t="s">
        <v>3786</v>
      </c>
      <c r="AH712" s="76" t="s">
        <v>3787</v>
      </c>
      <c r="AJ712" s="79" t="s">
        <v>3788</v>
      </c>
      <c r="AK712" s="76" t="s">
        <v>3789</v>
      </c>
      <c r="AL712" s="76" t="n">
        <v>1</v>
      </c>
      <c r="AM712" s="76" t="n">
        <v>1</v>
      </c>
    </row>
    <row r="713" customFormat="false" ht="15" hidden="false" customHeight="false" outlineLevel="0" collapsed="false">
      <c r="A713" s="76" t="n">
        <v>1503174</v>
      </c>
      <c r="B713" s="76" t="s">
        <v>3790</v>
      </c>
      <c r="C713" s="76" t="s">
        <v>3791</v>
      </c>
      <c r="D713" s="76" t="n">
        <v>3735722</v>
      </c>
      <c r="E713" s="76" t="s">
        <v>109</v>
      </c>
      <c r="H713" s="78" t="n">
        <v>41981</v>
      </c>
      <c r="I713" s="76" t="s">
        <v>190</v>
      </c>
      <c r="J713" s="76" t="n">
        <v>-11</v>
      </c>
      <c r="K713" s="76" t="s">
        <v>41</v>
      </c>
      <c r="M713" s="76" t="s">
        <v>124</v>
      </c>
      <c r="N713" s="79" t="s">
        <v>779</v>
      </c>
      <c r="O713" s="76" t="s">
        <v>780</v>
      </c>
      <c r="P713" s="78" t="n">
        <v>45544</v>
      </c>
      <c r="Q713" s="76" t="s">
        <v>114</v>
      </c>
      <c r="R713" s="78" t="n">
        <v>45107</v>
      </c>
      <c r="T713" s="76" t="s">
        <v>115</v>
      </c>
      <c r="U713" s="76" t="n">
        <v>500</v>
      </c>
      <c r="X713" s="76" t="n">
        <v>5</v>
      </c>
      <c r="Y713" s="76" t="s">
        <v>116</v>
      </c>
      <c r="AC713" s="76" t="s">
        <v>117</v>
      </c>
      <c r="AD713" s="76" t="s">
        <v>2036</v>
      </c>
      <c r="AE713" s="76" t="n">
        <v>37550</v>
      </c>
      <c r="AF713" s="76" t="s">
        <v>3792</v>
      </c>
      <c r="AJ713" s="79" t="s">
        <v>3793</v>
      </c>
      <c r="AK713" s="76" t="s">
        <v>3794</v>
      </c>
      <c r="AL713" s="76" t="n">
        <v>0</v>
      </c>
      <c r="AM713" s="76" t="n">
        <v>0</v>
      </c>
    </row>
    <row r="714" customFormat="false" ht="15" hidden="false" customHeight="false" outlineLevel="0" collapsed="false">
      <c r="A714" s="76" t="n">
        <v>1647824</v>
      </c>
      <c r="B714" s="76" t="s">
        <v>3795</v>
      </c>
      <c r="C714" s="76" t="s">
        <v>1930</v>
      </c>
      <c r="D714" s="76" t="n">
        <v>4540967</v>
      </c>
      <c r="E714" s="76" t="s">
        <v>109</v>
      </c>
      <c r="H714" s="78" t="n">
        <v>44242</v>
      </c>
      <c r="I714" s="76" t="s">
        <v>109</v>
      </c>
      <c r="J714" s="76" t="n">
        <v>-9</v>
      </c>
      <c r="K714" s="76" t="s">
        <v>41</v>
      </c>
      <c r="M714" s="76" t="s">
        <v>134</v>
      </c>
      <c r="N714" s="79" t="s">
        <v>3076</v>
      </c>
      <c r="O714" s="76" t="s">
        <v>3077</v>
      </c>
      <c r="P714" s="78" t="n">
        <v>45580</v>
      </c>
      <c r="Q714" s="76" t="s">
        <v>114</v>
      </c>
      <c r="R714" s="78" t="n">
        <v>45580</v>
      </c>
      <c r="T714" s="76" t="s">
        <v>115</v>
      </c>
      <c r="U714" s="76" t="n">
        <v>500</v>
      </c>
      <c r="X714" s="76" t="n">
        <v>5</v>
      </c>
      <c r="Y714" s="76" t="s">
        <v>116</v>
      </c>
      <c r="AC714" s="76" t="s">
        <v>117</v>
      </c>
      <c r="AD714" s="76" t="s">
        <v>3796</v>
      </c>
      <c r="AE714" s="76" t="n">
        <v>45150</v>
      </c>
      <c r="AF714" s="76" t="s">
        <v>3797</v>
      </c>
      <c r="AJ714" s="79" t="s">
        <v>3798</v>
      </c>
      <c r="AK714" s="76" t="s">
        <v>3799</v>
      </c>
      <c r="AL714" s="76" t="n">
        <v>0</v>
      </c>
      <c r="AM714" s="76" t="n">
        <v>0</v>
      </c>
    </row>
    <row r="715" customFormat="false" ht="15" hidden="false" customHeight="false" outlineLevel="0" collapsed="false">
      <c r="A715" s="76" t="n">
        <v>14493</v>
      </c>
      <c r="B715" s="76" t="s">
        <v>3795</v>
      </c>
      <c r="C715" s="76" t="s">
        <v>1395</v>
      </c>
      <c r="D715" s="76" t="n">
        <v>453479</v>
      </c>
      <c r="E715" s="76" t="s">
        <v>132</v>
      </c>
      <c r="F715" s="76" t="s">
        <v>132</v>
      </c>
      <c r="H715" s="78" t="n">
        <v>29819</v>
      </c>
      <c r="I715" s="76" t="s">
        <v>179</v>
      </c>
      <c r="J715" s="76" t="s">
        <v>180</v>
      </c>
      <c r="K715" s="76" t="s">
        <v>41</v>
      </c>
      <c r="M715" s="76" t="s">
        <v>134</v>
      </c>
      <c r="N715" s="79" t="s">
        <v>307</v>
      </c>
      <c r="O715" s="76" t="s">
        <v>308</v>
      </c>
      <c r="P715" s="78" t="n">
        <v>45552</v>
      </c>
      <c r="Q715" s="76" t="s">
        <v>114</v>
      </c>
      <c r="R715" s="78" t="n">
        <v>37432</v>
      </c>
      <c r="S715" s="78" t="n">
        <v>45167</v>
      </c>
      <c r="T715" s="76" t="s">
        <v>183</v>
      </c>
      <c r="U715" s="76" t="n">
        <v>1610</v>
      </c>
      <c r="X715" s="76" t="n">
        <v>16</v>
      </c>
      <c r="Y715" s="76" t="s">
        <v>116</v>
      </c>
      <c r="AB715" s="78" t="n">
        <v>43647</v>
      </c>
      <c r="AC715" s="76" t="s">
        <v>117</v>
      </c>
      <c r="AD715" s="76" t="s">
        <v>640</v>
      </c>
      <c r="AE715" s="76" t="n">
        <v>45150</v>
      </c>
      <c r="AF715" s="76" t="s">
        <v>3800</v>
      </c>
      <c r="AJ715" s="79" t="s">
        <v>3798</v>
      </c>
      <c r="AK715" s="76" t="s">
        <v>3799</v>
      </c>
      <c r="AL715" s="76" t="n">
        <v>0</v>
      </c>
      <c r="AM715" s="76" t="n">
        <v>0</v>
      </c>
    </row>
    <row r="716" customFormat="false" ht="15" hidden="false" customHeight="false" outlineLevel="0" collapsed="false">
      <c r="A716" s="76" t="n">
        <v>14516</v>
      </c>
      <c r="B716" s="76" t="s">
        <v>3801</v>
      </c>
      <c r="C716" s="76" t="s">
        <v>963</v>
      </c>
      <c r="D716" s="76" t="n">
        <v>417512</v>
      </c>
      <c r="E716" s="76" t="s">
        <v>132</v>
      </c>
      <c r="H716" s="78" t="n">
        <v>31832</v>
      </c>
      <c r="I716" s="76" t="s">
        <v>23</v>
      </c>
      <c r="J716" s="76" t="n">
        <v>-40</v>
      </c>
      <c r="K716" s="76" t="s">
        <v>41</v>
      </c>
      <c r="M716" s="76" t="s">
        <v>286</v>
      </c>
      <c r="N716" s="79" t="s">
        <v>3802</v>
      </c>
      <c r="O716" s="76" t="s">
        <v>3803</v>
      </c>
      <c r="P716" s="78" t="n">
        <v>45688</v>
      </c>
      <c r="Q716" s="76" t="s">
        <v>114</v>
      </c>
      <c r="R716" s="78" t="n">
        <v>37432</v>
      </c>
      <c r="S716" s="78" t="n">
        <v>45687</v>
      </c>
      <c r="T716" s="76" t="s">
        <v>201</v>
      </c>
      <c r="U716" s="76" t="n">
        <v>1003</v>
      </c>
      <c r="X716" s="76" t="n">
        <v>10</v>
      </c>
      <c r="Y716" s="76" t="s">
        <v>116</v>
      </c>
      <c r="AC716" s="76" t="s">
        <v>117</v>
      </c>
      <c r="AD716" s="76" t="s">
        <v>3804</v>
      </c>
      <c r="AE716" s="76" t="n">
        <v>41120</v>
      </c>
      <c r="AF716" s="76" t="s">
        <v>3805</v>
      </c>
      <c r="AK716" s="76" t="s">
        <v>3806</v>
      </c>
      <c r="AL716" s="76" t="n">
        <v>0</v>
      </c>
      <c r="AM716" s="76" t="n">
        <v>0</v>
      </c>
    </row>
    <row r="717" customFormat="false" ht="15" hidden="false" customHeight="false" outlineLevel="0" collapsed="false">
      <c r="A717" s="76" t="n">
        <v>1423197</v>
      </c>
      <c r="B717" s="76" t="s">
        <v>3801</v>
      </c>
      <c r="C717" s="76" t="s">
        <v>3807</v>
      </c>
      <c r="D717" s="76" t="n">
        <v>2816356</v>
      </c>
      <c r="E717" s="76" t="s">
        <v>132</v>
      </c>
      <c r="F717" s="76" t="s">
        <v>132</v>
      </c>
      <c r="H717" s="78" t="n">
        <v>41905</v>
      </c>
      <c r="I717" s="76" t="s">
        <v>190</v>
      </c>
      <c r="J717" s="76" t="n">
        <v>-11</v>
      </c>
      <c r="K717" s="76" t="s">
        <v>2</v>
      </c>
      <c r="M717" s="76" t="s">
        <v>155</v>
      </c>
      <c r="N717" s="79" t="s">
        <v>564</v>
      </c>
      <c r="O717" s="76" t="s">
        <v>565</v>
      </c>
      <c r="P717" s="78" t="n">
        <v>45539</v>
      </c>
      <c r="Q717" s="76" t="s">
        <v>114</v>
      </c>
      <c r="R717" s="78" t="n">
        <v>44817</v>
      </c>
      <c r="T717" s="76" t="s">
        <v>115</v>
      </c>
      <c r="U717" s="76" t="n">
        <v>581</v>
      </c>
      <c r="X717" s="76" t="n">
        <v>5</v>
      </c>
      <c r="Y717" s="76" t="s">
        <v>116</v>
      </c>
      <c r="AC717" s="76" t="s">
        <v>117</v>
      </c>
      <c r="AD717" s="76" t="s">
        <v>1288</v>
      </c>
      <c r="AE717" s="76" t="n">
        <v>28000</v>
      </c>
      <c r="AF717" s="76" t="s">
        <v>3808</v>
      </c>
      <c r="AJ717" s="79" t="s">
        <v>3809</v>
      </c>
      <c r="AK717" s="76" t="s">
        <v>3810</v>
      </c>
      <c r="AL717" s="76" t="n">
        <v>0</v>
      </c>
      <c r="AM717" s="76" t="n">
        <v>0</v>
      </c>
    </row>
    <row r="718" customFormat="false" ht="15" hidden="false" customHeight="false" outlineLevel="0" collapsed="false">
      <c r="A718" s="76" t="n">
        <v>1349091</v>
      </c>
      <c r="B718" s="76" t="s">
        <v>3811</v>
      </c>
      <c r="C718" s="76" t="s">
        <v>3812</v>
      </c>
      <c r="D718" s="76" t="n">
        <v>369237</v>
      </c>
      <c r="E718" s="76" t="s">
        <v>109</v>
      </c>
      <c r="F718" s="76" t="s">
        <v>109</v>
      </c>
      <c r="H718" s="78" t="n">
        <v>40283</v>
      </c>
      <c r="I718" s="76" t="s">
        <v>256</v>
      </c>
      <c r="J718" s="76" t="n">
        <v>-15</v>
      </c>
      <c r="K718" s="76" t="s">
        <v>41</v>
      </c>
      <c r="M718" s="76" t="s">
        <v>269</v>
      </c>
      <c r="N718" s="79" t="s">
        <v>828</v>
      </c>
      <c r="O718" s="76" t="s">
        <v>829</v>
      </c>
      <c r="P718" s="78" t="n">
        <v>45580</v>
      </c>
      <c r="Q718" s="76" t="s">
        <v>114</v>
      </c>
      <c r="R718" s="78" t="n">
        <v>44463</v>
      </c>
      <c r="T718" s="76" t="s">
        <v>115</v>
      </c>
      <c r="U718" s="76" t="n">
        <v>500</v>
      </c>
      <c r="X718" s="76" t="n">
        <v>5</v>
      </c>
      <c r="Y718" s="76" t="s">
        <v>116</v>
      </c>
      <c r="AC718" s="76" t="s">
        <v>117</v>
      </c>
      <c r="AD718" s="76" t="s">
        <v>3813</v>
      </c>
      <c r="AE718" s="76" t="n">
        <v>36000</v>
      </c>
      <c r="AJ718" s="79" t="s">
        <v>3814</v>
      </c>
      <c r="AK718" s="76" t="s">
        <v>3815</v>
      </c>
      <c r="AL718" s="76" t="n">
        <v>0</v>
      </c>
      <c r="AM718" s="76" t="n">
        <v>0</v>
      </c>
    </row>
    <row r="719" customFormat="false" ht="15" hidden="false" customHeight="false" outlineLevel="0" collapsed="false">
      <c r="A719" s="76" t="n">
        <v>1584865</v>
      </c>
      <c r="B719" s="76" t="s">
        <v>3816</v>
      </c>
      <c r="C719" s="76" t="s">
        <v>3817</v>
      </c>
      <c r="D719" s="76" t="n">
        <v>1811738</v>
      </c>
      <c r="E719" s="76" t="s">
        <v>109</v>
      </c>
      <c r="F719" s="76" t="s">
        <v>123</v>
      </c>
      <c r="H719" s="78" t="n">
        <v>41198</v>
      </c>
      <c r="I719" s="76" t="s">
        <v>370</v>
      </c>
      <c r="J719" s="76" t="n">
        <v>-13</v>
      </c>
      <c r="K719" s="76" t="s">
        <v>41</v>
      </c>
      <c r="M719" s="76" t="s">
        <v>111</v>
      </c>
      <c r="N719" s="79" t="s">
        <v>337</v>
      </c>
      <c r="O719" s="76" t="s">
        <v>338</v>
      </c>
      <c r="P719" s="78" t="n">
        <v>45519</v>
      </c>
      <c r="Q719" s="76" t="s">
        <v>114</v>
      </c>
      <c r="R719" s="78" t="n">
        <v>45450</v>
      </c>
      <c r="T719" s="76" t="s">
        <v>115</v>
      </c>
      <c r="U719" s="76" t="n">
        <v>500</v>
      </c>
      <c r="X719" s="76" t="n">
        <v>5</v>
      </c>
      <c r="Y719" s="76" t="s">
        <v>116</v>
      </c>
      <c r="AC719" s="76" t="s">
        <v>117</v>
      </c>
      <c r="AD719" s="76" t="s">
        <v>3818</v>
      </c>
      <c r="AE719" s="76" t="n">
        <v>18500</v>
      </c>
      <c r="AF719" s="76" t="s">
        <v>3819</v>
      </c>
      <c r="AK719" s="76" t="s">
        <v>3820</v>
      </c>
      <c r="AL719" s="76" t="n">
        <v>0</v>
      </c>
      <c r="AM719" s="76" t="n">
        <v>0</v>
      </c>
    </row>
    <row r="720" customFormat="false" ht="15" hidden="false" customHeight="false" outlineLevel="0" collapsed="false">
      <c r="A720" s="76" t="n">
        <v>1613339</v>
      </c>
      <c r="B720" s="76" t="s">
        <v>3816</v>
      </c>
      <c r="C720" s="76" t="s">
        <v>455</v>
      </c>
      <c r="D720" s="76" t="n">
        <v>1811987</v>
      </c>
      <c r="E720" s="76" t="s">
        <v>109</v>
      </c>
      <c r="H720" s="78" t="n">
        <v>26093</v>
      </c>
      <c r="I720" s="76" t="s">
        <v>208</v>
      </c>
      <c r="J720" s="76" t="s">
        <v>209</v>
      </c>
      <c r="K720" s="76" t="s">
        <v>41</v>
      </c>
      <c r="M720" s="76" t="s">
        <v>111</v>
      </c>
      <c r="N720" s="79" t="s">
        <v>337</v>
      </c>
      <c r="O720" s="76" t="s">
        <v>338</v>
      </c>
      <c r="P720" s="78" t="n">
        <v>45550</v>
      </c>
      <c r="Q720" s="76" t="s">
        <v>114</v>
      </c>
      <c r="R720" s="78" t="n">
        <v>45550</v>
      </c>
      <c r="S720" s="78" t="n">
        <v>45548</v>
      </c>
      <c r="T720" s="76" t="s">
        <v>201</v>
      </c>
      <c r="U720" s="76" t="n">
        <v>500</v>
      </c>
      <c r="X720" s="76" t="n">
        <v>5</v>
      </c>
      <c r="Y720" s="76" t="s">
        <v>116</v>
      </c>
      <c r="AC720" s="76" t="s">
        <v>117</v>
      </c>
      <c r="AD720" s="76" t="s">
        <v>2608</v>
      </c>
      <c r="AE720" s="76" t="n">
        <v>18500</v>
      </c>
      <c r="AF720" s="76" t="s">
        <v>3821</v>
      </c>
      <c r="AJ720" s="79" t="s">
        <v>3822</v>
      </c>
      <c r="AK720" s="76" t="s">
        <v>3823</v>
      </c>
      <c r="AL720" s="76" t="n">
        <v>0</v>
      </c>
      <c r="AM720" s="76" t="n">
        <v>0</v>
      </c>
    </row>
    <row r="721" customFormat="false" ht="15" hidden="false" customHeight="false" outlineLevel="0" collapsed="false">
      <c r="A721" s="76" t="n">
        <v>1634077</v>
      </c>
      <c r="B721" s="76" t="s">
        <v>3824</v>
      </c>
      <c r="C721" s="76" t="s">
        <v>2900</v>
      </c>
      <c r="D721" s="76" t="n">
        <v>4540819</v>
      </c>
      <c r="E721" s="76" t="s">
        <v>123</v>
      </c>
      <c r="H721" s="78" t="n">
        <v>42170</v>
      </c>
      <c r="I721" s="76" t="s">
        <v>231</v>
      </c>
      <c r="J721" s="76" t="n">
        <v>-10</v>
      </c>
      <c r="K721" s="76" t="s">
        <v>41</v>
      </c>
      <c r="M721" s="76" t="s">
        <v>134</v>
      </c>
      <c r="N721" s="79" t="s">
        <v>1111</v>
      </c>
      <c r="O721" s="76" t="s">
        <v>1112</v>
      </c>
      <c r="P721" s="78" t="n">
        <v>45566</v>
      </c>
      <c r="Q721" s="76" t="s">
        <v>114</v>
      </c>
      <c r="R721" s="78" t="n">
        <v>45566</v>
      </c>
      <c r="T721" s="76" t="s">
        <v>115</v>
      </c>
      <c r="U721" s="76" t="n">
        <v>500</v>
      </c>
      <c r="X721" s="76" t="n">
        <v>5</v>
      </c>
      <c r="Y721" s="76" t="s">
        <v>116</v>
      </c>
      <c r="AC721" s="76" t="s">
        <v>117</v>
      </c>
      <c r="AD721" s="76" t="s">
        <v>1113</v>
      </c>
      <c r="AE721" s="76" t="n">
        <v>45500</v>
      </c>
      <c r="AF721" s="76" t="s">
        <v>3825</v>
      </c>
      <c r="AK721" s="76" t="s">
        <v>1115</v>
      </c>
      <c r="AL721" s="76" t="n">
        <v>0</v>
      </c>
      <c r="AM721" s="76" t="n">
        <v>0</v>
      </c>
    </row>
    <row r="722" customFormat="false" ht="15" hidden="false" customHeight="false" outlineLevel="0" collapsed="false">
      <c r="A722" s="76" t="n">
        <v>1528024</v>
      </c>
      <c r="B722" s="76" t="s">
        <v>3826</v>
      </c>
      <c r="C722" s="76" t="s">
        <v>474</v>
      </c>
      <c r="D722" s="76" t="n">
        <v>4538303</v>
      </c>
      <c r="E722" s="76" t="s">
        <v>132</v>
      </c>
      <c r="F722" s="76" t="s">
        <v>109</v>
      </c>
      <c r="H722" s="78" t="n">
        <v>41011</v>
      </c>
      <c r="I722" s="76" t="s">
        <v>370</v>
      </c>
      <c r="J722" s="76" t="n">
        <v>-13</v>
      </c>
      <c r="K722" s="76" t="s">
        <v>41</v>
      </c>
      <c r="M722" s="76" t="s">
        <v>134</v>
      </c>
      <c r="N722" s="79" t="s">
        <v>1234</v>
      </c>
      <c r="O722" s="76" t="s">
        <v>1235</v>
      </c>
      <c r="P722" s="78" t="n">
        <v>45547</v>
      </c>
      <c r="Q722" s="76" t="s">
        <v>114</v>
      </c>
      <c r="R722" s="78" t="n">
        <v>45201</v>
      </c>
      <c r="S722" s="78" t="n">
        <v>45545</v>
      </c>
      <c r="T722" s="76" t="s">
        <v>201</v>
      </c>
      <c r="U722" s="76" t="n">
        <v>500</v>
      </c>
      <c r="X722" s="76" t="n">
        <v>5</v>
      </c>
      <c r="Y722" s="76" t="s">
        <v>116</v>
      </c>
      <c r="AC722" s="76" t="s">
        <v>117</v>
      </c>
      <c r="AD722" s="76" t="s">
        <v>1562</v>
      </c>
      <c r="AE722" s="76" t="n">
        <v>45770</v>
      </c>
      <c r="AF722" s="76" t="s">
        <v>3827</v>
      </c>
      <c r="AK722" s="76" t="s">
        <v>3828</v>
      </c>
      <c r="AL722" s="76" t="n">
        <v>0</v>
      </c>
      <c r="AM722" s="76" t="n">
        <v>0</v>
      </c>
    </row>
    <row r="723" customFormat="false" ht="15" hidden="false" customHeight="false" outlineLevel="0" collapsed="false">
      <c r="A723" s="76" t="n">
        <v>1528017</v>
      </c>
      <c r="B723" s="76" t="s">
        <v>3826</v>
      </c>
      <c r="C723" s="76" t="s">
        <v>3829</v>
      </c>
      <c r="D723" s="76" t="n">
        <v>4538302</v>
      </c>
      <c r="E723" s="76" t="s">
        <v>132</v>
      </c>
      <c r="F723" s="76" t="s">
        <v>109</v>
      </c>
      <c r="H723" s="78" t="n">
        <v>41928</v>
      </c>
      <c r="I723" s="76" t="s">
        <v>190</v>
      </c>
      <c r="J723" s="76" t="n">
        <v>-11</v>
      </c>
      <c r="K723" s="76" t="s">
        <v>41</v>
      </c>
      <c r="M723" s="76" t="s">
        <v>134</v>
      </c>
      <c r="N723" s="79" t="s">
        <v>1234</v>
      </c>
      <c r="O723" s="76" t="s">
        <v>1235</v>
      </c>
      <c r="P723" s="78" t="n">
        <v>45547</v>
      </c>
      <c r="Q723" s="76" t="s">
        <v>114</v>
      </c>
      <c r="R723" s="78" t="n">
        <v>45201</v>
      </c>
      <c r="S723" s="78" t="n">
        <v>45545</v>
      </c>
      <c r="T723" s="76" t="s">
        <v>201</v>
      </c>
      <c r="U723" s="76" t="n">
        <v>500</v>
      </c>
      <c r="X723" s="76" t="n">
        <v>5</v>
      </c>
      <c r="Y723" s="76" t="s">
        <v>116</v>
      </c>
      <c r="AC723" s="76" t="s">
        <v>117</v>
      </c>
      <c r="AD723" s="76" t="s">
        <v>1562</v>
      </c>
      <c r="AE723" s="76" t="n">
        <v>45770</v>
      </c>
      <c r="AF723" s="76" t="s">
        <v>3830</v>
      </c>
      <c r="AJ723" s="79" t="s">
        <v>3831</v>
      </c>
      <c r="AK723" s="76" t="s">
        <v>3828</v>
      </c>
      <c r="AL723" s="76" t="n">
        <v>0</v>
      </c>
      <c r="AM723" s="76" t="n">
        <v>0</v>
      </c>
    </row>
    <row r="724" customFormat="false" ht="15" hidden="false" customHeight="false" outlineLevel="0" collapsed="false">
      <c r="A724" s="76" t="n">
        <v>1647927</v>
      </c>
      <c r="B724" s="76" t="s">
        <v>3832</v>
      </c>
      <c r="C724" s="76" t="s">
        <v>3833</v>
      </c>
      <c r="D724" s="76" t="n">
        <v>4116715</v>
      </c>
      <c r="E724" s="76" t="s">
        <v>132</v>
      </c>
      <c r="H724" s="78" t="n">
        <v>21602</v>
      </c>
      <c r="I724" s="76" t="s">
        <v>305</v>
      </c>
      <c r="J724" s="76" t="s">
        <v>306</v>
      </c>
      <c r="K724" s="76" t="s">
        <v>2</v>
      </c>
      <c r="M724" s="76" t="s">
        <v>286</v>
      </c>
      <c r="N724" s="79" t="s">
        <v>937</v>
      </c>
      <c r="O724" s="76" t="s">
        <v>938</v>
      </c>
      <c r="P724" s="78" t="n">
        <v>45673</v>
      </c>
      <c r="Q724" s="76" t="s">
        <v>114</v>
      </c>
      <c r="R724" s="78" t="n">
        <v>45580</v>
      </c>
      <c r="S724" s="78" t="n">
        <v>45511</v>
      </c>
      <c r="T724" s="76" t="s">
        <v>201</v>
      </c>
      <c r="U724" s="76" t="n">
        <v>500</v>
      </c>
      <c r="X724" s="76" t="n">
        <v>5</v>
      </c>
      <c r="Y724" s="76" t="s">
        <v>116</v>
      </c>
      <c r="AC724" s="76" t="s">
        <v>117</v>
      </c>
      <c r="AD724" s="76" t="s">
        <v>3834</v>
      </c>
      <c r="AE724" s="76" t="n">
        <v>41170</v>
      </c>
      <c r="AF724" s="76" t="s">
        <v>3835</v>
      </c>
      <c r="AJ724" s="76" t="s">
        <v>3836</v>
      </c>
      <c r="AK724" s="76" t="s">
        <v>3837</v>
      </c>
      <c r="AL724" s="76" t="n">
        <v>0</v>
      </c>
      <c r="AM724" s="76" t="n">
        <v>0</v>
      </c>
    </row>
    <row r="725" customFormat="false" ht="15" hidden="false" customHeight="false" outlineLevel="0" collapsed="false">
      <c r="A725" s="76" t="n">
        <v>1428657</v>
      </c>
      <c r="B725" s="76" t="s">
        <v>3838</v>
      </c>
      <c r="C725" s="76" t="s">
        <v>2886</v>
      </c>
      <c r="D725" s="76" t="n">
        <v>4535310</v>
      </c>
      <c r="E725" s="76" t="s">
        <v>109</v>
      </c>
      <c r="F725" s="76" t="s">
        <v>132</v>
      </c>
      <c r="H725" s="78" t="n">
        <v>40542</v>
      </c>
      <c r="I725" s="76" t="s">
        <v>256</v>
      </c>
      <c r="J725" s="76" t="n">
        <v>-15</v>
      </c>
      <c r="K725" s="76" t="s">
        <v>41</v>
      </c>
      <c r="M725" s="76" t="s">
        <v>134</v>
      </c>
      <c r="N725" s="79" t="s">
        <v>1444</v>
      </c>
      <c r="O725" s="76" t="s">
        <v>1445</v>
      </c>
      <c r="P725" s="78" t="n">
        <v>45540</v>
      </c>
      <c r="Q725" s="76" t="s">
        <v>114</v>
      </c>
      <c r="R725" s="78" t="n">
        <v>44824</v>
      </c>
      <c r="T725" s="76" t="s">
        <v>115</v>
      </c>
      <c r="U725" s="76" t="n">
        <v>500</v>
      </c>
      <c r="X725" s="76" t="n">
        <v>5</v>
      </c>
      <c r="Y725" s="76" t="s">
        <v>116</v>
      </c>
      <c r="AC725" s="76" t="s">
        <v>117</v>
      </c>
      <c r="AD725" s="76" t="s">
        <v>2964</v>
      </c>
      <c r="AE725" s="76" t="n">
        <v>45800</v>
      </c>
      <c r="AF725" s="76" t="s">
        <v>3839</v>
      </c>
      <c r="AJ725" s="79" t="s">
        <v>3840</v>
      </c>
      <c r="AK725" s="76" t="s">
        <v>3841</v>
      </c>
      <c r="AL725" s="76" t="n">
        <v>0</v>
      </c>
      <c r="AM725" s="76" t="n">
        <v>0</v>
      </c>
    </row>
    <row r="726" customFormat="false" ht="15" hidden="false" customHeight="false" outlineLevel="0" collapsed="false">
      <c r="A726" s="76" t="n">
        <v>1653741</v>
      </c>
      <c r="B726" s="76" t="s">
        <v>3842</v>
      </c>
      <c r="C726" s="76" t="s">
        <v>2257</v>
      </c>
      <c r="D726" s="76" t="n">
        <v>3738071</v>
      </c>
      <c r="E726" s="76" t="s">
        <v>109</v>
      </c>
      <c r="H726" s="78" t="n">
        <v>28790</v>
      </c>
      <c r="I726" s="76" t="s">
        <v>197</v>
      </c>
      <c r="J726" s="76" t="s">
        <v>198</v>
      </c>
      <c r="K726" s="76" t="s">
        <v>41</v>
      </c>
      <c r="M726" s="76" t="s">
        <v>124</v>
      </c>
      <c r="N726" s="79" t="s">
        <v>1150</v>
      </c>
      <c r="O726" s="76" t="s">
        <v>1151</v>
      </c>
      <c r="P726" s="78" t="n">
        <v>45594</v>
      </c>
      <c r="Q726" s="76" t="s">
        <v>114</v>
      </c>
      <c r="R726" s="78" t="n">
        <v>45594</v>
      </c>
      <c r="T726" s="76" t="s">
        <v>325</v>
      </c>
      <c r="U726" s="76" t="n">
        <v>500</v>
      </c>
      <c r="X726" s="76" t="n">
        <v>5</v>
      </c>
      <c r="Y726" s="76" t="s">
        <v>116</v>
      </c>
      <c r="AC726" s="76" t="s">
        <v>117</v>
      </c>
      <c r="AD726" s="76" t="s">
        <v>1152</v>
      </c>
      <c r="AE726" s="76" t="n">
        <v>37140</v>
      </c>
      <c r="AF726" s="76" t="s">
        <v>3843</v>
      </c>
      <c r="AJ726" s="76" t="s">
        <v>3844</v>
      </c>
      <c r="AK726" s="76" t="s">
        <v>3845</v>
      </c>
      <c r="AL726" s="76" t="n">
        <v>1</v>
      </c>
      <c r="AM726" s="76" t="n">
        <v>0</v>
      </c>
    </row>
    <row r="727" customFormat="false" ht="15" hidden="false" customHeight="false" outlineLevel="0" collapsed="false">
      <c r="A727" s="76" t="n">
        <v>14630</v>
      </c>
      <c r="B727" s="76" t="s">
        <v>3846</v>
      </c>
      <c r="C727" s="76" t="s">
        <v>455</v>
      </c>
      <c r="D727" s="76" t="n">
        <v>4512592</v>
      </c>
      <c r="E727" s="76" t="s">
        <v>132</v>
      </c>
      <c r="H727" s="78" t="n">
        <v>21072</v>
      </c>
      <c r="I727" s="76" t="s">
        <v>305</v>
      </c>
      <c r="J727" s="76" t="s">
        <v>306</v>
      </c>
      <c r="K727" s="76" t="s">
        <v>41</v>
      </c>
      <c r="M727" s="76" t="s">
        <v>134</v>
      </c>
      <c r="N727" s="79" t="s">
        <v>449</v>
      </c>
      <c r="O727" s="76" t="s">
        <v>450</v>
      </c>
      <c r="P727" s="78" t="n">
        <v>45625</v>
      </c>
      <c r="Q727" s="76" t="s">
        <v>114</v>
      </c>
      <c r="R727" s="78" t="n">
        <v>37432</v>
      </c>
      <c r="S727" s="78" t="n">
        <v>45129</v>
      </c>
      <c r="T727" s="76" t="s">
        <v>183</v>
      </c>
      <c r="U727" s="76" t="n">
        <v>500</v>
      </c>
      <c r="X727" s="76" t="n">
        <v>5</v>
      </c>
      <c r="Y727" s="76" t="s">
        <v>116</v>
      </c>
      <c r="AC727" s="76" t="s">
        <v>117</v>
      </c>
      <c r="AD727" s="76" t="s">
        <v>3847</v>
      </c>
      <c r="AE727" s="76" t="n">
        <v>45650</v>
      </c>
      <c r="AF727" s="76" t="s">
        <v>3848</v>
      </c>
      <c r="AK727" s="76" t="s">
        <v>329</v>
      </c>
      <c r="AL727" s="76" t="n">
        <v>0</v>
      </c>
      <c r="AM727" s="76" t="n">
        <v>0</v>
      </c>
    </row>
    <row r="728" customFormat="false" ht="15" hidden="false" customHeight="false" outlineLevel="0" collapsed="false">
      <c r="A728" s="76" t="n">
        <v>14631</v>
      </c>
      <c r="B728" s="76" t="s">
        <v>3846</v>
      </c>
      <c r="C728" s="76" t="s">
        <v>736</v>
      </c>
      <c r="D728" s="76" t="n">
        <v>4511900</v>
      </c>
      <c r="E728" s="76" t="s">
        <v>132</v>
      </c>
      <c r="F728" s="76" t="s">
        <v>132</v>
      </c>
      <c r="H728" s="78" t="n">
        <v>29157</v>
      </c>
      <c r="I728" s="76" t="s">
        <v>197</v>
      </c>
      <c r="J728" s="76" t="s">
        <v>198</v>
      </c>
      <c r="K728" s="76" t="s">
        <v>41</v>
      </c>
      <c r="M728" s="76" t="s">
        <v>134</v>
      </c>
      <c r="N728" s="79" t="s">
        <v>449</v>
      </c>
      <c r="O728" s="76" t="s">
        <v>450</v>
      </c>
      <c r="P728" s="78" t="n">
        <v>45540</v>
      </c>
      <c r="Q728" s="76" t="s">
        <v>114</v>
      </c>
      <c r="R728" s="78" t="n">
        <v>37432</v>
      </c>
      <c r="S728" s="78" t="n">
        <v>45161</v>
      </c>
      <c r="T728" s="76" t="s">
        <v>183</v>
      </c>
      <c r="U728" s="76" t="n">
        <v>630</v>
      </c>
      <c r="X728" s="76" t="n">
        <v>6</v>
      </c>
      <c r="Y728" s="76" t="s">
        <v>116</v>
      </c>
      <c r="AC728" s="76" t="s">
        <v>117</v>
      </c>
      <c r="AD728" s="76" t="s">
        <v>974</v>
      </c>
      <c r="AE728" s="76" t="n">
        <v>45100</v>
      </c>
      <c r="AF728" s="76" t="s">
        <v>3849</v>
      </c>
      <c r="AI728" s="79" t="s">
        <v>3850</v>
      </c>
      <c r="AJ728" s="79" t="s">
        <v>3851</v>
      </c>
      <c r="AK728" s="76" t="s">
        <v>3852</v>
      </c>
      <c r="AL728" s="76" t="n">
        <v>0</v>
      </c>
      <c r="AM728" s="76" t="n">
        <v>0</v>
      </c>
    </row>
    <row r="729" customFormat="false" ht="15" hidden="false" customHeight="false" outlineLevel="0" collapsed="false">
      <c r="A729" s="76" t="n">
        <v>1649090</v>
      </c>
      <c r="B729" s="76" t="s">
        <v>3853</v>
      </c>
      <c r="C729" s="76" t="s">
        <v>3854</v>
      </c>
      <c r="D729" s="76" t="n">
        <v>4540978</v>
      </c>
      <c r="E729" s="76" t="s">
        <v>109</v>
      </c>
      <c r="H729" s="78" t="n">
        <v>40135</v>
      </c>
      <c r="I729" s="76" t="s">
        <v>133</v>
      </c>
      <c r="J729" s="76" t="n">
        <v>-16</v>
      </c>
      <c r="K729" s="76" t="s">
        <v>2</v>
      </c>
      <c r="M729" s="76" t="s">
        <v>134</v>
      </c>
      <c r="N729" s="79" t="s">
        <v>3310</v>
      </c>
      <c r="O729" s="76" t="s">
        <v>3311</v>
      </c>
      <c r="P729" s="78" t="n">
        <v>45581</v>
      </c>
      <c r="Q729" s="76" t="s">
        <v>114</v>
      </c>
      <c r="R729" s="78" t="n">
        <v>45581</v>
      </c>
      <c r="T729" s="76" t="s">
        <v>115</v>
      </c>
      <c r="U729" s="76" t="n">
        <v>500</v>
      </c>
      <c r="X729" s="76" t="n">
        <v>5</v>
      </c>
      <c r="Y729" s="76" t="s">
        <v>116</v>
      </c>
      <c r="AC729" s="76" t="s">
        <v>117</v>
      </c>
      <c r="AD729" s="76" t="s">
        <v>3855</v>
      </c>
      <c r="AE729" s="76" t="n">
        <v>45100</v>
      </c>
      <c r="AF729" s="76" t="s">
        <v>3856</v>
      </c>
      <c r="AK729" s="76" t="s">
        <v>3857</v>
      </c>
      <c r="AL729" s="76" t="n">
        <v>0</v>
      </c>
      <c r="AM729" s="76" t="n">
        <v>0</v>
      </c>
    </row>
    <row r="730" customFormat="false" ht="15" hidden="false" customHeight="false" outlineLevel="0" collapsed="false">
      <c r="A730" s="76" t="n">
        <v>1432834</v>
      </c>
      <c r="B730" s="76" t="s">
        <v>3858</v>
      </c>
      <c r="C730" s="76" t="s">
        <v>3011</v>
      </c>
      <c r="D730" s="76" t="n">
        <v>3610180</v>
      </c>
      <c r="E730" s="76" t="s">
        <v>132</v>
      </c>
      <c r="F730" s="76" t="s">
        <v>132</v>
      </c>
      <c r="H730" s="78" t="n">
        <v>41140</v>
      </c>
      <c r="I730" s="76" t="s">
        <v>370</v>
      </c>
      <c r="J730" s="76" t="n">
        <v>-13</v>
      </c>
      <c r="K730" s="76" t="s">
        <v>41</v>
      </c>
      <c r="M730" s="76" t="s">
        <v>269</v>
      </c>
      <c r="N730" s="79" t="s">
        <v>3859</v>
      </c>
      <c r="O730" s="76" t="s">
        <v>3860</v>
      </c>
      <c r="P730" s="78" t="n">
        <v>45543</v>
      </c>
      <c r="Q730" s="76" t="s">
        <v>114</v>
      </c>
      <c r="R730" s="78" t="n">
        <v>44827</v>
      </c>
      <c r="T730" s="76" t="s">
        <v>115</v>
      </c>
      <c r="U730" s="76" t="n">
        <v>500</v>
      </c>
      <c r="X730" s="76" t="n">
        <v>5</v>
      </c>
      <c r="Y730" s="76" t="s">
        <v>116</v>
      </c>
      <c r="AC730" s="76" t="s">
        <v>117</v>
      </c>
      <c r="AD730" s="76" t="s">
        <v>3861</v>
      </c>
      <c r="AE730" s="76" t="n">
        <v>36220</v>
      </c>
      <c r="AF730" s="76" t="s">
        <v>3862</v>
      </c>
      <c r="AI730" s="79" t="s">
        <v>3863</v>
      </c>
      <c r="AJ730" s="79" t="s">
        <v>3864</v>
      </c>
      <c r="AK730" s="76" t="s">
        <v>3865</v>
      </c>
      <c r="AL730" s="76" t="n">
        <v>1</v>
      </c>
      <c r="AM730" s="76" t="n">
        <v>0</v>
      </c>
    </row>
    <row r="731" customFormat="false" ht="15" hidden="false" customHeight="false" outlineLevel="0" collapsed="false">
      <c r="A731" s="76" t="n">
        <v>1014551</v>
      </c>
      <c r="B731" s="76" t="s">
        <v>3858</v>
      </c>
      <c r="C731" s="76" t="s">
        <v>312</v>
      </c>
      <c r="D731" s="76" t="n">
        <v>4112454</v>
      </c>
      <c r="E731" s="76" t="s">
        <v>109</v>
      </c>
      <c r="H731" s="78" t="n">
        <v>20744</v>
      </c>
      <c r="I731" s="76" t="s">
        <v>305</v>
      </c>
      <c r="J731" s="76" t="s">
        <v>306</v>
      </c>
      <c r="K731" s="76" t="s">
        <v>41</v>
      </c>
      <c r="M731" s="76" t="s">
        <v>286</v>
      </c>
      <c r="N731" s="79" t="s">
        <v>1873</v>
      </c>
      <c r="O731" s="76" t="s">
        <v>1874</v>
      </c>
      <c r="P731" s="78" t="n">
        <v>45556</v>
      </c>
      <c r="Q731" s="76" t="s">
        <v>114</v>
      </c>
      <c r="R731" s="78" t="n">
        <v>41902</v>
      </c>
      <c r="S731" s="78" t="n">
        <v>45544</v>
      </c>
      <c r="T731" s="76" t="s">
        <v>201</v>
      </c>
      <c r="U731" s="76" t="n">
        <v>500</v>
      </c>
      <c r="X731" s="76" t="n">
        <v>5</v>
      </c>
      <c r="Y731" s="76" t="s">
        <v>116</v>
      </c>
      <c r="AC731" s="76" t="s">
        <v>117</v>
      </c>
      <c r="AD731" s="76" t="s">
        <v>3866</v>
      </c>
      <c r="AE731" s="76" t="n">
        <v>41120</v>
      </c>
      <c r="AF731" s="76" t="s">
        <v>3867</v>
      </c>
      <c r="AI731" s="79" t="s">
        <v>3868</v>
      </c>
      <c r="AJ731" s="79" t="s">
        <v>3869</v>
      </c>
      <c r="AK731" s="76" t="s">
        <v>3870</v>
      </c>
      <c r="AL731" s="76" t="n">
        <v>1</v>
      </c>
      <c r="AM731" s="76" t="n">
        <v>1</v>
      </c>
    </row>
    <row r="732" customFormat="false" ht="15" hidden="false" customHeight="false" outlineLevel="0" collapsed="false">
      <c r="A732" s="76" t="n">
        <v>1645965</v>
      </c>
      <c r="B732" s="76" t="s">
        <v>3871</v>
      </c>
      <c r="C732" s="76" t="s">
        <v>1024</v>
      </c>
      <c r="D732" s="76" t="n">
        <v>4116709</v>
      </c>
      <c r="E732" s="76" t="s">
        <v>109</v>
      </c>
      <c r="H732" s="78" t="n">
        <v>22305</v>
      </c>
      <c r="I732" s="76" t="s">
        <v>267</v>
      </c>
      <c r="J732" s="76" t="s">
        <v>268</v>
      </c>
      <c r="K732" s="76" t="s">
        <v>41</v>
      </c>
      <c r="M732" s="76" t="s">
        <v>286</v>
      </c>
      <c r="N732" s="79" t="s">
        <v>2615</v>
      </c>
      <c r="O732" s="76" t="s">
        <v>2616</v>
      </c>
      <c r="P732" s="78" t="n">
        <v>45577</v>
      </c>
      <c r="Q732" s="76" t="s">
        <v>114</v>
      </c>
      <c r="R732" s="78" t="n">
        <v>45577</v>
      </c>
      <c r="S732" s="78" t="n">
        <v>45569</v>
      </c>
      <c r="T732" s="76" t="s">
        <v>201</v>
      </c>
      <c r="U732" s="76" t="n">
        <v>500</v>
      </c>
      <c r="X732" s="76" t="n">
        <v>5</v>
      </c>
      <c r="Y732" s="76" t="s">
        <v>116</v>
      </c>
      <c r="AC732" s="76" t="s">
        <v>117</v>
      </c>
      <c r="AD732" s="76" t="s">
        <v>2617</v>
      </c>
      <c r="AE732" s="76" t="n">
        <v>41100</v>
      </c>
      <c r="AF732" s="76" t="s">
        <v>3872</v>
      </c>
      <c r="AJ732" s="76" t="s">
        <v>3873</v>
      </c>
      <c r="AK732" s="76" t="s">
        <v>3874</v>
      </c>
      <c r="AL732" s="76" t="n">
        <v>0</v>
      </c>
      <c r="AM732" s="76" t="n">
        <v>0</v>
      </c>
    </row>
    <row r="733" customFormat="false" ht="15" hidden="false" customHeight="false" outlineLevel="0" collapsed="false">
      <c r="A733" s="76" t="n">
        <v>1666082</v>
      </c>
      <c r="B733" s="76" t="s">
        <v>3875</v>
      </c>
      <c r="C733" s="76" t="s">
        <v>3876</v>
      </c>
      <c r="D733" s="76" t="n">
        <v>4541173</v>
      </c>
      <c r="E733" s="76" t="s">
        <v>109</v>
      </c>
      <c r="H733" s="78" t="n">
        <v>37869</v>
      </c>
      <c r="I733" s="76" t="s">
        <v>23</v>
      </c>
      <c r="J733" s="76" t="n">
        <v>-40</v>
      </c>
      <c r="K733" s="76" t="s">
        <v>41</v>
      </c>
      <c r="M733" s="76" t="s">
        <v>134</v>
      </c>
      <c r="N733" s="79" t="s">
        <v>3877</v>
      </c>
      <c r="O733" s="76" t="s">
        <v>3878</v>
      </c>
      <c r="P733" s="78" t="n">
        <v>45632</v>
      </c>
      <c r="Q733" s="76" t="s">
        <v>114</v>
      </c>
      <c r="R733" s="78" t="n">
        <v>45632</v>
      </c>
      <c r="S733" s="78" t="n">
        <v>45541</v>
      </c>
      <c r="T733" s="76" t="s">
        <v>201</v>
      </c>
      <c r="U733" s="76" t="n">
        <v>500</v>
      </c>
      <c r="X733" s="76" t="n">
        <v>5</v>
      </c>
      <c r="Y733" s="76" t="s">
        <v>116</v>
      </c>
      <c r="AC733" s="76" t="s">
        <v>117</v>
      </c>
      <c r="AD733" s="76" t="s">
        <v>3879</v>
      </c>
      <c r="AE733" s="76" t="n">
        <v>45200</v>
      </c>
      <c r="AF733" s="76" t="s">
        <v>3880</v>
      </c>
      <c r="AJ733" s="79" t="s">
        <v>3881</v>
      </c>
      <c r="AK733" s="76" t="s">
        <v>3882</v>
      </c>
      <c r="AL733" s="76" t="n">
        <v>0</v>
      </c>
      <c r="AM733" s="76" t="n">
        <v>0</v>
      </c>
    </row>
    <row r="734" customFormat="false" ht="15" hidden="false" customHeight="false" outlineLevel="0" collapsed="false">
      <c r="A734" s="76" t="n">
        <v>1606361</v>
      </c>
      <c r="B734" s="76" t="s">
        <v>3883</v>
      </c>
      <c r="C734" s="76" t="s">
        <v>765</v>
      </c>
      <c r="D734" s="76" t="n">
        <v>4116340</v>
      </c>
      <c r="E734" s="76" t="s">
        <v>109</v>
      </c>
      <c r="H734" s="78" t="n">
        <v>42485</v>
      </c>
      <c r="I734" s="76" t="s">
        <v>109</v>
      </c>
      <c r="J734" s="76" t="n">
        <v>-9</v>
      </c>
      <c r="K734" s="76" t="s">
        <v>41</v>
      </c>
      <c r="M734" s="76" t="s">
        <v>286</v>
      </c>
      <c r="N734" s="79" t="s">
        <v>1873</v>
      </c>
      <c r="O734" s="76" t="s">
        <v>1874</v>
      </c>
      <c r="P734" s="78" t="n">
        <v>45544</v>
      </c>
      <c r="Q734" s="76" t="s">
        <v>114</v>
      </c>
      <c r="R734" s="78" t="n">
        <v>45544</v>
      </c>
      <c r="T734" s="76" t="s">
        <v>115</v>
      </c>
      <c r="U734" s="76" t="n">
        <v>500</v>
      </c>
      <c r="X734" s="76" t="n">
        <v>5</v>
      </c>
      <c r="Y734" s="76" t="s">
        <v>116</v>
      </c>
      <c r="AC734" s="76" t="s">
        <v>117</v>
      </c>
      <c r="AD734" s="76" t="s">
        <v>1875</v>
      </c>
      <c r="AE734" s="76" t="n">
        <v>41700</v>
      </c>
      <c r="AF734" s="76" t="s">
        <v>3884</v>
      </c>
      <c r="AJ734" s="79" t="s">
        <v>3885</v>
      </c>
      <c r="AK734" s="76" t="s">
        <v>3886</v>
      </c>
      <c r="AL734" s="76" t="n">
        <v>1</v>
      </c>
      <c r="AM734" s="76" t="n">
        <v>1</v>
      </c>
    </row>
    <row r="735" customFormat="false" ht="15" hidden="false" customHeight="false" outlineLevel="0" collapsed="false">
      <c r="A735" s="76" t="n">
        <v>14727</v>
      </c>
      <c r="B735" s="76" t="s">
        <v>3875</v>
      </c>
      <c r="C735" s="76" t="s">
        <v>711</v>
      </c>
      <c r="D735" s="76" t="n">
        <v>417111</v>
      </c>
      <c r="E735" s="76" t="s">
        <v>132</v>
      </c>
      <c r="H735" s="78" t="n">
        <v>31835</v>
      </c>
      <c r="I735" s="76" t="s">
        <v>23</v>
      </c>
      <c r="J735" s="76" t="n">
        <v>-40</v>
      </c>
      <c r="K735" s="76" t="s">
        <v>41</v>
      </c>
      <c r="M735" s="76" t="s">
        <v>286</v>
      </c>
      <c r="N735" s="79" t="s">
        <v>1873</v>
      </c>
      <c r="O735" s="76" t="s">
        <v>1874</v>
      </c>
      <c r="P735" s="78" t="n">
        <v>45661</v>
      </c>
      <c r="Q735" s="76" t="s">
        <v>114</v>
      </c>
      <c r="R735" s="78" t="n">
        <v>37432</v>
      </c>
      <c r="S735" s="78" t="n">
        <v>45653</v>
      </c>
      <c r="T735" s="76" t="s">
        <v>201</v>
      </c>
      <c r="U735" s="76" t="n">
        <v>1385</v>
      </c>
      <c r="X735" s="76" t="n">
        <v>13</v>
      </c>
      <c r="Y735" s="76" t="s">
        <v>116</v>
      </c>
      <c r="AC735" s="76" t="s">
        <v>117</v>
      </c>
      <c r="AD735" s="76" t="s">
        <v>1875</v>
      </c>
      <c r="AE735" s="76" t="n">
        <v>41700</v>
      </c>
      <c r="AF735" s="76" t="s">
        <v>3884</v>
      </c>
      <c r="AJ735" s="79" t="s">
        <v>3887</v>
      </c>
      <c r="AK735" s="76" t="s">
        <v>3888</v>
      </c>
      <c r="AL735" s="76" t="n">
        <v>1</v>
      </c>
      <c r="AM735" s="76" t="n">
        <v>1</v>
      </c>
    </row>
    <row r="736" customFormat="false" ht="15" hidden="false" customHeight="false" outlineLevel="0" collapsed="false">
      <c r="A736" s="76" t="n">
        <v>1469091</v>
      </c>
      <c r="B736" s="76" t="s">
        <v>3889</v>
      </c>
      <c r="C736" s="76" t="s">
        <v>1605</v>
      </c>
      <c r="D736" s="76" t="n">
        <v>2816702</v>
      </c>
      <c r="E736" s="76" t="s">
        <v>132</v>
      </c>
      <c r="F736" s="76" t="s">
        <v>132</v>
      </c>
      <c r="H736" s="78" t="n">
        <v>36067</v>
      </c>
      <c r="I736" s="76" t="s">
        <v>23</v>
      </c>
      <c r="J736" s="76" t="n">
        <v>-40</v>
      </c>
      <c r="K736" s="76" t="s">
        <v>41</v>
      </c>
      <c r="M736" s="76" t="s">
        <v>155</v>
      </c>
      <c r="N736" s="79" t="s">
        <v>915</v>
      </c>
      <c r="O736" s="76" t="s">
        <v>916</v>
      </c>
      <c r="P736" s="78" t="n">
        <v>45555</v>
      </c>
      <c r="Q736" s="76" t="s">
        <v>114</v>
      </c>
      <c r="R736" s="78" t="n">
        <v>44937</v>
      </c>
      <c r="S736" s="78" t="n">
        <v>44937</v>
      </c>
      <c r="T736" s="76" t="s">
        <v>183</v>
      </c>
      <c r="U736" s="76" t="n">
        <v>1031</v>
      </c>
      <c r="X736" s="76" t="n">
        <v>10</v>
      </c>
      <c r="Y736" s="76" t="s">
        <v>116</v>
      </c>
      <c r="AC736" s="76" t="s">
        <v>117</v>
      </c>
      <c r="AD736" s="76" t="s">
        <v>3890</v>
      </c>
      <c r="AE736" s="76" t="n">
        <v>28120</v>
      </c>
      <c r="AF736" s="76" t="s">
        <v>3891</v>
      </c>
      <c r="AJ736" s="76" t="s">
        <v>3892</v>
      </c>
      <c r="AK736" s="76" t="s">
        <v>3893</v>
      </c>
      <c r="AL736" s="76" t="n">
        <v>0</v>
      </c>
      <c r="AM736" s="76" t="n">
        <v>0</v>
      </c>
    </row>
    <row r="737" customFormat="false" ht="15" hidden="false" customHeight="false" outlineLevel="0" collapsed="false">
      <c r="A737" s="76" t="n">
        <v>1449766</v>
      </c>
      <c r="B737" s="76" t="s">
        <v>3889</v>
      </c>
      <c r="C737" s="76" t="s">
        <v>178</v>
      </c>
      <c r="D737" s="76" t="n">
        <v>4535598</v>
      </c>
      <c r="E737" s="76" t="s">
        <v>475</v>
      </c>
      <c r="F737" s="76" t="s">
        <v>132</v>
      </c>
      <c r="H737" s="78" t="n">
        <v>29076</v>
      </c>
      <c r="I737" s="76" t="s">
        <v>197</v>
      </c>
      <c r="J737" s="76" t="s">
        <v>198</v>
      </c>
      <c r="K737" s="76" t="s">
        <v>2</v>
      </c>
      <c r="M737" s="76" t="s">
        <v>134</v>
      </c>
      <c r="N737" s="79" t="s">
        <v>3498</v>
      </c>
      <c r="O737" s="76" t="s">
        <v>3499</v>
      </c>
      <c r="P737" s="78" t="n">
        <v>45485</v>
      </c>
      <c r="Q737" s="76" t="s">
        <v>114</v>
      </c>
      <c r="R737" s="78" t="n">
        <v>44849</v>
      </c>
      <c r="S737" s="78" t="n">
        <v>44816</v>
      </c>
      <c r="T737" s="76" t="s">
        <v>183</v>
      </c>
      <c r="U737" s="76" t="n">
        <v>500</v>
      </c>
      <c r="X737" s="76" t="n">
        <v>5</v>
      </c>
      <c r="Y737" s="76" t="s">
        <v>466</v>
      </c>
      <c r="Z737" s="79" t="s">
        <v>3498</v>
      </c>
      <c r="AA737" s="76" t="s">
        <v>3499</v>
      </c>
      <c r="AC737" s="76" t="s">
        <v>117</v>
      </c>
      <c r="AD737" s="76" t="s">
        <v>3894</v>
      </c>
      <c r="AE737" s="76" t="n">
        <v>45570</v>
      </c>
      <c r="AF737" s="76" t="s">
        <v>3895</v>
      </c>
      <c r="AI737" s="79" t="s">
        <v>3896</v>
      </c>
      <c r="AJ737" s="79" t="s">
        <v>3896</v>
      </c>
      <c r="AK737" s="76" t="s">
        <v>3897</v>
      </c>
      <c r="AL737" s="76" t="n">
        <v>0</v>
      </c>
      <c r="AM737" s="76" t="n">
        <v>0</v>
      </c>
    </row>
    <row r="738" customFormat="false" ht="15" hidden="false" customHeight="false" outlineLevel="0" collapsed="false">
      <c r="A738" s="76" t="n">
        <v>14749</v>
      </c>
      <c r="B738" s="76" t="s">
        <v>3889</v>
      </c>
      <c r="C738" s="76" t="s">
        <v>3898</v>
      </c>
      <c r="D738" s="76" t="n">
        <v>416194</v>
      </c>
      <c r="E738" s="76" t="s">
        <v>475</v>
      </c>
      <c r="F738" s="76" t="s">
        <v>132</v>
      </c>
      <c r="H738" s="78" t="n">
        <v>28677</v>
      </c>
      <c r="I738" s="76" t="s">
        <v>197</v>
      </c>
      <c r="J738" s="76" t="s">
        <v>198</v>
      </c>
      <c r="K738" s="76" t="s">
        <v>41</v>
      </c>
      <c r="M738" s="76" t="s">
        <v>134</v>
      </c>
      <c r="N738" s="79" t="s">
        <v>3498</v>
      </c>
      <c r="O738" s="76" t="s">
        <v>3499</v>
      </c>
      <c r="P738" s="78" t="n">
        <v>45485</v>
      </c>
      <c r="Q738" s="76" t="s">
        <v>114</v>
      </c>
      <c r="R738" s="78" t="n">
        <v>37432</v>
      </c>
      <c r="S738" s="78" t="n">
        <v>44816</v>
      </c>
      <c r="T738" s="76" t="s">
        <v>183</v>
      </c>
      <c r="U738" s="76" t="n">
        <v>1070</v>
      </c>
      <c r="X738" s="76" t="n">
        <v>10</v>
      </c>
      <c r="Y738" s="76" t="s">
        <v>466</v>
      </c>
      <c r="Z738" s="79" t="s">
        <v>3498</v>
      </c>
      <c r="AA738" s="76" t="s">
        <v>3499</v>
      </c>
      <c r="AB738" s="78" t="n">
        <v>44771</v>
      </c>
      <c r="AC738" s="76" t="s">
        <v>117</v>
      </c>
      <c r="AD738" s="76" t="s">
        <v>3899</v>
      </c>
      <c r="AE738" s="76" t="n">
        <v>45570</v>
      </c>
      <c r="AF738" s="76" t="s">
        <v>3900</v>
      </c>
      <c r="AI738" s="79" t="s">
        <v>3901</v>
      </c>
      <c r="AJ738" s="79" t="s">
        <v>3902</v>
      </c>
      <c r="AK738" s="76" t="s">
        <v>3903</v>
      </c>
      <c r="AL738" s="76" t="n">
        <v>0</v>
      </c>
      <c r="AM738" s="76" t="n">
        <v>0</v>
      </c>
    </row>
    <row r="739" customFormat="false" ht="15" hidden="false" customHeight="false" outlineLevel="0" collapsed="false">
      <c r="A739" s="76" t="n">
        <v>1526684</v>
      </c>
      <c r="B739" s="76" t="s">
        <v>3904</v>
      </c>
      <c r="C739" s="76" t="s">
        <v>3791</v>
      </c>
      <c r="D739" s="76" t="n">
        <v>4115965</v>
      </c>
      <c r="E739" s="76" t="s">
        <v>132</v>
      </c>
      <c r="F739" s="76" t="s">
        <v>109</v>
      </c>
      <c r="H739" s="78" t="n">
        <v>40658</v>
      </c>
      <c r="I739" s="76" t="s">
        <v>144</v>
      </c>
      <c r="J739" s="76" t="n">
        <v>-14</v>
      </c>
      <c r="K739" s="76" t="s">
        <v>41</v>
      </c>
      <c r="M739" s="76" t="s">
        <v>286</v>
      </c>
      <c r="N739" s="79" t="s">
        <v>1378</v>
      </c>
      <c r="O739" s="76" t="s">
        <v>1379</v>
      </c>
      <c r="P739" s="78" t="n">
        <v>45556</v>
      </c>
      <c r="Q739" s="76" t="s">
        <v>114</v>
      </c>
      <c r="R739" s="78" t="n">
        <v>45199</v>
      </c>
      <c r="T739" s="76" t="s">
        <v>115</v>
      </c>
      <c r="U739" s="76" t="n">
        <v>500</v>
      </c>
      <c r="X739" s="76" t="n">
        <v>5</v>
      </c>
      <c r="Y739" s="76" t="s">
        <v>116</v>
      </c>
      <c r="AC739" s="76" t="s">
        <v>117</v>
      </c>
      <c r="AD739" s="76" t="s">
        <v>1855</v>
      </c>
      <c r="AE739" s="76" t="n">
        <v>41140</v>
      </c>
      <c r="AF739" s="76" t="s">
        <v>3905</v>
      </c>
      <c r="AK739" s="76" t="s">
        <v>3906</v>
      </c>
      <c r="AL739" s="76" t="n">
        <v>0</v>
      </c>
      <c r="AM739" s="76" t="n">
        <v>0</v>
      </c>
    </row>
    <row r="740" customFormat="false" ht="15" hidden="false" customHeight="false" outlineLevel="0" collapsed="false">
      <c r="A740" s="76" t="n">
        <v>1610400</v>
      </c>
      <c r="B740" s="76" t="s">
        <v>3907</v>
      </c>
      <c r="C740" s="76" t="s">
        <v>463</v>
      </c>
      <c r="D740" s="76" t="n">
        <v>4540387</v>
      </c>
      <c r="E740" s="76" t="s">
        <v>109</v>
      </c>
      <c r="H740" s="78" t="n">
        <v>41261</v>
      </c>
      <c r="I740" s="76" t="s">
        <v>370</v>
      </c>
      <c r="J740" s="76" t="n">
        <v>-13</v>
      </c>
      <c r="K740" s="76" t="s">
        <v>41</v>
      </c>
      <c r="M740" s="76" t="s">
        <v>134</v>
      </c>
      <c r="N740" s="79" t="s">
        <v>1186</v>
      </c>
      <c r="O740" s="76" t="s">
        <v>1187</v>
      </c>
      <c r="P740" s="78" t="n">
        <v>45548</v>
      </c>
      <c r="Q740" s="76" t="s">
        <v>114</v>
      </c>
      <c r="R740" s="78" t="n">
        <v>45548</v>
      </c>
      <c r="T740" s="76" t="s">
        <v>115</v>
      </c>
      <c r="U740" s="76" t="n">
        <v>500</v>
      </c>
      <c r="X740" s="76" t="n">
        <v>5</v>
      </c>
      <c r="Y740" s="76" t="s">
        <v>116</v>
      </c>
      <c r="AC740" s="76" t="s">
        <v>117</v>
      </c>
      <c r="AD740" s="76" t="s">
        <v>451</v>
      </c>
      <c r="AE740" s="76" t="n">
        <v>45000</v>
      </c>
      <c r="AF740" s="76" t="s">
        <v>3908</v>
      </c>
      <c r="AK740" s="76" t="s">
        <v>3909</v>
      </c>
      <c r="AL740" s="76" t="n">
        <v>1</v>
      </c>
      <c r="AM740" s="76" t="n">
        <v>1</v>
      </c>
    </row>
    <row r="741" customFormat="false" ht="15" hidden="false" customHeight="false" outlineLevel="0" collapsed="false">
      <c r="A741" s="76" t="n">
        <v>1657830</v>
      </c>
      <c r="B741" s="76" t="s">
        <v>3907</v>
      </c>
      <c r="C741" s="76" t="s">
        <v>1116</v>
      </c>
      <c r="D741" s="76" t="n">
        <v>4541084</v>
      </c>
      <c r="E741" s="76" t="s">
        <v>123</v>
      </c>
      <c r="H741" s="78" t="n">
        <v>42196</v>
      </c>
      <c r="I741" s="76" t="s">
        <v>231</v>
      </c>
      <c r="J741" s="76" t="n">
        <v>-10</v>
      </c>
      <c r="K741" s="76" t="s">
        <v>41</v>
      </c>
      <c r="M741" s="76" t="s">
        <v>134</v>
      </c>
      <c r="N741" s="79" t="s">
        <v>1186</v>
      </c>
      <c r="O741" s="76" t="s">
        <v>1187</v>
      </c>
      <c r="P741" s="78" t="n">
        <v>45606</v>
      </c>
      <c r="Q741" s="76" t="s">
        <v>114</v>
      </c>
      <c r="R741" s="78" t="n">
        <v>45606</v>
      </c>
      <c r="T741" s="76" t="s">
        <v>115</v>
      </c>
      <c r="U741" s="76" t="n">
        <v>500</v>
      </c>
      <c r="X741" s="76" t="n">
        <v>5</v>
      </c>
      <c r="Y741" s="76" t="s">
        <v>116</v>
      </c>
      <c r="AC741" s="76" t="s">
        <v>117</v>
      </c>
      <c r="AD741" s="76" t="s">
        <v>451</v>
      </c>
      <c r="AE741" s="76" t="n">
        <v>45000</v>
      </c>
      <c r="AF741" s="76" t="s">
        <v>3908</v>
      </c>
      <c r="AK741" s="76" t="s">
        <v>3909</v>
      </c>
      <c r="AL741" s="76" t="n">
        <v>0</v>
      </c>
      <c r="AM741" s="76" t="n">
        <v>0</v>
      </c>
    </row>
    <row r="742" customFormat="false" ht="15" hidden="false" customHeight="false" outlineLevel="0" collapsed="false">
      <c r="A742" s="76" t="n">
        <v>623367</v>
      </c>
      <c r="B742" s="76" t="s">
        <v>3910</v>
      </c>
      <c r="C742" s="76" t="s">
        <v>3911</v>
      </c>
      <c r="D742" s="76" t="n">
        <v>3719633</v>
      </c>
      <c r="E742" s="76" t="s">
        <v>132</v>
      </c>
      <c r="F742" s="76" t="s">
        <v>132</v>
      </c>
      <c r="H742" s="78" t="n">
        <v>19034</v>
      </c>
      <c r="I742" s="76" t="s">
        <v>594</v>
      </c>
      <c r="J742" s="76" t="s">
        <v>595</v>
      </c>
      <c r="K742" s="76" t="s">
        <v>41</v>
      </c>
      <c r="M742" s="76" t="s">
        <v>124</v>
      </c>
      <c r="N742" s="79" t="s">
        <v>1887</v>
      </c>
      <c r="O742" s="76" t="s">
        <v>1888</v>
      </c>
      <c r="P742" s="78" t="n">
        <v>45535</v>
      </c>
      <c r="Q742" s="76" t="s">
        <v>114</v>
      </c>
      <c r="R742" s="78" t="n">
        <v>39458</v>
      </c>
      <c r="S742" s="78" t="n">
        <v>44825</v>
      </c>
      <c r="T742" s="76" t="s">
        <v>183</v>
      </c>
      <c r="U742" s="76" t="n">
        <v>500</v>
      </c>
      <c r="X742" s="76" t="n">
        <v>5</v>
      </c>
      <c r="Y742" s="76" t="s">
        <v>116</v>
      </c>
      <c r="AC742" s="76" t="s">
        <v>117</v>
      </c>
      <c r="AD742" s="76" t="s">
        <v>3912</v>
      </c>
      <c r="AE742" s="76" t="n">
        <v>37380</v>
      </c>
      <c r="AF742" s="76" t="s">
        <v>3913</v>
      </c>
      <c r="AI742" s="79" t="s">
        <v>3914</v>
      </c>
      <c r="AK742" s="76" t="s">
        <v>3915</v>
      </c>
      <c r="AL742" s="76" t="n">
        <v>0</v>
      </c>
      <c r="AM742" s="76" t="n">
        <v>0</v>
      </c>
    </row>
    <row r="743" customFormat="false" ht="15" hidden="false" customHeight="false" outlineLevel="0" collapsed="false">
      <c r="A743" s="76" t="n">
        <v>14785</v>
      </c>
      <c r="B743" s="76" t="s">
        <v>3910</v>
      </c>
      <c r="C743" s="76" t="s">
        <v>3916</v>
      </c>
      <c r="D743" s="76" t="n">
        <v>8516377</v>
      </c>
      <c r="E743" s="76" t="s">
        <v>109</v>
      </c>
      <c r="H743" s="78" t="n">
        <v>30209</v>
      </c>
      <c r="I743" s="76" t="s">
        <v>179</v>
      </c>
      <c r="J743" s="76" t="s">
        <v>180</v>
      </c>
      <c r="K743" s="76" t="s">
        <v>41</v>
      </c>
      <c r="M743" s="76" t="s">
        <v>124</v>
      </c>
      <c r="N743" s="79" t="s">
        <v>841</v>
      </c>
      <c r="O743" s="76" t="s">
        <v>842</v>
      </c>
      <c r="P743" s="78" t="n">
        <v>45567</v>
      </c>
      <c r="Q743" s="76" t="s">
        <v>114</v>
      </c>
      <c r="R743" s="78" t="n">
        <v>37432</v>
      </c>
      <c r="S743" s="78" t="n">
        <v>45554</v>
      </c>
      <c r="T743" s="76" t="s">
        <v>201</v>
      </c>
      <c r="U743" s="76" t="n">
        <v>500</v>
      </c>
      <c r="X743" s="76" t="n">
        <v>5</v>
      </c>
      <c r="Y743" s="76" t="s">
        <v>116</v>
      </c>
      <c r="AC743" s="76" t="s">
        <v>117</v>
      </c>
      <c r="AD743" s="76" t="s">
        <v>2046</v>
      </c>
      <c r="AE743" s="76" t="n">
        <v>37320</v>
      </c>
      <c r="AF743" s="76" t="s">
        <v>3917</v>
      </c>
      <c r="AJ743" s="79" t="s">
        <v>3918</v>
      </c>
      <c r="AK743" s="76" t="s">
        <v>3919</v>
      </c>
      <c r="AL743" s="76" t="n">
        <v>0</v>
      </c>
      <c r="AM743" s="76" t="n">
        <v>0</v>
      </c>
    </row>
    <row r="744" customFormat="false" ht="15" hidden="false" customHeight="false" outlineLevel="0" collapsed="false">
      <c r="A744" s="76" t="n">
        <v>1440957</v>
      </c>
      <c r="B744" s="76" t="s">
        <v>3910</v>
      </c>
      <c r="C744" s="76" t="s">
        <v>3920</v>
      </c>
      <c r="D744" s="76" t="n">
        <v>3734421</v>
      </c>
      <c r="E744" s="76" t="s">
        <v>109</v>
      </c>
      <c r="F744" s="76" t="s">
        <v>109</v>
      </c>
      <c r="H744" s="78" t="n">
        <v>41836</v>
      </c>
      <c r="I744" s="76" t="s">
        <v>190</v>
      </c>
      <c r="J744" s="76" t="n">
        <v>-11</v>
      </c>
      <c r="K744" s="76" t="s">
        <v>41</v>
      </c>
      <c r="M744" s="76" t="s">
        <v>124</v>
      </c>
      <c r="N744" s="79" t="s">
        <v>841</v>
      </c>
      <c r="O744" s="76" t="s">
        <v>842</v>
      </c>
      <c r="P744" s="78" t="n">
        <v>45539</v>
      </c>
      <c r="Q744" s="76" t="s">
        <v>114</v>
      </c>
      <c r="R744" s="78" t="n">
        <v>44837</v>
      </c>
      <c r="T744" s="76" t="s">
        <v>115</v>
      </c>
      <c r="U744" s="76" t="n">
        <v>500</v>
      </c>
      <c r="X744" s="76" t="n">
        <v>5</v>
      </c>
      <c r="Y744" s="76" t="s">
        <v>116</v>
      </c>
      <c r="AC744" s="76" t="s">
        <v>117</v>
      </c>
      <c r="AD744" s="76" t="s">
        <v>241</v>
      </c>
      <c r="AE744" s="76" t="n">
        <v>37320</v>
      </c>
      <c r="AF744" s="76" t="s">
        <v>3921</v>
      </c>
      <c r="AK744" s="76" t="s">
        <v>3922</v>
      </c>
      <c r="AL744" s="76" t="n">
        <v>0</v>
      </c>
      <c r="AM744" s="76" t="n">
        <v>0</v>
      </c>
    </row>
    <row r="745" customFormat="false" ht="15" hidden="false" customHeight="false" outlineLevel="0" collapsed="false">
      <c r="A745" s="76" t="n">
        <v>1641450</v>
      </c>
      <c r="B745" s="76" t="s">
        <v>3910</v>
      </c>
      <c r="C745" s="76" t="s">
        <v>1677</v>
      </c>
      <c r="D745" s="76" t="n">
        <v>3737828</v>
      </c>
      <c r="E745" s="76" t="s">
        <v>109</v>
      </c>
      <c r="H745" s="78" t="n">
        <v>27816</v>
      </c>
      <c r="I745" s="76" t="s">
        <v>197</v>
      </c>
      <c r="J745" s="76" t="s">
        <v>198</v>
      </c>
      <c r="K745" s="76" t="s">
        <v>41</v>
      </c>
      <c r="M745" s="76" t="s">
        <v>124</v>
      </c>
      <c r="N745" s="79" t="s">
        <v>540</v>
      </c>
      <c r="O745" s="76" t="s">
        <v>541</v>
      </c>
      <c r="P745" s="78" t="n">
        <v>45572</v>
      </c>
      <c r="Q745" s="76" t="s">
        <v>114</v>
      </c>
      <c r="R745" s="78" t="n">
        <v>45572</v>
      </c>
      <c r="S745" s="78" t="n">
        <v>45572</v>
      </c>
      <c r="T745" s="76" t="s">
        <v>201</v>
      </c>
      <c r="U745" s="76" t="n">
        <v>500</v>
      </c>
      <c r="X745" s="76" t="n">
        <v>5</v>
      </c>
      <c r="Y745" s="76" t="s">
        <v>116</v>
      </c>
      <c r="AC745" s="76" t="s">
        <v>117</v>
      </c>
      <c r="AD745" s="76" t="s">
        <v>3923</v>
      </c>
      <c r="AE745" s="76" t="n">
        <v>37260</v>
      </c>
      <c r="AF745" s="76" t="s">
        <v>3924</v>
      </c>
      <c r="AJ745" s="79" t="s">
        <v>3925</v>
      </c>
      <c r="AK745" s="76" t="s">
        <v>3926</v>
      </c>
      <c r="AL745" s="76" t="n">
        <v>0</v>
      </c>
      <c r="AM745" s="76" t="n">
        <v>0</v>
      </c>
    </row>
    <row r="746" customFormat="false" ht="15" hidden="false" customHeight="false" outlineLevel="0" collapsed="false">
      <c r="A746" s="76" t="n">
        <v>1146699</v>
      </c>
      <c r="B746" s="76" t="s">
        <v>3927</v>
      </c>
      <c r="C746" s="76" t="s">
        <v>3928</v>
      </c>
      <c r="D746" s="76" t="n">
        <v>189311</v>
      </c>
      <c r="E746" s="76" t="s">
        <v>132</v>
      </c>
      <c r="F746" s="76" t="s">
        <v>132</v>
      </c>
      <c r="H746" s="78" t="n">
        <v>41333</v>
      </c>
      <c r="I746" s="76" t="s">
        <v>110</v>
      </c>
      <c r="J746" s="76" t="n">
        <v>-12</v>
      </c>
      <c r="K746" s="76" t="s">
        <v>41</v>
      </c>
      <c r="M746" s="76" t="s">
        <v>111</v>
      </c>
      <c r="N746" s="79" t="s">
        <v>337</v>
      </c>
      <c r="O746" s="76" t="s">
        <v>338</v>
      </c>
      <c r="P746" s="78" t="n">
        <v>45542</v>
      </c>
      <c r="Q746" s="76" t="s">
        <v>114</v>
      </c>
      <c r="R746" s="78" t="n">
        <v>42696</v>
      </c>
      <c r="T746" s="76" t="s">
        <v>115</v>
      </c>
      <c r="U746" s="76" t="n">
        <v>698</v>
      </c>
      <c r="X746" s="76" t="n">
        <v>6</v>
      </c>
      <c r="Y746" s="76" t="s">
        <v>116</v>
      </c>
      <c r="AC746" s="76" t="s">
        <v>117</v>
      </c>
      <c r="AD746" s="76" t="s">
        <v>3929</v>
      </c>
      <c r="AE746" s="76" t="n">
        <v>18500</v>
      </c>
      <c r="AF746" s="76" t="s">
        <v>3930</v>
      </c>
      <c r="AJ746" s="79" t="s">
        <v>3931</v>
      </c>
      <c r="AK746" s="76" t="s">
        <v>3932</v>
      </c>
      <c r="AL746" s="76" t="n">
        <v>0</v>
      </c>
      <c r="AM746" s="76" t="n">
        <v>0</v>
      </c>
    </row>
    <row r="747" customFormat="false" ht="15" hidden="false" customHeight="false" outlineLevel="0" collapsed="false">
      <c r="A747" s="76" t="n">
        <v>14790</v>
      </c>
      <c r="B747" s="76" t="s">
        <v>3927</v>
      </c>
      <c r="C747" s="76" t="s">
        <v>1345</v>
      </c>
      <c r="D747" s="76" t="n">
        <v>184416</v>
      </c>
      <c r="E747" s="76" t="s">
        <v>475</v>
      </c>
      <c r="F747" s="76" t="s">
        <v>132</v>
      </c>
      <c r="H747" s="78" t="n">
        <v>30070</v>
      </c>
      <c r="I747" s="76" t="s">
        <v>179</v>
      </c>
      <c r="J747" s="76" t="s">
        <v>180</v>
      </c>
      <c r="K747" s="76" t="s">
        <v>41</v>
      </c>
      <c r="M747" s="76" t="s">
        <v>111</v>
      </c>
      <c r="N747" s="79" t="s">
        <v>337</v>
      </c>
      <c r="O747" s="76" t="s">
        <v>338</v>
      </c>
      <c r="P747" s="78" t="n">
        <v>45479</v>
      </c>
      <c r="Q747" s="76" t="s">
        <v>114</v>
      </c>
      <c r="R747" s="78" t="n">
        <v>37432</v>
      </c>
      <c r="S747" s="78" t="n">
        <v>45583</v>
      </c>
      <c r="T747" s="76" t="s">
        <v>201</v>
      </c>
      <c r="U747" s="76" t="n">
        <v>1125</v>
      </c>
      <c r="X747" s="76" t="n">
        <v>11</v>
      </c>
      <c r="Y747" s="76" t="s">
        <v>116</v>
      </c>
      <c r="AC747" s="76" t="s">
        <v>117</v>
      </c>
      <c r="AD747" s="76" t="s">
        <v>3933</v>
      </c>
      <c r="AE747" s="76" t="n">
        <v>18500</v>
      </c>
      <c r="AF747" s="76" t="s">
        <v>3934</v>
      </c>
      <c r="AI747" s="79" t="s">
        <v>3931</v>
      </c>
      <c r="AK747" s="76" t="s">
        <v>3932</v>
      </c>
      <c r="AL747" s="76" t="n">
        <v>0</v>
      </c>
      <c r="AM747" s="76" t="n">
        <v>0</v>
      </c>
    </row>
    <row r="748" customFormat="false" ht="15" hidden="false" customHeight="false" outlineLevel="0" collapsed="false">
      <c r="A748" s="76" t="n">
        <v>1445496</v>
      </c>
      <c r="B748" s="76" t="s">
        <v>3927</v>
      </c>
      <c r="C748" s="76" t="s">
        <v>3935</v>
      </c>
      <c r="D748" s="76" t="n">
        <v>1810934</v>
      </c>
      <c r="E748" s="76" t="s">
        <v>132</v>
      </c>
      <c r="F748" s="76" t="s">
        <v>132</v>
      </c>
      <c r="H748" s="78" t="n">
        <v>42601</v>
      </c>
      <c r="I748" s="76" t="s">
        <v>109</v>
      </c>
      <c r="J748" s="76" t="n">
        <v>-9</v>
      </c>
      <c r="K748" s="76" t="s">
        <v>41</v>
      </c>
      <c r="M748" s="76" t="s">
        <v>111</v>
      </c>
      <c r="N748" s="79" t="s">
        <v>337</v>
      </c>
      <c r="O748" s="76" t="s">
        <v>338</v>
      </c>
      <c r="P748" s="78" t="n">
        <v>45549</v>
      </c>
      <c r="Q748" s="76" t="s">
        <v>114</v>
      </c>
      <c r="R748" s="78" t="n">
        <v>44842</v>
      </c>
      <c r="T748" s="76" t="s">
        <v>115</v>
      </c>
      <c r="U748" s="76" t="n">
        <v>500</v>
      </c>
      <c r="X748" s="76" t="n">
        <v>5</v>
      </c>
      <c r="Y748" s="76" t="s">
        <v>116</v>
      </c>
      <c r="AC748" s="76" t="s">
        <v>117</v>
      </c>
      <c r="AD748" s="76" t="s">
        <v>3929</v>
      </c>
      <c r="AE748" s="76" t="n">
        <v>18500</v>
      </c>
      <c r="AF748" s="76" t="s">
        <v>3936</v>
      </c>
      <c r="AJ748" s="79" t="s">
        <v>3931</v>
      </c>
      <c r="AK748" s="76" t="s">
        <v>3932</v>
      </c>
      <c r="AL748" s="76" t="n">
        <v>0</v>
      </c>
      <c r="AM748" s="76" t="n">
        <v>0</v>
      </c>
    </row>
    <row r="749" customFormat="false" ht="15" hidden="false" customHeight="false" outlineLevel="0" collapsed="false">
      <c r="A749" s="76" t="n">
        <v>1436611</v>
      </c>
      <c r="B749" s="76" t="s">
        <v>3937</v>
      </c>
      <c r="C749" s="76" t="s">
        <v>3111</v>
      </c>
      <c r="D749" s="76" t="n">
        <v>1810889</v>
      </c>
      <c r="E749" s="76" t="s">
        <v>132</v>
      </c>
      <c r="F749" s="76" t="s">
        <v>132</v>
      </c>
      <c r="H749" s="78" t="n">
        <v>40010</v>
      </c>
      <c r="I749" s="76" t="s">
        <v>133</v>
      </c>
      <c r="J749" s="76" t="n">
        <v>-16</v>
      </c>
      <c r="K749" s="76" t="s">
        <v>41</v>
      </c>
      <c r="M749" s="76" t="s">
        <v>111</v>
      </c>
      <c r="N749" s="79" t="s">
        <v>929</v>
      </c>
      <c r="O749" s="76" t="s">
        <v>930</v>
      </c>
      <c r="P749" s="78" t="n">
        <v>45553</v>
      </c>
      <c r="Q749" s="76" t="s">
        <v>114</v>
      </c>
      <c r="R749" s="78" t="n">
        <v>44832</v>
      </c>
      <c r="T749" s="76" t="s">
        <v>115</v>
      </c>
      <c r="U749" s="76" t="n">
        <v>581</v>
      </c>
      <c r="X749" s="76" t="n">
        <v>5</v>
      </c>
      <c r="Y749" s="76" t="s">
        <v>116</v>
      </c>
      <c r="AC749" s="76" t="s">
        <v>117</v>
      </c>
      <c r="AD749" s="76" t="s">
        <v>3938</v>
      </c>
      <c r="AE749" s="76" t="n">
        <v>18340</v>
      </c>
      <c r="AF749" s="76" t="s">
        <v>3939</v>
      </c>
      <c r="AI749" s="79" t="s">
        <v>3940</v>
      </c>
      <c r="AJ749" s="79" t="s">
        <v>3941</v>
      </c>
      <c r="AK749" s="76" t="s">
        <v>3942</v>
      </c>
      <c r="AL749" s="76" t="n">
        <v>0</v>
      </c>
      <c r="AM749" s="76" t="n">
        <v>0</v>
      </c>
    </row>
    <row r="750" customFormat="false" ht="15" hidden="false" customHeight="false" outlineLevel="0" collapsed="false">
      <c r="A750" s="76" t="n">
        <v>1317264</v>
      </c>
      <c r="B750" s="76" t="s">
        <v>3943</v>
      </c>
      <c r="C750" s="76" t="s">
        <v>3944</v>
      </c>
      <c r="D750" s="76" t="n">
        <v>2815829</v>
      </c>
      <c r="E750" s="76" t="s">
        <v>132</v>
      </c>
      <c r="F750" s="76" t="s">
        <v>132</v>
      </c>
      <c r="H750" s="78" t="n">
        <v>33790</v>
      </c>
      <c r="I750" s="76" t="s">
        <v>23</v>
      </c>
      <c r="J750" s="76" t="n">
        <v>-40</v>
      </c>
      <c r="K750" s="76" t="s">
        <v>2</v>
      </c>
      <c r="M750" s="76" t="s">
        <v>155</v>
      </c>
      <c r="N750" s="79" t="s">
        <v>1399</v>
      </c>
      <c r="O750" s="76" t="s">
        <v>1400</v>
      </c>
      <c r="P750" s="78" t="n">
        <v>45569</v>
      </c>
      <c r="Q750" s="76" t="s">
        <v>114</v>
      </c>
      <c r="R750" s="78" t="n">
        <v>44089</v>
      </c>
      <c r="S750" s="78" t="n">
        <v>44855</v>
      </c>
      <c r="T750" s="76" t="s">
        <v>183</v>
      </c>
      <c r="U750" s="76" t="n">
        <v>500</v>
      </c>
      <c r="X750" s="76" t="n">
        <v>5</v>
      </c>
      <c r="Y750" s="76" t="s">
        <v>116</v>
      </c>
      <c r="AC750" s="76" t="s">
        <v>117</v>
      </c>
      <c r="AD750" s="76" t="s">
        <v>2551</v>
      </c>
      <c r="AE750" s="76" t="n">
        <v>28170</v>
      </c>
      <c r="AF750" s="76" t="s">
        <v>3945</v>
      </c>
      <c r="AH750" s="76" t="s">
        <v>3946</v>
      </c>
      <c r="AJ750" s="79" t="s">
        <v>3947</v>
      </c>
      <c r="AK750" s="76" t="s">
        <v>3948</v>
      </c>
      <c r="AL750" s="76" t="n">
        <v>0</v>
      </c>
      <c r="AM750" s="76" t="n">
        <v>0</v>
      </c>
    </row>
    <row r="751" customFormat="false" ht="15" hidden="false" customHeight="false" outlineLevel="0" collapsed="false">
      <c r="A751" s="76" t="n">
        <v>1436175</v>
      </c>
      <c r="B751" s="76" t="s">
        <v>3949</v>
      </c>
      <c r="C751" s="76" t="s">
        <v>3950</v>
      </c>
      <c r="D751" s="76" t="n">
        <v>3734347</v>
      </c>
      <c r="E751" s="76" t="s">
        <v>109</v>
      </c>
      <c r="F751" s="76" t="s">
        <v>109</v>
      </c>
      <c r="H751" s="78" t="n">
        <v>39974</v>
      </c>
      <c r="I751" s="76" t="s">
        <v>133</v>
      </c>
      <c r="J751" s="76" t="n">
        <v>-16</v>
      </c>
      <c r="K751" s="76" t="s">
        <v>41</v>
      </c>
      <c r="M751" s="76" t="s">
        <v>124</v>
      </c>
      <c r="N751" s="79" t="s">
        <v>239</v>
      </c>
      <c r="O751" s="76" t="s">
        <v>240</v>
      </c>
      <c r="P751" s="78" t="n">
        <v>45554</v>
      </c>
      <c r="Q751" s="76" t="s">
        <v>114</v>
      </c>
      <c r="R751" s="78" t="n">
        <v>44832</v>
      </c>
      <c r="T751" s="76" t="s">
        <v>115</v>
      </c>
      <c r="U751" s="76" t="n">
        <v>500</v>
      </c>
      <c r="X751" s="76" t="n">
        <v>5</v>
      </c>
      <c r="Y751" s="76" t="s">
        <v>116</v>
      </c>
      <c r="AC751" s="76" t="s">
        <v>117</v>
      </c>
      <c r="AD751" s="76" t="s">
        <v>3951</v>
      </c>
      <c r="AE751" s="76" t="n">
        <v>37310</v>
      </c>
      <c r="AF751" s="76" t="s">
        <v>3952</v>
      </c>
      <c r="AJ751" s="79" t="s">
        <v>3953</v>
      </c>
      <c r="AK751" s="76" t="s">
        <v>3954</v>
      </c>
      <c r="AL751" s="76" t="n">
        <v>0</v>
      </c>
      <c r="AM751" s="76" t="n">
        <v>0</v>
      </c>
    </row>
    <row r="752" customFormat="false" ht="15" hidden="false" customHeight="false" outlineLevel="0" collapsed="false">
      <c r="A752" s="76" t="n">
        <v>1230320</v>
      </c>
      <c r="B752" s="76" t="s">
        <v>3955</v>
      </c>
      <c r="C752" s="76" t="s">
        <v>355</v>
      </c>
      <c r="D752" s="76" t="n">
        <v>3730447</v>
      </c>
      <c r="E752" s="76" t="s">
        <v>109</v>
      </c>
      <c r="F752" s="76" t="s">
        <v>109</v>
      </c>
      <c r="H752" s="78" t="n">
        <v>21235</v>
      </c>
      <c r="I752" s="76" t="s">
        <v>305</v>
      </c>
      <c r="J752" s="76" t="s">
        <v>306</v>
      </c>
      <c r="K752" s="76" t="s">
        <v>41</v>
      </c>
      <c r="M752" s="76" t="s">
        <v>124</v>
      </c>
      <c r="N752" s="79" t="s">
        <v>1921</v>
      </c>
      <c r="O752" s="76" t="s">
        <v>1922</v>
      </c>
      <c r="P752" s="78" t="n">
        <v>45541</v>
      </c>
      <c r="Q752" s="76" t="s">
        <v>114</v>
      </c>
      <c r="R752" s="78" t="n">
        <v>43375</v>
      </c>
      <c r="S752" s="78" t="n">
        <v>44456</v>
      </c>
      <c r="T752" s="76" t="s">
        <v>183</v>
      </c>
      <c r="U752" s="76" t="n">
        <v>500</v>
      </c>
      <c r="X752" s="76" t="n">
        <v>5</v>
      </c>
      <c r="Y752" s="76" t="s">
        <v>116</v>
      </c>
      <c r="AC752" s="76" t="s">
        <v>117</v>
      </c>
      <c r="AD752" s="76" t="s">
        <v>3956</v>
      </c>
      <c r="AE752" s="76" t="n">
        <v>37140</v>
      </c>
      <c r="AF752" s="76" t="s">
        <v>3957</v>
      </c>
      <c r="AK752" s="76" t="s">
        <v>3958</v>
      </c>
      <c r="AL752" s="76" t="n">
        <v>0</v>
      </c>
      <c r="AM752" s="76" t="n">
        <v>0</v>
      </c>
    </row>
    <row r="753" customFormat="false" ht="15" hidden="false" customHeight="false" outlineLevel="0" collapsed="false">
      <c r="A753" s="76" t="n">
        <v>1617721</v>
      </c>
      <c r="B753" s="76" t="s">
        <v>3955</v>
      </c>
      <c r="C753" s="76" t="s">
        <v>1311</v>
      </c>
      <c r="D753" s="76" t="n">
        <v>3737408</v>
      </c>
      <c r="E753" s="76" t="s">
        <v>132</v>
      </c>
      <c r="H753" s="78" t="n">
        <v>42503</v>
      </c>
      <c r="I753" s="76" t="s">
        <v>109</v>
      </c>
      <c r="J753" s="76" t="n">
        <v>-9</v>
      </c>
      <c r="K753" s="76" t="s">
        <v>41</v>
      </c>
      <c r="M753" s="76" t="s">
        <v>124</v>
      </c>
      <c r="N753" s="79" t="s">
        <v>480</v>
      </c>
      <c r="O753" s="76" t="s">
        <v>481</v>
      </c>
      <c r="P753" s="78" t="n">
        <v>45553</v>
      </c>
      <c r="Q753" s="76" t="s">
        <v>114</v>
      </c>
      <c r="R753" s="78" t="n">
        <v>45553</v>
      </c>
      <c r="S753" s="78" t="n">
        <v>45539</v>
      </c>
      <c r="T753" s="76" t="s">
        <v>201</v>
      </c>
      <c r="U753" s="76" t="n">
        <v>500</v>
      </c>
      <c r="X753" s="76" t="n">
        <v>5</v>
      </c>
      <c r="Y753" s="76" t="s">
        <v>116</v>
      </c>
      <c r="AC753" s="76" t="s">
        <v>117</v>
      </c>
      <c r="AD753" s="76" t="s">
        <v>3959</v>
      </c>
      <c r="AE753" s="76" t="n">
        <v>37250</v>
      </c>
      <c r="AF753" s="76" t="s">
        <v>3960</v>
      </c>
      <c r="AK753" s="76" t="s">
        <v>3961</v>
      </c>
      <c r="AL753" s="76" t="n">
        <v>0</v>
      </c>
      <c r="AM753" s="76" t="n">
        <v>0</v>
      </c>
    </row>
    <row r="754" customFormat="false" ht="15" hidden="false" customHeight="false" outlineLevel="0" collapsed="false">
      <c r="A754" s="76" t="n">
        <v>1650814</v>
      </c>
      <c r="B754" s="76" t="s">
        <v>3962</v>
      </c>
      <c r="C754" s="76" t="s">
        <v>2389</v>
      </c>
      <c r="D754" s="76" t="n">
        <v>3738016</v>
      </c>
      <c r="E754" s="76" t="s">
        <v>109</v>
      </c>
      <c r="H754" s="78" t="n">
        <v>30287</v>
      </c>
      <c r="I754" s="76" t="s">
        <v>179</v>
      </c>
      <c r="J754" s="76" t="s">
        <v>180</v>
      </c>
      <c r="K754" s="76" t="s">
        <v>41</v>
      </c>
      <c r="M754" s="76" t="s">
        <v>124</v>
      </c>
      <c r="N754" s="79" t="s">
        <v>278</v>
      </c>
      <c r="O754" s="76" t="s">
        <v>279</v>
      </c>
      <c r="P754" s="78" t="n">
        <v>45584</v>
      </c>
      <c r="Q754" s="76" t="s">
        <v>114</v>
      </c>
      <c r="R754" s="78" t="n">
        <v>45584</v>
      </c>
      <c r="T754" s="76" t="s">
        <v>325</v>
      </c>
      <c r="U754" s="76" t="n">
        <v>500</v>
      </c>
      <c r="X754" s="76" t="n">
        <v>5</v>
      </c>
      <c r="Y754" s="76" t="s">
        <v>116</v>
      </c>
      <c r="AC754" s="76" t="s">
        <v>117</v>
      </c>
      <c r="AD754" s="76" t="s">
        <v>3963</v>
      </c>
      <c r="AE754" s="76" t="n">
        <v>37190</v>
      </c>
      <c r="AF754" s="76" t="s">
        <v>3964</v>
      </c>
      <c r="AJ754" s="79" t="s">
        <v>3965</v>
      </c>
      <c r="AK754" s="76" t="s">
        <v>3966</v>
      </c>
      <c r="AL754" s="76" t="n">
        <v>0</v>
      </c>
      <c r="AM754" s="76" t="n">
        <v>0</v>
      </c>
    </row>
    <row r="755" customFormat="false" ht="15" hidden="false" customHeight="false" outlineLevel="0" collapsed="false">
      <c r="A755" s="76" t="n">
        <v>1548052</v>
      </c>
      <c r="B755" s="76" t="s">
        <v>3962</v>
      </c>
      <c r="C755" s="76" t="s">
        <v>2412</v>
      </c>
      <c r="D755" s="76" t="n">
        <v>3736627</v>
      </c>
      <c r="E755" s="76" t="s">
        <v>132</v>
      </c>
      <c r="F755" s="76" t="s">
        <v>109</v>
      </c>
      <c r="H755" s="78" t="n">
        <v>41804</v>
      </c>
      <c r="I755" s="76" t="s">
        <v>190</v>
      </c>
      <c r="J755" s="76" t="n">
        <v>-11</v>
      </c>
      <c r="K755" s="76" t="s">
        <v>41</v>
      </c>
      <c r="M755" s="76" t="s">
        <v>124</v>
      </c>
      <c r="N755" s="79" t="s">
        <v>278</v>
      </c>
      <c r="O755" s="76" t="s">
        <v>279</v>
      </c>
      <c r="P755" s="78" t="n">
        <v>45560</v>
      </c>
      <c r="Q755" s="76" t="s">
        <v>114</v>
      </c>
      <c r="R755" s="78" t="n">
        <v>45248</v>
      </c>
      <c r="T755" s="76" t="s">
        <v>115</v>
      </c>
      <c r="U755" s="76" t="n">
        <v>506</v>
      </c>
      <c r="X755" s="76" t="n">
        <v>5</v>
      </c>
      <c r="Y755" s="76" t="s">
        <v>116</v>
      </c>
      <c r="AC755" s="76" t="s">
        <v>117</v>
      </c>
      <c r="AD755" s="76" t="s">
        <v>3967</v>
      </c>
      <c r="AE755" s="76" t="n">
        <v>37190</v>
      </c>
      <c r="AF755" s="76" t="s">
        <v>3968</v>
      </c>
      <c r="AI755" s="79" t="s">
        <v>3965</v>
      </c>
      <c r="AJ755" s="79" t="s">
        <v>3969</v>
      </c>
      <c r="AK755" s="76" t="s">
        <v>3970</v>
      </c>
      <c r="AL755" s="76" t="n">
        <v>0</v>
      </c>
      <c r="AM755" s="76" t="n">
        <v>0</v>
      </c>
    </row>
    <row r="756" customFormat="false" ht="15" hidden="false" customHeight="false" outlineLevel="0" collapsed="false">
      <c r="A756" s="76" t="n">
        <v>1624698</v>
      </c>
      <c r="B756" s="76" t="s">
        <v>3971</v>
      </c>
      <c r="C756" s="76" t="s">
        <v>1125</v>
      </c>
      <c r="D756" s="76" t="n">
        <v>4116464</v>
      </c>
      <c r="E756" s="76" t="s">
        <v>132</v>
      </c>
      <c r="H756" s="78" t="n">
        <v>22013</v>
      </c>
      <c r="I756" s="76" t="s">
        <v>267</v>
      </c>
      <c r="J756" s="76" t="s">
        <v>268</v>
      </c>
      <c r="K756" s="76" t="s">
        <v>41</v>
      </c>
      <c r="M756" s="76" t="s">
        <v>286</v>
      </c>
      <c r="N756" s="79" t="s">
        <v>287</v>
      </c>
      <c r="O756" s="76" t="s">
        <v>288</v>
      </c>
      <c r="P756" s="78" t="n">
        <v>45622</v>
      </c>
      <c r="Q756" s="76" t="s">
        <v>114</v>
      </c>
      <c r="R756" s="78" t="n">
        <v>45559</v>
      </c>
      <c r="S756" s="78" t="n">
        <v>45552</v>
      </c>
      <c r="T756" s="76" t="s">
        <v>201</v>
      </c>
      <c r="U756" s="76" t="n">
        <v>527</v>
      </c>
      <c r="X756" s="76" t="n">
        <v>5</v>
      </c>
      <c r="Y756" s="76" t="s">
        <v>116</v>
      </c>
      <c r="AC756" s="76" t="s">
        <v>117</v>
      </c>
      <c r="AD756" s="76" t="s">
        <v>3972</v>
      </c>
      <c r="AE756" s="76" t="n">
        <v>41150</v>
      </c>
      <c r="AF756" s="76" t="s">
        <v>3973</v>
      </c>
      <c r="AJ756" s="79" t="s">
        <v>3974</v>
      </c>
      <c r="AK756" s="76" t="s">
        <v>3975</v>
      </c>
      <c r="AL756" s="76" t="n">
        <v>1</v>
      </c>
      <c r="AM756" s="76" t="n">
        <v>0</v>
      </c>
    </row>
    <row r="757" customFormat="false" ht="15" hidden="false" customHeight="false" outlineLevel="0" collapsed="false">
      <c r="A757" s="76" t="n">
        <v>1390488</v>
      </c>
      <c r="B757" s="76" t="s">
        <v>3976</v>
      </c>
      <c r="C757" s="76" t="s">
        <v>517</v>
      </c>
      <c r="D757" s="76" t="n">
        <v>4532986</v>
      </c>
      <c r="E757" s="76" t="s">
        <v>132</v>
      </c>
      <c r="F757" s="76" t="s">
        <v>132</v>
      </c>
      <c r="H757" s="78" t="n">
        <v>24976</v>
      </c>
      <c r="I757" s="76" t="s">
        <v>321</v>
      </c>
      <c r="J757" s="76" t="s">
        <v>322</v>
      </c>
      <c r="K757" s="76" t="s">
        <v>41</v>
      </c>
      <c r="M757" s="76" t="s">
        <v>134</v>
      </c>
      <c r="N757" s="79" t="s">
        <v>145</v>
      </c>
      <c r="O757" s="76" t="s">
        <v>146</v>
      </c>
      <c r="P757" s="78" t="n">
        <v>45549</v>
      </c>
      <c r="Q757" s="76" t="s">
        <v>114</v>
      </c>
      <c r="R757" s="78" t="n">
        <v>44595</v>
      </c>
      <c r="S757" s="78" t="n">
        <v>44587</v>
      </c>
      <c r="T757" s="76" t="s">
        <v>183</v>
      </c>
      <c r="U757" s="76" t="n">
        <v>514</v>
      </c>
      <c r="X757" s="76" t="n">
        <v>5</v>
      </c>
      <c r="Y757" s="76" t="s">
        <v>116</v>
      </c>
      <c r="AC757" s="76" t="s">
        <v>117</v>
      </c>
      <c r="AD757" s="76" t="s">
        <v>3977</v>
      </c>
      <c r="AE757" s="76" t="n">
        <v>28140</v>
      </c>
      <c r="AF757" s="76" t="s">
        <v>3978</v>
      </c>
      <c r="AI757" s="79" t="s">
        <v>3979</v>
      </c>
      <c r="AJ757" s="79" t="s">
        <v>3980</v>
      </c>
      <c r="AK757" s="76" t="s">
        <v>3981</v>
      </c>
      <c r="AL757" s="76" t="n">
        <v>1</v>
      </c>
      <c r="AM757" s="76" t="n">
        <v>0</v>
      </c>
    </row>
    <row r="758" customFormat="false" ht="15" hidden="false" customHeight="false" outlineLevel="0" collapsed="false">
      <c r="A758" s="76" t="n">
        <v>1340717</v>
      </c>
      <c r="B758" s="76" t="s">
        <v>3982</v>
      </c>
      <c r="C758" s="76" t="s">
        <v>3983</v>
      </c>
      <c r="D758" s="76" t="n">
        <v>4532360</v>
      </c>
      <c r="E758" s="76" t="s">
        <v>132</v>
      </c>
      <c r="F758" s="76" t="s">
        <v>132</v>
      </c>
      <c r="H758" s="78" t="n">
        <v>28478</v>
      </c>
      <c r="I758" s="76" t="s">
        <v>197</v>
      </c>
      <c r="J758" s="76" t="s">
        <v>198</v>
      </c>
      <c r="K758" s="76" t="s">
        <v>41</v>
      </c>
      <c r="M758" s="76" t="s">
        <v>134</v>
      </c>
      <c r="N758" s="79" t="s">
        <v>2537</v>
      </c>
      <c r="O758" s="76" t="s">
        <v>2538</v>
      </c>
      <c r="P758" s="78" t="n">
        <v>45539</v>
      </c>
      <c r="Q758" s="76" t="s">
        <v>114</v>
      </c>
      <c r="R758" s="78" t="n">
        <v>44453</v>
      </c>
      <c r="S758" s="78" t="n">
        <v>45518</v>
      </c>
      <c r="T758" s="76" t="s">
        <v>201</v>
      </c>
      <c r="U758" s="76" t="n">
        <v>780</v>
      </c>
      <c r="X758" s="76" t="n">
        <v>7</v>
      </c>
      <c r="Y758" s="76" t="s">
        <v>116</v>
      </c>
      <c r="AC758" s="76" t="s">
        <v>117</v>
      </c>
      <c r="AD758" s="76" t="s">
        <v>1236</v>
      </c>
      <c r="AE758" s="76" t="n">
        <v>45520</v>
      </c>
      <c r="AF758" s="76" t="s">
        <v>3984</v>
      </c>
      <c r="AJ758" s="79" t="s">
        <v>3985</v>
      </c>
      <c r="AK758" s="76" t="s">
        <v>3986</v>
      </c>
      <c r="AL758" s="76" t="n">
        <v>0</v>
      </c>
      <c r="AM758" s="76" t="n">
        <v>0</v>
      </c>
    </row>
    <row r="759" customFormat="false" ht="15" hidden="false" customHeight="false" outlineLevel="0" collapsed="false">
      <c r="A759" s="76" t="n">
        <v>15007</v>
      </c>
      <c r="B759" s="76" t="s">
        <v>3987</v>
      </c>
      <c r="C759" s="76" t="s">
        <v>593</v>
      </c>
      <c r="D759" s="76" t="n">
        <v>181503</v>
      </c>
      <c r="E759" s="76" t="s">
        <v>132</v>
      </c>
      <c r="F759" s="76" t="s">
        <v>132</v>
      </c>
      <c r="H759" s="78" t="n">
        <v>23156</v>
      </c>
      <c r="I759" s="76" t="s">
        <v>267</v>
      </c>
      <c r="J759" s="76" t="s">
        <v>268</v>
      </c>
      <c r="K759" s="76" t="s">
        <v>41</v>
      </c>
      <c r="M759" s="76" t="s">
        <v>111</v>
      </c>
      <c r="N759" s="79" t="s">
        <v>703</v>
      </c>
      <c r="O759" s="76" t="s">
        <v>704</v>
      </c>
      <c r="P759" s="78" t="n">
        <v>45542</v>
      </c>
      <c r="Q759" s="76" t="s">
        <v>114</v>
      </c>
      <c r="R759" s="78" t="n">
        <v>37432</v>
      </c>
      <c r="S759" s="78" t="n">
        <v>45254</v>
      </c>
      <c r="T759" s="76" t="s">
        <v>201</v>
      </c>
      <c r="U759" s="76" t="n">
        <v>1116</v>
      </c>
      <c r="X759" s="76" t="n">
        <v>11</v>
      </c>
      <c r="Y759" s="76" t="s">
        <v>116</v>
      </c>
      <c r="AC759" s="76" t="s">
        <v>117</v>
      </c>
      <c r="AD759" s="76" t="s">
        <v>705</v>
      </c>
      <c r="AE759" s="76" t="n">
        <v>18390</v>
      </c>
      <c r="AF759" s="76" t="s">
        <v>3988</v>
      </c>
      <c r="AI759" s="79" t="s">
        <v>3989</v>
      </c>
      <c r="AJ759" s="79" t="s">
        <v>3990</v>
      </c>
      <c r="AK759" s="76" t="s">
        <v>3991</v>
      </c>
      <c r="AL759" s="76" t="n">
        <v>0</v>
      </c>
      <c r="AM759" s="76" t="n">
        <v>0</v>
      </c>
    </row>
    <row r="760" customFormat="false" ht="15" hidden="false" customHeight="false" outlineLevel="0" collapsed="false">
      <c r="A760" s="76" t="n">
        <v>1563379</v>
      </c>
      <c r="B760" s="76" t="s">
        <v>3992</v>
      </c>
      <c r="C760" s="76" t="s">
        <v>3993</v>
      </c>
      <c r="D760" s="76" t="n">
        <v>4539570</v>
      </c>
      <c r="E760" s="76" t="s">
        <v>109</v>
      </c>
      <c r="F760" s="76" t="s">
        <v>109</v>
      </c>
      <c r="H760" s="78" t="n">
        <v>22616</v>
      </c>
      <c r="I760" s="76" t="s">
        <v>267</v>
      </c>
      <c r="J760" s="76" t="s">
        <v>268</v>
      </c>
      <c r="K760" s="76" t="s">
        <v>41</v>
      </c>
      <c r="M760" s="76" t="s">
        <v>134</v>
      </c>
      <c r="N760" s="79" t="s">
        <v>737</v>
      </c>
      <c r="O760" s="76" t="s">
        <v>738</v>
      </c>
      <c r="P760" s="78" t="n">
        <v>45576</v>
      </c>
      <c r="Q760" s="76" t="s">
        <v>114</v>
      </c>
      <c r="R760" s="78" t="n">
        <v>45331</v>
      </c>
      <c r="S760" s="78" t="n">
        <v>45321</v>
      </c>
      <c r="T760" s="76" t="s">
        <v>183</v>
      </c>
      <c r="U760" s="76" t="n">
        <v>500</v>
      </c>
      <c r="X760" s="76" t="n">
        <v>5</v>
      </c>
      <c r="Y760" s="76" t="s">
        <v>116</v>
      </c>
      <c r="AC760" s="76" t="s">
        <v>117</v>
      </c>
      <c r="AD760" s="76" t="s">
        <v>3994</v>
      </c>
      <c r="AE760" s="76" t="n">
        <v>45300</v>
      </c>
      <c r="AF760" s="76" t="s">
        <v>3995</v>
      </c>
      <c r="AJ760" s="79" t="s">
        <v>3996</v>
      </c>
      <c r="AK760" s="76" t="s">
        <v>3997</v>
      </c>
      <c r="AL760" s="76" t="n">
        <v>0</v>
      </c>
      <c r="AM760" s="76" t="n">
        <v>0</v>
      </c>
    </row>
    <row r="761" customFormat="false" ht="15" hidden="false" customHeight="false" outlineLevel="0" collapsed="false">
      <c r="A761" s="76" t="n">
        <v>405229</v>
      </c>
      <c r="B761" s="76" t="s">
        <v>3992</v>
      </c>
      <c r="C761" s="76" t="s">
        <v>266</v>
      </c>
      <c r="D761" s="76" t="n">
        <v>4515391</v>
      </c>
      <c r="E761" s="76" t="s">
        <v>475</v>
      </c>
      <c r="F761" s="76" t="s">
        <v>132</v>
      </c>
      <c r="H761" s="78" t="n">
        <v>23619</v>
      </c>
      <c r="I761" s="76" t="s">
        <v>267</v>
      </c>
      <c r="J761" s="76" t="s">
        <v>268</v>
      </c>
      <c r="K761" s="76" t="s">
        <v>41</v>
      </c>
      <c r="M761" s="76" t="s">
        <v>134</v>
      </c>
      <c r="N761" s="79" t="s">
        <v>737</v>
      </c>
      <c r="O761" s="76" t="s">
        <v>738</v>
      </c>
      <c r="P761" s="78" t="n">
        <v>45477</v>
      </c>
      <c r="Q761" s="76" t="s">
        <v>114</v>
      </c>
      <c r="R761" s="78" t="n">
        <v>37993</v>
      </c>
      <c r="S761" s="78" t="n">
        <v>44825</v>
      </c>
      <c r="T761" s="76" t="s">
        <v>183</v>
      </c>
      <c r="U761" s="76" t="n">
        <v>852</v>
      </c>
      <c r="X761" s="76" t="n">
        <v>8</v>
      </c>
      <c r="Y761" s="76" t="s">
        <v>116</v>
      </c>
      <c r="AC761" s="76" t="s">
        <v>117</v>
      </c>
      <c r="AD761" s="76" t="s">
        <v>3998</v>
      </c>
      <c r="AE761" s="76" t="n">
        <v>45300</v>
      </c>
      <c r="AF761" s="76" t="s">
        <v>3999</v>
      </c>
      <c r="AG761" s="76" t="s">
        <v>4000</v>
      </c>
      <c r="AI761" s="79" t="s">
        <v>4001</v>
      </c>
      <c r="AJ761" s="79" t="s">
        <v>4002</v>
      </c>
      <c r="AK761" s="76" t="s">
        <v>4003</v>
      </c>
      <c r="AL761" s="76" t="n">
        <v>0</v>
      </c>
      <c r="AM761" s="76" t="n">
        <v>0</v>
      </c>
    </row>
    <row r="762" customFormat="false" ht="15" hidden="false" customHeight="false" outlineLevel="0" collapsed="false">
      <c r="A762" s="76" t="n">
        <v>1375197</v>
      </c>
      <c r="B762" s="76" t="s">
        <v>4004</v>
      </c>
      <c r="C762" s="76" t="s">
        <v>1766</v>
      </c>
      <c r="D762" s="76" t="n">
        <v>4532769</v>
      </c>
      <c r="E762" s="76" t="s">
        <v>109</v>
      </c>
      <c r="F762" s="76" t="s">
        <v>109</v>
      </c>
      <c r="H762" s="78" t="n">
        <v>40646</v>
      </c>
      <c r="I762" s="76" t="s">
        <v>144</v>
      </c>
      <c r="J762" s="76" t="n">
        <v>-14</v>
      </c>
      <c r="K762" s="76" t="s">
        <v>41</v>
      </c>
      <c r="M762" s="76" t="s">
        <v>134</v>
      </c>
      <c r="N762" s="79" t="s">
        <v>349</v>
      </c>
      <c r="O762" s="76" t="s">
        <v>350</v>
      </c>
      <c r="P762" s="78" t="n">
        <v>45617</v>
      </c>
      <c r="Q762" s="76" t="s">
        <v>114</v>
      </c>
      <c r="R762" s="78" t="n">
        <v>44516</v>
      </c>
      <c r="T762" s="76" t="s">
        <v>115</v>
      </c>
      <c r="U762" s="76" t="n">
        <v>500</v>
      </c>
      <c r="X762" s="76" t="n">
        <v>5</v>
      </c>
      <c r="Y762" s="76" t="s">
        <v>116</v>
      </c>
      <c r="AC762" s="76" t="s">
        <v>117</v>
      </c>
      <c r="AD762" s="76" t="s">
        <v>351</v>
      </c>
      <c r="AE762" s="76" t="n">
        <v>45160</v>
      </c>
      <c r="AF762" s="76" t="s">
        <v>352</v>
      </c>
      <c r="AK762" s="76" t="s">
        <v>353</v>
      </c>
      <c r="AL762" s="76" t="n">
        <v>0</v>
      </c>
      <c r="AM762" s="76" t="n">
        <v>0</v>
      </c>
    </row>
    <row r="763" customFormat="false" ht="15" hidden="false" customHeight="false" outlineLevel="0" collapsed="false">
      <c r="A763" s="76" t="n">
        <v>1540123</v>
      </c>
      <c r="B763" s="76" t="s">
        <v>4005</v>
      </c>
      <c r="C763" s="76" t="s">
        <v>1428</v>
      </c>
      <c r="D763" s="76" t="n">
        <v>2817003</v>
      </c>
      <c r="E763" s="76" t="s">
        <v>109</v>
      </c>
      <c r="F763" s="76" t="s">
        <v>109</v>
      </c>
      <c r="H763" s="78" t="n">
        <v>25871</v>
      </c>
      <c r="I763" s="76" t="s">
        <v>208</v>
      </c>
      <c r="J763" s="76" t="s">
        <v>209</v>
      </c>
      <c r="K763" s="76" t="s">
        <v>41</v>
      </c>
      <c r="M763" s="76" t="s">
        <v>155</v>
      </c>
      <c r="N763" s="79" t="s">
        <v>564</v>
      </c>
      <c r="O763" s="76" t="s">
        <v>565</v>
      </c>
      <c r="P763" s="78" t="n">
        <v>45602</v>
      </c>
      <c r="Q763" s="76" t="s">
        <v>114</v>
      </c>
      <c r="R763" s="78" t="n">
        <v>45219</v>
      </c>
      <c r="S763" s="78" t="n">
        <v>45575</v>
      </c>
      <c r="T763" s="76" t="s">
        <v>201</v>
      </c>
      <c r="U763" s="76" t="n">
        <v>500</v>
      </c>
      <c r="X763" s="76" t="n">
        <v>5</v>
      </c>
      <c r="Y763" s="76" t="s">
        <v>116</v>
      </c>
      <c r="AC763" s="76" t="s">
        <v>117</v>
      </c>
      <c r="AD763" s="76" t="s">
        <v>1288</v>
      </c>
      <c r="AE763" s="76" t="n">
        <v>28000</v>
      </c>
      <c r="AF763" s="76" t="s">
        <v>4006</v>
      </c>
      <c r="AJ763" s="79" t="s">
        <v>4007</v>
      </c>
      <c r="AK763" s="76" t="s">
        <v>4008</v>
      </c>
      <c r="AL763" s="76" t="n">
        <v>1</v>
      </c>
      <c r="AM763" s="76" t="n">
        <v>1</v>
      </c>
    </row>
    <row r="764" customFormat="false" ht="15" hidden="false" customHeight="false" outlineLevel="0" collapsed="false">
      <c r="A764" s="76" t="n">
        <v>420813</v>
      </c>
      <c r="B764" s="76" t="s">
        <v>4009</v>
      </c>
      <c r="C764" s="76" t="s">
        <v>3629</v>
      </c>
      <c r="D764" s="76" t="n">
        <v>289358</v>
      </c>
      <c r="E764" s="76" t="s">
        <v>132</v>
      </c>
      <c r="F764" s="76" t="s">
        <v>132</v>
      </c>
      <c r="H764" s="78" t="n">
        <v>19307</v>
      </c>
      <c r="I764" s="76" t="s">
        <v>594</v>
      </c>
      <c r="J764" s="76" t="s">
        <v>595</v>
      </c>
      <c r="K764" s="76" t="s">
        <v>41</v>
      </c>
      <c r="M764" s="76" t="s">
        <v>155</v>
      </c>
      <c r="N764" s="79" t="s">
        <v>564</v>
      </c>
      <c r="O764" s="76" t="s">
        <v>565</v>
      </c>
      <c r="P764" s="78" t="n">
        <v>45539</v>
      </c>
      <c r="Q764" s="76" t="s">
        <v>114</v>
      </c>
      <c r="R764" s="78" t="n">
        <v>38146</v>
      </c>
      <c r="S764" s="78" t="n">
        <v>45089</v>
      </c>
      <c r="T764" s="76" t="s">
        <v>183</v>
      </c>
      <c r="U764" s="76" t="n">
        <v>500</v>
      </c>
      <c r="X764" s="76" t="n">
        <v>5</v>
      </c>
      <c r="Y764" s="76" t="s">
        <v>116</v>
      </c>
      <c r="AC764" s="76" t="s">
        <v>117</v>
      </c>
      <c r="AD764" s="76" t="s">
        <v>966</v>
      </c>
      <c r="AE764" s="76" t="n">
        <v>28300</v>
      </c>
      <c r="AF764" s="76" t="s">
        <v>4010</v>
      </c>
      <c r="AJ764" s="79" t="s">
        <v>4011</v>
      </c>
      <c r="AK764" s="76" t="s">
        <v>4012</v>
      </c>
      <c r="AL764" s="76" t="n">
        <v>0</v>
      </c>
      <c r="AM764" s="76" t="n">
        <v>0</v>
      </c>
    </row>
    <row r="765" customFormat="false" ht="15" hidden="false" customHeight="false" outlineLevel="0" collapsed="false">
      <c r="A765" s="76" t="n">
        <v>1029579</v>
      </c>
      <c r="B765" s="76" t="s">
        <v>4013</v>
      </c>
      <c r="C765" s="76" t="s">
        <v>4014</v>
      </c>
      <c r="D765" s="76" t="n">
        <v>3726486</v>
      </c>
      <c r="E765" s="76" t="s">
        <v>109</v>
      </c>
      <c r="H765" s="78" t="n">
        <v>26293</v>
      </c>
      <c r="I765" s="76" t="s">
        <v>208</v>
      </c>
      <c r="J765" s="76" t="s">
        <v>209</v>
      </c>
      <c r="K765" s="76" t="s">
        <v>2</v>
      </c>
      <c r="M765" s="76" t="s">
        <v>124</v>
      </c>
      <c r="N765" s="79" t="s">
        <v>4015</v>
      </c>
      <c r="O765" s="76" t="s">
        <v>4016</v>
      </c>
      <c r="P765" s="78" t="n">
        <v>45543</v>
      </c>
      <c r="Q765" s="76" t="s">
        <v>114</v>
      </c>
      <c r="R765" s="78" t="n">
        <v>41927</v>
      </c>
      <c r="S765" s="78" t="n">
        <v>45558</v>
      </c>
      <c r="T765" s="76" t="s">
        <v>201</v>
      </c>
      <c r="U765" s="76" t="n">
        <v>500</v>
      </c>
      <c r="X765" s="76" t="n">
        <v>5</v>
      </c>
      <c r="Y765" s="76" t="s">
        <v>116</v>
      </c>
      <c r="AC765" s="76" t="s">
        <v>117</v>
      </c>
      <c r="AD765" s="76" t="s">
        <v>4017</v>
      </c>
      <c r="AE765" s="76" t="n">
        <v>37150</v>
      </c>
      <c r="AF765" s="76" t="s">
        <v>4018</v>
      </c>
      <c r="AJ765" s="79" t="s">
        <v>4019</v>
      </c>
      <c r="AK765" s="76" t="s">
        <v>4020</v>
      </c>
      <c r="AL765" s="76" t="n">
        <v>1</v>
      </c>
      <c r="AM765" s="76" t="n">
        <v>0</v>
      </c>
    </row>
    <row r="766" customFormat="false" ht="15" hidden="false" customHeight="false" outlineLevel="0" collapsed="false">
      <c r="A766" s="76" t="n">
        <v>972504</v>
      </c>
      <c r="B766" s="76" t="s">
        <v>4013</v>
      </c>
      <c r="C766" s="76" t="s">
        <v>331</v>
      </c>
      <c r="D766" s="76" t="n">
        <v>3725458</v>
      </c>
      <c r="E766" s="76" t="s">
        <v>109</v>
      </c>
      <c r="H766" s="78" t="n">
        <v>37677</v>
      </c>
      <c r="I766" s="76" t="s">
        <v>23</v>
      </c>
      <c r="J766" s="76" t="n">
        <v>-40</v>
      </c>
      <c r="K766" s="76" t="s">
        <v>41</v>
      </c>
      <c r="M766" s="76" t="s">
        <v>124</v>
      </c>
      <c r="N766" s="79" t="s">
        <v>4015</v>
      </c>
      <c r="O766" s="76" t="s">
        <v>4016</v>
      </c>
      <c r="P766" s="78" t="n">
        <v>45543</v>
      </c>
      <c r="Q766" s="76" t="s">
        <v>114</v>
      </c>
      <c r="R766" s="78" t="n">
        <v>41560</v>
      </c>
      <c r="S766" s="78" t="n">
        <v>45558</v>
      </c>
      <c r="T766" s="76" t="s">
        <v>201</v>
      </c>
      <c r="U766" s="76" t="n">
        <v>500</v>
      </c>
      <c r="X766" s="76" t="n">
        <v>5</v>
      </c>
      <c r="Y766" s="76" t="s">
        <v>116</v>
      </c>
      <c r="AC766" s="76" t="s">
        <v>117</v>
      </c>
      <c r="AD766" s="76" t="s">
        <v>4017</v>
      </c>
      <c r="AE766" s="76" t="n">
        <v>37150</v>
      </c>
      <c r="AF766" s="76" t="s">
        <v>4021</v>
      </c>
      <c r="AG766" s="76" t="s">
        <v>4022</v>
      </c>
      <c r="AI766" s="79" t="s">
        <v>4023</v>
      </c>
      <c r="AK766" s="76" t="s">
        <v>4024</v>
      </c>
      <c r="AL766" s="76" t="n">
        <v>1</v>
      </c>
      <c r="AM766" s="76" t="n">
        <v>0</v>
      </c>
    </row>
    <row r="767" customFormat="false" ht="15" hidden="false" customHeight="false" outlineLevel="0" collapsed="false">
      <c r="A767" s="76" t="n">
        <v>15148</v>
      </c>
      <c r="B767" s="76" t="s">
        <v>4025</v>
      </c>
      <c r="C767" s="76" t="s">
        <v>3911</v>
      </c>
      <c r="D767" s="76" t="n">
        <v>36658</v>
      </c>
      <c r="E767" s="76" t="s">
        <v>475</v>
      </c>
      <c r="F767" s="76" t="s">
        <v>132</v>
      </c>
      <c r="H767" s="78" t="n">
        <v>16977</v>
      </c>
      <c r="I767" s="76" t="s">
        <v>686</v>
      </c>
      <c r="J767" s="76" t="s">
        <v>687</v>
      </c>
      <c r="K767" s="76" t="s">
        <v>41</v>
      </c>
      <c r="M767" s="76" t="s">
        <v>269</v>
      </c>
      <c r="N767" s="79" t="s">
        <v>1360</v>
      </c>
      <c r="O767" s="76" t="s">
        <v>1361</v>
      </c>
      <c r="P767" s="78" t="n">
        <v>45481</v>
      </c>
      <c r="Q767" s="76" t="s">
        <v>114</v>
      </c>
      <c r="R767" s="78" t="n">
        <v>37432</v>
      </c>
      <c r="T767" s="76" t="s">
        <v>325</v>
      </c>
      <c r="U767" s="76" t="n">
        <v>500</v>
      </c>
      <c r="X767" s="76" t="n">
        <v>5</v>
      </c>
      <c r="Y767" s="76" t="s">
        <v>116</v>
      </c>
      <c r="AC767" s="76" t="s">
        <v>117</v>
      </c>
      <c r="AD767" s="76" t="s">
        <v>1230</v>
      </c>
      <c r="AE767" s="76" t="n">
        <v>36000</v>
      </c>
      <c r="AF767" s="76" t="s">
        <v>4026</v>
      </c>
      <c r="AI767" s="79" t="s">
        <v>4027</v>
      </c>
      <c r="AJ767" s="79" t="s">
        <v>4028</v>
      </c>
      <c r="AK767" s="76" t="s">
        <v>4029</v>
      </c>
      <c r="AL767" s="76" t="n">
        <v>0</v>
      </c>
      <c r="AM767" s="76" t="n">
        <v>0</v>
      </c>
    </row>
    <row r="768" customFormat="false" ht="15" hidden="false" customHeight="false" outlineLevel="0" collapsed="false">
      <c r="A768" s="76" t="n">
        <v>1670266</v>
      </c>
      <c r="B768" s="76" t="s">
        <v>4030</v>
      </c>
      <c r="C768" s="76" t="s">
        <v>1611</v>
      </c>
      <c r="D768" s="76" t="n">
        <v>4541185</v>
      </c>
      <c r="E768" s="76" t="s">
        <v>109</v>
      </c>
      <c r="H768" s="78" t="n">
        <v>40567</v>
      </c>
      <c r="I768" s="76" t="s">
        <v>144</v>
      </c>
      <c r="J768" s="76" t="n">
        <v>-14</v>
      </c>
      <c r="K768" s="76" t="s">
        <v>41</v>
      </c>
      <c r="M768" s="76" t="s">
        <v>134</v>
      </c>
      <c r="N768" s="79" t="s">
        <v>349</v>
      </c>
      <c r="O768" s="76" t="s">
        <v>350</v>
      </c>
      <c r="P768" s="78" t="n">
        <v>45640</v>
      </c>
      <c r="Q768" s="76" t="s">
        <v>114</v>
      </c>
      <c r="R768" s="78" t="n">
        <v>45640</v>
      </c>
      <c r="T768" s="76" t="s">
        <v>115</v>
      </c>
      <c r="U768" s="76" t="n">
        <v>500</v>
      </c>
      <c r="X768" s="76" t="n">
        <v>5</v>
      </c>
      <c r="Y768" s="76" t="s">
        <v>116</v>
      </c>
      <c r="AC768" s="76" t="s">
        <v>117</v>
      </c>
      <c r="AD768" s="76" t="s">
        <v>974</v>
      </c>
      <c r="AE768" s="76" t="n">
        <v>45100</v>
      </c>
      <c r="AF768" s="76" t="s">
        <v>4031</v>
      </c>
      <c r="AI768" s="79" t="s">
        <v>4032</v>
      </c>
      <c r="AJ768" s="79" t="s">
        <v>4033</v>
      </c>
      <c r="AK768" s="76" t="s">
        <v>4034</v>
      </c>
      <c r="AL768" s="76" t="n">
        <v>0</v>
      </c>
      <c r="AM768" s="76" t="n">
        <v>0</v>
      </c>
    </row>
    <row r="769" customFormat="false" ht="15" hidden="false" customHeight="false" outlineLevel="0" collapsed="false">
      <c r="A769" s="76" t="n">
        <v>1535942</v>
      </c>
      <c r="B769" s="76" t="s">
        <v>4035</v>
      </c>
      <c r="C769" s="76" t="s">
        <v>4036</v>
      </c>
      <c r="D769" s="76" t="n">
        <v>4116027</v>
      </c>
      <c r="E769" s="76" t="s">
        <v>109</v>
      </c>
      <c r="F769" s="76" t="s">
        <v>109</v>
      </c>
      <c r="H769" s="78" t="n">
        <v>42499</v>
      </c>
      <c r="I769" s="76" t="s">
        <v>109</v>
      </c>
      <c r="J769" s="76" t="n">
        <v>-9</v>
      </c>
      <c r="K769" s="76" t="s">
        <v>41</v>
      </c>
      <c r="M769" s="76" t="s">
        <v>286</v>
      </c>
      <c r="N769" s="79" t="s">
        <v>572</v>
      </c>
      <c r="O769" s="76" t="s">
        <v>573</v>
      </c>
      <c r="P769" s="78" t="n">
        <v>45569</v>
      </c>
      <c r="Q769" s="76" t="s">
        <v>114</v>
      </c>
      <c r="R769" s="78" t="n">
        <v>45211</v>
      </c>
      <c r="T769" s="76" t="s">
        <v>325</v>
      </c>
      <c r="U769" s="76" t="n">
        <v>500</v>
      </c>
      <c r="X769" s="76" t="n">
        <v>5</v>
      </c>
      <c r="Y769" s="76" t="s">
        <v>116</v>
      </c>
      <c r="AC769" s="76" t="s">
        <v>117</v>
      </c>
      <c r="AD769" s="76" t="s">
        <v>4037</v>
      </c>
      <c r="AE769" s="76" t="n">
        <v>41370</v>
      </c>
      <c r="AF769" s="76" t="s">
        <v>4038</v>
      </c>
      <c r="AK769" s="76" t="s">
        <v>578</v>
      </c>
      <c r="AL769" s="76" t="n">
        <v>0</v>
      </c>
      <c r="AM769" s="76" t="n">
        <v>0</v>
      </c>
    </row>
    <row r="770" customFormat="false" ht="15" hidden="false" customHeight="false" outlineLevel="0" collapsed="false">
      <c r="A770" s="76" t="n">
        <v>546735</v>
      </c>
      <c r="B770" s="76" t="s">
        <v>4039</v>
      </c>
      <c r="C770" s="76" t="s">
        <v>1248</v>
      </c>
      <c r="D770" s="76" t="n">
        <v>3718512</v>
      </c>
      <c r="E770" s="76" t="s">
        <v>132</v>
      </c>
      <c r="F770" s="76" t="s">
        <v>132</v>
      </c>
      <c r="H770" s="78" t="n">
        <v>24099</v>
      </c>
      <c r="I770" s="76" t="s">
        <v>321</v>
      </c>
      <c r="J770" s="76" t="s">
        <v>322</v>
      </c>
      <c r="K770" s="76" t="s">
        <v>41</v>
      </c>
      <c r="M770" s="76" t="s">
        <v>124</v>
      </c>
      <c r="N770" s="79" t="s">
        <v>4015</v>
      </c>
      <c r="O770" s="76" t="s">
        <v>4016</v>
      </c>
      <c r="P770" s="78" t="n">
        <v>45543</v>
      </c>
      <c r="Q770" s="76" t="s">
        <v>114</v>
      </c>
      <c r="R770" s="78" t="n">
        <v>38995</v>
      </c>
      <c r="S770" s="78" t="n">
        <v>45547</v>
      </c>
      <c r="T770" s="76" t="s">
        <v>201</v>
      </c>
      <c r="U770" s="76" t="n">
        <v>920</v>
      </c>
      <c r="X770" s="76" t="n">
        <v>9</v>
      </c>
      <c r="Y770" s="76" t="s">
        <v>116</v>
      </c>
      <c r="AC770" s="76" t="s">
        <v>117</v>
      </c>
      <c r="AD770" s="76" t="s">
        <v>4040</v>
      </c>
      <c r="AE770" s="76" t="n">
        <v>41400</v>
      </c>
      <c r="AF770" s="76" t="s">
        <v>4041</v>
      </c>
      <c r="AJ770" s="79" t="s">
        <v>4042</v>
      </c>
      <c r="AK770" s="76" t="s">
        <v>4043</v>
      </c>
      <c r="AL770" s="76" t="n">
        <v>1</v>
      </c>
      <c r="AM770" s="76" t="n">
        <v>0</v>
      </c>
    </row>
    <row r="771" customFormat="false" ht="15" hidden="false" customHeight="false" outlineLevel="0" collapsed="false">
      <c r="A771" s="76" t="n">
        <v>344051</v>
      </c>
      <c r="B771" s="76" t="s">
        <v>4044</v>
      </c>
      <c r="C771" s="76" t="s">
        <v>320</v>
      </c>
      <c r="D771" s="76" t="n">
        <v>418211</v>
      </c>
      <c r="E771" s="76" t="s">
        <v>132</v>
      </c>
      <c r="H771" s="78" t="n">
        <v>24559</v>
      </c>
      <c r="I771" s="76" t="s">
        <v>321</v>
      </c>
      <c r="J771" s="76" t="s">
        <v>322</v>
      </c>
      <c r="K771" s="76" t="s">
        <v>41</v>
      </c>
      <c r="M771" s="76" t="s">
        <v>286</v>
      </c>
      <c r="N771" s="79" t="s">
        <v>2544</v>
      </c>
      <c r="O771" s="76" t="s">
        <v>2545</v>
      </c>
      <c r="P771" s="78" t="n">
        <v>45559</v>
      </c>
      <c r="Q771" s="76" t="s">
        <v>114</v>
      </c>
      <c r="R771" s="78" t="n">
        <v>37649</v>
      </c>
      <c r="S771" s="78" t="n">
        <v>45552</v>
      </c>
      <c r="T771" s="76" t="s">
        <v>201</v>
      </c>
      <c r="U771" s="76" t="n">
        <v>661</v>
      </c>
      <c r="X771" s="76" t="n">
        <v>6</v>
      </c>
      <c r="Y771" s="76" t="s">
        <v>116</v>
      </c>
      <c r="AC771" s="76" t="s">
        <v>117</v>
      </c>
      <c r="AD771" s="76" t="s">
        <v>4045</v>
      </c>
      <c r="AE771" s="76" t="n">
        <v>41100</v>
      </c>
      <c r="AF771" s="76" t="s">
        <v>4046</v>
      </c>
      <c r="AJ771" s="79" t="s">
        <v>4047</v>
      </c>
      <c r="AK771" s="76" t="s">
        <v>4048</v>
      </c>
      <c r="AL771" s="76" t="n">
        <v>0</v>
      </c>
      <c r="AM771" s="76" t="n">
        <v>0</v>
      </c>
    </row>
    <row r="772" customFormat="false" ht="15" hidden="false" customHeight="false" outlineLevel="0" collapsed="false">
      <c r="A772" s="76" t="n">
        <v>15499</v>
      </c>
      <c r="B772" s="76" t="s">
        <v>4049</v>
      </c>
      <c r="C772" s="76" t="s">
        <v>4050</v>
      </c>
      <c r="D772" s="76" t="n">
        <v>371278</v>
      </c>
      <c r="E772" s="76" t="s">
        <v>132</v>
      </c>
      <c r="F772" s="76" t="s">
        <v>132</v>
      </c>
      <c r="H772" s="78" t="n">
        <v>15513</v>
      </c>
      <c r="I772" s="76" t="s">
        <v>2455</v>
      </c>
      <c r="J772" s="76" t="s">
        <v>2456</v>
      </c>
      <c r="K772" s="76" t="s">
        <v>41</v>
      </c>
      <c r="M772" s="76" t="s">
        <v>124</v>
      </c>
      <c r="N772" s="79" t="s">
        <v>4051</v>
      </c>
      <c r="O772" s="76" t="s">
        <v>4052</v>
      </c>
      <c r="P772" s="78" t="n">
        <v>45549</v>
      </c>
      <c r="Q772" s="76" t="s">
        <v>114</v>
      </c>
      <c r="R772" s="78" t="n">
        <v>37432</v>
      </c>
      <c r="S772" s="78" t="n">
        <v>45506</v>
      </c>
      <c r="T772" s="76" t="s">
        <v>201</v>
      </c>
      <c r="U772" s="76" t="n">
        <v>548</v>
      </c>
      <c r="X772" s="76" t="n">
        <v>5</v>
      </c>
      <c r="Y772" s="76" t="s">
        <v>116</v>
      </c>
      <c r="AC772" s="76" t="s">
        <v>117</v>
      </c>
      <c r="AD772" s="76" t="s">
        <v>3664</v>
      </c>
      <c r="AE772" s="76" t="n">
        <v>37270</v>
      </c>
      <c r="AF772" s="76" t="s">
        <v>4053</v>
      </c>
      <c r="AI772" s="79" t="s">
        <v>4054</v>
      </c>
      <c r="AK772" s="76" t="s">
        <v>4055</v>
      </c>
      <c r="AL772" s="76" t="n">
        <v>0</v>
      </c>
      <c r="AM772" s="76" t="n">
        <v>0</v>
      </c>
    </row>
    <row r="773" customFormat="false" ht="15" hidden="false" customHeight="false" outlineLevel="0" collapsed="false">
      <c r="A773" s="76" t="n">
        <v>1599386</v>
      </c>
      <c r="B773" s="76" t="s">
        <v>4056</v>
      </c>
      <c r="C773" s="76" t="s">
        <v>765</v>
      </c>
      <c r="D773" s="76" t="n">
        <v>1811940</v>
      </c>
      <c r="E773" s="76" t="s">
        <v>132</v>
      </c>
      <c r="H773" s="78" t="n">
        <v>39990</v>
      </c>
      <c r="I773" s="76" t="s">
        <v>133</v>
      </c>
      <c r="J773" s="76" t="n">
        <v>-16</v>
      </c>
      <c r="K773" s="76" t="s">
        <v>41</v>
      </c>
      <c r="M773" s="76" t="s">
        <v>111</v>
      </c>
      <c r="N773" s="79" t="s">
        <v>488</v>
      </c>
      <c r="O773" s="76" t="s">
        <v>489</v>
      </c>
      <c r="P773" s="78" t="n">
        <v>45524</v>
      </c>
      <c r="Q773" s="76" t="s">
        <v>114</v>
      </c>
      <c r="R773" s="78" t="n">
        <v>45524</v>
      </c>
      <c r="T773" s="76" t="s">
        <v>115</v>
      </c>
      <c r="U773" s="76" t="n">
        <v>500</v>
      </c>
      <c r="X773" s="76" t="n">
        <v>5</v>
      </c>
      <c r="Y773" s="76" t="s">
        <v>116</v>
      </c>
      <c r="AC773" s="76" t="s">
        <v>117</v>
      </c>
      <c r="AD773" s="76" t="s">
        <v>4057</v>
      </c>
      <c r="AE773" s="76" t="n">
        <v>18190</v>
      </c>
      <c r="AF773" s="76" t="s">
        <v>4058</v>
      </c>
      <c r="AH773" s="76" t="s">
        <v>4059</v>
      </c>
      <c r="AJ773" s="79" t="s">
        <v>4060</v>
      </c>
      <c r="AK773" s="76" t="s">
        <v>4061</v>
      </c>
      <c r="AL773" s="76" t="n">
        <v>1</v>
      </c>
      <c r="AM773" s="76" t="n">
        <v>0</v>
      </c>
    </row>
    <row r="774" customFormat="false" ht="15" hidden="false" customHeight="false" outlineLevel="0" collapsed="false">
      <c r="A774" s="76" t="n">
        <v>1612019</v>
      </c>
      <c r="B774" s="76" t="s">
        <v>4062</v>
      </c>
      <c r="C774" s="76" t="s">
        <v>2774</v>
      </c>
      <c r="D774" s="76" t="n">
        <v>1811978</v>
      </c>
      <c r="E774" s="76" t="s">
        <v>109</v>
      </c>
      <c r="H774" s="78" t="n">
        <v>42770</v>
      </c>
      <c r="I774" s="76" t="s">
        <v>109</v>
      </c>
      <c r="J774" s="76" t="n">
        <v>-9</v>
      </c>
      <c r="K774" s="76" t="s">
        <v>41</v>
      </c>
      <c r="M774" s="76" t="s">
        <v>111</v>
      </c>
      <c r="N774" s="79" t="s">
        <v>337</v>
      </c>
      <c r="O774" s="76" t="s">
        <v>338</v>
      </c>
      <c r="P774" s="78" t="n">
        <v>45549</v>
      </c>
      <c r="Q774" s="76" t="s">
        <v>114</v>
      </c>
      <c r="R774" s="78" t="n">
        <v>45549</v>
      </c>
      <c r="T774" s="76" t="s">
        <v>115</v>
      </c>
      <c r="U774" s="76" t="n">
        <v>500</v>
      </c>
      <c r="X774" s="76" t="n">
        <v>5</v>
      </c>
      <c r="Y774" s="76" t="s">
        <v>116</v>
      </c>
      <c r="AC774" s="76" t="s">
        <v>117</v>
      </c>
      <c r="AD774" s="76" t="s">
        <v>1537</v>
      </c>
      <c r="AE774" s="76" t="n">
        <v>18500</v>
      </c>
      <c r="AF774" s="76" t="s">
        <v>4063</v>
      </c>
      <c r="AK774" s="76" t="s">
        <v>4064</v>
      </c>
      <c r="AL774" s="76" t="n">
        <v>0</v>
      </c>
      <c r="AM774" s="76" t="n">
        <v>0</v>
      </c>
    </row>
    <row r="775" customFormat="false" ht="15" hidden="false" customHeight="false" outlineLevel="0" collapsed="false">
      <c r="A775" s="76" t="n">
        <v>505516</v>
      </c>
      <c r="B775" s="76" t="s">
        <v>4062</v>
      </c>
      <c r="C775" s="76" t="s">
        <v>336</v>
      </c>
      <c r="D775" s="76" t="n">
        <v>365549</v>
      </c>
      <c r="E775" s="76" t="s">
        <v>132</v>
      </c>
      <c r="F775" s="76" t="s">
        <v>132</v>
      </c>
      <c r="H775" s="78" t="n">
        <v>21102</v>
      </c>
      <c r="I775" s="76" t="s">
        <v>305</v>
      </c>
      <c r="J775" s="76" t="s">
        <v>306</v>
      </c>
      <c r="K775" s="76" t="s">
        <v>41</v>
      </c>
      <c r="M775" s="76" t="s">
        <v>269</v>
      </c>
      <c r="N775" s="79" t="s">
        <v>4065</v>
      </c>
      <c r="O775" s="76" t="s">
        <v>4066</v>
      </c>
      <c r="P775" s="78" t="n">
        <v>45545</v>
      </c>
      <c r="Q775" s="76" t="s">
        <v>114</v>
      </c>
      <c r="R775" s="78" t="n">
        <v>38660</v>
      </c>
      <c r="S775" s="78" t="n">
        <v>44644</v>
      </c>
      <c r="T775" s="76" t="s">
        <v>183</v>
      </c>
      <c r="U775" s="76" t="n">
        <v>675</v>
      </c>
      <c r="X775" s="76" t="n">
        <v>6</v>
      </c>
      <c r="Y775" s="76" t="s">
        <v>116</v>
      </c>
      <c r="AB775" s="78" t="n">
        <v>44743</v>
      </c>
      <c r="AC775" s="76" t="s">
        <v>117</v>
      </c>
      <c r="AD775" s="76" t="s">
        <v>2602</v>
      </c>
      <c r="AE775" s="76" t="n">
        <v>36260</v>
      </c>
      <c r="AF775" s="76" t="s">
        <v>4067</v>
      </c>
      <c r="AJ775" s="79" t="s">
        <v>4068</v>
      </c>
      <c r="AK775" s="76" t="s">
        <v>4069</v>
      </c>
      <c r="AL775" s="76" t="n">
        <v>0</v>
      </c>
      <c r="AM775" s="76" t="n">
        <v>0</v>
      </c>
    </row>
    <row r="776" customFormat="false" ht="15" hidden="false" customHeight="false" outlineLevel="0" collapsed="false">
      <c r="A776" s="76" t="n">
        <v>1625358</v>
      </c>
      <c r="B776" s="76" t="s">
        <v>4070</v>
      </c>
      <c r="C776" s="76" t="s">
        <v>4071</v>
      </c>
      <c r="D776" s="76" t="n">
        <v>3737530</v>
      </c>
      <c r="E776" s="76" t="s">
        <v>109</v>
      </c>
      <c r="H776" s="78" t="n">
        <v>26304</v>
      </c>
      <c r="I776" s="76" t="s">
        <v>208</v>
      </c>
      <c r="J776" s="76" t="s">
        <v>209</v>
      </c>
      <c r="K776" s="76" t="s">
        <v>2</v>
      </c>
      <c r="M776" s="76" t="s">
        <v>124</v>
      </c>
      <c r="N776" s="79" t="s">
        <v>596</v>
      </c>
      <c r="O776" s="76" t="s">
        <v>597</v>
      </c>
      <c r="P776" s="78" t="n">
        <v>45560</v>
      </c>
      <c r="Q776" s="76" t="s">
        <v>114</v>
      </c>
      <c r="R776" s="78" t="n">
        <v>45560</v>
      </c>
      <c r="S776" s="78" t="n">
        <v>45559</v>
      </c>
      <c r="T776" s="76" t="s">
        <v>201</v>
      </c>
      <c r="U776" s="76" t="n">
        <v>500</v>
      </c>
      <c r="X776" s="76" t="n">
        <v>5</v>
      </c>
      <c r="Y776" s="76" t="s">
        <v>116</v>
      </c>
      <c r="AC776" s="76" t="s">
        <v>117</v>
      </c>
      <c r="AD776" s="76" t="s">
        <v>4072</v>
      </c>
      <c r="AE776" s="76" t="n">
        <v>37230</v>
      </c>
      <c r="AF776" s="76" t="s">
        <v>4073</v>
      </c>
      <c r="AJ776" s="79" t="s">
        <v>4074</v>
      </c>
      <c r="AK776" s="76" t="s">
        <v>4075</v>
      </c>
      <c r="AL776" s="76" t="n">
        <v>0</v>
      </c>
      <c r="AM776" s="76" t="n">
        <v>0</v>
      </c>
    </row>
    <row r="777" customFormat="false" ht="15" hidden="false" customHeight="false" outlineLevel="0" collapsed="false">
      <c r="A777" s="76" t="n">
        <v>1644977</v>
      </c>
      <c r="B777" s="76" t="s">
        <v>4070</v>
      </c>
      <c r="C777" s="76" t="s">
        <v>3898</v>
      </c>
      <c r="D777" s="76" t="n">
        <v>3737901</v>
      </c>
      <c r="E777" s="76" t="s">
        <v>109</v>
      </c>
      <c r="H777" s="78" t="n">
        <v>27736</v>
      </c>
      <c r="I777" s="76" t="s">
        <v>197</v>
      </c>
      <c r="J777" s="76" t="s">
        <v>198</v>
      </c>
      <c r="K777" s="76" t="s">
        <v>41</v>
      </c>
      <c r="M777" s="76" t="s">
        <v>124</v>
      </c>
      <c r="N777" s="79" t="s">
        <v>596</v>
      </c>
      <c r="O777" s="76" t="s">
        <v>597</v>
      </c>
      <c r="P777" s="78" t="n">
        <v>45576</v>
      </c>
      <c r="Q777" s="76" t="s">
        <v>114</v>
      </c>
      <c r="R777" s="78" t="n">
        <v>45576</v>
      </c>
      <c r="S777" s="78" t="n">
        <v>45562</v>
      </c>
      <c r="T777" s="76" t="s">
        <v>201</v>
      </c>
      <c r="U777" s="76" t="n">
        <v>500</v>
      </c>
      <c r="X777" s="76" t="n">
        <v>5</v>
      </c>
      <c r="Y777" s="76" t="s">
        <v>116</v>
      </c>
      <c r="AC777" s="76" t="s">
        <v>117</v>
      </c>
      <c r="AD777" s="76" t="s">
        <v>4072</v>
      </c>
      <c r="AE777" s="76" t="n">
        <v>37230</v>
      </c>
      <c r="AF777" s="76" t="s">
        <v>4073</v>
      </c>
      <c r="AJ777" s="79" t="s">
        <v>4076</v>
      </c>
      <c r="AK777" s="76" t="s">
        <v>4077</v>
      </c>
      <c r="AL777" s="76" t="n">
        <v>0</v>
      </c>
      <c r="AM777" s="76" t="n">
        <v>0</v>
      </c>
    </row>
    <row r="778" customFormat="false" ht="15" hidden="false" customHeight="false" outlineLevel="0" collapsed="false">
      <c r="A778" s="76" t="n">
        <v>1629498</v>
      </c>
      <c r="B778" s="76" t="s">
        <v>4078</v>
      </c>
      <c r="C778" s="76" t="s">
        <v>4079</v>
      </c>
      <c r="D778" s="76" t="n">
        <v>4116494</v>
      </c>
      <c r="E778" s="76" t="s">
        <v>109</v>
      </c>
      <c r="H778" s="78" t="n">
        <v>43002</v>
      </c>
      <c r="I778" s="76" t="s">
        <v>109</v>
      </c>
      <c r="J778" s="76" t="n">
        <v>-9</v>
      </c>
      <c r="K778" s="76" t="s">
        <v>41</v>
      </c>
      <c r="M778" s="76" t="s">
        <v>286</v>
      </c>
      <c r="N778" s="79" t="s">
        <v>816</v>
      </c>
      <c r="O778" s="76" t="s">
        <v>817</v>
      </c>
      <c r="P778" s="78" t="n">
        <v>45562</v>
      </c>
      <c r="Q778" s="76" t="s">
        <v>114</v>
      </c>
      <c r="R778" s="78" t="n">
        <v>45562</v>
      </c>
      <c r="T778" s="76" t="s">
        <v>115</v>
      </c>
      <c r="U778" s="76" t="n">
        <v>500</v>
      </c>
      <c r="X778" s="76" t="n">
        <v>5</v>
      </c>
      <c r="Y778" s="76" t="s">
        <v>116</v>
      </c>
      <c r="AC778" s="76" t="s">
        <v>117</v>
      </c>
      <c r="AD778" s="76" t="s">
        <v>387</v>
      </c>
      <c r="AE778" s="76" t="n">
        <v>41000</v>
      </c>
      <c r="AF778" s="76" t="s">
        <v>4080</v>
      </c>
      <c r="AK778" s="76" t="s">
        <v>4081</v>
      </c>
      <c r="AL778" s="76" t="n">
        <v>0</v>
      </c>
      <c r="AM778" s="76" t="n">
        <v>0</v>
      </c>
    </row>
    <row r="779" customFormat="false" ht="15" hidden="false" customHeight="false" outlineLevel="0" collapsed="false">
      <c r="A779" s="76" t="n">
        <v>1629504</v>
      </c>
      <c r="B779" s="76" t="s">
        <v>4078</v>
      </c>
      <c r="C779" s="76" t="s">
        <v>1116</v>
      </c>
      <c r="D779" s="76" t="n">
        <v>4116495</v>
      </c>
      <c r="E779" s="76" t="s">
        <v>109</v>
      </c>
      <c r="H779" s="78" t="n">
        <v>41408</v>
      </c>
      <c r="I779" s="76" t="s">
        <v>110</v>
      </c>
      <c r="J779" s="76" t="n">
        <v>-12</v>
      </c>
      <c r="K779" s="76" t="s">
        <v>41</v>
      </c>
      <c r="M779" s="76" t="s">
        <v>286</v>
      </c>
      <c r="N779" s="79" t="s">
        <v>816</v>
      </c>
      <c r="O779" s="76" t="s">
        <v>817</v>
      </c>
      <c r="P779" s="78" t="n">
        <v>45562</v>
      </c>
      <c r="Q779" s="76" t="s">
        <v>114</v>
      </c>
      <c r="R779" s="78" t="n">
        <v>45562</v>
      </c>
      <c r="T779" s="76" t="s">
        <v>115</v>
      </c>
      <c r="U779" s="76" t="n">
        <v>500</v>
      </c>
      <c r="X779" s="76" t="n">
        <v>5</v>
      </c>
      <c r="Y779" s="76" t="s">
        <v>116</v>
      </c>
      <c r="AC779" s="76" t="s">
        <v>117</v>
      </c>
      <c r="AD779" s="76" t="s">
        <v>387</v>
      </c>
      <c r="AE779" s="76" t="n">
        <v>41000</v>
      </c>
      <c r="AF779" s="76" t="s">
        <v>4082</v>
      </c>
      <c r="AJ779" s="76" t="s">
        <v>4083</v>
      </c>
      <c r="AK779" s="76" t="s">
        <v>4081</v>
      </c>
      <c r="AL779" s="76" t="n">
        <v>0</v>
      </c>
      <c r="AM779" s="76" t="n">
        <v>0</v>
      </c>
    </row>
    <row r="780" customFormat="false" ht="15" hidden="false" customHeight="false" outlineLevel="0" collapsed="false">
      <c r="A780" s="76" t="n">
        <v>1010316</v>
      </c>
      <c r="B780" s="76" t="s">
        <v>4084</v>
      </c>
      <c r="C780" s="76" t="s">
        <v>4085</v>
      </c>
      <c r="D780" s="76" t="n">
        <v>3726075</v>
      </c>
      <c r="E780" s="76" t="s">
        <v>132</v>
      </c>
      <c r="F780" s="76" t="s">
        <v>132</v>
      </c>
      <c r="H780" s="78" t="n">
        <v>39486</v>
      </c>
      <c r="I780" s="76" t="s">
        <v>432</v>
      </c>
      <c r="J780" s="76" t="n">
        <v>-17</v>
      </c>
      <c r="K780" s="76" t="s">
        <v>41</v>
      </c>
      <c r="M780" s="76" t="s">
        <v>124</v>
      </c>
      <c r="N780" s="79" t="s">
        <v>856</v>
      </c>
      <c r="O780" s="76" t="s">
        <v>857</v>
      </c>
      <c r="P780" s="78" t="n">
        <v>45553</v>
      </c>
      <c r="Q780" s="76" t="s">
        <v>114</v>
      </c>
      <c r="R780" s="78" t="n">
        <v>41896</v>
      </c>
      <c r="T780" s="76" t="s">
        <v>115</v>
      </c>
      <c r="U780" s="76" t="n">
        <v>1292</v>
      </c>
      <c r="X780" s="76" t="n">
        <v>12</v>
      </c>
      <c r="Y780" s="76" t="s">
        <v>116</v>
      </c>
      <c r="AC780" s="76" t="s">
        <v>117</v>
      </c>
      <c r="AD780" s="76" t="s">
        <v>295</v>
      </c>
      <c r="AE780" s="76" t="n">
        <v>37300</v>
      </c>
      <c r="AF780" s="76" t="s">
        <v>4086</v>
      </c>
      <c r="AJ780" s="79" t="s">
        <v>4087</v>
      </c>
      <c r="AK780" s="76" t="s">
        <v>4088</v>
      </c>
      <c r="AL780" s="76" t="n">
        <v>0</v>
      </c>
      <c r="AM780" s="76" t="n">
        <v>0</v>
      </c>
    </row>
    <row r="781" customFormat="false" ht="15" hidden="false" customHeight="false" outlineLevel="0" collapsed="false">
      <c r="A781" s="76" t="n">
        <v>1066169</v>
      </c>
      <c r="B781" s="76" t="s">
        <v>4084</v>
      </c>
      <c r="C781" s="76" t="s">
        <v>2389</v>
      </c>
      <c r="D781" s="76" t="n">
        <v>3727169</v>
      </c>
      <c r="E781" s="76" t="s">
        <v>132</v>
      </c>
      <c r="F781" s="76" t="s">
        <v>132</v>
      </c>
      <c r="H781" s="78" t="n">
        <v>29526</v>
      </c>
      <c r="I781" s="76" t="s">
        <v>179</v>
      </c>
      <c r="J781" s="76" t="s">
        <v>180</v>
      </c>
      <c r="K781" s="76" t="s">
        <v>41</v>
      </c>
      <c r="M781" s="76" t="s">
        <v>124</v>
      </c>
      <c r="N781" s="79" t="s">
        <v>856</v>
      </c>
      <c r="O781" s="76" t="s">
        <v>857</v>
      </c>
      <c r="P781" s="78" t="n">
        <v>45553</v>
      </c>
      <c r="Q781" s="76" t="s">
        <v>114</v>
      </c>
      <c r="R781" s="78" t="n">
        <v>42265</v>
      </c>
      <c r="S781" s="78" t="n">
        <v>44837</v>
      </c>
      <c r="T781" s="76" t="s">
        <v>183</v>
      </c>
      <c r="U781" s="76" t="n">
        <v>788</v>
      </c>
      <c r="X781" s="76" t="n">
        <v>7</v>
      </c>
      <c r="Y781" s="76" t="s">
        <v>116</v>
      </c>
      <c r="AC781" s="76" t="s">
        <v>117</v>
      </c>
      <c r="AD781" s="76" t="s">
        <v>295</v>
      </c>
      <c r="AE781" s="76" t="n">
        <v>37300</v>
      </c>
      <c r="AF781" s="76" t="s">
        <v>4089</v>
      </c>
      <c r="AI781" s="79" t="s">
        <v>4090</v>
      </c>
      <c r="AJ781" s="79" t="s">
        <v>4087</v>
      </c>
      <c r="AK781" s="76" t="s">
        <v>4088</v>
      </c>
      <c r="AL781" s="76" t="n">
        <v>0</v>
      </c>
      <c r="AM781" s="76" t="n">
        <v>0</v>
      </c>
    </row>
    <row r="782" customFormat="false" ht="15" hidden="false" customHeight="false" outlineLevel="0" collapsed="false">
      <c r="A782" s="76" t="n">
        <v>1664126</v>
      </c>
      <c r="B782" s="76" t="s">
        <v>4091</v>
      </c>
      <c r="C782" s="76" t="s">
        <v>4092</v>
      </c>
      <c r="D782" s="76" t="n">
        <v>1812214</v>
      </c>
      <c r="E782" s="76" t="s">
        <v>123</v>
      </c>
      <c r="H782" s="78" t="n">
        <v>41876</v>
      </c>
      <c r="I782" s="76" t="s">
        <v>190</v>
      </c>
      <c r="J782" s="76" t="n">
        <v>-11</v>
      </c>
      <c r="K782" s="76" t="s">
        <v>2</v>
      </c>
      <c r="M782" s="76" t="s">
        <v>111</v>
      </c>
      <c r="N782" s="79" t="s">
        <v>488</v>
      </c>
      <c r="O782" s="76" t="s">
        <v>489</v>
      </c>
      <c r="P782" s="78" t="n">
        <v>45628</v>
      </c>
      <c r="Q782" s="76" t="s">
        <v>114</v>
      </c>
      <c r="R782" s="78" t="n">
        <v>45628</v>
      </c>
      <c r="T782" s="76" t="s">
        <v>115</v>
      </c>
      <c r="U782" s="76" t="n">
        <v>500</v>
      </c>
      <c r="X782" s="76" t="n">
        <v>5</v>
      </c>
      <c r="Y782" s="76" t="s">
        <v>116</v>
      </c>
      <c r="AC782" s="76" t="s">
        <v>117</v>
      </c>
      <c r="AD782" s="76" t="s">
        <v>3296</v>
      </c>
      <c r="AE782" s="76" t="n">
        <v>18200</v>
      </c>
      <c r="AF782" s="76" t="s">
        <v>2295</v>
      </c>
      <c r="AI782" s="79" t="s">
        <v>3298</v>
      </c>
      <c r="AJ782" s="79" t="s">
        <v>3298</v>
      </c>
      <c r="AK782" s="76" t="s">
        <v>2296</v>
      </c>
      <c r="AL782" s="76" t="n">
        <v>0</v>
      </c>
      <c r="AM782" s="76" t="n">
        <v>0</v>
      </c>
    </row>
    <row r="783" customFormat="false" ht="15" hidden="false" customHeight="false" outlineLevel="0" collapsed="false">
      <c r="A783" s="76" t="n">
        <v>1506772</v>
      </c>
      <c r="B783" s="76" t="s">
        <v>4091</v>
      </c>
      <c r="C783" s="76" t="s">
        <v>1032</v>
      </c>
      <c r="D783" s="76" t="n">
        <v>2816757</v>
      </c>
      <c r="E783" s="76" t="s">
        <v>132</v>
      </c>
      <c r="F783" s="76" t="s">
        <v>132</v>
      </c>
      <c r="H783" s="78" t="n">
        <v>40670</v>
      </c>
      <c r="I783" s="76" t="s">
        <v>144</v>
      </c>
      <c r="J783" s="76" t="n">
        <v>-14</v>
      </c>
      <c r="K783" s="76" t="s">
        <v>41</v>
      </c>
      <c r="M783" s="76" t="s">
        <v>155</v>
      </c>
      <c r="N783" s="79" t="s">
        <v>1210</v>
      </c>
      <c r="O783" s="76" t="s">
        <v>1211</v>
      </c>
      <c r="P783" s="78" t="n">
        <v>45556</v>
      </c>
      <c r="Q783" s="76" t="s">
        <v>114</v>
      </c>
      <c r="R783" s="78" t="n">
        <v>45172</v>
      </c>
      <c r="T783" s="76" t="s">
        <v>115</v>
      </c>
      <c r="U783" s="76" t="n">
        <v>500</v>
      </c>
      <c r="X783" s="76" t="n">
        <v>5</v>
      </c>
      <c r="Y783" s="76" t="s">
        <v>116</v>
      </c>
      <c r="AC783" s="76" t="s">
        <v>117</v>
      </c>
      <c r="AD783" s="76" t="s">
        <v>4093</v>
      </c>
      <c r="AE783" s="76" t="n">
        <v>28190</v>
      </c>
      <c r="AF783" s="76" t="s">
        <v>4094</v>
      </c>
      <c r="AI783" s="76" t="s">
        <v>4095</v>
      </c>
      <c r="AJ783" s="76" t="s">
        <v>4096</v>
      </c>
      <c r="AK783" s="76" t="s">
        <v>4097</v>
      </c>
      <c r="AL783" s="76" t="n">
        <v>0</v>
      </c>
      <c r="AM783" s="76" t="n">
        <v>0</v>
      </c>
    </row>
    <row r="784" customFormat="false" ht="15" hidden="false" customHeight="false" outlineLevel="0" collapsed="false">
      <c r="A784" s="76" t="n">
        <v>954916</v>
      </c>
      <c r="B784" s="76" t="s">
        <v>4098</v>
      </c>
      <c r="C784" s="76" t="s">
        <v>1003</v>
      </c>
      <c r="D784" s="76" t="n">
        <v>2813154</v>
      </c>
      <c r="E784" s="76" t="s">
        <v>132</v>
      </c>
      <c r="H784" s="78" t="n">
        <v>28159</v>
      </c>
      <c r="I784" s="76" t="s">
        <v>197</v>
      </c>
      <c r="J784" s="76" t="s">
        <v>198</v>
      </c>
      <c r="K784" s="76" t="s">
        <v>41</v>
      </c>
      <c r="M784" s="76" t="s">
        <v>155</v>
      </c>
      <c r="N784" s="79" t="s">
        <v>4099</v>
      </c>
      <c r="O784" s="76" t="s">
        <v>4100</v>
      </c>
      <c r="P784" s="78" t="n">
        <v>45662</v>
      </c>
      <c r="Q784" s="76" t="s">
        <v>114</v>
      </c>
      <c r="R784" s="78" t="n">
        <v>41535</v>
      </c>
      <c r="S784" s="78" t="n">
        <v>45559</v>
      </c>
      <c r="T784" s="76" t="s">
        <v>201</v>
      </c>
      <c r="U784" s="76" t="n">
        <v>500</v>
      </c>
      <c r="X784" s="76" t="n">
        <v>5</v>
      </c>
      <c r="Y784" s="76" t="s">
        <v>116</v>
      </c>
      <c r="AC784" s="76" t="s">
        <v>117</v>
      </c>
      <c r="AD784" s="76" t="s">
        <v>158</v>
      </c>
      <c r="AE784" s="76" t="n">
        <v>28100</v>
      </c>
      <c r="AF784" s="76" t="s">
        <v>4101</v>
      </c>
      <c r="AJ784" s="79" t="s">
        <v>4102</v>
      </c>
      <c r="AK784" s="76" t="s">
        <v>4103</v>
      </c>
      <c r="AL784" s="76" t="n">
        <v>0</v>
      </c>
      <c r="AM784" s="76" t="n">
        <v>0</v>
      </c>
    </row>
    <row r="785" customFormat="false" ht="15" hidden="false" customHeight="false" outlineLevel="0" collapsed="false">
      <c r="A785" s="76" t="n">
        <v>1548885</v>
      </c>
      <c r="B785" s="76" t="s">
        <v>4104</v>
      </c>
      <c r="C785" s="76" t="s">
        <v>1551</v>
      </c>
      <c r="D785" s="76" t="n">
        <v>4538555</v>
      </c>
      <c r="E785" s="76" t="s">
        <v>109</v>
      </c>
      <c r="F785" s="76" t="s">
        <v>109</v>
      </c>
      <c r="H785" s="78" t="n">
        <v>26096</v>
      </c>
      <c r="I785" s="76" t="s">
        <v>208</v>
      </c>
      <c r="J785" s="76" t="s">
        <v>209</v>
      </c>
      <c r="K785" s="76" t="s">
        <v>41</v>
      </c>
      <c r="M785" s="76" t="s">
        <v>134</v>
      </c>
      <c r="N785" s="79" t="s">
        <v>2058</v>
      </c>
      <c r="O785" s="76" t="s">
        <v>2059</v>
      </c>
      <c r="P785" s="78" t="n">
        <v>45562</v>
      </c>
      <c r="Q785" s="76" t="s">
        <v>114</v>
      </c>
      <c r="R785" s="78" t="n">
        <v>45252</v>
      </c>
      <c r="S785" s="78" t="n">
        <v>45236</v>
      </c>
      <c r="T785" s="76" t="s">
        <v>183</v>
      </c>
      <c r="U785" s="76" t="n">
        <v>500</v>
      </c>
      <c r="X785" s="76" t="n">
        <v>5</v>
      </c>
      <c r="Y785" s="76" t="s">
        <v>116</v>
      </c>
      <c r="AC785" s="76" t="s">
        <v>117</v>
      </c>
      <c r="AD785" s="76" t="s">
        <v>3607</v>
      </c>
      <c r="AE785" s="76" t="n">
        <v>45240</v>
      </c>
      <c r="AF785" s="76" t="s">
        <v>4105</v>
      </c>
      <c r="AJ785" s="79" t="s">
        <v>4106</v>
      </c>
      <c r="AK785" s="76" t="s">
        <v>4107</v>
      </c>
      <c r="AL785" s="76" t="n">
        <v>1</v>
      </c>
      <c r="AM785" s="76" t="n">
        <v>0</v>
      </c>
    </row>
    <row r="786" customFormat="false" ht="15" hidden="false" customHeight="false" outlineLevel="0" collapsed="false">
      <c r="A786" s="76" t="n">
        <v>1665951</v>
      </c>
      <c r="B786" s="76" t="s">
        <v>4108</v>
      </c>
      <c r="C786" s="76" t="s">
        <v>3580</v>
      </c>
      <c r="D786" s="76" t="n">
        <v>3612877</v>
      </c>
      <c r="E786" s="76" t="s">
        <v>132</v>
      </c>
      <c r="H786" s="78" t="n">
        <v>40529</v>
      </c>
      <c r="I786" s="76" t="s">
        <v>256</v>
      </c>
      <c r="J786" s="76" t="n">
        <v>-15</v>
      </c>
      <c r="K786" s="76" t="s">
        <v>41</v>
      </c>
      <c r="M786" s="76" t="s">
        <v>269</v>
      </c>
      <c r="N786" s="79" t="s">
        <v>1025</v>
      </c>
      <c r="O786" s="76" t="s">
        <v>1026</v>
      </c>
      <c r="P786" s="78" t="n">
        <v>45632</v>
      </c>
      <c r="Q786" s="76" t="s">
        <v>114</v>
      </c>
      <c r="R786" s="78" t="n">
        <v>45632</v>
      </c>
      <c r="S786" s="78" t="n">
        <v>45631</v>
      </c>
      <c r="T786" s="76" t="s">
        <v>201</v>
      </c>
      <c r="U786" s="76" t="n">
        <v>500</v>
      </c>
      <c r="X786" s="76" t="n">
        <v>5</v>
      </c>
      <c r="Y786" s="76" t="s">
        <v>116</v>
      </c>
      <c r="AC786" s="76" t="s">
        <v>117</v>
      </c>
      <c r="AD786" s="76" t="s">
        <v>2086</v>
      </c>
      <c r="AE786" s="76" t="n">
        <v>36330</v>
      </c>
      <c r="AF786" s="76" t="s">
        <v>4109</v>
      </c>
      <c r="AJ786" s="79" t="s">
        <v>4110</v>
      </c>
      <c r="AK786" s="76" t="s">
        <v>4111</v>
      </c>
      <c r="AL786" s="76" t="n">
        <v>0</v>
      </c>
      <c r="AM786" s="76" t="n">
        <v>0</v>
      </c>
    </row>
    <row r="787" customFormat="false" ht="15" hidden="false" customHeight="false" outlineLevel="0" collapsed="false">
      <c r="A787" s="76" t="n">
        <v>1556863</v>
      </c>
      <c r="B787" s="76" t="s">
        <v>4108</v>
      </c>
      <c r="C787" s="76" t="s">
        <v>910</v>
      </c>
      <c r="D787" s="76" t="n">
        <v>4116141</v>
      </c>
      <c r="E787" s="76" t="s">
        <v>132</v>
      </c>
      <c r="H787" s="78" t="n">
        <v>28470</v>
      </c>
      <c r="I787" s="76" t="s">
        <v>197</v>
      </c>
      <c r="J787" s="76" t="s">
        <v>198</v>
      </c>
      <c r="K787" s="76" t="s">
        <v>41</v>
      </c>
      <c r="M787" s="76" t="s">
        <v>286</v>
      </c>
      <c r="N787" s="79" t="s">
        <v>385</v>
      </c>
      <c r="O787" s="76" t="s">
        <v>386</v>
      </c>
      <c r="P787" s="78" t="n">
        <v>45547</v>
      </c>
      <c r="Q787" s="76" t="s">
        <v>114</v>
      </c>
      <c r="R787" s="78" t="n">
        <v>45293</v>
      </c>
      <c r="S787" s="78" t="n">
        <v>45282</v>
      </c>
      <c r="T787" s="76" t="s">
        <v>201</v>
      </c>
      <c r="U787" s="76" t="n">
        <v>500</v>
      </c>
      <c r="X787" s="76" t="n">
        <v>5</v>
      </c>
      <c r="Y787" s="76" t="s">
        <v>116</v>
      </c>
      <c r="AC787" s="76" t="s">
        <v>117</v>
      </c>
      <c r="AD787" s="76" t="s">
        <v>4112</v>
      </c>
      <c r="AE787" s="76" t="n">
        <v>41700</v>
      </c>
      <c r="AF787" s="76" t="s">
        <v>4113</v>
      </c>
      <c r="AI787" s="79" t="s">
        <v>4114</v>
      </c>
      <c r="AJ787" s="76" t="s">
        <v>4115</v>
      </c>
      <c r="AK787" s="76" t="s">
        <v>4116</v>
      </c>
      <c r="AL787" s="76" t="n">
        <v>0</v>
      </c>
      <c r="AM787" s="76" t="n">
        <v>0</v>
      </c>
    </row>
    <row r="788" customFormat="false" ht="15" hidden="false" customHeight="false" outlineLevel="0" collapsed="false">
      <c r="A788" s="76" t="n">
        <v>1644768</v>
      </c>
      <c r="B788" s="76" t="s">
        <v>4117</v>
      </c>
      <c r="C788" s="76" t="s">
        <v>3551</v>
      </c>
      <c r="D788" s="76" t="n">
        <v>2817646</v>
      </c>
      <c r="E788" s="76" t="s">
        <v>109</v>
      </c>
      <c r="H788" s="78" t="n">
        <v>17280</v>
      </c>
      <c r="I788" s="76" t="s">
        <v>686</v>
      </c>
      <c r="J788" s="76" t="s">
        <v>687</v>
      </c>
      <c r="K788" s="76" t="s">
        <v>41</v>
      </c>
      <c r="M788" s="76" t="s">
        <v>155</v>
      </c>
      <c r="N788" s="79" t="s">
        <v>564</v>
      </c>
      <c r="O788" s="76" t="s">
        <v>565</v>
      </c>
      <c r="P788" s="78" t="n">
        <v>45575</v>
      </c>
      <c r="Q788" s="76" t="s">
        <v>114</v>
      </c>
      <c r="R788" s="78" t="n">
        <v>45575</v>
      </c>
      <c r="T788" s="76" t="s">
        <v>325</v>
      </c>
      <c r="U788" s="76" t="n">
        <v>500</v>
      </c>
      <c r="X788" s="76" t="n">
        <v>5</v>
      </c>
      <c r="Y788" s="76" t="s">
        <v>116</v>
      </c>
      <c r="AC788" s="76" t="s">
        <v>117</v>
      </c>
      <c r="AD788" s="76" t="s">
        <v>4118</v>
      </c>
      <c r="AE788" s="76" t="n">
        <v>28300</v>
      </c>
      <c r="AF788" s="76" t="s">
        <v>4119</v>
      </c>
      <c r="AJ788" s="79" t="s">
        <v>4120</v>
      </c>
      <c r="AK788" s="76" t="s">
        <v>4121</v>
      </c>
      <c r="AL788" s="76" t="n">
        <v>0</v>
      </c>
      <c r="AM788" s="76" t="n">
        <v>0</v>
      </c>
    </row>
    <row r="789" customFormat="false" ht="15" hidden="false" customHeight="false" outlineLevel="0" collapsed="false">
      <c r="A789" s="76" t="n">
        <v>1644771</v>
      </c>
      <c r="B789" s="76" t="s">
        <v>4117</v>
      </c>
      <c r="C789" s="76" t="s">
        <v>4122</v>
      </c>
      <c r="D789" s="76" t="n">
        <v>2817647</v>
      </c>
      <c r="E789" s="76" t="s">
        <v>109</v>
      </c>
      <c r="H789" s="78" t="n">
        <v>18434</v>
      </c>
      <c r="I789" s="76" t="s">
        <v>594</v>
      </c>
      <c r="J789" s="76" t="s">
        <v>595</v>
      </c>
      <c r="K789" s="76" t="s">
        <v>2</v>
      </c>
      <c r="M789" s="76" t="s">
        <v>155</v>
      </c>
      <c r="N789" s="79" t="s">
        <v>564</v>
      </c>
      <c r="O789" s="76" t="s">
        <v>565</v>
      </c>
      <c r="P789" s="78" t="n">
        <v>45575</v>
      </c>
      <c r="Q789" s="76" t="s">
        <v>114</v>
      </c>
      <c r="R789" s="78" t="n">
        <v>45575</v>
      </c>
      <c r="T789" s="76" t="s">
        <v>325</v>
      </c>
      <c r="U789" s="76" t="n">
        <v>500</v>
      </c>
      <c r="X789" s="76" t="n">
        <v>5</v>
      </c>
      <c r="Y789" s="76" t="s">
        <v>116</v>
      </c>
      <c r="AC789" s="76" t="s">
        <v>117</v>
      </c>
      <c r="AD789" s="76" t="s">
        <v>4118</v>
      </c>
      <c r="AE789" s="76" t="n">
        <v>28300</v>
      </c>
      <c r="AF789" s="76" t="s">
        <v>4123</v>
      </c>
      <c r="AJ789" s="79" t="s">
        <v>4124</v>
      </c>
      <c r="AK789" s="76" t="s">
        <v>4121</v>
      </c>
      <c r="AL789" s="76" t="n">
        <v>0</v>
      </c>
      <c r="AM789" s="76" t="n">
        <v>0</v>
      </c>
    </row>
    <row r="790" customFormat="false" ht="15" hidden="false" customHeight="false" outlineLevel="0" collapsed="false">
      <c r="A790" s="76" t="n">
        <v>15724</v>
      </c>
      <c r="B790" s="76" t="s">
        <v>4108</v>
      </c>
      <c r="C790" s="76" t="s">
        <v>585</v>
      </c>
      <c r="D790" s="76" t="n">
        <v>364457</v>
      </c>
      <c r="E790" s="76" t="s">
        <v>132</v>
      </c>
      <c r="F790" s="76" t="s">
        <v>132</v>
      </c>
      <c r="H790" s="78" t="n">
        <v>25048</v>
      </c>
      <c r="I790" s="76" t="s">
        <v>321</v>
      </c>
      <c r="J790" s="76" t="s">
        <v>322</v>
      </c>
      <c r="K790" s="76" t="s">
        <v>41</v>
      </c>
      <c r="M790" s="76" t="s">
        <v>111</v>
      </c>
      <c r="N790" s="79" t="s">
        <v>4125</v>
      </c>
      <c r="O790" s="76" t="s">
        <v>4126</v>
      </c>
      <c r="P790" s="78" t="n">
        <v>45674</v>
      </c>
      <c r="Q790" s="76" t="s">
        <v>114</v>
      </c>
      <c r="R790" s="78" t="n">
        <v>37432</v>
      </c>
      <c r="S790" s="78" t="n">
        <v>45222</v>
      </c>
      <c r="T790" s="76" t="s">
        <v>183</v>
      </c>
      <c r="U790" s="76" t="n">
        <v>1175</v>
      </c>
      <c r="X790" s="76" t="n">
        <v>11</v>
      </c>
      <c r="Y790" s="76" t="s">
        <v>116</v>
      </c>
      <c r="AC790" s="76" t="s">
        <v>117</v>
      </c>
      <c r="AD790" s="76" t="s">
        <v>379</v>
      </c>
      <c r="AE790" s="76" t="n">
        <v>18100</v>
      </c>
      <c r="AF790" s="76" t="s">
        <v>4127</v>
      </c>
      <c r="AJ790" s="79" t="s">
        <v>4128</v>
      </c>
      <c r="AK790" s="76" t="s">
        <v>4129</v>
      </c>
      <c r="AL790" s="76" t="n">
        <v>0</v>
      </c>
      <c r="AM790" s="76" t="n">
        <v>0</v>
      </c>
    </row>
    <row r="791" customFormat="false" ht="15" hidden="false" customHeight="false" outlineLevel="0" collapsed="false">
      <c r="A791" s="76" t="n">
        <v>1639328</v>
      </c>
      <c r="B791" s="76" t="s">
        <v>4130</v>
      </c>
      <c r="C791" s="76" t="s">
        <v>868</v>
      </c>
      <c r="D791" s="76" t="n">
        <v>4540893</v>
      </c>
      <c r="E791" s="76" t="s">
        <v>109</v>
      </c>
      <c r="H791" s="78" t="n">
        <v>42041</v>
      </c>
      <c r="I791" s="76" t="s">
        <v>231</v>
      </c>
      <c r="J791" s="76" t="n">
        <v>-10</v>
      </c>
      <c r="K791" s="76" t="s">
        <v>41</v>
      </c>
      <c r="M791" s="76" t="s">
        <v>134</v>
      </c>
      <c r="N791" s="79" t="s">
        <v>1131</v>
      </c>
      <c r="O791" s="76" t="s">
        <v>1132</v>
      </c>
      <c r="P791" s="78" t="n">
        <v>45570</v>
      </c>
      <c r="Q791" s="76" t="s">
        <v>114</v>
      </c>
      <c r="R791" s="78" t="n">
        <v>45570</v>
      </c>
      <c r="T791" s="76" t="s">
        <v>115</v>
      </c>
      <c r="U791" s="76" t="n">
        <v>500</v>
      </c>
      <c r="X791" s="76" t="n">
        <v>5</v>
      </c>
      <c r="Y791" s="76" t="s">
        <v>116</v>
      </c>
      <c r="AC791" s="76" t="s">
        <v>117</v>
      </c>
      <c r="AD791" s="76" t="s">
        <v>4131</v>
      </c>
      <c r="AE791" s="76" t="n">
        <v>45550</v>
      </c>
      <c r="AF791" s="76" t="s">
        <v>4132</v>
      </c>
      <c r="AJ791" s="79" t="s">
        <v>4133</v>
      </c>
      <c r="AK791" s="76" t="s">
        <v>4134</v>
      </c>
      <c r="AL791" s="76" t="n">
        <v>0</v>
      </c>
      <c r="AM791" s="76" t="n">
        <v>0</v>
      </c>
    </row>
    <row r="792" customFormat="false" ht="15" hidden="false" customHeight="false" outlineLevel="0" collapsed="false">
      <c r="A792" s="76" t="n">
        <v>15773</v>
      </c>
      <c r="B792" s="76" t="s">
        <v>4135</v>
      </c>
      <c r="C792" s="76" t="s">
        <v>2800</v>
      </c>
      <c r="D792" s="76" t="n">
        <v>412119</v>
      </c>
      <c r="E792" s="76" t="s">
        <v>132</v>
      </c>
      <c r="F792" s="76" t="s">
        <v>132</v>
      </c>
      <c r="H792" s="78" t="n">
        <v>26001</v>
      </c>
      <c r="I792" s="76" t="s">
        <v>208</v>
      </c>
      <c r="J792" s="76" t="s">
        <v>209</v>
      </c>
      <c r="K792" s="76" t="s">
        <v>41</v>
      </c>
      <c r="M792" s="76" t="s">
        <v>286</v>
      </c>
      <c r="N792" s="79" t="s">
        <v>3802</v>
      </c>
      <c r="O792" s="76" t="s">
        <v>3803</v>
      </c>
      <c r="P792" s="78" t="n">
        <v>45549</v>
      </c>
      <c r="Q792" s="76" t="s">
        <v>114</v>
      </c>
      <c r="R792" s="78" t="n">
        <v>37432</v>
      </c>
      <c r="S792" s="78" t="n">
        <v>44816</v>
      </c>
      <c r="T792" s="76" t="s">
        <v>183</v>
      </c>
      <c r="U792" s="76" t="n">
        <v>894</v>
      </c>
      <c r="X792" s="76" t="n">
        <v>8</v>
      </c>
      <c r="Y792" s="76" t="s">
        <v>116</v>
      </c>
      <c r="AB792" s="78" t="n">
        <v>45474</v>
      </c>
      <c r="AC792" s="76" t="s">
        <v>117</v>
      </c>
      <c r="AD792" s="76" t="s">
        <v>4136</v>
      </c>
      <c r="AE792" s="76" t="n">
        <v>41250</v>
      </c>
      <c r="AF792" s="76" t="s">
        <v>4137</v>
      </c>
      <c r="AJ792" s="79" t="s">
        <v>4138</v>
      </c>
      <c r="AK792" s="76" t="s">
        <v>4139</v>
      </c>
      <c r="AL792" s="76" t="n">
        <v>0</v>
      </c>
      <c r="AM792" s="76" t="n">
        <v>0</v>
      </c>
    </row>
    <row r="793" customFormat="false" ht="15" hidden="false" customHeight="false" outlineLevel="0" collapsed="false">
      <c r="A793" s="76" t="n">
        <v>911557</v>
      </c>
      <c r="B793" s="76" t="s">
        <v>4135</v>
      </c>
      <c r="C793" s="76" t="s">
        <v>4140</v>
      </c>
      <c r="D793" s="76" t="n">
        <v>4524153</v>
      </c>
      <c r="E793" s="76" t="s">
        <v>132</v>
      </c>
      <c r="F793" s="76" t="s">
        <v>132</v>
      </c>
      <c r="H793" s="78" t="n">
        <v>36457</v>
      </c>
      <c r="I793" s="76" t="s">
        <v>23</v>
      </c>
      <c r="J793" s="76" t="n">
        <v>-40</v>
      </c>
      <c r="K793" s="76" t="s">
        <v>41</v>
      </c>
      <c r="M793" s="76" t="s">
        <v>134</v>
      </c>
      <c r="N793" s="79" t="s">
        <v>1186</v>
      </c>
      <c r="O793" s="76" t="s">
        <v>1187</v>
      </c>
      <c r="P793" s="78" t="n">
        <v>45550</v>
      </c>
      <c r="Q793" s="76" t="s">
        <v>114</v>
      </c>
      <c r="R793" s="78" t="n">
        <v>41195</v>
      </c>
      <c r="S793" s="78" t="n">
        <v>45251</v>
      </c>
      <c r="T793" s="76" t="s">
        <v>183</v>
      </c>
      <c r="U793" s="76" t="n">
        <v>802</v>
      </c>
      <c r="X793" s="76" t="n">
        <v>8</v>
      </c>
      <c r="Y793" s="76" t="s">
        <v>116</v>
      </c>
      <c r="AC793" s="76" t="s">
        <v>117</v>
      </c>
      <c r="AD793" s="76" t="s">
        <v>451</v>
      </c>
      <c r="AE793" s="76" t="n">
        <v>45000</v>
      </c>
      <c r="AF793" s="76" t="s">
        <v>4141</v>
      </c>
      <c r="AI793" s="79" t="s">
        <v>4142</v>
      </c>
      <c r="AJ793" s="79" t="s">
        <v>4143</v>
      </c>
      <c r="AK793" s="76" t="s">
        <v>4144</v>
      </c>
      <c r="AL793" s="76" t="n">
        <v>1</v>
      </c>
      <c r="AM793" s="76" t="n">
        <v>1</v>
      </c>
    </row>
    <row r="794" customFormat="false" ht="15" hidden="false" customHeight="false" outlineLevel="0" collapsed="false">
      <c r="A794" s="76" t="n">
        <v>15794</v>
      </c>
      <c r="B794" s="76" t="s">
        <v>4145</v>
      </c>
      <c r="C794" s="76" t="s">
        <v>266</v>
      </c>
      <c r="D794" s="76" t="n">
        <v>3711940</v>
      </c>
      <c r="E794" s="76" t="s">
        <v>132</v>
      </c>
      <c r="F794" s="76" t="s">
        <v>132</v>
      </c>
      <c r="H794" s="78" t="n">
        <v>24194</v>
      </c>
      <c r="I794" s="76" t="s">
        <v>321</v>
      </c>
      <c r="J794" s="76" t="s">
        <v>322</v>
      </c>
      <c r="K794" s="76" t="s">
        <v>41</v>
      </c>
      <c r="M794" s="76" t="s">
        <v>124</v>
      </c>
      <c r="N794" s="79" t="s">
        <v>856</v>
      </c>
      <c r="O794" s="76" t="s">
        <v>857</v>
      </c>
      <c r="P794" s="78" t="n">
        <v>45550</v>
      </c>
      <c r="Q794" s="76" t="s">
        <v>114</v>
      </c>
      <c r="R794" s="78" t="n">
        <v>37432</v>
      </c>
      <c r="S794" s="78" t="n">
        <v>44917</v>
      </c>
      <c r="T794" s="76" t="s">
        <v>183</v>
      </c>
      <c r="U794" s="76" t="n">
        <v>854</v>
      </c>
      <c r="X794" s="76" t="n">
        <v>8</v>
      </c>
      <c r="Y794" s="76" t="s">
        <v>116</v>
      </c>
      <c r="AB794" s="78" t="n">
        <v>45474</v>
      </c>
      <c r="AC794" s="76" t="s">
        <v>117</v>
      </c>
      <c r="AD794" s="76" t="s">
        <v>2680</v>
      </c>
      <c r="AE794" s="76" t="n">
        <v>37270</v>
      </c>
      <c r="AF794" s="76" t="s">
        <v>4146</v>
      </c>
      <c r="AI794" s="79" t="s">
        <v>4147</v>
      </c>
      <c r="AJ794" s="79" t="s">
        <v>4148</v>
      </c>
      <c r="AK794" s="76" t="s">
        <v>4149</v>
      </c>
      <c r="AL794" s="76" t="n">
        <v>1</v>
      </c>
      <c r="AM794" s="76" t="n">
        <v>0</v>
      </c>
    </row>
    <row r="795" customFormat="false" ht="15" hidden="false" customHeight="false" outlineLevel="0" collapsed="false">
      <c r="A795" s="76" t="n">
        <v>1625691</v>
      </c>
      <c r="B795" s="76" t="s">
        <v>4150</v>
      </c>
      <c r="C795" s="76" t="s">
        <v>4151</v>
      </c>
      <c r="D795" s="76" t="n">
        <v>2817500</v>
      </c>
      <c r="E795" s="76" t="s">
        <v>109</v>
      </c>
      <c r="H795" s="78" t="n">
        <v>19163</v>
      </c>
      <c r="I795" s="76" t="s">
        <v>594</v>
      </c>
      <c r="J795" s="76" t="s">
        <v>595</v>
      </c>
      <c r="K795" s="76" t="s">
        <v>2</v>
      </c>
      <c r="M795" s="76" t="s">
        <v>155</v>
      </c>
      <c r="N795" s="79" t="s">
        <v>564</v>
      </c>
      <c r="O795" s="76" t="s">
        <v>565</v>
      </c>
      <c r="P795" s="78" t="n">
        <v>45560</v>
      </c>
      <c r="Q795" s="76" t="s">
        <v>114</v>
      </c>
      <c r="R795" s="78" t="n">
        <v>45560</v>
      </c>
      <c r="T795" s="76" t="s">
        <v>325</v>
      </c>
      <c r="U795" s="76" t="n">
        <v>500</v>
      </c>
      <c r="X795" s="76" t="n">
        <v>5</v>
      </c>
      <c r="Y795" s="76" t="s">
        <v>116</v>
      </c>
      <c r="AC795" s="76" t="s">
        <v>117</v>
      </c>
      <c r="AD795" s="76" t="s">
        <v>1288</v>
      </c>
      <c r="AE795" s="76" t="n">
        <v>28000</v>
      </c>
      <c r="AF795" s="76" t="s">
        <v>4152</v>
      </c>
      <c r="AJ795" s="76" t="s">
        <v>4153</v>
      </c>
      <c r="AK795" s="76" t="s">
        <v>4154</v>
      </c>
      <c r="AL795" s="76" t="n">
        <v>0</v>
      </c>
      <c r="AM795" s="76" t="n">
        <v>0</v>
      </c>
    </row>
    <row r="796" customFormat="false" ht="15" hidden="false" customHeight="false" outlineLevel="0" collapsed="false">
      <c r="A796" s="76" t="n">
        <v>1639961</v>
      </c>
      <c r="B796" s="76" t="s">
        <v>4155</v>
      </c>
      <c r="C796" s="76" t="s">
        <v>3628</v>
      </c>
      <c r="D796" s="76" t="n">
        <v>4540910</v>
      </c>
      <c r="E796" s="76" t="s">
        <v>109</v>
      </c>
      <c r="H796" s="78" t="n">
        <v>41845</v>
      </c>
      <c r="I796" s="76" t="s">
        <v>190</v>
      </c>
      <c r="J796" s="76" t="n">
        <v>-11</v>
      </c>
      <c r="K796" s="76" t="s">
        <v>41</v>
      </c>
      <c r="M796" s="76" t="s">
        <v>134</v>
      </c>
      <c r="N796" s="79" t="s">
        <v>3310</v>
      </c>
      <c r="O796" s="76" t="s">
        <v>3311</v>
      </c>
      <c r="P796" s="78" t="n">
        <v>45570</v>
      </c>
      <c r="Q796" s="76" t="s">
        <v>114</v>
      </c>
      <c r="R796" s="78" t="n">
        <v>45570</v>
      </c>
      <c r="T796" s="76" t="s">
        <v>115</v>
      </c>
      <c r="U796" s="76" t="n">
        <v>500</v>
      </c>
      <c r="X796" s="76" t="n">
        <v>5</v>
      </c>
      <c r="Y796" s="76" t="s">
        <v>116</v>
      </c>
      <c r="AC796" s="76" t="s">
        <v>117</v>
      </c>
      <c r="AD796" s="76" t="s">
        <v>4156</v>
      </c>
      <c r="AE796" s="76" t="n">
        <v>45510</v>
      </c>
      <c r="AF796" s="76" t="s">
        <v>4157</v>
      </c>
      <c r="AK796" s="76" t="s">
        <v>4158</v>
      </c>
      <c r="AL796" s="76" t="n">
        <v>0</v>
      </c>
      <c r="AM796" s="76" t="n">
        <v>0</v>
      </c>
    </row>
    <row r="797" customFormat="false" ht="15" hidden="false" customHeight="false" outlineLevel="0" collapsed="false">
      <c r="A797" s="76" t="n">
        <v>1663626</v>
      </c>
      <c r="B797" s="76" t="s">
        <v>4159</v>
      </c>
      <c r="C797" s="76" t="s">
        <v>4160</v>
      </c>
      <c r="D797" s="76" t="n">
        <v>3738191</v>
      </c>
      <c r="E797" s="76" t="s">
        <v>109</v>
      </c>
      <c r="H797" s="78" t="n">
        <v>24568</v>
      </c>
      <c r="I797" s="76" t="s">
        <v>321</v>
      </c>
      <c r="J797" s="76" t="s">
        <v>322</v>
      </c>
      <c r="K797" s="76" t="s">
        <v>41</v>
      </c>
      <c r="M797" s="76" t="s">
        <v>124</v>
      </c>
      <c r="N797" s="79" t="s">
        <v>407</v>
      </c>
      <c r="O797" s="76" t="s">
        <v>408</v>
      </c>
      <c r="P797" s="78" t="n">
        <v>45626</v>
      </c>
      <c r="Q797" s="76" t="s">
        <v>114</v>
      </c>
      <c r="R797" s="78" t="n">
        <v>45626</v>
      </c>
      <c r="S797" s="78" t="n">
        <v>45554</v>
      </c>
      <c r="T797" s="76" t="s">
        <v>201</v>
      </c>
      <c r="U797" s="76" t="n">
        <v>500</v>
      </c>
      <c r="X797" s="76" t="n">
        <v>5</v>
      </c>
      <c r="Y797" s="76" t="s">
        <v>116</v>
      </c>
      <c r="AC797" s="76" t="s">
        <v>117</v>
      </c>
      <c r="AD797" s="76" t="s">
        <v>4161</v>
      </c>
      <c r="AE797" s="76" t="n">
        <v>37500</v>
      </c>
      <c r="AF797" s="76" t="s">
        <v>4162</v>
      </c>
      <c r="AK797" s="76" t="s">
        <v>4163</v>
      </c>
      <c r="AL797" s="76" t="n">
        <v>0</v>
      </c>
      <c r="AM797" s="76" t="n">
        <v>0</v>
      </c>
    </row>
    <row r="798" customFormat="false" ht="15" hidden="false" customHeight="false" outlineLevel="0" collapsed="false">
      <c r="A798" s="76" t="n">
        <v>1454078</v>
      </c>
      <c r="B798" s="76" t="s">
        <v>4164</v>
      </c>
      <c r="C798" s="76" t="s">
        <v>4165</v>
      </c>
      <c r="D798" s="76" t="n">
        <v>2816632</v>
      </c>
      <c r="E798" s="76" t="s">
        <v>132</v>
      </c>
      <c r="F798" s="76" t="s">
        <v>132</v>
      </c>
      <c r="H798" s="78" t="n">
        <v>39553</v>
      </c>
      <c r="I798" s="76" t="s">
        <v>432</v>
      </c>
      <c r="J798" s="76" t="n">
        <v>-17</v>
      </c>
      <c r="K798" s="76" t="s">
        <v>41</v>
      </c>
      <c r="M798" s="76" t="s">
        <v>155</v>
      </c>
      <c r="N798" s="79" t="s">
        <v>156</v>
      </c>
      <c r="O798" s="76" t="s">
        <v>157</v>
      </c>
      <c r="P798" s="78" t="n">
        <v>45553</v>
      </c>
      <c r="Q798" s="76" t="s">
        <v>114</v>
      </c>
      <c r="R798" s="78" t="n">
        <v>44857</v>
      </c>
      <c r="T798" s="76" t="s">
        <v>115</v>
      </c>
      <c r="U798" s="76" t="n">
        <v>519</v>
      </c>
      <c r="X798" s="76" t="n">
        <v>5</v>
      </c>
      <c r="Y798" s="76" t="s">
        <v>116</v>
      </c>
      <c r="AC798" s="76" t="s">
        <v>117</v>
      </c>
      <c r="AD798" s="76" t="s">
        <v>4166</v>
      </c>
      <c r="AE798" s="76" t="n">
        <v>28500</v>
      </c>
      <c r="AF798" s="76" t="s">
        <v>4167</v>
      </c>
      <c r="AJ798" s="79" t="s">
        <v>4168</v>
      </c>
      <c r="AK798" s="76" t="s">
        <v>4169</v>
      </c>
      <c r="AL798" s="76" t="n">
        <v>0</v>
      </c>
      <c r="AM798" s="76" t="n">
        <v>0</v>
      </c>
    </row>
    <row r="799" customFormat="false" ht="15" hidden="false" customHeight="false" outlineLevel="0" collapsed="false">
      <c r="A799" s="76" t="n">
        <v>1658060</v>
      </c>
      <c r="B799" s="76" t="s">
        <v>4170</v>
      </c>
      <c r="C799" s="76" t="s">
        <v>384</v>
      </c>
      <c r="D799" s="76" t="n">
        <v>3738111</v>
      </c>
      <c r="E799" s="76" t="s">
        <v>109</v>
      </c>
      <c r="H799" s="78" t="n">
        <v>39728</v>
      </c>
      <c r="I799" s="76" t="s">
        <v>432</v>
      </c>
      <c r="J799" s="76" t="n">
        <v>-17</v>
      </c>
      <c r="K799" s="76" t="s">
        <v>41</v>
      </c>
      <c r="M799" s="76" t="s">
        <v>124</v>
      </c>
      <c r="N799" s="79" t="s">
        <v>1249</v>
      </c>
      <c r="O799" s="76" t="s">
        <v>1250</v>
      </c>
      <c r="P799" s="78" t="n">
        <v>45607</v>
      </c>
      <c r="Q799" s="76" t="s">
        <v>114</v>
      </c>
      <c r="R799" s="78" t="n">
        <v>45607</v>
      </c>
      <c r="T799" s="76" t="s">
        <v>115</v>
      </c>
      <c r="U799" s="76" t="n">
        <v>500</v>
      </c>
      <c r="X799" s="76" t="n">
        <v>5</v>
      </c>
      <c r="Y799" s="76" t="s">
        <v>116</v>
      </c>
      <c r="AC799" s="76" t="s">
        <v>117</v>
      </c>
      <c r="AD799" s="76" t="s">
        <v>394</v>
      </c>
      <c r="AE799" s="76" t="n">
        <v>37100</v>
      </c>
      <c r="AF799" s="76" t="s">
        <v>4171</v>
      </c>
      <c r="AK799" s="76" t="s">
        <v>4172</v>
      </c>
      <c r="AL799" s="76" t="n">
        <v>0</v>
      </c>
      <c r="AM799" s="76" t="n">
        <v>0</v>
      </c>
    </row>
    <row r="800" customFormat="false" ht="15" hidden="false" customHeight="false" outlineLevel="0" collapsed="false">
      <c r="A800" s="76" t="n">
        <v>949587</v>
      </c>
      <c r="B800" s="76" t="s">
        <v>4173</v>
      </c>
      <c r="C800" s="76" t="s">
        <v>585</v>
      </c>
      <c r="D800" s="76" t="n">
        <v>3724971</v>
      </c>
      <c r="E800" s="76" t="s">
        <v>132</v>
      </c>
      <c r="F800" s="76" t="s">
        <v>132</v>
      </c>
      <c r="H800" s="78" t="n">
        <v>25561</v>
      </c>
      <c r="I800" s="76" t="s">
        <v>321</v>
      </c>
      <c r="J800" s="76" t="s">
        <v>322</v>
      </c>
      <c r="K800" s="76" t="s">
        <v>41</v>
      </c>
      <c r="M800" s="76" t="s">
        <v>124</v>
      </c>
      <c r="N800" s="79" t="s">
        <v>496</v>
      </c>
      <c r="O800" s="76" t="s">
        <v>497</v>
      </c>
      <c r="P800" s="78" t="n">
        <v>45552</v>
      </c>
      <c r="Q800" s="76" t="s">
        <v>114</v>
      </c>
      <c r="R800" s="78" t="n">
        <v>41529</v>
      </c>
      <c r="S800" s="78" t="n">
        <v>45460</v>
      </c>
      <c r="T800" s="76" t="s">
        <v>201</v>
      </c>
      <c r="U800" s="76" t="n">
        <v>923</v>
      </c>
      <c r="X800" s="76" t="n">
        <v>9</v>
      </c>
      <c r="Y800" s="76" t="s">
        <v>116</v>
      </c>
      <c r="AC800" s="76" t="s">
        <v>117</v>
      </c>
      <c r="AD800" s="76" t="s">
        <v>4174</v>
      </c>
      <c r="AE800" s="76" t="n">
        <v>37230</v>
      </c>
      <c r="AF800" s="76" t="s">
        <v>4175</v>
      </c>
      <c r="AJ800" s="79" t="s">
        <v>4176</v>
      </c>
      <c r="AK800" s="76" t="s">
        <v>4177</v>
      </c>
      <c r="AL800" s="76" t="n">
        <v>0</v>
      </c>
      <c r="AM800" s="76" t="n">
        <v>0</v>
      </c>
    </row>
    <row r="801" customFormat="false" ht="15" hidden="false" customHeight="false" outlineLevel="0" collapsed="false">
      <c r="A801" s="76" t="n">
        <v>805901</v>
      </c>
      <c r="B801" s="76" t="s">
        <v>4178</v>
      </c>
      <c r="C801" s="76" t="s">
        <v>425</v>
      </c>
      <c r="D801" s="76" t="n">
        <v>366799</v>
      </c>
      <c r="E801" s="76" t="s">
        <v>132</v>
      </c>
      <c r="H801" s="78" t="n">
        <v>25848</v>
      </c>
      <c r="I801" s="76" t="s">
        <v>208</v>
      </c>
      <c r="J801" s="76" t="s">
        <v>209</v>
      </c>
      <c r="K801" s="76" t="s">
        <v>41</v>
      </c>
      <c r="M801" s="76" t="s">
        <v>269</v>
      </c>
      <c r="N801" s="79" t="s">
        <v>1909</v>
      </c>
      <c r="O801" s="76" t="s">
        <v>1910</v>
      </c>
      <c r="P801" s="78" t="n">
        <v>45555</v>
      </c>
      <c r="Q801" s="76" t="s">
        <v>114</v>
      </c>
      <c r="R801" s="78" t="n">
        <v>40554</v>
      </c>
      <c r="S801" s="78" t="n">
        <v>45528</v>
      </c>
      <c r="T801" s="76" t="s">
        <v>201</v>
      </c>
      <c r="U801" s="76" t="n">
        <v>804</v>
      </c>
      <c r="X801" s="76" t="n">
        <v>8</v>
      </c>
      <c r="Y801" s="76" t="s">
        <v>116</v>
      </c>
      <c r="AC801" s="76" t="s">
        <v>117</v>
      </c>
      <c r="AD801" s="76" t="s">
        <v>4179</v>
      </c>
      <c r="AE801" s="76" t="n">
        <v>36400</v>
      </c>
      <c r="AF801" s="76" t="s">
        <v>4180</v>
      </c>
      <c r="AI801" s="79" t="s">
        <v>4181</v>
      </c>
      <c r="AJ801" s="79" t="s">
        <v>4182</v>
      </c>
      <c r="AK801" s="76" t="s">
        <v>4183</v>
      </c>
      <c r="AL801" s="76" t="n">
        <v>0</v>
      </c>
      <c r="AM801" s="76" t="n">
        <v>0</v>
      </c>
    </row>
    <row r="802" customFormat="false" ht="15" hidden="false" customHeight="false" outlineLevel="0" collapsed="false">
      <c r="A802" s="76" t="n">
        <v>1197259</v>
      </c>
      <c r="B802" s="76" t="s">
        <v>4184</v>
      </c>
      <c r="C802" s="76" t="s">
        <v>1407</v>
      </c>
      <c r="D802" s="76" t="n">
        <v>3729871</v>
      </c>
      <c r="E802" s="76" t="s">
        <v>109</v>
      </c>
      <c r="H802" s="78" t="n">
        <v>20389</v>
      </c>
      <c r="I802" s="76" t="s">
        <v>305</v>
      </c>
      <c r="J802" s="76" t="s">
        <v>306</v>
      </c>
      <c r="K802" s="76" t="s">
        <v>41</v>
      </c>
      <c r="M802" s="76" t="s">
        <v>124</v>
      </c>
      <c r="N802" s="79" t="s">
        <v>1926</v>
      </c>
      <c r="O802" s="76" t="s">
        <v>1927</v>
      </c>
      <c r="P802" s="78" t="n">
        <v>45546</v>
      </c>
      <c r="Q802" s="76" t="s">
        <v>114</v>
      </c>
      <c r="R802" s="78" t="n">
        <v>43063</v>
      </c>
      <c r="S802" s="78" t="n">
        <v>45546</v>
      </c>
      <c r="T802" s="76" t="s">
        <v>201</v>
      </c>
      <c r="U802" s="76" t="n">
        <v>500</v>
      </c>
      <c r="X802" s="76" t="n">
        <v>5</v>
      </c>
      <c r="Y802" s="76" t="s">
        <v>116</v>
      </c>
      <c r="AC802" s="76" t="s">
        <v>117</v>
      </c>
      <c r="AD802" s="76" t="s">
        <v>1055</v>
      </c>
      <c r="AE802" s="76" t="n">
        <v>37540</v>
      </c>
      <c r="AF802" s="76" t="s">
        <v>4185</v>
      </c>
      <c r="AI802" s="79" t="s">
        <v>4186</v>
      </c>
      <c r="AJ802" s="79" t="s">
        <v>4187</v>
      </c>
      <c r="AK802" s="76" t="s">
        <v>4188</v>
      </c>
      <c r="AL802" s="76" t="n">
        <v>0</v>
      </c>
      <c r="AM802" s="76" t="n">
        <v>0</v>
      </c>
    </row>
    <row r="803" customFormat="false" ht="15" hidden="false" customHeight="false" outlineLevel="0" collapsed="false">
      <c r="A803" s="76" t="n">
        <v>1300558</v>
      </c>
      <c r="B803" s="76" t="s">
        <v>4184</v>
      </c>
      <c r="C803" s="76" t="s">
        <v>320</v>
      </c>
      <c r="D803" s="76" t="n">
        <v>4531416</v>
      </c>
      <c r="E803" s="76" t="s">
        <v>132</v>
      </c>
      <c r="H803" s="78" t="n">
        <v>26179</v>
      </c>
      <c r="I803" s="76" t="s">
        <v>208</v>
      </c>
      <c r="J803" s="76" t="s">
        <v>209</v>
      </c>
      <c r="K803" s="76" t="s">
        <v>41</v>
      </c>
      <c r="M803" s="76" t="s">
        <v>134</v>
      </c>
      <c r="N803" s="79" t="s">
        <v>3076</v>
      </c>
      <c r="O803" s="76" t="s">
        <v>3077</v>
      </c>
      <c r="P803" s="78" t="n">
        <v>45557</v>
      </c>
      <c r="Q803" s="76" t="s">
        <v>114</v>
      </c>
      <c r="R803" s="78" t="n">
        <v>43794</v>
      </c>
      <c r="S803" s="78" t="n">
        <v>44825</v>
      </c>
      <c r="T803" s="76" t="s">
        <v>183</v>
      </c>
      <c r="U803" s="76" t="n">
        <v>894</v>
      </c>
      <c r="X803" s="76" t="n">
        <v>8</v>
      </c>
      <c r="Y803" s="76" t="s">
        <v>116</v>
      </c>
      <c r="AC803" s="76" t="s">
        <v>117</v>
      </c>
      <c r="AD803" s="76" t="s">
        <v>3524</v>
      </c>
      <c r="AE803" s="76" t="n">
        <v>45560</v>
      </c>
      <c r="AF803" s="76" t="s">
        <v>4189</v>
      </c>
      <c r="AI803" s="79" t="s">
        <v>4190</v>
      </c>
      <c r="AJ803" s="79" t="s">
        <v>4191</v>
      </c>
      <c r="AK803" s="76" t="s">
        <v>4192</v>
      </c>
      <c r="AL803" s="76" t="n">
        <v>0</v>
      </c>
      <c r="AM803" s="76" t="n">
        <v>0</v>
      </c>
    </row>
    <row r="804" customFormat="false" ht="15" hidden="false" customHeight="false" outlineLevel="0" collapsed="false">
      <c r="A804" s="76" t="n">
        <v>1280376</v>
      </c>
      <c r="B804" s="76" t="s">
        <v>4184</v>
      </c>
      <c r="C804" s="76" t="s">
        <v>1395</v>
      </c>
      <c r="D804" s="76" t="n">
        <v>4531065</v>
      </c>
      <c r="E804" s="76" t="s">
        <v>132</v>
      </c>
      <c r="H804" s="78" t="n">
        <v>40155</v>
      </c>
      <c r="I804" s="76" t="s">
        <v>133</v>
      </c>
      <c r="J804" s="76" t="n">
        <v>-16</v>
      </c>
      <c r="K804" s="76" t="s">
        <v>41</v>
      </c>
      <c r="M804" s="76" t="s">
        <v>134</v>
      </c>
      <c r="N804" s="79" t="s">
        <v>3076</v>
      </c>
      <c r="O804" s="76" t="s">
        <v>3077</v>
      </c>
      <c r="P804" s="78" t="n">
        <v>45625</v>
      </c>
      <c r="Q804" s="76" t="s">
        <v>114</v>
      </c>
      <c r="R804" s="78" t="n">
        <v>43739</v>
      </c>
      <c r="T804" s="76" t="s">
        <v>115</v>
      </c>
      <c r="U804" s="76" t="n">
        <v>575</v>
      </c>
      <c r="X804" s="76" t="n">
        <v>5</v>
      </c>
      <c r="Y804" s="76" t="s">
        <v>116</v>
      </c>
      <c r="AC804" s="76" t="s">
        <v>117</v>
      </c>
      <c r="AD804" s="76" t="s">
        <v>3524</v>
      </c>
      <c r="AE804" s="76" t="n">
        <v>45560</v>
      </c>
      <c r="AF804" s="76" t="s">
        <v>4189</v>
      </c>
      <c r="AI804" s="79" t="s">
        <v>4190</v>
      </c>
      <c r="AJ804" s="79" t="s">
        <v>4191</v>
      </c>
      <c r="AK804" s="76" t="s">
        <v>4192</v>
      </c>
      <c r="AL804" s="76" t="n">
        <v>0</v>
      </c>
      <c r="AM804" s="76" t="n">
        <v>0</v>
      </c>
    </row>
    <row r="805" customFormat="false" ht="15" hidden="false" customHeight="false" outlineLevel="0" collapsed="false">
      <c r="A805" s="76" t="n">
        <v>1428059</v>
      </c>
      <c r="B805" s="76" t="s">
        <v>4193</v>
      </c>
      <c r="C805" s="76" t="s">
        <v>4194</v>
      </c>
      <c r="D805" s="76" t="n">
        <v>3734064</v>
      </c>
      <c r="E805" s="76" t="s">
        <v>132</v>
      </c>
      <c r="F805" s="76" t="s">
        <v>132</v>
      </c>
      <c r="H805" s="78" t="n">
        <v>41629</v>
      </c>
      <c r="I805" s="76" t="s">
        <v>110</v>
      </c>
      <c r="J805" s="76" t="n">
        <v>-12</v>
      </c>
      <c r="K805" s="76" t="s">
        <v>41</v>
      </c>
      <c r="M805" s="76" t="s">
        <v>124</v>
      </c>
      <c r="N805" s="79" t="s">
        <v>1338</v>
      </c>
      <c r="O805" s="76" t="s">
        <v>1339</v>
      </c>
      <c r="P805" s="78" t="n">
        <v>45560</v>
      </c>
      <c r="Q805" s="76" t="s">
        <v>114</v>
      </c>
      <c r="R805" s="78" t="n">
        <v>44823</v>
      </c>
      <c r="S805" s="78" t="n">
        <v>45551</v>
      </c>
      <c r="T805" s="76" t="s">
        <v>201</v>
      </c>
      <c r="U805" s="76" t="n">
        <v>508</v>
      </c>
      <c r="X805" s="76" t="n">
        <v>5</v>
      </c>
      <c r="Y805" s="76" t="s">
        <v>116</v>
      </c>
      <c r="AC805" s="76" t="s">
        <v>117</v>
      </c>
      <c r="AD805" s="76" t="s">
        <v>4195</v>
      </c>
      <c r="AE805" s="76" t="n">
        <v>37510</v>
      </c>
      <c r="AF805" s="76" t="s">
        <v>4196</v>
      </c>
      <c r="AJ805" s="76" t="s">
        <v>4197</v>
      </c>
      <c r="AK805" s="76" t="s">
        <v>4198</v>
      </c>
      <c r="AL805" s="76" t="n">
        <v>1</v>
      </c>
      <c r="AM805" s="76" t="n">
        <v>0</v>
      </c>
    </row>
    <row r="806" customFormat="false" ht="15" hidden="false" customHeight="false" outlineLevel="0" collapsed="false">
      <c r="A806" s="76" t="n">
        <v>920538</v>
      </c>
      <c r="B806" s="76" t="s">
        <v>4199</v>
      </c>
      <c r="C806" s="76" t="s">
        <v>903</v>
      </c>
      <c r="D806" s="76" t="n">
        <v>1612376</v>
      </c>
      <c r="E806" s="76" t="s">
        <v>475</v>
      </c>
      <c r="F806" s="76" t="s">
        <v>132</v>
      </c>
      <c r="H806" s="78" t="n">
        <v>27302</v>
      </c>
      <c r="I806" s="76" t="s">
        <v>208</v>
      </c>
      <c r="J806" s="76" t="s">
        <v>209</v>
      </c>
      <c r="K806" s="76" t="s">
        <v>41</v>
      </c>
      <c r="M806" s="76" t="s">
        <v>269</v>
      </c>
      <c r="N806" s="79" t="s">
        <v>4200</v>
      </c>
      <c r="O806" s="76" t="s">
        <v>4201</v>
      </c>
      <c r="P806" s="78" t="n">
        <v>45477</v>
      </c>
      <c r="Q806" s="76" t="s">
        <v>114</v>
      </c>
      <c r="R806" s="78" t="n">
        <v>41218</v>
      </c>
      <c r="S806" s="78" t="n">
        <v>45195</v>
      </c>
      <c r="T806" s="76" t="s">
        <v>183</v>
      </c>
      <c r="U806" s="76" t="n">
        <v>500</v>
      </c>
      <c r="X806" s="76" t="n">
        <v>5</v>
      </c>
      <c r="Y806" s="76" t="s">
        <v>116</v>
      </c>
      <c r="AC806" s="76" t="s">
        <v>117</v>
      </c>
      <c r="AD806" s="76" t="s">
        <v>4202</v>
      </c>
      <c r="AE806" s="76" t="n">
        <v>36140</v>
      </c>
      <c r="AF806" s="76" t="s">
        <v>4203</v>
      </c>
      <c r="AJ806" s="79" t="s">
        <v>4204</v>
      </c>
      <c r="AK806" s="76" t="s">
        <v>4205</v>
      </c>
      <c r="AL806" s="76" t="n">
        <v>1</v>
      </c>
      <c r="AM806" s="76" t="n">
        <v>1</v>
      </c>
    </row>
    <row r="807" customFormat="false" ht="15" hidden="false" customHeight="false" outlineLevel="0" collapsed="false">
      <c r="A807" s="76" t="n">
        <v>1398606</v>
      </c>
      <c r="B807" s="76" t="s">
        <v>4199</v>
      </c>
      <c r="C807" s="76" t="s">
        <v>3746</v>
      </c>
      <c r="D807" s="76" t="n">
        <v>3610119</v>
      </c>
      <c r="E807" s="76" t="s">
        <v>132</v>
      </c>
      <c r="F807" s="76" t="s">
        <v>132</v>
      </c>
      <c r="H807" s="78" t="n">
        <v>40742</v>
      </c>
      <c r="I807" s="76" t="s">
        <v>144</v>
      </c>
      <c r="J807" s="76" t="n">
        <v>-14</v>
      </c>
      <c r="K807" s="76" t="s">
        <v>2</v>
      </c>
      <c r="M807" s="76" t="s">
        <v>269</v>
      </c>
      <c r="N807" s="79" t="s">
        <v>4200</v>
      </c>
      <c r="O807" s="76" t="s">
        <v>4201</v>
      </c>
      <c r="P807" s="78" t="n">
        <v>45495</v>
      </c>
      <c r="Q807" s="76" t="s">
        <v>114</v>
      </c>
      <c r="R807" s="78" t="n">
        <v>44669</v>
      </c>
      <c r="T807" s="76" t="s">
        <v>115</v>
      </c>
      <c r="U807" s="76" t="n">
        <v>500</v>
      </c>
      <c r="X807" s="76" t="n">
        <v>5</v>
      </c>
      <c r="Y807" s="76" t="s">
        <v>116</v>
      </c>
      <c r="AC807" s="76" t="s">
        <v>117</v>
      </c>
      <c r="AD807" s="76" t="s">
        <v>4202</v>
      </c>
      <c r="AE807" s="76" t="n">
        <v>36140</v>
      </c>
      <c r="AF807" s="76" t="s">
        <v>4206</v>
      </c>
      <c r="AJ807" s="79" t="s">
        <v>4207</v>
      </c>
      <c r="AK807" s="76" t="s">
        <v>4205</v>
      </c>
      <c r="AL807" s="76" t="n">
        <v>0</v>
      </c>
      <c r="AM807" s="76" t="n">
        <v>0</v>
      </c>
    </row>
    <row r="808" customFormat="false" ht="15" hidden="false" customHeight="false" outlineLevel="0" collapsed="false">
      <c r="A808" s="76" t="n">
        <v>1664441</v>
      </c>
      <c r="B808" s="76" t="s">
        <v>4199</v>
      </c>
      <c r="C808" s="76" t="s">
        <v>4208</v>
      </c>
      <c r="D808" s="76" t="n">
        <v>1812228</v>
      </c>
      <c r="E808" s="76" t="s">
        <v>123</v>
      </c>
      <c r="H808" s="78" t="n">
        <v>42977</v>
      </c>
      <c r="I808" s="76" t="s">
        <v>109</v>
      </c>
      <c r="J808" s="76" t="n">
        <v>-9</v>
      </c>
      <c r="K808" s="76" t="s">
        <v>2</v>
      </c>
      <c r="M808" s="76" t="s">
        <v>111</v>
      </c>
      <c r="N808" s="79" t="s">
        <v>488</v>
      </c>
      <c r="O808" s="76" t="s">
        <v>489</v>
      </c>
      <c r="P808" s="78" t="n">
        <v>45629</v>
      </c>
      <c r="Q808" s="76" t="s">
        <v>114</v>
      </c>
      <c r="R808" s="78" t="n">
        <v>45629</v>
      </c>
      <c r="T808" s="76" t="s">
        <v>115</v>
      </c>
      <c r="U808" s="76" t="n">
        <v>500</v>
      </c>
      <c r="X808" s="76" t="n">
        <v>5</v>
      </c>
      <c r="Y808" s="76" t="s">
        <v>116</v>
      </c>
      <c r="AC808" s="76" t="s">
        <v>117</v>
      </c>
      <c r="AD808" s="76" t="s">
        <v>3296</v>
      </c>
      <c r="AE808" s="76" t="n">
        <v>18200</v>
      </c>
      <c r="AF808" s="76" t="s">
        <v>3297</v>
      </c>
      <c r="AI808" s="79" t="s">
        <v>3298</v>
      </c>
      <c r="AJ808" s="79" t="s">
        <v>3298</v>
      </c>
      <c r="AK808" s="76" t="s">
        <v>2296</v>
      </c>
      <c r="AL808" s="76" t="n">
        <v>0</v>
      </c>
      <c r="AM808" s="76" t="n">
        <v>0</v>
      </c>
    </row>
    <row r="809" customFormat="false" ht="15" hidden="false" customHeight="false" outlineLevel="0" collapsed="false">
      <c r="A809" s="76" t="n">
        <v>1630782</v>
      </c>
      <c r="B809" s="76" t="s">
        <v>4199</v>
      </c>
      <c r="C809" s="76" t="s">
        <v>2886</v>
      </c>
      <c r="D809" s="76" t="n">
        <v>2817533</v>
      </c>
      <c r="E809" s="76" t="s">
        <v>109</v>
      </c>
      <c r="H809" s="78" t="n">
        <v>41193</v>
      </c>
      <c r="I809" s="76" t="s">
        <v>370</v>
      </c>
      <c r="J809" s="76" t="n">
        <v>-13</v>
      </c>
      <c r="K809" s="76" t="s">
        <v>41</v>
      </c>
      <c r="M809" s="76" t="s">
        <v>155</v>
      </c>
      <c r="N809" s="79" t="s">
        <v>1399</v>
      </c>
      <c r="O809" s="76" t="s">
        <v>1400</v>
      </c>
      <c r="P809" s="78" t="n">
        <v>45563</v>
      </c>
      <c r="Q809" s="76" t="s">
        <v>114</v>
      </c>
      <c r="R809" s="78" t="n">
        <v>45563</v>
      </c>
      <c r="T809" s="76" t="s">
        <v>115</v>
      </c>
      <c r="U809" s="76" t="n">
        <v>500</v>
      </c>
      <c r="X809" s="76" t="n">
        <v>5</v>
      </c>
      <c r="Y809" s="76" t="s">
        <v>116</v>
      </c>
      <c r="AC809" s="76" t="s">
        <v>117</v>
      </c>
      <c r="AD809" s="76" t="s">
        <v>4209</v>
      </c>
      <c r="AE809" s="76" t="n">
        <v>78125</v>
      </c>
      <c r="AF809" s="76" t="s">
        <v>4210</v>
      </c>
      <c r="AI809" s="79" t="s">
        <v>4211</v>
      </c>
      <c r="AK809" s="76" t="s">
        <v>4212</v>
      </c>
      <c r="AL809" s="76" t="n">
        <v>0</v>
      </c>
      <c r="AM809" s="76" t="n">
        <v>0</v>
      </c>
    </row>
    <row r="810" customFormat="false" ht="15" hidden="false" customHeight="false" outlineLevel="0" collapsed="false">
      <c r="A810" s="76" t="n">
        <v>1617109</v>
      </c>
      <c r="B810" s="76" t="s">
        <v>4213</v>
      </c>
      <c r="C810" s="76" t="s">
        <v>4214</v>
      </c>
      <c r="D810" s="76" t="n">
        <v>3737393</v>
      </c>
      <c r="E810" s="76" t="s">
        <v>132</v>
      </c>
      <c r="H810" s="78" t="n">
        <v>41161</v>
      </c>
      <c r="I810" s="76" t="s">
        <v>370</v>
      </c>
      <c r="J810" s="76" t="n">
        <v>-13</v>
      </c>
      <c r="K810" s="76" t="s">
        <v>41</v>
      </c>
      <c r="M810" s="76" t="s">
        <v>124</v>
      </c>
      <c r="N810" s="79" t="s">
        <v>1887</v>
      </c>
      <c r="O810" s="76" t="s">
        <v>1888</v>
      </c>
      <c r="P810" s="78" t="n">
        <v>45566</v>
      </c>
      <c r="Q810" s="76" t="s">
        <v>114</v>
      </c>
      <c r="R810" s="78" t="n">
        <v>45553</v>
      </c>
      <c r="T810" s="76" t="s">
        <v>115</v>
      </c>
      <c r="U810" s="76" t="n">
        <v>500</v>
      </c>
      <c r="X810" s="76" t="n">
        <v>5</v>
      </c>
      <c r="Y810" s="76" t="s">
        <v>116</v>
      </c>
      <c r="AC810" s="76" t="s">
        <v>117</v>
      </c>
      <c r="AD810" s="76" t="s">
        <v>1889</v>
      </c>
      <c r="AE810" s="76" t="n">
        <v>37110</v>
      </c>
      <c r="AF810" s="76" t="s">
        <v>4215</v>
      </c>
      <c r="AK810" s="76" t="s">
        <v>4216</v>
      </c>
      <c r="AL810" s="76" t="n">
        <v>0</v>
      </c>
      <c r="AM810" s="76" t="n">
        <v>1</v>
      </c>
    </row>
    <row r="811" customFormat="false" ht="15" hidden="false" customHeight="false" outlineLevel="0" collapsed="false">
      <c r="A811" s="76" t="n">
        <v>1456243</v>
      </c>
      <c r="B811" s="76" t="s">
        <v>4217</v>
      </c>
      <c r="C811" s="76" t="s">
        <v>863</v>
      </c>
      <c r="D811" s="76" t="n">
        <v>7528495</v>
      </c>
      <c r="E811" s="76" t="s">
        <v>132</v>
      </c>
      <c r="F811" s="76" t="s">
        <v>132</v>
      </c>
      <c r="H811" s="78" t="n">
        <v>32257</v>
      </c>
      <c r="I811" s="76" t="s">
        <v>23</v>
      </c>
      <c r="J811" s="76" t="n">
        <v>-40</v>
      </c>
      <c r="K811" s="76" t="s">
        <v>41</v>
      </c>
      <c r="M811" s="76" t="s">
        <v>124</v>
      </c>
      <c r="N811" s="79" t="s">
        <v>168</v>
      </c>
      <c r="O811" s="76" t="s">
        <v>169</v>
      </c>
      <c r="P811" s="78" t="n">
        <v>45547</v>
      </c>
      <c r="Q811" s="76" t="s">
        <v>114</v>
      </c>
      <c r="R811" s="78" t="n">
        <v>44868</v>
      </c>
      <c r="S811" s="78" t="n">
        <v>44972</v>
      </c>
      <c r="T811" s="76" t="s">
        <v>183</v>
      </c>
      <c r="U811" s="76" t="n">
        <v>540</v>
      </c>
      <c r="X811" s="76" t="n">
        <v>5</v>
      </c>
      <c r="Y811" s="76" t="s">
        <v>116</v>
      </c>
      <c r="AC811" s="76" t="s">
        <v>117</v>
      </c>
      <c r="AD811" s="76" t="s">
        <v>127</v>
      </c>
      <c r="AE811" s="76" t="n">
        <v>37000</v>
      </c>
      <c r="AF811" s="76" t="s">
        <v>4218</v>
      </c>
      <c r="AJ811" s="76" t="s">
        <v>4219</v>
      </c>
      <c r="AK811" s="76" t="s">
        <v>4220</v>
      </c>
      <c r="AL811" s="76" t="n">
        <v>0</v>
      </c>
      <c r="AM811" s="76" t="n">
        <v>0</v>
      </c>
    </row>
    <row r="812" customFormat="false" ht="15" hidden="false" customHeight="false" outlineLevel="0" collapsed="false">
      <c r="A812" s="76" t="n">
        <v>1662149</v>
      </c>
      <c r="B812" s="76" t="s">
        <v>4221</v>
      </c>
      <c r="C812" s="76" t="s">
        <v>4222</v>
      </c>
      <c r="D812" s="76" t="n">
        <v>3738170</v>
      </c>
      <c r="E812" s="76" t="s">
        <v>109</v>
      </c>
      <c r="H812" s="78" t="n">
        <v>42125</v>
      </c>
      <c r="I812" s="76" t="s">
        <v>231</v>
      </c>
      <c r="J812" s="76" t="n">
        <v>-10</v>
      </c>
      <c r="K812" s="76" t="s">
        <v>41</v>
      </c>
      <c r="M812" s="76" t="s">
        <v>124</v>
      </c>
      <c r="N812" s="79" t="s">
        <v>4051</v>
      </c>
      <c r="O812" s="76" t="s">
        <v>4052</v>
      </c>
      <c r="P812" s="78" t="n">
        <v>45621</v>
      </c>
      <c r="Q812" s="76" t="s">
        <v>114</v>
      </c>
      <c r="R812" s="78" t="n">
        <v>45621</v>
      </c>
      <c r="T812" s="76" t="s">
        <v>115</v>
      </c>
      <c r="U812" s="76" t="n">
        <v>500</v>
      </c>
      <c r="X812" s="76" t="n">
        <v>5</v>
      </c>
      <c r="Y812" s="76" t="s">
        <v>116</v>
      </c>
      <c r="AC812" s="76" t="s">
        <v>117</v>
      </c>
      <c r="AD812" s="76" t="s">
        <v>4223</v>
      </c>
      <c r="AE812" s="76" t="n">
        <v>37270</v>
      </c>
      <c r="AF812" s="76" t="s">
        <v>4224</v>
      </c>
      <c r="AK812" s="76" t="s">
        <v>4225</v>
      </c>
      <c r="AL812" s="76" t="n">
        <v>0</v>
      </c>
      <c r="AM812" s="76" t="n">
        <v>0</v>
      </c>
    </row>
    <row r="813" customFormat="false" ht="15" hidden="false" customHeight="false" outlineLevel="0" collapsed="false">
      <c r="A813" s="76" t="n">
        <v>1537942</v>
      </c>
      <c r="B813" s="76" t="s">
        <v>4226</v>
      </c>
      <c r="C813" s="76" t="s">
        <v>4227</v>
      </c>
      <c r="D813" s="76" t="n">
        <v>3736467</v>
      </c>
      <c r="E813" s="76" t="s">
        <v>132</v>
      </c>
      <c r="F813" s="76" t="s">
        <v>132</v>
      </c>
      <c r="H813" s="78" t="n">
        <v>27367</v>
      </c>
      <c r="I813" s="76" t="s">
        <v>208</v>
      </c>
      <c r="J813" s="76" t="s">
        <v>209</v>
      </c>
      <c r="K813" s="76" t="s">
        <v>41</v>
      </c>
      <c r="M813" s="76" t="s">
        <v>124</v>
      </c>
      <c r="N813" s="79" t="s">
        <v>2678</v>
      </c>
      <c r="O813" s="76" t="s">
        <v>2679</v>
      </c>
      <c r="P813" s="78" t="n">
        <v>45562</v>
      </c>
      <c r="Q813" s="76" t="s">
        <v>114</v>
      </c>
      <c r="R813" s="78" t="n">
        <v>45215</v>
      </c>
      <c r="S813" s="78" t="n">
        <v>45211</v>
      </c>
      <c r="T813" s="76" t="s">
        <v>183</v>
      </c>
      <c r="U813" s="76" t="n">
        <v>500</v>
      </c>
      <c r="X813" s="76" t="n">
        <v>5</v>
      </c>
      <c r="Y813" s="76" t="s">
        <v>116</v>
      </c>
      <c r="AC813" s="76" t="s">
        <v>117</v>
      </c>
      <c r="AD813" s="76" t="s">
        <v>1895</v>
      </c>
      <c r="AE813" s="76" t="n">
        <v>37270</v>
      </c>
      <c r="AF813" s="76" t="s">
        <v>4228</v>
      </c>
      <c r="AJ813" s="79" t="s">
        <v>4229</v>
      </c>
      <c r="AK813" s="76" t="s">
        <v>4230</v>
      </c>
      <c r="AL813" s="76" t="n">
        <v>1</v>
      </c>
      <c r="AM813" s="76" t="n">
        <v>0</v>
      </c>
    </row>
    <row r="814" customFormat="false" ht="15" hidden="false" customHeight="false" outlineLevel="0" collapsed="false">
      <c r="A814" s="76" t="n">
        <v>1616325</v>
      </c>
      <c r="B814" s="76" t="s">
        <v>4231</v>
      </c>
      <c r="C814" s="76" t="s">
        <v>4232</v>
      </c>
      <c r="D814" s="76" t="n">
        <v>2817384</v>
      </c>
      <c r="E814" s="76" t="s">
        <v>109</v>
      </c>
      <c r="H814" s="78" t="n">
        <v>40363</v>
      </c>
      <c r="I814" s="76" t="s">
        <v>256</v>
      </c>
      <c r="J814" s="76" t="n">
        <v>-15</v>
      </c>
      <c r="K814" s="76" t="s">
        <v>41</v>
      </c>
      <c r="M814" s="76" t="s">
        <v>155</v>
      </c>
      <c r="N814" s="79" t="s">
        <v>156</v>
      </c>
      <c r="O814" s="76" t="s">
        <v>157</v>
      </c>
      <c r="P814" s="78" t="n">
        <v>45553</v>
      </c>
      <c r="Q814" s="76" t="s">
        <v>114</v>
      </c>
      <c r="R814" s="78" t="n">
        <v>45553</v>
      </c>
      <c r="T814" s="76" t="s">
        <v>115</v>
      </c>
      <c r="U814" s="76" t="n">
        <v>500</v>
      </c>
      <c r="X814" s="76" t="n">
        <v>5</v>
      </c>
      <c r="Y814" s="76" t="s">
        <v>116</v>
      </c>
      <c r="AC814" s="76" t="s">
        <v>117</v>
      </c>
      <c r="AD814" s="76" t="s">
        <v>4233</v>
      </c>
      <c r="AE814" s="76" t="n">
        <v>27650</v>
      </c>
      <c r="AF814" s="76" t="s">
        <v>4234</v>
      </c>
      <c r="AJ814" s="79" t="s">
        <v>4235</v>
      </c>
      <c r="AK814" s="76" t="s">
        <v>4236</v>
      </c>
      <c r="AL814" s="76" t="n">
        <v>1</v>
      </c>
      <c r="AM814" s="76" t="n">
        <v>0</v>
      </c>
    </row>
    <row r="815" customFormat="false" ht="15" hidden="false" customHeight="false" outlineLevel="0" collapsed="false">
      <c r="A815" s="76" t="n">
        <v>1654291</v>
      </c>
      <c r="B815" s="76" t="s">
        <v>4237</v>
      </c>
      <c r="C815" s="76" t="s">
        <v>3911</v>
      </c>
      <c r="D815" s="76" t="n">
        <v>3612817</v>
      </c>
      <c r="E815" s="76" t="s">
        <v>109</v>
      </c>
      <c r="H815" s="78" t="n">
        <v>24128</v>
      </c>
      <c r="I815" s="76" t="s">
        <v>321</v>
      </c>
      <c r="J815" s="76" t="s">
        <v>322</v>
      </c>
      <c r="K815" s="76" t="s">
        <v>41</v>
      </c>
      <c r="M815" s="76" t="s">
        <v>269</v>
      </c>
      <c r="N815" s="79" t="s">
        <v>504</v>
      </c>
      <c r="O815" s="76" t="s">
        <v>505</v>
      </c>
      <c r="P815" s="78" t="n">
        <v>45595</v>
      </c>
      <c r="Q815" s="76" t="s">
        <v>114</v>
      </c>
      <c r="R815" s="78" t="n">
        <v>45595</v>
      </c>
      <c r="S815" s="78" t="n">
        <v>45586</v>
      </c>
      <c r="T815" s="76" t="s">
        <v>201</v>
      </c>
      <c r="U815" s="76" t="n">
        <v>500</v>
      </c>
      <c r="X815" s="76" t="n">
        <v>5</v>
      </c>
      <c r="Y815" s="76" t="s">
        <v>116</v>
      </c>
      <c r="AC815" s="76" t="s">
        <v>117</v>
      </c>
      <c r="AD815" s="76" t="s">
        <v>4238</v>
      </c>
      <c r="AE815" s="76" t="n">
        <v>86100</v>
      </c>
      <c r="AF815" s="76" t="s">
        <v>4239</v>
      </c>
      <c r="AJ815" s="79" t="s">
        <v>4240</v>
      </c>
      <c r="AK815" s="76" t="s">
        <v>4241</v>
      </c>
      <c r="AL815" s="76" t="n">
        <v>0</v>
      </c>
      <c r="AM815" s="76" t="n">
        <v>0</v>
      </c>
    </row>
    <row r="816" customFormat="false" ht="15" hidden="false" customHeight="false" outlineLevel="0" collapsed="false">
      <c r="A816" s="76" t="n">
        <v>1615813</v>
      </c>
      <c r="B816" s="76" t="s">
        <v>4237</v>
      </c>
      <c r="C816" s="76" t="s">
        <v>4242</v>
      </c>
      <c r="D816" s="76" t="n">
        <v>2817369</v>
      </c>
      <c r="E816" s="76" t="s">
        <v>109</v>
      </c>
      <c r="H816" s="78" t="n">
        <v>41716</v>
      </c>
      <c r="I816" s="76" t="s">
        <v>190</v>
      </c>
      <c r="J816" s="76" t="n">
        <v>-11</v>
      </c>
      <c r="K816" s="76" t="s">
        <v>2</v>
      </c>
      <c r="M816" s="76" t="s">
        <v>155</v>
      </c>
      <c r="N816" s="79" t="s">
        <v>1210</v>
      </c>
      <c r="O816" s="76" t="s">
        <v>1211</v>
      </c>
      <c r="P816" s="78" t="n">
        <v>45552</v>
      </c>
      <c r="Q816" s="76" t="s">
        <v>114</v>
      </c>
      <c r="R816" s="78" t="n">
        <v>45552</v>
      </c>
      <c r="T816" s="76" t="s">
        <v>115</v>
      </c>
      <c r="U816" s="76" t="n">
        <v>500</v>
      </c>
      <c r="X816" s="76" t="n">
        <v>5</v>
      </c>
      <c r="Y816" s="76" t="s">
        <v>116</v>
      </c>
      <c r="AC816" s="76" t="s">
        <v>117</v>
      </c>
      <c r="AD816" s="76" t="s">
        <v>4243</v>
      </c>
      <c r="AE816" s="76" t="n">
        <v>28190</v>
      </c>
      <c r="AF816" s="76" t="s">
        <v>4244</v>
      </c>
      <c r="AI816" s="76" t="s">
        <v>4245</v>
      </c>
      <c r="AJ816" s="76" t="s">
        <v>4246</v>
      </c>
      <c r="AK816" s="76" t="s">
        <v>4247</v>
      </c>
      <c r="AL816" s="76" t="n">
        <v>1</v>
      </c>
      <c r="AM816" s="76" t="n">
        <v>0</v>
      </c>
    </row>
    <row r="817" customFormat="false" ht="15" hidden="false" customHeight="false" outlineLevel="0" collapsed="false">
      <c r="A817" s="76" t="n">
        <v>1603578</v>
      </c>
      <c r="B817" s="76" t="s">
        <v>4248</v>
      </c>
      <c r="C817" s="76" t="s">
        <v>3920</v>
      </c>
      <c r="D817" s="76" t="n">
        <v>3737142</v>
      </c>
      <c r="E817" s="76" t="s">
        <v>109</v>
      </c>
      <c r="H817" s="78" t="n">
        <v>43817</v>
      </c>
      <c r="I817" s="76" t="s">
        <v>109</v>
      </c>
      <c r="J817" s="76" t="n">
        <v>-9</v>
      </c>
      <c r="K817" s="76" t="s">
        <v>41</v>
      </c>
      <c r="M817" s="76" t="s">
        <v>124</v>
      </c>
      <c r="N817" s="79" t="s">
        <v>125</v>
      </c>
      <c r="O817" s="76" t="s">
        <v>126</v>
      </c>
      <c r="P817" s="78" t="n">
        <v>45542</v>
      </c>
      <c r="Q817" s="76" t="s">
        <v>114</v>
      </c>
      <c r="R817" s="78" t="n">
        <v>45542</v>
      </c>
      <c r="T817" s="76" t="s">
        <v>115</v>
      </c>
      <c r="U817" s="76" t="n">
        <v>500</v>
      </c>
      <c r="X817" s="76" t="n">
        <v>5</v>
      </c>
      <c r="Y817" s="76" t="s">
        <v>116</v>
      </c>
      <c r="AC817" s="76" t="s">
        <v>117</v>
      </c>
      <c r="AD817" s="76" t="s">
        <v>170</v>
      </c>
      <c r="AE817" s="76" t="n">
        <v>37520</v>
      </c>
      <c r="AF817" s="76" t="s">
        <v>4249</v>
      </c>
      <c r="AK817" s="76" t="s">
        <v>4250</v>
      </c>
      <c r="AL817" s="76" t="n">
        <v>0</v>
      </c>
      <c r="AM817" s="76" t="n">
        <v>0</v>
      </c>
    </row>
    <row r="818" customFormat="false" ht="15" hidden="false" customHeight="false" outlineLevel="0" collapsed="false">
      <c r="A818" s="76" t="n">
        <v>1619517</v>
      </c>
      <c r="B818" s="76" t="s">
        <v>4251</v>
      </c>
      <c r="C818" s="76" t="s">
        <v>4252</v>
      </c>
      <c r="D818" s="76" t="n">
        <v>3737433</v>
      </c>
      <c r="E818" s="76" t="s">
        <v>109</v>
      </c>
      <c r="H818" s="78" t="n">
        <v>42620</v>
      </c>
      <c r="I818" s="76" t="s">
        <v>109</v>
      </c>
      <c r="J818" s="76" t="n">
        <v>-9</v>
      </c>
      <c r="K818" s="76" t="s">
        <v>41</v>
      </c>
      <c r="M818" s="76" t="s">
        <v>124</v>
      </c>
      <c r="N818" s="79" t="s">
        <v>239</v>
      </c>
      <c r="O818" s="76" t="s">
        <v>240</v>
      </c>
      <c r="P818" s="78" t="n">
        <v>45554</v>
      </c>
      <c r="Q818" s="76" t="s">
        <v>114</v>
      </c>
      <c r="R818" s="78" t="n">
        <v>45554</v>
      </c>
      <c r="S818" s="78" t="n">
        <v>45547</v>
      </c>
      <c r="T818" s="76" t="s">
        <v>201</v>
      </c>
      <c r="U818" s="76" t="n">
        <v>500</v>
      </c>
      <c r="X818" s="76" t="n">
        <v>5</v>
      </c>
      <c r="Y818" s="76" t="s">
        <v>116</v>
      </c>
      <c r="AC818" s="76" t="s">
        <v>117</v>
      </c>
      <c r="AD818" s="76" t="s">
        <v>4253</v>
      </c>
      <c r="AE818" s="76" t="n">
        <v>37310</v>
      </c>
      <c r="AF818" s="76" t="s">
        <v>4254</v>
      </c>
      <c r="AJ818" s="79" t="s">
        <v>4255</v>
      </c>
      <c r="AK818" s="76" t="s">
        <v>4256</v>
      </c>
      <c r="AL818" s="76" t="n">
        <v>0</v>
      </c>
      <c r="AM818" s="76" t="n">
        <v>0</v>
      </c>
    </row>
    <row r="819" customFormat="false" ht="15" hidden="false" customHeight="false" outlineLevel="0" collapsed="false">
      <c r="A819" s="76" t="n">
        <v>1646774</v>
      </c>
      <c r="B819" s="76" t="s">
        <v>4251</v>
      </c>
      <c r="C819" s="76" t="s">
        <v>4257</v>
      </c>
      <c r="D819" s="76" t="n">
        <v>3737931</v>
      </c>
      <c r="E819" s="76" t="s">
        <v>109</v>
      </c>
      <c r="H819" s="78" t="n">
        <v>41339</v>
      </c>
      <c r="I819" s="76" t="s">
        <v>110</v>
      </c>
      <c r="J819" s="76" t="n">
        <v>-12</v>
      </c>
      <c r="K819" s="76" t="s">
        <v>41</v>
      </c>
      <c r="M819" s="76" t="s">
        <v>124</v>
      </c>
      <c r="N819" s="79" t="s">
        <v>1581</v>
      </c>
      <c r="O819" s="76" t="s">
        <v>1582</v>
      </c>
      <c r="P819" s="78" t="n">
        <v>45578</v>
      </c>
      <c r="Q819" s="76" t="s">
        <v>114</v>
      </c>
      <c r="R819" s="78" t="n">
        <v>45578</v>
      </c>
      <c r="T819" s="76" t="s">
        <v>115</v>
      </c>
      <c r="U819" s="76" t="n">
        <v>500</v>
      </c>
      <c r="X819" s="76" t="n">
        <v>5</v>
      </c>
      <c r="Y819" s="76" t="s">
        <v>116</v>
      </c>
      <c r="AC819" s="76" t="s">
        <v>117</v>
      </c>
      <c r="AD819" s="76" t="s">
        <v>1583</v>
      </c>
      <c r="AE819" s="76" t="n">
        <v>37270</v>
      </c>
      <c r="AF819" s="76" t="s">
        <v>4258</v>
      </c>
      <c r="AI819" s="79" t="s">
        <v>4259</v>
      </c>
      <c r="AJ819" s="79" t="s">
        <v>4260</v>
      </c>
      <c r="AK819" s="76" t="s">
        <v>4261</v>
      </c>
      <c r="AL819" s="76" t="n">
        <v>0</v>
      </c>
      <c r="AM819" s="76" t="n">
        <v>0</v>
      </c>
    </row>
    <row r="820" customFormat="false" ht="15" hidden="false" customHeight="false" outlineLevel="0" collapsed="false">
      <c r="A820" s="76" t="n">
        <v>1646017</v>
      </c>
      <c r="B820" s="76" t="s">
        <v>4262</v>
      </c>
      <c r="C820" s="76" t="s">
        <v>4263</v>
      </c>
      <c r="D820" s="76" t="n">
        <v>4540952</v>
      </c>
      <c r="E820" s="76" t="s">
        <v>109</v>
      </c>
      <c r="H820" s="78" t="n">
        <v>27499</v>
      </c>
      <c r="I820" s="76" t="s">
        <v>197</v>
      </c>
      <c r="J820" s="76" t="s">
        <v>198</v>
      </c>
      <c r="K820" s="76" t="s">
        <v>41</v>
      </c>
      <c r="M820" s="76" t="s">
        <v>134</v>
      </c>
      <c r="N820" s="79" t="s">
        <v>1234</v>
      </c>
      <c r="O820" s="76" t="s">
        <v>1235</v>
      </c>
      <c r="P820" s="78" t="n">
        <v>45577</v>
      </c>
      <c r="Q820" s="76" t="s">
        <v>114</v>
      </c>
      <c r="R820" s="78" t="n">
        <v>45577</v>
      </c>
      <c r="S820" s="78" t="n">
        <v>45566</v>
      </c>
      <c r="T820" s="76" t="s">
        <v>201</v>
      </c>
      <c r="U820" s="76" t="n">
        <v>500</v>
      </c>
      <c r="X820" s="76" t="n">
        <v>5</v>
      </c>
      <c r="Y820" s="76" t="s">
        <v>116</v>
      </c>
      <c r="AC820" s="76" t="s">
        <v>117</v>
      </c>
      <c r="AD820" s="76" t="s">
        <v>1562</v>
      </c>
      <c r="AE820" s="76" t="n">
        <v>45770</v>
      </c>
      <c r="AF820" s="76" t="s">
        <v>4264</v>
      </c>
      <c r="AK820" s="76" t="s">
        <v>4265</v>
      </c>
      <c r="AL820" s="76" t="n">
        <v>0</v>
      </c>
      <c r="AM820" s="76" t="n">
        <v>0</v>
      </c>
    </row>
    <row r="821" customFormat="false" ht="15" hidden="false" customHeight="false" outlineLevel="0" collapsed="false">
      <c r="A821" s="76" t="n">
        <v>1672819</v>
      </c>
      <c r="B821" s="76" t="s">
        <v>4262</v>
      </c>
      <c r="C821" s="76" t="s">
        <v>4208</v>
      </c>
      <c r="D821" s="76" t="n">
        <v>1812309</v>
      </c>
      <c r="E821" s="76" t="s">
        <v>109</v>
      </c>
      <c r="H821" s="78" t="n">
        <v>37015</v>
      </c>
      <c r="I821" s="76" t="s">
        <v>23</v>
      </c>
      <c r="J821" s="76" t="n">
        <v>-40</v>
      </c>
      <c r="K821" s="76" t="s">
        <v>2</v>
      </c>
      <c r="M821" s="76" t="s">
        <v>111</v>
      </c>
      <c r="N821" s="79" t="s">
        <v>112</v>
      </c>
      <c r="O821" s="76" t="s">
        <v>113</v>
      </c>
      <c r="P821" s="78" t="n">
        <v>45666</v>
      </c>
      <c r="Q821" s="76" t="s">
        <v>114</v>
      </c>
      <c r="R821" s="78" t="n">
        <v>45666</v>
      </c>
      <c r="S821" s="78" t="n">
        <v>45680</v>
      </c>
      <c r="T821" s="76" t="s">
        <v>201</v>
      </c>
      <c r="U821" s="76" t="n">
        <v>500</v>
      </c>
      <c r="X821" s="76" t="n">
        <v>5</v>
      </c>
      <c r="Y821" s="76" t="s">
        <v>116</v>
      </c>
      <c r="AC821" s="76" t="s">
        <v>117</v>
      </c>
      <c r="AD821" s="76" t="s">
        <v>1987</v>
      </c>
      <c r="AE821" s="76" t="n">
        <v>18100</v>
      </c>
      <c r="AF821" s="76" t="s">
        <v>4266</v>
      </c>
      <c r="AK821" s="76" t="s">
        <v>4267</v>
      </c>
      <c r="AL821" s="76" t="n">
        <v>0</v>
      </c>
      <c r="AM821" s="76" t="n">
        <v>0</v>
      </c>
    </row>
    <row r="822" customFormat="false" ht="15" hidden="false" customHeight="false" outlineLevel="0" collapsed="false">
      <c r="A822" s="76" t="n">
        <v>1117591</v>
      </c>
      <c r="B822" s="76" t="s">
        <v>4268</v>
      </c>
      <c r="C822" s="76" t="s">
        <v>4269</v>
      </c>
      <c r="D822" s="76" t="n">
        <v>368038</v>
      </c>
      <c r="E822" s="76" t="s">
        <v>132</v>
      </c>
      <c r="F822" s="76" t="s">
        <v>132</v>
      </c>
      <c r="H822" s="78" t="n">
        <v>39400</v>
      </c>
      <c r="I822" s="76" t="s">
        <v>294</v>
      </c>
      <c r="J822" s="76" t="n">
        <v>-18</v>
      </c>
      <c r="K822" s="76" t="s">
        <v>41</v>
      </c>
      <c r="M822" s="76" t="s">
        <v>269</v>
      </c>
      <c r="N822" s="79" t="s">
        <v>464</v>
      </c>
      <c r="O822" s="76" t="s">
        <v>465</v>
      </c>
      <c r="P822" s="78" t="n">
        <v>45547</v>
      </c>
      <c r="Q822" s="76" t="s">
        <v>114</v>
      </c>
      <c r="R822" s="78" t="n">
        <v>42628</v>
      </c>
      <c r="T822" s="76" t="s">
        <v>115</v>
      </c>
      <c r="U822" s="76" t="n">
        <v>720</v>
      </c>
      <c r="X822" s="76" t="n">
        <v>7</v>
      </c>
      <c r="Y822" s="76" t="s">
        <v>116</v>
      </c>
      <c r="AC822" s="76" t="s">
        <v>117</v>
      </c>
      <c r="AD822" s="76" t="s">
        <v>1230</v>
      </c>
      <c r="AE822" s="76" t="n">
        <v>36000</v>
      </c>
      <c r="AF822" s="76" t="s">
        <v>4270</v>
      </c>
      <c r="AJ822" s="79" t="s">
        <v>4271</v>
      </c>
      <c r="AK822" s="76" t="s">
        <v>4272</v>
      </c>
      <c r="AL822" s="76" t="n">
        <v>0</v>
      </c>
      <c r="AM822" s="76" t="n">
        <v>0</v>
      </c>
    </row>
    <row r="823" customFormat="false" ht="15" hidden="false" customHeight="false" outlineLevel="0" collapsed="false">
      <c r="A823" s="76" t="n">
        <v>1166034</v>
      </c>
      <c r="B823" s="76" t="s">
        <v>4268</v>
      </c>
      <c r="C823" s="76" t="s">
        <v>517</v>
      </c>
      <c r="D823" s="76" t="n">
        <v>368248</v>
      </c>
      <c r="E823" s="76" t="s">
        <v>132</v>
      </c>
      <c r="H823" s="78" t="n">
        <v>26651</v>
      </c>
      <c r="I823" s="76" t="s">
        <v>208</v>
      </c>
      <c r="J823" s="76" t="s">
        <v>209</v>
      </c>
      <c r="K823" s="76" t="s">
        <v>41</v>
      </c>
      <c r="M823" s="76" t="s">
        <v>269</v>
      </c>
      <c r="N823" s="79" t="s">
        <v>464</v>
      </c>
      <c r="O823" s="76" t="s">
        <v>465</v>
      </c>
      <c r="P823" s="78" t="n">
        <v>45560</v>
      </c>
      <c r="Q823" s="76" t="s">
        <v>114</v>
      </c>
      <c r="R823" s="78" t="n">
        <v>42987</v>
      </c>
      <c r="S823" s="78" t="n">
        <v>45559</v>
      </c>
      <c r="T823" s="76" t="s">
        <v>201</v>
      </c>
      <c r="U823" s="76" t="n">
        <v>500</v>
      </c>
      <c r="X823" s="76" t="n">
        <v>5</v>
      </c>
      <c r="Y823" s="76" t="s">
        <v>116</v>
      </c>
      <c r="AC823" s="76" t="s">
        <v>117</v>
      </c>
      <c r="AD823" s="76" t="s">
        <v>1230</v>
      </c>
      <c r="AE823" s="76" t="n">
        <v>36000</v>
      </c>
      <c r="AF823" s="76" t="s">
        <v>4270</v>
      </c>
      <c r="AI823" s="79" t="s">
        <v>4273</v>
      </c>
      <c r="AJ823" s="79" t="s">
        <v>4271</v>
      </c>
      <c r="AK823" s="76" t="s">
        <v>4272</v>
      </c>
      <c r="AL823" s="76" t="n">
        <v>0</v>
      </c>
      <c r="AM823" s="76" t="n">
        <v>0</v>
      </c>
    </row>
    <row r="824" customFormat="false" ht="15" hidden="false" customHeight="false" outlineLevel="0" collapsed="false">
      <c r="A824" s="76" t="n">
        <v>477883</v>
      </c>
      <c r="B824" s="76" t="s">
        <v>4274</v>
      </c>
      <c r="C824" s="76" t="s">
        <v>1052</v>
      </c>
      <c r="D824" s="76" t="n">
        <v>4516586</v>
      </c>
      <c r="E824" s="76" t="s">
        <v>132</v>
      </c>
      <c r="H824" s="78" t="n">
        <v>21776</v>
      </c>
      <c r="I824" s="76" t="s">
        <v>305</v>
      </c>
      <c r="J824" s="76" t="s">
        <v>306</v>
      </c>
      <c r="K824" s="76" t="s">
        <v>41</v>
      </c>
      <c r="M824" s="76" t="s">
        <v>134</v>
      </c>
      <c r="N824" s="79" t="s">
        <v>4275</v>
      </c>
      <c r="O824" s="76" t="s">
        <v>4276</v>
      </c>
      <c r="P824" s="78" t="n">
        <v>45535</v>
      </c>
      <c r="Q824" s="76" t="s">
        <v>114</v>
      </c>
      <c r="R824" s="78" t="n">
        <v>38595</v>
      </c>
      <c r="S824" s="78" t="n">
        <v>45477</v>
      </c>
      <c r="T824" s="76" t="s">
        <v>201</v>
      </c>
      <c r="U824" s="76" t="n">
        <v>808</v>
      </c>
      <c r="X824" s="76" t="n">
        <v>8</v>
      </c>
      <c r="Y824" s="76" t="s">
        <v>116</v>
      </c>
      <c r="AB824" s="78" t="n">
        <v>43282</v>
      </c>
      <c r="AC824" s="76" t="s">
        <v>117</v>
      </c>
      <c r="AD824" s="76" t="s">
        <v>4277</v>
      </c>
      <c r="AE824" s="76" t="n">
        <v>45190</v>
      </c>
      <c r="AF824" s="76" t="s">
        <v>4278</v>
      </c>
      <c r="AI824" s="79" t="s">
        <v>4279</v>
      </c>
      <c r="AJ824" s="79" t="s">
        <v>4280</v>
      </c>
      <c r="AK824" s="76" t="s">
        <v>4281</v>
      </c>
      <c r="AL824" s="76" t="n">
        <v>1</v>
      </c>
      <c r="AM824" s="76" t="n">
        <v>1</v>
      </c>
    </row>
    <row r="825" customFormat="false" ht="15" hidden="false" customHeight="false" outlineLevel="0" collapsed="false">
      <c r="A825" s="76" t="n">
        <v>1678119</v>
      </c>
      <c r="B825" s="76" t="s">
        <v>4282</v>
      </c>
      <c r="C825" s="76" t="s">
        <v>1557</v>
      </c>
      <c r="D825" s="76" t="n">
        <v>3738382</v>
      </c>
      <c r="E825" s="76" t="s">
        <v>123</v>
      </c>
      <c r="H825" s="78" t="n">
        <v>29303</v>
      </c>
      <c r="I825" s="76" t="s">
        <v>179</v>
      </c>
      <c r="J825" s="76" t="s">
        <v>180</v>
      </c>
      <c r="K825" s="76" t="s">
        <v>2</v>
      </c>
      <c r="M825" s="76" t="s">
        <v>124</v>
      </c>
      <c r="N825" s="79" t="s">
        <v>480</v>
      </c>
      <c r="O825" s="76" t="s">
        <v>481</v>
      </c>
      <c r="P825" s="78" t="n">
        <v>45694</v>
      </c>
      <c r="Q825" s="76" t="s">
        <v>114</v>
      </c>
      <c r="R825" s="78" t="n">
        <v>45694</v>
      </c>
      <c r="T825" s="76" t="s">
        <v>183</v>
      </c>
      <c r="U825" s="76" t="n">
        <v>500</v>
      </c>
      <c r="X825" s="76" t="n">
        <v>5</v>
      </c>
      <c r="Y825" s="76" t="s">
        <v>116</v>
      </c>
      <c r="AC825" s="76" t="s">
        <v>117</v>
      </c>
      <c r="AD825" s="76" t="s">
        <v>4283</v>
      </c>
      <c r="AE825" s="76" t="n">
        <v>37170</v>
      </c>
      <c r="AF825" s="76" t="s">
        <v>4284</v>
      </c>
      <c r="AK825" s="76" t="s">
        <v>4285</v>
      </c>
      <c r="AL825" s="76" t="n">
        <v>0</v>
      </c>
      <c r="AM825" s="76" t="n">
        <v>0</v>
      </c>
    </row>
    <row r="826" customFormat="false" ht="15" hidden="false" customHeight="false" outlineLevel="0" collapsed="false">
      <c r="A826" s="76" t="n">
        <v>1641228</v>
      </c>
      <c r="B826" s="76" t="s">
        <v>4286</v>
      </c>
      <c r="C826" s="76" t="s">
        <v>3044</v>
      </c>
      <c r="D826" s="76" t="n">
        <v>3737823</v>
      </c>
      <c r="E826" s="76" t="s">
        <v>109</v>
      </c>
      <c r="H826" s="78" t="n">
        <v>41737</v>
      </c>
      <c r="I826" s="76" t="s">
        <v>190</v>
      </c>
      <c r="J826" s="76" t="n">
        <v>-11</v>
      </c>
      <c r="K826" s="76" t="s">
        <v>2</v>
      </c>
      <c r="M826" s="76" t="s">
        <v>124</v>
      </c>
      <c r="N826" s="79" t="s">
        <v>1931</v>
      </c>
      <c r="O826" s="76" t="s">
        <v>1932</v>
      </c>
      <c r="P826" s="78" t="n">
        <v>45572</v>
      </c>
      <c r="Q826" s="76" t="s">
        <v>114</v>
      </c>
      <c r="R826" s="78" t="n">
        <v>45572</v>
      </c>
      <c r="T826" s="76" t="s">
        <v>115</v>
      </c>
      <c r="U826" s="76" t="n">
        <v>500</v>
      </c>
      <c r="X826" s="76" t="n">
        <v>5</v>
      </c>
      <c r="Y826" s="76" t="s">
        <v>116</v>
      </c>
      <c r="AC826" s="76" t="s">
        <v>117</v>
      </c>
      <c r="AD826" s="76" t="s">
        <v>4287</v>
      </c>
      <c r="AE826" s="76" t="n">
        <v>37420</v>
      </c>
      <c r="AF826" s="76" t="s">
        <v>4288</v>
      </c>
      <c r="AJ826" s="76" t="s">
        <v>4289</v>
      </c>
      <c r="AK826" s="76" t="s">
        <v>4290</v>
      </c>
      <c r="AL826" s="76" t="n">
        <v>0</v>
      </c>
      <c r="AM826" s="76" t="n">
        <v>0</v>
      </c>
    </row>
    <row r="827" customFormat="false" ht="15" hidden="false" customHeight="false" outlineLevel="0" collapsed="false">
      <c r="A827" s="76" t="n">
        <v>16510</v>
      </c>
      <c r="B827" s="76" t="s">
        <v>4291</v>
      </c>
      <c r="C827" s="76" t="s">
        <v>517</v>
      </c>
      <c r="D827" s="76" t="n">
        <v>416469</v>
      </c>
      <c r="E827" s="76" t="s">
        <v>132</v>
      </c>
      <c r="H827" s="78" t="n">
        <v>20714</v>
      </c>
      <c r="I827" s="76" t="s">
        <v>305</v>
      </c>
      <c r="J827" s="76" t="s">
        <v>306</v>
      </c>
      <c r="K827" s="76" t="s">
        <v>41</v>
      </c>
      <c r="M827" s="76" t="s">
        <v>286</v>
      </c>
      <c r="N827" s="79" t="s">
        <v>4292</v>
      </c>
      <c r="O827" s="76" t="s">
        <v>4293</v>
      </c>
      <c r="P827" s="78" t="n">
        <v>45631</v>
      </c>
      <c r="Q827" s="76" t="s">
        <v>114</v>
      </c>
      <c r="R827" s="78" t="n">
        <v>37432</v>
      </c>
      <c r="S827" s="78" t="n">
        <v>44858</v>
      </c>
      <c r="T827" s="76" t="s">
        <v>183</v>
      </c>
      <c r="U827" s="76" t="n">
        <v>500</v>
      </c>
      <c r="X827" s="76" t="n">
        <v>5</v>
      </c>
      <c r="Y827" s="76" t="s">
        <v>466</v>
      </c>
      <c r="Z827" s="79" t="s">
        <v>4292</v>
      </c>
      <c r="AA827" s="76" t="s">
        <v>4293</v>
      </c>
      <c r="AC827" s="76" t="s">
        <v>117</v>
      </c>
      <c r="AD827" s="76" t="s">
        <v>387</v>
      </c>
      <c r="AE827" s="76" t="n">
        <v>41000</v>
      </c>
      <c r="AF827" s="76" t="s">
        <v>4294</v>
      </c>
      <c r="AI827" s="79" t="s">
        <v>4295</v>
      </c>
      <c r="AK827" s="76" t="s">
        <v>4296</v>
      </c>
      <c r="AL827" s="76" t="n">
        <v>0</v>
      </c>
      <c r="AM827" s="76" t="n">
        <v>0</v>
      </c>
    </row>
    <row r="828" customFormat="false" ht="15" hidden="false" customHeight="false" outlineLevel="0" collapsed="false">
      <c r="A828" s="76" t="n">
        <v>1505221</v>
      </c>
      <c r="B828" s="76" t="s">
        <v>4297</v>
      </c>
      <c r="C828" s="76" t="s">
        <v>2275</v>
      </c>
      <c r="D828" s="76" t="n">
        <v>3735888</v>
      </c>
      <c r="E828" s="76" t="s">
        <v>132</v>
      </c>
      <c r="F828" s="76" t="s">
        <v>109</v>
      </c>
      <c r="H828" s="78" t="n">
        <v>42083</v>
      </c>
      <c r="I828" s="76" t="s">
        <v>231</v>
      </c>
      <c r="J828" s="76" t="n">
        <v>-10</v>
      </c>
      <c r="K828" s="76" t="s">
        <v>41</v>
      </c>
      <c r="M828" s="76" t="s">
        <v>124</v>
      </c>
      <c r="N828" s="79" t="s">
        <v>496</v>
      </c>
      <c r="O828" s="76" t="s">
        <v>497</v>
      </c>
      <c r="P828" s="78" t="n">
        <v>45501</v>
      </c>
      <c r="Q828" s="76" t="s">
        <v>114</v>
      </c>
      <c r="R828" s="78" t="n">
        <v>45140</v>
      </c>
      <c r="T828" s="76" t="s">
        <v>115</v>
      </c>
      <c r="U828" s="76" t="n">
        <v>523</v>
      </c>
      <c r="X828" s="76" t="n">
        <v>5</v>
      </c>
      <c r="Y828" s="76" t="s">
        <v>116</v>
      </c>
      <c r="AC828" s="76" t="s">
        <v>117</v>
      </c>
      <c r="AD828" s="76" t="s">
        <v>4298</v>
      </c>
      <c r="AE828" s="76" t="n">
        <v>37230</v>
      </c>
      <c r="AF828" s="76" t="s">
        <v>4299</v>
      </c>
      <c r="AK828" s="76" t="s">
        <v>4300</v>
      </c>
      <c r="AL828" s="76" t="n">
        <v>1</v>
      </c>
      <c r="AM828" s="76" t="n">
        <v>1</v>
      </c>
    </row>
    <row r="829" customFormat="false" ht="15" hidden="false" customHeight="false" outlineLevel="0" collapsed="false">
      <c r="A829" s="76" t="n">
        <v>1622095</v>
      </c>
      <c r="B829" s="76" t="s">
        <v>4297</v>
      </c>
      <c r="C829" s="76" t="s">
        <v>4301</v>
      </c>
      <c r="D829" s="76" t="n">
        <v>3737469</v>
      </c>
      <c r="E829" s="76" t="s">
        <v>109</v>
      </c>
      <c r="H829" s="78" t="n">
        <v>43297</v>
      </c>
      <c r="I829" s="76" t="s">
        <v>109</v>
      </c>
      <c r="J829" s="76" t="n">
        <v>-9</v>
      </c>
      <c r="K829" s="76" t="s">
        <v>41</v>
      </c>
      <c r="M829" s="76" t="s">
        <v>124</v>
      </c>
      <c r="N829" s="79" t="s">
        <v>856</v>
      </c>
      <c r="O829" s="76" t="s">
        <v>857</v>
      </c>
      <c r="P829" s="78" t="n">
        <v>45556</v>
      </c>
      <c r="Q829" s="76" t="s">
        <v>114</v>
      </c>
      <c r="R829" s="78" t="n">
        <v>45556</v>
      </c>
      <c r="T829" s="76" t="s">
        <v>115</v>
      </c>
      <c r="U829" s="76" t="n">
        <v>500</v>
      </c>
      <c r="X829" s="76" t="n">
        <v>5</v>
      </c>
      <c r="Y829" s="76" t="s">
        <v>116</v>
      </c>
      <c r="AC829" s="76" t="s">
        <v>117</v>
      </c>
      <c r="AD829" s="76" t="s">
        <v>4283</v>
      </c>
      <c r="AE829" s="76" t="n">
        <v>37170</v>
      </c>
      <c r="AF829" s="76" t="s">
        <v>4302</v>
      </c>
      <c r="AJ829" s="79" t="s">
        <v>4303</v>
      </c>
      <c r="AK829" s="76" t="s">
        <v>4304</v>
      </c>
      <c r="AL829" s="76" t="n">
        <v>0</v>
      </c>
      <c r="AM829" s="76" t="n">
        <v>0</v>
      </c>
    </row>
    <row r="830" customFormat="false" ht="15" hidden="false" customHeight="false" outlineLevel="0" collapsed="false">
      <c r="A830" s="76" t="n">
        <v>1609288</v>
      </c>
      <c r="B830" s="76" t="s">
        <v>4297</v>
      </c>
      <c r="C830" s="76" t="s">
        <v>1580</v>
      </c>
      <c r="D830" s="76" t="n">
        <v>3737263</v>
      </c>
      <c r="E830" s="76" t="s">
        <v>109</v>
      </c>
      <c r="H830" s="78" t="n">
        <v>42010</v>
      </c>
      <c r="I830" s="76" t="s">
        <v>231</v>
      </c>
      <c r="J830" s="76" t="n">
        <v>-10</v>
      </c>
      <c r="K830" s="76" t="s">
        <v>41</v>
      </c>
      <c r="M830" s="76" t="s">
        <v>124</v>
      </c>
      <c r="N830" s="79" t="s">
        <v>856</v>
      </c>
      <c r="O830" s="76" t="s">
        <v>857</v>
      </c>
      <c r="P830" s="78" t="n">
        <v>45547</v>
      </c>
      <c r="Q830" s="76" t="s">
        <v>114</v>
      </c>
      <c r="R830" s="78" t="n">
        <v>45547</v>
      </c>
      <c r="T830" s="76" t="s">
        <v>115</v>
      </c>
      <c r="U830" s="76" t="n">
        <v>500</v>
      </c>
      <c r="X830" s="76" t="n">
        <v>5</v>
      </c>
      <c r="Y830" s="76" t="s">
        <v>116</v>
      </c>
      <c r="AC830" s="76" t="s">
        <v>117</v>
      </c>
      <c r="AD830" s="76" t="s">
        <v>869</v>
      </c>
      <c r="AE830" s="76" t="n">
        <v>37170</v>
      </c>
      <c r="AF830" s="76" t="s">
        <v>4305</v>
      </c>
      <c r="AK830" s="76" t="s">
        <v>4306</v>
      </c>
      <c r="AL830" s="76" t="n">
        <v>0</v>
      </c>
      <c r="AM830" s="76" t="n">
        <v>0</v>
      </c>
    </row>
    <row r="831" customFormat="false" ht="15" hidden="false" customHeight="false" outlineLevel="0" collapsed="false">
      <c r="A831" s="76" t="n">
        <v>1573494</v>
      </c>
      <c r="B831" s="76" t="s">
        <v>4307</v>
      </c>
      <c r="C831" s="76" t="s">
        <v>525</v>
      </c>
      <c r="D831" s="76" t="n">
        <v>3736908</v>
      </c>
      <c r="E831" s="76" t="s">
        <v>109</v>
      </c>
      <c r="F831" s="76" t="s">
        <v>109</v>
      </c>
      <c r="H831" s="78" t="n">
        <v>40818</v>
      </c>
      <c r="I831" s="76" t="s">
        <v>144</v>
      </c>
      <c r="J831" s="76" t="n">
        <v>-14</v>
      </c>
      <c r="K831" s="76" t="s">
        <v>41</v>
      </c>
      <c r="M831" s="76" t="s">
        <v>124</v>
      </c>
      <c r="N831" s="79" t="s">
        <v>4015</v>
      </c>
      <c r="O831" s="76" t="s">
        <v>4016</v>
      </c>
      <c r="P831" s="78" t="n">
        <v>45548</v>
      </c>
      <c r="Q831" s="76" t="s">
        <v>114</v>
      </c>
      <c r="R831" s="78" t="n">
        <v>45390</v>
      </c>
      <c r="T831" s="76" t="s">
        <v>115</v>
      </c>
      <c r="U831" s="76" t="n">
        <v>500</v>
      </c>
      <c r="X831" s="76" t="n">
        <v>5</v>
      </c>
      <c r="Y831" s="76" t="s">
        <v>116</v>
      </c>
      <c r="AC831" s="76" t="s">
        <v>117</v>
      </c>
      <c r="AD831" s="76" t="s">
        <v>4308</v>
      </c>
      <c r="AE831" s="76" t="n">
        <v>37150</v>
      </c>
      <c r="AF831" s="76" t="s">
        <v>4309</v>
      </c>
      <c r="AJ831" s="76" t="s">
        <v>4310</v>
      </c>
      <c r="AK831" s="76" t="s">
        <v>4311</v>
      </c>
      <c r="AL831" s="76" t="n">
        <v>1</v>
      </c>
      <c r="AM831" s="76" t="n">
        <v>0</v>
      </c>
    </row>
    <row r="832" customFormat="false" ht="15" hidden="false" customHeight="false" outlineLevel="0" collapsed="false">
      <c r="A832" s="76" t="n">
        <v>1650820</v>
      </c>
      <c r="B832" s="76" t="s">
        <v>4312</v>
      </c>
      <c r="C832" s="76" t="s">
        <v>4313</v>
      </c>
      <c r="D832" s="76" t="n">
        <v>4116735</v>
      </c>
      <c r="E832" s="76" t="s">
        <v>109</v>
      </c>
      <c r="H832" s="78" t="n">
        <v>41270</v>
      </c>
      <c r="I832" s="76" t="s">
        <v>370</v>
      </c>
      <c r="J832" s="76" t="n">
        <v>-13</v>
      </c>
      <c r="K832" s="76" t="s">
        <v>41</v>
      </c>
      <c r="M832" s="76" t="s">
        <v>286</v>
      </c>
      <c r="N832" s="79" t="s">
        <v>2706</v>
      </c>
      <c r="O832" s="76" t="s">
        <v>2707</v>
      </c>
      <c r="P832" s="78" t="n">
        <v>45584</v>
      </c>
      <c r="Q832" s="76" t="s">
        <v>114</v>
      </c>
      <c r="R832" s="78" t="n">
        <v>45584</v>
      </c>
      <c r="T832" s="76" t="s">
        <v>325</v>
      </c>
      <c r="U832" s="76" t="n">
        <v>500</v>
      </c>
      <c r="X832" s="76" t="n">
        <v>5</v>
      </c>
      <c r="Y832" s="76" t="s">
        <v>116</v>
      </c>
      <c r="AC832" s="76" t="s">
        <v>117</v>
      </c>
      <c r="AD832" s="76" t="s">
        <v>2708</v>
      </c>
      <c r="AE832" s="76" t="n">
        <v>41200</v>
      </c>
      <c r="AF832" s="76" t="s">
        <v>4314</v>
      </c>
      <c r="AK832" s="76" t="s">
        <v>4315</v>
      </c>
      <c r="AL832" s="76" t="n">
        <v>0</v>
      </c>
      <c r="AM832" s="76" t="n">
        <v>0</v>
      </c>
    </row>
    <row r="833" customFormat="false" ht="15" hidden="false" customHeight="false" outlineLevel="0" collapsed="false">
      <c r="A833" s="76" t="n">
        <v>16655</v>
      </c>
      <c r="B833" s="76" t="s">
        <v>4316</v>
      </c>
      <c r="C833" s="76" t="s">
        <v>4317</v>
      </c>
      <c r="D833" s="76" t="n">
        <v>411606</v>
      </c>
      <c r="E833" s="76" t="s">
        <v>475</v>
      </c>
      <c r="F833" s="76" t="s">
        <v>132</v>
      </c>
      <c r="H833" s="78" t="n">
        <v>26802</v>
      </c>
      <c r="I833" s="76" t="s">
        <v>208</v>
      </c>
      <c r="J833" s="76" t="s">
        <v>209</v>
      </c>
      <c r="K833" s="76" t="s">
        <v>41</v>
      </c>
      <c r="M833" s="76" t="s">
        <v>286</v>
      </c>
      <c r="N833" s="79" t="s">
        <v>4318</v>
      </c>
      <c r="O833" s="76" t="s">
        <v>4319</v>
      </c>
      <c r="P833" s="78" t="n">
        <v>45630</v>
      </c>
      <c r="Q833" s="76" t="s">
        <v>114</v>
      </c>
      <c r="R833" s="78" t="n">
        <v>37432</v>
      </c>
      <c r="T833" s="76" t="s">
        <v>325</v>
      </c>
      <c r="U833" s="76" t="n">
        <v>1167</v>
      </c>
      <c r="X833" s="76" t="n">
        <v>11</v>
      </c>
      <c r="Y833" s="76" t="s">
        <v>116</v>
      </c>
      <c r="AC833" s="76" t="s">
        <v>117</v>
      </c>
      <c r="AD833" s="76" t="s">
        <v>1085</v>
      </c>
      <c r="AE833" s="76" t="n">
        <v>41350</v>
      </c>
      <c r="AF833" s="76" t="s">
        <v>4320</v>
      </c>
      <c r="AI833" s="79" t="s">
        <v>4321</v>
      </c>
      <c r="AJ833" s="79" t="s">
        <v>4322</v>
      </c>
      <c r="AK833" s="76" t="s">
        <v>4323</v>
      </c>
      <c r="AL833" s="76" t="n">
        <v>0</v>
      </c>
      <c r="AM833" s="76" t="n">
        <v>0</v>
      </c>
    </row>
    <row r="834" customFormat="false" ht="15" hidden="false" customHeight="false" outlineLevel="0" collapsed="false">
      <c r="A834" s="76" t="n">
        <v>1641662</v>
      </c>
      <c r="B834" s="76" t="s">
        <v>4324</v>
      </c>
      <c r="C834" s="76" t="s">
        <v>651</v>
      </c>
      <c r="D834" s="76" t="n">
        <v>4116651</v>
      </c>
      <c r="E834" s="76" t="s">
        <v>109</v>
      </c>
      <c r="H834" s="78" t="n">
        <v>41978</v>
      </c>
      <c r="I834" s="76" t="s">
        <v>190</v>
      </c>
      <c r="J834" s="76" t="n">
        <v>-11</v>
      </c>
      <c r="K834" s="76" t="s">
        <v>41</v>
      </c>
      <c r="M834" s="76" t="s">
        <v>286</v>
      </c>
      <c r="N834" s="79" t="s">
        <v>2615</v>
      </c>
      <c r="O834" s="76" t="s">
        <v>2616</v>
      </c>
      <c r="P834" s="78" t="n">
        <v>45573</v>
      </c>
      <c r="Q834" s="76" t="s">
        <v>114</v>
      </c>
      <c r="R834" s="78" t="n">
        <v>45573</v>
      </c>
      <c r="T834" s="76" t="s">
        <v>115</v>
      </c>
      <c r="U834" s="76" t="n">
        <v>500</v>
      </c>
      <c r="X834" s="76" t="n">
        <v>5</v>
      </c>
      <c r="Y834" s="76" t="s">
        <v>116</v>
      </c>
      <c r="AC834" s="76" t="s">
        <v>117</v>
      </c>
      <c r="AD834" s="76" t="s">
        <v>2617</v>
      </c>
      <c r="AE834" s="76" t="n">
        <v>41100</v>
      </c>
      <c r="AF834" s="76" t="s">
        <v>4325</v>
      </c>
      <c r="AJ834" s="76" t="s">
        <v>4326</v>
      </c>
      <c r="AK834" s="76" t="s">
        <v>4327</v>
      </c>
      <c r="AL834" s="76" t="n">
        <v>0</v>
      </c>
      <c r="AM834" s="76" t="n">
        <v>0</v>
      </c>
    </row>
    <row r="835" customFormat="false" ht="15" hidden="false" customHeight="false" outlineLevel="0" collapsed="false">
      <c r="A835" s="76" t="n">
        <v>16703</v>
      </c>
      <c r="B835" s="76" t="s">
        <v>4328</v>
      </c>
      <c r="C835" s="76" t="s">
        <v>355</v>
      </c>
      <c r="D835" s="76" t="n">
        <v>416780</v>
      </c>
      <c r="E835" s="76" t="s">
        <v>132</v>
      </c>
      <c r="F835" s="76" t="s">
        <v>109</v>
      </c>
      <c r="H835" s="78" t="n">
        <v>21219</v>
      </c>
      <c r="I835" s="76" t="s">
        <v>305</v>
      </c>
      <c r="J835" s="76" t="s">
        <v>306</v>
      </c>
      <c r="K835" s="76" t="s">
        <v>41</v>
      </c>
      <c r="M835" s="76" t="s">
        <v>286</v>
      </c>
      <c r="N835" s="79" t="s">
        <v>1093</v>
      </c>
      <c r="O835" s="76" t="s">
        <v>1094</v>
      </c>
      <c r="P835" s="78" t="n">
        <v>45546</v>
      </c>
      <c r="Q835" s="76" t="s">
        <v>114</v>
      </c>
      <c r="R835" s="78" t="n">
        <v>37432</v>
      </c>
      <c r="S835" s="78" t="n">
        <v>45521</v>
      </c>
      <c r="T835" s="76" t="s">
        <v>201</v>
      </c>
      <c r="U835" s="76" t="n">
        <v>500</v>
      </c>
      <c r="X835" s="76" t="n">
        <v>5</v>
      </c>
      <c r="Y835" s="76" t="s">
        <v>116</v>
      </c>
      <c r="AC835" s="76" t="s">
        <v>117</v>
      </c>
      <c r="AD835" s="76" t="s">
        <v>4329</v>
      </c>
      <c r="AE835" s="76" t="n">
        <v>41160</v>
      </c>
      <c r="AF835" s="76" t="s">
        <v>4330</v>
      </c>
      <c r="AK835" s="76" t="s">
        <v>4331</v>
      </c>
      <c r="AL835" s="76" t="n">
        <v>0</v>
      </c>
      <c r="AM835" s="76" t="n">
        <v>0</v>
      </c>
    </row>
    <row r="836" customFormat="false" ht="15" hidden="false" customHeight="false" outlineLevel="0" collapsed="false">
      <c r="A836" s="76" t="n">
        <v>1630797</v>
      </c>
      <c r="B836" s="76" t="s">
        <v>4332</v>
      </c>
      <c r="C836" s="76" t="s">
        <v>4333</v>
      </c>
      <c r="D836" s="76" t="n">
        <v>2817534</v>
      </c>
      <c r="E836" s="76" t="s">
        <v>132</v>
      </c>
      <c r="H836" s="78" t="n">
        <v>41198</v>
      </c>
      <c r="I836" s="76" t="s">
        <v>370</v>
      </c>
      <c r="J836" s="76" t="n">
        <v>-13</v>
      </c>
      <c r="K836" s="76" t="s">
        <v>41</v>
      </c>
      <c r="M836" s="76" t="s">
        <v>155</v>
      </c>
      <c r="N836" s="79" t="s">
        <v>4334</v>
      </c>
      <c r="O836" s="76" t="s">
        <v>4335</v>
      </c>
      <c r="P836" s="78" t="n">
        <v>45563</v>
      </c>
      <c r="Q836" s="76" t="s">
        <v>114</v>
      </c>
      <c r="R836" s="78" t="n">
        <v>45563</v>
      </c>
      <c r="T836" s="76" t="s">
        <v>115</v>
      </c>
      <c r="U836" s="76" t="n">
        <v>500</v>
      </c>
      <c r="X836" s="76" t="n">
        <v>5</v>
      </c>
      <c r="Y836" s="76" t="s">
        <v>116</v>
      </c>
      <c r="AC836" s="76" t="s">
        <v>117</v>
      </c>
      <c r="AD836" s="76" t="s">
        <v>4336</v>
      </c>
      <c r="AE836" s="76" t="n">
        <v>28150</v>
      </c>
      <c r="AF836" s="76" t="s">
        <v>4337</v>
      </c>
      <c r="AJ836" s="76" t="s">
        <v>4338</v>
      </c>
      <c r="AK836" s="76" t="s">
        <v>4339</v>
      </c>
      <c r="AL836" s="76" t="n">
        <v>0</v>
      </c>
      <c r="AM836" s="76" t="n">
        <v>0</v>
      </c>
    </row>
    <row r="837" customFormat="false" ht="15" hidden="false" customHeight="false" outlineLevel="0" collapsed="false">
      <c r="A837" s="76" t="n">
        <v>1453344</v>
      </c>
      <c r="B837" s="76" t="s">
        <v>4340</v>
      </c>
      <c r="C837" s="76" t="s">
        <v>4341</v>
      </c>
      <c r="D837" s="76" t="n">
        <v>4115658</v>
      </c>
      <c r="E837" s="76" t="s">
        <v>132</v>
      </c>
      <c r="F837" s="76" t="s">
        <v>132</v>
      </c>
      <c r="H837" s="78" t="n">
        <v>41441</v>
      </c>
      <c r="I837" s="76" t="s">
        <v>110</v>
      </c>
      <c r="J837" s="76" t="n">
        <v>-12</v>
      </c>
      <c r="K837" s="76" t="s">
        <v>41</v>
      </c>
      <c r="M837" s="76" t="s">
        <v>286</v>
      </c>
      <c r="N837" s="79" t="s">
        <v>1282</v>
      </c>
      <c r="O837" s="76" t="s">
        <v>1283</v>
      </c>
      <c r="P837" s="78" t="n">
        <v>45543</v>
      </c>
      <c r="Q837" s="76" t="s">
        <v>114</v>
      </c>
      <c r="R837" s="78" t="n">
        <v>44855</v>
      </c>
      <c r="T837" s="76" t="s">
        <v>115</v>
      </c>
      <c r="U837" s="76" t="n">
        <v>500</v>
      </c>
      <c r="X837" s="76" t="n">
        <v>5</v>
      </c>
      <c r="Y837" s="76" t="s">
        <v>116</v>
      </c>
      <c r="AC837" s="76" t="s">
        <v>117</v>
      </c>
      <c r="AD837" s="76" t="s">
        <v>1284</v>
      </c>
      <c r="AE837" s="76" t="n">
        <v>41260</v>
      </c>
      <c r="AF837" s="76" t="s">
        <v>4342</v>
      </c>
      <c r="AJ837" s="79" t="s">
        <v>4343</v>
      </c>
      <c r="AK837" s="76" t="s">
        <v>4344</v>
      </c>
      <c r="AL837" s="76" t="n">
        <v>0</v>
      </c>
      <c r="AM837" s="76" t="n">
        <v>0</v>
      </c>
    </row>
    <row r="838" customFormat="false" ht="15" hidden="false" customHeight="false" outlineLevel="0" collapsed="false">
      <c r="A838" s="76" t="n">
        <v>1453347</v>
      </c>
      <c r="B838" s="76" t="s">
        <v>4340</v>
      </c>
      <c r="C838" s="76" t="s">
        <v>4345</v>
      </c>
      <c r="D838" s="76" t="n">
        <v>4115659</v>
      </c>
      <c r="E838" s="76" t="s">
        <v>132</v>
      </c>
      <c r="F838" s="76" t="s">
        <v>132</v>
      </c>
      <c r="H838" s="78" t="n">
        <v>40731</v>
      </c>
      <c r="I838" s="76" t="s">
        <v>144</v>
      </c>
      <c r="J838" s="76" t="n">
        <v>-14</v>
      </c>
      <c r="K838" s="76" t="s">
        <v>41</v>
      </c>
      <c r="M838" s="76" t="s">
        <v>286</v>
      </c>
      <c r="N838" s="79" t="s">
        <v>1282</v>
      </c>
      <c r="O838" s="76" t="s">
        <v>1283</v>
      </c>
      <c r="P838" s="78" t="n">
        <v>45543</v>
      </c>
      <c r="Q838" s="76" t="s">
        <v>114</v>
      </c>
      <c r="R838" s="78" t="n">
        <v>44855</v>
      </c>
      <c r="T838" s="76" t="s">
        <v>115</v>
      </c>
      <c r="U838" s="76" t="n">
        <v>500</v>
      </c>
      <c r="X838" s="76" t="n">
        <v>5</v>
      </c>
      <c r="Y838" s="76" t="s">
        <v>116</v>
      </c>
      <c r="AC838" s="76" t="s">
        <v>117</v>
      </c>
      <c r="AD838" s="76" t="s">
        <v>1284</v>
      </c>
      <c r="AE838" s="76" t="n">
        <v>41260</v>
      </c>
      <c r="AF838" s="76" t="s">
        <v>4342</v>
      </c>
      <c r="AJ838" s="79" t="s">
        <v>4343</v>
      </c>
      <c r="AK838" s="76" t="s">
        <v>4344</v>
      </c>
      <c r="AL838" s="76" t="n">
        <v>0</v>
      </c>
      <c r="AM838" s="76" t="n">
        <v>0</v>
      </c>
    </row>
    <row r="839" customFormat="false" ht="15" hidden="false" customHeight="false" outlineLevel="0" collapsed="false">
      <c r="A839" s="76" t="n">
        <v>1652361</v>
      </c>
      <c r="B839" s="76" t="s">
        <v>4346</v>
      </c>
      <c r="C839" s="76" t="s">
        <v>1345</v>
      </c>
      <c r="D839" s="76" t="n">
        <v>4116745</v>
      </c>
      <c r="E839" s="76" t="s">
        <v>109</v>
      </c>
      <c r="H839" s="78" t="n">
        <v>29086</v>
      </c>
      <c r="I839" s="76" t="s">
        <v>197</v>
      </c>
      <c r="J839" s="76" t="s">
        <v>198</v>
      </c>
      <c r="K839" s="76" t="s">
        <v>41</v>
      </c>
      <c r="M839" s="76" t="s">
        <v>286</v>
      </c>
      <c r="N839" s="79" t="s">
        <v>2706</v>
      </c>
      <c r="O839" s="76" t="s">
        <v>2707</v>
      </c>
      <c r="P839" s="78" t="n">
        <v>45588</v>
      </c>
      <c r="Q839" s="76" t="s">
        <v>114</v>
      </c>
      <c r="R839" s="78" t="n">
        <v>45588</v>
      </c>
      <c r="T839" s="76" t="s">
        <v>325</v>
      </c>
      <c r="U839" s="76" t="n">
        <v>500</v>
      </c>
      <c r="X839" s="76" t="n">
        <v>5</v>
      </c>
      <c r="Y839" s="76" t="s">
        <v>116</v>
      </c>
      <c r="AC839" s="76" t="s">
        <v>117</v>
      </c>
      <c r="AD839" s="76" t="s">
        <v>4112</v>
      </c>
      <c r="AE839" s="76" t="n">
        <v>41700</v>
      </c>
      <c r="AF839" s="76" t="s">
        <v>4347</v>
      </c>
      <c r="AK839" s="76" t="s">
        <v>4348</v>
      </c>
      <c r="AL839" s="76" t="n">
        <v>0</v>
      </c>
      <c r="AM839" s="76" t="n">
        <v>0</v>
      </c>
    </row>
    <row r="840" customFormat="false" ht="15" hidden="false" customHeight="false" outlineLevel="0" collapsed="false">
      <c r="A840" s="76" t="n">
        <v>1603911</v>
      </c>
      <c r="B840" s="76" t="s">
        <v>4349</v>
      </c>
      <c r="C840" s="76" t="s">
        <v>4350</v>
      </c>
      <c r="D840" s="76" t="n">
        <v>2817243</v>
      </c>
      <c r="E840" s="76" t="s">
        <v>109</v>
      </c>
      <c r="H840" s="78" t="n">
        <v>42452</v>
      </c>
      <c r="I840" s="76" t="s">
        <v>109</v>
      </c>
      <c r="J840" s="76" t="n">
        <v>-9</v>
      </c>
      <c r="K840" s="76" t="s">
        <v>41</v>
      </c>
      <c r="M840" s="76" t="s">
        <v>155</v>
      </c>
      <c r="N840" s="79" t="s">
        <v>1517</v>
      </c>
      <c r="O840" s="76" t="s">
        <v>1518</v>
      </c>
      <c r="P840" s="78" t="n">
        <v>45542</v>
      </c>
      <c r="Q840" s="76" t="s">
        <v>114</v>
      </c>
      <c r="R840" s="78" t="n">
        <v>45542</v>
      </c>
      <c r="T840" s="76" t="s">
        <v>115</v>
      </c>
      <c r="U840" s="76" t="n">
        <v>500</v>
      </c>
      <c r="X840" s="76" t="n">
        <v>5</v>
      </c>
      <c r="Y840" s="76" t="s">
        <v>116</v>
      </c>
      <c r="AC840" s="76" t="s">
        <v>117</v>
      </c>
      <c r="AD840" s="76" t="s">
        <v>966</v>
      </c>
      <c r="AE840" s="76" t="n">
        <v>28300</v>
      </c>
      <c r="AF840" s="76" t="s">
        <v>4351</v>
      </c>
      <c r="AK840" s="76" t="s">
        <v>4352</v>
      </c>
      <c r="AL840" s="76" t="n">
        <v>0</v>
      </c>
      <c r="AM840" s="76" t="n">
        <v>0</v>
      </c>
    </row>
    <row r="841" customFormat="false" ht="15" hidden="false" customHeight="false" outlineLevel="0" collapsed="false">
      <c r="A841" s="76" t="n">
        <v>1005320</v>
      </c>
      <c r="B841" s="76" t="s">
        <v>4353</v>
      </c>
      <c r="C841" s="76" t="s">
        <v>517</v>
      </c>
      <c r="D841" s="76" t="n">
        <v>4526045</v>
      </c>
      <c r="E841" s="76" t="s">
        <v>132</v>
      </c>
      <c r="H841" s="78" t="n">
        <v>19332</v>
      </c>
      <c r="I841" s="76" t="s">
        <v>594</v>
      </c>
      <c r="J841" s="76" t="s">
        <v>595</v>
      </c>
      <c r="K841" s="76" t="s">
        <v>41</v>
      </c>
      <c r="M841" s="76" t="s">
        <v>134</v>
      </c>
      <c r="N841" s="79" t="s">
        <v>644</v>
      </c>
      <c r="O841" s="76" t="s">
        <v>645</v>
      </c>
      <c r="P841" s="78" t="n">
        <v>45551</v>
      </c>
      <c r="Q841" s="76" t="s">
        <v>114</v>
      </c>
      <c r="R841" s="78" t="n">
        <v>41832</v>
      </c>
      <c r="S841" s="78" t="n">
        <v>44770</v>
      </c>
      <c r="T841" s="76" t="s">
        <v>183</v>
      </c>
      <c r="U841" s="76" t="n">
        <v>627</v>
      </c>
      <c r="X841" s="76" t="n">
        <v>6</v>
      </c>
      <c r="Y841" s="76" t="s">
        <v>116</v>
      </c>
      <c r="AB841" s="78" t="n">
        <v>45474</v>
      </c>
      <c r="AC841" s="76" t="s">
        <v>117</v>
      </c>
      <c r="AD841" s="76" t="s">
        <v>574</v>
      </c>
      <c r="AE841" s="76" t="n">
        <v>45190</v>
      </c>
      <c r="AF841" s="76" t="s">
        <v>4354</v>
      </c>
      <c r="AI841" s="79" t="s">
        <v>4355</v>
      </c>
      <c r="AJ841" s="79" t="s">
        <v>4355</v>
      </c>
      <c r="AK841" s="76" t="s">
        <v>4356</v>
      </c>
      <c r="AL841" s="76" t="n">
        <v>0</v>
      </c>
      <c r="AM841" s="76" t="n">
        <v>0</v>
      </c>
    </row>
    <row r="842" customFormat="false" ht="15" hidden="false" customHeight="false" outlineLevel="0" collapsed="false">
      <c r="A842" s="76" t="n">
        <v>1300652</v>
      </c>
      <c r="B842" s="76" t="s">
        <v>4357</v>
      </c>
      <c r="C842" s="76" t="s">
        <v>406</v>
      </c>
      <c r="D842" s="76" t="n">
        <v>3732002</v>
      </c>
      <c r="E842" s="76" t="s">
        <v>132</v>
      </c>
      <c r="F842" s="76" t="s">
        <v>132</v>
      </c>
      <c r="H842" s="78" t="n">
        <v>26995</v>
      </c>
      <c r="I842" s="76" t="s">
        <v>208</v>
      </c>
      <c r="J842" s="76" t="s">
        <v>209</v>
      </c>
      <c r="K842" s="76" t="s">
        <v>41</v>
      </c>
      <c r="M842" s="76" t="s">
        <v>124</v>
      </c>
      <c r="N842" s="79" t="s">
        <v>1777</v>
      </c>
      <c r="O842" s="76" t="s">
        <v>1778</v>
      </c>
      <c r="P842" s="78" t="n">
        <v>45534</v>
      </c>
      <c r="Q842" s="76" t="s">
        <v>114</v>
      </c>
      <c r="R842" s="78" t="n">
        <v>43794</v>
      </c>
      <c r="S842" s="78" t="n">
        <v>45180</v>
      </c>
      <c r="T842" s="76" t="s">
        <v>183</v>
      </c>
      <c r="U842" s="76" t="n">
        <v>743</v>
      </c>
      <c r="X842" s="76" t="n">
        <v>7</v>
      </c>
      <c r="Y842" s="76" t="s">
        <v>116</v>
      </c>
      <c r="AC842" s="76" t="s">
        <v>117</v>
      </c>
      <c r="AD842" s="76" t="s">
        <v>1821</v>
      </c>
      <c r="AE842" s="76" t="n">
        <v>37400</v>
      </c>
      <c r="AF842" s="76" t="s">
        <v>4358</v>
      </c>
      <c r="AJ842" s="79" t="s">
        <v>4359</v>
      </c>
      <c r="AK842" s="76" t="s">
        <v>4360</v>
      </c>
      <c r="AL842" s="76" t="n">
        <v>0</v>
      </c>
      <c r="AM842" s="76" t="n">
        <v>0</v>
      </c>
    </row>
    <row r="843" customFormat="false" ht="15" hidden="false" customHeight="false" outlineLevel="0" collapsed="false">
      <c r="A843" s="76" t="n">
        <v>954005</v>
      </c>
      <c r="B843" s="76" t="s">
        <v>4361</v>
      </c>
      <c r="C843" s="76" t="s">
        <v>4362</v>
      </c>
      <c r="D843" s="76" t="n">
        <v>7520492</v>
      </c>
      <c r="E843" s="76" t="s">
        <v>132</v>
      </c>
      <c r="F843" s="76" t="s">
        <v>132</v>
      </c>
      <c r="H843" s="78" t="n">
        <v>21792</v>
      </c>
      <c r="I843" s="76" t="s">
        <v>305</v>
      </c>
      <c r="J843" s="76" t="s">
        <v>306</v>
      </c>
      <c r="K843" s="76" t="s">
        <v>41</v>
      </c>
      <c r="M843" s="76" t="s">
        <v>286</v>
      </c>
      <c r="N843" s="79" t="s">
        <v>2615</v>
      </c>
      <c r="O843" s="76" t="s">
        <v>2616</v>
      </c>
      <c r="P843" s="78" t="n">
        <v>45477</v>
      </c>
      <c r="Q843" s="76" t="s">
        <v>114</v>
      </c>
      <c r="R843" s="78" t="n">
        <v>41534</v>
      </c>
      <c r="S843" s="78" t="n">
        <v>45090</v>
      </c>
      <c r="T843" s="76" t="s">
        <v>183</v>
      </c>
      <c r="U843" s="76" t="n">
        <v>752</v>
      </c>
      <c r="X843" s="76" t="n">
        <v>7</v>
      </c>
      <c r="Y843" s="76" t="s">
        <v>116</v>
      </c>
      <c r="AB843" s="78" t="n">
        <v>44575</v>
      </c>
      <c r="AC843" s="76" t="s">
        <v>117</v>
      </c>
      <c r="AD843" s="76" t="s">
        <v>4363</v>
      </c>
      <c r="AE843" s="76" t="n">
        <v>41100</v>
      </c>
      <c r="AF843" s="76" t="s">
        <v>4364</v>
      </c>
      <c r="AJ843" s="79" t="s">
        <v>4365</v>
      </c>
      <c r="AK843" s="76" t="s">
        <v>4366</v>
      </c>
      <c r="AL843" s="76" t="n">
        <v>0</v>
      </c>
      <c r="AM843" s="76" t="n">
        <v>0</v>
      </c>
    </row>
    <row r="844" customFormat="false" ht="15" hidden="false" customHeight="false" outlineLevel="0" collapsed="false">
      <c r="A844" s="76" t="n">
        <v>16793</v>
      </c>
      <c r="B844" s="76" t="s">
        <v>4367</v>
      </c>
      <c r="C844" s="76" t="s">
        <v>4368</v>
      </c>
      <c r="D844" s="76" t="n">
        <v>4510916</v>
      </c>
      <c r="E844" s="76" t="s">
        <v>132</v>
      </c>
      <c r="F844" s="76" t="s">
        <v>132</v>
      </c>
      <c r="H844" s="78" t="n">
        <v>32276</v>
      </c>
      <c r="I844" s="76" t="s">
        <v>23</v>
      </c>
      <c r="J844" s="76" t="n">
        <v>-40</v>
      </c>
      <c r="K844" s="76" t="s">
        <v>41</v>
      </c>
      <c r="M844" s="76" t="s">
        <v>134</v>
      </c>
      <c r="N844" s="79" t="s">
        <v>1242</v>
      </c>
      <c r="O844" s="76" t="s">
        <v>1243</v>
      </c>
      <c r="P844" s="78" t="n">
        <v>45540</v>
      </c>
      <c r="Q844" s="76" t="s">
        <v>114</v>
      </c>
      <c r="R844" s="78" t="n">
        <v>37432</v>
      </c>
      <c r="S844" s="78" t="n">
        <v>44819</v>
      </c>
      <c r="T844" s="76" t="s">
        <v>183</v>
      </c>
      <c r="U844" s="76" t="n">
        <v>1166</v>
      </c>
      <c r="X844" s="76" t="n">
        <v>11</v>
      </c>
      <c r="Y844" s="76" t="s">
        <v>116</v>
      </c>
      <c r="AC844" s="76" t="s">
        <v>117</v>
      </c>
      <c r="AD844" s="76" t="s">
        <v>4369</v>
      </c>
      <c r="AE844" s="76" t="n">
        <v>45370</v>
      </c>
      <c r="AF844" s="76" t="s">
        <v>4370</v>
      </c>
      <c r="AJ844" s="79" t="s">
        <v>4371</v>
      </c>
      <c r="AK844" s="76" t="s">
        <v>4372</v>
      </c>
      <c r="AL844" s="76" t="n">
        <v>0</v>
      </c>
      <c r="AM844" s="76" t="n">
        <v>0</v>
      </c>
    </row>
    <row r="845" customFormat="false" ht="15" hidden="false" customHeight="false" outlineLevel="0" collapsed="false">
      <c r="A845" s="76" t="n">
        <v>1671693</v>
      </c>
      <c r="B845" s="76" t="s">
        <v>4373</v>
      </c>
      <c r="C845" s="76" t="s">
        <v>3037</v>
      </c>
      <c r="D845" s="76" t="n">
        <v>3738304</v>
      </c>
      <c r="E845" s="76" t="s">
        <v>109</v>
      </c>
      <c r="H845" s="78" t="n">
        <v>25356</v>
      </c>
      <c r="I845" s="76" t="s">
        <v>321</v>
      </c>
      <c r="J845" s="76" t="s">
        <v>322</v>
      </c>
      <c r="K845" s="76" t="s">
        <v>2</v>
      </c>
      <c r="M845" s="76" t="s">
        <v>124</v>
      </c>
      <c r="N845" s="79" t="s">
        <v>168</v>
      </c>
      <c r="O845" s="76" t="s">
        <v>169</v>
      </c>
      <c r="P845" s="78" t="n">
        <v>45653</v>
      </c>
      <c r="Q845" s="76" t="s">
        <v>114</v>
      </c>
      <c r="R845" s="78" t="n">
        <v>45653</v>
      </c>
      <c r="S845" s="78" t="n">
        <v>45576</v>
      </c>
      <c r="T845" s="76" t="s">
        <v>201</v>
      </c>
      <c r="U845" s="76" t="n">
        <v>500</v>
      </c>
      <c r="X845" s="76" t="n">
        <v>5</v>
      </c>
      <c r="Y845" s="76" t="s">
        <v>116</v>
      </c>
      <c r="AC845" s="76" t="s">
        <v>117</v>
      </c>
      <c r="AD845" s="76" t="s">
        <v>170</v>
      </c>
      <c r="AE845" s="76" t="n">
        <v>37520</v>
      </c>
      <c r="AF845" s="76" t="s">
        <v>4374</v>
      </c>
      <c r="AJ845" s="76" t="s">
        <v>4375</v>
      </c>
      <c r="AK845" s="76" t="s">
        <v>4376</v>
      </c>
      <c r="AL845" s="76" t="n">
        <v>0</v>
      </c>
      <c r="AM845" s="76" t="n">
        <v>0</v>
      </c>
    </row>
    <row r="846" customFormat="false" ht="15" hidden="false" customHeight="false" outlineLevel="0" collapsed="false">
      <c r="A846" s="76" t="n">
        <v>1659131</v>
      </c>
      <c r="B846" s="76" t="s">
        <v>4377</v>
      </c>
      <c r="C846" s="76" t="s">
        <v>944</v>
      </c>
      <c r="D846" s="76" t="n">
        <v>3738134</v>
      </c>
      <c r="E846" s="76" t="s">
        <v>109</v>
      </c>
      <c r="H846" s="78" t="n">
        <v>27182</v>
      </c>
      <c r="I846" s="76" t="s">
        <v>208</v>
      </c>
      <c r="J846" s="76" t="s">
        <v>209</v>
      </c>
      <c r="K846" s="76" t="s">
        <v>2</v>
      </c>
      <c r="M846" s="76" t="s">
        <v>124</v>
      </c>
      <c r="N846" s="79" t="s">
        <v>168</v>
      </c>
      <c r="O846" s="76" t="s">
        <v>169</v>
      </c>
      <c r="P846" s="78" t="n">
        <v>45610</v>
      </c>
      <c r="Q846" s="76" t="s">
        <v>114</v>
      </c>
      <c r="R846" s="78" t="n">
        <v>45610</v>
      </c>
      <c r="S846" s="78" t="n">
        <v>45600</v>
      </c>
      <c r="T846" s="76" t="s">
        <v>201</v>
      </c>
      <c r="U846" s="76" t="n">
        <v>500</v>
      </c>
      <c r="X846" s="76" t="n">
        <v>5</v>
      </c>
      <c r="Y846" s="76" t="s">
        <v>116</v>
      </c>
      <c r="AC846" s="76" t="s">
        <v>117</v>
      </c>
      <c r="AD846" s="76" t="s">
        <v>394</v>
      </c>
      <c r="AE846" s="76" t="n">
        <v>37100</v>
      </c>
      <c r="AF846" s="76" t="s">
        <v>4378</v>
      </c>
      <c r="AJ846" s="76" t="s">
        <v>4379</v>
      </c>
      <c r="AK846" s="76" t="s">
        <v>4380</v>
      </c>
      <c r="AL846" s="76" t="n">
        <v>0</v>
      </c>
      <c r="AM846" s="76" t="n">
        <v>0</v>
      </c>
    </row>
    <row r="847" customFormat="false" ht="15" hidden="false" customHeight="false" outlineLevel="0" collapsed="false">
      <c r="A847" s="76" t="n">
        <v>1615553</v>
      </c>
      <c r="B847" s="76" t="s">
        <v>4381</v>
      </c>
      <c r="C847" s="76" t="s">
        <v>4382</v>
      </c>
      <c r="D847" s="76" t="n">
        <v>3737364</v>
      </c>
      <c r="E847" s="76" t="s">
        <v>109</v>
      </c>
      <c r="H847" s="78" t="n">
        <v>42171</v>
      </c>
      <c r="I847" s="76" t="s">
        <v>231</v>
      </c>
      <c r="J847" s="76" t="n">
        <v>-10</v>
      </c>
      <c r="K847" s="76" t="s">
        <v>41</v>
      </c>
      <c r="M847" s="76" t="s">
        <v>124</v>
      </c>
      <c r="N847" s="79" t="s">
        <v>496</v>
      </c>
      <c r="O847" s="76" t="s">
        <v>497</v>
      </c>
      <c r="P847" s="78" t="n">
        <v>45552</v>
      </c>
      <c r="Q847" s="76" t="s">
        <v>114</v>
      </c>
      <c r="R847" s="78" t="n">
        <v>45552</v>
      </c>
      <c r="T847" s="76" t="s">
        <v>115</v>
      </c>
      <c r="U847" s="76" t="n">
        <v>500</v>
      </c>
      <c r="X847" s="76" t="n">
        <v>5</v>
      </c>
      <c r="Y847" s="76" t="s">
        <v>116</v>
      </c>
      <c r="AC847" s="76" t="s">
        <v>117</v>
      </c>
      <c r="AD847" s="76" t="s">
        <v>4383</v>
      </c>
      <c r="AE847" s="76" t="n">
        <v>37230</v>
      </c>
      <c r="AF847" s="76" t="s">
        <v>4384</v>
      </c>
      <c r="AJ847" s="79" t="s">
        <v>4385</v>
      </c>
      <c r="AK847" s="76" t="s">
        <v>4386</v>
      </c>
      <c r="AL847" s="76" t="n">
        <v>0</v>
      </c>
      <c r="AM847" s="76" t="n">
        <v>0</v>
      </c>
    </row>
    <row r="848" customFormat="false" ht="15" hidden="false" customHeight="false" outlineLevel="0" collapsed="false">
      <c r="A848" s="76" t="n">
        <v>1513220</v>
      </c>
      <c r="B848" s="76" t="s">
        <v>4387</v>
      </c>
      <c r="C848" s="76" t="s">
        <v>2412</v>
      </c>
      <c r="D848" s="76" t="n">
        <v>3736058</v>
      </c>
      <c r="E848" s="76" t="s">
        <v>132</v>
      </c>
      <c r="H848" s="78" t="n">
        <v>41857</v>
      </c>
      <c r="I848" s="76" t="s">
        <v>190</v>
      </c>
      <c r="J848" s="76" t="n">
        <v>-11</v>
      </c>
      <c r="K848" s="76" t="s">
        <v>41</v>
      </c>
      <c r="M848" s="76" t="s">
        <v>124</v>
      </c>
      <c r="N848" s="79" t="s">
        <v>1053</v>
      </c>
      <c r="O848" s="76" t="s">
        <v>1054</v>
      </c>
      <c r="P848" s="78" t="n">
        <v>45584</v>
      </c>
      <c r="Q848" s="76" t="s">
        <v>114</v>
      </c>
      <c r="R848" s="78" t="n">
        <v>45185</v>
      </c>
      <c r="T848" s="76" t="s">
        <v>115</v>
      </c>
      <c r="U848" s="76" t="n">
        <v>500</v>
      </c>
      <c r="X848" s="76" t="n">
        <v>5</v>
      </c>
      <c r="Y848" s="76" t="s">
        <v>116</v>
      </c>
      <c r="AC848" s="76" t="s">
        <v>117</v>
      </c>
      <c r="AD848" s="76" t="s">
        <v>4388</v>
      </c>
      <c r="AE848" s="76" t="n">
        <v>37510</v>
      </c>
      <c r="AF848" s="76" t="s">
        <v>4389</v>
      </c>
      <c r="AJ848" s="79" t="s">
        <v>4390</v>
      </c>
      <c r="AK848" s="76" t="s">
        <v>4391</v>
      </c>
      <c r="AL848" s="76" t="n">
        <v>1</v>
      </c>
      <c r="AM848" s="76" t="n">
        <v>1</v>
      </c>
    </row>
    <row r="849" customFormat="false" ht="15" hidden="false" customHeight="false" outlineLevel="0" collapsed="false">
      <c r="A849" s="76" t="n">
        <v>16973</v>
      </c>
      <c r="B849" s="76" t="s">
        <v>4392</v>
      </c>
      <c r="C849" s="76" t="s">
        <v>910</v>
      </c>
      <c r="D849" s="76" t="n">
        <v>3791</v>
      </c>
      <c r="E849" s="76" t="s">
        <v>109</v>
      </c>
      <c r="F849" s="76" t="s">
        <v>109</v>
      </c>
      <c r="H849" s="78" t="n">
        <v>25336</v>
      </c>
      <c r="I849" s="76" t="s">
        <v>321</v>
      </c>
      <c r="J849" s="76" t="s">
        <v>322</v>
      </c>
      <c r="K849" s="76" t="s">
        <v>41</v>
      </c>
      <c r="M849" s="76" t="s">
        <v>124</v>
      </c>
      <c r="N849" s="79" t="s">
        <v>125</v>
      </c>
      <c r="O849" s="76" t="s">
        <v>126</v>
      </c>
      <c r="P849" s="78" t="n">
        <v>45628</v>
      </c>
      <c r="Q849" s="76" t="s">
        <v>114</v>
      </c>
      <c r="R849" s="78" t="n">
        <v>37432</v>
      </c>
      <c r="T849" s="76" t="s">
        <v>325</v>
      </c>
      <c r="U849" s="76" t="n">
        <v>1798</v>
      </c>
      <c r="X849" s="76" t="n">
        <v>17</v>
      </c>
      <c r="Y849" s="76" t="s">
        <v>116</v>
      </c>
      <c r="AC849" s="76" t="s">
        <v>117</v>
      </c>
      <c r="AD849" s="76" t="s">
        <v>1512</v>
      </c>
      <c r="AE849" s="76" t="n">
        <v>37230</v>
      </c>
      <c r="AF849" s="76" t="s">
        <v>4393</v>
      </c>
      <c r="AI849" s="79" t="s">
        <v>4394</v>
      </c>
      <c r="AJ849" s="79" t="s">
        <v>4395</v>
      </c>
      <c r="AK849" s="76" t="s">
        <v>4396</v>
      </c>
      <c r="AL849" s="76" t="n">
        <v>0</v>
      </c>
      <c r="AM849" s="76" t="n">
        <v>0</v>
      </c>
    </row>
    <row r="850" customFormat="false" ht="15" hidden="false" customHeight="false" outlineLevel="0" collapsed="false">
      <c r="A850" s="76" t="n">
        <v>1652428</v>
      </c>
      <c r="B850" s="76" t="s">
        <v>4397</v>
      </c>
      <c r="C850" s="76" t="s">
        <v>1019</v>
      </c>
      <c r="D850" s="76" t="n">
        <v>4541036</v>
      </c>
      <c r="E850" s="76" t="s">
        <v>132</v>
      </c>
      <c r="H850" s="78" t="n">
        <v>40746</v>
      </c>
      <c r="I850" s="76" t="s">
        <v>144</v>
      </c>
      <c r="J850" s="76" t="n">
        <v>-14</v>
      </c>
      <c r="K850" s="76" t="s">
        <v>41</v>
      </c>
      <c r="M850" s="76" t="s">
        <v>134</v>
      </c>
      <c r="N850" s="79" t="s">
        <v>323</v>
      </c>
      <c r="O850" s="76" t="s">
        <v>324</v>
      </c>
      <c r="P850" s="78" t="n">
        <v>45588</v>
      </c>
      <c r="Q850" s="76" t="s">
        <v>114</v>
      </c>
      <c r="R850" s="78" t="n">
        <v>45588</v>
      </c>
      <c r="T850" s="76" t="s">
        <v>115</v>
      </c>
      <c r="U850" s="76" t="n">
        <v>500</v>
      </c>
      <c r="X850" s="76" t="n">
        <v>5</v>
      </c>
      <c r="Y850" s="76" t="s">
        <v>116</v>
      </c>
      <c r="AC850" s="76" t="s">
        <v>117</v>
      </c>
      <c r="AD850" s="76" t="s">
        <v>588</v>
      </c>
      <c r="AE850" s="76" t="n">
        <v>45380</v>
      </c>
      <c r="AF850" s="76" t="s">
        <v>4398</v>
      </c>
      <c r="AK850" s="76" t="s">
        <v>4399</v>
      </c>
      <c r="AL850" s="76" t="n">
        <v>0</v>
      </c>
      <c r="AM850" s="76" t="n">
        <v>0</v>
      </c>
    </row>
    <row r="851" customFormat="false" ht="15" hidden="false" customHeight="false" outlineLevel="0" collapsed="false">
      <c r="A851" s="76" t="n">
        <v>1607526</v>
      </c>
      <c r="B851" s="76" t="s">
        <v>4397</v>
      </c>
      <c r="C851" s="76" t="s">
        <v>4400</v>
      </c>
      <c r="D851" s="76" t="n">
        <v>3737226</v>
      </c>
      <c r="E851" s="76" t="s">
        <v>109</v>
      </c>
      <c r="H851" s="78" t="n">
        <v>42325</v>
      </c>
      <c r="I851" s="76" t="s">
        <v>231</v>
      </c>
      <c r="J851" s="76" t="n">
        <v>-10</v>
      </c>
      <c r="K851" s="76" t="s">
        <v>41</v>
      </c>
      <c r="M851" s="76" t="s">
        <v>124</v>
      </c>
      <c r="N851" s="79" t="s">
        <v>2816</v>
      </c>
      <c r="O851" s="76" t="s">
        <v>2817</v>
      </c>
      <c r="P851" s="78" t="n">
        <v>45546</v>
      </c>
      <c r="Q851" s="76" t="s">
        <v>114</v>
      </c>
      <c r="R851" s="78" t="n">
        <v>45546</v>
      </c>
      <c r="T851" s="76" t="s">
        <v>115</v>
      </c>
      <c r="U851" s="76" t="n">
        <v>500</v>
      </c>
      <c r="X851" s="76" t="n">
        <v>5</v>
      </c>
      <c r="Y851" s="76" t="s">
        <v>116</v>
      </c>
      <c r="AC851" s="76" t="s">
        <v>117</v>
      </c>
      <c r="AD851" s="76" t="s">
        <v>4401</v>
      </c>
      <c r="AE851" s="76" t="n">
        <v>37220</v>
      </c>
      <c r="AF851" s="76" t="s">
        <v>4402</v>
      </c>
      <c r="AI851" s="79" t="s">
        <v>4403</v>
      </c>
      <c r="AJ851" s="76" t="s">
        <v>4404</v>
      </c>
      <c r="AK851" s="76" t="s">
        <v>4405</v>
      </c>
      <c r="AL851" s="76" t="n">
        <v>0</v>
      </c>
      <c r="AM851" s="76" t="n">
        <v>0</v>
      </c>
    </row>
    <row r="852" customFormat="false" ht="15" hidden="false" customHeight="false" outlineLevel="0" collapsed="false">
      <c r="A852" s="76" t="n">
        <v>1506653</v>
      </c>
      <c r="B852" s="76" t="s">
        <v>4406</v>
      </c>
      <c r="C852" s="76" t="s">
        <v>1766</v>
      </c>
      <c r="D852" s="76" t="n">
        <v>4537978</v>
      </c>
      <c r="E852" s="76" t="s">
        <v>109</v>
      </c>
      <c r="F852" s="76" t="s">
        <v>109</v>
      </c>
      <c r="H852" s="78" t="n">
        <v>41299</v>
      </c>
      <c r="I852" s="76" t="s">
        <v>110</v>
      </c>
      <c r="J852" s="76" t="n">
        <v>-12</v>
      </c>
      <c r="K852" s="76" t="s">
        <v>41</v>
      </c>
      <c r="M852" s="76" t="s">
        <v>134</v>
      </c>
      <c r="N852" s="79" t="s">
        <v>356</v>
      </c>
      <c r="O852" s="76" t="s">
        <v>357</v>
      </c>
      <c r="P852" s="78" t="n">
        <v>45543</v>
      </c>
      <c r="Q852" s="76" t="s">
        <v>114</v>
      </c>
      <c r="R852" s="78" t="n">
        <v>45171</v>
      </c>
      <c r="T852" s="76" t="s">
        <v>115</v>
      </c>
      <c r="U852" s="76" t="n">
        <v>500</v>
      </c>
      <c r="X852" s="76" t="n">
        <v>5</v>
      </c>
      <c r="Y852" s="76" t="s">
        <v>116</v>
      </c>
      <c r="AC852" s="76" t="s">
        <v>117</v>
      </c>
      <c r="AD852" s="76" t="s">
        <v>4407</v>
      </c>
      <c r="AE852" s="76" t="n">
        <v>45110</v>
      </c>
      <c r="AF852" s="76" t="s">
        <v>4408</v>
      </c>
      <c r="AJ852" s="79" t="s">
        <v>4409</v>
      </c>
      <c r="AK852" s="76" t="s">
        <v>4410</v>
      </c>
      <c r="AL852" s="76" t="n">
        <v>0</v>
      </c>
      <c r="AM852" s="76" t="n">
        <v>0</v>
      </c>
    </row>
    <row r="853" customFormat="false" ht="15" hidden="false" customHeight="false" outlineLevel="0" collapsed="false">
      <c r="A853" s="76" t="n">
        <v>1603394</v>
      </c>
      <c r="B853" s="76" t="s">
        <v>4411</v>
      </c>
      <c r="C853" s="76" t="s">
        <v>2198</v>
      </c>
      <c r="D853" s="76" t="n">
        <v>3737130</v>
      </c>
      <c r="E853" s="76" t="s">
        <v>109</v>
      </c>
      <c r="H853" s="78" t="n">
        <v>42317</v>
      </c>
      <c r="I853" s="76" t="s">
        <v>231</v>
      </c>
      <c r="J853" s="76" t="n">
        <v>-10</v>
      </c>
      <c r="K853" s="76" t="s">
        <v>41</v>
      </c>
      <c r="M853" s="76" t="s">
        <v>124</v>
      </c>
      <c r="N853" s="79" t="s">
        <v>125</v>
      </c>
      <c r="O853" s="76" t="s">
        <v>126</v>
      </c>
      <c r="P853" s="78" t="n">
        <v>45542</v>
      </c>
      <c r="Q853" s="76" t="s">
        <v>114</v>
      </c>
      <c r="R853" s="78" t="n">
        <v>45542</v>
      </c>
      <c r="T853" s="76" t="s">
        <v>115</v>
      </c>
      <c r="U853" s="76" t="n">
        <v>500</v>
      </c>
      <c r="X853" s="76" t="n">
        <v>5</v>
      </c>
      <c r="Y853" s="76" t="s">
        <v>116</v>
      </c>
      <c r="AC853" s="76" t="s">
        <v>117</v>
      </c>
      <c r="AD853" s="76" t="s">
        <v>1014</v>
      </c>
      <c r="AE853" s="76" t="n">
        <v>37520</v>
      </c>
      <c r="AF853" s="76" t="s">
        <v>4412</v>
      </c>
      <c r="AK853" s="76" t="s">
        <v>4413</v>
      </c>
      <c r="AL853" s="76" t="n">
        <v>0</v>
      </c>
      <c r="AM853" s="76" t="n">
        <v>0</v>
      </c>
    </row>
    <row r="854" customFormat="false" ht="15" hidden="false" customHeight="false" outlineLevel="0" collapsed="false">
      <c r="A854" s="76" t="n">
        <v>1540034</v>
      </c>
      <c r="B854" s="76" t="s">
        <v>4414</v>
      </c>
      <c r="C854" s="76" t="s">
        <v>4415</v>
      </c>
      <c r="D854" s="76" t="n">
        <v>4538415</v>
      </c>
      <c r="E854" s="76" t="s">
        <v>132</v>
      </c>
      <c r="F854" s="76" t="s">
        <v>132</v>
      </c>
      <c r="H854" s="78" t="n">
        <v>41778</v>
      </c>
      <c r="I854" s="76" t="s">
        <v>190</v>
      </c>
      <c r="J854" s="76" t="n">
        <v>-11</v>
      </c>
      <c r="K854" s="76" t="s">
        <v>41</v>
      </c>
      <c r="M854" s="76" t="s">
        <v>134</v>
      </c>
      <c r="N854" s="79" t="s">
        <v>449</v>
      </c>
      <c r="O854" s="76" t="s">
        <v>450</v>
      </c>
      <c r="P854" s="78" t="n">
        <v>45537</v>
      </c>
      <c r="Q854" s="76" t="s">
        <v>114</v>
      </c>
      <c r="R854" s="78" t="n">
        <v>45219</v>
      </c>
      <c r="T854" s="76" t="s">
        <v>115</v>
      </c>
      <c r="U854" s="76" t="n">
        <v>500</v>
      </c>
      <c r="X854" s="76" t="n">
        <v>5</v>
      </c>
      <c r="Y854" s="76" t="s">
        <v>116</v>
      </c>
      <c r="AC854" s="76" t="s">
        <v>117</v>
      </c>
      <c r="AD854" s="76" t="s">
        <v>4416</v>
      </c>
      <c r="AE854" s="76" t="n">
        <v>45100</v>
      </c>
      <c r="AF854" s="76" t="s">
        <v>4417</v>
      </c>
      <c r="AK854" s="76" t="s">
        <v>453</v>
      </c>
      <c r="AL854" s="76" t="n">
        <v>0</v>
      </c>
      <c r="AM854" s="76" t="n">
        <v>0</v>
      </c>
    </row>
    <row r="855" customFormat="false" ht="15" hidden="false" customHeight="false" outlineLevel="0" collapsed="false">
      <c r="A855" s="76" t="n">
        <v>323774</v>
      </c>
      <c r="B855" s="76" t="s">
        <v>4418</v>
      </c>
      <c r="C855" s="76" t="s">
        <v>4419</v>
      </c>
      <c r="D855" s="76" t="n">
        <v>3715331</v>
      </c>
      <c r="E855" s="76" t="s">
        <v>475</v>
      </c>
      <c r="F855" s="76" t="s">
        <v>132</v>
      </c>
      <c r="H855" s="78" t="n">
        <v>32017</v>
      </c>
      <c r="I855" s="76" t="s">
        <v>23</v>
      </c>
      <c r="J855" s="76" t="n">
        <v>-40</v>
      </c>
      <c r="K855" s="76" t="s">
        <v>41</v>
      </c>
      <c r="M855" s="76" t="s">
        <v>124</v>
      </c>
      <c r="N855" s="79" t="s">
        <v>1294</v>
      </c>
      <c r="O855" s="76" t="s">
        <v>1295</v>
      </c>
      <c r="P855" s="78" t="n">
        <v>45479</v>
      </c>
      <c r="Q855" s="76" t="s">
        <v>114</v>
      </c>
      <c r="R855" s="78" t="n">
        <v>37552</v>
      </c>
      <c r="T855" s="76" t="s">
        <v>183</v>
      </c>
      <c r="U855" s="76" t="n">
        <v>1033</v>
      </c>
      <c r="X855" s="76" t="n">
        <v>10</v>
      </c>
      <c r="Y855" s="76" t="s">
        <v>116</v>
      </c>
      <c r="AC855" s="76" t="s">
        <v>117</v>
      </c>
      <c r="AD855" s="76" t="s">
        <v>4420</v>
      </c>
      <c r="AE855" s="76" t="n">
        <v>37130</v>
      </c>
      <c r="AF855" s="76" t="s">
        <v>4421</v>
      </c>
      <c r="AI855" s="79" t="s">
        <v>4422</v>
      </c>
      <c r="AJ855" s="79" t="s">
        <v>4423</v>
      </c>
      <c r="AK855" s="76" t="s">
        <v>4424</v>
      </c>
      <c r="AL855" s="76" t="n">
        <v>0</v>
      </c>
      <c r="AM855" s="76" t="n">
        <v>0</v>
      </c>
    </row>
    <row r="856" customFormat="false" ht="15" hidden="false" customHeight="false" outlineLevel="0" collapsed="false">
      <c r="A856" s="76" t="n">
        <v>1661821</v>
      </c>
      <c r="B856" s="76" t="s">
        <v>4425</v>
      </c>
      <c r="C856" s="76" t="s">
        <v>1081</v>
      </c>
      <c r="D856" s="76" t="n">
        <v>2817748</v>
      </c>
      <c r="E856" s="76" t="s">
        <v>109</v>
      </c>
      <c r="H856" s="78" t="n">
        <v>36125</v>
      </c>
      <c r="I856" s="76" t="s">
        <v>23</v>
      </c>
      <c r="J856" s="76" t="n">
        <v>-40</v>
      </c>
      <c r="K856" s="76" t="s">
        <v>41</v>
      </c>
      <c r="M856" s="76" t="s">
        <v>155</v>
      </c>
      <c r="N856" s="79" t="s">
        <v>4099</v>
      </c>
      <c r="O856" s="76" t="s">
        <v>4100</v>
      </c>
      <c r="P856" s="78" t="n">
        <v>45619</v>
      </c>
      <c r="Q856" s="76" t="s">
        <v>114</v>
      </c>
      <c r="R856" s="78" t="n">
        <v>45619</v>
      </c>
      <c r="S856" s="78" t="n">
        <v>45615</v>
      </c>
      <c r="T856" s="76" t="s">
        <v>201</v>
      </c>
      <c r="U856" s="76" t="n">
        <v>500</v>
      </c>
      <c r="X856" s="76" t="n">
        <v>5</v>
      </c>
      <c r="Y856" s="76" t="s">
        <v>116</v>
      </c>
      <c r="AC856" s="76" t="s">
        <v>117</v>
      </c>
      <c r="AD856" s="76" t="s">
        <v>4426</v>
      </c>
      <c r="AE856" s="76" t="n">
        <v>28270</v>
      </c>
      <c r="AF856" s="76" t="s">
        <v>4427</v>
      </c>
      <c r="AK856" s="76" t="s">
        <v>4428</v>
      </c>
      <c r="AL856" s="76" t="n">
        <v>0</v>
      </c>
      <c r="AM856" s="76" t="n">
        <v>0</v>
      </c>
    </row>
    <row r="857" customFormat="false" ht="15" hidden="false" customHeight="false" outlineLevel="0" collapsed="false">
      <c r="A857" s="76" t="n">
        <v>1609237</v>
      </c>
      <c r="B857" s="76" t="s">
        <v>4429</v>
      </c>
      <c r="C857" s="76" t="s">
        <v>4430</v>
      </c>
      <c r="D857" s="76" t="n">
        <v>4540379</v>
      </c>
      <c r="E857" s="76" t="s">
        <v>109</v>
      </c>
      <c r="H857" s="78" t="n">
        <v>41294</v>
      </c>
      <c r="I857" s="76" t="s">
        <v>110</v>
      </c>
      <c r="J857" s="76" t="n">
        <v>-12</v>
      </c>
      <c r="K857" s="76" t="s">
        <v>2</v>
      </c>
      <c r="M857" s="76" t="s">
        <v>134</v>
      </c>
      <c r="N857" s="79" t="s">
        <v>145</v>
      </c>
      <c r="O857" s="76" t="s">
        <v>146</v>
      </c>
      <c r="P857" s="78" t="n">
        <v>45603</v>
      </c>
      <c r="Q857" s="76" t="s">
        <v>114</v>
      </c>
      <c r="R857" s="78" t="n">
        <v>45547</v>
      </c>
      <c r="T857" s="76" t="s">
        <v>115</v>
      </c>
      <c r="U857" s="76" t="n">
        <v>500</v>
      </c>
      <c r="X857" s="76" t="n">
        <v>5</v>
      </c>
      <c r="Y857" s="76" t="s">
        <v>116</v>
      </c>
      <c r="AC857" s="76" t="s">
        <v>1201</v>
      </c>
      <c r="AD857" s="76" t="s">
        <v>512</v>
      </c>
      <c r="AE857" s="76" t="n">
        <v>45310</v>
      </c>
      <c r="AF857" s="76" t="s">
        <v>4431</v>
      </c>
      <c r="AJ857" s="79" t="s">
        <v>4432</v>
      </c>
      <c r="AK857" s="76" t="s">
        <v>4433</v>
      </c>
      <c r="AL857" s="76" t="n">
        <v>1</v>
      </c>
      <c r="AM857" s="76" t="n">
        <v>0</v>
      </c>
    </row>
    <row r="858" customFormat="false" ht="15" hidden="false" customHeight="false" outlineLevel="0" collapsed="false">
      <c r="A858" s="76" t="n">
        <v>1598200</v>
      </c>
      <c r="B858" s="76" t="s">
        <v>4434</v>
      </c>
      <c r="C858" s="76" t="s">
        <v>1116</v>
      </c>
      <c r="D858" s="76" t="n">
        <v>1811936</v>
      </c>
      <c r="E858" s="76" t="s">
        <v>132</v>
      </c>
      <c r="H858" s="78" t="n">
        <v>29398</v>
      </c>
      <c r="I858" s="76" t="s">
        <v>179</v>
      </c>
      <c r="J858" s="76" t="s">
        <v>180</v>
      </c>
      <c r="K858" s="76" t="s">
        <v>41</v>
      </c>
      <c r="M858" s="76" t="s">
        <v>111</v>
      </c>
      <c r="N858" s="79" t="s">
        <v>488</v>
      </c>
      <c r="O858" s="76" t="s">
        <v>489</v>
      </c>
      <c r="P858" s="78" t="n">
        <v>45558</v>
      </c>
      <c r="Q858" s="76" t="s">
        <v>114</v>
      </c>
      <c r="R858" s="78" t="n">
        <v>45497</v>
      </c>
      <c r="S858" s="78" t="n">
        <v>45435</v>
      </c>
      <c r="T858" s="76" t="s">
        <v>201</v>
      </c>
      <c r="U858" s="76" t="n">
        <v>500</v>
      </c>
      <c r="X858" s="76" t="n">
        <v>5</v>
      </c>
      <c r="Y858" s="76" t="s">
        <v>116</v>
      </c>
      <c r="AC858" s="76" t="s">
        <v>117</v>
      </c>
      <c r="AD858" s="76" t="s">
        <v>4435</v>
      </c>
      <c r="AE858" s="76" t="n">
        <v>18200</v>
      </c>
      <c r="AF858" s="76" t="s">
        <v>4436</v>
      </c>
      <c r="AJ858" s="79" t="s">
        <v>4437</v>
      </c>
      <c r="AK858" s="76" t="s">
        <v>4438</v>
      </c>
      <c r="AL858" s="76" t="n">
        <v>0</v>
      </c>
      <c r="AM858" s="76" t="n">
        <v>0</v>
      </c>
    </row>
    <row r="859" customFormat="false" ht="15" hidden="false" customHeight="false" outlineLevel="0" collapsed="false">
      <c r="A859" s="76" t="n">
        <v>1598206</v>
      </c>
      <c r="B859" s="76" t="s">
        <v>4439</v>
      </c>
      <c r="C859" s="76" t="s">
        <v>4440</v>
      </c>
      <c r="D859" s="76" t="n">
        <v>1811937</v>
      </c>
      <c r="E859" s="76" t="s">
        <v>109</v>
      </c>
      <c r="H859" s="78" t="n">
        <v>42989</v>
      </c>
      <c r="I859" s="76" t="s">
        <v>109</v>
      </c>
      <c r="J859" s="76" t="n">
        <v>-9</v>
      </c>
      <c r="K859" s="76" t="s">
        <v>2</v>
      </c>
      <c r="M859" s="76" t="s">
        <v>111</v>
      </c>
      <c r="N859" s="79" t="s">
        <v>488</v>
      </c>
      <c r="O859" s="76" t="s">
        <v>489</v>
      </c>
      <c r="P859" s="78" t="n">
        <v>45497</v>
      </c>
      <c r="Q859" s="76" t="s">
        <v>114</v>
      </c>
      <c r="R859" s="78" t="n">
        <v>45497</v>
      </c>
      <c r="T859" s="76" t="s">
        <v>115</v>
      </c>
      <c r="U859" s="76" t="n">
        <v>500</v>
      </c>
      <c r="X859" s="76" t="n">
        <v>5</v>
      </c>
      <c r="Y859" s="76" t="s">
        <v>116</v>
      </c>
      <c r="AC859" s="76" t="s">
        <v>117</v>
      </c>
      <c r="AD859" s="76" t="s">
        <v>4435</v>
      </c>
      <c r="AE859" s="76" t="n">
        <v>18200</v>
      </c>
      <c r="AF859" s="76" t="s">
        <v>4441</v>
      </c>
      <c r="AK859" s="76" t="s">
        <v>4438</v>
      </c>
      <c r="AL859" s="76" t="n">
        <v>0</v>
      </c>
      <c r="AM859" s="76" t="n">
        <v>0</v>
      </c>
    </row>
    <row r="860" customFormat="false" ht="15" hidden="false" customHeight="false" outlineLevel="0" collapsed="false">
      <c r="A860" s="76" t="n">
        <v>1656697</v>
      </c>
      <c r="B860" s="76" t="s">
        <v>4442</v>
      </c>
      <c r="C860" s="76" t="s">
        <v>4443</v>
      </c>
      <c r="D860" s="76" t="n">
        <v>3738097</v>
      </c>
      <c r="E860" s="76" t="s">
        <v>123</v>
      </c>
      <c r="H860" s="78" t="n">
        <v>39593</v>
      </c>
      <c r="I860" s="76" t="s">
        <v>432</v>
      </c>
      <c r="J860" s="76" t="n">
        <v>-17</v>
      </c>
      <c r="K860" s="76" t="s">
        <v>2</v>
      </c>
      <c r="M860" s="76" t="s">
        <v>124</v>
      </c>
      <c r="N860" s="79" t="s">
        <v>1926</v>
      </c>
      <c r="O860" s="76" t="s">
        <v>1927</v>
      </c>
      <c r="P860" s="78" t="n">
        <v>45603</v>
      </c>
      <c r="Q860" s="76" t="s">
        <v>114</v>
      </c>
      <c r="R860" s="78" t="n">
        <v>45603</v>
      </c>
      <c r="T860" s="76" t="s">
        <v>115</v>
      </c>
      <c r="U860" s="76" t="n">
        <v>500</v>
      </c>
      <c r="X860" s="76" t="n">
        <v>5</v>
      </c>
      <c r="Y860" s="76" t="s">
        <v>116</v>
      </c>
      <c r="AC860" s="76" t="s">
        <v>117</v>
      </c>
      <c r="AD860" s="76" t="s">
        <v>4444</v>
      </c>
      <c r="AE860" s="76" t="n">
        <v>37540</v>
      </c>
      <c r="AF860" s="76" t="s">
        <v>4445</v>
      </c>
      <c r="AK860" s="76" t="s">
        <v>4446</v>
      </c>
      <c r="AL860" s="76" t="n">
        <v>0</v>
      </c>
      <c r="AM860" s="76" t="n">
        <v>0</v>
      </c>
    </row>
    <row r="861" customFormat="false" ht="15" hidden="false" customHeight="false" outlineLevel="0" collapsed="false">
      <c r="A861" s="76" t="n">
        <v>1020983</v>
      </c>
      <c r="B861" s="76" t="s">
        <v>4447</v>
      </c>
      <c r="C861" s="76" t="s">
        <v>1084</v>
      </c>
      <c r="D861" s="76" t="n">
        <v>4526255</v>
      </c>
      <c r="E861" s="76" t="s">
        <v>109</v>
      </c>
      <c r="H861" s="78" t="n">
        <v>21188</v>
      </c>
      <c r="I861" s="76" t="s">
        <v>305</v>
      </c>
      <c r="J861" s="76" t="s">
        <v>306</v>
      </c>
      <c r="K861" s="76" t="s">
        <v>41</v>
      </c>
      <c r="M861" s="76" t="s">
        <v>134</v>
      </c>
      <c r="N861" s="79" t="s">
        <v>3076</v>
      </c>
      <c r="O861" s="76" t="s">
        <v>3077</v>
      </c>
      <c r="P861" s="78" t="n">
        <v>45548</v>
      </c>
      <c r="Q861" s="76" t="s">
        <v>114</v>
      </c>
      <c r="R861" s="78" t="n">
        <v>41912</v>
      </c>
      <c r="S861" s="78" t="n">
        <v>45546</v>
      </c>
      <c r="T861" s="76" t="s">
        <v>201</v>
      </c>
      <c r="U861" s="76" t="n">
        <v>500</v>
      </c>
      <c r="X861" s="76" t="n">
        <v>5</v>
      </c>
      <c r="Y861" s="76" t="s">
        <v>116</v>
      </c>
      <c r="AC861" s="76" t="s">
        <v>117</v>
      </c>
      <c r="AD861" s="76" t="s">
        <v>451</v>
      </c>
      <c r="AE861" s="76" t="n">
        <v>45100</v>
      </c>
      <c r="AF861" s="76" t="s">
        <v>4448</v>
      </c>
      <c r="AJ861" s="79" t="s">
        <v>4449</v>
      </c>
      <c r="AK861" s="76" t="s">
        <v>4450</v>
      </c>
      <c r="AL861" s="76" t="n">
        <v>0</v>
      </c>
      <c r="AM861" s="76" t="n">
        <v>0</v>
      </c>
    </row>
    <row r="862" customFormat="false" ht="15" hidden="false" customHeight="false" outlineLevel="0" collapsed="false">
      <c r="A862" s="76" t="n">
        <v>1654340</v>
      </c>
      <c r="B862" s="76" t="s">
        <v>4451</v>
      </c>
      <c r="C862" s="76" t="s">
        <v>624</v>
      </c>
      <c r="D862" s="76" t="n">
        <v>3738079</v>
      </c>
      <c r="E862" s="76" t="s">
        <v>109</v>
      </c>
      <c r="H862" s="78" t="n">
        <v>42656</v>
      </c>
      <c r="I862" s="76" t="s">
        <v>109</v>
      </c>
      <c r="J862" s="76" t="n">
        <v>-9</v>
      </c>
      <c r="K862" s="76" t="s">
        <v>41</v>
      </c>
      <c r="M862" s="76" t="s">
        <v>124</v>
      </c>
      <c r="N862" s="79" t="s">
        <v>239</v>
      </c>
      <c r="O862" s="76" t="s">
        <v>240</v>
      </c>
      <c r="P862" s="78" t="n">
        <v>45595</v>
      </c>
      <c r="Q862" s="76" t="s">
        <v>114</v>
      </c>
      <c r="R862" s="78" t="n">
        <v>45595</v>
      </c>
      <c r="S862" s="78" t="n">
        <v>45583</v>
      </c>
      <c r="T862" s="76" t="s">
        <v>201</v>
      </c>
      <c r="U862" s="76" t="n">
        <v>500</v>
      </c>
      <c r="X862" s="76" t="n">
        <v>5</v>
      </c>
      <c r="Y862" s="76" t="s">
        <v>116</v>
      </c>
      <c r="AC862" s="76" t="s">
        <v>117</v>
      </c>
      <c r="AD862" s="76" t="s">
        <v>843</v>
      </c>
      <c r="AE862" s="76" t="n">
        <v>37320</v>
      </c>
      <c r="AF862" s="76" t="s">
        <v>4452</v>
      </c>
      <c r="AI862" s="79" t="s">
        <v>4453</v>
      </c>
      <c r="AJ862" s="79" t="s">
        <v>4453</v>
      </c>
      <c r="AK862" s="76" t="s">
        <v>4454</v>
      </c>
      <c r="AL862" s="76" t="n">
        <v>0</v>
      </c>
      <c r="AM862" s="76" t="n">
        <v>0</v>
      </c>
    </row>
    <row r="863" customFormat="false" ht="15" hidden="false" customHeight="false" outlineLevel="0" collapsed="false">
      <c r="A863" s="76" t="n">
        <v>1654339</v>
      </c>
      <c r="B863" s="76" t="s">
        <v>4451</v>
      </c>
      <c r="C863" s="76" t="s">
        <v>4222</v>
      </c>
      <c r="D863" s="76" t="n">
        <v>3738078</v>
      </c>
      <c r="E863" s="76" t="s">
        <v>109</v>
      </c>
      <c r="H863" s="78" t="n">
        <v>41486</v>
      </c>
      <c r="I863" s="76" t="s">
        <v>110</v>
      </c>
      <c r="J863" s="76" t="n">
        <v>-12</v>
      </c>
      <c r="K863" s="76" t="s">
        <v>41</v>
      </c>
      <c r="M863" s="76" t="s">
        <v>124</v>
      </c>
      <c r="N863" s="79" t="s">
        <v>239</v>
      </c>
      <c r="O863" s="76" t="s">
        <v>240</v>
      </c>
      <c r="P863" s="78" t="n">
        <v>45595</v>
      </c>
      <c r="Q863" s="76" t="s">
        <v>114</v>
      </c>
      <c r="R863" s="78" t="n">
        <v>45595</v>
      </c>
      <c r="S863" s="78" t="n">
        <v>45583</v>
      </c>
      <c r="T863" s="76" t="s">
        <v>201</v>
      </c>
      <c r="U863" s="76" t="n">
        <v>500</v>
      </c>
      <c r="X863" s="76" t="n">
        <v>5</v>
      </c>
      <c r="Y863" s="76" t="s">
        <v>116</v>
      </c>
      <c r="AC863" s="76" t="s">
        <v>117</v>
      </c>
      <c r="AD863" s="76" t="s">
        <v>843</v>
      </c>
      <c r="AE863" s="76" t="n">
        <v>37320</v>
      </c>
      <c r="AF863" s="76" t="s">
        <v>4455</v>
      </c>
      <c r="AJ863" s="79" t="s">
        <v>4453</v>
      </c>
      <c r="AK863" s="76" t="s">
        <v>4454</v>
      </c>
      <c r="AL863" s="76" t="n">
        <v>0</v>
      </c>
      <c r="AM863" s="76" t="n">
        <v>0</v>
      </c>
    </row>
    <row r="864" customFormat="false" ht="15" hidden="false" customHeight="false" outlineLevel="0" collapsed="false">
      <c r="A864" s="76" t="n">
        <v>1220925</v>
      </c>
      <c r="B864" s="76" t="s">
        <v>4456</v>
      </c>
      <c r="C864" s="76" t="s">
        <v>1545</v>
      </c>
      <c r="D864" s="76" t="n">
        <v>4529893</v>
      </c>
      <c r="E864" s="76" t="s">
        <v>132</v>
      </c>
      <c r="F864" s="76" t="s">
        <v>132</v>
      </c>
      <c r="H864" s="78" t="n">
        <v>29683</v>
      </c>
      <c r="I864" s="76" t="s">
        <v>179</v>
      </c>
      <c r="J864" s="76" t="s">
        <v>180</v>
      </c>
      <c r="K864" s="76" t="s">
        <v>41</v>
      </c>
      <c r="M864" s="76" t="s">
        <v>134</v>
      </c>
      <c r="N864" s="79" t="s">
        <v>307</v>
      </c>
      <c r="O864" s="76" t="s">
        <v>308</v>
      </c>
      <c r="P864" s="78" t="n">
        <v>45516</v>
      </c>
      <c r="Q864" s="76" t="s">
        <v>114</v>
      </c>
      <c r="R864" s="78" t="n">
        <v>43362</v>
      </c>
      <c r="S864" s="78" t="n">
        <v>44795</v>
      </c>
      <c r="T864" s="76" t="s">
        <v>183</v>
      </c>
      <c r="U864" s="76" t="n">
        <v>704</v>
      </c>
      <c r="X864" s="76" t="n">
        <v>7</v>
      </c>
      <c r="Y864" s="76" t="s">
        <v>116</v>
      </c>
      <c r="AC864" s="76" t="s">
        <v>117</v>
      </c>
      <c r="AD864" s="76" t="s">
        <v>309</v>
      </c>
      <c r="AE864" s="76" t="n">
        <v>45140</v>
      </c>
      <c r="AF864" s="76" t="s">
        <v>4457</v>
      </c>
      <c r="AJ864" s="79" t="s">
        <v>4458</v>
      </c>
      <c r="AK864" s="76" t="s">
        <v>4459</v>
      </c>
      <c r="AL864" s="76" t="n">
        <v>0</v>
      </c>
      <c r="AM864" s="76" t="n">
        <v>0</v>
      </c>
    </row>
    <row r="865" customFormat="false" ht="15" hidden="false" customHeight="false" outlineLevel="0" collapsed="false">
      <c r="A865" s="76" t="n">
        <v>797854</v>
      </c>
      <c r="B865" s="76" t="s">
        <v>4460</v>
      </c>
      <c r="C865" s="76" t="s">
        <v>331</v>
      </c>
      <c r="D865" s="76" t="n">
        <v>4110891</v>
      </c>
      <c r="E865" s="76" t="s">
        <v>132</v>
      </c>
      <c r="F865" s="76" t="s">
        <v>132</v>
      </c>
      <c r="H865" s="78" t="n">
        <v>36627</v>
      </c>
      <c r="I865" s="76" t="s">
        <v>23</v>
      </c>
      <c r="J865" s="76" t="n">
        <v>-40</v>
      </c>
      <c r="K865" s="76" t="s">
        <v>41</v>
      </c>
      <c r="M865" s="76" t="s">
        <v>124</v>
      </c>
      <c r="N865" s="79" t="s">
        <v>779</v>
      </c>
      <c r="O865" s="76" t="s">
        <v>780</v>
      </c>
      <c r="P865" s="78" t="n">
        <v>45525</v>
      </c>
      <c r="Q865" s="76" t="s">
        <v>114</v>
      </c>
      <c r="R865" s="78" t="n">
        <v>40496</v>
      </c>
      <c r="S865" s="78" t="n">
        <v>44817</v>
      </c>
      <c r="T865" s="76" t="s">
        <v>183</v>
      </c>
      <c r="U865" s="76" t="n">
        <v>1814</v>
      </c>
      <c r="X865" s="76" t="n">
        <v>18</v>
      </c>
      <c r="Y865" s="76" t="s">
        <v>116</v>
      </c>
      <c r="AB865" s="78" t="n">
        <v>44743</v>
      </c>
      <c r="AC865" s="76" t="s">
        <v>117</v>
      </c>
      <c r="AD865" s="76" t="s">
        <v>4461</v>
      </c>
      <c r="AE865" s="76" t="n">
        <v>41000</v>
      </c>
      <c r="AF865" s="76" t="s">
        <v>4462</v>
      </c>
      <c r="AJ865" s="79" t="s">
        <v>4463</v>
      </c>
      <c r="AK865" s="76" t="s">
        <v>4464</v>
      </c>
      <c r="AL865" s="76" t="n">
        <v>0</v>
      </c>
      <c r="AM865" s="76" t="n">
        <v>0</v>
      </c>
    </row>
    <row r="866" customFormat="false" ht="15" hidden="false" customHeight="false" outlineLevel="0" collapsed="false">
      <c r="A866" s="76" t="n">
        <v>1516711</v>
      </c>
      <c r="B866" s="76" t="s">
        <v>4460</v>
      </c>
      <c r="C866" s="76" t="s">
        <v>1091</v>
      </c>
      <c r="D866" s="76" t="n">
        <v>3736102</v>
      </c>
      <c r="E866" s="76" t="s">
        <v>132</v>
      </c>
      <c r="F866" s="76" t="s">
        <v>109</v>
      </c>
      <c r="H866" s="78" t="n">
        <v>42191</v>
      </c>
      <c r="I866" s="76" t="s">
        <v>231</v>
      </c>
      <c r="J866" s="76" t="n">
        <v>-10</v>
      </c>
      <c r="K866" s="76" t="s">
        <v>2</v>
      </c>
      <c r="M866" s="76" t="s">
        <v>124</v>
      </c>
      <c r="N866" s="79" t="s">
        <v>125</v>
      </c>
      <c r="O866" s="76" t="s">
        <v>126</v>
      </c>
      <c r="P866" s="78" t="n">
        <v>45560</v>
      </c>
      <c r="Q866" s="76" t="s">
        <v>114</v>
      </c>
      <c r="R866" s="78" t="n">
        <v>45189</v>
      </c>
      <c r="T866" s="76" t="s">
        <v>115</v>
      </c>
      <c r="U866" s="76" t="n">
        <v>532</v>
      </c>
      <c r="X866" s="76" t="n">
        <v>5</v>
      </c>
      <c r="Y866" s="76" t="s">
        <v>116</v>
      </c>
      <c r="AC866" s="76" t="s">
        <v>117</v>
      </c>
      <c r="AD866" s="76" t="s">
        <v>394</v>
      </c>
      <c r="AE866" s="76" t="n">
        <v>37000</v>
      </c>
      <c r="AF866" s="76" t="s">
        <v>4465</v>
      </c>
      <c r="AJ866" s="79" t="s">
        <v>4466</v>
      </c>
      <c r="AK866" s="76" t="s">
        <v>4467</v>
      </c>
      <c r="AL866" s="76" t="n">
        <v>0</v>
      </c>
      <c r="AM866" s="76" t="n">
        <v>0</v>
      </c>
    </row>
    <row r="867" customFormat="false" ht="15" hidden="false" customHeight="false" outlineLevel="0" collapsed="false">
      <c r="A867" s="76" t="n">
        <v>1613022</v>
      </c>
      <c r="B867" s="76" t="s">
        <v>4468</v>
      </c>
      <c r="C867" s="76" t="s">
        <v>4469</v>
      </c>
      <c r="D867" s="76" t="n">
        <v>3737319</v>
      </c>
      <c r="E867" s="76" t="s">
        <v>109</v>
      </c>
      <c r="H867" s="78" t="n">
        <v>42216</v>
      </c>
      <c r="I867" s="76" t="s">
        <v>231</v>
      </c>
      <c r="J867" s="76" t="n">
        <v>-10</v>
      </c>
      <c r="K867" s="76" t="s">
        <v>41</v>
      </c>
      <c r="M867" s="76" t="s">
        <v>124</v>
      </c>
      <c r="N867" s="79" t="s">
        <v>407</v>
      </c>
      <c r="O867" s="76" t="s">
        <v>408</v>
      </c>
      <c r="P867" s="78" t="n">
        <v>45550</v>
      </c>
      <c r="Q867" s="76" t="s">
        <v>114</v>
      </c>
      <c r="R867" s="78" t="n">
        <v>45550</v>
      </c>
      <c r="T867" s="76" t="s">
        <v>115</v>
      </c>
      <c r="U867" s="76" t="n">
        <v>500</v>
      </c>
      <c r="X867" s="76" t="n">
        <v>5</v>
      </c>
      <c r="Y867" s="76" t="s">
        <v>116</v>
      </c>
      <c r="AC867" s="76" t="s">
        <v>117</v>
      </c>
      <c r="AD867" s="76" t="s">
        <v>4470</v>
      </c>
      <c r="AE867" s="76" t="n">
        <v>37800</v>
      </c>
      <c r="AF867" s="76" t="s">
        <v>4471</v>
      </c>
      <c r="AJ867" s="79" t="s">
        <v>4472</v>
      </c>
      <c r="AK867" s="76" t="s">
        <v>4473</v>
      </c>
      <c r="AL867" s="76" t="n">
        <v>0</v>
      </c>
      <c r="AM867" s="76" t="n">
        <v>0</v>
      </c>
    </row>
    <row r="868" customFormat="false" ht="15" hidden="false" customHeight="false" outlineLevel="0" collapsed="false">
      <c r="A868" s="76" t="n">
        <v>885862</v>
      </c>
      <c r="B868" s="76" t="s">
        <v>4474</v>
      </c>
      <c r="C868" s="76" t="s">
        <v>1003</v>
      </c>
      <c r="D868" s="76" t="n">
        <v>4523685</v>
      </c>
      <c r="E868" s="76" t="s">
        <v>109</v>
      </c>
      <c r="F868" s="76" t="s">
        <v>109</v>
      </c>
      <c r="H868" s="78" t="n">
        <v>22983</v>
      </c>
      <c r="I868" s="76" t="s">
        <v>267</v>
      </c>
      <c r="J868" s="76" t="s">
        <v>268</v>
      </c>
      <c r="K868" s="76" t="s">
        <v>41</v>
      </c>
      <c r="M868" s="76" t="s">
        <v>134</v>
      </c>
      <c r="N868" s="79" t="s">
        <v>1111</v>
      </c>
      <c r="O868" s="76" t="s">
        <v>1112</v>
      </c>
      <c r="P868" s="78" t="n">
        <v>45566</v>
      </c>
      <c r="Q868" s="76" t="s">
        <v>114</v>
      </c>
      <c r="R868" s="78" t="n">
        <v>41158</v>
      </c>
      <c r="S868" s="78" t="n">
        <v>45603</v>
      </c>
      <c r="T868" s="76" t="s">
        <v>201</v>
      </c>
      <c r="U868" s="76" t="n">
        <v>500</v>
      </c>
      <c r="X868" s="76" t="n">
        <v>5</v>
      </c>
      <c r="Y868" s="76" t="s">
        <v>116</v>
      </c>
      <c r="AC868" s="76" t="s">
        <v>117</v>
      </c>
      <c r="AD868" s="76" t="s">
        <v>1491</v>
      </c>
      <c r="AE868" s="76" t="n">
        <v>45500</v>
      </c>
      <c r="AF868" s="76" t="s">
        <v>4475</v>
      </c>
      <c r="AI868" s="79" t="s">
        <v>4476</v>
      </c>
      <c r="AJ868" s="79" t="s">
        <v>4477</v>
      </c>
      <c r="AK868" s="76" t="s">
        <v>4478</v>
      </c>
      <c r="AL868" s="76" t="n">
        <v>0</v>
      </c>
      <c r="AM868" s="76" t="n">
        <v>0</v>
      </c>
    </row>
    <row r="869" customFormat="false" ht="15" hidden="false" customHeight="false" outlineLevel="0" collapsed="false">
      <c r="A869" s="76" t="n">
        <v>1634991</v>
      </c>
      <c r="B869" s="76" t="s">
        <v>4479</v>
      </c>
      <c r="C869" s="76" t="s">
        <v>4480</v>
      </c>
      <c r="D869" s="76" t="n">
        <v>4116559</v>
      </c>
      <c r="E869" s="76" t="s">
        <v>109</v>
      </c>
      <c r="H869" s="78" t="n">
        <v>42273</v>
      </c>
      <c r="I869" s="76" t="s">
        <v>231</v>
      </c>
      <c r="J869" s="76" t="n">
        <v>-10</v>
      </c>
      <c r="K869" s="76" t="s">
        <v>41</v>
      </c>
      <c r="M869" s="76" t="s">
        <v>286</v>
      </c>
      <c r="N869" s="79" t="s">
        <v>816</v>
      </c>
      <c r="O869" s="76" t="s">
        <v>817</v>
      </c>
      <c r="P869" s="78" t="n">
        <v>45567</v>
      </c>
      <c r="Q869" s="76" t="s">
        <v>114</v>
      </c>
      <c r="R869" s="78" t="n">
        <v>45567</v>
      </c>
      <c r="T869" s="76" t="s">
        <v>115</v>
      </c>
      <c r="U869" s="76" t="n">
        <v>500</v>
      </c>
      <c r="X869" s="76" t="n">
        <v>5</v>
      </c>
      <c r="Y869" s="76" t="s">
        <v>116</v>
      </c>
      <c r="AC869" s="76" t="s">
        <v>117</v>
      </c>
      <c r="AD869" s="76" t="s">
        <v>4481</v>
      </c>
      <c r="AE869" s="76" t="n">
        <v>41500</v>
      </c>
      <c r="AF869" s="76" t="s">
        <v>4482</v>
      </c>
      <c r="AJ869" s="76" t="s">
        <v>4483</v>
      </c>
      <c r="AK869" s="76" t="s">
        <v>4484</v>
      </c>
      <c r="AL869" s="76" t="n">
        <v>0</v>
      </c>
      <c r="AM869" s="76" t="n">
        <v>0</v>
      </c>
    </row>
    <row r="870" customFormat="false" ht="15" hidden="false" customHeight="false" outlineLevel="0" collapsed="false">
      <c r="A870" s="76" t="n">
        <v>17474</v>
      </c>
      <c r="B870" s="76" t="s">
        <v>4485</v>
      </c>
      <c r="C870" s="76" t="s">
        <v>4486</v>
      </c>
      <c r="D870" s="76" t="n">
        <v>7825274</v>
      </c>
      <c r="E870" s="76" t="s">
        <v>132</v>
      </c>
      <c r="F870" s="76" t="s">
        <v>132</v>
      </c>
      <c r="H870" s="78" t="n">
        <v>31534</v>
      </c>
      <c r="I870" s="76" t="s">
        <v>23</v>
      </c>
      <c r="J870" s="76" t="n">
        <v>-40</v>
      </c>
      <c r="K870" s="76" t="s">
        <v>41</v>
      </c>
      <c r="M870" s="76" t="s">
        <v>286</v>
      </c>
      <c r="N870" s="79" t="s">
        <v>557</v>
      </c>
      <c r="O870" s="76" t="s">
        <v>558</v>
      </c>
      <c r="P870" s="78" t="n">
        <v>45556</v>
      </c>
      <c r="Q870" s="76" t="s">
        <v>114</v>
      </c>
      <c r="R870" s="78" t="n">
        <v>37432</v>
      </c>
      <c r="S870" s="78" t="n">
        <v>45555</v>
      </c>
      <c r="T870" s="76" t="s">
        <v>201</v>
      </c>
      <c r="U870" s="76" t="n">
        <v>909</v>
      </c>
      <c r="X870" s="76" t="n">
        <v>9</v>
      </c>
      <c r="Y870" s="76" t="s">
        <v>116</v>
      </c>
      <c r="AC870" s="76" t="s">
        <v>117</v>
      </c>
      <c r="AD870" s="76" t="s">
        <v>3689</v>
      </c>
      <c r="AE870" s="76" t="n">
        <v>41400</v>
      </c>
      <c r="AF870" s="76" t="s">
        <v>4487</v>
      </c>
      <c r="AI870" s="79" t="s">
        <v>4488</v>
      </c>
      <c r="AK870" s="76" t="s">
        <v>4489</v>
      </c>
      <c r="AL870" s="76" t="n">
        <v>0</v>
      </c>
      <c r="AM870" s="76" t="n">
        <v>0</v>
      </c>
    </row>
    <row r="871" customFormat="false" ht="15" hidden="false" customHeight="false" outlineLevel="0" collapsed="false">
      <c r="A871" s="76" t="n">
        <v>17477</v>
      </c>
      <c r="B871" s="76" t="s">
        <v>4485</v>
      </c>
      <c r="C871" s="76" t="s">
        <v>4490</v>
      </c>
      <c r="D871" s="76" t="n">
        <v>417114</v>
      </c>
      <c r="E871" s="76" t="s">
        <v>132</v>
      </c>
      <c r="F871" s="76" t="s">
        <v>132</v>
      </c>
      <c r="H871" s="78" t="n">
        <v>21297</v>
      </c>
      <c r="I871" s="76" t="s">
        <v>305</v>
      </c>
      <c r="J871" s="76" t="s">
        <v>306</v>
      </c>
      <c r="K871" s="76" t="s">
        <v>41</v>
      </c>
      <c r="M871" s="76" t="s">
        <v>286</v>
      </c>
      <c r="N871" s="79" t="s">
        <v>385</v>
      </c>
      <c r="O871" s="76" t="s">
        <v>386</v>
      </c>
      <c r="P871" s="78" t="n">
        <v>45566</v>
      </c>
      <c r="Q871" s="76" t="s">
        <v>114</v>
      </c>
      <c r="R871" s="78" t="n">
        <v>37432</v>
      </c>
      <c r="S871" s="78" t="n">
        <v>44803</v>
      </c>
      <c r="T871" s="76" t="s">
        <v>183</v>
      </c>
      <c r="U871" s="76" t="n">
        <v>937</v>
      </c>
      <c r="X871" s="76" t="n">
        <v>9</v>
      </c>
      <c r="Y871" s="76" t="s">
        <v>116</v>
      </c>
      <c r="AB871" s="78" t="n">
        <v>45474</v>
      </c>
      <c r="AC871" s="76" t="s">
        <v>117</v>
      </c>
      <c r="AD871" s="76" t="s">
        <v>2708</v>
      </c>
      <c r="AE871" s="76" t="n">
        <v>41200</v>
      </c>
      <c r="AF871" s="76" t="s">
        <v>4491</v>
      </c>
      <c r="AJ871" s="79" t="s">
        <v>4492</v>
      </c>
      <c r="AK871" s="76" t="s">
        <v>4493</v>
      </c>
      <c r="AL871" s="76" t="n">
        <v>0</v>
      </c>
      <c r="AM871" s="76" t="n">
        <v>0</v>
      </c>
    </row>
    <row r="872" customFormat="false" ht="15" hidden="false" customHeight="false" outlineLevel="0" collapsed="false">
      <c r="A872" s="76" t="n">
        <v>1622043</v>
      </c>
      <c r="B872" s="76" t="s">
        <v>4494</v>
      </c>
      <c r="C872" s="76" t="s">
        <v>4495</v>
      </c>
      <c r="D872" s="76" t="n">
        <v>4540583</v>
      </c>
      <c r="E872" s="76" t="s">
        <v>109</v>
      </c>
      <c r="H872" s="78" t="n">
        <v>41323</v>
      </c>
      <c r="I872" s="76" t="s">
        <v>110</v>
      </c>
      <c r="J872" s="76" t="n">
        <v>-12</v>
      </c>
      <c r="K872" s="76" t="s">
        <v>41</v>
      </c>
      <c r="M872" s="76" t="s">
        <v>134</v>
      </c>
      <c r="N872" s="79" t="s">
        <v>1234</v>
      </c>
      <c r="O872" s="76" t="s">
        <v>1235</v>
      </c>
      <c r="P872" s="78" t="n">
        <v>45556</v>
      </c>
      <c r="Q872" s="76" t="s">
        <v>114</v>
      </c>
      <c r="R872" s="78" t="n">
        <v>45556</v>
      </c>
      <c r="T872" s="76" t="s">
        <v>115</v>
      </c>
      <c r="U872" s="76" t="n">
        <v>500</v>
      </c>
      <c r="X872" s="76" t="n">
        <v>5</v>
      </c>
      <c r="Y872" s="76" t="s">
        <v>116</v>
      </c>
      <c r="AC872" s="76" t="s">
        <v>117</v>
      </c>
      <c r="AD872" s="76" t="s">
        <v>1562</v>
      </c>
      <c r="AE872" s="76" t="n">
        <v>45770</v>
      </c>
      <c r="AF872" s="76" t="s">
        <v>4496</v>
      </c>
      <c r="AK872" s="76" t="s">
        <v>4497</v>
      </c>
      <c r="AL872" s="76" t="n">
        <v>0</v>
      </c>
      <c r="AM872" s="76" t="n">
        <v>0</v>
      </c>
    </row>
    <row r="873" customFormat="false" ht="15" hidden="false" customHeight="false" outlineLevel="0" collapsed="false">
      <c r="A873" s="76" t="n">
        <v>1622054</v>
      </c>
      <c r="B873" s="76" t="s">
        <v>4494</v>
      </c>
      <c r="C873" s="76" t="s">
        <v>3075</v>
      </c>
      <c r="D873" s="76" t="n">
        <v>4540584</v>
      </c>
      <c r="E873" s="76" t="s">
        <v>109</v>
      </c>
      <c r="H873" s="78" t="n">
        <v>40892</v>
      </c>
      <c r="I873" s="76" t="s">
        <v>144</v>
      </c>
      <c r="J873" s="76" t="n">
        <v>-14</v>
      </c>
      <c r="K873" s="76" t="s">
        <v>2</v>
      </c>
      <c r="M873" s="76" t="s">
        <v>134</v>
      </c>
      <c r="N873" s="79" t="s">
        <v>1234</v>
      </c>
      <c r="O873" s="76" t="s">
        <v>1235</v>
      </c>
      <c r="P873" s="78" t="n">
        <v>45556</v>
      </c>
      <c r="Q873" s="76" t="s">
        <v>114</v>
      </c>
      <c r="R873" s="78" t="n">
        <v>45556</v>
      </c>
      <c r="T873" s="76" t="s">
        <v>115</v>
      </c>
      <c r="U873" s="76" t="n">
        <v>500</v>
      </c>
      <c r="X873" s="76" t="n">
        <v>5</v>
      </c>
      <c r="Y873" s="76" t="s">
        <v>116</v>
      </c>
      <c r="AC873" s="76" t="s">
        <v>117</v>
      </c>
      <c r="AD873" s="76" t="s">
        <v>1562</v>
      </c>
      <c r="AE873" s="76" t="n">
        <v>45770</v>
      </c>
      <c r="AF873" s="76" t="s">
        <v>4496</v>
      </c>
      <c r="AK873" s="76" t="s">
        <v>4497</v>
      </c>
      <c r="AL873" s="76" t="n">
        <v>0</v>
      </c>
      <c r="AM873" s="76" t="n">
        <v>0</v>
      </c>
    </row>
    <row r="874" customFormat="false" ht="15" hidden="false" customHeight="false" outlineLevel="0" collapsed="false">
      <c r="A874" s="76" t="n">
        <v>1652370</v>
      </c>
      <c r="B874" s="76" t="s">
        <v>4498</v>
      </c>
      <c r="C874" s="76" t="s">
        <v>910</v>
      </c>
      <c r="D874" s="76" t="n">
        <v>3738057</v>
      </c>
      <c r="E874" s="76" t="s">
        <v>109</v>
      </c>
      <c r="H874" s="78" t="n">
        <v>22047</v>
      </c>
      <c r="I874" s="76" t="s">
        <v>267</v>
      </c>
      <c r="J874" s="76" t="s">
        <v>268</v>
      </c>
      <c r="K874" s="76" t="s">
        <v>41</v>
      </c>
      <c r="M874" s="76" t="s">
        <v>124</v>
      </c>
      <c r="N874" s="79" t="s">
        <v>1926</v>
      </c>
      <c r="O874" s="76" t="s">
        <v>1927</v>
      </c>
      <c r="P874" s="78" t="n">
        <v>45588</v>
      </c>
      <c r="Q874" s="76" t="s">
        <v>114</v>
      </c>
      <c r="R874" s="78" t="n">
        <v>45588</v>
      </c>
      <c r="S874" s="78" t="n">
        <v>45574</v>
      </c>
      <c r="T874" s="76" t="s">
        <v>201</v>
      </c>
      <c r="U874" s="76" t="n">
        <v>500</v>
      </c>
      <c r="X874" s="76" t="n">
        <v>5</v>
      </c>
      <c r="Y874" s="76" t="s">
        <v>116</v>
      </c>
      <c r="AC874" s="76" t="s">
        <v>117</v>
      </c>
      <c r="AD874" s="76" t="s">
        <v>127</v>
      </c>
      <c r="AE874" s="76" t="n">
        <v>37100</v>
      </c>
      <c r="AF874" s="76" t="s">
        <v>4499</v>
      </c>
      <c r="AK874" s="76" t="s">
        <v>4500</v>
      </c>
      <c r="AL874" s="76" t="n">
        <v>0</v>
      </c>
      <c r="AM874" s="76" t="n">
        <v>0</v>
      </c>
    </row>
    <row r="875" customFormat="false" ht="15" hidden="false" customHeight="false" outlineLevel="0" collapsed="false">
      <c r="A875" s="76" t="n">
        <v>929497</v>
      </c>
      <c r="B875" s="76" t="s">
        <v>4501</v>
      </c>
      <c r="C875" s="76" t="s">
        <v>1248</v>
      </c>
      <c r="D875" s="76" t="n">
        <v>2812994</v>
      </c>
      <c r="E875" s="76" t="s">
        <v>475</v>
      </c>
      <c r="F875" s="76" t="s">
        <v>132</v>
      </c>
      <c r="H875" s="78" t="n">
        <v>19224</v>
      </c>
      <c r="I875" s="76" t="s">
        <v>594</v>
      </c>
      <c r="J875" s="76" t="s">
        <v>595</v>
      </c>
      <c r="K875" s="76" t="s">
        <v>41</v>
      </c>
      <c r="M875" s="76" t="s">
        <v>155</v>
      </c>
      <c r="N875" s="79" t="s">
        <v>181</v>
      </c>
      <c r="O875" s="76" t="s">
        <v>182</v>
      </c>
      <c r="P875" s="78" t="n">
        <v>45484</v>
      </c>
      <c r="Q875" s="76" t="s">
        <v>114</v>
      </c>
      <c r="R875" s="78" t="n">
        <v>41281</v>
      </c>
      <c r="S875" s="78" t="n">
        <v>45264</v>
      </c>
      <c r="T875" s="76" t="s">
        <v>201</v>
      </c>
      <c r="U875" s="76" t="n">
        <v>552</v>
      </c>
      <c r="X875" s="76" t="n">
        <v>5</v>
      </c>
      <c r="Y875" s="76" t="s">
        <v>116</v>
      </c>
      <c r="AC875" s="76" t="s">
        <v>117</v>
      </c>
      <c r="AD875" s="76" t="s">
        <v>4502</v>
      </c>
      <c r="AE875" s="76" t="n">
        <v>28250</v>
      </c>
      <c r="AF875" s="76" t="s">
        <v>4503</v>
      </c>
      <c r="AI875" s="79" t="s">
        <v>4504</v>
      </c>
      <c r="AJ875" s="79" t="s">
        <v>4505</v>
      </c>
      <c r="AK875" s="76" t="s">
        <v>4506</v>
      </c>
      <c r="AL875" s="76" t="n">
        <v>0</v>
      </c>
      <c r="AM875" s="76" t="n">
        <v>0</v>
      </c>
    </row>
    <row r="876" customFormat="false" ht="15" hidden="false" customHeight="false" outlineLevel="0" collapsed="false">
      <c r="A876" s="76" t="n">
        <v>1328384</v>
      </c>
      <c r="B876" s="76" t="s">
        <v>4507</v>
      </c>
      <c r="C876" s="76" t="s">
        <v>4508</v>
      </c>
      <c r="D876" s="76" t="n">
        <v>3732547</v>
      </c>
      <c r="E876" s="76" t="s">
        <v>109</v>
      </c>
      <c r="F876" s="76" t="s">
        <v>109</v>
      </c>
      <c r="H876" s="78" t="n">
        <v>28642</v>
      </c>
      <c r="I876" s="76" t="s">
        <v>197</v>
      </c>
      <c r="J876" s="76" t="s">
        <v>198</v>
      </c>
      <c r="K876" s="76" t="s">
        <v>2</v>
      </c>
      <c r="M876" s="76" t="s">
        <v>124</v>
      </c>
      <c r="N876" s="79" t="s">
        <v>779</v>
      </c>
      <c r="O876" s="76" t="s">
        <v>780</v>
      </c>
      <c r="P876" s="78" t="n">
        <v>45542</v>
      </c>
      <c r="Q876" s="76" t="s">
        <v>114</v>
      </c>
      <c r="R876" s="78" t="n">
        <v>44119</v>
      </c>
      <c r="T876" s="76" t="s">
        <v>325</v>
      </c>
      <c r="U876" s="76" t="n">
        <v>500</v>
      </c>
      <c r="X876" s="76" t="n">
        <v>5</v>
      </c>
      <c r="Y876" s="76" t="s">
        <v>116</v>
      </c>
      <c r="AC876" s="76" t="s">
        <v>117</v>
      </c>
      <c r="AD876" s="76" t="s">
        <v>4509</v>
      </c>
      <c r="AE876" s="76" t="n">
        <v>37550</v>
      </c>
      <c r="AF876" s="76" t="s">
        <v>4510</v>
      </c>
      <c r="AI876" s="79" t="s">
        <v>4511</v>
      </c>
      <c r="AK876" s="76" t="s">
        <v>4512</v>
      </c>
      <c r="AL876" s="76" t="n">
        <v>0</v>
      </c>
      <c r="AM876" s="76" t="n">
        <v>0</v>
      </c>
    </row>
    <row r="877" customFormat="false" ht="15" hidden="false" customHeight="false" outlineLevel="0" collapsed="false">
      <c r="A877" s="76" t="n">
        <v>1444304</v>
      </c>
      <c r="B877" s="76" t="s">
        <v>4513</v>
      </c>
      <c r="C877" s="76" t="s">
        <v>4514</v>
      </c>
      <c r="D877" s="76" t="n">
        <v>4115560</v>
      </c>
      <c r="E877" s="76" t="s">
        <v>132</v>
      </c>
      <c r="H877" s="78" t="n">
        <v>41830</v>
      </c>
      <c r="I877" s="76" t="s">
        <v>190</v>
      </c>
      <c r="J877" s="76" t="n">
        <v>-11</v>
      </c>
      <c r="K877" s="76" t="s">
        <v>2</v>
      </c>
      <c r="M877" s="76" t="s">
        <v>286</v>
      </c>
      <c r="N877" s="79" t="s">
        <v>287</v>
      </c>
      <c r="O877" s="76" t="s">
        <v>288</v>
      </c>
      <c r="P877" s="78" t="n">
        <v>45609</v>
      </c>
      <c r="Q877" s="76" t="s">
        <v>114</v>
      </c>
      <c r="R877" s="78" t="n">
        <v>44840</v>
      </c>
      <c r="T877" s="76" t="s">
        <v>115</v>
      </c>
      <c r="U877" s="76" t="n">
        <v>500</v>
      </c>
      <c r="X877" s="76" t="n">
        <v>5</v>
      </c>
      <c r="Y877" s="76" t="s">
        <v>116</v>
      </c>
      <c r="AC877" s="76" t="s">
        <v>117</v>
      </c>
      <c r="AD877" s="76" t="s">
        <v>4515</v>
      </c>
      <c r="AE877" s="76" t="n">
        <v>41150</v>
      </c>
      <c r="AF877" s="76" t="s">
        <v>4516</v>
      </c>
      <c r="AG877" s="76" t="s">
        <v>3223</v>
      </c>
      <c r="AI877" s="79" t="s">
        <v>4517</v>
      </c>
      <c r="AJ877" s="79" t="s">
        <v>4518</v>
      </c>
      <c r="AK877" s="76" t="s">
        <v>4519</v>
      </c>
      <c r="AL877" s="76" t="n">
        <v>0</v>
      </c>
      <c r="AM877" s="76" t="n">
        <v>0</v>
      </c>
    </row>
    <row r="878" customFormat="false" ht="15" hidden="false" customHeight="false" outlineLevel="0" collapsed="false">
      <c r="A878" s="76" t="n">
        <v>1456136</v>
      </c>
      <c r="B878" s="76" t="s">
        <v>4520</v>
      </c>
      <c r="C878" s="76" t="s">
        <v>2257</v>
      </c>
      <c r="D878" s="76" t="n">
        <v>2816638</v>
      </c>
      <c r="E878" s="76" t="s">
        <v>109</v>
      </c>
      <c r="F878" s="76" t="s">
        <v>109</v>
      </c>
      <c r="H878" s="78" t="n">
        <v>28392</v>
      </c>
      <c r="I878" s="76" t="s">
        <v>197</v>
      </c>
      <c r="J878" s="76" t="s">
        <v>198</v>
      </c>
      <c r="K878" s="76" t="s">
        <v>41</v>
      </c>
      <c r="M878" s="76" t="s">
        <v>155</v>
      </c>
      <c r="N878" s="79" t="s">
        <v>848</v>
      </c>
      <c r="O878" s="76" t="s">
        <v>849</v>
      </c>
      <c r="P878" s="78" t="n">
        <v>45552</v>
      </c>
      <c r="Q878" s="76" t="s">
        <v>114</v>
      </c>
      <c r="R878" s="78" t="n">
        <v>44868</v>
      </c>
      <c r="S878" s="78" t="n">
        <v>45174</v>
      </c>
      <c r="T878" s="76" t="s">
        <v>183</v>
      </c>
      <c r="U878" s="76" t="n">
        <v>500</v>
      </c>
      <c r="X878" s="76" t="n">
        <v>5</v>
      </c>
      <c r="Y878" s="76" t="s">
        <v>116</v>
      </c>
      <c r="AC878" s="76" t="s">
        <v>117</v>
      </c>
      <c r="AD878" s="76" t="s">
        <v>4118</v>
      </c>
      <c r="AE878" s="76" t="n">
        <v>28300</v>
      </c>
      <c r="AF878" s="76" t="s">
        <v>4521</v>
      </c>
      <c r="AJ878" s="79" t="s">
        <v>4522</v>
      </c>
      <c r="AK878" s="76" t="s">
        <v>4523</v>
      </c>
      <c r="AL878" s="76" t="n">
        <v>0</v>
      </c>
      <c r="AM878" s="76" t="n">
        <v>0</v>
      </c>
    </row>
    <row r="879" customFormat="false" ht="15" hidden="false" customHeight="false" outlineLevel="0" collapsed="false">
      <c r="A879" s="76" t="n">
        <v>1554544</v>
      </c>
      <c r="B879" s="76" t="s">
        <v>4524</v>
      </c>
      <c r="C879" s="76" t="s">
        <v>320</v>
      </c>
      <c r="D879" s="76" t="n">
        <v>1811472</v>
      </c>
      <c r="E879" s="76" t="s">
        <v>109</v>
      </c>
      <c r="F879" s="76" t="s">
        <v>109</v>
      </c>
      <c r="H879" s="78" t="n">
        <v>23141</v>
      </c>
      <c r="I879" s="76" t="s">
        <v>267</v>
      </c>
      <c r="J879" s="76" t="s">
        <v>268</v>
      </c>
      <c r="K879" s="76" t="s">
        <v>41</v>
      </c>
      <c r="M879" s="76" t="s">
        <v>111</v>
      </c>
      <c r="N879" s="79" t="s">
        <v>210</v>
      </c>
      <c r="O879" s="76" t="s">
        <v>211</v>
      </c>
      <c r="P879" s="78" t="n">
        <v>45585</v>
      </c>
      <c r="Q879" s="76" t="s">
        <v>114</v>
      </c>
      <c r="R879" s="78" t="n">
        <v>45274</v>
      </c>
      <c r="S879" s="78" t="n">
        <v>45260</v>
      </c>
      <c r="T879" s="76" t="s">
        <v>183</v>
      </c>
      <c r="U879" s="76" t="n">
        <v>500</v>
      </c>
      <c r="X879" s="76" t="n">
        <v>5</v>
      </c>
      <c r="Y879" s="76" t="s">
        <v>116</v>
      </c>
      <c r="AC879" s="76" t="s">
        <v>117</v>
      </c>
      <c r="AD879" s="76" t="s">
        <v>339</v>
      </c>
      <c r="AE879" s="76" t="n">
        <v>18000</v>
      </c>
      <c r="AF879" s="76" t="s">
        <v>4525</v>
      </c>
      <c r="AJ879" s="76" t="s">
        <v>4526</v>
      </c>
      <c r="AK879" s="76" t="s">
        <v>4527</v>
      </c>
      <c r="AL879" s="76" t="n">
        <v>0</v>
      </c>
      <c r="AM879" s="76" t="n">
        <v>0</v>
      </c>
    </row>
    <row r="880" customFormat="false" ht="15" hidden="false" customHeight="false" outlineLevel="0" collapsed="false">
      <c r="A880" s="76" t="n">
        <v>17788</v>
      </c>
      <c r="B880" s="76" t="s">
        <v>4524</v>
      </c>
      <c r="C880" s="76" t="s">
        <v>736</v>
      </c>
      <c r="D880" s="76" t="n">
        <v>184984</v>
      </c>
      <c r="E880" s="76" t="s">
        <v>132</v>
      </c>
      <c r="F880" s="76" t="s">
        <v>132</v>
      </c>
      <c r="H880" s="78" t="n">
        <v>30591</v>
      </c>
      <c r="I880" s="76" t="s">
        <v>179</v>
      </c>
      <c r="J880" s="76" t="s">
        <v>180</v>
      </c>
      <c r="K880" s="76" t="s">
        <v>41</v>
      </c>
      <c r="M880" s="76" t="s">
        <v>111</v>
      </c>
      <c r="N880" s="79" t="s">
        <v>4125</v>
      </c>
      <c r="O880" s="76" t="s">
        <v>4126</v>
      </c>
      <c r="P880" s="78" t="n">
        <v>45548</v>
      </c>
      <c r="Q880" s="76" t="s">
        <v>114</v>
      </c>
      <c r="R880" s="78" t="n">
        <v>37432</v>
      </c>
      <c r="S880" s="78" t="n">
        <v>44807</v>
      </c>
      <c r="T880" s="76" t="s">
        <v>183</v>
      </c>
      <c r="U880" s="76" t="n">
        <v>648</v>
      </c>
      <c r="X880" s="76" t="n">
        <v>6</v>
      </c>
      <c r="Y880" s="76" t="s">
        <v>116</v>
      </c>
      <c r="AC880" s="76" t="s">
        <v>117</v>
      </c>
      <c r="AD880" s="76" t="s">
        <v>4528</v>
      </c>
      <c r="AE880" s="76" t="n">
        <v>18310</v>
      </c>
      <c r="AF880" s="76" t="s">
        <v>4529</v>
      </c>
      <c r="AJ880" s="79" t="s">
        <v>4530</v>
      </c>
      <c r="AK880" s="76" t="s">
        <v>4531</v>
      </c>
      <c r="AL880" s="76" t="n">
        <v>0</v>
      </c>
      <c r="AM880" s="76" t="n">
        <v>0</v>
      </c>
    </row>
    <row r="881" customFormat="false" ht="15" hidden="false" customHeight="false" outlineLevel="0" collapsed="false">
      <c r="A881" s="76" t="n">
        <v>1435513</v>
      </c>
      <c r="B881" s="76" t="s">
        <v>4532</v>
      </c>
      <c r="C881" s="76" t="s">
        <v>4533</v>
      </c>
      <c r="D881" s="76" t="n">
        <v>4535390</v>
      </c>
      <c r="E881" s="76" t="s">
        <v>109</v>
      </c>
      <c r="F881" s="76" t="s">
        <v>109</v>
      </c>
      <c r="H881" s="78" t="n">
        <v>21269</v>
      </c>
      <c r="I881" s="76" t="s">
        <v>305</v>
      </c>
      <c r="J881" s="76" t="s">
        <v>306</v>
      </c>
      <c r="K881" s="76" t="s">
        <v>41</v>
      </c>
      <c r="M881" s="76" t="s">
        <v>134</v>
      </c>
      <c r="N881" s="79" t="s">
        <v>1186</v>
      </c>
      <c r="O881" s="76" t="s">
        <v>1187</v>
      </c>
      <c r="P881" s="78" t="n">
        <v>45563</v>
      </c>
      <c r="Q881" s="76" t="s">
        <v>114</v>
      </c>
      <c r="R881" s="78" t="n">
        <v>44830</v>
      </c>
      <c r="S881" s="78" t="n">
        <v>44823</v>
      </c>
      <c r="T881" s="76" t="s">
        <v>183</v>
      </c>
      <c r="U881" s="76" t="n">
        <v>500</v>
      </c>
      <c r="X881" s="76" t="n">
        <v>5</v>
      </c>
      <c r="Y881" s="76" t="s">
        <v>116</v>
      </c>
      <c r="AC881" s="76" t="s">
        <v>117</v>
      </c>
      <c r="AD881" s="76" t="s">
        <v>974</v>
      </c>
      <c r="AE881" s="76" t="n">
        <v>45000</v>
      </c>
      <c r="AF881" s="76" t="s">
        <v>4534</v>
      </c>
      <c r="AK881" s="76" t="s">
        <v>4535</v>
      </c>
      <c r="AL881" s="76" t="n">
        <v>1</v>
      </c>
      <c r="AM881" s="76" t="n">
        <v>1</v>
      </c>
    </row>
    <row r="882" customFormat="false" ht="15" hidden="false" customHeight="false" outlineLevel="0" collapsed="false">
      <c r="A882" s="76" t="n">
        <v>1530543</v>
      </c>
      <c r="B882" s="76" t="s">
        <v>4536</v>
      </c>
      <c r="C882" s="76" t="s">
        <v>1019</v>
      </c>
      <c r="D882" s="76" t="n">
        <v>2816934</v>
      </c>
      <c r="E882" s="76" t="s">
        <v>132</v>
      </c>
      <c r="F882" s="76" t="s">
        <v>132</v>
      </c>
      <c r="H882" s="78" t="n">
        <v>38111</v>
      </c>
      <c r="I882" s="76" t="s">
        <v>23</v>
      </c>
      <c r="J882" s="76" t="n">
        <v>-40</v>
      </c>
      <c r="K882" s="76" t="s">
        <v>41</v>
      </c>
      <c r="M882" s="76" t="s">
        <v>155</v>
      </c>
      <c r="N882" s="79" t="s">
        <v>532</v>
      </c>
      <c r="O882" s="76" t="s">
        <v>533</v>
      </c>
      <c r="P882" s="78" t="n">
        <v>45550</v>
      </c>
      <c r="Q882" s="76" t="s">
        <v>114</v>
      </c>
      <c r="R882" s="78" t="n">
        <v>45204</v>
      </c>
      <c r="S882" s="78" t="n">
        <v>45147</v>
      </c>
      <c r="T882" s="76" t="s">
        <v>183</v>
      </c>
      <c r="U882" s="76" t="n">
        <v>589</v>
      </c>
      <c r="X882" s="76" t="n">
        <v>5</v>
      </c>
      <c r="Y882" s="76" t="s">
        <v>116</v>
      </c>
      <c r="AC882" s="76" t="s">
        <v>117</v>
      </c>
      <c r="AD882" s="76" t="s">
        <v>4537</v>
      </c>
      <c r="AE882" s="76" t="n">
        <v>28200</v>
      </c>
      <c r="AF882" s="76" t="s">
        <v>4538</v>
      </c>
      <c r="AJ882" s="79" t="s">
        <v>4539</v>
      </c>
      <c r="AK882" s="76" t="s">
        <v>4540</v>
      </c>
      <c r="AL882" s="76" t="n">
        <v>0</v>
      </c>
      <c r="AM882" s="76" t="n">
        <v>0</v>
      </c>
    </row>
    <row r="883" customFormat="false" ht="15" hidden="false" customHeight="false" outlineLevel="0" collapsed="false">
      <c r="A883" s="76" t="n">
        <v>1657747</v>
      </c>
      <c r="B883" s="76" t="s">
        <v>4541</v>
      </c>
      <c r="C883" s="76" t="s">
        <v>868</v>
      </c>
      <c r="D883" s="76" t="n">
        <v>4116783</v>
      </c>
      <c r="E883" s="76" t="s">
        <v>109</v>
      </c>
      <c r="H883" s="78" t="n">
        <v>41735</v>
      </c>
      <c r="I883" s="76" t="s">
        <v>190</v>
      </c>
      <c r="J883" s="76" t="n">
        <v>-11</v>
      </c>
      <c r="K883" s="76" t="s">
        <v>41</v>
      </c>
      <c r="M883" s="76" t="s">
        <v>286</v>
      </c>
      <c r="N883" s="79" t="s">
        <v>1093</v>
      </c>
      <c r="O883" s="76" t="s">
        <v>1094</v>
      </c>
      <c r="P883" s="78" t="n">
        <v>45606</v>
      </c>
      <c r="Q883" s="76" t="s">
        <v>114</v>
      </c>
      <c r="R883" s="78" t="n">
        <v>45606</v>
      </c>
      <c r="T883" s="76" t="s">
        <v>115</v>
      </c>
      <c r="U883" s="76" t="n">
        <v>500</v>
      </c>
      <c r="X883" s="76" t="n">
        <v>5</v>
      </c>
      <c r="Y883" s="76" t="s">
        <v>116</v>
      </c>
      <c r="AC883" s="76" t="s">
        <v>117</v>
      </c>
      <c r="AD883" s="76" t="s">
        <v>2492</v>
      </c>
      <c r="AE883" s="76" t="n">
        <v>41100</v>
      </c>
      <c r="AF883" s="76" t="s">
        <v>4542</v>
      </c>
      <c r="AK883" s="76" t="s">
        <v>4543</v>
      </c>
      <c r="AL883" s="76" t="n">
        <v>0</v>
      </c>
      <c r="AM883" s="76" t="n">
        <v>0</v>
      </c>
    </row>
    <row r="884" customFormat="false" ht="15" hidden="false" customHeight="false" outlineLevel="0" collapsed="false">
      <c r="A884" s="76" t="n">
        <v>1633111</v>
      </c>
      <c r="B884" s="76" t="s">
        <v>4544</v>
      </c>
      <c r="C884" s="76" t="s">
        <v>4545</v>
      </c>
      <c r="D884" s="76" t="n">
        <v>4540767</v>
      </c>
      <c r="E884" s="76" t="s">
        <v>109</v>
      </c>
      <c r="H884" s="78" t="n">
        <v>40464</v>
      </c>
      <c r="I884" s="76" t="s">
        <v>256</v>
      </c>
      <c r="J884" s="76" t="n">
        <v>-15</v>
      </c>
      <c r="K884" s="76" t="s">
        <v>41</v>
      </c>
      <c r="M884" s="76" t="s">
        <v>134</v>
      </c>
      <c r="N884" s="79" t="s">
        <v>1131</v>
      </c>
      <c r="O884" s="76" t="s">
        <v>1132</v>
      </c>
      <c r="P884" s="78" t="n">
        <v>45565</v>
      </c>
      <c r="Q884" s="76" t="s">
        <v>114</v>
      </c>
      <c r="R884" s="78" t="n">
        <v>45565</v>
      </c>
      <c r="T884" s="76" t="s">
        <v>325</v>
      </c>
      <c r="U884" s="76" t="n">
        <v>500</v>
      </c>
      <c r="X884" s="76" t="n">
        <v>5</v>
      </c>
      <c r="Y884" s="76" t="s">
        <v>116</v>
      </c>
      <c r="AC884" s="76" t="s">
        <v>117</v>
      </c>
      <c r="AD884" s="76" t="s">
        <v>4546</v>
      </c>
      <c r="AE884" s="76" t="n">
        <v>45430</v>
      </c>
      <c r="AF884" s="76" t="s">
        <v>4547</v>
      </c>
      <c r="AJ884" s="79" t="s">
        <v>4548</v>
      </c>
      <c r="AK884" s="76" t="s">
        <v>4549</v>
      </c>
      <c r="AL884" s="76" t="n">
        <v>0</v>
      </c>
      <c r="AM884" s="76" t="n">
        <v>0</v>
      </c>
    </row>
    <row r="885" customFormat="false" ht="15" hidden="false" customHeight="false" outlineLevel="0" collapsed="false">
      <c r="A885" s="76" t="n">
        <v>826678</v>
      </c>
      <c r="B885" s="76" t="s">
        <v>4550</v>
      </c>
      <c r="C885" s="76" t="s">
        <v>4551</v>
      </c>
      <c r="D885" s="76" t="n">
        <v>3722772</v>
      </c>
      <c r="E885" s="76" t="s">
        <v>132</v>
      </c>
      <c r="H885" s="78" t="n">
        <v>36794</v>
      </c>
      <c r="I885" s="76" t="s">
        <v>23</v>
      </c>
      <c r="J885" s="76" t="n">
        <v>-40</v>
      </c>
      <c r="K885" s="76" t="s">
        <v>41</v>
      </c>
      <c r="M885" s="76" t="s">
        <v>124</v>
      </c>
      <c r="N885" s="79" t="s">
        <v>125</v>
      </c>
      <c r="O885" s="76" t="s">
        <v>126</v>
      </c>
      <c r="P885" s="78" t="n">
        <v>45551</v>
      </c>
      <c r="Q885" s="76" t="s">
        <v>114</v>
      </c>
      <c r="R885" s="78" t="n">
        <v>40797</v>
      </c>
      <c r="S885" s="78" t="n">
        <v>45538</v>
      </c>
      <c r="T885" s="76" t="s">
        <v>201</v>
      </c>
      <c r="U885" s="76" t="n">
        <v>1349</v>
      </c>
      <c r="X885" s="76" t="n">
        <v>13</v>
      </c>
      <c r="Y885" s="76" t="s">
        <v>116</v>
      </c>
      <c r="AC885" s="76" t="s">
        <v>117</v>
      </c>
      <c r="AD885" s="76" t="s">
        <v>4509</v>
      </c>
      <c r="AE885" s="76" t="n">
        <v>37550</v>
      </c>
      <c r="AF885" s="76" t="s">
        <v>4552</v>
      </c>
      <c r="AI885" s="79" t="s">
        <v>4553</v>
      </c>
      <c r="AJ885" s="79" t="s">
        <v>4554</v>
      </c>
      <c r="AK885" s="76" t="s">
        <v>4555</v>
      </c>
      <c r="AL885" s="76" t="n">
        <v>0</v>
      </c>
      <c r="AM885" s="76" t="n">
        <v>0</v>
      </c>
    </row>
    <row r="886" customFormat="false" ht="15" hidden="false" customHeight="false" outlineLevel="0" collapsed="false">
      <c r="A886" s="76" t="n">
        <v>1642413</v>
      </c>
      <c r="B886" s="76" t="s">
        <v>4556</v>
      </c>
      <c r="C886" s="76" t="s">
        <v>223</v>
      </c>
      <c r="D886" s="76" t="n">
        <v>2817624</v>
      </c>
      <c r="E886" s="76" t="s">
        <v>109</v>
      </c>
      <c r="H886" s="78" t="n">
        <v>41678</v>
      </c>
      <c r="I886" s="76" t="s">
        <v>190</v>
      </c>
      <c r="J886" s="76" t="n">
        <v>-11</v>
      </c>
      <c r="K886" s="76" t="s">
        <v>41</v>
      </c>
      <c r="M886" s="76" t="s">
        <v>155</v>
      </c>
      <c r="N886" s="79" t="s">
        <v>532</v>
      </c>
      <c r="O886" s="76" t="s">
        <v>533</v>
      </c>
      <c r="P886" s="78" t="n">
        <v>45573</v>
      </c>
      <c r="Q886" s="76" t="s">
        <v>114</v>
      </c>
      <c r="R886" s="78" t="n">
        <v>45573</v>
      </c>
      <c r="T886" s="76" t="s">
        <v>115</v>
      </c>
      <c r="U886" s="76" t="n">
        <v>500</v>
      </c>
      <c r="X886" s="76" t="n">
        <v>5</v>
      </c>
      <c r="Y886" s="76" t="s">
        <v>116</v>
      </c>
      <c r="AC886" s="76" t="s">
        <v>117</v>
      </c>
      <c r="AD886" s="76" t="s">
        <v>4557</v>
      </c>
      <c r="AE886" s="76" t="n">
        <v>28200</v>
      </c>
      <c r="AF886" s="76" t="s">
        <v>4558</v>
      </c>
      <c r="AK886" s="76" t="s">
        <v>4559</v>
      </c>
      <c r="AL886" s="76" t="n">
        <v>0</v>
      </c>
      <c r="AM886" s="76" t="n">
        <v>0</v>
      </c>
    </row>
    <row r="887" customFormat="false" ht="15" hidden="false" customHeight="false" outlineLevel="0" collapsed="false">
      <c r="A887" s="76" t="n">
        <v>1516271</v>
      </c>
      <c r="B887" s="76" t="s">
        <v>4560</v>
      </c>
      <c r="C887" s="76" t="s">
        <v>637</v>
      </c>
      <c r="D887" s="76" t="n">
        <v>4115907</v>
      </c>
      <c r="E887" s="76" t="s">
        <v>475</v>
      </c>
      <c r="F887" s="76" t="s">
        <v>132</v>
      </c>
      <c r="H887" s="78" t="n">
        <v>21636</v>
      </c>
      <c r="I887" s="76" t="s">
        <v>305</v>
      </c>
      <c r="J887" s="76" t="s">
        <v>306</v>
      </c>
      <c r="K887" s="76" t="s">
        <v>41</v>
      </c>
      <c r="M887" s="76" t="s">
        <v>286</v>
      </c>
      <c r="N887" s="79" t="s">
        <v>4561</v>
      </c>
      <c r="O887" s="76" t="s">
        <v>4562</v>
      </c>
      <c r="P887" s="78" t="n">
        <v>45478</v>
      </c>
      <c r="Q887" s="76" t="s">
        <v>114</v>
      </c>
      <c r="R887" s="78" t="n">
        <v>45189</v>
      </c>
      <c r="T887" s="76" t="s">
        <v>183</v>
      </c>
      <c r="U887" s="76" t="n">
        <v>614</v>
      </c>
      <c r="X887" s="76" t="n">
        <v>6</v>
      </c>
      <c r="Y887" s="76" t="s">
        <v>116</v>
      </c>
      <c r="AC887" s="76" t="s">
        <v>117</v>
      </c>
      <c r="AD887" s="76" t="s">
        <v>4563</v>
      </c>
      <c r="AE887" s="76" t="n">
        <v>41250</v>
      </c>
      <c r="AF887" s="76" t="s">
        <v>4564</v>
      </c>
      <c r="AI887" s="79" t="s">
        <v>4565</v>
      </c>
      <c r="AJ887" s="79" t="s">
        <v>4566</v>
      </c>
      <c r="AK887" s="76" t="s">
        <v>4567</v>
      </c>
      <c r="AL887" s="76" t="n">
        <v>1</v>
      </c>
      <c r="AM887" s="76" t="n">
        <v>0</v>
      </c>
    </row>
    <row r="888" customFormat="false" ht="15" hidden="false" customHeight="false" outlineLevel="0" collapsed="false">
      <c r="A888" s="76" t="n">
        <v>459520</v>
      </c>
      <c r="B888" s="76" t="s">
        <v>4568</v>
      </c>
      <c r="C888" s="76" t="s">
        <v>3551</v>
      </c>
      <c r="D888" s="76" t="n">
        <v>365385</v>
      </c>
      <c r="E888" s="76" t="s">
        <v>132</v>
      </c>
      <c r="F888" s="76" t="s">
        <v>132</v>
      </c>
      <c r="H888" s="78" t="n">
        <v>22895</v>
      </c>
      <c r="I888" s="76" t="s">
        <v>267</v>
      </c>
      <c r="J888" s="76" t="s">
        <v>268</v>
      </c>
      <c r="K888" s="76" t="s">
        <v>41</v>
      </c>
      <c r="M888" s="76" t="s">
        <v>269</v>
      </c>
      <c r="N888" s="79" t="s">
        <v>504</v>
      </c>
      <c r="O888" s="76" t="s">
        <v>505</v>
      </c>
      <c r="P888" s="78" t="n">
        <v>45530</v>
      </c>
      <c r="Q888" s="76" t="s">
        <v>114</v>
      </c>
      <c r="R888" s="78" t="n">
        <v>38345</v>
      </c>
      <c r="S888" s="78" t="n">
        <v>45169</v>
      </c>
      <c r="T888" s="76" t="s">
        <v>183</v>
      </c>
      <c r="U888" s="76" t="n">
        <v>865</v>
      </c>
      <c r="X888" s="76" t="n">
        <v>8</v>
      </c>
      <c r="Y888" s="76" t="s">
        <v>466</v>
      </c>
      <c r="Z888" s="79" t="s">
        <v>2317</v>
      </c>
      <c r="AA888" s="76" t="s">
        <v>2318</v>
      </c>
      <c r="AC888" s="76" t="s">
        <v>117</v>
      </c>
      <c r="AD888" s="76" t="s">
        <v>2641</v>
      </c>
      <c r="AE888" s="76" t="n">
        <v>36100</v>
      </c>
      <c r="AF888" s="76" t="s">
        <v>4569</v>
      </c>
      <c r="AJ888" s="79" t="s">
        <v>4570</v>
      </c>
      <c r="AK888" s="76" t="s">
        <v>4571</v>
      </c>
      <c r="AL888" s="76" t="n">
        <v>0</v>
      </c>
      <c r="AM888" s="76" t="n">
        <v>0</v>
      </c>
    </row>
    <row r="889" customFormat="false" ht="15" hidden="false" customHeight="false" outlineLevel="0" collapsed="false">
      <c r="A889" s="76" t="n">
        <v>1532652</v>
      </c>
      <c r="B889" s="76" t="s">
        <v>4572</v>
      </c>
      <c r="C889" s="76" t="s">
        <v>4573</v>
      </c>
      <c r="D889" s="76" t="n">
        <v>2816943</v>
      </c>
      <c r="E889" s="76" t="s">
        <v>132</v>
      </c>
      <c r="F889" s="76" t="s">
        <v>132</v>
      </c>
      <c r="H889" s="78" t="n">
        <v>41207</v>
      </c>
      <c r="I889" s="76" t="s">
        <v>370</v>
      </c>
      <c r="J889" s="76" t="n">
        <v>-13</v>
      </c>
      <c r="K889" s="76" t="s">
        <v>41</v>
      </c>
      <c r="M889" s="76" t="s">
        <v>155</v>
      </c>
      <c r="N889" s="79" t="s">
        <v>156</v>
      </c>
      <c r="O889" s="76" t="s">
        <v>157</v>
      </c>
      <c r="P889" s="78" t="n">
        <v>45553</v>
      </c>
      <c r="Q889" s="76" t="s">
        <v>114</v>
      </c>
      <c r="R889" s="78" t="n">
        <v>45207</v>
      </c>
      <c r="T889" s="76" t="s">
        <v>115</v>
      </c>
      <c r="U889" s="76" t="n">
        <v>644</v>
      </c>
      <c r="X889" s="76" t="n">
        <v>6</v>
      </c>
      <c r="Y889" s="76" t="s">
        <v>116</v>
      </c>
      <c r="AC889" s="76" t="s">
        <v>117</v>
      </c>
      <c r="AD889" s="76" t="s">
        <v>191</v>
      </c>
      <c r="AE889" s="76" t="n">
        <v>28500</v>
      </c>
      <c r="AF889" s="76" t="s">
        <v>4574</v>
      </c>
      <c r="AJ889" s="79" t="s">
        <v>4575</v>
      </c>
      <c r="AK889" s="76" t="s">
        <v>4576</v>
      </c>
      <c r="AL889" s="76" t="n">
        <v>1</v>
      </c>
      <c r="AM889" s="76" t="n">
        <v>0</v>
      </c>
    </row>
    <row r="890" customFormat="false" ht="15" hidden="false" customHeight="false" outlineLevel="0" collapsed="false">
      <c r="A890" s="76" t="n">
        <v>1648896</v>
      </c>
      <c r="B890" s="76" t="s">
        <v>4577</v>
      </c>
      <c r="C890" s="76" t="s">
        <v>4578</v>
      </c>
      <c r="D890" s="76" t="n">
        <v>2817673</v>
      </c>
      <c r="E890" s="76" t="s">
        <v>109</v>
      </c>
      <c r="H890" s="78" t="n">
        <v>41668</v>
      </c>
      <c r="I890" s="76" t="s">
        <v>190</v>
      </c>
      <c r="J890" s="76" t="n">
        <v>-11</v>
      </c>
      <c r="K890" s="76" t="s">
        <v>41</v>
      </c>
      <c r="M890" s="76" t="s">
        <v>155</v>
      </c>
      <c r="N890" s="79" t="s">
        <v>156</v>
      </c>
      <c r="O890" s="76" t="s">
        <v>157</v>
      </c>
      <c r="P890" s="78" t="n">
        <v>45581</v>
      </c>
      <c r="Q890" s="76" t="s">
        <v>114</v>
      </c>
      <c r="R890" s="78" t="n">
        <v>45581</v>
      </c>
      <c r="S890" s="78" t="n">
        <v>45572</v>
      </c>
      <c r="T890" s="76" t="s">
        <v>201</v>
      </c>
      <c r="U890" s="76" t="n">
        <v>500</v>
      </c>
      <c r="X890" s="76" t="n">
        <v>5</v>
      </c>
      <c r="Y890" s="76" t="s">
        <v>116</v>
      </c>
      <c r="AC890" s="76" t="s">
        <v>117</v>
      </c>
      <c r="AD890" s="76" t="s">
        <v>191</v>
      </c>
      <c r="AE890" s="76" t="n">
        <v>28500</v>
      </c>
      <c r="AF890" s="76" t="s">
        <v>4579</v>
      </c>
      <c r="AJ890" s="79" t="s">
        <v>4580</v>
      </c>
      <c r="AK890" s="76" t="s">
        <v>4581</v>
      </c>
      <c r="AL890" s="76" t="n">
        <v>0</v>
      </c>
      <c r="AM890" s="76" t="n">
        <v>0</v>
      </c>
    </row>
    <row r="891" customFormat="false" ht="15" hidden="false" customHeight="false" outlineLevel="0" collapsed="false">
      <c r="A891" s="76" t="n">
        <v>1641459</v>
      </c>
      <c r="B891" s="76" t="s">
        <v>4582</v>
      </c>
      <c r="C891" s="76" t="s">
        <v>2563</v>
      </c>
      <c r="D891" s="76" t="n">
        <v>3737830</v>
      </c>
      <c r="E891" s="76" t="s">
        <v>109</v>
      </c>
      <c r="H891" s="78" t="n">
        <v>29675</v>
      </c>
      <c r="I891" s="76" t="s">
        <v>179</v>
      </c>
      <c r="J891" s="76" t="s">
        <v>180</v>
      </c>
      <c r="K891" s="76" t="s">
        <v>2</v>
      </c>
      <c r="M891" s="76" t="s">
        <v>124</v>
      </c>
      <c r="N891" s="79" t="s">
        <v>540</v>
      </c>
      <c r="O891" s="76" t="s">
        <v>541</v>
      </c>
      <c r="P891" s="78" t="n">
        <v>45572</v>
      </c>
      <c r="Q891" s="76" t="s">
        <v>114</v>
      </c>
      <c r="R891" s="78" t="n">
        <v>45572</v>
      </c>
      <c r="S891" s="78" t="n">
        <v>45553</v>
      </c>
      <c r="T891" s="76" t="s">
        <v>201</v>
      </c>
      <c r="U891" s="76" t="n">
        <v>500</v>
      </c>
      <c r="X891" s="76" t="n">
        <v>5</v>
      </c>
      <c r="Y891" s="76" t="s">
        <v>116</v>
      </c>
      <c r="AC891" s="76" t="s">
        <v>117</v>
      </c>
      <c r="AD891" s="76" t="s">
        <v>542</v>
      </c>
      <c r="AE891" s="76" t="n">
        <v>37260</v>
      </c>
      <c r="AF891" s="76" t="s">
        <v>4583</v>
      </c>
      <c r="AJ891" s="76" t="s">
        <v>4584</v>
      </c>
      <c r="AK891" s="76" t="s">
        <v>4585</v>
      </c>
      <c r="AL891" s="76" t="n">
        <v>0</v>
      </c>
      <c r="AM891" s="76" t="n">
        <v>0</v>
      </c>
    </row>
    <row r="892" customFormat="false" ht="15" hidden="false" customHeight="false" outlineLevel="0" collapsed="false">
      <c r="A892" s="76" t="n">
        <v>1365521</v>
      </c>
      <c r="B892" s="76" t="s">
        <v>4586</v>
      </c>
      <c r="C892" s="76" t="s">
        <v>4587</v>
      </c>
      <c r="D892" s="76" t="n">
        <v>4532672</v>
      </c>
      <c r="E892" s="76" t="s">
        <v>109</v>
      </c>
      <c r="F892" s="76" t="s">
        <v>132</v>
      </c>
      <c r="H892" s="78" t="n">
        <v>41734</v>
      </c>
      <c r="I892" s="76" t="s">
        <v>190</v>
      </c>
      <c r="J892" s="76" t="n">
        <v>-11</v>
      </c>
      <c r="K892" s="76" t="s">
        <v>41</v>
      </c>
      <c r="M892" s="76" t="s">
        <v>134</v>
      </c>
      <c r="N892" s="79" t="s">
        <v>449</v>
      </c>
      <c r="O892" s="76" t="s">
        <v>450</v>
      </c>
      <c r="P892" s="78" t="n">
        <v>45582</v>
      </c>
      <c r="Q892" s="76" t="s">
        <v>114</v>
      </c>
      <c r="R892" s="78" t="n">
        <v>44485</v>
      </c>
      <c r="T892" s="76" t="s">
        <v>115</v>
      </c>
      <c r="U892" s="76" t="n">
        <v>502</v>
      </c>
      <c r="X892" s="76" t="n">
        <v>5</v>
      </c>
      <c r="Y892" s="76" t="s">
        <v>116</v>
      </c>
      <c r="AC892" s="76" t="s">
        <v>117</v>
      </c>
      <c r="AD892" s="76" t="s">
        <v>974</v>
      </c>
      <c r="AE892" s="76" t="n">
        <v>45100</v>
      </c>
      <c r="AF892" s="76" t="s">
        <v>1573</v>
      </c>
      <c r="AK892" s="76" t="s">
        <v>453</v>
      </c>
      <c r="AL892" s="76" t="n">
        <v>0</v>
      </c>
      <c r="AM892" s="76" t="n">
        <v>0</v>
      </c>
    </row>
    <row r="893" customFormat="false" ht="15" hidden="false" customHeight="false" outlineLevel="0" collapsed="false">
      <c r="A893" s="76" t="n">
        <v>646015</v>
      </c>
      <c r="B893" s="76" t="s">
        <v>4588</v>
      </c>
      <c r="C893" s="76" t="s">
        <v>1428</v>
      </c>
      <c r="D893" s="76" t="n">
        <v>4519216</v>
      </c>
      <c r="E893" s="76" t="s">
        <v>132</v>
      </c>
      <c r="F893" s="76" t="s">
        <v>132</v>
      </c>
      <c r="H893" s="78" t="n">
        <v>26984</v>
      </c>
      <c r="I893" s="76" t="s">
        <v>208</v>
      </c>
      <c r="J893" s="76" t="s">
        <v>209</v>
      </c>
      <c r="K893" s="76" t="s">
        <v>41</v>
      </c>
      <c r="M893" s="76" t="s">
        <v>134</v>
      </c>
      <c r="N893" s="79" t="s">
        <v>3310</v>
      </c>
      <c r="O893" s="76" t="s">
        <v>3311</v>
      </c>
      <c r="P893" s="78" t="n">
        <v>45548</v>
      </c>
      <c r="Q893" s="76" t="s">
        <v>114</v>
      </c>
      <c r="R893" s="78" t="n">
        <v>39708</v>
      </c>
      <c r="S893" s="78" t="n">
        <v>44482</v>
      </c>
      <c r="T893" s="76" t="s">
        <v>183</v>
      </c>
      <c r="U893" s="76" t="n">
        <v>568</v>
      </c>
      <c r="X893" s="76" t="n">
        <v>5</v>
      </c>
      <c r="Y893" s="76" t="s">
        <v>116</v>
      </c>
      <c r="AC893" s="76" t="s">
        <v>117</v>
      </c>
      <c r="AD893" s="76" t="s">
        <v>640</v>
      </c>
      <c r="AE893" s="76" t="n">
        <v>45150</v>
      </c>
      <c r="AF893" s="76" t="s">
        <v>4589</v>
      </c>
      <c r="AK893" s="76" t="s">
        <v>4590</v>
      </c>
      <c r="AL893" s="76" t="n">
        <v>0</v>
      </c>
      <c r="AM893" s="76" t="n">
        <v>0</v>
      </c>
    </row>
    <row r="894" customFormat="false" ht="15" hidden="false" customHeight="false" outlineLevel="0" collapsed="false">
      <c r="A894" s="76" t="n">
        <v>17969</v>
      </c>
      <c r="B894" s="76" t="s">
        <v>4591</v>
      </c>
      <c r="C894" s="76" t="s">
        <v>585</v>
      </c>
      <c r="D894" s="76" t="n">
        <v>4510829</v>
      </c>
      <c r="E894" s="76" t="s">
        <v>132</v>
      </c>
      <c r="F894" s="76" t="s">
        <v>132</v>
      </c>
      <c r="H894" s="78" t="n">
        <v>31282</v>
      </c>
      <c r="I894" s="76" t="s">
        <v>23</v>
      </c>
      <c r="J894" s="76" t="n">
        <v>-40</v>
      </c>
      <c r="K894" s="76" t="s">
        <v>41</v>
      </c>
      <c r="M894" s="76" t="s">
        <v>134</v>
      </c>
      <c r="N894" s="79" t="s">
        <v>2915</v>
      </c>
      <c r="O894" s="76" t="s">
        <v>2916</v>
      </c>
      <c r="P894" s="78" t="n">
        <v>45548</v>
      </c>
      <c r="Q894" s="76" t="s">
        <v>114</v>
      </c>
      <c r="R894" s="78" t="n">
        <v>37432</v>
      </c>
      <c r="S894" s="78" t="n">
        <v>45416</v>
      </c>
      <c r="T894" s="76" t="s">
        <v>201</v>
      </c>
      <c r="U894" s="76" t="n">
        <v>1346</v>
      </c>
      <c r="X894" s="76" t="n">
        <v>13</v>
      </c>
      <c r="Y894" s="76" t="s">
        <v>116</v>
      </c>
      <c r="AC894" s="76" t="s">
        <v>117</v>
      </c>
      <c r="AD894" s="76" t="s">
        <v>4592</v>
      </c>
      <c r="AE894" s="76" t="n">
        <v>45130</v>
      </c>
      <c r="AF894" s="76" t="s">
        <v>4593</v>
      </c>
      <c r="AI894" s="79" t="s">
        <v>4594</v>
      </c>
      <c r="AJ894" s="79" t="s">
        <v>4595</v>
      </c>
      <c r="AK894" s="76" t="s">
        <v>4596</v>
      </c>
      <c r="AL894" s="76" t="n">
        <v>0</v>
      </c>
      <c r="AM894" s="76" t="n">
        <v>0</v>
      </c>
    </row>
    <row r="895" customFormat="false" ht="15" hidden="false" customHeight="false" outlineLevel="0" collapsed="false">
      <c r="A895" s="76" t="n">
        <v>1615029</v>
      </c>
      <c r="B895" s="76" t="s">
        <v>4597</v>
      </c>
      <c r="C895" s="76" t="s">
        <v>1930</v>
      </c>
      <c r="D895" s="76" t="n">
        <v>3612668</v>
      </c>
      <c r="E895" s="76" t="s">
        <v>109</v>
      </c>
      <c r="H895" s="78" t="n">
        <v>41170</v>
      </c>
      <c r="I895" s="76" t="s">
        <v>370</v>
      </c>
      <c r="J895" s="76" t="n">
        <v>-13</v>
      </c>
      <c r="K895" s="76" t="s">
        <v>41</v>
      </c>
      <c r="M895" s="76" t="s">
        <v>269</v>
      </c>
      <c r="N895" s="79" t="s">
        <v>464</v>
      </c>
      <c r="O895" s="76" t="s">
        <v>465</v>
      </c>
      <c r="P895" s="78" t="n">
        <v>45552</v>
      </c>
      <c r="Q895" s="76" t="s">
        <v>114</v>
      </c>
      <c r="R895" s="78" t="n">
        <v>45552</v>
      </c>
      <c r="T895" s="76" t="s">
        <v>115</v>
      </c>
      <c r="U895" s="76" t="n">
        <v>500</v>
      </c>
      <c r="X895" s="76" t="n">
        <v>5</v>
      </c>
      <c r="Y895" s="76" t="s">
        <v>116</v>
      </c>
      <c r="AC895" s="76" t="s">
        <v>117</v>
      </c>
      <c r="AD895" s="76" t="s">
        <v>4598</v>
      </c>
      <c r="AE895" s="76" t="n">
        <v>36250</v>
      </c>
      <c r="AF895" s="76" t="n">
        <v>6</v>
      </c>
      <c r="AG895" s="76" t="s">
        <v>4599</v>
      </c>
      <c r="AJ895" s="79" t="s">
        <v>4600</v>
      </c>
      <c r="AK895" s="76" t="s">
        <v>4601</v>
      </c>
      <c r="AL895" s="76" t="n">
        <v>0</v>
      </c>
      <c r="AM895" s="76" t="n">
        <v>0</v>
      </c>
    </row>
    <row r="896" customFormat="false" ht="15" hidden="false" customHeight="false" outlineLevel="0" collapsed="false">
      <c r="A896" s="76" t="n">
        <v>987685</v>
      </c>
      <c r="B896" s="76" t="s">
        <v>4602</v>
      </c>
      <c r="C896" s="76" t="s">
        <v>4603</v>
      </c>
      <c r="D896" s="76" t="n">
        <v>3725749</v>
      </c>
      <c r="E896" s="76" t="s">
        <v>132</v>
      </c>
      <c r="F896" s="76" t="s">
        <v>132</v>
      </c>
      <c r="H896" s="78" t="n">
        <v>38958</v>
      </c>
      <c r="I896" s="76" t="s">
        <v>301</v>
      </c>
      <c r="J896" s="76" t="n">
        <v>-19</v>
      </c>
      <c r="K896" s="76" t="s">
        <v>2</v>
      </c>
      <c r="M896" s="76" t="s">
        <v>124</v>
      </c>
      <c r="N896" s="79" t="s">
        <v>257</v>
      </c>
      <c r="O896" s="76" t="s">
        <v>258</v>
      </c>
      <c r="P896" s="78" t="n">
        <v>45499</v>
      </c>
      <c r="Q896" s="76" t="s">
        <v>114</v>
      </c>
      <c r="R896" s="78" t="n">
        <v>41627</v>
      </c>
      <c r="T896" s="76" t="s">
        <v>115</v>
      </c>
      <c r="U896" s="76" t="n">
        <v>1570</v>
      </c>
      <c r="V896" s="76" t="s">
        <v>302</v>
      </c>
      <c r="W896" s="76" t="n">
        <v>284</v>
      </c>
      <c r="X896" s="76" t="s">
        <v>303</v>
      </c>
      <c r="Y896" s="76" t="s">
        <v>116</v>
      </c>
      <c r="AC896" s="76" t="s">
        <v>117</v>
      </c>
      <c r="AD896" s="76" t="s">
        <v>259</v>
      </c>
      <c r="AE896" s="76" t="n">
        <v>37300</v>
      </c>
      <c r="AF896" s="76" t="s">
        <v>4604</v>
      </c>
      <c r="AI896" s="79" t="s">
        <v>4605</v>
      </c>
      <c r="AJ896" s="79" t="s">
        <v>4606</v>
      </c>
      <c r="AK896" s="76" t="s">
        <v>4607</v>
      </c>
      <c r="AL896" s="76" t="n">
        <v>0</v>
      </c>
      <c r="AM896" s="76" t="n">
        <v>0</v>
      </c>
    </row>
    <row r="897" customFormat="false" ht="15" hidden="false" customHeight="false" outlineLevel="0" collapsed="false">
      <c r="A897" s="76" t="n">
        <v>1514499</v>
      </c>
      <c r="B897" s="76" t="s">
        <v>4602</v>
      </c>
      <c r="C897" s="76" t="s">
        <v>238</v>
      </c>
      <c r="D897" s="76" t="n">
        <v>3736061</v>
      </c>
      <c r="E897" s="76" t="s">
        <v>132</v>
      </c>
      <c r="F897" s="76" t="s">
        <v>132</v>
      </c>
      <c r="H897" s="78" t="n">
        <v>42244</v>
      </c>
      <c r="I897" s="76" t="s">
        <v>231</v>
      </c>
      <c r="J897" s="76" t="n">
        <v>-10</v>
      </c>
      <c r="K897" s="76" t="s">
        <v>41</v>
      </c>
      <c r="M897" s="76" t="s">
        <v>124</v>
      </c>
      <c r="N897" s="79" t="s">
        <v>1053</v>
      </c>
      <c r="O897" s="76" t="s">
        <v>1054</v>
      </c>
      <c r="P897" s="78" t="n">
        <v>45561</v>
      </c>
      <c r="Q897" s="76" t="s">
        <v>114</v>
      </c>
      <c r="R897" s="78" t="n">
        <v>45187</v>
      </c>
      <c r="T897" s="76" t="s">
        <v>115</v>
      </c>
      <c r="U897" s="76" t="n">
        <v>500</v>
      </c>
      <c r="X897" s="76" t="n">
        <v>5</v>
      </c>
      <c r="Y897" s="76" t="s">
        <v>116</v>
      </c>
      <c r="AC897" s="76" t="s">
        <v>117</v>
      </c>
      <c r="AD897" s="76" t="s">
        <v>4388</v>
      </c>
      <c r="AE897" s="76" t="n">
        <v>37510</v>
      </c>
      <c r="AF897" s="76" t="s">
        <v>4608</v>
      </c>
      <c r="AJ897" s="79" t="s">
        <v>4609</v>
      </c>
      <c r="AK897" s="76" t="s">
        <v>4610</v>
      </c>
      <c r="AL897" s="76" t="n">
        <v>0</v>
      </c>
      <c r="AM897" s="76" t="n">
        <v>0</v>
      </c>
    </row>
    <row r="898" customFormat="false" ht="15" hidden="false" customHeight="false" outlineLevel="0" collapsed="false">
      <c r="A898" s="76" t="n">
        <v>1624995</v>
      </c>
      <c r="B898" s="76" t="s">
        <v>4611</v>
      </c>
      <c r="C898" s="76" t="s">
        <v>4612</v>
      </c>
      <c r="D898" s="76" t="n">
        <v>2817489</v>
      </c>
      <c r="E898" s="76" t="s">
        <v>109</v>
      </c>
      <c r="H898" s="78" t="n">
        <v>41929</v>
      </c>
      <c r="I898" s="76" t="s">
        <v>190</v>
      </c>
      <c r="J898" s="76" t="n">
        <v>-11</v>
      </c>
      <c r="K898" s="76" t="s">
        <v>41</v>
      </c>
      <c r="M898" s="76" t="s">
        <v>155</v>
      </c>
      <c r="N898" s="79" t="s">
        <v>848</v>
      </c>
      <c r="O898" s="76" t="s">
        <v>849</v>
      </c>
      <c r="P898" s="78" t="n">
        <v>45559</v>
      </c>
      <c r="Q898" s="76" t="s">
        <v>114</v>
      </c>
      <c r="R898" s="78" t="n">
        <v>45559</v>
      </c>
      <c r="T898" s="76" t="s">
        <v>115</v>
      </c>
      <c r="U898" s="76" t="n">
        <v>500</v>
      </c>
      <c r="X898" s="76" t="n">
        <v>5</v>
      </c>
      <c r="Y898" s="76" t="s">
        <v>116</v>
      </c>
      <c r="AC898" s="76" t="s">
        <v>117</v>
      </c>
      <c r="AD898" s="76" t="s">
        <v>850</v>
      </c>
      <c r="AE898" s="76" t="n">
        <v>28600</v>
      </c>
      <c r="AF898" s="76" t="s">
        <v>4613</v>
      </c>
      <c r="AJ898" s="79" t="s">
        <v>4614</v>
      </c>
      <c r="AK898" s="76" t="s">
        <v>4615</v>
      </c>
      <c r="AL898" s="76" t="n">
        <v>0</v>
      </c>
      <c r="AM898" s="76" t="n">
        <v>0</v>
      </c>
    </row>
    <row r="899" customFormat="false" ht="15" hidden="false" customHeight="false" outlineLevel="0" collapsed="false">
      <c r="A899" s="76" t="n">
        <v>18066</v>
      </c>
      <c r="B899" s="76" t="s">
        <v>4616</v>
      </c>
      <c r="C899" s="76" t="s">
        <v>517</v>
      </c>
      <c r="D899" s="76" t="n">
        <v>45617</v>
      </c>
      <c r="E899" s="76" t="s">
        <v>132</v>
      </c>
      <c r="F899" s="76" t="s">
        <v>132</v>
      </c>
      <c r="H899" s="78" t="n">
        <v>23027</v>
      </c>
      <c r="I899" s="76" t="s">
        <v>267</v>
      </c>
      <c r="J899" s="76" t="s">
        <v>268</v>
      </c>
      <c r="K899" s="76" t="s">
        <v>41</v>
      </c>
      <c r="M899" s="76" t="s">
        <v>134</v>
      </c>
      <c r="N899" s="79" t="s">
        <v>586</v>
      </c>
      <c r="O899" s="76" t="s">
        <v>587</v>
      </c>
      <c r="P899" s="78" t="n">
        <v>45500</v>
      </c>
      <c r="Q899" s="76" t="s">
        <v>114</v>
      </c>
      <c r="R899" s="78" t="n">
        <v>37432</v>
      </c>
      <c r="S899" s="78" t="n">
        <v>44817</v>
      </c>
      <c r="T899" s="76" t="s">
        <v>183</v>
      </c>
      <c r="U899" s="76" t="n">
        <v>1105</v>
      </c>
      <c r="X899" s="76" t="n">
        <v>11</v>
      </c>
      <c r="Y899" s="76" t="s">
        <v>116</v>
      </c>
      <c r="AC899" s="76" t="s">
        <v>117</v>
      </c>
      <c r="AD899" s="76" t="s">
        <v>3012</v>
      </c>
      <c r="AE899" s="76" t="n">
        <v>45140</v>
      </c>
      <c r="AF899" s="76" t="s">
        <v>4617</v>
      </c>
      <c r="AI899" s="79" t="s">
        <v>4618</v>
      </c>
      <c r="AJ899" s="79" t="s">
        <v>4619</v>
      </c>
      <c r="AK899" s="76" t="s">
        <v>4620</v>
      </c>
      <c r="AL899" s="76" t="n">
        <v>0</v>
      </c>
      <c r="AM899" s="76" t="n">
        <v>0</v>
      </c>
    </row>
    <row r="900" customFormat="false" ht="15" hidden="false" customHeight="false" outlineLevel="0" collapsed="false">
      <c r="A900" s="76" t="n">
        <v>1552370</v>
      </c>
      <c r="B900" s="76" t="s">
        <v>4621</v>
      </c>
      <c r="C900" s="76" t="s">
        <v>4333</v>
      </c>
      <c r="D900" s="76" t="n">
        <v>4539497</v>
      </c>
      <c r="E900" s="76" t="s">
        <v>109</v>
      </c>
      <c r="F900" s="76" t="s">
        <v>109</v>
      </c>
      <c r="H900" s="78" t="n">
        <v>41725</v>
      </c>
      <c r="I900" s="76" t="s">
        <v>190</v>
      </c>
      <c r="J900" s="76" t="n">
        <v>-11</v>
      </c>
      <c r="K900" s="76" t="s">
        <v>41</v>
      </c>
      <c r="M900" s="76" t="s">
        <v>134</v>
      </c>
      <c r="N900" s="79" t="s">
        <v>1234</v>
      </c>
      <c r="O900" s="76" t="s">
        <v>1235</v>
      </c>
      <c r="P900" s="78" t="n">
        <v>45546</v>
      </c>
      <c r="Q900" s="76" t="s">
        <v>114</v>
      </c>
      <c r="R900" s="78" t="n">
        <v>45263</v>
      </c>
      <c r="T900" s="76" t="s">
        <v>115</v>
      </c>
      <c r="U900" s="76" t="n">
        <v>500</v>
      </c>
      <c r="X900" s="76" t="n">
        <v>5</v>
      </c>
      <c r="Y900" s="76" t="s">
        <v>116</v>
      </c>
      <c r="AC900" s="76" t="s">
        <v>117</v>
      </c>
      <c r="AD900" s="76" t="s">
        <v>1562</v>
      </c>
      <c r="AE900" s="76" t="n">
        <v>45770</v>
      </c>
      <c r="AF900" s="76" t="s">
        <v>4622</v>
      </c>
      <c r="AK900" s="76" t="s">
        <v>4623</v>
      </c>
      <c r="AL900" s="76" t="n">
        <v>0</v>
      </c>
      <c r="AM900" s="76" t="n">
        <v>0</v>
      </c>
    </row>
    <row r="901" customFormat="false" ht="15" hidden="false" customHeight="false" outlineLevel="0" collapsed="false">
      <c r="A901" s="76" t="n">
        <v>437251</v>
      </c>
      <c r="B901" s="76" t="s">
        <v>4621</v>
      </c>
      <c r="C901" s="76" t="s">
        <v>585</v>
      </c>
      <c r="D901" s="76" t="n">
        <v>4515923</v>
      </c>
      <c r="E901" s="76" t="s">
        <v>132</v>
      </c>
      <c r="F901" s="76" t="s">
        <v>132</v>
      </c>
      <c r="H901" s="78" t="n">
        <v>27910</v>
      </c>
      <c r="I901" s="76" t="s">
        <v>197</v>
      </c>
      <c r="J901" s="76" t="s">
        <v>198</v>
      </c>
      <c r="K901" s="76" t="s">
        <v>41</v>
      </c>
      <c r="M901" s="76" t="s">
        <v>134</v>
      </c>
      <c r="N901" s="79" t="s">
        <v>1234</v>
      </c>
      <c r="O901" s="76" t="s">
        <v>1235</v>
      </c>
      <c r="P901" s="78" t="n">
        <v>45546</v>
      </c>
      <c r="Q901" s="76" t="s">
        <v>114</v>
      </c>
      <c r="R901" s="78" t="n">
        <v>38266</v>
      </c>
      <c r="S901" s="78" t="n">
        <v>44826</v>
      </c>
      <c r="T901" s="76" t="s">
        <v>183</v>
      </c>
      <c r="U901" s="76" t="n">
        <v>735</v>
      </c>
      <c r="X901" s="76" t="n">
        <v>7</v>
      </c>
      <c r="Y901" s="76" t="s">
        <v>116</v>
      </c>
      <c r="AB901" s="78" t="n">
        <v>45184</v>
      </c>
      <c r="AC901" s="76" t="s">
        <v>117</v>
      </c>
      <c r="AD901" s="76" t="s">
        <v>1562</v>
      </c>
      <c r="AE901" s="76" t="n">
        <v>45770</v>
      </c>
      <c r="AF901" s="76" t="s">
        <v>4624</v>
      </c>
      <c r="AI901" s="79" t="s">
        <v>4625</v>
      </c>
      <c r="AK901" s="76" t="s">
        <v>4623</v>
      </c>
      <c r="AL901" s="76" t="n">
        <v>0</v>
      </c>
      <c r="AM901" s="76" t="n">
        <v>0</v>
      </c>
    </row>
    <row r="902" customFormat="false" ht="15" hidden="false" customHeight="false" outlineLevel="0" collapsed="false">
      <c r="A902" s="76" t="n">
        <v>1627069</v>
      </c>
      <c r="B902" s="76" t="s">
        <v>4626</v>
      </c>
      <c r="C902" s="76" t="s">
        <v>238</v>
      </c>
      <c r="D902" s="76" t="n">
        <v>3612721</v>
      </c>
      <c r="E902" s="76" t="s">
        <v>132</v>
      </c>
      <c r="H902" s="78" t="n">
        <v>39476</v>
      </c>
      <c r="I902" s="76" t="s">
        <v>432</v>
      </c>
      <c r="J902" s="76" t="n">
        <v>-17</v>
      </c>
      <c r="K902" s="76" t="s">
        <v>41</v>
      </c>
      <c r="M902" s="76" t="s">
        <v>269</v>
      </c>
      <c r="N902" s="79" t="s">
        <v>4627</v>
      </c>
      <c r="O902" s="76" t="s">
        <v>4628</v>
      </c>
      <c r="P902" s="78" t="n">
        <v>45569</v>
      </c>
      <c r="Q902" s="76" t="s">
        <v>114</v>
      </c>
      <c r="R902" s="78" t="n">
        <v>45560</v>
      </c>
      <c r="T902" s="76" t="s">
        <v>115</v>
      </c>
      <c r="U902" s="76" t="n">
        <v>515</v>
      </c>
      <c r="X902" s="76" t="n">
        <v>5</v>
      </c>
      <c r="Y902" s="76" t="s">
        <v>116</v>
      </c>
      <c r="AC902" s="76" t="s">
        <v>117</v>
      </c>
      <c r="AD902" s="76" t="s">
        <v>272</v>
      </c>
      <c r="AE902" s="76" t="s">
        <v>4629</v>
      </c>
      <c r="AF902" s="76" t="s">
        <v>4630</v>
      </c>
      <c r="AK902" s="76" t="s">
        <v>4631</v>
      </c>
      <c r="AL902" s="76" t="n">
        <v>0</v>
      </c>
      <c r="AM902" s="76" t="n">
        <v>0</v>
      </c>
    </row>
    <row r="903" customFormat="false" ht="15" hidden="false" customHeight="false" outlineLevel="0" collapsed="false">
      <c r="A903" s="76" t="n">
        <v>1624137</v>
      </c>
      <c r="B903" s="76" t="s">
        <v>4632</v>
      </c>
      <c r="C903" s="76" t="s">
        <v>1116</v>
      </c>
      <c r="D903" s="76" t="n">
        <v>2817453</v>
      </c>
      <c r="E903" s="76" t="s">
        <v>109</v>
      </c>
      <c r="H903" s="78" t="n">
        <v>41250</v>
      </c>
      <c r="I903" s="76" t="s">
        <v>370</v>
      </c>
      <c r="J903" s="76" t="n">
        <v>-13</v>
      </c>
      <c r="K903" s="76" t="s">
        <v>41</v>
      </c>
      <c r="M903" s="76" t="s">
        <v>155</v>
      </c>
      <c r="N903" s="79" t="s">
        <v>2595</v>
      </c>
      <c r="O903" s="76" t="s">
        <v>2596</v>
      </c>
      <c r="P903" s="78" t="n">
        <v>45558</v>
      </c>
      <c r="Q903" s="76" t="s">
        <v>114</v>
      </c>
      <c r="R903" s="78" t="n">
        <v>45558</v>
      </c>
      <c r="T903" s="76" t="s">
        <v>115</v>
      </c>
      <c r="U903" s="76" t="n">
        <v>500</v>
      </c>
      <c r="X903" s="76" t="n">
        <v>5</v>
      </c>
      <c r="Y903" s="76" t="s">
        <v>116</v>
      </c>
      <c r="AC903" s="76" t="s">
        <v>117</v>
      </c>
      <c r="AD903" s="76" t="s">
        <v>4633</v>
      </c>
      <c r="AE903" s="76" t="n">
        <v>28160</v>
      </c>
      <c r="AF903" s="76" t="s">
        <v>4634</v>
      </c>
      <c r="AJ903" s="76" t="s">
        <v>4635</v>
      </c>
      <c r="AK903" s="76" t="s">
        <v>4636</v>
      </c>
      <c r="AL903" s="76" t="n">
        <v>0</v>
      </c>
      <c r="AM903" s="76" t="n">
        <v>0</v>
      </c>
    </row>
    <row r="904" customFormat="false" ht="15" hidden="false" customHeight="false" outlineLevel="0" collapsed="false">
      <c r="A904" s="76" t="n">
        <v>1456990</v>
      </c>
      <c r="B904" s="76" t="s">
        <v>4637</v>
      </c>
      <c r="C904" s="76" t="s">
        <v>1081</v>
      </c>
      <c r="D904" s="76" t="n">
        <v>2816647</v>
      </c>
      <c r="E904" s="76" t="s">
        <v>132</v>
      </c>
      <c r="F904" s="76" t="s">
        <v>132</v>
      </c>
      <c r="H904" s="78" t="n">
        <v>28640</v>
      </c>
      <c r="I904" s="76" t="s">
        <v>197</v>
      </c>
      <c r="J904" s="76" t="s">
        <v>198</v>
      </c>
      <c r="K904" s="76" t="s">
        <v>41</v>
      </c>
      <c r="M904" s="76" t="s">
        <v>155</v>
      </c>
      <c r="N904" s="79" t="s">
        <v>4638</v>
      </c>
      <c r="O904" s="76" t="s">
        <v>4639</v>
      </c>
      <c r="P904" s="78" t="n">
        <v>45551</v>
      </c>
      <c r="Q904" s="76" t="s">
        <v>114</v>
      </c>
      <c r="R904" s="78" t="n">
        <v>44873</v>
      </c>
      <c r="S904" s="78" t="n">
        <v>44875</v>
      </c>
      <c r="T904" s="76" t="s">
        <v>183</v>
      </c>
      <c r="U904" s="76" t="n">
        <v>592</v>
      </c>
      <c r="X904" s="76" t="n">
        <v>5</v>
      </c>
      <c r="Y904" s="76" t="s">
        <v>116</v>
      </c>
      <c r="AC904" s="76" t="s">
        <v>117</v>
      </c>
      <c r="AD904" s="76" t="s">
        <v>4640</v>
      </c>
      <c r="AE904" s="76" t="n">
        <v>28480</v>
      </c>
      <c r="AF904" s="76" t="s">
        <v>4641</v>
      </c>
      <c r="AJ904" s="79" t="s">
        <v>4642</v>
      </c>
      <c r="AK904" s="76" t="s">
        <v>4643</v>
      </c>
      <c r="AL904" s="76" t="n">
        <v>0</v>
      </c>
      <c r="AM904" s="76" t="n">
        <v>0</v>
      </c>
    </row>
    <row r="905" customFormat="false" ht="15" hidden="false" customHeight="false" outlineLevel="0" collapsed="false">
      <c r="A905" s="76" t="n">
        <v>1649715</v>
      </c>
      <c r="B905" s="76" t="s">
        <v>4644</v>
      </c>
      <c r="C905" s="76" t="s">
        <v>890</v>
      </c>
      <c r="D905" s="76" t="n">
        <v>1812130</v>
      </c>
      <c r="E905" s="76" t="s">
        <v>109</v>
      </c>
      <c r="H905" s="78" t="n">
        <v>31130</v>
      </c>
      <c r="I905" s="76" t="s">
        <v>23</v>
      </c>
      <c r="J905" s="76" t="n">
        <v>-40</v>
      </c>
      <c r="K905" s="76" t="s">
        <v>2</v>
      </c>
      <c r="M905" s="76" t="s">
        <v>111</v>
      </c>
      <c r="N905" s="79" t="s">
        <v>199</v>
      </c>
      <c r="O905" s="76" t="s">
        <v>200</v>
      </c>
      <c r="P905" s="78" t="n">
        <v>45582</v>
      </c>
      <c r="Q905" s="76" t="s">
        <v>114</v>
      </c>
      <c r="R905" s="78" t="n">
        <v>45582</v>
      </c>
      <c r="S905" s="78" t="n">
        <v>45561</v>
      </c>
      <c r="T905" s="76" t="s">
        <v>201</v>
      </c>
      <c r="U905" s="76" t="n">
        <v>500</v>
      </c>
      <c r="X905" s="76" t="n">
        <v>5</v>
      </c>
      <c r="Y905" s="76" t="s">
        <v>116</v>
      </c>
      <c r="AC905" s="76" t="s">
        <v>117</v>
      </c>
      <c r="AD905" s="76" t="s">
        <v>4645</v>
      </c>
      <c r="AE905" s="76" t="n">
        <v>18200</v>
      </c>
      <c r="AF905" s="76" t="s">
        <v>2354</v>
      </c>
      <c r="AK905" s="76" t="s">
        <v>2356</v>
      </c>
      <c r="AL905" s="76" t="n">
        <v>0</v>
      </c>
      <c r="AM905" s="76" t="n">
        <v>0</v>
      </c>
    </row>
    <row r="906" customFormat="false" ht="15" hidden="false" customHeight="false" outlineLevel="0" collapsed="false">
      <c r="A906" s="76" t="n">
        <v>1520949</v>
      </c>
      <c r="B906" s="76" t="s">
        <v>4646</v>
      </c>
      <c r="C906" s="76" t="s">
        <v>2886</v>
      </c>
      <c r="D906" s="76" t="n">
        <v>3736172</v>
      </c>
      <c r="E906" s="76" t="s">
        <v>109</v>
      </c>
      <c r="F906" s="76" t="s">
        <v>109</v>
      </c>
      <c r="H906" s="78" t="n">
        <v>41009</v>
      </c>
      <c r="I906" s="76" t="s">
        <v>370</v>
      </c>
      <c r="J906" s="76" t="n">
        <v>-13</v>
      </c>
      <c r="K906" s="76" t="s">
        <v>41</v>
      </c>
      <c r="M906" s="76" t="s">
        <v>124</v>
      </c>
      <c r="N906" s="79" t="s">
        <v>496</v>
      </c>
      <c r="O906" s="76" t="s">
        <v>497</v>
      </c>
      <c r="P906" s="78" t="n">
        <v>45501</v>
      </c>
      <c r="Q906" s="76" t="s">
        <v>114</v>
      </c>
      <c r="R906" s="78" t="n">
        <v>45194</v>
      </c>
      <c r="S906" s="78" t="n">
        <v>45166</v>
      </c>
      <c r="T906" s="76" t="s">
        <v>201</v>
      </c>
      <c r="U906" s="76" t="n">
        <v>500</v>
      </c>
      <c r="X906" s="76" t="n">
        <v>5</v>
      </c>
      <c r="Y906" s="76" t="s">
        <v>116</v>
      </c>
      <c r="AC906" s="76" t="s">
        <v>117</v>
      </c>
      <c r="AD906" s="76" t="s">
        <v>4298</v>
      </c>
      <c r="AE906" s="76" t="n">
        <v>37230</v>
      </c>
      <c r="AF906" s="76" t="s">
        <v>4647</v>
      </c>
      <c r="AJ906" s="79" t="s">
        <v>4648</v>
      </c>
      <c r="AK906" s="76" t="s">
        <v>4649</v>
      </c>
      <c r="AL906" s="76" t="n">
        <v>0</v>
      </c>
      <c r="AM906" s="76" t="n">
        <v>0</v>
      </c>
    </row>
    <row r="907" customFormat="false" ht="15" hidden="false" customHeight="false" outlineLevel="0" collapsed="false">
      <c r="A907" s="76" t="n">
        <v>1277560</v>
      </c>
      <c r="B907" s="76" t="s">
        <v>4650</v>
      </c>
      <c r="C907" s="76" t="s">
        <v>863</v>
      </c>
      <c r="D907" s="76" t="n">
        <v>3731482</v>
      </c>
      <c r="E907" s="76" t="s">
        <v>132</v>
      </c>
      <c r="F907" s="76" t="s">
        <v>132</v>
      </c>
      <c r="H907" s="78" t="n">
        <v>26175</v>
      </c>
      <c r="I907" s="76" t="s">
        <v>208</v>
      </c>
      <c r="J907" s="76" t="s">
        <v>209</v>
      </c>
      <c r="K907" s="76" t="s">
        <v>41</v>
      </c>
      <c r="M907" s="76" t="s">
        <v>124</v>
      </c>
      <c r="N907" s="79" t="s">
        <v>257</v>
      </c>
      <c r="O907" s="76" t="s">
        <v>258</v>
      </c>
      <c r="P907" s="78" t="n">
        <v>45555</v>
      </c>
      <c r="Q907" s="76" t="s">
        <v>114</v>
      </c>
      <c r="R907" s="78" t="n">
        <v>43734</v>
      </c>
      <c r="S907" s="78" t="n">
        <v>45169</v>
      </c>
      <c r="T907" s="76" t="s">
        <v>183</v>
      </c>
      <c r="U907" s="76" t="n">
        <v>532</v>
      </c>
      <c r="X907" s="76" t="n">
        <v>5</v>
      </c>
      <c r="Y907" s="76" t="s">
        <v>116</v>
      </c>
      <c r="AC907" s="76" t="s">
        <v>117</v>
      </c>
      <c r="AD907" s="76" t="s">
        <v>295</v>
      </c>
      <c r="AE907" s="76" t="n">
        <v>37300</v>
      </c>
      <c r="AF907" s="76" t="s">
        <v>4651</v>
      </c>
      <c r="AI907" s="79" t="s">
        <v>4652</v>
      </c>
      <c r="AK907" s="76" t="s">
        <v>4653</v>
      </c>
      <c r="AL907" s="76" t="n">
        <v>0</v>
      </c>
      <c r="AM907" s="76" t="n">
        <v>0</v>
      </c>
    </row>
    <row r="908" customFormat="false" ht="15" hidden="false" customHeight="false" outlineLevel="0" collapsed="false">
      <c r="A908" s="76" t="n">
        <v>1644065</v>
      </c>
      <c r="B908" s="76" t="s">
        <v>4654</v>
      </c>
      <c r="C908" s="76" t="s">
        <v>4655</v>
      </c>
      <c r="D908" s="76" t="n">
        <v>1812096</v>
      </c>
      <c r="E908" s="76" t="s">
        <v>109</v>
      </c>
      <c r="H908" s="78" t="n">
        <v>41964</v>
      </c>
      <c r="I908" s="76" t="s">
        <v>190</v>
      </c>
      <c r="J908" s="76" t="n">
        <v>-11</v>
      </c>
      <c r="K908" s="76" t="s">
        <v>41</v>
      </c>
      <c r="M908" s="76" t="s">
        <v>111</v>
      </c>
      <c r="N908" s="79" t="s">
        <v>2297</v>
      </c>
      <c r="O908" s="76" t="s">
        <v>2298</v>
      </c>
      <c r="P908" s="78" t="n">
        <v>45575</v>
      </c>
      <c r="Q908" s="76" t="s">
        <v>114</v>
      </c>
      <c r="R908" s="78" t="n">
        <v>45575</v>
      </c>
      <c r="S908" s="78" t="n">
        <v>45574</v>
      </c>
      <c r="T908" s="76" t="s">
        <v>201</v>
      </c>
      <c r="U908" s="76" t="n">
        <v>500</v>
      </c>
      <c r="X908" s="76" t="n">
        <v>5</v>
      </c>
      <c r="Y908" s="76" t="s">
        <v>116</v>
      </c>
      <c r="AC908" s="76" t="s">
        <v>117</v>
      </c>
      <c r="AD908" s="76" t="s">
        <v>4656</v>
      </c>
      <c r="AE908" s="76" t="n">
        <v>18250</v>
      </c>
      <c r="AF908" s="76" t="s">
        <v>4657</v>
      </c>
      <c r="AK908" s="76" t="s">
        <v>4658</v>
      </c>
      <c r="AL908" s="76" t="n">
        <v>1</v>
      </c>
      <c r="AM908" s="76" t="n">
        <v>0</v>
      </c>
    </row>
    <row r="909" customFormat="false" ht="15" hidden="false" customHeight="false" outlineLevel="0" collapsed="false">
      <c r="A909" s="76" t="n">
        <v>1664531</v>
      </c>
      <c r="B909" s="76" t="s">
        <v>4659</v>
      </c>
      <c r="C909" s="76" t="s">
        <v>1019</v>
      </c>
      <c r="D909" s="76" t="n">
        <v>1812271</v>
      </c>
      <c r="E909" s="76" t="s">
        <v>123</v>
      </c>
      <c r="H909" s="78" t="n">
        <v>41535</v>
      </c>
      <c r="I909" s="76" t="s">
        <v>110</v>
      </c>
      <c r="J909" s="76" t="n">
        <v>-12</v>
      </c>
      <c r="K909" s="76" t="s">
        <v>41</v>
      </c>
      <c r="M909" s="76" t="s">
        <v>111</v>
      </c>
      <c r="N909" s="79" t="s">
        <v>488</v>
      </c>
      <c r="O909" s="76" t="s">
        <v>489</v>
      </c>
      <c r="P909" s="78" t="n">
        <v>45629</v>
      </c>
      <c r="Q909" s="76" t="s">
        <v>114</v>
      </c>
      <c r="R909" s="78" t="n">
        <v>45629</v>
      </c>
      <c r="T909" s="76" t="s">
        <v>115</v>
      </c>
      <c r="U909" s="76" t="n">
        <v>500</v>
      </c>
      <c r="X909" s="76" t="n">
        <v>5</v>
      </c>
      <c r="Y909" s="76" t="s">
        <v>116</v>
      </c>
      <c r="AC909" s="76" t="s">
        <v>117</v>
      </c>
      <c r="AD909" s="76" t="s">
        <v>3296</v>
      </c>
      <c r="AE909" s="76" t="n">
        <v>18200</v>
      </c>
      <c r="AF909" s="76" t="s">
        <v>3297</v>
      </c>
      <c r="AI909" s="79" t="s">
        <v>3298</v>
      </c>
      <c r="AJ909" s="79" t="s">
        <v>3298</v>
      </c>
      <c r="AK909" s="76" t="s">
        <v>2296</v>
      </c>
      <c r="AL909" s="76" t="n">
        <v>0</v>
      </c>
      <c r="AM909" s="76" t="n">
        <v>0</v>
      </c>
    </row>
    <row r="910" customFormat="false" ht="15" hidden="false" customHeight="false" outlineLevel="0" collapsed="false">
      <c r="A910" s="76" t="n">
        <v>322379</v>
      </c>
      <c r="B910" s="76" t="s">
        <v>4659</v>
      </c>
      <c r="C910" s="76" t="s">
        <v>4660</v>
      </c>
      <c r="D910" s="76" t="n">
        <v>3715291</v>
      </c>
      <c r="E910" s="76" t="s">
        <v>132</v>
      </c>
      <c r="F910" s="76" t="s">
        <v>132</v>
      </c>
      <c r="H910" s="78" t="n">
        <v>32259</v>
      </c>
      <c r="I910" s="76" t="s">
        <v>23</v>
      </c>
      <c r="J910" s="76" t="n">
        <v>-40</v>
      </c>
      <c r="K910" s="76" t="s">
        <v>2</v>
      </c>
      <c r="M910" s="76" t="s">
        <v>124</v>
      </c>
      <c r="N910" s="79" t="s">
        <v>2945</v>
      </c>
      <c r="O910" s="76" t="s">
        <v>2946</v>
      </c>
      <c r="P910" s="78" t="n">
        <v>45553</v>
      </c>
      <c r="Q910" s="76" t="s">
        <v>114</v>
      </c>
      <c r="R910" s="78" t="n">
        <v>37550</v>
      </c>
      <c r="S910" s="78" t="n">
        <v>44825</v>
      </c>
      <c r="T910" s="76" t="s">
        <v>183</v>
      </c>
      <c r="U910" s="76" t="n">
        <v>500</v>
      </c>
      <c r="X910" s="76" t="n">
        <v>5</v>
      </c>
      <c r="Y910" s="76" t="s">
        <v>116</v>
      </c>
      <c r="AC910" s="76" t="s">
        <v>117</v>
      </c>
      <c r="AD910" s="76" t="s">
        <v>394</v>
      </c>
      <c r="AE910" s="76" t="n">
        <v>37000</v>
      </c>
      <c r="AF910" s="76" t="s">
        <v>4661</v>
      </c>
      <c r="AJ910" s="79" t="s">
        <v>4662</v>
      </c>
      <c r="AK910" s="76" t="s">
        <v>4663</v>
      </c>
      <c r="AL910" s="76" t="n">
        <v>0</v>
      </c>
      <c r="AM910" s="76" t="n">
        <v>0</v>
      </c>
    </row>
    <row r="911" customFormat="false" ht="15" hidden="false" customHeight="false" outlineLevel="0" collapsed="false">
      <c r="A911" s="76" t="n">
        <v>1622954</v>
      </c>
      <c r="B911" s="76" t="s">
        <v>4659</v>
      </c>
      <c r="C911" s="76" t="s">
        <v>1541</v>
      </c>
      <c r="D911" s="76" t="n">
        <v>4540595</v>
      </c>
      <c r="E911" s="76" t="s">
        <v>109</v>
      </c>
      <c r="H911" s="78" t="n">
        <v>18059</v>
      </c>
      <c r="I911" s="76" t="s">
        <v>686</v>
      </c>
      <c r="J911" s="76" t="s">
        <v>687</v>
      </c>
      <c r="K911" s="76" t="s">
        <v>41</v>
      </c>
      <c r="M911" s="76" t="s">
        <v>134</v>
      </c>
      <c r="N911" s="79" t="s">
        <v>1352</v>
      </c>
      <c r="O911" s="76" t="s">
        <v>1353</v>
      </c>
      <c r="P911" s="78" t="n">
        <v>45557</v>
      </c>
      <c r="Q911" s="76" t="s">
        <v>114</v>
      </c>
      <c r="R911" s="78" t="n">
        <v>45557</v>
      </c>
      <c r="T911" s="76" t="s">
        <v>325</v>
      </c>
      <c r="U911" s="76" t="n">
        <v>500</v>
      </c>
      <c r="X911" s="76" t="n">
        <v>5</v>
      </c>
      <c r="Y911" s="76" t="s">
        <v>116</v>
      </c>
      <c r="AC911" s="76" t="s">
        <v>117</v>
      </c>
      <c r="AD911" s="76" t="s">
        <v>3675</v>
      </c>
      <c r="AE911" s="76" t="n">
        <v>45380</v>
      </c>
      <c r="AF911" s="76" t="s">
        <v>4664</v>
      </c>
      <c r="AI911" s="79" t="s">
        <v>4665</v>
      </c>
      <c r="AJ911" s="79" t="s">
        <v>4666</v>
      </c>
      <c r="AK911" s="76" t="s">
        <v>4667</v>
      </c>
      <c r="AL911" s="76" t="n">
        <v>0</v>
      </c>
      <c r="AM911" s="76" t="n">
        <v>0</v>
      </c>
    </row>
    <row r="912" customFormat="false" ht="15" hidden="false" customHeight="false" outlineLevel="0" collapsed="false">
      <c r="A912" s="76" t="n">
        <v>1600727</v>
      </c>
      <c r="B912" s="76" t="s">
        <v>4668</v>
      </c>
      <c r="C912" s="76" t="s">
        <v>4669</v>
      </c>
      <c r="D912" s="76" t="n">
        <v>3737081</v>
      </c>
      <c r="E912" s="76" t="s">
        <v>132</v>
      </c>
      <c r="H912" s="78" t="n">
        <v>42973</v>
      </c>
      <c r="I912" s="76" t="s">
        <v>109</v>
      </c>
      <c r="J912" s="76" t="n">
        <v>-9</v>
      </c>
      <c r="K912" s="76" t="s">
        <v>41</v>
      </c>
      <c r="M912" s="76" t="s">
        <v>124</v>
      </c>
      <c r="N912" s="79" t="s">
        <v>125</v>
      </c>
      <c r="O912" s="76" t="s">
        <v>126</v>
      </c>
      <c r="P912" s="78" t="n">
        <v>45669</v>
      </c>
      <c r="Q912" s="76" t="s">
        <v>114</v>
      </c>
      <c r="R912" s="78" t="n">
        <v>45536</v>
      </c>
      <c r="T912" s="76" t="s">
        <v>115</v>
      </c>
      <c r="U912" s="76" t="n">
        <v>500</v>
      </c>
      <c r="X912" s="76" t="n">
        <v>5</v>
      </c>
      <c r="Y912" s="76" t="s">
        <v>116</v>
      </c>
      <c r="AC912" s="76" t="s">
        <v>117</v>
      </c>
      <c r="AD912" s="76" t="s">
        <v>127</v>
      </c>
      <c r="AE912" s="76" t="n">
        <v>37000</v>
      </c>
      <c r="AF912" s="76" t="s">
        <v>4670</v>
      </c>
      <c r="AJ912" s="79" t="s">
        <v>4671</v>
      </c>
      <c r="AK912" s="76" t="s">
        <v>4672</v>
      </c>
      <c r="AL912" s="76" t="n">
        <v>0</v>
      </c>
      <c r="AM912" s="76" t="n">
        <v>0</v>
      </c>
    </row>
    <row r="913" customFormat="false" ht="15" hidden="false" customHeight="false" outlineLevel="0" collapsed="false">
      <c r="A913" s="76" t="n">
        <v>729888</v>
      </c>
      <c r="B913" s="76" t="s">
        <v>4673</v>
      </c>
      <c r="C913" s="76" t="s">
        <v>4674</v>
      </c>
      <c r="D913" s="76" t="n">
        <v>4110345</v>
      </c>
      <c r="E913" s="76" t="s">
        <v>132</v>
      </c>
      <c r="F913" s="76" t="s">
        <v>132</v>
      </c>
      <c r="H913" s="78" t="n">
        <v>30350</v>
      </c>
      <c r="I913" s="76" t="s">
        <v>179</v>
      </c>
      <c r="J913" s="76" t="s">
        <v>180</v>
      </c>
      <c r="K913" s="76" t="s">
        <v>2</v>
      </c>
      <c r="M913" s="76" t="s">
        <v>286</v>
      </c>
      <c r="N913" s="79" t="s">
        <v>287</v>
      </c>
      <c r="O913" s="76" t="s">
        <v>288</v>
      </c>
      <c r="P913" s="78" t="n">
        <v>45550</v>
      </c>
      <c r="Q913" s="76" t="s">
        <v>114</v>
      </c>
      <c r="R913" s="78" t="n">
        <v>40102</v>
      </c>
      <c r="S913" s="78" t="n">
        <v>45530</v>
      </c>
      <c r="T913" s="76" t="s">
        <v>201</v>
      </c>
      <c r="U913" s="76" t="n">
        <v>520</v>
      </c>
      <c r="X913" s="76" t="n">
        <v>5</v>
      </c>
      <c r="Y913" s="76" t="s">
        <v>116</v>
      </c>
      <c r="AC913" s="76" t="s">
        <v>117</v>
      </c>
      <c r="AD913" s="76" t="s">
        <v>4675</v>
      </c>
      <c r="AE913" s="76" t="n">
        <v>41190</v>
      </c>
      <c r="AF913" s="76" t="s">
        <v>4676</v>
      </c>
      <c r="AJ913" s="79" t="s">
        <v>4677</v>
      </c>
      <c r="AK913" s="76" t="s">
        <v>4678</v>
      </c>
      <c r="AL913" s="76" t="n">
        <v>1</v>
      </c>
      <c r="AM913" s="76" t="n">
        <v>0</v>
      </c>
    </row>
    <row r="914" customFormat="false" ht="15" hidden="false" customHeight="false" outlineLevel="0" collapsed="false">
      <c r="A914" s="76" t="n">
        <v>571323</v>
      </c>
      <c r="B914" s="76" t="s">
        <v>4679</v>
      </c>
      <c r="C914" s="76" t="s">
        <v>2800</v>
      </c>
      <c r="D914" s="76" t="n">
        <v>2810264</v>
      </c>
      <c r="E914" s="76" t="s">
        <v>132</v>
      </c>
      <c r="F914" s="76" t="s">
        <v>132</v>
      </c>
      <c r="H914" s="78" t="n">
        <v>22531</v>
      </c>
      <c r="I914" s="76" t="s">
        <v>267</v>
      </c>
      <c r="J914" s="76" t="s">
        <v>268</v>
      </c>
      <c r="K914" s="76" t="s">
        <v>41</v>
      </c>
      <c r="M914" s="76" t="s">
        <v>155</v>
      </c>
      <c r="N914" s="79" t="s">
        <v>964</v>
      </c>
      <c r="O914" s="76" t="s">
        <v>965</v>
      </c>
      <c r="P914" s="78" t="n">
        <v>45554</v>
      </c>
      <c r="Q914" s="76" t="s">
        <v>114</v>
      </c>
      <c r="R914" s="78" t="n">
        <v>39106</v>
      </c>
      <c r="S914" s="78" t="n">
        <v>45474</v>
      </c>
      <c r="T914" s="76" t="s">
        <v>201</v>
      </c>
      <c r="U914" s="76" t="n">
        <v>560</v>
      </c>
      <c r="X914" s="76" t="n">
        <v>5</v>
      </c>
      <c r="Y914" s="76" t="s">
        <v>116</v>
      </c>
      <c r="AC914" s="76" t="s">
        <v>117</v>
      </c>
      <c r="AD914" s="76" t="s">
        <v>4680</v>
      </c>
      <c r="AE914" s="76" t="n">
        <v>28700</v>
      </c>
      <c r="AF914" s="76" t="s">
        <v>4681</v>
      </c>
      <c r="AJ914" s="79" t="s">
        <v>4682</v>
      </c>
      <c r="AK914" s="76" t="s">
        <v>4683</v>
      </c>
      <c r="AL914" s="76" t="n">
        <v>0</v>
      </c>
      <c r="AM914" s="76" t="n">
        <v>0</v>
      </c>
    </row>
    <row r="915" customFormat="false" ht="15" hidden="false" customHeight="false" outlineLevel="0" collapsed="false">
      <c r="A915" s="76" t="n">
        <v>1448575</v>
      </c>
      <c r="B915" s="76" t="s">
        <v>4684</v>
      </c>
      <c r="C915" s="76" t="s">
        <v>4685</v>
      </c>
      <c r="D915" s="76" t="n">
        <v>3734562</v>
      </c>
      <c r="E915" s="76" t="s">
        <v>132</v>
      </c>
      <c r="F915" s="76" t="s">
        <v>132</v>
      </c>
      <c r="H915" s="78" t="n">
        <v>41597</v>
      </c>
      <c r="I915" s="76" t="s">
        <v>110</v>
      </c>
      <c r="J915" s="76" t="n">
        <v>-12</v>
      </c>
      <c r="K915" s="76" t="s">
        <v>41</v>
      </c>
      <c r="M915" s="76" t="s">
        <v>124</v>
      </c>
      <c r="N915" s="79" t="s">
        <v>1581</v>
      </c>
      <c r="O915" s="76" t="s">
        <v>1582</v>
      </c>
      <c r="P915" s="78" t="n">
        <v>45561</v>
      </c>
      <c r="Q915" s="76" t="s">
        <v>114</v>
      </c>
      <c r="R915" s="78" t="n">
        <v>44847</v>
      </c>
      <c r="T915" s="76" t="s">
        <v>115</v>
      </c>
      <c r="U915" s="76" t="n">
        <v>500</v>
      </c>
      <c r="X915" s="76" t="n">
        <v>5</v>
      </c>
      <c r="Y915" s="76" t="s">
        <v>116</v>
      </c>
      <c r="AC915" s="76" t="s">
        <v>117</v>
      </c>
      <c r="AD915" s="76" t="s">
        <v>1583</v>
      </c>
      <c r="AE915" s="76" t="n">
        <v>37270</v>
      </c>
      <c r="AF915" s="76" t="s">
        <v>4686</v>
      </c>
      <c r="AJ915" s="79" t="s">
        <v>4687</v>
      </c>
      <c r="AK915" s="76" t="s">
        <v>4688</v>
      </c>
      <c r="AL915" s="76" t="n">
        <v>0</v>
      </c>
      <c r="AM915" s="76" t="n">
        <v>0</v>
      </c>
    </row>
    <row r="916" customFormat="false" ht="15" hidden="false" customHeight="false" outlineLevel="0" collapsed="false">
      <c r="A916" s="76" t="n">
        <v>562420</v>
      </c>
      <c r="B916" s="76" t="s">
        <v>4684</v>
      </c>
      <c r="C916" s="76" t="s">
        <v>331</v>
      </c>
      <c r="D916" s="76" t="n">
        <v>186817</v>
      </c>
      <c r="E916" s="76" t="s">
        <v>132</v>
      </c>
      <c r="H916" s="78" t="n">
        <v>34373</v>
      </c>
      <c r="I916" s="76" t="s">
        <v>23</v>
      </c>
      <c r="J916" s="76" t="n">
        <v>-40</v>
      </c>
      <c r="K916" s="76" t="s">
        <v>41</v>
      </c>
      <c r="M916" s="76" t="s">
        <v>111</v>
      </c>
      <c r="N916" s="79" t="s">
        <v>3160</v>
      </c>
      <c r="O916" s="76" t="s">
        <v>3161</v>
      </c>
      <c r="P916" s="78" t="n">
        <v>45582</v>
      </c>
      <c r="Q916" s="76" t="s">
        <v>114</v>
      </c>
      <c r="R916" s="78" t="n">
        <v>39041</v>
      </c>
      <c r="S916" s="78" t="n">
        <v>45565</v>
      </c>
      <c r="T916" s="76" t="s">
        <v>201</v>
      </c>
      <c r="U916" s="76" t="n">
        <v>500</v>
      </c>
      <c r="X916" s="76" t="n">
        <v>5</v>
      </c>
      <c r="Y916" s="76" t="s">
        <v>116</v>
      </c>
      <c r="AC916" s="76" t="s">
        <v>117</v>
      </c>
      <c r="AD916" s="76" t="s">
        <v>4689</v>
      </c>
      <c r="AE916" s="76" t="n">
        <v>18130</v>
      </c>
      <c r="AF916" s="76" t="s">
        <v>4690</v>
      </c>
      <c r="AI916" s="79" t="s">
        <v>4691</v>
      </c>
      <c r="AJ916" s="79" t="s">
        <v>4692</v>
      </c>
      <c r="AK916" s="76" t="s">
        <v>4693</v>
      </c>
      <c r="AL916" s="76" t="n">
        <v>0</v>
      </c>
      <c r="AM916" s="76" t="n">
        <v>0</v>
      </c>
    </row>
    <row r="917" customFormat="false" ht="15" hidden="false" customHeight="false" outlineLevel="0" collapsed="false">
      <c r="A917" s="76" t="n">
        <v>93145</v>
      </c>
      <c r="B917" s="76" t="s">
        <v>4684</v>
      </c>
      <c r="C917" s="76" t="s">
        <v>4694</v>
      </c>
      <c r="D917" s="76" t="n">
        <v>18811</v>
      </c>
      <c r="E917" s="76" t="s">
        <v>132</v>
      </c>
      <c r="F917" s="76" t="s">
        <v>132</v>
      </c>
      <c r="H917" s="78" t="n">
        <v>25477</v>
      </c>
      <c r="I917" s="76" t="s">
        <v>321</v>
      </c>
      <c r="J917" s="76" t="s">
        <v>322</v>
      </c>
      <c r="K917" s="76" t="s">
        <v>2</v>
      </c>
      <c r="M917" s="76" t="s">
        <v>111</v>
      </c>
      <c r="N917" s="79" t="s">
        <v>199</v>
      </c>
      <c r="O917" s="76" t="s">
        <v>200</v>
      </c>
      <c r="P917" s="78" t="n">
        <v>45539</v>
      </c>
      <c r="Q917" s="76" t="s">
        <v>114</v>
      </c>
      <c r="R917" s="78" t="n">
        <v>37432</v>
      </c>
      <c r="S917" s="78" t="n">
        <v>45446</v>
      </c>
      <c r="T917" s="76" t="s">
        <v>183</v>
      </c>
      <c r="U917" s="76" t="n">
        <v>650</v>
      </c>
      <c r="X917" s="76" t="n">
        <v>6</v>
      </c>
      <c r="Y917" s="76" t="s">
        <v>116</v>
      </c>
      <c r="AB917" s="78" t="n">
        <v>45474</v>
      </c>
      <c r="AC917" s="76" t="s">
        <v>117</v>
      </c>
      <c r="AD917" s="76" t="s">
        <v>4695</v>
      </c>
      <c r="AE917" s="76" t="n">
        <v>18190</v>
      </c>
      <c r="AF917" s="76" t="s">
        <v>4696</v>
      </c>
      <c r="AJ917" s="79" t="s">
        <v>4697</v>
      </c>
      <c r="AK917" s="76" t="s">
        <v>4698</v>
      </c>
      <c r="AL917" s="76" t="n">
        <v>1</v>
      </c>
      <c r="AM917" s="76" t="n">
        <v>0</v>
      </c>
    </row>
    <row r="918" customFormat="false" ht="15" hidden="false" customHeight="false" outlineLevel="0" collapsed="false">
      <c r="A918" s="76" t="n">
        <v>648232</v>
      </c>
      <c r="B918" s="76" t="s">
        <v>4684</v>
      </c>
      <c r="C918" s="76" t="s">
        <v>1116</v>
      </c>
      <c r="D918" s="76" t="n">
        <v>187099</v>
      </c>
      <c r="E918" s="76" t="s">
        <v>132</v>
      </c>
      <c r="H918" s="78" t="n">
        <v>33607</v>
      </c>
      <c r="I918" s="76" t="s">
        <v>23</v>
      </c>
      <c r="J918" s="76" t="n">
        <v>-40</v>
      </c>
      <c r="K918" s="76" t="s">
        <v>41</v>
      </c>
      <c r="M918" s="76" t="s">
        <v>111</v>
      </c>
      <c r="N918" s="79" t="s">
        <v>3160</v>
      </c>
      <c r="O918" s="76" t="s">
        <v>3161</v>
      </c>
      <c r="P918" s="78" t="n">
        <v>45582</v>
      </c>
      <c r="Q918" s="76" t="s">
        <v>114</v>
      </c>
      <c r="R918" s="78" t="n">
        <v>39710</v>
      </c>
      <c r="S918" s="78" t="n">
        <v>45565</v>
      </c>
      <c r="T918" s="76" t="s">
        <v>201</v>
      </c>
      <c r="U918" s="76" t="n">
        <v>630</v>
      </c>
      <c r="X918" s="76" t="n">
        <v>6</v>
      </c>
      <c r="Y918" s="76" t="s">
        <v>116</v>
      </c>
      <c r="AC918" s="76" t="s">
        <v>117</v>
      </c>
      <c r="AD918" s="76" t="s">
        <v>4689</v>
      </c>
      <c r="AE918" s="76" t="n">
        <v>18130</v>
      </c>
      <c r="AF918" s="76" t="s">
        <v>4699</v>
      </c>
      <c r="AJ918" s="79" t="s">
        <v>4700</v>
      </c>
      <c r="AK918" s="76" t="s">
        <v>4701</v>
      </c>
      <c r="AL918" s="76" t="n">
        <v>0</v>
      </c>
      <c r="AM918" s="76" t="n">
        <v>0</v>
      </c>
    </row>
    <row r="919" customFormat="false" ht="15" hidden="false" customHeight="false" outlineLevel="0" collapsed="false">
      <c r="A919" s="76" t="n">
        <v>1643807</v>
      </c>
      <c r="B919" s="76" t="s">
        <v>4702</v>
      </c>
      <c r="C919" s="76" t="s">
        <v>2482</v>
      </c>
      <c r="D919" s="76" t="n">
        <v>2817629</v>
      </c>
      <c r="E919" s="76" t="s">
        <v>109</v>
      </c>
      <c r="H919" s="78" t="n">
        <v>26505</v>
      </c>
      <c r="I919" s="76" t="s">
        <v>208</v>
      </c>
      <c r="J919" s="76" t="s">
        <v>209</v>
      </c>
      <c r="K919" s="76" t="s">
        <v>41</v>
      </c>
      <c r="M919" s="76" t="s">
        <v>155</v>
      </c>
      <c r="N919" s="79" t="s">
        <v>564</v>
      </c>
      <c r="O919" s="76" t="s">
        <v>565</v>
      </c>
      <c r="P919" s="78" t="n">
        <v>45574</v>
      </c>
      <c r="Q919" s="76" t="s">
        <v>114</v>
      </c>
      <c r="R919" s="78" t="n">
        <v>45574</v>
      </c>
      <c r="T919" s="76" t="s">
        <v>325</v>
      </c>
      <c r="U919" s="76" t="n">
        <v>500</v>
      </c>
      <c r="X919" s="76" t="n">
        <v>5</v>
      </c>
      <c r="Y919" s="76" t="s">
        <v>116</v>
      </c>
      <c r="AC919" s="76" t="s">
        <v>117</v>
      </c>
      <c r="AD919" s="76" t="s">
        <v>1288</v>
      </c>
      <c r="AE919" s="76" t="n">
        <v>28000</v>
      </c>
      <c r="AF919" s="76" t="s">
        <v>4703</v>
      </c>
      <c r="AJ919" s="79" t="s">
        <v>4704</v>
      </c>
      <c r="AK919" s="76" t="s">
        <v>4705</v>
      </c>
      <c r="AL919" s="76" t="n">
        <v>0</v>
      </c>
      <c r="AM919" s="76" t="n">
        <v>0</v>
      </c>
    </row>
    <row r="920" customFormat="false" ht="15" hidden="false" customHeight="false" outlineLevel="0" collapsed="false">
      <c r="A920" s="76" t="n">
        <v>18437</v>
      </c>
      <c r="B920" s="76" t="s">
        <v>4706</v>
      </c>
      <c r="C920" s="76" t="s">
        <v>1248</v>
      </c>
      <c r="D920" s="76" t="n">
        <v>18148</v>
      </c>
      <c r="E920" s="76" t="s">
        <v>132</v>
      </c>
      <c r="H920" s="78" t="n">
        <v>17906</v>
      </c>
      <c r="I920" s="76" t="s">
        <v>686</v>
      </c>
      <c r="J920" s="76" t="s">
        <v>687</v>
      </c>
      <c r="K920" s="76" t="s">
        <v>41</v>
      </c>
      <c r="M920" s="76" t="s">
        <v>111</v>
      </c>
      <c r="N920" s="79" t="s">
        <v>4707</v>
      </c>
      <c r="O920" s="76" t="s">
        <v>4708</v>
      </c>
      <c r="P920" s="78" t="n">
        <v>45552</v>
      </c>
      <c r="Q920" s="76" t="s">
        <v>114</v>
      </c>
      <c r="R920" s="78" t="n">
        <v>37432</v>
      </c>
      <c r="S920" s="78" t="n">
        <v>45524</v>
      </c>
      <c r="T920" s="76" t="s">
        <v>201</v>
      </c>
      <c r="U920" s="76" t="n">
        <v>926</v>
      </c>
      <c r="X920" s="76" t="n">
        <v>9</v>
      </c>
      <c r="Y920" s="76" t="s">
        <v>116</v>
      </c>
      <c r="AC920" s="76" t="s">
        <v>117</v>
      </c>
      <c r="AD920" s="76" t="s">
        <v>4709</v>
      </c>
      <c r="AE920" s="76" t="n">
        <v>18330</v>
      </c>
      <c r="AI920" s="79" t="s">
        <v>4710</v>
      </c>
      <c r="AJ920" s="79" t="s">
        <v>4711</v>
      </c>
      <c r="AK920" s="76" t="s">
        <v>4712</v>
      </c>
      <c r="AL920" s="76" t="n">
        <v>0</v>
      </c>
      <c r="AM920" s="76" t="n">
        <v>0</v>
      </c>
    </row>
    <row r="921" customFormat="false" ht="15" hidden="false" customHeight="false" outlineLevel="0" collapsed="false">
      <c r="A921" s="76" t="n">
        <v>18440</v>
      </c>
      <c r="B921" s="76" t="s">
        <v>4706</v>
      </c>
      <c r="C921" s="76" t="s">
        <v>4713</v>
      </c>
      <c r="D921" s="76" t="n">
        <v>3710296</v>
      </c>
      <c r="E921" s="76" t="s">
        <v>109</v>
      </c>
      <c r="F921" s="76" t="s">
        <v>109</v>
      </c>
      <c r="H921" s="78" t="n">
        <v>18466</v>
      </c>
      <c r="I921" s="76" t="s">
        <v>594</v>
      </c>
      <c r="J921" s="76" t="s">
        <v>595</v>
      </c>
      <c r="K921" s="76" t="s">
        <v>2</v>
      </c>
      <c r="M921" s="76" t="s">
        <v>124</v>
      </c>
      <c r="N921" s="79" t="s">
        <v>1926</v>
      </c>
      <c r="O921" s="76" t="s">
        <v>1927</v>
      </c>
      <c r="P921" s="78" t="n">
        <v>45559</v>
      </c>
      <c r="Q921" s="76" t="s">
        <v>114</v>
      </c>
      <c r="R921" s="78" t="n">
        <v>37432</v>
      </c>
      <c r="T921" s="76" t="s">
        <v>325</v>
      </c>
      <c r="U921" s="76" t="n">
        <v>500</v>
      </c>
      <c r="X921" s="76" t="n">
        <v>5</v>
      </c>
      <c r="Y921" s="76" t="s">
        <v>116</v>
      </c>
      <c r="AC921" s="76" t="s">
        <v>117</v>
      </c>
      <c r="AD921" s="76" t="s">
        <v>1055</v>
      </c>
      <c r="AE921" s="76" t="n">
        <v>37540</v>
      </c>
      <c r="AF921" s="76" t="s">
        <v>4714</v>
      </c>
      <c r="AI921" s="79" t="s">
        <v>4715</v>
      </c>
      <c r="AJ921" s="79" t="s">
        <v>4716</v>
      </c>
      <c r="AK921" s="76" t="s">
        <v>4717</v>
      </c>
      <c r="AL921" s="76" t="n">
        <v>0</v>
      </c>
      <c r="AM921" s="76" t="n">
        <v>0</v>
      </c>
    </row>
    <row r="922" customFormat="false" ht="15" hidden="false" customHeight="false" outlineLevel="0" collapsed="false">
      <c r="A922" s="76" t="n">
        <v>18442</v>
      </c>
      <c r="B922" s="76" t="s">
        <v>4706</v>
      </c>
      <c r="C922" s="76" t="s">
        <v>455</v>
      </c>
      <c r="D922" s="76" t="n">
        <v>3710305</v>
      </c>
      <c r="E922" s="76" t="s">
        <v>132</v>
      </c>
      <c r="F922" s="76" t="s">
        <v>132</v>
      </c>
      <c r="H922" s="78" t="n">
        <v>17975</v>
      </c>
      <c r="I922" s="76" t="s">
        <v>686</v>
      </c>
      <c r="J922" s="76" t="s">
        <v>687</v>
      </c>
      <c r="K922" s="76" t="s">
        <v>41</v>
      </c>
      <c r="M922" s="76" t="s">
        <v>124</v>
      </c>
      <c r="N922" s="79" t="s">
        <v>1926</v>
      </c>
      <c r="O922" s="76" t="s">
        <v>1927</v>
      </c>
      <c r="P922" s="78" t="n">
        <v>45546</v>
      </c>
      <c r="Q922" s="76" t="s">
        <v>114</v>
      </c>
      <c r="R922" s="78" t="n">
        <v>37432</v>
      </c>
      <c r="S922" s="78" t="n">
        <v>45089</v>
      </c>
      <c r="T922" s="76" t="s">
        <v>183</v>
      </c>
      <c r="U922" s="76" t="n">
        <v>516</v>
      </c>
      <c r="X922" s="76" t="n">
        <v>5</v>
      </c>
      <c r="Y922" s="76" t="s">
        <v>116</v>
      </c>
      <c r="AC922" s="76" t="s">
        <v>117</v>
      </c>
      <c r="AD922" s="76" t="s">
        <v>1055</v>
      </c>
      <c r="AE922" s="76" t="n">
        <v>37540</v>
      </c>
      <c r="AF922" s="76" t="s">
        <v>4718</v>
      </c>
      <c r="AI922" s="79" t="s">
        <v>4715</v>
      </c>
      <c r="AJ922" s="79" t="s">
        <v>4716</v>
      </c>
      <c r="AK922" s="76" t="s">
        <v>4717</v>
      </c>
      <c r="AL922" s="76" t="n">
        <v>0</v>
      </c>
      <c r="AM922" s="76" t="n">
        <v>0</v>
      </c>
    </row>
    <row r="923" customFormat="false" ht="15" hidden="false" customHeight="false" outlineLevel="0" collapsed="false">
      <c r="A923" s="76" t="n">
        <v>1661311</v>
      </c>
      <c r="B923" s="76" t="s">
        <v>4719</v>
      </c>
      <c r="C923" s="76" t="s">
        <v>1377</v>
      </c>
      <c r="D923" s="76" t="n">
        <v>3738163</v>
      </c>
      <c r="E923" s="76" t="s">
        <v>109</v>
      </c>
      <c r="H923" s="78" t="n">
        <v>40964</v>
      </c>
      <c r="I923" s="76" t="s">
        <v>370</v>
      </c>
      <c r="J923" s="76" t="n">
        <v>-13</v>
      </c>
      <c r="K923" s="76" t="s">
        <v>41</v>
      </c>
      <c r="M923" s="76" t="s">
        <v>124</v>
      </c>
      <c r="N923" s="79" t="s">
        <v>1581</v>
      </c>
      <c r="O923" s="76" t="s">
        <v>1582</v>
      </c>
      <c r="P923" s="78" t="n">
        <v>45617</v>
      </c>
      <c r="Q923" s="76" t="s">
        <v>114</v>
      </c>
      <c r="R923" s="78" t="n">
        <v>45617</v>
      </c>
      <c r="T923" s="76" t="s">
        <v>115</v>
      </c>
      <c r="U923" s="76" t="n">
        <v>500</v>
      </c>
      <c r="X923" s="76" t="n">
        <v>5</v>
      </c>
      <c r="Y923" s="76" t="s">
        <v>116</v>
      </c>
      <c r="AC923" s="76" t="s">
        <v>117</v>
      </c>
      <c r="AD923" s="76" t="s">
        <v>1583</v>
      </c>
      <c r="AE923" s="76" t="n">
        <v>37270</v>
      </c>
      <c r="AF923" s="76" t="s">
        <v>4720</v>
      </c>
      <c r="AJ923" s="79" t="s">
        <v>4721</v>
      </c>
      <c r="AK923" s="76" t="s">
        <v>4722</v>
      </c>
      <c r="AL923" s="76" t="n">
        <v>0</v>
      </c>
      <c r="AM923" s="76" t="n">
        <v>0</v>
      </c>
    </row>
    <row r="924" customFormat="false" ht="15" hidden="false" customHeight="false" outlineLevel="0" collapsed="false">
      <c r="A924" s="76" t="n">
        <v>1605097</v>
      </c>
      <c r="B924" s="76" t="s">
        <v>4723</v>
      </c>
      <c r="C924" s="76" t="s">
        <v>4724</v>
      </c>
      <c r="D924" s="76" t="n">
        <v>4540306</v>
      </c>
      <c r="E924" s="76" t="s">
        <v>109</v>
      </c>
      <c r="H924" s="78" t="n">
        <v>40773</v>
      </c>
      <c r="I924" s="76" t="s">
        <v>144</v>
      </c>
      <c r="J924" s="76" t="n">
        <v>-14</v>
      </c>
      <c r="K924" s="76" t="s">
        <v>41</v>
      </c>
      <c r="M924" s="76" t="s">
        <v>134</v>
      </c>
      <c r="N924" s="79" t="s">
        <v>1444</v>
      </c>
      <c r="O924" s="76" t="s">
        <v>1445</v>
      </c>
      <c r="P924" s="78" t="n">
        <v>45546</v>
      </c>
      <c r="Q924" s="76" t="s">
        <v>114</v>
      </c>
      <c r="R924" s="78" t="n">
        <v>45543</v>
      </c>
      <c r="T924" s="76" t="s">
        <v>115</v>
      </c>
      <c r="U924" s="76" t="n">
        <v>500</v>
      </c>
      <c r="X924" s="76" t="n">
        <v>5</v>
      </c>
      <c r="Y924" s="76" t="s">
        <v>116</v>
      </c>
      <c r="AC924" s="76" t="s">
        <v>117</v>
      </c>
      <c r="AD924" s="76" t="s">
        <v>4725</v>
      </c>
      <c r="AE924" s="76" t="n">
        <v>45800</v>
      </c>
      <c r="AF924" s="76" t="s">
        <v>4726</v>
      </c>
      <c r="AK924" s="76" t="s">
        <v>4727</v>
      </c>
      <c r="AL924" s="76" t="n">
        <v>0</v>
      </c>
      <c r="AM924" s="76" t="n">
        <v>0</v>
      </c>
    </row>
    <row r="925" customFormat="false" ht="15" hidden="false" customHeight="false" outlineLevel="0" collapsed="false">
      <c r="A925" s="76" t="n">
        <v>1605099</v>
      </c>
      <c r="B925" s="76" t="s">
        <v>4723</v>
      </c>
      <c r="C925" s="76" t="s">
        <v>4728</v>
      </c>
      <c r="D925" s="76" t="n">
        <v>4540307</v>
      </c>
      <c r="E925" s="76" t="s">
        <v>109</v>
      </c>
      <c r="H925" s="78" t="n">
        <v>41635</v>
      </c>
      <c r="I925" s="76" t="s">
        <v>110</v>
      </c>
      <c r="J925" s="76" t="n">
        <v>-12</v>
      </c>
      <c r="K925" s="76" t="s">
        <v>41</v>
      </c>
      <c r="M925" s="76" t="s">
        <v>134</v>
      </c>
      <c r="N925" s="79" t="s">
        <v>1444</v>
      </c>
      <c r="O925" s="76" t="s">
        <v>1445</v>
      </c>
      <c r="P925" s="78" t="n">
        <v>45546</v>
      </c>
      <c r="Q925" s="76" t="s">
        <v>114</v>
      </c>
      <c r="R925" s="78" t="n">
        <v>45543</v>
      </c>
      <c r="T925" s="76" t="s">
        <v>115</v>
      </c>
      <c r="U925" s="76" t="n">
        <v>500</v>
      </c>
      <c r="X925" s="76" t="n">
        <v>5</v>
      </c>
      <c r="Y925" s="76" t="s">
        <v>116</v>
      </c>
      <c r="AC925" s="76" t="s">
        <v>117</v>
      </c>
      <c r="AD925" s="76" t="s">
        <v>4725</v>
      </c>
      <c r="AE925" s="76" t="n">
        <v>45800</v>
      </c>
      <c r="AF925" s="76" t="s">
        <v>4726</v>
      </c>
      <c r="AK925" s="76" t="s">
        <v>4727</v>
      </c>
      <c r="AL925" s="76" t="n">
        <v>0</v>
      </c>
      <c r="AM925" s="76" t="n">
        <v>0</v>
      </c>
    </row>
    <row r="926" customFormat="false" ht="15" hidden="false" customHeight="false" outlineLevel="0" collapsed="false">
      <c r="A926" s="76" t="n">
        <v>1638112</v>
      </c>
      <c r="B926" s="76" t="s">
        <v>4729</v>
      </c>
      <c r="C926" s="76" t="s">
        <v>223</v>
      </c>
      <c r="D926" s="76" t="n">
        <v>3737775</v>
      </c>
      <c r="E926" s="76" t="s">
        <v>132</v>
      </c>
      <c r="H926" s="78" t="n">
        <v>41226</v>
      </c>
      <c r="I926" s="76" t="s">
        <v>370</v>
      </c>
      <c r="J926" s="76" t="n">
        <v>-13</v>
      </c>
      <c r="K926" s="76" t="s">
        <v>41</v>
      </c>
      <c r="M926" s="76" t="s">
        <v>124</v>
      </c>
      <c r="N926" s="79" t="s">
        <v>4051</v>
      </c>
      <c r="O926" s="76" t="s">
        <v>4052</v>
      </c>
      <c r="P926" s="78" t="n">
        <v>45579</v>
      </c>
      <c r="Q926" s="76" t="s">
        <v>114</v>
      </c>
      <c r="R926" s="78" t="n">
        <v>45569</v>
      </c>
      <c r="S926" s="78" t="n">
        <v>45551</v>
      </c>
      <c r="T926" s="76" t="s">
        <v>201</v>
      </c>
      <c r="U926" s="76" t="n">
        <v>500</v>
      </c>
      <c r="X926" s="76" t="n">
        <v>5</v>
      </c>
      <c r="Y926" s="76" t="s">
        <v>116</v>
      </c>
      <c r="AC926" s="76" t="s">
        <v>117</v>
      </c>
      <c r="AD926" s="76" t="s">
        <v>1954</v>
      </c>
      <c r="AE926" s="76" t="n">
        <v>37270</v>
      </c>
      <c r="AF926" s="76" t="s">
        <v>4730</v>
      </c>
      <c r="AK926" s="76" t="s">
        <v>4731</v>
      </c>
      <c r="AL926" s="76" t="n">
        <v>0</v>
      </c>
      <c r="AM926" s="76" t="n">
        <v>0</v>
      </c>
    </row>
    <row r="927" customFormat="false" ht="15" hidden="false" customHeight="false" outlineLevel="0" collapsed="false">
      <c r="A927" s="76" t="n">
        <v>1251908</v>
      </c>
      <c r="B927" s="76" t="s">
        <v>4732</v>
      </c>
      <c r="C927" s="76" t="s">
        <v>2029</v>
      </c>
      <c r="D927" s="76" t="n">
        <v>368672</v>
      </c>
      <c r="E927" s="76" t="s">
        <v>132</v>
      </c>
      <c r="F927" s="76" t="s">
        <v>132</v>
      </c>
      <c r="H927" s="78" t="n">
        <v>29777</v>
      </c>
      <c r="I927" s="76" t="s">
        <v>179</v>
      </c>
      <c r="J927" s="76" t="s">
        <v>180</v>
      </c>
      <c r="K927" s="76" t="s">
        <v>41</v>
      </c>
      <c r="M927" s="76" t="s">
        <v>269</v>
      </c>
      <c r="N927" s="79" t="s">
        <v>504</v>
      </c>
      <c r="O927" s="76" t="s">
        <v>505</v>
      </c>
      <c r="P927" s="78" t="n">
        <v>45524</v>
      </c>
      <c r="Q927" s="76" t="s">
        <v>114</v>
      </c>
      <c r="R927" s="78" t="n">
        <v>43473</v>
      </c>
      <c r="S927" s="78" t="n">
        <v>44810</v>
      </c>
      <c r="T927" s="76" t="s">
        <v>183</v>
      </c>
      <c r="U927" s="76" t="n">
        <v>846</v>
      </c>
      <c r="X927" s="76" t="n">
        <v>8</v>
      </c>
      <c r="Y927" s="76" t="s">
        <v>466</v>
      </c>
      <c r="Z927" s="79" t="s">
        <v>2317</v>
      </c>
      <c r="AA927" s="76" t="s">
        <v>2318</v>
      </c>
      <c r="AC927" s="76" t="s">
        <v>117</v>
      </c>
      <c r="AD927" s="76" t="s">
        <v>2641</v>
      </c>
      <c r="AE927" s="76" t="n">
        <v>36100</v>
      </c>
      <c r="AF927" s="76" t="s">
        <v>4733</v>
      </c>
      <c r="AJ927" s="79" t="s">
        <v>4734</v>
      </c>
      <c r="AK927" s="76" t="s">
        <v>4735</v>
      </c>
      <c r="AL927" s="76" t="n">
        <v>0</v>
      </c>
      <c r="AM927" s="76" t="n">
        <v>0</v>
      </c>
    </row>
    <row r="928" customFormat="false" ht="15" hidden="false" customHeight="false" outlineLevel="0" collapsed="false">
      <c r="A928" s="76" t="n">
        <v>1599309</v>
      </c>
      <c r="B928" s="76" t="s">
        <v>4732</v>
      </c>
      <c r="C928" s="76" t="s">
        <v>2186</v>
      </c>
      <c r="D928" s="76" t="n">
        <v>3612629</v>
      </c>
      <c r="E928" s="76" t="s">
        <v>109</v>
      </c>
      <c r="H928" s="78" t="n">
        <v>41517</v>
      </c>
      <c r="I928" s="76" t="s">
        <v>110</v>
      </c>
      <c r="J928" s="76" t="n">
        <v>-12</v>
      </c>
      <c r="K928" s="76" t="s">
        <v>41</v>
      </c>
      <c r="M928" s="76" t="s">
        <v>269</v>
      </c>
      <c r="N928" s="79" t="s">
        <v>504</v>
      </c>
      <c r="O928" s="76" t="s">
        <v>505</v>
      </c>
      <c r="P928" s="78" t="n">
        <v>45524</v>
      </c>
      <c r="Q928" s="76" t="s">
        <v>114</v>
      </c>
      <c r="R928" s="78" t="n">
        <v>45524</v>
      </c>
      <c r="T928" s="76" t="s">
        <v>115</v>
      </c>
      <c r="U928" s="76" t="n">
        <v>500</v>
      </c>
      <c r="X928" s="76" t="n">
        <v>5</v>
      </c>
      <c r="Y928" s="76" t="s">
        <v>466</v>
      </c>
      <c r="Z928" s="79" t="s">
        <v>2317</v>
      </c>
      <c r="AA928" s="76" t="s">
        <v>2318</v>
      </c>
      <c r="AC928" s="76" t="s">
        <v>117</v>
      </c>
      <c r="AD928" s="76" t="s">
        <v>2641</v>
      </c>
      <c r="AE928" s="76" t="n">
        <v>36100</v>
      </c>
      <c r="AF928" s="76" t="s">
        <v>4736</v>
      </c>
      <c r="AJ928" s="79" t="s">
        <v>4734</v>
      </c>
      <c r="AK928" s="76" t="s">
        <v>4735</v>
      </c>
      <c r="AL928" s="76" t="n">
        <v>0</v>
      </c>
      <c r="AM928" s="76" t="n">
        <v>0</v>
      </c>
    </row>
    <row r="929" customFormat="false" ht="15" hidden="false" customHeight="false" outlineLevel="0" collapsed="false">
      <c r="A929" s="76" t="n">
        <v>1014436</v>
      </c>
      <c r="B929" s="76" t="s">
        <v>4737</v>
      </c>
      <c r="C929" s="76" t="s">
        <v>4738</v>
      </c>
      <c r="D929" s="76" t="n">
        <v>188582</v>
      </c>
      <c r="E929" s="76" t="s">
        <v>475</v>
      </c>
      <c r="H929" s="78" t="n">
        <v>25073</v>
      </c>
      <c r="I929" s="76" t="s">
        <v>321</v>
      </c>
      <c r="J929" s="76" t="s">
        <v>322</v>
      </c>
      <c r="K929" s="76" t="s">
        <v>2</v>
      </c>
      <c r="M929" s="76" t="s">
        <v>111</v>
      </c>
      <c r="N929" s="79" t="s">
        <v>112</v>
      </c>
      <c r="O929" s="76" t="s">
        <v>113</v>
      </c>
      <c r="P929" s="78" t="n">
        <v>45556</v>
      </c>
      <c r="Q929" s="76" t="s">
        <v>114</v>
      </c>
      <c r="R929" s="78" t="n">
        <v>41901</v>
      </c>
      <c r="S929" s="78" t="n">
        <v>45468</v>
      </c>
      <c r="T929" s="76" t="s">
        <v>201</v>
      </c>
      <c r="U929" s="76" t="n">
        <v>656</v>
      </c>
      <c r="X929" s="76" t="n">
        <v>6</v>
      </c>
      <c r="Y929" s="76" t="s">
        <v>466</v>
      </c>
      <c r="Z929" s="79" t="s">
        <v>467</v>
      </c>
      <c r="AA929" s="76" t="s">
        <v>468</v>
      </c>
      <c r="AB929" s="78" t="n">
        <v>44743</v>
      </c>
      <c r="AC929" s="76" t="s">
        <v>117</v>
      </c>
      <c r="AD929" s="76" t="s">
        <v>2602</v>
      </c>
      <c r="AE929" s="76" t="n">
        <v>36260</v>
      </c>
      <c r="AF929" s="76" t="s">
        <v>4739</v>
      </c>
      <c r="AI929" s="79" t="s">
        <v>4740</v>
      </c>
      <c r="AJ929" s="79" t="s">
        <v>4741</v>
      </c>
      <c r="AK929" s="76" t="s">
        <v>4742</v>
      </c>
      <c r="AL929" s="76" t="n">
        <v>1</v>
      </c>
      <c r="AM929" s="76" t="n">
        <v>0</v>
      </c>
    </row>
    <row r="930" customFormat="false" ht="15" hidden="false" customHeight="false" outlineLevel="0" collapsed="false">
      <c r="A930" s="76" t="n">
        <v>1221797</v>
      </c>
      <c r="B930" s="76" t="s">
        <v>4743</v>
      </c>
      <c r="C930" s="76" t="s">
        <v>778</v>
      </c>
      <c r="D930" s="76" t="n">
        <v>2815200</v>
      </c>
      <c r="E930" s="76" t="s">
        <v>132</v>
      </c>
      <c r="F930" s="76" t="s">
        <v>132</v>
      </c>
      <c r="H930" s="78" t="n">
        <v>23704</v>
      </c>
      <c r="I930" s="76" t="s">
        <v>267</v>
      </c>
      <c r="J930" s="76" t="s">
        <v>268</v>
      </c>
      <c r="K930" s="76" t="s">
        <v>41</v>
      </c>
      <c r="M930" s="76" t="s">
        <v>155</v>
      </c>
      <c r="N930" s="79" t="s">
        <v>904</v>
      </c>
      <c r="O930" s="76" t="s">
        <v>905</v>
      </c>
      <c r="P930" s="78" t="n">
        <v>45557</v>
      </c>
      <c r="Q930" s="76" t="s">
        <v>114</v>
      </c>
      <c r="R930" s="78" t="n">
        <v>43363</v>
      </c>
      <c r="S930" s="78" t="n">
        <v>45554</v>
      </c>
      <c r="T930" s="76" t="s">
        <v>201</v>
      </c>
      <c r="U930" s="76" t="n">
        <v>500</v>
      </c>
      <c r="X930" s="76" t="n">
        <v>5</v>
      </c>
      <c r="Y930" s="76" t="s">
        <v>116</v>
      </c>
      <c r="AC930" s="76" t="s">
        <v>117</v>
      </c>
      <c r="AD930" s="76" t="s">
        <v>4744</v>
      </c>
      <c r="AE930" s="76" t="n">
        <v>28300</v>
      </c>
      <c r="AF930" s="76" t="s">
        <v>4745</v>
      </c>
      <c r="AJ930" s="79" t="s">
        <v>4746</v>
      </c>
      <c r="AK930" s="76" t="s">
        <v>4747</v>
      </c>
      <c r="AL930" s="76" t="n">
        <v>0</v>
      </c>
      <c r="AM930" s="76" t="n">
        <v>0</v>
      </c>
    </row>
    <row r="931" customFormat="false" ht="15" hidden="false" customHeight="false" outlineLevel="0" collapsed="false">
      <c r="A931" s="76" t="n">
        <v>1645677</v>
      </c>
      <c r="B931" s="76" t="s">
        <v>4748</v>
      </c>
      <c r="C931" s="76" t="s">
        <v>4749</v>
      </c>
      <c r="D931" s="76" t="n">
        <v>1812108</v>
      </c>
      <c r="E931" s="76" t="s">
        <v>109</v>
      </c>
      <c r="H931" s="78" t="n">
        <v>41765</v>
      </c>
      <c r="I931" s="76" t="s">
        <v>190</v>
      </c>
      <c r="J931" s="76" t="n">
        <v>-11</v>
      </c>
      <c r="K931" s="76" t="s">
        <v>41</v>
      </c>
      <c r="M931" s="76" t="s">
        <v>111</v>
      </c>
      <c r="N931" s="79" t="s">
        <v>488</v>
      </c>
      <c r="O931" s="76" t="s">
        <v>489</v>
      </c>
      <c r="P931" s="78" t="n">
        <v>45576</v>
      </c>
      <c r="Q931" s="76" t="s">
        <v>114</v>
      </c>
      <c r="R931" s="78" t="n">
        <v>45576</v>
      </c>
      <c r="T931" s="76" t="s">
        <v>115</v>
      </c>
      <c r="U931" s="76" t="n">
        <v>500</v>
      </c>
      <c r="X931" s="76" t="n">
        <v>5</v>
      </c>
      <c r="Y931" s="76" t="s">
        <v>116</v>
      </c>
      <c r="AC931" s="76" t="s">
        <v>117</v>
      </c>
      <c r="AD931" s="76" t="s">
        <v>4750</v>
      </c>
      <c r="AE931" s="76" t="n">
        <v>18200</v>
      </c>
      <c r="AF931" s="76" t="s">
        <v>4751</v>
      </c>
      <c r="AI931" s="79" t="s">
        <v>4752</v>
      </c>
      <c r="AJ931" s="79" t="s">
        <v>4753</v>
      </c>
      <c r="AK931" s="76" t="s">
        <v>4754</v>
      </c>
      <c r="AL931" s="76" t="n">
        <v>0</v>
      </c>
      <c r="AM931" s="76" t="n">
        <v>0</v>
      </c>
    </row>
    <row r="932" customFormat="false" ht="15" hidden="false" customHeight="false" outlineLevel="0" collapsed="false">
      <c r="A932" s="76" t="n">
        <v>1535022</v>
      </c>
      <c r="B932" s="76" t="s">
        <v>4755</v>
      </c>
      <c r="C932" s="76" t="s">
        <v>4756</v>
      </c>
      <c r="D932" s="76" t="n">
        <v>3611659</v>
      </c>
      <c r="E932" s="76" t="s">
        <v>132</v>
      </c>
      <c r="F932" s="76" t="s">
        <v>132</v>
      </c>
      <c r="H932" s="78" t="n">
        <v>39840</v>
      </c>
      <c r="I932" s="76" t="s">
        <v>133</v>
      </c>
      <c r="J932" s="76" t="n">
        <v>-16</v>
      </c>
      <c r="K932" s="76" t="s">
        <v>41</v>
      </c>
      <c r="M932" s="76" t="s">
        <v>269</v>
      </c>
      <c r="N932" s="79" t="s">
        <v>504</v>
      </c>
      <c r="O932" s="76" t="s">
        <v>505</v>
      </c>
      <c r="P932" s="78" t="n">
        <v>45553</v>
      </c>
      <c r="Q932" s="76" t="s">
        <v>114</v>
      </c>
      <c r="R932" s="78" t="n">
        <v>45210</v>
      </c>
      <c r="T932" s="76" t="s">
        <v>115</v>
      </c>
      <c r="U932" s="76" t="n">
        <v>500</v>
      </c>
      <c r="X932" s="76" t="n">
        <v>5</v>
      </c>
      <c r="Y932" s="76" t="s">
        <v>116</v>
      </c>
      <c r="AC932" s="76" t="s">
        <v>117</v>
      </c>
      <c r="AD932" s="76" t="s">
        <v>1915</v>
      </c>
      <c r="AE932" s="76" t="n">
        <v>18290</v>
      </c>
      <c r="AF932" s="76" t="s">
        <v>4757</v>
      </c>
      <c r="AJ932" s="79" t="s">
        <v>4758</v>
      </c>
      <c r="AK932" s="76" t="s">
        <v>4759</v>
      </c>
      <c r="AL932" s="76" t="n">
        <v>1</v>
      </c>
      <c r="AM932" s="76" t="n">
        <v>0</v>
      </c>
    </row>
    <row r="933" customFormat="false" ht="15" hidden="false" customHeight="false" outlineLevel="0" collapsed="false">
      <c r="A933" s="76" t="n">
        <v>1280308</v>
      </c>
      <c r="B933" s="76" t="s">
        <v>4760</v>
      </c>
      <c r="C933" s="76" t="s">
        <v>3993</v>
      </c>
      <c r="D933" s="76" t="n">
        <v>4531063</v>
      </c>
      <c r="E933" s="76" t="s">
        <v>109</v>
      </c>
      <c r="F933" s="76" t="s">
        <v>109</v>
      </c>
      <c r="H933" s="78" t="n">
        <v>22309</v>
      </c>
      <c r="I933" s="76" t="s">
        <v>267</v>
      </c>
      <c r="J933" s="76" t="s">
        <v>268</v>
      </c>
      <c r="K933" s="76" t="s">
        <v>41</v>
      </c>
      <c r="M933" s="76" t="s">
        <v>134</v>
      </c>
      <c r="N933" s="79" t="s">
        <v>1186</v>
      </c>
      <c r="O933" s="76" t="s">
        <v>1187</v>
      </c>
      <c r="P933" s="78" t="n">
        <v>45675</v>
      </c>
      <c r="Q933" s="76" t="s">
        <v>114</v>
      </c>
      <c r="R933" s="78" t="n">
        <v>43738</v>
      </c>
      <c r="S933" s="78" t="n">
        <v>45548</v>
      </c>
      <c r="T933" s="76" t="s">
        <v>201</v>
      </c>
      <c r="U933" s="76" t="n">
        <v>500</v>
      </c>
      <c r="X933" s="76" t="n">
        <v>5</v>
      </c>
      <c r="Y933" s="76" t="s">
        <v>116</v>
      </c>
      <c r="AC933" s="76" t="s">
        <v>117</v>
      </c>
      <c r="AD933" s="76" t="s">
        <v>451</v>
      </c>
      <c r="AE933" s="76" t="n">
        <v>45000</v>
      </c>
      <c r="AF933" s="76" t="s">
        <v>4761</v>
      </c>
      <c r="AK933" s="76" t="s">
        <v>4762</v>
      </c>
      <c r="AL933" s="76" t="n">
        <v>0</v>
      </c>
      <c r="AM933" s="76" t="n">
        <v>0</v>
      </c>
    </row>
    <row r="934" customFormat="false" ht="15" hidden="false" customHeight="false" outlineLevel="0" collapsed="false">
      <c r="A934" s="76" t="n">
        <v>1392359</v>
      </c>
      <c r="B934" s="76" t="s">
        <v>4763</v>
      </c>
      <c r="C934" s="76" t="s">
        <v>868</v>
      </c>
      <c r="D934" s="76" t="n">
        <v>3733568</v>
      </c>
      <c r="E934" s="76" t="s">
        <v>132</v>
      </c>
      <c r="H934" s="78" t="n">
        <v>40930</v>
      </c>
      <c r="I934" s="76" t="s">
        <v>370</v>
      </c>
      <c r="J934" s="76" t="n">
        <v>-13</v>
      </c>
      <c r="K934" s="76" t="s">
        <v>41</v>
      </c>
      <c r="M934" s="76" t="s">
        <v>124</v>
      </c>
      <c r="N934" s="79" t="s">
        <v>991</v>
      </c>
      <c r="O934" s="76" t="s">
        <v>992</v>
      </c>
      <c r="P934" s="78" t="n">
        <v>45577</v>
      </c>
      <c r="Q934" s="76" t="s">
        <v>114</v>
      </c>
      <c r="R934" s="78" t="n">
        <v>44609</v>
      </c>
      <c r="T934" s="76" t="s">
        <v>115</v>
      </c>
      <c r="U934" s="76" t="n">
        <v>500</v>
      </c>
      <c r="X934" s="76" t="n">
        <v>5</v>
      </c>
      <c r="Y934" s="76" t="s">
        <v>116</v>
      </c>
      <c r="AC934" s="76" t="s">
        <v>117</v>
      </c>
      <c r="AD934" s="76" t="s">
        <v>127</v>
      </c>
      <c r="AE934" s="76" t="n">
        <v>37000</v>
      </c>
      <c r="AF934" s="76" t="s">
        <v>4764</v>
      </c>
      <c r="AJ934" s="79" t="s">
        <v>4765</v>
      </c>
      <c r="AK934" s="76" t="s">
        <v>4766</v>
      </c>
      <c r="AL934" s="76" t="n">
        <v>0</v>
      </c>
      <c r="AM934" s="76" t="n">
        <v>0</v>
      </c>
    </row>
    <row r="935" customFormat="false" ht="15" hidden="false" customHeight="false" outlineLevel="0" collapsed="false">
      <c r="A935" s="76" t="n">
        <v>1654527</v>
      </c>
      <c r="B935" s="76" t="s">
        <v>4767</v>
      </c>
      <c r="C935" s="76" t="s">
        <v>4768</v>
      </c>
      <c r="D935" s="76" t="n">
        <v>3612819</v>
      </c>
      <c r="E935" s="76" t="s">
        <v>109</v>
      </c>
      <c r="H935" s="78" t="n">
        <v>42663</v>
      </c>
      <c r="I935" s="76" t="s">
        <v>109</v>
      </c>
      <c r="J935" s="76" t="n">
        <v>-9</v>
      </c>
      <c r="K935" s="76" t="s">
        <v>41</v>
      </c>
      <c r="M935" s="76" t="s">
        <v>269</v>
      </c>
      <c r="N935" s="79" t="s">
        <v>1199</v>
      </c>
      <c r="O935" s="76" t="s">
        <v>1200</v>
      </c>
      <c r="P935" s="78" t="n">
        <v>45596</v>
      </c>
      <c r="Q935" s="76" t="s">
        <v>114</v>
      </c>
      <c r="R935" s="78" t="n">
        <v>45596</v>
      </c>
      <c r="T935" s="76" t="s">
        <v>115</v>
      </c>
      <c r="U935" s="76" t="n">
        <v>500</v>
      </c>
      <c r="X935" s="76" t="n">
        <v>5</v>
      </c>
      <c r="Y935" s="76" t="s">
        <v>116</v>
      </c>
      <c r="AC935" s="76" t="s">
        <v>117</v>
      </c>
      <c r="AD935" s="76" t="s">
        <v>4769</v>
      </c>
      <c r="AE935" s="76" t="n">
        <v>36320</v>
      </c>
      <c r="AF935" s="76" t="s">
        <v>4770</v>
      </c>
      <c r="AK935" s="76" t="s">
        <v>1204</v>
      </c>
      <c r="AL935" s="76" t="n">
        <v>0</v>
      </c>
      <c r="AM935" s="76" t="n">
        <v>0</v>
      </c>
    </row>
    <row r="936" customFormat="false" ht="15" hidden="false" customHeight="false" outlineLevel="0" collapsed="false">
      <c r="A936" s="76" t="n">
        <v>72133</v>
      </c>
      <c r="B936" s="76" t="s">
        <v>4767</v>
      </c>
      <c r="C936" s="76" t="s">
        <v>1723</v>
      </c>
      <c r="D936" s="76" t="n">
        <v>284691</v>
      </c>
      <c r="E936" s="76" t="s">
        <v>132</v>
      </c>
      <c r="F936" s="76" t="s">
        <v>132</v>
      </c>
      <c r="H936" s="78" t="n">
        <v>31876</v>
      </c>
      <c r="I936" s="76" t="s">
        <v>23</v>
      </c>
      <c r="J936" s="76" t="n">
        <v>-40</v>
      </c>
      <c r="K936" s="76" t="s">
        <v>2</v>
      </c>
      <c r="M936" s="76" t="s">
        <v>155</v>
      </c>
      <c r="N936" s="79" t="s">
        <v>2595</v>
      </c>
      <c r="O936" s="76" t="s">
        <v>2596</v>
      </c>
      <c r="P936" s="78" t="n">
        <v>45561</v>
      </c>
      <c r="Q936" s="76" t="s">
        <v>114</v>
      </c>
      <c r="R936" s="78" t="n">
        <v>37432</v>
      </c>
      <c r="S936" s="78" t="n">
        <v>44775</v>
      </c>
      <c r="T936" s="76" t="s">
        <v>183</v>
      </c>
      <c r="U936" s="76" t="n">
        <v>1253</v>
      </c>
      <c r="X936" s="76" t="n">
        <v>12</v>
      </c>
      <c r="Y936" s="76" t="s">
        <v>116</v>
      </c>
      <c r="AC936" s="76" t="s">
        <v>117</v>
      </c>
      <c r="AD936" s="76" t="s">
        <v>4771</v>
      </c>
      <c r="AE936" s="76" t="n">
        <v>28300</v>
      </c>
      <c r="AF936" s="76" t="s">
        <v>4772</v>
      </c>
      <c r="AH936" s="76" t="s">
        <v>4773</v>
      </c>
      <c r="AJ936" s="79" t="s">
        <v>4774</v>
      </c>
      <c r="AK936" s="76" t="s">
        <v>4775</v>
      </c>
      <c r="AL936" s="76" t="n">
        <v>0</v>
      </c>
      <c r="AM936" s="76" t="n">
        <v>0</v>
      </c>
    </row>
    <row r="937" customFormat="false" ht="15" hidden="false" customHeight="false" outlineLevel="0" collapsed="false">
      <c r="A937" s="76" t="n">
        <v>1432814</v>
      </c>
      <c r="B937" s="76" t="s">
        <v>4767</v>
      </c>
      <c r="C937" s="76" t="s">
        <v>2280</v>
      </c>
      <c r="D937" s="76" t="n">
        <v>3734271</v>
      </c>
      <c r="E937" s="76" t="s">
        <v>109</v>
      </c>
      <c r="F937" s="76" t="s">
        <v>109</v>
      </c>
      <c r="H937" s="78" t="n">
        <v>40319</v>
      </c>
      <c r="I937" s="76" t="s">
        <v>256</v>
      </c>
      <c r="J937" s="76" t="n">
        <v>-15</v>
      </c>
      <c r="K937" s="76" t="s">
        <v>41</v>
      </c>
      <c r="M937" s="76" t="s">
        <v>124</v>
      </c>
      <c r="N937" s="79" t="s">
        <v>1581</v>
      </c>
      <c r="O937" s="76" t="s">
        <v>1582</v>
      </c>
      <c r="P937" s="78" t="n">
        <v>45615</v>
      </c>
      <c r="Q937" s="76" t="s">
        <v>114</v>
      </c>
      <c r="R937" s="78" t="n">
        <v>44827</v>
      </c>
      <c r="T937" s="76" t="s">
        <v>115</v>
      </c>
      <c r="U937" s="76" t="n">
        <v>500</v>
      </c>
      <c r="X937" s="76" t="n">
        <v>5</v>
      </c>
      <c r="Y937" s="76" t="s">
        <v>116</v>
      </c>
      <c r="AC937" s="76" t="s">
        <v>117</v>
      </c>
      <c r="AD937" s="76" t="s">
        <v>1583</v>
      </c>
      <c r="AE937" s="76" t="n">
        <v>37270</v>
      </c>
      <c r="AF937" s="76" t="s">
        <v>4776</v>
      </c>
      <c r="AI937" s="79" t="s">
        <v>4777</v>
      </c>
      <c r="AJ937" s="79" t="s">
        <v>4778</v>
      </c>
      <c r="AK937" s="76" t="s">
        <v>4779</v>
      </c>
      <c r="AL937" s="76" t="n">
        <v>0</v>
      </c>
      <c r="AM937" s="76" t="n">
        <v>0</v>
      </c>
    </row>
    <row r="938" customFormat="false" ht="15" hidden="false" customHeight="false" outlineLevel="0" collapsed="false">
      <c r="A938" s="76" t="n">
        <v>746249</v>
      </c>
      <c r="B938" s="76" t="s">
        <v>4767</v>
      </c>
      <c r="C938" s="76" t="s">
        <v>1248</v>
      </c>
      <c r="D938" s="76" t="n">
        <v>187529</v>
      </c>
      <c r="E938" s="76" t="s">
        <v>132</v>
      </c>
      <c r="F938" s="76" t="s">
        <v>132</v>
      </c>
      <c r="H938" s="78" t="n">
        <v>20138</v>
      </c>
      <c r="I938" s="76" t="s">
        <v>305</v>
      </c>
      <c r="J938" s="76" t="s">
        <v>306</v>
      </c>
      <c r="K938" s="76" t="s">
        <v>41</v>
      </c>
      <c r="M938" s="76" t="s">
        <v>111</v>
      </c>
      <c r="N938" s="79" t="s">
        <v>3160</v>
      </c>
      <c r="O938" s="76" t="s">
        <v>3161</v>
      </c>
      <c r="P938" s="78" t="n">
        <v>45569</v>
      </c>
      <c r="Q938" s="76" t="s">
        <v>114</v>
      </c>
      <c r="R938" s="78" t="n">
        <v>40192</v>
      </c>
      <c r="S938" s="78" t="n">
        <v>44817</v>
      </c>
      <c r="T938" s="76" t="s">
        <v>183</v>
      </c>
      <c r="U938" s="76" t="n">
        <v>865</v>
      </c>
      <c r="X938" s="76" t="n">
        <v>8</v>
      </c>
      <c r="Y938" s="76" t="s">
        <v>116</v>
      </c>
      <c r="AC938" s="76" t="s">
        <v>117</v>
      </c>
      <c r="AD938" s="76" t="s">
        <v>4689</v>
      </c>
      <c r="AE938" s="76" t="n">
        <v>18130</v>
      </c>
      <c r="AF938" s="76" t="s">
        <v>4780</v>
      </c>
      <c r="AK938" s="76" t="s">
        <v>4781</v>
      </c>
      <c r="AL938" s="76" t="n">
        <v>0</v>
      </c>
      <c r="AM938" s="76" t="n">
        <v>0</v>
      </c>
    </row>
    <row r="939" customFormat="false" ht="15" hidden="false" customHeight="false" outlineLevel="0" collapsed="false">
      <c r="A939" s="76" t="n">
        <v>1314819</v>
      </c>
      <c r="B939" s="76" t="s">
        <v>4767</v>
      </c>
      <c r="C939" s="76" t="s">
        <v>1217</v>
      </c>
      <c r="D939" s="76" t="n">
        <v>4114509</v>
      </c>
      <c r="E939" s="76" t="s">
        <v>475</v>
      </c>
      <c r="F939" s="76" t="s">
        <v>132</v>
      </c>
      <c r="H939" s="78" t="n">
        <v>27260</v>
      </c>
      <c r="I939" s="76" t="s">
        <v>208</v>
      </c>
      <c r="J939" s="76" t="s">
        <v>209</v>
      </c>
      <c r="K939" s="76" t="s">
        <v>41</v>
      </c>
      <c r="M939" s="76" t="s">
        <v>286</v>
      </c>
      <c r="N939" s="79" t="s">
        <v>4782</v>
      </c>
      <c r="O939" s="76" t="s">
        <v>4783</v>
      </c>
      <c r="P939" s="78" t="n">
        <v>45492</v>
      </c>
      <c r="Q939" s="76" t="s">
        <v>114</v>
      </c>
      <c r="R939" s="78" t="n">
        <v>44078</v>
      </c>
      <c r="S939" s="78" t="n">
        <v>45537</v>
      </c>
      <c r="T939" s="76" t="s">
        <v>201</v>
      </c>
      <c r="U939" s="76" t="n">
        <v>500</v>
      </c>
      <c r="X939" s="76" t="n">
        <v>5</v>
      </c>
      <c r="Y939" s="76" t="s">
        <v>116</v>
      </c>
      <c r="AC939" s="76" t="s">
        <v>117</v>
      </c>
      <c r="AD939" s="76" t="s">
        <v>4784</v>
      </c>
      <c r="AE939" s="76" t="n">
        <v>41350</v>
      </c>
      <c r="AF939" s="76" t="s">
        <v>4785</v>
      </c>
      <c r="AJ939" s="79" t="s">
        <v>4786</v>
      </c>
      <c r="AK939" s="76" t="s">
        <v>4787</v>
      </c>
      <c r="AL939" s="76" t="n">
        <v>0</v>
      </c>
      <c r="AM939" s="76" t="n">
        <v>0</v>
      </c>
    </row>
    <row r="940" customFormat="false" ht="15" hidden="false" customHeight="false" outlineLevel="0" collapsed="false">
      <c r="A940" s="76" t="n">
        <v>961751</v>
      </c>
      <c r="B940" s="76" t="s">
        <v>4767</v>
      </c>
      <c r="C940" s="76" t="s">
        <v>331</v>
      </c>
      <c r="D940" s="76" t="n">
        <v>188352</v>
      </c>
      <c r="E940" s="76" t="s">
        <v>475</v>
      </c>
      <c r="F940" s="76" t="s">
        <v>132</v>
      </c>
      <c r="H940" s="78" t="n">
        <v>37434</v>
      </c>
      <c r="I940" s="76" t="s">
        <v>23</v>
      </c>
      <c r="J940" s="76" t="n">
        <v>-40</v>
      </c>
      <c r="K940" s="76" t="s">
        <v>41</v>
      </c>
      <c r="M940" s="76" t="s">
        <v>111</v>
      </c>
      <c r="N940" s="79" t="s">
        <v>2286</v>
      </c>
      <c r="O940" s="76" t="s">
        <v>2287</v>
      </c>
      <c r="P940" s="78" t="n">
        <v>45477</v>
      </c>
      <c r="Q940" s="76" t="s">
        <v>114</v>
      </c>
      <c r="R940" s="78" t="n">
        <v>41543</v>
      </c>
      <c r="S940" s="78" t="n">
        <v>44498</v>
      </c>
      <c r="T940" s="76" t="s">
        <v>183</v>
      </c>
      <c r="U940" s="76" t="n">
        <v>500</v>
      </c>
      <c r="X940" s="76" t="n">
        <v>5</v>
      </c>
      <c r="Y940" s="76" t="s">
        <v>116</v>
      </c>
      <c r="AC940" s="76" t="s">
        <v>117</v>
      </c>
      <c r="AD940" s="76" t="s">
        <v>4788</v>
      </c>
      <c r="AE940" s="79" t="s">
        <v>4789</v>
      </c>
      <c r="AF940" s="76" t="s">
        <v>4790</v>
      </c>
      <c r="AJ940" s="79" t="s">
        <v>4791</v>
      </c>
      <c r="AK940" s="76" t="s">
        <v>4792</v>
      </c>
      <c r="AL940" s="76" t="n">
        <v>0</v>
      </c>
      <c r="AM940" s="76" t="n">
        <v>0</v>
      </c>
    </row>
    <row r="941" customFormat="false" ht="15" hidden="false" customHeight="false" outlineLevel="0" collapsed="false">
      <c r="A941" s="76" t="n">
        <v>1614121</v>
      </c>
      <c r="B941" s="76" t="s">
        <v>4767</v>
      </c>
      <c r="C941" s="76" t="s">
        <v>4793</v>
      </c>
      <c r="D941" s="76" t="n">
        <v>4116387</v>
      </c>
      <c r="E941" s="76" t="s">
        <v>132</v>
      </c>
      <c r="H941" s="78" t="n">
        <v>42340</v>
      </c>
      <c r="I941" s="76" t="s">
        <v>231</v>
      </c>
      <c r="J941" s="76" t="n">
        <v>-10</v>
      </c>
      <c r="K941" s="76" t="s">
        <v>41</v>
      </c>
      <c r="M941" s="76" t="s">
        <v>286</v>
      </c>
      <c r="N941" s="79" t="s">
        <v>572</v>
      </c>
      <c r="O941" s="76" t="s">
        <v>573</v>
      </c>
      <c r="P941" s="78" t="n">
        <v>45551</v>
      </c>
      <c r="Q941" s="76" t="s">
        <v>114</v>
      </c>
      <c r="R941" s="78" t="n">
        <v>45551</v>
      </c>
      <c r="T941" s="76" t="s">
        <v>115</v>
      </c>
      <c r="U941" s="76" t="n">
        <v>500</v>
      </c>
      <c r="X941" s="76" t="n">
        <v>5</v>
      </c>
      <c r="Y941" s="76" t="s">
        <v>116</v>
      </c>
      <c r="AC941" s="76" t="s">
        <v>117</v>
      </c>
      <c r="AD941" s="76" t="s">
        <v>2053</v>
      </c>
      <c r="AE941" s="76" t="n">
        <v>41500</v>
      </c>
      <c r="AF941" s="76" t="s">
        <v>4794</v>
      </c>
      <c r="AK941" s="76" t="s">
        <v>4795</v>
      </c>
      <c r="AL941" s="76" t="n">
        <v>0</v>
      </c>
      <c r="AM941" s="76" t="n">
        <v>0</v>
      </c>
    </row>
    <row r="942" customFormat="false" ht="15" hidden="false" customHeight="false" outlineLevel="0" collapsed="false">
      <c r="A942" s="76" t="n">
        <v>1624307</v>
      </c>
      <c r="B942" s="76" t="s">
        <v>4767</v>
      </c>
      <c r="C942" s="76" t="s">
        <v>4796</v>
      </c>
      <c r="D942" s="76" t="n">
        <v>3612698</v>
      </c>
      <c r="E942" s="76" t="s">
        <v>132</v>
      </c>
      <c r="H942" s="78" t="n">
        <v>40598</v>
      </c>
      <c r="I942" s="76" t="s">
        <v>144</v>
      </c>
      <c r="J942" s="76" t="n">
        <v>-14</v>
      </c>
      <c r="K942" s="76" t="s">
        <v>41</v>
      </c>
      <c r="M942" s="76" t="s">
        <v>269</v>
      </c>
      <c r="N942" s="79" t="s">
        <v>695</v>
      </c>
      <c r="O942" s="76" t="s">
        <v>696</v>
      </c>
      <c r="P942" s="78" t="n">
        <v>45558</v>
      </c>
      <c r="Q942" s="76" t="s">
        <v>114</v>
      </c>
      <c r="R942" s="78" t="n">
        <v>45558</v>
      </c>
      <c r="S942" s="78" t="n">
        <v>45565</v>
      </c>
      <c r="T942" s="76" t="s">
        <v>201</v>
      </c>
      <c r="U942" s="76" t="n">
        <v>500</v>
      </c>
      <c r="X942" s="76" t="n">
        <v>5</v>
      </c>
      <c r="Y942" s="76" t="s">
        <v>116</v>
      </c>
      <c r="AC942" s="76" t="s">
        <v>117</v>
      </c>
      <c r="AD942" s="76" t="s">
        <v>4797</v>
      </c>
      <c r="AE942" s="76" t="n">
        <v>36300</v>
      </c>
      <c r="AF942" s="76" t="s">
        <v>4798</v>
      </c>
      <c r="AJ942" s="79" t="s">
        <v>4799</v>
      </c>
      <c r="AK942" s="76" t="s">
        <v>4800</v>
      </c>
      <c r="AL942" s="76" t="n">
        <v>0</v>
      </c>
      <c r="AM942" s="76" t="n">
        <v>0</v>
      </c>
    </row>
    <row r="943" customFormat="false" ht="15" hidden="false" customHeight="false" outlineLevel="0" collapsed="false">
      <c r="A943" s="76" t="n">
        <v>1619482</v>
      </c>
      <c r="B943" s="76" t="s">
        <v>4767</v>
      </c>
      <c r="C943" s="76" t="s">
        <v>4801</v>
      </c>
      <c r="D943" s="76" t="n">
        <v>3737431</v>
      </c>
      <c r="E943" s="76" t="s">
        <v>109</v>
      </c>
      <c r="H943" s="78" t="n">
        <v>41915</v>
      </c>
      <c r="I943" s="76" t="s">
        <v>190</v>
      </c>
      <c r="J943" s="76" t="n">
        <v>-11</v>
      </c>
      <c r="K943" s="76" t="s">
        <v>2</v>
      </c>
      <c r="M943" s="76" t="s">
        <v>124</v>
      </c>
      <c r="N943" s="79" t="s">
        <v>239</v>
      </c>
      <c r="O943" s="76" t="s">
        <v>240</v>
      </c>
      <c r="P943" s="78" t="n">
        <v>45554</v>
      </c>
      <c r="Q943" s="76" t="s">
        <v>114</v>
      </c>
      <c r="R943" s="78" t="n">
        <v>45554</v>
      </c>
      <c r="S943" s="78" t="n">
        <v>45547</v>
      </c>
      <c r="T943" s="76" t="s">
        <v>201</v>
      </c>
      <c r="U943" s="76" t="n">
        <v>500</v>
      </c>
      <c r="X943" s="76" t="n">
        <v>5</v>
      </c>
      <c r="Y943" s="76" t="s">
        <v>116</v>
      </c>
      <c r="AC943" s="76" t="s">
        <v>117</v>
      </c>
      <c r="AD943" s="76" t="s">
        <v>2046</v>
      </c>
      <c r="AE943" s="76" t="n">
        <v>37320</v>
      </c>
      <c r="AF943" s="76" t="s">
        <v>4802</v>
      </c>
      <c r="AJ943" s="79" t="s">
        <v>4803</v>
      </c>
      <c r="AK943" s="76" t="s">
        <v>4804</v>
      </c>
      <c r="AL943" s="76" t="n">
        <v>0</v>
      </c>
      <c r="AM943" s="76" t="n">
        <v>0</v>
      </c>
    </row>
    <row r="944" customFormat="false" ht="15" hidden="false" customHeight="false" outlineLevel="0" collapsed="false">
      <c r="A944" s="76" t="n">
        <v>1187631</v>
      </c>
      <c r="B944" s="76" t="s">
        <v>4767</v>
      </c>
      <c r="C944" s="76" t="s">
        <v>517</v>
      </c>
      <c r="D944" s="76" t="n">
        <v>3729677</v>
      </c>
      <c r="E944" s="76" t="s">
        <v>109</v>
      </c>
      <c r="H944" s="78" t="n">
        <v>21483</v>
      </c>
      <c r="I944" s="76" t="s">
        <v>305</v>
      </c>
      <c r="J944" s="76" t="s">
        <v>306</v>
      </c>
      <c r="K944" s="76" t="s">
        <v>41</v>
      </c>
      <c r="M944" s="76" t="s">
        <v>124</v>
      </c>
      <c r="N944" s="79" t="s">
        <v>1926</v>
      </c>
      <c r="O944" s="76" t="s">
        <v>1927</v>
      </c>
      <c r="P944" s="78" t="n">
        <v>45559</v>
      </c>
      <c r="Q944" s="76" t="s">
        <v>114</v>
      </c>
      <c r="R944" s="78" t="n">
        <v>43025</v>
      </c>
      <c r="S944" s="78" t="n">
        <v>45265</v>
      </c>
      <c r="T944" s="76" t="s">
        <v>201</v>
      </c>
      <c r="U944" s="76" t="n">
        <v>500</v>
      </c>
      <c r="X944" s="76" t="n">
        <v>5</v>
      </c>
      <c r="Y944" s="76" t="s">
        <v>116</v>
      </c>
      <c r="AC944" s="76" t="s">
        <v>117</v>
      </c>
      <c r="AD944" s="76" t="s">
        <v>1055</v>
      </c>
      <c r="AE944" s="76" t="n">
        <v>37540</v>
      </c>
      <c r="AF944" s="76" t="s">
        <v>4805</v>
      </c>
      <c r="AI944" s="79" t="s">
        <v>4806</v>
      </c>
      <c r="AJ944" s="79" t="s">
        <v>4807</v>
      </c>
      <c r="AK944" s="76" t="s">
        <v>4808</v>
      </c>
      <c r="AL944" s="76" t="n">
        <v>0</v>
      </c>
      <c r="AM944" s="76" t="n">
        <v>0</v>
      </c>
    </row>
    <row r="945" customFormat="false" ht="15" hidden="false" customHeight="false" outlineLevel="0" collapsed="false">
      <c r="A945" s="76" t="n">
        <v>1608829</v>
      </c>
      <c r="B945" s="76" t="s">
        <v>4809</v>
      </c>
      <c r="C945" s="76" t="s">
        <v>1116</v>
      </c>
      <c r="D945" s="76" t="n">
        <v>4540350</v>
      </c>
      <c r="E945" s="76" t="s">
        <v>109</v>
      </c>
      <c r="H945" s="78" t="n">
        <v>42319</v>
      </c>
      <c r="I945" s="76" t="s">
        <v>231</v>
      </c>
      <c r="J945" s="76" t="n">
        <v>-10</v>
      </c>
      <c r="K945" s="76" t="s">
        <v>41</v>
      </c>
      <c r="M945" s="76" t="s">
        <v>134</v>
      </c>
      <c r="N945" s="79" t="s">
        <v>1068</v>
      </c>
      <c r="O945" s="76" t="s">
        <v>1069</v>
      </c>
      <c r="P945" s="78" t="n">
        <v>45577</v>
      </c>
      <c r="Q945" s="76" t="s">
        <v>114</v>
      </c>
      <c r="R945" s="78" t="n">
        <v>45546</v>
      </c>
      <c r="T945" s="76" t="s">
        <v>115</v>
      </c>
      <c r="U945" s="76" t="n">
        <v>500</v>
      </c>
      <c r="X945" s="76" t="n">
        <v>5</v>
      </c>
      <c r="Y945" s="76" t="s">
        <v>116</v>
      </c>
      <c r="AC945" s="76" t="s">
        <v>117</v>
      </c>
      <c r="AD945" s="76" t="s">
        <v>4810</v>
      </c>
      <c r="AE945" s="76" t="n">
        <v>45370</v>
      </c>
      <c r="AF945" s="76" t="s">
        <v>4811</v>
      </c>
      <c r="AJ945" s="79" t="s">
        <v>4812</v>
      </c>
      <c r="AK945" s="76" t="s">
        <v>4813</v>
      </c>
      <c r="AL945" s="76" t="n">
        <v>0</v>
      </c>
      <c r="AM945" s="76" t="n">
        <v>0</v>
      </c>
    </row>
    <row r="946" customFormat="false" ht="15" hidden="false" customHeight="false" outlineLevel="0" collapsed="false">
      <c r="A946" s="76" t="n">
        <v>19110</v>
      </c>
      <c r="B946" s="76" t="s">
        <v>4814</v>
      </c>
      <c r="C946" s="76" t="s">
        <v>685</v>
      </c>
      <c r="D946" s="76" t="n">
        <v>451192</v>
      </c>
      <c r="E946" s="76" t="s">
        <v>475</v>
      </c>
      <c r="F946" s="76" t="s">
        <v>132</v>
      </c>
      <c r="H946" s="78" t="n">
        <v>18491</v>
      </c>
      <c r="I946" s="76" t="s">
        <v>594</v>
      </c>
      <c r="J946" s="76" t="s">
        <v>595</v>
      </c>
      <c r="K946" s="76" t="s">
        <v>41</v>
      </c>
      <c r="M946" s="76" t="s">
        <v>134</v>
      </c>
      <c r="N946" s="79" t="s">
        <v>2657</v>
      </c>
      <c r="O946" s="76" t="s">
        <v>2658</v>
      </c>
      <c r="P946" s="78" t="n">
        <v>45504</v>
      </c>
      <c r="Q946" s="76" t="s">
        <v>114</v>
      </c>
      <c r="R946" s="78" t="n">
        <v>37432</v>
      </c>
      <c r="T946" s="76" t="s">
        <v>183</v>
      </c>
      <c r="U946" s="76" t="n">
        <v>500</v>
      </c>
      <c r="X946" s="76" t="n">
        <v>5</v>
      </c>
      <c r="Y946" s="76" t="s">
        <v>116</v>
      </c>
      <c r="AC946" s="76" t="s">
        <v>117</v>
      </c>
      <c r="AD946" s="76" t="s">
        <v>3459</v>
      </c>
      <c r="AE946" s="76" t="n">
        <v>45590</v>
      </c>
      <c r="AF946" s="76" t="s">
        <v>4815</v>
      </c>
      <c r="AI946" s="79" t="s">
        <v>4816</v>
      </c>
      <c r="AJ946" s="79" t="s">
        <v>4817</v>
      </c>
      <c r="AK946" s="76" t="s">
        <v>4818</v>
      </c>
      <c r="AL946" s="76" t="n">
        <v>0</v>
      </c>
      <c r="AM946" s="76" t="n">
        <v>0</v>
      </c>
    </row>
    <row r="947" customFormat="false" ht="15" hidden="false" customHeight="false" outlineLevel="0" collapsed="false">
      <c r="A947" s="76" t="n">
        <v>1178127</v>
      </c>
      <c r="B947" s="76" t="s">
        <v>4819</v>
      </c>
      <c r="C947" s="76" t="s">
        <v>910</v>
      </c>
      <c r="D947" s="76" t="n">
        <v>189442</v>
      </c>
      <c r="E947" s="76" t="s">
        <v>132</v>
      </c>
      <c r="F947" s="76" t="s">
        <v>132</v>
      </c>
      <c r="H947" s="78" t="n">
        <v>29771</v>
      </c>
      <c r="I947" s="76" t="s">
        <v>179</v>
      </c>
      <c r="J947" s="76" t="s">
        <v>180</v>
      </c>
      <c r="K947" s="76" t="s">
        <v>41</v>
      </c>
      <c r="M947" s="76" t="s">
        <v>111</v>
      </c>
      <c r="N947" s="79" t="s">
        <v>929</v>
      </c>
      <c r="O947" s="76" t="s">
        <v>930</v>
      </c>
      <c r="P947" s="78" t="n">
        <v>45553</v>
      </c>
      <c r="Q947" s="76" t="s">
        <v>114</v>
      </c>
      <c r="R947" s="78" t="n">
        <v>43007</v>
      </c>
      <c r="S947" s="78" t="n">
        <v>45090</v>
      </c>
      <c r="T947" s="76" t="s">
        <v>183</v>
      </c>
      <c r="U947" s="76" t="n">
        <v>651</v>
      </c>
      <c r="X947" s="76" t="n">
        <v>6</v>
      </c>
      <c r="Y947" s="76" t="s">
        <v>116</v>
      </c>
      <c r="AC947" s="76" t="s">
        <v>117</v>
      </c>
      <c r="AD947" s="76" t="s">
        <v>931</v>
      </c>
      <c r="AE947" s="76" t="n">
        <v>18340</v>
      </c>
      <c r="AF947" s="76" t="s">
        <v>4820</v>
      </c>
      <c r="AI947" s="79" t="s">
        <v>4821</v>
      </c>
      <c r="AJ947" s="79" t="s">
        <v>4822</v>
      </c>
      <c r="AK947" s="76" t="s">
        <v>4823</v>
      </c>
      <c r="AL947" s="76" t="n">
        <v>1</v>
      </c>
      <c r="AM947" s="76" t="n">
        <v>0</v>
      </c>
    </row>
    <row r="948" customFormat="false" ht="15" hidden="false" customHeight="false" outlineLevel="0" collapsed="false">
      <c r="A948" s="76" t="n">
        <v>1632424</v>
      </c>
      <c r="B948" s="76" t="s">
        <v>4824</v>
      </c>
      <c r="C948" s="76" t="s">
        <v>1013</v>
      </c>
      <c r="D948" s="76" t="n">
        <v>4540751</v>
      </c>
      <c r="E948" s="76" t="s">
        <v>109</v>
      </c>
      <c r="H948" s="78" t="n">
        <v>40805</v>
      </c>
      <c r="I948" s="76" t="s">
        <v>144</v>
      </c>
      <c r="J948" s="76" t="n">
        <v>-14</v>
      </c>
      <c r="K948" s="76" t="s">
        <v>41</v>
      </c>
      <c r="M948" s="76" t="s">
        <v>134</v>
      </c>
      <c r="N948" s="79" t="s">
        <v>1039</v>
      </c>
      <c r="O948" s="76" t="s">
        <v>1040</v>
      </c>
      <c r="P948" s="78" t="n">
        <v>45587</v>
      </c>
      <c r="Q948" s="76" t="s">
        <v>114</v>
      </c>
      <c r="R948" s="78" t="n">
        <v>45564</v>
      </c>
      <c r="T948" s="76" t="s">
        <v>115</v>
      </c>
      <c r="U948" s="76" t="n">
        <v>500</v>
      </c>
      <c r="X948" s="76" t="n">
        <v>5</v>
      </c>
      <c r="Y948" s="76" t="s">
        <v>116</v>
      </c>
      <c r="AC948" s="76" t="s">
        <v>117</v>
      </c>
      <c r="AD948" s="76" t="s">
        <v>4825</v>
      </c>
      <c r="AE948" s="76" t="n">
        <v>32000</v>
      </c>
      <c r="AF948" s="76" t="s">
        <v>4826</v>
      </c>
      <c r="AK948" s="76" t="s">
        <v>4827</v>
      </c>
      <c r="AL948" s="76" t="n">
        <v>0</v>
      </c>
      <c r="AM948" s="76" t="n">
        <v>0</v>
      </c>
    </row>
    <row r="949" customFormat="false" ht="15" hidden="false" customHeight="false" outlineLevel="0" collapsed="false">
      <c r="A949" s="76" t="n">
        <v>1450623</v>
      </c>
      <c r="B949" s="76" t="s">
        <v>4828</v>
      </c>
      <c r="C949" s="76" t="s">
        <v>4829</v>
      </c>
      <c r="D949" s="76" t="n">
        <v>3734617</v>
      </c>
      <c r="E949" s="76" t="s">
        <v>132</v>
      </c>
      <c r="F949" s="76" t="s">
        <v>132</v>
      </c>
      <c r="H949" s="78" t="n">
        <v>27332</v>
      </c>
      <c r="I949" s="76" t="s">
        <v>208</v>
      </c>
      <c r="J949" s="76" t="s">
        <v>209</v>
      </c>
      <c r="K949" s="76" t="s">
        <v>41</v>
      </c>
      <c r="M949" s="76" t="s">
        <v>124</v>
      </c>
      <c r="N949" s="79" t="s">
        <v>1338</v>
      </c>
      <c r="O949" s="76" t="s">
        <v>1339</v>
      </c>
      <c r="P949" s="78" t="n">
        <v>45537</v>
      </c>
      <c r="Q949" s="76" t="s">
        <v>114</v>
      </c>
      <c r="R949" s="78" t="n">
        <v>44851</v>
      </c>
      <c r="S949" s="78" t="n">
        <v>44847</v>
      </c>
      <c r="T949" s="76" t="s">
        <v>183</v>
      </c>
      <c r="U949" s="76" t="n">
        <v>610</v>
      </c>
      <c r="X949" s="76" t="n">
        <v>6</v>
      </c>
      <c r="Y949" s="76" t="s">
        <v>116</v>
      </c>
      <c r="AC949" s="76" t="s">
        <v>117</v>
      </c>
      <c r="AD949" s="76" t="s">
        <v>3446</v>
      </c>
      <c r="AE949" s="76" t="n">
        <v>37130</v>
      </c>
      <c r="AF949" s="76" t="s">
        <v>4830</v>
      </c>
      <c r="AJ949" s="76" t="s">
        <v>4831</v>
      </c>
      <c r="AK949" s="76" t="s">
        <v>4832</v>
      </c>
      <c r="AL949" s="76" t="n">
        <v>1</v>
      </c>
      <c r="AM949" s="76" t="n">
        <v>0</v>
      </c>
    </row>
    <row r="950" customFormat="false" ht="15" hidden="false" customHeight="false" outlineLevel="0" collapsed="false">
      <c r="A950" s="76" t="n">
        <v>1446833</v>
      </c>
      <c r="B950" s="76" t="s">
        <v>4828</v>
      </c>
      <c r="C950" s="76" t="s">
        <v>4232</v>
      </c>
      <c r="D950" s="76" t="n">
        <v>3734512</v>
      </c>
      <c r="E950" s="76" t="s">
        <v>132</v>
      </c>
      <c r="F950" s="76" t="s">
        <v>132</v>
      </c>
      <c r="H950" s="78" t="n">
        <v>40620</v>
      </c>
      <c r="I950" s="76" t="s">
        <v>144</v>
      </c>
      <c r="J950" s="76" t="n">
        <v>-14</v>
      </c>
      <c r="K950" s="76" t="s">
        <v>41</v>
      </c>
      <c r="M950" s="76" t="s">
        <v>124</v>
      </c>
      <c r="N950" s="79" t="s">
        <v>1338</v>
      </c>
      <c r="O950" s="76" t="s">
        <v>1339</v>
      </c>
      <c r="P950" s="78" t="n">
        <v>45537</v>
      </c>
      <c r="Q950" s="76" t="s">
        <v>114</v>
      </c>
      <c r="R950" s="78" t="n">
        <v>44844</v>
      </c>
      <c r="T950" s="76" t="s">
        <v>115</v>
      </c>
      <c r="U950" s="76" t="n">
        <v>572</v>
      </c>
      <c r="X950" s="76" t="n">
        <v>5</v>
      </c>
      <c r="Y950" s="76" t="s">
        <v>116</v>
      </c>
      <c r="AC950" s="76" t="s">
        <v>117</v>
      </c>
      <c r="AD950" s="76" t="s">
        <v>3446</v>
      </c>
      <c r="AE950" s="76" t="n">
        <v>37130</v>
      </c>
      <c r="AF950" s="76" t="s">
        <v>4833</v>
      </c>
      <c r="AJ950" s="79" t="s">
        <v>4834</v>
      </c>
      <c r="AK950" s="76" t="s">
        <v>4835</v>
      </c>
      <c r="AL950" s="76" t="n">
        <v>1</v>
      </c>
      <c r="AM950" s="76" t="n">
        <v>0</v>
      </c>
    </row>
    <row r="951" customFormat="false" ht="15" hidden="false" customHeight="false" outlineLevel="0" collapsed="false">
      <c r="A951" s="76" t="n">
        <v>19149</v>
      </c>
      <c r="B951" s="76" t="s">
        <v>4836</v>
      </c>
      <c r="C951" s="76" t="s">
        <v>4317</v>
      </c>
      <c r="D951" s="76" t="n">
        <v>182060</v>
      </c>
      <c r="E951" s="76" t="s">
        <v>475</v>
      </c>
      <c r="F951" s="76" t="s">
        <v>132</v>
      </c>
      <c r="H951" s="78" t="n">
        <v>25649</v>
      </c>
      <c r="I951" s="76" t="s">
        <v>208</v>
      </c>
      <c r="J951" s="76" t="s">
        <v>209</v>
      </c>
      <c r="K951" s="76" t="s">
        <v>41</v>
      </c>
      <c r="M951" s="76" t="s">
        <v>111</v>
      </c>
      <c r="N951" s="79" t="s">
        <v>688</v>
      </c>
      <c r="O951" s="76" t="s">
        <v>689</v>
      </c>
      <c r="P951" s="78" t="n">
        <v>45502</v>
      </c>
      <c r="Q951" s="76" t="s">
        <v>114</v>
      </c>
      <c r="R951" s="78" t="n">
        <v>37432</v>
      </c>
      <c r="S951" s="78" t="n">
        <v>45462</v>
      </c>
      <c r="T951" s="76" t="s">
        <v>201</v>
      </c>
      <c r="U951" s="76" t="n">
        <v>753</v>
      </c>
      <c r="X951" s="76" t="n">
        <v>7</v>
      </c>
      <c r="Y951" s="76" t="s">
        <v>466</v>
      </c>
      <c r="Z951" s="79" t="s">
        <v>1275</v>
      </c>
      <c r="AA951" s="76" t="s">
        <v>1276</v>
      </c>
      <c r="AC951" s="76" t="s">
        <v>117</v>
      </c>
      <c r="AD951" s="76" t="s">
        <v>339</v>
      </c>
      <c r="AE951" s="76" t="n">
        <v>18000</v>
      </c>
      <c r="AF951" s="76" t="s">
        <v>4837</v>
      </c>
      <c r="AI951" s="79" t="s">
        <v>4838</v>
      </c>
      <c r="AJ951" s="79" t="s">
        <v>4839</v>
      </c>
      <c r="AK951" s="76" t="s">
        <v>4840</v>
      </c>
      <c r="AL951" s="76" t="n">
        <v>0</v>
      </c>
      <c r="AM951" s="76" t="n">
        <v>0</v>
      </c>
    </row>
    <row r="952" customFormat="false" ht="15" hidden="false" customHeight="false" outlineLevel="0" collapsed="false">
      <c r="A952" s="76" t="n">
        <v>19190</v>
      </c>
      <c r="B952" s="76" t="s">
        <v>4841</v>
      </c>
      <c r="C952" s="76" t="s">
        <v>3716</v>
      </c>
      <c r="D952" s="76" t="n">
        <v>417452</v>
      </c>
      <c r="E952" s="76" t="s">
        <v>132</v>
      </c>
      <c r="F952" s="76" t="s">
        <v>132</v>
      </c>
      <c r="H952" s="78" t="n">
        <v>21667</v>
      </c>
      <c r="I952" s="76" t="s">
        <v>305</v>
      </c>
      <c r="J952" s="76" t="s">
        <v>306</v>
      </c>
      <c r="K952" s="76" t="s">
        <v>41</v>
      </c>
      <c r="M952" s="76" t="s">
        <v>286</v>
      </c>
      <c r="N952" s="79" t="s">
        <v>4782</v>
      </c>
      <c r="O952" s="76" t="s">
        <v>4783</v>
      </c>
      <c r="P952" s="78" t="n">
        <v>45542</v>
      </c>
      <c r="Q952" s="76" t="s">
        <v>114</v>
      </c>
      <c r="R952" s="78" t="n">
        <v>37432</v>
      </c>
      <c r="S952" s="78" t="n">
        <v>44811</v>
      </c>
      <c r="T952" s="76" t="s">
        <v>183</v>
      </c>
      <c r="U952" s="76" t="n">
        <v>807</v>
      </c>
      <c r="X952" s="76" t="n">
        <v>8</v>
      </c>
      <c r="Y952" s="76" t="s">
        <v>116</v>
      </c>
      <c r="AC952" s="76" t="s">
        <v>117</v>
      </c>
      <c r="AD952" s="76" t="s">
        <v>4842</v>
      </c>
      <c r="AE952" s="76" t="n">
        <v>41000</v>
      </c>
      <c r="AF952" s="76" t="s">
        <v>4843</v>
      </c>
      <c r="AI952" s="79" t="s">
        <v>4844</v>
      </c>
      <c r="AJ952" s="79" t="s">
        <v>4845</v>
      </c>
      <c r="AK952" s="76" t="s">
        <v>4846</v>
      </c>
      <c r="AL952" s="76" t="n">
        <v>0</v>
      </c>
      <c r="AM952" s="76" t="n">
        <v>0</v>
      </c>
    </row>
    <row r="953" customFormat="false" ht="15" hidden="false" customHeight="false" outlineLevel="0" collapsed="false">
      <c r="A953" s="76" t="n">
        <v>19202</v>
      </c>
      <c r="B953" s="76" t="s">
        <v>4847</v>
      </c>
      <c r="C953" s="76" t="s">
        <v>4848</v>
      </c>
      <c r="D953" s="76" t="n">
        <v>415588</v>
      </c>
      <c r="E953" s="76" t="s">
        <v>109</v>
      </c>
      <c r="H953" s="78" t="n">
        <v>21431</v>
      </c>
      <c r="I953" s="76" t="s">
        <v>305</v>
      </c>
      <c r="J953" s="76" t="s">
        <v>306</v>
      </c>
      <c r="K953" s="76" t="s">
        <v>41</v>
      </c>
      <c r="M953" s="76" t="s">
        <v>286</v>
      </c>
      <c r="N953" s="79" t="s">
        <v>1873</v>
      </c>
      <c r="O953" s="76" t="s">
        <v>1874</v>
      </c>
      <c r="P953" s="78" t="n">
        <v>45600</v>
      </c>
      <c r="Q953" s="76" t="s">
        <v>114</v>
      </c>
      <c r="R953" s="78" t="n">
        <v>37432</v>
      </c>
      <c r="S953" s="78" t="n">
        <v>45596</v>
      </c>
      <c r="T953" s="76" t="s">
        <v>201</v>
      </c>
      <c r="U953" s="76" t="n">
        <v>906</v>
      </c>
      <c r="X953" s="76" t="n">
        <v>9</v>
      </c>
      <c r="Y953" s="76" t="s">
        <v>116</v>
      </c>
      <c r="AC953" s="76" t="s">
        <v>117</v>
      </c>
      <c r="AD953" s="76" t="s">
        <v>979</v>
      </c>
      <c r="AE953" s="76" t="n">
        <v>41700</v>
      </c>
      <c r="AF953" s="76" t="s">
        <v>4849</v>
      </c>
      <c r="AI953" s="79" t="s">
        <v>4850</v>
      </c>
      <c r="AJ953" s="79" t="s">
        <v>4851</v>
      </c>
      <c r="AK953" s="76" t="s">
        <v>4852</v>
      </c>
      <c r="AL953" s="76" t="n">
        <v>1</v>
      </c>
      <c r="AM953" s="76" t="n">
        <v>1</v>
      </c>
    </row>
    <row r="954" customFormat="false" ht="15" hidden="false" customHeight="false" outlineLevel="0" collapsed="false">
      <c r="A954" s="76" t="n">
        <v>322067</v>
      </c>
      <c r="B954" s="76" t="s">
        <v>4853</v>
      </c>
      <c r="C954" s="76" t="s">
        <v>1849</v>
      </c>
      <c r="D954" s="76" t="n">
        <v>185882</v>
      </c>
      <c r="E954" s="76" t="s">
        <v>109</v>
      </c>
      <c r="F954" s="76" t="s">
        <v>109</v>
      </c>
      <c r="H954" s="78" t="n">
        <v>19870</v>
      </c>
      <c r="I954" s="76" t="s">
        <v>594</v>
      </c>
      <c r="J954" s="76" t="s">
        <v>595</v>
      </c>
      <c r="K954" s="76" t="s">
        <v>41</v>
      </c>
      <c r="M954" s="76" t="s">
        <v>111</v>
      </c>
      <c r="N954" s="79" t="s">
        <v>488</v>
      </c>
      <c r="O954" s="76" t="s">
        <v>489</v>
      </c>
      <c r="P954" s="78" t="n">
        <v>45550</v>
      </c>
      <c r="Q954" s="76" t="s">
        <v>114</v>
      </c>
      <c r="R954" s="78" t="n">
        <v>37547</v>
      </c>
      <c r="S954" s="78" t="n">
        <v>45411</v>
      </c>
      <c r="T954" s="76" t="s">
        <v>201</v>
      </c>
      <c r="U954" s="76" t="n">
        <v>500</v>
      </c>
      <c r="X954" s="76" t="n">
        <v>5</v>
      </c>
      <c r="Y954" s="76" t="s">
        <v>116</v>
      </c>
      <c r="AC954" s="76" t="s">
        <v>117</v>
      </c>
      <c r="AD954" s="76" t="s">
        <v>4854</v>
      </c>
      <c r="AE954" s="76" t="n">
        <v>18200</v>
      </c>
      <c r="AF954" s="76" t="s">
        <v>4855</v>
      </c>
      <c r="AI954" s="79" t="s">
        <v>4856</v>
      </c>
      <c r="AJ954" s="79" t="s">
        <v>4857</v>
      </c>
      <c r="AK954" s="76" t="s">
        <v>2296</v>
      </c>
      <c r="AL954" s="76" t="n">
        <v>0</v>
      </c>
      <c r="AM954" s="76" t="n">
        <v>0</v>
      </c>
    </row>
    <row r="955" customFormat="false" ht="15" hidden="false" customHeight="false" outlineLevel="0" collapsed="false">
      <c r="A955" s="76" t="n">
        <v>1660763</v>
      </c>
      <c r="B955" s="76" t="s">
        <v>4858</v>
      </c>
      <c r="C955" s="76" t="s">
        <v>4859</v>
      </c>
      <c r="D955" s="76" t="n">
        <v>3738156</v>
      </c>
      <c r="E955" s="76" t="s">
        <v>109</v>
      </c>
      <c r="H955" s="78" t="n">
        <v>18809</v>
      </c>
      <c r="I955" s="76" t="s">
        <v>594</v>
      </c>
      <c r="J955" s="76" t="s">
        <v>595</v>
      </c>
      <c r="K955" s="76" t="s">
        <v>2</v>
      </c>
      <c r="M955" s="76" t="s">
        <v>124</v>
      </c>
      <c r="N955" s="79" t="s">
        <v>2945</v>
      </c>
      <c r="O955" s="76" t="s">
        <v>2946</v>
      </c>
      <c r="P955" s="78" t="n">
        <v>45616</v>
      </c>
      <c r="Q955" s="76" t="s">
        <v>114</v>
      </c>
      <c r="R955" s="78" t="n">
        <v>45616</v>
      </c>
      <c r="S955" s="78" t="n">
        <v>45559</v>
      </c>
      <c r="T955" s="76" t="s">
        <v>201</v>
      </c>
      <c r="U955" s="76" t="n">
        <v>500</v>
      </c>
      <c r="X955" s="76" t="n">
        <v>5</v>
      </c>
      <c r="Y955" s="76" t="s">
        <v>116</v>
      </c>
      <c r="AC955" s="76" t="s">
        <v>117</v>
      </c>
      <c r="AD955" s="76" t="s">
        <v>394</v>
      </c>
      <c r="AE955" s="76" t="n">
        <v>37100</v>
      </c>
      <c r="AF955" s="76" t="s">
        <v>4860</v>
      </c>
      <c r="AJ955" s="79" t="s">
        <v>4861</v>
      </c>
      <c r="AK955" s="76" t="s">
        <v>4862</v>
      </c>
      <c r="AL955" s="76" t="n">
        <v>0</v>
      </c>
      <c r="AM955" s="76" t="n">
        <v>0</v>
      </c>
    </row>
    <row r="956" customFormat="false" ht="15" hidden="false" customHeight="false" outlineLevel="0" collapsed="false">
      <c r="A956" s="76" t="n">
        <v>1644199</v>
      </c>
      <c r="B956" s="76" t="s">
        <v>4863</v>
      </c>
      <c r="C956" s="76" t="s">
        <v>4864</v>
      </c>
      <c r="D956" s="76" t="n">
        <v>4116688</v>
      </c>
      <c r="E956" s="76" t="s">
        <v>132</v>
      </c>
      <c r="H956" s="78" t="n">
        <v>40960</v>
      </c>
      <c r="I956" s="76" t="s">
        <v>370</v>
      </c>
      <c r="J956" s="76" t="n">
        <v>-13</v>
      </c>
      <c r="K956" s="76" t="s">
        <v>41</v>
      </c>
      <c r="M956" s="76" t="s">
        <v>286</v>
      </c>
      <c r="N956" s="79" t="s">
        <v>572</v>
      </c>
      <c r="O956" s="76" t="s">
        <v>573</v>
      </c>
      <c r="P956" s="78" t="n">
        <v>45575</v>
      </c>
      <c r="Q956" s="76" t="s">
        <v>114</v>
      </c>
      <c r="R956" s="78" t="n">
        <v>45575</v>
      </c>
      <c r="T956" s="76" t="s">
        <v>115</v>
      </c>
      <c r="U956" s="76" t="n">
        <v>500</v>
      </c>
      <c r="X956" s="76" t="n">
        <v>5</v>
      </c>
      <c r="Y956" s="76" t="s">
        <v>116</v>
      </c>
      <c r="AC956" s="76" t="s">
        <v>117</v>
      </c>
      <c r="AD956" s="76" t="s">
        <v>4865</v>
      </c>
      <c r="AE956" s="76" t="n">
        <v>41500</v>
      </c>
      <c r="AF956" s="76" t="s">
        <v>4866</v>
      </c>
      <c r="AK956" s="76" t="s">
        <v>4867</v>
      </c>
      <c r="AL956" s="76" t="n">
        <v>0</v>
      </c>
      <c r="AM956" s="76" t="n">
        <v>0</v>
      </c>
    </row>
    <row r="957" customFormat="false" ht="15" hidden="false" customHeight="false" outlineLevel="0" collapsed="false">
      <c r="A957" s="76" t="n">
        <v>1506739</v>
      </c>
      <c r="B957" s="76" t="s">
        <v>4863</v>
      </c>
      <c r="C957" s="76" t="s">
        <v>1766</v>
      </c>
      <c r="D957" s="76" t="n">
        <v>4115850</v>
      </c>
      <c r="E957" s="76" t="s">
        <v>109</v>
      </c>
      <c r="F957" s="76" t="s">
        <v>109</v>
      </c>
      <c r="H957" s="78" t="n">
        <v>41687</v>
      </c>
      <c r="I957" s="76" t="s">
        <v>190</v>
      </c>
      <c r="J957" s="76" t="n">
        <v>-11</v>
      </c>
      <c r="K957" s="76" t="s">
        <v>41</v>
      </c>
      <c r="M957" s="76" t="s">
        <v>286</v>
      </c>
      <c r="N957" s="79" t="s">
        <v>2224</v>
      </c>
      <c r="O957" s="76" t="s">
        <v>2225</v>
      </c>
      <c r="P957" s="78" t="n">
        <v>45551</v>
      </c>
      <c r="Q957" s="76" t="s">
        <v>114</v>
      </c>
      <c r="R957" s="78" t="n">
        <v>45171</v>
      </c>
      <c r="T957" s="76" t="s">
        <v>115</v>
      </c>
      <c r="U957" s="76" t="n">
        <v>500</v>
      </c>
      <c r="X957" s="76" t="n">
        <v>5</v>
      </c>
      <c r="Y957" s="76" t="s">
        <v>116</v>
      </c>
      <c r="AC957" s="76" t="s">
        <v>117</v>
      </c>
      <c r="AD957" s="76" t="s">
        <v>2226</v>
      </c>
      <c r="AE957" s="76" t="n">
        <v>41220</v>
      </c>
      <c r="AF957" s="76" t="s">
        <v>4868</v>
      </c>
      <c r="AJ957" s="76" t="s">
        <v>4869</v>
      </c>
      <c r="AK957" s="76" t="s">
        <v>4870</v>
      </c>
      <c r="AL957" s="76" t="n">
        <v>0</v>
      </c>
      <c r="AM957" s="76" t="n">
        <v>0</v>
      </c>
    </row>
    <row r="958" customFormat="false" ht="15" hidden="false" customHeight="false" outlineLevel="0" collapsed="false">
      <c r="A958" s="76" t="n">
        <v>1300485</v>
      </c>
      <c r="B958" s="76" t="s">
        <v>4871</v>
      </c>
      <c r="C958" s="76" t="s">
        <v>4872</v>
      </c>
      <c r="D958" s="76" t="n">
        <v>3731993</v>
      </c>
      <c r="E958" s="76" t="s">
        <v>109</v>
      </c>
      <c r="F958" s="76" t="s">
        <v>109</v>
      </c>
      <c r="H958" s="78" t="n">
        <v>30261</v>
      </c>
      <c r="I958" s="76" t="s">
        <v>179</v>
      </c>
      <c r="J958" s="76" t="s">
        <v>180</v>
      </c>
      <c r="K958" s="76" t="s">
        <v>41</v>
      </c>
      <c r="M958" s="76" t="s">
        <v>124</v>
      </c>
      <c r="N958" s="79" t="s">
        <v>540</v>
      </c>
      <c r="O958" s="76" t="s">
        <v>541</v>
      </c>
      <c r="P958" s="78" t="n">
        <v>45555</v>
      </c>
      <c r="Q958" s="76" t="s">
        <v>114</v>
      </c>
      <c r="R958" s="78" t="n">
        <v>43794</v>
      </c>
      <c r="S958" s="78" t="n">
        <v>45316</v>
      </c>
      <c r="T958" s="76" t="s">
        <v>183</v>
      </c>
      <c r="U958" s="76" t="n">
        <v>500</v>
      </c>
      <c r="X958" s="76" t="n">
        <v>5</v>
      </c>
      <c r="Y958" s="76" t="s">
        <v>116</v>
      </c>
      <c r="AC958" s="76" t="s">
        <v>117</v>
      </c>
      <c r="AD958" s="76" t="s">
        <v>542</v>
      </c>
      <c r="AE958" s="76" t="n">
        <v>37260</v>
      </c>
      <c r="AF958" s="76" t="s">
        <v>4873</v>
      </c>
      <c r="AJ958" s="79" t="s">
        <v>4874</v>
      </c>
      <c r="AK958" s="76" t="s">
        <v>4875</v>
      </c>
      <c r="AL958" s="76" t="n">
        <v>0</v>
      </c>
      <c r="AM958" s="76" t="n">
        <v>0</v>
      </c>
    </row>
    <row r="959" customFormat="false" ht="15" hidden="false" customHeight="false" outlineLevel="0" collapsed="false">
      <c r="A959" s="76" t="n">
        <v>1660474</v>
      </c>
      <c r="B959" s="76" t="s">
        <v>4876</v>
      </c>
      <c r="C959" s="76" t="s">
        <v>4877</v>
      </c>
      <c r="D959" s="76" t="n">
        <v>3738143</v>
      </c>
      <c r="E959" s="76" t="s">
        <v>109</v>
      </c>
      <c r="H959" s="78" t="n">
        <v>41910</v>
      </c>
      <c r="I959" s="76" t="s">
        <v>190</v>
      </c>
      <c r="J959" s="76" t="n">
        <v>-11</v>
      </c>
      <c r="K959" s="76" t="s">
        <v>41</v>
      </c>
      <c r="M959" s="76" t="s">
        <v>124</v>
      </c>
      <c r="N959" s="79" t="s">
        <v>3117</v>
      </c>
      <c r="O959" s="76" t="s">
        <v>3118</v>
      </c>
      <c r="P959" s="78" t="n">
        <v>45615</v>
      </c>
      <c r="Q959" s="76" t="s">
        <v>114</v>
      </c>
      <c r="R959" s="78" t="n">
        <v>45615</v>
      </c>
      <c r="S959" s="78" t="n">
        <v>45575</v>
      </c>
      <c r="T959" s="76" t="s">
        <v>201</v>
      </c>
      <c r="U959" s="76" t="n">
        <v>500</v>
      </c>
      <c r="X959" s="76" t="n">
        <v>5</v>
      </c>
      <c r="Y959" s="76" t="s">
        <v>116</v>
      </c>
      <c r="AC959" s="76" t="s">
        <v>117</v>
      </c>
      <c r="AD959" s="76" t="s">
        <v>1530</v>
      </c>
      <c r="AE959" s="76" t="n">
        <v>37510</v>
      </c>
      <c r="AF959" s="76" t="s">
        <v>4878</v>
      </c>
      <c r="AJ959" s="76" t="s">
        <v>4879</v>
      </c>
      <c r="AK959" s="76" t="s">
        <v>4880</v>
      </c>
      <c r="AL959" s="76" t="n">
        <v>0</v>
      </c>
      <c r="AM959" s="76" t="n">
        <v>0</v>
      </c>
    </row>
    <row r="960" customFormat="false" ht="15" hidden="false" customHeight="false" outlineLevel="0" collapsed="false">
      <c r="A960" s="76" t="n">
        <v>1646662</v>
      </c>
      <c r="B960" s="76" t="s">
        <v>4881</v>
      </c>
      <c r="C960" s="76" t="s">
        <v>4882</v>
      </c>
      <c r="D960" s="76" t="n">
        <v>4540954</v>
      </c>
      <c r="E960" s="76" t="s">
        <v>109</v>
      </c>
      <c r="H960" s="78" t="n">
        <v>19299</v>
      </c>
      <c r="I960" s="76" t="s">
        <v>594</v>
      </c>
      <c r="J960" s="76" t="s">
        <v>595</v>
      </c>
      <c r="K960" s="76" t="s">
        <v>41</v>
      </c>
      <c r="M960" s="76" t="s">
        <v>134</v>
      </c>
      <c r="N960" s="79" t="s">
        <v>3076</v>
      </c>
      <c r="O960" s="76" t="s">
        <v>3077</v>
      </c>
      <c r="P960" s="78" t="n">
        <v>45578</v>
      </c>
      <c r="Q960" s="76" t="s">
        <v>114</v>
      </c>
      <c r="R960" s="78" t="n">
        <v>45578</v>
      </c>
      <c r="S960" s="78" t="n">
        <v>45575</v>
      </c>
      <c r="T960" s="76" t="s">
        <v>201</v>
      </c>
      <c r="U960" s="76" t="n">
        <v>500</v>
      </c>
      <c r="X960" s="76" t="n">
        <v>5</v>
      </c>
      <c r="Y960" s="76" t="s">
        <v>116</v>
      </c>
      <c r="AC960" s="76" t="s">
        <v>117</v>
      </c>
      <c r="AD960" s="76" t="s">
        <v>4883</v>
      </c>
      <c r="AE960" s="76" t="n">
        <v>45650</v>
      </c>
      <c r="AF960" s="76" t="s">
        <v>4884</v>
      </c>
      <c r="AJ960" s="79" t="s">
        <v>4885</v>
      </c>
      <c r="AK960" s="76" t="s">
        <v>4886</v>
      </c>
      <c r="AL960" s="76" t="n">
        <v>0</v>
      </c>
      <c r="AM960" s="76" t="n">
        <v>0</v>
      </c>
    </row>
    <row r="961" customFormat="false" ht="15" hidden="false" customHeight="false" outlineLevel="0" collapsed="false">
      <c r="A961" s="76" t="n">
        <v>1627487</v>
      </c>
      <c r="B961" s="76" t="s">
        <v>4887</v>
      </c>
      <c r="C961" s="76" t="s">
        <v>2536</v>
      </c>
      <c r="D961" s="76" t="n">
        <v>3612725</v>
      </c>
      <c r="E961" s="76" t="s">
        <v>109</v>
      </c>
      <c r="H961" s="78" t="n">
        <v>41168</v>
      </c>
      <c r="I961" s="76" t="s">
        <v>370</v>
      </c>
      <c r="J961" s="76" t="n">
        <v>-13</v>
      </c>
      <c r="K961" s="76" t="s">
        <v>41</v>
      </c>
      <c r="M961" s="76" t="s">
        <v>269</v>
      </c>
      <c r="N961" s="79" t="s">
        <v>1909</v>
      </c>
      <c r="O961" s="76" t="s">
        <v>1910</v>
      </c>
      <c r="P961" s="78" t="n">
        <v>45560</v>
      </c>
      <c r="Q961" s="76" t="s">
        <v>114</v>
      </c>
      <c r="R961" s="78" t="n">
        <v>45560</v>
      </c>
      <c r="T961" s="76" t="s">
        <v>115</v>
      </c>
      <c r="U961" s="76" t="n">
        <v>500</v>
      </c>
      <c r="X961" s="76" t="n">
        <v>5</v>
      </c>
      <c r="Y961" s="76" t="s">
        <v>116</v>
      </c>
      <c r="AC961" s="76" t="s">
        <v>117</v>
      </c>
      <c r="AD961" s="76" t="s">
        <v>4888</v>
      </c>
      <c r="AE961" s="76" t="n">
        <v>36400</v>
      </c>
      <c r="AF961" s="76" t="s">
        <v>4889</v>
      </c>
      <c r="AK961" s="76" t="s">
        <v>1913</v>
      </c>
      <c r="AL961" s="76" t="n">
        <v>0</v>
      </c>
      <c r="AM961" s="76" t="n">
        <v>0</v>
      </c>
    </row>
    <row r="962" customFormat="false" ht="15" hidden="false" customHeight="false" outlineLevel="0" collapsed="false">
      <c r="A962" s="76" t="n">
        <v>314520</v>
      </c>
      <c r="B962" s="76" t="s">
        <v>4887</v>
      </c>
      <c r="C962" s="76" t="s">
        <v>3911</v>
      </c>
      <c r="D962" s="76" t="n">
        <v>364821</v>
      </c>
      <c r="E962" s="76" t="s">
        <v>132</v>
      </c>
      <c r="H962" s="78" t="n">
        <v>22601</v>
      </c>
      <c r="I962" s="76" t="s">
        <v>267</v>
      </c>
      <c r="J962" s="76" t="s">
        <v>268</v>
      </c>
      <c r="K962" s="76" t="s">
        <v>41</v>
      </c>
      <c r="M962" s="76" t="s">
        <v>269</v>
      </c>
      <c r="N962" s="79" t="s">
        <v>1909</v>
      </c>
      <c r="O962" s="76" t="s">
        <v>1910</v>
      </c>
      <c r="P962" s="78" t="n">
        <v>45555</v>
      </c>
      <c r="Q962" s="76" t="s">
        <v>114</v>
      </c>
      <c r="R962" s="78" t="n">
        <v>37536</v>
      </c>
      <c r="S962" s="78" t="n">
        <v>44890</v>
      </c>
      <c r="T962" s="76" t="s">
        <v>183</v>
      </c>
      <c r="U962" s="76" t="n">
        <v>670</v>
      </c>
      <c r="X962" s="76" t="n">
        <v>6</v>
      </c>
      <c r="Y962" s="76" t="s">
        <v>116</v>
      </c>
      <c r="AC962" s="76" t="s">
        <v>117</v>
      </c>
      <c r="AD962" s="76" t="s">
        <v>4888</v>
      </c>
      <c r="AE962" s="76" t="n">
        <v>36230</v>
      </c>
      <c r="AF962" s="76" t="s">
        <v>4889</v>
      </c>
      <c r="AI962" s="79" t="s">
        <v>4890</v>
      </c>
      <c r="AJ962" s="79" t="s">
        <v>4891</v>
      </c>
      <c r="AK962" s="76" t="s">
        <v>4892</v>
      </c>
      <c r="AL962" s="76" t="n">
        <v>0</v>
      </c>
      <c r="AM962" s="76" t="n">
        <v>0</v>
      </c>
    </row>
    <row r="963" customFormat="false" ht="15" hidden="false" customHeight="false" outlineLevel="0" collapsed="false">
      <c r="A963" s="76" t="n">
        <v>833790</v>
      </c>
      <c r="B963" s="76" t="s">
        <v>4887</v>
      </c>
      <c r="C963" s="76" t="s">
        <v>787</v>
      </c>
      <c r="D963" s="76" t="n">
        <v>4111105</v>
      </c>
      <c r="E963" s="76" t="s">
        <v>132</v>
      </c>
      <c r="F963" s="76" t="s">
        <v>132</v>
      </c>
      <c r="H963" s="78" t="n">
        <v>24742</v>
      </c>
      <c r="I963" s="76" t="s">
        <v>321</v>
      </c>
      <c r="J963" s="76" t="s">
        <v>322</v>
      </c>
      <c r="K963" s="76" t="s">
        <v>41</v>
      </c>
      <c r="M963" s="76" t="s">
        <v>286</v>
      </c>
      <c r="N963" s="79" t="s">
        <v>1282</v>
      </c>
      <c r="O963" s="76" t="s">
        <v>1283</v>
      </c>
      <c r="P963" s="78" t="n">
        <v>45549</v>
      </c>
      <c r="Q963" s="76" t="s">
        <v>114</v>
      </c>
      <c r="R963" s="78" t="n">
        <v>40807</v>
      </c>
      <c r="S963" s="78" t="n">
        <v>44795</v>
      </c>
      <c r="T963" s="76" t="s">
        <v>183</v>
      </c>
      <c r="U963" s="76" t="n">
        <v>876</v>
      </c>
      <c r="X963" s="76" t="n">
        <v>8</v>
      </c>
      <c r="Y963" s="76" t="s">
        <v>116</v>
      </c>
      <c r="AC963" s="76" t="s">
        <v>117</v>
      </c>
      <c r="AD963" s="76" t="s">
        <v>4893</v>
      </c>
      <c r="AE963" s="76" t="n">
        <v>41260</v>
      </c>
      <c r="AF963" s="76" t="s">
        <v>4894</v>
      </c>
      <c r="AI963" s="79" t="s">
        <v>4895</v>
      </c>
      <c r="AJ963" s="79" t="s">
        <v>4896</v>
      </c>
      <c r="AK963" s="76" t="s">
        <v>4897</v>
      </c>
      <c r="AL963" s="76" t="n">
        <v>0</v>
      </c>
      <c r="AM963" s="76" t="n">
        <v>0</v>
      </c>
    </row>
    <row r="964" customFormat="false" ht="15" hidden="false" customHeight="false" outlineLevel="0" collapsed="false">
      <c r="A964" s="76" t="n">
        <v>19516</v>
      </c>
      <c r="B964" s="76" t="s">
        <v>4887</v>
      </c>
      <c r="C964" s="76" t="s">
        <v>1081</v>
      </c>
      <c r="D964" s="76" t="n">
        <v>363764</v>
      </c>
      <c r="E964" s="76" t="s">
        <v>132</v>
      </c>
      <c r="H964" s="78" t="n">
        <v>31675</v>
      </c>
      <c r="I964" s="76" t="s">
        <v>23</v>
      </c>
      <c r="J964" s="76" t="n">
        <v>-40</v>
      </c>
      <c r="K964" s="76" t="s">
        <v>41</v>
      </c>
      <c r="M964" s="76" t="s">
        <v>269</v>
      </c>
      <c r="N964" s="79" t="s">
        <v>1909</v>
      </c>
      <c r="O964" s="76" t="s">
        <v>1910</v>
      </c>
      <c r="P964" s="78" t="n">
        <v>45583</v>
      </c>
      <c r="Q964" s="76" t="s">
        <v>114</v>
      </c>
      <c r="R964" s="78" t="n">
        <v>37432</v>
      </c>
      <c r="S964" s="78" t="n">
        <v>44460</v>
      </c>
      <c r="T964" s="76" t="s">
        <v>183</v>
      </c>
      <c r="U964" s="76" t="n">
        <v>877</v>
      </c>
      <c r="X964" s="76" t="n">
        <v>8</v>
      </c>
      <c r="Y964" s="76" t="s">
        <v>116</v>
      </c>
      <c r="AC964" s="76" t="s">
        <v>117</v>
      </c>
      <c r="AD964" s="76" t="s">
        <v>4898</v>
      </c>
      <c r="AE964" s="76" t="n">
        <v>36230</v>
      </c>
      <c r="AF964" s="76" t="s">
        <v>4899</v>
      </c>
      <c r="AH964" s="76" t="s">
        <v>4900</v>
      </c>
      <c r="AK964" s="76" t="s">
        <v>1913</v>
      </c>
      <c r="AL964" s="76" t="n">
        <v>0</v>
      </c>
      <c r="AM964" s="76" t="n">
        <v>0</v>
      </c>
    </row>
    <row r="965" customFormat="false" ht="15" hidden="false" customHeight="false" outlineLevel="0" collapsed="false">
      <c r="A965" s="76" t="n">
        <v>1643672</v>
      </c>
      <c r="B965" s="76" t="s">
        <v>4887</v>
      </c>
      <c r="C965" s="76" t="s">
        <v>921</v>
      </c>
      <c r="D965" s="76" t="n">
        <v>3612768</v>
      </c>
      <c r="E965" s="76" t="s">
        <v>109</v>
      </c>
      <c r="H965" s="78" t="n">
        <v>41925</v>
      </c>
      <c r="I965" s="76" t="s">
        <v>190</v>
      </c>
      <c r="J965" s="76" t="n">
        <v>-11</v>
      </c>
      <c r="K965" s="76" t="s">
        <v>41</v>
      </c>
      <c r="M965" s="76" t="s">
        <v>269</v>
      </c>
      <c r="N965" s="79" t="s">
        <v>1909</v>
      </c>
      <c r="O965" s="76" t="s">
        <v>1910</v>
      </c>
      <c r="P965" s="78" t="n">
        <v>45574</v>
      </c>
      <c r="Q965" s="76" t="s">
        <v>114</v>
      </c>
      <c r="R965" s="78" t="n">
        <v>45574</v>
      </c>
      <c r="T965" s="76" t="s">
        <v>115</v>
      </c>
      <c r="U965" s="76" t="n">
        <v>500</v>
      </c>
      <c r="X965" s="76" t="n">
        <v>5</v>
      </c>
      <c r="Y965" s="76" t="s">
        <v>116</v>
      </c>
      <c r="AC965" s="76" t="s">
        <v>117</v>
      </c>
      <c r="AD965" s="76" t="s">
        <v>4888</v>
      </c>
      <c r="AE965" s="76" t="n">
        <v>36230</v>
      </c>
      <c r="AF965" s="76" t="s">
        <v>4901</v>
      </c>
      <c r="AK965" s="76" t="s">
        <v>4902</v>
      </c>
      <c r="AL965" s="76" t="n">
        <v>0</v>
      </c>
      <c r="AM965" s="76" t="n">
        <v>0</v>
      </c>
    </row>
    <row r="966" customFormat="false" ht="15" hidden="false" customHeight="false" outlineLevel="0" collapsed="false">
      <c r="A966" s="76" t="n">
        <v>630843</v>
      </c>
      <c r="B966" s="76" t="s">
        <v>4887</v>
      </c>
      <c r="C966" s="76" t="s">
        <v>4903</v>
      </c>
      <c r="D966" s="76" t="n">
        <v>419812</v>
      </c>
      <c r="E966" s="76" t="s">
        <v>132</v>
      </c>
      <c r="F966" s="76" t="s">
        <v>132</v>
      </c>
      <c r="H966" s="78" t="n">
        <v>34555</v>
      </c>
      <c r="I966" s="76" t="s">
        <v>23</v>
      </c>
      <c r="J966" s="76" t="n">
        <v>-40</v>
      </c>
      <c r="K966" s="76" t="s">
        <v>41</v>
      </c>
      <c r="M966" s="76" t="s">
        <v>134</v>
      </c>
      <c r="N966" s="79" t="s">
        <v>1729</v>
      </c>
      <c r="O966" s="76" t="s">
        <v>1730</v>
      </c>
      <c r="P966" s="78" t="n">
        <v>45545</v>
      </c>
      <c r="Q966" s="76" t="s">
        <v>114</v>
      </c>
      <c r="R966" s="78" t="n">
        <v>39524</v>
      </c>
      <c r="S966" s="78" t="n">
        <v>45503</v>
      </c>
      <c r="T966" s="76" t="s">
        <v>201</v>
      </c>
      <c r="U966" s="76" t="n">
        <v>890</v>
      </c>
      <c r="X966" s="76" t="n">
        <v>8</v>
      </c>
      <c r="Y966" s="76" t="s">
        <v>116</v>
      </c>
      <c r="AB966" s="78" t="n">
        <v>44448</v>
      </c>
      <c r="AC966" s="76" t="s">
        <v>117</v>
      </c>
      <c r="AD966" s="76" t="s">
        <v>2226</v>
      </c>
      <c r="AE966" s="76" t="n">
        <v>41220</v>
      </c>
      <c r="AF966" s="76" t="s">
        <v>4904</v>
      </c>
      <c r="AI966" s="79" t="s">
        <v>4895</v>
      </c>
      <c r="AJ966" s="76" t="s">
        <v>4905</v>
      </c>
      <c r="AK966" s="76" t="s">
        <v>4906</v>
      </c>
      <c r="AL966" s="76" t="n">
        <v>0</v>
      </c>
      <c r="AM966" s="76" t="n">
        <v>0</v>
      </c>
    </row>
    <row r="967" customFormat="false" ht="15" hidden="false" customHeight="false" outlineLevel="0" collapsed="false">
      <c r="A967" s="76" t="n">
        <v>875848</v>
      </c>
      <c r="B967" s="76" t="s">
        <v>4887</v>
      </c>
      <c r="C967" s="76" t="s">
        <v>1541</v>
      </c>
      <c r="D967" s="76" t="n">
        <v>367094</v>
      </c>
      <c r="E967" s="76" t="s">
        <v>132</v>
      </c>
      <c r="F967" s="76" t="s">
        <v>132</v>
      </c>
      <c r="H967" s="78" t="n">
        <v>31911</v>
      </c>
      <c r="I967" s="76" t="s">
        <v>23</v>
      </c>
      <c r="J967" s="76" t="n">
        <v>-40</v>
      </c>
      <c r="K967" s="76" t="s">
        <v>41</v>
      </c>
      <c r="M967" s="76" t="s">
        <v>269</v>
      </c>
      <c r="N967" s="79" t="s">
        <v>3474</v>
      </c>
      <c r="O967" s="76" t="s">
        <v>3475</v>
      </c>
      <c r="P967" s="78" t="n">
        <v>45559</v>
      </c>
      <c r="Q967" s="76" t="s">
        <v>114</v>
      </c>
      <c r="R967" s="78" t="n">
        <v>40995</v>
      </c>
      <c r="S967" s="78" t="n">
        <v>45546</v>
      </c>
      <c r="T967" s="76" t="s">
        <v>201</v>
      </c>
      <c r="U967" s="76" t="n">
        <v>557</v>
      </c>
      <c r="X967" s="76" t="n">
        <v>5</v>
      </c>
      <c r="Y967" s="76" t="s">
        <v>116</v>
      </c>
      <c r="AB967" s="78" t="n">
        <v>45474</v>
      </c>
      <c r="AC967" s="76" t="s">
        <v>117</v>
      </c>
      <c r="AD967" s="76" t="s">
        <v>4907</v>
      </c>
      <c r="AE967" s="76" t="n">
        <v>36160</v>
      </c>
      <c r="AF967" s="76" t="s">
        <v>4908</v>
      </c>
      <c r="AG967" s="76" t="s">
        <v>4909</v>
      </c>
      <c r="AJ967" s="79" t="s">
        <v>4910</v>
      </c>
      <c r="AK967" s="76" t="s">
        <v>4911</v>
      </c>
      <c r="AL967" s="76" t="n">
        <v>0</v>
      </c>
      <c r="AM967" s="76" t="n">
        <v>0</v>
      </c>
    </row>
    <row r="968" customFormat="false" ht="15" hidden="false" customHeight="false" outlineLevel="0" collapsed="false">
      <c r="A968" s="76" t="n">
        <v>1519604</v>
      </c>
      <c r="B968" s="76" t="s">
        <v>4912</v>
      </c>
      <c r="C968" s="76" t="s">
        <v>868</v>
      </c>
      <c r="D968" s="76" t="n">
        <v>3736143</v>
      </c>
      <c r="E968" s="76" t="s">
        <v>132</v>
      </c>
      <c r="F968" s="76" t="s">
        <v>109</v>
      </c>
      <c r="H968" s="78" t="n">
        <v>40569</v>
      </c>
      <c r="I968" s="76" t="s">
        <v>144</v>
      </c>
      <c r="J968" s="76" t="n">
        <v>-14</v>
      </c>
      <c r="K968" s="76" t="s">
        <v>41</v>
      </c>
      <c r="M968" s="76" t="s">
        <v>124</v>
      </c>
      <c r="N968" s="79" t="s">
        <v>4913</v>
      </c>
      <c r="O968" s="76" t="s">
        <v>4914</v>
      </c>
      <c r="P968" s="78" t="n">
        <v>45554</v>
      </c>
      <c r="Q968" s="76" t="s">
        <v>114</v>
      </c>
      <c r="R968" s="78" t="n">
        <v>45192</v>
      </c>
      <c r="T968" s="76" t="s">
        <v>115</v>
      </c>
      <c r="U968" s="76" t="n">
        <v>500</v>
      </c>
      <c r="X968" s="76" t="n">
        <v>5</v>
      </c>
      <c r="Y968" s="76" t="s">
        <v>116</v>
      </c>
      <c r="AC968" s="76" t="s">
        <v>117</v>
      </c>
      <c r="AD968" s="76" t="s">
        <v>4915</v>
      </c>
      <c r="AE968" s="76" t="n">
        <v>37370</v>
      </c>
      <c r="AF968" s="76" t="s">
        <v>4916</v>
      </c>
      <c r="AK968" s="76" t="s">
        <v>4917</v>
      </c>
      <c r="AL968" s="76" t="n">
        <v>0</v>
      </c>
      <c r="AM968" s="76" t="n">
        <v>0</v>
      </c>
    </row>
    <row r="969" customFormat="false" ht="15" hidden="false" customHeight="false" outlineLevel="0" collapsed="false">
      <c r="A969" s="76" t="n">
        <v>1620587</v>
      </c>
      <c r="B969" s="76" t="s">
        <v>4918</v>
      </c>
      <c r="C969" s="76" t="s">
        <v>4919</v>
      </c>
      <c r="D969" s="76" t="n">
        <v>1812007</v>
      </c>
      <c r="E969" s="76" t="s">
        <v>109</v>
      </c>
      <c r="H969" s="78" t="n">
        <v>42772</v>
      </c>
      <c r="I969" s="76" t="s">
        <v>109</v>
      </c>
      <c r="J969" s="76" t="n">
        <v>-9</v>
      </c>
      <c r="K969" s="76" t="s">
        <v>2</v>
      </c>
      <c r="M969" s="76" t="s">
        <v>111</v>
      </c>
      <c r="N969" s="79" t="s">
        <v>945</v>
      </c>
      <c r="O969" s="76" t="s">
        <v>946</v>
      </c>
      <c r="P969" s="78" t="n">
        <v>45555</v>
      </c>
      <c r="Q969" s="76" t="s">
        <v>114</v>
      </c>
      <c r="R969" s="78" t="n">
        <v>45555</v>
      </c>
      <c r="T969" s="76" t="s">
        <v>115</v>
      </c>
      <c r="U969" s="76" t="n">
        <v>500</v>
      </c>
      <c r="X969" s="76" t="n">
        <v>5</v>
      </c>
      <c r="Y969" s="76" t="s">
        <v>116</v>
      </c>
      <c r="AC969" s="76" t="s">
        <v>117</v>
      </c>
      <c r="AD969" s="76" t="s">
        <v>4920</v>
      </c>
      <c r="AE969" s="76" t="n">
        <v>18370</v>
      </c>
      <c r="AF969" s="76" t="s">
        <v>4921</v>
      </c>
      <c r="AJ969" s="76" t="s">
        <v>4922</v>
      </c>
      <c r="AK969" s="76" t="s">
        <v>4923</v>
      </c>
      <c r="AL969" s="76" t="n">
        <v>1</v>
      </c>
      <c r="AM969" s="76" t="n">
        <v>1</v>
      </c>
    </row>
    <row r="970" customFormat="false" ht="15" hidden="false" customHeight="false" outlineLevel="0" collapsed="false">
      <c r="A970" s="76" t="n">
        <v>1633921</v>
      </c>
      <c r="B970" s="76" t="s">
        <v>4924</v>
      </c>
      <c r="C970" s="76" t="s">
        <v>3022</v>
      </c>
      <c r="D970" s="76" t="n">
        <v>3737714</v>
      </c>
      <c r="E970" s="76" t="s">
        <v>109</v>
      </c>
      <c r="H970" s="78" t="n">
        <v>21604</v>
      </c>
      <c r="I970" s="76" t="s">
        <v>305</v>
      </c>
      <c r="J970" s="76" t="s">
        <v>306</v>
      </c>
      <c r="K970" s="76" t="s">
        <v>2</v>
      </c>
      <c r="M970" s="76" t="s">
        <v>124</v>
      </c>
      <c r="N970" s="79" t="s">
        <v>1150</v>
      </c>
      <c r="O970" s="76" t="s">
        <v>1151</v>
      </c>
      <c r="P970" s="78" t="n">
        <v>45566</v>
      </c>
      <c r="Q970" s="76" t="s">
        <v>114</v>
      </c>
      <c r="R970" s="78" t="n">
        <v>45566</v>
      </c>
      <c r="S970" s="78" t="n">
        <v>45510</v>
      </c>
      <c r="T970" s="76" t="s">
        <v>201</v>
      </c>
      <c r="U970" s="76" t="n">
        <v>500</v>
      </c>
      <c r="X970" s="76" t="n">
        <v>5</v>
      </c>
      <c r="Y970" s="76" t="s">
        <v>116</v>
      </c>
      <c r="AC970" s="76" t="s">
        <v>117</v>
      </c>
      <c r="AD970" s="76" t="s">
        <v>1152</v>
      </c>
      <c r="AE970" s="76" t="n">
        <v>37140</v>
      </c>
      <c r="AF970" s="76" t="s">
        <v>4925</v>
      </c>
      <c r="AJ970" s="76" t="s">
        <v>4926</v>
      </c>
      <c r="AK970" s="76" t="s">
        <v>4927</v>
      </c>
      <c r="AL970" s="76" t="n">
        <v>1</v>
      </c>
      <c r="AM970" s="76" t="n">
        <v>0</v>
      </c>
    </row>
    <row r="971" customFormat="false" ht="15" hidden="false" customHeight="false" outlineLevel="0" collapsed="false">
      <c r="A971" s="76" t="n">
        <v>1269991</v>
      </c>
      <c r="B971" s="76" t="s">
        <v>4924</v>
      </c>
      <c r="C971" s="76" t="s">
        <v>4928</v>
      </c>
      <c r="D971" s="76" t="n">
        <v>3731211</v>
      </c>
      <c r="E971" s="76" t="s">
        <v>132</v>
      </c>
      <c r="H971" s="78" t="n">
        <v>37032</v>
      </c>
      <c r="I971" s="76" t="s">
        <v>23</v>
      </c>
      <c r="J971" s="76" t="n">
        <v>-40</v>
      </c>
      <c r="K971" s="76" t="s">
        <v>41</v>
      </c>
      <c r="M971" s="76" t="s">
        <v>124</v>
      </c>
      <c r="N971" s="79" t="s">
        <v>922</v>
      </c>
      <c r="O971" s="76" t="s">
        <v>923</v>
      </c>
      <c r="P971" s="78" t="n">
        <v>45559</v>
      </c>
      <c r="Q971" s="76" t="s">
        <v>114</v>
      </c>
      <c r="R971" s="78" t="n">
        <v>43725</v>
      </c>
      <c r="S971" s="78" t="n">
        <v>45553</v>
      </c>
      <c r="T971" s="76" t="s">
        <v>201</v>
      </c>
      <c r="U971" s="76" t="n">
        <v>542</v>
      </c>
      <c r="X971" s="76" t="n">
        <v>5</v>
      </c>
      <c r="Y971" s="76" t="s">
        <v>116</v>
      </c>
      <c r="AC971" s="76" t="s">
        <v>117</v>
      </c>
      <c r="AD971" s="76" t="s">
        <v>4929</v>
      </c>
      <c r="AE971" s="76" t="n">
        <v>37800</v>
      </c>
      <c r="AF971" s="76" t="s">
        <v>4930</v>
      </c>
      <c r="AJ971" s="79" t="s">
        <v>4931</v>
      </c>
      <c r="AK971" s="76" t="s">
        <v>4932</v>
      </c>
      <c r="AL971" s="76" t="n">
        <v>0</v>
      </c>
      <c r="AM971" s="76" t="n">
        <v>0</v>
      </c>
    </row>
    <row r="972" customFormat="false" ht="15" hidden="false" customHeight="false" outlineLevel="0" collapsed="false">
      <c r="A972" s="76" t="n">
        <v>1654893</v>
      </c>
      <c r="B972" s="76" t="s">
        <v>4924</v>
      </c>
      <c r="C972" s="76" t="s">
        <v>1551</v>
      </c>
      <c r="D972" s="76" t="n">
        <v>4116764</v>
      </c>
      <c r="E972" s="76" t="s">
        <v>132</v>
      </c>
      <c r="H972" s="78" t="n">
        <v>28400</v>
      </c>
      <c r="I972" s="76" t="s">
        <v>197</v>
      </c>
      <c r="J972" s="76" t="s">
        <v>198</v>
      </c>
      <c r="K972" s="76" t="s">
        <v>41</v>
      </c>
      <c r="M972" s="76" t="s">
        <v>286</v>
      </c>
      <c r="N972" s="79" t="s">
        <v>557</v>
      </c>
      <c r="O972" s="76" t="s">
        <v>558</v>
      </c>
      <c r="P972" s="78" t="n">
        <v>45598</v>
      </c>
      <c r="Q972" s="76" t="s">
        <v>114</v>
      </c>
      <c r="R972" s="78" t="n">
        <v>45598</v>
      </c>
      <c r="S972" s="78" t="n">
        <v>45590</v>
      </c>
      <c r="T972" s="76" t="s">
        <v>201</v>
      </c>
      <c r="U972" s="76" t="n">
        <v>528</v>
      </c>
      <c r="X972" s="76" t="n">
        <v>5</v>
      </c>
      <c r="Y972" s="76" t="s">
        <v>116</v>
      </c>
      <c r="AC972" s="76" t="s">
        <v>117</v>
      </c>
      <c r="AD972" s="76" t="s">
        <v>4933</v>
      </c>
      <c r="AE972" s="76" t="n">
        <v>41400</v>
      </c>
      <c r="AF972" s="76" t="s">
        <v>4934</v>
      </c>
      <c r="AJ972" s="79" t="s">
        <v>4935</v>
      </c>
      <c r="AK972" s="76" t="s">
        <v>4936</v>
      </c>
      <c r="AL972" s="76" t="n">
        <v>0</v>
      </c>
      <c r="AM972" s="76" t="n">
        <v>0</v>
      </c>
    </row>
    <row r="973" customFormat="false" ht="15" hidden="false" customHeight="false" outlineLevel="0" collapsed="false">
      <c r="A973" s="76" t="n">
        <v>642853</v>
      </c>
      <c r="B973" s="76" t="s">
        <v>4937</v>
      </c>
      <c r="C973" s="76" t="s">
        <v>4938</v>
      </c>
      <c r="D973" s="76" t="n">
        <v>366083</v>
      </c>
      <c r="E973" s="76" t="s">
        <v>132</v>
      </c>
      <c r="H973" s="78" t="n">
        <v>36180</v>
      </c>
      <c r="I973" s="76" t="s">
        <v>23</v>
      </c>
      <c r="J973" s="76" t="n">
        <v>-40</v>
      </c>
      <c r="K973" s="76" t="s">
        <v>41</v>
      </c>
      <c r="M973" s="76" t="s">
        <v>269</v>
      </c>
      <c r="N973" s="79" t="s">
        <v>464</v>
      </c>
      <c r="O973" s="76" t="s">
        <v>465</v>
      </c>
      <c r="P973" s="78" t="n">
        <v>45537</v>
      </c>
      <c r="Q973" s="76" t="s">
        <v>114</v>
      </c>
      <c r="R973" s="78" t="n">
        <v>39701</v>
      </c>
      <c r="S973" s="78" t="n">
        <v>45502</v>
      </c>
      <c r="T973" s="76" t="s">
        <v>201</v>
      </c>
      <c r="U973" s="76" t="n">
        <v>752</v>
      </c>
      <c r="X973" s="76" t="n">
        <v>7</v>
      </c>
      <c r="Y973" s="76" t="s">
        <v>116</v>
      </c>
      <c r="AC973" s="76" t="s">
        <v>117</v>
      </c>
      <c r="AD973" s="76" t="s">
        <v>4939</v>
      </c>
      <c r="AE973" s="76" t="n">
        <v>36330</v>
      </c>
      <c r="AF973" s="76" t="s">
        <v>4940</v>
      </c>
      <c r="AJ973" s="79" t="s">
        <v>4941</v>
      </c>
      <c r="AK973" s="76" t="s">
        <v>4942</v>
      </c>
      <c r="AL973" s="76" t="n">
        <v>0</v>
      </c>
      <c r="AM973" s="76" t="n">
        <v>0</v>
      </c>
    </row>
    <row r="974" customFormat="false" ht="15" hidden="false" customHeight="false" outlineLevel="0" collapsed="false">
      <c r="A974" s="76" t="n">
        <v>919330</v>
      </c>
      <c r="B974" s="76" t="s">
        <v>4943</v>
      </c>
      <c r="C974" s="76" t="s">
        <v>4944</v>
      </c>
      <c r="D974" s="76" t="n">
        <v>367284</v>
      </c>
      <c r="E974" s="76" t="s">
        <v>132</v>
      </c>
      <c r="F974" s="76" t="s">
        <v>132</v>
      </c>
      <c r="H974" s="78" t="n">
        <v>24316</v>
      </c>
      <c r="I974" s="76" t="s">
        <v>321</v>
      </c>
      <c r="J974" s="76" t="s">
        <v>322</v>
      </c>
      <c r="K974" s="76" t="s">
        <v>41</v>
      </c>
      <c r="M974" s="76" t="s">
        <v>269</v>
      </c>
      <c r="N974" s="79" t="s">
        <v>464</v>
      </c>
      <c r="O974" s="76" t="s">
        <v>465</v>
      </c>
      <c r="P974" s="78" t="n">
        <v>45526</v>
      </c>
      <c r="Q974" s="76" t="s">
        <v>114</v>
      </c>
      <c r="R974" s="78" t="n">
        <v>41212</v>
      </c>
      <c r="S974" s="78" t="n">
        <v>44798</v>
      </c>
      <c r="T974" s="76" t="s">
        <v>183</v>
      </c>
      <c r="U974" s="76" t="n">
        <v>828</v>
      </c>
      <c r="X974" s="76" t="n">
        <v>8</v>
      </c>
      <c r="Y974" s="76" t="s">
        <v>116</v>
      </c>
      <c r="AB974" s="78" t="n">
        <v>43647</v>
      </c>
      <c r="AC974" s="76" t="s">
        <v>117</v>
      </c>
      <c r="AD974" s="76" t="s">
        <v>2086</v>
      </c>
      <c r="AE974" s="76" t="n">
        <v>36330</v>
      </c>
      <c r="AF974" s="76" t="s">
        <v>4945</v>
      </c>
      <c r="AJ974" s="79" t="s">
        <v>4946</v>
      </c>
      <c r="AK974" s="76" t="s">
        <v>4947</v>
      </c>
      <c r="AL974" s="76" t="n">
        <v>0</v>
      </c>
      <c r="AM974" s="76" t="n">
        <v>0</v>
      </c>
    </row>
    <row r="975" customFormat="false" ht="15" hidden="false" customHeight="false" outlineLevel="0" collapsed="false">
      <c r="A975" s="76" t="n">
        <v>1607545</v>
      </c>
      <c r="B975" s="76" t="s">
        <v>4948</v>
      </c>
      <c r="C975" s="76" t="s">
        <v>4949</v>
      </c>
      <c r="D975" s="76" t="n">
        <v>3612636</v>
      </c>
      <c r="E975" s="76" t="s">
        <v>132</v>
      </c>
      <c r="H975" s="78" t="n">
        <v>42258</v>
      </c>
      <c r="I975" s="76" t="s">
        <v>231</v>
      </c>
      <c r="J975" s="76" t="n">
        <v>-10</v>
      </c>
      <c r="K975" s="76" t="s">
        <v>41</v>
      </c>
      <c r="M975" s="76" t="s">
        <v>269</v>
      </c>
      <c r="N975" s="79" t="s">
        <v>270</v>
      </c>
      <c r="O975" s="76" t="s">
        <v>271</v>
      </c>
      <c r="P975" s="78" t="n">
        <v>45563</v>
      </c>
      <c r="Q975" s="76" t="s">
        <v>114</v>
      </c>
      <c r="R975" s="78" t="n">
        <v>45546</v>
      </c>
      <c r="T975" s="76" t="s">
        <v>115</v>
      </c>
      <c r="U975" s="76" t="n">
        <v>500</v>
      </c>
      <c r="X975" s="76" t="n">
        <v>5</v>
      </c>
      <c r="Y975" s="76" t="s">
        <v>116</v>
      </c>
      <c r="AC975" s="76" t="s">
        <v>117</v>
      </c>
      <c r="AD975" s="76" t="s">
        <v>4950</v>
      </c>
      <c r="AE975" s="76" t="n">
        <v>36200</v>
      </c>
      <c r="AF975" s="76" t="s">
        <v>4951</v>
      </c>
      <c r="AK975" s="76" t="s">
        <v>4952</v>
      </c>
      <c r="AL975" s="76" t="n">
        <v>0</v>
      </c>
      <c r="AM975" s="76" t="n">
        <v>0</v>
      </c>
    </row>
    <row r="976" customFormat="false" ht="15" hidden="false" customHeight="false" outlineLevel="0" collapsed="false">
      <c r="A976" s="76" t="n">
        <v>19648</v>
      </c>
      <c r="B976" s="76" t="s">
        <v>4953</v>
      </c>
      <c r="C976" s="76" t="s">
        <v>1849</v>
      </c>
      <c r="D976" s="76" t="n">
        <v>362508</v>
      </c>
      <c r="E976" s="76" t="s">
        <v>475</v>
      </c>
      <c r="F976" s="76" t="s">
        <v>132</v>
      </c>
      <c r="H976" s="78" t="n">
        <v>21700</v>
      </c>
      <c r="I976" s="76" t="s">
        <v>305</v>
      </c>
      <c r="J976" s="76" t="s">
        <v>306</v>
      </c>
      <c r="K976" s="76" t="s">
        <v>41</v>
      </c>
      <c r="M976" s="76" t="s">
        <v>269</v>
      </c>
      <c r="N976" s="79" t="s">
        <v>3859</v>
      </c>
      <c r="O976" s="76" t="s">
        <v>3860</v>
      </c>
      <c r="P976" s="78" t="n">
        <v>45479</v>
      </c>
      <c r="Q976" s="76" t="s">
        <v>114</v>
      </c>
      <c r="R976" s="78" t="n">
        <v>37432</v>
      </c>
      <c r="S976" s="78" t="n">
        <v>45202</v>
      </c>
      <c r="T976" s="76" t="s">
        <v>183</v>
      </c>
      <c r="U976" s="76" t="n">
        <v>908</v>
      </c>
      <c r="X976" s="76" t="n">
        <v>9</v>
      </c>
      <c r="Y976" s="76" t="s">
        <v>466</v>
      </c>
      <c r="Z976" s="79" t="s">
        <v>2317</v>
      </c>
      <c r="AA976" s="76" t="s">
        <v>2318</v>
      </c>
      <c r="AC976" s="76" t="s">
        <v>117</v>
      </c>
      <c r="AD976" s="76" t="s">
        <v>3861</v>
      </c>
      <c r="AE976" s="76" t="n">
        <v>36220</v>
      </c>
      <c r="AF976" s="76" t="s">
        <v>4954</v>
      </c>
      <c r="AI976" s="79" t="s">
        <v>4955</v>
      </c>
      <c r="AJ976" s="79" t="s">
        <v>4955</v>
      </c>
      <c r="AK976" s="76" t="s">
        <v>4956</v>
      </c>
      <c r="AL976" s="76" t="n">
        <v>0</v>
      </c>
      <c r="AM976" s="76" t="n">
        <v>0</v>
      </c>
    </row>
    <row r="977" customFormat="false" ht="15" hidden="false" customHeight="false" outlineLevel="0" collapsed="false">
      <c r="A977" s="76" t="n">
        <v>1432827</v>
      </c>
      <c r="B977" s="76" t="s">
        <v>4957</v>
      </c>
      <c r="C977" s="76" t="s">
        <v>1642</v>
      </c>
      <c r="D977" s="76" t="n">
        <v>3610179</v>
      </c>
      <c r="E977" s="76" t="s">
        <v>109</v>
      </c>
      <c r="F977" s="76" t="s">
        <v>109</v>
      </c>
      <c r="H977" s="78" t="n">
        <v>41789</v>
      </c>
      <c r="I977" s="76" t="s">
        <v>190</v>
      </c>
      <c r="J977" s="76" t="n">
        <v>-11</v>
      </c>
      <c r="K977" s="76" t="s">
        <v>41</v>
      </c>
      <c r="M977" s="76" t="s">
        <v>269</v>
      </c>
      <c r="N977" s="79" t="s">
        <v>3859</v>
      </c>
      <c r="O977" s="76" t="s">
        <v>3860</v>
      </c>
      <c r="P977" s="78" t="n">
        <v>45560</v>
      </c>
      <c r="Q977" s="76" t="s">
        <v>114</v>
      </c>
      <c r="R977" s="78" t="n">
        <v>44827</v>
      </c>
      <c r="T977" s="76" t="s">
        <v>115</v>
      </c>
      <c r="U977" s="76" t="n">
        <v>500</v>
      </c>
      <c r="X977" s="76" t="n">
        <v>5</v>
      </c>
      <c r="Y977" s="76" t="s">
        <v>116</v>
      </c>
      <c r="AC977" s="76" t="s">
        <v>117</v>
      </c>
      <c r="AD977" s="76" t="s">
        <v>4958</v>
      </c>
      <c r="AE977" s="76" t="n">
        <v>36220</v>
      </c>
      <c r="AF977" s="76" t="s">
        <v>4959</v>
      </c>
      <c r="AJ977" s="79" t="s">
        <v>4960</v>
      </c>
      <c r="AK977" s="76" t="s">
        <v>4961</v>
      </c>
      <c r="AL977" s="76" t="n">
        <v>1</v>
      </c>
      <c r="AM977" s="76" t="n">
        <v>0</v>
      </c>
    </row>
    <row r="978" customFormat="false" ht="15" hidden="false" customHeight="false" outlineLevel="0" collapsed="false">
      <c r="A978" s="76" t="n">
        <v>1638939</v>
      </c>
      <c r="B978" s="76" t="s">
        <v>4962</v>
      </c>
      <c r="C978" s="76" t="s">
        <v>2029</v>
      </c>
      <c r="D978" s="76" t="n">
        <v>2817600</v>
      </c>
      <c r="E978" s="76" t="s">
        <v>109</v>
      </c>
      <c r="H978" s="78" t="n">
        <v>39815</v>
      </c>
      <c r="I978" s="76" t="s">
        <v>133</v>
      </c>
      <c r="J978" s="76" t="n">
        <v>-16</v>
      </c>
      <c r="K978" s="76" t="s">
        <v>41</v>
      </c>
      <c r="M978" s="76" t="s">
        <v>155</v>
      </c>
      <c r="N978" s="79" t="s">
        <v>728</v>
      </c>
      <c r="O978" s="76" t="s">
        <v>729</v>
      </c>
      <c r="P978" s="78" t="n">
        <v>45569</v>
      </c>
      <c r="Q978" s="76" t="s">
        <v>114</v>
      </c>
      <c r="R978" s="78" t="n">
        <v>45569</v>
      </c>
      <c r="T978" s="76" t="s">
        <v>115</v>
      </c>
      <c r="U978" s="76" t="n">
        <v>500</v>
      </c>
      <c r="X978" s="76" t="n">
        <v>5</v>
      </c>
      <c r="Y978" s="76" t="s">
        <v>116</v>
      </c>
      <c r="AC978" s="76" t="s">
        <v>117</v>
      </c>
      <c r="AD978" s="76" t="s">
        <v>4963</v>
      </c>
      <c r="AE978" s="76" t="n">
        <v>28330</v>
      </c>
      <c r="AF978" s="76" t="s">
        <v>4964</v>
      </c>
      <c r="AJ978" s="79" t="s">
        <v>4965</v>
      </c>
      <c r="AK978" s="76" t="s">
        <v>4966</v>
      </c>
      <c r="AL978" s="76" t="n">
        <v>0</v>
      </c>
      <c r="AM978" s="76" t="n">
        <v>0</v>
      </c>
    </row>
    <row r="979" customFormat="false" ht="15" hidden="false" customHeight="false" outlineLevel="0" collapsed="false">
      <c r="A979" s="76" t="n">
        <v>1657047</v>
      </c>
      <c r="B979" s="76" t="s">
        <v>4967</v>
      </c>
      <c r="C979" s="76" t="s">
        <v>4968</v>
      </c>
      <c r="D979" s="76" t="n">
        <v>4116776</v>
      </c>
      <c r="E979" s="76" t="s">
        <v>109</v>
      </c>
      <c r="H979" s="78" t="n">
        <v>40754</v>
      </c>
      <c r="I979" s="76" t="s">
        <v>144</v>
      </c>
      <c r="J979" s="76" t="n">
        <v>-14</v>
      </c>
      <c r="K979" s="76" t="s">
        <v>41</v>
      </c>
      <c r="M979" s="76" t="s">
        <v>286</v>
      </c>
      <c r="N979" s="79" t="s">
        <v>937</v>
      </c>
      <c r="O979" s="76" t="s">
        <v>938</v>
      </c>
      <c r="P979" s="78" t="n">
        <v>45604</v>
      </c>
      <c r="Q979" s="76" t="s">
        <v>114</v>
      </c>
      <c r="R979" s="78" t="n">
        <v>45604</v>
      </c>
      <c r="T979" s="76" t="s">
        <v>115</v>
      </c>
      <c r="U979" s="76" t="n">
        <v>500</v>
      </c>
      <c r="X979" s="76" t="n">
        <v>5</v>
      </c>
      <c r="Y979" s="76" t="s">
        <v>116</v>
      </c>
      <c r="AC979" s="76" t="s">
        <v>117</v>
      </c>
      <c r="AD979" s="76" t="s">
        <v>4969</v>
      </c>
      <c r="AE979" s="76" t="n">
        <v>41170</v>
      </c>
      <c r="AF979" s="76" t="s">
        <v>4970</v>
      </c>
      <c r="AI979" s="76" t="s">
        <v>4971</v>
      </c>
      <c r="AJ979" s="76" t="s">
        <v>4972</v>
      </c>
      <c r="AK979" s="76" t="s">
        <v>4973</v>
      </c>
      <c r="AL979" s="76" t="n">
        <v>0</v>
      </c>
      <c r="AM979" s="76" t="n">
        <v>0</v>
      </c>
    </row>
    <row r="980" customFormat="false" ht="15" hidden="false" customHeight="false" outlineLevel="0" collapsed="false">
      <c r="A980" s="76" t="n">
        <v>1365105</v>
      </c>
      <c r="B980" s="76" t="s">
        <v>4974</v>
      </c>
      <c r="C980" s="76" t="s">
        <v>4975</v>
      </c>
      <c r="D980" s="76" t="n">
        <v>4532649</v>
      </c>
      <c r="E980" s="76" t="s">
        <v>109</v>
      </c>
      <c r="F980" s="76" t="s">
        <v>109</v>
      </c>
      <c r="H980" s="78" t="n">
        <v>19752</v>
      </c>
      <c r="I980" s="76" t="s">
        <v>594</v>
      </c>
      <c r="J980" s="76" t="s">
        <v>595</v>
      </c>
      <c r="K980" s="76" t="s">
        <v>41</v>
      </c>
      <c r="M980" s="76" t="s">
        <v>134</v>
      </c>
      <c r="N980" s="79" t="s">
        <v>2364</v>
      </c>
      <c r="O980" s="76" t="s">
        <v>2365</v>
      </c>
      <c r="P980" s="78" t="n">
        <v>45630</v>
      </c>
      <c r="Q980" s="76" t="s">
        <v>114</v>
      </c>
      <c r="R980" s="78" t="n">
        <v>44484</v>
      </c>
      <c r="S980" s="78" t="n">
        <v>45624</v>
      </c>
      <c r="T980" s="76" t="s">
        <v>201</v>
      </c>
      <c r="U980" s="76" t="n">
        <v>500</v>
      </c>
      <c r="X980" s="76" t="n">
        <v>5</v>
      </c>
      <c r="Y980" s="76" t="s">
        <v>116</v>
      </c>
      <c r="AC980" s="76" t="s">
        <v>117</v>
      </c>
      <c r="AD980" s="76" t="s">
        <v>4976</v>
      </c>
      <c r="AE980" s="76" t="n">
        <v>45120</v>
      </c>
      <c r="AF980" s="76" t="s">
        <v>4977</v>
      </c>
      <c r="AI980" s="79" t="s">
        <v>4978</v>
      </c>
      <c r="AJ980" s="79" t="s">
        <v>4979</v>
      </c>
      <c r="AK980" s="76" t="s">
        <v>4980</v>
      </c>
      <c r="AL980" s="76" t="n">
        <v>0</v>
      </c>
      <c r="AM980" s="76" t="n">
        <v>0</v>
      </c>
    </row>
    <row r="981" customFormat="false" ht="15" hidden="false" customHeight="false" outlineLevel="0" collapsed="false">
      <c r="A981" s="76" t="n">
        <v>1365109</v>
      </c>
      <c r="B981" s="76" t="s">
        <v>4974</v>
      </c>
      <c r="C981" s="76" t="s">
        <v>4981</v>
      </c>
      <c r="D981" s="76" t="n">
        <v>4532653</v>
      </c>
      <c r="E981" s="76" t="s">
        <v>109</v>
      </c>
      <c r="F981" s="76" t="s">
        <v>109</v>
      </c>
      <c r="H981" s="78" t="n">
        <v>22489</v>
      </c>
      <c r="I981" s="76" t="s">
        <v>267</v>
      </c>
      <c r="J981" s="76" t="s">
        <v>268</v>
      </c>
      <c r="K981" s="76" t="s">
        <v>2</v>
      </c>
      <c r="M981" s="76" t="s">
        <v>134</v>
      </c>
      <c r="N981" s="79" t="s">
        <v>2364</v>
      </c>
      <c r="O981" s="76" t="s">
        <v>2365</v>
      </c>
      <c r="P981" s="78" t="n">
        <v>45630</v>
      </c>
      <c r="Q981" s="76" t="s">
        <v>114</v>
      </c>
      <c r="R981" s="78" t="n">
        <v>44484</v>
      </c>
      <c r="S981" s="78" t="n">
        <v>45624</v>
      </c>
      <c r="T981" s="76" t="s">
        <v>201</v>
      </c>
      <c r="U981" s="76" t="n">
        <v>500</v>
      </c>
      <c r="X981" s="76" t="n">
        <v>5</v>
      </c>
      <c r="Y981" s="76" t="s">
        <v>116</v>
      </c>
      <c r="AC981" s="76" t="s">
        <v>117</v>
      </c>
      <c r="AD981" s="76" t="s">
        <v>4976</v>
      </c>
      <c r="AE981" s="76" t="n">
        <v>45120</v>
      </c>
      <c r="AF981" s="76" t="s">
        <v>4977</v>
      </c>
      <c r="AI981" s="79" t="s">
        <v>4978</v>
      </c>
      <c r="AJ981" s="79" t="s">
        <v>4982</v>
      </c>
      <c r="AK981" s="76" t="s">
        <v>4983</v>
      </c>
      <c r="AL981" s="76" t="n">
        <v>0</v>
      </c>
      <c r="AM981" s="76" t="n">
        <v>0</v>
      </c>
    </row>
    <row r="982" customFormat="false" ht="15" hidden="false" customHeight="false" outlineLevel="0" collapsed="false">
      <c r="A982" s="76" t="n">
        <v>1638601</v>
      </c>
      <c r="B982" s="76" t="s">
        <v>4974</v>
      </c>
      <c r="C982" s="76" t="s">
        <v>4984</v>
      </c>
      <c r="D982" s="76" t="n">
        <v>4540877</v>
      </c>
      <c r="E982" s="76" t="s">
        <v>109</v>
      </c>
      <c r="H982" s="78" t="n">
        <v>41465</v>
      </c>
      <c r="I982" s="76" t="s">
        <v>110</v>
      </c>
      <c r="J982" s="76" t="n">
        <v>-12</v>
      </c>
      <c r="K982" s="76" t="s">
        <v>41</v>
      </c>
      <c r="M982" s="76" t="s">
        <v>134</v>
      </c>
      <c r="N982" s="79" t="s">
        <v>586</v>
      </c>
      <c r="O982" s="76" t="s">
        <v>587</v>
      </c>
      <c r="P982" s="78" t="n">
        <v>45569</v>
      </c>
      <c r="Q982" s="76" t="s">
        <v>114</v>
      </c>
      <c r="R982" s="78" t="n">
        <v>45569</v>
      </c>
      <c r="T982" s="76" t="s">
        <v>115</v>
      </c>
      <c r="U982" s="76" t="n">
        <v>500</v>
      </c>
      <c r="X982" s="76" t="n">
        <v>5</v>
      </c>
      <c r="Y982" s="76" t="s">
        <v>116</v>
      </c>
      <c r="AC982" s="76" t="s">
        <v>117</v>
      </c>
      <c r="AD982" s="76" t="s">
        <v>4985</v>
      </c>
      <c r="AE982" s="76" t="n">
        <v>45140</v>
      </c>
      <c r="AF982" s="76" t="s">
        <v>4986</v>
      </c>
      <c r="AJ982" s="76" t="s">
        <v>4987</v>
      </c>
      <c r="AK982" s="76" t="s">
        <v>4988</v>
      </c>
      <c r="AL982" s="76" t="n">
        <v>0</v>
      </c>
      <c r="AM982" s="76" t="n">
        <v>0</v>
      </c>
    </row>
    <row r="983" customFormat="false" ht="15" hidden="false" customHeight="false" outlineLevel="0" collapsed="false">
      <c r="A983" s="76" t="n">
        <v>1506794</v>
      </c>
      <c r="B983" s="76" t="s">
        <v>4989</v>
      </c>
      <c r="C983" s="76" t="s">
        <v>1407</v>
      </c>
      <c r="D983" s="76" t="n">
        <v>3735921</v>
      </c>
      <c r="E983" s="76" t="s">
        <v>109</v>
      </c>
      <c r="F983" s="76" t="s">
        <v>109</v>
      </c>
      <c r="H983" s="78" t="n">
        <v>22855</v>
      </c>
      <c r="I983" s="76" t="s">
        <v>267</v>
      </c>
      <c r="J983" s="76" t="s">
        <v>268</v>
      </c>
      <c r="K983" s="76" t="s">
        <v>41</v>
      </c>
      <c r="M983" s="76" t="s">
        <v>124</v>
      </c>
      <c r="N983" s="79" t="s">
        <v>480</v>
      </c>
      <c r="O983" s="76" t="s">
        <v>481</v>
      </c>
      <c r="P983" s="78" t="n">
        <v>45553</v>
      </c>
      <c r="Q983" s="76" t="s">
        <v>114</v>
      </c>
      <c r="R983" s="78" t="n">
        <v>45172</v>
      </c>
      <c r="S983" s="78" t="n">
        <v>45516</v>
      </c>
      <c r="T983" s="76" t="s">
        <v>201</v>
      </c>
      <c r="U983" s="76" t="n">
        <v>500</v>
      </c>
      <c r="X983" s="76" t="n">
        <v>5</v>
      </c>
      <c r="Y983" s="76" t="s">
        <v>116</v>
      </c>
      <c r="AC983" s="76" t="s">
        <v>117</v>
      </c>
      <c r="AD983" s="76" t="s">
        <v>4990</v>
      </c>
      <c r="AE983" s="76" t="n">
        <v>37250</v>
      </c>
      <c r="AF983" s="76" t="s">
        <v>4991</v>
      </c>
      <c r="AJ983" s="79" t="s">
        <v>4992</v>
      </c>
      <c r="AK983" s="76" t="s">
        <v>4993</v>
      </c>
      <c r="AL983" s="76" t="n">
        <v>0</v>
      </c>
      <c r="AM983" s="76" t="n">
        <v>0</v>
      </c>
    </row>
    <row r="984" customFormat="false" ht="15" hidden="false" customHeight="false" outlineLevel="0" collapsed="false">
      <c r="A984" s="76" t="n">
        <v>1631350</v>
      </c>
      <c r="B984" s="76" t="s">
        <v>4989</v>
      </c>
      <c r="C984" s="76" t="s">
        <v>255</v>
      </c>
      <c r="D984" s="76" t="n">
        <v>2817537</v>
      </c>
      <c r="E984" s="76" t="s">
        <v>109</v>
      </c>
      <c r="H984" s="78" t="n">
        <v>41978</v>
      </c>
      <c r="I984" s="76" t="s">
        <v>190</v>
      </c>
      <c r="J984" s="76" t="n">
        <v>-11</v>
      </c>
      <c r="K984" s="76" t="s">
        <v>41</v>
      </c>
      <c r="M984" s="76" t="s">
        <v>155</v>
      </c>
      <c r="N984" s="79" t="s">
        <v>3651</v>
      </c>
      <c r="O984" s="76" t="s">
        <v>3652</v>
      </c>
      <c r="P984" s="78" t="n">
        <v>45563</v>
      </c>
      <c r="Q984" s="76" t="s">
        <v>114</v>
      </c>
      <c r="R984" s="78" t="n">
        <v>45563</v>
      </c>
      <c r="T984" s="76" t="s">
        <v>115</v>
      </c>
      <c r="U984" s="76" t="n">
        <v>500</v>
      </c>
      <c r="X984" s="76" t="n">
        <v>5</v>
      </c>
      <c r="Y984" s="76" t="s">
        <v>116</v>
      </c>
      <c r="AC984" s="76" t="s">
        <v>117</v>
      </c>
      <c r="AD984" s="76" t="s">
        <v>4994</v>
      </c>
      <c r="AE984" s="76" t="n">
        <v>28130</v>
      </c>
      <c r="AF984" s="76" t="s">
        <v>4995</v>
      </c>
      <c r="AJ984" s="76" t="s">
        <v>4996</v>
      </c>
      <c r="AK984" s="76" t="s">
        <v>4997</v>
      </c>
      <c r="AL984" s="76" t="n">
        <v>0</v>
      </c>
      <c r="AM984" s="76" t="n">
        <v>0</v>
      </c>
    </row>
    <row r="985" customFormat="false" ht="15" hidden="false" customHeight="false" outlineLevel="0" collapsed="false">
      <c r="A985" s="76" t="n">
        <v>1510341</v>
      </c>
      <c r="B985" s="76" t="s">
        <v>4989</v>
      </c>
      <c r="C985" s="76" t="s">
        <v>765</v>
      </c>
      <c r="D985" s="76" t="n">
        <v>2816777</v>
      </c>
      <c r="E985" s="76" t="s">
        <v>132</v>
      </c>
      <c r="H985" s="78" t="n">
        <v>41256</v>
      </c>
      <c r="I985" s="76" t="s">
        <v>370</v>
      </c>
      <c r="J985" s="76" t="n">
        <v>-13</v>
      </c>
      <c r="K985" s="76" t="s">
        <v>41</v>
      </c>
      <c r="M985" s="76" t="s">
        <v>155</v>
      </c>
      <c r="N985" s="79" t="s">
        <v>3651</v>
      </c>
      <c r="O985" s="76" t="s">
        <v>3652</v>
      </c>
      <c r="P985" s="78" t="n">
        <v>45572</v>
      </c>
      <c r="Q985" s="76" t="s">
        <v>114</v>
      </c>
      <c r="R985" s="78" t="n">
        <v>45181</v>
      </c>
      <c r="T985" s="76" t="s">
        <v>115</v>
      </c>
      <c r="U985" s="76" t="n">
        <v>500</v>
      </c>
      <c r="X985" s="76" t="n">
        <v>5</v>
      </c>
      <c r="Y985" s="76" t="s">
        <v>116</v>
      </c>
      <c r="AC985" s="76" t="s">
        <v>117</v>
      </c>
      <c r="AD985" s="76" t="s">
        <v>4998</v>
      </c>
      <c r="AE985" s="76" t="n">
        <v>28130</v>
      </c>
      <c r="AF985" s="76" t="s">
        <v>4995</v>
      </c>
      <c r="AJ985" s="76" t="s">
        <v>4999</v>
      </c>
      <c r="AK985" s="76" t="s">
        <v>4997</v>
      </c>
      <c r="AL985" s="76" t="n">
        <v>0</v>
      </c>
      <c r="AM985" s="76" t="n">
        <v>0</v>
      </c>
    </row>
    <row r="986" customFormat="false" ht="15" hidden="false" customHeight="false" outlineLevel="0" collapsed="false">
      <c r="A986" s="76" t="n">
        <v>1655542</v>
      </c>
      <c r="B986" s="76" t="s">
        <v>4989</v>
      </c>
      <c r="C986" s="76" t="s">
        <v>238</v>
      </c>
      <c r="D986" s="76" t="n">
        <v>3738086</v>
      </c>
      <c r="E986" s="76" t="s">
        <v>132</v>
      </c>
      <c r="H986" s="78" t="n">
        <v>42625</v>
      </c>
      <c r="I986" s="76" t="s">
        <v>109</v>
      </c>
      <c r="J986" s="76" t="n">
        <v>-9</v>
      </c>
      <c r="K986" s="76" t="s">
        <v>41</v>
      </c>
      <c r="M986" s="76" t="s">
        <v>124</v>
      </c>
      <c r="N986" s="79" t="s">
        <v>456</v>
      </c>
      <c r="O986" s="76" t="s">
        <v>457</v>
      </c>
      <c r="P986" s="78" t="n">
        <v>45600</v>
      </c>
      <c r="Q986" s="76" t="s">
        <v>114</v>
      </c>
      <c r="R986" s="78" t="n">
        <v>45600</v>
      </c>
      <c r="S986" s="78" t="n">
        <v>45591</v>
      </c>
      <c r="T986" s="76" t="s">
        <v>201</v>
      </c>
      <c r="U986" s="76" t="n">
        <v>500</v>
      </c>
      <c r="X986" s="76" t="n">
        <v>5</v>
      </c>
      <c r="Y986" s="76" t="s">
        <v>116</v>
      </c>
      <c r="AC986" s="76" t="s">
        <v>117</v>
      </c>
      <c r="AD986" s="76" t="s">
        <v>5000</v>
      </c>
      <c r="AE986" s="76" t="n">
        <v>37380</v>
      </c>
      <c r="AF986" s="76" t="s">
        <v>5001</v>
      </c>
      <c r="AJ986" s="79" t="s">
        <v>5002</v>
      </c>
      <c r="AK986" s="76" t="s">
        <v>5003</v>
      </c>
      <c r="AL986" s="76" t="n">
        <v>0</v>
      </c>
      <c r="AM986" s="76" t="n">
        <v>0</v>
      </c>
    </row>
    <row r="987" customFormat="false" ht="15" hidden="false" customHeight="false" outlineLevel="0" collapsed="false">
      <c r="A987" s="76" t="n">
        <v>1563492</v>
      </c>
      <c r="B987" s="76" t="s">
        <v>5004</v>
      </c>
      <c r="C987" s="76" t="s">
        <v>5005</v>
      </c>
      <c r="D987" s="76" t="n">
        <v>4539571</v>
      </c>
      <c r="E987" s="76" t="s">
        <v>109</v>
      </c>
      <c r="F987" s="76" t="s">
        <v>109</v>
      </c>
      <c r="H987" s="78" t="n">
        <v>42446</v>
      </c>
      <c r="I987" s="76" t="s">
        <v>109</v>
      </c>
      <c r="J987" s="76" t="n">
        <v>-9</v>
      </c>
      <c r="K987" s="76" t="s">
        <v>41</v>
      </c>
      <c r="M987" s="76" t="s">
        <v>134</v>
      </c>
      <c r="N987" s="79" t="s">
        <v>3310</v>
      </c>
      <c r="O987" s="76" t="s">
        <v>3311</v>
      </c>
      <c r="P987" s="78" t="n">
        <v>45589</v>
      </c>
      <c r="Q987" s="76" t="s">
        <v>114</v>
      </c>
      <c r="R987" s="78" t="n">
        <v>45332</v>
      </c>
      <c r="T987" s="76" t="s">
        <v>115</v>
      </c>
      <c r="U987" s="76" t="n">
        <v>500</v>
      </c>
      <c r="X987" s="76" t="n">
        <v>5</v>
      </c>
      <c r="Y987" s="76" t="s">
        <v>116</v>
      </c>
      <c r="AC987" s="76" t="s">
        <v>117</v>
      </c>
      <c r="AD987" s="76" t="s">
        <v>5006</v>
      </c>
      <c r="AE987" s="76" t="n">
        <v>45510</v>
      </c>
      <c r="AF987" s="76" t="s">
        <v>5007</v>
      </c>
      <c r="AJ987" s="79" t="s">
        <v>5008</v>
      </c>
      <c r="AK987" s="76" t="s">
        <v>5009</v>
      </c>
      <c r="AL987" s="76" t="n">
        <v>1</v>
      </c>
      <c r="AM987" s="76" t="n">
        <v>0</v>
      </c>
    </row>
    <row r="988" customFormat="false" ht="15" hidden="false" customHeight="false" outlineLevel="0" collapsed="false">
      <c r="A988" s="76" t="n">
        <v>1451470</v>
      </c>
      <c r="B988" s="76" t="s">
        <v>5010</v>
      </c>
      <c r="C988" s="76" t="s">
        <v>5011</v>
      </c>
      <c r="D988" s="76" t="n">
        <v>3734627</v>
      </c>
      <c r="E988" s="76" t="s">
        <v>109</v>
      </c>
      <c r="F988" s="76" t="s">
        <v>109</v>
      </c>
      <c r="H988" s="78" t="n">
        <v>42072</v>
      </c>
      <c r="I988" s="76" t="s">
        <v>231</v>
      </c>
      <c r="J988" s="76" t="n">
        <v>-10</v>
      </c>
      <c r="K988" s="76" t="s">
        <v>41</v>
      </c>
      <c r="M988" s="76" t="s">
        <v>124</v>
      </c>
      <c r="N988" s="79" t="s">
        <v>3565</v>
      </c>
      <c r="O988" s="76" t="s">
        <v>3566</v>
      </c>
      <c r="P988" s="78" t="n">
        <v>45550</v>
      </c>
      <c r="Q988" s="76" t="s">
        <v>114</v>
      </c>
      <c r="R988" s="78" t="n">
        <v>44853</v>
      </c>
      <c r="T988" s="76" t="s">
        <v>115</v>
      </c>
      <c r="U988" s="76" t="n">
        <v>500</v>
      </c>
      <c r="X988" s="76" t="n">
        <v>5</v>
      </c>
      <c r="Y988" s="76" t="s">
        <v>116</v>
      </c>
      <c r="AC988" s="76" t="s">
        <v>117</v>
      </c>
      <c r="AD988" s="76" t="s">
        <v>5012</v>
      </c>
      <c r="AE988" s="76" t="n">
        <v>37510</v>
      </c>
      <c r="AF988" s="76" t="s">
        <v>5013</v>
      </c>
      <c r="AJ988" s="79" t="s">
        <v>5014</v>
      </c>
      <c r="AK988" s="76" t="s">
        <v>5015</v>
      </c>
      <c r="AL988" s="76" t="n">
        <v>0</v>
      </c>
      <c r="AM988" s="76" t="n">
        <v>0</v>
      </c>
    </row>
    <row r="989" customFormat="false" ht="15" hidden="false" customHeight="false" outlineLevel="0" collapsed="false">
      <c r="A989" s="76" t="n">
        <v>1175765</v>
      </c>
      <c r="B989" s="76" t="s">
        <v>5010</v>
      </c>
      <c r="C989" s="76" t="s">
        <v>5016</v>
      </c>
      <c r="D989" s="76" t="n">
        <v>368278</v>
      </c>
      <c r="E989" s="76" t="s">
        <v>132</v>
      </c>
      <c r="F989" s="76" t="s">
        <v>132</v>
      </c>
      <c r="H989" s="78" t="n">
        <v>41069</v>
      </c>
      <c r="I989" s="76" t="s">
        <v>370</v>
      </c>
      <c r="J989" s="76" t="n">
        <v>-13</v>
      </c>
      <c r="K989" s="76" t="s">
        <v>41</v>
      </c>
      <c r="M989" s="76" t="s">
        <v>269</v>
      </c>
      <c r="N989" s="79" t="s">
        <v>828</v>
      </c>
      <c r="O989" s="76" t="s">
        <v>829</v>
      </c>
      <c r="P989" s="78" t="n">
        <v>45556</v>
      </c>
      <c r="Q989" s="76" t="s">
        <v>114</v>
      </c>
      <c r="R989" s="78" t="n">
        <v>43005</v>
      </c>
      <c r="T989" s="76" t="s">
        <v>115</v>
      </c>
      <c r="U989" s="76" t="n">
        <v>605</v>
      </c>
      <c r="X989" s="76" t="n">
        <v>6</v>
      </c>
      <c r="Y989" s="76" t="s">
        <v>116</v>
      </c>
      <c r="AC989" s="76" t="s">
        <v>117</v>
      </c>
      <c r="AD989" s="76" t="s">
        <v>830</v>
      </c>
      <c r="AE989" s="76" t="n">
        <v>36130</v>
      </c>
      <c r="AF989" s="76" t="s">
        <v>5017</v>
      </c>
      <c r="AI989" s="79" t="s">
        <v>5018</v>
      </c>
      <c r="AJ989" s="79" t="s">
        <v>5018</v>
      </c>
      <c r="AK989" s="76" t="s">
        <v>5019</v>
      </c>
      <c r="AL989" s="76" t="n">
        <v>0</v>
      </c>
      <c r="AM989" s="76" t="n">
        <v>1</v>
      </c>
    </row>
    <row r="990" customFormat="false" ht="15" hidden="false" customHeight="false" outlineLevel="0" collapsed="false">
      <c r="A990" s="76" t="n">
        <v>1511368</v>
      </c>
      <c r="B990" s="76" t="s">
        <v>5010</v>
      </c>
      <c r="C990" s="76" t="s">
        <v>4928</v>
      </c>
      <c r="D990" s="76" t="n">
        <v>3611309</v>
      </c>
      <c r="E990" s="76" t="s">
        <v>132</v>
      </c>
      <c r="H990" s="78" t="n">
        <v>42953</v>
      </c>
      <c r="I990" s="76" t="s">
        <v>109</v>
      </c>
      <c r="J990" s="76" t="n">
        <v>-9</v>
      </c>
      <c r="K990" s="76" t="s">
        <v>41</v>
      </c>
      <c r="M990" s="76" t="s">
        <v>269</v>
      </c>
      <c r="N990" s="79" t="s">
        <v>828</v>
      </c>
      <c r="O990" s="76" t="s">
        <v>829</v>
      </c>
      <c r="P990" s="78" t="n">
        <v>45563</v>
      </c>
      <c r="Q990" s="76" t="s">
        <v>114</v>
      </c>
      <c r="R990" s="78" t="n">
        <v>45183</v>
      </c>
      <c r="T990" s="76" t="s">
        <v>115</v>
      </c>
      <c r="U990" s="76" t="n">
        <v>500</v>
      </c>
      <c r="X990" s="76" t="n">
        <v>5</v>
      </c>
      <c r="Y990" s="76" t="s">
        <v>116</v>
      </c>
      <c r="AC990" s="76" t="s">
        <v>117</v>
      </c>
      <c r="AD990" s="76" t="s">
        <v>830</v>
      </c>
      <c r="AE990" s="76" t="n">
        <v>36130</v>
      </c>
      <c r="AF990" s="76" t="s">
        <v>5020</v>
      </c>
      <c r="AJ990" s="79" t="s">
        <v>5018</v>
      </c>
      <c r="AK990" s="76" t="s">
        <v>5019</v>
      </c>
      <c r="AL990" s="76" t="n">
        <v>0</v>
      </c>
      <c r="AM990" s="76" t="n">
        <v>0</v>
      </c>
    </row>
    <row r="991" customFormat="false" ht="15" hidden="false" customHeight="false" outlineLevel="0" collapsed="false">
      <c r="A991" s="76" t="n">
        <v>1658657</v>
      </c>
      <c r="B991" s="76" t="s">
        <v>5010</v>
      </c>
      <c r="C991" s="76" t="s">
        <v>5021</v>
      </c>
      <c r="D991" s="76" t="n">
        <v>3612838</v>
      </c>
      <c r="E991" s="76" t="s">
        <v>109</v>
      </c>
      <c r="H991" s="78" t="n">
        <v>40715</v>
      </c>
      <c r="I991" s="76" t="s">
        <v>144</v>
      </c>
      <c r="J991" s="76" t="n">
        <v>-14</v>
      </c>
      <c r="K991" s="76" t="s">
        <v>41</v>
      </c>
      <c r="M991" s="76" t="s">
        <v>269</v>
      </c>
      <c r="N991" s="79" t="s">
        <v>504</v>
      </c>
      <c r="O991" s="76" t="s">
        <v>505</v>
      </c>
      <c r="P991" s="78" t="n">
        <v>45609</v>
      </c>
      <c r="Q991" s="76" t="s">
        <v>114</v>
      </c>
      <c r="R991" s="78" t="n">
        <v>45609</v>
      </c>
      <c r="T991" s="76" t="s">
        <v>115</v>
      </c>
      <c r="U991" s="76" t="n">
        <v>500</v>
      </c>
      <c r="X991" s="76" t="n">
        <v>5</v>
      </c>
      <c r="Y991" s="76" t="s">
        <v>116</v>
      </c>
      <c r="AC991" s="76" t="s">
        <v>117</v>
      </c>
      <c r="AD991" s="76" t="s">
        <v>2641</v>
      </c>
      <c r="AE991" s="76" t="n">
        <v>36100</v>
      </c>
      <c r="AF991" s="76" t="s">
        <v>5022</v>
      </c>
      <c r="AJ991" s="79" t="s">
        <v>5023</v>
      </c>
      <c r="AK991" s="76" t="s">
        <v>5024</v>
      </c>
      <c r="AL991" s="76" t="n">
        <v>1</v>
      </c>
      <c r="AM991" s="76" t="n">
        <v>1</v>
      </c>
    </row>
    <row r="992" customFormat="false" ht="15" hidden="false" customHeight="false" outlineLevel="0" collapsed="false">
      <c r="A992" s="76" t="n">
        <v>1624617</v>
      </c>
      <c r="B992" s="76" t="s">
        <v>5010</v>
      </c>
      <c r="C992" s="76" t="s">
        <v>3037</v>
      </c>
      <c r="D992" s="76" t="n">
        <v>3737511</v>
      </c>
      <c r="E992" s="76" t="s">
        <v>109</v>
      </c>
      <c r="H992" s="78" t="n">
        <v>25090</v>
      </c>
      <c r="I992" s="76" t="s">
        <v>321</v>
      </c>
      <c r="J992" s="76" t="s">
        <v>322</v>
      </c>
      <c r="K992" s="76" t="s">
        <v>2</v>
      </c>
      <c r="M992" s="76" t="s">
        <v>124</v>
      </c>
      <c r="N992" s="79" t="s">
        <v>5025</v>
      </c>
      <c r="O992" s="76" t="s">
        <v>5026</v>
      </c>
      <c r="P992" s="78" t="n">
        <v>45559</v>
      </c>
      <c r="Q992" s="76" t="s">
        <v>114</v>
      </c>
      <c r="R992" s="78" t="n">
        <v>45559</v>
      </c>
      <c r="S992" s="78" t="n">
        <v>45558</v>
      </c>
      <c r="T992" s="76" t="s">
        <v>201</v>
      </c>
      <c r="U992" s="76" t="n">
        <v>500</v>
      </c>
      <c r="X992" s="76" t="n">
        <v>5</v>
      </c>
      <c r="Y992" s="76" t="s">
        <v>116</v>
      </c>
      <c r="AC992" s="76" t="s">
        <v>117</v>
      </c>
      <c r="AD992" s="76" t="s">
        <v>5027</v>
      </c>
      <c r="AE992" s="76" t="n">
        <v>37360</v>
      </c>
      <c r="AF992" s="76" t="s">
        <v>5028</v>
      </c>
      <c r="AJ992" s="79" t="s">
        <v>5029</v>
      </c>
      <c r="AK992" s="76" t="s">
        <v>5030</v>
      </c>
      <c r="AL992" s="76" t="n">
        <v>0</v>
      </c>
      <c r="AM992" s="76" t="n">
        <v>0</v>
      </c>
    </row>
    <row r="993" customFormat="false" ht="15" hidden="false" customHeight="false" outlineLevel="0" collapsed="false">
      <c r="A993" s="76" t="n">
        <v>1660978</v>
      </c>
      <c r="B993" s="76" t="s">
        <v>5010</v>
      </c>
      <c r="C993" s="76" t="s">
        <v>681</v>
      </c>
      <c r="D993" s="76" t="n">
        <v>3738158</v>
      </c>
      <c r="E993" s="76" t="s">
        <v>109</v>
      </c>
      <c r="H993" s="78" t="n">
        <v>42910</v>
      </c>
      <c r="I993" s="76" t="s">
        <v>109</v>
      </c>
      <c r="J993" s="76" t="n">
        <v>-9</v>
      </c>
      <c r="K993" s="76" t="s">
        <v>41</v>
      </c>
      <c r="M993" s="76" t="s">
        <v>124</v>
      </c>
      <c r="N993" s="79" t="s">
        <v>1931</v>
      </c>
      <c r="O993" s="76" t="s">
        <v>1932</v>
      </c>
      <c r="P993" s="78" t="n">
        <v>45616</v>
      </c>
      <c r="Q993" s="76" t="s">
        <v>114</v>
      </c>
      <c r="R993" s="78" t="n">
        <v>45616</v>
      </c>
      <c r="T993" s="76" t="s">
        <v>115</v>
      </c>
      <c r="U993" s="76" t="n">
        <v>500</v>
      </c>
      <c r="X993" s="76" t="n">
        <v>5</v>
      </c>
      <c r="Y993" s="76" t="s">
        <v>116</v>
      </c>
      <c r="AC993" s="76" t="s">
        <v>117</v>
      </c>
      <c r="AD993" s="76" t="s">
        <v>5031</v>
      </c>
      <c r="AE993" s="76" t="n">
        <v>37420</v>
      </c>
      <c r="AF993" s="76" t="s">
        <v>5032</v>
      </c>
      <c r="AJ993" s="79" t="s">
        <v>5033</v>
      </c>
      <c r="AK993" s="76" t="s">
        <v>5034</v>
      </c>
      <c r="AL993" s="76" t="n">
        <v>0</v>
      </c>
      <c r="AM993" s="76" t="n">
        <v>0</v>
      </c>
    </row>
    <row r="994" customFormat="false" ht="15" hidden="false" customHeight="false" outlineLevel="0" collapsed="false">
      <c r="A994" s="76" t="n">
        <v>868855</v>
      </c>
      <c r="B994" s="76" t="s">
        <v>5010</v>
      </c>
      <c r="C994" s="76" t="s">
        <v>1019</v>
      </c>
      <c r="D994" s="76" t="n">
        <v>4111426</v>
      </c>
      <c r="E994" s="76" t="s">
        <v>132</v>
      </c>
      <c r="F994" s="76" t="s">
        <v>132</v>
      </c>
      <c r="H994" s="78" t="n">
        <v>39297</v>
      </c>
      <c r="I994" s="76" t="s">
        <v>294</v>
      </c>
      <c r="J994" s="76" t="n">
        <v>-18</v>
      </c>
      <c r="K994" s="76" t="s">
        <v>41</v>
      </c>
      <c r="M994" s="76" t="s">
        <v>286</v>
      </c>
      <c r="N994" s="79" t="s">
        <v>371</v>
      </c>
      <c r="O994" s="76" t="s">
        <v>372</v>
      </c>
      <c r="P994" s="78" t="n">
        <v>45554</v>
      </c>
      <c r="Q994" s="76" t="s">
        <v>114</v>
      </c>
      <c r="R994" s="78" t="n">
        <v>40924</v>
      </c>
      <c r="T994" s="76" t="s">
        <v>115</v>
      </c>
      <c r="U994" s="76" t="n">
        <v>737</v>
      </c>
      <c r="X994" s="76" t="n">
        <v>7</v>
      </c>
      <c r="Y994" s="76" t="s">
        <v>116</v>
      </c>
      <c r="AC994" s="76" t="s">
        <v>117</v>
      </c>
      <c r="AD994" s="76" t="s">
        <v>373</v>
      </c>
      <c r="AE994" s="76" t="n">
        <v>41120</v>
      </c>
      <c r="AF994" s="76" t="s">
        <v>5035</v>
      </c>
      <c r="AK994" s="76" t="s">
        <v>5036</v>
      </c>
      <c r="AL994" s="76" t="n">
        <v>0</v>
      </c>
      <c r="AM994" s="76" t="n">
        <v>0</v>
      </c>
    </row>
    <row r="995" customFormat="false" ht="15" hidden="false" customHeight="false" outlineLevel="0" collapsed="false">
      <c r="A995" s="76" t="n">
        <v>437659</v>
      </c>
      <c r="B995" s="76" t="s">
        <v>5010</v>
      </c>
      <c r="C995" s="76" t="s">
        <v>1368</v>
      </c>
      <c r="D995" s="76" t="n">
        <v>9233480</v>
      </c>
      <c r="E995" s="76" t="s">
        <v>475</v>
      </c>
      <c r="F995" s="76" t="s">
        <v>132</v>
      </c>
      <c r="H995" s="78" t="n">
        <v>27941</v>
      </c>
      <c r="I995" s="76" t="s">
        <v>197</v>
      </c>
      <c r="J995" s="76" t="s">
        <v>198</v>
      </c>
      <c r="K995" s="76" t="s">
        <v>41</v>
      </c>
      <c r="M995" s="76" t="s">
        <v>286</v>
      </c>
      <c r="N995" s="79" t="s">
        <v>371</v>
      </c>
      <c r="O995" s="76" t="s">
        <v>372</v>
      </c>
      <c r="P995" s="78" t="n">
        <v>45480</v>
      </c>
      <c r="Q995" s="76" t="s">
        <v>114</v>
      </c>
      <c r="R995" s="78" t="n">
        <v>38254</v>
      </c>
      <c r="S995" s="78" t="n">
        <v>44390</v>
      </c>
      <c r="T995" s="76" t="s">
        <v>183</v>
      </c>
      <c r="U995" s="76" t="n">
        <v>851</v>
      </c>
      <c r="X995" s="76" t="n">
        <v>8</v>
      </c>
      <c r="Y995" s="76" t="s">
        <v>116</v>
      </c>
      <c r="AC995" s="76" t="s">
        <v>117</v>
      </c>
      <c r="AD995" s="76" t="s">
        <v>373</v>
      </c>
      <c r="AE995" s="76" t="n">
        <v>41120</v>
      </c>
      <c r="AF995" s="76" t="s">
        <v>5037</v>
      </c>
      <c r="AJ995" s="79" t="s">
        <v>5038</v>
      </c>
      <c r="AK995" s="76" t="s">
        <v>5036</v>
      </c>
      <c r="AL995" s="76" t="n">
        <v>0</v>
      </c>
      <c r="AM995" s="76" t="n">
        <v>0</v>
      </c>
    </row>
    <row r="996" customFormat="false" ht="15" hidden="false" customHeight="false" outlineLevel="0" collapsed="false">
      <c r="A996" s="76" t="n">
        <v>1631402</v>
      </c>
      <c r="B996" s="76" t="s">
        <v>5010</v>
      </c>
      <c r="C996" s="76" t="s">
        <v>1032</v>
      </c>
      <c r="D996" s="76" t="n">
        <v>2817545</v>
      </c>
      <c r="E996" s="76" t="s">
        <v>109</v>
      </c>
      <c r="H996" s="78" t="n">
        <v>42477</v>
      </c>
      <c r="I996" s="76" t="s">
        <v>109</v>
      </c>
      <c r="J996" s="76" t="n">
        <v>-9</v>
      </c>
      <c r="K996" s="76" t="s">
        <v>41</v>
      </c>
      <c r="M996" s="76" t="s">
        <v>155</v>
      </c>
      <c r="N996" s="79" t="s">
        <v>915</v>
      </c>
      <c r="O996" s="76" t="s">
        <v>916</v>
      </c>
      <c r="P996" s="78" t="n">
        <v>45563</v>
      </c>
      <c r="Q996" s="76" t="s">
        <v>114</v>
      </c>
      <c r="R996" s="78" t="n">
        <v>45563</v>
      </c>
      <c r="T996" s="76" t="s">
        <v>115</v>
      </c>
      <c r="U996" s="76" t="n">
        <v>500</v>
      </c>
      <c r="X996" s="76" t="n">
        <v>5</v>
      </c>
      <c r="Y996" s="76" t="s">
        <v>116</v>
      </c>
      <c r="AC996" s="76" t="s">
        <v>117</v>
      </c>
      <c r="AD996" s="76" t="s">
        <v>2158</v>
      </c>
      <c r="AE996" s="76" t="n">
        <v>28120</v>
      </c>
      <c r="AF996" s="76" t="s">
        <v>5039</v>
      </c>
      <c r="AJ996" s="79" t="s">
        <v>5040</v>
      </c>
      <c r="AK996" s="76" t="s">
        <v>5041</v>
      </c>
      <c r="AL996" s="76" t="n">
        <v>0</v>
      </c>
      <c r="AM996" s="76" t="n">
        <v>0</v>
      </c>
    </row>
    <row r="997" customFormat="false" ht="15" hidden="false" customHeight="false" outlineLevel="0" collapsed="false">
      <c r="A997" s="76" t="n">
        <v>304018</v>
      </c>
      <c r="B997" s="76" t="s">
        <v>5010</v>
      </c>
      <c r="C997" s="76" t="s">
        <v>207</v>
      </c>
      <c r="D997" s="76" t="n">
        <v>4513793</v>
      </c>
      <c r="E997" s="76" t="s">
        <v>109</v>
      </c>
      <c r="F997" s="76" t="s">
        <v>109</v>
      </c>
      <c r="H997" s="78" t="n">
        <v>25016</v>
      </c>
      <c r="I997" s="76" t="s">
        <v>321</v>
      </c>
      <c r="J997" s="76" t="s">
        <v>322</v>
      </c>
      <c r="K997" s="76" t="s">
        <v>41</v>
      </c>
      <c r="M997" s="76" t="s">
        <v>134</v>
      </c>
      <c r="N997" s="79" t="s">
        <v>5042</v>
      </c>
      <c r="O997" s="76" t="s">
        <v>5043</v>
      </c>
      <c r="P997" s="78" t="n">
        <v>45677</v>
      </c>
      <c r="Q997" s="76" t="s">
        <v>114</v>
      </c>
      <c r="R997" s="78" t="n">
        <v>37517</v>
      </c>
      <c r="S997" s="78" t="n">
        <v>44946</v>
      </c>
      <c r="T997" s="76" t="s">
        <v>183</v>
      </c>
      <c r="U997" s="76" t="n">
        <v>888</v>
      </c>
      <c r="X997" s="76" t="n">
        <v>8</v>
      </c>
      <c r="Y997" s="76" t="s">
        <v>116</v>
      </c>
      <c r="AC997" s="76" t="s">
        <v>117</v>
      </c>
      <c r="AD997" s="76" t="s">
        <v>5044</v>
      </c>
      <c r="AE997" s="76" t="n">
        <v>45290</v>
      </c>
      <c r="AF997" s="76" t="s">
        <v>5045</v>
      </c>
      <c r="AI997" s="79" t="s">
        <v>5046</v>
      </c>
      <c r="AJ997" s="79" t="s">
        <v>5047</v>
      </c>
      <c r="AK997" s="76" t="s">
        <v>5048</v>
      </c>
      <c r="AL997" s="76" t="n">
        <v>0</v>
      </c>
      <c r="AM997" s="76" t="n">
        <v>0</v>
      </c>
    </row>
    <row r="998" customFormat="false" ht="15" hidden="false" customHeight="false" outlineLevel="0" collapsed="false">
      <c r="A998" s="76" t="n">
        <v>724444</v>
      </c>
      <c r="B998" s="76" t="s">
        <v>5010</v>
      </c>
      <c r="C998" s="76" t="s">
        <v>196</v>
      </c>
      <c r="D998" s="76" t="n">
        <v>3721178</v>
      </c>
      <c r="E998" s="76" t="s">
        <v>109</v>
      </c>
      <c r="H998" s="78" t="n">
        <v>21740</v>
      </c>
      <c r="I998" s="76" t="s">
        <v>305</v>
      </c>
      <c r="J998" s="76" t="s">
        <v>306</v>
      </c>
      <c r="K998" s="76" t="s">
        <v>41</v>
      </c>
      <c r="M998" s="76" t="s">
        <v>124</v>
      </c>
      <c r="N998" s="79" t="s">
        <v>5025</v>
      </c>
      <c r="O998" s="76" t="s">
        <v>5026</v>
      </c>
      <c r="P998" s="78" t="n">
        <v>45559</v>
      </c>
      <c r="Q998" s="76" t="s">
        <v>114</v>
      </c>
      <c r="R998" s="78" t="n">
        <v>40094</v>
      </c>
      <c r="S998" s="78" t="n">
        <v>45558</v>
      </c>
      <c r="T998" s="76" t="s">
        <v>201</v>
      </c>
      <c r="U998" s="76" t="n">
        <v>500</v>
      </c>
      <c r="X998" s="76" t="n">
        <v>5</v>
      </c>
      <c r="Y998" s="76" t="s">
        <v>116</v>
      </c>
      <c r="AC998" s="76" t="s">
        <v>117</v>
      </c>
      <c r="AD998" s="76" t="s">
        <v>5049</v>
      </c>
      <c r="AE998" s="76" t="n">
        <v>37360</v>
      </c>
      <c r="AF998" s="76" t="s">
        <v>5028</v>
      </c>
      <c r="AJ998" s="79" t="s">
        <v>5050</v>
      </c>
      <c r="AK998" s="76" t="s">
        <v>5030</v>
      </c>
      <c r="AL998" s="76" t="n">
        <v>0</v>
      </c>
      <c r="AM998" s="76" t="n">
        <v>0</v>
      </c>
    </row>
    <row r="999" customFormat="false" ht="15" hidden="false" customHeight="false" outlineLevel="0" collapsed="false">
      <c r="A999" s="76" t="n">
        <v>310041</v>
      </c>
      <c r="B999" s="76" t="s">
        <v>5051</v>
      </c>
      <c r="C999" s="76" t="s">
        <v>2906</v>
      </c>
      <c r="D999" s="76" t="n">
        <v>9312028</v>
      </c>
      <c r="E999" s="76" t="s">
        <v>475</v>
      </c>
      <c r="F999" s="76" t="s">
        <v>132</v>
      </c>
      <c r="H999" s="78" t="n">
        <v>28283</v>
      </c>
      <c r="I999" s="76" t="s">
        <v>197</v>
      </c>
      <c r="J999" s="76" t="s">
        <v>198</v>
      </c>
      <c r="K999" s="76" t="s">
        <v>41</v>
      </c>
      <c r="M999" s="76" t="s">
        <v>134</v>
      </c>
      <c r="N999" s="79" t="s">
        <v>5052</v>
      </c>
      <c r="O999" s="76" t="s">
        <v>5053</v>
      </c>
      <c r="P999" s="78" t="n">
        <v>45484</v>
      </c>
      <c r="Q999" s="76" t="s">
        <v>114</v>
      </c>
      <c r="R999" s="78" t="n">
        <v>37529</v>
      </c>
      <c r="S999" s="78" t="n">
        <v>44826</v>
      </c>
      <c r="T999" s="76" t="s">
        <v>183</v>
      </c>
      <c r="U999" s="76" t="n">
        <v>775</v>
      </c>
      <c r="X999" s="76" t="n">
        <v>7</v>
      </c>
      <c r="Y999" s="76" t="s">
        <v>116</v>
      </c>
      <c r="AC999" s="76" t="s">
        <v>117</v>
      </c>
      <c r="AD999" s="76" t="s">
        <v>5054</v>
      </c>
      <c r="AE999" s="76" t="n">
        <v>45340</v>
      </c>
      <c r="AF999" s="76" t="s">
        <v>5055</v>
      </c>
      <c r="AJ999" s="79" t="s">
        <v>5056</v>
      </c>
      <c r="AK999" s="76" t="s">
        <v>5057</v>
      </c>
      <c r="AL999" s="76" t="n">
        <v>1</v>
      </c>
      <c r="AM999" s="76" t="n">
        <v>1</v>
      </c>
    </row>
    <row r="1000" customFormat="false" ht="15" hidden="false" customHeight="false" outlineLevel="0" collapsed="false">
      <c r="A1000" s="76" t="n">
        <v>590736</v>
      </c>
      <c r="B1000" s="76" t="s">
        <v>5058</v>
      </c>
      <c r="C1000" s="76" t="s">
        <v>1545</v>
      </c>
      <c r="D1000" s="76" t="n">
        <v>2810353</v>
      </c>
      <c r="E1000" s="76" t="s">
        <v>132</v>
      </c>
      <c r="F1000" s="76" t="s">
        <v>132</v>
      </c>
      <c r="H1000" s="78" t="n">
        <v>31577</v>
      </c>
      <c r="I1000" s="76" t="s">
        <v>23</v>
      </c>
      <c r="J1000" s="76" t="n">
        <v>-40</v>
      </c>
      <c r="K1000" s="76" t="s">
        <v>41</v>
      </c>
      <c r="M1000" s="76" t="s">
        <v>124</v>
      </c>
      <c r="N1000" s="79" t="s">
        <v>5059</v>
      </c>
      <c r="O1000" s="76" t="s">
        <v>5060</v>
      </c>
      <c r="P1000" s="78" t="n">
        <v>45579</v>
      </c>
      <c r="Q1000" s="76" t="s">
        <v>114</v>
      </c>
      <c r="R1000" s="78" t="n">
        <v>39343</v>
      </c>
      <c r="S1000" s="78" t="n">
        <v>45576</v>
      </c>
      <c r="T1000" s="76" t="s">
        <v>201</v>
      </c>
      <c r="U1000" s="76" t="n">
        <v>632</v>
      </c>
      <c r="X1000" s="76" t="n">
        <v>6</v>
      </c>
      <c r="Y1000" s="76" t="s">
        <v>116</v>
      </c>
      <c r="AC1000" s="76" t="s">
        <v>117</v>
      </c>
      <c r="AD1000" s="76" t="s">
        <v>5061</v>
      </c>
      <c r="AE1000" s="76" t="n">
        <v>37210</v>
      </c>
      <c r="AF1000" s="76" t="s">
        <v>5062</v>
      </c>
      <c r="AJ1000" s="79" t="s">
        <v>5063</v>
      </c>
      <c r="AK1000" s="76" t="s">
        <v>5064</v>
      </c>
      <c r="AL1000" s="76" t="n">
        <v>0</v>
      </c>
      <c r="AM1000" s="76" t="n">
        <v>0</v>
      </c>
    </row>
    <row r="1001" customFormat="false" ht="15" hidden="false" customHeight="false" outlineLevel="0" collapsed="false">
      <c r="A1001" s="76" t="n">
        <v>19795</v>
      </c>
      <c r="B1001" s="76" t="s">
        <v>5058</v>
      </c>
      <c r="C1001" s="76" t="s">
        <v>1697</v>
      </c>
      <c r="D1001" s="76" t="n">
        <v>3714215</v>
      </c>
      <c r="E1001" s="76" t="s">
        <v>132</v>
      </c>
      <c r="F1001" s="76" t="s">
        <v>132</v>
      </c>
      <c r="H1001" s="78" t="n">
        <v>29640</v>
      </c>
      <c r="I1001" s="76" t="s">
        <v>179</v>
      </c>
      <c r="J1001" s="76" t="s">
        <v>180</v>
      </c>
      <c r="K1001" s="76" t="s">
        <v>41</v>
      </c>
      <c r="M1001" s="76" t="s">
        <v>124</v>
      </c>
      <c r="N1001" s="79" t="s">
        <v>278</v>
      </c>
      <c r="O1001" s="76" t="s">
        <v>279</v>
      </c>
      <c r="P1001" s="78" t="n">
        <v>45480</v>
      </c>
      <c r="Q1001" s="76" t="s">
        <v>114</v>
      </c>
      <c r="R1001" s="78" t="n">
        <v>37432</v>
      </c>
      <c r="S1001" s="78" t="n">
        <v>45488</v>
      </c>
      <c r="T1001" s="76" t="s">
        <v>201</v>
      </c>
      <c r="U1001" s="76" t="n">
        <v>529</v>
      </c>
      <c r="X1001" s="76" t="n">
        <v>5</v>
      </c>
      <c r="Y1001" s="76" t="s">
        <v>116</v>
      </c>
      <c r="AB1001" s="78" t="n">
        <v>44378</v>
      </c>
      <c r="AC1001" s="76" t="s">
        <v>117</v>
      </c>
      <c r="AD1001" s="76" t="s">
        <v>5065</v>
      </c>
      <c r="AE1001" s="76" t="n">
        <v>37190</v>
      </c>
      <c r="AF1001" s="76" t="s">
        <v>5066</v>
      </c>
      <c r="AI1001" s="79" t="s">
        <v>5067</v>
      </c>
      <c r="AJ1001" s="79" t="s">
        <v>5068</v>
      </c>
      <c r="AK1001" s="76" t="s">
        <v>5069</v>
      </c>
      <c r="AL1001" s="76" t="n">
        <v>1</v>
      </c>
      <c r="AM1001" s="76" t="n">
        <v>0</v>
      </c>
    </row>
    <row r="1002" customFormat="false" ht="15" hidden="false" customHeight="false" outlineLevel="0" collapsed="false">
      <c r="A1002" s="76" t="n">
        <v>1539797</v>
      </c>
      <c r="B1002" s="76" t="s">
        <v>5058</v>
      </c>
      <c r="C1002" s="76" t="s">
        <v>5070</v>
      </c>
      <c r="D1002" s="76" t="n">
        <v>3736498</v>
      </c>
      <c r="E1002" s="76" t="s">
        <v>132</v>
      </c>
      <c r="F1002" s="76" t="s">
        <v>132</v>
      </c>
      <c r="H1002" s="78" t="n">
        <v>41134</v>
      </c>
      <c r="I1002" s="76" t="s">
        <v>370</v>
      </c>
      <c r="J1002" s="76" t="n">
        <v>-13</v>
      </c>
      <c r="K1002" s="76" t="s">
        <v>41</v>
      </c>
      <c r="M1002" s="76" t="s">
        <v>124</v>
      </c>
      <c r="N1002" s="79" t="s">
        <v>278</v>
      </c>
      <c r="O1002" s="76" t="s">
        <v>279</v>
      </c>
      <c r="P1002" s="78" t="n">
        <v>45545</v>
      </c>
      <c r="Q1002" s="76" t="s">
        <v>114</v>
      </c>
      <c r="R1002" s="78" t="n">
        <v>45218</v>
      </c>
      <c r="T1002" s="76" t="s">
        <v>115</v>
      </c>
      <c r="U1002" s="76" t="n">
        <v>500</v>
      </c>
      <c r="X1002" s="76" t="n">
        <v>5</v>
      </c>
      <c r="Y1002" s="76" t="s">
        <v>116</v>
      </c>
      <c r="AC1002" s="76" t="s">
        <v>117</v>
      </c>
      <c r="AD1002" s="76" t="s">
        <v>5071</v>
      </c>
      <c r="AE1002" s="76" t="n">
        <v>37190</v>
      </c>
      <c r="AF1002" s="76" t="s">
        <v>5072</v>
      </c>
      <c r="AJ1002" s="79" t="s">
        <v>5068</v>
      </c>
      <c r="AK1002" s="76" t="s">
        <v>5069</v>
      </c>
      <c r="AL1002" s="76" t="n">
        <v>0</v>
      </c>
      <c r="AM1002" s="76" t="n">
        <v>0</v>
      </c>
    </row>
    <row r="1003" customFormat="false" ht="15" hidden="false" customHeight="false" outlineLevel="0" collapsed="false">
      <c r="A1003" s="76" t="n">
        <v>1657451</v>
      </c>
      <c r="B1003" s="76" t="s">
        <v>5058</v>
      </c>
      <c r="C1003" s="76" t="s">
        <v>1766</v>
      </c>
      <c r="D1003" s="76" t="n">
        <v>4116782</v>
      </c>
      <c r="E1003" s="76" t="s">
        <v>132</v>
      </c>
      <c r="H1003" s="78" t="n">
        <v>42026</v>
      </c>
      <c r="I1003" s="76" t="s">
        <v>231</v>
      </c>
      <c r="J1003" s="76" t="n">
        <v>-10</v>
      </c>
      <c r="K1003" s="76" t="s">
        <v>41</v>
      </c>
      <c r="M1003" s="76" t="s">
        <v>286</v>
      </c>
      <c r="N1003" s="79" t="s">
        <v>287</v>
      </c>
      <c r="O1003" s="76" t="s">
        <v>288</v>
      </c>
      <c r="P1003" s="78" t="n">
        <v>45605</v>
      </c>
      <c r="Q1003" s="76" t="s">
        <v>114</v>
      </c>
      <c r="R1003" s="78" t="n">
        <v>45605</v>
      </c>
      <c r="S1003" s="78" t="n">
        <v>45541</v>
      </c>
      <c r="T1003" s="76" t="s">
        <v>201</v>
      </c>
      <c r="U1003" s="76" t="n">
        <v>513</v>
      </c>
      <c r="X1003" s="76" t="n">
        <v>5</v>
      </c>
      <c r="Y1003" s="76" t="s">
        <v>116</v>
      </c>
      <c r="AC1003" s="76" t="s">
        <v>117</v>
      </c>
      <c r="AD1003" s="76" t="s">
        <v>289</v>
      </c>
      <c r="AE1003" s="76" t="n">
        <v>41150</v>
      </c>
      <c r="AF1003" s="76" t="s">
        <v>5073</v>
      </c>
      <c r="AJ1003" s="79" t="s">
        <v>5074</v>
      </c>
      <c r="AK1003" s="76" t="s">
        <v>5075</v>
      </c>
      <c r="AL1003" s="76" t="n">
        <v>0</v>
      </c>
      <c r="AM1003" s="76" t="n">
        <v>0</v>
      </c>
    </row>
    <row r="1004" customFormat="false" ht="15" hidden="false" customHeight="false" outlineLevel="0" collapsed="false">
      <c r="A1004" s="76" t="n">
        <v>1672640</v>
      </c>
      <c r="B1004" s="76" t="s">
        <v>5058</v>
      </c>
      <c r="C1004" s="76" t="s">
        <v>921</v>
      </c>
      <c r="D1004" s="76" t="n">
        <v>4116850</v>
      </c>
      <c r="E1004" s="76" t="s">
        <v>109</v>
      </c>
      <c r="H1004" s="78" t="n">
        <v>43632</v>
      </c>
      <c r="I1004" s="76" t="s">
        <v>109</v>
      </c>
      <c r="J1004" s="76" t="n">
        <v>-9</v>
      </c>
      <c r="K1004" s="76" t="s">
        <v>41</v>
      </c>
      <c r="M1004" s="76" t="s">
        <v>286</v>
      </c>
      <c r="N1004" s="79" t="s">
        <v>287</v>
      </c>
      <c r="O1004" s="76" t="s">
        <v>288</v>
      </c>
      <c r="P1004" s="78" t="n">
        <v>45664</v>
      </c>
      <c r="Q1004" s="76" t="s">
        <v>114</v>
      </c>
      <c r="R1004" s="78" t="n">
        <v>45664</v>
      </c>
      <c r="T1004" s="76" t="s">
        <v>115</v>
      </c>
      <c r="U1004" s="76" t="n">
        <v>500</v>
      </c>
      <c r="X1004" s="76" t="n">
        <v>5</v>
      </c>
      <c r="Y1004" s="76" t="s">
        <v>116</v>
      </c>
      <c r="AC1004" s="76" t="s">
        <v>117</v>
      </c>
      <c r="AD1004" s="76" t="s">
        <v>289</v>
      </c>
      <c r="AE1004" s="76" t="n">
        <v>41150</v>
      </c>
      <c r="AF1004" s="76" t="s">
        <v>5073</v>
      </c>
      <c r="AI1004" s="79" t="s">
        <v>5076</v>
      </c>
      <c r="AJ1004" s="79" t="s">
        <v>5074</v>
      </c>
      <c r="AK1004" s="76" t="s">
        <v>5075</v>
      </c>
      <c r="AL1004" s="76" t="n">
        <v>0</v>
      </c>
      <c r="AM1004" s="76" t="n">
        <v>0</v>
      </c>
    </row>
    <row r="1005" customFormat="false" ht="15" hidden="false" customHeight="false" outlineLevel="0" collapsed="false">
      <c r="A1005" s="76" t="n">
        <v>1609195</v>
      </c>
      <c r="B1005" s="76" t="s">
        <v>5077</v>
      </c>
      <c r="C1005" s="76" t="s">
        <v>1545</v>
      </c>
      <c r="D1005" s="76" t="n">
        <v>4540378</v>
      </c>
      <c r="E1005" s="76" t="s">
        <v>109</v>
      </c>
      <c r="H1005" s="78" t="n">
        <v>41858</v>
      </c>
      <c r="I1005" s="76" t="s">
        <v>190</v>
      </c>
      <c r="J1005" s="76" t="n">
        <v>-11</v>
      </c>
      <c r="K1005" s="76" t="s">
        <v>41</v>
      </c>
      <c r="M1005" s="76" t="s">
        <v>134</v>
      </c>
      <c r="N1005" s="79" t="s">
        <v>1444</v>
      </c>
      <c r="O1005" s="76" t="s">
        <v>1445</v>
      </c>
      <c r="P1005" s="78" t="n">
        <v>45547</v>
      </c>
      <c r="Q1005" s="76" t="s">
        <v>114</v>
      </c>
      <c r="R1005" s="78" t="n">
        <v>45547</v>
      </c>
      <c r="T1005" s="76" t="s">
        <v>115</v>
      </c>
      <c r="U1005" s="76" t="n">
        <v>500</v>
      </c>
      <c r="X1005" s="76" t="n">
        <v>5</v>
      </c>
      <c r="Y1005" s="76" t="s">
        <v>116</v>
      </c>
      <c r="AC1005" s="76" t="s">
        <v>117</v>
      </c>
      <c r="AD1005" s="76" t="s">
        <v>2448</v>
      </c>
      <c r="AE1005" s="76" t="n">
        <v>45800</v>
      </c>
      <c r="AF1005" s="76" t="s">
        <v>5078</v>
      </c>
      <c r="AJ1005" s="79" t="s">
        <v>5079</v>
      </c>
      <c r="AK1005" s="76" t="s">
        <v>5080</v>
      </c>
      <c r="AL1005" s="76" t="n">
        <v>0</v>
      </c>
      <c r="AM1005" s="76" t="n">
        <v>0</v>
      </c>
    </row>
    <row r="1006" customFormat="false" ht="15" hidden="false" customHeight="false" outlineLevel="0" collapsed="false">
      <c r="A1006" s="76" t="n">
        <v>1609189</v>
      </c>
      <c r="B1006" s="76" t="s">
        <v>5077</v>
      </c>
      <c r="C1006" s="76" t="s">
        <v>2886</v>
      </c>
      <c r="D1006" s="76" t="n">
        <v>4540377</v>
      </c>
      <c r="E1006" s="76" t="s">
        <v>109</v>
      </c>
      <c r="H1006" s="78" t="n">
        <v>42713</v>
      </c>
      <c r="I1006" s="76" t="s">
        <v>109</v>
      </c>
      <c r="J1006" s="76" t="n">
        <v>-9</v>
      </c>
      <c r="K1006" s="76" t="s">
        <v>41</v>
      </c>
      <c r="M1006" s="76" t="s">
        <v>134</v>
      </c>
      <c r="N1006" s="79" t="s">
        <v>1444</v>
      </c>
      <c r="O1006" s="76" t="s">
        <v>1445</v>
      </c>
      <c r="P1006" s="78" t="n">
        <v>45547</v>
      </c>
      <c r="Q1006" s="76" t="s">
        <v>114</v>
      </c>
      <c r="R1006" s="78" t="n">
        <v>45547</v>
      </c>
      <c r="T1006" s="76" t="s">
        <v>115</v>
      </c>
      <c r="U1006" s="76" t="n">
        <v>500</v>
      </c>
      <c r="X1006" s="76" t="n">
        <v>5</v>
      </c>
      <c r="Y1006" s="76" t="s">
        <v>116</v>
      </c>
      <c r="AC1006" s="76" t="s">
        <v>117</v>
      </c>
      <c r="AD1006" s="76" t="s">
        <v>2448</v>
      </c>
      <c r="AE1006" s="76" t="n">
        <v>45800</v>
      </c>
      <c r="AF1006" s="76" t="s">
        <v>5078</v>
      </c>
      <c r="AJ1006" s="79" t="s">
        <v>5079</v>
      </c>
      <c r="AK1006" s="76" t="s">
        <v>5080</v>
      </c>
      <c r="AL1006" s="76" t="n">
        <v>0</v>
      </c>
      <c r="AM1006" s="76" t="n">
        <v>0</v>
      </c>
    </row>
    <row r="1007" customFormat="false" ht="15" hidden="false" customHeight="false" outlineLevel="0" collapsed="false">
      <c r="A1007" s="76" t="n">
        <v>1423641</v>
      </c>
      <c r="B1007" s="76" t="s">
        <v>5077</v>
      </c>
      <c r="C1007" s="76" t="s">
        <v>2447</v>
      </c>
      <c r="D1007" s="76" t="n">
        <v>4535248</v>
      </c>
      <c r="E1007" s="76" t="s">
        <v>109</v>
      </c>
      <c r="F1007" s="76" t="s">
        <v>109</v>
      </c>
      <c r="H1007" s="78" t="n">
        <v>41734</v>
      </c>
      <c r="I1007" s="76" t="s">
        <v>190</v>
      </c>
      <c r="J1007" s="76" t="n">
        <v>-11</v>
      </c>
      <c r="K1007" s="76" t="s">
        <v>41</v>
      </c>
      <c r="M1007" s="76" t="s">
        <v>134</v>
      </c>
      <c r="N1007" s="79" t="s">
        <v>349</v>
      </c>
      <c r="O1007" s="76" t="s">
        <v>350</v>
      </c>
      <c r="P1007" s="78" t="n">
        <v>45548</v>
      </c>
      <c r="Q1007" s="76" t="s">
        <v>114</v>
      </c>
      <c r="R1007" s="78" t="n">
        <v>44818</v>
      </c>
      <c r="T1007" s="76" t="s">
        <v>115</v>
      </c>
      <c r="U1007" s="76" t="n">
        <v>500</v>
      </c>
      <c r="X1007" s="76" t="n">
        <v>5</v>
      </c>
      <c r="Y1007" s="76" t="s">
        <v>116</v>
      </c>
      <c r="AC1007" s="76" t="s">
        <v>117</v>
      </c>
      <c r="AD1007" s="76" t="s">
        <v>351</v>
      </c>
      <c r="AE1007" s="76" t="n">
        <v>45160</v>
      </c>
      <c r="AF1007" s="76" t="s">
        <v>5081</v>
      </c>
      <c r="AJ1007" s="79" t="s">
        <v>5082</v>
      </c>
      <c r="AK1007" s="76" t="s">
        <v>5083</v>
      </c>
      <c r="AL1007" s="76" t="n">
        <v>0</v>
      </c>
      <c r="AM1007" s="76" t="n">
        <v>0</v>
      </c>
    </row>
    <row r="1008" customFormat="false" ht="15" hidden="false" customHeight="false" outlineLevel="0" collapsed="false">
      <c r="A1008" s="76" t="n">
        <v>1354761</v>
      </c>
      <c r="B1008" s="76" t="s">
        <v>5084</v>
      </c>
      <c r="C1008" s="76" t="s">
        <v>3571</v>
      </c>
      <c r="D1008" s="76" t="n">
        <v>4532545</v>
      </c>
      <c r="E1008" s="76" t="s">
        <v>132</v>
      </c>
      <c r="F1008" s="76" t="s">
        <v>109</v>
      </c>
      <c r="H1008" s="78" t="n">
        <v>29162</v>
      </c>
      <c r="I1008" s="76" t="s">
        <v>197</v>
      </c>
      <c r="J1008" s="76" t="s">
        <v>198</v>
      </c>
      <c r="K1008" s="76" t="s">
        <v>41</v>
      </c>
      <c r="M1008" s="76" t="s">
        <v>134</v>
      </c>
      <c r="N1008" s="79" t="s">
        <v>2537</v>
      </c>
      <c r="O1008" s="76" t="s">
        <v>2538</v>
      </c>
      <c r="P1008" s="78" t="n">
        <v>45624</v>
      </c>
      <c r="Q1008" s="76" t="s">
        <v>114</v>
      </c>
      <c r="R1008" s="78" t="n">
        <v>44469</v>
      </c>
      <c r="S1008" s="78" t="n">
        <v>45518</v>
      </c>
      <c r="T1008" s="76" t="s">
        <v>201</v>
      </c>
      <c r="U1008" s="76" t="n">
        <v>500</v>
      </c>
      <c r="X1008" s="76" t="n">
        <v>5</v>
      </c>
      <c r="Y1008" s="76" t="s">
        <v>116</v>
      </c>
      <c r="AC1008" s="76" t="s">
        <v>117</v>
      </c>
      <c r="AD1008" s="76" t="s">
        <v>5085</v>
      </c>
      <c r="AE1008" s="76" t="n">
        <v>45310</v>
      </c>
      <c r="AF1008" s="76" t="s">
        <v>5086</v>
      </c>
      <c r="AJ1008" s="79" t="s">
        <v>5087</v>
      </c>
      <c r="AK1008" s="76" t="s">
        <v>5088</v>
      </c>
      <c r="AL1008" s="76" t="n">
        <v>0</v>
      </c>
      <c r="AM1008" s="76" t="n">
        <v>0</v>
      </c>
    </row>
    <row r="1009" customFormat="false" ht="15" hidden="false" customHeight="false" outlineLevel="0" collapsed="false">
      <c r="A1009" s="76" t="n">
        <v>1626798</v>
      </c>
      <c r="B1009" s="76" t="s">
        <v>5089</v>
      </c>
      <c r="C1009" s="76" t="s">
        <v>4612</v>
      </c>
      <c r="D1009" s="76" t="n">
        <v>4116478</v>
      </c>
      <c r="E1009" s="76" t="s">
        <v>109</v>
      </c>
      <c r="H1009" s="78" t="n">
        <v>40903</v>
      </c>
      <c r="I1009" s="76" t="s">
        <v>144</v>
      </c>
      <c r="J1009" s="76" t="n">
        <v>-14</v>
      </c>
      <c r="K1009" s="76" t="s">
        <v>41</v>
      </c>
      <c r="M1009" s="76" t="s">
        <v>286</v>
      </c>
      <c r="N1009" s="79" t="s">
        <v>2706</v>
      </c>
      <c r="O1009" s="76" t="s">
        <v>2707</v>
      </c>
      <c r="P1009" s="78" t="n">
        <v>45560</v>
      </c>
      <c r="Q1009" s="76" t="s">
        <v>114</v>
      </c>
      <c r="R1009" s="78" t="n">
        <v>45560</v>
      </c>
      <c r="S1009" s="78" t="n">
        <v>45559</v>
      </c>
      <c r="T1009" s="76" t="s">
        <v>201</v>
      </c>
      <c r="U1009" s="76" t="n">
        <v>500</v>
      </c>
      <c r="X1009" s="76" t="n">
        <v>5</v>
      </c>
      <c r="Y1009" s="76" t="s">
        <v>116</v>
      </c>
      <c r="AC1009" s="76" t="s">
        <v>117</v>
      </c>
      <c r="AD1009" s="76" t="s">
        <v>5090</v>
      </c>
      <c r="AE1009" s="76" t="n">
        <v>41200</v>
      </c>
      <c r="AF1009" s="76" t="s">
        <v>5091</v>
      </c>
      <c r="AJ1009" s="76" t="s">
        <v>5092</v>
      </c>
      <c r="AK1009" s="76" t="s">
        <v>5093</v>
      </c>
      <c r="AL1009" s="76" t="n">
        <v>0</v>
      </c>
      <c r="AM1009" s="76" t="n">
        <v>0</v>
      </c>
    </row>
    <row r="1010" customFormat="false" ht="15" hidden="false" customHeight="false" outlineLevel="0" collapsed="false">
      <c r="A1010" s="76" t="n">
        <v>779095</v>
      </c>
      <c r="B1010" s="76" t="s">
        <v>5089</v>
      </c>
      <c r="C1010" s="76" t="s">
        <v>1637</v>
      </c>
      <c r="D1010" s="76" t="n">
        <v>5960464</v>
      </c>
      <c r="E1010" s="76" t="s">
        <v>132</v>
      </c>
      <c r="F1010" s="76" t="s">
        <v>132</v>
      </c>
      <c r="H1010" s="78" t="n">
        <v>36559</v>
      </c>
      <c r="I1010" s="76" t="s">
        <v>23</v>
      </c>
      <c r="J1010" s="76" t="n">
        <v>-40</v>
      </c>
      <c r="K1010" s="76" t="s">
        <v>41</v>
      </c>
      <c r="M1010" s="76" t="s">
        <v>124</v>
      </c>
      <c r="N1010" s="79" t="s">
        <v>257</v>
      </c>
      <c r="O1010" s="76" t="s">
        <v>258</v>
      </c>
      <c r="P1010" s="78" t="n">
        <v>45534</v>
      </c>
      <c r="Q1010" s="76" t="s">
        <v>114</v>
      </c>
      <c r="R1010" s="78" t="n">
        <v>40450</v>
      </c>
      <c r="S1010" s="78" t="n">
        <v>44824</v>
      </c>
      <c r="T1010" s="76" t="s">
        <v>183</v>
      </c>
      <c r="U1010" s="76" t="n">
        <v>2131</v>
      </c>
      <c r="V1010" s="76" t="s">
        <v>302</v>
      </c>
      <c r="W1010" s="76" t="n">
        <v>718</v>
      </c>
      <c r="X1010" s="76" t="s">
        <v>303</v>
      </c>
      <c r="Y1010" s="76" t="s">
        <v>116</v>
      </c>
      <c r="AB1010" s="78" t="n">
        <v>44378</v>
      </c>
      <c r="AC1010" s="76" t="s">
        <v>117</v>
      </c>
      <c r="AD1010" s="76" t="s">
        <v>394</v>
      </c>
      <c r="AE1010" s="76" t="n">
        <v>37000</v>
      </c>
      <c r="AF1010" s="76" t="s">
        <v>5094</v>
      </c>
      <c r="AJ1010" s="79" t="s">
        <v>5095</v>
      </c>
      <c r="AK1010" s="76" t="s">
        <v>5096</v>
      </c>
      <c r="AL1010" s="76" t="n">
        <v>0</v>
      </c>
      <c r="AM1010" s="76" t="n">
        <v>0</v>
      </c>
    </row>
    <row r="1011" customFormat="false" ht="15" hidden="false" customHeight="false" outlineLevel="0" collapsed="false">
      <c r="A1011" s="76" t="n">
        <v>553328</v>
      </c>
      <c r="B1011" s="76" t="s">
        <v>5089</v>
      </c>
      <c r="C1011" s="76" t="s">
        <v>4317</v>
      </c>
      <c r="D1011" s="76" t="n">
        <v>419292</v>
      </c>
      <c r="E1011" s="76" t="s">
        <v>132</v>
      </c>
      <c r="F1011" s="76" t="s">
        <v>132</v>
      </c>
      <c r="H1011" s="78" t="n">
        <v>34684</v>
      </c>
      <c r="I1011" s="76" t="s">
        <v>23</v>
      </c>
      <c r="J1011" s="76" t="n">
        <v>-40</v>
      </c>
      <c r="K1011" s="76" t="s">
        <v>41</v>
      </c>
      <c r="M1011" s="76" t="s">
        <v>124</v>
      </c>
      <c r="N1011" s="79" t="s">
        <v>596</v>
      </c>
      <c r="O1011" s="76" t="s">
        <v>597</v>
      </c>
      <c r="P1011" s="78" t="n">
        <v>45541</v>
      </c>
      <c r="Q1011" s="76" t="s">
        <v>114</v>
      </c>
      <c r="R1011" s="78" t="n">
        <v>39008</v>
      </c>
      <c r="S1011" s="78" t="n">
        <v>45532</v>
      </c>
      <c r="T1011" s="76" t="s">
        <v>201</v>
      </c>
      <c r="U1011" s="76" t="n">
        <v>1387</v>
      </c>
      <c r="X1011" s="76" t="n">
        <v>13</v>
      </c>
      <c r="Y1011" s="76" t="s">
        <v>116</v>
      </c>
      <c r="AB1011" s="78" t="n">
        <v>45474</v>
      </c>
      <c r="AC1011" s="76" t="s">
        <v>117</v>
      </c>
      <c r="AD1011" s="76" t="s">
        <v>5097</v>
      </c>
      <c r="AE1011" s="76" t="n">
        <v>60710</v>
      </c>
      <c r="AF1011" s="76" t="s">
        <v>5098</v>
      </c>
      <c r="AJ1011" s="79" t="s">
        <v>5099</v>
      </c>
      <c r="AK1011" s="76" t="s">
        <v>5100</v>
      </c>
      <c r="AL1011" s="76" t="n">
        <v>0</v>
      </c>
      <c r="AM1011" s="76" t="n">
        <v>0</v>
      </c>
    </row>
    <row r="1012" customFormat="false" ht="15" hidden="false" customHeight="false" outlineLevel="0" collapsed="false">
      <c r="A1012" s="76" t="n">
        <v>19854</v>
      </c>
      <c r="B1012" s="76" t="s">
        <v>5089</v>
      </c>
      <c r="C1012" s="76" t="s">
        <v>4050</v>
      </c>
      <c r="D1012" s="76" t="n">
        <v>181272</v>
      </c>
      <c r="E1012" s="76" t="s">
        <v>132</v>
      </c>
      <c r="F1012" s="76" t="s">
        <v>132</v>
      </c>
      <c r="H1012" s="78" t="n">
        <v>18781</v>
      </c>
      <c r="I1012" s="76" t="s">
        <v>594</v>
      </c>
      <c r="J1012" s="76" t="s">
        <v>595</v>
      </c>
      <c r="K1012" s="76" t="s">
        <v>41</v>
      </c>
      <c r="M1012" s="76" t="s">
        <v>111</v>
      </c>
      <c r="N1012" s="79" t="s">
        <v>112</v>
      </c>
      <c r="O1012" s="76" t="s">
        <v>113</v>
      </c>
      <c r="P1012" s="78" t="n">
        <v>45560</v>
      </c>
      <c r="Q1012" s="76" t="s">
        <v>114</v>
      </c>
      <c r="R1012" s="78" t="n">
        <v>37432</v>
      </c>
      <c r="S1012" s="78" t="n">
        <v>45559</v>
      </c>
      <c r="T1012" s="76" t="s">
        <v>201</v>
      </c>
      <c r="U1012" s="76" t="n">
        <v>707</v>
      </c>
      <c r="X1012" s="76" t="n">
        <v>7</v>
      </c>
      <c r="Y1012" s="76" t="s">
        <v>116</v>
      </c>
      <c r="AC1012" s="76" t="s">
        <v>117</v>
      </c>
      <c r="AD1012" s="76" t="s">
        <v>5101</v>
      </c>
      <c r="AE1012" s="76" t="n">
        <v>18100</v>
      </c>
      <c r="AF1012" s="76" t="s">
        <v>5102</v>
      </c>
      <c r="AI1012" s="79" t="s">
        <v>5103</v>
      </c>
      <c r="AJ1012" s="79" t="s">
        <v>5104</v>
      </c>
      <c r="AK1012" s="76" t="s">
        <v>5105</v>
      </c>
      <c r="AL1012" s="76" t="n">
        <v>1</v>
      </c>
      <c r="AM1012" s="76" t="n">
        <v>0</v>
      </c>
    </row>
    <row r="1013" customFormat="false" ht="15" hidden="false" customHeight="false" outlineLevel="0" collapsed="false">
      <c r="A1013" s="76" t="n">
        <v>458265</v>
      </c>
      <c r="B1013" s="76" t="s">
        <v>5089</v>
      </c>
      <c r="C1013" s="76" t="s">
        <v>425</v>
      </c>
      <c r="D1013" s="76" t="n">
        <v>3717311</v>
      </c>
      <c r="E1013" s="76" t="s">
        <v>109</v>
      </c>
      <c r="H1013" s="78" t="n">
        <v>26453</v>
      </c>
      <c r="I1013" s="76" t="s">
        <v>208</v>
      </c>
      <c r="J1013" s="76" t="s">
        <v>209</v>
      </c>
      <c r="K1013" s="76" t="s">
        <v>41</v>
      </c>
      <c r="M1013" s="76" t="s">
        <v>124</v>
      </c>
      <c r="N1013" s="79" t="s">
        <v>1249</v>
      </c>
      <c r="O1013" s="76" t="s">
        <v>1250</v>
      </c>
      <c r="P1013" s="78" t="n">
        <v>45678</v>
      </c>
      <c r="Q1013" s="76" t="s">
        <v>114</v>
      </c>
      <c r="R1013" s="78" t="n">
        <v>38337</v>
      </c>
      <c r="T1013" s="76" t="s">
        <v>325</v>
      </c>
      <c r="U1013" s="76" t="n">
        <v>760</v>
      </c>
      <c r="X1013" s="76" t="n">
        <v>7</v>
      </c>
      <c r="Y1013" s="76" t="s">
        <v>116</v>
      </c>
      <c r="AC1013" s="76" t="s">
        <v>117</v>
      </c>
      <c r="AD1013" s="76" t="s">
        <v>1512</v>
      </c>
      <c r="AE1013" s="76" t="n">
        <v>37230</v>
      </c>
      <c r="AF1013" s="76" t="s">
        <v>5106</v>
      </c>
      <c r="AK1013" s="76" t="s">
        <v>5107</v>
      </c>
      <c r="AL1013" s="76" t="n">
        <v>0</v>
      </c>
      <c r="AM1013" s="76" t="n">
        <v>0</v>
      </c>
    </row>
    <row r="1014" customFormat="false" ht="15" hidden="false" customHeight="false" outlineLevel="0" collapsed="false">
      <c r="A1014" s="76" t="n">
        <v>1626816</v>
      </c>
      <c r="B1014" s="76" t="s">
        <v>5089</v>
      </c>
      <c r="C1014" s="76" t="s">
        <v>5108</v>
      </c>
      <c r="D1014" s="76" t="n">
        <v>4116479</v>
      </c>
      <c r="E1014" s="76" t="s">
        <v>109</v>
      </c>
      <c r="H1014" s="78" t="n">
        <v>43011</v>
      </c>
      <c r="I1014" s="76" t="s">
        <v>109</v>
      </c>
      <c r="J1014" s="76" t="n">
        <v>-9</v>
      </c>
      <c r="K1014" s="76" t="s">
        <v>2</v>
      </c>
      <c r="M1014" s="76" t="s">
        <v>286</v>
      </c>
      <c r="N1014" s="79" t="s">
        <v>2706</v>
      </c>
      <c r="O1014" s="76" t="s">
        <v>2707</v>
      </c>
      <c r="P1014" s="78" t="n">
        <v>45560</v>
      </c>
      <c r="Q1014" s="76" t="s">
        <v>114</v>
      </c>
      <c r="R1014" s="78" t="n">
        <v>45560</v>
      </c>
      <c r="T1014" s="76" t="s">
        <v>115</v>
      </c>
      <c r="U1014" s="76" t="n">
        <v>500</v>
      </c>
      <c r="X1014" s="76" t="n">
        <v>5</v>
      </c>
      <c r="Y1014" s="76" t="s">
        <v>116</v>
      </c>
      <c r="AC1014" s="76" t="s">
        <v>117</v>
      </c>
      <c r="AD1014" s="76" t="s">
        <v>5109</v>
      </c>
      <c r="AE1014" s="76" t="n">
        <v>41200</v>
      </c>
      <c r="AF1014" s="76" t="s">
        <v>5091</v>
      </c>
      <c r="AK1014" s="76" t="s">
        <v>5093</v>
      </c>
      <c r="AL1014" s="76" t="n">
        <v>0</v>
      </c>
      <c r="AM1014" s="76" t="n">
        <v>0</v>
      </c>
    </row>
    <row r="1015" customFormat="false" ht="15" hidden="false" customHeight="false" outlineLevel="0" collapsed="false">
      <c r="A1015" s="76" t="n">
        <v>19922</v>
      </c>
      <c r="B1015" s="76" t="s">
        <v>5110</v>
      </c>
      <c r="C1015" s="76" t="s">
        <v>266</v>
      </c>
      <c r="D1015" s="76" t="n">
        <v>9115229</v>
      </c>
      <c r="E1015" s="76" t="s">
        <v>132</v>
      </c>
      <c r="F1015" s="76" t="s">
        <v>132</v>
      </c>
      <c r="H1015" s="78" t="n">
        <v>24545</v>
      </c>
      <c r="I1015" s="76" t="s">
        <v>321</v>
      </c>
      <c r="J1015" s="76" t="s">
        <v>322</v>
      </c>
      <c r="K1015" s="76" t="s">
        <v>41</v>
      </c>
      <c r="M1015" s="76" t="s">
        <v>111</v>
      </c>
      <c r="N1015" s="79" t="s">
        <v>703</v>
      </c>
      <c r="O1015" s="76" t="s">
        <v>704</v>
      </c>
      <c r="P1015" s="78" t="n">
        <v>45479</v>
      </c>
      <c r="Q1015" s="76" t="s">
        <v>114</v>
      </c>
      <c r="R1015" s="78" t="n">
        <v>37432</v>
      </c>
      <c r="S1015" s="78" t="n">
        <v>44763</v>
      </c>
      <c r="T1015" s="76" t="s">
        <v>183</v>
      </c>
      <c r="U1015" s="76" t="n">
        <v>920</v>
      </c>
      <c r="X1015" s="76" t="n">
        <v>9</v>
      </c>
      <c r="Y1015" s="76" t="s">
        <v>116</v>
      </c>
      <c r="AC1015" s="76" t="s">
        <v>117</v>
      </c>
      <c r="AD1015" s="76" t="s">
        <v>705</v>
      </c>
      <c r="AE1015" s="76" t="n">
        <v>18390</v>
      </c>
      <c r="AF1015" s="76" t="s">
        <v>5111</v>
      </c>
      <c r="AI1015" s="79" t="s">
        <v>5112</v>
      </c>
      <c r="AJ1015" s="79" t="s">
        <v>5112</v>
      </c>
      <c r="AK1015" s="76" t="s">
        <v>5113</v>
      </c>
      <c r="AL1015" s="76" t="n">
        <v>0</v>
      </c>
      <c r="AM1015" s="76" t="n">
        <v>0</v>
      </c>
    </row>
    <row r="1016" customFormat="false" ht="15" hidden="false" customHeight="false" outlineLevel="0" collapsed="false">
      <c r="A1016" s="76" t="n">
        <v>1540515</v>
      </c>
      <c r="B1016" s="76" t="s">
        <v>5114</v>
      </c>
      <c r="C1016" s="76" t="s">
        <v>5115</v>
      </c>
      <c r="D1016" s="76" t="n">
        <v>1811367</v>
      </c>
      <c r="E1016" s="76" t="s">
        <v>132</v>
      </c>
      <c r="F1016" s="76" t="s">
        <v>132</v>
      </c>
      <c r="H1016" s="78" t="n">
        <v>40460</v>
      </c>
      <c r="I1016" s="76" t="s">
        <v>256</v>
      </c>
      <c r="J1016" s="76" t="n">
        <v>-15</v>
      </c>
      <c r="K1016" s="76" t="s">
        <v>41</v>
      </c>
      <c r="M1016" s="76" t="s">
        <v>111</v>
      </c>
      <c r="N1016" s="79" t="s">
        <v>3160</v>
      </c>
      <c r="O1016" s="76" t="s">
        <v>3161</v>
      </c>
      <c r="P1016" s="78" t="n">
        <v>45554</v>
      </c>
      <c r="Q1016" s="76" t="s">
        <v>114</v>
      </c>
      <c r="R1016" s="78" t="n">
        <v>45220</v>
      </c>
      <c r="T1016" s="76" t="s">
        <v>115</v>
      </c>
      <c r="U1016" s="76" t="n">
        <v>528</v>
      </c>
      <c r="X1016" s="76" t="n">
        <v>5</v>
      </c>
      <c r="Y1016" s="76" t="s">
        <v>116</v>
      </c>
      <c r="AC1016" s="76" t="s">
        <v>117</v>
      </c>
      <c r="AD1016" s="76" t="s">
        <v>5116</v>
      </c>
      <c r="AE1016" s="76" t="n">
        <v>18600</v>
      </c>
      <c r="AF1016" s="76" t="s">
        <v>5117</v>
      </c>
      <c r="AK1016" s="76" t="s">
        <v>5118</v>
      </c>
      <c r="AL1016" s="76" t="n">
        <v>0</v>
      </c>
      <c r="AM1016" s="76" t="n">
        <v>0</v>
      </c>
    </row>
    <row r="1017" customFormat="false" ht="15" hidden="false" customHeight="false" outlineLevel="0" collapsed="false">
      <c r="A1017" s="76" t="n">
        <v>1611551</v>
      </c>
      <c r="B1017" s="76" t="s">
        <v>5119</v>
      </c>
      <c r="C1017" s="76" t="s">
        <v>5120</v>
      </c>
      <c r="D1017" s="76" t="n">
        <v>4540437</v>
      </c>
      <c r="E1017" s="76" t="s">
        <v>109</v>
      </c>
      <c r="H1017" s="78" t="n">
        <v>42241</v>
      </c>
      <c r="I1017" s="76" t="s">
        <v>231</v>
      </c>
      <c r="J1017" s="76" t="n">
        <v>-10</v>
      </c>
      <c r="K1017" s="76" t="s">
        <v>41</v>
      </c>
      <c r="M1017" s="76" t="s">
        <v>134</v>
      </c>
      <c r="N1017" s="79" t="s">
        <v>449</v>
      </c>
      <c r="O1017" s="76" t="s">
        <v>450</v>
      </c>
      <c r="P1017" s="78" t="n">
        <v>45548</v>
      </c>
      <c r="Q1017" s="76" t="s">
        <v>114</v>
      </c>
      <c r="R1017" s="78" t="n">
        <v>45548</v>
      </c>
      <c r="T1017" s="76" t="s">
        <v>115</v>
      </c>
      <c r="U1017" s="76" t="n">
        <v>500</v>
      </c>
      <c r="X1017" s="76" t="n">
        <v>5</v>
      </c>
      <c r="Y1017" s="76" t="s">
        <v>116</v>
      </c>
      <c r="AC1017" s="76" t="s">
        <v>117</v>
      </c>
      <c r="AD1017" s="76" t="s">
        <v>451</v>
      </c>
      <c r="AE1017" s="76" t="n">
        <v>45100</v>
      </c>
      <c r="AF1017" s="76" t="s">
        <v>452</v>
      </c>
      <c r="AK1017" s="76" t="s">
        <v>453</v>
      </c>
      <c r="AL1017" s="76" t="n">
        <v>0</v>
      </c>
      <c r="AM1017" s="76" t="n">
        <v>0</v>
      </c>
    </row>
    <row r="1018" customFormat="false" ht="15" hidden="false" customHeight="false" outlineLevel="0" collapsed="false">
      <c r="A1018" s="76" t="n">
        <v>1263326</v>
      </c>
      <c r="B1018" s="76" t="s">
        <v>5121</v>
      </c>
      <c r="C1018" s="76" t="s">
        <v>406</v>
      </c>
      <c r="D1018" s="76" t="n">
        <v>368712</v>
      </c>
      <c r="E1018" s="76" t="s">
        <v>132</v>
      </c>
      <c r="F1018" s="76" t="s">
        <v>132</v>
      </c>
      <c r="H1018" s="78" t="n">
        <v>26066</v>
      </c>
      <c r="I1018" s="76" t="s">
        <v>208</v>
      </c>
      <c r="J1018" s="76" t="s">
        <v>209</v>
      </c>
      <c r="K1018" s="76" t="s">
        <v>41</v>
      </c>
      <c r="M1018" s="76" t="s">
        <v>269</v>
      </c>
      <c r="N1018" s="79" t="s">
        <v>3859</v>
      </c>
      <c r="O1018" s="76" t="s">
        <v>3860</v>
      </c>
      <c r="P1018" s="78" t="n">
        <v>45534</v>
      </c>
      <c r="Q1018" s="76" t="s">
        <v>114</v>
      </c>
      <c r="R1018" s="78" t="n">
        <v>43668</v>
      </c>
      <c r="S1018" s="78" t="n">
        <v>45534</v>
      </c>
      <c r="T1018" s="76" t="s">
        <v>201</v>
      </c>
      <c r="U1018" s="76" t="n">
        <v>688</v>
      </c>
      <c r="X1018" s="76" t="n">
        <v>6</v>
      </c>
      <c r="Y1018" s="76" t="s">
        <v>116</v>
      </c>
      <c r="AC1018" s="76" t="s">
        <v>117</v>
      </c>
      <c r="AD1018" s="76" t="s">
        <v>5122</v>
      </c>
      <c r="AE1018" s="76" t="n">
        <v>36290</v>
      </c>
      <c r="AF1018" s="79" t="s">
        <v>5123</v>
      </c>
      <c r="AH1018" s="76" t="s">
        <v>5124</v>
      </c>
      <c r="AJ1018" s="79" t="s">
        <v>5125</v>
      </c>
      <c r="AK1018" s="76" t="s">
        <v>5126</v>
      </c>
      <c r="AL1018" s="76" t="n">
        <v>0</v>
      </c>
      <c r="AM1018" s="76" t="n">
        <v>0</v>
      </c>
    </row>
    <row r="1019" customFormat="false" ht="15" hidden="false" customHeight="false" outlineLevel="0" collapsed="false">
      <c r="A1019" s="76" t="n">
        <v>19942</v>
      </c>
      <c r="B1019" s="76" t="s">
        <v>5121</v>
      </c>
      <c r="C1019" s="76" t="s">
        <v>4317</v>
      </c>
      <c r="D1019" s="76" t="n">
        <v>756139</v>
      </c>
      <c r="E1019" s="76" t="s">
        <v>132</v>
      </c>
      <c r="F1019" s="76" t="s">
        <v>132</v>
      </c>
      <c r="H1019" s="78" t="n">
        <v>29508</v>
      </c>
      <c r="I1019" s="76" t="s">
        <v>179</v>
      </c>
      <c r="J1019" s="76" t="s">
        <v>180</v>
      </c>
      <c r="K1019" s="76" t="s">
        <v>41</v>
      </c>
      <c r="M1019" s="76" t="s">
        <v>286</v>
      </c>
      <c r="N1019" s="79" t="s">
        <v>572</v>
      </c>
      <c r="O1019" s="76" t="s">
        <v>573</v>
      </c>
      <c r="P1019" s="78" t="n">
        <v>45534</v>
      </c>
      <c r="Q1019" s="76" t="s">
        <v>114</v>
      </c>
      <c r="R1019" s="78" t="n">
        <v>37432</v>
      </c>
      <c r="S1019" s="78" t="n">
        <v>44811</v>
      </c>
      <c r="T1019" s="76" t="s">
        <v>183</v>
      </c>
      <c r="U1019" s="76" t="n">
        <v>1438</v>
      </c>
      <c r="X1019" s="76" t="n">
        <v>14</v>
      </c>
      <c r="Y1019" s="76" t="s">
        <v>116</v>
      </c>
      <c r="AB1019" s="78" t="n">
        <v>43721</v>
      </c>
      <c r="AC1019" s="76" t="s">
        <v>117</v>
      </c>
      <c r="AD1019" s="76" t="s">
        <v>5127</v>
      </c>
      <c r="AE1019" s="76" t="n">
        <v>41600</v>
      </c>
      <c r="AF1019" s="76" t="s">
        <v>5128</v>
      </c>
      <c r="AI1019" s="79" t="s">
        <v>5129</v>
      </c>
      <c r="AJ1019" s="79" t="s">
        <v>5130</v>
      </c>
      <c r="AK1019" s="76" t="s">
        <v>5131</v>
      </c>
      <c r="AL1019" s="76" t="n">
        <v>0</v>
      </c>
      <c r="AM1019" s="76" t="n">
        <v>0</v>
      </c>
    </row>
    <row r="1020" customFormat="false" ht="15" hidden="false" customHeight="false" outlineLevel="0" collapsed="false">
      <c r="A1020" s="76" t="n">
        <v>1563498</v>
      </c>
      <c r="B1020" s="76" t="s">
        <v>5121</v>
      </c>
      <c r="C1020" s="76" t="s">
        <v>5132</v>
      </c>
      <c r="D1020" s="76" t="n">
        <v>4116169</v>
      </c>
      <c r="E1020" s="76" t="s">
        <v>109</v>
      </c>
      <c r="F1020" s="76" t="s">
        <v>109</v>
      </c>
      <c r="H1020" s="78" t="n">
        <v>41831</v>
      </c>
      <c r="I1020" s="76" t="s">
        <v>190</v>
      </c>
      <c r="J1020" s="76" t="n">
        <v>-11</v>
      </c>
      <c r="K1020" s="76" t="s">
        <v>2</v>
      </c>
      <c r="M1020" s="76" t="s">
        <v>286</v>
      </c>
      <c r="N1020" s="79" t="s">
        <v>385</v>
      </c>
      <c r="O1020" s="76" t="s">
        <v>386</v>
      </c>
      <c r="P1020" s="78" t="n">
        <v>45567</v>
      </c>
      <c r="Q1020" s="76" t="s">
        <v>114</v>
      </c>
      <c r="R1020" s="78" t="n">
        <v>45332</v>
      </c>
      <c r="T1020" s="76" t="s">
        <v>115</v>
      </c>
      <c r="U1020" s="76" t="n">
        <v>500</v>
      </c>
      <c r="X1020" s="76" t="n">
        <v>5</v>
      </c>
      <c r="Y1020" s="76" t="s">
        <v>116</v>
      </c>
      <c r="AC1020" s="76" t="s">
        <v>117</v>
      </c>
      <c r="AD1020" s="76" t="s">
        <v>4136</v>
      </c>
      <c r="AE1020" s="76" t="n">
        <v>41250</v>
      </c>
      <c r="AF1020" s="76" t="s">
        <v>5133</v>
      </c>
      <c r="AJ1020" s="79" t="s">
        <v>5134</v>
      </c>
      <c r="AK1020" s="76" t="s">
        <v>5135</v>
      </c>
      <c r="AL1020" s="76" t="n">
        <v>0</v>
      </c>
      <c r="AM1020" s="76" t="n">
        <v>0</v>
      </c>
    </row>
    <row r="1021" customFormat="false" ht="15" hidden="false" customHeight="false" outlineLevel="0" collapsed="false">
      <c r="A1021" s="76" t="n">
        <v>1015375</v>
      </c>
      <c r="B1021" s="76" t="s">
        <v>5136</v>
      </c>
      <c r="C1021" s="76" t="s">
        <v>2656</v>
      </c>
      <c r="D1021" s="76" t="n">
        <v>3726190</v>
      </c>
      <c r="E1021" s="76" t="s">
        <v>132</v>
      </c>
      <c r="F1021" s="76" t="s">
        <v>132</v>
      </c>
      <c r="H1021" s="78" t="n">
        <v>24906</v>
      </c>
      <c r="I1021" s="76" t="s">
        <v>321</v>
      </c>
      <c r="J1021" s="76" t="s">
        <v>322</v>
      </c>
      <c r="K1021" s="76" t="s">
        <v>41</v>
      </c>
      <c r="M1021" s="76" t="s">
        <v>124</v>
      </c>
      <c r="N1021" s="79" t="s">
        <v>5059</v>
      </c>
      <c r="O1021" s="76" t="s">
        <v>5060</v>
      </c>
      <c r="P1021" s="78" t="n">
        <v>45559</v>
      </c>
      <c r="Q1021" s="76" t="s">
        <v>114</v>
      </c>
      <c r="R1021" s="78" t="n">
        <v>41904</v>
      </c>
      <c r="S1021" s="78" t="n">
        <v>44823</v>
      </c>
      <c r="T1021" s="76" t="s">
        <v>183</v>
      </c>
      <c r="U1021" s="76" t="n">
        <v>673</v>
      </c>
      <c r="X1021" s="76" t="n">
        <v>6</v>
      </c>
      <c r="Y1021" s="76" t="s">
        <v>116</v>
      </c>
      <c r="AC1021" s="76" t="s">
        <v>117</v>
      </c>
      <c r="AD1021" s="76" t="s">
        <v>5137</v>
      </c>
      <c r="AE1021" s="76" t="n">
        <v>37530</v>
      </c>
      <c r="AF1021" s="76" t="s">
        <v>5138</v>
      </c>
      <c r="AI1021" s="79" t="s">
        <v>5139</v>
      </c>
      <c r="AJ1021" s="79" t="s">
        <v>5140</v>
      </c>
      <c r="AK1021" s="76" t="s">
        <v>5141</v>
      </c>
      <c r="AL1021" s="76" t="n">
        <v>0</v>
      </c>
      <c r="AM1021" s="76" t="n">
        <v>0</v>
      </c>
    </row>
    <row r="1022" customFormat="false" ht="15" hidden="false" customHeight="false" outlineLevel="0" collapsed="false">
      <c r="A1022" s="76" t="n">
        <v>1667111</v>
      </c>
      <c r="B1022" s="76" t="s">
        <v>5142</v>
      </c>
      <c r="C1022" s="76" t="s">
        <v>956</v>
      </c>
      <c r="D1022" s="76" t="n">
        <v>3612885</v>
      </c>
      <c r="E1022" s="76" t="s">
        <v>109</v>
      </c>
      <c r="H1022" s="78" t="n">
        <v>26245</v>
      </c>
      <c r="I1022" s="76" t="s">
        <v>208</v>
      </c>
      <c r="J1022" s="76" t="s">
        <v>209</v>
      </c>
      <c r="K1022" s="76" t="s">
        <v>41</v>
      </c>
      <c r="M1022" s="76" t="s">
        <v>269</v>
      </c>
      <c r="N1022" s="79" t="s">
        <v>695</v>
      </c>
      <c r="O1022" s="76" t="s">
        <v>696</v>
      </c>
      <c r="P1022" s="78" t="n">
        <v>45636</v>
      </c>
      <c r="Q1022" s="76" t="s">
        <v>114</v>
      </c>
      <c r="R1022" s="78" t="n">
        <v>45636</v>
      </c>
      <c r="S1022" s="78" t="n">
        <v>45628</v>
      </c>
      <c r="T1022" s="76" t="s">
        <v>201</v>
      </c>
      <c r="U1022" s="76" t="n">
        <v>500</v>
      </c>
      <c r="X1022" s="76" t="n">
        <v>5</v>
      </c>
      <c r="Y1022" s="76" t="s">
        <v>116</v>
      </c>
      <c r="AC1022" s="76" t="s">
        <v>117</v>
      </c>
      <c r="AD1022" s="76" t="s">
        <v>5143</v>
      </c>
      <c r="AE1022" s="76" t="n">
        <v>36370</v>
      </c>
      <c r="AF1022" s="76" t="s">
        <v>5144</v>
      </c>
      <c r="AJ1022" s="79" t="s">
        <v>5145</v>
      </c>
      <c r="AK1022" s="76" t="s">
        <v>5146</v>
      </c>
      <c r="AL1022" s="76" t="n">
        <v>0</v>
      </c>
      <c r="AM1022" s="76" t="n">
        <v>0</v>
      </c>
    </row>
    <row r="1023" customFormat="false" ht="15" hidden="false" customHeight="false" outlineLevel="0" collapsed="false">
      <c r="A1023" s="76" t="n">
        <v>1559395</v>
      </c>
      <c r="B1023" s="76" t="s">
        <v>5147</v>
      </c>
      <c r="C1023" s="76" t="s">
        <v>651</v>
      </c>
      <c r="D1023" s="76" t="n">
        <v>3736770</v>
      </c>
      <c r="E1023" s="76" t="s">
        <v>109</v>
      </c>
      <c r="F1023" s="76" t="s">
        <v>109</v>
      </c>
      <c r="H1023" s="78" t="n">
        <v>41853</v>
      </c>
      <c r="I1023" s="76" t="s">
        <v>190</v>
      </c>
      <c r="J1023" s="76" t="n">
        <v>-11</v>
      </c>
      <c r="K1023" s="76" t="s">
        <v>41</v>
      </c>
      <c r="M1023" s="76" t="s">
        <v>124</v>
      </c>
      <c r="N1023" s="79" t="s">
        <v>125</v>
      </c>
      <c r="O1023" s="76" t="s">
        <v>126</v>
      </c>
      <c r="P1023" s="78" t="n">
        <v>45639</v>
      </c>
      <c r="Q1023" s="76" t="s">
        <v>114</v>
      </c>
      <c r="R1023" s="78" t="n">
        <v>45311</v>
      </c>
      <c r="T1023" s="76" t="s">
        <v>115</v>
      </c>
      <c r="U1023" s="76" t="n">
        <v>500</v>
      </c>
      <c r="X1023" s="76" t="n">
        <v>5</v>
      </c>
      <c r="Y1023" s="76" t="s">
        <v>116</v>
      </c>
      <c r="AC1023" s="76" t="s">
        <v>117</v>
      </c>
      <c r="AD1023" s="76" t="s">
        <v>394</v>
      </c>
      <c r="AE1023" s="76" t="n">
        <v>37000</v>
      </c>
      <c r="AF1023" s="76" t="s">
        <v>5148</v>
      </c>
      <c r="AJ1023" s="79" t="s">
        <v>5149</v>
      </c>
      <c r="AK1023" s="76" t="s">
        <v>5150</v>
      </c>
      <c r="AL1023" s="76" t="n">
        <v>0</v>
      </c>
      <c r="AM1023" s="76" t="n">
        <v>0</v>
      </c>
    </row>
    <row r="1024" customFormat="false" ht="15" hidden="false" customHeight="false" outlineLevel="0" collapsed="false">
      <c r="A1024" s="76" t="n">
        <v>787133</v>
      </c>
      <c r="B1024" s="76" t="s">
        <v>5147</v>
      </c>
      <c r="C1024" s="76" t="s">
        <v>1477</v>
      </c>
      <c r="D1024" s="76" t="n">
        <v>366708</v>
      </c>
      <c r="E1024" s="76" t="s">
        <v>132</v>
      </c>
      <c r="F1024" s="76" t="s">
        <v>132</v>
      </c>
      <c r="H1024" s="78" t="n">
        <v>37558</v>
      </c>
      <c r="I1024" s="76" t="s">
        <v>23</v>
      </c>
      <c r="J1024" s="76" t="n">
        <v>-40</v>
      </c>
      <c r="K1024" s="76" t="s">
        <v>2</v>
      </c>
      <c r="M1024" s="76" t="s">
        <v>269</v>
      </c>
      <c r="N1024" s="79" t="s">
        <v>1412</v>
      </c>
      <c r="O1024" s="76" t="s">
        <v>1413</v>
      </c>
      <c r="P1024" s="78" t="n">
        <v>45551</v>
      </c>
      <c r="Q1024" s="76" t="s">
        <v>114</v>
      </c>
      <c r="R1024" s="78" t="n">
        <v>40462</v>
      </c>
      <c r="S1024" s="78" t="n">
        <v>45215</v>
      </c>
      <c r="T1024" s="76" t="s">
        <v>183</v>
      </c>
      <c r="U1024" s="76" t="n">
        <v>1250</v>
      </c>
      <c r="X1024" s="76" t="n">
        <v>12</v>
      </c>
      <c r="Y1024" s="76" t="s">
        <v>116</v>
      </c>
      <c r="AC1024" s="76" t="s">
        <v>117</v>
      </c>
      <c r="AD1024" s="76" t="s">
        <v>5151</v>
      </c>
      <c r="AE1024" s="76" t="n">
        <v>36500</v>
      </c>
      <c r="AF1024" s="76" t="s">
        <v>5152</v>
      </c>
      <c r="AH1024" s="76" t="s">
        <v>5153</v>
      </c>
      <c r="AJ1024" s="79" t="s">
        <v>5154</v>
      </c>
      <c r="AK1024" s="76" t="s">
        <v>5155</v>
      </c>
      <c r="AL1024" s="76" t="n">
        <v>0</v>
      </c>
      <c r="AM1024" s="76" t="n">
        <v>0</v>
      </c>
    </row>
    <row r="1025" customFormat="false" ht="15" hidden="false" customHeight="false" outlineLevel="0" collapsed="false">
      <c r="A1025" s="76" t="n">
        <v>1032209</v>
      </c>
      <c r="B1025" s="76" t="s">
        <v>5147</v>
      </c>
      <c r="C1025" s="76" t="s">
        <v>1637</v>
      </c>
      <c r="D1025" s="76" t="n">
        <v>188684</v>
      </c>
      <c r="E1025" s="76" t="s">
        <v>132</v>
      </c>
      <c r="F1025" s="76" t="s">
        <v>132</v>
      </c>
      <c r="H1025" s="78" t="n">
        <v>37785</v>
      </c>
      <c r="I1025" s="76" t="s">
        <v>23</v>
      </c>
      <c r="J1025" s="76" t="n">
        <v>-40</v>
      </c>
      <c r="K1025" s="76" t="s">
        <v>41</v>
      </c>
      <c r="M1025" s="76" t="s">
        <v>111</v>
      </c>
      <c r="N1025" s="79" t="s">
        <v>337</v>
      </c>
      <c r="O1025" s="76" t="s">
        <v>338</v>
      </c>
      <c r="P1025" s="78" t="n">
        <v>45539</v>
      </c>
      <c r="Q1025" s="76" t="s">
        <v>114</v>
      </c>
      <c r="R1025" s="78" t="n">
        <v>41936</v>
      </c>
      <c r="S1025" s="78" t="n">
        <v>45150</v>
      </c>
      <c r="T1025" s="76" t="s">
        <v>183</v>
      </c>
      <c r="U1025" s="76" t="n">
        <v>1606</v>
      </c>
      <c r="X1025" s="76" t="n">
        <v>16</v>
      </c>
      <c r="Y1025" s="76" t="s">
        <v>116</v>
      </c>
      <c r="AC1025" s="76" t="s">
        <v>117</v>
      </c>
      <c r="AD1025" s="76" t="s">
        <v>1537</v>
      </c>
      <c r="AE1025" s="76" t="n">
        <v>18500</v>
      </c>
      <c r="AF1025" s="76" t="s">
        <v>5156</v>
      </c>
      <c r="AJ1025" s="79" t="s">
        <v>5157</v>
      </c>
      <c r="AK1025" s="76" t="s">
        <v>5158</v>
      </c>
      <c r="AL1025" s="76" t="n">
        <v>0</v>
      </c>
      <c r="AM1025" s="76" t="n">
        <v>0</v>
      </c>
    </row>
    <row r="1026" customFormat="false" ht="15" hidden="false" customHeight="false" outlineLevel="0" collapsed="false">
      <c r="A1026" s="76" t="n">
        <v>1430553</v>
      </c>
      <c r="B1026" s="76" t="s">
        <v>5147</v>
      </c>
      <c r="C1026" s="76" t="s">
        <v>3159</v>
      </c>
      <c r="D1026" s="76" t="n">
        <v>2816435</v>
      </c>
      <c r="E1026" s="76" t="s">
        <v>132</v>
      </c>
      <c r="F1026" s="76" t="s">
        <v>132</v>
      </c>
      <c r="H1026" s="78" t="n">
        <v>41766</v>
      </c>
      <c r="I1026" s="76" t="s">
        <v>190</v>
      </c>
      <c r="J1026" s="76" t="n">
        <v>-11</v>
      </c>
      <c r="K1026" s="76" t="s">
        <v>41</v>
      </c>
      <c r="M1026" s="76" t="s">
        <v>155</v>
      </c>
      <c r="N1026" s="79" t="s">
        <v>156</v>
      </c>
      <c r="O1026" s="76" t="s">
        <v>157</v>
      </c>
      <c r="P1026" s="78" t="n">
        <v>45569</v>
      </c>
      <c r="Q1026" s="76" t="s">
        <v>114</v>
      </c>
      <c r="R1026" s="78" t="n">
        <v>44825</v>
      </c>
      <c r="T1026" s="76" t="s">
        <v>115</v>
      </c>
      <c r="U1026" s="76" t="n">
        <v>510</v>
      </c>
      <c r="X1026" s="76" t="n">
        <v>5</v>
      </c>
      <c r="Y1026" s="76" t="s">
        <v>116</v>
      </c>
      <c r="AC1026" s="76" t="s">
        <v>117</v>
      </c>
      <c r="AD1026" s="76" t="s">
        <v>5159</v>
      </c>
      <c r="AE1026" s="76" t="n">
        <v>28500</v>
      </c>
      <c r="AF1026" s="76" t="s">
        <v>5160</v>
      </c>
      <c r="AI1026" s="79" t="s">
        <v>5161</v>
      </c>
      <c r="AJ1026" s="79" t="s">
        <v>5162</v>
      </c>
      <c r="AK1026" s="76" t="s">
        <v>5163</v>
      </c>
      <c r="AL1026" s="76" t="n">
        <v>0</v>
      </c>
      <c r="AM1026" s="76" t="n">
        <v>0</v>
      </c>
    </row>
    <row r="1027" customFormat="false" ht="15" hidden="false" customHeight="false" outlineLevel="0" collapsed="false">
      <c r="A1027" s="76" t="n">
        <v>615345</v>
      </c>
      <c r="B1027" s="76" t="s">
        <v>5147</v>
      </c>
      <c r="C1027" s="76" t="s">
        <v>5164</v>
      </c>
      <c r="D1027" s="76" t="n">
        <v>187022</v>
      </c>
      <c r="E1027" s="76" t="s">
        <v>109</v>
      </c>
      <c r="F1027" s="76" t="s">
        <v>132</v>
      </c>
      <c r="H1027" s="78" t="n">
        <v>20447</v>
      </c>
      <c r="I1027" s="76" t="s">
        <v>305</v>
      </c>
      <c r="J1027" s="76" t="s">
        <v>306</v>
      </c>
      <c r="K1027" s="76" t="s">
        <v>41</v>
      </c>
      <c r="M1027" s="76" t="s">
        <v>111</v>
      </c>
      <c r="N1027" s="79" t="s">
        <v>688</v>
      </c>
      <c r="O1027" s="76" t="s">
        <v>689</v>
      </c>
      <c r="P1027" s="78" t="n">
        <v>45664</v>
      </c>
      <c r="Q1027" s="76" t="s">
        <v>114</v>
      </c>
      <c r="R1027" s="78" t="n">
        <v>39402</v>
      </c>
      <c r="S1027" s="78" t="n">
        <v>45155</v>
      </c>
      <c r="T1027" s="76" t="s">
        <v>183</v>
      </c>
      <c r="U1027" s="76" t="n">
        <v>831</v>
      </c>
      <c r="X1027" s="76" t="n">
        <v>8</v>
      </c>
      <c r="Y1027" s="76" t="s">
        <v>116</v>
      </c>
      <c r="AC1027" s="76" t="s">
        <v>117</v>
      </c>
      <c r="AD1027" s="76" t="s">
        <v>339</v>
      </c>
      <c r="AE1027" s="76" t="n">
        <v>18000</v>
      </c>
      <c r="AF1027" s="76" t="s">
        <v>5165</v>
      </c>
      <c r="AI1027" s="79" t="s">
        <v>5166</v>
      </c>
      <c r="AK1027" s="76" t="s">
        <v>5167</v>
      </c>
      <c r="AL1027" s="76" t="n">
        <v>0</v>
      </c>
      <c r="AM1027" s="76" t="n">
        <v>0</v>
      </c>
    </row>
    <row r="1028" customFormat="false" ht="15" hidden="false" customHeight="false" outlineLevel="0" collapsed="false">
      <c r="A1028" s="76" t="n">
        <v>1601758</v>
      </c>
      <c r="B1028" s="76" t="s">
        <v>5168</v>
      </c>
      <c r="C1028" s="76" t="s">
        <v>5169</v>
      </c>
      <c r="D1028" s="76" t="n">
        <v>4540257</v>
      </c>
      <c r="E1028" s="76" t="s">
        <v>132</v>
      </c>
      <c r="H1028" s="78" t="n">
        <v>42946</v>
      </c>
      <c r="I1028" s="76" t="s">
        <v>109</v>
      </c>
      <c r="J1028" s="76" t="n">
        <v>-9</v>
      </c>
      <c r="K1028" s="76" t="s">
        <v>41</v>
      </c>
      <c r="M1028" s="76" t="s">
        <v>134</v>
      </c>
      <c r="N1028" s="79" t="s">
        <v>349</v>
      </c>
      <c r="O1028" s="76" t="s">
        <v>350</v>
      </c>
      <c r="P1028" s="78" t="n">
        <v>45539</v>
      </c>
      <c r="Q1028" s="76" t="s">
        <v>114</v>
      </c>
      <c r="R1028" s="78" t="n">
        <v>45539</v>
      </c>
      <c r="T1028" s="76" t="s">
        <v>115</v>
      </c>
      <c r="U1028" s="76" t="n">
        <v>500</v>
      </c>
      <c r="X1028" s="76" t="n">
        <v>5</v>
      </c>
      <c r="Y1028" s="76" t="s">
        <v>116</v>
      </c>
      <c r="AC1028" s="76" t="s">
        <v>117</v>
      </c>
      <c r="AD1028" s="76" t="s">
        <v>351</v>
      </c>
      <c r="AE1028" s="76" t="n">
        <v>45160</v>
      </c>
      <c r="AF1028" s="76" t="s">
        <v>5170</v>
      </c>
      <c r="AJ1028" s="79" t="s">
        <v>5171</v>
      </c>
      <c r="AK1028" s="76" t="s">
        <v>5172</v>
      </c>
      <c r="AL1028" s="76" t="n">
        <v>0</v>
      </c>
      <c r="AM1028" s="76" t="n">
        <v>0</v>
      </c>
    </row>
    <row r="1029" customFormat="false" ht="15" hidden="false" customHeight="false" outlineLevel="0" collapsed="false">
      <c r="A1029" s="76" t="n">
        <v>835250</v>
      </c>
      <c r="B1029" s="76" t="s">
        <v>5168</v>
      </c>
      <c r="C1029" s="76" t="s">
        <v>631</v>
      </c>
      <c r="D1029" s="76" t="n">
        <v>187823</v>
      </c>
      <c r="E1029" s="76" t="s">
        <v>109</v>
      </c>
      <c r="F1029" s="76" t="s">
        <v>109</v>
      </c>
      <c r="H1029" s="78" t="n">
        <v>22182</v>
      </c>
      <c r="I1029" s="76" t="s">
        <v>267</v>
      </c>
      <c r="J1029" s="76" t="s">
        <v>268</v>
      </c>
      <c r="K1029" s="76" t="s">
        <v>2</v>
      </c>
      <c r="M1029" s="76" t="s">
        <v>111</v>
      </c>
      <c r="N1029" s="79" t="s">
        <v>210</v>
      </c>
      <c r="O1029" s="76" t="s">
        <v>211</v>
      </c>
      <c r="P1029" s="78" t="n">
        <v>45540</v>
      </c>
      <c r="Q1029" s="76" t="s">
        <v>114</v>
      </c>
      <c r="R1029" s="78" t="n">
        <v>40808</v>
      </c>
      <c r="S1029" s="78" t="n">
        <v>45539</v>
      </c>
      <c r="T1029" s="76" t="s">
        <v>201</v>
      </c>
      <c r="U1029" s="76" t="n">
        <v>500</v>
      </c>
      <c r="X1029" s="76" t="n">
        <v>5</v>
      </c>
      <c r="Y1029" s="76" t="s">
        <v>116</v>
      </c>
      <c r="AC1029" s="76" t="s">
        <v>117</v>
      </c>
      <c r="AD1029" s="76" t="s">
        <v>339</v>
      </c>
      <c r="AE1029" s="76" t="n">
        <v>18000</v>
      </c>
      <c r="AF1029" s="76" t="s">
        <v>5173</v>
      </c>
      <c r="AJ1029" s="79" t="s">
        <v>5174</v>
      </c>
      <c r="AK1029" s="76" t="s">
        <v>5175</v>
      </c>
      <c r="AL1029" s="76" t="n">
        <v>0</v>
      </c>
      <c r="AM1029" s="76" t="n">
        <v>0</v>
      </c>
    </row>
    <row r="1030" customFormat="false" ht="15" hidden="false" customHeight="false" outlineLevel="0" collapsed="false">
      <c r="A1030" s="76" t="n">
        <v>1663042</v>
      </c>
      <c r="B1030" s="76" t="s">
        <v>5176</v>
      </c>
      <c r="C1030" s="76" t="s">
        <v>5177</v>
      </c>
      <c r="D1030" s="76" t="n">
        <v>3612854</v>
      </c>
      <c r="E1030" s="76" t="s">
        <v>109</v>
      </c>
      <c r="H1030" s="78" t="n">
        <v>36996</v>
      </c>
      <c r="I1030" s="76" t="s">
        <v>23</v>
      </c>
      <c r="J1030" s="76" t="n">
        <v>-40</v>
      </c>
      <c r="K1030" s="76" t="s">
        <v>2</v>
      </c>
      <c r="M1030" s="76" t="s">
        <v>269</v>
      </c>
      <c r="N1030" s="79" t="s">
        <v>828</v>
      </c>
      <c r="O1030" s="76" t="s">
        <v>829</v>
      </c>
      <c r="P1030" s="78" t="n">
        <v>45624</v>
      </c>
      <c r="Q1030" s="76" t="s">
        <v>114</v>
      </c>
      <c r="R1030" s="78" t="n">
        <v>45624</v>
      </c>
      <c r="S1030" s="78" t="n">
        <v>45603</v>
      </c>
      <c r="T1030" s="76" t="s">
        <v>201</v>
      </c>
      <c r="U1030" s="76" t="n">
        <v>500</v>
      </c>
      <c r="X1030" s="76" t="n">
        <v>5</v>
      </c>
      <c r="Y1030" s="76" t="s">
        <v>116</v>
      </c>
      <c r="AC1030" s="76" t="s">
        <v>117</v>
      </c>
      <c r="AD1030" s="76" t="s">
        <v>5178</v>
      </c>
      <c r="AE1030" s="76" t="n">
        <v>36100</v>
      </c>
      <c r="AF1030" s="76" t="s">
        <v>5179</v>
      </c>
      <c r="AJ1030" s="79" t="s">
        <v>5180</v>
      </c>
      <c r="AK1030" s="76" t="s">
        <v>5181</v>
      </c>
      <c r="AL1030" s="76" t="n">
        <v>0</v>
      </c>
      <c r="AM1030" s="76" t="n">
        <v>0</v>
      </c>
    </row>
    <row r="1031" customFormat="false" ht="15" hidden="false" customHeight="false" outlineLevel="0" collapsed="false">
      <c r="A1031" s="76" t="n">
        <v>1641890</v>
      </c>
      <c r="B1031" s="76" t="s">
        <v>5182</v>
      </c>
      <c r="C1031" s="76" t="s">
        <v>1849</v>
      </c>
      <c r="D1031" s="76" t="n">
        <v>4540923</v>
      </c>
      <c r="E1031" s="76" t="s">
        <v>109</v>
      </c>
      <c r="H1031" s="78" t="n">
        <v>23818</v>
      </c>
      <c r="I1031" s="76" t="s">
        <v>321</v>
      </c>
      <c r="J1031" s="76" t="s">
        <v>322</v>
      </c>
      <c r="K1031" s="76" t="s">
        <v>41</v>
      </c>
      <c r="M1031" s="76" t="s">
        <v>134</v>
      </c>
      <c r="N1031" s="79" t="s">
        <v>2364</v>
      </c>
      <c r="O1031" s="76" t="s">
        <v>2365</v>
      </c>
      <c r="P1031" s="78" t="n">
        <v>45573</v>
      </c>
      <c r="Q1031" s="76" t="s">
        <v>114</v>
      </c>
      <c r="R1031" s="78" t="n">
        <v>45573</v>
      </c>
      <c r="S1031" s="78" t="n">
        <v>45412</v>
      </c>
      <c r="T1031" s="76" t="s">
        <v>201</v>
      </c>
      <c r="U1031" s="76" t="n">
        <v>500</v>
      </c>
      <c r="X1031" s="76" t="n">
        <v>5</v>
      </c>
      <c r="Y1031" s="76" t="s">
        <v>116</v>
      </c>
      <c r="AC1031" s="76" t="s">
        <v>117</v>
      </c>
      <c r="AD1031" s="76" t="s">
        <v>5183</v>
      </c>
      <c r="AE1031" s="76" t="n">
        <v>45700</v>
      </c>
      <c r="AF1031" s="76" t="s">
        <v>5184</v>
      </c>
      <c r="AK1031" s="76" t="s">
        <v>5185</v>
      </c>
      <c r="AL1031" s="76" t="n">
        <v>0</v>
      </c>
      <c r="AM1031" s="76" t="n">
        <v>0</v>
      </c>
    </row>
    <row r="1032" customFormat="false" ht="15" hidden="false" customHeight="false" outlineLevel="0" collapsed="false">
      <c r="A1032" s="76" t="n">
        <v>1646225</v>
      </c>
      <c r="B1032" s="76" t="s">
        <v>5186</v>
      </c>
      <c r="C1032" s="76" t="s">
        <v>1766</v>
      </c>
      <c r="D1032" s="76" t="n">
        <v>3737915</v>
      </c>
      <c r="E1032" s="76" t="s">
        <v>109</v>
      </c>
      <c r="H1032" s="78" t="n">
        <v>41674</v>
      </c>
      <c r="I1032" s="76" t="s">
        <v>190</v>
      </c>
      <c r="J1032" s="76" t="n">
        <v>-11</v>
      </c>
      <c r="K1032" s="76" t="s">
        <v>41</v>
      </c>
      <c r="M1032" s="76" t="s">
        <v>124</v>
      </c>
      <c r="N1032" s="79" t="s">
        <v>496</v>
      </c>
      <c r="O1032" s="76" t="s">
        <v>497</v>
      </c>
      <c r="P1032" s="78" t="n">
        <v>45577</v>
      </c>
      <c r="Q1032" s="76" t="s">
        <v>114</v>
      </c>
      <c r="R1032" s="78" t="n">
        <v>45577</v>
      </c>
      <c r="T1032" s="76" t="s">
        <v>115</v>
      </c>
      <c r="U1032" s="76" t="n">
        <v>500</v>
      </c>
      <c r="X1032" s="76" t="n">
        <v>5</v>
      </c>
      <c r="Y1032" s="76" t="s">
        <v>116</v>
      </c>
      <c r="AC1032" s="76" t="s">
        <v>117</v>
      </c>
      <c r="AD1032" s="76" t="s">
        <v>5187</v>
      </c>
      <c r="AE1032" s="76" t="n">
        <v>37340</v>
      </c>
      <c r="AF1032" s="76" t="s">
        <v>5188</v>
      </c>
      <c r="AJ1032" s="79" t="s">
        <v>5189</v>
      </c>
      <c r="AK1032" s="76" t="s">
        <v>5190</v>
      </c>
      <c r="AL1032" s="76" t="n">
        <v>0</v>
      </c>
      <c r="AM1032" s="76" t="n">
        <v>0</v>
      </c>
    </row>
    <row r="1033" customFormat="false" ht="15" hidden="false" customHeight="false" outlineLevel="0" collapsed="false">
      <c r="A1033" s="76" t="n">
        <v>1627228</v>
      </c>
      <c r="B1033" s="76" t="s">
        <v>5182</v>
      </c>
      <c r="C1033" s="76" t="s">
        <v>5191</v>
      </c>
      <c r="D1033" s="76" t="n">
        <v>3737603</v>
      </c>
      <c r="E1033" s="76" t="s">
        <v>132</v>
      </c>
      <c r="H1033" s="78" t="n">
        <v>41898</v>
      </c>
      <c r="I1033" s="76" t="s">
        <v>190</v>
      </c>
      <c r="J1033" s="76" t="n">
        <v>-11</v>
      </c>
      <c r="K1033" s="76" t="s">
        <v>2</v>
      </c>
      <c r="M1033" s="76" t="s">
        <v>124</v>
      </c>
      <c r="N1033" s="79" t="s">
        <v>1926</v>
      </c>
      <c r="O1033" s="76" t="s">
        <v>1927</v>
      </c>
      <c r="P1033" s="78" t="n">
        <v>45584</v>
      </c>
      <c r="Q1033" s="76" t="s">
        <v>114</v>
      </c>
      <c r="R1033" s="78" t="n">
        <v>45560</v>
      </c>
      <c r="T1033" s="76" t="s">
        <v>115</v>
      </c>
      <c r="U1033" s="76" t="n">
        <v>540</v>
      </c>
      <c r="X1033" s="76" t="n">
        <v>5</v>
      </c>
      <c r="Y1033" s="76" t="s">
        <v>116</v>
      </c>
      <c r="AC1033" s="76" t="s">
        <v>117</v>
      </c>
      <c r="AD1033" s="76" t="s">
        <v>5192</v>
      </c>
      <c r="AE1033" s="76" t="n">
        <v>37540</v>
      </c>
      <c r="AF1033" s="76" t="s">
        <v>5193</v>
      </c>
      <c r="AK1033" s="76" t="s">
        <v>5194</v>
      </c>
      <c r="AL1033" s="76" t="n">
        <v>0</v>
      </c>
      <c r="AM1033" s="76" t="n">
        <v>0</v>
      </c>
    </row>
    <row r="1034" customFormat="false" ht="15" hidden="false" customHeight="false" outlineLevel="0" collapsed="false">
      <c r="A1034" s="76" t="n">
        <v>20306</v>
      </c>
      <c r="B1034" s="76" t="s">
        <v>5182</v>
      </c>
      <c r="C1034" s="76" t="s">
        <v>1637</v>
      </c>
      <c r="D1034" s="76" t="n">
        <v>185725</v>
      </c>
      <c r="E1034" s="76" t="s">
        <v>132</v>
      </c>
      <c r="F1034" s="76" t="s">
        <v>132</v>
      </c>
      <c r="H1034" s="78" t="n">
        <v>32709</v>
      </c>
      <c r="I1034" s="76" t="s">
        <v>23</v>
      </c>
      <c r="J1034" s="76" t="n">
        <v>-40</v>
      </c>
      <c r="K1034" s="76" t="s">
        <v>41</v>
      </c>
      <c r="M1034" s="76" t="s">
        <v>111</v>
      </c>
      <c r="N1034" s="79" t="s">
        <v>4707</v>
      </c>
      <c r="O1034" s="76" t="s">
        <v>4708</v>
      </c>
      <c r="P1034" s="78" t="n">
        <v>45538</v>
      </c>
      <c r="Q1034" s="76" t="s">
        <v>114</v>
      </c>
      <c r="R1034" s="78" t="n">
        <v>37432</v>
      </c>
      <c r="S1034" s="78" t="n">
        <v>45154</v>
      </c>
      <c r="T1034" s="76" t="s">
        <v>183</v>
      </c>
      <c r="U1034" s="76" t="n">
        <v>1247</v>
      </c>
      <c r="X1034" s="76" t="n">
        <v>12</v>
      </c>
      <c r="Y1034" s="76" t="s">
        <v>116</v>
      </c>
      <c r="AC1034" s="76" t="s">
        <v>117</v>
      </c>
      <c r="AD1034" s="76" t="s">
        <v>5195</v>
      </c>
      <c r="AE1034" s="76" t="n">
        <v>18500</v>
      </c>
      <c r="AF1034" s="76" t="s">
        <v>5196</v>
      </c>
      <c r="AI1034" s="79" t="s">
        <v>5197</v>
      </c>
      <c r="AJ1034" s="79" t="s">
        <v>5198</v>
      </c>
      <c r="AK1034" s="76" t="s">
        <v>5199</v>
      </c>
      <c r="AL1034" s="76" t="n">
        <v>0</v>
      </c>
      <c r="AM1034" s="76" t="n">
        <v>0</v>
      </c>
    </row>
    <row r="1035" customFormat="false" ht="15" hidden="false" customHeight="false" outlineLevel="0" collapsed="false">
      <c r="A1035" s="76" t="n">
        <v>1395509</v>
      </c>
      <c r="B1035" s="76" t="s">
        <v>5182</v>
      </c>
      <c r="C1035" s="76" t="s">
        <v>5200</v>
      </c>
      <c r="D1035" s="76" t="n">
        <v>3733608</v>
      </c>
      <c r="E1035" s="76" t="s">
        <v>109</v>
      </c>
      <c r="H1035" s="78" t="n">
        <v>41436</v>
      </c>
      <c r="I1035" s="76" t="s">
        <v>110</v>
      </c>
      <c r="J1035" s="76" t="n">
        <v>-12</v>
      </c>
      <c r="K1035" s="76" t="s">
        <v>41</v>
      </c>
      <c r="M1035" s="76" t="s">
        <v>124</v>
      </c>
      <c r="N1035" s="79" t="s">
        <v>991</v>
      </c>
      <c r="O1035" s="76" t="s">
        <v>992</v>
      </c>
      <c r="P1035" s="78" t="n">
        <v>45561</v>
      </c>
      <c r="Q1035" s="76" t="s">
        <v>114</v>
      </c>
      <c r="R1035" s="78" t="n">
        <v>44631</v>
      </c>
      <c r="T1035" s="76" t="s">
        <v>115</v>
      </c>
      <c r="U1035" s="76" t="n">
        <v>500</v>
      </c>
      <c r="X1035" s="76" t="n">
        <v>5</v>
      </c>
      <c r="Y1035" s="76" t="s">
        <v>116</v>
      </c>
      <c r="AC1035" s="76" t="s">
        <v>117</v>
      </c>
      <c r="AD1035" s="76" t="s">
        <v>127</v>
      </c>
      <c r="AE1035" s="76" t="n">
        <v>37000</v>
      </c>
      <c r="AF1035" s="76" t="s">
        <v>5201</v>
      </c>
      <c r="AK1035" s="76" t="s">
        <v>5202</v>
      </c>
      <c r="AL1035" s="76" t="n">
        <v>0</v>
      </c>
      <c r="AM1035" s="76" t="n">
        <v>0</v>
      </c>
    </row>
    <row r="1036" customFormat="false" ht="15" hidden="false" customHeight="false" outlineLevel="0" collapsed="false">
      <c r="A1036" s="76" t="n">
        <v>1545236</v>
      </c>
      <c r="B1036" s="76" t="s">
        <v>5182</v>
      </c>
      <c r="C1036" s="76" t="s">
        <v>5203</v>
      </c>
      <c r="D1036" s="76" t="n">
        <v>3736584</v>
      </c>
      <c r="E1036" s="76" t="s">
        <v>109</v>
      </c>
      <c r="F1036" s="76" t="s">
        <v>109</v>
      </c>
      <c r="H1036" s="78" t="n">
        <v>22536</v>
      </c>
      <c r="I1036" s="76" t="s">
        <v>267</v>
      </c>
      <c r="J1036" s="76" t="s">
        <v>268</v>
      </c>
      <c r="K1036" s="76" t="s">
        <v>2</v>
      </c>
      <c r="M1036" s="76" t="s">
        <v>124</v>
      </c>
      <c r="N1036" s="79" t="s">
        <v>1887</v>
      </c>
      <c r="O1036" s="76" t="s">
        <v>1888</v>
      </c>
      <c r="P1036" s="78" t="n">
        <v>45535</v>
      </c>
      <c r="Q1036" s="76" t="s">
        <v>114</v>
      </c>
      <c r="R1036" s="78" t="n">
        <v>45240</v>
      </c>
      <c r="S1036" s="78" t="n">
        <v>45175</v>
      </c>
      <c r="T1036" s="76" t="s">
        <v>183</v>
      </c>
      <c r="U1036" s="76" t="n">
        <v>500</v>
      </c>
      <c r="X1036" s="76" t="n">
        <v>5</v>
      </c>
      <c r="Y1036" s="76" t="s">
        <v>116</v>
      </c>
      <c r="AC1036" s="76" t="s">
        <v>117</v>
      </c>
      <c r="AD1036" s="76" t="s">
        <v>1889</v>
      </c>
      <c r="AE1036" s="76" t="n">
        <v>37110</v>
      </c>
      <c r="AF1036" s="76" t="s">
        <v>5204</v>
      </c>
      <c r="AK1036" s="76" t="s">
        <v>5205</v>
      </c>
      <c r="AL1036" s="76" t="n">
        <v>0</v>
      </c>
      <c r="AM1036" s="76" t="n">
        <v>0</v>
      </c>
    </row>
    <row r="1037" customFormat="false" ht="15" hidden="false" customHeight="false" outlineLevel="0" collapsed="false">
      <c r="A1037" s="76" t="n">
        <v>952900</v>
      </c>
      <c r="B1037" s="76" t="s">
        <v>5182</v>
      </c>
      <c r="C1037" s="76" t="s">
        <v>3159</v>
      </c>
      <c r="D1037" s="76" t="n">
        <v>3725008</v>
      </c>
      <c r="E1037" s="76" t="s">
        <v>475</v>
      </c>
      <c r="F1037" s="76" t="s">
        <v>132</v>
      </c>
      <c r="H1037" s="78" t="n">
        <v>37935</v>
      </c>
      <c r="I1037" s="76" t="s">
        <v>23</v>
      </c>
      <c r="J1037" s="76" t="n">
        <v>-40</v>
      </c>
      <c r="K1037" s="76" t="s">
        <v>41</v>
      </c>
      <c r="M1037" s="76" t="s">
        <v>124</v>
      </c>
      <c r="N1037" s="79" t="s">
        <v>1931</v>
      </c>
      <c r="O1037" s="76" t="s">
        <v>1932</v>
      </c>
      <c r="P1037" s="78" t="n">
        <v>45479</v>
      </c>
      <c r="Q1037" s="76" t="s">
        <v>114</v>
      </c>
      <c r="R1037" s="78" t="n">
        <v>41532</v>
      </c>
      <c r="S1037" s="78" t="n">
        <v>44799</v>
      </c>
      <c r="T1037" s="76" t="s">
        <v>183</v>
      </c>
      <c r="U1037" s="76" t="n">
        <v>1417</v>
      </c>
      <c r="X1037" s="76" t="n">
        <v>14</v>
      </c>
      <c r="Y1037" s="76" t="s">
        <v>116</v>
      </c>
      <c r="AC1037" s="76" t="s">
        <v>117</v>
      </c>
      <c r="AD1037" s="76" t="s">
        <v>5206</v>
      </c>
      <c r="AE1037" s="76" t="n">
        <v>37420</v>
      </c>
      <c r="AF1037" s="76" t="s">
        <v>5207</v>
      </c>
      <c r="AJ1037" s="79" t="s">
        <v>5208</v>
      </c>
      <c r="AK1037" s="76" t="s">
        <v>5209</v>
      </c>
      <c r="AL1037" s="76" t="n">
        <v>0</v>
      </c>
      <c r="AM1037" s="76" t="n">
        <v>0</v>
      </c>
    </row>
    <row r="1038" customFormat="false" ht="15" hidden="false" customHeight="false" outlineLevel="0" collapsed="false">
      <c r="A1038" s="76" t="n">
        <v>835884</v>
      </c>
      <c r="B1038" s="76" t="s">
        <v>5182</v>
      </c>
      <c r="C1038" s="76" t="s">
        <v>3159</v>
      </c>
      <c r="D1038" s="76" t="n">
        <v>187827</v>
      </c>
      <c r="E1038" s="76" t="s">
        <v>132</v>
      </c>
      <c r="F1038" s="76" t="s">
        <v>132</v>
      </c>
      <c r="H1038" s="78" t="n">
        <v>34821</v>
      </c>
      <c r="I1038" s="76" t="s">
        <v>23</v>
      </c>
      <c r="J1038" s="76" t="n">
        <v>-40</v>
      </c>
      <c r="K1038" s="76" t="s">
        <v>41</v>
      </c>
      <c r="M1038" s="76" t="s">
        <v>111</v>
      </c>
      <c r="N1038" s="79" t="s">
        <v>4707</v>
      </c>
      <c r="O1038" s="76" t="s">
        <v>4708</v>
      </c>
      <c r="P1038" s="78" t="n">
        <v>45538</v>
      </c>
      <c r="Q1038" s="76" t="s">
        <v>114</v>
      </c>
      <c r="R1038" s="78" t="n">
        <v>40809</v>
      </c>
      <c r="S1038" s="78" t="n">
        <v>45391</v>
      </c>
      <c r="T1038" s="76" t="s">
        <v>183</v>
      </c>
      <c r="U1038" s="76" t="n">
        <v>930</v>
      </c>
      <c r="X1038" s="76" t="n">
        <v>9</v>
      </c>
      <c r="Y1038" s="76" t="s">
        <v>116</v>
      </c>
      <c r="AC1038" s="76" t="s">
        <v>117</v>
      </c>
      <c r="AD1038" s="76" t="s">
        <v>5195</v>
      </c>
      <c r="AE1038" s="76" t="n">
        <v>18500</v>
      </c>
      <c r="AF1038" s="76" t="s">
        <v>5210</v>
      </c>
      <c r="AI1038" s="79" t="s">
        <v>5197</v>
      </c>
      <c r="AJ1038" s="79" t="s">
        <v>5211</v>
      </c>
      <c r="AK1038" s="76" t="s">
        <v>5212</v>
      </c>
      <c r="AL1038" s="76" t="n">
        <v>0</v>
      </c>
      <c r="AM1038" s="76" t="n">
        <v>0</v>
      </c>
    </row>
    <row r="1039" customFormat="false" ht="15" hidden="false" customHeight="false" outlineLevel="0" collapsed="false">
      <c r="A1039" s="76" t="n">
        <v>426634</v>
      </c>
      <c r="B1039" s="76" t="s">
        <v>5182</v>
      </c>
      <c r="C1039" s="76" t="s">
        <v>5213</v>
      </c>
      <c r="D1039" s="76" t="n">
        <v>9524010</v>
      </c>
      <c r="E1039" s="76" t="s">
        <v>132</v>
      </c>
      <c r="F1039" s="76" t="s">
        <v>132</v>
      </c>
      <c r="H1039" s="78" t="n">
        <v>36562</v>
      </c>
      <c r="I1039" s="76" t="s">
        <v>23</v>
      </c>
      <c r="J1039" s="76" t="n">
        <v>-40</v>
      </c>
      <c r="K1039" s="76" t="s">
        <v>41</v>
      </c>
      <c r="M1039" s="76" t="s">
        <v>155</v>
      </c>
      <c r="N1039" s="79" t="s">
        <v>564</v>
      </c>
      <c r="O1039" s="76" t="s">
        <v>565</v>
      </c>
      <c r="P1039" s="78" t="n">
        <v>45552</v>
      </c>
      <c r="Q1039" s="76" t="s">
        <v>114</v>
      </c>
      <c r="R1039" s="78" t="n">
        <v>38249</v>
      </c>
      <c r="S1039" s="78" t="n">
        <v>45569</v>
      </c>
      <c r="T1039" s="76" t="s">
        <v>201</v>
      </c>
      <c r="U1039" s="76" t="n">
        <v>3062</v>
      </c>
      <c r="V1039" s="76" t="s">
        <v>302</v>
      </c>
      <c r="W1039" s="76" t="n">
        <v>54</v>
      </c>
      <c r="X1039" s="76" t="s">
        <v>303</v>
      </c>
      <c r="Y1039" s="76" t="s">
        <v>116</v>
      </c>
      <c r="AB1039" s="78" t="n">
        <v>43647</v>
      </c>
      <c r="AC1039" s="76" t="s">
        <v>117</v>
      </c>
      <c r="AD1039" s="76" t="s">
        <v>5214</v>
      </c>
      <c r="AE1039" s="76" t="n">
        <v>95110</v>
      </c>
      <c r="AF1039" s="76" t="s">
        <v>5215</v>
      </c>
      <c r="AI1039" s="79" t="s">
        <v>5216</v>
      </c>
      <c r="AJ1039" s="79" t="s">
        <v>5217</v>
      </c>
      <c r="AK1039" s="76" t="s">
        <v>5218</v>
      </c>
      <c r="AL1039" s="76" t="n">
        <v>0</v>
      </c>
      <c r="AM1039" s="76" t="n">
        <v>0</v>
      </c>
    </row>
    <row r="1040" customFormat="false" ht="15" hidden="false" customHeight="false" outlineLevel="0" collapsed="false">
      <c r="A1040" s="76" t="n">
        <v>1646394</v>
      </c>
      <c r="B1040" s="76" t="s">
        <v>5219</v>
      </c>
      <c r="C1040" s="76" t="s">
        <v>1766</v>
      </c>
      <c r="D1040" s="76" t="n">
        <v>3737916</v>
      </c>
      <c r="E1040" s="76" t="s">
        <v>109</v>
      </c>
      <c r="H1040" s="78" t="n">
        <v>43979</v>
      </c>
      <c r="I1040" s="76" t="s">
        <v>109</v>
      </c>
      <c r="J1040" s="76" t="n">
        <v>-9</v>
      </c>
      <c r="K1040" s="76" t="s">
        <v>41</v>
      </c>
      <c r="M1040" s="76" t="s">
        <v>124</v>
      </c>
      <c r="N1040" s="79" t="s">
        <v>1338</v>
      </c>
      <c r="O1040" s="76" t="s">
        <v>1339</v>
      </c>
      <c r="P1040" s="78" t="n">
        <v>45577</v>
      </c>
      <c r="Q1040" s="76" t="s">
        <v>114</v>
      </c>
      <c r="R1040" s="78" t="n">
        <v>45577</v>
      </c>
      <c r="S1040" s="78" t="n">
        <v>45574</v>
      </c>
      <c r="T1040" s="76" t="s">
        <v>201</v>
      </c>
      <c r="U1040" s="76" t="n">
        <v>500</v>
      </c>
      <c r="X1040" s="76" t="n">
        <v>5</v>
      </c>
      <c r="Y1040" s="76" t="s">
        <v>116</v>
      </c>
      <c r="AC1040" s="76" t="s">
        <v>117</v>
      </c>
      <c r="AD1040" s="76" t="s">
        <v>1340</v>
      </c>
      <c r="AE1040" s="76" t="n">
        <v>37130</v>
      </c>
      <c r="AF1040" s="76" t="s">
        <v>5220</v>
      </c>
      <c r="AJ1040" s="76" t="s">
        <v>5221</v>
      </c>
      <c r="AK1040" s="76" t="s">
        <v>5222</v>
      </c>
      <c r="AL1040" s="76" t="n">
        <v>1</v>
      </c>
      <c r="AM1040" s="76" t="n">
        <v>0</v>
      </c>
    </row>
    <row r="1041" customFormat="false" ht="15" hidden="false" customHeight="false" outlineLevel="0" collapsed="false">
      <c r="A1041" s="76" t="n">
        <v>20421</v>
      </c>
      <c r="B1041" s="76" t="s">
        <v>5182</v>
      </c>
      <c r="C1041" s="76" t="s">
        <v>1368</v>
      </c>
      <c r="D1041" s="76" t="n">
        <v>379773</v>
      </c>
      <c r="E1041" s="76" t="s">
        <v>109</v>
      </c>
      <c r="F1041" s="76" t="s">
        <v>132</v>
      </c>
      <c r="H1041" s="78" t="n">
        <v>30768</v>
      </c>
      <c r="I1041" s="76" t="s">
        <v>179</v>
      </c>
      <c r="J1041" s="76" t="s">
        <v>180</v>
      </c>
      <c r="K1041" s="76" t="s">
        <v>41</v>
      </c>
      <c r="M1041" s="76" t="s">
        <v>124</v>
      </c>
      <c r="N1041" s="79" t="s">
        <v>2113</v>
      </c>
      <c r="O1041" s="76" t="s">
        <v>2114</v>
      </c>
      <c r="P1041" s="78" t="n">
        <v>45585</v>
      </c>
      <c r="Q1041" s="76" t="s">
        <v>114</v>
      </c>
      <c r="R1041" s="78" t="n">
        <v>37432</v>
      </c>
      <c r="S1041" s="78" t="n">
        <v>45173</v>
      </c>
      <c r="T1041" s="76" t="s">
        <v>183</v>
      </c>
      <c r="U1041" s="76" t="n">
        <v>1191</v>
      </c>
      <c r="X1041" s="76" t="n">
        <v>11</v>
      </c>
      <c r="Y1041" s="76" t="s">
        <v>116</v>
      </c>
      <c r="AC1041" s="76" t="s">
        <v>117</v>
      </c>
      <c r="AD1041" s="76" t="s">
        <v>5223</v>
      </c>
      <c r="AE1041" s="76" t="n">
        <v>37600</v>
      </c>
      <c r="AF1041" s="76" t="s">
        <v>5224</v>
      </c>
      <c r="AI1041" s="79" t="s">
        <v>5225</v>
      </c>
      <c r="AJ1041" s="79" t="s">
        <v>5226</v>
      </c>
      <c r="AK1041" s="76" t="s">
        <v>5227</v>
      </c>
      <c r="AL1041" s="76" t="n">
        <v>0</v>
      </c>
      <c r="AM1041" s="76" t="n">
        <v>0</v>
      </c>
    </row>
    <row r="1042" customFormat="false" ht="15" hidden="false" customHeight="false" outlineLevel="0" collapsed="false">
      <c r="A1042" s="76" t="n">
        <v>1637156</v>
      </c>
      <c r="B1042" s="76" t="s">
        <v>5182</v>
      </c>
      <c r="C1042" s="76" t="s">
        <v>1032</v>
      </c>
      <c r="D1042" s="76" t="n">
        <v>4116588</v>
      </c>
      <c r="E1042" s="76" t="s">
        <v>109</v>
      </c>
      <c r="H1042" s="78" t="n">
        <v>41181</v>
      </c>
      <c r="I1042" s="76" t="s">
        <v>370</v>
      </c>
      <c r="J1042" s="76" t="n">
        <v>-13</v>
      </c>
      <c r="K1042" s="76" t="s">
        <v>41</v>
      </c>
      <c r="M1042" s="76" t="s">
        <v>286</v>
      </c>
      <c r="N1042" s="79" t="s">
        <v>2224</v>
      </c>
      <c r="O1042" s="76" t="s">
        <v>2225</v>
      </c>
      <c r="P1042" s="78" t="n">
        <v>45568</v>
      </c>
      <c r="Q1042" s="76" t="s">
        <v>114</v>
      </c>
      <c r="R1042" s="78" t="n">
        <v>45568</v>
      </c>
      <c r="S1042" s="78" t="n">
        <v>45537</v>
      </c>
      <c r="T1042" s="76" t="s">
        <v>201</v>
      </c>
      <c r="U1042" s="76" t="n">
        <v>500</v>
      </c>
      <c r="X1042" s="76" t="n">
        <v>5</v>
      </c>
      <c r="Y1042" s="76" t="s">
        <v>116</v>
      </c>
      <c r="AC1042" s="76" t="s">
        <v>117</v>
      </c>
      <c r="AD1042" s="76" t="s">
        <v>2226</v>
      </c>
      <c r="AE1042" s="76" t="n">
        <v>41220</v>
      </c>
      <c r="AF1042" s="76" t="s">
        <v>5228</v>
      </c>
      <c r="AJ1042" s="79" t="s">
        <v>5229</v>
      </c>
      <c r="AK1042" s="76" t="s">
        <v>5230</v>
      </c>
      <c r="AL1042" s="76" t="n">
        <v>0</v>
      </c>
      <c r="AM1042" s="76" t="n">
        <v>0</v>
      </c>
    </row>
    <row r="1043" customFormat="false" ht="15" hidden="false" customHeight="false" outlineLevel="0" collapsed="false">
      <c r="A1043" s="76" t="n">
        <v>20450</v>
      </c>
      <c r="B1043" s="76" t="s">
        <v>5182</v>
      </c>
      <c r="C1043" s="76" t="s">
        <v>266</v>
      </c>
      <c r="D1043" s="76" t="n">
        <v>288093</v>
      </c>
      <c r="E1043" s="76" t="s">
        <v>109</v>
      </c>
      <c r="F1043" s="76" t="s">
        <v>132</v>
      </c>
      <c r="H1043" s="78" t="n">
        <v>23855</v>
      </c>
      <c r="I1043" s="76" t="s">
        <v>321</v>
      </c>
      <c r="J1043" s="76" t="s">
        <v>322</v>
      </c>
      <c r="K1043" s="76" t="s">
        <v>41</v>
      </c>
      <c r="M1043" s="76" t="s">
        <v>155</v>
      </c>
      <c r="N1043" s="79" t="s">
        <v>915</v>
      </c>
      <c r="O1043" s="76" t="s">
        <v>916</v>
      </c>
      <c r="P1043" s="78" t="n">
        <v>45596</v>
      </c>
      <c r="Q1043" s="76" t="s">
        <v>114</v>
      </c>
      <c r="R1043" s="78" t="n">
        <v>37432</v>
      </c>
      <c r="S1043" s="78" t="n">
        <v>44810</v>
      </c>
      <c r="T1043" s="76" t="s">
        <v>183</v>
      </c>
      <c r="U1043" s="76" t="n">
        <v>500</v>
      </c>
      <c r="X1043" s="76" t="n">
        <v>5</v>
      </c>
      <c r="Y1043" s="76" t="s">
        <v>116</v>
      </c>
      <c r="AC1043" s="76" t="s">
        <v>117</v>
      </c>
      <c r="AD1043" s="76" t="s">
        <v>5231</v>
      </c>
      <c r="AE1043" s="76" t="n">
        <v>28190</v>
      </c>
      <c r="AF1043" s="76" t="s">
        <v>5232</v>
      </c>
      <c r="AJ1043" s="79" t="s">
        <v>5233</v>
      </c>
      <c r="AK1043" s="76" t="s">
        <v>5234</v>
      </c>
      <c r="AL1043" s="76" t="n">
        <v>0</v>
      </c>
      <c r="AM1043" s="76" t="n">
        <v>0</v>
      </c>
    </row>
    <row r="1044" customFormat="false" ht="15" hidden="false" customHeight="false" outlineLevel="0" collapsed="false">
      <c r="A1044" s="76" t="n">
        <v>1457800</v>
      </c>
      <c r="B1044" s="76" t="s">
        <v>5235</v>
      </c>
      <c r="C1044" s="76" t="s">
        <v>5236</v>
      </c>
      <c r="D1044" s="76" t="n">
        <v>2816656</v>
      </c>
      <c r="E1044" s="76" t="s">
        <v>132</v>
      </c>
      <c r="F1044" s="76" t="s">
        <v>132</v>
      </c>
      <c r="H1044" s="78" t="n">
        <v>39897</v>
      </c>
      <c r="I1044" s="76" t="s">
        <v>133</v>
      </c>
      <c r="J1044" s="76" t="n">
        <v>-16</v>
      </c>
      <c r="K1044" s="76" t="s">
        <v>41</v>
      </c>
      <c r="M1044" s="76" t="s">
        <v>155</v>
      </c>
      <c r="N1044" s="79" t="s">
        <v>440</v>
      </c>
      <c r="O1044" s="76" t="s">
        <v>441</v>
      </c>
      <c r="P1044" s="78" t="n">
        <v>45545</v>
      </c>
      <c r="Q1044" s="76" t="s">
        <v>114</v>
      </c>
      <c r="R1044" s="78" t="n">
        <v>44875</v>
      </c>
      <c r="S1044" s="78" t="n">
        <v>45520</v>
      </c>
      <c r="T1044" s="76" t="s">
        <v>201</v>
      </c>
      <c r="U1044" s="76" t="n">
        <v>500</v>
      </c>
      <c r="X1044" s="76" t="n">
        <v>5</v>
      </c>
      <c r="Y1044" s="76" t="s">
        <v>116</v>
      </c>
      <c r="AC1044" s="76" t="s">
        <v>117</v>
      </c>
      <c r="AD1044" s="76" t="s">
        <v>5237</v>
      </c>
      <c r="AE1044" s="76" t="n">
        <v>28360</v>
      </c>
      <c r="AF1044" s="76" t="s">
        <v>5238</v>
      </c>
      <c r="AI1044" s="79" t="s">
        <v>5239</v>
      </c>
      <c r="AJ1044" s="79" t="s">
        <v>5240</v>
      </c>
      <c r="AK1044" s="76" t="s">
        <v>5241</v>
      </c>
      <c r="AL1044" s="76" t="n">
        <v>1</v>
      </c>
      <c r="AM1044" s="76" t="n">
        <v>0</v>
      </c>
    </row>
    <row r="1045" customFormat="false" ht="15" hidden="false" customHeight="false" outlineLevel="0" collapsed="false">
      <c r="A1045" s="76" t="n">
        <v>1606743</v>
      </c>
      <c r="B1045" s="76" t="s">
        <v>5235</v>
      </c>
      <c r="C1045" s="76" t="s">
        <v>1116</v>
      </c>
      <c r="D1045" s="76" t="n">
        <v>2817271</v>
      </c>
      <c r="E1045" s="76" t="s">
        <v>132</v>
      </c>
      <c r="H1045" s="78" t="n">
        <v>40392</v>
      </c>
      <c r="I1045" s="76" t="s">
        <v>256</v>
      </c>
      <c r="J1045" s="76" t="n">
        <v>-15</v>
      </c>
      <c r="K1045" s="76" t="s">
        <v>41</v>
      </c>
      <c r="M1045" s="76" t="s">
        <v>155</v>
      </c>
      <c r="N1045" s="79" t="s">
        <v>440</v>
      </c>
      <c r="O1045" s="76" t="s">
        <v>441</v>
      </c>
      <c r="P1045" s="78" t="n">
        <v>45545</v>
      </c>
      <c r="Q1045" s="76" t="s">
        <v>114</v>
      </c>
      <c r="R1045" s="78" t="n">
        <v>45545</v>
      </c>
      <c r="T1045" s="76" t="s">
        <v>115</v>
      </c>
      <c r="U1045" s="76" t="n">
        <v>500</v>
      </c>
      <c r="X1045" s="76" t="n">
        <v>5</v>
      </c>
      <c r="Y1045" s="76" t="s">
        <v>116</v>
      </c>
      <c r="AC1045" s="76" t="s">
        <v>117</v>
      </c>
      <c r="AD1045" s="76" t="s">
        <v>5242</v>
      </c>
      <c r="AE1045" s="76" t="n">
        <v>28360</v>
      </c>
      <c r="AF1045" s="76" t="s">
        <v>5243</v>
      </c>
      <c r="AJ1045" s="79" t="s">
        <v>5240</v>
      </c>
      <c r="AK1045" s="76" t="s">
        <v>5241</v>
      </c>
      <c r="AL1045" s="76" t="n">
        <v>0</v>
      </c>
      <c r="AM1045" s="76" t="n">
        <v>0</v>
      </c>
    </row>
    <row r="1046" customFormat="false" ht="15" hidden="false" customHeight="false" outlineLevel="0" collapsed="false">
      <c r="A1046" s="76" t="n">
        <v>1544876</v>
      </c>
      <c r="B1046" s="76" t="s">
        <v>5244</v>
      </c>
      <c r="C1046" s="76" t="s">
        <v>1551</v>
      </c>
      <c r="D1046" s="76" t="n">
        <v>4538499</v>
      </c>
      <c r="E1046" s="76" t="s">
        <v>132</v>
      </c>
      <c r="F1046" s="76" t="s">
        <v>132</v>
      </c>
      <c r="H1046" s="78" t="n">
        <v>29201</v>
      </c>
      <c r="I1046" s="76" t="s">
        <v>197</v>
      </c>
      <c r="J1046" s="76" t="s">
        <v>198</v>
      </c>
      <c r="K1046" s="76" t="s">
        <v>41</v>
      </c>
      <c r="M1046" s="76" t="s">
        <v>134</v>
      </c>
      <c r="N1046" s="79" t="s">
        <v>2364</v>
      </c>
      <c r="O1046" s="76" t="s">
        <v>2365</v>
      </c>
      <c r="P1046" s="78" t="n">
        <v>45540</v>
      </c>
      <c r="Q1046" s="76" t="s">
        <v>114</v>
      </c>
      <c r="R1046" s="78" t="n">
        <v>45239</v>
      </c>
      <c r="S1046" s="78" t="n">
        <v>45225</v>
      </c>
      <c r="T1046" s="76" t="s">
        <v>183</v>
      </c>
      <c r="U1046" s="76" t="n">
        <v>545</v>
      </c>
      <c r="X1046" s="76" t="n">
        <v>5</v>
      </c>
      <c r="Y1046" s="76" t="s">
        <v>116</v>
      </c>
      <c r="AC1046" s="76" t="s">
        <v>117</v>
      </c>
      <c r="AD1046" s="76" t="s">
        <v>5245</v>
      </c>
      <c r="AE1046" s="76" t="n">
        <v>45120</v>
      </c>
      <c r="AF1046" s="76" t="s">
        <v>5246</v>
      </c>
      <c r="AJ1046" s="79" t="s">
        <v>5247</v>
      </c>
      <c r="AK1046" s="76" t="s">
        <v>5248</v>
      </c>
      <c r="AL1046" s="76" t="n">
        <v>1</v>
      </c>
      <c r="AM1046" s="76" t="n">
        <v>0</v>
      </c>
    </row>
    <row r="1047" customFormat="false" ht="15" hidden="false" customHeight="false" outlineLevel="0" collapsed="false">
      <c r="A1047" s="76" t="n">
        <v>1025628</v>
      </c>
      <c r="B1047" s="76" t="s">
        <v>5249</v>
      </c>
      <c r="C1047" s="76" t="s">
        <v>4944</v>
      </c>
      <c r="D1047" s="76" t="n">
        <v>4526328</v>
      </c>
      <c r="E1047" s="76" t="s">
        <v>109</v>
      </c>
      <c r="H1047" s="78" t="n">
        <v>29360</v>
      </c>
      <c r="I1047" s="76" t="s">
        <v>179</v>
      </c>
      <c r="J1047" s="76" t="s">
        <v>180</v>
      </c>
      <c r="K1047" s="76" t="s">
        <v>41</v>
      </c>
      <c r="M1047" s="76" t="s">
        <v>134</v>
      </c>
      <c r="N1047" s="79" t="s">
        <v>135</v>
      </c>
      <c r="O1047" s="76" t="s">
        <v>136</v>
      </c>
      <c r="P1047" s="78" t="n">
        <v>45665</v>
      </c>
      <c r="Q1047" s="76" t="s">
        <v>114</v>
      </c>
      <c r="R1047" s="78" t="n">
        <v>41920</v>
      </c>
      <c r="S1047" s="78" t="n">
        <v>45639</v>
      </c>
      <c r="T1047" s="76" t="s">
        <v>201</v>
      </c>
      <c r="U1047" s="76" t="n">
        <v>500</v>
      </c>
      <c r="X1047" s="76" t="n">
        <v>5</v>
      </c>
      <c r="Y1047" s="76" t="s">
        <v>116</v>
      </c>
      <c r="AC1047" s="76" t="s">
        <v>117</v>
      </c>
      <c r="AD1047" s="76" t="s">
        <v>5250</v>
      </c>
      <c r="AE1047" s="76" t="n">
        <v>45700</v>
      </c>
      <c r="AF1047" s="76" t="s">
        <v>5251</v>
      </c>
      <c r="AJ1047" s="76" t="s">
        <v>5252</v>
      </c>
      <c r="AK1047" s="76" t="s">
        <v>5253</v>
      </c>
      <c r="AL1047" s="76" t="n">
        <v>0</v>
      </c>
      <c r="AM1047" s="76" t="n">
        <v>0</v>
      </c>
    </row>
    <row r="1048" customFormat="false" ht="15" hidden="false" customHeight="false" outlineLevel="0" collapsed="false">
      <c r="A1048" s="76" t="n">
        <v>1352575</v>
      </c>
      <c r="B1048" s="76" t="s">
        <v>5254</v>
      </c>
      <c r="C1048" s="76" t="s">
        <v>5255</v>
      </c>
      <c r="D1048" s="76" t="n">
        <v>369522</v>
      </c>
      <c r="E1048" s="76" t="s">
        <v>132</v>
      </c>
      <c r="H1048" s="78" t="n">
        <v>42407</v>
      </c>
      <c r="I1048" s="76" t="s">
        <v>109</v>
      </c>
      <c r="J1048" s="76" t="n">
        <v>-9</v>
      </c>
      <c r="K1048" s="76" t="s">
        <v>41</v>
      </c>
      <c r="M1048" s="76" t="s">
        <v>269</v>
      </c>
      <c r="N1048" s="79" t="s">
        <v>1199</v>
      </c>
      <c r="O1048" s="76" t="s">
        <v>1200</v>
      </c>
      <c r="P1048" s="78" t="n">
        <v>45563</v>
      </c>
      <c r="Q1048" s="76" t="s">
        <v>114</v>
      </c>
      <c r="R1048" s="78" t="n">
        <v>44467</v>
      </c>
      <c r="T1048" s="76" t="s">
        <v>115</v>
      </c>
      <c r="U1048" s="76" t="n">
        <v>500</v>
      </c>
      <c r="X1048" s="76" t="n">
        <v>5</v>
      </c>
      <c r="Y1048" s="76" t="s">
        <v>116</v>
      </c>
      <c r="AC1048" s="76" t="s">
        <v>117</v>
      </c>
      <c r="AD1048" s="76" t="s">
        <v>1982</v>
      </c>
      <c r="AE1048" s="76" t="n">
        <v>36320</v>
      </c>
      <c r="AF1048" s="76" t="s">
        <v>5256</v>
      </c>
      <c r="AK1048" s="76" t="s">
        <v>1204</v>
      </c>
      <c r="AL1048" s="76" t="n">
        <v>0</v>
      </c>
      <c r="AM1048" s="76" t="n">
        <v>0</v>
      </c>
    </row>
    <row r="1049" customFormat="false" ht="15" hidden="false" customHeight="false" outlineLevel="0" collapsed="false">
      <c r="A1049" s="76" t="n">
        <v>1633095</v>
      </c>
      <c r="B1049" s="76" t="s">
        <v>5254</v>
      </c>
      <c r="C1049" s="76" t="s">
        <v>4864</v>
      </c>
      <c r="D1049" s="76" t="n">
        <v>4540764</v>
      </c>
      <c r="E1049" s="76" t="s">
        <v>109</v>
      </c>
      <c r="H1049" s="78" t="n">
        <v>42005</v>
      </c>
      <c r="I1049" s="76" t="s">
        <v>231</v>
      </c>
      <c r="J1049" s="76" t="n">
        <v>-10</v>
      </c>
      <c r="K1049" s="76" t="s">
        <v>41</v>
      </c>
      <c r="M1049" s="76" t="s">
        <v>134</v>
      </c>
      <c r="N1049" s="79" t="s">
        <v>1131</v>
      </c>
      <c r="O1049" s="76" t="s">
        <v>1132</v>
      </c>
      <c r="P1049" s="78" t="n">
        <v>45565</v>
      </c>
      <c r="Q1049" s="76" t="s">
        <v>114</v>
      </c>
      <c r="R1049" s="78" t="n">
        <v>45565</v>
      </c>
      <c r="T1049" s="76" t="s">
        <v>115</v>
      </c>
      <c r="U1049" s="76" t="n">
        <v>500</v>
      </c>
      <c r="X1049" s="76" t="n">
        <v>5</v>
      </c>
      <c r="Y1049" s="76" t="s">
        <v>116</v>
      </c>
      <c r="AC1049" s="76" t="s">
        <v>117</v>
      </c>
      <c r="AD1049" s="76" t="s">
        <v>3050</v>
      </c>
      <c r="AE1049" s="76" t="n">
        <v>45450</v>
      </c>
      <c r="AF1049" s="76" t="s">
        <v>5257</v>
      </c>
      <c r="AJ1049" s="79" t="s">
        <v>5258</v>
      </c>
      <c r="AK1049" s="76" t="s">
        <v>5259</v>
      </c>
      <c r="AL1049" s="76" t="n">
        <v>0</v>
      </c>
      <c r="AM1049" s="76" t="n">
        <v>0</v>
      </c>
    </row>
    <row r="1050" customFormat="false" ht="15" hidden="false" customHeight="false" outlineLevel="0" collapsed="false">
      <c r="A1050" s="76" t="n">
        <v>1439294</v>
      </c>
      <c r="B1050" s="76" t="s">
        <v>5254</v>
      </c>
      <c r="C1050" s="76" t="s">
        <v>727</v>
      </c>
      <c r="D1050" s="76" t="n">
        <v>4535449</v>
      </c>
      <c r="E1050" s="76" t="s">
        <v>132</v>
      </c>
      <c r="F1050" s="76" t="s">
        <v>132</v>
      </c>
      <c r="H1050" s="78" t="n">
        <v>35645</v>
      </c>
      <c r="I1050" s="76" t="s">
        <v>23</v>
      </c>
      <c r="J1050" s="76" t="n">
        <v>-40</v>
      </c>
      <c r="K1050" s="76" t="s">
        <v>41</v>
      </c>
      <c r="M1050" s="76" t="s">
        <v>134</v>
      </c>
      <c r="N1050" s="79" t="s">
        <v>2058</v>
      </c>
      <c r="O1050" s="76" t="s">
        <v>2059</v>
      </c>
      <c r="P1050" s="78" t="n">
        <v>45544</v>
      </c>
      <c r="Q1050" s="76" t="s">
        <v>114</v>
      </c>
      <c r="R1050" s="78" t="n">
        <v>44834</v>
      </c>
      <c r="S1050" s="78" t="n">
        <v>44826</v>
      </c>
      <c r="T1050" s="76" t="s">
        <v>183</v>
      </c>
      <c r="U1050" s="76" t="n">
        <v>647</v>
      </c>
      <c r="X1050" s="76" t="n">
        <v>6</v>
      </c>
      <c r="Y1050" s="76" t="s">
        <v>116</v>
      </c>
      <c r="AC1050" s="76" t="s">
        <v>117</v>
      </c>
      <c r="AD1050" s="76" t="s">
        <v>5260</v>
      </c>
      <c r="AE1050" s="76" t="n">
        <v>45240</v>
      </c>
      <c r="AF1050" s="76" t="s">
        <v>5261</v>
      </c>
      <c r="AJ1050" s="79" t="s">
        <v>5262</v>
      </c>
      <c r="AK1050" s="76" t="s">
        <v>5263</v>
      </c>
      <c r="AL1050" s="76" t="n">
        <v>0</v>
      </c>
      <c r="AM1050" s="76" t="n">
        <v>0</v>
      </c>
    </row>
    <row r="1051" customFormat="false" ht="15" hidden="false" customHeight="false" outlineLevel="0" collapsed="false">
      <c r="A1051" s="76" t="n">
        <v>20691</v>
      </c>
      <c r="B1051" s="76" t="s">
        <v>5254</v>
      </c>
      <c r="C1051" s="76" t="s">
        <v>336</v>
      </c>
      <c r="D1051" s="76" t="n">
        <v>37433</v>
      </c>
      <c r="E1051" s="76" t="s">
        <v>109</v>
      </c>
      <c r="F1051" s="76" t="s">
        <v>109</v>
      </c>
      <c r="H1051" s="78" t="n">
        <v>16222</v>
      </c>
      <c r="I1051" s="76" t="s">
        <v>2455</v>
      </c>
      <c r="J1051" s="76" t="s">
        <v>2456</v>
      </c>
      <c r="K1051" s="76" t="s">
        <v>41</v>
      </c>
      <c r="M1051" s="76" t="s">
        <v>124</v>
      </c>
      <c r="N1051" s="79" t="s">
        <v>2217</v>
      </c>
      <c r="O1051" s="76" t="s">
        <v>2218</v>
      </c>
      <c r="P1051" s="78" t="n">
        <v>45543</v>
      </c>
      <c r="Q1051" s="76" t="s">
        <v>114</v>
      </c>
      <c r="R1051" s="78" t="n">
        <v>37432</v>
      </c>
      <c r="S1051" s="78" t="n">
        <v>45467</v>
      </c>
      <c r="T1051" s="76" t="s">
        <v>201</v>
      </c>
      <c r="U1051" s="76" t="n">
        <v>520</v>
      </c>
      <c r="X1051" s="76" t="n">
        <v>5</v>
      </c>
      <c r="Y1051" s="76" t="s">
        <v>116</v>
      </c>
      <c r="AC1051" s="76" t="s">
        <v>117</v>
      </c>
      <c r="AD1051" s="76" t="s">
        <v>2717</v>
      </c>
      <c r="AE1051" s="76" t="n">
        <v>37270</v>
      </c>
      <c r="AF1051" s="76" t="s">
        <v>5264</v>
      </c>
      <c r="AI1051" s="79" t="s">
        <v>5265</v>
      </c>
      <c r="AJ1051" s="76" t="s">
        <v>5266</v>
      </c>
      <c r="AK1051" s="76" t="s">
        <v>5267</v>
      </c>
      <c r="AL1051" s="76" t="n">
        <v>1</v>
      </c>
      <c r="AM1051" s="76" t="n">
        <v>0</v>
      </c>
    </row>
    <row r="1052" customFormat="false" ht="15" hidden="false" customHeight="false" outlineLevel="0" collapsed="false">
      <c r="A1052" s="76" t="n">
        <v>1602160</v>
      </c>
      <c r="B1052" s="76" t="s">
        <v>5254</v>
      </c>
      <c r="C1052" s="76" t="s">
        <v>1032</v>
      </c>
      <c r="D1052" s="76" t="n">
        <v>2817225</v>
      </c>
      <c r="E1052" s="76" t="s">
        <v>132</v>
      </c>
      <c r="H1052" s="78" t="n">
        <v>41665</v>
      </c>
      <c r="I1052" s="76" t="s">
        <v>190</v>
      </c>
      <c r="J1052" s="76" t="n">
        <v>-11</v>
      </c>
      <c r="K1052" s="76" t="s">
        <v>41</v>
      </c>
      <c r="M1052" s="76" t="s">
        <v>155</v>
      </c>
      <c r="N1052" s="79" t="s">
        <v>1517</v>
      </c>
      <c r="O1052" s="76" t="s">
        <v>1518</v>
      </c>
      <c r="P1052" s="78" t="n">
        <v>45540</v>
      </c>
      <c r="Q1052" s="76" t="s">
        <v>114</v>
      </c>
      <c r="R1052" s="78" t="n">
        <v>45540</v>
      </c>
      <c r="T1052" s="76" t="s">
        <v>115</v>
      </c>
      <c r="U1052" s="76" t="n">
        <v>500</v>
      </c>
      <c r="X1052" s="76" t="n">
        <v>5</v>
      </c>
      <c r="Y1052" s="76" t="s">
        <v>116</v>
      </c>
      <c r="AC1052" s="76" t="s">
        <v>117</v>
      </c>
      <c r="AD1052" s="76" t="s">
        <v>3409</v>
      </c>
      <c r="AE1052" s="76" t="n">
        <v>28300</v>
      </c>
      <c r="AF1052" s="76" t="s">
        <v>5268</v>
      </c>
      <c r="AJ1052" s="79" t="s">
        <v>5269</v>
      </c>
      <c r="AK1052" s="76" t="s">
        <v>5270</v>
      </c>
      <c r="AL1052" s="76" t="n">
        <v>0</v>
      </c>
      <c r="AM1052" s="76" t="n">
        <v>0</v>
      </c>
    </row>
    <row r="1053" customFormat="false" ht="15" hidden="false" customHeight="false" outlineLevel="0" collapsed="false">
      <c r="A1053" s="76" t="n">
        <v>1461554</v>
      </c>
      <c r="B1053" s="76" t="s">
        <v>5254</v>
      </c>
      <c r="C1053" s="76" t="s">
        <v>2447</v>
      </c>
      <c r="D1053" s="76" t="n">
        <v>4536101</v>
      </c>
      <c r="E1053" s="76" t="s">
        <v>132</v>
      </c>
      <c r="F1053" s="76" t="s">
        <v>109</v>
      </c>
      <c r="H1053" s="78" t="n">
        <v>40786</v>
      </c>
      <c r="I1053" s="76" t="s">
        <v>144</v>
      </c>
      <c r="J1053" s="76" t="n">
        <v>-14</v>
      </c>
      <c r="K1053" s="76" t="s">
        <v>41</v>
      </c>
      <c r="M1053" s="76" t="s">
        <v>134</v>
      </c>
      <c r="N1053" s="79" t="s">
        <v>644</v>
      </c>
      <c r="O1053" s="76" t="s">
        <v>645</v>
      </c>
      <c r="P1053" s="78" t="n">
        <v>45546</v>
      </c>
      <c r="Q1053" s="76" t="s">
        <v>114</v>
      </c>
      <c r="R1053" s="78" t="n">
        <v>44889</v>
      </c>
      <c r="T1053" s="76" t="s">
        <v>115</v>
      </c>
      <c r="U1053" s="76" t="n">
        <v>500</v>
      </c>
      <c r="X1053" s="76" t="n">
        <v>5</v>
      </c>
      <c r="Y1053" s="76" t="s">
        <v>116</v>
      </c>
      <c r="AC1053" s="76" t="s">
        <v>117</v>
      </c>
      <c r="AD1053" s="76" t="s">
        <v>3221</v>
      </c>
      <c r="AE1053" s="76" t="n">
        <v>45740</v>
      </c>
      <c r="AF1053" s="76" t="s">
        <v>5271</v>
      </c>
      <c r="AK1053" s="76" t="s">
        <v>5272</v>
      </c>
      <c r="AL1053" s="76" t="n">
        <v>0</v>
      </c>
      <c r="AM1053" s="76" t="n">
        <v>0</v>
      </c>
    </row>
    <row r="1054" customFormat="false" ht="15" hidden="false" customHeight="false" outlineLevel="0" collapsed="false">
      <c r="A1054" s="76" t="n">
        <v>1637264</v>
      </c>
      <c r="B1054" s="76" t="s">
        <v>5273</v>
      </c>
      <c r="C1054" s="76" t="s">
        <v>5169</v>
      </c>
      <c r="D1054" s="76" t="n">
        <v>3737763</v>
      </c>
      <c r="E1054" s="76" t="s">
        <v>109</v>
      </c>
      <c r="H1054" s="78" t="n">
        <v>42017</v>
      </c>
      <c r="I1054" s="76" t="s">
        <v>231</v>
      </c>
      <c r="J1054" s="76" t="n">
        <v>-10</v>
      </c>
      <c r="K1054" s="76" t="s">
        <v>41</v>
      </c>
      <c r="M1054" s="76" t="s">
        <v>124</v>
      </c>
      <c r="N1054" s="79" t="s">
        <v>480</v>
      </c>
      <c r="O1054" s="76" t="s">
        <v>481</v>
      </c>
      <c r="P1054" s="78" t="n">
        <v>45568</v>
      </c>
      <c r="Q1054" s="76" t="s">
        <v>114</v>
      </c>
      <c r="R1054" s="78" t="n">
        <v>45568</v>
      </c>
      <c r="T1054" s="76" t="s">
        <v>325</v>
      </c>
      <c r="U1054" s="76" t="n">
        <v>500</v>
      </c>
      <c r="X1054" s="76" t="n">
        <v>5</v>
      </c>
      <c r="Y1054" s="76" t="s">
        <v>116</v>
      </c>
      <c r="AC1054" s="76" t="s">
        <v>117</v>
      </c>
      <c r="AD1054" s="76" t="s">
        <v>985</v>
      </c>
      <c r="AE1054" s="76" t="n">
        <v>37250</v>
      </c>
      <c r="AF1054" s="76" t="s">
        <v>5274</v>
      </c>
      <c r="AK1054" s="76" t="s">
        <v>5275</v>
      </c>
      <c r="AL1054" s="76" t="n">
        <v>0</v>
      </c>
      <c r="AM1054" s="76" t="n">
        <v>0</v>
      </c>
    </row>
    <row r="1055" customFormat="false" ht="15" hidden="false" customHeight="false" outlineLevel="0" collapsed="false">
      <c r="A1055" s="76" t="n">
        <v>1264032</v>
      </c>
      <c r="B1055" s="76" t="s">
        <v>5276</v>
      </c>
      <c r="C1055" s="76" t="s">
        <v>5277</v>
      </c>
      <c r="D1055" s="76" t="n">
        <v>3731027</v>
      </c>
      <c r="E1055" s="76" t="s">
        <v>109</v>
      </c>
      <c r="F1055" s="76" t="s">
        <v>109</v>
      </c>
      <c r="H1055" s="78" t="n">
        <v>39448</v>
      </c>
      <c r="I1055" s="76" t="s">
        <v>432</v>
      </c>
      <c r="J1055" s="76" t="n">
        <v>-17</v>
      </c>
      <c r="K1055" s="76" t="s">
        <v>41</v>
      </c>
      <c r="M1055" s="76" t="s">
        <v>124</v>
      </c>
      <c r="N1055" s="79" t="s">
        <v>1777</v>
      </c>
      <c r="O1055" s="76" t="s">
        <v>1778</v>
      </c>
      <c r="P1055" s="78" t="n">
        <v>45539</v>
      </c>
      <c r="Q1055" s="76" t="s">
        <v>114</v>
      </c>
      <c r="R1055" s="78" t="n">
        <v>43708</v>
      </c>
      <c r="T1055" s="76" t="s">
        <v>115</v>
      </c>
      <c r="U1055" s="76" t="n">
        <v>500</v>
      </c>
      <c r="X1055" s="76" t="n">
        <v>5</v>
      </c>
      <c r="Y1055" s="76" t="s">
        <v>116</v>
      </c>
      <c r="AC1055" s="76" t="s">
        <v>117</v>
      </c>
      <c r="AD1055" s="76" t="s">
        <v>5278</v>
      </c>
      <c r="AE1055" s="76" t="n">
        <v>37530</v>
      </c>
      <c r="AF1055" s="76" t="s">
        <v>5279</v>
      </c>
      <c r="AI1055" s="79" t="s">
        <v>5280</v>
      </c>
      <c r="AJ1055" s="79" t="s">
        <v>5281</v>
      </c>
      <c r="AK1055" s="76" t="s">
        <v>5282</v>
      </c>
      <c r="AL1055" s="76" t="n">
        <v>0</v>
      </c>
      <c r="AM1055" s="76" t="n">
        <v>0</v>
      </c>
    </row>
    <row r="1056" customFormat="false" ht="15" hidden="false" customHeight="false" outlineLevel="0" collapsed="false">
      <c r="A1056" s="76" t="n">
        <v>705869</v>
      </c>
      <c r="B1056" s="76" t="s">
        <v>5276</v>
      </c>
      <c r="C1056" s="76" t="s">
        <v>3580</v>
      </c>
      <c r="D1056" s="76" t="n">
        <v>6810701</v>
      </c>
      <c r="E1056" s="76" t="s">
        <v>132</v>
      </c>
      <c r="F1056" s="76" t="s">
        <v>132</v>
      </c>
      <c r="H1056" s="78" t="n">
        <v>38361</v>
      </c>
      <c r="I1056" s="76" t="s">
        <v>23</v>
      </c>
      <c r="J1056" s="76" t="n">
        <v>-40</v>
      </c>
      <c r="K1056" s="76" t="s">
        <v>41</v>
      </c>
      <c r="M1056" s="76" t="s">
        <v>124</v>
      </c>
      <c r="N1056" s="79" t="s">
        <v>125</v>
      </c>
      <c r="O1056" s="76" t="s">
        <v>126</v>
      </c>
      <c r="P1056" s="78" t="n">
        <v>45529</v>
      </c>
      <c r="Q1056" s="76" t="s">
        <v>114</v>
      </c>
      <c r="R1056" s="78" t="n">
        <v>40067</v>
      </c>
      <c r="S1056" s="78" t="n">
        <v>45160</v>
      </c>
      <c r="T1056" s="76" t="s">
        <v>183</v>
      </c>
      <c r="U1056" s="76" t="n">
        <v>2764</v>
      </c>
      <c r="V1056" s="76" t="s">
        <v>302</v>
      </c>
      <c r="W1056" s="76" t="n">
        <v>110</v>
      </c>
      <c r="X1056" s="76" t="s">
        <v>303</v>
      </c>
      <c r="Y1056" s="76" t="s">
        <v>116</v>
      </c>
      <c r="AB1056" s="78" t="n">
        <v>45474</v>
      </c>
      <c r="AC1056" s="76" t="s">
        <v>117</v>
      </c>
      <c r="AD1056" s="76" t="s">
        <v>5283</v>
      </c>
      <c r="AE1056" s="76" t="n">
        <v>68740</v>
      </c>
      <c r="AF1056" s="76" t="s">
        <v>5284</v>
      </c>
      <c r="AJ1056" s="79" t="s">
        <v>5285</v>
      </c>
      <c r="AK1056" s="76" t="s">
        <v>5286</v>
      </c>
      <c r="AL1056" s="76" t="n">
        <v>1</v>
      </c>
      <c r="AM1056" s="76" t="n">
        <v>1</v>
      </c>
    </row>
    <row r="1057" customFormat="false" ht="15" hidden="false" customHeight="false" outlineLevel="0" collapsed="false">
      <c r="A1057" s="76" t="n">
        <v>1428925</v>
      </c>
      <c r="B1057" s="76" t="s">
        <v>5276</v>
      </c>
      <c r="C1057" s="76" t="s">
        <v>773</v>
      </c>
      <c r="D1057" s="76" t="n">
        <v>3734105</v>
      </c>
      <c r="E1057" s="76" t="s">
        <v>132</v>
      </c>
      <c r="F1057" s="76" t="s">
        <v>132</v>
      </c>
      <c r="H1057" s="78" t="n">
        <v>40766</v>
      </c>
      <c r="I1057" s="76" t="s">
        <v>144</v>
      </c>
      <c r="J1057" s="76" t="n">
        <v>-14</v>
      </c>
      <c r="K1057" s="76" t="s">
        <v>41</v>
      </c>
      <c r="M1057" s="76" t="s">
        <v>124</v>
      </c>
      <c r="N1057" s="79" t="s">
        <v>922</v>
      </c>
      <c r="O1057" s="76" t="s">
        <v>923</v>
      </c>
      <c r="P1057" s="78" t="n">
        <v>45567</v>
      </c>
      <c r="Q1057" s="76" t="s">
        <v>114</v>
      </c>
      <c r="R1057" s="78" t="n">
        <v>44824</v>
      </c>
      <c r="T1057" s="76" t="s">
        <v>115</v>
      </c>
      <c r="U1057" s="76" t="n">
        <v>500</v>
      </c>
      <c r="X1057" s="76" t="n">
        <v>5</v>
      </c>
      <c r="Y1057" s="76" t="s">
        <v>116</v>
      </c>
      <c r="AC1057" s="76" t="s">
        <v>117</v>
      </c>
      <c r="AD1057" s="76" t="s">
        <v>5287</v>
      </c>
      <c r="AE1057" s="76" t="n">
        <v>37800</v>
      </c>
      <c r="AF1057" s="76" t="s">
        <v>5288</v>
      </c>
      <c r="AJ1057" s="79" t="s">
        <v>5289</v>
      </c>
      <c r="AK1057" s="76" t="s">
        <v>5290</v>
      </c>
      <c r="AL1057" s="76" t="n">
        <v>0</v>
      </c>
      <c r="AM1057" s="76" t="n">
        <v>0</v>
      </c>
    </row>
    <row r="1058" customFormat="false" ht="15" hidden="false" customHeight="false" outlineLevel="0" collapsed="false">
      <c r="A1058" s="76" t="n">
        <v>1525849</v>
      </c>
      <c r="B1058" s="76" t="s">
        <v>5291</v>
      </c>
      <c r="C1058" s="76" t="s">
        <v>154</v>
      </c>
      <c r="D1058" s="76" t="n">
        <v>3736241</v>
      </c>
      <c r="E1058" s="76" t="s">
        <v>109</v>
      </c>
      <c r="F1058" s="76" t="s">
        <v>132</v>
      </c>
      <c r="H1058" s="78" t="n">
        <v>39208</v>
      </c>
      <c r="I1058" s="76" t="s">
        <v>294</v>
      </c>
      <c r="J1058" s="76" t="n">
        <v>-18</v>
      </c>
      <c r="K1058" s="76" t="s">
        <v>41</v>
      </c>
      <c r="M1058" s="76" t="s">
        <v>124</v>
      </c>
      <c r="N1058" s="79" t="s">
        <v>257</v>
      </c>
      <c r="O1058" s="76" t="s">
        <v>258</v>
      </c>
      <c r="P1058" s="78" t="n">
        <v>45546</v>
      </c>
      <c r="Q1058" s="76" t="s">
        <v>114</v>
      </c>
      <c r="R1058" s="78" t="n">
        <v>45198</v>
      </c>
      <c r="T1058" s="76" t="s">
        <v>115</v>
      </c>
      <c r="U1058" s="76" t="n">
        <v>500</v>
      </c>
      <c r="X1058" s="76" t="n">
        <v>5</v>
      </c>
      <c r="Y1058" s="76" t="s">
        <v>116</v>
      </c>
      <c r="AC1058" s="76" t="s">
        <v>117</v>
      </c>
      <c r="AD1058" s="76" t="s">
        <v>264</v>
      </c>
      <c r="AE1058" s="76" t="n">
        <v>37300</v>
      </c>
      <c r="AF1058" s="76" t="s">
        <v>5292</v>
      </c>
      <c r="AI1058" s="79" t="s">
        <v>5293</v>
      </c>
      <c r="AK1058" s="76" t="s">
        <v>5294</v>
      </c>
      <c r="AL1058" s="76" t="n">
        <v>0</v>
      </c>
      <c r="AM1058" s="76" t="n">
        <v>0</v>
      </c>
    </row>
    <row r="1059" customFormat="false" ht="15" hidden="false" customHeight="false" outlineLevel="0" collapsed="false">
      <c r="A1059" s="76" t="n">
        <v>1365405</v>
      </c>
      <c r="B1059" s="76" t="s">
        <v>5295</v>
      </c>
      <c r="C1059" s="76" t="s">
        <v>2344</v>
      </c>
      <c r="D1059" s="76" t="n">
        <v>4115140</v>
      </c>
      <c r="E1059" s="76" t="s">
        <v>132</v>
      </c>
      <c r="F1059" s="76" t="s">
        <v>109</v>
      </c>
      <c r="H1059" s="78" t="n">
        <v>40836</v>
      </c>
      <c r="I1059" s="76" t="s">
        <v>144</v>
      </c>
      <c r="J1059" s="76" t="n">
        <v>-14</v>
      </c>
      <c r="K1059" s="76" t="s">
        <v>41</v>
      </c>
      <c r="M1059" s="76" t="s">
        <v>286</v>
      </c>
      <c r="N1059" s="79" t="s">
        <v>1873</v>
      </c>
      <c r="O1059" s="76" t="s">
        <v>1874</v>
      </c>
      <c r="P1059" s="78" t="n">
        <v>45549</v>
      </c>
      <c r="Q1059" s="76" t="s">
        <v>114</v>
      </c>
      <c r="R1059" s="78" t="n">
        <v>44485</v>
      </c>
      <c r="S1059" s="78" t="n">
        <v>45539</v>
      </c>
      <c r="T1059" s="76" t="s">
        <v>201</v>
      </c>
      <c r="U1059" s="76" t="n">
        <v>500</v>
      </c>
      <c r="X1059" s="76" t="n">
        <v>5</v>
      </c>
      <c r="Y1059" s="76" t="s">
        <v>116</v>
      </c>
      <c r="AC1059" s="76" t="s">
        <v>117</v>
      </c>
      <c r="AD1059" s="76" t="s">
        <v>5296</v>
      </c>
      <c r="AE1059" s="76" t="n">
        <v>41700</v>
      </c>
      <c r="AF1059" s="76" t="s">
        <v>5297</v>
      </c>
      <c r="AI1059" s="79" t="s">
        <v>5298</v>
      </c>
      <c r="AJ1059" s="79" t="s">
        <v>5299</v>
      </c>
      <c r="AK1059" s="76" t="s">
        <v>5300</v>
      </c>
      <c r="AL1059" s="76" t="n">
        <v>1</v>
      </c>
      <c r="AM1059" s="76" t="n">
        <v>1</v>
      </c>
    </row>
    <row r="1060" customFormat="false" ht="15" hidden="false" customHeight="false" outlineLevel="0" collapsed="false">
      <c r="A1060" s="76" t="n">
        <v>20865</v>
      </c>
      <c r="B1060" s="76" t="s">
        <v>5295</v>
      </c>
      <c r="C1060" s="76" t="s">
        <v>1595</v>
      </c>
      <c r="D1060" s="76" t="n">
        <v>371279</v>
      </c>
      <c r="E1060" s="76" t="s">
        <v>132</v>
      </c>
      <c r="F1060" s="76" t="s">
        <v>132</v>
      </c>
      <c r="H1060" s="78" t="n">
        <v>20306</v>
      </c>
      <c r="I1060" s="76" t="s">
        <v>305</v>
      </c>
      <c r="J1060" s="76" t="s">
        <v>306</v>
      </c>
      <c r="K1060" s="76" t="s">
        <v>41</v>
      </c>
      <c r="M1060" s="76" t="s">
        <v>124</v>
      </c>
      <c r="N1060" s="79" t="s">
        <v>4051</v>
      </c>
      <c r="O1060" s="76" t="s">
        <v>4052</v>
      </c>
      <c r="P1060" s="78" t="n">
        <v>45549</v>
      </c>
      <c r="Q1060" s="76" t="s">
        <v>114</v>
      </c>
      <c r="R1060" s="78" t="n">
        <v>37432</v>
      </c>
      <c r="S1060" s="78" t="n">
        <v>45135</v>
      </c>
      <c r="T1060" s="76" t="s">
        <v>183</v>
      </c>
      <c r="U1060" s="76" t="n">
        <v>584</v>
      </c>
      <c r="X1060" s="76" t="n">
        <v>5</v>
      </c>
      <c r="Y1060" s="76" t="s">
        <v>116</v>
      </c>
      <c r="AC1060" s="76" t="s">
        <v>117</v>
      </c>
      <c r="AD1060" s="76" t="s">
        <v>3664</v>
      </c>
      <c r="AE1060" s="76" t="n">
        <v>37270</v>
      </c>
      <c r="AF1060" s="76" t="s">
        <v>5301</v>
      </c>
      <c r="AI1060" s="79" t="s">
        <v>5302</v>
      </c>
      <c r="AK1060" s="76" t="s">
        <v>5303</v>
      </c>
      <c r="AL1060" s="76" t="n">
        <v>0</v>
      </c>
      <c r="AM1060" s="76" t="n">
        <v>0</v>
      </c>
    </row>
    <row r="1061" customFormat="false" ht="15" hidden="false" customHeight="false" outlineLevel="0" collapsed="false">
      <c r="A1061" s="76" t="n">
        <v>1077777</v>
      </c>
      <c r="B1061" s="76" t="s">
        <v>5304</v>
      </c>
      <c r="C1061" s="76" t="s">
        <v>651</v>
      </c>
      <c r="D1061" s="76" t="n">
        <v>4527401</v>
      </c>
      <c r="E1061" s="76" t="s">
        <v>132</v>
      </c>
      <c r="F1061" s="76" t="s">
        <v>132</v>
      </c>
      <c r="H1061" s="78" t="n">
        <v>39689</v>
      </c>
      <c r="I1061" s="76" t="s">
        <v>432</v>
      </c>
      <c r="J1061" s="76" t="n">
        <v>-17</v>
      </c>
      <c r="K1061" s="76" t="s">
        <v>41</v>
      </c>
      <c r="M1061" s="76" t="s">
        <v>134</v>
      </c>
      <c r="N1061" s="79" t="s">
        <v>349</v>
      </c>
      <c r="O1061" s="76" t="s">
        <v>350</v>
      </c>
      <c r="P1061" s="78" t="n">
        <v>45548</v>
      </c>
      <c r="Q1061" s="76" t="s">
        <v>114</v>
      </c>
      <c r="R1061" s="78" t="n">
        <v>42281</v>
      </c>
      <c r="S1061" s="78" t="n">
        <v>45533</v>
      </c>
      <c r="T1061" s="76" t="s">
        <v>201</v>
      </c>
      <c r="U1061" s="76" t="n">
        <v>500</v>
      </c>
      <c r="X1061" s="76" t="n">
        <v>5</v>
      </c>
      <c r="Y1061" s="76" t="s">
        <v>116</v>
      </c>
      <c r="AC1061" s="76" t="s">
        <v>117</v>
      </c>
      <c r="AD1061" s="76" t="s">
        <v>553</v>
      </c>
      <c r="AE1061" s="76" t="n">
        <v>45160</v>
      </c>
      <c r="AF1061" s="76" t="s">
        <v>5305</v>
      </c>
      <c r="AJ1061" s="79" t="s">
        <v>5306</v>
      </c>
      <c r="AK1061" s="76" t="s">
        <v>5307</v>
      </c>
      <c r="AL1061" s="76" t="n">
        <v>0</v>
      </c>
      <c r="AM1061" s="76" t="n">
        <v>0</v>
      </c>
    </row>
    <row r="1062" customFormat="false" ht="15" hidden="false" customHeight="false" outlineLevel="0" collapsed="false">
      <c r="A1062" s="76" t="n">
        <v>375303</v>
      </c>
      <c r="B1062" s="76" t="s">
        <v>5304</v>
      </c>
      <c r="C1062" s="76" t="s">
        <v>455</v>
      </c>
      <c r="D1062" s="76" t="n">
        <v>365024</v>
      </c>
      <c r="E1062" s="76" t="s">
        <v>475</v>
      </c>
      <c r="F1062" s="76" t="s">
        <v>132</v>
      </c>
      <c r="H1062" s="78" t="n">
        <v>22068</v>
      </c>
      <c r="I1062" s="76" t="s">
        <v>267</v>
      </c>
      <c r="J1062" s="76" t="s">
        <v>268</v>
      </c>
      <c r="K1062" s="76" t="s">
        <v>41</v>
      </c>
      <c r="M1062" s="76" t="s">
        <v>269</v>
      </c>
      <c r="N1062" s="79" t="s">
        <v>5308</v>
      </c>
      <c r="O1062" s="76" t="s">
        <v>5309</v>
      </c>
      <c r="P1062" s="78" t="n">
        <v>45484</v>
      </c>
      <c r="Q1062" s="76" t="s">
        <v>114</v>
      </c>
      <c r="R1062" s="78" t="n">
        <v>37893</v>
      </c>
      <c r="T1062" s="76" t="s">
        <v>183</v>
      </c>
      <c r="U1062" s="76" t="n">
        <v>945</v>
      </c>
      <c r="X1062" s="76" t="n">
        <v>9</v>
      </c>
      <c r="Y1062" s="76" t="s">
        <v>466</v>
      </c>
      <c r="Z1062" s="79" t="s">
        <v>2317</v>
      </c>
      <c r="AA1062" s="76" t="s">
        <v>2318</v>
      </c>
      <c r="AC1062" s="76" t="s">
        <v>117</v>
      </c>
      <c r="AD1062" s="76" t="s">
        <v>5310</v>
      </c>
      <c r="AE1062" s="76" t="n">
        <v>36170</v>
      </c>
      <c r="AF1062" s="76" t="s">
        <v>5311</v>
      </c>
      <c r="AI1062" s="79" t="s">
        <v>5312</v>
      </c>
      <c r="AJ1062" s="79" t="s">
        <v>5313</v>
      </c>
      <c r="AK1062" s="76" t="s">
        <v>5314</v>
      </c>
      <c r="AL1062" s="76" t="n">
        <v>0</v>
      </c>
      <c r="AM1062" s="76" t="n">
        <v>0</v>
      </c>
    </row>
    <row r="1063" customFormat="false" ht="15" hidden="false" customHeight="false" outlineLevel="0" collapsed="false">
      <c r="A1063" s="76" t="n">
        <v>721260</v>
      </c>
      <c r="B1063" s="76" t="s">
        <v>5304</v>
      </c>
      <c r="C1063" s="76" t="s">
        <v>455</v>
      </c>
      <c r="D1063" s="76" t="n">
        <v>4520507</v>
      </c>
      <c r="E1063" s="76" t="s">
        <v>132</v>
      </c>
      <c r="F1063" s="76" t="s">
        <v>132</v>
      </c>
      <c r="H1063" s="78" t="n">
        <v>28491</v>
      </c>
      <c r="I1063" s="76" t="s">
        <v>197</v>
      </c>
      <c r="J1063" s="76" t="s">
        <v>198</v>
      </c>
      <c r="K1063" s="76" t="s">
        <v>41</v>
      </c>
      <c r="M1063" s="76" t="s">
        <v>134</v>
      </c>
      <c r="N1063" s="79" t="s">
        <v>349</v>
      </c>
      <c r="O1063" s="76" t="s">
        <v>350</v>
      </c>
      <c r="P1063" s="78" t="n">
        <v>45547</v>
      </c>
      <c r="Q1063" s="76" t="s">
        <v>114</v>
      </c>
      <c r="R1063" s="78" t="n">
        <v>40090</v>
      </c>
      <c r="S1063" s="78" t="n">
        <v>44838</v>
      </c>
      <c r="T1063" s="76" t="s">
        <v>183</v>
      </c>
      <c r="U1063" s="76" t="n">
        <v>532</v>
      </c>
      <c r="X1063" s="76" t="n">
        <v>5</v>
      </c>
      <c r="Y1063" s="76" t="s">
        <v>116</v>
      </c>
      <c r="AC1063" s="76" t="s">
        <v>117</v>
      </c>
      <c r="AD1063" s="76" t="s">
        <v>553</v>
      </c>
      <c r="AE1063" s="76" t="n">
        <v>45160</v>
      </c>
      <c r="AF1063" s="76" t="s">
        <v>5315</v>
      </c>
      <c r="AI1063" s="79" t="s">
        <v>5316</v>
      </c>
      <c r="AJ1063" s="79" t="s">
        <v>5317</v>
      </c>
      <c r="AK1063" s="76" t="s">
        <v>5318</v>
      </c>
      <c r="AL1063" s="76" t="n">
        <v>0</v>
      </c>
      <c r="AM1063" s="76" t="n">
        <v>0</v>
      </c>
    </row>
    <row r="1064" customFormat="false" ht="15" hidden="false" customHeight="false" outlineLevel="0" collapsed="false">
      <c r="A1064" s="76" t="n">
        <v>1643750</v>
      </c>
      <c r="B1064" s="76" t="s">
        <v>5319</v>
      </c>
      <c r="C1064" s="76" t="s">
        <v>5320</v>
      </c>
      <c r="D1064" s="76" t="n">
        <v>3737872</v>
      </c>
      <c r="E1064" s="76" t="s">
        <v>109</v>
      </c>
      <c r="H1064" s="78" t="n">
        <v>42344</v>
      </c>
      <c r="I1064" s="76" t="s">
        <v>231</v>
      </c>
      <c r="J1064" s="76" t="n">
        <v>-10</v>
      </c>
      <c r="K1064" s="76" t="s">
        <v>41</v>
      </c>
      <c r="M1064" s="76" t="s">
        <v>124</v>
      </c>
      <c r="N1064" s="79" t="s">
        <v>1931</v>
      </c>
      <c r="O1064" s="76" t="s">
        <v>1932</v>
      </c>
      <c r="P1064" s="78" t="n">
        <v>45574</v>
      </c>
      <c r="Q1064" s="76" t="s">
        <v>114</v>
      </c>
      <c r="R1064" s="78" t="n">
        <v>45574</v>
      </c>
      <c r="T1064" s="76" t="s">
        <v>115</v>
      </c>
      <c r="U1064" s="76" t="n">
        <v>500</v>
      </c>
      <c r="X1064" s="76" t="n">
        <v>5</v>
      </c>
      <c r="Y1064" s="76" t="s">
        <v>116</v>
      </c>
      <c r="AC1064" s="76" t="s">
        <v>117</v>
      </c>
      <c r="AD1064" s="76" t="s">
        <v>5321</v>
      </c>
      <c r="AE1064" s="76" t="n">
        <v>37420</v>
      </c>
      <c r="AF1064" s="76" t="s">
        <v>5322</v>
      </c>
      <c r="AJ1064" s="79" t="s">
        <v>5323</v>
      </c>
      <c r="AK1064" s="76" t="s">
        <v>5324</v>
      </c>
      <c r="AL1064" s="76" t="n">
        <v>0</v>
      </c>
      <c r="AM1064" s="76" t="n">
        <v>0</v>
      </c>
    </row>
    <row r="1065" customFormat="false" ht="15" hidden="false" customHeight="false" outlineLevel="0" collapsed="false">
      <c r="A1065" s="76" t="n">
        <v>1678832</v>
      </c>
      <c r="B1065" s="76" t="s">
        <v>5319</v>
      </c>
      <c r="C1065" s="76" t="s">
        <v>1398</v>
      </c>
      <c r="D1065" s="76" t="n">
        <v>3738391</v>
      </c>
      <c r="E1065" s="76" t="s">
        <v>109</v>
      </c>
      <c r="H1065" s="78" t="n">
        <v>31947</v>
      </c>
      <c r="I1065" s="76" t="s">
        <v>23</v>
      </c>
      <c r="J1065" s="76" t="n">
        <v>-40</v>
      </c>
      <c r="K1065" s="76" t="s">
        <v>41</v>
      </c>
      <c r="M1065" s="76" t="s">
        <v>124</v>
      </c>
      <c r="N1065" s="79" t="s">
        <v>1150</v>
      </c>
      <c r="O1065" s="76" t="s">
        <v>1151</v>
      </c>
      <c r="P1065" s="78" t="n">
        <v>45699</v>
      </c>
      <c r="Q1065" s="76" t="s">
        <v>114</v>
      </c>
      <c r="R1065" s="78" t="n">
        <v>45699</v>
      </c>
      <c r="T1065" s="76" t="s">
        <v>325</v>
      </c>
      <c r="U1065" s="76" t="n">
        <v>500</v>
      </c>
      <c r="X1065" s="76" t="n">
        <v>5</v>
      </c>
      <c r="Y1065" s="76" t="s">
        <v>116</v>
      </c>
      <c r="AC1065" s="76" t="s">
        <v>117</v>
      </c>
      <c r="AD1065" s="76" t="s">
        <v>1152</v>
      </c>
      <c r="AE1065" s="76" t="n">
        <v>37140</v>
      </c>
      <c r="AF1065" s="76" t="s">
        <v>5325</v>
      </c>
      <c r="AJ1065" s="79" t="s">
        <v>5326</v>
      </c>
      <c r="AK1065" s="76" t="s">
        <v>5327</v>
      </c>
      <c r="AL1065" s="76" t="n">
        <v>1</v>
      </c>
      <c r="AM1065" s="76" t="n">
        <v>0</v>
      </c>
    </row>
    <row r="1066" customFormat="false" ht="15" hidden="false" customHeight="false" outlineLevel="0" collapsed="false">
      <c r="A1066" s="76" t="n">
        <v>533302</v>
      </c>
      <c r="B1066" s="76" t="s">
        <v>5328</v>
      </c>
      <c r="C1066" s="76" t="s">
        <v>1965</v>
      </c>
      <c r="D1066" s="76" t="n">
        <v>645675</v>
      </c>
      <c r="E1066" s="76" t="s">
        <v>132</v>
      </c>
      <c r="F1066" s="76" t="s">
        <v>132</v>
      </c>
      <c r="H1066" s="78" t="n">
        <v>36398</v>
      </c>
      <c r="I1066" s="76" t="s">
        <v>23</v>
      </c>
      <c r="J1066" s="76" t="n">
        <v>-40</v>
      </c>
      <c r="K1066" s="76" t="s">
        <v>41</v>
      </c>
      <c r="M1066" s="76" t="s">
        <v>124</v>
      </c>
      <c r="N1066" s="79" t="s">
        <v>125</v>
      </c>
      <c r="O1066" s="76" t="s">
        <v>126</v>
      </c>
      <c r="P1066" s="78" t="n">
        <v>45545</v>
      </c>
      <c r="Q1066" s="76" t="s">
        <v>114</v>
      </c>
      <c r="R1066" s="78" t="n">
        <v>38890</v>
      </c>
      <c r="S1066" s="78" t="n">
        <v>45532</v>
      </c>
      <c r="T1066" s="76" t="s">
        <v>201</v>
      </c>
      <c r="U1066" s="76" t="n">
        <v>2843</v>
      </c>
      <c r="V1066" s="76" t="s">
        <v>302</v>
      </c>
      <c r="W1066" s="76" t="n">
        <v>95</v>
      </c>
      <c r="X1066" s="76" t="s">
        <v>303</v>
      </c>
      <c r="Y1066" s="76" t="s">
        <v>116</v>
      </c>
      <c r="AB1066" s="78" t="n">
        <v>45474</v>
      </c>
      <c r="AC1066" s="76" t="s">
        <v>117</v>
      </c>
      <c r="AD1066" s="76" t="s">
        <v>5329</v>
      </c>
      <c r="AE1066" s="76" t="n">
        <v>64200</v>
      </c>
      <c r="AF1066" s="76" t="s">
        <v>5330</v>
      </c>
      <c r="AI1066" s="79" t="s">
        <v>5331</v>
      </c>
      <c r="AJ1066" s="79" t="s">
        <v>5332</v>
      </c>
      <c r="AK1066" s="76" t="s">
        <v>5333</v>
      </c>
      <c r="AL1066" s="76" t="n">
        <v>0</v>
      </c>
      <c r="AM1066" s="76" t="n">
        <v>0</v>
      </c>
    </row>
    <row r="1067" customFormat="false" ht="15" hidden="false" customHeight="false" outlineLevel="0" collapsed="false">
      <c r="A1067" s="76" t="n">
        <v>1621612</v>
      </c>
      <c r="B1067" s="76" t="s">
        <v>5334</v>
      </c>
      <c r="C1067" s="76" t="s">
        <v>1899</v>
      </c>
      <c r="D1067" s="76" t="n">
        <v>4116431</v>
      </c>
      <c r="E1067" s="76" t="s">
        <v>109</v>
      </c>
      <c r="H1067" s="78" t="n">
        <v>31633</v>
      </c>
      <c r="I1067" s="76" t="s">
        <v>23</v>
      </c>
      <c r="J1067" s="76" t="n">
        <v>-40</v>
      </c>
      <c r="K1067" s="76" t="s">
        <v>41</v>
      </c>
      <c r="M1067" s="76" t="s">
        <v>286</v>
      </c>
      <c r="N1067" s="79" t="s">
        <v>1378</v>
      </c>
      <c r="O1067" s="76" t="s">
        <v>1379</v>
      </c>
      <c r="P1067" s="78" t="n">
        <v>45556</v>
      </c>
      <c r="Q1067" s="76" t="s">
        <v>114</v>
      </c>
      <c r="R1067" s="78" t="n">
        <v>45556</v>
      </c>
      <c r="S1067" s="78" t="n">
        <v>45552</v>
      </c>
      <c r="T1067" s="76" t="s">
        <v>201</v>
      </c>
      <c r="U1067" s="76" t="n">
        <v>500</v>
      </c>
      <c r="X1067" s="76" t="n">
        <v>5</v>
      </c>
      <c r="Y1067" s="76" t="s">
        <v>116</v>
      </c>
      <c r="AC1067" s="76" t="s">
        <v>117</v>
      </c>
      <c r="AD1067" s="76" t="s">
        <v>5335</v>
      </c>
      <c r="AE1067" s="76" t="n">
        <v>41110</v>
      </c>
      <c r="AF1067" s="76" t="s">
        <v>5336</v>
      </c>
      <c r="AK1067" s="76" t="s">
        <v>5337</v>
      </c>
      <c r="AL1067" s="76" t="n">
        <v>0</v>
      </c>
      <c r="AM1067" s="76" t="n">
        <v>0</v>
      </c>
    </row>
    <row r="1068" customFormat="false" ht="15" hidden="false" customHeight="false" outlineLevel="0" collapsed="false">
      <c r="A1068" s="76" t="n">
        <v>1364773</v>
      </c>
      <c r="B1068" s="76" t="s">
        <v>5338</v>
      </c>
      <c r="C1068" s="76" t="s">
        <v>1930</v>
      </c>
      <c r="D1068" s="76" t="n">
        <v>4532644</v>
      </c>
      <c r="E1068" s="76" t="s">
        <v>132</v>
      </c>
      <c r="H1068" s="78" t="n">
        <v>41454</v>
      </c>
      <c r="I1068" s="76" t="s">
        <v>110</v>
      </c>
      <c r="J1068" s="76" t="n">
        <v>-12</v>
      </c>
      <c r="K1068" s="76" t="s">
        <v>41</v>
      </c>
      <c r="M1068" s="76" t="s">
        <v>134</v>
      </c>
      <c r="N1068" s="79" t="s">
        <v>307</v>
      </c>
      <c r="O1068" s="76" t="s">
        <v>308</v>
      </c>
      <c r="P1068" s="78" t="n">
        <v>45633</v>
      </c>
      <c r="Q1068" s="76" t="s">
        <v>114</v>
      </c>
      <c r="R1068" s="78" t="n">
        <v>44483</v>
      </c>
      <c r="S1068" s="78" t="n">
        <v>45526</v>
      </c>
      <c r="T1068" s="76" t="s">
        <v>201</v>
      </c>
      <c r="U1068" s="76" t="n">
        <v>502</v>
      </c>
      <c r="X1068" s="76" t="n">
        <v>5</v>
      </c>
      <c r="Y1068" s="76" t="s">
        <v>116</v>
      </c>
      <c r="AC1068" s="76" t="s">
        <v>117</v>
      </c>
      <c r="AD1068" s="76" t="s">
        <v>5339</v>
      </c>
      <c r="AE1068" s="76" t="n">
        <v>45140</v>
      </c>
      <c r="AF1068" s="76" t="s">
        <v>5340</v>
      </c>
      <c r="AJ1068" s="79" t="s">
        <v>5341</v>
      </c>
      <c r="AK1068" s="76" t="s">
        <v>5342</v>
      </c>
      <c r="AL1068" s="76" t="n">
        <v>0</v>
      </c>
      <c r="AM1068" s="76" t="n">
        <v>0</v>
      </c>
    </row>
    <row r="1069" customFormat="false" ht="15" hidden="false" customHeight="false" outlineLevel="0" collapsed="false">
      <c r="A1069" s="76" t="n">
        <v>1664943</v>
      </c>
      <c r="B1069" s="76" t="s">
        <v>5343</v>
      </c>
      <c r="C1069" s="76" t="s">
        <v>5344</v>
      </c>
      <c r="D1069" s="76" t="n">
        <v>2817761</v>
      </c>
      <c r="E1069" s="76" t="s">
        <v>132</v>
      </c>
      <c r="H1069" s="78" t="n">
        <v>41751</v>
      </c>
      <c r="I1069" s="76" t="s">
        <v>190</v>
      </c>
      <c r="J1069" s="76" t="n">
        <v>-11</v>
      </c>
      <c r="K1069" s="76" t="s">
        <v>41</v>
      </c>
      <c r="M1069" s="76" t="s">
        <v>155</v>
      </c>
      <c r="N1069" s="79" t="s">
        <v>2413</v>
      </c>
      <c r="O1069" s="76" t="s">
        <v>2414</v>
      </c>
      <c r="P1069" s="78" t="n">
        <v>45631</v>
      </c>
      <c r="Q1069" s="76" t="s">
        <v>114</v>
      </c>
      <c r="R1069" s="78" t="n">
        <v>45631</v>
      </c>
      <c r="T1069" s="76" t="s">
        <v>115</v>
      </c>
      <c r="U1069" s="76" t="n">
        <v>500</v>
      </c>
      <c r="X1069" s="76" t="n">
        <v>5</v>
      </c>
      <c r="Y1069" s="76" t="s">
        <v>116</v>
      </c>
      <c r="AC1069" s="76" t="s">
        <v>117</v>
      </c>
      <c r="AD1069" s="76" t="s">
        <v>5345</v>
      </c>
      <c r="AE1069" s="76" t="n">
        <v>28500</v>
      </c>
      <c r="AF1069" s="76" t="s">
        <v>5346</v>
      </c>
      <c r="AH1069" s="76" t="s">
        <v>5347</v>
      </c>
      <c r="AJ1069" s="79" t="s">
        <v>5348</v>
      </c>
      <c r="AK1069" s="76" t="s">
        <v>5349</v>
      </c>
      <c r="AL1069" s="76" t="n">
        <v>0</v>
      </c>
      <c r="AM1069" s="76" t="n">
        <v>0</v>
      </c>
    </row>
    <row r="1070" customFormat="false" ht="15" hidden="false" customHeight="false" outlineLevel="0" collapsed="false">
      <c r="A1070" s="76" t="n">
        <v>1516466</v>
      </c>
      <c r="B1070" s="76" t="s">
        <v>5350</v>
      </c>
      <c r="C1070" s="76" t="s">
        <v>5351</v>
      </c>
      <c r="D1070" s="76" t="n">
        <v>3611327</v>
      </c>
      <c r="E1070" s="76" t="s">
        <v>109</v>
      </c>
      <c r="F1070" s="76" t="s">
        <v>109</v>
      </c>
      <c r="H1070" s="78" t="n">
        <v>41380</v>
      </c>
      <c r="I1070" s="76" t="s">
        <v>110</v>
      </c>
      <c r="J1070" s="76" t="n">
        <v>-12</v>
      </c>
      <c r="K1070" s="76" t="s">
        <v>2</v>
      </c>
      <c r="M1070" s="76" t="s">
        <v>269</v>
      </c>
      <c r="N1070" s="79" t="s">
        <v>828</v>
      </c>
      <c r="O1070" s="76" t="s">
        <v>829</v>
      </c>
      <c r="P1070" s="78" t="n">
        <v>45560</v>
      </c>
      <c r="Q1070" s="76" t="s">
        <v>114</v>
      </c>
      <c r="R1070" s="78" t="n">
        <v>45189</v>
      </c>
      <c r="T1070" s="76" t="s">
        <v>115</v>
      </c>
      <c r="U1070" s="76" t="n">
        <v>500</v>
      </c>
      <c r="X1070" s="76" t="n">
        <v>5</v>
      </c>
      <c r="Y1070" s="76" t="s">
        <v>116</v>
      </c>
      <c r="AC1070" s="76" t="s">
        <v>117</v>
      </c>
      <c r="AD1070" s="76" t="s">
        <v>830</v>
      </c>
      <c r="AE1070" s="76" t="n">
        <v>36130</v>
      </c>
      <c r="AF1070" s="76" t="s">
        <v>5352</v>
      </c>
      <c r="AG1070" s="76" t="s">
        <v>5353</v>
      </c>
      <c r="AJ1070" s="79" t="s">
        <v>5354</v>
      </c>
      <c r="AK1070" s="76" t="s">
        <v>5355</v>
      </c>
      <c r="AL1070" s="76" t="n">
        <v>0</v>
      </c>
      <c r="AM1070" s="76" t="n">
        <v>0</v>
      </c>
    </row>
    <row r="1071" customFormat="false" ht="15" hidden="false" customHeight="false" outlineLevel="0" collapsed="false">
      <c r="A1071" s="76" t="n">
        <v>657504</v>
      </c>
      <c r="B1071" s="76" t="s">
        <v>5356</v>
      </c>
      <c r="C1071" s="76" t="s">
        <v>2102</v>
      </c>
      <c r="D1071" s="76" t="n">
        <v>2810807</v>
      </c>
      <c r="E1071" s="76" t="s">
        <v>132</v>
      </c>
      <c r="H1071" s="78" t="n">
        <v>23949</v>
      </c>
      <c r="I1071" s="76" t="s">
        <v>321</v>
      </c>
      <c r="J1071" s="76" t="s">
        <v>322</v>
      </c>
      <c r="K1071" s="76" t="s">
        <v>41</v>
      </c>
      <c r="M1071" s="76" t="s">
        <v>155</v>
      </c>
      <c r="N1071" s="79" t="s">
        <v>1210</v>
      </c>
      <c r="O1071" s="76" t="s">
        <v>1211</v>
      </c>
      <c r="P1071" s="78" t="n">
        <v>45562</v>
      </c>
      <c r="Q1071" s="76" t="s">
        <v>114</v>
      </c>
      <c r="R1071" s="78" t="n">
        <v>39724</v>
      </c>
      <c r="S1071" s="78" t="n">
        <v>45544</v>
      </c>
      <c r="T1071" s="76" t="s">
        <v>201</v>
      </c>
      <c r="U1071" s="76" t="n">
        <v>1254</v>
      </c>
      <c r="X1071" s="76" t="n">
        <v>12</v>
      </c>
      <c r="Y1071" s="76" t="s">
        <v>116</v>
      </c>
      <c r="AC1071" s="76" t="s">
        <v>117</v>
      </c>
      <c r="AD1071" s="76" t="s">
        <v>2424</v>
      </c>
      <c r="AE1071" s="76" t="n">
        <v>28170</v>
      </c>
      <c r="AF1071" s="76" t="s">
        <v>5357</v>
      </c>
      <c r="AH1071" s="76" t="s">
        <v>5358</v>
      </c>
      <c r="AJ1071" s="76" t="s">
        <v>5359</v>
      </c>
      <c r="AK1071" s="76" t="s">
        <v>5360</v>
      </c>
      <c r="AL1071" s="76" t="n">
        <v>1</v>
      </c>
      <c r="AM1071" s="76" t="n">
        <v>0</v>
      </c>
    </row>
    <row r="1072" customFormat="false" ht="15" hidden="false" customHeight="false" outlineLevel="0" collapsed="false">
      <c r="A1072" s="76" t="n">
        <v>1009439</v>
      </c>
      <c r="B1072" s="76" t="s">
        <v>5361</v>
      </c>
      <c r="C1072" s="76" t="s">
        <v>455</v>
      </c>
      <c r="D1072" s="76" t="n">
        <v>3726043</v>
      </c>
      <c r="E1072" s="76" t="s">
        <v>109</v>
      </c>
      <c r="F1072" s="76" t="s">
        <v>109</v>
      </c>
      <c r="H1072" s="78" t="n">
        <v>18755</v>
      </c>
      <c r="I1072" s="76" t="s">
        <v>594</v>
      </c>
      <c r="J1072" s="76" t="s">
        <v>595</v>
      </c>
      <c r="K1072" s="76" t="s">
        <v>41</v>
      </c>
      <c r="M1072" s="76" t="s">
        <v>124</v>
      </c>
      <c r="N1072" s="79" t="s">
        <v>496</v>
      </c>
      <c r="O1072" s="76" t="s">
        <v>497</v>
      </c>
      <c r="P1072" s="78" t="n">
        <v>45501</v>
      </c>
      <c r="Q1072" s="76" t="s">
        <v>114</v>
      </c>
      <c r="R1072" s="78" t="n">
        <v>41895</v>
      </c>
      <c r="S1072" s="78" t="n">
        <v>45136</v>
      </c>
      <c r="T1072" s="76" t="s">
        <v>201</v>
      </c>
      <c r="U1072" s="76" t="n">
        <v>500</v>
      </c>
      <c r="X1072" s="76" t="n">
        <v>5</v>
      </c>
      <c r="Y1072" s="76" t="s">
        <v>116</v>
      </c>
      <c r="AC1072" s="76" t="s">
        <v>117</v>
      </c>
      <c r="AD1072" s="76" t="s">
        <v>1512</v>
      </c>
      <c r="AE1072" s="76" t="n">
        <v>37230</v>
      </c>
      <c r="AF1072" s="76" t="s">
        <v>5362</v>
      </c>
      <c r="AI1072" s="79" t="s">
        <v>5363</v>
      </c>
      <c r="AJ1072" s="79" t="s">
        <v>5364</v>
      </c>
      <c r="AK1072" s="76" t="s">
        <v>5365</v>
      </c>
      <c r="AL1072" s="76" t="n">
        <v>0</v>
      </c>
      <c r="AM1072" s="76" t="n">
        <v>0</v>
      </c>
    </row>
    <row r="1073" customFormat="false" ht="15" hidden="false" customHeight="false" outlineLevel="0" collapsed="false">
      <c r="A1073" s="76" t="n">
        <v>1642164</v>
      </c>
      <c r="B1073" s="76" t="s">
        <v>5366</v>
      </c>
      <c r="C1073" s="76" t="s">
        <v>238</v>
      </c>
      <c r="D1073" s="76" t="n">
        <v>3737839</v>
      </c>
      <c r="E1073" s="76" t="s">
        <v>109</v>
      </c>
      <c r="H1073" s="78" t="n">
        <v>42523</v>
      </c>
      <c r="I1073" s="76" t="s">
        <v>109</v>
      </c>
      <c r="J1073" s="76" t="n">
        <v>-9</v>
      </c>
      <c r="K1073" s="76" t="s">
        <v>41</v>
      </c>
      <c r="M1073" s="76" t="s">
        <v>124</v>
      </c>
      <c r="N1073" s="79" t="s">
        <v>1887</v>
      </c>
      <c r="O1073" s="76" t="s">
        <v>1888</v>
      </c>
      <c r="P1073" s="78" t="n">
        <v>45573</v>
      </c>
      <c r="Q1073" s="76" t="s">
        <v>114</v>
      </c>
      <c r="R1073" s="78" t="n">
        <v>45573</v>
      </c>
      <c r="T1073" s="76" t="s">
        <v>115</v>
      </c>
      <c r="U1073" s="76" t="n">
        <v>500</v>
      </c>
      <c r="X1073" s="76" t="n">
        <v>5</v>
      </c>
      <c r="Y1073" s="76" t="s">
        <v>116</v>
      </c>
      <c r="AC1073" s="76" t="s">
        <v>117</v>
      </c>
      <c r="AD1073" s="76" t="s">
        <v>2030</v>
      </c>
      <c r="AE1073" s="76" t="n">
        <v>37110</v>
      </c>
      <c r="AF1073" s="76" t="s">
        <v>5367</v>
      </c>
      <c r="AK1073" s="76" t="s">
        <v>5368</v>
      </c>
      <c r="AL1073" s="76" t="n">
        <v>0</v>
      </c>
      <c r="AM1073" s="76" t="n">
        <v>0</v>
      </c>
    </row>
    <row r="1074" customFormat="false" ht="15" hidden="false" customHeight="false" outlineLevel="0" collapsed="false">
      <c r="A1074" s="76" t="n">
        <v>1529127</v>
      </c>
      <c r="B1074" s="76" t="s">
        <v>5369</v>
      </c>
      <c r="C1074" s="76" t="s">
        <v>255</v>
      </c>
      <c r="D1074" s="76" t="n">
        <v>3736335</v>
      </c>
      <c r="E1074" s="76" t="s">
        <v>109</v>
      </c>
      <c r="F1074" s="76" t="s">
        <v>109</v>
      </c>
      <c r="H1074" s="78" t="n">
        <v>41102</v>
      </c>
      <c r="I1074" s="76" t="s">
        <v>370</v>
      </c>
      <c r="J1074" s="76" t="n">
        <v>-13</v>
      </c>
      <c r="K1074" s="76" t="s">
        <v>41</v>
      </c>
      <c r="M1074" s="76" t="s">
        <v>124</v>
      </c>
      <c r="N1074" s="79" t="s">
        <v>1931</v>
      </c>
      <c r="O1074" s="76" t="s">
        <v>1932</v>
      </c>
      <c r="P1074" s="78" t="n">
        <v>45573</v>
      </c>
      <c r="Q1074" s="76" t="s">
        <v>114</v>
      </c>
      <c r="R1074" s="78" t="n">
        <v>45203</v>
      </c>
      <c r="S1074" s="78" t="n">
        <v>45498</v>
      </c>
      <c r="T1074" s="76" t="s">
        <v>201</v>
      </c>
      <c r="U1074" s="76" t="n">
        <v>500</v>
      </c>
      <c r="X1074" s="76" t="n">
        <v>5</v>
      </c>
      <c r="Y1074" s="76" t="s">
        <v>116</v>
      </c>
      <c r="AC1074" s="76" t="s">
        <v>117</v>
      </c>
      <c r="AD1074" s="76" t="s">
        <v>5206</v>
      </c>
      <c r="AE1074" s="76" t="n">
        <v>37420</v>
      </c>
      <c r="AF1074" s="76" t="s">
        <v>5370</v>
      </c>
      <c r="AI1074" s="79" t="s">
        <v>5371</v>
      </c>
      <c r="AJ1074" s="79" t="s">
        <v>5372</v>
      </c>
      <c r="AK1074" s="76" t="s">
        <v>5373</v>
      </c>
      <c r="AL1074" s="76" t="n">
        <v>0</v>
      </c>
      <c r="AM1074" s="76" t="n">
        <v>0</v>
      </c>
    </row>
    <row r="1075" customFormat="false" ht="15" hidden="false" customHeight="false" outlineLevel="0" collapsed="false">
      <c r="A1075" s="76" t="n">
        <v>1618863</v>
      </c>
      <c r="B1075" s="76" t="s">
        <v>5374</v>
      </c>
      <c r="C1075" s="76" t="s">
        <v>3403</v>
      </c>
      <c r="D1075" s="76" t="n">
        <v>3737425</v>
      </c>
      <c r="E1075" s="76" t="s">
        <v>109</v>
      </c>
      <c r="H1075" s="78" t="n">
        <v>42318</v>
      </c>
      <c r="I1075" s="76" t="s">
        <v>231</v>
      </c>
      <c r="J1075" s="76" t="n">
        <v>-10</v>
      </c>
      <c r="K1075" s="76" t="s">
        <v>2</v>
      </c>
      <c r="M1075" s="76" t="s">
        <v>124</v>
      </c>
      <c r="N1075" s="79" t="s">
        <v>1150</v>
      </c>
      <c r="O1075" s="76" t="s">
        <v>1151</v>
      </c>
      <c r="P1075" s="78" t="n">
        <v>45554</v>
      </c>
      <c r="Q1075" s="76" t="s">
        <v>114</v>
      </c>
      <c r="R1075" s="78" t="n">
        <v>45554</v>
      </c>
      <c r="S1075" s="78" t="n">
        <v>45551</v>
      </c>
      <c r="T1075" s="76" t="s">
        <v>201</v>
      </c>
      <c r="U1075" s="76" t="n">
        <v>500</v>
      </c>
      <c r="X1075" s="76" t="n">
        <v>5</v>
      </c>
      <c r="Y1075" s="76" t="s">
        <v>116</v>
      </c>
      <c r="AC1075" s="76" t="s">
        <v>117</v>
      </c>
      <c r="AD1075" s="76" t="s">
        <v>5375</v>
      </c>
      <c r="AE1075" s="76" t="n">
        <v>37140</v>
      </c>
      <c r="AF1075" s="76" t="s">
        <v>5376</v>
      </c>
      <c r="AJ1075" s="76" t="s">
        <v>5377</v>
      </c>
      <c r="AK1075" s="76" t="s">
        <v>5378</v>
      </c>
      <c r="AL1075" s="76" t="n">
        <v>1</v>
      </c>
      <c r="AM1075" s="76" t="n">
        <v>0</v>
      </c>
    </row>
    <row r="1076" customFormat="false" ht="15" hidden="false" customHeight="false" outlineLevel="0" collapsed="false">
      <c r="A1076" s="76" t="n">
        <v>1382661</v>
      </c>
      <c r="B1076" s="76" t="s">
        <v>5379</v>
      </c>
      <c r="C1076" s="76" t="s">
        <v>855</v>
      </c>
      <c r="D1076" s="76" t="n">
        <v>3733469</v>
      </c>
      <c r="E1076" s="76" t="s">
        <v>109</v>
      </c>
      <c r="H1076" s="78" t="n">
        <v>30191</v>
      </c>
      <c r="I1076" s="76" t="s">
        <v>179</v>
      </c>
      <c r="J1076" s="76" t="s">
        <v>180</v>
      </c>
      <c r="K1076" s="76" t="s">
        <v>41</v>
      </c>
      <c r="M1076" s="76" t="s">
        <v>124</v>
      </c>
      <c r="N1076" s="79" t="s">
        <v>239</v>
      </c>
      <c r="O1076" s="76" t="s">
        <v>240</v>
      </c>
      <c r="P1076" s="78" t="n">
        <v>45594</v>
      </c>
      <c r="Q1076" s="76" t="s">
        <v>114</v>
      </c>
      <c r="R1076" s="78" t="n">
        <v>44544</v>
      </c>
      <c r="S1076" s="78" t="n">
        <v>45574</v>
      </c>
      <c r="T1076" s="76" t="s">
        <v>201</v>
      </c>
      <c r="U1076" s="76" t="n">
        <v>500</v>
      </c>
      <c r="X1076" s="76" t="n">
        <v>5</v>
      </c>
      <c r="Y1076" s="76" t="s">
        <v>116</v>
      </c>
      <c r="AC1076" s="76" t="s">
        <v>117</v>
      </c>
      <c r="AD1076" s="76" t="s">
        <v>241</v>
      </c>
      <c r="AE1076" s="76" t="n">
        <v>37320</v>
      </c>
      <c r="AF1076" s="76" t="s">
        <v>5380</v>
      </c>
      <c r="AI1076" s="79" t="s">
        <v>5381</v>
      </c>
      <c r="AJ1076" s="79" t="s">
        <v>5382</v>
      </c>
      <c r="AK1076" s="76" t="s">
        <v>5383</v>
      </c>
      <c r="AL1076" s="76" t="n">
        <v>0</v>
      </c>
      <c r="AM1076" s="76" t="n">
        <v>0</v>
      </c>
    </row>
    <row r="1077" customFormat="false" ht="15" hidden="false" customHeight="false" outlineLevel="0" collapsed="false">
      <c r="A1077" s="76" t="n">
        <v>21367</v>
      </c>
      <c r="B1077" s="76" t="s">
        <v>5384</v>
      </c>
      <c r="C1077" s="76" t="s">
        <v>266</v>
      </c>
      <c r="D1077" s="76" t="n">
        <v>755212</v>
      </c>
      <c r="E1077" s="76" t="s">
        <v>132</v>
      </c>
      <c r="F1077" s="76" t="s">
        <v>132</v>
      </c>
      <c r="H1077" s="78" t="n">
        <v>22536</v>
      </c>
      <c r="I1077" s="76" t="s">
        <v>267</v>
      </c>
      <c r="J1077" s="76" t="s">
        <v>268</v>
      </c>
      <c r="K1077" s="76" t="s">
        <v>41</v>
      </c>
      <c r="M1077" s="76" t="s">
        <v>269</v>
      </c>
      <c r="N1077" s="79" t="s">
        <v>464</v>
      </c>
      <c r="O1077" s="76" t="s">
        <v>465</v>
      </c>
      <c r="P1077" s="78" t="n">
        <v>45541</v>
      </c>
      <c r="Q1077" s="76" t="s">
        <v>114</v>
      </c>
      <c r="R1077" s="78" t="n">
        <v>37432</v>
      </c>
      <c r="S1077" s="78" t="n">
        <v>45492</v>
      </c>
      <c r="T1077" s="76" t="s">
        <v>201</v>
      </c>
      <c r="U1077" s="76" t="n">
        <v>684</v>
      </c>
      <c r="X1077" s="76" t="n">
        <v>6</v>
      </c>
      <c r="Y1077" s="76" t="s">
        <v>116</v>
      </c>
      <c r="AB1077" s="78" t="n">
        <v>44378</v>
      </c>
      <c r="AC1077" s="76" t="s">
        <v>117</v>
      </c>
      <c r="AD1077" s="76" t="s">
        <v>5385</v>
      </c>
      <c r="AE1077" s="76" t="n">
        <v>36600</v>
      </c>
      <c r="AF1077" s="76" t="s">
        <v>5386</v>
      </c>
      <c r="AJ1077" s="79" t="s">
        <v>5387</v>
      </c>
      <c r="AK1077" s="76" t="s">
        <v>5388</v>
      </c>
      <c r="AL1077" s="76" t="n">
        <v>0</v>
      </c>
      <c r="AM1077" s="76" t="n">
        <v>0</v>
      </c>
    </row>
    <row r="1078" customFormat="false" ht="15" hidden="false" customHeight="false" outlineLevel="0" collapsed="false">
      <c r="A1078" s="76" t="n">
        <v>1563312</v>
      </c>
      <c r="B1078" s="76" t="s">
        <v>5389</v>
      </c>
      <c r="C1078" s="76" t="s">
        <v>108</v>
      </c>
      <c r="D1078" s="76" t="n">
        <v>4539569</v>
      </c>
      <c r="E1078" s="76" t="s">
        <v>132</v>
      </c>
      <c r="F1078" s="76" t="s">
        <v>109</v>
      </c>
      <c r="H1078" s="78" t="n">
        <v>41945</v>
      </c>
      <c r="I1078" s="76" t="s">
        <v>190</v>
      </c>
      <c r="J1078" s="76" t="n">
        <v>-11</v>
      </c>
      <c r="K1078" s="76" t="s">
        <v>41</v>
      </c>
      <c r="M1078" s="76" t="s">
        <v>134</v>
      </c>
      <c r="N1078" s="79" t="s">
        <v>449</v>
      </c>
      <c r="O1078" s="76" t="s">
        <v>450</v>
      </c>
      <c r="P1078" s="78" t="n">
        <v>45548</v>
      </c>
      <c r="Q1078" s="76" t="s">
        <v>114</v>
      </c>
      <c r="R1078" s="78" t="n">
        <v>45331</v>
      </c>
      <c r="T1078" s="76" t="s">
        <v>115</v>
      </c>
      <c r="U1078" s="76" t="n">
        <v>500</v>
      </c>
      <c r="X1078" s="76" t="n">
        <v>5</v>
      </c>
      <c r="Y1078" s="76" t="s">
        <v>116</v>
      </c>
      <c r="AC1078" s="76" t="s">
        <v>117</v>
      </c>
      <c r="AD1078" s="76" t="s">
        <v>451</v>
      </c>
      <c r="AE1078" s="76" t="n">
        <v>45100</v>
      </c>
      <c r="AF1078" s="76" t="s">
        <v>452</v>
      </c>
      <c r="AK1078" s="76" t="s">
        <v>453</v>
      </c>
      <c r="AL1078" s="76" t="n">
        <v>0</v>
      </c>
      <c r="AM1078" s="76" t="n">
        <v>0</v>
      </c>
    </row>
    <row r="1079" customFormat="false" ht="15" hidden="false" customHeight="false" outlineLevel="0" collapsed="false">
      <c r="A1079" s="76" t="n">
        <v>1641784</v>
      </c>
      <c r="B1079" s="76" t="s">
        <v>5390</v>
      </c>
      <c r="C1079" s="76" t="s">
        <v>5391</v>
      </c>
      <c r="D1079" s="76" t="n">
        <v>2817616</v>
      </c>
      <c r="E1079" s="76" t="s">
        <v>132</v>
      </c>
      <c r="H1079" s="78" t="n">
        <v>41477</v>
      </c>
      <c r="I1079" s="76" t="s">
        <v>110</v>
      </c>
      <c r="J1079" s="76" t="n">
        <v>-12</v>
      </c>
      <c r="K1079" s="76" t="s">
        <v>41</v>
      </c>
      <c r="M1079" s="76" t="s">
        <v>155</v>
      </c>
      <c r="N1079" s="79" t="s">
        <v>874</v>
      </c>
      <c r="O1079" s="76" t="s">
        <v>875</v>
      </c>
      <c r="P1079" s="78" t="n">
        <v>45696</v>
      </c>
      <c r="Q1079" s="76" t="s">
        <v>114</v>
      </c>
      <c r="R1079" s="78" t="n">
        <v>45573</v>
      </c>
      <c r="S1079" s="78" t="n">
        <v>45560</v>
      </c>
      <c r="T1079" s="76" t="s">
        <v>201</v>
      </c>
      <c r="U1079" s="76" t="n">
        <v>500</v>
      </c>
      <c r="X1079" s="76" t="n">
        <v>5</v>
      </c>
      <c r="Y1079" s="76" t="s">
        <v>116</v>
      </c>
      <c r="AC1079" s="76" t="s">
        <v>117</v>
      </c>
      <c r="AD1079" s="76" t="s">
        <v>5392</v>
      </c>
      <c r="AE1079" s="76" t="n">
        <v>28700</v>
      </c>
      <c r="AF1079" s="76" t="s">
        <v>5393</v>
      </c>
      <c r="AJ1079" s="79" t="s">
        <v>5394</v>
      </c>
      <c r="AK1079" s="76" t="s">
        <v>5395</v>
      </c>
      <c r="AL1079" s="76" t="n">
        <v>1</v>
      </c>
      <c r="AM1079" s="76" t="n">
        <v>1</v>
      </c>
    </row>
    <row r="1080" customFormat="false" ht="15" hidden="false" customHeight="false" outlineLevel="0" collapsed="false">
      <c r="A1080" s="76" t="n">
        <v>1602987</v>
      </c>
      <c r="B1080" s="76" t="s">
        <v>5396</v>
      </c>
      <c r="C1080" s="76" t="s">
        <v>5397</v>
      </c>
      <c r="D1080" s="76" t="n">
        <v>3737109</v>
      </c>
      <c r="E1080" s="76" t="s">
        <v>109</v>
      </c>
      <c r="H1080" s="78" t="n">
        <v>41108</v>
      </c>
      <c r="I1080" s="76" t="s">
        <v>370</v>
      </c>
      <c r="J1080" s="76" t="n">
        <v>-13</v>
      </c>
      <c r="K1080" s="76" t="s">
        <v>2</v>
      </c>
      <c r="M1080" s="76" t="s">
        <v>124</v>
      </c>
      <c r="N1080" s="79" t="s">
        <v>398</v>
      </c>
      <c r="O1080" s="76" t="s">
        <v>399</v>
      </c>
      <c r="P1080" s="78" t="n">
        <v>45541</v>
      </c>
      <c r="Q1080" s="76" t="s">
        <v>114</v>
      </c>
      <c r="R1080" s="78" t="n">
        <v>45541</v>
      </c>
      <c r="T1080" s="76" t="s">
        <v>115</v>
      </c>
      <c r="U1080" s="76" t="n">
        <v>500</v>
      </c>
      <c r="X1080" s="76" t="n">
        <v>5</v>
      </c>
      <c r="Y1080" s="76" t="s">
        <v>116</v>
      </c>
      <c r="AC1080" s="76" t="s">
        <v>117</v>
      </c>
      <c r="AD1080" s="76" t="s">
        <v>127</v>
      </c>
      <c r="AE1080" s="76" t="n">
        <v>37100</v>
      </c>
      <c r="AF1080" s="76" t="s">
        <v>5398</v>
      </c>
      <c r="AI1080" s="79" t="s">
        <v>5399</v>
      </c>
      <c r="AJ1080" s="79" t="s">
        <v>5400</v>
      </c>
      <c r="AK1080" s="76" t="s">
        <v>5401</v>
      </c>
      <c r="AL1080" s="76" t="n">
        <v>1</v>
      </c>
      <c r="AM1080" s="76" t="n">
        <v>0</v>
      </c>
    </row>
    <row r="1081" customFormat="false" ht="15" hidden="false" customHeight="false" outlineLevel="0" collapsed="false">
      <c r="A1081" s="76" t="n">
        <v>1507367</v>
      </c>
      <c r="B1081" s="76" t="s">
        <v>5402</v>
      </c>
      <c r="C1081" s="76" t="s">
        <v>978</v>
      </c>
      <c r="D1081" s="76" t="n">
        <v>4537987</v>
      </c>
      <c r="E1081" s="76" t="s">
        <v>109</v>
      </c>
      <c r="F1081" s="76" t="s">
        <v>109</v>
      </c>
      <c r="H1081" s="78" t="n">
        <v>39996</v>
      </c>
      <c r="I1081" s="76" t="s">
        <v>133</v>
      </c>
      <c r="J1081" s="76" t="n">
        <v>-16</v>
      </c>
      <c r="K1081" s="76" t="s">
        <v>41</v>
      </c>
      <c r="M1081" s="76" t="s">
        <v>134</v>
      </c>
      <c r="N1081" s="79" t="s">
        <v>449</v>
      </c>
      <c r="O1081" s="76" t="s">
        <v>450</v>
      </c>
      <c r="P1081" s="78" t="n">
        <v>45532</v>
      </c>
      <c r="Q1081" s="76" t="s">
        <v>114</v>
      </c>
      <c r="R1081" s="78" t="n">
        <v>45175</v>
      </c>
      <c r="T1081" s="76" t="s">
        <v>115</v>
      </c>
      <c r="U1081" s="76" t="n">
        <v>500</v>
      </c>
      <c r="X1081" s="76" t="n">
        <v>5</v>
      </c>
      <c r="Y1081" s="76" t="s">
        <v>116</v>
      </c>
      <c r="AC1081" s="76" t="s">
        <v>117</v>
      </c>
      <c r="AD1081" s="76" t="s">
        <v>451</v>
      </c>
      <c r="AE1081" s="76" t="n">
        <v>45100</v>
      </c>
      <c r="AF1081" s="76" t="s">
        <v>4417</v>
      </c>
      <c r="AK1081" s="76" t="s">
        <v>453</v>
      </c>
      <c r="AL1081" s="76" t="n">
        <v>0</v>
      </c>
      <c r="AM1081" s="76" t="n">
        <v>0</v>
      </c>
    </row>
    <row r="1082" customFormat="false" ht="15" hidden="false" customHeight="false" outlineLevel="0" collapsed="false">
      <c r="A1082" s="76" t="n">
        <v>1077087</v>
      </c>
      <c r="B1082" s="76" t="s">
        <v>5403</v>
      </c>
      <c r="C1082" s="76" t="s">
        <v>2482</v>
      </c>
      <c r="D1082" s="76" t="n">
        <v>4527388</v>
      </c>
      <c r="E1082" s="76" t="s">
        <v>132</v>
      </c>
      <c r="F1082" s="76" t="s">
        <v>132</v>
      </c>
      <c r="H1082" s="78" t="n">
        <v>19734</v>
      </c>
      <c r="I1082" s="76" t="s">
        <v>594</v>
      </c>
      <c r="J1082" s="76" t="s">
        <v>595</v>
      </c>
      <c r="K1082" s="76" t="s">
        <v>41</v>
      </c>
      <c r="M1082" s="76" t="s">
        <v>134</v>
      </c>
      <c r="N1082" s="79" t="s">
        <v>1352</v>
      </c>
      <c r="O1082" s="76" t="s">
        <v>1353</v>
      </c>
      <c r="P1082" s="78" t="n">
        <v>45540</v>
      </c>
      <c r="Q1082" s="76" t="s">
        <v>114</v>
      </c>
      <c r="R1082" s="78" t="n">
        <v>42280</v>
      </c>
      <c r="S1082" s="78" t="n">
        <v>44854</v>
      </c>
      <c r="T1082" s="76" t="s">
        <v>183</v>
      </c>
      <c r="U1082" s="76" t="n">
        <v>515</v>
      </c>
      <c r="X1082" s="76" t="n">
        <v>5</v>
      </c>
      <c r="Y1082" s="76" t="s">
        <v>116</v>
      </c>
      <c r="AC1082" s="76" t="s">
        <v>117</v>
      </c>
      <c r="AD1082" s="76" t="s">
        <v>3675</v>
      </c>
      <c r="AE1082" s="76" t="n">
        <v>45380</v>
      </c>
      <c r="AF1082" s="76" t="s">
        <v>5404</v>
      </c>
      <c r="AI1082" s="79" t="s">
        <v>5405</v>
      </c>
      <c r="AJ1082" s="79" t="s">
        <v>5406</v>
      </c>
      <c r="AK1082" s="76" t="s">
        <v>5407</v>
      </c>
      <c r="AL1082" s="76" t="n">
        <v>0</v>
      </c>
      <c r="AM1082" s="76" t="n">
        <v>0</v>
      </c>
    </row>
    <row r="1083" customFormat="false" ht="15" hidden="false" customHeight="false" outlineLevel="0" collapsed="false">
      <c r="A1083" s="76" t="n">
        <v>1623787</v>
      </c>
      <c r="B1083" s="76" t="s">
        <v>5408</v>
      </c>
      <c r="C1083" s="76" t="s">
        <v>883</v>
      </c>
      <c r="D1083" s="76" t="n">
        <v>3737489</v>
      </c>
      <c r="E1083" s="76" t="s">
        <v>109</v>
      </c>
      <c r="H1083" s="78" t="n">
        <v>29499</v>
      </c>
      <c r="I1083" s="76" t="s">
        <v>179</v>
      </c>
      <c r="J1083" s="76" t="s">
        <v>180</v>
      </c>
      <c r="K1083" s="76" t="s">
        <v>2</v>
      </c>
      <c r="M1083" s="76" t="s">
        <v>124</v>
      </c>
      <c r="N1083" s="79" t="s">
        <v>4015</v>
      </c>
      <c r="O1083" s="76" t="s">
        <v>4016</v>
      </c>
      <c r="P1083" s="78" t="n">
        <v>45558</v>
      </c>
      <c r="Q1083" s="76" t="s">
        <v>114</v>
      </c>
      <c r="R1083" s="78" t="n">
        <v>45558</v>
      </c>
      <c r="S1083" s="78" t="n">
        <v>45554</v>
      </c>
      <c r="T1083" s="76" t="s">
        <v>201</v>
      </c>
      <c r="U1083" s="76" t="n">
        <v>500</v>
      </c>
      <c r="X1083" s="76" t="n">
        <v>5</v>
      </c>
      <c r="Y1083" s="76" t="s">
        <v>116</v>
      </c>
      <c r="AC1083" s="76" t="s">
        <v>117</v>
      </c>
      <c r="AD1083" s="76" t="s">
        <v>5409</v>
      </c>
      <c r="AE1083" s="76" t="n">
        <v>37150</v>
      </c>
      <c r="AF1083" s="76" t="s">
        <v>5410</v>
      </c>
      <c r="AJ1083" s="76" t="s">
        <v>5411</v>
      </c>
      <c r="AK1083" s="76" t="s">
        <v>5412</v>
      </c>
      <c r="AL1083" s="76" t="n">
        <v>1</v>
      </c>
      <c r="AM1083" s="76" t="n">
        <v>0</v>
      </c>
    </row>
    <row r="1084" customFormat="false" ht="15" hidden="false" customHeight="false" outlineLevel="0" collapsed="false">
      <c r="A1084" s="76" t="n">
        <v>1218909</v>
      </c>
      <c r="B1084" s="76" t="s">
        <v>5413</v>
      </c>
      <c r="C1084" s="76" t="s">
        <v>1061</v>
      </c>
      <c r="D1084" s="76" t="n">
        <v>3730163</v>
      </c>
      <c r="E1084" s="76" t="s">
        <v>132</v>
      </c>
      <c r="F1084" s="76" t="s">
        <v>132</v>
      </c>
      <c r="H1084" s="78" t="n">
        <v>28262</v>
      </c>
      <c r="I1084" s="76" t="s">
        <v>197</v>
      </c>
      <c r="J1084" s="76" t="s">
        <v>198</v>
      </c>
      <c r="K1084" s="76" t="s">
        <v>41</v>
      </c>
      <c r="M1084" s="76" t="s">
        <v>124</v>
      </c>
      <c r="N1084" s="79" t="s">
        <v>2678</v>
      </c>
      <c r="O1084" s="76" t="s">
        <v>2679</v>
      </c>
      <c r="P1084" s="78" t="n">
        <v>45480</v>
      </c>
      <c r="Q1084" s="76" t="s">
        <v>114</v>
      </c>
      <c r="R1084" s="78" t="n">
        <v>43358</v>
      </c>
      <c r="S1084" s="78" t="n">
        <v>45468</v>
      </c>
      <c r="T1084" s="76" t="s">
        <v>201</v>
      </c>
      <c r="U1084" s="76" t="n">
        <v>500</v>
      </c>
      <c r="X1084" s="76" t="n">
        <v>5</v>
      </c>
      <c r="Y1084" s="76" t="s">
        <v>116</v>
      </c>
      <c r="AB1084" s="78" t="n">
        <v>45474</v>
      </c>
      <c r="AC1084" s="76" t="s">
        <v>117</v>
      </c>
      <c r="AD1084" s="76" t="s">
        <v>2717</v>
      </c>
      <c r="AE1084" s="76" t="n">
        <v>37270</v>
      </c>
      <c r="AF1084" s="76" t="s">
        <v>5414</v>
      </c>
      <c r="AJ1084" s="79" t="s">
        <v>5415</v>
      </c>
      <c r="AK1084" s="76" t="s">
        <v>5416</v>
      </c>
      <c r="AL1084" s="76" t="n">
        <v>0</v>
      </c>
      <c r="AM1084" s="76" t="n">
        <v>0</v>
      </c>
    </row>
    <row r="1085" customFormat="false" ht="15" hidden="false" customHeight="false" outlineLevel="0" collapsed="false">
      <c r="A1085" s="76" t="n">
        <v>1007845</v>
      </c>
      <c r="B1085" s="76" t="s">
        <v>5417</v>
      </c>
      <c r="C1085" s="76" t="s">
        <v>1766</v>
      </c>
      <c r="D1085" s="76" t="n">
        <v>367638</v>
      </c>
      <c r="E1085" s="76" t="s">
        <v>132</v>
      </c>
      <c r="H1085" s="78" t="n">
        <v>38074</v>
      </c>
      <c r="I1085" s="76" t="s">
        <v>23</v>
      </c>
      <c r="J1085" s="76" t="n">
        <v>-40</v>
      </c>
      <c r="K1085" s="76" t="s">
        <v>41</v>
      </c>
      <c r="M1085" s="76" t="s">
        <v>269</v>
      </c>
      <c r="N1085" s="79" t="s">
        <v>464</v>
      </c>
      <c r="O1085" s="76" t="s">
        <v>465</v>
      </c>
      <c r="P1085" s="78" t="n">
        <v>45609</v>
      </c>
      <c r="Q1085" s="76" t="s">
        <v>114</v>
      </c>
      <c r="R1085" s="78" t="n">
        <v>41892</v>
      </c>
      <c r="S1085" s="78" t="n">
        <v>45427</v>
      </c>
      <c r="T1085" s="76" t="s">
        <v>201</v>
      </c>
      <c r="U1085" s="76" t="n">
        <v>500</v>
      </c>
      <c r="X1085" s="76" t="n">
        <v>5</v>
      </c>
      <c r="Y1085" s="76" t="s">
        <v>466</v>
      </c>
      <c r="Z1085" s="79" t="s">
        <v>2317</v>
      </c>
      <c r="AA1085" s="76" t="s">
        <v>2318</v>
      </c>
      <c r="AC1085" s="76" t="s">
        <v>117</v>
      </c>
      <c r="AD1085" s="76" t="s">
        <v>830</v>
      </c>
      <c r="AE1085" s="76" t="n">
        <v>36130</v>
      </c>
      <c r="AF1085" s="76" t="s">
        <v>5418</v>
      </c>
      <c r="AI1085" s="79" t="s">
        <v>5419</v>
      </c>
      <c r="AJ1085" s="79" t="s">
        <v>5420</v>
      </c>
      <c r="AK1085" s="76" t="s">
        <v>5421</v>
      </c>
      <c r="AL1085" s="76" t="n">
        <v>0</v>
      </c>
      <c r="AM1085" s="76" t="n">
        <v>0</v>
      </c>
    </row>
    <row r="1086" customFormat="false" ht="15" hidden="false" customHeight="false" outlineLevel="0" collapsed="false">
      <c r="A1086" s="76" t="n">
        <v>1637212</v>
      </c>
      <c r="B1086" s="76" t="s">
        <v>5422</v>
      </c>
      <c r="C1086" s="76" t="s">
        <v>631</v>
      </c>
      <c r="D1086" s="76" t="n">
        <v>3612745</v>
      </c>
      <c r="E1086" s="76" t="s">
        <v>109</v>
      </c>
      <c r="H1086" s="78" t="n">
        <v>24495</v>
      </c>
      <c r="I1086" s="76" t="s">
        <v>321</v>
      </c>
      <c r="J1086" s="76" t="s">
        <v>322</v>
      </c>
      <c r="K1086" s="76" t="s">
        <v>2</v>
      </c>
      <c r="M1086" s="76" t="s">
        <v>269</v>
      </c>
      <c r="N1086" s="79" t="s">
        <v>464</v>
      </c>
      <c r="O1086" s="76" t="s">
        <v>465</v>
      </c>
      <c r="P1086" s="78" t="n">
        <v>45568</v>
      </c>
      <c r="Q1086" s="76" t="s">
        <v>114</v>
      </c>
      <c r="R1086" s="78" t="n">
        <v>45568</v>
      </c>
      <c r="S1086" s="78" t="n">
        <v>45516</v>
      </c>
      <c r="T1086" s="76" t="s">
        <v>201</v>
      </c>
      <c r="U1086" s="76" t="n">
        <v>500</v>
      </c>
      <c r="X1086" s="76" t="n">
        <v>5</v>
      </c>
      <c r="Y1086" s="76" t="s">
        <v>116</v>
      </c>
      <c r="AC1086" s="76" t="s">
        <v>117</v>
      </c>
      <c r="AD1086" s="76" t="s">
        <v>1346</v>
      </c>
      <c r="AE1086" s="76" t="n">
        <v>36130</v>
      </c>
      <c r="AF1086" s="76" t="n">
        <v>142</v>
      </c>
      <c r="AG1086" s="76" t="s">
        <v>5423</v>
      </c>
      <c r="AK1086" s="76" t="s">
        <v>5424</v>
      </c>
      <c r="AL1086" s="76" t="n">
        <v>0</v>
      </c>
      <c r="AM1086" s="76" t="n">
        <v>0</v>
      </c>
    </row>
    <row r="1087" customFormat="false" ht="15" hidden="false" customHeight="false" outlineLevel="0" collapsed="false">
      <c r="A1087" s="76" t="n">
        <v>1649162</v>
      </c>
      <c r="B1087" s="76" t="s">
        <v>5425</v>
      </c>
      <c r="C1087" s="76" t="s">
        <v>2025</v>
      </c>
      <c r="D1087" s="76" t="n">
        <v>1812125</v>
      </c>
      <c r="E1087" s="76" t="s">
        <v>109</v>
      </c>
      <c r="H1087" s="78" t="n">
        <v>25148</v>
      </c>
      <c r="I1087" s="76" t="s">
        <v>321</v>
      </c>
      <c r="J1087" s="76" t="s">
        <v>322</v>
      </c>
      <c r="K1087" s="76" t="s">
        <v>2</v>
      </c>
      <c r="M1087" s="76" t="s">
        <v>111</v>
      </c>
      <c r="N1087" s="79" t="s">
        <v>488</v>
      </c>
      <c r="O1087" s="76" t="s">
        <v>489</v>
      </c>
      <c r="P1087" s="78" t="n">
        <v>45582</v>
      </c>
      <c r="Q1087" s="76" t="s">
        <v>114</v>
      </c>
      <c r="R1087" s="78" t="n">
        <v>45582</v>
      </c>
      <c r="S1087" s="78" t="n">
        <v>45576</v>
      </c>
      <c r="T1087" s="76" t="s">
        <v>201</v>
      </c>
      <c r="U1087" s="76" t="n">
        <v>500</v>
      </c>
      <c r="X1087" s="76" t="n">
        <v>5</v>
      </c>
      <c r="Y1087" s="76" t="s">
        <v>116</v>
      </c>
      <c r="AC1087" s="76" t="s">
        <v>117</v>
      </c>
      <c r="AD1087" s="76" t="s">
        <v>5426</v>
      </c>
      <c r="AE1087" s="76" t="n">
        <v>18200</v>
      </c>
      <c r="AF1087" s="76" t="s">
        <v>5427</v>
      </c>
      <c r="AJ1087" s="79" t="s">
        <v>5428</v>
      </c>
      <c r="AK1087" s="76" t="s">
        <v>5429</v>
      </c>
      <c r="AL1087" s="76" t="n">
        <v>0</v>
      </c>
      <c r="AM1087" s="76" t="n">
        <v>0</v>
      </c>
    </row>
    <row r="1088" customFormat="false" ht="15" hidden="false" customHeight="false" outlineLevel="0" collapsed="false">
      <c r="A1088" s="76" t="n">
        <v>21843</v>
      </c>
      <c r="B1088" s="76" t="s">
        <v>5430</v>
      </c>
      <c r="C1088" s="76" t="s">
        <v>651</v>
      </c>
      <c r="D1088" s="76" t="n">
        <v>4512506</v>
      </c>
      <c r="E1088" s="76" t="s">
        <v>475</v>
      </c>
      <c r="F1088" s="76" t="s">
        <v>132</v>
      </c>
      <c r="H1088" s="78" t="n">
        <v>31745</v>
      </c>
      <c r="I1088" s="76" t="s">
        <v>23</v>
      </c>
      <c r="J1088" s="76" t="n">
        <v>-40</v>
      </c>
      <c r="K1088" s="76" t="s">
        <v>41</v>
      </c>
      <c r="M1088" s="76" t="s">
        <v>134</v>
      </c>
      <c r="N1088" s="79" t="s">
        <v>2537</v>
      </c>
      <c r="O1088" s="76" t="s">
        <v>2538</v>
      </c>
      <c r="P1088" s="78" t="n">
        <v>45477</v>
      </c>
      <c r="Q1088" s="76" t="s">
        <v>114</v>
      </c>
      <c r="R1088" s="78" t="n">
        <v>37432</v>
      </c>
      <c r="S1088" s="78" t="n">
        <v>44775</v>
      </c>
      <c r="T1088" s="76" t="s">
        <v>183</v>
      </c>
      <c r="U1088" s="76" t="n">
        <v>1266</v>
      </c>
      <c r="X1088" s="76" t="n">
        <v>12</v>
      </c>
      <c r="Y1088" s="76" t="s">
        <v>116</v>
      </c>
      <c r="AC1088" s="76" t="s">
        <v>117</v>
      </c>
      <c r="AD1088" s="76" t="s">
        <v>5431</v>
      </c>
      <c r="AE1088" s="76" t="n">
        <v>45140</v>
      </c>
      <c r="AF1088" s="76" t="s">
        <v>5432</v>
      </c>
      <c r="AJ1088" s="79" t="s">
        <v>5433</v>
      </c>
      <c r="AK1088" s="76" t="s">
        <v>5434</v>
      </c>
      <c r="AL1088" s="76" t="n">
        <v>0</v>
      </c>
      <c r="AM1088" s="76" t="n">
        <v>0</v>
      </c>
    </row>
    <row r="1089" customFormat="false" ht="15" hidden="false" customHeight="false" outlineLevel="0" collapsed="false">
      <c r="A1089" s="76" t="n">
        <v>1672777</v>
      </c>
      <c r="B1089" s="76" t="s">
        <v>5430</v>
      </c>
      <c r="C1089" s="76" t="s">
        <v>2973</v>
      </c>
      <c r="D1089" s="76" t="n">
        <v>4541208</v>
      </c>
      <c r="E1089" s="76" t="s">
        <v>109</v>
      </c>
      <c r="H1089" s="78" t="n">
        <v>42559</v>
      </c>
      <c r="I1089" s="76" t="s">
        <v>109</v>
      </c>
      <c r="J1089" s="76" t="n">
        <v>-9</v>
      </c>
      <c r="K1089" s="76" t="s">
        <v>41</v>
      </c>
      <c r="M1089" s="76" t="s">
        <v>134</v>
      </c>
      <c r="N1089" s="79" t="s">
        <v>2537</v>
      </c>
      <c r="O1089" s="76" t="s">
        <v>2538</v>
      </c>
      <c r="P1089" s="78" t="n">
        <v>45665</v>
      </c>
      <c r="Q1089" s="76" t="s">
        <v>114</v>
      </c>
      <c r="R1089" s="78" t="n">
        <v>45665</v>
      </c>
      <c r="T1089" s="76" t="s">
        <v>115</v>
      </c>
      <c r="U1089" s="76" t="n">
        <v>500</v>
      </c>
      <c r="X1089" s="76" t="n">
        <v>5</v>
      </c>
      <c r="Y1089" s="76" t="s">
        <v>116</v>
      </c>
      <c r="AC1089" s="76" t="s">
        <v>117</v>
      </c>
      <c r="AD1089" s="76" t="s">
        <v>5435</v>
      </c>
      <c r="AE1089" s="76" t="n">
        <v>45140</v>
      </c>
      <c r="AF1089" s="76" t="s">
        <v>5436</v>
      </c>
      <c r="AI1089" s="79" t="s">
        <v>5437</v>
      </c>
      <c r="AJ1089" s="79" t="s">
        <v>5433</v>
      </c>
      <c r="AK1089" s="76" t="s">
        <v>5438</v>
      </c>
      <c r="AL1089" s="76" t="n">
        <v>0</v>
      </c>
      <c r="AM1089" s="76" t="n">
        <v>0</v>
      </c>
    </row>
    <row r="1090" customFormat="false" ht="15" hidden="false" customHeight="false" outlineLevel="0" collapsed="false">
      <c r="A1090" s="76" t="n">
        <v>21868</v>
      </c>
      <c r="B1090" s="76" t="s">
        <v>5439</v>
      </c>
      <c r="C1090" s="76" t="s">
        <v>1849</v>
      </c>
      <c r="D1090" s="76" t="n">
        <v>375340</v>
      </c>
      <c r="E1090" s="76" t="s">
        <v>132</v>
      </c>
      <c r="F1090" s="76" t="s">
        <v>132</v>
      </c>
      <c r="H1090" s="78" t="n">
        <v>22035</v>
      </c>
      <c r="I1090" s="76" t="s">
        <v>267</v>
      </c>
      <c r="J1090" s="76" t="s">
        <v>268</v>
      </c>
      <c r="K1090" s="76" t="s">
        <v>41</v>
      </c>
      <c r="M1090" s="76" t="s">
        <v>124</v>
      </c>
      <c r="N1090" s="79" t="s">
        <v>257</v>
      </c>
      <c r="O1090" s="76" t="s">
        <v>258</v>
      </c>
      <c r="P1090" s="78" t="n">
        <v>45531</v>
      </c>
      <c r="Q1090" s="76" t="s">
        <v>114</v>
      </c>
      <c r="R1090" s="78" t="n">
        <v>37432</v>
      </c>
      <c r="S1090" s="78" t="n">
        <v>45187</v>
      </c>
      <c r="T1090" s="76" t="s">
        <v>183</v>
      </c>
      <c r="U1090" s="76" t="n">
        <v>1428</v>
      </c>
      <c r="X1090" s="76" t="n">
        <v>14</v>
      </c>
      <c r="Y1090" s="76" t="s">
        <v>116</v>
      </c>
      <c r="AC1090" s="76" t="s">
        <v>117</v>
      </c>
      <c r="AD1090" s="76" t="s">
        <v>5440</v>
      </c>
      <c r="AE1090" s="76" t="n">
        <v>37250</v>
      </c>
      <c r="AF1090" s="76" t="s">
        <v>5441</v>
      </c>
      <c r="AI1090" s="79" t="s">
        <v>5442</v>
      </c>
      <c r="AJ1090" s="79" t="s">
        <v>5443</v>
      </c>
      <c r="AK1090" s="76" t="s">
        <v>5444</v>
      </c>
      <c r="AL1090" s="76" t="n">
        <v>0</v>
      </c>
      <c r="AM1090" s="76" t="n">
        <v>0</v>
      </c>
    </row>
    <row r="1091" customFormat="false" ht="15" hidden="false" customHeight="false" outlineLevel="0" collapsed="false">
      <c r="A1091" s="76" t="n">
        <v>962619</v>
      </c>
      <c r="B1091" s="76" t="s">
        <v>5445</v>
      </c>
      <c r="C1091" s="76" t="s">
        <v>5446</v>
      </c>
      <c r="D1091" s="76" t="n">
        <v>8612294</v>
      </c>
      <c r="E1091" s="76" t="s">
        <v>109</v>
      </c>
      <c r="H1091" s="78" t="n">
        <v>25759</v>
      </c>
      <c r="I1091" s="76" t="s">
        <v>208</v>
      </c>
      <c r="J1091" s="76" t="s">
        <v>209</v>
      </c>
      <c r="K1091" s="76" t="s">
        <v>41</v>
      </c>
      <c r="M1091" s="76" t="s">
        <v>124</v>
      </c>
      <c r="N1091" s="79" t="s">
        <v>2945</v>
      </c>
      <c r="O1091" s="76" t="s">
        <v>2946</v>
      </c>
      <c r="P1091" s="78" t="n">
        <v>45561</v>
      </c>
      <c r="Q1091" s="76" t="s">
        <v>114</v>
      </c>
      <c r="R1091" s="78" t="n">
        <v>41544</v>
      </c>
      <c r="S1091" s="78" t="n">
        <v>45559</v>
      </c>
      <c r="T1091" s="76" t="s">
        <v>201</v>
      </c>
      <c r="U1091" s="76" t="n">
        <v>500</v>
      </c>
      <c r="X1091" s="76" t="n">
        <v>5</v>
      </c>
      <c r="Y1091" s="76" t="s">
        <v>116</v>
      </c>
      <c r="AC1091" s="76" t="s">
        <v>1201</v>
      </c>
      <c r="AD1091" s="76" t="s">
        <v>5447</v>
      </c>
      <c r="AE1091" s="76" t="n">
        <v>37700</v>
      </c>
      <c r="AF1091" s="76" t="s">
        <v>5448</v>
      </c>
      <c r="AJ1091" s="79" t="s">
        <v>5449</v>
      </c>
      <c r="AK1091" s="76" t="s">
        <v>5450</v>
      </c>
      <c r="AL1091" s="76" t="n">
        <v>0</v>
      </c>
      <c r="AM1091" s="76" t="n">
        <v>0</v>
      </c>
    </row>
    <row r="1092" customFormat="false" ht="15" hidden="false" customHeight="false" outlineLevel="0" collapsed="false">
      <c r="A1092" s="76" t="n">
        <v>1672716</v>
      </c>
      <c r="B1092" s="76" t="s">
        <v>5451</v>
      </c>
      <c r="C1092" s="76" t="s">
        <v>571</v>
      </c>
      <c r="D1092" s="76" t="n">
        <v>3738330</v>
      </c>
      <c r="E1092" s="76" t="s">
        <v>109</v>
      </c>
      <c r="H1092" s="78" t="n">
        <v>38775</v>
      </c>
      <c r="I1092" s="76" t="s">
        <v>301</v>
      </c>
      <c r="J1092" s="76" t="n">
        <v>-19</v>
      </c>
      <c r="K1092" s="76" t="s">
        <v>41</v>
      </c>
      <c r="M1092" s="76" t="s">
        <v>124</v>
      </c>
      <c r="N1092" s="79" t="s">
        <v>1777</v>
      </c>
      <c r="O1092" s="76" t="s">
        <v>1778</v>
      </c>
      <c r="P1092" s="78" t="n">
        <v>45665</v>
      </c>
      <c r="Q1092" s="76" t="s">
        <v>114</v>
      </c>
      <c r="R1092" s="78" t="n">
        <v>45665</v>
      </c>
      <c r="S1092" s="78" t="n">
        <v>45663</v>
      </c>
      <c r="T1092" s="76" t="s">
        <v>201</v>
      </c>
      <c r="U1092" s="76" t="n">
        <v>500</v>
      </c>
      <c r="X1092" s="76" t="n">
        <v>5</v>
      </c>
      <c r="Y1092" s="76" t="s">
        <v>116</v>
      </c>
      <c r="AC1092" s="76" t="s">
        <v>117</v>
      </c>
      <c r="AD1092" s="76" t="s">
        <v>1821</v>
      </c>
      <c r="AE1092" s="76" t="n">
        <v>37400</v>
      </c>
      <c r="AF1092" s="76" t="s">
        <v>5452</v>
      </c>
      <c r="AJ1092" s="76" t="s">
        <v>5453</v>
      </c>
      <c r="AK1092" s="76" t="s">
        <v>5454</v>
      </c>
      <c r="AL1092" s="76" t="n">
        <v>0</v>
      </c>
      <c r="AM1092" s="76" t="n">
        <v>0</v>
      </c>
    </row>
    <row r="1093" customFormat="false" ht="15" hidden="false" customHeight="false" outlineLevel="0" collapsed="false">
      <c r="A1093" s="76" t="n">
        <v>1643237</v>
      </c>
      <c r="B1093" s="76" t="s">
        <v>5455</v>
      </c>
      <c r="C1093" s="76" t="s">
        <v>963</v>
      </c>
      <c r="D1093" s="76" t="n">
        <v>3737861</v>
      </c>
      <c r="E1093" s="76" t="s">
        <v>109</v>
      </c>
      <c r="H1093" s="78" t="n">
        <v>41362</v>
      </c>
      <c r="I1093" s="76" t="s">
        <v>110</v>
      </c>
      <c r="J1093" s="76" t="n">
        <v>-12</v>
      </c>
      <c r="K1093" s="76" t="s">
        <v>41</v>
      </c>
      <c r="M1093" s="76" t="s">
        <v>124</v>
      </c>
      <c r="N1093" s="79" t="s">
        <v>5456</v>
      </c>
      <c r="O1093" s="76" t="s">
        <v>5457</v>
      </c>
      <c r="P1093" s="78" t="n">
        <v>45574</v>
      </c>
      <c r="Q1093" s="76" t="s">
        <v>114</v>
      </c>
      <c r="R1093" s="78" t="n">
        <v>45574</v>
      </c>
      <c r="T1093" s="76" t="s">
        <v>115</v>
      </c>
      <c r="U1093" s="76" t="n">
        <v>500</v>
      </c>
      <c r="X1093" s="76" t="n">
        <v>5</v>
      </c>
      <c r="Y1093" s="76" t="s">
        <v>116</v>
      </c>
      <c r="AC1093" s="76" t="s">
        <v>117</v>
      </c>
      <c r="AD1093" s="76" t="s">
        <v>5458</v>
      </c>
      <c r="AE1093" s="76" t="n">
        <v>37110</v>
      </c>
      <c r="AF1093" s="76" t="s">
        <v>5459</v>
      </c>
      <c r="AJ1093" s="79" t="s">
        <v>5460</v>
      </c>
      <c r="AK1093" s="76" t="s">
        <v>5461</v>
      </c>
      <c r="AL1093" s="76" t="n">
        <v>1</v>
      </c>
      <c r="AM1093" s="76" t="n">
        <v>0</v>
      </c>
    </row>
    <row r="1094" customFormat="false" ht="15" hidden="false" customHeight="false" outlineLevel="0" collapsed="false">
      <c r="A1094" s="76" t="n">
        <v>21935</v>
      </c>
      <c r="B1094" s="76" t="s">
        <v>5455</v>
      </c>
      <c r="C1094" s="76" t="s">
        <v>1116</v>
      </c>
      <c r="D1094" s="76" t="n">
        <v>858658</v>
      </c>
      <c r="E1094" s="76" t="s">
        <v>132</v>
      </c>
      <c r="F1094" s="76" t="s">
        <v>132</v>
      </c>
      <c r="H1094" s="78" t="n">
        <v>30813</v>
      </c>
      <c r="I1094" s="76" t="s">
        <v>179</v>
      </c>
      <c r="J1094" s="76" t="s">
        <v>180</v>
      </c>
      <c r="K1094" s="76" t="s">
        <v>41</v>
      </c>
      <c r="M1094" s="76" t="s">
        <v>124</v>
      </c>
      <c r="N1094" s="79" t="s">
        <v>3117</v>
      </c>
      <c r="O1094" s="76" t="s">
        <v>3118</v>
      </c>
      <c r="P1094" s="78" t="n">
        <v>45547</v>
      </c>
      <c r="Q1094" s="76" t="s">
        <v>114</v>
      </c>
      <c r="R1094" s="78" t="n">
        <v>37432</v>
      </c>
      <c r="S1094" s="78" t="n">
        <v>44620</v>
      </c>
      <c r="T1094" s="76" t="s">
        <v>183</v>
      </c>
      <c r="U1094" s="76" t="n">
        <v>896</v>
      </c>
      <c r="X1094" s="76" t="n">
        <v>8</v>
      </c>
      <c r="Y1094" s="76" t="s">
        <v>116</v>
      </c>
      <c r="AC1094" s="76" t="s">
        <v>117</v>
      </c>
      <c r="AD1094" s="76" t="s">
        <v>5462</v>
      </c>
      <c r="AE1094" s="76" t="n">
        <v>30200</v>
      </c>
      <c r="AF1094" s="76" t="s">
        <v>5463</v>
      </c>
      <c r="AJ1094" s="79" t="s">
        <v>5464</v>
      </c>
      <c r="AK1094" s="76" t="s">
        <v>5465</v>
      </c>
      <c r="AL1094" s="76" t="n">
        <v>0</v>
      </c>
      <c r="AM1094" s="76" t="n">
        <v>0</v>
      </c>
    </row>
    <row r="1095" customFormat="false" ht="15" hidden="false" customHeight="false" outlineLevel="0" collapsed="false">
      <c r="A1095" s="76" t="n">
        <v>1361341</v>
      </c>
      <c r="B1095" s="76" t="s">
        <v>5466</v>
      </c>
      <c r="C1095" s="76" t="s">
        <v>207</v>
      </c>
      <c r="D1095" s="76" t="n">
        <v>1810237</v>
      </c>
      <c r="E1095" s="76" t="s">
        <v>109</v>
      </c>
      <c r="F1095" s="76" t="s">
        <v>109</v>
      </c>
      <c r="H1095" s="78" t="n">
        <v>28347</v>
      </c>
      <c r="I1095" s="76" t="s">
        <v>197</v>
      </c>
      <c r="J1095" s="76" t="s">
        <v>198</v>
      </c>
      <c r="K1095" s="76" t="s">
        <v>41</v>
      </c>
      <c r="M1095" s="76" t="s">
        <v>111</v>
      </c>
      <c r="N1095" s="79" t="s">
        <v>488</v>
      </c>
      <c r="O1095" s="76" t="s">
        <v>489</v>
      </c>
      <c r="P1095" s="78" t="n">
        <v>45545</v>
      </c>
      <c r="Q1095" s="76" t="s">
        <v>114</v>
      </c>
      <c r="R1095" s="78" t="n">
        <v>44478</v>
      </c>
      <c r="S1095" s="78" t="n">
        <v>45545</v>
      </c>
      <c r="T1095" s="76" t="s">
        <v>201</v>
      </c>
      <c r="U1095" s="76" t="n">
        <v>500</v>
      </c>
      <c r="X1095" s="76" t="n">
        <v>5</v>
      </c>
      <c r="Y1095" s="76" t="s">
        <v>116</v>
      </c>
      <c r="AC1095" s="76" t="s">
        <v>117</v>
      </c>
      <c r="AD1095" s="76" t="s">
        <v>490</v>
      </c>
      <c r="AE1095" s="76" t="n">
        <v>18200</v>
      </c>
      <c r="AF1095" s="76" t="s">
        <v>5467</v>
      </c>
      <c r="AJ1095" s="79" t="s">
        <v>5468</v>
      </c>
      <c r="AK1095" s="76" t="s">
        <v>5469</v>
      </c>
      <c r="AL1095" s="76" t="n">
        <v>0</v>
      </c>
      <c r="AM1095" s="76" t="n">
        <v>0</v>
      </c>
    </row>
    <row r="1096" customFormat="false" ht="15" hidden="false" customHeight="false" outlineLevel="0" collapsed="false">
      <c r="A1096" s="76" t="n">
        <v>1361338</v>
      </c>
      <c r="B1096" s="76" t="s">
        <v>5466</v>
      </c>
      <c r="C1096" s="76" t="s">
        <v>5470</v>
      </c>
      <c r="D1096" s="76" t="n">
        <v>1810236</v>
      </c>
      <c r="E1096" s="76" t="s">
        <v>109</v>
      </c>
      <c r="F1096" s="76" t="s">
        <v>109</v>
      </c>
      <c r="H1096" s="78" t="n">
        <v>28955</v>
      </c>
      <c r="I1096" s="76" t="s">
        <v>197</v>
      </c>
      <c r="J1096" s="76" t="s">
        <v>198</v>
      </c>
      <c r="K1096" s="76" t="s">
        <v>2</v>
      </c>
      <c r="M1096" s="76" t="s">
        <v>111</v>
      </c>
      <c r="N1096" s="79" t="s">
        <v>488</v>
      </c>
      <c r="O1096" s="76" t="s">
        <v>489</v>
      </c>
      <c r="P1096" s="78" t="n">
        <v>45545</v>
      </c>
      <c r="Q1096" s="76" t="s">
        <v>114</v>
      </c>
      <c r="R1096" s="78" t="n">
        <v>44478</v>
      </c>
      <c r="S1096" s="78" t="n">
        <v>45545</v>
      </c>
      <c r="T1096" s="76" t="s">
        <v>201</v>
      </c>
      <c r="U1096" s="76" t="n">
        <v>500</v>
      </c>
      <c r="X1096" s="76" t="n">
        <v>5</v>
      </c>
      <c r="Y1096" s="76" t="s">
        <v>116</v>
      </c>
      <c r="AC1096" s="76" t="s">
        <v>117</v>
      </c>
      <c r="AD1096" s="76" t="s">
        <v>490</v>
      </c>
      <c r="AE1096" s="76" t="n">
        <v>18200</v>
      </c>
      <c r="AF1096" s="76" t="s">
        <v>5467</v>
      </c>
      <c r="AI1096" s="79" t="s">
        <v>5471</v>
      </c>
      <c r="AJ1096" s="79" t="s">
        <v>5472</v>
      </c>
      <c r="AK1096" s="76" t="s">
        <v>5473</v>
      </c>
      <c r="AL1096" s="76" t="n">
        <v>0</v>
      </c>
      <c r="AM1096" s="76" t="n">
        <v>0</v>
      </c>
    </row>
    <row r="1097" customFormat="false" ht="15" hidden="false" customHeight="false" outlineLevel="0" collapsed="false">
      <c r="A1097" s="76" t="n">
        <v>500193</v>
      </c>
      <c r="B1097" s="76" t="s">
        <v>5474</v>
      </c>
      <c r="C1097" s="76" t="s">
        <v>1081</v>
      </c>
      <c r="D1097" s="76" t="n">
        <v>4516933</v>
      </c>
      <c r="E1097" s="76" t="s">
        <v>132</v>
      </c>
      <c r="F1097" s="76" t="s">
        <v>132</v>
      </c>
      <c r="H1097" s="78" t="n">
        <v>35788</v>
      </c>
      <c r="I1097" s="76" t="s">
        <v>23</v>
      </c>
      <c r="J1097" s="76" t="n">
        <v>-40</v>
      </c>
      <c r="K1097" s="76" t="s">
        <v>41</v>
      </c>
      <c r="M1097" s="76" t="s">
        <v>286</v>
      </c>
      <c r="N1097" s="79" t="s">
        <v>572</v>
      </c>
      <c r="O1097" s="76" t="s">
        <v>573</v>
      </c>
      <c r="P1097" s="78" t="n">
        <v>45539</v>
      </c>
      <c r="Q1097" s="76" t="s">
        <v>114</v>
      </c>
      <c r="R1097" s="78" t="n">
        <v>38644</v>
      </c>
      <c r="S1097" s="78" t="n">
        <v>44944</v>
      </c>
      <c r="T1097" s="76" t="s">
        <v>183</v>
      </c>
      <c r="U1097" s="76" t="n">
        <v>1514</v>
      </c>
      <c r="X1097" s="76" t="n">
        <v>15</v>
      </c>
      <c r="Y1097" s="76" t="s">
        <v>116</v>
      </c>
      <c r="AC1097" s="76" t="s">
        <v>117</v>
      </c>
      <c r="AD1097" s="76" t="s">
        <v>574</v>
      </c>
      <c r="AE1097" s="76" t="n">
        <v>45190</v>
      </c>
      <c r="AF1097" s="76" t="s">
        <v>5475</v>
      </c>
      <c r="AI1097" s="79" t="s">
        <v>5476</v>
      </c>
      <c r="AJ1097" s="79" t="s">
        <v>5477</v>
      </c>
      <c r="AK1097" s="76" t="s">
        <v>5478</v>
      </c>
      <c r="AL1097" s="76" t="n">
        <v>0</v>
      </c>
      <c r="AM1097" s="76" t="n">
        <v>0</v>
      </c>
    </row>
    <row r="1098" customFormat="false" ht="15" hidden="false" customHeight="false" outlineLevel="0" collapsed="false">
      <c r="A1098" s="76" t="n">
        <v>21991</v>
      </c>
      <c r="B1098" s="76" t="s">
        <v>5479</v>
      </c>
      <c r="C1098" s="76" t="s">
        <v>910</v>
      </c>
      <c r="D1098" s="76" t="n">
        <v>287563</v>
      </c>
      <c r="E1098" s="76" t="s">
        <v>132</v>
      </c>
      <c r="F1098" s="76" t="s">
        <v>109</v>
      </c>
      <c r="H1098" s="78" t="n">
        <v>23201</v>
      </c>
      <c r="I1098" s="76" t="s">
        <v>267</v>
      </c>
      <c r="J1098" s="76" t="s">
        <v>268</v>
      </c>
      <c r="K1098" s="76" t="s">
        <v>41</v>
      </c>
      <c r="M1098" s="76" t="s">
        <v>155</v>
      </c>
      <c r="N1098" s="79" t="s">
        <v>156</v>
      </c>
      <c r="O1098" s="76" t="s">
        <v>157</v>
      </c>
      <c r="P1098" s="78" t="n">
        <v>45553</v>
      </c>
      <c r="Q1098" s="76" t="s">
        <v>114</v>
      </c>
      <c r="R1098" s="78" t="n">
        <v>37432</v>
      </c>
      <c r="S1098" s="78" t="n">
        <v>45531</v>
      </c>
      <c r="T1098" s="76" t="s">
        <v>201</v>
      </c>
      <c r="U1098" s="76" t="n">
        <v>884</v>
      </c>
      <c r="X1098" s="76" t="n">
        <v>8</v>
      </c>
      <c r="Y1098" s="76" t="s">
        <v>116</v>
      </c>
      <c r="AC1098" s="76" t="s">
        <v>117</v>
      </c>
      <c r="AD1098" s="76" t="s">
        <v>5480</v>
      </c>
      <c r="AE1098" s="76" t="n">
        <v>27650</v>
      </c>
      <c r="AF1098" s="76" t="s">
        <v>5481</v>
      </c>
      <c r="AI1098" s="79" t="s">
        <v>5482</v>
      </c>
      <c r="AJ1098" s="79" t="s">
        <v>5483</v>
      </c>
      <c r="AK1098" s="76" t="s">
        <v>5484</v>
      </c>
      <c r="AL1098" s="76" t="n">
        <v>0</v>
      </c>
      <c r="AM1098" s="76" t="n">
        <v>0</v>
      </c>
    </row>
    <row r="1099" customFormat="false" ht="15" hidden="false" customHeight="false" outlineLevel="0" collapsed="false">
      <c r="A1099" s="76" t="n">
        <v>1118735</v>
      </c>
      <c r="B1099" s="76" t="s">
        <v>5485</v>
      </c>
      <c r="C1099" s="76" t="s">
        <v>585</v>
      </c>
      <c r="D1099" s="76" t="n">
        <v>189132</v>
      </c>
      <c r="E1099" s="76" t="s">
        <v>109</v>
      </c>
      <c r="F1099" s="76" t="s">
        <v>132</v>
      </c>
      <c r="H1099" s="78" t="n">
        <v>29244</v>
      </c>
      <c r="I1099" s="76" t="s">
        <v>179</v>
      </c>
      <c r="J1099" s="76" t="s">
        <v>180</v>
      </c>
      <c r="K1099" s="76" t="s">
        <v>41</v>
      </c>
      <c r="M1099" s="76" t="s">
        <v>111</v>
      </c>
      <c r="N1099" s="79" t="s">
        <v>1995</v>
      </c>
      <c r="O1099" s="76" t="s">
        <v>1996</v>
      </c>
      <c r="P1099" s="78" t="n">
        <v>45544</v>
      </c>
      <c r="Q1099" s="76" t="s">
        <v>114</v>
      </c>
      <c r="R1099" s="78" t="n">
        <v>42629</v>
      </c>
      <c r="S1099" s="78" t="n">
        <v>45198</v>
      </c>
      <c r="T1099" s="76" t="s">
        <v>183</v>
      </c>
      <c r="U1099" s="76" t="n">
        <v>736</v>
      </c>
      <c r="X1099" s="76" t="n">
        <v>7</v>
      </c>
      <c r="Y1099" s="76" t="s">
        <v>116</v>
      </c>
      <c r="AC1099" s="76" t="s">
        <v>117</v>
      </c>
      <c r="AD1099" s="76" t="s">
        <v>5486</v>
      </c>
      <c r="AE1099" s="76" t="n">
        <v>18410</v>
      </c>
      <c r="AF1099" s="76" t="s">
        <v>5487</v>
      </c>
      <c r="AJ1099" s="79" t="s">
        <v>5488</v>
      </c>
      <c r="AK1099" s="76" t="s">
        <v>5489</v>
      </c>
      <c r="AL1099" s="76" t="n">
        <v>0</v>
      </c>
      <c r="AM1099" s="76" t="n">
        <v>0</v>
      </c>
    </row>
    <row r="1100" customFormat="false" ht="15" hidden="false" customHeight="false" outlineLevel="0" collapsed="false">
      <c r="A1100" s="76" t="n">
        <v>1658560</v>
      </c>
      <c r="B1100" s="76" t="s">
        <v>5490</v>
      </c>
      <c r="C1100" s="76" t="s">
        <v>717</v>
      </c>
      <c r="D1100" s="76" t="n">
        <v>1812169</v>
      </c>
      <c r="E1100" s="76" t="s">
        <v>109</v>
      </c>
      <c r="H1100" s="78" t="n">
        <v>41477</v>
      </c>
      <c r="I1100" s="76" t="s">
        <v>110</v>
      </c>
      <c r="J1100" s="76" t="n">
        <v>-12</v>
      </c>
      <c r="K1100" s="76" t="s">
        <v>41</v>
      </c>
      <c r="M1100" s="76" t="s">
        <v>111</v>
      </c>
      <c r="N1100" s="79" t="s">
        <v>2297</v>
      </c>
      <c r="O1100" s="76" t="s">
        <v>2298</v>
      </c>
      <c r="P1100" s="78" t="n">
        <v>45609</v>
      </c>
      <c r="Q1100" s="76" t="s">
        <v>114</v>
      </c>
      <c r="R1100" s="78" t="n">
        <v>45609</v>
      </c>
      <c r="T1100" s="76" t="s">
        <v>115</v>
      </c>
      <c r="U1100" s="76" t="n">
        <v>500</v>
      </c>
      <c r="X1100" s="76" t="n">
        <v>5</v>
      </c>
      <c r="Y1100" s="76" t="s">
        <v>116</v>
      </c>
      <c r="AC1100" s="76" t="s">
        <v>117</v>
      </c>
      <c r="AD1100" s="76" t="s">
        <v>5491</v>
      </c>
      <c r="AE1100" s="76" t="n">
        <v>18570</v>
      </c>
      <c r="AF1100" s="76" t="s">
        <v>5492</v>
      </c>
      <c r="AK1100" s="76" t="s">
        <v>5493</v>
      </c>
      <c r="AL1100" s="76" t="n">
        <v>0</v>
      </c>
      <c r="AM1100" s="76" t="n">
        <v>0</v>
      </c>
    </row>
    <row r="1101" customFormat="false" ht="15" hidden="false" customHeight="false" outlineLevel="0" collapsed="false">
      <c r="A1101" s="76" t="n">
        <v>991454</v>
      </c>
      <c r="B1101" s="76" t="s">
        <v>5494</v>
      </c>
      <c r="C1101" s="76" t="s">
        <v>247</v>
      </c>
      <c r="D1101" s="76" t="n">
        <v>4112324</v>
      </c>
      <c r="E1101" s="76" t="s">
        <v>109</v>
      </c>
      <c r="H1101" s="78" t="n">
        <v>39172</v>
      </c>
      <c r="I1101" s="76" t="s">
        <v>294</v>
      </c>
      <c r="J1101" s="76" t="n">
        <v>-18</v>
      </c>
      <c r="K1101" s="76" t="s">
        <v>41</v>
      </c>
      <c r="M1101" s="76" t="s">
        <v>286</v>
      </c>
      <c r="N1101" s="79" t="s">
        <v>1873</v>
      </c>
      <c r="O1101" s="76" t="s">
        <v>1874</v>
      </c>
      <c r="P1101" s="78" t="n">
        <v>45683</v>
      </c>
      <c r="Q1101" s="76" t="s">
        <v>114</v>
      </c>
      <c r="R1101" s="78" t="n">
        <v>41671</v>
      </c>
      <c r="T1101" s="76" t="s">
        <v>115</v>
      </c>
      <c r="U1101" s="76" t="n">
        <v>500</v>
      </c>
      <c r="X1101" s="76" t="n">
        <v>5</v>
      </c>
      <c r="Y1101" s="76" t="s">
        <v>116</v>
      </c>
      <c r="AC1101" s="76" t="s">
        <v>117</v>
      </c>
      <c r="AD1101" s="76" t="s">
        <v>1875</v>
      </c>
      <c r="AE1101" s="76" t="n">
        <v>41700</v>
      </c>
      <c r="AF1101" s="76" t="s">
        <v>5495</v>
      </c>
      <c r="AI1101" s="79" t="s">
        <v>5496</v>
      </c>
      <c r="AJ1101" s="79" t="s">
        <v>5497</v>
      </c>
      <c r="AK1101" s="76" t="s">
        <v>5498</v>
      </c>
      <c r="AL1101" s="76" t="n">
        <v>0</v>
      </c>
      <c r="AM1101" s="76" t="n">
        <v>0</v>
      </c>
    </row>
    <row r="1102" customFormat="false" ht="15" hidden="false" customHeight="false" outlineLevel="0" collapsed="false">
      <c r="A1102" s="76" t="n">
        <v>783634</v>
      </c>
      <c r="B1102" s="76" t="s">
        <v>5494</v>
      </c>
      <c r="C1102" s="76" t="s">
        <v>4975</v>
      </c>
      <c r="D1102" s="76" t="n">
        <v>4110720</v>
      </c>
      <c r="E1102" s="76" t="s">
        <v>475</v>
      </c>
      <c r="F1102" s="76" t="s">
        <v>132</v>
      </c>
      <c r="H1102" s="78" t="n">
        <v>18936</v>
      </c>
      <c r="I1102" s="76" t="s">
        <v>594</v>
      </c>
      <c r="J1102" s="76" t="s">
        <v>595</v>
      </c>
      <c r="K1102" s="76" t="s">
        <v>41</v>
      </c>
      <c r="M1102" s="76" t="s">
        <v>286</v>
      </c>
      <c r="N1102" s="79" t="s">
        <v>937</v>
      </c>
      <c r="O1102" s="76" t="s">
        <v>938</v>
      </c>
      <c r="P1102" s="78" t="n">
        <v>45519</v>
      </c>
      <c r="Q1102" s="76" t="s">
        <v>114</v>
      </c>
      <c r="R1102" s="78" t="n">
        <v>40457</v>
      </c>
      <c r="S1102" s="78" t="n">
        <v>45560</v>
      </c>
      <c r="T1102" s="76" t="s">
        <v>201</v>
      </c>
      <c r="U1102" s="76" t="n">
        <v>500</v>
      </c>
      <c r="X1102" s="76" t="n">
        <v>5</v>
      </c>
      <c r="Y1102" s="76" t="s">
        <v>116</v>
      </c>
      <c r="AC1102" s="76" t="s">
        <v>117</v>
      </c>
      <c r="AD1102" s="76" t="s">
        <v>5499</v>
      </c>
      <c r="AE1102" s="76" t="n">
        <v>41170</v>
      </c>
      <c r="AF1102" s="76" t="s">
        <v>5500</v>
      </c>
      <c r="AJ1102" s="79" t="s">
        <v>5501</v>
      </c>
      <c r="AK1102" s="76" t="s">
        <v>5502</v>
      </c>
      <c r="AL1102" s="76" t="n">
        <v>0</v>
      </c>
      <c r="AM1102" s="76" t="n">
        <v>0</v>
      </c>
    </row>
    <row r="1103" customFormat="false" ht="15" hidden="false" customHeight="false" outlineLevel="0" collapsed="false">
      <c r="A1103" s="76" t="n">
        <v>775541</v>
      </c>
      <c r="B1103" s="76" t="s">
        <v>5494</v>
      </c>
      <c r="C1103" s="76" t="s">
        <v>5503</v>
      </c>
      <c r="D1103" s="76" t="n">
        <v>4110612</v>
      </c>
      <c r="E1103" s="76" t="s">
        <v>132</v>
      </c>
      <c r="F1103" s="76" t="s">
        <v>132</v>
      </c>
      <c r="H1103" s="78" t="n">
        <v>25564</v>
      </c>
      <c r="I1103" s="76" t="s">
        <v>321</v>
      </c>
      <c r="J1103" s="76" t="s">
        <v>322</v>
      </c>
      <c r="K1103" s="76" t="s">
        <v>41</v>
      </c>
      <c r="M1103" s="76" t="s">
        <v>286</v>
      </c>
      <c r="N1103" s="79" t="s">
        <v>2706</v>
      </c>
      <c r="O1103" s="76" t="s">
        <v>2707</v>
      </c>
      <c r="P1103" s="78" t="n">
        <v>45492</v>
      </c>
      <c r="Q1103" s="76" t="s">
        <v>114</v>
      </c>
      <c r="R1103" s="78" t="n">
        <v>40445</v>
      </c>
      <c r="S1103" s="78" t="n">
        <v>44767</v>
      </c>
      <c r="T1103" s="76" t="s">
        <v>183</v>
      </c>
      <c r="U1103" s="76" t="n">
        <v>613</v>
      </c>
      <c r="X1103" s="76" t="n">
        <v>6</v>
      </c>
      <c r="Y1103" s="76" t="s">
        <v>116</v>
      </c>
      <c r="AC1103" s="76" t="s">
        <v>117</v>
      </c>
      <c r="AD1103" s="76" t="s">
        <v>2984</v>
      </c>
      <c r="AE1103" s="76" t="n">
        <v>41200</v>
      </c>
      <c r="AF1103" s="76" t="s">
        <v>5504</v>
      </c>
      <c r="AI1103" s="79" t="s">
        <v>5505</v>
      </c>
      <c r="AJ1103" s="79" t="s">
        <v>5506</v>
      </c>
      <c r="AK1103" s="76" t="s">
        <v>5507</v>
      </c>
      <c r="AL1103" s="76" t="n">
        <v>0</v>
      </c>
      <c r="AM1103" s="76" t="n">
        <v>0</v>
      </c>
    </row>
    <row r="1104" customFormat="false" ht="15" hidden="false" customHeight="false" outlineLevel="0" collapsed="false">
      <c r="A1104" s="76" t="n">
        <v>22171</v>
      </c>
      <c r="B1104" s="76" t="s">
        <v>5508</v>
      </c>
      <c r="C1104" s="76" t="s">
        <v>1052</v>
      </c>
      <c r="D1104" s="76" t="n">
        <v>1891</v>
      </c>
      <c r="E1104" s="76" t="s">
        <v>475</v>
      </c>
      <c r="F1104" s="76" t="s">
        <v>132</v>
      </c>
      <c r="H1104" s="78" t="n">
        <v>23967</v>
      </c>
      <c r="I1104" s="76" t="s">
        <v>321</v>
      </c>
      <c r="J1104" s="76" t="s">
        <v>322</v>
      </c>
      <c r="K1104" s="76" t="s">
        <v>41</v>
      </c>
      <c r="M1104" s="76" t="s">
        <v>111</v>
      </c>
      <c r="N1104" s="79" t="s">
        <v>2297</v>
      </c>
      <c r="O1104" s="76" t="s">
        <v>2298</v>
      </c>
      <c r="P1104" s="78" t="n">
        <v>45477</v>
      </c>
      <c r="Q1104" s="76" t="s">
        <v>114</v>
      </c>
      <c r="R1104" s="78" t="n">
        <v>37432</v>
      </c>
      <c r="S1104" s="78" t="n">
        <v>45096</v>
      </c>
      <c r="T1104" s="76" t="s">
        <v>183</v>
      </c>
      <c r="U1104" s="76" t="n">
        <v>1132</v>
      </c>
      <c r="X1104" s="76" t="n">
        <v>11</v>
      </c>
      <c r="Y1104" s="76" t="s">
        <v>116</v>
      </c>
      <c r="AC1104" s="76" t="s">
        <v>117</v>
      </c>
      <c r="AD1104" s="76" t="s">
        <v>5509</v>
      </c>
      <c r="AE1104" s="76" t="n">
        <v>18110</v>
      </c>
      <c r="AF1104" s="76" t="s">
        <v>5510</v>
      </c>
      <c r="AI1104" s="79" t="s">
        <v>5511</v>
      </c>
      <c r="AJ1104" s="79" t="s">
        <v>5512</v>
      </c>
      <c r="AK1104" s="76" t="s">
        <v>5513</v>
      </c>
      <c r="AL1104" s="76" t="n">
        <v>0</v>
      </c>
      <c r="AM1104" s="76" t="n">
        <v>0</v>
      </c>
    </row>
    <row r="1105" customFormat="false" ht="15" hidden="false" customHeight="false" outlineLevel="0" collapsed="false">
      <c r="A1105" s="76" t="n">
        <v>1617552</v>
      </c>
      <c r="B1105" s="76" t="s">
        <v>5514</v>
      </c>
      <c r="C1105" s="76" t="s">
        <v>503</v>
      </c>
      <c r="D1105" s="76" t="n">
        <v>1811993</v>
      </c>
      <c r="E1105" s="76" t="s">
        <v>109</v>
      </c>
      <c r="H1105" s="78" t="n">
        <v>41651</v>
      </c>
      <c r="I1105" s="76" t="s">
        <v>190</v>
      </c>
      <c r="J1105" s="76" t="n">
        <v>-11</v>
      </c>
      <c r="K1105" s="76" t="s">
        <v>41</v>
      </c>
      <c r="M1105" s="76" t="s">
        <v>111</v>
      </c>
      <c r="N1105" s="79" t="s">
        <v>2297</v>
      </c>
      <c r="O1105" s="76" t="s">
        <v>2298</v>
      </c>
      <c r="P1105" s="78" t="n">
        <v>45553</v>
      </c>
      <c r="Q1105" s="76" t="s">
        <v>114</v>
      </c>
      <c r="R1105" s="78" t="n">
        <v>45553</v>
      </c>
      <c r="T1105" s="76" t="s">
        <v>115</v>
      </c>
      <c r="U1105" s="76" t="n">
        <v>500</v>
      </c>
      <c r="X1105" s="76" t="n">
        <v>5</v>
      </c>
      <c r="Y1105" s="76" t="s">
        <v>116</v>
      </c>
      <c r="AC1105" s="76" t="s">
        <v>117</v>
      </c>
      <c r="AD1105" s="76" t="s">
        <v>5515</v>
      </c>
      <c r="AE1105" s="76" t="n">
        <v>18110</v>
      </c>
      <c r="AF1105" s="76" t="s">
        <v>5516</v>
      </c>
      <c r="AK1105" s="76" t="s">
        <v>5517</v>
      </c>
      <c r="AL1105" s="76" t="n">
        <v>1</v>
      </c>
      <c r="AM1105" s="76" t="n">
        <v>0</v>
      </c>
    </row>
    <row r="1106" customFormat="false" ht="15" hidden="false" customHeight="false" outlineLevel="0" collapsed="false">
      <c r="A1106" s="76" t="n">
        <v>1633853</v>
      </c>
      <c r="B1106" s="76" t="s">
        <v>5518</v>
      </c>
      <c r="C1106" s="76" t="s">
        <v>5519</v>
      </c>
      <c r="D1106" s="76" t="n">
        <v>1812057</v>
      </c>
      <c r="E1106" s="76" t="s">
        <v>132</v>
      </c>
      <c r="H1106" s="78" t="n">
        <v>42673</v>
      </c>
      <c r="I1106" s="76" t="s">
        <v>109</v>
      </c>
      <c r="J1106" s="76" t="n">
        <v>-9</v>
      </c>
      <c r="K1106" s="76" t="s">
        <v>41</v>
      </c>
      <c r="M1106" s="76" t="s">
        <v>111</v>
      </c>
      <c r="N1106" s="79" t="s">
        <v>1995</v>
      </c>
      <c r="O1106" s="76" t="s">
        <v>1996</v>
      </c>
      <c r="P1106" s="78" t="n">
        <v>45566</v>
      </c>
      <c r="Q1106" s="76" t="s">
        <v>114</v>
      </c>
      <c r="R1106" s="78" t="n">
        <v>45566</v>
      </c>
      <c r="T1106" s="76" t="s">
        <v>115</v>
      </c>
      <c r="U1106" s="76" t="n">
        <v>500</v>
      </c>
      <c r="X1106" s="76" t="n">
        <v>5</v>
      </c>
      <c r="Y1106" s="76" t="s">
        <v>116</v>
      </c>
      <c r="AC1106" s="76" t="s">
        <v>117</v>
      </c>
      <c r="AD1106" s="76" t="s">
        <v>2192</v>
      </c>
      <c r="AE1106" s="76" t="n">
        <v>18700</v>
      </c>
      <c r="AF1106" s="76" t="s">
        <v>5520</v>
      </c>
      <c r="AJ1106" s="79" t="s">
        <v>5521</v>
      </c>
      <c r="AK1106" s="76" t="s">
        <v>5522</v>
      </c>
      <c r="AL1106" s="76" t="n">
        <v>0</v>
      </c>
      <c r="AM1106" s="76" t="n">
        <v>0</v>
      </c>
    </row>
    <row r="1107" customFormat="false" ht="15" hidden="false" customHeight="false" outlineLevel="0" collapsed="false">
      <c r="A1107" s="76" t="n">
        <v>1663122</v>
      </c>
      <c r="B1107" s="76" t="s">
        <v>5523</v>
      </c>
      <c r="C1107" s="76" t="s">
        <v>2275</v>
      </c>
      <c r="D1107" s="76" t="n">
        <v>2817753</v>
      </c>
      <c r="E1107" s="76" t="s">
        <v>132</v>
      </c>
      <c r="H1107" s="78" t="n">
        <v>39455</v>
      </c>
      <c r="I1107" s="76" t="s">
        <v>432</v>
      </c>
      <c r="J1107" s="76" t="n">
        <v>-17</v>
      </c>
      <c r="K1107" s="76" t="s">
        <v>41</v>
      </c>
      <c r="M1107" s="76" t="s">
        <v>155</v>
      </c>
      <c r="N1107" s="79" t="s">
        <v>181</v>
      </c>
      <c r="O1107" s="76" t="s">
        <v>182</v>
      </c>
      <c r="P1107" s="78" t="n">
        <v>45624</v>
      </c>
      <c r="Q1107" s="76" t="s">
        <v>114</v>
      </c>
      <c r="R1107" s="78" t="n">
        <v>45624</v>
      </c>
      <c r="S1107" s="78" t="n">
        <v>45580</v>
      </c>
      <c r="T1107" s="76" t="s">
        <v>201</v>
      </c>
      <c r="U1107" s="76" t="n">
        <v>500</v>
      </c>
      <c r="X1107" s="76" t="n">
        <v>5</v>
      </c>
      <c r="Y1107" s="76" t="s">
        <v>116</v>
      </c>
      <c r="AC1107" s="76" t="s">
        <v>117</v>
      </c>
      <c r="AD1107" s="76" t="s">
        <v>5524</v>
      </c>
      <c r="AE1107" s="76" t="n">
        <v>28250</v>
      </c>
      <c r="AF1107" s="76" t="s">
        <v>5525</v>
      </c>
      <c r="AJ1107" s="76" t="s">
        <v>5526</v>
      </c>
      <c r="AK1107" s="76" t="s">
        <v>5527</v>
      </c>
      <c r="AL1107" s="76" t="n">
        <v>0</v>
      </c>
      <c r="AM1107" s="76" t="n">
        <v>0</v>
      </c>
    </row>
    <row r="1108" customFormat="false" ht="15" hidden="false" customHeight="false" outlineLevel="0" collapsed="false">
      <c r="A1108" s="76" t="n">
        <v>1631341</v>
      </c>
      <c r="B1108" s="76" t="s">
        <v>5528</v>
      </c>
      <c r="C1108" s="76" t="s">
        <v>1032</v>
      </c>
      <c r="D1108" s="76" t="n">
        <v>1812050</v>
      </c>
      <c r="E1108" s="76" t="s">
        <v>132</v>
      </c>
      <c r="H1108" s="78" t="n">
        <v>41991</v>
      </c>
      <c r="I1108" s="76" t="s">
        <v>190</v>
      </c>
      <c r="J1108" s="76" t="n">
        <v>-11</v>
      </c>
      <c r="K1108" s="76" t="s">
        <v>41</v>
      </c>
      <c r="M1108" s="76" t="s">
        <v>111</v>
      </c>
      <c r="N1108" s="79" t="s">
        <v>210</v>
      </c>
      <c r="O1108" s="76" t="s">
        <v>211</v>
      </c>
      <c r="P1108" s="78" t="n">
        <v>45563</v>
      </c>
      <c r="Q1108" s="76" t="s">
        <v>114</v>
      </c>
      <c r="R1108" s="78" t="n">
        <v>45563</v>
      </c>
      <c r="T1108" s="76" t="s">
        <v>115</v>
      </c>
      <c r="U1108" s="76" t="n">
        <v>500</v>
      </c>
      <c r="X1108" s="76" t="n">
        <v>5</v>
      </c>
      <c r="Y1108" s="76" t="s">
        <v>116</v>
      </c>
      <c r="AC1108" s="76" t="s">
        <v>117</v>
      </c>
      <c r="AD1108" s="76" t="s">
        <v>5529</v>
      </c>
      <c r="AE1108" s="76" t="n">
        <v>18570</v>
      </c>
      <c r="AF1108" s="76" t="s">
        <v>5530</v>
      </c>
      <c r="AJ1108" s="76" t="s">
        <v>5531</v>
      </c>
      <c r="AK1108" s="76" t="s">
        <v>5532</v>
      </c>
      <c r="AL1108" s="76" t="n">
        <v>0</v>
      </c>
      <c r="AM1108" s="76" t="n">
        <v>0</v>
      </c>
    </row>
    <row r="1109" customFormat="false" ht="15" hidden="false" customHeight="false" outlineLevel="0" collapsed="false">
      <c r="A1109" s="76" t="n">
        <v>214093</v>
      </c>
      <c r="B1109" s="76" t="s">
        <v>5533</v>
      </c>
      <c r="C1109" s="76" t="s">
        <v>3096</v>
      </c>
      <c r="D1109" s="76" t="n">
        <v>4511984</v>
      </c>
      <c r="E1109" s="76" t="s">
        <v>475</v>
      </c>
      <c r="H1109" s="78" t="n">
        <v>27550</v>
      </c>
      <c r="I1109" s="76" t="s">
        <v>197</v>
      </c>
      <c r="J1109" s="76" t="s">
        <v>198</v>
      </c>
      <c r="K1109" s="76" t="s">
        <v>41</v>
      </c>
      <c r="M1109" s="76" t="s">
        <v>134</v>
      </c>
      <c r="N1109" s="79" t="s">
        <v>5534</v>
      </c>
      <c r="O1109" s="76" t="s">
        <v>5535</v>
      </c>
      <c r="P1109" s="78" t="n">
        <v>45509</v>
      </c>
      <c r="Q1109" s="76" t="s">
        <v>114</v>
      </c>
      <c r="R1109" s="78" t="n">
        <v>37432</v>
      </c>
      <c r="T1109" s="76" t="s">
        <v>183</v>
      </c>
      <c r="U1109" s="76" t="n">
        <v>924</v>
      </c>
      <c r="X1109" s="76" t="n">
        <v>9</v>
      </c>
      <c r="Y1109" s="76" t="s">
        <v>116</v>
      </c>
      <c r="AC1109" s="76" t="s">
        <v>117</v>
      </c>
      <c r="AD1109" s="76" t="s">
        <v>5536</v>
      </c>
      <c r="AE1109" s="76" t="n">
        <v>45760</v>
      </c>
      <c r="AF1109" s="76" t="s">
        <v>5537</v>
      </c>
      <c r="AJ1109" s="79" t="s">
        <v>5538</v>
      </c>
      <c r="AK1109" s="76" t="s">
        <v>5539</v>
      </c>
      <c r="AL1109" s="76" t="n">
        <v>0</v>
      </c>
      <c r="AM1109" s="76" t="n">
        <v>0</v>
      </c>
    </row>
    <row r="1110" customFormat="false" ht="15" hidden="false" customHeight="false" outlineLevel="0" collapsed="false">
      <c r="A1110" s="76" t="n">
        <v>1085860</v>
      </c>
      <c r="B1110" s="76" t="s">
        <v>5540</v>
      </c>
      <c r="C1110" s="76" t="s">
        <v>1081</v>
      </c>
      <c r="D1110" s="76" t="n">
        <v>188982</v>
      </c>
      <c r="E1110" s="76" t="s">
        <v>132</v>
      </c>
      <c r="F1110" s="76" t="s">
        <v>132</v>
      </c>
      <c r="H1110" s="78" t="n">
        <v>32527</v>
      </c>
      <c r="I1110" s="76" t="s">
        <v>23</v>
      </c>
      <c r="J1110" s="76" t="n">
        <v>-40</v>
      </c>
      <c r="K1110" s="76" t="s">
        <v>41</v>
      </c>
      <c r="M1110" s="76" t="s">
        <v>111</v>
      </c>
      <c r="N1110" s="79" t="s">
        <v>1451</v>
      </c>
      <c r="O1110" s="76" t="s">
        <v>1452</v>
      </c>
      <c r="P1110" s="78" t="n">
        <v>45542</v>
      </c>
      <c r="Q1110" s="76" t="s">
        <v>114</v>
      </c>
      <c r="R1110" s="78" t="n">
        <v>42301</v>
      </c>
      <c r="S1110" s="78" t="n">
        <v>44823</v>
      </c>
      <c r="T1110" s="76" t="s">
        <v>183</v>
      </c>
      <c r="U1110" s="76" t="n">
        <v>875</v>
      </c>
      <c r="X1110" s="76" t="n">
        <v>8</v>
      </c>
      <c r="Y1110" s="76" t="s">
        <v>116</v>
      </c>
      <c r="AC1110" s="76" t="s">
        <v>117</v>
      </c>
      <c r="AD1110" s="76" t="s">
        <v>5541</v>
      </c>
      <c r="AE1110" s="76" t="n">
        <v>18800</v>
      </c>
      <c r="AF1110" s="76" t="s">
        <v>5542</v>
      </c>
      <c r="AK1110" s="76" t="s">
        <v>5543</v>
      </c>
      <c r="AL1110" s="76" t="n">
        <v>0</v>
      </c>
      <c r="AM1110" s="76" t="n">
        <v>0</v>
      </c>
    </row>
    <row r="1111" customFormat="false" ht="15" hidden="false" customHeight="false" outlineLevel="0" collapsed="false">
      <c r="A1111" s="76" t="n">
        <v>948552</v>
      </c>
      <c r="B1111" s="76" t="s">
        <v>5544</v>
      </c>
      <c r="C1111" s="76" t="s">
        <v>5545</v>
      </c>
      <c r="D1111" s="76" t="n">
        <v>2813121</v>
      </c>
      <c r="E1111" s="76" t="s">
        <v>132</v>
      </c>
      <c r="F1111" s="76" t="s">
        <v>132</v>
      </c>
      <c r="H1111" s="78" t="n">
        <v>26799</v>
      </c>
      <c r="I1111" s="76" t="s">
        <v>208</v>
      </c>
      <c r="J1111" s="76" t="s">
        <v>209</v>
      </c>
      <c r="K1111" s="76" t="s">
        <v>41</v>
      </c>
      <c r="M1111" s="76" t="s">
        <v>155</v>
      </c>
      <c r="N1111" s="79" t="s">
        <v>1210</v>
      </c>
      <c r="O1111" s="76" t="s">
        <v>1211</v>
      </c>
      <c r="P1111" s="78" t="n">
        <v>45516</v>
      </c>
      <c r="Q1111" s="76" t="s">
        <v>114</v>
      </c>
      <c r="R1111" s="78" t="n">
        <v>41527</v>
      </c>
      <c r="S1111" s="78" t="n">
        <v>45189</v>
      </c>
      <c r="T1111" s="76" t="s">
        <v>183</v>
      </c>
      <c r="U1111" s="76" t="n">
        <v>544</v>
      </c>
      <c r="X1111" s="76" t="n">
        <v>5</v>
      </c>
      <c r="Y1111" s="76" t="s">
        <v>116</v>
      </c>
      <c r="AC1111" s="76" t="s">
        <v>117</v>
      </c>
      <c r="AD1111" s="76" t="s">
        <v>1938</v>
      </c>
      <c r="AE1111" s="76" t="n">
        <v>28190</v>
      </c>
      <c r="AF1111" s="76" t="s">
        <v>5546</v>
      </c>
      <c r="AH1111" s="76" t="s">
        <v>5547</v>
      </c>
      <c r="AJ1111" s="76" t="s">
        <v>5548</v>
      </c>
      <c r="AK1111" s="76" t="s">
        <v>5549</v>
      </c>
      <c r="AL1111" s="76" t="n">
        <v>0</v>
      </c>
      <c r="AM1111" s="76" t="n">
        <v>0</v>
      </c>
    </row>
    <row r="1112" customFormat="false" ht="15" hidden="false" customHeight="false" outlineLevel="0" collapsed="false">
      <c r="A1112" s="76" t="n">
        <v>22272</v>
      </c>
      <c r="B1112" s="76" t="s">
        <v>5550</v>
      </c>
      <c r="C1112" s="76" t="s">
        <v>5551</v>
      </c>
      <c r="D1112" s="76" t="n">
        <v>37174</v>
      </c>
      <c r="E1112" s="76" t="s">
        <v>132</v>
      </c>
      <c r="F1112" s="76" t="s">
        <v>132</v>
      </c>
      <c r="H1112" s="78" t="n">
        <v>16440</v>
      </c>
      <c r="I1112" s="76" t="s">
        <v>686</v>
      </c>
      <c r="J1112" s="76" t="s">
        <v>687</v>
      </c>
      <c r="K1112" s="76" t="s">
        <v>2</v>
      </c>
      <c r="M1112" s="76" t="s">
        <v>124</v>
      </c>
      <c r="N1112" s="79" t="s">
        <v>1249</v>
      </c>
      <c r="O1112" s="76" t="s">
        <v>1250</v>
      </c>
      <c r="P1112" s="78" t="n">
        <v>45539</v>
      </c>
      <c r="Q1112" s="76" t="s">
        <v>114</v>
      </c>
      <c r="R1112" s="78" t="n">
        <v>37432</v>
      </c>
      <c r="S1112" s="78" t="n">
        <v>44802</v>
      </c>
      <c r="T1112" s="76" t="s">
        <v>183</v>
      </c>
      <c r="U1112" s="76" t="n">
        <v>779</v>
      </c>
      <c r="X1112" s="76" t="n">
        <v>7</v>
      </c>
      <c r="Y1112" s="76" t="s">
        <v>116</v>
      </c>
      <c r="AC1112" s="76" t="s">
        <v>117</v>
      </c>
      <c r="AD1112" s="76" t="s">
        <v>1530</v>
      </c>
      <c r="AE1112" s="76" t="n">
        <v>37510</v>
      </c>
      <c r="AF1112" s="76" t="s">
        <v>5552</v>
      </c>
      <c r="AI1112" s="79" t="s">
        <v>5553</v>
      </c>
      <c r="AJ1112" s="79" t="s">
        <v>5554</v>
      </c>
      <c r="AK1112" s="76" t="s">
        <v>5555</v>
      </c>
      <c r="AL1112" s="76" t="n">
        <v>0</v>
      </c>
      <c r="AM1112" s="76" t="n">
        <v>0</v>
      </c>
    </row>
    <row r="1113" customFormat="false" ht="15" hidden="false" customHeight="false" outlineLevel="0" collapsed="false">
      <c r="A1113" s="76" t="n">
        <v>1622009</v>
      </c>
      <c r="B1113" s="76" t="s">
        <v>5550</v>
      </c>
      <c r="C1113" s="76" t="s">
        <v>3497</v>
      </c>
      <c r="D1113" s="76" t="n">
        <v>4540582</v>
      </c>
      <c r="E1113" s="76" t="s">
        <v>109</v>
      </c>
      <c r="H1113" s="78" t="n">
        <v>41197</v>
      </c>
      <c r="I1113" s="76" t="s">
        <v>370</v>
      </c>
      <c r="J1113" s="76" t="n">
        <v>-13</v>
      </c>
      <c r="K1113" s="76" t="s">
        <v>41</v>
      </c>
      <c r="M1113" s="76" t="s">
        <v>134</v>
      </c>
      <c r="N1113" s="79" t="s">
        <v>1234</v>
      </c>
      <c r="O1113" s="76" t="s">
        <v>1235</v>
      </c>
      <c r="P1113" s="78" t="n">
        <v>45556</v>
      </c>
      <c r="Q1113" s="76" t="s">
        <v>114</v>
      </c>
      <c r="R1113" s="78" t="n">
        <v>45556</v>
      </c>
      <c r="T1113" s="76" t="s">
        <v>115</v>
      </c>
      <c r="U1113" s="76" t="n">
        <v>500</v>
      </c>
      <c r="X1113" s="76" t="n">
        <v>5</v>
      </c>
      <c r="Y1113" s="76" t="s">
        <v>116</v>
      </c>
      <c r="AC1113" s="76" t="s">
        <v>117</v>
      </c>
      <c r="AD1113" s="76" t="s">
        <v>1562</v>
      </c>
      <c r="AE1113" s="76" t="n">
        <v>45770</v>
      </c>
      <c r="AF1113" s="76" t="s">
        <v>5556</v>
      </c>
      <c r="AK1113" s="76" t="s">
        <v>5557</v>
      </c>
      <c r="AL1113" s="76" t="n">
        <v>0</v>
      </c>
      <c r="AM1113" s="76" t="n">
        <v>0</v>
      </c>
    </row>
    <row r="1114" customFormat="false" ht="15" hidden="false" customHeight="false" outlineLevel="0" collapsed="false">
      <c r="A1114" s="76" t="n">
        <v>402655</v>
      </c>
      <c r="B1114" s="76" t="s">
        <v>5550</v>
      </c>
      <c r="C1114" s="76" t="s">
        <v>5558</v>
      </c>
      <c r="D1114" s="76" t="n">
        <v>289288</v>
      </c>
      <c r="E1114" s="76" t="s">
        <v>132</v>
      </c>
      <c r="F1114" s="76" t="s">
        <v>132</v>
      </c>
      <c r="H1114" s="78" t="n">
        <v>23898</v>
      </c>
      <c r="I1114" s="76" t="s">
        <v>321</v>
      </c>
      <c r="J1114" s="76" t="s">
        <v>322</v>
      </c>
      <c r="K1114" s="76" t="s">
        <v>2</v>
      </c>
      <c r="M1114" s="76" t="s">
        <v>155</v>
      </c>
      <c r="N1114" s="79" t="s">
        <v>848</v>
      </c>
      <c r="O1114" s="76" t="s">
        <v>849</v>
      </c>
      <c r="P1114" s="78" t="n">
        <v>45561</v>
      </c>
      <c r="Q1114" s="76" t="s">
        <v>114</v>
      </c>
      <c r="R1114" s="78" t="n">
        <v>37964</v>
      </c>
      <c r="S1114" s="78" t="n">
        <v>44769</v>
      </c>
      <c r="T1114" s="76" t="s">
        <v>183</v>
      </c>
      <c r="U1114" s="76" t="n">
        <v>1080</v>
      </c>
      <c r="X1114" s="76" t="n">
        <v>10</v>
      </c>
      <c r="Y1114" s="76" t="s">
        <v>116</v>
      </c>
      <c r="AB1114" s="78" t="n">
        <v>44753</v>
      </c>
      <c r="AC1114" s="76" t="s">
        <v>117</v>
      </c>
      <c r="AD1114" s="76" t="s">
        <v>5559</v>
      </c>
      <c r="AE1114" s="76" t="n">
        <v>28300</v>
      </c>
      <c r="AF1114" s="76" t="s">
        <v>5560</v>
      </c>
      <c r="AJ1114" s="79" t="s">
        <v>5561</v>
      </c>
      <c r="AK1114" s="76" t="s">
        <v>5562</v>
      </c>
      <c r="AL1114" s="76" t="n">
        <v>0</v>
      </c>
      <c r="AM1114" s="76" t="n">
        <v>0</v>
      </c>
    </row>
    <row r="1115" customFormat="false" ht="15" hidden="false" customHeight="false" outlineLevel="0" collapsed="false">
      <c r="A1115" s="76" t="n">
        <v>1659307</v>
      </c>
      <c r="B1115" s="76" t="s">
        <v>5563</v>
      </c>
      <c r="C1115" s="76" t="s">
        <v>3368</v>
      </c>
      <c r="D1115" s="76" t="n">
        <v>4116794</v>
      </c>
      <c r="E1115" s="76" t="s">
        <v>109</v>
      </c>
      <c r="H1115" s="78" t="n">
        <v>42443</v>
      </c>
      <c r="I1115" s="76" t="s">
        <v>109</v>
      </c>
      <c r="J1115" s="76" t="n">
        <v>-9</v>
      </c>
      <c r="K1115" s="76" t="s">
        <v>41</v>
      </c>
      <c r="M1115" s="76" t="s">
        <v>286</v>
      </c>
      <c r="N1115" s="79" t="s">
        <v>816</v>
      </c>
      <c r="O1115" s="76" t="s">
        <v>817</v>
      </c>
      <c r="P1115" s="78" t="n">
        <v>45611</v>
      </c>
      <c r="Q1115" s="76" t="s">
        <v>114</v>
      </c>
      <c r="R1115" s="78" t="n">
        <v>45611</v>
      </c>
      <c r="S1115" s="78" t="n">
        <v>45609</v>
      </c>
      <c r="T1115" s="76" t="s">
        <v>201</v>
      </c>
      <c r="U1115" s="76" t="n">
        <v>500</v>
      </c>
      <c r="X1115" s="76" t="n">
        <v>5</v>
      </c>
      <c r="Y1115" s="76" t="s">
        <v>116</v>
      </c>
      <c r="AC1115" s="76" t="s">
        <v>117</v>
      </c>
      <c r="AD1115" s="76" t="s">
        <v>5564</v>
      </c>
      <c r="AE1115" s="76" t="n">
        <v>41000</v>
      </c>
      <c r="AF1115" s="76" t="s">
        <v>5565</v>
      </c>
      <c r="AJ1115" s="76" t="s">
        <v>5566</v>
      </c>
      <c r="AK1115" s="76" t="s">
        <v>5567</v>
      </c>
      <c r="AL1115" s="76" t="n">
        <v>0</v>
      </c>
      <c r="AM1115" s="76" t="n">
        <v>0</v>
      </c>
    </row>
    <row r="1116" customFormat="false" ht="15" hidden="false" customHeight="false" outlineLevel="0" collapsed="false">
      <c r="A1116" s="76" t="n">
        <v>1606987</v>
      </c>
      <c r="B1116" s="76" t="s">
        <v>5550</v>
      </c>
      <c r="C1116" s="76" t="s">
        <v>5568</v>
      </c>
      <c r="D1116" s="76" t="n">
        <v>1811958</v>
      </c>
      <c r="E1116" s="76" t="s">
        <v>109</v>
      </c>
      <c r="H1116" s="78" t="n">
        <v>41634</v>
      </c>
      <c r="I1116" s="76" t="s">
        <v>110</v>
      </c>
      <c r="J1116" s="76" t="n">
        <v>-12</v>
      </c>
      <c r="K1116" s="76" t="s">
        <v>41</v>
      </c>
      <c r="M1116" s="76" t="s">
        <v>111</v>
      </c>
      <c r="N1116" s="79" t="s">
        <v>112</v>
      </c>
      <c r="O1116" s="76" t="s">
        <v>113</v>
      </c>
      <c r="P1116" s="78" t="n">
        <v>45545</v>
      </c>
      <c r="Q1116" s="76" t="s">
        <v>114</v>
      </c>
      <c r="R1116" s="78" t="n">
        <v>45545</v>
      </c>
      <c r="T1116" s="76" t="s">
        <v>115</v>
      </c>
      <c r="U1116" s="76" t="n">
        <v>500</v>
      </c>
      <c r="X1116" s="76" t="n">
        <v>5</v>
      </c>
      <c r="Y1116" s="76" t="s">
        <v>116</v>
      </c>
      <c r="AC1116" s="76" t="s">
        <v>117</v>
      </c>
      <c r="AD1116" s="76" t="s">
        <v>379</v>
      </c>
      <c r="AE1116" s="76" t="n">
        <v>18100</v>
      </c>
      <c r="AF1116" s="76" t="s">
        <v>5569</v>
      </c>
      <c r="AK1116" s="76" t="s">
        <v>5570</v>
      </c>
      <c r="AL1116" s="76" t="n">
        <v>0</v>
      </c>
      <c r="AM1116" s="76" t="n">
        <v>0</v>
      </c>
    </row>
    <row r="1117" customFormat="false" ht="15" hidden="false" customHeight="false" outlineLevel="0" collapsed="false">
      <c r="A1117" s="76" t="n">
        <v>1631594</v>
      </c>
      <c r="B1117" s="76" t="s">
        <v>5550</v>
      </c>
      <c r="C1117" s="76" t="s">
        <v>1001</v>
      </c>
      <c r="D1117" s="76" t="n">
        <v>2817546</v>
      </c>
      <c r="E1117" s="76" t="s">
        <v>132</v>
      </c>
      <c r="H1117" s="78" t="n">
        <v>40743</v>
      </c>
      <c r="I1117" s="76" t="s">
        <v>144</v>
      </c>
      <c r="J1117" s="76" t="n">
        <v>-14</v>
      </c>
      <c r="K1117" s="76" t="s">
        <v>41</v>
      </c>
      <c r="M1117" s="76" t="s">
        <v>155</v>
      </c>
      <c r="N1117" s="79" t="s">
        <v>4334</v>
      </c>
      <c r="O1117" s="76" t="s">
        <v>4335</v>
      </c>
      <c r="P1117" s="78" t="n">
        <v>45564</v>
      </c>
      <c r="Q1117" s="76" t="s">
        <v>114</v>
      </c>
      <c r="R1117" s="78" t="n">
        <v>45564</v>
      </c>
      <c r="T1117" s="76" t="s">
        <v>115</v>
      </c>
      <c r="U1117" s="76" t="n">
        <v>500</v>
      </c>
      <c r="X1117" s="76" t="n">
        <v>5</v>
      </c>
      <c r="Y1117" s="76" t="s">
        <v>116</v>
      </c>
      <c r="AC1117" s="76" t="s">
        <v>117</v>
      </c>
      <c r="AD1117" s="76" t="s">
        <v>4336</v>
      </c>
      <c r="AE1117" s="76" t="n">
        <v>28150</v>
      </c>
      <c r="AF1117" s="76" t="s">
        <v>5571</v>
      </c>
      <c r="AH1117" s="76" t="s">
        <v>5572</v>
      </c>
      <c r="AJ1117" s="76" t="s">
        <v>5573</v>
      </c>
      <c r="AK1117" s="76" t="s">
        <v>5574</v>
      </c>
      <c r="AL1117" s="76" t="n">
        <v>0</v>
      </c>
      <c r="AM1117" s="76" t="n">
        <v>0</v>
      </c>
    </row>
    <row r="1118" customFormat="false" ht="15" hidden="false" customHeight="false" outlineLevel="0" collapsed="false">
      <c r="A1118" s="76" t="n">
        <v>1666804</v>
      </c>
      <c r="B1118" s="76" t="s">
        <v>5550</v>
      </c>
      <c r="C1118" s="76" t="s">
        <v>936</v>
      </c>
      <c r="D1118" s="76" t="n">
        <v>2817767</v>
      </c>
      <c r="E1118" s="76" t="s">
        <v>109</v>
      </c>
      <c r="H1118" s="78" t="n">
        <v>30148</v>
      </c>
      <c r="I1118" s="76" t="s">
        <v>179</v>
      </c>
      <c r="J1118" s="76" t="s">
        <v>180</v>
      </c>
      <c r="K1118" s="76" t="s">
        <v>2</v>
      </c>
      <c r="M1118" s="76" t="s">
        <v>155</v>
      </c>
      <c r="N1118" s="79" t="s">
        <v>440</v>
      </c>
      <c r="O1118" s="76" t="s">
        <v>441</v>
      </c>
      <c r="P1118" s="78" t="n">
        <v>45635</v>
      </c>
      <c r="Q1118" s="76" t="s">
        <v>114</v>
      </c>
      <c r="R1118" s="78" t="n">
        <v>45635</v>
      </c>
      <c r="S1118" s="78" t="n">
        <v>45587</v>
      </c>
      <c r="T1118" s="76" t="s">
        <v>201</v>
      </c>
      <c r="U1118" s="76" t="n">
        <v>500</v>
      </c>
      <c r="X1118" s="76" t="n">
        <v>5</v>
      </c>
      <c r="Y1118" s="76" t="s">
        <v>116</v>
      </c>
      <c r="AC1118" s="76" t="s">
        <v>117</v>
      </c>
      <c r="AD1118" s="76" t="s">
        <v>5575</v>
      </c>
      <c r="AE1118" s="76" t="n">
        <v>28630</v>
      </c>
      <c r="AF1118" s="76" t="s">
        <v>5576</v>
      </c>
      <c r="AJ1118" s="79" t="s">
        <v>5577</v>
      </c>
      <c r="AK1118" s="76" t="s">
        <v>5578</v>
      </c>
      <c r="AL1118" s="76" t="n">
        <v>1</v>
      </c>
      <c r="AM1118" s="76" t="n">
        <v>1</v>
      </c>
    </row>
    <row r="1119" customFormat="false" ht="15" hidden="false" customHeight="false" outlineLevel="0" collapsed="false">
      <c r="A1119" s="76" t="n">
        <v>1659306</v>
      </c>
      <c r="B1119" s="76" t="s">
        <v>5550</v>
      </c>
      <c r="C1119" s="76" t="s">
        <v>1541</v>
      </c>
      <c r="D1119" s="76" t="n">
        <v>4116793</v>
      </c>
      <c r="E1119" s="76" t="s">
        <v>109</v>
      </c>
      <c r="H1119" s="78" t="n">
        <v>26358</v>
      </c>
      <c r="I1119" s="76" t="s">
        <v>208</v>
      </c>
      <c r="J1119" s="76" t="s">
        <v>209</v>
      </c>
      <c r="K1119" s="76" t="s">
        <v>41</v>
      </c>
      <c r="M1119" s="76" t="s">
        <v>286</v>
      </c>
      <c r="N1119" s="79" t="s">
        <v>816</v>
      </c>
      <c r="O1119" s="76" t="s">
        <v>817</v>
      </c>
      <c r="P1119" s="78" t="n">
        <v>45611</v>
      </c>
      <c r="Q1119" s="76" t="s">
        <v>114</v>
      </c>
      <c r="R1119" s="78" t="n">
        <v>45611</v>
      </c>
      <c r="S1119" s="78" t="n">
        <v>45601</v>
      </c>
      <c r="T1119" s="76" t="s">
        <v>201</v>
      </c>
      <c r="U1119" s="76" t="n">
        <v>500</v>
      </c>
      <c r="X1119" s="76" t="n">
        <v>5</v>
      </c>
      <c r="Y1119" s="76" t="s">
        <v>116</v>
      </c>
      <c r="AC1119" s="76" t="s">
        <v>117</v>
      </c>
      <c r="AD1119" s="76" t="s">
        <v>5579</v>
      </c>
      <c r="AE1119" s="76" t="n">
        <v>41000</v>
      </c>
      <c r="AF1119" s="76" t="s">
        <v>5580</v>
      </c>
      <c r="AJ1119" s="76" t="s">
        <v>5581</v>
      </c>
      <c r="AK1119" s="76" t="s">
        <v>5582</v>
      </c>
      <c r="AL1119" s="76" t="n">
        <v>0</v>
      </c>
      <c r="AM1119" s="76" t="n">
        <v>0</v>
      </c>
    </row>
    <row r="1120" customFormat="false" ht="15" hidden="false" customHeight="false" outlineLevel="0" collapsed="false">
      <c r="A1120" s="76" t="n">
        <v>1052338</v>
      </c>
      <c r="B1120" s="76" t="s">
        <v>5583</v>
      </c>
      <c r="C1120" s="76" t="s">
        <v>1551</v>
      </c>
      <c r="D1120" s="76" t="n">
        <v>4112752</v>
      </c>
      <c r="E1120" s="76" t="s">
        <v>132</v>
      </c>
      <c r="F1120" s="76" t="s">
        <v>132</v>
      </c>
      <c r="H1120" s="78" t="n">
        <v>31307</v>
      </c>
      <c r="I1120" s="76" t="s">
        <v>23</v>
      </c>
      <c r="J1120" s="76" t="n">
        <v>-40</v>
      </c>
      <c r="K1120" s="76" t="s">
        <v>41</v>
      </c>
      <c r="M1120" s="76" t="s">
        <v>286</v>
      </c>
      <c r="N1120" s="79" t="s">
        <v>385</v>
      </c>
      <c r="O1120" s="76" t="s">
        <v>386</v>
      </c>
      <c r="P1120" s="78" t="n">
        <v>45542</v>
      </c>
      <c r="Q1120" s="76" t="s">
        <v>114</v>
      </c>
      <c r="R1120" s="78" t="n">
        <v>42126</v>
      </c>
      <c r="S1120" s="78" t="n">
        <v>44816</v>
      </c>
      <c r="T1120" s="76" t="s">
        <v>183</v>
      </c>
      <c r="U1120" s="76" t="n">
        <v>1164</v>
      </c>
      <c r="X1120" s="76" t="n">
        <v>11</v>
      </c>
      <c r="Y1120" s="76" t="s">
        <v>116</v>
      </c>
      <c r="AC1120" s="76" t="s">
        <v>117</v>
      </c>
      <c r="AD1120" s="76" t="s">
        <v>1085</v>
      </c>
      <c r="AE1120" s="76" t="n">
        <v>41350</v>
      </c>
      <c r="AF1120" s="76" t="s">
        <v>5584</v>
      </c>
      <c r="AI1120" s="79" t="s">
        <v>5585</v>
      </c>
      <c r="AJ1120" s="79" t="s">
        <v>5586</v>
      </c>
      <c r="AK1120" s="76" t="s">
        <v>5587</v>
      </c>
      <c r="AL1120" s="76" t="n">
        <v>0</v>
      </c>
      <c r="AM1120" s="76" t="n">
        <v>0</v>
      </c>
    </row>
    <row r="1121" customFormat="false" ht="15" hidden="false" customHeight="false" outlineLevel="0" collapsed="false">
      <c r="A1121" s="76" t="n">
        <v>1320604</v>
      </c>
      <c r="B1121" s="76" t="s">
        <v>5588</v>
      </c>
      <c r="C1121" s="76" t="s">
        <v>855</v>
      </c>
      <c r="D1121" s="76" t="n">
        <v>4531989</v>
      </c>
      <c r="E1121" s="76" t="s">
        <v>132</v>
      </c>
      <c r="F1121" s="76" t="s">
        <v>132</v>
      </c>
      <c r="H1121" s="78" t="n">
        <v>31002</v>
      </c>
      <c r="I1121" s="76" t="s">
        <v>179</v>
      </c>
      <c r="J1121" s="76" t="s">
        <v>180</v>
      </c>
      <c r="K1121" s="76" t="s">
        <v>41</v>
      </c>
      <c r="M1121" s="76" t="s">
        <v>134</v>
      </c>
      <c r="N1121" s="79" t="s">
        <v>356</v>
      </c>
      <c r="O1121" s="76" t="s">
        <v>357</v>
      </c>
      <c r="P1121" s="78" t="n">
        <v>45546</v>
      </c>
      <c r="Q1121" s="76" t="s">
        <v>114</v>
      </c>
      <c r="R1121" s="78" t="n">
        <v>44097</v>
      </c>
      <c r="S1121" s="78" t="n">
        <v>45517</v>
      </c>
      <c r="T1121" s="76" t="s">
        <v>201</v>
      </c>
      <c r="U1121" s="76" t="n">
        <v>663</v>
      </c>
      <c r="X1121" s="76" t="n">
        <v>6</v>
      </c>
      <c r="Y1121" s="76" t="s">
        <v>116</v>
      </c>
      <c r="AC1121" s="76" t="s">
        <v>117</v>
      </c>
      <c r="AD1121" s="76" t="s">
        <v>5589</v>
      </c>
      <c r="AE1121" s="76" t="n">
        <v>45110</v>
      </c>
      <c r="AF1121" s="76" t="s">
        <v>5590</v>
      </c>
      <c r="AJ1121" s="79" t="s">
        <v>5591</v>
      </c>
      <c r="AK1121" s="76" t="s">
        <v>5592</v>
      </c>
      <c r="AL1121" s="76" t="n">
        <v>0</v>
      </c>
      <c r="AM1121" s="76" t="n">
        <v>0</v>
      </c>
    </row>
    <row r="1122" customFormat="false" ht="15" hidden="false" customHeight="false" outlineLevel="0" collapsed="false">
      <c r="A1122" s="76" t="n">
        <v>573637</v>
      </c>
      <c r="B1122" s="76" t="s">
        <v>5593</v>
      </c>
      <c r="C1122" s="76" t="s">
        <v>711</v>
      </c>
      <c r="D1122" s="76" t="n">
        <v>365832</v>
      </c>
      <c r="E1122" s="76" t="s">
        <v>132</v>
      </c>
      <c r="F1122" s="76" t="s">
        <v>132</v>
      </c>
      <c r="H1122" s="78" t="n">
        <v>34291</v>
      </c>
      <c r="I1122" s="76" t="s">
        <v>23</v>
      </c>
      <c r="J1122" s="76" t="n">
        <v>-40</v>
      </c>
      <c r="K1122" s="76" t="s">
        <v>41</v>
      </c>
      <c r="M1122" s="76" t="s">
        <v>269</v>
      </c>
      <c r="N1122" s="79" t="s">
        <v>3859</v>
      </c>
      <c r="O1122" s="76" t="s">
        <v>3860</v>
      </c>
      <c r="P1122" s="78" t="n">
        <v>45534</v>
      </c>
      <c r="Q1122" s="76" t="s">
        <v>114</v>
      </c>
      <c r="R1122" s="78" t="n">
        <v>39126</v>
      </c>
      <c r="S1122" s="78" t="n">
        <v>44784</v>
      </c>
      <c r="T1122" s="76" t="s">
        <v>183</v>
      </c>
      <c r="U1122" s="76" t="n">
        <v>1623</v>
      </c>
      <c r="X1122" s="76" t="n">
        <v>16</v>
      </c>
      <c r="Y1122" s="76" t="s">
        <v>116</v>
      </c>
      <c r="AC1122" s="76" t="s">
        <v>117</v>
      </c>
      <c r="AD1122" s="76" t="s">
        <v>1414</v>
      </c>
      <c r="AE1122" s="76" t="n">
        <v>36500</v>
      </c>
      <c r="AF1122" s="76" t="s">
        <v>5594</v>
      </c>
      <c r="AJ1122" s="79" t="s">
        <v>5595</v>
      </c>
      <c r="AK1122" s="76" t="s">
        <v>5596</v>
      </c>
      <c r="AL1122" s="76" t="n">
        <v>0</v>
      </c>
      <c r="AM1122" s="76" t="n">
        <v>0</v>
      </c>
    </row>
    <row r="1123" customFormat="false" ht="15" hidden="false" customHeight="false" outlineLevel="0" collapsed="false">
      <c r="A1123" s="76" t="n">
        <v>573635</v>
      </c>
      <c r="B1123" s="76" t="s">
        <v>5593</v>
      </c>
      <c r="C1123" s="76" t="s">
        <v>5597</v>
      </c>
      <c r="D1123" s="76" t="n">
        <v>365831</v>
      </c>
      <c r="E1123" s="76" t="s">
        <v>132</v>
      </c>
      <c r="F1123" s="76" t="s">
        <v>132</v>
      </c>
      <c r="H1123" s="78" t="n">
        <v>34291</v>
      </c>
      <c r="I1123" s="76" t="s">
        <v>23</v>
      </c>
      <c r="J1123" s="76" t="n">
        <v>-40</v>
      </c>
      <c r="K1123" s="76" t="s">
        <v>41</v>
      </c>
      <c r="M1123" s="76" t="s">
        <v>269</v>
      </c>
      <c r="N1123" s="79" t="s">
        <v>3859</v>
      </c>
      <c r="O1123" s="76" t="s">
        <v>3860</v>
      </c>
      <c r="P1123" s="78" t="n">
        <v>45534</v>
      </c>
      <c r="Q1123" s="76" t="s">
        <v>114</v>
      </c>
      <c r="R1123" s="78" t="n">
        <v>39126</v>
      </c>
      <c r="S1123" s="78" t="n">
        <v>44812</v>
      </c>
      <c r="T1123" s="76" t="s">
        <v>183</v>
      </c>
      <c r="U1123" s="76" t="n">
        <v>1465</v>
      </c>
      <c r="X1123" s="76" t="n">
        <v>14</v>
      </c>
      <c r="Y1123" s="76" t="s">
        <v>116</v>
      </c>
      <c r="AC1123" s="76" t="s">
        <v>117</v>
      </c>
      <c r="AD1123" s="76" t="s">
        <v>5598</v>
      </c>
      <c r="AE1123" s="76" t="n">
        <v>36500</v>
      </c>
      <c r="AF1123" s="76" t="s">
        <v>5599</v>
      </c>
      <c r="AI1123" s="79" t="s">
        <v>5600</v>
      </c>
      <c r="AJ1123" s="79" t="s">
        <v>5601</v>
      </c>
      <c r="AK1123" s="76" t="s">
        <v>5602</v>
      </c>
      <c r="AL1123" s="76" t="n">
        <v>0</v>
      </c>
      <c r="AM1123" s="76" t="n">
        <v>0</v>
      </c>
    </row>
    <row r="1124" customFormat="false" ht="15" hidden="false" customHeight="false" outlineLevel="0" collapsed="false">
      <c r="A1124" s="76" t="n">
        <v>1510059</v>
      </c>
      <c r="B1124" s="76" t="s">
        <v>5603</v>
      </c>
      <c r="C1124" s="76" t="s">
        <v>355</v>
      </c>
      <c r="D1124" s="76" t="n">
        <v>4538042</v>
      </c>
      <c r="E1124" s="76" t="s">
        <v>132</v>
      </c>
      <c r="F1124" s="76" t="s">
        <v>132</v>
      </c>
      <c r="H1124" s="78" t="n">
        <v>23772</v>
      </c>
      <c r="I1124" s="76" t="s">
        <v>321</v>
      </c>
      <c r="J1124" s="76" t="s">
        <v>322</v>
      </c>
      <c r="K1124" s="76" t="s">
        <v>41</v>
      </c>
      <c r="M1124" s="76" t="s">
        <v>134</v>
      </c>
      <c r="N1124" s="79" t="s">
        <v>3498</v>
      </c>
      <c r="O1124" s="76" t="s">
        <v>3499</v>
      </c>
      <c r="P1124" s="78" t="n">
        <v>45548</v>
      </c>
      <c r="Q1124" s="76" t="s">
        <v>114</v>
      </c>
      <c r="R1124" s="78" t="n">
        <v>45181</v>
      </c>
      <c r="S1124" s="78" t="n">
        <v>45176</v>
      </c>
      <c r="T1124" s="76" t="s">
        <v>183</v>
      </c>
      <c r="U1124" s="76" t="n">
        <v>582</v>
      </c>
      <c r="X1124" s="76" t="n">
        <v>5</v>
      </c>
      <c r="Y1124" s="76" t="s">
        <v>466</v>
      </c>
      <c r="Z1124" s="79" t="s">
        <v>3498</v>
      </c>
      <c r="AA1124" s="76" t="s">
        <v>3499</v>
      </c>
      <c r="AC1124" s="76" t="s">
        <v>117</v>
      </c>
      <c r="AD1124" s="76" t="s">
        <v>5604</v>
      </c>
      <c r="AE1124" s="76" t="n">
        <v>45570</v>
      </c>
      <c r="AF1124" s="76" t="s">
        <v>5605</v>
      </c>
      <c r="AJ1124" s="79" t="s">
        <v>5606</v>
      </c>
      <c r="AK1124" s="76" t="s">
        <v>5607</v>
      </c>
      <c r="AL1124" s="76" t="n">
        <v>0</v>
      </c>
      <c r="AM1124" s="76" t="n">
        <v>0</v>
      </c>
    </row>
    <row r="1125" customFormat="false" ht="15" hidden="false" customHeight="false" outlineLevel="0" collapsed="false">
      <c r="A1125" s="76" t="n">
        <v>382624</v>
      </c>
      <c r="B1125" s="76" t="s">
        <v>5608</v>
      </c>
      <c r="C1125" s="76" t="s">
        <v>1529</v>
      </c>
      <c r="D1125" s="76" t="n">
        <v>7914282</v>
      </c>
      <c r="E1125" s="76" t="s">
        <v>109</v>
      </c>
      <c r="H1125" s="78" t="n">
        <v>33221</v>
      </c>
      <c r="I1125" s="76" t="s">
        <v>23</v>
      </c>
      <c r="J1125" s="76" t="n">
        <v>-40</v>
      </c>
      <c r="K1125" s="76" t="s">
        <v>2</v>
      </c>
      <c r="M1125" s="76" t="s">
        <v>111</v>
      </c>
      <c r="N1125" s="79" t="s">
        <v>929</v>
      </c>
      <c r="O1125" s="76" t="s">
        <v>930</v>
      </c>
      <c r="P1125" s="78" t="n">
        <v>45644</v>
      </c>
      <c r="Q1125" s="76" t="s">
        <v>114</v>
      </c>
      <c r="R1125" s="78" t="n">
        <v>37904</v>
      </c>
      <c r="S1125" s="78" t="n">
        <v>45632</v>
      </c>
      <c r="T1125" s="76" t="s">
        <v>201</v>
      </c>
      <c r="U1125" s="76" t="n">
        <v>500</v>
      </c>
      <c r="X1125" s="76" t="n">
        <v>5</v>
      </c>
      <c r="Y1125" s="76" t="s">
        <v>116</v>
      </c>
      <c r="AC1125" s="76" t="s">
        <v>117</v>
      </c>
      <c r="AD1125" s="76" t="s">
        <v>339</v>
      </c>
      <c r="AE1125" s="76" t="n">
        <v>18000</v>
      </c>
      <c r="AF1125" s="76" t="s">
        <v>5609</v>
      </c>
      <c r="AJ1125" s="76" t="s">
        <v>5610</v>
      </c>
      <c r="AK1125" s="76" t="s">
        <v>5611</v>
      </c>
      <c r="AL1125" s="76" t="n">
        <v>0</v>
      </c>
      <c r="AM1125" s="76" t="n">
        <v>0</v>
      </c>
    </row>
    <row r="1126" customFormat="false" ht="15" hidden="false" customHeight="false" outlineLevel="0" collapsed="false">
      <c r="A1126" s="76" t="n">
        <v>1070529</v>
      </c>
      <c r="B1126" s="76" t="s">
        <v>5612</v>
      </c>
      <c r="C1126" s="76" t="s">
        <v>355</v>
      </c>
      <c r="D1126" s="76" t="n">
        <v>4112835</v>
      </c>
      <c r="E1126" s="76" t="s">
        <v>132</v>
      </c>
      <c r="F1126" s="76" t="s">
        <v>132</v>
      </c>
      <c r="H1126" s="78" t="n">
        <v>26080</v>
      </c>
      <c r="I1126" s="76" t="s">
        <v>208</v>
      </c>
      <c r="J1126" s="76" t="s">
        <v>209</v>
      </c>
      <c r="K1126" s="76" t="s">
        <v>41</v>
      </c>
      <c r="M1126" s="76" t="s">
        <v>286</v>
      </c>
      <c r="N1126" s="79" t="s">
        <v>937</v>
      </c>
      <c r="O1126" s="76" t="s">
        <v>938</v>
      </c>
      <c r="P1126" s="78" t="n">
        <v>45552</v>
      </c>
      <c r="Q1126" s="76" t="s">
        <v>114</v>
      </c>
      <c r="R1126" s="78" t="n">
        <v>42271</v>
      </c>
      <c r="S1126" s="78" t="n">
        <v>45187</v>
      </c>
      <c r="T1126" s="76" t="s">
        <v>183</v>
      </c>
      <c r="U1126" s="76" t="n">
        <v>500</v>
      </c>
      <c r="X1126" s="76" t="n">
        <v>5</v>
      </c>
      <c r="Y1126" s="76" t="s">
        <v>116</v>
      </c>
      <c r="AC1126" s="76" t="s">
        <v>117</v>
      </c>
      <c r="AD1126" s="76" t="s">
        <v>5613</v>
      </c>
      <c r="AE1126" s="76" t="n">
        <v>41170</v>
      </c>
      <c r="AF1126" s="76" t="s">
        <v>5614</v>
      </c>
      <c r="AI1126" s="79" t="s">
        <v>5615</v>
      </c>
      <c r="AJ1126" s="79" t="s">
        <v>5616</v>
      </c>
      <c r="AK1126" s="76" t="s">
        <v>5617</v>
      </c>
      <c r="AL1126" s="76" t="n">
        <v>0</v>
      </c>
      <c r="AM1126" s="76" t="n">
        <v>0</v>
      </c>
    </row>
    <row r="1127" customFormat="false" ht="15" hidden="false" customHeight="false" outlineLevel="0" collapsed="false">
      <c r="A1127" s="76" t="n">
        <v>1215618</v>
      </c>
      <c r="B1127" s="76" t="s">
        <v>5612</v>
      </c>
      <c r="C1127" s="76" t="s">
        <v>1428</v>
      </c>
      <c r="D1127" s="76" t="n">
        <v>4529843</v>
      </c>
      <c r="E1127" s="76" t="s">
        <v>132</v>
      </c>
      <c r="F1127" s="76" t="s">
        <v>132</v>
      </c>
      <c r="H1127" s="78" t="n">
        <v>23048</v>
      </c>
      <c r="I1127" s="76" t="s">
        <v>267</v>
      </c>
      <c r="J1127" s="76" t="s">
        <v>268</v>
      </c>
      <c r="K1127" s="76" t="s">
        <v>41</v>
      </c>
      <c r="M1127" s="76" t="s">
        <v>134</v>
      </c>
      <c r="N1127" s="79" t="s">
        <v>2364</v>
      </c>
      <c r="O1127" s="76" t="s">
        <v>2365</v>
      </c>
      <c r="P1127" s="78" t="n">
        <v>45541</v>
      </c>
      <c r="Q1127" s="76" t="s">
        <v>114</v>
      </c>
      <c r="R1127" s="78" t="n">
        <v>43346</v>
      </c>
      <c r="S1127" s="78" t="n">
        <v>44860</v>
      </c>
      <c r="T1127" s="76" t="s">
        <v>183</v>
      </c>
      <c r="U1127" s="76" t="n">
        <v>573</v>
      </c>
      <c r="X1127" s="76" t="n">
        <v>5</v>
      </c>
      <c r="Y1127" s="76" t="s">
        <v>116</v>
      </c>
      <c r="AC1127" s="76" t="s">
        <v>117</v>
      </c>
      <c r="AD1127" s="76" t="s">
        <v>5618</v>
      </c>
      <c r="AE1127" s="76" t="n">
        <v>45200</v>
      </c>
      <c r="AF1127" s="76" t="s">
        <v>5619</v>
      </c>
      <c r="AJ1127" s="79" t="s">
        <v>5620</v>
      </c>
      <c r="AK1127" s="76" t="s">
        <v>5621</v>
      </c>
      <c r="AL1127" s="76" t="n">
        <v>0</v>
      </c>
      <c r="AM1127" s="76" t="n">
        <v>0</v>
      </c>
    </row>
    <row r="1128" customFormat="false" ht="15" hidden="false" customHeight="false" outlineLevel="0" collapsed="false">
      <c r="A1128" s="76" t="n">
        <v>22559</v>
      </c>
      <c r="B1128" s="76" t="s">
        <v>5612</v>
      </c>
      <c r="C1128" s="76" t="s">
        <v>984</v>
      </c>
      <c r="D1128" s="76" t="n">
        <v>4511966</v>
      </c>
      <c r="E1128" s="76" t="s">
        <v>109</v>
      </c>
      <c r="F1128" s="76" t="s">
        <v>109</v>
      </c>
      <c r="H1128" s="78" t="n">
        <v>19341</v>
      </c>
      <c r="I1128" s="76" t="s">
        <v>594</v>
      </c>
      <c r="J1128" s="76" t="s">
        <v>595</v>
      </c>
      <c r="K1128" s="76" t="s">
        <v>41</v>
      </c>
      <c r="M1128" s="76" t="s">
        <v>134</v>
      </c>
      <c r="N1128" s="79" t="s">
        <v>2364</v>
      </c>
      <c r="O1128" s="76" t="s">
        <v>2365</v>
      </c>
      <c r="P1128" s="78" t="n">
        <v>45541</v>
      </c>
      <c r="Q1128" s="76" t="s">
        <v>114</v>
      </c>
      <c r="R1128" s="78" t="n">
        <v>37432</v>
      </c>
      <c r="S1128" s="78" t="n">
        <v>45190</v>
      </c>
      <c r="T1128" s="76" t="s">
        <v>183</v>
      </c>
      <c r="U1128" s="76" t="n">
        <v>563</v>
      </c>
      <c r="X1128" s="76" t="n">
        <v>5</v>
      </c>
      <c r="Y1128" s="76" t="s">
        <v>116</v>
      </c>
      <c r="AC1128" s="76" t="s">
        <v>117</v>
      </c>
      <c r="AD1128" s="76" t="s">
        <v>5622</v>
      </c>
      <c r="AE1128" s="76" t="n">
        <v>45700</v>
      </c>
      <c r="AF1128" s="76" t="s">
        <v>5623</v>
      </c>
      <c r="AI1128" s="79" t="s">
        <v>5624</v>
      </c>
      <c r="AJ1128" s="79" t="s">
        <v>5625</v>
      </c>
      <c r="AK1128" s="76" t="s">
        <v>5626</v>
      </c>
      <c r="AL1128" s="76" t="n">
        <v>0</v>
      </c>
      <c r="AM1128" s="76" t="n">
        <v>0</v>
      </c>
    </row>
    <row r="1129" customFormat="false" ht="15" hidden="false" customHeight="false" outlineLevel="0" collapsed="false">
      <c r="A1129" s="76" t="n">
        <v>564707</v>
      </c>
      <c r="B1129" s="76" t="s">
        <v>5612</v>
      </c>
      <c r="C1129" s="76" t="s">
        <v>517</v>
      </c>
      <c r="D1129" s="76" t="n">
        <v>3718773</v>
      </c>
      <c r="E1129" s="76" t="s">
        <v>109</v>
      </c>
      <c r="H1129" s="78" t="n">
        <v>25375</v>
      </c>
      <c r="I1129" s="76" t="s">
        <v>321</v>
      </c>
      <c r="J1129" s="76" t="s">
        <v>322</v>
      </c>
      <c r="K1129" s="76" t="s">
        <v>41</v>
      </c>
      <c r="M1129" s="76" t="s">
        <v>124</v>
      </c>
      <c r="N1129" s="79" t="s">
        <v>2816</v>
      </c>
      <c r="O1129" s="76" t="s">
        <v>2817</v>
      </c>
      <c r="P1129" s="78" t="n">
        <v>45602</v>
      </c>
      <c r="Q1129" s="76" t="s">
        <v>114</v>
      </c>
      <c r="R1129" s="78" t="n">
        <v>39052</v>
      </c>
      <c r="S1129" s="78" t="n">
        <v>45594</v>
      </c>
      <c r="T1129" s="76" t="s">
        <v>201</v>
      </c>
      <c r="U1129" s="76" t="n">
        <v>500</v>
      </c>
      <c r="X1129" s="76" t="n">
        <v>5</v>
      </c>
      <c r="Y1129" s="76" t="s">
        <v>116</v>
      </c>
      <c r="AC1129" s="76" t="s">
        <v>117</v>
      </c>
      <c r="AD1129" s="76" t="s">
        <v>5627</v>
      </c>
      <c r="AE1129" s="76" t="n">
        <v>37120</v>
      </c>
      <c r="AF1129" s="76" t="s">
        <v>5628</v>
      </c>
      <c r="AJ1129" s="79" t="s">
        <v>5629</v>
      </c>
      <c r="AK1129" s="76" t="s">
        <v>5630</v>
      </c>
      <c r="AL1129" s="76" t="n">
        <v>0</v>
      </c>
      <c r="AM1129" s="76" t="n">
        <v>0</v>
      </c>
    </row>
    <row r="1130" customFormat="false" ht="15" hidden="false" customHeight="false" outlineLevel="0" collapsed="false">
      <c r="A1130" s="76" t="n">
        <v>606148</v>
      </c>
      <c r="B1130" s="76" t="s">
        <v>5631</v>
      </c>
      <c r="C1130" s="76" t="s">
        <v>736</v>
      </c>
      <c r="D1130" s="76" t="n">
        <v>186954</v>
      </c>
      <c r="E1130" s="76" t="s">
        <v>132</v>
      </c>
      <c r="F1130" s="76" t="s">
        <v>132</v>
      </c>
      <c r="H1130" s="78" t="n">
        <v>27873</v>
      </c>
      <c r="I1130" s="76" t="s">
        <v>197</v>
      </c>
      <c r="J1130" s="76" t="s">
        <v>198</v>
      </c>
      <c r="K1130" s="76" t="s">
        <v>41</v>
      </c>
      <c r="M1130" s="76" t="s">
        <v>111</v>
      </c>
      <c r="N1130" s="79" t="s">
        <v>1470</v>
      </c>
      <c r="O1130" s="76" t="s">
        <v>1471</v>
      </c>
      <c r="P1130" s="78" t="n">
        <v>45554</v>
      </c>
      <c r="Q1130" s="76" t="s">
        <v>114</v>
      </c>
      <c r="R1130" s="78" t="n">
        <v>39371</v>
      </c>
      <c r="S1130" s="78" t="n">
        <v>44844</v>
      </c>
      <c r="T1130" s="76" t="s">
        <v>183</v>
      </c>
      <c r="U1130" s="76" t="n">
        <v>922</v>
      </c>
      <c r="X1130" s="76" t="n">
        <v>9</v>
      </c>
      <c r="Y1130" s="76" t="s">
        <v>116</v>
      </c>
      <c r="AC1130" s="76" t="s">
        <v>117</v>
      </c>
      <c r="AD1130" s="76" t="s">
        <v>5632</v>
      </c>
      <c r="AE1130" s="76" t="n">
        <v>18350</v>
      </c>
      <c r="AI1130" s="79" t="s">
        <v>5633</v>
      </c>
      <c r="AJ1130" s="79" t="s">
        <v>5634</v>
      </c>
      <c r="AK1130" s="76" t="s">
        <v>5635</v>
      </c>
      <c r="AL1130" s="76" t="n">
        <v>0</v>
      </c>
      <c r="AM1130" s="76" t="n">
        <v>0</v>
      </c>
    </row>
    <row r="1131" customFormat="false" ht="15" hidden="false" customHeight="false" outlineLevel="0" collapsed="false">
      <c r="A1131" s="76" t="n">
        <v>748095</v>
      </c>
      <c r="B1131" s="76" t="s">
        <v>5636</v>
      </c>
      <c r="C1131" s="76" t="s">
        <v>1125</v>
      </c>
      <c r="D1131" s="76" t="n">
        <v>2811579</v>
      </c>
      <c r="E1131" s="76" t="s">
        <v>109</v>
      </c>
      <c r="F1131" s="76" t="s">
        <v>109</v>
      </c>
      <c r="H1131" s="78" t="n">
        <v>18765</v>
      </c>
      <c r="I1131" s="76" t="s">
        <v>594</v>
      </c>
      <c r="J1131" s="76" t="s">
        <v>595</v>
      </c>
      <c r="K1131" s="76" t="s">
        <v>41</v>
      </c>
      <c r="M1131" s="76" t="s">
        <v>155</v>
      </c>
      <c r="N1131" s="79" t="s">
        <v>891</v>
      </c>
      <c r="O1131" s="76" t="s">
        <v>892</v>
      </c>
      <c r="P1131" s="78" t="n">
        <v>45677</v>
      </c>
      <c r="Q1131" s="76" t="s">
        <v>114</v>
      </c>
      <c r="R1131" s="78" t="n">
        <v>40208</v>
      </c>
      <c r="S1131" s="78" t="n">
        <v>45555</v>
      </c>
      <c r="T1131" s="76" t="s">
        <v>201</v>
      </c>
      <c r="U1131" s="76" t="n">
        <v>500</v>
      </c>
      <c r="X1131" s="76" t="n">
        <v>5</v>
      </c>
      <c r="Y1131" s="76" t="s">
        <v>116</v>
      </c>
      <c r="AC1131" s="76" t="s">
        <v>117</v>
      </c>
      <c r="AD1131" s="76" t="s">
        <v>5637</v>
      </c>
      <c r="AE1131" s="76" t="n">
        <v>28240</v>
      </c>
      <c r="AF1131" s="76" t="s">
        <v>5638</v>
      </c>
      <c r="AI1131" s="79" t="s">
        <v>5639</v>
      </c>
      <c r="AK1131" s="76" t="s">
        <v>329</v>
      </c>
      <c r="AL1131" s="76" t="n">
        <v>0</v>
      </c>
      <c r="AM1131" s="76" t="n">
        <v>0</v>
      </c>
    </row>
    <row r="1132" customFormat="false" ht="15" hidden="false" customHeight="false" outlineLevel="0" collapsed="false">
      <c r="A1132" s="76" t="n">
        <v>1099397</v>
      </c>
      <c r="B1132" s="76" t="s">
        <v>5636</v>
      </c>
      <c r="C1132" s="76" t="s">
        <v>1766</v>
      </c>
      <c r="D1132" s="76" t="n">
        <v>2814381</v>
      </c>
      <c r="E1132" s="76" t="s">
        <v>132</v>
      </c>
      <c r="H1132" s="78" t="n">
        <v>39996</v>
      </c>
      <c r="I1132" s="76" t="s">
        <v>133</v>
      </c>
      <c r="J1132" s="76" t="n">
        <v>-16</v>
      </c>
      <c r="K1132" s="76" t="s">
        <v>41</v>
      </c>
      <c r="M1132" s="76" t="s">
        <v>155</v>
      </c>
      <c r="N1132" s="79" t="s">
        <v>156</v>
      </c>
      <c r="O1132" s="76" t="s">
        <v>157</v>
      </c>
      <c r="P1132" s="78" t="n">
        <v>45553</v>
      </c>
      <c r="Q1132" s="76" t="s">
        <v>114</v>
      </c>
      <c r="R1132" s="78" t="n">
        <v>42398</v>
      </c>
      <c r="T1132" s="76" t="s">
        <v>115</v>
      </c>
      <c r="U1132" s="76" t="n">
        <v>621</v>
      </c>
      <c r="X1132" s="76" t="n">
        <v>6</v>
      </c>
      <c r="Y1132" s="76" t="s">
        <v>116</v>
      </c>
      <c r="AC1132" s="76" t="s">
        <v>117</v>
      </c>
      <c r="AD1132" s="76" t="s">
        <v>158</v>
      </c>
      <c r="AE1132" s="76" t="n">
        <v>28100</v>
      </c>
      <c r="AF1132" s="76" t="s">
        <v>5640</v>
      </c>
      <c r="AI1132" s="79" t="s">
        <v>5641</v>
      </c>
      <c r="AJ1132" s="79" t="s">
        <v>627</v>
      </c>
      <c r="AK1132" s="76" t="s">
        <v>5642</v>
      </c>
      <c r="AL1132" s="76" t="n">
        <v>0</v>
      </c>
      <c r="AM1132" s="76" t="n">
        <v>0</v>
      </c>
    </row>
    <row r="1133" customFormat="false" ht="15" hidden="false" customHeight="false" outlineLevel="0" collapsed="false">
      <c r="A1133" s="76" t="n">
        <v>1607611</v>
      </c>
      <c r="B1133" s="76" t="s">
        <v>5643</v>
      </c>
      <c r="C1133" s="76" t="s">
        <v>5644</v>
      </c>
      <c r="D1133" s="76" t="n">
        <v>3612640</v>
      </c>
      <c r="E1133" s="76" t="s">
        <v>132</v>
      </c>
      <c r="H1133" s="78" t="n">
        <v>41227</v>
      </c>
      <c r="I1133" s="76" t="s">
        <v>370</v>
      </c>
      <c r="J1133" s="76" t="n">
        <v>-13</v>
      </c>
      <c r="K1133" s="76" t="s">
        <v>41</v>
      </c>
      <c r="M1133" s="76" t="s">
        <v>269</v>
      </c>
      <c r="N1133" s="79" t="s">
        <v>270</v>
      </c>
      <c r="O1133" s="76" t="s">
        <v>271</v>
      </c>
      <c r="P1133" s="78" t="n">
        <v>45563</v>
      </c>
      <c r="Q1133" s="76" t="s">
        <v>114</v>
      </c>
      <c r="R1133" s="78" t="n">
        <v>45546</v>
      </c>
      <c r="T1133" s="76" t="s">
        <v>115</v>
      </c>
      <c r="U1133" s="76" t="n">
        <v>500</v>
      </c>
      <c r="X1133" s="76" t="n">
        <v>5</v>
      </c>
      <c r="Y1133" s="76" t="s">
        <v>116</v>
      </c>
      <c r="AC1133" s="76" t="s">
        <v>117</v>
      </c>
      <c r="AD1133" s="76" t="s">
        <v>5645</v>
      </c>
      <c r="AE1133" s="76" t="n">
        <v>36200</v>
      </c>
      <c r="AF1133" s="76" t="s">
        <v>5646</v>
      </c>
      <c r="AK1133" s="76" t="s">
        <v>5647</v>
      </c>
      <c r="AL1133" s="76" t="n">
        <v>0</v>
      </c>
      <c r="AM1133" s="76" t="n">
        <v>0</v>
      </c>
    </row>
    <row r="1134" customFormat="false" ht="15" hidden="false" customHeight="false" outlineLevel="0" collapsed="false">
      <c r="A1134" s="76" t="n">
        <v>1349410</v>
      </c>
      <c r="B1134" s="76" t="s">
        <v>5648</v>
      </c>
      <c r="C1134" s="76" t="s">
        <v>963</v>
      </c>
      <c r="D1134" s="76" t="n">
        <v>4532452</v>
      </c>
      <c r="E1134" s="76" t="s">
        <v>132</v>
      </c>
      <c r="F1134" s="76" t="s">
        <v>132</v>
      </c>
      <c r="H1134" s="78" t="n">
        <v>39164</v>
      </c>
      <c r="I1134" s="76" t="s">
        <v>294</v>
      </c>
      <c r="J1134" s="76" t="n">
        <v>-18</v>
      </c>
      <c r="K1134" s="76" t="s">
        <v>41</v>
      </c>
      <c r="M1134" s="76" t="s">
        <v>134</v>
      </c>
      <c r="N1134" s="79" t="s">
        <v>1111</v>
      </c>
      <c r="O1134" s="76" t="s">
        <v>1112</v>
      </c>
      <c r="P1134" s="78" t="n">
        <v>45549</v>
      </c>
      <c r="Q1134" s="76" t="s">
        <v>114</v>
      </c>
      <c r="R1134" s="78" t="n">
        <v>44463</v>
      </c>
      <c r="T1134" s="76" t="s">
        <v>115</v>
      </c>
      <c r="U1134" s="76" t="n">
        <v>797</v>
      </c>
      <c r="X1134" s="76" t="n">
        <v>7</v>
      </c>
      <c r="Y1134" s="76" t="s">
        <v>116</v>
      </c>
      <c r="AC1134" s="76" t="s">
        <v>117</v>
      </c>
      <c r="AD1134" s="76" t="s">
        <v>5649</v>
      </c>
      <c r="AE1134" s="76" t="n">
        <v>45500</v>
      </c>
      <c r="AF1134" s="76" t="s">
        <v>5650</v>
      </c>
      <c r="AI1134" s="79" t="s">
        <v>5651</v>
      </c>
      <c r="AJ1134" s="79" t="s">
        <v>5652</v>
      </c>
      <c r="AK1134" s="76" t="s">
        <v>5653</v>
      </c>
      <c r="AL1134" s="76" t="n">
        <v>0</v>
      </c>
      <c r="AM1134" s="76" t="n">
        <v>0</v>
      </c>
    </row>
    <row r="1135" customFormat="false" ht="15" hidden="false" customHeight="false" outlineLevel="0" collapsed="false">
      <c r="A1135" s="76" t="n">
        <v>1529933</v>
      </c>
      <c r="B1135" s="76" t="s">
        <v>5654</v>
      </c>
      <c r="C1135" s="76" t="s">
        <v>873</v>
      </c>
      <c r="D1135" s="76" t="n">
        <v>1811321</v>
      </c>
      <c r="E1135" s="76" t="s">
        <v>132</v>
      </c>
      <c r="F1135" s="76" t="s">
        <v>132</v>
      </c>
      <c r="H1135" s="78" t="n">
        <v>41626</v>
      </c>
      <c r="I1135" s="76" t="s">
        <v>110</v>
      </c>
      <c r="J1135" s="76" t="n">
        <v>-12</v>
      </c>
      <c r="K1135" s="76" t="s">
        <v>41</v>
      </c>
      <c r="M1135" s="76" t="s">
        <v>111</v>
      </c>
      <c r="N1135" s="79" t="s">
        <v>210</v>
      </c>
      <c r="O1135" s="76" t="s">
        <v>211</v>
      </c>
      <c r="P1135" s="78" t="n">
        <v>45533</v>
      </c>
      <c r="Q1135" s="76" t="s">
        <v>114</v>
      </c>
      <c r="R1135" s="78" t="n">
        <v>45203</v>
      </c>
      <c r="T1135" s="76" t="s">
        <v>115</v>
      </c>
      <c r="U1135" s="76" t="n">
        <v>623</v>
      </c>
      <c r="X1135" s="76" t="n">
        <v>6</v>
      </c>
      <c r="Y1135" s="76" t="s">
        <v>116</v>
      </c>
      <c r="AC1135" s="76" t="s">
        <v>117</v>
      </c>
      <c r="AD1135" s="76" t="s">
        <v>212</v>
      </c>
      <c r="AE1135" s="76" t="n">
        <v>18000</v>
      </c>
      <c r="AF1135" s="76" t="s">
        <v>5655</v>
      </c>
      <c r="AJ1135" s="76" t="s">
        <v>5656</v>
      </c>
      <c r="AK1135" s="76" t="s">
        <v>5657</v>
      </c>
      <c r="AL1135" s="76" t="n">
        <v>0</v>
      </c>
      <c r="AM1135" s="76" t="n">
        <v>0</v>
      </c>
    </row>
    <row r="1136" customFormat="false" ht="15" hidden="false" customHeight="false" outlineLevel="0" collapsed="false">
      <c r="A1136" s="76" t="n">
        <v>1555408</v>
      </c>
      <c r="B1136" s="76" t="s">
        <v>5658</v>
      </c>
      <c r="C1136" s="76" t="s">
        <v>1557</v>
      </c>
      <c r="D1136" s="76" t="n">
        <v>3736740</v>
      </c>
      <c r="E1136" s="76" t="s">
        <v>109</v>
      </c>
      <c r="F1136" s="76" t="s">
        <v>109</v>
      </c>
      <c r="H1136" s="78" t="n">
        <v>25272</v>
      </c>
      <c r="I1136" s="76" t="s">
        <v>321</v>
      </c>
      <c r="J1136" s="76" t="s">
        <v>322</v>
      </c>
      <c r="K1136" s="76" t="s">
        <v>2</v>
      </c>
      <c r="M1136" s="76" t="s">
        <v>124</v>
      </c>
      <c r="N1136" s="79" t="s">
        <v>1053</v>
      </c>
      <c r="O1136" s="76" t="s">
        <v>1054</v>
      </c>
      <c r="P1136" s="78" t="n">
        <v>45574</v>
      </c>
      <c r="Q1136" s="76" t="s">
        <v>114</v>
      </c>
      <c r="R1136" s="78" t="n">
        <v>45277</v>
      </c>
      <c r="S1136" s="78" t="n">
        <v>45208</v>
      </c>
      <c r="T1136" s="76" t="s">
        <v>183</v>
      </c>
      <c r="U1136" s="76" t="n">
        <v>500</v>
      </c>
      <c r="X1136" s="76" t="n">
        <v>5</v>
      </c>
      <c r="Y1136" s="76" t="s">
        <v>116</v>
      </c>
      <c r="AC1136" s="76" t="s">
        <v>117</v>
      </c>
      <c r="AD1136" s="76" t="s">
        <v>5659</v>
      </c>
      <c r="AE1136" s="76" t="n">
        <v>41400</v>
      </c>
      <c r="AF1136" s="76" t="s">
        <v>5660</v>
      </c>
      <c r="AJ1136" s="79" t="s">
        <v>5661</v>
      </c>
      <c r="AK1136" s="76" t="s">
        <v>1059</v>
      </c>
      <c r="AL1136" s="76" t="n">
        <v>0</v>
      </c>
      <c r="AM1136" s="76" t="n">
        <v>0</v>
      </c>
    </row>
    <row r="1137" customFormat="false" ht="15" hidden="false" customHeight="false" outlineLevel="0" collapsed="false">
      <c r="A1137" s="76" t="n">
        <v>1627050</v>
      </c>
      <c r="B1137" s="76" t="s">
        <v>5662</v>
      </c>
      <c r="C1137" s="76" t="s">
        <v>5663</v>
      </c>
      <c r="D1137" s="76" t="n">
        <v>3737568</v>
      </c>
      <c r="E1137" s="76" t="s">
        <v>109</v>
      </c>
      <c r="H1137" s="78" t="n">
        <v>26225</v>
      </c>
      <c r="I1137" s="76" t="s">
        <v>208</v>
      </c>
      <c r="J1137" s="76" t="s">
        <v>209</v>
      </c>
      <c r="K1137" s="76" t="s">
        <v>41</v>
      </c>
      <c r="M1137" s="76" t="s">
        <v>124</v>
      </c>
      <c r="N1137" s="79" t="s">
        <v>1926</v>
      </c>
      <c r="O1137" s="76" t="s">
        <v>1927</v>
      </c>
      <c r="P1137" s="78" t="n">
        <v>45560</v>
      </c>
      <c r="Q1137" s="76" t="s">
        <v>114</v>
      </c>
      <c r="R1137" s="78" t="n">
        <v>45560</v>
      </c>
      <c r="S1137" s="78" t="n">
        <v>45554</v>
      </c>
      <c r="T1137" s="76" t="s">
        <v>201</v>
      </c>
      <c r="U1137" s="76" t="n">
        <v>500</v>
      </c>
      <c r="X1137" s="76" t="n">
        <v>5</v>
      </c>
      <c r="Y1137" s="76" t="s">
        <v>116</v>
      </c>
      <c r="AC1137" s="76" t="s">
        <v>117</v>
      </c>
      <c r="AD1137" s="76" t="s">
        <v>3355</v>
      </c>
      <c r="AE1137" s="76" t="n">
        <v>37540</v>
      </c>
      <c r="AF1137" s="76" t="s">
        <v>5664</v>
      </c>
      <c r="AK1137" s="76" t="s">
        <v>5665</v>
      </c>
      <c r="AL1137" s="76" t="n">
        <v>0</v>
      </c>
      <c r="AM1137" s="76" t="n">
        <v>0</v>
      </c>
    </row>
    <row r="1138" customFormat="false" ht="15" hidden="false" customHeight="false" outlineLevel="0" collapsed="false">
      <c r="A1138" s="76" t="n">
        <v>1198673</v>
      </c>
      <c r="B1138" s="76" t="s">
        <v>5666</v>
      </c>
      <c r="C1138" s="76" t="s">
        <v>984</v>
      </c>
      <c r="D1138" s="76" t="n">
        <v>4113719</v>
      </c>
      <c r="E1138" s="76" t="s">
        <v>109</v>
      </c>
      <c r="F1138" s="76" t="s">
        <v>109</v>
      </c>
      <c r="H1138" s="78" t="n">
        <v>21180</v>
      </c>
      <c r="I1138" s="76" t="s">
        <v>305</v>
      </c>
      <c r="J1138" s="76" t="s">
        <v>306</v>
      </c>
      <c r="K1138" s="76" t="s">
        <v>41</v>
      </c>
      <c r="M1138" s="76" t="s">
        <v>286</v>
      </c>
      <c r="N1138" s="79" t="s">
        <v>1282</v>
      </c>
      <c r="O1138" s="76" t="s">
        <v>1283</v>
      </c>
      <c r="P1138" s="78" t="n">
        <v>45586</v>
      </c>
      <c r="Q1138" s="76" t="s">
        <v>114</v>
      </c>
      <c r="R1138" s="78" t="n">
        <v>43072</v>
      </c>
      <c r="S1138" s="78" t="n">
        <v>45173</v>
      </c>
      <c r="T1138" s="76" t="s">
        <v>183</v>
      </c>
      <c r="U1138" s="76" t="n">
        <v>500</v>
      </c>
      <c r="X1138" s="76" t="n">
        <v>5</v>
      </c>
      <c r="Y1138" s="76" t="s">
        <v>116</v>
      </c>
      <c r="AC1138" s="76" t="s">
        <v>117</v>
      </c>
      <c r="AD1138" s="76" t="s">
        <v>387</v>
      </c>
      <c r="AE1138" s="76" t="n">
        <v>41000</v>
      </c>
      <c r="AF1138" s="76" t="s">
        <v>5667</v>
      </c>
      <c r="AJ1138" s="79" t="s">
        <v>5668</v>
      </c>
      <c r="AK1138" s="76" t="s">
        <v>5669</v>
      </c>
      <c r="AL1138" s="76" t="n">
        <v>0</v>
      </c>
      <c r="AM1138" s="76" t="n">
        <v>0</v>
      </c>
    </row>
    <row r="1139" customFormat="false" ht="15" hidden="false" customHeight="false" outlineLevel="0" collapsed="false">
      <c r="A1139" s="76" t="n">
        <v>461470</v>
      </c>
      <c r="B1139" s="76" t="s">
        <v>5670</v>
      </c>
      <c r="C1139" s="76" t="s">
        <v>1081</v>
      </c>
      <c r="D1139" s="76" t="n">
        <v>3717334</v>
      </c>
      <c r="E1139" s="76" t="s">
        <v>132</v>
      </c>
      <c r="F1139" s="76" t="s">
        <v>132</v>
      </c>
      <c r="H1139" s="78" t="n">
        <v>20958</v>
      </c>
      <c r="I1139" s="76" t="s">
        <v>305</v>
      </c>
      <c r="J1139" s="76" t="s">
        <v>306</v>
      </c>
      <c r="K1139" s="76" t="s">
        <v>41</v>
      </c>
      <c r="M1139" s="76" t="s">
        <v>124</v>
      </c>
      <c r="N1139" s="79" t="s">
        <v>779</v>
      </c>
      <c r="O1139" s="76" t="s">
        <v>780</v>
      </c>
      <c r="P1139" s="78" t="n">
        <v>45534</v>
      </c>
      <c r="Q1139" s="76" t="s">
        <v>114</v>
      </c>
      <c r="R1139" s="78" t="n">
        <v>38365</v>
      </c>
      <c r="S1139" s="78" t="n">
        <v>45457</v>
      </c>
      <c r="T1139" s="76" t="s">
        <v>201</v>
      </c>
      <c r="U1139" s="76" t="n">
        <v>500</v>
      </c>
      <c r="X1139" s="76" t="n">
        <v>5</v>
      </c>
      <c r="Y1139" s="76" t="s">
        <v>116</v>
      </c>
      <c r="AC1139" s="76" t="s">
        <v>117</v>
      </c>
      <c r="AD1139" s="76" t="s">
        <v>4509</v>
      </c>
      <c r="AE1139" s="76" t="n">
        <v>37550</v>
      </c>
      <c r="AF1139" s="76" t="s">
        <v>5671</v>
      </c>
      <c r="AI1139" s="79" t="s">
        <v>5672</v>
      </c>
      <c r="AJ1139" s="79" t="s">
        <v>5673</v>
      </c>
      <c r="AK1139" s="76" t="s">
        <v>5674</v>
      </c>
      <c r="AL1139" s="76" t="n">
        <v>0</v>
      </c>
      <c r="AM1139" s="76" t="n">
        <v>0</v>
      </c>
    </row>
    <row r="1140" customFormat="false" ht="15" hidden="false" customHeight="false" outlineLevel="0" collapsed="false">
      <c r="A1140" s="76" t="n">
        <v>1637175</v>
      </c>
      <c r="B1140" s="76" t="s">
        <v>5675</v>
      </c>
      <c r="C1140" s="76" t="s">
        <v>681</v>
      </c>
      <c r="D1140" s="76" t="n">
        <v>4116592</v>
      </c>
      <c r="E1140" s="76" t="s">
        <v>109</v>
      </c>
      <c r="H1140" s="78" t="n">
        <v>41678</v>
      </c>
      <c r="I1140" s="76" t="s">
        <v>190</v>
      </c>
      <c r="J1140" s="76" t="n">
        <v>-11</v>
      </c>
      <c r="K1140" s="76" t="s">
        <v>41</v>
      </c>
      <c r="M1140" s="76" t="s">
        <v>286</v>
      </c>
      <c r="N1140" s="79" t="s">
        <v>2224</v>
      </c>
      <c r="O1140" s="76" t="s">
        <v>2225</v>
      </c>
      <c r="P1140" s="78" t="n">
        <v>45568</v>
      </c>
      <c r="Q1140" s="76" t="s">
        <v>114</v>
      </c>
      <c r="R1140" s="78" t="n">
        <v>45568</v>
      </c>
      <c r="T1140" s="76" t="s">
        <v>115</v>
      </c>
      <c r="U1140" s="76" t="n">
        <v>500</v>
      </c>
      <c r="X1140" s="76" t="n">
        <v>5</v>
      </c>
      <c r="Y1140" s="76" t="s">
        <v>116</v>
      </c>
      <c r="AC1140" s="76" t="s">
        <v>117</v>
      </c>
      <c r="AD1140" s="76" t="s">
        <v>5676</v>
      </c>
      <c r="AE1140" s="76" t="n">
        <v>41220</v>
      </c>
      <c r="AF1140" s="76" t="s">
        <v>5677</v>
      </c>
      <c r="AJ1140" s="79" t="s">
        <v>5678</v>
      </c>
      <c r="AK1140" s="76" t="s">
        <v>5679</v>
      </c>
      <c r="AL1140" s="76" t="n">
        <v>0</v>
      </c>
      <c r="AM1140" s="76" t="n">
        <v>0</v>
      </c>
    </row>
    <row r="1141" customFormat="false" ht="15" hidden="false" customHeight="false" outlineLevel="0" collapsed="false">
      <c r="A1141" s="76" t="n">
        <v>1254041</v>
      </c>
      <c r="B1141" s="76" t="s">
        <v>5680</v>
      </c>
      <c r="C1141" s="76" t="s">
        <v>5681</v>
      </c>
      <c r="D1141" s="76" t="n">
        <v>4114089</v>
      </c>
      <c r="E1141" s="76" t="s">
        <v>132</v>
      </c>
      <c r="F1141" s="76" t="s">
        <v>132</v>
      </c>
      <c r="H1141" s="78" t="n">
        <v>38592</v>
      </c>
      <c r="I1141" s="76" t="s">
        <v>23</v>
      </c>
      <c r="J1141" s="76" t="n">
        <v>-40</v>
      </c>
      <c r="K1141" s="76" t="s">
        <v>2</v>
      </c>
      <c r="M1141" s="76" t="s">
        <v>286</v>
      </c>
      <c r="N1141" s="79" t="s">
        <v>1093</v>
      </c>
      <c r="O1141" s="76" t="s">
        <v>1094</v>
      </c>
      <c r="P1141" s="78" t="n">
        <v>45546</v>
      </c>
      <c r="Q1141" s="76" t="s">
        <v>114</v>
      </c>
      <c r="R1141" s="78" t="n">
        <v>43495</v>
      </c>
      <c r="S1141" s="78" t="n">
        <v>45170</v>
      </c>
      <c r="T1141" s="76" t="s">
        <v>183</v>
      </c>
      <c r="U1141" s="76" t="n">
        <v>639</v>
      </c>
      <c r="X1141" s="76" t="n">
        <v>6</v>
      </c>
      <c r="Y1141" s="76" t="s">
        <v>116</v>
      </c>
      <c r="AC1141" s="76" t="s">
        <v>117</v>
      </c>
      <c r="AD1141" s="76" t="s">
        <v>5682</v>
      </c>
      <c r="AE1141" s="76" t="n">
        <v>41290</v>
      </c>
      <c r="AF1141" s="76" t="s">
        <v>5683</v>
      </c>
      <c r="AK1141" s="76" t="s">
        <v>5684</v>
      </c>
      <c r="AL1141" s="76" t="n">
        <v>0</v>
      </c>
      <c r="AM1141" s="76" t="n">
        <v>0</v>
      </c>
    </row>
    <row r="1142" customFormat="false" ht="15" hidden="false" customHeight="false" outlineLevel="0" collapsed="false">
      <c r="A1142" s="76" t="n">
        <v>1509395</v>
      </c>
      <c r="B1142" s="76" t="s">
        <v>5680</v>
      </c>
      <c r="C1142" s="76" t="s">
        <v>2257</v>
      </c>
      <c r="D1142" s="76" t="n">
        <v>4115861</v>
      </c>
      <c r="E1142" s="76" t="s">
        <v>132</v>
      </c>
      <c r="F1142" s="76" t="s">
        <v>132</v>
      </c>
      <c r="H1142" s="78" t="n">
        <v>28531</v>
      </c>
      <c r="I1142" s="76" t="s">
        <v>197</v>
      </c>
      <c r="J1142" s="76" t="s">
        <v>198</v>
      </c>
      <c r="K1142" s="76" t="s">
        <v>41</v>
      </c>
      <c r="M1142" s="76" t="s">
        <v>286</v>
      </c>
      <c r="N1142" s="79" t="s">
        <v>1093</v>
      </c>
      <c r="O1142" s="76" t="s">
        <v>1094</v>
      </c>
      <c r="P1142" s="78" t="n">
        <v>45546</v>
      </c>
      <c r="Q1142" s="76" t="s">
        <v>114</v>
      </c>
      <c r="R1142" s="78" t="n">
        <v>45179</v>
      </c>
      <c r="S1142" s="78" t="n">
        <v>45174</v>
      </c>
      <c r="T1142" s="76" t="s">
        <v>183</v>
      </c>
      <c r="U1142" s="76" t="n">
        <v>607</v>
      </c>
      <c r="X1142" s="76" t="n">
        <v>6</v>
      </c>
      <c r="Y1142" s="76" t="s">
        <v>116</v>
      </c>
      <c r="AC1142" s="76" t="s">
        <v>117</v>
      </c>
      <c r="AD1142" s="76" t="s">
        <v>5685</v>
      </c>
      <c r="AE1142" s="76" t="n">
        <v>41290</v>
      </c>
      <c r="AF1142" s="76" t="s">
        <v>5683</v>
      </c>
      <c r="AK1142" s="76" t="s">
        <v>5686</v>
      </c>
      <c r="AL1142" s="76" t="n">
        <v>0</v>
      </c>
      <c r="AM1142" s="76" t="n">
        <v>0</v>
      </c>
    </row>
    <row r="1143" customFormat="false" ht="15" hidden="false" customHeight="false" outlineLevel="0" collapsed="false">
      <c r="A1143" s="76" t="n">
        <v>1223387</v>
      </c>
      <c r="B1143" s="76" t="s">
        <v>5680</v>
      </c>
      <c r="C1143" s="76" t="s">
        <v>1930</v>
      </c>
      <c r="D1143" s="76" t="n">
        <v>4113847</v>
      </c>
      <c r="E1143" s="76" t="s">
        <v>132</v>
      </c>
      <c r="F1143" s="76" t="s">
        <v>132</v>
      </c>
      <c r="H1143" s="78" t="n">
        <v>39643</v>
      </c>
      <c r="I1143" s="76" t="s">
        <v>432</v>
      </c>
      <c r="J1143" s="76" t="n">
        <v>-17</v>
      </c>
      <c r="K1143" s="76" t="s">
        <v>41</v>
      </c>
      <c r="M1143" s="76" t="s">
        <v>124</v>
      </c>
      <c r="N1143" s="79" t="s">
        <v>125</v>
      </c>
      <c r="O1143" s="76" t="s">
        <v>126</v>
      </c>
      <c r="P1143" s="78" t="n">
        <v>45533</v>
      </c>
      <c r="Q1143" s="76" t="s">
        <v>114</v>
      </c>
      <c r="R1143" s="78" t="n">
        <v>43365</v>
      </c>
      <c r="T1143" s="76" t="s">
        <v>115</v>
      </c>
      <c r="U1143" s="76" t="n">
        <v>1815</v>
      </c>
      <c r="X1143" s="76" t="n">
        <v>18</v>
      </c>
      <c r="Y1143" s="76" t="s">
        <v>116</v>
      </c>
      <c r="AB1143" s="78" t="n">
        <v>44378</v>
      </c>
      <c r="AC1143" s="76" t="s">
        <v>117</v>
      </c>
      <c r="AD1143" s="76" t="s">
        <v>5682</v>
      </c>
      <c r="AE1143" s="76" t="n">
        <v>41290</v>
      </c>
      <c r="AF1143" s="76" t="s">
        <v>5683</v>
      </c>
      <c r="AI1143" s="79" t="s">
        <v>5687</v>
      </c>
      <c r="AJ1143" s="79" t="s">
        <v>5688</v>
      </c>
      <c r="AK1143" s="76" t="s">
        <v>5686</v>
      </c>
      <c r="AL1143" s="76" t="n">
        <v>0</v>
      </c>
      <c r="AM1143" s="76" t="n">
        <v>0</v>
      </c>
    </row>
    <row r="1144" customFormat="false" ht="15" hidden="false" customHeight="false" outlineLevel="0" collapsed="false">
      <c r="A1144" s="76" t="n">
        <v>1638781</v>
      </c>
      <c r="B1144" s="76" t="s">
        <v>5689</v>
      </c>
      <c r="C1144" s="76" t="s">
        <v>1003</v>
      </c>
      <c r="D1144" s="76" t="n">
        <v>1812082</v>
      </c>
      <c r="E1144" s="76" t="s">
        <v>109</v>
      </c>
      <c r="H1144" s="78" t="n">
        <v>22603</v>
      </c>
      <c r="I1144" s="76" t="s">
        <v>267</v>
      </c>
      <c r="J1144" s="76" t="s">
        <v>268</v>
      </c>
      <c r="K1144" s="76" t="s">
        <v>41</v>
      </c>
      <c r="M1144" s="76" t="s">
        <v>111</v>
      </c>
      <c r="N1144" s="79" t="s">
        <v>2297</v>
      </c>
      <c r="O1144" s="76" t="s">
        <v>2298</v>
      </c>
      <c r="P1144" s="78" t="n">
        <v>45569</v>
      </c>
      <c r="Q1144" s="76" t="s">
        <v>114</v>
      </c>
      <c r="R1144" s="78" t="n">
        <v>45569</v>
      </c>
      <c r="S1144" s="78" t="n">
        <v>45566</v>
      </c>
      <c r="T1144" s="76" t="s">
        <v>201</v>
      </c>
      <c r="U1144" s="76" t="n">
        <v>500</v>
      </c>
      <c r="X1144" s="76" t="n">
        <v>5</v>
      </c>
      <c r="Y1144" s="76" t="s">
        <v>116</v>
      </c>
      <c r="AC1144" s="76" t="s">
        <v>117</v>
      </c>
      <c r="AD1144" s="76" t="s">
        <v>5690</v>
      </c>
      <c r="AE1144" s="76" t="n">
        <v>18110</v>
      </c>
      <c r="AF1144" s="76" t="s">
        <v>5691</v>
      </c>
      <c r="AK1144" s="76" t="s">
        <v>5692</v>
      </c>
      <c r="AL1144" s="76" t="n">
        <v>0</v>
      </c>
      <c r="AM1144" s="76" t="n">
        <v>0</v>
      </c>
    </row>
    <row r="1145" customFormat="false" ht="15" hidden="false" customHeight="false" outlineLevel="0" collapsed="false">
      <c r="A1145" s="76" t="n">
        <v>1656505</v>
      </c>
      <c r="B1145" s="76" t="s">
        <v>5693</v>
      </c>
      <c r="C1145" s="76" t="s">
        <v>2906</v>
      </c>
      <c r="D1145" s="76" t="n">
        <v>4116773</v>
      </c>
      <c r="E1145" s="76" t="s">
        <v>109</v>
      </c>
      <c r="H1145" s="78" t="n">
        <v>33515</v>
      </c>
      <c r="I1145" s="76" t="s">
        <v>23</v>
      </c>
      <c r="J1145" s="76" t="n">
        <v>-40</v>
      </c>
      <c r="K1145" s="76" t="s">
        <v>41</v>
      </c>
      <c r="M1145" s="76" t="s">
        <v>286</v>
      </c>
      <c r="N1145" s="79" t="s">
        <v>957</v>
      </c>
      <c r="O1145" s="76" t="s">
        <v>958</v>
      </c>
      <c r="P1145" s="78" t="n">
        <v>45603</v>
      </c>
      <c r="Q1145" s="76" t="s">
        <v>114</v>
      </c>
      <c r="R1145" s="78" t="n">
        <v>45603</v>
      </c>
      <c r="S1145" s="78" t="n">
        <v>45621</v>
      </c>
      <c r="T1145" s="76" t="s">
        <v>201</v>
      </c>
      <c r="U1145" s="76" t="n">
        <v>500</v>
      </c>
      <c r="X1145" s="76" t="n">
        <v>5</v>
      </c>
      <c r="Y1145" s="76" t="s">
        <v>116</v>
      </c>
      <c r="AC1145" s="76" t="s">
        <v>117</v>
      </c>
      <c r="AD1145" s="76" t="s">
        <v>5694</v>
      </c>
      <c r="AE1145" s="76" t="n">
        <v>41120</v>
      </c>
      <c r="AF1145" s="76" t="s">
        <v>5695</v>
      </c>
      <c r="AG1145" s="76" t="s">
        <v>5696</v>
      </c>
      <c r="AK1145" s="76" t="s">
        <v>5697</v>
      </c>
      <c r="AL1145" s="76" t="n">
        <v>0</v>
      </c>
      <c r="AM1145" s="76" t="n">
        <v>0</v>
      </c>
    </row>
    <row r="1146" customFormat="false" ht="15" hidden="false" customHeight="false" outlineLevel="0" collapsed="false">
      <c r="A1146" s="76" t="n">
        <v>1630337</v>
      </c>
      <c r="B1146" s="76" t="s">
        <v>5698</v>
      </c>
      <c r="C1146" s="76" t="s">
        <v>2198</v>
      </c>
      <c r="D1146" s="76" t="n">
        <v>3737650</v>
      </c>
      <c r="E1146" s="76" t="s">
        <v>109</v>
      </c>
      <c r="H1146" s="78" t="n">
        <v>42266</v>
      </c>
      <c r="I1146" s="76" t="s">
        <v>231</v>
      </c>
      <c r="J1146" s="76" t="n">
        <v>-10</v>
      </c>
      <c r="K1146" s="76" t="s">
        <v>41</v>
      </c>
      <c r="M1146" s="76" t="s">
        <v>124</v>
      </c>
      <c r="N1146" s="79" t="s">
        <v>856</v>
      </c>
      <c r="O1146" s="76" t="s">
        <v>857</v>
      </c>
      <c r="P1146" s="78" t="n">
        <v>45562</v>
      </c>
      <c r="Q1146" s="76" t="s">
        <v>114</v>
      </c>
      <c r="R1146" s="78" t="n">
        <v>45562</v>
      </c>
      <c r="T1146" s="76" t="s">
        <v>115</v>
      </c>
      <c r="U1146" s="76" t="n">
        <v>500</v>
      </c>
      <c r="X1146" s="76" t="n">
        <v>5</v>
      </c>
      <c r="Y1146" s="76" t="s">
        <v>116</v>
      </c>
      <c r="AC1146" s="76" t="s">
        <v>117</v>
      </c>
      <c r="AD1146" s="76" t="s">
        <v>869</v>
      </c>
      <c r="AE1146" s="76" t="n">
        <v>37170</v>
      </c>
      <c r="AF1146" s="76" t="s">
        <v>5699</v>
      </c>
      <c r="AJ1146" s="79" t="s">
        <v>5700</v>
      </c>
      <c r="AK1146" s="76" t="s">
        <v>5701</v>
      </c>
      <c r="AL1146" s="76" t="n">
        <v>0</v>
      </c>
      <c r="AM1146" s="76" t="n">
        <v>0</v>
      </c>
    </row>
    <row r="1147" customFormat="false" ht="15" hidden="false" customHeight="false" outlineLevel="0" collapsed="false">
      <c r="A1147" s="76" t="n">
        <v>1602245</v>
      </c>
      <c r="B1147" s="76" t="s">
        <v>5702</v>
      </c>
      <c r="C1147" s="76" t="s">
        <v>2198</v>
      </c>
      <c r="D1147" s="76" t="n">
        <v>4540264</v>
      </c>
      <c r="E1147" s="76" t="s">
        <v>109</v>
      </c>
      <c r="H1147" s="78" t="n">
        <v>41268</v>
      </c>
      <c r="I1147" s="76" t="s">
        <v>370</v>
      </c>
      <c r="J1147" s="76" t="n">
        <v>-13</v>
      </c>
      <c r="K1147" s="76" t="s">
        <v>41</v>
      </c>
      <c r="M1147" s="76" t="s">
        <v>134</v>
      </c>
      <c r="N1147" s="79" t="s">
        <v>449</v>
      </c>
      <c r="O1147" s="76" t="s">
        <v>450</v>
      </c>
      <c r="P1147" s="78" t="n">
        <v>45540</v>
      </c>
      <c r="Q1147" s="76" t="s">
        <v>114</v>
      </c>
      <c r="R1147" s="78" t="n">
        <v>45540</v>
      </c>
      <c r="T1147" s="76" t="s">
        <v>115</v>
      </c>
      <c r="U1147" s="76" t="n">
        <v>500</v>
      </c>
      <c r="X1147" s="76" t="n">
        <v>5</v>
      </c>
      <c r="Y1147" s="76" t="s">
        <v>116</v>
      </c>
      <c r="AC1147" s="76" t="s">
        <v>117</v>
      </c>
      <c r="AD1147" s="76" t="s">
        <v>451</v>
      </c>
      <c r="AE1147" s="76" t="n">
        <v>45100</v>
      </c>
      <c r="AF1147" s="76" t="s">
        <v>452</v>
      </c>
      <c r="AK1147" s="76" t="s">
        <v>453</v>
      </c>
      <c r="AL1147" s="76" t="n">
        <v>0</v>
      </c>
      <c r="AM1147" s="76" t="n">
        <v>0</v>
      </c>
    </row>
    <row r="1148" customFormat="false" ht="15" hidden="false" customHeight="false" outlineLevel="0" collapsed="false">
      <c r="A1148" s="76" t="n">
        <v>1615287</v>
      </c>
      <c r="B1148" s="76" t="s">
        <v>5703</v>
      </c>
      <c r="C1148" s="76" t="s">
        <v>5704</v>
      </c>
      <c r="D1148" s="76" t="n">
        <v>4540479</v>
      </c>
      <c r="E1148" s="76" t="s">
        <v>109</v>
      </c>
      <c r="H1148" s="78" t="n">
        <v>31469</v>
      </c>
      <c r="I1148" s="76" t="s">
        <v>23</v>
      </c>
      <c r="J1148" s="76" t="n">
        <v>-40</v>
      </c>
      <c r="K1148" s="76" t="s">
        <v>2</v>
      </c>
      <c r="M1148" s="76" t="s">
        <v>134</v>
      </c>
      <c r="N1148" s="79" t="s">
        <v>1444</v>
      </c>
      <c r="O1148" s="76" t="s">
        <v>1445</v>
      </c>
      <c r="P1148" s="78" t="n">
        <v>45554</v>
      </c>
      <c r="Q1148" s="76" t="s">
        <v>114</v>
      </c>
      <c r="R1148" s="78" t="n">
        <v>45552</v>
      </c>
      <c r="S1148" s="78" t="n">
        <v>45553</v>
      </c>
      <c r="T1148" s="76" t="s">
        <v>201</v>
      </c>
      <c r="U1148" s="76" t="n">
        <v>500</v>
      </c>
      <c r="X1148" s="76" t="n">
        <v>5</v>
      </c>
      <c r="Y1148" s="76" t="s">
        <v>116</v>
      </c>
      <c r="AC1148" s="76" t="s">
        <v>117</v>
      </c>
      <c r="AD1148" s="76" t="s">
        <v>2448</v>
      </c>
      <c r="AE1148" s="76" t="n">
        <v>45800</v>
      </c>
      <c r="AF1148" s="76" t="s">
        <v>5705</v>
      </c>
      <c r="AJ1148" s="79" t="s">
        <v>5706</v>
      </c>
      <c r="AK1148" s="76" t="s">
        <v>5707</v>
      </c>
      <c r="AL1148" s="76" t="n">
        <v>0</v>
      </c>
      <c r="AM1148" s="76" t="n">
        <v>0</v>
      </c>
    </row>
    <row r="1149" customFormat="false" ht="15" hidden="false" customHeight="false" outlineLevel="0" collapsed="false">
      <c r="A1149" s="76" t="n">
        <v>605400</v>
      </c>
      <c r="B1149" s="76" t="s">
        <v>5703</v>
      </c>
      <c r="C1149" s="76" t="s">
        <v>4317</v>
      </c>
      <c r="D1149" s="76" t="n">
        <v>3719433</v>
      </c>
      <c r="E1149" s="76" t="s">
        <v>132</v>
      </c>
      <c r="F1149" s="76" t="s">
        <v>132</v>
      </c>
      <c r="H1149" s="78" t="n">
        <v>36675</v>
      </c>
      <c r="I1149" s="76" t="s">
        <v>23</v>
      </c>
      <c r="J1149" s="76" t="n">
        <v>-40</v>
      </c>
      <c r="K1149" s="76" t="s">
        <v>41</v>
      </c>
      <c r="M1149" s="76" t="s">
        <v>124</v>
      </c>
      <c r="N1149" s="79" t="s">
        <v>496</v>
      </c>
      <c r="O1149" s="76" t="s">
        <v>497</v>
      </c>
      <c r="P1149" s="78" t="n">
        <v>45563</v>
      </c>
      <c r="Q1149" s="76" t="s">
        <v>114</v>
      </c>
      <c r="R1149" s="78" t="n">
        <v>39370</v>
      </c>
      <c r="S1149" s="78" t="n">
        <v>45495</v>
      </c>
      <c r="T1149" s="76" t="s">
        <v>201</v>
      </c>
      <c r="U1149" s="76" t="n">
        <v>2034</v>
      </c>
      <c r="V1149" s="76" t="s">
        <v>302</v>
      </c>
      <c r="W1149" s="76" t="n">
        <v>970</v>
      </c>
      <c r="X1149" s="76" t="s">
        <v>303</v>
      </c>
      <c r="Y1149" s="76" t="s">
        <v>116</v>
      </c>
      <c r="AB1149" s="78" t="n">
        <v>44013</v>
      </c>
      <c r="AC1149" s="76" t="s">
        <v>117</v>
      </c>
      <c r="AD1149" s="76" t="s">
        <v>498</v>
      </c>
      <c r="AE1149" s="76" t="n">
        <v>37230</v>
      </c>
      <c r="AF1149" s="76" t="s">
        <v>5708</v>
      </c>
      <c r="AJ1149" s="79" t="s">
        <v>5709</v>
      </c>
      <c r="AK1149" s="76" t="s">
        <v>5710</v>
      </c>
      <c r="AL1149" s="76" t="n">
        <v>0</v>
      </c>
      <c r="AM1149" s="76" t="n">
        <v>0</v>
      </c>
    </row>
    <row r="1150" customFormat="false" ht="15" hidden="false" customHeight="false" outlineLevel="0" collapsed="false">
      <c r="A1150" s="76" t="n">
        <v>1131327</v>
      </c>
      <c r="B1150" s="76" t="s">
        <v>5703</v>
      </c>
      <c r="C1150" s="76" t="s">
        <v>230</v>
      </c>
      <c r="D1150" s="76" t="n">
        <v>3728445</v>
      </c>
      <c r="E1150" s="76" t="s">
        <v>132</v>
      </c>
      <c r="H1150" s="78" t="n">
        <v>40459</v>
      </c>
      <c r="I1150" s="76" t="s">
        <v>256</v>
      </c>
      <c r="J1150" s="76" t="n">
        <v>-15</v>
      </c>
      <c r="K1150" s="76" t="s">
        <v>41</v>
      </c>
      <c r="M1150" s="76" t="s">
        <v>124</v>
      </c>
      <c r="N1150" s="79" t="s">
        <v>496</v>
      </c>
      <c r="O1150" s="76" t="s">
        <v>497</v>
      </c>
      <c r="P1150" s="78" t="n">
        <v>45540</v>
      </c>
      <c r="Q1150" s="76" t="s">
        <v>114</v>
      </c>
      <c r="R1150" s="78" t="n">
        <v>42648</v>
      </c>
      <c r="S1150" s="78" t="n">
        <v>45505</v>
      </c>
      <c r="T1150" s="76" t="s">
        <v>201</v>
      </c>
      <c r="U1150" s="76" t="n">
        <v>582</v>
      </c>
      <c r="X1150" s="76" t="n">
        <v>5</v>
      </c>
      <c r="Y1150" s="76" t="s">
        <v>116</v>
      </c>
      <c r="AC1150" s="76" t="s">
        <v>117</v>
      </c>
      <c r="AD1150" s="76" t="s">
        <v>1512</v>
      </c>
      <c r="AE1150" s="76" t="n">
        <v>37230</v>
      </c>
      <c r="AF1150" s="76" t="s">
        <v>5711</v>
      </c>
      <c r="AI1150" s="79" t="s">
        <v>5712</v>
      </c>
      <c r="AJ1150" s="79" t="s">
        <v>5713</v>
      </c>
      <c r="AK1150" s="76" t="s">
        <v>5714</v>
      </c>
      <c r="AL1150" s="76" t="n">
        <v>0</v>
      </c>
      <c r="AM1150" s="76" t="n">
        <v>0</v>
      </c>
    </row>
    <row r="1151" customFormat="false" ht="15" hidden="false" customHeight="false" outlineLevel="0" collapsed="false">
      <c r="A1151" s="76" t="n">
        <v>552877</v>
      </c>
      <c r="B1151" s="76" t="s">
        <v>5715</v>
      </c>
      <c r="C1151" s="76" t="s">
        <v>320</v>
      </c>
      <c r="D1151" s="76" t="n">
        <v>3718621</v>
      </c>
      <c r="E1151" s="76" t="s">
        <v>132</v>
      </c>
      <c r="F1151" s="76" t="s">
        <v>132</v>
      </c>
      <c r="H1151" s="78" t="n">
        <v>26766</v>
      </c>
      <c r="I1151" s="76" t="s">
        <v>208</v>
      </c>
      <c r="J1151" s="76" t="s">
        <v>209</v>
      </c>
      <c r="K1151" s="76" t="s">
        <v>41</v>
      </c>
      <c r="M1151" s="76" t="s">
        <v>124</v>
      </c>
      <c r="N1151" s="79" t="s">
        <v>856</v>
      </c>
      <c r="O1151" s="76" t="s">
        <v>857</v>
      </c>
      <c r="P1151" s="78" t="n">
        <v>45550</v>
      </c>
      <c r="Q1151" s="76" t="s">
        <v>114</v>
      </c>
      <c r="R1151" s="78" t="n">
        <v>39007</v>
      </c>
      <c r="S1151" s="78" t="n">
        <v>45335</v>
      </c>
      <c r="T1151" s="76" t="s">
        <v>201</v>
      </c>
      <c r="U1151" s="76" t="n">
        <v>1117</v>
      </c>
      <c r="X1151" s="76" t="n">
        <v>11</v>
      </c>
      <c r="Y1151" s="76" t="s">
        <v>116</v>
      </c>
      <c r="AB1151" s="78" t="n">
        <v>45474</v>
      </c>
      <c r="AC1151" s="76" t="s">
        <v>117</v>
      </c>
      <c r="AD1151" s="76" t="s">
        <v>3664</v>
      </c>
      <c r="AE1151" s="76" t="n">
        <v>37270</v>
      </c>
      <c r="AF1151" s="76" t="s">
        <v>5716</v>
      </c>
      <c r="AI1151" s="79" t="s">
        <v>5717</v>
      </c>
      <c r="AJ1151" s="79" t="s">
        <v>5718</v>
      </c>
      <c r="AK1151" s="76" t="s">
        <v>5719</v>
      </c>
      <c r="AL1151" s="76" t="n">
        <v>0</v>
      </c>
      <c r="AM1151" s="76" t="n">
        <v>0</v>
      </c>
    </row>
    <row r="1152" customFormat="false" ht="15" hidden="false" customHeight="false" outlineLevel="0" collapsed="false">
      <c r="A1152" s="76" t="n">
        <v>975297</v>
      </c>
      <c r="B1152" s="76" t="s">
        <v>5715</v>
      </c>
      <c r="C1152" s="76" t="s">
        <v>984</v>
      </c>
      <c r="D1152" s="76" t="n">
        <v>3725541</v>
      </c>
      <c r="E1152" s="76" t="s">
        <v>132</v>
      </c>
      <c r="F1152" s="76" t="s">
        <v>132</v>
      </c>
      <c r="H1152" s="78" t="n">
        <v>22397</v>
      </c>
      <c r="I1152" s="76" t="s">
        <v>267</v>
      </c>
      <c r="J1152" s="76" t="s">
        <v>268</v>
      </c>
      <c r="K1152" s="76" t="s">
        <v>41</v>
      </c>
      <c r="M1152" s="76" t="s">
        <v>124</v>
      </c>
      <c r="N1152" s="79" t="s">
        <v>779</v>
      </c>
      <c r="O1152" s="76" t="s">
        <v>780</v>
      </c>
      <c r="P1152" s="78" t="n">
        <v>45529</v>
      </c>
      <c r="Q1152" s="76" t="s">
        <v>114</v>
      </c>
      <c r="R1152" s="78" t="n">
        <v>41565</v>
      </c>
      <c r="S1152" s="78" t="n">
        <v>45442</v>
      </c>
      <c r="T1152" s="76" t="s">
        <v>201</v>
      </c>
      <c r="U1152" s="76" t="n">
        <v>758</v>
      </c>
      <c r="X1152" s="76" t="n">
        <v>7</v>
      </c>
      <c r="Y1152" s="76" t="s">
        <v>116</v>
      </c>
      <c r="AC1152" s="76" t="s">
        <v>117</v>
      </c>
      <c r="AD1152" s="76" t="s">
        <v>4509</v>
      </c>
      <c r="AE1152" s="76" t="n">
        <v>37550</v>
      </c>
      <c r="AF1152" s="76" t="s">
        <v>5720</v>
      </c>
      <c r="AJ1152" s="79" t="s">
        <v>5721</v>
      </c>
      <c r="AK1152" s="76" t="s">
        <v>5722</v>
      </c>
      <c r="AL1152" s="76" t="n">
        <v>0</v>
      </c>
      <c r="AM1152" s="76" t="n">
        <v>0</v>
      </c>
    </row>
    <row r="1153" customFormat="false" ht="15" hidden="false" customHeight="false" outlineLevel="0" collapsed="false">
      <c r="A1153" s="76" t="n">
        <v>23046</v>
      </c>
      <c r="B1153" s="76" t="s">
        <v>5723</v>
      </c>
      <c r="C1153" s="76" t="s">
        <v>1052</v>
      </c>
      <c r="D1153" s="76" t="n">
        <v>374111</v>
      </c>
      <c r="E1153" s="76" t="s">
        <v>132</v>
      </c>
      <c r="F1153" s="76" t="s">
        <v>132</v>
      </c>
      <c r="H1153" s="78" t="n">
        <v>28209</v>
      </c>
      <c r="I1153" s="76" t="s">
        <v>197</v>
      </c>
      <c r="J1153" s="76" t="s">
        <v>198</v>
      </c>
      <c r="K1153" s="76" t="s">
        <v>41</v>
      </c>
      <c r="M1153" s="76" t="s">
        <v>124</v>
      </c>
      <c r="N1153" s="79" t="s">
        <v>125</v>
      </c>
      <c r="O1153" s="76" t="s">
        <v>126</v>
      </c>
      <c r="P1153" s="78" t="n">
        <v>45540</v>
      </c>
      <c r="Q1153" s="76" t="s">
        <v>114</v>
      </c>
      <c r="R1153" s="78" t="n">
        <v>37432</v>
      </c>
      <c r="S1153" s="78" t="n">
        <v>45184</v>
      </c>
      <c r="T1153" s="76" t="s">
        <v>183</v>
      </c>
      <c r="U1153" s="76" t="n">
        <v>1264</v>
      </c>
      <c r="X1153" s="76" t="n">
        <v>12</v>
      </c>
      <c r="Y1153" s="76" t="s">
        <v>116</v>
      </c>
      <c r="AB1153" s="78" t="n">
        <v>45108</v>
      </c>
      <c r="AC1153" s="76" t="s">
        <v>117</v>
      </c>
      <c r="AD1153" s="76" t="s">
        <v>2717</v>
      </c>
      <c r="AE1153" s="76" t="n">
        <v>37270</v>
      </c>
      <c r="AF1153" s="76" t="s">
        <v>5724</v>
      </c>
      <c r="AJ1153" s="79" t="s">
        <v>5725</v>
      </c>
      <c r="AK1153" s="76" t="s">
        <v>5726</v>
      </c>
      <c r="AL1153" s="76" t="n">
        <v>0</v>
      </c>
      <c r="AM1153" s="76" t="n">
        <v>0</v>
      </c>
    </row>
    <row r="1154" customFormat="false" ht="15" hidden="false" customHeight="false" outlineLevel="0" collapsed="false">
      <c r="A1154" s="76" t="n">
        <v>1202829</v>
      </c>
      <c r="B1154" s="76" t="s">
        <v>5723</v>
      </c>
      <c r="C1154" s="76" t="s">
        <v>868</v>
      </c>
      <c r="D1154" s="76" t="n">
        <v>3729961</v>
      </c>
      <c r="E1154" s="76" t="s">
        <v>132</v>
      </c>
      <c r="F1154" s="76" t="s">
        <v>132</v>
      </c>
      <c r="H1154" s="78" t="n">
        <v>41172</v>
      </c>
      <c r="I1154" s="76" t="s">
        <v>370</v>
      </c>
      <c r="J1154" s="76" t="n">
        <v>-13</v>
      </c>
      <c r="K1154" s="76" t="s">
        <v>41</v>
      </c>
      <c r="M1154" s="76" t="s">
        <v>124</v>
      </c>
      <c r="N1154" s="79" t="s">
        <v>125</v>
      </c>
      <c r="O1154" s="76" t="s">
        <v>126</v>
      </c>
      <c r="P1154" s="78" t="n">
        <v>45540</v>
      </c>
      <c r="Q1154" s="76" t="s">
        <v>114</v>
      </c>
      <c r="R1154" s="78" t="n">
        <v>43119</v>
      </c>
      <c r="T1154" s="76" t="s">
        <v>115</v>
      </c>
      <c r="U1154" s="76" t="n">
        <v>742</v>
      </c>
      <c r="X1154" s="76" t="n">
        <v>7</v>
      </c>
      <c r="Y1154" s="76" t="s">
        <v>116</v>
      </c>
      <c r="AB1154" s="78" t="n">
        <v>45108</v>
      </c>
      <c r="AC1154" s="76" t="s">
        <v>117</v>
      </c>
      <c r="AD1154" s="76" t="s">
        <v>2717</v>
      </c>
      <c r="AE1154" s="76" t="n">
        <v>37270</v>
      </c>
      <c r="AF1154" s="76" t="s">
        <v>5727</v>
      </c>
      <c r="AJ1154" s="79" t="s">
        <v>5725</v>
      </c>
      <c r="AK1154" s="76" t="s">
        <v>5726</v>
      </c>
      <c r="AL1154" s="76" t="n">
        <v>0</v>
      </c>
      <c r="AM1154" s="76" t="n">
        <v>0</v>
      </c>
    </row>
    <row r="1155" customFormat="false" ht="15" hidden="false" customHeight="false" outlineLevel="0" collapsed="false">
      <c r="A1155" s="76" t="n">
        <v>1669967</v>
      </c>
      <c r="B1155" s="76" t="s">
        <v>5728</v>
      </c>
      <c r="C1155" s="76" t="s">
        <v>681</v>
      </c>
      <c r="D1155" s="76" t="n">
        <v>3738224</v>
      </c>
      <c r="E1155" s="76" t="s">
        <v>109</v>
      </c>
      <c r="H1155" s="78" t="n">
        <v>41749</v>
      </c>
      <c r="I1155" s="76" t="s">
        <v>190</v>
      </c>
      <c r="J1155" s="76" t="n">
        <v>-11</v>
      </c>
      <c r="K1155" s="76" t="s">
        <v>41</v>
      </c>
      <c r="M1155" s="76" t="s">
        <v>124</v>
      </c>
      <c r="N1155" s="79" t="s">
        <v>2678</v>
      </c>
      <c r="O1155" s="76" t="s">
        <v>2679</v>
      </c>
      <c r="P1155" s="78" t="n">
        <v>45639</v>
      </c>
      <c r="Q1155" s="76" t="s">
        <v>114</v>
      </c>
      <c r="R1155" s="78" t="n">
        <v>45639</v>
      </c>
      <c r="S1155" s="78" t="n">
        <v>45635</v>
      </c>
      <c r="T1155" s="76" t="s">
        <v>201</v>
      </c>
      <c r="U1155" s="76" t="n">
        <v>500</v>
      </c>
      <c r="X1155" s="76" t="n">
        <v>5</v>
      </c>
      <c r="Y1155" s="76" t="s">
        <v>116</v>
      </c>
      <c r="AC1155" s="76" t="s">
        <v>117</v>
      </c>
      <c r="AD1155" s="76" t="s">
        <v>1895</v>
      </c>
      <c r="AE1155" s="76" t="n">
        <v>37270</v>
      </c>
      <c r="AF1155" s="76" t="s">
        <v>5729</v>
      </c>
      <c r="AJ1155" s="76" t="s">
        <v>5730</v>
      </c>
      <c r="AK1155" s="76" t="s">
        <v>5731</v>
      </c>
      <c r="AL1155" s="76" t="n">
        <v>0</v>
      </c>
      <c r="AM1155" s="76" t="n">
        <v>0</v>
      </c>
    </row>
    <row r="1156" customFormat="false" ht="15" hidden="false" customHeight="false" outlineLevel="0" collapsed="false">
      <c r="A1156" s="76" t="n">
        <v>1621722</v>
      </c>
      <c r="B1156" s="76" t="s">
        <v>5732</v>
      </c>
      <c r="C1156" s="76" t="s">
        <v>5733</v>
      </c>
      <c r="D1156" s="76" t="n">
        <v>4116436</v>
      </c>
      <c r="E1156" s="76" t="s">
        <v>109</v>
      </c>
      <c r="H1156" s="78" t="n">
        <v>43319</v>
      </c>
      <c r="I1156" s="76" t="s">
        <v>109</v>
      </c>
      <c r="J1156" s="76" t="n">
        <v>-9</v>
      </c>
      <c r="K1156" s="76" t="s">
        <v>41</v>
      </c>
      <c r="M1156" s="76" t="s">
        <v>286</v>
      </c>
      <c r="N1156" s="79" t="s">
        <v>1378</v>
      </c>
      <c r="O1156" s="76" t="s">
        <v>1379</v>
      </c>
      <c r="P1156" s="78" t="n">
        <v>45556</v>
      </c>
      <c r="Q1156" s="76" t="s">
        <v>114</v>
      </c>
      <c r="R1156" s="78" t="n">
        <v>45556</v>
      </c>
      <c r="T1156" s="76" t="s">
        <v>115</v>
      </c>
      <c r="U1156" s="76" t="n">
        <v>500</v>
      </c>
      <c r="X1156" s="76" t="n">
        <v>5</v>
      </c>
      <c r="Y1156" s="76" t="s">
        <v>116</v>
      </c>
      <c r="AC1156" s="76" t="s">
        <v>117</v>
      </c>
      <c r="AD1156" s="76" t="s">
        <v>5734</v>
      </c>
      <c r="AE1156" s="76" t="n">
        <v>41140</v>
      </c>
      <c r="AF1156" s="76" t="s">
        <v>5735</v>
      </c>
      <c r="AK1156" s="76" t="s">
        <v>5736</v>
      </c>
      <c r="AL1156" s="76" t="n">
        <v>0</v>
      </c>
      <c r="AM1156" s="76" t="n">
        <v>0</v>
      </c>
    </row>
    <row r="1157" customFormat="false" ht="15" hidden="false" customHeight="false" outlineLevel="0" collapsed="false">
      <c r="A1157" s="76" t="n">
        <v>1644038</v>
      </c>
      <c r="B1157" s="76" t="s">
        <v>5732</v>
      </c>
      <c r="C1157" s="76" t="s">
        <v>2143</v>
      </c>
      <c r="D1157" s="76" t="n">
        <v>3737885</v>
      </c>
      <c r="E1157" s="76" t="s">
        <v>109</v>
      </c>
      <c r="H1157" s="78" t="n">
        <v>29365</v>
      </c>
      <c r="I1157" s="76" t="s">
        <v>179</v>
      </c>
      <c r="J1157" s="76" t="s">
        <v>180</v>
      </c>
      <c r="K1157" s="76" t="s">
        <v>41</v>
      </c>
      <c r="M1157" s="76" t="s">
        <v>124</v>
      </c>
      <c r="N1157" s="79" t="s">
        <v>808</v>
      </c>
      <c r="O1157" s="76" t="s">
        <v>809</v>
      </c>
      <c r="P1157" s="78" t="n">
        <v>45575</v>
      </c>
      <c r="Q1157" s="76" t="s">
        <v>114</v>
      </c>
      <c r="R1157" s="78" t="n">
        <v>45575</v>
      </c>
      <c r="S1157" s="78" t="n">
        <v>45569</v>
      </c>
      <c r="T1157" s="76" t="s">
        <v>201</v>
      </c>
      <c r="U1157" s="76" t="n">
        <v>500</v>
      </c>
      <c r="X1157" s="76" t="n">
        <v>5</v>
      </c>
      <c r="Y1157" s="76" t="s">
        <v>116</v>
      </c>
      <c r="AC1157" s="76" t="s">
        <v>117</v>
      </c>
      <c r="AD1157" s="76" t="s">
        <v>810</v>
      </c>
      <c r="AE1157" s="76" t="n">
        <v>37250</v>
      </c>
      <c r="AF1157" s="76" t="s">
        <v>5737</v>
      </c>
      <c r="AJ1157" s="79" t="s">
        <v>5738</v>
      </c>
      <c r="AK1157" s="76" t="s">
        <v>5739</v>
      </c>
      <c r="AL1157" s="76" t="n">
        <v>0</v>
      </c>
      <c r="AM1157" s="76" t="n">
        <v>0</v>
      </c>
    </row>
    <row r="1158" customFormat="false" ht="15" hidden="false" customHeight="false" outlineLevel="0" collapsed="false">
      <c r="A1158" s="76" t="n">
        <v>1612730</v>
      </c>
      <c r="B1158" s="76" t="s">
        <v>5732</v>
      </c>
      <c r="C1158" s="76" t="s">
        <v>5740</v>
      </c>
      <c r="D1158" s="76" t="n">
        <v>4116384</v>
      </c>
      <c r="E1158" s="76" t="s">
        <v>109</v>
      </c>
      <c r="H1158" s="78" t="n">
        <v>42227</v>
      </c>
      <c r="I1158" s="76" t="s">
        <v>231</v>
      </c>
      <c r="J1158" s="76" t="n">
        <v>-10</v>
      </c>
      <c r="K1158" s="76" t="s">
        <v>41</v>
      </c>
      <c r="M1158" s="76" t="s">
        <v>286</v>
      </c>
      <c r="N1158" s="79" t="s">
        <v>1378</v>
      </c>
      <c r="O1158" s="76" t="s">
        <v>1379</v>
      </c>
      <c r="P1158" s="78" t="n">
        <v>45550</v>
      </c>
      <c r="Q1158" s="76" t="s">
        <v>114</v>
      </c>
      <c r="R1158" s="78" t="n">
        <v>45550</v>
      </c>
      <c r="T1158" s="76" t="s">
        <v>115</v>
      </c>
      <c r="U1158" s="76" t="n">
        <v>500</v>
      </c>
      <c r="X1158" s="76" t="n">
        <v>5</v>
      </c>
      <c r="Y1158" s="76" t="s">
        <v>116</v>
      </c>
      <c r="AC1158" s="76" t="s">
        <v>117</v>
      </c>
      <c r="AD1158" s="76" t="s">
        <v>5734</v>
      </c>
      <c r="AE1158" s="76" t="n">
        <v>41140</v>
      </c>
      <c r="AF1158" s="76" t="s">
        <v>5735</v>
      </c>
      <c r="AJ1158" s="79" t="s">
        <v>5741</v>
      </c>
      <c r="AK1158" s="76" t="s">
        <v>5736</v>
      </c>
      <c r="AL1158" s="76" t="n">
        <v>0</v>
      </c>
      <c r="AM1158" s="76" t="n">
        <v>0</v>
      </c>
    </row>
    <row r="1159" customFormat="false" ht="15" hidden="false" customHeight="false" outlineLevel="0" collapsed="false">
      <c r="A1159" s="76" t="n">
        <v>1637969</v>
      </c>
      <c r="B1159" s="76" t="s">
        <v>5742</v>
      </c>
      <c r="C1159" s="76" t="s">
        <v>910</v>
      </c>
      <c r="D1159" s="76" t="n">
        <v>4116608</v>
      </c>
      <c r="E1159" s="76" t="s">
        <v>109</v>
      </c>
      <c r="H1159" s="78" t="n">
        <v>24774</v>
      </c>
      <c r="I1159" s="76" t="s">
        <v>321</v>
      </c>
      <c r="J1159" s="76" t="s">
        <v>322</v>
      </c>
      <c r="K1159" s="76" t="s">
        <v>41</v>
      </c>
      <c r="M1159" s="76" t="s">
        <v>286</v>
      </c>
      <c r="N1159" s="79" t="s">
        <v>1378</v>
      </c>
      <c r="O1159" s="76" t="s">
        <v>1379</v>
      </c>
      <c r="P1159" s="78" t="n">
        <v>45568</v>
      </c>
      <c r="Q1159" s="76" t="s">
        <v>114</v>
      </c>
      <c r="R1159" s="78" t="n">
        <v>45568</v>
      </c>
      <c r="S1159" s="78" t="n">
        <v>45561</v>
      </c>
      <c r="T1159" s="76" t="s">
        <v>201</v>
      </c>
      <c r="U1159" s="76" t="n">
        <v>500</v>
      </c>
      <c r="X1159" s="76" t="n">
        <v>5</v>
      </c>
      <c r="Y1159" s="76" t="s">
        <v>116</v>
      </c>
      <c r="AC1159" s="76" t="s">
        <v>117</v>
      </c>
      <c r="AD1159" s="76" t="s">
        <v>5743</v>
      </c>
      <c r="AE1159" s="76" t="n">
        <v>41110</v>
      </c>
      <c r="AF1159" s="76" t="s">
        <v>5744</v>
      </c>
      <c r="AK1159" s="76" t="s">
        <v>5745</v>
      </c>
      <c r="AL1159" s="76" t="n">
        <v>0</v>
      </c>
      <c r="AM1159" s="76" t="n">
        <v>0</v>
      </c>
    </row>
    <row r="1160" customFormat="false" ht="15" hidden="false" customHeight="false" outlineLevel="0" collapsed="false">
      <c r="A1160" s="76" t="n">
        <v>1664540</v>
      </c>
      <c r="B1160" s="76" t="s">
        <v>5742</v>
      </c>
      <c r="C1160" s="76" t="s">
        <v>5746</v>
      </c>
      <c r="D1160" s="76" t="n">
        <v>1812277</v>
      </c>
      <c r="E1160" s="76" t="s">
        <v>109</v>
      </c>
      <c r="H1160" s="78" t="n">
        <v>25702</v>
      </c>
      <c r="I1160" s="76" t="s">
        <v>208</v>
      </c>
      <c r="J1160" s="76" t="s">
        <v>209</v>
      </c>
      <c r="K1160" s="76" t="s">
        <v>2</v>
      </c>
      <c r="M1160" s="76" t="s">
        <v>111</v>
      </c>
      <c r="N1160" s="79" t="s">
        <v>337</v>
      </c>
      <c r="O1160" s="76" t="s">
        <v>338</v>
      </c>
      <c r="P1160" s="78" t="n">
        <v>45629</v>
      </c>
      <c r="Q1160" s="76" t="s">
        <v>114</v>
      </c>
      <c r="R1160" s="78" t="n">
        <v>45629</v>
      </c>
      <c r="T1160" s="76" t="s">
        <v>325</v>
      </c>
      <c r="U1160" s="76" t="n">
        <v>500</v>
      </c>
      <c r="X1160" s="76" t="n">
        <v>5</v>
      </c>
      <c r="Y1160" s="76" t="s">
        <v>116</v>
      </c>
      <c r="AC1160" s="76" t="s">
        <v>117</v>
      </c>
      <c r="AD1160" s="76" t="s">
        <v>5747</v>
      </c>
      <c r="AE1160" s="76" t="n">
        <v>18120</v>
      </c>
      <c r="AF1160" s="76" t="s">
        <v>5748</v>
      </c>
      <c r="AI1160" s="79" t="s">
        <v>5749</v>
      </c>
      <c r="AJ1160" s="79" t="s">
        <v>5750</v>
      </c>
      <c r="AK1160" s="76" t="s">
        <v>5751</v>
      </c>
      <c r="AL1160" s="76" t="n">
        <v>0</v>
      </c>
      <c r="AM1160" s="76" t="n">
        <v>0</v>
      </c>
    </row>
    <row r="1161" customFormat="false" ht="15" hidden="false" customHeight="false" outlineLevel="0" collapsed="false">
      <c r="A1161" s="76" t="n">
        <v>1044295</v>
      </c>
      <c r="B1161" s="76" t="s">
        <v>5742</v>
      </c>
      <c r="C1161" s="76" t="s">
        <v>1084</v>
      </c>
      <c r="D1161" s="76" t="n">
        <v>188810</v>
      </c>
      <c r="E1161" s="76" t="s">
        <v>109</v>
      </c>
      <c r="F1161" s="76" t="s">
        <v>132</v>
      </c>
      <c r="H1161" s="78" t="n">
        <v>21813</v>
      </c>
      <c r="I1161" s="76" t="s">
        <v>305</v>
      </c>
      <c r="J1161" s="76" t="s">
        <v>306</v>
      </c>
      <c r="K1161" s="76" t="s">
        <v>41</v>
      </c>
      <c r="M1161" s="76" t="s">
        <v>111</v>
      </c>
      <c r="N1161" s="79" t="s">
        <v>337</v>
      </c>
      <c r="O1161" s="76" t="s">
        <v>338</v>
      </c>
      <c r="P1161" s="78" t="n">
        <v>45542</v>
      </c>
      <c r="Q1161" s="76" t="s">
        <v>114</v>
      </c>
      <c r="R1161" s="78" t="n">
        <v>42021</v>
      </c>
      <c r="S1161" s="78" t="n">
        <v>45181</v>
      </c>
      <c r="T1161" s="76" t="s">
        <v>183</v>
      </c>
      <c r="U1161" s="76" t="n">
        <v>500</v>
      </c>
      <c r="X1161" s="76" t="n">
        <v>5</v>
      </c>
      <c r="Y1161" s="76" t="s">
        <v>116</v>
      </c>
      <c r="AC1161" s="76" t="s">
        <v>117</v>
      </c>
      <c r="AD1161" s="76" t="s">
        <v>5747</v>
      </c>
      <c r="AE1161" s="76" t="n">
        <v>18120</v>
      </c>
      <c r="AF1161" s="76" t="s">
        <v>5752</v>
      </c>
      <c r="AJ1161" s="79" t="s">
        <v>5753</v>
      </c>
      <c r="AK1161" s="76" t="s">
        <v>5754</v>
      </c>
      <c r="AL1161" s="76" t="n">
        <v>1</v>
      </c>
      <c r="AM1161" s="76" t="n">
        <v>0</v>
      </c>
    </row>
    <row r="1162" customFormat="false" ht="15" hidden="false" customHeight="false" outlineLevel="0" collapsed="false">
      <c r="A1162" s="76" t="n">
        <v>23206</v>
      </c>
      <c r="B1162" s="76" t="s">
        <v>5755</v>
      </c>
      <c r="C1162" s="76" t="s">
        <v>651</v>
      </c>
      <c r="D1162" s="76" t="n">
        <v>3712667</v>
      </c>
      <c r="E1162" s="76" t="s">
        <v>132</v>
      </c>
      <c r="F1162" s="76" t="s">
        <v>132</v>
      </c>
      <c r="H1162" s="78" t="n">
        <v>33680</v>
      </c>
      <c r="I1162" s="76" t="s">
        <v>23</v>
      </c>
      <c r="J1162" s="76" t="n">
        <v>-40</v>
      </c>
      <c r="K1162" s="76" t="s">
        <v>41</v>
      </c>
      <c r="M1162" s="76" t="s">
        <v>124</v>
      </c>
      <c r="N1162" s="79" t="s">
        <v>1887</v>
      </c>
      <c r="O1162" s="76" t="s">
        <v>1888</v>
      </c>
      <c r="P1162" s="78" t="n">
        <v>45539</v>
      </c>
      <c r="Q1162" s="76" t="s">
        <v>114</v>
      </c>
      <c r="R1162" s="78" t="n">
        <v>37432</v>
      </c>
      <c r="S1162" s="78" t="n">
        <v>44811</v>
      </c>
      <c r="T1162" s="76" t="s">
        <v>183</v>
      </c>
      <c r="U1162" s="76" t="n">
        <v>2113</v>
      </c>
      <c r="V1162" s="76" t="s">
        <v>302</v>
      </c>
      <c r="W1162" s="76" t="n">
        <v>757</v>
      </c>
      <c r="X1162" s="76" t="s">
        <v>303</v>
      </c>
      <c r="Y1162" s="76" t="s">
        <v>116</v>
      </c>
      <c r="AB1162" s="78" t="n">
        <v>45474</v>
      </c>
      <c r="AC1162" s="76" t="s">
        <v>117</v>
      </c>
      <c r="AD1162" s="76" t="s">
        <v>351</v>
      </c>
      <c r="AE1162" s="76" t="n">
        <v>45160</v>
      </c>
      <c r="AF1162" s="76" t="s">
        <v>5756</v>
      </c>
      <c r="AJ1162" s="79" t="s">
        <v>5757</v>
      </c>
      <c r="AK1162" s="76" t="s">
        <v>5758</v>
      </c>
      <c r="AL1162" s="76" t="n">
        <v>1</v>
      </c>
      <c r="AM1162" s="76" t="n">
        <v>0</v>
      </c>
    </row>
    <row r="1163" customFormat="false" ht="15" hidden="false" customHeight="false" outlineLevel="0" collapsed="false">
      <c r="A1163" s="76" t="n">
        <v>1608960</v>
      </c>
      <c r="B1163" s="76" t="s">
        <v>5759</v>
      </c>
      <c r="C1163" s="76" t="s">
        <v>4903</v>
      </c>
      <c r="D1163" s="76" t="n">
        <v>4540365</v>
      </c>
      <c r="E1163" s="76" t="s">
        <v>109</v>
      </c>
      <c r="H1163" s="78" t="n">
        <v>40627</v>
      </c>
      <c r="I1163" s="76" t="s">
        <v>144</v>
      </c>
      <c r="J1163" s="76" t="n">
        <v>-14</v>
      </c>
      <c r="K1163" s="76" t="s">
        <v>41</v>
      </c>
      <c r="M1163" s="76" t="s">
        <v>134</v>
      </c>
      <c r="N1163" s="79" t="s">
        <v>5760</v>
      </c>
      <c r="O1163" s="76" t="s">
        <v>5761</v>
      </c>
      <c r="P1163" s="78" t="n">
        <v>45561</v>
      </c>
      <c r="Q1163" s="76" t="s">
        <v>114</v>
      </c>
      <c r="R1163" s="78" t="n">
        <v>45547</v>
      </c>
      <c r="T1163" s="76" t="s">
        <v>115</v>
      </c>
      <c r="U1163" s="76" t="n">
        <v>500</v>
      </c>
      <c r="X1163" s="76" t="n">
        <v>5</v>
      </c>
      <c r="Y1163" s="76" t="s">
        <v>116</v>
      </c>
      <c r="AC1163" s="76" t="s">
        <v>117</v>
      </c>
      <c r="AD1163" s="76" t="s">
        <v>5762</v>
      </c>
      <c r="AE1163" s="76" t="n">
        <v>45640</v>
      </c>
      <c r="AF1163" s="76" t="s">
        <v>5763</v>
      </c>
      <c r="AJ1163" s="79" t="s">
        <v>5764</v>
      </c>
      <c r="AK1163" s="76" t="s">
        <v>5765</v>
      </c>
      <c r="AL1163" s="76" t="n">
        <v>0</v>
      </c>
      <c r="AM1163" s="76" t="n">
        <v>0</v>
      </c>
    </row>
    <row r="1164" customFormat="false" ht="15" hidden="false" customHeight="false" outlineLevel="0" collapsed="false">
      <c r="A1164" s="76" t="n">
        <v>1678104</v>
      </c>
      <c r="B1164" s="76" t="s">
        <v>5766</v>
      </c>
      <c r="C1164" s="76" t="s">
        <v>4050</v>
      </c>
      <c r="D1164" s="76" t="n">
        <v>4116877</v>
      </c>
      <c r="E1164" s="76" t="s">
        <v>109</v>
      </c>
      <c r="H1164" s="78" t="n">
        <v>20282</v>
      </c>
      <c r="I1164" s="76" t="s">
        <v>305</v>
      </c>
      <c r="J1164" s="76" t="s">
        <v>306</v>
      </c>
      <c r="K1164" s="76" t="s">
        <v>41</v>
      </c>
      <c r="M1164" s="76" t="s">
        <v>286</v>
      </c>
      <c r="N1164" s="79" t="s">
        <v>816</v>
      </c>
      <c r="O1164" s="76" t="s">
        <v>817</v>
      </c>
      <c r="P1164" s="78" t="n">
        <v>45694</v>
      </c>
      <c r="Q1164" s="76" t="s">
        <v>114</v>
      </c>
      <c r="R1164" s="78" t="n">
        <v>45694</v>
      </c>
      <c r="S1164" s="78" t="n">
        <v>45686</v>
      </c>
      <c r="T1164" s="76" t="s">
        <v>201</v>
      </c>
      <c r="U1164" s="76" t="n">
        <v>500</v>
      </c>
      <c r="X1164" s="76" t="n">
        <v>5</v>
      </c>
      <c r="Y1164" s="76" t="s">
        <v>116</v>
      </c>
      <c r="AC1164" s="76" t="s">
        <v>117</v>
      </c>
      <c r="AD1164" s="76" t="s">
        <v>387</v>
      </c>
      <c r="AE1164" s="76" t="n">
        <v>41000</v>
      </c>
      <c r="AF1164" s="76" t="s">
        <v>5767</v>
      </c>
      <c r="AJ1164" s="79" t="s">
        <v>5768</v>
      </c>
      <c r="AK1164" s="76" t="s">
        <v>5769</v>
      </c>
      <c r="AL1164" s="76" t="n">
        <v>0</v>
      </c>
      <c r="AM1164" s="76" t="n">
        <v>0</v>
      </c>
    </row>
    <row r="1165" customFormat="false" ht="15" hidden="false" customHeight="false" outlineLevel="0" collapsed="false">
      <c r="A1165" s="76" t="n">
        <v>1616641</v>
      </c>
      <c r="B1165" s="76" t="s">
        <v>5770</v>
      </c>
      <c r="C1165" s="76" t="s">
        <v>3327</v>
      </c>
      <c r="D1165" s="76" t="n">
        <v>4540502</v>
      </c>
      <c r="E1165" s="76" t="s">
        <v>109</v>
      </c>
      <c r="H1165" s="78" t="n">
        <v>41116</v>
      </c>
      <c r="I1165" s="76" t="s">
        <v>370</v>
      </c>
      <c r="J1165" s="76" t="n">
        <v>-13</v>
      </c>
      <c r="K1165" s="76" t="s">
        <v>41</v>
      </c>
      <c r="M1165" s="76" t="s">
        <v>134</v>
      </c>
      <c r="N1165" s="79" t="s">
        <v>1045</v>
      </c>
      <c r="O1165" s="76" t="s">
        <v>1046</v>
      </c>
      <c r="P1165" s="78" t="n">
        <v>45553</v>
      </c>
      <c r="Q1165" s="76" t="s">
        <v>114</v>
      </c>
      <c r="R1165" s="78" t="n">
        <v>45553</v>
      </c>
      <c r="S1165" s="78" t="n">
        <v>45546</v>
      </c>
      <c r="T1165" s="76" t="s">
        <v>201</v>
      </c>
      <c r="U1165" s="76" t="n">
        <v>500</v>
      </c>
      <c r="X1165" s="76" t="n">
        <v>5</v>
      </c>
      <c r="Y1165" s="76" t="s">
        <v>116</v>
      </c>
      <c r="AC1165" s="76" t="s">
        <v>117</v>
      </c>
      <c r="AD1165" s="76" t="s">
        <v>2263</v>
      </c>
      <c r="AE1165" s="76" t="n">
        <v>45190</v>
      </c>
      <c r="AF1165" s="76" t="s">
        <v>5771</v>
      </c>
      <c r="AI1165" s="79" t="s">
        <v>5772</v>
      </c>
      <c r="AJ1165" s="79" t="s">
        <v>5773</v>
      </c>
      <c r="AK1165" s="76" t="s">
        <v>5774</v>
      </c>
      <c r="AL1165" s="76" t="n">
        <v>0</v>
      </c>
      <c r="AM1165" s="76" t="n">
        <v>0</v>
      </c>
    </row>
    <row r="1166" customFormat="false" ht="15" hidden="false" customHeight="false" outlineLevel="0" collapsed="false">
      <c r="A1166" s="76" t="n">
        <v>967731</v>
      </c>
      <c r="B1166" s="76" t="s">
        <v>5775</v>
      </c>
      <c r="C1166" s="76" t="s">
        <v>1248</v>
      </c>
      <c r="D1166" s="76" t="n">
        <v>3725357</v>
      </c>
      <c r="E1166" s="76" t="s">
        <v>109</v>
      </c>
      <c r="F1166" s="76" t="s">
        <v>132</v>
      </c>
      <c r="H1166" s="78" t="n">
        <v>19116</v>
      </c>
      <c r="I1166" s="76" t="s">
        <v>594</v>
      </c>
      <c r="J1166" s="76" t="s">
        <v>595</v>
      </c>
      <c r="K1166" s="76" t="s">
        <v>41</v>
      </c>
      <c r="M1166" s="76" t="s">
        <v>124</v>
      </c>
      <c r="N1166" s="79" t="s">
        <v>3117</v>
      </c>
      <c r="O1166" s="76" t="s">
        <v>3118</v>
      </c>
      <c r="P1166" s="78" t="n">
        <v>45579</v>
      </c>
      <c r="Q1166" s="76" t="s">
        <v>114</v>
      </c>
      <c r="R1166" s="78" t="n">
        <v>41551</v>
      </c>
      <c r="S1166" s="78" t="n">
        <v>44827</v>
      </c>
      <c r="T1166" s="76" t="s">
        <v>183</v>
      </c>
      <c r="U1166" s="76" t="n">
        <v>521</v>
      </c>
      <c r="X1166" s="76" t="n">
        <v>5</v>
      </c>
      <c r="Y1166" s="76" t="s">
        <v>116</v>
      </c>
      <c r="AC1166" s="76" t="s">
        <v>117</v>
      </c>
      <c r="AD1166" s="76" t="s">
        <v>1530</v>
      </c>
      <c r="AE1166" s="76" t="n">
        <v>37510</v>
      </c>
      <c r="AF1166" s="76" t="s">
        <v>5776</v>
      </c>
      <c r="AI1166" s="79" t="s">
        <v>5777</v>
      </c>
      <c r="AJ1166" s="79" t="s">
        <v>5777</v>
      </c>
      <c r="AK1166" s="76" t="s">
        <v>5778</v>
      </c>
      <c r="AL1166" s="76" t="n">
        <v>0</v>
      </c>
      <c r="AM1166" s="76" t="n">
        <v>0</v>
      </c>
    </row>
    <row r="1167" customFormat="false" ht="15" hidden="false" customHeight="false" outlineLevel="0" collapsed="false">
      <c r="A1167" s="76" t="n">
        <v>23311</v>
      </c>
      <c r="B1167" s="76" t="s">
        <v>5775</v>
      </c>
      <c r="C1167" s="76" t="s">
        <v>4050</v>
      </c>
      <c r="D1167" s="76" t="n">
        <v>364265</v>
      </c>
      <c r="E1167" s="76" t="s">
        <v>109</v>
      </c>
      <c r="H1167" s="78" t="n">
        <v>24663</v>
      </c>
      <c r="I1167" s="76" t="s">
        <v>321</v>
      </c>
      <c r="J1167" s="76" t="s">
        <v>322</v>
      </c>
      <c r="K1167" s="76" t="s">
        <v>41</v>
      </c>
      <c r="M1167" s="76" t="s">
        <v>269</v>
      </c>
      <c r="N1167" s="79" t="s">
        <v>3474</v>
      </c>
      <c r="O1167" s="76" t="s">
        <v>3475</v>
      </c>
      <c r="P1167" s="78" t="n">
        <v>45539</v>
      </c>
      <c r="Q1167" s="76" t="s">
        <v>114</v>
      </c>
      <c r="R1167" s="78" t="n">
        <v>37432</v>
      </c>
      <c r="S1167" s="78" t="n">
        <v>45531</v>
      </c>
      <c r="T1167" s="76" t="s">
        <v>201</v>
      </c>
      <c r="U1167" s="76" t="n">
        <v>564</v>
      </c>
      <c r="X1167" s="76" t="n">
        <v>5</v>
      </c>
      <c r="Y1167" s="76" t="s">
        <v>116</v>
      </c>
      <c r="AC1167" s="76" t="s">
        <v>117</v>
      </c>
      <c r="AD1167" s="76" t="s">
        <v>1230</v>
      </c>
      <c r="AE1167" s="76" t="n">
        <v>36000</v>
      </c>
      <c r="AF1167" s="76" t="s">
        <v>5779</v>
      </c>
      <c r="AJ1167" s="79" t="s">
        <v>5780</v>
      </c>
      <c r="AK1167" s="76" t="s">
        <v>5781</v>
      </c>
      <c r="AL1167" s="76" t="n">
        <v>1</v>
      </c>
      <c r="AM1167" s="76" t="n">
        <v>1</v>
      </c>
    </row>
    <row r="1168" customFormat="false" ht="15" hidden="false" customHeight="false" outlineLevel="0" collapsed="false">
      <c r="A1168" s="76" t="n">
        <v>779195</v>
      </c>
      <c r="B1168" s="76" t="s">
        <v>5782</v>
      </c>
      <c r="C1168" s="76" t="s">
        <v>5783</v>
      </c>
      <c r="D1168" s="76" t="n">
        <v>366661</v>
      </c>
      <c r="E1168" s="76" t="s">
        <v>132</v>
      </c>
      <c r="F1168" s="76" t="s">
        <v>132</v>
      </c>
      <c r="H1168" s="78" t="n">
        <v>37307</v>
      </c>
      <c r="I1168" s="76" t="s">
        <v>23</v>
      </c>
      <c r="J1168" s="76" t="n">
        <v>-40</v>
      </c>
      <c r="K1168" s="76" t="s">
        <v>2</v>
      </c>
      <c r="M1168" s="76" t="s">
        <v>269</v>
      </c>
      <c r="N1168" s="79" t="s">
        <v>1360</v>
      </c>
      <c r="O1168" s="76" t="s">
        <v>1361</v>
      </c>
      <c r="P1168" s="78" t="n">
        <v>45531</v>
      </c>
      <c r="Q1168" s="76" t="s">
        <v>114</v>
      </c>
      <c r="R1168" s="78" t="n">
        <v>40450</v>
      </c>
      <c r="S1168" s="78" t="n">
        <v>45495</v>
      </c>
      <c r="T1168" s="76" t="s">
        <v>201</v>
      </c>
      <c r="U1168" s="76" t="n">
        <v>725</v>
      </c>
      <c r="X1168" s="76" t="n">
        <v>7</v>
      </c>
      <c r="Y1168" s="76" t="s">
        <v>116</v>
      </c>
      <c r="AC1168" s="76" t="s">
        <v>117</v>
      </c>
      <c r="AD1168" s="76" t="s">
        <v>1362</v>
      </c>
      <c r="AE1168" s="76" t="n">
        <v>36350</v>
      </c>
      <c r="AF1168" s="76" t="s">
        <v>5784</v>
      </c>
      <c r="AI1168" s="79" t="s">
        <v>5785</v>
      </c>
      <c r="AJ1168" s="79" t="s">
        <v>5786</v>
      </c>
      <c r="AK1168" s="76" t="s">
        <v>5787</v>
      </c>
      <c r="AL1168" s="76" t="n">
        <v>0</v>
      </c>
      <c r="AM1168" s="76" t="n">
        <v>0</v>
      </c>
    </row>
    <row r="1169" customFormat="false" ht="15" hidden="false" customHeight="false" outlineLevel="0" collapsed="false">
      <c r="A1169" s="76" t="n">
        <v>925231</v>
      </c>
      <c r="B1169" s="76" t="s">
        <v>5782</v>
      </c>
      <c r="C1169" s="76" t="s">
        <v>266</v>
      </c>
      <c r="D1169" s="76" t="n">
        <v>367305</v>
      </c>
      <c r="E1169" s="76" t="s">
        <v>475</v>
      </c>
      <c r="F1169" s="76" t="s">
        <v>132</v>
      </c>
      <c r="H1169" s="78" t="n">
        <v>26761</v>
      </c>
      <c r="I1169" s="76" t="s">
        <v>208</v>
      </c>
      <c r="J1169" s="76" t="s">
        <v>209</v>
      </c>
      <c r="K1169" s="76" t="s">
        <v>41</v>
      </c>
      <c r="M1169" s="76" t="s">
        <v>269</v>
      </c>
      <c r="N1169" s="79" t="s">
        <v>1360</v>
      </c>
      <c r="O1169" s="76" t="s">
        <v>1361</v>
      </c>
      <c r="P1169" s="78" t="n">
        <v>45481</v>
      </c>
      <c r="Q1169" s="76" t="s">
        <v>114</v>
      </c>
      <c r="R1169" s="78" t="n">
        <v>41241</v>
      </c>
      <c r="S1169" s="78" t="n">
        <v>45469</v>
      </c>
      <c r="T1169" s="76" t="s">
        <v>201</v>
      </c>
      <c r="U1169" s="76" t="n">
        <v>687</v>
      </c>
      <c r="X1169" s="76" t="n">
        <v>6</v>
      </c>
      <c r="Y1169" s="76" t="s">
        <v>116</v>
      </c>
      <c r="AC1169" s="76" t="s">
        <v>117</v>
      </c>
      <c r="AD1169" s="76" t="s">
        <v>1362</v>
      </c>
      <c r="AE1169" s="76" t="n">
        <v>36350</v>
      </c>
      <c r="AF1169" s="76" t="s">
        <v>5784</v>
      </c>
      <c r="AI1169" s="79" t="s">
        <v>5785</v>
      </c>
      <c r="AJ1169" s="79" t="s">
        <v>5788</v>
      </c>
      <c r="AK1169" s="76" t="s">
        <v>5789</v>
      </c>
      <c r="AL1169" s="76" t="n">
        <v>0</v>
      </c>
      <c r="AM1169" s="76" t="n">
        <v>0</v>
      </c>
    </row>
    <row r="1170" customFormat="false" ht="15" hidden="false" customHeight="false" outlineLevel="0" collapsed="false">
      <c r="A1170" s="76" t="n">
        <v>23340</v>
      </c>
      <c r="B1170" s="76" t="s">
        <v>5790</v>
      </c>
      <c r="C1170" s="76" t="s">
        <v>2941</v>
      </c>
      <c r="D1170" s="76" t="n">
        <v>377176</v>
      </c>
      <c r="E1170" s="76" t="s">
        <v>132</v>
      </c>
      <c r="F1170" s="76" t="s">
        <v>132</v>
      </c>
      <c r="H1170" s="78" t="n">
        <v>28513</v>
      </c>
      <c r="I1170" s="76" t="s">
        <v>197</v>
      </c>
      <c r="J1170" s="76" t="s">
        <v>198</v>
      </c>
      <c r="K1170" s="76" t="s">
        <v>41</v>
      </c>
      <c r="M1170" s="76" t="s">
        <v>134</v>
      </c>
      <c r="N1170" s="79" t="s">
        <v>1068</v>
      </c>
      <c r="O1170" s="76" t="s">
        <v>1069</v>
      </c>
      <c r="P1170" s="78" t="n">
        <v>45648</v>
      </c>
      <c r="Q1170" s="76" t="s">
        <v>114</v>
      </c>
      <c r="R1170" s="78" t="n">
        <v>37432</v>
      </c>
      <c r="S1170" s="78" t="n">
        <v>45541</v>
      </c>
      <c r="T1170" s="76" t="s">
        <v>201</v>
      </c>
      <c r="U1170" s="76" t="n">
        <v>1559</v>
      </c>
      <c r="X1170" s="76" t="n">
        <v>15</v>
      </c>
      <c r="Y1170" s="76" t="s">
        <v>116</v>
      </c>
      <c r="AB1170" s="78" t="n">
        <v>43647</v>
      </c>
      <c r="AC1170" s="76" t="s">
        <v>117</v>
      </c>
      <c r="AD1170" s="76" t="s">
        <v>5791</v>
      </c>
      <c r="AE1170" s="76" t="n">
        <v>45190</v>
      </c>
      <c r="AF1170" s="76" t="s">
        <v>5792</v>
      </c>
      <c r="AI1170" s="79" t="s">
        <v>5793</v>
      </c>
      <c r="AJ1170" s="79" t="s">
        <v>5794</v>
      </c>
      <c r="AK1170" s="76" t="s">
        <v>5795</v>
      </c>
      <c r="AL1170" s="76" t="n">
        <v>0</v>
      </c>
      <c r="AM1170" s="76" t="n">
        <v>0</v>
      </c>
    </row>
    <row r="1171" customFormat="false" ht="15" hidden="false" customHeight="false" outlineLevel="0" collapsed="false">
      <c r="A1171" s="76" t="n">
        <v>1328141</v>
      </c>
      <c r="B1171" s="76" t="s">
        <v>5796</v>
      </c>
      <c r="C1171" s="76" t="s">
        <v>1377</v>
      </c>
      <c r="D1171" s="76" t="n">
        <v>3732539</v>
      </c>
      <c r="E1171" s="76" t="s">
        <v>109</v>
      </c>
      <c r="F1171" s="76" t="s">
        <v>109</v>
      </c>
      <c r="H1171" s="78" t="n">
        <v>40867</v>
      </c>
      <c r="I1171" s="76" t="s">
        <v>144</v>
      </c>
      <c r="J1171" s="76" t="n">
        <v>-14</v>
      </c>
      <c r="K1171" s="76" t="s">
        <v>41</v>
      </c>
      <c r="M1171" s="76" t="s">
        <v>124</v>
      </c>
      <c r="N1171" s="79" t="s">
        <v>257</v>
      </c>
      <c r="O1171" s="76" t="s">
        <v>258</v>
      </c>
      <c r="P1171" s="78" t="n">
        <v>45546</v>
      </c>
      <c r="Q1171" s="76" t="s">
        <v>114</v>
      </c>
      <c r="R1171" s="78" t="n">
        <v>44118</v>
      </c>
      <c r="T1171" s="76" t="s">
        <v>115</v>
      </c>
      <c r="U1171" s="76" t="n">
        <v>500</v>
      </c>
      <c r="X1171" s="76" t="n">
        <v>5</v>
      </c>
      <c r="Y1171" s="76" t="s">
        <v>116</v>
      </c>
      <c r="AC1171" s="76" t="s">
        <v>117</v>
      </c>
      <c r="AD1171" s="76" t="s">
        <v>295</v>
      </c>
      <c r="AE1171" s="76" t="n">
        <v>37300</v>
      </c>
      <c r="AF1171" s="76" t="s">
        <v>5797</v>
      </c>
      <c r="AI1171" s="79" t="s">
        <v>5798</v>
      </c>
      <c r="AK1171" s="76" t="s">
        <v>5799</v>
      </c>
      <c r="AL1171" s="76" t="n">
        <v>0</v>
      </c>
      <c r="AM1171" s="76" t="n">
        <v>0</v>
      </c>
    </row>
    <row r="1172" customFormat="false" ht="15" hidden="false" customHeight="false" outlineLevel="0" collapsed="false">
      <c r="A1172" s="76" t="n">
        <v>1573802</v>
      </c>
      <c r="B1172" s="76" t="s">
        <v>5796</v>
      </c>
      <c r="C1172" s="76" t="s">
        <v>320</v>
      </c>
      <c r="D1172" s="76" t="n">
        <v>4539659</v>
      </c>
      <c r="E1172" s="76" t="s">
        <v>132</v>
      </c>
      <c r="F1172" s="76" t="s">
        <v>109</v>
      </c>
      <c r="H1172" s="78" t="n">
        <v>22055</v>
      </c>
      <c r="I1172" s="76" t="s">
        <v>267</v>
      </c>
      <c r="J1172" s="76" t="s">
        <v>268</v>
      </c>
      <c r="K1172" s="76" t="s">
        <v>41</v>
      </c>
      <c r="M1172" s="76" t="s">
        <v>134</v>
      </c>
      <c r="N1172" s="79" t="s">
        <v>135</v>
      </c>
      <c r="O1172" s="76" t="s">
        <v>136</v>
      </c>
      <c r="P1172" s="78" t="n">
        <v>45492</v>
      </c>
      <c r="Q1172" s="76" t="s">
        <v>114</v>
      </c>
      <c r="R1172" s="78" t="n">
        <v>45392</v>
      </c>
      <c r="S1172" s="78" t="n">
        <v>45413</v>
      </c>
      <c r="T1172" s="76" t="s">
        <v>201</v>
      </c>
      <c r="U1172" s="76" t="n">
        <v>500</v>
      </c>
      <c r="X1172" s="76" t="n">
        <v>5</v>
      </c>
      <c r="Y1172" s="76" t="s">
        <v>116</v>
      </c>
      <c r="AC1172" s="76" t="s">
        <v>117</v>
      </c>
      <c r="AD1172" s="76" t="s">
        <v>5800</v>
      </c>
      <c r="AE1172" s="76" t="n">
        <v>45700</v>
      </c>
      <c r="AF1172" s="76" t="s">
        <v>5801</v>
      </c>
      <c r="AJ1172" s="76" t="s">
        <v>5802</v>
      </c>
      <c r="AK1172" s="76" t="s">
        <v>5803</v>
      </c>
      <c r="AL1172" s="76" t="n">
        <v>0</v>
      </c>
      <c r="AM1172" s="76" t="n">
        <v>0</v>
      </c>
    </row>
    <row r="1173" customFormat="false" ht="15" hidden="false" customHeight="false" outlineLevel="0" collapsed="false">
      <c r="A1173" s="76" t="n">
        <v>1540978</v>
      </c>
      <c r="B1173" s="76" t="s">
        <v>5796</v>
      </c>
      <c r="C1173" s="76" t="s">
        <v>1642</v>
      </c>
      <c r="D1173" s="76" t="n">
        <v>4538438</v>
      </c>
      <c r="E1173" s="76" t="s">
        <v>109</v>
      </c>
      <c r="F1173" s="76" t="s">
        <v>109</v>
      </c>
      <c r="H1173" s="78" t="n">
        <v>40979</v>
      </c>
      <c r="I1173" s="76" t="s">
        <v>370</v>
      </c>
      <c r="J1173" s="76" t="n">
        <v>-13</v>
      </c>
      <c r="K1173" s="76" t="s">
        <v>41</v>
      </c>
      <c r="M1173" s="76" t="s">
        <v>134</v>
      </c>
      <c r="N1173" s="79" t="s">
        <v>1068</v>
      </c>
      <c r="O1173" s="76" t="s">
        <v>1069</v>
      </c>
      <c r="P1173" s="78" t="n">
        <v>45581</v>
      </c>
      <c r="Q1173" s="76" t="s">
        <v>114</v>
      </c>
      <c r="R1173" s="78" t="n">
        <v>45222</v>
      </c>
      <c r="T1173" s="76" t="s">
        <v>115</v>
      </c>
      <c r="U1173" s="76" t="n">
        <v>500</v>
      </c>
      <c r="X1173" s="76" t="n">
        <v>5</v>
      </c>
      <c r="Y1173" s="76" t="s">
        <v>116</v>
      </c>
      <c r="AC1173" s="76" t="s">
        <v>117</v>
      </c>
      <c r="AD1173" s="76" t="s">
        <v>5804</v>
      </c>
      <c r="AE1173" s="76" t="n">
        <v>45370</v>
      </c>
      <c r="AF1173" s="76" t="s">
        <v>5805</v>
      </c>
      <c r="AJ1173" s="79" t="s">
        <v>5806</v>
      </c>
      <c r="AK1173" s="76" t="s">
        <v>5807</v>
      </c>
      <c r="AL1173" s="76" t="n">
        <v>0</v>
      </c>
      <c r="AM1173" s="76" t="n">
        <v>0</v>
      </c>
    </row>
    <row r="1174" customFormat="false" ht="15" hidden="false" customHeight="false" outlineLevel="0" collapsed="false">
      <c r="A1174" s="76" t="n">
        <v>799448</v>
      </c>
      <c r="B1174" s="76" t="s">
        <v>5808</v>
      </c>
      <c r="C1174" s="76" t="s">
        <v>1930</v>
      </c>
      <c r="D1174" s="76" t="n">
        <v>2811896</v>
      </c>
      <c r="E1174" s="76" t="s">
        <v>109</v>
      </c>
      <c r="F1174" s="76" t="s">
        <v>132</v>
      </c>
      <c r="H1174" s="78" t="n">
        <v>38201</v>
      </c>
      <c r="I1174" s="76" t="s">
        <v>23</v>
      </c>
      <c r="J1174" s="76" t="n">
        <v>-40</v>
      </c>
      <c r="K1174" s="76" t="s">
        <v>41</v>
      </c>
      <c r="M1174" s="76" t="s">
        <v>155</v>
      </c>
      <c r="N1174" s="79" t="s">
        <v>564</v>
      </c>
      <c r="O1174" s="76" t="s">
        <v>565</v>
      </c>
      <c r="P1174" s="78" t="n">
        <v>45552</v>
      </c>
      <c r="Q1174" s="76" t="s">
        <v>114</v>
      </c>
      <c r="R1174" s="78" t="n">
        <v>40501</v>
      </c>
      <c r="T1174" s="76" t="s">
        <v>325</v>
      </c>
      <c r="U1174" s="76" t="n">
        <v>1238</v>
      </c>
      <c r="X1174" s="76" t="n">
        <v>12</v>
      </c>
      <c r="Y1174" s="76" t="s">
        <v>116</v>
      </c>
      <c r="AC1174" s="76" t="s">
        <v>117</v>
      </c>
      <c r="AD1174" s="76" t="s">
        <v>1212</v>
      </c>
      <c r="AE1174" s="76" t="n">
        <v>28000</v>
      </c>
      <c r="AF1174" s="76" t="s">
        <v>5809</v>
      </c>
      <c r="AJ1174" s="79" t="s">
        <v>5810</v>
      </c>
      <c r="AK1174" s="76" t="s">
        <v>5811</v>
      </c>
      <c r="AL1174" s="76" t="n">
        <v>0</v>
      </c>
      <c r="AM1174" s="76" t="n">
        <v>0</v>
      </c>
    </row>
    <row r="1175" customFormat="false" ht="15" hidden="false" customHeight="false" outlineLevel="0" collapsed="false">
      <c r="A1175" s="76" t="n">
        <v>1215921</v>
      </c>
      <c r="B1175" s="76" t="s">
        <v>5808</v>
      </c>
      <c r="C1175" s="76" t="s">
        <v>1677</v>
      </c>
      <c r="D1175" s="76" t="n">
        <v>2815159</v>
      </c>
      <c r="E1175" s="76" t="s">
        <v>132</v>
      </c>
      <c r="F1175" s="76" t="s">
        <v>132</v>
      </c>
      <c r="H1175" s="78" t="n">
        <v>24084</v>
      </c>
      <c r="I1175" s="76" t="s">
        <v>321</v>
      </c>
      <c r="J1175" s="76" t="s">
        <v>322</v>
      </c>
      <c r="K1175" s="76" t="s">
        <v>41</v>
      </c>
      <c r="M1175" s="76" t="s">
        <v>155</v>
      </c>
      <c r="N1175" s="79" t="s">
        <v>1517</v>
      </c>
      <c r="O1175" s="76" t="s">
        <v>1518</v>
      </c>
      <c r="P1175" s="78" t="n">
        <v>45514</v>
      </c>
      <c r="Q1175" s="76" t="s">
        <v>114</v>
      </c>
      <c r="R1175" s="78" t="n">
        <v>43348</v>
      </c>
      <c r="S1175" s="78" t="n">
        <v>45556</v>
      </c>
      <c r="T1175" s="76" t="s">
        <v>201</v>
      </c>
      <c r="U1175" s="76" t="n">
        <v>725</v>
      </c>
      <c r="X1175" s="76" t="n">
        <v>7</v>
      </c>
      <c r="Y1175" s="76" t="s">
        <v>116</v>
      </c>
      <c r="AB1175" s="78" t="n">
        <v>45489</v>
      </c>
      <c r="AC1175" s="76" t="s">
        <v>117</v>
      </c>
      <c r="AD1175" s="76" t="s">
        <v>1212</v>
      </c>
      <c r="AE1175" s="76" t="n">
        <v>28000</v>
      </c>
      <c r="AF1175" s="76" t="s">
        <v>5809</v>
      </c>
      <c r="AK1175" s="76" t="s">
        <v>5811</v>
      </c>
      <c r="AL1175" s="76" t="n">
        <v>0</v>
      </c>
      <c r="AM1175" s="76" t="n">
        <v>0</v>
      </c>
    </row>
    <row r="1176" customFormat="false" ht="15" hidden="false" customHeight="false" outlineLevel="0" collapsed="false">
      <c r="A1176" s="76" t="n">
        <v>1471867</v>
      </c>
      <c r="B1176" s="76" t="s">
        <v>5812</v>
      </c>
      <c r="C1176" s="76" t="s">
        <v>5568</v>
      </c>
      <c r="D1176" s="76" t="n">
        <v>3734873</v>
      </c>
      <c r="E1176" s="76" t="s">
        <v>132</v>
      </c>
      <c r="F1176" s="76" t="s">
        <v>132</v>
      </c>
      <c r="H1176" s="78" t="n">
        <v>41354</v>
      </c>
      <c r="I1176" s="76" t="s">
        <v>110</v>
      </c>
      <c r="J1176" s="76" t="n">
        <v>-12</v>
      </c>
      <c r="K1176" s="76" t="s">
        <v>41</v>
      </c>
      <c r="M1176" s="76" t="s">
        <v>124</v>
      </c>
      <c r="N1176" s="79" t="s">
        <v>278</v>
      </c>
      <c r="O1176" s="76" t="s">
        <v>279</v>
      </c>
      <c r="P1176" s="78" t="n">
        <v>45549</v>
      </c>
      <c r="Q1176" s="76" t="s">
        <v>114</v>
      </c>
      <c r="R1176" s="78" t="n">
        <v>44955</v>
      </c>
      <c r="T1176" s="76" t="s">
        <v>115</v>
      </c>
      <c r="U1176" s="76" t="n">
        <v>500</v>
      </c>
      <c r="X1176" s="76" t="n">
        <v>5</v>
      </c>
      <c r="Y1176" s="76" t="s">
        <v>116</v>
      </c>
      <c r="AC1176" s="76" t="s">
        <v>117</v>
      </c>
      <c r="AD1176" s="76" t="s">
        <v>5813</v>
      </c>
      <c r="AE1176" s="76" t="n">
        <v>37190</v>
      </c>
      <c r="AF1176" s="76" t="s">
        <v>5814</v>
      </c>
      <c r="AJ1176" s="79" t="s">
        <v>5815</v>
      </c>
      <c r="AK1176" s="76" t="s">
        <v>5816</v>
      </c>
      <c r="AL1176" s="76" t="n">
        <v>0</v>
      </c>
      <c r="AM1176" s="76" t="n">
        <v>0</v>
      </c>
    </row>
    <row r="1177" customFormat="false" ht="15" hidden="false" customHeight="false" outlineLevel="0" collapsed="false">
      <c r="A1177" s="76" t="n">
        <v>1511279</v>
      </c>
      <c r="B1177" s="76" t="s">
        <v>5817</v>
      </c>
      <c r="C1177" s="76" t="s">
        <v>4612</v>
      </c>
      <c r="D1177" s="76" t="n">
        <v>3736017</v>
      </c>
      <c r="E1177" s="76" t="s">
        <v>109</v>
      </c>
      <c r="F1177" s="76" t="s">
        <v>109</v>
      </c>
      <c r="H1177" s="78" t="n">
        <v>40831</v>
      </c>
      <c r="I1177" s="76" t="s">
        <v>144</v>
      </c>
      <c r="J1177" s="76" t="n">
        <v>-14</v>
      </c>
      <c r="K1177" s="76" t="s">
        <v>41</v>
      </c>
      <c r="M1177" s="76" t="s">
        <v>124</v>
      </c>
      <c r="N1177" s="79" t="s">
        <v>125</v>
      </c>
      <c r="O1177" s="76" t="s">
        <v>126</v>
      </c>
      <c r="P1177" s="78" t="n">
        <v>45542</v>
      </c>
      <c r="Q1177" s="76" t="s">
        <v>114</v>
      </c>
      <c r="R1177" s="78" t="n">
        <v>45182</v>
      </c>
      <c r="T1177" s="76" t="s">
        <v>115</v>
      </c>
      <c r="U1177" s="76" t="n">
        <v>500</v>
      </c>
      <c r="X1177" s="76" t="n">
        <v>5</v>
      </c>
      <c r="Y1177" s="76" t="s">
        <v>116</v>
      </c>
      <c r="AC1177" s="76" t="s">
        <v>117</v>
      </c>
      <c r="AD1177" s="76" t="s">
        <v>394</v>
      </c>
      <c r="AE1177" s="76" t="n">
        <v>37000</v>
      </c>
      <c r="AF1177" s="76" t="s">
        <v>5818</v>
      </c>
      <c r="AJ1177" s="79" t="s">
        <v>5819</v>
      </c>
      <c r="AK1177" s="76" t="s">
        <v>5820</v>
      </c>
      <c r="AL1177" s="76" t="n">
        <v>0</v>
      </c>
      <c r="AM1177" s="76" t="n">
        <v>0</v>
      </c>
    </row>
    <row r="1178" customFormat="false" ht="15" hidden="false" customHeight="false" outlineLevel="0" collapsed="false">
      <c r="A1178" s="76" t="n">
        <v>508441</v>
      </c>
      <c r="B1178" s="76" t="s">
        <v>5817</v>
      </c>
      <c r="C1178" s="76" t="s">
        <v>1140</v>
      </c>
      <c r="D1178" s="76" t="n">
        <v>876422</v>
      </c>
      <c r="E1178" s="76" t="s">
        <v>132</v>
      </c>
      <c r="F1178" s="76" t="s">
        <v>109</v>
      </c>
      <c r="H1178" s="78" t="n">
        <v>35162</v>
      </c>
      <c r="I1178" s="76" t="s">
        <v>23</v>
      </c>
      <c r="J1178" s="76" t="n">
        <v>-40</v>
      </c>
      <c r="K1178" s="76" t="s">
        <v>41</v>
      </c>
      <c r="M1178" s="76" t="s">
        <v>134</v>
      </c>
      <c r="N1178" s="79" t="s">
        <v>1444</v>
      </c>
      <c r="O1178" s="76" t="s">
        <v>1445</v>
      </c>
      <c r="P1178" s="78" t="n">
        <v>45569</v>
      </c>
      <c r="Q1178" s="76" t="s">
        <v>114</v>
      </c>
      <c r="R1178" s="78" t="n">
        <v>38672</v>
      </c>
      <c r="S1178" s="78" t="n">
        <v>44825</v>
      </c>
      <c r="T1178" s="76" t="s">
        <v>183</v>
      </c>
      <c r="U1178" s="76" t="n">
        <v>500</v>
      </c>
      <c r="X1178" s="76" t="n">
        <v>5</v>
      </c>
      <c r="Y1178" s="76" t="s">
        <v>116</v>
      </c>
      <c r="AC1178" s="76" t="s">
        <v>117</v>
      </c>
      <c r="AD1178" s="76" t="s">
        <v>2964</v>
      </c>
      <c r="AE1178" s="76" t="n">
        <v>45800</v>
      </c>
      <c r="AF1178" s="76" t="s">
        <v>5821</v>
      </c>
      <c r="AJ1178" s="79" t="s">
        <v>5822</v>
      </c>
      <c r="AK1178" s="76" t="s">
        <v>5823</v>
      </c>
      <c r="AL1178" s="76" t="n">
        <v>0</v>
      </c>
      <c r="AM1178" s="76" t="n">
        <v>0</v>
      </c>
    </row>
    <row r="1179" customFormat="false" ht="15" hidden="false" customHeight="false" outlineLevel="0" collapsed="false">
      <c r="A1179" s="76" t="n">
        <v>663862</v>
      </c>
      <c r="B1179" s="76" t="s">
        <v>5817</v>
      </c>
      <c r="C1179" s="76" t="s">
        <v>1428</v>
      </c>
      <c r="D1179" s="76" t="n">
        <v>3720313</v>
      </c>
      <c r="E1179" s="76" t="s">
        <v>132</v>
      </c>
      <c r="F1179" s="76" t="s">
        <v>132</v>
      </c>
      <c r="H1179" s="78" t="n">
        <v>29239</v>
      </c>
      <c r="I1179" s="76" t="s">
        <v>179</v>
      </c>
      <c r="J1179" s="76" t="s">
        <v>180</v>
      </c>
      <c r="K1179" s="76" t="s">
        <v>41</v>
      </c>
      <c r="M1179" s="76" t="s">
        <v>124</v>
      </c>
      <c r="N1179" s="79" t="s">
        <v>407</v>
      </c>
      <c r="O1179" s="76" t="s">
        <v>408</v>
      </c>
      <c r="P1179" s="78" t="n">
        <v>45550</v>
      </c>
      <c r="Q1179" s="76" t="s">
        <v>114</v>
      </c>
      <c r="R1179" s="78" t="n">
        <v>39735</v>
      </c>
      <c r="S1179" s="78" t="n">
        <v>45184</v>
      </c>
      <c r="T1179" s="76" t="s">
        <v>183</v>
      </c>
      <c r="U1179" s="76" t="n">
        <v>985</v>
      </c>
      <c r="X1179" s="76" t="n">
        <v>9</v>
      </c>
      <c r="Y1179" s="76" t="s">
        <v>116</v>
      </c>
      <c r="AC1179" s="76" t="s">
        <v>117</v>
      </c>
      <c r="AD1179" s="76" t="s">
        <v>5824</v>
      </c>
      <c r="AE1179" s="76" t="n">
        <v>37500</v>
      </c>
      <c r="AF1179" s="76" t="s">
        <v>5825</v>
      </c>
      <c r="AJ1179" s="79" t="s">
        <v>5826</v>
      </c>
      <c r="AK1179" s="76" t="s">
        <v>5827</v>
      </c>
      <c r="AL1179" s="76" t="n">
        <v>0</v>
      </c>
      <c r="AM1179" s="76" t="n">
        <v>0</v>
      </c>
    </row>
    <row r="1180" customFormat="false" ht="15" hidden="false" customHeight="false" outlineLevel="0" collapsed="false">
      <c r="A1180" s="76" t="n">
        <v>773637</v>
      </c>
      <c r="B1180" s="76" t="s">
        <v>5817</v>
      </c>
      <c r="C1180" s="76" t="s">
        <v>1052</v>
      </c>
      <c r="D1180" s="76" t="n">
        <v>3721991</v>
      </c>
      <c r="E1180" s="76" t="s">
        <v>132</v>
      </c>
      <c r="F1180" s="76" t="s">
        <v>132</v>
      </c>
      <c r="H1180" s="78" t="n">
        <v>20971</v>
      </c>
      <c r="I1180" s="76" t="s">
        <v>305</v>
      </c>
      <c r="J1180" s="76" t="s">
        <v>306</v>
      </c>
      <c r="K1180" s="76" t="s">
        <v>41</v>
      </c>
      <c r="M1180" s="76" t="s">
        <v>124</v>
      </c>
      <c r="N1180" s="79" t="s">
        <v>407</v>
      </c>
      <c r="O1180" s="76" t="s">
        <v>408</v>
      </c>
      <c r="P1180" s="78" t="n">
        <v>45550</v>
      </c>
      <c r="Q1180" s="76" t="s">
        <v>114</v>
      </c>
      <c r="R1180" s="78" t="n">
        <v>40443</v>
      </c>
      <c r="S1180" s="78" t="n">
        <v>44826</v>
      </c>
      <c r="T1180" s="76" t="s">
        <v>183</v>
      </c>
      <c r="U1180" s="76" t="n">
        <v>719</v>
      </c>
      <c r="X1180" s="76" t="n">
        <v>7</v>
      </c>
      <c r="Y1180" s="76" t="s">
        <v>116</v>
      </c>
      <c r="AC1180" s="76" t="s">
        <v>117</v>
      </c>
      <c r="AD1180" s="76" t="s">
        <v>409</v>
      </c>
      <c r="AE1180" s="76" t="n">
        <v>37500</v>
      </c>
      <c r="AF1180" s="76" t="s">
        <v>5828</v>
      </c>
      <c r="AI1180" s="79" t="s">
        <v>5829</v>
      </c>
      <c r="AJ1180" s="79" t="s">
        <v>5830</v>
      </c>
      <c r="AK1180" s="76" t="s">
        <v>5831</v>
      </c>
      <c r="AL1180" s="76" t="n">
        <v>0</v>
      </c>
      <c r="AM1180" s="76" t="n">
        <v>0</v>
      </c>
    </row>
    <row r="1181" customFormat="false" ht="15" hidden="false" customHeight="false" outlineLevel="0" collapsed="false">
      <c r="A1181" s="76" t="n">
        <v>1604499</v>
      </c>
      <c r="B1181" s="76" t="s">
        <v>5817</v>
      </c>
      <c r="C1181" s="76" t="s">
        <v>1551</v>
      </c>
      <c r="D1181" s="76" t="n">
        <v>4540294</v>
      </c>
      <c r="E1181" s="76" t="s">
        <v>132</v>
      </c>
      <c r="H1181" s="78" t="n">
        <v>24975</v>
      </c>
      <c r="I1181" s="76" t="s">
        <v>321</v>
      </c>
      <c r="J1181" s="76" t="s">
        <v>322</v>
      </c>
      <c r="K1181" s="76" t="s">
        <v>41</v>
      </c>
      <c r="M1181" s="76" t="s">
        <v>134</v>
      </c>
      <c r="N1181" s="79" t="s">
        <v>1352</v>
      </c>
      <c r="O1181" s="76" t="s">
        <v>1353</v>
      </c>
      <c r="P1181" s="78" t="n">
        <v>45555</v>
      </c>
      <c r="Q1181" s="76" t="s">
        <v>114</v>
      </c>
      <c r="R1181" s="78" t="n">
        <v>45543</v>
      </c>
      <c r="S1181" s="78" t="n">
        <v>45544</v>
      </c>
      <c r="T1181" s="76" t="s">
        <v>201</v>
      </c>
      <c r="U1181" s="76" t="n">
        <v>500</v>
      </c>
      <c r="X1181" s="76" t="n">
        <v>5</v>
      </c>
      <c r="Y1181" s="76" t="s">
        <v>116</v>
      </c>
      <c r="AC1181" s="76" t="s">
        <v>117</v>
      </c>
      <c r="AD1181" s="76" t="s">
        <v>3675</v>
      </c>
      <c r="AE1181" s="76" t="n">
        <v>45130</v>
      </c>
      <c r="AF1181" s="76" t="s">
        <v>5832</v>
      </c>
      <c r="AJ1181" s="79" t="s">
        <v>5833</v>
      </c>
      <c r="AK1181" s="76" t="s">
        <v>5834</v>
      </c>
      <c r="AL1181" s="76" t="n">
        <v>0</v>
      </c>
      <c r="AM1181" s="76" t="n">
        <v>0</v>
      </c>
    </row>
    <row r="1182" customFormat="false" ht="15" hidden="false" customHeight="false" outlineLevel="0" collapsed="false">
      <c r="A1182" s="76" t="n">
        <v>1024252</v>
      </c>
      <c r="B1182" s="76" t="s">
        <v>5817</v>
      </c>
      <c r="C1182" s="76" t="s">
        <v>2558</v>
      </c>
      <c r="D1182" s="76" t="n">
        <v>3726366</v>
      </c>
      <c r="E1182" s="76" t="s">
        <v>109</v>
      </c>
      <c r="F1182" s="76" t="s">
        <v>109</v>
      </c>
      <c r="H1182" s="78" t="n">
        <v>24094</v>
      </c>
      <c r="I1182" s="76" t="s">
        <v>321</v>
      </c>
      <c r="J1182" s="76" t="s">
        <v>322</v>
      </c>
      <c r="K1182" s="76" t="s">
        <v>41</v>
      </c>
      <c r="M1182" s="76" t="s">
        <v>124</v>
      </c>
      <c r="N1182" s="79" t="s">
        <v>1338</v>
      </c>
      <c r="O1182" s="76" t="s">
        <v>1339</v>
      </c>
      <c r="P1182" s="78" t="n">
        <v>45561</v>
      </c>
      <c r="Q1182" s="76" t="s">
        <v>114</v>
      </c>
      <c r="R1182" s="78" t="n">
        <v>41917</v>
      </c>
      <c r="S1182" s="78" t="n">
        <v>44813</v>
      </c>
      <c r="T1182" s="76" t="s">
        <v>183</v>
      </c>
      <c r="U1182" s="76" t="n">
        <v>500</v>
      </c>
      <c r="X1182" s="76" t="n">
        <v>5</v>
      </c>
      <c r="Y1182" s="76" t="s">
        <v>116</v>
      </c>
      <c r="AC1182" s="76" t="s">
        <v>117</v>
      </c>
      <c r="AD1182" s="76" t="s">
        <v>3446</v>
      </c>
      <c r="AE1182" s="76" t="n">
        <v>37130</v>
      </c>
      <c r="AF1182" s="76" t="s">
        <v>5835</v>
      </c>
      <c r="AJ1182" s="76" t="s">
        <v>5836</v>
      </c>
      <c r="AK1182" s="76" t="s">
        <v>5837</v>
      </c>
      <c r="AL1182" s="76" t="n">
        <v>1</v>
      </c>
      <c r="AM1182" s="76" t="n">
        <v>0</v>
      </c>
    </row>
    <row r="1183" customFormat="false" ht="15" hidden="false" customHeight="false" outlineLevel="0" collapsed="false">
      <c r="A1183" s="76" t="n">
        <v>1179661</v>
      </c>
      <c r="B1183" s="76" t="s">
        <v>5817</v>
      </c>
      <c r="C1183" s="76" t="s">
        <v>2112</v>
      </c>
      <c r="D1183" s="76" t="n">
        <v>4113564</v>
      </c>
      <c r="E1183" s="76" t="s">
        <v>132</v>
      </c>
      <c r="H1183" s="78" t="n">
        <v>39946</v>
      </c>
      <c r="I1183" s="76" t="s">
        <v>133</v>
      </c>
      <c r="J1183" s="76" t="n">
        <v>-16</v>
      </c>
      <c r="K1183" s="76" t="s">
        <v>2</v>
      </c>
      <c r="M1183" s="76" t="s">
        <v>286</v>
      </c>
      <c r="N1183" s="79" t="s">
        <v>816</v>
      </c>
      <c r="O1183" s="76" t="s">
        <v>817</v>
      </c>
      <c r="P1183" s="78" t="n">
        <v>45553</v>
      </c>
      <c r="Q1183" s="76" t="s">
        <v>114</v>
      </c>
      <c r="R1183" s="78" t="n">
        <v>43010</v>
      </c>
      <c r="T1183" s="76" t="s">
        <v>115</v>
      </c>
      <c r="U1183" s="76" t="n">
        <v>500</v>
      </c>
      <c r="X1183" s="76" t="n">
        <v>5</v>
      </c>
      <c r="Y1183" s="76" t="s">
        <v>116</v>
      </c>
      <c r="AC1183" s="76" t="s">
        <v>117</v>
      </c>
      <c r="AD1183" s="76" t="s">
        <v>5838</v>
      </c>
      <c r="AE1183" s="76" t="n">
        <v>41330</v>
      </c>
      <c r="AF1183" s="76" t="s">
        <v>5839</v>
      </c>
      <c r="AJ1183" s="76" t="s">
        <v>5840</v>
      </c>
      <c r="AK1183" s="76" t="s">
        <v>5841</v>
      </c>
      <c r="AL1183" s="76" t="n">
        <v>0</v>
      </c>
      <c r="AM1183" s="76" t="n">
        <v>0</v>
      </c>
    </row>
    <row r="1184" customFormat="false" ht="15" hidden="false" customHeight="false" outlineLevel="0" collapsed="false">
      <c r="A1184" s="76" t="n">
        <v>1397131</v>
      </c>
      <c r="B1184" s="76" t="s">
        <v>5817</v>
      </c>
      <c r="C1184" s="76" t="s">
        <v>868</v>
      </c>
      <c r="D1184" s="76" t="n">
        <v>1810800</v>
      </c>
      <c r="E1184" s="76" t="s">
        <v>109</v>
      </c>
      <c r="H1184" s="78" t="n">
        <v>41162</v>
      </c>
      <c r="I1184" s="76" t="s">
        <v>370</v>
      </c>
      <c r="J1184" s="76" t="n">
        <v>-13</v>
      </c>
      <c r="K1184" s="76" t="s">
        <v>41</v>
      </c>
      <c r="M1184" s="76" t="s">
        <v>111</v>
      </c>
      <c r="N1184" s="79" t="s">
        <v>210</v>
      </c>
      <c r="O1184" s="76" t="s">
        <v>211</v>
      </c>
      <c r="P1184" s="78" t="n">
        <v>45638</v>
      </c>
      <c r="Q1184" s="76" t="s">
        <v>114</v>
      </c>
      <c r="R1184" s="78" t="n">
        <v>44651</v>
      </c>
      <c r="T1184" s="76" t="s">
        <v>115</v>
      </c>
      <c r="U1184" s="76" t="n">
        <v>500</v>
      </c>
      <c r="X1184" s="76" t="n">
        <v>5</v>
      </c>
      <c r="Y1184" s="76" t="s">
        <v>116</v>
      </c>
      <c r="AC1184" s="76" t="s">
        <v>117</v>
      </c>
      <c r="AD1184" s="76" t="s">
        <v>1748</v>
      </c>
      <c r="AE1184" s="76" t="n">
        <v>18570</v>
      </c>
      <c r="AF1184" s="76" t="s">
        <v>5842</v>
      </c>
      <c r="AJ1184" s="79" t="s">
        <v>5843</v>
      </c>
      <c r="AK1184" s="76" t="s">
        <v>5844</v>
      </c>
      <c r="AL1184" s="76" t="n">
        <v>0</v>
      </c>
      <c r="AM1184" s="76" t="n">
        <v>0</v>
      </c>
    </row>
    <row r="1185" customFormat="false" ht="15" hidden="false" customHeight="false" outlineLevel="0" collapsed="false">
      <c r="A1185" s="76" t="n">
        <v>1616331</v>
      </c>
      <c r="B1185" s="76" t="s">
        <v>5817</v>
      </c>
      <c r="C1185" s="76" t="s">
        <v>131</v>
      </c>
      <c r="D1185" s="76" t="n">
        <v>2817386</v>
      </c>
      <c r="E1185" s="76" t="s">
        <v>109</v>
      </c>
      <c r="H1185" s="78" t="n">
        <v>42811</v>
      </c>
      <c r="I1185" s="76" t="s">
        <v>109</v>
      </c>
      <c r="J1185" s="76" t="n">
        <v>-9</v>
      </c>
      <c r="K1185" s="76" t="s">
        <v>41</v>
      </c>
      <c r="M1185" s="76" t="s">
        <v>155</v>
      </c>
      <c r="N1185" s="79" t="s">
        <v>156</v>
      </c>
      <c r="O1185" s="76" t="s">
        <v>157</v>
      </c>
      <c r="P1185" s="78" t="n">
        <v>45553</v>
      </c>
      <c r="Q1185" s="76" t="s">
        <v>114</v>
      </c>
      <c r="R1185" s="78" t="n">
        <v>45553</v>
      </c>
      <c r="T1185" s="76" t="s">
        <v>115</v>
      </c>
      <c r="U1185" s="76" t="n">
        <v>500</v>
      </c>
      <c r="X1185" s="76" t="n">
        <v>5</v>
      </c>
      <c r="Y1185" s="76" t="s">
        <v>116</v>
      </c>
      <c r="AC1185" s="76" t="s">
        <v>117</v>
      </c>
      <c r="AD1185" s="76" t="s">
        <v>158</v>
      </c>
      <c r="AE1185" s="76" t="n">
        <v>28100</v>
      </c>
      <c r="AF1185" s="76" t="s">
        <v>5845</v>
      </c>
      <c r="AJ1185" s="79" t="s">
        <v>5846</v>
      </c>
      <c r="AK1185" s="76" t="s">
        <v>5847</v>
      </c>
      <c r="AL1185" s="76" t="n">
        <v>0</v>
      </c>
      <c r="AM1185" s="76" t="n">
        <v>0</v>
      </c>
    </row>
    <row r="1186" customFormat="false" ht="15" hidden="false" customHeight="false" outlineLevel="0" collapsed="false">
      <c r="A1186" s="76" t="n">
        <v>725231</v>
      </c>
      <c r="B1186" s="76" t="s">
        <v>5848</v>
      </c>
      <c r="C1186" s="76" t="s">
        <v>1605</v>
      </c>
      <c r="D1186" s="76" t="n">
        <v>4110304</v>
      </c>
      <c r="E1186" s="76" t="s">
        <v>132</v>
      </c>
      <c r="F1186" s="76" t="s">
        <v>132</v>
      </c>
      <c r="H1186" s="78" t="n">
        <v>37266</v>
      </c>
      <c r="I1186" s="76" t="s">
        <v>23</v>
      </c>
      <c r="J1186" s="76" t="n">
        <v>-40</v>
      </c>
      <c r="K1186" s="76" t="s">
        <v>41</v>
      </c>
      <c r="M1186" s="76" t="s">
        <v>286</v>
      </c>
      <c r="N1186" s="79" t="s">
        <v>816</v>
      </c>
      <c r="O1186" s="76" t="s">
        <v>817</v>
      </c>
      <c r="P1186" s="78" t="n">
        <v>45545</v>
      </c>
      <c r="Q1186" s="76" t="s">
        <v>114</v>
      </c>
      <c r="R1186" s="78" t="n">
        <v>40095</v>
      </c>
      <c r="S1186" s="78" t="n">
        <v>44797</v>
      </c>
      <c r="T1186" s="76" t="s">
        <v>183</v>
      </c>
      <c r="U1186" s="76" t="n">
        <v>1340</v>
      </c>
      <c r="X1186" s="76" t="n">
        <v>13</v>
      </c>
      <c r="Y1186" s="76" t="s">
        <v>116</v>
      </c>
      <c r="AC1186" s="76" t="s">
        <v>117</v>
      </c>
      <c r="AD1186" s="76" t="s">
        <v>5849</v>
      </c>
      <c r="AE1186" s="76" t="n">
        <v>37110</v>
      </c>
      <c r="AF1186" s="76" t="s">
        <v>5850</v>
      </c>
      <c r="AJ1186" s="79" t="s">
        <v>5851</v>
      </c>
      <c r="AK1186" s="76" t="s">
        <v>5852</v>
      </c>
      <c r="AL1186" s="76" t="n">
        <v>0</v>
      </c>
      <c r="AM1186" s="76" t="n">
        <v>0</v>
      </c>
    </row>
    <row r="1187" customFormat="false" ht="15" hidden="false" customHeight="false" outlineLevel="0" collapsed="false">
      <c r="A1187" s="76" t="n">
        <v>969729</v>
      </c>
      <c r="B1187" s="76" t="s">
        <v>5848</v>
      </c>
      <c r="C1187" s="76" t="s">
        <v>1248</v>
      </c>
      <c r="D1187" s="76" t="n">
        <v>4112093</v>
      </c>
      <c r="E1187" s="76" t="s">
        <v>132</v>
      </c>
      <c r="F1187" s="76" t="s">
        <v>132</v>
      </c>
      <c r="H1187" s="78" t="n">
        <v>20122</v>
      </c>
      <c r="I1187" s="76" t="s">
        <v>305</v>
      </c>
      <c r="J1187" s="76" t="s">
        <v>306</v>
      </c>
      <c r="K1187" s="76" t="s">
        <v>41</v>
      </c>
      <c r="M1187" s="76" t="s">
        <v>286</v>
      </c>
      <c r="N1187" s="79" t="s">
        <v>816</v>
      </c>
      <c r="O1187" s="76" t="s">
        <v>817</v>
      </c>
      <c r="P1187" s="78" t="n">
        <v>45545</v>
      </c>
      <c r="Q1187" s="76" t="s">
        <v>114</v>
      </c>
      <c r="R1187" s="78" t="n">
        <v>41555</v>
      </c>
      <c r="S1187" s="78" t="n">
        <v>44826</v>
      </c>
      <c r="T1187" s="76" t="s">
        <v>183</v>
      </c>
      <c r="U1187" s="76" t="n">
        <v>500</v>
      </c>
      <c r="X1187" s="76" t="n">
        <v>5</v>
      </c>
      <c r="Y1187" s="76" t="s">
        <v>116</v>
      </c>
      <c r="AC1187" s="76" t="s">
        <v>117</v>
      </c>
      <c r="AD1187" s="76" t="s">
        <v>5853</v>
      </c>
      <c r="AE1187" s="76" t="n">
        <v>41370</v>
      </c>
      <c r="AF1187" s="76" t="s">
        <v>5854</v>
      </c>
      <c r="AI1187" s="79" t="s">
        <v>5855</v>
      </c>
      <c r="AJ1187" s="79" t="s">
        <v>5856</v>
      </c>
      <c r="AK1187" s="76" t="s">
        <v>5857</v>
      </c>
      <c r="AL1187" s="76" t="n">
        <v>0</v>
      </c>
      <c r="AM1187" s="76" t="n">
        <v>0</v>
      </c>
    </row>
    <row r="1188" customFormat="false" ht="15" hidden="false" customHeight="false" outlineLevel="0" collapsed="false">
      <c r="A1188" s="76" t="n">
        <v>1672148</v>
      </c>
      <c r="B1188" s="76" t="s">
        <v>5848</v>
      </c>
      <c r="C1188" s="76" t="s">
        <v>3159</v>
      </c>
      <c r="D1188" s="76" t="n">
        <v>1812306</v>
      </c>
      <c r="E1188" s="76" t="s">
        <v>132</v>
      </c>
      <c r="H1188" s="78" t="n">
        <v>36850</v>
      </c>
      <c r="I1188" s="76" t="s">
        <v>23</v>
      </c>
      <c r="J1188" s="76" t="n">
        <v>-40</v>
      </c>
      <c r="K1188" s="76" t="s">
        <v>41</v>
      </c>
      <c r="M1188" s="76" t="s">
        <v>111</v>
      </c>
      <c r="N1188" s="79" t="s">
        <v>4125</v>
      </c>
      <c r="O1188" s="76" t="s">
        <v>4126</v>
      </c>
      <c r="P1188" s="78" t="n">
        <v>45660</v>
      </c>
      <c r="Q1188" s="76" t="s">
        <v>114</v>
      </c>
      <c r="R1188" s="78" t="n">
        <v>45660</v>
      </c>
      <c r="S1188" s="78" t="n">
        <v>45625</v>
      </c>
      <c r="T1188" s="76" t="s">
        <v>201</v>
      </c>
      <c r="U1188" s="76" t="n">
        <v>500</v>
      </c>
      <c r="X1188" s="76" t="n">
        <v>5</v>
      </c>
      <c r="Y1188" s="76" t="s">
        <v>116</v>
      </c>
      <c r="AC1188" s="76" t="s">
        <v>117</v>
      </c>
      <c r="AD1188" s="76" t="s">
        <v>5858</v>
      </c>
      <c r="AE1188" s="76" t="n">
        <v>18100</v>
      </c>
      <c r="AF1188" s="76" t="s">
        <v>5859</v>
      </c>
      <c r="AK1188" s="76" t="s">
        <v>5860</v>
      </c>
      <c r="AL1188" s="76" t="n">
        <v>0</v>
      </c>
      <c r="AM1188" s="76" t="n">
        <v>0</v>
      </c>
    </row>
    <row r="1189" customFormat="false" ht="15" hidden="false" customHeight="false" outlineLevel="0" collapsed="false">
      <c r="A1189" s="76" t="n">
        <v>1664453</v>
      </c>
      <c r="B1189" s="76" t="s">
        <v>5861</v>
      </c>
      <c r="C1189" s="76" t="s">
        <v>5862</v>
      </c>
      <c r="D1189" s="76" t="n">
        <v>1812236</v>
      </c>
      <c r="E1189" s="76" t="s">
        <v>123</v>
      </c>
      <c r="H1189" s="78" t="n">
        <v>42588</v>
      </c>
      <c r="I1189" s="76" t="s">
        <v>109</v>
      </c>
      <c r="J1189" s="76" t="n">
        <v>-9</v>
      </c>
      <c r="K1189" s="76" t="s">
        <v>2</v>
      </c>
      <c r="M1189" s="76" t="s">
        <v>111</v>
      </c>
      <c r="N1189" s="79" t="s">
        <v>488</v>
      </c>
      <c r="O1189" s="76" t="s">
        <v>489</v>
      </c>
      <c r="P1189" s="78" t="n">
        <v>45629</v>
      </c>
      <c r="Q1189" s="76" t="s">
        <v>114</v>
      </c>
      <c r="R1189" s="78" t="n">
        <v>45629</v>
      </c>
      <c r="T1189" s="76" t="s">
        <v>115</v>
      </c>
      <c r="U1189" s="76" t="n">
        <v>500</v>
      </c>
      <c r="X1189" s="76" t="n">
        <v>5</v>
      </c>
      <c r="Y1189" s="76" t="s">
        <v>116</v>
      </c>
      <c r="AC1189" s="76" t="s">
        <v>117</v>
      </c>
      <c r="AD1189" s="76" t="s">
        <v>3296</v>
      </c>
      <c r="AE1189" s="76" t="n">
        <v>18200</v>
      </c>
      <c r="AF1189" s="76" t="s">
        <v>3297</v>
      </c>
      <c r="AI1189" s="79" t="s">
        <v>3298</v>
      </c>
      <c r="AJ1189" s="79" t="s">
        <v>3298</v>
      </c>
      <c r="AK1189" s="76" t="s">
        <v>2296</v>
      </c>
      <c r="AL1189" s="76" t="n">
        <v>0</v>
      </c>
      <c r="AM1189" s="76" t="n">
        <v>0</v>
      </c>
    </row>
    <row r="1190" customFormat="false" ht="15" hidden="false" customHeight="false" outlineLevel="0" collapsed="false">
      <c r="A1190" s="76" t="n">
        <v>1672149</v>
      </c>
      <c r="B1190" s="76" t="s">
        <v>5848</v>
      </c>
      <c r="C1190" s="76" t="s">
        <v>2563</v>
      </c>
      <c r="D1190" s="76" t="n">
        <v>1812307</v>
      </c>
      <c r="E1190" s="76" t="s">
        <v>109</v>
      </c>
      <c r="H1190" s="78" t="n">
        <v>24186</v>
      </c>
      <c r="I1190" s="76" t="s">
        <v>321</v>
      </c>
      <c r="J1190" s="76" t="s">
        <v>322</v>
      </c>
      <c r="K1190" s="76" t="s">
        <v>2</v>
      </c>
      <c r="M1190" s="76" t="s">
        <v>111</v>
      </c>
      <c r="N1190" s="79" t="s">
        <v>4125</v>
      </c>
      <c r="O1190" s="76" t="s">
        <v>4126</v>
      </c>
      <c r="P1190" s="78" t="n">
        <v>45660</v>
      </c>
      <c r="Q1190" s="76" t="s">
        <v>114</v>
      </c>
      <c r="R1190" s="78" t="n">
        <v>45660</v>
      </c>
      <c r="S1190" s="78" t="n">
        <v>45625</v>
      </c>
      <c r="T1190" s="76" t="s">
        <v>201</v>
      </c>
      <c r="U1190" s="76" t="n">
        <v>500</v>
      </c>
      <c r="X1190" s="76" t="n">
        <v>5</v>
      </c>
      <c r="Y1190" s="76" t="s">
        <v>116</v>
      </c>
      <c r="AC1190" s="76" t="s">
        <v>117</v>
      </c>
      <c r="AD1190" s="76" t="s">
        <v>5863</v>
      </c>
      <c r="AE1190" s="76" t="n">
        <v>18100</v>
      </c>
      <c r="AF1190" s="76" t="s">
        <v>5864</v>
      </c>
      <c r="AK1190" s="76" t="s">
        <v>5865</v>
      </c>
      <c r="AL1190" s="76" t="n">
        <v>0</v>
      </c>
      <c r="AM1190" s="76" t="n">
        <v>0</v>
      </c>
    </row>
    <row r="1191" customFormat="false" ht="15" hidden="false" customHeight="false" outlineLevel="0" collapsed="false">
      <c r="A1191" s="76" t="n">
        <v>1672944</v>
      </c>
      <c r="B1191" s="76" t="s">
        <v>5848</v>
      </c>
      <c r="C1191" s="76" t="s">
        <v>4050</v>
      </c>
      <c r="D1191" s="76" t="n">
        <v>1812311</v>
      </c>
      <c r="E1191" s="76" t="s">
        <v>132</v>
      </c>
      <c r="H1191" s="78" t="n">
        <v>22675</v>
      </c>
      <c r="I1191" s="76" t="s">
        <v>267</v>
      </c>
      <c r="J1191" s="76" t="s">
        <v>268</v>
      </c>
      <c r="K1191" s="76" t="s">
        <v>41</v>
      </c>
      <c r="M1191" s="76" t="s">
        <v>111</v>
      </c>
      <c r="N1191" s="79" t="s">
        <v>4125</v>
      </c>
      <c r="O1191" s="76" t="s">
        <v>4126</v>
      </c>
      <c r="P1191" s="78" t="n">
        <v>45674</v>
      </c>
      <c r="Q1191" s="76" t="s">
        <v>114</v>
      </c>
      <c r="R1191" s="78" t="n">
        <v>45666</v>
      </c>
      <c r="S1191" s="78" t="n">
        <v>45625</v>
      </c>
      <c r="T1191" s="76" t="s">
        <v>201</v>
      </c>
      <c r="U1191" s="76" t="n">
        <v>500</v>
      </c>
      <c r="X1191" s="76" t="n">
        <v>5</v>
      </c>
      <c r="Y1191" s="76" t="s">
        <v>116</v>
      </c>
      <c r="AC1191" s="76" t="s">
        <v>117</v>
      </c>
      <c r="AD1191" s="76" t="s">
        <v>5866</v>
      </c>
      <c r="AE1191" s="76" t="n">
        <v>18100</v>
      </c>
      <c r="AF1191" s="76" t="s">
        <v>5864</v>
      </c>
      <c r="AJ1191" s="79" t="s">
        <v>5867</v>
      </c>
      <c r="AK1191" s="76" t="s">
        <v>5868</v>
      </c>
      <c r="AL1191" s="76" t="n">
        <v>0</v>
      </c>
      <c r="AM1191" s="76" t="n">
        <v>0</v>
      </c>
    </row>
    <row r="1192" customFormat="false" ht="15" hidden="false" customHeight="false" outlineLevel="0" collapsed="false">
      <c r="A1192" s="76" t="n">
        <v>1609887</v>
      </c>
      <c r="B1192" s="76" t="s">
        <v>5869</v>
      </c>
      <c r="C1192" s="76" t="s">
        <v>1019</v>
      </c>
      <c r="D1192" s="76" t="n">
        <v>3737277</v>
      </c>
      <c r="E1192" s="76" t="s">
        <v>109</v>
      </c>
      <c r="H1192" s="78" t="n">
        <v>40635</v>
      </c>
      <c r="I1192" s="76" t="s">
        <v>144</v>
      </c>
      <c r="J1192" s="76" t="n">
        <v>-14</v>
      </c>
      <c r="K1192" s="76" t="s">
        <v>41</v>
      </c>
      <c r="M1192" s="76" t="s">
        <v>124</v>
      </c>
      <c r="N1192" s="79" t="s">
        <v>856</v>
      </c>
      <c r="O1192" s="76" t="s">
        <v>857</v>
      </c>
      <c r="P1192" s="78" t="n">
        <v>45547</v>
      </c>
      <c r="Q1192" s="76" t="s">
        <v>114</v>
      </c>
      <c r="R1192" s="78" t="n">
        <v>45547</v>
      </c>
      <c r="T1192" s="76" t="s">
        <v>115</v>
      </c>
      <c r="U1192" s="76" t="n">
        <v>500</v>
      </c>
      <c r="X1192" s="76" t="n">
        <v>5</v>
      </c>
      <c r="Y1192" s="76" t="s">
        <v>116</v>
      </c>
      <c r="AC1192" s="76" t="s">
        <v>117</v>
      </c>
      <c r="AD1192" s="76" t="s">
        <v>869</v>
      </c>
      <c r="AE1192" s="76" t="n">
        <v>37170</v>
      </c>
      <c r="AF1192" s="76" t="s">
        <v>5870</v>
      </c>
      <c r="AJ1192" s="79" t="s">
        <v>5871</v>
      </c>
      <c r="AK1192" s="76" t="s">
        <v>5872</v>
      </c>
      <c r="AL1192" s="76" t="n">
        <v>0</v>
      </c>
      <c r="AM1192" s="76" t="n">
        <v>0</v>
      </c>
    </row>
    <row r="1193" customFormat="false" ht="15" hidden="false" customHeight="false" outlineLevel="0" collapsed="false">
      <c r="A1193" s="76" t="n">
        <v>1616755</v>
      </c>
      <c r="B1193" s="76" t="s">
        <v>5848</v>
      </c>
      <c r="C1193" s="76" t="s">
        <v>1766</v>
      </c>
      <c r="D1193" s="76" t="n">
        <v>3612678</v>
      </c>
      <c r="E1193" s="76" t="s">
        <v>109</v>
      </c>
      <c r="H1193" s="78" t="n">
        <v>41426</v>
      </c>
      <c r="I1193" s="76" t="s">
        <v>110</v>
      </c>
      <c r="J1193" s="76" t="n">
        <v>-12</v>
      </c>
      <c r="K1193" s="76" t="s">
        <v>41</v>
      </c>
      <c r="M1193" s="76" t="s">
        <v>269</v>
      </c>
      <c r="N1193" s="79" t="s">
        <v>270</v>
      </c>
      <c r="O1193" s="76" t="s">
        <v>271</v>
      </c>
      <c r="P1193" s="78" t="n">
        <v>45553</v>
      </c>
      <c r="Q1193" s="76" t="s">
        <v>114</v>
      </c>
      <c r="R1193" s="78" t="n">
        <v>45553</v>
      </c>
      <c r="T1193" s="76" t="s">
        <v>115</v>
      </c>
      <c r="U1193" s="76" t="n">
        <v>500</v>
      </c>
      <c r="X1193" s="76" t="n">
        <v>5</v>
      </c>
      <c r="Y1193" s="76" t="s">
        <v>116</v>
      </c>
      <c r="AC1193" s="76" t="s">
        <v>117</v>
      </c>
      <c r="AD1193" s="76" t="s">
        <v>5873</v>
      </c>
      <c r="AE1193" s="76" t="n">
        <v>36200</v>
      </c>
      <c r="AF1193" s="76" t="s">
        <v>5874</v>
      </c>
      <c r="AJ1193" s="76" t="s">
        <v>5875</v>
      </c>
      <c r="AK1193" s="76" t="s">
        <v>5876</v>
      </c>
      <c r="AL1193" s="76" t="n">
        <v>0</v>
      </c>
      <c r="AM1193" s="76" t="n">
        <v>0</v>
      </c>
    </row>
    <row r="1194" customFormat="false" ht="15" hidden="false" customHeight="false" outlineLevel="0" collapsed="false">
      <c r="A1194" s="76" t="n">
        <v>23919</v>
      </c>
      <c r="B1194" s="76" t="s">
        <v>5848</v>
      </c>
      <c r="C1194" s="76" t="s">
        <v>5877</v>
      </c>
      <c r="D1194" s="76" t="n">
        <v>18150</v>
      </c>
      <c r="E1194" s="76" t="s">
        <v>132</v>
      </c>
      <c r="F1194" s="76" t="s">
        <v>132</v>
      </c>
      <c r="H1194" s="78" t="n">
        <v>26320</v>
      </c>
      <c r="I1194" s="76" t="s">
        <v>208</v>
      </c>
      <c r="J1194" s="76" t="s">
        <v>209</v>
      </c>
      <c r="K1194" s="76" t="s">
        <v>41</v>
      </c>
      <c r="M1194" s="76" t="s">
        <v>111</v>
      </c>
      <c r="N1194" s="79" t="s">
        <v>112</v>
      </c>
      <c r="O1194" s="76" t="s">
        <v>113</v>
      </c>
      <c r="P1194" s="78" t="n">
        <v>45543</v>
      </c>
      <c r="Q1194" s="76" t="s">
        <v>114</v>
      </c>
      <c r="R1194" s="78" t="n">
        <v>37432</v>
      </c>
      <c r="S1194" s="78" t="n">
        <v>44806</v>
      </c>
      <c r="T1194" s="76" t="s">
        <v>183</v>
      </c>
      <c r="U1194" s="76" t="n">
        <v>947</v>
      </c>
      <c r="X1194" s="76" t="n">
        <v>9</v>
      </c>
      <c r="Y1194" s="76" t="s">
        <v>116</v>
      </c>
      <c r="AC1194" s="76" t="s">
        <v>117</v>
      </c>
      <c r="AD1194" s="76" t="s">
        <v>2181</v>
      </c>
      <c r="AE1194" s="76" t="n">
        <v>18120</v>
      </c>
      <c r="AF1194" s="76" t="s">
        <v>5878</v>
      </c>
      <c r="AJ1194" s="79" t="s">
        <v>5879</v>
      </c>
      <c r="AK1194" s="76" t="s">
        <v>5880</v>
      </c>
      <c r="AL1194" s="76" t="n">
        <v>1</v>
      </c>
      <c r="AM1194" s="76" t="n">
        <v>0</v>
      </c>
    </row>
    <row r="1195" customFormat="false" ht="15" hidden="false" customHeight="false" outlineLevel="0" collapsed="false">
      <c r="A1195" s="76" t="n">
        <v>1320127</v>
      </c>
      <c r="B1195" s="76" t="s">
        <v>5881</v>
      </c>
      <c r="C1195" s="76" t="s">
        <v>263</v>
      </c>
      <c r="D1195" s="76" t="n">
        <v>4114544</v>
      </c>
      <c r="E1195" s="76" t="s">
        <v>109</v>
      </c>
      <c r="F1195" s="76" t="s">
        <v>132</v>
      </c>
      <c r="H1195" s="78" t="n">
        <v>40358</v>
      </c>
      <c r="I1195" s="76" t="s">
        <v>256</v>
      </c>
      <c r="J1195" s="76" t="n">
        <v>-15</v>
      </c>
      <c r="K1195" s="76" t="s">
        <v>41</v>
      </c>
      <c r="M1195" s="76" t="s">
        <v>286</v>
      </c>
      <c r="N1195" s="79" t="s">
        <v>816</v>
      </c>
      <c r="O1195" s="76" t="s">
        <v>817</v>
      </c>
      <c r="P1195" s="78" t="n">
        <v>45544</v>
      </c>
      <c r="Q1195" s="76" t="s">
        <v>114</v>
      </c>
      <c r="R1195" s="78" t="n">
        <v>44097</v>
      </c>
      <c r="T1195" s="76" t="s">
        <v>115</v>
      </c>
      <c r="U1195" s="76" t="n">
        <v>500</v>
      </c>
      <c r="X1195" s="76" t="n">
        <v>5</v>
      </c>
      <c r="Y1195" s="76" t="s">
        <v>116</v>
      </c>
      <c r="AC1195" s="76" t="s">
        <v>117</v>
      </c>
      <c r="AD1195" s="76" t="s">
        <v>387</v>
      </c>
      <c r="AE1195" s="76" t="n">
        <v>41000</v>
      </c>
      <c r="AF1195" s="76" t="s">
        <v>5882</v>
      </c>
      <c r="AJ1195" s="79" t="s">
        <v>5883</v>
      </c>
      <c r="AK1195" s="76" t="s">
        <v>5884</v>
      </c>
      <c r="AL1195" s="76" t="n">
        <v>0</v>
      </c>
      <c r="AM1195" s="76" t="n">
        <v>0</v>
      </c>
    </row>
    <row r="1196" customFormat="false" ht="15" hidden="false" customHeight="false" outlineLevel="0" collapsed="false">
      <c r="A1196" s="76" t="n">
        <v>1518380</v>
      </c>
      <c r="B1196" s="76" t="s">
        <v>5885</v>
      </c>
      <c r="C1196" s="76" t="s">
        <v>3628</v>
      </c>
      <c r="D1196" s="76" t="n">
        <v>3611340</v>
      </c>
      <c r="E1196" s="76" t="s">
        <v>109</v>
      </c>
      <c r="F1196" s="76" t="s">
        <v>132</v>
      </c>
      <c r="H1196" s="78" t="n">
        <v>41457</v>
      </c>
      <c r="I1196" s="76" t="s">
        <v>110</v>
      </c>
      <c r="J1196" s="76" t="n">
        <v>-12</v>
      </c>
      <c r="K1196" s="76" t="s">
        <v>41</v>
      </c>
      <c r="M1196" s="76" t="s">
        <v>269</v>
      </c>
      <c r="N1196" s="79" t="s">
        <v>1199</v>
      </c>
      <c r="O1196" s="76" t="s">
        <v>1200</v>
      </c>
      <c r="P1196" s="78" t="n">
        <v>45543</v>
      </c>
      <c r="Q1196" s="76" t="s">
        <v>114</v>
      </c>
      <c r="R1196" s="78" t="n">
        <v>45191</v>
      </c>
      <c r="T1196" s="76" t="s">
        <v>115</v>
      </c>
      <c r="U1196" s="76" t="n">
        <v>500</v>
      </c>
      <c r="X1196" s="76" t="n">
        <v>5</v>
      </c>
      <c r="Y1196" s="76" t="s">
        <v>116</v>
      </c>
      <c r="AC1196" s="76" t="s">
        <v>1201</v>
      </c>
      <c r="AD1196" s="76" t="s">
        <v>4769</v>
      </c>
      <c r="AE1196" s="76" t="n">
        <v>36320</v>
      </c>
      <c r="AF1196" s="76" t="s">
        <v>5886</v>
      </c>
      <c r="AK1196" s="76" t="s">
        <v>1204</v>
      </c>
      <c r="AL1196" s="76" t="n">
        <v>0</v>
      </c>
      <c r="AM1196" s="76" t="n">
        <v>0</v>
      </c>
    </row>
    <row r="1197" customFormat="false" ht="15" hidden="false" customHeight="false" outlineLevel="0" collapsed="false">
      <c r="A1197" s="76" t="n">
        <v>477868</v>
      </c>
      <c r="B1197" s="76" t="s">
        <v>5885</v>
      </c>
      <c r="C1197" s="76" t="s">
        <v>787</v>
      </c>
      <c r="D1197" s="76" t="n">
        <v>418847</v>
      </c>
      <c r="E1197" s="76" t="s">
        <v>132</v>
      </c>
      <c r="F1197" s="76" t="s">
        <v>132</v>
      </c>
      <c r="H1197" s="78" t="n">
        <v>26243</v>
      </c>
      <c r="I1197" s="76" t="s">
        <v>208</v>
      </c>
      <c r="J1197" s="76" t="s">
        <v>209</v>
      </c>
      <c r="K1197" s="76" t="s">
        <v>41</v>
      </c>
      <c r="M1197" s="76" t="s">
        <v>286</v>
      </c>
      <c r="N1197" s="79" t="s">
        <v>2544</v>
      </c>
      <c r="O1197" s="76" t="s">
        <v>2545</v>
      </c>
      <c r="P1197" s="78" t="n">
        <v>45549</v>
      </c>
      <c r="Q1197" s="76" t="s">
        <v>114</v>
      </c>
      <c r="R1197" s="78" t="n">
        <v>38595</v>
      </c>
      <c r="S1197" s="78" t="n">
        <v>45547</v>
      </c>
      <c r="T1197" s="76" t="s">
        <v>201</v>
      </c>
      <c r="U1197" s="76" t="n">
        <v>525</v>
      </c>
      <c r="X1197" s="76" t="n">
        <v>5</v>
      </c>
      <c r="Y1197" s="76" t="s">
        <v>116</v>
      </c>
      <c r="AC1197" s="76" t="s">
        <v>117</v>
      </c>
      <c r="AD1197" s="76" t="s">
        <v>2617</v>
      </c>
      <c r="AE1197" s="76" t="n">
        <v>41100</v>
      </c>
      <c r="AF1197" s="76" t="s">
        <v>5887</v>
      </c>
      <c r="AG1197" s="76" t="s">
        <v>5888</v>
      </c>
      <c r="AI1197" s="79" t="s">
        <v>5889</v>
      </c>
      <c r="AJ1197" s="79" t="s">
        <v>5890</v>
      </c>
      <c r="AK1197" s="76" t="s">
        <v>5891</v>
      </c>
      <c r="AL1197" s="76" t="n">
        <v>0</v>
      </c>
      <c r="AM1197" s="76" t="n">
        <v>0</v>
      </c>
    </row>
    <row r="1198" customFormat="false" ht="15" hidden="false" customHeight="false" outlineLevel="0" collapsed="false">
      <c r="A1198" s="76" t="n">
        <v>1138447</v>
      </c>
      <c r="B1198" s="76" t="s">
        <v>5885</v>
      </c>
      <c r="C1198" s="76" t="s">
        <v>2077</v>
      </c>
      <c r="D1198" s="76" t="n">
        <v>368140</v>
      </c>
      <c r="E1198" s="76" t="s">
        <v>132</v>
      </c>
      <c r="F1198" s="76" t="s">
        <v>132</v>
      </c>
      <c r="H1198" s="78" t="n">
        <v>25924</v>
      </c>
      <c r="I1198" s="76" t="s">
        <v>208</v>
      </c>
      <c r="J1198" s="76" t="s">
        <v>209</v>
      </c>
      <c r="K1198" s="76" t="s">
        <v>41</v>
      </c>
      <c r="M1198" s="76" t="s">
        <v>269</v>
      </c>
      <c r="N1198" s="79" t="s">
        <v>2068</v>
      </c>
      <c r="O1198" s="76" t="s">
        <v>2069</v>
      </c>
      <c r="P1198" s="78" t="n">
        <v>45539</v>
      </c>
      <c r="Q1198" s="76" t="s">
        <v>114</v>
      </c>
      <c r="R1198" s="78" t="n">
        <v>42661</v>
      </c>
      <c r="S1198" s="78" t="n">
        <v>44961</v>
      </c>
      <c r="T1198" s="76" t="s">
        <v>183</v>
      </c>
      <c r="U1198" s="76" t="n">
        <v>500</v>
      </c>
      <c r="X1198" s="76" t="n">
        <v>5</v>
      </c>
      <c r="Y1198" s="76" t="s">
        <v>116</v>
      </c>
      <c r="AC1198" s="76" t="s">
        <v>117</v>
      </c>
      <c r="AD1198" s="76" t="s">
        <v>1230</v>
      </c>
      <c r="AE1198" s="76" t="n">
        <v>36000</v>
      </c>
      <c r="AF1198" s="76" t="s">
        <v>5892</v>
      </c>
      <c r="AI1198" s="79" t="s">
        <v>5893</v>
      </c>
      <c r="AK1198" s="76" t="s">
        <v>5894</v>
      </c>
      <c r="AL1198" s="76" t="n">
        <v>0</v>
      </c>
      <c r="AM1198" s="76" t="n">
        <v>0</v>
      </c>
    </row>
    <row r="1199" customFormat="false" ht="15" hidden="false" customHeight="false" outlineLevel="0" collapsed="false">
      <c r="A1199" s="76" t="n">
        <v>1615938</v>
      </c>
      <c r="B1199" s="76" t="s">
        <v>5885</v>
      </c>
      <c r="C1199" s="76" t="s">
        <v>1642</v>
      </c>
      <c r="D1199" s="76" t="n">
        <v>4540490</v>
      </c>
      <c r="E1199" s="76" t="s">
        <v>109</v>
      </c>
      <c r="H1199" s="78" t="n">
        <v>41964</v>
      </c>
      <c r="I1199" s="76" t="s">
        <v>190</v>
      </c>
      <c r="J1199" s="76" t="n">
        <v>-11</v>
      </c>
      <c r="K1199" s="76" t="s">
        <v>41</v>
      </c>
      <c r="M1199" s="76" t="s">
        <v>134</v>
      </c>
      <c r="N1199" s="79" t="s">
        <v>449</v>
      </c>
      <c r="O1199" s="76" t="s">
        <v>450</v>
      </c>
      <c r="P1199" s="78" t="n">
        <v>45553</v>
      </c>
      <c r="Q1199" s="76" t="s">
        <v>114</v>
      </c>
      <c r="R1199" s="78" t="n">
        <v>45553</v>
      </c>
      <c r="T1199" s="76" t="s">
        <v>115</v>
      </c>
      <c r="U1199" s="76" t="n">
        <v>500</v>
      </c>
      <c r="X1199" s="76" t="n">
        <v>5</v>
      </c>
      <c r="Y1199" s="76" t="s">
        <v>116</v>
      </c>
      <c r="AC1199" s="76" t="s">
        <v>117</v>
      </c>
      <c r="AD1199" s="76" t="s">
        <v>451</v>
      </c>
      <c r="AE1199" s="76" t="n">
        <v>45100</v>
      </c>
      <c r="AF1199" s="76" t="s">
        <v>452</v>
      </c>
      <c r="AK1199" s="76" t="s">
        <v>453</v>
      </c>
      <c r="AL1199" s="76" t="n">
        <v>0</v>
      </c>
      <c r="AM1199" s="76" t="n">
        <v>0</v>
      </c>
    </row>
    <row r="1200" customFormat="false" ht="15" hidden="false" customHeight="false" outlineLevel="0" collapsed="false">
      <c r="A1200" s="76" t="n">
        <v>1557867</v>
      </c>
      <c r="B1200" s="76" t="s">
        <v>5885</v>
      </c>
      <c r="C1200" s="76" t="s">
        <v>681</v>
      </c>
      <c r="D1200" s="76" t="n">
        <v>3736755</v>
      </c>
      <c r="E1200" s="76" t="s">
        <v>109</v>
      </c>
      <c r="F1200" s="76" t="s">
        <v>109</v>
      </c>
      <c r="H1200" s="78" t="n">
        <v>41047</v>
      </c>
      <c r="I1200" s="76" t="s">
        <v>370</v>
      </c>
      <c r="J1200" s="76" t="n">
        <v>-13</v>
      </c>
      <c r="K1200" s="76" t="s">
        <v>41</v>
      </c>
      <c r="M1200" s="76" t="s">
        <v>124</v>
      </c>
      <c r="N1200" s="79" t="s">
        <v>540</v>
      </c>
      <c r="O1200" s="76" t="s">
        <v>541</v>
      </c>
      <c r="P1200" s="78" t="n">
        <v>45602</v>
      </c>
      <c r="Q1200" s="76" t="s">
        <v>114</v>
      </c>
      <c r="R1200" s="78" t="n">
        <v>45302</v>
      </c>
      <c r="T1200" s="76" t="s">
        <v>115</v>
      </c>
      <c r="U1200" s="76" t="n">
        <v>500</v>
      </c>
      <c r="X1200" s="76" t="n">
        <v>5</v>
      </c>
      <c r="Y1200" s="76" t="s">
        <v>116</v>
      </c>
      <c r="AC1200" s="76" t="s">
        <v>117</v>
      </c>
      <c r="AD1200" s="76" t="s">
        <v>542</v>
      </c>
      <c r="AE1200" s="76" t="n">
        <v>37260</v>
      </c>
      <c r="AF1200" s="76" t="s">
        <v>5895</v>
      </c>
      <c r="AJ1200" s="79" t="s">
        <v>5896</v>
      </c>
      <c r="AK1200" s="76" t="s">
        <v>5897</v>
      </c>
      <c r="AL1200" s="76" t="n">
        <v>0</v>
      </c>
      <c r="AM1200" s="76" t="n">
        <v>0</v>
      </c>
    </row>
    <row r="1201" customFormat="false" ht="15" hidden="false" customHeight="false" outlineLevel="0" collapsed="false">
      <c r="A1201" s="76" t="n">
        <v>1389242</v>
      </c>
      <c r="B1201" s="76" t="s">
        <v>5885</v>
      </c>
      <c r="C1201" s="76" t="s">
        <v>681</v>
      </c>
      <c r="D1201" s="76" t="n">
        <v>4532945</v>
      </c>
      <c r="E1201" s="76" t="s">
        <v>132</v>
      </c>
      <c r="F1201" s="76" t="s">
        <v>132</v>
      </c>
      <c r="H1201" s="78" t="n">
        <v>40252</v>
      </c>
      <c r="I1201" s="76" t="s">
        <v>256</v>
      </c>
      <c r="J1201" s="76" t="n">
        <v>-15</v>
      </c>
      <c r="K1201" s="76" t="s">
        <v>41</v>
      </c>
      <c r="M1201" s="76" t="s">
        <v>134</v>
      </c>
      <c r="N1201" s="79" t="s">
        <v>145</v>
      </c>
      <c r="O1201" s="76" t="s">
        <v>146</v>
      </c>
      <c r="P1201" s="78" t="n">
        <v>45549</v>
      </c>
      <c r="Q1201" s="76" t="s">
        <v>114</v>
      </c>
      <c r="R1201" s="78" t="n">
        <v>44587</v>
      </c>
      <c r="T1201" s="76" t="s">
        <v>115</v>
      </c>
      <c r="U1201" s="76" t="n">
        <v>500</v>
      </c>
      <c r="X1201" s="76" t="n">
        <v>5</v>
      </c>
      <c r="Y1201" s="76" t="s">
        <v>116</v>
      </c>
      <c r="AC1201" s="76" t="s">
        <v>117</v>
      </c>
      <c r="AD1201" s="76" t="s">
        <v>2202</v>
      </c>
      <c r="AE1201" s="76" t="n">
        <v>28140</v>
      </c>
      <c r="AF1201" s="76" t="s">
        <v>5898</v>
      </c>
      <c r="AJ1201" s="79" t="s">
        <v>5899</v>
      </c>
      <c r="AK1201" s="76" t="s">
        <v>5900</v>
      </c>
      <c r="AL1201" s="76" t="n">
        <v>0</v>
      </c>
      <c r="AM1201" s="76" t="n">
        <v>0</v>
      </c>
    </row>
    <row r="1202" customFormat="false" ht="15" hidden="false" customHeight="false" outlineLevel="0" collapsed="false">
      <c r="A1202" s="76" t="n">
        <v>1622347</v>
      </c>
      <c r="B1202" s="76" t="s">
        <v>5885</v>
      </c>
      <c r="C1202" s="76" t="s">
        <v>765</v>
      </c>
      <c r="D1202" s="76" t="n">
        <v>4540591</v>
      </c>
      <c r="E1202" s="76" t="s">
        <v>109</v>
      </c>
      <c r="H1202" s="78" t="n">
        <v>40893</v>
      </c>
      <c r="I1202" s="76" t="s">
        <v>144</v>
      </c>
      <c r="J1202" s="76" t="n">
        <v>-14</v>
      </c>
      <c r="K1202" s="76" t="s">
        <v>41</v>
      </c>
      <c r="M1202" s="76" t="s">
        <v>134</v>
      </c>
      <c r="N1202" s="79" t="s">
        <v>1131</v>
      </c>
      <c r="O1202" s="76" t="s">
        <v>1132</v>
      </c>
      <c r="P1202" s="78" t="n">
        <v>45556</v>
      </c>
      <c r="Q1202" s="76" t="s">
        <v>114</v>
      </c>
      <c r="R1202" s="78" t="n">
        <v>45556</v>
      </c>
      <c r="S1202" s="78" t="n">
        <v>45560</v>
      </c>
      <c r="T1202" s="76" t="s">
        <v>201</v>
      </c>
      <c r="U1202" s="76" t="n">
        <v>500</v>
      </c>
      <c r="X1202" s="76" t="n">
        <v>5</v>
      </c>
      <c r="Y1202" s="76" t="s">
        <v>116</v>
      </c>
      <c r="AC1202" s="76" t="s">
        <v>117</v>
      </c>
      <c r="AD1202" s="76" t="s">
        <v>1767</v>
      </c>
      <c r="AE1202" s="76" t="n">
        <v>45450</v>
      </c>
      <c r="AF1202" s="76" t="s">
        <v>5901</v>
      </c>
      <c r="AJ1202" s="79" t="s">
        <v>5902</v>
      </c>
      <c r="AK1202" s="76" t="s">
        <v>5903</v>
      </c>
      <c r="AL1202" s="76" t="n">
        <v>0</v>
      </c>
      <c r="AM1202" s="76" t="n">
        <v>0</v>
      </c>
    </row>
    <row r="1203" customFormat="false" ht="15" hidden="false" customHeight="false" outlineLevel="0" collapsed="false">
      <c r="A1203" s="76" t="n">
        <v>1517788</v>
      </c>
      <c r="B1203" s="76" t="s">
        <v>5885</v>
      </c>
      <c r="C1203" s="76" t="s">
        <v>1081</v>
      </c>
      <c r="D1203" s="76" t="n">
        <v>3611336</v>
      </c>
      <c r="E1203" s="76" t="s">
        <v>132</v>
      </c>
      <c r="F1203" s="76" t="s">
        <v>132</v>
      </c>
      <c r="H1203" s="78" t="n">
        <v>26889</v>
      </c>
      <c r="I1203" s="76" t="s">
        <v>208</v>
      </c>
      <c r="J1203" s="76" t="s">
        <v>209</v>
      </c>
      <c r="K1203" s="76" t="s">
        <v>41</v>
      </c>
      <c r="M1203" s="76" t="s">
        <v>269</v>
      </c>
      <c r="N1203" s="79" t="s">
        <v>1909</v>
      </c>
      <c r="O1203" s="76" t="s">
        <v>1910</v>
      </c>
      <c r="P1203" s="78" t="n">
        <v>45531</v>
      </c>
      <c r="Q1203" s="76" t="s">
        <v>114</v>
      </c>
      <c r="R1203" s="78" t="n">
        <v>45190</v>
      </c>
      <c r="S1203" s="78" t="n">
        <v>45187</v>
      </c>
      <c r="T1203" s="76" t="s">
        <v>183</v>
      </c>
      <c r="U1203" s="76" t="n">
        <v>772</v>
      </c>
      <c r="X1203" s="76" t="n">
        <v>7</v>
      </c>
      <c r="Y1203" s="76" t="s">
        <v>116</v>
      </c>
      <c r="AC1203" s="76" t="s">
        <v>117</v>
      </c>
      <c r="AD1203" s="76" t="s">
        <v>5904</v>
      </c>
      <c r="AE1203" s="76" t="n">
        <v>36340</v>
      </c>
      <c r="AF1203" s="76" t="s">
        <v>5905</v>
      </c>
      <c r="AJ1203" s="79" t="s">
        <v>5906</v>
      </c>
      <c r="AK1203" s="76" t="s">
        <v>5907</v>
      </c>
      <c r="AL1203" s="76" t="n">
        <v>0</v>
      </c>
      <c r="AM1203" s="76" t="n">
        <v>0</v>
      </c>
    </row>
    <row r="1204" customFormat="false" ht="15" hidden="false" customHeight="false" outlineLevel="0" collapsed="false">
      <c r="A1204" s="76" t="n">
        <v>1557869</v>
      </c>
      <c r="B1204" s="76" t="s">
        <v>5885</v>
      </c>
      <c r="C1204" s="76" t="s">
        <v>5908</v>
      </c>
      <c r="D1204" s="76" t="n">
        <v>3736756</v>
      </c>
      <c r="E1204" s="76" t="s">
        <v>109</v>
      </c>
      <c r="F1204" s="76" t="s">
        <v>109</v>
      </c>
      <c r="H1204" s="78" t="n">
        <v>42481</v>
      </c>
      <c r="I1204" s="76" t="s">
        <v>109</v>
      </c>
      <c r="J1204" s="76" t="n">
        <v>-9</v>
      </c>
      <c r="K1204" s="76" t="s">
        <v>41</v>
      </c>
      <c r="M1204" s="76" t="s">
        <v>124</v>
      </c>
      <c r="N1204" s="79" t="s">
        <v>540</v>
      </c>
      <c r="O1204" s="76" t="s">
        <v>541</v>
      </c>
      <c r="P1204" s="78" t="n">
        <v>45602</v>
      </c>
      <c r="Q1204" s="76" t="s">
        <v>114</v>
      </c>
      <c r="R1204" s="78" t="n">
        <v>45302</v>
      </c>
      <c r="T1204" s="76" t="s">
        <v>115</v>
      </c>
      <c r="U1204" s="76" t="n">
        <v>500</v>
      </c>
      <c r="X1204" s="76" t="n">
        <v>5</v>
      </c>
      <c r="Y1204" s="76" t="s">
        <v>116</v>
      </c>
      <c r="AC1204" s="76" t="s">
        <v>117</v>
      </c>
      <c r="AD1204" s="76" t="s">
        <v>542</v>
      </c>
      <c r="AE1204" s="76" t="n">
        <v>37260</v>
      </c>
      <c r="AF1204" s="76" t="s">
        <v>5895</v>
      </c>
      <c r="AJ1204" s="79" t="s">
        <v>5896</v>
      </c>
      <c r="AK1204" s="76" t="s">
        <v>5897</v>
      </c>
      <c r="AL1204" s="76" t="n">
        <v>0</v>
      </c>
      <c r="AM1204" s="76" t="n">
        <v>0</v>
      </c>
    </row>
    <row r="1205" customFormat="false" ht="15" hidden="false" customHeight="false" outlineLevel="0" collapsed="false">
      <c r="A1205" s="76" t="n">
        <v>23998</v>
      </c>
      <c r="B1205" s="76" t="s">
        <v>5885</v>
      </c>
      <c r="C1205" s="76" t="s">
        <v>517</v>
      </c>
      <c r="D1205" s="76" t="n">
        <v>4511400</v>
      </c>
      <c r="E1205" s="76" t="s">
        <v>132</v>
      </c>
      <c r="F1205" s="76" t="s">
        <v>109</v>
      </c>
      <c r="H1205" s="78" t="n">
        <v>24805</v>
      </c>
      <c r="I1205" s="76" t="s">
        <v>321</v>
      </c>
      <c r="J1205" s="76" t="s">
        <v>322</v>
      </c>
      <c r="K1205" s="76" t="s">
        <v>41</v>
      </c>
      <c r="M1205" s="76" t="s">
        <v>155</v>
      </c>
      <c r="N1205" s="79" t="s">
        <v>1210</v>
      </c>
      <c r="O1205" s="76" t="s">
        <v>1211</v>
      </c>
      <c r="P1205" s="78" t="n">
        <v>45603</v>
      </c>
      <c r="Q1205" s="76" t="s">
        <v>114</v>
      </c>
      <c r="R1205" s="78" t="n">
        <v>37432</v>
      </c>
      <c r="S1205" s="78" t="n">
        <v>45548</v>
      </c>
      <c r="T1205" s="76" t="s">
        <v>201</v>
      </c>
      <c r="U1205" s="76" t="n">
        <v>1294</v>
      </c>
      <c r="X1205" s="76" t="n">
        <v>12</v>
      </c>
      <c r="Y1205" s="76" t="s">
        <v>116</v>
      </c>
      <c r="AC1205" s="76" t="s">
        <v>117</v>
      </c>
      <c r="AD1205" s="76" t="s">
        <v>5909</v>
      </c>
      <c r="AE1205" s="76" t="n">
        <v>28360</v>
      </c>
      <c r="AF1205" s="76" t="s">
        <v>5910</v>
      </c>
      <c r="AJ1205" s="76" t="s">
        <v>5911</v>
      </c>
      <c r="AK1205" s="76" t="s">
        <v>5912</v>
      </c>
      <c r="AL1205" s="76" t="n">
        <v>0</v>
      </c>
      <c r="AM1205" s="76" t="n">
        <v>0</v>
      </c>
    </row>
    <row r="1206" customFormat="false" ht="15" hidden="false" customHeight="false" outlineLevel="0" collapsed="false">
      <c r="A1206" s="76" t="n">
        <v>1651900</v>
      </c>
      <c r="B1206" s="76" t="s">
        <v>5885</v>
      </c>
      <c r="C1206" s="76" t="s">
        <v>1541</v>
      </c>
      <c r="D1206" s="76" t="n">
        <v>3612810</v>
      </c>
      <c r="E1206" s="76" t="s">
        <v>109</v>
      </c>
      <c r="H1206" s="78" t="n">
        <v>30684</v>
      </c>
      <c r="I1206" s="76" t="s">
        <v>179</v>
      </c>
      <c r="J1206" s="76" t="s">
        <v>180</v>
      </c>
      <c r="K1206" s="76" t="s">
        <v>41</v>
      </c>
      <c r="M1206" s="76" t="s">
        <v>269</v>
      </c>
      <c r="N1206" s="79" t="s">
        <v>5913</v>
      </c>
      <c r="O1206" s="76" t="s">
        <v>5914</v>
      </c>
      <c r="P1206" s="78" t="n">
        <v>45587</v>
      </c>
      <c r="Q1206" s="76" t="s">
        <v>114</v>
      </c>
      <c r="R1206" s="78" t="n">
        <v>45587</v>
      </c>
      <c r="S1206" s="78" t="n">
        <v>45582</v>
      </c>
      <c r="T1206" s="76" t="s">
        <v>201</v>
      </c>
      <c r="U1206" s="76" t="n">
        <v>500</v>
      </c>
      <c r="X1206" s="76" t="n">
        <v>5</v>
      </c>
      <c r="Y1206" s="76" t="s">
        <v>116</v>
      </c>
      <c r="AC1206" s="76" t="s">
        <v>117</v>
      </c>
      <c r="AD1206" s="76" t="s">
        <v>5915</v>
      </c>
      <c r="AE1206" s="76" t="n">
        <v>41210</v>
      </c>
      <c r="AF1206" s="76" t="s">
        <v>5916</v>
      </c>
      <c r="AJ1206" s="79" t="s">
        <v>5917</v>
      </c>
      <c r="AK1206" s="76" t="s">
        <v>5918</v>
      </c>
      <c r="AL1206" s="76" t="n">
        <v>1</v>
      </c>
      <c r="AM1206" s="76" t="n">
        <v>1</v>
      </c>
    </row>
    <row r="1207" customFormat="false" ht="15" hidden="false" customHeight="false" outlineLevel="0" collapsed="false">
      <c r="A1207" s="76" t="n">
        <v>1470058</v>
      </c>
      <c r="B1207" s="76" t="s">
        <v>5919</v>
      </c>
      <c r="C1207" s="76" t="s">
        <v>996</v>
      </c>
      <c r="D1207" s="76" t="n">
        <v>4115770</v>
      </c>
      <c r="E1207" s="76" t="s">
        <v>132</v>
      </c>
      <c r="H1207" s="78" t="n">
        <v>40608</v>
      </c>
      <c r="I1207" s="76" t="s">
        <v>144</v>
      </c>
      <c r="J1207" s="76" t="n">
        <v>-14</v>
      </c>
      <c r="K1207" s="76" t="s">
        <v>41</v>
      </c>
      <c r="M1207" s="76" t="s">
        <v>286</v>
      </c>
      <c r="N1207" s="79" t="s">
        <v>2706</v>
      </c>
      <c r="O1207" s="76" t="s">
        <v>2707</v>
      </c>
      <c r="P1207" s="78" t="n">
        <v>45608</v>
      </c>
      <c r="Q1207" s="76" t="s">
        <v>114</v>
      </c>
      <c r="R1207" s="78" t="n">
        <v>44942</v>
      </c>
      <c r="S1207" s="78" t="n">
        <v>45362</v>
      </c>
      <c r="T1207" s="76" t="s">
        <v>201</v>
      </c>
      <c r="U1207" s="76" t="n">
        <v>500</v>
      </c>
      <c r="X1207" s="76" t="n">
        <v>5</v>
      </c>
      <c r="Y1207" s="76" t="s">
        <v>116</v>
      </c>
      <c r="AC1207" s="76" t="s">
        <v>117</v>
      </c>
      <c r="AD1207" s="76" t="s">
        <v>2708</v>
      </c>
      <c r="AE1207" s="76" t="n">
        <v>41200</v>
      </c>
      <c r="AF1207" s="76" t="s">
        <v>5920</v>
      </c>
      <c r="AI1207" s="79" t="s">
        <v>5921</v>
      </c>
      <c r="AJ1207" s="79" t="s">
        <v>5922</v>
      </c>
      <c r="AK1207" s="76" t="s">
        <v>5923</v>
      </c>
      <c r="AL1207" s="76" t="n">
        <v>0</v>
      </c>
      <c r="AM1207" s="76" t="n">
        <v>0</v>
      </c>
    </row>
    <row r="1208" customFormat="false" ht="15" hidden="false" customHeight="false" outlineLevel="0" collapsed="false">
      <c r="A1208" s="76" t="n">
        <v>721822</v>
      </c>
      <c r="B1208" s="76" t="s">
        <v>5919</v>
      </c>
      <c r="C1208" s="76" t="s">
        <v>5924</v>
      </c>
      <c r="D1208" s="76" t="n">
        <v>4110267</v>
      </c>
      <c r="E1208" s="76" t="s">
        <v>132</v>
      </c>
      <c r="F1208" s="76" t="s">
        <v>132</v>
      </c>
      <c r="H1208" s="78" t="n">
        <v>27198</v>
      </c>
      <c r="I1208" s="76" t="s">
        <v>208</v>
      </c>
      <c r="J1208" s="76" t="s">
        <v>209</v>
      </c>
      <c r="K1208" s="76" t="s">
        <v>41</v>
      </c>
      <c r="M1208" s="76" t="s">
        <v>286</v>
      </c>
      <c r="N1208" s="79" t="s">
        <v>2706</v>
      </c>
      <c r="O1208" s="76" t="s">
        <v>2707</v>
      </c>
      <c r="P1208" s="78" t="n">
        <v>45495</v>
      </c>
      <c r="Q1208" s="76" t="s">
        <v>114</v>
      </c>
      <c r="R1208" s="78" t="n">
        <v>40091</v>
      </c>
      <c r="S1208" s="78" t="n">
        <v>44805</v>
      </c>
      <c r="T1208" s="76" t="s">
        <v>183</v>
      </c>
      <c r="U1208" s="76" t="n">
        <v>1343</v>
      </c>
      <c r="X1208" s="76" t="n">
        <v>13</v>
      </c>
      <c r="Y1208" s="76" t="s">
        <v>116</v>
      </c>
      <c r="AC1208" s="76" t="s">
        <v>117</v>
      </c>
      <c r="AD1208" s="76" t="s">
        <v>2708</v>
      </c>
      <c r="AE1208" s="76" t="n">
        <v>41200</v>
      </c>
      <c r="AF1208" s="76" t="s">
        <v>5925</v>
      </c>
      <c r="AI1208" s="79" t="s">
        <v>5921</v>
      </c>
      <c r="AJ1208" s="79" t="s">
        <v>5922</v>
      </c>
      <c r="AK1208" s="76" t="s">
        <v>5923</v>
      </c>
      <c r="AL1208" s="76" t="n">
        <v>0</v>
      </c>
      <c r="AM1208" s="76" t="n">
        <v>0</v>
      </c>
    </row>
    <row r="1209" customFormat="false" ht="15" hidden="false" customHeight="false" outlineLevel="0" collapsed="false">
      <c r="A1209" s="76" t="n">
        <v>825988</v>
      </c>
      <c r="B1209" s="76" t="s">
        <v>5926</v>
      </c>
      <c r="C1209" s="76" t="s">
        <v>2614</v>
      </c>
      <c r="D1209" s="76" t="n">
        <v>4111053</v>
      </c>
      <c r="E1209" s="76" t="s">
        <v>475</v>
      </c>
      <c r="F1209" s="76" t="s">
        <v>132</v>
      </c>
      <c r="H1209" s="78" t="n">
        <v>31827</v>
      </c>
      <c r="I1209" s="76" t="s">
        <v>23</v>
      </c>
      <c r="J1209" s="76" t="n">
        <v>-40</v>
      </c>
      <c r="K1209" s="76" t="s">
        <v>41</v>
      </c>
      <c r="M1209" s="76" t="s">
        <v>286</v>
      </c>
      <c r="N1209" s="79" t="s">
        <v>2544</v>
      </c>
      <c r="O1209" s="76" t="s">
        <v>2545</v>
      </c>
      <c r="P1209" s="78" t="n">
        <v>45477</v>
      </c>
      <c r="Q1209" s="76" t="s">
        <v>114</v>
      </c>
      <c r="R1209" s="78" t="n">
        <v>40794</v>
      </c>
      <c r="S1209" s="78" t="n">
        <v>45167</v>
      </c>
      <c r="T1209" s="76" t="s">
        <v>183</v>
      </c>
      <c r="U1209" s="76" t="n">
        <v>789</v>
      </c>
      <c r="X1209" s="76" t="n">
        <v>7</v>
      </c>
      <c r="Y1209" s="76" t="s">
        <v>116</v>
      </c>
      <c r="AC1209" s="76" t="s">
        <v>117</v>
      </c>
      <c r="AD1209" s="76" t="s">
        <v>5927</v>
      </c>
      <c r="AE1209" s="76" t="n">
        <v>41160</v>
      </c>
      <c r="AF1209" s="76" t="s">
        <v>5928</v>
      </c>
      <c r="AI1209" s="79" t="s">
        <v>5929</v>
      </c>
      <c r="AJ1209" s="79" t="s">
        <v>5930</v>
      </c>
      <c r="AK1209" s="76" t="s">
        <v>5931</v>
      </c>
      <c r="AL1209" s="76" t="n">
        <v>0</v>
      </c>
      <c r="AM1209" s="76" t="n">
        <v>0</v>
      </c>
    </row>
    <row r="1210" customFormat="false" ht="15" hidden="false" customHeight="false" outlineLevel="0" collapsed="false">
      <c r="A1210" s="76" t="n">
        <v>678168</v>
      </c>
      <c r="B1210" s="76" t="s">
        <v>5926</v>
      </c>
      <c r="C1210" s="76" t="s">
        <v>5932</v>
      </c>
      <c r="D1210" s="76" t="n">
        <v>4110082</v>
      </c>
      <c r="E1210" s="76" t="s">
        <v>475</v>
      </c>
      <c r="F1210" s="76" t="s">
        <v>132</v>
      </c>
      <c r="H1210" s="78" t="n">
        <v>32395</v>
      </c>
      <c r="I1210" s="76" t="s">
        <v>23</v>
      </c>
      <c r="J1210" s="76" t="n">
        <v>-40</v>
      </c>
      <c r="K1210" s="76" t="s">
        <v>2</v>
      </c>
      <c r="M1210" s="76" t="s">
        <v>286</v>
      </c>
      <c r="N1210" s="79" t="s">
        <v>2544</v>
      </c>
      <c r="O1210" s="76" t="s">
        <v>2545</v>
      </c>
      <c r="P1210" s="78" t="n">
        <v>45477</v>
      </c>
      <c r="Q1210" s="76" t="s">
        <v>114</v>
      </c>
      <c r="R1210" s="78" t="n">
        <v>39772</v>
      </c>
      <c r="T1210" s="76" t="s">
        <v>325</v>
      </c>
      <c r="U1210" s="76" t="n">
        <v>702</v>
      </c>
      <c r="X1210" s="76" t="n">
        <v>7</v>
      </c>
      <c r="Y1210" s="76" t="s">
        <v>116</v>
      </c>
      <c r="AC1210" s="76" t="s">
        <v>117</v>
      </c>
      <c r="AD1210" s="76" t="s">
        <v>5927</v>
      </c>
      <c r="AE1210" s="76" t="n">
        <v>41160</v>
      </c>
      <c r="AF1210" s="76" t="s">
        <v>5928</v>
      </c>
      <c r="AI1210" s="79" t="s">
        <v>5929</v>
      </c>
      <c r="AJ1210" s="79" t="s">
        <v>5933</v>
      </c>
      <c r="AK1210" s="76" t="s">
        <v>5934</v>
      </c>
      <c r="AL1210" s="76" t="n">
        <v>0</v>
      </c>
      <c r="AM1210" s="76" t="n">
        <v>0</v>
      </c>
    </row>
    <row r="1211" customFormat="false" ht="15" hidden="false" customHeight="false" outlineLevel="0" collapsed="false">
      <c r="A1211" s="76" t="n">
        <v>1616129</v>
      </c>
      <c r="B1211" s="76" t="s">
        <v>5935</v>
      </c>
      <c r="C1211" s="76" t="s">
        <v>4350</v>
      </c>
      <c r="D1211" s="76" t="n">
        <v>3737374</v>
      </c>
      <c r="E1211" s="76" t="s">
        <v>109</v>
      </c>
      <c r="H1211" s="78" t="n">
        <v>42526</v>
      </c>
      <c r="I1211" s="76" t="s">
        <v>109</v>
      </c>
      <c r="J1211" s="76" t="n">
        <v>-9</v>
      </c>
      <c r="K1211" s="76" t="s">
        <v>41</v>
      </c>
      <c r="M1211" s="76" t="s">
        <v>124</v>
      </c>
      <c r="N1211" s="79" t="s">
        <v>1338</v>
      </c>
      <c r="O1211" s="76" t="s">
        <v>1339</v>
      </c>
      <c r="P1211" s="78" t="n">
        <v>45553</v>
      </c>
      <c r="Q1211" s="76" t="s">
        <v>114</v>
      </c>
      <c r="R1211" s="78" t="n">
        <v>45553</v>
      </c>
      <c r="T1211" s="76" t="s">
        <v>115</v>
      </c>
      <c r="U1211" s="76" t="n">
        <v>500</v>
      </c>
      <c r="X1211" s="76" t="n">
        <v>5</v>
      </c>
      <c r="Y1211" s="76" t="s">
        <v>116</v>
      </c>
      <c r="AC1211" s="76" t="s">
        <v>117</v>
      </c>
      <c r="AD1211" s="76" t="s">
        <v>3446</v>
      </c>
      <c r="AE1211" s="76" t="n">
        <v>37130</v>
      </c>
      <c r="AF1211" s="76" t="s">
        <v>5936</v>
      </c>
      <c r="AJ1211" s="76" t="s">
        <v>5937</v>
      </c>
      <c r="AK1211" s="76" t="s">
        <v>5938</v>
      </c>
      <c r="AL1211" s="76" t="n">
        <v>1</v>
      </c>
      <c r="AM1211" s="76" t="n">
        <v>0</v>
      </c>
    </row>
    <row r="1212" customFormat="false" ht="15" hidden="false" customHeight="false" outlineLevel="0" collapsed="false">
      <c r="A1212" s="76" t="n">
        <v>809413</v>
      </c>
      <c r="B1212" s="76" t="s">
        <v>5939</v>
      </c>
      <c r="C1212" s="76" t="s">
        <v>3159</v>
      </c>
      <c r="D1212" s="76" t="n">
        <v>2812013</v>
      </c>
      <c r="E1212" s="76" t="s">
        <v>109</v>
      </c>
      <c r="H1212" s="78" t="n">
        <v>35699</v>
      </c>
      <c r="I1212" s="76" t="s">
        <v>23</v>
      </c>
      <c r="J1212" s="76" t="n">
        <v>-40</v>
      </c>
      <c r="K1212" s="76" t="s">
        <v>41</v>
      </c>
      <c r="M1212" s="76" t="s">
        <v>155</v>
      </c>
      <c r="N1212" s="79" t="s">
        <v>915</v>
      </c>
      <c r="O1212" s="76" t="s">
        <v>916</v>
      </c>
      <c r="P1212" s="78" t="n">
        <v>45583</v>
      </c>
      <c r="Q1212" s="76" t="s">
        <v>114</v>
      </c>
      <c r="R1212" s="78" t="n">
        <v>40582</v>
      </c>
      <c r="S1212" s="78" t="n">
        <v>45525</v>
      </c>
      <c r="T1212" s="76" t="s">
        <v>201</v>
      </c>
      <c r="U1212" s="76" t="n">
        <v>500</v>
      </c>
      <c r="X1212" s="76" t="n">
        <v>5</v>
      </c>
      <c r="Y1212" s="76" t="s">
        <v>116</v>
      </c>
      <c r="AC1212" s="76" t="s">
        <v>117</v>
      </c>
      <c r="AD1212" s="76" t="s">
        <v>5940</v>
      </c>
      <c r="AE1212" s="76" t="n">
        <v>28120</v>
      </c>
      <c r="AF1212" s="76" t="s">
        <v>5941</v>
      </c>
      <c r="AJ1212" s="79" t="s">
        <v>5942</v>
      </c>
      <c r="AK1212" s="76" t="s">
        <v>5943</v>
      </c>
      <c r="AL1212" s="76" t="n">
        <v>0</v>
      </c>
      <c r="AM1212" s="76" t="n">
        <v>0</v>
      </c>
    </row>
    <row r="1213" customFormat="false" ht="15" hidden="false" customHeight="false" outlineLevel="0" collapsed="false">
      <c r="A1213" s="76" t="n">
        <v>1624014</v>
      </c>
      <c r="B1213" s="76" t="s">
        <v>5944</v>
      </c>
      <c r="C1213" s="76" t="s">
        <v>4469</v>
      </c>
      <c r="D1213" s="76" t="n">
        <v>3737494</v>
      </c>
      <c r="E1213" s="76" t="s">
        <v>109</v>
      </c>
      <c r="H1213" s="78" t="n">
        <v>41758</v>
      </c>
      <c r="I1213" s="76" t="s">
        <v>190</v>
      </c>
      <c r="J1213" s="76" t="n">
        <v>-11</v>
      </c>
      <c r="K1213" s="76" t="s">
        <v>41</v>
      </c>
      <c r="M1213" s="76" t="s">
        <v>124</v>
      </c>
      <c r="N1213" s="79" t="s">
        <v>4015</v>
      </c>
      <c r="O1213" s="76" t="s">
        <v>4016</v>
      </c>
      <c r="P1213" s="78" t="n">
        <v>45558</v>
      </c>
      <c r="Q1213" s="76" t="s">
        <v>114</v>
      </c>
      <c r="R1213" s="78" t="n">
        <v>45558</v>
      </c>
      <c r="T1213" s="76" t="s">
        <v>115</v>
      </c>
      <c r="U1213" s="76" t="n">
        <v>500</v>
      </c>
      <c r="X1213" s="76" t="n">
        <v>5</v>
      </c>
      <c r="Y1213" s="76" t="s">
        <v>116</v>
      </c>
      <c r="AC1213" s="76" t="s">
        <v>117</v>
      </c>
      <c r="AD1213" s="76" t="s">
        <v>4017</v>
      </c>
      <c r="AE1213" s="76" t="n">
        <v>37150</v>
      </c>
      <c r="AF1213" s="76" t="s">
        <v>5945</v>
      </c>
      <c r="AK1213" s="76" t="s">
        <v>5946</v>
      </c>
      <c r="AL1213" s="76" t="n">
        <v>1</v>
      </c>
      <c r="AM1213" s="76" t="n">
        <v>0</v>
      </c>
    </row>
    <row r="1214" customFormat="false" ht="15" hidden="false" customHeight="false" outlineLevel="0" collapsed="false">
      <c r="A1214" s="76" t="n">
        <v>1281050</v>
      </c>
      <c r="B1214" s="76" t="s">
        <v>5947</v>
      </c>
      <c r="C1214" s="76" t="s">
        <v>3920</v>
      </c>
      <c r="D1214" s="76" t="n">
        <v>368775</v>
      </c>
      <c r="E1214" s="76" t="s">
        <v>132</v>
      </c>
      <c r="F1214" s="76" t="s">
        <v>132</v>
      </c>
      <c r="H1214" s="78" t="n">
        <v>39093</v>
      </c>
      <c r="I1214" s="76" t="s">
        <v>294</v>
      </c>
      <c r="J1214" s="76" t="n">
        <v>-18</v>
      </c>
      <c r="K1214" s="76" t="s">
        <v>41</v>
      </c>
      <c r="M1214" s="76" t="s">
        <v>269</v>
      </c>
      <c r="N1214" s="79" t="s">
        <v>504</v>
      </c>
      <c r="O1214" s="76" t="s">
        <v>505</v>
      </c>
      <c r="P1214" s="78" t="n">
        <v>45537</v>
      </c>
      <c r="Q1214" s="76" t="s">
        <v>114</v>
      </c>
      <c r="R1214" s="78" t="n">
        <v>43740</v>
      </c>
      <c r="S1214" s="78" t="n">
        <v>45430</v>
      </c>
      <c r="T1214" s="76" t="s">
        <v>201</v>
      </c>
      <c r="U1214" s="76" t="n">
        <v>775</v>
      </c>
      <c r="X1214" s="76" t="n">
        <v>7</v>
      </c>
      <c r="Y1214" s="76" t="s">
        <v>116</v>
      </c>
      <c r="AC1214" s="76" t="s">
        <v>117</v>
      </c>
      <c r="AD1214" s="76" t="s">
        <v>2641</v>
      </c>
      <c r="AE1214" s="76" t="n">
        <v>36100</v>
      </c>
      <c r="AF1214" s="76" t="s">
        <v>5948</v>
      </c>
      <c r="AJ1214" s="79" t="s">
        <v>5949</v>
      </c>
      <c r="AK1214" s="76" t="s">
        <v>5950</v>
      </c>
      <c r="AL1214" s="76" t="n">
        <v>0</v>
      </c>
      <c r="AM1214" s="76" t="n">
        <v>0</v>
      </c>
    </row>
    <row r="1215" customFormat="false" ht="15" hidden="false" customHeight="false" outlineLevel="0" collapsed="false">
      <c r="A1215" s="76" t="n">
        <v>1379154</v>
      </c>
      <c r="B1215" s="76" t="s">
        <v>5951</v>
      </c>
      <c r="C1215" s="76" t="s">
        <v>1098</v>
      </c>
      <c r="D1215" s="76" t="n">
        <v>2816236</v>
      </c>
      <c r="E1215" s="76" t="s">
        <v>109</v>
      </c>
      <c r="H1215" s="78" t="n">
        <v>19022</v>
      </c>
      <c r="I1215" s="76" t="s">
        <v>594</v>
      </c>
      <c r="J1215" s="76" t="s">
        <v>595</v>
      </c>
      <c r="K1215" s="76" t="s">
        <v>41</v>
      </c>
      <c r="M1215" s="76" t="s">
        <v>155</v>
      </c>
      <c r="N1215" s="79" t="s">
        <v>564</v>
      </c>
      <c r="O1215" s="76" t="s">
        <v>565</v>
      </c>
      <c r="P1215" s="78" t="n">
        <v>45552</v>
      </c>
      <c r="Q1215" s="76" t="s">
        <v>114</v>
      </c>
      <c r="R1215" s="78" t="n">
        <v>44532</v>
      </c>
      <c r="T1215" s="76" t="s">
        <v>325</v>
      </c>
      <c r="U1215" s="76" t="n">
        <v>500</v>
      </c>
      <c r="X1215" s="76" t="n">
        <v>5</v>
      </c>
      <c r="Y1215" s="76" t="s">
        <v>116</v>
      </c>
      <c r="AC1215" s="76" t="s">
        <v>117</v>
      </c>
      <c r="AD1215" s="76" t="s">
        <v>1288</v>
      </c>
      <c r="AE1215" s="76" t="n">
        <v>28000</v>
      </c>
      <c r="AF1215" s="76" t="s">
        <v>5952</v>
      </c>
      <c r="AJ1215" s="79" t="s">
        <v>5953</v>
      </c>
      <c r="AK1215" s="76" t="s">
        <v>5954</v>
      </c>
      <c r="AL1215" s="76" t="n">
        <v>0</v>
      </c>
      <c r="AM1215" s="76" t="n">
        <v>0</v>
      </c>
    </row>
    <row r="1216" customFormat="false" ht="15" hidden="false" customHeight="false" outlineLevel="0" collapsed="false">
      <c r="A1216" s="76" t="n">
        <v>1610607</v>
      </c>
      <c r="B1216" s="76" t="s">
        <v>5951</v>
      </c>
      <c r="C1216" s="76" t="s">
        <v>868</v>
      </c>
      <c r="D1216" s="76" t="n">
        <v>3737298</v>
      </c>
      <c r="E1216" s="76" t="s">
        <v>109</v>
      </c>
      <c r="H1216" s="78" t="n">
        <v>41735</v>
      </c>
      <c r="I1216" s="76" t="s">
        <v>190</v>
      </c>
      <c r="J1216" s="76" t="n">
        <v>-11</v>
      </c>
      <c r="K1216" s="76" t="s">
        <v>41</v>
      </c>
      <c r="M1216" s="76" t="s">
        <v>124</v>
      </c>
      <c r="N1216" s="79" t="s">
        <v>4015</v>
      </c>
      <c r="O1216" s="76" t="s">
        <v>4016</v>
      </c>
      <c r="P1216" s="78" t="n">
        <v>45548</v>
      </c>
      <c r="Q1216" s="76" t="s">
        <v>114</v>
      </c>
      <c r="R1216" s="78" t="n">
        <v>45548</v>
      </c>
      <c r="T1216" s="76" t="s">
        <v>115</v>
      </c>
      <c r="U1216" s="76" t="n">
        <v>500</v>
      </c>
      <c r="X1216" s="76" t="n">
        <v>5</v>
      </c>
      <c r="Y1216" s="76" t="s">
        <v>116</v>
      </c>
      <c r="AC1216" s="76" t="s">
        <v>117</v>
      </c>
      <c r="AD1216" s="76" t="s">
        <v>5409</v>
      </c>
      <c r="AE1216" s="76" t="n">
        <v>37150</v>
      </c>
      <c r="AF1216" s="76" t="s">
        <v>5955</v>
      </c>
      <c r="AJ1216" s="76" t="s">
        <v>5956</v>
      </c>
      <c r="AK1216" s="76" t="s">
        <v>5957</v>
      </c>
      <c r="AL1216" s="76" t="n">
        <v>1</v>
      </c>
      <c r="AM1216" s="76" t="n">
        <v>0</v>
      </c>
    </row>
    <row r="1217" customFormat="false" ht="15" hidden="false" customHeight="false" outlineLevel="0" collapsed="false">
      <c r="A1217" s="76" t="n">
        <v>1621484</v>
      </c>
      <c r="B1217" s="76" t="s">
        <v>5958</v>
      </c>
      <c r="C1217" s="76" t="s">
        <v>5959</v>
      </c>
      <c r="D1217" s="76" t="n">
        <v>2817433</v>
      </c>
      <c r="E1217" s="76" t="s">
        <v>109</v>
      </c>
      <c r="H1217" s="78" t="n">
        <v>41685</v>
      </c>
      <c r="I1217" s="76" t="s">
        <v>190</v>
      </c>
      <c r="J1217" s="76" t="n">
        <v>-11</v>
      </c>
      <c r="K1217" s="76" t="s">
        <v>2</v>
      </c>
      <c r="M1217" s="76" t="s">
        <v>155</v>
      </c>
      <c r="N1217" s="79" t="s">
        <v>1210</v>
      </c>
      <c r="O1217" s="76" t="s">
        <v>1211</v>
      </c>
      <c r="P1217" s="78" t="n">
        <v>45556</v>
      </c>
      <c r="Q1217" s="76" t="s">
        <v>114</v>
      </c>
      <c r="R1217" s="78" t="n">
        <v>45556</v>
      </c>
      <c r="T1217" s="76" t="s">
        <v>115</v>
      </c>
      <c r="U1217" s="76" t="n">
        <v>500</v>
      </c>
      <c r="X1217" s="76" t="n">
        <v>5</v>
      </c>
      <c r="Y1217" s="76" t="s">
        <v>116</v>
      </c>
      <c r="AC1217" s="76" t="s">
        <v>117</v>
      </c>
      <c r="AD1217" s="76" t="s">
        <v>5960</v>
      </c>
      <c r="AE1217" s="76" t="n">
        <v>28190</v>
      </c>
      <c r="AF1217" s="76" t="s">
        <v>5961</v>
      </c>
      <c r="AJ1217" s="76" t="s">
        <v>5962</v>
      </c>
      <c r="AK1217" s="76" t="s">
        <v>5963</v>
      </c>
      <c r="AL1217" s="76" t="n">
        <v>1</v>
      </c>
      <c r="AM1217" s="76" t="n">
        <v>0</v>
      </c>
    </row>
    <row r="1218" customFormat="false" ht="15" hidden="false" customHeight="false" outlineLevel="0" collapsed="false">
      <c r="A1218" s="76" t="n">
        <v>24414</v>
      </c>
      <c r="B1218" s="76" t="s">
        <v>5964</v>
      </c>
      <c r="C1218" s="76" t="s">
        <v>910</v>
      </c>
      <c r="D1218" s="76" t="n">
        <v>453369</v>
      </c>
      <c r="E1218" s="76" t="s">
        <v>132</v>
      </c>
      <c r="F1218" s="76" t="s">
        <v>132</v>
      </c>
      <c r="H1218" s="78" t="n">
        <v>26164</v>
      </c>
      <c r="I1218" s="76" t="s">
        <v>208</v>
      </c>
      <c r="J1218" s="76" t="s">
        <v>209</v>
      </c>
      <c r="K1218" s="76" t="s">
        <v>41</v>
      </c>
      <c r="M1218" s="76" t="s">
        <v>134</v>
      </c>
      <c r="N1218" s="79" t="s">
        <v>3877</v>
      </c>
      <c r="O1218" s="76" t="s">
        <v>3878</v>
      </c>
      <c r="P1218" s="78" t="n">
        <v>45550</v>
      </c>
      <c r="Q1218" s="76" t="s">
        <v>114</v>
      </c>
      <c r="R1218" s="78" t="n">
        <v>37432</v>
      </c>
      <c r="T1218" s="76" t="s">
        <v>325</v>
      </c>
      <c r="U1218" s="76" t="n">
        <v>500</v>
      </c>
      <c r="X1218" s="76" t="n">
        <v>5</v>
      </c>
      <c r="Y1218" s="76" t="s">
        <v>116</v>
      </c>
      <c r="AC1218" s="76" t="s">
        <v>117</v>
      </c>
      <c r="AD1218" s="76" t="s">
        <v>3879</v>
      </c>
      <c r="AE1218" s="76" t="n">
        <v>45200</v>
      </c>
      <c r="AF1218" s="76" t="s">
        <v>5965</v>
      </c>
      <c r="AI1218" s="79" t="s">
        <v>5966</v>
      </c>
      <c r="AK1218" s="76" t="s">
        <v>5967</v>
      </c>
      <c r="AL1218" s="76" t="n">
        <v>0</v>
      </c>
      <c r="AM1218" s="76" t="n">
        <v>0</v>
      </c>
    </row>
    <row r="1219" customFormat="false" ht="15" hidden="false" customHeight="false" outlineLevel="0" collapsed="false">
      <c r="A1219" s="76" t="n">
        <v>1624766</v>
      </c>
      <c r="B1219" s="76" t="s">
        <v>5968</v>
      </c>
      <c r="C1219" s="76" t="s">
        <v>196</v>
      </c>
      <c r="D1219" s="76" t="n">
        <v>3737516</v>
      </c>
      <c r="E1219" s="76" t="s">
        <v>109</v>
      </c>
      <c r="H1219" s="78" t="n">
        <v>26075</v>
      </c>
      <c r="I1219" s="76" t="s">
        <v>208</v>
      </c>
      <c r="J1219" s="76" t="s">
        <v>209</v>
      </c>
      <c r="K1219" s="76" t="s">
        <v>41</v>
      </c>
      <c r="M1219" s="76" t="s">
        <v>124</v>
      </c>
      <c r="N1219" s="79" t="s">
        <v>779</v>
      </c>
      <c r="O1219" s="76" t="s">
        <v>780</v>
      </c>
      <c r="P1219" s="78" t="n">
        <v>45559</v>
      </c>
      <c r="Q1219" s="76" t="s">
        <v>114</v>
      </c>
      <c r="R1219" s="78" t="n">
        <v>45559</v>
      </c>
      <c r="S1219" s="78" t="n">
        <v>45558</v>
      </c>
      <c r="T1219" s="76" t="s">
        <v>201</v>
      </c>
      <c r="U1219" s="76" t="n">
        <v>500</v>
      </c>
      <c r="X1219" s="76" t="n">
        <v>5</v>
      </c>
      <c r="Y1219" s="76" t="s">
        <v>116</v>
      </c>
      <c r="AC1219" s="76" t="s">
        <v>117</v>
      </c>
      <c r="AD1219" s="76" t="s">
        <v>2036</v>
      </c>
      <c r="AE1219" s="76" t="n">
        <v>37550</v>
      </c>
      <c r="AF1219" s="76" t="s">
        <v>5969</v>
      </c>
      <c r="AI1219" s="79" t="s">
        <v>5970</v>
      </c>
      <c r="AJ1219" s="79" t="s">
        <v>5971</v>
      </c>
      <c r="AK1219" s="76" t="s">
        <v>5972</v>
      </c>
      <c r="AL1219" s="76" t="n">
        <v>0</v>
      </c>
      <c r="AM1219" s="76" t="n">
        <v>0</v>
      </c>
    </row>
    <row r="1220" customFormat="false" ht="15" hidden="false" customHeight="false" outlineLevel="0" collapsed="false">
      <c r="A1220" s="76" t="n">
        <v>1365343</v>
      </c>
      <c r="B1220" s="76" t="s">
        <v>5973</v>
      </c>
      <c r="C1220" s="76" t="s">
        <v>5974</v>
      </c>
      <c r="D1220" s="76" t="n">
        <v>4532665</v>
      </c>
      <c r="E1220" s="76" t="s">
        <v>109</v>
      </c>
      <c r="F1220" s="76" t="s">
        <v>109</v>
      </c>
      <c r="H1220" s="78" t="n">
        <v>30079</v>
      </c>
      <c r="I1220" s="76" t="s">
        <v>179</v>
      </c>
      <c r="J1220" s="76" t="s">
        <v>180</v>
      </c>
      <c r="K1220" s="76" t="s">
        <v>2</v>
      </c>
      <c r="M1220" s="76" t="s">
        <v>134</v>
      </c>
      <c r="N1220" s="79" t="s">
        <v>1075</v>
      </c>
      <c r="O1220" s="76" t="s">
        <v>1076</v>
      </c>
      <c r="P1220" s="78" t="n">
        <v>45578</v>
      </c>
      <c r="Q1220" s="76" t="s">
        <v>114</v>
      </c>
      <c r="R1220" s="78" t="n">
        <v>44484</v>
      </c>
      <c r="S1220" s="78" t="n">
        <v>45639</v>
      </c>
      <c r="T1220" s="76" t="s">
        <v>201</v>
      </c>
      <c r="U1220" s="76" t="n">
        <v>500</v>
      </c>
      <c r="X1220" s="76" t="n">
        <v>5</v>
      </c>
      <c r="Y1220" s="76" t="s">
        <v>116</v>
      </c>
      <c r="AC1220" s="76" t="s">
        <v>117</v>
      </c>
      <c r="AD1220" s="76" t="s">
        <v>5975</v>
      </c>
      <c r="AE1220" s="76" t="n">
        <v>45400</v>
      </c>
      <c r="AF1220" s="76" t="s">
        <v>5976</v>
      </c>
      <c r="AJ1220" s="79" t="s">
        <v>5977</v>
      </c>
      <c r="AK1220" s="76" t="s">
        <v>5978</v>
      </c>
      <c r="AL1220" s="76" t="n">
        <v>0</v>
      </c>
      <c r="AM1220" s="76" t="n">
        <v>0</v>
      </c>
    </row>
    <row r="1221" customFormat="false" ht="15" hidden="false" customHeight="false" outlineLevel="0" collapsed="false">
      <c r="A1221" s="76" t="n">
        <v>1365346</v>
      </c>
      <c r="B1221" s="76" t="s">
        <v>5973</v>
      </c>
      <c r="C1221" s="76" t="s">
        <v>5005</v>
      </c>
      <c r="D1221" s="76" t="n">
        <v>4532666</v>
      </c>
      <c r="E1221" s="76" t="s">
        <v>132</v>
      </c>
      <c r="H1221" s="78" t="n">
        <v>40856</v>
      </c>
      <c r="I1221" s="76" t="s">
        <v>144</v>
      </c>
      <c r="J1221" s="76" t="n">
        <v>-14</v>
      </c>
      <c r="K1221" s="76" t="s">
        <v>41</v>
      </c>
      <c r="M1221" s="76" t="s">
        <v>134</v>
      </c>
      <c r="N1221" s="79" t="s">
        <v>1075</v>
      </c>
      <c r="O1221" s="76" t="s">
        <v>1076</v>
      </c>
      <c r="P1221" s="78" t="n">
        <v>45578</v>
      </c>
      <c r="Q1221" s="76" t="s">
        <v>114</v>
      </c>
      <c r="R1221" s="78" t="n">
        <v>44484</v>
      </c>
      <c r="T1221" s="76" t="s">
        <v>115</v>
      </c>
      <c r="U1221" s="76" t="n">
        <v>500</v>
      </c>
      <c r="X1221" s="76" t="n">
        <v>5</v>
      </c>
      <c r="Y1221" s="76" t="s">
        <v>116</v>
      </c>
      <c r="AC1221" s="76" t="s">
        <v>117</v>
      </c>
      <c r="AD1221" s="76" t="s">
        <v>5975</v>
      </c>
      <c r="AE1221" s="76" t="n">
        <v>45400</v>
      </c>
      <c r="AF1221" s="76" t="s">
        <v>5976</v>
      </c>
      <c r="AJ1221" s="79" t="s">
        <v>5977</v>
      </c>
      <c r="AK1221" s="76" t="s">
        <v>5978</v>
      </c>
      <c r="AL1221" s="76" t="n">
        <v>0</v>
      </c>
      <c r="AM1221" s="76" t="n">
        <v>0</v>
      </c>
    </row>
    <row r="1222" customFormat="false" ht="15" hidden="false" customHeight="false" outlineLevel="0" collapsed="false">
      <c r="A1222" s="76" t="n">
        <v>794605</v>
      </c>
      <c r="B1222" s="76" t="s">
        <v>5979</v>
      </c>
      <c r="C1222" s="76" t="s">
        <v>1407</v>
      </c>
      <c r="D1222" s="76" t="n">
        <v>366754</v>
      </c>
      <c r="E1222" s="76" t="s">
        <v>132</v>
      </c>
      <c r="F1222" s="76" t="s">
        <v>132</v>
      </c>
      <c r="H1222" s="78" t="n">
        <v>23232</v>
      </c>
      <c r="I1222" s="76" t="s">
        <v>267</v>
      </c>
      <c r="J1222" s="76" t="s">
        <v>268</v>
      </c>
      <c r="K1222" s="76" t="s">
        <v>41</v>
      </c>
      <c r="M1222" s="76" t="s">
        <v>269</v>
      </c>
      <c r="N1222" s="79" t="s">
        <v>1025</v>
      </c>
      <c r="O1222" s="76" t="s">
        <v>1026</v>
      </c>
      <c r="P1222" s="78" t="n">
        <v>45550</v>
      </c>
      <c r="Q1222" s="76" t="s">
        <v>114</v>
      </c>
      <c r="R1222" s="78" t="n">
        <v>40481</v>
      </c>
      <c r="S1222" s="78" t="n">
        <v>44830</v>
      </c>
      <c r="T1222" s="76" t="s">
        <v>183</v>
      </c>
      <c r="U1222" s="76" t="n">
        <v>940</v>
      </c>
      <c r="X1222" s="76" t="n">
        <v>9</v>
      </c>
      <c r="Y1222" s="76" t="s">
        <v>466</v>
      </c>
      <c r="Z1222" s="79" t="s">
        <v>2317</v>
      </c>
      <c r="AA1222" s="76" t="s">
        <v>2318</v>
      </c>
      <c r="AC1222" s="76" t="s">
        <v>117</v>
      </c>
      <c r="AD1222" s="76" t="s">
        <v>2086</v>
      </c>
      <c r="AE1222" s="76" t="n">
        <v>36330</v>
      </c>
      <c r="AF1222" s="76" t="s">
        <v>5980</v>
      </c>
      <c r="AI1222" s="79" t="s">
        <v>5981</v>
      </c>
      <c r="AK1222" s="76" t="s">
        <v>5982</v>
      </c>
      <c r="AL1222" s="76" t="n">
        <v>0</v>
      </c>
      <c r="AM1222" s="76" t="n">
        <v>0</v>
      </c>
    </row>
    <row r="1223" customFormat="false" ht="15" hidden="false" customHeight="false" outlineLevel="0" collapsed="false">
      <c r="A1223" s="76" t="n">
        <v>1425772</v>
      </c>
      <c r="B1223" s="76" t="s">
        <v>5983</v>
      </c>
      <c r="C1223" s="76" t="s">
        <v>1281</v>
      </c>
      <c r="D1223" s="76" t="n">
        <v>4115388</v>
      </c>
      <c r="E1223" s="76" t="s">
        <v>132</v>
      </c>
      <c r="F1223" s="76" t="s">
        <v>132</v>
      </c>
      <c r="H1223" s="78" t="n">
        <v>41488</v>
      </c>
      <c r="I1223" s="76" t="s">
        <v>110</v>
      </c>
      <c r="J1223" s="76" t="n">
        <v>-12</v>
      </c>
      <c r="K1223" s="76" t="s">
        <v>41</v>
      </c>
      <c r="M1223" s="76" t="s">
        <v>286</v>
      </c>
      <c r="N1223" s="79" t="s">
        <v>385</v>
      </c>
      <c r="O1223" s="76" t="s">
        <v>386</v>
      </c>
      <c r="P1223" s="78" t="n">
        <v>45548</v>
      </c>
      <c r="Q1223" s="76" t="s">
        <v>114</v>
      </c>
      <c r="R1223" s="78" t="n">
        <v>44820</v>
      </c>
      <c r="T1223" s="76" t="s">
        <v>115</v>
      </c>
      <c r="U1223" s="76" t="n">
        <v>562</v>
      </c>
      <c r="X1223" s="76" t="n">
        <v>5</v>
      </c>
      <c r="Y1223" s="76" t="s">
        <v>116</v>
      </c>
      <c r="AC1223" s="76" t="s">
        <v>117</v>
      </c>
      <c r="AD1223" s="76" t="s">
        <v>5984</v>
      </c>
      <c r="AE1223" s="76" t="n">
        <v>41350</v>
      </c>
      <c r="AF1223" s="76" t="s">
        <v>5985</v>
      </c>
      <c r="AI1223" s="79" t="s">
        <v>5986</v>
      </c>
      <c r="AJ1223" s="79" t="s">
        <v>5987</v>
      </c>
      <c r="AK1223" s="76" t="s">
        <v>5988</v>
      </c>
      <c r="AL1223" s="76" t="n">
        <v>0</v>
      </c>
      <c r="AM1223" s="76" t="n">
        <v>0</v>
      </c>
    </row>
    <row r="1224" customFormat="false" ht="15" hidden="false" customHeight="false" outlineLevel="0" collapsed="false">
      <c r="A1224" s="76" t="n">
        <v>24485</v>
      </c>
      <c r="B1224" s="76" t="s">
        <v>5983</v>
      </c>
      <c r="C1224" s="76" t="s">
        <v>1098</v>
      </c>
      <c r="D1224" s="76" t="n">
        <v>456072</v>
      </c>
      <c r="E1224" s="76" t="s">
        <v>132</v>
      </c>
      <c r="F1224" s="76" t="s">
        <v>109</v>
      </c>
      <c r="H1224" s="78" t="n">
        <v>28731</v>
      </c>
      <c r="I1224" s="76" t="s">
        <v>197</v>
      </c>
      <c r="J1224" s="76" t="s">
        <v>198</v>
      </c>
      <c r="K1224" s="76" t="s">
        <v>41</v>
      </c>
      <c r="M1224" s="76" t="s">
        <v>155</v>
      </c>
      <c r="N1224" s="79" t="s">
        <v>440</v>
      </c>
      <c r="O1224" s="76" t="s">
        <v>441</v>
      </c>
      <c r="P1224" s="78" t="n">
        <v>45545</v>
      </c>
      <c r="Q1224" s="76" t="s">
        <v>114</v>
      </c>
      <c r="R1224" s="78" t="n">
        <v>37432</v>
      </c>
      <c r="S1224" s="78" t="n">
        <v>45429</v>
      </c>
      <c r="T1224" s="76" t="s">
        <v>201</v>
      </c>
      <c r="U1224" s="76" t="n">
        <v>1222</v>
      </c>
      <c r="X1224" s="76" t="n">
        <v>12</v>
      </c>
      <c r="Y1224" s="76" t="s">
        <v>116</v>
      </c>
      <c r="AC1224" s="76" t="s">
        <v>117</v>
      </c>
      <c r="AD1224" s="76" t="s">
        <v>4744</v>
      </c>
      <c r="AE1224" s="76" t="n">
        <v>28300</v>
      </c>
      <c r="AF1224" s="76" t="s">
        <v>5989</v>
      </c>
      <c r="AJ1224" s="79" t="s">
        <v>5990</v>
      </c>
      <c r="AK1224" s="76" t="s">
        <v>5991</v>
      </c>
      <c r="AL1224" s="76" t="n">
        <v>0</v>
      </c>
      <c r="AM1224" s="76" t="n">
        <v>0</v>
      </c>
    </row>
    <row r="1225" customFormat="false" ht="15" hidden="false" customHeight="false" outlineLevel="0" collapsed="false">
      <c r="A1225" s="76" t="n">
        <v>1648193</v>
      </c>
      <c r="B1225" s="76" t="s">
        <v>5983</v>
      </c>
      <c r="C1225" s="76" t="s">
        <v>963</v>
      </c>
      <c r="D1225" s="76" t="n">
        <v>4116720</v>
      </c>
      <c r="E1225" s="76" t="s">
        <v>109</v>
      </c>
      <c r="H1225" s="78" t="n">
        <v>33797</v>
      </c>
      <c r="I1225" s="76" t="s">
        <v>23</v>
      </c>
      <c r="J1225" s="76" t="n">
        <v>-40</v>
      </c>
      <c r="K1225" s="76" t="s">
        <v>41</v>
      </c>
      <c r="M1225" s="76" t="s">
        <v>286</v>
      </c>
      <c r="N1225" s="79" t="s">
        <v>2544</v>
      </c>
      <c r="O1225" s="76" t="s">
        <v>2545</v>
      </c>
      <c r="P1225" s="78" t="n">
        <v>45580</v>
      </c>
      <c r="Q1225" s="76" t="s">
        <v>114</v>
      </c>
      <c r="R1225" s="78" t="n">
        <v>45580</v>
      </c>
      <c r="T1225" s="76" t="s">
        <v>325</v>
      </c>
      <c r="U1225" s="76" t="n">
        <v>500</v>
      </c>
      <c r="X1225" s="76" t="n">
        <v>5</v>
      </c>
      <c r="Y1225" s="76" t="s">
        <v>116</v>
      </c>
      <c r="AC1225" s="76" t="s">
        <v>117</v>
      </c>
      <c r="AD1225" s="76" t="s">
        <v>5992</v>
      </c>
      <c r="AE1225" s="76" t="n">
        <v>41800</v>
      </c>
      <c r="AF1225" s="76" t="s">
        <v>5993</v>
      </c>
      <c r="AJ1225" s="79" t="s">
        <v>5994</v>
      </c>
      <c r="AK1225" s="76" t="s">
        <v>5995</v>
      </c>
      <c r="AL1225" s="76" t="n">
        <v>0</v>
      </c>
      <c r="AM1225" s="76" t="n">
        <v>0</v>
      </c>
    </row>
    <row r="1226" customFormat="false" ht="15" hidden="false" customHeight="false" outlineLevel="0" collapsed="false">
      <c r="A1226" s="76" t="n">
        <v>1622344</v>
      </c>
      <c r="B1226" s="76" t="s">
        <v>5983</v>
      </c>
      <c r="C1226" s="76" t="s">
        <v>1500</v>
      </c>
      <c r="D1226" s="76" t="n">
        <v>3737479</v>
      </c>
      <c r="E1226" s="76" t="s">
        <v>109</v>
      </c>
      <c r="H1226" s="78" t="n">
        <v>41735</v>
      </c>
      <c r="I1226" s="76" t="s">
        <v>190</v>
      </c>
      <c r="J1226" s="76" t="n">
        <v>-11</v>
      </c>
      <c r="K1226" s="76" t="s">
        <v>41</v>
      </c>
      <c r="M1226" s="76" t="s">
        <v>124</v>
      </c>
      <c r="N1226" s="79" t="s">
        <v>1581</v>
      </c>
      <c r="O1226" s="76" t="s">
        <v>1582</v>
      </c>
      <c r="P1226" s="78" t="n">
        <v>45556</v>
      </c>
      <c r="Q1226" s="76" t="s">
        <v>114</v>
      </c>
      <c r="R1226" s="78" t="n">
        <v>45556</v>
      </c>
      <c r="T1226" s="76" t="s">
        <v>115</v>
      </c>
      <c r="U1226" s="76" t="n">
        <v>500</v>
      </c>
      <c r="X1226" s="76" t="n">
        <v>5</v>
      </c>
      <c r="Y1226" s="76" t="s">
        <v>116</v>
      </c>
      <c r="AC1226" s="76" t="s">
        <v>117</v>
      </c>
      <c r="AD1226" s="76" t="s">
        <v>1583</v>
      </c>
      <c r="AE1226" s="76" t="n">
        <v>37270</v>
      </c>
      <c r="AF1226" s="76" t="s">
        <v>5996</v>
      </c>
      <c r="AJ1226" s="79" t="s">
        <v>5997</v>
      </c>
      <c r="AK1226" s="76" t="s">
        <v>5998</v>
      </c>
      <c r="AL1226" s="76" t="n">
        <v>0</v>
      </c>
      <c r="AM1226" s="76" t="n">
        <v>0</v>
      </c>
    </row>
    <row r="1227" customFormat="false" ht="15" hidden="false" customHeight="false" outlineLevel="0" collapsed="false">
      <c r="A1227" s="76" t="n">
        <v>683467</v>
      </c>
      <c r="B1227" s="76" t="s">
        <v>5983</v>
      </c>
      <c r="C1227" s="76" t="s">
        <v>517</v>
      </c>
      <c r="D1227" s="76" t="n">
        <v>2811060</v>
      </c>
      <c r="E1227" s="76" t="s">
        <v>132</v>
      </c>
      <c r="F1227" s="76" t="s">
        <v>132</v>
      </c>
      <c r="H1227" s="78" t="n">
        <v>23929</v>
      </c>
      <c r="I1227" s="76" t="s">
        <v>321</v>
      </c>
      <c r="J1227" s="76" t="s">
        <v>322</v>
      </c>
      <c r="K1227" s="76" t="s">
        <v>41</v>
      </c>
      <c r="M1227" s="76" t="s">
        <v>155</v>
      </c>
      <c r="N1227" s="79" t="s">
        <v>156</v>
      </c>
      <c r="O1227" s="76" t="s">
        <v>157</v>
      </c>
      <c r="P1227" s="78" t="n">
        <v>45553</v>
      </c>
      <c r="Q1227" s="76" t="s">
        <v>114</v>
      </c>
      <c r="R1227" s="78" t="n">
        <v>39797</v>
      </c>
      <c r="S1227" s="78" t="n">
        <v>44776</v>
      </c>
      <c r="T1227" s="76" t="s">
        <v>183</v>
      </c>
      <c r="U1227" s="76" t="n">
        <v>939</v>
      </c>
      <c r="X1227" s="76" t="n">
        <v>9</v>
      </c>
      <c r="Y1227" s="76" t="s">
        <v>116</v>
      </c>
      <c r="AC1227" s="76" t="s">
        <v>117</v>
      </c>
      <c r="AD1227" s="76" t="s">
        <v>191</v>
      </c>
      <c r="AE1227" s="76" t="n">
        <v>28500</v>
      </c>
      <c r="AF1227" s="76" t="s">
        <v>5999</v>
      </c>
      <c r="AH1227" s="76" t="s">
        <v>6000</v>
      </c>
      <c r="AJ1227" s="79" t="s">
        <v>6001</v>
      </c>
      <c r="AK1227" s="76" t="s">
        <v>6002</v>
      </c>
      <c r="AL1227" s="76" t="n">
        <v>0</v>
      </c>
      <c r="AM1227" s="76" t="n">
        <v>0</v>
      </c>
    </row>
    <row r="1228" customFormat="false" ht="15" hidden="false" customHeight="false" outlineLevel="0" collapsed="false">
      <c r="A1228" s="76" t="n">
        <v>1202743</v>
      </c>
      <c r="B1228" s="76" t="s">
        <v>5983</v>
      </c>
      <c r="C1228" s="76" t="s">
        <v>1796</v>
      </c>
      <c r="D1228" s="76" t="n">
        <v>189582</v>
      </c>
      <c r="E1228" s="76" t="s">
        <v>132</v>
      </c>
      <c r="H1228" s="78" t="n">
        <v>38183</v>
      </c>
      <c r="I1228" s="76" t="s">
        <v>23</v>
      </c>
      <c r="J1228" s="76" t="n">
        <v>-40</v>
      </c>
      <c r="K1228" s="76" t="s">
        <v>41</v>
      </c>
      <c r="M1228" s="76" t="s">
        <v>155</v>
      </c>
      <c r="N1228" s="79" t="s">
        <v>440</v>
      </c>
      <c r="O1228" s="76" t="s">
        <v>441</v>
      </c>
      <c r="P1228" s="78" t="n">
        <v>45603</v>
      </c>
      <c r="Q1228" s="76" t="s">
        <v>114</v>
      </c>
      <c r="R1228" s="78" t="n">
        <v>43118</v>
      </c>
      <c r="S1228" s="78" t="n">
        <v>45600</v>
      </c>
      <c r="T1228" s="76" t="s">
        <v>201</v>
      </c>
      <c r="U1228" s="76" t="n">
        <v>539</v>
      </c>
      <c r="X1228" s="76" t="n">
        <v>5</v>
      </c>
      <c r="Y1228" s="76" t="s">
        <v>116</v>
      </c>
      <c r="AC1228" s="76" t="s">
        <v>117</v>
      </c>
      <c r="AD1228" s="76" t="s">
        <v>1277</v>
      </c>
      <c r="AE1228" s="76" t="n">
        <v>18230</v>
      </c>
      <c r="AF1228" s="76" t="s">
        <v>6003</v>
      </c>
      <c r="AJ1228" s="79" t="s">
        <v>6004</v>
      </c>
      <c r="AK1228" s="76" t="s">
        <v>6005</v>
      </c>
      <c r="AL1228" s="76" t="n">
        <v>0</v>
      </c>
      <c r="AM1228" s="76" t="n">
        <v>0</v>
      </c>
    </row>
    <row r="1229" customFormat="false" ht="15" hidden="false" customHeight="false" outlineLevel="0" collapsed="false">
      <c r="A1229" s="76" t="n">
        <v>1626800</v>
      </c>
      <c r="B1229" s="76" t="s">
        <v>6006</v>
      </c>
      <c r="C1229" s="76" t="s">
        <v>6007</v>
      </c>
      <c r="D1229" s="76" t="n">
        <v>3737563</v>
      </c>
      <c r="E1229" s="76" t="s">
        <v>109</v>
      </c>
      <c r="H1229" s="78" t="n">
        <v>41358</v>
      </c>
      <c r="I1229" s="76" t="s">
        <v>110</v>
      </c>
      <c r="J1229" s="76" t="n">
        <v>-12</v>
      </c>
      <c r="K1229" s="76" t="s">
        <v>41</v>
      </c>
      <c r="M1229" s="76" t="s">
        <v>124</v>
      </c>
      <c r="N1229" s="79" t="s">
        <v>3099</v>
      </c>
      <c r="O1229" s="76" t="s">
        <v>3100</v>
      </c>
      <c r="P1229" s="78" t="n">
        <v>45560</v>
      </c>
      <c r="Q1229" s="76" t="s">
        <v>114</v>
      </c>
      <c r="R1229" s="78" t="n">
        <v>45560</v>
      </c>
      <c r="T1229" s="76" t="s">
        <v>115</v>
      </c>
      <c r="U1229" s="76" t="n">
        <v>500</v>
      </c>
      <c r="X1229" s="76" t="n">
        <v>5</v>
      </c>
      <c r="Y1229" s="76" t="s">
        <v>116</v>
      </c>
      <c r="AC1229" s="76" t="s">
        <v>117</v>
      </c>
      <c r="AD1229" s="76" t="s">
        <v>6008</v>
      </c>
      <c r="AE1229" s="76" t="n">
        <v>37330</v>
      </c>
      <c r="AF1229" s="76" t="s">
        <v>6009</v>
      </c>
      <c r="AJ1229" s="79" t="s">
        <v>6010</v>
      </c>
      <c r="AK1229" s="76" t="s">
        <v>6011</v>
      </c>
      <c r="AL1229" s="76" t="n">
        <v>0</v>
      </c>
      <c r="AM1229" s="76" t="n">
        <v>0</v>
      </c>
    </row>
    <row r="1230" customFormat="false" ht="15" hidden="false" customHeight="false" outlineLevel="0" collapsed="false">
      <c r="A1230" s="76" t="n">
        <v>1673144</v>
      </c>
      <c r="B1230" s="76" t="s">
        <v>6012</v>
      </c>
      <c r="C1230" s="76" t="s">
        <v>1081</v>
      </c>
      <c r="D1230" s="76" t="n">
        <v>3738338</v>
      </c>
      <c r="E1230" s="76" t="s">
        <v>109</v>
      </c>
      <c r="H1230" s="78" t="n">
        <v>26537</v>
      </c>
      <c r="I1230" s="76" t="s">
        <v>208</v>
      </c>
      <c r="J1230" s="76" t="s">
        <v>209</v>
      </c>
      <c r="K1230" s="76" t="s">
        <v>41</v>
      </c>
      <c r="M1230" s="76" t="s">
        <v>124</v>
      </c>
      <c r="N1230" s="79" t="s">
        <v>3099</v>
      </c>
      <c r="O1230" s="76" t="s">
        <v>3100</v>
      </c>
      <c r="P1230" s="78" t="n">
        <v>45668</v>
      </c>
      <c r="Q1230" s="76" t="s">
        <v>114</v>
      </c>
      <c r="R1230" s="78" t="n">
        <v>45668</v>
      </c>
      <c r="S1230" s="78" t="n">
        <v>45649</v>
      </c>
      <c r="T1230" s="76" t="s">
        <v>201</v>
      </c>
      <c r="U1230" s="76" t="n">
        <v>500</v>
      </c>
      <c r="X1230" s="76" t="n">
        <v>5</v>
      </c>
      <c r="Y1230" s="76" t="s">
        <v>116</v>
      </c>
      <c r="AC1230" s="76" t="s">
        <v>117</v>
      </c>
      <c r="AD1230" s="76" t="s">
        <v>6008</v>
      </c>
      <c r="AE1230" s="76" t="n">
        <v>37330</v>
      </c>
      <c r="AF1230" s="76" t="s">
        <v>6013</v>
      </c>
      <c r="AK1230" s="76" t="s">
        <v>6014</v>
      </c>
      <c r="AL1230" s="76" t="n">
        <v>0</v>
      </c>
      <c r="AM1230" s="76" t="n">
        <v>0</v>
      </c>
    </row>
    <row r="1231" customFormat="false" ht="15" hidden="false" customHeight="false" outlineLevel="0" collapsed="false">
      <c r="A1231" s="76" t="n">
        <v>1061753</v>
      </c>
      <c r="B1231" s="76" t="s">
        <v>6015</v>
      </c>
      <c r="C1231" s="76" t="s">
        <v>2656</v>
      </c>
      <c r="D1231" s="76" t="n">
        <v>4527146</v>
      </c>
      <c r="E1231" s="76" t="s">
        <v>109</v>
      </c>
      <c r="F1231" s="76" t="s">
        <v>132</v>
      </c>
      <c r="H1231" s="78" t="n">
        <v>23321</v>
      </c>
      <c r="I1231" s="76" t="s">
        <v>267</v>
      </c>
      <c r="J1231" s="76" t="s">
        <v>268</v>
      </c>
      <c r="K1231" s="76" t="s">
        <v>41</v>
      </c>
      <c r="M1231" s="76" t="s">
        <v>134</v>
      </c>
      <c r="N1231" s="79" t="s">
        <v>145</v>
      </c>
      <c r="O1231" s="76" t="s">
        <v>146</v>
      </c>
      <c r="P1231" s="78" t="n">
        <v>45554</v>
      </c>
      <c r="Q1231" s="76" t="s">
        <v>114</v>
      </c>
      <c r="R1231" s="78" t="n">
        <v>42259</v>
      </c>
      <c r="S1231" s="78" t="n">
        <v>45552</v>
      </c>
      <c r="T1231" s="76" t="s">
        <v>201</v>
      </c>
      <c r="U1231" s="76" t="n">
        <v>500</v>
      </c>
      <c r="X1231" s="76" t="n">
        <v>5</v>
      </c>
      <c r="Y1231" s="76" t="s">
        <v>116</v>
      </c>
      <c r="AC1231" s="76" t="s">
        <v>117</v>
      </c>
      <c r="AD1231" s="76" t="s">
        <v>512</v>
      </c>
      <c r="AE1231" s="76" t="n">
        <v>45310</v>
      </c>
      <c r="AF1231" s="76" t="s">
        <v>6016</v>
      </c>
      <c r="AI1231" s="79" t="s">
        <v>6017</v>
      </c>
      <c r="AJ1231" s="79" t="s">
        <v>6018</v>
      </c>
      <c r="AK1231" s="76" t="s">
        <v>6019</v>
      </c>
      <c r="AL1231" s="76" t="n">
        <v>0</v>
      </c>
      <c r="AM1231" s="76" t="n">
        <v>0</v>
      </c>
    </row>
    <row r="1232" customFormat="false" ht="15" hidden="false" customHeight="false" outlineLevel="0" collapsed="false">
      <c r="A1232" s="76" t="n">
        <v>903105</v>
      </c>
      <c r="B1232" s="76" t="s">
        <v>6015</v>
      </c>
      <c r="C1232" s="76" t="s">
        <v>3153</v>
      </c>
      <c r="D1232" s="76" t="n">
        <v>4523999</v>
      </c>
      <c r="E1232" s="76" t="s">
        <v>132</v>
      </c>
      <c r="F1232" s="76" t="s">
        <v>132</v>
      </c>
      <c r="H1232" s="78" t="n">
        <v>36383</v>
      </c>
      <c r="I1232" s="76" t="s">
        <v>23</v>
      </c>
      <c r="J1232" s="76" t="n">
        <v>-40</v>
      </c>
      <c r="K1232" s="76" t="s">
        <v>41</v>
      </c>
      <c r="M1232" s="76" t="s">
        <v>134</v>
      </c>
      <c r="N1232" s="79" t="s">
        <v>2537</v>
      </c>
      <c r="O1232" s="76" t="s">
        <v>2538</v>
      </c>
      <c r="P1232" s="78" t="n">
        <v>45554</v>
      </c>
      <c r="Q1232" s="76" t="s">
        <v>114</v>
      </c>
      <c r="R1232" s="78" t="n">
        <v>41184</v>
      </c>
      <c r="S1232" s="78" t="n">
        <v>44809</v>
      </c>
      <c r="T1232" s="76" t="s">
        <v>183</v>
      </c>
      <c r="U1232" s="76" t="n">
        <v>918</v>
      </c>
      <c r="X1232" s="76" t="n">
        <v>9</v>
      </c>
      <c r="Y1232" s="76" t="s">
        <v>116</v>
      </c>
      <c r="AB1232" s="78" t="n">
        <v>44743</v>
      </c>
      <c r="AC1232" s="76" t="s">
        <v>117</v>
      </c>
      <c r="AD1232" s="76" t="s">
        <v>512</v>
      </c>
      <c r="AE1232" s="76" t="n">
        <v>45310</v>
      </c>
      <c r="AF1232" s="76" t="s">
        <v>6020</v>
      </c>
      <c r="AI1232" s="79" t="s">
        <v>6017</v>
      </c>
      <c r="AJ1232" s="79" t="s">
        <v>6021</v>
      </c>
      <c r="AK1232" s="76" t="s">
        <v>6022</v>
      </c>
      <c r="AL1232" s="76" t="n">
        <v>0</v>
      </c>
      <c r="AM1232" s="76" t="n">
        <v>0</v>
      </c>
    </row>
    <row r="1233" customFormat="false" ht="15" hidden="false" customHeight="false" outlineLevel="0" collapsed="false">
      <c r="A1233" s="76" t="n">
        <v>1607428</v>
      </c>
      <c r="B1233" s="76" t="s">
        <v>6023</v>
      </c>
      <c r="C1233" s="76" t="s">
        <v>6024</v>
      </c>
      <c r="D1233" s="76" t="n">
        <v>4540337</v>
      </c>
      <c r="E1233" s="76" t="s">
        <v>109</v>
      </c>
      <c r="H1233" s="78" t="n">
        <v>41972</v>
      </c>
      <c r="I1233" s="76" t="s">
        <v>190</v>
      </c>
      <c r="J1233" s="76" t="n">
        <v>-11</v>
      </c>
      <c r="K1233" s="76" t="s">
        <v>41</v>
      </c>
      <c r="M1233" s="76" t="s">
        <v>134</v>
      </c>
      <c r="N1233" s="79" t="s">
        <v>449</v>
      </c>
      <c r="O1233" s="76" t="s">
        <v>450</v>
      </c>
      <c r="P1233" s="78" t="n">
        <v>45546</v>
      </c>
      <c r="Q1233" s="76" t="s">
        <v>114</v>
      </c>
      <c r="R1233" s="78" t="n">
        <v>45546</v>
      </c>
      <c r="T1233" s="76" t="s">
        <v>115</v>
      </c>
      <c r="U1233" s="76" t="n">
        <v>500</v>
      </c>
      <c r="X1233" s="76" t="n">
        <v>5</v>
      </c>
      <c r="Y1233" s="76" t="s">
        <v>116</v>
      </c>
      <c r="AC1233" s="76" t="s">
        <v>117</v>
      </c>
      <c r="AD1233" s="76" t="s">
        <v>451</v>
      </c>
      <c r="AE1233" s="76" t="n">
        <v>45100</v>
      </c>
      <c r="AF1233" s="76" t="s">
        <v>452</v>
      </c>
      <c r="AK1233" s="76" t="s">
        <v>453</v>
      </c>
      <c r="AL1233" s="76" t="n">
        <v>0</v>
      </c>
      <c r="AM1233" s="76" t="n">
        <v>0</v>
      </c>
    </row>
    <row r="1234" customFormat="false" ht="15" hidden="false" customHeight="false" outlineLevel="0" collapsed="false">
      <c r="A1234" s="76" t="n">
        <v>1601652</v>
      </c>
      <c r="B1234" s="76" t="s">
        <v>6023</v>
      </c>
      <c r="C1234" s="76" t="s">
        <v>6025</v>
      </c>
      <c r="D1234" s="76" t="n">
        <v>4540256</v>
      </c>
      <c r="E1234" s="76" t="s">
        <v>109</v>
      </c>
      <c r="H1234" s="78" t="n">
        <v>41240</v>
      </c>
      <c r="I1234" s="76" t="s">
        <v>370</v>
      </c>
      <c r="J1234" s="76" t="n">
        <v>-13</v>
      </c>
      <c r="K1234" s="76" t="s">
        <v>41</v>
      </c>
      <c r="M1234" s="76" t="s">
        <v>134</v>
      </c>
      <c r="N1234" s="79" t="s">
        <v>449</v>
      </c>
      <c r="O1234" s="76" t="s">
        <v>450</v>
      </c>
      <c r="P1234" s="78" t="n">
        <v>45539</v>
      </c>
      <c r="Q1234" s="76" t="s">
        <v>114</v>
      </c>
      <c r="R1234" s="78" t="n">
        <v>45539</v>
      </c>
      <c r="T1234" s="76" t="s">
        <v>115</v>
      </c>
      <c r="U1234" s="76" t="n">
        <v>500</v>
      </c>
      <c r="X1234" s="76" t="n">
        <v>5</v>
      </c>
      <c r="Y1234" s="76" t="s">
        <v>116</v>
      </c>
      <c r="AC1234" s="76" t="s">
        <v>117</v>
      </c>
      <c r="AD1234" s="76" t="s">
        <v>451</v>
      </c>
      <c r="AE1234" s="76" t="n">
        <v>45100</v>
      </c>
      <c r="AF1234" s="76" t="s">
        <v>452</v>
      </c>
      <c r="AK1234" s="76" t="s">
        <v>453</v>
      </c>
      <c r="AL1234" s="76" t="n">
        <v>0</v>
      </c>
      <c r="AM1234" s="76" t="n">
        <v>0</v>
      </c>
    </row>
    <row r="1235" customFormat="false" ht="15" hidden="false" customHeight="false" outlineLevel="0" collapsed="false">
      <c r="A1235" s="76" t="n">
        <v>1646972</v>
      </c>
      <c r="B1235" s="76" t="s">
        <v>6026</v>
      </c>
      <c r="C1235" s="76" t="s">
        <v>3791</v>
      </c>
      <c r="D1235" s="76" t="n">
        <v>3737938</v>
      </c>
      <c r="E1235" s="76" t="s">
        <v>109</v>
      </c>
      <c r="H1235" s="78" t="n">
        <v>41966</v>
      </c>
      <c r="I1235" s="76" t="s">
        <v>190</v>
      </c>
      <c r="J1235" s="76" t="n">
        <v>-11</v>
      </c>
      <c r="K1235" s="76" t="s">
        <v>41</v>
      </c>
      <c r="M1235" s="76" t="s">
        <v>124</v>
      </c>
      <c r="N1235" s="79" t="s">
        <v>3117</v>
      </c>
      <c r="O1235" s="76" t="s">
        <v>3118</v>
      </c>
      <c r="P1235" s="78" t="n">
        <v>45579</v>
      </c>
      <c r="Q1235" s="76" t="s">
        <v>114</v>
      </c>
      <c r="R1235" s="78" t="n">
        <v>45579</v>
      </c>
      <c r="S1235" s="78" t="n">
        <v>45553</v>
      </c>
      <c r="T1235" s="76" t="s">
        <v>201</v>
      </c>
      <c r="U1235" s="76" t="n">
        <v>500</v>
      </c>
      <c r="X1235" s="76" t="n">
        <v>5</v>
      </c>
      <c r="Y1235" s="76" t="s">
        <v>116</v>
      </c>
      <c r="AC1235" s="76" t="s">
        <v>117</v>
      </c>
      <c r="AD1235" s="76" t="s">
        <v>6027</v>
      </c>
      <c r="AE1235" s="76" t="n">
        <v>37510</v>
      </c>
      <c r="AF1235" s="76" t="s">
        <v>6028</v>
      </c>
      <c r="AJ1235" s="76" t="s">
        <v>6029</v>
      </c>
      <c r="AK1235" s="76" t="s">
        <v>6030</v>
      </c>
      <c r="AL1235" s="76" t="n">
        <v>0</v>
      </c>
      <c r="AM1235" s="76" t="n">
        <v>0</v>
      </c>
    </row>
    <row r="1236" customFormat="false" ht="15" hidden="false" customHeight="false" outlineLevel="0" collapsed="false">
      <c r="A1236" s="76" t="n">
        <v>76538</v>
      </c>
      <c r="B1236" s="76" t="s">
        <v>6026</v>
      </c>
      <c r="C1236" s="76" t="s">
        <v>6031</v>
      </c>
      <c r="D1236" s="76" t="n">
        <v>9116333</v>
      </c>
      <c r="E1236" s="76" t="s">
        <v>109</v>
      </c>
      <c r="H1236" s="78" t="n">
        <v>31816</v>
      </c>
      <c r="I1236" s="76" t="s">
        <v>23</v>
      </c>
      <c r="J1236" s="76" t="n">
        <v>-40</v>
      </c>
      <c r="K1236" s="76" t="s">
        <v>2</v>
      </c>
      <c r="M1236" s="76" t="s">
        <v>124</v>
      </c>
      <c r="N1236" s="79" t="s">
        <v>3117</v>
      </c>
      <c r="O1236" s="76" t="s">
        <v>3118</v>
      </c>
      <c r="P1236" s="78" t="n">
        <v>45579</v>
      </c>
      <c r="Q1236" s="76" t="s">
        <v>114</v>
      </c>
      <c r="R1236" s="78" t="n">
        <v>37432</v>
      </c>
      <c r="S1236" s="78" t="n">
        <v>45558</v>
      </c>
      <c r="T1236" s="76" t="s">
        <v>201</v>
      </c>
      <c r="U1236" s="76" t="n">
        <v>500</v>
      </c>
      <c r="X1236" s="76" t="n">
        <v>5</v>
      </c>
      <c r="Y1236" s="76" t="s">
        <v>116</v>
      </c>
      <c r="AC1236" s="76" t="s">
        <v>117</v>
      </c>
      <c r="AD1236" s="76" t="s">
        <v>3567</v>
      </c>
      <c r="AE1236" s="76" t="n">
        <v>37510</v>
      </c>
      <c r="AF1236" s="76" t="s">
        <v>6032</v>
      </c>
      <c r="AJ1236" s="76" t="s">
        <v>6029</v>
      </c>
      <c r="AK1236" s="76" t="s">
        <v>6030</v>
      </c>
      <c r="AL1236" s="76" t="n">
        <v>0</v>
      </c>
      <c r="AM1236" s="76" t="n">
        <v>0</v>
      </c>
    </row>
    <row r="1237" customFormat="false" ht="15" hidden="false" customHeight="false" outlineLevel="0" collapsed="false">
      <c r="A1237" s="76" t="n">
        <v>1646971</v>
      </c>
      <c r="B1237" s="76" t="s">
        <v>6026</v>
      </c>
      <c r="C1237" s="76" t="s">
        <v>921</v>
      </c>
      <c r="D1237" s="76" t="n">
        <v>3737937</v>
      </c>
      <c r="E1237" s="76" t="s">
        <v>109</v>
      </c>
      <c r="H1237" s="78" t="n">
        <v>42667</v>
      </c>
      <c r="I1237" s="76" t="s">
        <v>109</v>
      </c>
      <c r="J1237" s="76" t="n">
        <v>-9</v>
      </c>
      <c r="K1237" s="76" t="s">
        <v>41</v>
      </c>
      <c r="M1237" s="76" t="s">
        <v>124</v>
      </c>
      <c r="N1237" s="79" t="s">
        <v>3117</v>
      </c>
      <c r="O1237" s="76" t="s">
        <v>3118</v>
      </c>
      <c r="P1237" s="78" t="n">
        <v>45579</v>
      </c>
      <c r="Q1237" s="76" t="s">
        <v>114</v>
      </c>
      <c r="R1237" s="78" t="n">
        <v>45579</v>
      </c>
      <c r="S1237" s="78" t="n">
        <v>45553</v>
      </c>
      <c r="T1237" s="76" t="s">
        <v>201</v>
      </c>
      <c r="U1237" s="76" t="n">
        <v>500</v>
      </c>
      <c r="X1237" s="76" t="n">
        <v>5</v>
      </c>
      <c r="Y1237" s="76" t="s">
        <v>116</v>
      </c>
      <c r="AC1237" s="76" t="s">
        <v>117</v>
      </c>
      <c r="AD1237" s="76" t="s">
        <v>6027</v>
      </c>
      <c r="AE1237" s="76" t="n">
        <v>37510</v>
      </c>
      <c r="AF1237" s="76" t="s">
        <v>6033</v>
      </c>
      <c r="AJ1237" s="76" t="s">
        <v>6029</v>
      </c>
      <c r="AK1237" s="76" t="s">
        <v>6030</v>
      </c>
      <c r="AL1237" s="76" t="n">
        <v>0</v>
      </c>
      <c r="AM1237" s="76" t="n">
        <v>0</v>
      </c>
    </row>
    <row r="1238" customFormat="false" ht="15" hidden="false" customHeight="false" outlineLevel="0" collapsed="false">
      <c r="A1238" s="76" t="n">
        <v>24605</v>
      </c>
      <c r="B1238" s="76" t="s">
        <v>6034</v>
      </c>
      <c r="C1238" s="76" t="s">
        <v>1545</v>
      </c>
      <c r="D1238" s="76" t="n">
        <v>413144</v>
      </c>
      <c r="E1238" s="76" t="s">
        <v>132</v>
      </c>
      <c r="F1238" s="76" t="s">
        <v>132</v>
      </c>
      <c r="H1238" s="78" t="n">
        <v>29327</v>
      </c>
      <c r="I1238" s="76" t="s">
        <v>179</v>
      </c>
      <c r="J1238" s="76" t="s">
        <v>180</v>
      </c>
      <c r="K1238" s="76" t="s">
        <v>41</v>
      </c>
      <c r="M1238" s="76" t="s">
        <v>286</v>
      </c>
      <c r="N1238" s="79" t="s">
        <v>287</v>
      </c>
      <c r="O1238" s="76" t="s">
        <v>288</v>
      </c>
      <c r="P1238" s="78" t="n">
        <v>45550</v>
      </c>
      <c r="Q1238" s="76" t="s">
        <v>114</v>
      </c>
      <c r="R1238" s="78" t="n">
        <v>37432</v>
      </c>
      <c r="S1238" s="78" t="n">
        <v>45185</v>
      </c>
      <c r="T1238" s="76" t="s">
        <v>183</v>
      </c>
      <c r="U1238" s="76" t="n">
        <v>1183</v>
      </c>
      <c r="X1238" s="76" t="n">
        <v>11</v>
      </c>
      <c r="Y1238" s="76" t="s">
        <v>116</v>
      </c>
      <c r="AC1238" s="76" t="s">
        <v>117</v>
      </c>
      <c r="AD1238" s="76" t="s">
        <v>6035</v>
      </c>
      <c r="AE1238" s="76" t="n">
        <v>41190</v>
      </c>
      <c r="AF1238" s="76" t="s">
        <v>6036</v>
      </c>
      <c r="AI1238" s="79" t="s">
        <v>6037</v>
      </c>
      <c r="AJ1238" s="79" t="s">
        <v>6038</v>
      </c>
      <c r="AK1238" s="76" t="s">
        <v>6039</v>
      </c>
      <c r="AL1238" s="76" t="n">
        <v>0</v>
      </c>
      <c r="AM1238" s="76" t="n">
        <v>0</v>
      </c>
    </row>
    <row r="1239" customFormat="false" ht="15" hidden="false" customHeight="false" outlineLevel="0" collapsed="false">
      <c r="A1239" s="76" t="n">
        <v>1452232</v>
      </c>
      <c r="B1239" s="76" t="s">
        <v>6034</v>
      </c>
      <c r="C1239" s="76" t="s">
        <v>4469</v>
      </c>
      <c r="D1239" s="76" t="n">
        <v>3734639</v>
      </c>
      <c r="E1239" s="76" t="s">
        <v>132</v>
      </c>
      <c r="F1239" s="76" t="s">
        <v>132</v>
      </c>
      <c r="H1239" s="78" t="n">
        <v>32959</v>
      </c>
      <c r="I1239" s="76" t="s">
        <v>23</v>
      </c>
      <c r="J1239" s="76" t="n">
        <v>-40</v>
      </c>
      <c r="K1239" s="76" t="s">
        <v>41</v>
      </c>
      <c r="M1239" s="76" t="s">
        <v>124</v>
      </c>
      <c r="N1239" s="79" t="s">
        <v>613</v>
      </c>
      <c r="O1239" s="76" t="s">
        <v>614</v>
      </c>
      <c r="P1239" s="78" t="n">
        <v>45540</v>
      </c>
      <c r="Q1239" s="76" t="s">
        <v>114</v>
      </c>
      <c r="R1239" s="78" t="n">
        <v>44854</v>
      </c>
      <c r="S1239" s="78" t="n">
        <v>44834</v>
      </c>
      <c r="T1239" s="76" t="s">
        <v>183</v>
      </c>
      <c r="U1239" s="76" t="n">
        <v>500</v>
      </c>
      <c r="X1239" s="76" t="n">
        <v>5</v>
      </c>
      <c r="Y1239" s="76" t="s">
        <v>116</v>
      </c>
      <c r="AC1239" s="76" t="s">
        <v>117</v>
      </c>
      <c r="AD1239" s="76" t="s">
        <v>6040</v>
      </c>
      <c r="AE1239" s="76" t="n">
        <v>86220</v>
      </c>
      <c r="AF1239" s="76" t="s">
        <v>6041</v>
      </c>
      <c r="AJ1239" s="79" t="s">
        <v>6042</v>
      </c>
      <c r="AK1239" s="76" t="s">
        <v>6043</v>
      </c>
      <c r="AL1239" s="76" t="n">
        <v>0</v>
      </c>
      <c r="AM1239" s="76" t="n">
        <v>0</v>
      </c>
    </row>
    <row r="1240" customFormat="false" ht="15" hidden="false" customHeight="false" outlineLevel="0" collapsed="false">
      <c r="A1240" s="76" t="n">
        <v>1546395</v>
      </c>
      <c r="B1240" s="76" t="s">
        <v>6034</v>
      </c>
      <c r="C1240" s="76" t="s">
        <v>3571</v>
      </c>
      <c r="D1240" s="76" t="n">
        <v>2817038</v>
      </c>
      <c r="E1240" s="76" t="s">
        <v>109</v>
      </c>
      <c r="F1240" s="76" t="s">
        <v>109</v>
      </c>
      <c r="H1240" s="78" t="n">
        <v>32977</v>
      </c>
      <c r="I1240" s="76" t="s">
        <v>23</v>
      </c>
      <c r="J1240" s="76" t="n">
        <v>-40</v>
      </c>
      <c r="K1240" s="76" t="s">
        <v>41</v>
      </c>
      <c r="M1240" s="76" t="s">
        <v>155</v>
      </c>
      <c r="N1240" s="79" t="s">
        <v>728</v>
      </c>
      <c r="O1240" s="76" t="s">
        <v>729</v>
      </c>
      <c r="P1240" s="78" t="n">
        <v>45554</v>
      </c>
      <c r="Q1240" s="76" t="s">
        <v>114</v>
      </c>
      <c r="R1240" s="78" t="n">
        <v>45244</v>
      </c>
      <c r="S1240" s="78" t="n">
        <v>45239</v>
      </c>
      <c r="T1240" s="76" t="s">
        <v>183</v>
      </c>
      <c r="U1240" s="76" t="n">
        <v>500</v>
      </c>
      <c r="X1240" s="76" t="n">
        <v>5</v>
      </c>
      <c r="Y1240" s="76" t="s">
        <v>116</v>
      </c>
      <c r="AC1240" s="76" t="s">
        <v>117</v>
      </c>
      <c r="AD1240" s="76" t="s">
        <v>6044</v>
      </c>
      <c r="AE1240" s="76" t="n">
        <v>28400</v>
      </c>
      <c r="AF1240" s="76" t="s">
        <v>6045</v>
      </c>
      <c r="AJ1240" s="79" t="s">
        <v>6046</v>
      </c>
      <c r="AK1240" s="76" t="s">
        <v>6047</v>
      </c>
      <c r="AL1240" s="76" t="n">
        <v>0</v>
      </c>
      <c r="AM1240" s="76" t="n">
        <v>0</v>
      </c>
    </row>
    <row r="1241" customFormat="false" ht="15" hidden="false" customHeight="false" outlineLevel="0" collapsed="false">
      <c r="A1241" s="76" t="n">
        <v>1614530</v>
      </c>
      <c r="B1241" s="76" t="s">
        <v>6034</v>
      </c>
      <c r="C1241" s="76" t="s">
        <v>873</v>
      </c>
      <c r="D1241" s="76" t="n">
        <v>3737356</v>
      </c>
      <c r="E1241" s="76" t="s">
        <v>109</v>
      </c>
      <c r="H1241" s="78" t="n">
        <v>41567</v>
      </c>
      <c r="I1241" s="76" t="s">
        <v>110</v>
      </c>
      <c r="J1241" s="76" t="n">
        <v>-12</v>
      </c>
      <c r="K1241" s="76" t="s">
        <v>41</v>
      </c>
      <c r="M1241" s="76" t="s">
        <v>124</v>
      </c>
      <c r="N1241" s="79" t="s">
        <v>1338</v>
      </c>
      <c r="O1241" s="76" t="s">
        <v>1339</v>
      </c>
      <c r="P1241" s="78" t="n">
        <v>45551</v>
      </c>
      <c r="Q1241" s="76" t="s">
        <v>114</v>
      </c>
      <c r="R1241" s="78" t="n">
        <v>45551</v>
      </c>
      <c r="T1241" s="76" t="s">
        <v>115</v>
      </c>
      <c r="U1241" s="76" t="n">
        <v>500</v>
      </c>
      <c r="X1241" s="76" t="n">
        <v>5</v>
      </c>
      <c r="Y1241" s="76" t="s">
        <v>116</v>
      </c>
      <c r="AC1241" s="76" t="s">
        <v>117</v>
      </c>
      <c r="AD1241" s="76" t="s">
        <v>1340</v>
      </c>
      <c r="AE1241" s="76" t="n">
        <v>37130</v>
      </c>
      <c r="AF1241" s="76" t="s">
        <v>6048</v>
      </c>
      <c r="AJ1241" s="76" t="s">
        <v>6049</v>
      </c>
      <c r="AK1241" s="76" t="s">
        <v>6050</v>
      </c>
      <c r="AL1241" s="76" t="n">
        <v>1</v>
      </c>
      <c r="AM1241" s="76" t="n">
        <v>0</v>
      </c>
    </row>
    <row r="1242" customFormat="false" ht="15" hidden="false" customHeight="false" outlineLevel="0" collapsed="false">
      <c r="A1242" s="76" t="n">
        <v>1427844</v>
      </c>
      <c r="B1242" s="76" t="s">
        <v>6051</v>
      </c>
      <c r="C1242" s="76" t="s">
        <v>765</v>
      </c>
      <c r="D1242" s="76" t="n">
        <v>2816402</v>
      </c>
      <c r="E1242" s="76" t="s">
        <v>132</v>
      </c>
      <c r="F1242" s="76" t="s">
        <v>132</v>
      </c>
      <c r="H1242" s="78" t="n">
        <v>41429</v>
      </c>
      <c r="I1242" s="76" t="s">
        <v>110</v>
      </c>
      <c r="J1242" s="76" t="n">
        <v>-12</v>
      </c>
      <c r="K1242" s="76" t="s">
        <v>41</v>
      </c>
      <c r="M1242" s="76" t="s">
        <v>155</v>
      </c>
      <c r="N1242" s="79" t="s">
        <v>1399</v>
      </c>
      <c r="O1242" s="76" t="s">
        <v>1400</v>
      </c>
      <c r="P1242" s="78" t="n">
        <v>45516</v>
      </c>
      <c r="Q1242" s="76" t="s">
        <v>114</v>
      </c>
      <c r="R1242" s="78" t="n">
        <v>44823</v>
      </c>
      <c r="T1242" s="76" t="s">
        <v>115</v>
      </c>
      <c r="U1242" s="76" t="n">
        <v>672</v>
      </c>
      <c r="X1242" s="76" t="n">
        <v>6</v>
      </c>
      <c r="Y1242" s="76" t="s">
        <v>116</v>
      </c>
      <c r="AC1242" s="76" t="s">
        <v>117</v>
      </c>
      <c r="AD1242" s="76" t="s">
        <v>6052</v>
      </c>
      <c r="AE1242" s="76" t="n">
        <v>78125</v>
      </c>
      <c r="AF1242" s="76" t="s">
        <v>6053</v>
      </c>
      <c r="AI1242" s="76" t="s">
        <v>6054</v>
      </c>
      <c r="AJ1242" s="79" t="s">
        <v>6055</v>
      </c>
      <c r="AK1242" s="76" t="s">
        <v>6056</v>
      </c>
      <c r="AL1242" s="76" t="n">
        <v>0</v>
      </c>
      <c r="AM1242" s="76" t="n">
        <v>0</v>
      </c>
    </row>
    <row r="1243" customFormat="false" ht="15" hidden="false" customHeight="false" outlineLevel="0" collapsed="false">
      <c r="A1243" s="76" t="n">
        <v>24722</v>
      </c>
      <c r="B1243" s="76" t="s">
        <v>6051</v>
      </c>
      <c r="C1243" s="76" t="s">
        <v>1899</v>
      </c>
      <c r="D1243" s="76" t="n">
        <v>7815011</v>
      </c>
      <c r="E1243" s="76" t="s">
        <v>132</v>
      </c>
      <c r="F1243" s="76" t="s">
        <v>132</v>
      </c>
      <c r="H1243" s="78" t="n">
        <v>30465</v>
      </c>
      <c r="I1243" s="76" t="s">
        <v>179</v>
      </c>
      <c r="J1243" s="76" t="s">
        <v>180</v>
      </c>
      <c r="K1243" s="76" t="s">
        <v>41</v>
      </c>
      <c r="M1243" s="76" t="s">
        <v>155</v>
      </c>
      <c r="N1243" s="79" t="s">
        <v>1399</v>
      </c>
      <c r="O1243" s="76" t="s">
        <v>1400</v>
      </c>
      <c r="P1243" s="78" t="n">
        <v>45549</v>
      </c>
      <c r="Q1243" s="76" t="s">
        <v>114</v>
      </c>
      <c r="R1243" s="78" t="n">
        <v>37432</v>
      </c>
      <c r="S1243" s="78" t="n">
        <v>44830</v>
      </c>
      <c r="T1243" s="76" t="s">
        <v>183</v>
      </c>
      <c r="U1243" s="76" t="n">
        <v>838</v>
      </c>
      <c r="X1243" s="76" t="n">
        <v>8</v>
      </c>
      <c r="Y1243" s="76" t="s">
        <v>116</v>
      </c>
      <c r="AC1243" s="76" t="s">
        <v>117</v>
      </c>
      <c r="AD1243" s="76" t="s">
        <v>6052</v>
      </c>
      <c r="AE1243" s="76" t="n">
        <v>78125</v>
      </c>
      <c r="AF1243" s="76" t="s">
        <v>6053</v>
      </c>
      <c r="AI1243" s="79" t="s">
        <v>6057</v>
      </c>
      <c r="AK1243" s="76" t="s">
        <v>6056</v>
      </c>
      <c r="AL1243" s="76" t="n">
        <v>0</v>
      </c>
      <c r="AM1243" s="76" t="n">
        <v>0</v>
      </c>
    </row>
    <row r="1244" customFormat="false" ht="15" hidden="false" customHeight="false" outlineLevel="0" collapsed="false">
      <c r="A1244" s="76" t="n">
        <v>24798</v>
      </c>
      <c r="B1244" s="76" t="s">
        <v>6058</v>
      </c>
      <c r="C1244" s="76" t="s">
        <v>910</v>
      </c>
      <c r="D1244" s="76" t="n">
        <v>288305</v>
      </c>
      <c r="E1244" s="76" t="s">
        <v>132</v>
      </c>
      <c r="F1244" s="76" t="s">
        <v>132</v>
      </c>
      <c r="H1244" s="78" t="n">
        <v>25170</v>
      </c>
      <c r="I1244" s="76" t="s">
        <v>321</v>
      </c>
      <c r="J1244" s="76" t="s">
        <v>322</v>
      </c>
      <c r="K1244" s="76" t="s">
        <v>41</v>
      </c>
      <c r="M1244" s="76" t="s">
        <v>155</v>
      </c>
      <c r="N1244" s="79" t="s">
        <v>440</v>
      </c>
      <c r="O1244" s="76" t="s">
        <v>441</v>
      </c>
      <c r="P1244" s="78" t="n">
        <v>45545</v>
      </c>
      <c r="Q1244" s="76" t="s">
        <v>114</v>
      </c>
      <c r="R1244" s="78" t="n">
        <v>37432</v>
      </c>
      <c r="S1244" s="78" t="n">
        <v>45527</v>
      </c>
      <c r="T1244" s="76" t="s">
        <v>201</v>
      </c>
      <c r="U1244" s="76" t="n">
        <v>791</v>
      </c>
      <c r="X1244" s="76" t="n">
        <v>7</v>
      </c>
      <c r="Y1244" s="76" t="s">
        <v>116</v>
      </c>
      <c r="AC1244" s="76" t="s">
        <v>117</v>
      </c>
      <c r="AD1244" s="76" t="s">
        <v>1943</v>
      </c>
      <c r="AE1244" s="76" t="n">
        <v>28630</v>
      </c>
      <c r="AF1244" s="76" t="s">
        <v>6059</v>
      </c>
      <c r="AI1244" s="79" t="s">
        <v>6060</v>
      </c>
      <c r="AJ1244" s="79" t="s">
        <v>6061</v>
      </c>
      <c r="AK1244" s="76" t="s">
        <v>6062</v>
      </c>
      <c r="AL1244" s="76" t="n">
        <v>0</v>
      </c>
      <c r="AM1244" s="76" t="n">
        <v>0</v>
      </c>
    </row>
    <row r="1245" customFormat="false" ht="15" hidden="false" customHeight="false" outlineLevel="0" collapsed="false">
      <c r="A1245" s="76" t="n">
        <v>1640536</v>
      </c>
      <c r="B1245" s="76" t="s">
        <v>6063</v>
      </c>
      <c r="C1245" s="76" t="s">
        <v>3044</v>
      </c>
      <c r="D1245" s="76" t="n">
        <v>4116636</v>
      </c>
      <c r="E1245" s="76" t="s">
        <v>109</v>
      </c>
      <c r="H1245" s="78" t="n">
        <v>33467</v>
      </c>
      <c r="I1245" s="76" t="s">
        <v>23</v>
      </c>
      <c r="J1245" s="76" t="n">
        <v>-40</v>
      </c>
      <c r="K1245" s="76" t="s">
        <v>2</v>
      </c>
      <c r="M1245" s="76" t="s">
        <v>286</v>
      </c>
      <c r="N1245" s="79" t="s">
        <v>287</v>
      </c>
      <c r="O1245" s="76" t="s">
        <v>288</v>
      </c>
      <c r="P1245" s="78" t="n">
        <v>45571</v>
      </c>
      <c r="Q1245" s="76" t="s">
        <v>114</v>
      </c>
      <c r="R1245" s="78" t="n">
        <v>45571</v>
      </c>
      <c r="S1245" s="78" t="n">
        <v>45566</v>
      </c>
      <c r="T1245" s="76" t="s">
        <v>201</v>
      </c>
      <c r="U1245" s="76" t="n">
        <v>500</v>
      </c>
      <c r="X1245" s="76" t="n">
        <v>5</v>
      </c>
      <c r="Y1245" s="76" t="s">
        <v>116</v>
      </c>
      <c r="AC1245" s="76" t="s">
        <v>117</v>
      </c>
      <c r="AD1245" s="76" t="s">
        <v>6064</v>
      </c>
      <c r="AE1245" s="76" t="n">
        <v>41150</v>
      </c>
      <c r="AF1245" s="76" t="s">
        <v>6065</v>
      </c>
      <c r="AJ1245" s="79" t="s">
        <v>6066</v>
      </c>
      <c r="AK1245" s="76" t="s">
        <v>6067</v>
      </c>
      <c r="AL1245" s="76" t="n">
        <v>0</v>
      </c>
      <c r="AM1245" s="76" t="n">
        <v>0</v>
      </c>
    </row>
    <row r="1246" customFormat="false" ht="15" hidden="false" customHeight="false" outlineLevel="0" collapsed="false">
      <c r="A1246" s="76" t="n">
        <v>605194</v>
      </c>
      <c r="B1246" s="76" t="s">
        <v>6068</v>
      </c>
      <c r="C1246" s="76" t="s">
        <v>2143</v>
      </c>
      <c r="D1246" s="76" t="n">
        <v>3719409</v>
      </c>
      <c r="E1246" s="76" t="s">
        <v>475</v>
      </c>
      <c r="F1246" s="76" t="s">
        <v>132</v>
      </c>
      <c r="H1246" s="78" t="n">
        <v>28250</v>
      </c>
      <c r="I1246" s="76" t="s">
        <v>197</v>
      </c>
      <c r="J1246" s="76" t="s">
        <v>198</v>
      </c>
      <c r="K1246" s="76" t="s">
        <v>41</v>
      </c>
      <c r="M1246" s="76" t="s">
        <v>124</v>
      </c>
      <c r="N1246" s="79" t="s">
        <v>6069</v>
      </c>
      <c r="O1246" s="76" t="s">
        <v>6070</v>
      </c>
      <c r="P1246" s="78" t="n">
        <v>45512</v>
      </c>
      <c r="Q1246" s="76" t="s">
        <v>114</v>
      </c>
      <c r="R1246" s="78" t="n">
        <v>39370</v>
      </c>
      <c r="S1246" s="78" t="n">
        <v>45188</v>
      </c>
      <c r="T1246" s="76" t="s">
        <v>183</v>
      </c>
      <c r="U1246" s="76" t="n">
        <v>964</v>
      </c>
      <c r="X1246" s="76" t="n">
        <v>9</v>
      </c>
      <c r="Y1246" s="76" t="s">
        <v>116</v>
      </c>
      <c r="AC1246" s="76" t="s">
        <v>117</v>
      </c>
      <c r="AD1246" s="76" t="s">
        <v>6071</v>
      </c>
      <c r="AE1246" s="76" t="n">
        <v>37360</v>
      </c>
      <c r="AF1246" s="76" t="s">
        <v>6072</v>
      </c>
      <c r="AI1246" s="79" t="s">
        <v>6073</v>
      </c>
      <c r="AJ1246" s="79" t="s">
        <v>6074</v>
      </c>
      <c r="AK1246" s="76" t="s">
        <v>6075</v>
      </c>
      <c r="AL1246" s="76" t="n">
        <v>0</v>
      </c>
      <c r="AM1246" s="76" t="n">
        <v>0</v>
      </c>
    </row>
    <row r="1247" customFormat="false" ht="15" hidden="false" customHeight="false" outlineLevel="0" collapsed="false">
      <c r="A1247" s="76" t="n">
        <v>1531024</v>
      </c>
      <c r="B1247" s="76" t="s">
        <v>6068</v>
      </c>
      <c r="C1247" s="76" t="s">
        <v>6076</v>
      </c>
      <c r="D1247" s="76" t="n">
        <v>3736354</v>
      </c>
      <c r="E1247" s="76" t="s">
        <v>109</v>
      </c>
      <c r="F1247" s="76" t="s">
        <v>109</v>
      </c>
      <c r="H1247" s="78" t="n">
        <v>40436</v>
      </c>
      <c r="I1247" s="76" t="s">
        <v>256</v>
      </c>
      <c r="J1247" s="76" t="n">
        <v>-15</v>
      </c>
      <c r="K1247" s="76" t="s">
        <v>2</v>
      </c>
      <c r="M1247" s="76" t="s">
        <v>124</v>
      </c>
      <c r="N1247" s="79" t="s">
        <v>6069</v>
      </c>
      <c r="O1247" s="76" t="s">
        <v>6070</v>
      </c>
      <c r="P1247" s="78" t="n">
        <v>45553</v>
      </c>
      <c r="Q1247" s="76" t="s">
        <v>114</v>
      </c>
      <c r="R1247" s="78" t="n">
        <v>45204</v>
      </c>
      <c r="T1247" s="76" t="s">
        <v>115</v>
      </c>
      <c r="U1247" s="76" t="n">
        <v>500</v>
      </c>
      <c r="X1247" s="76" t="n">
        <v>5</v>
      </c>
      <c r="Y1247" s="76" t="s">
        <v>116</v>
      </c>
      <c r="AC1247" s="76" t="s">
        <v>117</v>
      </c>
      <c r="AD1247" s="76" t="s">
        <v>6077</v>
      </c>
      <c r="AE1247" s="76" t="n">
        <v>37360</v>
      </c>
      <c r="AF1247" s="76" t="s">
        <v>6078</v>
      </c>
      <c r="AJ1247" s="79" t="s">
        <v>6079</v>
      </c>
      <c r="AK1247" s="76" t="s">
        <v>6080</v>
      </c>
      <c r="AL1247" s="76" t="n">
        <v>0</v>
      </c>
      <c r="AM1247" s="76" t="n">
        <v>0</v>
      </c>
    </row>
    <row r="1248" customFormat="false" ht="15" hidden="false" customHeight="false" outlineLevel="0" collapsed="false">
      <c r="A1248" s="76" t="n">
        <v>24858</v>
      </c>
      <c r="B1248" s="76" t="s">
        <v>6081</v>
      </c>
      <c r="C1248" s="76" t="s">
        <v>406</v>
      </c>
      <c r="D1248" s="76" t="n">
        <v>3711843</v>
      </c>
      <c r="E1248" s="76" t="s">
        <v>132</v>
      </c>
      <c r="F1248" s="76" t="s">
        <v>132</v>
      </c>
      <c r="H1248" s="78" t="n">
        <v>33167</v>
      </c>
      <c r="I1248" s="76" t="s">
        <v>23</v>
      </c>
      <c r="J1248" s="76" t="n">
        <v>-40</v>
      </c>
      <c r="K1248" s="76" t="s">
        <v>41</v>
      </c>
      <c r="M1248" s="76" t="s">
        <v>124</v>
      </c>
      <c r="N1248" s="79" t="s">
        <v>239</v>
      </c>
      <c r="O1248" s="76" t="s">
        <v>240</v>
      </c>
      <c r="P1248" s="78" t="n">
        <v>45511</v>
      </c>
      <c r="Q1248" s="76" t="s">
        <v>114</v>
      </c>
      <c r="R1248" s="78" t="n">
        <v>37432</v>
      </c>
      <c r="S1248" s="78" t="n">
        <v>44789</v>
      </c>
      <c r="T1248" s="76" t="s">
        <v>183</v>
      </c>
      <c r="U1248" s="76" t="n">
        <v>1590</v>
      </c>
      <c r="X1248" s="76" t="n">
        <v>15</v>
      </c>
      <c r="Y1248" s="76" t="s">
        <v>116</v>
      </c>
      <c r="AC1248" s="76" t="s">
        <v>117</v>
      </c>
      <c r="AD1248" s="76" t="s">
        <v>241</v>
      </c>
      <c r="AE1248" s="76" t="n">
        <v>37320</v>
      </c>
      <c r="AF1248" s="76" t="s">
        <v>6082</v>
      </c>
      <c r="AJ1248" s="79" t="s">
        <v>6083</v>
      </c>
      <c r="AK1248" s="76" t="s">
        <v>6084</v>
      </c>
      <c r="AL1248" s="76" t="n">
        <v>0</v>
      </c>
      <c r="AM1248" s="76" t="n">
        <v>0</v>
      </c>
    </row>
    <row r="1249" customFormat="false" ht="15" hidden="false" customHeight="false" outlineLevel="0" collapsed="false">
      <c r="A1249" s="76" t="n">
        <v>618276</v>
      </c>
      <c r="B1249" s="76" t="s">
        <v>6085</v>
      </c>
      <c r="C1249" s="76" t="s">
        <v>6086</v>
      </c>
      <c r="D1249" s="76" t="n">
        <v>187029</v>
      </c>
      <c r="E1249" s="76" t="s">
        <v>475</v>
      </c>
      <c r="F1249" s="76" t="s">
        <v>132</v>
      </c>
      <c r="H1249" s="78" t="n">
        <v>34849</v>
      </c>
      <c r="I1249" s="76" t="s">
        <v>23</v>
      </c>
      <c r="J1249" s="76" t="n">
        <v>-40</v>
      </c>
      <c r="K1249" s="76" t="s">
        <v>41</v>
      </c>
      <c r="M1249" s="76" t="s">
        <v>111</v>
      </c>
      <c r="N1249" s="79" t="s">
        <v>4125</v>
      </c>
      <c r="O1249" s="76" t="s">
        <v>4126</v>
      </c>
      <c r="P1249" s="78" t="n">
        <v>45486</v>
      </c>
      <c r="Q1249" s="76" t="s">
        <v>114</v>
      </c>
      <c r="R1249" s="78" t="n">
        <v>39416</v>
      </c>
      <c r="S1249" s="78" t="n">
        <v>45537</v>
      </c>
      <c r="T1249" s="76" t="s">
        <v>201</v>
      </c>
      <c r="U1249" s="76" t="n">
        <v>1172</v>
      </c>
      <c r="X1249" s="76" t="n">
        <v>11</v>
      </c>
      <c r="Y1249" s="76" t="s">
        <v>116</v>
      </c>
      <c r="AC1249" s="76" t="s">
        <v>117</v>
      </c>
      <c r="AD1249" s="76" t="s">
        <v>6087</v>
      </c>
      <c r="AE1249" s="76" t="n">
        <v>18310</v>
      </c>
      <c r="AF1249" s="76" t="s">
        <v>6088</v>
      </c>
      <c r="AJ1249" s="79" t="s">
        <v>6089</v>
      </c>
      <c r="AK1249" s="76" t="s">
        <v>6090</v>
      </c>
      <c r="AL1249" s="76" t="n">
        <v>0</v>
      </c>
      <c r="AM1249" s="76" t="n">
        <v>0</v>
      </c>
    </row>
    <row r="1250" customFormat="false" ht="15" hidden="false" customHeight="false" outlineLevel="0" collapsed="false">
      <c r="A1250" s="76" t="n">
        <v>1545317</v>
      </c>
      <c r="B1250" s="76" t="s">
        <v>6091</v>
      </c>
      <c r="C1250" s="76" t="s">
        <v>503</v>
      </c>
      <c r="D1250" s="76" t="n">
        <v>4116084</v>
      </c>
      <c r="E1250" s="76" t="s">
        <v>109</v>
      </c>
      <c r="F1250" s="76" t="s">
        <v>132</v>
      </c>
      <c r="H1250" s="78" t="n">
        <v>42964</v>
      </c>
      <c r="I1250" s="76" t="s">
        <v>109</v>
      </c>
      <c r="J1250" s="76" t="n">
        <v>-9</v>
      </c>
      <c r="K1250" s="76" t="s">
        <v>41</v>
      </c>
      <c r="M1250" s="76" t="s">
        <v>286</v>
      </c>
      <c r="N1250" s="79" t="s">
        <v>816</v>
      </c>
      <c r="O1250" s="76" t="s">
        <v>817</v>
      </c>
      <c r="P1250" s="78" t="n">
        <v>45544</v>
      </c>
      <c r="Q1250" s="76" t="s">
        <v>114</v>
      </c>
      <c r="R1250" s="78" t="n">
        <v>45240</v>
      </c>
      <c r="T1250" s="76" t="s">
        <v>115</v>
      </c>
      <c r="U1250" s="76" t="n">
        <v>500</v>
      </c>
      <c r="X1250" s="76" t="n">
        <v>5</v>
      </c>
      <c r="Y1250" s="76" t="s">
        <v>116</v>
      </c>
      <c r="AC1250" s="76" t="s">
        <v>117</v>
      </c>
      <c r="AD1250" s="76" t="s">
        <v>6092</v>
      </c>
      <c r="AE1250" s="76" t="n">
        <v>41000</v>
      </c>
      <c r="AF1250" s="76" t="s">
        <v>6093</v>
      </c>
      <c r="AJ1250" s="79" t="s">
        <v>6094</v>
      </c>
      <c r="AK1250" s="76" t="s">
        <v>6095</v>
      </c>
      <c r="AL1250" s="76" t="n">
        <v>0</v>
      </c>
      <c r="AM1250" s="76" t="n">
        <v>0</v>
      </c>
    </row>
    <row r="1251" customFormat="false" ht="15" hidden="false" customHeight="false" outlineLevel="0" collapsed="false">
      <c r="A1251" s="76" t="n">
        <v>24928</v>
      </c>
      <c r="B1251" s="76" t="s">
        <v>6091</v>
      </c>
      <c r="C1251" s="76" t="s">
        <v>3812</v>
      </c>
      <c r="D1251" s="76" t="n">
        <v>417147</v>
      </c>
      <c r="E1251" s="76" t="s">
        <v>475</v>
      </c>
      <c r="F1251" s="76" t="s">
        <v>132</v>
      </c>
      <c r="H1251" s="78" t="n">
        <v>31714</v>
      </c>
      <c r="I1251" s="76" t="s">
        <v>23</v>
      </c>
      <c r="J1251" s="76" t="n">
        <v>-40</v>
      </c>
      <c r="K1251" s="76" t="s">
        <v>41</v>
      </c>
      <c r="M1251" s="76" t="s">
        <v>286</v>
      </c>
      <c r="N1251" s="79" t="s">
        <v>816</v>
      </c>
      <c r="O1251" s="76" t="s">
        <v>817</v>
      </c>
      <c r="P1251" s="78" t="n">
        <v>45479</v>
      </c>
      <c r="Q1251" s="76" t="s">
        <v>114</v>
      </c>
      <c r="R1251" s="78" t="n">
        <v>37432</v>
      </c>
      <c r="S1251" s="78" t="n">
        <v>44817</v>
      </c>
      <c r="T1251" s="76" t="s">
        <v>183</v>
      </c>
      <c r="U1251" s="76" t="n">
        <v>1258</v>
      </c>
      <c r="X1251" s="76" t="n">
        <v>12</v>
      </c>
      <c r="Y1251" s="76" t="s">
        <v>116</v>
      </c>
      <c r="AC1251" s="76" t="s">
        <v>117</v>
      </c>
      <c r="AD1251" s="76" t="s">
        <v>387</v>
      </c>
      <c r="AE1251" s="76" t="n">
        <v>41000</v>
      </c>
      <c r="AF1251" s="76" t="s">
        <v>6096</v>
      </c>
      <c r="AJ1251" s="79" t="s">
        <v>6094</v>
      </c>
      <c r="AK1251" s="76" t="s">
        <v>6095</v>
      </c>
      <c r="AL1251" s="76" t="n">
        <v>0</v>
      </c>
      <c r="AM1251" s="76" t="n">
        <v>0</v>
      </c>
    </row>
    <row r="1252" customFormat="false" ht="15" hidden="false" customHeight="false" outlineLevel="0" collapsed="false">
      <c r="A1252" s="76" t="n">
        <v>766754</v>
      </c>
      <c r="B1252" s="76" t="s">
        <v>6091</v>
      </c>
      <c r="C1252" s="76" t="s">
        <v>455</v>
      </c>
      <c r="D1252" s="76" t="n">
        <v>4521305</v>
      </c>
      <c r="E1252" s="76" t="s">
        <v>132</v>
      </c>
      <c r="H1252" s="78" t="n">
        <v>23655</v>
      </c>
      <c r="I1252" s="76" t="s">
        <v>267</v>
      </c>
      <c r="J1252" s="76" t="s">
        <v>268</v>
      </c>
      <c r="K1252" s="76" t="s">
        <v>41</v>
      </c>
      <c r="M1252" s="76" t="s">
        <v>134</v>
      </c>
      <c r="N1252" s="79" t="s">
        <v>644</v>
      </c>
      <c r="O1252" s="76" t="s">
        <v>645</v>
      </c>
      <c r="P1252" s="78" t="n">
        <v>45553</v>
      </c>
      <c r="Q1252" s="76" t="s">
        <v>114</v>
      </c>
      <c r="R1252" s="78" t="n">
        <v>40431</v>
      </c>
      <c r="S1252" s="78" t="n">
        <v>45551</v>
      </c>
      <c r="T1252" s="76" t="s">
        <v>201</v>
      </c>
      <c r="U1252" s="76" t="n">
        <v>1028</v>
      </c>
      <c r="X1252" s="76" t="n">
        <v>10</v>
      </c>
      <c r="Y1252" s="76" t="s">
        <v>116</v>
      </c>
      <c r="AC1252" s="76" t="s">
        <v>117</v>
      </c>
      <c r="AD1252" s="76" t="s">
        <v>574</v>
      </c>
      <c r="AE1252" s="76" t="n">
        <v>45190</v>
      </c>
      <c r="AF1252" s="76" t="s">
        <v>6097</v>
      </c>
      <c r="AI1252" s="79" t="s">
        <v>6098</v>
      </c>
      <c r="AJ1252" s="79" t="s">
        <v>6099</v>
      </c>
      <c r="AK1252" s="76" t="s">
        <v>6100</v>
      </c>
      <c r="AL1252" s="76" t="n">
        <v>0</v>
      </c>
      <c r="AM1252" s="76" t="n">
        <v>0</v>
      </c>
    </row>
    <row r="1253" customFormat="false" ht="15" hidden="false" customHeight="false" outlineLevel="0" collapsed="false">
      <c r="A1253" s="76" t="n">
        <v>1544183</v>
      </c>
      <c r="B1253" s="76" t="s">
        <v>6101</v>
      </c>
      <c r="C1253" s="76" t="s">
        <v>355</v>
      </c>
      <c r="D1253" s="76" t="n">
        <v>3736568</v>
      </c>
      <c r="E1253" s="76" t="s">
        <v>109</v>
      </c>
      <c r="F1253" s="76" t="s">
        <v>109</v>
      </c>
      <c r="H1253" s="78" t="n">
        <v>24470</v>
      </c>
      <c r="I1253" s="76" t="s">
        <v>321</v>
      </c>
      <c r="J1253" s="76" t="s">
        <v>322</v>
      </c>
      <c r="K1253" s="76" t="s">
        <v>41</v>
      </c>
      <c r="M1253" s="76" t="s">
        <v>124</v>
      </c>
      <c r="N1253" s="79" t="s">
        <v>1294</v>
      </c>
      <c r="O1253" s="76" t="s">
        <v>1295</v>
      </c>
      <c r="P1253" s="78" t="n">
        <v>45555</v>
      </c>
      <c r="Q1253" s="76" t="s">
        <v>114</v>
      </c>
      <c r="R1253" s="78" t="n">
        <v>45237</v>
      </c>
      <c r="S1253" s="78" t="n">
        <v>45223</v>
      </c>
      <c r="T1253" s="76" t="s">
        <v>183</v>
      </c>
      <c r="U1253" s="76" t="n">
        <v>500</v>
      </c>
      <c r="X1253" s="76" t="n">
        <v>5</v>
      </c>
      <c r="Y1253" s="76" t="s">
        <v>116</v>
      </c>
      <c r="AC1253" s="76" t="s">
        <v>117</v>
      </c>
      <c r="AD1253" s="76" t="s">
        <v>1152</v>
      </c>
      <c r="AE1253" s="76" t="n">
        <v>37140</v>
      </c>
      <c r="AF1253" s="76" t="s">
        <v>6102</v>
      </c>
      <c r="AJ1253" s="76" t="s">
        <v>6103</v>
      </c>
      <c r="AK1253" s="76" t="s">
        <v>6104</v>
      </c>
      <c r="AL1253" s="76" t="n">
        <v>1</v>
      </c>
      <c r="AM1253" s="76" t="n">
        <v>0</v>
      </c>
    </row>
    <row r="1254" customFormat="false" ht="15" hidden="false" customHeight="false" outlineLevel="0" collapsed="false">
      <c r="A1254" s="76" t="n">
        <v>1672112</v>
      </c>
      <c r="B1254" s="76" t="s">
        <v>6105</v>
      </c>
      <c r="C1254" s="76" t="s">
        <v>6106</v>
      </c>
      <c r="D1254" s="76" t="n">
        <v>4541198</v>
      </c>
      <c r="E1254" s="76" t="s">
        <v>132</v>
      </c>
      <c r="H1254" s="78" t="n">
        <v>36899</v>
      </c>
      <c r="I1254" s="76" t="s">
        <v>23</v>
      </c>
      <c r="J1254" s="76" t="n">
        <v>-40</v>
      </c>
      <c r="K1254" s="76" t="s">
        <v>41</v>
      </c>
      <c r="M1254" s="76" t="s">
        <v>134</v>
      </c>
      <c r="N1254" s="79" t="s">
        <v>1186</v>
      </c>
      <c r="O1254" s="76" t="s">
        <v>1187</v>
      </c>
      <c r="P1254" s="78" t="n">
        <v>45664</v>
      </c>
      <c r="Q1254" s="76" t="s">
        <v>114</v>
      </c>
      <c r="R1254" s="78" t="n">
        <v>45659</v>
      </c>
      <c r="S1254" s="78" t="n">
        <v>45619</v>
      </c>
      <c r="T1254" s="76" t="s">
        <v>201</v>
      </c>
      <c r="U1254" s="76" t="n">
        <v>1460</v>
      </c>
      <c r="X1254" s="76" t="n">
        <v>14</v>
      </c>
      <c r="Y1254" s="76" t="s">
        <v>116</v>
      </c>
      <c r="AB1254" s="78" t="n">
        <v>45659</v>
      </c>
      <c r="AC1254" s="76" t="s">
        <v>1201</v>
      </c>
      <c r="AD1254" s="76" t="s">
        <v>451</v>
      </c>
      <c r="AE1254" s="76" t="n">
        <v>45000</v>
      </c>
      <c r="AF1254" s="76" t="s">
        <v>6107</v>
      </c>
      <c r="AJ1254" s="79" t="s">
        <v>6108</v>
      </c>
      <c r="AK1254" s="76" t="s">
        <v>6109</v>
      </c>
      <c r="AL1254" s="76" t="n">
        <v>1</v>
      </c>
      <c r="AM1254" s="76" t="n">
        <v>1</v>
      </c>
    </row>
    <row r="1255" customFormat="false" ht="15" hidden="false" customHeight="false" outlineLevel="0" collapsed="false">
      <c r="A1255" s="76" t="n">
        <v>1656445</v>
      </c>
      <c r="B1255" s="76" t="s">
        <v>6110</v>
      </c>
      <c r="C1255" s="76" t="s">
        <v>6111</v>
      </c>
      <c r="D1255" s="76" t="n">
        <v>2817714</v>
      </c>
      <c r="E1255" s="76" t="s">
        <v>132</v>
      </c>
      <c r="H1255" s="78" t="n">
        <v>42587</v>
      </c>
      <c r="I1255" s="76" t="s">
        <v>109</v>
      </c>
      <c r="J1255" s="76" t="n">
        <v>-9</v>
      </c>
      <c r="K1255" s="76" t="s">
        <v>41</v>
      </c>
      <c r="M1255" s="76" t="s">
        <v>155</v>
      </c>
      <c r="N1255" s="79" t="s">
        <v>156</v>
      </c>
      <c r="O1255" s="76" t="s">
        <v>157</v>
      </c>
      <c r="P1255" s="78" t="n">
        <v>45602</v>
      </c>
      <c r="Q1255" s="76" t="s">
        <v>114</v>
      </c>
      <c r="R1255" s="78" t="n">
        <v>45602</v>
      </c>
      <c r="T1255" s="76" t="s">
        <v>115</v>
      </c>
      <c r="U1255" s="76" t="n">
        <v>500</v>
      </c>
      <c r="X1255" s="76" t="n">
        <v>5</v>
      </c>
      <c r="Y1255" s="76" t="s">
        <v>116</v>
      </c>
      <c r="AC1255" s="76" t="s">
        <v>117</v>
      </c>
      <c r="AD1255" s="76" t="s">
        <v>158</v>
      </c>
      <c r="AE1255" s="76" t="n">
        <v>28100</v>
      </c>
      <c r="AF1255" s="76" t="s">
        <v>6112</v>
      </c>
      <c r="AI1255" s="79" t="s">
        <v>6113</v>
      </c>
      <c r="AJ1255" s="79" t="s">
        <v>6114</v>
      </c>
      <c r="AK1255" s="76" t="s">
        <v>6115</v>
      </c>
      <c r="AL1255" s="76" t="n">
        <v>1</v>
      </c>
      <c r="AM1255" s="76" t="n">
        <v>0</v>
      </c>
    </row>
    <row r="1256" customFormat="false" ht="15" hidden="false" customHeight="false" outlineLevel="0" collapsed="false">
      <c r="A1256" s="76" t="n">
        <v>1599405</v>
      </c>
      <c r="B1256" s="76" t="s">
        <v>6116</v>
      </c>
      <c r="C1256" s="76" t="s">
        <v>404</v>
      </c>
      <c r="D1256" s="76" t="n">
        <v>4540234</v>
      </c>
      <c r="E1256" s="76" t="s">
        <v>109</v>
      </c>
      <c r="H1256" s="78" t="n">
        <v>41508</v>
      </c>
      <c r="I1256" s="76" t="s">
        <v>110</v>
      </c>
      <c r="J1256" s="76" t="n">
        <v>-12</v>
      </c>
      <c r="K1256" s="76" t="s">
        <v>41</v>
      </c>
      <c r="M1256" s="76" t="s">
        <v>134</v>
      </c>
      <c r="N1256" s="79" t="s">
        <v>1234</v>
      </c>
      <c r="O1256" s="76" t="s">
        <v>1235</v>
      </c>
      <c r="P1256" s="78" t="n">
        <v>45525</v>
      </c>
      <c r="Q1256" s="76" t="s">
        <v>114</v>
      </c>
      <c r="R1256" s="78" t="n">
        <v>45525</v>
      </c>
      <c r="T1256" s="76" t="s">
        <v>115</v>
      </c>
      <c r="U1256" s="76" t="n">
        <v>500</v>
      </c>
      <c r="X1256" s="76" t="n">
        <v>5</v>
      </c>
      <c r="Y1256" s="76" t="s">
        <v>116</v>
      </c>
      <c r="AC1256" s="76" t="s">
        <v>117</v>
      </c>
      <c r="AD1256" s="76" t="s">
        <v>1562</v>
      </c>
      <c r="AE1256" s="76" t="n">
        <v>45770</v>
      </c>
      <c r="AF1256" s="76" t="s">
        <v>6117</v>
      </c>
      <c r="AK1256" s="76" t="s">
        <v>6118</v>
      </c>
      <c r="AL1256" s="76" t="n">
        <v>0</v>
      </c>
      <c r="AM1256" s="76" t="n">
        <v>0</v>
      </c>
    </row>
    <row r="1257" customFormat="false" ht="15" hidden="false" customHeight="false" outlineLevel="0" collapsed="false">
      <c r="A1257" s="76" t="n">
        <v>770716</v>
      </c>
      <c r="B1257" s="76" t="s">
        <v>6119</v>
      </c>
      <c r="C1257" s="76" t="s">
        <v>2558</v>
      </c>
      <c r="D1257" s="76" t="n">
        <v>4521373</v>
      </c>
      <c r="E1257" s="76" t="s">
        <v>132</v>
      </c>
      <c r="F1257" s="76" t="s">
        <v>132</v>
      </c>
      <c r="H1257" s="78" t="n">
        <v>26640</v>
      </c>
      <c r="I1257" s="76" t="s">
        <v>208</v>
      </c>
      <c r="J1257" s="76" t="s">
        <v>209</v>
      </c>
      <c r="K1257" s="76" t="s">
        <v>41</v>
      </c>
      <c r="M1257" s="76" t="s">
        <v>134</v>
      </c>
      <c r="N1257" s="79" t="s">
        <v>307</v>
      </c>
      <c r="O1257" s="76" t="s">
        <v>308</v>
      </c>
      <c r="P1257" s="78" t="n">
        <v>45552</v>
      </c>
      <c r="Q1257" s="76" t="s">
        <v>114</v>
      </c>
      <c r="R1257" s="78" t="n">
        <v>40438</v>
      </c>
      <c r="S1257" s="78" t="n">
        <v>45492</v>
      </c>
      <c r="T1257" s="76" t="s">
        <v>201</v>
      </c>
      <c r="U1257" s="76" t="n">
        <v>1305</v>
      </c>
      <c r="X1257" s="76" t="n">
        <v>13</v>
      </c>
      <c r="Y1257" s="76" t="s">
        <v>116</v>
      </c>
      <c r="AC1257" s="76" t="s">
        <v>117</v>
      </c>
      <c r="AD1257" s="76" t="s">
        <v>326</v>
      </c>
      <c r="AE1257" s="76" t="n">
        <v>45380</v>
      </c>
      <c r="AF1257" s="76" t="s">
        <v>6120</v>
      </c>
      <c r="AI1257" s="79" t="s">
        <v>6121</v>
      </c>
      <c r="AJ1257" s="79" t="s">
        <v>6122</v>
      </c>
      <c r="AK1257" s="76" t="s">
        <v>6123</v>
      </c>
      <c r="AL1257" s="76" t="n">
        <v>0</v>
      </c>
      <c r="AM1257" s="76" t="n">
        <v>0</v>
      </c>
    </row>
    <row r="1258" customFormat="false" ht="15" hidden="false" customHeight="false" outlineLevel="0" collapsed="false">
      <c r="A1258" s="76" t="n">
        <v>1635908</v>
      </c>
      <c r="B1258" s="76" t="s">
        <v>6124</v>
      </c>
      <c r="C1258" s="76" t="s">
        <v>1930</v>
      </c>
      <c r="D1258" s="76" t="n">
        <v>4116565</v>
      </c>
      <c r="E1258" s="76" t="s">
        <v>109</v>
      </c>
      <c r="H1258" s="78" t="n">
        <v>41857</v>
      </c>
      <c r="I1258" s="76" t="s">
        <v>190</v>
      </c>
      <c r="J1258" s="76" t="n">
        <v>-11</v>
      </c>
      <c r="K1258" s="76" t="s">
        <v>41</v>
      </c>
      <c r="M1258" s="76" t="s">
        <v>286</v>
      </c>
      <c r="N1258" s="79" t="s">
        <v>2615</v>
      </c>
      <c r="O1258" s="76" t="s">
        <v>2616</v>
      </c>
      <c r="P1258" s="78" t="n">
        <v>45567</v>
      </c>
      <c r="Q1258" s="76" t="s">
        <v>114</v>
      </c>
      <c r="R1258" s="78" t="n">
        <v>45567</v>
      </c>
      <c r="T1258" s="76" t="s">
        <v>115</v>
      </c>
      <c r="U1258" s="76" t="n">
        <v>500</v>
      </c>
      <c r="X1258" s="76" t="n">
        <v>5</v>
      </c>
      <c r="Y1258" s="76" t="s">
        <v>116</v>
      </c>
      <c r="AC1258" s="76" t="s">
        <v>117</v>
      </c>
      <c r="AD1258" s="76" t="s">
        <v>6125</v>
      </c>
      <c r="AE1258" s="76" t="n">
        <v>41100</v>
      </c>
      <c r="AF1258" s="76" t="s">
        <v>6126</v>
      </c>
      <c r="AJ1258" s="76" t="s">
        <v>6127</v>
      </c>
      <c r="AK1258" s="76" t="s">
        <v>6128</v>
      </c>
      <c r="AL1258" s="76" t="n">
        <v>0</v>
      </c>
      <c r="AM1258" s="76" t="n">
        <v>0</v>
      </c>
    </row>
    <row r="1259" customFormat="false" ht="15" hidden="false" customHeight="false" outlineLevel="0" collapsed="false">
      <c r="A1259" s="76" t="n">
        <v>1630758</v>
      </c>
      <c r="B1259" s="76" t="s">
        <v>6129</v>
      </c>
      <c r="C1259" s="76" t="s">
        <v>503</v>
      </c>
      <c r="D1259" s="76" t="n">
        <v>2817530</v>
      </c>
      <c r="E1259" s="76" t="s">
        <v>109</v>
      </c>
      <c r="H1259" s="78" t="n">
        <v>42451</v>
      </c>
      <c r="I1259" s="76" t="s">
        <v>109</v>
      </c>
      <c r="J1259" s="76" t="n">
        <v>-9</v>
      </c>
      <c r="K1259" s="76" t="s">
        <v>41</v>
      </c>
      <c r="M1259" s="76" t="s">
        <v>155</v>
      </c>
      <c r="N1259" s="79" t="s">
        <v>1399</v>
      </c>
      <c r="O1259" s="76" t="s">
        <v>1400</v>
      </c>
      <c r="P1259" s="78" t="n">
        <v>45563</v>
      </c>
      <c r="Q1259" s="76" t="s">
        <v>114</v>
      </c>
      <c r="R1259" s="78" t="n">
        <v>45563</v>
      </c>
      <c r="T1259" s="76" t="s">
        <v>115</v>
      </c>
      <c r="U1259" s="76" t="n">
        <v>500</v>
      </c>
      <c r="X1259" s="76" t="n">
        <v>5</v>
      </c>
      <c r="Y1259" s="76" t="s">
        <v>116</v>
      </c>
      <c r="AC1259" s="76" t="s">
        <v>117</v>
      </c>
      <c r="AD1259" s="76" t="s">
        <v>3057</v>
      </c>
      <c r="AE1259" s="76" t="n">
        <v>28130</v>
      </c>
      <c r="AF1259" s="76" t="s">
        <v>6130</v>
      </c>
      <c r="AI1259" s="79" t="s">
        <v>6131</v>
      </c>
      <c r="AJ1259" s="79" t="s">
        <v>6132</v>
      </c>
      <c r="AK1259" s="76" t="s">
        <v>6133</v>
      </c>
      <c r="AL1259" s="76" t="n">
        <v>0</v>
      </c>
      <c r="AM1259" s="76" t="n">
        <v>0</v>
      </c>
    </row>
    <row r="1260" customFormat="false" ht="15" hidden="false" customHeight="false" outlineLevel="0" collapsed="false">
      <c r="A1260" s="76" t="n">
        <v>1609878</v>
      </c>
      <c r="B1260" s="76" t="s">
        <v>6134</v>
      </c>
      <c r="C1260" s="76" t="s">
        <v>1605</v>
      </c>
      <c r="D1260" s="76" t="n">
        <v>3737276</v>
      </c>
      <c r="E1260" s="76" t="s">
        <v>109</v>
      </c>
      <c r="H1260" s="78" t="n">
        <v>41206</v>
      </c>
      <c r="I1260" s="76" t="s">
        <v>370</v>
      </c>
      <c r="J1260" s="76" t="n">
        <v>-13</v>
      </c>
      <c r="K1260" s="76" t="s">
        <v>41</v>
      </c>
      <c r="M1260" s="76" t="s">
        <v>124</v>
      </c>
      <c r="N1260" s="79" t="s">
        <v>125</v>
      </c>
      <c r="O1260" s="76" t="s">
        <v>126</v>
      </c>
      <c r="P1260" s="78" t="n">
        <v>45547</v>
      </c>
      <c r="Q1260" s="76" t="s">
        <v>114</v>
      </c>
      <c r="R1260" s="78" t="n">
        <v>45547</v>
      </c>
      <c r="T1260" s="76" t="s">
        <v>115</v>
      </c>
      <c r="U1260" s="76" t="n">
        <v>500</v>
      </c>
      <c r="X1260" s="76" t="n">
        <v>5</v>
      </c>
      <c r="Y1260" s="76" t="s">
        <v>116</v>
      </c>
      <c r="AC1260" s="76" t="s">
        <v>117</v>
      </c>
      <c r="AD1260" s="76" t="s">
        <v>127</v>
      </c>
      <c r="AE1260" s="76" t="n">
        <v>37000</v>
      </c>
      <c r="AF1260" s="76" t="s">
        <v>6135</v>
      </c>
      <c r="AK1260" s="76" t="s">
        <v>6136</v>
      </c>
      <c r="AL1260" s="76" t="n">
        <v>0</v>
      </c>
      <c r="AM1260" s="76" t="n">
        <v>0</v>
      </c>
    </row>
    <row r="1261" customFormat="false" ht="15" hidden="false" customHeight="false" outlineLevel="0" collapsed="false">
      <c r="A1261" s="76" t="n">
        <v>1333114</v>
      </c>
      <c r="B1261" s="76" t="s">
        <v>6137</v>
      </c>
      <c r="C1261" s="76" t="s">
        <v>6138</v>
      </c>
      <c r="D1261" s="76" t="n">
        <v>4532216</v>
      </c>
      <c r="E1261" s="76" t="s">
        <v>132</v>
      </c>
      <c r="H1261" s="78" t="n">
        <v>40943</v>
      </c>
      <c r="I1261" s="76" t="s">
        <v>370</v>
      </c>
      <c r="J1261" s="76" t="n">
        <v>-13</v>
      </c>
      <c r="K1261" s="76" t="s">
        <v>41</v>
      </c>
      <c r="M1261" s="76" t="s">
        <v>134</v>
      </c>
      <c r="N1261" s="79" t="s">
        <v>307</v>
      </c>
      <c r="O1261" s="76" t="s">
        <v>308</v>
      </c>
      <c r="P1261" s="78" t="n">
        <v>45563</v>
      </c>
      <c r="Q1261" s="76" t="s">
        <v>114</v>
      </c>
      <c r="R1261" s="78" t="n">
        <v>44286</v>
      </c>
      <c r="T1261" s="76" t="s">
        <v>115</v>
      </c>
      <c r="U1261" s="76" t="n">
        <v>503</v>
      </c>
      <c r="X1261" s="76" t="n">
        <v>5</v>
      </c>
      <c r="Y1261" s="76" t="s">
        <v>116</v>
      </c>
      <c r="AC1261" s="76" t="s">
        <v>117</v>
      </c>
      <c r="AD1261" s="76" t="s">
        <v>309</v>
      </c>
      <c r="AE1261" s="76" t="n">
        <v>45140</v>
      </c>
      <c r="AF1261" s="76" t="s">
        <v>6139</v>
      </c>
      <c r="AI1261" s="76" t="s">
        <v>6140</v>
      </c>
      <c r="AJ1261" s="76" t="s">
        <v>6141</v>
      </c>
      <c r="AK1261" s="76" t="s">
        <v>6142</v>
      </c>
      <c r="AL1261" s="76" t="n">
        <v>0</v>
      </c>
      <c r="AM1261" s="76" t="n">
        <v>0</v>
      </c>
    </row>
    <row r="1262" customFormat="false" ht="15" hidden="false" customHeight="false" outlineLevel="0" collapsed="false">
      <c r="A1262" s="76" t="n">
        <v>25034</v>
      </c>
      <c r="B1262" s="76" t="s">
        <v>6143</v>
      </c>
      <c r="C1262" s="76" t="s">
        <v>2077</v>
      </c>
      <c r="D1262" s="76" t="n">
        <v>3316867</v>
      </c>
      <c r="E1262" s="76" t="s">
        <v>132</v>
      </c>
      <c r="F1262" s="76" t="s">
        <v>132</v>
      </c>
      <c r="H1262" s="78" t="n">
        <v>25792</v>
      </c>
      <c r="I1262" s="76" t="s">
        <v>208</v>
      </c>
      <c r="J1262" s="76" t="s">
        <v>209</v>
      </c>
      <c r="K1262" s="76" t="s">
        <v>41</v>
      </c>
      <c r="M1262" s="76" t="s">
        <v>134</v>
      </c>
      <c r="N1262" s="79" t="s">
        <v>248</v>
      </c>
      <c r="O1262" s="76" t="s">
        <v>249</v>
      </c>
      <c r="P1262" s="78" t="n">
        <v>45554</v>
      </c>
      <c r="Q1262" s="76" t="s">
        <v>114</v>
      </c>
      <c r="R1262" s="78" t="n">
        <v>37432</v>
      </c>
      <c r="S1262" s="78" t="n">
        <v>44791</v>
      </c>
      <c r="T1262" s="76" t="s">
        <v>183</v>
      </c>
      <c r="U1262" s="76" t="n">
        <v>687</v>
      </c>
      <c r="X1262" s="76" t="n">
        <v>6</v>
      </c>
      <c r="Y1262" s="76" t="s">
        <v>116</v>
      </c>
      <c r="AC1262" s="76" t="s">
        <v>117</v>
      </c>
      <c r="AD1262" s="76" t="s">
        <v>6144</v>
      </c>
      <c r="AE1262" s="76" t="n">
        <v>45260</v>
      </c>
      <c r="AF1262" s="76" t="s">
        <v>6145</v>
      </c>
      <c r="AI1262" s="79" t="s">
        <v>6146</v>
      </c>
      <c r="AJ1262" s="79" t="s">
        <v>6146</v>
      </c>
      <c r="AK1262" s="76" t="s">
        <v>6147</v>
      </c>
      <c r="AL1262" s="76" t="n">
        <v>0</v>
      </c>
      <c r="AM1262" s="76" t="n">
        <v>0</v>
      </c>
    </row>
    <row r="1263" customFormat="false" ht="15" hidden="false" customHeight="false" outlineLevel="0" collapsed="false">
      <c r="A1263" s="76" t="n">
        <v>1647449</v>
      </c>
      <c r="B1263" s="76" t="s">
        <v>6148</v>
      </c>
      <c r="C1263" s="76" t="s">
        <v>1003</v>
      </c>
      <c r="D1263" s="76" t="n">
        <v>1812118</v>
      </c>
      <c r="E1263" s="76" t="s">
        <v>132</v>
      </c>
      <c r="H1263" s="78" t="n">
        <v>36754</v>
      </c>
      <c r="I1263" s="76" t="s">
        <v>23</v>
      </c>
      <c r="J1263" s="76" t="n">
        <v>-40</v>
      </c>
      <c r="K1263" s="76" t="s">
        <v>41</v>
      </c>
      <c r="M1263" s="76" t="s">
        <v>111</v>
      </c>
      <c r="N1263" s="79" t="s">
        <v>1470</v>
      </c>
      <c r="O1263" s="76" t="s">
        <v>1471</v>
      </c>
      <c r="P1263" s="78" t="n">
        <v>45579</v>
      </c>
      <c r="Q1263" s="76" t="s">
        <v>114</v>
      </c>
      <c r="R1263" s="78" t="n">
        <v>45579</v>
      </c>
      <c r="S1263" s="78" t="n">
        <v>45575</v>
      </c>
      <c r="T1263" s="76" t="s">
        <v>201</v>
      </c>
      <c r="U1263" s="76" t="n">
        <v>500</v>
      </c>
      <c r="X1263" s="76" t="n">
        <v>5</v>
      </c>
      <c r="Y1263" s="76" t="s">
        <v>116</v>
      </c>
      <c r="AC1263" s="76" t="s">
        <v>117</v>
      </c>
      <c r="AD1263" s="76" t="s">
        <v>1472</v>
      </c>
      <c r="AE1263" s="76" t="n">
        <v>18520</v>
      </c>
      <c r="AF1263" s="76" t="s">
        <v>6149</v>
      </c>
      <c r="AG1263" s="76" t="s">
        <v>6150</v>
      </c>
      <c r="AJ1263" s="79" t="s">
        <v>6151</v>
      </c>
      <c r="AK1263" s="76" t="s">
        <v>6152</v>
      </c>
      <c r="AL1263" s="76" t="n">
        <v>0</v>
      </c>
      <c r="AM1263" s="76" t="n">
        <v>0</v>
      </c>
    </row>
    <row r="1264" customFormat="false" ht="15" hidden="false" customHeight="false" outlineLevel="0" collapsed="false">
      <c r="A1264" s="76" t="n">
        <v>1086833</v>
      </c>
      <c r="B1264" s="76" t="s">
        <v>6153</v>
      </c>
      <c r="C1264" s="76" t="s">
        <v>1595</v>
      </c>
      <c r="D1264" s="76" t="n">
        <v>3727607</v>
      </c>
      <c r="E1264" s="76" t="s">
        <v>109</v>
      </c>
      <c r="F1264" s="76" t="s">
        <v>109</v>
      </c>
      <c r="H1264" s="78" t="n">
        <v>18364</v>
      </c>
      <c r="I1264" s="76" t="s">
        <v>594</v>
      </c>
      <c r="J1264" s="76" t="s">
        <v>595</v>
      </c>
      <c r="K1264" s="76" t="s">
        <v>41</v>
      </c>
      <c r="M1264" s="76" t="s">
        <v>124</v>
      </c>
      <c r="N1264" s="79" t="s">
        <v>856</v>
      </c>
      <c r="O1264" s="76" t="s">
        <v>857</v>
      </c>
      <c r="P1264" s="78" t="n">
        <v>45542</v>
      </c>
      <c r="Q1264" s="76" t="s">
        <v>114</v>
      </c>
      <c r="R1264" s="78" t="n">
        <v>42306</v>
      </c>
      <c r="S1264" s="78" t="n">
        <v>45531</v>
      </c>
      <c r="T1264" s="76" t="s">
        <v>201</v>
      </c>
      <c r="U1264" s="76" t="n">
        <v>500</v>
      </c>
      <c r="X1264" s="76" t="n">
        <v>5</v>
      </c>
      <c r="Y1264" s="76" t="s">
        <v>116</v>
      </c>
      <c r="AC1264" s="76" t="s">
        <v>117</v>
      </c>
      <c r="AD1264" s="76" t="s">
        <v>1523</v>
      </c>
      <c r="AE1264" s="76" t="n">
        <v>37170</v>
      </c>
      <c r="AF1264" s="76" t="s">
        <v>6154</v>
      </c>
      <c r="AI1264" s="79" t="s">
        <v>6155</v>
      </c>
      <c r="AJ1264" s="79" t="s">
        <v>6156</v>
      </c>
      <c r="AK1264" s="76" t="s">
        <v>6157</v>
      </c>
      <c r="AL1264" s="76" t="n">
        <v>0</v>
      </c>
      <c r="AM1264" s="76" t="n">
        <v>0</v>
      </c>
    </row>
    <row r="1265" customFormat="false" ht="15" hidden="false" customHeight="false" outlineLevel="0" collapsed="false">
      <c r="A1265" s="76" t="n">
        <v>25078</v>
      </c>
      <c r="B1265" s="76" t="s">
        <v>6158</v>
      </c>
      <c r="C1265" s="76" t="s">
        <v>762</v>
      </c>
      <c r="D1265" s="76" t="n">
        <v>3711572</v>
      </c>
      <c r="E1265" s="76" t="s">
        <v>132</v>
      </c>
      <c r="F1265" s="76" t="s">
        <v>132</v>
      </c>
      <c r="H1265" s="78" t="n">
        <v>30749</v>
      </c>
      <c r="I1265" s="76" t="s">
        <v>179</v>
      </c>
      <c r="J1265" s="76" t="s">
        <v>180</v>
      </c>
      <c r="K1265" s="76" t="s">
        <v>41</v>
      </c>
      <c r="M1265" s="76" t="s">
        <v>124</v>
      </c>
      <c r="N1265" s="79" t="s">
        <v>398</v>
      </c>
      <c r="O1265" s="76" t="s">
        <v>399</v>
      </c>
      <c r="P1265" s="78" t="n">
        <v>45541</v>
      </c>
      <c r="Q1265" s="76" t="s">
        <v>114</v>
      </c>
      <c r="R1265" s="78" t="n">
        <v>37432</v>
      </c>
      <c r="S1265" s="78" t="n">
        <v>44810</v>
      </c>
      <c r="T1265" s="76" t="s">
        <v>183</v>
      </c>
      <c r="U1265" s="76" t="n">
        <v>1259</v>
      </c>
      <c r="X1265" s="76" t="n">
        <v>12</v>
      </c>
      <c r="Y1265" s="76" t="s">
        <v>116</v>
      </c>
      <c r="AC1265" s="76" t="s">
        <v>117</v>
      </c>
      <c r="AD1265" s="76" t="s">
        <v>2133</v>
      </c>
      <c r="AE1265" s="76" t="n">
        <v>37390</v>
      </c>
      <c r="AF1265" s="76" t="s">
        <v>6159</v>
      </c>
      <c r="AJ1265" s="79" t="s">
        <v>6160</v>
      </c>
      <c r="AK1265" s="76" t="s">
        <v>6161</v>
      </c>
      <c r="AL1265" s="76" t="n">
        <v>0</v>
      </c>
      <c r="AM1265" s="76" t="n">
        <v>0</v>
      </c>
    </row>
    <row r="1266" customFormat="false" ht="15" hidden="false" customHeight="false" outlineLevel="0" collapsed="false">
      <c r="A1266" s="76" t="n">
        <v>847978</v>
      </c>
      <c r="B1266" s="76" t="s">
        <v>6162</v>
      </c>
      <c r="C1266" s="76" t="s">
        <v>2029</v>
      </c>
      <c r="D1266" s="76" t="n">
        <v>2812257</v>
      </c>
      <c r="E1266" s="76" t="s">
        <v>475</v>
      </c>
      <c r="F1266" s="76" t="s">
        <v>132</v>
      </c>
      <c r="H1266" s="78" t="n">
        <v>27039</v>
      </c>
      <c r="I1266" s="76" t="s">
        <v>208</v>
      </c>
      <c r="J1266" s="76" t="s">
        <v>209</v>
      </c>
      <c r="K1266" s="76" t="s">
        <v>41</v>
      </c>
      <c r="M1266" s="76" t="s">
        <v>155</v>
      </c>
      <c r="N1266" s="79" t="s">
        <v>181</v>
      </c>
      <c r="O1266" s="76" t="s">
        <v>182</v>
      </c>
      <c r="P1266" s="78" t="n">
        <v>45484</v>
      </c>
      <c r="Q1266" s="76" t="s">
        <v>114</v>
      </c>
      <c r="R1266" s="78" t="n">
        <v>40827</v>
      </c>
      <c r="S1266" s="78" t="n">
        <v>45351</v>
      </c>
      <c r="T1266" s="76" t="s">
        <v>201</v>
      </c>
      <c r="U1266" s="76" t="n">
        <v>687</v>
      </c>
      <c r="X1266" s="76" t="n">
        <v>6</v>
      </c>
      <c r="Y1266" s="76" t="s">
        <v>116</v>
      </c>
      <c r="AC1266" s="76" t="s">
        <v>117</v>
      </c>
      <c r="AD1266" s="76" t="s">
        <v>4502</v>
      </c>
      <c r="AE1266" s="76" t="n">
        <v>28250</v>
      </c>
      <c r="AF1266" s="76" t="s">
        <v>6163</v>
      </c>
      <c r="AI1266" s="79" t="s">
        <v>6164</v>
      </c>
      <c r="AJ1266" s="79" t="s">
        <v>6165</v>
      </c>
      <c r="AK1266" s="76" t="s">
        <v>6166</v>
      </c>
      <c r="AL1266" s="76" t="n">
        <v>0</v>
      </c>
      <c r="AM1266" s="76" t="n">
        <v>0</v>
      </c>
    </row>
    <row r="1267" customFormat="false" ht="15" hidden="false" customHeight="false" outlineLevel="0" collapsed="false">
      <c r="A1267" s="76" t="n">
        <v>800924</v>
      </c>
      <c r="B1267" s="76" t="s">
        <v>6167</v>
      </c>
      <c r="C1267" s="76" t="s">
        <v>1697</v>
      </c>
      <c r="D1267" s="76" t="n">
        <v>4521960</v>
      </c>
      <c r="E1267" s="76" t="s">
        <v>132</v>
      </c>
      <c r="F1267" s="76" t="s">
        <v>132</v>
      </c>
      <c r="H1267" s="78" t="n">
        <v>30205</v>
      </c>
      <c r="I1267" s="76" t="s">
        <v>179</v>
      </c>
      <c r="J1267" s="76" t="s">
        <v>180</v>
      </c>
      <c r="K1267" s="76" t="s">
        <v>41</v>
      </c>
      <c r="M1267" s="76" t="s">
        <v>134</v>
      </c>
      <c r="N1267" s="79" t="s">
        <v>2364</v>
      </c>
      <c r="O1267" s="76" t="s">
        <v>2365</v>
      </c>
      <c r="P1267" s="78" t="n">
        <v>45540</v>
      </c>
      <c r="Q1267" s="76" t="s">
        <v>114</v>
      </c>
      <c r="R1267" s="78" t="n">
        <v>40509</v>
      </c>
      <c r="S1267" s="78" t="n">
        <v>44820</v>
      </c>
      <c r="T1267" s="76" t="s">
        <v>183</v>
      </c>
      <c r="U1267" s="76" t="n">
        <v>1040</v>
      </c>
      <c r="X1267" s="76" t="n">
        <v>10</v>
      </c>
      <c r="Y1267" s="76" t="s">
        <v>116</v>
      </c>
      <c r="AC1267" s="76" t="s">
        <v>117</v>
      </c>
      <c r="AD1267" s="76" t="s">
        <v>6168</v>
      </c>
      <c r="AE1267" s="76" t="n">
        <v>45210</v>
      </c>
      <c r="AF1267" s="76" t="s">
        <v>6169</v>
      </c>
      <c r="AJ1267" s="79" t="s">
        <v>6170</v>
      </c>
      <c r="AK1267" s="76" t="s">
        <v>6171</v>
      </c>
      <c r="AL1267" s="76" t="n">
        <v>0</v>
      </c>
      <c r="AM1267" s="76" t="n">
        <v>0</v>
      </c>
    </row>
    <row r="1268" customFormat="false" ht="15" hidden="false" customHeight="false" outlineLevel="0" collapsed="false">
      <c r="A1268" s="76" t="n">
        <v>1610922</v>
      </c>
      <c r="B1268" s="76" t="s">
        <v>6172</v>
      </c>
      <c r="C1268" s="76" t="s">
        <v>207</v>
      </c>
      <c r="D1268" s="76" t="n">
        <v>4540396</v>
      </c>
      <c r="E1268" s="76" t="s">
        <v>109</v>
      </c>
      <c r="H1268" s="78" t="n">
        <v>31353</v>
      </c>
      <c r="I1268" s="76" t="s">
        <v>23</v>
      </c>
      <c r="J1268" s="76" t="n">
        <v>-40</v>
      </c>
      <c r="K1268" s="76" t="s">
        <v>41</v>
      </c>
      <c r="M1268" s="76" t="s">
        <v>134</v>
      </c>
      <c r="N1268" s="79" t="s">
        <v>1352</v>
      </c>
      <c r="O1268" s="76" t="s">
        <v>1353</v>
      </c>
      <c r="P1268" s="78" t="n">
        <v>45548</v>
      </c>
      <c r="Q1268" s="76" t="s">
        <v>114</v>
      </c>
      <c r="R1268" s="78" t="n">
        <v>45548</v>
      </c>
      <c r="S1268" s="78" t="n">
        <v>45557</v>
      </c>
      <c r="T1268" s="76" t="s">
        <v>201</v>
      </c>
      <c r="U1268" s="76" t="n">
        <v>500</v>
      </c>
      <c r="X1268" s="76" t="n">
        <v>5</v>
      </c>
      <c r="Y1268" s="76" t="s">
        <v>116</v>
      </c>
      <c r="AC1268" s="76" t="s">
        <v>117</v>
      </c>
      <c r="AD1268" s="76" t="s">
        <v>6173</v>
      </c>
      <c r="AE1268" s="76" t="n">
        <v>45130</v>
      </c>
      <c r="AF1268" s="76" t="s">
        <v>6174</v>
      </c>
      <c r="AJ1268" s="79" t="s">
        <v>6175</v>
      </c>
      <c r="AK1268" s="76" t="s">
        <v>6176</v>
      </c>
      <c r="AL1268" s="76" t="n">
        <v>0</v>
      </c>
      <c r="AM1268" s="76" t="n">
        <v>0</v>
      </c>
    </row>
    <row r="1269" customFormat="false" ht="15" hidden="false" customHeight="false" outlineLevel="0" collapsed="false">
      <c r="A1269" s="76" t="n">
        <v>1387406</v>
      </c>
      <c r="B1269" s="76" t="s">
        <v>6177</v>
      </c>
      <c r="C1269" s="76" t="s">
        <v>2800</v>
      </c>
      <c r="D1269" s="76" t="n">
        <v>3733542</v>
      </c>
      <c r="E1269" s="76" t="s">
        <v>109</v>
      </c>
      <c r="F1269" s="76" t="s">
        <v>109</v>
      </c>
      <c r="H1269" s="78" t="n">
        <v>23873</v>
      </c>
      <c r="I1269" s="76" t="s">
        <v>321</v>
      </c>
      <c r="J1269" s="76" t="s">
        <v>322</v>
      </c>
      <c r="K1269" s="76" t="s">
        <v>41</v>
      </c>
      <c r="M1269" s="76" t="s">
        <v>124</v>
      </c>
      <c r="N1269" s="79" t="s">
        <v>257</v>
      </c>
      <c r="O1269" s="76" t="s">
        <v>258</v>
      </c>
      <c r="P1269" s="78" t="n">
        <v>45534</v>
      </c>
      <c r="Q1269" s="76" t="s">
        <v>114</v>
      </c>
      <c r="R1269" s="78" t="n">
        <v>44573</v>
      </c>
      <c r="T1269" s="76" t="s">
        <v>325</v>
      </c>
      <c r="U1269" s="76" t="n">
        <v>500</v>
      </c>
      <c r="X1269" s="76" t="n">
        <v>5</v>
      </c>
      <c r="Y1269" s="76" t="s">
        <v>116</v>
      </c>
      <c r="AC1269" s="76" t="s">
        <v>117</v>
      </c>
      <c r="AD1269" s="76" t="s">
        <v>6178</v>
      </c>
      <c r="AE1269" s="76" t="n">
        <v>37300</v>
      </c>
      <c r="AF1269" s="76" t="s">
        <v>6179</v>
      </c>
      <c r="AJ1269" s="79" t="s">
        <v>6180</v>
      </c>
      <c r="AK1269" s="76" t="s">
        <v>6181</v>
      </c>
      <c r="AL1269" s="76" t="n">
        <v>0</v>
      </c>
      <c r="AM1269" s="76" t="n">
        <v>0</v>
      </c>
    </row>
    <row r="1270" customFormat="false" ht="15" hidden="false" customHeight="false" outlineLevel="0" collapsed="false">
      <c r="A1270" s="76" t="n">
        <v>25145</v>
      </c>
      <c r="B1270" s="76" t="s">
        <v>6177</v>
      </c>
      <c r="C1270" s="76" t="s">
        <v>2077</v>
      </c>
      <c r="D1270" s="76" t="n">
        <v>4512746</v>
      </c>
      <c r="E1270" s="76" t="s">
        <v>132</v>
      </c>
      <c r="F1270" s="76" t="s">
        <v>132</v>
      </c>
      <c r="H1270" s="78" t="n">
        <v>25180</v>
      </c>
      <c r="I1270" s="76" t="s">
        <v>321</v>
      </c>
      <c r="J1270" s="76" t="s">
        <v>322</v>
      </c>
      <c r="K1270" s="76" t="s">
        <v>41</v>
      </c>
      <c r="M1270" s="76" t="s">
        <v>134</v>
      </c>
      <c r="N1270" s="79" t="s">
        <v>1685</v>
      </c>
      <c r="O1270" s="76" t="s">
        <v>1686</v>
      </c>
      <c r="P1270" s="78" t="n">
        <v>45543</v>
      </c>
      <c r="Q1270" s="76" t="s">
        <v>114</v>
      </c>
      <c r="R1270" s="78" t="n">
        <v>37432</v>
      </c>
      <c r="S1270" s="78" t="n">
        <v>45044</v>
      </c>
      <c r="T1270" s="76" t="s">
        <v>183</v>
      </c>
      <c r="U1270" s="76" t="n">
        <v>1171</v>
      </c>
      <c r="X1270" s="76" t="n">
        <v>11</v>
      </c>
      <c r="Y1270" s="76" t="s">
        <v>116</v>
      </c>
      <c r="AC1270" s="76" t="s">
        <v>117</v>
      </c>
      <c r="AD1270" s="76" t="s">
        <v>1687</v>
      </c>
      <c r="AE1270" s="76" t="n">
        <v>45390</v>
      </c>
      <c r="AF1270" s="76" t="s">
        <v>6182</v>
      </c>
      <c r="AJ1270" s="79" t="s">
        <v>6183</v>
      </c>
      <c r="AK1270" s="76" t="s">
        <v>6184</v>
      </c>
      <c r="AL1270" s="76" t="n">
        <v>0</v>
      </c>
      <c r="AM1270" s="76" t="n">
        <v>0</v>
      </c>
    </row>
    <row r="1271" customFormat="false" ht="15" hidden="false" customHeight="false" outlineLevel="0" collapsed="false">
      <c r="A1271" s="76" t="n">
        <v>1105447</v>
      </c>
      <c r="B1271" s="76" t="s">
        <v>6177</v>
      </c>
      <c r="C1271" s="76" t="s">
        <v>6185</v>
      </c>
      <c r="D1271" s="76" t="n">
        <v>3727891</v>
      </c>
      <c r="E1271" s="76" t="s">
        <v>132</v>
      </c>
      <c r="F1271" s="76" t="s">
        <v>132</v>
      </c>
      <c r="H1271" s="78" t="n">
        <v>40376</v>
      </c>
      <c r="I1271" s="76" t="s">
        <v>256</v>
      </c>
      <c r="J1271" s="76" t="n">
        <v>-15</v>
      </c>
      <c r="K1271" s="76" t="s">
        <v>2</v>
      </c>
      <c r="M1271" s="76" t="s">
        <v>124</v>
      </c>
      <c r="N1271" s="79" t="s">
        <v>257</v>
      </c>
      <c r="O1271" s="76" t="s">
        <v>258</v>
      </c>
      <c r="P1271" s="78" t="n">
        <v>45480</v>
      </c>
      <c r="Q1271" s="76" t="s">
        <v>114</v>
      </c>
      <c r="R1271" s="78" t="n">
        <v>42480</v>
      </c>
      <c r="T1271" s="76" t="s">
        <v>115</v>
      </c>
      <c r="U1271" s="76" t="n">
        <v>1839</v>
      </c>
      <c r="V1271" s="76" t="s">
        <v>302</v>
      </c>
      <c r="W1271" s="76" t="n">
        <v>138</v>
      </c>
      <c r="X1271" s="76" t="s">
        <v>303</v>
      </c>
      <c r="Y1271" s="76" t="s">
        <v>116</v>
      </c>
      <c r="AC1271" s="76" t="s">
        <v>117</v>
      </c>
      <c r="AD1271" s="76" t="s">
        <v>295</v>
      </c>
      <c r="AE1271" s="76" t="n">
        <v>37300</v>
      </c>
      <c r="AF1271" s="76" t="s">
        <v>6186</v>
      </c>
      <c r="AI1271" s="79" t="s">
        <v>6187</v>
      </c>
      <c r="AJ1271" s="79" t="s">
        <v>6188</v>
      </c>
      <c r="AK1271" s="76" t="s">
        <v>6189</v>
      </c>
      <c r="AL1271" s="76" t="n">
        <v>0</v>
      </c>
      <c r="AM1271" s="76" t="n">
        <v>0</v>
      </c>
    </row>
    <row r="1272" customFormat="false" ht="15" hidden="false" customHeight="false" outlineLevel="0" collapsed="false">
      <c r="A1272" s="76" t="n">
        <v>784910</v>
      </c>
      <c r="B1272" s="76" t="s">
        <v>6190</v>
      </c>
      <c r="C1272" s="76" t="s">
        <v>1428</v>
      </c>
      <c r="D1272" s="76" t="n">
        <v>4521661</v>
      </c>
      <c r="E1272" s="76" t="s">
        <v>132</v>
      </c>
      <c r="F1272" s="76" t="s">
        <v>132</v>
      </c>
      <c r="H1272" s="78" t="n">
        <v>26588</v>
      </c>
      <c r="I1272" s="76" t="s">
        <v>208</v>
      </c>
      <c r="J1272" s="76" t="s">
        <v>209</v>
      </c>
      <c r="K1272" s="76" t="s">
        <v>41</v>
      </c>
      <c r="M1272" s="76" t="s">
        <v>134</v>
      </c>
      <c r="N1272" s="79" t="s">
        <v>307</v>
      </c>
      <c r="O1272" s="76" t="s">
        <v>308</v>
      </c>
      <c r="P1272" s="78" t="n">
        <v>45553</v>
      </c>
      <c r="Q1272" s="76" t="s">
        <v>114</v>
      </c>
      <c r="R1272" s="78" t="n">
        <v>40458</v>
      </c>
      <c r="S1272" s="78" t="n">
        <v>45553</v>
      </c>
      <c r="T1272" s="76" t="s">
        <v>201</v>
      </c>
      <c r="U1272" s="76" t="n">
        <v>769</v>
      </c>
      <c r="X1272" s="76" t="n">
        <v>7</v>
      </c>
      <c r="Y1272" s="76" t="s">
        <v>116</v>
      </c>
      <c r="AB1272" s="78" t="n">
        <v>43282</v>
      </c>
      <c r="AC1272" s="76" t="s">
        <v>117</v>
      </c>
      <c r="AD1272" s="76" t="s">
        <v>351</v>
      </c>
      <c r="AE1272" s="76" t="n">
        <v>45160</v>
      </c>
      <c r="AF1272" s="76" t="s">
        <v>6191</v>
      </c>
      <c r="AJ1272" s="79" t="s">
        <v>6192</v>
      </c>
      <c r="AK1272" s="76" t="s">
        <v>6193</v>
      </c>
      <c r="AL1272" s="76" t="n">
        <v>0</v>
      </c>
      <c r="AM1272" s="76" t="n">
        <v>0</v>
      </c>
    </row>
    <row r="1273" customFormat="false" ht="15" hidden="false" customHeight="false" outlineLevel="0" collapsed="false">
      <c r="A1273" s="76" t="n">
        <v>1615692</v>
      </c>
      <c r="B1273" s="76" t="s">
        <v>6194</v>
      </c>
      <c r="C1273" s="76" t="s">
        <v>1766</v>
      </c>
      <c r="D1273" s="76" t="n">
        <v>3737368</v>
      </c>
      <c r="E1273" s="76" t="s">
        <v>109</v>
      </c>
      <c r="H1273" s="78" t="n">
        <v>41353</v>
      </c>
      <c r="I1273" s="76" t="s">
        <v>110</v>
      </c>
      <c r="J1273" s="76" t="n">
        <v>-12</v>
      </c>
      <c r="K1273" s="76" t="s">
        <v>41</v>
      </c>
      <c r="M1273" s="76" t="s">
        <v>124</v>
      </c>
      <c r="N1273" s="79" t="s">
        <v>125</v>
      </c>
      <c r="O1273" s="76" t="s">
        <v>126</v>
      </c>
      <c r="P1273" s="78" t="n">
        <v>45552</v>
      </c>
      <c r="Q1273" s="76" t="s">
        <v>114</v>
      </c>
      <c r="R1273" s="78" t="n">
        <v>45552</v>
      </c>
      <c r="T1273" s="76" t="s">
        <v>115</v>
      </c>
      <c r="U1273" s="76" t="n">
        <v>500</v>
      </c>
      <c r="X1273" s="76" t="n">
        <v>5</v>
      </c>
      <c r="Y1273" s="76" t="s">
        <v>116</v>
      </c>
      <c r="AC1273" s="76" t="s">
        <v>117</v>
      </c>
      <c r="AD1273" s="76" t="s">
        <v>127</v>
      </c>
      <c r="AE1273" s="76" t="n">
        <v>37000</v>
      </c>
      <c r="AF1273" s="76" t="s">
        <v>6195</v>
      </c>
      <c r="AK1273" s="76" t="s">
        <v>6196</v>
      </c>
      <c r="AL1273" s="76" t="n">
        <v>0</v>
      </c>
      <c r="AM1273" s="76" t="n">
        <v>0</v>
      </c>
    </row>
    <row r="1274" customFormat="false" ht="15" hidden="false" customHeight="false" outlineLevel="0" collapsed="false">
      <c r="A1274" s="76" t="n">
        <v>1678196</v>
      </c>
      <c r="B1274" s="76" t="s">
        <v>6197</v>
      </c>
      <c r="C1274" s="76" t="s">
        <v>6198</v>
      </c>
      <c r="D1274" s="76" t="n">
        <v>3612918</v>
      </c>
      <c r="E1274" s="76" t="s">
        <v>109</v>
      </c>
      <c r="H1274" s="78" t="n">
        <v>41238</v>
      </c>
      <c r="I1274" s="76" t="s">
        <v>370</v>
      </c>
      <c r="J1274" s="76" t="n">
        <v>-13</v>
      </c>
      <c r="K1274" s="76" t="s">
        <v>41</v>
      </c>
      <c r="M1274" s="76" t="s">
        <v>269</v>
      </c>
      <c r="N1274" s="79" t="s">
        <v>1976</v>
      </c>
      <c r="O1274" s="76" t="s">
        <v>1977</v>
      </c>
      <c r="P1274" s="78" t="n">
        <v>45695</v>
      </c>
      <c r="Q1274" s="76" t="s">
        <v>114</v>
      </c>
      <c r="R1274" s="78" t="n">
        <v>45695</v>
      </c>
      <c r="T1274" s="76" t="s">
        <v>115</v>
      </c>
      <c r="U1274" s="76" t="n">
        <v>500</v>
      </c>
      <c r="X1274" s="76" t="n">
        <v>5</v>
      </c>
      <c r="Y1274" s="76" t="s">
        <v>116</v>
      </c>
      <c r="AC1274" s="76" t="s">
        <v>117</v>
      </c>
      <c r="AD1274" s="76" t="s">
        <v>6199</v>
      </c>
      <c r="AE1274" s="76" t="n">
        <v>36110</v>
      </c>
      <c r="AF1274" s="76" t="s">
        <v>6200</v>
      </c>
      <c r="AK1274" s="76" t="s">
        <v>6201</v>
      </c>
      <c r="AL1274" s="76" t="n">
        <v>0</v>
      </c>
      <c r="AM1274" s="76" t="n">
        <v>0</v>
      </c>
    </row>
    <row r="1275" customFormat="false" ht="15" hidden="false" customHeight="false" outlineLevel="0" collapsed="false">
      <c r="A1275" s="76" t="n">
        <v>1328862</v>
      </c>
      <c r="B1275" s="76" t="s">
        <v>6202</v>
      </c>
      <c r="C1275" s="76" t="s">
        <v>2112</v>
      </c>
      <c r="D1275" s="76" t="n">
        <v>4532107</v>
      </c>
      <c r="E1275" s="76" t="s">
        <v>132</v>
      </c>
      <c r="H1275" s="78" t="n">
        <v>40732</v>
      </c>
      <c r="I1275" s="76" t="s">
        <v>144</v>
      </c>
      <c r="J1275" s="76" t="n">
        <v>-14</v>
      </c>
      <c r="K1275" s="76" t="s">
        <v>2</v>
      </c>
      <c r="M1275" s="76" t="s">
        <v>134</v>
      </c>
      <c r="N1275" s="79" t="s">
        <v>2537</v>
      </c>
      <c r="O1275" s="76" t="s">
        <v>2538</v>
      </c>
      <c r="P1275" s="78" t="n">
        <v>45612</v>
      </c>
      <c r="Q1275" s="76" t="s">
        <v>114</v>
      </c>
      <c r="R1275" s="78" t="n">
        <v>44120</v>
      </c>
      <c r="T1275" s="76" t="s">
        <v>115</v>
      </c>
      <c r="U1275" s="76" t="n">
        <v>500</v>
      </c>
      <c r="X1275" s="76" t="n">
        <v>5</v>
      </c>
      <c r="Y1275" s="76" t="s">
        <v>116</v>
      </c>
      <c r="AC1275" s="76" t="s">
        <v>117</v>
      </c>
      <c r="AD1275" s="76" t="s">
        <v>5431</v>
      </c>
      <c r="AE1275" s="76" t="n">
        <v>45140</v>
      </c>
      <c r="AF1275" s="76" t="s">
        <v>6203</v>
      </c>
      <c r="AI1275" s="79" t="s">
        <v>6204</v>
      </c>
      <c r="AJ1275" s="79" t="s">
        <v>6205</v>
      </c>
      <c r="AK1275" s="76" t="s">
        <v>6206</v>
      </c>
      <c r="AL1275" s="76" t="n">
        <v>0</v>
      </c>
      <c r="AM1275" s="76" t="n">
        <v>0</v>
      </c>
    </row>
    <row r="1276" customFormat="false" ht="15" hidden="false" customHeight="false" outlineLevel="0" collapsed="false">
      <c r="A1276" s="76" t="n">
        <v>1602621</v>
      </c>
      <c r="B1276" s="76" t="s">
        <v>6202</v>
      </c>
      <c r="C1276" s="76" t="s">
        <v>6207</v>
      </c>
      <c r="D1276" s="76" t="n">
        <v>4540270</v>
      </c>
      <c r="E1276" s="76" t="s">
        <v>109</v>
      </c>
      <c r="H1276" s="78" t="n">
        <v>41842</v>
      </c>
      <c r="I1276" s="76" t="s">
        <v>190</v>
      </c>
      <c r="J1276" s="76" t="n">
        <v>-11</v>
      </c>
      <c r="K1276" s="76" t="s">
        <v>2</v>
      </c>
      <c r="M1276" s="76" t="s">
        <v>134</v>
      </c>
      <c r="N1276" s="79" t="s">
        <v>2537</v>
      </c>
      <c r="O1276" s="76" t="s">
        <v>2538</v>
      </c>
      <c r="P1276" s="78" t="n">
        <v>45540</v>
      </c>
      <c r="Q1276" s="76" t="s">
        <v>114</v>
      </c>
      <c r="R1276" s="78" t="n">
        <v>45540</v>
      </c>
      <c r="T1276" s="76" t="s">
        <v>115</v>
      </c>
      <c r="U1276" s="76" t="n">
        <v>500</v>
      </c>
      <c r="X1276" s="76" t="n">
        <v>5</v>
      </c>
      <c r="Y1276" s="76" t="s">
        <v>116</v>
      </c>
      <c r="AC1276" s="76" t="s">
        <v>117</v>
      </c>
      <c r="AD1276" s="76" t="s">
        <v>5435</v>
      </c>
      <c r="AE1276" s="76" t="n">
        <v>45140</v>
      </c>
      <c r="AF1276" s="76" t="s">
        <v>6203</v>
      </c>
      <c r="AI1276" s="79" t="s">
        <v>6204</v>
      </c>
      <c r="AJ1276" s="79" t="s">
        <v>6205</v>
      </c>
      <c r="AK1276" s="76" t="s">
        <v>6206</v>
      </c>
      <c r="AL1276" s="76" t="n">
        <v>0</v>
      </c>
      <c r="AM1276" s="76" t="n">
        <v>0</v>
      </c>
    </row>
    <row r="1277" customFormat="false" ht="15" hidden="false" customHeight="false" outlineLevel="0" collapsed="false">
      <c r="A1277" s="76" t="n">
        <v>1650811</v>
      </c>
      <c r="B1277" s="76" t="s">
        <v>6202</v>
      </c>
      <c r="C1277" s="76" t="s">
        <v>6208</v>
      </c>
      <c r="D1277" s="76" t="n">
        <v>3738015</v>
      </c>
      <c r="E1277" s="76" t="s">
        <v>109</v>
      </c>
      <c r="H1277" s="78" t="n">
        <v>41596</v>
      </c>
      <c r="I1277" s="76" t="s">
        <v>110</v>
      </c>
      <c r="J1277" s="76" t="n">
        <v>-12</v>
      </c>
      <c r="K1277" s="76" t="s">
        <v>41</v>
      </c>
      <c r="M1277" s="76" t="s">
        <v>124</v>
      </c>
      <c r="N1277" s="79" t="s">
        <v>278</v>
      </c>
      <c r="O1277" s="76" t="s">
        <v>279</v>
      </c>
      <c r="P1277" s="78" t="n">
        <v>45584</v>
      </c>
      <c r="Q1277" s="76" t="s">
        <v>114</v>
      </c>
      <c r="R1277" s="78" t="n">
        <v>45584</v>
      </c>
      <c r="S1277" s="78" t="n">
        <v>45553</v>
      </c>
      <c r="T1277" s="76" t="s">
        <v>201</v>
      </c>
      <c r="U1277" s="76" t="n">
        <v>500</v>
      </c>
      <c r="X1277" s="76" t="n">
        <v>5</v>
      </c>
      <c r="Y1277" s="76" t="s">
        <v>116</v>
      </c>
      <c r="AC1277" s="76" t="s">
        <v>117</v>
      </c>
      <c r="AD1277" s="76" t="s">
        <v>6209</v>
      </c>
      <c r="AE1277" s="76" t="n">
        <v>37190</v>
      </c>
      <c r="AF1277" s="76" t="s">
        <v>6210</v>
      </c>
      <c r="AK1277" s="76" t="s">
        <v>6211</v>
      </c>
      <c r="AL1277" s="76" t="n">
        <v>0</v>
      </c>
      <c r="AM1277" s="76" t="n">
        <v>0</v>
      </c>
    </row>
    <row r="1278" customFormat="false" ht="15" hidden="false" customHeight="false" outlineLevel="0" collapsed="false">
      <c r="A1278" s="76" t="n">
        <v>1659751</v>
      </c>
      <c r="B1278" s="76" t="s">
        <v>6212</v>
      </c>
      <c r="C1278" s="76" t="s">
        <v>1637</v>
      </c>
      <c r="D1278" s="76" t="n">
        <v>4116799</v>
      </c>
      <c r="E1278" s="76" t="s">
        <v>109</v>
      </c>
      <c r="H1278" s="78" t="n">
        <v>43719</v>
      </c>
      <c r="I1278" s="76" t="s">
        <v>109</v>
      </c>
      <c r="J1278" s="76" t="n">
        <v>-9</v>
      </c>
      <c r="K1278" s="76" t="s">
        <v>41</v>
      </c>
      <c r="M1278" s="76" t="s">
        <v>286</v>
      </c>
      <c r="N1278" s="79" t="s">
        <v>385</v>
      </c>
      <c r="O1278" s="76" t="s">
        <v>386</v>
      </c>
      <c r="P1278" s="78" t="n">
        <v>45612</v>
      </c>
      <c r="Q1278" s="76" t="s">
        <v>114</v>
      </c>
      <c r="R1278" s="78" t="n">
        <v>45612</v>
      </c>
      <c r="T1278" s="76" t="s">
        <v>115</v>
      </c>
      <c r="U1278" s="76" t="n">
        <v>500</v>
      </c>
      <c r="X1278" s="76" t="n">
        <v>5</v>
      </c>
      <c r="Y1278" s="76" t="s">
        <v>116</v>
      </c>
      <c r="AC1278" s="76" t="s">
        <v>117</v>
      </c>
      <c r="AD1278" s="76" t="s">
        <v>2524</v>
      </c>
      <c r="AE1278" s="76" t="n">
        <v>41350</v>
      </c>
      <c r="AF1278" s="76" t="s">
        <v>6213</v>
      </c>
      <c r="AI1278" s="79" t="s">
        <v>6214</v>
      </c>
      <c r="AJ1278" s="79" t="s">
        <v>6215</v>
      </c>
      <c r="AK1278" s="76" t="s">
        <v>6216</v>
      </c>
      <c r="AL1278" s="76" t="n">
        <v>0</v>
      </c>
      <c r="AM1278" s="76" t="n">
        <v>0</v>
      </c>
    </row>
    <row r="1279" customFormat="false" ht="15" hidden="false" customHeight="false" outlineLevel="0" collapsed="false">
      <c r="A1279" s="76" t="n">
        <v>1450796</v>
      </c>
      <c r="B1279" s="76" t="s">
        <v>6217</v>
      </c>
      <c r="C1279" s="76" t="s">
        <v>3497</v>
      </c>
      <c r="D1279" s="76" t="n">
        <v>4535603</v>
      </c>
      <c r="E1279" s="76" t="s">
        <v>132</v>
      </c>
      <c r="F1279" s="76" t="s">
        <v>132</v>
      </c>
      <c r="H1279" s="78" t="n">
        <v>40185</v>
      </c>
      <c r="I1279" s="76" t="s">
        <v>256</v>
      </c>
      <c r="J1279" s="76" t="n">
        <v>-15</v>
      </c>
      <c r="K1279" s="76" t="s">
        <v>41</v>
      </c>
      <c r="M1279" s="76" t="s">
        <v>134</v>
      </c>
      <c r="N1279" s="79" t="s">
        <v>2058</v>
      </c>
      <c r="O1279" s="76" t="s">
        <v>2059</v>
      </c>
      <c r="P1279" s="78" t="n">
        <v>45544</v>
      </c>
      <c r="Q1279" s="76" t="s">
        <v>114</v>
      </c>
      <c r="R1279" s="78" t="n">
        <v>44852</v>
      </c>
      <c r="T1279" s="76" t="s">
        <v>115</v>
      </c>
      <c r="U1279" s="76" t="n">
        <v>520</v>
      </c>
      <c r="X1279" s="76" t="n">
        <v>5</v>
      </c>
      <c r="Y1279" s="76" t="s">
        <v>116</v>
      </c>
      <c r="AC1279" s="76" t="s">
        <v>117</v>
      </c>
      <c r="AD1279" s="76" t="s">
        <v>6218</v>
      </c>
      <c r="AE1279" s="76" t="n">
        <v>41600</v>
      </c>
      <c r="AF1279" s="76" t="s">
        <v>6219</v>
      </c>
      <c r="AJ1279" s="79" t="s">
        <v>6220</v>
      </c>
      <c r="AK1279" s="76" t="s">
        <v>6221</v>
      </c>
      <c r="AL1279" s="76" t="n">
        <v>0</v>
      </c>
      <c r="AM1279" s="76" t="n">
        <v>0</v>
      </c>
    </row>
    <row r="1280" customFormat="false" ht="15" hidden="false" customHeight="false" outlineLevel="0" collapsed="false">
      <c r="A1280" s="76" t="n">
        <v>25329</v>
      </c>
      <c r="B1280" s="76" t="s">
        <v>6217</v>
      </c>
      <c r="C1280" s="76" t="s">
        <v>1003</v>
      </c>
      <c r="D1280" s="76" t="n">
        <v>417434</v>
      </c>
      <c r="E1280" s="76" t="s">
        <v>132</v>
      </c>
      <c r="F1280" s="76" t="s">
        <v>132</v>
      </c>
      <c r="H1280" s="78" t="n">
        <v>26055</v>
      </c>
      <c r="I1280" s="76" t="s">
        <v>208</v>
      </c>
      <c r="J1280" s="76" t="s">
        <v>209</v>
      </c>
      <c r="K1280" s="76" t="s">
        <v>41</v>
      </c>
      <c r="M1280" s="76" t="s">
        <v>134</v>
      </c>
      <c r="N1280" s="79" t="s">
        <v>307</v>
      </c>
      <c r="O1280" s="76" t="s">
        <v>308</v>
      </c>
      <c r="P1280" s="78" t="n">
        <v>45499</v>
      </c>
      <c r="Q1280" s="76" t="s">
        <v>114</v>
      </c>
      <c r="R1280" s="78" t="n">
        <v>37432</v>
      </c>
      <c r="S1280" s="78" t="n">
        <v>45163</v>
      </c>
      <c r="T1280" s="76" t="s">
        <v>183</v>
      </c>
      <c r="U1280" s="76" t="n">
        <v>1639</v>
      </c>
      <c r="X1280" s="76" t="n">
        <v>16</v>
      </c>
      <c r="Y1280" s="76" t="s">
        <v>116</v>
      </c>
      <c r="AC1280" s="76" t="s">
        <v>117</v>
      </c>
      <c r="AD1280" s="76" t="s">
        <v>6222</v>
      </c>
      <c r="AE1280" s="76" t="n">
        <v>41700</v>
      </c>
      <c r="AF1280" s="76" t="s">
        <v>6223</v>
      </c>
      <c r="AG1280" s="76" t="s">
        <v>6224</v>
      </c>
      <c r="AJ1280" s="79" t="s">
        <v>6225</v>
      </c>
      <c r="AK1280" s="76" t="s">
        <v>6226</v>
      </c>
      <c r="AL1280" s="76" t="n">
        <v>0</v>
      </c>
      <c r="AM1280" s="76" t="n">
        <v>0</v>
      </c>
    </row>
    <row r="1281" customFormat="false" ht="15" hidden="false" customHeight="false" outlineLevel="0" collapsed="false">
      <c r="A1281" s="76" t="n">
        <v>1618618</v>
      </c>
      <c r="B1281" s="76" t="s">
        <v>6217</v>
      </c>
      <c r="C1281" s="76" t="s">
        <v>3391</v>
      </c>
      <c r="D1281" s="76" t="n">
        <v>3737417</v>
      </c>
      <c r="E1281" s="76" t="s">
        <v>132</v>
      </c>
      <c r="H1281" s="78" t="n">
        <v>30287</v>
      </c>
      <c r="I1281" s="76" t="s">
        <v>179</v>
      </c>
      <c r="J1281" s="76" t="s">
        <v>180</v>
      </c>
      <c r="K1281" s="76" t="s">
        <v>41</v>
      </c>
      <c r="M1281" s="76" t="s">
        <v>124</v>
      </c>
      <c r="N1281" s="79" t="s">
        <v>4913</v>
      </c>
      <c r="O1281" s="76" t="s">
        <v>4914</v>
      </c>
      <c r="P1281" s="78" t="n">
        <v>45554</v>
      </c>
      <c r="Q1281" s="76" t="s">
        <v>114</v>
      </c>
      <c r="R1281" s="78" t="n">
        <v>45554</v>
      </c>
      <c r="S1281" s="78" t="n">
        <v>45541</v>
      </c>
      <c r="T1281" s="76" t="s">
        <v>201</v>
      </c>
      <c r="U1281" s="76" t="n">
        <v>500</v>
      </c>
      <c r="X1281" s="76" t="n">
        <v>5</v>
      </c>
      <c r="Y1281" s="76" t="s">
        <v>116</v>
      </c>
      <c r="AC1281" s="76" t="s">
        <v>117</v>
      </c>
      <c r="AD1281" s="76" t="s">
        <v>6227</v>
      </c>
      <c r="AE1281" s="76" t="n">
        <v>37330</v>
      </c>
      <c r="AF1281" s="76" t="s">
        <v>6228</v>
      </c>
      <c r="AK1281" s="76" t="s">
        <v>6229</v>
      </c>
      <c r="AL1281" s="76" t="n">
        <v>0</v>
      </c>
      <c r="AM1281" s="76" t="n">
        <v>0</v>
      </c>
    </row>
    <row r="1282" customFormat="false" ht="15" hidden="false" customHeight="false" outlineLevel="0" collapsed="false">
      <c r="A1282" s="76" t="n">
        <v>1630833</v>
      </c>
      <c r="B1282" s="76" t="s">
        <v>6217</v>
      </c>
      <c r="C1282" s="76" t="s">
        <v>6230</v>
      </c>
      <c r="D1282" s="76" t="n">
        <v>1812047</v>
      </c>
      <c r="E1282" s="76" t="s">
        <v>109</v>
      </c>
      <c r="H1282" s="78" t="n">
        <v>43115</v>
      </c>
      <c r="I1282" s="76" t="s">
        <v>109</v>
      </c>
      <c r="J1282" s="76" t="n">
        <v>-9</v>
      </c>
      <c r="K1282" s="76" t="s">
        <v>41</v>
      </c>
      <c r="M1282" s="76" t="s">
        <v>111</v>
      </c>
      <c r="N1282" s="79" t="s">
        <v>337</v>
      </c>
      <c r="O1282" s="76" t="s">
        <v>338</v>
      </c>
      <c r="P1282" s="78" t="n">
        <v>45563</v>
      </c>
      <c r="Q1282" s="76" t="s">
        <v>114</v>
      </c>
      <c r="R1282" s="78" t="n">
        <v>45563</v>
      </c>
      <c r="T1282" s="76" t="s">
        <v>115</v>
      </c>
      <c r="U1282" s="76" t="n">
        <v>500</v>
      </c>
      <c r="X1282" s="76" t="n">
        <v>5</v>
      </c>
      <c r="Y1282" s="76" t="s">
        <v>116</v>
      </c>
      <c r="AC1282" s="76" t="s">
        <v>117</v>
      </c>
      <c r="AD1282" s="76" t="s">
        <v>1537</v>
      </c>
      <c r="AE1282" s="76" t="n">
        <v>18500</v>
      </c>
      <c r="AF1282" s="76" t="s">
        <v>6231</v>
      </c>
      <c r="AJ1282" s="79" t="s">
        <v>6232</v>
      </c>
      <c r="AK1282" s="76" t="s">
        <v>6233</v>
      </c>
      <c r="AL1282" s="76" t="n">
        <v>0</v>
      </c>
      <c r="AM1282" s="76" t="n">
        <v>0</v>
      </c>
    </row>
    <row r="1283" customFormat="false" ht="15" hidden="false" customHeight="false" outlineLevel="0" collapsed="false">
      <c r="A1283" s="76" t="n">
        <v>1549350</v>
      </c>
      <c r="B1283" s="76" t="s">
        <v>6217</v>
      </c>
      <c r="C1283" s="76" t="s">
        <v>1834</v>
      </c>
      <c r="D1283" s="76" t="n">
        <v>4116103</v>
      </c>
      <c r="E1283" s="76" t="s">
        <v>109</v>
      </c>
      <c r="F1283" s="76" t="s">
        <v>109</v>
      </c>
      <c r="H1283" s="78" t="n">
        <v>42543</v>
      </c>
      <c r="I1283" s="76" t="s">
        <v>109</v>
      </c>
      <c r="J1283" s="76" t="n">
        <v>-9</v>
      </c>
      <c r="K1283" s="76" t="s">
        <v>41</v>
      </c>
      <c r="M1283" s="76" t="s">
        <v>286</v>
      </c>
      <c r="N1283" s="79" t="s">
        <v>937</v>
      </c>
      <c r="O1283" s="76" t="s">
        <v>938</v>
      </c>
      <c r="P1283" s="78" t="n">
        <v>45617</v>
      </c>
      <c r="Q1283" s="76" t="s">
        <v>114</v>
      </c>
      <c r="R1283" s="78" t="n">
        <v>45253</v>
      </c>
      <c r="T1283" s="76" t="s">
        <v>115</v>
      </c>
      <c r="U1283" s="76" t="n">
        <v>500</v>
      </c>
      <c r="X1283" s="76" t="n">
        <v>5</v>
      </c>
      <c r="Y1283" s="76" t="s">
        <v>116</v>
      </c>
      <c r="AC1283" s="76" t="s">
        <v>117</v>
      </c>
      <c r="AD1283" s="76" t="s">
        <v>4969</v>
      </c>
      <c r="AE1283" s="76" t="n">
        <v>41170</v>
      </c>
      <c r="AF1283" s="76" t="s">
        <v>6234</v>
      </c>
      <c r="AJ1283" s="76" t="s">
        <v>6235</v>
      </c>
      <c r="AK1283" s="76" t="s">
        <v>6236</v>
      </c>
      <c r="AL1283" s="76" t="n">
        <v>0</v>
      </c>
      <c r="AM1283" s="76" t="n">
        <v>0</v>
      </c>
    </row>
    <row r="1284" customFormat="false" ht="15" hidden="false" customHeight="false" outlineLevel="0" collapsed="false">
      <c r="A1284" s="76" t="n">
        <v>1625793</v>
      </c>
      <c r="B1284" s="76" t="s">
        <v>6217</v>
      </c>
      <c r="C1284" s="76" t="s">
        <v>6237</v>
      </c>
      <c r="D1284" s="76" t="n">
        <v>4116468</v>
      </c>
      <c r="E1284" s="76" t="s">
        <v>109</v>
      </c>
      <c r="H1284" s="78" t="n">
        <v>42975</v>
      </c>
      <c r="I1284" s="76" t="s">
        <v>109</v>
      </c>
      <c r="J1284" s="76" t="n">
        <v>-9</v>
      </c>
      <c r="K1284" s="76" t="s">
        <v>41</v>
      </c>
      <c r="M1284" s="76" t="s">
        <v>286</v>
      </c>
      <c r="N1284" s="79" t="s">
        <v>2615</v>
      </c>
      <c r="O1284" s="76" t="s">
        <v>2616</v>
      </c>
      <c r="P1284" s="78" t="n">
        <v>45560</v>
      </c>
      <c r="Q1284" s="76" t="s">
        <v>114</v>
      </c>
      <c r="R1284" s="78" t="n">
        <v>45560</v>
      </c>
      <c r="T1284" s="76" t="s">
        <v>115</v>
      </c>
      <c r="U1284" s="76" t="n">
        <v>500</v>
      </c>
      <c r="X1284" s="76" t="n">
        <v>5</v>
      </c>
      <c r="Y1284" s="76" t="s">
        <v>116</v>
      </c>
      <c r="AC1284" s="76" t="s">
        <v>117</v>
      </c>
      <c r="AD1284" s="76" t="s">
        <v>2617</v>
      </c>
      <c r="AE1284" s="76" t="n">
        <v>41100</v>
      </c>
      <c r="AF1284" s="76" t="s">
        <v>6238</v>
      </c>
      <c r="AJ1284" s="76" t="s">
        <v>6239</v>
      </c>
      <c r="AK1284" s="76" t="s">
        <v>6240</v>
      </c>
      <c r="AL1284" s="76" t="n">
        <v>0</v>
      </c>
      <c r="AM1284" s="76" t="n">
        <v>0</v>
      </c>
    </row>
    <row r="1285" customFormat="false" ht="15" hidden="false" customHeight="false" outlineLevel="0" collapsed="false">
      <c r="A1285" s="76" t="n">
        <v>25369</v>
      </c>
      <c r="B1285" s="76" t="s">
        <v>6217</v>
      </c>
      <c r="C1285" s="76" t="s">
        <v>263</v>
      </c>
      <c r="D1285" s="76" t="n">
        <v>4511459</v>
      </c>
      <c r="E1285" s="76" t="s">
        <v>132</v>
      </c>
      <c r="F1285" s="76" t="s">
        <v>132</v>
      </c>
      <c r="H1285" s="78" t="n">
        <v>28602</v>
      </c>
      <c r="I1285" s="76" t="s">
        <v>197</v>
      </c>
      <c r="J1285" s="76" t="s">
        <v>198</v>
      </c>
      <c r="K1285" s="76" t="s">
        <v>41</v>
      </c>
      <c r="M1285" s="76" t="s">
        <v>134</v>
      </c>
      <c r="N1285" s="79" t="s">
        <v>2058</v>
      </c>
      <c r="O1285" s="76" t="s">
        <v>2059</v>
      </c>
      <c r="P1285" s="78" t="n">
        <v>45544</v>
      </c>
      <c r="Q1285" s="76" t="s">
        <v>114</v>
      </c>
      <c r="R1285" s="78" t="n">
        <v>37432</v>
      </c>
      <c r="S1285" s="78" t="n">
        <v>45182</v>
      </c>
      <c r="T1285" s="76" t="s">
        <v>183</v>
      </c>
      <c r="U1285" s="76" t="n">
        <v>1195</v>
      </c>
      <c r="X1285" s="76" t="n">
        <v>11</v>
      </c>
      <c r="Y1285" s="76" t="s">
        <v>116</v>
      </c>
      <c r="AC1285" s="76" t="s">
        <v>117</v>
      </c>
      <c r="AD1285" s="76" t="s">
        <v>6241</v>
      </c>
      <c r="AE1285" s="76" t="n">
        <v>41600</v>
      </c>
      <c r="AF1285" s="76" t="s">
        <v>6242</v>
      </c>
      <c r="AJ1285" s="79" t="s">
        <v>6243</v>
      </c>
      <c r="AK1285" s="76" t="s">
        <v>6221</v>
      </c>
      <c r="AL1285" s="76" t="n">
        <v>0</v>
      </c>
      <c r="AM1285" s="76" t="n">
        <v>0</v>
      </c>
    </row>
    <row r="1286" customFormat="false" ht="15" hidden="false" customHeight="false" outlineLevel="0" collapsed="false">
      <c r="A1286" s="76" t="n">
        <v>1604754</v>
      </c>
      <c r="B1286" s="76" t="s">
        <v>6244</v>
      </c>
      <c r="C1286" s="76" t="s">
        <v>419</v>
      </c>
      <c r="D1286" s="76" t="n">
        <v>3737188</v>
      </c>
      <c r="E1286" s="76" t="s">
        <v>109</v>
      </c>
      <c r="H1286" s="78" t="n">
        <v>42495</v>
      </c>
      <c r="I1286" s="76" t="s">
        <v>109</v>
      </c>
      <c r="J1286" s="76" t="n">
        <v>-9</v>
      </c>
      <c r="K1286" s="76" t="s">
        <v>41</v>
      </c>
      <c r="M1286" s="76" t="s">
        <v>124</v>
      </c>
      <c r="N1286" s="79" t="s">
        <v>496</v>
      </c>
      <c r="O1286" s="76" t="s">
        <v>497</v>
      </c>
      <c r="P1286" s="78" t="n">
        <v>45543</v>
      </c>
      <c r="Q1286" s="76" t="s">
        <v>114</v>
      </c>
      <c r="R1286" s="78" t="n">
        <v>45543</v>
      </c>
      <c r="T1286" s="76" t="s">
        <v>115</v>
      </c>
      <c r="U1286" s="76" t="n">
        <v>500</v>
      </c>
      <c r="X1286" s="76" t="n">
        <v>5</v>
      </c>
      <c r="Y1286" s="76" t="s">
        <v>116</v>
      </c>
      <c r="AC1286" s="76" t="s">
        <v>117</v>
      </c>
      <c r="AD1286" s="76" t="s">
        <v>1512</v>
      </c>
      <c r="AE1286" s="76" t="n">
        <v>37230</v>
      </c>
      <c r="AF1286" s="76" t="s">
        <v>6245</v>
      </c>
      <c r="AJ1286" s="79" t="s">
        <v>6246</v>
      </c>
      <c r="AK1286" s="76" t="s">
        <v>6247</v>
      </c>
      <c r="AL1286" s="76" t="n">
        <v>0</v>
      </c>
      <c r="AM1286" s="76" t="n">
        <v>0</v>
      </c>
    </row>
    <row r="1287" customFormat="false" ht="15" hidden="false" customHeight="false" outlineLevel="0" collapsed="false">
      <c r="A1287" s="76" t="n">
        <v>1548229</v>
      </c>
      <c r="B1287" s="76" t="s">
        <v>6248</v>
      </c>
      <c r="C1287" s="76" t="s">
        <v>503</v>
      </c>
      <c r="D1287" s="76" t="n">
        <v>3736635</v>
      </c>
      <c r="E1287" s="76" t="s">
        <v>109</v>
      </c>
      <c r="F1287" s="76" t="s">
        <v>109</v>
      </c>
      <c r="H1287" s="78" t="n">
        <v>42293</v>
      </c>
      <c r="I1287" s="76" t="s">
        <v>231</v>
      </c>
      <c r="J1287" s="76" t="n">
        <v>-10</v>
      </c>
      <c r="K1287" s="76" t="s">
        <v>41</v>
      </c>
      <c r="M1287" s="76" t="s">
        <v>124</v>
      </c>
      <c r="N1287" s="79" t="s">
        <v>1581</v>
      </c>
      <c r="O1287" s="76" t="s">
        <v>1582</v>
      </c>
      <c r="P1287" s="78" t="n">
        <v>45571</v>
      </c>
      <c r="Q1287" s="76" t="s">
        <v>114</v>
      </c>
      <c r="R1287" s="78" t="n">
        <v>45249</v>
      </c>
      <c r="T1287" s="76" t="s">
        <v>115</v>
      </c>
      <c r="U1287" s="76" t="n">
        <v>500</v>
      </c>
      <c r="X1287" s="76" t="n">
        <v>5</v>
      </c>
      <c r="Y1287" s="76" t="s">
        <v>116</v>
      </c>
      <c r="AC1287" s="76" t="s">
        <v>117</v>
      </c>
      <c r="AD1287" s="76" t="s">
        <v>6249</v>
      </c>
      <c r="AE1287" s="76" t="n">
        <v>37270</v>
      </c>
      <c r="AF1287" s="76" t="s">
        <v>6250</v>
      </c>
      <c r="AI1287" s="79" t="s">
        <v>6251</v>
      </c>
      <c r="AJ1287" s="79" t="s">
        <v>6252</v>
      </c>
      <c r="AK1287" s="76" t="s">
        <v>6253</v>
      </c>
      <c r="AL1287" s="76" t="n">
        <v>0</v>
      </c>
      <c r="AM1287" s="76" t="n">
        <v>0</v>
      </c>
    </row>
    <row r="1288" customFormat="false" ht="15" hidden="false" customHeight="false" outlineLevel="0" collapsed="false">
      <c r="A1288" s="76" t="n">
        <v>1543772</v>
      </c>
      <c r="B1288" s="76" t="s">
        <v>6254</v>
      </c>
      <c r="C1288" s="76" t="s">
        <v>425</v>
      </c>
      <c r="D1288" s="76" t="n">
        <v>4538470</v>
      </c>
      <c r="E1288" s="76" t="s">
        <v>132</v>
      </c>
      <c r="F1288" s="76" t="s">
        <v>109</v>
      </c>
      <c r="H1288" s="78" t="n">
        <v>24300</v>
      </c>
      <c r="I1288" s="76" t="s">
        <v>321</v>
      </c>
      <c r="J1288" s="76" t="s">
        <v>322</v>
      </c>
      <c r="K1288" s="76" t="s">
        <v>41</v>
      </c>
      <c r="M1288" s="76" t="s">
        <v>134</v>
      </c>
      <c r="N1288" s="79" t="s">
        <v>638</v>
      </c>
      <c r="O1288" s="76" t="s">
        <v>639</v>
      </c>
      <c r="P1288" s="78" t="n">
        <v>45525</v>
      </c>
      <c r="Q1288" s="76" t="s">
        <v>114</v>
      </c>
      <c r="R1288" s="78" t="n">
        <v>45236</v>
      </c>
      <c r="S1288" s="78" t="n">
        <v>45215</v>
      </c>
      <c r="T1288" s="76" t="s">
        <v>183</v>
      </c>
      <c r="U1288" s="76" t="n">
        <v>536</v>
      </c>
      <c r="X1288" s="76" t="n">
        <v>5</v>
      </c>
      <c r="Y1288" s="76" t="s">
        <v>116</v>
      </c>
      <c r="AC1288" s="76" t="s">
        <v>117</v>
      </c>
      <c r="AD1288" s="76" t="s">
        <v>6255</v>
      </c>
      <c r="AE1288" s="76" t="n">
        <v>45150</v>
      </c>
      <c r="AF1288" s="76" t="s">
        <v>6256</v>
      </c>
      <c r="AK1288" s="76" t="s">
        <v>6257</v>
      </c>
      <c r="AL1288" s="76" t="n">
        <v>0</v>
      </c>
      <c r="AM1288" s="76" t="n">
        <v>0</v>
      </c>
    </row>
    <row r="1289" customFormat="false" ht="15" hidden="false" customHeight="false" outlineLevel="0" collapsed="false">
      <c r="A1289" s="76" t="n">
        <v>1654532</v>
      </c>
      <c r="B1289" s="76" t="s">
        <v>6258</v>
      </c>
      <c r="C1289" s="76" t="s">
        <v>6259</v>
      </c>
      <c r="D1289" s="76" t="n">
        <v>4116763</v>
      </c>
      <c r="E1289" s="76" t="s">
        <v>109</v>
      </c>
      <c r="H1289" s="78" t="n">
        <v>19568</v>
      </c>
      <c r="I1289" s="76" t="s">
        <v>594</v>
      </c>
      <c r="J1289" s="76" t="s">
        <v>595</v>
      </c>
      <c r="K1289" s="76" t="s">
        <v>2</v>
      </c>
      <c r="M1289" s="76" t="s">
        <v>286</v>
      </c>
      <c r="N1289" s="79" t="s">
        <v>937</v>
      </c>
      <c r="O1289" s="76" t="s">
        <v>938</v>
      </c>
      <c r="P1289" s="78" t="n">
        <v>45596</v>
      </c>
      <c r="Q1289" s="76" t="s">
        <v>114</v>
      </c>
      <c r="R1289" s="78" t="n">
        <v>45596</v>
      </c>
      <c r="S1289" s="78" t="n">
        <v>45593</v>
      </c>
      <c r="T1289" s="76" t="s">
        <v>201</v>
      </c>
      <c r="U1289" s="76" t="n">
        <v>500</v>
      </c>
      <c r="X1289" s="76" t="n">
        <v>5</v>
      </c>
      <c r="Y1289" s="76" t="s">
        <v>116</v>
      </c>
      <c r="AC1289" s="76" t="s">
        <v>117</v>
      </c>
      <c r="AD1289" s="76" t="s">
        <v>6260</v>
      </c>
      <c r="AE1289" s="76" t="n">
        <v>41170</v>
      </c>
      <c r="AF1289" s="76" t="s">
        <v>6261</v>
      </c>
      <c r="AJ1289" s="76" t="s">
        <v>6262</v>
      </c>
      <c r="AK1289" s="76" t="s">
        <v>6263</v>
      </c>
      <c r="AL1289" s="76" t="n">
        <v>0</v>
      </c>
      <c r="AM1289" s="76" t="n">
        <v>0</v>
      </c>
    </row>
    <row r="1290" customFormat="false" ht="15" hidden="false" customHeight="false" outlineLevel="0" collapsed="false">
      <c r="A1290" s="76" t="n">
        <v>1672939</v>
      </c>
      <c r="B1290" s="76" t="s">
        <v>6264</v>
      </c>
      <c r="C1290" s="76" t="s">
        <v>5391</v>
      </c>
      <c r="D1290" s="76" t="n">
        <v>4541211</v>
      </c>
      <c r="E1290" s="76" t="s">
        <v>109</v>
      </c>
      <c r="H1290" s="78" t="n">
        <v>41906</v>
      </c>
      <c r="I1290" s="76" t="s">
        <v>190</v>
      </c>
      <c r="J1290" s="76" t="n">
        <v>-11</v>
      </c>
      <c r="K1290" s="76" t="s">
        <v>41</v>
      </c>
      <c r="M1290" s="76" t="s">
        <v>134</v>
      </c>
      <c r="N1290" s="79" t="s">
        <v>2364</v>
      </c>
      <c r="O1290" s="76" t="s">
        <v>2365</v>
      </c>
      <c r="P1290" s="78" t="n">
        <v>45666</v>
      </c>
      <c r="Q1290" s="76" t="s">
        <v>114</v>
      </c>
      <c r="R1290" s="78" t="n">
        <v>45666</v>
      </c>
      <c r="T1290" s="76" t="s">
        <v>115</v>
      </c>
      <c r="U1290" s="76" t="n">
        <v>500</v>
      </c>
      <c r="X1290" s="76" t="n">
        <v>5</v>
      </c>
      <c r="Y1290" s="76" t="s">
        <v>116</v>
      </c>
      <c r="AC1290" s="76" t="s">
        <v>117</v>
      </c>
      <c r="AD1290" s="76" t="s">
        <v>2936</v>
      </c>
      <c r="AE1290" s="76" t="n">
        <v>45200</v>
      </c>
      <c r="AF1290" s="76" t="s">
        <v>6265</v>
      </c>
      <c r="AJ1290" s="79" t="s">
        <v>6266</v>
      </c>
      <c r="AK1290" s="76" t="s">
        <v>6267</v>
      </c>
      <c r="AL1290" s="76" t="n">
        <v>1</v>
      </c>
      <c r="AM1290" s="76" t="n">
        <v>1</v>
      </c>
    </row>
    <row r="1291" customFormat="false" ht="15" hidden="false" customHeight="false" outlineLevel="0" collapsed="false">
      <c r="A1291" s="76" t="n">
        <v>924446</v>
      </c>
      <c r="B1291" s="76" t="s">
        <v>6268</v>
      </c>
      <c r="C1291" s="76" t="s">
        <v>1766</v>
      </c>
      <c r="D1291" s="76" t="n">
        <v>4524368</v>
      </c>
      <c r="E1291" s="76" t="s">
        <v>475</v>
      </c>
      <c r="F1291" s="76" t="s">
        <v>132</v>
      </c>
      <c r="H1291" s="78" t="n">
        <v>26841</v>
      </c>
      <c r="I1291" s="76" t="s">
        <v>208</v>
      </c>
      <c r="J1291" s="76" t="s">
        <v>209</v>
      </c>
      <c r="K1291" s="76" t="s">
        <v>41</v>
      </c>
      <c r="M1291" s="76" t="s">
        <v>134</v>
      </c>
      <c r="N1291" s="79" t="s">
        <v>644</v>
      </c>
      <c r="O1291" s="76" t="s">
        <v>645</v>
      </c>
      <c r="P1291" s="78" t="n">
        <v>45480</v>
      </c>
      <c r="Q1291" s="76" t="s">
        <v>114</v>
      </c>
      <c r="R1291" s="78" t="n">
        <v>41237</v>
      </c>
      <c r="S1291" s="78" t="n">
        <v>45567</v>
      </c>
      <c r="T1291" s="76" t="s">
        <v>201</v>
      </c>
      <c r="U1291" s="76" t="n">
        <v>518</v>
      </c>
      <c r="X1291" s="76" t="n">
        <v>5</v>
      </c>
      <c r="Y1291" s="76" t="s">
        <v>116</v>
      </c>
      <c r="AC1291" s="76" t="s">
        <v>117</v>
      </c>
      <c r="AD1291" s="76" t="s">
        <v>646</v>
      </c>
      <c r="AE1291" s="76" t="n">
        <v>45740</v>
      </c>
      <c r="AF1291" s="76" t="s">
        <v>6269</v>
      </c>
      <c r="AJ1291" s="79" t="s">
        <v>6270</v>
      </c>
      <c r="AK1291" s="76" t="s">
        <v>6271</v>
      </c>
      <c r="AL1291" s="76" t="n">
        <v>1</v>
      </c>
      <c r="AM1291" s="76" t="n">
        <v>0</v>
      </c>
    </row>
    <row r="1292" customFormat="false" ht="15" hidden="false" customHeight="false" outlineLevel="0" collapsed="false">
      <c r="A1292" s="76" t="n">
        <v>1320450</v>
      </c>
      <c r="B1292" s="76" t="s">
        <v>6272</v>
      </c>
      <c r="C1292" s="76" t="s">
        <v>1468</v>
      </c>
      <c r="D1292" s="76" t="n">
        <v>4531984</v>
      </c>
      <c r="E1292" s="76" t="s">
        <v>132</v>
      </c>
      <c r="H1292" s="78" t="n">
        <v>26304</v>
      </c>
      <c r="I1292" s="76" t="s">
        <v>208</v>
      </c>
      <c r="J1292" s="76" t="s">
        <v>209</v>
      </c>
      <c r="K1292" s="76" t="s">
        <v>2</v>
      </c>
      <c r="M1292" s="76" t="s">
        <v>134</v>
      </c>
      <c r="N1292" s="79" t="s">
        <v>3076</v>
      </c>
      <c r="O1292" s="76" t="s">
        <v>3077</v>
      </c>
      <c r="P1292" s="78" t="n">
        <v>45562</v>
      </c>
      <c r="Q1292" s="76" t="s">
        <v>114</v>
      </c>
      <c r="R1292" s="78" t="n">
        <v>44097</v>
      </c>
      <c r="S1292" s="78" t="n">
        <v>45540</v>
      </c>
      <c r="T1292" s="76" t="s">
        <v>201</v>
      </c>
      <c r="U1292" s="76" t="n">
        <v>609</v>
      </c>
      <c r="X1292" s="76" t="n">
        <v>6</v>
      </c>
      <c r="Y1292" s="76" t="s">
        <v>116</v>
      </c>
      <c r="AC1292" s="76" t="s">
        <v>1331</v>
      </c>
      <c r="AD1292" s="76" t="s">
        <v>974</v>
      </c>
      <c r="AE1292" s="76" t="n">
        <v>45100</v>
      </c>
      <c r="AF1292" s="76" t="s">
        <v>6273</v>
      </c>
      <c r="AJ1292" s="79" t="s">
        <v>6274</v>
      </c>
      <c r="AK1292" s="76" t="s">
        <v>6275</v>
      </c>
      <c r="AL1292" s="76" t="n">
        <v>0</v>
      </c>
      <c r="AM1292" s="76" t="n">
        <v>0</v>
      </c>
    </row>
    <row r="1293" customFormat="false" ht="15" hidden="false" customHeight="false" outlineLevel="0" collapsed="false">
      <c r="A1293" s="76" t="n">
        <v>720471</v>
      </c>
      <c r="B1293" s="76" t="s">
        <v>6276</v>
      </c>
      <c r="C1293" s="76" t="s">
        <v>1899</v>
      </c>
      <c r="D1293" s="76" t="n">
        <v>896981</v>
      </c>
      <c r="E1293" s="76" t="s">
        <v>132</v>
      </c>
      <c r="F1293" s="76" t="s">
        <v>132</v>
      </c>
      <c r="H1293" s="78" t="n">
        <v>35491</v>
      </c>
      <c r="I1293" s="76" t="s">
        <v>23</v>
      </c>
      <c r="J1293" s="76" t="n">
        <v>-40</v>
      </c>
      <c r="K1293" s="76" t="s">
        <v>41</v>
      </c>
      <c r="M1293" s="76" t="s">
        <v>124</v>
      </c>
      <c r="N1293" s="79" t="s">
        <v>801</v>
      </c>
      <c r="O1293" s="76" t="s">
        <v>802</v>
      </c>
      <c r="P1293" s="78" t="n">
        <v>45542</v>
      </c>
      <c r="Q1293" s="76" t="s">
        <v>114</v>
      </c>
      <c r="R1293" s="78" t="n">
        <v>40088</v>
      </c>
      <c r="S1293" s="78" t="n">
        <v>45012</v>
      </c>
      <c r="T1293" s="76" t="s">
        <v>183</v>
      </c>
      <c r="U1293" s="76" t="n">
        <v>1223</v>
      </c>
      <c r="X1293" s="76" t="n">
        <v>12</v>
      </c>
      <c r="Y1293" s="76" t="s">
        <v>116</v>
      </c>
      <c r="AC1293" s="76" t="s">
        <v>117</v>
      </c>
      <c r="AD1293" s="76" t="s">
        <v>803</v>
      </c>
      <c r="AE1293" s="76" t="n">
        <v>37270</v>
      </c>
      <c r="AF1293" s="76" t="s">
        <v>6277</v>
      </c>
      <c r="AJ1293" s="79" t="s">
        <v>6278</v>
      </c>
      <c r="AK1293" s="76" t="s">
        <v>6279</v>
      </c>
      <c r="AL1293" s="76" t="n">
        <v>0</v>
      </c>
      <c r="AM1293" s="76" t="n">
        <v>0</v>
      </c>
    </row>
    <row r="1294" customFormat="false" ht="15" hidden="false" customHeight="false" outlineLevel="0" collapsed="false">
      <c r="A1294" s="76" t="n">
        <v>1294166</v>
      </c>
      <c r="B1294" s="76" t="s">
        <v>6280</v>
      </c>
      <c r="C1294" s="76" t="s">
        <v>6281</v>
      </c>
      <c r="D1294" s="76" t="n">
        <v>4531272</v>
      </c>
      <c r="E1294" s="76" t="s">
        <v>132</v>
      </c>
      <c r="F1294" s="76" t="s">
        <v>109</v>
      </c>
      <c r="H1294" s="78" t="n">
        <v>39385</v>
      </c>
      <c r="I1294" s="76" t="s">
        <v>294</v>
      </c>
      <c r="J1294" s="76" t="n">
        <v>-18</v>
      </c>
      <c r="K1294" s="76" t="s">
        <v>41</v>
      </c>
      <c r="M1294" s="76" t="s">
        <v>134</v>
      </c>
      <c r="N1294" s="79" t="s">
        <v>449</v>
      </c>
      <c r="O1294" s="76" t="s">
        <v>450</v>
      </c>
      <c r="P1294" s="78" t="n">
        <v>45554</v>
      </c>
      <c r="Q1294" s="76" t="s">
        <v>114</v>
      </c>
      <c r="R1294" s="78" t="n">
        <v>43764</v>
      </c>
      <c r="T1294" s="76" t="s">
        <v>115</v>
      </c>
      <c r="U1294" s="76" t="n">
        <v>500</v>
      </c>
      <c r="X1294" s="76" t="n">
        <v>5</v>
      </c>
      <c r="Y1294" s="76" t="s">
        <v>116</v>
      </c>
      <c r="AC1294" s="76" t="s">
        <v>117</v>
      </c>
      <c r="AD1294" s="76" t="s">
        <v>451</v>
      </c>
      <c r="AE1294" s="76" t="n">
        <v>45100</v>
      </c>
      <c r="AF1294" s="76" t="s">
        <v>2764</v>
      </c>
      <c r="AH1294" s="76" t="s">
        <v>451</v>
      </c>
      <c r="AK1294" s="76" t="s">
        <v>453</v>
      </c>
      <c r="AL1294" s="76" t="n">
        <v>0</v>
      </c>
      <c r="AM1294" s="76" t="n">
        <v>0</v>
      </c>
    </row>
    <row r="1295" customFormat="false" ht="15" hidden="false" customHeight="false" outlineLevel="0" collapsed="false">
      <c r="A1295" s="76" t="n">
        <v>1394814</v>
      </c>
      <c r="B1295" s="76" t="s">
        <v>6282</v>
      </c>
      <c r="C1295" s="76" t="s">
        <v>1637</v>
      </c>
      <c r="D1295" s="76" t="n">
        <v>3610108</v>
      </c>
      <c r="E1295" s="76" t="s">
        <v>109</v>
      </c>
      <c r="F1295" s="76" t="s">
        <v>132</v>
      </c>
      <c r="H1295" s="78" t="n">
        <v>41194</v>
      </c>
      <c r="I1295" s="76" t="s">
        <v>370</v>
      </c>
      <c r="J1295" s="76" t="n">
        <v>-13</v>
      </c>
      <c r="K1295" s="76" t="s">
        <v>41</v>
      </c>
      <c r="M1295" s="76" t="s">
        <v>269</v>
      </c>
      <c r="N1295" s="79" t="s">
        <v>464</v>
      </c>
      <c r="O1295" s="76" t="s">
        <v>465</v>
      </c>
      <c r="P1295" s="78" t="n">
        <v>45560</v>
      </c>
      <c r="Q1295" s="76" t="s">
        <v>114</v>
      </c>
      <c r="R1295" s="78" t="n">
        <v>44625</v>
      </c>
      <c r="T1295" s="76" t="s">
        <v>115</v>
      </c>
      <c r="U1295" s="76" t="n">
        <v>500</v>
      </c>
      <c r="X1295" s="76" t="n">
        <v>5</v>
      </c>
      <c r="Y1295" s="76" t="s">
        <v>116</v>
      </c>
      <c r="AC1295" s="76" t="s">
        <v>117</v>
      </c>
      <c r="AD1295" s="76" t="s">
        <v>3813</v>
      </c>
      <c r="AE1295" s="76" t="n">
        <v>36000</v>
      </c>
      <c r="AF1295" s="76" t="s">
        <v>6283</v>
      </c>
      <c r="AI1295" s="79" t="s">
        <v>6284</v>
      </c>
      <c r="AJ1295" s="79" t="s">
        <v>6285</v>
      </c>
      <c r="AK1295" s="76" t="s">
        <v>6286</v>
      </c>
      <c r="AL1295" s="76" t="n">
        <v>0</v>
      </c>
      <c r="AM1295" s="76" t="n">
        <v>0</v>
      </c>
    </row>
    <row r="1296" customFormat="false" ht="15" hidden="false" customHeight="false" outlineLevel="0" collapsed="false">
      <c r="A1296" s="76" t="n">
        <v>1627120</v>
      </c>
      <c r="B1296" s="76" t="s">
        <v>6287</v>
      </c>
      <c r="C1296" s="76" t="s">
        <v>5011</v>
      </c>
      <c r="D1296" s="76" t="n">
        <v>1812033</v>
      </c>
      <c r="E1296" s="76" t="s">
        <v>132</v>
      </c>
      <c r="H1296" s="78" t="n">
        <v>42970</v>
      </c>
      <c r="I1296" s="76" t="s">
        <v>109</v>
      </c>
      <c r="J1296" s="76" t="n">
        <v>-9</v>
      </c>
      <c r="K1296" s="76" t="s">
        <v>41</v>
      </c>
      <c r="M1296" s="76" t="s">
        <v>111</v>
      </c>
      <c r="N1296" s="79" t="s">
        <v>199</v>
      </c>
      <c r="O1296" s="76" t="s">
        <v>200</v>
      </c>
      <c r="P1296" s="78" t="n">
        <v>45560</v>
      </c>
      <c r="Q1296" s="76" t="s">
        <v>114</v>
      </c>
      <c r="R1296" s="78" t="n">
        <v>45560</v>
      </c>
      <c r="T1296" s="76" t="s">
        <v>115</v>
      </c>
      <c r="U1296" s="76" t="n">
        <v>500</v>
      </c>
      <c r="X1296" s="76" t="n">
        <v>5</v>
      </c>
      <c r="Y1296" s="76" t="s">
        <v>116</v>
      </c>
      <c r="AC1296" s="76" t="s">
        <v>117</v>
      </c>
      <c r="AD1296" s="76" t="s">
        <v>6288</v>
      </c>
      <c r="AE1296" s="76" t="n">
        <v>18190</v>
      </c>
      <c r="AF1296" s="76" t="s">
        <v>6289</v>
      </c>
      <c r="AJ1296" s="76" t="s">
        <v>6290</v>
      </c>
      <c r="AK1296" s="76" t="s">
        <v>6291</v>
      </c>
      <c r="AL1296" s="76" t="n">
        <v>0</v>
      </c>
      <c r="AM1296" s="76" t="n">
        <v>0</v>
      </c>
    </row>
    <row r="1297" customFormat="false" ht="15" hidden="false" customHeight="false" outlineLevel="0" collapsed="false">
      <c r="A1297" s="76" t="n">
        <v>1662903</v>
      </c>
      <c r="B1297" s="76" t="s">
        <v>6292</v>
      </c>
      <c r="C1297" s="76" t="s">
        <v>6293</v>
      </c>
      <c r="D1297" s="76" t="n">
        <v>3738180</v>
      </c>
      <c r="E1297" s="76" t="s">
        <v>132</v>
      </c>
      <c r="H1297" s="78" t="n">
        <v>32170</v>
      </c>
      <c r="I1297" s="76" t="s">
        <v>23</v>
      </c>
      <c r="J1297" s="76" t="n">
        <v>-40</v>
      </c>
      <c r="K1297" s="76" t="s">
        <v>41</v>
      </c>
      <c r="M1297" s="76" t="s">
        <v>124</v>
      </c>
      <c r="N1297" s="79" t="s">
        <v>3099</v>
      </c>
      <c r="O1297" s="76" t="s">
        <v>3100</v>
      </c>
      <c r="P1297" s="78" t="n">
        <v>45623</v>
      </c>
      <c r="Q1297" s="76" t="s">
        <v>114</v>
      </c>
      <c r="R1297" s="78" t="n">
        <v>45623</v>
      </c>
      <c r="S1297" s="78" t="n">
        <v>45573</v>
      </c>
      <c r="T1297" s="76" t="s">
        <v>201</v>
      </c>
      <c r="U1297" s="76" t="n">
        <v>500</v>
      </c>
      <c r="X1297" s="76" t="n">
        <v>5</v>
      </c>
      <c r="Y1297" s="76" t="s">
        <v>116</v>
      </c>
      <c r="AC1297" s="76" t="s">
        <v>117</v>
      </c>
      <c r="AD1297" s="76" t="s">
        <v>6294</v>
      </c>
      <c r="AE1297" s="76" t="n">
        <v>37330</v>
      </c>
      <c r="AF1297" s="76" t="s">
        <v>6295</v>
      </c>
      <c r="AJ1297" s="79" t="s">
        <v>6296</v>
      </c>
      <c r="AK1297" s="76" t="s">
        <v>6297</v>
      </c>
      <c r="AL1297" s="76" t="n">
        <v>0</v>
      </c>
      <c r="AM1297" s="76" t="n">
        <v>0</v>
      </c>
    </row>
    <row r="1298" customFormat="false" ht="15" hidden="false" customHeight="false" outlineLevel="0" collapsed="false">
      <c r="A1298" s="76" t="n">
        <v>1608009</v>
      </c>
      <c r="B1298" s="76" t="s">
        <v>6298</v>
      </c>
      <c r="C1298" s="76" t="s">
        <v>3111</v>
      </c>
      <c r="D1298" s="76" t="n">
        <v>3737241</v>
      </c>
      <c r="E1298" s="76" t="s">
        <v>109</v>
      </c>
      <c r="H1298" s="78" t="n">
        <v>42771</v>
      </c>
      <c r="I1298" s="76" t="s">
        <v>109</v>
      </c>
      <c r="J1298" s="76" t="n">
        <v>-9</v>
      </c>
      <c r="K1298" s="76" t="s">
        <v>41</v>
      </c>
      <c r="M1298" s="76" t="s">
        <v>124</v>
      </c>
      <c r="N1298" s="79" t="s">
        <v>3099</v>
      </c>
      <c r="O1298" s="76" t="s">
        <v>3100</v>
      </c>
      <c r="P1298" s="78" t="n">
        <v>45567</v>
      </c>
      <c r="Q1298" s="76" t="s">
        <v>114</v>
      </c>
      <c r="R1298" s="78" t="n">
        <v>45546</v>
      </c>
      <c r="T1298" s="76" t="s">
        <v>115</v>
      </c>
      <c r="U1298" s="76" t="n">
        <v>500</v>
      </c>
      <c r="X1298" s="76" t="n">
        <v>5</v>
      </c>
      <c r="Y1298" s="76" t="s">
        <v>116</v>
      </c>
      <c r="AC1298" s="76" t="s">
        <v>117</v>
      </c>
      <c r="AD1298" s="76" t="s">
        <v>6299</v>
      </c>
      <c r="AE1298" s="76" t="n">
        <v>37330</v>
      </c>
      <c r="AF1298" s="76" t="s">
        <v>6300</v>
      </c>
      <c r="AK1298" s="76" t="s">
        <v>6301</v>
      </c>
      <c r="AL1298" s="76" t="n">
        <v>0</v>
      </c>
      <c r="AM1298" s="76" t="n">
        <v>0</v>
      </c>
    </row>
    <row r="1299" customFormat="false" ht="15" hidden="false" customHeight="false" outlineLevel="0" collapsed="false">
      <c r="A1299" s="76" t="n">
        <v>1634954</v>
      </c>
      <c r="B1299" s="76" t="s">
        <v>6302</v>
      </c>
      <c r="C1299" s="76" t="s">
        <v>1545</v>
      </c>
      <c r="D1299" s="76" t="n">
        <v>1812066</v>
      </c>
      <c r="E1299" s="76" t="s">
        <v>109</v>
      </c>
      <c r="H1299" s="78" t="n">
        <v>41220</v>
      </c>
      <c r="I1299" s="76" t="s">
        <v>370</v>
      </c>
      <c r="J1299" s="76" t="n">
        <v>-13</v>
      </c>
      <c r="K1299" s="76" t="s">
        <v>41</v>
      </c>
      <c r="M1299" s="76" t="s">
        <v>111</v>
      </c>
      <c r="N1299" s="79" t="s">
        <v>929</v>
      </c>
      <c r="O1299" s="76" t="s">
        <v>930</v>
      </c>
      <c r="P1299" s="78" t="n">
        <v>45567</v>
      </c>
      <c r="Q1299" s="76" t="s">
        <v>114</v>
      </c>
      <c r="R1299" s="78" t="n">
        <v>45567</v>
      </c>
      <c r="T1299" s="76" t="s">
        <v>115</v>
      </c>
      <c r="U1299" s="76" t="n">
        <v>500</v>
      </c>
      <c r="X1299" s="76" t="n">
        <v>5</v>
      </c>
      <c r="Y1299" s="76" t="s">
        <v>116</v>
      </c>
      <c r="AC1299" s="76" t="s">
        <v>117</v>
      </c>
      <c r="AD1299" s="76" t="s">
        <v>6303</v>
      </c>
      <c r="AE1299" s="76" t="n">
        <v>18340</v>
      </c>
      <c r="AF1299" s="76" t="s">
        <v>6304</v>
      </c>
      <c r="AK1299" s="76" t="s">
        <v>6305</v>
      </c>
      <c r="AL1299" s="76" t="n">
        <v>0</v>
      </c>
      <c r="AM1299" s="76" t="n">
        <v>0</v>
      </c>
    </row>
    <row r="1300" customFormat="false" ht="15" hidden="false" customHeight="false" outlineLevel="0" collapsed="false">
      <c r="A1300" s="76" t="n">
        <v>1219895</v>
      </c>
      <c r="B1300" s="76" t="s">
        <v>6302</v>
      </c>
      <c r="C1300" s="76" t="s">
        <v>4160</v>
      </c>
      <c r="D1300" s="76" t="n">
        <v>4113825</v>
      </c>
      <c r="E1300" s="76" t="s">
        <v>132</v>
      </c>
      <c r="F1300" s="76" t="s">
        <v>132</v>
      </c>
      <c r="H1300" s="78" t="n">
        <v>28716</v>
      </c>
      <c r="I1300" s="76" t="s">
        <v>197</v>
      </c>
      <c r="J1300" s="76" t="s">
        <v>198</v>
      </c>
      <c r="K1300" s="76" t="s">
        <v>41</v>
      </c>
      <c r="M1300" s="76" t="s">
        <v>286</v>
      </c>
      <c r="N1300" s="79" t="s">
        <v>3802</v>
      </c>
      <c r="O1300" s="76" t="s">
        <v>3803</v>
      </c>
      <c r="P1300" s="78" t="n">
        <v>45549</v>
      </c>
      <c r="Q1300" s="76" t="s">
        <v>114</v>
      </c>
      <c r="R1300" s="78" t="n">
        <v>43360</v>
      </c>
      <c r="S1300" s="78" t="n">
        <v>45187</v>
      </c>
      <c r="T1300" s="76" t="s">
        <v>183</v>
      </c>
      <c r="U1300" s="76" t="n">
        <v>759</v>
      </c>
      <c r="X1300" s="76" t="n">
        <v>7</v>
      </c>
      <c r="Y1300" s="76" t="s">
        <v>116</v>
      </c>
      <c r="AC1300" s="76" t="s">
        <v>117</v>
      </c>
      <c r="AD1300" s="76" t="s">
        <v>317</v>
      </c>
      <c r="AE1300" s="76" t="n">
        <v>41150</v>
      </c>
      <c r="AF1300" s="76" t="s">
        <v>6306</v>
      </c>
      <c r="AK1300" s="76" t="s">
        <v>6307</v>
      </c>
      <c r="AL1300" s="76" t="n">
        <v>0</v>
      </c>
      <c r="AM1300" s="76" t="n">
        <v>0</v>
      </c>
    </row>
    <row r="1301" customFormat="false" ht="15" hidden="false" customHeight="false" outlineLevel="0" collapsed="false">
      <c r="A1301" s="76" t="n">
        <v>1143660</v>
      </c>
      <c r="B1301" s="76" t="s">
        <v>6302</v>
      </c>
      <c r="C1301" s="76" t="s">
        <v>1428</v>
      </c>
      <c r="D1301" s="76" t="n">
        <v>189279</v>
      </c>
      <c r="E1301" s="76" t="s">
        <v>132</v>
      </c>
      <c r="F1301" s="76" t="s">
        <v>132</v>
      </c>
      <c r="H1301" s="78" t="n">
        <v>26459</v>
      </c>
      <c r="I1301" s="76" t="s">
        <v>208</v>
      </c>
      <c r="J1301" s="76" t="s">
        <v>209</v>
      </c>
      <c r="K1301" s="76" t="s">
        <v>41</v>
      </c>
      <c r="M1301" s="76" t="s">
        <v>111</v>
      </c>
      <c r="N1301" s="79" t="s">
        <v>112</v>
      </c>
      <c r="O1301" s="76" t="s">
        <v>113</v>
      </c>
      <c r="P1301" s="78" t="n">
        <v>45543</v>
      </c>
      <c r="Q1301" s="76" t="s">
        <v>114</v>
      </c>
      <c r="R1301" s="78" t="n">
        <v>42683</v>
      </c>
      <c r="S1301" s="78" t="n">
        <v>44461</v>
      </c>
      <c r="T1301" s="76" t="s">
        <v>183</v>
      </c>
      <c r="U1301" s="76" t="n">
        <v>516</v>
      </c>
      <c r="X1301" s="76" t="n">
        <v>5</v>
      </c>
      <c r="Y1301" s="76" t="s">
        <v>116</v>
      </c>
      <c r="AC1301" s="76" t="s">
        <v>117</v>
      </c>
      <c r="AD1301" s="76" t="s">
        <v>212</v>
      </c>
      <c r="AE1301" s="76" t="n">
        <v>18000</v>
      </c>
      <c r="AF1301" s="76" t="s">
        <v>6308</v>
      </c>
      <c r="AJ1301" s="79" t="s">
        <v>6309</v>
      </c>
      <c r="AK1301" s="76" t="s">
        <v>6310</v>
      </c>
      <c r="AL1301" s="76" t="n">
        <v>1</v>
      </c>
      <c r="AM1301" s="76" t="n">
        <v>1</v>
      </c>
    </row>
    <row r="1302" customFormat="false" ht="15" hidden="false" customHeight="false" outlineLevel="0" collapsed="false">
      <c r="A1302" s="76" t="n">
        <v>1355038</v>
      </c>
      <c r="B1302" s="76" t="s">
        <v>6302</v>
      </c>
      <c r="C1302" s="76" t="s">
        <v>1899</v>
      </c>
      <c r="D1302" s="76" t="n">
        <v>3733051</v>
      </c>
      <c r="E1302" s="76" t="s">
        <v>132</v>
      </c>
      <c r="F1302" s="76" t="s">
        <v>132</v>
      </c>
      <c r="H1302" s="78" t="n">
        <v>40914</v>
      </c>
      <c r="I1302" s="76" t="s">
        <v>370</v>
      </c>
      <c r="J1302" s="76" t="n">
        <v>-13</v>
      </c>
      <c r="K1302" s="76" t="s">
        <v>41</v>
      </c>
      <c r="M1302" s="76" t="s">
        <v>124</v>
      </c>
      <c r="N1302" s="79" t="s">
        <v>779</v>
      </c>
      <c r="O1302" s="76" t="s">
        <v>780</v>
      </c>
      <c r="P1302" s="78" t="n">
        <v>45576</v>
      </c>
      <c r="Q1302" s="76" t="s">
        <v>114</v>
      </c>
      <c r="R1302" s="78" t="n">
        <v>44470</v>
      </c>
      <c r="T1302" s="76" t="s">
        <v>115</v>
      </c>
      <c r="U1302" s="76" t="n">
        <v>500</v>
      </c>
      <c r="X1302" s="76" t="n">
        <v>5</v>
      </c>
      <c r="Y1302" s="76" t="s">
        <v>116</v>
      </c>
      <c r="AC1302" s="76" t="s">
        <v>117</v>
      </c>
      <c r="AD1302" s="76" t="s">
        <v>2036</v>
      </c>
      <c r="AE1302" s="76" t="n">
        <v>37550</v>
      </c>
      <c r="AF1302" s="76" t="s">
        <v>6311</v>
      </c>
      <c r="AJ1302" s="76" t="s">
        <v>6312</v>
      </c>
      <c r="AK1302" s="76" t="s">
        <v>6313</v>
      </c>
      <c r="AL1302" s="76" t="n">
        <v>0</v>
      </c>
      <c r="AM1302" s="76" t="n">
        <v>0</v>
      </c>
    </row>
    <row r="1303" customFormat="false" ht="15" hidden="false" customHeight="false" outlineLevel="0" collapsed="false">
      <c r="A1303" s="76" t="n">
        <v>1540306</v>
      </c>
      <c r="B1303" s="76" t="s">
        <v>6314</v>
      </c>
      <c r="C1303" s="76" t="s">
        <v>3025</v>
      </c>
      <c r="D1303" s="76" t="n">
        <v>1811362</v>
      </c>
      <c r="E1303" s="76" t="s">
        <v>109</v>
      </c>
      <c r="F1303" s="76" t="s">
        <v>109</v>
      </c>
      <c r="H1303" s="78" t="n">
        <v>19993</v>
      </c>
      <c r="I1303" s="76" t="s">
        <v>594</v>
      </c>
      <c r="J1303" s="76" t="s">
        <v>595</v>
      </c>
      <c r="K1303" s="76" t="s">
        <v>2</v>
      </c>
      <c r="M1303" s="76" t="s">
        <v>111</v>
      </c>
      <c r="N1303" s="79" t="s">
        <v>210</v>
      </c>
      <c r="O1303" s="76" t="s">
        <v>211</v>
      </c>
      <c r="P1303" s="78" t="n">
        <v>45563</v>
      </c>
      <c r="Q1303" s="76" t="s">
        <v>114</v>
      </c>
      <c r="R1303" s="78" t="n">
        <v>45220</v>
      </c>
      <c r="S1303" s="78" t="n">
        <v>45189</v>
      </c>
      <c r="T1303" s="76" t="s">
        <v>183</v>
      </c>
      <c r="U1303" s="76" t="n">
        <v>500</v>
      </c>
      <c r="X1303" s="76" t="n">
        <v>5</v>
      </c>
      <c r="Y1303" s="76" t="s">
        <v>116</v>
      </c>
      <c r="AC1303" s="76" t="s">
        <v>117</v>
      </c>
      <c r="AD1303" s="76" t="s">
        <v>212</v>
      </c>
      <c r="AE1303" s="76" t="n">
        <v>18000</v>
      </c>
      <c r="AF1303" s="76" t="s">
        <v>6315</v>
      </c>
      <c r="AJ1303" s="76" t="s">
        <v>6316</v>
      </c>
      <c r="AK1303" s="76" t="s">
        <v>6317</v>
      </c>
      <c r="AL1303" s="76" t="n">
        <v>0</v>
      </c>
      <c r="AM1303" s="76" t="n">
        <v>0</v>
      </c>
    </row>
    <row r="1304" customFormat="false" ht="15" hidden="false" customHeight="false" outlineLevel="0" collapsed="false">
      <c r="A1304" s="76" t="n">
        <v>659061</v>
      </c>
      <c r="B1304" s="76" t="s">
        <v>6314</v>
      </c>
      <c r="C1304" s="76" t="s">
        <v>1551</v>
      </c>
      <c r="D1304" s="76" t="n">
        <v>3720264</v>
      </c>
      <c r="E1304" s="76" t="s">
        <v>132</v>
      </c>
      <c r="F1304" s="76" t="s">
        <v>132</v>
      </c>
      <c r="H1304" s="78" t="n">
        <v>30223</v>
      </c>
      <c r="I1304" s="76" t="s">
        <v>179</v>
      </c>
      <c r="J1304" s="76" t="s">
        <v>180</v>
      </c>
      <c r="K1304" s="76" t="s">
        <v>41</v>
      </c>
      <c r="M1304" s="76" t="s">
        <v>111</v>
      </c>
      <c r="N1304" s="79" t="s">
        <v>210</v>
      </c>
      <c r="O1304" s="76" t="s">
        <v>211</v>
      </c>
      <c r="P1304" s="78" t="n">
        <v>45547</v>
      </c>
      <c r="Q1304" s="76" t="s">
        <v>114</v>
      </c>
      <c r="R1304" s="78" t="n">
        <v>39727</v>
      </c>
      <c r="S1304" s="78" t="n">
        <v>45168</v>
      </c>
      <c r="T1304" s="76" t="s">
        <v>183</v>
      </c>
      <c r="U1304" s="76" t="n">
        <v>650</v>
      </c>
      <c r="X1304" s="76" t="n">
        <v>6</v>
      </c>
      <c r="Y1304" s="76" t="s">
        <v>116</v>
      </c>
      <c r="AC1304" s="76" t="s">
        <v>117</v>
      </c>
      <c r="AD1304" s="76" t="s">
        <v>6318</v>
      </c>
      <c r="AE1304" s="76" t="n">
        <v>18350</v>
      </c>
      <c r="AF1304" s="76" t="s">
        <v>6319</v>
      </c>
      <c r="AI1304" s="79" t="s">
        <v>6320</v>
      </c>
      <c r="AJ1304" s="79" t="s">
        <v>6320</v>
      </c>
      <c r="AK1304" s="76" t="s">
        <v>6321</v>
      </c>
      <c r="AL1304" s="76" t="n">
        <v>0</v>
      </c>
      <c r="AM1304" s="76" t="n">
        <v>0</v>
      </c>
    </row>
    <row r="1305" customFormat="false" ht="15" hidden="false" customHeight="false" outlineLevel="0" collapsed="false">
      <c r="A1305" s="76" t="n">
        <v>1620897</v>
      </c>
      <c r="B1305" s="76" t="s">
        <v>6322</v>
      </c>
      <c r="C1305" s="76" t="s">
        <v>1032</v>
      </c>
      <c r="D1305" s="76" t="n">
        <v>3737446</v>
      </c>
      <c r="E1305" s="76" t="s">
        <v>109</v>
      </c>
      <c r="H1305" s="78" t="n">
        <v>41828</v>
      </c>
      <c r="I1305" s="76" t="s">
        <v>190</v>
      </c>
      <c r="J1305" s="76" t="n">
        <v>-11</v>
      </c>
      <c r="K1305" s="76" t="s">
        <v>41</v>
      </c>
      <c r="M1305" s="76" t="s">
        <v>124</v>
      </c>
      <c r="N1305" s="79" t="s">
        <v>779</v>
      </c>
      <c r="O1305" s="76" t="s">
        <v>780</v>
      </c>
      <c r="P1305" s="78" t="n">
        <v>45555</v>
      </c>
      <c r="Q1305" s="76" t="s">
        <v>114</v>
      </c>
      <c r="R1305" s="78" t="n">
        <v>45555</v>
      </c>
      <c r="T1305" s="76" t="s">
        <v>115</v>
      </c>
      <c r="U1305" s="76" t="n">
        <v>500</v>
      </c>
      <c r="X1305" s="76" t="n">
        <v>5</v>
      </c>
      <c r="Y1305" s="76" t="s">
        <v>116</v>
      </c>
      <c r="AC1305" s="76" t="s">
        <v>117</v>
      </c>
      <c r="AD1305" s="76" t="s">
        <v>3959</v>
      </c>
      <c r="AE1305" s="76" t="n">
        <v>37250</v>
      </c>
      <c r="AF1305" s="76" t="s">
        <v>6323</v>
      </c>
      <c r="AI1305" s="79" t="s">
        <v>6324</v>
      </c>
      <c r="AJ1305" s="79" t="s">
        <v>6325</v>
      </c>
      <c r="AK1305" s="76" t="s">
        <v>6326</v>
      </c>
      <c r="AL1305" s="76" t="n">
        <v>0</v>
      </c>
      <c r="AM1305" s="76" t="n">
        <v>0</v>
      </c>
    </row>
    <row r="1306" customFormat="false" ht="15" hidden="false" customHeight="false" outlineLevel="0" collapsed="false">
      <c r="A1306" s="76" t="n">
        <v>1660285</v>
      </c>
      <c r="B1306" s="76" t="s">
        <v>6327</v>
      </c>
      <c r="C1306" s="76" t="s">
        <v>4382</v>
      </c>
      <c r="D1306" s="76" t="n">
        <v>3738139</v>
      </c>
      <c r="E1306" s="76" t="s">
        <v>109</v>
      </c>
      <c r="H1306" s="78" t="n">
        <v>40855</v>
      </c>
      <c r="I1306" s="76" t="s">
        <v>144</v>
      </c>
      <c r="J1306" s="76" t="n">
        <v>-14</v>
      </c>
      <c r="K1306" s="76" t="s">
        <v>41</v>
      </c>
      <c r="M1306" s="76" t="s">
        <v>124</v>
      </c>
      <c r="N1306" s="79" t="s">
        <v>922</v>
      </c>
      <c r="O1306" s="76" t="s">
        <v>923</v>
      </c>
      <c r="P1306" s="78" t="n">
        <v>45614</v>
      </c>
      <c r="Q1306" s="76" t="s">
        <v>114</v>
      </c>
      <c r="R1306" s="78" t="n">
        <v>45614</v>
      </c>
      <c r="S1306" s="78" t="n">
        <v>45579</v>
      </c>
      <c r="T1306" s="76" t="s">
        <v>201</v>
      </c>
      <c r="U1306" s="76" t="n">
        <v>500</v>
      </c>
      <c r="X1306" s="76" t="n">
        <v>5</v>
      </c>
      <c r="Y1306" s="76" t="s">
        <v>116</v>
      </c>
      <c r="AC1306" s="76" t="s">
        <v>117</v>
      </c>
      <c r="AD1306" s="76" t="s">
        <v>3493</v>
      </c>
      <c r="AE1306" s="76" t="n">
        <v>37800</v>
      </c>
      <c r="AF1306" s="76" t="s">
        <v>6328</v>
      </c>
      <c r="AJ1306" s="79" t="s">
        <v>6329</v>
      </c>
      <c r="AK1306" s="76" t="s">
        <v>6330</v>
      </c>
      <c r="AL1306" s="76" t="n">
        <v>0</v>
      </c>
      <c r="AM1306" s="76" t="n">
        <v>0</v>
      </c>
    </row>
    <row r="1307" customFormat="false" ht="15" hidden="false" customHeight="false" outlineLevel="0" collapsed="false">
      <c r="A1307" s="76" t="n">
        <v>1600531</v>
      </c>
      <c r="B1307" s="76" t="s">
        <v>6331</v>
      </c>
      <c r="C1307" s="76" t="s">
        <v>238</v>
      </c>
      <c r="D1307" s="76" t="n">
        <v>4116319</v>
      </c>
      <c r="E1307" s="76" t="s">
        <v>109</v>
      </c>
      <c r="H1307" s="78" t="n">
        <v>40287</v>
      </c>
      <c r="I1307" s="76" t="s">
        <v>256</v>
      </c>
      <c r="J1307" s="76" t="n">
        <v>-15</v>
      </c>
      <c r="K1307" s="76" t="s">
        <v>41</v>
      </c>
      <c r="M1307" s="76" t="s">
        <v>286</v>
      </c>
      <c r="N1307" s="79" t="s">
        <v>1873</v>
      </c>
      <c r="O1307" s="76" t="s">
        <v>1874</v>
      </c>
      <c r="P1307" s="78" t="n">
        <v>45535</v>
      </c>
      <c r="Q1307" s="76" t="s">
        <v>114</v>
      </c>
      <c r="R1307" s="78" t="n">
        <v>45535</v>
      </c>
      <c r="T1307" s="76" t="s">
        <v>115</v>
      </c>
      <c r="U1307" s="76" t="n">
        <v>500</v>
      </c>
      <c r="X1307" s="76" t="n">
        <v>5</v>
      </c>
      <c r="Y1307" s="76" t="s">
        <v>116</v>
      </c>
      <c r="AC1307" s="76" t="s">
        <v>117</v>
      </c>
      <c r="AD1307" s="76" t="s">
        <v>1875</v>
      </c>
      <c r="AE1307" s="76" t="n">
        <v>41700</v>
      </c>
      <c r="AF1307" s="76" t="s">
        <v>6332</v>
      </c>
      <c r="AJ1307" s="79" t="s">
        <v>6333</v>
      </c>
      <c r="AK1307" s="76" t="s">
        <v>6334</v>
      </c>
      <c r="AL1307" s="76" t="n">
        <v>1</v>
      </c>
      <c r="AM1307" s="76" t="n">
        <v>1</v>
      </c>
    </row>
    <row r="1308" customFormat="false" ht="15" hidden="false" customHeight="false" outlineLevel="0" collapsed="false">
      <c r="A1308" s="76" t="n">
        <v>1467758</v>
      </c>
      <c r="B1308" s="76" t="s">
        <v>6335</v>
      </c>
      <c r="C1308" s="76" t="s">
        <v>681</v>
      </c>
      <c r="D1308" s="76" t="n">
        <v>3610345</v>
      </c>
      <c r="E1308" s="76" t="s">
        <v>109</v>
      </c>
      <c r="F1308" s="76" t="s">
        <v>109</v>
      </c>
      <c r="H1308" s="78" t="n">
        <v>40256</v>
      </c>
      <c r="I1308" s="76" t="s">
        <v>256</v>
      </c>
      <c r="J1308" s="76" t="n">
        <v>-15</v>
      </c>
      <c r="K1308" s="76" t="s">
        <v>41</v>
      </c>
      <c r="M1308" s="76" t="s">
        <v>269</v>
      </c>
      <c r="N1308" s="79" t="s">
        <v>2645</v>
      </c>
      <c r="O1308" s="76" t="s">
        <v>2646</v>
      </c>
      <c r="P1308" s="78" t="n">
        <v>45617</v>
      </c>
      <c r="Q1308" s="76" t="s">
        <v>114</v>
      </c>
      <c r="R1308" s="78" t="n">
        <v>44929</v>
      </c>
      <c r="T1308" s="76" t="s">
        <v>115</v>
      </c>
      <c r="U1308" s="76" t="n">
        <v>500</v>
      </c>
      <c r="X1308" s="76" t="n">
        <v>5</v>
      </c>
      <c r="Y1308" s="76" t="s">
        <v>116</v>
      </c>
      <c r="AC1308" s="76" t="s">
        <v>117</v>
      </c>
      <c r="AD1308" s="76" t="s">
        <v>6336</v>
      </c>
      <c r="AE1308" s="76" t="n">
        <v>36700</v>
      </c>
      <c r="AF1308" s="76" t="s">
        <v>6337</v>
      </c>
      <c r="AJ1308" s="79" t="s">
        <v>6338</v>
      </c>
      <c r="AK1308" s="76" t="s">
        <v>6339</v>
      </c>
      <c r="AL1308" s="76" t="n">
        <v>0</v>
      </c>
      <c r="AM1308" s="76" t="n">
        <v>0</v>
      </c>
    </row>
    <row r="1309" customFormat="false" ht="15" hidden="false" customHeight="false" outlineLevel="0" collapsed="false">
      <c r="A1309" s="76" t="n">
        <v>1467756</v>
      </c>
      <c r="B1309" s="76" t="s">
        <v>6335</v>
      </c>
      <c r="C1309" s="76" t="s">
        <v>1899</v>
      </c>
      <c r="D1309" s="76" t="n">
        <v>3610344</v>
      </c>
      <c r="E1309" s="76" t="s">
        <v>109</v>
      </c>
      <c r="F1309" s="76" t="s">
        <v>109</v>
      </c>
      <c r="H1309" s="78" t="n">
        <v>41951</v>
      </c>
      <c r="I1309" s="76" t="s">
        <v>190</v>
      </c>
      <c r="J1309" s="76" t="n">
        <v>-11</v>
      </c>
      <c r="K1309" s="76" t="s">
        <v>41</v>
      </c>
      <c r="M1309" s="76" t="s">
        <v>269</v>
      </c>
      <c r="N1309" s="79" t="s">
        <v>2645</v>
      </c>
      <c r="O1309" s="76" t="s">
        <v>2646</v>
      </c>
      <c r="P1309" s="78" t="n">
        <v>45617</v>
      </c>
      <c r="Q1309" s="76" t="s">
        <v>114</v>
      </c>
      <c r="R1309" s="78" t="n">
        <v>44929</v>
      </c>
      <c r="T1309" s="76" t="s">
        <v>325</v>
      </c>
      <c r="U1309" s="76" t="n">
        <v>500</v>
      </c>
      <c r="X1309" s="76" t="n">
        <v>5</v>
      </c>
      <c r="Y1309" s="76" t="s">
        <v>116</v>
      </c>
      <c r="AC1309" s="76" t="s">
        <v>117</v>
      </c>
      <c r="AD1309" s="76" t="s">
        <v>6336</v>
      </c>
      <c r="AE1309" s="76" t="n">
        <v>36700</v>
      </c>
      <c r="AF1309" s="76" t="s">
        <v>6337</v>
      </c>
      <c r="AJ1309" s="79" t="s">
        <v>6338</v>
      </c>
      <c r="AK1309" s="76" t="s">
        <v>6339</v>
      </c>
      <c r="AL1309" s="76" t="n">
        <v>0</v>
      </c>
      <c r="AM1309" s="76" t="n">
        <v>0</v>
      </c>
    </row>
    <row r="1310" customFormat="false" ht="15" hidden="false" customHeight="false" outlineLevel="0" collapsed="false">
      <c r="A1310" s="76" t="n">
        <v>1417896</v>
      </c>
      <c r="B1310" s="76" t="s">
        <v>6340</v>
      </c>
      <c r="C1310" s="76" t="s">
        <v>1930</v>
      </c>
      <c r="D1310" s="76" t="n">
        <v>3733839</v>
      </c>
      <c r="E1310" s="76" t="s">
        <v>109</v>
      </c>
      <c r="F1310" s="76" t="s">
        <v>109</v>
      </c>
      <c r="H1310" s="78" t="n">
        <v>41947</v>
      </c>
      <c r="I1310" s="76" t="s">
        <v>190</v>
      </c>
      <c r="J1310" s="76" t="n">
        <v>-11</v>
      </c>
      <c r="K1310" s="76" t="s">
        <v>41</v>
      </c>
      <c r="M1310" s="76" t="s">
        <v>124</v>
      </c>
      <c r="N1310" s="79" t="s">
        <v>125</v>
      </c>
      <c r="O1310" s="76" t="s">
        <v>126</v>
      </c>
      <c r="P1310" s="78" t="n">
        <v>45542</v>
      </c>
      <c r="Q1310" s="76" t="s">
        <v>114</v>
      </c>
      <c r="R1310" s="78" t="n">
        <v>44804</v>
      </c>
      <c r="T1310" s="76" t="s">
        <v>115</v>
      </c>
      <c r="U1310" s="76" t="n">
        <v>500</v>
      </c>
      <c r="X1310" s="76" t="n">
        <v>5</v>
      </c>
      <c r="Y1310" s="76" t="s">
        <v>116</v>
      </c>
      <c r="AC1310" s="76" t="s">
        <v>117</v>
      </c>
      <c r="AD1310" s="76" t="s">
        <v>127</v>
      </c>
      <c r="AE1310" s="76" t="n">
        <v>37000</v>
      </c>
      <c r="AF1310" s="76" t="s">
        <v>6341</v>
      </c>
      <c r="AJ1310" s="79" t="s">
        <v>6342</v>
      </c>
      <c r="AK1310" s="76" t="s">
        <v>6343</v>
      </c>
      <c r="AL1310" s="76" t="n">
        <v>0</v>
      </c>
      <c r="AM1310" s="76" t="n">
        <v>0</v>
      </c>
    </row>
    <row r="1311" customFormat="false" ht="15" hidden="false" customHeight="false" outlineLevel="0" collapsed="false">
      <c r="A1311" s="76" t="n">
        <v>1424549</v>
      </c>
      <c r="B1311" s="76" t="s">
        <v>6344</v>
      </c>
      <c r="C1311" s="76" t="s">
        <v>873</v>
      </c>
      <c r="D1311" s="76" t="n">
        <v>2816379</v>
      </c>
      <c r="E1311" s="76" t="s">
        <v>132</v>
      </c>
      <c r="F1311" s="76" t="s">
        <v>132</v>
      </c>
      <c r="H1311" s="78" t="n">
        <v>39806</v>
      </c>
      <c r="I1311" s="76" t="s">
        <v>432</v>
      </c>
      <c r="J1311" s="76" t="n">
        <v>-17</v>
      </c>
      <c r="K1311" s="76" t="s">
        <v>41</v>
      </c>
      <c r="M1311" s="76" t="s">
        <v>155</v>
      </c>
      <c r="N1311" s="79" t="s">
        <v>1210</v>
      </c>
      <c r="O1311" s="76" t="s">
        <v>1211</v>
      </c>
      <c r="P1311" s="78" t="n">
        <v>45551</v>
      </c>
      <c r="Q1311" s="76" t="s">
        <v>114</v>
      </c>
      <c r="R1311" s="78" t="n">
        <v>44819</v>
      </c>
      <c r="T1311" s="76" t="s">
        <v>115</v>
      </c>
      <c r="U1311" s="76" t="n">
        <v>500</v>
      </c>
      <c r="X1311" s="76" t="n">
        <v>5</v>
      </c>
      <c r="Y1311" s="76" t="s">
        <v>116</v>
      </c>
      <c r="AC1311" s="76" t="s">
        <v>117</v>
      </c>
      <c r="AD1311" s="76" t="s">
        <v>6345</v>
      </c>
      <c r="AE1311" s="76" t="n">
        <v>28110</v>
      </c>
      <c r="AF1311" s="76" t="s">
        <v>6346</v>
      </c>
      <c r="AJ1311" s="76" t="s">
        <v>6347</v>
      </c>
      <c r="AK1311" s="76" t="s">
        <v>6348</v>
      </c>
      <c r="AL1311" s="76" t="n">
        <v>0</v>
      </c>
      <c r="AM1311" s="76" t="n">
        <v>0</v>
      </c>
    </row>
    <row r="1312" customFormat="false" ht="15" hidden="false" customHeight="false" outlineLevel="0" collapsed="false">
      <c r="A1312" s="76" t="n">
        <v>1186638</v>
      </c>
      <c r="B1312" s="76" t="s">
        <v>6349</v>
      </c>
      <c r="C1312" s="76" t="s">
        <v>736</v>
      </c>
      <c r="D1312" s="76" t="n">
        <v>4529380</v>
      </c>
      <c r="E1312" s="76" t="s">
        <v>132</v>
      </c>
      <c r="H1312" s="78" t="n">
        <v>27802</v>
      </c>
      <c r="I1312" s="76" t="s">
        <v>197</v>
      </c>
      <c r="J1312" s="76" t="s">
        <v>198</v>
      </c>
      <c r="K1312" s="76" t="s">
        <v>41</v>
      </c>
      <c r="M1312" s="76" t="s">
        <v>134</v>
      </c>
      <c r="N1312" s="79" t="s">
        <v>3076</v>
      </c>
      <c r="O1312" s="76" t="s">
        <v>3077</v>
      </c>
      <c r="P1312" s="78" t="n">
        <v>45555</v>
      </c>
      <c r="Q1312" s="76" t="s">
        <v>114</v>
      </c>
      <c r="R1312" s="78" t="n">
        <v>43022</v>
      </c>
      <c r="S1312" s="78" t="n">
        <v>45114</v>
      </c>
      <c r="T1312" s="76" t="s">
        <v>183</v>
      </c>
      <c r="U1312" s="76" t="n">
        <v>954</v>
      </c>
      <c r="X1312" s="76" t="n">
        <v>9</v>
      </c>
      <c r="Y1312" s="76" t="s">
        <v>116</v>
      </c>
      <c r="AB1312" s="78" t="n">
        <v>44013</v>
      </c>
      <c r="AC1312" s="76" t="s">
        <v>117</v>
      </c>
      <c r="AD1312" s="76" t="s">
        <v>553</v>
      </c>
      <c r="AE1312" s="76" t="n">
        <v>45160</v>
      </c>
      <c r="AF1312" s="76" t="s">
        <v>6350</v>
      </c>
      <c r="AI1312" s="79" t="s">
        <v>6351</v>
      </c>
      <c r="AJ1312" s="79" t="s">
        <v>6352</v>
      </c>
      <c r="AK1312" s="76" t="s">
        <v>6353</v>
      </c>
      <c r="AL1312" s="76" t="n">
        <v>0</v>
      </c>
      <c r="AM1312" s="76" t="n">
        <v>0</v>
      </c>
    </row>
    <row r="1313" customFormat="false" ht="15" hidden="false" customHeight="false" outlineLevel="0" collapsed="false">
      <c r="A1313" s="76" t="n">
        <v>25859</v>
      </c>
      <c r="B1313" s="76" t="s">
        <v>6354</v>
      </c>
      <c r="C1313" s="76" t="s">
        <v>1116</v>
      </c>
      <c r="D1313" s="76" t="n">
        <v>3712569</v>
      </c>
      <c r="E1313" s="76" t="s">
        <v>132</v>
      </c>
      <c r="H1313" s="78" t="n">
        <v>28634</v>
      </c>
      <c r="I1313" s="76" t="s">
        <v>197</v>
      </c>
      <c r="J1313" s="76" t="s">
        <v>198</v>
      </c>
      <c r="K1313" s="76" t="s">
        <v>41</v>
      </c>
      <c r="M1313" s="76" t="s">
        <v>124</v>
      </c>
      <c r="N1313" s="79" t="s">
        <v>779</v>
      </c>
      <c r="O1313" s="76" t="s">
        <v>780</v>
      </c>
      <c r="P1313" s="78" t="n">
        <v>45548</v>
      </c>
      <c r="Q1313" s="76" t="s">
        <v>114</v>
      </c>
      <c r="R1313" s="78" t="n">
        <v>37432</v>
      </c>
      <c r="S1313" s="78" t="n">
        <v>45545</v>
      </c>
      <c r="T1313" s="76" t="s">
        <v>201</v>
      </c>
      <c r="U1313" s="76" t="n">
        <v>806</v>
      </c>
      <c r="X1313" s="76" t="n">
        <v>8</v>
      </c>
      <c r="Y1313" s="76" t="s">
        <v>116</v>
      </c>
      <c r="AC1313" s="76" t="s">
        <v>117</v>
      </c>
      <c r="AD1313" s="76" t="s">
        <v>2036</v>
      </c>
      <c r="AE1313" s="76" t="n">
        <v>37550</v>
      </c>
      <c r="AF1313" s="76" t="s">
        <v>6355</v>
      </c>
      <c r="AJ1313" s="79" t="s">
        <v>6356</v>
      </c>
      <c r="AK1313" s="76" t="s">
        <v>6357</v>
      </c>
      <c r="AL1313" s="76" t="n">
        <v>1</v>
      </c>
      <c r="AM1313" s="76" t="n">
        <v>1</v>
      </c>
    </row>
    <row r="1314" customFormat="false" ht="15" hidden="false" customHeight="false" outlineLevel="0" collapsed="false">
      <c r="A1314" s="76" t="n">
        <v>25864</v>
      </c>
      <c r="B1314" s="76" t="s">
        <v>6358</v>
      </c>
      <c r="C1314" s="76" t="s">
        <v>6359</v>
      </c>
      <c r="D1314" s="76" t="n">
        <v>284913</v>
      </c>
      <c r="E1314" s="76" t="s">
        <v>132</v>
      </c>
      <c r="F1314" s="76" t="s">
        <v>132</v>
      </c>
      <c r="H1314" s="78" t="n">
        <v>22250</v>
      </c>
      <c r="I1314" s="76" t="s">
        <v>267</v>
      </c>
      <c r="J1314" s="76" t="s">
        <v>268</v>
      </c>
      <c r="K1314" s="76" t="s">
        <v>2</v>
      </c>
      <c r="M1314" s="76" t="s">
        <v>286</v>
      </c>
      <c r="N1314" s="79" t="s">
        <v>572</v>
      </c>
      <c r="O1314" s="76" t="s">
        <v>573</v>
      </c>
      <c r="P1314" s="78" t="n">
        <v>45551</v>
      </c>
      <c r="Q1314" s="76" t="s">
        <v>114</v>
      </c>
      <c r="R1314" s="78" t="n">
        <v>37432</v>
      </c>
      <c r="S1314" s="78" t="n">
        <v>45147</v>
      </c>
      <c r="T1314" s="76" t="s">
        <v>183</v>
      </c>
      <c r="U1314" s="76" t="n">
        <v>962</v>
      </c>
      <c r="X1314" s="76" t="n">
        <v>9</v>
      </c>
      <c r="Y1314" s="76" t="s">
        <v>116</v>
      </c>
      <c r="AC1314" s="76" t="s">
        <v>117</v>
      </c>
      <c r="AD1314" s="76" t="s">
        <v>4329</v>
      </c>
      <c r="AE1314" s="76" t="n">
        <v>41160</v>
      </c>
      <c r="AF1314" s="76" t="s">
        <v>6360</v>
      </c>
      <c r="AJ1314" s="79" t="s">
        <v>6361</v>
      </c>
      <c r="AK1314" s="76" t="s">
        <v>6362</v>
      </c>
      <c r="AL1314" s="76" t="n">
        <v>0</v>
      </c>
      <c r="AM1314" s="76" t="n">
        <v>0</v>
      </c>
    </row>
    <row r="1315" customFormat="false" ht="15" hidden="false" customHeight="false" outlineLevel="0" collapsed="false">
      <c r="A1315" s="76" t="n">
        <v>1196632</v>
      </c>
      <c r="B1315" s="76" t="s">
        <v>6363</v>
      </c>
      <c r="C1315" s="76" t="s">
        <v>736</v>
      </c>
      <c r="D1315" s="76" t="n">
        <v>3729855</v>
      </c>
      <c r="E1315" s="76" t="s">
        <v>109</v>
      </c>
      <c r="F1315" s="76" t="s">
        <v>132</v>
      </c>
      <c r="H1315" s="78" t="n">
        <v>29511</v>
      </c>
      <c r="I1315" s="76" t="s">
        <v>179</v>
      </c>
      <c r="J1315" s="76" t="s">
        <v>180</v>
      </c>
      <c r="K1315" s="76" t="s">
        <v>41</v>
      </c>
      <c r="M1315" s="76" t="s">
        <v>124</v>
      </c>
      <c r="N1315" s="79" t="s">
        <v>922</v>
      </c>
      <c r="O1315" s="76" t="s">
        <v>923</v>
      </c>
      <c r="P1315" s="78" t="n">
        <v>45553</v>
      </c>
      <c r="Q1315" s="76" t="s">
        <v>114</v>
      </c>
      <c r="R1315" s="78" t="n">
        <v>43061</v>
      </c>
      <c r="S1315" s="78" t="n">
        <v>45534</v>
      </c>
      <c r="T1315" s="76" t="s">
        <v>201</v>
      </c>
      <c r="U1315" s="76" t="n">
        <v>616</v>
      </c>
      <c r="X1315" s="76" t="n">
        <v>6</v>
      </c>
      <c r="Y1315" s="76" t="s">
        <v>116</v>
      </c>
      <c r="AC1315" s="76" t="s">
        <v>117</v>
      </c>
      <c r="AD1315" s="76" t="s">
        <v>1628</v>
      </c>
      <c r="AE1315" s="76" t="n">
        <v>37800</v>
      </c>
      <c r="AF1315" s="76" t="s">
        <v>6364</v>
      </c>
      <c r="AJ1315" s="79" t="s">
        <v>6365</v>
      </c>
      <c r="AK1315" s="76" t="s">
        <v>6366</v>
      </c>
      <c r="AL1315" s="76" t="n">
        <v>0</v>
      </c>
      <c r="AM1315" s="76" t="n">
        <v>0</v>
      </c>
    </row>
    <row r="1316" customFormat="false" ht="15" hidden="false" customHeight="false" outlineLevel="0" collapsed="false">
      <c r="A1316" s="76" t="n">
        <v>1110490</v>
      </c>
      <c r="B1316" s="76" t="s">
        <v>6367</v>
      </c>
      <c r="C1316" s="76" t="s">
        <v>1557</v>
      </c>
      <c r="D1316" s="76" t="n">
        <v>4113147</v>
      </c>
      <c r="E1316" s="76" t="s">
        <v>132</v>
      </c>
      <c r="F1316" s="76" t="s">
        <v>132</v>
      </c>
      <c r="H1316" s="78" t="n">
        <v>28592</v>
      </c>
      <c r="I1316" s="76" t="s">
        <v>197</v>
      </c>
      <c r="J1316" s="76" t="s">
        <v>198</v>
      </c>
      <c r="K1316" s="76" t="s">
        <v>2</v>
      </c>
      <c r="M1316" s="76" t="s">
        <v>286</v>
      </c>
      <c r="N1316" s="79" t="s">
        <v>572</v>
      </c>
      <c r="O1316" s="76" t="s">
        <v>573</v>
      </c>
      <c r="P1316" s="78" t="n">
        <v>45534</v>
      </c>
      <c r="Q1316" s="76" t="s">
        <v>114</v>
      </c>
      <c r="R1316" s="78" t="n">
        <v>42545</v>
      </c>
      <c r="T1316" s="76" t="s">
        <v>325</v>
      </c>
      <c r="U1316" s="76" t="n">
        <v>500</v>
      </c>
      <c r="X1316" s="76" t="n">
        <v>5</v>
      </c>
      <c r="Y1316" s="76" t="s">
        <v>116</v>
      </c>
      <c r="AC1316" s="76" t="s">
        <v>117</v>
      </c>
      <c r="AD1316" s="76" t="s">
        <v>2053</v>
      </c>
      <c r="AE1316" s="76" t="n">
        <v>41500</v>
      </c>
      <c r="AF1316" s="76" t="s">
        <v>6368</v>
      </c>
      <c r="AK1316" s="76" t="s">
        <v>578</v>
      </c>
      <c r="AL1316" s="76" t="n">
        <v>0</v>
      </c>
      <c r="AM1316" s="76" t="n">
        <v>0</v>
      </c>
    </row>
    <row r="1317" customFormat="false" ht="15" hidden="false" customHeight="false" outlineLevel="0" collapsed="false">
      <c r="A1317" s="76" t="n">
        <v>25896</v>
      </c>
      <c r="B1317" s="76" t="s">
        <v>6367</v>
      </c>
      <c r="C1317" s="76" t="s">
        <v>6369</v>
      </c>
      <c r="D1317" s="76" t="n">
        <v>413777</v>
      </c>
      <c r="E1317" s="76" t="s">
        <v>132</v>
      </c>
      <c r="F1317" s="76" t="s">
        <v>132</v>
      </c>
      <c r="H1317" s="78" t="n">
        <v>18910</v>
      </c>
      <c r="I1317" s="76" t="s">
        <v>594</v>
      </c>
      <c r="J1317" s="76" t="s">
        <v>595</v>
      </c>
      <c r="K1317" s="76" t="s">
        <v>2</v>
      </c>
      <c r="M1317" s="76" t="s">
        <v>286</v>
      </c>
      <c r="N1317" s="79" t="s">
        <v>572</v>
      </c>
      <c r="O1317" s="76" t="s">
        <v>573</v>
      </c>
      <c r="P1317" s="78" t="n">
        <v>45534</v>
      </c>
      <c r="Q1317" s="76" t="s">
        <v>114</v>
      </c>
      <c r="R1317" s="78" t="n">
        <v>37432</v>
      </c>
      <c r="T1317" s="76" t="s">
        <v>325</v>
      </c>
      <c r="U1317" s="76" t="n">
        <v>500</v>
      </c>
      <c r="X1317" s="76" t="n">
        <v>5</v>
      </c>
      <c r="Y1317" s="76" t="s">
        <v>116</v>
      </c>
      <c r="AC1317" s="76" t="s">
        <v>117</v>
      </c>
      <c r="AD1317" s="76" t="s">
        <v>2053</v>
      </c>
      <c r="AE1317" s="76" t="n">
        <v>41500</v>
      </c>
      <c r="AF1317" s="76" t="s">
        <v>6370</v>
      </c>
      <c r="AK1317" s="76" t="s">
        <v>578</v>
      </c>
      <c r="AL1317" s="76" t="n">
        <v>0</v>
      </c>
      <c r="AM1317" s="76" t="n">
        <v>0</v>
      </c>
    </row>
    <row r="1318" customFormat="false" ht="15" hidden="false" customHeight="false" outlineLevel="0" collapsed="false">
      <c r="A1318" s="76" t="n">
        <v>1317506</v>
      </c>
      <c r="B1318" s="76" t="s">
        <v>6367</v>
      </c>
      <c r="C1318" s="76" t="s">
        <v>425</v>
      </c>
      <c r="D1318" s="76" t="n">
        <v>4114524</v>
      </c>
      <c r="E1318" s="76" t="s">
        <v>475</v>
      </c>
      <c r="F1318" s="76" t="s">
        <v>132</v>
      </c>
      <c r="H1318" s="78" t="n">
        <v>27761</v>
      </c>
      <c r="I1318" s="76" t="s">
        <v>197</v>
      </c>
      <c r="J1318" s="76" t="s">
        <v>198</v>
      </c>
      <c r="K1318" s="76" t="s">
        <v>41</v>
      </c>
      <c r="M1318" s="76" t="s">
        <v>286</v>
      </c>
      <c r="N1318" s="79" t="s">
        <v>572</v>
      </c>
      <c r="O1318" s="76" t="s">
        <v>573</v>
      </c>
      <c r="P1318" s="78" t="n">
        <v>45477</v>
      </c>
      <c r="Q1318" s="76" t="s">
        <v>114</v>
      </c>
      <c r="R1318" s="78" t="n">
        <v>44090</v>
      </c>
      <c r="T1318" s="76" t="s">
        <v>325</v>
      </c>
      <c r="U1318" s="76" t="n">
        <v>500</v>
      </c>
      <c r="X1318" s="76" t="n">
        <v>5</v>
      </c>
      <c r="Y1318" s="76" t="s">
        <v>116</v>
      </c>
      <c r="AC1318" s="76" t="s">
        <v>117</v>
      </c>
      <c r="AD1318" s="76" t="s">
        <v>2053</v>
      </c>
      <c r="AE1318" s="76" t="n">
        <v>41500</v>
      </c>
      <c r="AF1318" s="76" t="s">
        <v>6371</v>
      </c>
      <c r="AI1318" s="76" t="s">
        <v>6372</v>
      </c>
      <c r="AJ1318" s="76" t="s">
        <v>6373</v>
      </c>
      <c r="AK1318" s="76" t="s">
        <v>6374</v>
      </c>
      <c r="AL1318" s="76" t="n">
        <v>0</v>
      </c>
      <c r="AM1318" s="76" t="n">
        <v>0</v>
      </c>
    </row>
    <row r="1319" customFormat="false" ht="15" hidden="false" customHeight="false" outlineLevel="0" collapsed="false">
      <c r="A1319" s="76" t="n">
        <v>794062</v>
      </c>
      <c r="B1319" s="76" t="s">
        <v>6367</v>
      </c>
      <c r="C1319" s="76" t="s">
        <v>131</v>
      </c>
      <c r="D1319" s="76" t="n">
        <v>4110846</v>
      </c>
      <c r="E1319" s="76" t="s">
        <v>132</v>
      </c>
      <c r="F1319" s="76" t="s">
        <v>132</v>
      </c>
      <c r="H1319" s="78" t="n">
        <v>38311</v>
      </c>
      <c r="I1319" s="76" t="s">
        <v>23</v>
      </c>
      <c r="J1319" s="76" t="n">
        <v>-40</v>
      </c>
      <c r="K1319" s="76" t="s">
        <v>41</v>
      </c>
      <c r="M1319" s="76" t="s">
        <v>286</v>
      </c>
      <c r="N1319" s="79" t="s">
        <v>572</v>
      </c>
      <c r="O1319" s="76" t="s">
        <v>573</v>
      </c>
      <c r="P1319" s="78" t="n">
        <v>45548</v>
      </c>
      <c r="Q1319" s="76" t="s">
        <v>114</v>
      </c>
      <c r="R1319" s="78" t="n">
        <v>40478</v>
      </c>
      <c r="S1319" s="78" t="n">
        <v>45125</v>
      </c>
      <c r="T1319" s="76" t="s">
        <v>183</v>
      </c>
      <c r="U1319" s="76" t="n">
        <v>1404</v>
      </c>
      <c r="X1319" s="76" t="n">
        <v>14</v>
      </c>
      <c r="Y1319" s="76" t="s">
        <v>116</v>
      </c>
      <c r="AC1319" s="76" t="s">
        <v>117</v>
      </c>
      <c r="AD1319" s="76" t="s">
        <v>2053</v>
      </c>
      <c r="AE1319" s="76" t="n">
        <v>41500</v>
      </c>
      <c r="AF1319" s="76" t="s">
        <v>6375</v>
      </c>
      <c r="AK1319" s="76" t="s">
        <v>6376</v>
      </c>
      <c r="AL1319" s="76" t="n">
        <v>0</v>
      </c>
      <c r="AM1319" s="76" t="n">
        <v>0</v>
      </c>
    </row>
    <row r="1320" customFormat="false" ht="15" hidden="false" customHeight="false" outlineLevel="0" collapsed="false">
      <c r="A1320" s="76" t="n">
        <v>1479890</v>
      </c>
      <c r="B1320" s="76" t="s">
        <v>6377</v>
      </c>
      <c r="C1320" s="76" t="s">
        <v>1529</v>
      </c>
      <c r="D1320" s="76" t="n">
        <v>1811106</v>
      </c>
      <c r="E1320" s="76" t="s">
        <v>109</v>
      </c>
      <c r="F1320" s="76" t="s">
        <v>109</v>
      </c>
      <c r="H1320" s="78" t="n">
        <v>29934</v>
      </c>
      <c r="I1320" s="76" t="s">
        <v>179</v>
      </c>
      <c r="J1320" s="76" t="s">
        <v>180</v>
      </c>
      <c r="K1320" s="76" t="s">
        <v>2</v>
      </c>
      <c r="M1320" s="76" t="s">
        <v>111</v>
      </c>
      <c r="N1320" s="79" t="s">
        <v>210</v>
      </c>
      <c r="O1320" s="76" t="s">
        <v>211</v>
      </c>
      <c r="P1320" s="78" t="n">
        <v>45695</v>
      </c>
      <c r="Q1320" s="76" t="s">
        <v>114</v>
      </c>
      <c r="R1320" s="78" t="n">
        <v>45008</v>
      </c>
      <c r="T1320" s="76" t="s">
        <v>325</v>
      </c>
      <c r="U1320" s="76" t="n">
        <v>500</v>
      </c>
      <c r="X1320" s="76" t="n">
        <v>5</v>
      </c>
      <c r="Y1320" s="76" t="s">
        <v>116</v>
      </c>
      <c r="AC1320" s="76" t="s">
        <v>117</v>
      </c>
      <c r="AD1320" s="76" t="s">
        <v>2626</v>
      </c>
      <c r="AE1320" s="76" t="n">
        <v>18300</v>
      </c>
      <c r="AF1320" s="76" t="s">
        <v>6378</v>
      </c>
      <c r="AK1320" s="76" t="s">
        <v>2629</v>
      </c>
      <c r="AL1320" s="76" t="n">
        <v>0</v>
      </c>
      <c r="AM1320" s="76" t="n">
        <v>0</v>
      </c>
    </row>
    <row r="1321" customFormat="false" ht="15" hidden="false" customHeight="false" outlineLevel="0" collapsed="false">
      <c r="A1321" s="76" t="n">
        <v>1638604</v>
      </c>
      <c r="B1321" s="76" t="s">
        <v>6379</v>
      </c>
      <c r="C1321" s="76" t="s">
        <v>1752</v>
      </c>
      <c r="D1321" s="76" t="n">
        <v>4540878</v>
      </c>
      <c r="E1321" s="76" t="s">
        <v>109</v>
      </c>
      <c r="H1321" s="78" t="n">
        <v>30049</v>
      </c>
      <c r="I1321" s="76" t="s">
        <v>179</v>
      </c>
      <c r="J1321" s="76" t="s">
        <v>180</v>
      </c>
      <c r="K1321" s="76" t="s">
        <v>41</v>
      </c>
      <c r="M1321" s="76" t="s">
        <v>134</v>
      </c>
      <c r="N1321" s="79" t="s">
        <v>586</v>
      </c>
      <c r="O1321" s="76" t="s">
        <v>587</v>
      </c>
      <c r="P1321" s="78" t="n">
        <v>45569</v>
      </c>
      <c r="Q1321" s="76" t="s">
        <v>114</v>
      </c>
      <c r="R1321" s="78" t="n">
        <v>45569</v>
      </c>
      <c r="S1321" s="78" t="n">
        <v>45566</v>
      </c>
      <c r="T1321" s="76" t="s">
        <v>201</v>
      </c>
      <c r="U1321" s="76" t="n">
        <v>500</v>
      </c>
      <c r="X1321" s="76" t="n">
        <v>5</v>
      </c>
      <c r="Y1321" s="76" t="s">
        <v>116</v>
      </c>
      <c r="AC1321" s="76" t="s">
        <v>117</v>
      </c>
      <c r="AD1321" s="76" t="s">
        <v>4985</v>
      </c>
      <c r="AE1321" s="76" t="n">
        <v>45140</v>
      </c>
      <c r="AF1321" s="76" t="s">
        <v>6380</v>
      </c>
      <c r="AJ1321" s="76" t="s">
        <v>6381</v>
      </c>
      <c r="AK1321" s="76" t="s">
        <v>6382</v>
      </c>
      <c r="AL1321" s="76" t="n">
        <v>1</v>
      </c>
      <c r="AM1321" s="76" t="n">
        <v>1</v>
      </c>
    </row>
    <row r="1322" customFormat="false" ht="15" hidden="false" customHeight="false" outlineLevel="0" collapsed="false">
      <c r="A1322" s="76" t="n">
        <v>1505068</v>
      </c>
      <c r="B1322" s="76" t="s">
        <v>6379</v>
      </c>
      <c r="C1322" s="76" t="s">
        <v>6383</v>
      </c>
      <c r="D1322" s="76" t="n">
        <v>4537970</v>
      </c>
      <c r="E1322" s="76" t="s">
        <v>132</v>
      </c>
      <c r="F1322" s="76" t="s">
        <v>132</v>
      </c>
      <c r="H1322" s="78" t="n">
        <v>42095</v>
      </c>
      <c r="I1322" s="76" t="s">
        <v>231</v>
      </c>
      <c r="J1322" s="76" t="n">
        <v>-10</v>
      </c>
      <c r="K1322" s="76" t="s">
        <v>41</v>
      </c>
      <c r="M1322" s="76" t="s">
        <v>134</v>
      </c>
      <c r="N1322" s="79" t="s">
        <v>586</v>
      </c>
      <c r="O1322" s="76" t="s">
        <v>587</v>
      </c>
      <c r="P1322" s="78" t="n">
        <v>45500</v>
      </c>
      <c r="Q1322" s="76" t="s">
        <v>114</v>
      </c>
      <c r="R1322" s="78" t="n">
        <v>45136</v>
      </c>
      <c r="T1322" s="76" t="s">
        <v>115</v>
      </c>
      <c r="U1322" s="76" t="n">
        <v>500</v>
      </c>
      <c r="X1322" s="76" t="n">
        <v>5</v>
      </c>
      <c r="Y1322" s="76" t="s">
        <v>116</v>
      </c>
      <c r="AC1322" s="76" t="s">
        <v>117</v>
      </c>
      <c r="AD1322" s="76" t="s">
        <v>6384</v>
      </c>
      <c r="AE1322" s="76" t="n">
        <v>45140</v>
      </c>
      <c r="AF1322" s="76" t="s">
        <v>6380</v>
      </c>
      <c r="AJ1322" s="76" t="s">
        <v>6381</v>
      </c>
      <c r="AK1322" s="76" t="s">
        <v>6385</v>
      </c>
      <c r="AL1322" s="76" t="n">
        <v>1</v>
      </c>
      <c r="AM1322" s="76" t="n">
        <v>0</v>
      </c>
    </row>
    <row r="1323" customFormat="false" ht="15" hidden="false" customHeight="false" outlineLevel="0" collapsed="false">
      <c r="A1323" s="76" t="n">
        <v>1276578</v>
      </c>
      <c r="B1323" s="76" t="s">
        <v>6386</v>
      </c>
      <c r="C1323" s="76" t="s">
        <v>2094</v>
      </c>
      <c r="D1323" s="76" t="n">
        <v>3731464</v>
      </c>
      <c r="E1323" s="76" t="s">
        <v>109</v>
      </c>
      <c r="F1323" s="76" t="s">
        <v>109</v>
      </c>
      <c r="H1323" s="78" t="n">
        <v>18020</v>
      </c>
      <c r="I1323" s="76" t="s">
        <v>686</v>
      </c>
      <c r="J1323" s="76" t="s">
        <v>687</v>
      </c>
      <c r="K1323" s="76" t="s">
        <v>2</v>
      </c>
      <c r="M1323" s="76" t="s">
        <v>124</v>
      </c>
      <c r="N1323" s="79" t="s">
        <v>856</v>
      </c>
      <c r="O1323" s="76" t="s">
        <v>857</v>
      </c>
      <c r="P1323" s="78" t="n">
        <v>45542</v>
      </c>
      <c r="Q1323" s="76" t="s">
        <v>114</v>
      </c>
      <c r="R1323" s="78" t="n">
        <v>43733</v>
      </c>
      <c r="S1323" s="78" t="n">
        <v>45213</v>
      </c>
      <c r="T1323" s="76" t="s">
        <v>183</v>
      </c>
      <c r="U1323" s="76" t="n">
        <v>500</v>
      </c>
      <c r="X1323" s="76" t="n">
        <v>5</v>
      </c>
      <c r="Y1323" s="76" t="s">
        <v>116</v>
      </c>
      <c r="AC1323" s="76" t="s">
        <v>117</v>
      </c>
      <c r="AD1323" s="76" t="s">
        <v>295</v>
      </c>
      <c r="AE1323" s="76" t="n">
        <v>37300</v>
      </c>
      <c r="AF1323" s="76" t="s">
        <v>6387</v>
      </c>
      <c r="AI1323" s="79" t="s">
        <v>6388</v>
      </c>
      <c r="AJ1323" s="79" t="s">
        <v>6389</v>
      </c>
      <c r="AK1323" s="76" t="s">
        <v>6390</v>
      </c>
      <c r="AL1323" s="76" t="n">
        <v>0</v>
      </c>
      <c r="AM1323" s="76" t="n">
        <v>0</v>
      </c>
    </row>
    <row r="1324" customFormat="false" ht="15" hidden="false" customHeight="false" outlineLevel="0" collapsed="false">
      <c r="A1324" s="76" t="n">
        <v>25954</v>
      </c>
      <c r="B1324" s="76" t="s">
        <v>6391</v>
      </c>
      <c r="C1324" s="76" t="s">
        <v>2536</v>
      </c>
      <c r="D1324" s="76" t="n">
        <v>378560</v>
      </c>
      <c r="E1324" s="76" t="s">
        <v>132</v>
      </c>
      <c r="F1324" s="76" t="s">
        <v>132</v>
      </c>
      <c r="H1324" s="78" t="n">
        <v>31192</v>
      </c>
      <c r="I1324" s="76" t="s">
        <v>23</v>
      </c>
      <c r="J1324" s="76" t="n">
        <v>-40</v>
      </c>
      <c r="K1324" s="76" t="s">
        <v>41</v>
      </c>
      <c r="M1324" s="76" t="s">
        <v>124</v>
      </c>
      <c r="N1324" s="79" t="s">
        <v>456</v>
      </c>
      <c r="O1324" s="76" t="s">
        <v>457</v>
      </c>
      <c r="P1324" s="78" t="n">
        <v>45529</v>
      </c>
      <c r="Q1324" s="76" t="s">
        <v>114</v>
      </c>
      <c r="R1324" s="78" t="n">
        <v>37432</v>
      </c>
      <c r="S1324" s="78" t="n">
        <v>44445</v>
      </c>
      <c r="T1324" s="76" t="s">
        <v>183</v>
      </c>
      <c r="U1324" s="76" t="n">
        <v>1989</v>
      </c>
      <c r="X1324" s="76" t="n">
        <v>19</v>
      </c>
      <c r="Y1324" s="76" t="s">
        <v>116</v>
      </c>
      <c r="AC1324" s="76" t="s">
        <v>117</v>
      </c>
      <c r="AD1324" s="76" t="s">
        <v>2350</v>
      </c>
      <c r="AE1324" s="76" t="n">
        <v>37530</v>
      </c>
      <c r="AF1324" s="76" t="s">
        <v>6392</v>
      </c>
      <c r="AJ1324" s="79" t="s">
        <v>6393</v>
      </c>
      <c r="AK1324" s="76" t="s">
        <v>6394</v>
      </c>
      <c r="AL1324" s="76" t="n">
        <v>0</v>
      </c>
      <c r="AM1324" s="76" t="n">
        <v>0</v>
      </c>
    </row>
    <row r="1325" customFormat="false" ht="15" hidden="false" customHeight="false" outlineLevel="0" collapsed="false">
      <c r="A1325" s="76" t="n">
        <v>1639319</v>
      </c>
      <c r="B1325" s="76" t="s">
        <v>6395</v>
      </c>
      <c r="C1325" s="76" t="s">
        <v>6396</v>
      </c>
      <c r="D1325" s="76" t="n">
        <v>4116618</v>
      </c>
      <c r="E1325" s="76" t="s">
        <v>109</v>
      </c>
      <c r="H1325" s="78" t="n">
        <v>42495</v>
      </c>
      <c r="I1325" s="76" t="s">
        <v>109</v>
      </c>
      <c r="J1325" s="76" t="n">
        <v>-9</v>
      </c>
      <c r="K1325" s="76" t="s">
        <v>41</v>
      </c>
      <c r="M1325" s="76" t="s">
        <v>286</v>
      </c>
      <c r="N1325" s="79" t="s">
        <v>557</v>
      </c>
      <c r="O1325" s="76" t="s">
        <v>558</v>
      </c>
      <c r="P1325" s="78" t="n">
        <v>45570</v>
      </c>
      <c r="Q1325" s="76" t="s">
        <v>114</v>
      </c>
      <c r="R1325" s="78" t="n">
        <v>45570</v>
      </c>
      <c r="T1325" s="76" t="s">
        <v>115</v>
      </c>
      <c r="U1325" s="76" t="n">
        <v>500</v>
      </c>
      <c r="X1325" s="76" t="n">
        <v>5</v>
      </c>
      <c r="Y1325" s="76" t="s">
        <v>116</v>
      </c>
      <c r="AC1325" s="76" t="s">
        <v>117</v>
      </c>
      <c r="AD1325" s="76" t="s">
        <v>6397</v>
      </c>
      <c r="AE1325" s="76" t="n">
        <v>41400</v>
      </c>
      <c r="AF1325" s="76" t="s">
        <v>6398</v>
      </c>
      <c r="AJ1325" s="79" t="s">
        <v>6399</v>
      </c>
      <c r="AK1325" s="76" t="s">
        <v>6400</v>
      </c>
      <c r="AL1325" s="76" t="n">
        <v>0</v>
      </c>
      <c r="AM1325" s="76" t="n">
        <v>0</v>
      </c>
    </row>
    <row r="1326" customFormat="false" ht="15" hidden="false" customHeight="false" outlineLevel="0" collapsed="false">
      <c r="A1326" s="76" t="n">
        <v>1233306</v>
      </c>
      <c r="B1326" s="76" t="s">
        <v>6395</v>
      </c>
      <c r="C1326" s="76" t="s">
        <v>6401</v>
      </c>
      <c r="D1326" s="76" t="n">
        <v>3730496</v>
      </c>
      <c r="E1326" s="76" t="s">
        <v>132</v>
      </c>
      <c r="F1326" s="76" t="s">
        <v>109</v>
      </c>
      <c r="H1326" s="78" t="n">
        <v>39025</v>
      </c>
      <c r="I1326" s="76" t="s">
        <v>301</v>
      </c>
      <c r="J1326" s="76" t="n">
        <v>-19</v>
      </c>
      <c r="K1326" s="76" t="s">
        <v>2</v>
      </c>
      <c r="M1326" s="76" t="s">
        <v>124</v>
      </c>
      <c r="N1326" s="79" t="s">
        <v>2113</v>
      </c>
      <c r="O1326" s="76" t="s">
        <v>2114</v>
      </c>
      <c r="P1326" s="78" t="n">
        <v>45560</v>
      </c>
      <c r="Q1326" s="76" t="s">
        <v>114</v>
      </c>
      <c r="R1326" s="78" t="n">
        <v>43379</v>
      </c>
      <c r="T1326" s="76" t="s">
        <v>115</v>
      </c>
      <c r="U1326" s="76" t="n">
        <v>500</v>
      </c>
      <c r="X1326" s="76" t="n">
        <v>5</v>
      </c>
      <c r="Y1326" s="76" t="s">
        <v>116</v>
      </c>
      <c r="AC1326" s="76" t="s">
        <v>117</v>
      </c>
      <c r="AD1326" s="76" t="s">
        <v>6402</v>
      </c>
      <c r="AE1326" s="76" t="n">
        <v>37460</v>
      </c>
      <c r="AF1326" s="76" t="s">
        <v>6403</v>
      </c>
      <c r="AH1326" s="76" t="s">
        <v>6404</v>
      </c>
      <c r="AJ1326" s="79" t="s">
        <v>6405</v>
      </c>
      <c r="AK1326" s="76" t="s">
        <v>6406</v>
      </c>
      <c r="AL1326" s="76" t="n">
        <v>0</v>
      </c>
      <c r="AM1326" s="76" t="n">
        <v>0</v>
      </c>
    </row>
    <row r="1327" customFormat="false" ht="15" hidden="false" customHeight="false" outlineLevel="0" collapsed="false">
      <c r="A1327" s="76" t="n">
        <v>346810</v>
      </c>
      <c r="B1327" s="76" t="s">
        <v>6407</v>
      </c>
      <c r="C1327" s="76" t="s">
        <v>355</v>
      </c>
      <c r="D1327" s="76" t="n">
        <v>3715567</v>
      </c>
      <c r="E1327" s="76" t="s">
        <v>132</v>
      </c>
      <c r="F1327" s="76" t="s">
        <v>132</v>
      </c>
      <c r="H1327" s="78" t="n">
        <v>24510</v>
      </c>
      <c r="I1327" s="76" t="s">
        <v>321</v>
      </c>
      <c r="J1327" s="76" t="s">
        <v>322</v>
      </c>
      <c r="K1327" s="76" t="s">
        <v>41</v>
      </c>
      <c r="M1327" s="76" t="s">
        <v>124</v>
      </c>
      <c r="N1327" s="79" t="s">
        <v>596</v>
      </c>
      <c r="O1327" s="76" t="s">
        <v>597</v>
      </c>
      <c r="P1327" s="78" t="n">
        <v>45546</v>
      </c>
      <c r="Q1327" s="76" t="s">
        <v>114</v>
      </c>
      <c r="R1327" s="78" t="n">
        <v>37669</v>
      </c>
      <c r="S1327" s="78" t="n">
        <v>44818</v>
      </c>
      <c r="T1327" s="76" t="s">
        <v>183</v>
      </c>
      <c r="U1327" s="76" t="n">
        <v>921</v>
      </c>
      <c r="X1327" s="76" t="n">
        <v>9</v>
      </c>
      <c r="Y1327" s="76" t="s">
        <v>116</v>
      </c>
      <c r="AC1327" s="76" t="s">
        <v>117</v>
      </c>
      <c r="AD1327" s="76" t="s">
        <v>744</v>
      </c>
      <c r="AE1327" s="76" t="n">
        <v>37130</v>
      </c>
      <c r="AF1327" s="76" t="s">
        <v>6408</v>
      </c>
      <c r="AI1327" s="79" t="s">
        <v>6409</v>
      </c>
      <c r="AJ1327" s="79" t="s">
        <v>6410</v>
      </c>
      <c r="AK1327" s="76" t="s">
        <v>6411</v>
      </c>
      <c r="AL1327" s="76" t="n">
        <v>0</v>
      </c>
      <c r="AM1327" s="76" t="n">
        <v>0</v>
      </c>
    </row>
    <row r="1328" customFormat="false" ht="15" hidden="false" customHeight="false" outlineLevel="0" collapsed="false">
      <c r="A1328" s="76" t="n">
        <v>1349545</v>
      </c>
      <c r="B1328" s="76" t="s">
        <v>6407</v>
      </c>
      <c r="C1328" s="76" t="s">
        <v>1300</v>
      </c>
      <c r="D1328" s="76" t="n">
        <v>3732958</v>
      </c>
      <c r="E1328" s="76" t="s">
        <v>132</v>
      </c>
      <c r="F1328" s="76" t="s">
        <v>132</v>
      </c>
      <c r="H1328" s="78" t="n">
        <v>41978</v>
      </c>
      <c r="I1328" s="76" t="s">
        <v>190</v>
      </c>
      <c r="J1328" s="76" t="n">
        <v>-11</v>
      </c>
      <c r="K1328" s="76" t="s">
        <v>41</v>
      </c>
      <c r="M1328" s="76" t="s">
        <v>124</v>
      </c>
      <c r="N1328" s="79" t="s">
        <v>257</v>
      </c>
      <c r="O1328" s="76" t="s">
        <v>258</v>
      </c>
      <c r="P1328" s="78" t="n">
        <v>45552</v>
      </c>
      <c r="Q1328" s="76" t="s">
        <v>114</v>
      </c>
      <c r="R1328" s="78" t="n">
        <v>44463</v>
      </c>
      <c r="T1328" s="76" t="s">
        <v>115</v>
      </c>
      <c r="U1328" s="76" t="n">
        <v>592</v>
      </c>
      <c r="X1328" s="76" t="n">
        <v>5</v>
      </c>
      <c r="Y1328" s="76" t="s">
        <v>116</v>
      </c>
      <c r="AC1328" s="76" t="s">
        <v>117</v>
      </c>
      <c r="AD1328" s="76" t="s">
        <v>264</v>
      </c>
      <c r="AE1328" s="76" t="n">
        <v>37300</v>
      </c>
      <c r="AF1328" s="76" t="s">
        <v>6412</v>
      </c>
      <c r="AI1328" s="79" t="s">
        <v>6413</v>
      </c>
      <c r="AJ1328" s="79" t="s">
        <v>6414</v>
      </c>
      <c r="AK1328" s="76" t="s">
        <v>6415</v>
      </c>
      <c r="AL1328" s="76" t="n">
        <v>0</v>
      </c>
      <c r="AM1328" s="76" t="n">
        <v>0</v>
      </c>
    </row>
    <row r="1329" customFormat="false" ht="15" hidden="false" customHeight="false" outlineLevel="0" collapsed="false">
      <c r="A1329" s="76" t="n">
        <v>1611690</v>
      </c>
      <c r="B1329" s="76" t="s">
        <v>6407</v>
      </c>
      <c r="C1329" s="76" t="s">
        <v>6416</v>
      </c>
      <c r="D1329" s="76" t="n">
        <v>3737304</v>
      </c>
      <c r="E1329" s="76" t="s">
        <v>109</v>
      </c>
      <c r="H1329" s="78" t="n">
        <v>43071</v>
      </c>
      <c r="I1329" s="76" t="s">
        <v>109</v>
      </c>
      <c r="J1329" s="76" t="n">
        <v>-9</v>
      </c>
      <c r="K1329" s="76" t="s">
        <v>41</v>
      </c>
      <c r="M1329" s="76" t="s">
        <v>124</v>
      </c>
      <c r="N1329" s="79" t="s">
        <v>596</v>
      </c>
      <c r="O1329" s="76" t="s">
        <v>597</v>
      </c>
      <c r="P1329" s="78" t="n">
        <v>45549</v>
      </c>
      <c r="Q1329" s="76" t="s">
        <v>114</v>
      </c>
      <c r="R1329" s="78" t="n">
        <v>45549</v>
      </c>
      <c r="S1329" s="78" t="n">
        <v>45547</v>
      </c>
      <c r="T1329" s="76" t="s">
        <v>201</v>
      </c>
      <c r="U1329" s="76" t="n">
        <v>500</v>
      </c>
      <c r="X1329" s="76" t="n">
        <v>5</v>
      </c>
      <c r="Y1329" s="76" t="s">
        <v>116</v>
      </c>
      <c r="AC1329" s="76" t="s">
        <v>117</v>
      </c>
      <c r="AD1329" s="76" t="s">
        <v>6417</v>
      </c>
      <c r="AE1329" s="76" t="n">
        <v>37230</v>
      </c>
      <c r="AF1329" s="76" t="s">
        <v>6418</v>
      </c>
      <c r="AJ1329" s="79" t="s">
        <v>6419</v>
      </c>
      <c r="AK1329" s="76" t="s">
        <v>6420</v>
      </c>
      <c r="AL1329" s="76" t="n">
        <v>0</v>
      </c>
      <c r="AM1329" s="76" t="n">
        <v>0</v>
      </c>
    </row>
    <row r="1330" customFormat="false" ht="15" hidden="false" customHeight="false" outlineLevel="0" collapsed="false">
      <c r="A1330" s="76" t="n">
        <v>1430507</v>
      </c>
      <c r="B1330" s="76" t="s">
        <v>6421</v>
      </c>
      <c r="C1330" s="76" t="s">
        <v>1930</v>
      </c>
      <c r="D1330" s="76" t="n">
        <v>4115419</v>
      </c>
      <c r="E1330" s="76" t="s">
        <v>109</v>
      </c>
      <c r="H1330" s="78" t="n">
        <v>41694</v>
      </c>
      <c r="I1330" s="76" t="s">
        <v>190</v>
      </c>
      <c r="J1330" s="76" t="n">
        <v>-11</v>
      </c>
      <c r="K1330" s="76" t="s">
        <v>41</v>
      </c>
      <c r="M1330" s="76" t="s">
        <v>286</v>
      </c>
      <c r="N1330" s="79" t="s">
        <v>572</v>
      </c>
      <c r="O1330" s="76" t="s">
        <v>573</v>
      </c>
      <c r="P1330" s="78" t="n">
        <v>45569</v>
      </c>
      <c r="Q1330" s="76" t="s">
        <v>114</v>
      </c>
      <c r="R1330" s="78" t="n">
        <v>44825</v>
      </c>
      <c r="T1330" s="76" t="s">
        <v>325</v>
      </c>
      <c r="U1330" s="76" t="n">
        <v>500</v>
      </c>
      <c r="X1330" s="76" t="n">
        <v>5</v>
      </c>
      <c r="Y1330" s="76" t="s">
        <v>116</v>
      </c>
      <c r="AC1330" s="76" t="s">
        <v>117</v>
      </c>
      <c r="AD1330" s="76" t="s">
        <v>2053</v>
      </c>
      <c r="AE1330" s="76" t="n">
        <v>41500</v>
      </c>
      <c r="AF1330" s="76" t="s">
        <v>6422</v>
      </c>
      <c r="AK1330" s="76" t="s">
        <v>578</v>
      </c>
      <c r="AL1330" s="76" t="n">
        <v>0</v>
      </c>
      <c r="AM1330" s="76" t="n">
        <v>0</v>
      </c>
    </row>
    <row r="1331" customFormat="false" ht="15" hidden="false" customHeight="false" outlineLevel="0" collapsed="false">
      <c r="A1331" s="76" t="n">
        <v>26077</v>
      </c>
      <c r="B1331" s="76" t="s">
        <v>6423</v>
      </c>
      <c r="C1331" s="76" t="s">
        <v>247</v>
      </c>
      <c r="D1331" s="76" t="n">
        <v>414240</v>
      </c>
      <c r="E1331" s="76" t="s">
        <v>132</v>
      </c>
      <c r="F1331" s="76" t="s">
        <v>132</v>
      </c>
      <c r="H1331" s="78" t="n">
        <v>29088</v>
      </c>
      <c r="I1331" s="76" t="s">
        <v>197</v>
      </c>
      <c r="J1331" s="76" t="s">
        <v>198</v>
      </c>
      <c r="K1331" s="76" t="s">
        <v>41</v>
      </c>
      <c r="M1331" s="76" t="s">
        <v>286</v>
      </c>
      <c r="N1331" s="79" t="s">
        <v>385</v>
      </c>
      <c r="O1331" s="76" t="s">
        <v>386</v>
      </c>
      <c r="P1331" s="78" t="n">
        <v>45553</v>
      </c>
      <c r="Q1331" s="76" t="s">
        <v>114</v>
      </c>
      <c r="R1331" s="78" t="n">
        <v>37432</v>
      </c>
      <c r="S1331" s="78" t="n">
        <v>45531</v>
      </c>
      <c r="T1331" s="76" t="s">
        <v>201</v>
      </c>
      <c r="U1331" s="76" t="n">
        <v>587</v>
      </c>
      <c r="X1331" s="76" t="n">
        <v>5</v>
      </c>
      <c r="Y1331" s="76" t="s">
        <v>116</v>
      </c>
      <c r="AB1331" s="78" t="n">
        <v>45308</v>
      </c>
      <c r="AC1331" s="76" t="s">
        <v>117</v>
      </c>
      <c r="AD1331" s="76" t="s">
        <v>3804</v>
      </c>
      <c r="AE1331" s="76" t="n">
        <v>41120</v>
      </c>
      <c r="AF1331" s="76" t="s">
        <v>1402</v>
      </c>
      <c r="AJ1331" s="76" t="s">
        <v>6424</v>
      </c>
      <c r="AK1331" s="76" t="s">
        <v>6425</v>
      </c>
      <c r="AL1331" s="76" t="n">
        <v>0</v>
      </c>
      <c r="AM1331" s="76" t="n">
        <v>0</v>
      </c>
    </row>
    <row r="1332" customFormat="false" ht="15" hidden="false" customHeight="false" outlineLevel="0" collapsed="false">
      <c r="A1332" s="76" t="n">
        <v>1672979</v>
      </c>
      <c r="B1332" s="76" t="s">
        <v>6423</v>
      </c>
      <c r="C1332" s="76" t="s">
        <v>5070</v>
      </c>
      <c r="D1332" s="76" t="n">
        <v>4116855</v>
      </c>
      <c r="E1332" s="76" t="s">
        <v>109</v>
      </c>
      <c r="H1332" s="78" t="n">
        <v>40785</v>
      </c>
      <c r="I1332" s="76" t="s">
        <v>144</v>
      </c>
      <c r="J1332" s="76" t="n">
        <v>-14</v>
      </c>
      <c r="K1332" s="76" t="s">
        <v>41</v>
      </c>
      <c r="M1332" s="76" t="s">
        <v>286</v>
      </c>
      <c r="N1332" s="79" t="s">
        <v>1117</v>
      </c>
      <c r="O1332" s="76" t="s">
        <v>1118</v>
      </c>
      <c r="P1332" s="78" t="n">
        <v>45667</v>
      </c>
      <c r="Q1332" s="76" t="s">
        <v>114</v>
      </c>
      <c r="R1332" s="78" t="n">
        <v>45667</v>
      </c>
      <c r="S1332" s="78" t="n">
        <v>45594</v>
      </c>
      <c r="T1332" s="76" t="s">
        <v>201</v>
      </c>
      <c r="U1332" s="76" t="n">
        <v>500</v>
      </c>
      <c r="X1332" s="76" t="n">
        <v>5</v>
      </c>
      <c r="Y1332" s="76" t="s">
        <v>116</v>
      </c>
      <c r="AC1332" s="76" t="s">
        <v>117</v>
      </c>
      <c r="AD1332" s="76" t="s">
        <v>2564</v>
      </c>
      <c r="AE1332" s="76" t="n">
        <v>41300</v>
      </c>
      <c r="AF1332" s="76" t="s">
        <v>6426</v>
      </c>
      <c r="AJ1332" s="79" t="s">
        <v>6427</v>
      </c>
      <c r="AK1332" s="76" t="s">
        <v>6428</v>
      </c>
      <c r="AL1332" s="76" t="n">
        <v>0</v>
      </c>
      <c r="AM1332" s="76" t="n">
        <v>0</v>
      </c>
    </row>
    <row r="1333" customFormat="false" ht="15" hidden="false" customHeight="false" outlineLevel="0" collapsed="false">
      <c r="A1333" s="76" t="n">
        <v>1606534</v>
      </c>
      <c r="B1333" s="76" t="s">
        <v>6429</v>
      </c>
      <c r="C1333" s="76" t="s">
        <v>585</v>
      </c>
      <c r="D1333" s="76" t="n">
        <v>3737215</v>
      </c>
      <c r="E1333" s="76" t="s">
        <v>132</v>
      </c>
      <c r="H1333" s="78" t="n">
        <v>27463</v>
      </c>
      <c r="I1333" s="76" t="s">
        <v>197</v>
      </c>
      <c r="J1333" s="76" t="s">
        <v>198</v>
      </c>
      <c r="K1333" s="76" t="s">
        <v>41</v>
      </c>
      <c r="M1333" s="76" t="s">
        <v>124</v>
      </c>
      <c r="N1333" s="79" t="s">
        <v>1921</v>
      </c>
      <c r="O1333" s="76" t="s">
        <v>1922</v>
      </c>
      <c r="P1333" s="78" t="n">
        <v>45545</v>
      </c>
      <c r="Q1333" s="76" t="s">
        <v>114</v>
      </c>
      <c r="R1333" s="78" t="n">
        <v>45545</v>
      </c>
      <c r="S1333" s="78" t="n">
        <v>45539</v>
      </c>
      <c r="T1333" s="76" t="s">
        <v>201</v>
      </c>
      <c r="U1333" s="76" t="n">
        <v>851</v>
      </c>
      <c r="X1333" s="76" t="n">
        <v>8</v>
      </c>
      <c r="Y1333" s="76" t="s">
        <v>116</v>
      </c>
      <c r="AC1333" s="76" t="s">
        <v>117</v>
      </c>
      <c r="AD1333" s="76" t="s">
        <v>1512</v>
      </c>
      <c r="AE1333" s="76" t="n">
        <v>37230</v>
      </c>
      <c r="AF1333" s="76" t="s">
        <v>6430</v>
      </c>
      <c r="AJ1333" s="76" t="s">
        <v>6431</v>
      </c>
      <c r="AK1333" s="76" t="s">
        <v>6432</v>
      </c>
      <c r="AL1333" s="76" t="n">
        <v>0</v>
      </c>
      <c r="AM1333" s="76" t="n">
        <v>0</v>
      </c>
    </row>
    <row r="1334" customFormat="false" ht="15" hidden="false" customHeight="false" outlineLevel="0" collapsed="false">
      <c r="A1334" s="76" t="n">
        <v>1165928</v>
      </c>
      <c r="B1334" s="76" t="s">
        <v>6433</v>
      </c>
      <c r="C1334" s="76" t="s">
        <v>2983</v>
      </c>
      <c r="D1334" s="76" t="n">
        <v>4113500</v>
      </c>
      <c r="E1334" s="76" t="s">
        <v>132</v>
      </c>
      <c r="F1334" s="76" t="s">
        <v>132</v>
      </c>
      <c r="H1334" s="78" t="n">
        <v>39513</v>
      </c>
      <c r="I1334" s="76" t="s">
        <v>432</v>
      </c>
      <c r="J1334" s="76" t="n">
        <v>-17</v>
      </c>
      <c r="K1334" s="76" t="s">
        <v>41</v>
      </c>
      <c r="M1334" s="76" t="s">
        <v>286</v>
      </c>
      <c r="N1334" s="79" t="s">
        <v>1873</v>
      </c>
      <c r="O1334" s="76" t="s">
        <v>1874</v>
      </c>
      <c r="P1334" s="78" t="n">
        <v>45581</v>
      </c>
      <c r="Q1334" s="76" t="s">
        <v>114</v>
      </c>
      <c r="R1334" s="78" t="n">
        <v>42987</v>
      </c>
      <c r="T1334" s="76" t="s">
        <v>115</v>
      </c>
      <c r="U1334" s="76" t="n">
        <v>1128</v>
      </c>
      <c r="X1334" s="76" t="n">
        <v>11</v>
      </c>
      <c r="Y1334" s="76" t="s">
        <v>116</v>
      </c>
      <c r="AC1334" s="76" t="s">
        <v>117</v>
      </c>
      <c r="AD1334" s="76" t="s">
        <v>6434</v>
      </c>
      <c r="AE1334" s="76" t="n">
        <v>41250</v>
      </c>
      <c r="AF1334" s="76" t="s">
        <v>6435</v>
      </c>
      <c r="AI1334" s="79" t="s">
        <v>6436</v>
      </c>
      <c r="AJ1334" s="79" t="s">
        <v>6437</v>
      </c>
      <c r="AK1334" s="76" t="s">
        <v>6438</v>
      </c>
      <c r="AL1334" s="76" t="n">
        <v>1</v>
      </c>
      <c r="AM1334" s="76" t="n">
        <v>1</v>
      </c>
    </row>
    <row r="1335" customFormat="false" ht="15" hidden="false" customHeight="false" outlineLevel="0" collapsed="false">
      <c r="A1335" s="76" t="n">
        <v>1650584</v>
      </c>
      <c r="B1335" s="76" t="s">
        <v>6439</v>
      </c>
      <c r="C1335" s="76" t="s">
        <v>6440</v>
      </c>
      <c r="D1335" s="76" t="n">
        <v>4541014</v>
      </c>
      <c r="E1335" s="76" t="s">
        <v>132</v>
      </c>
      <c r="H1335" s="78" t="n">
        <v>41168</v>
      </c>
      <c r="I1335" s="76" t="s">
        <v>370</v>
      </c>
      <c r="J1335" s="76" t="n">
        <v>-13</v>
      </c>
      <c r="K1335" s="76" t="s">
        <v>41</v>
      </c>
      <c r="M1335" s="76" t="s">
        <v>134</v>
      </c>
      <c r="N1335" s="79" t="s">
        <v>644</v>
      </c>
      <c r="O1335" s="76" t="s">
        <v>645</v>
      </c>
      <c r="P1335" s="78" t="n">
        <v>45584</v>
      </c>
      <c r="Q1335" s="76" t="s">
        <v>114</v>
      </c>
      <c r="R1335" s="78" t="n">
        <v>45584</v>
      </c>
      <c r="S1335" s="78" t="n">
        <v>45559</v>
      </c>
      <c r="T1335" s="76" t="s">
        <v>201</v>
      </c>
      <c r="U1335" s="76" t="n">
        <v>500</v>
      </c>
      <c r="X1335" s="76" t="n">
        <v>5</v>
      </c>
      <c r="Y1335" s="76" t="s">
        <v>116</v>
      </c>
      <c r="AC1335" s="76" t="s">
        <v>117</v>
      </c>
      <c r="AD1335" s="76" t="s">
        <v>646</v>
      </c>
      <c r="AE1335" s="76" t="n">
        <v>45740</v>
      </c>
      <c r="AF1335" s="76" t="s">
        <v>6441</v>
      </c>
      <c r="AJ1335" s="79" t="s">
        <v>6442</v>
      </c>
      <c r="AK1335" s="76" t="s">
        <v>6443</v>
      </c>
      <c r="AL1335" s="76" t="n">
        <v>0</v>
      </c>
      <c r="AM1335" s="76" t="n">
        <v>0</v>
      </c>
    </row>
    <row r="1336" customFormat="false" ht="15" hidden="false" customHeight="false" outlineLevel="0" collapsed="false">
      <c r="A1336" s="76" t="n">
        <v>758452</v>
      </c>
      <c r="B1336" s="76" t="s">
        <v>6444</v>
      </c>
      <c r="C1336" s="76" t="s">
        <v>1545</v>
      </c>
      <c r="D1336" s="76" t="n">
        <v>4521190</v>
      </c>
      <c r="E1336" s="76" t="s">
        <v>132</v>
      </c>
      <c r="F1336" s="76" t="s">
        <v>132</v>
      </c>
      <c r="H1336" s="78" t="n">
        <v>31514</v>
      </c>
      <c r="I1336" s="76" t="s">
        <v>23</v>
      </c>
      <c r="J1336" s="76" t="n">
        <v>-40</v>
      </c>
      <c r="K1336" s="76" t="s">
        <v>41</v>
      </c>
      <c r="M1336" s="76" t="s">
        <v>134</v>
      </c>
      <c r="N1336" s="79" t="s">
        <v>1234</v>
      </c>
      <c r="O1336" s="76" t="s">
        <v>1235</v>
      </c>
      <c r="P1336" s="78" t="n">
        <v>45556</v>
      </c>
      <c r="Q1336" s="76" t="s">
        <v>114</v>
      </c>
      <c r="R1336" s="78" t="n">
        <v>40301</v>
      </c>
      <c r="S1336" s="78" t="n">
        <v>45197</v>
      </c>
      <c r="T1336" s="76" t="s">
        <v>183</v>
      </c>
      <c r="U1336" s="76" t="n">
        <v>500</v>
      </c>
      <c r="X1336" s="76" t="n">
        <v>5</v>
      </c>
      <c r="Y1336" s="76" t="s">
        <v>116</v>
      </c>
      <c r="AC1336" s="76" t="s">
        <v>117</v>
      </c>
      <c r="AD1336" s="76" t="s">
        <v>451</v>
      </c>
      <c r="AE1336" s="76" t="n">
        <v>45000</v>
      </c>
      <c r="AF1336" s="76" t="s">
        <v>6445</v>
      </c>
      <c r="AG1336" s="76" t="s">
        <v>6446</v>
      </c>
      <c r="AJ1336" s="79" t="s">
        <v>6447</v>
      </c>
      <c r="AK1336" s="76" t="s">
        <v>5557</v>
      </c>
      <c r="AL1336" s="76" t="n">
        <v>0</v>
      </c>
      <c r="AM1336" s="76" t="n">
        <v>0</v>
      </c>
    </row>
    <row r="1337" customFormat="false" ht="15" hidden="false" customHeight="false" outlineLevel="0" collapsed="false">
      <c r="A1337" s="76" t="n">
        <v>1458911</v>
      </c>
      <c r="B1337" s="76" t="s">
        <v>6444</v>
      </c>
      <c r="C1337" s="76" t="s">
        <v>6448</v>
      </c>
      <c r="D1337" s="76" t="n">
        <v>4536075</v>
      </c>
      <c r="E1337" s="76" t="s">
        <v>109</v>
      </c>
      <c r="F1337" s="76" t="s">
        <v>109</v>
      </c>
      <c r="H1337" s="78" t="n">
        <v>40521</v>
      </c>
      <c r="I1337" s="76" t="s">
        <v>256</v>
      </c>
      <c r="J1337" s="76" t="n">
        <v>-15</v>
      </c>
      <c r="K1337" s="76" t="s">
        <v>41</v>
      </c>
      <c r="M1337" s="76" t="s">
        <v>134</v>
      </c>
      <c r="N1337" s="79" t="s">
        <v>3310</v>
      </c>
      <c r="O1337" s="76" t="s">
        <v>3311</v>
      </c>
      <c r="P1337" s="78" t="n">
        <v>45625</v>
      </c>
      <c r="Q1337" s="76" t="s">
        <v>114</v>
      </c>
      <c r="R1337" s="78" t="n">
        <v>44880</v>
      </c>
      <c r="T1337" s="76" t="s">
        <v>115</v>
      </c>
      <c r="U1337" s="76" t="n">
        <v>500</v>
      </c>
      <c r="X1337" s="76" t="n">
        <v>5</v>
      </c>
      <c r="Y1337" s="76" t="s">
        <v>116</v>
      </c>
      <c r="AC1337" s="76" t="s">
        <v>117</v>
      </c>
      <c r="AD1337" s="76" t="s">
        <v>6449</v>
      </c>
      <c r="AE1337" s="76" t="n">
        <v>45150</v>
      </c>
      <c r="AF1337" s="76" t="n">
        <v>1</v>
      </c>
      <c r="AH1337" s="76" t="s">
        <v>6450</v>
      </c>
      <c r="AJ1337" s="79" t="s">
        <v>6451</v>
      </c>
      <c r="AK1337" s="76" t="s">
        <v>6452</v>
      </c>
      <c r="AL1337" s="76" t="n">
        <v>0</v>
      </c>
      <c r="AM1337" s="76" t="n">
        <v>0</v>
      </c>
    </row>
    <row r="1338" customFormat="false" ht="15" hidden="false" customHeight="false" outlineLevel="0" collapsed="false">
      <c r="A1338" s="76" t="n">
        <v>1243789</v>
      </c>
      <c r="B1338" s="76" t="s">
        <v>6444</v>
      </c>
      <c r="C1338" s="76" t="s">
        <v>6453</v>
      </c>
      <c r="D1338" s="76" t="n">
        <v>368606</v>
      </c>
      <c r="E1338" s="76" t="s">
        <v>109</v>
      </c>
      <c r="H1338" s="78" t="n">
        <v>31996</v>
      </c>
      <c r="I1338" s="76" t="s">
        <v>23</v>
      </c>
      <c r="J1338" s="76" t="n">
        <v>-40</v>
      </c>
      <c r="K1338" s="76" t="s">
        <v>2</v>
      </c>
      <c r="M1338" s="76" t="s">
        <v>269</v>
      </c>
      <c r="N1338" s="79" t="s">
        <v>828</v>
      </c>
      <c r="O1338" s="76" t="s">
        <v>829</v>
      </c>
      <c r="P1338" s="78" t="n">
        <v>45632</v>
      </c>
      <c r="Q1338" s="76" t="s">
        <v>114</v>
      </c>
      <c r="R1338" s="78" t="n">
        <v>43413</v>
      </c>
      <c r="S1338" s="78" t="n">
        <v>45603</v>
      </c>
      <c r="T1338" s="76" t="s">
        <v>201</v>
      </c>
      <c r="U1338" s="76" t="n">
        <v>500</v>
      </c>
      <c r="X1338" s="76" t="n">
        <v>5</v>
      </c>
      <c r="Y1338" s="76" t="s">
        <v>116</v>
      </c>
      <c r="AC1338" s="76" t="s">
        <v>117</v>
      </c>
      <c r="AD1338" s="76" t="s">
        <v>1844</v>
      </c>
      <c r="AE1338" s="76" t="n">
        <v>36250</v>
      </c>
      <c r="AF1338" s="76" t="s">
        <v>6454</v>
      </c>
      <c r="AG1338" s="76" t="s">
        <v>6455</v>
      </c>
      <c r="AI1338" s="79" t="s">
        <v>6456</v>
      </c>
      <c r="AJ1338" s="79" t="s">
        <v>6457</v>
      </c>
      <c r="AK1338" s="76" t="s">
        <v>2209</v>
      </c>
      <c r="AL1338" s="76" t="n">
        <v>0</v>
      </c>
      <c r="AM1338" s="76" t="n">
        <v>0</v>
      </c>
    </row>
    <row r="1339" customFormat="false" ht="15" hidden="false" customHeight="false" outlineLevel="0" collapsed="false">
      <c r="A1339" s="76" t="n">
        <v>1659705</v>
      </c>
      <c r="B1339" s="76" t="s">
        <v>6458</v>
      </c>
      <c r="C1339" s="76" t="s">
        <v>6459</v>
      </c>
      <c r="D1339" s="76" t="n">
        <v>4541113</v>
      </c>
      <c r="E1339" s="76" t="s">
        <v>109</v>
      </c>
      <c r="H1339" s="78" t="n">
        <v>25525</v>
      </c>
      <c r="I1339" s="76" t="s">
        <v>321</v>
      </c>
      <c r="J1339" s="76" t="s">
        <v>322</v>
      </c>
      <c r="K1339" s="76" t="s">
        <v>41</v>
      </c>
      <c r="M1339" s="76" t="s">
        <v>134</v>
      </c>
      <c r="N1339" s="79" t="s">
        <v>1111</v>
      </c>
      <c r="O1339" s="76" t="s">
        <v>1112</v>
      </c>
      <c r="P1339" s="78" t="n">
        <v>45612</v>
      </c>
      <c r="Q1339" s="76" t="s">
        <v>114</v>
      </c>
      <c r="R1339" s="78" t="n">
        <v>45612</v>
      </c>
      <c r="S1339" s="78" t="n">
        <v>45576</v>
      </c>
      <c r="T1339" s="76" t="s">
        <v>201</v>
      </c>
      <c r="U1339" s="76" t="n">
        <v>500</v>
      </c>
      <c r="X1339" s="76" t="n">
        <v>5</v>
      </c>
      <c r="Y1339" s="76" t="s">
        <v>116</v>
      </c>
      <c r="AC1339" s="76" t="s">
        <v>117</v>
      </c>
      <c r="AD1339" s="76" t="s">
        <v>1491</v>
      </c>
      <c r="AE1339" s="76" t="n">
        <v>45500</v>
      </c>
      <c r="AF1339" s="76" t="s">
        <v>6460</v>
      </c>
      <c r="AK1339" s="76" t="s">
        <v>6461</v>
      </c>
      <c r="AL1339" s="76" t="n">
        <v>0</v>
      </c>
      <c r="AM1339" s="76" t="n">
        <v>0</v>
      </c>
    </row>
    <row r="1340" customFormat="false" ht="15" hidden="false" customHeight="false" outlineLevel="0" collapsed="false">
      <c r="A1340" s="76" t="n">
        <v>26307</v>
      </c>
      <c r="B1340" s="76" t="s">
        <v>6462</v>
      </c>
      <c r="C1340" s="76" t="s">
        <v>1248</v>
      </c>
      <c r="D1340" s="76" t="n">
        <v>361086</v>
      </c>
      <c r="E1340" s="76" t="s">
        <v>132</v>
      </c>
      <c r="F1340" s="76" t="s">
        <v>132</v>
      </c>
      <c r="H1340" s="78" t="n">
        <v>20173</v>
      </c>
      <c r="I1340" s="76" t="s">
        <v>305</v>
      </c>
      <c r="J1340" s="76" t="s">
        <v>306</v>
      </c>
      <c r="K1340" s="76" t="s">
        <v>41</v>
      </c>
      <c r="M1340" s="76" t="s">
        <v>269</v>
      </c>
      <c r="N1340" s="79" t="s">
        <v>6463</v>
      </c>
      <c r="O1340" s="76" t="s">
        <v>6464</v>
      </c>
      <c r="P1340" s="78" t="n">
        <v>45554</v>
      </c>
      <c r="Q1340" s="76" t="s">
        <v>114</v>
      </c>
      <c r="R1340" s="78" t="n">
        <v>37432</v>
      </c>
      <c r="S1340" s="78" t="n">
        <v>45133</v>
      </c>
      <c r="T1340" s="76" t="s">
        <v>183</v>
      </c>
      <c r="U1340" s="76" t="n">
        <v>555</v>
      </c>
      <c r="X1340" s="76" t="n">
        <v>5</v>
      </c>
      <c r="Y1340" s="76" t="s">
        <v>116</v>
      </c>
      <c r="AC1340" s="76" t="s">
        <v>117</v>
      </c>
      <c r="AD1340" s="76" t="s">
        <v>1230</v>
      </c>
      <c r="AE1340" s="76" t="n">
        <v>36000</v>
      </c>
      <c r="AF1340" s="76" t="s">
        <v>6465</v>
      </c>
      <c r="AG1340" s="76" t="s">
        <v>6466</v>
      </c>
      <c r="AJ1340" s="79" t="s">
        <v>6467</v>
      </c>
      <c r="AK1340" s="76" t="s">
        <v>6468</v>
      </c>
      <c r="AL1340" s="76" t="n">
        <v>0</v>
      </c>
      <c r="AM1340" s="76" t="n">
        <v>0</v>
      </c>
    </row>
    <row r="1341" customFormat="false" ht="15" hidden="false" customHeight="false" outlineLevel="0" collapsed="false">
      <c r="A1341" s="76" t="n">
        <v>857724</v>
      </c>
      <c r="B1341" s="76" t="s">
        <v>6469</v>
      </c>
      <c r="C1341" s="76" t="s">
        <v>2594</v>
      </c>
      <c r="D1341" s="76" t="n">
        <v>3723381</v>
      </c>
      <c r="E1341" s="76" t="s">
        <v>475</v>
      </c>
      <c r="F1341" s="76" t="s">
        <v>132</v>
      </c>
      <c r="H1341" s="78" t="n">
        <v>23126</v>
      </c>
      <c r="I1341" s="76" t="s">
        <v>267</v>
      </c>
      <c r="J1341" s="76" t="s">
        <v>268</v>
      </c>
      <c r="K1341" s="76" t="s">
        <v>41</v>
      </c>
      <c r="M1341" s="76" t="s">
        <v>124</v>
      </c>
      <c r="N1341" s="79" t="s">
        <v>2678</v>
      </c>
      <c r="O1341" s="76" t="s">
        <v>2679</v>
      </c>
      <c r="P1341" s="78" t="n">
        <v>45480</v>
      </c>
      <c r="Q1341" s="76" t="s">
        <v>114</v>
      </c>
      <c r="R1341" s="78" t="n">
        <v>40855</v>
      </c>
      <c r="S1341" s="78" t="n">
        <v>44820</v>
      </c>
      <c r="T1341" s="76" t="s">
        <v>183</v>
      </c>
      <c r="U1341" s="76" t="n">
        <v>500</v>
      </c>
      <c r="X1341" s="76" t="n">
        <v>5</v>
      </c>
      <c r="Y1341" s="76" t="s">
        <v>116</v>
      </c>
      <c r="AC1341" s="76" t="s">
        <v>117</v>
      </c>
      <c r="AD1341" s="76" t="s">
        <v>2680</v>
      </c>
      <c r="AE1341" s="76" t="n">
        <v>37270</v>
      </c>
      <c r="AF1341" s="76" t="s">
        <v>6470</v>
      </c>
      <c r="AI1341" s="79" t="s">
        <v>6471</v>
      </c>
      <c r="AJ1341" s="79" t="s">
        <v>6472</v>
      </c>
      <c r="AK1341" s="76" t="s">
        <v>6473</v>
      </c>
      <c r="AL1341" s="76" t="n">
        <v>0</v>
      </c>
      <c r="AM1341" s="76" t="n">
        <v>0</v>
      </c>
    </row>
    <row r="1342" customFormat="false" ht="15" hidden="false" customHeight="false" outlineLevel="0" collapsed="false">
      <c r="A1342" s="76" t="n">
        <v>1648323</v>
      </c>
      <c r="B1342" s="76" t="s">
        <v>6474</v>
      </c>
      <c r="C1342" s="76" t="s">
        <v>6475</v>
      </c>
      <c r="D1342" s="76" t="n">
        <v>3612791</v>
      </c>
      <c r="E1342" s="76" t="s">
        <v>109</v>
      </c>
      <c r="H1342" s="78" t="n">
        <v>40438</v>
      </c>
      <c r="I1342" s="76" t="s">
        <v>256</v>
      </c>
      <c r="J1342" s="76" t="n">
        <v>-15</v>
      </c>
      <c r="K1342" s="76" t="s">
        <v>41</v>
      </c>
      <c r="M1342" s="76" t="s">
        <v>269</v>
      </c>
      <c r="N1342" s="79" t="s">
        <v>270</v>
      </c>
      <c r="O1342" s="76" t="s">
        <v>271</v>
      </c>
      <c r="P1342" s="78" t="n">
        <v>45581</v>
      </c>
      <c r="Q1342" s="76" t="s">
        <v>114</v>
      </c>
      <c r="R1342" s="78" t="n">
        <v>45581</v>
      </c>
      <c r="S1342" s="78" t="n">
        <v>45574</v>
      </c>
      <c r="T1342" s="76" t="s">
        <v>201</v>
      </c>
      <c r="U1342" s="76" t="n">
        <v>500</v>
      </c>
      <c r="X1342" s="76" t="n">
        <v>5</v>
      </c>
      <c r="Y1342" s="76" t="s">
        <v>116</v>
      </c>
      <c r="AC1342" s="76" t="s">
        <v>117</v>
      </c>
      <c r="AD1342" s="76" t="s">
        <v>6476</v>
      </c>
      <c r="AE1342" s="76" t="n">
        <v>36200</v>
      </c>
      <c r="AF1342" s="76" t="s">
        <v>6477</v>
      </c>
      <c r="AJ1342" s="76" t="s">
        <v>6478</v>
      </c>
      <c r="AK1342" s="76" t="s">
        <v>6479</v>
      </c>
      <c r="AL1342" s="76" t="n">
        <v>1</v>
      </c>
      <c r="AM1342" s="76" t="n">
        <v>0</v>
      </c>
    </row>
    <row r="1343" customFormat="false" ht="15" hidden="false" customHeight="false" outlineLevel="0" collapsed="false">
      <c r="A1343" s="76" t="n">
        <v>1614968</v>
      </c>
      <c r="B1343" s="76" t="s">
        <v>6480</v>
      </c>
      <c r="C1343" s="76" t="s">
        <v>6481</v>
      </c>
      <c r="D1343" s="76" t="n">
        <v>2817356</v>
      </c>
      <c r="E1343" s="76" t="s">
        <v>132</v>
      </c>
      <c r="H1343" s="78" t="n">
        <v>28160</v>
      </c>
      <c r="I1343" s="76" t="s">
        <v>197</v>
      </c>
      <c r="J1343" s="76" t="s">
        <v>198</v>
      </c>
      <c r="K1343" s="76" t="s">
        <v>41</v>
      </c>
      <c r="M1343" s="76" t="s">
        <v>155</v>
      </c>
      <c r="N1343" s="79" t="s">
        <v>564</v>
      </c>
      <c r="O1343" s="76" t="s">
        <v>565</v>
      </c>
      <c r="P1343" s="78" t="n">
        <v>45552</v>
      </c>
      <c r="Q1343" s="76" t="s">
        <v>114</v>
      </c>
      <c r="R1343" s="78" t="n">
        <v>45552</v>
      </c>
      <c r="S1343" s="78" t="n">
        <v>45561</v>
      </c>
      <c r="T1343" s="76" t="s">
        <v>201</v>
      </c>
      <c r="U1343" s="76" t="n">
        <v>515</v>
      </c>
      <c r="X1343" s="76" t="n">
        <v>5</v>
      </c>
      <c r="Y1343" s="76" t="s">
        <v>116</v>
      </c>
      <c r="AC1343" s="76" t="s">
        <v>117</v>
      </c>
      <c r="AD1343" s="76" t="s">
        <v>6482</v>
      </c>
      <c r="AE1343" s="76" t="n">
        <v>28300</v>
      </c>
      <c r="AF1343" s="76" t="s">
        <v>6483</v>
      </c>
      <c r="AJ1343" s="79" t="s">
        <v>6484</v>
      </c>
      <c r="AK1343" s="76" t="s">
        <v>6485</v>
      </c>
      <c r="AL1343" s="76" t="n">
        <v>0</v>
      </c>
      <c r="AM1343" s="76" t="n">
        <v>0</v>
      </c>
    </row>
    <row r="1344" customFormat="false" ht="15" hidden="false" customHeight="false" outlineLevel="0" collapsed="false">
      <c r="A1344" s="76" t="n">
        <v>1603481</v>
      </c>
      <c r="B1344" s="76" t="s">
        <v>6486</v>
      </c>
      <c r="C1344" s="76" t="s">
        <v>2198</v>
      </c>
      <c r="D1344" s="76" t="n">
        <v>4540283</v>
      </c>
      <c r="E1344" s="76" t="s">
        <v>109</v>
      </c>
      <c r="H1344" s="78" t="n">
        <v>42242</v>
      </c>
      <c r="I1344" s="76" t="s">
        <v>231</v>
      </c>
      <c r="J1344" s="76" t="n">
        <v>-10</v>
      </c>
      <c r="K1344" s="76" t="s">
        <v>41</v>
      </c>
      <c r="M1344" s="76" t="s">
        <v>134</v>
      </c>
      <c r="N1344" s="79" t="s">
        <v>356</v>
      </c>
      <c r="O1344" s="76" t="s">
        <v>357</v>
      </c>
      <c r="P1344" s="78" t="n">
        <v>45542</v>
      </c>
      <c r="Q1344" s="76" t="s">
        <v>114</v>
      </c>
      <c r="R1344" s="78" t="n">
        <v>45542</v>
      </c>
      <c r="T1344" s="76" t="s">
        <v>115</v>
      </c>
      <c r="U1344" s="76" t="n">
        <v>500</v>
      </c>
      <c r="X1344" s="76" t="n">
        <v>5</v>
      </c>
      <c r="Y1344" s="76" t="s">
        <v>116</v>
      </c>
      <c r="AC1344" s="76" t="s">
        <v>117</v>
      </c>
      <c r="AD1344" s="76" t="s">
        <v>6487</v>
      </c>
      <c r="AE1344" s="76" t="n">
        <v>45110</v>
      </c>
      <c r="AF1344" s="76" t="s">
        <v>6488</v>
      </c>
      <c r="AI1344" s="79" t="s">
        <v>6489</v>
      </c>
      <c r="AJ1344" s="79" t="s">
        <v>6490</v>
      </c>
      <c r="AK1344" s="76" t="s">
        <v>6491</v>
      </c>
      <c r="AL1344" s="76" t="n">
        <v>0</v>
      </c>
      <c r="AM1344" s="76" t="n">
        <v>0</v>
      </c>
    </row>
    <row r="1345" customFormat="false" ht="15" hidden="false" customHeight="false" outlineLevel="0" collapsed="false">
      <c r="A1345" s="76" t="n">
        <v>1605138</v>
      </c>
      <c r="B1345" s="76" t="s">
        <v>6492</v>
      </c>
      <c r="C1345" s="76" t="s">
        <v>1506</v>
      </c>
      <c r="D1345" s="76" t="n">
        <v>4540318</v>
      </c>
      <c r="E1345" s="76" t="s">
        <v>123</v>
      </c>
      <c r="H1345" s="78" t="n">
        <v>41881</v>
      </c>
      <c r="I1345" s="76" t="s">
        <v>190</v>
      </c>
      <c r="J1345" s="76" t="n">
        <v>-11</v>
      </c>
      <c r="K1345" s="76" t="s">
        <v>41</v>
      </c>
      <c r="M1345" s="76" t="s">
        <v>134</v>
      </c>
      <c r="N1345" s="79" t="s">
        <v>1444</v>
      </c>
      <c r="O1345" s="76" t="s">
        <v>1445</v>
      </c>
      <c r="P1345" s="78" t="n">
        <v>45543</v>
      </c>
      <c r="Q1345" s="76" t="s">
        <v>114</v>
      </c>
      <c r="R1345" s="78" t="n">
        <v>45543</v>
      </c>
      <c r="T1345" s="76" t="s">
        <v>115</v>
      </c>
      <c r="U1345" s="76" t="n">
        <v>500</v>
      </c>
      <c r="X1345" s="76" t="n">
        <v>5</v>
      </c>
      <c r="Y1345" s="76" t="s">
        <v>116</v>
      </c>
      <c r="AC1345" s="76" t="s">
        <v>117</v>
      </c>
      <c r="AD1345" s="76" t="s">
        <v>4725</v>
      </c>
      <c r="AE1345" s="76" t="n">
        <v>45800</v>
      </c>
      <c r="AF1345" s="76" t="s">
        <v>6493</v>
      </c>
      <c r="AK1345" s="76" t="s">
        <v>6494</v>
      </c>
      <c r="AL1345" s="76" t="n">
        <v>0</v>
      </c>
      <c r="AM1345" s="76" t="n">
        <v>0</v>
      </c>
    </row>
    <row r="1346" customFormat="false" ht="15" hidden="false" customHeight="false" outlineLevel="0" collapsed="false">
      <c r="A1346" s="76" t="n">
        <v>570624</v>
      </c>
      <c r="B1346" s="76" t="s">
        <v>6495</v>
      </c>
      <c r="C1346" s="76" t="s">
        <v>815</v>
      </c>
      <c r="D1346" s="76" t="n">
        <v>105113</v>
      </c>
      <c r="E1346" s="76" t="s">
        <v>132</v>
      </c>
      <c r="F1346" s="76" t="s">
        <v>132</v>
      </c>
      <c r="H1346" s="78" t="n">
        <v>35021</v>
      </c>
      <c r="I1346" s="76" t="s">
        <v>23</v>
      </c>
      <c r="J1346" s="76" t="n">
        <v>-40</v>
      </c>
      <c r="K1346" s="76" t="s">
        <v>41</v>
      </c>
      <c r="M1346" s="76" t="s">
        <v>111</v>
      </c>
      <c r="N1346" s="79" t="s">
        <v>518</v>
      </c>
      <c r="O1346" s="76" t="s">
        <v>519</v>
      </c>
      <c r="P1346" s="78" t="n">
        <v>45556</v>
      </c>
      <c r="Q1346" s="76" t="s">
        <v>114</v>
      </c>
      <c r="R1346" s="78" t="n">
        <v>39100</v>
      </c>
      <c r="S1346" s="78" t="n">
        <v>44573</v>
      </c>
      <c r="T1346" s="76" t="s">
        <v>183</v>
      </c>
      <c r="U1346" s="76" t="n">
        <v>1271</v>
      </c>
      <c r="X1346" s="76" t="n">
        <v>12</v>
      </c>
      <c r="Y1346" s="76" t="s">
        <v>116</v>
      </c>
      <c r="AC1346" s="76" t="s">
        <v>117</v>
      </c>
      <c r="AD1346" s="76" t="s">
        <v>6496</v>
      </c>
      <c r="AE1346" s="76" t="n">
        <v>18240</v>
      </c>
      <c r="AF1346" s="76" t="s">
        <v>6497</v>
      </c>
      <c r="AJ1346" s="79" t="s">
        <v>6498</v>
      </c>
      <c r="AK1346" s="76" t="s">
        <v>6499</v>
      </c>
      <c r="AL1346" s="76" t="n">
        <v>0</v>
      </c>
      <c r="AM1346" s="76" t="n">
        <v>0</v>
      </c>
    </row>
    <row r="1347" customFormat="false" ht="15" hidden="false" customHeight="false" outlineLevel="0" collapsed="false">
      <c r="A1347" s="76" t="n">
        <v>800442</v>
      </c>
      <c r="B1347" s="76" t="s">
        <v>6495</v>
      </c>
      <c r="C1347" s="76" t="s">
        <v>2973</v>
      </c>
      <c r="D1347" s="76" t="n">
        <v>366774</v>
      </c>
      <c r="E1347" s="76" t="s">
        <v>109</v>
      </c>
      <c r="H1347" s="78" t="n">
        <v>35773</v>
      </c>
      <c r="I1347" s="76" t="s">
        <v>23</v>
      </c>
      <c r="J1347" s="76" t="n">
        <v>-40</v>
      </c>
      <c r="K1347" s="76" t="s">
        <v>41</v>
      </c>
      <c r="M1347" s="76" t="s">
        <v>269</v>
      </c>
      <c r="N1347" s="79" t="s">
        <v>504</v>
      </c>
      <c r="O1347" s="76" t="s">
        <v>505</v>
      </c>
      <c r="P1347" s="78" t="n">
        <v>45621</v>
      </c>
      <c r="Q1347" s="76" t="s">
        <v>114</v>
      </c>
      <c r="R1347" s="78" t="n">
        <v>40507</v>
      </c>
      <c r="S1347" s="78" t="n">
        <v>45615</v>
      </c>
      <c r="T1347" s="76" t="s">
        <v>201</v>
      </c>
      <c r="U1347" s="76" t="n">
        <v>500</v>
      </c>
      <c r="X1347" s="76" t="n">
        <v>5</v>
      </c>
      <c r="Y1347" s="76" t="s">
        <v>116</v>
      </c>
      <c r="AC1347" s="76" t="s">
        <v>117</v>
      </c>
      <c r="AD1347" s="76" t="s">
        <v>2641</v>
      </c>
      <c r="AE1347" s="76" t="n">
        <v>36100</v>
      </c>
      <c r="AF1347" s="76" t="s">
        <v>6500</v>
      </c>
      <c r="AJ1347" s="79" t="s">
        <v>6501</v>
      </c>
      <c r="AK1347" s="76" t="s">
        <v>6502</v>
      </c>
      <c r="AL1347" s="76" t="n">
        <v>1</v>
      </c>
      <c r="AM1347" s="76" t="n">
        <v>0</v>
      </c>
    </row>
    <row r="1348" customFormat="false" ht="15" hidden="false" customHeight="false" outlineLevel="0" collapsed="false">
      <c r="A1348" s="76" t="n">
        <v>1628996</v>
      </c>
      <c r="B1348" s="76" t="s">
        <v>6495</v>
      </c>
      <c r="C1348" s="76" t="s">
        <v>474</v>
      </c>
      <c r="D1348" s="76" t="n">
        <v>3737637</v>
      </c>
      <c r="E1348" s="76" t="s">
        <v>132</v>
      </c>
      <c r="H1348" s="78" t="n">
        <v>41831</v>
      </c>
      <c r="I1348" s="76" t="s">
        <v>190</v>
      </c>
      <c r="J1348" s="76" t="n">
        <v>-11</v>
      </c>
      <c r="K1348" s="76" t="s">
        <v>41</v>
      </c>
      <c r="M1348" s="76" t="s">
        <v>124</v>
      </c>
      <c r="N1348" s="79" t="s">
        <v>456</v>
      </c>
      <c r="O1348" s="76" t="s">
        <v>457</v>
      </c>
      <c r="P1348" s="78" t="n">
        <v>45561</v>
      </c>
      <c r="Q1348" s="76" t="s">
        <v>114</v>
      </c>
      <c r="R1348" s="78" t="n">
        <v>45561</v>
      </c>
      <c r="S1348" s="78" t="n">
        <v>45539</v>
      </c>
      <c r="T1348" s="76" t="s">
        <v>201</v>
      </c>
      <c r="U1348" s="76" t="n">
        <v>500</v>
      </c>
      <c r="X1348" s="76" t="n">
        <v>5</v>
      </c>
      <c r="Y1348" s="76" t="s">
        <v>116</v>
      </c>
      <c r="AC1348" s="76" t="s">
        <v>117</v>
      </c>
      <c r="AD1348" s="76" t="s">
        <v>3764</v>
      </c>
      <c r="AE1348" s="76" t="n">
        <v>37700</v>
      </c>
      <c r="AF1348" s="76" t="s">
        <v>6503</v>
      </c>
      <c r="AG1348" s="76" t="s">
        <v>6504</v>
      </c>
      <c r="AI1348" s="79" t="s">
        <v>6505</v>
      </c>
      <c r="AK1348" s="76" t="s">
        <v>6506</v>
      </c>
      <c r="AL1348" s="76" t="n">
        <v>0</v>
      </c>
      <c r="AM1348" s="76" t="n">
        <v>0</v>
      </c>
    </row>
    <row r="1349" customFormat="false" ht="15" hidden="false" customHeight="false" outlineLevel="0" collapsed="false">
      <c r="A1349" s="76" t="n">
        <v>1677922</v>
      </c>
      <c r="B1349" s="76" t="s">
        <v>6507</v>
      </c>
      <c r="C1349" s="76" t="s">
        <v>2447</v>
      </c>
      <c r="D1349" s="76" t="n">
        <v>3612916</v>
      </c>
      <c r="E1349" s="76" t="s">
        <v>109</v>
      </c>
      <c r="H1349" s="78" t="n">
        <v>41383</v>
      </c>
      <c r="I1349" s="76" t="s">
        <v>110</v>
      </c>
      <c r="J1349" s="76" t="n">
        <v>-12</v>
      </c>
      <c r="K1349" s="76" t="s">
        <v>41</v>
      </c>
      <c r="M1349" s="76" t="s">
        <v>269</v>
      </c>
      <c r="N1349" s="79" t="s">
        <v>4065</v>
      </c>
      <c r="O1349" s="76" t="s">
        <v>4066</v>
      </c>
      <c r="P1349" s="78" t="n">
        <v>45693</v>
      </c>
      <c r="Q1349" s="76" t="s">
        <v>114</v>
      </c>
      <c r="R1349" s="78" t="n">
        <v>45693</v>
      </c>
      <c r="T1349" s="76" t="s">
        <v>115</v>
      </c>
      <c r="U1349" s="76" t="n">
        <v>500</v>
      </c>
      <c r="X1349" s="76" t="n">
        <v>5</v>
      </c>
      <c r="Y1349" s="76" t="s">
        <v>116</v>
      </c>
      <c r="AC1349" s="76" t="s">
        <v>117</v>
      </c>
      <c r="AD1349" s="76" t="s">
        <v>6508</v>
      </c>
      <c r="AE1349" s="76" t="n">
        <v>36150</v>
      </c>
      <c r="AF1349" s="76" t="s">
        <v>6509</v>
      </c>
      <c r="AJ1349" s="79" t="s">
        <v>6510</v>
      </c>
      <c r="AK1349" s="76" t="s">
        <v>6511</v>
      </c>
      <c r="AL1349" s="76" t="n">
        <v>0</v>
      </c>
      <c r="AM1349" s="76" t="n">
        <v>0</v>
      </c>
    </row>
    <row r="1350" customFormat="false" ht="15" hidden="false" customHeight="false" outlineLevel="0" collapsed="false">
      <c r="A1350" s="76" t="n">
        <v>1512697</v>
      </c>
      <c r="B1350" s="76" t="s">
        <v>6512</v>
      </c>
      <c r="C1350" s="76" t="s">
        <v>4317</v>
      </c>
      <c r="D1350" s="76" t="n">
        <v>4538080</v>
      </c>
      <c r="E1350" s="76" t="s">
        <v>132</v>
      </c>
      <c r="F1350" s="76" t="s">
        <v>132</v>
      </c>
      <c r="H1350" s="78" t="n">
        <v>26533</v>
      </c>
      <c r="I1350" s="76" t="s">
        <v>208</v>
      </c>
      <c r="J1350" s="76" t="s">
        <v>209</v>
      </c>
      <c r="K1350" s="76" t="s">
        <v>41</v>
      </c>
      <c r="M1350" s="76" t="s">
        <v>134</v>
      </c>
      <c r="N1350" s="79" t="s">
        <v>1131</v>
      </c>
      <c r="O1350" s="76" t="s">
        <v>1132</v>
      </c>
      <c r="P1350" s="78" t="n">
        <v>45547</v>
      </c>
      <c r="Q1350" s="76" t="s">
        <v>114</v>
      </c>
      <c r="R1350" s="78" t="n">
        <v>45184</v>
      </c>
      <c r="S1350" s="78" t="n">
        <v>45229</v>
      </c>
      <c r="T1350" s="76" t="s">
        <v>183</v>
      </c>
      <c r="U1350" s="76" t="n">
        <v>500</v>
      </c>
      <c r="X1350" s="76" t="n">
        <v>5</v>
      </c>
      <c r="Y1350" s="76" t="s">
        <v>116</v>
      </c>
      <c r="AB1350" s="78" t="n">
        <v>45474</v>
      </c>
      <c r="AC1350" s="76" t="s">
        <v>117</v>
      </c>
      <c r="AD1350" s="76" t="s">
        <v>6513</v>
      </c>
      <c r="AE1350" s="76" t="n">
        <v>45450</v>
      </c>
      <c r="AF1350" s="76" t="s">
        <v>6514</v>
      </c>
      <c r="AJ1350" s="79" t="s">
        <v>6515</v>
      </c>
      <c r="AK1350" s="76" t="s">
        <v>6516</v>
      </c>
      <c r="AL1350" s="76" t="n">
        <v>0</v>
      </c>
      <c r="AM1350" s="76" t="n">
        <v>0</v>
      </c>
    </row>
    <row r="1351" customFormat="false" ht="15" hidden="false" customHeight="false" outlineLevel="0" collapsed="false">
      <c r="A1351" s="76" t="n">
        <v>1620440</v>
      </c>
      <c r="B1351" s="76" t="s">
        <v>6512</v>
      </c>
      <c r="C1351" s="76" t="s">
        <v>963</v>
      </c>
      <c r="D1351" s="76" t="n">
        <v>4540569</v>
      </c>
      <c r="E1351" s="76" t="s">
        <v>132</v>
      </c>
      <c r="H1351" s="78" t="n">
        <v>39655</v>
      </c>
      <c r="I1351" s="76" t="s">
        <v>432</v>
      </c>
      <c r="J1351" s="76" t="n">
        <v>-17</v>
      </c>
      <c r="K1351" s="76" t="s">
        <v>41</v>
      </c>
      <c r="M1351" s="76" t="s">
        <v>134</v>
      </c>
      <c r="N1351" s="79" t="s">
        <v>1131</v>
      </c>
      <c r="O1351" s="76" t="s">
        <v>1132</v>
      </c>
      <c r="P1351" s="78" t="n">
        <v>45555</v>
      </c>
      <c r="Q1351" s="76" t="s">
        <v>114</v>
      </c>
      <c r="R1351" s="78" t="n">
        <v>45555</v>
      </c>
      <c r="T1351" s="76" t="s">
        <v>115</v>
      </c>
      <c r="U1351" s="76" t="n">
        <v>500</v>
      </c>
      <c r="X1351" s="76" t="n">
        <v>5</v>
      </c>
      <c r="Y1351" s="76" t="s">
        <v>116</v>
      </c>
      <c r="AC1351" s="76" t="s">
        <v>117</v>
      </c>
      <c r="AD1351" s="76" t="s">
        <v>6517</v>
      </c>
      <c r="AE1351" s="76" t="n">
        <v>45450</v>
      </c>
      <c r="AF1351" s="76" t="s">
        <v>6514</v>
      </c>
      <c r="AK1351" s="76" t="s">
        <v>6516</v>
      </c>
      <c r="AL1351" s="76" t="n">
        <v>0</v>
      </c>
      <c r="AM1351" s="76" t="n">
        <v>0</v>
      </c>
    </row>
    <row r="1352" customFormat="false" ht="15" hidden="false" customHeight="false" outlineLevel="0" collapsed="false">
      <c r="A1352" s="76" t="n">
        <v>1602302</v>
      </c>
      <c r="B1352" s="76" t="s">
        <v>6518</v>
      </c>
      <c r="C1352" s="76" t="s">
        <v>108</v>
      </c>
      <c r="D1352" s="76" t="n">
        <v>2817229</v>
      </c>
      <c r="E1352" s="76" t="s">
        <v>109</v>
      </c>
      <c r="H1352" s="78" t="n">
        <v>40543</v>
      </c>
      <c r="I1352" s="76" t="s">
        <v>256</v>
      </c>
      <c r="J1352" s="76" t="n">
        <v>-15</v>
      </c>
      <c r="K1352" s="76" t="s">
        <v>41</v>
      </c>
      <c r="M1352" s="76" t="s">
        <v>155</v>
      </c>
      <c r="N1352" s="79" t="s">
        <v>564</v>
      </c>
      <c r="O1352" s="76" t="s">
        <v>565</v>
      </c>
      <c r="P1352" s="78" t="n">
        <v>45540</v>
      </c>
      <c r="Q1352" s="76" t="s">
        <v>114</v>
      </c>
      <c r="R1352" s="78" t="n">
        <v>45540</v>
      </c>
      <c r="T1352" s="76" t="s">
        <v>115</v>
      </c>
      <c r="U1352" s="76" t="n">
        <v>500</v>
      </c>
      <c r="X1352" s="76" t="n">
        <v>5</v>
      </c>
      <c r="Y1352" s="76" t="s">
        <v>116</v>
      </c>
      <c r="AC1352" s="76" t="s">
        <v>117</v>
      </c>
      <c r="AD1352" s="76" t="s">
        <v>6519</v>
      </c>
      <c r="AE1352" s="76" t="n">
        <v>28630</v>
      </c>
      <c r="AF1352" s="76" t="s">
        <v>6520</v>
      </c>
      <c r="AJ1352" s="79" t="s">
        <v>6521</v>
      </c>
      <c r="AK1352" s="76" t="s">
        <v>6522</v>
      </c>
      <c r="AL1352" s="76" t="n">
        <v>0</v>
      </c>
      <c r="AM1352" s="76" t="n">
        <v>0</v>
      </c>
    </row>
    <row r="1353" customFormat="false" ht="15" hidden="false" customHeight="false" outlineLevel="0" collapsed="false">
      <c r="A1353" s="76" t="n">
        <v>435192</v>
      </c>
      <c r="B1353" s="76" t="s">
        <v>6523</v>
      </c>
      <c r="C1353" s="76" t="s">
        <v>517</v>
      </c>
      <c r="D1353" s="76" t="n">
        <v>7840637</v>
      </c>
      <c r="E1353" s="76" t="s">
        <v>132</v>
      </c>
      <c r="H1353" s="78" t="n">
        <v>24656</v>
      </c>
      <c r="I1353" s="76" t="s">
        <v>321</v>
      </c>
      <c r="J1353" s="76" t="s">
        <v>322</v>
      </c>
      <c r="K1353" s="76" t="s">
        <v>41</v>
      </c>
      <c r="M1353" s="76" t="s">
        <v>269</v>
      </c>
      <c r="N1353" s="79" t="s">
        <v>1025</v>
      </c>
      <c r="O1353" s="76" t="s">
        <v>1026</v>
      </c>
      <c r="P1353" s="78" t="n">
        <v>45553</v>
      </c>
      <c r="Q1353" s="76" t="s">
        <v>114</v>
      </c>
      <c r="R1353" s="78" t="n">
        <v>38261</v>
      </c>
      <c r="S1353" s="78" t="n">
        <v>45349</v>
      </c>
      <c r="T1353" s="76" t="s">
        <v>201</v>
      </c>
      <c r="U1353" s="76" t="n">
        <v>1203</v>
      </c>
      <c r="X1353" s="76" t="n">
        <v>12</v>
      </c>
      <c r="Y1353" s="76" t="s">
        <v>116</v>
      </c>
      <c r="AB1353" s="78" t="n">
        <v>43282</v>
      </c>
      <c r="AC1353" s="76" t="s">
        <v>117</v>
      </c>
      <c r="AD1353" s="76" t="s">
        <v>1346</v>
      </c>
      <c r="AE1353" s="76" t="n">
        <v>36130</v>
      </c>
      <c r="AF1353" s="76" t="s">
        <v>6524</v>
      </c>
      <c r="AI1353" s="79" t="s">
        <v>6525</v>
      </c>
      <c r="AJ1353" s="79" t="s">
        <v>6526</v>
      </c>
      <c r="AK1353" s="76" t="s">
        <v>6527</v>
      </c>
      <c r="AL1353" s="76" t="n">
        <v>0</v>
      </c>
      <c r="AM1353" s="76" t="n">
        <v>0</v>
      </c>
    </row>
    <row r="1354" customFormat="false" ht="15" hidden="false" customHeight="false" outlineLevel="0" collapsed="false">
      <c r="A1354" s="76" t="n">
        <v>1663883</v>
      </c>
      <c r="B1354" s="76" t="s">
        <v>6528</v>
      </c>
      <c r="C1354" s="76" t="s">
        <v>2293</v>
      </c>
      <c r="D1354" s="76" t="n">
        <v>1812201</v>
      </c>
      <c r="E1354" s="76" t="s">
        <v>109</v>
      </c>
      <c r="H1354" s="78" t="n">
        <v>41476</v>
      </c>
      <c r="I1354" s="76" t="s">
        <v>110</v>
      </c>
      <c r="J1354" s="76" t="n">
        <v>-12</v>
      </c>
      <c r="K1354" s="76" t="s">
        <v>41</v>
      </c>
      <c r="M1354" s="76" t="s">
        <v>111</v>
      </c>
      <c r="N1354" s="79" t="s">
        <v>210</v>
      </c>
      <c r="O1354" s="76" t="s">
        <v>211</v>
      </c>
      <c r="P1354" s="78" t="n">
        <v>45628</v>
      </c>
      <c r="Q1354" s="76" t="s">
        <v>114</v>
      </c>
      <c r="R1354" s="78" t="n">
        <v>45628</v>
      </c>
      <c r="T1354" s="76" t="s">
        <v>115</v>
      </c>
      <c r="U1354" s="76" t="n">
        <v>500</v>
      </c>
      <c r="X1354" s="76" t="n">
        <v>5</v>
      </c>
      <c r="Y1354" s="76" t="s">
        <v>116</v>
      </c>
      <c r="AC1354" s="76" t="s">
        <v>117</v>
      </c>
      <c r="AD1354" s="76" t="s">
        <v>1753</v>
      </c>
      <c r="AE1354" s="76" t="n">
        <v>18570</v>
      </c>
      <c r="AF1354" s="76" t="s">
        <v>6529</v>
      </c>
      <c r="AI1354" s="79" t="s">
        <v>6530</v>
      </c>
      <c r="AK1354" s="76" t="s">
        <v>1750</v>
      </c>
      <c r="AL1354" s="76" t="n">
        <v>0</v>
      </c>
      <c r="AM1354" s="76" t="n">
        <v>0</v>
      </c>
    </row>
    <row r="1355" customFormat="false" ht="15" hidden="false" customHeight="false" outlineLevel="0" collapsed="false">
      <c r="A1355" s="76" t="n">
        <v>645393</v>
      </c>
      <c r="B1355" s="76" t="s">
        <v>6531</v>
      </c>
      <c r="C1355" s="76" t="s">
        <v>2025</v>
      </c>
      <c r="D1355" s="76" t="n">
        <v>3719900</v>
      </c>
      <c r="E1355" s="76" t="s">
        <v>109</v>
      </c>
      <c r="F1355" s="76" t="s">
        <v>132</v>
      </c>
      <c r="H1355" s="78" t="n">
        <v>28309</v>
      </c>
      <c r="I1355" s="76" t="s">
        <v>197</v>
      </c>
      <c r="J1355" s="76" t="s">
        <v>198</v>
      </c>
      <c r="K1355" s="76" t="s">
        <v>2</v>
      </c>
      <c r="M1355" s="76" t="s">
        <v>124</v>
      </c>
      <c r="N1355" s="79" t="s">
        <v>1004</v>
      </c>
      <c r="O1355" s="76" t="s">
        <v>1005</v>
      </c>
      <c r="P1355" s="78" t="n">
        <v>45538</v>
      </c>
      <c r="Q1355" s="76" t="s">
        <v>114</v>
      </c>
      <c r="R1355" s="78" t="n">
        <v>39707</v>
      </c>
      <c r="S1355" s="78" t="n">
        <v>44782</v>
      </c>
      <c r="T1355" s="76" t="s">
        <v>183</v>
      </c>
      <c r="U1355" s="76" t="n">
        <v>782</v>
      </c>
      <c r="X1355" s="76" t="n">
        <v>7</v>
      </c>
      <c r="Y1355" s="76" t="s">
        <v>116</v>
      </c>
      <c r="AC1355" s="76" t="s">
        <v>117</v>
      </c>
      <c r="AD1355" s="76" t="s">
        <v>2952</v>
      </c>
      <c r="AE1355" s="76" t="n">
        <v>37390</v>
      </c>
      <c r="AF1355" s="76" t="s">
        <v>6532</v>
      </c>
      <c r="AI1355" s="79" t="s">
        <v>6533</v>
      </c>
      <c r="AJ1355" s="79" t="s">
        <v>6534</v>
      </c>
      <c r="AK1355" s="76" t="s">
        <v>6535</v>
      </c>
      <c r="AL1355" s="76" t="n">
        <v>0</v>
      </c>
      <c r="AM1355" s="76" t="n">
        <v>0</v>
      </c>
    </row>
    <row r="1356" customFormat="false" ht="15" hidden="false" customHeight="false" outlineLevel="0" collapsed="false">
      <c r="A1356" s="76" t="n">
        <v>1650849</v>
      </c>
      <c r="B1356" s="76" t="s">
        <v>6536</v>
      </c>
      <c r="C1356" s="76" t="s">
        <v>6537</v>
      </c>
      <c r="D1356" s="76" t="n">
        <v>3738022</v>
      </c>
      <c r="E1356" s="76" t="s">
        <v>109</v>
      </c>
      <c r="H1356" s="78" t="n">
        <v>42201</v>
      </c>
      <c r="I1356" s="76" t="s">
        <v>231</v>
      </c>
      <c r="J1356" s="76" t="n">
        <v>-10</v>
      </c>
      <c r="K1356" s="76" t="s">
        <v>41</v>
      </c>
      <c r="M1356" s="76" t="s">
        <v>124</v>
      </c>
      <c r="N1356" s="79" t="s">
        <v>278</v>
      </c>
      <c r="O1356" s="76" t="s">
        <v>279</v>
      </c>
      <c r="P1356" s="78" t="n">
        <v>45584</v>
      </c>
      <c r="Q1356" s="76" t="s">
        <v>114</v>
      </c>
      <c r="R1356" s="78" t="n">
        <v>45584</v>
      </c>
      <c r="T1356" s="76" t="s">
        <v>115</v>
      </c>
      <c r="U1356" s="76" t="n">
        <v>500</v>
      </c>
      <c r="X1356" s="76" t="n">
        <v>5</v>
      </c>
      <c r="Y1356" s="76" t="s">
        <v>116</v>
      </c>
      <c r="AC1356" s="76" t="s">
        <v>117</v>
      </c>
      <c r="AD1356" s="76" t="s">
        <v>2245</v>
      </c>
      <c r="AE1356" s="76" t="n">
        <v>37190</v>
      </c>
      <c r="AF1356" s="76" t="s">
        <v>6538</v>
      </c>
      <c r="AJ1356" s="79" t="s">
        <v>6539</v>
      </c>
      <c r="AK1356" s="76" t="s">
        <v>6540</v>
      </c>
      <c r="AL1356" s="76" t="n">
        <v>0</v>
      </c>
      <c r="AM1356" s="76" t="n">
        <v>0</v>
      </c>
    </row>
    <row r="1357" customFormat="false" ht="15" hidden="false" customHeight="false" outlineLevel="0" collapsed="false">
      <c r="A1357" s="76" t="n">
        <v>1273986</v>
      </c>
      <c r="B1357" s="76" t="s">
        <v>6541</v>
      </c>
      <c r="C1357" s="76" t="s">
        <v>6138</v>
      </c>
      <c r="D1357" s="76" t="n">
        <v>3731356</v>
      </c>
      <c r="E1357" s="76" t="s">
        <v>132</v>
      </c>
      <c r="F1357" s="76" t="s">
        <v>132</v>
      </c>
      <c r="H1357" s="78" t="n">
        <v>40465</v>
      </c>
      <c r="I1357" s="76" t="s">
        <v>256</v>
      </c>
      <c r="J1357" s="76" t="n">
        <v>-15</v>
      </c>
      <c r="K1357" s="76" t="s">
        <v>41</v>
      </c>
      <c r="M1357" s="76" t="s">
        <v>124</v>
      </c>
      <c r="N1357" s="79" t="s">
        <v>278</v>
      </c>
      <c r="O1357" s="76" t="s">
        <v>279</v>
      </c>
      <c r="P1357" s="78" t="n">
        <v>45549</v>
      </c>
      <c r="Q1357" s="76" t="s">
        <v>114</v>
      </c>
      <c r="R1357" s="78" t="n">
        <v>43730</v>
      </c>
      <c r="T1357" s="76" t="s">
        <v>115</v>
      </c>
      <c r="U1357" s="76" t="n">
        <v>500</v>
      </c>
      <c r="X1357" s="76" t="n">
        <v>5</v>
      </c>
      <c r="Y1357" s="76" t="s">
        <v>116</v>
      </c>
      <c r="AC1357" s="76" t="s">
        <v>117</v>
      </c>
      <c r="AD1357" s="76" t="s">
        <v>6542</v>
      </c>
      <c r="AE1357" s="76" t="n">
        <v>37190</v>
      </c>
      <c r="AF1357" s="76" t="s">
        <v>6543</v>
      </c>
      <c r="AJ1357" s="79" t="s">
        <v>6544</v>
      </c>
      <c r="AK1357" s="76" t="s">
        <v>6545</v>
      </c>
      <c r="AL1357" s="76" t="n">
        <v>0</v>
      </c>
      <c r="AM1357" s="76" t="n">
        <v>0</v>
      </c>
    </row>
    <row r="1358" customFormat="false" ht="15" hidden="false" customHeight="false" outlineLevel="0" collapsed="false">
      <c r="A1358" s="76" t="n">
        <v>26743</v>
      </c>
      <c r="B1358" s="76" t="s">
        <v>6546</v>
      </c>
      <c r="C1358" s="76" t="s">
        <v>910</v>
      </c>
      <c r="D1358" s="76" t="n">
        <v>453496</v>
      </c>
      <c r="E1358" s="76" t="s">
        <v>132</v>
      </c>
      <c r="F1358" s="76" t="s">
        <v>132</v>
      </c>
      <c r="H1358" s="78" t="n">
        <v>24481</v>
      </c>
      <c r="I1358" s="76" t="s">
        <v>321</v>
      </c>
      <c r="J1358" s="76" t="s">
        <v>322</v>
      </c>
      <c r="K1358" s="76" t="s">
        <v>41</v>
      </c>
      <c r="M1358" s="76" t="s">
        <v>134</v>
      </c>
      <c r="N1358" s="79" t="s">
        <v>1729</v>
      </c>
      <c r="O1358" s="76" t="s">
        <v>1730</v>
      </c>
      <c r="P1358" s="78" t="n">
        <v>45543</v>
      </c>
      <c r="Q1358" s="76" t="s">
        <v>114</v>
      </c>
      <c r="R1358" s="78" t="n">
        <v>37432</v>
      </c>
      <c r="S1358" s="78" t="n">
        <v>44760</v>
      </c>
      <c r="T1358" s="76" t="s">
        <v>183</v>
      </c>
      <c r="U1358" s="76" t="n">
        <v>881</v>
      </c>
      <c r="X1358" s="76" t="n">
        <v>8</v>
      </c>
      <c r="Y1358" s="76" t="s">
        <v>116</v>
      </c>
      <c r="AC1358" s="76" t="s">
        <v>117</v>
      </c>
      <c r="AD1358" s="76" t="s">
        <v>6547</v>
      </c>
      <c r="AE1358" s="76" t="n">
        <v>45190</v>
      </c>
      <c r="AF1358" s="76" t="s">
        <v>6548</v>
      </c>
      <c r="AI1358" s="79" t="s">
        <v>6549</v>
      </c>
      <c r="AK1358" s="76" t="s">
        <v>6550</v>
      </c>
      <c r="AL1358" s="76" t="n">
        <v>0</v>
      </c>
      <c r="AM1358" s="76" t="n">
        <v>0</v>
      </c>
    </row>
    <row r="1359" customFormat="false" ht="15" hidden="false" customHeight="false" outlineLevel="0" collapsed="false">
      <c r="A1359" s="76" t="n">
        <v>1644534</v>
      </c>
      <c r="B1359" s="76" t="s">
        <v>6551</v>
      </c>
      <c r="C1359" s="76" t="s">
        <v>6552</v>
      </c>
      <c r="D1359" s="76" t="n">
        <v>1812097</v>
      </c>
      <c r="E1359" s="76" t="s">
        <v>109</v>
      </c>
      <c r="H1359" s="78" t="n">
        <v>41180</v>
      </c>
      <c r="I1359" s="76" t="s">
        <v>370</v>
      </c>
      <c r="J1359" s="76" t="n">
        <v>-13</v>
      </c>
      <c r="K1359" s="76" t="s">
        <v>41</v>
      </c>
      <c r="M1359" s="76" t="s">
        <v>111</v>
      </c>
      <c r="N1359" s="79" t="s">
        <v>337</v>
      </c>
      <c r="O1359" s="76" t="s">
        <v>338</v>
      </c>
      <c r="P1359" s="78" t="n">
        <v>45575</v>
      </c>
      <c r="Q1359" s="76" t="s">
        <v>114</v>
      </c>
      <c r="R1359" s="78" t="n">
        <v>45575</v>
      </c>
      <c r="T1359" s="76" t="s">
        <v>115</v>
      </c>
      <c r="U1359" s="76" t="n">
        <v>500</v>
      </c>
      <c r="X1359" s="76" t="n">
        <v>5</v>
      </c>
      <c r="Y1359" s="76" t="s">
        <v>116</v>
      </c>
      <c r="AC1359" s="76" t="s">
        <v>117</v>
      </c>
      <c r="AD1359" s="76" t="s">
        <v>977</v>
      </c>
      <c r="AE1359" s="76" t="n">
        <v>18500</v>
      </c>
      <c r="AF1359" s="76" t="s">
        <v>6553</v>
      </c>
      <c r="AJ1359" s="79" t="s">
        <v>6554</v>
      </c>
      <c r="AK1359" s="76" t="s">
        <v>6555</v>
      </c>
      <c r="AL1359" s="76" t="n">
        <v>0</v>
      </c>
      <c r="AM1359" s="76" t="n">
        <v>0</v>
      </c>
    </row>
    <row r="1360" customFormat="false" ht="15" hidden="false" customHeight="false" outlineLevel="0" collapsed="false">
      <c r="A1360" s="76" t="n">
        <v>1629886</v>
      </c>
      <c r="B1360" s="76" t="s">
        <v>6556</v>
      </c>
      <c r="C1360" s="76" t="s">
        <v>549</v>
      </c>
      <c r="D1360" s="76" t="n">
        <v>4540720</v>
      </c>
      <c r="E1360" s="76" t="s">
        <v>109</v>
      </c>
      <c r="H1360" s="78" t="n">
        <v>42247</v>
      </c>
      <c r="I1360" s="76" t="s">
        <v>231</v>
      </c>
      <c r="J1360" s="76" t="n">
        <v>-10</v>
      </c>
      <c r="K1360" s="76" t="s">
        <v>41</v>
      </c>
      <c r="M1360" s="76" t="s">
        <v>134</v>
      </c>
      <c r="N1360" s="79" t="s">
        <v>972</v>
      </c>
      <c r="O1360" s="76" t="s">
        <v>973</v>
      </c>
      <c r="P1360" s="78" t="n">
        <v>45562</v>
      </c>
      <c r="Q1360" s="76" t="s">
        <v>114</v>
      </c>
      <c r="R1360" s="78" t="n">
        <v>45562</v>
      </c>
      <c r="T1360" s="76" t="s">
        <v>115</v>
      </c>
      <c r="U1360" s="76" t="n">
        <v>500</v>
      </c>
      <c r="X1360" s="76" t="n">
        <v>5</v>
      </c>
      <c r="Y1360" s="76" t="s">
        <v>116</v>
      </c>
      <c r="AC1360" s="76" t="s">
        <v>117</v>
      </c>
      <c r="AD1360" s="76" t="s">
        <v>6557</v>
      </c>
      <c r="AE1360" s="76" t="n">
        <v>45400</v>
      </c>
      <c r="AF1360" s="76" t="s">
        <v>6558</v>
      </c>
      <c r="AJ1360" s="79" t="s">
        <v>6559</v>
      </c>
      <c r="AK1360" s="76" t="s">
        <v>6560</v>
      </c>
      <c r="AL1360" s="76" t="n">
        <v>0</v>
      </c>
      <c r="AM1360" s="76" t="n">
        <v>0</v>
      </c>
    </row>
    <row r="1361" customFormat="false" ht="15" hidden="false" customHeight="false" outlineLevel="0" collapsed="false">
      <c r="A1361" s="76" t="n">
        <v>1035873</v>
      </c>
      <c r="B1361" s="76" t="s">
        <v>6561</v>
      </c>
      <c r="C1361" s="76" t="s">
        <v>1428</v>
      </c>
      <c r="D1361" s="76" t="n">
        <v>188723</v>
      </c>
      <c r="E1361" s="76" t="s">
        <v>109</v>
      </c>
      <c r="F1361" s="76" t="s">
        <v>109</v>
      </c>
      <c r="H1361" s="78" t="n">
        <v>19673</v>
      </c>
      <c r="I1361" s="76" t="s">
        <v>594</v>
      </c>
      <c r="J1361" s="76" t="s">
        <v>595</v>
      </c>
      <c r="K1361" s="76" t="s">
        <v>41</v>
      </c>
      <c r="M1361" s="76" t="s">
        <v>111</v>
      </c>
      <c r="N1361" s="79" t="s">
        <v>688</v>
      </c>
      <c r="O1361" s="76" t="s">
        <v>689</v>
      </c>
      <c r="P1361" s="78" t="n">
        <v>45614</v>
      </c>
      <c r="Q1361" s="76" t="s">
        <v>114</v>
      </c>
      <c r="R1361" s="78" t="n">
        <v>41953</v>
      </c>
      <c r="S1361" s="78" t="n">
        <v>45265</v>
      </c>
      <c r="T1361" s="76" t="s">
        <v>183</v>
      </c>
      <c r="U1361" s="76" t="n">
        <v>500</v>
      </c>
      <c r="X1361" s="76" t="n">
        <v>5</v>
      </c>
      <c r="Y1361" s="76" t="s">
        <v>116</v>
      </c>
      <c r="AC1361" s="76" t="s">
        <v>117</v>
      </c>
      <c r="AD1361" s="76" t="s">
        <v>339</v>
      </c>
      <c r="AE1361" s="76" t="n">
        <v>18000</v>
      </c>
      <c r="AF1361" s="76" t="s">
        <v>6562</v>
      </c>
      <c r="AI1361" s="79" t="s">
        <v>6563</v>
      </c>
      <c r="AJ1361" s="79" t="s">
        <v>6564</v>
      </c>
      <c r="AK1361" s="76" t="s">
        <v>6565</v>
      </c>
      <c r="AL1361" s="76" t="n">
        <v>0</v>
      </c>
      <c r="AM1361" s="76" t="n">
        <v>0</v>
      </c>
    </row>
    <row r="1362" customFormat="false" ht="15" hidden="false" customHeight="false" outlineLevel="0" collapsed="false">
      <c r="A1362" s="76" t="n">
        <v>1623155</v>
      </c>
      <c r="B1362" s="76" t="s">
        <v>6566</v>
      </c>
      <c r="C1362" s="76" t="s">
        <v>963</v>
      </c>
      <c r="D1362" s="76" t="n">
        <v>2817446</v>
      </c>
      <c r="E1362" s="76" t="s">
        <v>109</v>
      </c>
      <c r="H1362" s="78" t="n">
        <v>39250</v>
      </c>
      <c r="I1362" s="76" t="s">
        <v>294</v>
      </c>
      <c r="J1362" s="76" t="n">
        <v>-18</v>
      </c>
      <c r="K1362" s="76" t="s">
        <v>41</v>
      </c>
      <c r="M1362" s="76" t="s">
        <v>155</v>
      </c>
      <c r="N1362" s="79" t="s">
        <v>4638</v>
      </c>
      <c r="O1362" s="76" t="s">
        <v>4639</v>
      </c>
      <c r="P1362" s="78" t="n">
        <v>45557</v>
      </c>
      <c r="Q1362" s="76" t="s">
        <v>114</v>
      </c>
      <c r="R1362" s="78" t="n">
        <v>45557</v>
      </c>
      <c r="T1362" s="76" t="s">
        <v>115</v>
      </c>
      <c r="U1362" s="76" t="n">
        <v>500</v>
      </c>
      <c r="X1362" s="76" t="n">
        <v>5</v>
      </c>
      <c r="Y1362" s="76" t="s">
        <v>116</v>
      </c>
      <c r="AC1362" s="76" t="s">
        <v>117</v>
      </c>
      <c r="AD1362" s="76" t="s">
        <v>6567</v>
      </c>
      <c r="AE1362" s="76" t="n">
        <v>28120</v>
      </c>
      <c r="AF1362" s="76" t="s">
        <v>6568</v>
      </c>
      <c r="AI1362" s="76" t="s">
        <v>6569</v>
      </c>
      <c r="AJ1362" s="76" t="s">
        <v>6570</v>
      </c>
      <c r="AK1362" s="76" t="s">
        <v>6571</v>
      </c>
      <c r="AL1362" s="76" t="n">
        <v>0</v>
      </c>
      <c r="AM1362" s="76" t="n">
        <v>0</v>
      </c>
    </row>
    <row r="1363" customFormat="false" ht="15" hidden="false" customHeight="false" outlineLevel="0" collapsed="false">
      <c r="A1363" s="76" t="n">
        <v>1267136</v>
      </c>
      <c r="B1363" s="76" t="s">
        <v>6572</v>
      </c>
      <c r="C1363" s="76" t="s">
        <v>815</v>
      </c>
      <c r="D1363" s="76" t="n">
        <v>3731135</v>
      </c>
      <c r="E1363" s="76" t="s">
        <v>132</v>
      </c>
      <c r="F1363" s="76" t="s">
        <v>132</v>
      </c>
      <c r="H1363" s="78" t="n">
        <v>40574</v>
      </c>
      <c r="I1363" s="76" t="s">
        <v>144</v>
      </c>
      <c r="J1363" s="76" t="n">
        <v>-14</v>
      </c>
      <c r="K1363" s="76" t="s">
        <v>41</v>
      </c>
      <c r="M1363" s="76" t="s">
        <v>124</v>
      </c>
      <c r="N1363" s="79" t="s">
        <v>125</v>
      </c>
      <c r="O1363" s="76" t="s">
        <v>126</v>
      </c>
      <c r="P1363" s="78" t="n">
        <v>45540</v>
      </c>
      <c r="Q1363" s="76" t="s">
        <v>114</v>
      </c>
      <c r="R1363" s="78" t="n">
        <v>43720</v>
      </c>
      <c r="T1363" s="76" t="s">
        <v>115</v>
      </c>
      <c r="U1363" s="76" t="n">
        <v>611</v>
      </c>
      <c r="X1363" s="76" t="n">
        <v>6</v>
      </c>
      <c r="Y1363" s="76" t="s">
        <v>116</v>
      </c>
      <c r="AB1363" s="78" t="n">
        <v>45108</v>
      </c>
      <c r="AC1363" s="76" t="s">
        <v>117</v>
      </c>
      <c r="AD1363" s="76" t="s">
        <v>6573</v>
      </c>
      <c r="AE1363" s="76" t="n">
        <v>37380</v>
      </c>
      <c r="AF1363" s="76" t="s">
        <v>6574</v>
      </c>
      <c r="AI1363" s="79" t="s">
        <v>6575</v>
      </c>
      <c r="AJ1363" s="79" t="s">
        <v>6576</v>
      </c>
      <c r="AK1363" s="76" t="s">
        <v>6577</v>
      </c>
      <c r="AL1363" s="76" t="n">
        <v>0</v>
      </c>
      <c r="AM1363" s="76" t="n">
        <v>0</v>
      </c>
    </row>
    <row r="1364" customFormat="false" ht="15" hidden="false" customHeight="false" outlineLevel="0" collapsed="false">
      <c r="A1364" s="76" t="n">
        <v>1349671</v>
      </c>
      <c r="B1364" s="76" t="s">
        <v>6572</v>
      </c>
      <c r="C1364" s="76" t="s">
        <v>6578</v>
      </c>
      <c r="D1364" s="76" t="n">
        <v>4114993</v>
      </c>
      <c r="E1364" s="76" t="s">
        <v>109</v>
      </c>
      <c r="F1364" s="76" t="s">
        <v>109</v>
      </c>
      <c r="H1364" s="78" t="n">
        <v>42523</v>
      </c>
      <c r="I1364" s="76" t="s">
        <v>109</v>
      </c>
      <c r="J1364" s="76" t="n">
        <v>-9</v>
      </c>
      <c r="K1364" s="76" t="s">
        <v>2</v>
      </c>
      <c r="M1364" s="76" t="s">
        <v>286</v>
      </c>
      <c r="N1364" s="79" t="s">
        <v>1378</v>
      </c>
      <c r="O1364" s="76" t="s">
        <v>1379</v>
      </c>
      <c r="P1364" s="78" t="n">
        <v>45534</v>
      </c>
      <c r="Q1364" s="76" t="s">
        <v>114</v>
      </c>
      <c r="R1364" s="78" t="n">
        <v>44464</v>
      </c>
      <c r="T1364" s="76" t="s">
        <v>115</v>
      </c>
      <c r="U1364" s="76" t="n">
        <v>500</v>
      </c>
      <c r="X1364" s="76" t="n">
        <v>5</v>
      </c>
      <c r="Y1364" s="76" t="s">
        <v>116</v>
      </c>
      <c r="AC1364" s="76" t="s">
        <v>117</v>
      </c>
      <c r="AD1364" s="76" t="s">
        <v>2828</v>
      </c>
      <c r="AE1364" s="76" t="n">
        <v>41110</v>
      </c>
      <c r="AF1364" s="76" t="s">
        <v>6579</v>
      </c>
      <c r="AK1364" s="76" t="s">
        <v>6580</v>
      </c>
      <c r="AL1364" s="76" t="n">
        <v>0</v>
      </c>
      <c r="AM1364" s="76" t="n">
        <v>0</v>
      </c>
    </row>
    <row r="1365" customFormat="false" ht="15" hidden="false" customHeight="false" outlineLevel="0" collapsed="false">
      <c r="A1365" s="76" t="n">
        <v>1637189</v>
      </c>
      <c r="B1365" s="76" t="s">
        <v>6572</v>
      </c>
      <c r="C1365" s="76" t="s">
        <v>1464</v>
      </c>
      <c r="D1365" s="76" t="n">
        <v>4116596</v>
      </c>
      <c r="E1365" s="76" t="s">
        <v>109</v>
      </c>
      <c r="H1365" s="78" t="n">
        <v>43222</v>
      </c>
      <c r="I1365" s="76" t="s">
        <v>109</v>
      </c>
      <c r="J1365" s="76" t="n">
        <v>-9</v>
      </c>
      <c r="K1365" s="76" t="s">
        <v>2</v>
      </c>
      <c r="M1365" s="76" t="s">
        <v>286</v>
      </c>
      <c r="N1365" s="79" t="s">
        <v>2224</v>
      </c>
      <c r="O1365" s="76" t="s">
        <v>2225</v>
      </c>
      <c r="P1365" s="78" t="n">
        <v>45568</v>
      </c>
      <c r="Q1365" s="76" t="s">
        <v>114</v>
      </c>
      <c r="R1365" s="78" t="n">
        <v>45568</v>
      </c>
      <c r="T1365" s="76" t="s">
        <v>115</v>
      </c>
      <c r="U1365" s="76" t="n">
        <v>500</v>
      </c>
      <c r="X1365" s="76" t="n">
        <v>5</v>
      </c>
      <c r="Y1365" s="76" t="s">
        <v>116</v>
      </c>
      <c r="AC1365" s="76" t="s">
        <v>117</v>
      </c>
      <c r="AD1365" s="76" t="s">
        <v>2226</v>
      </c>
      <c r="AE1365" s="76" t="n">
        <v>41220</v>
      </c>
      <c r="AF1365" s="76" t="s">
        <v>6581</v>
      </c>
      <c r="AJ1365" s="79" t="s">
        <v>6582</v>
      </c>
      <c r="AK1365" s="76" t="s">
        <v>6583</v>
      </c>
      <c r="AL1365" s="76" t="n">
        <v>0</v>
      </c>
      <c r="AM1365" s="76" t="n">
        <v>0</v>
      </c>
    </row>
    <row r="1366" customFormat="false" ht="15" hidden="false" customHeight="false" outlineLevel="0" collapsed="false">
      <c r="A1366" s="76" t="n">
        <v>1658199</v>
      </c>
      <c r="B1366" s="76" t="s">
        <v>6572</v>
      </c>
      <c r="C1366" s="76" t="s">
        <v>4469</v>
      </c>
      <c r="D1366" s="76" t="n">
        <v>4541090</v>
      </c>
      <c r="E1366" s="76" t="s">
        <v>109</v>
      </c>
      <c r="H1366" s="78" t="n">
        <v>34722</v>
      </c>
      <c r="I1366" s="76" t="s">
        <v>23</v>
      </c>
      <c r="J1366" s="76" t="n">
        <v>-40</v>
      </c>
      <c r="K1366" s="76" t="s">
        <v>41</v>
      </c>
      <c r="M1366" s="76" t="s">
        <v>134</v>
      </c>
      <c r="N1366" s="79" t="s">
        <v>1729</v>
      </c>
      <c r="O1366" s="76" t="s">
        <v>1730</v>
      </c>
      <c r="P1366" s="78" t="n">
        <v>45608</v>
      </c>
      <c r="Q1366" s="76" t="s">
        <v>114</v>
      </c>
      <c r="R1366" s="78" t="n">
        <v>45608</v>
      </c>
      <c r="S1366" s="78" t="n">
        <v>45590</v>
      </c>
      <c r="T1366" s="76" t="s">
        <v>201</v>
      </c>
      <c r="U1366" s="76" t="n">
        <v>500</v>
      </c>
      <c r="X1366" s="76" t="n">
        <v>5</v>
      </c>
      <c r="Y1366" s="76" t="s">
        <v>116</v>
      </c>
      <c r="AC1366" s="76" t="s">
        <v>117</v>
      </c>
      <c r="AD1366" s="76" t="s">
        <v>6584</v>
      </c>
      <c r="AE1366" s="76" t="n">
        <v>45130</v>
      </c>
      <c r="AF1366" s="76" t="s">
        <v>6585</v>
      </c>
      <c r="AK1366" s="76" t="s">
        <v>6586</v>
      </c>
      <c r="AL1366" s="76" t="n">
        <v>0</v>
      </c>
      <c r="AM1366" s="76" t="n">
        <v>0</v>
      </c>
    </row>
    <row r="1367" customFormat="false" ht="15" hidden="false" customHeight="false" outlineLevel="0" collapsed="false">
      <c r="A1367" s="76" t="n">
        <v>1256633</v>
      </c>
      <c r="B1367" s="76" t="s">
        <v>6572</v>
      </c>
      <c r="C1367" s="76" t="s">
        <v>2614</v>
      </c>
      <c r="D1367" s="76" t="n">
        <v>3730949</v>
      </c>
      <c r="E1367" s="76" t="s">
        <v>132</v>
      </c>
      <c r="F1367" s="76" t="s">
        <v>132</v>
      </c>
      <c r="H1367" s="78" t="n">
        <v>41526</v>
      </c>
      <c r="I1367" s="76" t="s">
        <v>110</v>
      </c>
      <c r="J1367" s="76" t="n">
        <v>-12</v>
      </c>
      <c r="K1367" s="76" t="s">
        <v>41</v>
      </c>
      <c r="M1367" s="76" t="s">
        <v>124</v>
      </c>
      <c r="N1367" s="79" t="s">
        <v>257</v>
      </c>
      <c r="O1367" s="76" t="s">
        <v>258</v>
      </c>
      <c r="P1367" s="78" t="n">
        <v>45495</v>
      </c>
      <c r="Q1367" s="76" t="s">
        <v>114</v>
      </c>
      <c r="R1367" s="78" t="n">
        <v>43537</v>
      </c>
      <c r="T1367" s="76" t="s">
        <v>115</v>
      </c>
      <c r="U1367" s="76" t="n">
        <v>1258</v>
      </c>
      <c r="X1367" s="76" t="n">
        <v>12</v>
      </c>
      <c r="Y1367" s="76" t="s">
        <v>116</v>
      </c>
      <c r="AC1367" s="76" t="s">
        <v>117</v>
      </c>
      <c r="AD1367" s="76" t="s">
        <v>295</v>
      </c>
      <c r="AE1367" s="76" t="n">
        <v>37300</v>
      </c>
      <c r="AF1367" s="76" t="s">
        <v>6587</v>
      </c>
      <c r="AI1367" s="79" t="s">
        <v>6588</v>
      </c>
      <c r="AJ1367" s="79" t="s">
        <v>6589</v>
      </c>
      <c r="AK1367" s="76" t="s">
        <v>6590</v>
      </c>
      <c r="AL1367" s="76" t="n">
        <v>0</v>
      </c>
      <c r="AM1367" s="76" t="n">
        <v>0</v>
      </c>
    </row>
    <row r="1368" customFormat="false" ht="15" hidden="false" customHeight="false" outlineLevel="0" collapsed="false">
      <c r="A1368" s="76" t="n">
        <v>27144</v>
      </c>
      <c r="B1368" s="76" t="s">
        <v>6572</v>
      </c>
      <c r="C1368" s="76" t="s">
        <v>2941</v>
      </c>
      <c r="D1368" s="76" t="n">
        <v>4425330</v>
      </c>
      <c r="E1368" s="76" t="s">
        <v>132</v>
      </c>
      <c r="F1368" s="76" t="s">
        <v>132</v>
      </c>
      <c r="H1368" s="78" t="n">
        <v>32807</v>
      </c>
      <c r="I1368" s="76" t="s">
        <v>23</v>
      </c>
      <c r="J1368" s="76" t="n">
        <v>-40</v>
      </c>
      <c r="K1368" s="76" t="s">
        <v>41</v>
      </c>
      <c r="M1368" s="76" t="s">
        <v>286</v>
      </c>
      <c r="N1368" s="79" t="s">
        <v>1378</v>
      </c>
      <c r="O1368" s="76" t="s">
        <v>1379</v>
      </c>
      <c r="P1368" s="78" t="n">
        <v>45534</v>
      </c>
      <c r="Q1368" s="76" t="s">
        <v>114</v>
      </c>
      <c r="R1368" s="78" t="n">
        <v>37432</v>
      </c>
      <c r="S1368" s="78" t="n">
        <v>45187</v>
      </c>
      <c r="T1368" s="76" t="s">
        <v>183</v>
      </c>
      <c r="U1368" s="76" t="n">
        <v>828</v>
      </c>
      <c r="X1368" s="76" t="n">
        <v>8</v>
      </c>
      <c r="Y1368" s="76" t="s">
        <v>116</v>
      </c>
      <c r="AC1368" s="76" t="s">
        <v>117</v>
      </c>
      <c r="AD1368" s="76" t="s">
        <v>6591</v>
      </c>
      <c r="AE1368" s="76" t="n">
        <v>41110</v>
      </c>
      <c r="AF1368" s="76" t="s">
        <v>6592</v>
      </c>
      <c r="AJ1368" s="79" t="s">
        <v>6593</v>
      </c>
      <c r="AK1368" s="76" t="s">
        <v>6594</v>
      </c>
      <c r="AL1368" s="76" t="n">
        <v>0</v>
      </c>
      <c r="AM1368" s="76" t="n">
        <v>0</v>
      </c>
    </row>
    <row r="1369" customFormat="false" ht="15" hidden="false" customHeight="false" outlineLevel="0" collapsed="false">
      <c r="A1369" s="76" t="n">
        <v>1536939</v>
      </c>
      <c r="B1369" s="76" t="s">
        <v>6572</v>
      </c>
      <c r="C1369" s="76" t="s">
        <v>1477</v>
      </c>
      <c r="D1369" s="76" t="n">
        <v>4116036</v>
      </c>
      <c r="E1369" s="76" t="s">
        <v>109</v>
      </c>
      <c r="F1369" s="76" t="s">
        <v>109</v>
      </c>
      <c r="H1369" s="78" t="n">
        <v>33335</v>
      </c>
      <c r="I1369" s="76" t="s">
        <v>23</v>
      </c>
      <c r="J1369" s="76" t="n">
        <v>-40</v>
      </c>
      <c r="K1369" s="76" t="s">
        <v>2</v>
      </c>
      <c r="M1369" s="76" t="s">
        <v>286</v>
      </c>
      <c r="N1369" s="79" t="s">
        <v>1378</v>
      </c>
      <c r="O1369" s="76" t="s">
        <v>1379</v>
      </c>
      <c r="P1369" s="78" t="n">
        <v>45534</v>
      </c>
      <c r="Q1369" s="76" t="s">
        <v>114</v>
      </c>
      <c r="R1369" s="78" t="n">
        <v>45213</v>
      </c>
      <c r="S1369" s="78" t="n">
        <v>45201</v>
      </c>
      <c r="T1369" s="76" t="s">
        <v>183</v>
      </c>
      <c r="U1369" s="76" t="n">
        <v>500</v>
      </c>
      <c r="X1369" s="76" t="n">
        <v>5</v>
      </c>
      <c r="Y1369" s="76" t="s">
        <v>116</v>
      </c>
      <c r="AC1369" s="76" t="s">
        <v>117</v>
      </c>
      <c r="AD1369" s="76" t="s">
        <v>6595</v>
      </c>
      <c r="AE1369" s="76" t="n">
        <v>41110</v>
      </c>
      <c r="AF1369" s="76" t="s">
        <v>6592</v>
      </c>
      <c r="AK1369" s="76" t="s">
        <v>6580</v>
      </c>
      <c r="AL1369" s="76" t="n">
        <v>0</v>
      </c>
      <c r="AM1369" s="76" t="n">
        <v>0</v>
      </c>
    </row>
    <row r="1370" customFormat="false" ht="15" hidden="false" customHeight="false" outlineLevel="0" collapsed="false">
      <c r="A1370" s="76" t="n">
        <v>1653161</v>
      </c>
      <c r="B1370" s="76" t="s">
        <v>6572</v>
      </c>
      <c r="C1370" s="76" t="s">
        <v>1529</v>
      </c>
      <c r="D1370" s="76" t="n">
        <v>3738067</v>
      </c>
      <c r="E1370" s="76" t="s">
        <v>109</v>
      </c>
      <c r="H1370" s="78" t="n">
        <v>30392</v>
      </c>
      <c r="I1370" s="76" t="s">
        <v>179</v>
      </c>
      <c r="J1370" s="76" t="s">
        <v>180</v>
      </c>
      <c r="K1370" s="76" t="s">
        <v>2</v>
      </c>
      <c r="M1370" s="76" t="s">
        <v>124</v>
      </c>
      <c r="N1370" s="79" t="s">
        <v>922</v>
      </c>
      <c r="O1370" s="76" t="s">
        <v>923</v>
      </c>
      <c r="P1370" s="78" t="n">
        <v>45592</v>
      </c>
      <c r="Q1370" s="76" t="s">
        <v>114</v>
      </c>
      <c r="R1370" s="78" t="n">
        <v>45592</v>
      </c>
      <c r="S1370" s="78" t="n">
        <v>45586</v>
      </c>
      <c r="T1370" s="76" t="s">
        <v>201</v>
      </c>
      <c r="U1370" s="76" t="n">
        <v>500</v>
      </c>
      <c r="X1370" s="76" t="n">
        <v>5</v>
      </c>
      <c r="Y1370" s="76" t="s">
        <v>116</v>
      </c>
      <c r="AC1370" s="76" t="s">
        <v>117</v>
      </c>
      <c r="AD1370" s="76" t="s">
        <v>4929</v>
      </c>
      <c r="AE1370" s="76" t="n">
        <v>37800</v>
      </c>
      <c r="AF1370" s="76" t="s">
        <v>6596</v>
      </c>
      <c r="AJ1370" s="79" t="s">
        <v>6597</v>
      </c>
      <c r="AK1370" s="76" t="s">
        <v>6598</v>
      </c>
      <c r="AL1370" s="76" t="n">
        <v>0</v>
      </c>
      <c r="AM1370" s="76" t="n">
        <v>0</v>
      </c>
    </row>
    <row r="1371" customFormat="false" ht="15" hidden="false" customHeight="false" outlineLevel="0" collapsed="false">
      <c r="A1371" s="76" t="n">
        <v>1441854</v>
      </c>
      <c r="B1371" s="76" t="s">
        <v>6572</v>
      </c>
      <c r="C1371" s="76" t="s">
        <v>2906</v>
      </c>
      <c r="D1371" s="76" t="n">
        <v>3734426</v>
      </c>
      <c r="E1371" s="76" t="s">
        <v>109</v>
      </c>
      <c r="F1371" s="76" t="s">
        <v>109</v>
      </c>
      <c r="H1371" s="78" t="n">
        <v>29619</v>
      </c>
      <c r="I1371" s="76" t="s">
        <v>179</v>
      </c>
      <c r="J1371" s="76" t="s">
        <v>180</v>
      </c>
      <c r="K1371" s="76" t="s">
        <v>41</v>
      </c>
      <c r="M1371" s="76" t="s">
        <v>124</v>
      </c>
      <c r="N1371" s="79" t="s">
        <v>2945</v>
      </c>
      <c r="O1371" s="76" t="s">
        <v>2946</v>
      </c>
      <c r="P1371" s="78" t="n">
        <v>45552</v>
      </c>
      <c r="Q1371" s="76" t="s">
        <v>114</v>
      </c>
      <c r="R1371" s="78" t="n">
        <v>44838</v>
      </c>
      <c r="S1371" s="78" t="n">
        <v>44828</v>
      </c>
      <c r="T1371" s="76" t="s">
        <v>183</v>
      </c>
      <c r="U1371" s="76" t="n">
        <v>500</v>
      </c>
      <c r="X1371" s="76" t="n">
        <v>5</v>
      </c>
      <c r="Y1371" s="76" t="s">
        <v>116</v>
      </c>
      <c r="AC1371" s="76" t="s">
        <v>117</v>
      </c>
      <c r="AD1371" s="76" t="s">
        <v>5447</v>
      </c>
      <c r="AE1371" s="76" t="n">
        <v>37700</v>
      </c>
      <c r="AF1371" s="76" t="s">
        <v>6599</v>
      </c>
      <c r="AJ1371" s="79" t="s">
        <v>6575</v>
      </c>
      <c r="AK1371" s="76" t="s">
        <v>6600</v>
      </c>
      <c r="AL1371" s="76" t="n">
        <v>0</v>
      </c>
      <c r="AM1371" s="76" t="n">
        <v>0</v>
      </c>
    </row>
    <row r="1372" customFormat="false" ht="15" hidden="false" customHeight="false" outlineLevel="0" collapsed="false">
      <c r="A1372" s="76" t="n">
        <v>685207</v>
      </c>
      <c r="B1372" s="76" t="s">
        <v>6572</v>
      </c>
      <c r="C1372" s="76" t="s">
        <v>1125</v>
      </c>
      <c r="D1372" s="76" t="n">
        <v>187274</v>
      </c>
      <c r="E1372" s="76" t="s">
        <v>132</v>
      </c>
      <c r="F1372" s="76" t="s">
        <v>132</v>
      </c>
      <c r="H1372" s="78" t="n">
        <v>27430</v>
      </c>
      <c r="I1372" s="76" t="s">
        <v>197</v>
      </c>
      <c r="J1372" s="76" t="s">
        <v>198</v>
      </c>
      <c r="K1372" s="76" t="s">
        <v>41</v>
      </c>
      <c r="M1372" s="76" t="s">
        <v>111</v>
      </c>
      <c r="N1372" s="79" t="s">
        <v>945</v>
      </c>
      <c r="O1372" s="76" t="s">
        <v>946</v>
      </c>
      <c r="P1372" s="78" t="n">
        <v>45555</v>
      </c>
      <c r="Q1372" s="76" t="s">
        <v>114</v>
      </c>
      <c r="R1372" s="78" t="n">
        <v>39815</v>
      </c>
      <c r="S1372" s="78" t="n">
        <v>45551</v>
      </c>
      <c r="T1372" s="76" t="s">
        <v>201</v>
      </c>
      <c r="U1372" s="76" t="n">
        <v>621</v>
      </c>
      <c r="X1372" s="76" t="n">
        <v>6</v>
      </c>
      <c r="Y1372" s="76" t="s">
        <v>116</v>
      </c>
      <c r="AC1372" s="76" t="s">
        <v>117</v>
      </c>
      <c r="AD1372" s="76" t="s">
        <v>1844</v>
      </c>
      <c r="AE1372" s="76" t="n">
        <v>18270</v>
      </c>
      <c r="AF1372" s="76" t="s">
        <v>6601</v>
      </c>
      <c r="AI1372" s="79" t="s">
        <v>6602</v>
      </c>
      <c r="AJ1372" s="79" t="s">
        <v>6603</v>
      </c>
      <c r="AK1372" s="76" t="s">
        <v>6604</v>
      </c>
      <c r="AL1372" s="76" t="n">
        <v>0</v>
      </c>
      <c r="AM1372" s="76" t="n">
        <v>0</v>
      </c>
    </row>
    <row r="1373" customFormat="false" ht="15" hidden="false" customHeight="false" outlineLevel="0" collapsed="false">
      <c r="A1373" s="76" t="n">
        <v>1149331</v>
      </c>
      <c r="B1373" s="76" t="s">
        <v>6572</v>
      </c>
      <c r="C1373" s="76" t="s">
        <v>425</v>
      </c>
      <c r="D1373" s="76" t="n">
        <v>3728785</v>
      </c>
      <c r="E1373" s="76" t="s">
        <v>132</v>
      </c>
      <c r="F1373" s="76" t="s">
        <v>132</v>
      </c>
      <c r="H1373" s="78" t="n">
        <v>28878</v>
      </c>
      <c r="I1373" s="76" t="s">
        <v>197</v>
      </c>
      <c r="J1373" s="76" t="s">
        <v>198</v>
      </c>
      <c r="K1373" s="76" t="s">
        <v>41</v>
      </c>
      <c r="M1373" s="76" t="s">
        <v>124</v>
      </c>
      <c r="N1373" s="79" t="s">
        <v>1777</v>
      </c>
      <c r="O1373" s="76" t="s">
        <v>1778</v>
      </c>
      <c r="P1373" s="78" t="n">
        <v>45541</v>
      </c>
      <c r="Q1373" s="76" t="s">
        <v>114</v>
      </c>
      <c r="R1373" s="78" t="n">
        <v>42711</v>
      </c>
      <c r="S1373" s="78" t="n">
        <v>45169</v>
      </c>
      <c r="T1373" s="76" t="s">
        <v>183</v>
      </c>
      <c r="U1373" s="76" t="n">
        <v>1152</v>
      </c>
      <c r="X1373" s="76" t="n">
        <v>11</v>
      </c>
      <c r="Y1373" s="76" t="s">
        <v>116</v>
      </c>
      <c r="AC1373" s="76" t="s">
        <v>117</v>
      </c>
      <c r="AD1373" s="76" t="s">
        <v>1821</v>
      </c>
      <c r="AE1373" s="76" t="n">
        <v>37400</v>
      </c>
      <c r="AF1373" s="76" t="s">
        <v>6605</v>
      </c>
      <c r="AI1373" s="79" t="s">
        <v>6606</v>
      </c>
      <c r="AJ1373" s="79" t="s">
        <v>6607</v>
      </c>
      <c r="AK1373" s="76" t="s">
        <v>6608</v>
      </c>
      <c r="AL1373" s="76" t="n">
        <v>0</v>
      </c>
      <c r="AM1373" s="76" t="n">
        <v>0</v>
      </c>
    </row>
    <row r="1374" customFormat="false" ht="15" hidden="false" customHeight="false" outlineLevel="0" collapsed="false">
      <c r="A1374" s="76" t="n">
        <v>1651372</v>
      </c>
      <c r="B1374" s="76" t="s">
        <v>6572</v>
      </c>
      <c r="C1374" s="76" t="s">
        <v>1747</v>
      </c>
      <c r="D1374" s="76" t="n">
        <v>3738032</v>
      </c>
      <c r="E1374" s="76" t="s">
        <v>109</v>
      </c>
      <c r="H1374" s="78" t="n">
        <v>41428</v>
      </c>
      <c r="I1374" s="76" t="s">
        <v>110</v>
      </c>
      <c r="J1374" s="76" t="n">
        <v>-12</v>
      </c>
      <c r="K1374" s="76" t="s">
        <v>2</v>
      </c>
      <c r="M1374" s="76" t="s">
        <v>124</v>
      </c>
      <c r="N1374" s="79" t="s">
        <v>2113</v>
      </c>
      <c r="O1374" s="76" t="s">
        <v>2114</v>
      </c>
      <c r="P1374" s="78" t="n">
        <v>45585</v>
      </c>
      <c r="Q1374" s="76" t="s">
        <v>114</v>
      </c>
      <c r="R1374" s="78" t="n">
        <v>45585</v>
      </c>
      <c r="T1374" s="76" t="s">
        <v>115</v>
      </c>
      <c r="U1374" s="76" t="n">
        <v>500</v>
      </c>
      <c r="X1374" s="76" t="n">
        <v>5</v>
      </c>
      <c r="Y1374" s="76" t="s">
        <v>116</v>
      </c>
      <c r="AC1374" s="76" t="s">
        <v>117</v>
      </c>
      <c r="AD1374" s="76" t="s">
        <v>2115</v>
      </c>
      <c r="AE1374" s="76" t="n">
        <v>37460</v>
      </c>
      <c r="AF1374" s="76" t="s">
        <v>6609</v>
      </c>
      <c r="AJ1374" s="79" t="s">
        <v>6610</v>
      </c>
      <c r="AK1374" s="76" t="s">
        <v>6611</v>
      </c>
      <c r="AL1374" s="76" t="n">
        <v>1</v>
      </c>
      <c r="AM1374" s="76" t="n">
        <v>0</v>
      </c>
    </row>
    <row r="1375" customFormat="false" ht="15" hidden="false" customHeight="false" outlineLevel="0" collapsed="false">
      <c r="A1375" s="76" t="n">
        <v>1116233</v>
      </c>
      <c r="B1375" s="76" t="s">
        <v>6572</v>
      </c>
      <c r="C1375" s="76" t="s">
        <v>571</v>
      </c>
      <c r="D1375" s="76" t="n">
        <v>3728128</v>
      </c>
      <c r="E1375" s="76" t="s">
        <v>132</v>
      </c>
      <c r="F1375" s="76" t="s">
        <v>132</v>
      </c>
      <c r="H1375" s="78" t="n">
        <v>39324</v>
      </c>
      <c r="I1375" s="76" t="s">
        <v>294</v>
      </c>
      <c r="J1375" s="76" t="n">
        <v>-18</v>
      </c>
      <c r="K1375" s="76" t="s">
        <v>41</v>
      </c>
      <c r="M1375" s="76" t="s">
        <v>124</v>
      </c>
      <c r="N1375" s="79" t="s">
        <v>1777</v>
      </c>
      <c r="O1375" s="76" t="s">
        <v>1778</v>
      </c>
      <c r="P1375" s="78" t="n">
        <v>45541</v>
      </c>
      <c r="Q1375" s="76" t="s">
        <v>114</v>
      </c>
      <c r="R1375" s="78" t="n">
        <v>42627</v>
      </c>
      <c r="T1375" s="76" t="s">
        <v>115</v>
      </c>
      <c r="U1375" s="76" t="n">
        <v>1343</v>
      </c>
      <c r="X1375" s="76" t="n">
        <v>13</v>
      </c>
      <c r="Y1375" s="76" t="s">
        <v>116</v>
      </c>
      <c r="AC1375" s="76" t="s">
        <v>117</v>
      </c>
      <c r="AD1375" s="76" t="s">
        <v>1821</v>
      </c>
      <c r="AE1375" s="76" t="n">
        <v>37400</v>
      </c>
      <c r="AF1375" s="76" t="s">
        <v>6612</v>
      </c>
      <c r="AJ1375" s="79" t="s">
        <v>6613</v>
      </c>
      <c r="AK1375" s="76" t="s">
        <v>6614</v>
      </c>
      <c r="AL1375" s="76" t="n">
        <v>0</v>
      </c>
      <c r="AM1375" s="76" t="n">
        <v>0</v>
      </c>
    </row>
    <row r="1376" customFormat="false" ht="15" hidden="false" customHeight="false" outlineLevel="0" collapsed="false">
      <c r="A1376" s="76" t="n">
        <v>1288696</v>
      </c>
      <c r="B1376" s="76" t="s">
        <v>6572</v>
      </c>
      <c r="C1376" s="76" t="s">
        <v>2389</v>
      </c>
      <c r="D1376" s="76" t="n">
        <v>3731749</v>
      </c>
      <c r="E1376" s="76" t="s">
        <v>132</v>
      </c>
      <c r="F1376" s="76" t="s">
        <v>132</v>
      </c>
      <c r="H1376" s="78" t="n">
        <v>29223</v>
      </c>
      <c r="I1376" s="76" t="s">
        <v>179</v>
      </c>
      <c r="J1376" s="76" t="s">
        <v>180</v>
      </c>
      <c r="K1376" s="76" t="s">
        <v>41</v>
      </c>
      <c r="M1376" s="76" t="s">
        <v>124</v>
      </c>
      <c r="N1376" s="79" t="s">
        <v>922</v>
      </c>
      <c r="O1376" s="76" t="s">
        <v>923</v>
      </c>
      <c r="P1376" s="78" t="n">
        <v>45553</v>
      </c>
      <c r="Q1376" s="76" t="s">
        <v>114</v>
      </c>
      <c r="R1376" s="78" t="n">
        <v>43750</v>
      </c>
      <c r="S1376" s="78" t="n">
        <v>44813</v>
      </c>
      <c r="T1376" s="76" t="s">
        <v>183</v>
      </c>
      <c r="U1376" s="76" t="n">
        <v>726</v>
      </c>
      <c r="X1376" s="76" t="n">
        <v>7</v>
      </c>
      <c r="Y1376" s="76" t="s">
        <v>116</v>
      </c>
      <c r="AC1376" s="76" t="s">
        <v>117</v>
      </c>
      <c r="AD1376" s="76" t="s">
        <v>4929</v>
      </c>
      <c r="AE1376" s="76" t="n">
        <v>37800</v>
      </c>
      <c r="AF1376" s="76" t="s">
        <v>6596</v>
      </c>
      <c r="AJ1376" s="79" t="s">
        <v>6597</v>
      </c>
      <c r="AK1376" s="76" t="s">
        <v>6598</v>
      </c>
      <c r="AL1376" s="76" t="n">
        <v>0</v>
      </c>
      <c r="AM1376" s="76" t="n">
        <v>0</v>
      </c>
    </row>
    <row r="1377" customFormat="false" ht="15" hidden="false" customHeight="false" outlineLevel="0" collapsed="false">
      <c r="A1377" s="76" t="n">
        <v>1642743</v>
      </c>
      <c r="B1377" s="76" t="s">
        <v>6572</v>
      </c>
      <c r="C1377" s="76" t="s">
        <v>6615</v>
      </c>
      <c r="D1377" s="76" t="n">
        <v>4116679</v>
      </c>
      <c r="E1377" s="76" t="s">
        <v>132</v>
      </c>
      <c r="H1377" s="78" t="n">
        <v>40241</v>
      </c>
      <c r="I1377" s="76" t="s">
        <v>256</v>
      </c>
      <c r="J1377" s="76" t="n">
        <v>-15</v>
      </c>
      <c r="K1377" s="76" t="s">
        <v>41</v>
      </c>
      <c r="M1377" s="76" t="s">
        <v>286</v>
      </c>
      <c r="N1377" s="79" t="s">
        <v>2615</v>
      </c>
      <c r="O1377" s="76" t="s">
        <v>2616</v>
      </c>
      <c r="P1377" s="78" t="n">
        <v>45589</v>
      </c>
      <c r="Q1377" s="76" t="s">
        <v>114</v>
      </c>
      <c r="R1377" s="78" t="n">
        <v>45574</v>
      </c>
      <c r="S1377" s="78" t="n">
        <v>45554</v>
      </c>
      <c r="T1377" s="76" t="s">
        <v>201</v>
      </c>
      <c r="U1377" s="76" t="n">
        <v>500</v>
      </c>
      <c r="X1377" s="76" t="n">
        <v>5</v>
      </c>
      <c r="Y1377" s="76" t="s">
        <v>116</v>
      </c>
      <c r="AC1377" s="76" t="s">
        <v>117</v>
      </c>
      <c r="AD1377" s="76" t="s">
        <v>6616</v>
      </c>
      <c r="AE1377" s="76" t="n">
        <v>41100</v>
      </c>
      <c r="AF1377" s="76" t="s">
        <v>6617</v>
      </c>
      <c r="AJ1377" s="76" t="s">
        <v>6618</v>
      </c>
      <c r="AK1377" s="76" t="s">
        <v>6619</v>
      </c>
      <c r="AL1377" s="76" t="n">
        <v>0</v>
      </c>
      <c r="AM1377" s="76" t="n">
        <v>0</v>
      </c>
    </row>
    <row r="1378" customFormat="false" ht="15" hidden="false" customHeight="false" outlineLevel="0" collapsed="false">
      <c r="A1378" s="76" t="n">
        <v>1427358</v>
      </c>
      <c r="B1378" s="76" t="s">
        <v>6572</v>
      </c>
      <c r="C1378" s="76" t="s">
        <v>2774</v>
      </c>
      <c r="D1378" s="76" t="n">
        <v>4115406</v>
      </c>
      <c r="E1378" s="76" t="s">
        <v>109</v>
      </c>
      <c r="F1378" s="76" t="s">
        <v>109</v>
      </c>
      <c r="H1378" s="78" t="n">
        <v>41834</v>
      </c>
      <c r="I1378" s="76" t="s">
        <v>190</v>
      </c>
      <c r="J1378" s="76" t="n">
        <v>-11</v>
      </c>
      <c r="K1378" s="76" t="s">
        <v>41</v>
      </c>
      <c r="M1378" s="76" t="s">
        <v>286</v>
      </c>
      <c r="N1378" s="79" t="s">
        <v>385</v>
      </c>
      <c r="O1378" s="76" t="s">
        <v>386</v>
      </c>
      <c r="P1378" s="78" t="n">
        <v>45545</v>
      </c>
      <c r="Q1378" s="76" t="s">
        <v>114</v>
      </c>
      <c r="R1378" s="78" t="n">
        <v>44822</v>
      </c>
      <c r="T1378" s="76" t="s">
        <v>115</v>
      </c>
      <c r="U1378" s="76" t="n">
        <v>500</v>
      </c>
      <c r="X1378" s="76" t="n">
        <v>5</v>
      </c>
      <c r="Y1378" s="76" t="s">
        <v>116</v>
      </c>
      <c r="AC1378" s="76" t="s">
        <v>117</v>
      </c>
      <c r="AD1378" s="76" t="s">
        <v>2524</v>
      </c>
      <c r="AE1378" s="76" t="n">
        <v>41350</v>
      </c>
      <c r="AF1378" s="76" t="s">
        <v>6620</v>
      </c>
      <c r="AJ1378" s="79" t="s">
        <v>6621</v>
      </c>
      <c r="AK1378" s="76" t="s">
        <v>6622</v>
      </c>
      <c r="AL1378" s="76" t="n">
        <v>0</v>
      </c>
      <c r="AM1378" s="76" t="n">
        <v>0</v>
      </c>
    </row>
    <row r="1379" customFormat="false" ht="15" hidden="false" customHeight="false" outlineLevel="0" collapsed="false">
      <c r="A1379" s="76" t="n">
        <v>1301581</v>
      </c>
      <c r="B1379" s="76" t="s">
        <v>6572</v>
      </c>
      <c r="C1379" s="76" t="s">
        <v>2886</v>
      </c>
      <c r="D1379" s="76" t="n">
        <v>4114419</v>
      </c>
      <c r="E1379" s="76" t="s">
        <v>109</v>
      </c>
      <c r="H1379" s="78" t="n">
        <v>41206</v>
      </c>
      <c r="I1379" s="76" t="s">
        <v>370</v>
      </c>
      <c r="J1379" s="76" t="n">
        <v>-13</v>
      </c>
      <c r="K1379" s="76" t="s">
        <v>41</v>
      </c>
      <c r="M1379" s="76" t="s">
        <v>286</v>
      </c>
      <c r="N1379" s="79" t="s">
        <v>1378</v>
      </c>
      <c r="O1379" s="76" t="s">
        <v>1379</v>
      </c>
      <c r="P1379" s="78" t="n">
        <v>45549</v>
      </c>
      <c r="Q1379" s="76" t="s">
        <v>114</v>
      </c>
      <c r="R1379" s="78" t="n">
        <v>43799</v>
      </c>
      <c r="T1379" s="76" t="s">
        <v>115</v>
      </c>
      <c r="U1379" s="76" t="n">
        <v>500</v>
      </c>
      <c r="X1379" s="76" t="n">
        <v>5</v>
      </c>
      <c r="Y1379" s="76" t="s">
        <v>116</v>
      </c>
      <c r="AC1379" s="76" t="s">
        <v>117</v>
      </c>
      <c r="AD1379" s="76" t="s">
        <v>6591</v>
      </c>
      <c r="AE1379" s="76" t="n">
        <v>41110</v>
      </c>
      <c r="AF1379" s="76" t="s">
        <v>6592</v>
      </c>
      <c r="AK1379" s="76" t="s">
        <v>6580</v>
      </c>
      <c r="AL1379" s="76" t="n">
        <v>0</v>
      </c>
      <c r="AM1379" s="76" t="n">
        <v>0</v>
      </c>
    </row>
    <row r="1380" customFormat="false" ht="15" hidden="false" customHeight="false" outlineLevel="0" collapsed="false">
      <c r="A1380" s="76" t="n">
        <v>1513316</v>
      </c>
      <c r="B1380" s="76" t="s">
        <v>6623</v>
      </c>
      <c r="C1380" s="76" t="s">
        <v>6624</v>
      </c>
      <c r="D1380" s="76" t="n">
        <v>4115887</v>
      </c>
      <c r="E1380" s="76" t="s">
        <v>109</v>
      </c>
      <c r="F1380" s="76" t="s">
        <v>109</v>
      </c>
      <c r="H1380" s="78" t="n">
        <v>41605</v>
      </c>
      <c r="I1380" s="76" t="s">
        <v>110</v>
      </c>
      <c r="J1380" s="76" t="n">
        <v>-12</v>
      </c>
      <c r="K1380" s="76" t="s">
        <v>2</v>
      </c>
      <c r="M1380" s="76" t="s">
        <v>286</v>
      </c>
      <c r="N1380" s="79" t="s">
        <v>1378</v>
      </c>
      <c r="O1380" s="76" t="s">
        <v>1379</v>
      </c>
      <c r="P1380" s="78" t="n">
        <v>45542</v>
      </c>
      <c r="Q1380" s="76" t="s">
        <v>114</v>
      </c>
      <c r="R1380" s="78" t="n">
        <v>45185</v>
      </c>
      <c r="T1380" s="76" t="s">
        <v>115</v>
      </c>
      <c r="U1380" s="76" t="n">
        <v>500</v>
      </c>
      <c r="X1380" s="76" t="n">
        <v>5</v>
      </c>
      <c r="Y1380" s="76" t="s">
        <v>116</v>
      </c>
      <c r="AC1380" s="76" t="s">
        <v>117</v>
      </c>
      <c r="AD1380" s="76" t="s">
        <v>5734</v>
      </c>
      <c r="AE1380" s="76" t="n">
        <v>41140</v>
      </c>
      <c r="AF1380" s="76" t="s">
        <v>6625</v>
      </c>
      <c r="AK1380" s="76" t="s">
        <v>6626</v>
      </c>
      <c r="AL1380" s="76" t="n">
        <v>0</v>
      </c>
      <c r="AM1380" s="76" t="n">
        <v>0</v>
      </c>
    </row>
    <row r="1381" customFormat="false" ht="15" hidden="false" customHeight="false" outlineLevel="0" collapsed="false">
      <c r="A1381" s="76" t="n">
        <v>1281264</v>
      </c>
      <c r="B1381" s="76" t="s">
        <v>6572</v>
      </c>
      <c r="C1381" s="76" t="s">
        <v>1506</v>
      </c>
      <c r="D1381" s="76" t="n">
        <v>3731545</v>
      </c>
      <c r="E1381" s="76" t="s">
        <v>132</v>
      </c>
      <c r="F1381" s="76" t="s">
        <v>132</v>
      </c>
      <c r="H1381" s="78" t="n">
        <v>40526</v>
      </c>
      <c r="I1381" s="76" t="s">
        <v>256</v>
      </c>
      <c r="J1381" s="76" t="n">
        <v>-15</v>
      </c>
      <c r="K1381" s="76" t="s">
        <v>41</v>
      </c>
      <c r="M1381" s="76" t="s">
        <v>124</v>
      </c>
      <c r="N1381" s="79" t="s">
        <v>922</v>
      </c>
      <c r="O1381" s="76" t="s">
        <v>923</v>
      </c>
      <c r="P1381" s="78" t="n">
        <v>45553</v>
      </c>
      <c r="Q1381" s="76" t="s">
        <v>114</v>
      </c>
      <c r="R1381" s="78" t="n">
        <v>43740</v>
      </c>
      <c r="T1381" s="76" t="s">
        <v>115</v>
      </c>
      <c r="U1381" s="76" t="n">
        <v>500</v>
      </c>
      <c r="X1381" s="76" t="n">
        <v>5</v>
      </c>
      <c r="Y1381" s="76" t="s">
        <v>116</v>
      </c>
      <c r="AC1381" s="76" t="s">
        <v>117</v>
      </c>
      <c r="AD1381" s="76" t="s">
        <v>4929</v>
      </c>
      <c r="AE1381" s="76" t="n">
        <v>37800</v>
      </c>
      <c r="AF1381" s="76" t="s">
        <v>6627</v>
      </c>
      <c r="AJ1381" s="79" t="s">
        <v>6597</v>
      </c>
      <c r="AK1381" s="76" t="s">
        <v>6628</v>
      </c>
      <c r="AL1381" s="76" t="n">
        <v>0</v>
      </c>
      <c r="AM1381" s="76" t="n">
        <v>0</v>
      </c>
    </row>
    <row r="1382" customFormat="false" ht="15" hidden="false" customHeight="false" outlineLevel="0" collapsed="false">
      <c r="A1382" s="76" t="n">
        <v>1263636</v>
      </c>
      <c r="B1382" s="76" t="s">
        <v>6572</v>
      </c>
      <c r="C1382" s="76" t="s">
        <v>312</v>
      </c>
      <c r="D1382" s="76" t="n">
        <v>2815503</v>
      </c>
      <c r="E1382" s="76" t="s">
        <v>132</v>
      </c>
      <c r="F1382" s="76" t="s">
        <v>132</v>
      </c>
      <c r="H1382" s="78" t="n">
        <v>19751</v>
      </c>
      <c r="I1382" s="76" t="s">
        <v>594</v>
      </c>
      <c r="J1382" s="76" t="s">
        <v>595</v>
      </c>
      <c r="K1382" s="76" t="s">
        <v>41</v>
      </c>
      <c r="M1382" s="76" t="s">
        <v>155</v>
      </c>
      <c r="N1382" s="79" t="s">
        <v>181</v>
      </c>
      <c r="O1382" s="76" t="s">
        <v>182</v>
      </c>
      <c r="P1382" s="78" t="n">
        <v>45531</v>
      </c>
      <c r="Q1382" s="76" t="s">
        <v>114</v>
      </c>
      <c r="R1382" s="78" t="n">
        <v>43697</v>
      </c>
      <c r="S1382" s="78" t="n">
        <v>45170</v>
      </c>
      <c r="T1382" s="76" t="s">
        <v>201</v>
      </c>
      <c r="U1382" s="76" t="n">
        <v>651</v>
      </c>
      <c r="X1382" s="76" t="n">
        <v>6</v>
      </c>
      <c r="Y1382" s="76" t="s">
        <v>116</v>
      </c>
      <c r="AC1382" s="76" t="s">
        <v>117</v>
      </c>
      <c r="AD1382" s="76" t="s">
        <v>6629</v>
      </c>
      <c r="AE1382" s="76" t="n">
        <v>61290</v>
      </c>
      <c r="AF1382" s="76" t="n">
        <v>1</v>
      </c>
      <c r="AH1382" s="76" t="s">
        <v>6630</v>
      </c>
      <c r="AJ1382" s="79" t="s">
        <v>6631</v>
      </c>
      <c r="AK1382" s="76" t="s">
        <v>6632</v>
      </c>
      <c r="AL1382" s="76" t="n">
        <v>0</v>
      </c>
      <c r="AM1382" s="76" t="n">
        <v>0</v>
      </c>
    </row>
    <row r="1383" customFormat="false" ht="15" hidden="false" customHeight="false" outlineLevel="0" collapsed="false">
      <c r="A1383" s="76" t="n">
        <v>655775</v>
      </c>
      <c r="B1383" s="76" t="s">
        <v>6572</v>
      </c>
      <c r="C1383" s="76" t="s">
        <v>736</v>
      </c>
      <c r="D1383" s="76" t="n">
        <v>4519449</v>
      </c>
      <c r="E1383" s="76" t="s">
        <v>123</v>
      </c>
      <c r="H1383" s="78" t="n">
        <v>26712</v>
      </c>
      <c r="I1383" s="76" t="s">
        <v>208</v>
      </c>
      <c r="J1383" s="76" t="s">
        <v>209</v>
      </c>
      <c r="K1383" s="76" t="s">
        <v>41</v>
      </c>
      <c r="M1383" s="76" t="s">
        <v>134</v>
      </c>
      <c r="N1383" s="79" t="s">
        <v>1444</v>
      </c>
      <c r="O1383" s="76" t="s">
        <v>1445</v>
      </c>
      <c r="P1383" s="78" t="n">
        <v>45551</v>
      </c>
      <c r="Q1383" s="76" t="s">
        <v>114</v>
      </c>
      <c r="R1383" s="78" t="n">
        <v>39722</v>
      </c>
      <c r="T1383" s="76" t="s">
        <v>183</v>
      </c>
      <c r="U1383" s="76" t="n">
        <v>650</v>
      </c>
      <c r="X1383" s="76" t="n">
        <v>6</v>
      </c>
      <c r="Y1383" s="76" t="s">
        <v>116</v>
      </c>
      <c r="AC1383" s="76" t="s">
        <v>117</v>
      </c>
      <c r="AD1383" s="76" t="s">
        <v>451</v>
      </c>
      <c r="AE1383" s="76" t="n">
        <v>45000</v>
      </c>
      <c r="AF1383" s="76" t="s">
        <v>6633</v>
      </c>
      <c r="AI1383" s="79" t="s">
        <v>6634</v>
      </c>
      <c r="AK1383" s="76" t="s">
        <v>329</v>
      </c>
      <c r="AL1383" s="76" t="n">
        <v>0</v>
      </c>
      <c r="AM1383" s="76" t="n">
        <v>0</v>
      </c>
    </row>
    <row r="1384" customFormat="false" ht="15" hidden="false" customHeight="false" outlineLevel="0" collapsed="false">
      <c r="A1384" s="76" t="n">
        <v>1297243</v>
      </c>
      <c r="B1384" s="76" t="s">
        <v>6572</v>
      </c>
      <c r="C1384" s="76" t="s">
        <v>3898</v>
      </c>
      <c r="D1384" s="76" t="n">
        <v>3731947</v>
      </c>
      <c r="E1384" s="76" t="s">
        <v>109</v>
      </c>
      <c r="F1384" s="76" t="s">
        <v>109</v>
      </c>
      <c r="H1384" s="78" t="n">
        <v>26157</v>
      </c>
      <c r="I1384" s="76" t="s">
        <v>208</v>
      </c>
      <c r="J1384" s="76" t="s">
        <v>209</v>
      </c>
      <c r="K1384" s="76" t="s">
        <v>41</v>
      </c>
      <c r="M1384" s="76" t="s">
        <v>124</v>
      </c>
      <c r="N1384" s="79" t="s">
        <v>257</v>
      </c>
      <c r="O1384" s="76" t="s">
        <v>258</v>
      </c>
      <c r="P1384" s="78" t="n">
        <v>45539</v>
      </c>
      <c r="Q1384" s="76" t="s">
        <v>114</v>
      </c>
      <c r="R1384" s="78" t="n">
        <v>43778</v>
      </c>
      <c r="S1384" s="78" t="n">
        <v>44972</v>
      </c>
      <c r="T1384" s="76" t="s">
        <v>183</v>
      </c>
      <c r="U1384" s="76" t="n">
        <v>500</v>
      </c>
      <c r="X1384" s="76" t="n">
        <v>5</v>
      </c>
      <c r="Y1384" s="76" t="s">
        <v>116</v>
      </c>
      <c r="AC1384" s="76" t="s">
        <v>117</v>
      </c>
      <c r="AD1384" s="76" t="s">
        <v>295</v>
      </c>
      <c r="AE1384" s="76" t="n">
        <v>37300</v>
      </c>
      <c r="AF1384" s="76" t="s">
        <v>6587</v>
      </c>
      <c r="AI1384" s="79" t="s">
        <v>6588</v>
      </c>
      <c r="AK1384" s="76" t="s">
        <v>6590</v>
      </c>
      <c r="AL1384" s="76" t="n">
        <v>0</v>
      </c>
      <c r="AM1384" s="76" t="n">
        <v>0</v>
      </c>
    </row>
    <row r="1385" customFormat="false" ht="15" hidden="false" customHeight="false" outlineLevel="0" collapsed="false">
      <c r="A1385" s="76" t="n">
        <v>1520253</v>
      </c>
      <c r="B1385" s="76" t="s">
        <v>6635</v>
      </c>
      <c r="C1385" s="76" t="s">
        <v>1899</v>
      </c>
      <c r="D1385" s="76" t="n">
        <v>1811295</v>
      </c>
      <c r="E1385" s="76" t="s">
        <v>109</v>
      </c>
      <c r="F1385" s="76" t="s">
        <v>109</v>
      </c>
      <c r="H1385" s="78" t="n">
        <v>40245</v>
      </c>
      <c r="I1385" s="76" t="s">
        <v>256</v>
      </c>
      <c r="J1385" s="76" t="n">
        <v>-15</v>
      </c>
      <c r="K1385" s="76" t="s">
        <v>41</v>
      </c>
      <c r="M1385" s="76" t="s">
        <v>111</v>
      </c>
      <c r="N1385" s="79" t="s">
        <v>688</v>
      </c>
      <c r="O1385" s="76" t="s">
        <v>689</v>
      </c>
      <c r="P1385" s="78" t="n">
        <v>45555</v>
      </c>
      <c r="Q1385" s="76" t="s">
        <v>114</v>
      </c>
      <c r="R1385" s="78" t="n">
        <v>45193</v>
      </c>
      <c r="T1385" s="76" t="s">
        <v>115</v>
      </c>
      <c r="U1385" s="76" t="n">
        <v>500</v>
      </c>
      <c r="X1385" s="76" t="n">
        <v>5</v>
      </c>
      <c r="Y1385" s="76" t="s">
        <v>116</v>
      </c>
      <c r="AC1385" s="76" t="s">
        <v>117</v>
      </c>
      <c r="AD1385" s="76" t="s">
        <v>339</v>
      </c>
      <c r="AE1385" s="76" t="n">
        <v>18000</v>
      </c>
      <c r="AF1385" s="76" t="s">
        <v>6636</v>
      </c>
      <c r="AI1385" s="79" t="s">
        <v>6637</v>
      </c>
      <c r="AJ1385" s="79" t="s">
        <v>6638</v>
      </c>
      <c r="AK1385" s="76" t="s">
        <v>4840</v>
      </c>
      <c r="AL1385" s="76" t="n">
        <v>0</v>
      </c>
      <c r="AM1385" s="76" t="n">
        <v>0</v>
      </c>
    </row>
    <row r="1386" customFormat="false" ht="15" hidden="false" customHeight="false" outlineLevel="0" collapsed="false">
      <c r="A1386" s="76" t="n">
        <v>1073705</v>
      </c>
      <c r="B1386" s="76" t="s">
        <v>6639</v>
      </c>
      <c r="C1386" s="76" t="s">
        <v>1849</v>
      </c>
      <c r="D1386" s="76" t="n">
        <v>2814186</v>
      </c>
      <c r="E1386" s="76" t="s">
        <v>132</v>
      </c>
      <c r="F1386" s="76" t="s">
        <v>132</v>
      </c>
      <c r="H1386" s="78" t="n">
        <v>24613</v>
      </c>
      <c r="I1386" s="76" t="s">
        <v>321</v>
      </c>
      <c r="J1386" s="76" t="s">
        <v>322</v>
      </c>
      <c r="K1386" s="76" t="s">
        <v>41</v>
      </c>
      <c r="M1386" s="76" t="s">
        <v>155</v>
      </c>
      <c r="N1386" s="79" t="s">
        <v>2595</v>
      </c>
      <c r="O1386" s="76" t="s">
        <v>2596</v>
      </c>
      <c r="P1386" s="78" t="n">
        <v>45553</v>
      </c>
      <c r="Q1386" s="76" t="s">
        <v>114</v>
      </c>
      <c r="R1386" s="78" t="n">
        <v>42276</v>
      </c>
      <c r="S1386" s="78" t="n">
        <v>45527</v>
      </c>
      <c r="T1386" s="76" t="s">
        <v>201</v>
      </c>
      <c r="U1386" s="76" t="n">
        <v>773</v>
      </c>
      <c r="X1386" s="76" t="n">
        <v>7</v>
      </c>
      <c r="Y1386" s="76" t="s">
        <v>116</v>
      </c>
      <c r="AC1386" s="76" t="s">
        <v>117</v>
      </c>
      <c r="AD1386" s="76" t="s">
        <v>6640</v>
      </c>
      <c r="AE1386" s="76" t="n">
        <v>28800</v>
      </c>
      <c r="AF1386" s="76" t="s">
        <v>6641</v>
      </c>
      <c r="AJ1386" s="79" t="s">
        <v>6642</v>
      </c>
      <c r="AK1386" s="76" t="s">
        <v>6643</v>
      </c>
      <c r="AL1386" s="76" t="n">
        <v>0</v>
      </c>
      <c r="AM1386" s="76" t="n">
        <v>0</v>
      </c>
    </row>
    <row r="1387" customFormat="false" ht="15" hidden="false" customHeight="false" outlineLevel="0" collapsed="false">
      <c r="A1387" s="76" t="n">
        <v>1671405</v>
      </c>
      <c r="B1387" s="76" t="s">
        <v>6644</v>
      </c>
      <c r="C1387" s="76" t="s">
        <v>6645</v>
      </c>
      <c r="D1387" s="76" t="n">
        <v>3612894</v>
      </c>
      <c r="E1387" s="76" t="s">
        <v>109</v>
      </c>
      <c r="H1387" s="78" t="n">
        <v>41107</v>
      </c>
      <c r="I1387" s="76" t="s">
        <v>370</v>
      </c>
      <c r="J1387" s="76" t="n">
        <v>-13</v>
      </c>
      <c r="K1387" s="76" t="s">
        <v>2</v>
      </c>
      <c r="M1387" s="76" t="s">
        <v>269</v>
      </c>
      <c r="N1387" s="79" t="s">
        <v>1909</v>
      </c>
      <c r="O1387" s="76" t="s">
        <v>1910</v>
      </c>
      <c r="P1387" s="78" t="n">
        <v>45648</v>
      </c>
      <c r="Q1387" s="76" t="s">
        <v>114</v>
      </c>
      <c r="R1387" s="78" t="n">
        <v>45648</v>
      </c>
      <c r="T1387" s="76" t="s">
        <v>115</v>
      </c>
      <c r="U1387" s="76" t="n">
        <v>500</v>
      </c>
      <c r="X1387" s="76" t="n">
        <v>5</v>
      </c>
      <c r="Y1387" s="76" t="s">
        <v>116</v>
      </c>
      <c r="AC1387" s="76" t="s">
        <v>117</v>
      </c>
      <c r="AD1387" s="76" t="s">
        <v>6646</v>
      </c>
      <c r="AE1387" s="76" t="n">
        <v>36400</v>
      </c>
      <c r="AF1387" s="76" t="s">
        <v>6647</v>
      </c>
      <c r="AK1387" s="76" t="s">
        <v>1913</v>
      </c>
      <c r="AL1387" s="76" t="n">
        <v>0</v>
      </c>
      <c r="AM1387" s="76" t="n">
        <v>0</v>
      </c>
    </row>
    <row r="1388" customFormat="false" ht="15" hidden="false" customHeight="false" outlineLevel="0" collapsed="false">
      <c r="A1388" s="76" t="n">
        <v>1600527</v>
      </c>
      <c r="B1388" s="76" t="s">
        <v>6644</v>
      </c>
      <c r="C1388" s="76" t="s">
        <v>1377</v>
      </c>
      <c r="D1388" s="76" t="n">
        <v>3737051</v>
      </c>
      <c r="E1388" s="76" t="s">
        <v>109</v>
      </c>
      <c r="H1388" s="78" t="n">
        <v>40679</v>
      </c>
      <c r="I1388" s="76" t="s">
        <v>144</v>
      </c>
      <c r="J1388" s="76" t="n">
        <v>-14</v>
      </c>
      <c r="K1388" s="76" t="s">
        <v>41</v>
      </c>
      <c r="M1388" s="76" t="s">
        <v>124</v>
      </c>
      <c r="N1388" s="79" t="s">
        <v>125</v>
      </c>
      <c r="O1388" s="76" t="s">
        <v>126</v>
      </c>
      <c r="P1388" s="78" t="n">
        <v>45535</v>
      </c>
      <c r="Q1388" s="76" t="s">
        <v>114</v>
      </c>
      <c r="R1388" s="78" t="n">
        <v>45535</v>
      </c>
      <c r="T1388" s="76" t="s">
        <v>115</v>
      </c>
      <c r="U1388" s="76" t="n">
        <v>500</v>
      </c>
      <c r="X1388" s="76" t="n">
        <v>5</v>
      </c>
      <c r="Y1388" s="76" t="s">
        <v>116</v>
      </c>
      <c r="AC1388" s="76" t="s">
        <v>117</v>
      </c>
      <c r="AD1388" s="76" t="s">
        <v>127</v>
      </c>
      <c r="AE1388" s="76" t="n">
        <v>37000</v>
      </c>
      <c r="AF1388" s="76" t="s">
        <v>6648</v>
      </c>
      <c r="AK1388" s="76" t="s">
        <v>6649</v>
      </c>
      <c r="AL1388" s="76" t="n">
        <v>0</v>
      </c>
      <c r="AM1388" s="76" t="n">
        <v>0</v>
      </c>
    </row>
    <row r="1389" customFormat="false" ht="15" hidden="false" customHeight="false" outlineLevel="0" collapsed="false">
      <c r="A1389" s="76" t="n">
        <v>1007491</v>
      </c>
      <c r="B1389" s="76" t="s">
        <v>6644</v>
      </c>
      <c r="C1389" s="76" t="s">
        <v>778</v>
      </c>
      <c r="D1389" s="76" t="n">
        <v>367636</v>
      </c>
      <c r="E1389" s="76" t="s">
        <v>132</v>
      </c>
      <c r="F1389" s="76" t="s">
        <v>132</v>
      </c>
      <c r="H1389" s="78" t="n">
        <v>30576</v>
      </c>
      <c r="I1389" s="76" t="s">
        <v>179</v>
      </c>
      <c r="J1389" s="76" t="s">
        <v>180</v>
      </c>
      <c r="K1389" s="76" t="s">
        <v>41</v>
      </c>
      <c r="M1389" s="76" t="s">
        <v>269</v>
      </c>
      <c r="N1389" s="79" t="s">
        <v>1909</v>
      </c>
      <c r="O1389" s="76" t="s">
        <v>1910</v>
      </c>
      <c r="P1389" s="78" t="n">
        <v>45539</v>
      </c>
      <c r="Q1389" s="76" t="s">
        <v>114</v>
      </c>
      <c r="R1389" s="78" t="n">
        <v>41890</v>
      </c>
      <c r="S1389" s="78" t="n">
        <v>44685</v>
      </c>
      <c r="T1389" s="76" t="s">
        <v>183</v>
      </c>
      <c r="U1389" s="76" t="n">
        <v>515</v>
      </c>
      <c r="X1389" s="76" t="n">
        <v>5</v>
      </c>
      <c r="Y1389" s="76" t="s">
        <v>116</v>
      </c>
      <c r="AC1389" s="76" t="s">
        <v>117</v>
      </c>
      <c r="AD1389" s="76" t="s">
        <v>6650</v>
      </c>
      <c r="AE1389" s="76" t="n">
        <v>36400</v>
      </c>
      <c r="AF1389" s="76" t="s">
        <v>6651</v>
      </c>
      <c r="AI1389" s="79" t="s">
        <v>6652</v>
      </c>
      <c r="AJ1389" s="79" t="s">
        <v>6653</v>
      </c>
      <c r="AK1389" s="76" t="s">
        <v>6654</v>
      </c>
      <c r="AL1389" s="76" t="n">
        <v>0</v>
      </c>
      <c r="AM1389" s="76" t="n">
        <v>0</v>
      </c>
    </row>
    <row r="1390" customFormat="false" ht="15" hidden="false" customHeight="false" outlineLevel="0" collapsed="false">
      <c r="A1390" s="76" t="n">
        <v>1659371</v>
      </c>
      <c r="B1390" s="76" t="s">
        <v>6644</v>
      </c>
      <c r="C1390" s="76" t="s">
        <v>6655</v>
      </c>
      <c r="D1390" s="76" t="n">
        <v>4541104</v>
      </c>
      <c r="E1390" s="76" t="s">
        <v>109</v>
      </c>
      <c r="H1390" s="78" t="n">
        <v>19863</v>
      </c>
      <c r="I1390" s="76" t="s">
        <v>594</v>
      </c>
      <c r="J1390" s="76" t="s">
        <v>595</v>
      </c>
      <c r="K1390" s="76" t="s">
        <v>41</v>
      </c>
      <c r="M1390" s="76" t="s">
        <v>134</v>
      </c>
      <c r="N1390" s="79" t="s">
        <v>2058</v>
      </c>
      <c r="O1390" s="76" t="s">
        <v>2059</v>
      </c>
      <c r="P1390" s="78" t="n">
        <v>45611</v>
      </c>
      <c r="Q1390" s="76" t="s">
        <v>114</v>
      </c>
      <c r="R1390" s="78" t="n">
        <v>45611</v>
      </c>
      <c r="S1390" s="78" t="n">
        <v>45562</v>
      </c>
      <c r="T1390" s="76" t="s">
        <v>201</v>
      </c>
      <c r="U1390" s="76" t="n">
        <v>500</v>
      </c>
      <c r="X1390" s="76" t="n">
        <v>5</v>
      </c>
      <c r="Y1390" s="76" t="s">
        <v>116</v>
      </c>
      <c r="AC1390" s="76" t="s">
        <v>117</v>
      </c>
      <c r="AD1390" s="76" t="s">
        <v>2063</v>
      </c>
      <c r="AE1390" s="76" t="n">
        <v>45240</v>
      </c>
      <c r="AF1390" s="76" t="s">
        <v>6656</v>
      </c>
      <c r="AJ1390" s="79" t="s">
        <v>2062</v>
      </c>
      <c r="AK1390" s="76" t="s">
        <v>2063</v>
      </c>
      <c r="AL1390" s="76" t="n">
        <v>0</v>
      </c>
      <c r="AM1390" s="76" t="n">
        <v>0</v>
      </c>
    </row>
    <row r="1391" customFormat="false" ht="15" hidden="false" customHeight="false" outlineLevel="0" collapsed="false">
      <c r="A1391" s="76" t="n">
        <v>952418</v>
      </c>
      <c r="B1391" s="76" t="s">
        <v>6644</v>
      </c>
      <c r="C1391" s="76" t="s">
        <v>2558</v>
      </c>
      <c r="D1391" s="76" t="n">
        <v>367404</v>
      </c>
      <c r="E1391" s="76" t="s">
        <v>132</v>
      </c>
      <c r="F1391" s="76" t="s">
        <v>132</v>
      </c>
      <c r="H1391" s="78" t="n">
        <v>22719</v>
      </c>
      <c r="I1391" s="76" t="s">
        <v>267</v>
      </c>
      <c r="J1391" s="76" t="s">
        <v>268</v>
      </c>
      <c r="K1391" s="76" t="s">
        <v>41</v>
      </c>
      <c r="M1391" s="76" t="s">
        <v>269</v>
      </c>
      <c r="N1391" s="79" t="s">
        <v>1909</v>
      </c>
      <c r="O1391" s="76" t="s">
        <v>1910</v>
      </c>
      <c r="P1391" s="78" t="n">
        <v>45485</v>
      </c>
      <c r="Q1391" s="76" t="s">
        <v>114</v>
      </c>
      <c r="R1391" s="78" t="n">
        <v>41531</v>
      </c>
      <c r="S1391" s="78" t="n">
        <v>45159</v>
      </c>
      <c r="T1391" s="76" t="s">
        <v>183</v>
      </c>
      <c r="U1391" s="76" t="n">
        <v>509</v>
      </c>
      <c r="X1391" s="76" t="n">
        <v>5</v>
      </c>
      <c r="Y1391" s="76" t="s">
        <v>466</v>
      </c>
      <c r="Z1391" s="79" t="s">
        <v>2317</v>
      </c>
      <c r="AA1391" s="76" t="s">
        <v>2318</v>
      </c>
      <c r="AC1391" s="76" t="s">
        <v>117</v>
      </c>
      <c r="AD1391" s="76" t="s">
        <v>6657</v>
      </c>
      <c r="AE1391" s="76" t="n">
        <v>36400</v>
      </c>
      <c r="AF1391" s="76" t="s">
        <v>6658</v>
      </c>
      <c r="AI1391" s="79" t="s">
        <v>6659</v>
      </c>
      <c r="AJ1391" s="79" t="s">
        <v>6660</v>
      </c>
      <c r="AK1391" s="76" t="s">
        <v>6661</v>
      </c>
      <c r="AL1391" s="76" t="n">
        <v>0</v>
      </c>
      <c r="AM1391" s="76" t="n">
        <v>0</v>
      </c>
    </row>
    <row r="1392" customFormat="false" ht="15" hidden="false" customHeight="false" outlineLevel="0" collapsed="false">
      <c r="A1392" s="76" t="n">
        <v>314516</v>
      </c>
      <c r="B1392" s="76" t="s">
        <v>6644</v>
      </c>
      <c r="C1392" s="76" t="s">
        <v>6662</v>
      </c>
      <c r="D1392" s="76" t="n">
        <v>364818</v>
      </c>
      <c r="E1392" s="76" t="s">
        <v>132</v>
      </c>
      <c r="F1392" s="76" t="s">
        <v>132</v>
      </c>
      <c r="H1392" s="78" t="n">
        <v>33378</v>
      </c>
      <c r="I1392" s="76" t="s">
        <v>23</v>
      </c>
      <c r="J1392" s="76" t="n">
        <v>-40</v>
      </c>
      <c r="K1392" s="76" t="s">
        <v>41</v>
      </c>
      <c r="M1392" s="76" t="s">
        <v>269</v>
      </c>
      <c r="N1392" s="79" t="s">
        <v>464</v>
      </c>
      <c r="O1392" s="76" t="s">
        <v>465</v>
      </c>
      <c r="P1392" s="78" t="n">
        <v>45544</v>
      </c>
      <c r="Q1392" s="76" t="s">
        <v>114</v>
      </c>
      <c r="R1392" s="78" t="n">
        <v>37536</v>
      </c>
      <c r="S1392" s="78" t="n">
        <v>45297</v>
      </c>
      <c r="T1392" s="76" t="s">
        <v>201</v>
      </c>
      <c r="U1392" s="76" t="n">
        <v>1529</v>
      </c>
      <c r="X1392" s="76" t="n">
        <v>15</v>
      </c>
      <c r="Y1392" s="76" t="s">
        <v>466</v>
      </c>
      <c r="Z1392" s="79" t="s">
        <v>2317</v>
      </c>
      <c r="AA1392" s="76" t="s">
        <v>2318</v>
      </c>
      <c r="AB1392" s="78" t="n">
        <v>44743</v>
      </c>
      <c r="AC1392" s="76" t="s">
        <v>117</v>
      </c>
      <c r="AD1392" s="76" t="s">
        <v>6657</v>
      </c>
      <c r="AE1392" s="76" t="n">
        <v>36400</v>
      </c>
      <c r="AF1392" s="76" t="s">
        <v>6663</v>
      </c>
      <c r="AH1392" s="76" t="s">
        <v>6664</v>
      </c>
      <c r="AI1392" s="79" t="s">
        <v>6659</v>
      </c>
      <c r="AJ1392" s="79" t="s">
        <v>6665</v>
      </c>
      <c r="AK1392" s="76" t="s">
        <v>6666</v>
      </c>
      <c r="AL1392" s="76" t="n">
        <v>0</v>
      </c>
      <c r="AM1392" s="76" t="n">
        <v>0</v>
      </c>
    </row>
    <row r="1393" customFormat="false" ht="15" hidden="false" customHeight="false" outlineLevel="0" collapsed="false">
      <c r="A1393" s="76" t="n">
        <v>1607117</v>
      </c>
      <c r="B1393" s="76" t="s">
        <v>6644</v>
      </c>
      <c r="C1393" s="76" t="s">
        <v>762</v>
      </c>
      <c r="D1393" s="76" t="n">
        <v>4116351</v>
      </c>
      <c r="E1393" s="76" t="s">
        <v>132</v>
      </c>
      <c r="H1393" s="78" t="n">
        <v>31107</v>
      </c>
      <c r="I1393" s="76" t="s">
        <v>23</v>
      </c>
      <c r="J1393" s="76" t="n">
        <v>-40</v>
      </c>
      <c r="K1393" s="76" t="s">
        <v>41</v>
      </c>
      <c r="M1393" s="76" t="s">
        <v>286</v>
      </c>
      <c r="N1393" s="79" t="s">
        <v>557</v>
      </c>
      <c r="O1393" s="76" t="s">
        <v>558</v>
      </c>
      <c r="P1393" s="78" t="n">
        <v>45668</v>
      </c>
      <c r="Q1393" s="76" t="s">
        <v>114</v>
      </c>
      <c r="R1393" s="78" t="n">
        <v>45545</v>
      </c>
      <c r="S1393" s="78" t="n">
        <v>45537</v>
      </c>
      <c r="T1393" s="76" t="s">
        <v>201</v>
      </c>
      <c r="U1393" s="76" t="n">
        <v>500</v>
      </c>
      <c r="X1393" s="76" t="n">
        <v>5</v>
      </c>
      <c r="Y1393" s="76" t="s">
        <v>116</v>
      </c>
      <c r="AC1393" s="76" t="s">
        <v>117</v>
      </c>
      <c r="AD1393" s="76" t="s">
        <v>6667</v>
      </c>
      <c r="AE1393" s="76" t="n">
        <v>37150</v>
      </c>
      <c r="AF1393" s="76" t="s">
        <v>6668</v>
      </c>
      <c r="AK1393" s="76" t="s">
        <v>6669</v>
      </c>
      <c r="AL1393" s="76" t="n">
        <v>0</v>
      </c>
      <c r="AM1393" s="76" t="n">
        <v>0</v>
      </c>
    </row>
    <row r="1394" customFormat="false" ht="15" hidden="false" customHeight="false" outlineLevel="0" collapsed="false">
      <c r="A1394" s="76" t="n">
        <v>1427298</v>
      </c>
      <c r="B1394" s="76" t="s">
        <v>6644</v>
      </c>
      <c r="C1394" s="76" t="s">
        <v>571</v>
      </c>
      <c r="D1394" s="76" t="n">
        <v>3734048</v>
      </c>
      <c r="E1394" s="76" t="s">
        <v>132</v>
      </c>
      <c r="F1394" s="76" t="s">
        <v>132</v>
      </c>
      <c r="H1394" s="78" t="n">
        <v>41651</v>
      </c>
      <c r="I1394" s="76" t="s">
        <v>190</v>
      </c>
      <c r="J1394" s="76" t="n">
        <v>-11</v>
      </c>
      <c r="K1394" s="76" t="s">
        <v>41</v>
      </c>
      <c r="M1394" s="76" t="s">
        <v>286</v>
      </c>
      <c r="N1394" s="79" t="s">
        <v>557</v>
      </c>
      <c r="O1394" s="76" t="s">
        <v>558</v>
      </c>
      <c r="P1394" s="78" t="n">
        <v>45545</v>
      </c>
      <c r="Q1394" s="76" t="s">
        <v>114</v>
      </c>
      <c r="R1394" s="78" t="n">
        <v>44822</v>
      </c>
      <c r="T1394" s="76" t="s">
        <v>115</v>
      </c>
      <c r="U1394" s="76" t="n">
        <v>627</v>
      </c>
      <c r="X1394" s="76" t="n">
        <v>6</v>
      </c>
      <c r="Y1394" s="76" t="s">
        <v>116</v>
      </c>
      <c r="AC1394" s="76" t="s">
        <v>117</v>
      </c>
      <c r="AD1394" s="76" t="s">
        <v>6670</v>
      </c>
      <c r="AE1394" s="76" t="n">
        <v>37150</v>
      </c>
      <c r="AF1394" s="76" t="s">
        <v>6671</v>
      </c>
      <c r="AJ1394" s="79" t="s">
        <v>6672</v>
      </c>
      <c r="AK1394" s="76" t="s">
        <v>6673</v>
      </c>
      <c r="AL1394" s="76" t="n">
        <v>0</v>
      </c>
      <c r="AM1394" s="76" t="n">
        <v>0</v>
      </c>
    </row>
    <row r="1395" customFormat="false" ht="15" hidden="false" customHeight="false" outlineLevel="0" collapsed="false">
      <c r="A1395" s="76" t="n">
        <v>1673403</v>
      </c>
      <c r="B1395" s="76" t="s">
        <v>6644</v>
      </c>
      <c r="C1395" s="76" t="s">
        <v>6674</v>
      </c>
      <c r="D1395" s="76" t="n">
        <v>4116859</v>
      </c>
      <c r="E1395" s="76" t="s">
        <v>109</v>
      </c>
      <c r="H1395" s="78" t="n">
        <v>43027</v>
      </c>
      <c r="I1395" s="76" t="s">
        <v>109</v>
      </c>
      <c r="J1395" s="76" t="n">
        <v>-9</v>
      </c>
      <c r="K1395" s="76" t="s">
        <v>2</v>
      </c>
      <c r="M1395" s="76" t="s">
        <v>286</v>
      </c>
      <c r="N1395" s="79" t="s">
        <v>557</v>
      </c>
      <c r="O1395" s="76" t="s">
        <v>558</v>
      </c>
      <c r="P1395" s="78" t="n">
        <v>45670</v>
      </c>
      <c r="Q1395" s="76" t="s">
        <v>114</v>
      </c>
      <c r="R1395" s="78" t="n">
        <v>45670</v>
      </c>
      <c r="T1395" s="76" t="s">
        <v>115</v>
      </c>
      <c r="U1395" s="76" t="n">
        <v>500</v>
      </c>
      <c r="X1395" s="76" t="n">
        <v>5</v>
      </c>
      <c r="Y1395" s="76" t="s">
        <v>116</v>
      </c>
      <c r="AC1395" s="76" t="s">
        <v>117</v>
      </c>
      <c r="AD1395" s="76" t="s">
        <v>6667</v>
      </c>
      <c r="AE1395" s="76" t="n">
        <v>37150</v>
      </c>
      <c r="AF1395" s="76" t="s">
        <v>6668</v>
      </c>
      <c r="AK1395" s="76" t="s">
        <v>6669</v>
      </c>
      <c r="AL1395" s="76" t="n">
        <v>0</v>
      </c>
      <c r="AM1395" s="76" t="n">
        <v>0</v>
      </c>
    </row>
    <row r="1396" customFormat="false" ht="15" hidden="false" customHeight="false" outlineLevel="0" collapsed="false">
      <c r="A1396" s="76" t="n">
        <v>1422244</v>
      </c>
      <c r="B1396" s="76" t="s">
        <v>6644</v>
      </c>
      <c r="C1396" s="76" t="s">
        <v>2520</v>
      </c>
      <c r="D1396" s="76" t="n">
        <v>2816338</v>
      </c>
      <c r="E1396" s="76" t="s">
        <v>109</v>
      </c>
      <c r="F1396" s="76" t="s">
        <v>132</v>
      </c>
      <c r="H1396" s="78" t="n">
        <v>41502</v>
      </c>
      <c r="I1396" s="76" t="s">
        <v>110</v>
      </c>
      <c r="J1396" s="76" t="n">
        <v>-12</v>
      </c>
      <c r="K1396" s="76" t="s">
        <v>2</v>
      </c>
      <c r="M1396" s="76" t="s">
        <v>155</v>
      </c>
      <c r="N1396" s="79" t="s">
        <v>156</v>
      </c>
      <c r="O1396" s="76" t="s">
        <v>157</v>
      </c>
      <c r="P1396" s="78" t="n">
        <v>45553</v>
      </c>
      <c r="Q1396" s="76" t="s">
        <v>114</v>
      </c>
      <c r="R1396" s="78" t="n">
        <v>44815</v>
      </c>
      <c r="T1396" s="76" t="s">
        <v>115</v>
      </c>
      <c r="U1396" s="76" t="n">
        <v>500</v>
      </c>
      <c r="X1396" s="76" t="n">
        <v>5</v>
      </c>
      <c r="Y1396" s="76" t="s">
        <v>116</v>
      </c>
      <c r="AC1396" s="76" t="s">
        <v>117</v>
      </c>
      <c r="AD1396" s="76" t="s">
        <v>158</v>
      </c>
      <c r="AE1396" s="76" t="n">
        <v>28100</v>
      </c>
      <c r="AF1396" s="76" t="s">
        <v>6675</v>
      </c>
      <c r="AI1396" s="79" t="s">
        <v>6676</v>
      </c>
      <c r="AJ1396" s="79" t="s">
        <v>6677</v>
      </c>
      <c r="AK1396" s="76" t="s">
        <v>6678</v>
      </c>
      <c r="AL1396" s="76" t="n">
        <v>1</v>
      </c>
      <c r="AM1396" s="76" t="n">
        <v>0</v>
      </c>
    </row>
    <row r="1397" customFormat="false" ht="15" hidden="false" customHeight="false" outlineLevel="0" collapsed="false">
      <c r="A1397" s="76" t="n">
        <v>1622915</v>
      </c>
      <c r="B1397" s="76" t="s">
        <v>6644</v>
      </c>
      <c r="C1397" s="76" t="s">
        <v>404</v>
      </c>
      <c r="D1397" s="76" t="n">
        <v>2817444</v>
      </c>
      <c r="E1397" s="76" t="s">
        <v>109</v>
      </c>
      <c r="H1397" s="78" t="n">
        <v>43001</v>
      </c>
      <c r="I1397" s="76" t="s">
        <v>109</v>
      </c>
      <c r="J1397" s="76" t="n">
        <v>-9</v>
      </c>
      <c r="K1397" s="76" t="s">
        <v>41</v>
      </c>
      <c r="M1397" s="76" t="s">
        <v>155</v>
      </c>
      <c r="N1397" s="79" t="s">
        <v>440</v>
      </c>
      <c r="O1397" s="76" t="s">
        <v>441</v>
      </c>
      <c r="P1397" s="78" t="n">
        <v>45557</v>
      </c>
      <c r="Q1397" s="76" t="s">
        <v>114</v>
      </c>
      <c r="R1397" s="78" t="n">
        <v>45557</v>
      </c>
      <c r="T1397" s="76" t="s">
        <v>115</v>
      </c>
      <c r="U1397" s="76" t="n">
        <v>500</v>
      </c>
      <c r="X1397" s="76" t="n">
        <v>5</v>
      </c>
      <c r="Y1397" s="76" t="s">
        <v>116</v>
      </c>
      <c r="AC1397" s="76" t="s">
        <v>117</v>
      </c>
      <c r="AD1397" s="76" t="s">
        <v>442</v>
      </c>
      <c r="AE1397" s="76" t="n">
        <v>28630</v>
      </c>
      <c r="AF1397" s="76" t="s">
        <v>6679</v>
      </c>
      <c r="AJ1397" s="79" t="s">
        <v>6680</v>
      </c>
      <c r="AK1397" s="76" t="s">
        <v>6681</v>
      </c>
      <c r="AL1397" s="76" t="n">
        <v>0</v>
      </c>
      <c r="AM1397" s="76" t="n">
        <v>0</v>
      </c>
    </row>
    <row r="1398" customFormat="false" ht="15" hidden="false" customHeight="false" outlineLevel="0" collapsed="false">
      <c r="A1398" s="76" t="n">
        <v>1624338</v>
      </c>
      <c r="B1398" s="76" t="s">
        <v>6682</v>
      </c>
      <c r="C1398" s="76" t="s">
        <v>3159</v>
      </c>
      <c r="D1398" s="76" t="n">
        <v>3612701</v>
      </c>
      <c r="E1398" s="76" t="s">
        <v>132</v>
      </c>
      <c r="H1398" s="78" t="n">
        <v>41765</v>
      </c>
      <c r="I1398" s="76" t="s">
        <v>190</v>
      </c>
      <c r="J1398" s="76" t="n">
        <v>-11</v>
      </c>
      <c r="K1398" s="76" t="s">
        <v>41</v>
      </c>
      <c r="M1398" s="76" t="s">
        <v>269</v>
      </c>
      <c r="N1398" s="79" t="s">
        <v>1976</v>
      </c>
      <c r="O1398" s="76" t="s">
        <v>1977</v>
      </c>
      <c r="P1398" s="78" t="n">
        <v>45558</v>
      </c>
      <c r="Q1398" s="76" t="s">
        <v>114</v>
      </c>
      <c r="R1398" s="78" t="n">
        <v>45558</v>
      </c>
      <c r="S1398" s="78" t="n">
        <v>45558</v>
      </c>
      <c r="T1398" s="76" t="s">
        <v>201</v>
      </c>
      <c r="U1398" s="76" t="n">
        <v>500</v>
      </c>
      <c r="X1398" s="76" t="n">
        <v>5</v>
      </c>
      <c r="Y1398" s="76" t="s">
        <v>116</v>
      </c>
      <c r="AC1398" s="76" t="s">
        <v>117</v>
      </c>
      <c r="AD1398" s="76" t="s">
        <v>6683</v>
      </c>
      <c r="AE1398" s="76" t="n">
        <v>36240</v>
      </c>
      <c r="AF1398" s="76" t="s">
        <v>6684</v>
      </c>
      <c r="AJ1398" s="79" t="s">
        <v>6685</v>
      </c>
      <c r="AK1398" s="76" t="s">
        <v>6686</v>
      </c>
      <c r="AL1398" s="76" t="n">
        <v>1</v>
      </c>
      <c r="AM1398" s="76" t="n">
        <v>0</v>
      </c>
    </row>
    <row r="1399" customFormat="false" ht="15" hidden="false" customHeight="false" outlineLevel="0" collapsed="false">
      <c r="A1399" s="76" t="n">
        <v>27539</v>
      </c>
      <c r="B1399" s="76" t="s">
        <v>6644</v>
      </c>
      <c r="C1399" s="76" t="s">
        <v>736</v>
      </c>
      <c r="D1399" s="76" t="n">
        <v>6923285</v>
      </c>
      <c r="E1399" s="76" t="s">
        <v>475</v>
      </c>
      <c r="H1399" s="78" t="n">
        <v>28415</v>
      </c>
      <c r="I1399" s="76" t="s">
        <v>197</v>
      </c>
      <c r="J1399" s="76" t="s">
        <v>198</v>
      </c>
      <c r="K1399" s="76" t="s">
        <v>41</v>
      </c>
      <c r="M1399" s="76" t="s">
        <v>111</v>
      </c>
      <c r="N1399" s="79" t="s">
        <v>210</v>
      </c>
      <c r="O1399" s="76" t="s">
        <v>211</v>
      </c>
      <c r="P1399" s="78" t="n">
        <v>45480</v>
      </c>
      <c r="Q1399" s="76" t="s">
        <v>114</v>
      </c>
      <c r="R1399" s="78" t="n">
        <v>37432</v>
      </c>
      <c r="T1399" s="76" t="s">
        <v>183</v>
      </c>
      <c r="U1399" s="76" t="n">
        <v>1649</v>
      </c>
      <c r="X1399" s="76" t="n">
        <v>16</v>
      </c>
      <c r="Y1399" s="76" t="s">
        <v>116</v>
      </c>
      <c r="AC1399" s="76" t="s">
        <v>117</v>
      </c>
      <c r="AD1399" s="76" t="s">
        <v>339</v>
      </c>
      <c r="AE1399" s="76" t="n">
        <v>18000</v>
      </c>
      <c r="AF1399" s="76" t="s">
        <v>6687</v>
      </c>
      <c r="AJ1399" s="79" t="s">
        <v>6688</v>
      </c>
      <c r="AK1399" s="76" t="s">
        <v>6689</v>
      </c>
      <c r="AL1399" s="76" t="n">
        <v>0</v>
      </c>
      <c r="AM1399" s="76" t="n">
        <v>0</v>
      </c>
    </row>
    <row r="1400" customFormat="false" ht="15" hidden="false" customHeight="false" outlineLevel="0" collapsed="false">
      <c r="A1400" s="76" t="n">
        <v>1296251</v>
      </c>
      <c r="B1400" s="76" t="s">
        <v>6644</v>
      </c>
      <c r="C1400" s="76" t="s">
        <v>6690</v>
      </c>
      <c r="D1400" s="76" t="n">
        <v>3731932</v>
      </c>
      <c r="E1400" s="76" t="s">
        <v>132</v>
      </c>
      <c r="F1400" s="76" t="s">
        <v>132</v>
      </c>
      <c r="H1400" s="78" t="n">
        <v>41035</v>
      </c>
      <c r="I1400" s="76" t="s">
        <v>370</v>
      </c>
      <c r="J1400" s="76" t="n">
        <v>-13</v>
      </c>
      <c r="K1400" s="76" t="s">
        <v>41</v>
      </c>
      <c r="M1400" s="76" t="s">
        <v>124</v>
      </c>
      <c r="N1400" s="79" t="s">
        <v>125</v>
      </c>
      <c r="O1400" s="76" t="s">
        <v>126</v>
      </c>
      <c r="P1400" s="78" t="n">
        <v>45498</v>
      </c>
      <c r="Q1400" s="76" t="s">
        <v>114</v>
      </c>
      <c r="R1400" s="78" t="n">
        <v>43776</v>
      </c>
      <c r="T1400" s="76" t="s">
        <v>115</v>
      </c>
      <c r="U1400" s="76" t="n">
        <v>1673</v>
      </c>
      <c r="X1400" s="76" t="n">
        <v>16</v>
      </c>
      <c r="Y1400" s="76" t="s">
        <v>116</v>
      </c>
      <c r="AB1400" s="78" t="n">
        <v>45108</v>
      </c>
      <c r="AC1400" s="76" t="s">
        <v>117</v>
      </c>
      <c r="AD1400" s="76" t="s">
        <v>3764</v>
      </c>
      <c r="AE1400" s="76" t="n">
        <v>37700</v>
      </c>
      <c r="AF1400" s="76" t="s">
        <v>6691</v>
      </c>
      <c r="AI1400" s="79" t="s">
        <v>6692</v>
      </c>
      <c r="AJ1400" s="79" t="s">
        <v>6693</v>
      </c>
      <c r="AK1400" s="76" t="s">
        <v>6694</v>
      </c>
      <c r="AL1400" s="76" t="n">
        <v>0</v>
      </c>
      <c r="AM1400" s="76" t="n">
        <v>0</v>
      </c>
    </row>
    <row r="1401" customFormat="false" ht="15" hidden="false" customHeight="false" outlineLevel="0" collapsed="false">
      <c r="A1401" s="76" t="n">
        <v>1447183</v>
      </c>
      <c r="B1401" s="76" t="s">
        <v>6695</v>
      </c>
      <c r="C1401" s="76" t="s">
        <v>6696</v>
      </c>
      <c r="D1401" s="76" t="n">
        <v>3734521</v>
      </c>
      <c r="E1401" s="76" t="s">
        <v>132</v>
      </c>
      <c r="F1401" s="76" t="s">
        <v>132</v>
      </c>
      <c r="H1401" s="78" t="n">
        <v>41756</v>
      </c>
      <c r="I1401" s="76" t="s">
        <v>190</v>
      </c>
      <c r="J1401" s="76" t="n">
        <v>-11</v>
      </c>
      <c r="K1401" s="76" t="s">
        <v>41</v>
      </c>
      <c r="M1401" s="76" t="s">
        <v>124</v>
      </c>
      <c r="N1401" s="79" t="s">
        <v>1931</v>
      </c>
      <c r="O1401" s="76" t="s">
        <v>1932</v>
      </c>
      <c r="P1401" s="78" t="n">
        <v>45548</v>
      </c>
      <c r="Q1401" s="76" t="s">
        <v>114</v>
      </c>
      <c r="R1401" s="78" t="n">
        <v>44845</v>
      </c>
      <c r="T1401" s="76" t="s">
        <v>115</v>
      </c>
      <c r="U1401" s="76" t="n">
        <v>500</v>
      </c>
      <c r="X1401" s="76" t="n">
        <v>5</v>
      </c>
      <c r="Y1401" s="76" t="s">
        <v>116</v>
      </c>
      <c r="AC1401" s="76" t="s">
        <v>117</v>
      </c>
      <c r="AD1401" s="76" t="s">
        <v>1933</v>
      </c>
      <c r="AE1401" s="76" t="n">
        <v>37420</v>
      </c>
      <c r="AF1401" s="76" t="s">
        <v>6697</v>
      </c>
      <c r="AJ1401" s="79" t="s">
        <v>6698</v>
      </c>
      <c r="AK1401" s="76" t="s">
        <v>6699</v>
      </c>
      <c r="AL1401" s="76" t="n">
        <v>0</v>
      </c>
      <c r="AM1401" s="76" t="n">
        <v>0</v>
      </c>
    </row>
    <row r="1402" customFormat="false" ht="15" hidden="false" customHeight="false" outlineLevel="0" collapsed="false">
      <c r="A1402" s="76" t="n">
        <v>1664129</v>
      </c>
      <c r="B1402" s="76" t="s">
        <v>6700</v>
      </c>
      <c r="C1402" s="76" t="s">
        <v>6701</v>
      </c>
      <c r="D1402" s="76" t="n">
        <v>1812215</v>
      </c>
      <c r="E1402" s="76" t="s">
        <v>123</v>
      </c>
      <c r="H1402" s="78" t="n">
        <v>42133</v>
      </c>
      <c r="I1402" s="76" t="s">
        <v>231</v>
      </c>
      <c r="J1402" s="76" t="n">
        <v>-10</v>
      </c>
      <c r="K1402" s="76" t="s">
        <v>41</v>
      </c>
      <c r="M1402" s="76" t="s">
        <v>111</v>
      </c>
      <c r="N1402" s="79" t="s">
        <v>488</v>
      </c>
      <c r="O1402" s="76" t="s">
        <v>489</v>
      </c>
      <c r="P1402" s="78" t="n">
        <v>45628</v>
      </c>
      <c r="Q1402" s="76" t="s">
        <v>114</v>
      </c>
      <c r="R1402" s="78" t="n">
        <v>45628</v>
      </c>
      <c r="T1402" s="76" t="s">
        <v>115</v>
      </c>
      <c r="U1402" s="76" t="n">
        <v>500</v>
      </c>
      <c r="X1402" s="76" t="n">
        <v>5</v>
      </c>
      <c r="Y1402" s="76" t="s">
        <v>116</v>
      </c>
      <c r="AC1402" s="76" t="s">
        <v>117</v>
      </c>
      <c r="AD1402" s="76" t="s">
        <v>3296</v>
      </c>
      <c r="AE1402" s="76" t="n">
        <v>18200</v>
      </c>
      <c r="AF1402" s="76" t="s">
        <v>6702</v>
      </c>
      <c r="AI1402" s="79" t="s">
        <v>3298</v>
      </c>
      <c r="AJ1402" s="79" t="s">
        <v>3298</v>
      </c>
      <c r="AK1402" s="76" t="s">
        <v>2296</v>
      </c>
      <c r="AL1402" s="76" t="n">
        <v>0</v>
      </c>
      <c r="AM1402" s="76" t="n">
        <v>0</v>
      </c>
    </row>
    <row r="1403" customFormat="false" ht="15" hidden="false" customHeight="false" outlineLevel="0" collapsed="false">
      <c r="A1403" s="76" t="n">
        <v>1539204</v>
      </c>
      <c r="B1403" s="76" t="s">
        <v>6703</v>
      </c>
      <c r="C1403" s="76" t="s">
        <v>6704</v>
      </c>
      <c r="D1403" s="76" t="n">
        <v>4116051</v>
      </c>
      <c r="E1403" s="76" t="s">
        <v>132</v>
      </c>
      <c r="F1403" s="76" t="s">
        <v>109</v>
      </c>
      <c r="H1403" s="78" t="n">
        <v>41221</v>
      </c>
      <c r="I1403" s="76" t="s">
        <v>370</v>
      </c>
      <c r="J1403" s="76" t="n">
        <v>-13</v>
      </c>
      <c r="K1403" s="76" t="s">
        <v>41</v>
      </c>
      <c r="M1403" s="76" t="s">
        <v>286</v>
      </c>
      <c r="N1403" s="79" t="s">
        <v>287</v>
      </c>
      <c r="O1403" s="76" t="s">
        <v>288</v>
      </c>
      <c r="P1403" s="78" t="n">
        <v>45552</v>
      </c>
      <c r="Q1403" s="76" t="s">
        <v>114</v>
      </c>
      <c r="R1403" s="78" t="n">
        <v>45217</v>
      </c>
      <c r="T1403" s="76" t="s">
        <v>115</v>
      </c>
      <c r="U1403" s="76" t="n">
        <v>510</v>
      </c>
      <c r="X1403" s="76" t="n">
        <v>5</v>
      </c>
      <c r="Y1403" s="76" t="s">
        <v>116</v>
      </c>
      <c r="AC1403" s="76" t="s">
        <v>117</v>
      </c>
      <c r="AD1403" s="76" t="s">
        <v>4515</v>
      </c>
      <c r="AE1403" s="76" t="n">
        <v>41150</v>
      </c>
      <c r="AF1403" s="76" t="s">
        <v>6705</v>
      </c>
      <c r="AI1403" s="79" t="s">
        <v>6706</v>
      </c>
      <c r="AJ1403" s="79" t="s">
        <v>6707</v>
      </c>
      <c r="AK1403" s="76" t="s">
        <v>6708</v>
      </c>
      <c r="AL1403" s="76" t="n">
        <v>0</v>
      </c>
      <c r="AM1403" s="76" t="n">
        <v>0</v>
      </c>
    </row>
    <row r="1404" customFormat="false" ht="15" hidden="false" customHeight="false" outlineLevel="0" collapsed="false">
      <c r="A1404" s="76" t="n">
        <v>1028723</v>
      </c>
      <c r="B1404" s="76" t="s">
        <v>6709</v>
      </c>
      <c r="C1404" s="76" t="s">
        <v>6710</v>
      </c>
      <c r="D1404" s="76" t="n">
        <v>4526367</v>
      </c>
      <c r="E1404" s="76" t="s">
        <v>109</v>
      </c>
      <c r="H1404" s="78" t="n">
        <v>29514</v>
      </c>
      <c r="I1404" s="76" t="s">
        <v>179</v>
      </c>
      <c r="J1404" s="76" t="s">
        <v>180</v>
      </c>
      <c r="K1404" s="76" t="s">
        <v>2</v>
      </c>
      <c r="M1404" s="76" t="s">
        <v>286</v>
      </c>
      <c r="N1404" s="79" t="s">
        <v>2706</v>
      </c>
      <c r="O1404" s="76" t="s">
        <v>2707</v>
      </c>
      <c r="P1404" s="78" t="n">
        <v>45573</v>
      </c>
      <c r="Q1404" s="76" t="s">
        <v>114</v>
      </c>
      <c r="R1404" s="78" t="n">
        <v>41926</v>
      </c>
      <c r="S1404" s="78" t="n">
        <v>45565</v>
      </c>
      <c r="T1404" s="76" t="s">
        <v>201</v>
      </c>
      <c r="U1404" s="76" t="n">
        <v>500</v>
      </c>
      <c r="X1404" s="76" t="n">
        <v>5</v>
      </c>
      <c r="Y1404" s="76" t="s">
        <v>116</v>
      </c>
      <c r="AC1404" s="76" t="s">
        <v>117</v>
      </c>
      <c r="AD1404" s="76" t="s">
        <v>6711</v>
      </c>
      <c r="AE1404" s="76" t="n">
        <v>41600</v>
      </c>
      <c r="AF1404" s="76" t="s">
        <v>6712</v>
      </c>
      <c r="AG1404" s="76" t="n">
        <v>8</v>
      </c>
      <c r="AI1404" s="79" t="s">
        <v>6713</v>
      </c>
      <c r="AJ1404" s="79" t="s">
        <v>6714</v>
      </c>
      <c r="AK1404" s="76" t="s">
        <v>6715</v>
      </c>
      <c r="AL1404" s="76" t="n">
        <v>0</v>
      </c>
      <c r="AM1404" s="76" t="n">
        <v>0</v>
      </c>
    </row>
    <row r="1405" customFormat="false" ht="15" hidden="false" customHeight="false" outlineLevel="0" collapsed="false">
      <c r="A1405" s="76" t="n">
        <v>1655760</v>
      </c>
      <c r="B1405" s="76" t="s">
        <v>6709</v>
      </c>
      <c r="C1405" s="76" t="s">
        <v>2973</v>
      </c>
      <c r="D1405" s="76" t="n">
        <v>1812154</v>
      </c>
      <c r="E1405" s="76" t="s">
        <v>109</v>
      </c>
      <c r="H1405" s="78" t="n">
        <v>38946</v>
      </c>
      <c r="I1405" s="76" t="s">
        <v>301</v>
      </c>
      <c r="J1405" s="76" t="n">
        <v>-19</v>
      </c>
      <c r="K1405" s="76" t="s">
        <v>41</v>
      </c>
      <c r="M1405" s="76" t="s">
        <v>111</v>
      </c>
      <c r="N1405" s="79" t="s">
        <v>112</v>
      </c>
      <c r="O1405" s="76" t="s">
        <v>113</v>
      </c>
      <c r="P1405" s="78" t="n">
        <v>45601</v>
      </c>
      <c r="Q1405" s="76" t="s">
        <v>114</v>
      </c>
      <c r="R1405" s="78" t="n">
        <v>45601</v>
      </c>
      <c r="S1405" s="78" t="n">
        <v>45597</v>
      </c>
      <c r="T1405" s="76" t="s">
        <v>201</v>
      </c>
      <c r="U1405" s="76" t="n">
        <v>500</v>
      </c>
      <c r="X1405" s="76" t="n">
        <v>5</v>
      </c>
      <c r="Y1405" s="76" t="s">
        <v>116</v>
      </c>
      <c r="AC1405" s="76" t="s">
        <v>117</v>
      </c>
      <c r="AD1405" s="76" t="s">
        <v>379</v>
      </c>
      <c r="AE1405" s="76" t="n">
        <v>18100</v>
      </c>
      <c r="AF1405" s="76" t="s">
        <v>6716</v>
      </c>
      <c r="AJ1405" s="79" t="s">
        <v>6717</v>
      </c>
      <c r="AK1405" s="76" t="s">
        <v>6718</v>
      </c>
      <c r="AL1405" s="76" t="n">
        <v>0</v>
      </c>
      <c r="AM1405" s="76" t="n">
        <v>0</v>
      </c>
    </row>
    <row r="1406" customFormat="false" ht="15" hidden="false" customHeight="false" outlineLevel="0" collapsed="false">
      <c r="A1406" s="76" t="n">
        <v>1440145</v>
      </c>
      <c r="B1406" s="76" t="s">
        <v>6709</v>
      </c>
      <c r="C1406" s="76" t="s">
        <v>5663</v>
      </c>
      <c r="D1406" s="76" t="n">
        <v>2816522</v>
      </c>
      <c r="E1406" s="76" t="s">
        <v>132</v>
      </c>
      <c r="F1406" s="76" t="s">
        <v>132</v>
      </c>
      <c r="H1406" s="78" t="n">
        <v>30766</v>
      </c>
      <c r="I1406" s="76" t="s">
        <v>179</v>
      </c>
      <c r="J1406" s="76" t="s">
        <v>180</v>
      </c>
      <c r="K1406" s="76" t="s">
        <v>41</v>
      </c>
      <c r="M1406" s="76" t="s">
        <v>155</v>
      </c>
      <c r="N1406" s="79" t="s">
        <v>181</v>
      </c>
      <c r="O1406" s="76" t="s">
        <v>182</v>
      </c>
      <c r="P1406" s="78" t="n">
        <v>45531</v>
      </c>
      <c r="Q1406" s="76" t="s">
        <v>114</v>
      </c>
      <c r="R1406" s="78" t="n">
        <v>44836</v>
      </c>
      <c r="S1406" s="78" t="n">
        <v>45545</v>
      </c>
      <c r="T1406" s="76" t="s">
        <v>201</v>
      </c>
      <c r="U1406" s="76" t="n">
        <v>520</v>
      </c>
      <c r="X1406" s="76" t="n">
        <v>5</v>
      </c>
      <c r="Y1406" s="76" t="s">
        <v>116</v>
      </c>
      <c r="AC1406" s="76" t="s">
        <v>117</v>
      </c>
      <c r="AD1406" s="76" t="s">
        <v>6719</v>
      </c>
      <c r="AE1406" s="76" t="n">
        <v>28250</v>
      </c>
      <c r="AF1406" s="76" t="s">
        <v>6720</v>
      </c>
      <c r="AJ1406" s="76" t="s">
        <v>6721</v>
      </c>
      <c r="AK1406" s="76" t="s">
        <v>6722</v>
      </c>
      <c r="AL1406" s="76" t="n">
        <v>0</v>
      </c>
      <c r="AM1406" s="76" t="n">
        <v>0</v>
      </c>
    </row>
    <row r="1407" customFormat="false" ht="15" hidden="false" customHeight="false" outlineLevel="0" collapsed="false">
      <c r="A1407" s="76" t="n">
        <v>1600557</v>
      </c>
      <c r="B1407" s="76" t="s">
        <v>6709</v>
      </c>
      <c r="C1407" s="76" t="s">
        <v>868</v>
      </c>
      <c r="D1407" s="76" t="n">
        <v>3737058</v>
      </c>
      <c r="E1407" s="76" t="s">
        <v>109</v>
      </c>
      <c r="H1407" s="78" t="n">
        <v>41961</v>
      </c>
      <c r="I1407" s="76" t="s">
        <v>190</v>
      </c>
      <c r="J1407" s="76" t="n">
        <v>-11</v>
      </c>
      <c r="K1407" s="76" t="s">
        <v>41</v>
      </c>
      <c r="M1407" s="76" t="s">
        <v>124</v>
      </c>
      <c r="N1407" s="79" t="s">
        <v>779</v>
      </c>
      <c r="O1407" s="76" t="s">
        <v>780</v>
      </c>
      <c r="P1407" s="78" t="n">
        <v>45535</v>
      </c>
      <c r="Q1407" s="76" t="s">
        <v>114</v>
      </c>
      <c r="R1407" s="78" t="n">
        <v>45535</v>
      </c>
      <c r="S1407" s="78" t="n">
        <v>45533</v>
      </c>
      <c r="T1407" s="76" t="s">
        <v>201</v>
      </c>
      <c r="U1407" s="76" t="n">
        <v>500</v>
      </c>
      <c r="X1407" s="76" t="n">
        <v>5</v>
      </c>
      <c r="Y1407" s="76" t="s">
        <v>116</v>
      </c>
      <c r="AC1407" s="76" t="s">
        <v>117</v>
      </c>
      <c r="AD1407" s="76" t="s">
        <v>6723</v>
      </c>
      <c r="AE1407" s="76" t="n">
        <v>37550</v>
      </c>
      <c r="AF1407" s="76" t="s">
        <v>6724</v>
      </c>
      <c r="AJ1407" s="79" t="s">
        <v>6725</v>
      </c>
      <c r="AK1407" s="76" t="s">
        <v>6726</v>
      </c>
      <c r="AL1407" s="76" t="n">
        <v>0</v>
      </c>
      <c r="AM1407" s="76" t="n">
        <v>0</v>
      </c>
    </row>
    <row r="1408" customFormat="false" ht="15" hidden="false" customHeight="false" outlineLevel="0" collapsed="false">
      <c r="A1408" s="76" t="n">
        <v>1635237</v>
      </c>
      <c r="B1408" s="76" t="s">
        <v>6709</v>
      </c>
      <c r="C1408" s="76" t="s">
        <v>6727</v>
      </c>
      <c r="D1408" s="76" t="n">
        <v>3612739</v>
      </c>
      <c r="E1408" s="76" t="s">
        <v>109</v>
      </c>
      <c r="H1408" s="78" t="n">
        <v>22638</v>
      </c>
      <c r="I1408" s="76" t="s">
        <v>267</v>
      </c>
      <c r="J1408" s="76" t="s">
        <v>268</v>
      </c>
      <c r="K1408" s="76" t="s">
        <v>2</v>
      </c>
      <c r="M1408" s="76" t="s">
        <v>269</v>
      </c>
      <c r="N1408" s="79" t="s">
        <v>270</v>
      </c>
      <c r="O1408" s="76" t="s">
        <v>271</v>
      </c>
      <c r="P1408" s="78" t="n">
        <v>45567</v>
      </c>
      <c r="Q1408" s="76" t="s">
        <v>114</v>
      </c>
      <c r="R1408" s="78" t="n">
        <v>45567</v>
      </c>
      <c r="S1408" s="78" t="n">
        <v>45560</v>
      </c>
      <c r="T1408" s="76" t="s">
        <v>201</v>
      </c>
      <c r="U1408" s="76" t="n">
        <v>500</v>
      </c>
      <c r="X1408" s="76" t="n">
        <v>5</v>
      </c>
      <c r="Y1408" s="76" t="s">
        <v>116</v>
      </c>
      <c r="AC1408" s="76" t="s">
        <v>117</v>
      </c>
      <c r="AD1408" s="76" t="s">
        <v>6476</v>
      </c>
      <c r="AE1408" s="76" t="n">
        <v>36200</v>
      </c>
      <c r="AF1408" s="76" t="s">
        <v>6728</v>
      </c>
      <c r="AJ1408" s="76" t="s">
        <v>6729</v>
      </c>
      <c r="AK1408" s="76" t="s">
        <v>6730</v>
      </c>
      <c r="AL1408" s="76" t="n">
        <v>0</v>
      </c>
      <c r="AM1408" s="76" t="n">
        <v>0</v>
      </c>
    </row>
    <row r="1409" customFormat="false" ht="15" hidden="false" customHeight="false" outlineLevel="0" collapsed="false">
      <c r="A1409" s="76" t="n">
        <v>1635246</v>
      </c>
      <c r="B1409" s="76" t="s">
        <v>6709</v>
      </c>
      <c r="C1409" s="76" t="s">
        <v>312</v>
      </c>
      <c r="D1409" s="76" t="n">
        <v>3612740</v>
      </c>
      <c r="E1409" s="76" t="s">
        <v>109</v>
      </c>
      <c r="H1409" s="78" t="n">
        <v>22705</v>
      </c>
      <c r="I1409" s="76" t="s">
        <v>267</v>
      </c>
      <c r="J1409" s="76" t="s">
        <v>268</v>
      </c>
      <c r="K1409" s="76" t="s">
        <v>41</v>
      </c>
      <c r="M1409" s="76" t="s">
        <v>269</v>
      </c>
      <c r="N1409" s="79" t="s">
        <v>270</v>
      </c>
      <c r="O1409" s="76" t="s">
        <v>271</v>
      </c>
      <c r="P1409" s="78" t="n">
        <v>45567</v>
      </c>
      <c r="Q1409" s="76" t="s">
        <v>114</v>
      </c>
      <c r="R1409" s="78" t="n">
        <v>45567</v>
      </c>
      <c r="S1409" s="78" t="n">
        <v>45560</v>
      </c>
      <c r="T1409" s="76" t="s">
        <v>201</v>
      </c>
      <c r="U1409" s="76" t="n">
        <v>500</v>
      </c>
      <c r="X1409" s="76" t="n">
        <v>5</v>
      </c>
      <c r="Y1409" s="76" t="s">
        <v>116</v>
      </c>
      <c r="AC1409" s="76" t="s">
        <v>117</v>
      </c>
      <c r="AD1409" s="76" t="s">
        <v>6476</v>
      </c>
      <c r="AE1409" s="76" t="n">
        <v>36200</v>
      </c>
      <c r="AF1409" s="76" t="s">
        <v>6728</v>
      </c>
      <c r="AJ1409" s="76" t="s">
        <v>6731</v>
      </c>
      <c r="AK1409" s="76" t="s">
        <v>6730</v>
      </c>
      <c r="AL1409" s="76" t="n">
        <v>1</v>
      </c>
      <c r="AM1409" s="76" t="n">
        <v>0</v>
      </c>
    </row>
    <row r="1410" customFormat="false" ht="15" hidden="false" customHeight="false" outlineLevel="0" collapsed="false">
      <c r="A1410" s="76" t="n">
        <v>1617129</v>
      </c>
      <c r="B1410" s="76" t="s">
        <v>6709</v>
      </c>
      <c r="C1410" s="76" t="s">
        <v>1766</v>
      </c>
      <c r="D1410" s="76" t="n">
        <v>3737395</v>
      </c>
      <c r="E1410" s="76" t="s">
        <v>132</v>
      </c>
      <c r="H1410" s="78" t="n">
        <v>41087</v>
      </c>
      <c r="I1410" s="76" t="s">
        <v>370</v>
      </c>
      <c r="J1410" s="76" t="n">
        <v>-13</v>
      </c>
      <c r="K1410" s="76" t="s">
        <v>41</v>
      </c>
      <c r="M1410" s="76" t="s">
        <v>124</v>
      </c>
      <c r="N1410" s="79" t="s">
        <v>1887</v>
      </c>
      <c r="O1410" s="76" t="s">
        <v>1888</v>
      </c>
      <c r="P1410" s="78" t="n">
        <v>45604</v>
      </c>
      <c r="Q1410" s="76" t="s">
        <v>114</v>
      </c>
      <c r="R1410" s="78" t="n">
        <v>45553</v>
      </c>
      <c r="T1410" s="76" t="s">
        <v>115</v>
      </c>
      <c r="U1410" s="76" t="n">
        <v>500</v>
      </c>
      <c r="X1410" s="76" t="n">
        <v>5</v>
      </c>
      <c r="Y1410" s="76" t="s">
        <v>116</v>
      </c>
      <c r="AC1410" s="76" t="s">
        <v>117</v>
      </c>
      <c r="AD1410" s="76" t="s">
        <v>6732</v>
      </c>
      <c r="AE1410" s="76" t="n">
        <v>37110</v>
      </c>
      <c r="AF1410" s="76" t="s">
        <v>6733</v>
      </c>
      <c r="AK1410" s="76" t="s">
        <v>6734</v>
      </c>
      <c r="AL1410" s="76" t="n">
        <v>0</v>
      </c>
      <c r="AM1410" s="76" t="n">
        <v>0</v>
      </c>
    </row>
    <row r="1411" customFormat="false" ht="15" hidden="false" customHeight="false" outlineLevel="0" collapsed="false">
      <c r="A1411" s="76" t="n">
        <v>1516953</v>
      </c>
      <c r="B1411" s="76" t="s">
        <v>6735</v>
      </c>
      <c r="C1411" s="76" t="s">
        <v>6736</v>
      </c>
      <c r="D1411" s="76" t="n">
        <v>3611334</v>
      </c>
      <c r="E1411" s="76" t="s">
        <v>109</v>
      </c>
      <c r="F1411" s="76" t="s">
        <v>109</v>
      </c>
      <c r="H1411" s="78" t="n">
        <v>40479</v>
      </c>
      <c r="I1411" s="76" t="s">
        <v>256</v>
      </c>
      <c r="J1411" s="76" t="n">
        <v>-15</v>
      </c>
      <c r="K1411" s="76" t="s">
        <v>41</v>
      </c>
      <c r="M1411" s="76" t="s">
        <v>269</v>
      </c>
      <c r="N1411" s="79" t="s">
        <v>464</v>
      </c>
      <c r="O1411" s="76" t="s">
        <v>465</v>
      </c>
      <c r="P1411" s="78" t="n">
        <v>45554</v>
      </c>
      <c r="Q1411" s="76" t="s">
        <v>114</v>
      </c>
      <c r="R1411" s="78" t="n">
        <v>45189</v>
      </c>
      <c r="T1411" s="76" t="s">
        <v>115</v>
      </c>
      <c r="U1411" s="76" t="n">
        <v>500</v>
      </c>
      <c r="X1411" s="76" t="n">
        <v>5</v>
      </c>
      <c r="Y1411" s="76" t="s">
        <v>116</v>
      </c>
      <c r="AC1411" s="76" t="s">
        <v>117</v>
      </c>
      <c r="AD1411" s="76" t="s">
        <v>1230</v>
      </c>
      <c r="AE1411" s="76" t="n">
        <v>36000</v>
      </c>
      <c r="AF1411" s="76" t="s">
        <v>6737</v>
      </c>
      <c r="AJ1411" s="76" t="s">
        <v>6738</v>
      </c>
      <c r="AK1411" s="76" t="s">
        <v>6739</v>
      </c>
      <c r="AL1411" s="76" t="n">
        <v>0</v>
      </c>
      <c r="AM1411" s="76" t="n">
        <v>0</v>
      </c>
    </row>
    <row r="1412" customFormat="false" ht="15" hidden="false" customHeight="false" outlineLevel="0" collapsed="false">
      <c r="A1412" s="76" t="n">
        <v>1674731</v>
      </c>
      <c r="B1412" s="76" t="s">
        <v>6709</v>
      </c>
      <c r="C1412" s="76" t="s">
        <v>1914</v>
      </c>
      <c r="D1412" s="76" t="n">
        <v>3738362</v>
      </c>
      <c r="E1412" s="76" t="s">
        <v>109</v>
      </c>
      <c r="H1412" s="78" t="n">
        <v>24997</v>
      </c>
      <c r="I1412" s="76" t="s">
        <v>321</v>
      </c>
      <c r="J1412" s="76" t="s">
        <v>322</v>
      </c>
      <c r="K1412" s="76" t="s">
        <v>41</v>
      </c>
      <c r="M1412" s="76" t="s">
        <v>124</v>
      </c>
      <c r="N1412" s="79" t="s">
        <v>257</v>
      </c>
      <c r="O1412" s="76" t="s">
        <v>258</v>
      </c>
      <c r="P1412" s="78" t="n">
        <v>45681</v>
      </c>
      <c r="Q1412" s="76" t="s">
        <v>114</v>
      </c>
      <c r="R1412" s="78" t="n">
        <v>45681</v>
      </c>
      <c r="S1412" s="78" t="n">
        <v>45593</v>
      </c>
      <c r="T1412" s="76" t="s">
        <v>201</v>
      </c>
      <c r="U1412" s="76" t="n">
        <v>500</v>
      </c>
      <c r="X1412" s="76" t="n">
        <v>5</v>
      </c>
      <c r="Y1412" s="76" t="s">
        <v>116</v>
      </c>
      <c r="AC1412" s="76" t="s">
        <v>117</v>
      </c>
      <c r="AD1412" s="76" t="s">
        <v>6740</v>
      </c>
      <c r="AE1412" s="76" t="n">
        <v>37190</v>
      </c>
      <c r="AF1412" s="76" t="s">
        <v>6741</v>
      </c>
      <c r="AI1412" s="79" t="s">
        <v>6742</v>
      </c>
      <c r="AK1412" s="76" t="s">
        <v>6743</v>
      </c>
      <c r="AL1412" s="76" t="n">
        <v>0</v>
      </c>
      <c r="AM1412" s="76" t="n">
        <v>0</v>
      </c>
    </row>
    <row r="1413" customFormat="false" ht="15" hidden="false" customHeight="false" outlineLevel="0" collapsed="false">
      <c r="A1413" s="76" t="n">
        <v>966472</v>
      </c>
      <c r="B1413" s="76" t="s">
        <v>6744</v>
      </c>
      <c r="C1413" s="76" t="s">
        <v>6745</v>
      </c>
      <c r="D1413" s="76" t="n">
        <v>2813306</v>
      </c>
      <c r="E1413" s="76" t="s">
        <v>132</v>
      </c>
      <c r="F1413" s="76" t="s">
        <v>132</v>
      </c>
      <c r="H1413" s="78" t="n">
        <v>36981</v>
      </c>
      <c r="I1413" s="76" t="s">
        <v>23</v>
      </c>
      <c r="J1413" s="76" t="n">
        <v>-40</v>
      </c>
      <c r="K1413" s="76" t="s">
        <v>41</v>
      </c>
      <c r="M1413" s="76" t="s">
        <v>155</v>
      </c>
      <c r="N1413" s="79" t="s">
        <v>4334</v>
      </c>
      <c r="O1413" s="76" t="s">
        <v>4335</v>
      </c>
      <c r="P1413" s="78" t="n">
        <v>45569</v>
      </c>
      <c r="Q1413" s="76" t="s">
        <v>114</v>
      </c>
      <c r="R1413" s="78" t="n">
        <v>41550</v>
      </c>
      <c r="S1413" s="78" t="n">
        <v>45015</v>
      </c>
      <c r="T1413" s="76" t="s">
        <v>183</v>
      </c>
      <c r="U1413" s="76" t="n">
        <v>796</v>
      </c>
      <c r="X1413" s="76" t="n">
        <v>7</v>
      </c>
      <c r="Y1413" s="76" t="s">
        <v>116</v>
      </c>
      <c r="AC1413" s="76" t="s">
        <v>117</v>
      </c>
      <c r="AD1413" s="76" t="s">
        <v>6746</v>
      </c>
      <c r="AE1413" s="76" t="n">
        <v>28360</v>
      </c>
      <c r="AF1413" s="76" t="s">
        <v>6747</v>
      </c>
      <c r="AH1413" s="76" t="s">
        <v>6748</v>
      </c>
      <c r="AJ1413" s="76" t="s">
        <v>6749</v>
      </c>
      <c r="AK1413" s="76" t="s">
        <v>6750</v>
      </c>
      <c r="AL1413" s="76" t="n">
        <v>0</v>
      </c>
      <c r="AM1413" s="76" t="n">
        <v>0</v>
      </c>
    </row>
    <row r="1414" customFormat="false" ht="15" hidden="false" customHeight="false" outlineLevel="0" collapsed="false">
      <c r="A1414" s="76" t="n">
        <v>1606589</v>
      </c>
      <c r="B1414" s="76" t="s">
        <v>6751</v>
      </c>
      <c r="C1414" s="76" t="s">
        <v>6752</v>
      </c>
      <c r="D1414" s="76" t="n">
        <v>2817267</v>
      </c>
      <c r="E1414" s="76" t="s">
        <v>109</v>
      </c>
      <c r="H1414" s="78" t="n">
        <v>41323</v>
      </c>
      <c r="I1414" s="76" t="s">
        <v>110</v>
      </c>
      <c r="J1414" s="76" t="n">
        <v>-12</v>
      </c>
      <c r="K1414" s="76" t="s">
        <v>41</v>
      </c>
      <c r="M1414" s="76" t="s">
        <v>155</v>
      </c>
      <c r="N1414" s="79" t="s">
        <v>1517</v>
      </c>
      <c r="O1414" s="76" t="s">
        <v>1518</v>
      </c>
      <c r="P1414" s="78" t="n">
        <v>45545</v>
      </c>
      <c r="Q1414" s="76" t="s">
        <v>114</v>
      </c>
      <c r="R1414" s="78" t="n">
        <v>45545</v>
      </c>
      <c r="T1414" s="76" t="s">
        <v>115</v>
      </c>
      <c r="U1414" s="76" t="n">
        <v>500</v>
      </c>
      <c r="X1414" s="76" t="n">
        <v>5</v>
      </c>
      <c r="Y1414" s="76" t="s">
        <v>116</v>
      </c>
      <c r="AC1414" s="76" t="s">
        <v>117</v>
      </c>
      <c r="AD1414" s="76" t="s">
        <v>3409</v>
      </c>
      <c r="AE1414" s="76" t="n">
        <v>28300</v>
      </c>
      <c r="AF1414" s="76" t="s">
        <v>6753</v>
      </c>
      <c r="AK1414" s="76" t="s">
        <v>6754</v>
      </c>
      <c r="AL1414" s="76" t="n">
        <v>0</v>
      </c>
      <c r="AM1414" s="76" t="n">
        <v>0</v>
      </c>
    </row>
    <row r="1415" customFormat="false" ht="15" hidden="false" customHeight="false" outlineLevel="0" collapsed="false">
      <c r="A1415" s="76" t="n">
        <v>1644765</v>
      </c>
      <c r="B1415" s="76" t="s">
        <v>6755</v>
      </c>
      <c r="C1415" s="76" t="s">
        <v>863</v>
      </c>
      <c r="D1415" s="76" t="n">
        <v>2817645</v>
      </c>
      <c r="E1415" s="76" t="s">
        <v>109</v>
      </c>
      <c r="H1415" s="78" t="n">
        <v>21922</v>
      </c>
      <c r="I1415" s="76" t="s">
        <v>267</v>
      </c>
      <c r="J1415" s="76" t="s">
        <v>268</v>
      </c>
      <c r="K1415" s="76" t="s">
        <v>41</v>
      </c>
      <c r="M1415" s="76" t="s">
        <v>155</v>
      </c>
      <c r="N1415" s="79" t="s">
        <v>564</v>
      </c>
      <c r="O1415" s="76" t="s">
        <v>565</v>
      </c>
      <c r="P1415" s="78" t="n">
        <v>45575</v>
      </c>
      <c r="Q1415" s="76" t="s">
        <v>114</v>
      </c>
      <c r="R1415" s="78" t="n">
        <v>45575</v>
      </c>
      <c r="T1415" s="76" t="s">
        <v>325</v>
      </c>
      <c r="U1415" s="76" t="n">
        <v>500</v>
      </c>
      <c r="X1415" s="76" t="n">
        <v>5</v>
      </c>
      <c r="Y1415" s="76" t="s">
        <v>116</v>
      </c>
      <c r="AC1415" s="76" t="s">
        <v>117</v>
      </c>
      <c r="AD1415" s="76" t="s">
        <v>1288</v>
      </c>
      <c r="AE1415" s="76" t="n">
        <v>28000</v>
      </c>
      <c r="AF1415" s="76" t="s">
        <v>6756</v>
      </c>
      <c r="AJ1415" s="79" t="s">
        <v>6757</v>
      </c>
      <c r="AK1415" s="76" t="s">
        <v>6758</v>
      </c>
      <c r="AL1415" s="76" t="n">
        <v>0</v>
      </c>
      <c r="AM1415" s="76" t="n">
        <v>0</v>
      </c>
    </row>
    <row r="1416" customFormat="false" ht="15" hidden="false" customHeight="false" outlineLevel="0" collapsed="false">
      <c r="A1416" s="76" t="n">
        <v>1439556</v>
      </c>
      <c r="B1416" s="76" t="s">
        <v>6759</v>
      </c>
      <c r="C1416" s="76" t="s">
        <v>6760</v>
      </c>
      <c r="D1416" s="76" t="n">
        <v>4535469</v>
      </c>
      <c r="E1416" s="76" t="s">
        <v>132</v>
      </c>
      <c r="F1416" s="76" t="s">
        <v>132</v>
      </c>
      <c r="H1416" s="78" t="n">
        <v>39692</v>
      </c>
      <c r="I1416" s="76" t="s">
        <v>432</v>
      </c>
      <c r="J1416" s="76" t="n">
        <v>-17</v>
      </c>
      <c r="K1416" s="76" t="s">
        <v>41</v>
      </c>
      <c r="M1416" s="76" t="s">
        <v>134</v>
      </c>
      <c r="N1416" s="79" t="s">
        <v>1068</v>
      </c>
      <c r="O1416" s="76" t="s">
        <v>1069</v>
      </c>
      <c r="P1416" s="78" t="n">
        <v>45548</v>
      </c>
      <c r="Q1416" s="76" t="s">
        <v>114</v>
      </c>
      <c r="R1416" s="78" t="n">
        <v>44835</v>
      </c>
      <c r="T1416" s="76" t="s">
        <v>115</v>
      </c>
      <c r="U1416" s="76" t="n">
        <v>500</v>
      </c>
      <c r="X1416" s="76" t="n">
        <v>5</v>
      </c>
      <c r="Y1416" s="76" t="s">
        <v>116</v>
      </c>
      <c r="AC1416" s="76" t="s">
        <v>117</v>
      </c>
      <c r="AD1416" s="76" t="s">
        <v>6761</v>
      </c>
      <c r="AE1416" s="76" t="n">
        <v>45370</v>
      </c>
      <c r="AF1416" s="76" t="s">
        <v>6762</v>
      </c>
      <c r="AJ1416" s="79" t="s">
        <v>6763</v>
      </c>
      <c r="AK1416" s="76" t="s">
        <v>6764</v>
      </c>
      <c r="AL1416" s="76" t="n">
        <v>0</v>
      </c>
      <c r="AM1416" s="76" t="n">
        <v>0</v>
      </c>
    </row>
    <row r="1417" customFormat="false" ht="15" hidden="false" customHeight="false" outlineLevel="0" collapsed="false">
      <c r="A1417" s="76" t="n">
        <v>1540956</v>
      </c>
      <c r="B1417" s="76" t="s">
        <v>6759</v>
      </c>
      <c r="C1417" s="76" t="s">
        <v>903</v>
      </c>
      <c r="D1417" s="76" t="n">
        <v>4538437</v>
      </c>
      <c r="E1417" s="76" t="s">
        <v>132</v>
      </c>
      <c r="F1417" s="76" t="s">
        <v>132</v>
      </c>
      <c r="H1417" s="78" t="n">
        <v>28871</v>
      </c>
      <c r="I1417" s="76" t="s">
        <v>197</v>
      </c>
      <c r="J1417" s="76" t="s">
        <v>198</v>
      </c>
      <c r="K1417" s="76" t="s">
        <v>41</v>
      </c>
      <c r="M1417" s="76" t="s">
        <v>134</v>
      </c>
      <c r="N1417" s="79" t="s">
        <v>1068</v>
      </c>
      <c r="O1417" s="76" t="s">
        <v>1069</v>
      </c>
      <c r="P1417" s="78" t="n">
        <v>45548</v>
      </c>
      <c r="Q1417" s="76" t="s">
        <v>114</v>
      </c>
      <c r="R1417" s="78" t="n">
        <v>45222</v>
      </c>
      <c r="S1417" s="78" t="n">
        <v>45220</v>
      </c>
      <c r="T1417" s="76" t="s">
        <v>183</v>
      </c>
      <c r="U1417" s="76" t="n">
        <v>531</v>
      </c>
      <c r="X1417" s="76" t="n">
        <v>5</v>
      </c>
      <c r="Y1417" s="76" t="s">
        <v>116</v>
      </c>
      <c r="AC1417" s="76" t="s">
        <v>117</v>
      </c>
      <c r="AD1417" s="76" t="s">
        <v>1070</v>
      </c>
      <c r="AE1417" s="76" t="n">
        <v>45370</v>
      </c>
      <c r="AF1417" s="76" t="s">
        <v>6765</v>
      </c>
      <c r="AJ1417" s="76" t="s">
        <v>6766</v>
      </c>
      <c r="AK1417" s="76" t="s">
        <v>6764</v>
      </c>
      <c r="AL1417" s="76" t="n">
        <v>0</v>
      </c>
      <c r="AM1417" s="76" t="n">
        <v>0</v>
      </c>
    </row>
    <row r="1418" customFormat="false" ht="15" hidden="false" customHeight="false" outlineLevel="0" collapsed="false">
      <c r="A1418" s="76" t="n">
        <v>1614445</v>
      </c>
      <c r="B1418" s="76" t="s">
        <v>6767</v>
      </c>
      <c r="C1418" s="76" t="s">
        <v>1428</v>
      </c>
      <c r="D1418" s="76" t="n">
        <v>4116393</v>
      </c>
      <c r="E1418" s="76" t="s">
        <v>132</v>
      </c>
      <c r="H1418" s="78" t="n">
        <v>26962</v>
      </c>
      <c r="I1418" s="76" t="s">
        <v>208</v>
      </c>
      <c r="J1418" s="76" t="s">
        <v>209</v>
      </c>
      <c r="K1418" s="76" t="s">
        <v>41</v>
      </c>
      <c r="M1418" s="76" t="s">
        <v>286</v>
      </c>
      <c r="N1418" s="79" t="s">
        <v>557</v>
      </c>
      <c r="O1418" s="76" t="s">
        <v>558</v>
      </c>
      <c r="P1418" s="78" t="n">
        <v>45668</v>
      </c>
      <c r="Q1418" s="76" t="s">
        <v>114</v>
      </c>
      <c r="R1418" s="78" t="n">
        <v>45551</v>
      </c>
      <c r="S1418" s="78" t="n">
        <v>45548</v>
      </c>
      <c r="T1418" s="76" t="s">
        <v>201</v>
      </c>
      <c r="U1418" s="76" t="n">
        <v>500</v>
      </c>
      <c r="X1418" s="76" t="n">
        <v>5</v>
      </c>
      <c r="Y1418" s="76" t="s">
        <v>116</v>
      </c>
      <c r="AC1418" s="76" t="s">
        <v>117</v>
      </c>
      <c r="AD1418" s="76" t="s">
        <v>6768</v>
      </c>
      <c r="AE1418" s="76" t="n">
        <v>41400</v>
      </c>
      <c r="AF1418" s="76" t="s">
        <v>6769</v>
      </c>
      <c r="AK1418" s="76" t="s">
        <v>6770</v>
      </c>
      <c r="AL1418" s="76" t="n">
        <v>0</v>
      </c>
      <c r="AM1418" s="76" t="n">
        <v>0</v>
      </c>
    </row>
    <row r="1419" customFormat="false" ht="15" hidden="false" customHeight="false" outlineLevel="0" collapsed="false">
      <c r="A1419" s="76" t="n">
        <v>1614478</v>
      </c>
      <c r="B1419" s="76" t="s">
        <v>6771</v>
      </c>
      <c r="C1419" s="76" t="s">
        <v>6772</v>
      </c>
      <c r="D1419" s="76" t="n">
        <v>3737348</v>
      </c>
      <c r="E1419" s="76" t="s">
        <v>109</v>
      </c>
      <c r="H1419" s="78" t="n">
        <v>42376</v>
      </c>
      <c r="I1419" s="76" t="s">
        <v>109</v>
      </c>
      <c r="J1419" s="76" t="n">
        <v>-9</v>
      </c>
      <c r="K1419" s="76" t="s">
        <v>2</v>
      </c>
      <c r="M1419" s="76" t="s">
        <v>124</v>
      </c>
      <c r="N1419" s="79" t="s">
        <v>168</v>
      </c>
      <c r="O1419" s="76" t="s">
        <v>169</v>
      </c>
      <c r="P1419" s="78" t="n">
        <v>45551</v>
      </c>
      <c r="Q1419" s="76" t="s">
        <v>114</v>
      </c>
      <c r="R1419" s="78" t="n">
        <v>45551</v>
      </c>
      <c r="T1419" s="76" t="s">
        <v>115</v>
      </c>
      <c r="U1419" s="76" t="n">
        <v>500</v>
      </c>
      <c r="X1419" s="76" t="n">
        <v>5</v>
      </c>
      <c r="Y1419" s="76" t="s">
        <v>116</v>
      </c>
      <c r="AC1419" s="76" t="s">
        <v>117</v>
      </c>
      <c r="AD1419" s="76" t="s">
        <v>170</v>
      </c>
      <c r="AE1419" s="76" t="n">
        <v>37520</v>
      </c>
      <c r="AF1419" s="76" t="s">
        <v>6773</v>
      </c>
      <c r="AJ1419" s="76" t="s">
        <v>6774</v>
      </c>
      <c r="AK1419" s="76" t="s">
        <v>6775</v>
      </c>
      <c r="AL1419" s="76" t="n">
        <v>0</v>
      </c>
      <c r="AM1419" s="76" t="n">
        <v>0</v>
      </c>
    </row>
    <row r="1420" customFormat="false" ht="15" hidden="false" customHeight="false" outlineLevel="0" collapsed="false">
      <c r="A1420" s="76" t="n">
        <v>1338174</v>
      </c>
      <c r="B1420" s="76" t="s">
        <v>6776</v>
      </c>
      <c r="C1420" s="76" t="s">
        <v>1930</v>
      </c>
      <c r="D1420" s="76" t="n">
        <v>2815949</v>
      </c>
      <c r="E1420" s="76" t="s">
        <v>109</v>
      </c>
      <c r="H1420" s="78" t="n">
        <v>42536</v>
      </c>
      <c r="I1420" s="76" t="s">
        <v>109</v>
      </c>
      <c r="J1420" s="76" t="n">
        <v>-9</v>
      </c>
      <c r="K1420" s="76" t="s">
        <v>41</v>
      </c>
      <c r="M1420" s="76" t="s">
        <v>155</v>
      </c>
      <c r="N1420" s="79" t="s">
        <v>848</v>
      </c>
      <c r="O1420" s="76" t="s">
        <v>849</v>
      </c>
      <c r="P1420" s="78" t="n">
        <v>45570</v>
      </c>
      <c r="Q1420" s="76" t="s">
        <v>114</v>
      </c>
      <c r="R1420" s="78" t="n">
        <v>44448</v>
      </c>
      <c r="T1420" s="76" t="s">
        <v>115</v>
      </c>
      <c r="U1420" s="76" t="n">
        <v>500</v>
      </c>
      <c r="X1420" s="76" t="n">
        <v>5</v>
      </c>
      <c r="Y1420" s="76" t="s">
        <v>116</v>
      </c>
      <c r="AC1420" s="76" t="s">
        <v>117</v>
      </c>
      <c r="AD1420" s="76" t="s">
        <v>1288</v>
      </c>
      <c r="AE1420" s="76" t="n">
        <v>28000</v>
      </c>
      <c r="AF1420" s="76" t="s">
        <v>6777</v>
      </c>
      <c r="AJ1420" s="79" t="s">
        <v>6778</v>
      </c>
      <c r="AK1420" s="76" t="s">
        <v>6779</v>
      </c>
      <c r="AL1420" s="76" t="n">
        <v>0</v>
      </c>
      <c r="AM1420" s="76" t="n">
        <v>0</v>
      </c>
    </row>
    <row r="1421" customFormat="false" ht="15" hidden="false" customHeight="false" outlineLevel="0" collapsed="false">
      <c r="A1421" s="76" t="n">
        <v>27832</v>
      </c>
      <c r="B1421" s="76" t="s">
        <v>6776</v>
      </c>
      <c r="C1421" s="76" t="s">
        <v>762</v>
      </c>
      <c r="D1421" s="76" t="n">
        <v>283462</v>
      </c>
      <c r="E1421" s="76" t="s">
        <v>475</v>
      </c>
      <c r="F1421" s="76" t="s">
        <v>132</v>
      </c>
      <c r="H1421" s="78" t="n">
        <v>31296</v>
      </c>
      <c r="I1421" s="76" t="s">
        <v>23</v>
      </c>
      <c r="J1421" s="76" t="n">
        <v>-40</v>
      </c>
      <c r="K1421" s="76" t="s">
        <v>41</v>
      </c>
      <c r="M1421" s="76" t="s">
        <v>155</v>
      </c>
      <c r="N1421" s="79" t="s">
        <v>848</v>
      </c>
      <c r="O1421" s="76" t="s">
        <v>849</v>
      </c>
      <c r="P1421" s="78" t="n">
        <v>45489</v>
      </c>
      <c r="Q1421" s="76" t="s">
        <v>114</v>
      </c>
      <c r="R1421" s="78" t="n">
        <v>37432</v>
      </c>
      <c r="S1421" s="78" t="n">
        <v>44852</v>
      </c>
      <c r="T1421" s="76" t="s">
        <v>183</v>
      </c>
      <c r="U1421" s="76" t="n">
        <v>1167</v>
      </c>
      <c r="X1421" s="76" t="n">
        <v>11</v>
      </c>
      <c r="Y1421" s="76" t="s">
        <v>116</v>
      </c>
      <c r="AC1421" s="76" t="s">
        <v>117</v>
      </c>
      <c r="AD1421" s="76" t="s">
        <v>1288</v>
      </c>
      <c r="AE1421" s="76" t="n">
        <v>28000</v>
      </c>
      <c r="AF1421" s="76" t="s">
        <v>6780</v>
      </c>
      <c r="AJ1421" s="79" t="s">
        <v>6778</v>
      </c>
      <c r="AK1421" s="76" t="s">
        <v>6779</v>
      </c>
      <c r="AL1421" s="76" t="n">
        <v>0</v>
      </c>
      <c r="AM1421" s="76" t="n">
        <v>0</v>
      </c>
    </row>
    <row r="1422" customFormat="false" ht="15" hidden="false" customHeight="false" outlineLevel="0" collapsed="false">
      <c r="A1422" s="76" t="n">
        <v>1353422</v>
      </c>
      <c r="B1422" s="76" t="s">
        <v>6781</v>
      </c>
      <c r="C1422" s="76" t="s">
        <v>336</v>
      </c>
      <c r="D1422" s="76" t="n">
        <v>3733037</v>
      </c>
      <c r="E1422" s="76" t="s">
        <v>109</v>
      </c>
      <c r="F1422" s="76" t="s">
        <v>109</v>
      </c>
      <c r="H1422" s="78" t="n">
        <v>24764</v>
      </c>
      <c r="I1422" s="76" t="s">
        <v>321</v>
      </c>
      <c r="J1422" s="76" t="s">
        <v>322</v>
      </c>
      <c r="K1422" s="76" t="s">
        <v>41</v>
      </c>
      <c r="M1422" s="76" t="s">
        <v>124</v>
      </c>
      <c r="N1422" s="79" t="s">
        <v>125</v>
      </c>
      <c r="O1422" s="76" t="s">
        <v>126</v>
      </c>
      <c r="P1422" s="78" t="n">
        <v>45541</v>
      </c>
      <c r="Q1422" s="76" t="s">
        <v>114</v>
      </c>
      <c r="R1422" s="78" t="n">
        <v>44468</v>
      </c>
      <c r="S1422" s="78" t="n">
        <v>44460</v>
      </c>
      <c r="T1422" s="76" t="s">
        <v>183</v>
      </c>
      <c r="U1422" s="76" t="n">
        <v>500</v>
      </c>
      <c r="X1422" s="76" t="n">
        <v>5</v>
      </c>
      <c r="Y1422" s="76" t="s">
        <v>116</v>
      </c>
      <c r="AC1422" s="76" t="s">
        <v>117</v>
      </c>
      <c r="AD1422" s="76" t="s">
        <v>127</v>
      </c>
      <c r="AE1422" s="76" t="n">
        <v>37100</v>
      </c>
      <c r="AF1422" s="76" t="s">
        <v>6782</v>
      </c>
      <c r="AG1422" s="76" t="s">
        <v>6783</v>
      </c>
      <c r="AJ1422" s="79" t="s">
        <v>6784</v>
      </c>
      <c r="AK1422" s="76" t="s">
        <v>6785</v>
      </c>
      <c r="AL1422" s="76" t="n">
        <v>0</v>
      </c>
      <c r="AM1422" s="76" t="n">
        <v>0</v>
      </c>
    </row>
    <row r="1423" customFormat="false" ht="15" hidden="false" customHeight="false" outlineLevel="0" collapsed="false">
      <c r="A1423" s="76" t="n">
        <v>1637269</v>
      </c>
      <c r="B1423" s="76" t="s">
        <v>6786</v>
      </c>
      <c r="C1423" s="76" t="s">
        <v>1019</v>
      </c>
      <c r="D1423" s="76" t="n">
        <v>3737764</v>
      </c>
      <c r="E1423" s="76" t="s">
        <v>132</v>
      </c>
      <c r="H1423" s="78" t="n">
        <v>41421</v>
      </c>
      <c r="I1423" s="76" t="s">
        <v>110</v>
      </c>
      <c r="J1423" s="76" t="n">
        <v>-12</v>
      </c>
      <c r="K1423" s="76" t="s">
        <v>41</v>
      </c>
      <c r="M1423" s="76" t="s">
        <v>124</v>
      </c>
      <c r="N1423" s="79" t="s">
        <v>480</v>
      </c>
      <c r="O1423" s="76" t="s">
        <v>481</v>
      </c>
      <c r="P1423" s="78" t="n">
        <v>45637</v>
      </c>
      <c r="Q1423" s="76" t="s">
        <v>114</v>
      </c>
      <c r="R1423" s="78" t="n">
        <v>45568</v>
      </c>
      <c r="T1423" s="76" t="s">
        <v>115</v>
      </c>
      <c r="U1423" s="76" t="n">
        <v>500</v>
      </c>
      <c r="X1423" s="76" t="n">
        <v>5</v>
      </c>
      <c r="Y1423" s="76" t="s">
        <v>116</v>
      </c>
      <c r="AC1423" s="76" t="s">
        <v>117</v>
      </c>
      <c r="AD1423" s="76" t="s">
        <v>985</v>
      </c>
      <c r="AE1423" s="76" t="n">
        <v>37250</v>
      </c>
      <c r="AF1423" s="76" t="s">
        <v>6787</v>
      </c>
      <c r="AK1423" s="76" t="s">
        <v>6788</v>
      </c>
      <c r="AL1423" s="76" t="n">
        <v>0</v>
      </c>
      <c r="AM1423" s="76" t="n">
        <v>0</v>
      </c>
    </row>
    <row r="1424" customFormat="false" ht="15" hidden="false" customHeight="false" outlineLevel="0" collapsed="false">
      <c r="A1424" s="76" t="n">
        <v>1478777</v>
      </c>
      <c r="B1424" s="76" t="s">
        <v>6789</v>
      </c>
      <c r="C1424" s="76" t="s">
        <v>4079</v>
      </c>
      <c r="D1424" s="76" t="n">
        <v>1811091</v>
      </c>
      <c r="E1424" s="76" t="s">
        <v>109</v>
      </c>
      <c r="F1424" s="76" t="s">
        <v>109</v>
      </c>
      <c r="H1424" s="78" t="n">
        <v>30884</v>
      </c>
      <c r="I1424" s="76" t="s">
        <v>179</v>
      </c>
      <c r="J1424" s="76" t="s">
        <v>180</v>
      </c>
      <c r="K1424" s="76" t="s">
        <v>41</v>
      </c>
      <c r="M1424" s="76" t="s">
        <v>111</v>
      </c>
      <c r="N1424" s="79" t="s">
        <v>210</v>
      </c>
      <c r="O1424" s="76" t="s">
        <v>211</v>
      </c>
      <c r="P1424" s="78" t="n">
        <v>45643</v>
      </c>
      <c r="Q1424" s="76" t="s">
        <v>114</v>
      </c>
      <c r="R1424" s="78" t="n">
        <v>45005</v>
      </c>
      <c r="T1424" s="76" t="s">
        <v>325</v>
      </c>
      <c r="U1424" s="76" t="n">
        <v>500</v>
      </c>
      <c r="X1424" s="76" t="n">
        <v>5</v>
      </c>
      <c r="Y1424" s="76" t="s">
        <v>116</v>
      </c>
      <c r="AC1424" s="76" t="s">
        <v>117</v>
      </c>
      <c r="AD1424" s="76" t="s">
        <v>6790</v>
      </c>
      <c r="AE1424" s="76" t="n">
        <v>18230</v>
      </c>
      <c r="AF1424" s="76" t="s">
        <v>6791</v>
      </c>
      <c r="AK1424" s="76" t="s">
        <v>2629</v>
      </c>
      <c r="AL1424" s="76" t="n">
        <v>0</v>
      </c>
      <c r="AM1424" s="76" t="n">
        <v>0</v>
      </c>
    </row>
    <row r="1425" customFormat="false" ht="15" hidden="false" customHeight="false" outlineLevel="0" collapsed="false">
      <c r="A1425" s="76" t="n">
        <v>27859</v>
      </c>
      <c r="B1425" s="76" t="s">
        <v>6792</v>
      </c>
      <c r="C1425" s="76" t="s">
        <v>455</v>
      </c>
      <c r="D1425" s="76" t="n">
        <v>184233</v>
      </c>
      <c r="E1425" s="76" t="s">
        <v>475</v>
      </c>
      <c r="F1425" s="76" t="s">
        <v>132</v>
      </c>
      <c r="H1425" s="78" t="n">
        <v>20338</v>
      </c>
      <c r="I1425" s="76" t="s">
        <v>305</v>
      </c>
      <c r="J1425" s="76" t="s">
        <v>306</v>
      </c>
      <c r="K1425" s="76" t="s">
        <v>41</v>
      </c>
      <c r="M1425" s="76" t="s">
        <v>111</v>
      </c>
      <c r="N1425" s="79" t="s">
        <v>4125</v>
      </c>
      <c r="O1425" s="76" t="s">
        <v>4126</v>
      </c>
      <c r="P1425" s="78" t="n">
        <v>45486</v>
      </c>
      <c r="Q1425" s="76" t="s">
        <v>114</v>
      </c>
      <c r="R1425" s="78" t="n">
        <v>37432</v>
      </c>
      <c r="S1425" s="78" t="n">
        <v>44760</v>
      </c>
      <c r="T1425" s="76" t="s">
        <v>183</v>
      </c>
      <c r="U1425" s="76" t="n">
        <v>611</v>
      </c>
      <c r="X1425" s="76" t="n">
        <v>6</v>
      </c>
      <c r="Y1425" s="76" t="s">
        <v>116</v>
      </c>
      <c r="AC1425" s="76" t="s">
        <v>117</v>
      </c>
      <c r="AD1425" s="76" t="s">
        <v>379</v>
      </c>
      <c r="AE1425" s="76" t="n">
        <v>18100</v>
      </c>
      <c r="AF1425" s="76" t="s">
        <v>6793</v>
      </c>
      <c r="AH1425" s="76" t="s">
        <v>6794</v>
      </c>
      <c r="AI1425" s="79" t="s">
        <v>6795</v>
      </c>
      <c r="AJ1425" s="79" t="s">
        <v>6796</v>
      </c>
      <c r="AK1425" s="76" t="s">
        <v>6797</v>
      </c>
      <c r="AL1425" s="76" t="n">
        <v>0</v>
      </c>
      <c r="AM1425" s="76" t="n">
        <v>0</v>
      </c>
    </row>
    <row r="1426" customFormat="false" ht="15" hidden="false" customHeight="false" outlineLevel="0" collapsed="false">
      <c r="A1426" s="76" t="n">
        <v>1611206</v>
      </c>
      <c r="B1426" s="76" t="s">
        <v>6798</v>
      </c>
      <c r="C1426" s="76" t="s">
        <v>6799</v>
      </c>
      <c r="D1426" s="76" t="n">
        <v>4540414</v>
      </c>
      <c r="E1426" s="76" t="s">
        <v>109</v>
      </c>
      <c r="H1426" s="78" t="n">
        <v>41718</v>
      </c>
      <c r="I1426" s="76" t="s">
        <v>190</v>
      </c>
      <c r="J1426" s="76" t="n">
        <v>-11</v>
      </c>
      <c r="K1426" s="76" t="s">
        <v>41</v>
      </c>
      <c r="M1426" s="76" t="s">
        <v>134</v>
      </c>
      <c r="N1426" s="79" t="s">
        <v>449</v>
      </c>
      <c r="O1426" s="76" t="s">
        <v>450</v>
      </c>
      <c r="P1426" s="78" t="n">
        <v>45548</v>
      </c>
      <c r="Q1426" s="76" t="s">
        <v>114</v>
      </c>
      <c r="R1426" s="78" t="n">
        <v>45548</v>
      </c>
      <c r="T1426" s="76" t="s">
        <v>115</v>
      </c>
      <c r="U1426" s="76" t="n">
        <v>500</v>
      </c>
      <c r="X1426" s="76" t="n">
        <v>5</v>
      </c>
      <c r="Y1426" s="76" t="s">
        <v>116</v>
      </c>
      <c r="AC1426" s="76" t="s">
        <v>117</v>
      </c>
      <c r="AD1426" s="76" t="s">
        <v>451</v>
      </c>
      <c r="AE1426" s="76" t="n">
        <v>45100</v>
      </c>
      <c r="AF1426" s="76" t="s">
        <v>452</v>
      </c>
      <c r="AK1426" s="76" t="s">
        <v>453</v>
      </c>
      <c r="AL1426" s="76" t="n">
        <v>0</v>
      </c>
      <c r="AM1426" s="76" t="n">
        <v>0</v>
      </c>
    </row>
    <row r="1427" customFormat="false" ht="15" hidden="false" customHeight="false" outlineLevel="0" collapsed="false">
      <c r="A1427" s="76" t="n">
        <v>1635339</v>
      </c>
      <c r="B1427" s="76" t="s">
        <v>6800</v>
      </c>
      <c r="C1427" s="76" t="s">
        <v>6198</v>
      </c>
      <c r="D1427" s="76" t="n">
        <v>2817575</v>
      </c>
      <c r="E1427" s="76" t="s">
        <v>109</v>
      </c>
      <c r="H1427" s="78" t="n">
        <v>35996</v>
      </c>
      <c r="I1427" s="76" t="s">
        <v>23</v>
      </c>
      <c r="J1427" s="76" t="n">
        <v>-40</v>
      </c>
      <c r="K1427" s="76" t="s">
        <v>41</v>
      </c>
      <c r="M1427" s="76" t="s">
        <v>155</v>
      </c>
      <c r="N1427" s="79" t="s">
        <v>156</v>
      </c>
      <c r="O1427" s="76" t="s">
        <v>157</v>
      </c>
      <c r="P1427" s="78" t="n">
        <v>45567</v>
      </c>
      <c r="Q1427" s="76" t="s">
        <v>114</v>
      </c>
      <c r="R1427" s="78" t="n">
        <v>45567</v>
      </c>
      <c r="S1427" s="78" t="n">
        <v>45560</v>
      </c>
      <c r="T1427" s="76" t="s">
        <v>201</v>
      </c>
      <c r="U1427" s="76" t="n">
        <v>500</v>
      </c>
      <c r="X1427" s="76" t="n">
        <v>5</v>
      </c>
      <c r="Y1427" s="76" t="s">
        <v>116</v>
      </c>
      <c r="AC1427" s="76" t="s">
        <v>117</v>
      </c>
      <c r="AD1427" s="76" t="s">
        <v>6801</v>
      </c>
      <c r="AE1427" s="76" t="n">
        <v>27320</v>
      </c>
      <c r="AF1427" s="76" t="s">
        <v>6802</v>
      </c>
      <c r="AJ1427" s="79" t="s">
        <v>6803</v>
      </c>
      <c r="AK1427" s="76" t="s">
        <v>6804</v>
      </c>
      <c r="AL1427" s="76" t="n">
        <v>0</v>
      </c>
      <c r="AM1427" s="76" t="n">
        <v>0</v>
      </c>
    </row>
    <row r="1428" customFormat="false" ht="15" hidden="false" customHeight="false" outlineLevel="0" collapsed="false">
      <c r="A1428" s="76" t="n">
        <v>1324487</v>
      </c>
      <c r="B1428" s="76" t="s">
        <v>6800</v>
      </c>
      <c r="C1428" s="76" t="s">
        <v>765</v>
      </c>
      <c r="D1428" s="76" t="n">
        <v>3732454</v>
      </c>
      <c r="E1428" s="76" t="s">
        <v>132</v>
      </c>
      <c r="F1428" s="76" t="s">
        <v>132</v>
      </c>
      <c r="H1428" s="78" t="n">
        <v>39681</v>
      </c>
      <c r="I1428" s="76" t="s">
        <v>432</v>
      </c>
      <c r="J1428" s="76" t="n">
        <v>-17</v>
      </c>
      <c r="K1428" s="76" t="s">
        <v>41</v>
      </c>
      <c r="M1428" s="76" t="s">
        <v>124</v>
      </c>
      <c r="N1428" s="79" t="s">
        <v>856</v>
      </c>
      <c r="O1428" s="76" t="s">
        <v>857</v>
      </c>
      <c r="P1428" s="78" t="n">
        <v>45553</v>
      </c>
      <c r="Q1428" s="76" t="s">
        <v>114</v>
      </c>
      <c r="R1428" s="78" t="n">
        <v>44107</v>
      </c>
      <c r="T1428" s="76" t="s">
        <v>115</v>
      </c>
      <c r="U1428" s="76" t="n">
        <v>500</v>
      </c>
      <c r="X1428" s="76" t="n">
        <v>5</v>
      </c>
      <c r="Y1428" s="76" t="s">
        <v>116</v>
      </c>
      <c r="AC1428" s="76" t="s">
        <v>117</v>
      </c>
      <c r="AD1428" s="76" t="s">
        <v>1523</v>
      </c>
      <c r="AE1428" s="76" t="n">
        <v>37170</v>
      </c>
      <c r="AF1428" s="76" t="s">
        <v>6805</v>
      </c>
      <c r="AJ1428" s="79" t="s">
        <v>6806</v>
      </c>
      <c r="AK1428" s="76" t="s">
        <v>6807</v>
      </c>
      <c r="AL1428" s="76" t="n">
        <v>0</v>
      </c>
      <c r="AM1428" s="76" t="n">
        <v>0</v>
      </c>
    </row>
    <row r="1429" customFormat="false" ht="15" hidden="false" customHeight="false" outlineLevel="0" collapsed="false">
      <c r="A1429" s="76" t="n">
        <v>27914</v>
      </c>
      <c r="B1429" s="76" t="s">
        <v>6808</v>
      </c>
      <c r="C1429" s="76" t="s">
        <v>736</v>
      </c>
      <c r="D1429" s="76" t="n">
        <v>416231</v>
      </c>
      <c r="E1429" s="76" t="s">
        <v>109</v>
      </c>
      <c r="F1429" s="76" t="s">
        <v>109</v>
      </c>
      <c r="H1429" s="78" t="n">
        <v>29187</v>
      </c>
      <c r="I1429" s="76" t="s">
        <v>197</v>
      </c>
      <c r="J1429" s="76" t="s">
        <v>198</v>
      </c>
      <c r="K1429" s="76" t="s">
        <v>41</v>
      </c>
      <c r="M1429" s="76" t="s">
        <v>286</v>
      </c>
      <c r="N1429" s="79" t="s">
        <v>385</v>
      </c>
      <c r="O1429" s="76" t="s">
        <v>386</v>
      </c>
      <c r="P1429" s="78" t="n">
        <v>45542</v>
      </c>
      <c r="Q1429" s="76" t="s">
        <v>114</v>
      </c>
      <c r="R1429" s="78" t="n">
        <v>37432</v>
      </c>
      <c r="S1429" s="78" t="n">
        <v>45192</v>
      </c>
      <c r="T1429" s="76" t="s">
        <v>201</v>
      </c>
      <c r="U1429" s="76" t="n">
        <v>538</v>
      </c>
      <c r="X1429" s="76" t="n">
        <v>5</v>
      </c>
      <c r="Y1429" s="76" t="s">
        <v>116</v>
      </c>
      <c r="AC1429" s="76" t="s">
        <v>117</v>
      </c>
      <c r="AD1429" s="76" t="s">
        <v>1085</v>
      </c>
      <c r="AE1429" s="76" t="n">
        <v>41350</v>
      </c>
      <c r="AF1429" s="76" t="s">
        <v>6809</v>
      </c>
      <c r="AI1429" s="79" t="s">
        <v>6810</v>
      </c>
      <c r="AJ1429" s="79" t="s">
        <v>6811</v>
      </c>
      <c r="AK1429" s="76" t="s">
        <v>6812</v>
      </c>
      <c r="AL1429" s="76" t="n">
        <v>0</v>
      </c>
      <c r="AM1429" s="76" t="n">
        <v>0</v>
      </c>
    </row>
    <row r="1430" customFormat="false" ht="15" hidden="false" customHeight="false" outlineLevel="0" collapsed="false">
      <c r="A1430" s="76" t="n">
        <v>1223113</v>
      </c>
      <c r="B1430" s="76" t="s">
        <v>6813</v>
      </c>
      <c r="C1430" s="76" t="s">
        <v>903</v>
      </c>
      <c r="D1430" s="76" t="n">
        <v>3730259</v>
      </c>
      <c r="E1430" s="76" t="s">
        <v>132</v>
      </c>
      <c r="F1430" s="76" t="s">
        <v>132</v>
      </c>
      <c r="H1430" s="78" t="n">
        <v>25865</v>
      </c>
      <c r="I1430" s="76" t="s">
        <v>208</v>
      </c>
      <c r="J1430" s="76" t="s">
        <v>209</v>
      </c>
      <c r="K1430" s="76" t="s">
        <v>41</v>
      </c>
      <c r="M1430" s="76" t="s">
        <v>124</v>
      </c>
      <c r="N1430" s="79" t="s">
        <v>1249</v>
      </c>
      <c r="O1430" s="76" t="s">
        <v>1250</v>
      </c>
      <c r="P1430" s="78" t="n">
        <v>45569</v>
      </c>
      <c r="Q1430" s="76" t="s">
        <v>114</v>
      </c>
      <c r="R1430" s="78" t="n">
        <v>43365</v>
      </c>
      <c r="S1430" s="78" t="n">
        <v>45568</v>
      </c>
      <c r="T1430" s="76" t="s">
        <v>201</v>
      </c>
      <c r="U1430" s="76" t="n">
        <v>632</v>
      </c>
      <c r="X1430" s="76" t="n">
        <v>6</v>
      </c>
      <c r="Y1430" s="76" t="s">
        <v>116</v>
      </c>
      <c r="AC1430" s="76" t="s">
        <v>117</v>
      </c>
      <c r="AD1430" s="76" t="s">
        <v>1332</v>
      </c>
      <c r="AE1430" s="76" t="n">
        <v>37390</v>
      </c>
      <c r="AF1430" s="76" t="s">
        <v>6814</v>
      </c>
      <c r="AJ1430" s="79" t="s">
        <v>6815</v>
      </c>
      <c r="AK1430" s="76" t="s">
        <v>4172</v>
      </c>
      <c r="AL1430" s="76" t="n">
        <v>0</v>
      </c>
      <c r="AM1430" s="76" t="n">
        <v>0</v>
      </c>
    </row>
    <row r="1431" customFormat="false" ht="15" hidden="false" customHeight="false" outlineLevel="0" collapsed="false">
      <c r="A1431" s="76" t="n">
        <v>1664442</v>
      </c>
      <c r="B1431" s="76" t="s">
        <v>6816</v>
      </c>
      <c r="C1431" s="76" t="s">
        <v>580</v>
      </c>
      <c r="D1431" s="76" t="n">
        <v>1812229</v>
      </c>
      <c r="E1431" s="76" t="s">
        <v>123</v>
      </c>
      <c r="H1431" s="78" t="n">
        <v>42988</v>
      </c>
      <c r="I1431" s="76" t="s">
        <v>109</v>
      </c>
      <c r="J1431" s="76" t="n">
        <v>-9</v>
      </c>
      <c r="K1431" s="76" t="s">
        <v>2</v>
      </c>
      <c r="M1431" s="76" t="s">
        <v>111</v>
      </c>
      <c r="N1431" s="79" t="s">
        <v>488</v>
      </c>
      <c r="O1431" s="76" t="s">
        <v>489</v>
      </c>
      <c r="P1431" s="78" t="n">
        <v>45629</v>
      </c>
      <c r="Q1431" s="76" t="s">
        <v>114</v>
      </c>
      <c r="R1431" s="78" t="n">
        <v>45629</v>
      </c>
      <c r="T1431" s="76" t="s">
        <v>115</v>
      </c>
      <c r="U1431" s="76" t="n">
        <v>500</v>
      </c>
      <c r="X1431" s="76" t="n">
        <v>5</v>
      </c>
      <c r="Y1431" s="76" t="s">
        <v>116</v>
      </c>
      <c r="AC1431" s="76" t="s">
        <v>117</v>
      </c>
      <c r="AD1431" s="76" t="s">
        <v>3296</v>
      </c>
      <c r="AE1431" s="76" t="n">
        <v>18200</v>
      </c>
      <c r="AF1431" s="76" t="s">
        <v>3297</v>
      </c>
      <c r="AI1431" s="79" t="s">
        <v>3298</v>
      </c>
      <c r="AJ1431" s="79" t="s">
        <v>3298</v>
      </c>
      <c r="AK1431" s="76" t="s">
        <v>2296</v>
      </c>
      <c r="AL1431" s="76" t="n">
        <v>0</v>
      </c>
      <c r="AM1431" s="76" t="n">
        <v>0</v>
      </c>
    </row>
    <row r="1432" customFormat="false" ht="15" hidden="false" customHeight="false" outlineLevel="0" collapsed="false">
      <c r="A1432" s="76" t="n">
        <v>1087844</v>
      </c>
      <c r="B1432" s="76" t="s">
        <v>6817</v>
      </c>
      <c r="C1432" s="76" t="s">
        <v>1666</v>
      </c>
      <c r="D1432" s="76" t="n">
        <v>367938</v>
      </c>
      <c r="E1432" s="76" t="s">
        <v>109</v>
      </c>
      <c r="F1432" s="76" t="s">
        <v>132</v>
      </c>
      <c r="H1432" s="78" t="n">
        <v>35698</v>
      </c>
      <c r="I1432" s="76" t="s">
        <v>23</v>
      </c>
      <c r="J1432" s="76" t="n">
        <v>-40</v>
      </c>
      <c r="K1432" s="76" t="s">
        <v>41</v>
      </c>
      <c r="M1432" s="76" t="s">
        <v>269</v>
      </c>
      <c r="N1432" s="79" t="s">
        <v>1025</v>
      </c>
      <c r="O1432" s="76" t="s">
        <v>1026</v>
      </c>
      <c r="P1432" s="78" t="n">
        <v>45673</v>
      </c>
      <c r="Q1432" s="76" t="s">
        <v>114</v>
      </c>
      <c r="R1432" s="78" t="n">
        <v>42312</v>
      </c>
      <c r="S1432" s="78" t="n">
        <v>45557</v>
      </c>
      <c r="T1432" s="76" t="s">
        <v>201</v>
      </c>
      <c r="U1432" s="76" t="n">
        <v>500</v>
      </c>
      <c r="X1432" s="76" t="n">
        <v>5</v>
      </c>
      <c r="Y1432" s="76" t="s">
        <v>116</v>
      </c>
      <c r="AC1432" s="76" t="s">
        <v>117</v>
      </c>
      <c r="AD1432" s="76" t="s">
        <v>1230</v>
      </c>
      <c r="AE1432" s="76" t="n">
        <v>36000</v>
      </c>
      <c r="AF1432" s="76" t="s">
        <v>6818</v>
      </c>
      <c r="AI1432" s="79" t="s">
        <v>6819</v>
      </c>
      <c r="AJ1432" s="79" t="s">
        <v>6820</v>
      </c>
      <c r="AK1432" s="76" t="s">
        <v>6821</v>
      </c>
      <c r="AL1432" s="76" t="n">
        <v>0</v>
      </c>
      <c r="AM1432" s="76" t="n">
        <v>0</v>
      </c>
    </row>
    <row r="1433" customFormat="false" ht="15" hidden="false" customHeight="false" outlineLevel="0" collapsed="false">
      <c r="A1433" s="76" t="n">
        <v>1352672</v>
      </c>
      <c r="B1433" s="76" t="s">
        <v>6822</v>
      </c>
      <c r="C1433" s="76" t="s">
        <v>6823</v>
      </c>
      <c r="D1433" s="76" t="n">
        <v>4532498</v>
      </c>
      <c r="E1433" s="76" t="s">
        <v>132</v>
      </c>
      <c r="F1433" s="76" t="s">
        <v>132</v>
      </c>
      <c r="H1433" s="78" t="n">
        <v>40839</v>
      </c>
      <c r="I1433" s="76" t="s">
        <v>144</v>
      </c>
      <c r="J1433" s="76" t="n">
        <v>-14</v>
      </c>
      <c r="K1433" s="76" t="s">
        <v>41</v>
      </c>
      <c r="M1433" s="76" t="s">
        <v>134</v>
      </c>
      <c r="N1433" s="79" t="s">
        <v>1111</v>
      </c>
      <c r="O1433" s="76" t="s">
        <v>1112</v>
      </c>
      <c r="P1433" s="78" t="n">
        <v>45549</v>
      </c>
      <c r="Q1433" s="76" t="s">
        <v>114</v>
      </c>
      <c r="R1433" s="78" t="n">
        <v>44468</v>
      </c>
      <c r="T1433" s="76" t="s">
        <v>115</v>
      </c>
      <c r="U1433" s="76" t="n">
        <v>500</v>
      </c>
      <c r="X1433" s="76" t="n">
        <v>5</v>
      </c>
      <c r="Y1433" s="76" t="s">
        <v>116</v>
      </c>
      <c r="AC1433" s="76" t="s">
        <v>117</v>
      </c>
      <c r="AD1433" s="76" t="s">
        <v>6824</v>
      </c>
      <c r="AE1433" s="76" t="n">
        <v>45500</v>
      </c>
      <c r="AF1433" s="76" t="s">
        <v>6825</v>
      </c>
      <c r="AI1433" s="79" t="s">
        <v>6826</v>
      </c>
      <c r="AJ1433" s="79" t="s">
        <v>6827</v>
      </c>
      <c r="AK1433" s="76" t="s">
        <v>6828</v>
      </c>
      <c r="AL1433" s="76" t="n">
        <v>0</v>
      </c>
      <c r="AM1433" s="76" t="n">
        <v>0</v>
      </c>
    </row>
    <row r="1434" customFormat="false" ht="15" hidden="false" customHeight="false" outlineLevel="0" collapsed="false">
      <c r="A1434" s="76" t="n">
        <v>1627057</v>
      </c>
      <c r="B1434" s="76" t="s">
        <v>6829</v>
      </c>
      <c r="C1434" s="76" t="s">
        <v>1580</v>
      </c>
      <c r="D1434" s="76" t="n">
        <v>3737569</v>
      </c>
      <c r="E1434" s="76" t="s">
        <v>109</v>
      </c>
      <c r="H1434" s="78" t="n">
        <v>41588</v>
      </c>
      <c r="I1434" s="76" t="s">
        <v>110</v>
      </c>
      <c r="J1434" s="76" t="n">
        <v>-12</v>
      </c>
      <c r="K1434" s="76" t="s">
        <v>41</v>
      </c>
      <c r="M1434" s="76" t="s">
        <v>124</v>
      </c>
      <c r="N1434" s="79" t="s">
        <v>1926</v>
      </c>
      <c r="O1434" s="76" t="s">
        <v>1927</v>
      </c>
      <c r="P1434" s="78" t="n">
        <v>45560</v>
      </c>
      <c r="Q1434" s="76" t="s">
        <v>114</v>
      </c>
      <c r="R1434" s="78" t="n">
        <v>45560</v>
      </c>
      <c r="T1434" s="76" t="s">
        <v>115</v>
      </c>
      <c r="U1434" s="76" t="n">
        <v>500</v>
      </c>
      <c r="X1434" s="76" t="n">
        <v>5</v>
      </c>
      <c r="Y1434" s="76" t="s">
        <v>116</v>
      </c>
      <c r="AC1434" s="76" t="s">
        <v>117</v>
      </c>
      <c r="AD1434" s="76" t="s">
        <v>394</v>
      </c>
      <c r="AE1434" s="76" t="n">
        <v>37100</v>
      </c>
      <c r="AF1434" s="76" t="s">
        <v>6830</v>
      </c>
      <c r="AK1434" s="76" t="s">
        <v>6831</v>
      </c>
      <c r="AL1434" s="76" t="n">
        <v>0</v>
      </c>
      <c r="AM1434" s="76" t="n">
        <v>0</v>
      </c>
    </row>
    <row r="1435" customFormat="false" ht="15" hidden="false" customHeight="false" outlineLevel="0" collapsed="false">
      <c r="A1435" s="76" t="n">
        <v>1307786</v>
      </c>
      <c r="B1435" s="76" t="s">
        <v>6832</v>
      </c>
      <c r="C1435" s="76" t="s">
        <v>1796</v>
      </c>
      <c r="D1435" s="76" t="n">
        <v>2815799</v>
      </c>
      <c r="E1435" s="76" t="s">
        <v>109</v>
      </c>
      <c r="H1435" s="78" t="n">
        <v>32039</v>
      </c>
      <c r="I1435" s="76" t="s">
        <v>23</v>
      </c>
      <c r="J1435" s="76" t="n">
        <v>-40</v>
      </c>
      <c r="K1435" s="76" t="s">
        <v>41</v>
      </c>
      <c r="M1435" s="76" t="s">
        <v>155</v>
      </c>
      <c r="N1435" s="79" t="s">
        <v>2595</v>
      </c>
      <c r="O1435" s="76" t="s">
        <v>2596</v>
      </c>
      <c r="P1435" s="78" t="n">
        <v>45687</v>
      </c>
      <c r="Q1435" s="76" t="s">
        <v>114</v>
      </c>
      <c r="R1435" s="78" t="n">
        <v>43859</v>
      </c>
      <c r="S1435" s="78" t="n">
        <v>45659</v>
      </c>
      <c r="T1435" s="76" t="s">
        <v>201</v>
      </c>
      <c r="U1435" s="76" t="n">
        <v>500</v>
      </c>
      <c r="X1435" s="76" t="n">
        <v>5</v>
      </c>
      <c r="Y1435" s="76" t="s">
        <v>116</v>
      </c>
      <c r="AC1435" s="76" t="s">
        <v>117</v>
      </c>
      <c r="AD1435" s="76" t="s">
        <v>6833</v>
      </c>
      <c r="AE1435" s="76" t="n">
        <v>28120</v>
      </c>
      <c r="AF1435" s="76" t="s">
        <v>6834</v>
      </c>
      <c r="AK1435" s="76" t="s">
        <v>6835</v>
      </c>
      <c r="AL1435" s="76" t="n">
        <v>0</v>
      </c>
      <c r="AM1435" s="76" t="n">
        <v>0</v>
      </c>
    </row>
    <row r="1436" customFormat="false" ht="15" hidden="false" customHeight="false" outlineLevel="0" collapsed="false">
      <c r="A1436" s="76" t="n">
        <v>1513609</v>
      </c>
      <c r="B1436" s="76" t="s">
        <v>6836</v>
      </c>
      <c r="C1436" s="76" t="s">
        <v>996</v>
      </c>
      <c r="D1436" s="76" t="n">
        <v>4538087</v>
      </c>
      <c r="E1436" s="76" t="s">
        <v>132</v>
      </c>
      <c r="F1436" s="76" t="s">
        <v>132</v>
      </c>
      <c r="H1436" s="78" t="n">
        <v>40136</v>
      </c>
      <c r="I1436" s="76" t="s">
        <v>133</v>
      </c>
      <c r="J1436" s="76" t="n">
        <v>-16</v>
      </c>
      <c r="K1436" s="76" t="s">
        <v>41</v>
      </c>
      <c r="M1436" s="76" t="s">
        <v>134</v>
      </c>
      <c r="N1436" s="79" t="s">
        <v>1444</v>
      </c>
      <c r="O1436" s="76" t="s">
        <v>1445</v>
      </c>
      <c r="P1436" s="78" t="n">
        <v>45540</v>
      </c>
      <c r="Q1436" s="76" t="s">
        <v>114</v>
      </c>
      <c r="R1436" s="78" t="n">
        <v>45186</v>
      </c>
      <c r="T1436" s="76" t="s">
        <v>115</v>
      </c>
      <c r="U1436" s="76" t="n">
        <v>500</v>
      </c>
      <c r="X1436" s="76" t="n">
        <v>5</v>
      </c>
      <c r="Y1436" s="76" t="s">
        <v>116</v>
      </c>
      <c r="AC1436" s="76" t="s">
        <v>117</v>
      </c>
      <c r="AD1436" s="76" t="s">
        <v>2448</v>
      </c>
      <c r="AE1436" s="76" t="n">
        <v>45800</v>
      </c>
      <c r="AF1436" s="76" t="s">
        <v>6837</v>
      </c>
      <c r="AI1436" s="79" t="s">
        <v>6838</v>
      </c>
      <c r="AJ1436" s="79" t="s">
        <v>6839</v>
      </c>
      <c r="AK1436" s="76" t="s">
        <v>6840</v>
      </c>
      <c r="AL1436" s="76" t="n">
        <v>1</v>
      </c>
      <c r="AM1436" s="76" t="n">
        <v>1</v>
      </c>
    </row>
    <row r="1437" customFormat="false" ht="15" hidden="false" customHeight="false" outlineLevel="0" collapsed="false">
      <c r="A1437" s="76" t="n">
        <v>1554276</v>
      </c>
      <c r="B1437" s="76" t="s">
        <v>6841</v>
      </c>
      <c r="C1437" s="76" t="s">
        <v>2700</v>
      </c>
      <c r="D1437" s="76" t="n">
        <v>1811468</v>
      </c>
      <c r="E1437" s="76" t="s">
        <v>132</v>
      </c>
      <c r="F1437" s="76" t="s">
        <v>132</v>
      </c>
      <c r="H1437" s="78" t="n">
        <v>30162</v>
      </c>
      <c r="I1437" s="76" t="s">
        <v>179</v>
      </c>
      <c r="J1437" s="76" t="s">
        <v>180</v>
      </c>
      <c r="K1437" s="76" t="s">
        <v>2</v>
      </c>
      <c r="M1437" s="76" t="s">
        <v>111</v>
      </c>
      <c r="N1437" s="79" t="s">
        <v>703</v>
      </c>
      <c r="O1437" s="76" t="s">
        <v>704</v>
      </c>
      <c r="P1437" s="78" t="n">
        <v>45542</v>
      </c>
      <c r="Q1437" s="76" t="s">
        <v>114</v>
      </c>
      <c r="R1437" s="78" t="n">
        <v>45272</v>
      </c>
      <c r="S1437" s="78" t="n">
        <v>45456</v>
      </c>
      <c r="T1437" s="76" t="s">
        <v>201</v>
      </c>
      <c r="U1437" s="76" t="n">
        <v>500</v>
      </c>
      <c r="X1437" s="76" t="n">
        <v>5</v>
      </c>
      <c r="Y1437" s="76" t="s">
        <v>116</v>
      </c>
      <c r="AC1437" s="76" t="s">
        <v>117</v>
      </c>
      <c r="AD1437" s="76" t="s">
        <v>705</v>
      </c>
      <c r="AE1437" s="76" t="n">
        <v>18390</v>
      </c>
      <c r="AF1437" s="76" t="s">
        <v>6842</v>
      </c>
      <c r="AK1437" s="76" t="s">
        <v>6843</v>
      </c>
      <c r="AL1437" s="76" t="n">
        <v>0</v>
      </c>
      <c r="AM1437" s="76" t="n">
        <v>0</v>
      </c>
    </row>
    <row r="1438" customFormat="false" ht="15" hidden="false" customHeight="false" outlineLevel="0" collapsed="false">
      <c r="A1438" s="76" t="n">
        <v>1549804</v>
      </c>
      <c r="B1438" s="76" t="s">
        <v>6841</v>
      </c>
      <c r="C1438" s="76" t="s">
        <v>1511</v>
      </c>
      <c r="D1438" s="76" t="n">
        <v>1811427</v>
      </c>
      <c r="E1438" s="76" t="s">
        <v>132</v>
      </c>
      <c r="F1438" s="76" t="s">
        <v>109</v>
      </c>
      <c r="H1438" s="78" t="n">
        <v>40275</v>
      </c>
      <c r="I1438" s="76" t="s">
        <v>256</v>
      </c>
      <c r="J1438" s="76" t="n">
        <v>-15</v>
      </c>
      <c r="K1438" s="76" t="s">
        <v>41</v>
      </c>
      <c r="M1438" s="76" t="s">
        <v>111</v>
      </c>
      <c r="N1438" s="79" t="s">
        <v>6844</v>
      </c>
      <c r="O1438" s="76" t="s">
        <v>6845</v>
      </c>
      <c r="P1438" s="78" t="n">
        <v>45566</v>
      </c>
      <c r="Q1438" s="76" t="s">
        <v>114</v>
      </c>
      <c r="R1438" s="78" t="n">
        <v>45255</v>
      </c>
      <c r="T1438" s="76" t="s">
        <v>115</v>
      </c>
      <c r="U1438" s="76" t="n">
        <v>500</v>
      </c>
      <c r="X1438" s="76" t="n">
        <v>5</v>
      </c>
      <c r="Y1438" s="76" t="s">
        <v>116</v>
      </c>
      <c r="AC1438" s="76" t="s">
        <v>117</v>
      </c>
      <c r="AD1438" s="76" t="s">
        <v>6846</v>
      </c>
      <c r="AE1438" s="76" t="n">
        <v>18230</v>
      </c>
      <c r="AF1438" s="76" t="s">
        <v>6847</v>
      </c>
      <c r="AJ1438" s="79" t="s">
        <v>6848</v>
      </c>
      <c r="AK1438" s="76" t="s">
        <v>6849</v>
      </c>
      <c r="AL1438" s="76" t="n">
        <v>0</v>
      </c>
      <c r="AM1438" s="76" t="n">
        <v>0</v>
      </c>
    </row>
    <row r="1439" customFormat="false" ht="15" hidden="false" customHeight="false" outlineLevel="0" collapsed="false">
      <c r="A1439" s="76" t="n">
        <v>1612094</v>
      </c>
      <c r="B1439" s="76" t="s">
        <v>6850</v>
      </c>
      <c r="C1439" s="76" t="s">
        <v>285</v>
      </c>
      <c r="D1439" s="76" t="n">
        <v>2817314</v>
      </c>
      <c r="E1439" s="76" t="s">
        <v>132</v>
      </c>
      <c r="H1439" s="78" t="n">
        <v>42165</v>
      </c>
      <c r="I1439" s="76" t="s">
        <v>231</v>
      </c>
      <c r="J1439" s="76" t="n">
        <v>-10</v>
      </c>
      <c r="K1439" s="76" t="s">
        <v>41</v>
      </c>
      <c r="M1439" s="76" t="s">
        <v>155</v>
      </c>
      <c r="N1439" s="79" t="s">
        <v>564</v>
      </c>
      <c r="O1439" s="76" t="s">
        <v>565</v>
      </c>
      <c r="P1439" s="78" t="n">
        <v>45577</v>
      </c>
      <c r="Q1439" s="76" t="s">
        <v>114</v>
      </c>
      <c r="R1439" s="78" t="n">
        <v>45549</v>
      </c>
      <c r="T1439" s="76" t="s">
        <v>115</v>
      </c>
      <c r="U1439" s="76" t="n">
        <v>500</v>
      </c>
      <c r="X1439" s="76" t="n">
        <v>5</v>
      </c>
      <c r="Y1439" s="76" t="s">
        <v>116</v>
      </c>
      <c r="AC1439" s="76" t="s">
        <v>117</v>
      </c>
      <c r="AD1439" s="76" t="s">
        <v>1288</v>
      </c>
      <c r="AE1439" s="76" t="n">
        <v>28000</v>
      </c>
      <c r="AF1439" s="76" t="s">
        <v>6851</v>
      </c>
      <c r="AI1439" s="79" t="s">
        <v>6852</v>
      </c>
      <c r="AJ1439" s="79" t="s">
        <v>6853</v>
      </c>
      <c r="AK1439" s="76" t="s">
        <v>6854</v>
      </c>
      <c r="AL1439" s="76" t="n">
        <v>0</v>
      </c>
      <c r="AM1439" s="76" t="n">
        <v>0</v>
      </c>
    </row>
    <row r="1440" customFormat="false" ht="15" hidden="false" customHeight="false" outlineLevel="0" collapsed="false">
      <c r="A1440" s="76" t="n">
        <v>1627479</v>
      </c>
      <c r="B1440" s="76" t="s">
        <v>6855</v>
      </c>
      <c r="C1440" s="76" t="s">
        <v>6856</v>
      </c>
      <c r="D1440" s="76" t="n">
        <v>3737605</v>
      </c>
      <c r="E1440" s="76" t="s">
        <v>109</v>
      </c>
      <c r="H1440" s="78" t="n">
        <v>41180</v>
      </c>
      <c r="I1440" s="76" t="s">
        <v>370</v>
      </c>
      <c r="J1440" s="76" t="n">
        <v>-13</v>
      </c>
      <c r="K1440" s="76" t="s">
        <v>2</v>
      </c>
      <c r="M1440" s="76" t="s">
        <v>124</v>
      </c>
      <c r="N1440" s="79" t="s">
        <v>1581</v>
      </c>
      <c r="O1440" s="76" t="s">
        <v>1582</v>
      </c>
      <c r="P1440" s="78" t="n">
        <v>45560</v>
      </c>
      <c r="Q1440" s="76" t="s">
        <v>114</v>
      </c>
      <c r="R1440" s="78" t="n">
        <v>45560</v>
      </c>
      <c r="T1440" s="76" t="s">
        <v>115</v>
      </c>
      <c r="U1440" s="76" t="n">
        <v>500</v>
      </c>
      <c r="X1440" s="76" t="n">
        <v>5</v>
      </c>
      <c r="Y1440" s="76" t="s">
        <v>116</v>
      </c>
      <c r="AC1440" s="76" t="s">
        <v>117</v>
      </c>
      <c r="AD1440" s="76" t="s">
        <v>1583</v>
      </c>
      <c r="AE1440" s="76" t="n">
        <v>37270</v>
      </c>
      <c r="AF1440" s="76" t="s">
        <v>6857</v>
      </c>
      <c r="AI1440" s="79" t="s">
        <v>6858</v>
      </c>
      <c r="AJ1440" s="79" t="s">
        <v>6859</v>
      </c>
      <c r="AK1440" s="76" t="s">
        <v>6860</v>
      </c>
      <c r="AL1440" s="76" t="n">
        <v>0</v>
      </c>
      <c r="AM1440" s="76" t="n">
        <v>0</v>
      </c>
    </row>
    <row r="1441" customFormat="false" ht="15" hidden="false" customHeight="false" outlineLevel="0" collapsed="false">
      <c r="A1441" s="76" t="n">
        <v>444603</v>
      </c>
      <c r="B1441" s="76" t="s">
        <v>6861</v>
      </c>
      <c r="C1441" s="76" t="s">
        <v>762</v>
      </c>
      <c r="D1441" s="76" t="n">
        <v>418661</v>
      </c>
      <c r="E1441" s="76" t="s">
        <v>132</v>
      </c>
      <c r="F1441" s="76" t="s">
        <v>132</v>
      </c>
      <c r="H1441" s="78" t="n">
        <v>33771</v>
      </c>
      <c r="I1441" s="76" t="s">
        <v>23</v>
      </c>
      <c r="J1441" s="76" t="n">
        <v>-40</v>
      </c>
      <c r="K1441" s="76" t="s">
        <v>41</v>
      </c>
      <c r="M1441" s="76" t="s">
        <v>269</v>
      </c>
      <c r="N1441" s="79" t="s">
        <v>828</v>
      </c>
      <c r="O1441" s="76" t="s">
        <v>829</v>
      </c>
      <c r="P1441" s="78" t="n">
        <v>45547</v>
      </c>
      <c r="Q1441" s="76" t="s">
        <v>114</v>
      </c>
      <c r="R1441" s="78" t="n">
        <v>38280</v>
      </c>
      <c r="S1441" s="78" t="n">
        <v>45156</v>
      </c>
      <c r="T1441" s="76" t="s">
        <v>183</v>
      </c>
      <c r="U1441" s="76" t="n">
        <v>1280</v>
      </c>
      <c r="X1441" s="76" t="n">
        <v>12</v>
      </c>
      <c r="Y1441" s="76" t="s">
        <v>116</v>
      </c>
      <c r="AB1441" s="78" t="n">
        <v>45108</v>
      </c>
      <c r="AC1441" s="76" t="s">
        <v>117</v>
      </c>
      <c r="AD1441" s="76" t="s">
        <v>830</v>
      </c>
      <c r="AE1441" s="76" t="n">
        <v>36130</v>
      </c>
      <c r="AF1441" s="76" t="s">
        <v>6862</v>
      </c>
      <c r="AJ1441" s="79" t="s">
        <v>6863</v>
      </c>
      <c r="AK1441" s="76" t="s">
        <v>6864</v>
      </c>
      <c r="AL1441" s="76" t="n">
        <v>1</v>
      </c>
      <c r="AM1441" s="76" t="n">
        <v>0</v>
      </c>
    </row>
    <row r="1442" customFormat="false" ht="15" hidden="false" customHeight="false" outlineLevel="0" collapsed="false">
      <c r="A1442" s="76" t="n">
        <v>1606515</v>
      </c>
      <c r="B1442" s="76" t="s">
        <v>6861</v>
      </c>
      <c r="C1442" s="76" t="s">
        <v>1914</v>
      </c>
      <c r="D1442" s="76" t="n">
        <v>3737214</v>
      </c>
      <c r="E1442" s="76" t="s">
        <v>132</v>
      </c>
      <c r="H1442" s="78" t="n">
        <v>26454</v>
      </c>
      <c r="I1442" s="76" t="s">
        <v>208</v>
      </c>
      <c r="J1442" s="76" t="s">
        <v>209</v>
      </c>
      <c r="K1442" s="76" t="s">
        <v>41</v>
      </c>
      <c r="M1442" s="76" t="s">
        <v>124</v>
      </c>
      <c r="N1442" s="79" t="s">
        <v>398</v>
      </c>
      <c r="O1442" s="76" t="s">
        <v>399</v>
      </c>
      <c r="P1442" s="78" t="n">
        <v>45545</v>
      </c>
      <c r="Q1442" s="76" t="s">
        <v>114</v>
      </c>
      <c r="R1442" s="78" t="n">
        <v>45545</v>
      </c>
      <c r="S1442" s="78" t="n">
        <v>45544</v>
      </c>
      <c r="T1442" s="76" t="s">
        <v>201</v>
      </c>
      <c r="U1442" s="76" t="n">
        <v>500</v>
      </c>
      <c r="X1442" s="76" t="n">
        <v>5</v>
      </c>
      <c r="Y1442" s="76" t="s">
        <v>116</v>
      </c>
      <c r="AC1442" s="76" t="s">
        <v>117</v>
      </c>
      <c r="AD1442" s="76" t="s">
        <v>6865</v>
      </c>
      <c r="AE1442" s="76" t="n">
        <v>37210</v>
      </c>
      <c r="AF1442" s="76" t="s">
        <v>6866</v>
      </c>
      <c r="AJ1442" s="79" t="s">
        <v>6867</v>
      </c>
      <c r="AK1442" s="76" t="s">
        <v>6868</v>
      </c>
      <c r="AL1442" s="76" t="n">
        <v>0</v>
      </c>
      <c r="AM1442" s="76" t="n">
        <v>0</v>
      </c>
    </row>
    <row r="1443" customFormat="false" ht="15" hidden="false" customHeight="false" outlineLevel="0" collapsed="false">
      <c r="A1443" s="76" t="n">
        <v>303698</v>
      </c>
      <c r="B1443" s="76" t="s">
        <v>6869</v>
      </c>
      <c r="C1443" s="76" t="s">
        <v>4419</v>
      </c>
      <c r="D1443" s="76" t="n">
        <v>3714884</v>
      </c>
      <c r="E1443" s="76" t="s">
        <v>132</v>
      </c>
      <c r="H1443" s="78" t="n">
        <v>33194</v>
      </c>
      <c r="I1443" s="76" t="s">
        <v>23</v>
      </c>
      <c r="J1443" s="76" t="n">
        <v>-40</v>
      </c>
      <c r="K1443" s="76" t="s">
        <v>41</v>
      </c>
      <c r="M1443" s="76" t="s">
        <v>124</v>
      </c>
      <c r="N1443" s="79" t="s">
        <v>3117</v>
      </c>
      <c r="O1443" s="76" t="s">
        <v>3118</v>
      </c>
      <c r="P1443" s="78" t="n">
        <v>45555</v>
      </c>
      <c r="Q1443" s="76" t="s">
        <v>114</v>
      </c>
      <c r="R1443" s="78" t="n">
        <v>37517</v>
      </c>
      <c r="S1443" s="78" t="n">
        <v>45460</v>
      </c>
      <c r="T1443" s="76" t="s">
        <v>201</v>
      </c>
      <c r="U1443" s="76" t="n">
        <v>1141</v>
      </c>
      <c r="X1443" s="76" t="n">
        <v>11</v>
      </c>
      <c r="Y1443" s="76" t="s">
        <v>116</v>
      </c>
      <c r="AC1443" s="76" t="s">
        <v>117</v>
      </c>
      <c r="AD1443" s="76" t="s">
        <v>295</v>
      </c>
      <c r="AE1443" s="76" t="n">
        <v>37300</v>
      </c>
      <c r="AF1443" s="76" t="s">
        <v>6870</v>
      </c>
      <c r="AI1443" s="79" t="s">
        <v>6871</v>
      </c>
      <c r="AJ1443" s="79" t="s">
        <v>6871</v>
      </c>
      <c r="AK1443" s="76" t="s">
        <v>6872</v>
      </c>
      <c r="AL1443" s="76" t="n">
        <v>0</v>
      </c>
      <c r="AM1443" s="76" t="n">
        <v>0</v>
      </c>
    </row>
    <row r="1444" customFormat="false" ht="15" hidden="false" customHeight="false" outlineLevel="0" collapsed="false">
      <c r="A1444" s="76" t="n">
        <v>1580830</v>
      </c>
      <c r="B1444" s="76" t="s">
        <v>6873</v>
      </c>
      <c r="C1444" s="76" t="s">
        <v>1949</v>
      </c>
      <c r="D1444" s="76" t="n">
        <v>4539691</v>
      </c>
      <c r="E1444" s="76" t="s">
        <v>109</v>
      </c>
      <c r="F1444" s="76" t="s">
        <v>109</v>
      </c>
      <c r="H1444" s="78" t="n">
        <v>41421</v>
      </c>
      <c r="I1444" s="76" t="s">
        <v>110</v>
      </c>
      <c r="J1444" s="76" t="n">
        <v>-12</v>
      </c>
      <c r="K1444" s="76" t="s">
        <v>41</v>
      </c>
      <c r="M1444" s="76" t="s">
        <v>134</v>
      </c>
      <c r="N1444" s="79" t="s">
        <v>449</v>
      </c>
      <c r="O1444" s="76" t="s">
        <v>450</v>
      </c>
      <c r="P1444" s="78" t="n">
        <v>45551</v>
      </c>
      <c r="Q1444" s="76" t="s">
        <v>114</v>
      </c>
      <c r="R1444" s="78" t="n">
        <v>45435</v>
      </c>
      <c r="T1444" s="76" t="s">
        <v>115</v>
      </c>
      <c r="U1444" s="76" t="n">
        <v>500</v>
      </c>
      <c r="X1444" s="76" t="n">
        <v>5</v>
      </c>
      <c r="Y1444" s="76" t="s">
        <v>116</v>
      </c>
      <c r="AC1444" s="76" t="s">
        <v>117</v>
      </c>
      <c r="AD1444" s="76" t="s">
        <v>974</v>
      </c>
      <c r="AE1444" s="76" t="n">
        <v>45000</v>
      </c>
      <c r="AF1444" s="76" t="s">
        <v>6874</v>
      </c>
      <c r="AK1444" s="76" t="s">
        <v>353</v>
      </c>
      <c r="AL1444" s="76" t="n">
        <v>0</v>
      </c>
      <c r="AM1444" s="76" t="n">
        <v>0</v>
      </c>
    </row>
    <row r="1445" customFormat="false" ht="15" hidden="false" customHeight="false" outlineLevel="0" collapsed="false">
      <c r="A1445" s="76" t="n">
        <v>28151</v>
      </c>
      <c r="B1445" s="76" t="s">
        <v>6875</v>
      </c>
      <c r="C1445" s="76" t="s">
        <v>1849</v>
      </c>
      <c r="D1445" s="76" t="n">
        <v>45583</v>
      </c>
      <c r="E1445" s="76" t="s">
        <v>132</v>
      </c>
      <c r="F1445" s="76" t="s">
        <v>132</v>
      </c>
      <c r="H1445" s="78" t="n">
        <v>21472</v>
      </c>
      <c r="I1445" s="76" t="s">
        <v>305</v>
      </c>
      <c r="J1445" s="76" t="s">
        <v>306</v>
      </c>
      <c r="K1445" s="76" t="s">
        <v>41</v>
      </c>
      <c r="M1445" s="76" t="s">
        <v>111</v>
      </c>
      <c r="N1445" s="79" t="s">
        <v>518</v>
      </c>
      <c r="O1445" s="76" t="s">
        <v>519</v>
      </c>
      <c r="P1445" s="78" t="n">
        <v>45556</v>
      </c>
      <c r="Q1445" s="76" t="s">
        <v>114</v>
      </c>
      <c r="R1445" s="78" t="n">
        <v>37432</v>
      </c>
      <c r="S1445" s="78" t="n">
        <v>44814</v>
      </c>
      <c r="T1445" s="76" t="s">
        <v>183</v>
      </c>
      <c r="U1445" s="76" t="n">
        <v>873</v>
      </c>
      <c r="X1445" s="76" t="n">
        <v>8</v>
      </c>
      <c r="Y1445" s="76" t="s">
        <v>116</v>
      </c>
      <c r="AC1445" s="76" t="s">
        <v>117</v>
      </c>
      <c r="AD1445" s="76" t="s">
        <v>6876</v>
      </c>
      <c r="AE1445" s="76" t="n">
        <v>45360</v>
      </c>
      <c r="AF1445" s="76" t="s">
        <v>6877</v>
      </c>
      <c r="AK1445" s="76" t="s">
        <v>6878</v>
      </c>
      <c r="AL1445" s="76" t="n">
        <v>0</v>
      </c>
      <c r="AM1445" s="76" t="n">
        <v>0</v>
      </c>
    </row>
    <row r="1446" customFormat="false" ht="15" hidden="false" customHeight="false" outlineLevel="0" collapsed="false">
      <c r="A1446" s="76" t="n">
        <v>1641401</v>
      </c>
      <c r="B1446" s="76" t="s">
        <v>6879</v>
      </c>
      <c r="C1446" s="76" t="s">
        <v>6880</v>
      </c>
      <c r="D1446" s="76" t="n">
        <v>2817612</v>
      </c>
      <c r="E1446" s="76" t="s">
        <v>109</v>
      </c>
      <c r="H1446" s="78" t="n">
        <v>18623</v>
      </c>
      <c r="I1446" s="76" t="s">
        <v>594</v>
      </c>
      <c r="J1446" s="76" t="s">
        <v>595</v>
      </c>
      <c r="K1446" s="76" t="s">
        <v>41</v>
      </c>
      <c r="M1446" s="76" t="s">
        <v>155</v>
      </c>
      <c r="N1446" s="79" t="s">
        <v>564</v>
      </c>
      <c r="O1446" s="76" t="s">
        <v>565</v>
      </c>
      <c r="P1446" s="78" t="n">
        <v>45572</v>
      </c>
      <c r="Q1446" s="76" t="s">
        <v>114</v>
      </c>
      <c r="R1446" s="78" t="n">
        <v>45572</v>
      </c>
      <c r="T1446" s="76" t="s">
        <v>325</v>
      </c>
      <c r="U1446" s="76" t="n">
        <v>500</v>
      </c>
      <c r="X1446" s="76" t="n">
        <v>5</v>
      </c>
      <c r="Y1446" s="76" t="s">
        <v>116</v>
      </c>
      <c r="AC1446" s="76" t="s">
        <v>117</v>
      </c>
      <c r="AD1446" s="76" t="s">
        <v>1288</v>
      </c>
      <c r="AE1446" s="76" t="n">
        <v>28000</v>
      </c>
      <c r="AF1446" s="76" t="s">
        <v>6881</v>
      </c>
      <c r="AJ1446" s="79" t="s">
        <v>6882</v>
      </c>
      <c r="AK1446" s="76" t="s">
        <v>6883</v>
      </c>
      <c r="AL1446" s="76" t="n">
        <v>0</v>
      </c>
      <c r="AM1446" s="76" t="n">
        <v>0</v>
      </c>
    </row>
    <row r="1447" customFormat="false" ht="15" hidden="false" customHeight="false" outlineLevel="0" collapsed="false">
      <c r="A1447" s="76" t="n">
        <v>1636532</v>
      </c>
      <c r="B1447" s="76" t="s">
        <v>6884</v>
      </c>
      <c r="C1447" s="76" t="s">
        <v>6459</v>
      </c>
      <c r="D1447" s="76" t="n">
        <v>2817580</v>
      </c>
      <c r="E1447" s="76" t="s">
        <v>132</v>
      </c>
      <c r="H1447" s="78" t="n">
        <v>28984</v>
      </c>
      <c r="I1447" s="76" t="s">
        <v>197</v>
      </c>
      <c r="J1447" s="76" t="s">
        <v>198</v>
      </c>
      <c r="K1447" s="76" t="s">
        <v>41</v>
      </c>
      <c r="M1447" s="76" t="s">
        <v>155</v>
      </c>
      <c r="N1447" s="79" t="s">
        <v>232</v>
      </c>
      <c r="O1447" s="76" t="s">
        <v>233</v>
      </c>
      <c r="P1447" s="78" t="n">
        <v>45567</v>
      </c>
      <c r="Q1447" s="76" t="s">
        <v>114</v>
      </c>
      <c r="R1447" s="78" t="n">
        <v>45567</v>
      </c>
      <c r="S1447" s="78" t="n">
        <v>45545</v>
      </c>
      <c r="T1447" s="76" t="s">
        <v>201</v>
      </c>
      <c r="U1447" s="76" t="n">
        <v>500</v>
      </c>
      <c r="X1447" s="76" t="n">
        <v>5</v>
      </c>
      <c r="Y1447" s="76" t="s">
        <v>116</v>
      </c>
      <c r="AC1447" s="76" t="s">
        <v>117</v>
      </c>
      <c r="AD1447" s="76" t="s">
        <v>6885</v>
      </c>
      <c r="AE1447" s="76" t="n">
        <v>28210</v>
      </c>
      <c r="AF1447" s="76" t="s">
        <v>6886</v>
      </c>
      <c r="AK1447" s="76" t="s">
        <v>6887</v>
      </c>
      <c r="AL1447" s="76" t="n">
        <v>0</v>
      </c>
      <c r="AM1447" s="76" t="n">
        <v>0</v>
      </c>
    </row>
    <row r="1448" customFormat="false" ht="15" hidden="false" customHeight="false" outlineLevel="0" collapsed="false">
      <c r="A1448" s="76" t="n">
        <v>1349437</v>
      </c>
      <c r="B1448" s="76" t="s">
        <v>6884</v>
      </c>
      <c r="C1448" s="76" t="s">
        <v>1081</v>
      </c>
      <c r="D1448" s="76" t="n">
        <v>4532454</v>
      </c>
      <c r="E1448" s="76" t="s">
        <v>132</v>
      </c>
      <c r="F1448" s="76" t="s">
        <v>132</v>
      </c>
      <c r="H1448" s="78" t="n">
        <v>26866</v>
      </c>
      <c r="I1448" s="76" t="s">
        <v>208</v>
      </c>
      <c r="J1448" s="76" t="s">
        <v>209</v>
      </c>
      <c r="K1448" s="76" t="s">
        <v>41</v>
      </c>
      <c r="M1448" s="76" t="s">
        <v>134</v>
      </c>
      <c r="N1448" s="79" t="s">
        <v>1111</v>
      </c>
      <c r="O1448" s="76" t="s">
        <v>1112</v>
      </c>
      <c r="P1448" s="78" t="n">
        <v>45506</v>
      </c>
      <c r="Q1448" s="76" t="s">
        <v>114</v>
      </c>
      <c r="R1448" s="78" t="n">
        <v>44463</v>
      </c>
      <c r="S1448" s="78" t="n">
        <v>45526</v>
      </c>
      <c r="T1448" s="76" t="s">
        <v>201</v>
      </c>
      <c r="U1448" s="76" t="n">
        <v>646</v>
      </c>
      <c r="X1448" s="76" t="n">
        <v>6</v>
      </c>
      <c r="Y1448" s="76" t="s">
        <v>116</v>
      </c>
      <c r="AC1448" s="76" t="s">
        <v>117</v>
      </c>
      <c r="AD1448" s="76" t="s">
        <v>6888</v>
      </c>
      <c r="AE1448" s="76" t="n">
        <v>45420</v>
      </c>
      <c r="AF1448" s="76" t="s">
        <v>6889</v>
      </c>
      <c r="AJ1448" s="79" t="s">
        <v>6890</v>
      </c>
      <c r="AK1448" s="76" t="s">
        <v>6891</v>
      </c>
      <c r="AL1448" s="76" t="n">
        <v>0</v>
      </c>
      <c r="AM1448" s="76" t="n">
        <v>0</v>
      </c>
    </row>
    <row r="1449" customFormat="false" ht="15" hidden="false" customHeight="false" outlineLevel="0" collapsed="false">
      <c r="A1449" s="76" t="n">
        <v>407894</v>
      </c>
      <c r="B1449" s="76" t="s">
        <v>6892</v>
      </c>
      <c r="C1449" s="76" t="s">
        <v>762</v>
      </c>
      <c r="D1449" s="76" t="n">
        <v>4515425</v>
      </c>
      <c r="E1449" s="76" t="s">
        <v>132</v>
      </c>
      <c r="F1449" s="76" t="s">
        <v>132</v>
      </c>
      <c r="H1449" s="78" t="n">
        <v>32608</v>
      </c>
      <c r="I1449" s="76" t="s">
        <v>23</v>
      </c>
      <c r="J1449" s="76" t="n">
        <v>-40</v>
      </c>
      <c r="K1449" s="76" t="s">
        <v>41</v>
      </c>
      <c r="M1449" s="76" t="s">
        <v>124</v>
      </c>
      <c r="N1449" s="79" t="s">
        <v>4913</v>
      </c>
      <c r="O1449" s="76" t="s">
        <v>4914</v>
      </c>
      <c r="P1449" s="78" t="n">
        <v>45551</v>
      </c>
      <c r="Q1449" s="76" t="s">
        <v>114</v>
      </c>
      <c r="R1449" s="78" t="n">
        <v>38009</v>
      </c>
      <c r="S1449" s="78" t="n">
        <v>44813</v>
      </c>
      <c r="T1449" s="76" t="s">
        <v>183</v>
      </c>
      <c r="U1449" s="76" t="n">
        <v>780</v>
      </c>
      <c r="X1449" s="76" t="n">
        <v>7</v>
      </c>
      <c r="Y1449" s="76" t="s">
        <v>116</v>
      </c>
      <c r="AB1449" s="78" t="n">
        <v>43714</v>
      </c>
      <c r="AC1449" s="76" t="s">
        <v>117</v>
      </c>
      <c r="AD1449" s="76" t="s">
        <v>6893</v>
      </c>
      <c r="AE1449" s="76" t="n">
        <v>37370</v>
      </c>
      <c r="AF1449" s="76" t="s">
        <v>6894</v>
      </c>
      <c r="AI1449" s="79" t="s">
        <v>6895</v>
      </c>
      <c r="AJ1449" s="79" t="s">
        <v>6896</v>
      </c>
      <c r="AK1449" s="76" t="s">
        <v>6897</v>
      </c>
      <c r="AL1449" s="76" t="n">
        <v>0</v>
      </c>
      <c r="AM1449" s="76" t="n">
        <v>0</v>
      </c>
    </row>
    <row r="1450" customFormat="false" ht="15" hidden="false" customHeight="false" outlineLevel="0" collapsed="false">
      <c r="A1450" s="76" t="n">
        <v>1516353</v>
      </c>
      <c r="B1450" s="76" t="s">
        <v>6898</v>
      </c>
      <c r="C1450" s="76" t="s">
        <v>2774</v>
      </c>
      <c r="D1450" s="76" t="n">
        <v>4538140</v>
      </c>
      <c r="E1450" s="76" t="s">
        <v>109</v>
      </c>
      <c r="F1450" s="76" t="s">
        <v>132</v>
      </c>
      <c r="H1450" s="78" t="n">
        <v>39613</v>
      </c>
      <c r="I1450" s="76" t="s">
        <v>432</v>
      </c>
      <c r="J1450" s="76" t="n">
        <v>-17</v>
      </c>
      <c r="K1450" s="76" t="s">
        <v>41</v>
      </c>
      <c r="M1450" s="76" t="s">
        <v>134</v>
      </c>
      <c r="N1450" s="79" t="s">
        <v>586</v>
      </c>
      <c r="O1450" s="76" t="s">
        <v>587</v>
      </c>
      <c r="P1450" s="78" t="n">
        <v>45559</v>
      </c>
      <c r="Q1450" s="76" t="s">
        <v>114</v>
      </c>
      <c r="R1450" s="78" t="n">
        <v>45189</v>
      </c>
      <c r="T1450" s="76" t="s">
        <v>115</v>
      </c>
      <c r="U1450" s="76" t="n">
        <v>500</v>
      </c>
      <c r="X1450" s="76" t="n">
        <v>5</v>
      </c>
      <c r="Y1450" s="76" t="s">
        <v>116</v>
      </c>
      <c r="AC1450" s="76" t="s">
        <v>117</v>
      </c>
      <c r="AD1450" s="76" t="s">
        <v>3154</v>
      </c>
      <c r="AE1450" s="76" t="n">
        <v>45140</v>
      </c>
      <c r="AF1450" s="76" t="s">
        <v>6899</v>
      </c>
      <c r="AI1450" s="79" t="s">
        <v>6900</v>
      </c>
      <c r="AJ1450" s="79" t="s">
        <v>6901</v>
      </c>
      <c r="AK1450" s="76" t="s">
        <v>6902</v>
      </c>
      <c r="AL1450" s="76" t="n">
        <v>0</v>
      </c>
      <c r="AM1450" s="76" t="n">
        <v>0</v>
      </c>
    </row>
    <row r="1451" customFormat="false" ht="15" hidden="false" customHeight="false" outlineLevel="0" collapsed="false">
      <c r="A1451" s="76" t="n">
        <v>1609303</v>
      </c>
      <c r="B1451" s="76" t="s">
        <v>6903</v>
      </c>
      <c r="C1451" s="76" t="s">
        <v>6904</v>
      </c>
      <c r="D1451" s="76" t="n">
        <v>3612651</v>
      </c>
      <c r="E1451" s="76" t="s">
        <v>109</v>
      </c>
      <c r="H1451" s="78" t="n">
        <v>42114</v>
      </c>
      <c r="I1451" s="76" t="s">
        <v>231</v>
      </c>
      <c r="J1451" s="76" t="n">
        <v>-10</v>
      </c>
      <c r="K1451" s="76" t="s">
        <v>41</v>
      </c>
      <c r="M1451" s="76" t="s">
        <v>269</v>
      </c>
      <c r="N1451" s="79" t="s">
        <v>828</v>
      </c>
      <c r="O1451" s="76" t="s">
        <v>829</v>
      </c>
      <c r="P1451" s="78" t="n">
        <v>45547</v>
      </c>
      <c r="Q1451" s="76" t="s">
        <v>114</v>
      </c>
      <c r="R1451" s="78" t="n">
        <v>45547</v>
      </c>
      <c r="T1451" s="76" t="s">
        <v>115</v>
      </c>
      <c r="U1451" s="76" t="n">
        <v>500</v>
      </c>
      <c r="X1451" s="76" t="n">
        <v>5</v>
      </c>
      <c r="Y1451" s="76" t="s">
        <v>116</v>
      </c>
      <c r="AC1451" s="76" t="s">
        <v>117</v>
      </c>
      <c r="AD1451" s="76" t="s">
        <v>1230</v>
      </c>
      <c r="AE1451" s="76" t="n">
        <v>36000</v>
      </c>
      <c r="AF1451" s="76" t="s">
        <v>6905</v>
      </c>
      <c r="AJ1451" s="79" t="s">
        <v>6906</v>
      </c>
      <c r="AK1451" s="76" t="s">
        <v>2209</v>
      </c>
      <c r="AL1451" s="76" t="n">
        <v>0</v>
      </c>
      <c r="AM1451" s="76" t="n">
        <v>0</v>
      </c>
    </row>
    <row r="1452" customFormat="false" ht="15" hidden="false" customHeight="false" outlineLevel="0" collapsed="false">
      <c r="A1452" s="76" t="n">
        <v>1331727</v>
      </c>
      <c r="B1452" s="76" t="s">
        <v>6907</v>
      </c>
      <c r="C1452" s="76" t="s">
        <v>4480</v>
      </c>
      <c r="D1452" s="76" t="n">
        <v>3732622</v>
      </c>
      <c r="E1452" s="76" t="s">
        <v>132</v>
      </c>
      <c r="H1452" s="78" t="n">
        <v>41371</v>
      </c>
      <c r="I1452" s="76" t="s">
        <v>110</v>
      </c>
      <c r="J1452" s="76" t="n">
        <v>-12</v>
      </c>
      <c r="K1452" s="76" t="s">
        <v>41</v>
      </c>
      <c r="M1452" s="76" t="s">
        <v>286</v>
      </c>
      <c r="N1452" s="79" t="s">
        <v>557</v>
      </c>
      <c r="O1452" s="76" t="s">
        <v>558</v>
      </c>
      <c r="P1452" s="78" t="n">
        <v>45582</v>
      </c>
      <c r="Q1452" s="76" t="s">
        <v>114</v>
      </c>
      <c r="R1452" s="78" t="n">
        <v>44189</v>
      </c>
      <c r="T1452" s="76" t="s">
        <v>115</v>
      </c>
      <c r="U1452" s="76" t="n">
        <v>533</v>
      </c>
      <c r="X1452" s="76" t="n">
        <v>5</v>
      </c>
      <c r="Y1452" s="76" t="s">
        <v>116</v>
      </c>
      <c r="AB1452" s="78" t="n">
        <v>44839</v>
      </c>
      <c r="AC1452" s="76" t="s">
        <v>117</v>
      </c>
      <c r="AD1452" s="76" t="s">
        <v>6908</v>
      </c>
      <c r="AE1452" s="76" t="n">
        <v>37150</v>
      </c>
      <c r="AF1452" s="76" t="s">
        <v>6909</v>
      </c>
      <c r="AJ1452" s="79" t="s">
        <v>6910</v>
      </c>
      <c r="AK1452" s="76" t="s">
        <v>6911</v>
      </c>
      <c r="AL1452" s="76" t="n">
        <v>1</v>
      </c>
      <c r="AM1452" s="76" t="n">
        <v>1</v>
      </c>
    </row>
    <row r="1453" customFormat="false" ht="15" hidden="false" customHeight="false" outlineLevel="0" collapsed="false">
      <c r="A1453" s="76" t="n">
        <v>1520988</v>
      </c>
      <c r="B1453" s="76" t="s">
        <v>6912</v>
      </c>
      <c r="C1453" s="76" t="s">
        <v>531</v>
      </c>
      <c r="D1453" s="76" t="n">
        <v>4115937</v>
      </c>
      <c r="E1453" s="76" t="s">
        <v>132</v>
      </c>
      <c r="F1453" s="76" t="s">
        <v>109</v>
      </c>
      <c r="H1453" s="78" t="n">
        <v>40841</v>
      </c>
      <c r="I1453" s="76" t="s">
        <v>144</v>
      </c>
      <c r="J1453" s="76" t="n">
        <v>-14</v>
      </c>
      <c r="K1453" s="76" t="s">
        <v>2</v>
      </c>
      <c r="M1453" s="76" t="s">
        <v>286</v>
      </c>
      <c r="N1453" s="79" t="s">
        <v>557</v>
      </c>
      <c r="O1453" s="76" t="s">
        <v>558</v>
      </c>
      <c r="P1453" s="78" t="n">
        <v>45556</v>
      </c>
      <c r="Q1453" s="76" t="s">
        <v>114</v>
      </c>
      <c r="R1453" s="78" t="n">
        <v>45194</v>
      </c>
      <c r="T1453" s="76" t="s">
        <v>115</v>
      </c>
      <c r="U1453" s="76" t="n">
        <v>500</v>
      </c>
      <c r="X1453" s="76" t="n">
        <v>5</v>
      </c>
      <c r="Y1453" s="76" t="s">
        <v>116</v>
      </c>
      <c r="AC1453" s="76" t="s">
        <v>117</v>
      </c>
      <c r="AD1453" s="76" t="s">
        <v>6913</v>
      </c>
      <c r="AE1453" s="76" t="n">
        <v>37150</v>
      </c>
      <c r="AF1453" s="76" t="s">
        <v>6914</v>
      </c>
      <c r="AK1453" s="76" t="s">
        <v>6915</v>
      </c>
      <c r="AL1453" s="76" t="n">
        <v>0</v>
      </c>
      <c r="AM1453" s="76" t="n">
        <v>0</v>
      </c>
    </row>
    <row r="1454" customFormat="false" ht="15" hidden="false" customHeight="false" outlineLevel="0" collapsed="false">
      <c r="A1454" s="76" t="n">
        <v>779135</v>
      </c>
      <c r="B1454" s="76" t="s">
        <v>6912</v>
      </c>
      <c r="C1454" s="76" t="s">
        <v>238</v>
      </c>
      <c r="D1454" s="76" t="n">
        <v>366657</v>
      </c>
      <c r="E1454" s="76" t="s">
        <v>132</v>
      </c>
      <c r="F1454" s="76" t="s">
        <v>132</v>
      </c>
      <c r="H1454" s="78" t="n">
        <v>37762</v>
      </c>
      <c r="I1454" s="76" t="s">
        <v>23</v>
      </c>
      <c r="J1454" s="76" t="n">
        <v>-40</v>
      </c>
      <c r="K1454" s="76" t="s">
        <v>41</v>
      </c>
      <c r="M1454" s="76" t="s">
        <v>269</v>
      </c>
      <c r="N1454" s="79" t="s">
        <v>464</v>
      </c>
      <c r="O1454" s="76" t="s">
        <v>465</v>
      </c>
      <c r="P1454" s="78" t="n">
        <v>45584</v>
      </c>
      <c r="Q1454" s="76" t="s">
        <v>114</v>
      </c>
      <c r="R1454" s="78" t="n">
        <v>40450</v>
      </c>
      <c r="S1454" s="78" t="n">
        <v>45124</v>
      </c>
      <c r="T1454" s="76" t="s">
        <v>183</v>
      </c>
      <c r="U1454" s="76" t="n">
        <v>1522</v>
      </c>
      <c r="X1454" s="76" t="n">
        <v>15</v>
      </c>
      <c r="Y1454" s="76" t="s">
        <v>116</v>
      </c>
      <c r="AC1454" s="76" t="s">
        <v>117</v>
      </c>
      <c r="AD1454" s="76" t="s">
        <v>1230</v>
      </c>
      <c r="AE1454" s="76" t="n">
        <v>36000</v>
      </c>
      <c r="AF1454" s="76" t="s">
        <v>6916</v>
      </c>
      <c r="AI1454" s="76" t="s">
        <v>6917</v>
      </c>
      <c r="AK1454" s="76" t="s">
        <v>6918</v>
      </c>
      <c r="AL1454" s="76" t="n">
        <v>0</v>
      </c>
      <c r="AM1454" s="76" t="n">
        <v>0</v>
      </c>
    </row>
    <row r="1455" customFormat="false" ht="15" hidden="false" customHeight="false" outlineLevel="0" collapsed="false">
      <c r="A1455" s="76" t="n">
        <v>1011632</v>
      </c>
      <c r="B1455" s="76" t="s">
        <v>6919</v>
      </c>
      <c r="C1455" s="76" t="s">
        <v>2107</v>
      </c>
      <c r="D1455" s="76" t="n">
        <v>367648</v>
      </c>
      <c r="E1455" s="76" t="s">
        <v>475</v>
      </c>
      <c r="F1455" s="76" t="s">
        <v>132</v>
      </c>
      <c r="H1455" s="78" t="n">
        <v>27535</v>
      </c>
      <c r="I1455" s="76" t="s">
        <v>197</v>
      </c>
      <c r="J1455" s="76" t="s">
        <v>198</v>
      </c>
      <c r="K1455" s="76" t="s">
        <v>41</v>
      </c>
      <c r="M1455" s="76" t="s">
        <v>269</v>
      </c>
      <c r="N1455" s="79" t="s">
        <v>2068</v>
      </c>
      <c r="O1455" s="76" t="s">
        <v>2069</v>
      </c>
      <c r="P1455" s="78" t="n">
        <v>45479</v>
      </c>
      <c r="Q1455" s="76" t="s">
        <v>114</v>
      </c>
      <c r="R1455" s="78" t="n">
        <v>41899</v>
      </c>
      <c r="S1455" s="78" t="n">
        <v>45512</v>
      </c>
      <c r="T1455" s="76" t="s">
        <v>201</v>
      </c>
      <c r="U1455" s="76" t="n">
        <v>1122</v>
      </c>
      <c r="X1455" s="76" t="n">
        <v>11</v>
      </c>
      <c r="Y1455" s="76" t="s">
        <v>116</v>
      </c>
      <c r="AC1455" s="76" t="s">
        <v>117</v>
      </c>
      <c r="AD1455" s="76" t="s">
        <v>1844</v>
      </c>
      <c r="AE1455" s="76" t="n">
        <v>36250</v>
      </c>
      <c r="AF1455" s="76" t="s">
        <v>6920</v>
      </c>
      <c r="AJ1455" s="79" t="s">
        <v>6921</v>
      </c>
      <c r="AK1455" s="76" t="s">
        <v>6922</v>
      </c>
      <c r="AL1455" s="76" t="n">
        <v>0</v>
      </c>
      <c r="AM1455" s="76" t="n">
        <v>0</v>
      </c>
    </row>
    <row r="1456" customFormat="false" ht="15" hidden="false" customHeight="false" outlineLevel="0" collapsed="false">
      <c r="A1456" s="76" t="n">
        <v>1516347</v>
      </c>
      <c r="B1456" s="76" t="s">
        <v>6923</v>
      </c>
      <c r="C1456" s="76" t="s">
        <v>681</v>
      </c>
      <c r="D1456" s="76" t="n">
        <v>4538139</v>
      </c>
      <c r="E1456" s="76" t="s">
        <v>109</v>
      </c>
      <c r="F1456" s="76" t="s">
        <v>109</v>
      </c>
      <c r="H1456" s="78" t="n">
        <v>42613</v>
      </c>
      <c r="I1456" s="76" t="s">
        <v>109</v>
      </c>
      <c r="J1456" s="76" t="n">
        <v>-9</v>
      </c>
      <c r="K1456" s="76" t="s">
        <v>41</v>
      </c>
      <c r="M1456" s="76" t="s">
        <v>134</v>
      </c>
      <c r="N1456" s="79" t="s">
        <v>2364</v>
      </c>
      <c r="O1456" s="76" t="s">
        <v>2365</v>
      </c>
      <c r="P1456" s="78" t="n">
        <v>45563</v>
      </c>
      <c r="Q1456" s="76" t="s">
        <v>114</v>
      </c>
      <c r="R1456" s="78" t="n">
        <v>45189</v>
      </c>
      <c r="T1456" s="76" t="s">
        <v>115</v>
      </c>
      <c r="U1456" s="76" t="n">
        <v>500</v>
      </c>
      <c r="X1456" s="76" t="n">
        <v>5</v>
      </c>
      <c r="Y1456" s="76" t="s">
        <v>116</v>
      </c>
      <c r="AC1456" s="76" t="s">
        <v>117</v>
      </c>
      <c r="AD1456" s="76" t="s">
        <v>6924</v>
      </c>
      <c r="AE1456" s="76" t="n">
        <v>45490</v>
      </c>
      <c r="AF1456" s="76" t="s">
        <v>6925</v>
      </c>
      <c r="AJ1456" s="79" t="s">
        <v>6926</v>
      </c>
      <c r="AK1456" s="76" t="s">
        <v>6927</v>
      </c>
      <c r="AL1456" s="76" t="n">
        <v>0</v>
      </c>
      <c r="AM1456" s="76" t="n">
        <v>0</v>
      </c>
    </row>
    <row r="1457" customFormat="false" ht="15" hidden="false" customHeight="false" outlineLevel="0" collapsed="false">
      <c r="A1457" s="76" t="n">
        <v>28313</v>
      </c>
      <c r="B1457" s="76" t="s">
        <v>6928</v>
      </c>
      <c r="C1457" s="76" t="s">
        <v>207</v>
      </c>
      <c r="D1457" s="76" t="n">
        <v>364038</v>
      </c>
      <c r="E1457" s="76" t="s">
        <v>132</v>
      </c>
      <c r="F1457" s="76" t="s">
        <v>132</v>
      </c>
      <c r="H1457" s="78" t="n">
        <v>27647</v>
      </c>
      <c r="I1457" s="76" t="s">
        <v>197</v>
      </c>
      <c r="J1457" s="76" t="s">
        <v>198</v>
      </c>
      <c r="K1457" s="76" t="s">
        <v>41</v>
      </c>
      <c r="M1457" s="76" t="s">
        <v>269</v>
      </c>
      <c r="N1457" s="79" t="s">
        <v>2068</v>
      </c>
      <c r="O1457" s="76" t="s">
        <v>2069</v>
      </c>
      <c r="P1457" s="78" t="n">
        <v>45512</v>
      </c>
      <c r="Q1457" s="76" t="s">
        <v>114</v>
      </c>
      <c r="R1457" s="78" t="n">
        <v>37432</v>
      </c>
      <c r="S1457" s="78" t="n">
        <v>45527</v>
      </c>
      <c r="T1457" s="76" t="s">
        <v>201</v>
      </c>
      <c r="U1457" s="76" t="n">
        <v>1090</v>
      </c>
      <c r="X1457" s="76" t="n">
        <v>10</v>
      </c>
      <c r="Y1457" s="76" t="s">
        <v>116</v>
      </c>
      <c r="AB1457" s="78" t="n">
        <v>44743</v>
      </c>
      <c r="AC1457" s="76" t="s">
        <v>117</v>
      </c>
      <c r="AD1457" s="76" t="s">
        <v>1230</v>
      </c>
      <c r="AE1457" s="76" t="n">
        <v>36000</v>
      </c>
      <c r="AF1457" s="76" t="s">
        <v>6929</v>
      </c>
      <c r="AJ1457" s="79" t="s">
        <v>6930</v>
      </c>
      <c r="AK1457" s="76" t="s">
        <v>6931</v>
      </c>
      <c r="AL1457" s="76" t="n">
        <v>0</v>
      </c>
      <c r="AM1457" s="76" t="n">
        <v>0</v>
      </c>
    </row>
    <row r="1458" customFormat="false" ht="15" hidden="false" customHeight="false" outlineLevel="0" collapsed="false">
      <c r="A1458" s="76" t="n">
        <v>1540867</v>
      </c>
      <c r="B1458" s="76" t="s">
        <v>6932</v>
      </c>
      <c r="C1458" s="76" t="s">
        <v>1741</v>
      </c>
      <c r="D1458" s="76" t="n">
        <v>2817008</v>
      </c>
      <c r="E1458" s="76" t="s">
        <v>109</v>
      </c>
      <c r="F1458" s="76" t="s">
        <v>109</v>
      </c>
      <c r="H1458" s="78" t="n">
        <v>41824</v>
      </c>
      <c r="I1458" s="76" t="s">
        <v>190</v>
      </c>
      <c r="J1458" s="76" t="n">
        <v>-11</v>
      </c>
      <c r="K1458" s="76" t="s">
        <v>41</v>
      </c>
      <c r="M1458" s="76" t="s">
        <v>155</v>
      </c>
      <c r="N1458" s="79" t="s">
        <v>891</v>
      </c>
      <c r="O1458" s="76" t="s">
        <v>892</v>
      </c>
      <c r="P1458" s="78" t="n">
        <v>45552</v>
      </c>
      <c r="Q1458" s="76" t="s">
        <v>114</v>
      </c>
      <c r="R1458" s="78" t="n">
        <v>45222</v>
      </c>
      <c r="T1458" s="76" t="s">
        <v>115</v>
      </c>
      <c r="U1458" s="76" t="n">
        <v>500</v>
      </c>
      <c r="X1458" s="76" t="n">
        <v>5</v>
      </c>
      <c r="Y1458" s="76" t="s">
        <v>116</v>
      </c>
      <c r="AC1458" s="76" t="s">
        <v>117</v>
      </c>
      <c r="AD1458" s="76" t="s">
        <v>6933</v>
      </c>
      <c r="AE1458" s="76" t="n">
        <v>28240</v>
      </c>
      <c r="AF1458" s="76" t="s">
        <v>6934</v>
      </c>
      <c r="AI1458" s="79" t="s">
        <v>6935</v>
      </c>
      <c r="AJ1458" s="79" t="s">
        <v>6936</v>
      </c>
      <c r="AK1458" s="76" t="s">
        <v>6937</v>
      </c>
      <c r="AL1458" s="76" t="n">
        <v>0</v>
      </c>
      <c r="AM1458" s="76" t="n">
        <v>0</v>
      </c>
    </row>
    <row r="1459" customFormat="false" ht="15" hidden="false" customHeight="false" outlineLevel="0" collapsed="false">
      <c r="A1459" s="76" t="n">
        <v>605388</v>
      </c>
      <c r="B1459" s="76" t="s">
        <v>6938</v>
      </c>
      <c r="C1459" s="76" t="s">
        <v>6939</v>
      </c>
      <c r="D1459" s="76" t="n">
        <v>4518681</v>
      </c>
      <c r="E1459" s="76" t="s">
        <v>132</v>
      </c>
      <c r="F1459" s="76" t="s">
        <v>132</v>
      </c>
      <c r="H1459" s="78" t="n">
        <v>34182</v>
      </c>
      <c r="I1459" s="76" t="s">
        <v>23</v>
      </c>
      <c r="J1459" s="76" t="n">
        <v>-40</v>
      </c>
      <c r="K1459" s="76" t="s">
        <v>41</v>
      </c>
      <c r="M1459" s="76" t="s">
        <v>134</v>
      </c>
      <c r="N1459" s="79" t="s">
        <v>449</v>
      </c>
      <c r="O1459" s="76" t="s">
        <v>450</v>
      </c>
      <c r="P1459" s="78" t="n">
        <v>45551</v>
      </c>
      <c r="Q1459" s="76" t="s">
        <v>114</v>
      </c>
      <c r="R1459" s="78" t="n">
        <v>39366</v>
      </c>
      <c r="S1459" s="78" t="n">
        <v>44462</v>
      </c>
      <c r="T1459" s="76" t="s">
        <v>183</v>
      </c>
      <c r="U1459" s="76" t="n">
        <v>1403</v>
      </c>
      <c r="X1459" s="76" t="n">
        <v>14</v>
      </c>
      <c r="Y1459" s="76" t="s">
        <v>116</v>
      </c>
      <c r="AB1459" s="78" t="n">
        <v>44087</v>
      </c>
      <c r="AC1459" s="76" t="s">
        <v>117</v>
      </c>
      <c r="AD1459" s="76" t="s">
        <v>451</v>
      </c>
      <c r="AE1459" s="76" t="n">
        <v>45000</v>
      </c>
      <c r="AF1459" s="76" t="s">
        <v>6940</v>
      </c>
      <c r="AI1459" s="79" t="s">
        <v>6941</v>
      </c>
      <c r="AJ1459" s="79" t="s">
        <v>6942</v>
      </c>
      <c r="AK1459" s="76" t="s">
        <v>6943</v>
      </c>
      <c r="AL1459" s="76" t="n">
        <v>0</v>
      </c>
      <c r="AM1459" s="76" t="n">
        <v>0</v>
      </c>
    </row>
    <row r="1460" customFormat="false" ht="15" hidden="false" customHeight="false" outlineLevel="0" collapsed="false">
      <c r="A1460" s="76" t="n">
        <v>617717</v>
      </c>
      <c r="B1460" s="76" t="s">
        <v>6944</v>
      </c>
      <c r="C1460" s="76" t="s">
        <v>6945</v>
      </c>
      <c r="D1460" s="76" t="n">
        <v>4518841</v>
      </c>
      <c r="E1460" s="76" t="s">
        <v>132</v>
      </c>
      <c r="H1460" s="78" t="n">
        <v>15812</v>
      </c>
      <c r="I1460" s="76" t="s">
        <v>2455</v>
      </c>
      <c r="J1460" s="76" t="s">
        <v>2456</v>
      </c>
      <c r="K1460" s="76" t="s">
        <v>41</v>
      </c>
      <c r="M1460" s="76" t="s">
        <v>134</v>
      </c>
      <c r="N1460" s="79" t="s">
        <v>1111</v>
      </c>
      <c r="O1460" s="76" t="s">
        <v>1112</v>
      </c>
      <c r="P1460" s="78" t="n">
        <v>45551</v>
      </c>
      <c r="Q1460" s="76" t="s">
        <v>114</v>
      </c>
      <c r="R1460" s="78" t="n">
        <v>39408</v>
      </c>
      <c r="S1460" s="78" t="n">
        <v>45551</v>
      </c>
      <c r="T1460" s="76" t="s">
        <v>201</v>
      </c>
      <c r="U1460" s="76" t="n">
        <v>506</v>
      </c>
      <c r="X1460" s="76" t="n">
        <v>5</v>
      </c>
      <c r="Y1460" s="76" t="s">
        <v>116</v>
      </c>
      <c r="AC1460" s="76" t="s">
        <v>117</v>
      </c>
      <c r="AD1460" s="76" t="s">
        <v>6946</v>
      </c>
      <c r="AE1460" s="76" t="n">
        <v>45500</v>
      </c>
      <c r="AF1460" s="76" t="s">
        <v>6947</v>
      </c>
      <c r="AJ1460" s="79" t="s">
        <v>6948</v>
      </c>
      <c r="AK1460" s="76" t="s">
        <v>6949</v>
      </c>
      <c r="AL1460" s="76" t="n">
        <v>0</v>
      </c>
      <c r="AM1460" s="76" t="n">
        <v>0</v>
      </c>
    </row>
    <row r="1461" customFormat="false" ht="15" hidden="false" customHeight="false" outlineLevel="0" collapsed="false">
      <c r="A1461" s="76" t="n">
        <v>494864</v>
      </c>
      <c r="B1461" s="76" t="s">
        <v>6950</v>
      </c>
      <c r="C1461" s="76" t="s">
        <v>1637</v>
      </c>
      <c r="D1461" s="76" t="n">
        <v>289787</v>
      </c>
      <c r="E1461" s="76" t="s">
        <v>132</v>
      </c>
      <c r="F1461" s="76" t="s">
        <v>132</v>
      </c>
      <c r="H1461" s="78" t="n">
        <v>33298</v>
      </c>
      <c r="I1461" s="76" t="s">
        <v>23</v>
      </c>
      <c r="J1461" s="76" t="n">
        <v>-40</v>
      </c>
      <c r="K1461" s="76" t="s">
        <v>41</v>
      </c>
      <c r="M1461" s="76" t="s">
        <v>155</v>
      </c>
      <c r="N1461" s="79" t="s">
        <v>532</v>
      </c>
      <c r="O1461" s="76" t="s">
        <v>533</v>
      </c>
      <c r="P1461" s="78" t="n">
        <v>45544</v>
      </c>
      <c r="Q1461" s="76" t="s">
        <v>114</v>
      </c>
      <c r="R1461" s="78" t="n">
        <v>38635</v>
      </c>
      <c r="S1461" s="78" t="n">
        <v>45505</v>
      </c>
      <c r="T1461" s="76" t="s">
        <v>201</v>
      </c>
      <c r="U1461" s="76" t="n">
        <v>542</v>
      </c>
      <c r="X1461" s="76" t="n">
        <v>5</v>
      </c>
      <c r="Y1461" s="76" t="s">
        <v>116</v>
      </c>
      <c r="AC1461" s="76" t="s">
        <v>117</v>
      </c>
      <c r="AD1461" s="76" t="s">
        <v>6951</v>
      </c>
      <c r="AE1461" s="76" t="n">
        <v>28200</v>
      </c>
      <c r="AF1461" s="76" t="s">
        <v>6952</v>
      </c>
      <c r="AJ1461" s="79" t="s">
        <v>6953</v>
      </c>
      <c r="AK1461" s="76" t="s">
        <v>6954</v>
      </c>
      <c r="AL1461" s="76" t="n">
        <v>0</v>
      </c>
      <c r="AM1461" s="76" t="n">
        <v>0</v>
      </c>
    </row>
    <row r="1462" customFormat="false" ht="15" hidden="false" customHeight="false" outlineLevel="0" collapsed="false">
      <c r="A1462" s="76" t="n">
        <v>1676101</v>
      </c>
      <c r="B1462" s="76" t="s">
        <v>6955</v>
      </c>
      <c r="C1462" s="76" t="s">
        <v>6956</v>
      </c>
      <c r="D1462" s="76" t="n">
        <v>3612910</v>
      </c>
      <c r="E1462" s="76" t="s">
        <v>132</v>
      </c>
      <c r="H1462" s="78" t="n">
        <v>41881</v>
      </c>
      <c r="I1462" s="76" t="s">
        <v>190</v>
      </c>
      <c r="J1462" s="76" t="n">
        <v>-11</v>
      </c>
      <c r="K1462" s="76" t="s">
        <v>41</v>
      </c>
      <c r="M1462" s="76" t="s">
        <v>269</v>
      </c>
      <c r="N1462" s="79" t="s">
        <v>695</v>
      </c>
      <c r="O1462" s="76" t="s">
        <v>696</v>
      </c>
      <c r="P1462" s="78" t="n">
        <v>45687</v>
      </c>
      <c r="Q1462" s="76" t="s">
        <v>114</v>
      </c>
      <c r="R1462" s="78" t="n">
        <v>45687</v>
      </c>
      <c r="T1462" s="76" t="s">
        <v>115</v>
      </c>
      <c r="U1462" s="76" t="n">
        <v>500</v>
      </c>
      <c r="X1462" s="76" t="n">
        <v>5</v>
      </c>
      <c r="Y1462" s="76" t="s">
        <v>116</v>
      </c>
      <c r="AC1462" s="76" t="s">
        <v>117</v>
      </c>
      <c r="AD1462" s="76" t="s">
        <v>774</v>
      </c>
      <c r="AE1462" s="76" t="n">
        <v>36300</v>
      </c>
      <c r="AF1462" s="76" t="s">
        <v>6957</v>
      </c>
      <c r="AG1462" s="76" t="s">
        <v>6958</v>
      </c>
      <c r="AJ1462" s="79" t="s">
        <v>6959</v>
      </c>
      <c r="AK1462" s="76" t="s">
        <v>6960</v>
      </c>
      <c r="AL1462" s="76" t="n">
        <v>0</v>
      </c>
      <c r="AM1462" s="76" t="n">
        <v>0</v>
      </c>
    </row>
    <row r="1463" customFormat="false" ht="15" hidden="false" customHeight="false" outlineLevel="0" collapsed="false">
      <c r="A1463" s="76" t="n">
        <v>1437748</v>
      </c>
      <c r="B1463" s="76" t="s">
        <v>6961</v>
      </c>
      <c r="C1463" s="76" t="s">
        <v>2150</v>
      </c>
      <c r="D1463" s="76" t="n">
        <v>3610206</v>
      </c>
      <c r="E1463" s="76" t="s">
        <v>132</v>
      </c>
      <c r="F1463" s="76" t="s">
        <v>132</v>
      </c>
      <c r="H1463" s="78" t="n">
        <v>41075</v>
      </c>
      <c r="I1463" s="76" t="s">
        <v>370</v>
      </c>
      <c r="J1463" s="76" t="n">
        <v>-13</v>
      </c>
      <c r="K1463" s="76" t="s">
        <v>41</v>
      </c>
      <c r="M1463" s="76" t="s">
        <v>269</v>
      </c>
      <c r="N1463" s="79" t="s">
        <v>1199</v>
      </c>
      <c r="O1463" s="76" t="s">
        <v>1200</v>
      </c>
      <c r="P1463" s="78" t="n">
        <v>45543</v>
      </c>
      <c r="Q1463" s="76" t="s">
        <v>114</v>
      </c>
      <c r="R1463" s="78" t="n">
        <v>44833</v>
      </c>
      <c r="T1463" s="76" t="s">
        <v>115</v>
      </c>
      <c r="U1463" s="76" t="n">
        <v>500</v>
      </c>
      <c r="X1463" s="76" t="n">
        <v>5</v>
      </c>
      <c r="Y1463" s="76" t="s">
        <v>116</v>
      </c>
      <c r="AC1463" s="76" t="s">
        <v>117</v>
      </c>
      <c r="AD1463" s="76" t="s">
        <v>6962</v>
      </c>
      <c r="AE1463" s="76" t="n">
        <v>36320</v>
      </c>
      <c r="AF1463" s="76" t="s">
        <v>6963</v>
      </c>
      <c r="AJ1463" s="76" t="s">
        <v>6964</v>
      </c>
      <c r="AK1463" s="76" t="s">
        <v>6965</v>
      </c>
      <c r="AL1463" s="76" t="n">
        <v>0</v>
      </c>
      <c r="AM1463" s="76" t="n">
        <v>0</v>
      </c>
    </row>
    <row r="1464" customFormat="false" ht="15" hidden="false" customHeight="false" outlineLevel="0" collapsed="false">
      <c r="A1464" s="76" t="n">
        <v>1667103</v>
      </c>
      <c r="B1464" s="76" t="s">
        <v>6966</v>
      </c>
      <c r="C1464" s="76" t="s">
        <v>503</v>
      </c>
      <c r="D1464" s="76" t="n">
        <v>1812289</v>
      </c>
      <c r="E1464" s="76" t="s">
        <v>109</v>
      </c>
      <c r="H1464" s="78" t="n">
        <v>42581</v>
      </c>
      <c r="I1464" s="76" t="s">
        <v>109</v>
      </c>
      <c r="J1464" s="76" t="n">
        <v>-9</v>
      </c>
      <c r="K1464" s="76" t="s">
        <v>41</v>
      </c>
      <c r="M1464" s="76" t="s">
        <v>111</v>
      </c>
      <c r="N1464" s="79" t="s">
        <v>6967</v>
      </c>
      <c r="O1464" s="76" t="s">
        <v>6968</v>
      </c>
      <c r="P1464" s="78" t="n">
        <v>45636</v>
      </c>
      <c r="Q1464" s="76" t="s">
        <v>114</v>
      </c>
      <c r="R1464" s="78" t="n">
        <v>45636</v>
      </c>
      <c r="T1464" s="76" t="s">
        <v>115</v>
      </c>
      <c r="U1464" s="76" t="n">
        <v>500</v>
      </c>
      <c r="X1464" s="76" t="n">
        <v>5</v>
      </c>
      <c r="Y1464" s="76" t="s">
        <v>116</v>
      </c>
      <c r="AC1464" s="76" t="s">
        <v>117</v>
      </c>
      <c r="AD1464" s="76" t="s">
        <v>6969</v>
      </c>
      <c r="AE1464" s="76" t="n">
        <v>18160</v>
      </c>
      <c r="AF1464" s="76" t="s">
        <v>6970</v>
      </c>
      <c r="AK1464" s="76" t="s">
        <v>6971</v>
      </c>
      <c r="AL1464" s="76" t="n">
        <v>0</v>
      </c>
      <c r="AM1464" s="76" t="n">
        <v>0</v>
      </c>
    </row>
    <row r="1465" customFormat="false" ht="15" hidden="false" customHeight="false" outlineLevel="0" collapsed="false">
      <c r="A1465" s="76" t="n">
        <v>1670079</v>
      </c>
      <c r="B1465" s="76" t="s">
        <v>6972</v>
      </c>
      <c r="C1465" s="76" t="s">
        <v>6973</v>
      </c>
      <c r="D1465" s="76" t="n">
        <v>3738234</v>
      </c>
      <c r="E1465" s="76" t="s">
        <v>109</v>
      </c>
      <c r="H1465" s="78" t="n">
        <v>41603</v>
      </c>
      <c r="I1465" s="76" t="s">
        <v>110</v>
      </c>
      <c r="J1465" s="76" t="n">
        <v>-12</v>
      </c>
      <c r="K1465" s="76" t="s">
        <v>2</v>
      </c>
      <c r="M1465" s="76" t="s">
        <v>124</v>
      </c>
      <c r="N1465" s="79" t="s">
        <v>125</v>
      </c>
      <c r="O1465" s="76" t="s">
        <v>126</v>
      </c>
      <c r="P1465" s="78" t="n">
        <v>45639</v>
      </c>
      <c r="Q1465" s="76" t="s">
        <v>114</v>
      </c>
      <c r="R1465" s="78" t="n">
        <v>45639</v>
      </c>
      <c r="T1465" s="76" t="s">
        <v>115</v>
      </c>
      <c r="U1465" s="76" t="n">
        <v>500</v>
      </c>
      <c r="X1465" s="76" t="n">
        <v>5</v>
      </c>
      <c r="Y1465" s="76" t="s">
        <v>116</v>
      </c>
      <c r="AC1465" s="76" t="s">
        <v>117</v>
      </c>
      <c r="AD1465" s="76" t="s">
        <v>6974</v>
      </c>
      <c r="AE1465" s="76" t="n">
        <v>37800</v>
      </c>
      <c r="AF1465" s="76" t="s">
        <v>6975</v>
      </c>
      <c r="AJ1465" s="79" t="s">
        <v>6976</v>
      </c>
      <c r="AK1465" s="76" t="s">
        <v>6977</v>
      </c>
      <c r="AL1465" s="76" t="n">
        <v>0</v>
      </c>
      <c r="AM1465" s="76" t="n">
        <v>0</v>
      </c>
    </row>
    <row r="1466" customFormat="false" ht="15" hidden="false" customHeight="false" outlineLevel="0" collapsed="false">
      <c r="A1466" s="76" t="n">
        <v>1670078</v>
      </c>
      <c r="B1466" s="76" t="s">
        <v>6972</v>
      </c>
      <c r="C1466" s="76" t="s">
        <v>3829</v>
      </c>
      <c r="D1466" s="76" t="n">
        <v>3738233</v>
      </c>
      <c r="E1466" s="76" t="s">
        <v>109</v>
      </c>
      <c r="H1466" s="78" t="n">
        <v>42909</v>
      </c>
      <c r="I1466" s="76" t="s">
        <v>109</v>
      </c>
      <c r="J1466" s="76" t="n">
        <v>-9</v>
      </c>
      <c r="K1466" s="76" t="s">
        <v>41</v>
      </c>
      <c r="M1466" s="76" t="s">
        <v>124</v>
      </c>
      <c r="N1466" s="79" t="s">
        <v>125</v>
      </c>
      <c r="O1466" s="76" t="s">
        <v>126</v>
      </c>
      <c r="P1466" s="78" t="n">
        <v>45639</v>
      </c>
      <c r="Q1466" s="76" t="s">
        <v>114</v>
      </c>
      <c r="R1466" s="78" t="n">
        <v>45639</v>
      </c>
      <c r="T1466" s="76" t="s">
        <v>115</v>
      </c>
      <c r="U1466" s="76" t="n">
        <v>500</v>
      </c>
      <c r="X1466" s="76" t="n">
        <v>5</v>
      </c>
      <c r="Y1466" s="76" t="s">
        <v>116</v>
      </c>
      <c r="AC1466" s="76" t="s">
        <v>117</v>
      </c>
      <c r="AD1466" s="76" t="s">
        <v>6974</v>
      </c>
      <c r="AE1466" s="76" t="n">
        <v>37800</v>
      </c>
      <c r="AF1466" s="76" t="s">
        <v>6975</v>
      </c>
      <c r="AJ1466" s="79" t="s">
        <v>6976</v>
      </c>
      <c r="AK1466" s="76" t="s">
        <v>6977</v>
      </c>
      <c r="AL1466" s="76" t="n">
        <v>0</v>
      </c>
      <c r="AM1466" s="76" t="n">
        <v>0</v>
      </c>
    </row>
    <row r="1467" customFormat="false" ht="15" hidden="false" customHeight="false" outlineLevel="0" collapsed="false">
      <c r="A1467" s="76" t="n">
        <v>1667102</v>
      </c>
      <c r="B1467" s="76" t="s">
        <v>6978</v>
      </c>
      <c r="C1467" s="76" t="s">
        <v>1899</v>
      </c>
      <c r="D1467" s="76" t="n">
        <v>1812288</v>
      </c>
      <c r="E1467" s="76" t="s">
        <v>109</v>
      </c>
      <c r="H1467" s="78" t="n">
        <v>26833</v>
      </c>
      <c r="I1467" s="76" t="s">
        <v>208</v>
      </c>
      <c r="J1467" s="76" t="s">
        <v>209</v>
      </c>
      <c r="K1467" s="76" t="s">
        <v>41</v>
      </c>
      <c r="M1467" s="76" t="s">
        <v>111</v>
      </c>
      <c r="N1467" s="79" t="s">
        <v>6967</v>
      </c>
      <c r="O1467" s="76" t="s">
        <v>6968</v>
      </c>
      <c r="P1467" s="78" t="n">
        <v>45636</v>
      </c>
      <c r="Q1467" s="76" t="s">
        <v>114</v>
      </c>
      <c r="R1467" s="78" t="n">
        <v>45636</v>
      </c>
      <c r="T1467" s="76" t="s">
        <v>325</v>
      </c>
      <c r="U1467" s="76" t="n">
        <v>500</v>
      </c>
      <c r="X1467" s="76" t="n">
        <v>5</v>
      </c>
      <c r="Y1467" s="76" t="s">
        <v>116</v>
      </c>
      <c r="AC1467" s="76" t="s">
        <v>117</v>
      </c>
      <c r="AD1467" s="76" t="s">
        <v>6969</v>
      </c>
      <c r="AE1467" s="76" t="n">
        <v>18160</v>
      </c>
      <c r="AF1467" s="76" t="s">
        <v>6979</v>
      </c>
      <c r="AK1467" s="76" t="s">
        <v>6980</v>
      </c>
      <c r="AL1467" s="76" t="n">
        <v>0</v>
      </c>
      <c r="AM1467" s="76" t="n">
        <v>0</v>
      </c>
    </row>
    <row r="1468" customFormat="false" ht="15" hidden="false" customHeight="false" outlineLevel="0" collapsed="false">
      <c r="A1468" s="76" t="n">
        <v>376056</v>
      </c>
      <c r="B1468" s="76" t="s">
        <v>6981</v>
      </c>
      <c r="C1468" s="76" t="s">
        <v>3022</v>
      </c>
      <c r="D1468" s="76" t="n">
        <v>3716120</v>
      </c>
      <c r="E1468" s="76" t="s">
        <v>109</v>
      </c>
      <c r="F1468" s="76" t="s">
        <v>109</v>
      </c>
      <c r="H1468" s="78" t="n">
        <v>25893</v>
      </c>
      <c r="I1468" s="76" t="s">
        <v>208</v>
      </c>
      <c r="J1468" s="76" t="s">
        <v>209</v>
      </c>
      <c r="K1468" s="76" t="s">
        <v>2</v>
      </c>
      <c r="M1468" s="76" t="s">
        <v>124</v>
      </c>
      <c r="N1468" s="79" t="s">
        <v>257</v>
      </c>
      <c r="O1468" s="76" t="s">
        <v>258</v>
      </c>
      <c r="P1468" s="78" t="n">
        <v>45566</v>
      </c>
      <c r="Q1468" s="76" t="s">
        <v>114</v>
      </c>
      <c r="R1468" s="78" t="n">
        <v>37894</v>
      </c>
      <c r="S1468" s="78" t="n">
        <v>45537</v>
      </c>
      <c r="T1468" s="76" t="s">
        <v>201</v>
      </c>
      <c r="U1468" s="76" t="n">
        <v>789</v>
      </c>
      <c r="X1468" s="76" t="n">
        <v>7</v>
      </c>
      <c r="Y1468" s="76" t="s">
        <v>116</v>
      </c>
      <c r="AC1468" s="76" t="s">
        <v>117</v>
      </c>
      <c r="AD1468" s="76" t="s">
        <v>6982</v>
      </c>
      <c r="AE1468" s="76" t="n">
        <v>37190</v>
      </c>
      <c r="AF1468" s="76" t="s">
        <v>6983</v>
      </c>
      <c r="AI1468" s="79" t="s">
        <v>6984</v>
      </c>
      <c r="AJ1468" s="79" t="s">
        <v>6985</v>
      </c>
      <c r="AK1468" s="76" t="s">
        <v>6986</v>
      </c>
      <c r="AL1468" s="76" t="n">
        <v>0</v>
      </c>
      <c r="AM1468" s="76" t="n">
        <v>0</v>
      </c>
    </row>
    <row r="1469" customFormat="false" ht="15" hidden="false" customHeight="false" outlineLevel="0" collapsed="false">
      <c r="A1469" s="76" t="n">
        <v>1518518</v>
      </c>
      <c r="B1469" s="76" t="s">
        <v>6987</v>
      </c>
      <c r="C1469" s="76" t="s">
        <v>2012</v>
      </c>
      <c r="D1469" s="76" t="n">
        <v>3736130</v>
      </c>
      <c r="E1469" s="76" t="s">
        <v>109</v>
      </c>
      <c r="F1469" s="76" t="s">
        <v>109</v>
      </c>
      <c r="H1469" s="78" t="n">
        <v>42305</v>
      </c>
      <c r="I1469" s="76" t="s">
        <v>231</v>
      </c>
      <c r="J1469" s="76" t="n">
        <v>-10</v>
      </c>
      <c r="K1469" s="76" t="s">
        <v>41</v>
      </c>
      <c r="M1469" s="76" t="s">
        <v>124</v>
      </c>
      <c r="N1469" s="79" t="s">
        <v>3565</v>
      </c>
      <c r="O1469" s="76" t="s">
        <v>3566</v>
      </c>
      <c r="P1469" s="78" t="n">
        <v>45587</v>
      </c>
      <c r="Q1469" s="76" t="s">
        <v>114</v>
      </c>
      <c r="R1469" s="78" t="n">
        <v>45191</v>
      </c>
      <c r="T1469" s="76" t="s">
        <v>115</v>
      </c>
      <c r="U1469" s="76" t="n">
        <v>500</v>
      </c>
      <c r="X1469" s="76" t="n">
        <v>5</v>
      </c>
      <c r="Y1469" s="76" t="s">
        <v>116</v>
      </c>
      <c r="AC1469" s="76" t="s">
        <v>117</v>
      </c>
      <c r="AD1469" s="76" t="s">
        <v>6988</v>
      </c>
      <c r="AE1469" s="76" t="n">
        <v>37510</v>
      </c>
      <c r="AF1469" s="76" t="s">
        <v>6989</v>
      </c>
      <c r="AI1469" s="79" t="s">
        <v>6990</v>
      </c>
      <c r="AJ1469" s="79" t="s">
        <v>6991</v>
      </c>
      <c r="AK1469" s="76" t="s">
        <v>329</v>
      </c>
      <c r="AL1469" s="76" t="n">
        <v>0</v>
      </c>
      <c r="AM1469" s="76" t="n">
        <v>0</v>
      </c>
    </row>
    <row r="1470" customFormat="false" ht="15" hidden="false" customHeight="false" outlineLevel="0" collapsed="false">
      <c r="A1470" s="76" t="n">
        <v>1441647</v>
      </c>
      <c r="B1470" s="76" t="s">
        <v>6992</v>
      </c>
      <c r="C1470" s="76" t="s">
        <v>6993</v>
      </c>
      <c r="D1470" s="76" t="n">
        <v>1810909</v>
      </c>
      <c r="E1470" s="76" t="s">
        <v>132</v>
      </c>
      <c r="F1470" s="76" t="s">
        <v>132</v>
      </c>
      <c r="H1470" s="78" t="n">
        <v>41167</v>
      </c>
      <c r="I1470" s="76" t="s">
        <v>370</v>
      </c>
      <c r="J1470" s="76" t="n">
        <v>-13</v>
      </c>
      <c r="K1470" s="76" t="s">
        <v>41</v>
      </c>
      <c r="M1470" s="76" t="s">
        <v>111</v>
      </c>
      <c r="N1470" s="79" t="s">
        <v>945</v>
      </c>
      <c r="O1470" s="76" t="s">
        <v>946</v>
      </c>
      <c r="P1470" s="78" t="n">
        <v>45546</v>
      </c>
      <c r="Q1470" s="76" t="s">
        <v>114</v>
      </c>
      <c r="R1470" s="78" t="n">
        <v>44837</v>
      </c>
      <c r="T1470" s="76" t="s">
        <v>115</v>
      </c>
      <c r="U1470" s="76" t="n">
        <v>503</v>
      </c>
      <c r="X1470" s="76" t="n">
        <v>5</v>
      </c>
      <c r="Y1470" s="76" t="s">
        <v>116</v>
      </c>
      <c r="AC1470" s="76" t="s">
        <v>117</v>
      </c>
      <c r="AD1470" s="76" t="s">
        <v>6994</v>
      </c>
      <c r="AE1470" s="76" t="n">
        <v>18370</v>
      </c>
      <c r="AF1470" s="76" t="s">
        <v>6995</v>
      </c>
      <c r="AJ1470" s="79" t="s">
        <v>6996</v>
      </c>
      <c r="AK1470" s="76" t="s">
        <v>6997</v>
      </c>
      <c r="AL1470" s="76" t="n">
        <v>0</v>
      </c>
      <c r="AM1470" s="76" t="n">
        <v>0</v>
      </c>
    </row>
    <row r="1471" customFormat="false" ht="15" hidden="false" customHeight="false" outlineLevel="0" collapsed="false">
      <c r="A1471" s="76" t="n">
        <v>1526641</v>
      </c>
      <c r="B1471" s="76" t="s">
        <v>6998</v>
      </c>
      <c r="C1471" s="76" t="s">
        <v>6999</v>
      </c>
      <c r="D1471" s="76" t="n">
        <v>4115963</v>
      </c>
      <c r="E1471" s="76" t="s">
        <v>109</v>
      </c>
      <c r="F1471" s="76" t="s">
        <v>109</v>
      </c>
      <c r="H1471" s="78" t="n">
        <v>40835</v>
      </c>
      <c r="I1471" s="76" t="s">
        <v>144</v>
      </c>
      <c r="J1471" s="76" t="n">
        <v>-14</v>
      </c>
      <c r="K1471" s="76" t="s">
        <v>41</v>
      </c>
      <c r="M1471" s="76" t="s">
        <v>286</v>
      </c>
      <c r="N1471" s="79" t="s">
        <v>1378</v>
      </c>
      <c r="O1471" s="76" t="s">
        <v>1379</v>
      </c>
      <c r="P1471" s="78" t="n">
        <v>45550</v>
      </c>
      <c r="Q1471" s="76" t="s">
        <v>114</v>
      </c>
      <c r="R1471" s="78" t="n">
        <v>45199</v>
      </c>
      <c r="T1471" s="76" t="s">
        <v>115</v>
      </c>
      <c r="U1471" s="76" t="n">
        <v>500</v>
      </c>
      <c r="X1471" s="76" t="n">
        <v>5</v>
      </c>
      <c r="Y1471" s="76" t="s">
        <v>116</v>
      </c>
      <c r="AC1471" s="76" t="s">
        <v>117</v>
      </c>
      <c r="AD1471" s="76" t="s">
        <v>1855</v>
      </c>
      <c r="AE1471" s="76" t="n">
        <v>41140</v>
      </c>
      <c r="AF1471" s="76" t="s">
        <v>7000</v>
      </c>
      <c r="AJ1471" s="79" t="s">
        <v>7001</v>
      </c>
      <c r="AK1471" s="76" t="s">
        <v>7002</v>
      </c>
      <c r="AL1471" s="76" t="n">
        <v>1</v>
      </c>
      <c r="AM1471" s="76" t="n">
        <v>1</v>
      </c>
    </row>
    <row r="1472" customFormat="false" ht="15" hidden="false" customHeight="false" outlineLevel="0" collapsed="false">
      <c r="A1472" s="76" t="n">
        <v>810273</v>
      </c>
      <c r="B1472" s="76" t="s">
        <v>7003</v>
      </c>
      <c r="C1472" s="76" t="s">
        <v>7004</v>
      </c>
      <c r="D1472" s="76" t="n">
        <v>366807</v>
      </c>
      <c r="E1472" s="76" t="s">
        <v>132</v>
      </c>
      <c r="F1472" s="76" t="s">
        <v>132</v>
      </c>
      <c r="H1472" s="78" t="n">
        <v>27488</v>
      </c>
      <c r="I1472" s="76" t="s">
        <v>197</v>
      </c>
      <c r="J1472" s="76" t="s">
        <v>198</v>
      </c>
      <c r="K1472" s="76" t="s">
        <v>2</v>
      </c>
      <c r="M1472" s="76" t="s">
        <v>269</v>
      </c>
      <c r="N1472" s="79" t="s">
        <v>1025</v>
      </c>
      <c r="O1472" s="76" t="s">
        <v>1026</v>
      </c>
      <c r="P1472" s="78" t="n">
        <v>45543</v>
      </c>
      <c r="Q1472" s="76" t="s">
        <v>114</v>
      </c>
      <c r="R1472" s="78" t="n">
        <v>40590</v>
      </c>
      <c r="S1472" s="78" t="n">
        <v>44823</v>
      </c>
      <c r="T1472" s="76" t="s">
        <v>183</v>
      </c>
      <c r="U1472" s="76" t="n">
        <v>610</v>
      </c>
      <c r="X1472" s="76" t="n">
        <v>6</v>
      </c>
      <c r="Y1472" s="76" t="s">
        <v>116</v>
      </c>
      <c r="AB1472" s="78" t="n">
        <v>44753</v>
      </c>
      <c r="AC1472" s="76" t="s">
        <v>117</v>
      </c>
      <c r="AD1472" s="76" t="s">
        <v>7005</v>
      </c>
      <c r="AE1472" s="76" t="n">
        <v>36000</v>
      </c>
      <c r="AF1472" s="76" t="s">
        <v>2078</v>
      </c>
      <c r="AJ1472" s="79" t="s">
        <v>7006</v>
      </c>
      <c r="AK1472" s="76" t="s">
        <v>7007</v>
      </c>
      <c r="AL1472" s="76" t="n">
        <v>0</v>
      </c>
      <c r="AM1472" s="76" t="n">
        <v>0</v>
      </c>
    </row>
    <row r="1473" customFormat="false" ht="15" hidden="false" customHeight="false" outlineLevel="0" collapsed="false">
      <c r="A1473" s="76" t="n">
        <v>1615383</v>
      </c>
      <c r="B1473" s="76" t="s">
        <v>7008</v>
      </c>
      <c r="C1473" s="76" t="s">
        <v>7009</v>
      </c>
      <c r="D1473" s="76" t="n">
        <v>4116399</v>
      </c>
      <c r="E1473" s="76" t="s">
        <v>109</v>
      </c>
      <c r="H1473" s="78" t="n">
        <v>42289</v>
      </c>
      <c r="I1473" s="76" t="s">
        <v>231</v>
      </c>
      <c r="J1473" s="76" t="n">
        <v>-10</v>
      </c>
      <c r="K1473" s="76" t="s">
        <v>41</v>
      </c>
      <c r="M1473" s="76" t="s">
        <v>286</v>
      </c>
      <c r="N1473" s="79" t="s">
        <v>287</v>
      </c>
      <c r="O1473" s="76" t="s">
        <v>288</v>
      </c>
      <c r="P1473" s="78" t="n">
        <v>45552</v>
      </c>
      <c r="Q1473" s="76" t="s">
        <v>114</v>
      </c>
      <c r="R1473" s="78" t="n">
        <v>45552</v>
      </c>
      <c r="T1473" s="76" t="s">
        <v>115</v>
      </c>
      <c r="U1473" s="76" t="n">
        <v>500</v>
      </c>
      <c r="X1473" s="76" t="n">
        <v>5</v>
      </c>
      <c r="Y1473" s="76" t="s">
        <v>116</v>
      </c>
      <c r="AC1473" s="76" t="s">
        <v>117</v>
      </c>
      <c r="AD1473" s="76" t="s">
        <v>7010</v>
      </c>
      <c r="AE1473" s="76" t="n">
        <v>41150</v>
      </c>
      <c r="AF1473" s="76" t="s">
        <v>7011</v>
      </c>
      <c r="AJ1473" s="79" t="s">
        <v>7012</v>
      </c>
      <c r="AK1473" s="76" t="s">
        <v>7013</v>
      </c>
      <c r="AL1473" s="76" t="n">
        <v>0</v>
      </c>
      <c r="AM1473" s="76" t="n">
        <v>0</v>
      </c>
    </row>
    <row r="1474" customFormat="false" ht="15" hidden="false" customHeight="false" outlineLevel="0" collapsed="false">
      <c r="A1474" s="76" t="n">
        <v>557372</v>
      </c>
      <c r="B1474" s="76" t="s">
        <v>7014</v>
      </c>
      <c r="C1474" s="76" t="s">
        <v>778</v>
      </c>
      <c r="D1474" s="76" t="n">
        <v>419362</v>
      </c>
      <c r="E1474" s="76" t="s">
        <v>132</v>
      </c>
      <c r="F1474" s="76" t="s">
        <v>132</v>
      </c>
      <c r="H1474" s="78" t="n">
        <v>23322</v>
      </c>
      <c r="I1474" s="76" t="s">
        <v>267</v>
      </c>
      <c r="J1474" s="76" t="s">
        <v>268</v>
      </c>
      <c r="K1474" s="76" t="s">
        <v>41</v>
      </c>
      <c r="M1474" s="76" t="s">
        <v>286</v>
      </c>
      <c r="N1474" s="79" t="s">
        <v>2544</v>
      </c>
      <c r="O1474" s="76" t="s">
        <v>2545</v>
      </c>
      <c r="P1474" s="78" t="n">
        <v>45545</v>
      </c>
      <c r="Q1474" s="76" t="s">
        <v>114</v>
      </c>
      <c r="R1474" s="78" t="n">
        <v>39020</v>
      </c>
      <c r="S1474" s="78" t="n">
        <v>45544</v>
      </c>
      <c r="T1474" s="76" t="s">
        <v>201</v>
      </c>
      <c r="U1474" s="76" t="n">
        <v>814</v>
      </c>
      <c r="X1474" s="76" t="n">
        <v>8</v>
      </c>
      <c r="Y1474" s="76" t="s">
        <v>116</v>
      </c>
      <c r="AC1474" s="76" t="s">
        <v>117</v>
      </c>
      <c r="AD1474" s="76" t="s">
        <v>7015</v>
      </c>
      <c r="AE1474" s="76" t="n">
        <v>41100</v>
      </c>
      <c r="AF1474" s="76" t="s">
        <v>7016</v>
      </c>
      <c r="AI1474" s="79" t="s">
        <v>7017</v>
      </c>
      <c r="AJ1474" s="79" t="s">
        <v>7018</v>
      </c>
      <c r="AK1474" s="76" t="s">
        <v>7019</v>
      </c>
      <c r="AL1474" s="76" t="n">
        <v>0</v>
      </c>
      <c r="AM1474" s="76" t="n">
        <v>0</v>
      </c>
    </row>
    <row r="1475" customFormat="false" ht="15" hidden="false" customHeight="false" outlineLevel="0" collapsed="false">
      <c r="A1475" s="76" t="n">
        <v>1018626</v>
      </c>
      <c r="B1475" s="76" t="s">
        <v>7020</v>
      </c>
      <c r="C1475" s="76" t="s">
        <v>2073</v>
      </c>
      <c r="D1475" s="76" t="n">
        <v>4526230</v>
      </c>
      <c r="E1475" s="76" t="s">
        <v>132</v>
      </c>
      <c r="F1475" s="76" t="s">
        <v>132</v>
      </c>
      <c r="H1475" s="78" t="n">
        <v>37853</v>
      </c>
      <c r="I1475" s="76" t="s">
        <v>23</v>
      </c>
      <c r="J1475" s="76" t="n">
        <v>-40</v>
      </c>
      <c r="K1475" s="76" t="s">
        <v>41</v>
      </c>
      <c r="M1475" s="76" t="s">
        <v>134</v>
      </c>
      <c r="N1475" s="79" t="s">
        <v>449</v>
      </c>
      <c r="O1475" s="76" t="s">
        <v>450</v>
      </c>
      <c r="P1475" s="78" t="n">
        <v>45544</v>
      </c>
      <c r="Q1475" s="76" t="s">
        <v>114</v>
      </c>
      <c r="R1475" s="78" t="n">
        <v>41908</v>
      </c>
      <c r="S1475" s="78" t="n">
        <v>45184</v>
      </c>
      <c r="T1475" s="76" t="s">
        <v>183</v>
      </c>
      <c r="U1475" s="76" t="n">
        <v>500</v>
      </c>
      <c r="X1475" s="76" t="n">
        <v>5</v>
      </c>
      <c r="Y1475" s="76" t="s">
        <v>116</v>
      </c>
      <c r="AB1475" s="78" t="n">
        <v>45474</v>
      </c>
      <c r="AC1475" s="76" t="s">
        <v>117</v>
      </c>
      <c r="AD1475" s="76" t="s">
        <v>7021</v>
      </c>
      <c r="AE1475" s="76" t="n">
        <v>45400</v>
      </c>
      <c r="AF1475" s="76" t="s">
        <v>7022</v>
      </c>
      <c r="AJ1475" s="79" t="s">
        <v>7023</v>
      </c>
      <c r="AK1475" s="76" t="s">
        <v>7024</v>
      </c>
      <c r="AL1475" s="76" t="n">
        <v>0</v>
      </c>
      <c r="AM1475" s="76" t="n">
        <v>0</v>
      </c>
    </row>
    <row r="1476" customFormat="false" ht="15" hidden="false" customHeight="false" outlineLevel="0" collapsed="false">
      <c r="A1476" s="76" t="n">
        <v>1618228</v>
      </c>
      <c r="B1476" s="76" t="s">
        <v>7025</v>
      </c>
      <c r="C1476" s="76" t="s">
        <v>419</v>
      </c>
      <c r="D1476" s="76" t="n">
        <v>4116414</v>
      </c>
      <c r="E1476" s="76" t="s">
        <v>109</v>
      </c>
      <c r="H1476" s="78" t="n">
        <v>41489</v>
      </c>
      <c r="I1476" s="76" t="s">
        <v>110</v>
      </c>
      <c r="J1476" s="76" t="n">
        <v>-12</v>
      </c>
      <c r="K1476" s="76" t="s">
        <v>41</v>
      </c>
      <c r="M1476" s="76" t="s">
        <v>286</v>
      </c>
      <c r="N1476" s="79" t="s">
        <v>816</v>
      </c>
      <c r="O1476" s="76" t="s">
        <v>817</v>
      </c>
      <c r="P1476" s="78" t="n">
        <v>45554</v>
      </c>
      <c r="Q1476" s="76" t="s">
        <v>114</v>
      </c>
      <c r="R1476" s="78" t="n">
        <v>45554</v>
      </c>
      <c r="T1476" s="76" t="s">
        <v>115</v>
      </c>
      <c r="U1476" s="76" t="n">
        <v>500</v>
      </c>
      <c r="X1476" s="76" t="n">
        <v>5</v>
      </c>
      <c r="Y1476" s="76" t="s">
        <v>116</v>
      </c>
      <c r="AC1476" s="76" t="s">
        <v>117</v>
      </c>
      <c r="AD1476" s="76" t="s">
        <v>387</v>
      </c>
      <c r="AE1476" s="76" t="n">
        <v>41000</v>
      </c>
      <c r="AF1476" s="76" t="s">
        <v>7026</v>
      </c>
      <c r="AJ1476" s="76" t="s">
        <v>7027</v>
      </c>
      <c r="AK1476" s="76" t="s">
        <v>7028</v>
      </c>
      <c r="AL1476" s="76" t="n">
        <v>0</v>
      </c>
      <c r="AM1476" s="76" t="n">
        <v>0</v>
      </c>
    </row>
    <row r="1477" customFormat="false" ht="15" hidden="false" customHeight="false" outlineLevel="0" collapsed="false">
      <c r="A1477" s="76" t="n">
        <v>1649739</v>
      </c>
      <c r="B1477" s="76" t="s">
        <v>7029</v>
      </c>
      <c r="C1477" s="76" t="s">
        <v>1666</v>
      </c>
      <c r="D1477" s="76" t="n">
        <v>1812131</v>
      </c>
      <c r="E1477" s="76" t="s">
        <v>109</v>
      </c>
      <c r="H1477" s="78" t="n">
        <v>33705</v>
      </c>
      <c r="I1477" s="76" t="s">
        <v>23</v>
      </c>
      <c r="J1477" s="76" t="n">
        <v>-40</v>
      </c>
      <c r="K1477" s="76" t="s">
        <v>41</v>
      </c>
      <c r="M1477" s="76" t="s">
        <v>111</v>
      </c>
      <c r="N1477" s="79" t="s">
        <v>199</v>
      </c>
      <c r="O1477" s="76" t="s">
        <v>200</v>
      </c>
      <c r="P1477" s="78" t="n">
        <v>45582</v>
      </c>
      <c r="Q1477" s="76" t="s">
        <v>114</v>
      </c>
      <c r="R1477" s="78" t="n">
        <v>45582</v>
      </c>
      <c r="S1477" s="78" t="n">
        <v>45562</v>
      </c>
      <c r="T1477" s="76" t="s">
        <v>201</v>
      </c>
      <c r="U1477" s="76" t="n">
        <v>500</v>
      </c>
      <c r="X1477" s="76" t="n">
        <v>5</v>
      </c>
      <c r="Y1477" s="76" t="s">
        <v>116</v>
      </c>
      <c r="AC1477" s="76" t="s">
        <v>117</v>
      </c>
      <c r="AD1477" s="76" t="s">
        <v>4645</v>
      </c>
      <c r="AE1477" s="76" t="n">
        <v>18200</v>
      </c>
      <c r="AF1477" s="76" t="s">
        <v>2354</v>
      </c>
      <c r="AK1477" s="76" t="s">
        <v>7030</v>
      </c>
      <c r="AL1477" s="76" t="n">
        <v>0</v>
      </c>
      <c r="AM1477" s="76" t="n">
        <v>0</v>
      </c>
    </row>
    <row r="1478" customFormat="false" ht="15" hidden="false" customHeight="false" outlineLevel="0" collapsed="false">
      <c r="A1478" s="76" t="n">
        <v>1288705</v>
      </c>
      <c r="B1478" s="76" t="s">
        <v>7031</v>
      </c>
      <c r="C1478" s="76" t="s">
        <v>868</v>
      </c>
      <c r="D1478" s="76" t="n">
        <v>4114290</v>
      </c>
      <c r="E1478" s="76" t="s">
        <v>109</v>
      </c>
      <c r="F1478" s="76" t="s">
        <v>109</v>
      </c>
      <c r="H1478" s="78" t="n">
        <v>41765</v>
      </c>
      <c r="I1478" s="76" t="s">
        <v>190</v>
      </c>
      <c r="J1478" s="76" t="n">
        <v>-11</v>
      </c>
      <c r="K1478" s="76" t="s">
        <v>41</v>
      </c>
      <c r="M1478" s="76" t="s">
        <v>286</v>
      </c>
      <c r="N1478" s="79" t="s">
        <v>1378</v>
      </c>
      <c r="O1478" s="76" t="s">
        <v>1379</v>
      </c>
      <c r="P1478" s="78" t="n">
        <v>45542</v>
      </c>
      <c r="Q1478" s="76" t="s">
        <v>114</v>
      </c>
      <c r="R1478" s="78" t="n">
        <v>43750</v>
      </c>
      <c r="T1478" s="76" t="s">
        <v>115</v>
      </c>
      <c r="U1478" s="76" t="n">
        <v>500</v>
      </c>
      <c r="X1478" s="76" t="n">
        <v>5</v>
      </c>
      <c r="Y1478" s="76" t="s">
        <v>116</v>
      </c>
      <c r="AC1478" s="76" t="s">
        <v>117</v>
      </c>
      <c r="AD1478" s="76" t="s">
        <v>7032</v>
      </c>
      <c r="AE1478" s="76" t="n">
        <v>41110</v>
      </c>
      <c r="AF1478" s="76" t="s">
        <v>7033</v>
      </c>
      <c r="AK1478" s="76" t="s">
        <v>7034</v>
      </c>
      <c r="AL1478" s="76" t="n">
        <v>0</v>
      </c>
      <c r="AM1478" s="76" t="n">
        <v>0</v>
      </c>
    </row>
    <row r="1479" customFormat="false" ht="15" hidden="false" customHeight="false" outlineLevel="0" collapsed="false">
      <c r="A1479" s="76" t="n">
        <v>1239443</v>
      </c>
      <c r="B1479" s="76" t="s">
        <v>7035</v>
      </c>
      <c r="C1479" s="76" t="s">
        <v>7036</v>
      </c>
      <c r="D1479" s="76" t="n">
        <v>4530167</v>
      </c>
      <c r="E1479" s="76" t="s">
        <v>132</v>
      </c>
      <c r="F1479" s="76" t="s">
        <v>132</v>
      </c>
      <c r="H1479" s="78" t="n">
        <v>38972</v>
      </c>
      <c r="I1479" s="76" t="s">
        <v>301</v>
      </c>
      <c r="J1479" s="76" t="n">
        <v>-19</v>
      </c>
      <c r="K1479" s="76" t="s">
        <v>41</v>
      </c>
      <c r="M1479" s="76" t="s">
        <v>134</v>
      </c>
      <c r="N1479" s="79" t="s">
        <v>1186</v>
      </c>
      <c r="O1479" s="76" t="s">
        <v>1187</v>
      </c>
      <c r="P1479" s="78" t="n">
        <v>45550</v>
      </c>
      <c r="Q1479" s="76" t="s">
        <v>114</v>
      </c>
      <c r="R1479" s="78" t="n">
        <v>43392</v>
      </c>
      <c r="S1479" s="78" t="n">
        <v>45546</v>
      </c>
      <c r="T1479" s="76" t="s">
        <v>201</v>
      </c>
      <c r="U1479" s="76" t="n">
        <v>588</v>
      </c>
      <c r="X1479" s="76" t="n">
        <v>5</v>
      </c>
      <c r="Y1479" s="76" t="s">
        <v>116</v>
      </c>
      <c r="AC1479" s="76" t="s">
        <v>117</v>
      </c>
      <c r="AD1479" s="76" t="s">
        <v>451</v>
      </c>
      <c r="AE1479" s="76" t="n">
        <v>45000</v>
      </c>
      <c r="AF1479" s="76" t="s">
        <v>7037</v>
      </c>
      <c r="AI1479" s="79" t="s">
        <v>7038</v>
      </c>
      <c r="AJ1479" s="79" t="s">
        <v>7039</v>
      </c>
      <c r="AK1479" s="76" t="s">
        <v>7040</v>
      </c>
      <c r="AL1479" s="76" t="n">
        <v>1</v>
      </c>
      <c r="AM1479" s="76" t="n">
        <v>1</v>
      </c>
    </row>
    <row r="1480" customFormat="false" ht="15" hidden="false" customHeight="false" outlineLevel="0" collapsed="false">
      <c r="A1480" s="76" t="n">
        <v>1445314</v>
      </c>
      <c r="B1480" s="76" t="s">
        <v>7041</v>
      </c>
      <c r="C1480" s="76" t="s">
        <v>4919</v>
      </c>
      <c r="D1480" s="76" t="n">
        <v>3610231</v>
      </c>
      <c r="E1480" s="76" t="s">
        <v>132</v>
      </c>
      <c r="F1480" s="76" t="s">
        <v>132</v>
      </c>
      <c r="H1480" s="78" t="n">
        <v>39610</v>
      </c>
      <c r="I1480" s="76" t="s">
        <v>432</v>
      </c>
      <c r="J1480" s="76" t="n">
        <v>-17</v>
      </c>
      <c r="K1480" s="76" t="s">
        <v>2</v>
      </c>
      <c r="M1480" s="76" t="s">
        <v>269</v>
      </c>
      <c r="N1480" s="79" t="s">
        <v>464</v>
      </c>
      <c r="O1480" s="76" t="s">
        <v>465</v>
      </c>
      <c r="P1480" s="78" t="n">
        <v>45546</v>
      </c>
      <c r="Q1480" s="76" t="s">
        <v>114</v>
      </c>
      <c r="R1480" s="78" t="n">
        <v>44841</v>
      </c>
      <c r="T1480" s="76" t="s">
        <v>115</v>
      </c>
      <c r="U1480" s="76" t="n">
        <v>500</v>
      </c>
      <c r="X1480" s="76" t="n">
        <v>5</v>
      </c>
      <c r="Y1480" s="76" t="s">
        <v>116</v>
      </c>
      <c r="AC1480" s="76" t="s">
        <v>117</v>
      </c>
      <c r="AD1480" s="76" t="s">
        <v>7042</v>
      </c>
      <c r="AE1480" s="76" t="n">
        <v>36130</v>
      </c>
      <c r="AF1480" s="76" t="s">
        <v>7043</v>
      </c>
      <c r="AJ1480" s="79" t="s">
        <v>7044</v>
      </c>
      <c r="AK1480" s="76" t="s">
        <v>7045</v>
      </c>
      <c r="AL1480" s="76" t="n">
        <v>0</v>
      </c>
      <c r="AM1480" s="76" t="n">
        <v>0</v>
      </c>
    </row>
    <row r="1481" customFormat="false" ht="15" hidden="false" customHeight="false" outlineLevel="0" collapsed="false">
      <c r="A1481" s="76" t="n">
        <v>1516144</v>
      </c>
      <c r="B1481" s="76" t="s">
        <v>7046</v>
      </c>
      <c r="C1481" s="76" t="s">
        <v>238</v>
      </c>
      <c r="D1481" s="76" t="n">
        <v>4538132</v>
      </c>
      <c r="E1481" s="76" t="s">
        <v>109</v>
      </c>
      <c r="F1481" s="76" t="s">
        <v>109</v>
      </c>
      <c r="H1481" s="78" t="n">
        <v>41273</v>
      </c>
      <c r="I1481" s="76" t="s">
        <v>370</v>
      </c>
      <c r="J1481" s="76" t="n">
        <v>-13</v>
      </c>
      <c r="K1481" s="76" t="s">
        <v>41</v>
      </c>
      <c r="M1481" s="76" t="s">
        <v>134</v>
      </c>
      <c r="N1481" s="79" t="s">
        <v>972</v>
      </c>
      <c r="O1481" s="76" t="s">
        <v>973</v>
      </c>
      <c r="P1481" s="78" t="n">
        <v>45576</v>
      </c>
      <c r="Q1481" s="76" t="s">
        <v>114</v>
      </c>
      <c r="R1481" s="78" t="n">
        <v>45189</v>
      </c>
      <c r="T1481" s="76" t="s">
        <v>115</v>
      </c>
      <c r="U1481" s="76" t="n">
        <v>500</v>
      </c>
      <c r="X1481" s="76" t="n">
        <v>5</v>
      </c>
      <c r="Y1481" s="76" t="s">
        <v>116</v>
      </c>
      <c r="AC1481" s="76" t="s">
        <v>117</v>
      </c>
      <c r="AD1481" s="76" t="s">
        <v>6557</v>
      </c>
      <c r="AE1481" s="76" t="n">
        <v>45400</v>
      </c>
      <c r="AF1481" s="76" t="s">
        <v>7047</v>
      </c>
      <c r="AJ1481" s="76" t="s">
        <v>7048</v>
      </c>
      <c r="AK1481" s="76" t="s">
        <v>7049</v>
      </c>
      <c r="AL1481" s="76" t="n">
        <v>0</v>
      </c>
      <c r="AM1481" s="76" t="n">
        <v>0</v>
      </c>
    </row>
    <row r="1482" customFormat="false" ht="15" hidden="false" customHeight="false" outlineLevel="0" collapsed="false">
      <c r="A1482" s="76" t="n">
        <v>1600514</v>
      </c>
      <c r="B1482" s="76" t="s">
        <v>7050</v>
      </c>
      <c r="C1482" s="76" t="s">
        <v>316</v>
      </c>
      <c r="D1482" s="76" t="n">
        <v>3737050</v>
      </c>
      <c r="E1482" s="76" t="s">
        <v>109</v>
      </c>
      <c r="H1482" s="78" t="n">
        <v>41828</v>
      </c>
      <c r="I1482" s="76" t="s">
        <v>190</v>
      </c>
      <c r="J1482" s="76" t="n">
        <v>-11</v>
      </c>
      <c r="K1482" s="76" t="s">
        <v>41</v>
      </c>
      <c r="M1482" s="76" t="s">
        <v>124</v>
      </c>
      <c r="N1482" s="79" t="s">
        <v>125</v>
      </c>
      <c r="O1482" s="76" t="s">
        <v>126</v>
      </c>
      <c r="P1482" s="78" t="n">
        <v>45535</v>
      </c>
      <c r="Q1482" s="76" t="s">
        <v>114</v>
      </c>
      <c r="R1482" s="78" t="n">
        <v>45535</v>
      </c>
      <c r="T1482" s="76" t="s">
        <v>115</v>
      </c>
      <c r="U1482" s="76" t="n">
        <v>500</v>
      </c>
      <c r="X1482" s="76" t="n">
        <v>5</v>
      </c>
      <c r="Y1482" s="76" t="s">
        <v>116</v>
      </c>
      <c r="AC1482" s="76" t="s">
        <v>117</v>
      </c>
      <c r="AD1482" s="76" t="s">
        <v>127</v>
      </c>
      <c r="AE1482" s="76" t="n">
        <v>37000</v>
      </c>
      <c r="AF1482" s="76" t="s">
        <v>7051</v>
      </c>
      <c r="AK1482" s="76" t="s">
        <v>7052</v>
      </c>
      <c r="AL1482" s="76" t="n">
        <v>0</v>
      </c>
      <c r="AM1482" s="76" t="n">
        <v>0</v>
      </c>
    </row>
    <row r="1483" customFormat="false" ht="15" hidden="false" customHeight="false" outlineLevel="0" collapsed="false">
      <c r="A1483" s="76" t="n">
        <v>28909</v>
      </c>
      <c r="B1483" s="76" t="s">
        <v>7053</v>
      </c>
      <c r="C1483" s="76" t="s">
        <v>2447</v>
      </c>
      <c r="D1483" s="76" t="n">
        <v>4512578</v>
      </c>
      <c r="E1483" s="76" t="s">
        <v>132</v>
      </c>
      <c r="F1483" s="76" t="s">
        <v>132</v>
      </c>
      <c r="H1483" s="78" t="n">
        <v>33340</v>
      </c>
      <c r="I1483" s="76" t="s">
        <v>23</v>
      </c>
      <c r="J1483" s="76" t="n">
        <v>-40</v>
      </c>
      <c r="K1483" s="76" t="s">
        <v>41</v>
      </c>
      <c r="M1483" s="76" t="s">
        <v>134</v>
      </c>
      <c r="N1483" s="79" t="s">
        <v>1186</v>
      </c>
      <c r="O1483" s="76" t="s">
        <v>1187</v>
      </c>
      <c r="P1483" s="78" t="n">
        <v>45610</v>
      </c>
      <c r="Q1483" s="76" t="s">
        <v>114</v>
      </c>
      <c r="R1483" s="78" t="n">
        <v>37432</v>
      </c>
      <c r="S1483" s="78" t="n">
        <v>44827</v>
      </c>
      <c r="T1483" s="76" t="s">
        <v>183</v>
      </c>
      <c r="U1483" s="76" t="n">
        <v>1386</v>
      </c>
      <c r="X1483" s="76" t="n">
        <v>13</v>
      </c>
      <c r="Y1483" s="76" t="s">
        <v>116</v>
      </c>
      <c r="AC1483" s="76" t="s">
        <v>117</v>
      </c>
      <c r="AD1483" s="76" t="s">
        <v>974</v>
      </c>
      <c r="AE1483" s="76" t="n">
        <v>45000</v>
      </c>
      <c r="AF1483" s="76" t="s">
        <v>7054</v>
      </c>
      <c r="AI1483" s="79" t="s">
        <v>7055</v>
      </c>
      <c r="AK1483" s="76" t="s">
        <v>7056</v>
      </c>
      <c r="AL1483" s="76" t="n">
        <v>0</v>
      </c>
      <c r="AM1483" s="76" t="n">
        <v>0</v>
      </c>
    </row>
    <row r="1484" customFormat="false" ht="15" hidden="false" customHeight="false" outlineLevel="0" collapsed="false">
      <c r="A1484" s="76" t="n">
        <v>1566829</v>
      </c>
      <c r="B1484" s="76" t="s">
        <v>7057</v>
      </c>
      <c r="C1484" s="76" t="s">
        <v>455</v>
      </c>
      <c r="D1484" s="76" t="n">
        <v>3736864</v>
      </c>
      <c r="E1484" s="76" t="s">
        <v>109</v>
      </c>
      <c r="F1484" s="76" t="s">
        <v>123</v>
      </c>
      <c r="H1484" s="78" t="n">
        <v>22526</v>
      </c>
      <c r="I1484" s="76" t="s">
        <v>267</v>
      </c>
      <c r="J1484" s="76" t="s">
        <v>268</v>
      </c>
      <c r="K1484" s="76" t="s">
        <v>41</v>
      </c>
      <c r="M1484" s="76" t="s">
        <v>124</v>
      </c>
      <c r="N1484" s="79" t="s">
        <v>168</v>
      </c>
      <c r="O1484" s="76" t="s">
        <v>169</v>
      </c>
      <c r="P1484" s="78" t="n">
        <v>45541</v>
      </c>
      <c r="Q1484" s="76" t="s">
        <v>114</v>
      </c>
      <c r="R1484" s="78" t="n">
        <v>45354</v>
      </c>
      <c r="S1484" s="78" t="n">
        <v>45396</v>
      </c>
      <c r="T1484" s="76" t="s">
        <v>201</v>
      </c>
      <c r="U1484" s="76" t="n">
        <v>500</v>
      </c>
      <c r="X1484" s="76" t="n">
        <v>5</v>
      </c>
      <c r="Y1484" s="76" t="s">
        <v>116</v>
      </c>
      <c r="AC1484" s="76" t="s">
        <v>117</v>
      </c>
      <c r="AD1484" s="76" t="s">
        <v>744</v>
      </c>
      <c r="AE1484" s="76" t="n">
        <v>37130</v>
      </c>
      <c r="AF1484" s="76" t="s">
        <v>7058</v>
      </c>
      <c r="AJ1484" s="79" t="s">
        <v>7059</v>
      </c>
      <c r="AK1484" s="76" t="s">
        <v>7060</v>
      </c>
      <c r="AL1484" s="76" t="n">
        <v>0</v>
      </c>
      <c r="AM1484" s="76" t="n">
        <v>0</v>
      </c>
    </row>
    <row r="1485" customFormat="false" ht="15" hidden="false" customHeight="false" outlineLevel="0" collapsed="false">
      <c r="A1485" s="76" t="n">
        <v>1670107</v>
      </c>
      <c r="B1485" s="76" t="s">
        <v>7061</v>
      </c>
      <c r="C1485" s="76" t="s">
        <v>7062</v>
      </c>
      <c r="D1485" s="76" t="n">
        <v>3738248</v>
      </c>
      <c r="E1485" s="76" t="s">
        <v>123</v>
      </c>
      <c r="H1485" s="78" t="n">
        <v>42088</v>
      </c>
      <c r="I1485" s="76" t="s">
        <v>231</v>
      </c>
      <c r="J1485" s="76" t="n">
        <v>-10</v>
      </c>
      <c r="K1485" s="76" t="s">
        <v>41</v>
      </c>
      <c r="M1485" s="76" t="s">
        <v>124</v>
      </c>
      <c r="N1485" s="79" t="s">
        <v>125</v>
      </c>
      <c r="O1485" s="76" t="s">
        <v>126</v>
      </c>
      <c r="P1485" s="78" t="n">
        <v>45639</v>
      </c>
      <c r="Q1485" s="76" t="s">
        <v>114</v>
      </c>
      <c r="R1485" s="78" t="n">
        <v>45639</v>
      </c>
      <c r="T1485" s="76" t="s">
        <v>115</v>
      </c>
      <c r="U1485" s="76" t="n">
        <v>500</v>
      </c>
      <c r="X1485" s="76" t="n">
        <v>5</v>
      </c>
      <c r="Y1485" s="76" t="s">
        <v>116</v>
      </c>
      <c r="AC1485" s="76" t="s">
        <v>117</v>
      </c>
      <c r="AD1485" s="76" t="s">
        <v>127</v>
      </c>
      <c r="AE1485" s="76" t="n">
        <v>37000</v>
      </c>
      <c r="AF1485" s="76" t="s">
        <v>128</v>
      </c>
      <c r="AK1485" s="76" t="s">
        <v>129</v>
      </c>
      <c r="AL1485" s="76" t="n">
        <v>0</v>
      </c>
      <c r="AM1485" s="76" t="n">
        <v>0</v>
      </c>
    </row>
    <row r="1486" customFormat="false" ht="15" hidden="false" customHeight="false" outlineLevel="0" collapsed="false">
      <c r="A1486" s="76" t="n">
        <v>1150315</v>
      </c>
      <c r="B1486" s="76" t="s">
        <v>7063</v>
      </c>
      <c r="C1486" s="76" t="s">
        <v>2886</v>
      </c>
      <c r="D1486" s="76" t="n">
        <v>3728810</v>
      </c>
      <c r="E1486" s="76" t="s">
        <v>132</v>
      </c>
      <c r="F1486" s="76" t="s">
        <v>132</v>
      </c>
      <c r="H1486" s="78" t="n">
        <v>38094</v>
      </c>
      <c r="I1486" s="76" t="s">
        <v>23</v>
      </c>
      <c r="J1486" s="76" t="n">
        <v>-40</v>
      </c>
      <c r="K1486" s="76" t="s">
        <v>41</v>
      </c>
      <c r="M1486" s="76" t="s">
        <v>124</v>
      </c>
      <c r="N1486" s="79" t="s">
        <v>779</v>
      </c>
      <c r="O1486" s="76" t="s">
        <v>780</v>
      </c>
      <c r="P1486" s="78" t="n">
        <v>45611</v>
      </c>
      <c r="Q1486" s="76" t="s">
        <v>114</v>
      </c>
      <c r="R1486" s="78" t="n">
        <v>42717</v>
      </c>
      <c r="S1486" s="78" t="n">
        <v>45455</v>
      </c>
      <c r="T1486" s="76" t="s">
        <v>201</v>
      </c>
      <c r="U1486" s="76" t="n">
        <v>513</v>
      </c>
      <c r="X1486" s="76" t="n">
        <v>5</v>
      </c>
      <c r="Y1486" s="76" t="s">
        <v>116</v>
      </c>
      <c r="AC1486" s="76" t="s">
        <v>117</v>
      </c>
      <c r="AD1486" s="76" t="s">
        <v>2036</v>
      </c>
      <c r="AE1486" s="76" t="n">
        <v>37550</v>
      </c>
      <c r="AF1486" s="76" t="s">
        <v>7064</v>
      </c>
      <c r="AJ1486" s="79" t="s">
        <v>7065</v>
      </c>
      <c r="AK1486" s="76" t="s">
        <v>7066</v>
      </c>
      <c r="AL1486" s="76" t="n">
        <v>0</v>
      </c>
      <c r="AM1486" s="76" t="n">
        <v>0</v>
      </c>
    </row>
    <row r="1487" customFormat="false" ht="15" hidden="false" customHeight="false" outlineLevel="0" collapsed="false">
      <c r="A1487" s="76" t="n">
        <v>28973</v>
      </c>
      <c r="B1487" s="76" t="s">
        <v>7067</v>
      </c>
      <c r="C1487" s="76" t="s">
        <v>1345</v>
      </c>
      <c r="D1487" s="76" t="n">
        <v>417461</v>
      </c>
      <c r="E1487" s="76" t="s">
        <v>132</v>
      </c>
      <c r="F1487" s="76" t="s">
        <v>132</v>
      </c>
      <c r="H1487" s="78" t="n">
        <v>30105</v>
      </c>
      <c r="I1487" s="76" t="s">
        <v>179</v>
      </c>
      <c r="J1487" s="76" t="s">
        <v>180</v>
      </c>
      <c r="K1487" s="76" t="s">
        <v>41</v>
      </c>
      <c r="M1487" s="76" t="s">
        <v>286</v>
      </c>
      <c r="N1487" s="79" t="s">
        <v>1873</v>
      </c>
      <c r="O1487" s="76" t="s">
        <v>1874</v>
      </c>
      <c r="P1487" s="78" t="n">
        <v>45542</v>
      </c>
      <c r="Q1487" s="76" t="s">
        <v>114</v>
      </c>
      <c r="R1487" s="78" t="n">
        <v>37432</v>
      </c>
      <c r="S1487" s="78" t="n">
        <v>45184</v>
      </c>
      <c r="T1487" s="76" t="s">
        <v>183</v>
      </c>
      <c r="U1487" s="76" t="n">
        <v>963</v>
      </c>
      <c r="X1487" s="76" t="n">
        <v>9</v>
      </c>
      <c r="Y1487" s="76" t="s">
        <v>116</v>
      </c>
      <c r="AB1487" s="78" t="n">
        <v>44743</v>
      </c>
      <c r="AC1487" s="76" t="s">
        <v>117</v>
      </c>
      <c r="AD1487" s="76" t="s">
        <v>7068</v>
      </c>
      <c r="AE1487" s="76" t="n">
        <v>41230</v>
      </c>
      <c r="AF1487" s="76" t="s">
        <v>7069</v>
      </c>
      <c r="AH1487" s="76" t="s">
        <v>7070</v>
      </c>
      <c r="AJ1487" s="79" t="s">
        <v>7071</v>
      </c>
      <c r="AK1487" s="76" t="s">
        <v>7072</v>
      </c>
      <c r="AL1487" s="76" t="n">
        <v>1</v>
      </c>
      <c r="AM1487" s="76" t="n">
        <v>1</v>
      </c>
    </row>
    <row r="1488" customFormat="false" ht="15" hidden="false" customHeight="false" outlineLevel="0" collapsed="false">
      <c r="A1488" s="76" t="n">
        <v>1608582</v>
      </c>
      <c r="B1488" s="76" t="s">
        <v>7067</v>
      </c>
      <c r="C1488" s="76" t="s">
        <v>7073</v>
      </c>
      <c r="D1488" s="76" t="n">
        <v>3612644</v>
      </c>
      <c r="E1488" s="76" t="s">
        <v>109</v>
      </c>
      <c r="H1488" s="78" t="n">
        <v>41844</v>
      </c>
      <c r="I1488" s="76" t="s">
        <v>190</v>
      </c>
      <c r="J1488" s="76" t="n">
        <v>-11</v>
      </c>
      <c r="K1488" s="76" t="s">
        <v>41</v>
      </c>
      <c r="M1488" s="76" t="s">
        <v>269</v>
      </c>
      <c r="N1488" s="79" t="s">
        <v>1909</v>
      </c>
      <c r="O1488" s="76" t="s">
        <v>1910</v>
      </c>
      <c r="P1488" s="78" t="n">
        <v>45546</v>
      </c>
      <c r="Q1488" s="76" t="s">
        <v>114</v>
      </c>
      <c r="R1488" s="78" t="n">
        <v>45546</v>
      </c>
      <c r="T1488" s="76" t="s">
        <v>115</v>
      </c>
      <c r="U1488" s="76" t="n">
        <v>500</v>
      </c>
      <c r="X1488" s="76" t="n">
        <v>5</v>
      </c>
      <c r="Y1488" s="76" t="s">
        <v>116</v>
      </c>
      <c r="AC1488" s="76" t="s">
        <v>117</v>
      </c>
      <c r="AD1488" s="76" t="s">
        <v>7074</v>
      </c>
      <c r="AE1488" s="76" t="n">
        <v>36400</v>
      </c>
      <c r="AF1488" s="76" t="s">
        <v>7075</v>
      </c>
      <c r="AK1488" s="76" t="s">
        <v>7076</v>
      </c>
      <c r="AL1488" s="76" t="n">
        <v>0</v>
      </c>
      <c r="AM1488" s="76" t="n">
        <v>0</v>
      </c>
    </row>
    <row r="1489" customFormat="false" ht="15" hidden="false" customHeight="false" outlineLevel="0" collapsed="false">
      <c r="A1489" s="76" t="n">
        <v>1654931</v>
      </c>
      <c r="B1489" s="76" t="s">
        <v>7077</v>
      </c>
      <c r="C1489" s="76" t="s">
        <v>855</v>
      </c>
      <c r="D1489" s="76" t="n">
        <v>3738083</v>
      </c>
      <c r="E1489" s="76" t="s">
        <v>109</v>
      </c>
      <c r="H1489" s="78" t="n">
        <v>27438</v>
      </c>
      <c r="I1489" s="76" t="s">
        <v>197</v>
      </c>
      <c r="J1489" s="76" t="s">
        <v>198</v>
      </c>
      <c r="K1489" s="76" t="s">
        <v>41</v>
      </c>
      <c r="M1489" s="76" t="s">
        <v>124</v>
      </c>
      <c r="N1489" s="79" t="s">
        <v>922</v>
      </c>
      <c r="O1489" s="76" t="s">
        <v>923</v>
      </c>
      <c r="P1489" s="78" t="n">
        <v>45598</v>
      </c>
      <c r="Q1489" s="76" t="s">
        <v>114</v>
      </c>
      <c r="R1489" s="78" t="n">
        <v>45598</v>
      </c>
      <c r="S1489" s="78" t="n">
        <v>45588</v>
      </c>
      <c r="T1489" s="76" t="s">
        <v>201</v>
      </c>
      <c r="U1489" s="76" t="n">
        <v>500</v>
      </c>
      <c r="X1489" s="76" t="n">
        <v>5</v>
      </c>
      <c r="Y1489" s="76" t="s">
        <v>116</v>
      </c>
      <c r="AC1489" s="76" t="s">
        <v>117</v>
      </c>
      <c r="AD1489" s="76" t="s">
        <v>7078</v>
      </c>
      <c r="AE1489" s="76" t="n">
        <v>37800</v>
      </c>
      <c r="AF1489" s="76" t="s">
        <v>7079</v>
      </c>
      <c r="AJ1489" s="79" t="s">
        <v>7080</v>
      </c>
      <c r="AK1489" s="76" t="s">
        <v>7081</v>
      </c>
      <c r="AL1489" s="76" t="n">
        <v>0</v>
      </c>
      <c r="AM1489" s="76" t="n">
        <v>0</v>
      </c>
    </row>
    <row r="1490" customFormat="false" ht="15" hidden="false" customHeight="false" outlineLevel="0" collapsed="false">
      <c r="A1490" s="76" t="n">
        <v>1654933</v>
      </c>
      <c r="B1490" s="76" t="s">
        <v>7077</v>
      </c>
      <c r="C1490" s="76" t="s">
        <v>2198</v>
      </c>
      <c r="D1490" s="76" t="n">
        <v>3738084</v>
      </c>
      <c r="E1490" s="76" t="s">
        <v>109</v>
      </c>
      <c r="H1490" s="78" t="n">
        <v>39951</v>
      </c>
      <c r="I1490" s="76" t="s">
        <v>133</v>
      </c>
      <c r="J1490" s="76" t="n">
        <v>-16</v>
      </c>
      <c r="K1490" s="76" t="s">
        <v>41</v>
      </c>
      <c r="M1490" s="76" t="s">
        <v>124</v>
      </c>
      <c r="N1490" s="79" t="s">
        <v>922</v>
      </c>
      <c r="O1490" s="76" t="s">
        <v>923</v>
      </c>
      <c r="P1490" s="78" t="n">
        <v>45598</v>
      </c>
      <c r="Q1490" s="76" t="s">
        <v>114</v>
      </c>
      <c r="R1490" s="78" t="n">
        <v>45598</v>
      </c>
      <c r="S1490" s="78" t="n">
        <v>45588</v>
      </c>
      <c r="T1490" s="76" t="s">
        <v>201</v>
      </c>
      <c r="U1490" s="76" t="n">
        <v>500</v>
      </c>
      <c r="X1490" s="76" t="n">
        <v>5</v>
      </c>
      <c r="Y1490" s="76" t="s">
        <v>116</v>
      </c>
      <c r="AC1490" s="76" t="s">
        <v>117</v>
      </c>
      <c r="AD1490" s="76" t="s">
        <v>7078</v>
      </c>
      <c r="AE1490" s="76" t="n">
        <v>37800</v>
      </c>
      <c r="AF1490" s="76" t="s">
        <v>7079</v>
      </c>
      <c r="AJ1490" s="79" t="s">
        <v>7080</v>
      </c>
      <c r="AK1490" s="76" t="s">
        <v>7081</v>
      </c>
      <c r="AL1490" s="76" t="n">
        <v>0</v>
      </c>
      <c r="AM1490" s="76" t="n">
        <v>0</v>
      </c>
    </row>
    <row r="1491" customFormat="false" ht="15" hidden="false" customHeight="false" outlineLevel="0" collapsed="false">
      <c r="A1491" s="76" t="n">
        <v>1367465</v>
      </c>
      <c r="B1491" s="76" t="s">
        <v>7082</v>
      </c>
      <c r="C1491" s="76" t="s">
        <v>7083</v>
      </c>
      <c r="D1491" s="76" t="n">
        <v>3733217</v>
      </c>
      <c r="E1491" s="76" t="s">
        <v>109</v>
      </c>
      <c r="F1491" s="76" t="s">
        <v>109</v>
      </c>
      <c r="H1491" s="78" t="n">
        <v>41134</v>
      </c>
      <c r="I1491" s="76" t="s">
        <v>370</v>
      </c>
      <c r="J1491" s="76" t="n">
        <v>-13</v>
      </c>
      <c r="K1491" s="76" t="s">
        <v>2</v>
      </c>
      <c r="M1491" s="76" t="s">
        <v>124</v>
      </c>
      <c r="N1491" s="79" t="s">
        <v>1294</v>
      </c>
      <c r="O1491" s="76" t="s">
        <v>1295</v>
      </c>
      <c r="P1491" s="78" t="n">
        <v>45554</v>
      </c>
      <c r="Q1491" s="76" t="s">
        <v>114</v>
      </c>
      <c r="R1491" s="78" t="n">
        <v>44489</v>
      </c>
      <c r="T1491" s="76" t="s">
        <v>115</v>
      </c>
      <c r="U1491" s="76" t="n">
        <v>500</v>
      </c>
      <c r="X1491" s="76" t="n">
        <v>5</v>
      </c>
      <c r="Y1491" s="76" t="s">
        <v>116</v>
      </c>
      <c r="AC1491" s="76" t="s">
        <v>117</v>
      </c>
      <c r="AD1491" s="76" t="s">
        <v>7084</v>
      </c>
      <c r="AE1491" s="76" t="n">
        <v>37140</v>
      </c>
      <c r="AF1491" s="76" t="s">
        <v>7085</v>
      </c>
      <c r="AJ1491" s="79" t="s">
        <v>7086</v>
      </c>
      <c r="AK1491" s="76" t="s">
        <v>7087</v>
      </c>
      <c r="AL1491" s="76" t="n">
        <v>0</v>
      </c>
      <c r="AM1491" s="76" t="n">
        <v>0</v>
      </c>
    </row>
    <row r="1492" customFormat="false" ht="15" hidden="false" customHeight="false" outlineLevel="0" collapsed="false">
      <c r="A1492" s="76" t="n">
        <v>1625402</v>
      </c>
      <c r="B1492" s="76" t="s">
        <v>7088</v>
      </c>
      <c r="C1492" s="76" t="s">
        <v>7089</v>
      </c>
      <c r="D1492" s="76" t="n">
        <v>3737534</v>
      </c>
      <c r="E1492" s="76" t="s">
        <v>109</v>
      </c>
      <c r="H1492" s="78" t="n">
        <v>42443</v>
      </c>
      <c r="I1492" s="76" t="s">
        <v>109</v>
      </c>
      <c r="J1492" s="76" t="n">
        <v>-9</v>
      </c>
      <c r="K1492" s="76" t="s">
        <v>2</v>
      </c>
      <c r="M1492" s="76" t="s">
        <v>124</v>
      </c>
      <c r="N1492" s="79" t="s">
        <v>3117</v>
      </c>
      <c r="O1492" s="76" t="s">
        <v>3118</v>
      </c>
      <c r="P1492" s="78" t="n">
        <v>45560</v>
      </c>
      <c r="Q1492" s="76" t="s">
        <v>114</v>
      </c>
      <c r="R1492" s="78" t="n">
        <v>45560</v>
      </c>
      <c r="S1492" s="78" t="n">
        <v>45546</v>
      </c>
      <c r="T1492" s="76" t="s">
        <v>201</v>
      </c>
      <c r="U1492" s="76" t="n">
        <v>500</v>
      </c>
      <c r="X1492" s="76" t="n">
        <v>5</v>
      </c>
      <c r="Y1492" s="76" t="s">
        <v>116</v>
      </c>
      <c r="AC1492" s="76" t="s">
        <v>117</v>
      </c>
      <c r="AD1492" s="76" t="s">
        <v>295</v>
      </c>
      <c r="AE1492" s="76" t="n">
        <v>37300</v>
      </c>
      <c r="AF1492" s="76" t="s">
        <v>7090</v>
      </c>
      <c r="AJ1492" s="76" t="s">
        <v>7091</v>
      </c>
      <c r="AK1492" s="76" t="s">
        <v>7092</v>
      </c>
      <c r="AL1492" s="76" t="n">
        <v>0</v>
      </c>
      <c r="AM1492" s="76" t="n">
        <v>0</v>
      </c>
    </row>
    <row r="1493" customFormat="false" ht="15" hidden="false" customHeight="false" outlineLevel="0" collapsed="false">
      <c r="A1493" s="76" t="n">
        <v>1548066</v>
      </c>
      <c r="B1493" s="76" t="s">
        <v>7093</v>
      </c>
      <c r="C1493" s="76" t="s">
        <v>108</v>
      </c>
      <c r="D1493" s="76" t="n">
        <v>3736628</v>
      </c>
      <c r="E1493" s="76" t="s">
        <v>109</v>
      </c>
      <c r="F1493" s="76" t="s">
        <v>109</v>
      </c>
      <c r="H1493" s="78" t="n">
        <v>40527</v>
      </c>
      <c r="I1493" s="76" t="s">
        <v>256</v>
      </c>
      <c r="J1493" s="76" t="n">
        <v>-15</v>
      </c>
      <c r="K1493" s="76" t="s">
        <v>41</v>
      </c>
      <c r="M1493" s="76" t="s">
        <v>124</v>
      </c>
      <c r="N1493" s="79" t="s">
        <v>168</v>
      </c>
      <c r="O1493" s="76" t="s">
        <v>169</v>
      </c>
      <c r="P1493" s="78" t="n">
        <v>45546</v>
      </c>
      <c r="Q1493" s="76" t="s">
        <v>114</v>
      </c>
      <c r="R1493" s="78" t="n">
        <v>45248</v>
      </c>
      <c r="T1493" s="76" t="s">
        <v>115</v>
      </c>
      <c r="U1493" s="76" t="n">
        <v>500</v>
      </c>
      <c r="X1493" s="76" t="n">
        <v>5</v>
      </c>
      <c r="Y1493" s="76" t="s">
        <v>116</v>
      </c>
      <c r="AC1493" s="76" t="s">
        <v>117</v>
      </c>
      <c r="AD1493" s="76" t="s">
        <v>6027</v>
      </c>
      <c r="AE1493" s="76" t="n">
        <v>37510</v>
      </c>
      <c r="AF1493" s="76" t="s">
        <v>7094</v>
      </c>
      <c r="AJ1493" s="76" t="s">
        <v>7095</v>
      </c>
      <c r="AK1493" s="76" t="s">
        <v>7096</v>
      </c>
      <c r="AL1493" s="76" t="n">
        <v>0</v>
      </c>
      <c r="AM1493" s="76" t="n">
        <v>0</v>
      </c>
    </row>
    <row r="1494" customFormat="false" ht="15" hidden="false" customHeight="false" outlineLevel="0" collapsed="false">
      <c r="A1494" s="76" t="n">
        <v>1661137</v>
      </c>
      <c r="B1494" s="76" t="s">
        <v>7097</v>
      </c>
      <c r="C1494" s="76" t="s">
        <v>503</v>
      </c>
      <c r="D1494" s="76" t="n">
        <v>4541130</v>
      </c>
      <c r="E1494" s="76" t="s">
        <v>109</v>
      </c>
      <c r="H1494" s="78" t="n">
        <v>42570</v>
      </c>
      <c r="I1494" s="76" t="s">
        <v>109</v>
      </c>
      <c r="J1494" s="76" t="n">
        <v>-9</v>
      </c>
      <c r="K1494" s="76" t="s">
        <v>41</v>
      </c>
      <c r="M1494" s="76" t="s">
        <v>134</v>
      </c>
      <c r="N1494" s="79" t="s">
        <v>349</v>
      </c>
      <c r="O1494" s="76" t="s">
        <v>350</v>
      </c>
      <c r="P1494" s="78" t="n">
        <v>45617</v>
      </c>
      <c r="Q1494" s="76" t="s">
        <v>114</v>
      </c>
      <c r="R1494" s="78" t="n">
        <v>45617</v>
      </c>
      <c r="T1494" s="76" t="s">
        <v>115</v>
      </c>
      <c r="U1494" s="76" t="n">
        <v>500</v>
      </c>
      <c r="X1494" s="76" t="n">
        <v>5</v>
      </c>
      <c r="Y1494" s="76" t="s">
        <v>116</v>
      </c>
      <c r="AC1494" s="76" t="s">
        <v>117</v>
      </c>
      <c r="AD1494" s="76" t="s">
        <v>553</v>
      </c>
      <c r="AE1494" s="76" t="n">
        <v>45160</v>
      </c>
      <c r="AF1494" s="76" t="s">
        <v>352</v>
      </c>
      <c r="AK1494" s="76" t="s">
        <v>353</v>
      </c>
      <c r="AL1494" s="76" t="n">
        <v>0</v>
      </c>
      <c r="AM1494" s="76" t="n">
        <v>0</v>
      </c>
    </row>
    <row r="1495" customFormat="false" ht="15" hidden="false" customHeight="false" outlineLevel="0" collapsed="false">
      <c r="A1495" s="76" t="n">
        <v>1664636</v>
      </c>
      <c r="B1495" s="76" t="s">
        <v>7097</v>
      </c>
      <c r="C1495" s="76" t="s">
        <v>7098</v>
      </c>
      <c r="D1495" s="76" t="n">
        <v>3612871</v>
      </c>
      <c r="E1495" s="76" t="s">
        <v>109</v>
      </c>
      <c r="H1495" s="78" t="n">
        <v>42115</v>
      </c>
      <c r="I1495" s="76" t="s">
        <v>231</v>
      </c>
      <c r="J1495" s="76" t="n">
        <v>-10</v>
      </c>
      <c r="K1495" s="76" t="s">
        <v>41</v>
      </c>
      <c r="M1495" s="76" t="s">
        <v>269</v>
      </c>
      <c r="N1495" s="79" t="s">
        <v>504</v>
      </c>
      <c r="O1495" s="76" t="s">
        <v>505</v>
      </c>
      <c r="P1495" s="78" t="n">
        <v>45630</v>
      </c>
      <c r="Q1495" s="76" t="s">
        <v>114</v>
      </c>
      <c r="R1495" s="78" t="n">
        <v>45630</v>
      </c>
      <c r="T1495" s="76" t="s">
        <v>115</v>
      </c>
      <c r="U1495" s="76" t="n">
        <v>500</v>
      </c>
      <c r="X1495" s="76" t="n">
        <v>5</v>
      </c>
      <c r="Y1495" s="76" t="s">
        <v>116</v>
      </c>
      <c r="AC1495" s="76" t="s">
        <v>117</v>
      </c>
      <c r="AD1495" s="76" t="s">
        <v>2641</v>
      </c>
      <c r="AE1495" s="76" t="n">
        <v>36100</v>
      </c>
      <c r="AF1495" s="76" t="s">
        <v>7099</v>
      </c>
      <c r="AJ1495" s="79" t="s">
        <v>7100</v>
      </c>
      <c r="AK1495" s="76" t="s">
        <v>7101</v>
      </c>
      <c r="AL1495" s="76" t="n">
        <v>0</v>
      </c>
      <c r="AM1495" s="76" t="n">
        <v>0</v>
      </c>
    </row>
    <row r="1496" customFormat="false" ht="15" hidden="false" customHeight="false" outlineLevel="0" collapsed="false">
      <c r="A1496" s="76" t="n">
        <v>29197</v>
      </c>
      <c r="B1496" s="76" t="s">
        <v>7102</v>
      </c>
      <c r="C1496" s="76" t="s">
        <v>1140</v>
      </c>
      <c r="D1496" s="76" t="n">
        <v>456909</v>
      </c>
      <c r="E1496" s="76" t="s">
        <v>132</v>
      </c>
      <c r="F1496" s="76" t="s">
        <v>132</v>
      </c>
      <c r="H1496" s="78" t="n">
        <v>29362</v>
      </c>
      <c r="I1496" s="76" t="s">
        <v>179</v>
      </c>
      <c r="J1496" s="76" t="s">
        <v>180</v>
      </c>
      <c r="K1496" s="76" t="s">
        <v>41</v>
      </c>
      <c r="M1496" s="76" t="s">
        <v>134</v>
      </c>
      <c r="N1496" s="79" t="s">
        <v>1045</v>
      </c>
      <c r="O1496" s="76" t="s">
        <v>1046</v>
      </c>
      <c r="P1496" s="78" t="n">
        <v>45622</v>
      </c>
      <c r="Q1496" s="76" t="s">
        <v>114</v>
      </c>
      <c r="R1496" s="78" t="n">
        <v>37432</v>
      </c>
      <c r="S1496" s="78" t="n">
        <v>45616</v>
      </c>
      <c r="T1496" s="76" t="s">
        <v>201</v>
      </c>
      <c r="U1496" s="76" t="n">
        <v>1104</v>
      </c>
      <c r="X1496" s="76" t="n">
        <v>11</v>
      </c>
      <c r="Y1496" s="76" t="s">
        <v>116</v>
      </c>
      <c r="AC1496" s="76" t="s">
        <v>117</v>
      </c>
      <c r="AD1496" s="76" t="s">
        <v>2053</v>
      </c>
      <c r="AE1496" s="76" t="n">
        <v>41500</v>
      </c>
      <c r="AF1496" s="76" t="s">
        <v>7103</v>
      </c>
      <c r="AI1496" s="79" t="s">
        <v>7104</v>
      </c>
      <c r="AJ1496" s="79" t="s">
        <v>7105</v>
      </c>
      <c r="AK1496" s="76" t="s">
        <v>7106</v>
      </c>
      <c r="AL1496" s="76" t="n">
        <v>0</v>
      </c>
      <c r="AM1496" s="76" t="n">
        <v>0</v>
      </c>
    </row>
    <row r="1497" customFormat="false" ht="15" hidden="false" customHeight="false" outlineLevel="0" collapsed="false">
      <c r="A1497" s="76" t="n">
        <v>1140896</v>
      </c>
      <c r="B1497" s="76" t="s">
        <v>7102</v>
      </c>
      <c r="C1497" s="76" t="s">
        <v>2275</v>
      </c>
      <c r="D1497" s="76" t="n">
        <v>189240</v>
      </c>
      <c r="E1497" s="76" t="s">
        <v>132</v>
      </c>
      <c r="F1497" s="76" t="s">
        <v>132</v>
      </c>
      <c r="H1497" s="78" t="n">
        <v>23885</v>
      </c>
      <c r="I1497" s="76" t="s">
        <v>321</v>
      </c>
      <c r="J1497" s="76" t="s">
        <v>322</v>
      </c>
      <c r="K1497" s="76" t="s">
        <v>41</v>
      </c>
      <c r="M1497" s="76" t="s">
        <v>111</v>
      </c>
      <c r="N1497" s="79" t="s">
        <v>488</v>
      </c>
      <c r="O1497" s="76" t="s">
        <v>489</v>
      </c>
      <c r="P1497" s="78" t="n">
        <v>45519</v>
      </c>
      <c r="Q1497" s="76" t="s">
        <v>114</v>
      </c>
      <c r="R1497" s="78" t="n">
        <v>42670</v>
      </c>
      <c r="S1497" s="78" t="n">
        <v>44820</v>
      </c>
      <c r="T1497" s="76" t="s">
        <v>183</v>
      </c>
      <c r="U1497" s="76" t="n">
        <v>827</v>
      </c>
      <c r="X1497" s="76" t="n">
        <v>8</v>
      </c>
      <c r="Y1497" s="76" t="s">
        <v>116</v>
      </c>
      <c r="AC1497" s="76" t="s">
        <v>117</v>
      </c>
      <c r="AD1497" s="76" t="s">
        <v>712</v>
      </c>
      <c r="AE1497" s="76" t="n">
        <v>18200</v>
      </c>
      <c r="AF1497" s="76" t="s">
        <v>7107</v>
      </c>
      <c r="AJ1497" s="79" t="s">
        <v>7108</v>
      </c>
      <c r="AK1497" s="76" t="s">
        <v>7109</v>
      </c>
      <c r="AL1497" s="76" t="n">
        <v>0</v>
      </c>
      <c r="AM1497" s="76" t="n">
        <v>0</v>
      </c>
    </row>
    <row r="1498" customFormat="false" ht="15" hidden="false" customHeight="false" outlineLevel="0" collapsed="false">
      <c r="A1498" s="76" t="n">
        <v>394380</v>
      </c>
      <c r="B1498" s="76" t="s">
        <v>7102</v>
      </c>
      <c r="C1498" s="76" t="s">
        <v>910</v>
      </c>
      <c r="D1498" s="76" t="n">
        <v>3716443</v>
      </c>
      <c r="E1498" s="76" t="s">
        <v>475</v>
      </c>
      <c r="F1498" s="76" t="s">
        <v>132</v>
      </c>
      <c r="H1498" s="78" t="n">
        <v>24705</v>
      </c>
      <c r="I1498" s="76" t="s">
        <v>321</v>
      </c>
      <c r="J1498" s="76" t="s">
        <v>322</v>
      </c>
      <c r="K1498" s="76" t="s">
        <v>41</v>
      </c>
      <c r="M1498" s="76" t="s">
        <v>124</v>
      </c>
      <c r="N1498" s="79" t="s">
        <v>2816</v>
      </c>
      <c r="O1498" s="76" t="s">
        <v>2817</v>
      </c>
      <c r="P1498" s="78" t="n">
        <v>45484</v>
      </c>
      <c r="Q1498" s="76" t="s">
        <v>114</v>
      </c>
      <c r="R1498" s="78" t="n">
        <v>37932</v>
      </c>
      <c r="S1498" s="78" t="n">
        <v>45502</v>
      </c>
      <c r="T1498" s="76" t="s">
        <v>201</v>
      </c>
      <c r="U1498" s="76" t="n">
        <v>989</v>
      </c>
      <c r="X1498" s="76" t="n">
        <v>9</v>
      </c>
      <c r="Y1498" s="76" t="s">
        <v>116</v>
      </c>
      <c r="AC1498" s="76" t="s">
        <v>117</v>
      </c>
      <c r="AD1498" s="76" t="s">
        <v>5627</v>
      </c>
      <c r="AE1498" s="76" t="n">
        <v>37120</v>
      </c>
      <c r="AF1498" s="76" t="s">
        <v>7110</v>
      </c>
      <c r="AI1498" s="79" t="s">
        <v>7111</v>
      </c>
      <c r="AJ1498" s="79" t="s">
        <v>7112</v>
      </c>
      <c r="AK1498" s="76" t="s">
        <v>7113</v>
      </c>
      <c r="AL1498" s="76" t="n">
        <v>0</v>
      </c>
      <c r="AM1498" s="76" t="n">
        <v>0</v>
      </c>
    </row>
    <row r="1499" customFormat="false" ht="15" hidden="false" customHeight="false" outlineLevel="0" collapsed="false">
      <c r="A1499" s="76" t="n">
        <v>697599</v>
      </c>
      <c r="B1499" s="76" t="s">
        <v>7102</v>
      </c>
      <c r="C1499" s="76" t="s">
        <v>2900</v>
      </c>
      <c r="D1499" s="76" t="n">
        <v>3720748</v>
      </c>
      <c r="E1499" s="76" t="s">
        <v>132</v>
      </c>
      <c r="F1499" s="76" t="s">
        <v>132</v>
      </c>
      <c r="H1499" s="78" t="n">
        <v>15109</v>
      </c>
      <c r="I1499" s="76" t="s">
        <v>2455</v>
      </c>
      <c r="J1499" s="76" t="s">
        <v>2456</v>
      </c>
      <c r="K1499" s="76" t="s">
        <v>41</v>
      </c>
      <c r="M1499" s="76" t="s">
        <v>124</v>
      </c>
      <c r="N1499" s="79" t="s">
        <v>257</v>
      </c>
      <c r="O1499" s="76" t="s">
        <v>258</v>
      </c>
      <c r="P1499" s="78" t="n">
        <v>45546</v>
      </c>
      <c r="Q1499" s="76" t="s">
        <v>114</v>
      </c>
      <c r="R1499" s="78" t="n">
        <v>39944</v>
      </c>
      <c r="S1499" s="78" t="n">
        <v>45471</v>
      </c>
      <c r="T1499" s="76" t="s">
        <v>201</v>
      </c>
      <c r="U1499" s="76" t="n">
        <v>643</v>
      </c>
      <c r="X1499" s="76" t="n">
        <v>6</v>
      </c>
      <c r="Y1499" s="76" t="s">
        <v>116</v>
      </c>
      <c r="AC1499" s="76" t="s">
        <v>117</v>
      </c>
      <c r="AD1499" s="76" t="s">
        <v>1523</v>
      </c>
      <c r="AE1499" s="76" t="n">
        <v>37170</v>
      </c>
      <c r="AF1499" s="76" t="s">
        <v>7114</v>
      </c>
      <c r="AI1499" s="79" t="s">
        <v>7115</v>
      </c>
      <c r="AJ1499" s="79" t="s">
        <v>7116</v>
      </c>
      <c r="AK1499" s="76" t="s">
        <v>7117</v>
      </c>
      <c r="AL1499" s="76" t="n">
        <v>0</v>
      </c>
      <c r="AM1499" s="76" t="n">
        <v>0</v>
      </c>
    </row>
    <row r="1500" customFormat="false" ht="15" hidden="false" customHeight="false" outlineLevel="0" collapsed="false">
      <c r="A1500" s="76" t="n">
        <v>1611826</v>
      </c>
      <c r="B1500" s="76" t="s">
        <v>7102</v>
      </c>
      <c r="C1500" s="76" t="s">
        <v>3011</v>
      </c>
      <c r="D1500" s="76" t="n">
        <v>4116366</v>
      </c>
      <c r="E1500" s="76" t="s">
        <v>109</v>
      </c>
      <c r="H1500" s="78" t="n">
        <v>41034</v>
      </c>
      <c r="I1500" s="76" t="s">
        <v>370</v>
      </c>
      <c r="J1500" s="76" t="n">
        <v>-13</v>
      </c>
      <c r="K1500" s="76" t="s">
        <v>41</v>
      </c>
      <c r="M1500" s="76" t="s">
        <v>286</v>
      </c>
      <c r="N1500" s="79" t="s">
        <v>1873</v>
      </c>
      <c r="O1500" s="76" t="s">
        <v>1874</v>
      </c>
      <c r="P1500" s="78" t="n">
        <v>45549</v>
      </c>
      <c r="Q1500" s="76" t="s">
        <v>114</v>
      </c>
      <c r="R1500" s="78" t="n">
        <v>45549</v>
      </c>
      <c r="T1500" s="76" t="s">
        <v>115</v>
      </c>
      <c r="U1500" s="76" t="n">
        <v>500</v>
      </c>
      <c r="X1500" s="76" t="n">
        <v>5</v>
      </c>
      <c r="Y1500" s="76" t="s">
        <v>116</v>
      </c>
      <c r="AC1500" s="76" t="s">
        <v>117</v>
      </c>
      <c r="AD1500" s="76" t="s">
        <v>7118</v>
      </c>
      <c r="AE1500" s="76" t="n">
        <v>41140</v>
      </c>
      <c r="AF1500" s="76" t="s">
        <v>7119</v>
      </c>
      <c r="AH1500" s="76" t="s">
        <v>7120</v>
      </c>
      <c r="AJ1500" s="79" t="s">
        <v>7121</v>
      </c>
      <c r="AK1500" s="76" t="s">
        <v>7122</v>
      </c>
      <c r="AL1500" s="76" t="n">
        <v>1</v>
      </c>
      <c r="AM1500" s="76" t="n">
        <v>1</v>
      </c>
    </row>
    <row r="1501" customFormat="false" ht="15" hidden="false" customHeight="false" outlineLevel="0" collapsed="false">
      <c r="A1501" s="76" t="n">
        <v>1462513</v>
      </c>
      <c r="B1501" s="76" t="s">
        <v>7102</v>
      </c>
      <c r="C1501" s="76" t="s">
        <v>7123</v>
      </c>
      <c r="D1501" s="76" t="n">
        <v>3734774</v>
      </c>
      <c r="E1501" s="76" t="s">
        <v>109</v>
      </c>
      <c r="F1501" s="76" t="s">
        <v>109</v>
      </c>
      <c r="H1501" s="78" t="n">
        <v>42363</v>
      </c>
      <c r="I1501" s="76" t="s">
        <v>231</v>
      </c>
      <c r="J1501" s="76" t="n">
        <v>-10</v>
      </c>
      <c r="K1501" s="76" t="s">
        <v>2</v>
      </c>
      <c r="M1501" s="76" t="s">
        <v>124</v>
      </c>
      <c r="N1501" s="79" t="s">
        <v>1622</v>
      </c>
      <c r="O1501" s="76" t="s">
        <v>1623</v>
      </c>
      <c r="P1501" s="78" t="n">
        <v>45527</v>
      </c>
      <c r="Q1501" s="76" t="s">
        <v>114</v>
      </c>
      <c r="R1501" s="78" t="n">
        <v>44893</v>
      </c>
      <c r="T1501" s="76" t="s">
        <v>115</v>
      </c>
      <c r="U1501" s="76" t="n">
        <v>500</v>
      </c>
      <c r="X1501" s="76" t="n">
        <v>5</v>
      </c>
      <c r="Y1501" s="76" t="s">
        <v>116</v>
      </c>
      <c r="AC1501" s="76" t="s">
        <v>117</v>
      </c>
      <c r="AD1501" s="76" t="s">
        <v>7124</v>
      </c>
      <c r="AE1501" s="76" t="n">
        <v>37600</v>
      </c>
      <c r="AF1501" s="76" t="s">
        <v>7125</v>
      </c>
      <c r="AJ1501" s="79" t="s">
        <v>7126</v>
      </c>
      <c r="AK1501" s="76" t="s">
        <v>7127</v>
      </c>
      <c r="AL1501" s="76" t="n">
        <v>0</v>
      </c>
      <c r="AM1501" s="76" t="n">
        <v>0</v>
      </c>
    </row>
    <row r="1502" customFormat="false" ht="15" hidden="false" customHeight="false" outlineLevel="0" collapsed="false">
      <c r="A1502" s="76" t="n">
        <v>1273841</v>
      </c>
      <c r="B1502" s="76" t="s">
        <v>7102</v>
      </c>
      <c r="C1502" s="76" t="s">
        <v>2886</v>
      </c>
      <c r="D1502" s="76" t="n">
        <v>3731345</v>
      </c>
      <c r="E1502" s="76" t="s">
        <v>109</v>
      </c>
      <c r="F1502" s="76" t="s">
        <v>109</v>
      </c>
      <c r="H1502" s="78" t="n">
        <v>40594</v>
      </c>
      <c r="I1502" s="76" t="s">
        <v>144</v>
      </c>
      <c r="J1502" s="76" t="n">
        <v>-14</v>
      </c>
      <c r="K1502" s="76" t="s">
        <v>41</v>
      </c>
      <c r="M1502" s="76" t="s">
        <v>124</v>
      </c>
      <c r="N1502" s="79" t="s">
        <v>1581</v>
      </c>
      <c r="O1502" s="76" t="s">
        <v>1582</v>
      </c>
      <c r="P1502" s="78" t="n">
        <v>45544</v>
      </c>
      <c r="Q1502" s="76" t="s">
        <v>114</v>
      </c>
      <c r="R1502" s="78" t="n">
        <v>43729</v>
      </c>
      <c r="T1502" s="76" t="s">
        <v>115</v>
      </c>
      <c r="U1502" s="76" t="n">
        <v>500</v>
      </c>
      <c r="X1502" s="76" t="n">
        <v>5</v>
      </c>
      <c r="Y1502" s="76" t="s">
        <v>116</v>
      </c>
      <c r="AC1502" s="76" t="s">
        <v>117</v>
      </c>
      <c r="AD1502" s="76" t="s">
        <v>3182</v>
      </c>
      <c r="AE1502" s="76" t="n">
        <v>37270</v>
      </c>
      <c r="AF1502" s="76" t="s">
        <v>7128</v>
      </c>
      <c r="AI1502" s="79" t="s">
        <v>7129</v>
      </c>
      <c r="AJ1502" s="79" t="s">
        <v>7130</v>
      </c>
      <c r="AK1502" s="76" t="s">
        <v>7131</v>
      </c>
      <c r="AL1502" s="76" t="n">
        <v>0</v>
      </c>
      <c r="AM1502" s="76" t="n">
        <v>0</v>
      </c>
    </row>
    <row r="1503" customFormat="false" ht="15" hidden="false" customHeight="false" outlineLevel="0" collapsed="false">
      <c r="A1503" s="76" t="n">
        <v>1470078</v>
      </c>
      <c r="B1503" s="76" t="s">
        <v>7102</v>
      </c>
      <c r="C1503" s="76" t="s">
        <v>3123</v>
      </c>
      <c r="D1503" s="76" t="n">
        <v>4536228</v>
      </c>
      <c r="E1503" s="76" t="s">
        <v>109</v>
      </c>
      <c r="F1503" s="76" t="s">
        <v>109</v>
      </c>
      <c r="H1503" s="78" t="n">
        <v>28312</v>
      </c>
      <c r="I1503" s="76" t="s">
        <v>197</v>
      </c>
      <c r="J1503" s="76" t="s">
        <v>198</v>
      </c>
      <c r="K1503" s="76" t="s">
        <v>2</v>
      </c>
      <c r="M1503" s="76" t="s">
        <v>134</v>
      </c>
      <c r="N1503" s="79" t="s">
        <v>5534</v>
      </c>
      <c r="O1503" s="76" t="s">
        <v>5535</v>
      </c>
      <c r="P1503" s="78" t="n">
        <v>45509</v>
      </c>
      <c r="Q1503" s="76" t="s">
        <v>114</v>
      </c>
      <c r="R1503" s="78" t="n">
        <v>44943</v>
      </c>
      <c r="S1503" s="78" t="n">
        <v>44887</v>
      </c>
      <c r="T1503" s="76" t="s">
        <v>183</v>
      </c>
      <c r="U1503" s="76" t="n">
        <v>500</v>
      </c>
      <c r="X1503" s="76" t="n">
        <v>5</v>
      </c>
      <c r="Y1503" s="76" t="s">
        <v>116</v>
      </c>
      <c r="AC1503" s="76" t="s">
        <v>117</v>
      </c>
      <c r="AD1503" s="76" t="s">
        <v>974</v>
      </c>
      <c r="AE1503" s="76" t="n">
        <v>45000</v>
      </c>
      <c r="AF1503" s="76" t="s">
        <v>7132</v>
      </c>
      <c r="AJ1503" s="79" t="s">
        <v>7133</v>
      </c>
      <c r="AK1503" s="76" t="s">
        <v>7134</v>
      </c>
      <c r="AL1503" s="76" t="n">
        <v>0</v>
      </c>
      <c r="AM1503" s="76" t="n">
        <v>0</v>
      </c>
    </row>
    <row r="1504" customFormat="false" ht="15" hidden="false" customHeight="false" outlineLevel="0" collapsed="false">
      <c r="A1504" s="76" t="n">
        <v>1640455</v>
      </c>
      <c r="B1504" s="76" t="s">
        <v>7102</v>
      </c>
      <c r="C1504" s="76" t="s">
        <v>3265</v>
      </c>
      <c r="D1504" s="76" t="n">
        <v>2817608</v>
      </c>
      <c r="E1504" s="76" t="s">
        <v>109</v>
      </c>
      <c r="H1504" s="78" t="n">
        <v>42773</v>
      </c>
      <c r="I1504" s="76" t="s">
        <v>109</v>
      </c>
      <c r="J1504" s="76" t="n">
        <v>-9</v>
      </c>
      <c r="K1504" s="76" t="s">
        <v>41</v>
      </c>
      <c r="M1504" s="76" t="s">
        <v>155</v>
      </c>
      <c r="N1504" s="79" t="s">
        <v>3651</v>
      </c>
      <c r="O1504" s="76" t="s">
        <v>3652</v>
      </c>
      <c r="P1504" s="78" t="n">
        <v>45571</v>
      </c>
      <c r="Q1504" s="76" t="s">
        <v>114</v>
      </c>
      <c r="R1504" s="78" t="n">
        <v>45571</v>
      </c>
      <c r="T1504" s="76" t="s">
        <v>115</v>
      </c>
      <c r="U1504" s="76" t="n">
        <v>500</v>
      </c>
      <c r="X1504" s="76" t="n">
        <v>5</v>
      </c>
      <c r="Y1504" s="76" t="s">
        <v>116</v>
      </c>
      <c r="AC1504" s="76" t="s">
        <v>117</v>
      </c>
      <c r="AD1504" s="76" t="s">
        <v>7135</v>
      </c>
      <c r="AE1504" s="76" t="n">
        <v>28130</v>
      </c>
      <c r="AF1504" s="76" t="s">
        <v>7136</v>
      </c>
      <c r="AJ1504" s="76" t="s">
        <v>7137</v>
      </c>
      <c r="AK1504" s="76" t="s">
        <v>7138</v>
      </c>
      <c r="AL1504" s="76" t="n">
        <v>0</v>
      </c>
      <c r="AM1504" s="76" t="n">
        <v>0</v>
      </c>
    </row>
    <row r="1505" customFormat="false" ht="15" hidden="false" customHeight="false" outlineLevel="0" collapsed="false">
      <c r="A1505" s="76" t="n">
        <v>29265</v>
      </c>
      <c r="B1505" s="76" t="s">
        <v>7102</v>
      </c>
      <c r="C1505" s="76" t="s">
        <v>7139</v>
      </c>
      <c r="D1505" s="76" t="n">
        <v>725484</v>
      </c>
      <c r="E1505" s="76" t="s">
        <v>132</v>
      </c>
      <c r="F1505" s="76" t="s">
        <v>132</v>
      </c>
      <c r="H1505" s="78" t="n">
        <v>33131</v>
      </c>
      <c r="I1505" s="76" t="s">
        <v>23</v>
      </c>
      <c r="J1505" s="76" t="n">
        <v>-40</v>
      </c>
      <c r="K1505" s="76" t="s">
        <v>41</v>
      </c>
      <c r="M1505" s="76" t="s">
        <v>124</v>
      </c>
      <c r="N1505" s="79" t="s">
        <v>125</v>
      </c>
      <c r="O1505" s="76" t="s">
        <v>126</v>
      </c>
      <c r="P1505" s="78" t="n">
        <v>45540</v>
      </c>
      <c r="Q1505" s="76" t="s">
        <v>114</v>
      </c>
      <c r="R1505" s="78" t="n">
        <v>37432</v>
      </c>
      <c r="S1505" s="78" t="n">
        <v>45190</v>
      </c>
      <c r="T1505" s="76" t="s">
        <v>183</v>
      </c>
      <c r="U1505" s="76" t="n">
        <v>1316</v>
      </c>
      <c r="X1505" s="76" t="n">
        <v>13</v>
      </c>
      <c r="Y1505" s="76" t="s">
        <v>116</v>
      </c>
      <c r="AC1505" s="76" t="s">
        <v>117</v>
      </c>
      <c r="AD1505" s="76" t="s">
        <v>1014</v>
      </c>
      <c r="AE1505" s="76" t="n">
        <v>37520</v>
      </c>
      <c r="AF1505" s="76" t="s">
        <v>7140</v>
      </c>
      <c r="AJ1505" s="79" t="s">
        <v>7141</v>
      </c>
      <c r="AK1505" s="76" t="s">
        <v>7142</v>
      </c>
      <c r="AL1505" s="76" t="n">
        <v>0</v>
      </c>
      <c r="AM1505" s="76" t="n">
        <v>0</v>
      </c>
    </row>
    <row r="1506" customFormat="false" ht="15" hidden="false" customHeight="false" outlineLevel="0" collapsed="false">
      <c r="A1506" s="76" t="n">
        <v>1423781</v>
      </c>
      <c r="B1506" s="76" t="s">
        <v>7143</v>
      </c>
      <c r="C1506" s="76" t="s">
        <v>1061</v>
      </c>
      <c r="D1506" s="76" t="n">
        <v>4115383</v>
      </c>
      <c r="E1506" s="76" t="s">
        <v>132</v>
      </c>
      <c r="F1506" s="76" t="s">
        <v>132</v>
      </c>
      <c r="H1506" s="78" t="n">
        <v>32198</v>
      </c>
      <c r="I1506" s="76" t="s">
        <v>23</v>
      </c>
      <c r="J1506" s="76" t="n">
        <v>-40</v>
      </c>
      <c r="K1506" s="76" t="s">
        <v>41</v>
      </c>
      <c r="M1506" s="76" t="s">
        <v>286</v>
      </c>
      <c r="N1506" s="79" t="s">
        <v>2706</v>
      </c>
      <c r="O1506" s="76" t="s">
        <v>2707</v>
      </c>
      <c r="P1506" s="78" t="n">
        <v>45533</v>
      </c>
      <c r="Q1506" s="76" t="s">
        <v>114</v>
      </c>
      <c r="R1506" s="78" t="n">
        <v>44818</v>
      </c>
      <c r="S1506" s="78" t="n">
        <v>44816</v>
      </c>
      <c r="T1506" s="76" t="s">
        <v>183</v>
      </c>
      <c r="U1506" s="76" t="n">
        <v>500</v>
      </c>
      <c r="X1506" s="76" t="n">
        <v>5</v>
      </c>
      <c r="Y1506" s="76" t="s">
        <v>116</v>
      </c>
      <c r="AC1506" s="76" t="s">
        <v>117</v>
      </c>
      <c r="AD1506" s="76" t="s">
        <v>2708</v>
      </c>
      <c r="AE1506" s="76" t="n">
        <v>41200</v>
      </c>
      <c r="AF1506" s="76" t="s">
        <v>7144</v>
      </c>
      <c r="AJ1506" s="79" t="s">
        <v>7145</v>
      </c>
      <c r="AK1506" s="76" t="s">
        <v>7146</v>
      </c>
      <c r="AL1506" s="76" t="n">
        <v>0</v>
      </c>
      <c r="AM1506" s="76" t="n">
        <v>0</v>
      </c>
    </row>
    <row r="1507" customFormat="false" ht="15" hidden="false" customHeight="false" outlineLevel="0" collapsed="false">
      <c r="A1507" s="76" t="n">
        <v>1426042</v>
      </c>
      <c r="B1507" s="76" t="s">
        <v>7143</v>
      </c>
      <c r="C1507" s="76" t="s">
        <v>2846</v>
      </c>
      <c r="D1507" s="76" t="n">
        <v>3734029</v>
      </c>
      <c r="E1507" s="76" t="s">
        <v>132</v>
      </c>
      <c r="H1507" s="78" t="n">
        <v>42509</v>
      </c>
      <c r="I1507" s="76" t="s">
        <v>109</v>
      </c>
      <c r="J1507" s="76" t="n">
        <v>-9</v>
      </c>
      <c r="K1507" s="76" t="s">
        <v>2</v>
      </c>
      <c r="M1507" s="76" t="s">
        <v>124</v>
      </c>
      <c r="N1507" s="79" t="s">
        <v>779</v>
      </c>
      <c r="O1507" s="76" t="s">
        <v>780</v>
      </c>
      <c r="P1507" s="78" t="n">
        <v>45563</v>
      </c>
      <c r="Q1507" s="76" t="s">
        <v>114</v>
      </c>
      <c r="R1507" s="78" t="n">
        <v>44820</v>
      </c>
      <c r="T1507" s="76" t="s">
        <v>115</v>
      </c>
      <c r="U1507" s="76" t="n">
        <v>500</v>
      </c>
      <c r="X1507" s="76" t="n">
        <v>5</v>
      </c>
      <c r="Y1507" s="76" t="s">
        <v>116</v>
      </c>
      <c r="AC1507" s="76" t="s">
        <v>117</v>
      </c>
      <c r="AD1507" s="76" t="s">
        <v>2036</v>
      </c>
      <c r="AE1507" s="76" t="n">
        <v>37550</v>
      </c>
      <c r="AF1507" s="76" t="s">
        <v>7147</v>
      </c>
      <c r="AI1507" s="79" t="s">
        <v>7148</v>
      </c>
      <c r="AK1507" s="76" t="s">
        <v>7149</v>
      </c>
      <c r="AL1507" s="76" t="n">
        <v>0</v>
      </c>
      <c r="AM1507" s="76" t="n">
        <v>0</v>
      </c>
    </row>
    <row r="1508" customFormat="false" ht="15" hidden="false" customHeight="false" outlineLevel="0" collapsed="false">
      <c r="A1508" s="76" t="n">
        <v>560903</v>
      </c>
      <c r="B1508" s="76" t="s">
        <v>7150</v>
      </c>
      <c r="C1508" s="76" t="s">
        <v>1081</v>
      </c>
      <c r="D1508" s="76" t="n">
        <v>3718732</v>
      </c>
      <c r="E1508" s="76" t="s">
        <v>475</v>
      </c>
      <c r="F1508" s="76" t="s">
        <v>132</v>
      </c>
      <c r="H1508" s="78" t="n">
        <v>22898</v>
      </c>
      <c r="I1508" s="76" t="s">
        <v>267</v>
      </c>
      <c r="J1508" s="76" t="s">
        <v>268</v>
      </c>
      <c r="K1508" s="76" t="s">
        <v>41</v>
      </c>
      <c r="M1508" s="76" t="s">
        <v>124</v>
      </c>
      <c r="N1508" s="79" t="s">
        <v>5025</v>
      </c>
      <c r="O1508" s="76" t="s">
        <v>5026</v>
      </c>
      <c r="P1508" s="78" t="n">
        <v>45478</v>
      </c>
      <c r="Q1508" s="76" t="s">
        <v>114</v>
      </c>
      <c r="R1508" s="78" t="n">
        <v>39034</v>
      </c>
      <c r="S1508" s="78" t="n">
        <v>45264</v>
      </c>
      <c r="T1508" s="76" t="s">
        <v>183</v>
      </c>
      <c r="U1508" s="76" t="n">
        <v>675</v>
      </c>
      <c r="X1508" s="76" t="n">
        <v>6</v>
      </c>
      <c r="Y1508" s="76" t="s">
        <v>116</v>
      </c>
      <c r="AC1508" s="76" t="s">
        <v>117</v>
      </c>
      <c r="AD1508" s="76" t="s">
        <v>5049</v>
      </c>
      <c r="AE1508" s="76" t="n">
        <v>37360</v>
      </c>
      <c r="AF1508" s="76" t="s">
        <v>7151</v>
      </c>
      <c r="AI1508" s="79" t="s">
        <v>7152</v>
      </c>
      <c r="AJ1508" s="79" t="s">
        <v>7153</v>
      </c>
      <c r="AK1508" s="76" t="s">
        <v>7154</v>
      </c>
      <c r="AL1508" s="76" t="n">
        <v>0</v>
      </c>
      <c r="AM1508" s="76" t="n">
        <v>0</v>
      </c>
    </row>
    <row r="1509" customFormat="false" ht="15" hidden="false" customHeight="false" outlineLevel="0" collapsed="false">
      <c r="A1509" s="76" t="n">
        <v>29359</v>
      </c>
      <c r="B1509" s="76" t="s">
        <v>7155</v>
      </c>
      <c r="C1509" s="76" t="s">
        <v>331</v>
      </c>
      <c r="D1509" s="76" t="n">
        <v>4512057</v>
      </c>
      <c r="E1509" s="76" t="s">
        <v>132</v>
      </c>
      <c r="F1509" s="76" t="s">
        <v>109</v>
      </c>
      <c r="H1509" s="78" t="n">
        <v>28353</v>
      </c>
      <c r="I1509" s="76" t="s">
        <v>197</v>
      </c>
      <c r="J1509" s="76" t="s">
        <v>198</v>
      </c>
      <c r="K1509" s="76" t="s">
        <v>41</v>
      </c>
      <c r="M1509" s="76" t="s">
        <v>134</v>
      </c>
      <c r="N1509" s="79" t="s">
        <v>1131</v>
      </c>
      <c r="O1509" s="76" t="s">
        <v>1132</v>
      </c>
      <c r="P1509" s="78" t="n">
        <v>45552</v>
      </c>
      <c r="Q1509" s="76" t="s">
        <v>114</v>
      </c>
      <c r="R1509" s="78" t="n">
        <v>37432</v>
      </c>
      <c r="S1509" s="78" t="n">
        <v>45364</v>
      </c>
      <c r="T1509" s="76" t="s">
        <v>183</v>
      </c>
      <c r="U1509" s="76" t="n">
        <v>678</v>
      </c>
      <c r="X1509" s="76" t="n">
        <v>6</v>
      </c>
      <c r="Y1509" s="76" t="s">
        <v>116</v>
      </c>
      <c r="AC1509" s="76" t="s">
        <v>117</v>
      </c>
      <c r="AD1509" s="76" t="s">
        <v>1792</v>
      </c>
      <c r="AE1509" s="76" t="n">
        <v>45760</v>
      </c>
      <c r="AF1509" s="76" t="s">
        <v>7156</v>
      </c>
      <c r="AK1509" s="76" t="s">
        <v>329</v>
      </c>
      <c r="AL1509" s="76" t="n">
        <v>0</v>
      </c>
      <c r="AM1509" s="76" t="n">
        <v>0</v>
      </c>
    </row>
    <row r="1510" customFormat="false" ht="15" hidden="false" customHeight="false" outlineLevel="0" collapsed="false">
      <c r="A1510" s="76" t="n">
        <v>1506737</v>
      </c>
      <c r="B1510" s="76" t="s">
        <v>7157</v>
      </c>
      <c r="C1510" s="76" t="s">
        <v>1937</v>
      </c>
      <c r="D1510" s="76" t="n">
        <v>4115849</v>
      </c>
      <c r="E1510" s="76" t="s">
        <v>109</v>
      </c>
      <c r="F1510" s="76" t="s">
        <v>132</v>
      </c>
      <c r="H1510" s="78" t="n">
        <v>39899</v>
      </c>
      <c r="I1510" s="76" t="s">
        <v>133</v>
      </c>
      <c r="J1510" s="76" t="n">
        <v>-16</v>
      </c>
      <c r="K1510" s="76" t="s">
        <v>41</v>
      </c>
      <c r="M1510" s="76" t="s">
        <v>286</v>
      </c>
      <c r="N1510" s="79" t="s">
        <v>2224</v>
      </c>
      <c r="O1510" s="76" t="s">
        <v>2225</v>
      </c>
      <c r="P1510" s="78" t="n">
        <v>45551</v>
      </c>
      <c r="Q1510" s="76" t="s">
        <v>114</v>
      </c>
      <c r="R1510" s="78" t="n">
        <v>45171</v>
      </c>
      <c r="T1510" s="76" t="s">
        <v>115</v>
      </c>
      <c r="U1510" s="76" t="n">
        <v>500</v>
      </c>
      <c r="X1510" s="76" t="n">
        <v>5</v>
      </c>
      <c r="Y1510" s="76" t="s">
        <v>116</v>
      </c>
      <c r="AC1510" s="76" t="s">
        <v>117</v>
      </c>
      <c r="AD1510" s="76" t="s">
        <v>2226</v>
      </c>
      <c r="AE1510" s="76" t="n">
        <v>41220</v>
      </c>
      <c r="AF1510" s="76" t="s">
        <v>7158</v>
      </c>
      <c r="AJ1510" s="79" t="s">
        <v>7159</v>
      </c>
      <c r="AK1510" s="76" t="s">
        <v>7160</v>
      </c>
      <c r="AL1510" s="76" t="n">
        <v>0</v>
      </c>
      <c r="AM1510" s="76" t="n">
        <v>0</v>
      </c>
    </row>
    <row r="1511" customFormat="false" ht="15" hidden="false" customHeight="false" outlineLevel="0" collapsed="false">
      <c r="A1511" s="76" t="n">
        <v>890748</v>
      </c>
      <c r="B1511" s="76" t="s">
        <v>7155</v>
      </c>
      <c r="C1511" s="76" t="s">
        <v>2238</v>
      </c>
      <c r="D1511" s="76" t="n">
        <v>2812553</v>
      </c>
      <c r="E1511" s="76" t="s">
        <v>132</v>
      </c>
      <c r="F1511" s="76" t="s">
        <v>132</v>
      </c>
      <c r="H1511" s="78" t="n">
        <v>33505</v>
      </c>
      <c r="I1511" s="76" t="s">
        <v>23</v>
      </c>
      <c r="J1511" s="76" t="n">
        <v>-40</v>
      </c>
      <c r="K1511" s="76" t="s">
        <v>41</v>
      </c>
      <c r="M1511" s="76" t="s">
        <v>155</v>
      </c>
      <c r="N1511" s="79" t="s">
        <v>728</v>
      </c>
      <c r="O1511" s="76" t="s">
        <v>729</v>
      </c>
      <c r="P1511" s="78" t="n">
        <v>45549</v>
      </c>
      <c r="Q1511" s="76" t="s">
        <v>114</v>
      </c>
      <c r="R1511" s="78" t="n">
        <v>41169</v>
      </c>
      <c r="S1511" s="78" t="n">
        <v>44803</v>
      </c>
      <c r="T1511" s="76" t="s">
        <v>183</v>
      </c>
      <c r="U1511" s="76" t="n">
        <v>818</v>
      </c>
      <c r="X1511" s="76" t="n">
        <v>8</v>
      </c>
      <c r="Y1511" s="76" t="s">
        <v>116</v>
      </c>
      <c r="AC1511" s="76" t="s">
        <v>117</v>
      </c>
      <c r="AD1511" s="76" t="s">
        <v>7161</v>
      </c>
      <c r="AE1511" s="76" t="n">
        <v>28480</v>
      </c>
      <c r="AF1511" s="76" t="s">
        <v>7162</v>
      </c>
      <c r="AJ1511" s="79" t="s">
        <v>7163</v>
      </c>
      <c r="AK1511" s="76" t="s">
        <v>7164</v>
      </c>
      <c r="AL1511" s="76" t="n">
        <v>0</v>
      </c>
      <c r="AM1511" s="76" t="n">
        <v>0</v>
      </c>
    </row>
    <row r="1512" customFormat="false" ht="15" hidden="false" customHeight="false" outlineLevel="0" collapsed="false">
      <c r="A1512" s="76" t="n">
        <v>644871</v>
      </c>
      <c r="B1512" s="76" t="s">
        <v>7155</v>
      </c>
      <c r="C1512" s="76" t="s">
        <v>266</v>
      </c>
      <c r="D1512" s="76" t="n">
        <v>2810691</v>
      </c>
      <c r="E1512" s="76" t="s">
        <v>132</v>
      </c>
      <c r="F1512" s="76" t="s">
        <v>132</v>
      </c>
      <c r="H1512" s="78" t="n">
        <v>23582</v>
      </c>
      <c r="I1512" s="76" t="s">
        <v>267</v>
      </c>
      <c r="J1512" s="76" t="s">
        <v>268</v>
      </c>
      <c r="K1512" s="76" t="s">
        <v>41</v>
      </c>
      <c r="M1512" s="76" t="s">
        <v>155</v>
      </c>
      <c r="N1512" s="79" t="s">
        <v>728</v>
      </c>
      <c r="O1512" s="76" t="s">
        <v>729</v>
      </c>
      <c r="P1512" s="78" t="n">
        <v>45641</v>
      </c>
      <c r="Q1512" s="76" t="s">
        <v>114</v>
      </c>
      <c r="R1512" s="78" t="n">
        <v>39706</v>
      </c>
      <c r="S1512" s="78" t="n">
        <v>44803</v>
      </c>
      <c r="T1512" s="76" t="s">
        <v>183</v>
      </c>
      <c r="U1512" s="76" t="n">
        <v>1258</v>
      </c>
      <c r="X1512" s="76" t="n">
        <v>12</v>
      </c>
      <c r="Y1512" s="76" t="s">
        <v>116</v>
      </c>
      <c r="AC1512" s="76" t="s">
        <v>117</v>
      </c>
      <c r="AD1512" s="76" t="s">
        <v>7161</v>
      </c>
      <c r="AE1512" s="76" t="n">
        <v>28480</v>
      </c>
      <c r="AF1512" s="76" t="s">
        <v>7162</v>
      </c>
      <c r="AJ1512" s="79" t="s">
        <v>7165</v>
      </c>
      <c r="AK1512" s="76" t="s">
        <v>7166</v>
      </c>
      <c r="AL1512" s="76" t="n">
        <v>0</v>
      </c>
      <c r="AM1512" s="76" t="n">
        <v>0</v>
      </c>
    </row>
    <row r="1513" customFormat="false" ht="15" hidden="false" customHeight="false" outlineLevel="0" collapsed="false">
      <c r="A1513" s="76" t="n">
        <v>29440</v>
      </c>
      <c r="B1513" s="76" t="s">
        <v>7167</v>
      </c>
      <c r="C1513" s="76" t="s">
        <v>787</v>
      </c>
      <c r="D1513" s="76" t="n">
        <v>7510724</v>
      </c>
      <c r="E1513" s="76" t="s">
        <v>109</v>
      </c>
      <c r="H1513" s="78" t="n">
        <v>25886</v>
      </c>
      <c r="I1513" s="76" t="s">
        <v>208</v>
      </c>
      <c r="J1513" s="76" t="s">
        <v>209</v>
      </c>
      <c r="K1513" s="76" t="s">
        <v>41</v>
      </c>
      <c r="M1513" s="76" t="s">
        <v>269</v>
      </c>
      <c r="N1513" s="79" t="s">
        <v>695</v>
      </c>
      <c r="O1513" s="76" t="s">
        <v>696</v>
      </c>
      <c r="P1513" s="78" t="n">
        <v>45643</v>
      </c>
      <c r="Q1513" s="76" t="s">
        <v>114</v>
      </c>
      <c r="R1513" s="78" t="n">
        <v>37432</v>
      </c>
      <c r="S1513" s="78" t="n">
        <v>45617</v>
      </c>
      <c r="T1513" s="76" t="s">
        <v>201</v>
      </c>
      <c r="U1513" s="76" t="n">
        <v>500</v>
      </c>
      <c r="X1513" s="76" t="n">
        <v>5</v>
      </c>
      <c r="Y1513" s="76" t="s">
        <v>116</v>
      </c>
      <c r="AC1513" s="76" t="s">
        <v>117</v>
      </c>
      <c r="AD1513" s="76" t="s">
        <v>774</v>
      </c>
      <c r="AE1513" s="76" t="n">
        <v>36300</v>
      </c>
      <c r="AF1513" s="76" t="s">
        <v>7168</v>
      </c>
      <c r="AJ1513" s="79" t="s">
        <v>7169</v>
      </c>
      <c r="AK1513" s="76" t="s">
        <v>7170</v>
      </c>
      <c r="AL1513" s="76" t="n">
        <v>0</v>
      </c>
      <c r="AM1513" s="76" t="n">
        <v>0</v>
      </c>
    </row>
    <row r="1514" customFormat="false" ht="15" hidden="false" customHeight="false" outlineLevel="0" collapsed="false">
      <c r="A1514" s="76" t="n">
        <v>1645559</v>
      </c>
      <c r="B1514" s="76" t="s">
        <v>7171</v>
      </c>
      <c r="C1514" s="76" t="s">
        <v>455</v>
      </c>
      <c r="D1514" s="76" t="n">
        <v>4116695</v>
      </c>
      <c r="E1514" s="76" t="s">
        <v>132</v>
      </c>
      <c r="H1514" s="78" t="n">
        <v>23612</v>
      </c>
      <c r="I1514" s="76" t="s">
        <v>267</v>
      </c>
      <c r="J1514" s="76" t="s">
        <v>268</v>
      </c>
      <c r="K1514" s="76" t="s">
        <v>41</v>
      </c>
      <c r="M1514" s="76" t="s">
        <v>286</v>
      </c>
      <c r="N1514" s="79" t="s">
        <v>1282</v>
      </c>
      <c r="O1514" s="76" t="s">
        <v>1283</v>
      </c>
      <c r="P1514" s="78" t="n">
        <v>45576</v>
      </c>
      <c r="Q1514" s="76" t="s">
        <v>114</v>
      </c>
      <c r="R1514" s="78" t="n">
        <v>45576</v>
      </c>
      <c r="S1514" s="78" t="n">
        <v>45562</v>
      </c>
      <c r="T1514" s="76" t="s">
        <v>201</v>
      </c>
      <c r="U1514" s="76" t="n">
        <v>500</v>
      </c>
      <c r="X1514" s="76" t="n">
        <v>5</v>
      </c>
      <c r="Y1514" s="76" t="s">
        <v>116</v>
      </c>
      <c r="AC1514" s="76" t="s">
        <v>117</v>
      </c>
      <c r="AD1514" s="76" t="s">
        <v>1284</v>
      </c>
      <c r="AE1514" s="76" t="n">
        <v>41260</v>
      </c>
      <c r="AF1514" s="76" t="s">
        <v>7172</v>
      </c>
      <c r="AJ1514" s="79" t="s">
        <v>7173</v>
      </c>
      <c r="AK1514" s="76" t="s">
        <v>7174</v>
      </c>
      <c r="AL1514" s="76" t="n">
        <v>0</v>
      </c>
      <c r="AM1514" s="76" t="n">
        <v>0</v>
      </c>
    </row>
    <row r="1515" customFormat="false" ht="15" hidden="false" customHeight="false" outlineLevel="0" collapsed="false">
      <c r="A1515" s="76" t="n">
        <v>1019064</v>
      </c>
      <c r="B1515" s="76" t="s">
        <v>7175</v>
      </c>
      <c r="C1515" s="76" t="s">
        <v>7176</v>
      </c>
      <c r="D1515" s="76" t="n">
        <v>407164</v>
      </c>
      <c r="E1515" s="76" t="s">
        <v>132</v>
      </c>
      <c r="F1515" s="76" t="s">
        <v>132</v>
      </c>
      <c r="H1515" s="78" t="n">
        <v>31022</v>
      </c>
      <c r="I1515" s="76" t="s">
        <v>179</v>
      </c>
      <c r="J1515" s="76" t="s">
        <v>180</v>
      </c>
      <c r="K1515" s="76" t="s">
        <v>41</v>
      </c>
      <c r="M1515" s="76" t="s">
        <v>134</v>
      </c>
      <c r="N1515" s="79" t="s">
        <v>2537</v>
      </c>
      <c r="O1515" s="76" t="s">
        <v>2538</v>
      </c>
      <c r="P1515" s="78" t="n">
        <v>45537</v>
      </c>
      <c r="Q1515" s="76" t="s">
        <v>114</v>
      </c>
      <c r="R1515" s="78" t="n">
        <v>41908</v>
      </c>
      <c r="S1515" s="78" t="n">
        <v>45180</v>
      </c>
      <c r="T1515" s="76" t="s">
        <v>183</v>
      </c>
      <c r="U1515" s="76" t="n">
        <v>1243</v>
      </c>
      <c r="X1515" s="76" t="n">
        <v>12</v>
      </c>
      <c r="Y1515" s="76" t="s">
        <v>116</v>
      </c>
      <c r="AB1515" s="78" t="n">
        <v>43647</v>
      </c>
      <c r="AC1515" s="76" t="s">
        <v>117</v>
      </c>
      <c r="AD1515" s="76" t="s">
        <v>7177</v>
      </c>
      <c r="AE1515" s="76" t="n">
        <v>45520</v>
      </c>
      <c r="AF1515" s="76" t="s">
        <v>7178</v>
      </c>
      <c r="AJ1515" s="79" t="s">
        <v>7179</v>
      </c>
      <c r="AK1515" s="76" t="s">
        <v>7180</v>
      </c>
      <c r="AL1515" s="76" t="n">
        <v>0</v>
      </c>
      <c r="AM1515" s="76" t="n">
        <v>0</v>
      </c>
    </row>
    <row r="1516" customFormat="false" ht="15" hidden="false" customHeight="false" outlineLevel="0" collapsed="false">
      <c r="A1516" s="76" t="n">
        <v>1601013</v>
      </c>
      <c r="B1516" s="76" t="s">
        <v>7175</v>
      </c>
      <c r="C1516" s="76" t="s">
        <v>3096</v>
      </c>
      <c r="D1516" s="76" t="n">
        <v>4540250</v>
      </c>
      <c r="E1516" s="76" t="s">
        <v>109</v>
      </c>
      <c r="H1516" s="78" t="n">
        <v>42572</v>
      </c>
      <c r="I1516" s="76" t="s">
        <v>109</v>
      </c>
      <c r="J1516" s="76" t="n">
        <v>-9</v>
      </c>
      <c r="K1516" s="76" t="s">
        <v>41</v>
      </c>
      <c r="M1516" s="76" t="s">
        <v>134</v>
      </c>
      <c r="N1516" s="79" t="s">
        <v>2537</v>
      </c>
      <c r="O1516" s="76" t="s">
        <v>2538</v>
      </c>
      <c r="P1516" s="78" t="n">
        <v>45537</v>
      </c>
      <c r="Q1516" s="76" t="s">
        <v>114</v>
      </c>
      <c r="R1516" s="78" t="n">
        <v>45537</v>
      </c>
      <c r="T1516" s="76" t="s">
        <v>115</v>
      </c>
      <c r="U1516" s="76" t="n">
        <v>500</v>
      </c>
      <c r="X1516" s="76" t="n">
        <v>5</v>
      </c>
      <c r="Y1516" s="76" t="s">
        <v>116</v>
      </c>
      <c r="AC1516" s="76" t="s">
        <v>117</v>
      </c>
      <c r="AD1516" s="76" t="s">
        <v>7177</v>
      </c>
      <c r="AE1516" s="76" t="n">
        <v>45520</v>
      </c>
      <c r="AF1516" s="76" t="s">
        <v>7181</v>
      </c>
      <c r="AI1516" s="79" t="s">
        <v>7179</v>
      </c>
      <c r="AJ1516" s="79" t="s">
        <v>7179</v>
      </c>
      <c r="AK1516" s="76" t="s">
        <v>7180</v>
      </c>
      <c r="AL1516" s="76" t="n">
        <v>0</v>
      </c>
      <c r="AM1516" s="76" t="n">
        <v>0</v>
      </c>
    </row>
    <row r="1517" customFormat="false" ht="15" hidden="false" customHeight="false" outlineLevel="0" collapsed="false">
      <c r="A1517" s="76" t="n">
        <v>351340</v>
      </c>
      <c r="B1517" s="76" t="s">
        <v>7182</v>
      </c>
      <c r="C1517" s="76" t="s">
        <v>2243</v>
      </c>
      <c r="D1517" s="76" t="n">
        <v>4514625</v>
      </c>
      <c r="E1517" s="76" t="s">
        <v>123</v>
      </c>
      <c r="H1517" s="78" t="n">
        <v>34275</v>
      </c>
      <c r="I1517" s="76" t="s">
        <v>23</v>
      </c>
      <c r="J1517" s="76" t="n">
        <v>-40</v>
      </c>
      <c r="K1517" s="76" t="s">
        <v>2</v>
      </c>
      <c r="M1517" s="76" t="s">
        <v>134</v>
      </c>
      <c r="N1517" s="79" t="s">
        <v>1111</v>
      </c>
      <c r="O1517" s="76" t="s">
        <v>1112</v>
      </c>
      <c r="P1517" s="78" t="n">
        <v>45566</v>
      </c>
      <c r="Q1517" s="76" t="s">
        <v>114</v>
      </c>
      <c r="R1517" s="78" t="n">
        <v>37705</v>
      </c>
      <c r="T1517" s="76" t="s">
        <v>183</v>
      </c>
      <c r="U1517" s="76" t="n">
        <v>500</v>
      </c>
      <c r="X1517" s="76" t="n">
        <v>5</v>
      </c>
      <c r="Y1517" s="76" t="s">
        <v>116</v>
      </c>
      <c r="AC1517" s="76" t="s">
        <v>117</v>
      </c>
      <c r="AD1517" s="76" t="s">
        <v>1491</v>
      </c>
      <c r="AE1517" s="76" t="n">
        <v>45500</v>
      </c>
      <c r="AF1517" s="76" t="s">
        <v>7183</v>
      </c>
      <c r="AG1517" s="76" t="s">
        <v>7184</v>
      </c>
      <c r="AK1517" s="76" t="s">
        <v>329</v>
      </c>
      <c r="AL1517" s="76" t="n">
        <v>0</v>
      </c>
      <c r="AM1517" s="76" t="n">
        <v>0</v>
      </c>
    </row>
    <row r="1518" customFormat="false" ht="15" hidden="false" customHeight="false" outlineLevel="0" collapsed="false">
      <c r="A1518" s="76" t="n">
        <v>892632</v>
      </c>
      <c r="B1518" s="76" t="s">
        <v>7185</v>
      </c>
      <c r="C1518" s="76" t="s">
        <v>503</v>
      </c>
      <c r="D1518" s="76" t="n">
        <v>4447698</v>
      </c>
      <c r="E1518" s="76" t="s">
        <v>132</v>
      </c>
      <c r="H1518" s="78" t="n">
        <v>35862</v>
      </c>
      <c r="I1518" s="76" t="s">
        <v>23</v>
      </c>
      <c r="J1518" s="76" t="n">
        <v>-40</v>
      </c>
      <c r="K1518" s="76" t="s">
        <v>41</v>
      </c>
      <c r="M1518" s="76" t="s">
        <v>124</v>
      </c>
      <c r="N1518" s="79" t="s">
        <v>125</v>
      </c>
      <c r="O1518" s="76" t="s">
        <v>126</v>
      </c>
      <c r="P1518" s="78" t="n">
        <v>45568</v>
      </c>
      <c r="Q1518" s="76" t="s">
        <v>114</v>
      </c>
      <c r="R1518" s="78" t="n">
        <v>41171</v>
      </c>
      <c r="S1518" s="78" t="n">
        <v>45567</v>
      </c>
      <c r="T1518" s="76" t="s">
        <v>201</v>
      </c>
      <c r="U1518" s="76" t="n">
        <v>796</v>
      </c>
      <c r="X1518" s="76" t="n">
        <v>7</v>
      </c>
      <c r="Y1518" s="76" t="s">
        <v>116</v>
      </c>
      <c r="AC1518" s="76" t="s">
        <v>117</v>
      </c>
      <c r="AD1518" s="76" t="s">
        <v>127</v>
      </c>
      <c r="AE1518" s="76" t="n">
        <v>37100</v>
      </c>
      <c r="AF1518" s="76" t="s">
        <v>7186</v>
      </c>
      <c r="AJ1518" s="79" t="s">
        <v>7187</v>
      </c>
      <c r="AK1518" s="76" t="s">
        <v>7188</v>
      </c>
      <c r="AL1518" s="76" t="n">
        <v>0</v>
      </c>
      <c r="AM1518" s="76" t="n">
        <v>0</v>
      </c>
    </row>
    <row r="1519" customFormat="false" ht="15" hidden="false" customHeight="false" outlineLevel="0" collapsed="false">
      <c r="A1519" s="76" t="n">
        <v>1648792</v>
      </c>
      <c r="B1519" s="76" t="s">
        <v>7189</v>
      </c>
      <c r="C1519" s="76" t="s">
        <v>651</v>
      </c>
      <c r="D1519" s="76" t="n">
        <v>3737982</v>
      </c>
      <c r="E1519" s="76" t="s">
        <v>109</v>
      </c>
      <c r="H1519" s="78" t="n">
        <v>21472</v>
      </c>
      <c r="I1519" s="76" t="s">
        <v>305</v>
      </c>
      <c r="J1519" s="76" t="s">
        <v>306</v>
      </c>
      <c r="K1519" s="76" t="s">
        <v>41</v>
      </c>
      <c r="M1519" s="76" t="s">
        <v>124</v>
      </c>
      <c r="N1519" s="79" t="s">
        <v>1004</v>
      </c>
      <c r="O1519" s="76" t="s">
        <v>1005</v>
      </c>
      <c r="P1519" s="78" t="n">
        <v>45581</v>
      </c>
      <c r="Q1519" s="76" t="s">
        <v>114</v>
      </c>
      <c r="R1519" s="78" t="n">
        <v>45581</v>
      </c>
      <c r="S1519" s="78" t="n">
        <v>45561</v>
      </c>
      <c r="T1519" s="76" t="s">
        <v>201</v>
      </c>
      <c r="U1519" s="76" t="n">
        <v>500</v>
      </c>
      <c r="X1519" s="76" t="n">
        <v>5</v>
      </c>
      <c r="Y1519" s="76" t="s">
        <v>116</v>
      </c>
      <c r="AC1519" s="76" t="s">
        <v>117</v>
      </c>
      <c r="AD1519" s="76" t="s">
        <v>2133</v>
      </c>
      <c r="AE1519" s="76" t="n">
        <v>37390</v>
      </c>
      <c r="AF1519" s="76" t="s">
        <v>7190</v>
      </c>
      <c r="AK1519" s="76" t="s">
        <v>7191</v>
      </c>
      <c r="AL1519" s="76" t="n">
        <v>0</v>
      </c>
      <c r="AM1519" s="76" t="n">
        <v>0</v>
      </c>
    </row>
    <row r="1520" customFormat="false" ht="15" hidden="false" customHeight="false" outlineLevel="0" collapsed="false">
      <c r="A1520" s="76" t="n">
        <v>29661</v>
      </c>
      <c r="B1520" s="76" t="s">
        <v>7189</v>
      </c>
      <c r="C1520" s="76" t="s">
        <v>1965</v>
      </c>
      <c r="D1520" s="76" t="n">
        <v>284928</v>
      </c>
      <c r="E1520" s="76" t="s">
        <v>132</v>
      </c>
      <c r="F1520" s="76" t="s">
        <v>132</v>
      </c>
      <c r="H1520" s="78" t="n">
        <v>31484</v>
      </c>
      <c r="I1520" s="76" t="s">
        <v>23</v>
      </c>
      <c r="J1520" s="76" t="n">
        <v>-40</v>
      </c>
      <c r="K1520" s="76" t="s">
        <v>41</v>
      </c>
      <c r="M1520" s="76" t="s">
        <v>155</v>
      </c>
      <c r="N1520" s="79" t="s">
        <v>532</v>
      </c>
      <c r="O1520" s="76" t="s">
        <v>533</v>
      </c>
      <c r="P1520" s="78" t="n">
        <v>45555</v>
      </c>
      <c r="Q1520" s="76" t="s">
        <v>114</v>
      </c>
      <c r="R1520" s="78" t="n">
        <v>37432</v>
      </c>
      <c r="S1520" s="78" t="n">
        <v>44813</v>
      </c>
      <c r="T1520" s="76" t="s">
        <v>183</v>
      </c>
      <c r="U1520" s="76" t="n">
        <v>1173</v>
      </c>
      <c r="X1520" s="76" t="n">
        <v>11</v>
      </c>
      <c r="Y1520" s="76" t="s">
        <v>116</v>
      </c>
      <c r="AB1520" s="78" t="n">
        <v>44378</v>
      </c>
      <c r="AC1520" s="76" t="s">
        <v>117</v>
      </c>
      <c r="AD1520" s="76" t="s">
        <v>7192</v>
      </c>
      <c r="AE1520" s="76" t="n">
        <v>28800</v>
      </c>
      <c r="AF1520" s="76" t="s">
        <v>7193</v>
      </c>
      <c r="AJ1520" s="79" t="s">
        <v>7194</v>
      </c>
      <c r="AK1520" s="76" t="s">
        <v>7195</v>
      </c>
      <c r="AL1520" s="76" t="n">
        <v>0</v>
      </c>
      <c r="AM1520" s="76" t="n">
        <v>0</v>
      </c>
    </row>
    <row r="1521" customFormat="false" ht="15" hidden="false" customHeight="false" outlineLevel="0" collapsed="false">
      <c r="A1521" s="76" t="n">
        <v>29690</v>
      </c>
      <c r="B1521" s="76" t="s">
        <v>7196</v>
      </c>
      <c r="C1521" s="76" t="s">
        <v>4317</v>
      </c>
      <c r="D1521" s="76" t="n">
        <v>4919045</v>
      </c>
      <c r="E1521" s="76" t="s">
        <v>132</v>
      </c>
      <c r="F1521" s="76" t="s">
        <v>132</v>
      </c>
      <c r="H1521" s="78" t="n">
        <v>27444</v>
      </c>
      <c r="I1521" s="76" t="s">
        <v>197</v>
      </c>
      <c r="J1521" s="76" t="s">
        <v>198</v>
      </c>
      <c r="K1521" s="76" t="s">
        <v>41</v>
      </c>
      <c r="M1521" s="76" t="s">
        <v>286</v>
      </c>
      <c r="N1521" s="79" t="s">
        <v>1873</v>
      </c>
      <c r="O1521" s="76" t="s">
        <v>1874</v>
      </c>
      <c r="P1521" s="78" t="n">
        <v>45489</v>
      </c>
      <c r="Q1521" s="76" t="s">
        <v>114</v>
      </c>
      <c r="R1521" s="78" t="n">
        <v>37432</v>
      </c>
      <c r="S1521" s="78" t="n">
        <v>45148</v>
      </c>
      <c r="T1521" s="76" t="s">
        <v>183</v>
      </c>
      <c r="U1521" s="76" t="n">
        <v>500</v>
      </c>
      <c r="X1521" s="76" t="n">
        <v>5</v>
      </c>
      <c r="Y1521" s="76" t="s">
        <v>116</v>
      </c>
      <c r="AB1521" s="78" t="n">
        <v>43282</v>
      </c>
      <c r="AC1521" s="76" t="s">
        <v>117</v>
      </c>
      <c r="AD1521" s="76" t="s">
        <v>7197</v>
      </c>
      <c r="AE1521" s="76" t="n">
        <v>41230</v>
      </c>
      <c r="AF1521" s="76" t="s">
        <v>7198</v>
      </c>
      <c r="AI1521" s="79" t="s">
        <v>7199</v>
      </c>
      <c r="AJ1521" s="79" t="s">
        <v>7200</v>
      </c>
      <c r="AK1521" s="76" t="s">
        <v>7201</v>
      </c>
      <c r="AL1521" s="76" t="n">
        <v>1</v>
      </c>
      <c r="AM1521" s="76" t="n">
        <v>1</v>
      </c>
    </row>
    <row r="1522" customFormat="false" ht="15" hidden="false" customHeight="false" outlineLevel="0" collapsed="false">
      <c r="A1522" s="76" t="n">
        <v>1659498</v>
      </c>
      <c r="B1522" s="76" t="s">
        <v>7202</v>
      </c>
      <c r="C1522" s="76" t="s">
        <v>7203</v>
      </c>
      <c r="D1522" s="76" t="n">
        <v>4541105</v>
      </c>
      <c r="E1522" s="76" t="s">
        <v>109</v>
      </c>
      <c r="H1522" s="78" t="n">
        <v>41820</v>
      </c>
      <c r="I1522" s="76" t="s">
        <v>190</v>
      </c>
      <c r="J1522" s="76" t="n">
        <v>-11</v>
      </c>
      <c r="K1522" s="76" t="s">
        <v>41</v>
      </c>
      <c r="M1522" s="76" t="s">
        <v>134</v>
      </c>
      <c r="N1522" s="79" t="s">
        <v>1444</v>
      </c>
      <c r="O1522" s="76" t="s">
        <v>1445</v>
      </c>
      <c r="P1522" s="78" t="n">
        <v>45611</v>
      </c>
      <c r="Q1522" s="76" t="s">
        <v>114</v>
      </c>
      <c r="R1522" s="78" t="n">
        <v>45611</v>
      </c>
      <c r="T1522" s="76" t="s">
        <v>115</v>
      </c>
      <c r="U1522" s="76" t="n">
        <v>500</v>
      </c>
      <c r="X1522" s="76" t="n">
        <v>5</v>
      </c>
      <c r="Y1522" s="76" t="s">
        <v>116</v>
      </c>
      <c r="AC1522" s="76" t="s">
        <v>117</v>
      </c>
      <c r="AD1522" s="76" t="s">
        <v>2448</v>
      </c>
      <c r="AE1522" s="76" t="n">
        <v>45800</v>
      </c>
      <c r="AF1522" s="76" t="s">
        <v>7204</v>
      </c>
      <c r="AJ1522" s="79" t="s">
        <v>7205</v>
      </c>
      <c r="AK1522" s="76" t="s">
        <v>7206</v>
      </c>
      <c r="AL1522" s="76" t="n">
        <v>0</v>
      </c>
      <c r="AM1522" s="76" t="n">
        <v>0</v>
      </c>
    </row>
    <row r="1523" customFormat="false" ht="15" hidden="false" customHeight="false" outlineLevel="0" collapsed="false">
      <c r="A1523" s="76" t="n">
        <v>963326</v>
      </c>
      <c r="B1523" s="76" t="s">
        <v>7202</v>
      </c>
      <c r="C1523" s="76" t="s">
        <v>266</v>
      </c>
      <c r="D1523" s="76" t="n">
        <v>4525013</v>
      </c>
      <c r="E1523" s="76" t="s">
        <v>109</v>
      </c>
      <c r="H1523" s="78" t="n">
        <v>24890</v>
      </c>
      <c r="I1523" s="76" t="s">
        <v>321</v>
      </c>
      <c r="J1523" s="76" t="s">
        <v>322</v>
      </c>
      <c r="K1523" s="76" t="s">
        <v>41</v>
      </c>
      <c r="M1523" s="76" t="s">
        <v>134</v>
      </c>
      <c r="N1523" s="79" t="s">
        <v>1111</v>
      </c>
      <c r="O1523" s="76" t="s">
        <v>1112</v>
      </c>
      <c r="P1523" s="78" t="n">
        <v>45585</v>
      </c>
      <c r="Q1523" s="76" t="s">
        <v>114</v>
      </c>
      <c r="R1523" s="78" t="n">
        <v>41546</v>
      </c>
      <c r="T1523" s="76" t="s">
        <v>325</v>
      </c>
      <c r="U1523" s="76" t="n">
        <v>982</v>
      </c>
      <c r="X1523" s="76" t="n">
        <v>9</v>
      </c>
      <c r="Y1523" s="76" t="s">
        <v>116</v>
      </c>
      <c r="AC1523" s="76" t="s">
        <v>117</v>
      </c>
      <c r="AD1523" s="76" t="s">
        <v>1491</v>
      </c>
      <c r="AE1523" s="76" t="n">
        <v>45500</v>
      </c>
      <c r="AF1523" s="76" t="s">
        <v>7207</v>
      </c>
      <c r="AG1523" s="76" t="n">
        <v>50</v>
      </c>
      <c r="AI1523" s="79" t="s">
        <v>7208</v>
      </c>
      <c r="AJ1523" s="79" t="s">
        <v>7209</v>
      </c>
      <c r="AK1523" s="76" t="s">
        <v>7210</v>
      </c>
      <c r="AL1523" s="76" t="n">
        <v>0</v>
      </c>
      <c r="AM1523" s="76" t="n">
        <v>0</v>
      </c>
    </row>
    <row r="1524" customFormat="false" ht="15" hidden="false" customHeight="false" outlineLevel="0" collapsed="false">
      <c r="A1524" s="76" t="n">
        <v>1614934</v>
      </c>
      <c r="B1524" s="76" t="s">
        <v>7211</v>
      </c>
      <c r="C1524" s="76" t="s">
        <v>549</v>
      </c>
      <c r="D1524" s="76" t="n">
        <v>4540473</v>
      </c>
      <c r="E1524" s="76" t="s">
        <v>109</v>
      </c>
      <c r="H1524" s="78" t="n">
        <v>42888</v>
      </c>
      <c r="I1524" s="76" t="s">
        <v>109</v>
      </c>
      <c r="J1524" s="76" t="n">
        <v>-9</v>
      </c>
      <c r="K1524" s="76" t="s">
        <v>41</v>
      </c>
      <c r="M1524" s="76" t="s">
        <v>134</v>
      </c>
      <c r="N1524" s="79" t="s">
        <v>1444</v>
      </c>
      <c r="O1524" s="76" t="s">
        <v>1445</v>
      </c>
      <c r="P1524" s="78" t="n">
        <v>45552</v>
      </c>
      <c r="Q1524" s="76" t="s">
        <v>114</v>
      </c>
      <c r="R1524" s="78" t="n">
        <v>45552</v>
      </c>
      <c r="T1524" s="76" t="s">
        <v>115</v>
      </c>
      <c r="U1524" s="76" t="n">
        <v>500</v>
      </c>
      <c r="X1524" s="76" t="n">
        <v>5</v>
      </c>
      <c r="Y1524" s="76" t="s">
        <v>116</v>
      </c>
      <c r="AC1524" s="76" t="s">
        <v>117</v>
      </c>
      <c r="AD1524" s="76" t="s">
        <v>7212</v>
      </c>
      <c r="AE1524" s="76" t="n">
        <v>45760</v>
      </c>
      <c r="AF1524" s="76" t="s">
        <v>7213</v>
      </c>
      <c r="AK1524" s="76" t="s">
        <v>7214</v>
      </c>
      <c r="AL1524" s="76" t="n">
        <v>0</v>
      </c>
      <c r="AM1524" s="76" t="n">
        <v>0</v>
      </c>
    </row>
    <row r="1525" customFormat="false" ht="15" hidden="false" customHeight="false" outlineLevel="0" collapsed="false">
      <c r="A1525" s="76" t="n">
        <v>29753</v>
      </c>
      <c r="B1525" s="76" t="s">
        <v>7215</v>
      </c>
      <c r="C1525" s="76" t="s">
        <v>406</v>
      </c>
      <c r="D1525" s="76" t="n">
        <v>457810</v>
      </c>
      <c r="E1525" s="76" t="s">
        <v>132</v>
      </c>
      <c r="F1525" s="76" t="s">
        <v>132</v>
      </c>
      <c r="H1525" s="78" t="n">
        <v>30303</v>
      </c>
      <c r="I1525" s="76" t="s">
        <v>179</v>
      </c>
      <c r="J1525" s="76" t="s">
        <v>180</v>
      </c>
      <c r="K1525" s="76" t="s">
        <v>41</v>
      </c>
      <c r="M1525" s="76" t="s">
        <v>134</v>
      </c>
      <c r="N1525" s="79" t="s">
        <v>349</v>
      </c>
      <c r="O1525" s="76" t="s">
        <v>350</v>
      </c>
      <c r="P1525" s="78" t="n">
        <v>45491</v>
      </c>
      <c r="Q1525" s="76" t="s">
        <v>114</v>
      </c>
      <c r="R1525" s="78" t="n">
        <v>37432</v>
      </c>
      <c r="S1525" s="78" t="n">
        <v>44645</v>
      </c>
      <c r="T1525" s="76" t="s">
        <v>183</v>
      </c>
      <c r="U1525" s="76" t="n">
        <v>1647</v>
      </c>
      <c r="X1525" s="76" t="n">
        <v>16</v>
      </c>
      <c r="Y1525" s="76" t="s">
        <v>116</v>
      </c>
      <c r="AC1525" s="76" t="s">
        <v>117</v>
      </c>
      <c r="AD1525" s="76" t="s">
        <v>7216</v>
      </c>
      <c r="AE1525" s="76" t="n">
        <v>74960</v>
      </c>
      <c r="AF1525" s="76" t="s">
        <v>7217</v>
      </c>
      <c r="AH1525" s="76" t="s">
        <v>7218</v>
      </c>
      <c r="AJ1525" s="79" t="s">
        <v>7219</v>
      </c>
      <c r="AK1525" s="76" t="s">
        <v>7220</v>
      </c>
      <c r="AL1525" s="76" t="n">
        <v>0</v>
      </c>
      <c r="AM1525" s="76" t="n">
        <v>0</v>
      </c>
    </row>
    <row r="1526" customFormat="false" ht="15" hidden="false" customHeight="false" outlineLevel="0" collapsed="false">
      <c r="A1526" s="76" t="n">
        <v>1336311</v>
      </c>
      <c r="B1526" s="76" t="s">
        <v>7221</v>
      </c>
      <c r="C1526" s="76" t="s">
        <v>2150</v>
      </c>
      <c r="D1526" s="76" t="n">
        <v>3732693</v>
      </c>
      <c r="E1526" s="76" t="s">
        <v>132</v>
      </c>
      <c r="F1526" s="76" t="s">
        <v>109</v>
      </c>
      <c r="H1526" s="78" t="n">
        <v>40660</v>
      </c>
      <c r="I1526" s="76" t="s">
        <v>144</v>
      </c>
      <c r="J1526" s="76" t="n">
        <v>-14</v>
      </c>
      <c r="K1526" s="76" t="s">
        <v>41</v>
      </c>
      <c r="M1526" s="76" t="s">
        <v>124</v>
      </c>
      <c r="N1526" s="79" t="s">
        <v>125</v>
      </c>
      <c r="O1526" s="76" t="s">
        <v>126</v>
      </c>
      <c r="P1526" s="78" t="n">
        <v>45542</v>
      </c>
      <c r="Q1526" s="76" t="s">
        <v>114</v>
      </c>
      <c r="R1526" s="78" t="n">
        <v>44439</v>
      </c>
      <c r="T1526" s="76" t="s">
        <v>115</v>
      </c>
      <c r="U1526" s="76" t="n">
        <v>505</v>
      </c>
      <c r="X1526" s="76" t="n">
        <v>5</v>
      </c>
      <c r="Y1526" s="76" t="s">
        <v>116</v>
      </c>
      <c r="AC1526" s="76" t="s">
        <v>117</v>
      </c>
      <c r="AD1526" s="76" t="s">
        <v>127</v>
      </c>
      <c r="AE1526" s="76" t="n">
        <v>37000</v>
      </c>
      <c r="AF1526" s="76" t="s">
        <v>7222</v>
      </c>
      <c r="AJ1526" s="79" t="s">
        <v>7223</v>
      </c>
      <c r="AK1526" s="76" t="s">
        <v>7224</v>
      </c>
      <c r="AL1526" s="76" t="n">
        <v>0</v>
      </c>
      <c r="AM1526" s="76" t="n">
        <v>0</v>
      </c>
    </row>
    <row r="1527" customFormat="false" ht="15" hidden="false" customHeight="false" outlineLevel="0" collapsed="false">
      <c r="A1527" s="76" t="n">
        <v>1360957</v>
      </c>
      <c r="B1527" s="76" t="s">
        <v>7225</v>
      </c>
      <c r="C1527" s="76" t="s">
        <v>7226</v>
      </c>
      <c r="D1527" s="76" t="n">
        <v>1810235</v>
      </c>
      <c r="E1527" s="76" t="s">
        <v>132</v>
      </c>
      <c r="F1527" s="76" t="s">
        <v>109</v>
      </c>
      <c r="H1527" s="78" t="n">
        <v>33806</v>
      </c>
      <c r="I1527" s="76" t="s">
        <v>23</v>
      </c>
      <c r="J1527" s="76" t="n">
        <v>-40</v>
      </c>
      <c r="K1527" s="76" t="s">
        <v>2</v>
      </c>
      <c r="M1527" s="76" t="s">
        <v>111</v>
      </c>
      <c r="N1527" s="79" t="s">
        <v>3160</v>
      </c>
      <c r="O1527" s="76" t="s">
        <v>3161</v>
      </c>
      <c r="P1527" s="78" t="n">
        <v>45554</v>
      </c>
      <c r="Q1527" s="76" t="s">
        <v>114</v>
      </c>
      <c r="R1527" s="78" t="n">
        <v>44477</v>
      </c>
      <c r="S1527" s="78" t="n">
        <v>45541</v>
      </c>
      <c r="T1527" s="76" t="s">
        <v>201</v>
      </c>
      <c r="U1527" s="76" t="n">
        <v>500</v>
      </c>
      <c r="X1527" s="76" t="n">
        <v>5</v>
      </c>
      <c r="Y1527" s="76" t="s">
        <v>116</v>
      </c>
      <c r="AC1527" s="76" t="s">
        <v>117</v>
      </c>
      <c r="AD1527" s="76" t="s">
        <v>4645</v>
      </c>
      <c r="AE1527" s="76" t="n">
        <v>18200</v>
      </c>
      <c r="AF1527" s="76" t="s">
        <v>7227</v>
      </c>
      <c r="AJ1527" s="79" t="s">
        <v>7228</v>
      </c>
      <c r="AK1527" s="76" t="s">
        <v>7229</v>
      </c>
      <c r="AL1527" s="76" t="n">
        <v>1</v>
      </c>
      <c r="AM1527" s="76" t="n">
        <v>0</v>
      </c>
    </row>
    <row r="1528" customFormat="false" ht="15" hidden="false" customHeight="false" outlineLevel="0" collapsed="false">
      <c r="A1528" s="76" t="n">
        <v>1628353</v>
      </c>
      <c r="B1528" s="76" t="s">
        <v>7230</v>
      </c>
      <c r="C1528" s="76" t="s">
        <v>4194</v>
      </c>
      <c r="D1528" s="76" t="n">
        <v>4540684</v>
      </c>
      <c r="E1528" s="76" t="s">
        <v>132</v>
      </c>
      <c r="H1528" s="78" t="n">
        <v>40724</v>
      </c>
      <c r="I1528" s="76" t="s">
        <v>144</v>
      </c>
      <c r="J1528" s="76" t="n">
        <v>-14</v>
      </c>
      <c r="K1528" s="76" t="s">
        <v>41</v>
      </c>
      <c r="M1528" s="76" t="s">
        <v>134</v>
      </c>
      <c r="N1528" s="79" t="s">
        <v>1111</v>
      </c>
      <c r="O1528" s="76" t="s">
        <v>1112</v>
      </c>
      <c r="P1528" s="78" t="n">
        <v>45678</v>
      </c>
      <c r="Q1528" s="76" t="s">
        <v>114</v>
      </c>
      <c r="R1528" s="78" t="n">
        <v>45561</v>
      </c>
      <c r="T1528" s="76" t="s">
        <v>115</v>
      </c>
      <c r="U1528" s="76" t="n">
        <v>500</v>
      </c>
      <c r="X1528" s="76" t="n">
        <v>5</v>
      </c>
      <c r="Y1528" s="76" t="s">
        <v>116</v>
      </c>
      <c r="AC1528" s="76" t="s">
        <v>117</v>
      </c>
      <c r="AD1528" s="76" t="s">
        <v>7231</v>
      </c>
      <c r="AE1528" s="76" t="n">
        <v>45290</v>
      </c>
      <c r="AF1528" s="76" t="s">
        <v>7232</v>
      </c>
      <c r="AI1528" s="79" t="s">
        <v>7233</v>
      </c>
      <c r="AJ1528" s="79" t="s">
        <v>7234</v>
      </c>
      <c r="AK1528" s="76" t="s">
        <v>7235</v>
      </c>
      <c r="AL1528" s="76" t="n">
        <v>0</v>
      </c>
      <c r="AM1528" s="76" t="n">
        <v>0</v>
      </c>
    </row>
    <row r="1529" customFormat="false" ht="15" hidden="false" customHeight="false" outlineLevel="0" collapsed="false">
      <c r="A1529" s="76" t="n">
        <v>1608950</v>
      </c>
      <c r="B1529" s="76" t="s">
        <v>7236</v>
      </c>
      <c r="C1529" s="76" t="s">
        <v>2243</v>
      </c>
      <c r="D1529" s="76" t="n">
        <v>3612649</v>
      </c>
      <c r="E1529" s="76" t="s">
        <v>132</v>
      </c>
      <c r="H1529" s="78" t="n">
        <v>29750</v>
      </c>
      <c r="I1529" s="76" t="s">
        <v>179</v>
      </c>
      <c r="J1529" s="76" t="s">
        <v>180</v>
      </c>
      <c r="K1529" s="76" t="s">
        <v>2</v>
      </c>
      <c r="M1529" s="76" t="s">
        <v>269</v>
      </c>
      <c r="N1529" s="79" t="s">
        <v>1880</v>
      </c>
      <c r="O1529" s="76" t="s">
        <v>1881</v>
      </c>
      <c r="P1529" s="78" t="n">
        <v>45547</v>
      </c>
      <c r="Q1529" s="76" t="s">
        <v>114</v>
      </c>
      <c r="R1529" s="78" t="n">
        <v>45547</v>
      </c>
      <c r="S1529" s="78" t="n">
        <v>45540</v>
      </c>
      <c r="T1529" s="76" t="s">
        <v>201</v>
      </c>
      <c r="U1529" s="76" t="n">
        <v>500</v>
      </c>
      <c r="X1529" s="76" t="n">
        <v>5</v>
      </c>
      <c r="Y1529" s="76" t="s">
        <v>116</v>
      </c>
      <c r="AC1529" s="76" t="s">
        <v>117</v>
      </c>
      <c r="AD1529" s="76" t="s">
        <v>7237</v>
      </c>
      <c r="AE1529" s="76" t="n">
        <v>36120</v>
      </c>
      <c r="AF1529" s="76" t="s">
        <v>7238</v>
      </c>
      <c r="AJ1529" s="79" t="s">
        <v>7239</v>
      </c>
      <c r="AK1529" s="76" t="s">
        <v>7240</v>
      </c>
      <c r="AL1529" s="76" t="n">
        <v>0</v>
      </c>
      <c r="AM1529" s="76" t="n">
        <v>0</v>
      </c>
    </row>
    <row r="1530" customFormat="false" ht="15" hidden="false" customHeight="false" outlineLevel="0" collapsed="false">
      <c r="A1530" s="76" t="n">
        <v>1642710</v>
      </c>
      <c r="B1530" s="76" t="s">
        <v>7241</v>
      </c>
      <c r="C1530" s="76" t="s">
        <v>2973</v>
      </c>
      <c r="D1530" s="76" t="n">
        <v>4116677</v>
      </c>
      <c r="E1530" s="76" t="s">
        <v>109</v>
      </c>
      <c r="H1530" s="78" t="n">
        <v>40756</v>
      </c>
      <c r="I1530" s="76" t="s">
        <v>144</v>
      </c>
      <c r="J1530" s="76" t="n">
        <v>-14</v>
      </c>
      <c r="K1530" s="76" t="s">
        <v>41</v>
      </c>
      <c r="M1530" s="76" t="s">
        <v>286</v>
      </c>
      <c r="N1530" s="79" t="s">
        <v>2615</v>
      </c>
      <c r="O1530" s="76" t="s">
        <v>2616</v>
      </c>
      <c r="P1530" s="78" t="n">
        <v>45574</v>
      </c>
      <c r="Q1530" s="76" t="s">
        <v>114</v>
      </c>
      <c r="R1530" s="78" t="n">
        <v>45574</v>
      </c>
      <c r="T1530" s="76" t="s">
        <v>115</v>
      </c>
      <c r="U1530" s="76" t="n">
        <v>500</v>
      </c>
      <c r="X1530" s="76" t="n">
        <v>5</v>
      </c>
      <c r="Y1530" s="76" t="s">
        <v>116</v>
      </c>
      <c r="AC1530" s="76" t="s">
        <v>117</v>
      </c>
      <c r="AD1530" s="76" t="s">
        <v>7242</v>
      </c>
      <c r="AE1530" s="76" t="n">
        <v>41100</v>
      </c>
      <c r="AF1530" s="76" t="s">
        <v>7243</v>
      </c>
      <c r="AJ1530" s="76" t="s">
        <v>7244</v>
      </c>
      <c r="AK1530" s="76" t="s">
        <v>7245</v>
      </c>
      <c r="AL1530" s="76" t="n">
        <v>0</v>
      </c>
      <c r="AM1530" s="76" t="n">
        <v>0</v>
      </c>
    </row>
    <row r="1531" customFormat="false" ht="15" hidden="false" customHeight="false" outlineLevel="0" collapsed="false">
      <c r="A1531" s="76" t="n">
        <v>1168560</v>
      </c>
      <c r="B1531" s="76" t="s">
        <v>7241</v>
      </c>
      <c r="C1531" s="76" t="s">
        <v>1899</v>
      </c>
      <c r="D1531" s="76" t="n">
        <v>3729259</v>
      </c>
      <c r="E1531" s="76" t="s">
        <v>132</v>
      </c>
      <c r="F1531" s="76" t="s">
        <v>132</v>
      </c>
      <c r="H1531" s="78" t="n">
        <v>29076</v>
      </c>
      <c r="I1531" s="76" t="s">
        <v>197</v>
      </c>
      <c r="J1531" s="76" t="s">
        <v>198</v>
      </c>
      <c r="K1531" s="76" t="s">
        <v>41</v>
      </c>
      <c r="M1531" s="76" t="s">
        <v>124</v>
      </c>
      <c r="N1531" s="79" t="s">
        <v>1004</v>
      </c>
      <c r="O1531" s="76" t="s">
        <v>1005</v>
      </c>
      <c r="P1531" s="78" t="n">
        <v>45538</v>
      </c>
      <c r="Q1531" s="76" t="s">
        <v>114</v>
      </c>
      <c r="R1531" s="78" t="n">
        <v>42993</v>
      </c>
      <c r="S1531" s="78" t="n">
        <v>45538</v>
      </c>
      <c r="T1531" s="76" t="s">
        <v>201</v>
      </c>
      <c r="U1531" s="76" t="n">
        <v>626</v>
      </c>
      <c r="X1531" s="76" t="n">
        <v>6</v>
      </c>
      <c r="Y1531" s="76" t="s">
        <v>116</v>
      </c>
      <c r="AC1531" s="76" t="s">
        <v>117</v>
      </c>
      <c r="AD1531" s="76" t="s">
        <v>2133</v>
      </c>
      <c r="AE1531" s="76" t="n">
        <v>37390</v>
      </c>
      <c r="AF1531" s="76" t="s">
        <v>7246</v>
      </c>
      <c r="AJ1531" s="79" t="s">
        <v>7247</v>
      </c>
      <c r="AK1531" s="76" t="s">
        <v>7248</v>
      </c>
      <c r="AL1531" s="76" t="n">
        <v>0</v>
      </c>
      <c r="AM1531" s="76" t="n">
        <v>0</v>
      </c>
    </row>
    <row r="1532" customFormat="false" ht="15" hidden="false" customHeight="false" outlineLevel="0" collapsed="false">
      <c r="A1532" s="76" t="n">
        <v>1650988</v>
      </c>
      <c r="B1532" s="76" t="s">
        <v>7249</v>
      </c>
      <c r="C1532" s="76" t="s">
        <v>316</v>
      </c>
      <c r="D1532" s="76" t="n">
        <v>1812143</v>
      </c>
      <c r="E1532" s="76" t="s">
        <v>132</v>
      </c>
      <c r="H1532" s="78" t="n">
        <v>41542</v>
      </c>
      <c r="I1532" s="76" t="s">
        <v>110</v>
      </c>
      <c r="J1532" s="76" t="n">
        <v>-12</v>
      </c>
      <c r="K1532" s="76" t="s">
        <v>41</v>
      </c>
      <c r="M1532" s="76" t="s">
        <v>111</v>
      </c>
      <c r="N1532" s="79" t="s">
        <v>210</v>
      </c>
      <c r="O1532" s="76" t="s">
        <v>211</v>
      </c>
      <c r="P1532" s="78" t="n">
        <v>45585</v>
      </c>
      <c r="Q1532" s="76" t="s">
        <v>114</v>
      </c>
      <c r="R1532" s="78" t="n">
        <v>45585</v>
      </c>
      <c r="T1532" s="76" t="s">
        <v>115</v>
      </c>
      <c r="U1532" s="76" t="n">
        <v>500</v>
      </c>
      <c r="X1532" s="76" t="n">
        <v>5</v>
      </c>
      <c r="Y1532" s="76" t="s">
        <v>116</v>
      </c>
      <c r="AC1532" s="76" t="s">
        <v>117</v>
      </c>
      <c r="AD1532" s="76" t="s">
        <v>212</v>
      </c>
      <c r="AE1532" s="76" t="n">
        <v>18000</v>
      </c>
      <c r="AF1532" s="76" t="s">
        <v>7250</v>
      </c>
      <c r="AJ1532" s="76" t="s">
        <v>7251</v>
      </c>
      <c r="AK1532" s="76" t="s">
        <v>7252</v>
      </c>
      <c r="AL1532" s="76" t="n">
        <v>0</v>
      </c>
      <c r="AM1532" s="76" t="n">
        <v>0</v>
      </c>
    </row>
    <row r="1533" customFormat="false" ht="15" hidden="false" customHeight="false" outlineLevel="0" collapsed="false">
      <c r="A1533" s="76" t="n">
        <v>1671947</v>
      </c>
      <c r="B1533" s="76" t="s">
        <v>7253</v>
      </c>
      <c r="C1533" s="76" t="s">
        <v>1464</v>
      </c>
      <c r="D1533" s="76" t="n">
        <v>3738314</v>
      </c>
      <c r="E1533" s="76" t="s">
        <v>123</v>
      </c>
      <c r="H1533" s="78" t="n">
        <v>31678</v>
      </c>
      <c r="I1533" s="76" t="s">
        <v>23</v>
      </c>
      <c r="J1533" s="76" t="n">
        <v>-40</v>
      </c>
      <c r="K1533" s="76" t="s">
        <v>2</v>
      </c>
      <c r="M1533" s="76" t="s">
        <v>124</v>
      </c>
      <c r="N1533" s="79" t="s">
        <v>257</v>
      </c>
      <c r="O1533" s="76" t="s">
        <v>258</v>
      </c>
      <c r="P1533" s="78" t="n">
        <v>45657</v>
      </c>
      <c r="Q1533" s="76" t="s">
        <v>114</v>
      </c>
      <c r="R1533" s="78" t="n">
        <v>45657</v>
      </c>
      <c r="T1533" s="76" t="s">
        <v>183</v>
      </c>
      <c r="U1533" s="76" t="n">
        <v>500</v>
      </c>
      <c r="X1533" s="76" t="n">
        <v>5</v>
      </c>
      <c r="Y1533" s="76" t="s">
        <v>116</v>
      </c>
      <c r="AC1533" s="76" t="s">
        <v>117</v>
      </c>
      <c r="AD1533" s="76" t="s">
        <v>6027</v>
      </c>
      <c r="AE1533" s="76" t="n">
        <v>37510</v>
      </c>
      <c r="AF1533" s="76" t="s">
        <v>7254</v>
      </c>
      <c r="AK1533" s="76" t="s">
        <v>7255</v>
      </c>
      <c r="AL1533" s="76" t="n">
        <v>1</v>
      </c>
      <c r="AM1533" s="76" t="n">
        <v>0</v>
      </c>
    </row>
    <row r="1534" customFormat="false" ht="15" hidden="false" customHeight="false" outlineLevel="0" collapsed="false">
      <c r="A1534" s="76" t="n">
        <v>1506674</v>
      </c>
      <c r="B1534" s="76" t="s">
        <v>7256</v>
      </c>
      <c r="C1534" s="76" t="s">
        <v>563</v>
      </c>
      <c r="D1534" s="76" t="n">
        <v>3735915</v>
      </c>
      <c r="E1534" s="76" t="s">
        <v>132</v>
      </c>
      <c r="F1534" s="76" t="s">
        <v>132</v>
      </c>
      <c r="H1534" s="78" t="n">
        <v>40274</v>
      </c>
      <c r="I1534" s="76" t="s">
        <v>256</v>
      </c>
      <c r="J1534" s="76" t="n">
        <v>-15</v>
      </c>
      <c r="K1534" s="76" t="s">
        <v>41</v>
      </c>
      <c r="M1534" s="76" t="s">
        <v>124</v>
      </c>
      <c r="N1534" s="79" t="s">
        <v>1338</v>
      </c>
      <c r="O1534" s="76" t="s">
        <v>1339</v>
      </c>
      <c r="P1534" s="78" t="n">
        <v>45535</v>
      </c>
      <c r="Q1534" s="76" t="s">
        <v>114</v>
      </c>
      <c r="R1534" s="78" t="n">
        <v>45171</v>
      </c>
      <c r="T1534" s="76" t="s">
        <v>115</v>
      </c>
      <c r="U1534" s="76" t="n">
        <v>877</v>
      </c>
      <c r="X1534" s="76" t="n">
        <v>8</v>
      </c>
      <c r="Y1534" s="76" t="s">
        <v>116</v>
      </c>
      <c r="AC1534" s="76" t="s">
        <v>117</v>
      </c>
      <c r="AD1534" s="76" t="s">
        <v>1340</v>
      </c>
      <c r="AE1534" s="76" t="n">
        <v>37130</v>
      </c>
      <c r="AF1534" s="76" t="s">
        <v>7257</v>
      </c>
      <c r="AJ1534" s="76" t="s">
        <v>7258</v>
      </c>
      <c r="AK1534" s="76" t="s">
        <v>7259</v>
      </c>
      <c r="AL1534" s="76" t="n">
        <v>1</v>
      </c>
      <c r="AM1534" s="76" t="n">
        <v>0</v>
      </c>
    </row>
    <row r="1535" customFormat="false" ht="15" hidden="false" customHeight="false" outlineLevel="0" collapsed="false">
      <c r="A1535" s="76" t="n">
        <v>1610187</v>
      </c>
      <c r="B1535" s="76" t="s">
        <v>7256</v>
      </c>
      <c r="C1535" s="76" t="s">
        <v>585</v>
      </c>
      <c r="D1535" s="76" t="n">
        <v>3737285</v>
      </c>
      <c r="E1535" s="76" t="s">
        <v>109</v>
      </c>
      <c r="H1535" s="78" t="n">
        <v>29543</v>
      </c>
      <c r="I1535" s="76" t="s">
        <v>179</v>
      </c>
      <c r="J1535" s="76" t="s">
        <v>180</v>
      </c>
      <c r="K1535" s="76" t="s">
        <v>41</v>
      </c>
      <c r="M1535" s="76" t="s">
        <v>124</v>
      </c>
      <c r="N1535" s="79" t="s">
        <v>1338</v>
      </c>
      <c r="O1535" s="76" t="s">
        <v>1339</v>
      </c>
      <c r="P1535" s="78" t="n">
        <v>45547</v>
      </c>
      <c r="Q1535" s="76" t="s">
        <v>114</v>
      </c>
      <c r="R1535" s="78" t="n">
        <v>45547</v>
      </c>
      <c r="S1535" s="78" t="n">
        <v>45545</v>
      </c>
      <c r="T1535" s="76" t="s">
        <v>201</v>
      </c>
      <c r="U1535" s="76" t="n">
        <v>500</v>
      </c>
      <c r="X1535" s="76" t="n">
        <v>5</v>
      </c>
      <c r="Y1535" s="76" t="s">
        <v>116</v>
      </c>
      <c r="AC1535" s="76" t="s">
        <v>117</v>
      </c>
      <c r="AD1535" s="76" t="s">
        <v>1340</v>
      </c>
      <c r="AE1535" s="76" t="n">
        <v>37130</v>
      </c>
      <c r="AF1535" s="76" t="s">
        <v>7260</v>
      </c>
      <c r="AJ1535" s="76" t="s">
        <v>7258</v>
      </c>
      <c r="AK1535" s="76" t="s">
        <v>7261</v>
      </c>
      <c r="AL1535" s="76" t="n">
        <v>1</v>
      </c>
      <c r="AM1535" s="76" t="n">
        <v>0</v>
      </c>
    </row>
    <row r="1536" customFormat="false" ht="15" hidden="false" customHeight="false" outlineLevel="0" collapsed="false">
      <c r="A1536" s="76" t="n">
        <v>1661269</v>
      </c>
      <c r="B1536" s="76" t="s">
        <v>7262</v>
      </c>
      <c r="C1536" s="76" t="s">
        <v>1899</v>
      </c>
      <c r="D1536" s="76" t="n">
        <v>4541138</v>
      </c>
      <c r="E1536" s="76" t="s">
        <v>109</v>
      </c>
      <c r="H1536" s="78" t="n">
        <v>42703</v>
      </c>
      <c r="I1536" s="76" t="s">
        <v>109</v>
      </c>
      <c r="J1536" s="76" t="n">
        <v>-9</v>
      </c>
      <c r="K1536" s="76" t="s">
        <v>41</v>
      </c>
      <c r="M1536" s="76" t="s">
        <v>134</v>
      </c>
      <c r="N1536" s="79" t="s">
        <v>349</v>
      </c>
      <c r="O1536" s="76" t="s">
        <v>350</v>
      </c>
      <c r="P1536" s="78" t="n">
        <v>45617</v>
      </c>
      <c r="Q1536" s="76" t="s">
        <v>114</v>
      </c>
      <c r="R1536" s="78" t="n">
        <v>45617</v>
      </c>
      <c r="T1536" s="76" t="s">
        <v>115</v>
      </c>
      <c r="U1536" s="76" t="n">
        <v>500</v>
      </c>
      <c r="X1536" s="76" t="n">
        <v>5</v>
      </c>
      <c r="Y1536" s="76" t="s">
        <v>116</v>
      </c>
      <c r="AC1536" s="76" t="s">
        <v>117</v>
      </c>
      <c r="AD1536" s="76" t="s">
        <v>553</v>
      </c>
      <c r="AE1536" s="76" t="n">
        <v>45160</v>
      </c>
      <c r="AF1536" s="76" t="s">
        <v>352</v>
      </c>
      <c r="AK1536" s="76" t="s">
        <v>353</v>
      </c>
      <c r="AL1536" s="76" t="n">
        <v>0</v>
      </c>
      <c r="AM1536" s="76" t="n">
        <v>0</v>
      </c>
    </row>
    <row r="1537" customFormat="false" ht="15" hidden="false" customHeight="false" outlineLevel="0" collapsed="false">
      <c r="A1537" s="76" t="n">
        <v>439646</v>
      </c>
      <c r="B1537" s="76" t="s">
        <v>7263</v>
      </c>
      <c r="C1537" s="76" t="s">
        <v>2143</v>
      </c>
      <c r="D1537" s="76" t="n">
        <v>186286</v>
      </c>
      <c r="E1537" s="76" t="s">
        <v>132</v>
      </c>
      <c r="F1537" s="76" t="s">
        <v>132</v>
      </c>
      <c r="H1537" s="78" t="n">
        <v>24438</v>
      </c>
      <c r="I1537" s="76" t="s">
        <v>321</v>
      </c>
      <c r="J1537" s="76" t="s">
        <v>322</v>
      </c>
      <c r="K1537" s="76" t="s">
        <v>41</v>
      </c>
      <c r="M1537" s="76" t="s">
        <v>111</v>
      </c>
      <c r="N1537" s="79" t="s">
        <v>210</v>
      </c>
      <c r="O1537" s="76" t="s">
        <v>211</v>
      </c>
      <c r="P1537" s="78" t="n">
        <v>45547</v>
      </c>
      <c r="Q1537" s="76" t="s">
        <v>114</v>
      </c>
      <c r="R1537" s="78" t="n">
        <v>38271</v>
      </c>
      <c r="S1537" s="78" t="n">
        <v>45166</v>
      </c>
      <c r="T1537" s="76" t="s">
        <v>183</v>
      </c>
      <c r="U1537" s="76" t="n">
        <v>664</v>
      </c>
      <c r="X1537" s="76" t="n">
        <v>6</v>
      </c>
      <c r="Y1537" s="76" t="s">
        <v>116</v>
      </c>
      <c r="AC1537" s="76" t="s">
        <v>117</v>
      </c>
      <c r="AD1537" s="76" t="s">
        <v>5529</v>
      </c>
      <c r="AE1537" s="76" t="n">
        <v>18570</v>
      </c>
      <c r="AF1537" s="76" t="s">
        <v>7264</v>
      </c>
      <c r="AI1537" s="79" t="s">
        <v>7265</v>
      </c>
      <c r="AJ1537" s="76" t="s">
        <v>7266</v>
      </c>
      <c r="AK1537" s="76" t="s">
        <v>7267</v>
      </c>
      <c r="AL1537" s="76" t="n">
        <v>0</v>
      </c>
      <c r="AM1537" s="76" t="n">
        <v>0</v>
      </c>
    </row>
    <row r="1538" customFormat="false" ht="15" hidden="false" customHeight="false" outlineLevel="0" collapsed="false">
      <c r="A1538" s="76" t="n">
        <v>1623465</v>
      </c>
      <c r="B1538" s="76" t="s">
        <v>7268</v>
      </c>
      <c r="C1538" s="76" t="s">
        <v>7269</v>
      </c>
      <c r="D1538" s="76" t="n">
        <v>1812029</v>
      </c>
      <c r="E1538" s="76" t="s">
        <v>109</v>
      </c>
      <c r="H1538" s="78" t="n">
        <v>41776</v>
      </c>
      <c r="I1538" s="76" t="s">
        <v>190</v>
      </c>
      <c r="J1538" s="76" t="n">
        <v>-11</v>
      </c>
      <c r="K1538" s="76" t="s">
        <v>41</v>
      </c>
      <c r="M1538" s="76" t="s">
        <v>111</v>
      </c>
      <c r="N1538" s="79" t="s">
        <v>6844</v>
      </c>
      <c r="O1538" s="76" t="s">
        <v>6845</v>
      </c>
      <c r="P1538" s="78" t="n">
        <v>45557</v>
      </c>
      <c r="Q1538" s="76" t="s">
        <v>114</v>
      </c>
      <c r="R1538" s="78" t="n">
        <v>45557</v>
      </c>
      <c r="S1538" s="78" t="n">
        <v>45544</v>
      </c>
      <c r="T1538" s="76" t="s">
        <v>201</v>
      </c>
      <c r="U1538" s="76" t="n">
        <v>500</v>
      </c>
      <c r="X1538" s="76" t="n">
        <v>5</v>
      </c>
      <c r="Y1538" s="76" t="s">
        <v>116</v>
      </c>
      <c r="AC1538" s="76" t="s">
        <v>117</v>
      </c>
      <c r="AD1538" s="76" t="s">
        <v>1277</v>
      </c>
      <c r="AE1538" s="76" t="n">
        <v>18230</v>
      </c>
      <c r="AF1538" s="76" t="s">
        <v>7270</v>
      </c>
      <c r="AK1538" s="76" t="s">
        <v>7271</v>
      </c>
      <c r="AL1538" s="76" t="n">
        <v>1</v>
      </c>
      <c r="AM1538" s="76" t="n">
        <v>0</v>
      </c>
    </row>
    <row r="1539" customFormat="false" ht="15" hidden="false" customHeight="false" outlineLevel="0" collapsed="false">
      <c r="A1539" s="76" t="n">
        <v>1650540</v>
      </c>
      <c r="B1539" s="76" t="s">
        <v>7272</v>
      </c>
      <c r="C1539" s="76" t="s">
        <v>7273</v>
      </c>
      <c r="D1539" s="76" t="n">
        <v>3738008</v>
      </c>
      <c r="E1539" s="76" t="s">
        <v>109</v>
      </c>
      <c r="H1539" s="78" t="n">
        <v>39275</v>
      </c>
      <c r="I1539" s="76" t="s">
        <v>294</v>
      </c>
      <c r="J1539" s="76" t="n">
        <v>-18</v>
      </c>
      <c r="K1539" s="76" t="s">
        <v>41</v>
      </c>
      <c r="M1539" s="76" t="s">
        <v>124</v>
      </c>
      <c r="N1539" s="79" t="s">
        <v>125</v>
      </c>
      <c r="O1539" s="76" t="s">
        <v>126</v>
      </c>
      <c r="P1539" s="78" t="n">
        <v>45583</v>
      </c>
      <c r="Q1539" s="76" t="s">
        <v>114</v>
      </c>
      <c r="R1539" s="78" t="n">
        <v>45583</v>
      </c>
      <c r="S1539" s="78" t="n">
        <v>45568</v>
      </c>
      <c r="T1539" s="76" t="s">
        <v>201</v>
      </c>
      <c r="U1539" s="76" t="n">
        <v>500</v>
      </c>
      <c r="X1539" s="76" t="n">
        <v>5</v>
      </c>
      <c r="Y1539" s="76" t="s">
        <v>116</v>
      </c>
      <c r="AC1539" s="76" t="s">
        <v>117</v>
      </c>
      <c r="AD1539" s="76" t="s">
        <v>1014</v>
      </c>
      <c r="AE1539" s="76" t="n">
        <v>37520</v>
      </c>
      <c r="AF1539" s="76" t="s">
        <v>7274</v>
      </c>
      <c r="AK1539" s="76" t="s">
        <v>7275</v>
      </c>
      <c r="AL1539" s="76" t="n">
        <v>0</v>
      </c>
      <c r="AM1539" s="76" t="n">
        <v>0</v>
      </c>
    </row>
    <row r="1540" customFormat="false" ht="15" hidden="false" customHeight="false" outlineLevel="0" collapsed="false">
      <c r="A1540" s="76" t="n">
        <v>1281945</v>
      </c>
      <c r="B1540" s="76" t="s">
        <v>7276</v>
      </c>
      <c r="C1540" s="76" t="s">
        <v>765</v>
      </c>
      <c r="D1540" s="76" t="n">
        <v>4531085</v>
      </c>
      <c r="E1540" s="76" t="s">
        <v>132</v>
      </c>
      <c r="F1540" s="76" t="s">
        <v>109</v>
      </c>
      <c r="H1540" s="78" t="n">
        <v>40763</v>
      </c>
      <c r="I1540" s="76" t="s">
        <v>144</v>
      </c>
      <c r="J1540" s="76" t="n">
        <v>-14</v>
      </c>
      <c r="K1540" s="76" t="s">
        <v>41</v>
      </c>
      <c r="M1540" s="76" t="s">
        <v>134</v>
      </c>
      <c r="N1540" s="79" t="s">
        <v>1234</v>
      </c>
      <c r="O1540" s="76" t="s">
        <v>1235</v>
      </c>
      <c r="P1540" s="78" t="n">
        <v>45559</v>
      </c>
      <c r="Q1540" s="76" t="s">
        <v>114</v>
      </c>
      <c r="R1540" s="78" t="n">
        <v>43740</v>
      </c>
      <c r="T1540" s="76" t="s">
        <v>115</v>
      </c>
      <c r="U1540" s="76" t="n">
        <v>500</v>
      </c>
      <c r="X1540" s="76" t="n">
        <v>5</v>
      </c>
      <c r="Y1540" s="76" t="s">
        <v>116</v>
      </c>
      <c r="AC1540" s="76" t="s">
        <v>117</v>
      </c>
      <c r="AD1540" s="76" t="s">
        <v>414</v>
      </c>
      <c r="AE1540" s="76" t="n">
        <v>45770</v>
      </c>
      <c r="AF1540" s="76" t="s">
        <v>7277</v>
      </c>
      <c r="AJ1540" s="79" t="s">
        <v>7278</v>
      </c>
      <c r="AK1540" s="76" t="s">
        <v>7279</v>
      </c>
      <c r="AL1540" s="76" t="n">
        <v>0</v>
      </c>
      <c r="AM1540" s="76" t="n">
        <v>0</v>
      </c>
    </row>
    <row r="1541" customFormat="false" ht="15" hidden="false" customHeight="false" outlineLevel="0" collapsed="false">
      <c r="A1541" s="76" t="n">
        <v>30128</v>
      </c>
      <c r="B1541" s="76" t="s">
        <v>7280</v>
      </c>
      <c r="C1541" s="76" t="s">
        <v>1849</v>
      </c>
      <c r="D1541" s="76" t="n">
        <v>9419424</v>
      </c>
      <c r="E1541" s="76" t="s">
        <v>132</v>
      </c>
      <c r="F1541" s="76" t="s">
        <v>132</v>
      </c>
      <c r="H1541" s="78" t="n">
        <v>22006</v>
      </c>
      <c r="I1541" s="76" t="s">
        <v>267</v>
      </c>
      <c r="J1541" s="76" t="s">
        <v>268</v>
      </c>
      <c r="K1541" s="76" t="s">
        <v>41</v>
      </c>
      <c r="M1541" s="76" t="s">
        <v>269</v>
      </c>
      <c r="N1541" s="79" t="s">
        <v>2645</v>
      </c>
      <c r="O1541" s="76" t="s">
        <v>2646</v>
      </c>
      <c r="P1541" s="78" t="n">
        <v>45575</v>
      </c>
      <c r="Q1541" s="76" t="s">
        <v>114</v>
      </c>
      <c r="R1541" s="78" t="n">
        <v>37432</v>
      </c>
      <c r="S1541" s="78" t="n">
        <v>45565</v>
      </c>
      <c r="T1541" s="76" t="s">
        <v>201</v>
      </c>
      <c r="U1541" s="76" t="n">
        <v>500</v>
      </c>
      <c r="X1541" s="76" t="n">
        <v>5</v>
      </c>
      <c r="Y1541" s="76" t="s">
        <v>116</v>
      </c>
      <c r="AC1541" s="76" t="s">
        <v>117</v>
      </c>
      <c r="AD1541" s="76" t="s">
        <v>7281</v>
      </c>
      <c r="AE1541" s="76" t="n">
        <v>36700</v>
      </c>
      <c r="AF1541" s="76" t="s">
        <v>7282</v>
      </c>
      <c r="AJ1541" s="79" t="s">
        <v>7283</v>
      </c>
      <c r="AK1541" s="76" t="s">
        <v>7284</v>
      </c>
      <c r="AL1541" s="76" t="n">
        <v>0</v>
      </c>
      <c r="AM1541" s="76" t="n">
        <v>0</v>
      </c>
    </row>
    <row r="1542" customFormat="false" ht="15" hidden="false" customHeight="false" outlineLevel="0" collapsed="false">
      <c r="A1542" s="76" t="n">
        <v>643685</v>
      </c>
      <c r="B1542" s="76" t="s">
        <v>7280</v>
      </c>
      <c r="C1542" s="76" t="s">
        <v>5663</v>
      </c>
      <c r="D1542" s="76" t="n">
        <v>2810682</v>
      </c>
      <c r="E1542" s="76" t="s">
        <v>132</v>
      </c>
      <c r="F1542" s="76" t="s">
        <v>132</v>
      </c>
      <c r="H1542" s="78" t="n">
        <v>27239</v>
      </c>
      <c r="I1542" s="76" t="s">
        <v>208</v>
      </c>
      <c r="J1542" s="76" t="s">
        <v>209</v>
      </c>
      <c r="K1542" s="76" t="s">
        <v>41</v>
      </c>
      <c r="M1542" s="76" t="s">
        <v>155</v>
      </c>
      <c r="N1542" s="79" t="s">
        <v>848</v>
      </c>
      <c r="O1542" s="76" t="s">
        <v>849</v>
      </c>
      <c r="P1542" s="78" t="n">
        <v>45560</v>
      </c>
      <c r="Q1542" s="76" t="s">
        <v>114</v>
      </c>
      <c r="R1542" s="78" t="n">
        <v>39703</v>
      </c>
      <c r="S1542" s="78" t="n">
        <v>44817</v>
      </c>
      <c r="T1542" s="76" t="s">
        <v>183</v>
      </c>
      <c r="U1542" s="76" t="n">
        <v>707</v>
      </c>
      <c r="X1542" s="76" t="n">
        <v>7</v>
      </c>
      <c r="Y1542" s="76" t="s">
        <v>116</v>
      </c>
      <c r="AC1542" s="76" t="s">
        <v>117</v>
      </c>
      <c r="AD1542" s="76" t="s">
        <v>1212</v>
      </c>
      <c r="AE1542" s="76" t="n">
        <v>28000</v>
      </c>
      <c r="AF1542" s="76" t="s">
        <v>7285</v>
      </c>
      <c r="AJ1542" s="79" t="s">
        <v>7286</v>
      </c>
      <c r="AK1542" s="76" t="s">
        <v>7287</v>
      </c>
      <c r="AL1542" s="76" t="n">
        <v>0</v>
      </c>
      <c r="AM1542" s="76" t="n">
        <v>0</v>
      </c>
    </row>
    <row r="1543" customFormat="false" ht="15" hidden="false" customHeight="false" outlineLevel="0" collapsed="false">
      <c r="A1543" s="76" t="n">
        <v>1195572</v>
      </c>
      <c r="B1543" s="76" t="s">
        <v>7288</v>
      </c>
      <c r="C1543" s="76" t="s">
        <v>223</v>
      </c>
      <c r="D1543" s="76" t="n">
        <v>4529570</v>
      </c>
      <c r="E1543" s="76" t="s">
        <v>475</v>
      </c>
      <c r="H1543" s="78" t="n">
        <v>21018</v>
      </c>
      <c r="I1543" s="76" t="s">
        <v>305</v>
      </c>
      <c r="J1543" s="76" t="s">
        <v>306</v>
      </c>
      <c r="K1543" s="76" t="s">
        <v>41</v>
      </c>
      <c r="M1543" s="76" t="s">
        <v>134</v>
      </c>
      <c r="N1543" s="79" t="s">
        <v>638</v>
      </c>
      <c r="O1543" s="76" t="s">
        <v>639</v>
      </c>
      <c r="P1543" s="78" t="n">
        <v>45555</v>
      </c>
      <c r="Q1543" s="76" t="s">
        <v>114</v>
      </c>
      <c r="R1543" s="78" t="n">
        <v>43056</v>
      </c>
      <c r="S1543" s="78" t="n">
        <v>44589</v>
      </c>
      <c r="T1543" s="76" t="s">
        <v>183</v>
      </c>
      <c r="U1543" s="76" t="n">
        <v>745</v>
      </c>
      <c r="X1543" s="76" t="n">
        <v>7</v>
      </c>
      <c r="Y1543" s="76" t="s">
        <v>466</v>
      </c>
      <c r="Z1543" s="79" t="s">
        <v>7289</v>
      </c>
      <c r="AA1543" s="76" t="s">
        <v>7290</v>
      </c>
      <c r="AC1543" s="76" t="s">
        <v>117</v>
      </c>
      <c r="AD1543" s="76" t="s">
        <v>7291</v>
      </c>
      <c r="AE1543" s="76" t="n">
        <v>45750</v>
      </c>
      <c r="AF1543" s="76" t="s">
        <v>7292</v>
      </c>
      <c r="AI1543" s="79" t="s">
        <v>7293</v>
      </c>
      <c r="AJ1543" s="79" t="s">
        <v>7294</v>
      </c>
      <c r="AK1543" s="76" t="s">
        <v>7295</v>
      </c>
      <c r="AL1543" s="76" t="n">
        <v>0</v>
      </c>
      <c r="AM1543" s="76" t="n">
        <v>0</v>
      </c>
    </row>
    <row r="1544" customFormat="false" ht="15" hidden="false" customHeight="false" outlineLevel="0" collapsed="false">
      <c r="A1544" s="76" t="n">
        <v>844909</v>
      </c>
      <c r="B1544" s="76" t="s">
        <v>7296</v>
      </c>
      <c r="C1544" s="76" t="s">
        <v>517</v>
      </c>
      <c r="D1544" s="76" t="n">
        <v>3723163</v>
      </c>
      <c r="E1544" s="76" t="s">
        <v>132</v>
      </c>
      <c r="F1544" s="76" t="s">
        <v>132</v>
      </c>
      <c r="H1544" s="78" t="n">
        <v>24292</v>
      </c>
      <c r="I1544" s="76" t="s">
        <v>321</v>
      </c>
      <c r="J1544" s="76" t="s">
        <v>322</v>
      </c>
      <c r="K1544" s="76" t="s">
        <v>41</v>
      </c>
      <c r="M1544" s="76" t="s">
        <v>124</v>
      </c>
      <c r="N1544" s="79" t="s">
        <v>922</v>
      </c>
      <c r="O1544" s="76" t="s">
        <v>923</v>
      </c>
      <c r="P1544" s="78" t="n">
        <v>45553</v>
      </c>
      <c r="Q1544" s="76" t="s">
        <v>114</v>
      </c>
      <c r="R1544" s="78" t="n">
        <v>40822</v>
      </c>
      <c r="S1544" s="78" t="n">
        <v>44803</v>
      </c>
      <c r="T1544" s="76" t="s">
        <v>183</v>
      </c>
      <c r="U1544" s="76" t="n">
        <v>811</v>
      </c>
      <c r="X1544" s="76" t="n">
        <v>8</v>
      </c>
      <c r="Y1544" s="76" t="s">
        <v>116</v>
      </c>
      <c r="AC1544" s="76" t="s">
        <v>117</v>
      </c>
      <c r="AD1544" s="76" t="s">
        <v>7297</v>
      </c>
      <c r="AE1544" s="76" t="n">
        <v>37800</v>
      </c>
      <c r="AF1544" s="76" t="s">
        <v>7298</v>
      </c>
      <c r="AI1544" s="79" t="s">
        <v>7299</v>
      </c>
      <c r="AK1544" s="76" t="s">
        <v>7300</v>
      </c>
      <c r="AL1544" s="76" t="n">
        <v>0</v>
      </c>
      <c r="AM1544" s="76" t="n">
        <v>0</v>
      </c>
    </row>
    <row r="1545" customFormat="false" ht="15" hidden="false" customHeight="false" outlineLevel="0" collapsed="false">
      <c r="A1545" s="76" t="n">
        <v>1112648</v>
      </c>
      <c r="B1545" s="76" t="s">
        <v>7301</v>
      </c>
      <c r="C1545" s="76" t="s">
        <v>7302</v>
      </c>
      <c r="D1545" s="76" t="n">
        <v>3728053</v>
      </c>
      <c r="E1545" s="76" t="s">
        <v>132</v>
      </c>
      <c r="F1545" s="76" t="s">
        <v>132</v>
      </c>
      <c r="H1545" s="78" t="n">
        <v>39741</v>
      </c>
      <c r="I1545" s="76" t="s">
        <v>432</v>
      </c>
      <c r="J1545" s="76" t="n">
        <v>-17</v>
      </c>
      <c r="K1545" s="76" t="s">
        <v>41</v>
      </c>
      <c r="M1545" s="76" t="s">
        <v>124</v>
      </c>
      <c r="N1545" s="79" t="s">
        <v>496</v>
      </c>
      <c r="O1545" s="76" t="s">
        <v>497</v>
      </c>
      <c r="P1545" s="78" t="n">
        <v>45543</v>
      </c>
      <c r="Q1545" s="76" t="s">
        <v>114</v>
      </c>
      <c r="R1545" s="78" t="n">
        <v>42618</v>
      </c>
      <c r="S1545" s="78" t="n">
        <v>45539</v>
      </c>
      <c r="T1545" s="76" t="s">
        <v>201</v>
      </c>
      <c r="U1545" s="76" t="n">
        <v>1091</v>
      </c>
      <c r="X1545" s="76" t="n">
        <v>10</v>
      </c>
      <c r="Y1545" s="76" t="s">
        <v>116</v>
      </c>
      <c r="AC1545" s="76" t="s">
        <v>117</v>
      </c>
      <c r="AD1545" s="76" t="s">
        <v>1251</v>
      </c>
      <c r="AE1545" s="76" t="n">
        <v>37390</v>
      </c>
      <c r="AF1545" s="76" t="s">
        <v>7303</v>
      </c>
      <c r="AJ1545" s="79" t="s">
        <v>7304</v>
      </c>
      <c r="AK1545" s="76" t="s">
        <v>7305</v>
      </c>
      <c r="AL1545" s="76" t="n">
        <v>0</v>
      </c>
      <c r="AM1545" s="76" t="n">
        <v>0</v>
      </c>
    </row>
    <row r="1546" customFormat="false" ht="15" hidden="false" customHeight="false" outlineLevel="0" collapsed="false">
      <c r="A1546" s="76" t="n">
        <v>989199</v>
      </c>
      <c r="B1546" s="76" t="s">
        <v>7306</v>
      </c>
      <c r="C1546" s="76" t="s">
        <v>1081</v>
      </c>
      <c r="D1546" s="76" t="n">
        <v>4525428</v>
      </c>
      <c r="E1546" s="76" t="s">
        <v>132</v>
      </c>
      <c r="F1546" s="76" t="s">
        <v>132</v>
      </c>
      <c r="H1546" s="78" t="n">
        <v>29489</v>
      </c>
      <c r="I1546" s="76" t="s">
        <v>179</v>
      </c>
      <c r="J1546" s="76" t="s">
        <v>180</v>
      </c>
      <c r="K1546" s="76" t="s">
        <v>41</v>
      </c>
      <c r="M1546" s="76" t="s">
        <v>286</v>
      </c>
      <c r="N1546" s="79" t="s">
        <v>816</v>
      </c>
      <c r="O1546" s="76" t="s">
        <v>817</v>
      </c>
      <c r="P1546" s="78" t="n">
        <v>45545</v>
      </c>
      <c r="Q1546" s="76" t="s">
        <v>114</v>
      </c>
      <c r="R1546" s="78" t="n">
        <v>41648</v>
      </c>
      <c r="S1546" s="78" t="n">
        <v>45538</v>
      </c>
      <c r="T1546" s="76" t="s">
        <v>201</v>
      </c>
      <c r="U1546" s="76" t="n">
        <v>572</v>
      </c>
      <c r="X1546" s="76" t="n">
        <v>5</v>
      </c>
      <c r="Y1546" s="76" t="s">
        <v>116</v>
      </c>
      <c r="AB1546" s="78" t="n">
        <v>44743</v>
      </c>
      <c r="AC1546" s="76" t="s">
        <v>117</v>
      </c>
      <c r="AD1546" s="76" t="s">
        <v>6092</v>
      </c>
      <c r="AE1546" s="76" t="n">
        <v>41000</v>
      </c>
      <c r="AF1546" s="76" t="s">
        <v>7307</v>
      </c>
      <c r="AI1546" s="79" t="s">
        <v>7308</v>
      </c>
      <c r="AJ1546" s="79" t="s">
        <v>7309</v>
      </c>
      <c r="AK1546" s="76" t="s">
        <v>7310</v>
      </c>
      <c r="AL1546" s="76" t="n">
        <v>0</v>
      </c>
      <c r="AM1546" s="76" t="n">
        <v>0</v>
      </c>
    </row>
    <row r="1547" customFormat="false" ht="15" hidden="false" customHeight="false" outlineLevel="0" collapsed="false">
      <c r="A1547" s="76" t="n">
        <v>1397215</v>
      </c>
      <c r="B1547" s="76" t="s">
        <v>7311</v>
      </c>
      <c r="C1547" s="76" t="s">
        <v>984</v>
      </c>
      <c r="D1547" s="76" t="n">
        <v>3733628</v>
      </c>
      <c r="E1547" s="76" t="s">
        <v>109</v>
      </c>
      <c r="F1547" s="76" t="s">
        <v>109</v>
      </c>
      <c r="H1547" s="78" t="n">
        <v>22778</v>
      </c>
      <c r="I1547" s="76" t="s">
        <v>267</v>
      </c>
      <c r="J1547" s="76" t="s">
        <v>268</v>
      </c>
      <c r="K1547" s="76" t="s">
        <v>41</v>
      </c>
      <c r="M1547" s="76" t="s">
        <v>124</v>
      </c>
      <c r="N1547" s="79" t="s">
        <v>2945</v>
      </c>
      <c r="O1547" s="76" t="s">
        <v>2946</v>
      </c>
      <c r="P1547" s="78" t="n">
        <v>45567</v>
      </c>
      <c r="Q1547" s="76" t="s">
        <v>114</v>
      </c>
      <c r="R1547" s="78" t="n">
        <v>44652</v>
      </c>
      <c r="S1547" s="78" t="n">
        <v>44624</v>
      </c>
      <c r="T1547" s="76" t="s">
        <v>183</v>
      </c>
      <c r="U1547" s="76" t="n">
        <v>500</v>
      </c>
      <c r="X1547" s="76" t="n">
        <v>5</v>
      </c>
      <c r="Y1547" s="76" t="s">
        <v>116</v>
      </c>
      <c r="AC1547" s="76" t="s">
        <v>117</v>
      </c>
      <c r="AD1547" s="76" t="s">
        <v>127</v>
      </c>
      <c r="AE1547" s="76" t="n">
        <v>37000</v>
      </c>
      <c r="AF1547" s="76" t="s">
        <v>7312</v>
      </c>
      <c r="AK1547" s="76" t="s">
        <v>7313</v>
      </c>
      <c r="AL1547" s="76" t="n">
        <v>0</v>
      </c>
      <c r="AM1547" s="76" t="n">
        <v>0</v>
      </c>
    </row>
    <row r="1548" customFormat="false" ht="15" hidden="false" customHeight="false" outlineLevel="0" collapsed="false">
      <c r="A1548" s="76" t="n">
        <v>1433984</v>
      </c>
      <c r="B1548" s="76" t="s">
        <v>7314</v>
      </c>
      <c r="C1548" s="76" t="s">
        <v>455</v>
      </c>
      <c r="D1548" s="76" t="n">
        <v>2816467</v>
      </c>
      <c r="E1548" s="76" t="s">
        <v>132</v>
      </c>
      <c r="F1548" s="76" t="s">
        <v>132</v>
      </c>
      <c r="H1548" s="78" t="n">
        <v>35821</v>
      </c>
      <c r="I1548" s="76" t="s">
        <v>23</v>
      </c>
      <c r="J1548" s="76" t="n">
        <v>-40</v>
      </c>
      <c r="K1548" s="76" t="s">
        <v>41</v>
      </c>
      <c r="M1548" s="76" t="s">
        <v>155</v>
      </c>
      <c r="N1548" s="79" t="s">
        <v>1678</v>
      </c>
      <c r="O1548" s="76" t="s">
        <v>1679</v>
      </c>
      <c r="P1548" s="78" t="n">
        <v>45532</v>
      </c>
      <c r="Q1548" s="76" t="s">
        <v>114</v>
      </c>
      <c r="R1548" s="78" t="n">
        <v>44828</v>
      </c>
      <c r="S1548" s="78" t="n">
        <v>44826</v>
      </c>
      <c r="T1548" s="76" t="s">
        <v>183</v>
      </c>
      <c r="U1548" s="76" t="n">
        <v>921</v>
      </c>
      <c r="X1548" s="76" t="n">
        <v>9</v>
      </c>
      <c r="Y1548" s="76" t="s">
        <v>116</v>
      </c>
      <c r="AC1548" s="76" t="s">
        <v>117</v>
      </c>
      <c r="AD1548" s="76" t="s">
        <v>7315</v>
      </c>
      <c r="AE1548" s="76" t="n">
        <v>28220</v>
      </c>
      <c r="AF1548" s="76" t="s">
        <v>7316</v>
      </c>
      <c r="AJ1548" s="76" t="s">
        <v>7317</v>
      </c>
      <c r="AK1548" s="76" t="s">
        <v>7318</v>
      </c>
      <c r="AL1548" s="76" t="n">
        <v>0</v>
      </c>
      <c r="AM1548" s="76" t="n">
        <v>0</v>
      </c>
    </row>
    <row r="1549" customFormat="false" ht="15" hidden="false" customHeight="false" outlineLevel="0" collapsed="false">
      <c r="A1549" s="76" t="n">
        <v>1616796</v>
      </c>
      <c r="B1549" s="76" t="s">
        <v>7314</v>
      </c>
      <c r="C1549" s="76" t="s">
        <v>1899</v>
      </c>
      <c r="D1549" s="76" t="n">
        <v>3737384</v>
      </c>
      <c r="E1549" s="76" t="s">
        <v>109</v>
      </c>
      <c r="H1549" s="78" t="n">
        <v>43943</v>
      </c>
      <c r="I1549" s="76" t="s">
        <v>109</v>
      </c>
      <c r="J1549" s="76" t="n">
        <v>-9</v>
      </c>
      <c r="K1549" s="76" t="s">
        <v>41</v>
      </c>
      <c r="M1549" s="76" t="s">
        <v>124</v>
      </c>
      <c r="N1549" s="79" t="s">
        <v>779</v>
      </c>
      <c r="O1549" s="76" t="s">
        <v>780</v>
      </c>
      <c r="P1549" s="78" t="n">
        <v>45553</v>
      </c>
      <c r="Q1549" s="76" t="s">
        <v>114</v>
      </c>
      <c r="R1549" s="78" t="n">
        <v>45553</v>
      </c>
      <c r="T1549" s="76" t="s">
        <v>115</v>
      </c>
      <c r="U1549" s="76" t="n">
        <v>500</v>
      </c>
      <c r="X1549" s="76" t="n">
        <v>5</v>
      </c>
      <c r="Y1549" s="76" t="s">
        <v>116</v>
      </c>
      <c r="AC1549" s="76" t="s">
        <v>117</v>
      </c>
      <c r="AD1549" s="76" t="s">
        <v>2036</v>
      </c>
      <c r="AE1549" s="76" t="n">
        <v>37550</v>
      </c>
      <c r="AF1549" s="76" t="s">
        <v>7319</v>
      </c>
      <c r="AJ1549" s="79" t="s">
        <v>7320</v>
      </c>
      <c r="AK1549" s="76" t="s">
        <v>7321</v>
      </c>
      <c r="AL1549" s="76" t="n">
        <v>0</v>
      </c>
      <c r="AM1549" s="76" t="n">
        <v>0</v>
      </c>
    </row>
    <row r="1550" customFormat="false" ht="15" hidden="false" customHeight="false" outlineLevel="0" collapsed="false">
      <c r="A1550" s="76" t="n">
        <v>302743</v>
      </c>
      <c r="B1550" s="76" t="s">
        <v>7322</v>
      </c>
      <c r="C1550" s="76" t="s">
        <v>2143</v>
      </c>
      <c r="D1550" s="76" t="n">
        <v>288690</v>
      </c>
      <c r="E1550" s="76" t="s">
        <v>132</v>
      </c>
      <c r="F1550" s="76" t="s">
        <v>132</v>
      </c>
      <c r="H1550" s="78" t="n">
        <v>29362</v>
      </c>
      <c r="I1550" s="76" t="s">
        <v>179</v>
      </c>
      <c r="J1550" s="76" t="s">
        <v>180</v>
      </c>
      <c r="K1550" s="76" t="s">
        <v>41</v>
      </c>
      <c r="M1550" s="76" t="s">
        <v>155</v>
      </c>
      <c r="N1550" s="79" t="s">
        <v>2595</v>
      </c>
      <c r="O1550" s="76" t="s">
        <v>2596</v>
      </c>
      <c r="P1550" s="78" t="n">
        <v>45561</v>
      </c>
      <c r="Q1550" s="76" t="s">
        <v>114</v>
      </c>
      <c r="R1550" s="78" t="n">
        <v>37516</v>
      </c>
      <c r="S1550" s="78" t="n">
        <v>44819</v>
      </c>
      <c r="T1550" s="76" t="s">
        <v>183</v>
      </c>
      <c r="U1550" s="76" t="n">
        <v>813</v>
      </c>
      <c r="X1550" s="76" t="n">
        <v>8</v>
      </c>
      <c r="Y1550" s="76" t="s">
        <v>116</v>
      </c>
      <c r="AC1550" s="76" t="s">
        <v>117</v>
      </c>
      <c r="AD1550" s="76" t="s">
        <v>669</v>
      </c>
      <c r="AE1550" s="76" t="n">
        <v>28200</v>
      </c>
      <c r="AF1550" s="76" t="s">
        <v>7323</v>
      </c>
      <c r="AI1550" s="79" t="s">
        <v>7324</v>
      </c>
      <c r="AJ1550" s="79" t="s">
        <v>7325</v>
      </c>
      <c r="AK1550" s="76" t="s">
        <v>7326</v>
      </c>
      <c r="AL1550" s="76" t="n">
        <v>0</v>
      </c>
      <c r="AM1550" s="76" t="n">
        <v>0</v>
      </c>
    </row>
    <row r="1551" customFormat="false" ht="15" hidden="false" customHeight="false" outlineLevel="0" collapsed="false">
      <c r="A1551" s="76" t="n">
        <v>30277</v>
      </c>
      <c r="B1551" s="76" t="s">
        <v>7322</v>
      </c>
      <c r="C1551" s="76" t="s">
        <v>455</v>
      </c>
      <c r="D1551" s="76" t="n">
        <v>458091</v>
      </c>
      <c r="E1551" s="76" t="s">
        <v>132</v>
      </c>
      <c r="F1551" s="76" t="s">
        <v>132</v>
      </c>
      <c r="H1551" s="78" t="n">
        <v>23235</v>
      </c>
      <c r="I1551" s="76" t="s">
        <v>267</v>
      </c>
      <c r="J1551" s="76" t="s">
        <v>268</v>
      </c>
      <c r="K1551" s="76" t="s">
        <v>41</v>
      </c>
      <c r="M1551" s="76" t="s">
        <v>134</v>
      </c>
      <c r="N1551" s="79" t="s">
        <v>307</v>
      </c>
      <c r="O1551" s="76" t="s">
        <v>308</v>
      </c>
      <c r="P1551" s="78" t="n">
        <v>45522</v>
      </c>
      <c r="Q1551" s="76" t="s">
        <v>114</v>
      </c>
      <c r="R1551" s="78" t="n">
        <v>37432</v>
      </c>
      <c r="S1551" s="78" t="n">
        <v>44799</v>
      </c>
      <c r="T1551" s="76" t="s">
        <v>183</v>
      </c>
      <c r="U1551" s="76" t="n">
        <v>932</v>
      </c>
      <c r="X1551" s="76" t="n">
        <v>9</v>
      </c>
      <c r="Y1551" s="76" t="s">
        <v>116</v>
      </c>
      <c r="AC1551" s="76" t="s">
        <v>117</v>
      </c>
      <c r="AD1551" s="76" t="s">
        <v>309</v>
      </c>
      <c r="AE1551" s="76" t="n">
        <v>45140</v>
      </c>
      <c r="AF1551" s="76" t="s">
        <v>7327</v>
      </c>
      <c r="AI1551" s="79" t="s">
        <v>7328</v>
      </c>
      <c r="AK1551" s="76" t="s">
        <v>7329</v>
      </c>
      <c r="AL1551" s="76" t="n">
        <v>0</v>
      </c>
      <c r="AM1551" s="76" t="n">
        <v>0</v>
      </c>
    </row>
    <row r="1552" customFormat="false" ht="15" hidden="false" customHeight="false" outlineLevel="0" collapsed="false">
      <c r="A1552" s="76" t="n">
        <v>1639330</v>
      </c>
      <c r="B1552" s="76" t="s">
        <v>7330</v>
      </c>
      <c r="C1552" s="76" t="s">
        <v>7331</v>
      </c>
      <c r="D1552" s="76" t="n">
        <v>4116619</v>
      </c>
      <c r="E1552" s="76" t="s">
        <v>109</v>
      </c>
      <c r="H1552" s="78" t="n">
        <v>21871</v>
      </c>
      <c r="I1552" s="76" t="s">
        <v>305</v>
      </c>
      <c r="J1552" s="76" t="s">
        <v>306</v>
      </c>
      <c r="K1552" s="76" t="s">
        <v>2</v>
      </c>
      <c r="M1552" s="76" t="s">
        <v>286</v>
      </c>
      <c r="N1552" s="79" t="s">
        <v>557</v>
      </c>
      <c r="O1552" s="76" t="s">
        <v>558</v>
      </c>
      <c r="P1552" s="78" t="n">
        <v>45570</v>
      </c>
      <c r="Q1552" s="76" t="s">
        <v>114</v>
      </c>
      <c r="R1552" s="78" t="n">
        <v>45570</v>
      </c>
      <c r="S1552" s="78" t="n">
        <v>45553</v>
      </c>
      <c r="T1552" s="76" t="s">
        <v>201</v>
      </c>
      <c r="U1552" s="76" t="n">
        <v>500</v>
      </c>
      <c r="X1552" s="76" t="n">
        <v>5</v>
      </c>
      <c r="Y1552" s="76" t="s">
        <v>116</v>
      </c>
      <c r="AC1552" s="76" t="s">
        <v>117</v>
      </c>
      <c r="AD1552" s="76" t="s">
        <v>7332</v>
      </c>
      <c r="AE1552" s="76" t="n">
        <v>37150</v>
      </c>
      <c r="AF1552" s="76" t="s">
        <v>7333</v>
      </c>
      <c r="AI1552" s="79" t="s">
        <v>7334</v>
      </c>
      <c r="AJ1552" s="79" t="s">
        <v>7334</v>
      </c>
      <c r="AK1552" s="76" t="s">
        <v>7335</v>
      </c>
      <c r="AL1552" s="76" t="n">
        <v>0</v>
      </c>
      <c r="AM1552" s="76" t="n">
        <v>0</v>
      </c>
    </row>
    <row r="1553" customFormat="false" ht="15" hidden="false" customHeight="false" outlineLevel="0" collapsed="false">
      <c r="A1553" s="76" t="n">
        <v>1603974</v>
      </c>
      <c r="B1553" s="76" t="s">
        <v>7336</v>
      </c>
      <c r="C1553" s="76" t="s">
        <v>7337</v>
      </c>
      <c r="D1553" s="76" t="n">
        <v>4540288</v>
      </c>
      <c r="E1553" s="76" t="s">
        <v>109</v>
      </c>
      <c r="H1553" s="78" t="n">
        <v>41385</v>
      </c>
      <c r="I1553" s="76" t="s">
        <v>110</v>
      </c>
      <c r="J1553" s="76" t="n">
        <v>-12</v>
      </c>
      <c r="K1553" s="76" t="s">
        <v>41</v>
      </c>
      <c r="M1553" s="76" t="s">
        <v>134</v>
      </c>
      <c r="N1553" s="79" t="s">
        <v>248</v>
      </c>
      <c r="O1553" s="76" t="s">
        <v>249</v>
      </c>
      <c r="P1553" s="78" t="n">
        <v>45579</v>
      </c>
      <c r="Q1553" s="76" t="s">
        <v>114</v>
      </c>
      <c r="R1553" s="78" t="n">
        <v>45542</v>
      </c>
      <c r="T1553" s="76" t="s">
        <v>115</v>
      </c>
      <c r="U1553" s="76" t="n">
        <v>500</v>
      </c>
      <c r="X1553" s="76" t="n">
        <v>5</v>
      </c>
      <c r="Y1553" s="76" t="s">
        <v>116</v>
      </c>
      <c r="AC1553" s="76" t="s">
        <v>117</v>
      </c>
      <c r="AD1553" s="76" t="s">
        <v>6144</v>
      </c>
      <c r="AE1553" s="76" t="n">
        <v>45260</v>
      </c>
      <c r="AF1553" s="76" t="s">
        <v>7338</v>
      </c>
      <c r="AJ1553" s="76" t="s">
        <v>7339</v>
      </c>
      <c r="AK1553" s="76" t="s">
        <v>7340</v>
      </c>
      <c r="AL1553" s="76" t="n">
        <v>0</v>
      </c>
      <c r="AM1553" s="76" t="n">
        <v>0</v>
      </c>
    </row>
    <row r="1554" customFormat="false" ht="15" hidden="false" customHeight="false" outlineLevel="0" collapsed="false">
      <c r="A1554" s="76" t="n">
        <v>1535344</v>
      </c>
      <c r="B1554" s="76" t="s">
        <v>7341</v>
      </c>
      <c r="C1554" s="76" t="s">
        <v>7342</v>
      </c>
      <c r="D1554" s="76" t="n">
        <v>3736436</v>
      </c>
      <c r="E1554" s="76" t="s">
        <v>109</v>
      </c>
      <c r="F1554" s="76" t="s">
        <v>109</v>
      </c>
      <c r="H1554" s="78" t="n">
        <v>41166</v>
      </c>
      <c r="I1554" s="76" t="s">
        <v>370</v>
      </c>
      <c r="J1554" s="76" t="n">
        <v>-13</v>
      </c>
      <c r="K1554" s="76" t="s">
        <v>41</v>
      </c>
      <c r="M1554" s="76" t="s">
        <v>124</v>
      </c>
      <c r="N1554" s="79" t="s">
        <v>1581</v>
      </c>
      <c r="O1554" s="76" t="s">
        <v>1582</v>
      </c>
      <c r="P1554" s="78" t="n">
        <v>45563</v>
      </c>
      <c r="Q1554" s="76" t="s">
        <v>114</v>
      </c>
      <c r="R1554" s="78" t="n">
        <v>45210</v>
      </c>
      <c r="T1554" s="76" t="s">
        <v>115</v>
      </c>
      <c r="U1554" s="76" t="n">
        <v>500</v>
      </c>
      <c r="X1554" s="76" t="n">
        <v>5</v>
      </c>
      <c r="Y1554" s="76" t="s">
        <v>116</v>
      </c>
      <c r="AC1554" s="76" t="s">
        <v>117</v>
      </c>
      <c r="AD1554" s="76" t="s">
        <v>458</v>
      </c>
      <c r="AE1554" s="76" t="n">
        <v>37270</v>
      </c>
      <c r="AF1554" s="76" t="s">
        <v>7343</v>
      </c>
      <c r="AJ1554" s="79" t="s">
        <v>7344</v>
      </c>
      <c r="AK1554" s="76" t="s">
        <v>7345</v>
      </c>
      <c r="AL1554" s="76" t="n">
        <v>0</v>
      </c>
      <c r="AM1554" s="76" t="n">
        <v>0</v>
      </c>
    </row>
    <row r="1555" customFormat="false" ht="15" hidden="false" customHeight="false" outlineLevel="0" collapsed="false">
      <c r="A1555" s="76" t="n">
        <v>1660505</v>
      </c>
      <c r="B1555" s="76" t="s">
        <v>7346</v>
      </c>
      <c r="C1555" s="76" t="s">
        <v>7347</v>
      </c>
      <c r="D1555" s="76" t="n">
        <v>3738149</v>
      </c>
      <c r="E1555" s="76" t="s">
        <v>109</v>
      </c>
      <c r="H1555" s="78" t="n">
        <v>41908</v>
      </c>
      <c r="I1555" s="76" t="s">
        <v>190</v>
      </c>
      <c r="J1555" s="76" t="n">
        <v>-11</v>
      </c>
      <c r="K1555" s="76" t="s">
        <v>41</v>
      </c>
      <c r="M1555" s="76" t="s">
        <v>124</v>
      </c>
      <c r="N1555" s="79" t="s">
        <v>540</v>
      </c>
      <c r="O1555" s="76" t="s">
        <v>541</v>
      </c>
      <c r="P1555" s="78" t="n">
        <v>45615</v>
      </c>
      <c r="Q1555" s="76" t="s">
        <v>114</v>
      </c>
      <c r="R1555" s="78" t="n">
        <v>45615</v>
      </c>
      <c r="T1555" s="76" t="s">
        <v>115</v>
      </c>
      <c r="U1555" s="76" t="n">
        <v>500</v>
      </c>
      <c r="X1555" s="76" t="n">
        <v>5</v>
      </c>
      <c r="Y1555" s="76" t="s">
        <v>116</v>
      </c>
      <c r="AC1555" s="76" t="s">
        <v>117</v>
      </c>
      <c r="AD1555" s="76" t="s">
        <v>542</v>
      </c>
      <c r="AE1555" s="76" t="n">
        <v>37260</v>
      </c>
      <c r="AF1555" s="76" t="s">
        <v>7348</v>
      </c>
      <c r="AJ1555" s="76" t="s">
        <v>7349</v>
      </c>
      <c r="AK1555" s="76" t="s">
        <v>7350</v>
      </c>
      <c r="AL1555" s="76" t="n">
        <v>0</v>
      </c>
      <c r="AM1555" s="76" t="n">
        <v>0</v>
      </c>
    </row>
    <row r="1556" customFormat="false" ht="15" hidden="false" customHeight="false" outlineLevel="0" collapsed="false">
      <c r="A1556" s="76" t="n">
        <v>1627063</v>
      </c>
      <c r="B1556" s="76" t="s">
        <v>7351</v>
      </c>
      <c r="C1556" s="76" t="s">
        <v>1930</v>
      </c>
      <c r="D1556" s="76" t="n">
        <v>3737570</v>
      </c>
      <c r="E1556" s="76" t="s">
        <v>109</v>
      </c>
      <c r="H1556" s="78" t="n">
        <v>41081</v>
      </c>
      <c r="I1556" s="76" t="s">
        <v>370</v>
      </c>
      <c r="J1556" s="76" t="n">
        <v>-13</v>
      </c>
      <c r="K1556" s="76" t="s">
        <v>41</v>
      </c>
      <c r="M1556" s="76" t="s">
        <v>124</v>
      </c>
      <c r="N1556" s="79" t="s">
        <v>1926</v>
      </c>
      <c r="O1556" s="76" t="s">
        <v>1927</v>
      </c>
      <c r="P1556" s="78" t="n">
        <v>45560</v>
      </c>
      <c r="Q1556" s="76" t="s">
        <v>114</v>
      </c>
      <c r="R1556" s="78" t="n">
        <v>45560</v>
      </c>
      <c r="T1556" s="76" t="s">
        <v>115</v>
      </c>
      <c r="U1556" s="76" t="n">
        <v>500</v>
      </c>
      <c r="X1556" s="76" t="n">
        <v>5</v>
      </c>
      <c r="Y1556" s="76" t="s">
        <v>116</v>
      </c>
      <c r="AC1556" s="76" t="s">
        <v>117</v>
      </c>
      <c r="AD1556" s="76" t="s">
        <v>3355</v>
      </c>
      <c r="AE1556" s="76" t="n">
        <v>37540</v>
      </c>
      <c r="AF1556" s="76" t="s">
        <v>7352</v>
      </c>
      <c r="AK1556" s="76" t="s">
        <v>7353</v>
      </c>
      <c r="AL1556" s="76" t="n">
        <v>0</v>
      </c>
      <c r="AM1556" s="76" t="n">
        <v>0</v>
      </c>
    </row>
    <row r="1557" customFormat="false" ht="15" hidden="false" customHeight="false" outlineLevel="0" collapsed="false">
      <c r="A1557" s="76" t="n">
        <v>1471219</v>
      </c>
      <c r="B1557" s="76" t="s">
        <v>7354</v>
      </c>
      <c r="C1557" s="76" t="s">
        <v>7355</v>
      </c>
      <c r="D1557" s="76" t="n">
        <v>3611059</v>
      </c>
      <c r="E1557" s="76" t="s">
        <v>132</v>
      </c>
      <c r="F1557" s="76" t="s">
        <v>132</v>
      </c>
      <c r="H1557" s="78" t="n">
        <v>42287</v>
      </c>
      <c r="I1557" s="76" t="s">
        <v>231</v>
      </c>
      <c r="J1557" s="76" t="n">
        <v>-10</v>
      </c>
      <c r="K1557" s="76" t="s">
        <v>41</v>
      </c>
      <c r="M1557" s="76" t="s">
        <v>269</v>
      </c>
      <c r="N1557" s="79" t="s">
        <v>1412</v>
      </c>
      <c r="O1557" s="76" t="s">
        <v>1413</v>
      </c>
      <c r="P1557" s="78" t="n">
        <v>45552</v>
      </c>
      <c r="Q1557" s="76" t="s">
        <v>114</v>
      </c>
      <c r="R1557" s="78" t="n">
        <v>44949</v>
      </c>
      <c r="T1557" s="76" t="s">
        <v>115</v>
      </c>
      <c r="U1557" s="76" t="n">
        <v>500</v>
      </c>
      <c r="X1557" s="76" t="n">
        <v>5</v>
      </c>
      <c r="Y1557" s="76" t="s">
        <v>116</v>
      </c>
      <c r="AC1557" s="76" t="s">
        <v>117</v>
      </c>
      <c r="AD1557" s="76" t="s">
        <v>1414</v>
      </c>
      <c r="AE1557" s="76" t="n">
        <v>36500</v>
      </c>
      <c r="AF1557" s="76" t="s">
        <v>7356</v>
      </c>
      <c r="AI1557" s="79" t="s">
        <v>7357</v>
      </c>
      <c r="AK1557" s="76" t="s">
        <v>7358</v>
      </c>
      <c r="AL1557" s="76" t="n">
        <v>0</v>
      </c>
      <c r="AM1557" s="76" t="n">
        <v>0</v>
      </c>
    </row>
    <row r="1558" customFormat="false" ht="15" hidden="false" customHeight="false" outlineLevel="0" collapsed="false">
      <c r="A1558" s="76" t="n">
        <v>725088</v>
      </c>
      <c r="B1558" s="76" t="s">
        <v>7354</v>
      </c>
      <c r="C1558" s="76" t="s">
        <v>1081</v>
      </c>
      <c r="D1558" s="76" t="n">
        <v>2930531</v>
      </c>
      <c r="E1558" s="76" t="s">
        <v>132</v>
      </c>
      <c r="F1558" s="76" t="s">
        <v>132</v>
      </c>
      <c r="H1558" s="78" t="n">
        <v>30786</v>
      </c>
      <c r="I1558" s="76" t="s">
        <v>179</v>
      </c>
      <c r="J1558" s="76" t="s">
        <v>180</v>
      </c>
      <c r="K1558" s="76" t="s">
        <v>41</v>
      </c>
      <c r="M1558" s="76" t="s">
        <v>134</v>
      </c>
      <c r="N1558" s="79" t="s">
        <v>586</v>
      </c>
      <c r="O1558" s="76" t="s">
        <v>587</v>
      </c>
      <c r="P1558" s="78" t="n">
        <v>45546</v>
      </c>
      <c r="Q1558" s="76" t="s">
        <v>114</v>
      </c>
      <c r="R1558" s="78" t="n">
        <v>40095</v>
      </c>
      <c r="S1558" s="78" t="n">
        <v>44797</v>
      </c>
      <c r="T1558" s="76" t="s">
        <v>183</v>
      </c>
      <c r="U1558" s="76" t="n">
        <v>790</v>
      </c>
      <c r="X1558" s="76" t="n">
        <v>7</v>
      </c>
      <c r="Y1558" s="76" t="s">
        <v>116</v>
      </c>
      <c r="AC1558" s="76" t="s">
        <v>117</v>
      </c>
      <c r="AD1558" s="76" t="s">
        <v>3012</v>
      </c>
      <c r="AE1558" s="76" t="n">
        <v>45140</v>
      </c>
      <c r="AF1558" s="76" t="s">
        <v>7359</v>
      </c>
      <c r="AG1558" s="76" t="s">
        <v>7359</v>
      </c>
      <c r="AH1558" s="76" t="n">
        <v>45140</v>
      </c>
      <c r="AI1558" s="79" t="s">
        <v>7360</v>
      </c>
      <c r="AJ1558" s="79" t="s">
        <v>7361</v>
      </c>
      <c r="AK1558" s="76" t="s">
        <v>7362</v>
      </c>
      <c r="AL1558" s="76" t="n">
        <v>0</v>
      </c>
      <c r="AM1558" s="76" t="n">
        <v>0</v>
      </c>
    </row>
    <row r="1559" customFormat="false" ht="15" hidden="false" customHeight="false" outlineLevel="0" collapsed="false">
      <c r="A1559" s="76" t="n">
        <v>952318</v>
      </c>
      <c r="B1559" s="76" t="s">
        <v>7363</v>
      </c>
      <c r="C1559" s="76" t="s">
        <v>1293</v>
      </c>
      <c r="D1559" s="76" t="n">
        <v>3725001</v>
      </c>
      <c r="E1559" s="76" t="s">
        <v>132</v>
      </c>
      <c r="F1559" s="76" t="s">
        <v>132</v>
      </c>
      <c r="H1559" s="78" t="n">
        <v>19061</v>
      </c>
      <c r="I1559" s="76" t="s">
        <v>594</v>
      </c>
      <c r="J1559" s="76" t="s">
        <v>595</v>
      </c>
      <c r="K1559" s="76" t="s">
        <v>41</v>
      </c>
      <c r="M1559" s="76" t="s">
        <v>124</v>
      </c>
      <c r="N1559" s="79" t="s">
        <v>2678</v>
      </c>
      <c r="O1559" s="76" t="s">
        <v>2679</v>
      </c>
      <c r="P1559" s="78" t="n">
        <v>45480</v>
      </c>
      <c r="Q1559" s="76" t="s">
        <v>114</v>
      </c>
      <c r="R1559" s="78" t="n">
        <v>41531</v>
      </c>
      <c r="S1559" s="78" t="n">
        <v>44741</v>
      </c>
      <c r="T1559" s="76" t="s">
        <v>183</v>
      </c>
      <c r="U1559" s="76" t="n">
        <v>676</v>
      </c>
      <c r="X1559" s="76" t="n">
        <v>6</v>
      </c>
      <c r="Y1559" s="76" t="s">
        <v>116</v>
      </c>
      <c r="AB1559" s="78" t="n">
        <v>44090</v>
      </c>
      <c r="AC1559" s="76" t="s">
        <v>117</v>
      </c>
      <c r="AD1559" s="76" t="s">
        <v>7364</v>
      </c>
      <c r="AE1559" s="76" t="n">
        <v>37270</v>
      </c>
      <c r="AF1559" s="76" t="s">
        <v>7365</v>
      </c>
      <c r="AI1559" s="79" t="s">
        <v>7366</v>
      </c>
      <c r="AK1559" s="76" t="s">
        <v>7367</v>
      </c>
      <c r="AL1559" s="76" t="n">
        <v>0</v>
      </c>
      <c r="AM1559" s="76" t="n">
        <v>0</v>
      </c>
    </row>
    <row r="1560" customFormat="false" ht="15" hidden="false" customHeight="false" outlineLevel="0" collapsed="false">
      <c r="A1560" s="76" t="n">
        <v>1366341</v>
      </c>
      <c r="B1560" s="76" t="s">
        <v>7363</v>
      </c>
      <c r="C1560" s="76" t="s">
        <v>7368</v>
      </c>
      <c r="D1560" s="76" t="n">
        <v>3733197</v>
      </c>
      <c r="E1560" s="76" t="s">
        <v>132</v>
      </c>
      <c r="H1560" s="78" t="n">
        <v>19337</v>
      </c>
      <c r="I1560" s="76" t="s">
        <v>594</v>
      </c>
      <c r="J1560" s="76" t="s">
        <v>595</v>
      </c>
      <c r="K1560" s="76" t="s">
        <v>2</v>
      </c>
      <c r="M1560" s="76" t="s">
        <v>124</v>
      </c>
      <c r="N1560" s="79" t="s">
        <v>496</v>
      </c>
      <c r="O1560" s="76" t="s">
        <v>497</v>
      </c>
      <c r="P1560" s="78" t="n">
        <v>45625</v>
      </c>
      <c r="Q1560" s="76" t="s">
        <v>114</v>
      </c>
      <c r="R1560" s="78" t="n">
        <v>44487</v>
      </c>
      <c r="S1560" s="78" t="n">
        <v>44846</v>
      </c>
      <c r="T1560" s="76" t="s">
        <v>183</v>
      </c>
      <c r="U1560" s="76" t="n">
        <v>500</v>
      </c>
      <c r="X1560" s="76" t="n">
        <v>5</v>
      </c>
      <c r="Y1560" s="76" t="s">
        <v>116</v>
      </c>
      <c r="AC1560" s="76" t="s">
        <v>117</v>
      </c>
      <c r="AD1560" s="76" t="s">
        <v>498</v>
      </c>
      <c r="AE1560" s="76" t="n">
        <v>37230</v>
      </c>
      <c r="AF1560" s="76" t="s">
        <v>7369</v>
      </c>
      <c r="AJ1560" s="79" t="s">
        <v>7370</v>
      </c>
      <c r="AK1560" s="76" t="s">
        <v>7371</v>
      </c>
      <c r="AL1560" s="76" t="n">
        <v>0</v>
      </c>
      <c r="AM1560" s="76" t="n">
        <v>0</v>
      </c>
    </row>
    <row r="1561" customFormat="false" ht="15" hidden="false" customHeight="false" outlineLevel="0" collapsed="false">
      <c r="A1561" s="76" t="n">
        <v>30580</v>
      </c>
      <c r="B1561" s="76" t="s">
        <v>7372</v>
      </c>
      <c r="C1561" s="76" t="s">
        <v>7373</v>
      </c>
      <c r="D1561" s="76" t="n">
        <v>288262</v>
      </c>
      <c r="E1561" s="76" t="s">
        <v>109</v>
      </c>
      <c r="F1561" s="76" t="s">
        <v>109</v>
      </c>
      <c r="H1561" s="78" t="n">
        <v>17270</v>
      </c>
      <c r="I1561" s="76" t="s">
        <v>686</v>
      </c>
      <c r="J1561" s="76" t="s">
        <v>687</v>
      </c>
      <c r="K1561" s="76" t="s">
        <v>41</v>
      </c>
      <c r="M1561" s="76" t="s">
        <v>155</v>
      </c>
      <c r="N1561" s="79" t="s">
        <v>848</v>
      </c>
      <c r="O1561" s="76" t="s">
        <v>849</v>
      </c>
      <c r="P1561" s="78" t="n">
        <v>45552</v>
      </c>
      <c r="Q1561" s="76" t="s">
        <v>114</v>
      </c>
      <c r="R1561" s="78" t="n">
        <v>37432</v>
      </c>
      <c r="S1561" s="78" t="n">
        <v>44855</v>
      </c>
      <c r="T1561" s="76" t="s">
        <v>183</v>
      </c>
      <c r="U1561" s="76" t="n">
        <v>500</v>
      </c>
      <c r="X1561" s="76" t="n">
        <v>5</v>
      </c>
      <c r="Y1561" s="76" t="s">
        <v>116</v>
      </c>
      <c r="AC1561" s="76" t="s">
        <v>117</v>
      </c>
      <c r="AD1561" s="76" t="s">
        <v>1212</v>
      </c>
      <c r="AE1561" s="76" t="n">
        <v>28000</v>
      </c>
      <c r="AF1561" s="76" t="s">
        <v>7374</v>
      </c>
      <c r="AJ1561" s="79" t="s">
        <v>7375</v>
      </c>
      <c r="AK1561" s="76" t="s">
        <v>7376</v>
      </c>
      <c r="AL1561" s="76" t="n">
        <v>0</v>
      </c>
      <c r="AM1561" s="76" t="n">
        <v>0</v>
      </c>
    </row>
    <row r="1562" customFormat="false" ht="15" hidden="false" customHeight="false" outlineLevel="0" collapsed="false">
      <c r="A1562" s="76" t="n">
        <v>1503313</v>
      </c>
      <c r="B1562" s="76" t="s">
        <v>7377</v>
      </c>
      <c r="C1562" s="76" t="s">
        <v>7378</v>
      </c>
      <c r="D1562" s="76" t="n">
        <v>3735809</v>
      </c>
      <c r="E1562" s="76" t="s">
        <v>109</v>
      </c>
      <c r="H1562" s="78" t="n">
        <v>41341</v>
      </c>
      <c r="I1562" s="76" t="s">
        <v>110</v>
      </c>
      <c r="J1562" s="76" t="n">
        <v>-12</v>
      </c>
      <c r="K1562" s="76" t="s">
        <v>2</v>
      </c>
      <c r="M1562" s="76" t="s">
        <v>124</v>
      </c>
      <c r="N1562" s="79" t="s">
        <v>125</v>
      </c>
      <c r="O1562" s="76" t="s">
        <v>126</v>
      </c>
      <c r="P1562" s="78" t="n">
        <v>45545</v>
      </c>
      <c r="Q1562" s="76" t="s">
        <v>114</v>
      </c>
      <c r="R1562" s="78" t="n">
        <v>45107</v>
      </c>
      <c r="T1562" s="76" t="s">
        <v>115</v>
      </c>
      <c r="U1562" s="76" t="n">
        <v>500</v>
      </c>
      <c r="X1562" s="76" t="n">
        <v>5</v>
      </c>
      <c r="Y1562" s="76" t="s">
        <v>116</v>
      </c>
      <c r="AC1562" s="76" t="s">
        <v>117</v>
      </c>
      <c r="AD1562" s="76" t="s">
        <v>127</v>
      </c>
      <c r="AE1562" s="76" t="n">
        <v>37000</v>
      </c>
      <c r="AF1562" s="76" t="s">
        <v>128</v>
      </c>
      <c r="AK1562" s="76" t="s">
        <v>129</v>
      </c>
      <c r="AL1562" s="76" t="n">
        <v>0</v>
      </c>
      <c r="AM1562" s="76" t="n">
        <v>0</v>
      </c>
    </row>
    <row r="1563" customFormat="false" ht="15" hidden="false" customHeight="false" outlineLevel="0" collapsed="false">
      <c r="A1563" s="76" t="n">
        <v>30606</v>
      </c>
      <c r="B1563" s="76" t="s">
        <v>7377</v>
      </c>
      <c r="C1563" s="76" t="s">
        <v>1052</v>
      </c>
      <c r="D1563" s="76" t="n">
        <v>456313</v>
      </c>
      <c r="E1563" s="76" t="s">
        <v>475</v>
      </c>
      <c r="F1563" s="76" t="s">
        <v>132</v>
      </c>
      <c r="H1563" s="78" t="n">
        <v>24526</v>
      </c>
      <c r="I1563" s="76" t="s">
        <v>321</v>
      </c>
      <c r="J1563" s="76" t="s">
        <v>322</v>
      </c>
      <c r="K1563" s="76" t="s">
        <v>41</v>
      </c>
      <c r="M1563" s="76" t="s">
        <v>134</v>
      </c>
      <c r="N1563" s="79" t="s">
        <v>1729</v>
      </c>
      <c r="O1563" s="76" t="s">
        <v>1730</v>
      </c>
      <c r="P1563" s="78" t="n">
        <v>45478</v>
      </c>
      <c r="Q1563" s="76" t="s">
        <v>114</v>
      </c>
      <c r="R1563" s="78" t="n">
        <v>37432</v>
      </c>
      <c r="T1563" s="76" t="s">
        <v>183</v>
      </c>
      <c r="U1563" s="76" t="n">
        <v>710</v>
      </c>
      <c r="X1563" s="76" t="n">
        <v>7</v>
      </c>
      <c r="Y1563" s="76" t="s">
        <v>116</v>
      </c>
      <c r="AC1563" s="76" t="s">
        <v>117</v>
      </c>
      <c r="AD1563" s="76" t="s">
        <v>574</v>
      </c>
      <c r="AE1563" s="76" t="n">
        <v>45190</v>
      </c>
      <c r="AF1563" s="76" t="s">
        <v>7379</v>
      </c>
      <c r="AI1563" s="79" t="s">
        <v>7380</v>
      </c>
      <c r="AJ1563" s="79" t="s">
        <v>7381</v>
      </c>
      <c r="AK1563" s="76" t="s">
        <v>7382</v>
      </c>
      <c r="AL1563" s="76" t="n">
        <v>0</v>
      </c>
      <c r="AM1563" s="76" t="n">
        <v>0</v>
      </c>
    </row>
    <row r="1564" customFormat="false" ht="15" hidden="false" customHeight="false" outlineLevel="0" collapsed="false">
      <c r="A1564" s="76" t="n">
        <v>1295329</v>
      </c>
      <c r="B1564" s="76" t="s">
        <v>7377</v>
      </c>
      <c r="C1564" s="76" t="s">
        <v>2293</v>
      </c>
      <c r="D1564" s="76" t="n">
        <v>2815711</v>
      </c>
      <c r="E1564" s="76" t="s">
        <v>109</v>
      </c>
      <c r="H1564" s="78" t="n">
        <v>41768</v>
      </c>
      <c r="I1564" s="76" t="s">
        <v>190</v>
      </c>
      <c r="J1564" s="76" t="n">
        <v>-11</v>
      </c>
      <c r="K1564" s="76" t="s">
        <v>41</v>
      </c>
      <c r="M1564" s="76" t="s">
        <v>155</v>
      </c>
      <c r="N1564" s="79" t="s">
        <v>848</v>
      </c>
      <c r="O1564" s="76" t="s">
        <v>849</v>
      </c>
      <c r="P1564" s="78" t="n">
        <v>45629</v>
      </c>
      <c r="Q1564" s="76" t="s">
        <v>114</v>
      </c>
      <c r="R1564" s="78" t="n">
        <v>43773</v>
      </c>
      <c r="T1564" s="76" t="s">
        <v>115</v>
      </c>
      <c r="U1564" s="76" t="n">
        <v>500</v>
      </c>
      <c r="X1564" s="76" t="n">
        <v>5</v>
      </c>
      <c r="Y1564" s="76" t="s">
        <v>116</v>
      </c>
      <c r="AC1564" s="76" t="s">
        <v>117</v>
      </c>
      <c r="AD1564" s="76" t="s">
        <v>850</v>
      </c>
      <c r="AE1564" s="76" t="n">
        <v>28600</v>
      </c>
      <c r="AF1564" s="76" t="s">
        <v>7383</v>
      </c>
      <c r="AJ1564" s="79" t="s">
        <v>7384</v>
      </c>
      <c r="AK1564" s="76" t="s">
        <v>7385</v>
      </c>
      <c r="AL1564" s="76" t="n">
        <v>0</v>
      </c>
      <c r="AM1564" s="76" t="n">
        <v>0</v>
      </c>
    </row>
    <row r="1565" customFormat="false" ht="15" hidden="false" customHeight="false" outlineLevel="0" collapsed="false">
      <c r="A1565" s="76" t="n">
        <v>1436030</v>
      </c>
      <c r="B1565" s="76" t="s">
        <v>7377</v>
      </c>
      <c r="C1565" s="76" t="s">
        <v>2012</v>
      </c>
      <c r="D1565" s="76" t="n">
        <v>4115495</v>
      </c>
      <c r="E1565" s="76" t="s">
        <v>132</v>
      </c>
      <c r="F1565" s="76" t="s">
        <v>132</v>
      </c>
      <c r="H1565" s="78" t="n">
        <v>40347</v>
      </c>
      <c r="I1565" s="76" t="s">
        <v>256</v>
      </c>
      <c r="J1565" s="76" t="n">
        <v>-15</v>
      </c>
      <c r="K1565" s="76" t="s">
        <v>41</v>
      </c>
      <c r="M1565" s="76" t="s">
        <v>286</v>
      </c>
      <c r="N1565" s="79" t="s">
        <v>2544</v>
      </c>
      <c r="O1565" s="76" t="s">
        <v>2545</v>
      </c>
      <c r="P1565" s="78" t="n">
        <v>45545</v>
      </c>
      <c r="Q1565" s="76" t="s">
        <v>114</v>
      </c>
      <c r="R1565" s="78" t="n">
        <v>44831</v>
      </c>
      <c r="T1565" s="76" t="s">
        <v>115</v>
      </c>
      <c r="U1565" s="76" t="n">
        <v>500</v>
      </c>
      <c r="X1565" s="76" t="n">
        <v>5</v>
      </c>
      <c r="Y1565" s="76" t="s">
        <v>116</v>
      </c>
      <c r="AC1565" s="76" t="s">
        <v>117</v>
      </c>
      <c r="AD1565" s="76" t="s">
        <v>7386</v>
      </c>
      <c r="AE1565" s="76" t="n">
        <v>41160</v>
      </c>
      <c r="AF1565" s="76" t="s">
        <v>7387</v>
      </c>
      <c r="AI1565" s="79" t="s">
        <v>7388</v>
      </c>
      <c r="AJ1565" s="79" t="s">
        <v>7389</v>
      </c>
      <c r="AK1565" s="76" t="s">
        <v>7390</v>
      </c>
      <c r="AL1565" s="76" t="n">
        <v>0</v>
      </c>
      <c r="AM1565" s="76" t="n">
        <v>0</v>
      </c>
    </row>
    <row r="1566" customFormat="false" ht="15" hidden="false" customHeight="false" outlineLevel="0" collapsed="false">
      <c r="A1566" s="76" t="n">
        <v>1234804</v>
      </c>
      <c r="B1566" s="76" t="s">
        <v>7377</v>
      </c>
      <c r="C1566" s="76" t="s">
        <v>1576</v>
      </c>
      <c r="D1566" s="76" t="n">
        <v>2815297</v>
      </c>
      <c r="E1566" s="76" t="s">
        <v>109</v>
      </c>
      <c r="F1566" s="76" t="s">
        <v>109</v>
      </c>
      <c r="H1566" s="78" t="n">
        <v>40858</v>
      </c>
      <c r="I1566" s="76" t="s">
        <v>144</v>
      </c>
      <c r="J1566" s="76" t="n">
        <v>-14</v>
      </c>
      <c r="K1566" s="76" t="s">
        <v>2</v>
      </c>
      <c r="M1566" s="76" t="s">
        <v>155</v>
      </c>
      <c r="N1566" s="79" t="s">
        <v>156</v>
      </c>
      <c r="O1566" s="76" t="s">
        <v>157</v>
      </c>
      <c r="P1566" s="78" t="n">
        <v>45553</v>
      </c>
      <c r="Q1566" s="76" t="s">
        <v>114</v>
      </c>
      <c r="R1566" s="78" t="n">
        <v>43382</v>
      </c>
      <c r="T1566" s="76" t="s">
        <v>115</v>
      </c>
      <c r="U1566" s="76" t="n">
        <v>500</v>
      </c>
      <c r="X1566" s="76" t="n">
        <v>5</v>
      </c>
      <c r="Y1566" s="76" t="s">
        <v>116</v>
      </c>
      <c r="AC1566" s="76" t="s">
        <v>117</v>
      </c>
      <c r="AD1566" s="76" t="s">
        <v>158</v>
      </c>
      <c r="AE1566" s="76" t="n">
        <v>28100</v>
      </c>
      <c r="AF1566" s="76" t="s">
        <v>7391</v>
      </c>
      <c r="AJ1566" s="79" t="s">
        <v>7392</v>
      </c>
      <c r="AK1566" s="76" t="s">
        <v>7393</v>
      </c>
      <c r="AL1566" s="76" t="n">
        <v>1</v>
      </c>
      <c r="AM1566" s="76" t="n">
        <v>0</v>
      </c>
    </row>
    <row r="1567" customFormat="false" ht="15" hidden="false" customHeight="false" outlineLevel="0" collapsed="false">
      <c r="A1567" s="76" t="n">
        <v>1176279</v>
      </c>
      <c r="B1567" s="76" t="s">
        <v>7377</v>
      </c>
      <c r="C1567" s="76" t="s">
        <v>4368</v>
      </c>
      <c r="D1567" s="76" t="n">
        <v>2814885</v>
      </c>
      <c r="E1567" s="76" t="s">
        <v>132</v>
      </c>
      <c r="F1567" s="76" t="s">
        <v>132</v>
      </c>
      <c r="H1567" s="78" t="n">
        <v>28708</v>
      </c>
      <c r="I1567" s="76" t="s">
        <v>197</v>
      </c>
      <c r="J1567" s="76" t="s">
        <v>198</v>
      </c>
      <c r="K1567" s="76" t="s">
        <v>41</v>
      </c>
      <c r="M1567" s="76" t="s">
        <v>155</v>
      </c>
      <c r="N1567" s="79" t="s">
        <v>156</v>
      </c>
      <c r="O1567" s="76" t="s">
        <v>157</v>
      </c>
      <c r="P1567" s="78" t="n">
        <v>45553</v>
      </c>
      <c r="Q1567" s="76" t="s">
        <v>114</v>
      </c>
      <c r="R1567" s="78" t="n">
        <v>43005</v>
      </c>
      <c r="S1567" s="78" t="n">
        <v>45156</v>
      </c>
      <c r="T1567" s="76" t="s">
        <v>183</v>
      </c>
      <c r="U1567" s="76" t="n">
        <v>636</v>
      </c>
      <c r="X1567" s="76" t="n">
        <v>6</v>
      </c>
      <c r="Y1567" s="76" t="s">
        <v>116</v>
      </c>
      <c r="AC1567" s="76" t="s">
        <v>117</v>
      </c>
      <c r="AD1567" s="76" t="s">
        <v>158</v>
      </c>
      <c r="AE1567" s="76" t="n">
        <v>28100</v>
      </c>
      <c r="AF1567" s="76" t="s">
        <v>7391</v>
      </c>
      <c r="AJ1567" s="79" t="s">
        <v>7392</v>
      </c>
      <c r="AK1567" s="76" t="s">
        <v>7393</v>
      </c>
      <c r="AL1567" s="76" t="n">
        <v>1</v>
      </c>
      <c r="AM1567" s="76" t="n">
        <v>0</v>
      </c>
    </row>
    <row r="1568" customFormat="false" ht="15" hidden="false" customHeight="false" outlineLevel="0" collapsed="false">
      <c r="A1568" s="76" t="n">
        <v>1169787</v>
      </c>
      <c r="B1568" s="76" t="s">
        <v>7377</v>
      </c>
      <c r="C1568" s="76" t="s">
        <v>1949</v>
      </c>
      <c r="D1568" s="76" t="n">
        <v>2814818</v>
      </c>
      <c r="E1568" s="76" t="s">
        <v>132</v>
      </c>
      <c r="F1568" s="76" t="s">
        <v>132</v>
      </c>
      <c r="H1568" s="78" t="n">
        <v>40289</v>
      </c>
      <c r="I1568" s="76" t="s">
        <v>256</v>
      </c>
      <c r="J1568" s="76" t="n">
        <v>-15</v>
      </c>
      <c r="K1568" s="76" t="s">
        <v>41</v>
      </c>
      <c r="M1568" s="76" t="s">
        <v>155</v>
      </c>
      <c r="N1568" s="79" t="s">
        <v>156</v>
      </c>
      <c r="O1568" s="76" t="s">
        <v>157</v>
      </c>
      <c r="P1568" s="78" t="n">
        <v>45553</v>
      </c>
      <c r="Q1568" s="76" t="s">
        <v>114</v>
      </c>
      <c r="R1568" s="78" t="n">
        <v>42996</v>
      </c>
      <c r="T1568" s="76" t="s">
        <v>115</v>
      </c>
      <c r="U1568" s="76" t="n">
        <v>743</v>
      </c>
      <c r="X1568" s="76" t="n">
        <v>7</v>
      </c>
      <c r="Y1568" s="76" t="s">
        <v>116</v>
      </c>
      <c r="AC1568" s="76" t="s">
        <v>117</v>
      </c>
      <c r="AD1568" s="76" t="s">
        <v>158</v>
      </c>
      <c r="AE1568" s="76" t="n">
        <v>28100</v>
      </c>
      <c r="AF1568" s="76" t="s">
        <v>7391</v>
      </c>
      <c r="AJ1568" s="79" t="s">
        <v>7392</v>
      </c>
      <c r="AK1568" s="76" t="s">
        <v>7393</v>
      </c>
      <c r="AL1568" s="76" t="n">
        <v>0</v>
      </c>
      <c r="AM1568" s="76" t="n">
        <v>0</v>
      </c>
    </row>
    <row r="1569" customFormat="false" ht="15" hidden="false" customHeight="false" outlineLevel="0" collapsed="false">
      <c r="A1569" s="76" t="n">
        <v>1186596</v>
      </c>
      <c r="B1569" s="76" t="s">
        <v>7377</v>
      </c>
      <c r="C1569" s="76" t="s">
        <v>585</v>
      </c>
      <c r="D1569" s="76" t="n">
        <v>4113616</v>
      </c>
      <c r="E1569" s="76" t="s">
        <v>109</v>
      </c>
      <c r="F1569" s="76" t="s">
        <v>109</v>
      </c>
      <c r="H1569" s="78" t="n">
        <v>27184</v>
      </c>
      <c r="I1569" s="76" t="s">
        <v>208</v>
      </c>
      <c r="J1569" s="76" t="s">
        <v>209</v>
      </c>
      <c r="K1569" s="76" t="s">
        <v>41</v>
      </c>
      <c r="M1569" s="76" t="s">
        <v>286</v>
      </c>
      <c r="N1569" s="79" t="s">
        <v>937</v>
      </c>
      <c r="O1569" s="76" t="s">
        <v>938</v>
      </c>
      <c r="P1569" s="78" t="n">
        <v>45568</v>
      </c>
      <c r="Q1569" s="76" t="s">
        <v>114</v>
      </c>
      <c r="R1569" s="78" t="n">
        <v>43021</v>
      </c>
      <c r="S1569" s="78" t="n">
        <v>45205</v>
      </c>
      <c r="T1569" s="76" t="s">
        <v>183</v>
      </c>
      <c r="U1569" s="76" t="n">
        <v>700</v>
      </c>
      <c r="X1569" s="76" t="n">
        <v>7</v>
      </c>
      <c r="Y1569" s="76" t="s">
        <v>116</v>
      </c>
      <c r="AC1569" s="76" t="s">
        <v>117</v>
      </c>
      <c r="AD1569" s="76" t="s">
        <v>5613</v>
      </c>
      <c r="AE1569" s="76" t="n">
        <v>41170</v>
      </c>
      <c r="AF1569" s="76" t="s">
        <v>7394</v>
      </c>
      <c r="AI1569" s="79" t="s">
        <v>7395</v>
      </c>
      <c r="AK1569" s="76" t="s">
        <v>7396</v>
      </c>
      <c r="AL1569" s="76" t="n">
        <v>0</v>
      </c>
      <c r="AM1569" s="76" t="n">
        <v>0</v>
      </c>
    </row>
    <row r="1570" customFormat="false" ht="15" hidden="false" customHeight="false" outlineLevel="0" collapsed="false">
      <c r="A1570" s="76" t="n">
        <v>595944</v>
      </c>
      <c r="B1570" s="76" t="s">
        <v>7397</v>
      </c>
      <c r="C1570" s="76" t="s">
        <v>7398</v>
      </c>
      <c r="D1570" s="76" t="n">
        <v>2810382</v>
      </c>
      <c r="E1570" s="76" t="s">
        <v>109</v>
      </c>
      <c r="H1570" s="78" t="n">
        <v>28047</v>
      </c>
      <c r="I1570" s="76" t="s">
        <v>197</v>
      </c>
      <c r="J1570" s="76" t="s">
        <v>198</v>
      </c>
      <c r="K1570" s="76" t="s">
        <v>41</v>
      </c>
      <c r="M1570" s="76" t="s">
        <v>155</v>
      </c>
      <c r="N1570" s="79" t="s">
        <v>440</v>
      </c>
      <c r="O1570" s="76" t="s">
        <v>441</v>
      </c>
      <c r="P1570" s="78" t="n">
        <v>45561</v>
      </c>
      <c r="Q1570" s="76" t="s">
        <v>114</v>
      </c>
      <c r="R1570" s="78" t="n">
        <v>39352</v>
      </c>
      <c r="S1570" s="78" t="n">
        <v>45552</v>
      </c>
      <c r="T1570" s="76" t="s">
        <v>201</v>
      </c>
      <c r="U1570" s="76" t="n">
        <v>500</v>
      </c>
      <c r="X1570" s="76" t="n">
        <v>5</v>
      </c>
      <c r="Y1570" s="76" t="s">
        <v>116</v>
      </c>
      <c r="AC1570" s="76" t="s">
        <v>117</v>
      </c>
      <c r="AD1570" s="76" t="s">
        <v>2754</v>
      </c>
      <c r="AE1570" s="76" t="n">
        <v>28110</v>
      </c>
      <c r="AF1570" s="76" t="s">
        <v>7399</v>
      </c>
      <c r="AJ1570" s="79" t="s">
        <v>7400</v>
      </c>
      <c r="AK1570" s="76" t="s">
        <v>7401</v>
      </c>
      <c r="AL1570" s="76" t="n">
        <v>0</v>
      </c>
      <c r="AM1570" s="76" t="n">
        <v>0</v>
      </c>
    </row>
    <row r="1571" customFormat="false" ht="15" hidden="false" customHeight="false" outlineLevel="0" collapsed="false">
      <c r="A1571" s="76" t="n">
        <v>1626251</v>
      </c>
      <c r="B1571" s="76" t="s">
        <v>7397</v>
      </c>
      <c r="C1571" s="76" t="s">
        <v>7402</v>
      </c>
      <c r="D1571" s="76" t="n">
        <v>2817505</v>
      </c>
      <c r="E1571" s="76" t="s">
        <v>109</v>
      </c>
      <c r="H1571" s="78" t="n">
        <v>26464</v>
      </c>
      <c r="I1571" s="76" t="s">
        <v>208</v>
      </c>
      <c r="J1571" s="76" t="s">
        <v>209</v>
      </c>
      <c r="K1571" s="76" t="s">
        <v>2</v>
      </c>
      <c r="M1571" s="76" t="s">
        <v>155</v>
      </c>
      <c r="N1571" s="79" t="s">
        <v>440</v>
      </c>
      <c r="O1571" s="76" t="s">
        <v>441</v>
      </c>
      <c r="P1571" s="78" t="n">
        <v>45560</v>
      </c>
      <c r="Q1571" s="76" t="s">
        <v>114</v>
      </c>
      <c r="R1571" s="78" t="n">
        <v>45560</v>
      </c>
      <c r="S1571" s="78" t="n">
        <v>45552</v>
      </c>
      <c r="T1571" s="76" t="s">
        <v>201</v>
      </c>
      <c r="U1571" s="76" t="n">
        <v>500</v>
      </c>
      <c r="X1571" s="76" t="n">
        <v>5</v>
      </c>
      <c r="Y1571" s="76" t="s">
        <v>116</v>
      </c>
      <c r="AC1571" s="76" t="s">
        <v>117</v>
      </c>
      <c r="AD1571" s="76" t="s">
        <v>7403</v>
      </c>
      <c r="AE1571" s="76" t="n">
        <v>28110</v>
      </c>
      <c r="AF1571" s="76" t="s">
        <v>7404</v>
      </c>
      <c r="AJ1571" s="79" t="s">
        <v>7405</v>
      </c>
      <c r="AK1571" s="76" t="s">
        <v>7406</v>
      </c>
      <c r="AL1571" s="76" t="n">
        <v>0</v>
      </c>
      <c r="AM1571" s="76" t="n">
        <v>0</v>
      </c>
    </row>
    <row r="1572" customFormat="false" ht="15" hidden="false" customHeight="false" outlineLevel="0" collapsed="false">
      <c r="A1572" s="76" t="n">
        <v>1324572</v>
      </c>
      <c r="B1572" s="76" t="s">
        <v>7407</v>
      </c>
      <c r="C1572" s="76" t="s">
        <v>978</v>
      </c>
      <c r="D1572" s="76" t="n">
        <v>4114607</v>
      </c>
      <c r="E1572" s="76" t="s">
        <v>109</v>
      </c>
      <c r="F1572" s="76" t="s">
        <v>109</v>
      </c>
      <c r="H1572" s="78" t="n">
        <v>42599</v>
      </c>
      <c r="I1572" s="76" t="s">
        <v>109</v>
      </c>
      <c r="J1572" s="76" t="n">
        <v>-9</v>
      </c>
      <c r="K1572" s="76" t="s">
        <v>41</v>
      </c>
      <c r="M1572" s="76" t="s">
        <v>286</v>
      </c>
      <c r="N1572" s="79" t="s">
        <v>1378</v>
      </c>
      <c r="O1572" s="76" t="s">
        <v>1379</v>
      </c>
      <c r="P1572" s="78" t="n">
        <v>45556</v>
      </c>
      <c r="Q1572" s="76" t="s">
        <v>114</v>
      </c>
      <c r="R1572" s="78" t="n">
        <v>44108</v>
      </c>
      <c r="S1572" s="78" t="n">
        <v>45546</v>
      </c>
      <c r="T1572" s="76" t="s">
        <v>201</v>
      </c>
      <c r="U1572" s="76" t="n">
        <v>500</v>
      </c>
      <c r="X1572" s="76" t="n">
        <v>5</v>
      </c>
      <c r="Y1572" s="76" t="s">
        <v>116</v>
      </c>
      <c r="AC1572" s="76" t="s">
        <v>117</v>
      </c>
      <c r="AD1572" s="76" t="s">
        <v>5335</v>
      </c>
      <c r="AE1572" s="76" t="n">
        <v>41110</v>
      </c>
      <c r="AF1572" s="76" t="s">
        <v>7408</v>
      </c>
      <c r="AK1572" s="76" t="s">
        <v>7409</v>
      </c>
      <c r="AL1572" s="76" t="n">
        <v>0</v>
      </c>
      <c r="AM1572" s="76" t="n">
        <v>0</v>
      </c>
    </row>
    <row r="1573" customFormat="false" ht="15" hidden="false" customHeight="false" outlineLevel="0" collapsed="false">
      <c r="A1573" s="76" t="n">
        <v>30764</v>
      </c>
      <c r="B1573" s="76" t="s">
        <v>7410</v>
      </c>
      <c r="C1573" s="76" t="s">
        <v>787</v>
      </c>
      <c r="D1573" s="76" t="n">
        <v>194260</v>
      </c>
      <c r="E1573" s="76" t="s">
        <v>475</v>
      </c>
      <c r="F1573" s="76" t="s">
        <v>132</v>
      </c>
      <c r="H1573" s="78" t="n">
        <v>25352</v>
      </c>
      <c r="I1573" s="76" t="s">
        <v>321</v>
      </c>
      <c r="J1573" s="76" t="s">
        <v>322</v>
      </c>
      <c r="K1573" s="76" t="s">
        <v>41</v>
      </c>
      <c r="M1573" s="76" t="s">
        <v>111</v>
      </c>
      <c r="N1573" s="79" t="s">
        <v>1995</v>
      </c>
      <c r="O1573" s="76" t="s">
        <v>1996</v>
      </c>
      <c r="P1573" s="78" t="n">
        <v>45479</v>
      </c>
      <c r="Q1573" s="76" t="s">
        <v>114</v>
      </c>
      <c r="R1573" s="78" t="n">
        <v>37432</v>
      </c>
      <c r="S1573" s="78" t="n">
        <v>45261</v>
      </c>
      <c r="T1573" s="76" t="s">
        <v>183</v>
      </c>
      <c r="U1573" s="76" t="n">
        <v>797</v>
      </c>
      <c r="X1573" s="76" t="n">
        <v>7</v>
      </c>
      <c r="Y1573" s="76" t="s">
        <v>116</v>
      </c>
      <c r="AC1573" s="76" t="s">
        <v>117</v>
      </c>
      <c r="AD1573" s="76" t="s">
        <v>2192</v>
      </c>
      <c r="AE1573" s="76" t="n">
        <v>18700</v>
      </c>
      <c r="AF1573" s="76" t="s">
        <v>7411</v>
      </c>
      <c r="AI1573" s="79" t="s">
        <v>7412</v>
      </c>
      <c r="AJ1573" s="79" t="s">
        <v>7413</v>
      </c>
      <c r="AK1573" s="76" t="s">
        <v>7414</v>
      </c>
      <c r="AL1573" s="76" t="n">
        <v>0</v>
      </c>
      <c r="AM1573" s="76" t="n">
        <v>0</v>
      </c>
    </row>
    <row r="1574" customFormat="false" ht="15" hidden="false" customHeight="false" outlineLevel="0" collapsed="false">
      <c r="A1574" s="76" t="n">
        <v>1633250</v>
      </c>
      <c r="B1574" s="76" t="s">
        <v>7415</v>
      </c>
      <c r="C1574" s="76" t="s">
        <v>4140</v>
      </c>
      <c r="D1574" s="76" t="n">
        <v>2817555</v>
      </c>
      <c r="E1574" s="76" t="s">
        <v>109</v>
      </c>
      <c r="H1574" s="78" t="n">
        <v>41172</v>
      </c>
      <c r="I1574" s="76" t="s">
        <v>370</v>
      </c>
      <c r="J1574" s="76" t="n">
        <v>-13</v>
      </c>
      <c r="K1574" s="76" t="s">
        <v>41</v>
      </c>
      <c r="M1574" s="76" t="s">
        <v>155</v>
      </c>
      <c r="N1574" s="79" t="s">
        <v>2595</v>
      </c>
      <c r="O1574" s="76" t="s">
        <v>2596</v>
      </c>
      <c r="P1574" s="78" t="n">
        <v>45565</v>
      </c>
      <c r="Q1574" s="76" t="s">
        <v>114</v>
      </c>
      <c r="R1574" s="78" t="n">
        <v>45565</v>
      </c>
      <c r="T1574" s="76" t="s">
        <v>115</v>
      </c>
      <c r="U1574" s="76" t="n">
        <v>500</v>
      </c>
      <c r="X1574" s="76" t="n">
        <v>5</v>
      </c>
      <c r="Y1574" s="76" t="s">
        <v>116</v>
      </c>
      <c r="AC1574" s="76" t="s">
        <v>117</v>
      </c>
      <c r="AD1574" s="76" t="s">
        <v>7416</v>
      </c>
      <c r="AE1574" s="76" t="n">
        <v>28120</v>
      </c>
      <c r="AF1574" s="76" t="s">
        <v>7417</v>
      </c>
      <c r="AI1574" s="76" t="s">
        <v>7418</v>
      </c>
      <c r="AJ1574" s="76" t="s">
        <v>7419</v>
      </c>
      <c r="AK1574" s="76" t="s">
        <v>7420</v>
      </c>
      <c r="AL1574" s="76" t="n">
        <v>0</v>
      </c>
      <c r="AM1574" s="76" t="n">
        <v>0</v>
      </c>
    </row>
    <row r="1575" customFormat="false" ht="15" hidden="false" customHeight="false" outlineLevel="0" collapsed="false">
      <c r="A1575" s="76" t="n">
        <v>480589</v>
      </c>
      <c r="B1575" s="76" t="s">
        <v>7421</v>
      </c>
      <c r="C1575" s="76" t="s">
        <v>5016</v>
      </c>
      <c r="D1575" s="76" t="n">
        <v>289681</v>
      </c>
      <c r="E1575" s="76" t="s">
        <v>132</v>
      </c>
      <c r="F1575" s="76" t="s">
        <v>132</v>
      </c>
      <c r="H1575" s="78" t="n">
        <v>33301</v>
      </c>
      <c r="I1575" s="76" t="s">
        <v>23</v>
      </c>
      <c r="J1575" s="76" t="n">
        <v>-40</v>
      </c>
      <c r="K1575" s="76" t="s">
        <v>41</v>
      </c>
      <c r="M1575" s="76" t="s">
        <v>155</v>
      </c>
      <c r="N1575" s="79" t="s">
        <v>2413</v>
      </c>
      <c r="O1575" s="76" t="s">
        <v>2414</v>
      </c>
      <c r="P1575" s="78" t="n">
        <v>45548</v>
      </c>
      <c r="Q1575" s="76" t="s">
        <v>114</v>
      </c>
      <c r="R1575" s="78" t="n">
        <v>38614</v>
      </c>
      <c r="S1575" s="78" t="n">
        <v>45026</v>
      </c>
      <c r="T1575" s="76" t="s">
        <v>183</v>
      </c>
      <c r="U1575" s="76" t="n">
        <v>873</v>
      </c>
      <c r="X1575" s="76" t="n">
        <v>8</v>
      </c>
      <c r="Y1575" s="76" t="s">
        <v>116</v>
      </c>
      <c r="AB1575" s="78" t="n">
        <v>45474</v>
      </c>
      <c r="AC1575" s="76" t="s">
        <v>117</v>
      </c>
      <c r="AD1575" s="76" t="s">
        <v>7422</v>
      </c>
      <c r="AE1575" s="76" t="n">
        <v>28630</v>
      </c>
      <c r="AF1575" s="76" t="s">
        <v>7423</v>
      </c>
      <c r="AH1575" s="76" t="s">
        <v>7424</v>
      </c>
      <c r="AI1575" s="79" t="s">
        <v>7425</v>
      </c>
      <c r="AJ1575" s="79" t="s">
        <v>7426</v>
      </c>
      <c r="AK1575" s="76" t="s">
        <v>7427</v>
      </c>
      <c r="AL1575" s="76" t="n">
        <v>0</v>
      </c>
      <c r="AM1575" s="76" t="n">
        <v>0</v>
      </c>
    </row>
    <row r="1576" customFormat="false" ht="15" hidden="false" customHeight="false" outlineLevel="0" collapsed="false">
      <c r="A1576" s="76" t="n">
        <v>1666216</v>
      </c>
      <c r="B1576" s="76" t="s">
        <v>7428</v>
      </c>
      <c r="C1576" s="76" t="s">
        <v>3920</v>
      </c>
      <c r="D1576" s="76" t="n">
        <v>4116835</v>
      </c>
      <c r="E1576" s="76" t="s">
        <v>109</v>
      </c>
      <c r="H1576" s="78" t="n">
        <v>42617</v>
      </c>
      <c r="I1576" s="76" t="s">
        <v>109</v>
      </c>
      <c r="J1576" s="76" t="n">
        <v>-9</v>
      </c>
      <c r="K1576" s="76" t="s">
        <v>41</v>
      </c>
      <c r="M1576" s="76" t="s">
        <v>286</v>
      </c>
      <c r="N1576" s="79" t="s">
        <v>557</v>
      </c>
      <c r="O1576" s="76" t="s">
        <v>558</v>
      </c>
      <c r="P1576" s="78" t="n">
        <v>45633</v>
      </c>
      <c r="Q1576" s="76" t="s">
        <v>114</v>
      </c>
      <c r="R1576" s="78" t="n">
        <v>45633</v>
      </c>
      <c r="T1576" s="76" t="s">
        <v>115</v>
      </c>
      <c r="U1576" s="76" t="n">
        <v>500</v>
      </c>
      <c r="X1576" s="76" t="n">
        <v>5</v>
      </c>
      <c r="Y1576" s="76" t="s">
        <v>116</v>
      </c>
      <c r="AC1576" s="76" t="s">
        <v>117</v>
      </c>
      <c r="AD1576" s="76" t="s">
        <v>7429</v>
      </c>
      <c r="AE1576" s="76" t="n">
        <v>41400</v>
      </c>
      <c r="AF1576" s="76" t="s">
        <v>7430</v>
      </c>
      <c r="AK1576" s="76" t="s">
        <v>7431</v>
      </c>
      <c r="AL1576" s="76" t="n">
        <v>0</v>
      </c>
      <c r="AM1576" s="76" t="n">
        <v>0</v>
      </c>
    </row>
    <row r="1577" customFormat="false" ht="15" hidden="false" customHeight="false" outlineLevel="0" collapsed="false">
      <c r="A1577" s="76" t="n">
        <v>1664130</v>
      </c>
      <c r="B1577" s="76" t="s">
        <v>7432</v>
      </c>
      <c r="C1577" s="76" t="s">
        <v>7433</v>
      </c>
      <c r="D1577" s="76" t="n">
        <v>1812216</v>
      </c>
      <c r="E1577" s="76" t="s">
        <v>123</v>
      </c>
      <c r="H1577" s="78" t="n">
        <v>41711</v>
      </c>
      <c r="I1577" s="76" t="s">
        <v>190</v>
      </c>
      <c r="J1577" s="76" t="n">
        <v>-11</v>
      </c>
      <c r="K1577" s="76" t="s">
        <v>2</v>
      </c>
      <c r="M1577" s="76" t="s">
        <v>111</v>
      </c>
      <c r="N1577" s="79" t="s">
        <v>488</v>
      </c>
      <c r="O1577" s="76" t="s">
        <v>489</v>
      </c>
      <c r="P1577" s="78" t="n">
        <v>45628</v>
      </c>
      <c r="Q1577" s="76" t="s">
        <v>114</v>
      </c>
      <c r="R1577" s="78" t="n">
        <v>45628</v>
      </c>
      <c r="T1577" s="76" t="s">
        <v>115</v>
      </c>
      <c r="U1577" s="76" t="n">
        <v>500</v>
      </c>
      <c r="X1577" s="76" t="n">
        <v>5</v>
      </c>
      <c r="Y1577" s="76" t="s">
        <v>116</v>
      </c>
      <c r="AC1577" s="76" t="s">
        <v>117</v>
      </c>
      <c r="AD1577" s="76" t="s">
        <v>3296</v>
      </c>
      <c r="AE1577" s="76" t="n">
        <v>18200</v>
      </c>
      <c r="AF1577" s="76" t="s">
        <v>3297</v>
      </c>
      <c r="AI1577" s="79" t="s">
        <v>3298</v>
      </c>
      <c r="AJ1577" s="79" t="s">
        <v>3298</v>
      </c>
      <c r="AK1577" s="76" t="s">
        <v>2296</v>
      </c>
      <c r="AL1577" s="76" t="n">
        <v>0</v>
      </c>
      <c r="AM1577" s="76" t="n">
        <v>0</v>
      </c>
    </row>
    <row r="1578" customFormat="false" ht="15" hidden="false" customHeight="false" outlineLevel="0" collapsed="false">
      <c r="A1578" s="76" t="n">
        <v>1666056</v>
      </c>
      <c r="B1578" s="76" t="s">
        <v>7434</v>
      </c>
      <c r="C1578" s="76" t="s">
        <v>2035</v>
      </c>
      <c r="D1578" s="76" t="n">
        <v>3612879</v>
      </c>
      <c r="E1578" s="76" t="s">
        <v>109</v>
      </c>
      <c r="H1578" s="78" t="n">
        <v>37577</v>
      </c>
      <c r="I1578" s="76" t="s">
        <v>23</v>
      </c>
      <c r="J1578" s="76" t="n">
        <v>-40</v>
      </c>
      <c r="K1578" s="76" t="s">
        <v>41</v>
      </c>
      <c r="M1578" s="76" t="s">
        <v>269</v>
      </c>
      <c r="N1578" s="79" t="s">
        <v>504</v>
      </c>
      <c r="O1578" s="76" t="s">
        <v>505</v>
      </c>
      <c r="P1578" s="78" t="n">
        <v>45632</v>
      </c>
      <c r="Q1578" s="76" t="s">
        <v>114</v>
      </c>
      <c r="R1578" s="78" t="n">
        <v>45632</v>
      </c>
      <c r="S1578" s="78" t="n">
        <v>45617</v>
      </c>
      <c r="T1578" s="76" t="s">
        <v>201</v>
      </c>
      <c r="U1578" s="76" t="n">
        <v>500</v>
      </c>
      <c r="X1578" s="76" t="n">
        <v>5</v>
      </c>
      <c r="Y1578" s="76" t="s">
        <v>116</v>
      </c>
      <c r="AC1578" s="76" t="s">
        <v>117</v>
      </c>
      <c r="AD1578" s="76" t="s">
        <v>2641</v>
      </c>
      <c r="AE1578" s="76" t="n">
        <v>36100</v>
      </c>
      <c r="AF1578" s="76" t="s">
        <v>7435</v>
      </c>
      <c r="AJ1578" s="79" t="s">
        <v>7436</v>
      </c>
      <c r="AK1578" s="76" t="s">
        <v>7437</v>
      </c>
      <c r="AL1578" s="76" t="n">
        <v>0</v>
      </c>
      <c r="AM1578" s="76" t="n">
        <v>0</v>
      </c>
    </row>
    <row r="1579" customFormat="false" ht="15" hidden="false" customHeight="false" outlineLevel="0" collapsed="false">
      <c r="A1579" s="76" t="n">
        <v>1616105</v>
      </c>
      <c r="B1579" s="76" t="s">
        <v>7438</v>
      </c>
      <c r="C1579" s="76" t="s">
        <v>122</v>
      </c>
      <c r="D1579" s="76" t="n">
        <v>2817375</v>
      </c>
      <c r="E1579" s="76" t="s">
        <v>132</v>
      </c>
      <c r="H1579" s="78" t="n">
        <v>42588</v>
      </c>
      <c r="I1579" s="76" t="s">
        <v>109</v>
      </c>
      <c r="J1579" s="76" t="n">
        <v>-9</v>
      </c>
      <c r="K1579" s="76" t="s">
        <v>41</v>
      </c>
      <c r="M1579" s="76" t="s">
        <v>155</v>
      </c>
      <c r="N1579" s="79" t="s">
        <v>156</v>
      </c>
      <c r="O1579" s="76" t="s">
        <v>157</v>
      </c>
      <c r="P1579" s="78" t="n">
        <v>45553</v>
      </c>
      <c r="Q1579" s="76" t="s">
        <v>114</v>
      </c>
      <c r="R1579" s="78" t="n">
        <v>45553</v>
      </c>
      <c r="T1579" s="76" t="s">
        <v>115</v>
      </c>
      <c r="U1579" s="76" t="n">
        <v>500</v>
      </c>
      <c r="X1579" s="76" t="n">
        <v>5</v>
      </c>
      <c r="Y1579" s="76" t="s">
        <v>116</v>
      </c>
      <c r="AC1579" s="76" t="s">
        <v>117</v>
      </c>
      <c r="AD1579" s="76" t="s">
        <v>158</v>
      </c>
      <c r="AE1579" s="76" t="n">
        <v>28100</v>
      </c>
      <c r="AF1579" s="76" t="s">
        <v>7439</v>
      </c>
      <c r="AJ1579" s="79" t="s">
        <v>7440</v>
      </c>
      <c r="AK1579" s="76" t="s">
        <v>7441</v>
      </c>
      <c r="AL1579" s="76" t="n">
        <v>0</v>
      </c>
      <c r="AM1579" s="76" t="n">
        <v>0</v>
      </c>
    </row>
    <row r="1580" customFormat="false" ht="15" hidden="false" customHeight="false" outlineLevel="0" collapsed="false">
      <c r="A1580" s="76" t="n">
        <v>1616108</v>
      </c>
      <c r="B1580" s="76" t="s">
        <v>7438</v>
      </c>
      <c r="C1580" s="76" t="s">
        <v>7442</v>
      </c>
      <c r="D1580" s="76" t="n">
        <v>2817376</v>
      </c>
      <c r="E1580" s="76" t="s">
        <v>132</v>
      </c>
      <c r="H1580" s="78" t="n">
        <v>41426</v>
      </c>
      <c r="I1580" s="76" t="s">
        <v>110</v>
      </c>
      <c r="J1580" s="76" t="n">
        <v>-12</v>
      </c>
      <c r="K1580" s="76" t="s">
        <v>41</v>
      </c>
      <c r="M1580" s="76" t="s">
        <v>155</v>
      </c>
      <c r="N1580" s="79" t="s">
        <v>156</v>
      </c>
      <c r="O1580" s="76" t="s">
        <v>157</v>
      </c>
      <c r="P1580" s="78" t="n">
        <v>45553</v>
      </c>
      <c r="Q1580" s="76" t="s">
        <v>114</v>
      </c>
      <c r="R1580" s="78" t="n">
        <v>45553</v>
      </c>
      <c r="T1580" s="76" t="s">
        <v>115</v>
      </c>
      <c r="U1580" s="76" t="n">
        <v>500</v>
      </c>
      <c r="X1580" s="76" t="n">
        <v>5</v>
      </c>
      <c r="Y1580" s="76" t="s">
        <v>116</v>
      </c>
      <c r="AC1580" s="76" t="s">
        <v>117</v>
      </c>
      <c r="AD1580" s="76" t="s">
        <v>158</v>
      </c>
      <c r="AE1580" s="76" t="n">
        <v>28100</v>
      </c>
      <c r="AF1580" s="76" t="s">
        <v>7439</v>
      </c>
      <c r="AJ1580" s="79" t="s">
        <v>7440</v>
      </c>
      <c r="AK1580" s="76" t="s">
        <v>7441</v>
      </c>
      <c r="AL1580" s="76" t="n">
        <v>0</v>
      </c>
      <c r="AM1580" s="76" t="n">
        <v>0</v>
      </c>
    </row>
    <row r="1581" customFormat="false" ht="15" hidden="false" customHeight="false" outlineLevel="0" collapsed="false">
      <c r="A1581" s="76" t="n">
        <v>1664131</v>
      </c>
      <c r="B1581" s="76" t="s">
        <v>7443</v>
      </c>
      <c r="C1581" s="76" t="s">
        <v>5681</v>
      </c>
      <c r="D1581" s="76" t="n">
        <v>1812217</v>
      </c>
      <c r="E1581" s="76" t="s">
        <v>123</v>
      </c>
      <c r="H1581" s="78" t="n">
        <v>41855</v>
      </c>
      <c r="I1581" s="76" t="s">
        <v>190</v>
      </c>
      <c r="J1581" s="76" t="n">
        <v>-11</v>
      </c>
      <c r="K1581" s="76" t="s">
        <v>2</v>
      </c>
      <c r="M1581" s="76" t="s">
        <v>111</v>
      </c>
      <c r="N1581" s="79" t="s">
        <v>488</v>
      </c>
      <c r="O1581" s="76" t="s">
        <v>489</v>
      </c>
      <c r="P1581" s="78" t="n">
        <v>45628</v>
      </c>
      <c r="Q1581" s="76" t="s">
        <v>114</v>
      </c>
      <c r="R1581" s="78" t="n">
        <v>45628</v>
      </c>
      <c r="T1581" s="76" t="s">
        <v>115</v>
      </c>
      <c r="U1581" s="76" t="n">
        <v>500</v>
      </c>
      <c r="X1581" s="76" t="n">
        <v>5</v>
      </c>
      <c r="Y1581" s="76" t="s">
        <v>116</v>
      </c>
      <c r="AC1581" s="76" t="s">
        <v>117</v>
      </c>
      <c r="AD1581" s="76" t="s">
        <v>3296</v>
      </c>
      <c r="AE1581" s="76" t="n">
        <v>18200</v>
      </c>
      <c r="AF1581" s="76" t="s">
        <v>3297</v>
      </c>
      <c r="AI1581" s="79" t="s">
        <v>3298</v>
      </c>
      <c r="AJ1581" s="79" t="s">
        <v>3298</v>
      </c>
      <c r="AK1581" s="76" t="s">
        <v>2296</v>
      </c>
      <c r="AL1581" s="76" t="n">
        <v>0</v>
      </c>
      <c r="AM1581" s="76" t="n">
        <v>0</v>
      </c>
    </row>
    <row r="1582" customFormat="false" ht="15" hidden="false" customHeight="false" outlineLevel="0" collapsed="false">
      <c r="A1582" s="76" t="n">
        <v>1076395</v>
      </c>
      <c r="B1582" s="76" t="s">
        <v>7444</v>
      </c>
      <c r="C1582" s="76" t="s">
        <v>910</v>
      </c>
      <c r="D1582" s="76" t="n">
        <v>4112898</v>
      </c>
      <c r="E1582" s="76" t="s">
        <v>132</v>
      </c>
      <c r="F1582" s="76" t="s">
        <v>132</v>
      </c>
      <c r="H1582" s="78" t="n">
        <v>25810</v>
      </c>
      <c r="I1582" s="76" t="s">
        <v>208</v>
      </c>
      <c r="J1582" s="76" t="s">
        <v>209</v>
      </c>
      <c r="K1582" s="76" t="s">
        <v>41</v>
      </c>
      <c r="M1582" s="76" t="s">
        <v>286</v>
      </c>
      <c r="N1582" s="79" t="s">
        <v>2706</v>
      </c>
      <c r="O1582" s="76" t="s">
        <v>2707</v>
      </c>
      <c r="P1582" s="78" t="n">
        <v>45495</v>
      </c>
      <c r="Q1582" s="76" t="s">
        <v>114</v>
      </c>
      <c r="R1582" s="78" t="n">
        <v>42279</v>
      </c>
      <c r="S1582" s="78" t="n">
        <v>44746</v>
      </c>
      <c r="T1582" s="76" t="s">
        <v>183</v>
      </c>
      <c r="U1582" s="76" t="n">
        <v>674</v>
      </c>
      <c r="X1582" s="76" t="n">
        <v>6</v>
      </c>
      <c r="Y1582" s="76" t="s">
        <v>116</v>
      </c>
      <c r="AB1582" s="78" t="n">
        <v>43282</v>
      </c>
      <c r="AC1582" s="76" t="s">
        <v>117</v>
      </c>
      <c r="AD1582" s="76" t="s">
        <v>2708</v>
      </c>
      <c r="AE1582" s="76" t="n">
        <v>41200</v>
      </c>
      <c r="AF1582" s="76" t="s">
        <v>7445</v>
      </c>
      <c r="AJ1582" s="79" t="s">
        <v>7446</v>
      </c>
      <c r="AK1582" s="76" t="s">
        <v>7447</v>
      </c>
      <c r="AL1582" s="76" t="n">
        <v>0</v>
      </c>
      <c r="AM1582" s="76" t="n">
        <v>0</v>
      </c>
    </row>
    <row r="1583" customFormat="false" ht="15" hidden="false" customHeight="false" outlineLevel="0" collapsed="false">
      <c r="A1583" s="76" t="n">
        <v>1601247</v>
      </c>
      <c r="B1583" s="76" t="s">
        <v>7444</v>
      </c>
      <c r="C1583" s="76" t="s">
        <v>903</v>
      </c>
      <c r="D1583" s="76" t="n">
        <v>1811946</v>
      </c>
      <c r="E1583" s="76" t="s">
        <v>132</v>
      </c>
      <c r="H1583" s="78" t="n">
        <v>28090</v>
      </c>
      <c r="I1583" s="76" t="s">
        <v>197</v>
      </c>
      <c r="J1583" s="76" t="s">
        <v>198</v>
      </c>
      <c r="K1583" s="76" t="s">
        <v>41</v>
      </c>
      <c r="M1583" s="76" t="s">
        <v>111</v>
      </c>
      <c r="N1583" s="79" t="s">
        <v>4707</v>
      </c>
      <c r="O1583" s="76" t="s">
        <v>4708</v>
      </c>
      <c r="P1583" s="78" t="n">
        <v>45538</v>
      </c>
      <c r="Q1583" s="76" t="s">
        <v>114</v>
      </c>
      <c r="R1583" s="78" t="n">
        <v>45538</v>
      </c>
      <c r="S1583" s="78" t="n">
        <v>45470</v>
      </c>
      <c r="T1583" s="76" t="s">
        <v>201</v>
      </c>
      <c r="U1583" s="76" t="n">
        <v>500</v>
      </c>
      <c r="X1583" s="76" t="n">
        <v>5</v>
      </c>
      <c r="Y1583" s="76" t="s">
        <v>116</v>
      </c>
      <c r="AC1583" s="76" t="s">
        <v>117</v>
      </c>
      <c r="AD1583" s="76" t="s">
        <v>5195</v>
      </c>
      <c r="AE1583" s="76" t="n">
        <v>18500</v>
      </c>
      <c r="AF1583" s="76" t="s">
        <v>7448</v>
      </c>
      <c r="AJ1583" s="79" t="s">
        <v>7449</v>
      </c>
      <c r="AK1583" s="76" t="s">
        <v>7450</v>
      </c>
      <c r="AL1583" s="76" t="n">
        <v>0</v>
      </c>
      <c r="AM1583" s="76" t="n">
        <v>0</v>
      </c>
    </row>
    <row r="1584" customFormat="false" ht="15" hidden="false" customHeight="false" outlineLevel="0" collapsed="false">
      <c r="A1584" s="76" t="n">
        <v>1639346</v>
      </c>
      <c r="B1584" s="76" t="s">
        <v>7444</v>
      </c>
      <c r="C1584" s="76" t="s">
        <v>7451</v>
      </c>
      <c r="D1584" s="76" t="n">
        <v>4540896</v>
      </c>
      <c r="E1584" s="76" t="s">
        <v>109</v>
      </c>
      <c r="H1584" s="78" t="n">
        <v>43327</v>
      </c>
      <c r="I1584" s="76" t="s">
        <v>109</v>
      </c>
      <c r="J1584" s="76" t="n">
        <v>-9</v>
      </c>
      <c r="K1584" s="76" t="s">
        <v>2</v>
      </c>
      <c r="M1584" s="76" t="s">
        <v>134</v>
      </c>
      <c r="N1584" s="79" t="s">
        <v>1131</v>
      </c>
      <c r="O1584" s="76" t="s">
        <v>1132</v>
      </c>
      <c r="P1584" s="78" t="n">
        <v>45570</v>
      </c>
      <c r="Q1584" s="76" t="s">
        <v>114</v>
      </c>
      <c r="R1584" s="78" t="n">
        <v>45570</v>
      </c>
      <c r="T1584" s="76" t="s">
        <v>115</v>
      </c>
      <c r="U1584" s="76" t="n">
        <v>500</v>
      </c>
      <c r="X1584" s="76" t="n">
        <v>5</v>
      </c>
      <c r="Y1584" s="76" t="s">
        <v>116</v>
      </c>
      <c r="AC1584" s="76" t="s">
        <v>117</v>
      </c>
      <c r="AD1584" s="76" t="s">
        <v>7452</v>
      </c>
      <c r="AE1584" s="76" t="n">
        <v>45550</v>
      </c>
      <c r="AF1584" s="76" t="s">
        <v>7453</v>
      </c>
      <c r="AJ1584" s="79" t="s">
        <v>7454</v>
      </c>
      <c r="AK1584" s="76" t="s">
        <v>7455</v>
      </c>
      <c r="AL1584" s="76" t="n">
        <v>0</v>
      </c>
      <c r="AM1584" s="76" t="n">
        <v>0</v>
      </c>
    </row>
    <row r="1585" customFormat="false" ht="15" hidden="false" customHeight="false" outlineLevel="0" collapsed="false">
      <c r="A1585" s="76" t="n">
        <v>1639341</v>
      </c>
      <c r="B1585" s="76" t="s">
        <v>7444</v>
      </c>
      <c r="C1585" s="76" t="s">
        <v>3920</v>
      </c>
      <c r="D1585" s="76" t="n">
        <v>4540895</v>
      </c>
      <c r="E1585" s="76" t="s">
        <v>109</v>
      </c>
      <c r="H1585" s="78" t="n">
        <v>41772</v>
      </c>
      <c r="I1585" s="76" t="s">
        <v>190</v>
      </c>
      <c r="J1585" s="76" t="n">
        <v>-11</v>
      </c>
      <c r="K1585" s="76" t="s">
        <v>41</v>
      </c>
      <c r="M1585" s="76" t="s">
        <v>134</v>
      </c>
      <c r="N1585" s="79" t="s">
        <v>1131</v>
      </c>
      <c r="O1585" s="76" t="s">
        <v>1132</v>
      </c>
      <c r="P1585" s="78" t="n">
        <v>45570</v>
      </c>
      <c r="Q1585" s="76" t="s">
        <v>114</v>
      </c>
      <c r="R1585" s="78" t="n">
        <v>45570</v>
      </c>
      <c r="T1585" s="76" t="s">
        <v>115</v>
      </c>
      <c r="U1585" s="76" t="n">
        <v>500</v>
      </c>
      <c r="X1585" s="76" t="n">
        <v>5</v>
      </c>
      <c r="Y1585" s="76" t="s">
        <v>116</v>
      </c>
      <c r="AC1585" s="76" t="s">
        <v>117</v>
      </c>
      <c r="AD1585" s="76" t="s">
        <v>7452</v>
      </c>
      <c r="AE1585" s="76" t="n">
        <v>45550</v>
      </c>
      <c r="AF1585" s="76" t="s">
        <v>7453</v>
      </c>
      <c r="AJ1585" s="79" t="s">
        <v>7454</v>
      </c>
      <c r="AK1585" s="76" t="s">
        <v>7455</v>
      </c>
      <c r="AL1585" s="76" t="n">
        <v>0</v>
      </c>
      <c r="AM1585" s="76" t="n">
        <v>0</v>
      </c>
    </row>
    <row r="1586" customFormat="false" ht="15" hidden="false" customHeight="false" outlineLevel="0" collapsed="false">
      <c r="A1586" s="76" t="n">
        <v>1077125</v>
      </c>
      <c r="B1586" s="76" t="s">
        <v>7444</v>
      </c>
      <c r="C1586" s="76" t="s">
        <v>4938</v>
      </c>
      <c r="D1586" s="76" t="n">
        <v>4112908</v>
      </c>
      <c r="E1586" s="76" t="s">
        <v>132</v>
      </c>
      <c r="F1586" s="76" t="s">
        <v>132</v>
      </c>
      <c r="H1586" s="78" t="n">
        <v>37374</v>
      </c>
      <c r="I1586" s="76" t="s">
        <v>23</v>
      </c>
      <c r="J1586" s="76" t="n">
        <v>-40</v>
      </c>
      <c r="K1586" s="76" t="s">
        <v>41</v>
      </c>
      <c r="M1586" s="76" t="s">
        <v>286</v>
      </c>
      <c r="N1586" s="79" t="s">
        <v>1093</v>
      </c>
      <c r="O1586" s="76" t="s">
        <v>1094</v>
      </c>
      <c r="P1586" s="78" t="n">
        <v>45549</v>
      </c>
      <c r="Q1586" s="76" t="s">
        <v>114</v>
      </c>
      <c r="R1586" s="78" t="n">
        <v>42280</v>
      </c>
      <c r="S1586" s="78" t="n">
        <v>45525</v>
      </c>
      <c r="T1586" s="76" t="s">
        <v>201</v>
      </c>
      <c r="U1586" s="76" t="n">
        <v>719</v>
      </c>
      <c r="X1586" s="76" t="n">
        <v>7</v>
      </c>
      <c r="Y1586" s="76" t="s">
        <v>116</v>
      </c>
      <c r="AC1586" s="76" t="s">
        <v>117</v>
      </c>
      <c r="AD1586" s="76" t="s">
        <v>5682</v>
      </c>
      <c r="AE1586" s="76" t="n">
        <v>41290</v>
      </c>
      <c r="AF1586" s="76" t="s">
        <v>7456</v>
      </c>
      <c r="AI1586" s="79" t="s">
        <v>7457</v>
      </c>
      <c r="AJ1586" s="79" t="s">
        <v>7458</v>
      </c>
      <c r="AK1586" s="76" t="s">
        <v>7459</v>
      </c>
      <c r="AL1586" s="76" t="n">
        <v>0</v>
      </c>
      <c r="AM1586" s="76" t="n">
        <v>0</v>
      </c>
    </row>
    <row r="1587" customFormat="false" ht="15" hidden="false" customHeight="false" outlineLevel="0" collapsed="false">
      <c r="A1587" s="76" t="n">
        <v>1629512</v>
      </c>
      <c r="B1587" s="76" t="s">
        <v>7460</v>
      </c>
      <c r="C1587" s="76" t="s">
        <v>681</v>
      </c>
      <c r="D1587" s="76" t="n">
        <v>4116496</v>
      </c>
      <c r="E1587" s="76" t="s">
        <v>109</v>
      </c>
      <c r="H1587" s="78" t="n">
        <v>41766</v>
      </c>
      <c r="I1587" s="76" t="s">
        <v>190</v>
      </c>
      <c r="J1587" s="76" t="n">
        <v>-11</v>
      </c>
      <c r="K1587" s="76" t="s">
        <v>41</v>
      </c>
      <c r="M1587" s="76" t="s">
        <v>286</v>
      </c>
      <c r="N1587" s="79" t="s">
        <v>816</v>
      </c>
      <c r="O1587" s="76" t="s">
        <v>817</v>
      </c>
      <c r="P1587" s="78" t="n">
        <v>45562</v>
      </c>
      <c r="Q1587" s="76" t="s">
        <v>114</v>
      </c>
      <c r="R1587" s="78" t="n">
        <v>45562</v>
      </c>
      <c r="T1587" s="76" t="s">
        <v>115</v>
      </c>
      <c r="U1587" s="76" t="n">
        <v>500</v>
      </c>
      <c r="X1587" s="76" t="n">
        <v>5</v>
      </c>
      <c r="Y1587" s="76" t="s">
        <v>116</v>
      </c>
      <c r="AC1587" s="76" t="s">
        <v>117</v>
      </c>
      <c r="AD1587" s="76" t="s">
        <v>818</v>
      </c>
      <c r="AE1587" s="76" t="n">
        <v>41000</v>
      </c>
      <c r="AF1587" s="76" t="s">
        <v>7461</v>
      </c>
      <c r="AI1587" s="76" t="s">
        <v>7462</v>
      </c>
      <c r="AJ1587" s="76" t="s">
        <v>7463</v>
      </c>
      <c r="AK1587" s="76" t="s">
        <v>7464</v>
      </c>
      <c r="AL1587" s="76" t="n">
        <v>0</v>
      </c>
      <c r="AM1587" s="76" t="n">
        <v>0</v>
      </c>
    </row>
    <row r="1588" customFormat="false" ht="15" hidden="false" customHeight="false" outlineLevel="0" collapsed="false">
      <c r="A1588" s="76" t="n">
        <v>1629518</v>
      </c>
      <c r="B1588" s="76" t="s">
        <v>7460</v>
      </c>
      <c r="C1588" s="76" t="s">
        <v>1975</v>
      </c>
      <c r="D1588" s="76" t="n">
        <v>4116497</v>
      </c>
      <c r="E1588" s="76" t="s">
        <v>109</v>
      </c>
      <c r="H1588" s="78" t="n">
        <v>40400</v>
      </c>
      <c r="I1588" s="76" t="s">
        <v>256</v>
      </c>
      <c r="J1588" s="76" t="n">
        <v>-15</v>
      </c>
      <c r="K1588" s="76" t="s">
        <v>41</v>
      </c>
      <c r="M1588" s="76" t="s">
        <v>286</v>
      </c>
      <c r="N1588" s="79" t="s">
        <v>816</v>
      </c>
      <c r="O1588" s="76" t="s">
        <v>817</v>
      </c>
      <c r="P1588" s="78" t="n">
        <v>45562</v>
      </c>
      <c r="Q1588" s="76" t="s">
        <v>114</v>
      </c>
      <c r="R1588" s="78" t="n">
        <v>45562</v>
      </c>
      <c r="T1588" s="76" t="s">
        <v>115</v>
      </c>
      <c r="U1588" s="76" t="n">
        <v>500</v>
      </c>
      <c r="X1588" s="76" t="n">
        <v>5</v>
      </c>
      <c r="Y1588" s="76" t="s">
        <v>116</v>
      </c>
      <c r="AC1588" s="76" t="s">
        <v>117</v>
      </c>
      <c r="AD1588" s="76" t="s">
        <v>818</v>
      </c>
      <c r="AE1588" s="76" t="n">
        <v>41000</v>
      </c>
      <c r="AF1588" s="76" t="s">
        <v>7461</v>
      </c>
      <c r="AI1588" s="76" t="s">
        <v>7462</v>
      </c>
      <c r="AJ1588" s="76" t="s">
        <v>7465</v>
      </c>
      <c r="AK1588" s="76" t="s">
        <v>7464</v>
      </c>
      <c r="AL1588" s="76" t="n">
        <v>0</v>
      </c>
      <c r="AM1588" s="76" t="n">
        <v>0</v>
      </c>
    </row>
    <row r="1589" customFormat="false" ht="15" hidden="false" customHeight="false" outlineLevel="0" collapsed="false">
      <c r="A1589" s="76" t="n">
        <v>1427033</v>
      </c>
      <c r="B1589" s="76" t="s">
        <v>7466</v>
      </c>
      <c r="C1589" s="76" t="s">
        <v>7467</v>
      </c>
      <c r="D1589" s="76" t="n">
        <v>4115397</v>
      </c>
      <c r="E1589" s="76" t="s">
        <v>109</v>
      </c>
      <c r="F1589" s="76" t="s">
        <v>109</v>
      </c>
      <c r="H1589" s="78" t="n">
        <v>42130</v>
      </c>
      <c r="I1589" s="76" t="s">
        <v>231</v>
      </c>
      <c r="J1589" s="76" t="n">
        <v>-10</v>
      </c>
      <c r="K1589" s="76" t="s">
        <v>2</v>
      </c>
      <c r="M1589" s="76" t="s">
        <v>286</v>
      </c>
      <c r="N1589" s="79" t="s">
        <v>1093</v>
      </c>
      <c r="O1589" s="76" t="s">
        <v>1094</v>
      </c>
      <c r="P1589" s="78" t="n">
        <v>45563</v>
      </c>
      <c r="Q1589" s="76" t="s">
        <v>114</v>
      </c>
      <c r="R1589" s="78" t="n">
        <v>44822</v>
      </c>
      <c r="T1589" s="76" t="s">
        <v>115</v>
      </c>
      <c r="U1589" s="76" t="n">
        <v>500</v>
      </c>
      <c r="X1589" s="76" t="n">
        <v>5</v>
      </c>
      <c r="Y1589" s="76" t="s">
        <v>116</v>
      </c>
      <c r="AC1589" s="76" t="s">
        <v>117</v>
      </c>
      <c r="AD1589" s="76" t="s">
        <v>7468</v>
      </c>
      <c r="AE1589" s="76" t="n">
        <v>41160</v>
      </c>
      <c r="AF1589" s="76" t="s">
        <v>7469</v>
      </c>
      <c r="AJ1589" s="79" t="s">
        <v>7470</v>
      </c>
      <c r="AK1589" s="76" t="s">
        <v>7471</v>
      </c>
      <c r="AL1589" s="76" t="n">
        <v>0</v>
      </c>
      <c r="AM1589" s="76" t="n">
        <v>0</v>
      </c>
    </row>
    <row r="1590" customFormat="false" ht="15" hidden="false" customHeight="false" outlineLevel="0" collapsed="false">
      <c r="A1590" s="76" t="n">
        <v>31122</v>
      </c>
      <c r="B1590" s="76" t="s">
        <v>7466</v>
      </c>
      <c r="C1590" s="76" t="s">
        <v>455</v>
      </c>
      <c r="D1590" s="76" t="n">
        <v>364483</v>
      </c>
      <c r="E1590" s="76" t="s">
        <v>132</v>
      </c>
      <c r="F1590" s="76" t="s">
        <v>132</v>
      </c>
      <c r="H1590" s="78" t="n">
        <v>25065</v>
      </c>
      <c r="I1590" s="76" t="s">
        <v>321</v>
      </c>
      <c r="J1590" s="76" t="s">
        <v>322</v>
      </c>
      <c r="K1590" s="76" t="s">
        <v>41</v>
      </c>
      <c r="M1590" s="76" t="s">
        <v>269</v>
      </c>
      <c r="N1590" s="79" t="s">
        <v>270</v>
      </c>
      <c r="O1590" s="76" t="s">
        <v>271</v>
      </c>
      <c r="P1590" s="78" t="n">
        <v>45546</v>
      </c>
      <c r="Q1590" s="76" t="s">
        <v>114</v>
      </c>
      <c r="R1590" s="78" t="n">
        <v>37432</v>
      </c>
      <c r="S1590" s="78" t="n">
        <v>45545</v>
      </c>
      <c r="T1590" s="76" t="s">
        <v>201</v>
      </c>
      <c r="U1590" s="76" t="n">
        <v>1021</v>
      </c>
      <c r="X1590" s="76" t="n">
        <v>10</v>
      </c>
      <c r="Y1590" s="76" t="s">
        <v>116</v>
      </c>
      <c r="AC1590" s="76" t="s">
        <v>117</v>
      </c>
      <c r="AD1590" s="76" t="s">
        <v>5645</v>
      </c>
      <c r="AE1590" s="76" t="n">
        <v>36200</v>
      </c>
      <c r="AF1590" s="76" t="s">
        <v>7472</v>
      </c>
      <c r="AK1590" s="76" t="s">
        <v>7473</v>
      </c>
      <c r="AL1590" s="76" t="n">
        <v>0</v>
      </c>
      <c r="AM1590" s="76" t="n">
        <v>0</v>
      </c>
    </row>
    <row r="1591" customFormat="false" ht="15" hidden="false" customHeight="false" outlineLevel="0" collapsed="false">
      <c r="A1591" s="76" t="n">
        <v>1664132</v>
      </c>
      <c r="B1591" s="76" t="s">
        <v>7474</v>
      </c>
      <c r="C1591" s="76" t="s">
        <v>7475</v>
      </c>
      <c r="D1591" s="76" t="n">
        <v>1812218</v>
      </c>
      <c r="E1591" s="76" t="s">
        <v>123</v>
      </c>
      <c r="H1591" s="78" t="n">
        <v>42131</v>
      </c>
      <c r="I1591" s="76" t="s">
        <v>231</v>
      </c>
      <c r="J1591" s="76" t="n">
        <v>-10</v>
      </c>
      <c r="K1591" s="76" t="s">
        <v>2</v>
      </c>
      <c r="M1591" s="76" t="s">
        <v>111</v>
      </c>
      <c r="N1591" s="79" t="s">
        <v>488</v>
      </c>
      <c r="O1591" s="76" t="s">
        <v>489</v>
      </c>
      <c r="P1591" s="78" t="n">
        <v>45628</v>
      </c>
      <c r="Q1591" s="76" t="s">
        <v>114</v>
      </c>
      <c r="R1591" s="78" t="n">
        <v>45628</v>
      </c>
      <c r="T1591" s="76" t="s">
        <v>115</v>
      </c>
      <c r="U1591" s="76" t="n">
        <v>500</v>
      </c>
      <c r="X1591" s="76" t="n">
        <v>5</v>
      </c>
      <c r="Y1591" s="76" t="s">
        <v>116</v>
      </c>
      <c r="AC1591" s="76" t="s">
        <v>117</v>
      </c>
      <c r="AD1591" s="76" t="s">
        <v>3296</v>
      </c>
      <c r="AE1591" s="76" t="n">
        <v>18200</v>
      </c>
      <c r="AF1591" s="76" t="s">
        <v>6702</v>
      </c>
      <c r="AI1591" s="79" t="s">
        <v>3298</v>
      </c>
      <c r="AJ1591" s="79" t="s">
        <v>3298</v>
      </c>
      <c r="AK1591" s="76" t="s">
        <v>2296</v>
      </c>
      <c r="AL1591" s="76" t="n">
        <v>0</v>
      </c>
      <c r="AM1591" s="76" t="n">
        <v>0</v>
      </c>
    </row>
    <row r="1592" customFormat="false" ht="15" hidden="false" customHeight="false" outlineLevel="0" collapsed="false">
      <c r="A1592" s="76" t="n">
        <v>1636806</v>
      </c>
      <c r="B1592" s="76" t="s">
        <v>7476</v>
      </c>
      <c r="C1592" s="76" t="s">
        <v>1545</v>
      </c>
      <c r="D1592" s="76" t="n">
        <v>4116586</v>
      </c>
      <c r="E1592" s="76" t="s">
        <v>109</v>
      </c>
      <c r="H1592" s="78" t="n">
        <v>42566</v>
      </c>
      <c r="I1592" s="76" t="s">
        <v>109</v>
      </c>
      <c r="J1592" s="76" t="n">
        <v>-9</v>
      </c>
      <c r="K1592" s="76" t="s">
        <v>41</v>
      </c>
      <c r="M1592" s="76" t="s">
        <v>286</v>
      </c>
      <c r="N1592" s="79" t="s">
        <v>816</v>
      </c>
      <c r="O1592" s="76" t="s">
        <v>817</v>
      </c>
      <c r="P1592" s="78" t="n">
        <v>45568</v>
      </c>
      <c r="Q1592" s="76" t="s">
        <v>114</v>
      </c>
      <c r="R1592" s="78" t="n">
        <v>45568</v>
      </c>
      <c r="T1592" s="76" t="s">
        <v>115</v>
      </c>
      <c r="U1592" s="76" t="n">
        <v>500</v>
      </c>
      <c r="X1592" s="76" t="n">
        <v>5</v>
      </c>
      <c r="Y1592" s="76" t="s">
        <v>116</v>
      </c>
      <c r="AC1592" s="76" t="s">
        <v>117</v>
      </c>
      <c r="AD1592" s="76" t="s">
        <v>387</v>
      </c>
      <c r="AE1592" s="76" t="n">
        <v>41000</v>
      </c>
      <c r="AF1592" s="76" t="s">
        <v>7477</v>
      </c>
      <c r="AJ1592" s="76" t="s">
        <v>7478</v>
      </c>
      <c r="AK1592" s="76" t="s">
        <v>7479</v>
      </c>
      <c r="AL1592" s="76" t="n">
        <v>0</v>
      </c>
      <c r="AM1592" s="76" t="n">
        <v>0</v>
      </c>
    </row>
    <row r="1593" customFormat="false" ht="15" hidden="false" customHeight="false" outlineLevel="0" collapsed="false">
      <c r="A1593" s="76" t="n">
        <v>1286464</v>
      </c>
      <c r="B1593" s="76" t="s">
        <v>7480</v>
      </c>
      <c r="C1593" s="76" t="s">
        <v>7481</v>
      </c>
      <c r="D1593" s="76" t="n">
        <v>3731675</v>
      </c>
      <c r="E1593" s="76" t="s">
        <v>109</v>
      </c>
      <c r="F1593" s="76" t="s">
        <v>109</v>
      </c>
      <c r="H1593" s="78" t="n">
        <v>40518</v>
      </c>
      <c r="I1593" s="76" t="s">
        <v>256</v>
      </c>
      <c r="J1593" s="76" t="n">
        <v>-15</v>
      </c>
      <c r="K1593" s="76" t="s">
        <v>41</v>
      </c>
      <c r="M1593" s="76" t="s">
        <v>124</v>
      </c>
      <c r="N1593" s="79" t="s">
        <v>2816</v>
      </c>
      <c r="O1593" s="76" t="s">
        <v>2817</v>
      </c>
      <c r="P1593" s="78" t="n">
        <v>45591</v>
      </c>
      <c r="Q1593" s="76" t="s">
        <v>114</v>
      </c>
      <c r="R1593" s="78" t="n">
        <v>43747</v>
      </c>
      <c r="T1593" s="76" t="s">
        <v>115</v>
      </c>
      <c r="U1593" s="76" t="n">
        <v>500</v>
      </c>
      <c r="X1593" s="76" t="n">
        <v>5</v>
      </c>
      <c r="Y1593" s="76" t="s">
        <v>116</v>
      </c>
      <c r="AC1593" s="76" t="s">
        <v>117</v>
      </c>
      <c r="AD1593" s="76" t="s">
        <v>7482</v>
      </c>
      <c r="AE1593" s="76" t="n">
        <v>37220</v>
      </c>
      <c r="AF1593" s="76" t="s">
        <v>7483</v>
      </c>
      <c r="AJ1593" s="79" t="s">
        <v>7484</v>
      </c>
      <c r="AK1593" s="76" t="s">
        <v>7485</v>
      </c>
      <c r="AL1593" s="76" t="n">
        <v>0</v>
      </c>
      <c r="AM1593" s="76" t="n">
        <v>0</v>
      </c>
    </row>
    <row r="1594" customFormat="false" ht="15" hidden="false" customHeight="false" outlineLevel="0" collapsed="false">
      <c r="A1594" s="76" t="n">
        <v>1649934</v>
      </c>
      <c r="B1594" s="76" t="s">
        <v>7486</v>
      </c>
      <c r="C1594" s="76" t="s">
        <v>7487</v>
      </c>
      <c r="D1594" s="76" t="n">
        <v>4540997</v>
      </c>
      <c r="E1594" s="76" t="s">
        <v>109</v>
      </c>
      <c r="H1594" s="78" t="n">
        <v>30109</v>
      </c>
      <c r="I1594" s="76" t="s">
        <v>179</v>
      </c>
      <c r="J1594" s="76" t="s">
        <v>180</v>
      </c>
      <c r="K1594" s="76" t="s">
        <v>41</v>
      </c>
      <c r="M1594" s="76" t="s">
        <v>134</v>
      </c>
      <c r="N1594" s="79" t="s">
        <v>2537</v>
      </c>
      <c r="O1594" s="76" t="s">
        <v>2538</v>
      </c>
      <c r="P1594" s="78" t="n">
        <v>45583</v>
      </c>
      <c r="Q1594" s="76" t="s">
        <v>114</v>
      </c>
      <c r="R1594" s="78" t="n">
        <v>45583</v>
      </c>
      <c r="S1594" s="78" t="n">
        <v>45560</v>
      </c>
      <c r="T1594" s="76" t="s">
        <v>201</v>
      </c>
      <c r="U1594" s="76" t="n">
        <v>500</v>
      </c>
      <c r="X1594" s="76" t="n">
        <v>5</v>
      </c>
      <c r="Y1594" s="76" t="s">
        <v>116</v>
      </c>
      <c r="AC1594" s="76" t="s">
        <v>117</v>
      </c>
      <c r="AD1594" s="76" t="s">
        <v>1236</v>
      </c>
      <c r="AE1594" s="76" t="n">
        <v>45520</v>
      </c>
      <c r="AF1594" s="76" t="s">
        <v>7488</v>
      </c>
      <c r="AJ1594" s="79" t="s">
        <v>7489</v>
      </c>
      <c r="AK1594" s="76" t="s">
        <v>7490</v>
      </c>
      <c r="AL1594" s="76" t="n">
        <v>0</v>
      </c>
      <c r="AM1594" s="76" t="n">
        <v>0</v>
      </c>
    </row>
    <row r="1595" customFormat="false" ht="15" hidden="false" customHeight="false" outlineLevel="0" collapsed="false">
      <c r="A1595" s="76" t="n">
        <v>434295</v>
      </c>
      <c r="B1595" s="76" t="s">
        <v>7491</v>
      </c>
      <c r="C1595" s="76" t="s">
        <v>1541</v>
      </c>
      <c r="D1595" s="76" t="n">
        <v>4515860</v>
      </c>
      <c r="E1595" s="76" t="s">
        <v>132</v>
      </c>
      <c r="F1595" s="76" t="s">
        <v>132</v>
      </c>
      <c r="H1595" s="78" t="n">
        <v>30032</v>
      </c>
      <c r="I1595" s="76" t="s">
        <v>179</v>
      </c>
      <c r="J1595" s="76" t="s">
        <v>180</v>
      </c>
      <c r="K1595" s="76" t="s">
        <v>41</v>
      </c>
      <c r="M1595" s="76" t="s">
        <v>134</v>
      </c>
      <c r="N1595" s="79" t="s">
        <v>3877</v>
      </c>
      <c r="O1595" s="76" t="s">
        <v>3878</v>
      </c>
      <c r="P1595" s="78" t="n">
        <v>45534</v>
      </c>
      <c r="Q1595" s="76" t="s">
        <v>114</v>
      </c>
      <c r="R1595" s="78" t="n">
        <v>38260</v>
      </c>
      <c r="S1595" s="78" t="n">
        <v>45128</v>
      </c>
      <c r="T1595" s="76" t="s">
        <v>183</v>
      </c>
      <c r="U1595" s="76" t="n">
        <v>1215</v>
      </c>
      <c r="X1595" s="76" t="n">
        <v>12</v>
      </c>
      <c r="Y1595" s="76" t="s">
        <v>116</v>
      </c>
      <c r="AB1595" s="78" t="n">
        <v>44083</v>
      </c>
      <c r="AC1595" s="76" t="s">
        <v>117</v>
      </c>
      <c r="AD1595" s="76" t="s">
        <v>2936</v>
      </c>
      <c r="AE1595" s="76" t="n">
        <v>45200</v>
      </c>
      <c r="AF1595" s="76" t="s">
        <v>7492</v>
      </c>
      <c r="AG1595" s="76" t="s">
        <v>7493</v>
      </c>
      <c r="AI1595" s="79" t="s">
        <v>7494</v>
      </c>
      <c r="AJ1595" s="79" t="s">
        <v>7495</v>
      </c>
      <c r="AK1595" s="76" t="s">
        <v>7496</v>
      </c>
      <c r="AL1595" s="76" t="n">
        <v>0</v>
      </c>
      <c r="AM1595" s="76" t="n">
        <v>0</v>
      </c>
    </row>
    <row r="1596" customFormat="false" ht="15" hidden="false" customHeight="false" outlineLevel="0" collapsed="false">
      <c r="A1596" s="76" t="n">
        <v>1652528</v>
      </c>
      <c r="B1596" s="76" t="s">
        <v>7497</v>
      </c>
      <c r="C1596" s="76" t="s">
        <v>2243</v>
      </c>
      <c r="D1596" s="76" t="n">
        <v>2817692</v>
      </c>
      <c r="E1596" s="76" t="s">
        <v>109</v>
      </c>
      <c r="H1596" s="78" t="n">
        <v>30761</v>
      </c>
      <c r="I1596" s="76" t="s">
        <v>179</v>
      </c>
      <c r="J1596" s="76" t="s">
        <v>180</v>
      </c>
      <c r="K1596" s="76" t="s">
        <v>2</v>
      </c>
      <c r="M1596" s="76" t="s">
        <v>155</v>
      </c>
      <c r="N1596" s="79" t="s">
        <v>232</v>
      </c>
      <c r="O1596" s="76" t="s">
        <v>233</v>
      </c>
      <c r="P1596" s="78" t="n">
        <v>45589</v>
      </c>
      <c r="Q1596" s="76" t="s">
        <v>114</v>
      </c>
      <c r="R1596" s="78" t="n">
        <v>45589</v>
      </c>
      <c r="S1596" s="78" t="n">
        <v>45572</v>
      </c>
      <c r="T1596" s="76" t="s">
        <v>201</v>
      </c>
      <c r="U1596" s="76" t="n">
        <v>500</v>
      </c>
      <c r="X1596" s="76" t="n">
        <v>5</v>
      </c>
      <c r="Y1596" s="76" t="s">
        <v>116</v>
      </c>
      <c r="AC1596" s="76" t="s">
        <v>117</v>
      </c>
      <c r="AD1596" s="76" t="s">
        <v>1401</v>
      </c>
      <c r="AE1596" s="76" t="n">
        <v>28130</v>
      </c>
      <c r="AF1596" s="76" t="s">
        <v>7498</v>
      </c>
      <c r="AG1596" s="76" t="s">
        <v>7499</v>
      </c>
      <c r="AK1596" s="76" t="s">
        <v>7500</v>
      </c>
      <c r="AL1596" s="76" t="n">
        <v>0</v>
      </c>
      <c r="AM1596" s="76" t="n">
        <v>0</v>
      </c>
    </row>
    <row r="1597" customFormat="false" ht="15" hidden="false" customHeight="false" outlineLevel="0" collapsed="false">
      <c r="A1597" s="76" t="n">
        <v>1674474</v>
      </c>
      <c r="B1597" s="76" t="s">
        <v>7497</v>
      </c>
      <c r="C1597" s="76" t="s">
        <v>1551</v>
      </c>
      <c r="D1597" s="76" t="n">
        <v>3738360</v>
      </c>
      <c r="E1597" s="76" t="s">
        <v>109</v>
      </c>
      <c r="H1597" s="78" t="n">
        <v>33193</v>
      </c>
      <c r="I1597" s="76" t="s">
        <v>23</v>
      </c>
      <c r="J1597" s="76" t="n">
        <v>-40</v>
      </c>
      <c r="K1597" s="76" t="s">
        <v>41</v>
      </c>
      <c r="M1597" s="76" t="s">
        <v>124</v>
      </c>
      <c r="N1597" s="79" t="s">
        <v>3099</v>
      </c>
      <c r="O1597" s="76" t="s">
        <v>3100</v>
      </c>
      <c r="P1597" s="78" t="n">
        <v>45679</v>
      </c>
      <c r="Q1597" s="76" t="s">
        <v>114</v>
      </c>
      <c r="R1597" s="78" t="n">
        <v>45679</v>
      </c>
      <c r="S1597" s="78" t="n">
        <v>45677</v>
      </c>
      <c r="T1597" s="76" t="s">
        <v>201</v>
      </c>
      <c r="U1597" s="76" t="n">
        <v>500</v>
      </c>
      <c r="X1597" s="76" t="n">
        <v>5</v>
      </c>
      <c r="Y1597" s="76" t="s">
        <v>116</v>
      </c>
      <c r="AC1597" s="76" t="s">
        <v>117</v>
      </c>
      <c r="AD1597" s="76" t="s">
        <v>7501</v>
      </c>
      <c r="AE1597" s="76" t="n">
        <v>37330</v>
      </c>
      <c r="AF1597" s="76" t="s">
        <v>7502</v>
      </c>
      <c r="AK1597" s="76" t="s">
        <v>7503</v>
      </c>
      <c r="AL1597" s="76" t="n">
        <v>0</v>
      </c>
      <c r="AM1597" s="76" t="n">
        <v>0</v>
      </c>
    </row>
    <row r="1598" customFormat="false" ht="15" hidden="false" customHeight="false" outlineLevel="0" collapsed="false">
      <c r="A1598" s="76" t="n">
        <v>1074226</v>
      </c>
      <c r="B1598" s="76" t="s">
        <v>7497</v>
      </c>
      <c r="C1598" s="76" t="s">
        <v>762</v>
      </c>
      <c r="D1598" s="76" t="n">
        <v>3727324</v>
      </c>
      <c r="E1598" s="76" t="s">
        <v>132</v>
      </c>
      <c r="F1598" s="76" t="s">
        <v>132</v>
      </c>
      <c r="H1598" s="78" t="n">
        <v>29067</v>
      </c>
      <c r="I1598" s="76" t="s">
        <v>197</v>
      </c>
      <c r="J1598" s="76" t="s">
        <v>198</v>
      </c>
      <c r="K1598" s="76" t="s">
        <v>41</v>
      </c>
      <c r="M1598" s="76" t="s">
        <v>124</v>
      </c>
      <c r="N1598" s="79" t="s">
        <v>1887</v>
      </c>
      <c r="O1598" s="76" t="s">
        <v>1888</v>
      </c>
      <c r="P1598" s="78" t="n">
        <v>45543</v>
      </c>
      <c r="Q1598" s="76" t="s">
        <v>114</v>
      </c>
      <c r="R1598" s="78" t="n">
        <v>42277</v>
      </c>
      <c r="S1598" s="78" t="n">
        <v>45539</v>
      </c>
      <c r="T1598" s="76" t="s">
        <v>201</v>
      </c>
      <c r="U1598" s="76" t="n">
        <v>651</v>
      </c>
      <c r="X1598" s="76" t="n">
        <v>6</v>
      </c>
      <c r="Y1598" s="76" t="s">
        <v>116</v>
      </c>
      <c r="AC1598" s="76" t="s">
        <v>117</v>
      </c>
      <c r="AD1598" s="76" t="s">
        <v>7504</v>
      </c>
      <c r="AE1598" s="76" t="n">
        <v>37110</v>
      </c>
      <c r="AF1598" s="76" t="s">
        <v>7505</v>
      </c>
      <c r="AK1598" s="76" t="s">
        <v>7506</v>
      </c>
      <c r="AL1598" s="76" t="n">
        <v>0</v>
      </c>
      <c r="AM1598" s="76" t="n">
        <v>0</v>
      </c>
    </row>
    <row r="1599" customFormat="false" ht="15" hidden="false" customHeight="false" outlineLevel="0" collapsed="false">
      <c r="A1599" s="76" t="n">
        <v>919513</v>
      </c>
      <c r="B1599" s="76" t="s">
        <v>7497</v>
      </c>
      <c r="C1599" s="76" t="s">
        <v>2837</v>
      </c>
      <c r="D1599" s="76" t="n">
        <v>3724548</v>
      </c>
      <c r="E1599" s="76" t="s">
        <v>132</v>
      </c>
      <c r="F1599" s="76" t="s">
        <v>132</v>
      </c>
      <c r="H1599" s="78" t="n">
        <v>30035</v>
      </c>
      <c r="I1599" s="76" t="s">
        <v>179</v>
      </c>
      <c r="J1599" s="76" t="s">
        <v>180</v>
      </c>
      <c r="K1599" s="76" t="s">
        <v>2</v>
      </c>
      <c r="M1599" s="76" t="s">
        <v>124</v>
      </c>
      <c r="N1599" s="79" t="s">
        <v>278</v>
      </c>
      <c r="O1599" s="76" t="s">
        <v>279</v>
      </c>
      <c r="P1599" s="78" t="n">
        <v>45551</v>
      </c>
      <c r="Q1599" s="76" t="s">
        <v>114</v>
      </c>
      <c r="R1599" s="78" t="n">
        <v>41212</v>
      </c>
      <c r="S1599" s="78" t="n">
        <v>45533</v>
      </c>
      <c r="T1599" s="76" t="s">
        <v>201</v>
      </c>
      <c r="U1599" s="76" t="n">
        <v>940</v>
      </c>
      <c r="X1599" s="76" t="n">
        <v>9</v>
      </c>
      <c r="Y1599" s="76" t="s">
        <v>116</v>
      </c>
      <c r="AC1599" s="76" t="s">
        <v>117</v>
      </c>
      <c r="AD1599" s="76" t="s">
        <v>6740</v>
      </c>
      <c r="AE1599" s="76" t="n">
        <v>37190</v>
      </c>
      <c r="AF1599" s="76" t="s">
        <v>7507</v>
      </c>
      <c r="AJ1599" s="79" t="s">
        <v>7508</v>
      </c>
      <c r="AK1599" s="76" t="s">
        <v>7509</v>
      </c>
      <c r="AL1599" s="76" t="n">
        <v>0</v>
      </c>
      <c r="AM1599" s="76" t="n">
        <v>0</v>
      </c>
    </row>
    <row r="1600" customFormat="false" ht="15" hidden="false" customHeight="false" outlineLevel="0" collapsed="false">
      <c r="A1600" s="76" t="n">
        <v>1509962</v>
      </c>
      <c r="B1600" s="76" t="s">
        <v>7497</v>
      </c>
      <c r="C1600" s="76" t="s">
        <v>1395</v>
      </c>
      <c r="D1600" s="76" t="n">
        <v>3735990</v>
      </c>
      <c r="E1600" s="76" t="s">
        <v>132</v>
      </c>
      <c r="F1600" s="76" t="s">
        <v>132</v>
      </c>
      <c r="H1600" s="78" t="n">
        <v>38838</v>
      </c>
      <c r="I1600" s="76" t="s">
        <v>301</v>
      </c>
      <c r="J1600" s="76" t="n">
        <v>-19</v>
      </c>
      <c r="K1600" s="76" t="s">
        <v>41</v>
      </c>
      <c r="M1600" s="76" t="s">
        <v>124</v>
      </c>
      <c r="N1600" s="79" t="s">
        <v>1887</v>
      </c>
      <c r="O1600" s="76" t="s">
        <v>1888</v>
      </c>
      <c r="P1600" s="78" t="n">
        <v>45566</v>
      </c>
      <c r="Q1600" s="76" t="s">
        <v>114</v>
      </c>
      <c r="R1600" s="78" t="n">
        <v>45180</v>
      </c>
      <c r="S1600" s="78" t="n">
        <v>45167</v>
      </c>
      <c r="T1600" s="76" t="s">
        <v>183</v>
      </c>
      <c r="U1600" s="76" t="n">
        <v>500</v>
      </c>
      <c r="X1600" s="76" t="n">
        <v>5</v>
      </c>
      <c r="Y1600" s="76" t="s">
        <v>116</v>
      </c>
      <c r="AC1600" s="76" t="s">
        <v>117</v>
      </c>
      <c r="AD1600" s="76" t="s">
        <v>7504</v>
      </c>
      <c r="AE1600" s="76" t="n">
        <v>37110</v>
      </c>
      <c r="AF1600" s="76" t="s">
        <v>7510</v>
      </c>
      <c r="AK1600" s="76" t="s">
        <v>7511</v>
      </c>
      <c r="AL1600" s="76" t="n">
        <v>0</v>
      </c>
      <c r="AM1600" s="76" t="n">
        <v>0</v>
      </c>
    </row>
    <row r="1601" customFormat="false" ht="15" hidden="false" customHeight="false" outlineLevel="0" collapsed="false">
      <c r="A1601" s="76" t="n">
        <v>1656308</v>
      </c>
      <c r="B1601" s="76" t="s">
        <v>7512</v>
      </c>
      <c r="C1601" s="76" t="s">
        <v>1281</v>
      </c>
      <c r="D1601" s="76" t="n">
        <v>2817709</v>
      </c>
      <c r="E1601" s="76" t="s">
        <v>109</v>
      </c>
      <c r="H1601" s="78" t="n">
        <v>42848</v>
      </c>
      <c r="I1601" s="76" t="s">
        <v>109</v>
      </c>
      <c r="J1601" s="76" t="n">
        <v>-9</v>
      </c>
      <c r="K1601" s="76" t="s">
        <v>41</v>
      </c>
      <c r="M1601" s="76" t="s">
        <v>155</v>
      </c>
      <c r="N1601" s="79" t="s">
        <v>4099</v>
      </c>
      <c r="O1601" s="76" t="s">
        <v>4100</v>
      </c>
      <c r="P1601" s="78" t="n">
        <v>45602</v>
      </c>
      <c r="Q1601" s="76" t="s">
        <v>114</v>
      </c>
      <c r="R1601" s="78" t="n">
        <v>45602</v>
      </c>
      <c r="S1601" s="78" t="n">
        <v>45575</v>
      </c>
      <c r="T1601" s="76" t="s">
        <v>201</v>
      </c>
      <c r="U1601" s="76" t="n">
        <v>500</v>
      </c>
      <c r="X1601" s="76" t="n">
        <v>5</v>
      </c>
      <c r="Y1601" s="76" t="s">
        <v>116</v>
      </c>
      <c r="AC1601" s="76" t="s">
        <v>117</v>
      </c>
      <c r="AD1601" s="76" t="s">
        <v>7513</v>
      </c>
      <c r="AE1601" s="76" t="n">
        <v>28270</v>
      </c>
      <c r="AF1601" s="76" t="s">
        <v>7514</v>
      </c>
      <c r="AK1601" s="76" t="s">
        <v>7515</v>
      </c>
      <c r="AL1601" s="76" t="n">
        <v>0</v>
      </c>
      <c r="AM1601" s="76" t="n">
        <v>0</v>
      </c>
    </row>
    <row r="1602" customFormat="false" ht="15" hidden="false" customHeight="false" outlineLevel="0" collapsed="false">
      <c r="A1602" s="76" t="n">
        <v>1358033</v>
      </c>
      <c r="B1602" s="76" t="s">
        <v>7516</v>
      </c>
      <c r="C1602" s="76" t="s">
        <v>1019</v>
      </c>
      <c r="D1602" s="76" t="n">
        <v>369713</v>
      </c>
      <c r="E1602" s="76" t="s">
        <v>132</v>
      </c>
      <c r="F1602" s="76" t="s">
        <v>132</v>
      </c>
      <c r="H1602" s="78" t="n">
        <v>39443</v>
      </c>
      <c r="I1602" s="76" t="s">
        <v>294</v>
      </c>
      <c r="J1602" s="76" t="n">
        <v>-18</v>
      </c>
      <c r="K1602" s="76" t="s">
        <v>41</v>
      </c>
      <c r="M1602" s="76" t="s">
        <v>269</v>
      </c>
      <c r="N1602" s="79" t="s">
        <v>1025</v>
      </c>
      <c r="O1602" s="76" t="s">
        <v>1026</v>
      </c>
      <c r="P1602" s="78" t="n">
        <v>45553</v>
      </c>
      <c r="Q1602" s="76" t="s">
        <v>114</v>
      </c>
      <c r="R1602" s="78" t="n">
        <v>44474</v>
      </c>
      <c r="T1602" s="76" t="s">
        <v>115</v>
      </c>
      <c r="U1602" s="76" t="n">
        <v>553</v>
      </c>
      <c r="X1602" s="76" t="n">
        <v>5</v>
      </c>
      <c r="Y1602" s="76" t="s">
        <v>116</v>
      </c>
      <c r="AC1602" s="76" t="s">
        <v>117</v>
      </c>
      <c r="AD1602" s="76" t="s">
        <v>7517</v>
      </c>
      <c r="AE1602" s="76" t="n">
        <v>36120</v>
      </c>
      <c r="AF1602" s="76" t="s">
        <v>7518</v>
      </c>
      <c r="AH1602" s="76" t="s">
        <v>7519</v>
      </c>
      <c r="AI1602" s="79" t="s">
        <v>7520</v>
      </c>
      <c r="AJ1602" s="79" t="s">
        <v>7521</v>
      </c>
      <c r="AK1602" s="76" t="s">
        <v>7522</v>
      </c>
      <c r="AL1602" s="76" t="n">
        <v>0</v>
      </c>
      <c r="AM1602" s="76" t="n">
        <v>0</v>
      </c>
    </row>
    <row r="1603" customFormat="false" ht="15" hidden="false" customHeight="false" outlineLevel="0" collapsed="false">
      <c r="A1603" s="76" t="n">
        <v>827031</v>
      </c>
      <c r="B1603" s="76" t="s">
        <v>7516</v>
      </c>
      <c r="C1603" s="76" t="s">
        <v>1899</v>
      </c>
      <c r="D1603" s="76" t="n">
        <v>366839</v>
      </c>
      <c r="E1603" s="76" t="s">
        <v>132</v>
      </c>
      <c r="F1603" s="76" t="s">
        <v>132</v>
      </c>
      <c r="H1603" s="78" t="n">
        <v>36132</v>
      </c>
      <c r="I1603" s="76" t="s">
        <v>23</v>
      </c>
      <c r="J1603" s="76" t="n">
        <v>-40</v>
      </c>
      <c r="K1603" s="76" t="s">
        <v>41</v>
      </c>
      <c r="M1603" s="76" t="s">
        <v>269</v>
      </c>
      <c r="N1603" s="79" t="s">
        <v>1199</v>
      </c>
      <c r="O1603" s="76" t="s">
        <v>1200</v>
      </c>
      <c r="P1603" s="78" t="n">
        <v>45539</v>
      </c>
      <c r="Q1603" s="76" t="s">
        <v>114</v>
      </c>
      <c r="R1603" s="78" t="n">
        <v>40797</v>
      </c>
      <c r="S1603" s="78" t="n">
        <v>45182</v>
      </c>
      <c r="T1603" s="76" t="s">
        <v>183</v>
      </c>
      <c r="U1603" s="76" t="n">
        <v>840</v>
      </c>
      <c r="X1603" s="76" t="n">
        <v>8</v>
      </c>
      <c r="Y1603" s="76" t="s">
        <v>116</v>
      </c>
      <c r="AC1603" s="76" t="s">
        <v>117</v>
      </c>
      <c r="AD1603" s="76" t="s">
        <v>1982</v>
      </c>
      <c r="AE1603" s="76" t="n">
        <v>36320</v>
      </c>
      <c r="AF1603" s="76" t="s">
        <v>7523</v>
      </c>
      <c r="AI1603" s="79" t="s">
        <v>7524</v>
      </c>
      <c r="AJ1603" s="79" t="s">
        <v>7525</v>
      </c>
      <c r="AK1603" s="76" t="s">
        <v>1204</v>
      </c>
      <c r="AL1603" s="76" t="n">
        <v>0</v>
      </c>
      <c r="AM1603" s="76" t="n">
        <v>0</v>
      </c>
    </row>
    <row r="1604" customFormat="false" ht="15" hidden="false" customHeight="false" outlineLevel="0" collapsed="false">
      <c r="A1604" s="76" t="n">
        <v>137665</v>
      </c>
      <c r="B1604" s="76" t="s">
        <v>7526</v>
      </c>
      <c r="C1604" s="76" t="s">
        <v>1107</v>
      </c>
      <c r="D1604" s="76" t="n">
        <v>364575</v>
      </c>
      <c r="E1604" s="76" t="s">
        <v>132</v>
      </c>
      <c r="F1604" s="76" t="s">
        <v>132</v>
      </c>
      <c r="H1604" s="78" t="n">
        <v>22778</v>
      </c>
      <c r="I1604" s="76" t="s">
        <v>267</v>
      </c>
      <c r="J1604" s="76" t="s">
        <v>268</v>
      </c>
      <c r="K1604" s="76" t="s">
        <v>2</v>
      </c>
      <c r="M1604" s="76" t="s">
        <v>269</v>
      </c>
      <c r="N1604" s="79" t="s">
        <v>1909</v>
      </c>
      <c r="O1604" s="76" t="s">
        <v>1910</v>
      </c>
      <c r="P1604" s="78" t="n">
        <v>45538</v>
      </c>
      <c r="Q1604" s="76" t="s">
        <v>114</v>
      </c>
      <c r="R1604" s="78" t="n">
        <v>37432</v>
      </c>
      <c r="S1604" s="78" t="n">
        <v>44461</v>
      </c>
      <c r="T1604" s="76" t="s">
        <v>183</v>
      </c>
      <c r="U1604" s="76" t="n">
        <v>504</v>
      </c>
      <c r="X1604" s="76" t="n">
        <v>5</v>
      </c>
      <c r="Y1604" s="76" t="s">
        <v>116</v>
      </c>
      <c r="AC1604" s="76" t="s">
        <v>117</v>
      </c>
      <c r="AD1604" s="76" t="s">
        <v>7527</v>
      </c>
      <c r="AE1604" s="76" t="n">
        <v>36160</v>
      </c>
      <c r="AF1604" s="76" t="s">
        <v>7528</v>
      </c>
      <c r="AI1604" s="79" t="s">
        <v>7529</v>
      </c>
      <c r="AK1604" s="76" t="s">
        <v>7530</v>
      </c>
      <c r="AL1604" s="76" t="n">
        <v>0</v>
      </c>
      <c r="AM1604" s="76" t="n">
        <v>0</v>
      </c>
    </row>
    <row r="1605" customFormat="false" ht="15" hidden="false" customHeight="false" outlineLevel="0" collapsed="false">
      <c r="A1605" s="76" t="n">
        <v>1664481</v>
      </c>
      <c r="B1605" s="76" t="s">
        <v>7531</v>
      </c>
      <c r="C1605" s="76" t="s">
        <v>765</v>
      </c>
      <c r="D1605" s="76" t="n">
        <v>1812244</v>
      </c>
      <c r="E1605" s="76" t="s">
        <v>132</v>
      </c>
      <c r="H1605" s="78" t="n">
        <v>40703</v>
      </c>
      <c r="I1605" s="76" t="s">
        <v>144</v>
      </c>
      <c r="J1605" s="76" t="n">
        <v>-14</v>
      </c>
      <c r="K1605" s="76" t="s">
        <v>41</v>
      </c>
      <c r="M1605" s="76" t="s">
        <v>111</v>
      </c>
      <c r="N1605" s="79" t="s">
        <v>210</v>
      </c>
      <c r="O1605" s="76" t="s">
        <v>211</v>
      </c>
      <c r="P1605" s="78" t="n">
        <v>45629</v>
      </c>
      <c r="Q1605" s="76" t="s">
        <v>114</v>
      </c>
      <c r="R1605" s="78" t="n">
        <v>45629</v>
      </c>
      <c r="T1605" s="76" t="s">
        <v>115</v>
      </c>
      <c r="U1605" s="76" t="n">
        <v>500</v>
      </c>
      <c r="X1605" s="76" t="n">
        <v>5</v>
      </c>
      <c r="Y1605" s="76" t="s">
        <v>116</v>
      </c>
      <c r="AC1605" s="76" t="s">
        <v>117</v>
      </c>
      <c r="AD1605" s="76" t="s">
        <v>212</v>
      </c>
      <c r="AE1605" s="76" t="n">
        <v>18000</v>
      </c>
      <c r="AF1605" s="76" t="s">
        <v>7532</v>
      </c>
      <c r="AJ1605" s="80" t="n">
        <v>695579977</v>
      </c>
      <c r="AK1605" s="76" t="s">
        <v>7533</v>
      </c>
      <c r="AL1605" s="76" t="n">
        <v>0</v>
      </c>
      <c r="AM1605" s="76" t="n">
        <v>0</v>
      </c>
    </row>
    <row r="1606" customFormat="false" ht="15" hidden="false" customHeight="false" outlineLevel="0" collapsed="false">
      <c r="A1606" s="76" t="n">
        <v>1660386</v>
      </c>
      <c r="B1606" s="76" t="s">
        <v>7534</v>
      </c>
      <c r="C1606" s="76" t="s">
        <v>743</v>
      </c>
      <c r="D1606" s="76" t="n">
        <v>1812184</v>
      </c>
      <c r="E1606" s="76" t="s">
        <v>109</v>
      </c>
      <c r="H1606" s="78" t="n">
        <v>21502</v>
      </c>
      <c r="I1606" s="76" t="s">
        <v>305</v>
      </c>
      <c r="J1606" s="76" t="s">
        <v>306</v>
      </c>
      <c r="K1606" s="76" t="s">
        <v>41</v>
      </c>
      <c r="M1606" s="76" t="s">
        <v>111</v>
      </c>
      <c r="N1606" s="79" t="s">
        <v>688</v>
      </c>
      <c r="O1606" s="76" t="s">
        <v>689</v>
      </c>
      <c r="P1606" s="78" t="n">
        <v>45614</v>
      </c>
      <c r="Q1606" s="76" t="s">
        <v>114</v>
      </c>
      <c r="R1606" s="78" t="n">
        <v>45614</v>
      </c>
      <c r="S1606" s="78" t="n">
        <v>45541</v>
      </c>
      <c r="T1606" s="76" t="s">
        <v>201</v>
      </c>
      <c r="U1606" s="76" t="n">
        <v>500</v>
      </c>
      <c r="X1606" s="76" t="n">
        <v>5</v>
      </c>
      <c r="Y1606" s="76" t="s">
        <v>116</v>
      </c>
      <c r="AC1606" s="76" t="s">
        <v>117</v>
      </c>
      <c r="AD1606" s="76" t="s">
        <v>339</v>
      </c>
      <c r="AE1606" s="76" t="n">
        <v>18000</v>
      </c>
      <c r="AF1606" s="76" t="s">
        <v>7535</v>
      </c>
      <c r="AK1606" s="76" t="s">
        <v>7536</v>
      </c>
      <c r="AL1606" s="76" t="n">
        <v>0</v>
      </c>
      <c r="AM1606" s="76" t="n">
        <v>0</v>
      </c>
    </row>
    <row r="1607" customFormat="false" ht="15" hidden="false" customHeight="false" outlineLevel="0" collapsed="false">
      <c r="A1607" s="76" t="n">
        <v>1346234</v>
      </c>
      <c r="B1607" s="76" t="s">
        <v>7537</v>
      </c>
      <c r="C1607" s="76" t="s">
        <v>7538</v>
      </c>
      <c r="D1607" s="76" t="n">
        <v>1810183</v>
      </c>
      <c r="E1607" s="76" t="s">
        <v>132</v>
      </c>
      <c r="F1607" s="76" t="s">
        <v>132</v>
      </c>
      <c r="H1607" s="78" t="n">
        <v>40146</v>
      </c>
      <c r="I1607" s="76" t="s">
        <v>133</v>
      </c>
      <c r="J1607" s="76" t="n">
        <v>-16</v>
      </c>
      <c r="K1607" s="76" t="s">
        <v>41</v>
      </c>
      <c r="M1607" s="76" t="s">
        <v>111</v>
      </c>
      <c r="N1607" s="79" t="s">
        <v>3160</v>
      </c>
      <c r="O1607" s="76" t="s">
        <v>3161</v>
      </c>
      <c r="P1607" s="78" t="n">
        <v>45554</v>
      </c>
      <c r="Q1607" s="76" t="s">
        <v>114</v>
      </c>
      <c r="R1607" s="78" t="n">
        <v>44461</v>
      </c>
      <c r="T1607" s="76" t="s">
        <v>115</v>
      </c>
      <c r="U1607" s="76" t="n">
        <v>540</v>
      </c>
      <c r="X1607" s="76" t="n">
        <v>5</v>
      </c>
      <c r="Y1607" s="76" t="s">
        <v>116</v>
      </c>
      <c r="AB1607" s="78" t="n">
        <v>45475</v>
      </c>
      <c r="AC1607" s="76" t="s">
        <v>117</v>
      </c>
      <c r="AD1607" s="76" t="s">
        <v>7539</v>
      </c>
      <c r="AE1607" s="76" t="n">
        <v>18210</v>
      </c>
      <c r="AF1607" s="76" t="s">
        <v>7540</v>
      </c>
      <c r="AK1607" s="76" t="s">
        <v>7541</v>
      </c>
      <c r="AL1607" s="76" t="n">
        <v>0</v>
      </c>
      <c r="AM1607" s="76" t="n">
        <v>0</v>
      </c>
    </row>
    <row r="1608" customFormat="false" ht="15" hidden="false" customHeight="false" outlineLevel="0" collapsed="false">
      <c r="A1608" s="76" t="n">
        <v>1079089</v>
      </c>
      <c r="B1608" s="76" t="s">
        <v>7542</v>
      </c>
      <c r="C1608" s="76" t="s">
        <v>7543</v>
      </c>
      <c r="D1608" s="76" t="n">
        <v>3727421</v>
      </c>
      <c r="E1608" s="76" t="s">
        <v>132</v>
      </c>
      <c r="H1608" s="78" t="n">
        <v>38253</v>
      </c>
      <c r="I1608" s="76" t="s">
        <v>23</v>
      </c>
      <c r="J1608" s="76" t="n">
        <v>-40</v>
      </c>
      <c r="K1608" s="76" t="s">
        <v>2</v>
      </c>
      <c r="M1608" s="76" t="s">
        <v>124</v>
      </c>
      <c r="N1608" s="79" t="s">
        <v>239</v>
      </c>
      <c r="O1608" s="76" t="s">
        <v>240</v>
      </c>
      <c r="P1608" s="78" t="n">
        <v>45676</v>
      </c>
      <c r="Q1608" s="76" t="s">
        <v>114</v>
      </c>
      <c r="R1608" s="78" t="n">
        <v>42284</v>
      </c>
      <c r="S1608" s="78" t="n">
        <v>44806</v>
      </c>
      <c r="T1608" s="76" t="s">
        <v>183</v>
      </c>
      <c r="U1608" s="76" t="n">
        <v>500</v>
      </c>
      <c r="X1608" s="76" t="n">
        <v>5</v>
      </c>
      <c r="Y1608" s="76" t="s">
        <v>116</v>
      </c>
      <c r="AC1608" s="76" t="s">
        <v>117</v>
      </c>
      <c r="AD1608" s="76" t="s">
        <v>788</v>
      </c>
      <c r="AE1608" s="76" t="n">
        <v>37320</v>
      </c>
      <c r="AF1608" s="76" t="s">
        <v>7544</v>
      </c>
      <c r="AI1608" s="79" t="s">
        <v>7545</v>
      </c>
      <c r="AJ1608" s="79" t="s">
        <v>7546</v>
      </c>
      <c r="AK1608" s="76" t="s">
        <v>7547</v>
      </c>
      <c r="AL1608" s="76" t="n">
        <v>0</v>
      </c>
      <c r="AM1608" s="76" t="n">
        <v>0</v>
      </c>
    </row>
    <row r="1609" customFormat="false" ht="15" hidden="false" customHeight="false" outlineLevel="0" collapsed="false">
      <c r="A1609" s="76" t="n">
        <v>1119698</v>
      </c>
      <c r="B1609" s="76" t="s">
        <v>7542</v>
      </c>
      <c r="C1609" s="76" t="s">
        <v>266</v>
      </c>
      <c r="D1609" s="76" t="n">
        <v>3728214</v>
      </c>
      <c r="E1609" s="76" t="s">
        <v>475</v>
      </c>
      <c r="F1609" s="76" t="s">
        <v>132</v>
      </c>
      <c r="H1609" s="78" t="n">
        <v>25353</v>
      </c>
      <c r="I1609" s="76" t="s">
        <v>321</v>
      </c>
      <c r="J1609" s="76" t="s">
        <v>322</v>
      </c>
      <c r="K1609" s="76" t="s">
        <v>41</v>
      </c>
      <c r="M1609" s="76" t="s">
        <v>124</v>
      </c>
      <c r="N1609" s="79" t="s">
        <v>239</v>
      </c>
      <c r="O1609" s="76" t="s">
        <v>240</v>
      </c>
      <c r="P1609" s="78" t="n">
        <v>45478</v>
      </c>
      <c r="Q1609" s="76" t="s">
        <v>114</v>
      </c>
      <c r="R1609" s="78" t="n">
        <v>42631</v>
      </c>
      <c r="S1609" s="78" t="n">
        <v>45170</v>
      </c>
      <c r="T1609" s="76" t="s">
        <v>183</v>
      </c>
      <c r="U1609" s="76" t="n">
        <v>563</v>
      </c>
      <c r="X1609" s="76" t="n">
        <v>5</v>
      </c>
      <c r="Y1609" s="76" t="s">
        <v>116</v>
      </c>
      <c r="AC1609" s="76" t="s">
        <v>117</v>
      </c>
      <c r="AD1609" s="76" t="s">
        <v>788</v>
      </c>
      <c r="AE1609" s="76" t="n">
        <v>37320</v>
      </c>
      <c r="AF1609" s="76" t="s">
        <v>7548</v>
      </c>
      <c r="AI1609" s="79" t="s">
        <v>7545</v>
      </c>
      <c r="AJ1609" s="79" t="s">
        <v>7549</v>
      </c>
      <c r="AK1609" s="76" t="s">
        <v>7550</v>
      </c>
      <c r="AL1609" s="76" t="n">
        <v>1</v>
      </c>
      <c r="AM1609" s="76" t="n">
        <v>1</v>
      </c>
    </row>
    <row r="1610" customFormat="false" ht="15" hidden="false" customHeight="false" outlineLevel="0" collapsed="false">
      <c r="A1610" s="76" t="n">
        <v>31396</v>
      </c>
      <c r="B1610" s="76" t="s">
        <v>7542</v>
      </c>
      <c r="C1610" s="76" t="s">
        <v>585</v>
      </c>
      <c r="D1610" s="76" t="n">
        <v>583084</v>
      </c>
      <c r="E1610" s="76" t="s">
        <v>132</v>
      </c>
      <c r="F1610" s="76" t="s">
        <v>132</v>
      </c>
      <c r="H1610" s="78" t="n">
        <v>28404</v>
      </c>
      <c r="I1610" s="76" t="s">
        <v>197</v>
      </c>
      <c r="J1610" s="76" t="s">
        <v>198</v>
      </c>
      <c r="K1610" s="76" t="s">
        <v>41</v>
      </c>
      <c r="M1610" s="76" t="s">
        <v>286</v>
      </c>
      <c r="N1610" s="79" t="s">
        <v>816</v>
      </c>
      <c r="O1610" s="76" t="s">
        <v>817</v>
      </c>
      <c r="P1610" s="78" t="n">
        <v>45544</v>
      </c>
      <c r="Q1610" s="76" t="s">
        <v>114</v>
      </c>
      <c r="R1610" s="78" t="n">
        <v>37432</v>
      </c>
      <c r="S1610" s="78" t="n">
        <v>45180</v>
      </c>
      <c r="T1610" s="76" t="s">
        <v>183</v>
      </c>
      <c r="U1610" s="76" t="n">
        <v>545</v>
      </c>
      <c r="X1610" s="76" t="n">
        <v>5</v>
      </c>
      <c r="Y1610" s="76" t="s">
        <v>116</v>
      </c>
      <c r="AB1610" s="78" t="n">
        <v>45108</v>
      </c>
      <c r="AC1610" s="76" t="s">
        <v>117</v>
      </c>
      <c r="AD1610" s="76" t="s">
        <v>4842</v>
      </c>
      <c r="AE1610" s="76" t="n">
        <v>41000</v>
      </c>
      <c r="AF1610" s="76" t="s">
        <v>7551</v>
      </c>
      <c r="AJ1610" s="79" t="s">
        <v>7552</v>
      </c>
      <c r="AK1610" s="76" t="s">
        <v>7553</v>
      </c>
      <c r="AL1610" s="76" t="n">
        <v>1</v>
      </c>
      <c r="AM1610" s="76" t="n">
        <v>1</v>
      </c>
    </row>
    <row r="1611" customFormat="false" ht="15" hidden="false" customHeight="false" outlineLevel="0" collapsed="false">
      <c r="A1611" s="76" t="n">
        <v>31404</v>
      </c>
      <c r="B1611" s="76" t="s">
        <v>7554</v>
      </c>
      <c r="C1611" s="76" t="s">
        <v>517</v>
      </c>
      <c r="D1611" s="76" t="n">
        <v>378013</v>
      </c>
      <c r="E1611" s="76" t="s">
        <v>475</v>
      </c>
      <c r="F1611" s="76" t="s">
        <v>132</v>
      </c>
      <c r="H1611" s="78" t="n">
        <v>20229</v>
      </c>
      <c r="I1611" s="76" t="s">
        <v>305</v>
      </c>
      <c r="J1611" s="76" t="s">
        <v>306</v>
      </c>
      <c r="K1611" s="76" t="s">
        <v>41</v>
      </c>
      <c r="M1611" s="76" t="s">
        <v>124</v>
      </c>
      <c r="N1611" s="79" t="s">
        <v>801</v>
      </c>
      <c r="O1611" s="76" t="s">
        <v>802</v>
      </c>
      <c r="P1611" s="78" t="n">
        <v>45477</v>
      </c>
      <c r="Q1611" s="76" t="s">
        <v>114</v>
      </c>
      <c r="R1611" s="78" t="n">
        <v>37432</v>
      </c>
      <c r="S1611" s="78" t="n">
        <v>45117</v>
      </c>
      <c r="T1611" s="76" t="s">
        <v>183</v>
      </c>
      <c r="U1611" s="76" t="n">
        <v>832</v>
      </c>
      <c r="X1611" s="76" t="n">
        <v>8</v>
      </c>
      <c r="Y1611" s="76" t="s">
        <v>116</v>
      </c>
      <c r="AC1611" s="76" t="s">
        <v>117</v>
      </c>
      <c r="AD1611" s="76" t="s">
        <v>803</v>
      </c>
      <c r="AE1611" s="76" t="n">
        <v>37270</v>
      </c>
      <c r="AF1611" s="76" t="s">
        <v>7555</v>
      </c>
      <c r="AI1611" s="79" t="s">
        <v>7556</v>
      </c>
      <c r="AJ1611" s="79" t="s">
        <v>7557</v>
      </c>
      <c r="AK1611" s="76" t="s">
        <v>7558</v>
      </c>
      <c r="AL1611" s="76" t="n">
        <v>0</v>
      </c>
      <c r="AM1611" s="76" t="n">
        <v>0</v>
      </c>
    </row>
    <row r="1612" customFormat="false" ht="15" hidden="false" customHeight="false" outlineLevel="0" collapsed="false">
      <c r="A1612" s="76" t="n">
        <v>1324204</v>
      </c>
      <c r="B1612" s="76" t="s">
        <v>7559</v>
      </c>
      <c r="C1612" s="76" t="s">
        <v>1116</v>
      </c>
      <c r="D1612" s="76" t="n">
        <v>1810107</v>
      </c>
      <c r="E1612" s="76" t="s">
        <v>132</v>
      </c>
      <c r="F1612" s="76" t="s">
        <v>132</v>
      </c>
      <c r="H1612" s="78" t="n">
        <v>39875</v>
      </c>
      <c r="I1612" s="76" t="s">
        <v>133</v>
      </c>
      <c r="J1612" s="76" t="n">
        <v>-16</v>
      </c>
      <c r="K1612" s="76" t="s">
        <v>41</v>
      </c>
      <c r="M1612" s="76" t="s">
        <v>111</v>
      </c>
      <c r="N1612" s="79" t="s">
        <v>929</v>
      </c>
      <c r="O1612" s="76" t="s">
        <v>930</v>
      </c>
      <c r="P1612" s="78" t="n">
        <v>45553</v>
      </c>
      <c r="Q1612" s="76" t="s">
        <v>114</v>
      </c>
      <c r="R1612" s="78" t="n">
        <v>44106</v>
      </c>
      <c r="T1612" s="76" t="s">
        <v>115</v>
      </c>
      <c r="U1612" s="76" t="n">
        <v>549</v>
      </c>
      <c r="X1612" s="76" t="n">
        <v>5</v>
      </c>
      <c r="Y1612" s="76" t="s">
        <v>116</v>
      </c>
      <c r="AC1612" s="76" t="s">
        <v>117</v>
      </c>
      <c r="AD1612" s="76" t="s">
        <v>931</v>
      </c>
      <c r="AE1612" s="76" t="n">
        <v>18340</v>
      </c>
      <c r="AF1612" s="76" t="s">
        <v>7560</v>
      </c>
      <c r="AI1612" s="79" t="s">
        <v>7561</v>
      </c>
      <c r="AJ1612" s="79" t="s">
        <v>7562</v>
      </c>
      <c r="AK1612" s="76" t="s">
        <v>7563</v>
      </c>
      <c r="AL1612" s="76" t="n">
        <v>0</v>
      </c>
      <c r="AM1612" s="76" t="n">
        <v>0</v>
      </c>
    </row>
    <row r="1613" customFormat="false" ht="15" hidden="false" customHeight="false" outlineLevel="0" collapsed="false">
      <c r="A1613" s="76" t="n">
        <v>1415130</v>
      </c>
      <c r="B1613" s="76" t="s">
        <v>7564</v>
      </c>
      <c r="C1613" s="76" t="s">
        <v>1894</v>
      </c>
      <c r="D1613" s="76" t="n">
        <v>3610127</v>
      </c>
      <c r="E1613" s="76" t="s">
        <v>475</v>
      </c>
      <c r="F1613" s="76" t="s">
        <v>132</v>
      </c>
      <c r="H1613" s="78" t="n">
        <v>29068</v>
      </c>
      <c r="I1613" s="76" t="s">
        <v>197</v>
      </c>
      <c r="J1613" s="76" t="s">
        <v>198</v>
      </c>
      <c r="K1613" s="76" t="s">
        <v>2</v>
      </c>
      <c r="M1613" s="76" t="s">
        <v>269</v>
      </c>
      <c r="N1613" s="79" t="s">
        <v>1412</v>
      </c>
      <c r="O1613" s="76" t="s">
        <v>1413</v>
      </c>
      <c r="P1613" s="78" t="n">
        <v>45481</v>
      </c>
      <c r="Q1613" s="76" t="s">
        <v>114</v>
      </c>
      <c r="R1613" s="78" t="n">
        <v>44748</v>
      </c>
      <c r="T1613" s="76" t="s">
        <v>325</v>
      </c>
      <c r="U1613" s="76" t="n">
        <v>500</v>
      </c>
      <c r="X1613" s="76" t="n">
        <v>5</v>
      </c>
      <c r="Y1613" s="76" t="s">
        <v>116</v>
      </c>
      <c r="AC1613" s="76" t="s">
        <v>117</v>
      </c>
      <c r="AD1613" s="76" t="s">
        <v>3597</v>
      </c>
      <c r="AE1613" s="76" t="n">
        <v>36500</v>
      </c>
      <c r="AF1613" s="76" t="s">
        <v>7565</v>
      </c>
      <c r="AJ1613" s="79" t="s">
        <v>7566</v>
      </c>
      <c r="AK1613" s="76" t="s">
        <v>7567</v>
      </c>
      <c r="AL1613" s="76" t="n">
        <v>0</v>
      </c>
      <c r="AM1613" s="76" t="n">
        <v>0</v>
      </c>
    </row>
    <row r="1614" customFormat="false" ht="15" hidden="false" customHeight="false" outlineLevel="0" collapsed="false">
      <c r="A1614" s="76" t="n">
        <v>1076559</v>
      </c>
      <c r="B1614" s="76" t="s">
        <v>7564</v>
      </c>
      <c r="C1614" s="76" t="s">
        <v>3596</v>
      </c>
      <c r="D1614" s="76" t="n">
        <v>367892</v>
      </c>
      <c r="E1614" s="76" t="s">
        <v>132</v>
      </c>
      <c r="F1614" s="76" t="s">
        <v>132</v>
      </c>
      <c r="H1614" s="78" t="n">
        <v>39085</v>
      </c>
      <c r="I1614" s="76" t="s">
        <v>294</v>
      </c>
      <c r="J1614" s="76" t="n">
        <v>-18</v>
      </c>
      <c r="K1614" s="76" t="s">
        <v>2</v>
      </c>
      <c r="M1614" s="76" t="s">
        <v>269</v>
      </c>
      <c r="N1614" s="79" t="s">
        <v>1412</v>
      </c>
      <c r="O1614" s="76" t="s">
        <v>1413</v>
      </c>
      <c r="P1614" s="78" t="n">
        <v>45551</v>
      </c>
      <c r="Q1614" s="76" t="s">
        <v>114</v>
      </c>
      <c r="R1614" s="78" t="n">
        <v>42279</v>
      </c>
      <c r="T1614" s="76" t="s">
        <v>115</v>
      </c>
      <c r="U1614" s="76" t="n">
        <v>733</v>
      </c>
      <c r="X1614" s="76" t="n">
        <v>7</v>
      </c>
      <c r="Y1614" s="76" t="s">
        <v>116</v>
      </c>
      <c r="AC1614" s="76" t="s">
        <v>117</v>
      </c>
      <c r="AD1614" s="76" t="s">
        <v>7568</v>
      </c>
      <c r="AE1614" s="76" t="n">
        <v>36500</v>
      </c>
      <c r="AF1614" s="76" t="s">
        <v>7569</v>
      </c>
      <c r="AH1614" s="76" t="s">
        <v>7570</v>
      </c>
      <c r="AI1614" s="79" t="s">
        <v>7571</v>
      </c>
      <c r="AK1614" s="76" t="s">
        <v>7572</v>
      </c>
      <c r="AL1614" s="76" t="n">
        <v>0</v>
      </c>
      <c r="AM1614" s="76" t="n">
        <v>0</v>
      </c>
    </row>
    <row r="1615" customFormat="false" ht="15" hidden="false" customHeight="false" outlineLevel="0" collapsed="false">
      <c r="A1615" s="76" t="n">
        <v>1481635</v>
      </c>
      <c r="B1615" s="76" t="s">
        <v>7564</v>
      </c>
      <c r="C1615" s="76" t="s">
        <v>7573</v>
      </c>
      <c r="D1615" s="76" t="n">
        <v>1811115</v>
      </c>
      <c r="E1615" s="76" t="s">
        <v>132</v>
      </c>
      <c r="F1615" s="76" t="s">
        <v>132</v>
      </c>
      <c r="H1615" s="78" t="n">
        <v>40177</v>
      </c>
      <c r="I1615" s="76" t="s">
        <v>133</v>
      </c>
      <c r="J1615" s="76" t="n">
        <v>-16</v>
      </c>
      <c r="K1615" s="76" t="s">
        <v>41</v>
      </c>
      <c r="M1615" s="76" t="s">
        <v>111</v>
      </c>
      <c r="N1615" s="79" t="s">
        <v>4125</v>
      </c>
      <c r="O1615" s="76" t="s">
        <v>4126</v>
      </c>
      <c r="P1615" s="78" t="n">
        <v>45555</v>
      </c>
      <c r="Q1615" s="76" t="s">
        <v>114</v>
      </c>
      <c r="R1615" s="78" t="n">
        <v>45023</v>
      </c>
      <c r="T1615" s="76" t="s">
        <v>115</v>
      </c>
      <c r="U1615" s="76" t="n">
        <v>534</v>
      </c>
      <c r="X1615" s="76" t="n">
        <v>5</v>
      </c>
      <c r="Y1615" s="76" t="s">
        <v>116</v>
      </c>
      <c r="AC1615" s="76" t="s">
        <v>117</v>
      </c>
      <c r="AD1615" s="76" t="s">
        <v>7574</v>
      </c>
      <c r="AE1615" s="76" t="n">
        <v>18310</v>
      </c>
      <c r="AF1615" s="76" t="s">
        <v>7575</v>
      </c>
      <c r="AJ1615" s="76" t="s">
        <v>7576</v>
      </c>
      <c r="AK1615" s="76" t="s">
        <v>7577</v>
      </c>
      <c r="AL1615" s="76" t="n">
        <v>0</v>
      </c>
      <c r="AM1615" s="76" t="n">
        <v>0</v>
      </c>
    </row>
    <row r="1616" customFormat="false" ht="15" hidden="false" customHeight="false" outlineLevel="0" collapsed="false">
      <c r="A1616" s="76" t="n">
        <v>776173</v>
      </c>
      <c r="B1616" s="76" t="s">
        <v>7564</v>
      </c>
      <c r="C1616" s="76" t="s">
        <v>4975</v>
      </c>
      <c r="D1616" s="76" t="n">
        <v>4110641</v>
      </c>
      <c r="E1616" s="76" t="s">
        <v>109</v>
      </c>
      <c r="F1616" s="76" t="s">
        <v>109</v>
      </c>
      <c r="H1616" s="78" t="n">
        <v>23744</v>
      </c>
      <c r="I1616" s="76" t="s">
        <v>321</v>
      </c>
      <c r="J1616" s="76" t="s">
        <v>322</v>
      </c>
      <c r="K1616" s="76" t="s">
        <v>41</v>
      </c>
      <c r="M1616" s="76" t="s">
        <v>286</v>
      </c>
      <c r="N1616" s="79" t="s">
        <v>937</v>
      </c>
      <c r="O1616" s="76" t="s">
        <v>938</v>
      </c>
      <c r="P1616" s="78" t="n">
        <v>45560</v>
      </c>
      <c r="Q1616" s="76" t="s">
        <v>114</v>
      </c>
      <c r="R1616" s="78" t="n">
        <v>40446</v>
      </c>
      <c r="S1616" s="78" t="n">
        <v>45553</v>
      </c>
      <c r="T1616" s="76" t="s">
        <v>201</v>
      </c>
      <c r="U1616" s="76" t="n">
        <v>500</v>
      </c>
      <c r="X1616" s="76" t="n">
        <v>5</v>
      </c>
      <c r="Y1616" s="76" t="s">
        <v>116</v>
      </c>
      <c r="AC1616" s="76" t="s">
        <v>117</v>
      </c>
      <c r="AD1616" s="76" t="s">
        <v>7578</v>
      </c>
      <c r="AE1616" s="76" t="n">
        <v>41170</v>
      </c>
      <c r="AF1616" s="76" t="s">
        <v>7579</v>
      </c>
      <c r="AI1616" s="79" t="s">
        <v>7580</v>
      </c>
      <c r="AJ1616" s="79" t="s">
        <v>7581</v>
      </c>
      <c r="AK1616" s="76" t="s">
        <v>7582</v>
      </c>
      <c r="AL1616" s="76" t="n">
        <v>0</v>
      </c>
      <c r="AM1616" s="76" t="n">
        <v>0</v>
      </c>
    </row>
    <row r="1617" customFormat="false" ht="15" hidden="false" customHeight="false" outlineLevel="0" collapsed="false">
      <c r="A1617" s="76" t="n">
        <v>1334903</v>
      </c>
      <c r="B1617" s="76" t="s">
        <v>7564</v>
      </c>
      <c r="C1617" s="76" t="s">
        <v>7583</v>
      </c>
      <c r="D1617" s="76" t="n">
        <v>2815934</v>
      </c>
      <c r="E1617" s="76" t="s">
        <v>475</v>
      </c>
      <c r="F1617" s="76" t="s">
        <v>132</v>
      </c>
      <c r="H1617" s="78" t="n">
        <v>28875</v>
      </c>
      <c r="I1617" s="76" t="s">
        <v>197</v>
      </c>
      <c r="J1617" s="76" t="s">
        <v>198</v>
      </c>
      <c r="K1617" s="76" t="s">
        <v>41</v>
      </c>
      <c r="M1617" s="76" t="s">
        <v>155</v>
      </c>
      <c r="N1617" s="79" t="s">
        <v>728</v>
      </c>
      <c r="O1617" s="76" t="s">
        <v>729</v>
      </c>
      <c r="P1617" s="78" t="n">
        <v>45477</v>
      </c>
      <c r="Q1617" s="76" t="s">
        <v>114</v>
      </c>
      <c r="R1617" s="78" t="n">
        <v>44404</v>
      </c>
      <c r="S1617" s="78" t="n">
        <v>44793</v>
      </c>
      <c r="T1617" s="76" t="s">
        <v>183</v>
      </c>
      <c r="U1617" s="76" t="n">
        <v>500</v>
      </c>
      <c r="X1617" s="76" t="n">
        <v>5</v>
      </c>
      <c r="Y1617" s="76" t="s">
        <v>116</v>
      </c>
      <c r="AC1617" s="76" t="s">
        <v>117</v>
      </c>
      <c r="AD1617" s="76" t="s">
        <v>7584</v>
      </c>
      <c r="AE1617" s="76" t="n">
        <v>28400</v>
      </c>
      <c r="AF1617" s="76" t="s">
        <v>7585</v>
      </c>
      <c r="AJ1617" s="76" t="s">
        <v>7586</v>
      </c>
      <c r="AK1617" s="76" t="s">
        <v>7587</v>
      </c>
      <c r="AL1617" s="76" t="n">
        <v>0</v>
      </c>
      <c r="AM1617" s="76" t="n">
        <v>0</v>
      </c>
    </row>
    <row r="1618" customFormat="false" ht="15" hidden="false" customHeight="false" outlineLevel="0" collapsed="false">
      <c r="A1618" s="76" t="n">
        <v>1342319</v>
      </c>
      <c r="B1618" s="76" t="s">
        <v>7564</v>
      </c>
      <c r="C1618" s="76" t="s">
        <v>963</v>
      </c>
      <c r="D1618" s="76" t="n">
        <v>1810172</v>
      </c>
      <c r="E1618" s="76" t="s">
        <v>132</v>
      </c>
      <c r="F1618" s="76" t="s">
        <v>132</v>
      </c>
      <c r="H1618" s="78" t="n">
        <v>36074</v>
      </c>
      <c r="I1618" s="76" t="s">
        <v>23</v>
      </c>
      <c r="J1618" s="76" t="n">
        <v>-40</v>
      </c>
      <c r="K1618" s="76" t="s">
        <v>41</v>
      </c>
      <c r="M1618" s="76" t="s">
        <v>111</v>
      </c>
      <c r="N1618" s="79" t="s">
        <v>1470</v>
      </c>
      <c r="O1618" s="76" t="s">
        <v>1471</v>
      </c>
      <c r="P1618" s="78" t="n">
        <v>45639</v>
      </c>
      <c r="Q1618" s="76" t="s">
        <v>114</v>
      </c>
      <c r="R1618" s="78" t="n">
        <v>44455</v>
      </c>
      <c r="S1618" s="78" t="n">
        <v>45639</v>
      </c>
      <c r="T1618" s="76" t="s">
        <v>201</v>
      </c>
      <c r="U1618" s="76" t="n">
        <v>853</v>
      </c>
      <c r="X1618" s="76" t="n">
        <v>8</v>
      </c>
      <c r="Y1618" s="76" t="s">
        <v>116</v>
      </c>
      <c r="AB1618" s="78" t="n">
        <v>45166</v>
      </c>
      <c r="AC1618" s="76" t="s">
        <v>117</v>
      </c>
      <c r="AD1618" s="76" t="s">
        <v>7588</v>
      </c>
      <c r="AE1618" s="76" t="n">
        <v>18340</v>
      </c>
      <c r="AF1618" s="76" t="s">
        <v>7589</v>
      </c>
      <c r="AJ1618" s="79" t="s">
        <v>7590</v>
      </c>
      <c r="AK1618" s="76" t="s">
        <v>7591</v>
      </c>
      <c r="AL1618" s="76" t="n">
        <v>0</v>
      </c>
      <c r="AM1618" s="76" t="n">
        <v>0</v>
      </c>
    </row>
    <row r="1619" customFormat="false" ht="15" hidden="false" customHeight="false" outlineLevel="0" collapsed="false">
      <c r="A1619" s="76" t="n">
        <v>1439493</v>
      </c>
      <c r="B1619" s="76" t="s">
        <v>7564</v>
      </c>
      <c r="C1619" s="76" t="s">
        <v>517</v>
      </c>
      <c r="D1619" s="76" t="n">
        <v>4115531</v>
      </c>
      <c r="E1619" s="76" t="s">
        <v>109</v>
      </c>
      <c r="F1619" s="76" t="s">
        <v>109</v>
      </c>
      <c r="H1619" s="78" t="n">
        <v>22935</v>
      </c>
      <c r="I1619" s="76" t="s">
        <v>267</v>
      </c>
      <c r="J1619" s="76" t="s">
        <v>268</v>
      </c>
      <c r="K1619" s="76" t="s">
        <v>41</v>
      </c>
      <c r="M1619" s="76" t="s">
        <v>286</v>
      </c>
      <c r="N1619" s="79" t="s">
        <v>1282</v>
      </c>
      <c r="O1619" s="76" t="s">
        <v>1283</v>
      </c>
      <c r="P1619" s="78" t="n">
        <v>45586</v>
      </c>
      <c r="Q1619" s="76" t="s">
        <v>114</v>
      </c>
      <c r="R1619" s="78" t="n">
        <v>44835</v>
      </c>
      <c r="S1619" s="78" t="n">
        <v>44802</v>
      </c>
      <c r="T1619" s="76" t="s">
        <v>183</v>
      </c>
      <c r="U1619" s="76" t="n">
        <v>500</v>
      </c>
      <c r="X1619" s="76" t="n">
        <v>5</v>
      </c>
      <c r="Y1619" s="76" t="s">
        <v>116</v>
      </c>
      <c r="AC1619" s="76" t="s">
        <v>117</v>
      </c>
      <c r="AD1619" s="76" t="s">
        <v>1284</v>
      </c>
      <c r="AE1619" s="76" t="n">
        <v>41260</v>
      </c>
      <c r="AF1619" s="76" t="s">
        <v>7592</v>
      </c>
      <c r="AJ1619" s="79" t="s">
        <v>7593</v>
      </c>
      <c r="AK1619" s="76" t="s">
        <v>7594</v>
      </c>
      <c r="AL1619" s="76" t="n">
        <v>0</v>
      </c>
      <c r="AM1619" s="76" t="n">
        <v>0</v>
      </c>
    </row>
    <row r="1620" customFormat="false" ht="15" hidden="false" customHeight="false" outlineLevel="0" collapsed="false">
      <c r="A1620" s="76" t="n">
        <v>671367</v>
      </c>
      <c r="B1620" s="76" t="s">
        <v>7564</v>
      </c>
      <c r="C1620" s="76" t="s">
        <v>2447</v>
      </c>
      <c r="D1620" s="76" t="n">
        <v>366210</v>
      </c>
      <c r="E1620" s="76" t="s">
        <v>132</v>
      </c>
      <c r="F1620" s="76" t="s">
        <v>132</v>
      </c>
      <c r="H1620" s="78" t="n">
        <v>36956</v>
      </c>
      <c r="I1620" s="76" t="s">
        <v>23</v>
      </c>
      <c r="J1620" s="76" t="n">
        <v>-40</v>
      </c>
      <c r="K1620" s="76" t="s">
        <v>41</v>
      </c>
      <c r="M1620" s="76" t="s">
        <v>269</v>
      </c>
      <c r="N1620" s="79" t="s">
        <v>1412</v>
      </c>
      <c r="O1620" s="76" t="s">
        <v>1413</v>
      </c>
      <c r="P1620" s="78" t="n">
        <v>45551</v>
      </c>
      <c r="Q1620" s="76" t="s">
        <v>114</v>
      </c>
      <c r="R1620" s="78" t="n">
        <v>39749</v>
      </c>
      <c r="S1620" s="78" t="n">
        <v>45170</v>
      </c>
      <c r="T1620" s="76" t="s">
        <v>183</v>
      </c>
      <c r="U1620" s="76" t="n">
        <v>1275</v>
      </c>
      <c r="X1620" s="76" t="n">
        <v>12</v>
      </c>
      <c r="Y1620" s="76" t="s">
        <v>116</v>
      </c>
      <c r="AC1620" s="76" t="s">
        <v>117</v>
      </c>
      <c r="AD1620" s="76" t="s">
        <v>3597</v>
      </c>
      <c r="AE1620" s="76" t="n">
        <v>36500</v>
      </c>
      <c r="AF1620" s="76" t="s">
        <v>7595</v>
      </c>
      <c r="AI1620" s="79" t="s">
        <v>7596</v>
      </c>
      <c r="AJ1620" s="79" t="s">
        <v>7597</v>
      </c>
      <c r="AK1620" s="76" t="s">
        <v>7598</v>
      </c>
      <c r="AL1620" s="76" t="n">
        <v>0</v>
      </c>
      <c r="AM1620" s="76" t="n">
        <v>0</v>
      </c>
    </row>
    <row r="1621" customFormat="false" ht="15" hidden="false" customHeight="false" outlineLevel="0" collapsed="false">
      <c r="A1621" s="76" t="n">
        <v>586742</v>
      </c>
      <c r="B1621" s="76" t="s">
        <v>7599</v>
      </c>
      <c r="C1621" s="76" t="s">
        <v>7600</v>
      </c>
      <c r="D1621" s="76" t="n">
        <v>4438737</v>
      </c>
      <c r="E1621" s="76" t="s">
        <v>109</v>
      </c>
      <c r="F1621" s="76" t="s">
        <v>109</v>
      </c>
      <c r="H1621" s="78" t="n">
        <v>20503</v>
      </c>
      <c r="I1621" s="76" t="s">
        <v>305</v>
      </c>
      <c r="J1621" s="76" t="s">
        <v>306</v>
      </c>
      <c r="K1621" s="76" t="s">
        <v>2</v>
      </c>
      <c r="M1621" s="76" t="s">
        <v>124</v>
      </c>
      <c r="N1621" s="79" t="s">
        <v>398</v>
      </c>
      <c r="O1621" s="76" t="s">
        <v>399</v>
      </c>
      <c r="P1621" s="78" t="n">
        <v>45576</v>
      </c>
      <c r="Q1621" s="76" t="s">
        <v>114</v>
      </c>
      <c r="R1621" s="78" t="n">
        <v>39267</v>
      </c>
      <c r="T1621" s="76" t="s">
        <v>325</v>
      </c>
      <c r="U1621" s="76" t="n">
        <v>500</v>
      </c>
      <c r="X1621" s="76" t="n">
        <v>5</v>
      </c>
      <c r="Y1621" s="76" t="s">
        <v>116</v>
      </c>
      <c r="AC1621" s="76" t="s">
        <v>117</v>
      </c>
      <c r="AD1621" s="76" t="s">
        <v>7601</v>
      </c>
      <c r="AE1621" s="76" t="n">
        <v>37210</v>
      </c>
      <c r="AF1621" s="76" t="s">
        <v>7602</v>
      </c>
      <c r="AI1621" s="79" t="s">
        <v>7603</v>
      </c>
      <c r="AJ1621" s="79" t="s">
        <v>7604</v>
      </c>
      <c r="AK1621" s="76" t="s">
        <v>7605</v>
      </c>
      <c r="AL1621" s="76" t="n">
        <v>0</v>
      </c>
      <c r="AM1621" s="76" t="n">
        <v>0</v>
      </c>
    </row>
    <row r="1622" customFormat="false" ht="15" hidden="false" customHeight="false" outlineLevel="0" collapsed="false">
      <c r="A1622" s="76" t="n">
        <v>539550</v>
      </c>
      <c r="B1622" s="76" t="s">
        <v>7599</v>
      </c>
      <c r="C1622" s="76" t="s">
        <v>455</v>
      </c>
      <c r="D1622" s="76" t="n">
        <v>4437546</v>
      </c>
      <c r="E1622" s="76" t="s">
        <v>109</v>
      </c>
      <c r="F1622" s="76" t="s">
        <v>109</v>
      </c>
      <c r="H1622" s="78" t="n">
        <v>19991</v>
      </c>
      <c r="I1622" s="76" t="s">
        <v>594</v>
      </c>
      <c r="J1622" s="76" t="s">
        <v>595</v>
      </c>
      <c r="K1622" s="76" t="s">
        <v>41</v>
      </c>
      <c r="M1622" s="76" t="s">
        <v>124</v>
      </c>
      <c r="N1622" s="79" t="s">
        <v>398</v>
      </c>
      <c r="O1622" s="76" t="s">
        <v>399</v>
      </c>
      <c r="P1622" s="78" t="n">
        <v>45576</v>
      </c>
      <c r="Q1622" s="76" t="s">
        <v>114</v>
      </c>
      <c r="R1622" s="78" t="n">
        <v>38981</v>
      </c>
      <c r="T1622" s="76" t="s">
        <v>325</v>
      </c>
      <c r="U1622" s="76" t="n">
        <v>769</v>
      </c>
      <c r="X1622" s="76" t="n">
        <v>7</v>
      </c>
      <c r="Y1622" s="76" t="s">
        <v>116</v>
      </c>
      <c r="AB1622" s="78" t="n">
        <v>43647</v>
      </c>
      <c r="AC1622" s="76" t="s">
        <v>117</v>
      </c>
      <c r="AD1622" s="76" t="s">
        <v>7601</v>
      </c>
      <c r="AE1622" s="76" t="n">
        <v>37210</v>
      </c>
      <c r="AF1622" s="76" t="s">
        <v>7602</v>
      </c>
      <c r="AG1622" s="76" t="s">
        <v>7606</v>
      </c>
      <c r="AH1622" s="76" t="n">
        <v>37210</v>
      </c>
      <c r="AI1622" s="79" t="s">
        <v>7603</v>
      </c>
      <c r="AJ1622" s="79" t="s">
        <v>7604</v>
      </c>
      <c r="AK1622" s="76" t="s">
        <v>7605</v>
      </c>
      <c r="AL1622" s="76" t="n">
        <v>0</v>
      </c>
      <c r="AM1622" s="76" t="n">
        <v>0</v>
      </c>
    </row>
    <row r="1623" customFormat="false" ht="15" hidden="false" customHeight="false" outlineLevel="0" collapsed="false">
      <c r="A1623" s="76" t="n">
        <v>31475</v>
      </c>
      <c r="B1623" s="76" t="s">
        <v>7607</v>
      </c>
      <c r="C1623" s="76" t="s">
        <v>855</v>
      </c>
      <c r="D1623" s="76" t="n">
        <v>375189</v>
      </c>
      <c r="E1623" s="76" t="s">
        <v>132</v>
      </c>
      <c r="F1623" s="76" t="s">
        <v>132</v>
      </c>
      <c r="H1623" s="78" t="n">
        <v>29141</v>
      </c>
      <c r="I1623" s="76" t="s">
        <v>197</v>
      </c>
      <c r="J1623" s="76" t="s">
        <v>198</v>
      </c>
      <c r="K1623" s="76" t="s">
        <v>41</v>
      </c>
      <c r="M1623" s="76" t="s">
        <v>124</v>
      </c>
      <c r="N1623" s="79" t="s">
        <v>1887</v>
      </c>
      <c r="O1623" s="76" t="s">
        <v>1888</v>
      </c>
      <c r="P1623" s="78" t="n">
        <v>45539</v>
      </c>
      <c r="Q1623" s="76" t="s">
        <v>114</v>
      </c>
      <c r="R1623" s="78" t="n">
        <v>37432</v>
      </c>
      <c r="S1623" s="78" t="n">
        <v>45196</v>
      </c>
      <c r="T1623" s="76" t="s">
        <v>183</v>
      </c>
      <c r="U1623" s="76" t="n">
        <v>1365</v>
      </c>
      <c r="X1623" s="76" t="n">
        <v>13</v>
      </c>
      <c r="Y1623" s="76" t="s">
        <v>116</v>
      </c>
      <c r="AC1623" s="76" t="s">
        <v>117</v>
      </c>
      <c r="AD1623" s="76" t="s">
        <v>6732</v>
      </c>
      <c r="AE1623" s="76" t="n">
        <v>37110</v>
      </c>
      <c r="AF1623" s="76" t="s">
        <v>7608</v>
      </c>
      <c r="AJ1623" s="79" t="s">
        <v>7609</v>
      </c>
      <c r="AK1623" s="76" t="s">
        <v>7610</v>
      </c>
      <c r="AL1623" s="76" t="n">
        <v>0</v>
      </c>
      <c r="AM1623" s="76" t="n">
        <v>0</v>
      </c>
    </row>
    <row r="1624" customFormat="false" ht="15" hidden="false" customHeight="false" outlineLevel="0" collapsed="false">
      <c r="A1624" s="76" t="n">
        <v>1091981</v>
      </c>
      <c r="B1624" s="76" t="s">
        <v>7611</v>
      </c>
      <c r="C1624" s="76" t="s">
        <v>7612</v>
      </c>
      <c r="D1624" s="76" t="n">
        <v>4113054</v>
      </c>
      <c r="E1624" s="76" t="s">
        <v>475</v>
      </c>
      <c r="F1624" s="76" t="s">
        <v>132</v>
      </c>
      <c r="H1624" s="78" t="n">
        <v>31429</v>
      </c>
      <c r="I1624" s="76" t="s">
        <v>23</v>
      </c>
      <c r="J1624" s="76" t="n">
        <v>-40</v>
      </c>
      <c r="K1624" s="76" t="s">
        <v>2</v>
      </c>
      <c r="M1624" s="76" t="s">
        <v>286</v>
      </c>
      <c r="N1624" s="79" t="s">
        <v>1093</v>
      </c>
      <c r="O1624" s="76" t="s">
        <v>1094</v>
      </c>
      <c r="P1624" s="78" t="n">
        <v>45480</v>
      </c>
      <c r="Q1624" s="76" t="s">
        <v>114</v>
      </c>
      <c r="R1624" s="78" t="n">
        <v>42331</v>
      </c>
      <c r="S1624" s="78" t="n">
        <v>44915</v>
      </c>
      <c r="T1624" s="76" t="s">
        <v>183</v>
      </c>
      <c r="U1624" s="76" t="n">
        <v>500</v>
      </c>
      <c r="X1624" s="76" t="n">
        <v>5</v>
      </c>
      <c r="Y1624" s="76" t="s">
        <v>116</v>
      </c>
      <c r="AC1624" s="76" t="s">
        <v>117</v>
      </c>
      <c r="AD1624" s="76" t="s">
        <v>7613</v>
      </c>
      <c r="AE1624" s="76" t="n">
        <v>41370</v>
      </c>
      <c r="AF1624" s="76" t="s">
        <v>7614</v>
      </c>
      <c r="AJ1624" s="79" t="s">
        <v>7615</v>
      </c>
      <c r="AK1624" s="76" t="s">
        <v>7616</v>
      </c>
      <c r="AL1624" s="76" t="n">
        <v>0</v>
      </c>
      <c r="AM1624" s="76" t="n">
        <v>0</v>
      </c>
    </row>
    <row r="1625" customFormat="false" ht="15" hidden="false" customHeight="false" outlineLevel="0" collapsed="false">
      <c r="A1625" s="76" t="n">
        <v>1233046</v>
      </c>
      <c r="B1625" s="76" t="s">
        <v>7617</v>
      </c>
      <c r="C1625" s="76" t="s">
        <v>2157</v>
      </c>
      <c r="D1625" s="76" t="n">
        <v>4113917</v>
      </c>
      <c r="E1625" s="76" t="s">
        <v>109</v>
      </c>
      <c r="F1625" s="76" t="s">
        <v>109</v>
      </c>
      <c r="H1625" s="78" t="n">
        <v>21752</v>
      </c>
      <c r="I1625" s="76" t="s">
        <v>305</v>
      </c>
      <c r="J1625" s="76" t="s">
        <v>306</v>
      </c>
      <c r="K1625" s="76" t="s">
        <v>41</v>
      </c>
      <c r="M1625" s="76" t="s">
        <v>286</v>
      </c>
      <c r="N1625" s="79" t="s">
        <v>4782</v>
      </c>
      <c r="O1625" s="76" t="s">
        <v>4783</v>
      </c>
      <c r="P1625" s="78" t="n">
        <v>45492</v>
      </c>
      <c r="Q1625" s="76" t="s">
        <v>114</v>
      </c>
      <c r="R1625" s="78" t="n">
        <v>43379</v>
      </c>
      <c r="S1625" s="78" t="n">
        <v>45592</v>
      </c>
      <c r="T1625" s="76" t="s">
        <v>201</v>
      </c>
      <c r="U1625" s="76" t="n">
        <v>500</v>
      </c>
      <c r="X1625" s="76" t="n">
        <v>5</v>
      </c>
      <c r="Y1625" s="76" t="s">
        <v>116</v>
      </c>
      <c r="AC1625" s="76" t="s">
        <v>117</v>
      </c>
      <c r="AD1625" s="76" t="s">
        <v>4842</v>
      </c>
      <c r="AE1625" s="76" t="n">
        <v>41000</v>
      </c>
      <c r="AF1625" s="76" t="s">
        <v>7618</v>
      </c>
      <c r="AI1625" s="79" t="s">
        <v>7619</v>
      </c>
      <c r="AJ1625" s="79" t="s">
        <v>7620</v>
      </c>
      <c r="AK1625" s="76" t="s">
        <v>7621</v>
      </c>
      <c r="AL1625" s="76" t="n">
        <v>0</v>
      </c>
      <c r="AM1625" s="76" t="n">
        <v>0</v>
      </c>
    </row>
    <row r="1626" customFormat="false" ht="15" hidden="false" customHeight="false" outlineLevel="0" collapsed="false">
      <c r="A1626" s="76" t="n">
        <v>1429312</v>
      </c>
      <c r="B1626" s="76" t="s">
        <v>7622</v>
      </c>
      <c r="C1626" s="76" t="s">
        <v>108</v>
      </c>
      <c r="D1626" s="76" t="n">
        <v>2816427</v>
      </c>
      <c r="E1626" s="76" t="s">
        <v>132</v>
      </c>
      <c r="F1626" s="76" t="s">
        <v>132</v>
      </c>
      <c r="H1626" s="78" t="n">
        <v>40054</v>
      </c>
      <c r="I1626" s="76" t="s">
        <v>133</v>
      </c>
      <c r="J1626" s="76" t="n">
        <v>-16</v>
      </c>
      <c r="K1626" s="76" t="s">
        <v>41</v>
      </c>
      <c r="M1626" s="76" t="s">
        <v>155</v>
      </c>
      <c r="N1626" s="79" t="s">
        <v>156</v>
      </c>
      <c r="O1626" s="76" t="s">
        <v>157</v>
      </c>
      <c r="P1626" s="78" t="n">
        <v>45555</v>
      </c>
      <c r="Q1626" s="76" t="s">
        <v>114</v>
      </c>
      <c r="R1626" s="78" t="n">
        <v>44824</v>
      </c>
      <c r="T1626" s="76" t="s">
        <v>115</v>
      </c>
      <c r="U1626" s="76" t="n">
        <v>500</v>
      </c>
      <c r="X1626" s="76" t="n">
        <v>5</v>
      </c>
      <c r="Y1626" s="76" t="s">
        <v>116</v>
      </c>
      <c r="AC1626" s="76" t="s">
        <v>117</v>
      </c>
      <c r="AD1626" s="76" t="s">
        <v>7623</v>
      </c>
      <c r="AE1626" s="76" t="n">
        <v>28500</v>
      </c>
      <c r="AF1626" s="76" t="s">
        <v>7624</v>
      </c>
      <c r="AJ1626" s="79" t="s">
        <v>7625</v>
      </c>
      <c r="AK1626" s="76" t="s">
        <v>7626</v>
      </c>
      <c r="AL1626" s="76" t="n">
        <v>0</v>
      </c>
      <c r="AM1626" s="76" t="n">
        <v>0</v>
      </c>
    </row>
    <row r="1627" customFormat="false" ht="15" hidden="false" customHeight="false" outlineLevel="0" collapsed="false">
      <c r="A1627" s="76" t="n">
        <v>31677</v>
      </c>
      <c r="B1627" s="76" t="s">
        <v>7627</v>
      </c>
      <c r="C1627" s="76" t="s">
        <v>7628</v>
      </c>
      <c r="D1627" s="76" t="n">
        <v>417676</v>
      </c>
      <c r="E1627" s="76" t="s">
        <v>132</v>
      </c>
      <c r="F1627" s="76" t="s">
        <v>132</v>
      </c>
      <c r="H1627" s="78" t="n">
        <v>20323</v>
      </c>
      <c r="I1627" s="76" t="s">
        <v>305</v>
      </c>
      <c r="J1627" s="76" t="s">
        <v>306</v>
      </c>
      <c r="K1627" s="76" t="s">
        <v>41</v>
      </c>
      <c r="M1627" s="76" t="s">
        <v>286</v>
      </c>
      <c r="N1627" s="79" t="s">
        <v>572</v>
      </c>
      <c r="O1627" s="76" t="s">
        <v>573</v>
      </c>
      <c r="P1627" s="78" t="n">
        <v>45534</v>
      </c>
      <c r="Q1627" s="76" t="s">
        <v>114</v>
      </c>
      <c r="R1627" s="78" t="n">
        <v>37432</v>
      </c>
      <c r="S1627" s="78" t="n">
        <v>45163</v>
      </c>
      <c r="T1627" s="76" t="s">
        <v>183</v>
      </c>
      <c r="U1627" s="76" t="n">
        <v>1203</v>
      </c>
      <c r="X1627" s="76" t="n">
        <v>12</v>
      </c>
      <c r="Y1627" s="76" t="s">
        <v>116</v>
      </c>
      <c r="AC1627" s="76" t="s">
        <v>117</v>
      </c>
      <c r="AD1627" s="76" t="s">
        <v>2053</v>
      </c>
      <c r="AE1627" s="76" t="n">
        <v>41500</v>
      </c>
      <c r="AF1627" s="76" t="s">
        <v>7629</v>
      </c>
      <c r="AK1627" s="76" t="s">
        <v>578</v>
      </c>
      <c r="AL1627" s="76" t="n">
        <v>0</v>
      </c>
      <c r="AM1627" s="76" t="n">
        <v>0</v>
      </c>
    </row>
    <row r="1628" customFormat="false" ht="15" hidden="false" customHeight="false" outlineLevel="0" collapsed="false">
      <c r="A1628" s="76" t="n">
        <v>1450528</v>
      </c>
      <c r="B1628" s="76" t="s">
        <v>7630</v>
      </c>
      <c r="C1628" s="76" t="s">
        <v>2536</v>
      </c>
      <c r="D1628" s="76" t="n">
        <v>4115614</v>
      </c>
      <c r="E1628" s="76" t="s">
        <v>132</v>
      </c>
      <c r="F1628" s="76" t="s">
        <v>132</v>
      </c>
      <c r="H1628" s="78" t="n">
        <v>41634</v>
      </c>
      <c r="I1628" s="76" t="s">
        <v>110</v>
      </c>
      <c r="J1628" s="76" t="n">
        <v>-12</v>
      </c>
      <c r="K1628" s="76" t="s">
        <v>41</v>
      </c>
      <c r="M1628" s="76" t="s">
        <v>286</v>
      </c>
      <c r="N1628" s="79" t="s">
        <v>1588</v>
      </c>
      <c r="O1628" s="76" t="s">
        <v>1589</v>
      </c>
      <c r="P1628" s="78" t="n">
        <v>45540</v>
      </c>
      <c r="Q1628" s="76" t="s">
        <v>114</v>
      </c>
      <c r="R1628" s="78" t="n">
        <v>44851</v>
      </c>
      <c r="T1628" s="76" t="s">
        <v>115</v>
      </c>
      <c r="U1628" s="76" t="n">
        <v>716</v>
      </c>
      <c r="X1628" s="76" t="n">
        <v>7</v>
      </c>
      <c r="Y1628" s="76" t="s">
        <v>116</v>
      </c>
      <c r="AC1628" s="76" t="s">
        <v>117</v>
      </c>
      <c r="AD1628" s="76" t="s">
        <v>7631</v>
      </c>
      <c r="AE1628" s="76" t="n">
        <v>41130</v>
      </c>
      <c r="AF1628" s="76" t="s">
        <v>7632</v>
      </c>
      <c r="AJ1628" s="79" t="s">
        <v>7633</v>
      </c>
      <c r="AK1628" s="76" t="s">
        <v>7634</v>
      </c>
      <c r="AL1628" s="76" t="n">
        <v>0</v>
      </c>
      <c r="AM1628" s="76" t="n">
        <v>0</v>
      </c>
    </row>
    <row r="1629" customFormat="false" ht="15" hidden="false" customHeight="false" outlineLevel="0" collapsed="false">
      <c r="A1629" s="76" t="n">
        <v>1661221</v>
      </c>
      <c r="B1629" s="76" t="s">
        <v>7635</v>
      </c>
      <c r="C1629" s="76" t="s">
        <v>1551</v>
      </c>
      <c r="D1629" s="76" t="n">
        <v>4541132</v>
      </c>
      <c r="E1629" s="76" t="s">
        <v>109</v>
      </c>
      <c r="H1629" s="78" t="n">
        <v>29276</v>
      </c>
      <c r="I1629" s="76" t="s">
        <v>179</v>
      </c>
      <c r="J1629" s="76" t="s">
        <v>180</v>
      </c>
      <c r="K1629" s="76" t="s">
        <v>41</v>
      </c>
      <c r="M1629" s="76" t="s">
        <v>134</v>
      </c>
      <c r="N1629" s="79" t="s">
        <v>2364</v>
      </c>
      <c r="O1629" s="76" t="s">
        <v>2365</v>
      </c>
      <c r="P1629" s="78" t="n">
        <v>45617</v>
      </c>
      <c r="Q1629" s="76" t="s">
        <v>114</v>
      </c>
      <c r="R1629" s="78" t="n">
        <v>45617</v>
      </c>
      <c r="S1629" s="78" t="n">
        <v>45604</v>
      </c>
      <c r="T1629" s="76" t="s">
        <v>201</v>
      </c>
      <c r="U1629" s="76" t="n">
        <v>500</v>
      </c>
      <c r="X1629" s="76" t="n">
        <v>5</v>
      </c>
      <c r="Y1629" s="76" t="s">
        <v>116</v>
      </c>
      <c r="AC1629" s="76" t="s">
        <v>117</v>
      </c>
      <c r="AD1629" s="76" t="s">
        <v>7636</v>
      </c>
      <c r="AE1629" s="76" t="n">
        <v>45200</v>
      </c>
      <c r="AF1629" s="76" t="s">
        <v>7637</v>
      </c>
      <c r="AJ1629" s="79" t="s">
        <v>7638</v>
      </c>
      <c r="AK1629" s="76" t="s">
        <v>7639</v>
      </c>
      <c r="AL1629" s="76" t="n">
        <v>0</v>
      </c>
      <c r="AM1629" s="76" t="n">
        <v>0</v>
      </c>
    </row>
    <row r="1630" customFormat="false" ht="15" hidden="false" customHeight="false" outlineLevel="0" collapsed="false">
      <c r="A1630" s="76" t="n">
        <v>1438925</v>
      </c>
      <c r="B1630" s="76" t="s">
        <v>7635</v>
      </c>
      <c r="C1630" s="76" t="s">
        <v>984</v>
      </c>
      <c r="D1630" s="76" t="n">
        <v>3734383</v>
      </c>
      <c r="E1630" s="76" t="s">
        <v>132</v>
      </c>
      <c r="F1630" s="76" t="s">
        <v>132</v>
      </c>
      <c r="H1630" s="78" t="n">
        <v>23963</v>
      </c>
      <c r="I1630" s="76" t="s">
        <v>321</v>
      </c>
      <c r="J1630" s="76" t="s">
        <v>322</v>
      </c>
      <c r="K1630" s="76" t="s">
        <v>41</v>
      </c>
      <c r="M1630" s="76" t="s">
        <v>124</v>
      </c>
      <c r="N1630" s="79" t="s">
        <v>456</v>
      </c>
      <c r="O1630" s="76" t="s">
        <v>457</v>
      </c>
      <c r="P1630" s="78" t="n">
        <v>45547</v>
      </c>
      <c r="Q1630" s="76" t="s">
        <v>114</v>
      </c>
      <c r="R1630" s="78" t="n">
        <v>44834</v>
      </c>
      <c r="S1630" s="78" t="n">
        <v>44821</v>
      </c>
      <c r="T1630" s="76" t="s">
        <v>183</v>
      </c>
      <c r="U1630" s="76" t="n">
        <v>666</v>
      </c>
      <c r="X1630" s="76" t="n">
        <v>6</v>
      </c>
      <c r="Y1630" s="76" t="s">
        <v>116</v>
      </c>
      <c r="AC1630" s="76" t="s">
        <v>117</v>
      </c>
      <c r="AD1630" s="76" t="s">
        <v>7640</v>
      </c>
      <c r="AE1630" s="76" t="n">
        <v>37700</v>
      </c>
      <c r="AF1630" s="76" t="s">
        <v>7641</v>
      </c>
      <c r="AI1630" s="79" t="s">
        <v>7642</v>
      </c>
      <c r="AJ1630" s="79" t="s">
        <v>7643</v>
      </c>
      <c r="AK1630" s="76" t="s">
        <v>7644</v>
      </c>
      <c r="AL1630" s="76" t="n">
        <v>0</v>
      </c>
      <c r="AM1630" s="76" t="n">
        <v>0</v>
      </c>
    </row>
    <row r="1631" customFormat="false" ht="15" hidden="false" customHeight="false" outlineLevel="0" collapsed="false">
      <c r="A1631" s="76" t="n">
        <v>1515783</v>
      </c>
      <c r="B1631" s="76" t="s">
        <v>7635</v>
      </c>
      <c r="C1631" s="76" t="s">
        <v>765</v>
      </c>
      <c r="D1631" s="76" t="n">
        <v>3736080</v>
      </c>
      <c r="E1631" s="76" t="s">
        <v>132</v>
      </c>
      <c r="F1631" s="76" t="s">
        <v>132</v>
      </c>
      <c r="H1631" s="78" t="n">
        <v>40999</v>
      </c>
      <c r="I1631" s="76" t="s">
        <v>370</v>
      </c>
      <c r="J1631" s="76" t="n">
        <v>-13</v>
      </c>
      <c r="K1631" s="76" t="s">
        <v>41</v>
      </c>
      <c r="M1631" s="76" t="s">
        <v>124</v>
      </c>
      <c r="N1631" s="79" t="s">
        <v>801</v>
      </c>
      <c r="O1631" s="76" t="s">
        <v>802</v>
      </c>
      <c r="P1631" s="78" t="n">
        <v>45546</v>
      </c>
      <c r="Q1631" s="76" t="s">
        <v>114</v>
      </c>
      <c r="R1631" s="78" t="n">
        <v>45189</v>
      </c>
      <c r="T1631" s="76" t="s">
        <v>115</v>
      </c>
      <c r="U1631" s="76" t="n">
        <v>500</v>
      </c>
      <c r="X1631" s="76" t="n">
        <v>5</v>
      </c>
      <c r="Y1631" s="76" t="s">
        <v>116</v>
      </c>
      <c r="AC1631" s="76" t="s">
        <v>117</v>
      </c>
      <c r="AD1631" s="76" t="s">
        <v>7645</v>
      </c>
      <c r="AE1631" s="76" t="n">
        <v>37270</v>
      </c>
      <c r="AF1631" s="76" t="s">
        <v>7646</v>
      </c>
      <c r="AJ1631" s="79" t="s">
        <v>7647</v>
      </c>
      <c r="AK1631" s="76" t="s">
        <v>7648</v>
      </c>
      <c r="AL1631" s="76" t="n">
        <v>0</v>
      </c>
      <c r="AM1631" s="76" t="n">
        <v>0</v>
      </c>
    </row>
    <row r="1632" customFormat="false" ht="15" hidden="false" customHeight="false" outlineLevel="0" collapsed="false">
      <c r="A1632" s="76" t="n">
        <v>1650931</v>
      </c>
      <c r="B1632" s="76" t="s">
        <v>7635</v>
      </c>
      <c r="C1632" s="76" t="s">
        <v>7649</v>
      </c>
      <c r="D1632" s="76" t="n">
        <v>4541020</v>
      </c>
      <c r="E1632" s="76" t="s">
        <v>109</v>
      </c>
      <c r="H1632" s="78" t="n">
        <v>34487</v>
      </c>
      <c r="I1632" s="76" t="s">
        <v>23</v>
      </c>
      <c r="J1632" s="76" t="n">
        <v>-40</v>
      </c>
      <c r="K1632" s="76" t="s">
        <v>41</v>
      </c>
      <c r="M1632" s="76" t="s">
        <v>134</v>
      </c>
      <c r="N1632" s="79" t="s">
        <v>1186</v>
      </c>
      <c r="O1632" s="76" t="s">
        <v>1187</v>
      </c>
      <c r="P1632" s="78" t="n">
        <v>45584</v>
      </c>
      <c r="Q1632" s="76" t="s">
        <v>114</v>
      </c>
      <c r="R1632" s="78" t="n">
        <v>45584</v>
      </c>
      <c r="S1632" s="78" t="n">
        <v>45566</v>
      </c>
      <c r="T1632" s="76" t="s">
        <v>201</v>
      </c>
      <c r="U1632" s="76" t="n">
        <v>500</v>
      </c>
      <c r="X1632" s="76" t="n">
        <v>5</v>
      </c>
      <c r="Y1632" s="76" t="s">
        <v>116</v>
      </c>
      <c r="AC1632" s="76" t="s">
        <v>117</v>
      </c>
      <c r="AD1632" s="76" t="s">
        <v>451</v>
      </c>
      <c r="AE1632" s="76" t="n">
        <v>45000</v>
      </c>
      <c r="AF1632" s="76" t="s">
        <v>7650</v>
      </c>
      <c r="AK1632" s="76" t="s">
        <v>7651</v>
      </c>
      <c r="AL1632" s="76" t="n">
        <v>0</v>
      </c>
      <c r="AM1632" s="76" t="n">
        <v>0</v>
      </c>
    </row>
    <row r="1633" customFormat="false" ht="15" hidden="false" customHeight="false" outlineLevel="0" collapsed="false">
      <c r="A1633" s="76" t="n">
        <v>1066033</v>
      </c>
      <c r="B1633" s="76" t="s">
        <v>7652</v>
      </c>
      <c r="C1633" s="76" t="s">
        <v>7653</v>
      </c>
      <c r="D1633" s="76" t="n">
        <v>4527223</v>
      </c>
      <c r="E1633" s="76" t="s">
        <v>132</v>
      </c>
      <c r="F1633" s="76" t="s">
        <v>132</v>
      </c>
      <c r="H1633" s="78" t="n">
        <v>39205</v>
      </c>
      <c r="I1633" s="76" t="s">
        <v>294</v>
      </c>
      <c r="J1633" s="76" t="n">
        <v>-18</v>
      </c>
      <c r="K1633" s="76" t="s">
        <v>41</v>
      </c>
      <c r="M1633" s="76" t="s">
        <v>134</v>
      </c>
      <c r="N1633" s="79" t="s">
        <v>307</v>
      </c>
      <c r="O1633" s="76" t="s">
        <v>308</v>
      </c>
      <c r="P1633" s="78" t="n">
        <v>45526</v>
      </c>
      <c r="Q1633" s="76" t="s">
        <v>114</v>
      </c>
      <c r="R1633" s="78" t="n">
        <v>42265</v>
      </c>
      <c r="T1633" s="76" t="s">
        <v>115</v>
      </c>
      <c r="U1633" s="76" t="n">
        <v>890</v>
      </c>
      <c r="X1633" s="76" t="n">
        <v>8</v>
      </c>
      <c r="Y1633" s="76" t="s">
        <v>116</v>
      </c>
      <c r="AC1633" s="76" t="s">
        <v>117</v>
      </c>
      <c r="AD1633" s="76" t="s">
        <v>451</v>
      </c>
      <c r="AE1633" s="76" t="n">
        <v>45000</v>
      </c>
      <c r="AF1633" s="76" t="s">
        <v>7654</v>
      </c>
      <c r="AJ1633" s="79" t="s">
        <v>7655</v>
      </c>
      <c r="AK1633" s="76" t="s">
        <v>7656</v>
      </c>
      <c r="AL1633" s="76" t="n">
        <v>0</v>
      </c>
      <c r="AM1633" s="76" t="n">
        <v>0</v>
      </c>
    </row>
    <row r="1634" customFormat="false" ht="15" hidden="false" customHeight="false" outlineLevel="0" collapsed="false">
      <c r="A1634" s="76" t="n">
        <v>31826</v>
      </c>
      <c r="B1634" s="76" t="s">
        <v>7652</v>
      </c>
      <c r="C1634" s="76" t="s">
        <v>320</v>
      </c>
      <c r="D1634" s="76" t="n">
        <v>4510305</v>
      </c>
      <c r="E1634" s="76" t="s">
        <v>132</v>
      </c>
      <c r="F1634" s="76" t="s">
        <v>132</v>
      </c>
      <c r="H1634" s="78" t="n">
        <v>26005</v>
      </c>
      <c r="I1634" s="76" t="s">
        <v>208</v>
      </c>
      <c r="J1634" s="76" t="s">
        <v>209</v>
      </c>
      <c r="K1634" s="76" t="s">
        <v>41</v>
      </c>
      <c r="M1634" s="76" t="s">
        <v>134</v>
      </c>
      <c r="N1634" s="79" t="s">
        <v>307</v>
      </c>
      <c r="O1634" s="76" t="s">
        <v>308</v>
      </c>
      <c r="P1634" s="78" t="n">
        <v>45526</v>
      </c>
      <c r="Q1634" s="76" t="s">
        <v>114</v>
      </c>
      <c r="R1634" s="78" t="n">
        <v>37432</v>
      </c>
      <c r="S1634" s="78" t="n">
        <v>45523</v>
      </c>
      <c r="T1634" s="76" t="s">
        <v>201</v>
      </c>
      <c r="U1634" s="76" t="n">
        <v>1640</v>
      </c>
      <c r="X1634" s="76" t="n">
        <v>16</v>
      </c>
      <c r="Y1634" s="76" t="s">
        <v>116</v>
      </c>
      <c r="AC1634" s="76" t="s">
        <v>117</v>
      </c>
      <c r="AD1634" s="76" t="s">
        <v>451</v>
      </c>
      <c r="AE1634" s="76" t="n">
        <v>45000</v>
      </c>
      <c r="AF1634" s="76" t="s">
        <v>7654</v>
      </c>
      <c r="AI1634" s="79" t="s">
        <v>7657</v>
      </c>
      <c r="AJ1634" s="79" t="s">
        <v>7655</v>
      </c>
      <c r="AK1634" s="76" t="s">
        <v>7658</v>
      </c>
      <c r="AL1634" s="76" t="n">
        <v>0</v>
      </c>
      <c r="AM1634" s="76" t="n">
        <v>0</v>
      </c>
    </row>
    <row r="1635" customFormat="false" ht="15" hidden="false" customHeight="false" outlineLevel="0" collapsed="false">
      <c r="A1635" s="76" t="n">
        <v>1230307</v>
      </c>
      <c r="B1635" s="76" t="s">
        <v>7659</v>
      </c>
      <c r="C1635" s="76" t="s">
        <v>4252</v>
      </c>
      <c r="D1635" s="76" t="n">
        <v>4113888</v>
      </c>
      <c r="E1635" s="76" t="s">
        <v>132</v>
      </c>
      <c r="F1635" s="76" t="s">
        <v>109</v>
      </c>
      <c r="H1635" s="78" t="n">
        <v>41250</v>
      </c>
      <c r="I1635" s="76" t="s">
        <v>370</v>
      </c>
      <c r="J1635" s="76" t="n">
        <v>-13</v>
      </c>
      <c r="K1635" s="76" t="s">
        <v>41</v>
      </c>
      <c r="M1635" s="76" t="s">
        <v>286</v>
      </c>
      <c r="N1635" s="79" t="s">
        <v>572</v>
      </c>
      <c r="O1635" s="76" t="s">
        <v>573</v>
      </c>
      <c r="P1635" s="78" t="n">
        <v>45548</v>
      </c>
      <c r="Q1635" s="76" t="s">
        <v>114</v>
      </c>
      <c r="R1635" s="78" t="n">
        <v>43375</v>
      </c>
      <c r="T1635" s="76" t="s">
        <v>115</v>
      </c>
      <c r="U1635" s="76" t="n">
        <v>500</v>
      </c>
      <c r="X1635" s="76" t="n">
        <v>5</v>
      </c>
      <c r="Y1635" s="76" t="s">
        <v>116</v>
      </c>
      <c r="AC1635" s="76" t="s">
        <v>117</v>
      </c>
      <c r="AD1635" s="76" t="s">
        <v>7660</v>
      </c>
      <c r="AE1635" s="76" t="n">
        <v>41500</v>
      </c>
      <c r="AF1635" s="76" t="s">
        <v>7661</v>
      </c>
      <c r="AK1635" s="76" t="s">
        <v>7662</v>
      </c>
      <c r="AL1635" s="76" t="n">
        <v>0</v>
      </c>
      <c r="AM1635" s="76" t="n">
        <v>0</v>
      </c>
    </row>
    <row r="1636" customFormat="false" ht="15" hidden="false" customHeight="false" outlineLevel="0" collapsed="false">
      <c r="A1636" s="76" t="n">
        <v>1439091</v>
      </c>
      <c r="B1636" s="76" t="s">
        <v>7659</v>
      </c>
      <c r="C1636" s="76" t="s">
        <v>7663</v>
      </c>
      <c r="D1636" s="76" t="n">
        <v>4115517</v>
      </c>
      <c r="E1636" s="76" t="s">
        <v>132</v>
      </c>
      <c r="H1636" s="78" t="n">
        <v>43397</v>
      </c>
      <c r="I1636" s="76" t="s">
        <v>109</v>
      </c>
      <c r="J1636" s="76" t="n">
        <v>-9</v>
      </c>
      <c r="K1636" s="76" t="s">
        <v>41</v>
      </c>
      <c r="M1636" s="76" t="s">
        <v>286</v>
      </c>
      <c r="N1636" s="79" t="s">
        <v>572</v>
      </c>
      <c r="O1636" s="76" t="s">
        <v>573</v>
      </c>
      <c r="P1636" s="78" t="n">
        <v>45577</v>
      </c>
      <c r="Q1636" s="76" t="s">
        <v>114</v>
      </c>
      <c r="R1636" s="78" t="n">
        <v>44834</v>
      </c>
      <c r="T1636" s="76" t="s">
        <v>115</v>
      </c>
      <c r="U1636" s="76" t="n">
        <v>500</v>
      </c>
      <c r="X1636" s="76" t="n">
        <v>5</v>
      </c>
      <c r="Y1636" s="76" t="s">
        <v>116</v>
      </c>
      <c r="AC1636" s="76" t="s">
        <v>117</v>
      </c>
      <c r="AD1636" s="76" t="s">
        <v>7664</v>
      </c>
      <c r="AE1636" s="76" t="n">
        <v>41500</v>
      </c>
      <c r="AF1636" s="76" t="s">
        <v>7665</v>
      </c>
      <c r="AK1636" s="76" t="s">
        <v>7662</v>
      </c>
      <c r="AL1636" s="76" t="n">
        <v>0</v>
      </c>
      <c r="AM1636" s="76" t="n">
        <v>0</v>
      </c>
    </row>
    <row r="1637" customFormat="false" ht="15" hidden="false" customHeight="false" outlineLevel="0" collapsed="false">
      <c r="A1637" s="76" t="n">
        <v>935795</v>
      </c>
      <c r="B1637" s="76" t="s">
        <v>339</v>
      </c>
      <c r="C1637" s="76" t="s">
        <v>455</v>
      </c>
      <c r="D1637" s="79" t="s">
        <v>7666</v>
      </c>
      <c r="E1637" s="76" t="s">
        <v>132</v>
      </c>
      <c r="F1637" s="76" t="s">
        <v>132</v>
      </c>
      <c r="H1637" s="78" t="n">
        <v>27453</v>
      </c>
      <c r="I1637" s="76" t="s">
        <v>197</v>
      </c>
      <c r="J1637" s="76" t="s">
        <v>198</v>
      </c>
      <c r="K1637" s="76" t="s">
        <v>41</v>
      </c>
      <c r="M1637" s="76" t="s">
        <v>111</v>
      </c>
      <c r="N1637" s="79" t="s">
        <v>2286</v>
      </c>
      <c r="O1637" s="76" t="s">
        <v>2287</v>
      </c>
      <c r="P1637" s="78" t="n">
        <v>45540</v>
      </c>
      <c r="Q1637" s="76" t="s">
        <v>114</v>
      </c>
      <c r="R1637" s="78" t="n">
        <v>41340</v>
      </c>
      <c r="S1637" s="78" t="n">
        <v>45197</v>
      </c>
      <c r="T1637" s="76" t="s">
        <v>183</v>
      </c>
      <c r="U1637" s="76" t="n">
        <v>937</v>
      </c>
      <c r="X1637" s="76" t="n">
        <v>9</v>
      </c>
      <c r="Y1637" s="76" t="s">
        <v>116</v>
      </c>
      <c r="AC1637" s="76" t="s">
        <v>117</v>
      </c>
      <c r="AD1637" s="76" t="s">
        <v>7667</v>
      </c>
      <c r="AE1637" s="79" t="s">
        <v>4789</v>
      </c>
      <c r="AF1637" s="76" t="s">
        <v>7668</v>
      </c>
      <c r="AI1637" s="79" t="s">
        <v>7669</v>
      </c>
      <c r="AJ1637" s="79" t="s">
        <v>7670</v>
      </c>
      <c r="AK1637" s="76" t="s">
        <v>7671</v>
      </c>
      <c r="AL1637" s="76" t="n">
        <v>0</v>
      </c>
      <c r="AM1637" s="76" t="n">
        <v>0</v>
      </c>
    </row>
    <row r="1638" customFormat="false" ht="15" hidden="false" customHeight="false" outlineLevel="0" collapsed="false">
      <c r="A1638" s="76" t="n">
        <v>1429631</v>
      </c>
      <c r="B1638" s="76" t="s">
        <v>339</v>
      </c>
      <c r="C1638" s="76" t="s">
        <v>921</v>
      </c>
      <c r="D1638" s="76" t="n">
        <v>4535328</v>
      </c>
      <c r="E1638" s="76" t="s">
        <v>109</v>
      </c>
      <c r="F1638" s="76" t="s">
        <v>132</v>
      </c>
      <c r="H1638" s="78" t="n">
        <v>39769</v>
      </c>
      <c r="I1638" s="76" t="s">
        <v>432</v>
      </c>
      <c r="J1638" s="76" t="n">
        <v>-17</v>
      </c>
      <c r="K1638" s="76" t="s">
        <v>41</v>
      </c>
      <c r="M1638" s="76" t="s">
        <v>134</v>
      </c>
      <c r="N1638" s="79" t="s">
        <v>1186</v>
      </c>
      <c r="O1638" s="76" t="s">
        <v>1187</v>
      </c>
      <c r="P1638" s="78" t="n">
        <v>45567</v>
      </c>
      <c r="Q1638" s="76" t="s">
        <v>114</v>
      </c>
      <c r="R1638" s="78" t="n">
        <v>44824</v>
      </c>
      <c r="T1638" s="76" t="s">
        <v>115</v>
      </c>
      <c r="U1638" s="76" t="n">
        <v>500</v>
      </c>
      <c r="X1638" s="76" t="n">
        <v>5</v>
      </c>
      <c r="Y1638" s="76" t="s">
        <v>116</v>
      </c>
      <c r="AC1638" s="76" t="s">
        <v>117</v>
      </c>
      <c r="AD1638" s="76" t="s">
        <v>974</v>
      </c>
      <c r="AE1638" s="76" t="n">
        <v>45000</v>
      </c>
      <c r="AF1638" s="76" t="s">
        <v>7672</v>
      </c>
      <c r="AK1638" s="76" t="s">
        <v>7673</v>
      </c>
      <c r="AL1638" s="76" t="n">
        <v>1</v>
      </c>
      <c r="AM1638" s="76" t="n">
        <v>1</v>
      </c>
    </row>
    <row r="1639" customFormat="false" ht="15" hidden="false" customHeight="false" outlineLevel="0" collapsed="false">
      <c r="A1639" s="76" t="n">
        <v>1612083</v>
      </c>
      <c r="B1639" s="76" t="s">
        <v>7674</v>
      </c>
      <c r="C1639" s="76" t="s">
        <v>7675</v>
      </c>
      <c r="D1639" s="76" t="n">
        <v>2817313</v>
      </c>
      <c r="E1639" s="76" t="s">
        <v>109</v>
      </c>
      <c r="H1639" s="78" t="n">
        <v>42029</v>
      </c>
      <c r="I1639" s="76" t="s">
        <v>231</v>
      </c>
      <c r="J1639" s="76" t="n">
        <v>-10</v>
      </c>
      <c r="K1639" s="76" t="s">
        <v>41</v>
      </c>
      <c r="M1639" s="76" t="s">
        <v>155</v>
      </c>
      <c r="N1639" s="79" t="s">
        <v>564</v>
      </c>
      <c r="O1639" s="76" t="s">
        <v>565</v>
      </c>
      <c r="P1639" s="78" t="n">
        <v>45549</v>
      </c>
      <c r="Q1639" s="76" t="s">
        <v>114</v>
      </c>
      <c r="R1639" s="78" t="n">
        <v>45549</v>
      </c>
      <c r="T1639" s="76" t="s">
        <v>115</v>
      </c>
      <c r="U1639" s="76" t="n">
        <v>500</v>
      </c>
      <c r="X1639" s="76" t="n">
        <v>5</v>
      </c>
      <c r="Y1639" s="76" t="s">
        <v>116</v>
      </c>
      <c r="AC1639" s="76" t="s">
        <v>117</v>
      </c>
      <c r="AD1639" s="76" t="s">
        <v>7676</v>
      </c>
      <c r="AE1639" s="76" t="n">
        <v>28190</v>
      </c>
      <c r="AF1639" s="76" t="s">
        <v>7677</v>
      </c>
      <c r="AJ1639" s="79" t="s">
        <v>7678</v>
      </c>
      <c r="AK1639" s="76" t="s">
        <v>7679</v>
      </c>
      <c r="AL1639" s="76" t="n">
        <v>0</v>
      </c>
      <c r="AM1639" s="76" t="n">
        <v>0</v>
      </c>
    </row>
    <row r="1640" customFormat="false" ht="15" hidden="false" customHeight="false" outlineLevel="0" collapsed="false">
      <c r="A1640" s="76" t="n">
        <v>1015407</v>
      </c>
      <c r="B1640" s="76" t="s">
        <v>7680</v>
      </c>
      <c r="C1640" s="76" t="s">
        <v>425</v>
      </c>
      <c r="D1640" s="76" t="n">
        <v>3726194</v>
      </c>
      <c r="E1640" s="76" t="s">
        <v>132</v>
      </c>
      <c r="F1640" s="76" t="s">
        <v>132</v>
      </c>
      <c r="H1640" s="78" t="n">
        <v>24516</v>
      </c>
      <c r="I1640" s="76" t="s">
        <v>321</v>
      </c>
      <c r="J1640" s="76" t="s">
        <v>322</v>
      </c>
      <c r="K1640" s="76" t="s">
        <v>41</v>
      </c>
      <c r="M1640" s="76" t="s">
        <v>124</v>
      </c>
      <c r="N1640" s="79" t="s">
        <v>456</v>
      </c>
      <c r="O1640" s="76" t="s">
        <v>457</v>
      </c>
      <c r="P1640" s="78" t="n">
        <v>45543</v>
      </c>
      <c r="Q1640" s="76" t="s">
        <v>114</v>
      </c>
      <c r="R1640" s="78" t="n">
        <v>41904</v>
      </c>
      <c r="S1640" s="78" t="n">
        <v>45187</v>
      </c>
      <c r="T1640" s="76" t="s">
        <v>183</v>
      </c>
      <c r="U1640" s="76" t="n">
        <v>574</v>
      </c>
      <c r="X1640" s="76" t="n">
        <v>5</v>
      </c>
      <c r="Y1640" s="76" t="s">
        <v>116</v>
      </c>
      <c r="AC1640" s="76" t="s">
        <v>117</v>
      </c>
      <c r="AD1640" s="76" t="s">
        <v>7681</v>
      </c>
      <c r="AE1640" s="76" t="n">
        <v>37300</v>
      </c>
      <c r="AF1640" s="76" t="s">
        <v>7682</v>
      </c>
      <c r="AJ1640" s="79" t="s">
        <v>7683</v>
      </c>
      <c r="AK1640" s="76" t="s">
        <v>7684</v>
      </c>
      <c r="AL1640" s="76" t="n">
        <v>0</v>
      </c>
      <c r="AM1640" s="76" t="n">
        <v>0</v>
      </c>
    </row>
    <row r="1641" customFormat="false" ht="15" hidden="false" customHeight="false" outlineLevel="0" collapsed="false">
      <c r="A1641" s="76" t="n">
        <v>31929</v>
      </c>
      <c r="B1641" s="76" t="s">
        <v>7685</v>
      </c>
      <c r="C1641" s="76" t="s">
        <v>1545</v>
      </c>
      <c r="D1641" s="76" t="n">
        <v>3712668</v>
      </c>
      <c r="E1641" s="76" t="s">
        <v>132</v>
      </c>
      <c r="F1641" s="76" t="s">
        <v>132</v>
      </c>
      <c r="H1641" s="78" t="n">
        <v>33265</v>
      </c>
      <c r="I1641" s="76" t="s">
        <v>23</v>
      </c>
      <c r="J1641" s="76" t="n">
        <v>-40</v>
      </c>
      <c r="K1641" s="76" t="s">
        <v>41</v>
      </c>
      <c r="M1641" s="76" t="s">
        <v>286</v>
      </c>
      <c r="N1641" s="79" t="s">
        <v>2544</v>
      </c>
      <c r="O1641" s="76" t="s">
        <v>2545</v>
      </c>
      <c r="P1641" s="78" t="n">
        <v>45540</v>
      </c>
      <c r="Q1641" s="76" t="s">
        <v>114</v>
      </c>
      <c r="R1641" s="78" t="n">
        <v>37432</v>
      </c>
      <c r="S1641" s="78" t="n">
        <v>44468</v>
      </c>
      <c r="T1641" s="76" t="s">
        <v>183</v>
      </c>
      <c r="U1641" s="76" t="n">
        <v>1482</v>
      </c>
      <c r="X1641" s="76" t="n">
        <v>14</v>
      </c>
      <c r="Y1641" s="76" t="s">
        <v>116</v>
      </c>
      <c r="AC1641" s="76" t="s">
        <v>117</v>
      </c>
      <c r="AD1641" s="76" t="s">
        <v>7686</v>
      </c>
      <c r="AE1641" s="76" t="n">
        <v>41360</v>
      </c>
      <c r="AF1641" s="76" t="s">
        <v>7687</v>
      </c>
      <c r="AJ1641" s="79" t="s">
        <v>7688</v>
      </c>
      <c r="AK1641" s="76" t="s">
        <v>7689</v>
      </c>
      <c r="AL1641" s="76" t="n">
        <v>0</v>
      </c>
      <c r="AM1641" s="76" t="n">
        <v>0</v>
      </c>
    </row>
    <row r="1642" customFormat="false" ht="15" hidden="false" customHeight="false" outlineLevel="0" collapsed="false">
      <c r="A1642" s="76" t="n">
        <v>1579001</v>
      </c>
      <c r="B1642" s="76" t="s">
        <v>7685</v>
      </c>
      <c r="C1642" s="76" t="s">
        <v>1930</v>
      </c>
      <c r="D1642" s="76" t="n">
        <v>4539669</v>
      </c>
      <c r="E1642" s="76" t="s">
        <v>109</v>
      </c>
      <c r="F1642" s="76" t="s">
        <v>109</v>
      </c>
      <c r="H1642" s="78" t="n">
        <v>41611</v>
      </c>
      <c r="I1642" s="76" t="s">
        <v>110</v>
      </c>
      <c r="J1642" s="76" t="n">
        <v>-12</v>
      </c>
      <c r="K1642" s="76" t="s">
        <v>41</v>
      </c>
      <c r="M1642" s="76" t="s">
        <v>134</v>
      </c>
      <c r="N1642" s="79" t="s">
        <v>449</v>
      </c>
      <c r="O1642" s="76" t="s">
        <v>450</v>
      </c>
      <c r="P1642" s="78" t="n">
        <v>45532</v>
      </c>
      <c r="Q1642" s="76" t="s">
        <v>114</v>
      </c>
      <c r="R1642" s="78" t="n">
        <v>45424</v>
      </c>
      <c r="T1642" s="76" t="s">
        <v>115</v>
      </c>
      <c r="U1642" s="76" t="n">
        <v>500</v>
      </c>
      <c r="X1642" s="76" t="n">
        <v>5</v>
      </c>
      <c r="Y1642" s="76" t="s">
        <v>116</v>
      </c>
      <c r="AC1642" s="76" t="s">
        <v>117</v>
      </c>
      <c r="AD1642" s="76" t="s">
        <v>451</v>
      </c>
      <c r="AE1642" s="76" t="n">
        <v>45100</v>
      </c>
      <c r="AF1642" s="76" t="s">
        <v>452</v>
      </c>
      <c r="AK1642" s="76" t="s">
        <v>453</v>
      </c>
      <c r="AL1642" s="76" t="n">
        <v>0</v>
      </c>
      <c r="AM1642" s="76" t="n">
        <v>0</v>
      </c>
    </row>
    <row r="1643" customFormat="false" ht="15" hidden="false" customHeight="false" outlineLevel="0" collapsed="false">
      <c r="A1643" s="76" t="n">
        <v>1608535</v>
      </c>
      <c r="B1643" s="76" t="s">
        <v>7685</v>
      </c>
      <c r="C1643" s="76" t="s">
        <v>868</v>
      </c>
      <c r="D1643" s="76" t="n">
        <v>4540346</v>
      </c>
      <c r="E1643" s="76" t="s">
        <v>109</v>
      </c>
      <c r="H1643" s="78" t="n">
        <v>41427</v>
      </c>
      <c r="I1643" s="76" t="s">
        <v>110</v>
      </c>
      <c r="J1643" s="76" t="n">
        <v>-12</v>
      </c>
      <c r="K1643" s="76" t="s">
        <v>41</v>
      </c>
      <c r="M1643" s="76" t="s">
        <v>134</v>
      </c>
      <c r="N1643" s="79" t="s">
        <v>1234</v>
      </c>
      <c r="O1643" s="76" t="s">
        <v>1235</v>
      </c>
      <c r="P1643" s="78" t="n">
        <v>45546</v>
      </c>
      <c r="Q1643" s="76" t="s">
        <v>114</v>
      </c>
      <c r="R1643" s="78" t="n">
        <v>45546</v>
      </c>
      <c r="T1643" s="76" t="s">
        <v>115</v>
      </c>
      <c r="U1643" s="76" t="n">
        <v>500</v>
      </c>
      <c r="X1643" s="76" t="n">
        <v>5</v>
      </c>
      <c r="Y1643" s="76" t="s">
        <v>116</v>
      </c>
      <c r="AC1643" s="76" t="s">
        <v>117</v>
      </c>
      <c r="AD1643" s="76" t="s">
        <v>1562</v>
      </c>
      <c r="AE1643" s="76" t="n">
        <v>45770</v>
      </c>
      <c r="AF1643" s="76" t="s">
        <v>7690</v>
      </c>
      <c r="AK1643" s="76" t="s">
        <v>7691</v>
      </c>
      <c r="AL1643" s="76" t="n">
        <v>0</v>
      </c>
      <c r="AM1643" s="76" t="n">
        <v>0</v>
      </c>
    </row>
    <row r="1644" customFormat="false" ht="15" hidden="false" customHeight="false" outlineLevel="0" collapsed="false">
      <c r="A1644" s="76" t="n">
        <v>1553256</v>
      </c>
      <c r="B1644" s="76" t="s">
        <v>7685</v>
      </c>
      <c r="C1644" s="76" t="s">
        <v>2569</v>
      </c>
      <c r="D1644" s="76" t="n">
        <v>3611721</v>
      </c>
      <c r="E1644" s="76" t="s">
        <v>109</v>
      </c>
      <c r="F1644" s="76" t="s">
        <v>109</v>
      </c>
      <c r="H1644" s="78" t="n">
        <v>28501</v>
      </c>
      <c r="I1644" s="76" t="s">
        <v>197</v>
      </c>
      <c r="J1644" s="76" t="s">
        <v>198</v>
      </c>
      <c r="K1644" s="76" t="s">
        <v>2</v>
      </c>
      <c r="M1644" s="76" t="s">
        <v>269</v>
      </c>
      <c r="N1644" s="79" t="s">
        <v>504</v>
      </c>
      <c r="O1644" s="76" t="s">
        <v>505</v>
      </c>
      <c r="P1644" s="78" t="n">
        <v>45581</v>
      </c>
      <c r="Q1644" s="76" t="s">
        <v>114</v>
      </c>
      <c r="R1644" s="78" t="n">
        <v>45266</v>
      </c>
      <c r="S1644" s="78" t="n">
        <v>45206</v>
      </c>
      <c r="T1644" s="76" t="s">
        <v>183</v>
      </c>
      <c r="U1644" s="76" t="n">
        <v>500</v>
      </c>
      <c r="X1644" s="76" t="n">
        <v>5</v>
      </c>
      <c r="Y1644" s="76" t="s">
        <v>116</v>
      </c>
      <c r="AC1644" s="76" t="s">
        <v>117</v>
      </c>
      <c r="AD1644" s="76" t="s">
        <v>2641</v>
      </c>
      <c r="AE1644" s="76" t="n">
        <v>36100</v>
      </c>
      <c r="AF1644" s="76" t="s">
        <v>7692</v>
      </c>
      <c r="AJ1644" s="79" t="s">
        <v>7693</v>
      </c>
      <c r="AK1644" s="76" t="s">
        <v>7694</v>
      </c>
      <c r="AL1644" s="76" t="n">
        <v>1</v>
      </c>
      <c r="AM1644" s="76" t="n">
        <v>1</v>
      </c>
    </row>
    <row r="1645" customFormat="false" ht="15" hidden="false" customHeight="false" outlineLevel="0" collapsed="false">
      <c r="A1645" s="76" t="n">
        <v>1553260</v>
      </c>
      <c r="B1645" s="76" t="s">
        <v>7685</v>
      </c>
      <c r="C1645" s="76" t="s">
        <v>7695</v>
      </c>
      <c r="D1645" s="76" t="n">
        <v>3611722</v>
      </c>
      <c r="E1645" s="76" t="s">
        <v>109</v>
      </c>
      <c r="F1645" s="76" t="s">
        <v>109</v>
      </c>
      <c r="H1645" s="78" t="n">
        <v>25694</v>
      </c>
      <c r="I1645" s="76" t="s">
        <v>208</v>
      </c>
      <c r="J1645" s="76" t="s">
        <v>209</v>
      </c>
      <c r="K1645" s="76" t="s">
        <v>41</v>
      </c>
      <c r="M1645" s="76" t="s">
        <v>269</v>
      </c>
      <c r="N1645" s="79" t="s">
        <v>504</v>
      </c>
      <c r="O1645" s="76" t="s">
        <v>505</v>
      </c>
      <c r="P1645" s="78" t="n">
        <v>45581</v>
      </c>
      <c r="Q1645" s="76" t="s">
        <v>114</v>
      </c>
      <c r="R1645" s="78" t="n">
        <v>45266</v>
      </c>
      <c r="S1645" s="78" t="n">
        <v>45239</v>
      </c>
      <c r="T1645" s="76" t="s">
        <v>183</v>
      </c>
      <c r="U1645" s="76" t="n">
        <v>500</v>
      </c>
      <c r="X1645" s="76" t="n">
        <v>5</v>
      </c>
      <c r="Y1645" s="76" t="s">
        <v>116</v>
      </c>
      <c r="AC1645" s="76" t="s">
        <v>117</v>
      </c>
      <c r="AD1645" s="76" t="s">
        <v>2641</v>
      </c>
      <c r="AE1645" s="76" t="n">
        <v>36100</v>
      </c>
      <c r="AF1645" s="76" t="s">
        <v>7696</v>
      </c>
      <c r="AJ1645" s="79" t="s">
        <v>7697</v>
      </c>
      <c r="AK1645" s="76" t="s">
        <v>7698</v>
      </c>
      <c r="AL1645" s="76" t="n">
        <v>1</v>
      </c>
      <c r="AM1645" s="76" t="n">
        <v>1</v>
      </c>
    </row>
    <row r="1646" customFormat="false" ht="15" hidden="false" customHeight="false" outlineLevel="0" collapsed="false">
      <c r="A1646" s="76" t="n">
        <v>1097164</v>
      </c>
      <c r="B1646" s="76" t="s">
        <v>7699</v>
      </c>
      <c r="C1646" s="76" t="s">
        <v>585</v>
      </c>
      <c r="D1646" s="76" t="n">
        <v>4113091</v>
      </c>
      <c r="E1646" s="76" t="s">
        <v>132</v>
      </c>
      <c r="F1646" s="76" t="s">
        <v>132</v>
      </c>
      <c r="H1646" s="78" t="n">
        <v>27480</v>
      </c>
      <c r="I1646" s="76" t="s">
        <v>197</v>
      </c>
      <c r="J1646" s="76" t="s">
        <v>198</v>
      </c>
      <c r="K1646" s="76" t="s">
        <v>41</v>
      </c>
      <c r="M1646" s="76" t="s">
        <v>134</v>
      </c>
      <c r="N1646" s="79" t="s">
        <v>1186</v>
      </c>
      <c r="O1646" s="76" t="s">
        <v>1187</v>
      </c>
      <c r="P1646" s="78" t="n">
        <v>45540</v>
      </c>
      <c r="Q1646" s="76" t="s">
        <v>114</v>
      </c>
      <c r="R1646" s="78" t="n">
        <v>42377</v>
      </c>
      <c r="S1646" s="78" t="n">
        <v>45540</v>
      </c>
      <c r="T1646" s="76" t="s">
        <v>201</v>
      </c>
      <c r="U1646" s="76" t="n">
        <v>662</v>
      </c>
      <c r="X1646" s="76" t="n">
        <v>6</v>
      </c>
      <c r="Y1646" s="76" t="s">
        <v>116</v>
      </c>
      <c r="AC1646" s="76" t="s">
        <v>117</v>
      </c>
      <c r="AD1646" s="76" t="s">
        <v>974</v>
      </c>
      <c r="AE1646" s="76" t="n">
        <v>45000</v>
      </c>
      <c r="AF1646" s="76" t="s">
        <v>7700</v>
      </c>
      <c r="AK1646" s="76" t="s">
        <v>7701</v>
      </c>
      <c r="AL1646" s="76" t="n">
        <v>1</v>
      </c>
      <c r="AM1646" s="76" t="n">
        <v>1</v>
      </c>
    </row>
    <row r="1647" customFormat="false" ht="15" hidden="false" customHeight="false" outlineLevel="0" collapsed="false">
      <c r="A1647" s="76" t="n">
        <v>303680</v>
      </c>
      <c r="B1647" s="76" t="s">
        <v>7702</v>
      </c>
      <c r="C1647" s="76" t="s">
        <v>247</v>
      </c>
      <c r="D1647" s="76" t="n">
        <v>3714876</v>
      </c>
      <c r="E1647" s="76" t="s">
        <v>132</v>
      </c>
      <c r="F1647" s="76" t="s">
        <v>132</v>
      </c>
      <c r="H1647" s="78" t="n">
        <v>33192</v>
      </c>
      <c r="I1647" s="76" t="s">
        <v>23</v>
      </c>
      <c r="J1647" s="76" t="n">
        <v>-40</v>
      </c>
      <c r="K1647" s="76" t="s">
        <v>41</v>
      </c>
      <c r="M1647" s="76" t="s">
        <v>124</v>
      </c>
      <c r="N1647" s="79" t="s">
        <v>3117</v>
      </c>
      <c r="O1647" s="76" t="s">
        <v>3118</v>
      </c>
      <c r="P1647" s="78" t="n">
        <v>45547</v>
      </c>
      <c r="Q1647" s="76" t="s">
        <v>114</v>
      </c>
      <c r="R1647" s="78" t="n">
        <v>37517</v>
      </c>
      <c r="S1647" s="78" t="n">
        <v>44821</v>
      </c>
      <c r="T1647" s="76" t="s">
        <v>183</v>
      </c>
      <c r="U1647" s="76" t="n">
        <v>987</v>
      </c>
      <c r="X1647" s="76" t="n">
        <v>9</v>
      </c>
      <c r="Y1647" s="76" t="s">
        <v>116</v>
      </c>
      <c r="AC1647" s="76" t="s">
        <v>117</v>
      </c>
      <c r="AD1647" s="76" t="s">
        <v>7703</v>
      </c>
      <c r="AE1647" s="76" t="n">
        <v>37360</v>
      </c>
      <c r="AF1647" s="76" t="s">
        <v>7704</v>
      </c>
      <c r="AJ1647" s="79" t="s">
        <v>7705</v>
      </c>
      <c r="AK1647" s="76" t="s">
        <v>7706</v>
      </c>
      <c r="AL1647" s="76" t="n">
        <v>0</v>
      </c>
      <c r="AM1647" s="76" t="n">
        <v>0</v>
      </c>
    </row>
    <row r="1648" customFormat="false" ht="15" hidden="false" customHeight="false" outlineLevel="0" collapsed="false">
      <c r="A1648" s="76" t="n">
        <v>32007</v>
      </c>
      <c r="B1648" s="76" t="s">
        <v>7702</v>
      </c>
      <c r="C1648" s="76" t="s">
        <v>800</v>
      </c>
      <c r="D1648" s="76" t="n">
        <v>3711608</v>
      </c>
      <c r="E1648" s="76" t="s">
        <v>132</v>
      </c>
      <c r="F1648" s="76" t="s">
        <v>132</v>
      </c>
      <c r="H1648" s="78" t="n">
        <v>33984</v>
      </c>
      <c r="I1648" s="76" t="s">
        <v>23</v>
      </c>
      <c r="J1648" s="76" t="n">
        <v>-40</v>
      </c>
      <c r="K1648" s="76" t="s">
        <v>41</v>
      </c>
      <c r="M1648" s="76" t="s">
        <v>124</v>
      </c>
      <c r="N1648" s="79" t="s">
        <v>3117</v>
      </c>
      <c r="O1648" s="76" t="s">
        <v>3118</v>
      </c>
      <c r="P1648" s="78" t="n">
        <v>45554</v>
      </c>
      <c r="Q1648" s="76" t="s">
        <v>114</v>
      </c>
      <c r="R1648" s="78" t="n">
        <v>37432</v>
      </c>
      <c r="S1648" s="78" t="n">
        <v>45551</v>
      </c>
      <c r="T1648" s="76" t="s">
        <v>201</v>
      </c>
      <c r="U1648" s="76" t="n">
        <v>1280</v>
      </c>
      <c r="X1648" s="76" t="n">
        <v>12</v>
      </c>
      <c r="Y1648" s="76" t="s">
        <v>116</v>
      </c>
      <c r="AC1648" s="76" t="s">
        <v>117</v>
      </c>
      <c r="AD1648" s="76" t="s">
        <v>1523</v>
      </c>
      <c r="AE1648" s="76" t="n">
        <v>37170</v>
      </c>
      <c r="AF1648" s="76" t="s">
        <v>7707</v>
      </c>
      <c r="AK1648" s="76" t="s">
        <v>7708</v>
      </c>
      <c r="AL1648" s="76" t="n">
        <v>0</v>
      </c>
      <c r="AM1648" s="76" t="n">
        <v>0</v>
      </c>
    </row>
    <row r="1649" customFormat="false" ht="15" hidden="false" customHeight="false" outlineLevel="0" collapsed="false">
      <c r="A1649" s="76" t="n">
        <v>1425177</v>
      </c>
      <c r="B1649" s="76" t="s">
        <v>7702</v>
      </c>
      <c r="C1649" s="76" t="s">
        <v>3551</v>
      </c>
      <c r="D1649" s="76" t="n">
        <v>3734019</v>
      </c>
      <c r="E1649" s="76" t="s">
        <v>109</v>
      </c>
      <c r="F1649" s="76" t="s">
        <v>109</v>
      </c>
      <c r="H1649" s="78" t="n">
        <v>40761</v>
      </c>
      <c r="I1649" s="76" t="s">
        <v>144</v>
      </c>
      <c r="J1649" s="76" t="n">
        <v>-14</v>
      </c>
      <c r="K1649" s="76" t="s">
        <v>41</v>
      </c>
      <c r="M1649" s="76" t="s">
        <v>124</v>
      </c>
      <c r="N1649" s="79" t="s">
        <v>125</v>
      </c>
      <c r="O1649" s="76" t="s">
        <v>126</v>
      </c>
      <c r="P1649" s="78" t="n">
        <v>45535</v>
      </c>
      <c r="Q1649" s="76" t="s">
        <v>114</v>
      </c>
      <c r="R1649" s="78" t="n">
        <v>44819</v>
      </c>
      <c r="T1649" s="76" t="s">
        <v>115</v>
      </c>
      <c r="U1649" s="76" t="n">
        <v>500</v>
      </c>
      <c r="X1649" s="76" t="n">
        <v>5</v>
      </c>
      <c r="Y1649" s="76" t="s">
        <v>116</v>
      </c>
      <c r="AC1649" s="76" t="s">
        <v>117</v>
      </c>
      <c r="AD1649" s="76" t="s">
        <v>127</v>
      </c>
      <c r="AE1649" s="76" t="n">
        <v>37000</v>
      </c>
      <c r="AF1649" s="76" t="s">
        <v>7709</v>
      </c>
      <c r="AJ1649" s="79" t="s">
        <v>7710</v>
      </c>
      <c r="AK1649" s="76" t="s">
        <v>7711</v>
      </c>
      <c r="AL1649" s="76" t="n">
        <v>0</v>
      </c>
      <c r="AM1649" s="76" t="n">
        <v>0</v>
      </c>
    </row>
    <row r="1650" customFormat="false" ht="15" hidden="false" customHeight="false" outlineLevel="0" collapsed="false">
      <c r="A1650" s="76" t="n">
        <v>1117989</v>
      </c>
      <c r="B1650" s="76" t="s">
        <v>7702</v>
      </c>
      <c r="C1650" s="76" t="s">
        <v>7712</v>
      </c>
      <c r="D1650" s="76" t="n">
        <v>3728170</v>
      </c>
      <c r="E1650" s="76" t="s">
        <v>132</v>
      </c>
      <c r="H1650" s="78" t="n">
        <v>39143</v>
      </c>
      <c r="I1650" s="76" t="s">
        <v>294</v>
      </c>
      <c r="J1650" s="76" t="n">
        <v>-18</v>
      </c>
      <c r="K1650" s="76" t="s">
        <v>41</v>
      </c>
      <c r="M1650" s="76" t="s">
        <v>124</v>
      </c>
      <c r="N1650" s="79" t="s">
        <v>480</v>
      </c>
      <c r="O1650" s="76" t="s">
        <v>481</v>
      </c>
      <c r="P1650" s="78" t="n">
        <v>45554</v>
      </c>
      <c r="Q1650" s="76" t="s">
        <v>114</v>
      </c>
      <c r="R1650" s="78" t="n">
        <v>42628</v>
      </c>
      <c r="T1650" s="76" t="s">
        <v>115</v>
      </c>
      <c r="U1650" s="76" t="n">
        <v>500</v>
      </c>
      <c r="X1650" s="76" t="n">
        <v>5</v>
      </c>
      <c r="Y1650" s="76" t="s">
        <v>116</v>
      </c>
      <c r="AC1650" s="76" t="s">
        <v>117</v>
      </c>
      <c r="AD1650" s="76" t="s">
        <v>985</v>
      </c>
      <c r="AE1650" s="76" t="n">
        <v>37250</v>
      </c>
      <c r="AF1650" s="76" t="s">
        <v>7713</v>
      </c>
      <c r="AJ1650" s="79" t="s">
        <v>7714</v>
      </c>
      <c r="AK1650" s="76" t="s">
        <v>7715</v>
      </c>
      <c r="AL1650" s="76" t="n">
        <v>0</v>
      </c>
      <c r="AM1650" s="76" t="n">
        <v>0</v>
      </c>
    </row>
    <row r="1651" customFormat="false" ht="15" hidden="false" customHeight="false" outlineLevel="0" collapsed="false">
      <c r="A1651" s="76" t="n">
        <v>1643874</v>
      </c>
      <c r="B1651" s="76" t="s">
        <v>7716</v>
      </c>
      <c r="C1651" s="76" t="s">
        <v>3096</v>
      </c>
      <c r="D1651" s="76" t="n">
        <v>2817630</v>
      </c>
      <c r="E1651" s="76" t="s">
        <v>109</v>
      </c>
      <c r="H1651" s="78" t="n">
        <v>41074</v>
      </c>
      <c r="I1651" s="76" t="s">
        <v>370</v>
      </c>
      <c r="J1651" s="76" t="n">
        <v>-13</v>
      </c>
      <c r="K1651" s="76" t="s">
        <v>41</v>
      </c>
      <c r="M1651" s="76" t="s">
        <v>155</v>
      </c>
      <c r="N1651" s="79" t="s">
        <v>7717</v>
      </c>
      <c r="O1651" s="76" t="s">
        <v>7718</v>
      </c>
      <c r="P1651" s="78" t="n">
        <v>45574</v>
      </c>
      <c r="Q1651" s="76" t="s">
        <v>114</v>
      </c>
      <c r="R1651" s="78" t="n">
        <v>45574</v>
      </c>
      <c r="S1651" s="78" t="n">
        <v>45574</v>
      </c>
      <c r="T1651" s="76" t="s">
        <v>201</v>
      </c>
      <c r="U1651" s="76" t="n">
        <v>500</v>
      </c>
      <c r="X1651" s="76" t="n">
        <v>5</v>
      </c>
      <c r="Y1651" s="76" t="s">
        <v>116</v>
      </c>
      <c r="AC1651" s="76" t="s">
        <v>117</v>
      </c>
      <c r="AD1651" s="76" t="s">
        <v>7719</v>
      </c>
      <c r="AE1651" s="76" t="n">
        <v>28310</v>
      </c>
      <c r="AF1651" s="76" t="s">
        <v>7720</v>
      </c>
      <c r="AI1651" s="79" t="s">
        <v>7721</v>
      </c>
      <c r="AJ1651" s="79" t="s">
        <v>7722</v>
      </c>
      <c r="AK1651" s="76" t="s">
        <v>7723</v>
      </c>
      <c r="AL1651" s="76" t="n">
        <v>0</v>
      </c>
      <c r="AM1651" s="76" t="n">
        <v>0</v>
      </c>
    </row>
    <row r="1652" customFormat="false" ht="15" hidden="false" customHeight="false" outlineLevel="0" collapsed="false">
      <c r="A1652" s="76" t="n">
        <v>535545</v>
      </c>
      <c r="B1652" s="76" t="s">
        <v>7724</v>
      </c>
      <c r="C1652" s="76" t="s">
        <v>425</v>
      </c>
      <c r="D1652" s="76" t="n">
        <v>4517543</v>
      </c>
      <c r="E1652" s="76" t="s">
        <v>132</v>
      </c>
      <c r="F1652" s="76" t="s">
        <v>132</v>
      </c>
      <c r="H1652" s="78" t="n">
        <v>25819</v>
      </c>
      <c r="I1652" s="76" t="s">
        <v>208</v>
      </c>
      <c r="J1652" s="76" t="s">
        <v>209</v>
      </c>
      <c r="K1652" s="76" t="s">
        <v>41</v>
      </c>
      <c r="M1652" s="76" t="s">
        <v>134</v>
      </c>
      <c r="N1652" s="79" t="s">
        <v>1685</v>
      </c>
      <c r="O1652" s="76" t="s">
        <v>1686</v>
      </c>
      <c r="P1652" s="78" t="n">
        <v>45543</v>
      </c>
      <c r="Q1652" s="76" t="s">
        <v>114</v>
      </c>
      <c r="R1652" s="78" t="n">
        <v>38974</v>
      </c>
      <c r="S1652" s="78" t="n">
        <v>44736</v>
      </c>
      <c r="T1652" s="76" t="s">
        <v>183</v>
      </c>
      <c r="U1652" s="76" t="n">
        <v>893</v>
      </c>
      <c r="X1652" s="76" t="n">
        <v>8</v>
      </c>
      <c r="Y1652" s="76" t="s">
        <v>116</v>
      </c>
      <c r="AB1652" s="78" t="n">
        <v>44013</v>
      </c>
      <c r="AC1652" s="76" t="s">
        <v>117</v>
      </c>
      <c r="AD1652" s="76" t="s">
        <v>7725</v>
      </c>
      <c r="AE1652" s="76" t="n">
        <v>45390</v>
      </c>
      <c r="AF1652" s="76" t="s">
        <v>7726</v>
      </c>
      <c r="AI1652" s="79" t="s">
        <v>7727</v>
      </c>
      <c r="AJ1652" s="79" t="s">
        <v>7728</v>
      </c>
      <c r="AK1652" s="76" t="s">
        <v>7729</v>
      </c>
      <c r="AL1652" s="76" t="n">
        <v>0</v>
      </c>
      <c r="AM1652" s="76" t="n">
        <v>0</v>
      </c>
    </row>
    <row r="1653" customFormat="false" ht="15" hidden="false" customHeight="false" outlineLevel="0" collapsed="false">
      <c r="A1653" s="76" t="n">
        <v>1630313</v>
      </c>
      <c r="B1653" s="76" t="s">
        <v>7730</v>
      </c>
      <c r="C1653" s="76" t="s">
        <v>873</v>
      </c>
      <c r="D1653" s="76" t="n">
        <v>1812046</v>
      </c>
      <c r="E1653" s="76" t="s">
        <v>109</v>
      </c>
      <c r="H1653" s="78" t="n">
        <v>41958</v>
      </c>
      <c r="I1653" s="76" t="s">
        <v>190</v>
      </c>
      <c r="J1653" s="76" t="n">
        <v>-11</v>
      </c>
      <c r="K1653" s="76" t="s">
        <v>41</v>
      </c>
      <c r="M1653" s="76" t="s">
        <v>111</v>
      </c>
      <c r="N1653" s="79" t="s">
        <v>488</v>
      </c>
      <c r="O1653" s="76" t="s">
        <v>489</v>
      </c>
      <c r="P1653" s="78" t="n">
        <v>45562</v>
      </c>
      <c r="Q1653" s="76" t="s">
        <v>114</v>
      </c>
      <c r="R1653" s="78" t="n">
        <v>45562</v>
      </c>
      <c r="T1653" s="76" t="s">
        <v>115</v>
      </c>
      <c r="U1653" s="76" t="n">
        <v>500</v>
      </c>
      <c r="X1653" s="76" t="n">
        <v>5</v>
      </c>
      <c r="Y1653" s="76" t="s">
        <v>116</v>
      </c>
      <c r="AC1653" s="76" t="s">
        <v>117</v>
      </c>
      <c r="AD1653" s="76" t="s">
        <v>4854</v>
      </c>
      <c r="AE1653" s="76" t="n">
        <v>18200</v>
      </c>
      <c r="AF1653" s="76" t="s">
        <v>7731</v>
      </c>
      <c r="AJ1653" s="79" t="s">
        <v>7732</v>
      </c>
      <c r="AK1653" s="76" t="s">
        <v>2296</v>
      </c>
      <c r="AL1653" s="76" t="n">
        <v>0</v>
      </c>
      <c r="AM1653" s="76" t="n">
        <v>0</v>
      </c>
    </row>
    <row r="1654" customFormat="false" ht="15" hidden="false" customHeight="false" outlineLevel="0" collapsed="false">
      <c r="A1654" s="76" t="n">
        <v>1360079</v>
      </c>
      <c r="B1654" s="76" t="s">
        <v>7730</v>
      </c>
      <c r="C1654" s="76" t="s">
        <v>517</v>
      </c>
      <c r="D1654" s="76" t="n">
        <v>4115070</v>
      </c>
      <c r="E1654" s="76" t="s">
        <v>475</v>
      </c>
      <c r="F1654" s="76" t="s">
        <v>109</v>
      </c>
      <c r="H1654" s="78" t="n">
        <v>27021</v>
      </c>
      <c r="I1654" s="76" t="s">
        <v>208</v>
      </c>
      <c r="J1654" s="76" t="s">
        <v>209</v>
      </c>
      <c r="K1654" s="76" t="s">
        <v>41</v>
      </c>
      <c r="M1654" s="76" t="s">
        <v>286</v>
      </c>
      <c r="N1654" s="79" t="s">
        <v>2615</v>
      </c>
      <c r="O1654" s="76" t="s">
        <v>2616</v>
      </c>
      <c r="P1654" s="78" t="n">
        <v>45477</v>
      </c>
      <c r="Q1654" s="76" t="s">
        <v>114</v>
      </c>
      <c r="R1654" s="78" t="n">
        <v>44476</v>
      </c>
      <c r="T1654" s="76" t="s">
        <v>325</v>
      </c>
      <c r="U1654" s="76" t="n">
        <v>500</v>
      </c>
      <c r="X1654" s="76" t="n">
        <v>5</v>
      </c>
      <c r="Y1654" s="76" t="s">
        <v>116</v>
      </c>
      <c r="AC1654" s="76" t="s">
        <v>117</v>
      </c>
      <c r="AD1654" s="76" t="s">
        <v>3031</v>
      </c>
      <c r="AE1654" s="76" t="n">
        <v>41100</v>
      </c>
      <c r="AF1654" s="76" t="s">
        <v>7733</v>
      </c>
      <c r="AI1654" s="76" t="s">
        <v>7734</v>
      </c>
      <c r="AJ1654" s="76" t="s">
        <v>7735</v>
      </c>
      <c r="AK1654" s="76" t="s">
        <v>7736</v>
      </c>
      <c r="AL1654" s="76" t="n">
        <v>0</v>
      </c>
      <c r="AM1654" s="76" t="n">
        <v>0</v>
      </c>
    </row>
    <row r="1655" customFormat="false" ht="15" hidden="false" customHeight="false" outlineLevel="0" collapsed="false">
      <c r="A1655" s="76" t="n">
        <v>300796</v>
      </c>
      <c r="B1655" s="76" t="s">
        <v>7737</v>
      </c>
      <c r="C1655" s="76" t="s">
        <v>2238</v>
      </c>
      <c r="D1655" s="76" t="n">
        <v>364733</v>
      </c>
      <c r="E1655" s="76" t="s">
        <v>132</v>
      </c>
      <c r="F1655" s="76" t="s">
        <v>132</v>
      </c>
      <c r="H1655" s="78" t="n">
        <v>28602</v>
      </c>
      <c r="I1655" s="76" t="s">
        <v>197</v>
      </c>
      <c r="J1655" s="76" t="s">
        <v>198</v>
      </c>
      <c r="K1655" s="76" t="s">
        <v>41</v>
      </c>
      <c r="M1655" s="76" t="s">
        <v>269</v>
      </c>
      <c r="N1655" s="79" t="s">
        <v>1880</v>
      </c>
      <c r="O1655" s="76" t="s">
        <v>1881</v>
      </c>
      <c r="P1655" s="78" t="n">
        <v>45531</v>
      </c>
      <c r="Q1655" s="76" t="s">
        <v>114</v>
      </c>
      <c r="R1655" s="78" t="n">
        <v>37505</v>
      </c>
      <c r="S1655" s="78" t="n">
        <v>44749</v>
      </c>
      <c r="T1655" s="76" t="s">
        <v>183</v>
      </c>
      <c r="U1655" s="76" t="n">
        <v>984</v>
      </c>
      <c r="X1655" s="76" t="n">
        <v>9</v>
      </c>
      <c r="Y1655" s="76" t="s">
        <v>116</v>
      </c>
      <c r="AC1655" s="76" t="s">
        <v>117</v>
      </c>
      <c r="AD1655" s="76" t="s">
        <v>7738</v>
      </c>
      <c r="AE1655" s="76" t="n">
        <v>36120</v>
      </c>
      <c r="AF1655" s="76" t="s">
        <v>7739</v>
      </c>
      <c r="AI1655" s="79" t="s">
        <v>7740</v>
      </c>
      <c r="AJ1655" s="79" t="s">
        <v>7741</v>
      </c>
      <c r="AK1655" s="76" t="s">
        <v>7742</v>
      </c>
      <c r="AL1655" s="76" t="n">
        <v>0</v>
      </c>
      <c r="AM1655" s="76" t="n">
        <v>0</v>
      </c>
    </row>
    <row r="1656" customFormat="false" ht="15" hidden="false" customHeight="false" outlineLevel="0" collapsed="false">
      <c r="A1656" s="76" t="n">
        <v>1433804</v>
      </c>
      <c r="B1656" s="76" t="s">
        <v>7743</v>
      </c>
      <c r="C1656" s="76" t="s">
        <v>7744</v>
      </c>
      <c r="D1656" s="76" t="n">
        <v>2816465</v>
      </c>
      <c r="E1656" s="76" t="s">
        <v>132</v>
      </c>
      <c r="F1656" s="76" t="s">
        <v>132</v>
      </c>
      <c r="H1656" s="78" t="n">
        <v>40485</v>
      </c>
      <c r="I1656" s="76" t="s">
        <v>256</v>
      </c>
      <c r="J1656" s="76" t="n">
        <v>-15</v>
      </c>
      <c r="K1656" s="76" t="s">
        <v>41</v>
      </c>
      <c r="M1656" s="76" t="s">
        <v>155</v>
      </c>
      <c r="N1656" s="79" t="s">
        <v>1399</v>
      </c>
      <c r="O1656" s="76" t="s">
        <v>1400</v>
      </c>
      <c r="P1656" s="78" t="n">
        <v>45558</v>
      </c>
      <c r="Q1656" s="76" t="s">
        <v>114</v>
      </c>
      <c r="R1656" s="78" t="n">
        <v>44828</v>
      </c>
      <c r="T1656" s="76" t="s">
        <v>115</v>
      </c>
      <c r="U1656" s="76" t="n">
        <v>630</v>
      </c>
      <c r="X1656" s="76" t="n">
        <v>6</v>
      </c>
      <c r="Y1656" s="76" t="s">
        <v>116</v>
      </c>
      <c r="AC1656" s="76" t="s">
        <v>117</v>
      </c>
      <c r="AD1656" s="76" t="s">
        <v>7745</v>
      </c>
      <c r="AE1656" s="76" t="n">
        <v>28230</v>
      </c>
      <c r="AF1656" s="76" t="s">
        <v>7746</v>
      </c>
      <c r="AI1656" s="76" t="s">
        <v>7747</v>
      </c>
      <c r="AJ1656" s="76" t="s">
        <v>7748</v>
      </c>
      <c r="AK1656" s="76" t="s">
        <v>7749</v>
      </c>
      <c r="AL1656" s="76" t="n">
        <v>0</v>
      </c>
      <c r="AM1656" s="76" t="n">
        <v>0</v>
      </c>
    </row>
    <row r="1657" customFormat="false" ht="15" hidden="false" customHeight="false" outlineLevel="0" collapsed="false">
      <c r="A1657" s="76" t="n">
        <v>1373267</v>
      </c>
      <c r="B1657" s="76" t="s">
        <v>7750</v>
      </c>
      <c r="C1657" s="76" t="s">
        <v>2344</v>
      </c>
      <c r="D1657" s="76" t="n">
        <v>3733281</v>
      </c>
      <c r="E1657" s="76" t="s">
        <v>132</v>
      </c>
      <c r="H1657" s="78" t="n">
        <v>41450</v>
      </c>
      <c r="I1657" s="76" t="s">
        <v>110</v>
      </c>
      <c r="J1657" s="76" t="n">
        <v>-12</v>
      </c>
      <c r="K1657" s="76" t="s">
        <v>41</v>
      </c>
      <c r="M1657" s="76" t="s">
        <v>124</v>
      </c>
      <c r="N1657" s="79" t="s">
        <v>540</v>
      </c>
      <c r="O1657" s="76" t="s">
        <v>541</v>
      </c>
      <c r="P1657" s="78" t="n">
        <v>45555</v>
      </c>
      <c r="Q1657" s="76" t="s">
        <v>114</v>
      </c>
      <c r="R1657" s="78" t="n">
        <v>44510</v>
      </c>
      <c r="T1657" s="76" t="s">
        <v>115</v>
      </c>
      <c r="U1657" s="76" t="n">
        <v>500</v>
      </c>
      <c r="X1657" s="76" t="n">
        <v>5</v>
      </c>
      <c r="Y1657" s="76" t="s">
        <v>116</v>
      </c>
      <c r="AC1657" s="76" t="s">
        <v>117</v>
      </c>
      <c r="AD1657" s="76" t="s">
        <v>3387</v>
      </c>
      <c r="AE1657" s="76" t="n">
        <v>37260</v>
      </c>
      <c r="AF1657" s="76" t="s">
        <v>7751</v>
      </c>
      <c r="AJ1657" s="79" t="s">
        <v>7752</v>
      </c>
      <c r="AK1657" s="76" t="s">
        <v>7753</v>
      </c>
      <c r="AL1657" s="76" t="n">
        <v>0</v>
      </c>
      <c r="AM1657" s="76" t="n">
        <v>0</v>
      </c>
    </row>
    <row r="1658" customFormat="false" ht="15" hidden="false" customHeight="false" outlineLevel="0" collapsed="false">
      <c r="A1658" s="76" t="n">
        <v>374567</v>
      </c>
      <c r="B1658" s="76" t="s">
        <v>7750</v>
      </c>
      <c r="C1658" s="76" t="s">
        <v>1677</v>
      </c>
      <c r="D1658" s="76" t="n">
        <v>3716041</v>
      </c>
      <c r="E1658" s="76" t="s">
        <v>132</v>
      </c>
      <c r="F1658" s="76" t="s">
        <v>109</v>
      </c>
      <c r="H1658" s="78" t="n">
        <v>26803</v>
      </c>
      <c r="I1658" s="76" t="s">
        <v>208</v>
      </c>
      <c r="J1658" s="76" t="s">
        <v>209</v>
      </c>
      <c r="K1658" s="76" t="s">
        <v>41</v>
      </c>
      <c r="M1658" s="76" t="s">
        <v>124</v>
      </c>
      <c r="N1658" s="79" t="s">
        <v>808</v>
      </c>
      <c r="O1658" s="76" t="s">
        <v>809</v>
      </c>
      <c r="P1658" s="78" t="n">
        <v>45546</v>
      </c>
      <c r="Q1658" s="76" t="s">
        <v>114</v>
      </c>
      <c r="R1658" s="78" t="n">
        <v>37890</v>
      </c>
      <c r="S1658" s="78" t="n">
        <v>45470</v>
      </c>
      <c r="T1658" s="76" t="s">
        <v>201</v>
      </c>
      <c r="U1658" s="76" t="n">
        <v>591</v>
      </c>
      <c r="X1658" s="76" t="n">
        <v>5</v>
      </c>
      <c r="Y1658" s="76" t="s">
        <v>116</v>
      </c>
      <c r="AC1658" s="76" t="s">
        <v>117</v>
      </c>
      <c r="AD1658" s="76" t="s">
        <v>295</v>
      </c>
      <c r="AE1658" s="76" t="n">
        <v>37300</v>
      </c>
      <c r="AF1658" s="76" t="s">
        <v>7754</v>
      </c>
      <c r="AI1658" s="79" t="s">
        <v>7755</v>
      </c>
      <c r="AK1658" s="76" t="s">
        <v>7756</v>
      </c>
      <c r="AL1658" s="76" t="n">
        <v>0</v>
      </c>
      <c r="AM1658" s="76" t="n">
        <v>0</v>
      </c>
    </row>
    <row r="1659" customFormat="false" ht="15" hidden="false" customHeight="false" outlineLevel="0" collapsed="false">
      <c r="A1659" s="76" t="n">
        <v>1435004</v>
      </c>
      <c r="B1659" s="76" t="s">
        <v>7750</v>
      </c>
      <c r="C1659" s="76" t="s">
        <v>7757</v>
      </c>
      <c r="D1659" s="76" t="n">
        <v>3734303</v>
      </c>
      <c r="E1659" s="76" t="s">
        <v>132</v>
      </c>
      <c r="F1659" s="76" t="s">
        <v>132</v>
      </c>
      <c r="H1659" s="78" t="n">
        <v>40389</v>
      </c>
      <c r="I1659" s="76" t="s">
        <v>256</v>
      </c>
      <c r="J1659" s="76" t="n">
        <v>-15</v>
      </c>
      <c r="K1659" s="76" t="s">
        <v>41</v>
      </c>
      <c r="M1659" s="76" t="s">
        <v>124</v>
      </c>
      <c r="N1659" s="79" t="s">
        <v>257</v>
      </c>
      <c r="O1659" s="76" t="s">
        <v>258</v>
      </c>
      <c r="P1659" s="78" t="n">
        <v>45539</v>
      </c>
      <c r="Q1659" s="76" t="s">
        <v>114</v>
      </c>
      <c r="R1659" s="78" t="n">
        <v>44830</v>
      </c>
      <c r="S1659" s="78" t="n">
        <v>45532</v>
      </c>
      <c r="T1659" s="76" t="s">
        <v>201</v>
      </c>
      <c r="U1659" s="76" t="n">
        <v>592</v>
      </c>
      <c r="X1659" s="76" t="n">
        <v>5</v>
      </c>
      <c r="Y1659" s="76" t="s">
        <v>116</v>
      </c>
      <c r="AB1659" s="78" t="n">
        <v>45474</v>
      </c>
      <c r="AC1659" s="76" t="s">
        <v>117</v>
      </c>
      <c r="AD1659" s="76" t="s">
        <v>2443</v>
      </c>
      <c r="AE1659" s="76" t="n">
        <v>37300</v>
      </c>
      <c r="AF1659" s="76" t="s">
        <v>7754</v>
      </c>
      <c r="AK1659" s="76" t="s">
        <v>7756</v>
      </c>
      <c r="AL1659" s="76" t="n">
        <v>0</v>
      </c>
      <c r="AM1659" s="76" t="n">
        <v>0</v>
      </c>
    </row>
    <row r="1660" customFormat="false" ht="15" hidden="false" customHeight="false" outlineLevel="0" collapsed="false">
      <c r="A1660" s="76" t="n">
        <v>954182</v>
      </c>
      <c r="B1660" s="76" t="s">
        <v>7758</v>
      </c>
      <c r="C1660" s="76" t="s">
        <v>247</v>
      </c>
      <c r="D1660" s="76" t="n">
        <v>3725054</v>
      </c>
      <c r="E1660" s="76" t="s">
        <v>109</v>
      </c>
      <c r="F1660" s="76" t="s">
        <v>109</v>
      </c>
      <c r="H1660" s="78" t="n">
        <v>34745</v>
      </c>
      <c r="I1660" s="76" t="s">
        <v>23</v>
      </c>
      <c r="J1660" s="76" t="n">
        <v>-40</v>
      </c>
      <c r="K1660" s="76" t="s">
        <v>41</v>
      </c>
      <c r="M1660" s="76" t="s">
        <v>124</v>
      </c>
      <c r="N1660" s="79" t="s">
        <v>398</v>
      </c>
      <c r="O1660" s="76" t="s">
        <v>399</v>
      </c>
      <c r="P1660" s="78" t="n">
        <v>45541</v>
      </c>
      <c r="Q1660" s="76" t="s">
        <v>114</v>
      </c>
      <c r="R1660" s="78" t="n">
        <v>41534</v>
      </c>
      <c r="S1660" s="78" t="n">
        <v>44811</v>
      </c>
      <c r="T1660" s="76" t="s">
        <v>183</v>
      </c>
      <c r="U1660" s="76" t="n">
        <v>500</v>
      </c>
      <c r="X1660" s="76" t="n">
        <v>5</v>
      </c>
      <c r="Y1660" s="76" t="s">
        <v>116</v>
      </c>
      <c r="AC1660" s="76" t="s">
        <v>117</v>
      </c>
      <c r="AD1660" s="76" t="s">
        <v>652</v>
      </c>
      <c r="AE1660" s="76" t="n">
        <v>37210</v>
      </c>
      <c r="AF1660" s="76" t="s">
        <v>7759</v>
      </c>
      <c r="AH1660" s="76" t="s">
        <v>7760</v>
      </c>
      <c r="AI1660" s="79" t="s">
        <v>7761</v>
      </c>
      <c r="AJ1660" s="79" t="s">
        <v>7762</v>
      </c>
      <c r="AK1660" s="76" t="s">
        <v>7763</v>
      </c>
      <c r="AL1660" s="76" t="n">
        <v>0</v>
      </c>
      <c r="AM1660" s="76" t="n">
        <v>0</v>
      </c>
    </row>
    <row r="1661" customFormat="false" ht="15" hidden="false" customHeight="false" outlineLevel="0" collapsed="false">
      <c r="A1661" s="76" t="n">
        <v>499091</v>
      </c>
      <c r="B1661" s="76" t="s">
        <v>7758</v>
      </c>
      <c r="C1661" s="76" t="s">
        <v>3741</v>
      </c>
      <c r="D1661" s="76" t="n">
        <v>365514</v>
      </c>
      <c r="E1661" s="76" t="s">
        <v>132</v>
      </c>
      <c r="F1661" s="76" t="s">
        <v>132</v>
      </c>
      <c r="H1661" s="78" t="n">
        <v>21304</v>
      </c>
      <c r="I1661" s="76" t="s">
        <v>305</v>
      </c>
      <c r="J1661" s="76" t="s">
        <v>306</v>
      </c>
      <c r="K1661" s="76" t="s">
        <v>41</v>
      </c>
      <c r="M1661" s="76" t="s">
        <v>269</v>
      </c>
      <c r="N1661" s="79" t="s">
        <v>1360</v>
      </c>
      <c r="O1661" s="76" t="s">
        <v>1361</v>
      </c>
      <c r="P1661" s="78" t="n">
        <v>45567</v>
      </c>
      <c r="Q1661" s="76" t="s">
        <v>114</v>
      </c>
      <c r="R1661" s="78" t="n">
        <v>38643</v>
      </c>
      <c r="S1661" s="78" t="n">
        <v>45111</v>
      </c>
      <c r="T1661" s="76" t="s">
        <v>183</v>
      </c>
      <c r="U1661" s="76" t="n">
        <v>586</v>
      </c>
      <c r="X1661" s="76" t="n">
        <v>5</v>
      </c>
      <c r="Y1661" s="76" t="s">
        <v>116</v>
      </c>
      <c r="AC1661" s="76" t="s">
        <v>117</v>
      </c>
      <c r="AD1661" s="76" t="s">
        <v>7764</v>
      </c>
      <c r="AE1661" s="76" t="n">
        <v>36350</v>
      </c>
      <c r="AF1661" s="76" t="s">
        <v>7765</v>
      </c>
      <c r="AI1661" s="79" t="s">
        <v>7766</v>
      </c>
      <c r="AK1661" s="76" t="s">
        <v>5789</v>
      </c>
      <c r="AL1661" s="76" t="n">
        <v>0</v>
      </c>
      <c r="AM1661" s="76" t="n">
        <v>0</v>
      </c>
    </row>
    <row r="1662" customFormat="false" ht="15" hidden="false" customHeight="false" outlineLevel="0" collapsed="false">
      <c r="A1662" s="76" t="n">
        <v>32300</v>
      </c>
      <c r="B1662" s="76" t="s">
        <v>7758</v>
      </c>
      <c r="C1662" s="76" t="s">
        <v>2800</v>
      </c>
      <c r="D1662" s="76" t="n">
        <v>3710822</v>
      </c>
      <c r="E1662" s="76" t="s">
        <v>132</v>
      </c>
      <c r="F1662" s="76" t="s">
        <v>132</v>
      </c>
      <c r="H1662" s="78" t="n">
        <v>22857</v>
      </c>
      <c r="I1662" s="76" t="s">
        <v>267</v>
      </c>
      <c r="J1662" s="76" t="s">
        <v>268</v>
      </c>
      <c r="K1662" s="76" t="s">
        <v>41</v>
      </c>
      <c r="M1662" s="76" t="s">
        <v>124</v>
      </c>
      <c r="N1662" s="79" t="s">
        <v>398</v>
      </c>
      <c r="O1662" s="76" t="s">
        <v>399</v>
      </c>
      <c r="P1662" s="78" t="n">
        <v>45541</v>
      </c>
      <c r="Q1662" s="76" t="s">
        <v>114</v>
      </c>
      <c r="R1662" s="78" t="n">
        <v>37432</v>
      </c>
      <c r="S1662" s="78" t="n">
        <v>44809</v>
      </c>
      <c r="T1662" s="76" t="s">
        <v>183</v>
      </c>
      <c r="U1662" s="76" t="n">
        <v>813</v>
      </c>
      <c r="X1662" s="76" t="n">
        <v>8</v>
      </c>
      <c r="Y1662" s="76" t="s">
        <v>116</v>
      </c>
      <c r="AC1662" s="76" t="s">
        <v>117</v>
      </c>
      <c r="AD1662" s="76" t="s">
        <v>652</v>
      </c>
      <c r="AE1662" s="76" t="n">
        <v>37210</v>
      </c>
      <c r="AF1662" s="76" t="s">
        <v>7767</v>
      </c>
      <c r="AI1662" s="79" t="s">
        <v>7768</v>
      </c>
      <c r="AJ1662" s="79" t="s">
        <v>7762</v>
      </c>
      <c r="AK1662" s="76" t="s">
        <v>7763</v>
      </c>
      <c r="AL1662" s="76" t="n">
        <v>0</v>
      </c>
      <c r="AM1662" s="76" t="n">
        <v>0</v>
      </c>
    </row>
    <row r="1663" customFormat="false" ht="15" hidden="false" customHeight="false" outlineLevel="0" collapsed="false">
      <c r="A1663" s="76" t="n">
        <v>1676031</v>
      </c>
      <c r="B1663" s="76" t="s">
        <v>7758</v>
      </c>
      <c r="C1663" s="76" t="s">
        <v>2243</v>
      </c>
      <c r="D1663" s="76" t="n">
        <v>1812328</v>
      </c>
      <c r="E1663" s="76" t="s">
        <v>109</v>
      </c>
      <c r="H1663" s="78" t="n">
        <v>29616</v>
      </c>
      <c r="I1663" s="76" t="s">
        <v>179</v>
      </c>
      <c r="J1663" s="76" t="s">
        <v>180</v>
      </c>
      <c r="K1663" s="76" t="s">
        <v>2</v>
      </c>
      <c r="M1663" s="76" t="s">
        <v>111</v>
      </c>
      <c r="N1663" s="79" t="s">
        <v>1451</v>
      </c>
      <c r="O1663" s="76" t="s">
        <v>1452</v>
      </c>
      <c r="P1663" s="78" t="n">
        <v>45686</v>
      </c>
      <c r="Q1663" s="76" t="s">
        <v>114</v>
      </c>
      <c r="R1663" s="78" t="n">
        <v>45686</v>
      </c>
      <c r="S1663" s="78" t="n">
        <v>45686</v>
      </c>
      <c r="T1663" s="76" t="s">
        <v>201</v>
      </c>
      <c r="U1663" s="76" t="n">
        <v>500</v>
      </c>
      <c r="X1663" s="76" t="n">
        <v>5</v>
      </c>
      <c r="Y1663" s="76" t="s">
        <v>116</v>
      </c>
      <c r="AC1663" s="76" t="s">
        <v>117</v>
      </c>
      <c r="AD1663" s="76" t="s">
        <v>1453</v>
      </c>
      <c r="AE1663" s="76" t="n">
        <v>18800</v>
      </c>
      <c r="AF1663" s="76" t="s">
        <v>7769</v>
      </c>
      <c r="AJ1663" s="79" t="s">
        <v>7770</v>
      </c>
      <c r="AK1663" s="76" t="s">
        <v>7771</v>
      </c>
      <c r="AL1663" s="76" t="n">
        <v>0</v>
      </c>
      <c r="AM1663" s="76" t="n">
        <v>0</v>
      </c>
    </row>
    <row r="1664" customFormat="false" ht="15" hidden="false" customHeight="false" outlineLevel="0" collapsed="false">
      <c r="A1664" s="76" t="n">
        <v>1342299</v>
      </c>
      <c r="B1664" s="76" t="s">
        <v>7758</v>
      </c>
      <c r="C1664" s="76" t="s">
        <v>1930</v>
      </c>
      <c r="D1664" s="76" t="n">
        <v>4114827</v>
      </c>
      <c r="E1664" s="76" t="s">
        <v>132</v>
      </c>
      <c r="F1664" s="76" t="s">
        <v>132</v>
      </c>
      <c r="H1664" s="78" t="n">
        <v>40876</v>
      </c>
      <c r="I1664" s="76" t="s">
        <v>144</v>
      </c>
      <c r="J1664" s="76" t="n">
        <v>-14</v>
      </c>
      <c r="K1664" s="76" t="s">
        <v>41</v>
      </c>
      <c r="M1664" s="76" t="s">
        <v>286</v>
      </c>
      <c r="N1664" s="79" t="s">
        <v>572</v>
      </c>
      <c r="O1664" s="76" t="s">
        <v>573</v>
      </c>
      <c r="P1664" s="78" t="n">
        <v>45539</v>
      </c>
      <c r="Q1664" s="76" t="s">
        <v>114</v>
      </c>
      <c r="R1664" s="78" t="n">
        <v>44455</v>
      </c>
      <c r="T1664" s="76" t="s">
        <v>115</v>
      </c>
      <c r="U1664" s="76" t="n">
        <v>866</v>
      </c>
      <c r="X1664" s="76" t="n">
        <v>8</v>
      </c>
      <c r="Y1664" s="76" t="s">
        <v>116</v>
      </c>
      <c r="AC1664" s="76" t="s">
        <v>117</v>
      </c>
      <c r="AD1664" s="76" t="s">
        <v>3726</v>
      </c>
      <c r="AE1664" s="76" t="n">
        <v>41500</v>
      </c>
      <c r="AF1664" s="76" t="s">
        <v>7772</v>
      </c>
      <c r="AK1664" s="76" t="s">
        <v>578</v>
      </c>
      <c r="AL1664" s="76" t="n">
        <v>0</v>
      </c>
      <c r="AM1664" s="76" t="n">
        <v>0</v>
      </c>
    </row>
    <row r="1665" customFormat="false" ht="15" hidden="false" customHeight="false" outlineLevel="0" collapsed="false">
      <c r="A1665" s="76" t="n">
        <v>1255480</v>
      </c>
      <c r="B1665" s="76" t="s">
        <v>7758</v>
      </c>
      <c r="C1665" s="76" t="s">
        <v>7773</v>
      </c>
      <c r="D1665" s="76" t="n">
        <v>189810</v>
      </c>
      <c r="E1665" s="76" t="s">
        <v>132</v>
      </c>
      <c r="F1665" s="76" t="s">
        <v>132</v>
      </c>
      <c r="H1665" s="78" t="n">
        <v>39780</v>
      </c>
      <c r="I1665" s="76" t="s">
        <v>432</v>
      </c>
      <c r="J1665" s="76" t="n">
        <v>-17</v>
      </c>
      <c r="K1665" s="76" t="s">
        <v>2</v>
      </c>
      <c r="M1665" s="76" t="s">
        <v>111</v>
      </c>
      <c r="N1665" s="79" t="s">
        <v>1451</v>
      </c>
      <c r="O1665" s="76" t="s">
        <v>1452</v>
      </c>
      <c r="P1665" s="78" t="n">
        <v>45542</v>
      </c>
      <c r="Q1665" s="76" t="s">
        <v>114</v>
      </c>
      <c r="R1665" s="78" t="n">
        <v>43514</v>
      </c>
      <c r="T1665" s="76" t="s">
        <v>115</v>
      </c>
      <c r="U1665" s="76" t="n">
        <v>505</v>
      </c>
      <c r="X1665" s="76" t="n">
        <v>5</v>
      </c>
      <c r="Y1665" s="76" t="s">
        <v>116</v>
      </c>
      <c r="AC1665" s="76" t="s">
        <v>117</v>
      </c>
      <c r="AD1665" s="76" t="s">
        <v>5541</v>
      </c>
      <c r="AE1665" s="76" t="n">
        <v>18800</v>
      </c>
      <c r="AF1665" s="76" t="s">
        <v>7774</v>
      </c>
      <c r="AK1665" s="76" t="s">
        <v>7775</v>
      </c>
      <c r="AL1665" s="76" t="n">
        <v>0</v>
      </c>
      <c r="AM1665" s="76" t="n">
        <v>0</v>
      </c>
    </row>
    <row r="1666" customFormat="false" ht="15" hidden="false" customHeight="false" outlineLevel="0" collapsed="false">
      <c r="A1666" s="76" t="n">
        <v>32316</v>
      </c>
      <c r="B1666" s="76" t="s">
        <v>7758</v>
      </c>
      <c r="C1666" s="76" t="s">
        <v>736</v>
      </c>
      <c r="D1666" s="76" t="n">
        <v>184879</v>
      </c>
      <c r="E1666" s="76" t="s">
        <v>475</v>
      </c>
      <c r="F1666" s="76" t="s">
        <v>132</v>
      </c>
      <c r="H1666" s="78" t="n">
        <v>29610</v>
      </c>
      <c r="I1666" s="76" t="s">
        <v>179</v>
      </c>
      <c r="J1666" s="76" t="s">
        <v>180</v>
      </c>
      <c r="K1666" s="76" t="s">
        <v>41</v>
      </c>
      <c r="M1666" s="76" t="s">
        <v>111</v>
      </c>
      <c r="N1666" s="79" t="s">
        <v>1451</v>
      </c>
      <c r="O1666" s="76" t="s">
        <v>1452</v>
      </c>
      <c r="P1666" s="78" t="n">
        <v>45497</v>
      </c>
      <c r="Q1666" s="76" t="s">
        <v>114</v>
      </c>
      <c r="R1666" s="78" t="n">
        <v>37432</v>
      </c>
      <c r="S1666" s="78" t="n">
        <v>44823</v>
      </c>
      <c r="T1666" s="76" t="s">
        <v>183</v>
      </c>
      <c r="U1666" s="76" t="n">
        <v>747</v>
      </c>
      <c r="X1666" s="76" t="n">
        <v>7</v>
      </c>
      <c r="Y1666" s="76" t="s">
        <v>116</v>
      </c>
      <c r="AC1666" s="76" t="s">
        <v>117</v>
      </c>
      <c r="AD1666" s="76" t="s">
        <v>5541</v>
      </c>
      <c r="AE1666" s="76" t="n">
        <v>18800</v>
      </c>
      <c r="AF1666" s="76" t="s">
        <v>7776</v>
      </c>
      <c r="AJ1666" s="79" t="s">
        <v>7777</v>
      </c>
      <c r="AK1666" s="76" t="s">
        <v>7778</v>
      </c>
      <c r="AL1666" s="76" t="n">
        <v>0</v>
      </c>
      <c r="AM1666" s="76" t="n">
        <v>0</v>
      </c>
    </row>
    <row r="1667" customFormat="false" ht="15" hidden="false" customHeight="false" outlineLevel="0" collapsed="false">
      <c r="A1667" s="76" t="n">
        <v>32336</v>
      </c>
      <c r="B1667" s="76" t="s">
        <v>7779</v>
      </c>
      <c r="C1667" s="76" t="s">
        <v>6662</v>
      </c>
      <c r="D1667" s="76" t="n">
        <v>3710275</v>
      </c>
      <c r="E1667" s="76" t="s">
        <v>132</v>
      </c>
      <c r="F1667" s="76" t="s">
        <v>132</v>
      </c>
      <c r="H1667" s="78" t="n">
        <v>32975</v>
      </c>
      <c r="I1667" s="76" t="s">
        <v>23</v>
      </c>
      <c r="J1667" s="76" t="n">
        <v>-40</v>
      </c>
      <c r="K1667" s="76" t="s">
        <v>41</v>
      </c>
      <c r="M1667" s="76" t="s">
        <v>124</v>
      </c>
      <c r="N1667" s="79" t="s">
        <v>456</v>
      </c>
      <c r="O1667" s="76" t="s">
        <v>457</v>
      </c>
      <c r="P1667" s="78" t="n">
        <v>45549</v>
      </c>
      <c r="Q1667" s="76" t="s">
        <v>114</v>
      </c>
      <c r="R1667" s="78" t="n">
        <v>37432</v>
      </c>
      <c r="S1667" s="78" t="n">
        <v>44454</v>
      </c>
      <c r="T1667" s="76" t="s">
        <v>183</v>
      </c>
      <c r="U1667" s="76" t="n">
        <v>1105</v>
      </c>
      <c r="X1667" s="76" t="n">
        <v>11</v>
      </c>
      <c r="Y1667" s="76" t="s">
        <v>116</v>
      </c>
      <c r="AC1667" s="76" t="s">
        <v>117</v>
      </c>
      <c r="AD1667" s="76" t="s">
        <v>7780</v>
      </c>
      <c r="AE1667" s="76" t="n">
        <v>37700</v>
      </c>
      <c r="AF1667" s="76" t="s">
        <v>7781</v>
      </c>
      <c r="AI1667" s="79" t="s">
        <v>7782</v>
      </c>
      <c r="AJ1667" s="79" t="s">
        <v>7783</v>
      </c>
      <c r="AK1667" s="76" t="s">
        <v>7784</v>
      </c>
      <c r="AL1667" s="76" t="n">
        <v>0</v>
      </c>
      <c r="AM1667" s="76" t="n">
        <v>0</v>
      </c>
    </row>
    <row r="1668" customFormat="false" ht="15" hidden="false" customHeight="false" outlineLevel="0" collapsed="false">
      <c r="A1668" s="76" t="n">
        <v>842328</v>
      </c>
      <c r="B1668" s="76" t="s">
        <v>7785</v>
      </c>
      <c r="C1668" s="76" t="s">
        <v>455</v>
      </c>
      <c r="D1668" s="76" t="n">
        <v>4111197</v>
      </c>
      <c r="E1668" s="76" t="s">
        <v>109</v>
      </c>
      <c r="F1668" s="76" t="s">
        <v>109</v>
      </c>
      <c r="H1668" s="78" t="n">
        <v>23847</v>
      </c>
      <c r="I1668" s="76" t="s">
        <v>321</v>
      </c>
      <c r="J1668" s="76" t="s">
        <v>322</v>
      </c>
      <c r="K1668" s="76" t="s">
        <v>41</v>
      </c>
      <c r="M1668" s="76" t="s">
        <v>286</v>
      </c>
      <c r="N1668" s="79" t="s">
        <v>572</v>
      </c>
      <c r="O1668" s="76" t="s">
        <v>573</v>
      </c>
      <c r="P1668" s="78" t="n">
        <v>45638</v>
      </c>
      <c r="Q1668" s="76" t="s">
        <v>114</v>
      </c>
      <c r="R1668" s="78" t="n">
        <v>40819</v>
      </c>
      <c r="S1668" s="78" t="n">
        <v>45257</v>
      </c>
      <c r="T1668" s="76" t="s">
        <v>183</v>
      </c>
      <c r="U1668" s="76" t="n">
        <v>500</v>
      </c>
      <c r="X1668" s="76" t="n">
        <v>5</v>
      </c>
      <c r="Y1668" s="76" t="s">
        <v>116</v>
      </c>
      <c r="AC1668" s="76" t="s">
        <v>117</v>
      </c>
      <c r="AD1668" s="76" t="s">
        <v>2053</v>
      </c>
      <c r="AE1668" s="76" t="n">
        <v>41500</v>
      </c>
      <c r="AF1668" s="76" t="s">
        <v>7786</v>
      </c>
      <c r="AK1668" s="76" t="s">
        <v>7787</v>
      </c>
      <c r="AL1668" s="76" t="n">
        <v>0</v>
      </c>
      <c r="AM1668" s="76" t="n">
        <v>0</v>
      </c>
    </row>
    <row r="1669" customFormat="false" ht="15" hidden="false" customHeight="false" outlineLevel="0" collapsed="false">
      <c r="A1669" s="76" t="n">
        <v>1356222</v>
      </c>
      <c r="B1669" s="76" t="s">
        <v>7788</v>
      </c>
      <c r="C1669" s="76" t="s">
        <v>765</v>
      </c>
      <c r="D1669" s="76" t="n">
        <v>369605</v>
      </c>
      <c r="E1669" s="76" t="s">
        <v>132</v>
      </c>
      <c r="F1669" s="76" t="s">
        <v>132</v>
      </c>
      <c r="H1669" s="78" t="n">
        <v>40093</v>
      </c>
      <c r="I1669" s="76" t="s">
        <v>133</v>
      </c>
      <c r="J1669" s="76" t="n">
        <v>-16</v>
      </c>
      <c r="K1669" s="76" t="s">
        <v>41</v>
      </c>
      <c r="M1669" s="76" t="s">
        <v>269</v>
      </c>
      <c r="N1669" s="79" t="s">
        <v>4065</v>
      </c>
      <c r="O1669" s="76" t="s">
        <v>4066</v>
      </c>
      <c r="P1669" s="78" t="n">
        <v>45577</v>
      </c>
      <c r="Q1669" s="76" t="s">
        <v>114</v>
      </c>
      <c r="R1669" s="78" t="n">
        <v>44471</v>
      </c>
      <c r="S1669" s="78" t="n">
        <v>45574</v>
      </c>
      <c r="T1669" s="76" t="s">
        <v>201</v>
      </c>
      <c r="U1669" s="76" t="n">
        <v>500</v>
      </c>
      <c r="X1669" s="76" t="n">
        <v>5</v>
      </c>
      <c r="Y1669" s="76" t="s">
        <v>116</v>
      </c>
      <c r="AC1669" s="76" t="s">
        <v>117</v>
      </c>
      <c r="AD1669" s="76" t="s">
        <v>6508</v>
      </c>
      <c r="AE1669" s="76" t="n">
        <v>36150</v>
      </c>
      <c r="AF1669" s="76" t="s">
        <v>7789</v>
      </c>
      <c r="AJ1669" s="79" t="s">
        <v>7790</v>
      </c>
      <c r="AK1669" s="76" t="s">
        <v>7791</v>
      </c>
      <c r="AL1669" s="76" t="n">
        <v>0</v>
      </c>
      <c r="AM1669" s="76" t="n">
        <v>0</v>
      </c>
    </row>
    <row r="1670" customFormat="false" ht="15" hidden="false" customHeight="false" outlineLevel="0" collapsed="false">
      <c r="A1670" s="76" t="n">
        <v>1454650</v>
      </c>
      <c r="B1670" s="76" t="s">
        <v>7788</v>
      </c>
      <c r="C1670" s="76" t="s">
        <v>1450</v>
      </c>
      <c r="D1670" s="76" t="n">
        <v>4535963</v>
      </c>
      <c r="E1670" s="76" t="s">
        <v>109</v>
      </c>
      <c r="F1670" s="76" t="s">
        <v>109</v>
      </c>
      <c r="H1670" s="78" t="n">
        <v>32541</v>
      </c>
      <c r="I1670" s="76" t="s">
        <v>23</v>
      </c>
      <c r="J1670" s="76" t="n">
        <v>-40</v>
      </c>
      <c r="K1670" s="76" t="s">
        <v>41</v>
      </c>
      <c r="M1670" s="76" t="s">
        <v>134</v>
      </c>
      <c r="N1670" s="79" t="s">
        <v>248</v>
      </c>
      <c r="O1670" s="76" t="s">
        <v>249</v>
      </c>
      <c r="P1670" s="78" t="n">
        <v>45613</v>
      </c>
      <c r="Q1670" s="76" t="s">
        <v>114</v>
      </c>
      <c r="R1670" s="78" t="n">
        <v>44859</v>
      </c>
      <c r="S1670" s="78" t="n">
        <v>44855</v>
      </c>
      <c r="T1670" s="76" t="s">
        <v>183</v>
      </c>
      <c r="U1670" s="76" t="n">
        <v>500</v>
      </c>
      <c r="X1670" s="76" t="n">
        <v>5</v>
      </c>
      <c r="Y1670" s="76" t="s">
        <v>116</v>
      </c>
      <c r="AC1670" s="76" t="s">
        <v>117</v>
      </c>
      <c r="AD1670" s="76" t="s">
        <v>6144</v>
      </c>
      <c r="AE1670" s="76" t="n">
        <v>45260</v>
      </c>
      <c r="AF1670" s="76" t="s">
        <v>7792</v>
      </c>
      <c r="AJ1670" s="79" t="s">
        <v>7793</v>
      </c>
      <c r="AK1670" s="76" t="s">
        <v>7794</v>
      </c>
      <c r="AL1670" s="76" t="n">
        <v>0</v>
      </c>
      <c r="AM1670" s="76" t="n">
        <v>0</v>
      </c>
    </row>
    <row r="1671" customFormat="false" ht="15" hidden="false" customHeight="false" outlineLevel="0" collapsed="false">
      <c r="A1671" s="76" t="n">
        <v>32440</v>
      </c>
      <c r="B1671" s="76" t="s">
        <v>7795</v>
      </c>
      <c r="C1671" s="76" t="s">
        <v>517</v>
      </c>
      <c r="D1671" s="76" t="n">
        <v>182450</v>
      </c>
      <c r="E1671" s="76" t="s">
        <v>132</v>
      </c>
      <c r="H1671" s="78" t="n">
        <v>22986</v>
      </c>
      <c r="I1671" s="76" t="s">
        <v>267</v>
      </c>
      <c r="J1671" s="76" t="s">
        <v>268</v>
      </c>
      <c r="K1671" s="76" t="s">
        <v>41</v>
      </c>
      <c r="M1671" s="76" t="s">
        <v>111</v>
      </c>
      <c r="N1671" s="79" t="s">
        <v>4707</v>
      </c>
      <c r="O1671" s="76" t="s">
        <v>4708</v>
      </c>
      <c r="P1671" s="78" t="n">
        <v>45685</v>
      </c>
      <c r="Q1671" s="76" t="s">
        <v>114</v>
      </c>
      <c r="R1671" s="78" t="n">
        <v>37432</v>
      </c>
      <c r="S1671" s="78" t="n">
        <v>45673</v>
      </c>
      <c r="T1671" s="76" t="s">
        <v>201</v>
      </c>
      <c r="U1671" s="76" t="n">
        <v>799</v>
      </c>
      <c r="X1671" s="76" t="n">
        <v>7</v>
      </c>
      <c r="Y1671" s="76" t="s">
        <v>116</v>
      </c>
      <c r="AC1671" s="76" t="s">
        <v>117</v>
      </c>
      <c r="AD1671" s="76" t="s">
        <v>7796</v>
      </c>
      <c r="AE1671" s="76" t="n">
        <v>18120</v>
      </c>
      <c r="AF1671" s="76" t="s">
        <v>7797</v>
      </c>
      <c r="AI1671" s="79" t="s">
        <v>7798</v>
      </c>
      <c r="AK1671" s="76" t="s">
        <v>329</v>
      </c>
      <c r="AL1671" s="76" t="n">
        <v>0</v>
      </c>
      <c r="AM1671" s="76" t="n">
        <v>0</v>
      </c>
    </row>
    <row r="1672" customFormat="false" ht="15" hidden="false" customHeight="false" outlineLevel="0" collapsed="false">
      <c r="A1672" s="76" t="n">
        <v>1565143</v>
      </c>
      <c r="B1672" s="76" t="s">
        <v>7799</v>
      </c>
      <c r="C1672" s="76" t="s">
        <v>2973</v>
      </c>
      <c r="D1672" s="76" t="n">
        <v>3736830</v>
      </c>
      <c r="E1672" s="76" t="s">
        <v>109</v>
      </c>
      <c r="F1672" s="76" t="s">
        <v>132</v>
      </c>
      <c r="H1672" s="78" t="n">
        <v>42949</v>
      </c>
      <c r="I1672" s="76" t="s">
        <v>109</v>
      </c>
      <c r="J1672" s="76" t="n">
        <v>-9</v>
      </c>
      <c r="K1672" s="76" t="s">
        <v>41</v>
      </c>
      <c r="M1672" s="76" t="s">
        <v>124</v>
      </c>
      <c r="N1672" s="79" t="s">
        <v>257</v>
      </c>
      <c r="O1672" s="76" t="s">
        <v>258</v>
      </c>
      <c r="P1672" s="78" t="n">
        <v>45480</v>
      </c>
      <c r="Q1672" s="76" t="s">
        <v>114</v>
      </c>
      <c r="R1672" s="78" t="n">
        <v>45341</v>
      </c>
      <c r="T1672" s="76" t="s">
        <v>115</v>
      </c>
      <c r="U1672" s="76" t="n">
        <v>500</v>
      </c>
      <c r="X1672" s="76" t="n">
        <v>5</v>
      </c>
      <c r="Y1672" s="76" t="s">
        <v>116</v>
      </c>
      <c r="AC1672" s="76" t="s">
        <v>117</v>
      </c>
      <c r="AD1672" s="76" t="s">
        <v>7800</v>
      </c>
      <c r="AE1672" s="76" t="n">
        <v>37170</v>
      </c>
      <c r="AF1672" s="76" t="s">
        <v>7801</v>
      </c>
      <c r="AI1672" s="79" t="s">
        <v>7802</v>
      </c>
      <c r="AJ1672" s="79" t="s">
        <v>7803</v>
      </c>
      <c r="AK1672" s="76" t="s">
        <v>7804</v>
      </c>
      <c r="AL1672" s="76" t="n">
        <v>0</v>
      </c>
      <c r="AM1672" s="76" t="n">
        <v>0</v>
      </c>
    </row>
    <row r="1673" customFormat="false" ht="15" hidden="false" customHeight="false" outlineLevel="0" collapsed="false">
      <c r="A1673" s="76" t="n">
        <v>1439632</v>
      </c>
      <c r="B1673" s="76" t="s">
        <v>7805</v>
      </c>
      <c r="C1673" s="76" t="s">
        <v>7806</v>
      </c>
      <c r="D1673" s="76" t="n">
        <v>3734398</v>
      </c>
      <c r="E1673" s="76" t="s">
        <v>109</v>
      </c>
      <c r="F1673" s="76" t="s">
        <v>109</v>
      </c>
      <c r="H1673" s="78" t="n">
        <v>32496</v>
      </c>
      <c r="I1673" s="76" t="s">
        <v>23</v>
      </c>
      <c r="J1673" s="76" t="n">
        <v>-40</v>
      </c>
      <c r="K1673" s="76" t="s">
        <v>41</v>
      </c>
      <c r="M1673" s="76" t="s">
        <v>124</v>
      </c>
      <c r="N1673" s="79" t="s">
        <v>496</v>
      </c>
      <c r="O1673" s="76" t="s">
        <v>497</v>
      </c>
      <c r="P1673" s="78" t="n">
        <v>45571</v>
      </c>
      <c r="Q1673" s="76" t="s">
        <v>114</v>
      </c>
      <c r="R1673" s="78" t="n">
        <v>44835</v>
      </c>
      <c r="S1673" s="78" t="n">
        <v>45512</v>
      </c>
      <c r="T1673" s="76" t="s">
        <v>201</v>
      </c>
      <c r="U1673" s="76" t="n">
        <v>500</v>
      </c>
      <c r="X1673" s="76" t="n">
        <v>5</v>
      </c>
      <c r="Y1673" s="76" t="s">
        <v>116</v>
      </c>
      <c r="AC1673" s="76" t="s">
        <v>117</v>
      </c>
      <c r="AD1673" s="76" t="s">
        <v>498</v>
      </c>
      <c r="AE1673" s="76" t="n">
        <v>37230</v>
      </c>
      <c r="AF1673" s="76" t="s">
        <v>7807</v>
      </c>
      <c r="AK1673" s="76" t="s">
        <v>7808</v>
      </c>
      <c r="AL1673" s="76" t="n">
        <v>0</v>
      </c>
      <c r="AM1673" s="76" t="n">
        <v>0</v>
      </c>
    </row>
    <row r="1674" customFormat="false" ht="15" hidden="false" customHeight="false" outlineLevel="0" collapsed="false">
      <c r="A1674" s="76" t="n">
        <v>1672614</v>
      </c>
      <c r="B1674" s="76" t="s">
        <v>7809</v>
      </c>
      <c r="C1674" s="76" t="s">
        <v>3641</v>
      </c>
      <c r="D1674" s="76" t="n">
        <v>4541203</v>
      </c>
      <c r="E1674" s="76" t="s">
        <v>132</v>
      </c>
      <c r="H1674" s="78" t="n">
        <v>41907</v>
      </c>
      <c r="I1674" s="76" t="s">
        <v>190</v>
      </c>
      <c r="J1674" s="76" t="n">
        <v>-11</v>
      </c>
      <c r="K1674" s="76" t="s">
        <v>41</v>
      </c>
      <c r="M1674" s="76" t="s">
        <v>134</v>
      </c>
      <c r="N1674" s="79" t="s">
        <v>5042</v>
      </c>
      <c r="O1674" s="76" t="s">
        <v>5043</v>
      </c>
      <c r="P1674" s="78" t="n">
        <v>45674</v>
      </c>
      <c r="Q1674" s="76" t="s">
        <v>114</v>
      </c>
      <c r="R1674" s="78" t="n">
        <v>45664</v>
      </c>
      <c r="T1674" s="76" t="s">
        <v>115</v>
      </c>
      <c r="U1674" s="76" t="n">
        <v>500</v>
      </c>
      <c r="X1674" s="76" t="n">
        <v>5</v>
      </c>
      <c r="Y1674" s="76" t="s">
        <v>116</v>
      </c>
      <c r="AC1674" s="76" t="s">
        <v>117</v>
      </c>
      <c r="AD1674" s="76" t="s">
        <v>7810</v>
      </c>
      <c r="AE1674" s="76" t="n">
        <v>45290</v>
      </c>
      <c r="AF1674" s="76" t="s">
        <v>7811</v>
      </c>
      <c r="AJ1674" s="79" t="s">
        <v>7812</v>
      </c>
      <c r="AK1674" s="76" t="s">
        <v>7813</v>
      </c>
      <c r="AL1674" s="76" t="n">
        <v>0</v>
      </c>
      <c r="AM1674" s="76" t="n">
        <v>0</v>
      </c>
    </row>
    <row r="1675" customFormat="false" ht="15" hidden="false" customHeight="false" outlineLevel="0" collapsed="false">
      <c r="A1675" s="76" t="n">
        <v>1618320</v>
      </c>
      <c r="B1675" s="76" t="s">
        <v>7809</v>
      </c>
      <c r="C1675" s="76" t="s">
        <v>7814</v>
      </c>
      <c r="D1675" s="76" t="n">
        <v>1811997</v>
      </c>
      <c r="E1675" s="76" t="s">
        <v>109</v>
      </c>
      <c r="H1675" s="78" t="n">
        <v>24342</v>
      </c>
      <c r="I1675" s="76" t="s">
        <v>321</v>
      </c>
      <c r="J1675" s="76" t="s">
        <v>322</v>
      </c>
      <c r="K1675" s="76" t="s">
        <v>41</v>
      </c>
      <c r="M1675" s="76" t="s">
        <v>111</v>
      </c>
      <c r="N1675" s="79" t="s">
        <v>210</v>
      </c>
      <c r="O1675" s="76" t="s">
        <v>211</v>
      </c>
      <c r="P1675" s="78" t="n">
        <v>45554</v>
      </c>
      <c r="Q1675" s="76" t="s">
        <v>114</v>
      </c>
      <c r="R1675" s="78" t="n">
        <v>45554</v>
      </c>
      <c r="S1675" s="78" t="n">
        <v>45551</v>
      </c>
      <c r="T1675" s="76" t="s">
        <v>201</v>
      </c>
      <c r="U1675" s="76" t="n">
        <v>500</v>
      </c>
      <c r="X1675" s="76" t="n">
        <v>5</v>
      </c>
      <c r="Y1675" s="76" t="s">
        <v>116</v>
      </c>
      <c r="AC1675" s="76" t="s">
        <v>117</v>
      </c>
      <c r="AD1675" s="76" t="s">
        <v>212</v>
      </c>
      <c r="AE1675" s="76" t="n">
        <v>18000</v>
      </c>
      <c r="AF1675" s="76" t="s">
        <v>7815</v>
      </c>
      <c r="AJ1675" s="76" t="s">
        <v>7816</v>
      </c>
      <c r="AK1675" s="76" t="s">
        <v>7817</v>
      </c>
      <c r="AL1675" s="76" t="n">
        <v>0</v>
      </c>
      <c r="AM1675" s="76" t="n">
        <v>0</v>
      </c>
    </row>
    <row r="1676" customFormat="false" ht="15" hidden="false" customHeight="false" outlineLevel="0" collapsed="false">
      <c r="A1676" s="76" t="n">
        <v>1670765</v>
      </c>
      <c r="B1676" s="76" t="s">
        <v>7818</v>
      </c>
      <c r="C1676" s="76" t="s">
        <v>7819</v>
      </c>
      <c r="D1676" s="76" t="n">
        <v>3738292</v>
      </c>
      <c r="E1676" s="76" t="s">
        <v>109</v>
      </c>
      <c r="H1676" s="78" t="n">
        <v>41871</v>
      </c>
      <c r="I1676" s="76" t="s">
        <v>190</v>
      </c>
      <c r="J1676" s="76" t="n">
        <v>-11</v>
      </c>
      <c r="K1676" s="76" t="s">
        <v>41</v>
      </c>
      <c r="M1676" s="76" t="s">
        <v>124</v>
      </c>
      <c r="N1676" s="79" t="s">
        <v>596</v>
      </c>
      <c r="O1676" s="76" t="s">
        <v>597</v>
      </c>
      <c r="P1676" s="78" t="n">
        <v>45644</v>
      </c>
      <c r="Q1676" s="76" t="s">
        <v>114</v>
      </c>
      <c r="R1676" s="78" t="n">
        <v>45644</v>
      </c>
      <c r="S1676" s="78" t="n">
        <v>45622</v>
      </c>
      <c r="T1676" s="76" t="s">
        <v>201</v>
      </c>
      <c r="U1676" s="76" t="n">
        <v>500</v>
      </c>
      <c r="X1676" s="76" t="n">
        <v>5</v>
      </c>
      <c r="Y1676" s="76" t="s">
        <v>116</v>
      </c>
      <c r="AC1676" s="76" t="s">
        <v>117</v>
      </c>
      <c r="AD1676" s="76" t="s">
        <v>3266</v>
      </c>
      <c r="AE1676" s="76" t="n">
        <v>37230</v>
      </c>
      <c r="AF1676" s="76" t="s">
        <v>7820</v>
      </c>
      <c r="AJ1676" s="79" t="s">
        <v>7821</v>
      </c>
      <c r="AK1676" s="76" t="s">
        <v>7822</v>
      </c>
      <c r="AL1676" s="76" t="n">
        <v>0</v>
      </c>
      <c r="AM1676" s="76" t="n">
        <v>0</v>
      </c>
    </row>
    <row r="1677" customFormat="false" ht="15" hidden="false" customHeight="false" outlineLevel="0" collapsed="false">
      <c r="A1677" s="76" t="n">
        <v>1613029</v>
      </c>
      <c r="B1677" s="76" t="s">
        <v>7818</v>
      </c>
      <c r="C1677" s="76" t="s">
        <v>419</v>
      </c>
      <c r="D1677" s="76" t="n">
        <v>3737320</v>
      </c>
      <c r="E1677" s="76" t="s">
        <v>109</v>
      </c>
      <c r="H1677" s="78" t="n">
        <v>42612</v>
      </c>
      <c r="I1677" s="76" t="s">
        <v>109</v>
      </c>
      <c r="J1677" s="76" t="n">
        <v>-9</v>
      </c>
      <c r="K1677" s="76" t="s">
        <v>41</v>
      </c>
      <c r="M1677" s="76" t="s">
        <v>124</v>
      </c>
      <c r="N1677" s="79" t="s">
        <v>407</v>
      </c>
      <c r="O1677" s="76" t="s">
        <v>408</v>
      </c>
      <c r="P1677" s="78" t="n">
        <v>45550</v>
      </c>
      <c r="Q1677" s="76" t="s">
        <v>114</v>
      </c>
      <c r="R1677" s="78" t="n">
        <v>45550</v>
      </c>
      <c r="T1677" s="76" t="s">
        <v>115</v>
      </c>
      <c r="U1677" s="76" t="n">
        <v>500</v>
      </c>
      <c r="X1677" s="76" t="n">
        <v>5</v>
      </c>
      <c r="Y1677" s="76" t="s">
        <v>116</v>
      </c>
      <c r="AC1677" s="76" t="s">
        <v>117</v>
      </c>
      <c r="AD1677" s="76" t="s">
        <v>7823</v>
      </c>
      <c r="AE1677" s="76" t="n">
        <v>37500</v>
      </c>
      <c r="AF1677" s="76" t="s">
        <v>7824</v>
      </c>
      <c r="AJ1677" s="79" t="s">
        <v>7825</v>
      </c>
      <c r="AK1677" s="76" t="s">
        <v>7826</v>
      </c>
      <c r="AL1677" s="76" t="n">
        <v>0</v>
      </c>
      <c r="AM1677" s="76" t="n">
        <v>0</v>
      </c>
    </row>
    <row r="1678" customFormat="false" ht="15" hidden="false" customHeight="false" outlineLevel="0" collapsed="false">
      <c r="A1678" s="76" t="n">
        <v>1661611</v>
      </c>
      <c r="B1678" s="76" t="s">
        <v>7827</v>
      </c>
      <c r="C1678" s="76" t="s">
        <v>316</v>
      </c>
      <c r="D1678" s="76" t="n">
        <v>3738167</v>
      </c>
      <c r="E1678" s="76" t="s">
        <v>109</v>
      </c>
      <c r="H1678" s="78" t="n">
        <v>41991</v>
      </c>
      <c r="I1678" s="76" t="s">
        <v>190</v>
      </c>
      <c r="J1678" s="76" t="n">
        <v>-11</v>
      </c>
      <c r="K1678" s="76" t="s">
        <v>41</v>
      </c>
      <c r="M1678" s="76" t="s">
        <v>124</v>
      </c>
      <c r="N1678" s="79" t="s">
        <v>496</v>
      </c>
      <c r="O1678" s="76" t="s">
        <v>497</v>
      </c>
      <c r="P1678" s="78" t="n">
        <v>45618</v>
      </c>
      <c r="Q1678" s="76" t="s">
        <v>114</v>
      </c>
      <c r="R1678" s="78" t="n">
        <v>45618</v>
      </c>
      <c r="T1678" s="76" t="s">
        <v>115</v>
      </c>
      <c r="U1678" s="76" t="n">
        <v>500</v>
      </c>
      <c r="X1678" s="76" t="n">
        <v>5</v>
      </c>
      <c r="Y1678" s="76" t="s">
        <v>116</v>
      </c>
      <c r="AC1678" s="76" t="s">
        <v>117</v>
      </c>
      <c r="AD1678" s="76" t="s">
        <v>1512</v>
      </c>
      <c r="AE1678" s="76" t="n">
        <v>37230</v>
      </c>
      <c r="AF1678" s="76" t="s">
        <v>7828</v>
      </c>
      <c r="AJ1678" s="79" t="s">
        <v>7829</v>
      </c>
      <c r="AK1678" s="76" t="s">
        <v>7830</v>
      </c>
      <c r="AL1678" s="76" t="n">
        <v>0</v>
      </c>
      <c r="AM1678" s="76" t="n">
        <v>0</v>
      </c>
    </row>
    <row r="1679" customFormat="false" ht="15" hidden="false" customHeight="false" outlineLevel="0" collapsed="false">
      <c r="A1679" s="76" t="n">
        <v>837979</v>
      </c>
      <c r="B1679" s="76" t="s">
        <v>7831</v>
      </c>
      <c r="C1679" s="76" t="s">
        <v>903</v>
      </c>
      <c r="D1679" s="76" t="n">
        <v>3723003</v>
      </c>
      <c r="E1679" s="76" t="s">
        <v>109</v>
      </c>
      <c r="H1679" s="78" t="n">
        <v>26418</v>
      </c>
      <c r="I1679" s="76" t="s">
        <v>208</v>
      </c>
      <c r="J1679" s="76" t="s">
        <v>209</v>
      </c>
      <c r="K1679" s="76" t="s">
        <v>41</v>
      </c>
      <c r="M1679" s="76" t="s">
        <v>124</v>
      </c>
      <c r="N1679" s="79" t="s">
        <v>496</v>
      </c>
      <c r="O1679" s="76" t="s">
        <v>497</v>
      </c>
      <c r="P1679" s="78" t="n">
        <v>45547</v>
      </c>
      <c r="Q1679" s="76" t="s">
        <v>114</v>
      </c>
      <c r="R1679" s="78" t="n">
        <v>40813</v>
      </c>
      <c r="S1679" s="78" t="n">
        <v>45244</v>
      </c>
      <c r="T1679" s="76" t="s">
        <v>201</v>
      </c>
      <c r="U1679" s="76" t="n">
        <v>563</v>
      </c>
      <c r="X1679" s="76" t="n">
        <v>5</v>
      </c>
      <c r="Y1679" s="76" t="s">
        <v>116</v>
      </c>
      <c r="AB1679" s="78" t="n">
        <v>43282</v>
      </c>
      <c r="AC1679" s="76" t="s">
        <v>117</v>
      </c>
      <c r="AD1679" s="76" t="s">
        <v>1512</v>
      </c>
      <c r="AE1679" s="76" t="n">
        <v>37230</v>
      </c>
      <c r="AF1679" s="76" t="s">
        <v>7832</v>
      </c>
      <c r="AJ1679" s="79" t="s">
        <v>7833</v>
      </c>
      <c r="AK1679" s="76" t="s">
        <v>7834</v>
      </c>
      <c r="AL1679" s="76" t="n">
        <v>0</v>
      </c>
      <c r="AM1679" s="76" t="n">
        <v>0</v>
      </c>
    </row>
    <row r="1680" customFormat="false" ht="15" hidden="false" customHeight="false" outlineLevel="0" collapsed="false">
      <c r="A1680" s="76" t="n">
        <v>32638</v>
      </c>
      <c r="B1680" s="76" t="s">
        <v>7835</v>
      </c>
      <c r="C1680" s="76" t="s">
        <v>7836</v>
      </c>
      <c r="D1680" s="76" t="n">
        <v>2922075</v>
      </c>
      <c r="E1680" s="76" t="s">
        <v>109</v>
      </c>
      <c r="H1680" s="78" t="n">
        <v>32112</v>
      </c>
      <c r="I1680" s="76" t="s">
        <v>23</v>
      </c>
      <c r="J1680" s="76" t="n">
        <v>-40</v>
      </c>
      <c r="K1680" s="76" t="s">
        <v>41</v>
      </c>
      <c r="M1680" s="76" t="s">
        <v>269</v>
      </c>
      <c r="N1680" s="79" t="s">
        <v>504</v>
      </c>
      <c r="O1680" s="76" t="s">
        <v>505</v>
      </c>
      <c r="P1680" s="78" t="n">
        <v>45554</v>
      </c>
      <c r="Q1680" s="76" t="s">
        <v>114</v>
      </c>
      <c r="R1680" s="78" t="n">
        <v>37432</v>
      </c>
      <c r="S1680" s="78" t="n">
        <v>45531</v>
      </c>
      <c r="T1680" s="76" t="s">
        <v>201</v>
      </c>
      <c r="U1680" s="76" t="n">
        <v>500</v>
      </c>
      <c r="X1680" s="76" t="n">
        <v>5</v>
      </c>
      <c r="Y1680" s="76" t="s">
        <v>116</v>
      </c>
      <c r="AC1680" s="76" t="s">
        <v>117</v>
      </c>
      <c r="AD1680" s="76" t="s">
        <v>7837</v>
      </c>
      <c r="AE1680" s="76" t="n">
        <v>36260</v>
      </c>
      <c r="AF1680" s="76" t="s">
        <v>7838</v>
      </c>
      <c r="AJ1680" s="79" t="s">
        <v>7839</v>
      </c>
      <c r="AK1680" s="76" t="s">
        <v>7840</v>
      </c>
      <c r="AL1680" s="76" t="n">
        <v>0</v>
      </c>
      <c r="AM1680" s="76" t="n">
        <v>0</v>
      </c>
    </row>
    <row r="1681" customFormat="false" ht="15" hidden="false" customHeight="false" outlineLevel="0" collapsed="false">
      <c r="A1681" s="76" t="n">
        <v>32649</v>
      </c>
      <c r="B1681" s="76" t="s">
        <v>7841</v>
      </c>
      <c r="C1681" s="76" t="s">
        <v>910</v>
      </c>
      <c r="D1681" s="76" t="n">
        <v>455407</v>
      </c>
      <c r="E1681" s="76" t="s">
        <v>132</v>
      </c>
      <c r="F1681" s="76" t="s">
        <v>132</v>
      </c>
      <c r="H1681" s="78" t="n">
        <v>28957</v>
      </c>
      <c r="I1681" s="76" t="s">
        <v>197</v>
      </c>
      <c r="J1681" s="76" t="s">
        <v>198</v>
      </c>
      <c r="K1681" s="76" t="s">
        <v>41</v>
      </c>
      <c r="M1681" s="76" t="s">
        <v>134</v>
      </c>
      <c r="N1681" s="79" t="s">
        <v>449</v>
      </c>
      <c r="O1681" s="76" t="s">
        <v>450</v>
      </c>
      <c r="P1681" s="78" t="n">
        <v>45554</v>
      </c>
      <c r="Q1681" s="76" t="s">
        <v>114</v>
      </c>
      <c r="R1681" s="78" t="n">
        <v>37432</v>
      </c>
      <c r="S1681" s="78" t="n">
        <v>44812</v>
      </c>
      <c r="T1681" s="76" t="s">
        <v>183</v>
      </c>
      <c r="U1681" s="76" t="n">
        <v>1306</v>
      </c>
      <c r="X1681" s="76" t="n">
        <v>13</v>
      </c>
      <c r="Y1681" s="76" t="s">
        <v>116</v>
      </c>
      <c r="AC1681" s="76" t="s">
        <v>117</v>
      </c>
      <c r="AD1681" s="76" t="s">
        <v>1259</v>
      </c>
      <c r="AE1681" s="76" t="n">
        <v>45430</v>
      </c>
      <c r="AF1681" s="76" t="s">
        <v>7842</v>
      </c>
      <c r="AJ1681" s="79" t="s">
        <v>7843</v>
      </c>
      <c r="AK1681" s="76" t="s">
        <v>7844</v>
      </c>
      <c r="AL1681" s="76" t="n">
        <v>0</v>
      </c>
      <c r="AM1681" s="76" t="n">
        <v>0</v>
      </c>
    </row>
    <row r="1682" customFormat="false" ht="15" hidden="false" customHeight="false" outlineLevel="0" collapsed="false">
      <c r="A1682" s="76" t="n">
        <v>1642098</v>
      </c>
      <c r="B1682" s="76" t="s">
        <v>7845</v>
      </c>
      <c r="C1682" s="76" t="s">
        <v>7846</v>
      </c>
      <c r="D1682" s="76" t="n">
        <v>4116668</v>
      </c>
      <c r="E1682" s="76" t="s">
        <v>109</v>
      </c>
      <c r="H1682" s="78" t="n">
        <v>42819</v>
      </c>
      <c r="I1682" s="76" t="s">
        <v>109</v>
      </c>
      <c r="J1682" s="76" t="n">
        <v>-9</v>
      </c>
      <c r="K1682" s="76" t="s">
        <v>41</v>
      </c>
      <c r="M1682" s="76" t="s">
        <v>286</v>
      </c>
      <c r="N1682" s="79" t="s">
        <v>572</v>
      </c>
      <c r="O1682" s="76" t="s">
        <v>573</v>
      </c>
      <c r="P1682" s="78" t="n">
        <v>45573</v>
      </c>
      <c r="Q1682" s="76" t="s">
        <v>114</v>
      </c>
      <c r="R1682" s="78" t="n">
        <v>45573</v>
      </c>
      <c r="T1682" s="76" t="s">
        <v>325</v>
      </c>
      <c r="U1682" s="76" t="n">
        <v>500</v>
      </c>
      <c r="X1682" s="76" t="n">
        <v>5</v>
      </c>
      <c r="Y1682" s="76" t="s">
        <v>116</v>
      </c>
      <c r="AC1682" s="76" t="s">
        <v>117</v>
      </c>
      <c r="AD1682" s="76" t="s">
        <v>2053</v>
      </c>
      <c r="AE1682" s="76" t="n">
        <v>41500</v>
      </c>
      <c r="AF1682" s="76" t="s">
        <v>7847</v>
      </c>
      <c r="AK1682" s="76" t="s">
        <v>578</v>
      </c>
      <c r="AL1682" s="76" t="n">
        <v>0</v>
      </c>
      <c r="AM1682" s="76" t="n">
        <v>0</v>
      </c>
    </row>
    <row r="1683" customFormat="false" ht="15" hidden="false" customHeight="false" outlineLevel="0" collapsed="false">
      <c r="A1683" s="76" t="n">
        <v>1648316</v>
      </c>
      <c r="B1683" s="76" t="s">
        <v>7848</v>
      </c>
      <c r="C1683" s="76" t="s">
        <v>4050</v>
      </c>
      <c r="D1683" s="76" t="n">
        <v>4116722</v>
      </c>
      <c r="E1683" s="76" t="s">
        <v>109</v>
      </c>
      <c r="H1683" s="78" t="n">
        <v>18075</v>
      </c>
      <c r="I1683" s="76" t="s">
        <v>686</v>
      </c>
      <c r="J1683" s="76" t="s">
        <v>687</v>
      </c>
      <c r="K1683" s="76" t="s">
        <v>41</v>
      </c>
      <c r="M1683" s="76" t="s">
        <v>286</v>
      </c>
      <c r="N1683" s="79" t="s">
        <v>816</v>
      </c>
      <c r="O1683" s="76" t="s">
        <v>817</v>
      </c>
      <c r="P1683" s="78" t="n">
        <v>45581</v>
      </c>
      <c r="Q1683" s="76" t="s">
        <v>114</v>
      </c>
      <c r="R1683" s="78" t="n">
        <v>45581</v>
      </c>
      <c r="S1683" s="78" t="n">
        <v>45547</v>
      </c>
      <c r="T1683" s="76" t="s">
        <v>201</v>
      </c>
      <c r="U1683" s="76" t="n">
        <v>500</v>
      </c>
      <c r="X1683" s="76" t="n">
        <v>5</v>
      </c>
      <c r="Y1683" s="76" t="s">
        <v>116</v>
      </c>
      <c r="AC1683" s="76" t="s">
        <v>117</v>
      </c>
      <c r="AD1683" s="76" t="s">
        <v>387</v>
      </c>
      <c r="AE1683" s="76" t="n">
        <v>41000</v>
      </c>
      <c r="AF1683" s="76" t="s">
        <v>7849</v>
      </c>
      <c r="AJ1683" s="76" t="s">
        <v>7850</v>
      </c>
      <c r="AK1683" s="76" t="s">
        <v>7851</v>
      </c>
      <c r="AL1683" s="76" t="n">
        <v>0</v>
      </c>
      <c r="AM1683" s="76" t="n">
        <v>0</v>
      </c>
    </row>
    <row r="1684" customFormat="false" ht="15" hidden="false" customHeight="false" outlineLevel="0" collapsed="false">
      <c r="A1684" s="76" t="n">
        <v>536747</v>
      </c>
      <c r="B1684" s="76" t="s">
        <v>7848</v>
      </c>
      <c r="C1684" s="76" t="s">
        <v>7852</v>
      </c>
      <c r="D1684" s="76" t="n">
        <v>4517555</v>
      </c>
      <c r="E1684" s="76" t="s">
        <v>132</v>
      </c>
      <c r="F1684" s="76" t="s">
        <v>132</v>
      </c>
      <c r="H1684" s="78" t="n">
        <v>24386</v>
      </c>
      <c r="I1684" s="76" t="s">
        <v>321</v>
      </c>
      <c r="J1684" s="76" t="s">
        <v>322</v>
      </c>
      <c r="K1684" s="76" t="s">
        <v>41</v>
      </c>
      <c r="M1684" s="76" t="s">
        <v>134</v>
      </c>
      <c r="N1684" s="79" t="s">
        <v>1234</v>
      </c>
      <c r="O1684" s="76" t="s">
        <v>1235</v>
      </c>
      <c r="P1684" s="78" t="n">
        <v>45525</v>
      </c>
      <c r="Q1684" s="76" t="s">
        <v>114</v>
      </c>
      <c r="R1684" s="78" t="n">
        <v>38978</v>
      </c>
      <c r="S1684" s="78" t="n">
        <v>44753</v>
      </c>
      <c r="T1684" s="76" t="s">
        <v>183</v>
      </c>
      <c r="U1684" s="76" t="n">
        <v>1150</v>
      </c>
      <c r="X1684" s="76" t="n">
        <v>11</v>
      </c>
      <c r="Y1684" s="76" t="s">
        <v>116</v>
      </c>
      <c r="AC1684" s="76" t="s">
        <v>117</v>
      </c>
      <c r="AD1684" s="76" t="s">
        <v>2381</v>
      </c>
      <c r="AE1684" s="76" t="n">
        <v>45400</v>
      </c>
      <c r="AF1684" s="76" t="s">
        <v>7853</v>
      </c>
      <c r="AI1684" s="79" t="s">
        <v>7854</v>
      </c>
      <c r="AJ1684" s="79" t="s">
        <v>7855</v>
      </c>
      <c r="AK1684" s="76" t="s">
        <v>7856</v>
      </c>
      <c r="AL1684" s="76" t="n">
        <v>0</v>
      </c>
      <c r="AM1684" s="76" t="n">
        <v>0</v>
      </c>
    </row>
    <row r="1685" customFormat="false" ht="15" hidden="false" customHeight="false" outlineLevel="0" collapsed="false">
      <c r="A1685" s="76" t="n">
        <v>1603614</v>
      </c>
      <c r="B1685" s="76" t="s">
        <v>7857</v>
      </c>
      <c r="C1685" s="76" t="s">
        <v>1605</v>
      </c>
      <c r="D1685" s="76" t="n">
        <v>3737146</v>
      </c>
      <c r="E1685" s="76" t="s">
        <v>109</v>
      </c>
      <c r="H1685" s="78" t="n">
        <v>41295</v>
      </c>
      <c r="I1685" s="76" t="s">
        <v>110</v>
      </c>
      <c r="J1685" s="76" t="n">
        <v>-12</v>
      </c>
      <c r="K1685" s="76" t="s">
        <v>41</v>
      </c>
      <c r="M1685" s="76" t="s">
        <v>124</v>
      </c>
      <c r="N1685" s="79" t="s">
        <v>125</v>
      </c>
      <c r="O1685" s="76" t="s">
        <v>126</v>
      </c>
      <c r="P1685" s="78" t="n">
        <v>45542</v>
      </c>
      <c r="Q1685" s="76" t="s">
        <v>114</v>
      </c>
      <c r="R1685" s="78" t="n">
        <v>45542</v>
      </c>
      <c r="T1685" s="76" t="s">
        <v>115</v>
      </c>
      <c r="U1685" s="76" t="n">
        <v>500</v>
      </c>
      <c r="X1685" s="76" t="n">
        <v>5</v>
      </c>
      <c r="Y1685" s="76" t="s">
        <v>116</v>
      </c>
      <c r="AC1685" s="76" t="s">
        <v>117</v>
      </c>
      <c r="AD1685" s="76" t="s">
        <v>127</v>
      </c>
      <c r="AE1685" s="76" t="n">
        <v>3700</v>
      </c>
      <c r="AF1685" s="76" t="s">
        <v>7858</v>
      </c>
      <c r="AK1685" s="76" t="s">
        <v>7859</v>
      </c>
      <c r="AL1685" s="76" t="n">
        <v>0</v>
      </c>
      <c r="AM1685" s="76" t="n">
        <v>0</v>
      </c>
    </row>
    <row r="1686" customFormat="false" ht="15" hidden="false" customHeight="false" outlineLevel="0" collapsed="false">
      <c r="A1686" s="76" t="n">
        <v>1165417</v>
      </c>
      <c r="B1686" s="76" t="s">
        <v>7857</v>
      </c>
      <c r="C1686" s="76" t="s">
        <v>2800</v>
      </c>
      <c r="D1686" s="76" t="n">
        <v>3729162</v>
      </c>
      <c r="E1686" s="76" t="s">
        <v>132</v>
      </c>
      <c r="F1686" s="76" t="s">
        <v>132</v>
      </c>
      <c r="H1686" s="78" t="n">
        <v>26662</v>
      </c>
      <c r="I1686" s="76" t="s">
        <v>208</v>
      </c>
      <c r="J1686" s="76" t="s">
        <v>209</v>
      </c>
      <c r="K1686" s="76" t="s">
        <v>41</v>
      </c>
      <c r="M1686" s="76" t="s">
        <v>124</v>
      </c>
      <c r="N1686" s="79" t="s">
        <v>808</v>
      </c>
      <c r="O1686" s="76" t="s">
        <v>809</v>
      </c>
      <c r="P1686" s="78" t="n">
        <v>45540</v>
      </c>
      <c r="Q1686" s="76" t="s">
        <v>114</v>
      </c>
      <c r="R1686" s="78" t="n">
        <v>42984</v>
      </c>
      <c r="S1686" s="78" t="n">
        <v>45481</v>
      </c>
      <c r="T1686" s="76" t="s">
        <v>201</v>
      </c>
      <c r="U1686" s="76" t="n">
        <v>506</v>
      </c>
      <c r="X1686" s="76" t="n">
        <v>5</v>
      </c>
      <c r="Y1686" s="76" t="s">
        <v>116</v>
      </c>
      <c r="AC1686" s="76" t="s">
        <v>117</v>
      </c>
      <c r="AD1686" s="76" t="s">
        <v>810</v>
      </c>
      <c r="AE1686" s="76" t="n">
        <v>37250</v>
      </c>
      <c r="AF1686" s="76" t="s">
        <v>7860</v>
      </c>
      <c r="AI1686" s="79" t="s">
        <v>7861</v>
      </c>
      <c r="AJ1686" s="79" t="s">
        <v>7862</v>
      </c>
      <c r="AK1686" s="76" t="s">
        <v>7863</v>
      </c>
      <c r="AL1686" s="76" t="n">
        <v>0</v>
      </c>
      <c r="AM1686" s="76" t="n">
        <v>0</v>
      </c>
    </row>
    <row r="1687" customFormat="false" ht="15" hidden="false" customHeight="false" outlineLevel="0" collapsed="false">
      <c r="A1687" s="76" t="n">
        <v>1612311</v>
      </c>
      <c r="B1687" s="76" t="s">
        <v>7864</v>
      </c>
      <c r="C1687" s="76" t="s">
        <v>3195</v>
      </c>
      <c r="D1687" s="76" t="n">
        <v>4116374</v>
      </c>
      <c r="E1687" s="76" t="s">
        <v>109</v>
      </c>
      <c r="H1687" s="78" t="n">
        <v>40522</v>
      </c>
      <c r="I1687" s="76" t="s">
        <v>256</v>
      </c>
      <c r="J1687" s="76" t="n">
        <v>-15</v>
      </c>
      <c r="K1687" s="76" t="s">
        <v>41</v>
      </c>
      <c r="M1687" s="76" t="s">
        <v>286</v>
      </c>
      <c r="N1687" s="79" t="s">
        <v>1093</v>
      </c>
      <c r="O1687" s="76" t="s">
        <v>1094</v>
      </c>
      <c r="P1687" s="78" t="n">
        <v>45549</v>
      </c>
      <c r="Q1687" s="76" t="s">
        <v>114</v>
      </c>
      <c r="R1687" s="78" t="n">
        <v>45549</v>
      </c>
      <c r="T1687" s="76" t="s">
        <v>115</v>
      </c>
      <c r="U1687" s="76" t="n">
        <v>500</v>
      </c>
      <c r="X1687" s="76" t="n">
        <v>5</v>
      </c>
      <c r="Y1687" s="76" t="s">
        <v>116</v>
      </c>
      <c r="AC1687" s="76" t="s">
        <v>117</v>
      </c>
      <c r="AD1687" s="76" t="s">
        <v>7865</v>
      </c>
      <c r="AE1687" s="76" t="n">
        <v>41160</v>
      </c>
      <c r="AF1687" s="76" t="s">
        <v>7866</v>
      </c>
      <c r="AK1687" s="76" t="s">
        <v>7867</v>
      </c>
      <c r="AL1687" s="76" t="n">
        <v>0</v>
      </c>
      <c r="AM1687" s="76" t="n">
        <v>0</v>
      </c>
    </row>
    <row r="1688" customFormat="false" ht="15" hidden="false" customHeight="false" outlineLevel="0" collapsed="false">
      <c r="A1688" s="76" t="n">
        <v>1479963</v>
      </c>
      <c r="B1688" s="76" t="s">
        <v>7868</v>
      </c>
      <c r="C1688" s="76" t="s">
        <v>406</v>
      </c>
      <c r="D1688" s="76" t="n">
        <v>4115831</v>
      </c>
      <c r="E1688" s="76" t="s">
        <v>132</v>
      </c>
      <c r="F1688" s="76" t="s">
        <v>109</v>
      </c>
      <c r="H1688" s="78" t="n">
        <v>29676</v>
      </c>
      <c r="I1688" s="76" t="s">
        <v>179</v>
      </c>
      <c r="J1688" s="76" t="s">
        <v>180</v>
      </c>
      <c r="K1688" s="76" t="s">
        <v>41</v>
      </c>
      <c r="M1688" s="76" t="s">
        <v>286</v>
      </c>
      <c r="N1688" s="79" t="s">
        <v>572</v>
      </c>
      <c r="O1688" s="76" t="s">
        <v>573</v>
      </c>
      <c r="P1688" s="78" t="n">
        <v>45551</v>
      </c>
      <c r="Q1688" s="76" t="s">
        <v>114</v>
      </c>
      <c r="R1688" s="78" t="n">
        <v>45009</v>
      </c>
      <c r="S1688" s="78" t="n">
        <v>45002</v>
      </c>
      <c r="T1688" s="76" t="s">
        <v>183</v>
      </c>
      <c r="U1688" s="76" t="n">
        <v>547</v>
      </c>
      <c r="X1688" s="76" t="n">
        <v>5</v>
      </c>
      <c r="Y1688" s="76" t="s">
        <v>116</v>
      </c>
      <c r="AC1688" s="76" t="s">
        <v>117</v>
      </c>
      <c r="AD1688" s="76" t="s">
        <v>7869</v>
      </c>
      <c r="AE1688" s="76" t="n">
        <v>41500</v>
      </c>
      <c r="AF1688" s="76" t="s">
        <v>7870</v>
      </c>
      <c r="AK1688" s="76" t="s">
        <v>7871</v>
      </c>
      <c r="AL1688" s="76" t="n">
        <v>0</v>
      </c>
      <c r="AM1688" s="76" t="n">
        <v>0</v>
      </c>
    </row>
    <row r="1689" customFormat="false" ht="15" hidden="false" customHeight="false" outlineLevel="0" collapsed="false">
      <c r="A1689" s="76" t="n">
        <v>901178</v>
      </c>
      <c r="B1689" s="76" t="s">
        <v>7868</v>
      </c>
      <c r="C1689" s="76" t="s">
        <v>3911</v>
      </c>
      <c r="D1689" s="76" t="n">
        <v>4111619</v>
      </c>
      <c r="E1689" s="76" t="s">
        <v>132</v>
      </c>
      <c r="F1689" s="76" t="s">
        <v>132</v>
      </c>
      <c r="H1689" s="78" t="n">
        <v>18825</v>
      </c>
      <c r="I1689" s="76" t="s">
        <v>594</v>
      </c>
      <c r="J1689" s="76" t="s">
        <v>595</v>
      </c>
      <c r="K1689" s="76" t="s">
        <v>41</v>
      </c>
      <c r="M1689" s="76" t="s">
        <v>286</v>
      </c>
      <c r="N1689" s="79" t="s">
        <v>1873</v>
      </c>
      <c r="O1689" s="76" t="s">
        <v>1874</v>
      </c>
      <c r="P1689" s="78" t="n">
        <v>45549</v>
      </c>
      <c r="Q1689" s="76" t="s">
        <v>114</v>
      </c>
      <c r="R1689" s="78" t="n">
        <v>41181</v>
      </c>
      <c r="S1689" s="78" t="n">
        <v>45545</v>
      </c>
      <c r="T1689" s="76" t="s">
        <v>201</v>
      </c>
      <c r="U1689" s="76" t="n">
        <v>691</v>
      </c>
      <c r="X1689" s="76" t="n">
        <v>6</v>
      </c>
      <c r="Y1689" s="76" t="s">
        <v>116</v>
      </c>
      <c r="AC1689" s="76" t="s">
        <v>117</v>
      </c>
      <c r="AD1689" s="76" t="s">
        <v>1875</v>
      </c>
      <c r="AE1689" s="76" t="n">
        <v>41700</v>
      </c>
      <c r="AF1689" s="76" t="s">
        <v>7872</v>
      </c>
      <c r="AI1689" s="79" t="s">
        <v>7873</v>
      </c>
      <c r="AJ1689" s="79" t="s">
        <v>7874</v>
      </c>
      <c r="AK1689" s="76" t="s">
        <v>7875</v>
      </c>
      <c r="AL1689" s="76" t="n">
        <v>1</v>
      </c>
      <c r="AM1689" s="76" t="n">
        <v>1</v>
      </c>
    </row>
    <row r="1690" customFormat="false" ht="15" hidden="false" customHeight="false" outlineLevel="0" collapsed="false">
      <c r="A1690" s="76" t="n">
        <v>1342314</v>
      </c>
      <c r="B1690" s="76" t="s">
        <v>7868</v>
      </c>
      <c r="C1690" s="76" t="s">
        <v>4724</v>
      </c>
      <c r="D1690" s="76" t="n">
        <v>4114832</v>
      </c>
      <c r="E1690" s="76" t="s">
        <v>132</v>
      </c>
      <c r="F1690" s="76" t="s">
        <v>132</v>
      </c>
      <c r="H1690" s="78" t="n">
        <v>41212</v>
      </c>
      <c r="I1690" s="76" t="s">
        <v>370</v>
      </c>
      <c r="J1690" s="76" t="n">
        <v>-13</v>
      </c>
      <c r="K1690" s="76" t="s">
        <v>2</v>
      </c>
      <c r="M1690" s="76" t="s">
        <v>286</v>
      </c>
      <c r="N1690" s="79" t="s">
        <v>572</v>
      </c>
      <c r="O1690" s="76" t="s">
        <v>573</v>
      </c>
      <c r="P1690" s="78" t="n">
        <v>45549</v>
      </c>
      <c r="Q1690" s="76" t="s">
        <v>114</v>
      </c>
      <c r="R1690" s="78" t="n">
        <v>44455</v>
      </c>
      <c r="T1690" s="76" t="s">
        <v>115</v>
      </c>
      <c r="U1690" s="76" t="n">
        <v>531</v>
      </c>
      <c r="X1690" s="76" t="n">
        <v>5</v>
      </c>
      <c r="Y1690" s="76" t="s">
        <v>116</v>
      </c>
      <c r="AC1690" s="76" t="s">
        <v>117</v>
      </c>
      <c r="AD1690" s="76" t="s">
        <v>3726</v>
      </c>
      <c r="AE1690" s="76" t="n">
        <v>41500</v>
      </c>
      <c r="AF1690" s="76" t="s">
        <v>7876</v>
      </c>
      <c r="AK1690" s="76" t="s">
        <v>578</v>
      </c>
      <c r="AL1690" s="76" t="n">
        <v>0</v>
      </c>
      <c r="AM1690" s="76" t="n">
        <v>0</v>
      </c>
    </row>
    <row r="1691" customFormat="false" ht="15" hidden="false" customHeight="false" outlineLevel="0" collapsed="false">
      <c r="A1691" s="76" t="n">
        <v>1632594</v>
      </c>
      <c r="B1691" s="76" t="s">
        <v>7868</v>
      </c>
      <c r="C1691" s="76" t="s">
        <v>320</v>
      </c>
      <c r="D1691" s="76" t="n">
        <v>4540756</v>
      </c>
      <c r="E1691" s="76" t="s">
        <v>109</v>
      </c>
      <c r="H1691" s="78" t="n">
        <v>25383</v>
      </c>
      <c r="I1691" s="76" t="s">
        <v>321</v>
      </c>
      <c r="J1691" s="76" t="s">
        <v>322</v>
      </c>
      <c r="K1691" s="76" t="s">
        <v>41</v>
      </c>
      <c r="M1691" s="76" t="s">
        <v>134</v>
      </c>
      <c r="N1691" s="79" t="s">
        <v>1186</v>
      </c>
      <c r="O1691" s="76" t="s">
        <v>1187</v>
      </c>
      <c r="P1691" s="78" t="n">
        <v>45565</v>
      </c>
      <c r="Q1691" s="76" t="s">
        <v>114</v>
      </c>
      <c r="R1691" s="78" t="n">
        <v>45565</v>
      </c>
      <c r="S1691" s="78" t="n">
        <v>45541</v>
      </c>
      <c r="T1691" s="76" t="s">
        <v>201</v>
      </c>
      <c r="U1691" s="76" t="n">
        <v>500</v>
      </c>
      <c r="X1691" s="76" t="n">
        <v>5</v>
      </c>
      <c r="Y1691" s="76" t="s">
        <v>116</v>
      </c>
      <c r="AC1691" s="76" t="s">
        <v>117</v>
      </c>
      <c r="AD1691" s="76" t="s">
        <v>974</v>
      </c>
      <c r="AE1691" s="76" t="n">
        <v>45000</v>
      </c>
      <c r="AF1691" s="76" t="s">
        <v>7877</v>
      </c>
      <c r="AI1691" s="79" t="s">
        <v>7878</v>
      </c>
      <c r="AJ1691" s="79" t="s">
        <v>7878</v>
      </c>
      <c r="AK1691" s="76" t="s">
        <v>7879</v>
      </c>
      <c r="AL1691" s="76" t="n">
        <v>1</v>
      </c>
      <c r="AM1691" s="76" t="n">
        <v>1</v>
      </c>
    </row>
    <row r="1692" customFormat="false" ht="15" hidden="false" customHeight="false" outlineLevel="0" collapsed="false">
      <c r="A1692" s="76" t="n">
        <v>1438944</v>
      </c>
      <c r="B1692" s="76" t="s">
        <v>7868</v>
      </c>
      <c r="C1692" s="76" t="s">
        <v>1052</v>
      </c>
      <c r="D1692" s="76" t="n">
        <v>3734386</v>
      </c>
      <c r="E1692" s="76" t="s">
        <v>109</v>
      </c>
      <c r="F1692" s="76" t="s">
        <v>109</v>
      </c>
      <c r="H1692" s="78" t="n">
        <v>21429</v>
      </c>
      <c r="I1692" s="76" t="s">
        <v>305</v>
      </c>
      <c r="J1692" s="76" t="s">
        <v>306</v>
      </c>
      <c r="K1692" s="76" t="s">
        <v>41</v>
      </c>
      <c r="M1692" s="76" t="s">
        <v>124</v>
      </c>
      <c r="N1692" s="79" t="s">
        <v>456</v>
      </c>
      <c r="O1692" s="76" t="s">
        <v>457</v>
      </c>
      <c r="P1692" s="78" t="n">
        <v>45576</v>
      </c>
      <c r="Q1692" s="76" t="s">
        <v>114</v>
      </c>
      <c r="R1692" s="78" t="n">
        <v>44834</v>
      </c>
      <c r="S1692" s="78" t="n">
        <v>44830</v>
      </c>
      <c r="T1692" s="76" t="s">
        <v>183</v>
      </c>
      <c r="U1692" s="76" t="n">
        <v>500</v>
      </c>
      <c r="X1692" s="76" t="n">
        <v>5</v>
      </c>
      <c r="Y1692" s="76" t="s">
        <v>116</v>
      </c>
      <c r="AC1692" s="76" t="s">
        <v>117</v>
      </c>
      <c r="AD1692" s="76" t="s">
        <v>7880</v>
      </c>
      <c r="AE1692" s="76" t="n">
        <v>37300</v>
      </c>
      <c r="AF1692" s="76" t="s">
        <v>7881</v>
      </c>
      <c r="AJ1692" s="79" t="s">
        <v>7882</v>
      </c>
      <c r="AK1692" s="76" t="s">
        <v>7883</v>
      </c>
      <c r="AL1692" s="76" t="n">
        <v>0</v>
      </c>
      <c r="AM1692" s="76" t="n">
        <v>0</v>
      </c>
    </row>
    <row r="1693" customFormat="false" ht="15" hidden="false" customHeight="false" outlineLevel="0" collapsed="false">
      <c r="A1693" s="76" t="n">
        <v>1656024</v>
      </c>
      <c r="B1693" s="76" t="s">
        <v>7884</v>
      </c>
      <c r="C1693" s="76" t="s">
        <v>7885</v>
      </c>
      <c r="D1693" s="76" t="n">
        <v>3738092</v>
      </c>
      <c r="E1693" s="76" t="s">
        <v>132</v>
      </c>
      <c r="H1693" s="78" t="n">
        <v>42590</v>
      </c>
      <c r="I1693" s="76" t="s">
        <v>109</v>
      </c>
      <c r="J1693" s="76" t="n">
        <v>-9</v>
      </c>
      <c r="K1693" s="76" t="s">
        <v>41</v>
      </c>
      <c r="M1693" s="76" t="s">
        <v>124</v>
      </c>
      <c r="N1693" s="79" t="s">
        <v>456</v>
      </c>
      <c r="O1693" s="76" t="s">
        <v>457</v>
      </c>
      <c r="P1693" s="78" t="n">
        <v>45602</v>
      </c>
      <c r="Q1693" s="76" t="s">
        <v>114</v>
      </c>
      <c r="R1693" s="78" t="n">
        <v>45602</v>
      </c>
      <c r="S1693" s="78" t="n">
        <v>45601</v>
      </c>
      <c r="T1693" s="76" t="s">
        <v>201</v>
      </c>
      <c r="U1693" s="76" t="n">
        <v>500</v>
      </c>
      <c r="X1693" s="76" t="n">
        <v>5</v>
      </c>
      <c r="Y1693" s="76" t="s">
        <v>116</v>
      </c>
      <c r="AC1693" s="76" t="s">
        <v>117</v>
      </c>
      <c r="AD1693" s="76" t="s">
        <v>7886</v>
      </c>
      <c r="AE1693" s="76" t="n">
        <v>37380</v>
      </c>
      <c r="AF1693" s="76" t="s">
        <v>7887</v>
      </c>
      <c r="AK1693" s="76" t="s">
        <v>7888</v>
      </c>
      <c r="AL1693" s="76" t="n">
        <v>0</v>
      </c>
      <c r="AM1693" s="76" t="n">
        <v>0</v>
      </c>
    </row>
    <row r="1694" customFormat="false" ht="15" hidden="false" customHeight="false" outlineLevel="0" collapsed="false">
      <c r="A1694" s="76" t="n">
        <v>1564371</v>
      </c>
      <c r="B1694" s="76" t="s">
        <v>7868</v>
      </c>
      <c r="C1694" s="76" t="s">
        <v>7889</v>
      </c>
      <c r="D1694" s="76" t="n">
        <v>4116176</v>
      </c>
      <c r="E1694" s="76" t="s">
        <v>109</v>
      </c>
      <c r="F1694" s="76" t="s">
        <v>109</v>
      </c>
      <c r="H1694" s="78" t="n">
        <v>30514</v>
      </c>
      <c r="I1694" s="76" t="s">
        <v>179</v>
      </c>
      <c r="J1694" s="76" t="s">
        <v>180</v>
      </c>
      <c r="K1694" s="76" t="s">
        <v>2</v>
      </c>
      <c r="M1694" s="76" t="s">
        <v>286</v>
      </c>
      <c r="N1694" s="79" t="s">
        <v>572</v>
      </c>
      <c r="O1694" s="76" t="s">
        <v>573</v>
      </c>
      <c r="P1694" s="78" t="n">
        <v>45561</v>
      </c>
      <c r="Q1694" s="76" t="s">
        <v>114</v>
      </c>
      <c r="R1694" s="78" t="n">
        <v>45337</v>
      </c>
      <c r="T1694" s="76" t="s">
        <v>325</v>
      </c>
      <c r="U1694" s="76" t="n">
        <v>500</v>
      </c>
      <c r="X1694" s="76" t="n">
        <v>5</v>
      </c>
      <c r="Y1694" s="76" t="s">
        <v>116</v>
      </c>
      <c r="AC1694" s="76" t="s">
        <v>117</v>
      </c>
      <c r="AD1694" s="76" t="s">
        <v>2053</v>
      </c>
      <c r="AE1694" s="76" t="n">
        <v>41500</v>
      </c>
      <c r="AF1694" s="76" t="s">
        <v>7890</v>
      </c>
      <c r="AK1694" s="76" t="s">
        <v>7891</v>
      </c>
      <c r="AL1694" s="76" t="n">
        <v>0</v>
      </c>
      <c r="AM1694" s="76" t="n">
        <v>0</v>
      </c>
    </row>
    <row r="1695" customFormat="false" ht="15" hidden="false" customHeight="false" outlineLevel="0" collapsed="false">
      <c r="A1695" s="76" t="n">
        <v>1434903</v>
      </c>
      <c r="B1695" s="76" t="s">
        <v>7892</v>
      </c>
      <c r="C1695" s="76" t="s">
        <v>7893</v>
      </c>
      <c r="D1695" s="76" t="n">
        <v>2816487</v>
      </c>
      <c r="E1695" s="76" t="s">
        <v>132</v>
      </c>
      <c r="F1695" s="76" t="s">
        <v>132</v>
      </c>
      <c r="H1695" s="78" t="n">
        <v>31938</v>
      </c>
      <c r="I1695" s="76" t="s">
        <v>23</v>
      </c>
      <c r="J1695" s="76" t="n">
        <v>-40</v>
      </c>
      <c r="K1695" s="76" t="s">
        <v>2</v>
      </c>
      <c r="M1695" s="76" t="s">
        <v>155</v>
      </c>
      <c r="N1695" s="79" t="s">
        <v>848</v>
      </c>
      <c r="O1695" s="76" t="s">
        <v>849</v>
      </c>
      <c r="P1695" s="78" t="n">
        <v>45552</v>
      </c>
      <c r="Q1695" s="76" t="s">
        <v>114</v>
      </c>
      <c r="R1695" s="78" t="n">
        <v>44830</v>
      </c>
      <c r="S1695" s="78" t="n">
        <v>44895</v>
      </c>
      <c r="T1695" s="76" t="s">
        <v>183</v>
      </c>
      <c r="U1695" s="76" t="n">
        <v>500</v>
      </c>
      <c r="X1695" s="76" t="n">
        <v>5</v>
      </c>
      <c r="Y1695" s="76" t="s">
        <v>116</v>
      </c>
      <c r="AC1695" s="76" t="s">
        <v>117</v>
      </c>
      <c r="AD1695" s="76" t="s">
        <v>850</v>
      </c>
      <c r="AE1695" s="76" t="n">
        <v>28600</v>
      </c>
      <c r="AF1695" s="76" t="s">
        <v>7894</v>
      </c>
      <c r="AJ1695" s="79" t="s">
        <v>7895</v>
      </c>
      <c r="AK1695" s="76" t="s">
        <v>7896</v>
      </c>
      <c r="AL1695" s="76" t="n">
        <v>0</v>
      </c>
      <c r="AM1695" s="76" t="n">
        <v>0</v>
      </c>
    </row>
    <row r="1696" customFormat="false" ht="15" hidden="false" customHeight="false" outlineLevel="0" collapsed="false">
      <c r="A1696" s="76" t="n">
        <v>1513207</v>
      </c>
      <c r="B1696" s="76" t="s">
        <v>7897</v>
      </c>
      <c r="C1696" s="76" t="s">
        <v>448</v>
      </c>
      <c r="D1696" s="76" t="n">
        <v>3736057</v>
      </c>
      <c r="E1696" s="76" t="s">
        <v>109</v>
      </c>
      <c r="F1696" s="76" t="s">
        <v>109</v>
      </c>
      <c r="H1696" s="78" t="n">
        <v>41922</v>
      </c>
      <c r="I1696" s="76" t="s">
        <v>190</v>
      </c>
      <c r="J1696" s="76" t="n">
        <v>-11</v>
      </c>
      <c r="K1696" s="76" t="s">
        <v>41</v>
      </c>
      <c r="M1696" s="76" t="s">
        <v>124</v>
      </c>
      <c r="N1696" s="79" t="s">
        <v>1053</v>
      </c>
      <c r="O1696" s="76" t="s">
        <v>1054</v>
      </c>
      <c r="P1696" s="78" t="n">
        <v>45543</v>
      </c>
      <c r="Q1696" s="76" t="s">
        <v>114</v>
      </c>
      <c r="R1696" s="78" t="n">
        <v>45185</v>
      </c>
      <c r="T1696" s="76" t="s">
        <v>115</v>
      </c>
      <c r="U1696" s="76" t="n">
        <v>500</v>
      </c>
      <c r="X1696" s="76" t="n">
        <v>5</v>
      </c>
      <c r="Y1696" s="76" t="s">
        <v>116</v>
      </c>
      <c r="AC1696" s="76" t="s">
        <v>117</v>
      </c>
      <c r="AD1696" s="76" t="s">
        <v>4388</v>
      </c>
      <c r="AE1696" s="76" t="n">
        <v>37510</v>
      </c>
      <c r="AF1696" s="76" t="s">
        <v>7898</v>
      </c>
      <c r="AI1696" s="79" t="s">
        <v>7899</v>
      </c>
      <c r="AJ1696" s="79" t="s">
        <v>7900</v>
      </c>
      <c r="AK1696" s="76" t="s">
        <v>7901</v>
      </c>
      <c r="AL1696" s="76" t="n">
        <v>0</v>
      </c>
      <c r="AM1696" s="76" t="n">
        <v>0</v>
      </c>
    </row>
    <row r="1697" customFormat="false" ht="15" hidden="false" customHeight="false" outlineLevel="0" collapsed="false">
      <c r="A1697" s="76" t="n">
        <v>32889</v>
      </c>
      <c r="B1697" s="76" t="s">
        <v>7902</v>
      </c>
      <c r="C1697" s="76" t="s">
        <v>7903</v>
      </c>
      <c r="D1697" s="76" t="n">
        <v>5926124</v>
      </c>
      <c r="E1697" s="76" t="s">
        <v>132</v>
      </c>
      <c r="F1697" s="76" t="s">
        <v>132</v>
      </c>
      <c r="H1697" s="78" t="n">
        <v>23571</v>
      </c>
      <c r="I1697" s="76" t="s">
        <v>267</v>
      </c>
      <c r="J1697" s="76" t="s">
        <v>268</v>
      </c>
      <c r="K1697" s="76" t="s">
        <v>41</v>
      </c>
      <c r="M1697" s="76" t="s">
        <v>124</v>
      </c>
      <c r="N1697" s="79" t="s">
        <v>125</v>
      </c>
      <c r="O1697" s="76" t="s">
        <v>126</v>
      </c>
      <c r="P1697" s="78" t="n">
        <v>45552</v>
      </c>
      <c r="Q1697" s="76" t="s">
        <v>114</v>
      </c>
      <c r="R1697" s="78" t="n">
        <v>37432</v>
      </c>
      <c r="S1697" s="78" t="n">
        <v>44827</v>
      </c>
      <c r="T1697" s="76" t="s">
        <v>183</v>
      </c>
      <c r="U1697" s="76" t="n">
        <v>979</v>
      </c>
      <c r="X1697" s="76" t="n">
        <v>9</v>
      </c>
      <c r="Y1697" s="76" t="s">
        <v>116</v>
      </c>
      <c r="AC1697" s="76" t="s">
        <v>117</v>
      </c>
      <c r="AD1697" s="76" t="s">
        <v>7078</v>
      </c>
      <c r="AE1697" s="76" t="n">
        <v>37800</v>
      </c>
      <c r="AF1697" s="76" t="s">
        <v>7904</v>
      </c>
      <c r="AI1697" s="79" t="s">
        <v>7905</v>
      </c>
      <c r="AJ1697" s="79" t="s">
        <v>7906</v>
      </c>
      <c r="AK1697" s="76" t="s">
        <v>7907</v>
      </c>
      <c r="AL1697" s="76" t="n">
        <v>0</v>
      </c>
      <c r="AM1697" s="76" t="n">
        <v>0</v>
      </c>
    </row>
    <row r="1698" customFormat="false" ht="15" hidden="false" customHeight="false" outlineLevel="0" collapsed="false">
      <c r="A1698" s="76" t="n">
        <v>1614465</v>
      </c>
      <c r="B1698" s="76" t="s">
        <v>7908</v>
      </c>
      <c r="C1698" s="76" t="s">
        <v>4333</v>
      </c>
      <c r="D1698" s="76" t="n">
        <v>3737346</v>
      </c>
      <c r="E1698" s="76" t="s">
        <v>109</v>
      </c>
      <c r="H1698" s="78" t="n">
        <v>42280</v>
      </c>
      <c r="I1698" s="76" t="s">
        <v>231</v>
      </c>
      <c r="J1698" s="76" t="n">
        <v>-10</v>
      </c>
      <c r="K1698" s="76" t="s">
        <v>41</v>
      </c>
      <c r="M1698" s="76" t="s">
        <v>124</v>
      </c>
      <c r="N1698" s="79" t="s">
        <v>168</v>
      </c>
      <c r="O1698" s="76" t="s">
        <v>169</v>
      </c>
      <c r="P1698" s="78" t="n">
        <v>45551</v>
      </c>
      <c r="Q1698" s="76" t="s">
        <v>114</v>
      </c>
      <c r="R1698" s="78" t="n">
        <v>45551</v>
      </c>
      <c r="T1698" s="76" t="s">
        <v>115</v>
      </c>
      <c r="U1698" s="76" t="n">
        <v>500</v>
      </c>
      <c r="X1698" s="76" t="n">
        <v>5</v>
      </c>
      <c r="Y1698" s="76" t="s">
        <v>116</v>
      </c>
      <c r="AC1698" s="76" t="s">
        <v>117</v>
      </c>
      <c r="AD1698" s="76" t="s">
        <v>170</v>
      </c>
      <c r="AE1698" s="76" t="n">
        <v>37520</v>
      </c>
      <c r="AF1698" s="76" t="s">
        <v>7909</v>
      </c>
      <c r="AJ1698" s="76" t="s">
        <v>7910</v>
      </c>
      <c r="AK1698" s="76" t="s">
        <v>7911</v>
      </c>
      <c r="AL1698" s="76" t="n">
        <v>0</v>
      </c>
      <c r="AM1698" s="76" t="n">
        <v>0</v>
      </c>
    </row>
    <row r="1699" customFormat="false" ht="15" hidden="false" customHeight="false" outlineLevel="0" collapsed="false">
      <c r="A1699" s="76" t="n">
        <v>1673326</v>
      </c>
      <c r="B1699" s="76" t="s">
        <v>7912</v>
      </c>
      <c r="C1699" s="76" t="s">
        <v>1345</v>
      </c>
      <c r="D1699" s="76" t="n">
        <v>3738341</v>
      </c>
      <c r="E1699" s="76" t="s">
        <v>109</v>
      </c>
      <c r="H1699" s="78" t="n">
        <v>37173</v>
      </c>
      <c r="I1699" s="76" t="s">
        <v>23</v>
      </c>
      <c r="J1699" s="76" t="n">
        <v>-40</v>
      </c>
      <c r="K1699" s="76" t="s">
        <v>41</v>
      </c>
      <c r="M1699" s="76" t="s">
        <v>124</v>
      </c>
      <c r="N1699" s="79" t="s">
        <v>1581</v>
      </c>
      <c r="O1699" s="76" t="s">
        <v>1582</v>
      </c>
      <c r="P1699" s="78" t="n">
        <v>45669</v>
      </c>
      <c r="Q1699" s="76" t="s">
        <v>114</v>
      </c>
      <c r="R1699" s="78" t="n">
        <v>45669</v>
      </c>
      <c r="S1699" s="78" t="n">
        <v>45595</v>
      </c>
      <c r="T1699" s="76" t="s">
        <v>201</v>
      </c>
      <c r="U1699" s="76" t="n">
        <v>500</v>
      </c>
      <c r="X1699" s="76" t="n">
        <v>5</v>
      </c>
      <c r="Y1699" s="76" t="s">
        <v>116</v>
      </c>
      <c r="AC1699" s="76" t="s">
        <v>117</v>
      </c>
      <c r="AD1699" s="76" t="s">
        <v>127</v>
      </c>
      <c r="AE1699" s="76" t="n">
        <v>37000</v>
      </c>
      <c r="AF1699" s="76" t="s">
        <v>7913</v>
      </c>
      <c r="AJ1699" s="79" t="s">
        <v>7914</v>
      </c>
      <c r="AK1699" s="76" t="s">
        <v>7915</v>
      </c>
      <c r="AL1699" s="76" t="n">
        <v>0</v>
      </c>
      <c r="AM1699" s="76" t="n">
        <v>0</v>
      </c>
    </row>
    <row r="1700" customFormat="false" ht="15" hidden="false" customHeight="false" outlineLevel="0" collapsed="false">
      <c r="A1700" s="76" t="n">
        <v>1637161</v>
      </c>
      <c r="B1700" s="76" t="s">
        <v>7916</v>
      </c>
      <c r="C1700" s="76" t="s">
        <v>1937</v>
      </c>
      <c r="D1700" s="76" t="n">
        <v>4116589</v>
      </c>
      <c r="E1700" s="76" t="s">
        <v>109</v>
      </c>
      <c r="H1700" s="78" t="n">
        <v>41201</v>
      </c>
      <c r="I1700" s="76" t="s">
        <v>370</v>
      </c>
      <c r="J1700" s="76" t="n">
        <v>-13</v>
      </c>
      <c r="K1700" s="76" t="s">
        <v>41</v>
      </c>
      <c r="M1700" s="76" t="s">
        <v>286</v>
      </c>
      <c r="N1700" s="79" t="s">
        <v>2224</v>
      </c>
      <c r="O1700" s="76" t="s">
        <v>2225</v>
      </c>
      <c r="P1700" s="78" t="n">
        <v>45568</v>
      </c>
      <c r="Q1700" s="76" t="s">
        <v>114</v>
      </c>
      <c r="R1700" s="78" t="n">
        <v>45568</v>
      </c>
      <c r="T1700" s="76" t="s">
        <v>115</v>
      </c>
      <c r="U1700" s="76" t="n">
        <v>500</v>
      </c>
      <c r="X1700" s="76" t="n">
        <v>5</v>
      </c>
      <c r="Y1700" s="76" t="s">
        <v>116</v>
      </c>
      <c r="AC1700" s="76" t="s">
        <v>117</v>
      </c>
      <c r="AD1700" s="76" t="s">
        <v>2226</v>
      </c>
      <c r="AE1700" s="76" t="n">
        <v>41220</v>
      </c>
      <c r="AF1700" s="76" t="s">
        <v>7917</v>
      </c>
      <c r="AJ1700" s="79" t="s">
        <v>7918</v>
      </c>
      <c r="AK1700" s="76" t="s">
        <v>7919</v>
      </c>
      <c r="AL1700" s="76" t="n">
        <v>0</v>
      </c>
      <c r="AM1700" s="76" t="n">
        <v>0</v>
      </c>
    </row>
    <row r="1701" customFormat="false" ht="15" hidden="false" customHeight="false" outlineLevel="0" collapsed="false">
      <c r="A1701" s="76" t="n">
        <v>1512607</v>
      </c>
      <c r="B1701" s="76" t="s">
        <v>7920</v>
      </c>
      <c r="C1701" s="76" t="s">
        <v>910</v>
      </c>
      <c r="D1701" s="76" t="n">
        <v>3736039</v>
      </c>
      <c r="E1701" s="76" t="s">
        <v>132</v>
      </c>
      <c r="F1701" s="76" t="s">
        <v>109</v>
      </c>
      <c r="H1701" s="78" t="n">
        <v>22486</v>
      </c>
      <c r="I1701" s="76" t="s">
        <v>267</v>
      </c>
      <c r="J1701" s="76" t="s">
        <v>268</v>
      </c>
      <c r="K1701" s="76" t="s">
        <v>41</v>
      </c>
      <c r="M1701" s="76" t="s">
        <v>124</v>
      </c>
      <c r="N1701" s="79" t="s">
        <v>257</v>
      </c>
      <c r="O1701" s="76" t="s">
        <v>258</v>
      </c>
      <c r="P1701" s="78" t="n">
        <v>45480</v>
      </c>
      <c r="Q1701" s="76" t="s">
        <v>114</v>
      </c>
      <c r="R1701" s="78" t="n">
        <v>45184</v>
      </c>
      <c r="S1701" s="78" t="n">
        <v>45125</v>
      </c>
      <c r="T1701" s="76" t="s">
        <v>183</v>
      </c>
      <c r="U1701" s="76" t="n">
        <v>502</v>
      </c>
      <c r="X1701" s="76" t="n">
        <v>5</v>
      </c>
      <c r="Y1701" s="76" t="s">
        <v>116</v>
      </c>
      <c r="AC1701" s="76" t="s">
        <v>117</v>
      </c>
      <c r="AD1701" s="76" t="s">
        <v>264</v>
      </c>
      <c r="AE1701" s="76" t="n">
        <v>37300</v>
      </c>
      <c r="AF1701" s="76" t="s">
        <v>7921</v>
      </c>
      <c r="AI1701" s="79" t="s">
        <v>7922</v>
      </c>
      <c r="AK1701" s="76" t="s">
        <v>7923</v>
      </c>
      <c r="AL1701" s="76" t="n">
        <v>0</v>
      </c>
      <c r="AM1701" s="76" t="n">
        <v>0</v>
      </c>
    </row>
    <row r="1702" customFormat="false" ht="15" hidden="false" customHeight="false" outlineLevel="0" collapsed="false">
      <c r="A1702" s="76" t="n">
        <v>792684</v>
      </c>
      <c r="B1702" s="76" t="s">
        <v>7920</v>
      </c>
      <c r="C1702" s="76" t="s">
        <v>425</v>
      </c>
      <c r="D1702" s="76" t="n">
        <v>3722341</v>
      </c>
      <c r="E1702" s="76" t="s">
        <v>132</v>
      </c>
      <c r="F1702" s="76" t="s">
        <v>132</v>
      </c>
      <c r="H1702" s="78" t="n">
        <v>25590</v>
      </c>
      <c r="I1702" s="76" t="s">
        <v>208</v>
      </c>
      <c r="J1702" s="76" t="s">
        <v>209</v>
      </c>
      <c r="K1702" s="76" t="s">
        <v>41</v>
      </c>
      <c r="M1702" s="76" t="s">
        <v>124</v>
      </c>
      <c r="N1702" s="79" t="s">
        <v>2816</v>
      </c>
      <c r="O1702" s="76" t="s">
        <v>2817</v>
      </c>
      <c r="P1702" s="78" t="n">
        <v>45532</v>
      </c>
      <c r="Q1702" s="76" t="s">
        <v>114</v>
      </c>
      <c r="R1702" s="78" t="n">
        <v>40473</v>
      </c>
      <c r="S1702" s="78" t="n">
        <v>45475</v>
      </c>
      <c r="T1702" s="76" t="s">
        <v>201</v>
      </c>
      <c r="U1702" s="76" t="n">
        <v>727</v>
      </c>
      <c r="X1702" s="76" t="n">
        <v>7</v>
      </c>
      <c r="Y1702" s="76" t="s">
        <v>116</v>
      </c>
      <c r="AC1702" s="76" t="s">
        <v>117</v>
      </c>
      <c r="AD1702" s="76" t="s">
        <v>409</v>
      </c>
      <c r="AE1702" s="76" t="n">
        <v>37500</v>
      </c>
      <c r="AF1702" s="76" t="s">
        <v>7924</v>
      </c>
      <c r="AJ1702" s="79" t="s">
        <v>7925</v>
      </c>
      <c r="AK1702" s="76" t="s">
        <v>7926</v>
      </c>
      <c r="AL1702" s="76" t="n">
        <v>0</v>
      </c>
      <c r="AM1702" s="76" t="n">
        <v>0</v>
      </c>
    </row>
    <row r="1703" customFormat="false" ht="15" hidden="false" customHeight="false" outlineLevel="0" collapsed="false">
      <c r="A1703" s="76" t="n">
        <v>1677440</v>
      </c>
      <c r="B1703" s="76" t="s">
        <v>7927</v>
      </c>
      <c r="C1703" s="76" t="s">
        <v>7928</v>
      </c>
      <c r="D1703" s="76" t="n">
        <v>3612913</v>
      </c>
      <c r="E1703" s="76" t="s">
        <v>109</v>
      </c>
      <c r="H1703" s="78" t="n">
        <v>26747</v>
      </c>
      <c r="I1703" s="76" t="s">
        <v>208</v>
      </c>
      <c r="J1703" s="76" t="s">
        <v>209</v>
      </c>
      <c r="K1703" s="76" t="s">
        <v>2</v>
      </c>
      <c r="M1703" s="76" t="s">
        <v>269</v>
      </c>
      <c r="N1703" s="79" t="s">
        <v>828</v>
      </c>
      <c r="O1703" s="76" t="s">
        <v>829</v>
      </c>
      <c r="P1703" s="78" t="n">
        <v>45691</v>
      </c>
      <c r="Q1703" s="76" t="s">
        <v>114</v>
      </c>
      <c r="R1703" s="78" t="n">
        <v>45691</v>
      </c>
      <c r="T1703" s="76" t="s">
        <v>325</v>
      </c>
      <c r="U1703" s="76" t="n">
        <v>500</v>
      </c>
      <c r="X1703" s="76" t="n">
        <v>5</v>
      </c>
      <c r="Y1703" s="76" t="s">
        <v>116</v>
      </c>
      <c r="AC1703" s="76" t="s">
        <v>117</v>
      </c>
      <c r="AD1703" s="76" t="s">
        <v>830</v>
      </c>
      <c r="AE1703" s="76" t="n">
        <v>36130</v>
      </c>
      <c r="AF1703" s="76" t="s">
        <v>7929</v>
      </c>
      <c r="AK1703" s="76" t="s">
        <v>7930</v>
      </c>
      <c r="AL1703" s="76" t="n">
        <v>0</v>
      </c>
      <c r="AM1703" s="76" t="n">
        <v>0</v>
      </c>
    </row>
    <row r="1704" customFormat="false" ht="15" hidden="false" customHeight="false" outlineLevel="0" collapsed="false">
      <c r="A1704" s="76" t="n">
        <v>1556920</v>
      </c>
      <c r="B1704" s="76" t="s">
        <v>7931</v>
      </c>
      <c r="C1704" s="76" t="s">
        <v>815</v>
      </c>
      <c r="D1704" s="76" t="n">
        <v>4116152</v>
      </c>
      <c r="E1704" s="76" t="s">
        <v>132</v>
      </c>
      <c r="F1704" s="76" t="s">
        <v>132</v>
      </c>
      <c r="H1704" s="78" t="n">
        <v>41867</v>
      </c>
      <c r="I1704" s="76" t="s">
        <v>190</v>
      </c>
      <c r="J1704" s="76" t="n">
        <v>-11</v>
      </c>
      <c r="K1704" s="76" t="s">
        <v>41</v>
      </c>
      <c r="M1704" s="76" t="s">
        <v>286</v>
      </c>
      <c r="N1704" s="79" t="s">
        <v>3802</v>
      </c>
      <c r="O1704" s="76" t="s">
        <v>3803</v>
      </c>
      <c r="P1704" s="78" t="n">
        <v>45549</v>
      </c>
      <c r="Q1704" s="76" t="s">
        <v>114</v>
      </c>
      <c r="R1704" s="78" t="n">
        <v>45294</v>
      </c>
      <c r="T1704" s="76" t="s">
        <v>115</v>
      </c>
      <c r="U1704" s="76" t="n">
        <v>500</v>
      </c>
      <c r="X1704" s="76" t="n">
        <v>5</v>
      </c>
      <c r="Y1704" s="76" t="s">
        <v>116</v>
      </c>
      <c r="AC1704" s="76" t="s">
        <v>117</v>
      </c>
      <c r="AD1704" s="76" t="s">
        <v>5694</v>
      </c>
      <c r="AE1704" s="76" t="n">
        <v>41120</v>
      </c>
      <c r="AF1704" s="76" t="s">
        <v>7932</v>
      </c>
      <c r="AI1704" s="79" t="s">
        <v>7933</v>
      </c>
      <c r="AK1704" s="76" t="s">
        <v>7934</v>
      </c>
      <c r="AL1704" s="76" t="n">
        <v>0</v>
      </c>
      <c r="AM1704" s="76" t="n">
        <v>0</v>
      </c>
    </row>
    <row r="1705" customFormat="false" ht="15" hidden="false" customHeight="false" outlineLevel="0" collapsed="false">
      <c r="A1705" s="76" t="n">
        <v>1293550</v>
      </c>
      <c r="B1705" s="76" t="s">
        <v>7931</v>
      </c>
      <c r="C1705" s="76" t="s">
        <v>355</v>
      </c>
      <c r="D1705" s="76" t="n">
        <v>368861</v>
      </c>
      <c r="E1705" s="76" t="s">
        <v>109</v>
      </c>
      <c r="F1705" s="76" t="s">
        <v>109</v>
      </c>
      <c r="H1705" s="78" t="n">
        <v>24630</v>
      </c>
      <c r="I1705" s="76" t="s">
        <v>321</v>
      </c>
      <c r="J1705" s="76" t="s">
        <v>322</v>
      </c>
      <c r="K1705" s="76" t="s">
        <v>41</v>
      </c>
      <c r="M1705" s="76" t="s">
        <v>269</v>
      </c>
      <c r="N1705" s="79" t="s">
        <v>828</v>
      </c>
      <c r="O1705" s="76" t="s">
        <v>829</v>
      </c>
      <c r="P1705" s="78" t="n">
        <v>45556</v>
      </c>
      <c r="Q1705" s="76" t="s">
        <v>114</v>
      </c>
      <c r="R1705" s="78" t="n">
        <v>43761</v>
      </c>
      <c r="S1705" s="78" t="n">
        <v>45222</v>
      </c>
      <c r="T1705" s="76" t="s">
        <v>183</v>
      </c>
      <c r="U1705" s="76" t="n">
        <v>500</v>
      </c>
      <c r="X1705" s="76" t="n">
        <v>5</v>
      </c>
      <c r="Y1705" s="76" t="s">
        <v>116</v>
      </c>
      <c r="AC1705" s="76" t="s">
        <v>117</v>
      </c>
      <c r="AD1705" s="76" t="s">
        <v>830</v>
      </c>
      <c r="AE1705" s="76" t="n">
        <v>36130</v>
      </c>
      <c r="AF1705" s="76" t="s">
        <v>7935</v>
      </c>
      <c r="AH1705" s="76" t="s">
        <v>7936</v>
      </c>
      <c r="AI1705" s="79" t="s">
        <v>7937</v>
      </c>
      <c r="AJ1705" s="79" t="s">
        <v>7938</v>
      </c>
      <c r="AK1705" s="76" t="s">
        <v>7939</v>
      </c>
      <c r="AL1705" s="76" t="n">
        <v>0</v>
      </c>
      <c r="AM1705" s="76" t="n">
        <v>0</v>
      </c>
    </row>
    <row r="1706" customFormat="false" ht="15" hidden="false" customHeight="false" outlineLevel="0" collapsed="false">
      <c r="A1706" s="76" t="n">
        <v>1144207</v>
      </c>
      <c r="B1706" s="76" t="s">
        <v>7931</v>
      </c>
      <c r="C1706" s="76" t="s">
        <v>963</v>
      </c>
      <c r="D1706" s="76" t="n">
        <v>4113389</v>
      </c>
      <c r="E1706" s="76" t="s">
        <v>132</v>
      </c>
      <c r="F1706" s="76" t="s">
        <v>132</v>
      </c>
      <c r="H1706" s="78" t="n">
        <v>40474</v>
      </c>
      <c r="I1706" s="76" t="s">
        <v>256</v>
      </c>
      <c r="J1706" s="76" t="n">
        <v>-15</v>
      </c>
      <c r="K1706" s="76" t="s">
        <v>41</v>
      </c>
      <c r="M1706" s="76" t="s">
        <v>286</v>
      </c>
      <c r="N1706" s="79" t="s">
        <v>3802</v>
      </c>
      <c r="O1706" s="76" t="s">
        <v>3803</v>
      </c>
      <c r="P1706" s="78" t="n">
        <v>45546</v>
      </c>
      <c r="Q1706" s="76" t="s">
        <v>114</v>
      </c>
      <c r="R1706" s="78" t="n">
        <v>42685</v>
      </c>
      <c r="T1706" s="76" t="s">
        <v>115</v>
      </c>
      <c r="U1706" s="76" t="n">
        <v>518</v>
      </c>
      <c r="X1706" s="76" t="n">
        <v>5</v>
      </c>
      <c r="Y1706" s="76" t="s">
        <v>116</v>
      </c>
      <c r="AC1706" s="76" t="s">
        <v>117</v>
      </c>
      <c r="AD1706" s="76" t="s">
        <v>5694</v>
      </c>
      <c r="AE1706" s="76" t="n">
        <v>41120</v>
      </c>
      <c r="AF1706" s="76" t="s">
        <v>7932</v>
      </c>
      <c r="AK1706" s="76" t="s">
        <v>7934</v>
      </c>
      <c r="AL1706" s="76" t="n">
        <v>0</v>
      </c>
      <c r="AM1706" s="76" t="n">
        <v>0</v>
      </c>
    </row>
    <row r="1707" customFormat="false" ht="15" hidden="false" customHeight="false" outlineLevel="0" collapsed="false">
      <c r="A1707" s="76" t="n">
        <v>1617014</v>
      </c>
      <c r="B1707" s="76" t="s">
        <v>7931</v>
      </c>
      <c r="C1707" s="76" t="s">
        <v>1081</v>
      </c>
      <c r="D1707" s="76" t="n">
        <v>3737389</v>
      </c>
      <c r="E1707" s="76" t="s">
        <v>109</v>
      </c>
      <c r="H1707" s="78" t="n">
        <v>40327</v>
      </c>
      <c r="I1707" s="76" t="s">
        <v>256</v>
      </c>
      <c r="J1707" s="76" t="n">
        <v>-15</v>
      </c>
      <c r="K1707" s="76" t="s">
        <v>41</v>
      </c>
      <c r="M1707" s="76" t="s">
        <v>124</v>
      </c>
      <c r="N1707" s="79" t="s">
        <v>1887</v>
      </c>
      <c r="O1707" s="76" t="s">
        <v>1888</v>
      </c>
      <c r="P1707" s="78" t="n">
        <v>45553</v>
      </c>
      <c r="Q1707" s="76" t="s">
        <v>114</v>
      </c>
      <c r="R1707" s="78" t="n">
        <v>45553</v>
      </c>
      <c r="T1707" s="76" t="s">
        <v>115</v>
      </c>
      <c r="U1707" s="76" t="n">
        <v>500</v>
      </c>
      <c r="X1707" s="76" t="n">
        <v>5</v>
      </c>
      <c r="Y1707" s="76" t="s">
        <v>116</v>
      </c>
      <c r="AC1707" s="76" t="s">
        <v>117</v>
      </c>
      <c r="AD1707" s="76" t="s">
        <v>7940</v>
      </c>
      <c r="AE1707" s="76" t="n">
        <v>37110</v>
      </c>
      <c r="AF1707" s="76" t="s">
        <v>7941</v>
      </c>
      <c r="AJ1707" s="79" t="s">
        <v>7942</v>
      </c>
      <c r="AK1707" s="76" t="s">
        <v>7943</v>
      </c>
      <c r="AL1707" s="76" t="n">
        <v>0</v>
      </c>
      <c r="AM1707" s="76" t="n">
        <v>0</v>
      </c>
    </row>
    <row r="1708" customFormat="false" ht="15" hidden="false" customHeight="false" outlineLevel="0" collapsed="false">
      <c r="A1708" s="76" t="n">
        <v>1155650</v>
      </c>
      <c r="B1708" s="76" t="s">
        <v>7931</v>
      </c>
      <c r="C1708" s="76" t="s">
        <v>2955</v>
      </c>
      <c r="D1708" s="76" t="n">
        <v>4528747</v>
      </c>
      <c r="E1708" s="76" t="s">
        <v>109</v>
      </c>
      <c r="F1708" s="76" t="s">
        <v>109</v>
      </c>
      <c r="H1708" s="78" t="n">
        <v>20500</v>
      </c>
      <c r="I1708" s="76" t="s">
        <v>305</v>
      </c>
      <c r="J1708" s="76" t="s">
        <v>306</v>
      </c>
      <c r="K1708" s="76" t="s">
        <v>41</v>
      </c>
      <c r="M1708" s="76" t="s">
        <v>134</v>
      </c>
      <c r="N1708" s="79" t="s">
        <v>323</v>
      </c>
      <c r="O1708" s="76" t="s">
        <v>324</v>
      </c>
      <c r="P1708" s="78" t="n">
        <v>45554</v>
      </c>
      <c r="Q1708" s="76" t="s">
        <v>114</v>
      </c>
      <c r="R1708" s="78" t="n">
        <v>42784</v>
      </c>
      <c r="T1708" s="76" t="s">
        <v>325</v>
      </c>
      <c r="U1708" s="76" t="n">
        <v>500</v>
      </c>
      <c r="X1708" s="76" t="n">
        <v>5</v>
      </c>
      <c r="Y1708" s="76" t="s">
        <v>116</v>
      </c>
      <c r="AC1708" s="76" t="s">
        <v>117</v>
      </c>
      <c r="AD1708" s="76" t="s">
        <v>326</v>
      </c>
      <c r="AE1708" s="76" t="n">
        <v>45380</v>
      </c>
      <c r="AF1708" s="76" t="s">
        <v>7944</v>
      </c>
      <c r="AI1708" s="79" t="s">
        <v>7945</v>
      </c>
      <c r="AJ1708" s="79" t="s">
        <v>7946</v>
      </c>
      <c r="AK1708" s="76" t="s">
        <v>7947</v>
      </c>
      <c r="AL1708" s="76" t="n">
        <v>0</v>
      </c>
      <c r="AM1708" s="76" t="n">
        <v>0</v>
      </c>
    </row>
    <row r="1709" customFormat="false" ht="15" hidden="false" customHeight="false" outlineLevel="0" collapsed="false">
      <c r="A1709" s="76" t="n">
        <v>1597491</v>
      </c>
      <c r="B1709" s="76" t="s">
        <v>7948</v>
      </c>
      <c r="C1709" s="76" t="s">
        <v>312</v>
      </c>
      <c r="D1709" s="76" t="n">
        <v>4116313</v>
      </c>
      <c r="E1709" s="76" t="s">
        <v>109</v>
      </c>
      <c r="H1709" s="78" t="n">
        <v>20749</v>
      </c>
      <c r="I1709" s="76" t="s">
        <v>305</v>
      </c>
      <c r="J1709" s="76" t="s">
        <v>306</v>
      </c>
      <c r="K1709" s="76" t="s">
        <v>41</v>
      </c>
      <c r="M1709" s="76" t="s">
        <v>286</v>
      </c>
      <c r="N1709" s="79" t="s">
        <v>2615</v>
      </c>
      <c r="O1709" s="76" t="s">
        <v>2616</v>
      </c>
      <c r="P1709" s="78" t="n">
        <v>45485</v>
      </c>
      <c r="Q1709" s="76" t="s">
        <v>114</v>
      </c>
      <c r="R1709" s="78" t="n">
        <v>45485</v>
      </c>
      <c r="S1709" s="78" t="n">
        <v>45474</v>
      </c>
      <c r="T1709" s="76" t="s">
        <v>201</v>
      </c>
      <c r="U1709" s="76" t="n">
        <v>500</v>
      </c>
      <c r="X1709" s="76" t="n">
        <v>5</v>
      </c>
      <c r="Y1709" s="76" t="s">
        <v>116</v>
      </c>
      <c r="AC1709" s="76" t="s">
        <v>117</v>
      </c>
      <c r="AD1709" s="76" t="s">
        <v>7949</v>
      </c>
      <c r="AE1709" s="76" t="n">
        <v>41100</v>
      </c>
      <c r="AF1709" s="76" t="s">
        <v>7950</v>
      </c>
      <c r="AJ1709" s="76" t="s">
        <v>7951</v>
      </c>
      <c r="AK1709" s="76" t="s">
        <v>7952</v>
      </c>
      <c r="AL1709" s="76" t="n">
        <v>0</v>
      </c>
      <c r="AM1709" s="76" t="n">
        <v>0</v>
      </c>
    </row>
    <row r="1710" customFormat="false" ht="15" hidden="false" customHeight="false" outlineLevel="0" collapsed="false">
      <c r="A1710" s="76" t="n">
        <v>1603894</v>
      </c>
      <c r="B1710" s="76" t="s">
        <v>7953</v>
      </c>
      <c r="C1710" s="76" t="s">
        <v>247</v>
      </c>
      <c r="D1710" s="76" t="n">
        <v>4540287</v>
      </c>
      <c r="E1710" s="76" t="s">
        <v>132</v>
      </c>
      <c r="H1710" s="78" t="n">
        <v>39880</v>
      </c>
      <c r="I1710" s="76" t="s">
        <v>133</v>
      </c>
      <c r="J1710" s="76" t="n">
        <v>-16</v>
      </c>
      <c r="K1710" s="76" t="s">
        <v>41</v>
      </c>
      <c r="M1710" s="76" t="s">
        <v>134</v>
      </c>
      <c r="N1710" s="79" t="s">
        <v>1234</v>
      </c>
      <c r="O1710" s="76" t="s">
        <v>1235</v>
      </c>
      <c r="P1710" s="78" t="n">
        <v>45577</v>
      </c>
      <c r="Q1710" s="76" t="s">
        <v>114</v>
      </c>
      <c r="R1710" s="78" t="n">
        <v>45542</v>
      </c>
      <c r="T1710" s="76" t="s">
        <v>115</v>
      </c>
      <c r="U1710" s="76" t="n">
        <v>501</v>
      </c>
      <c r="X1710" s="76" t="n">
        <v>5</v>
      </c>
      <c r="Y1710" s="76" t="s">
        <v>116</v>
      </c>
      <c r="AC1710" s="76" t="s">
        <v>117</v>
      </c>
      <c r="AD1710" s="76" t="s">
        <v>7954</v>
      </c>
      <c r="AE1710" s="76" t="n">
        <v>45520</v>
      </c>
      <c r="AF1710" s="76" t="s">
        <v>7955</v>
      </c>
      <c r="AI1710" s="76" t="n">
        <v>33626684389</v>
      </c>
      <c r="AJ1710" s="76" t="n">
        <v>33626684389</v>
      </c>
      <c r="AK1710" s="76" t="s">
        <v>7956</v>
      </c>
      <c r="AL1710" s="76" t="n">
        <v>0</v>
      </c>
      <c r="AM1710" s="76" t="n">
        <v>0</v>
      </c>
    </row>
    <row r="1711" customFormat="false" ht="15" hidden="false" customHeight="false" outlineLevel="0" collapsed="false">
      <c r="A1711" s="76" t="n">
        <v>33103</v>
      </c>
      <c r="B1711" s="76" t="s">
        <v>7957</v>
      </c>
      <c r="C1711" s="76" t="s">
        <v>207</v>
      </c>
      <c r="D1711" s="76" t="n">
        <v>9111081</v>
      </c>
      <c r="E1711" s="76" t="s">
        <v>132</v>
      </c>
      <c r="F1711" s="76" t="s">
        <v>132</v>
      </c>
      <c r="H1711" s="78" t="n">
        <v>26432</v>
      </c>
      <c r="I1711" s="76" t="s">
        <v>208</v>
      </c>
      <c r="J1711" s="76" t="s">
        <v>209</v>
      </c>
      <c r="K1711" s="76" t="s">
        <v>41</v>
      </c>
      <c r="M1711" s="76" t="s">
        <v>155</v>
      </c>
      <c r="N1711" s="79" t="s">
        <v>564</v>
      </c>
      <c r="O1711" s="76" t="s">
        <v>565</v>
      </c>
      <c r="P1711" s="78" t="n">
        <v>45539</v>
      </c>
      <c r="Q1711" s="76" t="s">
        <v>114</v>
      </c>
      <c r="R1711" s="78" t="n">
        <v>37432</v>
      </c>
      <c r="S1711" s="78" t="n">
        <v>44803</v>
      </c>
      <c r="T1711" s="76" t="s">
        <v>183</v>
      </c>
      <c r="U1711" s="76" t="n">
        <v>780</v>
      </c>
      <c r="X1711" s="76" t="n">
        <v>7</v>
      </c>
      <c r="Y1711" s="76" t="s">
        <v>116</v>
      </c>
      <c r="AC1711" s="76" t="s">
        <v>117</v>
      </c>
      <c r="AD1711" s="76" t="s">
        <v>7958</v>
      </c>
      <c r="AE1711" s="76" t="n">
        <v>28120</v>
      </c>
      <c r="AF1711" s="76" t="s">
        <v>7959</v>
      </c>
      <c r="AK1711" s="76" t="s">
        <v>7960</v>
      </c>
      <c r="AL1711" s="76" t="n">
        <v>0</v>
      </c>
      <c r="AM1711" s="76" t="n">
        <v>0</v>
      </c>
    </row>
    <row r="1712" customFormat="false" ht="15" hidden="false" customHeight="false" outlineLevel="0" collapsed="false">
      <c r="A1712" s="76" t="n">
        <v>1428746</v>
      </c>
      <c r="B1712" s="76" t="s">
        <v>7961</v>
      </c>
      <c r="C1712" s="76" t="s">
        <v>448</v>
      </c>
      <c r="D1712" s="76" t="n">
        <v>4115411</v>
      </c>
      <c r="E1712" s="76" t="s">
        <v>132</v>
      </c>
      <c r="F1712" s="76" t="s">
        <v>132</v>
      </c>
      <c r="H1712" s="78" t="n">
        <v>30708</v>
      </c>
      <c r="I1712" s="76" t="s">
        <v>179</v>
      </c>
      <c r="J1712" s="76" t="s">
        <v>180</v>
      </c>
      <c r="K1712" s="76" t="s">
        <v>41</v>
      </c>
      <c r="M1712" s="76" t="s">
        <v>286</v>
      </c>
      <c r="N1712" s="79" t="s">
        <v>2224</v>
      </c>
      <c r="O1712" s="76" t="s">
        <v>2225</v>
      </c>
      <c r="P1712" s="78" t="n">
        <v>45551</v>
      </c>
      <c r="Q1712" s="76" t="s">
        <v>114</v>
      </c>
      <c r="R1712" s="78" t="n">
        <v>44824</v>
      </c>
      <c r="S1712" s="78" t="n">
        <v>44811</v>
      </c>
      <c r="T1712" s="76" t="s">
        <v>183</v>
      </c>
      <c r="U1712" s="76" t="n">
        <v>807</v>
      </c>
      <c r="X1712" s="76" t="n">
        <v>8</v>
      </c>
      <c r="Y1712" s="76" t="s">
        <v>116</v>
      </c>
      <c r="AC1712" s="76" t="s">
        <v>117</v>
      </c>
      <c r="AD1712" s="76" t="s">
        <v>2226</v>
      </c>
      <c r="AE1712" s="76" t="n">
        <v>41220</v>
      </c>
      <c r="AF1712" s="76" t="s">
        <v>7962</v>
      </c>
      <c r="AK1712" s="76" t="s">
        <v>7963</v>
      </c>
      <c r="AL1712" s="76" t="n">
        <v>0</v>
      </c>
      <c r="AM1712" s="76" t="n">
        <v>0</v>
      </c>
    </row>
    <row r="1713" customFormat="false" ht="15" hidden="false" customHeight="false" outlineLevel="0" collapsed="false">
      <c r="A1713" s="76" t="n">
        <v>1527209</v>
      </c>
      <c r="B1713" s="76" t="s">
        <v>7961</v>
      </c>
      <c r="C1713" s="76" t="s">
        <v>5597</v>
      </c>
      <c r="D1713" s="76" t="n">
        <v>4115969</v>
      </c>
      <c r="E1713" s="76" t="s">
        <v>109</v>
      </c>
      <c r="F1713" s="76" t="s">
        <v>109</v>
      </c>
      <c r="H1713" s="78" t="n">
        <v>40611</v>
      </c>
      <c r="I1713" s="76" t="s">
        <v>144</v>
      </c>
      <c r="J1713" s="76" t="n">
        <v>-14</v>
      </c>
      <c r="K1713" s="76" t="s">
        <v>41</v>
      </c>
      <c r="M1713" s="76" t="s">
        <v>286</v>
      </c>
      <c r="N1713" s="79" t="s">
        <v>2224</v>
      </c>
      <c r="O1713" s="76" t="s">
        <v>2225</v>
      </c>
      <c r="P1713" s="78" t="n">
        <v>45551</v>
      </c>
      <c r="Q1713" s="76" t="s">
        <v>114</v>
      </c>
      <c r="R1713" s="78" t="n">
        <v>45200</v>
      </c>
      <c r="T1713" s="76" t="s">
        <v>115</v>
      </c>
      <c r="U1713" s="76" t="n">
        <v>500</v>
      </c>
      <c r="X1713" s="76" t="n">
        <v>5</v>
      </c>
      <c r="Y1713" s="76" t="s">
        <v>116</v>
      </c>
      <c r="AC1713" s="76" t="s">
        <v>117</v>
      </c>
      <c r="AD1713" s="76" t="s">
        <v>2226</v>
      </c>
      <c r="AE1713" s="76" t="n">
        <v>41220</v>
      </c>
      <c r="AF1713" s="76" t="s">
        <v>7964</v>
      </c>
      <c r="AJ1713" s="79" t="s">
        <v>7965</v>
      </c>
      <c r="AK1713" s="76" t="s">
        <v>7966</v>
      </c>
      <c r="AL1713" s="76" t="n">
        <v>0</v>
      </c>
      <c r="AM1713" s="76" t="n">
        <v>0</v>
      </c>
    </row>
    <row r="1714" customFormat="false" ht="15" hidden="false" customHeight="false" outlineLevel="0" collapsed="false">
      <c r="A1714" s="76" t="n">
        <v>1060894</v>
      </c>
      <c r="B1714" s="76" t="s">
        <v>7967</v>
      </c>
      <c r="C1714" s="76" t="s">
        <v>7968</v>
      </c>
      <c r="D1714" s="76" t="n">
        <v>3727046</v>
      </c>
      <c r="E1714" s="76" t="s">
        <v>132</v>
      </c>
      <c r="F1714" s="76" t="s">
        <v>132</v>
      </c>
      <c r="H1714" s="78" t="n">
        <v>36666</v>
      </c>
      <c r="I1714" s="76" t="s">
        <v>23</v>
      </c>
      <c r="J1714" s="76" t="n">
        <v>-40</v>
      </c>
      <c r="K1714" s="76" t="s">
        <v>41</v>
      </c>
      <c r="M1714" s="76" t="s">
        <v>124</v>
      </c>
      <c r="N1714" s="79" t="s">
        <v>480</v>
      </c>
      <c r="O1714" s="76" t="s">
        <v>481</v>
      </c>
      <c r="P1714" s="78" t="n">
        <v>45537</v>
      </c>
      <c r="Q1714" s="76" t="s">
        <v>114</v>
      </c>
      <c r="R1714" s="78" t="n">
        <v>42257</v>
      </c>
      <c r="S1714" s="78" t="n">
        <v>45174</v>
      </c>
      <c r="T1714" s="76" t="s">
        <v>183</v>
      </c>
      <c r="U1714" s="76" t="n">
        <v>586</v>
      </c>
      <c r="X1714" s="76" t="n">
        <v>5</v>
      </c>
      <c r="Y1714" s="76" t="s">
        <v>116</v>
      </c>
      <c r="AC1714" s="76" t="s">
        <v>117</v>
      </c>
      <c r="AD1714" s="76" t="s">
        <v>985</v>
      </c>
      <c r="AE1714" s="76" t="n">
        <v>37250</v>
      </c>
      <c r="AF1714" s="76" t="s">
        <v>7969</v>
      </c>
      <c r="AI1714" s="79" t="s">
        <v>7970</v>
      </c>
      <c r="AJ1714" s="79" t="s">
        <v>7971</v>
      </c>
      <c r="AK1714" s="76" t="s">
        <v>7972</v>
      </c>
      <c r="AL1714" s="76" t="n">
        <v>0</v>
      </c>
      <c r="AM1714" s="76" t="n">
        <v>0</v>
      </c>
    </row>
    <row r="1715" customFormat="false" ht="15" hidden="false" customHeight="false" outlineLevel="0" collapsed="false">
      <c r="A1715" s="76" t="n">
        <v>1505220</v>
      </c>
      <c r="B1715" s="76" t="s">
        <v>7973</v>
      </c>
      <c r="C1715" s="76" t="s">
        <v>1377</v>
      </c>
      <c r="D1715" s="76" t="n">
        <v>3735887</v>
      </c>
      <c r="E1715" s="76" t="s">
        <v>132</v>
      </c>
      <c r="H1715" s="78" t="n">
        <v>42130</v>
      </c>
      <c r="I1715" s="76" t="s">
        <v>231</v>
      </c>
      <c r="J1715" s="76" t="n">
        <v>-10</v>
      </c>
      <c r="K1715" s="76" t="s">
        <v>41</v>
      </c>
      <c r="M1715" s="76" t="s">
        <v>124</v>
      </c>
      <c r="N1715" s="79" t="s">
        <v>496</v>
      </c>
      <c r="O1715" s="76" t="s">
        <v>497</v>
      </c>
      <c r="P1715" s="78" t="n">
        <v>45552</v>
      </c>
      <c r="Q1715" s="76" t="s">
        <v>114</v>
      </c>
      <c r="R1715" s="78" t="n">
        <v>45140</v>
      </c>
      <c r="T1715" s="76" t="s">
        <v>115</v>
      </c>
      <c r="U1715" s="76" t="n">
        <v>529</v>
      </c>
      <c r="X1715" s="76" t="n">
        <v>5</v>
      </c>
      <c r="Y1715" s="76" t="s">
        <v>116</v>
      </c>
      <c r="AC1715" s="76" t="s">
        <v>117</v>
      </c>
      <c r="AD1715" s="76" t="s">
        <v>4298</v>
      </c>
      <c r="AE1715" s="76" t="n">
        <v>37230</v>
      </c>
      <c r="AF1715" s="76" t="s">
        <v>7974</v>
      </c>
      <c r="AJ1715" s="79" t="s">
        <v>7975</v>
      </c>
      <c r="AK1715" s="76" t="s">
        <v>7976</v>
      </c>
      <c r="AL1715" s="76" t="n">
        <v>1</v>
      </c>
      <c r="AM1715" s="76" t="n">
        <v>1</v>
      </c>
    </row>
    <row r="1716" customFormat="false" ht="15" hidden="false" customHeight="false" outlineLevel="0" collapsed="false">
      <c r="A1716" s="76" t="n">
        <v>33210</v>
      </c>
      <c r="B1716" s="76" t="s">
        <v>7973</v>
      </c>
      <c r="C1716" s="76" t="s">
        <v>1107</v>
      </c>
      <c r="D1716" s="76" t="n">
        <v>455233</v>
      </c>
      <c r="E1716" s="76" t="s">
        <v>132</v>
      </c>
      <c r="F1716" s="76" t="s">
        <v>132</v>
      </c>
      <c r="H1716" s="78" t="n">
        <v>26452</v>
      </c>
      <c r="I1716" s="76" t="s">
        <v>208</v>
      </c>
      <c r="J1716" s="76" t="s">
        <v>209</v>
      </c>
      <c r="K1716" s="76" t="s">
        <v>2</v>
      </c>
      <c r="M1716" s="76" t="s">
        <v>134</v>
      </c>
      <c r="N1716" s="79" t="s">
        <v>307</v>
      </c>
      <c r="O1716" s="76" t="s">
        <v>308</v>
      </c>
      <c r="P1716" s="78" t="n">
        <v>45532</v>
      </c>
      <c r="Q1716" s="76" t="s">
        <v>114</v>
      </c>
      <c r="R1716" s="78" t="n">
        <v>37432</v>
      </c>
      <c r="S1716" s="78" t="n">
        <v>45492</v>
      </c>
      <c r="T1716" s="76" t="s">
        <v>201</v>
      </c>
      <c r="U1716" s="76" t="n">
        <v>925</v>
      </c>
      <c r="X1716" s="76" t="n">
        <v>9</v>
      </c>
      <c r="Y1716" s="76" t="s">
        <v>116</v>
      </c>
      <c r="AB1716" s="78" t="n">
        <v>44013</v>
      </c>
      <c r="AC1716" s="76" t="s">
        <v>117</v>
      </c>
      <c r="AD1716" s="76" t="s">
        <v>3012</v>
      </c>
      <c r="AE1716" s="76" t="n">
        <v>45140</v>
      </c>
      <c r="AF1716" s="76" t="s">
        <v>7977</v>
      </c>
      <c r="AJ1716" s="79" t="s">
        <v>7978</v>
      </c>
      <c r="AK1716" s="76" t="s">
        <v>7979</v>
      </c>
      <c r="AL1716" s="76" t="n">
        <v>0</v>
      </c>
      <c r="AM1716" s="76" t="n">
        <v>0</v>
      </c>
    </row>
    <row r="1717" customFormat="false" ht="15" hidden="false" customHeight="false" outlineLevel="0" collapsed="false">
      <c r="A1717" s="76" t="n">
        <v>33217</v>
      </c>
      <c r="B1717" s="76" t="s">
        <v>7973</v>
      </c>
      <c r="C1717" s="76" t="s">
        <v>1052</v>
      </c>
      <c r="D1717" s="76" t="n">
        <v>456321</v>
      </c>
      <c r="E1717" s="76" t="s">
        <v>132</v>
      </c>
      <c r="F1717" s="76" t="s">
        <v>132</v>
      </c>
      <c r="H1717" s="78" t="n">
        <v>25809</v>
      </c>
      <c r="I1717" s="76" t="s">
        <v>208</v>
      </c>
      <c r="J1717" s="76" t="s">
        <v>209</v>
      </c>
      <c r="K1717" s="76" t="s">
        <v>41</v>
      </c>
      <c r="M1717" s="76" t="s">
        <v>134</v>
      </c>
      <c r="N1717" s="79" t="s">
        <v>2058</v>
      </c>
      <c r="O1717" s="76" t="s">
        <v>2059</v>
      </c>
      <c r="P1717" s="78" t="n">
        <v>45540</v>
      </c>
      <c r="Q1717" s="76" t="s">
        <v>114</v>
      </c>
      <c r="R1717" s="78" t="n">
        <v>37432</v>
      </c>
      <c r="S1717" s="78" t="n">
        <v>45523</v>
      </c>
      <c r="T1717" s="76" t="s">
        <v>201</v>
      </c>
      <c r="U1717" s="76" t="n">
        <v>912</v>
      </c>
      <c r="X1717" s="76" t="n">
        <v>9</v>
      </c>
      <c r="Y1717" s="76" t="s">
        <v>116</v>
      </c>
      <c r="AC1717" s="76" t="s">
        <v>117</v>
      </c>
      <c r="AD1717" s="76" t="s">
        <v>2060</v>
      </c>
      <c r="AE1717" s="76" t="n">
        <v>45240</v>
      </c>
      <c r="AF1717" s="76" t="s">
        <v>7980</v>
      </c>
      <c r="AH1717" s="76" t="s">
        <v>7981</v>
      </c>
      <c r="AI1717" s="79" t="s">
        <v>7982</v>
      </c>
      <c r="AJ1717" s="79" t="s">
        <v>7983</v>
      </c>
      <c r="AK1717" s="76" t="s">
        <v>7984</v>
      </c>
      <c r="AL1717" s="76" t="n">
        <v>0</v>
      </c>
      <c r="AM1717" s="76" t="n">
        <v>0</v>
      </c>
    </row>
    <row r="1718" customFormat="false" ht="15" hidden="false" customHeight="false" outlineLevel="0" collapsed="false">
      <c r="A1718" s="76" t="n">
        <v>725016</v>
      </c>
      <c r="B1718" s="76" t="s">
        <v>7973</v>
      </c>
      <c r="C1718" s="76" t="s">
        <v>7985</v>
      </c>
      <c r="D1718" s="76" t="n">
        <v>2811356</v>
      </c>
      <c r="E1718" s="76" t="s">
        <v>132</v>
      </c>
      <c r="F1718" s="76" t="s">
        <v>132</v>
      </c>
      <c r="H1718" s="78" t="n">
        <v>35737</v>
      </c>
      <c r="I1718" s="76" t="s">
        <v>23</v>
      </c>
      <c r="J1718" s="76" t="n">
        <v>-40</v>
      </c>
      <c r="K1718" s="76" t="s">
        <v>41</v>
      </c>
      <c r="M1718" s="76" t="s">
        <v>155</v>
      </c>
      <c r="N1718" s="79" t="s">
        <v>2595</v>
      </c>
      <c r="O1718" s="76" t="s">
        <v>2596</v>
      </c>
      <c r="P1718" s="78" t="n">
        <v>45560</v>
      </c>
      <c r="Q1718" s="76" t="s">
        <v>114</v>
      </c>
      <c r="R1718" s="78" t="n">
        <v>40095</v>
      </c>
      <c r="S1718" s="78" t="n">
        <v>44824</v>
      </c>
      <c r="T1718" s="76" t="s">
        <v>183</v>
      </c>
      <c r="U1718" s="76" t="n">
        <v>905</v>
      </c>
      <c r="X1718" s="76" t="n">
        <v>9</v>
      </c>
      <c r="Y1718" s="76" t="s">
        <v>116</v>
      </c>
      <c r="AC1718" s="76" t="s">
        <v>117</v>
      </c>
      <c r="AD1718" s="76" t="s">
        <v>7986</v>
      </c>
      <c r="AE1718" s="76" t="n">
        <v>28160</v>
      </c>
      <c r="AF1718" s="76" t="s">
        <v>7987</v>
      </c>
      <c r="AJ1718" s="79" t="s">
        <v>7988</v>
      </c>
      <c r="AK1718" s="76" t="s">
        <v>7989</v>
      </c>
      <c r="AL1718" s="76" t="n">
        <v>0</v>
      </c>
      <c r="AM1718" s="76" t="n">
        <v>0</v>
      </c>
    </row>
    <row r="1719" customFormat="false" ht="15" hidden="false" customHeight="false" outlineLevel="0" collapsed="false">
      <c r="A1719" s="76" t="n">
        <v>33243</v>
      </c>
      <c r="B1719" s="76" t="s">
        <v>7973</v>
      </c>
      <c r="C1719" s="76" t="s">
        <v>3898</v>
      </c>
      <c r="D1719" s="76" t="n">
        <v>454817</v>
      </c>
      <c r="E1719" s="76" t="s">
        <v>132</v>
      </c>
      <c r="F1719" s="76" t="s">
        <v>132</v>
      </c>
      <c r="H1719" s="78" t="n">
        <v>25340</v>
      </c>
      <c r="I1719" s="76" t="s">
        <v>321</v>
      </c>
      <c r="J1719" s="76" t="s">
        <v>322</v>
      </c>
      <c r="K1719" s="76" t="s">
        <v>41</v>
      </c>
      <c r="M1719" s="76" t="s">
        <v>134</v>
      </c>
      <c r="N1719" s="79" t="s">
        <v>307</v>
      </c>
      <c r="O1719" s="76" t="s">
        <v>308</v>
      </c>
      <c r="P1719" s="78" t="n">
        <v>45532</v>
      </c>
      <c r="Q1719" s="76" t="s">
        <v>114</v>
      </c>
      <c r="R1719" s="78" t="n">
        <v>37432</v>
      </c>
      <c r="S1719" s="78" t="n">
        <v>44811</v>
      </c>
      <c r="T1719" s="76" t="s">
        <v>183</v>
      </c>
      <c r="U1719" s="76" t="n">
        <v>944</v>
      </c>
      <c r="X1719" s="76" t="n">
        <v>9</v>
      </c>
      <c r="Y1719" s="76" t="s">
        <v>116</v>
      </c>
      <c r="AB1719" s="78" t="n">
        <v>44013</v>
      </c>
      <c r="AC1719" s="76" t="s">
        <v>117</v>
      </c>
      <c r="AD1719" s="76" t="s">
        <v>3012</v>
      </c>
      <c r="AE1719" s="76" t="n">
        <v>45140</v>
      </c>
      <c r="AF1719" s="76" t="s">
        <v>7977</v>
      </c>
      <c r="AJ1719" s="79" t="s">
        <v>7990</v>
      </c>
      <c r="AK1719" s="76" t="s">
        <v>7991</v>
      </c>
      <c r="AL1719" s="76" t="n">
        <v>0</v>
      </c>
      <c r="AM1719" s="76" t="n">
        <v>0</v>
      </c>
    </row>
    <row r="1720" customFormat="false" ht="15" hidden="false" customHeight="false" outlineLevel="0" collapsed="false">
      <c r="A1720" s="76" t="n">
        <v>1008010</v>
      </c>
      <c r="B1720" s="76" t="s">
        <v>7992</v>
      </c>
      <c r="C1720" s="76" t="s">
        <v>487</v>
      </c>
      <c r="D1720" s="76" t="n">
        <v>3726012</v>
      </c>
      <c r="E1720" s="76" t="s">
        <v>132</v>
      </c>
      <c r="F1720" s="76" t="s">
        <v>109</v>
      </c>
      <c r="H1720" s="78" t="n">
        <v>26441</v>
      </c>
      <c r="I1720" s="76" t="s">
        <v>208</v>
      </c>
      <c r="J1720" s="76" t="s">
        <v>209</v>
      </c>
      <c r="K1720" s="76" t="s">
        <v>2</v>
      </c>
      <c r="M1720" s="76" t="s">
        <v>124</v>
      </c>
      <c r="N1720" s="79" t="s">
        <v>779</v>
      </c>
      <c r="O1720" s="76" t="s">
        <v>780</v>
      </c>
      <c r="P1720" s="78" t="n">
        <v>45540</v>
      </c>
      <c r="Q1720" s="76" t="s">
        <v>114</v>
      </c>
      <c r="R1720" s="78" t="n">
        <v>41892</v>
      </c>
      <c r="S1720" s="78" t="n">
        <v>45187</v>
      </c>
      <c r="T1720" s="76" t="s">
        <v>183</v>
      </c>
      <c r="U1720" s="76" t="n">
        <v>500</v>
      </c>
      <c r="X1720" s="76" t="n">
        <v>5</v>
      </c>
      <c r="Y1720" s="76" t="s">
        <v>116</v>
      </c>
      <c r="AC1720" s="76" t="s">
        <v>117</v>
      </c>
      <c r="AD1720" s="76" t="s">
        <v>1523</v>
      </c>
      <c r="AE1720" s="76" t="n">
        <v>37170</v>
      </c>
      <c r="AF1720" s="76" t="s">
        <v>7993</v>
      </c>
      <c r="AI1720" s="79" t="s">
        <v>7994</v>
      </c>
      <c r="AJ1720" s="79" t="s">
        <v>7995</v>
      </c>
      <c r="AK1720" s="76" t="s">
        <v>7996</v>
      </c>
      <c r="AL1720" s="76" t="n">
        <v>0</v>
      </c>
      <c r="AM1720" s="76" t="n">
        <v>0</v>
      </c>
    </row>
    <row r="1721" customFormat="false" ht="15" hidden="false" customHeight="false" outlineLevel="0" collapsed="false">
      <c r="A1721" s="76" t="n">
        <v>495391</v>
      </c>
      <c r="B1721" s="76" t="s">
        <v>7997</v>
      </c>
      <c r="C1721" s="76" t="s">
        <v>7998</v>
      </c>
      <c r="D1721" s="76" t="n">
        <v>3524985</v>
      </c>
      <c r="E1721" s="76" t="s">
        <v>132</v>
      </c>
      <c r="H1721" s="78" t="n">
        <v>35417</v>
      </c>
      <c r="I1721" s="76" t="s">
        <v>23</v>
      </c>
      <c r="J1721" s="76" t="n">
        <v>-40</v>
      </c>
      <c r="K1721" s="76" t="s">
        <v>41</v>
      </c>
      <c r="M1721" s="76" t="s">
        <v>124</v>
      </c>
      <c r="N1721" s="79" t="s">
        <v>398</v>
      </c>
      <c r="O1721" s="76" t="s">
        <v>399</v>
      </c>
      <c r="P1721" s="78" t="n">
        <v>45580</v>
      </c>
      <c r="Q1721" s="76" t="s">
        <v>114</v>
      </c>
      <c r="R1721" s="78" t="n">
        <v>38636</v>
      </c>
      <c r="S1721" s="78" t="n">
        <v>45573</v>
      </c>
      <c r="T1721" s="76" t="s">
        <v>201</v>
      </c>
      <c r="U1721" s="76" t="n">
        <v>500</v>
      </c>
      <c r="X1721" s="76" t="n">
        <v>5</v>
      </c>
      <c r="Y1721" s="76" t="s">
        <v>116</v>
      </c>
      <c r="AC1721" s="76" t="s">
        <v>117</v>
      </c>
      <c r="AD1721" s="76" t="s">
        <v>718</v>
      </c>
      <c r="AE1721" s="76" t="n">
        <v>37390</v>
      </c>
      <c r="AF1721" s="76" t="s">
        <v>7999</v>
      </c>
      <c r="AI1721" s="79" t="s">
        <v>8000</v>
      </c>
      <c r="AK1721" s="76" t="s">
        <v>8001</v>
      </c>
      <c r="AL1721" s="76" t="n">
        <v>0</v>
      </c>
      <c r="AM1721" s="76" t="n">
        <v>0</v>
      </c>
    </row>
    <row r="1722" customFormat="false" ht="15" hidden="false" customHeight="false" outlineLevel="0" collapsed="false">
      <c r="A1722" s="76" t="n">
        <v>1535042</v>
      </c>
      <c r="B1722" s="76" t="s">
        <v>7997</v>
      </c>
      <c r="C1722" s="76" t="s">
        <v>2150</v>
      </c>
      <c r="D1722" s="76" t="n">
        <v>3736427</v>
      </c>
      <c r="E1722" s="76" t="s">
        <v>109</v>
      </c>
      <c r="F1722" s="76" t="s">
        <v>109</v>
      </c>
      <c r="H1722" s="78" t="n">
        <v>41892</v>
      </c>
      <c r="I1722" s="76" t="s">
        <v>190</v>
      </c>
      <c r="J1722" s="76" t="n">
        <v>-11</v>
      </c>
      <c r="K1722" s="76" t="s">
        <v>41</v>
      </c>
      <c r="M1722" s="76" t="s">
        <v>124</v>
      </c>
      <c r="N1722" s="79" t="s">
        <v>1581</v>
      </c>
      <c r="O1722" s="76" t="s">
        <v>1582</v>
      </c>
      <c r="P1722" s="78" t="n">
        <v>45571</v>
      </c>
      <c r="Q1722" s="76" t="s">
        <v>114</v>
      </c>
      <c r="R1722" s="78" t="n">
        <v>45210</v>
      </c>
      <c r="T1722" s="76" t="s">
        <v>115</v>
      </c>
      <c r="U1722" s="76" t="n">
        <v>500</v>
      </c>
      <c r="X1722" s="76" t="n">
        <v>5</v>
      </c>
      <c r="Y1722" s="76" t="s">
        <v>116</v>
      </c>
      <c r="AC1722" s="76" t="s">
        <v>117</v>
      </c>
      <c r="AD1722" s="76" t="s">
        <v>458</v>
      </c>
      <c r="AE1722" s="76" t="n">
        <v>37270</v>
      </c>
      <c r="AF1722" s="76" t="s">
        <v>8002</v>
      </c>
      <c r="AK1722" s="76" t="s">
        <v>8003</v>
      </c>
      <c r="AL1722" s="76" t="n">
        <v>0</v>
      </c>
      <c r="AM1722" s="76" t="n">
        <v>0</v>
      </c>
    </row>
    <row r="1723" customFormat="false" ht="15" hidden="false" customHeight="false" outlineLevel="0" collapsed="false">
      <c r="A1723" s="76" t="n">
        <v>1651914</v>
      </c>
      <c r="B1723" s="76" t="s">
        <v>7997</v>
      </c>
      <c r="C1723" s="76" t="s">
        <v>1398</v>
      </c>
      <c r="D1723" s="76" t="n">
        <v>4541031</v>
      </c>
      <c r="E1723" s="76" t="s">
        <v>109</v>
      </c>
      <c r="H1723" s="78" t="n">
        <v>32665</v>
      </c>
      <c r="I1723" s="76" t="s">
        <v>23</v>
      </c>
      <c r="J1723" s="76" t="n">
        <v>-40</v>
      </c>
      <c r="K1723" s="76" t="s">
        <v>41</v>
      </c>
      <c r="M1723" s="76" t="s">
        <v>134</v>
      </c>
      <c r="N1723" s="79" t="s">
        <v>638</v>
      </c>
      <c r="O1723" s="76" t="s">
        <v>639</v>
      </c>
      <c r="P1723" s="78" t="n">
        <v>45587</v>
      </c>
      <c r="Q1723" s="76" t="s">
        <v>114</v>
      </c>
      <c r="R1723" s="78" t="n">
        <v>45587</v>
      </c>
      <c r="T1723" s="76" t="s">
        <v>325</v>
      </c>
      <c r="U1723" s="76" t="n">
        <v>500</v>
      </c>
      <c r="X1723" s="76" t="n">
        <v>5</v>
      </c>
      <c r="Y1723" s="76" t="s">
        <v>116</v>
      </c>
      <c r="AC1723" s="76" t="s">
        <v>117</v>
      </c>
      <c r="AD1723" s="76" t="s">
        <v>8004</v>
      </c>
      <c r="AE1723" s="76" t="n">
        <v>45450</v>
      </c>
      <c r="AF1723" s="76" t="s">
        <v>8005</v>
      </c>
      <c r="AK1723" s="76" t="s">
        <v>8006</v>
      </c>
      <c r="AL1723" s="76" t="n">
        <v>0</v>
      </c>
      <c r="AM1723" s="76" t="n">
        <v>0</v>
      </c>
    </row>
    <row r="1724" customFormat="false" ht="15" hidden="false" customHeight="false" outlineLevel="0" collapsed="false">
      <c r="A1724" s="76" t="n">
        <v>1224406</v>
      </c>
      <c r="B1724" s="76" t="s">
        <v>8007</v>
      </c>
      <c r="C1724" s="76" t="s">
        <v>8008</v>
      </c>
      <c r="D1724" s="76" t="n">
        <v>4529956</v>
      </c>
      <c r="E1724" s="76" t="s">
        <v>132</v>
      </c>
      <c r="H1724" s="78" t="n">
        <v>39560</v>
      </c>
      <c r="I1724" s="76" t="s">
        <v>432</v>
      </c>
      <c r="J1724" s="76" t="n">
        <v>-17</v>
      </c>
      <c r="K1724" s="76" t="s">
        <v>41</v>
      </c>
      <c r="M1724" s="76" t="s">
        <v>134</v>
      </c>
      <c r="N1724" s="79" t="s">
        <v>972</v>
      </c>
      <c r="O1724" s="76" t="s">
        <v>973</v>
      </c>
      <c r="P1724" s="78" t="n">
        <v>45580</v>
      </c>
      <c r="Q1724" s="76" t="s">
        <v>114</v>
      </c>
      <c r="R1724" s="78" t="n">
        <v>43367</v>
      </c>
      <c r="T1724" s="76" t="s">
        <v>115</v>
      </c>
      <c r="U1724" s="76" t="n">
        <v>500</v>
      </c>
      <c r="X1724" s="76" t="n">
        <v>5</v>
      </c>
      <c r="Y1724" s="76" t="s">
        <v>116</v>
      </c>
      <c r="AC1724" s="76" t="s">
        <v>117</v>
      </c>
      <c r="AD1724" s="76" t="s">
        <v>1259</v>
      </c>
      <c r="AE1724" s="76" t="n">
        <v>45430</v>
      </c>
      <c r="AF1724" s="76" t="s">
        <v>8009</v>
      </c>
      <c r="AI1724" s="79" t="s">
        <v>8010</v>
      </c>
      <c r="AJ1724" s="79" t="s">
        <v>8011</v>
      </c>
      <c r="AK1724" s="76" t="s">
        <v>8012</v>
      </c>
      <c r="AL1724" s="76" t="n">
        <v>0</v>
      </c>
      <c r="AM1724" s="76" t="n">
        <v>0</v>
      </c>
    </row>
    <row r="1725" customFormat="false" ht="15" hidden="false" customHeight="false" outlineLevel="0" collapsed="false">
      <c r="A1725" s="76" t="n">
        <v>1601926</v>
      </c>
      <c r="B1725" s="76" t="s">
        <v>8013</v>
      </c>
      <c r="C1725" s="76" t="s">
        <v>2344</v>
      </c>
      <c r="D1725" s="76" t="n">
        <v>3737093</v>
      </c>
      <c r="E1725" s="76" t="s">
        <v>109</v>
      </c>
      <c r="H1725" s="78" t="n">
        <v>42282</v>
      </c>
      <c r="I1725" s="76" t="s">
        <v>231</v>
      </c>
      <c r="J1725" s="76" t="n">
        <v>-10</v>
      </c>
      <c r="K1725" s="76" t="s">
        <v>41</v>
      </c>
      <c r="M1725" s="76" t="s">
        <v>124</v>
      </c>
      <c r="N1725" s="79" t="s">
        <v>1249</v>
      </c>
      <c r="O1725" s="76" t="s">
        <v>1250</v>
      </c>
      <c r="P1725" s="78" t="n">
        <v>45539</v>
      </c>
      <c r="Q1725" s="76" t="s">
        <v>114</v>
      </c>
      <c r="R1725" s="78" t="n">
        <v>45539</v>
      </c>
      <c r="T1725" s="76" t="s">
        <v>115</v>
      </c>
      <c r="U1725" s="76" t="n">
        <v>500</v>
      </c>
      <c r="X1725" s="76" t="n">
        <v>5</v>
      </c>
      <c r="Y1725" s="76" t="s">
        <v>116</v>
      </c>
      <c r="AC1725" s="76" t="s">
        <v>117</v>
      </c>
      <c r="AD1725" s="76" t="s">
        <v>1332</v>
      </c>
      <c r="AE1725" s="76" t="n">
        <v>37390</v>
      </c>
      <c r="AF1725" s="76" t="s">
        <v>8014</v>
      </c>
      <c r="AJ1725" s="79" t="s">
        <v>8015</v>
      </c>
      <c r="AK1725" s="76" t="s">
        <v>8016</v>
      </c>
      <c r="AL1725" s="76" t="n">
        <v>0</v>
      </c>
      <c r="AM1725" s="76" t="n">
        <v>0</v>
      </c>
    </row>
    <row r="1726" customFormat="false" ht="15" hidden="false" customHeight="false" outlineLevel="0" collapsed="false">
      <c r="A1726" s="76" t="n">
        <v>33340</v>
      </c>
      <c r="B1726" s="76" t="s">
        <v>8017</v>
      </c>
      <c r="C1726" s="76" t="s">
        <v>8018</v>
      </c>
      <c r="D1726" s="76" t="n">
        <v>415930</v>
      </c>
      <c r="E1726" s="76" t="s">
        <v>132</v>
      </c>
      <c r="H1726" s="78" t="n">
        <v>31015</v>
      </c>
      <c r="I1726" s="76" t="s">
        <v>179</v>
      </c>
      <c r="J1726" s="76" t="s">
        <v>180</v>
      </c>
      <c r="K1726" s="76" t="s">
        <v>41</v>
      </c>
      <c r="M1726" s="76" t="s">
        <v>124</v>
      </c>
      <c r="N1726" s="79" t="s">
        <v>1249</v>
      </c>
      <c r="O1726" s="76" t="s">
        <v>1250</v>
      </c>
      <c r="P1726" s="78" t="n">
        <v>45604</v>
      </c>
      <c r="Q1726" s="76" t="s">
        <v>114</v>
      </c>
      <c r="R1726" s="78" t="n">
        <v>37432</v>
      </c>
      <c r="S1726" s="78" t="n">
        <v>45576</v>
      </c>
      <c r="T1726" s="76" t="s">
        <v>201</v>
      </c>
      <c r="U1726" s="76" t="n">
        <v>800</v>
      </c>
      <c r="X1726" s="76" t="n">
        <v>8</v>
      </c>
      <c r="Y1726" s="76" t="s">
        <v>116</v>
      </c>
      <c r="AC1726" s="76" t="s">
        <v>117</v>
      </c>
      <c r="AD1726" s="76" t="s">
        <v>1332</v>
      </c>
      <c r="AE1726" s="76" t="n">
        <v>37390</v>
      </c>
      <c r="AF1726" s="76" t="s">
        <v>8019</v>
      </c>
      <c r="AK1726" s="76" t="s">
        <v>8020</v>
      </c>
      <c r="AL1726" s="76" t="n">
        <v>0</v>
      </c>
      <c r="AM1726" s="76" t="n">
        <v>0</v>
      </c>
    </row>
    <row r="1727" customFormat="false" ht="15" hidden="false" customHeight="false" outlineLevel="0" collapsed="false">
      <c r="A1727" s="76" t="n">
        <v>1602717</v>
      </c>
      <c r="B1727" s="76" t="s">
        <v>8021</v>
      </c>
      <c r="C1727" s="76" t="s">
        <v>7433</v>
      </c>
      <c r="D1727" s="76" t="n">
        <v>3737108</v>
      </c>
      <c r="E1727" s="76" t="s">
        <v>109</v>
      </c>
      <c r="H1727" s="78" t="n">
        <v>40263</v>
      </c>
      <c r="I1727" s="76" t="s">
        <v>256</v>
      </c>
      <c r="J1727" s="76" t="n">
        <v>-15</v>
      </c>
      <c r="K1727" s="76" t="s">
        <v>2</v>
      </c>
      <c r="M1727" s="76" t="s">
        <v>124</v>
      </c>
      <c r="N1727" s="79" t="s">
        <v>125</v>
      </c>
      <c r="O1727" s="76" t="s">
        <v>126</v>
      </c>
      <c r="P1727" s="78" t="n">
        <v>45540</v>
      </c>
      <c r="Q1727" s="76" t="s">
        <v>114</v>
      </c>
      <c r="R1727" s="78" t="n">
        <v>45540</v>
      </c>
      <c r="T1727" s="76" t="s">
        <v>115</v>
      </c>
      <c r="U1727" s="76" t="n">
        <v>500</v>
      </c>
      <c r="X1727" s="76" t="n">
        <v>5</v>
      </c>
      <c r="Y1727" s="76" t="s">
        <v>116</v>
      </c>
      <c r="AC1727" s="76" t="s">
        <v>117</v>
      </c>
      <c r="AD1727" s="76" t="s">
        <v>127</v>
      </c>
      <c r="AE1727" s="76" t="n">
        <v>37000</v>
      </c>
      <c r="AF1727" s="76" t="s">
        <v>8022</v>
      </c>
      <c r="AK1727" s="76" t="s">
        <v>8023</v>
      </c>
      <c r="AL1727" s="76" t="n">
        <v>0</v>
      </c>
      <c r="AM1727" s="76" t="n">
        <v>0</v>
      </c>
    </row>
    <row r="1728" customFormat="false" ht="15" hidden="false" customHeight="false" outlineLevel="0" collapsed="false">
      <c r="A1728" s="76" t="n">
        <v>1600588</v>
      </c>
      <c r="B1728" s="76" t="s">
        <v>8021</v>
      </c>
      <c r="C1728" s="76" t="s">
        <v>2447</v>
      </c>
      <c r="D1728" s="76" t="n">
        <v>3737062</v>
      </c>
      <c r="E1728" s="76" t="s">
        <v>109</v>
      </c>
      <c r="H1728" s="78" t="n">
        <v>39209</v>
      </c>
      <c r="I1728" s="76" t="s">
        <v>294</v>
      </c>
      <c r="J1728" s="76" t="n">
        <v>-18</v>
      </c>
      <c r="K1728" s="76" t="s">
        <v>41</v>
      </c>
      <c r="M1728" s="76" t="s">
        <v>124</v>
      </c>
      <c r="N1728" s="79" t="s">
        <v>125</v>
      </c>
      <c r="O1728" s="76" t="s">
        <v>126</v>
      </c>
      <c r="P1728" s="78" t="n">
        <v>45535</v>
      </c>
      <c r="Q1728" s="76" t="s">
        <v>114</v>
      </c>
      <c r="R1728" s="78" t="n">
        <v>45535</v>
      </c>
      <c r="T1728" s="76" t="s">
        <v>115</v>
      </c>
      <c r="U1728" s="76" t="n">
        <v>500</v>
      </c>
      <c r="X1728" s="76" t="n">
        <v>5</v>
      </c>
      <c r="Y1728" s="76" t="s">
        <v>116</v>
      </c>
      <c r="AC1728" s="76" t="s">
        <v>117</v>
      </c>
      <c r="AD1728" s="76" t="s">
        <v>127</v>
      </c>
      <c r="AE1728" s="76" t="n">
        <v>37000</v>
      </c>
      <c r="AF1728" s="76" t="s">
        <v>8024</v>
      </c>
      <c r="AJ1728" s="79" t="s">
        <v>8025</v>
      </c>
      <c r="AK1728" s="76" t="s">
        <v>8026</v>
      </c>
      <c r="AL1728" s="76" t="n">
        <v>0</v>
      </c>
      <c r="AM1728" s="76" t="n">
        <v>0</v>
      </c>
    </row>
    <row r="1729" customFormat="false" ht="15" hidden="false" customHeight="false" outlineLevel="0" collapsed="false">
      <c r="A1729" s="76" t="n">
        <v>33416</v>
      </c>
      <c r="B1729" s="76" t="s">
        <v>8027</v>
      </c>
      <c r="C1729" s="76" t="s">
        <v>517</v>
      </c>
      <c r="D1729" s="76" t="n">
        <v>9122203</v>
      </c>
      <c r="E1729" s="76" t="s">
        <v>132</v>
      </c>
      <c r="F1729" s="76" t="s">
        <v>132</v>
      </c>
      <c r="H1729" s="78" t="n">
        <v>24761</v>
      </c>
      <c r="I1729" s="76" t="s">
        <v>321</v>
      </c>
      <c r="J1729" s="76" t="s">
        <v>322</v>
      </c>
      <c r="K1729" s="76" t="s">
        <v>41</v>
      </c>
      <c r="M1729" s="76" t="s">
        <v>124</v>
      </c>
      <c r="N1729" s="79" t="s">
        <v>1004</v>
      </c>
      <c r="O1729" s="76" t="s">
        <v>1005</v>
      </c>
      <c r="P1729" s="78" t="n">
        <v>45543</v>
      </c>
      <c r="Q1729" s="76" t="s">
        <v>114</v>
      </c>
      <c r="R1729" s="78" t="n">
        <v>37432</v>
      </c>
      <c r="S1729" s="78" t="n">
        <v>45542</v>
      </c>
      <c r="T1729" s="76" t="s">
        <v>201</v>
      </c>
      <c r="U1729" s="76" t="n">
        <v>1141</v>
      </c>
      <c r="X1729" s="76" t="n">
        <v>11</v>
      </c>
      <c r="Y1729" s="76" t="s">
        <v>116</v>
      </c>
      <c r="AB1729" s="78" t="n">
        <v>45108</v>
      </c>
      <c r="AC1729" s="76" t="s">
        <v>117</v>
      </c>
      <c r="AD1729" s="76" t="s">
        <v>2133</v>
      </c>
      <c r="AE1729" s="76" t="n">
        <v>37390</v>
      </c>
      <c r="AF1729" s="76" t="s">
        <v>8028</v>
      </c>
      <c r="AI1729" s="79" t="s">
        <v>8029</v>
      </c>
      <c r="AJ1729" s="79" t="s">
        <v>8030</v>
      </c>
      <c r="AK1729" s="76" t="s">
        <v>8031</v>
      </c>
      <c r="AL1729" s="76" t="n">
        <v>0</v>
      </c>
      <c r="AM1729" s="76" t="n">
        <v>0</v>
      </c>
    </row>
    <row r="1730" customFormat="false" ht="15" hidden="false" customHeight="false" outlineLevel="0" collapsed="false">
      <c r="A1730" s="76" t="n">
        <v>1616187</v>
      </c>
      <c r="B1730" s="76" t="s">
        <v>8032</v>
      </c>
      <c r="C1730" s="76" t="s">
        <v>154</v>
      </c>
      <c r="D1730" s="76" t="n">
        <v>4540497</v>
      </c>
      <c r="E1730" s="76" t="s">
        <v>109</v>
      </c>
      <c r="H1730" s="78" t="n">
        <v>42039</v>
      </c>
      <c r="I1730" s="76" t="s">
        <v>231</v>
      </c>
      <c r="J1730" s="76" t="n">
        <v>-10</v>
      </c>
      <c r="K1730" s="76" t="s">
        <v>41</v>
      </c>
      <c r="M1730" s="76" t="s">
        <v>134</v>
      </c>
      <c r="N1730" s="79" t="s">
        <v>3076</v>
      </c>
      <c r="O1730" s="76" t="s">
        <v>3077</v>
      </c>
      <c r="P1730" s="78" t="n">
        <v>45553</v>
      </c>
      <c r="Q1730" s="76" t="s">
        <v>114</v>
      </c>
      <c r="R1730" s="78" t="n">
        <v>45553</v>
      </c>
      <c r="T1730" s="76" t="s">
        <v>115</v>
      </c>
      <c r="U1730" s="76" t="n">
        <v>500</v>
      </c>
      <c r="X1730" s="76" t="n">
        <v>5</v>
      </c>
      <c r="Y1730" s="76" t="s">
        <v>116</v>
      </c>
      <c r="AC1730" s="76" t="s">
        <v>117</v>
      </c>
      <c r="AD1730" s="76" t="s">
        <v>8033</v>
      </c>
      <c r="AE1730" s="76" t="n">
        <v>45650</v>
      </c>
      <c r="AF1730" s="76" t="s">
        <v>8034</v>
      </c>
      <c r="AI1730" s="79" t="s">
        <v>8035</v>
      </c>
      <c r="AJ1730" s="79" t="s">
        <v>8036</v>
      </c>
      <c r="AK1730" s="76" t="s">
        <v>8037</v>
      </c>
      <c r="AL1730" s="76" t="n">
        <v>0</v>
      </c>
      <c r="AM1730" s="76" t="n">
        <v>0</v>
      </c>
    </row>
    <row r="1731" customFormat="false" ht="15" hidden="false" customHeight="false" outlineLevel="0" collapsed="false">
      <c r="A1731" s="76" t="n">
        <v>1616179</v>
      </c>
      <c r="B1731" s="76" t="s">
        <v>8032</v>
      </c>
      <c r="C1731" s="76" t="s">
        <v>228</v>
      </c>
      <c r="D1731" s="76" t="n">
        <v>4540496</v>
      </c>
      <c r="E1731" s="76" t="s">
        <v>109</v>
      </c>
      <c r="H1731" s="78" t="n">
        <v>40726</v>
      </c>
      <c r="I1731" s="76" t="s">
        <v>144</v>
      </c>
      <c r="J1731" s="76" t="n">
        <v>-14</v>
      </c>
      <c r="K1731" s="76" t="s">
        <v>41</v>
      </c>
      <c r="M1731" s="76" t="s">
        <v>134</v>
      </c>
      <c r="N1731" s="79" t="s">
        <v>3076</v>
      </c>
      <c r="O1731" s="76" t="s">
        <v>3077</v>
      </c>
      <c r="P1731" s="78" t="n">
        <v>45553</v>
      </c>
      <c r="Q1731" s="76" t="s">
        <v>114</v>
      </c>
      <c r="R1731" s="78" t="n">
        <v>45553</v>
      </c>
      <c r="T1731" s="76" t="s">
        <v>115</v>
      </c>
      <c r="U1731" s="76" t="n">
        <v>500</v>
      </c>
      <c r="X1731" s="76" t="n">
        <v>5</v>
      </c>
      <c r="Y1731" s="76" t="s">
        <v>116</v>
      </c>
      <c r="AC1731" s="76" t="s">
        <v>117</v>
      </c>
      <c r="AD1731" s="76" t="s">
        <v>8033</v>
      </c>
      <c r="AE1731" s="76" t="n">
        <v>45650</v>
      </c>
      <c r="AF1731" s="76" t="s">
        <v>8034</v>
      </c>
      <c r="AJ1731" s="79" t="s">
        <v>8036</v>
      </c>
      <c r="AK1731" s="76" t="s">
        <v>8037</v>
      </c>
      <c r="AL1731" s="76" t="n">
        <v>0</v>
      </c>
      <c r="AM1731" s="76" t="n">
        <v>0</v>
      </c>
    </row>
    <row r="1732" customFormat="false" ht="15" hidden="false" customHeight="false" outlineLevel="0" collapsed="false">
      <c r="A1732" s="76" t="n">
        <v>1368669</v>
      </c>
      <c r="B1732" s="76" t="s">
        <v>8038</v>
      </c>
      <c r="C1732" s="76" t="s">
        <v>910</v>
      </c>
      <c r="D1732" s="76" t="n">
        <v>1810271</v>
      </c>
      <c r="E1732" s="76" t="s">
        <v>109</v>
      </c>
      <c r="F1732" s="76" t="s">
        <v>109</v>
      </c>
      <c r="H1732" s="78" t="n">
        <v>24651</v>
      </c>
      <c r="I1732" s="76" t="s">
        <v>321</v>
      </c>
      <c r="J1732" s="76" t="s">
        <v>322</v>
      </c>
      <c r="K1732" s="76" t="s">
        <v>41</v>
      </c>
      <c r="M1732" s="76" t="s">
        <v>111</v>
      </c>
      <c r="N1732" s="79" t="s">
        <v>6844</v>
      </c>
      <c r="O1732" s="76" t="s">
        <v>6845</v>
      </c>
      <c r="P1732" s="78" t="n">
        <v>45570</v>
      </c>
      <c r="Q1732" s="76" t="s">
        <v>114</v>
      </c>
      <c r="R1732" s="78" t="n">
        <v>44491</v>
      </c>
      <c r="S1732" s="78" t="n">
        <v>44480</v>
      </c>
      <c r="T1732" s="76" t="s">
        <v>183</v>
      </c>
      <c r="U1732" s="76" t="n">
        <v>500</v>
      </c>
      <c r="X1732" s="76" t="n">
        <v>5</v>
      </c>
      <c r="Y1732" s="76" t="s">
        <v>116</v>
      </c>
      <c r="AC1732" s="76" t="s">
        <v>117</v>
      </c>
      <c r="AD1732" s="76" t="s">
        <v>8039</v>
      </c>
      <c r="AE1732" s="76" t="n">
        <v>18230</v>
      </c>
      <c r="AF1732" s="76" t="s">
        <v>8040</v>
      </c>
      <c r="AJ1732" s="79" t="s">
        <v>8041</v>
      </c>
      <c r="AK1732" s="76" t="s">
        <v>8042</v>
      </c>
      <c r="AL1732" s="76" t="n">
        <v>0</v>
      </c>
      <c r="AM1732" s="76" t="n">
        <v>0</v>
      </c>
    </row>
    <row r="1733" customFormat="false" ht="15" hidden="false" customHeight="false" outlineLevel="0" collapsed="false">
      <c r="A1733" s="76" t="n">
        <v>1341577</v>
      </c>
      <c r="B1733" s="76" t="s">
        <v>8043</v>
      </c>
      <c r="C1733" s="76" t="s">
        <v>8044</v>
      </c>
      <c r="D1733" s="76" t="n">
        <v>2816001</v>
      </c>
      <c r="E1733" s="76" t="s">
        <v>109</v>
      </c>
      <c r="H1733" s="78" t="n">
        <v>41251</v>
      </c>
      <c r="I1733" s="76" t="s">
        <v>370</v>
      </c>
      <c r="J1733" s="76" t="n">
        <v>-13</v>
      </c>
      <c r="K1733" s="76" t="s">
        <v>41</v>
      </c>
      <c r="M1733" s="76" t="s">
        <v>155</v>
      </c>
      <c r="N1733" s="79" t="s">
        <v>156</v>
      </c>
      <c r="O1733" s="76" t="s">
        <v>157</v>
      </c>
      <c r="P1733" s="78" t="n">
        <v>45553</v>
      </c>
      <c r="Q1733" s="76" t="s">
        <v>114</v>
      </c>
      <c r="R1733" s="78" t="n">
        <v>44454</v>
      </c>
      <c r="S1733" s="78" t="n">
        <v>45534</v>
      </c>
      <c r="T1733" s="76" t="s">
        <v>201</v>
      </c>
      <c r="U1733" s="76" t="n">
        <v>500</v>
      </c>
      <c r="X1733" s="76" t="n">
        <v>5</v>
      </c>
      <c r="Y1733" s="76" t="s">
        <v>116</v>
      </c>
      <c r="AC1733" s="76" t="s">
        <v>117</v>
      </c>
      <c r="AD1733" s="76" t="s">
        <v>8045</v>
      </c>
      <c r="AE1733" s="76" t="n">
        <v>28500</v>
      </c>
      <c r="AF1733" s="76" t="s">
        <v>8046</v>
      </c>
      <c r="AJ1733" s="79" t="s">
        <v>8047</v>
      </c>
      <c r="AK1733" s="76" t="s">
        <v>8048</v>
      </c>
      <c r="AL1733" s="76" t="n">
        <v>1</v>
      </c>
      <c r="AM1733" s="76" t="n">
        <v>0</v>
      </c>
    </row>
    <row r="1734" customFormat="false" ht="15" hidden="false" customHeight="false" outlineLevel="0" collapsed="false">
      <c r="A1734" s="76" t="n">
        <v>898857</v>
      </c>
      <c r="B1734" s="76" t="s">
        <v>8049</v>
      </c>
      <c r="C1734" s="76" t="s">
        <v>6655</v>
      </c>
      <c r="D1734" s="76" t="n">
        <v>4523903</v>
      </c>
      <c r="E1734" s="76" t="s">
        <v>132</v>
      </c>
      <c r="F1734" s="76" t="s">
        <v>132</v>
      </c>
      <c r="H1734" s="78" t="n">
        <v>25608</v>
      </c>
      <c r="I1734" s="76" t="s">
        <v>208</v>
      </c>
      <c r="J1734" s="76" t="s">
        <v>209</v>
      </c>
      <c r="K1734" s="76" t="s">
        <v>41</v>
      </c>
      <c r="M1734" s="76" t="s">
        <v>134</v>
      </c>
      <c r="N1734" s="79" t="s">
        <v>1068</v>
      </c>
      <c r="O1734" s="76" t="s">
        <v>1069</v>
      </c>
      <c r="P1734" s="78" t="n">
        <v>45552</v>
      </c>
      <c r="Q1734" s="76" t="s">
        <v>114</v>
      </c>
      <c r="R1734" s="78" t="n">
        <v>41178</v>
      </c>
      <c r="S1734" s="78" t="n">
        <v>44817</v>
      </c>
      <c r="T1734" s="76" t="s">
        <v>183</v>
      </c>
      <c r="U1734" s="76" t="n">
        <v>722</v>
      </c>
      <c r="X1734" s="76" t="n">
        <v>7</v>
      </c>
      <c r="Y1734" s="76" t="s">
        <v>116</v>
      </c>
      <c r="AC1734" s="76" t="s">
        <v>117</v>
      </c>
      <c r="AD1734" s="76" t="s">
        <v>8050</v>
      </c>
      <c r="AE1734" s="76" t="n">
        <v>45370</v>
      </c>
      <c r="AF1734" s="76" t="s">
        <v>8051</v>
      </c>
      <c r="AI1734" s="79" t="s">
        <v>8052</v>
      </c>
      <c r="AJ1734" s="79" t="s">
        <v>8053</v>
      </c>
      <c r="AK1734" s="76" t="s">
        <v>8054</v>
      </c>
      <c r="AL1734" s="76" t="n">
        <v>0</v>
      </c>
      <c r="AM1734" s="76" t="n">
        <v>0</v>
      </c>
    </row>
    <row r="1735" customFormat="false" ht="15" hidden="false" customHeight="false" outlineLevel="0" collapsed="false">
      <c r="A1735" s="76" t="n">
        <v>33573</v>
      </c>
      <c r="B1735" s="76" t="s">
        <v>8055</v>
      </c>
      <c r="C1735" s="76" t="s">
        <v>2621</v>
      </c>
      <c r="D1735" s="76" t="n">
        <v>796184</v>
      </c>
      <c r="E1735" s="76" t="s">
        <v>132</v>
      </c>
      <c r="F1735" s="76" t="s">
        <v>132</v>
      </c>
      <c r="H1735" s="78" t="n">
        <v>30872</v>
      </c>
      <c r="I1735" s="76" t="s">
        <v>179</v>
      </c>
      <c r="J1735" s="76" t="s">
        <v>180</v>
      </c>
      <c r="K1735" s="76" t="s">
        <v>41</v>
      </c>
      <c r="M1735" s="76" t="s">
        <v>111</v>
      </c>
      <c r="N1735" s="79" t="s">
        <v>6844</v>
      </c>
      <c r="O1735" s="76" t="s">
        <v>6845</v>
      </c>
      <c r="P1735" s="78" t="n">
        <v>45539</v>
      </c>
      <c r="Q1735" s="76" t="s">
        <v>114</v>
      </c>
      <c r="R1735" s="78" t="n">
        <v>37432</v>
      </c>
      <c r="S1735" s="78" t="n">
        <v>45519</v>
      </c>
      <c r="T1735" s="76" t="s">
        <v>201</v>
      </c>
      <c r="U1735" s="76" t="n">
        <v>1069</v>
      </c>
      <c r="X1735" s="76" t="n">
        <v>10</v>
      </c>
      <c r="Y1735" s="76" t="s">
        <v>116</v>
      </c>
      <c r="AC1735" s="76" t="s">
        <v>117</v>
      </c>
      <c r="AD1735" s="76" t="s">
        <v>5529</v>
      </c>
      <c r="AE1735" s="76" t="n">
        <v>18570</v>
      </c>
      <c r="AF1735" s="76" t="s">
        <v>8056</v>
      </c>
      <c r="AJ1735" s="79" t="s">
        <v>8057</v>
      </c>
      <c r="AK1735" s="76" t="s">
        <v>8058</v>
      </c>
      <c r="AL1735" s="76" t="n">
        <v>0</v>
      </c>
      <c r="AM1735" s="76" t="n">
        <v>0</v>
      </c>
    </row>
    <row r="1736" customFormat="false" ht="15" hidden="false" customHeight="false" outlineLevel="0" collapsed="false">
      <c r="A1736" s="76" t="n">
        <v>1506526</v>
      </c>
      <c r="B1736" s="76" t="s">
        <v>8055</v>
      </c>
      <c r="C1736" s="76" t="s">
        <v>2973</v>
      </c>
      <c r="D1736" s="76" t="n">
        <v>1811225</v>
      </c>
      <c r="E1736" s="76" t="s">
        <v>132</v>
      </c>
      <c r="F1736" s="76" t="s">
        <v>109</v>
      </c>
      <c r="H1736" s="78" t="n">
        <v>40532</v>
      </c>
      <c r="I1736" s="76" t="s">
        <v>256</v>
      </c>
      <c r="J1736" s="76" t="n">
        <v>-15</v>
      </c>
      <c r="K1736" s="76" t="s">
        <v>41</v>
      </c>
      <c r="M1736" s="76" t="s">
        <v>111</v>
      </c>
      <c r="N1736" s="79" t="s">
        <v>6844</v>
      </c>
      <c r="O1736" s="76" t="s">
        <v>6845</v>
      </c>
      <c r="P1736" s="78" t="n">
        <v>45539</v>
      </c>
      <c r="Q1736" s="76" t="s">
        <v>114</v>
      </c>
      <c r="R1736" s="78" t="n">
        <v>45170</v>
      </c>
      <c r="S1736" s="78" t="n">
        <v>45520</v>
      </c>
      <c r="T1736" s="76" t="s">
        <v>201</v>
      </c>
      <c r="U1736" s="76" t="n">
        <v>500</v>
      </c>
      <c r="X1736" s="76" t="n">
        <v>5</v>
      </c>
      <c r="Y1736" s="76" t="s">
        <v>116</v>
      </c>
      <c r="AC1736" s="76" t="s">
        <v>117</v>
      </c>
      <c r="AD1736" s="76" t="s">
        <v>5529</v>
      </c>
      <c r="AE1736" s="76" t="n">
        <v>18570</v>
      </c>
      <c r="AF1736" s="76" t="s">
        <v>8059</v>
      </c>
      <c r="AJ1736" s="79" t="s">
        <v>8060</v>
      </c>
      <c r="AK1736" s="76" t="s">
        <v>8061</v>
      </c>
      <c r="AL1736" s="76" t="n">
        <v>0</v>
      </c>
      <c r="AM1736" s="76" t="n">
        <v>0</v>
      </c>
    </row>
    <row r="1737" customFormat="false" ht="15" hidden="false" customHeight="false" outlineLevel="0" collapsed="false">
      <c r="A1737" s="76" t="n">
        <v>1525652</v>
      </c>
      <c r="B1737" s="76" t="s">
        <v>8062</v>
      </c>
      <c r="C1737" s="76" t="s">
        <v>7176</v>
      </c>
      <c r="D1737" s="76" t="n">
        <v>2816900</v>
      </c>
      <c r="E1737" s="76" t="s">
        <v>109</v>
      </c>
      <c r="F1737" s="76" t="s">
        <v>109</v>
      </c>
      <c r="H1737" s="78" t="n">
        <v>42853</v>
      </c>
      <c r="I1737" s="76" t="s">
        <v>109</v>
      </c>
      <c r="J1737" s="76" t="n">
        <v>-9</v>
      </c>
      <c r="K1737" s="76" t="s">
        <v>41</v>
      </c>
      <c r="M1737" s="76" t="s">
        <v>155</v>
      </c>
      <c r="N1737" s="79" t="s">
        <v>564</v>
      </c>
      <c r="O1737" s="76" t="s">
        <v>565</v>
      </c>
      <c r="P1737" s="78" t="n">
        <v>45560</v>
      </c>
      <c r="Q1737" s="76" t="s">
        <v>114</v>
      </c>
      <c r="R1737" s="78" t="n">
        <v>45198</v>
      </c>
      <c r="T1737" s="76" t="s">
        <v>115</v>
      </c>
      <c r="U1737" s="76" t="n">
        <v>500</v>
      </c>
      <c r="X1737" s="76" t="n">
        <v>5</v>
      </c>
      <c r="Y1737" s="76" t="s">
        <v>116</v>
      </c>
      <c r="AC1737" s="76" t="s">
        <v>117</v>
      </c>
      <c r="AD1737" s="76" t="s">
        <v>1288</v>
      </c>
      <c r="AE1737" s="76" t="n">
        <v>28000</v>
      </c>
      <c r="AF1737" s="76" t="s">
        <v>8063</v>
      </c>
      <c r="AK1737" s="76" t="s">
        <v>8064</v>
      </c>
      <c r="AL1737" s="76" t="n">
        <v>0</v>
      </c>
      <c r="AM1737" s="76" t="n">
        <v>0</v>
      </c>
    </row>
    <row r="1738" customFormat="false" ht="15" hidden="false" customHeight="false" outlineLevel="0" collapsed="false">
      <c r="A1738" s="76" t="n">
        <v>33633</v>
      </c>
      <c r="B1738" s="76" t="s">
        <v>8062</v>
      </c>
      <c r="C1738" s="76" t="s">
        <v>1052</v>
      </c>
      <c r="D1738" s="76" t="n">
        <v>185264</v>
      </c>
      <c r="E1738" s="76" t="s">
        <v>475</v>
      </c>
      <c r="F1738" s="76" t="s">
        <v>132</v>
      </c>
      <c r="H1738" s="78" t="n">
        <v>24946</v>
      </c>
      <c r="I1738" s="76" t="s">
        <v>321</v>
      </c>
      <c r="J1738" s="76" t="s">
        <v>322</v>
      </c>
      <c r="K1738" s="76" t="s">
        <v>41</v>
      </c>
      <c r="M1738" s="76" t="s">
        <v>111</v>
      </c>
      <c r="N1738" s="79" t="s">
        <v>945</v>
      </c>
      <c r="O1738" s="76" t="s">
        <v>946</v>
      </c>
      <c r="P1738" s="78" t="n">
        <v>45478</v>
      </c>
      <c r="Q1738" s="76" t="s">
        <v>114</v>
      </c>
      <c r="R1738" s="78" t="n">
        <v>37432</v>
      </c>
      <c r="S1738" s="78" t="n">
        <v>45590</v>
      </c>
      <c r="T1738" s="76" t="s">
        <v>201</v>
      </c>
      <c r="U1738" s="76" t="n">
        <v>820</v>
      </c>
      <c r="X1738" s="76" t="n">
        <v>8</v>
      </c>
      <c r="Y1738" s="76" t="s">
        <v>116</v>
      </c>
      <c r="AC1738" s="76" t="s">
        <v>117</v>
      </c>
      <c r="AD1738" s="76" t="s">
        <v>8065</v>
      </c>
      <c r="AE1738" s="76" t="n">
        <v>18150</v>
      </c>
      <c r="AF1738" s="76" t="s">
        <v>8066</v>
      </c>
      <c r="AJ1738" s="79" t="s">
        <v>8067</v>
      </c>
      <c r="AK1738" s="76" t="s">
        <v>8068</v>
      </c>
      <c r="AL1738" s="76" t="n">
        <v>1</v>
      </c>
      <c r="AM1738" s="76" t="n">
        <v>0</v>
      </c>
    </row>
    <row r="1739" customFormat="false" ht="15" hidden="false" customHeight="false" outlineLevel="0" collapsed="false">
      <c r="A1739" s="76" t="n">
        <v>584752</v>
      </c>
      <c r="B1739" s="76" t="s">
        <v>8062</v>
      </c>
      <c r="C1739" s="76" t="s">
        <v>6655</v>
      </c>
      <c r="D1739" s="76" t="n">
        <v>4518373</v>
      </c>
      <c r="E1739" s="76" t="s">
        <v>109</v>
      </c>
      <c r="F1739" s="76" t="s">
        <v>109</v>
      </c>
      <c r="H1739" s="78" t="n">
        <v>16404</v>
      </c>
      <c r="I1739" s="76" t="s">
        <v>2455</v>
      </c>
      <c r="J1739" s="76" t="s">
        <v>2456</v>
      </c>
      <c r="K1739" s="76" t="s">
        <v>41</v>
      </c>
      <c r="M1739" s="76" t="s">
        <v>134</v>
      </c>
      <c r="N1739" s="79" t="s">
        <v>449</v>
      </c>
      <c r="O1739" s="76" t="s">
        <v>450</v>
      </c>
      <c r="P1739" s="78" t="n">
        <v>45580</v>
      </c>
      <c r="Q1739" s="76" t="s">
        <v>114</v>
      </c>
      <c r="R1739" s="78" t="n">
        <v>39233</v>
      </c>
      <c r="S1739" s="78" t="n">
        <v>45128</v>
      </c>
      <c r="T1739" s="76" t="s">
        <v>183</v>
      </c>
      <c r="U1739" s="76" t="n">
        <v>500</v>
      </c>
      <c r="X1739" s="76" t="n">
        <v>5</v>
      </c>
      <c r="Y1739" s="76" t="s">
        <v>116</v>
      </c>
      <c r="AC1739" s="76" t="s">
        <v>117</v>
      </c>
      <c r="AD1739" s="76" t="s">
        <v>451</v>
      </c>
      <c r="AE1739" s="76" t="n">
        <v>45100</v>
      </c>
      <c r="AF1739" s="76" t="s">
        <v>8069</v>
      </c>
      <c r="AG1739" s="76" t="s">
        <v>8070</v>
      </c>
      <c r="AK1739" s="76" t="s">
        <v>453</v>
      </c>
      <c r="AL1739" s="76" t="n">
        <v>0</v>
      </c>
      <c r="AM1739" s="76" t="n">
        <v>0</v>
      </c>
    </row>
    <row r="1740" customFormat="false" ht="15" hidden="false" customHeight="false" outlineLevel="0" collapsed="false">
      <c r="A1740" s="76" t="n">
        <v>1649356</v>
      </c>
      <c r="B1740" s="76" t="s">
        <v>8071</v>
      </c>
      <c r="C1740" s="76" t="s">
        <v>3641</v>
      </c>
      <c r="D1740" s="76" t="n">
        <v>3737990</v>
      </c>
      <c r="E1740" s="76" t="s">
        <v>109</v>
      </c>
      <c r="H1740" s="78" t="n">
        <v>43069</v>
      </c>
      <c r="I1740" s="76" t="s">
        <v>109</v>
      </c>
      <c r="J1740" s="76" t="n">
        <v>-9</v>
      </c>
      <c r="K1740" s="76" t="s">
        <v>41</v>
      </c>
      <c r="M1740" s="76" t="s">
        <v>124</v>
      </c>
      <c r="N1740" s="79" t="s">
        <v>991</v>
      </c>
      <c r="O1740" s="76" t="s">
        <v>992</v>
      </c>
      <c r="P1740" s="78" t="n">
        <v>45582</v>
      </c>
      <c r="Q1740" s="76" t="s">
        <v>114</v>
      </c>
      <c r="R1740" s="78" t="n">
        <v>45582</v>
      </c>
      <c r="T1740" s="76" t="s">
        <v>115</v>
      </c>
      <c r="U1740" s="76" t="n">
        <v>500</v>
      </c>
      <c r="X1740" s="76" t="n">
        <v>5</v>
      </c>
      <c r="Y1740" s="76" t="s">
        <v>116</v>
      </c>
      <c r="AC1740" s="76" t="s">
        <v>117</v>
      </c>
      <c r="AD1740" s="76" t="s">
        <v>394</v>
      </c>
      <c r="AE1740" s="76" t="n">
        <v>37000</v>
      </c>
      <c r="AF1740" s="76" t="s">
        <v>8072</v>
      </c>
      <c r="AK1740" s="76" t="s">
        <v>8073</v>
      </c>
      <c r="AL1740" s="76" t="n">
        <v>1</v>
      </c>
      <c r="AM1740" s="76" t="n">
        <v>0</v>
      </c>
    </row>
    <row r="1741" customFormat="false" ht="15" hidden="false" customHeight="false" outlineLevel="0" collapsed="false">
      <c r="A1741" s="76" t="n">
        <v>1439315</v>
      </c>
      <c r="B1741" s="76" t="s">
        <v>8062</v>
      </c>
      <c r="C1741" s="76" t="s">
        <v>1450</v>
      </c>
      <c r="D1741" s="76" t="n">
        <v>2816515</v>
      </c>
      <c r="E1741" s="76" t="s">
        <v>109</v>
      </c>
      <c r="H1741" s="78" t="n">
        <v>30113</v>
      </c>
      <c r="I1741" s="76" t="s">
        <v>179</v>
      </c>
      <c r="J1741" s="76" t="s">
        <v>180</v>
      </c>
      <c r="K1741" s="76" t="s">
        <v>41</v>
      </c>
      <c r="M1741" s="76" t="s">
        <v>155</v>
      </c>
      <c r="N1741" s="79" t="s">
        <v>848</v>
      </c>
      <c r="O1741" s="76" t="s">
        <v>849</v>
      </c>
      <c r="P1741" s="78" t="n">
        <v>45638</v>
      </c>
      <c r="Q1741" s="76" t="s">
        <v>114</v>
      </c>
      <c r="R1741" s="78" t="n">
        <v>44835</v>
      </c>
      <c r="S1741" s="78" t="n">
        <v>45573</v>
      </c>
      <c r="T1741" s="76" t="s">
        <v>201</v>
      </c>
      <c r="U1741" s="76" t="n">
        <v>500</v>
      </c>
      <c r="X1741" s="76" t="n">
        <v>5</v>
      </c>
      <c r="Y1741" s="76" t="s">
        <v>116</v>
      </c>
      <c r="AC1741" s="76" t="s">
        <v>117</v>
      </c>
      <c r="AD1741" s="76" t="s">
        <v>850</v>
      </c>
      <c r="AE1741" s="76" t="n">
        <v>28600</v>
      </c>
      <c r="AF1741" s="76" t="s">
        <v>8074</v>
      </c>
      <c r="AJ1741" s="79" t="s">
        <v>8075</v>
      </c>
      <c r="AK1741" s="76" t="s">
        <v>8076</v>
      </c>
      <c r="AL1741" s="76" t="n">
        <v>0</v>
      </c>
      <c r="AM1741" s="76" t="n">
        <v>0</v>
      </c>
    </row>
    <row r="1742" customFormat="false" ht="15" hidden="false" customHeight="false" outlineLevel="0" collapsed="false">
      <c r="A1742" s="76" t="n">
        <v>1651207</v>
      </c>
      <c r="B1742" s="76" t="s">
        <v>8062</v>
      </c>
      <c r="C1742" s="76" t="s">
        <v>8077</v>
      </c>
      <c r="D1742" s="76" t="n">
        <v>3738031</v>
      </c>
      <c r="E1742" s="76" t="s">
        <v>109</v>
      </c>
      <c r="H1742" s="78" t="n">
        <v>42798</v>
      </c>
      <c r="I1742" s="76" t="s">
        <v>109</v>
      </c>
      <c r="J1742" s="76" t="n">
        <v>-9</v>
      </c>
      <c r="K1742" s="76" t="s">
        <v>41</v>
      </c>
      <c r="M1742" s="76" t="s">
        <v>124</v>
      </c>
      <c r="N1742" s="79" t="s">
        <v>168</v>
      </c>
      <c r="O1742" s="76" t="s">
        <v>169</v>
      </c>
      <c r="P1742" s="78" t="n">
        <v>45585</v>
      </c>
      <c r="Q1742" s="76" t="s">
        <v>114</v>
      </c>
      <c r="R1742" s="78" t="n">
        <v>45585</v>
      </c>
      <c r="T1742" s="76" t="s">
        <v>115</v>
      </c>
      <c r="U1742" s="76" t="n">
        <v>500</v>
      </c>
      <c r="X1742" s="76" t="n">
        <v>5</v>
      </c>
      <c r="Y1742" s="76" t="s">
        <v>116</v>
      </c>
      <c r="AC1742" s="76" t="s">
        <v>117</v>
      </c>
      <c r="AD1742" s="76" t="s">
        <v>170</v>
      </c>
      <c r="AE1742" s="76" t="n">
        <v>37520</v>
      </c>
      <c r="AF1742" s="76" t="s">
        <v>8078</v>
      </c>
      <c r="AJ1742" s="79" t="s">
        <v>8079</v>
      </c>
      <c r="AK1742" s="76" t="s">
        <v>8080</v>
      </c>
      <c r="AL1742" s="76" t="n">
        <v>1</v>
      </c>
      <c r="AM1742" s="76" t="n">
        <v>0</v>
      </c>
    </row>
    <row r="1743" customFormat="false" ht="15" hidden="false" customHeight="false" outlineLevel="0" collapsed="false">
      <c r="A1743" s="76" t="n">
        <v>607435</v>
      </c>
      <c r="B1743" s="76" t="s">
        <v>8062</v>
      </c>
      <c r="C1743" s="76" t="s">
        <v>2447</v>
      </c>
      <c r="D1743" s="76" t="n">
        <v>4518736</v>
      </c>
      <c r="E1743" s="76" t="s">
        <v>132</v>
      </c>
      <c r="F1743" s="76" t="s">
        <v>132</v>
      </c>
      <c r="H1743" s="78" t="n">
        <v>36728</v>
      </c>
      <c r="I1743" s="76" t="s">
        <v>23</v>
      </c>
      <c r="J1743" s="76" t="n">
        <v>-40</v>
      </c>
      <c r="K1743" s="76" t="s">
        <v>41</v>
      </c>
      <c r="M1743" s="76" t="s">
        <v>134</v>
      </c>
      <c r="N1743" s="79" t="s">
        <v>737</v>
      </c>
      <c r="O1743" s="76" t="s">
        <v>738</v>
      </c>
      <c r="P1743" s="78" t="n">
        <v>45548</v>
      </c>
      <c r="Q1743" s="76" t="s">
        <v>114</v>
      </c>
      <c r="R1743" s="78" t="n">
        <v>39373</v>
      </c>
      <c r="S1743" s="78" t="n">
        <v>44784</v>
      </c>
      <c r="T1743" s="76" t="s">
        <v>183</v>
      </c>
      <c r="U1743" s="76" t="n">
        <v>1655</v>
      </c>
      <c r="X1743" s="76" t="n">
        <v>16</v>
      </c>
      <c r="Y1743" s="76" t="s">
        <v>116</v>
      </c>
      <c r="AC1743" s="76" t="s">
        <v>117</v>
      </c>
      <c r="AD1743" s="76" t="s">
        <v>739</v>
      </c>
      <c r="AE1743" s="76" t="n">
        <v>45300</v>
      </c>
      <c r="AF1743" s="76" t="s">
        <v>8081</v>
      </c>
      <c r="AI1743" s="79" t="s">
        <v>8082</v>
      </c>
      <c r="AK1743" s="76" t="s">
        <v>8083</v>
      </c>
      <c r="AL1743" s="76" t="n">
        <v>0</v>
      </c>
      <c r="AM1743" s="76" t="n">
        <v>0</v>
      </c>
    </row>
    <row r="1744" customFormat="false" ht="15" hidden="false" customHeight="false" outlineLevel="0" collapsed="false">
      <c r="A1744" s="76" t="n">
        <v>33749</v>
      </c>
      <c r="B1744" s="76" t="s">
        <v>8084</v>
      </c>
      <c r="C1744" s="76" t="s">
        <v>320</v>
      </c>
      <c r="D1744" s="76" t="n">
        <v>41287</v>
      </c>
      <c r="E1744" s="76" t="s">
        <v>132</v>
      </c>
      <c r="F1744" s="76" t="s">
        <v>132</v>
      </c>
      <c r="H1744" s="78" t="n">
        <v>20237</v>
      </c>
      <c r="I1744" s="76" t="s">
        <v>305</v>
      </c>
      <c r="J1744" s="76" t="s">
        <v>306</v>
      </c>
      <c r="K1744" s="76" t="s">
        <v>41</v>
      </c>
      <c r="M1744" s="76" t="s">
        <v>286</v>
      </c>
      <c r="N1744" s="79" t="s">
        <v>8085</v>
      </c>
      <c r="O1744" s="76" t="s">
        <v>8086</v>
      </c>
      <c r="P1744" s="78" t="n">
        <v>45552</v>
      </c>
      <c r="Q1744" s="76" t="s">
        <v>114</v>
      </c>
      <c r="R1744" s="78" t="n">
        <v>37432</v>
      </c>
      <c r="S1744" s="78" t="n">
        <v>45456</v>
      </c>
      <c r="T1744" s="76" t="s">
        <v>201</v>
      </c>
      <c r="U1744" s="76" t="n">
        <v>892</v>
      </c>
      <c r="X1744" s="76" t="n">
        <v>8</v>
      </c>
      <c r="Y1744" s="76" t="s">
        <v>116</v>
      </c>
      <c r="AC1744" s="76" t="s">
        <v>117</v>
      </c>
      <c r="AD1744" s="76" t="s">
        <v>8087</v>
      </c>
      <c r="AE1744" s="76" t="n">
        <v>41500</v>
      </c>
      <c r="AF1744" s="76" t="s">
        <v>8088</v>
      </c>
      <c r="AI1744" s="79" t="s">
        <v>8089</v>
      </c>
      <c r="AK1744" s="76" t="s">
        <v>8090</v>
      </c>
      <c r="AL1744" s="76" t="n">
        <v>0</v>
      </c>
      <c r="AM1744" s="76" t="n">
        <v>0</v>
      </c>
    </row>
    <row r="1745" customFormat="false" ht="15" hidden="false" customHeight="false" outlineLevel="0" collapsed="false">
      <c r="A1745" s="76" t="n">
        <v>739336</v>
      </c>
      <c r="B1745" s="76" t="s">
        <v>8091</v>
      </c>
      <c r="C1745" s="76" t="s">
        <v>2025</v>
      </c>
      <c r="D1745" s="76" t="n">
        <v>2811457</v>
      </c>
      <c r="E1745" s="76" t="s">
        <v>475</v>
      </c>
      <c r="F1745" s="76" t="s">
        <v>132</v>
      </c>
      <c r="H1745" s="78" t="n">
        <v>26894</v>
      </c>
      <c r="I1745" s="76" t="s">
        <v>208</v>
      </c>
      <c r="J1745" s="76" t="s">
        <v>209</v>
      </c>
      <c r="K1745" s="76" t="s">
        <v>2</v>
      </c>
      <c r="M1745" s="76" t="s">
        <v>155</v>
      </c>
      <c r="N1745" s="79" t="s">
        <v>915</v>
      </c>
      <c r="O1745" s="76" t="s">
        <v>916</v>
      </c>
      <c r="P1745" s="78" t="n">
        <v>45484</v>
      </c>
      <c r="Q1745" s="76" t="s">
        <v>114</v>
      </c>
      <c r="R1745" s="78" t="n">
        <v>40137</v>
      </c>
      <c r="S1745" s="78" t="n">
        <v>44812</v>
      </c>
      <c r="T1745" s="76" t="s">
        <v>183</v>
      </c>
      <c r="U1745" s="76" t="n">
        <v>776</v>
      </c>
      <c r="X1745" s="76" t="n">
        <v>7</v>
      </c>
      <c r="Y1745" s="76" t="s">
        <v>116</v>
      </c>
      <c r="AC1745" s="76" t="s">
        <v>117</v>
      </c>
      <c r="AD1745" s="76" t="s">
        <v>6345</v>
      </c>
      <c r="AE1745" s="76" t="n">
        <v>28110</v>
      </c>
      <c r="AF1745" s="76" t="s">
        <v>8092</v>
      </c>
      <c r="AI1745" s="76" t="s">
        <v>8093</v>
      </c>
      <c r="AJ1745" s="76" t="s">
        <v>8093</v>
      </c>
      <c r="AK1745" s="76" t="s">
        <v>8094</v>
      </c>
      <c r="AL1745" s="76" t="n">
        <v>0</v>
      </c>
      <c r="AM1745" s="76" t="n">
        <v>0</v>
      </c>
    </row>
    <row r="1746" customFormat="false" ht="15" hidden="false" customHeight="false" outlineLevel="0" collapsed="false">
      <c r="A1746" s="76" t="n">
        <v>1421639</v>
      </c>
      <c r="B1746" s="76" t="s">
        <v>8095</v>
      </c>
      <c r="C1746" s="76" t="s">
        <v>651</v>
      </c>
      <c r="D1746" s="76" t="n">
        <v>4535214</v>
      </c>
      <c r="E1746" s="76" t="s">
        <v>132</v>
      </c>
      <c r="F1746" s="76" t="s">
        <v>132</v>
      </c>
      <c r="H1746" s="78" t="n">
        <v>40410</v>
      </c>
      <c r="I1746" s="76" t="s">
        <v>256</v>
      </c>
      <c r="J1746" s="76" t="n">
        <v>-15</v>
      </c>
      <c r="K1746" s="76" t="s">
        <v>41</v>
      </c>
      <c r="M1746" s="76" t="s">
        <v>134</v>
      </c>
      <c r="N1746" s="79" t="s">
        <v>356</v>
      </c>
      <c r="O1746" s="76" t="s">
        <v>357</v>
      </c>
      <c r="P1746" s="78" t="n">
        <v>45546</v>
      </c>
      <c r="Q1746" s="76" t="s">
        <v>114</v>
      </c>
      <c r="R1746" s="78" t="n">
        <v>44814</v>
      </c>
      <c r="S1746" s="78" t="n">
        <v>45552</v>
      </c>
      <c r="T1746" s="76" t="s">
        <v>201</v>
      </c>
      <c r="U1746" s="76" t="n">
        <v>500</v>
      </c>
      <c r="X1746" s="76" t="n">
        <v>5</v>
      </c>
      <c r="Y1746" s="76" t="s">
        <v>116</v>
      </c>
      <c r="AC1746" s="76" t="s">
        <v>117</v>
      </c>
      <c r="AD1746" s="76" t="s">
        <v>8096</v>
      </c>
      <c r="AE1746" s="76" t="n">
        <v>45110</v>
      </c>
      <c r="AF1746" s="76" t="s">
        <v>8097</v>
      </c>
      <c r="AJ1746" s="79" t="s">
        <v>8098</v>
      </c>
      <c r="AK1746" s="76" t="s">
        <v>8099</v>
      </c>
      <c r="AL1746" s="76" t="n">
        <v>0</v>
      </c>
      <c r="AM1746" s="76" t="n">
        <v>0</v>
      </c>
    </row>
    <row r="1747" customFormat="false" ht="15" hidden="false" customHeight="false" outlineLevel="0" collapsed="false">
      <c r="A1747" s="76" t="n">
        <v>1623914</v>
      </c>
      <c r="B1747" s="76" t="s">
        <v>8095</v>
      </c>
      <c r="C1747" s="76" t="s">
        <v>2973</v>
      </c>
      <c r="D1747" s="76" t="n">
        <v>3737491</v>
      </c>
      <c r="E1747" s="76" t="s">
        <v>109</v>
      </c>
      <c r="H1747" s="78" t="n">
        <v>42278</v>
      </c>
      <c r="I1747" s="76" t="s">
        <v>231</v>
      </c>
      <c r="J1747" s="76" t="n">
        <v>-10</v>
      </c>
      <c r="K1747" s="76" t="s">
        <v>41</v>
      </c>
      <c r="M1747" s="76" t="s">
        <v>124</v>
      </c>
      <c r="N1747" s="79" t="s">
        <v>4015</v>
      </c>
      <c r="O1747" s="76" t="s">
        <v>4016</v>
      </c>
      <c r="P1747" s="78" t="n">
        <v>45558</v>
      </c>
      <c r="Q1747" s="76" t="s">
        <v>114</v>
      </c>
      <c r="R1747" s="78" t="n">
        <v>45558</v>
      </c>
      <c r="T1747" s="76" t="s">
        <v>115</v>
      </c>
      <c r="U1747" s="76" t="n">
        <v>500</v>
      </c>
      <c r="X1747" s="76" t="n">
        <v>5</v>
      </c>
      <c r="Y1747" s="76" t="s">
        <v>116</v>
      </c>
      <c r="AC1747" s="76" t="s">
        <v>117</v>
      </c>
      <c r="AD1747" s="76" t="s">
        <v>6908</v>
      </c>
      <c r="AE1747" s="76" t="n">
        <v>37150</v>
      </c>
      <c r="AF1747" s="76" t="s">
        <v>8100</v>
      </c>
      <c r="AJ1747" s="76" t="s">
        <v>8101</v>
      </c>
      <c r="AK1747" s="76" t="s">
        <v>8102</v>
      </c>
      <c r="AL1747" s="76" t="n">
        <v>1</v>
      </c>
      <c r="AM1747" s="76" t="n">
        <v>0</v>
      </c>
    </row>
    <row r="1748" customFormat="false" ht="15" hidden="false" customHeight="false" outlineLevel="0" collapsed="false">
      <c r="A1748" s="76" t="n">
        <v>1527681</v>
      </c>
      <c r="B1748" s="76" t="s">
        <v>8095</v>
      </c>
      <c r="C1748" s="76" t="s">
        <v>1506</v>
      </c>
      <c r="D1748" s="76" t="n">
        <v>3736310</v>
      </c>
      <c r="E1748" s="76" t="s">
        <v>132</v>
      </c>
      <c r="F1748" s="76" t="s">
        <v>132</v>
      </c>
      <c r="H1748" s="78" t="n">
        <v>40689</v>
      </c>
      <c r="I1748" s="76" t="s">
        <v>144</v>
      </c>
      <c r="J1748" s="76" t="n">
        <v>-14</v>
      </c>
      <c r="K1748" s="76" t="s">
        <v>41</v>
      </c>
      <c r="M1748" s="76" t="s">
        <v>124</v>
      </c>
      <c r="N1748" s="79" t="s">
        <v>4015</v>
      </c>
      <c r="O1748" s="76" t="s">
        <v>4016</v>
      </c>
      <c r="P1748" s="78" t="n">
        <v>45538</v>
      </c>
      <c r="Q1748" s="76" t="s">
        <v>114</v>
      </c>
      <c r="R1748" s="78" t="n">
        <v>45201</v>
      </c>
      <c r="T1748" s="76" t="s">
        <v>115</v>
      </c>
      <c r="U1748" s="76" t="n">
        <v>520</v>
      </c>
      <c r="X1748" s="76" t="n">
        <v>5</v>
      </c>
      <c r="Y1748" s="76" t="s">
        <v>116</v>
      </c>
      <c r="AC1748" s="76" t="s">
        <v>117</v>
      </c>
      <c r="AD1748" s="76" t="s">
        <v>8103</v>
      </c>
      <c r="AE1748" s="76" t="n">
        <v>37150</v>
      </c>
      <c r="AF1748" s="76" t="s">
        <v>8104</v>
      </c>
      <c r="AK1748" s="76" t="s">
        <v>8102</v>
      </c>
      <c r="AL1748" s="76" t="n">
        <v>0</v>
      </c>
      <c r="AM1748" s="76" t="n">
        <v>0</v>
      </c>
    </row>
    <row r="1749" customFormat="false" ht="15" hidden="false" customHeight="false" outlineLevel="0" collapsed="false">
      <c r="A1749" s="76" t="n">
        <v>1676234</v>
      </c>
      <c r="B1749" s="76" t="s">
        <v>8105</v>
      </c>
      <c r="C1749" s="76" t="s">
        <v>8106</v>
      </c>
      <c r="D1749" s="76" t="n">
        <v>3738374</v>
      </c>
      <c r="E1749" s="76" t="s">
        <v>109</v>
      </c>
      <c r="H1749" s="78" t="n">
        <v>41820</v>
      </c>
      <c r="I1749" s="76" t="s">
        <v>190</v>
      </c>
      <c r="J1749" s="76" t="n">
        <v>-11</v>
      </c>
      <c r="K1749" s="76" t="s">
        <v>41</v>
      </c>
      <c r="M1749" s="76" t="s">
        <v>124</v>
      </c>
      <c r="N1749" s="79" t="s">
        <v>2231</v>
      </c>
      <c r="O1749" s="76" t="s">
        <v>2232</v>
      </c>
      <c r="P1749" s="78" t="n">
        <v>45688</v>
      </c>
      <c r="Q1749" s="76" t="s">
        <v>114</v>
      </c>
      <c r="R1749" s="78" t="n">
        <v>45688</v>
      </c>
      <c r="T1749" s="76" t="s">
        <v>115</v>
      </c>
      <c r="U1749" s="76" t="n">
        <v>500</v>
      </c>
      <c r="X1749" s="76" t="n">
        <v>5</v>
      </c>
      <c r="Y1749" s="76" t="s">
        <v>116</v>
      </c>
      <c r="AC1749" s="76" t="s">
        <v>117</v>
      </c>
      <c r="AD1749" s="76" t="s">
        <v>2233</v>
      </c>
      <c r="AE1749" s="76" t="n">
        <v>37600</v>
      </c>
      <c r="AF1749" s="76" t="s">
        <v>8107</v>
      </c>
      <c r="AJ1749" s="79" t="s">
        <v>8108</v>
      </c>
      <c r="AK1749" s="76" t="s">
        <v>8109</v>
      </c>
      <c r="AL1749" s="76" t="n">
        <v>0</v>
      </c>
      <c r="AM1749" s="76" t="n">
        <v>0</v>
      </c>
    </row>
    <row r="1750" customFormat="false" ht="15" hidden="false" customHeight="false" outlineLevel="0" collapsed="false">
      <c r="A1750" s="76" t="n">
        <v>1520133</v>
      </c>
      <c r="B1750" s="76" t="s">
        <v>8110</v>
      </c>
      <c r="C1750" s="76" t="s">
        <v>207</v>
      </c>
      <c r="D1750" s="76" t="n">
        <v>2816843</v>
      </c>
      <c r="E1750" s="76" t="s">
        <v>132</v>
      </c>
      <c r="F1750" s="76" t="s">
        <v>109</v>
      </c>
      <c r="H1750" s="78" t="n">
        <v>29667</v>
      </c>
      <c r="I1750" s="76" t="s">
        <v>179</v>
      </c>
      <c r="J1750" s="76" t="s">
        <v>180</v>
      </c>
      <c r="K1750" s="76" t="s">
        <v>41</v>
      </c>
      <c r="M1750" s="76" t="s">
        <v>155</v>
      </c>
      <c r="N1750" s="79" t="s">
        <v>1399</v>
      </c>
      <c r="O1750" s="76" t="s">
        <v>1400</v>
      </c>
      <c r="P1750" s="78" t="n">
        <v>45581</v>
      </c>
      <c r="Q1750" s="76" t="s">
        <v>114</v>
      </c>
      <c r="R1750" s="78" t="n">
        <v>45193</v>
      </c>
      <c r="S1750" s="78" t="n">
        <v>45503</v>
      </c>
      <c r="T1750" s="76" t="s">
        <v>201</v>
      </c>
      <c r="U1750" s="76" t="n">
        <v>500</v>
      </c>
      <c r="X1750" s="76" t="n">
        <v>5</v>
      </c>
      <c r="Y1750" s="76" t="s">
        <v>116</v>
      </c>
      <c r="AC1750" s="76" t="s">
        <v>117</v>
      </c>
      <c r="AD1750" s="76" t="s">
        <v>1224</v>
      </c>
      <c r="AE1750" s="76" t="n">
        <v>28130</v>
      </c>
      <c r="AF1750" s="76" t="s">
        <v>8111</v>
      </c>
      <c r="AI1750" s="79" t="s">
        <v>8112</v>
      </c>
      <c r="AK1750" s="76" t="s">
        <v>8113</v>
      </c>
      <c r="AL1750" s="76" t="n">
        <v>0</v>
      </c>
      <c r="AM1750" s="76" t="n">
        <v>0</v>
      </c>
    </row>
    <row r="1751" customFormat="false" ht="15" hidden="false" customHeight="false" outlineLevel="0" collapsed="false">
      <c r="A1751" s="76" t="n">
        <v>1277515</v>
      </c>
      <c r="B1751" s="76" t="s">
        <v>8114</v>
      </c>
      <c r="C1751" s="76" t="s">
        <v>773</v>
      </c>
      <c r="D1751" s="76" t="n">
        <v>368756</v>
      </c>
      <c r="E1751" s="76" t="s">
        <v>109</v>
      </c>
      <c r="F1751" s="76" t="s">
        <v>109</v>
      </c>
      <c r="H1751" s="78" t="n">
        <v>40481</v>
      </c>
      <c r="I1751" s="76" t="s">
        <v>256</v>
      </c>
      <c r="J1751" s="76" t="n">
        <v>-15</v>
      </c>
      <c r="K1751" s="76" t="s">
        <v>41</v>
      </c>
      <c r="M1751" s="76" t="s">
        <v>269</v>
      </c>
      <c r="N1751" s="79" t="s">
        <v>828</v>
      </c>
      <c r="O1751" s="76" t="s">
        <v>829</v>
      </c>
      <c r="P1751" s="78" t="n">
        <v>45556</v>
      </c>
      <c r="Q1751" s="76" t="s">
        <v>114</v>
      </c>
      <c r="R1751" s="78" t="n">
        <v>43734</v>
      </c>
      <c r="T1751" s="76" t="s">
        <v>115</v>
      </c>
      <c r="U1751" s="76" t="n">
        <v>500</v>
      </c>
      <c r="X1751" s="76" t="n">
        <v>5</v>
      </c>
      <c r="Y1751" s="76" t="s">
        <v>116</v>
      </c>
      <c r="AC1751" s="76" t="s">
        <v>117</v>
      </c>
      <c r="AD1751" s="76" t="s">
        <v>830</v>
      </c>
      <c r="AE1751" s="76" t="n">
        <v>36130</v>
      </c>
      <c r="AF1751" s="76" t="s">
        <v>8115</v>
      </c>
      <c r="AJ1751" s="79" t="s">
        <v>8116</v>
      </c>
      <c r="AK1751" s="76" t="s">
        <v>8117</v>
      </c>
      <c r="AL1751" s="76" t="n">
        <v>0</v>
      </c>
      <c r="AM1751" s="76" t="n">
        <v>0</v>
      </c>
    </row>
    <row r="1752" customFormat="false" ht="15" hidden="false" customHeight="false" outlineLevel="0" collapsed="false">
      <c r="A1752" s="76" t="n">
        <v>1598359</v>
      </c>
      <c r="B1752" s="76" t="s">
        <v>8118</v>
      </c>
      <c r="C1752" s="76" t="s">
        <v>4194</v>
      </c>
      <c r="D1752" s="76" t="n">
        <v>3737037</v>
      </c>
      <c r="E1752" s="76" t="s">
        <v>109</v>
      </c>
      <c r="H1752" s="78" t="n">
        <v>40701</v>
      </c>
      <c r="I1752" s="76" t="s">
        <v>144</v>
      </c>
      <c r="J1752" s="76" t="n">
        <v>-14</v>
      </c>
      <c r="K1752" s="76" t="s">
        <v>41</v>
      </c>
      <c r="M1752" s="76" t="s">
        <v>124</v>
      </c>
      <c r="N1752" s="79" t="s">
        <v>496</v>
      </c>
      <c r="O1752" s="76" t="s">
        <v>497</v>
      </c>
      <c r="P1752" s="78" t="n">
        <v>45501</v>
      </c>
      <c r="Q1752" s="76" t="s">
        <v>114</v>
      </c>
      <c r="R1752" s="78" t="n">
        <v>45501</v>
      </c>
      <c r="T1752" s="76" t="s">
        <v>115</v>
      </c>
      <c r="U1752" s="76" t="n">
        <v>500</v>
      </c>
      <c r="X1752" s="76" t="n">
        <v>5</v>
      </c>
      <c r="Y1752" s="76" t="s">
        <v>116</v>
      </c>
      <c r="AC1752" s="76" t="s">
        <v>117</v>
      </c>
      <c r="AD1752" s="76" t="s">
        <v>498</v>
      </c>
      <c r="AE1752" s="76" t="n">
        <v>37230</v>
      </c>
      <c r="AF1752" s="76" t="s">
        <v>8119</v>
      </c>
      <c r="AJ1752" s="79" t="s">
        <v>8120</v>
      </c>
      <c r="AK1752" s="76" t="s">
        <v>8121</v>
      </c>
      <c r="AL1752" s="76" t="n">
        <v>0</v>
      </c>
      <c r="AM1752" s="76" t="n">
        <v>0</v>
      </c>
    </row>
    <row r="1753" customFormat="false" ht="15" hidden="false" customHeight="false" outlineLevel="0" collapsed="false">
      <c r="A1753" s="76" t="n">
        <v>1329216</v>
      </c>
      <c r="B1753" s="76" t="s">
        <v>8122</v>
      </c>
      <c r="C1753" s="76" t="s">
        <v>4317</v>
      </c>
      <c r="D1753" s="76" t="n">
        <v>4114658</v>
      </c>
      <c r="E1753" s="76" t="s">
        <v>132</v>
      </c>
      <c r="F1753" s="76" t="s">
        <v>132</v>
      </c>
      <c r="H1753" s="78" t="n">
        <v>27345</v>
      </c>
      <c r="I1753" s="76" t="s">
        <v>208</v>
      </c>
      <c r="J1753" s="76" t="s">
        <v>209</v>
      </c>
      <c r="K1753" s="76" t="s">
        <v>41</v>
      </c>
      <c r="M1753" s="76" t="s">
        <v>286</v>
      </c>
      <c r="N1753" s="79" t="s">
        <v>1093</v>
      </c>
      <c r="O1753" s="76" t="s">
        <v>1094</v>
      </c>
      <c r="P1753" s="78" t="n">
        <v>45549</v>
      </c>
      <c r="Q1753" s="76" t="s">
        <v>114</v>
      </c>
      <c r="R1753" s="78" t="n">
        <v>44121</v>
      </c>
      <c r="S1753" s="78" t="n">
        <v>44816</v>
      </c>
      <c r="T1753" s="76" t="s">
        <v>183</v>
      </c>
      <c r="U1753" s="76" t="n">
        <v>500</v>
      </c>
      <c r="X1753" s="76" t="n">
        <v>5</v>
      </c>
      <c r="Y1753" s="76" t="s">
        <v>116</v>
      </c>
      <c r="AC1753" s="76" t="s">
        <v>117</v>
      </c>
      <c r="AD1753" s="76" t="s">
        <v>8123</v>
      </c>
      <c r="AE1753" s="76" t="n">
        <v>41100</v>
      </c>
      <c r="AF1753" s="76" t="s">
        <v>8124</v>
      </c>
      <c r="AK1753" s="76" t="s">
        <v>8125</v>
      </c>
      <c r="AL1753" s="76" t="n">
        <v>0</v>
      </c>
      <c r="AM1753" s="76" t="n">
        <v>0</v>
      </c>
    </row>
    <row r="1754" customFormat="false" ht="15" hidden="false" customHeight="false" outlineLevel="0" collapsed="false">
      <c r="A1754" s="76" t="n">
        <v>1329217</v>
      </c>
      <c r="B1754" s="76" t="s">
        <v>8122</v>
      </c>
      <c r="C1754" s="76" t="s">
        <v>7073</v>
      </c>
      <c r="D1754" s="76" t="n">
        <v>4114659</v>
      </c>
      <c r="E1754" s="76" t="s">
        <v>132</v>
      </c>
      <c r="F1754" s="76" t="s">
        <v>132</v>
      </c>
      <c r="H1754" s="78" t="n">
        <v>41612</v>
      </c>
      <c r="I1754" s="76" t="s">
        <v>110</v>
      </c>
      <c r="J1754" s="76" t="n">
        <v>-12</v>
      </c>
      <c r="K1754" s="76" t="s">
        <v>41</v>
      </c>
      <c r="M1754" s="76" t="s">
        <v>286</v>
      </c>
      <c r="N1754" s="79" t="s">
        <v>1093</v>
      </c>
      <c r="O1754" s="76" t="s">
        <v>1094</v>
      </c>
      <c r="P1754" s="78" t="n">
        <v>45549</v>
      </c>
      <c r="Q1754" s="76" t="s">
        <v>114</v>
      </c>
      <c r="R1754" s="78" t="n">
        <v>44121</v>
      </c>
      <c r="T1754" s="76" t="s">
        <v>115</v>
      </c>
      <c r="U1754" s="76" t="n">
        <v>585</v>
      </c>
      <c r="X1754" s="76" t="n">
        <v>5</v>
      </c>
      <c r="Y1754" s="76" t="s">
        <v>116</v>
      </c>
      <c r="AC1754" s="76" t="s">
        <v>117</v>
      </c>
      <c r="AD1754" s="76" t="s">
        <v>8123</v>
      </c>
      <c r="AE1754" s="76" t="n">
        <v>41100</v>
      </c>
      <c r="AF1754" s="76" t="s">
        <v>8124</v>
      </c>
      <c r="AI1754" s="79" t="s">
        <v>8126</v>
      </c>
      <c r="AJ1754" s="79" t="s">
        <v>8127</v>
      </c>
      <c r="AK1754" s="76" t="s">
        <v>8125</v>
      </c>
      <c r="AL1754" s="76" t="n">
        <v>0</v>
      </c>
      <c r="AM1754" s="76" t="n">
        <v>0</v>
      </c>
    </row>
    <row r="1755" customFormat="false" ht="15" hidden="false" customHeight="false" outlineLevel="0" collapsed="false">
      <c r="A1755" s="76" t="n">
        <v>1629053</v>
      </c>
      <c r="B1755" s="76" t="s">
        <v>8128</v>
      </c>
      <c r="C1755" s="76" t="s">
        <v>8129</v>
      </c>
      <c r="D1755" s="76" t="n">
        <v>2817521</v>
      </c>
      <c r="E1755" s="76" t="s">
        <v>109</v>
      </c>
      <c r="H1755" s="78" t="n">
        <v>41728</v>
      </c>
      <c r="I1755" s="76" t="s">
        <v>190</v>
      </c>
      <c r="J1755" s="76" t="n">
        <v>-11</v>
      </c>
      <c r="K1755" s="76" t="s">
        <v>41</v>
      </c>
      <c r="M1755" s="76" t="s">
        <v>155</v>
      </c>
      <c r="N1755" s="79" t="s">
        <v>1678</v>
      </c>
      <c r="O1755" s="76" t="s">
        <v>1679</v>
      </c>
      <c r="P1755" s="78" t="n">
        <v>45561</v>
      </c>
      <c r="Q1755" s="76" t="s">
        <v>114</v>
      </c>
      <c r="R1755" s="78" t="n">
        <v>45561</v>
      </c>
      <c r="T1755" s="76" t="s">
        <v>115</v>
      </c>
      <c r="U1755" s="76" t="n">
        <v>500</v>
      </c>
      <c r="X1755" s="76" t="n">
        <v>5</v>
      </c>
      <c r="Y1755" s="76" t="s">
        <v>116</v>
      </c>
      <c r="AC1755" s="76" t="s">
        <v>117</v>
      </c>
      <c r="AD1755" s="76" t="s">
        <v>1680</v>
      </c>
      <c r="AE1755" s="76" t="n">
        <v>28220</v>
      </c>
      <c r="AF1755" s="76" t="s">
        <v>8130</v>
      </c>
      <c r="AI1755" s="76" t="s">
        <v>8131</v>
      </c>
      <c r="AJ1755" s="76" t="s">
        <v>8132</v>
      </c>
      <c r="AK1755" s="76" t="s">
        <v>8133</v>
      </c>
      <c r="AL1755" s="76" t="n">
        <v>0</v>
      </c>
      <c r="AM1755" s="76" t="n">
        <v>0</v>
      </c>
    </row>
    <row r="1756" customFormat="false" ht="15" hidden="false" customHeight="false" outlineLevel="0" collapsed="false">
      <c r="A1756" s="76" t="n">
        <v>1614888</v>
      </c>
      <c r="B1756" s="76" t="s">
        <v>8134</v>
      </c>
      <c r="C1756" s="76" t="s">
        <v>8135</v>
      </c>
      <c r="D1756" s="76" t="n">
        <v>2817344</v>
      </c>
      <c r="E1756" s="76" t="s">
        <v>109</v>
      </c>
      <c r="H1756" s="78" t="n">
        <v>29717</v>
      </c>
      <c r="I1756" s="76" t="s">
        <v>179</v>
      </c>
      <c r="J1756" s="76" t="s">
        <v>180</v>
      </c>
      <c r="K1756" s="76" t="s">
        <v>2</v>
      </c>
      <c r="M1756" s="76" t="s">
        <v>155</v>
      </c>
      <c r="N1756" s="79" t="s">
        <v>564</v>
      </c>
      <c r="O1756" s="76" t="s">
        <v>565</v>
      </c>
      <c r="P1756" s="78" t="n">
        <v>45552</v>
      </c>
      <c r="Q1756" s="76" t="s">
        <v>114</v>
      </c>
      <c r="R1756" s="78" t="n">
        <v>45552</v>
      </c>
      <c r="T1756" s="76" t="s">
        <v>325</v>
      </c>
      <c r="U1756" s="76" t="n">
        <v>500</v>
      </c>
      <c r="X1756" s="76" t="n">
        <v>5</v>
      </c>
      <c r="Y1756" s="76" t="s">
        <v>116</v>
      </c>
      <c r="AC1756" s="76" t="s">
        <v>117</v>
      </c>
      <c r="AD1756" s="76" t="s">
        <v>8136</v>
      </c>
      <c r="AE1756" s="76" t="n">
        <v>28300</v>
      </c>
      <c r="AF1756" s="76" t="s">
        <v>8137</v>
      </c>
      <c r="AJ1756" s="79" t="s">
        <v>8138</v>
      </c>
      <c r="AK1756" s="76" t="s">
        <v>8139</v>
      </c>
      <c r="AL1756" s="76" t="n">
        <v>0</v>
      </c>
      <c r="AM1756" s="76" t="n">
        <v>0</v>
      </c>
    </row>
    <row r="1757" customFormat="false" ht="15" hidden="false" customHeight="false" outlineLevel="0" collapsed="false">
      <c r="A1757" s="76" t="n">
        <v>1614882</v>
      </c>
      <c r="B1757" s="76" t="s">
        <v>8134</v>
      </c>
      <c r="C1757" s="76" t="s">
        <v>8140</v>
      </c>
      <c r="D1757" s="76" t="n">
        <v>2817343</v>
      </c>
      <c r="E1757" s="76" t="s">
        <v>109</v>
      </c>
      <c r="H1757" s="78" t="n">
        <v>29032</v>
      </c>
      <c r="I1757" s="76" t="s">
        <v>197</v>
      </c>
      <c r="J1757" s="76" t="s">
        <v>198</v>
      </c>
      <c r="K1757" s="76" t="s">
        <v>2</v>
      </c>
      <c r="M1757" s="76" t="s">
        <v>155</v>
      </c>
      <c r="N1757" s="79" t="s">
        <v>564</v>
      </c>
      <c r="O1757" s="76" t="s">
        <v>565</v>
      </c>
      <c r="P1757" s="78" t="n">
        <v>45552</v>
      </c>
      <c r="Q1757" s="76" t="s">
        <v>114</v>
      </c>
      <c r="R1757" s="78" t="n">
        <v>45552</v>
      </c>
      <c r="T1757" s="76" t="s">
        <v>325</v>
      </c>
      <c r="U1757" s="76" t="n">
        <v>500</v>
      </c>
      <c r="X1757" s="76" t="n">
        <v>5</v>
      </c>
      <c r="Y1757" s="76" t="s">
        <v>116</v>
      </c>
      <c r="AC1757" s="76" t="s">
        <v>117</v>
      </c>
      <c r="AD1757" s="76" t="s">
        <v>8136</v>
      </c>
      <c r="AE1757" s="76" t="n">
        <v>28300</v>
      </c>
      <c r="AF1757" s="76" t="s">
        <v>8137</v>
      </c>
      <c r="AJ1757" s="79" t="s">
        <v>8141</v>
      </c>
      <c r="AK1757" s="76" t="s">
        <v>8142</v>
      </c>
      <c r="AL1757" s="76" t="n">
        <v>0</v>
      </c>
      <c r="AM1757" s="76" t="n">
        <v>0</v>
      </c>
    </row>
    <row r="1758" customFormat="false" ht="15" hidden="false" customHeight="false" outlineLevel="0" collapsed="false">
      <c r="A1758" s="76" t="n">
        <v>33943</v>
      </c>
      <c r="B1758" s="76" t="s">
        <v>8143</v>
      </c>
      <c r="C1758" s="76" t="s">
        <v>8144</v>
      </c>
      <c r="D1758" s="76" t="n">
        <v>285211</v>
      </c>
      <c r="E1758" s="76" t="s">
        <v>475</v>
      </c>
      <c r="F1758" s="76" t="s">
        <v>132</v>
      </c>
      <c r="H1758" s="78" t="n">
        <v>31550</v>
      </c>
      <c r="I1758" s="76" t="s">
        <v>23</v>
      </c>
      <c r="J1758" s="76" t="n">
        <v>-40</v>
      </c>
      <c r="K1758" s="76" t="s">
        <v>41</v>
      </c>
      <c r="M1758" s="76" t="s">
        <v>124</v>
      </c>
      <c r="N1758" s="79" t="s">
        <v>456</v>
      </c>
      <c r="O1758" s="76" t="s">
        <v>457</v>
      </c>
      <c r="P1758" s="78" t="n">
        <v>45481</v>
      </c>
      <c r="Q1758" s="76" t="s">
        <v>114</v>
      </c>
      <c r="R1758" s="78" t="n">
        <v>37432</v>
      </c>
      <c r="S1758" s="78" t="n">
        <v>44397</v>
      </c>
      <c r="T1758" s="76" t="s">
        <v>183</v>
      </c>
      <c r="U1758" s="76" t="n">
        <v>2018</v>
      </c>
      <c r="X1758" s="76" t="n">
        <v>20</v>
      </c>
      <c r="Y1758" s="76" t="s">
        <v>116</v>
      </c>
      <c r="AB1758" s="78" t="n">
        <v>43647</v>
      </c>
      <c r="AC1758" s="76" t="s">
        <v>117</v>
      </c>
      <c r="AD1758" s="76" t="s">
        <v>394</v>
      </c>
      <c r="AE1758" s="76" t="n">
        <v>37100</v>
      </c>
      <c r="AF1758" s="76" t="s">
        <v>8145</v>
      </c>
      <c r="AJ1758" s="79" t="s">
        <v>6505</v>
      </c>
      <c r="AK1758" s="76" t="s">
        <v>6506</v>
      </c>
      <c r="AL1758" s="76" t="n">
        <v>0</v>
      </c>
      <c r="AM1758" s="76" t="n">
        <v>0</v>
      </c>
    </row>
    <row r="1759" customFormat="false" ht="15" hidden="false" customHeight="false" outlineLevel="0" collapsed="false">
      <c r="A1759" s="76" t="n">
        <v>1654687</v>
      </c>
      <c r="B1759" s="76" t="s">
        <v>8146</v>
      </c>
      <c r="C1759" s="76" t="s">
        <v>8147</v>
      </c>
      <c r="D1759" s="76" t="n">
        <v>4541057</v>
      </c>
      <c r="E1759" s="76" t="s">
        <v>109</v>
      </c>
      <c r="H1759" s="78" t="n">
        <v>36661</v>
      </c>
      <c r="I1759" s="76" t="s">
        <v>23</v>
      </c>
      <c r="J1759" s="76" t="n">
        <v>-40</v>
      </c>
      <c r="K1759" s="76" t="s">
        <v>2</v>
      </c>
      <c r="M1759" s="76" t="s">
        <v>134</v>
      </c>
      <c r="N1759" s="79" t="s">
        <v>1186</v>
      </c>
      <c r="O1759" s="76" t="s">
        <v>1187</v>
      </c>
      <c r="P1759" s="78" t="n">
        <v>45597</v>
      </c>
      <c r="Q1759" s="76" t="s">
        <v>114</v>
      </c>
      <c r="R1759" s="78" t="n">
        <v>45597</v>
      </c>
      <c r="S1759" s="78" t="n">
        <v>45586</v>
      </c>
      <c r="T1759" s="76" t="s">
        <v>201</v>
      </c>
      <c r="U1759" s="76" t="n">
        <v>500</v>
      </c>
      <c r="X1759" s="76" t="n">
        <v>5</v>
      </c>
      <c r="Y1759" s="76" t="s">
        <v>116</v>
      </c>
      <c r="AC1759" s="76" t="s">
        <v>117</v>
      </c>
      <c r="AD1759" s="76" t="s">
        <v>451</v>
      </c>
      <c r="AE1759" s="76" t="n">
        <v>45000</v>
      </c>
      <c r="AF1759" s="76" t="s">
        <v>8148</v>
      </c>
      <c r="AK1759" s="76" t="s">
        <v>8149</v>
      </c>
      <c r="AL1759" s="76" t="n">
        <v>1</v>
      </c>
      <c r="AM1759" s="76" t="n">
        <v>1</v>
      </c>
    </row>
    <row r="1760" customFormat="false" ht="15" hidden="false" customHeight="false" outlineLevel="0" collapsed="false">
      <c r="A1760" s="76" t="n">
        <v>1116520</v>
      </c>
      <c r="B1760" s="76" t="s">
        <v>8150</v>
      </c>
      <c r="C1760" s="76" t="s">
        <v>5016</v>
      </c>
      <c r="D1760" s="76" t="n">
        <v>3728136</v>
      </c>
      <c r="E1760" s="76" t="s">
        <v>132</v>
      </c>
      <c r="F1760" s="76" t="s">
        <v>132</v>
      </c>
      <c r="H1760" s="78" t="n">
        <v>39888</v>
      </c>
      <c r="I1760" s="76" t="s">
        <v>133</v>
      </c>
      <c r="J1760" s="76" t="n">
        <v>-16</v>
      </c>
      <c r="K1760" s="76" t="s">
        <v>41</v>
      </c>
      <c r="M1760" s="76" t="s">
        <v>124</v>
      </c>
      <c r="N1760" s="79" t="s">
        <v>125</v>
      </c>
      <c r="O1760" s="76" t="s">
        <v>126</v>
      </c>
      <c r="P1760" s="78" t="n">
        <v>45535</v>
      </c>
      <c r="Q1760" s="76" t="s">
        <v>114</v>
      </c>
      <c r="R1760" s="78" t="n">
        <v>42627</v>
      </c>
      <c r="T1760" s="76" t="s">
        <v>115</v>
      </c>
      <c r="U1760" s="76" t="n">
        <v>1592</v>
      </c>
      <c r="X1760" s="76" t="n">
        <v>15</v>
      </c>
      <c r="Y1760" s="76" t="s">
        <v>116</v>
      </c>
      <c r="AC1760" s="76" t="s">
        <v>117</v>
      </c>
      <c r="AD1760" s="76" t="s">
        <v>394</v>
      </c>
      <c r="AE1760" s="76" t="n">
        <v>37000</v>
      </c>
      <c r="AF1760" s="76" t="s">
        <v>8151</v>
      </c>
      <c r="AJ1760" s="79" t="s">
        <v>8152</v>
      </c>
      <c r="AK1760" s="76" t="s">
        <v>8153</v>
      </c>
      <c r="AL1760" s="76" t="n">
        <v>0</v>
      </c>
      <c r="AM1760" s="76" t="n">
        <v>0</v>
      </c>
    </row>
    <row r="1761" customFormat="false" ht="15" hidden="false" customHeight="false" outlineLevel="0" collapsed="false">
      <c r="A1761" s="76" t="n">
        <v>911154</v>
      </c>
      <c r="B1761" s="76" t="s">
        <v>8150</v>
      </c>
      <c r="C1761" s="76" t="s">
        <v>8154</v>
      </c>
      <c r="D1761" s="76" t="n">
        <v>3724388</v>
      </c>
      <c r="E1761" s="76" t="s">
        <v>109</v>
      </c>
      <c r="F1761" s="76" t="s">
        <v>109</v>
      </c>
      <c r="H1761" s="78" t="n">
        <v>38167</v>
      </c>
      <c r="I1761" s="76" t="s">
        <v>23</v>
      </c>
      <c r="J1761" s="76" t="n">
        <v>-40</v>
      </c>
      <c r="K1761" s="76" t="s">
        <v>41</v>
      </c>
      <c r="M1761" s="76" t="s">
        <v>124</v>
      </c>
      <c r="N1761" s="79" t="s">
        <v>125</v>
      </c>
      <c r="O1761" s="76" t="s">
        <v>126</v>
      </c>
      <c r="P1761" s="78" t="n">
        <v>45608</v>
      </c>
      <c r="Q1761" s="76" t="s">
        <v>114</v>
      </c>
      <c r="R1761" s="78" t="n">
        <v>41194</v>
      </c>
      <c r="S1761" s="78" t="n">
        <v>45348</v>
      </c>
      <c r="T1761" s="76" t="s">
        <v>183</v>
      </c>
      <c r="U1761" s="76" t="n">
        <v>500</v>
      </c>
      <c r="X1761" s="76" t="n">
        <v>5</v>
      </c>
      <c r="Y1761" s="76" t="s">
        <v>116</v>
      </c>
      <c r="AC1761" s="76" t="s">
        <v>117</v>
      </c>
      <c r="AD1761" s="76" t="s">
        <v>8155</v>
      </c>
      <c r="AE1761" s="76" t="n">
        <v>44470</v>
      </c>
      <c r="AF1761" s="76" t="s">
        <v>8156</v>
      </c>
      <c r="AI1761" s="79" t="s">
        <v>8157</v>
      </c>
      <c r="AJ1761" s="79" t="s">
        <v>8152</v>
      </c>
      <c r="AK1761" s="76" t="s">
        <v>8158</v>
      </c>
      <c r="AL1761" s="76" t="n">
        <v>0</v>
      </c>
      <c r="AM1761" s="76" t="n">
        <v>0</v>
      </c>
    </row>
    <row r="1762" customFormat="false" ht="15" hidden="false" customHeight="false" outlineLevel="0" collapsed="false">
      <c r="A1762" s="76" t="n">
        <v>863310</v>
      </c>
      <c r="B1762" s="76" t="s">
        <v>8159</v>
      </c>
      <c r="C1762" s="76" t="s">
        <v>3580</v>
      </c>
      <c r="D1762" s="76" t="n">
        <v>367042</v>
      </c>
      <c r="E1762" s="76" t="s">
        <v>132</v>
      </c>
      <c r="F1762" s="76" t="s">
        <v>132</v>
      </c>
      <c r="H1762" s="78" t="n">
        <v>38443</v>
      </c>
      <c r="I1762" s="76" t="s">
        <v>23</v>
      </c>
      <c r="J1762" s="76" t="n">
        <v>-40</v>
      </c>
      <c r="K1762" s="76" t="s">
        <v>41</v>
      </c>
      <c r="M1762" s="76" t="s">
        <v>269</v>
      </c>
      <c r="N1762" s="79" t="s">
        <v>504</v>
      </c>
      <c r="O1762" s="76" t="s">
        <v>505</v>
      </c>
      <c r="P1762" s="78" t="n">
        <v>45542</v>
      </c>
      <c r="Q1762" s="76" t="s">
        <v>114</v>
      </c>
      <c r="R1762" s="78" t="n">
        <v>40877</v>
      </c>
      <c r="S1762" s="78" t="n">
        <v>45190</v>
      </c>
      <c r="T1762" s="76" t="s">
        <v>183</v>
      </c>
      <c r="U1762" s="76" t="n">
        <v>1106</v>
      </c>
      <c r="X1762" s="76" t="n">
        <v>11</v>
      </c>
      <c r="Y1762" s="76" t="s">
        <v>466</v>
      </c>
      <c r="Z1762" s="79" t="s">
        <v>2317</v>
      </c>
      <c r="AA1762" s="76" t="s">
        <v>2318</v>
      </c>
      <c r="AC1762" s="76" t="s">
        <v>117</v>
      </c>
      <c r="AD1762" s="76" t="s">
        <v>8160</v>
      </c>
      <c r="AE1762" s="76" t="n">
        <v>36100</v>
      </c>
      <c r="AF1762" s="76" t="s">
        <v>8161</v>
      </c>
      <c r="AJ1762" s="79" t="s">
        <v>8162</v>
      </c>
      <c r="AK1762" s="76" t="s">
        <v>8163</v>
      </c>
      <c r="AL1762" s="76" t="n">
        <v>0</v>
      </c>
      <c r="AM1762" s="76" t="n">
        <v>0</v>
      </c>
    </row>
    <row r="1763" customFormat="false" ht="15" hidden="false" customHeight="false" outlineLevel="0" collapsed="false">
      <c r="A1763" s="76" t="n">
        <v>412871</v>
      </c>
      <c r="B1763" s="76" t="s">
        <v>8159</v>
      </c>
      <c r="C1763" s="76" t="s">
        <v>2886</v>
      </c>
      <c r="D1763" s="76" t="n">
        <v>365209</v>
      </c>
      <c r="E1763" s="76" t="s">
        <v>132</v>
      </c>
      <c r="F1763" s="76" t="s">
        <v>132</v>
      </c>
      <c r="H1763" s="78" t="n">
        <v>35612</v>
      </c>
      <c r="I1763" s="76" t="s">
        <v>23</v>
      </c>
      <c r="J1763" s="76" t="n">
        <v>-40</v>
      </c>
      <c r="K1763" s="76" t="s">
        <v>41</v>
      </c>
      <c r="M1763" s="76" t="s">
        <v>269</v>
      </c>
      <c r="N1763" s="79" t="s">
        <v>504</v>
      </c>
      <c r="O1763" s="76" t="s">
        <v>505</v>
      </c>
      <c r="P1763" s="78" t="n">
        <v>45542</v>
      </c>
      <c r="Q1763" s="76" t="s">
        <v>114</v>
      </c>
      <c r="R1763" s="78" t="n">
        <v>38058</v>
      </c>
      <c r="S1763" s="78" t="n">
        <v>45426</v>
      </c>
      <c r="T1763" s="76" t="s">
        <v>201</v>
      </c>
      <c r="U1763" s="76" t="n">
        <v>1428</v>
      </c>
      <c r="X1763" s="76" t="n">
        <v>14</v>
      </c>
      <c r="Y1763" s="76" t="s">
        <v>116</v>
      </c>
      <c r="AB1763" s="78" t="n">
        <v>43479</v>
      </c>
      <c r="AC1763" s="76" t="s">
        <v>117</v>
      </c>
      <c r="AD1763" s="76" t="s">
        <v>8160</v>
      </c>
      <c r="AE1763" s="76" t="n">
        <v>36100</v>
      </c>
      <c r="AF1763" s="76" t="s">
        <v>8164</v>
      </c>
      <c r="AI1763" s="79" t="s">
        <v>8165</v>
      </c>
      <c r="AJ1763" s="79" t="s">
        <v>8166</v>
      </c>
      <c r="AK1763" s="76" t="s">
        <v>8167</v>
      </c>
      <c r="AL1763" s="76" t="n">
        <v>0</v>
      </c>
      <c r="AM1763" s="76" t="n">
        <v>0</v>
      </c>
    </row>
    <row r="1764" customFormat="false" ht="15" hidden="false" customHeight="false" outlineLevel="0" collapsed="false">
      <c r="A1764" s="76" t="n">
        <v>33971</v>
      </c>
      <c r="B1764" s="76" t="s">
        <v>8159</v>
      </c>
      <c r="C1764" s="76" t="s">
        <v>4533</v>
      </c>
      <c r="D1764" s="76" t="n">
        <v>364661</v>
      </c>
      <c r="E1764" s="76" t="s">
        <v>132</v>
      </c>
      <c r="F1764" s="76" t="s">
        <v>132</v>
      </c>
      <c r="H1764" s="78" t="n">
        <v>26630</v>
      </c>
      <c r="I1764" s="76" t="s">
        <v>208</v>
      </c>
      <c r="J1764" s="76" t="s">
        <v>209</v>
      </c>
      <c r="K1764" s="76" t="s">
        <v>41</v>
      </c>
      <c r="M1764" s="76" t="s">
        <v>269</v>
      </c>
      <c r="N1764" s="79" t="s">
        <v>504</v>
      </c>
      <c r="O1764" s="76" t="s">
        <v>505</v>
      </c>
      <c r="P1764" s="78" t="n">
        <v>45542</v>
      </c>
      <c r="Q1764" s="76" t="s">
        <v>114</v>
      </c>
      <c r="R1764" s="78" t="n">
        <v>37432</v>
      </c>
      <c r="S1764" s="78" t="n">
        <v>45426</v>
      </c>
      <c r="T1764" s="76" t="s">
        <v>201</v>
      </c>
      <c r="U1764" s="76" t="n">
        <v>734</v>
      </c>
      <c r="X1764" s="76" t="n">
        <v>7</v>
      </c>
      <c r="Y1764" s="76" t="s">
        <v>466</v>
      </c>
      <c r="Z1764" s="79" t="s">
        <v>2317</v>
      </c>
      <c r="AA1764" s="76" t="s">
        <v>2318</v>
      </c>
      <c r="AC1764" s="76" t="s">
        <v>117</v>
      </c>
      <c r="AD1764" s="76" t="s">
        <v>8160</v>
      </c>
      <c r="AE1764" s="76" t="n">
        <v>36100</v>
      </c>
      <c r="AF1764" s="76" t="s">
        <v>8164</v>
      </c>
      <c r="AI1764" s="79" t="s">
        <v>8165</v>
      </c>
      <c r="AJ1764" s="79" t="s">
        <v>8168</v>
      </c>
      <c r="AK1764" s="76" t="s">
        <v>8169</v>
      </c>
      <c r="AL1764" s="76" t="n">
        <v>0</v>
      </c>
      <c r="AM1764" s="76" t="n">
        <v>0</v>
      </c>
    </row>
    <row r="1765" customFormat="false" ht="15" hidden="false" customHeight="false" outlineLevel="0" collapsed="false">
      <c r="A1765" s="76" t="n">
        <v>1665891</v>
      </c>
      <c r="B1765" s="76" t="s">
        <v>8170</v>
      </c>
      <c r="C1765" s="76" t="s">
        <v>1637</v>
      </c>
      <c r="D1765" s="76" t="n">
        <v>3738206</v>
      </c>
      <c r="E1765" s="76" t="s">
        <v>109</v>
      </c>
      <c r="H1765" s="78" t="n">
        <v>33866</v>
      </c>
      <c r="I1765" s="76" t="s">
        <v>23</v>
      </c>
      <c r="J1765" s="76" t="n">
        <v>-40</v>
      </c>
      <c r="K1765" s="76" t="s">
        <v>41</v>
      </c>
      <c r="M1765" s="76" t="s">
        <v>124</v>
      </c>
      <c r="N1765" s="79" t="s">
        <v>125</v>
      </c>
      <c r="O1765" s="76" t="s">
        <v>126</v>
      </c>
      <c r="P1765" s="78" t="n">
        <v>45631</v>
      </c>
      <c r="Q1765" s="76" t="s">
        <v>114</v>
      </c>
      <c r="R1765" s="78" t="n">
        <v>45631</v>
      </c>
      <c r="S1765" s="78" t="n">
        <v>45581</v>
      </c>
      <c r="T1765" s="76" t="s">
        <v>201</v>
      </c>
      <c r="U1765" s="76" t="n">
        <v>500</v>
      </c>
      <c r="X1765" s="76" t="n">
        <v>5</v>
      </c>
      <c r="Y1765" s="76" t="s">
        <v>116</v>
      </c>
      <c r="AC1765" s="76" t="s">
        <v>117</v>
      </c>
      <c r="AD1765" s="76" t="s">
        <v>127</v>
      </c>
      <c r="AE1765" s="76" t="n">
        <v>37000</v>
      </c>
      <c r="AF1765" s="76" t="s">
        <v>8171</v>
      </c>
      <c r="AJ1765" s="79" t="s">
        <v>8172</v>
      </c>
      <c r="AK1765" s="76" t="s">
        <v>8173</v>
      </c>
      <c r="AL1765" s="76" t="n">
        <v>0</v>
      </c>
      <c r="AM1765" s="76" t="n">
        <v>0</v>
      </c>
    </row>
    <row r="1766" customFormat="false" ht="15" hidden="false" customHeight="false" outlineLevel="0" collapsed="false">
      <c r="A1766" s="76" t="n">
        <v>34062</v>
      </c>
      <c r="B1766" s="76" t="s">
        <v>8174</v>
      </c>
      <c r="C1766" s="76" t="s">
        <v>1368</v>
      </c>
      <c r="D1766" s="76" t="n">
        <v>3714654</v>
      </c>
      <c r="E1766" s="76" t="s">
        <v>132</v>
      </c>
      <c r="F1766" s="76" t="s">
        <v>132</v>
      </c>
      <c r="H1766" s="78" t="n">
        <v>33679</v>
      </c>
      <c r="I1766" s="76" t="s">
        <v>23</v>
      </c>
      <c r="J1766" s="76" t="n">
        <v>-40</v>
      </c>
      <c r="K1766" s="76" t="s">
        <v>41</v>
      </c>
      <c r="M1766" s="76" t="s">
        <v>124</v>
      </c>
      <c r="N1766" s="79" t="s">
        <v>278</v>
      </c>
      <c r="O1766" s="76" t="s">
        <v>279</v>
      </c>
      <c r="P1766" s="78" t="n">
        <v>45549</v>
      </c>
      <c r="Q1766" s="76" t="s">
        <v>114</v>
      </c>
      <c r="R1766" s="78" t="n">
        <v>37432</v>
      </c>
      <c r="S1766" s="78" t="n">
        <v>45168</v>
      </c>
      <c r="T1766" s="76" t="s">
        <v>183</v>
      </c>
      <c r="U1766" s="76" t="n">
        <v>860</v>
      </c>
      <c r="X1766" s="76" t="n">
        <v>8</v>
      </c>
      <c r="Y1766" s="76" t="s">
        <v>116</v>
      </c>
      <c r="AC1766" s="76" t="s">
        <v>117</v>
      </c>
      <c r="AD1766" s="76" t="s">
        <v>6542</v>
      </c>
      <c r="AE1766" s="76" t="n">
        <v>37190</v>
      </c>
      <c r="AF1766" s="76" t="s">
        <v>8175</v>
      </c>
      <c r="AJ1766" s="79" t="s">
        <v>8176</v>
      </c>
      <c r="AK1766" s="76" t="s">
        <v>8177</v>
      </c>
      <c r="AL1766" s="76" t="n">
        <v>0</v>
      </c>
      <c r="AM1766" s="76" t="n">
        <v>0</v>
      </c>
    </row>
    <row r="1767" customFormat="false" ht="15" hidden="false" customHeight="false" outlineLevel="0" collapsed="false">
      <c r="A1767" s="76" t="n">
        <v>34064</v>
      </c>
      <c r="B1767" s="76" t="s">
        <v>8174</v>
      </c>
      <c r="C1767" s="76" t="s">
        <v>266</v>
      </c>
      <c r="D1767" s="76" t="n">
        <v>375378</v>
      </c>
      <c r="E1767" s="76" t="s">
        <v>132</v>
      </c>
      <c r="H1767" s="78" t="n">
        <v>23208</v>
      </c>
      <c r="I1767" s="76" t="s">
        <v>267</v>
      </c>
      <c r="J1767" s="76" t="s">
        <v>268</v>
      </c>
      <c r="K1767" s="76" t="s">
        <v>41</v>
      </c>
      <c r="M1767" s="76" t="s">
        <v>124</v>
      </c>
      <c r="N1767" s="79" t="s">
        <v>278</v>
      </c>
      <c r="O1767" s="76" t="s">
        <v>279</v>
      </c>
      <c r="P1767" s="78" t="n">
        <v>45674</v>
      </c>
      <c r="Q1767" s="76" t="s">
        <v>114</v>
      </c>
      <c r="R1767" s="78" t="n">
        <v>37432</v>
      </c>
      <c r="S1767" s="78" t="n">
        <v>45635</v>
      </c>
      <c r="T1767" s="76" t="s">
        <v>201</v>
      </c>
      <c r="U1767" s="76" t="n">
        <v>913</v>
      </c>
      <c r="X1767" s="76" t="n">
        <v>9</v>
      </c>
      <c r="Y1767" s="76" t="s">
        <v>116</v>
      </c>
      <c r="AC1767" s="76" t="s">
        <v>117</v>
      </c>
      <c r="AD1767" s="76" t="s">
        <v>6542</v>
      </c>
      <c r="AE1767" s="76" t="n">
        <v>37190</v>
      </c>
      <c r="AF1767" s="76" t="s">
        <v>8178</v>
      </c>
      <c r="AI1767" s="79" t="s">
        <v>8179</v>
      </c>
      <c r="AJ1767" s="79" t="s">
        <v>8180</v>
      </c>
      <c r="AK1767" s="76" t="s">
        <v>8181</v>
      </c>
      <c r="AL1767" s="76" t="n">
        <v>0</v>
      </c>
      <c r="AM1767" s="76" t="n">
        <v>0</v>
      </c>
    </row>
    <row r="1768" customFormat="false" ht="15" hidden="false" customHeight="false" outlineLevel="0" collapsed="false">
      <c r="A1768" s="76" t="n">
        <v>1510867</v>
      </c>
      <c r="B1768" s="76" t="s">
        <v>8182</v>
      </c>
      <c r="C1768" s="76" t="s">
        <v>8183</v>
      </c>
      <c r="D1768" s="76" t="n">
        <v>3736001</v>
      </c>
      <c r="E1768" s="76" t="s">
        <v>109</v>
      </c>
      <c r="F1768" s="76" t="s">
        <v>109</v>
      </c>
      <c r="H1768" s="78" t="n">
        <v>28825</v>
      </c>
      <c r="I1768" s="76" t="s">
        <v>197</v>
      </c>
      <c r="J1768" s="76" t="s">
        <v>198</v>
      </c>
      <c r="K1768" s="76" t="s">
        <v>41</v>
      </c>
      <c r="M1768" s="76" t="s">
        <v>124</v>
      </c>
      <c r="N1768" s="79" t="s">
        <v>779</v>
      </c>
      <c r="O1768" s="76" t="s">
        <v>780</v>
      </c>
      <c r="P1768" s="78" t="n">
        <v>45630</v>
      </c>
      <c r="Q1768" s="76" t="s">
        <v>114</v>
      </c>
      <c r="R1768" s="78" t="n">
        <v>45182</v>
      </c>
      <c r="S1768" s="78" t="n">
        <v>45625</v>
      </c>
      <c r="T1768" s="76" t="s">
        <v>201</v>
      </c>
      <c r="U1768" s="76" t="n">
        <v>500</v>
      </c>
      <c r="X1768" s="76" t="n">
        <v>5</v>
      </c>
      <c r="Y1768" s="76" t="s">
        <v>116</v>
      </c>
      <c r="AC1768" s="76" t="s">
        <v>117</v>
      </c>
      <c r="AD1768" s="76" t="s">
        <v>6723</v>
      </c>
      <c r="AE1768" s="76" t="n">
        <v>37250</v>
      </c>
      <c r="AF1768" s="76" t="s">
        <v>8184</v>
      </c>
      <c r="AJ1768" s="76" t="s">
        <v>8185</v>
      </c>
      <c r="AK1768" s="76" t="s">
        <v>8186</v>
      </c>
      <c r="AL1768" s="76" t="n">
        <v>0</v>
      </c>
      <c r="AM1768" s="76" t="n">
        <v>0</v>
      </c>
    </row>
    <row r="1769" customFormat="false" ht="15" hidden="false" customHeight="false" outlineLevel="0" collapsed="false">
      <c r="A1769" s="76" t="n">
        <v>831052</v>
      </c>
      <c r="B1769" s="76" t="s">
        <v>8187</v>
      </c>
      <c r="C1769" s="76" t="s">
        <v>4872</v>
      </c>
      <c r="D1769" s="76" t="n">
        <v>4522512</v>
      </c>
      <c r="E1769" s="76" t="s">
        <v>132</v>
      </c>
      <c r="F1769" s="76" t="s">
        <v>132</v>
      </c>
      <c r="H1769" s="78" t="n">
        <v>36565</v>
      </c>
      <c r="I1769" s="76" t="s">
        <v>23</v>
      </c>
      <c r="J1769" s="76" t="n">
        <v>-40</v>
      </c>
      <c r="K1769" s="76" t="s">
        <v>41</v>
      </c>
      <c r="M1769" s="76" t="s">
        <v>134</v>
      </c>
      <c r="N1769" s="79" t="s">
        <v>323</v>
      </c>
      <c r="O1769" s="76" t="s">
        <v>324</v>
      </c>
      <c r="P1769" s="78" t="n">
        <v>45551</v>
      </c>
      <c r="Q1769" s="76" t="s">
        <v>114</v>
      </c>
      <c r="R1769" s="78" t="n">
        <v>40804</v>
      </c>
      <c r="S1769" s="78" t="n">
        <v>45545</v>
      </c>
      <c r="T1769" s="76" t="s">
        <v>201</v>
      </c>
      <c r="U1769" s="76" t="n">
        <v>1147</v>
      </c>
      <c r="X1769" s="76" t="n">
        <v>11</v>
      </c>
      <c r="Y1769" s="76" t="s">
        <v>116</v>
      </c>
      <c r="AC1769" s="76" t="s">
        <v>117</v>
      </c>
      <c r="AD1769" s="76" t="s">
        <v>3675</v>
      </c>
      <c r="AE1769" s="76" t="n">
        <v>45380</v>
      </c>
      <c r="AF1769" s="76" t="s">
        <v>8188</v>
      </c>
      <c r="AI1769" s="79" t="s">
        <v>8189</v>
      </c>
      <c r="AJ1769" s="79" t="s">
        <v>8190</v>
      </c>
      <c r="AK1769" s="76" t="s">
        <v>8191</v>
      </c>
      <c r="AL1769" s="76" t="n">
        <v>0</v>
      </c>
      <c r="AM1769" s="76" t="n">
        <v>0</v>
      </c>
    </row>
    <row r="1770" customFormat="false" ht="15" hidden="false" customHeight="false" outlineLevel="0" collapsed="false">
      <c r="A1770" s="76" t="n">
        <v>1537809</v>
      </c>
      <c r="B1770" s="76" t="s">
        <v>8192</v>
      </c>
      <c r="C1770" s="76" t="s">
        <v>312</v>
      </c>
      <c r="D1770" s="76" t="n">
        <v>4116040</v>
      </c>
      <c r="E1770" s="76" t="s">
        <v>109</v>
      </c>
      <c r="F1770" s="76" t="s">
        <v>109</v>
      </c>
      <c r="H1770" s="78" t="n">
        <v>21233</v>
      </c>
      <c r="I1770" s="76" t="s">
        <v>305</v>
      </c>
      <c r="J1770" s="76" t="s">
        <v>306</v>
      </c>
      <c r="K1770" s="76" t="s">
        <v>41</v>
      </c>
      <c r="M1770" s="76" t="s">
        <v>286</v>
      </c>
      <c r="N1770" s="79" t="s">
        <v>1282</v>
      </c>
      <c r="O1770" s="76" t="s">
        <v>1283</v>
      </c>
      <c r="P1770" s="78" t="n">
        <v>45605</v>
      </c>
      <c r="Q1770" s="76" t="s">
        <v>114</v>
      </c>
      <c r="R1770" s="78" t="n">
        <v>45215</v>
      </c>
      <c r="S1770" s="78" t="n">
        <v>44984</v>
      </c>
      <c r="T1770" s="76" t="s">
        <v>183</v>
      </c>
      <c r="U1770" s="76" t="n">
        <v>500</v>
      </c>
      <c r="X1770" s="76" t="n">
        <v>5</v>
      </c>
      <c r="Y1770" s="76" t="s">
        <v>116</v>
      </c>
      <c r="AC1770" s="76" t="s">
        <v>117</v>
      </c>
      <c r="AD1770" s="76" t="s">
        <v>2524</v>
      </c>
      <c r="AE1770" s="76" t="n">
        <v>41350</v>
      </c>
      <c r="AF1770" s="76" t="s">
        <v>8193</v>
      </c>
      <c r="AJ1770" s="79" t="s">
        <v>8194</v>
      </c>
      <c r="AK1770" s="76" t="s">
        <v>8195</v>
      </c>
      <c r="AL1770" s="76" t="n">
        <v>0</v>
      </c>
      <c r="AM1770" s="76" t="n">
        <v>0</v>
      </c>
    </row>
    <row r="1771" customFormat="false" ht="15" hidden="false" customHeight="false" outlineLevel="0" collapsed="false">
      <c r="A1771" s="76" t="n">
        <v>1356457</v>
      </c>
      <c r="B1771" s="76" t="s">
        <v>8196</v>
      </c>
      <c r="C1771" s="76" t="s">
        <v>3159</v>
      </c>
      <c r="D1771" s="76" t="n">
        <v>1810221</v>
      </c>
      <c r="E1771" s="76" t="s">
        <v>132</v>
      </c>
      <c r="F1771" s="76" t="s">
        <v>132</v>
      </c>
      <c r="H1771" s="78" t="n">
        <v>39982</v>
      </c>
      <c r="I1771" s="76" t="s">
        <v>133</v>
      </c>
      <c r="J1771" s="76" t="n">
        <v>-16</v>
      </c>
      <c r="K1771" s="76" t="s">
        <v>41</v>
      </c>
      <c r="M1771" s="76" t="s">
        <v>111</v>
      </c>
      <c r="N1771" s="79" t="s">
        <v>703</v>
      </c>
      <c r="O1771" s="76" t="s">
        <v>704</v>
      </c>
      <c r="P1771" s="78" t="n">
        <v>45547</v>
      </c>
      <c r="Q1771" s="76" t="s">
        <v>114</v>
      </c>
      <c r="R1771" s="78" t="n">
        <v>44472</v>
      </c>
      <c r="T1771" s="76" t="s">
        <v>115</v>
      </c>
      <c r="U1771" s="76" t="n">
        <v>500</v>
      </c>
      <c r="X1771" s="76" t="n">
        <v>5</v>
      </c>
      <c r="Y1771" s="76" t="s">
        <v>116</v>
      </c>
      <c r="AC1771" s="76" t="s">
        <v>117</v>
      </c>
      <c r="AD1771" s="76" t="s">
        <v>8197</v>
      </c>
      <c r="AE1771" s="76" t="n">
        <v>18220</v>
      </c>
      <c r="AF1771" s="76" t="s">
        <v>8198</v>
      </c>
      <c r="AK1771" s="76" t="s">
        <v>8199</v>
      </c>
      <c r="AL1771" s="76" t="n">
        <v>0</v>
      </c>
      <c r="AM1771" s="76" t="n">
        <v>0</v>
      </c>
    </row>
    <row r="1772" customFormat="false" ht="15" hidden="false" customHeight="false" outlineLevel="0" collapsed="false">
      <c r="A1772" s="76" t="n">
        <v>411183</v>
      </c>
      <c r="B1772" s="76" t="s">
        <v>8200</v>
      </c>
      <c r="C1772" s="76" t="s">
        <v>4848</v>
      </c>
      <c r="D1772" s="76" t="n">
        <v>4515518</v>
      </c>
      <c r="E1772" s="76" t="s">
        <v>109</v>
      </c>
      <c r="H1772" s="78" t="n">
        <v>16095</v>
      </c>
      <c r="I1772" s="76" t="s">
        <v>2455</v>
      </c>
      <c r="J1772" s="76" t="s">
        <v>2456</v>
      </c>
      <c r="K1772" s="76" t="s">
        <v>41</v>
      </c>
      <c r="M1772" s="76" t="s">
        <v>134</v>
      </c>
      <c r="N1772" s="79" t="s">
        <v>449</v>
      </c>
      <c r="O1772" s="76" t="s">
        <v>450</v>
      </c>
      <c r="P1772" s="78" t="n">
        <v>45620</v>
      </c>
      <c r="Q1772" s="76" t="s">
        <v>114</v>
      </c>
      <c r="R1772" s="78" t="n">
        <v>38037</v>
      </c>
      <c r="S1772" s="78" t="n">
        <v>45691</v>
      </c>
      <c r="T1772" s="76" t="s">
        <v>201</v>
      </c>
      <c r="U1772" s="76" t="n">
        <v>500</v>
      </c>
      <c r="X1772" s="76" t="n">
        <v>5</v>
      </c>
      <c r="Y1772" s="76" t="s">
        <v>116</v>
      </c>
      <c r="AC1772" s="76" t="s">
        <v>117</v>
      </c>
      <c r="AD1772" s="76" t="s">
        <v>3847</v>
      </c>
      <c r="AE1772" s="76" t="n">
        <v>45650</v>
      </c>
      <c r="AF1772" s="76" t="s">
        <v>8201</v>
      </c>
      <c r="AJ1772" s="79" t="s">
        <v>8202</v>
      </c>
      <c r="AK1772" s="76" t="s">
        <v>8203</v>
      </c>
      <c r="AL1772" s="76" t="n">
        <v>0</v>
      </c>
      <c r="AM1772" s="76" t="n">
        <v>0</v>
      </c>
    </row>
    <row r="1773" customFormat="false" ht="15" hidden="false" customHeight="false" outlineLevel="0" collapsed="false">
      <c r="A1773" s="76" t="n">
        <v>1619691</v>
      </c>
      <c r="B1773" s="76" t="s">
        <v>8200</v>
      </c>
      <c r="C1773" s="76" t="s">
        <v>1551</v>
      </c>
      <c r="D1773" s="76" t="n">
        <v>4540555</v>
      </c>
      <c r="E1773" s="76" t="s">
        <v>109</v>
      </c>
      <c r="H1773" s="78" t="n">
        <v>33000</v>
      </c>
      <c r="I1773" s="76" t="s">
        <v>23</v>
      </c>
      <c r="J1773" s="76" t="n">
        <v>-40</v>
      </c>
      <c r="K1773" s="76" t="s">
        <v>41</v>
      </c>
      <c r="M1773" s="76" t="s">
        <v>134</v>
      </c>
      <c r="N1773" s="79" t="s">
        <v>323</v>
      </c>
      <c r="O1773" s="76" t="s">
        <v>324</v>
      </c>
      <c r="P1773" s="78" t="n">
        <v>45554</v>
      </c>
      <c r="Q1773" s="76" t="s">
        <v>114</v>
      </c>
      <c r="R1773" s="78" t="n">
        <v>45554</v>
      </c>
      <c r="T1773" s="76" t="s">
        <v>325</v>
      </c>
      <c r="U1773" s="76" t="n">
        <v>500</v>
      </c>
      <c r="X1773" s="76" t="n">
        <v>5</v>
      </c>
      <c r="Y1773" s="76" t="s">
        <v>116</v>
      </c>
      <c r="AC1773" s="76" t="s">
        <v>117</v>
      </c>
      <c r="AD1773" s="76" t="s">
        <v>8204</v>
      </c>
      <c r="AE1773" s="76" t="n">
        <v>45380</v>
      </c>
      <c r="AF1773" s="76" t="s">
        <v>8205</v>
      </c>
      <c r="AJ1773" s="79" t="s">
        <v>8206</v>
      </c>
      <c r="AK1773" s="76" t="s">
        <v>8207</v>
      </c>
      <c r="AL1773" s="76" t="n">
        <v>0</v>
      </c>
      <c r="AM1773" s="76" t="n">
        <v>0</v>
      </c>
    </row>
    <row r="1774" customFormat="false" ht="15" hidden="false" customHeight="false" outlineLevel="0" collapsed="false">
      <c r="A1774" s="76" t="n">
        <v>1375245</v>
      </c>
      <c r="B1774" s="76" t="s">
        <v>8200</v>
      </c>
      <c r="C1774" s="76" t="s">
        <v>419</v>
      </c>
      <c r="D1774" s="76" t="n">
        <v>4532790</v>
      </c>
      <c r="E1774" s="76" t="s">
        <v>132</v>
      </c>
      <c r="F1774" s="76" t="s">
        <v>132</v>
      </c>
      <c r="H1774" s="78" t="n">
        <v>40799</v>
      </c>
      <c r="I1774" s="76" t="s">
        <v>144</v>
      </c>
      <c r="J1774" s="76" t="n">
        <v>-14</v>
      </c>
      <c r="K1774" s="76" t="s">
        <v>41</v>
      </c>
      <c r="M1774" s="76" t="s">
        <v>134</v>
      </c>
      <c r="N1774" s="79" t="s">
        <v>349</v>
      </c>
      <c r="O1774" s="76" t="s">
        <v>350</v>
      </c>
      <c r="P1774" s="78" t="n">
        <v>45540</v>
      </c>
      <c r="Q1774" s="76" t="s">
        <v>114</v>
      </c>
      <c r="R1774" s="78" t="n">
        <v>44516</v>
      </c>
      <c r="T1774" s="76" t="s">
        <v>115</v>
      </c>
      <c r="U1774" s="76" t="n">
        <v>572</v>
      </c>
      <c r="X1774" s="76" t="n">
        <v>5</v>
      </c>
      <c r="Y1774" s="76" t="s">
        <v>116</v>
      </c>
      <c r="AC1774" s="76" t="s">
        <v>117</v>
      </c>
      <c r="AD1774" s="76" t="s">
        <v>8208</v>
      </c>
      <c r="AE1774" s="76" t="n">
        <v>45750</v>
      </c>
      <c r="AF1774" s="76" t="s">
        <v>8209</v>
      </c>
      <c r="AJ1774" s="79" t="s">
        <v>8210</v>
      </c>
      <c r="AK1774" s="76" t="s">
        <v>8211</v>
      </c>
      <c r="AL1774" s="76" t="n">
        <v>0</v>
      </c>
      <c r="AM1774" s="76" t="n">
        <v>0</v>
      </c>
    </row>
    <row r="1775" customFormat="false" ht="15" hidden="false" customHeight="false" outlineLevel="0" collapsed="false">
      <c r="A1775" s="76" t="n">
        <v>34272</v>
      </c>
      <c r="B1775" s="76" t="s">
        <v>8212</v>
      </c>
      <c r="C1775" s="76" t="s">
        <v>2941</v>
      </c>
      <c r="D1775" s="76" t="n">
        <v>415857</v>
      </c>
      <c r="E1775" s="76" t="s">
        <v>132</v>
      </c>
      <c r="F1775" s="76" t="s">
        <v>132</v>
      </c>
      <c r="H1775" s="78" t="n">
        <v>30105</v>
      </c>
      <c r="I1775" s="76" t="s">
        <v>179</v>
      </c>
      <c r="J1775" s="76" t="s">
        <v>180</v>
      </c>
      <c r="K1775" s="76" t="s">
        <v>41</v>
      </c>
      <c r="M1775" s="76" t="s">
        <v>286</v>
      </c>
      <c r="N1775" s="79" t="s">
        <v>1378</v>
      </c>
      <c r="O1775" s="76" t="s">
        <v>1379</v>
      </c>
      <c r="P1775" s="78" t="n">
        <v>45526</v>
      </c>
      <c r="Q1775" s="76" t="s">
        <v>114</v>
      </c>
      <c r="R1775" s="78" t="n">
        <v>37432</v>
      </c>
      <c r="S1775" s="78" t="n">
        <v>44799</v>
      </c>
      <c r="T1775" s="76" t="s">
        <v>183</v>
      </c>
      <c r="U1775" s="76" t="n">
        <v>885</v>
      </c>
      <c r="X1775" s="76" t="n">
        <v>8</v>
      </c>
      <c r="Y1775" s="76" t="s">
        <v>116</v>
      </c>
      <c r="AC1775" s="76" t="s">
        <v>117</v>
      </c>
      <c r="AD1775" s="76" t="s">
        <v>1380</v>
      </c>
      <c r="AE1775" s="76" t="n">
        <v>41140</v>
      </c>
      <c r="AF1775" s="76" t="s">
        <v>8213</v>
      </c>
      <c r="AJ1775" s="79" t="s">
        <v>8214</v>
      </c>
      <c r="AK1775" s="76" t="s">
        <v>8215</v>
      </c>
      <c r="AL1775" s="76" t="n">
        <v>0</v>
      </c>
      <c r="AM1775" s="76" t="n">
        <v>0</v>
      </c>
    </row>
    <row r="1776" customFormat="false" ht="15" hidden="false" customHeight="false" outlineLevel="0" collapsed="false">
      <c r="A1776" s="76" t="n">
        <v>1652101</v>
      </c>
      <c r="B1776" s="76" t="s">
        <v>8212</v>
      </c>
      <c r="C1776" s="76" t="s">
        <v>320</v>
      </c>
      <c r="D1776" s="76" t="n">
        <v>3738041</v>
      </c>
      <c r="E1776" s="76" t="s">
        <v>132</v>
      </c>
      <c r="H1776" s="78" t="n">
        <v>26784</v>
      </c>
      <c r="I1776" s="76" t="s">
        <v>208</v>
      </c>
      <c r="J1776" s="76" t="s">
        <v>209</v>
      </c>
      <c r="K1776" s="76" t="s">
        <v>41</v>
      </c>
      <c r="M1776" s="76" t="s">
        <v>124</v>
      </c>
      <c r="N1776" s="79" t="s">
        <v>1887</v>
      </c>
      <c r="O1776" s="76" t="s">
        <v>1888</v>
      </c>
      <c r="P1776" s="78" t="n">
        <v>45587</v>
      </c>
      <c r="Q1776" s="76" t="s">
        <v>114</v>
      </c>
      <c r="R1776" s="78" t="n">
        <v>45587</v>
      </c>
      <c r="S1776" s="78" t="n">
        <v>45581</v>
      </c>
      <c r="T1776" s="76" t="s">
        <v>201</v>
      </c>
      <c r="U1776" s="76" t="n">
        <v>500</v>
      </c>
      <c r="X1776" s="76" t="n">
        <v>5</v>
      </c>
      <c r="Y1776" s="76" t="s">
        <v>116</v>
      </c>
      <c r="AC1776" s="76" t="s">
        <v>117</v>
      </c>
      <c r="AD1776" s="76" t="s">
        <v>8216</v>
      </c>
      <c r="AE1776" s="76" t="n">
        <v>37370</v>
      </c>
      <c r="AF1776" s="76" t="s">
        <v>8217</v>
      </c>
      <c r="AK1776" s="76" t="s">
        <v>8218</v>
      </c>
      <c r="AL1776" s="76" t="n">
        <v>0</v>
      </c>
      <c r="AM1776" s="76" t="n">
        <v>0</v>
      </c>
    </row>
    <row r="1777" customFormat="false" ht="15" hidden="false" customHeight="false" outlineLevel="0" collapsed="false">
      <c r="A1777" s="76" t="n">
        <v>1336011</v>
      </c>
      <c r="B1777" s="76" t="s">
        <v>8212</v>
      </c>
      <c r="C1777" s="76" t="s">
        <v>8219</v>
      </c>
      <c r="D1777" s="76" t="n">
        <v>4114741</v>
      </c>
      <c r="E1777" s="76" t="s">
        <v>132</v>
      </c>
      <c r="F1777" s="76" t="s">
        <v>132</v>
      </c>
      <c r="H1777" s="78" t="n">
        <v>40638</v>
      </c>
      <c r="I1777" s="76" t="s">
        <v>144</v>
      </c>
      <c r="J1777" s="76" t="n">
        <v>-14</v>
      </c>
      <c r="K1777" s="76" t="s">
        <v>2</v>
      </c>
      <c r="M1777" s="76" t="s">
        <v>286</v>
      </c>
      <c r="N1777" s="79" t="s">
        <v>1378</v>
      </c>
      <c r="O1777" s="76" t="s">
        <v>1379</v>
      </c>
      <c r="P1777" s="78" t="n">
        <v>45526</v>
      </c>
      <c r="Q1777" s="76" t="s">
        <v>114</v>
      </c>
      <c r="R1777" s="78" t="n">
        <v>44436</v>
      </c>
      <c r="T1777" s="76" t="s">
        <v>115</v>
      </c>
      <c r="U1777" s="76" t="n">
        <v>500</v>
      </c>
      <c r="X1777" s="76" t="n">
        <v>5</v>
      </c>
      <c r="Y1777" s="76" t="s">
        <v>116</v>
      </c>
      <c r="AC1777" s="76" t="s">
        <v>117</v>
      </c>
      <c r="AD1777" s="76" t="s">
        <v>1380</v>
      </c>
      <c r="AE1777" s="76" t="n">
        <v>41140</v>
      </c>
      <c r="AF1777" s="76" t="s">
        <v>8213</v>
      </c>
      <c r="AK1777" s="76" t="s">
        <v>8215</v>
      </c>
      <c r="AL1777" s="76" t="n">
        <v>0</v>
      </c>
      <c r="AM1777" s="76" t="n">
        <v>0</v>
      </c>
    </row>
    <row r="1778" customFormat="false" ht="15" hidden="false" customHeight="false" outlineLevel="0" collapsed="false">
      <c r="A1778" s="76" t="n">
        <v>1571608</v>
      </c>
      <c r="B1778" s="76" t="s">
        <v>8212</v>
      </c>
      <c r="C1778" s="76" t="s">
        <v>1281</v>
      </c>
      <c r="D1778" s="76" t="n">
        <v>4116197</v>
      </c>
      <c r="E1778" s="76" t="s">
        <v>109</v>
      </c>
      <c r="F1778" s="76" t="s">
        <v>109</v>
      </c>
      <c r="H1778" s="78" t="n">
        <v>41242</v>
      </c>
      <c r="I1778" s="76" t="s">
        <v>370</v>
      </c>
      <c r="J1778" s="76" t="n">
        <v>-13</v>
      </c>
      <c r="K1778" s="76" t="s">
        <v>41</v>
      </c>
      <c r="M1778" s="76" t="s">
        <v>286</v>
      </c>
      <c r="N1778" s="79" t="s">
        <v>371</v>
      </c>
      <c r="O1778" s="76" t="s">
        <v>372</v>
      </c>
      <c r="P1778" s="78" t="n">
        <v>45554</v>
      </c>
      <c r="Q1778" s="76" t="s">
        <v>114</v>
      </c>
      <c r="R1778" s="78" t="n">
        <v>45387</v>
      </c>
      <c r="T1778" s="76" t="s">
        <v>115</v>
      </c>
      <c r="U1778" s="76" t="n">
        <v>500</v>
      </c>
      <c r="X1778" s="76" t="n">
        <v>5</v>
      </c>
      <c r="Y1778" s="76" t="s">
        <v>116</v>
      </c>
      <c r="AC1778" s="76" t="s">
        <v>117</v>
      </c>
      <c r="AD1778" s="76" t="s">
        <v>373</v>
      </c>
      <c r="AE1778" s="76" t="n">
        <v>41120</v>
      </c>
      <c r="AF1778" s="76" t="s">
        <v>8220</v>
      </c>
      <c r="AJ1778" s="79" t="s">
        <v>8221</v>
      </c>
      <c r="AK1778" s="76" t="s">
        <v>8222</v>
      </c>
      <c r="AL1778" s="76" t="n">
        <v>0</v>
      </c>
      <c r="AM1778" s="76" t="n">
        <v>0</v>
      </c>
    </row>
    <row r="1779" customFormat="false" ht="15" hidden="false" customHeight="false" outlineLevel="0" collapsed="false">
      <c r="A1779" s="76" t="n">
        <v>1250662</v>
      </c>
      <c r="B1779" s="76" t="s">
        <v>8212</v>
      </c>
      <c r="C1779" s="76" t="s">
        <v>8223</v>
      </c>
      <c r="D1779" s="76" t="n">
        <v>4114062</v>
      </c>
      <c r="E1779" s="76" t="s">
        <v>132</v>
      </c>
      <c r="F1779" s="76" t="s">
        <v>132</v>
      </c>
      <c r="H1779" s="78" t="n">
        <v>39881</v>
      </c>
      <c r="I1779" s="76" t="s">
        <v>133</v>
      </c>
      <c r="J1779" s="76" t="n">
        <v>-16</v>
      </c>
      <c r="K1779" s="76" t="s">
        <v>41</v>
      </c>
      <c r="M1779" s="76" t="s">
        <v>286</v>
      </c>
      <c r="N1779" s="79" t="s">
        <v>1378</v>
      </c>
      <c r="O1779" s="76" t="s">
        <v>1379</v>
      </c>
      <c r="P1779" s="78" t="n">
        <v>45526</v>
      </c>
      <c r="Q1779" s="76" t="s">
        <v>114</v>
      </c>
      <c r="R1779" s="78" t="n">
        <v>43448</v>
      </c>
      <c r="T1779" s="76" t="s">
        <v>115</v>
      </c>
      <c r="U1779" s="76" t="n">
        <v>1433</v>
      </c>
      <c r="X1779" s="76" t="n">
        <v>14</v>
      </c>
      <c r="Y1779" s="76" t="s">
        <v>116</v>
      </c>
      <c r="AC1779" s="76" t="s">
        <v>117</v>
      </c>
      <c r="AD1779" s="76" t="s">
        <v>1380</v>
      </c>
      <c r="AE1779" s="76" t="n">
        <v>41140</v>
      </c>
      <c r="AF1779" s="76" t="s">
        <v>8213</v>
      </c>
      <c r="AK1779" s="76" t="s">
        <v>8215</v>
      </c>
      <c r="AL1779" s="76" t="n">
        <v>0</v>
      </c>
      <c r="AM1779" s="76" t="n">
        <v>0</v>
      </c>
    </row>
    <row r="1780" customFormat="false" ht="15" hidden="false" customHeight="false" outlineLevel="0" collapsed="false">
      <c r="A1780" s="76" t="n">
        <v>1236025</v>
      </c>
      <c r="B1780" s="76" t="s">
        <v>8212</v>
      </c>
      <c r="C1780" s="76" t="s">
        <v>2077</v>
      </c>
      <c r="D1780" s="76" t="n">
        <v>3730558</v>
      </c>
      <c r="E1780" s="76" t="s">
        <v>132</v>
      </c>
      <c r="F1780" s="76" t="s">
        <v>132</v>
      </c>
      <c r="H1780" s="78" t="n">
        <v>27019</v>
      </c>
      <c r="I1780" s="76" t="s">
        <v>208</v>
      </c>
      <c r="J1780" s="76" t="s">
        <v>209</v>
      </c>
      <c r="K1780" s="76" t="s">
        <v>41</v>
      </c>
      <c r="M1780" s="76" t="s">
        <v>124</v>
      </c>
      <c r="N1780" s="79" t="s">
        <v>257</v>
      </c>
      <c r="O1780" s="76" t="s">
        <v>258</v>
      </c>
      <c r="P1780" s="78" t="n">
        <v>45552</v>
      </c>
      <c r="Q1780" s="76" t="s">
        <v>114</v>
      </c>
      <c r="R1780" s="78" t="n">
        <v>43384</v>
      </c>
      <c r="S1780" s="78" t="n">
        <v>45554</v>
      </c>
      <c r="T1780" s="76" t="s">
        <v>201</v>
      </c>
      <c r="U1780" s="76" t="n">
        <v>695</v>
      </c>
      <c r="X1780" s="76" t="n">
        <v>6</v>
      </c>
      <c r="Y1780" s="76" t="s">
        <v>116</v>
      </c>
      <c r="AC1780" s="76" t="s">
        <v>117</v>
      </c>
      <c r="AD1780" s="76" t="s">
        <v>8224</v>
      </c>
      <c r="AE1780" s="76" t="n">
        <v>37360</v>
      </c>
      <c r="AF1780" s="76" t="s">
        <v>8225</v>
      </c>
      <c r="AI1780" s="79" t="s">
        <v>8226</v>
      </c>
      <c r="AJ1780" s="79" t="s">
        <v>8227</v>
      </c>
      <c r="AK1780" s="76" t="s">
        <v>8228</v>
      </c>
      <c r="AL1780" s="76" t="n">
        <v>0</v>
      </c>
      <c r="AM1780" s="76" t="n">
        <v>0</v>
      </c>
    </row>
    <row r="1781" customFormat="false" ht="15" hidden="false" customHeight="false" outlineLevel="0" collapsed="false">
      <c r="A1781" s="76" t="n">
        <v>886779</v>
      </c>
      <c r="B1781" s="76" t="s">
        <v>8212</v>
      </c>
      <c r="C1781" s="76" t="s">
        <v>3233</v>
      </c>
      <c r="D1781" s="76" t="n">
        <v>3723834</v>
      </c>
      <c r="E1781" s="76" t="s">
        <v>132</v>
      </c>
      <c r="F1781" s="76" t="s">
        <v>132</v>
      </c>
      <c r="H1781" s="78" t="n">
        <v>19049</v>
      </c>
      <c r="I1781" s="76" t="s">
        <v>594</v>
      </c>
      <c r="J1781" s="76" t="s">
        <v>595</v>
      </c>
      <c r="K1781" s="76" t="s">
        <v>41</v>
      </c>
      <c r="M1781" s="76" t="s">
        <v>124</v>
      </c>
      <c r="N1781" s="79" t="s">
        <v>1249</v>
      </c>
      <c r="O1781" s="76" t="s">
        <v>1250</v>
      </c>
      <c r="P1781" s="78" t="n">
        <v>45563</v>
      </c>
      <c r="Q1781" s="76" t="s">
        <v>114</v>
      </c>
      <c r="R1781" s="78" t="n">
        <v>41162</v>
      </c>
      <c r="S1781" s="78" t="n">
        <v>45183</v>
      </c>
      <c r="T1781" s="76" t="s">
        <v>183</v>
      </c>
      <c r="U1781" s="76" t="n">
        <v>591</v>
      </c>
      <c r="X1781" s="76" t="n">
        <v>5</v>
      </c>
      <c r="Y1781" s="76" t="s">
        <v>116</v>
      </c>
      <c r="AC1781" s="76" t="s">
        <v>117</v>
      </c>
      <c r="AD1781" s="76" t="s">
        <v>394</v>
      </c>
      <c r="AE1781" s="76" t="n">
        <v>37100</v>
      </c>
      <c r="AF1781" s="76" t="s">
        <v>8229</v>
      </c>
      <c r="AG1781" s="76" t="s">
        <v>8230</v>
      </c>
      <c r="AI1781" s="79" t="s">
        <v>8231</v>
      </c>
      <c r="AJ1781" s="79" t="s">
        <v>8232</v>
      </c>
      <c r="AK1781" s="76" t="s">
        <v>8233</v>
      </c>
      <c r="AL1781" s="76" t="n">
        <v>0</v>
      </c>
      <c r="AM1781" s="76" t="n">
        <v>0</v>
      </c>
    </row>
    <row r="1782" customFormat="false" ht="15" hidden="false" customHeight="false" outlineLevel="0" collapsed="false">
      <c r="A1782" s="76" t="n">
        <v>1641474</v>
      </c>
      <c r="B1782" s="76" t="s">
        <v>8212</v>
      </c>
      <c r="C1782" s="76" t="s">
        <v>3044</v>
      </c>
      <c r="D1782" s="76" t="n">
        <v>3737831</v>
      </c>
      <c r="E1782" s="76" t="s">
        <v>109</v>
      </c>
      <c r="H1782" s="78" t="n">
        <v>32551</v>
      </c>
      <c r="I1782" s="76" t="s">
        <v>23</v>
      </c>
      <c r="J1782" s="76" t="n">
        <v>-40</v>
      </c>
      <c r="K1782" s="76" t="s">
        <v>2</v>
      </c>
      <c r="M1782" s="76" t="s">
        <v>124</v>
      </c>
      <c r="N1782" s="79" t="s">
        <v>540</v>
      </c>
      <c r="O1782" s="76" t="s">
        <v>541</v>
      </c>
      <c r="P1782" s="78" t="n">
        <v>45572</v>
      </c>
      <c r="Q1782" s="76" t="s">
        <v>114</v>
      </c>
      <c r="R1782" s="78" t="n">
        <v>45572</v>
      </c>
      <c r="S1782" s="78" t="n">
        <v>45526</v>
      </c>
      <c r="T1782" s="76" t="s">
        <v>201</v>
      </c>
      <c r="U1782" s="76" t="n">
        <v>500</v>
      </c>
      <c r="X1782" s="76" t="n">
        <v>5</v>
      </c>
      <c r="Y1782" s="76" t="s">
        <v>116</v>
      </c>
      <c r="AC1782" s="76" t="s">
        <v>117</v>
      </c>
      <c r="AD1782" s="76" t="s">
        <v>8234</v>
      </c>
      <c r="AE1782" s="76" t="n">
        <v>37260</v>
      </c>
      <c r="AF1782" s="76" t="s">
        <v>8235</v>
      </c>
      <c r="AJ1782" s="76" t="s">
        <v>8236</v>
      </c>
      <c r="AK1782" s="76" t="s">
        <v>8237</v>
      </c>
      <c r="AL1782" s="76" t="n">
        <v>0</v>
      </c>
      <c r="AM1782" s="76" t="n">
        <v>0</v>
      </c>
    </row>
    <row r="1783" customFormat="false" ht="15" hidden="false" customHeight="false" outlineLevel="0" collapsed="false">
      <c r="A1783" s="76" t="n">
        <v>1603882</v>
      </c>
      <c r="B1783" s="76" t="s">
        <v>8212</v>
      </c>
      <c r="C1783" s="76" t="s">
        <v>8238</v>
      </c>
      <c r="D1783" s="76" t="n">
        <v>4116336</v>
      </c>
      <c r="E1783" s="76" t="s">
        <v>109</v>
      </c>
      <c r="H1783" s="78" t="n">
        <v>42581</v>
      </c>
      <c r="I1783" s="76" t="s">
        <v>109</v>
      </c>
      <c r="J1783" s="76" t="n">
        <v>-9</v>
      </c>
      <c r="K1783" s="76" t="s">
        <v>41</v>
      </c>
      <c r="M1783" s="76" t="s">
        <v>286</v>
      </c>
      <c r="N1783" s="79" t="s">
        <v>1378</v>
      </c>
      <c r="O1783" s="76" t="s">
        <v>1379</v>
      </c>
      <c r="P1783" s="78" t="n">
        <v>45542</v>
      </c>
      <c r="Q1783" s="76" t="s">
        <v>114</v>
      </c>
      <c r="R1783" s="78" t="n">
        <v>45542</v>
      </c>
      <c r="T1783" s="76" t="s">
        <v>115</v>
      </c>
      <c r="U1783" s="76" t="n">
        <v>500</v>
      </c>
      <c r="X1783" s="76" t="n">
        <v>5</v>
      </c>
      <c r="Y1783" s="76" t="s">
        <v>116</v>
      </c>
      <c r="AC1783" s="76" t="s">
        <v>117</v>
      </c>
      <c r="AD1783" s="76" t="s">
        <v>8239</v>
      </c>
      <c r="AE1783" s="76" t="n">
        <v>41110</v>
      </c>
      <c r="AF1783" s="76" t="s">
        <v>8240</v>
      </c>
      <c r="AK1783" s="76" t="s">
        <v>8241</v>
      </c>
      <c r="AL1783" s="76" t="n">
        <v>0</v>
      </c>
      <c r="AM1783" s="76" t="n">
        <v>0</v>
      </c>
    </row>
    <row r="1784" customFormat="false" ht="15" hidden="false" customHeight="false" outlineLevel="0" collapsed="false">
      <c r="A1784" s="76" t="n">
        <v>1627067</v>
      </c>
      <c r="B1784" s="76" t="s">
        <v>8212</v>
      </c>
      <c r="C1784" s="76" t="s">
        <v>4140</v>
      </c>
      <c r="D1784" s="76" t="n">
        <v>3737571</v>
      </c>
      <c r="E1784" s="76" t="s">
        <v>132</v>
      </c>
      <c r="H1784" s="78" t="n">
        <v>42115</v>
      </c>
      <c r="I1784" s="76" t="s">
        <v>231</v>
      </c>
      <c r="J1784" s="76" t="n">
        <v>-10</v>
      </c>
      <c r="K1784" s="76" t="s">
        <v>41</v>
      </c>
      <c r="M1784" s="76" t="s">
        <v>124</v>
      </c>
      <c r="N1784" s="79" t="s">
        <v>1926</v>
      </c>
      <c r="O1784" s="76" t="s">
        <v>1927</v>
      </c>
      <c r="P1784" s="78" t="n">
        <v>45675</v>
      </c>
      <c r="Q1784" s="76" t="s">
        <v>114</v>
      </c>
      <c r="R1784" s="78" t="n">
        <v>45560</v>
      </c>
      <c r="T1784" s="76" t="s">
        <v>115</v>
      </c>
      <c r="U1784" s="76" t="n">
        <v>500</v>
      </c>
      <c r="X1784" s="76" t="n">
        <v>5</v>
      </c>
      <c r="Y1784" s="76" t="s">
        <v>116</v>
      </c>
      <c r="AC1784" s="76" t="s">
        <v>117</v>
      </c>
      <c r="AD1784" s="76" t="s">
        <v>3355</v>
      </c>
      <c r="AE1784" s="76" t="n">
        <v>37540</v>
      </c>
      <c r="AF1784" s="76" t="s">
        <v>8242</v>
      </c>
      <c r="AG1784" s="76" t="s">
        <v>8243</v>
      </c>
      <c r="AJ1784" s="79" t="s">
        <v>8244</v>
      </c>
      <c r="AK1784" s="76" t="s">
        <v>8245</v>
      </c>
      <c r="AL1784" s="76" t="n">
        <v>0</v>
      </c>
      <c r="AM1784" s="76" t="n">
        <v>0</v>
      </c>
    </row>
    <row r="1785" customFormat="false" ht="15" hidden="false" customHeight="false" outlineLevel="0" collapsed="false">
      <c r="A1785" s="76" t="n">
        <v>1173782</v>
      </c>
      <c r="B1785" s="76" t="s">
        <v>8212</v>
      </c>
      <c r="C1785" s="76" t="s">
        <v>873</v>
      </c>
      <c r="D1785" s="76" t="n">
        <v>3729407</v>
      </c>
      <c r="E1785" s="76" t="s">
        <v>132</v>
      </c>
      <c r="F1785" s="76" t="s">
        <v>132</v>
      </c>
      <c r="H1785" s="78" t="n">
        <v>39587</v>
      </c>
      <c r="I1785" s="76" t="s">
        <v>432</v>
      </c>
      <c r="J1785" s="76" t="n">
        <v>-17</v>
      </c>
      <c r="K1785" s="76" t="s">
        <v>41</v>
      </c>
      <c r="M1785" s="76" t="s">
        <v>124</v>
      </c>
      <c r="N1785" s="79" t="s">
        <v>278</v>
      </c>
      <c r="O1785" s="76" t="s">
        <v>279</v>
      </c>
      <c r="P1785" s="78" t="n">
        <v>45551</v>
      </c>
      <c r="Q1785" s="76" t="s">
        <v>114</v>
      </c>
      <c r="R1785" s="78" t="n">
        <v>43002</v>
      </c>
      <c r="T1785" s="76" t="s">
        <v>115</v>
      </c>
      <c r="U1785" s="76" t="n">
        <v>756</v>
      </c>
      <c r="X1785" s="76" t="n">
        <v>7</v>
      </c>
      <c r="Y1785" s="76" t="s">
        <v>116</v>
      </c>
      <c r="AC1785" s="76" t="s">
        <v>117</v>
      </c>
      <c r="AD1785" s="76" t="s">
        <v>6542</v>
      </c>
      <c r="AE1785" s="76" t="n">
        <v>37190</v>
      </c>
      <c r="AF1785" s="76" t="s">
        <v>8246</v>
      </c>
      <c r="AI1785" s="79" t="s">
        <v>8247</v>
      </c>
      <c r="AJ1785" s="79" t="s">
        <v>8248</v>
      </c>
      <c r="AK1785" s="76" t="s">
        <v>8249</v>
      </c>
      <c r="AL1785" s="76" t="n">
        <v>0</v>
      </c>
      <c r="AM1785" s="76" t="n">
        <v>0</v>
      </c>
    </row>
    <row r="1786" customFormat="false" ht="15" hidden="false" customHeight="false" outlineLevel="0" collapsed="false">
      <c r="A1786" s="76" t="n">
        <v>1256217</v>
      </c>
      <c r="B1786" s="76" t="s">
        <v>8212</v>
      </c>
      <c r="C1786" s="76" t="s">
        <v>2886</v>
      </c>
      <c r="D1786" s="76" t="n">
        <v>3730941</v>
      </c>
      <c r="E1786" s="76" t="s">
        <v>132</v>
      </c>
      <c r="F1786" s="76" t="s">
        <v>132</v>
      </c>
      <c r="H1786" s="78" t="n">
        <v>40809</v>
      </c>
      <c r="I1786" s="76" t="s">
        <v>144</v>
      </c>
      <c r="J1786" s="76" t="n">
        <v>-14</v>
      </c>
      <c r="K1786" s="76" t="s">
        <v>41</v>
      </c>
      <c r="M1786" s="76" t="s">
        <v>124</v>
      </c>
      <c r="N1786" s="79" t="s">
        <v>278</v>
      </c>
      <c r="O1786" s="76" t="s">
        <v>279</v>
      </c>
      <c r="P1786" s="78" t="n">
        <v>45549</v>
      </c>
      <c r="Q1786" s="76" t="s">
        <v>114</v>
      </c>
      <c r="R1786" s="78" t="n">
        <v>43530</v>
      </c>
      <c r="S1786" s="78" t="n">
        <v>45530</v>
      </c>
      <c r="T1786" s="76" t="s">
        <v>201</v>
      </c>
      <c r="U1786" s="76" t="n">
        <v>657</v>
      </c>
      <c r="X1786" s="76" t="n">
        <v>6</v>
      </c>
      <c r="Y1786" s="76" t="s">
        <v>116</v>
      </c>
      <c r="AC1786" s="76" t="s">
        <v>117</v>
      </c>
      <c r="AD1786" s="76" t="s">
        <v>6542</v>
      </c>
      <c r="AE1786" s="76" t="n">
        <v>37190</v>
      </c>
      <c r="AF1786" s="76" t="s">
        <v>8250</v>
      </c>
      <c r="AJ1786" s="79" t="s">
        <v>8247</v>
      </c>
      <c r="AK1786" s="76" t="s">
        <v>8249</v>
      </c>
      <c r="AL1786" s="76" t="n">
        <v>0</v>
      </c>
      <c r="AM1786" s="76" t="n">
        <v>0</v>
      </c>
    </row>
    <row r="1787" customFormat="false" ht="15" hidden="false" customHeight="false" outlineLevel="0" collapsed="false">
      <c r="A1787" s="76" t="n">
        <v>1642901</v>
      </c>
      <c r="B1787" s="76" t="s">
        <v>8212</v>
      </c>
      <c r="C1787" s="76" t="s">
        <v>1766</v>
      </c>
      <c r="D1787" s="76" t="n">
        <v>3737858</v>
      </c>
      <c r="E1787" s="76" t="s">
        <v>109</v>
      </c>
      <c r="H1787" s="78" t="n">
        <v>41462</v>
      </c>
      <c r="I1787" s="76" t="s">
        <v>110</v>
      </c>
      <c r="J1787" s="76" t="n">
        <v>-12</v>
      </c>
      <c r="K1787" s="76" t="s">
        <v>41</v>
      </c>
      <c r="M1787" s="76" t="s">
        <v>124</v>
      </c>
      <c r="N1787" s="79" t="s">
        <v>841</v>
      </c>
      <c r="O1787" s="76" t="s">
        <v>842</v>
      </c>
      <c r="P1787" s="78" t="n">
        <v>45574</v>
      </c>
      <c r="Q1787" s="76" t="s">
        <v>114</v>
      </c>
      <c r="R1787" s="78" t="n">
        <v>45574</v>
      </c>
      <c r="T1787" s="76" t="s">
        <v>115</v>
      </c>
      <c r="U1787" s="76" t="n">
        <v>500</v>
      </c>
      <c r="X1787" s="76" t="n">
        <v>5</v>
      </c>
      <c r="Y1787" s="76" t="s">
        <v>116</v>
      </c>
      <c r="AC1787" s="76" t="s">
        <v>117</v>
      </c>
      <c r="AD1787" s="76" t="s">
        <v>843</v>
      </c>
      <c r="AE1787" s="76" t="n">
        <v>37320</v>
      </c>
      <c r="AF1787" s="76" t="s">
        <v>8251</v>
      </c>
      <c r="AK1787" s="76" t="s">
        <v>8252</v>
      </c>
      <c r="AL1787" s="76" t="n">
        <v>0</v>
      </c>
      <c r="AM1787" s="76" t="n">
        <v>0</v>
      </c>
    </row>
    <row r="1788" customFormat="false" ht="15" hidden="false" customHeight="false" outlineLevel="0" collapsed="false">
      <c r="A1788" s="76" t="n">
        <v>34327</v>
      </c>
      <c r="B1788" s="76" t="s">
        <v>8212</v>
      </c>
      <c r="C1788" s="76" t="s">
        <v>585</v>
      </c>
      <c r="D1788" s="76" t="n">
        <v>378934</v>
      </c>
      <c r="E1788" s="76" t="s">
        <v>475</v>
      </c>
      <c r="F1788" s="76" t="s">
        <v>132</v>
      </c>
      <c r="H1788" s="78" t="n">
        <v>24812</v>
      </c>
      <c r="I1788" s="76" t="s">
        <v>321</v>
      </c>
      <c r="J1788" s="76" t="s">
        <v>322</v>
      </c>
      <c r="K1788" s="76" t="s">
        <v>41</v>
      </c>
      <c r="M1788" s="76" t="s">
        <v>124</v>
      </c>
      <c r="N1788" s="79" t="s">
        <v>613</v>
      </c>
      <c r="O1788" s="76" t="s">
        <v>614</v>
      </c>
      <c r="P1788" s="78" t="n">
        <v>45477</v>
      </c>
      <c r="Q1788" s="76" t="s">
        <v>114</v>
      </c>
      <c r="R1788" s="78" t="n">
        <v>37432</v>
      </c>
      <c r="S1788" s="78" t="n">
        <v>45547</v>
      </c>
      <c r="T1788" s="76" t="s">
        <v>201</v>
      </c>
      <c r="U1788" s="76" t="n">
        <v>667</v>
      </c>
      <c r="X1788" s="76" t="n">
        <v>6</v>
      </c>
      <c r="Y1788" s="76" t="s">
        <v>116</v>
      </c>
      <c r="AC1788" s="76" t="s">
        <v>117</v>
      </c>
      <c r="AD1788" s="76" t="s">
        <v>8253</v>
      </c>
      <c r="AE1788" s="76" t="n">
        <v>37160</v>
      </c>
      <c r="AF1788" s="76" t="s">
        <v>8254</v>
      </c>
      <c r="AI1788" s="79" t="s">
        <v>8255</v>
      </c>
      <c r="AK1788" s="76" t="s">
        <v>8256</v>
      </c>
      <c r="AL1788" s="76" t="n">
        <v>0</v>
      </c>
      <c r="AM1788" s="76" t="n">
        <v>0</v>
      </c>
    </row>
    <row r="1789" customFormat="false" ht="15" hidden="false" customHeight="false" outlineLevel="0" collapsed="false">
      <c r="A1789" s="76" t="n">
        <v>34344</v>
      </c>
      <c r="B1789" s="76" t="s">
        <v>8257</v>
      </c>
      <c r="C1789" s="76" t="s">
        <v>2536</v>
      </c>
      <c r="D1789" s="76" t="n">
        <v>459628</v>
      </c>
      <c r="E1789" s="76" t="s">
        <v>132</v>
      </c>
      <c r="F1789" s="76" t="s">
        <v>132</v>
      </c>
      <c r="H1789" s="78" t="n">
        <v>30734</v>
      </c>
      <c r="I1789" s="76" t="s">
        <v>179</v>
      </c>
      <c r="J1789" s="76" t="s">
        <v>180</v>
      </c>
      <c r="K1789" s="76" t="s">
        <v>41</v>
      </c>
      <c r="M1789" s="76" t="s">
        <v>134</v>
      </c>
      <c r="N1789" s="79" t="s">
        <v>1685</v>
      </c>
      <c r="O1789" s="76" t="s">
        <v>1686</v>
      </c>
      <c r="P1789" s="78" t="n">
        <v>45543</v>
      </c>
      <c r="Q1789" s="76" t="s">
        <v>114</v>
      </c>
      <c r="R1789" s="78" t="n">
        <v>37432</v>
      </c>
      <c r="S1789" s="78" t="n">
        <v>45532</v>
      </c>
      <c r="T1789" s="76" t="s">
        <v>201</v>
      </c>
      <c r="U1789" s="76" t="n">
        <v>1200</v>
      </c>
      <c r="X1789" s="76" t="n">
        <v>12</v>
      </c>
      <c r="Y1789" s="76" t="s">
        <v>116</v>
      </c>
      <c r="AB1789" s="78" t="n">
        <v>44378</v>
      </c>
      <c r="AC1789" s="76" t="s">
        <v>117</v>
      </c>
      <c r="AD1789" s="76" t="s">
        <v>1687</v>
      </c>
      <c r="AE1789" s="76" t="n">
        <v>45390</v>
      </c>
      <c r="AF1789" s="76" t="s">
        <v>8258</v>
      </c>
      <c r="AJ1789" s="79" t="s">
        <v>8259</v>
      </c>
      <c r="AK1789" s="76" t="s">
        <v>8260</v>
      </c>
      <c r="AL1789" s="76" t="n">
        <v>0</v>
      </c>
      <c r="AM1789" s="76" t="n">
        <v>0</v>
      </c>
    </row>
    <row r="1790" customFormat="false" ht="15" hidden="false" customHeight="false" outlineLevel="0" collapsed="false">
      <c r="A1790" s="76" t="n">
        <v>1478111</v>
      </c>
      <c r="B1790" s="76" t="s">
        <v>8261</v>
      </c>
      <c r="C1790" s="76" t="s">
        <v>1545</v>
      </c>
      <c r="D1790" s="76" t="n">
        <v>1811085</v>
      </c>
      <c r="E1790" s="76" t="s">
        <v>132</v>
      </c>
      <c r="F1790" s="76" t="s">
        <v>132</v>
      </c>
      <c r="H1790" s="78" t="n">
        <v>30155</v>
      </c>
      <c r="I1790" s="76" t="s">
        <v>179</v>
      </c>
      <c r="J1790" s="76" t="s">
        <v>180</v>
      </c>
      <c r="K1790" s="76" t="s">
        <v>41</v>
      </c>
      <c r="M1790" s="76" t="s">
        <v>111</v>
      </c>
      <c r="N1790" s="79" t="s">
        <v>112</v>
      </c>
      <c r="O1790" s="76" t="s">
        <v>113</v>
      </c>
      <c r="P1790" s="78" t="n">
        <v>45546</v>
      </c>
      <c r="Q1790" s="76" t="s">
        <v>114</v>
      </c>
      <c r="R1790" s="78" t="n">
        <v>44998</v>
      </c>
      <c r="S1790" s="78" t="n">
        <v>44999</v>
      </c>
      <c r="T1790" s="76" t="s">
        <v>183</v>
      </c>
      <c r="U1790" s="76" t="n">
        <v>774</v>
      </c>
      <c r="X1790" s="76" t="n">
        <v>7</v>
      </c>
      <c r="Y1790" s="76" t="s">
        <v>116</v>
      </c>
      <c r="AC1790" s="76" t="s">
        <v>117</v>
      </c>
      <c r="AD1790" s="76" t="s">
        <v>2181</v>
      </c>
      <c r="AE1790" s="76" t="n">
        <v>18120</v>
      </c>
      <c r="AF1790" s="76" t="s">
        <v>8262</v>
      </c>
      <c r="AJ1790" s="79" t="s">
        <v>8263</v>
      </c>
      <c r="AK1790" s="76" t="s">
        <v>8264</v>
      </c>
      <c r="AL1790" s="76" t="n">
        <v>0</v>
      </c>
      <c r="AM1790" s="76" t="n">
        <v>0</v>
      </c>
    </row>
    <row r="1791" customFormat="false" ht="15" hidden="false" customHeight="false" outlineLevel="0" collapsed="false">
      <c r="A1791" s="76" t="n">
        <v>1429617</v>
      </c>
      <c r="B1791" s="76" t="s">
        <v>8265</v>
      </c>
      <c r="C1791" s="76" t="s">
        <v>8266</v>
      </c>
      <c r="D1791" s="76" t="n">
        <v>4535327</v>
      </c>
      <c r="E1791" s="76" t="s">
        <v>132</v>
      </c>
      <c r="F1791" s="76" t="s">
        <v>132</v>
      </c>
      <c r="H1791" s="78" t="n">
        <v>41466</v>
      </c>
      <c r="I1791" s="76" t="s">
        <v>110</v>
      </c>
      <c r="J1791" s="76" t="n">
        <v>-12</v>
      </c>
      <c r="K1791" s="76" t="s">
        <v>41</v>
      </c>
      <c r="M1791" s="76" t="s">
        <v>134</v>
      </c>
      <c r="N1791" s="79" t="s">
        <v>1186</v>
      </c>
      <c r="O1791" s="76" t="s">
        <v>1187</v>
      </c>
      <c r="P1791" s="78" t="n">
        <v>45546</v>
      </c>
      <c r="Q1791" s="76" t="s">
        <v>114</v>
      </c>
      <c r="R1791" s="78" t="n">
        <v>44824</v>
      </c>
      <c r="T1791" s="76" t="s">
        <v>115</v>
      </c>
      <c r="U1791" s="76" t="n">
        <v>670</v>
      </c>
      <c r="X1791" s="76" t="n">
        <v>6</v>
      </c>
      <c r="Y1791" s="76" t="s">
        <v>116</v>
      </c>
      <c r="AC1791" s="76" t="s">
        <v>117</v>
      </c>
      <c r="AD1791" s="76" t="s">
        <v>974</v>
      </c>
      <c r="AE1791" s="76" t="n">
        <v>45000</v>
      </c>
      <c r="AF1791" s="76" t="s">
        <v>8267</v>
      </c>
      <c r="AJ1791" s="79" t="s">
        <v>8268</v>
      </c>
      <c r="AK1791" s="76" t="s">
        <v>8269</v>
      </c>
      <c r="AL1791" s="76" t="n">
        <v>1</v>
      </c>
      <c r="AM1791" s="76" t="n">
        <v>1</v>
      </c>
    </row>
    <row r="1792" customFormat="false" ht="15" hidden="false" customHeight="false" outlineLevel="0" collapsed="false">
      <c r="A1792" s="76" t="n">
        <v>1625389</v>
      </c>
      <c r="B1792" s="76" t="s">
        <v>8270</v>
      </c>
      <c r="C1792" s="76" t="s">
        <v>503</v>
      </c>
      <c r="D1792" s="76" t="n">
        <v>3737531</v>
      </c>
      <c r="E1792" s="76" t="s">
        <v>109</v>
      </c>
      <c r="H1792" s="78" t="n">
        <v>41899</v>
      </c>
      <c r="I1792" s="76" t="s">
        <v>190</v>
      </c>
      <c r="J1792" s="76" t="n">
        <v>-11</v>
      </c>
      <c r="K1792" s="76" t="s">
        <v>41</v>
      </c>
      <c r="M1792" s="76" t="s">
        <v>124</v>
      </c>
      <c r="N1792" s="79" t="s">
        <v>3117</v>
      </c>
      <c r="O1792" s="76" t="s">
        <v>3118</v>
      </c>
      <c r="P1792" s="78" t="n">
        <v>45560</v>
      </c>
      <c r="Q1792" s="76" t="s">
        <v>114</v>
      </c>
      <c r="R1792" s="78" t="n">
        <v>45560</v>
      </c>
      <c r="S1792" s="78" t="n">
        <v>45542</v>
      </c>
      <c r="T1792" s="76" t="s">
        <v>201</v>
      </c>
      <c r="U1792" s="76" t="n">
        <v>500</v>
      </c>
      <c r="X1792" s="76" t="n">
        <v>5</v>
      </c>
      <c r="Y1792" s="76" t="s">
        <v>116</v>
      </c>
      <c r="AC1792" s="76" t="s">
        <v>117</v>
      </c>
      <c r="AD1792" s="76" t="s">
        <v>1530</v>
      </c>
      <c r="AE1792" s="76" t="n">
        <v>37510</v>
      </c>
      <c r="AF1792" s="76" t="s">
        <v>8271</v>
      </c>
      <c r="AJ1792" s="76" t="s">
        <v>8272</v>
      </c>
      <c r="AK1792" s="76" t="s">
        <v>8273</v>
      </c>
      <c r="AL1792" s="76" t="n">
        <v>0</v>
      </c>
      <c r="AM1792" s="76" t="n">
        <v>0</v>
      </c>
    </row>
    <row r="1793" customFormat="false" ht="15" hidden="false" customHeight="false" outlineLevel="0" collapsed="false">
      <c r="A1793" s="76" t="n">
        <v>1678090</v>
      </c>
      <c r="B1793" s="76" t="s">
        <v>8270</v>
      </c>
      <c r="C1793" s="76" t="s">
        <v>1003</v>
      </c>
      <c r="D1793" s="76" t="n">
        <v>4116875</v>
      </c>
      <c r="E1793" s="76" t="s">
        <v>109</v>
      </c>
      <c r="H1793" s="78" t="n">
        <v>24304</v>
      </c>
      <c r="I1793" s="76" t="s">
        <v>321</v>
      </c>
      <c r="J1793" s="76" t="s">
        <v>322</v>
      </c>
      <c r="K1793" s="76" t="s">
        <v>41</v>
      </c>
      <c r="M1793" s="76" t="s">
        <v>286</v>
      </c>
      <c r="N1793" s="79" t="s">
        <v>1117</v>
      </c>
      <c r="O1793" s="76" t="s">
        <v>1118</v>
      </c>
      <c r="P1793" s="78" t="n">
        <v>45694</v>
      </c>
      <c r="Q1793" s="76" t="s">
        <v>114</v>
      </c>
      <c r="R1793" s="78" t="n">
        <v>45694</v>
      </c>
      <c r="S1793" s="78" t="n">
        <v>45691</v>
      </c>
      <c r="T1793" s="76" t="s">
        <v>201</v>
      </c>
      <c r="U1793" s="76" t="n">
        <v>500</v>
      </c>
      <c r="X1793" s="76" t="n">
        <v>5</v>
      </c>
      <c r="Y1793" s="76" t="s">
        <v>116</v>
      </c>
      <c r="AC1793" s="76" t="s">
        <v>117</v>
      </c>
      <c r="AD1793" s="76" t="s">
        <v>8274</v>
      </c>
      <c r="AE1793" s="76" t="n">
        <v>41300</v>
      </c>
      <c r="AF1793" s="76" t="s">
        <v>8275</v>
      </c>
      <c r="AJ1793" s="79" t="s">
        <v>8276</v>
      </c>
      <c r="AK1793" s="76" t="s">
        <v>8277</v>
      </c>
      <c r="AL1793" s="76" t="n">
        <v>0</v>
      </c>
      <c r="AM1793" s="76" t="n">
        <v>0</v>
      </c>
    </row>
    <row r="1794" customFormat="false" ht="15" hidden="false" customHeight="false" outlineLevel="0" collapsed="false">
      <c r="A1794" s="76" t="n">
        <v>1503818</v>
      </c>
      <c r="B1794" s="76" t="s">
        <v>8270</v>
      </c>
      <c r="C1794" s="76" t="s">
        <v>3096</v>
      </c>
      <c r="D1794" s="76" t="n">
        <v>3611301</v>
      </c>
      <c r="E1794" s="76" t="s">
        <v>475</v>
      </c>
      <c r="F1794" s="76" t="s">
        <v>132</v>
      </c>
      <c r="H1794" s="78" t="n">
        <v>30270</v>
      </c>
      <c r="I1794" s="76" t="s">
        <v>179</v>
      </c>
      <c r="J1794" s="76" t="s">
        <v>180</v>
      </c>
      <c r="K1794" s="76" t="s">
        <v>41</v>
      </c>
      <c r="M1794" s="76" t="s">
        <v>269</v>
      </c>
      <c r="N1794" s="79" t="s">
        <v>4200</v>
      </c>
      <c r="O1794" s="76" t="s">
        <v>4201</v>
      </c>
      <c r="P1794" s="78" t="n">
        <v>45477</v>
      </c>
      <c r="Q1794" s="76" t="s">
        <v>114</v>
      </c>
      <c r="R1794" s="78" t="n">
        <v>45117</v>
      </c>
      <c r="S1794" s="78" t="n">
        <v>45201</v>
      </c>
      <c r="T1794" s="76" t="s">
        <v>183</v>
      </c>
      <c r="U1794" s="76" t="n">
        <v>500</v>
      </c>
      <c r="X1794" s="76" t="n">
        <v>5</v>
      </c>
      <c r="Y1794" s="76" t="s">
        <v>116</v>
      </c>
      <c r="AC1794" s="76" t="s">
        <v>117</v>
      </c>
      <c r="AD1794" s="76" t="s">
        <v>8278</v>
      </c>
      <c r="AE1794" s="76" t="n">
        <v>36140</v>
      </c>
      <c r="AF1794" s="76" t="s">
        <v>8279</v>
      </c>
      <c r="AI1794" s="79" t="s">
        <v>8280</v>
      </c>
      <c r="AK1794" s="76" t="s">
        <v>8281</v>
      </c>
      <c r="AL1794" s="76" t="n">
        <v>0</v>
      </c>
      <c r="AM1794" s="76" t="n">
        <v>0</v>
      </c>
    </row>
    <row r="1795" customFormat="false" ht="15" hidden="false" customHeight="false" outlineLevel="0" collapsed="false">
      <c r="A1795" s="76" t="n">
        <v>1324157</v>
      </c>
      <c r="B1795" s="76" t="s">
        <v>8282</v>
      </c>
      <c r="C1795" s="76" t="s">
        <v>355</v>
      </c>
      <c r="D1795" s="76" t="n">
        <v>369013</v>
      </c>
      <c r="E1795" s="76" t="s">
        <v>109</v>
      </c>
      <c r="H1795" s="78" t="n">
        <v>25850</v>
      </c>
      <c r="I1795" s="76" t="s">
        <v>208</v>
      </c>
      <c r="J1795" s="76" t="s">
        <v>209</v>
      </c>
      <c r="K1795" s="76" t="s">
        <v>41</v>
      </c>
      <c r="M1795" s="76" t="s">
        <v>269</v>
      </c>
      <c r="N1795" s="79" t="s">
        <v>4065</v>
      </c>
      <c r="O1795" s="76" t="s">
        <v>4066</v>
      </c>
      <c r="P1795" s="78" t="n">
        <v>45635</v>
      </c>
      <c r="Q1795" s="76" t="s">
        <v>114</v>
      </c>
      <c r="R1795" s="78" t="n">
        <v>44106</v>
      </c>
      <c r="S1795" s="78" t="n">
        <v>45569</v>
      </c>
      <c r="T1795" s="76" t="s">
        <v>201</v>
      </c>
      <c r="U1795" s="76" t="n">
        <v>500</v>
      </c>
      <c r="X1795" s="76" t="n">
        <v>5</v>
      </c>
      <c r="Y1795" s="76" t="s">
        <v>116</v>
      </c>
      <c r="AC1795" s="76" t="s">
        <v>117</v>
      </c>
      <c r="AD1795" s="76" t="s">
        <v>8283</v>
      </c>
      <c r="AE1795" s="76" t="n">
        <v>36150</v>
      </c>
      <c r="AF1795" s="76" t="s">
        <v>8284</v>
      </c>
      <c r="AJ1795" s="79" t="s">
        <v>8285</v>
      </c>
      <c r="AK1795" s="76" t="s">
        <v>8286</v>
      </c>
      <c r="AL1795" s="76" t="n">
        <v>0</v>
      </c>
      <c r="AM1795" s="76" t="n">
        <v>0</v>
      </c>
    </row>
    <row r="1796" customFormat="false" ht="15" hidden="false" customHeight="false" outlineLevel="0" collapsed="false">
      <c r="A1796" s="76" t="n">
        <v>1324156</v>
      </c>
      <c r="B1796" s="76" t="s">
        <v>8282</v>
      </c>
      <c r="C1796" s="76" t="s">
        <v>2973</v>
      </c>
      <c r="D1796" s="76" t="n">
        <v>369012</v>
      </c>
      <c r="E1796" s="76" t="s">
        <v>109</v>
      </c>
      <c r="H1796" s="78" t="n">
        <v>39671</v>
      </c>
      <c r="I1796" s="76" t="s">
        <v>432</v>
      </c>
      <c r="J1796" s="76" t="n">
        <v>-17</v>
      </c>
      <c r="K1796" s="76" t="s">
        <v>41</v>
      </c>
      <c r="M1796" s="76" t="s">
        <v>269</v>
      </c>
      <c r="N1796" s="79" t="s">
        <v>4065</v>
      </c>
      <c r="O1796" s="76" t="s">
        <v>4066</v>
      </c>
      <c r="P1796" s="78" t="n">
        <v>45642</v>
      </c>
      <c r="Q1796" s="76" t="s">
        <v>114</v>
      </c>
      <c r="R1796" s="78" t="n">
        <v>44106</v>
      </c>
      <c r="S1796" s="78" t="n">
        <v>45569</v>
      </c>
      <c r="T1796" s="76" t="s">
        <v>201</v>
      </c>
      <c r="U1796" s="76" t="n">
        <v>500</v>
      </c>
      <c r="X1796" s="76" t="n">
        <v>5</v>
      </c>
      <c r="Y1796" s="76" t="s">
        <v>116</v>
      </c>
      <c r="AC1796" s="76" t="s">
        <v>117</v>
      </c>
      <c r="AD1796" s="76" t="s">
        <v>8283</v>
      </c>
      <c r="AE1796" s="76" t="n">
        <v>36150</v>
      </c>
      <c r="AF1796" s="76" t="s">
        <v>8287</v>
      </c>
      <c r="AJ1796" s="79" t="s">
        <v>8288</v>
      </c>
      <c r="AK1796" s="76" t="s">
        <v>8286</v>
      </c>
      <c r="AL1796" s="76" t="n">
        <v>0</v>
      </c>
      <c r="AM1796" s="76" t="n">
        <v>0</v>
      </c>
    </row>
    <row r="1797" customFormat="false" ht="15" hidden="false" customHeight="false" outlineLevel="0" collapsed="false">
      <c r="A1797" s="76" t="n">
        <v>1626760</v>
      </c>
      <c r="B1797" s="76" t="s">
        <v>8289</v>
      </c>
      <c r="C1797" s="76" t="s">
        <v>4194</v>
      </c>
      <c r="D1797" s="76" t="n">
        <v>3737557</v>
      </c>
      <c r="E1797" s="76" t="s">
        <v>109</v>
      </c>
      <c r="H1797" s="78" t="n">
        <v>42363</v>
      </c>
      <c r="I1797" s="76" t="s">
        <v>231</v>
      </c>
      <c r="J1797" s="76" t="n">
        <v>-10</v>
      </c>
      <c r="K1797" s="76" t="s">
        <v>41</v>
      </c>
      <c r="M1797" s="76" t="s">
        <v>124</v>
      </c>
      <c r="N1797" s="79" t="s">
        <v>3099</v>
      </c>
      <c r="O1797" s="76" t="s">
        <v>3100</v>
      </c>
      <c r="P1797" s="78" t="n">
        <v>45560</v>
      </c>
      <c r="Q1797" s="76" t="s">
        <v>114</v>
      </c>
      <c r="R1797" s="78" t="n">
        <v>45560</v>
      </c>
      <c r="T1797" s="76" t="s">
        <v>115</v>
      </c>
      <c r="U1797" s="76" t="n">
        <v>500</v>
      </c>
      <c r="X1797" s="76" t="n">
        <v>5</v>
      </c>
      <c r="Y1797" s="76" t="s">
        <v>116</v>
      </c>
      <c r="AC1797" s="76" t="s">
        <v>117</v>
      </c>
      <c r="AD1797" s="76" t="s">
        <v>8290</v>
      </c>
      <c r="AE1797" s="76" t="n">
        <v>37340</v>
      </c>
      <c r="AF1797" s="76" t="s">
        <v>8291</v>
      </c>
      <c r="AH1797" s="76" t="s">
        <v>8292</v>
      </c>
      <c r="AJ1797" s="79" t="s">
        <v>8293</v>
      </c>
      <c r="AK1797" s="76" t="s">
        <v>8294</v>
      </c>
      <c r="AL1797" s="76" t="n">
        <v>0</v>
      </c>
      <c r="AM1797" s="76" t="n">
        <v>0</v>
      </c>
    </row>
    <row r="1798" customFormat="false" ht="15" hidden="false" customHeight="false" outlineLevel="0" collapsed="false">
      <c r="A1798" s="76" t="n">
        <v>1626751</v>
      </c>
      <c r="B1798" s="76" t="s">
        <v>8289</v>
      </c>
      <c r="C1798" s="76" t="s">
        <v>1949</v>
      </c>
      <c r="D1798" s="76" t="n">
        <v>3737556</v>
      </c>
      <c r="E1798" s="76" t="s">
        <v>109</v>
      </c>
      <c r="H1798" s="78" t="n">
        <v>27706</v>
      </c>
      <c r="I1798" s="76" t="s">
        <v>197</v>
      </c>
      <c r="J1798" s="76" t="s">
        <v>198</v>
      </c>
      <c r="K1798" s="76" t="s">
        <v>41</v>
      </c>
      <c r="M1798" s="76" t="s">
        <v>124</v>
      </c>
      <c r="N1798" s="79" t="s">
        <v>3099</v>
      </c>
      <c r="O1798" s="76" t="s">
        <v>3100</v>
      </c>
      <c r="P1798" s="78" t="n">
        <v>45567</v>
      </c>
      <c r="Q1798" s="76" t="s">
        <v>114</v>
      </c>
      <c r="R1798" s="78" t="n">
        <v>45560</v>
      </c>
      <c r="S1798" s="78" t="n">
        <v>45560</v>
      </c>
      <c r="T1798" s="76" t="s">
        <v>201</v>
      </c>
      <c r="U1798" s="76" t="n">
        <v>500</v>
      </c>
      <c r="X1798" s="76" t="n">
        <v>5</v>
      </c>
      <c r="Y1798" s="76" t="s">
        <v>116</v>
      </c>
      <c r="AC1798" s="76" t="s">
        <v>117</v>
      </c>
      <c r="AD1798" s="76" t="s">
        <v>8290</v>
      </c>
      <c r="AE1798" s="76" t="n">
        <v>37340</v>
      </c>
      <c r="AF1798" s="76" t="s">
        <v>8295</v>
      </c>
      <c r="AJ1798" s="79" t="s">
        <v>8293</v>
      </c>
      <c r="AK1798" s="76" t="s">
        <v>8294</v>
      </c>
      <c r="AL1798" s="76" t="n">
        <v>0</v>
      </c>
      <c r="AM1798" s="76" t="n">
        <v>0</v>
      </c>
    </row>
    <row r="1799" customFormat="false" ht="15" hidden="false" customHeight="false" outlineLevel="0" collapsed="false">
      <c r="A1799" s="76" t="n">
        <v>554469</v>
      </c>
      <c r="B1799" s="76" t="s">
        <v>8296</v>
      </c>
      <c r="C1799" s="76" t="s">
        <v>762</v>
      </c>
      <c r="D1799" s="76" t="n">
        <v>365743</v>
      </c>
      <c r="E1799" s="76" t="s">
        <v>132</v>
      </c>
      <c r="F1799" s="76" t="s">
        <v>132</v>
      </c>
      <c r="H1799" s="78" t="n">
        <v>33105</v>
      </c>
      <c r="I1799" s="76" t="s">
        <v>23</v>
      </c>
      <c r="J1799" s="76" t="n">
        <v>-40</v>
      </c>
      <c r="K1799" s="76" t="s">
        <v>41</v>
      </c>
      <c r="M1799" s="76" t="s">
        <v>269</v>
      </c>
      <c r="N1799" s="79" t="s">
        <v>270</v>
      </c>
      <c r="O1799" s="76" t="s">
        <v>271</v>
      </c>
      <c r="P1799" s="78" t="n">
        <v>45538</v>
      </c>
      <c r="Q1799" s="76" t="s">
        <v>114</v>
      </c>
      <c r="R1799" s="78" t="n">
        <v>39010</v>
      </c>
      <c r="S1799" s="78" t="n">
        <v>45538</v>
      </c>
      <c r="T1799" s="76" t="s">
        <v>201</v>
      </c>
      <c r="U1799" s="76" t="n">
        <v>946</v>
      </c>
      <c r="X1799" s="76" t="n">
        <v>9</v>
      </c>
      <c r="Y1799" s="76" t="s">
        <v>116</v>
      </c>
      <c r="AB1799" s="78" t="n">
        <v>43707</v>
      </c>
      <c r="AC1799" s="76" t="s">
        <v>117</v>
      </c>
      <c r="AD1799" s="76" t="s">
        <v>5310</v>
      </c>
      <c r="AE1799" s="76" t="n">
        <v>36170</v>
      </c>
      <c r="AF1799" s="76" t="s">
        <v>8297</v>
      </c>
      <c r="AI1799" s="79" t="s">
        <v>8298</v>
      </c>
      <c r="AK1799" s="76" t="s">
        <v>8299</v>
      </c>
      <c r="AL1799" s="76" t="n">
        <v>0</v>
      </c>
      <c r="AM1799" s="76" t="n">
        <v>0</v>
      </c>
    </row>
    <row r="1800" customFormat="false" ht="15" hidden="false" customHeight="false" outlineLevel="0" collapsed="false">
      <c r="A1800" s="76" t="n">
        <v>569726</v>
      </c>
      <c r="B1800" s="76" t="s">
        <v>8300</v>
      </c>
      <c r="C1800" s="76" t="s">
        <v>984</v>
      </c>
      <c r="D1800" s="76" t="n">
        <v>186857</v>
      </c>
      <c r="E1800" s="76" t="s">
        <v>475</v>
      </c>
      <c r="F1800" s="76" t="s">
        <v>132</v>
      </c>
      <c r="H1800" s="78" t="n">
        <v>22961</v>
      </c>
      <c r="I1800" s="76" t="s">
        <v>267</v>
      </c>
      <c r="J1800" s="76" t="s">
        <v>268</v>
      </c>
      <c r="K1800" s="76" t="s">
        <v>41</v>
      </c>
      <c r="M1800" s="76" t="s">
        <v>111</v>
      </c>
      <c r="N1800" s="79" t="s">
        <v>703</v>
      </c>
      <c r="O1800" s="76" t="s">
        <v>704</v>
      </c>
      <c r="P1800" s="78" t="n">
        <v>45479</v>
      </c>
      <c r="Q1800" s="76" t="s">
        <v>114</v>
      </c>
      <c r="R1800" s="78" t="n">
        <v>39092</v>
      </c>
      <c r="S1800" s="78" t="n">
        <v>44733</v>
      </c>
      <c r="T1800" s="76" t="s">
        <v>183</v>
      </c>
      <c r="U1800" s="76" t="n">
        <v>1120</v>
      </c>
      <c r="X1800" s="76" t="n">
        <v>11</v>
      </c>
      <c r="Y1800" s="76" t="s">
        <v>116</v>
      </c>
      <c r="AC1800" s="76" t="s">
        <v>117</v>
      </c>
      <c r="AD1800" s="76" t="s">
        <v>8301</v>
      </c>
      <c r="AE1800" s="76" t="n">
        <v>18390</v>
      </c>
      <c r="AF1800" s="76" t="s">
        <v>8302</v>
      </c>
      <c r="AI1800" s="79" t="s">
        <v>8303</v>
      </c>
      <c r="AJ1800" s="79" t="s">
        <v>8304</v>
      </c>
      <c r="AK1800" s="76" t="s">
        <v>8305</v>
      </c>
      <c r="AL1800" s="76" t="n">
        <v>0</v>
      </c>
      <c r="AM1800" s="76" t="n">
        <v>0</v>
      </c>
    </row>
    <row r="1801" customFormat="false" ht="15" hidden="false" customHeight="false" outlineLevel="0" collapsed="false">
      <c r="A1801" s="76" t="n">
        <v>394115</v>
      </c>
      <c r="B1801" s="76" t="s">
        <v>8306</v>
      </c>
      <c r="C1801" s="76" t="s">
        <v>8307</v>
      </c>
      <c r="D1801" s="76" t="n">
        <v>4515263</v>
      </c>
      <c r="E1801" s="76" t="s">
        <v>132</v>
      </c>
      <c r="F1801" s="76" t="s">
        <v>132</v>
      </c>
      <c r="H1801" s="78" t="n">
        <v>22781</v>
      </c>
      <c r="I1801" s="76" t="s">
        <v>267</v>
      </c>
      <c r="J1801" s="76" t="s">
        <v>268</v>
      </c>
      <c r="K1801" s="76" t="s">
        <v>41</v>
      </c>
      <c r="M1801" s="76" t="s">
        <v>134</v>
      </c>
      <c r="N1801" s="79" t="s">
        <v>145</v>
      </c>
      <c r="O1801" s="76" t="s">
        <v>146</v>
      </c>
      <c r="P1801" s="78" t="n">
        <v>45549</v>
      </c>
      <c r="Q1801" s="76" t="s">
        <v>114</v>
      </c>
      <c r="R1801" s="78" t="n">
        <v>37931</v>
      </c>
      <c r="S1801" s="78" t="n">
        <v>45553</v>
      </c>
      <c r="T1801" s="76" t="s">
        <v>201</v>
      </c>
      <c r="U1801" s="76" t="n">
        <v>554</v>
      </c>
      <c r="X1801" s="76" t="n">
        <v>5</v>
      </c>
      <c r="Y1801" s="76" t="s">
        <v>116</v>
      </c>
      <c r="AC1801" s="76" t="s">
        <v>117</v>
      </c>
      <c r="AD1801" s="76" t="s">
        <v>512</v>
      </c>
      <c r="AE1801" s="76" t="n">
        <v>45310</v>
      </c>
      <c r="AF1801" s="76" t="s">
        <v>8308</v>
      </c>
      <c r="AI1801" s="79" t="s">
        <v>8309</v>
      </c>
      <c r="AJ1801" s="79" t="s">
        <v>8310</v>
      </c>
      <c r="AK1801" s="76" t="s">
        <v>8311</v>
      </c>
      <c r="AL1801" s="76" t="n">
        <v>0</v>
      </c>
      <c r="AM1801" s="76" t="n">
        <v>0</v>
      </c>
    </row>
    <row r="1802" customFormat="false" ht="15" hidden="false" customHeight="false" outlineLevel="0" collapsed="false">
      <c r="A1802" s="76" t="n">
        <v>1150874</v>
      </c>
      <c r="B1802" s="76" t="s">
        <v>8312</v>
      </c>
      <c r="C1802" s="76" t="s">
        <v>8313</v>
      </c>
      <c r="D1802" s="76" t="n">
        <v>3728818</v>
      </c>
      <c r="E1802" s="76" t="s">
        <v>109</v>
      </c>
      <c r="H1802" s="78" t="n">
        <v>39697</v>
      </c>
      <c r="I1802" s="76" t="s">
        <v>432</v>
      </c>
      <c r="J1802" s="76" t="n">
        <v>-17</v>
      </c>
      <c r="K1802" s="76" t="s">
        <v>41</v>
      </c>
      <c r="M1802" s="76" t="s">
        <v>124</v>
      </c>
      <c r="N1802" s="79" t="s">
        <v>779</v>
      </c>
      <c r="O1802" s="76" t="s">
        <v>780</v>
      </c>
      <c r="P1802" s="78" t="n">
        <v>45555</v>
      </c>
      <c r="Q1802" s="76" t="s">
        <v>114</v>
      </c>
      <c r="R1802" s="78" t="n">
        <v>42720</v>
      </c>
      <c r="T1802" s="76" t="s">
        <v>115</v>
      </c>
      <c r="U1802" s="76" t="n">
        <v>500</v>
      </c>
      <c r="X1802" s="76" t="n">
        <v>5</v>
      </c>
      <c r="Y1802" s="76" t="s">
        <v>116</v>
      </c>
      <c r="AC1802" s="76" t="s">
        <v>117</v>
      </c>
      <c r="AD1802" s="76" t="s">
        <v>4509</v>
      </c>
      <c r="AE1802" s="76" t="n">
        <v>37550</v>
      </c>
      <c r="AF1802" s="76" t="s">
        <v>8314</v>
      </c>
      <c r="AJ1802" s="79" t="s">
        <v>8315</v>
      </c>
      <c r="AK1802" s="76" t="s">
        <v>8316</v>
      </c>
      <c r="AL1802" s="76" t="n">
        <v>0</v>
      </c>
      <c r="AM1802" s="76" t="n">
        <v>0</v>
      </c>
    </row>
    <row r="1803" customFormat="false" ht="15" hidden="false" customHeight="false" outlineLevel="0" collapsed="false">
      <c r="A1803" s="76" t="n">
        <v>1634137</v>
      </c>
      <c r="B1803" s="76" t="s">
        <v>8317</v>
      </c>
      <c r="C1803" s="76" t="s">
        <v>8318</v>
      </c>
      <c r="D1803" s="76" t="n">
        <v>3737721</v>
      </c>
      <c r="E1803" s="76" t="s">
        <v>109</v>
      </c>
      <c r="H1803" s="78" t="n">
        <v>28503</v>
      </c>
      <c r="I1803" s="76" t="s">
        <v>197</v>
      </c>
      <c r="J1803" s="76" t="s">
        <v>198</v>
      </c>
      <c r="K1803" s="76" t="s">
        <v>2</v>
      </c>
      <c r="M1803" s="76" t="s">
        <v>124</v>
      </c>
      <c r="N1803" s="79" t="s">
        <v>4051</v>
      </c>
      <c r="O1803" s="76" t="s">
        <v>4052</v>
      </c>
      <c r="P1803" s="78" t="n">
        <v>45566</v>
      </c>
      <c r="Q1803" s="76" t="s">
        <v>114</v>
      </c>
      <c r="R1803" s="78" t="n">
        <v>45566</v>
      </c>
      <c r="S1803" s="78" t="n">
        <v>45558</v>
      </c>
      <c r="T1803" s="76" t="s">
        <v>201</v>
      </c>
      <c r="U1803" s="76" t="n">
        <v>500</v>
      </c>
      <c r="X1803" s="76" t="n">
        <v>5</v>
      </c>
      <c r="Y1803" s="76" t="s">
        <v>116</v>
      </c>
      <c r="AC1803" s="76" t="s">
        <v>117</v>
      </c>
      <c r="AD1803" s="76" t="s">
        <v>4223</v>
      </c>
      <c r="AE1803" s="76" t="n">
        <v>37270</v>
      </c>
      <c r="AF1803" s="76" t="s">
        <v>8319</v>
      </c>
      <c r="AK1803" s="76" t="s">
        <v>8320</v>
      </c>
      <c r="AL1803" s="76" t="n">
        <v>0</v>
      </c>
      <c r="AM1803" s="76" t="n">
        <v>0</v>
      </c>
    </row>
    <row r="1804" customFormat="false" ht="15" hidden="false" customHeight="false" outlineLevel="0" collapsed="false">
      <c r="A1804" s="76" t="n">
        <v>1520731</v>
      </c>
      <c r="B1804" s="76" t="s">
        <v>8321</v>
      </c>
      <c r="C1804" s="76" t="s">
        <v>1311</v>
      </c>
      <c r="D1804" s="76" t="n">
        <v>3736156</v>
      </c>
      <c r="E1804" s="76" t="s">
        <v>132</v>
      </c>
      <c r="H1804" s="78" t="n">
        <v>40751</v>
      </c>
      <c r="I1804" s="76" t="s">
        <v>144</v>
      </c>
      <c r="J1804" s="76" t="n">
        <v>-14</v>
      </c>
      <c r="K1804" s="76" t="s">
        <v>41</v>
      </c>
      <c r="M1804" s="76" t="s">
        <v>124</v>
      </c>
      <c r="N1804" s="79" t="s">
        <v>991</v>
      </c>
      <c r="O1804" s="76" t="s">
        <v>992</v>
      </c>
      <c r="P1804" s="78" t="n">
        <v>45577</v>
      </c>
      <c r="Q1804" s="76" t="s">
        <v>114</v>
      </c>
      <c r="R1804" s="78" t="n">
        <v>45194</v>
      </c>
      <c r="T1804" s="76" t="s">
        <v>115</v>
      </c>
      <c r="U1804" s="76" t="n">
        <v>500</v>
      </c>
      <c r="X1804" s="76" t="n">
        <v>5</v>
      </c>
      <c r="Y1804" s="76" t="s">
        <v>116</v>
      </c>
      <c r="AC1804" s="76" t="s">
        <v>117</v>
      </c>
      <c r="AD1804" s="76" t="s">
        <v>8322</v>
      </c>
      <c r="AE1804" s="76" t="n">
        <v>37000</v>
      </c>
      <c r="AF1804" s="76" t="s">
        <v>8323</v>
      </c>
      <c r="AK1804" s="76" t="s">
        <v>8324</v>
      </c>
      <c r="AL1804" s="76" t="n">
        <v>0</v>
      </c>
      <c r="AM1804" s="76" t="n">
        <v>0</v>
      </c>
    </row>
    <row r="1805" customFormat="false" ht="15" hidden="false" customHeight="false" outlineLevel="0" collapsed="false">
      <c r="A1805" s="76" t="n">
        <v>1654200</v>
      </c>
      <c r="B1805" s="76" t="s">
        <v>8325</v>
      </c>
      <c r="C1805" s="76" t="s">
        <v>3898</v>
      </c>
      <c r="D1805" s="76" t="n">
        <v>3738075</v>
      </c>
      <c r="E1805" s="76" t="s">
        <v>123</v>
      </c>
      <c r="H1805" s="78" t="n">
        <v>30905</v>
      </c>
      <c r="I1805" s="76" t="s">
        <v>179</v>
      </c>
      <c r="J1805" s="76" t="s">
        <v>180</v>
      </c>
      <c r="K1805" s="76" t="s">
        <v>41</v>
      </c>
      <c r="M1805" s="76" t="s">
        <v>124</v>
      </c>
      <c r="N1805" s="79" t="s">
        <v>2113</v>
      </c>
      <c r="O1805" s="76" t="s">
        <v>2114</v>
      </c>
      <c r="P1805" s="78" t="n">
        <v>45595</v>
      </c>
      <c r="Q1805" s="76" t="s">
        <v>114</v>
      </c>
      <c r="R1805" s="78" t="n">
        <v>45595</v>
      </c>
      <c r="S1805" s="78" t="n">
        <v>45569</v>
      </c>
      <c r="T1805" s="76" t="s">
        <v>201</v>
      </c>
      <c r="U1805" s="76" t="n">
        <v>500</v>
      </c>
      <c r="X1805" s="76" t="n">
        <v>5</v>
      </c>
      <c r="Y1805" s="76" t="s">
        <v>116</v>
      </c>
      <c r="AC1805" s="76" t="s">
        <v>117</v>
      </c>
      <c r="AD1805" s="76" t="s">
        <v>6908</v>
      </c>
      <c r="AE1805" s="76" t="n">
        <v>37150</v>
      </c>
      <c r="AF1805" s="76" t="s">
        <v>8326</v>
      </c>
      <c r="AJ1805" s="79" t="s">
        <v>8327</v>
      </c>
      <c r="AK1805" s="76" t="s">
        <v>8328</v>
      </c>
      <c r="AL1805" s="76" t="n">
        <v>0</v>
      </c>
      <c r="AM1805" s="76" t="n">
        <v>0</v>
      </c>
    </row>
    <row r="1806" customFormat="false" ht="15" hidden="false" customHeight="false" outlineLevel="0" collapsed="false">
      <c r="A1806" s="76" t="n">
        <v>1485674</v>
      </c>
      <c r="B1806" s="76" t="s">
        <v>8329</v>
      </c>
      <c r="C1806" s="76" t="s">
        <v>883</v>
      </c>
      <c r="D1806" s="76" t="n">
        <v>3735679</v>
      </c>
      <c r="E1806" s="76" t="s">
        <v>475</v>
      </c>
      <c r="F1806" s="76" t="s">
        <v>109</v>
      </c>
      <c r="H1806" s="78" t="n">
        <v>29561</v>
      </c>
      <c r="I1806" s="76" t="s">
        <v>179</v>
      </c>
      <c r="J1806" s="76" t="s">
        <v>180</v>
      </c>
      <c r="K1806" s="76" t="s">
        <v>2</v>
      </c>
      <c r="M1806" s="76" t="s">
        <v>124</v>
      </c>
      <c r="N1806" s="79" t="s">
        <v>540</v>
      </c>
      <c r="O1806" s="76" t="s">
        <v>541</v>
      </c>
      <c r="P1806" s="78" t="n">
        <v>45478</v>
      </c>
      <c r="Q1806" s="76" t="s">
        <v>114</v>
      </c>
      <c r="R1806" s="78" t="n">
        <v>45043</v>
      </c>
      <c r="S1806" s="78" t="n">
        <v>45194</v>
      </c>
      <c r="T1806" s="76" t="s">
        <v>201</v>
      </c>
      <c r="U1806" s="76" t="n">
        <v>500</v>
      </c>
      <c r="X1806" s="76" t="n">
        <v>5</v>
      </c>
      <c r="Y1806" s="76" t="s">
        <v>116</v>
      </c>
      <c r="AC1806" s="76" t="s">
        <v>117</v>
      </c>
      <c r="AD1806" s="76" t="s">
        <v>542</v>
      </c>
      <c r="AE1806" s="76" t="n">
        <v>37260</v>
      </c>
      <c r="AF1806" s="76" t="s">
        <v>8330</v>
      </c>
      <c r="AJ1806" s="79" t="s">
        <v>8331</v>
      </c>
      <c r="AK1806" s="76" t="s">
        <v>8332</v>
      </c>
      <c r="AL1806" s="76" t="n">
        <v>0</v>
      </c>
      <c r="AM1806" s="76" t="n">
        <v>0</v>
      </c>
    </row>
    <row r="1807" customFormat="false" ht="15" hidden="false" customHeight="false" outlineLevel="0" collapsed="false">
      <c r="A1807" s="76" t="n">
        <v>417279</v>
      </c>
      <c r="B1807" s="76" t="s">
        <v>8333</v>
      </c>
      <c r="C1807" s="76" t="s">
        <v>1595</v>
      </c>
      <c r="D1807" s="76" t="n">
        <v>4515615</v>
      </c>
      <c r="E1807" s="76" t="s">
        <v>132</v>
      </c>
      <c r="F1807" s="76" t="s">
        <v>132</v>
      </c>
      <c r="H1807" s="78" t="n">
        <v>21550</v>
      </c>
      <c r="I1807" s="76" t="s">
        <v>305</v>
      </c>
      <c r="J1807" s="76" t="s">
        <v>306</v>
      </c>
      <c r="K1807" s="76" t="s">
        <v>41</v>
      </c>
      <c r="M1807" s="76" t="s">
        <v>134</v>
      </c>
      <c r="N1807" s="79" t="s">
        <v>1075</v>
      </c>
      <c r="O1807" s="76" t="s">
        <v>1076</v>
      </c>
      <c r="P1807" s="78" t="n">
        <v>45542</v>
      </c>
      <c r="Q1807" s="76" t="s">
        <v>114</v>
      </c>
      <c r="R1807" s="78" t="n">
        <v>38114</v>
      </c>
      <c r="S1807" s="78" t="n">
        <v>44803</v>
      </c>
      <c r="T1807" s="76" t="s">
        <v>183</v>
      </c>
      <c r="U1807" s="76" t="n">
        <v>531</v>
      </c>
      <c r="X1807" s="76" t="n">
        <v>5</v>
      </c>
      <c r="Y1807" s="76" t="s">
        <v>116</v>
      </c>
      <c r="AC1807" s="76" t="s">
        <v>117</v>
      </c>
      <c r="AD1807" s="76" t="s">
        <v>1077</v>
      </c>
      <c r="AE1807" s="76" t="n">
        <v>45400</v>
      </c>
      <c r="AF1807" s="76" t="s">
        <v>8334</v>
      </c>
      <c r="AI1807" s="79" t="s">
        <v>8335</v>
      </c>
      <c r="AJ1807" s="79" t="s">
        <v>8336</v>
      </c>
      <c r="AK1807" s="76" t="s">
        <v>8337</v>
      </c>
      <c r="AL1807" s="76" t="n">
        <v>0</v>
      </c>
      <c r="AM1807" s="76" t="n">
        <v>0</v>
      </c>
    </row>
    <row r="1808" customFormat="false" ht="15" hidden="false" customHeight="false" outlineLevel="0" collapsed="false">
      <c r="A1808" s="76" t="n">
        <v>34723</v>
      </c>
      <c r="B1808" s="76" t="s">
        <v>8338</v>
      </c>
      <c r="C1808" s="76" t="s">
        <v>910</v>
      </c>
      <c r="D1808" s="76" t="n">
        <v>364590</v>
      </c>
      <c r="E1808" s="76" t="s">
        <v>132</v>
      </c>
      <c r="F1808" s="76" t="s">
        <v>132</v>
      </c>
      <c r="H1808" s="78" t="n">
        <v>28851</v>
      </c>
      <c r="I1808" s="76" t="s">
        <v>197</v>
      </c>
      <c r="J1808" s="76" t="s">
        <v>198</v>
      </c>
      <c r="K1808" s="76" t="s">
        <v>41</v>
      </c>
      <c r="M1808" s="76" t="s">
        <v>269</v>
      </c>
      <c r="N1808" s="79" t="s">
        <v>828</v>
      </c>
      <c r="O1808" s="76" t="s">
        <v>829</v>
      </c>
      <c r="P1808" s="78" t="n">
        <v>45547</v>
      </c>
      <c r="Q1808" s="76" t="s">
        <v>114</v>
      </c>
      <c r="R1808" s="78" t="n">
        <v>37432</v>
      </c>
      <c r="S1808" s="78" t="n">
        <v>45488</v>
      </c>
      <c r="T1808" s="76" t="s">
        <v>201</v>
      </c>
      <c r="U1808" s="76" t="n">
        <v>1245</v>
      </c>
      <c r="X1808" s="76" t="n">
        <v>12</v>
      </c>
      <c r="Y1808" s="76" t="s">
        <v>466</v>
      </c>
      <c r="Z1808" s="79" t="s">
        <v>2317</v>
      </c>
      <c r="AA1808" s="76" t="s">
        <v>2318</v>
      </c>
      <c r="AB1808" s="78" t="n">
        <v>44378</v>
      </c>
      <c r="AC1808" s="76" t="s">
        <v>117</v>
      </c>
      <c r="AD1808" s="76" t="s">
        <v>8339</v>
      </c>
      <c r="AE1808" s="76" t="n">
        <v>36330</v>
      </c>
      <c r="AF1808" s="76" t="s">
        <v>8340</v>
      </c>
      <c r="AJ1808" s="79" t="s">
        <v>8341</v>
      </c>
      <c r="AK1808" s="76" t="s">
        <v>8342</v>
      </c>
      <c r="AL1808" s="76" t="n">
        <v>0</v>
      </c>
      <c r="AM1808" s="76" t="n">
        <v>0</v>
      </c>
    </row>
    <row r="1809" customFormat="false" ht="15" hidden="false" customHeight="false" outlineLevel="0" collapsed="false">
      <c r="A1809" s="76" t="n">
        <v>1216024</v>
      </c>
      <c r="B1809" s="76" t="s">
        <v>8338</v>
      </c>
      <c r="C1809" s="76" t="s">
        <v>8343</v>
      </c>
      <c r="D1809" s="76" t="n">
        <v>3730100</v>
      </c>
      <c r="E1809" s="76" t="s">
        <v>132</v>
      </c>
      <c r="F1809" s="76" t="s">
        <v>132</v>
      </c>
      <c r="H1809" s="78" t="n">
        <v>39020</v>
      </c>
      <c r="I1809" s="76" t="s">
        <v>301</v>
      </c>
      <c r="J1809" s="76" t="n">
        <v>-19</v>
      </c>
      <c r="K1809" s="76" t="s">
        <v>41</v>
      </c>
      <c r="M1809" s="76" t="s">
        <v>124</v>
      </c>
      <c r="N1809" s="79" t="s">
        <v>1777</v>
      </c>
      <c r="O1809" s="76" t="s">
        <v>1778</v>
      </c>
      <c r="P1809" s="78" t="n">
        <v>45532</v>
      </c>
      <c r="Q1809" s="76" t="s">
        <v>114</v>
      </c>
      <c r="R1809" s="78" t="n">
        <v>43349</v>
      </c>
      <c r="T1809" s="76" t="s">
        <v>115</v>
      </c>
      <c r="U1809" s="76" t="n">
        <v>1319</v>
      </c>
      <c r="X1809" s="76" t="n">
        <v>13</v>
      </c>
      <c r="Y1809" s="76" t="s">
        <v>116</v>
      </c>
      <c r="AC1809" s="76" t="s">
        <v>117</v>
      </c>
      <c r="AD1809" s="76" t="s">
        <v>8344</v>
      </c>
      <c r="AE1809" s="76" t="n">
        <v>37530</v>
      </c>
      <c r="AF1809" s="76" t="s">
        <v>8345</v>
      </c>
      <c r="AJ1809" s="79" t="s">
        <v>8346</v>
      </c>
      <c r="AK1809" s="76" t="s">
        <v>8347</v>
      </c>
      <c r="AL1809" s="76" t="n">
        <v>0</v>
      </c>
      <c r="AM1809" s="76" t="n">
        <v>0</v>
      </c>
    </row>
    <row r="1810" customFormat="false" ht="15" hidden="false" customHeight="false" outlineLevel="0" collapsed="false">
      <c r="A1810" s="76" t="n">
        <v>1369143</v>
      </c>
      <c r="B1810" s="76" t="s">
        <v>8348</v>
      </c>
      <c r="C1810" s="76" t="s">
        <v>8349</v>
      </c>
      <c r="D1810" s="76" t="n">
        <v>1810275</v>
      </c>
      <c r="E1810" s="76" t="s">
        <v>109</v>
      </c>
      <c r="F1810" s="76" t="s">
        <v>109</v>
      </c>
      <c r="H1810" s="78" t="n">
        <v>41293</v>
      </c>
      <c r="I1810" s="76" t="s">
        <v>110</v>
      </c>
      <c r="J1810" s="76" t="n">
        <v>-12</v>
      </c>
      <c r="K1810" s="76" t="s">
        <v>41</v>
      </c>
      <c r="M1810" s="76" t="s">
        <v>111</v>
      </c>
      <c r="N1810" s="79" t="s">
        <v>6967</v>
      </c>
      <c r="O1810" s="76" t="s">
        <v>6968</v>
      </c>
      <c r="P1810" s="78" t="n">
        <v>45580</v>
      </c>
      <c r="Q1810" s="76" t="s">
        <v>114</v>
      </c>
      <c r="R1810" s="78" t="n">
        <v>44491</v>
      </c>
      <c r="T1810" s="76" t="s">
        <v>115</v>
      </c>
      <c r="U1810" s="76" t="n">
        <v>500</v>
      </c>
      <c r="X1810" s="76" t="n">
        <v>5</v>
      </c>
      <c r="Y1810" s="76" t="s">
        <v>116</v>
      </c>
      <c r="AC1810" s="76" t="s">
        <v>117</v>
      </c>
      <c r="AD1810" s="76" t="s">
        <v>8350</v>
      </c>
      <c r="AE1810" s="76" t="n">
        <v>18160</v>
      </c>
      <c r="AF1810" s="76" t="n">
        <v>1</v>
      </c>
      <c r="AH1810" s="76" t="s">
        <v>8351</v>
      </c>
      <c r="AI1810" s="76" t="s">
        <v>8352</v>
      </c>
      <c r="AJ1810" s="76" t="s">
        <v>8353</v>
      </c>
      <c r="AK1810" s="76" t="s">
        <v>8354</v>
      </c>
      <c r="AL1810" s="76" t="n">
        <v>0</v>
      </c>
      <c r="AM1810" s="76" t="n">
        <v>0</v>
      </c>
    </row>
    <row r="1811" customFormat="false" ht="15" hidden="false" customHeight="false" outlineLevel="0" collapsed="false">
      <c r="A1811" s="76" t="n">
        <v>1569154</v>
      </c>
      <c r="B1811" s="76" t="s">
        <v>8348</v>
      </c>
      <c r="C1811" s="76" t="s">
        <v>1914</v>
      </c>
      <c r="D1811" s="76" t="n">
        <v>1811622</v>
      </c>
      <c r="E1811" s="76" t="s">
        <v>109</v>
      </c>
      <c r="F1811" s="76" t="s">
        <v>109</v>
      </c>
      <c r="H1811" s="78" t="n">
        <v>26071</v>
      </c>
      <c r="I1811" s="76" t="s">
        <v>208</v>
      </c>
      <c r="J1811" s="76" t="s">
        <v>209</v>
      </c>
      <c r="K1811" s="76" t="s">
        <v>41</v>
      </c>
      <c r="M1811" s="76" t="s">
        <v>111</v>
      </c>
      <c r="N1811" s="79" t="s">
        <v>6967</v>
      </c>
      <c r="O1811" s="76" t="s">
        <v>6968</v>
      </c>
      <c r="P1811" s="78" t="n">
        <v>45579</v>
      </c>
      <c r="Q1811" s="76" t="s">
        <v>114</v>
      </c>
      <c r="R1811" s="78" t="n">
        <v>45371</v>
      </c>
      <c r="S1811" s="78" t="n">
        <v>45350</v>
      </c>
      <c r="T1811" s="76" t="s">
        <v>183</v>
      </c>
      <c r="U1811" s="76" t="n">
        <v>500</v>
      </c>
      <c r="X1811" s="76" t="n">
        <v>5</v>
      </c>
      <c r="Y1811" s="76" t="s">
        <v>116</v>
      </c>
      <c r="AC1811" s="76" t="s">
        <v>117</v>
      </c>
      <c r="AD1811" s="76" t="s">
        <v>8355</v>
      </c>
      <c r="AE1811" s="76" t="n">
        <v>18160</v>
      </c>
      <c r="AF1811" s="76" t="s">
        <v>8356</v>
      </c>
      <c r="AI1811" s="79" t="s">
        <v>8357</v>
      </c>
      <c r="AJ1811" s="79" t="s">
        <v>8358</v>
      </c>
      <c r="AK1811" s="76" t="s">
        <v>8359</v>
      </c>
      <c r="AL1811" s="76" t="n">
        <v>1</v>
      </c>
      <c r="AM1811" s="76" t="n">
        <v>0</v>
      </c>
    </row>
    <row r="1812" customFormat="false" ht="15" hidden="false" customHeight="false" outlineLevel="0" collapsed="false">
      <c r="A1812" s="76" t="n">
        <v>574645</v>
      </c>
      <c r="B1812" s="76" t="s">
        <v>8360</v>
      </c>
      <c r="C1812" s="76" t="s">
        <v>3898</v>
      </c>
      <c r="D1812" s="76" t="n">
        <v>3718854</v>
      </c>
      <c r="E1812" s="76" t="s">
        <v>132</v>
      </c>
      <c r="F1812" s="76" t="s">
        <v>132</v>
      </c>
      <c r="H1812" s="78" t="n">
        <v>26495</v>
      </c>
      <c r="I1812" s="76" t="s">
        <v>208</v>
      </c>
      <c r="J1812" s="76" t="s">
        <v>209</v>
      </c>
      <c r="K1812" s="76" t="s">
        <v>41</v>
      </c>
      <c r="M1812" s="76" t="s">
        <v>124</v>
      </c>
      <c r="N1812" s="79" t="s">
        <v>1887</v>
      </c>
      <c r="O1812" s="76" t="s">
        <v>1888</v>
      </c>
      <c r="P1812" s="78" t="n">
        <v>45550</v>
      </c>
      <c r="Q1812" s="76" t="s">
        <v>114</v>
      </c>
      <c r="R1812" s="78" t="n">
        <v>39135</v>
      </c>
      <c r="S1812" s="78" t="n">
        <v>44805</v>
      </c>
      <c r="T1812" s="76" t="s">
        <v>183</v>
      </c>
      <c r="U1812" s="76" t="n">
        <v>1236</v>
      </c>
      <c r="X1812" s="76" t="n">
        <v>12</v>
      </c>
      <c r="Y1812" s="76" t="s">
        <v>116</v>
      </c>
      <c r="AC1812" s="76" t="s">
        <v>117</v>
      </c>
      <c r="AD1812" s="76" t="s">
        <v>7504</v>
      </c>
      <c r="AE1812" s="76" t="n">
        <v>37110</v>
      </c>
      <c r="AF1812" s="76" t="s">
        <v>8361</v>
      </c>
      <c r="AK1812" s="76" t="s">
        <v>8362</v>
      </c>
      <c r="AL1812" s="76" t="n">
        <v>0</v>
      </c>
      <c r="AM1812" s="76" t="n">
        <v>0</v>
      </c>
    </row>
    <row r="1813" customFormat="false" ht="15" hidden="false" customHeight="false" outlineLevel="0" collapsed="false">
      <c r="A1813" s="76" t="n">
        <v>1238517</v>
      </c>
      <c r="B1813" s="76" t="s">
        <v>8360</v>
      </c>
      <c r="C1813" s="76" t="s">
        <v>238</v>
      </c>
      <c r="D1813" s="76" t="n">
        <v>4530156</v>
      </c>
      <c r="E1813" s="76" t="s">
        <v>132</v>
      </c>
      <c r="F1813" s="76" t="s">
        <v>132</v>
      </c>
      <c r="H1813" s="78" t="n">
        <v>39677</v>
      </c>
      <c r="I1813" s="76" t="s">
        <v>432</v>
      </c>
      <c r="J1813" s="76" t="n">
        <v>-17</v>
      </c>
      <c r="K1813" s="76" t="s">
        <v>41</v>
      </c>
      <c r="M1813" s="76" t="s">
        <v>134</v>
      </c>
      <c r="N1813" s="79" t="s">
        <v>1068</v>
      </c>
      <c r="O1813" s="76" t="s">
        <v>1069</v>
      </c>
      <c r="P1813" s="78" t="n">
        <v>45552</v>
      </c>
      <c r="Q1813" s="76" t="s">
        <v>114</v>
      </c>
      <c r="R1813" s="78" t="n">
        <v>43390</v>
      </c>
      <c r="T1813" s="76" t="s">
        <v>115</v>
      </c>
      <c r="U1813" s="76" t="n">
        <v>500</v>
      </c>
      <c r="X1813" s="76" t="n">
        <v>5</v>
      </c>
      <c r="Y1813" s="76" t="s">
        <v>116</v>
      </c>
      <c r="AC1813" s="76" t="s">
        <v>117</v>
      </c>
      <c r="AD1813" s="76" t="s">
        <v>1070</v>
      </c>
      <c r="AE1813" s="76" t="n">
        <v>45370</v>
      </c>
      <c r="AF1813" s="76" t="s">
        <v>8363</v>
      </c>
      <c r="AJ1813" s="79" t="s">
        <v>8364</v>
      </c>
      <c r="AK1813" s="76" t="s">
        <v>8365</v>
      </c>
      <c r="AL1813" s="76" t="n">
        <v>0</v>
      </c>
      <c r="AM1813" s="76" t="n">
        <v>0</v>
      </c>
    </row>
    <row r="1814" customFormat="false" ht="15" hidden="false" customHeight="false" outlineLevel="0" collapsed="false">
      <c r="A1814" s="76" t="n">
        <v>1518377</v>
      </c>
      <c r="B1814" s="76" t="s">
        <v>8366</v>
      </c>
      <c r="C1814" s="76" t="s">
        <v>1637</v>
      </c>
      <c r="D1814" s="76" t="n">
        <v>3611338</v>
      </c>
      <c r="E1814" s="76" t="s">
        <v>132</v>
      </c>
      <c r="F1814" s="76" t="s">
        <v>132</v>
      </c>
      <c r="H1814" s="78" t="n">
        <v>41309</v>
      </c>
      <c r="I1814" s="76" t="s">
        <v>110</v>
      </c>
      <c r="J1814" s="76" t="n">
        <v>-12</v>
      </c>
      <c r="K1814" s="76" t="s">
        <v>41</v>
      </c>
      <c r="M1814" s="76" t="s">
        <v>269</v>
      </c>
      <c r="N1814" s="79" t="s">
        <v>464</v>
      </c>
      <c r="O1814" s="76" t="s">
        <v>465</v>
      </c>
      <c r="P1814" s="78" t="n">
        <v>45552</v>
      </c>
      <c r="Q1814" s="76" t="s">
        <v>114</v>
      </c>
      <c r="R1814" s="78" t="n">
        <v>45191</v>
      </c>
      <c r="T1814" s="76" t="s">
        <v>115</v>
      </c>
      <c r="U1814" s="76" t="n">
        <v>555</v>
      </c>
      <c r="X1814" s="76" t="n">
        <v>5</v>
      </c>
      <c r="Y1814" s="76" t="s">
        <v>116</v>
      </c>
      <c r="AB1814" s="78" t="n">
        <v>45474</v>
      </c>
      <c r="AC1814" s="76" t="s">
        <v>117</v>
      </c>
      <c r="AD1814" s="76" t="s">
        <v>1202</v>
      </c>
      <c r="AE1814" s="76" t="n">
        <v>36250</v>
      </c>
      <c r="AF1814" s="76" t="s">
        <v>8367</v>
      </c>
      <c r="AJ1814" s="79" t="s">
        <v>8368</v>
      </c>
      <c r="AK1814" s="76" t="s">
        <v>8369</v>
      </c>
      <c r="AL1814" s="76" t="n">
        <v>0</v>
      </c>
      <c r="AM1814" s="76" t="n">
        <v>0</v>
      </c>
    </row>
    <row r="1815" customFormat="false" ht="15" hidden="false" customHeight="false" outlineLevel="0" collapsed="false">
      <c r="A1815" s="76" t="n">
        <v>737843</v>
      </c>
      <c r="B1815" s="76" t="s">
        <v>8366</v>
      </c>
      <c r="C1815" s="76" t="s">
        <v>5470</v>
      </c>
      <c r="D1815" s="76" t="n">
        <v>3721520</v>
      </c>
      <c r="E1815" s="76" t="s">
        <v>132</v>
      </c>
      <c r="H1815" s="78" t="n">
        <v>30343</v>
      </c>
      <c r="I1815" s="76" t="s">
        <v>179</v>
      </c>
      <c r="J1815" s="76" t="s">
        <v>180</v>
      </c>
      <c r="K1815" s="76" t="s">
        <v>2</v>
      </c>
      <c r="M1815" s="76" t="s">
        <v>124</v>
      </c>
      <c r="N1815" s="79" t="s">
        <v>278</v>
      </c>
      <c r="O1815" s="76" t="s">
        <v>279</v>
      </c>
      <c r="P1815" s="78" t="n">
        <v>45634</v>
      </c>
      <c r="Q1815" s="76" t="s">
        <v>114</v>
      </c>
      <c r="R1815" s="78" t="n">
        <v>40131</v>
      </c>
      <c r="S1815" s="78" t="n">
        <v>45593</v>
      </c>
      <c r="T1815" s="76" t="s">
        <v>201</v>
      </c>
      <c r="U1815" s="76" t="n">
        <v>500</v>
      </c>
      <c r="X1815" s="76" t="n">
        <v>5</v>
      </c>
      <c r="Y1815" s="76" t="s">
        <v>116</v>
      </c>
      <c r="AC1815" s="76" t="s">
        <v>117</v>
      </c>
      <c r="AD1815" s="76" t="s">
        <v>6542</v>
      </c>
      <c r="AE1815" s="76" t="n">
        <v>37190</v>
      </c>
      <c r="AF1815" s="76" t="s">
        <v>8370</v>
      </c>
      <c r="AJ1815" s="79" t="s">
        <v>8371</v>
      </c>
      <c r="AK1815" s="76" t="s">
        <v>8372</v>
      </c>
      <c r="AL1815" s="76" t="n">
        <v>0</v>
      </c>
      <c r="AM1815" s="76" t="n">
        <v>0</v>
      </c>
    </row>
    <row r="1816" customFormat="false" ht="15" hidden="false" customHeight="false" outlineLevel="0" collapsed="false">
      <c r="A1816" s="76" t="n">
        <v>625874</v>
      </c>
      <c r="B1816" s="76" t="s">
        <v>8366</v>
      </c>
      <c r="C1816" s="76" t="s">
        <v>1899</v>
      </c>
      <c r="D1816" s="76" t="n">
        <v>3719669</v>
      </c>
      <c r="E1816" s="76" t="s">
        <v>132</v>
      </c>
      <c r="H1816" s="78" t="n">
        <v>36190</v>
      </c>
      <c r="I1816" s="76" t="s">
        <v>23</v>
      </c>
      <c r="J1816" s="76" t="n">
        <v>-40</v>
      </c>
      <c r="K1816" s="76" t="s">
        <v>41</v>
      </c>
      <c r="M1816" s="76" t="s">
        <v>124</v>
      </c>
      <c r="N1816" s="79" t="s">
        <v>1338</v>
      </c>
      <c r="O1816" s="76" t="s">
        <v>1339</v>
      </c>
      <c r="P1816" s="78" t="n">
        <v>45541</v>
      </c>
      <c r="Q1816" s="76" t="s">
        <v>114</v>
      </c>
      <c r="R1816" s="78" t="n">
        <v>39479</v>
      </c>
      <c r="S1816" s="78" t="n">
        <v>45538</v>
      </c>
      <c r="T1816" s="76" t="s">
        <v>201</v>
      </c>
      <c r="U1816" s="76" t="n">
        <v>740</v>
      </c>
      <c r="X1816" s="76" t="n">
        <v>7</v>
      </c>
      <c r="Y1816" s="76" t="s">
        <v>116</v>
      </c>
      <c r="AC1816" s="76" t="s">
        <v>117</v>
      </c>
      <c r="AD1816" s="76" t="s">
        <v>6542</v>
      </c>
      <c r="AE1816" s="76" t="n">
        <v>37190</v>
      </c>
      <c r="AF1816" s="76" t="s">
        <v>8373</v>
      </c>
      <c r="AJ1816" s="76" t="s">
        <v>8374</v>
      </c>
      <c r="AK1816" s="76" t="s">
        <v>8375</v>
      </c>
      <c r="AL1816" s="76" t="n">
        <v>1</v>
      </c>
      <c r="AM1816" s="76" t="n">
        <v>0</v>
      </c>
    </row>
    <row r="1817" customFormat="false" ht="15" hidden="false" customHeight="false" outlineLevel="0" collapsed="false">
      <c r="A1817" s="76" t="n">
        <v>1400462</v>
      </c>
      <c r="B1817" s="76" t="s">
        <v>8376</v>
      </c>
      <c r="C1817" s="76" t="s">
        <v>1477</v>
      </c>
      <c r="D1817" s="76" t="n">
        <v>4533216</v>
      </c>
      <c r="E1817" s="76" t="s">
        <v>132</v>
      </c>
      <c r="F1817" s="76" t="s">
        <v>132</v>
      </c>
      <c r="H1817" s="78" t="n">
        <v>40846</v>
      </c>
      <c r="I1817" s="76" t="s">
        <v>144</v>
      </c>
      <c r="J1817" s="76" t="n">
        <v>-14</v>
      </c>
      <c r="K1817" s="76" t="s">
        <v>41</v>
      </c>
      <c r="M1817" s="76" t="s">
        <v>134</v>
      </c>
      <c r="N1817" s="79" t="s">
        <v>349</v>
      </c>
      <c r="O1817" s="76" t="s">
        <v>350</v>
      </c>
      <c r="P1817" s="78" t="n">
        <v>45545</v>
      </c>
      <c r="Q1817" s="76" t="s">
        <v>114</v>
      </c>
      <c r="R1817" s="78" t="n">
        <v>44680</v>
      </c>
      <c r="S1817" s="78" t="n">
        <v>45400</v>
      </c>
      <c r="T1817" s="76" t="s">
        <v>201</v>
      </c>
      <c r="U1817" s="76" t="n">
        <v>517</v>
      </c>
      <c r="X1817" s="76" t="n">
        <v>5</v>
      </c>
      <c r="Y1817" s="76" t="s">
        <v>116</v>
      </c>
      <c r="AC1817" s="76" t="s">
        <v>117</v>
      </c>
      <c r="AD1817" s="76" t="s">
        <v>8377</v>
      </c>
      <c r="AE1817" s="76" t="n">
        <v>45100</v>
      </c>
      <c r="AJ1817" s="79" t="s">
        <v>8378</v>
      </c>
      <c r="AK1817" s="76" t="s">
        <v>8379</v>
      </c>
      <c r="AL1817" s="76" t="n">
        <v>0</v>
      </c>
      <c r="AM1817" s="76" t="n">
        <v>0</v>
      </c>
    </row>
    <row r="1818" customFormat="false" ht="15" hidden="false" customHeight="false" outlineLevel="0" collapsed="false">
      <c r="A1818" s="76" t="n">
        <v>1613037</v>
      </c>
      <c r="B1818" s="76" t="s">
        <v>8380</v>
      </c>
      <c r="C1818" s="76" t="s">
        <v>8381</v>
      </c>
      <c r="D1818" s="76" t="n">
        <v>3737321</v>
      </c>
      <c r="E1818" s="76" t="s">
        <v>109</v>
      </c>
      <c r="H1818" s="78" t="n">
        <v>41947</v>
      </c>
      <c r="I1818" s="76" t="s">
        <v>190</v>
      </c>
      <c r="J1818" s="76" t="n">
        <v>-11</v>
      </c>
      <c r="K1818" s="76" t="s">
        <v>41</v>
      </c>
      <c r="M1818" s="76" t="s">
        <v>124</v>
      </c>
      <c r="N1818" s="79" t="s">
        <v>407</v>
      </c>
      <c r="O1818" s="76" t="s">
        <v>408</v>
      </c>
      <c r="P1818" s="78" t="n">
        <v>45550</v>
      </c>
      <c r="Q1818" s="76" t="s">
        <v>114</v>
      </c>
      <c r="R1818" s="78" t="n">
        <v>45550</v>
      </c>
      <c r="T1818" s="76" t="s">
        <v>115</v>
      </c>
      <c r="U1818" s="76" t="n">
        <v>500</v>
      </c>
      <c r="X1818" s="76" t="n">
        <v>5</v>
      </c>
      <c r="Y1818" s="76" t="s">
        <v>116</v>
      </c>
      <c r="AC1818" s="76" t="s">
        <v>117</v>
      </c>
      <c r="AD1818" s="76" t="s">
        <v>409</v>
      </c>
      <c r="AE1818" s="76" t="n">
        <v>37500</v>
      </c>
      <c r="AF1818" s="76" t="s">
        <v>8382</v>
      </c>
      <c r="AJ1818" s="79" t="s">
        <v>8383</v>
      </c>
      <c r="AK1818" s="76" t="s">
        <v>8384</v>
      </c>
      <c r="AL1818" s="76" t="n">
        <v>0</v>
      </c>
      <c r="AM1818" s="76" t="n">
        <v>0</v>
      </c>
    </row>
    <row r="1819" customFormat="false" ht="15" hidden="false" customHeight="false" outlineLevel="0" collapsed="false">
      <c r="A1819" s="76" t="n">
        <v>1670098</v>
      </c>
      <c r="B1819" s="76" t="s">
        <v>8385</v>
      </c>
      <c r="C1819" s="76" t="s">
        <v>1551</v>
      </c>
      <c r="D1819" s="76" t="n">
        <v>3738244</v>
      </c>
      <c r="E1819" s="76" t="s">
        <v>109</v>
      </c>
      <c r="H1819" s="78" t="n">
        <v>41296</v>
      </c>
      <c r="I1819" s="76" t="s">
        <v>110</v>
      </c>
      <c r="J1819" s="76" t="n">
        <v>-12</v>
      </c>
      <c r="K1819" s="76" t="s">
        <v>41</v>
      </c>
      <c r="M1819" s="76" t="s">
        <v>124</v>
      </c>
      <c r="N1819" s="79" t="s">
        <v>125</v>
      </c>
      <c r="O1819" s="76" t="s">
        <v>126</v>
      </c>
      <c r="P1819" s="78" t="n">
        <v>45639</v>
      </c>
      <c r="Q1819" s="76" t="s">
        <v>114</v>
      </c>
      <c r="R1819" s="78" t="n">
        <v>45639</v>
      </c>
      <c r="T1819" s="76" t="s">
        <v>115</v>
      </c>
      <c r="U1819" s="76" t="n">
        <v>500</v>
      </c>
      <c r="X1819" s="76" t="n">
        <v>5</v>
      </c>
      <c r="Y1819" s="76" t="s">
        <v>116</v>
      </c>
      <c r="AC1819" s="76" t="s">
        <v>117</v>
      </c>
      <c r="AD1819" s="76" t="s">
        <v>127</v>
      </c>
      <c r="AE1819" s="76" t="n">
        <v>37000</v>
      </c>
      <c r="AF1819" s="76" t="s">
        <v>8386</v>
      </c>
      <c r="AJ1819" s="79" t="s">
        <v>8387</v>
      </c>
      <c r="AK1819" s="76" t="s">
        <v>8388</v>
      </c>
      <c r="AL1819" s="76" t="n">
        <v>0</v>
      </c>
      <c r="AM1819" s="76" t="n">
        <v>0</v>
      </c>
    </row>
    <row r="1820" customFormat="false" ht="15" hidden="false" customHeight="false" outlineLevel="0" collapsed="false">
      <c r="A1820" s="76" t="n">
        <v>708151</v>
      </c>
      <c r="B1820" s="76" t="s">
        <v>8389</v>
      </c>
      <c r="C1820" s="76" t="s">
        <v>1551</v>
      </c>
      <c r="D1820" s="76" t="n">
        <v>9239998</v>
      </c>
      <c r="E1820" s="76" t="s">
        <v>132</v>
      </c>
      <c r="F1820" s="76" t="s">
        <v>132</v>
      </c>
      <c r="H1820" s="78" t="n">
        <v>29016</v>
      </c>
      <c r="I1820" s="76" t="s">
        <v>197</v>
      </c>
      <c r="J1820" s="76" t="s">
        <v>198</v>
      </c>
      <c r="K1820" s="76" t="s">
        <v>41</v>
      </c>
      <c r="M1820" s="76" t="s">
        <v>134</v>
      </c>
      <c r="N1820" s="79" t="s">
        <v>1045</v>
      </c>
      <c r="O1820" s="76" t="s">
        <v>1046</v>
      </c>
      <c r="P1820" s="78" t="n">
        <v>45553</v>
      </c>
      <c r="Q1820" s="76" t="s">
        <v>114</v>
      </c>
      <c r="R1820" s="78" t="n">
        <v>40071</v>
      </c>
      <c r="S1820" s="78" t="n">
        <v>45149</v>
      </c>
      <c r="T1820" s="76" t="s">
        <v>183</v>
      </c>
      <c r="U1820" s="76" t="n">
        <v>1036</v>
      </c>
      <c r="X1820" s="76" t="n">
        <v>10</v>
      </c>
      <c r="Y1820" s="76" t="s">
        <v>116</v>
      </c>
      <c r="AC1820" s="76" t="s">
        <v>117</v>
      </c>
      <c r="AD1820" s="76" t="s">
        <v>5791</v>
      </c>
      <c r="AE1820" s="76" t="n">
        <v>45190</v>
      </c>
      <c r="AF1820" s="76" t="s">
        <v>8390</v>
      </c>
      <c r="AJ1820" s="79" t="s">
        <v>8391</v>
      </c>
      <c r="AK1820" s="76" t="s">
        <v>8392</v>
      </c>
      <c r="AL1820" s="76" t="n">
        <v>0</v>
      </c>
      <c r="AM1820" s="76" t="n">
        <v>0</v>
      </c>
    </row>
    <row r="1821" customFormat="false" ht="15" hidden="false" customHeight="false" outlineLevel="0" collapsed="false">
      <c r="A1821" s="76" t="n">
        <v>1659900</v>
      </c>
      <c r="B1821" s="76" t="s">
        <v>8393</v>
      </c>
      <c r="C1821" s="76" t="s">
        <v>8394</v>
      </c>
      <c r="D1821" s="76" t="n">
        <v>3612845</v>
      </c>
      <c r="E1821" s="76" t="s">
        <v>109</v>
      </c>
      <c r="H1821" s="78" t="n">
        <v>40486</v>
      </c>
      <c r="I1821" s="76" t="s">
        <v>256</v>
      </c>
      <c r="J1821" s="76" t="n">
        <v>-15</v>
      </c>
      <c r="K1821" s="76" t="s">
        <v>41</v>
      </c>
      <c r="M1821" s="76" t="s">
        <v>269</v>
      </c>
      <c r="N1821" s="79" t="s">
        <v>5913</v>
      </c>
      <c r="O1821" s="76" t="s">
        <v>5914</v>
      </c>
      <c r="P1821" s="78" t="n">
        <v>45613</v>
      </c>
      <c r="Q1821" s="76" t="s">
        <v>114</v>
      </c>
      <c r="R1821" s="78" t="n">
        <v>45613</v>
      </c>
      <c r="T1821" s="76" t="s">
        <v>115</v>
      </c>
      <c r="U1821" s="76" t="n">
        <v>500</v>
      </c>
      <c r="X1821" s="76" t="n">
        <v>5</v>
      </c>
      <c r="Y1821" s="76" t="s">
        <v>116</v>
      </c>
      <c r="AC1821" s="76" t="s">
        <v>117</v>
      </c>
      <c r="AD1821" s="76" t="s">
        <v>8395</v>
      </c>
      <c r="AE1821" s="76" t="n">
        <v>36210</v>
      </c>
      <c r="AF1821" s="76" t="s">
        <v>8396</v>
      </c>
      <c r="AJ1821" s="79" t="s">
        <v>8397</v>
      </c>
      <c r="AK1821" s="76" t="s">
        <v>8398</v>
      </c>
      <c r="AL1821" s="76" t="n">
        <v>1</v>
      </c>
      <c r="AM1821" s="76" t="n">
        <v>0</v>
      </c>
    </row>
    <row r="1822" customFormat="false" ht="15" hidden="false" customHeight="false" outlineLevel="0" collapsed="false">
      <c r="A1822" s="76" t="n">
        <v>1360931</v>
      </c>
      <c r="B1822" s="76" t="s">
        <v>8399</v>
      </c>
      <c r="C1822" s="76" t="s">
        <v>8400</v>
      </c>
      <c r="D1822" s="76" t="n">
        <v>3733120</v>
      </c>
      <c r="E1822" s="76" t="s">
        <v>132</v>
      </c>
      <c r="F1822" s="76" t="s">
        <v>132</v>
      </c>
      <c r="H1822" s="78" t="n">
        <v>40636</v>
      </c>
      <c r="I1822" s="76" t="s">
        <v>144</v>
      </c>
      <c r="J1822" s="76" t="n">
        <v>-14</v>
      </c>
      <c r="K1822" s="76" t="s">
        <v>41</v>
      </c>
      <c r="M1822" s="76" t="s">
        <v>124</v>
      </c>
      <c r="N1822" s="79" t="s">
        <v>278</v>
      </c>
      <c r="O1822" s="76" t="s">
        <v>279</v>
      </c>
      <c r="P1822" s="78" t="n">
        <v>45549</v>
      </c>
      <c r="Q1822" s="76" t="s">
        <v>114</v>
      </c>
      <c r="R1822" s="78" t="n">
        <v>44477</v>
      </c>
      <c r="T1822" s="76" t="s">
        <v>115</v>
      </c>
      <c r="U1822" s="76" t="n">
        <v>500</v>
      </c>
      <c r="X1822" s="76" t="n">
        <v>5</v>
      </c>
      <c r="Y1822" s="76" t="s">
        <v>116</v>
      </c>
      <c r="AC1822" s="76" t="s">
        <v>117</v>
      </c>
      <c r="AD1822" s="76" t="s">
        <v>280</v>
      </c>
      <c r="AE1822" s="76" t="n">
        <v>37190</v>
      </c>
      <c r="AF1822" s="76" t="s">
        <v>8401</v>
      </c>
      <c r="AJ1822" s="79" t="s">
        <v>8402</v>
      </c>
      <c r="AK1822" s="76" t="s">
        <v>8403</v>
      </c>
      <c r="AL1822" s="76" t="n">
        <v>0</v>
      </c>
      <c r="AM1822" s="76" t="n">
        <v>0</v>
      </c>
    </row>
    <row r="1823" customFormat="false" ht="15" hidden="false" customHeight="false" outlineLevel="0" collapsed="false">
      <c r="A1823" s="76" t="n">
        <v>1417497</v>
      </c>
      <c r="B1823" s="76" t="s">
        <v>8404</v>
      </c>
      <c r="C1823" s="76" t="s">
        <v>7009</v>
      </c>
      <c r="D1823" s="76" t="n">
        <v>2816318</v>
      </c>
      <c r="E1823" s="76" t="s">
        <v>132</v>
      </c>
      <c r="F1823" s="76" t="s">
        <v>109</v>
      </c>
      <c r="H1823" s="78" t="n">
        <v>42800</v>
      </c>
      <c r="I1823" s="76" t="s">
        <v>109</v>
      </c>
      <c r="J1823" s="76" t="n">
        <v>-9</v>
      </c>
      <c r="K1823" s="76" t="s">
        <v>41</v>
      </c>
      <c r="M1823" s="76" t="s">
        <v>155</v>
      </c>
      <c r="N1823" s="79" t="s">
        <v>848</v>
      </c>
      <c r="O1823" s="76" t="s">
        <v>849</v>
      </c>
      <c r="P1823" s="78" t="n">
        <v>45552</v>
      </c>
      <c r="Q1823" s="76" t="s">
        <v>114</v>
      </c>
      <c r="R1823" s="78" t="n">
        <v>44803</v>
      </c>
      <c r="T1823" s="76" t="s">
        <v>115</v>
      </c>
      <c r="U1823" s="76" t="n">
        <v>515</v>
      </c>
      <c r="X1823" s="76" t="n">
        <v>5</v>
      </c>
      <c r="Y1823" s="76" t="s">
        <v>116</v>
      </c>
      <c r="AC1823" s="76" t="s">
        <v>117</v>
      </c>
      <c r="AD1823" s="76" t="s">
        <v>1288</v>
      </c>
      <c r="AE1823" s="76" t="n">
        <v>28000</v>
      </c>
      <c r="AF1823" s="76" t="s">
        <v>8405</v>
      </c>
      <c r="AJ1823" s="79" t="s">
        <v>8406</v>
      </c>
      <c r="AK1823" s="76" t="s">
        <v>8407</v>
      </c>
      <c r="AL1823" s="76" t="n">
        <v>1</v>
      </c>
      <c r="AM1823" s="76" t="n">
        <v>1</v>
      </c>
    </row>
    <row r="1824" customFormat="false" ht="15" hidden="false" customHeight="false" outlineLevel="0" collapsed="false">
      <c r="A1824" s="76" t="n">
        <v>1449683</v>
      </c>
      <c r="B1824" s="76" t="s">
        <v>8404</v>
      </c>
      <c r="C1824" s="76" t="s">
        <v>2447</v>
      </c>
      <c r="D1824" s="76" t="n">
        <v>4535593</v>
      </c>
      <c r="E1824" s="76" t="s">
        <v>109</v>
      </c>
      <c r="F1824" s="76" t="s">
        <v>132</v>
      </c>
      <c r="H1824" s="78" t="n">
        <v>41275</v>
      </c>
      <c r="I1824" s="76" t="s">
        <v>110</v>
      </c>
      <c r="J1824" s="76" t="n">
        <v>-12</v>
      </c>
      <c r="K1824" s="76" t="s">
        <v>41</v>
      </c>
      <c r="M1824" s="76" t="s">
        <v>134</v>
      </c>
      <c r="N1824" s="79" t="s">
        <v>3877</v>
      </c>
      <c r="O1824" s="76" t="s">
        <v>3878</v>
      </c>
      <c r="P1824" s="78" t="n">
        <v>45564</v>
      </c>
      <c r="Q1824" s="76" t="s">
        <v>114</v>
      </c>
      <c r="R1824" s="78" t="n">
        <v>44849</v>
      </c>
      <c r="T1824" s="76" t="s">
        <v>115</v>
      </c>
      <c r="U1824" s="76" t="n">
        <v>500</v>
      </c>
      <c r="X1824" s="76" t="n">
        <v>5</v>
      </c>
      <c r="Y1824" s="76" t="s">
        <v>116</v>
      </c>
      <c r="AC1824" s="76" t="s">
        <v>117</v>
      </c>
      <c r="AD1824" s="76" t="s">
        <v>5800</v>
      </c>
      <c r="AE1824" s="76" t="n">
        <v>45700</v>
      </c>
      <c r="AF1824" s="76" t="s">
        <v>8408</v>
      </c>
      <c r="AJ1824" s="79" t="s">
        <v>8409</v>
      </c>
      <c r="AK1824" s="76" t="s">
        <v>8410</v>
      </c>
      <c r="AL1824" s="76" t="n">
        <v>0</v>
      </c>
      <c r="AM1824" s="76" t="n">
        <v>0</v>
      </c>
    </row>
    <row r="1825" customFormat="false" ht="15" hidden="false" customHeight="false" outlineLevel="0" collapsed="false">
      <c r="A1825" s="76" t="n">
        <v>1375253</v>
      </c>
      <c r="B1825" s="76" t="s">
        <v>8411</v>
      </c>
      <c r="C1825" s="76" t="s">
        <v>7653</v>
      </c>
      <c r="D1825" s="76" t="n">
        <v>4532795</v>
      </c>
      <c r="E1825" s="76" t="s">
        <v>132</v>
      </c>
      <c r="F1825" s="76" t="s">
        <v>132</v>
      </c>
      <c r="H1825" s="78" t="n">
        <v>40528</v>
      </c>
      <c r="I1825" s="76" t="s">
        <v>256</v>
      </c>
      <c r="J1825" s="76" t="n">
        <v>-15</v>
      </c>
      <c r="K1825" s="76" t="s">
        <v>41</v>
      </c>
      <c r="M1825" s="76" t="s">
        <v>134</v>
      </c>
      <c r="N1825" s="79" t="s">
        <v>349</v>
      </c>
      <c r="O1825" s="76" t="s">
        <v>350</v>
      </c>
      <c r="P1825" s="78" t="n">
        <v>45555</v>
      </c>
      <c r="Q1825" s="76" t="s">
        <v>114</v>
      </c>
      <c r="R1825" s="78" t="n">
        <v>44516</v>
      </c>
      <c r="T1825" s="76" t="s">
        <v>115</v>
      </c>
      <c r="U1825" s="76" t="n">
        <v>500</v>
      </c>
      <c r="X1825" s="76" t="n">
        <v>5</v>
      </c>
      <c r="Y1825" s="76" t="s">
        <v>116</v>
      </c>
      <c r="AC1825" s="76" t="s">
        <v>117</v>
      </c>
      <c r="AD1825" s="76" t="s">
        <v>351</v>
      </c>
      <c r="AE1825" s="76" t="n">
        <v>45160</v>
      </c>
      <c r="AF1825" s="76" t="s">
        <v>8412</v>
      </c>
      <c r="AI1825" s="79" t="s">
        <v>8413</v>
      </c>
      <c r="AJ1825" s="79" t="s">
        <v>8414</v>
      </c>
      <c r="AK1825" s="76" t="s">
        <v>8415</v>
      </c>
      <c r="AL1825" s="76" t="n">
        <v>0</v>
      </c>
      <c r="AM1825" s="76" t="n">
        <v>0</v>
      </c>
    </row>
    <row r="1826" customFormat="false" ht="15" hidden="false" customHeight="false" outlineLevel="0" collapsed="false">
      <c r="A1826" s="76" t="n">
        <v>1345513</v>
      </c>
      <c r="B1826" s="76" t="s">
        <v>8416</v>
      </c>
      <c r="C1826" s="76" t="s">
        <v>425</v>
      </c>
      <c r="D1826" s="76" t="n">
        <v>3732923</v>
      </c>
      <c r="E1826" s="76" t="s">
        <v>132</v>
      </c>
      <c r="F1826" s="76" t="s">
        <v>132</v>
      </c>
      <c r="H1826" s="78" t="n">
        <v>25385</v>
      </c>
      <c r="I1826" s="76" t="s">
        <v>321</v>
      </c>
      <c r="J1826" s="76" t="s">
        <v>322</v>
      </c>
      <c r="K1826" s="76" t="s">
        <v>41</v>
      </c>
      <c r="M1826" s="76" t="s">
        <v>124</v>
      </c>
      <c r="N1826" s="79" t="s">
        <v>168</v>
      </c>
      <c r="O1826" s="76" t="s">
        <v>169</v>
      </c>
      <c r="P1826" s="78" t="n">
        <v>45540</v>
      </c>
      <c r="Q1826" s="76" t="s">
        <v>114</v>
      </c>
      <c r="R1826" s="78" t="n">
        <v>44461</v>
      </c>
      <c r="S1826" s="78" t="n">
        <v>45524</v>
      </c>
      <c r="T1826" s="76" t="s">
        <v>201</v>
      </c>
      <c r="U1826" s="76" t="n">
        <v>828</v>
      </c>
      <c r="X1826" s="76" t="n">
        <v>8</v>
      </c>
      <c r="Y1826" s="76" t="s">
        <v>116</v>
      </c>
      <c r="AC1826" s="76" t="s">
        <v>117</v>
      </c>
      <c r="AD1826" s="76" t="s">
        <v>433</v>
      </c>
      <c r="AE1826" s="76" t="n">
        <v>37520</v>
      </c>
      <c r="AF1826" s="76" t="s">
        <v>8417</v>
      </c>
      <c r="AJ1826" s="79" t="s">
        <v>8418</v>
      </c>
      <c r="AK1826" s="76" t="s">
        <v>8419</v>
      </c>
      <c r="AL1826" s="76" t="n">
        <v>0</v>
      </c>
      <c r="AM1826" s="76" t="n">
        <v>0</v>
      </c>
    </row>
    <row r="1827" customFormat="false" ht="15" hidden="false" customHeight="false" outlineLevel="0" collapsed="false">
      <c r="A1827" s="76" t="n">
        <v>1608877</v>
      </c>
      <c r="B1827" s="76" t="s">
        <v>8420</v>
      </c>
      <c r="C1827" s="76" t="s">
        <v>4194</v>
      </c>
      <c r="D1827" s="76" t="n">
        <v>4540364</v>
      </c>
      <c r="E1827" s="76" t="s">
        <v>109</v>
      </c>
      <c r="H1827" s="78" t="n">
        <v>41658</v>
      </c>
      <c r="I1827" s="76" t="s">
        <v>190</v>
      </c>
      <c r="J1827" s="76" t="n">
        <v>-11</v>
      </c>
      <c r="K1827" s="76" t="s">
        <v>41</v>
      </c>
      <c r="M1827" s="76" t="s">
        <v>134</v>
      </c>
      <c r="N1827" s="79" t="s">
        <v>2058</v>
      </c>
      <c r="O1827" s="76" t="s">
        <v>2059</v>
      </c>
      <c r="P1827" s="78" t="n">
        <v>45547</v>
      </c>
      <c r="Q1827" s="76" t="s">
        <v>114</v>
      </c>
      <c r="R1827" s="78" t="n">
        <v>45547</v>
      </c>
      <c r="T1827" s="76" t="s">
        <v>115</v>
      </c>
      <c r="U1827" s="76" t="n">
        <v>500</v>
      </c>
      <c r="X1827" s="76" t="n">
        <v>5</v>
      </c>
      <c r="Y1827" s="76" t="s">
        <v>116</v>
      </c>
      <c r="AC1827" s="76" t="s">
        <v>117</v>
      </c>
      <c r="AD1827" s="76" t="s">
        <v>8421</v>
      </c>
      <c r="AE1827" s="76" t="n">
        <v>45240</v>
      </c>
      <c r="AF1827" s="76" t="s">
        <v>8422</v>
      </c>
      <c r="AJ1827" s="79" t="s">
        <v>8423</v>
      </c>
      <c r="AK1827" s="76" t="s">
        <v>8424</v>
      </c>
      <c r="AL1827" s="76" t="n">
        <v>1</v>
      </c>
      <c r="AM1827" s="76" t="n">
        <v>0</v>
      </c>
    </row>
    <row r="1828" customFormat="false" ht="15" hidden="false" customHeight="false" outlineLevel="0" collapsed="false">
      <c r="A1828" s="76" t="n">
        <v>1607264</v>
      </c>
      <c r="B1828" s="76" t="s">
        <v>8425</v>
      </c>
      <c r="C1828" s="76" t="s">
        <v>8426</v>
      </c>
      <c r="D1828" s="76" t="n">
        <v>4540333</v>
      </c>
      <c r="E1828" s="76" t="s">
        <v>132</v>
      </c>
      <c r="H1828" s="78" t="n">
        <v>41297</v>
      </c>
      <c r="I1828" s="76" t="s">
        <v>110</v>
      </c>
      <c r="J1828" s="76" t="n">
        <v>-12</v>
      </c>
      <c r="K1828" s="76" t="s">
        <v>41</v>
      </c>
      <c r="M1828" s="76" t="s">
        <v>134</v>
      </c>
      <c r="N1828" s="79" t="s">
        <v>1186</v>
      </c>
      <c r="O1828" s="76" t="s">
        <v>1187</v>
      </c>
      <c r="P1828" s="78" t="n">
        <v>45545</v>
      </c>
      <c r="Q1828" s="76" t="s">
        <v>114</v>
      </c>
      <c r="R1828" s="78" t="n">
        <v>45545</v>
      </c>
      <c r="T1828" s="76" t="s">
        <v>115</v>
      </c>
      <c r="U1828" s="76" t="n">
        <v>500</v>
      </c>
      <c r="X1828" s="76" t="n">
        <v>5</v>
      </c>
      <c r="Y1828" s="76" t="s">
        <v>116</v>
      </c>
      <c r="AC1828" s="76" t="s">
        <v>117</v>
      </c>
      <c r="AD1828" s="76" t="s">
        <v>451</v>
      </c>
      <c r="AE1828" s="76" t="n">
        <v>45000</v>
      </c>
      <c r="AF1828" s="76" t="s">
        <v>8427</v>
      </c>
      <c r="AK1828" s="76" t="s">
        <v>8428</v>
      </c>
      <c r="AL1828" s="76" t="n">
        <v>0</v>
      </c>
      <c r="AM1828" s="76" t="n">
        <v>0</v>
      </c>
    </row>
    <row r="1829" customFormat="false" ht="15" hidden="false" customHeight="false" outlineLevel="0" collapsed="false">
      <c r="A1829" s="76" t="n">
        <v>1112484</v>
      </c>
      <c r="B1829" s="76" t="s">
        <v>8429</v>
      </c>
      <c r="C1829" s="76" t="s">
        <v>1545</v>
      </c>
      <c r="D1829" s="76" t="n">
        <v>2814414</v>
      </c>
      <c r="E1829" s="76" t="s">
        <v>132</v>
      </c>
      <c r="F1829" s="76" t="s">
        <v>132</v>
      </c>
      <c r="H1829" s="78" t="n">
        <v>28247</v>
      </c>
      <c r="I1829" s="76" t="s">
        <v>197</v>
      </c>
      <c r="J1829" s="76" t="s">
        <v>198</v>
      </c>
      <c r="K1829" s="76" t="s">
        <v>41</v>
      </c>
      <c r="M1829" s="76" t="s">
        <v>155</v>
      </c>
      <c r="N1829" s="79" t="s">
        <v>1399</v>
      </c>
      <c r="O1829" s="76" t="s">
        <v>1400</v>
      </c>
      <c r="P1829" s="78" t="n">
        <v>45545</v>
      </c>
      <c r="Q1829" s="76" t="s">
        <v>114</v>
      </c>
      <c r="R1829" s="78" t="n">
        <v>42617</v>
      </c>
      <c r="S1829" s="78" t="n">
        <v>44806</v>
      </c>
      <c r="T1829" s="76" t="s">
        <v>183</v>
      </c>
      <c r="U1829" s="76" t="n">
        <v>500</v>
      </c>
      <c r="X1829" s="76" t="n">
        <v>5</v>
      </c>
      <c r="Y1829" s="76" t="s">
        <v>116</v>
      </c>
      <c r="AC1829" s="76" t="s">
        <v>117</v>
      </c>
      <c r="AD1829" s="76" t="s">
        <v>8430</v>
      </c>
      <c r="AE1829" s="76" t="n">
        <v>78125</v>
      </c>
      <c r="AF1829" s="76" t="s">
        <v>8431</v>
      </c>
      <c r="AJ1829" s="79" t="s">
        <v>8432</v>
      </c>
      <c r="AK1829" s="76" t="s">
        <v>8433</v>
      </c>
      <c r="AL1829" s="76" t="n">
        <v>0</v>
      </c>
      <c r="AM1829" s="76" t="n">
        <v>0</v>
      </c>
    </row>
    <row r="1830" customFormat="false" ht="15" hidden="false" customHeight="false" outlineLevel="0" collapsed="false">
      <c r="A1830" s="76" t="n">
        <v>1646954</v>
      </c>
      <c r="B1830" s="76" t="s">
        <v>8429</v>
      </c>
      <c r="C1830" s="76" t="s">
        <v>4036</v>
      </c>
      <c r="D1830" s="76" t="n">
        <v>2817657</v>
      </c>
      <c r="E1830" s="76" t="s">
        <v>132</v>
      </c>
      <c r="H1830" s="78" t="n">
        <v>37193</v>
      </c>
      <c r="I1830" s="76" t="s">
        <v>23</v>
      </c>
      <c r="J1830" s="76" t="n">
        <v>-40</v>
      </c>
      <c r="K1830" s="76" t="s">
        <v>41</v>
      </c>
      <c r="M1830" s="76" t="s">
        <v>155</v>
      </c>
      <c r="N1830" s="79" t="s">
        <v>232</v>
      </c>
      <c r="O1830" s="76" t="s">
        <v>233</v>
      </c>
      <c r="P1830" s="78" t="n">
        <v>45672</v>
      </c>
      <c r="Q1830" s="76" t="s">
        <v>114</v>
      </c>
      <c r="R1830" s="78" t="n">
        <v>45579</v>
      </c>
      <c r="S1830" s="78" t="n">
        <v>45574</v>
      </c>
      <c r="T1830" s="76" t="s">
        <v>201</v>
      </c>
      <c r="U1830" s="76" t="n">
        <v>500</v>
      </c>
      <c r="X1830" s="76" t="n">
        <v>5</v>
      </c>
      <c r="Y1830" s="76" t="s">
        <v>116</v>
      </c>
      <c r="AC1830" s="76" t="s">
        <v>117</v>
      </c>
      <c r="AD1830" s="76" t="s">
        <v>8434</v>
      </c>
      <c r="AE1830" s="76" t="n">
        <v>28500</v>
      </c>
      <c r="AF1830" s="76" t="s">
        <v>8435</v>
      </c>
      <c r="AK1830" s="76" t="s">
        <v>8436</v>
      </c>
      <c r="AL1830" s="76" t="n">
        <v>0</v>
      </c>
      <c r="AM1830" s="76" t="n">
        <v>0</v>
      </c>
    </row>
    <row r="1831" customFormat="false" ht="15" hidden="false" customHeight="false" outlineLevel="0" collapsed="false">
      <c r="A1831" s="76" t="n">
        <v>1364177</v>
      </c>
      <c r="B1831" s="76" t="s">
        <v>8429</v>
      </c>
      <c r="C1831" s="76" t="s">
        <v>4014</v>
      </c>
      <c r="D1831" s="76" t="n">
        <v>4115125</v>
      </c>
      <c r="E1831" s="76" t="s">
        <v>132</v>
      </c>
      <c r="H1831" s="78" t="n">
        <v>28680</v>
      </c>
      <c r="I1831" s="76" t="s">
        <v>197</v>
      </c>
      <c r="J1831" s="76" t="s">
        <v>198</v>
      </c>
      <c r="K1831" s="76" t="s">
        <v>2</v>
      </c>
      <c r="M1831" s="76" t="s">
        <v>286</v>
      </c>
      <c r="N1831" s="79" t="s">
        <v>937</v>
      </c>
      <c r="O1831" s="76" t="s">
        <v>938</v>
      </c>
      <c r="P1831" s="78" t="n">
        <v>45557</v>
      </c>
      <c r="Q1831" s="76" t="s">
        <v>114</v>
      </c>
      <c r="R1831" s="78" t="n">
        <v>44483</v>
      </c>
      <c r="S1831" s="78" t="n">
        <v>45553</v>
      </c>
      <c r="T1831" s="76" t="s">
        <v>201</v>
      </c>
      <c r="U1831" s="76" t="n">
        <v>500</v>
      </c>
      <c r="X1831" s="76" t="n">
        <v>5</v>
      </c>
      <c r="Y1831" s="76" t="s">
        <v>116</v>
      </c>
      <c r="AC1831" s="76" t="s">
        <v>117</v>
      </c>
      <c r="AD1831" s="76" t="s">
        <v>7686</v>
      </c>
      <c r="AE1831" s="76" t="n">
        <v>41360</v>
      </c>
      <c r="AF1831" s="76" t="s">
        <v>8437</v>
      </c>
      <c r="AJ1831" s="79" t="s">
        <v>8438</v>
      </c>
      <c r="AK1831" s="76" t="s">
        <v>8439</v>
      </c>
      <c r="AL1831" s="76" t="n">
        <v>1</v>
      </c>
      <c r="AM1831" s="76" t="n">
        <v>0</v>
      </c>
    </row>
    <row r="1832" customFormat="false" ht="15" hidden="false" customHeight="false" outlineLevel="0" collapsed="false">
      <c r="A1832" s="76" t="n">
        <v>1614944</v>
      </c>
      <c r="B1832" s="76" t="s">
        <v>8429</v>
      </c>
      <c r="C1832" s="76" t="s">
        <v>2973</v>
      </c>
      <c r="D1832" s="76" t="n">
        <v>2817351</v>
      </c>
      <c r="E1832" s="76" t="s">
        <v>109</v>
      </c>
      <c r="H1832" s="78" t="n">
        <v>40989</v>
      </c>
      <c r="I1832" s="76" t="s">
        <v>370</v>
      </c>
      <c r="J1832" s="76" t="n">
        <v>-13</v>
      </c>
      <c r="K1832" s="76" t="s">
        <v>41</v>
      </c>
      <c r="M1832" s="76" t="s">
        <v>155</v>
      </c>
      <c r="N1832" s="79" t="s">
        <v>1517</v>
      </c>
      <c r="O1832" s="76" t="s">
        <v>1518</v>
      </c>
      <c r="P1832" s="78" t="n">
        <v>45552</v>
      </c>
      <c r="Q1832" s="76" t="s">
        <v>114</v>
      </c>
      <c r="R1832" s="78" t="n">
        <v>45552</v>
      </c>
      <c r="T1832" s="76" t="s">
        <v>115</v>
      </c>
      <c r="U1832" s="76" t="n">
        <v>500</v>
      </c>
      <c r="X1832" s="76" t="n">
        <v>5</v>
      </c>
      <c r="Y1832" s="76" t="s">
        <v>116</v>
      </c>
      <c r="AC1832" s="76" t="s">
        <v>117</v>
      </c>
      <c r="AD1832" s="76" t="s">
        <v>3409</v>
      </c>
      <c r="AE1832" s="76" t="n">
        <v>28300</v>
      </c>
      <c r="AF1832" s="76" t="s">
        <v>8440</v>
      </c>
      <c r="AK1832" s="76" t="s">
        <v>8441</v>
      </c>
      <c r="AL1832" s="76" t="n">
        <v>0</v>
      </c>
      <c r="AM1832" s="76" t="n">
        <v>0</v>
      </c>
    </row>
    <row r="1833" customFormat="false" ht="15" hidden="false" customHeight="false" outlineLevel="0" collapsed="false">
      <c r="A1833" s="76" t="n">
        <v>35103</v>
      </c>
      <c r="B1833" s="76" t="s">
        <v>8429</v>
      </c>
      <c r="C1833" s="76" t="s">
        <v>6655</v>
      </c>
      <c r="D1833" s="76" t="n">
        <v>414336</v>
      </c>
      <c r="E1833" s="76" t="s">
        <v>132</v>
      </c>
      <c r="F1833" s="76" t="s">
        <v>132</v>
      </c>
      <c r="H1833" s="78" t="n">
        <v>20044</v>
      </c>
      <c r="I1833" s="76" t="s">
        <v>594</v>
      </c>
      <c r="J1833" s="76" t="s">
        <v>595</v>
      </c>
      <c r="K1833" s="76" t="s">
        <v>41</v>
      </c>
      <c r="M1833" s="76" t="s">
        <v>286</v>
      </c>
      <c r="N1833" s="79" t="s">
        <v>572</v>
      </c>
      <c r="O1833" s="76" t="s">
        <v>573</v>
      </c>
      <c r="P1833" s="78" t="n">
        <v>45554</v>
      </c>
      <c r="Q1833" s="76" t="s">
        <v>114</v>
      </c>
      <c r="R1833" s="78" t="n">
        <v>37432</v>
      </c>
      <c r="S1833" s="78" t="n">
        <v>44742</v>
      </c>
      <c r="T1833" s="76" t="s">
        <v>183</v>
      </c>
      <c r="U1833" s="76" t="n">
        <v>860</v>
      </c>
      <c r="X1833" s="76" t="n">
        <v>8</v>
      </c>
      <c r="Y1833" s="76" t="s">
        <v>116</v>
      </c>
      <c r="AC1833" s="76" t="s">
        <v>117</v>
      </c>
      <c r="AD1833" s="76" t="s">
        <v>2053</v>
      </c>
      <c r="AE1833" s="76" t="n">
        <v>41500</v>
      </c>
      <c r="AF1833" s="76" t="s">
        <v>8442</v>
      </c>
      <c r="AK1833" s="76" t="s">
        <v>8443</v>
      </c>
      <c r="AL1833" s="76" t="n">
        <v>0</v>
      </c>
      <c r="AM1833" s="76" t="n">
        <v>0</v>
      </c>
    </row>
    <row r="1834" customFormat="false" ht="15" hidden="false" customHeight="false" outlineLevel="0" collapsed="false">
      <c r="A1834" s="76" t="n">
        <v>629430</v>
      </c>
      <c r="B1834" s="76" t="s">
        <v>8429</v>
      </c>
      <c r="C1834" s="76" t="s">
        <v>762</v>
      </c>
      <c r="D1834" s="76" t="n">
        <v>3719690</v>
      </c>
      <c r="E1834" s="76" t="s">
        <v>132</v>
      </c>
      <c r="F1834" s="76" t="s">
        <v>132</v>
      </c>
      <c r="H1834" s="78" t="n">
        <v>30530</v>
      </c>
      <c r="I1834" s="76" t="s">
        <v>179</v>
      </c>
      <c r="J1834" s="76" t="s">
        <v>180</v>
      </c>
      <c r="K1834" s="76" t="s">
        <v>41</v>
      </c>
      <c r="M1834" s="76" t="s">
        <v>124</v>
      </c>
      <c r="N1834" s="79" t="s">
        <v>2945</v>
      </c>
      <c r="O1834" s="76" t="s">
        <v>2946</v>
      </c>
      <c r="P1834" s="78" t="n">
        <v>45539</v>
      </c>
      <c r="Q1834" s="76" t="s">
        <v>114</v>
      </c>
      <c r="R1834" s="78" t="n">
        <v>39511</v>
      </c>
      <c r="S1834" s="78" t="n">
        <v>44832</v>
      </c>
      <c r="T1834" s="76" t="s">
        <v>183</v>
      </c>
      <c r="U1834" s="76" t="n">
        <v>857</v>
      </c>
      <c r="X1834" s="76" t="n">
        <v>8</v>
      </c>
      <c r="Y1834" s="76" t="s">
        <v>116</v>
      </c>
      <c r="AC1834" s="76" t="s">
        <v>117</v>
      </c>
      <c r="AD1834" s="76" t="s">
        <v>394</v>
      </c>
      <c r="AE1834" s="76" t="n">
        <v>37000</v>
      </c>
      <c r="AF1834" s="76" t="s">
        <v>8444</v>
      </c>
      <c r="AI1834" s="79" t="s">
        <v>8445</v>
      </c>
      <c r="AK1834" s="76" t="s">
        <v>8446</v>
      </c>
      <c r="AL1834" s="76" t="n">
        <v>0</v>
      </c>
      <c r="AM1834" s="76" t="n">
        <v>0</v>
      </c>
    </row>
    <row r="1835" customFormat="false" ht="15" hidden="false" customHeight="false" outlineLevel="0" collapsed="false">
      <c r="A1835" s="76" t="n">
        <v>1653713</v>
      </c>
      <c r="B1835" s="76" t="s">
        <v>8429</v>
      </c>
      <c r="C1835" s="76" t="s">
        <v>868</v>
      </c>
      <c r="D1835" s="76" t="n">
        <v>4541043</v>
      </c>
      <c r="E1835" s="76" t="s">
        <v>109</v>
      </c>
      <c r="H1835" s="78" t="n">
        <v>40389</v>
      </c>
      <c r="I1835" s="76" t="s">
        <v>256</v>
      </c>
      <c r="J1835" s="76" t="n">
        <v>-15</v>
      </c>
      <c r="K1835" s="76" t="s">
        <v>41</v>
      </c>
      <c r="M1835" s="76" t="s">
        <v>134</v>
      </c>
      <c r="N1835" s="79" t="s">
        <v>449</v>
      </c>
      <c r="O1835" s="76" t="s">
        <v>450</v>
      </c>
      <c r="P1835" s="78" t="n">
        <v>45594</v>
      </c>
      <c r="Q1835" s="76" t="s">
        <v>114</v>
      </c>
      <c r="R1835" s="78" t="n">
        <v>45594</v>
      </c>
      <c r="T1835" s="76" t="s">
        <v>115</v>
      </c>
      <c r="U1835" s="76" t="n">
        <v>500</v>
      </c>
      <c r="X1835" s="76" t="n">
        <v>5</v>
      </c>
      <c r="Y1835" s="76" t="s">
        <v>116</v>
      </c>
      <c r="AC1835" s="76" t="s">
        <v>117</v>
      </c>
      <c r="AD1835" s="76" t="s">
        <v>451</v>
      </c>
      <c r="AE1835" s="76" t="n">
        <v>45100</v>
      </c>
      <c r="AF1835" s="76" t="s">
        <v>452</v>
      </c>
      <c r="AK1835" s="76" t="s">
        <v>453</v>
      </c>
      <c r="AL1835" s="76" t="n">
        <v>0</v>
      </c>
      <c r="AM1835" s="76" t="n">
        <v>0</v>
      </c>
    </row>
    <row r="1836" customFormat="false" ht="15" hidden="false" customHeight="false" outlineLevel="0" collapsed="false">
      <c r="A1836" s="76" t="n">
        <v>1381351</v>
      </c>
      <c r="B1836" s="76" t="s">
        <v>8429</v>
      </c>
      <c r="C1836" s="76" t="s">
        <v>8447</v>
      </c>
      <c r="D1836" s="76" t="n">
        <v>1810325</v>
      </c>
      <c r="E1836" s="76" t="s">
        <v>132</v>
      </c>
      <c r="F1836" s="76" t="s">
        <v>132</v>
      </c>
      <c r="H1836" s="78" t="n">
        <v>39213</v>
      </c>
      <c r="I1836" s="76" t="s">
        <v>294</v>
      </c>
      <c r="J1836" s="76" t="n">
        <v>-18</v>
      </c>
      <c r="K1836" s="76" t="s">
        <v>41</v>
      </c>
      <c r="M1836" s="76" t="s">
        <v>111</v>
      </c>
      <c r="N1836" s="79" t="s">
        <v>112</v>
      </c>
      <c r="O1836" s="76" t="s">
        <v>113</v>
      </c>
      <c r="P1836" s="78" t="n">
        <v>45585</v>
      </c>
      <c r="Q1836" s="76" t="s">
        <v>114</v>
      </c>
      <c r="R1836" s="78" t="n">
        <v>44538</v>
      </c>
      <c r="T1836" s="76" t="s">
        <v>115</v>
      </c>
      <c r="U1836" s="76" t="n">
        <v>575</v>
      </c>
      <c r="X1836" s="76" t="n">
        <v>5</v>
      </c>
      <c r="Y1836" s="76" t="s">
        <v>116</v>
      </c>
      <c r="AC1836" s="76" t="s">
        <v>117</v>
      </c>
      <c r="AD1836" s="76" t="s">
        <v>8448</v>
      </c>
      <c r="AE1836" s="76" t="n">
        <v>18100</v>
      </c>
      <c r="AF1836" s="76" t="s">
        <v>8449</v>
      </c>
      <c r="AI1836" s="79" t="s">
        <v>8450</v>
      </c>
      <c r="AJ1836" s="79" t="s">
        <v>8451</v>
      </c>
      <c r="AK1836" s="76" t="s">
        <v>8452</v>
      </c>
      <c r="AL1836" s="76" t="n">
        <v>1</v>
      </c>
      <c r="AM1836" s="76" t="n">
        <v>0</v>
      </c>
    </row>
    <row r="1837" customFormat="false" ht="15" hidden="false" customHeight="false" outlineLevel="0" collapsed="false">
      <c r="A1837" s="76" t="n">
        <v>1656908</v>
      </c>
      <c r="B1837" s="76" t="s">
        <v>8429</v>
      </c>
      <c r="C1837" s="76" t="s">
        <v>1032</v>
      </c>
      <c r="D1837" s="76" t="n">
        <v>4541076</v>
      </c>
      <c r="E1837" s="76" t="s">
        <v>109</v>
      </c>
      <c r="H1837" s="78" t="n">
        <v>41002</v>
      </c>
      <c r="I1837" s="76" t="s">
        <v>370</v>
      </c>
      <c r="J1837" s="76" t="n">
        <v>-13</v>
      </c>
      <c r="K1837" s="76" t="s">
        <v>41</v>
      </c>
      <c r="M1837" s="76" t="s">
        <v>134</v>
      </c>
      <c r="N1837" s="79" t="s">
        <v>2058</v>
      </c>
      <c r="O1837" s="76" t="s">
        <v>2059</v>
      </c>
      <c r="P1837" s="78" t="n">
        <v>45603</v>
      </c>
      <c r="Q1837" s="76" t="s">
        <v>114</v>
      </c>
      <c r="R1837" s="78" t="n">
        <v>45603</v>
      </c>
      <c r="T1837" s="76" t="s">
        <v>115</v>
      </c>
      <c r="U1837" s="76" t="n">
        <v>500</v>
      </c>
      <c r="X1837" s="76" t="n">
        <v>5</v>
      </c>
      <c r="Y1837" s="76" t="s">
        <v>116</v>
      </c>
      <c r="AC1837" s="76" t="s">
        <v>117</v>
      </c>
      <c r="AD1837" s="76" t="s">
        <v>8453</v>
      </c>
      <c r="AE1837" s="76" t="n">
        <v>45240</v>
      </c>
      <c r="AF1837" s="76" t="s">
        <v>8454</v>
      </c>
      <c r="AK1837" s="76" t="s">
        <v>8455</v>
      </c>
      <c r="AL1837" s="76" t="n">
        <v>0</v>
      </c>
      <c r="AM1837" s="76" t="n">
        <v>0</v>
      </c>
    </row>
    <row r="1838" customFormat="false" ht="15" hidden="false" customHeight="false" outlineLevel="0" collapsed="false">
      <c r="A1838" s="76" t="n">
        <v>598638</v>
      </c>
      <c r="B1838" s="76" t="s">
        <v>8429</v>
      </c>
      <c r="C1838" s="76" t="s">
        <v>455</v>
      </c>
      <c r="D1838" s="76" t="n">
        <v>419514</v>
      </c>
      <c r="E1838" s="76" t="s">
        <v>132</v>
      </c>
      <c r="F1838" s="76" t="s">
        <v>132</v>
      </c>
      <c r="H1838" s="78" t="n">
        <v>22353</v>
      </c>
      <c r="I1838" s="76" t="s">
        <v>267</v>
      </c>
      <c r="J1838" s="76" t="s">
        <v>268</v>
      </c>
      <c r="K1838" s="76" t="s">
        <v>41</v>
      </c>
      <c r="M1838" s="76" t="s">
        <v>286</v>
      </c>
      <c r="N1838" s="79" t="s">
        <v>385</v>
      </c>
      <c r="O1838" s="76" t="s">
        <v>386</v>
      </c>
      <c r="P1838" s="78" t="n">
        <v>45542</v>
      </c>
      <c r="Q1838" s="76" t="s">
        <v>114</v>
      </c>
      <c r="R1838" s="78" t="n">
        <v>39357</v>
      </c>
      <c r="S1838" s="78" t="n">
        <v>45460</v>
      </c>
      <c r="T1838" s="76" t="s">
        <v>201</v>
      </c>
      <c r="U1838" s="76" t="n">
        <v>988</v>
      </c>
      <c r="X1838" s="76" t="n">
        <v>9</v>
      </c>
      <c r="Y1838" s="76" t="s">
        <v>116</v>
      </c>
      <c r="AC1838" s="76" t="s">
        <v>117</v>
      </c>
      <c r="AD1838" s="76" t="s">
        <v>1085</v>
      </c>
      <c r="AE1838" s="76" t="n">
        <v>41350</v>
      </c>
      <c r="AF1838" s="76" t="s">
        <v>8456</v>
      </c>
      <c r="AI1838" s="79" t="s">
        <v>8457</v>
      </c>
      <c r="AJ1838" s="79" t="s">
        <v>8458</v>
      </c>
      <c r="AK1838" s="76" t="s">
        <v>8459</v>
      </c>
      <c r="AL1838" s="76" t="n">
        <v>0</v>
      </c>
      <c r="AM1838" s="76" t="n">
        <v>0</v>
      </c>
    </row>
    <row r="1839" customFormat="false" ht="15" hidden="false" customHeight="false" outlineLevel="0" collapsed="false">
      <c r="A1839" s="76" t="n">
        <v>1364183</v>
      </c>
      <c r="B1839" s="76" t="s">
        <v>8429</v>
      </c>
      <c r="C1839" s="76" t="s">
        <v>1949</v>
      </c>
      <c r="D1839" s="76" t="n">
        <v>4115126</v>
      </c>
      <c r="E1839" s="76" t="s">
        <v>109</v>
      </c>
      <c r="F1839" s="76" t="s">
        <v>109</v>
      </c>
      <c r="H1839" s="78" t="n">
        <v>27668</v>
      </c>
      <c r="I1839" s="76" t="s">
        <v>197</v>
      </c>
      <c r="J1839" s="76" t="s">
        <v>198</v>
      </c>
      <c r="K1839" s="76" t="s">
        <v>41</v>
      </c>
      <c r="M1839" s="76" t="s">
        <v>286</v>
      </c>
      <c r="N1839" s="79" t="s">
        <v>937</v>
      </c>
      <c r="O1839" s="76" t="s">
        <v>938</v>
      </c>
      <c r="P1839" s="78" t="n">
        <v>45610</v>
      </c>
      <c r="Q1839" s="76" t="s">
        <v>114</v>
      </c>
      <c r="R1839" s="78" t="n">
        <v>44483</v>
      </c>
      <c r="S1839" s="78" t="n">
        <v>45561</v>
      </c>
      <c r="T1839" s="76" t="s">
        <v>201</v>
      </c>
      <c r="U1839" s="76" t="n">
        <v>500</v>
      </c>
      <c r="X1839" s="76" t="n">
        <v>5</v>
      </c>
      <c r="Y1839" s="76" t="s">
        <v>116</v>
      </c>
      <c r="AC1839" s="76" t="s">
        <v>117</v>
      </c>
      <c r="AD1839" s="76" t="s">
        <v>7686</v>
      </c>
      <c r="AE1839" s="76" t="n">
        <v>41360</v>
      </c>
      <c r="AF1839" s="76" t="s">
        <v>8437</v>
      </c>
      <c r="AJ1839" s="79" t="s">
        <v>8460</v>
      </c>
      <c r="AK1839" s="76" t="s">
        <v>8439</v>
      </c>
      <c r="AL1839" s="76" t="n">
        <v>1</v>
      </c>
      <c r="AM1839" s="76" t="n">
        <v>0</v>
      </c>
    </row>
    <row r="1840" customFormat="false" ht="15" hidden="false" customHeight="false" outlineLevel="0" collapsed="false">
      <c r="A1840" s="76" t="n">
        <v>1518877</v>
      </c>
      <c r="B1840" s="76" t="s">
        <v>8429</v>
      </c>
      <c r="C1840" s="76" t="s">
        <v>6956</v>
      </c>
      <c r="D1840" s="76" t="n">
        <v>4538190</v>
      </c>
      <c r="E1840" s="76" t="s">
        <v>109</v>
      </c>
      <c r="F1840" s="76" t="s">
        <v>109</v>
      </c>
      <c r="H1840" s="78" t="n">
        <v>41162</v>
      </c>
      <c r="I1840" s="76" t="s">
        <v>370</v>
      </c>
      <c r="J1840" s="76" t="n">
        <v>-13</v>
      </c>
      <c r="K1840" s="76" t="s">
        <v>41</v>
      </c>
      <c r="M1840" s="76" t="s">
        <v>134</v>
      </c>
      <c r="N1840" s="79" t="s">
        <v>737</v>
      </c>
      <c r="O1840" s="76" t="s">
        <v>738</v>
      </c>
      <c r="P1840" s="78" t="n">
        <v>45632</v>
      </c>
      <c r="Q1840" s="76" t="s">
        <v>114</v>
      </c>
      <c r="R1840" s="78" t="n">
        <v>45191</v>
      </c>
      <c r="T1840" s="76" t="s">
        <v>115</v>
      </c>
      <c r="U1840" s="76" t="n">
        <v>500</v>
      </c>
      <c r="X1840" s="76" t="n">
        <v>5</v>
      </c>
      <c r="Y1840" s="76" t="s">
        <v>116</v>
      </c>
      <c r="AC1840" s="76" t="s">
        <v>117</v>
      </c>
      <c r="AD1840" s="76" t="s">
        <v>739</v>
      </c>
      <c r="AE1840" s="76" t="n">
        <v>45300</v>
      </c>
      <c r="AF1840" s="76" t="s">
        <v>8461</v>
      </c>
      <c r="AJ1840" s="79" t="s">
        <v>8462</v>
      </c>
      <c r="AK1840" s="76" t="s">
        <v>8463</v>
      </c>
      <c r="AL1840" s="76" t="n">
        <v>0</v>
      </c>
      <c r="AM1840" s="76" t="n">
        <v>0</v>
      </c>
    </row>
    <row r="1841" customFormat="false" ht="15" hidden="false" customHeight="false" outlineLevel="0" collapsed="false">
      <c r="A1841" s="76" t="n">
        <v>1664133</v>
      </c>
      <c r="B1841" s="76" t="s">
        <v>8464</v>
      </c>
      <c r="C1841" s="76" t="s">
        <v>3920</v>
      </c>
      <c r="D1841" s="76" t="n">
        <v>1812219</v>
      </c>
      <c r="E1841" s="76" t="s">
        <v>123</v>
      </c>
      <c r="H1841" s="78" t="n">
        <v>41682</v>
      </c>
      <c r="I1841" s="76" t="s">
        <v>190</v>
      </c>
      <c r="J1841" s="76" t="n">
        <v>-11</v>
      </c>
      <c r="K1841" s="76" t="s">
        <v>41</v>
      </c>
      <c r="M1841" s="76" t="s">
        <v>111</v>
      </c>
      <c r="N1841" s="79" t="s">
        <v>488</v>
      </c>
      <c r="O1841" s="76" t="s">
        <v>489</v>
      </c>
      <c r="P1841" s="78" t="n">
        <v>45628</v>
      </c>
      <c r="Q1841" s="76" t="s">
        <v>114</v>
      </c>
      <c r="R1841" s="78" t="n">
        <v>45628</v>
      </c>
      <c r="T1841" s="76" t="s">
        <v>115</v>
      </c>
      <c r="U1841" s="76" t="n">
        <v>500</v>
      </c>
      <c r="X1841" s="76" t="n">
        <v>5</v>
      </c>
      <c r="Y1841" s="76" t="s">
        <v>116</v>
      </c>
      <c r="AC1841" s="76" t="s">
        <v>117</v>
      </c>
      <c r="AD1841" s="76" t="s">
        <v>3296</v>
      </c>
      <c r="AE1841" s="76" t="n">
        <v>18200</v>
      </c>
      <c r="AF1841" s="76" t="s">
        <v>3297</v>
      </c>
      <c r="AI1841" s="79" t="s">
        <v>3298</v>
      </c>
      <c r="AJ1841" s="79" t="s">
        <v>3298</v>
      </c>
      <c r="AK1841" s="76" t="s">
        <v>2296</v>
      </c>
      <c r="AL1841" s="76" t="n">
        <v>0</v>
      </c>
      <c r="AM1841" s="76" t="n">
        <v>0</v>
      </c>
    </row>
    <row r="1842" customFormat="false" ht="15" hidden="false" customHeight="false" outlineLevel="0" collapsed="false">
      <c r="A1842" s="76" t="n">
        <v>1431165</v>
      </c>
      <c r="B1842" s="76" t="s">
        <v>8465</v>
      </c>
      <c r="C1842" s="76" t="s">
        <v>316</v>
      </c>
      <c r="D1842" s="76" t="n">
        <v>3734230</v>
      </c>
      <c r="E1842" s="76" t="s">
        <v>132</v>
      </c>
      <c r="F1842" s="76" t="s">
        <v>132</v>
      </c>
      <c r="H1842" s="78" t="n">
        <v>40398</v>
      </c>
      <c r="I1842" s="76" t="s">
        <v>256</v>
      </c>
      <c r="J1842" s="76" t="n">
        <v>-15</v>
      </c>
      <c r="K1842" s="76" t="s">
        <v>41</v>
      </c>
      <c r="M1842" s="76" t="s">
        <v>124</v>
      </c>
      <c r="N1842" s="79" t="s">
        <v>257</v>
      </c>
      <c r="O1842" s="76" t="s">
        <v>258</v>
      </c>
      <c r="P1842" s="78" t="n">
        <v>45546</v>
      </c>
      <c r="Q1842" s="76" t="s">
        <v>114</v>
      </c>
      <c r="R1842" s="78" t="n">
        <v>44825</v>
      </c>
      <c r="T1842" s="76" t="s">
        <v>115</v>
      </c>
      <c r="U1842" s="76" t="n">
        <v>538</v>
      </c>
      <c r="X1842" s="76" t="n">
        <v>5</v>
      </c>
      <c r="Y1842" s="76" t="s">
        <v>116</v>
      </c>
      <c r="AC1842" s="76" t="s">
        <v>117</v>
      </c>
      <c r="AD1842" s="76" t="s">
        <v>264</v>
      </c>
      <c r="AE1842" s="76" t="n">
        <v>37300</v>
      </c>
      <c r="AF1842" s="76" t="s">
        <v>8466</v>
      </c>
      <c r="AI1842" s="79" t="s">
        <v>8467</v>
      </c>
      <c r="AK1842" s="76" t="s">
        <v>8468</v>
      </c>
      <c r="AL1842" s="76" t="n">
        <v>0</v>
      </c>
      <c r="AM1842" s="76" t="n">
        <v>0</v>
      </c>
    </row>
    <row r="1843" customFormat="false" ht="15" hidden="false" customHeight="false" outlineLevel="0" collapsed="false">
      <c r="A1843" s="76" t="n">
        <v>967159</v>
      </c>
      <c r="B1843" s="76" t="s">
        <v>8469</v>
      </c>
      <c r="C1843" s="76" t="s">
        <v>8140</v>
      </c>
      <c r="D1843" s="76" t="n">
        <v>367477</v>
      </c>
      <c r="E1843" s="76" t="s">
        <v>132</v>
      </c>
      <c r="F1843" s="76" t="s">
        <v>109</v>
      </c>
      <c r="H1843" s="78" t="n">
        <v>28747</v>
      </c>
      <c r="I1843" s="76" t="s">
        <v>197</v>
      </c>
      <c r="J1843" s="76" t="s">
        <v>198</v>
      </c>
      <c r="K1843" s="76" t="s">
        <v>2</v>
      </c>
      <c r="M1843" s="76" t="s">
        <v>269</v>
      </c>
      <c r="N1843" s="79" t="s">
        <v>504</v>
      </c>
      <c r="O1843" s="76" t="s">
        <v>505</v>
      </c>
      <c r="P1843" s="78" t="n">
        <v>45553</v>
      </c>
      <c r="Q1843" s="76" t="s">
        <v>114</v>
      </c>
      <c r="R1843" s="78" t="n">
        <v>41550</v>
      </c>
      <c r="S1843" s="78" t="n">
        <v>44797</v>
      </c>
      <c r="T1843" s="76" t="s">
        <v>183</v>
      </c>
      <c r="U1843" s="76" t="n">
        <v>573</v>
      </c>
      <c r="X1843" s="76" t="n">
        <v>5</v>
      </c>
      <c r="Y1843" s="76" t="s">
        <v>116</v>
      </c>
      <c r="AC1843" s="76" t="s">
        <v>117</v>
      </c>
      <c r="AD1843" s="76" t="s">
        <v>8470</v>
      </c>
      <c r="AE1843" s="76" t="n">
        <v>36100</v>
      </c>
      <c r="AF1843" s="76" t="s">
        <v>8471</v>
      </c>
      <c r="AJ1843" s="79" t="s">
        <v>8472</v>
      </c>
      <c r="AK1843" s="76" t="s">
        <v>8473</v>
      </c>
      <c r="AL1843" s="76" t="n">
        <v>0</v>
      </c>
      <c r="AM1843" s="76" t="n">
        <v>0</v>
      </c>
    </row>
    <row r="1844" customFormat="false" ht="15" hidden="false" customHeight="false" outlineLevel="0" collapsed="false">
      <c r="A1844" s="76" t="n">
        <v>35228</v>
      </c>
      <c r="B1844" s="76" t="s">
        <v>8474</v>
      </c>
      <c r="C1844" s="76" t="s">
        <v>4882</v>
      </c>
      <c r="D1844" s="76" t="n">
        <v>37525</v>
      </c>
      <c r="E1844" s="76" t="s">
        <v>475</v>
      </c>
      <c r="F1844" s="76" t="s">
        <v>132</v>
      </c>
      <c r="H1844" s="78" t="n">
        <v>20121</v>
      </c>
      <c r="I1844" s="76" t="s">
        <v>305</v>
      </c>
      <c r="J1844" s="76" t="s">
        <v>306</v>
      </c>
      <c r="K1844" s="76" t="s">
        <v>41</v>
      </c>
      <c r="M1844" s="76" t="s">
        <v>124</v>
      </c>
      <c r="N1844" s="79" t="s">
        <v>3565</v>
      </c>
      <c r="O1844" s="76" t="s">
        <v>3566</v>
      </c>
      <c r="P1844" s="78" t="n">
        <v>45482</v>
      </c>
      <c r="Q1844" s="76" t="s">
        <v>114</v>
      </c>
      <c r="R1844" s="78" t="n">
        <v>37432</v>
      </c>
      <c r="S1844" s="78" t="n">
        <v>45083</v>
      </c>
      <c r="T1844" s="76" t="s">
        <v>183</v>
      </c>
      <c r="U1844" s="76" t="n">
        <v>1200</v>
      </c>
      <c r="X1844" s="76" t="n">
        <v>12</v>
      </c>
      <c r="Y1844" s="76" t="s">
        <v>116</v>
      </c>
      <c r="AC1844" s="76" t="s">
        <v>117</v>
      </c>
      <c r="AD1844" s="76" t="s">
        <v>8475</v>
      </c>
      <c r="AE1844" s="76" t="n">
        <v>37510</v>
      </c>
      <c r="AF1844" s="76" t="s">
        <v>8476</v>
      </c>
      <c r="AI1844" s="79" t="s">
        <v>8477</v>
      </c>
      <c r="AJ1844" s="79" t="s">
        <v>8477</v>
      </c>
      <c r="AK1844" s="76" t="s">
        <v>8478</v>
      </c>
      <c r="AL1844" s="76" t="n">
        <v>0</v>
      </c>
      <c r="AM1844" s="76" t="n">
        <v>0</v>
      </c>
    </row>
    <row r="1845" customFormat="false" ht="15" hidden="false" customHeight="false" outlineLevel="0" collapsed="false">
      <c r="A1845" s="76" t="n">
        <v>35234</v>
      </c>
      <c r="B1845" s="76" t="s">
        <v>8479</v>
      </c>
      <c r="C1845" s="76" t="s">
        <v>2536</v>
      </c>
      <c r="D1845" s="76" t="n">
        <v>455771</v>
      </c>
      <c r="E1845" s="76" t="s">
        <v>132</v>
      </c>
      <c r="F1845" s="76" t="s">
        <v>132</v>
      </c>
      <c r="H1845" s="78" t="n">
        <v>31459</v>
      </c>
      <c r="I1845" s="76" t="s">
        <v>23</v>
      </c>
      <c r="J1845" s="76" t="n">
        <v>-40</v>
      </c>
      <c r="K1845" s="76" t="s">
        <v>41</v>
      </c>
      <c r="M1845" s="76" t="s">
        <v>134</v>
      </c>
      <c r="N1845" s="79" t="s">
        <v>349</v>
      </c>
      <c r="O1845" s="76" t="s">
        <v>350</v>
      </c>
      <c r="P1845" s="78" t="n">
        <v>45545</v>
      </c>
      <c r="Q1845" s="76" t="s">
        <v>114</v>
      </c>
      <c r="R1845" s="78" t="n">
        <v>37432</v>
      </c>
      <c r="S1845" s="78" t="n">
        <v>45128</v>
      </c>
      <c r="T1845" s="76" t="s">
        <v>183</v>
      </c>
      <c r="U1845" s="76" t="n">
        <v>2322</v>
      </c>
      <c r="V1845" s="76" t="s">
        <v>302</v>
      </c>
      <c r="W1845" s="76" t="n">
        <v>402</v>
      </c>
      <c r="X1845" s="76" t="s">
        <v>303</v>
      </c>
      <c r="Y1845" s="76" t="s">
        <v>116</v>
      </c>
      <c r="AB1845" s="78" t="n">
        <v>45108</v>
      </c>
      <c r="AC1845" s="76" t="s">
        <v>117</v>
      </c>
      <c r="AD1845" s="76" t="s">
        <v>6761</v>
      </c>
      <c r="AE1845" s="76" t="n">
        <v>45370</v>
      </c>
      <c r="AF1845" s="76" t="s">
        <v>8480</v>
      </c>
      <c r="AJ1845" s="79" t="s">
        <v>8481</v>
      </c>
      <c r="AK1845" s="76" t="s">
        <v>8482</v>
      </c>
      <c r="AL1845" s="76" t="n">
        <v>0</v>
      </c>
      <c r="AM1845" s="76" t="n">
        <v>0</v>
      </c>
    </row>
    <row r="1846" customFormat="false" ht="15" hidden="false" customHeight="false" outlineLevel="0" collapsed="false">
      <c r="A1846" s="76" t="n">
        <v>1177593</v>
      </c>
      <c r="B1846" s="76" t="s">
        <v>8483</v>
      </c>
      <c r="C1846" s="76" t="s">
        <v>903</v>
      </c>
      <c r="D1846" s="76" t="n">
        <v>4529235</v>
      </c>
      <c r="E1846" s="76" t="s">
        <v>132</v>
      </c>
      <c r="F1846" s="76" t="s">
        <v>132</v>
      </c>
      <c r="H1846" s="78" t="n">
        <v>24920</v>
      </c>
      <c r="I1846" s="76" t="s">
        <v>321</v>
      </c>
      <c r="J1846" s="76" t="s">
        <v>322</v>
      </c>
      <c r="K1846" s="76" t="s">
        <v>41</v>
      </c>
      <c r="M1846" s="76" t="s">
        <v>134</v>
      </c>
      <c r="N1846" s="79" t="s">
        <v>2537</v>
      </c>
      <c r="O1846" s="76" t="s">
        <v>2538</v>
      </c>
      <c r="P1846" s="78" t="n">
        <v>45537</v>
      </c>
      <c r="Q1846" s="76" t="s">
        <v>114</v>
      </c>
      <c r="R1846" s="78" t="n">
        <v>43006</v>
      </c>
      <c r="S1846" s="78" t="n">
        <v>45516</v>
      </c>
      <c r="T1846" s="76" t="s">
        <v>201</v>
      </c>
      <c r="U1846" s="76" t="n">
        <v>889</v>
      </c>
      <c r="X1846" s="76" t="n">
        <v>8</v>
      </c>
      <c r="Y1846" s="76" t="s">
        <v>116</v>
      </c>
      <c r="AC1846" s="76" t="s">
        <v>117</v>
      </c>
      <c r="AD1846" s="76" t="s">
        <v>5431</v>
      </c>
      <c r="AE1846" s="76" t="n">
        <v>45140</v>
      </c>
      <c r="AF1846" s="76" t="s">
        <v>8484</v>
      </c>
      <c r="AI1846" s="79" t="s">
        <v>8485</v>
      </c>
      <c r="AJ1846" s="79" t="s">
        <v>8486</v>
      </c>
      <c r="AK1846" s="76" t="s">
        <v>8487</v>
      </c>
      <c r="AL1846" s="76" t="n">
        <v>0</v>
      </c>
      <c r="AM1846" s="76" t="n">
        <v>0</v>
      </c>
    </row>
    <row r="1847" customFormat="false" ht="15" hidden="false" customHeight="false" outlineLevel="0" collapsed="false">
      <c r="A1847" s="76" t="n">
        <v>1243229</v>
      </c>
      <c r="B1847" s="76" t="s">
        <v>8488</v>
      </c>
      <c r="C1847" s="76" t="s">
        <v>336</v>
      </c>
      <c r="D1847" s="76" t="n">
        <v>4114000</v>
      </c>
      <c r="E1847" s="76" t="s">
        <v>475</v>
      </c>
      <c r="F1847" s="76" t="s">
        <v>132</v>
      </c>
      <c r="H1847" s="78" t="n">
        <v>23517</v>
      </c>
      <c r="I1847" s="76" t="s">
        <v>267</v>
      </c>
      <c r="J1847" s="76" t="s">
        <v>268</v>
      </c>
      <c r="K1847" s="76" t="s">
        <v>41</v>
      </c>
      <c r="M1847" s="76" t="s">
        <v>286</v>
      </c>
      <c r="N1847" s="79" t="s">
        <v>557</v>
      </c>
      <c r="O1847" s="76" t="s">
        <v>558</v>
      </c>
      <c r="P1847" s="78" t="n">
        <v>45480</v>
      </c>
      <c r="Q1847" s="76" t="s">
        <v>114</v>
      </c>
      <c r="R1847" s="78" t="n">
        <v>43411</v>
      </c>
      <c r="S1847" s="78" t="n">
        <v>44805</v>
      </c>
      <c r="T1847" s="76" t="s">
        <v>183</v>
      </c>
      <c r="U1847" s="76" t="n">
        <v>721</v>
      </c>
      <c r="X1847" s="76" t="n">
        <v>7</v>
      </c>
      <c r="Y1847" s="76" t="s">
        <v>116</v>
      </c>
      <c r="AC1847" s="76" t="s">
        <v>117</v>
      </c>
      <c r="AD1847" s="76" t="s">
        <v>8489</v>
      </c>
      <c r="AE1847" s="76" t="n">
        <v>41400</v>
      </c>
      <c r="AF1847" s="76" t="s">
        <v>8490</v>
      </c>
      <c r="AI1847" s="76" t="s">
        <v>8491</v>
      </c>
      <c r="AK1847" s="76" t="s">
        <v>8492</v>
      </c>
      <c r="AL1847" s="76" t="n">
        <v>0</v>
      </c>
      <c r="AM1847" s="76" t="n">
        <v>0</v>
      </c>
    </row>
    <row r="1848" customFormat="false" ht="15" hidden="false" customHeight="false" outlineLevel="0" collapsed="false">
      <c r="A1848" s="76" t="n">
        <v>1625684</v>
      </c>
      <c r="B1848" s="76" t="s">
        <v>8493</v>
      </c>
      <c r="C1848" s="76" t="s">
        <v>571</v>
      </c>
      <c r="D1848" s="76" t="n">
        <v>3612709</v>
      </c>
      <c r="E1848" s="76" t="s">
        <v>109</v>
      </c>
      <c r="H1848" s="78" t="n">
        <v>43012</v>
      </c>
      <c r="I1848" s="76" t="s">
        <v>109</v>
      </c>
      <c r="J1848" s="76" t="n">
        <v>-9</v>
      </c>
      <c r="K1848" s="76" t="s">
        <v>41</v>
      </c>
      <c r="M1848" s="76" t="s">
        <v>269</v>
      </c>
      <c r="N1848" s="79" t="s">
        <v>2013</v>
      </c>
      <c r="O1848" s="76" t="s">
        <v>2014</v>
      </c>
      <c r="P1848" s="78" t="n">
        <v>45560</v>
      </c>
      <c r="Q1848" s="76" t="s">
        <v>114</v>
      </c>
      <c r="R1848" s="78" t="n">
        <v>45560</v>
      </c>
      <c r="T1848" s="76" t="s">
        <v>115</v>
      </c>
      <c r="U1848" s="76" t="n">
        <v>500</v>
      </c>
      <c r="X1848" s="76" t="n">
        <v>5</v>
      </c>
      <c r="Y1848" s="76" t="s">
        <v>116</v>
      </c>
      <c r="AC1848" s="76" t="s">
        <v>117</v>
      </c>
      <c r="AD1848" s="76" t="s">
        <v>8494</v>
      </c>
      <c r="AE1848" s="76" t="n">
        <v>36260</v>
      </c>
      <c r="AF1848" s="76" t="s">
        <v>8495</v>
      </c>
      <c r="AJ1848" s="76" t="s">
        <v>8496</v>
      </c>
      <c r="AK1848" s="76" t="s">
        <v>8497</v>
      </c>
      <c r="AL1848" s="76" t="n">
        <v>0</v>
      </c>
      <c r="AM1848" s="76" t="n">
        <v>0</v>
      </c>
    </row>
    <row r="1849" customFormat="false" ht="15" hidden="false" customHeight="false" outlineLevel="0" collapsed="false">
      <c r="A1849" s="76" t="n">
        <v>1305687</v>
      </c>
      <c r="B1849" s="76" t="s">
        <v>8498</v>
      </c>
      <c r="C1849" s="76" t="s">
        <v>1377</v>
      </c>
      <c r="D1849" s="76" t="n">
        <v>4531590</v>
      </c>
      <c r="E1849" s="76" t="s">
        <v>132</v>
      </c>
      <c r="F1849" s="76" t="s">
        <v>132</v>
      </c>
      <c r="H1849" s="78" t="n">
        <v>40318</v>
      </c>
      <c r="I1849" s="76" t="s">
        <v>256</v>
      </c>
      <c r="J1849" s="76" t="n">
        <v>-15</v>
      </c>
      <c r="K1849" s="76" t="s">
        <v>41</v>
      </c>
      <c r="M1849" s="76" t="s">
        <v>134</v>
      </c>
      <c r="N1849" s="79" t="s">
        <v>1729</v>
      </c>
      <c r="O1849" s="76" t="s">
        <v>1730</v>
      </c>
      <c r="P1849" s="78" t="n">
        <v>45543</v>
      </c>
      <c r="Q1849" s="76" t="s">
        <v>114</v>
      </c>
      <c r="R1849" s="78" t="n">
        <v>43840</v>
      </c>
      <c r="T1849" s="76" t="s">
        <v>115</v>
      </c>
      <c r="U1849" s="76" t="n">
        <v>951</v>
      </c>
      <c r="X1849" s="76" t="n">
        <v>9</v>
      </c>
      <c r="Y1849" s="76" t="s">
        <v>116</v>
      </c>
      <c r="AC1849" s="76" t="s">
        <v>117</v>
      </c>
      <c r="AD1849" s="76" t="s">
        <v>2477</v>
      </c>
      <c r="AE1849" s="76" t="n">
        <v>45130</v>
      </c>
      <c r="AF1849" s="76" t="s">
        <v>8499</v>
      </c>
      <c r="AH1849" s="76" t="s">
        <v>2477</v>
      </c>
      <c r="AJ1849" s="79" t="s">
        <v>8500</v>
      </c>
      <c r="AK1849" s="76" t="s">
        <v>8501</v>
      </c>
      <c r="AL1849" s="76" t="n">
        <v>0</v>
      </c>
      <c r="AM1849" s="76" t="n">
        <v>0</v>
      </c>
    </row>
    <row r="1850" customFormat="false" ht="15" hidden="false" customHeight="false" outlineLevel="0" collapsed="false">
      <c r="A1850" s="76" t="n">
        <v>35358</v>
      </c>
      <c r="B1850" s="76" t="s">
        <v>8498</v>
      </c>
      <c r="C1850" s="76" t="s">
        <v>8502</v>
      </c>
      <c r="D1850" s="76" t="n">
        <v>3712117</v>
      </c>
      <c r="E1850" s="76" t="s">
        <v>109</v>
      </c>
      <c r="H1850" s="78" t="n">
        <v>32918</v>
      </c>
      <c r="I1850" s="76" t="s">
        <v>23</v>
      </c>
      <c r="J1850" s="76" t="n">
        <v>-40</v>
      </c>
      <c r="K1850" s="76" t="s">
        <v>41</v>
      </c>
      <c r="M1850" s="76" t="s">
        <v>124</v>
      </c>
      <c r="N1850" s="79" t="s">
        <v>4913</v>
      </c>
      <c r="O1850" s="76" t="s">
        <v>4914</v>
      </c>
      <c r="P1850" s="78" t="n">
        <v>45625</v>
      </c>
      <c r="Q1850" s="76" t="s">
        <v>114</v>
      </c>
      <c r="R1850" s="78" t="n">
        <v>37432</v>
      </c>
      <c r="S1850" s="78" t="n">
        <v>45610</v>
      </c>
      <c r="T1850" s="76" t="s">
        <v>201</v>
      </c>
      <c r="U1850" s="76" t="n">
        <v>500</v>
      </c>
      <c r="X1850" s="76" t="n">
        <v>5</v>
      </c>
      <c r="Y1850" s="76" t="s">
        <v>116</v>
      </c>
      <c r="AC1850" s="76" t="s">
        <v>117</v>
      </c>
      <c r="AD1850" s="76" t="s">
        <v>8503</v>
      </c>
      <c r="AE1850" s="76" t="n">
        <v>37330</v>
      </c>
      <c r="AF1850" s="76" t="s">
        <v>8504</v>
      </c>
      <c r="AI1850" s="79" t="s">
        <v>8505</v>
      </c>
      <c r="AK1850" s="76" t="s">
        <v>329</v>
      </c>
      <c r="AL1850" s="76" t="n">
        <v>0</v>
      </c>
      <c r="AM1850" s="76" t="n">
        <v>0</v>
      </c>
    </row>
    <row r="1851" customFormat="false" ht="15" hidden="false" customHeight="false" outlineLevel="0" collapsed="false">
      <c r="A1851" s="76" t="n">
        <v>988992</v>
      </c>
      <c r="B1851" s="76" t="s">
        <v>8498</v>
      </c>
      <c r="C1851" s="76" t="s">
        <v>207</v>
      </c>
      <c r="D1851" s="76" t="n">
        <v>4525426</v>
      </c>
      <c r="E1851" s="76" t="s">
        <v>475</v>
      </c>
      <c r="F1851" s="76" t="s">
        <v>132</v>
      </c>
      <c r="H1851" s="78" t="n">
        <v>29475</v>
      </c>
      <c r="I1851" s="76" t="s">
        <v>179</v>
      </c>
      <c r="J1851" s="76" t="s">
        <v>180</v>
      </c>
      <c r="K1851" s="76" t="s">
        <v>41</v>
      </c>
      <c r="M1851" s="76" t="s">
        <v>134</v>
      </c>
      <c r="N1851" s="79" t="s">
        <v>1729</v>
      </c>
      <c r="O1851" s="76" t="s">
        <v>1730</v>
      </c>
      <c r="P1851" s="78" t="n">
        <v>45478</v>
      </c>
      <c r="Q1851" s="76" t="s">
        <v>114</v>
      </c>
      <c r="R1851" s="78" t="n">
        <v>41646</v>
      </c>
      <c r="T1851" s="76" t="s">
        <v>183</v>
      </c>
      <c r="U1851" s="76" t="n">
        <v>946</v>
      </c>
      <c r="X1851" s="76" t="n">
        <v>9</v>
      </c>
      <c r="Y1851" s="76" t="s">
        <v>116</v>
      </c>
      <c r="AC1851" s="76" t="s">
        <v>117</v>
      </c>
      <c r="AD1851" s="76" t="s">
        <v>2477</v>
      </c>
      <c r="AE1851" s="76" t="n">
        <v>45130</v>
      </c>
      <c r="AF1851" s="76" t="s">
        <v>8499</v>
      </c>
      <c r="AK1851" s="76" t="s">
        <v>8501</v>
      </c>
      <c r="AL1851" s="76" t="n">
        <v>0</v>
      </c>
      <c r="AM1851" s="76" t="n">
        <v>0</v>
      </c>
    </row>
    <row r="1852" customFormat="false" ht="15" hidden="false" customHeight="false" outlineLevel="0" collapsed="false">
      <c r="A1852" s="76" t="n">
        <v>35443</v>
      </c>
      <c r="B1852" s="76" t="s">
        <v>8506</v>
      </c>
      <c r="C1852" s="76" t="s">
        <v>8507</v>
      </c>
      <c r="D1852" s="76" t="n">
        <v>417736</v>
      </c>
      <c r="E1852" s="76" t="s">
        <v>132</v>
      </c>
      <c r="H1852" s="78" t="n">
        <v>33653</v>
      </c>
      <c r="I1852" s="76" t="s">
        <v>23</v>
      </c>
      <c r="J1852" s="76" t="n">
        <v>-40</v>
      </c>
      <c r="K1852" s="76" t="s">
        <v>41</v>
      </c>
      <c r="M1852" s="76" t="s">
        <v>286</v>
      </c>
      <c r="N1852" s="79" t="s">
        <v>2544</v>
      </c>
      <c r="O1852" s="76" t="s">
        <v>2545</v>
      </c>
      <c r="P1852" s="78" t="n">
        <v>45682</v>
      </c>
      <c r="Q1852" s="76" t="s">
        <v>114</v>
      </c>
      <c r="R1852" s="78" t="n">
        <v>37432</v>
      </c>
      <c r="S1852" s="78" t="n">
        <v>45668</v>
      </c>
      <c r="T1852" s="76" t="s">
        <v>201</v>
      </c>
      <c r="U1852" s="76" t="n">
        <v>761</v>
      </c>
      <c r="X1852" s="76" t="n">
        <v>7</v>
      </c>
      <c r="Y1852" s="76" t="s">
        <v>116</v>
      </c>
      <c r="AC1852" s="76" t="s">
        <v>117</v>
      </c>
      <c r="AD1852" s="76" t="s">
        <v>7015</v>
      </c>
      <c r="AE1852" s="76" t="n">
        <v>41100</v>
      </c>
      <c r="AF1852" s="76" t="s">
        <v>8508</v>
      </c>
      <c r="AJ1852" s="79" t="s">
        <v>8509</v>
      </c>
      <c r="AK1852" s="76" t="s">
        <v>8510</v>
      </c>
      <c r="AL1852" s="76" t="n">
        <v>0</v>
      </c>
      <c r="AM1852" s="76" t="n">
        <v>0</v>
      </c>
    </row>
    <row r="1853" customFormat="false" ht="15" hidden="false" customHeight="false" outlineLevel="0" collapsed="false">
      <c r="A1853" s="76" t="n">
        <v>1543105</v>
      </c>
      <c r="B1853" s="76" t="s">
        <v>8511</v>
      </c>
      <c r="C1853" s="76" t="s">
        <v>8512</v>
      </c>
      <c r="D1853" s="76" t="n">
        <v>4538458</v>
      </c>
      <c r="E1853" s="76" t="s">
        <v>109</v>
      </c>
      <c r="F1853" s="76" t="s">
        <v>109</v>
      </c>
      <c r="H1853" s="78" t="n">
        <v>41919</v>
      </c>
      <c r="I1853" s="76" t="s">
        <v>190</v>
      </c>
      <c r="J1853" s="76" t="n">
        <v>-11</v>
      </c>
      <c r="K1853" s="76" t="s">
        <v>41</v>
      </c>
      <c r="M1853" s="76" t="s">
        <v>134</v>
      </c>
      <c r="N1853" s="79" t="s">
        <v>1131</v>
      </c>
      <c r="O1853" s="76" t="s">
        <v>1132</v>
      </c>
      <c r="P1853" s="78" t="n">
        <v>45546</v>
      </c>
      <c r="Q1853" s="76" t="s">
        <v>114</v>
      </c>
      <c r="R1853" s="78" t="n">
        <v>45231</v>
      </c>
      <c r="T1853" s="76" t="s">
        <v>115</v>
      </c>
      <c r="U1853" s="76" t="n">
        <v>500</v>
      </c>
      <c r="X1853" s="76" t="n">
        <v>5</v>
      </c>
      <c r="Y1853" s="76" t="s">
        <v>116</v>
      </c>
      <c r="AC1853" s="76" t="s">
        <v>1201</v>
      </c>
      <c r="AD1853" s="76" t="s">
        <v>3050</v>
      </c>
      <c r="AE1853" s="76" t="n">
        <v>45450</v>
      </c>
      <c r="AF1853" s="76" t="s">
        <v>8513</v>
      </c>
      <c r="AJ1853" s="79" t="s">
        <v>8514</v>
      </c>
      <c r="AK1853" s="76" t="s">
        <v>8515</v>
      </c>
      <c r="AL1853" s="76" t="n">
        <v>0</v>
      </c>
      <c r="AM1853" s="76" t="n">
        <v>0</v>
      </c>
    </row>
    <row r="1854" customFormat="false" ht="15" hidden="false" customHeight="false" outlineLevel="0" collapsed="false">
      <c r="A1854" s="76" t="n">
        <v>1622459</v>
      </c>
      <c r="B1854" s="76" t="s">
        <v>8511</v>
      </c>
      <c r="C1854" s="76" t="s">
        <v>5200</v>
      </c>
      <c r="D1854" s="76" t="n">
        <v>3737481</v>
      </c>
      <c r="E1854" s="76" t="s">
        <v>109</v>
      </c>
      <c r="H1854" s="78" t="n">
        <v>42422</v>
      </c>
      <c r="I1854" s="76" t="s">
        <v>109</v>
      </c>
      <c r="J1854" s="76" t="n">
        <v>-9</v>
      </c>
      <c r="K1854" s="76" t="s">
        <v>41</v>
      </c>
      <c r="M1854" s="76" t="s">
        <v>124</v>
      </c>
      <c r="N1854" s="79" t="s">
        <v>1053</v>
      </c>
      <c r="O1854" s="76" t="s">
        <v>1054</v>
      </c>
      <c r="P1854" s="78" t="n">
        <v>45556</v>
      </c>
      <c r="Q1854" s="76" t="s">
        <v>114</v>
      </c>
      <c r="R1854" s="78" t="n">
        <v>45556</v>
      </c>
      <c r="T1854" s="76" t="s">
        <v>115</v>
      </c>
      <c r="U1854" s="76" t="n">
        <v>500</v>
      </c>
      <c r="X1854" s="76" t="n">
        <v>5</v>
      </c>
      <c r="Y1854" s="76" t="s">
        <v>116</v>
      </c>
      <c r="AC1854" s="76" t="s">
        <v>117</v>
      </c>
      <c r="AD1854" s="76" t="s">
        <v>4388</v>
      </c>
      <c r="AE1854" s="76" t="n">
        <v>37510</v>
      </c>
      <c r="AF1854" s="76" t="s">
        <v>8516</v>
      </c>
      <c r="AJ1854" s="79" t="s">
        <v>8517</v>
      </c>
      <c r="AK1854" s="76" t="s">
        <v>8518</v>
      </c>
      <c r="AL1854" s="76" t="n">
        <v>0</v>
      </c>
      <c r="AM1854" s="76" t="n">
        <v>0</v>
      </c>
    </row>
    <row r="1855" customFormat="false" ht="15" hidden="false" customHeight="false" outlineLevel="0" collapsed="false">
      <c r="A1855" s="76" t="n">
        <v>1614127</v>
      </c>
      <c r="B1855" s="76" t="s">
        <v>8511</v>
      </c>
      <c r="C1855" s="76" t="s">
        <v>8519</v>
      </c>
      <c r="D1855" s="76" t="n">
        <v>4540457</v>
      </c>
      <c r="E1855" s="76" t="s">
        <v>109</v>
      </c>
      <c r="H1855" s="78" t="n">
        <v>42025</v>
      </c>
      <c r="I1855" s="76" t="s">
        <v>231</v>
      </c>
      <c r="J1855" s="76" t="n">
        <v>-10</v>
      </c>
      <c r="K1855" s="76" t="s">
        <v>2</v>
      </c>
      <c r="M1855" s="76" t="s">
        <v>134</v>
      </c>
      <c r="N1855" s="79" t="s">
        <v>1444</v>
      </c>
      <c r="O1855" s="76" t="s">
        <v>1445</v>
      </c>
      <c r="P1855" s="78" t="n">
        <v>45584</v>
      </c>
      <c r="Q1855" s="76" t="s">
        <v>114</v>
      </c>
      <c r="R1855" s="78" t="n">
        <v>45551</v>
      </c>
      <c r="S1855" s="78" t="n">
        <v>45584</v>
      </c>
      <c r="T1855" s="76" t="s">
        <v>201</v>
      </c>
      <c r="U1855" s="76" t="n">
        <v>500</v>
      </c>
      <c r="X1855" s="76" t="n">
        <v>5</v>
      </c>
      <c r="Y1855" s="76" t="s">
        <v>116</v>
      </c>
      <c r="AC1855" s="76" t="s">
        <v>117</v>
      </c>
      <c r="AD1855" s="76" t="s">
        <v>8520</v>
      </c>
      <c r="AE1855" s="76" t="n">
        <v>45800</v>
      </c>
      <c r="AF1855" s="76" t="s">
        <v>8521</v>
      </c>
      <c r="AJ1855" s="79" t="s">
        <v>8522</v>
      </c>
      <c r="AK1855" s="76" t="s">
        <v>8523</v>
      </c>
      <c r="AL1855" s="76" t="n">
        <v>0</v>
      </c>
      <c r="AM1855" s="76" t="n">
        <v>0</v>
      </c>
    </row>
    <row r="1856" customFormat="false" ht="15" hidden="false" customHeight="false" outlineLevel="0" collapsed="false">
      <c r="A1856" s="76" t="n">
        <v>1285967</v>
      </c>
      <c r="B1856" s="76" t="s">
        <v>8524</v>
      </c>
      <c r="C1856" s="76" t="s">
        <v>1894</v>
      </c>
      <c r="D1856" s="76" t="n">
        <v>4531139</v>
      </c>
      <c r="E1856" s="76" t="s">
        <v>132</v>
      </c>
      <c r="F1856" s="76" t="s">
        <v>132</v>
      </c>
      <c r="H1856" s="78" t="n">
        <v>33067</v>
      </c>
      <c r="I1856" s="76" t="s">
        <v>23</v>
      </c>
      <c r="J1856" s="76" t="n">
        <v>-40</v>
      </c>
      <c r="K1856" s="76" t="s">
        <v>2</v>
      </c>
      <c r="M1856" s="76" t="s">
        <v>134</v>
      </c>
      <c r="N1856" s="79" t="s">
        <v>449</v>
      </c>
      <c r="O1856" s="76" t="s">
        <v>450</v>
      </c>
      <c r="P1856" s="78" t="n">
        <v>45552</v>
      </c>
      <c r="Q1856" s="76" t="s">
        <v>114</v>
      </c>
      <c r="R1856" s="78" t="n">
        <v>43746</v>
      </c>
      <c r="S1856" s="78" t="n">
        <v>44819</v>
      </c>
      <c r="T1856" s="76" t="s">
        <v>183</v>
      </c>
      <c r="U1856" s="76" t="n">
        <v>516</v>
      </c>
      <c r="X1856" s="76" t="n">
        <v>5</v>
      </c>
      <c r="Y1856" s="76" t="s">
        <v>116</v>
      </c>
      <c r="AC1856" s="76" t="s">
        <v>117</v>
      </c>
      <c r="AD1856" s="76" t="s">
        <v>451</v>
      </c>
      <c r="AE1856" s="76" t="n">
        <v>45100</v>
      </c>
      <c r="AF1856" s="76" t="s">
        <v>2764</v>
      </c>
      <c r="AH1856" s="76" t="s">
        <v>451</v>
      </c>
      <c r="AK1856" s="76" t="s">
        <v>453</v>
      </c>
      <c r="AL1856" s="76" t="n">
        <v>0</v>
      </c>
      <c r="AM1856" s="76" t="n">
        <v>0</v>
      </c>
    </row>
    <row r="1857" customFormat="false" ht="15" hidden="false" customHeight="false" outlineLevel="0" collapsed="false">
      <c r="A1857" s="76" t="n">
        <v>694477</v>
      </c>
      <c r="B1857" s="76" t="s">
        <v>8525</v>
      </c>
      <c r="C1857" s="76" t="s">
        <v>2143</v>
      </c>
      <c r="D1857" s="76" t="n">
        <v>366290</v>
      </c>
      <c r="E1857" s="76" t="s">
        <v>132</v>
      </c>
      <c r="F1857" s="76" t="s">
        <v>132</v>
      </c>
      <c r="H1857" s="78" t="n">
        <v>26730</v>
      </c>
      <c r="I1857" s="76" t="s">
        <v>208</v>
      </c>
      <c r="J1857" s="76" t="s">
        <v>209</v>
      </c>
      <c r="K1857" s="76" t="s">
        <v>41</v>
      </c>
      <c r="M1857" s="76" t="s">
        <v>269</v>
      </c>
      <c r="N1857" s="79" t="s">
        <v>1909</v>
      </c>
      <c r="O1857" s="76" t="s">
        <v>1910</v>
      </c>
      <c r="P1857" s="78" t="n">
        <v>45534</v>
      </c>
      <c r="Q1857" s="76" t="s">
        <v>114</v>
      </c>
      <c r="R1857" s="78" t="n">
        <v>39903</v>
      </c>
      <c r="S1857" s="78" t="n">
        <v>45528</v>
      </c>
      <c r="T1857" s="76" t="s">
        <v>201</v>
      </c>
      <c r="U1857" s="76" t="n">
        <v>914</v>
      </c>
      <c r="X1857" s="76" t="n">
        <v>9</v>
      </c>
      <c r="Y1857" s="76" t="s">
        <v>116</v>
      </c>
      <c r="AC1857" s="76" t="s">
        <v>117</v>
      </c>
      <c r="AD1857" s="76" t="s">
        <v>4179</v>
      </c>
      <c r="AE1857" s="76" t="n">
        <v>36400</v>
      </c>
      <c r="AF1857" s="76" t="s">
        <v>8526</v>
      </c>
      <c r="AJ1857" s="79" t="s">
        <v>8527</v>
      </c>
      <c r="AK1857" s="76" t="s">
        <v>8528</v>
      </c>
      <c r="AL1857" s="76" t="n">
        <v>0</v>
      </c>
      <c r="AM1857" s="76" t="n">
        <v>0</v>
      </c>
    </row>
    <row r="1858" customFormat="false" ht="15" hidden="false" customHeight="false" outlineLevel="0" collapsed="false">
      <c r="A1858" s="76" t="n">
        <v>1418601</v>
      </c>
      <c r="B1858" s="76" t="s">
        <v>8529</v>
      </c>
      <c r="C1858" s="76" t="s">
        <v>8530</v>
      </c>
      <c r="D1858" s="76" t="n">
        <v>3733849</v>
      </c>
      <c r="E1858" s="76" t="s">
        <v>132</v>
      </c>
      <c r="F1858" s="76" t="s">
        <v>132</v>
      </c>
      <c r="H1858" s="78" t="n">
        <v>41901</v>
      </c>
      <c r="I1858" s="76" t="s">
        <v>190</v>
      </c>
      <c r="J1858" s="76" t="n">
        <v>-11</v>
      </c>
      <c r="K1858" s="76" t="s">
        <v>41</v>
      </c>
      <c r="M1858" s="76" t="s">
        <v>124</v>
      </c>
      <c r="N1858" s="79" t="s">
        <v>257</v>
      </c>
      <c r="O1858" s="76" t="s">
        <v>258</v>
      </c>
      <c r="P1858" s="78" t="n">
        <v>45542</v>
      </c>
      <c r="Q1858" s="76" t="s">
        <v>114</v>
      </c>
      <c r="R1858" s="78" t="n">
        <v>44808</v>
      </c>
      <c r="T1858" s="76" t="s">
        <v>115</v>
      </c>
      <c r="U1858" s="76" t="n">
        <v>500</v>
      </c>
      <c r="X1858" s="76" t="n">
        <v>5</v>
      </c>
      <c r="Y1858" s="76" t="s">
        <v>116</v>
      </c>
      <c r="AC1858" s="76" t="s">
        <v>117</v>
      </c>
      <c r="AD1858" s="76" t="s">
        <v>3387</v>
      </c>
      <c r="AE1858" s="76" t="n">
        <v>37260</v>
      </c>
      <c r="AF1858" s="76" t="s">
        <v>8531</v>
      </c>
      <c r="AI1858" s="79" t="s">
        <v>8532</v>
      </c>
      <c r="AK1858" s="76" t="s">
        <v>8533</v>
      </c>
      <c r="AL1858" s="76" t="n">
        <v>0</v>
      </c>
      <c r="AM1858" s="76" t="n">
        <v>0</v>
      </c>
    </row>
    <row r="1859" customFormat="false" ht="15" hidden="false" customHeight="false" outlineLevel="0" collapsed="false">
      <c r="A1859" s="76" t="n">
        <v>1293968</v>
      </c>
      <c r="B1859" s="76" t="s">
        <v>8534</v>
      </c>
      <c r="C1859" s="76" t="s">
        <v>1003</v>
      </c>
      <c r="D1859" s="76" t="n">
        <v>2815701</v>
      </c>
      <c r="E1859" s="76" t="s">
        <v>132</v>
      </c>
      <c r="F1859" s="76" t="s">
        <v>132</v>
      </c>
      <c r="H1859" s="78" t="n">
        <v>25416</v>
      </c>
      <c r="I1859" s="76" t="s">
        <v>321</v>
      </c>
      <c r="J1859" s="76" t="s">
        <v>322</v>
      </c>
      <c r="K1859" s="76" t="s">
        <v>41</v>
      </c>
      <c r="M1859" s="76" t="s">
        <v>155</v>
      </c>
      <c r="N1859" s="79" t="s">
        <v>1210</v>
      </c>
      <c r="O1859" s="76" t="s">
        <v>1211</v>
      </c>
      <c r="P1859" s="78" t="n">
        <v>45541</v>
      </c>
      <c r="Q1859" s="76" t="s">
        <v>114</v>
      </c>
      <c r="R1859" s="78" t="n">
        <v>43763</v>
      </c>
      <c r="S1859" s="78" t="n">
        <v>45196</v>
      </c>
      <c r="T1859" s="76" t="s">
        <v>183</v>
      </c>
      <c r="U1859" s="76" t="n">
        <v>829</v>
      </c>
      <c r="X1859" s="76" t="n">
        <v>8</v>
      </c>
      <c r="Y1859" s="76" t="s">
        <v>116</v>
      </c>
      <c r="AC1859" s="76" t="s">
        <v>117</v>
      </c>
      <c r="AD1859" s="76" t="s">
        <v>5231</v>
      </c>
      <c r="AE1859" s="76" t="n">
        <v>28190</v>
      </c>
      <c r="AF1859" s="76" t="s">
        <v>8535</v>
      </c>
      <c r="AI1859" s="76" t="s">
        <v>8536</v>
      </c>
      <c r="AJ1859" s="76" t="s">
        <v>8537</v>
      </c>
      <c r="AK1859" s="76" t="s">
        <v>8538</v>
      </c>
      <c r="AL1859" s="76" t="n">
        <v>0</v>
      </c>
      <c r="AM1859" s="76" t="n">
        <v>0</v>
      </c>
    </row>
    <row r="1860" customFormat="false" ht="15" hidden="false" customHeight="false" outlineLevel="0" collapsed="false">
      <c r="A1860" s="76" t="n">
        <v>1315064</v>
      </c>
      <c r="B1860" s="76" t="s">
        <v>8539</v>
      </c>
      <c r="C1860" s="76" t="s">
        <v>1116</v>
      </c>
      <c r="D1860" s="76" t="n">
        <v>3732195</v>
      </c>
      <c r="E1860" s="76" t="s">
        <v>109</v>
      </c>
      <c r="F1860" s="76" t="s">
        <v>109</v>
      </c>
      <c r="H1860" s="78" t="n">
        <v>41043</v>
      </c>
      <c r="I1860" s="76" t="s">
        <v>370</v>
      </c>
      <c r="J1860" s="76" t="n">
        <v>-13</v>
      </c>
      <c r="K1860" s="76" t="s">
        <v>41</v>
      </c>
      <c r="M1860" s="76" t="s">
        <v>124</v>
      </c>
      <c r="N1860" s="79" t="s">
        <v>4051</v>
      </c>
      <c r="O1860" s="76" t="s">
        <v>4052</v>
      </c>
      <c r="P1860" s="78" t="n">
        <v>45549</v>
      </c>
      <c r="Q1860" s="76" t="s">
        <v>114</v>
      </c>
      <c r="R1860" s="78" t="n">
        <v>44080</v>
      </c>
      <c r="T1860" s="76" t="s">
        <v>115</v>
      </c>
      <c r="U1860" s="76" t="n">
        <v>500</v>
      </c>
      <c r="X1860" s="76" t="n">
        <v>5</v>
      </c>
      <c r="Y1860" s="76" t="s">
        <v>116</v>
      </c>
      <c r="AC1860" s="76" t="s">
        <v>117</v>
      </c>
      <c r="AD1860" s="76" t="s">
        <v>3664</v>
      </c>
      <c r="AE1860" s="76" t="n">
        <v>37270</v>
      </c>
      <c r="AF1860" s="76" t="s">
        <v>8540</v>
      </c>
      <c r="AK1860" s="76" t="s">
        <v>8541</v>
      </c>
      <c r="AL1860" s="76" t="n">
        <v>0</v>
      </c>
      <c r="AM1860" s="76" t="n">
        <v>0</v>
      </c>
    </row>
    <row r="1861" customFormat="false" ht="15" hidden="false" customHeight="false" outlineLevel="0" collapsed="false">
      <c r="A1861" s="76" t="n">
        <v>1652033</v>
      </c>
      <c r="B1861" s="76" t="s">
        <v>8542</v>
      </c>
      <c r="C1861" s="76" t="s">
        <v>773</v>
      </c>
      <c r="D1861" s="76" t="n">
        <v>3738038</v>
      </c>
      <c r="E1861" s="76" t="s">
        <v>109</v>
      </c>
      <c r="H1861" s="78" t="n">
        <v>45586</v>
      </c>
      <c r="I1861" s="76" t="s">
        <v>109</v>
      </c>
      <c r="J1861" s="76" t="n">
        <v>-9</v>
      </c>
      <c r="K1861" s="76" t="s">
        <v>41</v>
      </c>
      <c r="M1861" s="76" t="s">
        <v>124</v>
      </c>
      <c r="N1861" s="79" t="s">
        <v>3099</v>
      </c>
      <c r="O1861" s="76" t="s">
        <v>3100</v>
      </c>
      <c r="P1861" s="78" t="n">
        <v>45587</v>
      </c>
      <c r="Q1861" s="76" t="s">
        <v>114</v>
      </c>
      <c r="R1861" s="78" t="n">
        <v>45587</v>
      </c>
      <c r="T1861" s="76" t="s">
        <v>115</v>
      </c>
      <c r="U1861" s="76" t="n">
        <v>500</v>
      </c>
      <c r="X1861" s="76" t="n">
        <v>5</v>
      </c>
      <c r="Y1861" s="76" t="s">
        <v>116</v>
      </c>
      <c r="AC1861" s="76" t="s">
        <v>117</v>
      </c>
      <c r="AD1861" s="76" t="s">
        <v>8543</v>
      </c>
      <c r="AE1861" s="76" t="n">
        <v>37340</v>
      </c>
      <c r="AF1861" s="76" t="s">
        <v>8544</v>
      </c>
      <c r="AK1861" s="76" t="s">
        <v>8545</v>
      </c>
      <c r="AL1861" s="76" t="n">
        <v>0</v>
      </c>
      <c r="AM1861" s="76" t="n">
        <v>0</v>
      </c>
    </row>
    <row r="1862" customFormat="false" ht="15" hidden="false" customHeight="false" outlineLevel="0" collapsed="false">
      <c r="A1862" s="76" t="n">
        <v>1654341</v>
      </c>
      <c r="B1862" s="76" t="s">
        <v>8546</v>
      </c>
      <c r="C1862" s="76" t="s">
        <v>8547</v>
      </c>
      <c r="D1862" s="76" t="n">
        <v>3738080</v>
      </c>
      <c r="E1862" s="76" t="s">
        <v>109</v>
      </c>
      <c r="H1862" s="78" t="n">
        <v>41601</v>
      </c>
      <c r="I1862" s="76" t="s">
        <v>110</v>
      </c>
      <c r="J1862" s="76" t="n">
        <v>-12</v>
      </c>
      <c r="K1862" s="76" t="s">
        <v>2</v>
      </c>
      <c r="M1862" s="76" t="s">
        <v>124</v>
      </c>
      <c r="N1862" s="79" t="s">
        <v>239</v>
      </c>
      <c r="O1862" s="76" t="s">
        <v>240</v>
      </c>
      <c r="P1862" s="78" t="n">
        <v>45595</v>
      </c>
      <c r="Q1862" s="76" t="s">
        <v>114</v>
      </c>
      <c r="R1862" s="78" t="n">
        <v>45595</v>
      </c>
      <c r="S1862" s="78" t="n">
        <v>45559</v>
      </c>
      <c r="T1862" s="76" t="s">
        <v>201</v>
      </c>
      <c r="U1862" s="76" t="n">
        <v>500</v>
      </c>
      <c r="X1862" s="76" t="n">
        <v>5</v>
      </c>
      <c r="Y1862" s="76" t="s">
        <v>116</v>
      </c>
      <c r="AC1862" s="76" t="s">
        <v>117</v>
      </c>
      <c r="AD1862" s="76" t="s">
        <v>2046</v>
      </c>
      <c r="AE1862" s="76" t="n">
        <v>37320</v>
      </c>
      <c r="AF1862" s="76" t="s">
        <v>8548</v>
      </c>
      <c r="AJ1862" s="79" t="s">
        <v>8549</v>
      </c>
      <c r="AK1862" s="76" t="s">
        <v>8550</v>
      </c>
      <c r="AL1862" s="76" t="n">
        <v>0</v>
      </c>
      <c r="AM1862" s="76" t="n">
        <v>0</v>
      </c>
    </row>
    <row r="1863" customFormat="false" ht="15" hidden="false" customHeight="false" outlineLevel="0" collapsed="false">
      <c r="A1863" s="76" t="n">
        <v>1675846</v>
      </c>
      <c r="B1863" s="76" t="s">
        <v>8551</v>
      </c>
      <c r="C1863" s="76" t="s">
        <v>2536</v>
      </c>
      <c r="D1863" s="76" t="n">
        <v>4541234</v>
      </c>
      <c r="E1863" s="76" t="s">
        <v>109</v>
      </c>
      <c r="H1863" s="78" t="n">
        <v>32841</v>
      </c>
      <c r="I1863" s="76" t="s">
        <v>23</v>
      </c>
      <c r="J1863" s="76" t="n">
        <v>-40</v>
      </c>
      <c r="K1863" s="76" t="s">
        <v>41</v>
      </c>
      <c r="M1863" s="76" t="s">
        <v>134</v>
      </c>
      <c r="N1863" s="79" t="s">
        <v>3877</v>
      </c>
      <c r="O1863" s="76" t="s">
        <v>3878</v>
      </c>
      <c r="P1863" s="78" t="n">
        <v>45686</v>
      </c>
      <c r="Q1863" s="76" t="s">
        <v>114</v>
      </c>
      <c r="R1863" s="78" t="n">
        <v>45686</v>
      </c>
      <c r="T1863" s="76" t="s">
        <v>325</v>
      </c>
      <c r="U1863" s="76" t="n">
        <v>500</v>
      </c>
      <c r="X1863" s="76" t="n">
        <v>5</v>
      </c>
      <c r="Y1863" s="76" t="s">
        <v>116</v>
      </c>
      <c r="AC1863" s="76" t="s">
        <v>117</v>
      </c>
      <c r="AD1863" s="76" t="s">
        <v>8552</v>
      </c>
      <c r="AE1863" s="76" t="n">
        <v>45490</v>
      </c>
      <c r="AF1863" s="76" t="s">
        <v>8553</v>
      </c>
      <c r="AJ1863" s="79" t="s">
        <v>8554</v>
      </c>
      <c r="AK1863" s="76" t="s">
        <v>8555</v>
      </c>
      <c r="AL1863" s="76" t="n">
        <v>0</v>
      </c>
      <c r="AM1863" s="76" t="n">
        <v>0</v>
      </c>
    </row>
    <row r="1864" customFormat="false" ht="15" hidden="false" customHeight="false" outlineLevel="0" collapsed="false">
      <c r="A1864" s="76" t="n">
        <v>35739</v>
      </c>
      <c r="B1864" s="76" t="s">
        <v>8556</v>
      </c>
      <c r="C1864" s="76" t="s">
        <v>1545</v>
      </c>
      <c r="D1864" s="76" t="n">
        <v>9754674</v>
      </c>
      <c r="E1864" s="76" t="s">
        <v>132</v>
      </c>
      <c r="F1864" s="76" t="s">
        <v>132</v>
      </c>
      <c r="H1864" s="78" t="n">
        <v>32410</v>
      </c>
      <c r="I1864" s="76" t="s">
        <v>23</v>
      </c>
      <c r="J1864" s="76" t="n">
        <v>-40</v>
      </c>
      <c r="K1864" s="76" t="s">
        <v>41</v>
      </c>
      <c r="M1864" s="76" t="s">
        <v>124</v>
      </c>
      <c r="N1864" s="79" t="s">
        <v>407</v>
      </c>
      <c r="O1864" s="76" t="s">
        <v>408</v>
      </c>
      <c r="P1864" s="78" t="n">
        <v>45570</v>
      </c>
      <c r="Q1864" s="76" t="s">
        <v>114</v>
      </c>
      <c r="R1864" s="78" t="n">
        <v>37432</v>
      </c>
      <c r="S1864" s="78" t="n">
        <v>44818</v>
      </c>
      <c r="T1864" s="76" t="s">
        <v>183</v>
      </c>
      <c r="U1864" s="76" t="n">
        <v>1854</v>
      </c>
      <c r="X1864" s="76" t="n">
        <v>18</v>
      </c>
      <c r="Y1864" s="76" t="s">
        <v>116</v>
      </c>
      <c r="AC1864" s="76" t="s">
        <v>117</v>
      </c>
      <c r="AD1864" s="76" t="s">
        <v>8557</v>
      </c>
      <c r="AE1864" s="76" t="n">
        <v>75016</v>
      </c>
      <c r="AF1864" s="76" t="s">
        <v>8558</v>
      </c>
      <c r="AK1864" s="76" t="s">
        <v>8559</v>
      </c>
      <c r="AL1864" s="76" t="n">
        <v>0</v>
      </c>
      <c r="AM1864" s="76" t="n">
        <v>0</v>
      </c>
    </row>
    <row r="1865" customFormat="false" ht="15" hidden="false" customHeight="false" outlineLevel="0" collapsed="false">
      <c r="A1865" s="76" t="n">
        <v>35741</v>
      </c>
      <c r="B1865" s="76" t="s">
        <v>8556</v>
      </c>
      <c r="C1865" s="76" t="s">
        <v>1052</v>
      </c>
      <c r="D1865" s="76" t="n">
        <v>9754676</v>
      </c>
      <c r="E1865" s="76" t="s">
        <v>475</v>
      </c>
      <c r="F1865" s="76" t="s">
        <v>132</v>
      </c>
      <c r="H1865" s="78" t="n">
        <v>17251</v>
      </c>
      <c r="I1865" s="76" t="s">
        <v>686</v>
      </c>
      <c r="J1865" s="76" t="s">
        <v>687</v>
      </c>
      <c r="K1865" s="76" t="s">
        <v>41</v>
      </c>
      <c r="M1865" s="76" t="s">
        <v>124</v>
      </c>
      <c r="N1865" s="79" t="s">
        <v>407</v>
      </c>
      <c r="O1865" s="76" t="s">
        <v>408</v>
      </c>
      <c r="P1865" s="78" t="n">
        <v>45484</v>
      </c>
      <c r="Q1865" s="76" t="s">
        <v>114</v>
      </c>
      <c r="R1865" s="78" t="n">
        <v>37432</v>
      </c>
      <c r="S1865" s="78" t="n">
        <v>45526</v>
      </c>
      <c r="T1865" s="76" t="s">
        <v>201</v>
      </c>
      <c r="U1865" s="76" t="n">
        <v>861</v>
      </c>
      <c r="X1865" s="76" t="n">
        <v>8</v>
      </c>
      <c r="Y1865" s="76" t="s">
        <v>116</v>
      </c>
      <c r="AC1865" s="76" t="s">
        <v>117</v>
      </c>
      <c r="AD1865" s="76" t="s">
        <v>409</v>
      </c>
      <c r="AE1865" s="76" t="n">
        <v>37500</v>
      </c>
      <c r="AF1865" s="76" t="s">
        <v>8560</v>
      </c>
      <c r="AJ1865" s="79" t="s">
        <v>8561</v>
      </c>
      <c r="AK1865" s="76" t="s">
        <v>8562</v>
      </c>
      <c r="AL1865" s="76" t="n">
        <v>0</v>
      </c>
      <c r="AM1865" s="76" t="n">
        <v>0</v>
      </c>
    </row>
    <row r="1866" customFormat="false" ht="15" hidden="false" customHeight="false" outlineLevel="0" collapsed="false">
      <c r="A1866" s="76" t="n">
        <v>1652068</v>
      </c>
      <c r="B1866" s="76" t="s">
        <v>8563</v>
      </c>
      <c r="C1866" s="76" t="s">
        <v>336</v>
      </c>
      <c r="D1866" s="76" t="n">
        <v>4541034</v>
      </c>
      <c r="E1866" s="76" t="s">
        <v>109</v>
      </c>
      <c r="H1866" s="78" t="n">
        <v>23532</v>
      </c>
      <c r="I1866" s="76" t="s">
        <v>267</v>
      </c>
      <c r="J1866" s="76" t="s">
        <v>268</v>
      </c>
      <c r="K1866" s="76" t="s">
        <v>41</v>
      </c>
      <c r="M1866" s="76" t="s">
        <v>134</v>
      </c>
      <c r="N1866" s="79" t="s">
        <v>972</v>
      </c>
      <c r="O1866" s="76" t="s">
        <v>973</v>
      </c>
      <c r="P1866" s="78" t="n">
        <v>45587</v>
      </c>
      <c r="Q1866" s="76" t="s">
        <v>114</v>
      </c>
      <c r="R1866" s="78" t="n">
        <v>45587</v>
      </c>
      <c r="S1866" s="78" t="n">
        <v>45586</v>
      </c>
      <c r="T1866" s="76" t="s">
        <v>201</v>
      </c>
      <c r="U1866" s="76" t="n">
        <v>500</v>
      </c>
      <c r="X1866" s="76" t="n">
        <v>5</v>
      </c>
      <c r="Y1866" s="76" t="s">
        <v>116</v>
      </c>
      <c r="AC1866" s="76" t="s">
        <v>117</v>
      </c>
      <c r="AD1866" s="76" t="s">
        <v>1259</v>
      </c>
      <c r="AE1866" s="76" t="n">
        <v>45430</v>
      </c>
      <c r="AF1866" s="76" t="s">
        <v>8564</v>
      </c>
      <c r="AJ1866" s="79" t="s">
        <v>8565</v>
      </c>
      <c r="AK1866" s="76" t="s">
        <v>8566</v>
      </c>
      <c r="AL1866" s="76" t="n">
        <v>1</v>
      </c>
      <c r="AM1866" s="76" t="n">
        <v>0</v>
      </c>
    </row>
    <row r="1867" customFormat="false" ht="15" hidden="false" customHeight="false" outlineLevel="0" collapsed="false">
      <c r="A1867" s="76" t="n">
        <v>1615936</v>
      </c>
      <c r="B1867" s="76" t="s">
        <v>8567</v>
      </c>
      <c r="C1867" s="76" t="s">
        <v>2198</v>
      </c>
      <c r="D1867" s="76" t="n">
        <v>4540489</v>
      </c>
      <c r="E1867" s="76" t="s">
        <v>109</v>
      </c>
      <c r="H1867" s="78" t="n">
        <v>41777</v>
      </c>
      <c r="I1867" s="76" t="s">
        <v>190</v>
      </c>
      <c r="J1867" s="76" t="n">
        <v>-11</v>
      </c>
      <c r="K1867" s="76" t="s">
        <v>41</v>
      </c>
      <c r="M1867" s="76" t="s">
        <v>134</v>
      </c>
      <c r="N1867" s="79" t="s">
        <v>449</v>
      </c>
      <c r="O1867" s="76" t="s">
        <v>450</v>
      </c>
      <c r="P1867" s="78" t="n">
        <v>45553</v>
      </c>
      <c r="Q1867" s="76" t="s">
        <v>114</v>
      </c>
      <c r="R1867" s="78" t="n">
        <v>45553</v>
      </c>
      <c r="T1867" s="76" t="s">
        <v>115</v>
      </c>
      <c r="U1867" s="76" t="n">
        <v>500</v>
      </c>
      <c r="X1867" s="76" t="n">
        <v>5</v>
      </c>
      <c r="Y1867" s="76" t="s">
        <v>116</v>
      </c>
      <c r="AC1867" s="76" t="s">
        <v>117</v>
      </c>
      <c r="AD1867" s="76" t="s">
        <v>451</v>
      </c>
      <c r="AE1867" s="76" t="n">
        <v>45100</v>
      </c>
      <c r="AF1867" s="76" t="s">
        <v>452</v>
      </c>
      <c r="AK1867" s="76" t="s">
        <v>453</v>
      </c>
      <c r="AL1867" s="76" t="n">
        <v>0</v>
      </c>
      <c r="AM1867" s="76" t="n">
        <v>0</v>
      </c>
    </row>
    <row r="1868" customFormat="false" ht="15" hidden="false" customHeight="false" outlineLevel="0" collapsed="false">
      <c r="A1868" s="76" t="n">
        <v>1669788</v>
      </c>
      <c r="B1868" s="76" t="s">
        <v>8567</v>
      </c>
      <c r="C1868" s="76" t="s">
        <v>1551</v>
      </c>
      <c r="D1868" s="76" t="n">
        <v>2817768</v>
      </c>
      <c r="E1868" s="76" t="s">
        <v>109</v>
      </c>
      <c r="H1868" s="78" t="n">
        <v>34962</v>
      </c>
      <c r="I1868" s="76" t="s">
        <v>23</v>
      </c>
      <c r="J1868" s="76" t="n">
        <v>-40</v>
      </c>
      <c r="K1868" s="76" t="s">
        <v>41</v>
      </c>
      <c r="M1868" s="76" t="s">
        <v>155</v>
      </c>
      <c r="N1868" s="79" t="s">
        <v>848</v>
      </c>
      <c r="O1868" s="76" t="s">
        <v>849</v>
      </c>
      <c r="P1868" s="78" t="n">
        <v>45638</v>
      </c>
      <c r="Q1868" s="76" t="s">
        <v>114</v>
      </c>
      <c r="R1868" s="78" t="n">
        <v>45638</v>
      </c>
      <c r="S1868" s="78" t="n">
        <v>45555</v>
      </c>
      <c r="T1868" s="76" t="s">
        <v>201</v>
      </c>
      <c r="U1868" s="76" t="n">
        <v>500</v>
      </c>
      <c r="X1868" s="76" t="n">
        <v>5</v>
      </c>
      <c r="Y1868" s="76" t="s">
        <v>116</v>
      </c>
      <c r="AC1868" s="76" t="s">
        <v>117</v>
      </c>
      <c r="AD1868" s="76" t="s">
        <v>6345</v>
      </c>
      <c r="AE1868" s="76" t="n">
        <v>28110</v>
      </c>
      <c r="AF1868" s="76" t="s">
        <v>8568</v>
      </c>
      <c r="AJ1868" s="79" t="s">
        <v>8569</v>
      </c>
      <c r="AK1868" s="76" t="s">
        <v>8570</v>
      </c>
      <c r="AL1868" s="76" t="n">
        <v>0</v>
      </c>
      <c r="AM1868" s="76" t="n">
        <v>0</v>
      </c>
    </row>
    <row r="1869" customFormat="false" ht="15" hidden="false" customHeight="false" outlineLevel="0" collapsed="false">
      <c r="A1869" s="76" t="n">
        <v>1601207</v>
      </c>
      <c r="B1869" s="76" t="s">
        <v>8571</v>
      </c>
      <c r="C1869" s="76" t="s">
        <v>3628</v>
      </c>
      <c r="D1869" s="76" t="n">
        <v>3737087</v>
      </c>
      <c r="E1869" s="76" t="s">
        <v>109</v>
      </c>
      <c r="H1869" s="78" t="n">
        <v>41500</v>
      </c>
      <c r="I1869" s="76" t="s">
        <v>110</v>
      </c>
      <c r="J1869" s="76" t="n">
        <v>-12</v>
      </c>
      <c r="K1869" s="76" t="s">
        <v>41</v>
      </c>
      <c r="M1869" s="76" t="s">
        <v>124</v>
      </c>
      <c r="N1869" s="79" t="s">
        <v>168</v>
      </c>
      <c r="O1869" s="76" t="s">
        <v>169</v>
      </c>
      <c r="P1869" s="78" t="n">
        <v>45538</v>
      </c>
      <c r="Q1869" s="76" t="s">
        <v>114</v>
      </c>
      <c r="R1869" s="78" t="n">
        <v>45538</v>
      </c>
      <c r="T1869" s="76" t="s">
        <v>115</v>
      </c>
      <c r="U1869" s="76" t="n">
        <v>500</v>
      </c>
      <c r="X1869" s="76" t="n">
        <v>5</v>
      </c>
      <c r="Y1869" s="76" t="s">
        <v>116</v>
      </c>
      <c r="AC1869" s="76" t="s">
        <v>117</v>
      </c>
      <c r="AD1869" s="76" t="s">
        <v>394</v>
      </c>
      <c r="AE1869" s="76" t="n">
        <v>37000</v>
      </c>
      <c r="AF1869" s="76" t="s">
        <v>8572</v>
      </c>
      <c r="AJ1869" s="76" t="s">
        <v>8573</v>
      </c>
      <c r="AK1869" s="76" t="s">
        <v>8574</v>
      </c>
      <c r="AL1869" s="76" t="n">
        <v>0</v>
      </c>
      <c r="AM1869" s="76" t="n">
        <v>0</v>
      </c>
    </row>
    <row r="1870" customFormat="false" ht="15" hidden="false" customHeight="false" outlineLevel="0" collapsed="false">
      <c r="A1870" s="76" t="n">
        <v>1623747</v>
      </c>
      <c r="B1870" s="76" t="s">
        <v>8575</v>
      </c>
      <c r="C1870" s="76" t="s">
        <v>1013</v>
      </c>
      <c r="D1870" s="76" t="n">
        <v>3737488</v>
      </c>
      <c r="E1870" s="76" t="s">
        <v>109</v>
      </c>
      <c r="H1870" s="78" t="n">
        <v>41912</v>
      </c>
      <c r="I1870" s="76" t="s">
        <v>190</v>
      </c>
      <c r="J1870" s="76" t="n">
        <v>-11</v>
      </c>
      <c r="K1870" s="76" t="s">
        <v>41</v>
      </c>
      <c r="M1870" s="76" t="s">
        <v>124</v>
      </c>
      <c r="N1870" s="79" t="s">
        <v>4015</v>
      </c>
      <c r="O1870" s="76" t="s">
        <v>4016</v>
      </c>
      <c r="P1870" s="78" t="n">
        <v>45558</v>
      </c>
      <c r="Q1870" s="76" t="s">
        <v>114</v>
      </c>
      <c r="R1870" s="78" t="n">
        <v>45558</v>
      </c>
      <c r="S1870" s="78" t="n">
        <v>45549</v>
      </c>
      <c r="T1870" s="76" t="s">
        <v>201</v>
      </c>
      <c r="U1870" s="76" t="n">
        <v>500</v>
      </c>
      <c r="X1870" s="76" t="n">
        <v>5</v>
      </c>
      <c r="Y1870" s="76" t="s">
        <v>116</v>
      </c>
      <c r="AC1870" s="76" t="s">
        <v>117</v>
      </c>
      <c r="AD1870" s="76" t="s">
        <v>5409</v>
      </c>
      <c r="AE1870" s="76" t="n">
        <v>37150</v>
      </c>
      <c r="AF1870" s="76" t="s">
        <v>8576</v>
      </c>
      <c r="AJ1870" s="76" t="s">
        <v>5411</v>
      </c>
      <c r="AK1870" s="76" t="s">
        <v>8577</v>
      </c>
      <c r="AL1870" s="76" t="n">
        <v>1</v>
      </c>
      <c r="AM1870" s="76" t="n">
        <v>0</v>
      </c>
    </row>
    <row r="1871" customFormat="false" ht="15" hidden="false" customHeight="false" outlineLevel="0" collapsed="false">
      <c r="A1871" s="76" t="n">
        <v>767856</v>
      </c>
      <c r="B1871" s="76" t="s">
        <v>8578</v>
      </c>
      <c r="C1871" s="76" t="s">
        <v>8579</v>
      </c>
      <c r="D1871" s="76" t="n">
        <v>4521333</v>
      </c>
      <c r="E1871" s="76" t="s">
        <v>132</v>
      </c>
      <c r="F1871" s="76" t="s">
        <v>132</v>
      </c>
      <c r="H1871" s="78" t="n">
        <v>29921</v>
      </c>
      <c r="I1871" s="76" t="s">
        <v>179</v>
      </c>
      <c r="J1871" s="76" t="s">
        <v>180</v>
      </c>
      <c r="K1871" s="76" t="s">
        <v>41</v>
      </c>
      <c r="M1871" s="76" t="s">
        <v>134</v>
      </c>
      <c r="N1871" s="79" t="s">
        <v>1352</v>
      </c>
      <c r="O1871" s="76" t="s">
        <v>1353</v>
      </c>
      <c r="P1871" s="78" t="n">
        <v>45543</v>
      </c>
      <c r="Q1871" s="76" t="s">
        <v>114</v>
      </c>
      <c r="R1871" s="78" t="n">
        <v>40434</v>
      </c>
      <c r="S1871" s="78" t="n">
        <v>45188</v>
      </c>
      <c r="T1871" s="76" t="s">
        <v>183</v>
      </c>
      <c r="U1871" s="76" t="n">
        <v>1452</v>
      </c>
      <c r="X1871" s="76" t="n">
        <v>14</v>
      </c>
      <c r="Y1871" s="76" t="s">
        <v>116</v>
      </c>
      <c r="AC1871" s="76" t="s">
        <v>117</v>
      </c>
      <c r="AD1871" s="76" t="s">
        <v>3675</v>
      </c>
      <c r="AE1871" s="76" t="n">
        <v>45380</v>
      </c>
      <c r="AF1871" s="76" t="s">
        <v>8580</v>
      </c>
      <c r="AJ1871" s="79" t="s">
        <v>8581</v>
      </c>
      <c r="AK1871" s="76" t="s">
        <v>8582</v>
      </c>
      <c r="AL1871" s="76" t="n">
        <v>0</v>
      </c>
      <c r="AM1871" s="76" t="n">
        <v>0</v>
      </c>
    </row>
    <row r="1872" customFormat="false" ht="15" hidden="false" customHeight="false" outlineLevel="0" collapsed="false">
      <c r="A1872" s="76" t="n">
        <v>1638619</v>
      </c>
      <c r="B1872" s="76" t="s">
        <v>8583</v>
      </c>
      <c r="C1872" s="76" t="s">
        <v>1771</v>
      </c>
      <c r="D1872" s="76" t="n">
        <v>4540881</v>
      </c>
      <c r="E1872" s="76" t="s">
        <v>109</v>
      </c>
      <c r="H1872" s="78" t="n">
        <v>41047</v>
      </c>
      <c r="I1872" s="76" t="s">
        <v>370</v>
      </c>
      <c r="J1872" s="76" t="n">
        <v>-13</v>
      </c>
      <c r="K1872" s="76" t="s">
        <v>2</v>
      </c>
      <c r="M1872" s="76" t="s">
        <v>134</v>
      </c>
      <c r="N1872" s="79" t="s">
        <v>586</v>
      </c>
      <c r="O1872" s="76" t="s">
        <v>587</v>
      </c>
      <c r="P1872" s="78" t="n">
        <v>45569</v>
      </c>
      <c r="Q1872" s="76" t="s">
        <v>114</v>
      </c>
      <c r="R1872" s="78" t="n">
        <v>45569</v>
      </c>
      <c r="T1872" s="76" t="s">
        <v>115</v>
      </c>
      <c r="U1872" s="76" t="n">
        <v>500</v>
      </c>
      <c r="X1872" s="76" t="n">
        <v>5</v>
      </c>
      <c r="Y1872" s="76" t="s">
        <v>116</v>
      </c>
      <c r="AC1872" s="76" t="s">
        <v>117</v>
      </c>
      <c r="AD1872" s="76" t="s">
        <v>4985</v>
      </c>
      <c r="AE1872" s="76" t="n">
        <v>45140</v>
      </c>
      <c r="AF1872" s="76" t="s">
        <v>8584</v>
      </c>
      <c r="AJ1872" s="76" t="s">
        <v>8585</v>
      </c>
      <c r="AK1872" s="76" t="s">
        <v>8586</v>
      </c>
      <c r="AL1872" s="76" t="n">
        <v>0</v>
      </c>
      <c r="AM1872" s="76" t="n">
        <v>0</v>
      </c>
    </row>
    <row r="1873" customFormat="false" ht="15" hidden="false" customHeight="false" outlineLevel="0" collapsed="false">
      <c r="A1873" s="76" t="n">
        <v>1638615</v>
      </c>
      <c r="B1873" s="76" t="s">
        <v>8583</v>
      </c>
      <c r="C1873" s="76" t="s">
        <v>8587</v>
      </c>
      <c r="D1873" s="76" t="n">
        <v>4540880</v>
      </c>
      <c r="E1873" s="76" t="s">
        <v>109</v>
      </c>
      <c r="H1873" s="78" t="n">
        <v>41047</v>
      </c>
      <c r="I1873" s="76" t="s">
        <v>370</v>
      </c>
      <c r="J1873" s="76" t="n">
        <v>-13</v>
      </c>
      <c r="K1873" s="76" t="s">
        <v>2</v>
      </c>
      <c r="M1873" s="76" t="s">
        <v>134</v>
      </c>
      <c r="N1873" s="79" t="s">
        <v>586</v>
      </c>
      <c r="O1873" s="76" t="s">
        <v>587</v>
      </c>
      <c r="P1873" s="78" t="n">
        <v>45569</v>
      </c>
      <c r="Q1873" s="76" t="s">
        <v>114</v>
      </c>
      <c r="R1873" s="78" t="n">
        <v>45569</v>
      </c>
      <c r="T1873" s="76" t="s">
        <v>115</v>
      </c>
      <c r="U1873" s="76" t="n">
        <v>500</v>
      </c>
      <c r="X1873" s="76" t="n">
        <v>5</v>
      </c>
      <c r="Y1873" s="76" t="s">
        <v>116</v>
      </c>
      <c r="AC1873" s="76" t="s">
        <v>117</v>
      </c>
      <c r="AD1873" s="76" t="s">
        <v>4985</v>
      </c>
      <c r="AE1873" s="76" t="n">
        <v>45140</v>
      </c>
      <c r="AF1873" s="76" t="s">
        <v>8584</v>
      </c>
      <c r="AJ1873" s="76" t="s">
        <v>8585</v>
      </c>
      <c r="AK1873" s="76" t="s">
        <v>8586</v>
      </c>
      <c r="AL1873" s="76" t="n">
        <v>0</v>
      </c>
      <c r="AM1873" s="76" t="n">
        <v>0</v>
      </c>
    </row>
    <row r="1874" customFormat="false" ht="15" hidden="false" customHeight="false" outlineLevel="0" collapsed="false">
      <c r="A1874" s="76" t="n">
        <v>1638611</v>
      </c>
      <c r="B1874" s="76" t="s">
        <v>8583</v>
      </c>
      <c r="C1874" s="76" t="s">
        <v>1019</v>
      </c>
      <c r="D1874" s="76" t="n">
        <v>4540879</v>
      </c>
      <c r="E1874" s="76" t="s">
        <v>132</v>
      </c>
      <c r="H1874" s="78" t="n">
        <v>40199</v>
      </c>
      <c r="I1874" s="76" t="s">
        <v>256</v>
      </c>
      <c r="J1874" s="76" t="n">
        <v>-15</v>
      </c>
      <c r="K1874" s="76" t="s">
        <v>41</v>
      </c>
      <c r="M1874" s="76" t="s">
        <v>134</v>
      </c>
      <c r="N1874" s="79" t="s">
        <v>586</v>
      </c>
      <c r="O1874" s="76" t="s">
        <v>587</v>
      </c>
      <c r="P1874" s="78" t="n">
        <v>45569</v>
      </c>
      <c r="Q1874" s="76" t="s">
        <v>114</v>
      </c>
      <c r="R1874" s="78" t="n">
        <v>45569</v>
      </c>
      <c r="T1874" s="76" t="s">
        <v>115</v>
      </c>
      <c r="U1874" s="76" t="n">
        <v>500</v>
      </c>
      <c r="X1874" s="76" t="n">
        <v>5</v>
      </c>
      <c r="Y1874" s="76" t="s">
        <v>116</v>
      </c>
      <c r="AC1874" s="76" t="s">
        <v>117</v>
      </c>
      <c r="AD1874" s="76" t="s">
        <v>8588</v>
      </c>
      <c r="AE1874" s="76" t="n">
        <v>45140</v>
      </c>
      <c r="AF1874" s="76" t="s">
        <v>8584</v>
      </c>
      <c r="AJ1874" s="76" t="s">
        <v>8585</v>
      </c>
      <c r="AK1874" s="76" t="s">
        <v>8586</v>
      </c>
      <c r="AL1874" s="76" t="n">
        <v>0</v>
      </c>
      <c r="AM1874" s="76" t="n">
        <v>0</v>
      </c>
    </row>
    <row r="1875" customFormat="false" ht="15" hidden="false" customHeight="false" outlineLevel="0" collapsed="false">
      <c r="A1875" s="76" t="n">
        <v>1633167</v>
      </c>
      <c r="B1875" s="76" t="s">
        <v>8589</v>
      </c>
      <c r="C1875" s="76" t="s">
        <v>1796</v>
      </c>
      <c r="D1875" s="76" t="n">
        <v>4540772</v>
      </c>
      <c r="E1875" s="76" t="s">
        <v>109</v>
      </c>
      <c r="H1875" s="78" t="n">
        <v>25162</v>
      </c>
      <c r="I1875" s="76" t="s">
        <v>321</v>
      </c>
      <c r="J1875" s="76" t="s">
        <v>322</v>
      </c>
      <c r="K1875" s="76" t="s">
        <v>41</v>
      </c>
      <c r="M1875" s="76" t="s">
        <v>134</v>
      </c>
      <c r="N1875" s="79" t="s">
        <v>1131</v>
      </c>
      <c r="O1875" s="76" t="s">
        <v>1132</v>
      </c>
      <c r="P1875" s="78" t="n">
        <v>45565</v>
      </c>
      <c r="Q1875" s="76" t="s">
        <v>114</v>
      </c>
      <c r="R1875" s="78" t="n">
        <v>45565</v>
      </c>
      <c r="T1875" s="76" t="s">
        <v>325</v>
      </c>
      <c r="U1875" s="76" t="n">
        <v>500</v>
      </c>
      <c r="X1875" s="76" t="n">
        <v>5</v>
      </c>
      <c r="Y1875" s="76" t="s">
        <v>116</v>
      </c>
      <c r="AC1875" s="76" t="s">
        <v>117</v>
      </c>
      <c r="AD1875" s="76" t="s">
        <v>3050</v>
      </c>
      <c r="AE1875" s="76" t="n">
        <v>45450</v>
      </c>
      <c r="AF1875" s="76" t="s">
        <v>8590</v>
      </c>
      <c r="AJ1875" s="79" t="s">
        <v>8591</v>
      </c>
      <c r="AK1875" s="76" t="s">
        <v>8592</v>
      </c>
      <c r="AL1875" s="76" t="n">
        <v>0</v>
      </c>
      <c r="AM1875" s="76" t="n">
        <v>0</v>
      </c>
    </row>
    <row r="1876" customFormat="false" ht="15" hidden="false" customHeight="false" outlineLevel="0" collapsed="false">
      <c r="A1876" s="76" t="n">
        <v>370144</v>
      </c>
      <c r="B1876" s="76" t="s">
        <v>8593</v>
      </c>
      <c r="C1876" s="76" t="s">
        <v>8594</v>
      </c>
      <c r="D1876" s="76" t="n">
        <v>4514791</v>
      </c>
      <c r="E1876" s="76" t="s">
        <v>132</v>
      </c>
      <c r="F1876" s="76" t="s">
        <v>132</v>
      </c>
      <c r="H1876" s="78" t="n">
        <v>29569</v>
      </c>
      <c r="I1876" s="76" t="s">
        <v>179</v>
      </c>
      <c r="J1876" s="76" t="s">
        <v>180</v>
      </c>
      <c r="K1876" s="76" t="s">
        <v>2</v>
      </c>
      <c r="M1876" s="76" t="s">
        <v>134</v>
      </c>
      <c r="N1876" s="79" t="s">
        <v>307</v>
      </c>
      <c r="O1876" s="76" t="s">
        <v>308</v>
      </c>
      <c r="P1876" s="78" t="n">
        <v>45552</v>
      </c>
      <c r="Q1876" s="76" t="s">
        <v>114</v>
      </c>
      <c r="R1876" s="78" t="n">
        <v>37886</v>
      </c>
      <c r="S1876" s="78" t="n">
        <v>44812</v>
      </c>
      <c r="T1876" s="76" t="s">
        <v>183</v>
      </c>
      <c r="U1876" s="76" t="n">
        <v>952</v>
      </c>
      <c r="X1876" s="76" t="n">
        <v>9</v>
      </c>
      <c r="Y1876" s="76" t="s">
        <v>116</v>
      </c>
      <c r="AC1876" s="76" t="s">
        <v>117</v>
      </c>
      <c r="AD1876" s="76" t="s">
        <v>2381</v>
      </c>
      <c r="AE1876" s="76" t="n">
        <v>45400</v>
      </c>
      <c r="AF1876" s="76" t="s">
        <v>8595</v>
      </c>
      <c r="AI1876" s="79" t="s">
        <v>8596</v>
      </c>
      <c r="AJ1876" s="79" t="s">
        <v>8597</v>
      </c>
      <c r="AK1876" s="76" t="s">
        <v>8598</v>
      </c>
      <c r="AL1876" s="76" t="n">
        <v>0</v>
      </c>
      <c r="AM1876" s="76" t="n">
        <v>0</v>
      </c>
    </row>
    <row r="1877" customFormat="false" ht="15" hidden="false" customHeight="false" outlineLevel="0" collapsed="false">
      <c r="A1877" s="76" t="n">
        <v>651628</v>
      </c>
      <c r="B1877" s="76" t="s">
        <v>8593</v>
      </c>
      <c r="C1877" s="76" t="s">
        <v>4848</v>
      </c>
      <c r="D1877" s="76" t="n">
        <v>4519334</v>
      </c>
      <c r="E1877" s="76" t="s">
        <v>475</v>
      </c>
      <c r="F1877" s="76" t="s">
        <v>132</v>
      </c>
      <c r="H1877" s="78" t="n">
        <v>19638</v>
      </c>
      <c r="I1877" s="76" t="s">
        <v>594</v>
      </c>
      <c r="J1877" s="76" t="s">
        <v>595</v>
      </c>
      <c r="K1877" s="76" t="s">
        <v>41</v>
      </c>
      <c r="M1877" s="76" t="s">
        <v>134</v>
      </c>
      <c r="N1877" s="79" t="s">
        <v>586</v>
      </c>
      <c r="O1877" s="76" t="s">
        <v>587</v>
      </c>
      <c r="P1877" s="78" t="n">
        <v>45484</v>
      </c>
      <c r="Q1877" s="76" t="s">
        <v>114</v>
      </c>
      <c r="R1877" s="78" t="n">
        <v>39716</v>
      </c>
      <c r="T1877" s="76" t="s">
        <v>325</v>
      </c>
      <c r="U1877" s="76" t="n">
        <v>500</v>
      </c>
      <c r="X1877" s="76" t="n">
        <v>5</v>
      </c>
      <c r="Y1877" s="76" t="s">
        <v>116</v>
      </c>
      <c r="AC1877" s="76" t="s">
        <v>117</v>
      </c>
      <c r="AD1877" s="76" t="s">
        <v>6557</v>
      </c>
      <c r="AE1877" s="76" t="n">
        <v>45400</v>
      </c>
      <c r="AF1877" s="76" t="s">
        <v>8599</v>
      </c>
      <c r="AJ1877" s="79" t="s">
        <v>8600</v>
      </c>
      <c r="AK1877" s="76" t="s">
        <v>8601</v>
      </c>
      <c r="AL1877" s="76" t="n">
        <v>0</v>
      </c>
      <c r="AM1877" s="76" t="n">
        <v>0</v>
      </c>
    </row>
    <row r="1878" customFormat="false" ht="15" hidden="false" customHeight="false" outlineLevel="0" collapsed="false">
      <c r="A1878" s="76" t="n">
        <v>618685</v>
      </c>
      <c r="B1878" s="76" t="s">
        <v>8602</v>
      </c>
      <c r="C1878" s="76" t="s">
        <v>320</v>
      </c>
      <c r="D1878" s="76" t="n">
        <v>3719575</v>
      </c>
      <c r="E1878" s="76" t="s">
        <v>109</v>
      </c>
      <c r="H1878" s="78" t="n">
        <v>22636</v>
      </c>
      <c r="I1878" s="76" t="s">
        <v>267</v>
      </c>
      <c r="J1878" s="76" t="s">
        <v>268</v>
      </c>
      <c r="K1878" s="76" t="s">
        <v>41</v>
      </c>
      <c r="M1878" s="76" t="s">
        <v>124</v>
      </c>
      <c r="N1878" s="79" t="s">
        <v>456</v>
      </c>
      <c r="O1878" s="76" t="s">
        <v>457</v>
      </c>
      <c r="P1878" s="78" t="n">
        <v>45572</v>
      </c>
      <c r="Q1878" s="76" t="s">
        <v>114</v>
      </c>
      <c r="R1878" s="78" t="n">
        <v>39419</v>
      </c>
      <c r="S1878" s="78" t="n">
        <v>45546</v>
      </c>
      <c r="T1878" s="76" t="s">
        <v>201</v>
      </c>
      <c r="U1878" s="76" t="n">
        <v>500</v>
      </c>
      <c r="X1878" s="76" t="n">
        <v>5</v>
      </c>
      <c r="Y1878" s="76" t="s">
        <v>116</v>
      </c>
      <c r="AC1878" s="76" t="s">
        <v>117</v>
      </c>
      <c r="AD1878" s="76" t="s">
        <v>2717</v>
      </c>
      <c r="AE1878" s="76" t="n">
        <v>37270</v>
      </c>
      <c r="AF1878" s="76" t="s">
        <v>8603</v>
      </c>
      <c r="AJ1878" s="79" t="s">
        <v>8604</v>
      </c>
      <c r="AK1878" s="76" t="s">
        <v>8605</v>
      </c>
      <c r="AL1878" s="76" t="n">
        <v>0</v>
      </c>
      <c r="AM1878" s="76" t="n">
        <v>0</v>
      </c>
    </row>
    <row r="1879" customFormat="false" ht="15" hidden="false" customHeight="false" outlineLevel="0" collapsed="false">
      <c r="A1879" s="76" t="n">
        <v>35907</v>
      </c>
      <c r="B1879" s="76" t="s">
        <v>8606</v>
      </c>
      <c r="C1879" s="76" t="s">
        <v>2800</v>
      </c>
      <c r="D1879" s="76" t="n">
        <v>288127</v>
      </c>
      <c r="E1879" s="76" t="s">
        <v>132</v>
      </c>
      <c r="F1879" s="76" t="s">
        <v>132</v>
      </c>
      <c r="H1879" s="78" t="n">
        <v>25962</v>
      </c>
      <c r="I1879" s="76" t="s">
        <v>208</v>
      </c>
      <c r="J1879" s="76" t="s">
        <v>209</v>
      </c>
      <c r="K1879" s="76" t="s">
        <v>41</v>
      </c>
      <c r="M1879" s="76" t="s">
        <v>155</v>
      </c>
      <c r="N1879" s="79" t="s">
        <v>3651</v>
      </c>
      <c r="O1879" s="76" t="s">
        <v>3652</v>
      </c>
      <c r="P1879" s="78" t="n">
        <v>45553</v>
      </c>
      <c r="Q1879" s="76" t="s">
        <v>114</v>
      </c>
      <c r="R1879" s="78" t="n">
        <v>37432</v>
      </c>
      <c r="S1879" s="78" t="n">
        <v>44813</v>
      </c>
      <c r="T1879" s="76" t="s">
        <v>183</v>
      </c>
      <c r="U1879" s="76" t="n">
        <v>717</v>
      </c>
      <c r="X1879" s="76" t="n">
        <v>7</v>
      </c>
      <c r="Y1879" s="76" t="s">
        <v>116</v>
      </c>
      <c r="AC1879" s="76" t="s">
        <v>117</v>
      </c>
      <c r="AD1879" s="76" t="s">
        <v>3517</v>
      </c>
      <c r="AE1879" s="76" t="n">
        <v>28630</v>
      </c>
      <c r="AF1879" s="76" t="s">
        <v>8607</v>
      </c>
      <c r="AJ1879" s="79" t="s">
        <v>8608</v>
      </c>
      <c r="AK1879" s="76" t="s">
        <v>8609</v>
      </c>
      <c r="AL1879" s="76" t="n">
        <v>1</v>
      </c>
      <c r="AM1879" s="76" t="n">
        <v>1</v>
      </c>
    </row>
    <row r="1880" customFormat="false" ht="15" hidden="false" customHeight="false" outlineLevel="0" collapsed="false">
      <c r="A1880" s="76" t="n">
        <v>35918</v>
      </c>
      <c r="B1880" s="76" t="s">
        <v>8606</v>
      </c>
      <c r="C1880" s="76" t="s">
        <v>8610</v>
      </c>
      <c r="D1880" s="76" t="n">
        <v>37331</v>
      </c>
      <c r="E1880" s="76" t="s">
        <v>475</v>
      </c>
      <c r="F1880" s="76" t="s">
        <v>132</v>
      </c>
      <c r="H1880" s="78" t="n">
        <v>14172</v>
      </c>
      <c r="I1880" s="76" t="s">
        <v>1263</v>
      </c>
      <c r="J1880" s="76" t="s">
        <v>1264</v>
      </c>
      <c r="K1880" s="76" t="s">
        <v>41</v>
      </c>
      <c r="M1880" s="76" t="s">
        <v>124</v>
      </c>
      <c r="N1880" s="79" t="s">
        <v>257</v>
      </c>
      <c r="O1880" s="76" t="s">
        <v>258</v>
      </c>
      <c r="P1880" s="78" t="n">
        <v>45526</v>
      </c>
      <c r="Q1880" s="76" t="s">
        <v>114</v>
      </c>
      <c r="R1880" s="78" t="n">
        <v>37432</v>
      </c>
      <c r="T1880" s="76" t="s">
        <v>325</v>
      </c>
      <c r="U1880" s="76" t="n">
        <v>500</v>
      </c>
      <c r="X1880" s="76" t="n">
        <v>5</v>
      </c>
      <c r="Y1880" s="76" t="s">
        <v>116</v>
      </c>
      <c r="AC1880" s="76" t="s">
        <v>117</v>
      </c>
      <c r="AD1880" s="76" t="s">
        <v>295</v>
      </c>
      <c r="AE1880" s="76" t="n">
        <v>37300</v>
      </c>
      <c r="AF1880" s="76" t="s">
        <v>8611</v>
      </c>
      <c r="AI1880" s="79" t="s">
        <v>8612</v>
      </c>
      <c r="AJ1880" s="79" t="s">
        <v>8613</v>
      </c>
      <c r="AK1880" s="76" t="s">
        <v>8614</v>
      </c>
      <c r="AL1880" s="76" t="n">
        <v>0</v>
      </c>
      <c r="AM1880" s="76" t="n">
        <v>0</v>
      </c>
    </row>
    <row r="1881" customFormat="false" ht="15" hidden="false" customHeight="false" outlineLevel="0" collapsed="false">
      <c r="A1881" s="76" t="n">
        <v>642635</v>
      </c>
      <c r="B1881" s="76" t="s">
        <v>8615</v>
      </c>
      <c r="C1881" s="76" t="s">
        <v>5545</v>
      </c>
      <c r="D1881" s="76" t="n">
        <v>4519160</v>
      </c>
      <c r="E1881" s="76" t="s">
        <v>132</v>
      </c>
      <c r="H1881" s="78" t="n">
        <v>35890</v>
      </c>
      <c r="I1881" s="76" t="s">
        <v>23</v>
      </c>
      <c r="J1881" s="76" t="n">
        <v>-40</v>
      </c>
      <c r="K1881" s="76" t="s">
        <v>41</v>
      </c>
      <c r="M1881" s="76" t="s">
        <v>134</v>
      </c>
      <c r="N1881" s="79" t="s">
        <v>3076</v>
      </c>
      <c r="O1881" s="76" t="s">
        <v>3077</v>
      </c>
      <c r="P1881" s="78" t="n">
        <v>45556</v>
      </c>
      <c r="Q1881" s="76" t="s">
        <v>114</v>
      </c>
      <c r="R1881" s="78" t="n">
        <v>39701</v>
      </c>
      <c r="S1881" s="78" t="n">
        <v>45512</v>
      </c>
      <c r="T1881" s="76" t="s">
        <v>201</v>
      </c>
      <c r="U1881" s="76" t="n">
        <v>1904</v>
      </c>
      <c r="X1881" s="76" t="n">
        <v>19</v>
      </c>
      <c r="Y1881" s="76" t="s">
        <v>116</v>
      </c>
      <c r="AC1881" s="76" t="s">
        <v>117</v>
      </c>
      <c r="AD1881" s="76" t="s">
        <v>3459</v>
      </c>
      <c r="AE1881" s="76" t="n">
        <v>45590</v>
      </c>
      <c r="AF1881" s="76" t="s">
        <v>8616</v>
      </c>
      <c r="AI1881" s="79" t="s">
        <v>8617</v>
      </c>
      <c r="AJ1881" s="79" t="s">
        <v>8618</v>
      </c>
      <c r="AK1881" s="76" t="s">
        <v>8619</v>
      </c>
      <c r="AL1881" s="76" t="n">
        <v>0</v>
      </c>
      <c r="AM1881" s="76" t="n">
        <v>0</v>
      </c>
    </row>
    <row r="1882" customFormat="false" ht="15" hidden="false" customHeight="false" outlineLevel="0" collapsed="false">
      <c r="A1882" s="76" t="n">
        <v>1625876</v>
      </c>
      <c r="B1882" s="76" t="s">
        <v>8620</v>
      </c>
      <c r="C1882" s="76" t="s">
        <v>1605</v>
      </c>
      <c r="D1882" s="76" t="n">
        <v>3737546</v>
      </c>
      <c r="E1882" s="76" t="s">
        <v>132</v>
      </c>
      <c r="H1882" s="78" t="n">
        <v>42797</v>
      </c>
      <c r="I1882" s="76" t="s">
        <v>109</v>
      </c>
      <c r="J1882" s="76" t="n">
        <v>-9</v>
      </c>
      <c r="K1882" s="76" t="s">
        <v>41</v>
      </c>
      <c r="M1882" s="76" t="s">
        <v>124</v>
      </c>
      <c r="N1882" s="79" t="s">
        <v>239</v>
      </c>
      <c r="O1882" s="76" t="s">
        <v>240</v>
      </c>
      <c r="P1882" s="78" t="n">
        <v>45560</v>
      </c>
      <c r="Q1882" s="76" t="s">
        <v>114</v>
      </c>
      <c r="R1882" s="78" t="n">
        <v>45560</v>
      </c>
      <c r="S1882" s="78" t="n">
        <v>45553</v>
      </c>
      <c r="T1882" s="76" t="s">
        <v>201</v>
      </c>
      <c r="U1882" s="76" t="n">
        <v>500</v>
      </c>
      <c r="X1882" s="76" t="n">
        <v>5</v>
      </c>
      <c r="Y1882" s="76" t="s">
        <v>116</v>
      </c>
      <c r="AC1882" s="76" t="s">
        <v>117</v>
      </c>
      <c r="AD1882" s="76" t="s">
        <v>2046</v>
      </c>
      <c r="AE1882" s="76" t="n">
        <v>37320</v>
      </c>
      <c r="AF1882" s="76" t="s">
        <v>8621</v>
      </c>
      <c r="AJ1882" s="79" t="s">
        <v>8622</v>
      </c>
      <c r="AK1882" s="76" t="s">
        <v>8623</v>
      </c>
      <c r="AL1882" s="76" t="n">
        <v>0</v>
      </c>
      <c r="AM1882" s="76" t="n">
        <v>0</v>
      </c>
    </row>
    <row r="1883" customFormat="false" ht="15" hidden="false" customHeight="false" outlineLevel="0" collapsed="false">
      <c r="A1883" s="76" t="n">
        <v>1308560</v>
      </c>
      <c r="B1883" s="76" t="s">
        <v>8624</v>
      </c>
      <c r="C1883" s="76" t="s">
        <v>8625</v>
      </c>
      <c r="D1883" s="76" t="n">
        <v>4531704</v>
      </c>
      <c r="E1883" s="76" t="s">
        <v>132</v>
      </c>
      <c r="F1883" s="76" t="s">
        <v>132</v>
      </c>
      <c r="H1883" s="78" t="n">
        <v>41446</v>
      </c>
      <c r="I1883" s="76" t="s">
        <v>110</v>
      </c>
      <c r="J1883" s="76" t="n">
        <v>-12</v>
      </c>
      <c r="K1883" s="76" t="s">
        <v>2</v>
      </c>
      <c r="M1883" s="76" t="s">
        <v>134</v>
      </c>
      <c r="N1883" s="79" t="s">
        <v>307</v>
      </c>
      <c r="O1883" s="76" t="s">
        <v>308</v>
      </c>
      <c r="P1883" s="78" t="n">
        <v>45520</v>
      </c>
      <c r="Q1883" s="76" t="s">
        <v>114</v>
      </c>
      <c r="R1883" s="78" t="n">
        <v>43867</v>
      </c>
      <c r="T1883" s="76" t="s">
        <v>115</v>
      </c>
      <c r="U1883" s="76" t="n">
        <v>512</v>
      </c>
      <c r="X1883" s="76" t="n">
        <v>5</v>
      </c>
      <c r="Y1883" s="76" t="s">
        <v>116</v>
      </c>
      <c r="AC1883" s="76" t="s">
        <v>117</v>
      </c>
      <c r="AD1883" s="76" t="s">
        <v>309</v>
      </c>
      <c r="AE1883" s="76" t="n">
        <v>45140</v>
      </c>
      <c r="AF1883" s="76" t="s">
        <v>8626</v>
      </c>
      <c r="AI1883" s="79" t="s">
        <v>8627</v>
      </c>
      <c r="AJ1883" s="79" t="s">
        <v>8628</v>
      </c>
      <c r="AK1883" s="76" t="s">
        <v>8629</v>
      </c>
      <c r="AL1883" s="76" t="n">
        <v>0</v>
      </c>
      <c r="AM1883" s="76" t="n">
        <v>0</v>
      </c>
    </row>
    <row r="1884" customFormat="false" ht="15" hidden="false" customHeight="false" outlineLevel="0" collapsed="false">
      <c r="A1884" s="76" t="n">
        <v>1545280</v>
      </c>
      <c r="B1884" s="76" t="s">
        <v>8624</v>
      </c>
      <c r="C1884" s="76" t="s">
        <v>238</v>
      </c>
      <c r="D1884" s="76" t="n">
        <v>4538504</v>
      </c>
      <c r="E1884" s="76" t="s">
        <v>109</v>
      </c>
      <c r="F1884" s="76" t="s">
        <v>109</v>
      </c>
      <c r="H1884" s="78" t="n">
        <v>39681</v>
      </c>
      <c r="I1884" s="76" t="s">
        <v>432</v>
      </c>
      <c r="J1884" s="76" t="n">
        <v>-17</v>
      </c>
      <c r="K1884" s="76" t="s">
        <v>41</v>
      </c>
      <c r="M1884" s="76" t="s">
        <v>134</v>
      </c>
      <c r="N1884" s="79" t="s">
        <v>145</v>
      </c>
      <c r="O1884" s="76" t="s">
        <v>146</v>
      </c>
      <c r="P1884" s="78" t="n">
        <v>45560</v>
      </c>
      <c r="Q1884" s="76" t="s">
        <v>114</v>
      </c>
      <c r="R1884" s="78" t="n">
        <v>45240</v>
      </c>
      <c r="T1884" s="76" t="s">
        <v>115</v>
      </c>
      <c r="U1884" s="76" t="n">
        <v>500</v>
      </c>
      <c r="X1884" s="76" t="n">
        <v>5</v>
      </c>
      <c r="Y1884" s="76" t="s">
        <v>116</v>
      </c>
      <c r="AC1884" s="76" t="s">
        <v>117</v>
      </c>
      <c r="AD1884" s="76" t="s">
        <v>8630</v>
      </c>
      <c r="AE1884" s="76" t="n">
        <v>28140</v>
      </c>
      <c r="AF1884" s="76" t="s">
        <v>8631</v>
      </c>
      <c r="AJ1884" s="79" t="s">
        <v>8632</v>
      </c>
      <c r="AK1884" s="76" t="s">
        <v>8633</v>
      </c>
      <c r="AL1884" s="76" t="n">
        <v>0</v>
      </c>
      <c r="AM1884" s="76" t="n">
        <v>0</v>
      </c>
    </row>
    <row r="1885" customFormat="false" ht="15" hidden="false" customHeight="false" outlineLevel="0" collapsed="false">
      <c r="A1885" s="76" t="n">
        <v>593331</v>
      </c>
      <c r="B1885" s="76" t="s">
        <v>8634</v>
      </c>
      <c r="C1885" s="76" t="s">
        <v>1407</v>
      </c>
      <c r="D1885" s="76" t="n">
        <v>3719128</v>
      </c>
      <c r="E1885" s="76" t="s">
        <v>132</v>
      </c>
      <c r="F1885" s="76" t="s">
        <v>132</v>
      </c>
      <c r="H1885" s="78" t="n">
        <v>19175</v>
      </c>
      <c r="I1885" s="76" t="s">
        <v>594</v>
      </c>
      <c r="J1885" s="76" t="s">
        <v>595</v>
      </c>
      <c r="K1885" s="76" t="s">
        <v>41</v>
      </c>
      <c r="M1885" s="76" t="s">
        <v>124</v>
      </c>
      <c r="N1885" s="79" t="s">
        <v>2816</v>
      </c>
      <c r="O1885" s="76" t="s">
        <v>2817</v>
      </c>
      <c r="P1885" s="78" t="n">
        <v>45560</v>
      </c>
      <c r="Q1885" s="76" t="s">
        <v>114</v>
      </c>
      <c r="R1885" s="78" t="n">
        <v>39346</v>
      </c>
      <c r="S1885" s="78" t="n">
        <v>44853</v>
      </c>
      <c r="T1885" s="76" t="s">
        <v>183</v>
      </c>
      <c r="U1885" s="76" t="n">
        <v>632</v>
      </c>
      <c r="X1885" s="76" t="n">
        <v>6</v>
      </c>
      <c r="Y1885" s="76" t="s">
        <v>116</v>
      </c>
      <c r="AC1885" s="76" t="s">
        <v>117</v>
      </c>
      <c r="AD1885" s="76" t="s">
        <v>8635</v>
      </c>
      <c r="AE1885" s="76" t="n">
        <v>37220</v>
      </c>
      <c r="AF1885" s="76" t="s">
        <v>8636</v>
      </c>
      <c r="AI1885" s="79" t="s">
        <v>8637</v>
      </c>
      <c r="AJ1885" s="79" t="s">
        <v>8638</v>
      </c>
      <c r="AK1885" s="76" t="s">
        <v>8639</v>
      </c>
      <c r="AL1885" s="76" t="n">
        <v>0</v>
      </c>
      <c r="AM1885" s="76" t="n">
        <v>0</v>
      </c>
    </row>
    <row r="1886" customFormat="false" ht="15" hidden="false" customHeight="false" outlineLevel="0" collapsed="false">
      <c r="A1886" s="76" t="n">
        <v>1625687</v>
      </c>
      <c r="B1886" s="76" t="s">
        <v>8640</v>
      </c>
      <c r="C1886" s="76" t="s">
        <v>8641</v>
      </c>
      <c r="D1886" s="76" t="n">
        <v>4540647</v>
      </c>
      <c r="E1886" s="76" t="s">
        <v>109</v>
      </c>
      <c r="H1886" s="78" t="n">
        <v>41838</v>
      </c>
      <c r="I1886" s="76" t="s">
        <v>190</v>
      </c>
      <c r="J1886" s="76" t="n">
        <v>-11</v>
      </c>
      <c r="K1886" s="76" t="s">
        <v>41</v>
      </c>
      <c r="M1886" s="76" t="s">
        <v>134</v>
      </c>
      <c r="N1886" s="79" t="s">
        <v>1685</v>
      </c>
      <c r="O1886" s="76" t="s">
        <v>1686</v>
      </c>
      <c r="P1886" s="78" t="n">
        <v>45560</v>
      </c>
      <c r="Q1886" s="76" t="s">
        <v>114</v>
      </c>
      <c r="R1886" s="78" t="n">
        <v>45560</v>
      </c>
      <c r="T1886" s="76" t="s">
        <v>115</v>
      </c>
      <c r="U1886" s="76" t="n">
        <v>500</v>
      </c>
      <c r="X1886" s="76" t="n">
        <v>5</v>
      </c>
      <c r="Y1886" s="76" t="s">
        <v>116</v>
      </c>
      <c r="AC1886" s="76" t="s">
        <v>117</v>
      </c>
      <c r="AD1886" s="76" t="s">
        <v>8642</v>
      </c>
      <c r="AE1886" s="76" t="n">
        <v>45390</v>
      </c>
      <c r="AF1886" s="76" t="s">
        <v>8643</v>
      </c>
      <c r="AJ1886" s="79" t="s">
        <v>8644</v>
      </c>
      <c r="AK1886" s="76" t="s">
        <v>8645</v>
      </c>
      <c r="AL1886" s="76" t="n">
        <v>0</v>
      </c>
      <c r="AM1886" s="76" t="n">
        <v>0</v>
      </c>
    </row>
    <row r="1887" customFormat="false" ht="15" hidden="false" customHeight="false" outlineLevel="0" collapsed="false">
      <c r="A1887" s="76" t="n">
        <v>1294508</v>
      </c>
      <c r="B1887" s="76" t="s">
        <v>8646</v>
      </c>
      <c r="C1887" s="76" t="s">
        <v>517</v>
      </c>
      <c r="D1887" s="76" t="n">
        <v>368865</v>
      </c>
      <c r="E1887" s="76" t="s">
        <v>132</v>
      </c>
      <c r="F1887" s="76" t="s">
        <v>132</v>
      </c>
      <c r="H1887" s="78" t="n">
        <v>23140</v>
      </c>
      <c r="I1887" s="76" t="s">
        <v>267</v>
      </c>
      <c r="J1887" s="76" t="s">
        <v>268</v>
      </c>
      <c r="K1887" s="76" t="s">
        <v>41</v>
      </c>
      <c r="M1887" s="76" t="s">
        <v>269</v>
      </c>
      <c r="N1887" s="79" t="s">
        <v>4065</v>
      </c>
      <c r="O1887" s="76" t="s">
        <v>4066</v>
      </c>
      <c r="P1887" s="78" t="n">
        <v>45561</v>
      </c>
      <c r="Q1887" s="76" t="s">
        <v>114</v>
      </c>
      <c r="R1887" s="78" t="n">
        <v>43766</v>
      </c>
      <c r="S1887" s="78" t="n">
        <v>44817</v>
      </c>
      <c r="T1887" s="76" t="s">
        <v>183</v>
      </c>
      <c r="U1887" s="76" t="n">
        <v>500</v>
      </c>
      <c r="X1887" s="76" t="n">
        <v>5</v>
      </c>
      <c r="Y1887" s="76" t="s">
        <v>116</v>
      </c>
      <c r="AC1887" s="76" t="s">
        <v>117</v>
      </c>
      <c r="AD1887" s="76" t="s">
        <v>8647</v>
      </c>
      <c r="AE1887" s="76" t="n">
        <v>36150</v>
      </c>
      <c r="AF1887" s="76" t="s">
        <v>8648</v>
      </c>
      <c r="AI1887" s="79" t="s">
        <v>8649</v>
      </c>
      <c r="AJ1887" s="79" t="s">
        <v>8650</v>
      </c>
      <c r="AK1887" s="76" t="s">
        <v>8651</v>
      </c>
      <c r="AL1887" s="76" t="n">
        <v>0</v>
      </c>
      <c r="AM1887" s="76" t="n">
        <v>0</v>
      </c>
    </row>
    <row r="1888" customFormat="false" ht="15" hidden="false" customHeight="false" outlineLevel="0" collapsed="false">
      <c r="A1888" s="76" t="n">
        <v>1519945</v>
      </c>
      <c r="B1888" s="76" t="s">
        <v>8652</v>
      </c>
      <c r="C1888" s="76" t="s">
        <v>2973</v>
      </c>
      <c r="D1888" s="76" t="n">
        <v>3736149</v>
      </c>
      <c r="E1888" s="76" t="s">
        <v>109</v>
      </c>
      <c r="F1888" s="76" t="s">
        <v>109</v>
      </c>
      <c r="H1888" s="78" t="n">
        <v>42143</v>
      </c>
      <c r="I1888" s="76" t="s">
        <v>231</v>
      </c>
      <c r="J1888" s="76" t="n">
        <v>-10</v>
      </c>
      <c r="K1888" s="76" t="s">
        <v>41</v>
      </c>
      <c r="M1888" s="76" t="s">
        <v>124</v>
      </c>
      <c r="N1888" s="79" t="s">
        <v>168</v>
      </c>
      <c r="O1888" s="76" t="s">
        <v>169</v>
      </c>
      <c r="P1888" s="78" t="n">
        <v>45563</v>
      </c>
      <c r="Q1888" s="76" t="s">
        <v>114</v>
      </c>
      <c r="R1888" s="78" t="n">
        <v>45192</v>
      </c>
      <c r="T1888" s="76" t="s">
        <v>115</v>
      </c>
      <c r="U1888" s="76" t="n">
        <v>500</v>
      </c>
      <c r="X1888" s="76" t="n">
        <v>5</v>
      </c>
      <c r="Y1888" s="76" t="s">
        <v>116</v>
      </c>
      <c r="AC1888" s="76" t="s">
        <v>117</v>
      </c>
      <c r="AD1888" s="76" t="s">
        <v>170</v>
      </c>
      <c r="AE1888" s="76" t="n">
        <v>37520</v>
      </c>
      <c r="AF1888" s="76" t="s">
        <v>8653</v>
      </c>
      <c r="AJ1888" s="76" t="s">
        <v>8654</v>
      </c>
      <c r="AK1888" s="76" t="s">
        <v>8655</v>
      </c>
      <c r="AL1888" s="76" t="n">
        <v>0</v>
      </c>
      <c r="AM1888" s="76" t="n">
        <v>0</v>
      </c>
    </row>
    <row r="1889" customFormat="false" ht="15" hidden="false" customHeight="false" outlineLevel="0" collapsed="false">
      <c r="A1889" s="76" t="n">
        <v>1629428</v>
      </c>
      <c r="B1889" s="76" t="s">
        <v>8656</v>
      </c>
      <c r="C1889" s="76" t="s">
        <v>1311</v>
      </c>
      <c r="D1889" s="76" t="n">
        <v>4540697</v>
      </c>
      <c r="E1889" s="76" t="s">
        <v>109</v>
      </c>
      <c r="H1889" s="78" t="n">
        <v>41430</v>
      </c>
      <c r="I1889" s="76" t="s">
        <v>110</v>
      </c>
      <c r="J1889" s="76" t="n">
        <v>-12</v>
      </c>
      <c r="K1889" s="76" t="s">
        <v>41</v>
      </c>
      <c r="M1889" s="76" t="s">
        <v>134</v>
      </c>
      <c r="N1889" s="79" t="s">
        <v>2915</v>
      </c>
      <c r="O1889" s="76" t="s">
        <v>2916</v>
      </c>
      <c r="P1889" s="78" t="n">
        <v>45562</v>
      </c>
      <c r="Q1889" s="76" t="s">
        <v>114</v>
      </c>
      <c r="R1889" s="78" t="n">
        <v>45562</v>
      </c>
      <c r="T1889" s="76" t="s">
        <v>115</v>
      </c>
      <c r="U1889" s="76" t="n">
        <v>500</v>
      </c>
      <c r="X1889" s="76" t="n">
        <v>5</v>
      </c>
      <c r="Y1889" s="76" t="s">
        <v>116</v>
      </c>
      <c r="AC1889" s="76" t="s">
        <v>117</v>
      </c>
      <c r="AD1889" s="76" t="s">
        <v>8657</v>
      </c>
      <c r="AE1889" s="76" t="n">
        <v>45470</v>
      </c>
      <c r="AF1889" s="76" t="s">
        <v>8658</v>
      </c>
      <c r="AJ1889" s="76" t="s">
        <v>8659</v>
      </c>
      <c r="AK1889" s="76" t="s">
        <v>8660</v>
      </c>
      <c r="AL1889" s="76" t="n">
        <v>0</v>
      </c>
      <c r="AM1889" s="76" t="n">
        <v>0</v>
      </c>
    </row>
    <row r="1890" customFormat="false" ht="15" hidden="false" customHeight="false" outlineLevel="0" collapsed="false">
      <c r="A1890" s="76" t="n">
        <v>36145</v>
      </c>
      <c r="B1890" s="76" t="s">
        <v>8661</v>
      </c>
      <c r="C1890" s="76" t="s">
        <v>2656</v>
      </c>
      <c r="D1890" s="76" t="n">
        <v>375199</v>
      </c>
      <c r="E1890" s="76" t="s">
        <v>475</v>
      </c>
      <c r="F1890" s="76" t="s">
        <v>132</v>
      </c>
      <c r="H1890" s="78" t="n">
        <v>22649</v>
      </c>
      <c r="I1890" s="76" t="s">
        <v>267</v>
      </c>
      <c r="J1890" s="76" t="s">
        <v>268</v>
      </c>
      <c r="K1890" s="76" t="s">
        <v>41</v>
      </c>
      <c r="M1890" s="76" t="s">
        <v>124</v>
      </c>
      <c r="N1890" s="79" t="s">
        <v>3099</v>
      </c>
      <c r="O1890" s="76" t="s">
        <v>3100</v>
      </c>
      <c r="P1890" s="78" t="n">
        <v>45483</v>
      </c>
      <c r="Q1890" s="76" t="s">
        <v>114</v>
      </c>
      <c r="R1890" s="78" t="n">
        <v>37432</v>
      </c>
      <c r="S1890" s="78" t="n">
        <v>45174</v>
      </c>
      <c r="T1890" s="76" t="s">
        <v>183</v>
      </c>
      <c r="U1890" s="76" t="n">
        <v>899</v>
      </c>
      <c r="X1890" s="76" t="n">
        <v>8</v>
      </c>
      <c r="Y1890" s="76" t="s">
        <v>116</v>
      </c>
      <c r="AC1890" s="76" t="s">
        <v>117</v>
      </c>
      <c r="AD1890" s="76" t="s">
        <v>8503</v>
      </c>
      <c r="AE1890" s="76" t="n">
        <v>37330</v>
      </c>
      <c r="AF1890" s="76" t="s">
        <v>8662</v>
      </c>
      <c r="AI1890" s="79" t="s">
        <v>8663</v>
      </c>
      <c r="AJ1890" s="79" t="s">
        <v>8664</v>
      </c>
      <c r="AK1890" s="76" t="s">
        <v>8665</v>
      </c>
      <c r="AL1890" s="76" t="n">
        <v>0</v>
      </c>
      <c r="AM1890" s="76" t="n">
        <v>0</v>
      </c>
    </row>
    <row r="1891" customFormat="false" ht="15" hidden="false" customHeight="false" outlineLevel="0" collapsed="false">
      <c r="A1891" s="76" t="n">
        <v>1454717</v>
      </c>
      <c r="B1891" s="76" t="s">
        <v>8666</v>
      </c>
      <c r="C1891" s="76" t="s">
        <v>2800</v>
      </c>
      <c r="D1891" s="76" t="n">
        <v>3734660</v>
      </c>
      <c r="E1891" s="76" t="s">
        <v>109</v>
      </c>
      <c r="F1891" s="76" t="s">
        <v>109</v>
      </c>
      <c r="H1891" s="78" t="n">
        <v>21723</v>
      </c>
      <c r="I1891" s="76" t="s">
        <v>305</v>
      </c>
      <c r="J1891" s="76" t="s">
        <v>306</v>
      </c>
      <c r="K1891" s="76" t="s">
        <v>41</v>
      </c>
      <c r="M1891" s="76" t="s">
        <v>124</v>
      </c>
      <c r="N1891" s="79" t="s">
        <v>779</v>
      </c>
      <c r="O1891" s="76" t="s">
        <v>780</v>
      </c>
      <c r="P1891" s="78" t="n">
        <v>45553</v>
      </c>
      <c r="Q1891" s="76" t="s">
        <v>114</v>
      </c>
      <c r="R1891" s="78" t="n">
        <v>44860</v>
      </c>
      <c r="S1891" s="78" t="n">
        <v>45499</v>
      </c>
      <c r="T1891" s="76" t="s">
        <v>201</v>
      </c>
      <c r="U1891" s="76" t="n">
        <v>500</v>
      </c>
      <c r="X1891" s="76" t="n">
        <v>5</v>
      </c>
      <c r="Y1891" s="76" t="s">
        <v>116</v>
      </c>
      <c r="AC1891" s="76" t="s">
        <v>117</v>
      </c>
      <c r="AD1891" s="76" t="s">
        <v>8667</v>
      </c>
      <c r="AE1891" s="76" t="n">
        <v>37170</v>
      </c>
      <c r="AF1891" s="76" t="s">
        <v>8668</v>
      </c>
      <c r="AJ1891" s="79" t="s">
        <v>8669</v>
      </c>
      <c r="AK1891" s="76" t="s">
        <v>8670</v>
      </c>
      <c r="AL1891" s="76" t="n">
        <v>1</v>
      </c>
      <c r="AM1891" s="76" t="n">
        <v>0</v>
      </c>
    </row>
    <row r="1892" customFormat="false" ht="15" hidden="false" customHeight="false" outlineLevel="0" collapsed="false">
      <c r="A1892" s="76" t="n">
        <v>1647933</v>
      </c>
      <c r="B1892" s="76" t="s">
        <v>8666</v>
      </c>
      <c r="C1892" s="76" t="s">
        <v>207</v>
      </c>
      <c r="D1892" s="76" t="n">
        <v>4116716</v>
      </c>
      <c r="E1892" s="76" t="s">
        <v>109</v>
      </c>
      <c r="H1892" s="78" t="n">
        <v>23097</v>
      </c>
      <c r="I1892" s="76" t="s">
        <v>267</v>
      </c>
      <c r="J1892" s="76" t="s">
        <v>268</v>
      </c>
      <c r="K1892" s="76" t="s">
        <v>41</v>
      </c>
      <c r="M1892" s="76" t="s">
        <v>286</v>
      </c>
      <c r="N1892" s="79" t="s">
        <v>937</v>
      </c>
      <c r="O1892" s="76" t="s">
        <v>938</v>
      </c>
      <c r="P1892" s="78" t="n">
        <v>45580</v>
      </c>
      <c r="Q1892" s="76" t="s">
        <v>114</v>
      </c>
      <c r="R1892" s="78" t="n">
        <v>45580</v>
      </c>
      <c r="S1892" s="78" t="n">
        <v>45565</v>
      </c>
      <c r="T1892" s="76" t="s">
        <v>201</v>
      </c>
      <c r="U1892" s="76" t="n">
        <v>500</v>
      </c>
      <c r="X1892" s="76" t="n">
        <v>5</v>
      </c>
      <c r="Y1892" s="76" t="s">
        <v>116</v>
      </c>
      <c r="AC1892" s="76" t="s">
        <v>117</v>
      </c>
      <c r="AD1892" s="76" t="s">
        <v>3834</v>
      </c>
      <c r="AE1892" s="76" t="n">
        <v>41170</v>
      </c>
      <c r="AF1892" s="76" t="s">
        <v>8671</v>
      </c>
      <c r="AI1892" s="76" t="s">
        <v>8672</v>
      </c>
      <c r="AJ1892" s="76" t="s">
        <v>8673</v>
      </c>
      <c r="AK1892" s="76" t="s">
        <v>8674</v>
      </c>
      <c r="AL1892" s="76" t="n">
        <v>0</v>
      </c>
      <c r="AM1892" s="76" t="n">
        <v>0</v>
      </c>
    </row>
    <row r="1893" customFormat="false" ht="15" hidden="false" customHeight="false" outlineLevel="0" collapsed="false">
      <c r="A1893" s="76" t="n">
        <v>1537925</v>
      </c>
      <c r="B1893" s="76" t="s">
        <v>8675</v>
      </c>
      <c r="C1893" s="76" t="s">
        <v>4749</v>
      </c>
      <c r="D1893" s="76" t="n">
        <v>3736464</v>
      </c>
      <c r="E1893" s="76" t="s">
        <v>109</v>
      </c>
      <c r="F1893" s="76" t="s">
        <v>109</v>
      </c>
      <c r="H1893" s="78" t="n">
        <v>41131</v>
      </c>
      <c r="I1893" s="76" t="s">
        <v>370</v>
      </c>
      <c r="J1893" s="76" t="n">
        <v>-13</v>
      </c>
      <c r="K1893" s="76" t="s">
        <v>41</v>
      </c>
      <c r="M1893" s="76" t="s">
        <v>124</v>
      </c>
      <c r="N1893" s="79" t="s">
        <v>4051</v>
      </c>
      <c r="O1893" s="76" t="s">
        <v>4052</v>
      </c>
      <c r="P1893" s="78" t="n">
        <v>45549</v>
      </c>
      <c r="Q1893" s="76" t="s">
        <v>114</v>
      </c>
      <c r="R1893" s="78" t="n">
        <v>45215</v>
      </c>
      <c r="T1893" s="76" t="s">
        <v>115</v>
      </c>
      <c r="U1893" s="76" t="n">
        <v>500</v>
      </c>
      <c r="X1893" s="76" t="n">
        <v>5</v>
      </c>
      <c r="Y1893" s="76" t="s">
        <v>116</v>
      </c>
      <c r="AC1893" s="76" t="s">
        <v>117</v>
      </c>
      <c r="AD1893" s="76" t="s">
        <v>1954</v>
      </c>
      <c r="AE1893" s="76" t="n">
        <v>37270</v>
      </c>
      <c r="AF1893" s="76" t="s">
        <v>8676</v>
      </c>
      <c r="AJ1893" s="79" t="s">
        <v>8677</v>
      </c>
      <c r="AK1893" s="76" t="s">
        <v>8678</v>
      </c>
      <c r="AL1893" s="76" t="n">
        <v>0</v>
      </c>
      <c r="AM1893" s="76" t="n">
        <v>0</v>
      </c>
    </row>
    <row r="1894" customFormat="false" ht="15" hidden="false" customHeight="false" outlineLevel="0" collapsed="false">
      <c r="A1894" s="76" t="n">
        <v>1568025</v>
      </c>
      <c r="B1894" s="76" t="s">
        <v>8675</v>
      </c>
      <c r="C1894" s="76" t="s">
        <v>8679</v>
      </c>
      <c r="D1894" s="76" t="n">
        <v>3611771</v>
      </c>
      <c r="E1894" s="76" t="s">
        <v>109</v>
      </c>
      <c r="F1894" s="76" t="s">
        <v>109</v>
      </c>
      <c r="H1894" s="78" t="n">
        <v>25647</v>
      </c>
      <c r="I1894" s="76" t="s">
        <v>208</v>
      </c>
      <c r="J1894" s="76" t="s">
        <v>209</v>
      </c>
      <c r="K1894" s="76" t="s">
        <v>41</v>
      </c>
      <c r="M1894" s="76" t="s">
        <v>269</v>
      </c>
      <c r="N1894" s="79" t="s">
        <v>695</v>
      </c>
      <c r="O1894" s="76" t="s">
        <v>696</v>
      </c>
      <c r="P1894" s="78" t="n">
        <v>45586</v>
      </c>
      <c r="Q1894" s="76" t="s">
        <v>114</v>
      </c>
      <c r="R1894" s="78" t="n">
        <v>45363</v>
      </c>
      <c r="S1894" s="78" t="n">
        <v>45558</v>
      </c>
      <c r="T1894" s="76" t="s">
        <v>201</v>
      </c>
      <c r="U1894" s="76" t="n">
        <v>500</v>
      </c>
      <c r="X1894" s="76" t="n">
        <v>5</v>
      </c>
      <c r="Y1894" s="76" t="s">
        <v>116</v>
      </c>
      <c r="AC1894" s="76" t="s">
        <v>117</v>
      </c>
      <c r="AD1894" s="76" t="s">
        <v>8680</v>
      </c>
      <c r="AE1894" s="76" t="n">
        <v>36220</v>
      </c>
      <c r="AF1894" s="76" t="s">
        <v>8681</v>
      </c>
      <c r="AK1894" s="76" t="s">
        <v>8682</v>
      </c>
      <c r="AL1894" s="76" t="n">
        <v>0</v>
      </c>
      <c r="AM1894" s="76" t="n">
        <v>0</v>
      </c>
    </row>
    <row r="1895" customFormat="false" ht="15" hidden="false" customHeight="false" outlineLevel="0" collapsed="false">
      <c r="A1895" s="76" t="n">
        <v>1476935</v>
      </c>
      <c r="B1895" s="76" t="s">
        <v>8683</v>
      </c>
      <c r="C1895" s="76" t="s">
        <v>425</v>
      </c>
      <c r="D1895" s="76" t="n">
        <v>3735606</v>
      </c>
      <c r="E1895" s="76" t="s">
        <v>132</v>
      </c>
      <c r="F1895" s="76" t="s">
        <v>132</v>
      </c>
      <c r="H1895" s="78" t="n">
        <v>26246</v>
      </c>
      <c r="I1895" s="76" t="s">
        <v>208</v>
      </c>
      <c r="J1895" s="76" t="s">
        <v>209</v>
      </c>
      <c r="K1895" s="76" t="s">
        <v>41</v>
      </c>
      <c r="M1895" s="76" t="s">
        <v>124</v>
      </c>
      <c r="N1895" s="79" t="s">
        <v>456</v>
      </c>
      <c r="O1895" s="76" t="s">
        <v>457</v>
      </c>
      <c r="P1895" s="78" t="n">
        <v>45544</v>
      </c>
      <c r="Q1895" s="76" t="s">
        <v>114</v>
      </c>
      <c r="R1895" s="78" t="n">
        <v>44987</v>
      </c>
      <c r="S1895" s="78" t="n">
        <v>44967</v>
      </c>
      <c r="T1895" s="76" t="s">
        <v>183</v>
      </c>
      <c r="U1895" s="76" t="n">
        <v>595</v>
      </c>
      <c r="X1895" s="76" t="n">
        <v>5</v>
      </c>
      <c r="Y1895" s="76" t="s">
        <v>116</v>
      </c>
      <c r="AC1895" s="76" t="s">
        <v>117</v>
      </c>
      <c r="AD1895" s="76" t="s">
        <v>7640</v>
      </c>
      <c r="AE1895" s="76" t="n">
        <v>37700</v>
      </c>
      <c r="AF1895" s="76" t="s">
        <v>8684</v>
      </c>
      <c r="AI1895" s="79" t="s">
        <v>8685</v>
      </c>
      <c r="AK1895" s="76" t="s">
        <v>8686</v>
      </c>
      <c r="AL1895" s="76" t="n">
        <v>0</v>
      </c>
      <c r="AM1895" s="76" t="n">
        <v>0</v>
      </c>
    </row>
    <row r="1896" customFormat="false" ht="15" hidden="false" customHeight="false" outlineLevel="0" collapsed="false">
      <c r="A1896" s="76" t="n">
        <v>1599965</v>
      </c>
      <c r="B1896" s="76" t="s">
        <v>8687</v>
      </c>
      <c r="C1896" s="76" t="s">
        <v>1248</v>
      </c>
      <c r="D1896" s="76" t="n">
        <v>4540240</v>
      </c>
      <c r="E1896" s="76" t="s">
        <v>109</v>
      </c>
      <c r="H1896" s="78" t="n">
        <v>17720</v>
      </c>
      <c r="I1896" s="76" t="s">
        <v>686</v>
      </c>
      <c r="J1896" s="76" t="s">
        <v>687</v>
      </c>
      <c r="K1896" s="76" t="s">
        <v>41</v>
      </c>
      <c r="M1896" s="76" t="s">
        <v>134</v>
      </c>
      <c r="N1896" s="79" t="s">
        <v>638</v>
      </c>
      <c r="O1896" s="76" t="s">
        <v>639</v>
      </c>
      <c r="P1896" s="78" t="n">
        <v>45531</v>
      </c>
      <c r="Q1896" s="76" t="s">
        <v>114</v>
      </c>
      <c r="R1896" s="78" t="n">
        <v>45531</v>
      </c>
      <c r="S1896" s="78" t="n">
        <v>45518</v>
      </c>
      <c r="T1896" s="76" t="s">
        <v>201</v>
      </c>
      <c r="U1896" s="76" t="n">
        <v>500</v>
      </c>
      <c r="X1896" s="76" t="n">
        <v>5</v>
      </c>
      <c r="Y1896" s="76" t="s">
        <v>116</v>
      </c>
      <c r="AC1896" s="76" t="s">
        <v>117</v>
      </c>
      <c r="AD1896" s="76" t="s">
        <v>8688</v>
      </c>
      <c r="AE1896" s="76" t="n">
        <v>45150</v>
      </c>
      <c r="AF1896" s="76" t="s">
        <v>8689</v>
      </c>
      <c r="AK1896" s="76" t="s">
        <v>8690</v>
      </c>
      <c r="AL1896" s="76" t="n">
        <v>0</v>
      </c>
      <c r="AM1896" s="76" t="n">
        <v>0</v>
      </c>
    </row>
    <row r="1897" customFormat="false" ht="15" hidden="false" customHeight="false" outlineLevel="0" collapsed="false">
      <c r="A1897" s="76" t="n">
        <v>1510889</v>
      </c>
      <c r="B1897" s="76" t="s">
        <v>8691</v>
      </c>
      <c r="C1897" s="76" t="s">
        <v>1868</v>
      </c>
      <c r="D1897" s="76" t="n">
        <v>4538052</v>
      </c>
      <c r="E1897" s="76" t="s">
        <v>132</v>
      </c>
      <c r="F1897" s="76" t="s">
        <v>132</v>
      </c>
      <c r="H1897" s="78" t="n">
        <v>27433</v>
      </c>
      <c r="I1897" s="76" t="s">
        <v>197</v>
      </c>
      <c r="J1897" s="76" t="s">
        <v>198</v>
      </c>
      <c r="K1897" s="76" t="s">
        <v>41</v>
      </c>
      <c r="M1897" s="76" t="s">
        <v>134</v>
      </c>
      <c r="N1897" s="79" t="s">
        <v>2915</v>
      </c>
      <c r="O1897" s="76" t="s">
        <v>2916</v>
      </c>
      <c r="P1897" s="78" t="n">
        <v>45532</v>
      </c>
      <c r="Q1897" s="76" t="s">
        <v>114</v>
      </c>
      <c r="R1897" s="78" t="n">
        <v>45182</v>
      </c>
      <c r="S1897" s="78" t="n">
        <v>45181</v>
      </c>
      <c r="T1897" s="76" t="s">
        <v>183</v>
      </c>
      <c r="U1897" s="76" t="n">
        <v>500</v>
      </c>
      <c r="X1897" s="76" t="n">
        <v>5</v>
      </c>
      <c r="Y1897" s="76" t="s">
        <v>116</v>
      </c>
      <c r="AC1897" s="76" t="s">
        <v>117</v>
      </c>
      <c r="AD1897" s="76" t="s">
        <v>739</v>
      </c>
      <c r="AE1897" s="76" t="n">
        <v>45300</v>
      </c>
      <c r="AF1897" s="76" t="s">
        <v>8692</v>
      </c>
      <c r="AJ1897" s="79" t="s">
        <v>8693</v>
      </c>
      <c r="AK1897" s="76" t="s">
        <v>8694</v>
      </c>
      <c r="AL1897" s="76" t="n">
        <v>0</v>
      </c>
      <c r="AM1897" s="76" t="n">
        <v>0</v>
      </c>
    </row>
    <row r="1898" customFormat="false" ht="15" hidden="false" customHeight="false" outlineLevel="0" collapsed="false">
      <c r="A1898" s="76" t="n">
        <v>1517062</v>
      </c>
      <c r="B1898" s="76" t="s">
        <v>8695</v>
      </c>
      <c r="C1898" s="76" t="s">
        <v>3791</v>
      </c>
      <c r="D1898" s="76" t="n">
        <v>4538147</v>
      </c>
      <c r="E1898" s="76" t="s">
        <v>132</v>
      </c>
      <c r="H1898" s="78" t="n">
        <v>40471</v>
      </c>
      <c r="I1898" s="76" t="s">
        <v>256</v>
      </c>
      <c r="J1898" s="76" t="n">
        <v>-15</v>
      </c>
      <c r="K1898" s="76" t="s">
        <v>41</v>
      </c>
      <c r="M1898" s="76" t="s">
        <v>134</v>
      </c>
      <c r="N1898" s="79" t="s">
        <v>145</v>
      </c>
      <c r="O1898" s="76" t="s">
        <v>146</v>
      </c>
      <c r="P1898" s="78" t="n">
        <v>45688</v>
      </c>
      <c r="Q1898" s="76" t="s">
        <v>114</v>
      </c>
      <c r="R1898" s="78" t="n">
        <v>45190</v>
      </c>
      <c r="T1898" s="76" t="s">
        <v>115</v>
      </c>
      <c r="U1898" s="76" t="n">
        <v>500</v>
      </c>
      <c r="X1898" s="76" t="n">
        <v>5</v>
      </c>
      <c r="Y1898" s="76" t="s">
        <v>116</v>
      </c>
      <c r="AC1898" s="76" t="s">
        <v>117</v>
      </c>
      <c r="AD1898" s="76" t="s">
        <v>512</v>
      </c>
      <c r="AE1898" s="76" t="n">
        <v>45310</v>
      </c>
      <c r="AF1898" s="76" t="s">
        <v>8696</v>
      </c>
      <c r="AJ1898" s="79" t="s">
        <v>8697</v>
      </c>
      <c r="AK1898" s="76" t="s">
        <v>8698</v>
      </c>
      <c r="AL1898" s="76" t="n">
        <v>1</v>
      </c>
      <c r="AM1898" s="76" t="n">
        <v>1</v>
      </c>
    </row>
    <row r="1899" customFormat="false" ht="15" hidden="false" customHeight="false" outlineLevel="0" collapsed="false">
      <c r="A1899" s="76" t="n">
        <v>1656760</v>
      </c>
      <c r="B1899" s="76" t="s">
        <v>8695</v>
      </c>
      <c r="C1899" s="76" t="s">
        <v>1081</v>
      </c>
      <c r="D1899" s="76" t="n">
        <v>4541074</v>
      </c>
      <c r="E1899" s="76" t="s">
        <v>132</v>
      </c>
      <c r="H1899" s="78" t="n">
        <v>31345</v>
      </c>
      <c r="I1899" s="76" t="s">
        <v>23</v>
      </c>
      <c r="J1899" s="76" t="n">
        <v>-40</v>
      </c>
      <c r="K1899" s="76" t="s">
        <v>41</v>
      </c>
      <c r="M1899" s="76" t="s">
        <v>134</v>
      </c>
      <c r="N1899" s="79" t="s">
        <v>145</v>
      </c>
      <c r="O1899" s="76" t="s">
        <v>146</v>
      </c>
      <c r="P1899" s="78" t="n">
        <v>45688</v>
      </c>
      <c r="Q1899" s="76" t="s">
        <v>114</v>
      </c>
      <c r="R1899" s="78" t="n">
        <v>45603</v>
      </c>
      <c r="S1899" s="78" t="n">
        <v>45593</v>
      </c>
      <c r="T1899" s="76" t="s">
        <v>201</v>
      </c>
      <c r="U1899" s="76" t="n">
        <v>500</v>
      </c>
      <c r="X1899" s="76" t="n">
        <v>5</v>
      </c>
      <c r="Y1899" s="76" t="s">
        <v>116</v>
      </c>
      <c r="AC1899" s="76" t="s">
        <v>117</v>
      </c>
      <c r="AD1899" s="76" t="s">
        <v>512</v>
      </c>
      <c r="AE1899" s="76" t="n">
        <v>45310</v>
      </c>
      <c r="AF1899" s="76" t="s">
        <v>8699</v>
      </c>
      <c r="AJ1899" s="79" t="s">
        <v>8697</v>
      </c>
      <c r="AK1899" s="76" t="s">
        <v>8698</v>
      </c>
      <c r="AL1899" s="76" t="n">
        <v>1</v>
      </c>
      <c r="AM1899" s="76" t="n">
        <v>1</v>
      </c>
    </row>
    <row r="1900" customFormat="false" ht="15" hidden="false" customHeight="false" outlineLevel="0" collapsed="false">
      <c r="A1900" s="76" t="n">
        <v>1602261</v>
      </c>
      <c r="B1900" s="76" t="s">
        <v>8700</v>
      </c>
      <c r="C1900" s="76" t="s">
        <v>8701</v>
      </c>
      <c r="D1900" s="76" t="n">
        <v>4540267</v>
      </c>
      <c r="E1900" s="76" t="s">
        <v>132</v>
      </c>
      <c r="H1900" s="78" t="n">
        <v>39212</v>
      </c>
      <c r="I1900" s="76" t="s">
        <v>294</v>
      </c>
      <c r="J1900" s="76" t="n">
        <v>-18</v>
      </c>
      <c r="K1900" s="76" t="s">
        <v>41</v>
      </c>
      <c r="M1900" s="76" t="s">
        <v>134</v>
      </c>
      <c r="N1900" s="79" t="s">
        <v>1785</v>
      </c>
      <c r="O1900" s="76" t="s">
        <v>1786</v>
      </c>
      <c r="P1900" s="78" t="n">
        <v>45564</v>
      </c>
      <c r="Q1900" s="76" t="s">
        <v>114</v>
      </c>
      <c r="R1900" s="78" t="n">
        <v>45540</v>
      </c>
      <c r="T1900" s="76" t="s">
        <v>115</v>
      </c>
      <c r="U1900" s="76" t="n">
        <v>500</v>
      </c>
      <c r="X1900" s="76" t="n">
        <v>5</v>
      </c>
      <c r="Y1900" s="76" t="s">
        <v>116</v>
      </c>
      <c r="AC1900" s="76" t="s">
        <v>117</v>
      </c>
      <c r="AD1900" s="76" t="s">
        <v>8702</v>
      </c>
      <c r="AE1900" s="76" t="n">
        <v>45240</v>
      </c>
      <c r="AF1900" s="76" t="s">
        <v>8703</v>
      </c>
      <c r="AJ1900" s="79" t="s">
        <v>8704</v>
      </c>
      <c r="AK1900" s="76" t="s">
        <v>8705</v>
      </c>
      <c r="AL1900" s="76" t="n">
        <v>0</v>
      </c>
      <c r="AM1900" s="76" t="n">
        <v>0</v>
      </c>
    </row>
    <row r="1901" customFormat="false" ht="15" hidden="false" customHeight="false" outlineLevel="0" collapsed="false">
      <c r="A1901" s="76" t="n">
        <v>1444625</v>
      </c>
      <c r="B1901" s="76" t="s">
        <v>8706</v>
      </c>
      <c r="C1901" s="76" t="s">
        <v>247</v>
      </c>
      <c r="D1901" s="76" t="n">
        <v>4535528</v>
      </c>
      <c r="E1901" s="76" t="s">
        <v>132</v>
      </c>
      <c r="F1901" s="76" t="s">
        <v>132</v>
      </c>
      <c r="H1901" s="78" t="n">
        <v>41128</v>
      </c>
      <c r="I1901" s="76" t="s">
        <v>370</v>
      </c>
      <c r="J1901" s="76" t="n">
        <v>-13</v>
      </c>
      <c r="K1901" s="76" t="s">
        <v>41</v>
      </c>
      <c r="M1901" s="76" t="s">
        <v>134</v>
      </c>
      <c r="N1901" s="79" t="s">
        <v>2058</v>
      </c>
      <c r="O1901" s="76" t="s">
        <v>2059</v>
      </c>
      <c r="P1901" s="78" t="n">
        <v>45546</v>
      </c>
      <c r="Q1901" s="76" t="s">
        <v>114</v>
      </c>
      <c r="R1901" s="78" t="n">
        <v>44841</v>
      </c>
      <c r="T1901" s="76" t="s">
        <v>115</v>
      </c>
      <c r="U1901" s="76" t="n">
        <v>545</v>
      </c>
      <c r="X1901" s="76" t="n">
        <v>5</v>
      </c>
      <c r="Y1901" s="76" t="s">
        <v>116</v>
      </c>
      <c r="AC1901" s="76" t="s">
        <v>117</v>
      </c>
      <c r="AD1901" s="76" t="s">
        <v>3607</v>
      </c>
      <c r="AE1901" s="76" t="n">
        <v>45240</v>
      </c>
      <c r="AF1901" s="76" t="s">
        <v>8707</v>
      </c>
      <c r="AJ1901" s="79" t="s">
        <v>8708</v>
      </c>
      <c r="AK1901" s="76" t="s">
        <v>8709</v>
      </c>
      <c r="AL1901" s="76" t="n">
        <v>1</v>
      </c>
      <c r="AM1901" s="76" t="n">
        <v>0</v>
      </c>
    </row>
    <row r="1902" customFormat="false" ht="15" hidden="false" customHeight="false" outlineLevel="0" collapsed="false">
      <c r="A1902" s="76" t="n">
        <v>606111</v>
      </c>
      <c r="B1902" s="76" t="s">
        <v>8706</v>
      </c>
      <c r="C1902" s="76" t="s">
        <v>3705</v>
      </c>
      <c r="D1902" s="76" t="n">
        <v>186951</v>
      </c>
      <c r="E1902" s="76" t="s">
        <v>475</v>
      </c>
      <c r="F1902" s="76" t="s">
        <v>132</v>
      </c>
      <c r="H1902" s="78" t="n">
        <v>20242</v>
      </c>
      <c r="I1902" s="76" t="s">
        <v>305</v>
      </c>
      <c r="J1902" s="76" t="s">
        <v>306</v>
      </c>
      <c r="K1902" s="76" t="s">
        <v>41</v>
      </c>
      <c r="M1902" s="76" t="s">
        <v>111</v>
      </c>
      <c r="N1902" s="79" t="s">
        <v>688</v>
      </c>
      <c r="O1902" s="76" t="s">
        <v>689</v>
      </c>
      <c r="P1902" s="78" t="n">
        <v>45502</v>
      </c>
      <c r="Q1902" s="76" t="s">
        <v>114</v>
      </c>
      <c r="R1902" s="78" t="n">
        <v>39371</v>
      </c>
      <c r="S1902" s="78" t="n">
        <v>44802</v>
      </c>
      <c r="T1902" s="76" t="s">
        <v>183</v>
      </c>
      <c r="U1902" s="76" t="n">
        <v>711</v>
      </c>
      <c r="X1902" s="76" t="n">
        <v>7</v>
      </c>
      <c r="Y1902" s="76" t="s">
        <v>466</v>
      </c>
      <c r="Z1902" s="79" t="s">
        <v>1275</v>
      </c>
      <c r="AA1902" s="76" t="s">
        <v>1276</v>
      </c>
      <c r="AC1902" s="76" t="s">
        <v>117</v>
      </c>
      <c r="AD1902" s="76" t="s">
        <v>339</v>
      </c>
      <c r="AE1902" s="76" t="n">
        <v>18000</v>
      </c>
      <c r="AF1902" s="76" t="s">
        <v>8710</v>
      </c>
      <c r="AI1902" s="79" t="s">
        <v>8711</v>
      </c>
      <c r="AJ1902" s="79" t="s">
        <v>8712</v>
      </c>
      <c r="AK1902" s="76" t="s">
        <v>8713</v>
      </c>
      <c r="AL1902" s="76" t="n">
        <v>0</v>
      </c>
      <c r="AM1902" s="76" t="n">
        <v>0</v>
      </c>
    </row>
    <row r="1903" customFormat="false" ht="15" hidden="false" customHeight="false" outlineLevel="0" collapsed="false">
      <c r="A1903" s="76" t="n">
        <v>1677796</v>
      </c>
      <c r="B1903" s="76" t="s">
        <v>8706</v>
      </c>
      <c r="C1903" s="76" t="s">
        <v>984</v>
      </c>
      <c r="D1903" s="76" t="n">
        <v>2817801</v>
      </c>
      <c r="E1903" s="76" t="s">
        <v>109</v>
      </c>
      <c r="H1903" s="78" t="n">
        <v>28188</v>
      </c>
      <c r="I1903" s="76" t="s">
        <v>197</v>
      </c>
      <c r="J1903" s="76" t="s">
        <v>198</v>
      </c>
      <c r="K1903" s="76" t="s">
        <v>41</v>
      </c>
      <c r="M1903" s="76" t="s">
        <v>155</v>
      </c>
      <c r="N1903" s="79" t="s">
        <v>156</v>
      </c>
      <c r="O1903" s="76" t="s">
        <v>157</v>
      </c>
      <c r="P1903" s="78" t="n">
        <v>45693</v>
      </c>
      <c r="Q1903" s="76" t="s">
        <v>114</v>
      </c>
      <c r="R1903" s="78" t="n">
        <v>45693</v>
      </c>
      <c r="S1903" s="78" t="n">
        <v>45682</v>
      </c>
      <c r="T1903" s="76" t="s">
        <v>201</v>
      </c>
      <c r="U1903" s="76" t="n">
        <v>500</v>
      </c>
      <c r="X1903" s="76" t="n">
        <v>5</v>
      </c>
      <c r="Y1903" s="76" t="s">
        <v>116</v>
      </c>
      <c r="AC1903" s="76" t="s">
        <v>117</v>
      </c>
      <c r="AD1903" s="76" t="s">
        <v>364</v>
      </c>
      <c r="AE1903" s="76" t="n">
        <v>28500</v>
      </c>
      <c r="AF1903" s="76" t="s">
        <v>8714</v>
      </c>
      <c r="AJ1903" s="79" t="s">
        <v>8715</v>
      </c>
      <c r="AK1903" s="76" t="s">
        <v>8716</v>
      </c>
      <c r="AL1903" s="76" t="n">
        <v>1</v>
      </c>
      <c r="AM1903" s="76" t="n">
        <v>0</v>
      </c>
    </row>
    <row r="1904" customFormat="false" ht="15" hidden="false" customHeight="false" outlineLevel="0" collapsed="false">
      <c r="A1904" s="76" t="n">
        <v>1545336</v>
      </c>
      <c r="B1904" s="76" t="s">
        <v>8706</v>
      </c>
      <c r="C1904" s="76" t="s">
        <v>2886</v>
      </c>
      <c r="D1904" s="76" t="n">
        <v>4538505</v>
      </c>
      <c r="E1904" s="76" t="s">
        <v>109</v>
      </c>
      <c r="F1904" s="76" t="s">
        <v>109</v>
      </c>
      <c r="H1904" s="78" t="n">
        <v>40204</v>
      </c>
      <c r="I1904" s="76" t="s">
        <v>256</v>
      </c>
      <c r="J1904" s="76" t="n">
        <v>-15</v>
      </c>
      <c r="K1904" s="76" t="s">
        <v>41</v>
      </c>
      <c r="M1904" s="76" t="s">
        <v>134</v>
      </c>
      <c r="N1904" s="79" t="s">
        <v>2058</v>
      </c>
      <c r="O1904" s="76" t="s">
        <v>2059</v>
      </c>
      <c r="P1904" s="78" t="n">
        <v>45546</v>
      </c>
      <c r="Q1904" s="76" t="s">
        <v>114</v>
      </c>
      <c r="R1904" s="78" t="n">
        <v>45241</v>
      </c>
      <c r="T1904" s="76" t="s">
        <v>115</v>
      </c>
      <c r="U1904" s="76" t="n">
        <v>500</v>
      </c>
      <c r="X1904" s="76" t="n">
        <v>5</v>
      </c>
      <c r="Y1904" s="76" t="s">
        <v>116</v>
      </c>
      <c r="AC1904" s="76" t="s">
        <v>117</v>
      </c>
      <c r="AD1904" s="76" t="s">
        <v>5260</v>
      </c>
      <c r="AE1904" s="76" t="n">
        <v>45240</v>
      </c>
      <c r="AF1904" s="76" t="s">
        <v>8717</v>
      </c>
      <c r="AJ1904" s="79" t="s">
        <v>8708</v>
      </c>
      <c r="AK1904" s="76" t="s">
        <v>8709</v>
      </c>
      <c r="AL1904" s="76" t="n">
        <v>0</v>
      </c>
      <c r="AM1904" s="76" t="n">
        <v>0</v>
      </c>
    </row>
    <row r="1905" customFormat="false" ht="15" hidden="false" customHeight="false" outlineLevel="0" collapsed="false">
      <c r="A1905" s="76" t="n">
        <v>36498</v>
      </c>
      <c r="B1905" s="76" t="s">
        <v>8706</v>
      </c>
      <c r="C1905" s="76" t="s">
        <v>1395</v>
      </c>
      <c r="D1905" s="76" t="n">
        <v>4511419</v>
      </c>
      <c r="E1905" s="76" t="s">
        <v>132</v>
      </c>
      <c r="F1905" s="76" t="s">
        <v>132</v>
      </c>
      <c r="H1905" s="78" t="n">
        <v>32137</v>
      </c>
      <c r="I1905" s="76" t="s">
        <v>23</v>
      </c>
      <c r="J1905" s="76" t="n">
        <v>-40</v>
      </c>
      <c r="K1905" s="76" t="s">
        <v>41</v>
      </c>
      <c r="M1905" s="76" t="s">
        <v>134</v>
      </c>
      <c r="N1905" s="79" t="s">
        <v>323</v>
      </c>
      <c r="O1905" s="76" t="s">
        <v>324</v>
      </c>
      <c r="P1905" s="78" t="n">
        <v>45551</v>
      </c>
      <c r="Q1905" s="76" t="s">
        <v>114</v>
      </c>
      <c r="R1905" s="78" t="n">
        <v>37432</v>
      </c>
      <c r="S1905" s="78" t="n">
        <v>45189</v>
      </c>
      <c r="T1905" s="76" t="s">
        <v>183</v>
      </c>
      <c r="U1905" s="76" t="n">
        <v>1279</v>
      </c>
      <c r="X1905" s="76" t="n">
        <v>12</v>
      </c>
      <c r="Y1905" s="76" t="s">
        <v>116</v>
      </c>
      <c r="AC1905" s="76" t="s">
        <v>117</v>
      </c>
      <c r="AD1905" s="76" t="s">
        <v>3675</v>
      </c>
      <c r="AE1905" s="76" t="n">
        <v>45380</v>
      </c>
      <c r="AF1905" s="76" t="s">
        <v>8718</v>
      </c>
      <c r="AJ1905" s="79" t="s">
        <v>8719</v>
      </c>
      <c r="AK1905" s="76" t="s">
        <v>8720</v>
      </c>
      <c r="AL1905" s="76" t="n">
        <v>0</v>
      </c>
      <c r="AM1905" s="76" t="n">
        <v>0</v>
      </c>
    </row>
    <row r="1906" customFormat="false" ht="15" hidden="false" customHeight="false" outlineLevel="0" collapsed="false">
      <c r="A1906" s="76" t="n">
        <v>36502</v>
      </c>
      <c r="B1906" s="76" t="s">
        <v>8706</v>
      </c>
      <c r="C1906" s="76" t="s">
        <v>585</v>
      </c>
      <c r="D1906" s="76" t="n">
        <v>371700</v>
      </c>
      <c r="E1906" s="76" t="s">
        <v>132</v>
      </c>
      <c r="F1906" s="76" t="s">
        <v>132</v>
      </c>
      <c r="H1906" s="78" t="n">
        <v>25907</v>
      </c>
      <c r="I1906" s="76" t="s">
        <v>208</v>
      </c>
      <c r="J1906" s="76" t="s">
        <v>209</v>
      </c>
      <c r="K1906" s="76" t="s">
        <v>41</v>
      </c>
      <c r="M1906" s="76" t="s">
        <v>124</v>
      </c>
      <c r="N1906" s="79" t="s">
        <v>239</v>
      </c>
      <c r="O1906" s="76" t="s">
        <v>240</v>
      </c>
      <c r="P1906" s="78" t="n">
        <v>45511</v>
      </c>
      <c r="Q1906" s="76" t="s">
        <v>114</v>
      </c>
      <c r="R1906" s="78" t="n">
        <v>37432</v>
      </c>
      <c r="S1906" s="78" t="n">
        <v>45492</v>
      </c>
      <c r="T1906" s="76" t="s">
        <v>201</v>
      </c>
      <c r="U1906" s="76" t="n">
        <v>1153</v>
      </c>
      <c r="X1906" s="76" t="n">
        <v>11</v>
      </c>
      <c r="Y1906" s="76" t="s">
        <v>116</v>
      </c>
      <c r="AB1906" s="78" t="n">
        <v>45474</v>
      </c>
      <c r="AC1906" s="76" t="s">
        <v>117</v>
      </c>
      <c r="AD1906" s="76" t="s">
        <v>4298</v>
      </c>
      <c r="AE1906" s="76" t="n">
        <v>37230</v>
      </c>
      <c r="AF1906" s="76" t="s">
        <v>8721</v>
      </c>
      <c r="AJ1906" s="79" t="s">
        <v>8722</v>
      </c>
      <c r="AK1906" s="76" t="s">
        <v>8723</v>
      </c>
      <c r="AL1906" s="76" t="n">
        <v>0</v>
      </c>
      <c r="AM1906" s="76" t="n">
        <v>0</v>
      </c>
    </row>
    <row r="1907" customFormat="false" ht="15" hidden="false" customHeight="false" outlineLevel="0" collapsed="false">
      <c r="A1907" s="76" t="n">
        <v>1633161</v>
      </c>
      <c r="B1907" s="76" t="s">
        <v>8724</v>
      </c>
      <c r="C1907" s="76" t="s">
        <v>8725</v>
      </c>
      <c r="D1907" s="76" t="n">
        <v>4540771</v>
      </c>
      <c r="E1907" s="76" t="s">
        <v>109</v>
      </c>
      <c r="H1907" s="78" t="n">
        <v>21786</v>
      </c>
      <c r="I1907" s="76" t="s">
        <v>305</v>
      </c>
      <c r="J1907" s="76" t="s">
        <v>306</v>
      </c>
      <c r="K1907" s="76" t="s">
        <v>41</v>
      </c>
      <c r="M1907" s="76" t="s">
        <v>134</v>
      </c>
      <c r="N1907" s="79" t="s">
        <v>5052</v>
      </c>
      <c r="O1907" s="76" t="s">
        <v>5053</v>
      </c>
      <c r="P1907" s="78" t="n">
        <v>45565</v>
      </c>
      <c r="Q1907" s="76" t="s">
        <v>114</v>
      </c>
      <c r="R1907" s="78" t="n">
        <v>45565</v>
      </c>
      <c r="S1907" s="78" t="n">
        <v>45552</v>
      </c>
      <c r="T1907" s="76" t="s">
        <v>201</v>
      </c>
      <c r="U1907" s="76" t="n">
        <v>500</v>
      </c>
      <c r="X1907" s="76" t="n">
        <v>5</v>
      </c>
      <c r="Y1907" s="76" t="s">
        <v>116</v>
      </c>
      <c r="AC1907" s="76" t="s">
        <v>117</v>
      </c>
      <c r="AD1907" s="76" t="s">
        <v>8726</v>
      </c>
      <c r="AE1907" s="76" t="n">
        <v>45300</v>
      </c>
      <c r="AF1907" s="76" t="s">
        <v>8727</v>
      </c>
      <c r="AJ1907" s="79" t="s">
        <v>8728</v>
      </c>
      <c r="AK1907" s="76" t="s">
        <v>8729</v>
      </c>
      <c r="AL1907" s="76" t="n">
        <v>0</v>
      </c>
      <c r="AM1907" s="76" t="n">
        <v>0</v>
      </c>
    </row>
    <row r="1908" customFormat="false" ht="15" hidden="false" customHeight="false" outlineLevel="0" collapsed="false">
      <c r="A1908" s="76" t="n">
        <v>1480233</v>
      </c>
      <c r="B1908" s="76" t="s">
        <v>8730</v>
      </c>
      <c r="C1908" s="76" t="s">
        <v>1736</v>
      </c>
      <c r="D1908" s="76" t="n">
        <v>3735660</v>
      </c>
      <c r="E1908" s="76" t="s">
        <v>109</v>
      </c>
      <c r="F1908" s="76" t="s">
        <v>109</v>
      </c>
      <c r="H1908" s="78" t="n">
        <v>41314</v>
      </c>
      <c r="I1908" s="76" t="s">
        <v>110</v>
      </c>
      <c r="J1908" s="76" t="n">
        <v>-12</v>
      </c>
      <c r="K1908" s="76" t="s">
        <v>2</v>
      </c>
      <c r="M1908" s="76" t="s">
        <v>124</v>
      </c>
      <c r="N1908" s="79" t="s">
        <v>2816</v>
      </c>
      <c r="O1908" s="76" t="s">
        <v>2817</v>
      </c>
      <c r="P1908" s="78" t="n">
        <v>45553</v>
      </c>
      <c r="Q1908" s="76" t="s">
        <v>114</v>
      </c>
      <c r="R1908" s="78" t="n">
        <v>45014</v>
      </c>
      <c r="T1908" s="76" t="s">
        <v>115</v>
      </c>
      <c r="U1908" s="76" t="n">
        <v>500</v>
      </c>
      <c r="X1908" s="76" t="n">
        <v>5</v>
      </c>
      <c r="Y1908" s="76" t="s">
        <v>116</v>
      </c>
      <c r="AC1908" s="76" t="s">
        <v>117</v>
      </c>
      <c r="AD1908" s="76" t="s">
        <v>4401</v>
      </c>
      <c r="AE1908" s="76" t="n">
        <v>37220</v>
      </c>
      <c r="AF1908" s="76" t="s">
        <v>8731</v>
      </c>
      <c r="AI1908" s="76" t="s">
        <v>8732</v>
      </c>
      <c r="AJ1908" s="76" t="s">
        <v>8733</v>
      </c>
      <c r="AK1908" s="76" t="s">
        <v>8734</v>
      </c>
      <c r="AL1908" s="76" t="n">
        <v>0</v>
      </c>
      <c r="AM1908" s="76" t="n">
        <v>0</v>
      </c>
    </row>
    <row r="1909" customFormat="false" ht="15" hidden="false" customHeight="false" outlineLevel="0" collapsed="false">
      <c r="A1909" s="76" t="n">
        <v>1627073</v>
      </c>
      <c r="B1909" s="76" t="s">
        <v>8735</v>
      </c>
      <c r="C1909" s="76" t="s">
        <v>2344</v>
      </c>
      <c r="D1909" s="76" t="n">
        <v>3737572</v>
      </c>
      <c r="E1909" s="76" t="s">
        <v>109</v>
      </c>
      <c r="H1909" s="78" t="n">
        <v>41422</v>
      </c>
      <c r="I1909" s="76" t="s">
        <v>110</v>
      </c>
      <c r="J1909" s="76" t="n">
        <v>-12</v>
      </c>
      <c r="K1909" s="76" t="s">
        <v>41</v>
      </c>
      <c r="M1909" s="76" t="s">
        <v>124</v>
      </c>
      <c r="N1909" s="79" t="s">
        <v>1926</v>
      </c>
      <c r="O1909" s="76" t="s">
        <v>1927</v>
      </c>
      <c r="P1909" s="78" t="n">
        <v>45560</v>
      </c>
      <c r="Q1909" s="76" t="s">
        <v>114</v>
      </c>
      <c r="R1909" s="78" t="n">
        <v>45560</v>
      </c>
      <c r="T1909" s="76" t="s">
        <v>115</v>
      </c>
      <c r="U1909" s="76" t="n">
        <v>500</v>
      </c>
      <c r="X1909" s="76" t="n">
        <v>5</v>
      </c>
      <c r="Y1909" s="76" t="s">
        <v>116</v>
      </c>
      <c r="AC1909" s="76" t="s">
        <v>117</v>
      </c>
      <c r="AD1909" s="76" t="s">
        <v>394</v>
      </c>
      <c r="AE1909" s="76" t="n">
        <v>37100</v>
      </c>
      <c r="AF1909" s="76" t="s">
        <v>8736</v>
      </c>
      <c r="AJ1909" s="79" t="s">
        <v>8737</v>
      </c>
      <c r="AK1909" s="76" t="s">
        <v>8738</v>
      </c>
      <c r="AL1909" s="76" t="n">
        <v>0</v>
      </c>
      <c r="AM1909" s="76" t="n">
        <v>0</v>
      </c>
    </row>
    <row r="1910" customFormat="false" ht="15" hidden="false" customHeight="false" outlineLevel="0" collapsed="false">
      <c r="A1910" s="76" t="n">
        <v>1553197</v>
      </c>
      <c r="B1910" s="76" t="s">
        <v>8739</v>
      </c>
      <c r="C1910" s="76" t="s">
        <v>2951</v>
      </c>
      <c r="D1910" s="76" t="n">
        <v>3736699</v>
      </c>
      <c r="E1910" s="76" t="s">
        <v>109</v>
      </c>
      <c r="F1910" s="76" t="s">
        <v>123</v>
      </c>
      <c r="H1910" s="78" t="n">
        <v>39849</v>
      </c>
      <c r="I1910" s="76" t="s">
        <v>133</v>
      </c>
      <c r="J1910" s="76" t="n">
        <v>-16</v>
      </c>
      <c r="K1910" s="76" t="s">
        <v>2</v>
      </c>
      <c r="M1910" s="76" t="s">
        <v>124</v>
      </c>
      <c r="N1910" s="79" t="s">
        <v>1926</v>
      </c>
      <c r="O1910" s="76" t="s">
        <v>1927</v>
      </c>
      <c r="P1910" s="78" t="n">
        <v>45699</v>
      </c>
      <c r="Q1910" s="76" t="s">
        <v>114</v>
      </c>
      <c r="R1910" s="78" t="n">
        <v>45266</v>
      </c>
      <c r="T1910" s="76" t="s">
        <v>115</v>
      </c>
      <c r="U1910" s="76" t="n">
        <v>500</v>
      </c>
      <c r="X1910" s="76" t="n">
        <v>5</v>
      </c>
      <c r="Y1910" s="76" t="s">
        <v>116</v>
      </c>
      <c r="AC1910" s="76" t="s">
        <v>117</v>
      </c>
      <c r="AD1910" s="76" t="s">
        <v>8740</v>
      </c>
      <c r="AE1910" s="76" t="n">
        <v>37210</v>
      </c>
      <c r="AF1910" s="76" t="s">
        <v>8741</v>
      </c>
      <c r="AK1910" s="76" t="s">
        <v>4446</v>
      </c>
      <c r="AL1910" s="76" t="n">
        <v>0</v>
      </c>
      <c r="AM1910" s="76" t="n">
        <v>0</v>
      </c>
    </row>
    <row r="1911" customFormat="false" ht="15" hidden="false" customHeight="false" outlineLevel="0" collapsed="false">
      <c r="A1911" s="76" t="n">
        <v>775898</v>
      </c>
      <c r="B1911" s="76" t="s">
        <v>8742</v>
      </c>
      <c r="C1911" s="76" t="s">
        <v>8743</v>
      </c>
      <c r="D1911" s="76" t="n">
        <v>2811715</v>
      </c>
      <c r="E1911" s="76" t="s">
        <v>132</v>
      </c>
      <c r="F1911" s="76" t="s">
        <v>132</v>
      </c>
      <c r="H1911" s="78" t="n">
        <v>27890</v>
      </c>
      <c r="I1911" s="76" t="s">
        <v>197</v>
      </c>
      <c r="J1911" s="76" t="s">
        <v>198</v>
      </c>
      <c r="K1911" s="76" t="s">
        <v>41</v>
      </c>
      <c r="M1911" s="76" t="s">
        <v>155</v>
      </c>
      <c r="N1911" s="79" t="s">
        <v>728</v>
      </c>
      <c r="O1911" s="76" t="s">
        <v>729</v>
      </c>
      <c r="P1911" s="78" t="n">
        <v>45558</v>
      </c>
      <c r="Q1911" s="76" t="s">
        <v>114</v>
      </c>
      <c r="R1911" s="78" t="n">
        <v>40445</v>
      </c>
      <c r="S1911" s="78" t="n">
        <v>44823</v>
      </c>
      <c r="T1911" s="76" t="s">
        <v>183</v>
      </c>
      <c r="U1911" s="76" t="n">
        <v>500</v>
      </c>
      <c r="X1911" s="76" t="n">
        <v>5</v>
      </c>
      <c r="Y1911" s="76" t="s">
        <v>116</v>
      </c>
      <c r="AC1911" s="76" t="s">
        <v>117</v>
      </c>
      <c r="AD1911" s="76" t="s">
        <v>730</v>
      </c>
      <c r="AE1911" s="76" t="n">
        <v>28400</v>
      </c>
      <c r="AF1911" s="76" t="s">
        <v>8744</v>
      </c>
      <c r="AJ1911" s="79" t="s">
        <v>8745</v>
      </c>
      <c r="AK1911" s="76" t="s">
        <v>8746</v>
      </c>
      <c r="AL1911" s="76" t="n">
        <v>0</v>
      </c>
      <c r="AM1911" s="76" t="n">
        <v>0</v>
      </c>
    </row>
    <row r="1912" customFormat="false" ht="15" hidden="false" customHeight="false" outlineLevel="0" collapsed="false">
      <c r="A1912" s="76" t="n">
        <v>36697</v>
      </c>
      <c r="B1912" s="76" t="s">
        <v>8747</v>
      </c>
      <c r="C1912" s="76" t="s">
        <v>1551</v>
      </c>
      <c r="D1912" s="76" t="n">
        <v>3712946</v>
      </c>
      <c r="E1912" s="76" t="s">
        <v>132</v>
      </c>
      <c r="F1912" s="76" t="s">
        <v>132</v>
      </c>
      <c r="H1912" s="78" t="n">
        <v>32824</v>
      </c>
      <c r="I1912" s="76" t="s">
        <v>23</v>
      </c>
      <c r="J1912" s="76" t="n">
        <v>-40</v>
      </c>
      <c r="K1912" s="76" t="s">
        <v>41</v>
      </c>
      <c r="M1912" s="76" t="s">
        <v>124</v>
      </c>
      <c r="N1912" s="79" t="s">
        <v>3565</v>
      </c>
      <c r="O1912" s="76" t="s">
        <v>3566</v>
      </c>
      <c r="P1912" s="78" t="n">
        <v>45554</v>
      </c>
      <c r="Q1912" s="76" t="s">
        <v>114</v>
      </c>
      <c r="R1912" s="78" t="n">
        <v>37432</v>
      </c>
      <c r="S1912" s="78" t="n">
        <v>45194</v>
      </c>
      <c r="T1912" s="76" t="s">
        <v>183</v>
      </c>
      <c r="U1912" s="76" t="n">
        <v>625</v>
      </c>
      <c r="X1912" s="76" t="n">
        <v>6</v>
      </c>
      <c r="Y1912" s="76" t="s">
        <v>116</v>
      </c>
      <c r="AC1912" s="76" t="s">
        <v>117</v>
      </c>
      <c r="AD1912" s="76" t="s">
        <v>8748</v>
      </c>
      <c r="AE1912" s="76" t="n">
        <v>37510</v>
      </c>
      <c r="AF1912" s="76" t="s">
        <v>8749</v>
      </c>
      <c r="AI1912" s="79" t="s">
        <v>8750</v>
      </c>
      <c r="AK1912" s="76" t="s">
        <v>8751</v>
      </c>
      <c r="AL1912" s="76" t="n">
        <v>0</v>
      </c>
      <c r="AM1912" s="76" t="n">
        <v>0</v>
      </c>
    </row>
    <row r="1913" customFormat="false" ht="15" hidden="false" customHeight="false" outlineLevel="0" collapsed="false">
      <c r="A1913" s="76" t="n">
        <v>694526</v>
      </c>
      <c r="B1913" s="76" t="s">
        <v>8752</v>
      </c>
      <c r="C1913" s="76" t="s">
        <v>4882</v>
      </c>
      <c r="D1913" s="76" t="n">
        <v>3720701</v>
      </c>
      <c r="E1913" s="76" t="s">
        <v>109</v>
      </c>
      <c r="H1913" s="78" t="n">
        <v>17618</v>
      </c>
      <c r="I1913" s="76" t="s">
        <v>686</v>
      </c>
      <c r="J1913" s="76" t="s">
        <v>687</v>
      </c>
      <c r="K1913" s="76" t="s">
        <v>41</v>
      </c>
      <c r="M1913" s="76" t="s">
        <v>124</v>
      </c>
      <c r="N1913" s="79" t="s">
        <v>1926</v>
      </c>
      <c r="O1913" s="76" t="s">
        <v>1927</v>
      </c>
      <c r="P1913" s="78" t="n">
        <v>45566</v>
      </c>
      <c r="Q1913" s="76" t="s">
        <v>114</v>
      </c>
      <c r="R1913" s="78" t="n">
        <v>39903</v>
      </c>
      <c r="S1913" s="78" t="n">
        <v>45525</v>
      </c>
      <c r="T1913" s="76" t="s">
        <v>201</v>
      </c>
      <c r="U1913" s="76" t="n">
        <v>641</v>
      </c>
      <c r="X1913" s="76" t="n">
        <v>6</v>
      </c>
      <c r="Y1913" s="76" t="s">
        <v>116</v>
      </c>
      <c r="AC1913" s="76" t="s">
        <v>117</v>
      </c>
      <c r="AD1913" s="76" t="s">
        <v>394</v>
      </c>
      <c r="AE1913" s="76" t="n">
        <v>37100</v>
      </c>
      <c r="AF1913" s="76" t="s">
        <v>8753</v>
      </c>
      <c r="AI1913" s="79" t="s">
        <v>8754</v>
      </c>
      <c r="AJ1913" s="79" t="s">
        <v>8755</v>
      </c>
      <c r="AK1913" s="76" t="s">
        <v>8756</v>
      </c>
      <c r="AL1913" s="76" t="n">
        <v>0</v>
      </c>
      <c r="AM1913" s="76" t="n">
        <v>0</v>
      </c>
    </row>
    <row r="1914" customFormat="false" ht="15" hidden="false" customHeight="false" outlineLevel="0" collapsed="false">
      <c r="A1914" s="76" t="n">
        <v>36789</v>
      </c>
      <c r="B1914" s="76" t="s">
        <v>8757</v>
      </c>
      <c r="C1914" s="76" t="s">
        <v>1407</v>
      </c>
      <c r="D1914" s="76" t="n">
        <v>371790</v>
      </c>
      <c r="E1914" s="76" t="s">
        <v>109</v>
      </c>
      <c r="F1914" s="76" t="s">
        <v>109</v>
      </c>
      <c r="H1914" s="78" t="n">
        <v>19972</v>
      </c>
      <c r="I1914" s="76" t="s">
        <v>594</v>
      </c>
      <c r="J1914" s="76" t="s">
        <v>595</v>
      </c>
      <c r="K1914" s="76" t="s">
        <v>41</v>
      </c>
      <c r="M1914" s="76" t="s">
        <v>124</v>
      </c>
      <c r="N1914" s="79" t="s">
        <v>3565</v>
      </c>
      <c r="O1914" s="76" t="s">
        <v>3566</v>
      </c>
      <c r="P1914" s="78" t="n">
        <v>45566</v>
      </c>
      <c r="Q1914" s="76" t="s">
        <v>114</v>
      </c>
      <c r="R1914" s="78" t="n">
        <v>37432</v>
      </c>
      <c r="S1914" s="78" t="n">
        <v>45187</v>
      </c>
      <c r="T1914" s="76" t="s">
        <v>183</v>
      </c>
      <c r="U1914" s="76" t="n">
        <v>963</v>
      </c>
      <c r="X1914" s="76" t="n">
        <v>9</v>
      </c>
      <c r="Y1914" s="76" t="s">
        <v>116</v>
      </c>
      <c r="AB1914" s="78" t="n">
        <v>45474</v>
      </c>
      <c r="AC1914" s="76" t="s">
        <v>117</v>
      </c>
      <c r="AD1914" s="76" t="s">
        <v>8758</v>
      </c>
      <c r="AE1914" s="76" t="n">
        <v>86100</v>
      </c>
      <c r="AF1914" s="76" t="s">
        <v>8759</v>
      </c>
      <c r="AJ1914" s="79" t="s">
        <v>8760</v>
      </c>
      <c r="AK1914" s="76" t="s">
        <v>8761</v>
      </c>
      <c r="AL1914" s="76" t="n">
        <v>0</v>
      </c>
      <c r="AM1914" s="76" t="n">
        <v>0</v>
      </c>
    </row>
    <row r="1915" customFormat="false" ht="15" hidden="false" customHeight="false" outlineLevel="0" collapsed="false">
      <c r="A1915" s="76" t="n">
        <v>1425005</v>
      </c>
      <c r="B1915" s="76" t="s">
        <v>8762</v>
      </c>
      <c r="C1915" s="76" t="s">
        <v>1013</v>
      </c>
      <c r="D1915" s="76" t="n">
        <v>2816382</v>
      </c>
      <c r="E1915" s="76" t="s">
        <v>109</v>
      </c>
      <c r="H1915" s="78" t="n">
        <v>40235</v>
      </c>
      <c r="I1915" s="76" t="s">
        <v>256</v>
      </c>
      <c r="J1915" s="76" t="n">
        <v>-15</v>
      </c>
      <c r="K1915" s="76" t="s">
        <v>41</v>
      </c>
      <c r="M1915" s="76" t="s">
        <v>155</v>
      </c>
      <c r="N1915" s="79" t="s">
        <v>156</v>
      </c>
      <c r="O1915" s="76" t="s">
        <v>157</v>
      </c>
      <c r="P1915" s="78" t="n">
        <v>45554</v>
      </c>
      <c r="Q1915" s="76" t="s">
        <v>114</v>
      </c>
      <c r="R1915" s="78" t="n">
        <v>44819</v>
      </c>
      <c r="T1915" s="76" t="s">
        <v>115</v>
      </c>
      <c r="U1915" s="76" t="n">
        <v>500</v>
      </c>
      <c r="X1915" s="76" t="n">
        <v>5</v>
      </c>
      <c r="Y1915" s="76" t="s">
        <v>116</v>
      </c>
      <c r="AC1915" s="76" t="s">
        <v>117</v>
      </c>
      <c r="AD1915" s="76" t="s">
        <v>8763</v>
      </c>
      <c r="AE1915" s="76" t="n">
        <v>28100</v>
      </c>
      <c r="AF1915" s="76" t="s">
        <v>8764</v>
      </c>
      <c r="AJ1915" s="79" t="s">
        <v>8765</v>
      </c>
      <c r="AK1915" s="76" t="s">
        <v>8766</v>
      </c>
      <c r="AL1915" s="76" t="n">
        <v>1</v>
      </c>
      <c r="AM1915" s="76" t="n">
        <v>1</v>
      </c>
    </row>
    <row r="1916" customFormat="false" ht="15" hidden="false" customHeight="false" outlineLevel="0" collapsed="false">
      <c r="A1916" s="76" t="n">
        <v>1415322</v>
      </c>
      <c r="B1916" s="76" t="s">
        <v>8767</v>
      </c>
      <c r="C1916" s="76" t="s">
        <v>7600</v>
      </c>
      <c r="D1916" s="76" t="n">
        <v>4535137</v>
      </c>
      <c r="E1916" s="76" t="s">
        <v>475</v>
      </c>
      <c r="F1916" s="76" t="s">
        <v>132</v>
      </c>
      <c r="H1916" s="78" t="n">
        <v>25581</v>
      </c>
      <c r="I1916" s="76" t="s">
        <v>208</v>
      </c>
      <c r="J1916" s="76" t="s">
        <v>209</v>
      </c>
      <c r="K1916" s="76" t="s">
        <v>2</v>
      </c>
      <c r="M1916" s="76" t="s">
        <v>134</v>
      </c>
      <c r="N1916" s="79" t="s">
        <v>1352</v>
      </c>
      <c r="O1916" s="76" t="s">
        <v>1353</v>
      </c>
      <c r="P1916" s="78" t="n">
        <v>45477</v>
      </c>
      <c r="Q1916" s="76" t="s">
        <v>114</v>
      </c>
      <c r="R1916" s="78" t="n">
        <v>44753</v>
      </c>
      <c r="S1916" s="78" t="n">
        <v>45649</v>
      </c>
      <c r="T1916" s="76" t="s">
        <v>201</v>
      </c>
      <c r="U1916" s="76" t="n">
        <v>500</v>
      </c>
      <c r="X1916" s="76" t="n">
        <v>5</v>
      </c>
      <c r="Y1916" s="76" t="s">
        <v>116</v>
      </c>
      <c r="AC1916" s="76" t="s">
        <v>117</v>
      </c>
      <c r="AD1916" s="76" t="s">
        <v>8768</v>
      </c>
      <c r="AE1916" s="76" t="n">
        <v>45380</v>
      </c>
      <c r="AF1916" s="76" t="s">
        <v>8769</v>
      </c>
      <c r="AJ1916" s="79" t="s">
        <v>8770</v>
      </c>
      <c r="AK1916" s="76" t="s">
        <v>8771</v>
      </c>
      <c r="AL1916" s="76" t="n">
        <v>0</v>
      </c>
      <c r="AM1916" s="76" t="n">
        <v>0</v>
      </c>
    </row>
    <row r="1917" customFormat="false" ht="15" hidden="false" customHeight="false" outlineLevel="0" collapsed="false">
      <c r="A1917" s="76" t="n">
        <v>651607</v>
      </c>
      <c r="B1917" s="76" t="s">
        <v>8767</v>
      </c>
      <c r="C1917" s="76" t="s">
        <v>3159</v>
      </c>
      <c r="D1917" s="76" t="n">
        <v>4519329</v>
      </c>
      <c r="E1917" s="76" t="s">
        <v>132</v>
      </c>
      <c r="F1917" s="76" t="s">
        <v>132</v>
      </c>
      <c r="H1917" s="78" t="n">
        <v>36273</v>
      </c>
      <c r="I1917" s="76" t="s">
        <v>23</v>
      </c>
      <c r="J1917" s="76" t="n">
        <v>-40</v>
      </c>
      <c r="K1917" s="76" t="s">
        <v>41</v>
      </c>
      <c r="M1917" s="76" t="s">
        <v>134</v>
      </c>
      <c r="N1917" s="79" t="s">
        <v>1352</v>
      </c>
      <c r="O1917" s="76" t="s">
        <v>1353</v>
      </c>
      <c r="P1917" s="78" t="n">
        <v>45543</v>
      </c>
      <c r="Q1917" s="76" t="s">
        <v>114</v>
      </c>
      <c r="R1917" s="78" t="n">
        <v>39713</v>
      </c>
      <c r="S1917" s="78" t="n">
        <v>45173</v>
      </c>
      <c r="T1917" s="76" t="s">
        <v>183</v>
      </c>
      <c r="U1917" s="76" t="n">
        <v>673</v>
      </c>
      <c r="X1917" s="76" t="n">
        <v>6</v>
      </c>
      <c r="Y1917" s="76" t="s">
        <v>116</v>
      </c>
      <c r="AC1917" s="76" t="s">
        <v>117</v>
      </c>
      <c r="AD1917" s="76" t="s">
        <v>3675</v>
      </c>
      <c r="AE1917" s="76" t="n">
        <v>45380</v>
      </c>
      <c r="AF1917" s="76" t="s">
        <v>8772</v>
      </c>
      <c r="AI1917" s="79" t="s">
        <v>8773</v>
      </c>
      <c r="AJ1917" s="79" t="s">
        <v>8774</v>
      </c>
      <c r="AK1917" s="76" t="s">
        <v>8775</v>
      </c>
      <c r="AL1917" s="76" t="n">
        <v>0</v>
      </c>
      <c r="AM1917" s="76" t="n">
        <v>0</v>
      </c>
    </row>
    <row r="1918" customFormat="false" ht="15" hidden="false" customHeight="false" outlineLevel="0" collapsed="false">
      <c r="A1918" s="76" t="n">
        <v>36822</v>
      </c>
      <c r="B1918" s="76" t="s">
        <v>8767</v>
      </c>
      <c r="C1918" s="76" t="s">
        <v>517</v>
      </c>
      <c r="D1918" s="76" t="n">
        <v>459563</v>
      </c>
      <c r="E1918" s="76" t="s">
        <v>475</v>
      </c>
      <c r="F1918" s="76" t="s">
        <v>132</v>
      </c>
      <c r="H1918" s="78" t="n">
        <v>25350</v>
      </c>
      <c r="I1918" s="76" t="s">
        <v>321</v>
      </c>
      <c r="J1918" s="76" t="s">
        <v>322</v>
      </c>
      <c r="K1918" s="76" t="s">
        <v>41</v>
      </c>
      <c r="M1918" s="76" t="s">
        <v>134</v>
      </c>
      <c r="N1918" s="79" t="s">
        <v>1352</v>
      </c>
      <c r="O1918" s="76" t="s">
        <v>1353</v>
      </c>
      <c r="P1918" s="78" t="n">
        <v>45477</v>
      </c>
      <c r="Q1918" s="76" t="s">
        <v>114</v>
      </c>
      <c r="R1918" s="78" t="n">
        <v>37432</v>
      </c>
      <c r="S1918" s="78" t="n">
        <v>45145</v>
      </c>
      <c r="T1918" s="76" t="s">
        <v>183</v>
      </c>
      <c r="U1918" s="76" t="n">
        <v>1383</v>
      </c>
      <c r="X1918" s="76" t="n">
        <v>13</v>
      </c>
      <c r="Y1918" s="76" t="s">
        <v>466</v>
      </c>
      <c r="Z1918" s="79" t="s">
        <v>1305</v>
      </c>
      <c r="AA1918" s="76" t="s">
        <v>1306</v>
      </c>
      <c r="AC1918" s="76" t="s">
        <v>117</v>
      </c>
      <c r="AD1918" s="76" t="s">
        <v>3675</v>
      </c>
      <c r="AE1918" s="76" t="n">
        <v>45380</v>
      </c>
      <c r="AF1918" s="76" t="s">
        <v>8772</v>
      </c>
      <c r="AI1918" s="79" t="s">
        <v>8774</v>
      </c>
      <c r="AJ1918" s="79" t="s">
        <v>8774</v>
      </c>
      <c r="AK1918" s="76" t="s">
        <v>8776</v>
      </c>
      <c r="AL1918" s="76" t="n">
        <v>0</v>
      </c>
      <c r="AM1918" s="76" t="n">
        <v>0</v>
      </c>
    </row>
    <row r="1919" customFormat="false" ht="15" hidden="false" customHeight="false" outlineLevel="0" collapsed="false">
      <c r="A1919" s="76" t="n">
        <v>484370</v>
      </c>
      <c r="B1919" s="76" t="s">
        <v>8777</v>
      </c>
      <c r="C1919" s="76" t="s">
        <v>651</v>
      </c>
      <c r="D1919" s="76" t="n">
        <v>3717651</v>
      </c>
      <c r="E1919" s="76" t="s">
        <v>132</v>
      </c>
      <c r="F1919" s="76" t="s">
        <v>132</v>
      </c>
      <c r="H1919" s="78" t="n">
        <v>33737</v>
      </c>
      <c r="I1919" s="76" t="s">
        <v>23</v>
      </c>
      <c r="J1919" s="76" t="n">
        <v>-40</v>
      </c>
      <c r="K1919" s="76" t="s">
        <v>41</v>
      </c>
      <c r="M1919" s="76" t="s">
        <v>124</v>
      </c>
      <c r="N1919" s="79" t="s">
        <v>1926</v>
      </c>
      <c r="O1919" s="76" t="s">
        <v>1927</v>
      </c>
      <c r="P1919" s="78" t="n">
        <v>45637</v>
      </c>
      <c r="Q1919" s="76" t="s">
        <v>114</v>
      </c>
      <c r="R1919" s="78" t="n">
        <v>38618</v>
      </c>
      <c r="S1919" s="78" t="n">
        <v>44809</v>
      </c>
      <c r="T1919" s="76" t="s">
        <v>183</v>
      </c>
      <c r="U1919" s="76" t="n">
        <v>987</v>
      </c>
      <c r="X1919" s="76" t="n">
        <v>9</v>
      </c>
      <c r="Y1919" s="76" t="s">
        <v>116</v>
      </c>
      <c r="AC1919" s="76" t="s">
        <v>117</v>
      </c>
      <c r="AD1919" s="76" t="s">
        <v>394</v>
      </c>
      <c r="AE1919" s="76" t="n">
        <v>37100</v>
      </c>
      <c r="AF1919" s="76" t="s">
        <v>8778</v>
      </c>
      <c r="AJ1919" s="79" t="s">
        <v>8779</v>
      </c>
      <c r="AK1919" s="76" t="s">
        <v>8780</v>
      </c>
      <c r="AL1919" s="76" t="n">
        <v>0</v>
      </c>
      <c r="AM1919" s="76" t="n">
        <v>0</v>
      </c>
    </row>
    <row r="1920" customFormat="false" ht="15" hidden="false" customHeight="false" outlineLevel="0" collapsed="false">
      <c r="A1920" s="76" t="n">
        <v>1432714</v>
      </c>
      <c r="B1920" s="76" t="s">
        <v>8781</v>
      </c>
      <c r="C1920" s="76" t="s">
        <v>2198</v>
      </c>
      <c r="D1920" s="76" t="n">
        <v>4535355</v>
      </c>
      <c r="E1920" s="76" t="s">
        <v>132</v>
      </c>
      <c r="F1920" s="76" t="s">
        <v>132</v>
      </c>
      <c r="H1920" s="78" t="n">
        <v>40097</v>
      </c>
      <c r="I1920" s="76" t="s">
        <v>133</v>
      </c>
      <c r="J1920" s="76" t="n">
        <v>-16</v>
      </c>
      <c r="K1920" s="76" t="s">
        <v>41</v>
      </c>
      <c r="M1920" s="76" t="s">
        <v>134</v>
      </c>
      <c r="N1920" s="79" t="s">
        <v>1444</v>
      </c>
      <c r="O1920" s="76" t="s">
        <v>1445</v>
      </c>
      <c r="P1920" s="78" t="n">
        <v>45539</v>
      </c>
      <c r="Q1920" s="76" t="s">
        <v>114</v>
      </c>
      <c r="R1920" s="78" t="n">
        <v>44827</v>
      </c>
      <c r="T1920" s="76" t="s">
        <v>115</v>
      </c>
      <c r="U1920" s="76" t="n">
        <v>732</v>
      </c>
      <c r="X1920" s="76" t="n">
        <v>7</v>
      </c>
      <c r="Y1920" s="76" t="s">
        <v>116</v>
      </c>
      <c r="AC1920" s="76" t="s">
        <v>117</v>
      </c>
      <c r="AD1920" s="76" t="s">
        <v>2964</v>
      </c>
      <c r="AE1920" s="76" t="n">
        <v>45800</v>
      </c>
      <c r="AF1920" s="76" t="s">
        <v>8782</v>
      </c>
      <c r="AJ1920" s="79" t="s">
        <v>8783</v>
      </c>
      <c r="AK1920" s="76" t="s">
        <v>8784</v>
      </c>
      <c r="AL1920" s="76" t="n">
        <v>0</v>
      </c>
      <c r="AM1920" s="76" t="n">
        <v>0</v>
      </c>
    </row>
    <row r="1921" customFormat="false" ht="15" hidden="false" customHeight="false" outlineLevel="0" collapsed="false">
      <c r="A1921" s="76" t="n">
        <v>1433483</v>
      </c>
      <c r="B1921" s="76" t="s">
        <v>8785</v>
      </c>
      <c r="C1921" s="76" t="s">
        <v>8786</v>
      </c>
      <c r="D1921" s="76" t="n">
        <v>1810875</v>
      </c>
      <c r="E1921" s="76" t="s">
        <v>109</v>
      </c>
      <c r="F1921" s="76" t="s">
        <v>109</v>
      </c>
      <c r="H1921" s="78" t="n">
        <v>40429</v>
      </c>
      <c r="I1921" s="76" t="s">
        <v>256</v>
      </c>
      <c r="J1921" s="76" t="n">
        <v>-15</v>
      </c>
      <c r="K1921" s="76" t="s">
        <v>41</v>
      </c>
      <c r="M1921" s="76" t="s">
        <v>111</v>
      </c>
      <c r="N1921" s="79" t="s">
        <v>4125</v>
      </c>
      <c r="O1921" s="76" t="s">
        <v>4126</v>
      </c>
      <c r="P1921" s="78" t="n">
        <v>45557</v>
      </c>
      <c r="Q1921" s="76" t="s">
        <v>114</v>
      </c>
      <c r="R1921" s="78" t="n">
        <v>44827</v>
      </c>
      <c r="T1921" s="76" t="s">
        <v>115</v>
      </c>
      <c r="U1921" s="76" t="n">
        <v>500</v>
      </c>
      <c r="X1921" s="76" t="n">
        <v>5</v>
      </c>
      <c r="Y1921" s="76" t="s">
        <v>116</v>
      </c>
      <c r="AC1921" s="76" t="s">
        <v>117</v>
      </c>
      <c r="AD1921" s="76" t="s">
        <v>8787</v>
      </c>
      <c r="AE1921" s="76" t="n">
        <v>18310</v>
      </c>
      <c r="AF1921" s="76" t="s">
        <v>8788</v>
      </c>
      <c r="AJ1921" s="79" t="s">
        <v>8789</v>
      </c>
      <c r="AK1921" s="76" t="s">
        <v>8790</v>
      </c>
      <c r="AL1921" s="76" t="n">
        <v>0</v>
      </c>
      <c r="AM1921" s="76" t="n">
        <v>0</v>
      </c>
    </row>
    <row r="1922" customFormat="false" ht="15" hidden="false" customHeight="false" outlineLevel="0" collapsed="false">
      <c r="A1922" s="76" t="n">
        <v>1185033</v>
      </c>
      <c r="B1922" s="76" t="s">
        <v>8791</v>
      </c>
      <c r="C1922" s="76" t="s">
        <v>2012</v>
      </c>
      <c r="D1922" s="76" t="n">
        <v>368344</v>
      </c>
      <c r="E1922" s="76" t="s">
        <v>132</v>
      </c>
      <c r="F1922" s="76" t="s">
        <v>132</v>
      </c>
      <c r="H1922" s="78" t="n">
        <v>39348</v>
      </c>
      <c r="I1922" s="76" t="s">
        <v>294</v>
      </c>
      <c r="J1922" s="76" t="n">
        <v>-18</v>
      </c>
      <c r="K1922" s="76" t="s">
        <v>41</v>
      </c>
      <c r="M1922" s="76" t="s">
        <v>269</v>
      </c>
      <c r="N1922" s="79" t="s">
        <v>5913</v>
      </c>
      <c r="O1922" s="76" t="s">
        <v>5914</v>
      </c>
      <c r="P1922" s="78" t="n">
        <v>45553</v>
      </c>
      <c r="Q1922" s="76" t="s">
        <v>114</v>
      </c>
      <c r="R1922" s="78" t="n">
        <v>43019</v>
      </c>
      <c r="T1922" s="76" t="s">
        <v>115</v>
      </c>
      <c r="U1922" s="76" t="n">
        <v>630</v>
      </c>
      <c r="X1922" s="76" t="n">
        <v>6</v>
      </c>
      <c r="Y1922" s="76" t="s">
        <v>116</v>
      </c>
      <c r="AC1922" s="76" t="s">
        <v>117</v>
      </c>
      <c r="AD1922" s="76" t="s">
        <v>8395</v>
      </c>
      <c r="AE1922" s="76" t="n">
        <v>36210</v>
      </c>
      <c r="AF1922" s="76" t="s">
        <v>8792</v>
      </c>
      <c r="AJ1922" s="79" t="s">
        <v>8793</v>
      </c>
      <c r="AK1922" s="76" t="s">
        <v>8794</v>
      </c>
      <c r="AL1922" s="76" t="n">
        <v>0</v>
      </c>
      <c r="AM1922" s="76" t="n">
        <v>0</v>
      </c>
    </row>
    <row r="1923" customFormat="false" ht="15" hidden="false" customHeight="false" outlineLevel="0" collapsed="false">
      <c r="A1923" s="76" t="n">
        <v>1398009</v>
      </c>
      <c r="B1923" s="76" t="s">
        <v>8795</v>
      </c>
      <c r="C1923" s="76" t="s">
        <v>178</v>
      </c>
      <c r="D1923" s="76" t="n">
        <v>2816304</v>
      </c>
      <c r="E1923" s="76" t="s">
        <v>475</v>
      </c>
      <c r="F1923" s="76" t="s">
        <v>132</v>
      </c>
      <c r="H1923" s="78" t="n">
        <v>28035</v>
      </c>
      <c r="I1923" s="76" t="s">
        <v>197</v>
      </c>
      <c r="J1923" s="76" t="s">
        <v>198</v>
      </c>
      <c r="K1923" s="76" t="s">
        <v>2</v>
      </c>
      <c r="M1923" s="76" t="s">
        <v>155</v>
      </c>
      <c r="N1923" s="79" t="s">
        <v>728</v>
      </c>
      <c r="O1923" s="76" t="s">
        <v>729</v>
      </c>
      <c r="P1923" s="78" t="n">
        <v>45477</v>
      </c>
      <c r="Q1923" s="76" t="s">
        <v>114</v>
      </c>
      <c r="R1923" s="78" t="n">
        <v>44662</v>
      </c>
      <c r="S1923" s="78" t="n">
        <v>44793</v>
      </c>
      <c r="T1923" s="76" t="s">
        <v>183</v>
      </c>
      <c r="U1923" s="76" t="n">
        <v>500</v>
      </c>
      <c r="X1923" s="76" t="n">
        <v>5</v>
      </c>
      <c r="Y1923" s="76" t="s">
        <v>116</v>
      </c>
      <c r="AC1923" s="76" t="s">
        <v>117</v>
      </c>
      <c r="AD1923" s="76" t="s">
        <v>8796</v>
      </c>
      <c r="AE1923" s="76" t="n">
        <v>28330</v>
      </c>
      <c r="AF1923" s="76" t="s">
        <v>8797</v>
      </c>
      <c r="AI1923" s="76" t="s">
        <v>8798</v>
      </c>
      <c r="AJ1923" s="79" t="s">
        <v>8799</v>
      </c>
      <c r="AK1923" s="76" t="s">
        <v>8800</v>
      </c>
      <c r="AL1923" s="76" t="n">
        <v>1</v>
      </c>
      <c r="AM1923" s="76" t="n">
        <v>0</v>
      </c>
    </row>
    <row r="1924" customFormat="false" ht="15" hidden="false" customHeight="false" outlineLevel="0" collapsed="false">
      <c r="A1924" s="76" t="n">
        <v>1653975</v>
      </c>
      <c r="B1924" s="76" t="s">
        <v>8795</v>
      </c>
      <c r="C1924" s="76" t="s">
        <v>3537</v>
      </c>
      <c r="D1924" s="76" t="n">
        <v>2817705</v>
      </c>
      <c r="E1924" s="76" t="s">
        <v>132</v>
      </c>
      <c r="H1924" s="78" t="n">
        <v>28035</v>
      </c>
      <c r="I1924" s="76" t="s">
        <v>197</v>
      </c>
      <c r="J1924" s="76" t="s">
        <v>198</v>
      </c>
      <c r="K1924" s="76" t="s">
        <v>2</v>
      </c>
      <c r="M1924" s="76" t="s">
        <v>155</v>
      </c>
      <c r="N1924" s="79" t="s">
        <v>2595</v>
      </c>
      <c r="O1924" s="76" t="s">
        <v>2596</v>
      </c>
      <c r="P1924" s="78" t="n">
        <v>45625</v>
      </c>
      <c r="Q1924" s="76" t="s">
        <v>114</v>
      </c>
      <c r="R1924" s="78" t="n">
        <v>45595</v>
      </c>
      <c r="S1924" s="78" t="n">
        <v>45579</v>
      </c>
      <c r="T1924" s="76" t="s">
        <v>201</v>
      </c>
      <c r="U1924" s="76" t="n">
        <v>500</v>
      </c>
      <c r="X1924" s="76" t="n">
        <v>5</v>
      </c>
      <c r="Y1924" s="76" t="s">
        <v>116</v>
      </c>
      <c r="AC1924" s="76" t="s">
        <v>117</v>
      </c>
      <c r="AD1924" s="76" t="s">
        <v>8801</v>
      </c>
      <c r="AE1924" s="76" t="n">
        <v>28800</v>
      </c>
      <c r="AF1924" s="76" t="s">
        <v>8802</v>
      </c>
      <c r="AJ1924" s="76" t="s">
        <v>8803</v>
      </c>
      <c r="AK1924" s="76" t="s">
        <v>8804</v>
      </c>
      <c r="AL1924" s="76" t="n">
        <v>1</v>
      </c>
      <c r="AM1924" s="76" t="n">
        <v>0</v>
      </c>
    </row>
    <row r="1925" customFormat="false" ht="15" hidden="false" customHeight="false" outlineLevel="0" collapsed="false">
      <c r="A1925" s="76" t="n">
        <v>396589</v>
      </c>
      <c r="B1925" s="76" t="s">
        <v>8805</v>
      </c>
      <c r="C1925" s="76" t="s">
        <v>2102</v>
      </c>
      <c r="D1925" s="76" t="n">
        <v>418442</v>
      </c>
      <c r="E1925" s="76" t="s">
        <v>109</v>
      </c>
      <c r="H1925" s="78" t="n">
        <v>33460</v>
      </c>
      <c r="I1925" s="76" t="s">
        <v>23</v>
      </c>
      <c r="J1925" s="76" t="n">
        <v>-40</v>
      </c>
      <c r="K1925" s="76" t="s">
        <v>41</v>
      </c>
      <c r="M1925" s="76" t="s">
        <v>124</v>
      </c>
      <c r="N1925" s="79" t="s">
        <v>808</v>
      </c>
      <c r="O1925" s="76" t="s">
        <v>809</v>
      </c>
      <c r="P1925" s="78" t="n">
        <v>45569</v>
      </c>
      <c r="Q1925" s="76" t="s">
        <v>114</v>
      </c>
      <c r="R1925" s="78" t="n">
        <v>37942</v>
      </c>
      <c r="S1925" s="78" t="n">
        <v>45566</v>
      </c>
      <c r="T1925" s="76" t="s">
        <v>201</v>
      </c>
      <c r="U1925" s="76" t="n">
        <v>500</v>
      </c>
      <c r="X1925" s="76" t="n">
        <v>5</v>
      </c>
      <c r="Y1925" s="76" t="s">
        <v>116</v>
      </c>
      <c r="AC1925" s="76" t="s">
        <v>117</v>
      </c>
      <c r="AD1925" s="76" t="s">
        <v>3387</v>
      </c>
      <c r="AE1925" s="76" t="n">
        <v>37260</v>
      </c>
      <c r="AF1925" s="76" t="s">
        <v>8806</v>
      </c>
      <c r="AJ1925" s="79" t="s">
        <v>8807</v>
      </c>
      <c r="AK1925" s="76" t="s">
        <v>8808</v>
      </c>
      <c r="AL1925" s="76" t="n">
        <v>0</v>
      </c>
      <c r="AM1925" s="76" t="n">
        <v>0</v>
      </c>
    </row>
    <row r="1926" customFormat="false" ht="15" hidden="false" customHeight="false" outlineLevel="0" collapsed="false">
      <c r="A1926" s="76" t="n">
        <v>1625828</v>
      </c>
      <c r="B1926" s="76" t="s">
        <v>8809</v>
      </c>
      <c r="C1926" s="76" t="s">
        <v>873</v>
      </c>
      <c r="D1926" s="76" t="n">
        <v>4116470</v>
      </c>
      <c r="E1926" s="76" t="s">
        <v>132</v>
      </c>
      <c r="H1926" s="78" t="n">
        <v>41005</v>
      </c>
      <c r="I1926" s="76" t="s">
        <v>370</v>
      </c>
      <c r="J1926" s="76" t="n">
        <v>-13</v>
      </c>
      <c r="K1926" s="76" t="s">
        <v>41</v>
      </c>
      <c r="M1926" s="76" t="s">
        <v>286</v>
      </c>
      <c r="N1926" s="79" t="s">
        <v>2615</v>
      </c>
      <c r="O1926" s="76" t="s">
        <v>2616</v>
      </c>
      <c r="P1926" s="78" t="n">
        <v>45589</v>
      </c>
      <c r="Q1926" s="76" t="s">
        <v>114</v>
      </c>
      <c r="R1926" s="78" t="n">
        <v>45560</v>
      </c>
      <c r="T1926" s="76" t="s">
        <v>115</v>
      </c>
      <c r="U1926" s="76" t="n">
        <v>500</v>
      </c>
      <c r="X1926" s="76" t="n">
        <v>5</v>
      </c>
      <c r="Y1926" s="76" t="s">
        <v>116</v>
      </c>
      <c r="AC1926" s="76" t="s">
        <v>117</v>
      </c>
      <c r="AD1926" s="76" t="s">
        <v>2617</v>
      </c>
      <c r="AE1926" s="76" t="n">
        <v>41100</v>
      </c>
      <c r="AF1926" s="76" t="s">
        <v>8810</v>
      </c>
      <c r="AJ1926" s="76" t="s">
        <v>8811</v>
      </c>
      <c r="AK1926" s="76" t="s">
        <v>8812</v>
      </c>
      <c r="AL1926" s="76" t="n">
        <v>0</v>
      </c>
      <c r="AM1926" s="76" t="n">
        <v>0</v>
      </c>
    </row>
    <row r="1927" customFormat="false" ht="15" hidden="false" customHeight="false" outlineLevel="0" collapsed="false">
      <c r="A1927" s="76" t="n">
        <v>1547289</v>
      </c>
      <c r="B1927" s="76" t="s">
        <v>8813</v>
      </c>
      <c r="C1927" s="76" t="s">
        <v>503</v>
      </c>
      <c r="D1927" s="76" t="n">
        <v>4538524</v>
      </c>
      <c r="E1927" s="76" t="s">
        <v>132</v>
      </c>
      <c r="F1927" s="76" t="s">
        <v>1303</v>
      </c>
      <c r="H1927" s="78" t="n">
        <v>40678</v>
      </c>
      <c r="I1927" s="76" t="s">
        <v>144</v>
      </c>
      <c r="J1927" s="76" t="n">
        <v>-14</v>
      </c>
      <c r="K1927" s="76" t="s">
        <v>41</v>
      </c>
      <c r="M1927" s="76" t="s">
        <v>134</v>
      </c>
      <c r="N1927" s="79" t="s">
        <v>2693</v>
      </c>
      <c r="O1927" s="76" t="s">
        <v>2694</v>
      </c>
      <c r="P1927" s="78" t="n">
        <v>45551</v>
      </c>
      <c r="Q1927" s="76" t="s">
        <v>114</v>
      </c>
      <c r="R1927" s="78" t="n">
        <v>45246</v>
      </c>
      <c r="S1927" s="78" t="n">
        <v>45545</v>
      </c>
      <c r="T1927" s="76" t="s">
        <v>201</v>
      </c>
      <c r="U1927" s="76" t="n">
        <v>500</v>
      </c>
      <c r="X1927" s="76" t="n">
        <v>5</v>
      </c>
      <c r="Y1927" s="76" t="s">
        <v>116</v>
      </c>
      <c r="AC1927" s="76" t="s">
        <v>117</v>
      </c>
      <c r="AD1927" s="76" t="s">
        <v>8814</v>
      </c>
      <c r="AE1927" s="76" t="n">
        <v>45330</v>
      </c>
      <c r="AJ1927" s="79" t="s">
        <v>8815</v>
      </c>
      <c r="AK1927" s="76" t="s">
        <v>8816</v>
      </c>
      <c r="AL1927" s="76" t="n">
        <v>0</v>
      </c>
      <c r="AM1927" s="76" t="n">
        <v>0</v>
      </c>
    </row>
    <row r="1928" customFormat="false" ht="15" hidden="false" customHeight="false" outlineLevel="0" collapsed="false">
      <c r="A1928" s="76" t="n">
        <v>1654895</v>
      </c>
      <c r="B1928" s="76" t="s">
        <v>8817</v>
      </c>
      <c r="C1928" s="76" t="s">
        <v>2787</v>
      </c>
      <c r="D1928" s="76" t="n">
        <v>4116765</v>
      </c>
      <c r="E1928" s="76" t="s">
        <v>109</v>
      </c>
      <c r="H1928" s="78" t="n">
        <v>22053</v>
      </c>
      <c r="I1928" s="76" t="s">
        <v>267</v>
      </c>
      <c r="J1928" s="76" t="s">
        <v>268</v>
      </c>
      <c r="K1928" s="76" t="s">
        <v>2</v>
      </c>
      <c r="M1928" s="76" t="s">
        <v>286</v>
      </c>
      <c r="N1928" s="79" t="s">
        <v>557</v>
      </c>
      <c r="O1928" s="76" t="s">
        <v>558</v>
      </c>
      <c r="P1928" s="78" t="n">
        <v>45598</v>
      </c>
      <c r="Q1928" s="76" t="s">
        <v>114</v>
      </c>
      <c r="R1928" s="78" t="n">
        <v>45598</v>
      </c>
      <c r="S1928" s="78" t="n">
        <v>45576</v>
      </c>
      <c r="T1928" s="76" t="s">
        <v>201</v>
      </c>
      <c r="U1928" s="76" t="n">
        <v>500</v>
      </c>
      <c r="X1928" s="76" t="n">
        <v>5</v>
      </c>
      <c r="Y1928" s="76" t="s">
        <v>116</v>
      </c>
      <c r="AC1928" s="76" t="s">
        <v>117</v>
      </c>
      <c r="AD1928" s="76" t="s">
        <v>559</v>
      </c>
      <c r="AE1928" s="76" t="n">
        <v>37150</v>
      </c>
      <c r="AF1928" s="76" t="s">
        <v>8818</v>
      </c>
      <c r="AK1928" s="76" t="s">
        <v>8819</v>
      </c>
      <c r="AL1928" s="76" t="n">
        <v>0</v>
      </c>
      <c r="AM1928" s="76" t="n">
        <v>0</v>
      </c>
    </row>
    <row r="1929" customFormat="false" ht="15" hidden="false" customHeight="false" outlineLevel="0" collapsed="false">
      <c r="A1929" s="76" t="n">
        <v>1654896</v>
      </c>
      <c r="B1929" s="76" t="s">
        <v>8817</v>
      </c>
      <c r="C1929" s="76" t="s">
        <v>1003</v>
      </c>
      <c r="D1929" s="76" t="n">
        <v>4116766</v>
      </c>
      <c r="E1929" s="76" t="s">
        <v>109</v>
      </c>
      <c r="H1929" s="78" t="n">
        <v>22122</v>
      </c>
      <c r="I1929" s="76" t="s">
        <v>267</v>
      </c>
      <c r="J1929" s="76" t="s">
        <v>268</v>
      </c>
      <c r="K1929" s="76" t="s">
        <v>41</v>
      </c>
      <c r="M1929" s="76" t="s">
        <v>286</v>
      </c>
      <c r="N1929" s="79" t="s">
        <v>557</v>
      </c>
      <c r="O1929" s="76" t="s">
        <v>558</v>
      </c>
      <c r="P1929" s="78" t="n">
        <v>45598</v>
      </c>
      <c r="Q1929" s="76" t="s">
        <v>114</v>
      </c>
      <c r="R1929" s="78" t="n">
        <v>45598</v>
      </c>
      <c r="S1929" s="78" t="n">
        <v>45562</v>
      </c>
      <c r="T1929" s="76" t="s">
        <v>201</v>
      </c>
      <c r="U1929" s="76" t="n">
        <v>500</v>
      </c>
      <c r="X1929" s="76" t="n">
        <v>5</v>
      </c>
      <c r="Y1929" s="76" t="s">
        <v>116</v>
      </c>
      <c r="AC1929" s="76" t="s">
        <v>117</v>
      </c>
      <c r="AD1929" s="76" t="s">
        <v>559</v>
      </c>
      <c r="AE1929" s="76" t="n">
        <v>37150</v>
      </c>
      <c r="AF1929" s="76" t="s">
        <v>8818</v>
      </c>
      <c r="AK1929" s="76" t="s">
        <v>8820</v>
      </c>
      <c r="AL1929" s="76" t="n">
        <v>0</v>
      </c>
      <c r="AM1929" s="76" t="n">
        <v>0</v>
      </c>
    </row>
    <row r="1930" customFormat="false" ht="15" hidden="false" customHeight="false" outlineLevel="0" collapsed="false">
      <c r="A1930" s="76" t="n">
        <v>645547</v>
      </c>
      <c r="B1930" s="76" t="s">
        <v>8821</v>
      </c>
      <c r="C1930" s="76" t="s">
        <v>517</v>
      </c>
      <c r="D1930" s="76" t="n">
        <v>3719904</v>
      </c>
      <c r="E1930" s="76" t="s">
        <v>109</v>
      </c>
      <c r="H1930" s="78" t="n">
        <v>23719</v>
      </c>
      <c r="I1930" s="76" t="s">
        <v>267</v>
      </c>
      <c r="J1930" s="76" t="s">
        <v>268</v>
      </c>
      <c r="K1930" s="76" t="s">
        <v>41</v>
      </c>
      <c r="M1930" s="76" t="s">
        <v>124</v>
      </c>
      <c r="N1930" s="79" t="s">
        <v>856</v>
      </c>
      <c r="O1930" s="76" t="s">
        <v>857</v>
      </c>
      <c r="P1930" s="78" t="n">
        <v>45611</v>
      </c>
      <c r="Q1930" s="76" t="s">
        <v>114</v>
      </c>
      <c r="R1930" s="78" t="n">
        <v>39707</v>
      </c>
      <c r="S1930" s="78" t="n">
        <v>45566</v>
      </c>
      <c r="T1930" s="76" t="s">
        <v>201</v>
      </c>
      <c r="U1930" s="76" t="n">
        <v>587</v>
      </c>
      <c r="X1930" s="76" t="n">
        <v>5</v>
      </c>
      <c r="Y1930" s="76" t="s">
        <v>116</v>
      </c>
      <c r="AC1930" s="76" t="s">
        <v>117</v>
      </c>
      <c r="AD1930" s="76" t="s">
        <v>1523</v>
      </c>
      <c r="AE1930" s="76" t="n">
        <v>37170</v>
      </c>
      <c r="AF1930" s="76" t="s">
        <v>8822</v>
      </c>
      <c r="AI1930" s="79" t="s">
        <v>8823</v>
      </c>
      <c r="AJ1930" s="79" t="s">
        <v>8824</v>
      </c>
      <c r="AK1930" s="76" t="s">
        <v>8825</v>
      </c>
      <c r="AL1930" s="76" t="n">
        <v>0</v>
      </c>
      <c r="AM1930" s="76" t="n">
        <v>0</v>
      </c>
    </row>
    <row r="1931" customFormat="false" ht="15" hidden="false" customHeight="false" outlineLevel="0" collapsed="false">
      <c r="A1931" s="76" t="n">
        <v>1449267</v>
      </c>
      <c r="B1931" s="76" t="s">
        <v>8826</v>
      </c>
      <c r="C1931" s="76" t="s">
        <v>1766</v>
      </c>
      <c r="D1931" s="76" t="n">
        <v>4115582</v>
      </c>
      <c r="E1931" s="76" t="s">
        <v>109</v>
      </c>
      <c r="F1931" s="76" t="s">
        <v>132</v>
      </c>
      <c r="H1931" s="78" t="n">
        <v>41820</v>
      </c>
      <c r="I1931" s="76" t="s">
        <v>190</v>
      </c>
      <c r="J1931" s="76" t="n">
        <v>-11</v>
      </c>
      <c r="K1931" s="76" t="s">
        <v>41</v>
      </c>
      <c r="M1931" s="76" t="s">
        <v>286</v>
      </c>
      <c r="N1931" s="79" t="s">
        <v>385</v>
      </c>
      <c r="O1931" s="76" t="s">
        <v>386</v>
      </c>
      <c r="P1931" s="78" t="n">
        <v>45567</v>
      </c>
      <c r="Q1931" s="76" t="s">
        <v>114</v>
      </c>
      <c r="R1931" s="78" t="n">
        <v>44848</v>
      </c>
      <c r="T1931" s="76" t="s">
        <v>115</v>
      </c>
      <c r="U1931" s="76" t="n">
        <v>500</v>
      </c>
      <c r="X1931" s="76" t="n">
        <v>5</v>
      </c>
      <c r="Y1931" s="76" t="s">
        <v>116</v>
      </c>
      <c r="AC1931" s="76" t="s">
        <v>117</v>
      </c>
      <c r="AD1931" s="76" t="s">
        <v>676</v>
      </c>
      <c r="AE1931" s="76" t="n">
        <v>41350</v>
      </c>
      <c r="AF1931" s="76" t="s">
        <v>8827</v>
      </c>
      <c r="AJ1931" s="76" t="s">
        <v>8828</v>
      </c>
      <c r="AK1931" s="76" t="s">
        <v>8829</v>
      </c>
      <c r="AL1931" s="76" t="n">
        <v>0</v>
      </c>
      <c r="AM1931" s="76" t="n">
        <v>0</v>
      </c>
    </row>
    <row r="1932" customFormat="false" ht="15" hidden="false" customHeight="false" outlineLevel="0" collapsed="false">
      <c r="A1932" s="76" t="n">
        <v>1449269</v>
      </c>
      <c r="B1932" s="76" t="s">
        <v>8826</v>
      </c>
      <c r="C1932" s="76" t="s">
        <v>404</v>
      </c>
      <c r="D1932" s="76" t="n">
        <v>4115583</v>
      </c>
      <c r="E1932" s="76" t="s">
        <v>132</v>
      </c>
      <c r="H1932" s="78" t="n">
        <v>40421</v>
      </c>
      <c r="I1932" s="76" t="s">
        <v>256</v>
      </c>
      <c r="J1932" s="76" t="n">
        <v>-15</v>
      </c>
      <c r="K1932" s="76" t="s">
        <v>41</v>
      </c>
      <c r="M1932" s="76" t="s">
        <v>286</v>
      </c>
      <c r="N1932" s="79" t="s">
        <v>385</v>
      </c>
      <c r="O1932" s="76" t="s">
        <v>386</v>
      </c>
      <c r="P1932" s="78" t="n">
        <v>45640</v>
      </c>
      <c r="Q1932" s="76" t="s">
        <v>114</v>
      </c>
      <c r="R1932" s="78" t="n">
        <v>44848</v>
      </c>
      <c r="T1932" s="76" t="s">
        <v>115</v>
      </c>
      <c r="U1932" s="76" t="n">
        <v>500</v>
      </c>
      <c r="X1932" s="76" t="n">
        <v>5</v>
      </c>
      <c r="Y1932" s="76" t="s">
        <v>116</v>
      </c>
      <c r="AC1932" s="76" t="s">
        <v>117</v>
      </c>
      <c r="AD1932" s="76" t="s">
        <v>676</v>
      </c>
      <c r="AE1932" s="76" t="n">
        <v>41350</v>
      </c>
      <c r="AF1932" s="76" t="s">
        <v>8830</v>
      </c>
      <c r="AJ1932" s="76" t="s">
        <v>8828</v>
      </c>
      <c r="AK1932" s="76" t="s">
        <v>8829</v>
      </c>
      <c r="AL1932" s="76" t="n">
        <v>0</v>
      </c>
      <c r="AM1932" s="76" t="n">
        <v>0</v>
      </c>
    </row>
    <row r="1933" customFormat="false" ht="15" hidden="false" customHeight="false" outlineLevel="0" collapsed="false">
      <c r="A1933" s="76" t="n">
        <v>37071</v>
      </c>
      <c r="B1933" s="76" t="s">
        <v>8831</v>
      </c>
      <c r="C1933" s="76" t="s">
        <v>3418</v>
      </c>
      <c r="D1933" s="76" t="n">
        <v>414375</v>
      </c>
      <c r="E1933" s="76" t="s">
        <v>475</v>
      </c>
      <c r="H1933" s="78" t="n">
        <v>23408</v>
      </c>
      <c r="I1933" s="76" t="s">
        <v>267</v>
      </c>
      <c r="J1933" s="76" t="s">
        <v>268</v>
      </c>
      <c r="K1933" s="76" t="s">
        <v>2</v>
      </c>
      <c r="M1933" s="76" t="s">
        <v>286</v>
      </c>
      <c r="N1933" s="79" t="s">
        <v>1282</v>
      </c>
      <c r="O1933" s="76" t="s">
        <v>1283</v>
      </c>
      <c r="P1933" s="78" t="n">
        <v>45551</v>
      </c>
      <c r="Q1933" s="76" t="s">
        <v>114</v>
      </c>
      <c r="R1933" s="78" t="n">
        <v>37432</v>
      </c>
      <c r="S1933" s="78" t="n">
        <v>45173</v>
      </c>
      <c r="T1933" s="76" t="s">
        <v>183</v>
      </c>
      <c r="U1933" s="76" t="n">
        <v>635</v>
      </c>
      <c r="X1933" s="76" t="n">
        <v>6</v>
      </c>
      <c r="Y1933" s="76" t="s">
        <v>466</v>
      </c>
      <c r="Z1933" s="79" t="s">
        <v>4292</v>
      </c>
      <c r="AA1933" s="76" t="s">
        <v>4293</v>
      </c>
      <c r="AC1933" s="76" t="s">
        <v>117</v>
      </c>
      <c r="AD1933" s="76" t="s">
        <v>8832</v>
      </c>
      <c r="AE1933" s="76" t="n">
        <v>41500</v>
      </c>
      <c r="AF1933" s="76" t="s">
        <v>8833</v>
      </c>
      <c r="AJ1933" s="79" t="s">
        <v>8834</v>
      </c>
      <c r="AK1933" s="76" t="s">
        <v>8835</v>
      </c>
      <c r="AL1933" s="76" t="n">
        <v>0</v>
      </c>
      <c r="AM1933" s="76" t="n">
        <v>0</v>
      </c>
    </row>
    <row r="1934" customFormat="false" ht="15" hidden="false" customHeight="false" outlineLevel="0" collapsed="false">
      <c r="A1934" s="76" t="n">
        <v>856202</v>
      </c>
      <c r="B1934" s="76" t="s">
        <v>8836</v>
      </c>
      <c r="C1934" s="76" t="s">
        <v>1697</v>
      </c>
      <c r="D1934" s="76" t="n">
        <v>4522976</v>
      </c>
      <c r="E1934" s="76" t="s">
        <v>109</v>
      </c>
      <c r="H1934" s="78" t="n">
        <v>32008</v>
      </c>
      <c r="I1934" s="76" t="s">
        <v>23</v>
      </c>
      <c r="J1934" s="76" t="n">
        <v>-40</v>
      </c>
      <c r="K1934" s="76" t="s">
        <v>41</v>
      </c>
      <c r="M1934" s="76" t="s">
        <v>134</v>
      </c>
      <c r="N1934" s="79" t="s">
        <v>1234</v>
      </c>
      <c r="O1934" s="76" t="s">
        <v>1235</v>
      </c>
      <c r="P1934" s="78" t="n">
        <v>45620</v>
      </c>
      <c r="Q1934" s="76" t="s">
        <v>114</v>
      </c>
      <c r="R1934" s="78" t="n">
        <v>40849</v>
      </c>
      <c r="S1934" s="78" t="n">
        <v>45600</v>
      </c>
      <c r="T1934" s="76" t="s">
        <v>201</v>
      </c>
      <c r="U1934" s="76" t="n">
        <v>500</v>
      </c>
      <c r="X1934" s="76" t="n">
        <v>5</v>
      </c>
      <c r="Y1934" s="76" t="s">
        <v>116</v>
      </c>
      <c r="AC1934" s="76" t="s">
        <v>117</v>
      </c>
      <c r="AD1934" s="76" t="s">
        <v>451</v>
      </c>
      <c r="AE1934" s="76" t="n">
        <v>45000</v>
      </c>
      <c r="AF1934" s="76" t="s">
        <v>8837</v>
      </c>
      <c r="AJ1934" s="79" t="s">
        <v>8838</v>
      </c>
      <c r="AK1934" s="76" t="s">
        <v>8839</v>
      </c>
      <c r="AL1934" s="76" t="n">
        <v>0</v>
      </c>
      <c r="AM1934" s="76" t="n">
        <v>0</v>
      </c>
    </row>
    <row r="1935" customFormat="false" ht="15" hidden="false" customHeight="false" outlineLevel="0" collapsed="false">
      <c r="A1935" s="76" t="n">
        <v>152379</v>
      </c>
      <c r="B1935" s="76" t="s">
        <v>8840</v>
      </c>
      <c r="C1935" s="76" t="s">
        <v>2563</v>
      </c>
      <c r="D1935" s="76" t="n">
        <v>3714241</v>
      </c>
      <c r="E1935" s="76" t="s">
        <v>132</v>
      </c>
      <c r="F1935" s="76" t="s">
        <v>132</v>
      </c>
      <c r="H1935" s="78" t="n">
        <v>26177</v>
      </c>
      <c r="I1935" s="76" t="s">
        <v>208</v>
      </c>
      <c r="J1935" s="76" t="s">
        <v>209</v>
      </c>
      <c r="K1935" s="76" t="s">
        <v>2</v>
      </c>
      <c r="M1935" s="76" t="s">
        <v>124</v>
      </c>
      <c r="N1935" s="79" t="s">
        <v>4015</v>
      </c>
      <c r="O1935" s="76" t="s">
        <v>4016</v>
      </c>
      <c r="P1935" s="78" t="n">
        <v>45540</v>
      </c>
      <c r="Q1935" s="76" t="s">
        <v>114</v>
      </c>
      <c r="R1935" s="78" t="n">
        <v>37432</v>
      </c>
      <c r="S1935" s="78" t="n">
        <v>45197</v>
      </c>
      <c r="T1935" s="76" t="s">
        <v>201</v>
      </c>
      <c r="U1935" s="76" t="n">
        <v>775</v>
      </c>
      <c r="X1935" s="76" t="n">
        <v>7</v>
      </c>
      <c r="Y1935" s="76" t="s">
        <v>116</v>
      </c>
      <c r="AB1935" s="78" t="n">
        <v>43282</v>
      </c>
      <c r="AC1935" s="76" t="s">
        <v>117</v>
      </c>
      <c r="AD1935" s="76" t="s">
        <v>8841</v>
      </c>
      <c r="AE1935" s="76" t="n">
        <v>41400</v>
      </c>
      <c r="AF1935" s="76" t="s">
        <v>8842</v>
      </c>
      <c r="AJ1935" s="79" t="s">
        <v>8843</v>
      </c>
      <c r="AK1935" s="76" t="s">
        <v>8844</v>
      </c>
      <c r="AL1935" s="76" t="n">
        <v>1</v>
      </c>
      <c r="AM1935" s="76" t="n">
        <v>0</v>
      </c>
    </row>
    <row r="1936" customFormat="false" ht="15" hidden="false" customHeight="false" outlineLevel="0" collapsed="false">
      <c r="A1936" s="76" t="n">
        <v>1605171</v>
      </c>
      <c r="B1936" s="76" t="s">
        <v>8845</v>
      </c>
      <c r="C1936" s="76" t="s">
        <v>1930</v>
      </c>
      <c r="D1936" s="76" t="n">
        <v>4540320</v>
      </c>
      <c r="E1936" s="76" t="s">
        <v>109</v>
      </c>
      <c r="H1936" s="78" t="n">
        <v>42056</v>
      </c>
      <c r="I1936" s="76" t="s">
        <v>231</v>
      </c>
      <c r="J1936" s="76" t="n">
        <v>-10</v>
      </c>
      <c r="K1936" s="76" t="s">
        <v>41</v>
      </c>
      <c r="M1936" s="76" t="s">
        <v>134</v>
      </c>
      <c r="N1936" s="79" t="s">
        <v>1186</v>
      </c>
      <c r="O1936" s="76" t="s">
        <v>1187</v>
      </c>
      <c r="P1936" s="78" t="n">
        <v>45543</v>
      </c>
      <c r="Q1936" s="76" t="s">
        <v>114</v>
      </c>
      <c r="R1936" s="78" t="n">
        <v>45543</v>
      </c>
      <c r="T1936" s="76" t="s">
        <v>115</v>
      </c>
      <c r="U1936" s="76" t="n">
        <v>500</v>
      </c>
      <c r="X1936" s="76" t="n">
        <v>5</v>
      </c>
      <c r="Y1936" s="76" t="s">
        <v>116</v>
      </c>
      <c r="AC1936" s="76" t="s">
        <v>117</v>
      </c>
      <c r="AD1936" s="76" t="s">
        <v>451</v>
      </c>
      <c r="AE1936" s="76" t="n">
        <v>45000</v>
      </c>
      <c r="AF1936" s="76" t="s">
        <v>8846</v>
      </c>
      <c r="AJ1936" s="79" t="s">
        <v>8847</v>
      </c>
      <c r="AK1936" s="76" t="s">
        <v>8848</v>
      </c>
      <c r="AL1936" s="76" t="n">
        <v>1</v>
      </c>
      <c r="AM1936" s="76" t="n">
        <v>1</v>
      </c>
    </row>
    <row r="1937" customFormat="false" ht="15" hidden="false" customHeight="false" outlineLevel="0" collapsed="false">
      <c r="A1937" s="76" t="n">
        <v>37176</v>
      </c>
      <c r="B1937" s="76" t="s">
        <v>8849</v>
      </c>
      <c r="C1937" s="76" t="s">
        <v>1428</v>
      </c>
      <c r="D1937" s="76" t="n">
        <v>417559</v>
      </c>
      <c r="E1937" s="76" t="s">
        <v>132</v>
      </c>
      <c r="F1937" s="76" t="s">
        <v>132</v>
      </c>
      <c r="H1937" s="78" t="n">
        <v>27488</v>
      </c>
      <c r="I1937" s="76" t="s">
        <v>197</v>
      </c>
      <c r="J1937" s="76" t="s">
        <v>198</v>
      </c>
      <c r="K1937" s="76" t="s">
        <v>41</v>
      </c>
      <c r="M1937" s="76" t="s">
        <v>134</v>
      </c>
      <c r="N1937" s="79" t="s">
        <v>356</v>
      </c>
      <c r="O1937" s="76" t="s">
        <v>357</v>
      </c>
      <c r="P1937" s="78" t="n">
        <v>45543</v>
      </c>
      <c r="Q1937" s="76" t="s">
        <v>114</v>
      </c>
      <c r="R1937" s="78" t="n">
        <v>37432</v>
      </c>
      <c r="S1937" s="78" t="n">
        <v>45531</v>
      </c>
      <c r="T1937" s="76" t="s">
        <v>201</v>
      </c>
      <c r="U1937" s="76" t="n">
        <v>739</v>
      </c>
      <c r="X1937" s="76" t="n">
        <v>7</v>
      </c>
      <c r="Y1937" s="76" t="s">
        <v>116</v>
      </c>
      <c r="AC1937" s="76" t="s">
        <v>117</v>
      </c>
      <c r="AD1937" s="76" t="s">
        <v>5589</v>
      </c>
      <c r="AE1937" s="76" t="n">
        <v>45110</v>
      </c>
      <c r="AF1937" s="76" t="s">
        <v>8850</v>
      </c>
      <c r="AJ1937" s="79" t="s">
        <v>8851</v>
      </c>
      <c r="AK1937" s="76" t="s">
        <v>8852</v>
      </c>
      <c r="AL1937" s="76" t="n">
        <v>0</v>
      </c>
      <c r="AM1937" s="76" t="n">
        <v>0</v>
      </c>
    </row>
    <row r="1938" customFormat="false" ht="15" hidden="false" customHeight="false" outlineLevel="0" collapsed="false">
      <c r="A1938" s="76" t="n">
        <v>1084447</v>
      </c>
      <c r="B1938" s="76" t="s">
        <v>8849</v>
      </c>
      <c r="C1938" s="76" t="s">
        <v>1666</v>
      </c>
      <c r="D1938" s="76" t="n">
        <v>4527523</v>
      </c>
      <c r="E1938" s="76" t="s">
        <v>132</v>
      </c>
      <c r="F1938" s="76" t="s">
        <v>132</v>
      </c>
      <c r="H1938" s="78" t="n">
        <v>39070</v>
      </c>
      <c r="I1938" s="76" t="s">
        <v>301</v>
      </c>
      <c r="J1938" s="76" t="n">
        <v>-19</v>
      </c>
      <c r="K1938" s="76" t="s">
        <v>41</v>
      </c>
      <c r="M1938" s="76" t="s">
        <v>134</v>
      </c>
      <c r="N1938" s="79" t="s">
        <v>356</v>
      </c>
      <c r="O1938" s="76" t="s">
        <v>357</v>
      </c>
      <c r="P1938" s="78" t="n">
        <v>45543</v>
      </c>
      <c r="Q1938" s="76" t="s">
        <v>114</v>
      </c>
      <c r="R1938" s="78" t="n">
        <v>42294</v>
      </c>
      <c r="S1938" s="78" t="n">
        <v>45530</v>
      </c>
      <c r="T1938" s="76" t="s">
        <v>201</v>
      </c>
      <c r="U1938" s="76" t="n">
        <v>742</v>
      </c>
      <c r="X1938" s="76" t="n">
        <v>7</v>
      </c>
      <c r="Y1938" s="76" t="s">
        <v>116</v>
      </c>
      <c r="AC1938" s="76" t="s">
        <v>117</v>
      </c>
      <c r="AD1938" s="76" t="s">
        <v>5589</v>
      </c>
      <c r="AE1938" s="76" t="n">
        <v>45110</v>
      </c>
      <c r="AF1938" s="76" t="s">
        <v>8850</v>
      </c>
      <c r="AI1938" s="79" t="s">
        <v>8853</v>
      </c>
      <c r="AJ1938" s="79" t="s">
        <v>8851</v>
      </c>
      <c r="AK1938" s="76" t="s">
        <v>8852</v>
      </c>
      <c r="AL1938" s="76" t="n">
        <v>0</v>
      </c>
      <c r="AM1938" s="76" t="n">
        <v>0</v>
      </c>
    </row>
    <row r="1939" customFormat="false" ht="15" hidden="false" customHeight="false" outlineLevel="0" collapsed="false">
      <c r="A1939" s="76" t="n">
        <v>1537222</v>
      </c>
      <c r="B1939" s="76" t="s">
        <v>8854</v>
      </c>
      <c r="C1939" s="76" t="s">
        <v>8855</v>
      </c>
      <c r="D1939" s="76" t="n">
        <v>1811346</v>
      </c>
      <c r="E1939" s="76" t="s">
        <v>109</v>
      </c>
      <c r="F1939" s="76" t="s">
        <v>109</v>
      </c>
      <c r="H1939" s="78" t="n">
        <v>40673</v>
      </c>
      <c r="I1939" s="76" t="s">
        <v>144</v>
      </c>
      <c r="J1939" s="76" t="n">
        <v>-14</v>
      </c>
      <c r="K1939" s="76" t="s">
        <v>41</v>
      </c>
      <c r="M1939" s="76" t="s">
        <v>111</v>
      </c>
      <c r="N1939" s="79" t="s">
        <v>929</v>
      </c>
      <c r="O1939" s="76" t="s">
        <v>930</v>
      </c>
      <c r="P1939" s="78" t="n">
        <v>45574</v>
      </c>
      <c r="Q1939" s="76" t="s">
        <v>114</v>
      </c>
      <c r="R1939" s="78" t="n">
        <v>45214</v>
      </c>
      <c r="T1939" s="76" t="s">
        <v>115</v>
      </c>
      <c r="U1939" s="76" t="n">
        <v>500</v>
      </c>
      <c r="X1939" s="76" t="n">
        <v>5</v>
      </c>
      <c r="Y1939" s="76" t="s">
        <v>116</v>
      </c>
      <c r="AC1939" s="76" t="s">
        <v>117</v>
      </c>
      <c r="AD1939" s="76" t="s">
        <v>8856</v>
      </c>
      <c r="AE1939" s="76" t="n">
        <v>18400</v>
      </c>
      <c r="AF1939" s="76" t="s">
        <v>8857</v>
      </c>
      <c r="AK1939" s="76" t="s">
        <v>8858</v>
      </c>
      <c r="AL1939" s="76" t="n">
        <v>0</v>
      </c>
      <c r="AM1939" s="76" t="n">
        <v>0</v>
      </c>
    </row>
    <row r="1940" customFormat="false" ht="15" hidden="false" customHeight="false" outlineLevel="0" collapsed="false">
      <c r="A1940" s="76" t="n">
        <v>1351125</v>
      </c>
      <c r="B1940" s="76" t="s">
        <v>8859</v>
      </c>
      <c r="C1940" s="76" t="s">
        <v>4859</v>
      </c>
      <c r="D1940" s="76" t="n">
        <v>4532471</v>
      </c>
      <c r="E1940" s="76" t="s">
        <v>132</v>
      </c>
      <c r="F1940" s="76" t="s">
        <v>132</v>
      </c>
      <c r="H1940" s="78" t="n">
        <v>21618</v>
      </c>
      <c r="I1940" s="76" t="s">
        <v>305</v>
      </c>
      <c r="J1940" s="76" t="s">
        <v>306</v>
      </c>
      <c r="K1940" s="76" t="s">
        <v>2</v>
      </c>
      <c r="M1940" s="76" t="s">
        <v>134</v>
      </c>
      <c r="N1940" s="79" t="s">
        <v>1444</v>
      </c>
      <c r="O1940" s="76" t="s">
        <v>1445</v>
      </c>
      <c r="P1940" s="78" t="n">
        <v>45558</v>
      </c>
      <c r="Q1940" s="76" t="s">
        <v>114</v>
      </c>
      <c r="R1940" s="78" t="n">
        <v>44466</v>
      </c>
      <c r="S1940" s="78" t="n">
        <v>45558</v>
      </c>
      <c r="T1940" s="76" t="s">
        <v>201</v>
      </c>
      <c r="U1940" s="76" t="n">
        <v>500</v>
      </c>
      <c r="X1940" s="76" t="n">
        <v>5</v>
      </c>
      <c r="Y1940" s="76" t="s">
        <v>116</v>
      </c>
      <c r="AC1940" s="76" t="s">
        <v>117</v>
      </c>
      <c r="AD1940" s="76" t="s">
        <v>2964</v>
      </c>
      <c r="AE1940" s="76" t="n">
        <v>45800</v>
      </c>
      <c r="AF1940" s="76" t="s">
        <v>8860</v>
      </c>
      <c r="AJ1940" s="79" t="s">
        <v>8861</v>
      </c>
      <c r="AK1940" s="76" t="s">
        <v>8862</v>
      </c>
      <c r="AL1940" s="76" t="n">
        <v>0</v>
      </c>
      <c r="AM1940" s="76" t="n">
        <v>0</v>
      </c>
    </row>
    <row r="1941" customFormat="false" ht="15" hidden="false" customHeight="false" outlineLevel="0" collapsed="false">
      <c r="A1941" s="76" t="n">
        <v>1351130</v>
      </c>
      <c r="B1941" s="76" t="s">
        <v>8859</v>
      </c>
      <c r="C1941" s="76" t="s">
        <v>956</v>
      </c>
      <c r="D1941" s="76" t="n">
        <v>4532472</v>
      </c>
      <c r="E1941" s="76" t="s">
        <v>109</v>
      </c>
      <c r="F1941" s="76" t="s">
        <v>109</v>
      </c>
      <c r="H1941" s="78" t="n">
        <v>20111</v>
      </c>
      <c r="I1941" s="76" t="s">
        <v>305</v>
      </c>
      <c r="J1941" s="76" t="s">
        <v>306</v>
      </c>
      <c r="K1941" s="76" t="s">
        <v>41</v>
      </c>
      <c r="M1941" s="76" t="s">
        <v>134</v>
      </c>
      <c r="N1941" s="79" t="s">
        <v>1444</v>
      </c>
      <c r="O1941" s="76" t="s">
        <v>1445</v>
      </c>
      <c r="P1941" s="78" t="n">
        <v>45558</v>
      </c>
      <c r="Q1941" s="76" t="s">
        <v>114</v>
      </c>
      <c r="R1941" s="78" t="n">
        <v>44466</v>
      </c>
      <c r="S1941" s="78" t="n">
        <v>45558</v>
      </c>
      <c r="T1941" s="76" t="s">
        <v>201</v>
      </c>
      <c r="U1941" s="76" t="n">
        <v>500</v>
      </c>
      <c r="X1941" s="76" t="n">
        <v>5</v>
      </c>
      <c r="Y1941" s="76" t="s">
        <v>116</v>
      </c>
      <c r="AC1941" s="76" t="s">
        <v>117</v>
      </c>
      <c r="AD1941" s="76" t="s">
        <v>2964</v>
      </c>
      <c r="AE1941" s="76" t="n">
        <v>45800</v>
      </c>
      <c r="AF1941" s="76" t="s">
        <v>8860</v>
      </c>
      <c r="AJ1941" s="79" t="s">
        <v>8863</v>
      </c>
      <c r="AK1941" s="76" t="s">
        <v>8864</v>
      </c>
      <c r="AL1941" s="76" t="n">
        <v>0</v>
      </c>
      <c r="AM1941" s="76" t="n">
        <v>0</v>
      </c>
    </row>
    <row r="1942" customFormat="false" ht="15" hidden="false" customHeight="false" outlineLevel="0" collapsed="false">
      <c r="A1942" s="76" t="n">
        <v>1529068</v>
      </c>
      <c r="B1942" s="76" t="s">
        <v>8865</v>
      </c>
      <c r="C1942" s="76" t="s">
        <v>1611</v>
      </c>
      <c r="D1942" s="76" t="n">
        <v>4538307</v>
      </c>
      <c r="E1942" s="76" t="s">
        <v>132</v>
      </c>
      <c r="F1942" s="76" t="s">
        <v>132</v>
      </c>
      <c r="H1942" s="78" t="n">
        <v>31156</v>
      </c>
      <c r="I1942" s="76" t="s">
        <v>23</v>
      </c>
      <c r="J1942" s="76" t="n">
        <v>-40</v>
      </c>
      <c r="K1942" s="76" t="s">
        <v>41</v>
      </c>
      <c r="M1942" s="76" t="s">
        <v>134</v>
      </c>
      <c r="N1942" s="79" t="s">
        <v>3310</v>
      </c>
      <c r="O1942" s="76" t="s">
        <v>3311</v>
      </c>
      <c r="P1942" s="78" t="n">
        <v>45553</v>
      </c>
      <c r="Q1942" s="76" t="s">
        <v>114</v>
      </c>
      <c r="R1942" s="78" t="n">
        <v>45203</v>
      </c>
      <c r="S1942" s="78" t="n">
        <v>45201</v>
      </c>
      <c r="T1942" s="76" t="s">
        <v>183</v>
      </c>
      <c r="U1942" s="76" t="n">
        <v>500</v>
      </c>
      <c r="X1942" s="76" t="n">
        <v>5</v>
      </c>
      <c r="Y1942" s="76" t="s">
        <v>116</v>
      </c>
      <c r="AC1942" s="76" t="s">
        <v>117</v>
      </c>
      <c r="AD1942" s="76" t="s">
        <v>8866</v>
      </c>
      <c r="AE1942" s="76" t="n">
        <v>45510</v>
      </c>
      <c r="AF1942" s="76" t="s">
        <v>8867</v>
      </c>
      <c r="AJ1942" s="79" t="s">
        <v>8868</v>
      </c>
      <c r="AK1942" s="76" t="s">
        <v>8869</v>
      </c>
      <c r="AL1942" s="76" t="n">
        <v>0</v>
      </c>
      <c r="AM1942" s="76" t="n">
        <v>0</v>
      </c>
    </row>
    <row r="1943" customFormat="false" ht="15" hidden="false" customHeight="false" outlineLevel="0" collapsed="false">
      <c r="A1943" s="76" t="n">
        <v>1322699</v>
      </c>
      <c r="B1943" s="76" t="s">
        <v>8865</v>
      </c>
      <c r="C1943" s="76" t="s">
        <v>1052</v>
      </c>
      <c r="D1943" s="76" t="n">
        <v>2815852</v>
      </c>
      <c r="E1943" s="76" t="s">
        <v>132</v>
      </c>
      <c r="F1943" s="76" t="s">
        <v>132</v>
      </c>
      <c r="H1943" s="78" t="n">
        <v>27881</v>
      </c>
      <c r="I1943" s="76" t="s">
        <v>197</v>
      </c>
      <c r="J1943" s="76" t="s">
        <v>198</v>
      </c>
      <c r="K1943" s="76" t="s">
        <v>41</v>
      </c>
      <c r="M1943" s="76" t="s">
        <v>155</v>
      </c>
      <c r="N1943" s="79" t="s">
        <v>3651</v>
      </c>
      <c r="O1943" s="76" t="s">
        <v>3652</v>
      </c>
      <c r="P1943" s="78" t="n">
        <v>45536</v>
      </c>
      <c r="Q1943" s="76" t="s">
        <v>114</v>
      </c>
      <c r="R1943" s="78" t="n">
        <v>44104</v>
      </c>
      <c r="S1943" s="78" t="n">
        <v>45091</v>
      </c>
      <c r="T1943" s="76" t="s">
        <v>183</v>
      </c>
      <c r="U1943" s="76" t="n">
        <v>823</v>
      </c>
      <c r="X1943" s="76" t="n">
        <v>8</v>
      </c>
      <c r="Y1943" s="76" t="s">
        <v>116</v>
      </c>
      <c r="AC1943" s="76" t="s">
        <v>117</v>
      </c>
      <c r="AD1943" s="76" t="s">
        <v>8870</v>
      </c>
      <c r="AE1943" s="76" t="n">
        <v>28130</v>
      </c>
      <c r="AF1943" s="76" t="s">
        <v>8871</v>
      </c>
      <c r="AJ1943" s="79" t="s">
        <v>8872</v>
      </c>
      <c r="AK1943" s="76" t="s">
        <v>8873</v>
      </c>
      <c r="AL1943" s="76" t="n">
        <v>0</v>
      </c>
      <c r="AM1943" s="76" t="n">
        <v>0</v>
      </c>
    </row>
    <row r="1944" customFormat="false" ht="15" hidden="false" customHeight="false" outlineLevel="0" collapsed="false">
      <c r="A1944" s="76" t="n">
        <v>1615601</v>
      </c>
      <c r="B1944" s="76" t="s">
        <v>8865</v>
      </c>
      <c r="C1944" s="76" t="s">
        <v>8874</v>
      </c>
      <c r="D1944" s="76" t="n">
        <v>2817363</v>
      </c>
      <c r="E1944" s="76" t="s">
        <v>132</v>
      </c>
      <c r="H1944" s="78" t="n">
        <v>33497</v>
      </c>
      <c r="I1944" s="76" t="s">
        <v>23</v>
      </c>
      <c r="J1944" s="76" t="n">
        <v>-40</v>
      </c>
      <c r="K1944" s="76" t="s">
        <v>41</v>
      </c>
      <c r="M1944" s="76" t="s">
        <v>155</v>
      </c>
      <c r="N1944" s="79" t="s">
        <v>891</v>
      </c>
      <c r="O1944" s="76" t="s">
        <v>892</v>
      </c>
      <c r="P1944" s="78" t="n">
        <v>45552</v>
      </c>
      <c r="Q1944" s="76" t="s">
        <v>114</v>
      </c>
      <c r="R1944" s="78" t="n">
        <v>45552</v>
      </c>
      <c r="S1944" s="78" t="n">
        <v>45551</v>
      </c>
      <c r="T1944" s="76" t="s">
        <v>201</v>
      </c>
      <c r="U1944" s="76" t="n">
        <v>500</v>
      </c>
      <c r="X1944" s="76" t="n">
        <v>5</v>
      </c>
      <c r="Y1944" s="76" t="s">
        <v>116</v>
      </c>
      <c r="AC1944" s="76" t="s">
        <v>117</v>
      </c>
      <c r="AD1944" s="76" t="s">
        <v>8875</v>
      </c>
      <c r="AE1944" s="76" t="n">
        <v>28240</v>
      </c>
      <c r="AF1944" s="76" t="n">
        <v>1</v>
      </c>
      <c r="AH1944" s="76" t="s">
        <v>8876</v>
      </c>
      <c r="AJ1944" s="79" t="s">
        <v>8877</v>
      </c>
      <c r="AK1944" s="76" t="s">
        <v>8878</v>
      </c>
      <c r="AL1944" s="76" t="n">
        <v>1</v>
      </c>
      <c r="AM1944" s="76" t="n">
        <v>1</v>
      </c>
    </row>
    <row r="1945" customFormat="false" ht="15" hidden="false" customHeight="false" outlineLevel="0" collapsed="false">
      <c r="A1945" s="76" t="n">
        <v>37312</v>
      </c>
      <c r="B1945" s="76" t="s">
        <v>8865</v>
      </c>
      <c r="C1945" s="76" t="s">
        <v>5503</v>
      </c>
      <c r="D1945" s="76" t="n">
        <v>457811</v>
      </c>
      <c r="E1945" s="76" t="s">
        <v>132</v>
      </c>
      <c r="H1945" s="78" t="n">
        <v>20791</v>
      </c>
      <c r="I1945" s="76" t="s">
        <v>305</v>
      </c>
      <c r="J1945" s="76" t="s">
        <v>306</v>
      </c>
      <c r="K1945" s="76" t="s">
        <v>41</v>
      </c>
      <c r="M1945" s="76" t="s">
        <v>134</v>
      </c>
      <c r="N1945" s="79" t="s">
        <v>3076</v>
      </c>
      <c r="O1945" s="76" t="s">
        <v>3077</v>
      </c>
      <c r="P1945" s="78" t="n">
        <v>45569</v>
      </c>
      <c r="Q1945" s="76" t="s">
        <v>114</v>
      </c>
      <c r="R1945" s="78" t="n">
        <v>37432</v>
      </c>
      <c r="S1945" s="78" t="n">
        <v>45560</v>
      </c>
      <c r="T1945" s="76" t="s">
        <v>201</v>
      </c>
      <c r="U1945" s="76" t="n">
        <v>671</v>
      </c>
      <c r="X1945" s="76" t="n">
        <v>6</v>
      </c>
      <c r="Y1945" s="76" t="s">
        <v>466</v>
      </c>
      <c r="Z1945" s="79" t="s">
        <v>7289</v>
      </c>
      <c r="AA1945" s="76" t="s">
        <v>7290</v>
      </c>
      <c r="AB1945" s="78" t="n">
        <v>45474</v>
      </c>
      <c r="AC1945" s="76" t="s">
        <v>117</v>
      </c>
      <c r="AD1945" s="76" t="s">
        <v>8879</v>
      </c>
      <c r="AE1945" s="76" t="n">
        <v>45640</v>
      </c>
      <c r="AF1945" s="76" t="s">
        <v>8880</v>
      </c>
      <c r="AJ1945" s="79" t="s">
        <v>8881</v>
      </c>
      <c r="AK1945" s="76" t="s">
        <v>8882</v>
      </c>
      <c r="AL1945" s="76" t="n">
        <v>0</v>
      </c>
      <c r="AM1945" s="76" t="n">
        <v>0</v>
      </c>
    </row>
    <row r="1946" customFormat="false" ht="15" hidden="false" customHeight="false" outlineLevel="0" collapsed="false">
      <c r="A1946" s="76" t="n">
        <v>1552091</v>
      </c>
      <c r="B1946" s="76" t="s">
        <v>8865</v>
      </c>
      <c r="C1946" s="76" t="s">
        <v>2073</v>
      </c>
      <c r="D1946" s="76" t="n">
        <v>4116114</v>
      </c>
      <c r="E1946" s="76" t="s">
        <v>109</v>
      </c>
      <c r="F1946" s="76" t="s">
        <v>109</v>
      </c>
      <c r="H1946" s="78" t="n">
        <v>42715</v>
      </c>
      <c r="I1946" s="76" t="s">
        <v>109</v>
      </c>
      <c r="J1946" s="76" t="n">
        <v>-9</v>
      </c>
      <c r="K1946" s="76" t="s">
        <v>41</v>
      </c>
      <c r="M1946" s="76" t="s">
        <v>286</v>
      </c>
      <c r="N1946" s="79" t="s">
        <v>1588</v>
      </c>
      <c r="O1946" s="76" t="s">
        <v>1589</v>
      </c>
      <c r="P1946" s="78" t="n">
        <v>45546</v>
      </c>
      <c r="Q1946" s="76" t="s">
        <v>114</v>
      </c>
      <c r="R1946" s="78" t="n">
        <v>45261</v>
      </c>
      <c r="T1946" s="76" t="s">
        <v>325</v>
      </c>
      <c r="U1946" s="76" t="n">
        <v>500</v>
      </c>
      <c r="X1946" s="76" t="n">
        <v>5</v>
      </c>
      <c r="Y1946" s="76" t="s">
        <v>116</v>
      </c>
      <c r="AC1946" s="76" t="s">
        <v>117</v>
      </c>
      <c r="AD1946" s="76" t="s">
        <v>8883</v>
      </c>
      <c r="AE1946" s="76" t="n">
        <v>41130</v>
      </c>
      <c r="AF1946" s="76" t="s">
        <v>8884</v>
      </c>
      <c r="AI1946" s="79" t="s">
        <v>8885</v>
      </c>
      <c r="AK1946" s="76" t="s">
        <v>8886</v>
      </c>
      <c r="AL1946" s="76" t="n">
        <v>0</v>
      </c>
      <c r="AM1946" s="76" t="n">
        <v>0</v>
      </c>
    </row>
    <row r="1947" customFormat="false" ht="15" hidden="false" customHeight="false" outlineLevel="0" collapsed="false">
      <c r="A1947" s="76" t="n">
        <v>1322700</v>
      </c>
      <c r="B1947" s="76" t="s">
        <v>8865</v>
      </c>
      <c r="C1947" s="76" t="s">
        <v>765</v>
      </c>
      <c r="D1947" s="76" t="n">
        <v>2815853</v>
      </c>
      <c r="E1947" s="76" t="s">
        <v>132</v>
      </c>
      <c r="F1947" s="76" t="s">
        <v>132</v>
      </c>
      <c r="H1947" s="78" t="n">
        <v>39492</v>
      </c>
      <c r="I1947" s="76" t="s">
        <v>432</v>
      </c>
      <c r="J1947" s="76" t="n">
        <v>-17</v>
      </c>
      <c r="K1947" s="76" t="s">
        <v>41</v>
      </c>
      <c r="M1947" s="76" t="s">
        <v>155</v>
      </c>
      <c r="N1947" s="79" t="s">
        <v>3651</v>
      </c>
      <c r="O1947" s="76" t="s">
        <v>3652</v>
      </c>
      <c r="P1947" s="78" t="n">
        <v>45541</v>
      </c>
      <c r="Q1947" s="76" t="s">
        <v>114</v>
      </c>
      <c r="R1947" s="78" t="n">
        <v>44104</v>
      </c>
      <c r="T1947" s="76" t="s">
        <v>115</v>
      </c>
      <c r="U1947" s="76" t="n">
        <v>568</v>
      </c>
      <c r="X1947" s="76" t="n">
        <v>5</v>
      </c>
      <c r="Y1947" s="76" t="s">
        <v>116</v>
      </c>
      <c r="AC1947" s="76" t="s">
        <v>117</v>
      </c>
      <c r="AD1947" s="76" t="s">
        <v>8870</v>
      </c>
      <c r="AE1947" s="76" t="n">
        <v>28130</v>
      </c>
      <c r="AF1947" s="76" t="s">
        <v>8871</v>
      </c>
      <c r="AJ1947" s="79" t="s">
        <v>8872</v>
      </c>
      <c r="AK1947" s="76" t="s">
        <v>8873</v>
      </c>
      <c r="AL1947" s="76" t="n">
        <v>0</v>
      </c>
      <c r="AM1947" s="76" t="n">
        <v>0</v>
      </c>
    </row>
    <row r="1948" customFormat="false" ht="15" hidden="false" customHeight="false" outlineLevel="0" collapsed="false">
      <c r="A1948" s="76" t="n">
        <v>1628695</v>
      </c>
      <c r="B1948" s="76" t="s">
        <v>8887</v>
      </c>
      <c r="C1948" s="76" t="s">
        <v>1545</v>
      </c>
      <c r="D1948" s="76" t="n">
        <v>4116491</v>
      </c>
      <c r="E1948" s="76" t="s">
        <v>109</v>
      </c>
      <c r="H1948" s="78" t="n">
        <v>41219</v>
      </c>
      <c r="I1948" s="76" t="s">
        <v>370</v>
      </c>
      <c r="J1948" s="76" t="n">
        <v>-13</v>
      </c>
      <c r="K1948" s="76" t="s">
        <v>41</v>
      </c>
      <c r="M1948" s="76" t="s">
        <v>286</v>
      </c>
      <c r="N1948" s="79" t="s">
        <v>572</v>
      </c>
      <c r="O1948" s="76" t="s">
        <v>573</v>
      </c>
      <c r="P1948" s="78" t="n">
        <v>45561</v>
      </c>
      <c r="Q1948" s="76" t="s">
        <v>114</v>
      </c>
      <c r="R1948" s="78" t="n">
        <v>45561</v>
      </c>
      <c r="T1948" s="76" t="s">
        <v>115</v>
      </c>
      <c r="U1948" s="76" t="n">
        <v>500</v>
      </c>
      <c r="X1948" s="76" t="n">
        <v>5</v>
      </c>
      <c r="Y1948" s="76" t="s">
        <v>116</v>
      </c>
      <c r="AC1948" s="76" t="s">
        <v>117</v>
      </c>
      <c r="AD1948" s="76" t="s">
        <v>8888</v>
      </c>
      <c r="AE1948" s="76" t="n">
        <v>41000</v>
      </c>
      <c r="AF1948" s="76" t="s">
        <v>8889</v>
      </c>
      <c r="AG1948" s="76" t="s">
        <v>8890</v>
      </c>
      <c r="AK1948" s="76" t="s">
        <v>578</v>
      </c>
      <c r="AL1948" s="76" t="n">
        <v>0</v>
      </c>
      <c r="AM1948" s="76" t="n">
        <v>0</v>
      </c>
    </row>
    <row r="1949" customFormat="false" ht="15" hidden="false" customHeight="false" outlineLevel="0" collapsed="false">
      <c r="A1949" s="76" t="n">
        <v>777882</v>
      </c>
      <c r="B1949" s="76" t="s">
        <v>8891</v>
      </c>
      <c r="C1949" s="76" t="s">
        <v>8892</v>
      </c>
      <c r="D1949" s="76" t="n">
        <v>3722074</v>
      </c>
      <c r="E1949" s="76" t="s">
        <v>132</v>
      </c>
      <c r="F1949" s="76" t="s">
        <v>132</v>
      </c>
      <c r="H1949" s="78" t="n">
        <v>24950</v>
      </c>
      <c r="I1949" s="76" t="s">
        <v>321</v>
      </c>
      <c r="J1949" s="76" t="s">
        <v>322</v>
      </c>
      <c r="K1949" s="76" t="s">
        <v>41</v>
      </c>
      <c r="M1949" s="76" t="s">
        <v>124</v>
      </c>
      <c r="N1949" s="79" t="s">
        <v>257</v>
      </c>
      <c r="O1949" s="76" t="s">
        <v>258</v>
      </c>
      <c r="P1949" s="78" t="n">
        <v>45546</v>
      </c>
      <c r="Q1949" s="76" t="s">
        <v>114</v>
      </c>
      <c r="R1949" s="78" t="n">
        <v>40449</v>
      </c>
      <c r="S1949" s="78" t="n">
        <v>44810</v>
      </c>
      <c r="T1949" s="76" t="s">
        <v>183</v>
      </c>
      <c r="U1949" s="76" t="n">
        <v>633</v>
      </c>
      <c r="X1949" s="76" t="n">
        <v>6</v>
      </c>
      <c r="Y1949" s="76" t="s">
        <v>116</v>
      </c>
      <c r="AC1949" s="76" t="s">
        <v>117</v>
      </c>
      <c r="AD1949" s="76" t="s">
        <v>295</v>
      </c>
      <c r="AE1949" s="76" t="n">
        <v>37300</v>
      </c>
      <c r="AF1949" s="76" t="s">
        <v>8893</v>
      </c>
      <c r="AI1949" s="79" t="s">
        <v>8894</v>
      </c>
      <c r="AJ1949" s="79" t="s">
        <v>8895</v>
      </c>
      <c r="AK1949" s="76" t="s">
        <v>8896</v>
      </c>
      <c r="AL1949" s="76" t="n">
        <v>0</v>
      </c>
      <c r="AM1949" s="76" t="n">
        <v>0</v>
      </c>
    </row>
    <row r="1950" customFormat="false" ht="15" hidden="false" customHeight="false" outlineLevel="0" collapsed="false">
      <c r="A1950" s="76" t="n">
        <v>1629219</v>
      </c>
      <c r="B1950" s="76" t="s">
        <v>8891</v>
      </c>
      <c r="C1950" s="76" t="s">
        <v>8897</v>
      </c>
      <c r="D1950" s="76" t="n">
        <v>4540690</v>
      </c>
      <c r="E1950" s="76" t="s">
        <v>109</v>
      </c>
      <c r="H1950" s="78" t="n">
        <v>40110</v>
      </c>
      <c r="I1950" s="76" t="s">
        <v>133</v>
      </c>
      <c r="J1950" s="76" t="n">
        <v>-16</v>
      </c>
      <c r="K1950" s="76" t="s">
        <v>41</v>
      </c>
      <c r="M1950" s="76" t="s">
        <v>134</v>
      </c>
      <c r="N1950" s="79" t="s">
        <v>1186</v>
      </c>
      <c r="O1950" s="76" t="s">
        <v>1187</v>
      </c>
      <c r="P1950" s="78" t="n">
        <v>45561</v>
      </c>
      <c r="Q1950" s="76" t="s">
        <v>114</v>
      </c>
      <c r="R1950" s="78" t="n">
        <v>45561</v>
      </c>
      <c r="T1950" s="76" t="s">
        <v>115</v>
      </c>
      <c r="U1950" s="76" t="n">
        <v>500</v>
      </c>
      <c r="X1950" s="76" t="n">
        <v>5</v>
      </c>
      <c r="Y1950" s="76" t="s">
        <v>116</v>
      </c>
      <c r="AC1950" s="76" t="s">
        <v>117</v>
      </c>
      <c r="AD1950" s="76" t="s">
        <v>451</v>
      </c>
      <c r="AE1950" s="76" t="n">
        <v>45000</v>
      </c>
      <c r="AF1950" s="76" t="s">
        <v>8898</v>
      </c>
      <c r="AK1950" s="76" t="s">
        <v>8899</v>
      </c>
      <c r="AL1950" s="76" t="n">
        <v>0</v>
      </c>
      <c r="AM1950" s="76" t="n">
        <v>0</v>
      </c>
    </row>
    <row r="1951" customFormat="false" ht="15" hidden="false" customHeight="false" outlineLevel="0" collapsed="false">
      <c r="A1951" s="76" t="n">
        <v>37509</v>
      </c>
      <c r="B1951" s="76" t="s">
        <v>8891</v>
      </c>
      <c r="C1951" s="76" t="s">
        <v>1407</v>
      </c>
      <c r="D1951" s="76" t="n">
        <v>364014</v>
      </c>
      <c r="E1951" s="76" t="s">
        <v>109</v>
      </c>
      <c r="H1951" s="78" t="n">
        <v>30946</v>
      </c>
      <c r="I1951" s="76" t="s">
        <v>179</v>
      </c>
      <c r="J1951" s="76" t="s">
        <v>180</v>
      </c>
      <c r="K1951" s="76" t="s">
        <v>41</v>
      </c>
      <c r="M1951" s="76" t="s">
        <v>134</v>
      </c>
      <c r="N1951" s="79" t="s">
        <v>1242</v>
      </c>
      <c r="O1951" s="76" t="s">
        <v>1243</v>
      </c>
      <c r="P1951" s="78" t="n">
        <v>45623</v>
      </c>
      <c r="Q1951" s="76" t="s">
        <v>114</v>
      </c>
      <c r="R1951" s="78" t="n">
        <v>37432</v>
      </c>
      <c r="S1951" s="78" t="n">
        <v>45621</v>
      </c>
      <c r="T1951" s="76" t="s">
        <v>201</v>
      </c>
      <c r="U1951" s="76" t="n">
        <v>552</v>
      </c>
      <c r="X1951" s="76" t="n">
        <v>5</v>
      </c>
      <c r="Y1951" s="76" t="s">
        <v>116</v>
      </c>
      <c r="AC1951" s="76" t="s">
        <v>117</v>
      </c>
      <c r="AD1951" s="76" t="s">
        <v>8900</v>
      </c>
      <c r="AE1951" s="76" t="n">
        <v>45370</v>
      </c>
      <c r="AF1951" s="76" t="s">
        <v>8901</v>
      </c>
      <c r="AI1951" s="79" t="s">
        <v>8902</v>
      </c>
      <c r="AJ1951" s="79" t="s">
        <v>8903</v>
      </c>
      <c r="AK1951" s="76" t="s">
        <v>8904</v>
      </c>
      <c r="AL1951" s="76" t="n">
        <v>0</v>
      </c>
      <c r="AM1951" s="76" t="n">
        <v>0</v>
      </c>
    </row>
    <row r="1952" customFormat="false" ht="15" hidden="false" customHeight="false" outlineLevel="0" collapsed="false">
      <c r="A1952" s="76" t="n">
        <v>1605038</v>
      </c>
      <c r="B1952" s="76" t="s">
        <v>8891</v>
      </c>
      <c r="C1952" s="76" t="s">
        <v>2656</v>
      </c>
      <c r="D1952" s="76" t="n">
        <v>4540305</v>
      </c>
      <c r="E1952" s="76" t="s">
        <v>109</v>
      </c>
      <c r="H1952" s="78" t="n">
        <v>24773</v>
      </c>
      <c r="I1952" s="76" t="s">
        <v>321</v>
      </c>
      <c r="J1952" s="76" t="s">
        <v>322</v>
      </c>
      <c r="K1952" s="76" t="s">
        <v>41</v>
      </c>
      <c r="M1952" s="76" t="s">
        <v>134</v>
      </c>
      <c r="N1952" s="79" t="s">
        <v>1729</v>
      </c>
      <c r="O1952" s="76" t="s">
        <v>1730</v>
      </c>
      <c r="P1952" s="78" t="n">
        <v>45543</v>
      </c>
      <c r="Q1952" s="76" t="s">
        <v>114</v>
      </c>
      <c r="R1952" s="78" t="n">
        <v>45543</v>
      </c>
      <c r="S1952" s="78" t="n">
        <v>45545</v>
      </c>
      <c r="T1952" s="76" t="s">
        <v>201</v>
      </c>
      <c r="U1952" s="76" t="n">
        <v>500</v>
      </c>
      <c r="X1952" s="76" t="n">
        <v>5</v>
      </c>
      <c r="Y1952" s="76" t="s">
        <v>116</v>
      </c>
      <c r="AC1952" s="76" t="s">
        <v>117</v>
      </c>
      <c r="AD1952" s="76" t="s">
        <v>2477</v>
      </c>
      <c r="AE1952" s="76" t="n">
        <v>45130</v>
      </c>
      <c r="AF1952" s="76" t="s">
        <v>8905</v>
      </c>
      <c r="AJ1952" s="79" t="s">
        <v>8906</v>
      </c>
      <c r="AK1952" s="76" t="s">
        <v>8907</v>
      </c>
      <c r="AL1952" s="76" t="n">
        <v>0</v>
      </c>
      <c r="AM1952" s="76" t="n">
        <v>0</v>
      </c>
    </row>
    <row r="1953" customFormat="false" ht="15" hidden="false" customHeight="false" outlineLevel="0" collapsed="false">
      <c r="A1953" s="76" t="n">
        <v>1299034</v>
      </c>
      <c r="B1953" s="76" t="s">
        <v>8891</v>
      </c>
      <c r="C1953" s="76" t="s">
        <v>4724</v>
      </c>
      <c r="D1953" s="76" t="n">
        <v>368907</v>
      </c>
      <c r="E1953" s="76" t="s">
        <v>109</v>
      </c>
      <c r="F1953" s="76" t="s">
        <v>109</v>
      </c>
      <c r="H1953" s="78" t="n">
        <v>41032</v>
      </c>
      <c r="I1953" s="76" t="s">
        <v>370</v>
      </c>
      <c r="J1953" s="76" t="n">
        <v>-13</v>
      </c>
      <c r="K1953" s="76" t="s">
        <v>41</v>
      </c>
      <c r="M1953" s="76" t="s">
        <v>269</v>
      </c>
      <c r="N1953" s="79" t="s">
        <v>1412</v>
      </c>
      <c r="O1953" s="76" t="s">
        <v>1413</v>
      </c>
      <c r="P1953" s="78" t="n">
        <v>45601</v>
      </c>
      <c r="Q1953" s="76" t="s">
        <v>114</v>
      </c>
      <c r="R1953" s="78" t="n">
        <v>43785</v>
      </c>
      <c r="T1953" s="76" t="s">
        <v>115</v>
      </c>
      <c r="U1953" s="76" t="n">
        <v>500</v>
      </c>
      <c r="X1953" s="76" t="n">
        <v>5</v>
      </c>
      <c r="Y1953" s="76" t="s">
        <v>116</v>
      </c>
      <c r="AC1953" s="76" t="s">
        <v>117</v>
      </c>
      <c r="AD1953" s="76" t="s">
        <v>3597</v>
      </c>
      <c r="AE1953" s="76" t="n">
        <v>36500</v>
      </c>
      <c r="AF1953" s="76" t="s">
        <v>8908</v>
      </c>
      <c r="AH1953" s="76" t="s">
        <v>8909</v>
      </c>
      <c r="AJ1953" s="79" t="s">
        <v>8910</v>
      </c>
      <c r="AK1953" s="76" t="s">
        <v>8911</v>
      </c>
      <c r="AL1953" s="76" t="n">
        <v>0</v>
      </c>
      <c r="AM1953" s="76" t="n">
        <v>0</v>
      </c>
    </row>
    <row r="1954" customFormat="false" ht="15" hidden="false" customHeight="false" outlineLevel="0" collapsed="false">
      <c r="A1954" s="76" t="n">
        <v>1508249</v>
      </c>
      <c r="B1954" s="76" t="s">
        <v>8891</v>
      </c>
      <c r="C1954" s="76" t="s">
        <v>8912</v>
      </c>
      <c r="D1954" s="76" t="n">
        <v>3735955</v>
      </c>
      <c r="E1954" s="76" t="s">
        <v>109</v>
      </c>
      <c r="F1954" s="76" t="s">
        <v>109</v>
      </c>
      <c r="H1954" s="78" t="n">
        <v>40764</v>
      </c>
      <c r="I1954" s="76" t="s">
        <v>144</v>
      </c>
      <c r="J1954" s="76" t="n">
        <v>-14</v>
      </c>
      <c r="K1954" s="76" t="s">
        <v>41</v>
      </c>
      <c r="M1954" s="76" t="s">
        <v>124</v>
      </c>
      <c r="N1954" s="79" t="s">
        <v>1338</v>
      </c>
      <c r="O1954" s="76" t="s">
        <v>1339</v>
      </c>
      <c r="P1954" s="78" t="n">
        <v>45543</v>
      </c>
      <c r="Q1954" s="76" t="s">
        <v>114</v>
      </c>
      <c r="R1954" s="78" t="n">
        <v>45176</v>
      </c>
      <c r="T1954" s="76" t="s">
        <v>115</v>
      </c>
      <c r="U1954" s="76" t="n">
        <v>500</v>
      </c>
      <c r="X1954" s="76" t="n">
        <v>5</v>
      </c>
      <c r="Y1954" s="76" t="s">
        <v>116</v>
      </c>
      <c r="AC1954" s="76" t="s">
        <v>117</v>
      </c>
      <c r="AD1954" s="76" t="s">
        <v>744</v>
      </c>
      <c r="AE1954" s="76" t="n">
        <v>37130</v>
      </c>
      <c r="AF1954" s="76" t="s">
        <v>8913</v>
      </c>
      <c r="AJ1954" s="76" t="s">
        <v>8914</v>
      </c>
      <c r="AK1954" s="76" t="s">
        <v>8915</v>
      </c>
      <c r="AL1954" s="76" t="n">
        <v>1</v>
      </c>
      <c r="AM1954" s="76" t="n">
        <v>0</v>
      </c>
    </row>
    <row r="1955" customFormat="false" ht="15" hidden="false" customHeight="false" outlineLevel="0" collapsed="false">
      <c r="A1955" s="76" t="n">
        <v>1446413</v>
      </c>
      <c r="B1955" s="76" t="s">
        <v>8891</v>
      </c>
      <c r="C1955" s="76" t="s">
        <v>1642</v>
      </c>
      <c r="D1955" s="76" t="n">
        <v>4535562</v>
      </c>
      <c r="E1955" s="76" t="s">
        <v>132</v>
      </c>
      <c r="F1955" s="76" t="s">
        <v>109</v>
      </c>
      <c r="H1955" s="78" t="n">
        <v>42185</v>
      </c>
      <c r="I1955" s="76" t="s">
        <v>231</v>
      </c>
      <c r="J1955" s="76" t="n">
        <v>-10</v>
      </c>
      <c r="K1955" s="76" t="s">
        <v>41</v>
      </c>
      <c r="M1955" s="76" t="s">
        <v>134</v>
      </c>
      <c r="N1955" s="79" t="s">
        <v>1729</v>
      </c>
      <c r="O1955" s="76" t="s">
        <v>1730</v>
      </c>
      <c r="P1955" s="78" t="n">
        <v>45543</v>
      </c>
      <c r="Q1955" s="76" t="s">
        <v>114</v>
      </c>
      <c r="R1955" s="78" t="n">
        <v>44843</v>
      </c>
      <c r="T1955" s="76" t="s">
        <v>115</v>
      </c>
      <c r="U1955" s="76" t="n">
        <v>500</v>
      </c>
      <c r="X1955" s="76" t="n">
        <v>5</v>
      </c>
      <c r="Y1955" s="76" t="s">
        <v>116</v>
      </c>
      <c r="AC1955" s="76" t="s">
        <v>117</v>
      </c>
      <c r="AD1955" s="76" t="s">
        <v>6584</v>
      </c>
      <c r="AE1955" s="76" t="n">
        <v>45130</v>
      </c>
      <c r="AF1955" s="76" t="s">
        <v>8905</v>
      </c>
      <c r="AJ1955" s="76" t="s">
        <v>8916</v>
      </c>
      <c r="AK1955" s="76" t="s">
        <v>8907</v>
      </c>
      <c r="AL1955" s="76" t="n">
        <v>0</v>
      </c>
      <c r="AM1955" s="76" t="n">
        <v>0</v>
      </c>
    </row>
    <row r="1956" customFormat="false" ht="15" hidden="false" customHeight="false" outlineLevel="0" collapsed="false">
      <c r="A1956" s="76" t="n">
        <v>1526808</v>
      </c>
      <c r="B1956" s="76" t="s">
        <v>8891</v>
      </c>
      <c r="C1956" s="76" t="s">
        <v>8917</v>
      </c>
      <c r="D1956" s="76" t="n">
        <v>1811305</v>
      </c>
      <c r="E1956" s="76" t="s">
        <v>132</v>
      </c>
      <c r="F1956" s="76" t="s">
        <v>132</v>
      </c>
      <c r="H1956" s="78" t="n">
        <v>28065</v>
      </c>
      <c r="I1956" s="76" t="s">
        <v>197</v>
      </c>
      <c r="J1956" s="76" t="s">
        <v>198</v>
      </c>
      <c r="K1956" s="76" t="s">
        <v>41</v>
      </c>
      <c r="M1956" s="76" t="s">
        <v>111</v>
      </c>
      <c r="N1956" s="79" t="s">
        <v>6844</v>
      </c>
      <c r="O1956" s="76" t="s">
        <v>6845</v>
      </c>
      <c r="P1956" s="78" t="n">
        <v>45539</v>
      </c>
      <c r="Q1956" s="76" t="s">
        <v>114</v>
      </c>
      <c r="R1956" s="78" t="n">
        <v>45199</v>
      </c>
      <c r="S1956" s="78" t="n">
        <v>45190</v>
      </c>
      <c r="T1956" s="76" t="s">
        <v>183</v>
      </c>
      <c r="U1956" s="76" t="n">
        <v>588</v>
      </c>
      <c r="X1956" s="76" t="n">
        <v>5</v>
      </c>
      <c r="Y1956" s="76" t="s">
        <v>116</v>
      </c>
      <c r="AC1956" s="76" t="s">
        <v>117</v>
      </c>
      <c r="AD1956" s="76" t="s">
        <v>6846</v>
      </c>
      <c r="AE1956" s="76" t="n">
        <v>18230</v>
      </c>
      <c r="AF1956" s="76" t="s">
        <v>8918</v>
      </c>
      <c r="AJ1956" s="79" t="s">
        <v>8919</v>
      </c>
      <c r="AK1956" s="76" t="s">
        <v>8920</v>
      </c>
      <c r="AL1956" s="76" t="n">
        <v>0</v>
      </c>
      <c r="AM1956" s="76" t="n">
        <v>0</v>
      </c>
    </row>
    <row r="1957" customFormat="false" ht="15" hidden="false" customHeight="false" outlineLevel="0" collapsed="false">
      <c r="A1957" s="76" t="n">
        <v>1470716</v>
      </c>
      <c r="B1957" s="76" t="s">
        <v>8891</v>
      </c>
      <c r="C1957" s="76" t="s">
        <v>2973</v>
      </c>
      <c r="D1957" s="76" t="n">
        <v>1811060</v>
      </c>
      <c r="E1957" s="76" t="s">
        <v>132</v>
      </c>
      <c r="F1957" s="76" t="s">
        <v>132</v>
      </c>
      <c r="H1957" s="78" t="n">
        <v>40016</v>
      </c>
      <c r="I1957" s="76" t="s">
        <v>133</v>
      </c>
      <c r="J1957" s="76" t="n">
        <v>-16</v>
      </c>
      <c r="K1957" s="76" t="s">
        <v>41</v>
      </c>
      <c r="M1957" s="76" t="s">
        <v>111</v>
      </c>
      <c r="N1957" s="79" t="s">
        <v>6844</v>
      </c>
      <c r="O1957" s="76" t="s">
        <v>6845</v>
      </c>
      <c r="P1957" s="78" t="n">
        <v>45545</v>
      </c>
      <c r="Q1957" s="76" t="s">
        <v>114</v>
      </c>
      <c r="R1957" s="78" t="n">
        <v>44946</v>
      </c>
      <c r="T1957" s="76" t="s">
        <v>115</v>
      </c>
      <c r="U1957" s="76" t="n">
        <v>521</v>
      </c>
      <c r="X1957" s="76" t="n">
        <v>5</v>
      </c>
      <c r="Y1957" s="76" t="s">
        <v>116</v>
      </c>
      <c r="AC1957" s="76" t="s">
        <v>117</v>
      </c>
      <c r="AD1957" s="76" t="s">
        <v>8039</v>
      </c>
      <c r="AE1957" s="76" t="n">
        <v>18230</v>
      </c>
      <c r="AF1957" s="76" t="s">
        <v>8921</v>
      </c>
      <c r="AK1957" s="76" t="s">
        <v>8922</v>
      </c>
      <c r="AL1957" s="76" t="n">
        <v>1</v>
      </c>
      <c r="AM1957" s="76" t="n">
        <v>0</v>
      </c>
    </row>
    <row r="1958" customFormat="false" ht="15" hidden="false" customHeight="false" outlineLevel="0" collapsed="false">
      <c r="A1958" s="76" t="n">
        <v>37551</v>
      </c>
      <c r="B1958" s="76" t="s">
        <v>8891</v>
      </c>
      <c r="C1958" s="76" t="s">
        <v>3629</v>
      </c>
      <c r="D1958" s="76" t="n">
        <v>181549</v>
      </c>
      <c r="E1958" s="76" t="s">
        <v>475</v>
      </c>
      <c r="H1958" s="78" t="n">
        <v>18872</v>
      </c>
      <c r="I1958" s="76" t="s">
        <v>594</v>
      </c>
      <c r="J1958" s="76" t="s">
        <v>595</v>
      </c>
      <c r="K1958" s="76" t="s">
        <v>41</v>
      </c>
      <c r="M1958" s="76" t="s">
        <v>111</v>
      </c>
      <c r="N1958" s="79" t="s">
        <v>210</v>
      </c>
      <c r="O1958" s="76" t="s">
        <v>211</v>
      </c>
      <c r="P1958" s="78" t="n">
        <v>45480</v>
      </c>
      <c r="Q1958" s="76" t="s">
        <v>114</v>
      </c>
      <c r="R1958" s="78" t="n">
        <v>37432</v>
      </c>
      <c r="S1958" s="78" t="n">
        <v>45631</v>
      </c>
      <c r="T1958" s="76" t="s">
        <v>201</v>
      </c>
      <c r="U1958" s="76" t="n">
        <v>846</v>
      </c>
      <c r="X1958" s="76" t="n">
        <v>8</v>
      </c>
      <c r="Y1958" s="76" t="s">
        <v>116</v>
      </c>
      <c r="AC1958" s="76" t="s">
        <v>117</v>
      </c>
      <c r="AD1958" s="76" t="s">
        <v>339</v>
      </c>
      <c r="AE1958" s="76" t="n">
        <v>18000</v>
      </c>
      <c r="AF1958" s="76" t="s">
        <v>8923</v>
      </c>
      <c r="AI1958" s="79" t="s">
        <v>8924</v>
      </c>
      <c r="AJ1958" s="79" t="s">
        <v>8925</v>
      </c>
      <c r="AK1958" s="76" t="s">
        <v>8926</v>
      </c>
      <c r="AL1958" s="76" t="n">
        <v>0</v>
      </c>
      <c r="AM1958" s="76" t="n">
        <v>0</v>
      </c>
    </row>
    <row r="1959" customFormat="false" ht="15" hidden="false" customHeight="false" outlineLevel="0" collapsed="false">
      <c r="A1959" s="76" t="n">
        <v>1641271</v>
      </c>
      <c r="B1959" s="76" t="s">
        <v>8891</v>
      </c>
      <c r="C1959" s="76" t="s">
        <v>230</v>
      </c>
      <c r="D1959" s="76" t="n">
        <v>1812089</v>
      </c>
      <c r="E1959" s="76" t="s">
        <v>109</v>
      </c>
      <c r="H1959" s="78" t="n">
        <v>41543</v>
      </c>
      <c r="I1959" s="76" t="s">
        <v>110</v>
      </c>
      <c r="J1959" s="76" t="n">
        <v>-12</v>
      </c>
      <c r="K1959" s="76" t="s">
        <v>41</v>
      </c>
      <c r="M1959" s="76" t="s">
        <v>111</v>
      </c>
      <c r="N1959" s="79" t="s">
        <v>112</v>
      </c>
      <c r="O1959" s="76" t="s">
        <v>113</v>
      </c>
      <c r="P1959" s="78" t="n">
        <v>45572</v>
      </c>
      <c r="Q1959" s="76" t="s">
        <v>114</v>
      </c>
      <c r="R1959" s="78" t="n">
        <v>45572</v>
      </c>
      <c r="T1959" s="76" t="s">
        <v>325</v>
      </c>
      <c r="U1959" s="76" t="n">
        <v>500</v>
      </c>
      <c r="X1959" s="76" t="n">
        <v>5</v>
      </c>
      <c r="Y1959" s="76" t="s">
        <v>466</v>
      </c>
      <c r="Z1959" s="79" t="s">
        <v>467</v>
      </c>
      <c r="AA1959" s="76" t="s">
        <v>468</v>
      </c>
      <c r="AC1959" s="76" t="s">
        <v>117</v>
      </c>
      <c r="AD1959" s="76" t="s">
        <v>1987</v>
      </c>
      <c r="AE1959" s="76" t="n">
        <v>18100</v>
      </c>
      <c r="AF1959" s="76" t="s">
        <v>8927</v>
      </c>
      <c r="AJ1959" s="79" t="s">
        <v>8928</v>
      </c>
      <c r="AK1959" s="76" t="s">
        <v>8929</v>
      </c>
      <c r="AL1959" s="76" t="n">
        <v>0</v>
      </c>
      <c r="AM1959" s="76" t="n">
        <v>0</v>
      </c>
    </row>
    <row r="1960" customFormat="false" ht="15" hidden="false" customHeight="false" outlineLevel="0" collapsed="false">
      <c r="A1960" s="76" t="n">
        <v>899536</v>
      </c>
      <c r="B1960" s="76" t="s">
        <v>8891</v>
      </c>
      <c r="C1960" s="76" t="s">
        <v>1930</v>
      </c>
      <c r="D1960" s="76" t="n">
        <v>7920976</v>
      </c>
      <c r="E1960" s="76" t="s">
        <v>132</v>
      </c>
      <c r="H1960" s="78" t="n">
        <v>37805</v>
      </c>
      <c r="I1960" s="76" t="s">
        <v>23</v>
      </c>
      <c r="J1960" s="76" t="n">
        <v>-40</v>
      </c>
      <c r="K1960" s="76" t="s">
        <v>41</v>
      </c>
      <c r="M1960" s="76" t="s">
        <v>124</v>
      </c>
      <c r="N1960" s="79" t="s">
        <v>125</v>
      </c>
      <c r="O1960" s="76" t="s">
        <v>126</v>
      </c>
      <c r="P1960" s="78" t="n">
        <v>45674</v>
      </c>
      <c r="Q1960" s="76" t="s">
        <v>114</v>
      </c>
      <c r="R1960" s="78" t="n">
        <v>41179</v>
      </c>
      <c r="S1960" s="78" t="n">
        <v>45668</v>
      </c>
      <c r="T1960" s="76" t="s">
        <v>201</v>
      </c>
      <c r="U1960" s="76" t="n">
        <v>500</v>
      </c>
      <c r="X1960" s="76" t="n">
        <v>5</v>
      </c>
      <c r="Y1960" s="76" t="s">
        <v>116</v>
      </c>
      <c r="AC1960" s="76" t="s">
        <v>117</v>
      </c>
      <c r="AD1960" s="76" t="s">
        <v>1014</v>
      </c>
      <c r="AE1960" s="76" t="n">
        <v>37520</v>
      </c>
      <c r="AF1960" s="76" t="s">
        <v>8930</v>
      </c>
      <c r="AJ1960" s="79" t="s">
        <v>8931</v>
      </c>
      <c r="AK1960" s="76" t="s">
        <v>8932</v>
      </c>
      <c r="AL1960" s="76" t="n">
        <v>0</v>
      </c>
      <c r="AM1960" s="76" t="n">
        <v>0</v>
      </c>
    </row>
    <row r="1961" customFormat="false" ht="15" hidden="false" customHeight="false" outlineLevel="0" collapsed="false">
      <c r="A1961" s="76" t="n">
        <v>1649643</v>
      </c>
      <c r="B1961" s="76" t="s">
        <v>8891</v>
      </c>
      <c r="C1961" s="76" t="s">
        <v>1110</v>
      </c>
      <c r="D1961" s="76" t="n">
        <v>4116725</v>
      </c>
      <c r="E1961" s="76" t="s">
        <v>109</v>
      </c>
      <c r="H1961" s="78" t="n">
        <v>26272</v>
      </c>
      <c r="I1961" s="76" t="s">
        <v>208</v>
      </c>
      <c r="J1961" s="76" t="s">
        <v>209</v>
      </c>
      <c r="K1961" s="76" t="s">
        <v>2</v>
      </c>
      <c r="M1961" s="76" t="s">
        <v>286</v>
      </c>
      <c r="N1961" s="79" t="s">
        <v>572</v>
      </c>
      <c r="O1961" s="76" t="s">
        <v>573</v>
      </c>
      <c r="P1961" s="78" t="n">
        <v>45582</v>
      </c>
      <c r="Q1961" s="76" t="s">
        <v>114</v>
      </c>
      <c r="R1961" s="78" t="n">
        <v>45582</v>
      </c>
      <c r="T1961" s="76" t="s">
        <v>325</v>
      </c>
      <c r="U1961" s="76" t="n">
        <v>500</v>
      </c>
      <c r="X1961" s="76" t="n">
        <v>5</v>
      </c>
      <c r="Y1961" s="76" t="s">
        <v>116</v>
      </c>
      <c r="AC1961" s="76" t="s">
        <v>117</v>
      </c>
      <c r="AD1961" s="76" t="s">
        <v>8933</v>
      </c>
      <c r="AE1961" s="76" t="n">
        <v>41500</v>
      </c>
      <c r="AF1961" s="76" t="s">
        <v>8934</v>
      </c>
      <c r="AJ1961" s="79" t="s">
        <v>8935</v>
      </c>
      <c r="AK1961" s="76" t="s">
        <v>8936</v>
      </c>
      <c r="AL1961" s="76" t="n">
        <v>0</v>
      </c>
      <c r="AM1961" s="76" t="n">
        <v>0</v>
      </c>
    </row>
    <row r="1962" customFormat="false" ht="15" hidden="false" customHeight="false" outlineLevel="0" collapsed="false">
      <c r="A1962" s="76" t="n">
        <v>1613462</v>
      </c>
      <c r="B1962" s="76" t="s">
        <v>8891</v>
      </c>
      <c r="C1962" s="76" t="s">
        <v>8937</v>
      </c>
      <c r="D1962" s="76" t="n">
        <v>3737326</v>
      </c>
      <c r="E1962" s="76" t="s">
        <v>109</v>
      </c>
      <c r="H1962" s="78" t="n">
        <v>42565</v>
      </c>
      <c r="I1962" s="76" t="s">
        <v>109</v>
      </c>
      <c r="J1962" s="76" t="n">
        <v>-9</v>
      </c>
      <c r="K1962" s="76" t="s">
        <v>2</v>
      </c>
      <c r="M1962" s="76" t="s">
        <v>124</v>
      </c>
      <c r="N1962" s="79" t="s">
        <v>856</v>
      </c>
      <c r="O1962" s="76" t="s">
        <v>857</v>
      </c>
      <c r="P1962" s="78" t="n">
        <v>45550</v>
      </c>
      <c r="Q1962" s="76" t="s">
        <v>114</v>
      </c>
      <c r="R1962" s="78" t="n">
        <v>45550</v>
      </c>
      <c r="T1962" s="76" t="s">
        <v>115</v>
      </c>
      <c r="U1962" s="76" t="n">
        <v>500</v>
      </c>
      <c r="X1962" s="76" t="n">
        <v>5</v>
      </c>
      <c r="Y1962" s="76" t="s">
        <v>116</v>
      </c>
      <c r="AC1962" s="76" t="s">
        <v>117</v>
      </c>
      <c r="AD1962" s="76" t="s">
        <v>394</v>
      </c>
      <c r="AE1962" s="76" t="n">
        <v>37000</v>
      </c>
      <c r="AF1962" s="76" t="s">
        <v>8938</v>
      </c>
      <c r="AJ1962" s="79" t="s">
        <v>8939</v>
      </c>
      <c r="AK1962" s="76" t="s">
        <v>8940</v>
      </c>
      <c r="AL1962" s="76" t="n">
        <v>0</v>
      </c>
      <c r="AM1962" s="76" t="n">
        <v>0</v>
      </c>
    </row>
    <row r="1963" customFormat="false" ht="15" hidden="false" customHeight="false" outlineLevel="0" collapsed="false">
      <c r="A1963" s="76" t="n">
        <v>1372056</v>
      </c>
      <c r="B1963" s="76" t="s">
        <v>8891</v>
      </c>
      <c r="C1963" s="76" t="s">
        <v>868</v>
      </c>
      <c r="D1963" s="76" t="n">
        <v>3610041</v>
      </c>
      <c r="E1963" s="76" t="s">
        <v>109</v>
      </c>
      <c r="F1963" s="76" t="s">
        <v>132</v>
      </c>
      <c r="H1963" s="78" t="n">
        <v>41156</v>
      </c>
      <c r="I1963" s="76" t="s">
        <v>370</v>
      </c>
      <c r="J1963" s="76" t="n">
        <v>-13</v>
      </c>
      <c r="K1963" s="76" t="s">
        <v>41</v>
      </c>
      <c r="M1963" s="76" t="s">
        <v>269</v>
      </c>
      <c r="N1963" s="79" t="s">
        <v>828</v>
      </c>
      <c r="O1963" s="76" t="s">
        <v>829</v>
      </c>
      <c r="P1963" s="78" t="n">
        <v>45547</v>
      </c>
      <c r="Q1963" s="76" t="s">
        <v>114</v>
      </c>
      <c r="R1963" s="78" t="n">
        <v>44504</v>
      </c>
      <c r="T1963" s="76" t="s">
        <v>115</v>
      </c>
      <c r="U1963" s="76" t="n">
        <v>500</v>
      </c>
      <c r="X1963" s="76" t="n">
        <v>5</v>
      </c>
      <c r="Y1963" s="76" t="s">
        <v>116</v>
      </c>
      <c r="AB1963" s="78" t="n">
        <v>45108</v>
      </c>
      <c r="AC1963" s="76" t="s">
        <v>117</v>
      </c>
      <c r="AD1963" s="76" t="s">
        <v>8941</v>
      </c>
      <c r="AE1963" s="76" t="n">
        <v>36250</v>
      </c>
      <c r="AF1963" s="76" t="s">
        <v>8942</v>
      </c>
      <c r="AJ1963" s="79" t="s">
        <v>8943</v>
      </c>
      <c r="AK1963" s="76" t="s">
        <v>8944</v>
      </c>
      <c r="AL1963" s="76" t="n">
        <v>0</v>
      </c>
      <c r="AM1963" s="76" t="n">
        <v>0</v>
      </c>
    </row>
    <row r="1964" customFormat="false" ht="15" hidden="false" customHeight="false" outlineLevel="0" collapsed="false">
      <c r="A1964" s="76" t="n">
        <v>1671884</v>
      </c>
      <c r="B1964" s="76" t="s">
        <v>8891</v>
      </c>
      <c r="C1964" s="76" t="s">
        <v>2186</v>
      </c>
      <c r="D1964" s="76" t="n">
        <v>3738306</v>
      </c>
      <c r="E1964" s="76" t="s">
        <v>109</v>
      </c>
      <c r="H1964" s="78" t="n">
        <v>43355</v>
      </c>
      <c r="I1964" s="76" t="s">
        <v>109</v>
      </c>
      <c r="J1964" s="76" t="n">
        <v>-9</v>
      </c>
      <c r="K1964" s="76" t="s">
        <v>41</v>
      </c>
      <c r="M1964" s="76" t="s">
        <v>124</v>
      </c>
      <c r="N1964" s="79" t="s">
        <v>257</v>
      </c>
      <c r="O1964" s="76" t="s">
        <v>258</v>
      </c>
      <c r="P1964" s="78" t="n">
        <v>45657</v>
      </c>
      <c r="Q1964" s="76" t="s">
        <v>114</v>
      </c>
      <c r="R1964" s="78" t="n">
        <v>45657</v>
      </c>
      <c r="T1964" s="76" t="s">
        <v>115</v>
      </c>
      <c r="U1964" s="76" t="n">
        <v>500</v>
      </c>
      <c r="X1964" s="76" t="n">
        <v>5</v>
      </c>
      <c r="Y1964" s="76" t="s">
        <v>116</v>
      </c>
      <c r="AC1964" s="76" t="s">
        <v>117</v>
      </c>
      <c r="AD1964" s="76" t="s">
        <v>295</v>
      </c>
      <c r="AE1964" s="76" t="n">
        <v>37300</v>
      </c>
      <c r="AF1964" s="76" t="s">
        <v>8945</v>
      </c>
      <c r="AI1964" s="79" t="s">
        <v>8946</v>
      </c>
      <c r="AK1964" s="76" t="s">
        <v>8947</v>
      </c>
      <c r="AL1964" s="76" t="n">
        <v>0</v>
      </c>
      <c r="AM1964" s="76" t="n">
        <v>0</v>
      </c>
    </row>
    <row r="1965" customFormat="false" ht="15" hidden="false" customHeight="false" outlineLevel="0" collapsed="false">
      <c r="A1965" s="76" t="n">
        <v>1387771</v>
      </c>
      <c r="B1965" s="76" t="s">
        <v>8891</v>
      </c>
      <c r="C1965" s="76" t="s">
        <v>6772</v>
      </c>
      <c r="D1965" s="76" t="n">
        <v>1810773</v>
      </c>
      <c r="E1965" s="76" t="s">
        <v>132</v>
      </c>
      <c r="H1965" s="78" t="n">
        <v>42169</v>
      </c>
      <c r="I1965" s="76" t="s">
        <v>231</v>
      </c>
      <c r="J1965" s="76" t="n">
        <v>-10</v>
      </c>
      <c r="K1965" s="76" t="s">
        <v>2</v>
      </c>
      <c r="M1965" s="76" t="s">
        <v>111</v>
      </c>
      <c r="N1965" s="79" t="s">
        <v>112</v>
      </c>
      <c r="O1965" s="76" t="s">
        <v>113</v>
      </c>
      <c r="P1965" s="78" t="n">
        <v>45646</v>
      </c>
      <c r="Q1965" s="76" t="s">
        <v>114</v>
      </c>
      <c r="R1965" s="78" t="n">
        <v>44574</v>
      </c>
      <c r="S1965" s="78" t="n">
        <v>45539</v>
      </c>
      <c r="T1965" s="76" t="s">
        <v>201</v>
      </c>
      <c r="U1965" s="76" t="n">
        <v>500</v>
      </c>
      <c r="X1965" s="76" t="n">
        <v>5</v>
      </c>
      <c r="Y1965" s="76" t="s">
        <v>466</v>
      </c>
      <c r="Z1965" s="79" t="s">
        <v>467</v>
      </c>
      <c r="AA1965" s="76" t="s">
        <v>468</v>
      </c>
      <c r="AC1965" s="76" t="s">
        <v>117</v>
      </c>
      <c r="AD1965" s="76" t="s">
        <v>1987</v>
      </c>
      <c r="AE1965" s="76" t="n">
        <v>18100</v>
      </c>
      <c r="AF1965" s="76" t="s">
        <v>8927</v>
      </c>
      <c r="AK1965" s="76" t="s">
        <v>8929</v>
      </c>
      <c r="AL1965" s="76" t="n">
        <v>0</v>
      </c>
      <c r="AM1965" s="76" t="n">
        <v>0</v>
      </c>
    </row>
    <row r="1966" customFormat="false" ht="15" hidden="false" customHeight="false" outlineLevel="0" collapsed="false">
      <c r="A1966" s="76" t="n">
        <v>37610</v>
      </c>
      <c r="B1966" s="76" t="s">
        <v>8891</v>
      </c>
      <c r="C1966" s="76" t="s">
        <v>1116</v>
      </c>
      <c r="D1966" s="76" t="n">
        <v>363616</v>
      </c>
      <c r="E1966" s="76" t="s">
        <v>475</v>
      </c>
      <c r="H1966" s="78" t="n">
        <v>29999</v>
      </c>
      <c r="I1966" s="76" t="s">
        <v>179</v>
      </c>
      <c r="J1966" s="76" t="s">
        <v>180</v>
      </c>
      <c r="K1966" s="76" t="s">
        <v>41</v>
      </c>
      <c r="M1966" s="76" t="s">
        <v>111</v>
      </c>
      <c r="N1966" s="79" t="s">
        <v>112</v>
      </c>
      <c r="O1966" s="76" t="s">
        <v>113</v>
      </c>
      <c r="P1966" s="78" t="n">
        <v>45557</v>
      </c>
      <c r="Q1966" s="76" t="s">
        <v>114</v>
      </c>
      <c r="R1966" s="78" t="n">
        <v>37432</v>
      </c>
      <c r="S1966" s="78" t="n">
        <v>44813</v>
      </c>
      <c r="T1966" s="76" t="s">
        <v>183</v>
      </c>
      <c r="U1966" s="76" t="n">
        <v>983</v>
      </c>
      <c r="X1966" s="76" t="n">
        <v>9</v>
      </c>
      <c r="Y1966" s="76" t="s">
        <v>466</v>
      </c>
      <c r="Z1966" s="79" t="s">
        <v>467</v>
      </c>
      <c r="AA1966" s="76" t="s">
        <v>468</v>
      </c>
      <c r="AC1966" s="76" t="s">
        <v>117</v>
      </c>
      <c r="AD1966" s="76" t="s">
        <v>379</v>
      </c>
      <c r="AE1966" s="76" t="n">
        <v>18100</v>
      </c>
      <c r="AF1966" s="76" t="s">
        <v>8927</v>
      </c>
      <c r="AJ1966" s="79" t="s">
        <v>8928</v>
      </c>
      <c r="AK1966" s="76" t="s">
        <v>8929</v>
      </c>
      <c r="AL1966" s="76" t="n">
        <v>1</v>
      </c>
      <c r="AM1966" s="76" t="n">
        <v>0</v>
      </c>
    </row>
    <row r="1967" customFormat="false" ht="15" hidden="false" customHeight="false" outlineLevel="0" collapsed="false">
      <c r="A1967" s="76" t="n">
        <v>1535045</v>
      </c>
      <c r="B1967" s="76" t="s">
        <v>8891</v>
      </c>
      <c r="C1967" s="76" t="s">
        <v>4382</v>
      </c>
      <c r="D1967" s="76" t="n">
        <v>3736428</v>
      </c>
      <c r="E1967" s="76" t="s">
        <v>109</v>
      </c>
      <c r="F1967" s="76" t="s">
        <v>109</v>
      </c>
      <c r="H1967" s="78" t="n">
        <v>40880</v>
      </c>
      <c r="I1967" s="76" t="s">
        <v>144</v>
      </c>
      <c r="J1967" s="76" t="n">
        <v>-14</v>
      </c>
      <c r="K1967" s="76" t="s">
        <v>41</v>
      </c>
      <c r="M1967" s="76" t="s">
        <v>124</v>
      </c>
      <c r="N1967" s="79" t="s">
        <v>1581</v>
      </c>
      <c r="O1967" s="76" t="s">
        <v>1582</v>
      </c>
      <c r="P1967" s="78" t="n">
        <v>45556</v>
      </c>
      <c r="Q1967" s="76" t="s">
        <v>114</v>
      </c>
      <c r="R1967" s="78" t="n">
        <v>45210</v>
      </c>
      <c r="T1967" s="76" t="s">
        <v>115</v>
      </c>
      <c r="U1967" s="76" t="n">
        <v>500</v>
      </c>
      <c r="X1967" s="76" t="n">
        <v>5</v>
      </c>
      <c r="Y1967" s="76" t="s">
        <v>116</v>
      </c>
      <c r="AC1967" s="76" t="s">
        <v>117</v>
      </c>
      <c r="AD1967" s="76" t="s">
        <v>6865</v>
      </c>
      <c r="AE1967" s="76" t="n">
        <v>37210</v>
      </c>
      <c r="AF1967" s="76" t="s">
        <v>8948</v>
      </c>
      <c r="AI1967" s="79" t="s">
        <v>8949</v>
      </c>
      <c r="AJ1967" s="79" t="s">
        <v>8950</v>
      </c>
      <c r="AK1967" s="76" t="s">
        <v>8951</v>
      </c>
      <c r="AL1967" s="76" t="n">
        <v>0</v>
      </c>
      <c r="AM1967" s="76" t="n">
        <v>0</v>
      </c>
    </row>
    <row r="1968" customFormat="false" ht="15" hidden="false" customHeight="false" outlineLevel="0" collapsed="false">
      <c r="A1968" s="76" t="n">
        <v>423593</v>
      </c>
      <c r="B1968" s="76" t="s">
        <v>8891</v>
      </c>
      <c r="C1968" s="76" t="s">
        <v>8952</v>
      </c>
      <c r="D1968" s="76" t="n">
        <v>365228</v>
      </c>
      <c r="E1968" s="76" t="s">
        <v>109</v>
      </c>
      <c r="H1968" s="78" t="n">
        <v>30574</v>
      </c>
      <c r="I1968" s="76" t="s">
        <v>179</v>
      </c>
      <c r="J1968" s="76" t="s">
        <v>180</v>
      </c>
      <c r="K1968" s="76" t="s">
        <v>2</v>
      </c>
      <c r="M1968" s="76" t="s">
        <v>111</v>
      </c>
      <c r="N1968" s="79" t="s">
        <v>112</v>
      </c>
      <c r="O1968" s="76" t="s">
        <v>113</v>
      </c>
      <c r="P1968" s="78" t="n">
        <v>45590</v>
      </c>
      <c r="Q1968" s="76" t="s">
        <v>114</v>
      </c>
      <c r="R1968" s="78" t="n">
        <v>38240</v>
      </c>
      <c r="T1968" s="76" t="s">
        <v>325</v>
      </c>
      <c r="U1968" s="76" t="n">
        <v>500</v>
      </c>
      <c r="X1968" s="76" t="n">
        <v>5</v>
      </c>
      <c r="Y1968" s="76" t="s">
        <v>466</v>
      </c>
      <c r="Z1968" s="79" t="s">
        <v>467</v>
      </c>
      <c r="AA1968" s="76" t="s">
        <v>468</v>
      </c>
      <c r="AC1968" s="76" t="s">
        <v>117</v>
      </c>
      <c r="AD1968" s="76" t="s">
        <v>379</v>
      </c>
      <c r="AE1968" s="76" t="n">
        <v>18100</v>
      </c>
      <c r="AF1968" s="76" t="s">
        <v>8953</v>
      </c>
      <c r="AK1968" s="76" t="s">
        <v>8929</v>
      </c>
      <c r="AL1968" s="76" t="n">
        <v>0</v>
      </c>
      <c r="AM1968" s="76" t="n">
        <v>0</v>
      </c>
    </row>
    <row r="1969" customFormat="false" ht="15" hidden="false" customHeight="false" outlineLevel="0" collapsed="false">
      <c r="A1969" s="76" t="n">
        <v>716336</v>
      </c>
      <c r="B1969" s="76" t="s">
        <v>8891</v>
      </c>
      <c r="C1969" s="76" t="s">
        <v>1395</v>
      </c>
      <c r="D1969" s="76" t="n">
        <v>3721048</v>
      </c>
      <c r="E1969" s="76" t="s">
        <v>132</v>
      </c>
      <c r="F1969" s="76" t="s">
        <v>132</v>
      </c>
      <c r="H1969" s="78" t="n">
        <v>35927</v>
      </c>
      <c r="I1969" s="76" t="s">
        <v>23</v>
      </c>
      <c r="J1969" s="76" t="n">
        <v>-40</v>
      </c>
      <c r="K1969" s="76" t="s">
        <v>41</v>
      </c>
      <c r="M1969" s="76" t="s">
        <v>124</v>
      </c>
      <c r="N1969" s="79" t="s">
        <v>257</v>
      </c>
      <c r="O1969" s="76" t="s">
        <v>258</v>
      </c>
      <c r="P1969" s="78" t="n">
        <v>45531</v>
      </c>
      <c r="Q1969" s="76" t="s">
        <v>114</v>
      </c>
      <c r="R1969" s="78" t="n">
        <v>40084</v>
      </c>
      <c r="S1969" s="78" t="n">
        <v>44810</v>
      </c>
      <c r="T1969" s="76" t="s">
        <v>183</v>
      </c>
      <c r="U1969" s="76" t="n">
        <v>886</v>
      </c>
      <c r="X1969" s="76" t="n">
        <v>8</v>
      </c>
      <c r="Y1969" s="76" t="s">
        <v>116</v>
      </c>
      <c r="AC1969" s="76" t="s">
        <v>117</v>
      </c>
      <c r="AD1969" s="76" t="s">
        <v>6178</v>
      </c>
      <c r="AE1969" s="76" t="n">
        <v>37300</v>
      </c>
      <c r="AF1969" s="76" t="s">
        <v>8954</v>
      </c>
      <c r="AI1969" s="79" t="s">
        <v>8894</v>
      </c>
      <c r="AJ1969" s="79" t="s">
        <v>8955</v>
      </c>
      <c r="AK1969" s="76" t="s">
        <v>8956</v>
      </c>
      <c r="AL1969" s="76" t="n">
        <v>1</v>
      </c>
      <c r="AM1969" s="76" t="n">
        <v>0</v>
      </c>
    </row>
    <row r="1970" customFormat="false" ht="15" hidden="false" customHeight="false" outlineLevel="0" collapsed="false">
      <c r="A1970" s="76" t="n">
        <v>1336007</v>
      </c>
      <c r="B1970" s="76" t="s">
        <v>8891</v>
      </c>
      <c r="C1970" s="76" t="s">
        <v>1949</v>
      </c>
      <c r="D1970" s="76" t="n">
        <v>1810161</v>
      </c>
      <c r="E1970" s="76" t="s">
        <v>132</v>
      </c>
      <c r="F1970" s="76" t="s">
        <v>132</v>
      </c>
      <c r="H1970" s="78" t="n">
        <v>41032</v>
      </c>
      <c r="I1970" s="76" t="s">
        <v>370</v>
      </c>
      <c r="J1970" s="76" t="n">
        <v>-13</v>
      </c>
      <c r="K1970" s="76" t="s">
        <v>41</v>
      </c>
      <c r="M1970" s="76" t="s">
        <v>111</v>
      </c>
      <c r="N1970" s="79" t="s">
        <v>112</v>
      </c>
      <c r="O1970" s="76" t="s">
        <v>113</v>
      </c>
      <c r="P1970" s="78" t="n">
        <v>45481</v>
      </c>
      <c r="Q1970" s="76" t="s">
        <v>114</v>
      </c>
      <c r="R1970" s="78" t="n">
        <v>44435</v>
      </c>
      <c r="T1970" s="76" t="s">
        <v>115</v>
      </c>
      <c r="U1970" s="76" t="n">
        <v>964</v>
      </c>
      <c r="X1970" s="76" t="n">
        <v>9</v>
      </c>
      <c r="Y1970" s="76" t="s">
        <v>466</v>
      </c>
      <c r="Z1970" s="79" t="s">
        <v>467</v>
      </c>
      <c r="AA1970" s="76" t="s">
        <v>468</v>
      </c>
      <c r="AC1970" s="76" t="s">
        <v>117</v>
      </c>
      <c r="AD1970" s="76" t="s">
        <v>1987</v>
      </c>
      <c r="AE1970" s="76" t="n">
        <v>18100</v>
      </c>
      <c r="AF1970" s="76" t="s">
        <v>8957</v>
      </c>
      <c r="AJ1970" s="79" t="s">
        <v>8928</v>
      </c>
      <c r="AK1970" s="76" t="s">
        <v>8958</v>
      </c>
      <c r="AL1970" s="76" t="n">
        <v>1</v>
      </c>
      <c r="AM1970" s="76" t="n">
        <v>0</v>
      </c>
    </row>
    <row r="1971" customFormat="false" ht="15" hidden="false" customHeight="false" outlineLevel="0" collapsed="false">
      <c r="A1971" s="76" t="n">
        <v>1645302</v>
      </c>
      <c r="B1971" s="76" t="s">
        <v>8891</v>
      </c>
      <c r="C1971" s="76" t="s">
        <v>8959</v>
      </c>
      <c r="D1971" s="76" t="n">
        <v>4540947</v>
      </c>
      <c r="E1971" s="76" t="s">
        <v>132</v>
      </c>
      <c r="H1971" s="78" t="n">
        <v>40841</v>
      </c>
      <c r="I1971" s="76" t="s">
        <v>144</v>
      </c>
      <c r="J1971" s="76" t="n">
        <v>-14</v>
      </c>
      <c r="K1971" s="76" t="s">
        <v>41</v>
      </c>
      <c r="M1971" s="76" t="s">
        <v>134</v>
      </c>
      <c r="N1971" s="79" t="s">
        <v>1729</v>
      </c>
      <c r="O1971" s="76" t="s">
        <v>1730</v>
      </c>
      <c r="P1971" s="78" t="n">
        <v>45576</v>
      </c>
      <c r="Q1971" s="76" t="s">
        <v>114</v>
      </c>
      <c r="R1971" s="78" t="n">
        <v>45576</v>
      </c>
      <c r="T1971" s="76" t="s">
        <v>115</v>
      </c>
      <c r="U1971" s="76" t="n">
        <v>500</v>
      </c>
      <c r="X1971" s="76" t="n">
        <v>5</v>
      </c>
      <c r="Y1971" s="76" t="s">
        <v>116</v>
      </c>
      <c r="AC1971" s="76" t="s">
        <v>117</v>
      </c>
      <c r="AD1971" s="76" t="s">
        <v>8960</v>
      </c>
      <c r="AE1971" s="76" t="n">
        <v>45130</v>
      </c>
      <c r="AF1971" s="76" t="s">
        <v>8961</v>
      </c>
      <c r="AJ1971" s="76" t="s">
        <v>8962</v>
      </c>
      <c r="AK1971" s="76" t="s">
        <v>8963</v>
      </c>
      <c r="AL1971" s="76" t="n">
        <v>0</v>
      </c>
      <c r="AM1971" s="76" t="n">
        <v>0</v>
      </c>
    </row>
    <row r="1972" customFormat="false" ht="15" hidden="false" customHeight="false" outlineLevel="0" collapsed="false">
      <c r="A1972" s="76" t="n">
        <v>1437767</v>
      </c>
      <c r="B1972" s="76" t="s">
        <v>8891</v>
      </c>
      <c r="C1972" s="76" t="s">
        <v>3589</v>
      </c>
      <c r="D1972" s="76" t="n">
        <v>3610207</v>
      </c>
      <c r="E1972" s="76" t="s">
        <v>109</v>
      </c>
      <c r="F1972" s="76" t="s">
        <v>109</v>
      </c>
      <c r="H1972" s="78" t="n">
        <v>42322</v>
      </c>
      <c r="I1972" s="76" t="s">
        <v>231</v>
      </c>
      <c r="J1972" s="76" t="n">
        <v>-10</v>
      </c>
      <c r="K1972" s="76" t="s">
        <v>41</v>
      </c>
      <c r="M1972" s="76" t="s">
        <v>269</v>
      </c>
      <c r="N1972" s="79" t="s">
        <v>1412</v>
      </c>
      <c r="O1972" s="76" t="s">
        <v>1413</v>
      </c>
      <c r="P1972" s="78" t="n">
        <v>45601</v>
      </c>
      <c r="Q1972" s="76" t="s">
        <v>114</v>
      </c>
      <c r="R1972" s="78" t="n">
        <v>44833</v>
      </c>
      <c r="T1972" s="76" t="s">
        <v>115</v>
      </c>
      <c r="U1972" s="76" t="n">
        <v>500</v>
      </c>
      <c r="X1972" s="76" t="n">
        <v>5</v>
      </c>
      <c r="Y1972" s="76" t="s">
        <v>116</v>
      </c>
      <c r="AC1972" s="76" t="s">
        <v>117</v>
      </c>
      <c r="AD1972" s="76" t="s">
        <v>3597</v>
      </c>
      <c r="AE1972" s="76" t="n">
        <v>36500</v>
      </c>
      <c r="AF1972" s="76" t="s">
        <v>8964</v>
      </c>
      <c r="AI1972" s="79" t="s">
        <v>8965</v>
      </c>
      <c r="AJ1972" s="79" t="s">
        <v>8966</v>
      </c>
      <c r="AK1972" s="76" t="s">
        <v>8911</v>
      </c>
      <c r="AL1972" s="76" t="n">
        <v>0</v>
      </c>
      <c r="AM1972" s="76" t="n">
        <v>0</v>
      </c>
    </row>
    <row r="1973" customFormat="false" ht="15" hidden="false" customHeight="false" outlineLevel="0" collapsed="false">
      <c r="A1973" s="76" t="n">
        <v>1479752</v>
      </c>
      <c r="B1973" s="76" t="s">
        <v>8967</v>
      </c>
      <c r="C1973" s="76" t="s">
        <v>8968</v>
      </c>
      <c r="D1973" s="76" t="n">
        <v>4537286</v>
      </c>
      <c r="E1973" s="76" t="s">
        <v>109</v>
      </c>
      <c r="F1973" s="76" t="s">
        <v>109</v>
      </c>
      <c r="H1973" s="78" t="n">
        <v>41452</v>
      </c>
      <c r="I1973" s="76" t="s">
        <v>110</v>
      </c>
      <c r="J1973" s="76" t="n">
        <v>-12</v>
      </c>
      <c r="K1973" s="76" t="s">
        <v>41</v>
      </c>
      <c r="M1973" s="76" t="s">
        <v>134</v>
      </c>
      <c r="N1973" s="79" t="s">
        <v>2058</v>
      </c>
      <c r="O1973" s="76" t="s">
        <v>2059</v>
      </c>
      <c r="P1973" s="78" t="n">
        <v>45544</v>
      </c>
      <c r="Q1973" s="76" t="s">
        <v>114</v>
      </c>
      <c r="R1973" s="78" t="n">
        <v>45007</v>
      </c>
      <c r="T1973" s="76" t="s">
        <v>115</v>
      </c>
      <c r="U1973" s="76" t="n">
        <v>500</v>
      </c>
      <c r="X1973" s="76" t="n">
        <v>5</v>
      </c>
      <c r="Y1973" s="76" t="s">
        <v>116</v>
      </c>
      <c r="AC1973" s="76" t="s">
        <v>117</v>
      </c>
      <c r="AD1973" s="76" t="s">
        <v>3607</v>
      </c>
      <c r="AE1973" s="76" t="n">
        <v>45240</v>
      </c>
      <c r="AF1973" s="76" t="s">
        <v>8969</v>
      </c>
      <c r="AJ1973" s="79" t="s">
        <v>8970</v>
      </c>
      <c r="AK1973" s="76" t="s">
        <v>8971</v>
      </c>
      <c r="AL1973" s="76" t="n">
        <v>1</v>
      </c>
      <c r="AM1973" s="76" t="n">
        <v>0</v>
      </c>
    </row>
    <row r="1974" customFormat="false" ht="15" hidden="false" customHeight="false" outlineLevel="0" collapsed="false">
      <c r="A1974" s="76" t="n">
        <v>37724</v>
      </c>
      <c r="B1974" s="76" t="s">
        <v>8972</v>
      </c>
      <c r="C1974" s="76" t="s">
        <v>2837</v>
      </c>
      <c r="D1974" s="76" t="n">
        <v>3713880</v>
      </c>
      <c r="E1974" s="76" t="s">
        <v>132</v>
      </c>
      <c r="H1974" s="78" t="n">
        <v>24467</v>
      </c>
      <c r="I1974" s="76" t="s">
        <v>321</v>
      </c>
      <c r="J1974" s="76" t="s">
        <v>322</v>
      </c>
      <c r="K1974" s="76" t="s">
        <v>2</v>
      </c>
      <c r="M1974" s="76" t="s">
        <v>124</v>
      </c>
      <c r="N1974" s="79" t="s">
        <v>398</v>
      </c>
      <c r="O1974" s="76" t="s">
        <v>399</v>
      </c>
      <c r="P1974" s="78" t="n">
        <v>45588</v>
      </c>
      <c r="Q1974" s="76" t="s">
        <v>114</v>
      </c>
      <c r="R1974" s="78" t="n">
        <v>37432</v>
      </c>
      <c r="S1974" s="78" t="n">
        <v>45567</v>
      </c>
      <c r="T1974" s="76" t="s">
        <v>201</v>
      </c>
      <c r="U1974" s="76" t="n">
        <v>692</v>
      </c>
      <c r="X1974" s="76" t="n">
        <v>6</v>
      </c>
      <c r="Y1974" s="76" t="s">
        <v>116</v>
      </c>
      <c r="AC1974" s="76" t="s">
        <v>117</v>
      </c>
      <c r="AD1974" s="76" t="s">
        <v>1126</v>
      </c>
      <c r="AE1974" s="76" t="n">
        <v>37210</v>
      </c>
      <c r="AF1974" s="76" t="s">
        <v>8973</v>
      </c>
      <c r="AI1974" s="79" t="s">
        <v>8974</v>
      </c>
      <c r="AJ1974" s="79" t="s">
        <v>8975</v>
      </c>
      <c r="AK1974" s="76" t="s">
        <v>8976</v>
      </c>
      <c r="AL1974" s="76" t="n">
        <v>0</v>
      </c>
      <c r="AM1974" s="76" t="n">
        <v>0</v>
      </c>
    </row>
    <row r="1975" customFormat="false" ht="15" hidden="false" customHeight="false" outlineLevel="0" collapsed="false">
      <c r="A1975" s="76" t="n">
        <v>556749</v>
      </c>
      <c r="B1975" s="76" t="s">
        <v>8977</v>
      </c>
      <c r="C1975" s="76" t="s">
        <v>6655</v>
      </c>
      <c r="D1975" s="76" t="n">
        <v>419347</v>
      </c>
      <c r="E1975" s="76" t="s">
        <v>132</v>
      </c>
      <c r="F1975" s="76" t="s">
        <v>132</v>
      </c>
      <c r="H1975" s="78" t="n">
        <v>19225</v>
      </c>
      <c r="I1975" s="76" t="s">
        <v>594</v>
      </c>
      <c r="J1975" s="76" t="s">
        <v>595</v>
      </c>
      <c r="K1975" s="76" t="s">
        <v>41</v>
      </c>
      <c r="M1975" s="76" t="s">
        <v>134</v>
      </c>
      <c r="N1975" s="79" t="s">
        <v>1352</v>
      </c>
      <c r="O1975" s="76" t="s">
        <v>1353</v>
      </c>
      <c r="P1975" s="78" t="n">
        <v>45543</v>
      </c>
      <c r="Q1975" s="76" t="s">
        <v>114</v>
      </c>
      <c r="R1975" s="78" t="n">
        <v>39017</v>
      </c>
      <c r="S1975" s="78" t="n">
        <v>45140</v>
      </c>
      <c r="T1975" s="76" t="s">
        <v>183</v>
      </c>
      <c r="U1975" s="76" t="n">
        <v>602</v>
      </c>
      <c r="X1975" s="76" t="n">
        <v>6</v>
      </c>
      <c r="Y1975" s="76" t="s">
        <v>116</v>
      </c>
      <c r="AB1975" s="78" t="n">
        <v>45108</v>
      </c>
      <c r="AC1975" s="76" t="s">
        <v>117</v>
      </c>
      <c r="AD1975" s="76" t="s">
        <v>4592</v>
      </c>
      <c r="AE1975" s="76" t="n">
        <v>45130</v>
      </c>
      <c r="AF1975" s="76" t="s">
        <v>8978</v>
      </c>
      <c r="AI1975" s="79" t="s">
        <v>8979</v>
      </c>
      <c r="AJ1975" s="79" t="s">
        <v>8980</v>
      </c>
      <c r="AK1975" s="76" t="s">
        <v>8981</v>
      </c>
      <c r="AL1975" s="76" t="n">
        <v>0</v>
      </c>
      <c r="AM1975" s="76" t="n">
        <v>0</v>
      </c>
    </row>
    <row r="1976" customFormat="false" ht="15" hidden="false" customHeight="false" outlineLevel="0" collapsed="false">
      <c r="A1976" s="76" t="n">
        <v>1252812</v>
      </c>
      <c r="B1976" s="76" t="s">
        <v>8982</v>
      </c>
      <c r="C1976" s="76" t="s">
        <v>8983</v>
      </c>
      <c r="D1976" s="76" t="n">
        <v>3730897</v>
      </c>
      <c r="E1976" s="76" t="s">
        <v>109</v>
      </c>
      <c r="F1976" s="76" t="s">
        <v>109</v>
      </c>
      <c r="H1976" s="78" t="n">
        <v>21990</v>
      </c>
      <c r="I1976" s="76" t="s">
        <v>267</v>
      </c>
      <c r="J1976" s="76" t="s">
        <v>268</v>
      </c>
      <c r="K1976" s="76" t="s">
        <v>41</v>
      </c>
      <c r="M1976" s="76" t="s">
        <v>124</v>
      </c>
      <c r="N1976" s="79" t="s">
        <v>1777</v>
      </c>
      <c r="O1976" s="76" t="s">
        <v>1778</v>
      </c>
      <c r="P1976" s="78" t="n">
        <v>45560</v>
      </c>
      <c r="Q1976" s="76" t="s">
        <v>114</v>
      </c>
      <c r="R1976" s="78" t="n">
        <v>43482</v>
      </c>
      <c r="S1976" s="78" t="n">
        <v>45177</v>
      </c>
      <c r="T1976" s="76" t="s">
        <v>183</v>
      </c>
      <c r="U1976" s="76" t="n">
        <v>500</v>
      </c>
      <c r="X1976" s="76" t="n">
        <v>5</v>
      </c>
      <c r="Y1976" s="76" t="s">
        <v>116</v>
      </c>
      <c r="AC1976" s="76" t="s">
        <v>1331</v>
      </c>
      <c r="AD1976" s="76" t="s">
        <v>1821</v>
      </c>
      <c r="AE1976" s="76" t="n">
        <v>37400</v>
      </c>
      <c r="AF1976" s="76" t="s">
        <v>8984</v>
      </c>
      <c r="AJ1976" s="79" t="s">
        <v>8985</v>
      </c>
      <c r="AK1976" s="76" t="s">
        <v>8986</v>
      </c>
      <c r="AL1976" s="76" t="n">
        <v>0</v>
      </c>
      <c r="AM1976" s="76" t="n">
        <v>0</v>
      </c>
    </row>
    <row r="1977" customFormat="false" ht="15" hidden="false" customHeight="false" outlineLevel="0" collapsed="false">
      <c r="A1977" s="76" t="n">
        <v>319181</v>
      </c>
      <c r="B1977" s="76" t="s">
        <v>8987</v>
      </c>
      <c r="C1977" s="76" t="s">
        <v>1637</v>
      </c>
      <c r="D1977" s="76" t="n">
        <v>417943</v>
      </c>
      <c r="E1977" s="76" t="s">
        <v>132</v>
      </c>
      <c r="F1977" s="76" t="s">
        <v>132</v>
      </c>
      <c r="H1977" s="78" t="n">
        <v>34288</v>
      </c>
      <c r="I1977" s="76" t="s">
        <v>23</v>
      </c>
      <c r="J1977" s="76" t="n">
        <v>-40</v>
      </c>
      <c r="K1977" s="76" t="s">
        <v>41</v>
      </c>
      <c r="M1977" s="76" t="s">
        <v>286</v>
      </c>
      <c r="N1977" s="79" t="s">
        <v>816</v>
      </c>
      <c r="O1977" s="76" t="s">
        <v>817</v>
      </c>
      <c r="P1977" s="78" t="n">
        <v>45545</v>
      </c>
      <c r="Q1977" s="76" t="s">
        <v>114</v>
      </c>
      <c r="R1977" s="78" t="n">
        <v>37544</v>
      </c>
      <c r="S1977" s="78" t="n">
        <v>44811</v>
      </c>
      <c r="T1977" s="76" t="s">
        <v>183</v>
      </c>
      <c r="U1977" s="76" t="n">
        <v>1693</v>
      </c>
      <c r="X1977" s="76" t="n">
        <v>16</v>
      </c>
      <c r="Y1977" s="76" t="s">
        <v>116</v>
      </c>
      <c r="AC1977" s="76" t="s">
        <v>117</v>
      </c>
      <c r="AD1977" s="76" t="s">
        <v>8988</v>
      </c>
      <c r="AE1977" s="76" t="n">
        <v>41200</v>
      </c>
      <c r="AF1977" s="76" t="s">
        <v>8989</v>
      </c>
      <c r="AJ1977" s="79" t="s">
        <v>8990</v>
      </c>
      <c r="AK1977" s="76" t="s">
        <v>8991</v>
      </c>
      <c r="AL1977" s="76" t="n">
        <v>0</v>
      </c>
      <c r="AM1977" s="76" t="n">
        <v>0</v>
      </c>
    </row>
    <row r="1978" customFormat="false" ht="15" hidden="false" customHeight="false" outlineLevel="0" collapsed="false">
      <c r="A1978" s="76" t="n">
        <v>1008722</v>
      </c>
      <c r="B1978" s="76" t="s">
        <v>8992</v>
      </c>
      <c r="C1978" s="76" t="s">
        <v>762</v>
      </c>
      <c r="D1978" s="76" t="n">
        <v>367642</v>
      </c>
      <c r="E1978" s="76" t="s">
        <v>132</v>
      </c>
      <c r="F1978" s="76" t="s">
        <v>132</v>
      </c>
      <c r="H1978" s="78" t="n">
        <v>39114</v>
      </c>
      <c r="I1978" s="76" t="s">
        <v>294</v>
      </c>
      <c r="J1978" s="76" t="n">
        <v>-18</v>
      </c>
      <c r="K1978" s="76" t="s">
        <v>41</v>
      </c>
      <c r="M1978" s="76" t="s">
        <v>269</v>
      </c>
      <c r="N1978" s="79" t="s">
        <v>6463</v>
      </c>
      <c r="O1978" s="76" t="s">
        <v>6464</v>
      </c>
      <c r="P1978" s="78" t="n">
        <v>45534</v>
      </c>
      <c r="Q1978" s="76" t="s">
        <v>114</v>
      </c>
      <c r="R1978" s="78" t="n">
        <v>41893</v>
      </c>
      <c r="T1978" s="76" t="s">
        <v>115</v>
      </c>
      <c r="U1978" s="76" t="n">
        <v>501</v>
      </c>
      <c r="X1978" s="76" t="n">
        <v>5</v>
      </c>
      <c r="Y1978" s="76" t="s">
        <v>116</v>
      </c>
      <c r="AC1978" s="76" t="s">
        <v>117</v>
      </c>
      <c r="AD1978" s="76" t="s">
        <v>8993</v>
      </c>
      <c r="AE1978" s="76" t="n">
        <v>36100</v>
      </c>
      <c r="AF1978" s="76" t="s">
        <v>8994</v>
      </c>
      <c r="AH1978" s="76" t="s">
        <v>8995</v>
      </c>
      <c r="AK1978" s="76" t="s">
        <v>8996</v>
      </c>
      <c r="AL1978" s="76" t="n">
        <v>0</v>
      </c>
      <c r="AM1978" s="76" t="n">
        <v>0</v>
      </c>
    </row>
    <row r="1979" customFormat="false" ht="15" hidden="false" customHeight="false" outlineLevel="0" collapsed="false">
      <c r="A1979" s="76" t="n">
        <v>579429</v>
      </c>
      <c r="B1979" s="76" t="s">
        <v>8992</v>
      </c>
      <c r="C1979" s="76" t="s">
        <v>4872</v>
      </c>
      <c r="D1979" s="76" t="n">
        <v>365840</v>
      </c>
      <c r="E1979" s="76" t="s">
        <v>475</v>
      </c>
      <c r="F1979" s="76" t="s">
        <v>132</v>
      </c>
      <c r="H1979" s="78" t="n">
        <v>26868</v>
      </c>
      <c r="I1979" s="76" t="s">
        <v>208</v>
      </c>
      <c r="J1979" s="76" t="s">
        <v>209</v>
      </c>
      <c r="K1979" s="76" t="s">
        <v>41</v>
      </c>
      <c r="M1979" s="76" t="s">
        <v>269</v>
      </c>
      <c r="N1979" s="79" t="s">
        <v>6463</v>
      </c>
      <c r="O1979" s="76" t="s">
        <v>6464</v>
      </c>
      <c r="P1979" s="78" t="n">
        <v>45480</v>
      </c>
      <c r="Q1979" s="76" t="s">
        <v>114</v>
      </c>
      <c r="R1979" s="78" t="n">
        <v>39184</v>
      </c>
      <c r="S1979" s="78" t="n">
        <v>44746</v>
      </c>
      <c r="T1979" s="76" t="s">
        <v>183</v>
      </c>
      <c r="U1979" s="76" t="n">
        <v>809</v>
      </c>
      <c r="X1979" s="76" t="n">
        <v>8</v>
      </c>
      <c r="Y1979" s="76" t="s">
        <v>466</v>
      </c>
      <c r="Z1979" s="79" t="s">
        <v>2317</v>
      </c>
      <c r="AA1979" s="76" t="s">
        <v>2318</v>
      </c>
      <c r="AC1979" s="76" t="s">
        <v>117</v>
      </c>
      <c r="AD1979" s="76" t="s">
        <v>8993</v>
      </c>
      <c r="AE1979" s="76" t="n">
        <v>36100</v>
      </c>
      <c r="AF1979" s="76" t="s">
        <v>8997</v>
      </c>
      <c r="AI1979" s="79" t="s">
        <v>8998</v>
      </c>
      <c r="AJ1979" s="79" t="s">
        <v>8999</v>
      </c>
      <c r="AK1979" s="76" t="s">
        <v>8996</v>
      </c>
      <c r="AL1979" s="76" t="n">
        <v>0</v>
      </c>
      <c r="AM1979" s="76" t="n">
        <v>0</v>
      </c>
    </row>
    <row r="1980" customFormat="false" ht="15" hidden="false" customHeight="false" outlineLevel="0" collapsed="false">
      <c r="A1980" s="76" t="n">
        <v>1420353</v>
      </c>
      <c r="B1980" s="76" t="s">
        <v>9000</v>
      </c>
      <c r="C1980" s="76" t="s">
        <v>681</v>
      </c>
      <c r="D1980" s="76" t="n">
        <v>2816332</v>
      </c>
      <c r="E1980" s="76" t="s">
        <v>132</v>
      </c>
      <c r="F1980" s="76" t="s">
        <v>132</v>
      </c>
      <c r="H1980" s="78" t="n">
        <v>42213</v>
      </c>
      <c r="I1980" s="76" t="s">
        <v>231</v>
      </c>
      <c r="J1980" s="76" t="n">
        <v>-10</v>
      </c>
      <c r="K1980" s="76" t="s">
        <v>41</v>
      </c>
      <c r="M1980" s="76" t="s">
        <v>155</v>
      </c>
      <c r="N1980" s="79" t="s">
        <v>848</v>
      </c>
      <c r="O1980" s="76" t="s">
        <v>849</v>
      </c>
      <c r="P1980" s="78" t="n">
        <v>45552</v>
      </c>
      <c r="Q1980" s="76" t="s">
        <v>114</v>
      </c>
      <c r="R1980" s="78" t="n">
        <v>44812</v>
      </c>
      <c r="T1980" s="76" t="s">
        <v>115</v>
      </c>
      <c r="U1980" s="76" t="n">
        <v>598</v>
      </c>
      <c r="X1980" s="76" t="n">
        <v>5</v>
      </c>
      <c r="Y1980" s="76" t="s">
        <v>116</v>
      </c>
      <c r="AC1980" s="76" t="s">
        <v>117</v>
      </c>
      <c r="AD1980" s="76" t="s">
        <v>850</v>
      </c>
      <c r="AE1980" s="76" t="n">
        <v>28600</v>
      </c>
      <c r="AF1980" s="76" t="s">
        <v>9001</v>
      </c>
      <c r="AJ1980" s="79" t="s">
        <v>9002</v>
      </c>
      <c r="AK1980" s="76" t="s">
        <v>9003</v>
      </c>
      <c r="AL1980" s="76" t="n">
        <v>0</v>
      </c>
      <c r="AM1980" s="76" t="n">
        <v>0</v>
      </c>
    </row>
    <row r="1981" customFormat="false" ht="15" hidden="false" customHeight="false" outlineLevel="0" collapsed="false">
      <c r="A1981" s="76" t="n">
        <v>918077</v>
      </c>
      <c r="B1981" s="76" t="s">
        <v>9004</v>
      </c>
      <c r="C1981" s="76" t="s">
        <v>4928</v>
      </c>
      <c r="D1981" s="76" t="n">
        <v>4111794</v>
      </c>
      <c r="E1981" s="76" t="s">
        <v>132</v>
      </c>
      <c r="F1981" s="76" t="s">
        <v>132</v>
      </c>
      <c r="H1981" s="78" t="n">
        <v>31514</v>
      </c>
      <c r="I1981" s="76" t="s">
        <v>23</v>
      </c>
      <c r="J1981" s="76" t="n">
        <v>-40</v>
      </c>
      <c r="K1981" s="76" t="s">
        <v>41</v>
      </c>
      <c r="M1981" s="76" t="s">
        <v>134</v>
      </c>
      <c r="N1981" s="79" t="s">
        <v>307</v>
      </c>
      <c r="O1981" s="76" t="s">
        <v>308</v>
      </c>
      <c r="P1981" s="78" t="n">
        <v>45545</v>
      </c>
      <c r="Q1981" s="76" t="s">
        <v>114</v>
      </c>
      <c r="R1981" s="78" t="n">
        <v>41208</v>
      </c>
      <c r="S1981" s="78" t="n">
        <v>44826</v>
      </c>
      <c r="T1981" s="76" t="s">
        <v>183</v>
      </c>
      <c r="U1981" s="76" t="n">
        <v>871</v>
      </c>
      <c r="X1981" s="76" t="n">
        <v>8</v>
      </c>
      <c r="Y1981" s="76" t="s">
        <v>116</v>
      </c>
      <c r="AB1981" s="78" t="n">
        <v>43282</v>
      </c>
      <c r="AC1981" s="76" t="s">
        <v>117</v>
      </c>
      <c r="AD1981" s="76" t="s">
        <v>451</v>
      </c>
      <c r="AE1981" s="76" t="n">
        <v>45000</v>
      </c>
      <c r="AF1981" s="76" t="s">
        <v>9005</v>
      </c>
      <c r="AJ1981" s="79" t="s">
        <v>9006</v>
      </c>
      <c r="AK1981" s="76" t="s">
        <v>9007</v>
      </c>
      <c r="AL1981" s="76" t="n">
        <v>0</v>
      </c>
      <c r="AM1981" s="76" t="n">
        <v>0</v>
      </c>
    </row>
    <row r="1982" customFormat="false" ht="15" hidden="false" customHeight="false" outlineLevel="0" collapsed="false">
      <c r="A1982" s="76" t="n">
        <v>1629868</v>
      </c>
      <c r="B1982" s="76" t="s">
        <v>9008</v>
      </c>
      <c r="C1982" s="76" t="s">
        <v>651</v>
      </c>
      <c r="D1982" s="76" t="n">
        <v>4540718</v>
      </c>
      <c r="E1982" s="76" t="s">
        <v>109</v>
      </c>
      <c r="H1982" s="78" t="n">
        <v>42850</v>
      </c>
      <c r="I1982" s="76" t="s">
        <v>109</v>
      </c>
      <c r="J1982" s="76" t="n">
        <v>-9</v>
      </c>
      <c r="K1982" s="76" t="s">
        <v>41</v>
      </c>
      <c r="M1982" s="76" t="s">
        <v>134</v>
      </c>
      <c r="N1982" s="79" t="s">
        <v>972</v>
      </c>
      <c r="O1982" s="76" t="s">
        <v>973</v>
      </c>
      <c r="P1982" s="78" t="n">
        <v>45562</v>
      </c>
      <c r="Q1982" s="76" t="s">
        <v>114</v>
      </c>
      <c r="R1982" s="78" t="n">
        <v>45562</v>
      </c>
      <c r="T1982" s="76" t="s">
        <v>115</v>
      </c>
      <c r="U1982" s="76" t="n">
        <v>500</v>
      </c>
      <c r="X1982" s="76" t="n">
        <v>5</v>
      </c>
      <c r="Y1982" s="76" t="s">
        <v>116</v>
      </c>
      <c r="AC1982" s="76" t="s">
        <v>117</v>
      </c>
      <c r="AD1982" s="76" t="s">
        <v>4725</v>
      </c>
      <c r="AE1982" s="76" t="n">
        <v>45800</v>
      </c>
      <c r="AF1982" s="76" t="s">
        <v>9009</v>
      </c>
      <c r="AJ1982" s="79" t="s">
        <v>9010</v>
      </c>
      <c r="AK1982" s="76" t="s">
        <v>9011</v>
      </c>
      <c r="AL1982" s="76" t="n">
        <v>0</v>
      </c>
      <c r="AM1982" s="76" t="n">
        <v>0</v>
      </c>
    </row>
    <row r="1983" customFormat="false" ht="15" hidden="false" customHeight="false" outlineLevel="0" collapsed="false">
      <c r="A1983" s="76" t="n">
        <v>1629864</v>
      </c>
      <c r="B1983" s="76" t="s">
        <v>9008</v>
      </c>
      <c r="C1983" s="76" t="s">
        <v>503</v>
      </c>
      <c r="D1983" s="76" t="n">
        <v>4540717</v>
      </c>
      <c r="E1983" s="76" t="s">
        <v>109</v>
      </c>
      <c r="H1983" s="78" t="n">
        <v>41718</v>
      </c>
      <c r="I1983" s="76" t="s">
        <v>190</v>
      </c>
      <c r="J1983" s="76" t="n">
        <v>-11</v>
      </c>
      <c r="K1983" s="76" t="s">
        <v>41</v>
      </c>
      <c r="M1983" s="76" t="s">
        <v>134</v>
      </c>
      <c r="N1983" s="79" t="s">
        <v>972</v>
      </c>
      <c r="O1983" s="76" t="s">
        <v>973</v>
      </c>
      <c r="P1983" s="78" t="n">
        <v>45562</v>
      </c>
      <c r="Q1983" s="76" t="s">
        <v>114</v>
      </c>
      <c r="R1983" s="78" t="n">
        <v>45562</v>
      </c>
      <c r="T1983" s="76" t="s">
        <v>115</v>
      </c>
      <c r="U1983" s="76" t="n">
        <v>500</v>
      </c>
      <c r="X1983" s="76" t="n">
        <v>5</v>
      </c>
      <c r="Y1983" s="76" t="s">
        <v>116</v>
      </c>
      <c r="AC1983" s="76" t="s">
        <v>117</v>
      </c>
      <c r="AD1983" s="76" t="s">
        <v>4725</v>
      </c>
      <c r="AE1983" s="76" t="n">
        <v>45800</v>
      </c>
      <c r="AF1983" s="76" t="s">
        <v>9009</v>
      </c>
      <c r="AJ1983" s="79" t="s">
        <v>9010</v>
      </c>
      <c r="AK1983" s="76" t="s">
        <v>9011</v>
      </c>
      <c r="AL1983" s="76" t="n">
        <v>0</v>
      </c>
      <c r="AM1983" s="76" t="n">
        <v>0</v>
      </c>
    </row>
    <row r="1984" customFormat="false" ht="15" hidden="false" customHeight="false" outlineLevel="0" collapsed="false">
      <c r="A1984" s="76" t="n">
        <v>1633803</v>
      </c>
      <c r="B1984" s="76" t="s">
        <v>9008</v>
      </c>
      <c r="C1984" s="76" t="s">
        <v>1428</v>
      </c>
      <c r="D1984" s="76" t="n">
        <v>4540799</v>
      </c>
      <c r="E1984" s="76" t="s">
        <v>109</v>
      </c>
      <c r="H1984" s="78" t="n">
        <v>30012</v>
      </c>
      <c r="I1984" s="76" t="s">
        <v>179</v>
      </c>
      <c r="J1984" s="76" t="s">
        <v>180</v>
      </c>
      <c r="K1984" s="76" t="s">
        <v>41</v>
      </c>
      <c r="M1984" s="76" t="s">
        <v>134</v>
      </c>
      <c r="N1984" s="79" t="s">
        <v>972</v>
      </c>
      <c r="O1984" s="76" t="s">
        <v>973</v>
      </c>
      <c r="P1984" s="78" t="n">
        <v>45566</v>
      </c>
      <c r="Q1984" s="76" t="s">
        <v>114</v>
      </c>
      <c r="R1984" s="78" t="n">
        <v>45566</v>
      </c>
      <c r="S1984" s="78" t="n">
        <v>45552</v>
      </c>
      <c r="T1984" s="76" t="s">
        <v>201</v>
      </c>
      <c r="U1984" s="76" t="n">
        <v>500</v>
      </c>
      <c r="X1984" s="76" t="n">
        <v>5</v>
      </c>
      <c r="Y1984" s="76" t="s">
        <v>116</v>
      </c>
      <c r="AC1984" s="76" t="s">
        <v>117</v>
      </c>
      <c r="AD1984" s="76" t="s">
        <v>9012</v>
      </c>
      <c r="AE1984" s="76" t="n">
        <v>45800</v>
      </c>
      <c r="AF1984" s="76" t="s">
        <v>9009</v>
      </c>
      <c r="AJ1984" s="79" t="s">
        <v>9010</v>
      </c>
      <c r="AK1984" s="76" t="s">
        <v>9011</v>
      </c>
      <c r="AL1984" s="76" t="n">
        <v>0</v>
      </c>
      <c r="AM1984" s="76" t="n">
        <v>0</v>
      </c>
    </row>
    <row r="1985" customFormat="false" ht="15" hidden="false" customHeight="false" outlineLevel="0" collapsed="false">
      <c r="A1985" s="76" t="n">
        <v>37955</v>
      </c>
      <c r="B1985" s="76" t="s">
        <v>9013</v>
      </c>
      <c r="C1985" s="76" t="s">
        <v>1428</v>
      </c>
      <c r="D1985" s="76" t="n">
        <v>792935</v>
      </c>
      <c r="E1985" s="76" t="s">
        <v>132</v>
      </c>
      <c r="F1985" s="76" t="s">
        <v>132</v>
      </c>
      <c r="H1985" s="78" t="n">
        <v>26829</v>
      </c>
      <c r="I1985" s="76" t="s">
        <v>208</v>
      </c>
      <c r="J1985" s="76" t="s">
        <v>209</v>
      </c>
      <c r="K1985" s="76" t="s">
        <v>41</v>
      </c>
      <c r="M1985" s="76" t="s">
        <v>134</v>
      </c>
      <c r="N1985" s="79" t="s">
        <v>1075</v>
      </c>
      <c r="O1985" s="76" t="s">
        <v>1076</v>
      </c>
      <c r="P1985" s="78" t="n">
        <v>45542</v>
      </c>
      <c r="Q1985" s="76" t="s">
        <v>114</v>
      </c>
      <c r="R1985" s="78" t="n">
        <v>37432</v>
      </c>
      <c r="S1985" s="78" t="n">
        <v>45184</v>
      </c>
      <c r="T1985" s="76" t="s">
        <v>201</v>
      </c>
      <c r="U1985" s="76" t="n">
        <v>920</v>
      </c>
      <c r="X1985" s="76" t="n">
        <v>9</v>
      </c>
      <c r="Y1985" s="76" t="s">
        <v>116</v>
      </c>
      <c r="AC1985" s="76" t="s">
        <v>117</v>
      </c>
      <c r="AD1985" s="76" t="s">
        <v>1077</v>
      </c>
      <c r="AE1985" s="76" t="n">
        <v>45400</v>
      </c>
      <c r="AF1985" s="76" t="s">
        <v>9014</v>
      </c>
      <c r="AI1985" s="79" t="s">
        <v>9015</v>
      </c>
      <c r="AJ1985" s="79" t="s">
        <v>9016</v>
      </c>
      <c r="AK1985" s="76" t="s">
        <v>9017</v>
      </c>
      <c r="AL1985" s="76" t="n">
        <v>0</v>
      </c>
      <c r="AM1985" s="76" t="n">
        <v>0</v>
      </c>
    </row>
    <row r="1986" customFormat="false" ht="15" hidden="false" customHeight="false" outlineLevel="0" collapsed="false">
      <c r="A1986" s="76" t="n">
        <v>1454456</v>
      </c>
      <c r="B1986" s="76" t="s">
        <v>9018</v>
      </c>
      <c r="C1986" s="76" t="s">
        <v>9019</v>
      </c>
      <c r="D1986" s="76" t="n">
        <v>4535958</v>
      </c>
      <c r="E1986" s="76" t="s">
        <v>132</v>
      </c>
      <c r="F1986" s="76" t="s">
        <v>109</v>
      </c>
      <c r="H1986" s="78" t="n">
        <v>40607</v>
      </c>
      <c r="I1986" s="76" t="s">
        <v>144</v>
      </c>
      <c r="J1986" s="76" t="n">
        <v>-14</v>
      </c>
      <c r="K1986" s="76" t="s">
        <v>41</v>
      </c>
      <c r="M1986" s="76" t="s">
        <v>134</v>
      </c>
      <c r="N1986" s="79" t="s">
        <v>2058</v>
      </c>
      <c r="O1986" s="76" t="s">
        <v>2059</v>
      </c>
      <c r="P1986" s="78" t="n">
        <v>45544</v>
      </c>
      <c r="Q1986" s="76" t="s">
        <v>114</v>
      </c>
      <c r="R1986" s="78" t="n">
        <v>44859</v>
      </c>
      <c r="T1986" s="76" t="s">
        <v>115</v>
      </c>
      <c r="U1986" s="76" t="n">
        <v>501</v>
      </c>
      <c r="X1986" s="76" t="n">
        <v>5</v>
      </c>
      <c r="Y1986" s="76" t="s">
        <v>116</v>
      </c>
      <c r="AC1986" s="76" t="s">
        <v>117</v>
      </c>
      <c r="AD1986" s="76" t="s">
        <v>9020</v>
      </c>
      <c r="AE1986" s="76" t="n">
        <v>45240</v>
      </c>
      <c r="AF1986" s="76" t="s">
        <v>9021</v>
      </c>
      <c r="AJ1986" s="79" t="s">
        <v>9022</v>
      </c>
      <c r="AK1986" s="76" t="s">
        <v>9023</v>
      </c>
      <c r="AL1986" s="76" t="n">
        <v>1</v>
      </c>
      <c r="AM1986" s="76" t="n">
        <v>1</v>
      </c>
    </row>
    <row r="1987" customFormat="false" ht="15" hidden="false" customHeight="false" outlineLevel="0" collapsed="false">
      <c r="A1987" s="76" t="n">
        <v>1650920</v>
      </c>
      <c r="B1987" s="76" t="s">
        <v>9024</v>
      </c>
      <c r="C1987" s="76" t="s">
        <v>207</v>
      </c>
      <c r="D1987" s="76" t="n">
        <v>4541019</v>
      </c>
      <c r="E1987" s="76" t="s">
        <v>109</v>
      </c>
      <c r="H1987" s="78" t="n">
        <v>28177</v>
      </c>
      <c r="I1987" s="76" t="s">
        <v>197</v>
      </c>
      <c r="J1987" s="76" t="s">
        <v>198</v>
      </c>
      <c r="K1987" s="76" t="s">
        <v>41</v>
      </c>
      <c r="M1987" s="76" t="s">
        <v>134</v>
      </c>
      <c r="N1987" s="79" t="s">
        <v>1186</v>
      </c>
      <c r="O1987" s="76" t="s">
        <v>1187</v>
      </c>
      <c r="P1987" s="78" t="n">
        <v>45584</v>
      </c>
      <c r="Q1987" s="76" t="s">
        <v>114</v>
      </c>
      <c r="R1987" s="78" t="n">
        <v>45584</v>
      </c>
      <c r="S1987" s="78" t="n">
        <v>45572</v>
      </c>
      <c r="T1987" s="76" t="s">
        <v>201</v>
      </c>
      <c r="U1987" s="76" t="n">
        <v>500</v>
      </c>
      <c r="X1987" s="76" t="n">
        <v>5</v>
      </c>
      <c r="Y1987" s="76" t="s">
        <v>116</v>
      </c>
      <c r="AC1987" s="76" t="s">
        <v>117</v>
      </c>
      <c r="AD1987" s="76" t="s">
        <v>451</v>
      </c>
      <c r="AE1987" s="76" t="n">
        <v>45000</v>
      </c>
      <c r="AF1987" s="76" t="s">
        <v>9025</v>
      </c>
      <c r="AK1987" s="76" t="s">
        <v>9026</v>
      </c>
      <c r="AL1987" s="76" t="n">
        <v>1</v>
      </c>
      <c r="AM1987" s="76" t="n">
        <v>1</v>
      </c>
    </row>
    <row r="1988" customFormat="false" ht="15" hidden="false" customHeight="false" outlineLevel="0" collapsed="false">
      <c r="A1988" s="76" t="n">
        <v>1521132</v>
      </c>
      <c r="B1988" s="76" t="s">
        <v>9027</v>
      </c>
      <c r="C1988" s="76" t="s">
        <v>9028</v>
      </c>
      <c r="D1988" s="76" t="n">
        <v>4538210</v>
      </c>
      <c r="E1988" s="76" t="s">
        <v>109</v>
      </c>
      <c r="F1988" s="76" t="s">
        <v>109</v>
      </c>
      <c r="H1988" s="78" t="n">
        <v>41309</v>
      </c>
      <c r="I1988" s="76" t="s">
        <v>110</v>
      </c>
      <c r="J1988" s="76" t="n">
        <v>-12</v>
      </c>
      <c r="K1988" s="76" t="s">
        <v>41</v>
      </c>
      <c r="M1988" s="76" t="s">
        <v>134</v>
      </c>
      <c r="N1988" s="79" t="s">
        <v>1186</v>
      </c>
      <c r="O1988" s="76" t="s">
        <v>1187</v>
      </c>
      <c r="P1988" s="78" t="n">
        <v>45543</v>
      </c>
      <c r="Q1988" s="76" t="s">
        <v>114</v>
      </c>
      <c r="R1988" s="78" t="n">
        <v>45194</v>
      </c>
      <c r="T1988" s="76" t="s">
        <v>115</v>
      </c>
      <c r="U1988" s="76" t="n">
        <v>500</v>
      </c>
      <c r="X1988" s="76" t="n">
        <v>5</v>
      </c>
      <c r="Y1988" s="76" t="s">
        <v>116</v>
      </c>
      <c r="AC1988" s="76" t="s">
        <v>117</v>
      </c>
      <c r="AD1988" s="76" t="s">
        <v>451</v>
      </c>
      <c r="AE1988" s="76" t="n">
        <v>45000</v>
      </c>
      <c r="AF1988" s="76" t="s">
        <v>9029</v>
      </c>
      <c r="AK1988" s="76" t="s">
        <v>9030</v>
      </c>
      <c r="AL1988" s="76" t="n">
        <v>0</v>
      </c>
      <c r="AM1988" s="76" t="n">
        <v>0</v>
      </c>
    </row>
    <row r="1989" customFormat="false" ht="15" hidden="false" customHeight="false" outlineLevel="0" collapsed="false">
      <c r="A1989" s="76" t="n">
        <v>1020097</v>
      </c>
      <c r="B1989" s="76" t="s">
        <v>9031</v>
      </c>
      <c r="C1989" s="76" t="s">
        <v>2774</v>
      </c>
      <c r="D1989" s="76" t="n">
        <v>3726316</v>
      </c>
      <c r="E1989" s="76" t="s">
        <v>132</v>
      </c>
      <c r="F1989" s="76" t="s">
        <v>132</v>
      </c>
      <c r="H1989" s="78" t="n">
        <v>38475</v>
      </c>
      <c r="I1989" s="76" t="s">
        <v>23</v>
      </c>
      <c r="J1989" s="76" t="n">
        <v>-40</v>
      </c>
      <c r="K1989" s="76" t="s">
        <v>41</v>
      </c>
      <c r="M1989" s="76" t="s">
        <v>124</v>
      </c>
      <c r="N1989" s="79" t="s">
        <v>5059</v>
      </c>
      <c r="O1989" s="76" t="s">
        <v>5060</v>
      </c>
      <c r="P1989" s="78" t="n">
        <v>45565</v>
      </c>
      <c r="Q1989" s="76" t="s">
        <v>114</v>
      </c>
      <c r="R1989" s="78" t="n">
        <v>41910</v>
      </c>
      <c r="S1989" s="78" t="n">
        <v>45187</v>
      </c>
      <c r="T1989" s="76" t="s">
        <v>183</v>
      </c>
      <c r="U1989" s="76" t="n">
        <v>799</v>
      </c>
      <c r="X1989" s="76" t="n">
        <v>7</v>
      </c>
      <c r="Y1989" s="76" t="s">
        <v>116</v>
      </c>
      <c r="AC1989" s="76" t="s">
        <v>117</v>
      </c>
      <c r="AD1989" s="76" t="s">
        <v>9032</v>
      </c>
      <c r="AE1989" s="76" t="n">
        <v>37210</v>
      </c>
      <c r="AF1989" s="76" t="s">
        <v>9033</v>
      </c>
      <c r="AI1989" s="79" t="s">
        <v>9034</v>
      </c>
      <c r="AK1989" s="76" t="s">
        <v>9035</v>
      </c>
      <c r="AL1989" s="76" t="n">
        <v>0</v>
      </c>
      <c r="AM1989" s="76" t="n">
        <v>0</v>
      </c>
    </row>
    <row r="1990" customFormat="false" ht="15" hidden="false" customHeight="false" outlineLevel="0" collapsed="false">
      <c r="A1990" s="76" t="n">
        <v>1646968</v>
      </c>
      <c r="B1990" s="76" t="s">
        <v>9036</v>
      </c>
      <c r="C1990" s="76" t="s">
        <v>1975</v>
      </c>
      <c r="D1990" s="76" t="n">
        <v>3737936</v>
      </c>
      <c r="E1990" s="76" t="s">
        <v>109</v>
      </c>
      <c r="H1990" s="78" t="n">
        <v>42606</v>
      </c>
      <c r="I1990" s="76" t="s">
        <v>109</v>
      </c>
      <c r="J1990" s="76" t="n">
        <v>-9</v>
      </c>
      <c r="K1990" s="76" t="s">
        <v>41</v>
      </c>
      <c r="M1990" s="76" t="s">
        <v>124</v>
      </c>
      <c r="N1990" s="79" t="s">
        <v>3117</v>
      </c>
      <c r="O1990" s="76" t="s">
        <v>3118</v>
      </c>
      <c r="P1990" s="78" t="n">
        <v>45579</v>
      </c>
      <c r="Q1990" s="76" t="s">
        <v>114</v>
      </c>
      <c r="R1990" s="78" t="n">
        <v>45579</v>
      </c>
      <c r="S1990" s="78" t="n">
        <v>45546</v>
      </c>
      <c r="T1990" s="76" t="s">
        <v>201</v>
      </c>
      <c r="U1990" s="76" t="n">
        <v>500</v>
      </c>
      <c r="X1990" s="76" t="n">
        <v>5</v>
      </c>
      <c r="Y1990" s="76" t="s">
        <v>116</v>
      </c>
      <c r="AC1990" s="76" t="s">
        <v>117</v>
      </c>
      <c r="AD1990" s="76" t="s">
        <v>1530</v>
      </c>
      <c r="AE1990" s="76" t="n">
        <v>37510</v>
      </c>
      <c r="AF1990" s="76" t="s">
        <v>9037</v>
      </c>
      <c r="AJ1990" s="76" t="s">
        <v>9038</v>
      </c>
      <c r="AK1990" s="76" t="s">
        <v>9039</v>
      </c>
      <c r="AL1990" s="76" t="n">
        <v>0</v>
      </c>
      <c r="AM1990" s="76" t="n">
        <v>0</v>
      </c>
    </row>
    <row r="1991" customFormat="false" ht="15" hidden="false" customHeight="false" outlineLevel="0" collapsed="false">
      <c r="A1991" s="76" t="n">
        <v>1585853</v>
      </c>
      <c r="B1991" s="76" t="s">
        <v>9040</v>
      </c>
      <c r="C1991" s="76" t="s">
        <v>316</v>
      </c>
      <c r="D1991" s="76" t="n">
        <v>3737007</v>
      </c>
      <c r="E1991" s="76" t="s">
        <v>132</v>
      </c>
      <c r="H1991" s="78" t="n">
        <v>42143</v>
      </c>
      <c r="I1991" s="76" t="s">
        <v>231</v>
      </c>
      <c r="J1991" s="76" t="n">
        <v>-10</v>
      </c>
      <c r="K1991" s="76" t="s">
        <v>41</v>
      </c>
      <c r="M1991" s="76" t="s">
        <v>124</v>
      </c>
      <c r="N1991" s="79" t="s">
        <v>257</v>
      </c>
      <c r="O1991" s="76" t="s">
        <v>258</v>
      </c>
      <c r="P1991" s="78" t="n">
        <v>45571</v>
      </c>
      <c r="Q1991" s="76" t="s">
        <v>114</v>
      </c>
      <c r="R1991" s="78" t="n">
        <v>45455</v>
      </c>
      <c r="T1991" s="76" t="s">
        <v>115</v>
      </c>
      <c r="U1991" s="76" t="n">
        <v>508</v>
      </c>
      <c r="X1991" s="76" t="n">
        <v>5</v>
      </c>
      <c r="Y1991" s="76" t="s">
        <v>116</v>
      </c>
      <c r="AC1991" s="76" t="s">
        <v>117</v>
      </c>
      <c r="AD1991" s="76" t="s">
        <v>542</v>
      </c>
      <c r="AE1991" s="76" t="n">
        <v>37260</v>
      </c>
      <c r="AF1991" s="76" t="s">
        <v>9041</v>
      </c>
      <c r="AI1991" s="79" t="s">
        <v>9042</v>
      </c>
      <c r="AK1991" s="76" t="s">
        <v>9043</v>
      </c>
      <c r="AL1991" s="76" t="n">
        <v>0</v>
      </c>
      <c r="AM1991" s="76" t="n">
        <v>0</v>
      </c>
    </row>
    <row r="1992" customFormat="false" ht="15" hidden="false" customHeight="false" outlineLevel="0" collapsed="false">
      <c r="A1992" s="76" t="n">
        <v>1671936</v>
      </c>
      <c r="B1992" s="76" t="s">
        <v>9044</v>
      </c>
      <c r="C1992" s="76" t="s">
        <v>9045</v>
      </c>
      <c r="D1992" s="76" t="n">
        <v>3738308</v>
      </c>
      <c r="E1992" s="76" t="s">
        <v>123</v>
      </c>
      <c r="H1992" s="78" t="n">
        <v>27776</v>
      </c>
      <c r="I1992" s="76" t="s">
        <v>197</v>
      </c>
      <c r="J1992" s="76" t="s">
        <v>198</v>
      </c>
      <c r="K1992" s="76" t="s">
        <v>41</v>
      </c>
      <c r="M1992" s="76" t="s">
        <v>124</v>
      </c>
      <c r="N1992" s="79" t="s">
        <v>257</v>
      </c>
      <c r="O1992" s="76" t="s">
        <v>258</v>
      </c>
      <c r="P1992" s="78" t="n">
        <v>45657</v>
      </c>
      <c r="Q1992" s="76" t="s">
        <v>114</v>
      </c>
      <c r="R1992" s="78" t="n">
        <v>45657</v>
      </c>
      <c r="T1992" s="76" t="s">
        <v>183</v>
      </c>
      <c r="U1992" s="76" t="n">
        <v>500</v>
      </c>
      <c r="X1992" s="76" t="n">
        <v>5</v>
      </c>
      <c r="Y1992" s="76" t="s">
        <v>116</v>
      </c>
      <c r="AC1992" s="76" t="s">
        <v>117</v>
      </c>
      <c r="AD1992" s="76" t="s">
        <v>3387</v>
      </c>
      <c r="AE1992" s="76" t="n">
        <v>37260</v>
      </c>
      <c r="AF1992" s="76" t="s">
        <v>9046</v>
      </c>
      <c r="AI1992" s="79" t="s">
        <v>9047</v>
      </c>
      <c r="AK1992" s="76" t="s">
        <v>9048</v>
      </c>
      <c r="AL1992" s="76" t="n">
        <v>1</v>
      </c>
      <c r="AM1992" s="76" t="n">
        <v>0</v>
      </c>
    </row>
    <row r="1993" customFormat="false" ht="15" hidden="false" customHeight="false" outlineLevel="0" collapsed="false">
      <c r="A1993" s="76" t="n">
        <v>1611310</v>
      </c>
      <c r="B1993" s="76" t="s">
        <v>9049</v>
      </c>
      <c r="C1993" s="76" t="s">
        <v>3492</v>
      </c>
      <c r="D1993" s="76" t="n">
        <v>2817306</v>
      </c>
      <c r="E1993" s="76" t="s">
        <v>109</v>
      </c>
      <c r="H1993" s="78" t="n">
        <v>42277</v>
      </c>
      <c r="I1993" s="76" t="s">
        <v>231</v>
      </c>
      <c r="J1993" s="76" t="n">
        <v>-10</v>
      </c>
      <c r="K1993" s="76" t="s">
        <v>41</v>
      </c>
      <c r="M1993" s="76" t="s">
        <v>155</v>
      </c>
      <c r="N1993" s="79" t="s">
        <v>1210</v>
      </c>
      <c r="O1993" s="76" t="s">
        <v>1211</v>
      </c>
      <c r="P1993" s="78" t="n">
        <v>45548</v>
      </c>
      <c r="Q1993" s="76" t="s">
        <v>114</v>
      </c>
      <c r="R1993" s="78" t="n">
        <v>45548</v>
      </c>
      <c r="T1993" s="76" t="s">
        <v>115</v>
      </c>
      <c r="U1993" s="76" t="n">
        <v>500</v>
      </c>
      <c r="X1993" s="76" t="n">
        <v>5</v>
      </c>
      <c r="Y1993" s="76" t="s">
        <v>116</v>
      </c>
      <c r="AC1993" s="76" t="s">
        <v>117</v>
      </c>
      <c r="AD1993" s="76" t="s">
        <v>5960</v>
      </c>
      <c r="AE1993" s="76" t="n">
        <v>28190</v>
      </c>
      <c r="AF1993" s="76" t="s">
        <v>9050</v>
      </c>
      <c r="AJ1993" s="76" t="s">
        <v>9051</v>
      </c>
      <c r="AK1993" s="76" t="s">
        <v>9052</v>
      </c>
      <c r="AL1993" s="76" t="n">
        <v>1</v>
      </c>
      <c r="AM1993" s="76" t="n">
        <v>0</v>
      </c>
    </row>
    <row r="1994" customFormat="false" ht="15" hidden="false" customHeight="false" outlineLevel="0" collapsed="false">
      <c r="A1994" s="76" t="n">
        <v>1453145</v>
      </c>
      <c r="B1994" s="76" t="s">
        <v>9053</v>
      </c>
      <c r="C1994" s="76" t="s">
        <v>4092</v>
      </c>
      <c r="D1994" s="76" t="n">
        <v>2816612</v>
      </c>
      <c r="E1994" s="76" t="s">
        <v>132</v>
      </c>
      <c r="F1994" s="76" t="s">
        <v>109</v>
      </c>
      <c r="H1994" s="78" t="n">
        <v>42550</v>
      </c>
      <c r="I1994" s="76" t="s">
        <v>109</v>
      </c>
      <c r="J1994" s="76" t="n">
        <v>-9</v>
      </c>
      <c r="K1994" s="76" t="s">
        <v>2</v>
      </c>
      <c r="M1994" s="76" t="s">
        <v>155</v>
      </c>
      <c r="N1994" s="79" t="s">
        <v>564</v>
      </c>
      <c r="O1994" s="76" t="s">
        <v>565</v>
      </c>
      <c r="P1994" s="78" t="n">
        <v>45554</v>
      </c>
      <c r="Q1994" s="76" t="s">
        <v>114</v>
      </c>
      <c r="R1994" s="78" t="n">
        <v>44855</v>
      </c>
      <c r="T1994" s="76" t="s">
        <v>115</v>
      </c>
      <c r="U1994" s="76" t="n">
        <v>500</v>
      </c>
      <c r="X1994" s="76" t="n">
        <v>5</v>
      </c>
      <c r="Y1994" s="76" t="s">
        <v>116</v>
      </c>
      <c r="AC1994" s="76" t="s">
        <v>117</v>
      </c>
      <c r="AD1994" s="76" t="s">
        <v>9054</v>
      </c>
      <c r="AE1994" s="76" t="n">
        <v>28300</v>
      </c>
      <c r="AF1994" s="76" t="s">
        <v>9055</v>
      </c>
      <c r="AK1994" s="76" t="s">
        <v>9056</v>
      </c>
      <c r="AL1994" s="76" t="n">
        <v>0</v>
      </c>
      <c r="AM1994" s="76" t="n">
        <v>0</v>
      </c>
    </row>
    <row r="1995" customFormat="false" ht="15" hidden="false" customHeight="false" outlineLevel="0" collapsed="false">
      <c r="A1995" s="76" t="n">
        <v>1515384</v>
      </c>
      <c r="B1995" s="76" t="s">
        <v>9057</v>
      </c>
      <c r="C1995" s="76" t="s">
        <v>956</v>
      </c>
      <c r="D1995" s="76" t="n">
        <v>4538115</v>
      </c>
      <c r="E1995" s="76" t="s">
        <v>109</v>
      </c>
      <c r="F1995" s="76" t="s">
        <v>109</v>
      </c>
      <c r="H1995" s="78" t="n">
        <v>18243</v>
      </c>
      <c r="I1995" s="76" t="s">
        <v>686</v>
      </c>
      <c r="J1995" s="76" t="s">
        <v>687</v>
      </c>
      <c r="K1995" s="76" t="s">
        <v>41</v>
      </c>
      <c r="M1995" s="76" t="s">
        <v>134</v>
      </c>
      <c r="N1995" s="79" t="s">
        <v>449</v>
      </c>
      <c r="O1995" s="76" t="s">
        <v>450</v>
      </c>
      <c r="P1995" s="78" t="n">
        <v>45552</v>
      </c>
      <c r="Q1995" s="76" t="s">
        <v>114</v>
      </c>
      <c r="R1995" s="78" t="n">
        <v>45188</v>
      </c>
      <c r="S1995" s="78" t="n">
        <v>45166</v>
      </c>
      <c r="T1995" s="76" t="s">
        <v>183</v>
      </c>
      <c r="U1995" s="76" t="n">
        <v>500</v>
      </c>
      <c r="X1995" s="76" t="n">
        <v>5</v>
      </c>
      <c r="Y1995" s="76" t="s">
        <v>116</v>
      </c>
      <c r="AC1995" s="76" t="s">
        <v>117</v>
      </c>
      <c r="AD1995" s="76" t="s">
        <v>451</v>
      </c>
      <c r="AE1995" s="76" t="n">
        <v>45100</v>
      </c>
      <c r="AF1995" s="76" t="s">
        <v>452</v>
      </c>
      <c r="AK1995" s="76" t="s">
        <v>453</v>
      </c>
      <c r="AL1995" s="76" t="n">
        <v>0</v>
      </c>
      <c r="AM1995" s="76" t="n">
        <v>0</v>
      </c>
    </row>
    <row r="1996" customFormat="false" ht="15" hidden="false" customHeight="false" outlineLevel="0" collapsed="false">
      <c r="A1996" s="76" t="n">
        <v>1316440</v>
      </c>
      <c r="B1996" s="76" t="s">
        <v>9058</v>
      </c>
      <c r="C1996" s="76" t="s">
        <v>8313</v>
      </c>
      <c r="D1996" s="76" t="n">
        <v>3732228</v>
      </c>
      <c r="E1996" s="76" t="s">
        <v>132</v>
      </c>
      <c r="F1996" s="76" t="s">
        <v>109</v>
      </c>
      <c r="H1996" s="78" t="n">
        <v>41557</v>
      </c>
      <c r="I1996" s="76" t="s">
        <v>110</v>
      </c>
      <c r="J1996" s="76" t="n">
        <v>-12</v>
      </c>
      <c r="K1996" s="76" t="s">
        <v>41</v>
      </c>
      <c r="M1996" s="76" t="s">
        <v>124</v>
      </c>
      <c r="N1996" s="79" t="s">
        <v>779</v>
      </c>
      <c r="O1996" s="76" t="s">
        <v>780</v>
      </c>
      <c r="P1996" s="78" t="n">
        <v>45536</v>
      </c>
      <c r="Q1996" s="76" t="s">
        <v>114</v>
      </c>
      <c r="R1996" s="78" t="n">
        <v>44086</v>
      </c>
      <c r="T1996" s="76" t="s">
        <v>115</v>
      </c>
      <c r="U1996" s="76" t="n">
        <v>500</v>
      </c>
      <c r="X1996" s="76" t="n">
        <v>5</v>
      </c>
      <c r="Y1996" s="76" t="s">
        <v>116</v>
      </c>
      <c r="AC1996" s="76" t="s">
        <v>117</v>
      </c>
      <c r="AD1996" s="76" t="s">
        <v>1523</v>
      </c>
      <c r="AE1996" s="76" t="n">
        <v>37170</v>
      </c>
      <c r="AF1996" s="76" t="s">
        <v>9059</v>
      </c>
      <c r="AI1996" s="79" t="s">
        <v>9060</v>
      </c>
      <c r="AJ1996" s="79" t="s">
        <v>9061</v>
      </c>
      <c r="AK1996" s="76" t="s">
        <v>9062</v>
      </c>
      <c r="AL1996" s="76" t="n">
        <v>0</v>
      </c>
      <c r="AM1996" s="76" t="n">
        <v>0</v>
      </c>
    </row>
    <row r="1997" customFormat="false" ht="15" hidden="false" customHeight="false" outlineLevel="0" collapsed="false">
      <c r="A1997" s="76" t="n">
        <v>38174</v>
      </c>
      <c r="B1997" s="76" t="s">
        <v>9063</v>
      </c>
      <c r="C1997" s="76" t="s">
        <v>2143</v>
      </c>
      <c r="D1997" s="76" t="n">
        <v>362464</v>
      </c>
      <c r="E1997" s="76" t="s">
        <v>132</v>
      </c>
      <c r="F1997" s="76" t="s">
        <v>132</v>
      </c>
      <c r="H1997" s="78" t="n">
        <v>27404</v>
      </c>
      <c r="I1997" s="76" t="s">
        <v>197</v>
      </c>
      <c r="J1997" s="76" t="s">
        <v>198</v>
      </c>
      <c r="K1997" s="76" t="s">
        <v>41</v>
      </c>
      <c r="M1997" s="76" t="s">
        <v>269</v>
      </c>
      <c r="N1997" s="79" t="s">
        <v>2645</v>
      </c>
      <c r="O1997" s="76" t="s">
        <v>2646</v>
      </c>
      <c r="P1997" s="78" t="n">
        <v>45546</v>
      </c>
      <c r="Q1997" s="76" t="s">
        <v>114</v>
      </c>
      <c r="R1997" s="78" t="n">
        <v>37432</v>
      </c>
      <c r="S1997" s="78" t="n">
        <v>45534</v>
      </c>
      <c r="T1997" s="76" t="s">
        <v>201</v>
      </c>
      <c r="U1997" s="76" t="n">
        <v>644</v>
      </c>
      <c r="X1997" s="76" t="n">
        <v>6</v>
      </c>
      <c r="Y1997" s="76" t="s">
        <v>116</v>
      </c>
      <c r="AC1997" s="76" t="s">
        <v>117</v>
      </c>
      <c r="AD1997" s="76" t="s">
        <v>9064</v>
      </c>
      <c r="AE1997" s="76" t="n">
        <v>36700</v>
      </c>
      <c r="AF1997" s="76" t="s">
        <v>9065</v>
      </c>
      <c r="AI1997" s="79" t="s">
        <v>9066</v>
      </c>
      <c r="AJ1997" s="79" t="s">
        <v>9067</v>
      </c>
      <c r="AK1997" s="76" t="s">
        <v>9068</v>
      </c>
      <c r="AL1997" s="76" t="n">
        <v>0</v>
      </c>
      <c r="AM1997" s="76" t="n">
        <v>0</v>
      </c>
    </row>
    <row r="1998" customFormat="false" ht="15" hidden="false" customHeight="false" outlineLevel="0" collapsed="false">
      <c r="A1998" s="76" t="n">
        <v>1121147</v>
      </c>
      <c r="B1998" s="76" t="s">
        <v>9069</v>
      </c>
      <c r="C1998" s="76" t="s">
        <v>3075</v>
      </c>
      <c r="D1998" s="76" t="n">
        <v>3728261</v>
      </c>
      <c r="E1998" s="76" t="s">
        <v>132</v>
      </c>
      <c r="F1998" s="76" t="s">
        <v>132</v>
      </c>
      <c r="H1998" s="78" t="n">
        <v>39108</v>
      </c>
      <c r="I1998" s="76" t="s">
        <v>294</v>
      </c>
      <c r="J1998" s="76" t="n">
        <v>-18</v>
      </c>
      <c r="K1998" s="76" t="s">
        <v>2</v>
      </c>
      <c r="M1998" s="76" t="s">
        <v>124</v>
      </c>
      <c r="N1998" s="79" t="s">
        <v>779</v>
      </c>
      <c r="O1998" s="76" t="s">
        <v>780</v>
      </c>
      <c r="P1998" s="78" t="n">
        <v>45556</v>
      </c>
      <c r="Q1998" s="76" t="s">
        <v>114</v>
      </c>
      <c r="R1998" s="78" t="n">
        <v>42634</v>
      </c>
      <c r="S1998" s="78" t="n">
        <v>45554</v>
      </c>
      <c r="T1998" s="76" t="s">
        <v>201</v>
      </c>
      <c r="U1998" s="76" t="n">
        <v>500</v>
      </c>
      <c r="X1998" s="76" t="n">
        <v>5</v>
      </c>
      <c r="Y1998" s="76" t="s">
        <v>116</v>
      </c>
      <c r="AC1998" s="76" t="s">
        <v>117</v>
      </c>
      <c r="AD1998" s="76" t="s">
        <v>1523</v>
      </c>
      <c r="AE1998" s="76" t="n">
        <v>37170</v>
      </c>
      <c r="AF1998" s="76" t="s">
        <v>9070</v>
      </c>
      <c r="AJ1998" s="79" t="s">
        <v>9071</v>
      </c>
      <c r="AK1998" s="76" t="s">
        <v>9072</v>
      </c>
      <c r="AL1998" s="76" t="n">
        <v>0</v>
      </c>
      <c r="AM1998" s="76" t="n">
        <v>0</v>
      </c>
    </row>
    <row r="1999" customFormat="false" ht="15" hidden="false" customHeight="false" outlineLevel="0" collapsed="false">
      <c r="A1999" s="76" t="n">
        <v>1470708</v>
      </c>
      <c r="B1999" s="76" t="s">
        <v>9073</v>
      </c>
      <c r="C1999" s="76" t="s">
        <v>320</v>
      </c>
      <c r="D1999" s="76" t="n">
        <v>3734835</v>
      </c>
      <c r="E1999" s="76" t="s">
        <v>132</v>
      </c>
      <c r="F1999" s="76" t="s">
        <v>132</v>
      </c>
      <c r="H1999" s="78" t="n">
        <v>28053</v>
      </c>
      <c r="I1999" s="76" t="s">
        <v>197</v>
      </c>
      <c r="J1999" s="76" t="s">
        <v>198</v>
      </c>
      <c r="K1999" s="76" t="s">
        <v>41</v>
      </c>
      <c r="M1999" s="76" t="s">
        <v>124</v>
      </c>
      <c r="N1999" s="79" t="s">
        <v>398</v>
      </c>
      <c r="O1999" s="76" t="s">
        <v>399</v>
      </c>
      <c r="P1999" s="78" t="n">
        <v>45541</v>
      </c>
      <c r="Q1999" s="76" t="s">
        <v>114</v>
      </c>
      <c r="R1999" s="78" t="n">
        <v>44946</v>
      </c>
      <c r="S1999" s="78" t="n">
        <v>44946</v>
      </c>
      <c r="T1999" s="76" t="s">
        <v>183</v>
      </c>
      <c r="U1999" s="76" t="n">
        <v>594</v>
      </c>
      <c r="X1999" s="76" t="n">
        <v>5</v>
      </c>
      <c r="Y1999" s="76" t="s">
        <v>116</v>
      </c>
      <c r="AC1999" s="76" t="s">
        <v>117</v>
      </c>
      <c r="AD1999" s="76" t="s">
        <v>2910</v>
      </c>
      <c r="AE1999" s="76" t="n">
        <v>37210</v>
      </c>
      <c r="AF1999" s="76" t="s">
        <v>9074</v>
      </c>
      <c r="AJ1999" s="79" t="s">
        <v>9075</v>
      </c>
      <c r="AK1999" s="76" t="s">
        <v>9076</v>
      </c>
      <c r="AL1999" s="76" t="n">
        <v>0</v>
      </c>
      <c r="AM1999" s="76" t="n">
        <v>0</v>
      </c>
    </row>
    <row r="2000" customFormat="false" ht="15" hidden="false" customHeight="false" outlineLevel="0" collapsed="false">
      <c r="A2000" s="76" t="n">
        <v>393109</v>
      </c>
      <c r="B2000" s="76" t="s">
        <v>9077</v>
      </c>
      <c r="C2000" s="76" t="s">
        <v>855</v>
      </c>
      <c r="D2000" s="76" t="n">
        <v>23475</v>
      </c>
      <c r="E2000" s="76" t="s">
        <v>132</v>
      </c>
      <c r="F2000" s="76" t="s">
        <v>132</v>
      </c>
      <c r="H2000" s="78" t="n">
        <v>33336</v>
      </c>
      <c r="I2000" s="76" t="s">
        <v>23</v>
      </c>
      <c r="J2000" s="76" t="n">
        <v>-40</v>
      </c>
      <c r="K2000" s="76" t="s">
        <v>41</v>
      </c>
      <c r="M2000" s="76" t="s">
        <v>286</v>
      </c>
      <c r="N2000" s="79" t="s">
        <v>1378</v>
      </c>
      <c r="O2000" s="76" t="s">
        <v>1379</v>
      </c>
      <c r="P2000" s="78" t="n">
        <v>45504</v>
      </c>
      <c r="Q2000" s="76" t="s">
        <v>114</v>
      </c>
      <c r="R2000" s="78" t="n">
        <v>37929</v>
      </c>
      <c r="S2000" s="78" t="n">
        <v>45503</v>
      </c>
      <c r="T2000" s="76" t="s">
        <v>201</v>
      </c>
      <c r="U2000" s="76" t="n">
        <v>1298</v>
      </c>
      <c r="X2000" s="76" t="n">
        <v>12</v>
      </c>
      <c r="Y2000" s="76" t="s">
        <v>116</v>
      </c>
      <c r="AB2000" s="78" t="n">
        <v>45291</v>
      </c>
      <c r="AC2000" s="76" t="s">
        <v>117</v>
      </c>
      <c r="AD2000" s="76" t="s">
        <v>7332</v>
      </c>
      <c r="AE2000" s="76" t="n">
        <v>37150</v>
      </c>
      <c r="AF2000" s="76" t="s">
        <v>9078</v>
      </c>
      <c r="AJ2000" s="79" t="s">
        <v>9079</v>
      </c>
      <c r="AK2000" s="76" t="s">
        <v>9080</v>
      </c>
      <c r="AL2000" s="76" t="n">
        <v>0</v>
      </c>
      <c r="AM2000" s="76" t="n">
        <v>0</v>
      </c>
    </row>
    <row r="2001" customFormat="false" ht="15" hidden="false" customHeight="false" outlineLevel="0" collapsed="false">
      <c r="A2001" s="76" t="n">
        <v>1525921</v>
      </c>
      <c r="B2001" s="76" t="s">
        <v>9081</v>
      </c>
      <c r="C2001" s="76" t="s">
        <v>9082</v>
      </c>
      <c r="D2001" s="76" t="n">
        <v>4538284</v>
      </c>
      <c r="E2001" s="76" t="s">
        <v>132</v>
      </c>
      <c r="F2001" s="76" t="s">
        <v>132</v>
      </c>
      <c r="H2001" s="78" t="n">
        <v>40677</v>
      </c>
      <c r="I2001" s="76" t="s">
        <v>144</v>
      </c>
      <c r="J2001" s="76" t="n">
        <v>-14</v>
      </c>
      <c r="K2001" s="76" t="s">
        <v>41</v>
      </c>
      <c r="M2001" s="76" t="s">
        <v>134</v>
      </c>
      <c r="N2001" s="79" t="s">
        <v>2058</v>
      </c>
      <c r="O2001" s="76" t="s">
        <v>2059</v>
      </c>
      <c r="P2001" s="78" t="n">
        <v>45544</v>
      </c>
      <c r="Q2001" s="76" t="s">
        <v>114</v>
      </c>
      <c r="R2001" s="78" t="n">
        <v>45198</v>
      </c>
      <c r="T2001" s="76" t="s">
        <v>115</v>
      </c>
      <c r="U2001" s="76" t="n">
        <v>500</v>
      </c>
      <c r="X2001" s="76" t="n">
        <v>5</v>
      </c>
      <c r="Y2001" s="76" t="s">
        <v>116</v>
      </c>
      <c r="AC2001" s="76" t="s">
        <v>117</v>
      </c>
      <c r="AD2001" s="76" t="s">
        <v>9083</v>
      </c>
      <c r="AE2001" s="76" t="n">
        <v>45240</v>
      </c>
      <c r="AF2001" s="76" t="s">
        <v>9084</v>
      </c>
      <c r="AJ2001" s="79" t="s">
        <v>9085</v>
      </c>
      <c r="AK2001" s="76" t="s">
        <v>9086</v>
      </c>
      <c r="AL2001" s="76" t="n">
        <v>0</v>
      </c>
      <c r="AM2001" s="76" t="n">
        <v>0</v>
      </c>
    </row>
    <row r="2002" customFormat="false" ht="15" hidden="false" customHeight="false" outlineLevel="0" collapsed="false">
      <c r="A2002" s="76" t="n">
        <v>1664530</v>
      </c>
      <c r="B2002" s="76" t="s">
        <v>9087</v>
      </c>
      <c r="C2002" s="76" t="s">
        <v>1377</v>
      </c>
      <c r="D2002" s="76" t="n">
        <v>1812270</v>
      </c>
      <c r="E2002" s="76" t="s">
        <v>123</v>
      </c>
      <c r="H2002" s="78" t="n">
        <v>41367</v>
      </c>
      <c r="I2002" s="76" t="s">
        <v>110</v>
      </c>
      <c r="J2002" s="76" t="n">
        <v>-12</v>
      </c>
      <c r="K2002" s="76" t="s">
        <v>41</v>
      </c>
      <c r="M2002" s="76" t="s">
        <v>111</v>
      </c>
      <c r="N2002" s="79" t="s">
        <v>488</v>
      </c>
      <c r="O2002" s="76" t="s">
        <v>489</v>
      </c>
      <c r="P2002" s="78" t="n">
        <v>45629</v>
      </c>
      <c r="Q2002" s="76" t="s">
        <v>114</v>
      </c>
      <c r="R2002" s="78" t="n">
        <v>45629</v>
      </c>
      <c r="T2002" s="76" t="s">
        <v>115</v>
      </c>
      <c r="U2002" s="76" t="n">
        <v>500</v>
      </c>
      <c r="X2002" s="76" t="n">
        <v>5</v>
      </c>
      <c r="Y2002" s="76" t="s">
        <v>116</v>
      </c>
      <c r="AC2002" s="76" t="s">
        <v>117</v>
      </c>
      <c r="AD2002" s="76" t="s">
        <v>3296</v>
      </c>
      <c r="AE2002" s="76" t="n">
        <v>18200</v>
      </c>
      <c r="AF2002" s="76" t="s">
        <v>3297</v>
      </c>
      <c r="AI2002" s="79" t="s">
        <v>3298</v>
      </c>
      <c r="AJ2002" s="79" t="s">
        <v>3298</v>
      </c>
      <c r="AK2002" s="76" t="s">
        <v>2296</v>
      </c>
      <c r="AL2002" s="76" t="n">
        <v>0</v>
      </c>
      <c r="AM2002" s="76" t="n">
        <v>0</v>
      </c>
    </row>
    <row r="2003" customFormat="false" ht="15" hidden="false" customHeight="false" outlineLevel="0" collapsed="false">
      <c r="A2003" s="76" t="n">
        <v>1474282</v>
      </c>
      <c r="B2003" s="76" t="s">
        <v>9088</v>
      </c>
      <c r="C2003" s="76" t="s">
        <v>9089</v>
      </c>
      <c r="D2003" s="76" t="n">
        <v>4115809</v>
      </c>
      <c r="E2003" s="76" t="s">
        <v>109</v>
      </c>
      <c r="F2003" s="76" t="s">
        <v>109</v>
      </c>
      <c r="H2003" s="78" t="n">
        <v>18421</v>
      </c>
      <c r="I2003" s="76" t="s">
        <v>594</v>
      </c>
      <c r="J2003" s="76" t="s">
        <v>595</v>
      </c>
      <c r="K2003" s="76" t="s">
        <v>41</v>
      </c>
      <c r="M2003" s="76" t="s">
        <v>286</v>
      </c>
      <c r="N2003" s="79" t="s">
        <v>816</v>
      </c>
      <c r="O2003" s="76" t="s">
        <v>817</v>
      </c>
      <c r="P2003" s="78" t="n">
        <v>45562</v>
      </c>
      <c r="Q2003" s="76" t="s">
        <v>114</v>
      </c>
      <c r="R2003" s="78" t="n">
        <v>44965</v>
      </c>
      <c r="S2003" s="78" t="n">
        <v>44957</v>
      </c>
      <c r="T2003" s="76" t="s">
        <v>183</v>
      </c>
      <c r="U2003" s="76" t="n">
        <v>500</v>
      </c>
      <c r="X2003" s="76" t="n">
        <v>5</v>
      </c>
      <c r="Y2003" s="76" t="s">
        <v>116</v>
      </c>
      <c r="AC2003" s="76" t="s">
        <v>117</v>
      </c>
      <c r="AD2003" s="76" t="s">
        <v>387</v>
      </c>
      <c r="AE2003" s="76" t="n">
        <v>41000</v>
      </c>
      <c r="AF2003" s="76" t="s">
        <v>9090</v>
      </c>
      <c r="AI2003" s="76" t="s">
        <v>9091</v>
      </c>
      <c r="AJ2003" s="76" t="s">
        <v>9092</v>
      </c>
      <c r="AK2003" s="76" t="s">
        <v>9093</v>
      </c>
      <c r="AL2003" s="76" t="n">
        <v>0</v>
      </c>
      <c r="AM2003" s="76" t="n">
        <v>0</v>
      </c>
    </row>
    <row r="2004" customFormat="false" ht="15" hidden="false" customHeight="false" outlineLevel="0" collapsed="false">
      <c r="A2004" s="76" t="n">
        <v>1608866</v>
      </c>
      <c r="B2004" s="76" t="s">
        <v>9088</v>
      </c>
      <c r="C2004" s="76" t="s">
        <v>9094</v>
      </c>
      <c r="D2004" s="76" t="n">
        <v>4540360</v>
      </c>
      <c r="E2004" s="76" t="s">
        <v>109</v>
      </c>
      <c r="H2004" s="78" t="n">
        <v>42114</v>
      </c>
      <c r="I2004" s="76" t="s">
        <v>231</v>
      </c>
      <c r="J2004" s="76" t="n">
        <v>-10</v>
      </c>
      <c r="K2004" s="76" t="s">
        <v>2</v>
      </c>
      <c r="M2004" s="76" t="s">
        <v>134</v>
      </c>
      <c r="N2004" s="79" t="s">
        <v>1068</v>
      </c>
      <c r="O2004" s="76" t="s">
        <v>1069</v>
      </c>
      <c r="P2004" s="78" t="n">
        <v>45577</v>
      </c>
      <c r="Q2004" s="76" t="s">
        <v>114</v>
      </c>
      <c r="R2004" s="78" t="n">
        <v>45547</v>
      </c>
      <c r="T2004" s="76" t="s">
        <v>115</v>
      </c>
      <c r="U2004" s="76" t="n">
        <v>500</v>
      </c>
      <c r="X2004" s="76" t="n">
        <v>5</v>
      </c>
      <c r="Y2004" s="76" t="s">
        <v>116</v>
      </c>
      <c r="AC2004" s="76" t="s">
        <v>117</v>
      </c>
      <c r="AD2004" s="76" t="s">
        <v>4810</v>
      </c>
      <c r="AE2004" s="76" t="n">
        <v>45370</v>
      </c>
      <c r="AF2004" s="76" t="s">
        <v>9095</v>
      </c>
      <c r="AJ2004" s="79" t="s">
        <v>9096</v>
      </c>
      <c r="AK2004" s="76" t="s">
        <v>9097</v>
      </c>
      <c r="AL2004" s="76" t="n">
        <v>0</v>
      </c>
      <c r="AM2004" s="76" t="n">
        <v>0</v>
      </c>
    </row>
    <row r="2005" customFormat="false" ht="15" hidden="false" customHeight="false" outlineLevel="0" collapsed="false">
      <c r="A2005" s="76" t="n">
        <v>1603949</v>
      </c>
      <c r="B2005" s="76" t="s">
        <v>9088</v>
      </c>
      <c r="C2005" s="76" t="s">
        <v>9098</v>
      </c>
      <c r="D2005" s="76" t="n">
        <v>2817245</v>
      </c>
      <c r="E2005" s="76" t="s">
        <v>109</v>
      </c>
      <c r="H2005" s="78" t="n">
        <v>41548</v>
      </c>
      <c r="I2005" s="76" t="s">
        <v>110</v>
      </c>
      <c r="J2005" s="76" t="n">
        <v>-12</v>
      </c>
      <c r="K2005" s="76" t="s">
        <v>2</v>
      </c>
      <c r="M2005" s="76" t="s">
        <v>155</v>
      </c>
      <c r="N2005" s="79" t="s">
        <v>1517</v>
      </c>
      <c r="O2005" s="76" t="s">
        <v>1518</v>
      </c>
      <c r="P2005" s="78" t="n">
        <v>45542</v>
      </c>
      <c r="Q2005" s="76" t="s">
        <v>114</v>
      </c>
      <c r="R2005" s="78" t="n">
        <v>45542</v>
      </c>
      <c r="T2005" s="76" t="s">
        <v>115</v>
      </c>
      <c r="U2005" s="76" t="n">
        <v>500</v>
      </c>
      <c r="X2005" s="76" t="n">
        <v>5</v>
      </c>
      <c r="Y2005" s="76" t="s">
        <v>116</v>
      </c>
      <c r="AC2005" s="76" t="s">
        <v>117</v>
      </c>
      <c r="AD2005" s="76" t="s">
        <v>966</v>
      </c>
      <c r="AE2005" s="76" t="n">
        <v>28300</v>
      </c>
      <c r="AF2005" s="76" t="s">
        <v>9099</v>
      </c>
      <c r="AK2005" s="76" t="s">
        <v>9100</v>
      </c>
      <c r="AL2005" s="76" t="n">
        <v>0</v>
      </c>
      <c r="AM2005" s="76" t="n">
        <v>0</v>
      </c>
    </row>
    <row r="2006" customFormat="false" ht="15" hidden="false" customHeight="false" outlineLevel="0" collapsed="false">
      <c r="A2006" s="76" t="n">
        <v>713602</v>
      </c>
      <c r="B2006" s="76" t="s">
        <v>9088</v>
      </c>
      <c r="C2006" s="76" t="s">
        <v>2594</v>
      </c>
      <c r="D2006" s="76" t="n">
        <v>619744</v>
      </c>
      <c r="E2006" s="76" t="s">
        <v>132</v>
      </c>
      <c r="F2006" s="76" t="s">
        <v>132</v>
      </c>
      <c r="H2006" s="78" t="n">
        <v>35633</v>
      </c>
      <c r="I2006" s="76" t="s">
        <v>23</v>
      </c>
      <c r="J2006" s="76" t="n">
        <v>-40</v>
      </c>
      <c r="K2006" s="76" t="s">
        <v>41</v>
      </c>
      <c r="M2006" s="76" t="s">
        <v>155</v>
      </c>
      <c r="N2006" s="79" t="s">
        <v>156</v>
      </c>
      <c r="O2006" s="76" t="s">
        <v>157</v>
      </c>
      <c r="P2006" s="78" t="n">
        <v>45553</v>
      </c>
      <c r="Q2006" s="76" t="s">
        <v>114</v>
      </c>
      <c r="R2006" s="78" t="n">
        <v>40079</v>
      </c>
      <c r="S2006" s="78" t="n">
        <v>45169</v>
      </c>
      <c r="T2006" s="76" t="s">
        <v>183</v>
      </c>
      <c r="U2006" s="76" t="n">
        <v>1106</v>
      </c>
      <c r="X2006" s="76" t="n">
        <v>11</v>
      </c>
      <c r="Y2006" s="76" t="s">
        <v>116</v>
      </c>
      <c r="AB2006" s="78" t="n">
        <v>45108</v>
      </c>
      <c r="AC2006" s="76" t="s">
        <v>117</v>
      </c>
      <c r="AD2006" s="76" t="s">
        <v>9101</v>
      </c>
      <c r="AE2006" s="76" t="n">
        <v>61300</v>
      </c>
      <c r="AF2006" s="76" t="s">
        <v>9102</v>
      </c>
      <c r="AG2006" s="76" t="s">
        <v>9103</v>
      </c>
      <c r="AJ2006" s="79" t="s">
        <v>9104</v>
      </c>
      <c r="AK2006" s="76" t="s">
        <v>9105</v>
      </c>
      <c r="AL2006" s="76" t="n">
        <v>1</v>
      </c>
      <c r="AM2006" s="76" t="n">
        <v>0</v>
      </c>
    </row>
    <row r="2007" customFormat="false" ht="15" hidden="false" customHeight="false" outlineLevel="0" collapsed="false">
      <c r="A2007" s="76" t="n">
        <v>1540790</v>
      </c>
      <c r="B2007" s="76" t="s">
        <v>9088</v>
      </c>
      <c r="C2007" s="76" t="s">
        <v>9106</v>
      </c>
      <c r="D2007" s="76" t="n">
        <v>4538435</v>
      </c>
      <c r="E2007" s="76" t="s">
        <v>109</v>
      </c>
      <c r="F2007" s="76" t="s">
        <v>109</v>
      </c>
      <c r="H2007" s="78" t="n">
        <v>21712</v>
      </c>
      <c r="I2007" s="76" t="s">
        <v>305</v>
      </c>
      <c r="J2007" s="76" t="s">
        <v>306</v>
      </c>
      <c r="K2007" s="76" t="s">
        <v>41</v>
      </c>
      <c r="M2007" s="76" t="s">
        <v>134</v>
      </c>
      <c r="N2007" s="79" t="s">
        <v>323</v>
      </c>
      <c r="O2007" s="76" t="s">
        <v>324</v>
      </c>
      <c r="P2007" s="78" t="n">
        <v>45551</v>
      </c>
      <c r="Q2007" s="76" t="s">
        <v>114</v>
      </c>
      <c r="R2007" s="78" t="n">
        <v>45221</v>
      </c>
      <c r="S2007" s="78" t="n">
        <v>44894</v>
      </c>
      <c r="T2007" s="76" t="s">
        <v>183</v>
      </c>
      <c r="U2007" s="76" t="n">
        <v>500</v>
      </c>
      <c r="X2007" s="76" t="n">
        <v>5</v>
      </c>
      <c r="Y2007" s="76" t="s">
        <v>116</v>
      </c>
      <c r="AC2007" s="76" t="s">
        <v>117</v>
      </c>
      <c r="AD2007" s="76" t="s">
        <v>588</v>
      </c>
      <c r="AE2007" s="76" t="n">
        <v>45380</v>
      </c>
      <c r="AF2007" s="76" t="s">
        <v>9107</v>
      </c>
      <c r="AJ2007" s="79" t="s">
        <v>9108</v>
      </c>
      <c r="AK2007" s="76" t="s">
        <v>9109</v>
      </c>
      <c r="AL2007" s="76" t="n">
        <v>0</v>
      </c>
      <c r="AM2007" s="76" t="n">
        <v>0</v>
      </c>
    </row>
    <row r="2008" customFormat="false" ht="15" hidden="false" customHeight="false" outlineLevel="0" collapsed="false">
      <c r="A2008" s="76" t="n">
        <v>1626951</v>
      </c>
      <c r="B2008" s="76" t="s">
        <v>9110</v>
      </c>
      <c r="C2008" s="76" t="s">
        <v>503</v>
      </c>
      <c r="D2008" s="76" t="n">
        <v>4540664</v>
      </c>
      <c r="E2008" s="76" t="s">
        <v>132</v>
      </c>
      <c r="H2008" s="78" t="n">
        <v>40911</v>
      </c>
      <c r="I2008" s="76" t="s">
        <v>370</v>
      </c>
      <c r="J2008" s="76" t="n">
        <v>-13</v>
      </c>
      <c r="K2008" s="76" t="s">
        <v>41</v>
      </c>
      <c r="M2008" s="76" t="s">
        <v>134</v>
      </c>
      <c r="N2008" s="79" t="s">
        <v>2364</v>
      </c>
      <c r="O2008" s="76" t="s">
        <v>2365</v>
      </c>
      <c r="P2008" s="78" t="n">
        <v>45640</v>
      </c>
      <c r="Q2008" s="76" t="s">
        <v>114</v>
      </c>
      <c r="R2008" s="78" t="n">
        <v>45560</v>
      </c>
      <c r="T2008" s="76" t="s">
        <v>115</v>
      </c>
      <c r="U2008" s="76" t="n">
        <v>500</v>
      </c>
      <c r="X2008" s="76" t="n">
        <v>5</v>
      </c>
      <c r="Y2008" s="76" t="s">
        <v>116</v>
      </c>
      <c r="AC2008" s="76" t="s">
        <v>117</v>
      </c>
      <c r="AD2008" s="76" t="s">
        <v>9111</v>
      </c>
      <c r="AE2008" s="76" t="n">
        <v>45210</v>
      </c>
      <c r="AF2008" s="76" t="s">
        <v>9112</v>
      </c>
      <c r="AJ2008" s="79" t="s">
        <v>9113</v>
      </c>
      <c r="AK2008" s="76" t="s">
        <v>9114</v>
      </c>
      <c r="AL2008" s="76" t="n">
        <v>0</v>
      </c>
      <c r="AM2008" s="76" t="n">
        <v>0</v>
      </c>
    </row>
    <row r="2009" customFormat="false" ht="15" hidden="false" customHeight="false" outlineLevel="0" collapsed="false">
      <c r="A2009" s="76" t="n">
        <v>1648347</v>
      </c>
      <c r="B2009" s="76" t="s">
        <v>9110</v>
      </c>
      <c r="C2009" s="76" t="s">
        <v>9115</v>
      </c>
      <c r="D2009" s="76" t="n">
        <v>4540969</v>
      </c>
      <c r="E2009" s="76" t="s">
        <v>109</v>
      </c>
      <c r="H2009" s="78" t="n">
        <v>28462</v>
      </c>
      <c r="I2009" s="76" t="s">
        <v>197</v>
      </c>
      <c r="J2009" s="76" t="s">
        <v>198</v>
      </c>
      <c r="K2009" s="76" t="s">
        <v>2</v>
      </c>
      <c r="M2009" s="76" t="s">
        <v>134</v>
      </c>
      <c r="N2009" s="79" t="s">
        <v>2364</v>
      </c>
      <c r="O2009" s="76" t="s">
        <v>2365</v>
      </c>
      <c r="P2009" s="78" t="n">
        <v>45581</v>
      </c>
      <c r="Q2009" s="76" t="s">
        <v>114</v>
      </c>
      <c r="R2009" s="78" t="n">
        <v>45581</v>
      </c>
      <c r="S2009" s="78" t="n">
        <v>45574</v>
      </c>
      <c r="T2009" s="76" t="s">
        <v>201</v>
      </c>
      <c r="U2009" s="76" t="n">
        <v>500</v>
      </c>
      <c r="X2009" s="76" t="n">
        <v>5</v>
      </c>
      <c r="Y2009" s="76" t="s">
        <v>116</v>
      </c>
      <c r="AC2009" s="76" t="s">
        <v>117</v>
      </c>
      <c r="AD2009" s="76" t="s">
        <v>9116</v>
      </c>
      <c r="AE2009" s="76" t="n">
        <v>45210</v>
      </c>
      <c r="AF2009" s="76" t="s">
        <v>9117</v>
      </c>
      <c r="AK2009" s="76" t="s">
        <v>9114</v>
      </c>
      <c r="AL2009" s="76" t="n">
        <v>0</v>
      </c>
      <c r="AM2009" s="76" t="n">
        <v>0</v>
      </c>
    </row>
    <row r="2010" customFormat="false" ht="15" hidden="false" customHeight="false" outlineLevel="0" collapsed="false">
      <c r="A2010" s="76" t="n">
        <v>654825</v>
      </c>
      <c r="B2010" s="76" t="s">
        <v>9118</v>
      </c>
      <c r="C2010" s="76" t="s">
        <v>312</v>
      </c>
      <c r="D2010" s="76" t="n">
        <v>4519420</v>
      </c>
      <c r="E2010" s="76" t="s">
        <v>132</v>
      </c>
      <c r="F2010" s="76" t="s">
        <v>132</v>
      </c>
      <c r="H2010" s="78" t="n">
        <v>24494</v>
      </c>
      <c r="I2010" s="76" t="s">
        <v>321</v>
      </c>
      <c r="J2010" s="76" t="s">
        <v>322</v>
      </c>
      <c r="K2010" s="76" t="s">
        <v>41</v>
      </c>
      <c r="M2010" s="76" t="s">
        <v>134</v>
      </c>
      <c r="N2010" s="79" t="s">
        <v>1039</v>
      </c>
      <c r="O2010" s="76" t="s">
        <v>1040</v>
      </c>
      <c r="P2010" s="78" t="n">
        <v>45554</v>
      </c>
      <c r="Q2010" s="76" t="s">
        <v>114</v>
      </c>
      <c r="R2010" s="78" t="n">
        <v>39721</v>
      </c>
      <c r="S2010" s="78" t="n">
        <v>45204</v>
      </c>
      <c r="T2010" s="76" t="s">
        <v>183</v>
      </c>
      <c r="U2010" s="76" t="n">
        <v>535</v>
      </c>
      <c r="X2010" s="76" t="n">
        <v>5</v>
      </c>
      <c r="Y2010" s="76" t="s">
        <v>116</v>
      </c>
      <c r="AC2010" s="76" t="s">
        <v>117</v>
      </c>
      <c r="AD2010" s="76" t="s">
        <v>1041</v>
      </c>
      <c r="AE2010" s="76" t="n">
        <v>45470</v>
      </c>
      <c r="AF2010" s="76" t="s">
        <v>9119</v>
      </c>
      <c r="AK2010" s="76" t="s">
        <v>9120</v>
      </c>
      <c r="AL2010" s="76" t="n">
        <v>0</v>
      </c>
      <c r="AM2010" s="76" t="n">
        <v>0</v>
      </c>
    </row>
    <row r="2011" customFormat="false" ht="15" hidden="false" customHeight="false" outlineLevel="0" collapsed="false">
      <c r="A2011" s="76" t="n">
        <v>1620815</v>
      </c>
      <c r="B2011" s="76" t="s">
        <v>9121</v>
      </c>
      <c r="C2011" s="76" t="s">
        <v>4903</v>
      </c>
      <c r="D2011" s="76" t="n">
        <v>4116424</v>
      </c>
      <c r="E2011" s="76" t="s">
        <v>132</v>
      </c>
      <c r="H2011" s="78" t="n">
        <v>42811</v>
      </c>
      <c r="I2011" s="76" t="s">
        <v>109</v>
      </c>
      <c r="J2011" s="76" t="n">
        <v>-9</v>
      </c>
      <c r="K2011" s="76" t="s">
        <v>41</v>
      </c>
      <c r="M2011" s="76" t="s">
        <v>286</v>
      </c>
      <c r="N2011" s="79" t="s">
        <v>572</v>
      </c>
      <c r="O2011" s="76" t="s">
        <v>573</v>
      </c>
      <c r="P2011" s="78" t="n">
        <v>45555</v>
      </c>
      <c r="Q2011" s="76" t="s">
        <v>114</v>
      </c>
      <c r="R2011" s="78" t="n">
        <v>45555</v>
      </c>
      <c r="T2011" s="76" t="s">
        <v>115</v>
      </c>
      <c r="U2011" s="76" t="n">
        <v>500</v>
      </c>
      <c r="X2011" s="76" t="n">
        <v>5</v>
      </c>
      <c r="Y2011" s="76" t="s">
        <v>116</v>
      </c>
      <c r="AC2011" s="76" t="s">
        <v>117</v>
      </c>
      <c r="AD2011" s="76" t="s">
        <v>2053</v>
      </c>
      <c r="AE2011" s="76" t="n">
        <v>41500</v>
      </c>
      <c r="AF2011" s="76" t="s">
        <v>9122</v>
      </c>
      <c r="AK2011" s="76" t="s">
        <v>9123</v>
      </c>
      <c r="AL2011" s="76" t="n">
        <v>0</v>
      </c>
      <c r="AM2011" s="76" t="n">
        <v>0</v>
      </c>
    </row>
    <row r="2012" customFormat="false" ht="15" hidden="false" customHeight="false" outlineLevel="0" collapsed="false">
      <c r="A2012" s="76" t="n">
        <v>1625675</v>
      </c>
      <c r="B2012" s="76" t="s">
        <v>9124</v>
      </c>
      <c r="C2012" s="76" t="s">
        <v>1311</v>
      </c>
      <c r="D2012" s="76" t="n">
        <v>4540646</v>
      </c>
      <c r="E2012" s="76" t="s">
        <v>109</v>
      </c>
      <c r="H2012" s="78" t="n">
        <v>42646</v>
      </c>
      <c r="I2012" s="76" t="s">
        <v>109</v>
      </c>
      <c r="J2012" s="76" t="n">
        <v>-9</v>
      </c>
      <c r="K2012" s="76" t="s">
        <v>41</v>
      </c>
      <c r="M2012" s="76" t="s">
        <v>134</v>
      </c>
      <c r="N2012" s="79" t="s">
        <v>1685</v>
      </c>
      <c r="O2012" s="76" t="s">
        <v>1686</v>
      </c>
      <c r="P2012" s="78" t="n">
        <v>45560</v>
      </c>
      <c r="Q2012" s="76" t="s">
        <v>114</v>
      </c>
      <c r="R2012" s="78" t="n">
        <v>45560</v>
      </c>
      <c r="T2012" s="76" t="s">
        <v>115</v>
      </c>
      <c r="U2012" s="76" t="n">
        <v>500</v>
      </c>
      <c r="X2012" s="76" t="n">
        <v>5</v>
      </c>
      <c r="Y2012" s="76" t="s">
        <v>116</v>
      </c>
      <c r="AC2012" s="76" t="s">
        <v>117</v>
      </c>
      <c r="AD2012" s="76" t="s">
        <v>9125</v>
      </c>
      <c r="AE2012" s="76" t="n">
        <v>77760</v>
      </c>
      <c r="AF2012" s="76" t="s">
        <v>9126</v>
      </c>
      <c r="AJ2012" s="79" t="s">
        <v>9127</v>
      </c>
      <c r="AK2012" s="76" t="s">
        <v>9128</v>
      </c>
      <c r="AL2012" s="76" t="n">
        <v>0</v>
      </c>
      <c r="AM2012" s="76" t="n">
        <v>0</v>
      </c>
    </row>
    <row r="2013" customFormat="false" ht="15" hidden="false" customHeight="false" outlineLevel="0" collapsed="false">
      <c r="A2013" s="76" t="n">
        <v>1640644</v>
      </c>
      <c r="B2013" s="76" t="s">
        <v>9129</v>
      </c>
      <c r="C2013" s="76" t="s">
        <v>3096</v>
      </c>
      <c r="D2013" s="76" t="n">
        <v>3737817</v>
      </c>
      <c r="E2013" s="76" t="s">
        <v>109</v>
      </c>
      <c r="H2013" s="78" t="n">
        <v>42164</v>
      </c>
      <c r="I2013" s="76" t="s">
        <v>231</v>
      </c>
      <c r="J2013" s="76" t="n">
        <v>-10</v>
      </c>
      <c r="K2013" s="76" t="s">
        <v>41</v>
      </c>
      <c r="M2013" s="76" t="s">
        <v>124</v>
      </c>
      <c r="N2013" s="79" t="s">
        <v>1581</v>
      </c>
      <c r="O2013" s="76" t="s">
        <v>1582</v>
      </c>
      <c r="P2013" s="78" t="n">
        <v>45571</v>
      </c>
      <c r="Q2013" s="76" t="s">
        <v>114</v>
      </c>
      <c r="R2013" s="78" t="n">
        <v>45571</v>
      </c>
      <c r="T2013" s="76" t="s">
        <v>115</v>
      </c>
      <c r="U2013" s="76" t="n">
        <v>500</v>
      </c>
      <c r="X2013" s="76" t="n">
        <v>5</v>
      </c>
      <c r="Y2013" s="76" t="s">
        <v>116</v>
      </c>
      <c r="AC2013" s="76" t="s">
        <v>117</v>
      </c>
      <c r="AD2013" s="76" t="s">
        <v>1583</v>
      </c>
      <c r="AE2013" s="76" t="n">
        <v>37270</v>
      </c>
      <c r="AF2013" s="76" t="s">
        <v>9130</v>
      </c>
      <c r="AJ2013" s="79" t="s">
        <v>9131</v>
      </c>
      <c r="AK2013" s="76" t="s">
        <v>9132</v>
      </c>
      <c r="AL2013" s="76" t="n">
        <v>0</v>
      </c>
      <c r="AM2013" s="76" t="n">
        <v>0</v>
      </c>
    </row>
    <row r="2014" customFormat="false" ht="15" hidden="false" customHeight="false" outlineLevel="0" collapsed="false">
      <c r="A2014" s="76" t="n">
        <v>1328726</v>
      </c>
      <c r="B2014" s="76" t="s">
        <v>9133</v>
      </c>
      <c r="C2014" s="76" t="s">
        <v>3551</v>
      </c>
      <c r="D2014" s="76" t="n">
        <v>3732557</v>
      </c>
      <c r="E2014" s="76" t="s">
        <v>132</v>
      </c>
      <c r="F2014" s="76" t="s">
        <v>132</v>
      </c>
      <c r="H2014" s="78" t="n">
        <v>40539</v>
      </c>
      <c r="I2014" s="76" t="s">
        <v>256</v>
      </c>
      <c r="J2014" s="76" t="n">
        <v>-15</v>
      </c>
      <c r="K2014" s="76" t="s">
        <v>41</v>
      </c>
      <c r="M2014" s="76" t="s">
        <v>124</v>
      </c>
      <c r="N2014" s="79" t="s">
        <v>1926</v>
      </c>
      <c r="O2014" s="76" t="s">
        <v>1927</v>
      </c>
      <c r="P2014" s="78" t="n">
        <v>45580</v>
      </c>
      <c r="Q2014" s="76" t="s">
        <v>114</v>
      </c>
      <c r="R2014" s="78" t="n">
        <v>44120</v>
      </c>
      <c r="T2014" s="76" t="s">
        <v>115</v>
      </c>
      <c r="U2014" s="76" t="n">
        <v>559</v>
      </c>
      <c r="X2014" s="76" t="n">
        <v>5</v>
      </c>
      <c r="Y2014" s="76" t="s">
        <v>116</v>
      </c>
      <c r="AB2014" s="78" t="n">
        <v>45568</v>
      </c>
      <c r="AC2014" s="76" t="s">
        <v>117</v>
      </c>
      <c r="AD2014" s="76" t="s">
        <v>1251</v>
      </c>
      <c r="AE2014" s="76" t="n">
        <v>37390</v>
      </c>
      <c r="AF2014" s="76" t="s">
        <v>9134</v>
      </c>
      <c r="AJ2014" s="79" t="s">
        <v>9135</v>
      </c>
      <c r="AK2014" s="76" t="s">
        <v>9136</v>
      </c>
      <c r="AL2014" s="76" t="n">
        <v>0</v>
      </c>
      <c r="AM2014" s="76" t="n">
        <v>0</v>
      </c>
    </row>
    <row r="2015" customFormat="false" ht="15" hidden="false" customHeight="false" outlineLevel="0" collapsed="false">
      <c r="A2015" s="76" t="n">
        <v>1328727</v>
      </c>
      <c r="B2015" s="76" t="s">
        <v>9133</v>
      </c>
      <c r="C2015" s="76" t="s">
        <v>868</v>
      </c>
      <c r="D2015" s="76" t="n">
        <v>3732558</v>
      </c>
      <c r="E2015" s="76" t="s">
        <v>132</v>
      </c>
      <c r="F2015" s="76" t="s">
        <v>132</v>
      </c>
      <c r="H2015" s="78" t="n">
        <v>41623</v>
      </c>
      <c r="I2015" s="76" t="s">
        <v>110</v>
      </c>
      <c r="J2015" s="76" t="n">
        <v>-12</v>
      </c>
      <c r="K2015" s="76" t="s">
        <v>41</v>
      </c>
      <c r="M2015" s="76" t="s">
        <v>124</v>
      </c>
      <c r="N2015" s="79" t="s">
        <v>1926</v>
      </c>
      <c r="O2015" s="76" t="s">
        <v>1927</v>
      </c>
      <c r="P2015" s="78" t="n">
        <v>45580</v>
      </c>
      <c r="Q2015" s="76" t="s">
        <v>114</v>
      </c>
      <c r="R2015" s="78" t="n">
        <v>44120</v>
      </c>
      <c r="T2015" s="76" t="s">
        <v>115</v>
      </c>
      <c r="U2015" s="76" t="n">
        <v>526</v>
      </c>
      <c r="X2015" s="76" t="n">
        <v>5</v>
      </c>
      <c r="Y2015" s="76" t="s">
        <v>116</v>
      </c>
      <c r="AB2015" s="78" t="n">
        <v>45568</v>
      </c>
      <c r="AC2015" s="76" t="s">
        <v>117</v>
      </c>
      <c r="AD2015" s="76" t="s">
        <v>1251</v>
      </c>
      <c r="AE2015" s="76" t="n">
        <v>37390</v>
      </c>
      <c r="AF2015" s="76" t="s">
        <v>9134</v>
      </c>
      <c r="AJ2015" s="79" t="s">
        <v>9135</v>
      </c>
      <c r="AK2015" s="76" t="s">
        <v>9136</v>
      </c>
      <c r="AL2015" s="76" t="n">
        <v>0</v>
      </c>
      <c r="AM2015" s="76" t="n">
        <v>0</v>
      </c>
    </row>
    <row r="2016" customFormat="false" ht="15" hidden="false" customHeight="false" outlineLevel="0" collapsed="false">
      <c r="A2016" s="76" t="n">
        <v>38496</v>
      </c>
      <c r="B2016" s="76" t="s">
        <v>9137</v>
      </c>
      <c r="C2016" s="76" t="s">
        <v>910</v>
      </c>
      <c r="D2016" s="76" t="n">
        <v>609397</v>
      </c>
      <c r="E2016" s="76" t="s">
        <v>132</v>
      </c>
      <c r="F2016" s="76" t="s">
        <v>132</v>
      </c>
      <c r="H2016" s="78" t="n">
        <v>26988</v>
      </c>
      <c r="I2016" s="76" t="s">
        <v>208</v>
      </c>
      <c r="J2016" s="76" t="s">
        <v>209</v>
      </c>
      <c r="K2016" s="76" t="s">
        <v>41</v>
      </c>
      <c r="M2016" s="76" t="s">
        <v>155</v>
      </c>
      <c r="N2016" s="79" t="s">
        <v>904</v>
      </c>
      <c r="O2016" s="76" t="s">
        <v>905</v>
      </c>
      <c r="P2016" s="78" t="n">
        <v>45557</v>
      </c>
      <c r="Q2016" s="76" t="s">
        <v>114</v>
      </c>
      <c r="R2016" s="78" t="n">
        <v>37432</v>
      </c>
      <c r="S2016" s="78" t="n">
        <v>45540</v>
      </c>
      <c r="T2016" s="76" t="s">
        <v>201</v>
      </c>
      <c r="U2016" s="76" t="n">
        <v>923</v>
      </c>
      <c r="X2016" s="76" t="n">
        <v>9</v>
      </c>
      <c r="Y2016" s="76" t="s">
        <v>116</v>
      </c>
      <c r="AC2016" s="76" t="s">
        <v>117</v>
      </c>
      <c r="AD2016" s="76" t="s">
        <v>9138</v>
      </c>
      <c r="AE2016" s="76" t="n">
        <v>28300</v>
      </c>
      <c r="AF2016" s="76" t="s">
        <v>9139</v>
      </c>
      <c r="AI2016" s="79" t="s">
        <v>9140</v>
      </c>
      <c r="AJ2016" s="79" t="s">
        <v>9141</v>
      </c>
      <c r="AK2016" s="76" t="s">
        <v>9142</v>
      </c>
      <c r="AL2016" s="76" t="n">
        <v>0</v>
      </c>
      <c r="AM2016" s="76" t="n">
        <v>0</v>
      </c>
    </row>
    <row r="2017" customFormat="false" ht="15" hidden="false" customHeight="false" outlineLevel="0" collapsed="false">
      <c r="A2017" s="76" t="n">
        <v>663652</v>
      </c>
      <c r="B2017" s="76" t="s">
        <v>9143</v>
      </c>
      <c r="C2017" s="76" t="s">
        <v>4882</v>
      </c>
      <c r="D2017" s="76" t="n">
        <v>4519597</v>
      </c>
      <c r="E2017" s="76" t="s">
        <v>132</v>
      </c>
      <c r="F2017" s="76" t="s">
        <v>132</v>
      </c>
      <c r="H2017" s="78" t="n">
        <v>17130</v>
      </c>
      <c r="I2017" s="76" t="s">
        <v>686</v>
      </c>
      <c r="J2017" s="76" t="s">
        <v>687</v>
      </c>
      <c r="K2017" s="76" t="s">
        <v>41</v>
      </c>
      <c r="M2017" s="76" t="s">
        <v>134</v>
      </c>
      <c r="N2017" s="79" t="s">
        <v>2364</v>
      </c>
      <c r="O2017" s="76" t="s">
        <v>2365</v>
      </c>
      <c r="P2017" s="78" t="n">
        <v>45560</v>
      </c>
      <c r="Q2017" s="76" t="s">
        <v>114</v>
      </c>
      <c r="R2017" s="78" t="n">
        <v>39735</v>
      </c>
      <c r="S2017" s="78" t="n">
        <v>45548</v>
      </c>
      <c r="T2017" s="76" t="s">
        <v>201</v>
      </c>
      <c r="U2017" s="76" t="n">
        <v>716</v>
      </c>
      <c r="X2017" s="76" t="n">
        <v>7</v>
      </c>
      <c r="Y2017" s="76" t="s">
        <v>116</v>
      </c>
      <c r="AC2017" s="76" t="s">
        <v>117</v>
      </c>
      <c r="AD2017" s="76" t="s">
        <v>9144</v>
      </c>
      <c r="AE2017" s="76" t="n">
        <v>45210</v>
      </c>
      <c r="AF2017" s="76" t="s">
        <v>9145</v>
      </c>
      <c r="AJ2017" s="79" t="s">
        <v>9146</v>
      </c>
      <c r="AK2017" s="76" t="s">
        <v>9147</v>
      </c>
      <c r="AL2017" s="76" t="n">
        <v>0</v>
      </c>
      <c r="AM2017" s="76" t="n">
        <v>0</v>
      </c>
    </row>
    <row r="2018" customFormat="false" ht="15" hidden="false" customHeight="false" outlineLevel="0" collapsed="false">
      <c r="A2018" s="76" t="n">
        <v>1659178</v>
      </c>
      <c r="B2018" s="76" t="s">
        <v>9148</v>
      </c>
      <c r="C2018" s="76" t="s">
        <v>9149</v>
      </c>
      <c r="D2018" s="76" t="n">
        <v>4116791</v>
      </c>
      <c r="E2018" s="76" t="s">
        <v>109</v>
      </c>
      <c r="H2018" s="78" t="n">
        <v>42793</v>
      </c>
      <c r="I2018" s="76" t="s">
        <v>109</v>
      </c>
      <c r="J2018" s="76" t="n">
        <v>-9</v>
      </c>
      <c r="K2018" s="76" t="s">
        <v>2</v>
      </c>
      <c r="M2018" s="76" t="s">
        <v>286</v>
      </c>
      <c r="N2018" s="79" t="s">
        <v>937</v>
      </c>
      <c r="O2018" s="76" t="s">
        <v>938</v>
      </c>
      <c r="P2018" s="78" t="n">
        <v>45610</v>
      </c>
      <c r="Q2018" s="76" t="s">
        <v>114</v>
      </c>
      <c r="R2018" s="78" t="n">
        <v>45610</v>
      </c>
      <c r="T2018" s="76" t="s">
        <v>115</v>
      </c>
      <c r="U2018" s="76" t="n">
        <v>500</v>
      </c>
      <c r="X2018" s="76" t="n">
        <v>5</v>
      </c>
      <c r="Y2018" s="76" t="s">
        <v>116</v>
      </c>
      <c r="AC2018" s="76" t="s">
        <v>117</v>
      </c>
      <c r="AD2018" s="76" t="s">
        <v>9150</v>
      </c>
      <c r="AE2018" s="76" t="n">
        <v>41160</v>
      </c>
      <c r="AF2018" s="76" t="s">
        <v>9151</v>
      </c>
      <c r="AK2018" s="76" t="s">
        <v>9152</v>
      </c>
      <c r="AL2018" s="76" t="n">
        <v>0</v>
      </c>
      <c r="AM2018" s="76" t="n">
        <v>0</v>
      </c>
    </row>
    <row r="2019" customFormat="false" ht="15" hidden="false" customHeight="false" outlineLevel="0" collapsed="false">
      <c r="A2019" s="76" t="n">
        <v>1603909</v>
      </c>
      <c r="B2019" s="76" t="s">
        <v>9153</v>
      </c>
      <c r="C2019" s="76" t="s">
        <v>1545</v>
      </c>
      <c r="D2019" s="76" t="n">
        <v>2817242</v>
      </c>
      <c r="E2019" s="76" t="s">
        <v>132</v>
      </c>
      <c r="H2019" s="78" t="n">
        <v>41199</v>
      </c>
      <c r="I2019" s="76" t="s">
        <v>370</v>
      </c>
      <c r="J2019" s="76" t="n">
        <v>-13</v>
      </c>
      <c r="K2019" s="76" t="s">
        <v>41</v>
      </c>
      <c r="M2019" s="76" t="s">
        <v>155</v>
      </c>
      <c r="N2019" s="79" t="s">
        <v>1517</v>
      </c>
      <c r="O2019" s="76" t="s">
        <v>1518</v>
      </c>
      <c r="P2019" s="78" t="n">
        <v>45542</v>
      </c>
      <c r="Q2019" s="76" t="s">
        <v>114</v>
      </c>
      <c r="R2019" s="78" t="n">
        <v>45542</v>
      </c>
      <c r="T2019" s="76" t="s">
        <v>115</v>
      </c>
      <c r="U2019" s="76" t="n">
        <v>534</v>
      </c>
      <c r="X2019" s="76" t="n">
        <v>5</v>
      </c>
      <c r="Y2019" s="76" t="s">
        <v>116</v>
      </c>
      <c r="AC2019" s="76" t="s">
        <v>117</v>
      </c>
      <c r="AD2019" s="76" t="s">
        <v>966</v>
      </c>
      <c r="AE2019" s="76" t="n">
        <v>28300</v>
      </c>
      <c r="AF2019" s="76" t="s">
        <v>9154</v>
      </c>
      <c r="AJ2019" s="79" t="s">
        <v>9155</v>
      </c>
      <c r="AK2019" s="76" t="s">
        <v>9156</v>
      </c>
      <c r="AL2019" s="76" t="n">
        <v>0</v>
      </c>
      <c r="AM2019" s="76" t="n">
        <v>0</v>
      </c>
    </row>
    <row r="2020" customFormat="false" ht="15" hidden="false" customHeight="false" outlineLevel="0" collapsed="false">
      <c r="A2020" s="76" t="n">
        <v>1442246</v>
      </c>
      <c r="B2020" s="76" t="s">
        <v>9157</v>
      </c>
      <c r="C2020" s="76" t="s">
        <v>651</v>
      </c>
      <c r="D2020" s="76" t="n">
        <v>3734437</v>
      </c>
      <c r="E2020" s="76" t="s">
        <v>132</v>
      </c>
      <c r="F2020" s="76" t="s">
        <v>109</v>
      </c>
      <c r="H2020" s="78" t="n">
        <v>29761</v>
      </c>
      <c r="I2020" s="76" t="s">
        <v>179</v>
      </c>
      <c r="J2020" s="76" t="s">
        <v>180</v>
      </c>
      <c r="K2020" s="76" t="s">
        <v>41</v>
      </c>
      <c r="M2020" s="76" t="s">
        <v>124</v>
      </c>
      <c r="N2020" s="79" t="s">
        <v>257</v>
      </c>
      <c r="O2020" s="76" t="s">
        <v>258</v>
      </c>
      <c r="P2020" s="78" t="n">
        <v>45566</v>
      </c>
      <c r="Q2020" s="76" t="s">
        <v>114</v>
      </c>
      <c r="R2020" s="78" t="n">
        <v>44838</v>
      </c>
      <c r="S2020" s="78" t="n">
        <v>44792</v>
      </c>
      <c r="T2020" s="76" t="s">
        <v>183</v>
      </c>
      <c r="U2020" s="76" t="n">
        <v>523</v>
      </c>
      <c r="X2020" s="76" t="n">
        <v>5</v>
      </c>
      <c r="Y2020" s="76" t="s">
        <v>116</v>
      </c>
      <c r="AC2020" s="76" t="s">
        <v>117</v>
      </c>
      <c r="AD2020" s="76" t="s">
        <v>264</v>
      </c>
      <c r="AE2020" s="76" t="n">
        <v>37300</v>
      </c>
      <c r="AF2020" s="76" t="s">
        <v>9158</v>
      </c>
      <c r="AI2020" s="79" t="s">
        <v>9159</v>
      </c>
      <c r="AK2020" s="76" t="s">
        <v>9160</v>
      </c>
      <c r="AL2020" s="76" t="n">
        <v>0</v>
      </c>
      <c r="AM2020" s="76" t="n">
        <v>0</v>
      </c>
    </row>
    <row r="2021" customFormat="false" ht="15" hidden="false" customHeight="false" outlineLevel="0" collapsed="false">
      <c r="A2021" s="76" t="n">
        <v>1627436</v>
      </c>
      <c r="B2021" s="76" t="s">
        <v>9161</v>
      </c>
      <c r="C2021" s="76" t="s">
        <v>503</v>
      </c>
      <c r="D2021" s="76" t="n">
        <v>4540675</v>
      </c>
      <c r="E2021" s="76" t="s">
        <v>109</v>
      </c>
      <c r="H2021" s="78" t="n">
        <v>41722</v>
      </c>
      <c r="I2021" s="76" t="s">
        <v>190</v>
      </c>
      <c r="J2021" s="76" t="n">
        <v>-11</v>
      </c>
      <c r="K2021" s="76" t="s">
        <v>41</v>
      </c>
      <c r="M2021" s="76" t="s">
        <v>134</v>
      </c>
      <c r="N2021" s="79" t="s">
        <v>1062</v>
      </c>
      <c r="O2021" s="76" t="s">
        <v>1063</v>
      </c>
      <c r="P2021" s="78" t="n">
        <v>45560</v>
      </c>
      <c r="Q2021" s="76" t="s">
        <v>114</v>
      </c>
      <c r="R2021" s="78" t="n">
        <v>45560</v>
      </c>
      <c r="T2021" s="76" t="s">
        <v>115</v>
      </c>
      <c r="U2021" s="76" t="n">
        <v>500</v>
      </c>
      <c r="X2021" s="76" t="n">
        <v>5</v>
      </c>
      <c r="Y2021" s="76" t="s">
        <v>116</v>
      </c>
      <c r="AC2021" s="76" t="s">
        <v>117</v>
      </c>
      <c r="AD2021" s="76" t="s">
        <v>2760</v>
      </c>
      <c r="AE2021" s="76" t="n">
        <v>45130</v>
      </c>
      <c r="AF2021" s="76" t="s">
        <v>9162</v>
      </c>
      <c r="AK2021" s="76" t="s">
        <v>9163</v>
      </c>
      <c r="AL2021" s="76" t="n">
        <v>0</v>
      </c>
      <c r="AM2021" s="76" t="n">
        <v>0</v>
      </c>
    </row>
    <row r="2022" customFormat="false" ht="15" hidden="false" customHeight="false" outlineLevel="0" collapsed="false">
      <c r="A2022" s="76" t="n">
        <v>1639884</v>
      </c>
      <c r="B2022" s="76" t="s">
        <v>9161</v>
      </c>
      <c r="C2022" s="76" t="s">
        <v>1345</v>
      </c>
      <c r="D2022" s="76" t="n">
        <v>4540909</v>
      </c>
      <c r="E2022" s="76" t="s">
        <v>109</v>
      </c>
      <c r="H2022" s="78" t="n">
        <v>31152</v>
      </c>
      <c r="I2022" s="76" t="s">
        <v>23</v>
      </c>
      <c r="J2022" s="76" t="n">
        <v>-40</v>
      </c>
      <c r="K2022" s="76" t="s">
        <v>41</v>
      </c>
      <c r="M2022" s="76" t="s">
        <v>134</v>
      </c>
      <c r="N2022" s="79" t="s">
        <v>1062</v>
      </c>
      <c r="O2022" s="76" t="s">
        <v>1063</v>
      </c>
      <c r="P2022" s="78" t="n">
        <v>45570</v>
      </c>
      <c r="Q2022" s="76" t="s">
        <v>114</v>
      </c>
      <c r="R2022" s="78" t="n">
        <v>45570</v>
      </c>
      <c r="T2022" s="76" t="s">
        <v>325</v>
      </c>
      <c r="U2022" s="76" t="n">
        <v>500</v>
      </c>
      <c r="X2022" s="76" t="n">
        <v>5</v>
      </c>
      <c r="Y2022" s="76" t="s">
        <v>116</v>
      </c>
      <c r="AC2022" s="76" t="s">
        <v>117</v>
      </c>
      <c r="AD2022" s="76" t="s">
        <v>2760</v>
      </c>
      <c r="AE2022" s="76" t="n">
        <v>45130</v>
      </c>
      <c r="AF2022" s="76" t="s">
        <v>9162</v>
      </c>
      <c r="AK2022" s="76" t="s">
        <v>9164</v>
      </c>
      <c r="AL2022" s="76" t="n">
        <v>0</v>
      </c>
      <c r="AM2022" s="76" t="n">
        <v>0</v>
      </c>
    </row>
    <row r="2023" customFormat="false" ht="15" hidden="false" customHeight="false" outlineLevel="0" collapsed="false">
      <c r="A2023" s="76" t="n">
        <v>38641</v>
      </c>
      <c r="B2023" s="76" t="s">
        <v>9161</v>
      </c>
      <c r="C2023" s="76" t="s">
        <v>4975</v>
      </c>
      <c r="D2023" s="76" t="n">
        <v>377241</v>
      </c>
      <c r="E2023" s="76" t="s">
        <v>475</v>
      </c>
      <c r="F2023" s="76" t="s">
        <v>132</v>
      </c>
      <c r="H2023" s="78" t="n">
        <v>21880</v>
      </c>
      <c r="I2023" s="76" t="s">
        <v>305</v>
      </c>
      <c r="J2023" s="76" t="s">
        <v>306</v>
      </c>
      <c r="K2023" s="76" t="s">
        <v>41</v>
      </c>
      <c r="M2023" s="76" t="s">
        <v>124</v>
      </c>
      <c r="N2023" s="79" t="s">
        <v>596</v>
      </c>
      <c r="O2023" s="76" t="s">
        <v>597</v>
      </c>
      <c r="P2023" s="78" t="n">
        <v>45477</v>
      </c>
      <c r="Q2023" s="76" t="s">
        <v>114</v>
      </c>
      <c r="R2023" s="78" t="n">
        <v>37432</v>
      </c>
      <c r="S2023" s="78" t="n">
        <v>44714</v>
      </c>
      <c r="T2023" s="76" t="s">
        <v>183</v>
      </c>
      <c r="U2023" s="76" t="n">
        <v>532</v>
      </c>
      <c r="X2023" s="76" t="n">
        <v>5</v>
      </c>
      <c r="Y2023" s="76" t="s">
        <v>116</v>
      </c>
      <c r="AC2023" s="76" t="s">
        <v>117</v>
      </c>
      <c r="AD2023" s="76" t="s">
        <v>4383</v>
      </c>
      <c r="AE2023" s="76" t="n">
        <v>37230</v>
      </c>
      <c r="AF2023" s="76" t="s">
        <v>9165</v>
      </c>
      <c r="AI2023" s="79" t="s">
        <v>9166</v>
      </c>
      <c r="AJ2023" s="79" t="s">
        <v>9167</v>
      </c>
      <c r="AK2023" s="76" t="s">
        <v>9168</v>
      </c>
      <c r="AL2023" s="76" t="n">
        <v>1</v>
      </c>
      <c r="AM2023" s="76" t="n">
        <v>0</v>
      </c>
    </row>
    <row r="2024" customFormat="false" ht="15" hidden="false" customHeight="false" outlineLevel="0" collapsed="false">
      <c r="A2024" s="76" t="n">
        <v>1597356</v>
      </c>
      <c r="B2024" s="76" t="s">
        <v>9161</v>
      </c>
      <c r="C2024" s="76" t="s">
        <v>9169</v>
      </c>
      <c r="D2024" s="76" t="n">
        <v>3737033</v>
      </c>
      <c r="E2024" s="76" t="s">
        <v>475</v>
      </c>
      <c r="H2024" s="78" t="n">
        <v>21074</v>
      </c>
      <c r="I2024" s="76" t="s">
        <v>305</v>
      </c>
      <c r="J2024" s="76" t="s">
        <v>306</v>
      </c>
      <c r="K2024" s="76" t="s">
        <v>2</v>
      </c>
      <c r="M2024" s="76" t="s">
        <v>124</v>
      </c>
      <c r="N2024" s="79" t="s">
        <v>596</v>
      </c>
      <c r="O2024" s="76" t="s">
        <v>597</v>
      </c>
      <c r="P2024" s="78" t="n">
        <v>45482</v>
      </c>
      <c r="Q2024" s="76" t="s">
        <v>114</v>
      </c>
      <c r="R2024" s="78" t="n">
        <v>45482</v>
      </c>
      <c r="T2024" s="76" t="s">
        <v>325</v>
      </c>
      <c r="U2024" s="76" t="n">
        <v>500</v>
      </c>
      <c r="X2024" s="76" t="n">
        <v>5</v>
      </c>
      <c r="Y2024" s="76" t="s">
        <v>116</v>
      </c>
      <c r="AC2024" s="76" t="s">
        <v>117</v>
      </c>
      <c r="AD2024" s="76" t="s">
        <v>3266</v>
      </c>
      <c r="AE2024" s="76" t="n">
        <v>37230</v>
      </c>
      <c r="AF2024" s="76" t="s">
        <v>9165</v>
      </c>
      <c r="AK2024" s="76" t="s">
        <v>9168</v>
      </c>
      <c r="AL2024" s="76" t="n">
        <v>0</v>
      </c>
      <c r="AM2024" s="76" t="n">
        <v>0</v>
      </c>
    </row>
    <row r="2025" customFormat="false" ht="15" hidden="false" customHeight="false" outlineLevel="0" collapsed="false">
      <c r="A2025" s="76" t="n">
        <v>38664</v>
      </c>
      <c r="B2025" s="76" t="s">
        <v>9170</v>
      </c>
      <c r="C2025" s="76" t="s">
        <v>7176</v>
      </c>
      <c r="D2025" s="76" t="n">
        <v>1412519</v>
      </c>
      <c r="E2025" s="76" t="s">
        <v>132</v>
      </c>
      <c r="H2025" s="78" t="n">
        <v>32365</v>
      </c>
      <c r="I2025" s="76" t="s">
        <v>23</v>
      </c>
      <c r="J2025" s="76" t="n">
        <v>-40</v>
      </c>
      <c r="K2025" s="76" t="s">
        <v>41</v>
      </c>
      <c r="M2025" s="76" t="s">
        <v>124</v>
      </c>
      <c r="N2025" s="79" t="s">
        <v>1004</v>
      </c>
      <c r="O2025" s="76" t="s">
        <v>1005</v>
      </c>
      <c r="P2025" s="78" t="n">
        <v>45557</v>
      </c>
      <c r="Q2025" s="76" t="s">
        <v>114</v>
      </c>
      <c r="R2025" s="78" t="n">
        <v>37432</v>
      </c>
      <c r="S2025" s="78" t="n">
        <v>45546</v>
      </c>
      <c r="T2025" s="76" t="s">
        <v>201</v>
      </c>
      <c r="U2025" s="76" t="n">
        <v>526</v>
      </c>
      <c r="X2025" s="76" t="n">
        <v>5</v>
      </c>
      <c r="Y2025" s="76" t="s">
        <v>116</v>
      </c>
      <c r="AC2025" s="76" t="s">
        <v>117</v>
      </c>
      <c r="AD2025" s="76" t="s">
        <v>9171</v>
      </c>
      <c r="AE2025" s="76" t="n">
        <v>14000</v>
      </c>
      <c r="AF2025" s="76" t="s">
        <v>9172</v>
      </c>
      <c r="AK2025" s="76" t="s">
        <v>9173</v>
      </c>
      <c r="AL2025" s="76" t="n">
        <v>0</v>
      </c>
      <c r="AM2025" s="76" t="n">
        <v>0</v>
      </c>
    </row>
    <row r="2026" customFormat="false" ht="15" hidden="false" customHeight="false" outlineLevel="0" collapsed="false">
      <c r="A2026" s="76" t="n">
        <v>38729</v>
      </c>
      <c r="B2026" s="76" t="s">
        <v>9174</v>
      </c>
      <c r="C2026" s="76" t="s">
        <v>743</v>
      </c>
      <c r="D2026" s="76" t="n">
        <v>3713710</v>
      </c>
      <c r="E2026" s="76" t="s">
        <v>132</v>
      </c>
      <c r="F2026" s="76" t="s">
        <v>109</v>
      </c>
      <c r="H2026" s="78" t="n">
        <v>16325</v>
      </c>
      <c r="I2026" s="76" t="s">
        <v>2455</v>
      </c>
      <c r="J2026" s="76" t="s">
        <v>2456</v>
      </c>
      <c r="K2026" s="76" t="s">
        <v>41</v>
      </c>
      <c r="M2026" s="76" t="s">
        <v>124</v>
      </c>
      <c r="N2026" s="79" t="s">
        <v>856</v>
      </c>
      <c r="O2026" s="76" t="s">
        <v>857</v>
      </c>
      <c r="P2026" s="78" t="n">
        <v>45553</v>
      </c>
      <c r="Q2026" s="76" t="s">
        <v>114</v>
      </c>
      <c r="R2026" s="78" t="n">
        <v>37432</v>
      </c>
      <c r="S2026" s="78" t="n">
        <v>44805</v>
      </c>
      <c r="T2026" s="76" t="s">
        <v>183</v>
      </c>
      <c r="U2026" s="76" t="n">
        <v>500</v>
      </c>
      <c r="X2026" s="76" t="n">
        <v>5</v>
      </c>
      <c r="Y2026" s="76" t="s">
        <v>116</v>
      </c>
      <c r="AC2026" s="76" t="s">
        <v>117</v>
      </c>
      <c r="AD2026" s="76" t="s">
        <v>1523</v>
      </c>
      <c r="AE2026" s="76" t="n">
        <v>37170</v>
      </c>
      <c r="AF2026" s="76" t="s">
        <v>9175</v>
      </c>
      <c r="AJ2026" s="79" t="s">
        <v>9176</v>
      </c>
      <c r="AK2026" s="76" t="s">
        <v>9177</v>
      </c>
      <c r="AL2026" s="76" t="n">
        <v>0</v>
      </c>
      <c r="AM2026" s="76" t="n">
        <v>0</v>
      </c>
    </row>
    <row r="2027" customFormat="false" ht="15" hidden="false" customHeight="false" outlineLevel="0" collapsed="false">
      <c r="A2027" s="76" t="n">
        <v>480014</v>
      </c>
      <c r="B2027" s="76" t="s">
        <v>9178</v>
      </c>
      <c r="C2027" s="76" t="s">
        <v>247</v>
      </c>
      <c r="D2027" s="76" t="n">
        <v>186447</v>
      </c>
      <c r="E2027" s="76" t="s">
        <v>132</v>
      </c>
      <c r="F2027" s="76" t="s">
        <v>132</v>
      </c>
      <c r="H2027" s="78" t="n">
        <v>34238</v>
      </c>
      <c r="I2027" s="76" t="s">
        <v>23</v>
      </c>
      <c r="J2027" s="76" t="n">
        <v>-40</v>
      </c>
      <c r="K2027" s="76" t="s">
        <v>41</v>
      </c>
      <c r="M2027" s="76" t="s">
        <v>111</v>
      </c>
      <c r="N2027" s="79" t="s">
        <v>1995</v>
      </c>
      <c r="O2027" s="76" t="s">
        <v>1996</v>
      </c>
      <c r="P2027" s="78" t="n">
        <v>45533</v>
      </c>
      <c r="Q2027" s="76" t="s">
        <v>114</v>
      </c>
      <c r="R2027" s="78" t="n">
        <v>38611</v>
      </c>
      <c r="S2027" s="78" t="n">
        <v>45267</v>
      </c>
      <c r="T2027" s="76" t="s">
        <v>201</v>
      </c>
      <c r="U2027" s="76" t="n">
        <v>860</v>
      </c>
      <c r="X2027" s="76" t="n">
        <v>8</v>
      </c>
      <c r="Y2027" s="76" t="s">
        <v>116</v>
      </c>
      <c r="AB2027" s="78" t="n">
        <v>44013</v>
      </c>
      <c r="AC2027" s="76" t="s">
        <v>117</v>
      </c>
      <c r="AD2027" s="76" t="s">
        <v>9179</v>
      </c>
      <c r="AE2027" s="76" t="n">
        <v>18380</v>
      </c>
      <c r="AF2027" s="76" t="s">
        <v>9180</v>
      </c>
      <c r="AI2027" s="79" t="s">
        <v>9181</v>
      </c>
      <c r="AJ2027" s="79" t="s">
        <v>9182</v>
      </c>
      <c r="AK2027" s="76" t="s">
        <v>9183</v>
      </c>
      <c r="AL2027" s="76" t="n">
        <v>0</v>
      </c>
      <c r="AM2027" s="76" t="n">
        <v>0</v>
      </c>
    </row>
    <row r="2028" customFormat="false" ht="15" hidden="false" customHeight="false" outlineLevel="0" collapsed="false">
      <c r="A2028" s="76" t="n">
        <v>1421910</v>
      </c>
      <c r="B2028" s="76" t="s">
        <v>9184</v>
      </c>
      <c r="C2028" s="76" t="s">
        <v>2029</v>
      </c>
      <c r="D2028" s="76" t="n">
        <v>4115375</v>
      </c>
      <c r="E2028" s="76" t="s">
        <v>132</v>
      </c>
      <c r="F2028" s="76" t="s">
        <v>132</v>
      </c>
      <c r="H2028" s="78" t="n">
        <v>32920</v>
      </c>
      <c r="I2028" s="76" t="s">
        <v>23</v>
      </c>
      <c r="J2028" s="76" t="n">
        <v>-40</v>
      </c>
      <c r="K2028" s="76" t="s">
        <v>41</v>
      </c>
      <c r="M2028" s="76" t="s">
        <v>286</v>
      </c>
      <c r="N2028" s="79" t="s">
        <v>4782</v>
      </c>
      <c r="O2028" s="76" t="s">
        <v>4783</v>
      </c>
      <c r="P2028" s="78" t="n">
        <v>45514</v>
      </c>
      <c r="Q2028" s="76" t="s">
        <v>114</v>
      </c>
      <c r="R2028" s="78" t="n">
        <v>44815</v>
      </c>
      <c r="S2028" s="78" t="n">
        <v>44797</v>
      </c>
      <c r="T2028" s="76" t="s">
        <v>183</v>
      </c>
      <c r="U2028" s="76" t="n">
        <v>666</v>
      </c>
      <c r="X2028" s="76" t="n">
        <v>6</v>
      </c>
      <c r="Y2028" s="76" t="s">
        <v>116</v>
      </c>
      <c r="AC2028" s="76" t="s">
        <v>117</v>
      </c>
      <c r="AD2028" s="76" t="s">
        <v>9185</v>
      </c>
      <c r="AE2028" s="76" t="n">
        <v>41190</v>
      </c>
      <c r="AF2028" s="76" t="s">
        <v>9186</v>
      </c>
      <c r="AJ2028" s="79" t="s">
        <v>9187</v>
      </c>
      <c r="AK2028" s="76" t="s">
        <v>9188</v>
      </c>
      <c r="AL2028" s="76" t="n">
        <v>0</v>
      </c>
      <c r="AM2028" s="76" t="n">
        <v>0</v>
      </c>
    </row>
    <row r="2029" customFormat="false" ht="15" hidden="false" customHeight="false" outlineLevel="0" collapsed="false">
      <c r="A2029" s="76" t="n">
        <v>1233050</v>
      </c>
      <c r="B2029" s="76" t="s">
        <v>9184</v>
      </c>
      <c r="C2029" s="76" t="s">
        <v>1019</v>
      </c>
      <c r="D2029" s="76" t="n">
        <v>4113918</v>
      </c>
      <c r="E2029" s="76" t="s">
        <v>132</v>
      </c>
      <c r="F2029" s="76" t="s">
        <v>132</v>
      </c>
      <c r="H2029" s="78" t="n">
        <v>41071</v>
      </c>
      <c r="I2029" s="76" t="s">
        <v>370</v>
      </c>
      <c r="J2029" s="76" t="n">
        <v>-13</v>
      </c>
      <c r="K2029" s="76" t="s">
        <v>41</v>
      </c>
      <c r="M2029" s="76" t="s">
        <v>286</v>
      </c>
      <c r="N2029" s="79" t="s">
        <v>816</v>
      </c>
      <c r="O2029" s="76" t="s">
        <v>817</v>
      </c>
      <c r="P2029" s="78" t="n">
        <v>45544</v>
      </c>
      <c r="Q2029" s="76" t="s">
        <v>114</v>
      </c>
      <c r="R2029" s="78" t="n">
        <v>43379</v>
      </c>
      <c r="T2029" s="76" t="s">
        <v>115</v>
      </c>
      <c r="U2029" s="76" t="n">
        <v>584</v>
      </c>
      <c r="X2029" s="76" t="n">
        <v>5</v>
      </c>
      <c r="Y2029" s="76" t="s">
        <v>116</v>
      </c>
      <c r="AB2029" s="78" t="n">
        <v>45108</v>
      </c>
      <c r="AC2029" s="76" t="s">
        <v>117</v>
      </c>
      <c r="AD2029" s="76" t="s">
        <v>9189</v>
      </c>
      <c r="AE2029" s="76" t="n">
        <v>41190</v>
      </c>
      <c r="AF2029" s="76" t="s">
        <v>9190</v>
      </c>
      <c r="AJ2029" s="79" t="s">
        <v>9187</v>
      </c>
      <c r="AK2029" s="76" t="s">
        <v>9188</v>
      </c>
      <c r="AL2029" s="76" t="n">
        <v>0</v>
      </c>
      <c r="AM2029" s="76" t="n">
        <v>0</v>
      </c>
    </row>
    <row r="2030" customFormat="false" ht="15" hidden="false" customHeight="false" outlineLevel="0" collapsed="false">
      <c r="A2030" s="76" t="n">
        <v>1530331</v>
      </c>
      <c r="B2030" s="76" t="s">
        <v>9184</v>
      </c>
      <c r="C2030" s="76" t="s">
        <v>9191</v>
      </c>
      <c r="D2030" s="76" t="n">
        <v>4115995</v>
      </c>
      <c r="E2030" s="76" t="s">
        <v>109</v>
      </c>
      <c r="F2030" s="76" t="s">
        <v>109</v>
      </c>
      <c r="H2030" s="78" t="n">
        <v>43718</v>
      </c>
      <c r="I2030" s="76" t="s">
        <v>109</v>
      </c>
      <c r="J2030" s="76" t="n">
        <v>-9</v>
      </c>
      <c r="K2030" s="76" t="s">
        <v>2</v>
      </c>
      <c r="M2030" s="76" t="s">
        <v>286</v>
      </c>
      <c r="N2030" s="79" t="s">
        <v>385</v>
      </c>
      <c r="O2030" s="76" t="s">
        <v>386</v>
      </c>
      <c r="P2030" s="78" t="n">
        <v>45542</v>
      </c>
      <c r="Q2030" s="76" t="s">
        <v>114</v>
      </c>
      <c r="R2030" s="78" t="n">
        <v>45204</v>
      </c>
      <c r="T2030" s="76" t="s">
        <v>115</v>
      </c>
      <c r="U2030" s="76" t="n">
        <v>500</v>
      </c>
      <c r="X2030" s="76" t="n">
        <v>5</v>
      </c>
      <c r="Y2030" s="76" t="s">
        <v>116</v>
      </c>
      <c r="AC2030" s="76" t="s">
        <v>117</v>
      </c>
      <c r="AD2030" s="76" t="s">
        <v>9192</v>
      </c>
      <c r="AE2030" s="76" t="n">
        <v>41190</v>
      </c>
      <c r="AF2030" s="76" t="s">
        <v>9193</v>
      </c>
      <c r="AK2030" s="76" t="s">
        <v>9188</v>
      </c>
      <c r="AL2030" s="76" t="n">
        <v>0</v>
      </c>
      <c r="AM2030" s="76" t="n">
        <v>0</v>
      </c>
    </row>
    <row r="2031" customFormat="false" ht="15" hidden="false" customHeight="false" outlineLevel="0" collapsed="false">
      <c r="A2031" s="76" t="n">
        <v>1599760</v>
      </c>
      <c r="B2031" s="76" t="s">
        <v>9184</v>
      </c>
      <c r="C2031" s="76" t="s">
        <v>487</v>
      </c>
      <c r="D2031" s="76" t="n">
        <v>4116316</v>
      </c>
      <c r="E2031" s="76" t="s">
        <v>109</v>
      </c>
      <c r="H2031" s="78" t="n">
        <v>33916</v>
      </c>
      <c r="I2031" s="76" t="s">
        <v>23</v>
      </c>
      <c r="J2031" s="76" t="n">
        <v>-40</v>
      </c>
      <c r="K2031" s="76" t="s">
        <v>2</v>
      </c>
      <c r="M2031" s="76" t="s">
        <v>286</v>
      </c>
      <c r="N2031" s="79" t="s">
        <v>4782</v>
      </c>
      <c r="O2031" s="76" t="s">
        <v>4783</v>
      </c>
      <c r="P2031" s="78" t="n">
        <v>45529</v>
      </c>
      <c r="Q2031" s="76" t="s">
        <v>114</v>
      </c>
      <c r="R2031" s="78" t="n">
        <v>45529</v>
      </c>
      <c r="S2031" s="78" t="n">
        <v>45541</v>
      </c>
      <c r="T2031" s="76" t="s">
        <v>201</v>
      </c>
      <c r="U2031" s="76" t="n">
        <v>500</v>
      </c>
      <c r="X2031" s="76" t="n">
        <v>5</v>
      </c>
      <c r="Y2031" s="76" t="s">
        <v>116</v>
      </c>
      <c r="AC2031" s="76" t="s">
        <v>117</v>
      </c>
      <c r="AD2031" s="76" t="s">
        <v>9194</v>
      </c>
      <c r="AE2031" s="76" t="n">
        <v>41190</v>
      </c>
      <c r="AF2031" s="76" t="s">
        <v>9195</v>
      </c>
      <c r="AK2031" s="76" t="s">
        <v>9196</v>
      </c>
      <c r="AL2031" s="76" t="n">
        <v>0</v>
      </c>
      <c r="AM2031" s="76" t="n">
        <v>0</v>
      </c>
    </row>
    <row r="2032" customFormat="false" ht="15" hidden="false" customHeight="false" outlineLevel="0" collapsed="false">
      <c r="A2032" s="76" t="n">
        <v>1116983</v>
      </c>
      <c r="B2032" s="76" t="s">
        <v>9197</v>
      </c>
      <c r="C2032" s="76" t="s">
        <v>736</v>
      </c>
      <c r="D2032" s="76" t="n">
        <v>2814447</v>
      </c>
      <c r="E2032" s="76" t="s">
        <v>132</v>
      </c>
      <c r="F2032" s="76" t="s">
        <v>132</v>
      </c>
      <c r="H2032" s="78" t="n">
        <v>28572</v>
      </c>
      <c r="I2032" s="76" t="s">
        <v>197</v>
      </c>
      <c r="J2032" s="76" t="s">
        <v>198</v>
      </c>
      <c r="K2032" s="76" t="s">
        <v>41</v>
      </c>
      <c r="M2032" s="76" t="s">
        <v>155</v>
      </c>
      <c r="N2032" s="79" t="s">
        <v>1399</v>
      </c>
      <c r="O2032" s="76" t="s">
        <v>1400</v>
      </c>
      <c r="P2032" s="78" t="n">
        <v>45542</v>
      </c>
      <c r="Q2032" s="76" t="s">
        <v>114</v>
      </c>
      <c r="R2032" s="78" t="n">
        <v>42627</v>
      </c>
      <c r="S2032" s="78" t="n">
        <v>44728</v>
      </c>
      <c r="T2032" s="76" t="s">
        <v>183</v>
      </c>
      <c r="U2032" s="76" t="n">
        <v>828</v>
      </c>
      <c r="X2032" s="76" t="n">
        <v>8</v>
      </c>
      <c r="Y2032" s="76" t="s">
        <v>116</v>
      </c>
      <c r="AC2032" s="76" t="s">
        <v>117</v>
      </c>
      <c r="AD2032" s="76" t="s">
        <v>7135</v>
      </c>
      <c r="AE2032" s="76" t="n">
        <v>28130</v>
      </c>
      <c r="AF2032" s="76" t="s">
        <v>9198</v>
      </c>
      <c r="AI2032" s="79" t="s">
        <v>9199</v>
      </c>
      <c r="AJ2032" s="79" t="s">
        <v>9199</v>
      </c>
      <c r="AK2032" s="76" t="s">
        <v>9200</v>
      </c>
      <c r="AL2032" s="76" t="n">
        <v>0</v>
      </c>
      <c r="AM2032" s="76" t="n">
        <v>0</v>
      </c>
    </row>
    <row r="2033" customFormat="false" ht="15" hidden="false" customHeight="false" outlineLevel="0" collapsed="false">
      <c r="A2033" s="76" t="n">
        <v>771456</v>
      </c>
      <c r="B2033" s="76" t="s">
        <v>9201</v>
      </c>
      <c r="C2033" s="76" t="s">
        <v>2482</v>
      </c>
      <c r="D2033" s="76" t="n">
        <v>3721937</v>
      </c>
      <c r="E2033" s="76" t="s">
        <v>132</v>
      </c>
      <c r="F2033" s="76" t="s">
        <v>132</v>
      </c>
      <c r="H2033" s="78" t="n">
        <v>18660</v>
      </c>
      <c r="I2033" s="76" t="s">
        <v>594</v>
      </c>
      <c r="J2033" s="76" t="s">
        <v>595</v>
      </c>
      <c r="K2033" s="76" t="s">
        <v>41</v>
      </c>
      <c r="M2033" s="76" t="s">
        <v>124</v>
      </c>
      <c r="N2033" s="79" t="s">
        <v>1249</v>
      </c>
      <c r="O2033" s="76" t="s">
        <v>1250</v>
      </c>
      <c r="P2033" s="78" t="n">
        <v>45560</v>
      </c>
      <c r="Q2033" s="76" t="s">
        <v>114</v>
      </c>
      <c r="R2033" s="78" t="n">
        <v>40439</v>
      </c>
      <c r="S2033" s="78" t="n">
        <v>45555</v>
      </c>
      <c r="T2033" s="76" t="s">
        <v>201</v>
      </c>
      <c r="U2033" s="76" t="n">
        <v>590</v>
      </c>
      <c r="X2033" s="76" t="n">
        <v>5</v>
      </c>
      <c r="Y2033" s="76" t="s">
        <v>116</v>
      </c>
      <c r="AC2033" s="76" t="s">
        <v>117</v>
      </c>
      <c r="AD2033" s="76" t="s">
        <v>1332</v>
      </c>
      <c r="AE2033" s="76" t="n">
        <v>37390</v>
      </c>
      <c r="AF2033" s="76" t="s">
        <v>9202</v>
      </c>
      <c r="AK2033" s="76" t="s">
        <v>4172</v>
      </c>
      <c r="AL2033" s="76" t="n">
        <v>0</v>
      </c>
      <c r="AM2033" s="76" t="n">
        <v>0</v>
      </c>
    </row>
    <row r="2034" customFormat="false" ht="15" hidden="false" customHeight="false" outlineLevel="0" collapsed="false">
      <c r="A2034" s="76" t="n">
        <v>752659</v>
      </c>
      <c r="B2034" s="76" t="s">
        <v>9203</v>
      </c>
      <c r="C2034" s="76" t="s">
        <v>787</v>
      </c>
      <c r="D2034" s="76" t="n">
        <v>3721711</v>
      </c>
      <c r="E2034" s="76" t="s">
        <v>132</v>
      </c>
      <c r="F2034" s="76" t="s">
        <v>132</v>
      </c>
      <c r="H2034" s="78" t="n">
        <v>26213</v>
      </c>
      <c r="I2034" s="76" t="s">
        <v>208</v>
      </c>
      <c r="J2034" s="76" t="s">
        <v>209</v>
      </c>
      <c r="K2034" s="76" t="s">
        <v>41</v>
      </c>
      <c r="M2034" s="76" t="s">
        <v>124</v>
      </c>
      <c r="N2034" s="79" t="s">
        <v>1926</v>
      </c>
      <c r="O2034" s="76" t="s">
        <v>1927</v>
      </c>
      <c r="P2034" s="78" t="n">
        <v>45559</v>
      </c>
      <c r="Q2034" s="76" t="s">
        <v>114</v>
      </c>
      <c r="R2034" s="78" t="n">
        <v>40252</v>
      </c>
      <c r="S2034" s="78" t="n">
        <v>44763</v>
      </c>
      <c r="T2034" s="76" t="s">
        <v>183</v>
      </c>
      <c r="U2034" s="76" t="n">
        <v>870</v>
      </c>
      <c r="X2034" s="76" t="n">
        <v>8</v>
      </c>
      <c r="Y2034" s="76" t="s">
        <v>116</v>
      </c>
      <c r="AC2034" s="76" t="s">
        <v>117</v>
      </c>
      <c r="AD2034" s="76" t="s">
        <v>1055</v>
      </c>
      <c r="AE2034" s="76" t="n">
        <v>37540</v>
      </c>
      <c r="AF2034" s="76" t="s">
        <v>9204</v>
      </c>
      <c r="AI2034" s="79" t="s">
        <v>9205</v>
      </c>
      <c r="AJ2034" s="79" t="s">
        <v>9206</v>
      </c>
      <c r="AK2034" s="76" t="s">
        <v>9207</v>
      </c>
      <c r="AL2034" s="76" t="n">
        <v>0</v>
      </c>
      <c r="AM2034" s="76" t="n">
        <v>0</v>
      </c>
    </row>
    <row r="2035" customFormat="false" ht="15" hidden="false" customHeight="false" outlineLevel="0" collapsed="false">
      <c r="A2035" s="76" t="n">
        <v>38995</v>
      </c>
      <c r="B2035" s="76" t="s">
        <v>9208</v>
      </c>
      <c r="C2035" s="76" t="s">
        <v>3716</v>
      </c>
      <c r="D2035" s="76" t="n">
        <v>474219</v>
      </c>
      <c r="E2035" s="76" t="s">
        <v>132</v>
      </c>
      <c r="F2035" s="76" t="s">
        <v>132</v>
      </c>
      <c r="H2035" s="78" t="n">
        <v>18665</v>
      </c>
      <c r="I2035" s="76" t="s">
        <v>594</v>
      </c>
      <c r="J2035" s="76" t="s">
        <v>595</v>
      </c>
      <c r="K2035" s="76" t="s">
        <v>41</v>
      </c>
      <c r="M2035" s="76" t="s">
        <v>124</v>
      </c>
      <c r="N2035" s="79" t="s">
        <v>125</v>
      </c>
      <c r="O2035" s="76" t="s">
        <v>126</v>
      </c>
      <c r="P2035" s="78" t="n">
        <v>45553</v>
      </c>
      <c r="Q2035" s="76" t="s">
        <v>114</v>
      </c>
      <c r="R2035" s="78" t="n">
        <v>37432</v>
      </c>
      <c r="T2035" s="76" t="s">
        <v>325</v>
      </c>
      <c r="U2035" s="76" t="n">
        <v>738</v>
      </c>
      <c r="X2035" s="76" t="n">
        <v>7</v>
      </c>
      <c r="Y2035" s="76" t="s">
        <v>116</v>
      </c>
      <c r="AC2035" s="76" t="s">
        <v>117</v>
      </c>
      <c r="AD2035" s="76" t="s">
        <v>127</v>
      </c>
      <c r="AE2035" s="76" t="n">
        <v>37100</v>
      </c>
      <c r="AF2035" s="76" t="s">
        <v>9209</v>
      </c>
      <c r="AI2035" s="79" t="s">
        <v>9210</v>
      </c>
      <c r="AJ2035" s="79" t="s">
        <v>9211</v>
      </c>
      <c r="AK2035" s="76" t="s">
        <v>9212</v>
      </c>
      <c r="AL2035" s="76" t="n">
        <v>1</v>
      </c>
      <c r="AM2035" s="76" t="n">
        <v>0</v>
      </c>
    </row>
    <row r="2036" customFormat="false" ht="15" hidden="false" customHeight="false" outlineLevel="0" collapsed="false">
      <c r="A2036" s="76" t="n">
        <v>39057</v>
      </c>
      <c r="B2036" s="76" t="s">
        <v>9213</v>
      </c>
      <c r="C2036" s="76" t="s">
        <v>1428</v>
      </c>
      <c r="D2036" s="76" t="n">
        <v>279837</v>
      </c>
      <c r="E2036" s="76" t="s">
        <v>475</v>
      </c>
      <c r="F2036" s="76" t="s">
        <v>132</v>
      </c>
      <c r="H2036" s="78" t="n">
        <v>26504</v>
      </c>
      <c r="I2036" s="76" t="s">
        <v>208</v>
      </c>
      <c r="J2036" s="76" t="s">
        <v>209</v>
      </c>
      <c r="K2036" s="76" t="s">
        <v>41</v>
      </c>
      <c r="M2036" s="76" t="s">
        <v>124</v>
      </c>
      <c r="N2036" s="79" t="s">
        <v>3565</v>
      </c>
      <c r="O2036" s="76" t="s">
        <v>3566</v>
      </c>
      <c r="P2036" s="78" t="n">
        <v>45482</v>
      </c>
      <c r="Q2036" s="76" t="s">
        <v>114</v>
      </c>
      <c r="R2036" s="78" t="n">
        <v>37432</v>
      </c>
      <c r="S2036" s="78" t="n">
        <v>45533</v>
      </c>
      <c r="T2036" s="76" t="s">
        <v>201</v>
      </c>
      <c r="U2036" s="76" t="n">
        <v>1166</v>
      </c>
      <c r="X2036" s="76" t="n">
        <v>11</v>
      </c>
      <c r="Y2036" s="76" t="s">
        <v>116</v>
      </c>
      <c r="AC2036" s="76" t="s">
        <v>117</v>
      </c>
      <c r="AD2036" s="76" t="s">
        <v>6988</v>
      </c>
      <c r="AE2036" s="76" t="n">
        <v>37510</v>
      </c>
      <c r="AF2036" s="76" t="s">
        <v>9214</v>
      </c>
      <c r="AI2036" s="79" t="s">
        <v>9215</v>
      </c>
      <c r="AJ2036" s="79" t="s">
        <v>9216</v>
      </c>
      <c r="AK2036" s="76" t="s">
        <v>9217</v>
      </c>
      <c r="AL2036" s="76" t="n">
        <v>0</v>
      </c>
      <c r="AM2036" s="76" t="n">
        <v>0</v>
      </c>
    </row>
    <row r="2037" customFormat="false" ht="15" hidden="false" customHeight="false" outlineLevel="0" collapsed="false">
      <c r="A2037" s="76" t="n">
        <v>1616265</v>
      </c>
      <c r="B2037" s="76" t="s">
        <v>9218</v>
      </c>
      <c r="C2037" s="76" t="s">
        <v>765</v>
      </c>
      <c r="D2037" s="76" t="n">
        <v>3737383</v>
      </c>
      <c r="E2037" s="76" t="s">
        <v>109</v>
      </c>
      <c r="H2037" s="78" t="n">
        <v>42821</v>
      </c>
      <c r="I2037" s="76" t="s">
        <v>109</v>
      </c>
      <c r="J2037" s="76" t="n">
        <v>-9</v>
      </c>
      <c r="K2037" s="76" t="s">
        <v>41</v>
      </c>
      <c r="M2037" s="76" t="s">
        <v>124</v>
      </c>
      <c r="N2037" s="79" t="s">
        <v>1249</v>
      </c>
      <c r="O2037" s="76" t="s">
        <v>1250</v>
      </c>
      <c r="P2037" s="78" t="n">
        <v>45553</v>
      </c>
      <c r="Q2037" s="76" t="s">
        <v>114</v>
      </c>
      <c r="R2037" s="78" t="n">
        <v>45553</v>
      </c>
      <c r="T2037" s="76" t="s">
        <v>115</v>
      </c>
      <c r="U2037" s="76" t="n">
        <v>500</v>
      </c>
      <c r="X2037" s="76" t="n">
        <v>5</v>
      </c>
      <c r="Y2037" s="76" t="s">
        <v>116</v>
      </c>
      <c r="AC2037" s="76" t="s">
        <v>117</v>
      </c>
      <c r="AD2037" s="76" t="s">
        <v>9219</v>
      </c>
      <c r="AE2037" s="76" t="n">
        <v>37390</v>
      </c>
      <c r="AF2037" s="76" t="s">
        <v>9220</v>
      </c>
      <c r="AK2037" s="76" t="s">
        <v>9221</v>
      </c>
      <c r="AL2037" s="76" t="n">
        <v>0</v>
      </c>
      <c r="AM2037" s="76" t="n">
        <v>0</v>
      </c>
    </row>
    <row r="2038" customFormat="false" ht="15" hidden="false" customHeight="false" outlineLevel="0" collapsed="false">
      <c r="A2038" s="76" t="n">
        <v>1647980</v>
      </c>
      <c r="B2038" s="76" t="s">
        <v>9222</v>
      </c>
      <c r="C2038" s="76" t="s">
        <v>9223</v>
      </c>
      <c r="D2038" s="76" t="n">
        <v>3612789</v>
      </c>
      <c r="E2038" s="76" t="s">
        <v>109</v>
      </c>
      <c r="H2038" s="78" t="n">
        <v>42269</v>
      </c>
      <c r="I2038" s="76" t="s">
        <v>231</v>
      </c>
      <c r="J2038" s="76" t="n">
        <v>-10</v>
      </c>
      <c r="K2038" s="76" t="s">
        <v>41</v>
      </c>
      <c r="M2038" s="76" t="s">
        <v>269</v>
      </c>
      <c r="N2038" s="79" t="s">
        <v>4200</v>
      </c>
      <c r="O2038" s="76" t="s">
        <v>4201</v>
      </c>
      <c r="P2038" s="78" t="n">
        <v>45580</v>
      </c>
      <c r="Q2038" s="76" t="s">
        <v>114</v>
      </c>
      <c r="R2038" s="78" t="n">
        <v>45580</v>
      </c>
      <c r="T2038" s="76" t="s">
        <v>115</v>
      </c>
      <c r="U2038" s="76" t="n">
        <v>500</v>
      </c>
      <c r="X2038" s="76" t="n">
        <v>5</v>
      </c>
      <c r="Y2038" s="76" t="s">
        <v>116</v>
      </c>
      <c r="AC2038" s="76" t="s">
        <v>117</v>
      </c>
      <c r="AD2038" s="76" t="s">
        <v>8278</v>
      </c>
      <c r="AE2038" s="76" t="n">
        <v>36140</v>
      </c>
      <c r="AF2038" s="76" t="s">
        <v>9224</v>
      </c>
      <c r="AK2038" s="76" t="s">
        <v>9225</v>
      </c>
      <c r="AL2038" s="76" t="n">
        <v>0</v>
      </c>
      <c r="AM2038" s="76" t="n">
        <v>0</v>
      </c>
    </row>
    <row r="2039" customFormat="false" ht="15" hidden="false" customHeight="false" outlineLevel="0" collapsed="false">
      <c r="A2039" s="76" t="n">
        <v>919622</v>
      </c>
      <c r="B2039" s="76" t="s">
        <v>9226</v>
      </c>
      <c r="C2039" s="76" t="s">
        <v>2837</v>
      </c>
      <c r="D2039" s="76" t="n">
        <v>3724549</v>
      </c>
      <c r="E2039" s="76" t="s">
        <v>109</v>
      </c>
      <c r="H2039" s="78" t="n">
        <v>24927</v>
      </c>
      <c r="I2039" s="76" t="s">
        <v>321</v>
      </c>
      <c r="J2039" s="76" t="s">
        <v>322</v>
      </c>
      <c r="K2039" s="76" t="s">
        <v>2</v>
      </c>
      <c r="M2039" s="76" t="s">
        <v>124</v>
      </c>
      <c r="N2039" s="79" t="s">
        <v>1338</v>
      </c>
      <c r="O2039" s="76" t="s">
        <v>1339</v>
      </c>
      <c r="P2039" s="78" t="n">
        <v>45547</v>
      </c>
      <c r="Q2039" s="76" t="s">
        <v>114</v>
      </c>
      <c r="R2039" s="78" t="n">
        <v>41213</v>
      </c>
      <c r="S2039" s="78" t="n">
        <v>45545</v>
      </c>
      <c r="T2039" s="76" t="s">
        <v>201</v>
      </c>
      <c r="U2039" s="76" t="n">
        <v>500</v>
      </c>
      <c r="X2039" s="76" t="n">
        <v>5</v>
      </c>
      <c r="Y2039" s="76" t="s">
        <v>116</v>
      </c>
      <c r="AC2039" s="76" t="s">
        <v>117</v>
      </c>
      <c r="AD2039" s="76" t="s">
        <v>744</v>
      </c>
      <c r="AE2039" s="76" t="n">
        <v>37130</v>
      </c>
      <c r="AF2039" s="76" t="s">
        <v>9227</v>
      </c>
      <c r="AJ2039" s="76" t="s">
        <v>9228</v>
      </c>
      <c r="AK2039" s="76" t="s">
        <v>9229</v>
      </c>
      <c r="AL2039" s="76" t="n">
        <v>1</v>
      </c>
      <c r="AM2039" s="76" t="n">
        <v>0</v>
      </c>
    </row>
    <row r="2040" customFormat="false" ht="15" hidden="false" customHeight="false" outlineLevel="0" collapsed="false">
      <c r="A2040" s="76" t="n">
        <v>1664471</v>
      </c>
      <c r="B2040" s="76" t="s">
        <v>9226</v>
      </c>
      <c r="C2040" s="76" t="s">
        <v>9230</v>
      </c>
      <c r="D2040" s="76" t="n">
        <v>2817760</v>
      </c>
      <c r="E2040" s="76" t="s">
        <v>109</v>
      </c>
      <c r="H2040" s="78" t="n">
        <v>43247</v>
      </c>
      <c r="I2040" s="76" t="s">
        <v>109</v>
      </c>
      <c r="J2040" s="76" t="n">
        <v>-9</v>
      </c>
      <c r="K2040" s="76" t="s">
        <v>2</v>
      </c>
      <c r="M2040" s="76" t="s">
        <v>155</v>
      </c>
      <c r="N2040" s="79" t="s">
        <v>848</v>
      </c>
      <c r="O2040" s="76" t="s">
        <v>849</v>
      </c>
      <c r="P2040" s="78" t="n">
        <v>45629</v>
      </c>
      <c r="Q2040" s="76" t="s">
        <v>114</v>
      </c>
      <c r="R2040" s="78" t="n">
        <v>45629</v>
      </c>
      <c r="T2040" s="76" t="s">
        <v>115</v>
      </c>
      <c r="U2040" s="76" t="n">
        <v>500</v>
      </c>
      <c r="X2040" s="76" t="n">
        <v>5</v>
      </c>
      <c r="Y2040" s="76" t="s">
        <v>116</v>
      </c>
      <c r="AC2040" s="76" t="s">
        <v>117</v>
      </c>
      <c r="AD2040" s="76" t="s">
        <v>850</v>
      </c>
      <c r="AE2040" s="76" t="n">
        <v>28600</v>
      </c>
      <c r="AF2040" s="76" t="s">
        <v>9231</v>
      </c>
      <c r="AJ2040" s="79" t="s">
        <v>9232</v>
      </c>
      <c r="AK2040" s="76" t="s">
        <v>9233</v>
      </c>
      <c r="AL2040" s="76" t="n">
        <v>0</v>
      </c>
      <c r="AM2040" s="76" t="n">
        <v>0</v>
      </c>
    </row>
    <row r="2041" customFormat="false" ht="15" hidden="false" customHeight="false" outlineLevel="0" collapsed="false">
      <c r="A2041" s="76" t="n">
        <v>1615706</v>
      </c>
      <c r="B2041" s="76" t="s">
        <v>9234</v>
      </c>
      <c r="C2041" s="76" t="s">
        <v>1838</v>
      </c>
      <c r="D2041" s="76" t="n">
        <v>4540484</v>
      </c>
      <c r="E2041" s="76" t="s">
        <v>109</v>
      </c>
      <c r="H2041" s="78" t="n">
        <v>41806</v>
      </c>
      <c r="I2041" s="76" t="s">
        <v>190</v>
      </c>
      <c r="J2041" s="76" t="n">
        <v>-11</v>
      </c>
      <c r="K2041" s="76" t="s">
        <v>41</v>
      </c>
      <c r="M2041" s="76" t="s">
        <v>134</v>
      </c>
      <c r="N2041" s="79" t="s">
        <v>356</v>
      </c>
      <c r="O2041" s="76" t="s">
        <v>357</v>
      </c>
      <c r="P2041" s="78" t="n">
        <v>45552</v>
      </c>
      <c r="Q2041" s="76" t="s">
        <v>114</v>
      </c>
      <c r="R2041" s="78" t="n">
        <v>45552</v>
      </c>
      <c r="T2041" s="76" t="s">
        <v>115</v>
      </c>
      <c r="U2041" s="76" t="n">
        <v>500</v>
      </c>
      <c r="X2041" s="76" t="n">
        <v>5</v>
      </c>
      <c r="Y2041" s="76" t="s">
        <v>116</v>
      </c>
      <c r="AC2041" s="76" t="s">
        <v>117</v>
      </c>
      <c r="AD2041" s="76" t="s">
        <v>1755</v>
      </c>
      <c r="AE2041" s="76" t="n">
        <v>45110</v>
      </c>
      <c r="AF2041" s="76" t="s">
        <v>9235</v>
      </c>
      <c r="AJ2041" s="79" t="s">
        <v>9236</v>
      </c>
      <c r="AK2041" s="76" t="s">
        <v>9237</v>
      </c>
      <c r="AL2041" s="76" t="n">
        <v>0</v>
      </c>
      <c r="AM2041" s="76" t="n">
        <v>0</v>
      </c>
    </row>
    <row r="2042" customFormat="false" ht="15" hidden="false" customHeight="false" outlineLevel="0" collapsed="false">
      <c r="A2042" s="76" t="n">
        <v>1600575</v>
      </c>
      <c r="B2042" s="76" t="s">
        <v>9238</v>
      </c>
      <c r="C2042" s="76" t="s">
        <v>963</v>
      </c>
      <c r="D2042" s="76" t="n">
        <v>4540249</v>
      </c>
      <c r="E2042" s="76" t="s">
        <v>132</v>
      </c>
      <c r="H2042" s="78" t="n">
        <v>36930</v>
      </c>
      <c r="I2042" s="76" t="s">
        <v>23</v>
      </c>
      <c r="J2042" s="76" t="n">
        <v>-40</v>
      </c>
      <c r="K2042" s="76" t="s">
        <v>41</v>
      </c>
      <c r="M2042" s="76" t="s">
        <v>134</v>
      </c>
      <c r="N2042" s="79" t="s">
        <v>449</v>
      </c>
      <c r="O2042" s="76" t="s">
        <v>450</v>
      </c>
      <c r="P2042" s="78" t="n">
        <v>45535</v>
      </c>
      <c r="Q2042" s="76" t="s">
        <v>114</v>
      </c>
      <c r="R2042" s="78" t="n">
        <v>45535</v>
      </c>
      <c r="S2042" s="78" t="n">
        <v>45525</v>
      </c>
      <c r="T2042" s="76" t="s">
        <v>201</v>
      </c>
      <c r="U2042" s="76" t="n">
        <v>500</v>
      </c>
      <c r="X2042" s="76" t="n">
        <v>5</v>
      </c>
      <c r="Y2042" s="76" t="s">
        <v>116</v>
      </c>
      <c r="AC2042" s="76" t="s">
        <v>117</v>
      </c>
      <c r="AD2042" s="76" t="s">
        <v>451</v>
      </c>
      <c r="AE2042" s="76" t="n">
        <v>45100</v>
      </c>
      <c r="AF2042" s="76" t="s">
        <v>452</v>
      </c>
      <c r="AK2042" s="76" t="s">
        <v>453</v>
      </c>
      <c r="AL2042" s="76" t="n">
        <v>0</v>
      </c>
      <c r="AM2042" s="76" t="n">
        <v>0</v>
      </c>
    </row>
    <row r="2043" customFormat="false" ht="15" hidden="false" customHeight="false" outlineLevel="0" collapsed="false">
      <c r="A2043" s="76" t="n">
        <v>1336905</v>
      </c>
      <c r="B2043" s="76" t="s">
        <v>9239</v>
      </c>
      <c r="C2043" s="76" t="s">
        <v>3596</v>
      </c>
      <c r="D2043" s="76" t="n">
        <v>3732704</v>
      </c>
      <c r="E2043" s="76" t="s">
        <v>132</v>
      </c>
      <c r="F2043" s="76" t="s">
        <v>132</v>
      </c>
      <c r="H2043" s="78" t="n">
        <v>41210</v>
      </c>
      <c r="I2043" s="76" t="s">
        <v>370</v>
      </c>
      <c r="J2043" s="76" t="n">
        <v>-13</v>
      </c>
      <c r="K2043" s="76" t="s">
        <v>2</v>
      </c>
      <c r="M2043" s="76" t="s">
        <v>124</v>
      </c>
      <c r="N2043" s="79" t="s">
        <v>1338</v>
      </c>
      <c r="O2043" s="76" t="s">
        <v>1339</v>
      </c>
      <c r="P2043" s="78" t="n">
        <v>45531</v>
      </c>
      <c r="Q2043" s="76" t="s">
        <v>114</v>
      </c>
      <c r="R2043" s="78" t="n">
        <v>44443</v>
      </c>
      <c r="T2043" s="76" t="s">
        <v>115</v>
      </c>
      <c r="U2043" s="76" t="n">
        <v>519</v>
      </c>
      <c r="X2043" s="76" t="n">
        <v>5</v>
      </c>
      <c r="Y2043" s="76" t="s">
        <v>116</v>
      </c>
      <c r="AC2043" s="76" t="s">
        <v>117</v>
      </c>
      <c r="AD2043" s="76" t="s">
        <v>1340</v>
      </c>
      <c r="AE2043" s="76" t="n">
        <v>37130</v>
      </c>
      <c r="AF2043" s="76" t="s">
        <v>9240</v>
      </c>
      <c r="AI2043" s="76" t="s">
        <v>9241</v>
      </c>
      <c r="AJ2043" s="76" t="s">
        <v>9242</v>
      </c>
      <c r="AK2043" s="76" t="s">
        <v>9243</v>
      </c>
      <c r="AL2043" s="76" t="n">
        <v>0</v>
      </c>
      <c r="AM2043" s="76" t="n">
        <v>0</v>
      </c>
    </row>
    <row r="2044" customFormat="false" ht="15" hidden="false" customHeight="false" outlineLevel="0" collapsed="false">
      <c r="A2044" s="76" t="n">
        <v>1506660</v>
      </c>
      <c r="B2044" s="76" t="s">
        <v>9239</v>
      </c>
      <c r="C2044" s="76" t="s">
        <v>2837</v>
      </c>
      <c r="D2044" s="76" t="n">
        <v>3735914</v>
      </c>
      <c r="E2044" s="76" t="s">
        <v>109</v>
      </c>
      <c r="F2044" s="76" t="s">
        <v>109</v>
      </c>
      <c r="H2044" s="78" t="n">
        <v>26573</v>
      </c>
      <c r="I2044" s="76" t="s">
        <v>208</v>
      </c>
      <c r="J2044" s="76" t="s">
        <v>209</v>
      </c>
      <c r="K2044" s="76" t="s">
        <v>2</v>
      </c>
      <c r="M2044" s="76" t="s">
        <v>124</v>
      </c>
      <c r="N2044" s="79" t="s">
        <v>1338</v>
      </c>
      <c r="O2044" s="76" t="s">
        <v>1339</v>
      </c>
      <c r="P2044" s="78" t="n">
        <v>45531</v>
      </c>
      <c r="Q2044" s="76" t="s">
        <v>114</v>
      </c>
      <c r="R2044" s="78" t="n">
        <v>45171</v>
      </c>
      <c r="T2044" s="76" t="s">
        <v>325</v>
      </c>
      <c r="U2044" s="76" t="n">
        <v>500</v>
      </c>
      <c r="X2044" s="76" t="n">
        <v>5</v>
      </c>
      <c r="Y2044" s="76" t="s">
        <v>116</v>
      </c>
      <c r="AC2044" s="76" t="s">
        <v>117</v>
      </c>
      <c r="AD2044" s="76" t="s">
        <v>1340</v>
      </c>
      <c r="AE2044" s="76" t="n">
        <v>37130</v>
      </c>
      <c r="AF2044" s="76" t="s">
        <v>9240</v>
      </c>
      <c r="AJ2044" s="76" t="s">
        <v>9242</v>
      </c>
      <c r="AK2044" s="76" t="s">
        <v>9243</v>
      </c>
      <c r="AL2044" s="76" t="n">
        <v>1</v>
      </c>
      <c r="AM2044" s="76" t="n">
        <v>1</v>
      </c>
    </row>
    <row r="2045" customFormat="false" ht="15" hidden="false" customHeight="false" outlineLevel="0" collapsed="false">
      <c r="A2045" s="76" t="n">
        <v>1266338</v>
      </c>
      <c r="B2045" s="76" t="s">
        <v>9244</v>
      </c>
      <c r="C2045" s="76" t="s">
        <v>503</v>
      </c>
      <c r="D2045" s="76" t="n">
        <v>3731093</v>
      </c>
      <c r="E2045" s="76" t="s">
        <v>132</v>
      </c>
      <c r="F2045" s="76" t="s">
        <v>132</v>
      </c>
      <c r="H2045" s="78" t="n">
        <v>39804</v>
      </c>
      <c r="I2045" s="76" t="s">
        <v>432</v>
      </c>
      <c r="J2045" s="76" t="n">
        <v>-17</v>
      </c>
      <c r="K2045" s="76" t="s">
        <v>41</v>
      </c>
      <c r="M2045" s="76" t="s">
        <v>124</v>
      </c>
      <c r="N2045" s="79" t="s">
        <v>496</v>
      </c>
      <c r="O2045" s="76" t="s">
        <v>497</v>
      </c>
      <c r="P2045" s="78" t="n">
        <v>45501</v>
      </c>
      <c r="Q2045" s="76" t="s">
        <v>114</v>
      </c>
      <c r="R2045" s="78" t="n">
        <v>43718</v>
      </c>
      <c r="T2045" s="76" t="s">
        <v>115</v>
      </c>
      <c r="U2045" s="76" t="n">
        <v>623</v>
      </c>
      <c r="X2045" s="76" t="n">
        <v>6</v>
      </c>
      <c r="Y2045" s="76" t="s">
        <v>116</v>
      </c>
      <c r="AC2045" s="76" t="s">
        <v>117</v>
      </c>
      <c r="AD2045" s="76" t="s">
        <v>9245</v>
      </c>
      <c r="AE2045" s="76" t="n">
        <v>37390</v>
      </c>
      <c r="AF2045" s="76" t="s">
        <v>9246</v>
      </c>
      <c r="AJ2045" s="79" t="s">
        <v>9247</v>
      </c>
      <c r="AK2045" s="76" t="s">
        <v>9248</v>
      </c>
      <c r="AL2045" s="76" t="n">
        <v>0</v>
      </c>
      <c r="AM2045" s="76" t="n">
        <v>0</v>
      </c>
    </row>
    <row r="2046" customFormat="false" ht="15" hidden="false" customHeight="false" outlineLevel="0" collapsed="false">
      <c r="A2046" s="76" t="n">
        <v>1248440</v>
      </c>
      <c r="B2046" s="76" t="s">
        <v>9249</v>
      </c>
      <c r="C2046" s="76" t="s">
        <v>2077</v>
      </c>
      <c r="D2046" s="76" t="n">
        <v>2815411</v>
      </c>
      <c r="E2046" s="76" t="s">
        <v>132</v>
      </c>
      <c r="F2046" s="76" t="s">
        <v>132</v>
      </c>
      <c r="H2046" s="78" t="n">
        <v>27972</v>
      </c>
      <c r="I2046" s="76" t="s">
        <v>197</v>
      </c>
      <c r="J2046" s="76" t="s">
        <v>198</v>
      </c>
      <c r="K2046" s="76" t="s">
        <v>41</v>
      </c>
      <c r="M2046" s="76" t="s">
        <v>155</v>
      </c>
      <c r="N2046" s="79" t="s">
        <v>181</v>
      </c>
      <c r="O2046" s="76" t="s">
        <v>182</v>
      </c>
      <c r="P2046" s="78" t="n">
        <v>45531</v>
      </c>
      <c r="Q2046" s="76" t="s">
        <v>114</v>
      </c>
      <c r="R2046" s="78" t="n">
        <v>43432</v>
      </c>
      <c r="S2046" s="78" t="n">
        <v>45209</v>
      </c>
      <c r="T2046" s="76" t="s">
        <v>201</v>
      </c>
      <c r="U2046" s="76" t="n">
        <v>500</v>
      </c>
      <c r="X2046" s="76" t="n">
        <v>5</v>
      </c>
      <c r="Y2046" s="76" t="s">
        <v>116</v>
      </c>
      <c r="AC2046" s="76" t="s">
        <v>117</v>
      </c>
      <c r="AD2046" s="76" t="s">
        <v>4502</v>
      </c>
      <c r="AE2046" s="76" t="n">
        <v>28250</v>
      </c>
      <c r="AF2046" s="76" t="s">
        <v>9250</v>
      </c>
      <c r="AJ2046" s="79" t="s">
        <v>9251</v>
      </c>
      <c r="AK2046" s="76" t="s">
        <v>9252</v>
      </c>
      <c r="AL2046" s="76" t="n">
        <v>0</v>
      </c>
      <c r="AM2046" s="76" t="n">
        <v>0</v>
      </c>
    </row>
    <row r="2047" customFormat="false" ht="15" hidden="false" customHeight="false" outlineLevel="0" collapsed="false">
      <c r="A2047" s="76" t="n">
        <v>962862</v>
      </c>
      <c r="B2047" s="76" t="s">
        <v>9253</v>
      </c>
      <c r="C2047" s="76" t="s">
        <v>9254</v>
      </c>
      <c r="D2047" s="76" t="n">
        <v>3725276</v>
      </c>
      <c r="E2047" s="76" t="s">
        <v>109</v>
      </c>
      <c r="F2047" s="76" t="s">
        <v>109</v>
      </c>
      <c r="H2047" s="78" t="n">
        <v>35769</v>
      </c>
      <c r="I2047" s="76" t="s">
        <v>23</v>
      </c>
      <c r="J2047" s="76" t="n">
        <v>-40</v>
      </c>
      <c r="K2047" s="76" t="s">
        <v>41</v>
      </c>
      <c r="M2047" s="76" t="s">
        <v>124</v>
      </c>
      <c r="N2047" s="79" t="s">
        <v>779</v>
      </c>
      <c r="O2047" s="76" t="s">
        <v>780</v>
      </c>
      <c r="P2047" s="78" t="n">
        <v>45569</v>
      </c>
      <c r="Q2047" s="76" t="s">
        <v>114</v>
      </c>
      <c r="R2047" s="78" t="n">
        <v>41545</v>
      </c>
      <c r="S2047" s="78" t="n">
        <v>45544</v>
      </c>
      <c r="T2047" s="76" t="s">
        <v>201</v>
      </c>
      <c r="U2047" s="76" t="n">
        <v>500</v>
      </c>
      <c r="X2047" s="76" t="n">
        <v>5</v>
      </c>
      <c r="Y2047" s="76" t="s">
        <v>116</v>
      </c>
      <c r="AC2047" s="76" t="s">
        <v>117</v>
      </c>
      <c r="AD2047" s="76" t="s">
        <v>4509</v>
      </c>
      <c r="AE2047" s="76" t="n">
        <v>37550</v>
      </c>
      <c r="AF2047" s="76" t="s">
        <v>9255</v>
      </c>
      <c r="AJ2047" s="79" t="s">
        <v>9256</v>
      </c>
      <c r="AK2047" s="76" t="s">
        <v>9257</v>
      </c>
      <c r="AL2047" s="76" t="n">
        <v>0</v>
      </c>
      <c r="AM2047" s="76" t="n">
        <v>0</v>
      </c>
    </row>
    <row r="2048" customFormat="false" ht="15" hidden="false" customHeight="false" outlineLevel="0" collapsed="false">
      <c r="A2048" s="76" t="n">
        <v>39284</v>
      </c>
      <c r="B2048" s="76" t="s">
        <v>9258</v>
      </c>
      <c r="C2048" s="76" t="s">
        <v>9259</v>
      </c>
      <c r="D2048" s="76" t="n">
        <v>3713755</v>
      </c>
      <c r="E2048" s="76" t="s">
        <v>132</v>
      </c>
      <c r="F2048" s="76" t="s">
        <v>132</v>
      </c>
      <c r="H2048" s="78" t="n">
        <v>31671</v>
      </c>
      <c r="I2048" s="76" t="s">
        <v>23</v>
      </c>
      <c r="J2048" s="76" t="n">
        <v>-40</v>
      </c>
      <c r="K2048" s="76" t="s">
        <v>41</v>
      </c>
      <c r="M2048" s="76" t="s">
        <v>286</v>
      </c>
      <c r="N2048" s="79" t="s">
        <v>572</v>
      </c>
      <c r="O2048" s="76" t="s">
        <v>573</v>
      </c>
      <c r="P2048" s="78" t="n">
        <v>45534</v>
      </c>
      <c r="Q2048" s="76" t="s">
        <v>114</v>
      </c>
      <c r="R2048" s="78" t="n">
        <v>37432</v>
      </c>
      <c r="S2048" s="78" t="n">
        <v>44882</v>
      </c>
      <c r="T2048" s="76" t="s">
        <v>183</v>
      </c>
      <c r="U2048" s="76" t="n">
        <v>1421</v>
      </c>
      <c r="X2048" s="76" t="n">
        <v>14</v>
      </c>
      <c r="Y2048" s="76" t="s">
        <v>116</v>
      </c>
      <c r="AC2048" s="76" t="s">
        <v>117</v>
      </c>
      <c r="AD2048" s="76" t="s">
        <v>3726</v>
      </c>
      <c r="AE2048" s="76" t="n">
        <v>41500</v>
      </c>
      <c r="AF2048" s="76" t="s">
        <v>9260</v>
      </c>
      <c r="AJ2048" s="79" t="s">
        <v>9261</v>
      </c>
      <c r="AK2048" s="76" t="s">
        <v>9262</v>
      </c>
      <c r="AL2048" s="76" t="n">
        <v>0</v>
      </c>
      <c r="AM2048" s="76" t="n">
        <v>0</v>
      </c>
    </row>
    <row r="2049" customFormat="false" ht="15" hidden="false" customHeight="false" outlineLevel="0" collapsed="false">
      <c r="A2049" s="76" t="n">
        <v>39288</v>
      </c>
      <c r="B2049" s="76" t="s">
        <v>9263</v>
      </c>
      <c r="C2049" s="76" t="s">
        <v>787</v>
      </c>
      <c r="D2049" s="76" t="n">
        <v>9110443</v>
      </c>
      <c r="E2049" s="76" t="s">
        <v>132</v>
      </c>
      <c r="F2049" s="76" t="s">
        <v>132</v>
      </c>
      <c r="H2049" s="78" t="n">
        <v>26809</v>
      </c>
      <c r="I2049" s="76" t="s">
        <v>208</v>
      </c>
      <c r="J2049" s="76" t="s">
        <v>209</v>
      </c>
      <c r="K2049" s="76" t="s">
        <v>41</v>
      </c>
      <c r="M2049" s="76" t="s">
        <v>134</v>
      </c>
      <c r="N2049" s="79" t="s">
        <v>1186</v>
      </c>
      <c r="O2049" s="76" t="s">
        <v>1187</v>
      </c>
      <c r="P2049" s="78" t="n">
        <v>45550</v>
      </c>
      <c r="Q2049" s="76" t="s">
        <v>114</v>
      </c>
      <c r="R2049" s="78" t="n">
        <v>37432</v>
      </c>
      <c r="S2049" s="78" t="n">
        <v>45174</v>
      </c>
      <c r="T2049" s="76" t="s">
        <v>183</v>
      </c>
      <c r="U2049" s="76" t="n">
        <v>1203</v>
      </c>
      <c r="X2049" s="76" t="n">
        <v>12</v>
      </c>
      <c r="Y2049" s="76" t="s">
        <v>466</v>
      </c>
      <c r="Z2049" s="79" t="s">
        <v>1141</v>
      </c>
      <c r="AA2049" s="76" t="s">
        <v>1142</v>
      </c>
      <c r="AC2049" s="76" t="s">
        <v>117</v>
      </c>
      <c r="AD2049" s="76" t="s">
        <v>1077</v>
      </c>
      <c r="AE2049" s="76" t="n">
        <v>45400</v>
      </c>
      <c r="AF2049" s="76" t="s">
        <v>9264</v>
      </c>
      <c r="AI2049" s="79" t="s">
        <v>9265</v>
      </c>
      <c r="AJ2049" s="79" t="s">
        <v>9266</v>
      </c>
      <c r="AK2049" s="76" t="s">
        <v>9267</v>
      </c>
      <c r="AL2049" s="76" t="n">
        <v>0</v>
      </c>
      <c r="AM2049" s="76" t="n">
        <v>0</v>
      </c>
    </row>
    <row r="2050" customFormat="false" ht="15" hidden="false" customHeight="false" outlineLevel="0" collapsed="false">
      <c r="A2050" s="76" t="n">
        <v>1508996</v>
      </c>
      <c r="B2050" s="76" t="s">
        <v>9268</v>
      </c>
      <c r="C2050" s="76" t="s">
        <v>1529</v>
      </c>
      <c r="D2050" s="76" t="n">
        <v>3735976</v>
      </c>
      <c r="E2050" s="76" t="s">
        <v>109</v>
      </c>
      <c r="F2050" s="76" t="s">
        <v>109</v>
      </c>
      <c r="H2050" s="78" t="n">
        <v>21480</v>
      </c>
      <c r="I2050" s="76" t="s">
        <v>305</v>
      </c>
      <c r="J2050" s="76" t="s">
        <v>306</v>
      </c>
      <c r="K2050" s="76" t="s">
        <v>2</v>
      </c>
      <c r="M2050" s="76" t="s">
        <v>124</v>
      </c>
      <c r="N2050" s="79" t="s">
        <v>1622</v>
      </c>
      <c r="O2050" s="76" t="s">
        <v>1623</v>
      </c>
      <c r="P2050" s="78" t="n">
        <v>45542</v>
      </c>
      <c r="Q2050" s="76" t="s">
        <v>114</v>
      </c>
      <c r="R2050" s="78" t="n">
        <v>45178</v>
      </c>
      <c r="S2050" s="78" t="n">
        <v>45540</v>
      </c>
      <c r="T2050" s="76" t="s">
        <v>201</v>
      </c>
      <c r="U2050" s="76" t="n">
        <v>500</v>
      </c>
      <c r="X2050" s="76" t="n">
        <v>5</v>
      </c>
      <c r="Y2050" s="76" t="s">
        <v>116</v>
      </c>
      <c r="AC2050" s="76" t="s">
        <v>117</v>
      </c>
      <c r="AD2050" s="76" t="s">
        <v>9269</v>
      </c>
      <c r="AE2050" s="76" t="n">
        <v>37600</v>
      </c>
      <c r="AF2050" s="76" t="s">
        <v>9270</v>
      </c>
      <c r="AI2050" s="79" t="s">
        <v>9271</v>
      </c>
      <c r="AJ2050" s="79" t="s">
        <v>9272</v>
      </c>
      <c r="AK2050" s="76" t="s">
        <v>9273</v>
      </c>
      <c r="AL2050" s="76" t="n">
        <v>0</v>
      </c>
      <c r="AM2050" s="76" t="n">
        <v>0</v>
      </c>
    </row>
    <row r="2051" customFormat="false" ht="15" hidden="false" customHeight="false" outlineLevel="0" collapsed="false">
      <c r="A2051" s="76" t="n">
        <v>39301</v>
      </c>
      <c r="B2051" s="76" t="s">
        <v>9274</v>
      </c>
      <c r="C2051" s="76" t="s">
        <v>8307</v>
      </c>
      <c r="D2051" s="76" t="n">
        <v>37261</v>
      </c>
      <c r="E2051" s="76" t="s">
        <v>132</v>
      </c>
      <c r="F2051" s="76" t="s">
        <v>132</v>
      </c>
      <c r="H2051" s="78" t="n">
        <v>20993</v>
      </c>
      <c r="I2051" s="76" t="s">
        <v>305</v>
      </c>
      <c r="J2051" s="76" t="s">
        <v>306</v>
      </c>
      <c r="K2051" s="76" t="s">
        <v>41</v>
      </c>
      <c r="M2051" s="76" t="s">
        <v>124</v>
      </c>
      <c r="N2051" s="79" t="s">
        <v>4015</v>
      </c>
      <c r="O2051" s="76" t="s">
        <v>4016</v>
      </c>
      <c r="P2051" s="78" t="n">
        <v>45548</v>
      </c>
      <c r="Q2051" s="76" t="s">
        <v>114</v>
      </c>
      <c r="R2051" s="78" t="n">
        <v>37432</v>
      </c>
      <c r="S2051" s="78" t="n">
        <v>44781</v>
      </c>
      <c r="T2051" s="76" t="s">
        <v>183</v>
      </c>
      <c r="U2051" s="76" t="n">
        <v>921</v>
      </c>
      <c r="X2051" s="76" t="n">
        <v>9</v>
      </c>
      <c r="Y2051" s="76" t="s">
        <v>116</v>
      </c>
      <c r="AC2051" s="76" t="s">
        <v>117</v>
      </c>
      <c r="AD2051" s="76" t="s">
        <v>9275</v>
      </c>
      <c r="AE2051" s="76" t="n">
        <v>37150</v>
      </c>
      <c r="AF2051" s="76" t="s">
        <v>9276</v>
      </c>
      <c r="AI2051" s="79" t="s">
        <v>9277</v>
      </c>
      <c r="AJ2051" s="79" t="s">
        <v>9278</v>
      </c>
      <c r="AK2051" s="76" t="s">
        <v>9279</v>
      </c>
      <c r="AL2051" s="76" t="n">
        <v>0</v>
      </c>
      <c r="AM2051" s="76" t="n">
        <v>0</v>
      </c>
    </row>
    <row r="2052" customFormat="false" ht="15" hidden="false" customHeight="false" outlineLevel="0" collapsed="false">
      <c r="A2052" s="76" t="n">
        <v>39302</v>
      </c>
      <c r="B2052" s="76" t="s">
        <v>9274</v>
      </c>
      <c r="C2052" s="76" t="s">
        <v>9280</v>
      </c>
      <c r="D2052" s="76" t="n">
        <v>3710544</v>
      </c>
      <c r="E2052" s="76" t="s">
        <v>132</v>
      </c>
      <c r="F2052" s="76" t="s">
        <v>132</v>
      </c>
      <c r="H2052" s="78" t="n">
        <v>33158</v>
      </c>
      <c r="I2052" s="76" t="s">
        <v>23</v>
      </c>
      <c r="J2052" s="76" t="n">
        <v>-40</v>
      </c>
      <c r="K2052" s="76" t="s">
        <v>41</v>
      </c>
      <c r="M2052" s="76" t="s">
        <v>124</v>
      </c>
      <c r="N2052" s="79" t="s">
        <v>257</v>
      </c>
      <c r="O2052" s="76" t="s">
        <v>258</v>
      </c>
      <c r="P2052" s="78" t="n">
        <v>45531</v>
      </c>
      <c r="Q2052" s="76" t="s">
        <v>114</v>
      </c>
      <c r="R2052" s="78" t="n">
        <v>37432</v>
      </c>
      <c r="S2052" s="78" t="n">
        <v>44750</v>
      </c>
      <c r="T2052" s="76" t="s">
        <v>183</v>
      </c>
      <c r="U2052" s="76" t="n">
        <v>1381</v>
      </c>
      <c r="X2052" s="76" t="n">
        <v>13</v>
      </c>
      <c r="Y2052" s="76" t="s">
        <v>116</v>
      </c>
      <c r="AC2052" s="76" t="s">
        <v>117</v>
      </c>
      <c r="AD2052" s="76" t="s">
        <v>751</v>
      </c>
      <c r="AE2052" s="76" t="n">
        <v>37260</v>
      </c>
      <c r="AF2052" s="76" t="s">
        <v>9281</v>
      </c>
      <c r="AI2052" s="79" t="s">
        <v>9282</v>
      </c>
      <c r="AK2052" s="76" t="s">
        <v>9283</v>
      </c>
      <c r="AL2052" s="76" t="n">
        <v>0</v>
      </c>
      <c r="AM2052" s="76" t="n">
        <v>0</v>
      </c>
    </row>
    <row r="2053" customFormat="false" ht="15" hidden="false" customHeight="false" outlineLevel="0" collapsed="false">
      <c r="A2053" s="76" t="n">
        <v>1543104</v>
      </c>
      <c r="B2053" s="76" t="s">
        <v>9284</v>
      </c>
      <c r="C2053" s="76" t="s">
        <v>9285</v>
      </c>
      <c r="D2053" s="76" t="n">
        <v>4538457</v>
      </c>
      <c r="E2053" s="76" t="s">
        <v>109</v>
      </c>
      <c r="F2053" s="76" t="s">
        <v>109</v>
      </c>
      <c r="H2053" s="78" t="n">
        <v>43048</v>
      </c>
      <c r="I2053" s="76" t="s">
        <v>109</v>
      </c>
      <c r="J2053" s="76" t="n">
        <v>-9</v>
      </c>
      <c r="K2053" s="76" t="s">
        <v>41</v>
      </c>
      <c r="M2053" s="76" t="s">
        <v>134</v>
      </c>
      <c r="N2053" s="79" t="s">
        <v>1131</v>
      </c>
      <c r="O2053" s="76" t="s">
        <v>1132</v>
      </c>
      <c r="P2053" s="78" t="n">
        <v>45565</v>
      </c>
      <c r="Q2053" s="76" t="s">
        <v>114</v>
      </c>
      <c r="R2053" s="78" t="n">
        <v>45231</v>
      </c>
      <c r="T2053" s="76" t="s">
        <v>325</v>
      </c>
      <c r="U2053" s="76" t="n">
        <v>500</v>
      </c>
      <c r="X2053" s="76" t="n">
        <v>5</v>
      </c>
      <c r="Y2053" s="76" t="s">
        <v>116</v>
      </c>
      <c r="AC2053" s="76" t="s">
        <v>117</v>
      </c>
      <c r="AD2053" s="76" t="s">
        <v>3050</v>
      </c>
      <c r="AE2053" s="76" t="n">
        <v>45450</v>
      </c>
      <c r="AF2053" s="76" t="s">
        <v>9286</v>
      </c>
      <c r="AJ2053" s="79" t="s">
        <v>9287</v>
      </c>
      <c r="AK2053" s="76" t="s">
        <v>9288</v>
      </c>
      <c r="AL2053" s="76" t="n">
        <v>0</v>
      </c>
      <c r="AM2053" s="76" t="n">
        <v>0</v>
      </c>
    </row>
    <row r="2054" customFormat="false" ht="15" hidden="false" customHeight="false" outlineLevel="0" collapsed="false">
      <c r="A2054" s="76" t="n">
        <v>1637377</v>
      </c>
      <c r="B2054" s="76" t="s">
        <v>9289</v>
      </c>
      <c r="C2054" s="76" t="s">
        <v>2198</v>
      </c>
      <c r="D2054" s="76" t="n">
        <v>4540858</v>
      </c>
      <c r="E2054" s="76" t="s">
        <v>109</v>
      </c>
      <c r="H2054" s="78" t="n">
        <v>40412</v>
      </c>
      <c r="I2054" s="76" t="s">
        <v>256</v>
      </c>
      <c r="J2054" s="76" t="n">
        <v>-15</v>
      </c>
      <c r="K2054" s="76" t="s">
        <v>41</v>
      </c>
      <c r="M2054" s="76" t="s">
        <v>134</v>
      </c>
      <c r="N2054" s="79" t="s">
        <v>1242</v>
      </c>
      <c r="O2054" s="76" t="s">
        <v>1243</v>
      </c>
      <c r="P2054" s="78" t="n">
        <v>45568</v>
      </c>
      <c r="Q2054" s="76" t="s">
        <v>114</v>
      </c>
      <c r="R2054" s="78" t="n">
        <v>45568</v>
      </c>
      <c r="T2054" s="76" t="s">
        <v>115</v>
      </c>
      <c r="U2054" s="76" t="n">
        <v>500</v>
      </c>
      <c r="X2054" s="76" t="n">
        <v>5</v>
      </c>
      <c r="Y2054" s="76" t="s">
        <v>116</v>
      </c>
      <c r="AC2054" s="76" t="s">
        <v>117</v>
      </c>
      <c r="AD2054" s="76" t="s">
        <v>9290</v>
      </c>
      <c r="AE2054" s="76" t="n">
        <v>45130</v>
      </c>
      <c r="AF2054" s="76" t="s">
        <v>9291</v>
      </c>
      <c r="AJ2054" s="79" t="s">
        <v>9292</v>
      </c>
      <c r="AK2054" s="76" t="s">
        <v>9293</v>
      </c>
      <c r="AL2054" s="76" t="n">
        <v>0</v>
      </c>
      <c r="AM2054" s="76" t="n">
        <v>0</v>
      </c>
    </row>
    <row r="2055" customFormat="false" ht="15" hidden="false" customHeight="false" outlineLevel="0" collapsed="false">
      <c r="A2055" s="76" t="n">
        <v>1637397</v>
      </c>
      <c r="B2055" s="76" t="s">
        <v>9289</v>
      </c>
      <c r="C2055" s="76" t="s">
        <v>2973</v>
      </c>
      <c r="D2055" s="76" t="n">
        <v>4540859</v>
      </c>
      <c r="E2055" s="76" t="s">
        <v>109</v>
      </c>
      <c r="H2055" s="78" t="n">
        <v>40412</v>
      </c>
      <c r="I2055" s="76" t="s">
        <v>256</v>
      </c>
      <c r="J2055" s="76" t="n">
        <v>-15</v>
      </c>
      <c r="K2055" s="76" t="s">
        <v>41</v>
      </c>
      <c r="M2055" s="76" t="s">
        <v>134</v>
      </c>
      <c r="N2055" s="79" t="s">
        <v>1242</v>
      </c>
      <c r="O2055" s="76" t="s">
        <v>1243</v>
      </c>
      <c r="P2055" s="78" t="n">
        <v>45568</v>
      </c>
      <c r="Q2055" s="76" t="s">
        <v>114</v>
      </c>
      <c r="R2055" s="78" t="n">
        <v>45568</v>
      </c>
      <c r="T2055" s="76" t="s">
        <v>115</v>
      </c>
      <c r="U2055" s="76" t="n">
        <v>500</v>
      </c>
      <c r="X2055" s="76" t="n">
        <v>5</v>
      </c>
      <c r="Y2055" s="76" t="s">
        <v>116</v>
      </c>
      <c r="AC2055" s="76" t="s">
        <v>117</v>
      </c>
      <c r="AD2055" s="76" t="s">
        <v>9290</v>
      </c>
      <c r="AE2055" s="76" t="n">
        <v>45130</v>
      </c>
      <c r="AF2055" s="76" t="s">
        <v>9291</v>
      </c>
      <c r="AJ2055" s="79" t="s">
        <v>9292</v>
      </c>
      <c r="AK2055" s="76" t="s">
        <v>9293</v>
      </c>
      <c r="AL2055" s="76" t="n">
        <v>0</v>
      </c>
      <c r="AM2055" s="76" t="n">
        <v>0</v>
      </c>
    </row>
    <row r="2056" customFormat="false" ht="15" hidden="false" customHeight="false" outlineLevel="0" collapsed="false">
      <c r="A2056" s="76" t="n">
        <v>39373</v>
      </c>
      <c r="B2056" s="76" t="s">
        <v>9289</v>
      </c>
      <c r="C2056" s="76" t="s">
        <v>1595</v>
      </c>
      <c r="D2056" s="76" t="n">
        <v>414133</v>
      </c>
      <c r="E2056" s="76" t="s">
        <v>132</v>
      </c>
      <c r="F2056" s="76" t="s">
        <v>132</v>
      </c>
      <c r="H2056" s="78" t="n">
        <v>19082</v>
      </c>
      <c r="I2056" s="76" t="s">
        <v>594</v>
      </c>
      <c r="J2056" s="76" t="s">
        <v>595</v>
      </c>
      <c r="K2056" s="76" t="s">
        <v>41</v>
      </c>
      <c r="M2056" s="76" t="s">
        <v>286</v>
      </c>
      <c r="N2056" s="79" t="s">
        <v>385</v>
      </c>
      <c r="O2056" s="76" t="s">
        <v>386</v>
      </c>
      <c r="P2056" s="78" t="n">
        <v>45553</v>
      </c>
      <c r="Q2056" s="76" t="s">
        <v>114</v>
      </c>
      <c r="R2056" s="78" t="n">
        <v>37432</v>
      </c>
      <c r="S2056" s="78" t="n">
        <v>45185</v>
      </c>
      <c r="T2056" s="76" t="s">
        <v>183</v>
      </c>
      <c r="U2056" s="76" t="n">
        <v>902</v>
      </c>
      <c r="X2056" s="76" t="n">
        <v>9</v>
      </c>
      <c r="Y2056" s="76" t="s">
        <v>116</v>
      </c>
      <c r="AC2056" s="76" t="s">
        <v>117</v>
      </c>
      <c r="AD2056" s="76" t="s">
        <v>2524</v>
      </c>
      <c r="AE2056" s="76" t="n">
        <v>41350</v>
      </c>
      <c r="AF2056" s="76" t="s">
        <v>9294</v>
      </c>
      <c r="AI2056" s="79" t="s">
        <v>9295</v>
      </c>
      <c r="AJ2056" s="79" t="s">
        <v>9296</v>
      </c>
      <c r="AK2056" s="76" t="s">
        <v>9297</v>
      </c>
      <c r="AL2056" s="76" t="n">
        <v>0</v>
      </c>
      <c r="AM2056" s="76" t="n">
        <v>0</v>
      </c>
    </row>
    <row r="2057" customFormat="false" ht="15" hidden="false" customHeight="false" outlineLevel="0" collapsed="false">
      <c r="A2057" s="76" t="n">
        <v>1630111</v>
      </c>
      <c r="B2057" s="76" t="s">
        <v>9298</v>
      </c>
      <c r="C2057" s="76" t="s">
        <v>9299</v>
      </c>
      <c r="D2057" s="76" t="n">
        <v>2817525</v>
      </c>
      <c r="E2057" s="76" t="s">
        <v>109</v>
      </c>
      <c r="H2057" s="78" t="n">
        <v>41686</v>
      </c>
      <c r="I2057" s="76" t="s">
        <v>190</v>
      </c>
      <c r="J2057" s="76" t="n">
        <v>-11</v>
      </c>
      <c r="K2057" s="76" t="s">
        <v>2</v>
      </c>
      <c r="M2057" s="76" t="s">
        <v>155</v>
      </c>
      <c r="N2057" s="79" t="s">
        <v>1210</v>
      </c>
      <c r="O2057" s="76" t="s">
        <v>1211</v>
      </c>
      <c r="P2057" s="78" t="n">
        <v>45562</v>
      </c>
      <c r="Q2057" s="76" t="s">
        <v>114</v>
      </c>
      <c r="R2057" s="78" t="n">
        <v>45562</v>
      </c>
      <c r="T2057" s="76" t="s">
        <v>115</v>
      </c>
      <c r="U2057" s="76" t="n">
        <v>500</v>
      </c>
      <c r="X2057" s="76" t="n">
        <v>5</v>
      </c>
      <c r="Y2057" s="76" t="s">
        <v>116</v>
      </c>
      <c r="AC2057" s="76" t="s">
        <v>117</v>
      </c>
      <c r="AD2057" s="76" t="s">
        <v>5960</v>
      </c>
      <c r="AE2057" s="76" t="n">
        <v>28190</v>
      </c>
      <c r="AF2057" s="76" t="s">
        <v>9300</v>
      </c>
      <c r="AJ2057" s="76" t="s">
        <v>9301</v>
      </c>
      <c r="AK2057" s="76" t="s">
        <v>9302</v>
      </c>
      <c r="AL2057" s="76" t="n">
        <v>1</v>
      </c>
      <c r="AM2057" s="76" t="n">
        <v>0</v>
      </c>
    </row>
    <row r="2058" customFormat="false" ht="15" hidden="false" customHeight="false" outlineLevel="0" collapsed="false">
      <c r="A2058" s="76" t="n">
        <v>1280419</v>
      </c>
      <c r="B2058" s="76" t="s">
        <v>9303</v>
      </c>
      <c r="C2058" s="76" t="s">
        <v>996</v>
      </c>
      <c r="D2058" s="76" t="n">
        <v>189898</v>
      </c>
      <c r="E2058" s="76" t="s">
        <v>132</v>
      </c>
      <c r="F2058" s="76" t="s">
        <v>132</v>
      </c>
      <c r="H2058" s="78" t="n">
        <v>39394</v>
      </c>
      <c r="I2058" s="76" t="s">
        <v>294</v>
      </c>
      <c r="J2058" s="76" t="n">
        <v>-18</v>
      </c>
      <c r="K2058" s="76" t="s">
        <v>41</v>
      </c>
      <c r="M2058" s="76" t="s">
        <v>111</v>
      </c>
      <c r="N2058" s="79" t="s">
        <v>2297</v>
      </c>
      <c r="O2058" s="76" t="s">
        <v>2298</v>
      </c>
      <c r="P2058" s="78" t="n">
        <v>45543</v>
      </c>
      <c r="Q2058" s="76" t="s">
        <v>114</v>
      </c>
      <c r="R2058" s="78" t="n">
        <v>43739</v>
      </c>
      <c r="T2058" s="76" t="s">
        <v>115</v>
      </c>
      <c r="U2058" s="76" t="n">
        <v>744</v>
      </c>
      <c r="X2058" s="76" t="n">
        <v>7</v>
      </c>
      <c r="Y2058" s="76" t="s">
        <v>116</v>
      </c>
      <c r="AC2058" s="76" t="s">
        <v>117</v>
      </c>
      <c r="AD2058" s="76" t="s">
        <v>5509</v>
      </c>
      <c r="AE2058" s="76" t="n">
        <v>18110</v>
      </c>
      <c r="AF2058" s="76" t="s">
        <v>9304</v>
      </c>
      <c r="AJ2058" s="79" t="s">
        <v>9305</v>
      </c>
      <c r="AK2058" s="76" t="s">
        <v>9306</v>
      </c>
      <c r="AL2058" s="76" t="n">
        <v>0</v>
      </c>
      <c r="AM2058" s="76" t="n">
        <v>0</v>
      </c>
    </row>
    <row r="2059" customFormat="false" ht="15" hidden="false" customHeight="false" outlineLevel="0" collapsed="false">
      <c r="A2059" s="76" t="n">
        <v>1280417</v>
      </c>
      <c r="B2059" s="76" t="s">
        <v>9303</v>
      </c>
      <c r="C2059" s="76" t="s">
        <v>9307</v>
      </c>
      <c r="D2059" s="76" t="n">
        <v>189897</v>
      </c>
      <c r="E2059" s="76" t="s">
        <v>132</v>
      </c>
      <c r="F2059" s="76" t="s">
        <v>132</v>
      </c>
      <c r="H2059" s="78" t="n">
        <v>25934</v>
      </c>
      <c r="I2059" s="76" t="s">
        <v>208</v>
      </c>
      <c r="J2059" s="76" t="s">
        <v>209</v>
      </c>
      <c r="K2059" s="76" t="s">
        <v>41</v>
      </c>
      <c r="M2059" s="76" t="s">
        <v>111</v>
      </c>
      <c r="N2059" s="79" t="s">
        <v>2297</v>
      </c>
      <c r="O2059" s="76" t="s">
        <v>2298</v>
      </c>
      <c r="P2059" s="78" t="n">
        <v>45543</v>
      </c>
      <c r="Q2059" s="76" t="s">
        <v>114</v>
      </c>
      <c r="R2059" s="78" t="n">
        <v>43739</v>
      </c>
      <c r="S2059" s="78" t="n">
        <v>45163</v>
      </c>
      <c r="T2059" s="76" t="s">
        <v>183</v>
      </c>
      <c r="U2059" s="76" t="n">
        <v>675</v>
      </c>
      <c r="X2059" s="76" t="n">
        <v>6</v>
      </c>
      <c r="Y2059" s="76" t="s">
        <v>116</v>
      </c>
      <c r="AC2059" s="76" t="s">
        <v>117</v>
      </c>
      <c r="AD2059" s="76" t="s">
        <v>5509</v>
      </c>
      <c r="AE2059" s="76" t="n">
        <v>18110</v>
      </c>
      <c r="AF2059" s="76" t="s">
        <v>9308</v>
      </c>
      <c r="AJ2059" s="79" t="s">
        <v>9309</v>
      </c>
      <c r="AK2059" s="76" t="s">
        <v>9306</v>
      </c>
      <c r="AL2059" s="76" t="n">
        <v>0</v>
      </c>
      <c r="AM2059" s="76" t="n">
        <v>0</v>
      </c>
    </row>
    <row r="2060" customFormat="false" ht="15" hidden="false" customHeight="false" outlineLevel="0" collapsed="false">
      <c r="A2060" s="76" t="n">
        <v>550119</v>
      </c>
      <c r="B2060" s="76" t="s">
        <v>9310</v>
      </c>
      <c r="C2060" s="76" t="s">
        <v>563</v>
      </c>
      <c r="D2060" s="76" t="n">
        <v>419264</v>
      </c>
      <c r="E2060" s="76" t="s">
        <v>132</v>
      </c>
      <c r="F2060" s="76" t="s">
        <v>132</v>
      </c>
      <c r="H2060" s="78" t="n">
        <v>34619</v>
      </c>
      <c r="I2060" s="76" t="s">
        <v>23</v>
      </c>
      <c r="J2060" s="76" t="n">
        <v>-40</v>
      </c>
      <c r="K2060" s="76" t="s">
        <v>41</v>
      </c>
      <c r="M2060" s="76" t="s">
        <v>124</v>
      </c>
      <c r="N2060" s="79" t="s">
        <v>1777</v>
      </c>
      <c r="O2060" s="76" t="s">
        <v>1778</v>
      </c>
      <c r="P2060" s="78" t="n">
        <v>45533</v>
      </c>
      <c r="Q2060" s="76" t="s">
        <v>114</v>
      </c>
      <c r="R2060" s="78" t="n">
        <v>39001</v>
      </c>
      <c r="S2060" s="78" t="n">
        <v>44817</v>
      </c>
      <c r="T2060" s="76" t="s">
        <v>183</v>
      </c>
      <c r="U2060" s="76" t="n">
        <v>701</v>
      </c>
      <c r="X2060" s="76" t="n">
        <v>7</v>
      </c>
      <c r="Y2060" s="76" t="s">
        <v>116</v>
      </c>
      <c r="AC2060" s="76" t="s">
        <v>117</v>
      </c>
      <c r="AD2060" s="76" t="s">
        <v>4842</v>
      </c>
      <c r="AE2060" s="76" t="n">
        <v>41000</v>
      </c>
      <c r="AF2060" s="76" t="s">
        <v>9311</v>
      </c>
      <c r="AI2060" s="79" t="s">
        <v>9312</v>
      </c>
      <c r="AJ2060" s="79" t="s">
        <v>9313</v>
      </c>
      <c r="AK2060" s="76" t="s">
        <v>9314</v>
      </c>
      <c r="AL2060" s="76" t="n">
        <v>0</v>
      </c>
      <c r="AM2060" s="76" t="n">
        <v>0</v>
      </c>
    </row>
    <row r="2061" customFormat="false" ht="15" hidden="false" customHeight="false" outlineLevel="0" collapsed="false">
      <c r="A2061" s="76" t="n">
        <v>319236</v>
      </c>
      <c r="B2061" s="76" t="s">
        <v>9310</v>
      </c>
      <c r="C2061" s="76" t="s">
        <v>1395</v>
      </c>
      <c r="D2061" s="76" t="n">
        <v>417947</v>
      </c>
      <c r="E2061" s="76" t="s">
        <v>132</v>
      </c>
      <c r="F2061" s="76" t="s">
        <v>132</v>
      </c>
      <c r="H2061" s="78" t="n">
        <v>32667</v>
      </c>
      <c r="I2061" s="76" t="s">
        <v>23</v>
      </c>
      <c r="J2061" s="76" t="n">
        <v>-40</v>
      </c>
      <c r="K2061" s="76" t="s">
        <v>41</v>
      </c>
      <c r="M2061" s="76" t="s">
        <v>286</v>
      </c>
      <c r="N2061" s="79" t="s">
        <v>816</v>
      </c>
      <c r="O2061" s="76" t="s">
        <v>817</v>
      </c>
      <c r="P2061" s="78" t="n">
        <v>45546</v>
      </c>
      <c r="Q2061" s="76" t="s">
        <v>114</v>
      </c>
      <c r="R2061" s="78" t="n">
        <v>37544</v>
      </c>
      <c r="S2061" s="78" t="n">
        <v>44714</v>
      </c>
      <c r="T2061" s="76" t="s">
        <v>183</v>
      </c>
      <c r="U2061" s="76" t="n">
        <v>1506</v>
      </c>
      <c r="X2061" s="76" t="n">
        <v>15</v>
      </c>
      <c r="Y2061" s="76" t="s">
        <v>116</v>
      </c>
      <c r="AC2061" s="76" t="s">
        <v>117</v>
      </c>
      <c r="AD2061" s="76" t="s">
        <v>6222</v>
      </c>
      <c r="AE2061" s="76" t="n">
        <v>41700</v>
      </c>
      <c r="AF2061" s="76" t="s">
        <v>9315</v>
      </c>
      <c r="AJ2061" s="79" t="s">
        <v>9316</v>
      </c>
      <c r="AK2061" s="76" t="s">
        <v>9317</v>
      </c>
      <c r="AL2061" s="76" t="n">
        <v>0</v>
      </c>
      <c r="AM2061" s="76" t="n">
        <v>0</v>
      </c>
    </row>
    <row r="2062" customFormat="false" ht="15" hidden="false" customHeight="false" outlineLevel="0" collapsed="false">
      <c r="A2062" s="76" t="n">
        <v>1562891</v>
      </c>
      <c r="B2062" s="76" t="s">
        <v>9318</v>
      </c>
      <c r="C2062" s="76" t="s">
        <v>9319</v>
      </c>
      <c r="D2062" s="76" t="n">
        <v>4539556</v>
      </c>
      <c r="E2062" s="76" t="s">
        <v>109</v>
      </c>
      <c r="F2062" s="76" t="s">
        <v>109</v>
      </c>
      <c r="H2062" s="78" t="n">
        <v>40437</v>
      </c>
      <c r="I2062" s="76" t="s">
        <v>256</v>
      </c>
      <c r="J2062" s="76" t="n">
        <v>-15</v>
      </c>
      <c r="K2062" s="76" t="s">
        <v>41</v>
      </c>
      <c r="M2062" s="76" t="s">
        <v>134</v>
      </c>
      <c r="N2062" s="79" t="s">
        <v>3310</v>
      </c>
      <c r="O2062" s="76" t="s">
        <v>3311</v>
      </c>
      <c r="P2062" s="78" t="n">
        <v>45564</v>
      </c>
      <c r="Q2062" s="76" t="s">
        <v>114</v>
      </c>
      <c r="R2062" s="78" t="n">
        <v>45328</v>
      </c>
      <c r="T2062" s="76" t="s">
        <v>115</v>
      </c>
      <c r="U2062" s="76" t="n">
        <v>500</v>
      </c>
      <c r="X2062" s="76" t="n">
        <v>5</v>
      </c>
      <c r="Y2062" s="76" t="s">
        <v>116</v>
      </c>
      <c r="AC2062" s="76" t="s">
        <v>117</v>
      </c>
      <c r="AD2062" s="76" t="s">
        <v>9320</v>
      </c>
      <c r="AE2062" s="76" t="n">
        <v>45510</v>
      </c>
      <c r="AF2062" s="76" t="s">
        <v>9321</v>
      </c>
      <c r="AK2062" s="76" t="s">
        <v>9322</v>
      </c>
      <c r="AL2062" s="76" t="n">
        <v>0</v>
      </c>
      <c r="AM2062" s="76" t="n">
        <v>1</v>
      </c>
    </row>
    <row r="2063" customFormat="false" ht="15" hidden="false" customHeight="false" outlineLevel="0" collapsed="false">
      <c r="A2063" s="76" t="n">
        <v>1478781</v>
      </c>
      <c r="B2063" s="76" t="s">
        <v>9323</v>
      </c>
      <c r="C2063" s="76" t="s">
        <v>1545</v>
      </c>
      <c r="D2063" s="76" t="n">
        <v>4537282</v>
      </c>
      <c r="E2063" s="76" t="s">
        <v>109</v>
      </c>
      <c r="F2063" s="76" t="s">
        <v>109</v>
      </c>
      <c r="H2063" s="78" t="n">
        <v>27257</v>
      </c>
      <c r="I2063" s="76" t="s">
        <v>208</v>
      </c>
      <c r="J2063" s="76" t="s">
        <v>209</v>
      </c>
      <c r="K2063" s="76" t="s">
        <v>41</v>
      </c>
      <c r="M2063" s="76" t="s">
        <v>134</v>
      </c>
      <c r="N2063" s="79" t="s">
        <v>1444</v>
      </c>
      <c r="O2063" s="76" t="s">
        <v>1445</v>
      </c>
      <c r="P2063" s="78" t="n">
        <v>45540</v>
      </c>
      <c r="Q2063" s="76" t="s">
        <v>114</v>
      </c>
      <c r="R2063" s="78" t="n">
        <v>45005</v>
      </c>
      <c r="S2063" s="78" t="n">
        <v>44995</v>
      </c>
      <c r="T2063" s="76" t="s">
        <v>183</v>
      </c>
      <c r="U2063" s="76" t="n">
        <v>500</v>
      </c>
      <c r="X2063" s="76" t="n">
        <v>5</v>
      </c>
      <c r="Y2063" s="76" t="s">
        <v>116</v>
      </c>
      <c r="AC2063" s="76" t="s">
        <v>117</v>
      </c>
      <c r="AD2063" s="76" t="s">
        <v>2448</v>
      </c>
      <c r="AE2063" s="76" t="n">
        <v>45800</v>
      </c>
      <c r="AF2063" s="76" t="s">
        <v>9324</v>
      </c>
      <c r="AI2063" s="79" t="s">
        <v>6838</v>
      </c>
      <c r="AJ2063" s="79" t="s">
        <v>9325</v>
      </c>
      <c r="AK2063" s="76" t="s">
        <v>9326</v>
      </c>
      <c r="AL2063" s="76" t="n">
        <v>0</v>
      </c>
      <c r="AM2063" s="76" t="n">
        <v>0</v>
      </c>
    </row>
    <row r="2064" customFormat="false" ht="15" hidden="false" customHeight="false" outlineLevel="0" collapsed="false">
      <c r="A2064" s="76" t="n">
        <v>39485</v>
      </c>
      <c r="B2064" s="76" t="s">
        <v>9327</v>
      </c>
      <c r="C2064" s="76" t="s">
        <v>1407</v>
      </c>
      <c r="D2064" s="76" t="n">
        <v>411930</v>
      </c>
      <c r="E2064" s="76" t="s">
        <v>475</v>
      </c>
      <c r="F2064" s="76" t="s">
        <v>132</v>
      </c>
      <c r="H2064" s="78" t="n">
        <v>23870</v>
      </c>
      <c r="I2064" s="76" t="s">
        <v>321</v>
      </c>
      <c r="J2064" s="76" t="s">
        <v>322</v>
      </c>
      <c r="K2064" s="76" t="s">
        <v>41</v>
      </c>
      <c r="M2064" s="76" t="s">
        <v>286</v>
      </c>
      <c r="N2064" s="79" t="s">
        <v>1378</v>
      </c>
      <c r="O2064" s="76" t="s">
        <v>1379</v>
      </c>
      <c r="P2064" s="78" t="n">
        <v>45477</v>
      </c>
      <c r="Q2064" s="76" t="s">
        <v>114</v>
      </c>
      <c r="R2064" s="78" t="n">
        <v>37432</v>
      </c>
      <c r="S2064" s="78" t="n">
        <v>45490</v>
      </c>
      <c r="T2064" s="76" t="s">
        <v>201</v>
      </c>
      <c r="U2064" s="76" t="n">
        <v>1059</v>
      </c>
      <c r="X2064" s="76" t="n">
        <v>10</v>
      </c>
      <c r="Y2064" s="76" t="s">
        <v>116</v>
      </c>
      <c r="AC2064" s="76" t="s">
        <v>117</v>
      </c>
      <c r="AD2064" s="76" t="s">
        <v>9328</v>
      </c>
      <c r="AE2064" s="76" t="n">
        <v>41140</v>
      </c>
      <c r="AF2064" s="76" t="s">
        <v>9329</v>
      </c>
      <c r="AI2064" s="79" t="s">
        <v>9330</v>
      </c>
      <c r="AJ2064" s="79" t="s">
        <v>9331</v>
      </c>
      <c r="AK2064" s="76" t="s">
        <v>9332</v>
      </c>
      <c r="AL2064" s="76" t="n">
        <v>0</v>
      </c>
      <c r="AM2064" s="76" t="n">
        <v>0</v>
      </c>
    </row>
    <row r="2065" customFormat="false" ht="15" hidden="false" customHeight="false" outlineLevel="0" collapsed="false">
      <c r="A2065" s="76" t="n">
        <v>1558704</v>
      </c>
      <c r="B2065" s="76" t="s">
        <v>9333</v>
      </c>
      <c r="C2065" s="76" t="s">
        <v>855</v>
      </c>
      <c r="D2065" s="76" t="n">
        <v>3611750</v>
      </c>
      <c r="E2065" s="76" t="s">
        <v>109</v>
      </c>
      <c r="F2065" s="76" t="s">
        <v>109</v>
      </c>
      <c r="H2065" s="78" t="n">
        <v>29889</v>
      </c>
      <c r="I2065" s="76" t="s">
        <v>179</v>
      </c>
      <c r="J2065" s="76" t="s">
        <v>180</v>
      </c>
      <c r="K2065" s="76" t="s">
        <v>41</v>
      </c>
      <c r="M2065" s="76" t="s">
        <v>269</v>
      </c>
      <c r="N2065" s="79" t="s">
        <v>504</v>
      </c>
      <c r="O2065" s="76" t="s">
        <v>505</v>
      </c>
      <c r="P2065" s="78" t="n">
        <v>45568</v>
      </c>
      <c r="Q2065" s="76" t="s">
        <v>114</v>
      </c>
      <c r="R2065" s="78" t="n">
        <v>45308</v>
      </c>
      <c r="S2065" s="78" t="n">
        <v>45300</v>
      </c>
      <c r="T2065" s="76" t="s">
        <v>183</v>
      </c>
      <c r="U2065" s="76" t="n">
        <v>500</v>
      </c>
      <c r="X2065" s="76" t="n">
        <v>5</v>
      </c>
      <c r="Y2065" s="76" t="s">
        <v>466</v>
      </c>
      <c r="Z2065" s="79" t="s">
        <v>2317</v>
      </c>
      <c r="AA2065" s="76" t="s">
        <v>2318</v>
      </c>
      <c r="AC2065" s="76" t="s">
        <v>117</v>
      </c>
      <c r="AD2065" s="76" t="s">
        <v>2181</v>
      </c>
      <c r="AE2065" s="76" t="n">
        <v>18120</v>
      </c>
      <c r="AF2065" s="76" t="s">
        <v>9334</v>
      </c>
      <c r="AJ2065" s="79" t="s">
        <v>9335</v>
      </c>
      <c r="AK2065" s="76" t="s">
        <v>9336</v>
      </c>
      <c r="AL2065" s="76" t="n">
        <v>0</v>
      </c>
      <c r="AM2065" s="76" t="n">
        <v>0</v>
      </c>
    </row>
    <row r="2066" customFormat="false" ht="15" hidden="false" customHeight="false" outlineLevel="0" collapsed="false">
      <c r="A2066" s="76" t="n">
        <v>1613354</v>
      </c>
      <c r="B2066" s="76" t="s">
        <v>9337</v>
      </c>
      <c r="C2066" s="76" t="s">
        <v>1300</v>
      </c>
      <c r="D2066" s="76" t="n">
        <v>2817324</v>
      </c>
      <c r="E2066" s="76" t="s">
        <v>109</v>
      </c>
      <c r="H2066" s="78" t="n">
        <v>42369</v>
      </c>
      <c r="I2066" s="76" t="s">
        <v>231</v>
      </c>
      <c r="J2066" s="76" t="n">
        <v>-10</v>
      </c>
      <c r="K2066" s="76" t="s">
        <v>41</v>
      </c>
      <c r="M2066" s="76" t="s">
        <v>155</v>
      </c>
      <c r="N2066" s="79" t="s">
        <v>2595</v>
      </c>
      <c r="O2066" s="76" t="s">
        <v>2596</v>
      </c>
      <c r="P2066" s="78" t="n">
        <v>45550</v>
      </c>
      <c r="Q2066" s="76" t="s">
        <v>114</v>
      </c>
      <c r="R2066" s="78" t="n">
        <v>45550</v>
      </c>
      <c r="T2066" s="76" t="s">
        <v>115</v>
      </c>
      <c r="U2066" s="76" t="n">
        <v>500</v>
      </c>
      <c r="X2066" s="76" t="n">
        <v>5</v>
      </c>
      <c r="Y2066" s="76" t="s">
        <v>116</v>
      </c>
      <c r="AC2066" s="76" t="s">
        <v>117</v>
      </c>
      <c r="AD2066" s="76" t="s">
        <v>9338</v>
      </c>
      <c r="AE2066" s="76" t="n">
        <v>28160</v>
      </c>
      <c r="AF2066" s="76" t="s">
        <v>9339</v>
      </c>
      <c r="AJ2066" s="76" t="s">
        <v>9340</v>
      </c>
      <c r="AK2066" s="76" t="s">
        <v>9341</v>
      </c>
      <c r="AL2066" s="76" t="n">
        <v>0</v>
      </c>
      <c r="AM2066" s="76" t="n">
        <v>0</v>
      </c>
    </row>
    <row r="2067" customFormat="false" ht="15" hidden="false" customHeight="false" outlineLevel="0" collapsed="false">
      <c r="A2067" s="76" t="n">
        <v>1674965</v>
      </c>
      <c r="B2067" s="76" t="s">
        <v>9337</v>
      </c>
      <c r="C2067" s="76" t="s">
        <v>1511</v>
      </c>
      <c r="D2067" s="76" t="n">
        <v>3738365</v>
      </c>
      <c r="E2067" s="76" t="s">
        <v>109</v>
      </c>
      <c r="H2067" s="78" t="n">
        <v>31685</v>
      </c>
      <c r="I2067" s="76" t="s">
        <v>23</v>
      </c>
      <c r="J2067" s="76" t="n">
        <v>-40</v>
      </c>
      <c r="K2067" s="76" t="s">
        <v>41</v>
      </c>
      <c r="M2067" s="76" t="s">
        <v>124</v>
      </c>
      <c r="N2067" s="79" t="s">
        <v>2231</v>
      </c>
      <c r="O2067" s="76" t="s">
        <v>2232</v>
      </c>
      <c r="P2067" s="78" t="n">
        <v>45683</v>
      </c>
      <c r="Q2067" s="76" t="s">
        <v>114</v>
      </c>
      <c r="R2067" s="78" t="n">
        <v>45683</v>
      </c>
      <c r="S2067" s="78" t="n">
        <v>45674</v>
      </c>
      <c r="T2067" s="76" t="s">
        <v>201</v>
      </c>
      <c r="U2067" s="76" t="n">
        <v>500</v>
      </c>
      <c r="X2067" s="76" t="n">
        <v>5</v>
      </c>
      <c r="Y2067" s="76" t="s">
        <v>116</v>
      </c>
      <c r="AC2067" s="76" t="s">
        <v>117</v>
      </c>
      <c r="AD2067" s="76" t="s">
        <v>9342</v>
      </c>
      <c r="AE2067" s="76" t="n">
        <v>37310</v>
      </c>
      <c r="AF2067" s="76" t="s">
        <v>9343</v>
      </c>
      <c r="AJ2067" s="79" t="s">
        <v>9344</v>
      </c>
      <c r="AK2067" s="76" t="s">
        <v>9345</v>
      </c>
      <c r="AL2067" s="76" t="n">
        <v>0</v>
      </c>
      <c r="AM2067" s="76" t="n">
        <v>0</v>
      </c>
    </row>
    <row r="2068" customFormat="false" ht="15" hidden="false" customHeight="false" outlineLevel="0" collapsed="false">
      <c r="A2068" s="76" t="n">
        <v>1436204</v>
      </c>
      <c r="B2068" s="76" t="s">
        <v>9337</v>
      </c>
      <c r="C2068" s="76" t="s">
        <v>921</v>
      </c>
      <c r="D2068" s="76" t="n">
        <v>2816494</v>
      </c>
      <c r="E2068" s="76" t="s">
        <v>132</v>
      </c>
      <c r="F2068" s="76" t="s">
        <v>132</v>
      </c>
      <c r="H2068" s="78" t="n">
        <v>27249</v>
      </c>
      <c r="I2068" s="76" t="s">
        <v>208</v>
      </c>
      <c r="J2068" s="76" t="s">
        <v>209</v>
      </c>
      <c r="K2068" s="76" t="s">
        <v>41</v>
      </c>
      <c r="M2068" s="76" t="s">
        <v>155</v>
      </c>
      <c r="N2068" s="79" t="s">
        <v>2595</v>
      </c>
      <c r="O2068" s="76" t="s">
        <v>2596</v>
      </c>
      <c r="P2068" s="78" t="n">
        <v>45550</v>
      </c>
      <c r="Q2068" s="76" t="s">
        <v>114</v>
      </c>
      <c r="R2068" s="78" t="n">
        <v>44832</v>
      </c>
      <c r="S2068" s="78" t="n">
        <v>44820</v>
      </c>
      <c r="T2068" s="76" t="s">
        <v>183</v>
      </c>
      <c r="U2068" s="76" t="n">
        <v>552</v>
      </c>
      <c r="X2068" s="76" t="n">
        <v>5</v>
      </c>
      <c r="Y2068" s="76" t="s">
        <v>116</v>
      </c>
      <c r="AC2068" s="76" t="s">
        <v>117</v>
      </c>
      <c r="AD2068" s="76" t="s">
        <v>9346</v>
      </c>
      <c r="AE2068" s="76" t="n">
        <v>28160</v>
      </c>
      <c r="AF2068" s="76" t="s">
        <v>9347</v>
      </c>
      <c r="AJ2068" s="76" t="s">
        <v>9340</v>
      </c>
      <c r="AK2068" s="76" t="s">
        <v>9341</v>
      </c>
      <c r="AL2068" s="76" t="n">
        <v>0</v>
      </c>
      <c r="AM2068" s="76" t="n">
        <v>0</v>
      </c>
    </row>
    <row r="2069" customFormat="false" ht="15" hidden="false" customHeight="false" outlineLevel="0" collapsed="false">
      <c r="A2069" s="76" t="n">
        <v>838135</v>
      </c>
      <c r="B2069" s="76" t="s">
        <v>9348</v>
      </c>
      <c r="C2069" s="76" t="s">
        <v>238</v>
      </c>
      <c r="D2069" s="76" t="n">
        <v>3723016</v>
      </c>
      <c r="E2069" s="76" t="s">
        <v>109</v>
      </c>
      <c r="H2069" s="78" t="n">
        <v>36994</v>
      </c>
      <c r="I2069" s="76" t="s">
        <v>23</v>
      </c>
      <c r="J2069" s="76" t="n">
        <v>-40</v>
      </c>
      <c r="K2069" s="76" t="s">
        <v>41</v>
      </c>
      <c r="M2069" s="76" t="s">
        <v>124</v>
      </c>
      <c r="N2069" s="79" t="s">
        <v>1150</v>
      </c>
      <c r="O2069" s="76" t="s">
        <v>1151</v>
      </c>
      <c r="P2069" s="78" t="n">
        <v>45587</v>
      </c>
      <c r="Q2069" s="76" t="s">
        <v>114</v>
      </c>
      <c r="R2069" s="78" t="n">
        <v>40813</v>
      </c>
      <c r="S2069" s="78" t="n">
        <v>45589</v>
      </c>
      <c r="T2069" s="76" t="s">
        <v>201</v>
      </c>
      <c r="U2069" s="76" t="n">
        <v>500</v>
      </c>
      <c r="X2069" s="76" t="n">
        <v>5</v>
      </c>
      <c r="Y2069" s="76" t="s">
        <v>116</v>
      </c>
      <c r="AC2069" s="76" t="s">
        <v>117</v>
      </c>
      <c r="AD2069" s="76" t="s">
        <v>7702</v>
      </c>
      <c r="AE2069" s="76" t="n">
        <v>37140</v>
      </c>
      <c r="AF2069" s="76" t="s">
        <v>9349</v>
      </c>
      <c r="AI2069" s="79" t="s">
        <v>9350</v>
      </c>
      <c r="AK2069" s="76" t="s">
        <v>9351</v>
      </c>
      <c r="AL2069" s="76" t="n">
        <v>1</v>
      </c>
      <c r="AM2069" s="76" t="n">
        <v>0</v>
      </c>
    </row>
    <row r="2070" customFormat="false" ht="15" hidden="false" customHeight="false" outlineLevel="0" collapsed="false">
      <c r="A2070" s="76" t="n">
        <v>1631466</v>
      </c>
      <c r="B2070" s="76" t="s">
        <v>9352</v>
      </c>
      <c r="C2070" s="76" t="s">
        <v>9353</v>
      </c>
      <c r="D2070" s="76" t="n">
        <v>4540741</v>
      </c>
      <c r="E2070" s="76" t="s">
        <v>109</v>
      </c>
      <c r="H2070" s="78" t="n">
        <v>22690</v>
      </c>
      <c r="I2070" s="76" t="s">
        <v>267</v>
      </c>
      <c r="J2070" s="76" t="s">
        <v>268</v>
      </c>
      <c r="K2070" s="76" t="s">
        <v>41</v>
      </c>
      <c r="M2070" s="76" t="s">
        <v>134</v>
      </c>
      <c r="N2070" s="79" t="s">
        <v>356</v>
      </c>
      <c r="O2070" s="76" t="s">
        <v>357</v>
      </c>
      <c r="P2070" s="78" t="n">
        <v>45563</v>
      </c>
      <c r="Q2070" s="76" t="s">
        <v>114</v>
      </c>
      <c r="R2070" s="78" t="n">
        <v>45563</v>
      </c>
      <c r="S2070" s="78" t="n">
        <v>45561</v>
      </c>
      <c r="T2070" s="76" t="s">
        <v>201</v>
      </c>
      <c r="U2070" s="76" t="n">
        <v>500</v>
      </c>
      <c r="X2070" s="76" t="n">
        <v>5</v>
      </c>
      <c r="Y2070" s="76" t="s">
        <v>116</v>
      </c>
      <c r="AC2070" s="76" t="s">
        <v>117</v>
      </c>
      <c r="AD2070" s="76" t="s">
        <v>2924</v>
      </c>
      <c r="AE2070" s="76" t="n">
        <v>45110</v>
      </c>
      <c r="AF2070" s="76" t="s">
        <v>9354</v>
      </c>
      <c r="AJ2070" s="79" t="s">
        <v>9355</v>
      </c>
      <c r="AK2070" s="76" t="s">
        <v>9356</v>
      </c>
      <c r="AL2070" s="76" t="n">
        <v>0</v>
      </c>
      <c r="AM2070" s="76" t="n">
        <v>0</v>
      </c>
    </row>
    <row r="2071" customFormat="false" ht="15" hidden="false" customHeight="false" outlineLevel="0" collapsed="false">
      <c r="A2071" s="76" t="n">
        <v>1648299</v>
      </c>
      <c r="B2071" s="76" t="s">
        <v>9357</v>
      </c>
      <c r="C2071" s="76" t="s">
        <v>9358</v>
      </c>
      <c r="D2071" s="76" t="n">
        <v>4116721</v>
      </c>
      <c r="E2071" s="76" t="s">
        <v>109</v>
      </c>
      <c r="H2071" s="78" t="n">
        <v>31527</v>
      </c>
      <c r="I2071" s="76" t="s">
        <v>23</v>
      </c>
      <c r="J2071" s="76" t="n">
        <v>-40</v>
      </c>
      <c r="K2071" s="76" t="s">
        <v>41</v>
      </c>
      <c r="M2071" s="76" t="s">
        <v>286</v>
      </c>
      <c r="N2071" s="79" t="s">
        <v>1093</v>
      </c>
      <c r="O2071" s="76" t="s">
        <v>1094</v>
      </c>
      <c r="P2071" s="78" t="n">
        <v>45581</v>
      </c>
      <c r="Q2071" s="76" t="s">
        <v>114</v>
      </c>
      <c r="R2071" s="78" t="n">
        <v>45581</v>
      </c>
      <c r="T2071" s="76" t="s">
        <v>325</v>
      </c>
      <c r="U2071" s="76" t="n">
        <v>500</v>
      </c>
      <c r="X2071" s="76" t="n">
        <v>5</v>
      </c>
      <c r="Y2071" s="76" t="s">
        <v>116</v>
      </c>
      <c r="AC2071" s="76" t="s">
        <v>117</v>
      </c>
      <c r="AD2071" s="76" t="s">
        <v>5682</v>
      </c>
      <c r="AE2071" s="76" t="n">
        <v>41290</v>
      </c>
      <c r="AF2071" s="76" t="s">
        <v>9359</v>
      </c>
      <c r="AJ2071" s="79" t="s">
        <v>9360</v>
      </c>
      <c r="AK2071" s="76" t="s">
        <v>9361</v>
      </c>
      <c r="AL2071" s="76" t="n">
        <v>0</v>
      </c>
      <c r="AM2071" s="76" t="n">
        <v>0</v>
      </c>
    </row>
    <row r="2072" customFormat="false" ht="15" hidden="false" customHeight="false" outlineLevel="0" collapsed="false">
      <c r="A2072" s="76" t="n">
        <v>1610590</v>
      </c>
      <c r="B2072" s="76" t="s">
        <v>9362</v>
      </c>
      <c r="C2072" s="76" t="s">
        <v>9363</v>
      </c>
      <c r="D2072" s="76" t="n">
        <v>3737297</v>
      </c>
      <c r="E2072" s="76" t="s">
        <v>109</v>
      </c>
      <c r="H2072" s="78" t="n">
        <v>42259</v>
      </c>
      <c r="I2072" s="76" t="s">
        <v>231</v>
      </c>
      <c r="J2072" s="76" t="n">
        <v>-10</v>
      </c>
      <c r="K2072" s="76" t="s">
        <v>41</v>
      </c>
      <c r="M2072" s="76" t="s">
        <v>124</v>
      </c>
      <c r="N2072" s="79" t="s">
        <v>4015</v>
      </c>
      <c r="O2072" s="76" t="s">
        <v>4016</v>
      </c>
      <c r="P2072" s="78" t="n">
        <v>45548</v>
      </c>
      <c r="Q2072" s="76" t="s">
        <v>114</v>
      </c>
      <c r="R2072" s="78" t="n">
        <v>45548</v>
      </c>
      <c r="S2072" s="78" t="n">
        <v>45545</v>
      </c>
      <c r="T2072" s="76" t="s">
        <v>201</v>
      </c>
      <c r="U2072" s="76" t="n">
        <v>500</v>
      </c>
      <c r="X2072" s="76" t="n">
        <v>5</v>
      </c>
      <c r="Y2072" s="76" t="s">
        <v>116</v>
      </c>
      <c r="AC2072" s="76" t="s">
        <v>117</v>
      </c>
      <c r="AD2072" s="76" t="s">
        <v>9364</v>
      </c>
      <c r="AE2072" s="76" t="n">
        <v>37530</v>
      </c>
      <c r="AF2072" s="76" t="s">
        <v>9365</v>
      </c>
      <c r="AK2072" s="76" t="s">
        <v>9366</v>
      </c>
      <c r="AL2072" s="76" t="n">
        <v>1</v>
      </c>
      <c r="AM2072" s="76" t="n">
        <v>0</v>
      </c>
    </row>
    <row r="2073" customFormat="false" ht="15" hidden="false" customHeight="false" outlineLevel="0" collapsed="false">
      <c r="A2073" s="76" t="n">
        <v>1629840</v>
      </c>
      <c r="B2073" s="76" t="s">
        <v>9367</v>
      </c>
      <c r="C2073" s="76" t="s">
        <v>4480</v>
      </c>
      <c r="D2073" s="76" t="n">
        <v>4540716</v>
      </c>
      <c r="E2073" s="76" t="s">
        <v>109</v>
      </c>
      <c r="H2073" s="78" t="n">
        <v>42036</v>
      </c>
      <c r="I2073" s="76" t="s">
        <v>231</v>
      </c>
      <c r="J2073" s="76" t="n">
        <v>-10</v>
      </c>
      <c r="K2073" s="76" t="s">
        <v>41</v>
      </c>
      <c r="M2073" s="76" t="s">
        <v>134</v>
      </c>
      <c r="N2073" s="79" t="s">
        <v>737</v>
      </c>
      <c r="O2073" s="76" t="s">
        <v>738</v>
      </c>
      <c r="P2073" s="78" t="n">
        <v>45562</v>
      </c>
      <c r="Q2073" s="76" t="s">
        <v>114</v>
      </c>
      <c r="R2073" s="78" t="n">
        <v>45562</v>
      </c>
      <c r="T2073" s="76" t="s">
        <v>115</v>
      </c>
      <c r="U2073" s="76" t="n">
        <v>500</v>
      </c>
      <c r="X2073" s="76" t="n">
        <v>5</v>
      </c>
      <c r="Y2073" s="76" t="s">
        <v>116</v>
      </c>
      <c r="AC2073" s="76" t="s">
        <v>117</v>
      </c>
      <c r="AD2073" s="76" t="s">
        <v>9368</v>
      </c>
      <c r="AE2073" s="76" t="n">
        <v>45300</v>
      </c>
      <c r="AF2073" s="76" t="s">
        <v>9369</v>
      </c>
      <c r="AK2073" s="76" t="s">
        <v>9370</v>
      </c>
      <c r="AL2073" s="76" t="n">
        <v>0</v>
      </c>
      <c r="AM2073" s="76" t="n">
        <v>0</v>
      </c>
    </row>
    <row r="2074" customFormat="false" ht="15" hidden="false" customHeight="false" outlineLevel="0" collapsed="false">
      <c r="A2074" s="76" t="n">
        <v>1650760</v>
      </c>
      <c r="B2074" s="76" t="s">
        <v>9371</v>
      </c>
      <c r="C2074" s="76" t="s">
        <v>9372</v>
      </c>
      <c r="D2074" s="76" t="n">
        <v>3738013</v>
      </c>
      <c r="E2074" s="76" t="s">
        <v>109</v>
      </c>
      <c r="H2074" s="78" t="n">
        <v>43109</v>
      </c>
      <c r="I2074" s="76" t="s">
        <v>109</v>
      </c>
      <c r="J2074" s="76" t="n">
        <v>-9</v>
      </c>
      <c r="K2074" s="76" t="s">
        <v>2</v>
      </c>
      <c r="M2074" s="76" t="s">
        <v>124</v>
      </c>
      <c r="N2074" s="79" t="s">
        <v>1338</v>
      </c>
      <c r="O2074" s="76" t="s">
        <v>1339</v>
      </c>
      <c r="P2074" s="78" t="n">
        <v>45584</v>
      </c>
      <c r="Q2074" s="76" t="s">
        <v>114</v>
      </c>
      <c r="R2074" s="78" t="n">
        <v>45584</v>
      </c>
      <c r="T2074" s="76" t="s">
        <v>115</v>
      </c>
      <c r="U2074" s="76" t="n">
        <v>500</v>
      </c>
      <c r="X2074" s="76" t="n">
        <v>5</v>
      </c>
      <c r="Y2074" s="76" t="s">
        <v>116</v>
      </c>
      <c r="AC2074" s="76" t="s">
        <v>117</v>
      </c>
      <c r="AD2074" s="76" t="s">
        <v>1340</v>
      </c>
      <c r="AE2074" s="76" t="n">
        <v>37130</v>
      </c>
      <c r="AF2074" s="76" t="s">
        <v>9373</v>
      </c>
      <c r="AJ2074" s="76" t="s">
        <v>9374</v>
      </c>
      <c r="AK2074" s="76" t="s">
        <v>9375</v>
      </c>
      <c r="AL2074" s="76" t="n">
        <v>1</v>
      </c>
      <c r="AM2074" s="76" t="n">
        <v>0</v>
      </c>
    </row>
    <row r="2075" customFormat="false" ht="15" hidden="false" customHeight="false" outlineLevel="0" collapsed="false">
      <c r="A2075" s="76" t="n">
        <v>1230041</v>
      </c>
      <c r="B2075" s="76" t="s">
        <v>9371</v>
      </c>
      <c r="C2075" s="76" t="s">
        <v>1377</v>
      </c>
      <c r="D2075" s="76" t="n">
        <v>3730438</v>
      </c>
      <c r="E2075" s="76" t="s">
        <v>132</v>
      </c>
      <c r="F2075" s="76" t="s">
        <v>132</v>
      </c>
      <c r="H2075" s="78" t="n">
        <v>40625</v>
      </c>
      <c r="I2075" s="76" t="s">
        <v>144</v>
      </c>
      <c r="J2075" s="76" t="n">
        <v>-14</v>
      </c>
      <c r="K2075" s="76" t="s">
        <v>41</v>
      </c>
      <c r="M2075" s="76" t="s">
        <v>124</v>
      </c>
      <c r="N2075" s="79" t="s">
        <v>1338</v>
      </c>
      <c r="O2075" s="76" t="s">
        <v>1339</v>
      </c>
      <c r="P2075" s="78" t="n">
        <v>45546</v>
      </c>
      <c r="Q2075" s="76" t="s">
        <v>114</v>
      </c>
      <c r="R2075" s="78" t="n">
        <v>43375</v>
      </c>
      <c r="T2075" s="76" t="s">
        <v>115</v>
      </c>
      <c r="U2075" s="76" t="n">
        <v>826</v>
      </c>
      <c r="X2075" s="76" t="n">
        <v>8</v>
      </c>
      <c r="Y2075" s="76" t="s">
        <v>116</v>
      </c>
      <c r="AC2075" s="76" t="s">
        <v>117</v>
      </c>
      <c r="AD2075" s="76" t="s">
        <v>1340</v>
      </c>
      <c r="AE2075" s="76" t="n">
        <v>37130</v>
      </c>
      <c r="AF2075" s="76" t="s">
        <v>9376</v>
      </c>
      <c r="AK2075" s="76" t="s">
        <v>9377</v>
      </c>
      <c r="AL2075" s="76" t="n">
        <v>1</v>
      </c>
      <c r="AM2075" s="76" t="n">
        <v>0</v>
      </c>
    </row>
    <row r="2076" customFormat="false" ht="15" hidden="false" customHeight="false" outlineLevel="0" collapsed="false">
      <c r="A2076" s="76" t="n">
        <v>39659</v>
      </c>
      <c r="B2076" s="76" t="s">
        <v>9371</v>
      </c>
      <c r="C2076" s="76" t="s">
        <v>9378</v>
      </c>
      <c r="D2076" s="76" t="n">
        <v>4427313</v>
      </c>
      <c r="E2076" s="76" t="s">
        <v>132</v>
      </c>
      <c r="F2076" s="76" t="s">
        <v>132</v>
      </c>
      <c r="H2076" s="78" t="n">
        <v>30929</v>
      </c>
      <c r="I2076" s="76" t="s">
        <v>179</v>
      </c>
      <c r="J2076" s="76" t="s">
        <v>180</v>
      </c>
      <c r="K2076" s="76" t="s">
        <v>41</v>
      </c>
      <c r="M2076" s="76" t="s">
        <v>124</v>
      </c>
      <c r="N2076" s="79" t="s">
        <v>1338</v>
      </c>
      <c r="O2076" s="76" t="s">
        <v>1339</v>
      </c>
      <c r="P2076" s="78" t="n">
        <v>45546</v>
      </c>
      <c r="Q2076" s="76" t="s">
        <v>114</v>
      </c>
      <c r="R2076" s="78" t="n">
        <v>37432</v>
      </c>
      <c r="S2076" s="78" t="n">
        <v>44839</v>
      </c>
      <c r="T2076" s="76" t="s">
        <v>183</v>
      </c>
      <c r="U2076" s="76" t="n">
        <v>812</v>
      </c>
      <c r="X2076" s="76" t="n">
        <v>8</v>
      </c>
      <c r="Y2076" s="76" t="s">
        <v>116</v>
      </c>
      <c r="AC2076" s="76" t="s">
        <v>117</v>
      </c>
      <c r="AD2076" s="76" t="s">
        <v>1340</v>
      </c>
      <c r="AE2076" s="76" t="n">
        <v>37130</v>
      </c>
      <c r="AF2076" s="76" t="s">
        <v>9379</v>
      </c>
      <c r="AI2076" s="76" t="s">
        <v>9380</v>
      </c>
      <c r="AJ2076" s="76" t="s">
        <v>9381</v>
      </c>
      <c r="AK2076" s="76" t="s">
        <v>9377</v>
      </c>
      <c r="AL2076" s="76" t="n">
        <v>1</v>
      </c>
      <c r="AM2076" s="76" t="n">
        <v>0</v>
      </c>
    </row>
    <row r="2077" customFormat="false" ht="15" hidden="false" customHeight="false" outlineLevel="0" collapsed="false">
      <c r="A2077" s="76" t="n">
        <v>1090935</v>
      </c>
      <c r="B2077" s="76" t="s">
        <v>9382</v>
      </c>
      <c r="C2077" s="76" t="s">
        <v>1849</v>
      </c>
      <c r="D2077" s="76" t="n">
        <v>4527631</v>
      </c>
      <c r="E2077" s="76" t="s">
        <v>132</v>
      </c>
      <c r="F2077" s="76" t="s">
        <v>132</v>
      </c>
      <c r="H2077" s="78" t="n">
        <v>22116</v>
      </c>
      <c r="I2077" s="76" t="s">
        <v>267</v>
      </c>
      <c r="J2077" s="76" t="s">
        <v>268</v>
      </c>
      <c r="K2077" s="76" t="s">
        <v>41</v>
      </c>
      <c r="M2077" s="76" t="s">
        <v>134</v>
      </c>
      <c r="N2077" s="79" t="s">
        <v>2915</v>
      </c>
      <c r="O2077" s="76" t="s">
        <v>2916</v>
      </c>
      <c r="P2077" s="78" t="n">
        <v>45548</v>
      </c>
      <c r="Q2077" s="76" t="s">
        <v>114</v>
      </c>
      <c r="R2077" s="78" t="n">
        <v>42325</v>
      </c>
      <c r="S2077" s="78" t="n">
        <v>45208</v>
      </c>
      <c r="T2077" s="76" t="s">
        <v>183</v>
      </c>
      <c r="U2077" s="76" t="n">
        <v>500</v>
      </c>
      <c r="X2077" s="76" t="n">
        <v>5</v>
      </c>
      <c r="Y2077" s="76" t="s">
        <v>116</v>
      </c>
      <c r="AC2077" s="76" t="s">
        <v>117</v>
      </c>
      <c r="AD2077" s="76" t="s">
        <v>9383</v>
      </c>
      <c r="AE2077" s="76" t="n">
        <v>45300</v>
      </c>
      <c r="AF2077" s="76" t="s">
        <v>9384</v>
      </c>
      <c r="AJ2077" s="79" t="s">
        <v>9385</v>
      </c>
      <c r="AK2077" s="76" t="s">
        <v>9386</v>
      </c>
      <c r="AL2077" s="76" t="n">
        <v>0</v>
      </c>
      <c r="AM2077" s="76" t="n">
        <v>0</v>
      </c>
    </row>
    <row r="2078" customFormat="false" ht="15" hidden="false" customHeight="false" outlineLevel="0" collapsed="false">
      <c r="A2078" s="76" t="n">
        <v>39722</v>
      </c>
      <c r="B2078" s="76" t="s">
        <v>9382</v>
      </c>
      <c r="C2078" s="76" t="s">
        <v>2077</v>
      </c>
      <c r="D2078" s="76" t="n">
        <v>4512171</v>
      </c>
      <c r="E2078" s="76" t="s">
        <v>132</v>
      </c>
      <c r="F2078" s="76" t="s">
        <v>132</v>
      </c>
      <c r="H2078" s="78" t="n">
        <v>32723</v>
      </c>
      <c r="I2078" s="76" t="s">
        <v>23</v>
      </c>
      <c r="J2078" s="76" t="n">
        <v>-40</v>
      </c>
      <c r="K2078" s="76" t="s">
        <v>41</v>
      </c>
      <c r="M2078" s="76" t="s">
        <v>134</v>
      </c>
      <c r="N2078" s="79" t="s">
        <v>2915</v>
      </c>
      <c r="O2078" s="76" t="s">
        <v>2916</v>
      </c>
      <c r="P2078" s="78" t="n">
        <v>45548</v>
      </c>
      <c r="Q2078" s="76" t="s">
        <v>114</v>
      </c>
      <c r="R2078" s="78" t="n">
        <v>37432</v>
      </c>
      <c r="S2078" s="78" t="n">
        <v>44819</v>
      </c>
      <c r="T2078" s="76" t="s">
        <v>183</v>
      </c>
      <c r="U2078" s="76" t="n">
        <v>1055</v>
      </c>
      <c r="X2078" s="76" t="n">
        <v>10</v>
      </c>
      <c r="Y2078" s="76" t="s">
        <v>116</v>
      </c>
      <c r="AB2078" s="78" t="n">
        <v>43647</v>
      </c>
      <c r="AC2078" s="76" t="s">
        <v>117</v>
      </c>
      <c r="AD2078" s="76" t="s">
        <v>9387</v>
      </c>
      <c r="AE2078" s="76" t="n">
        <v>45170</v>
      </c>
      <c r="AF2078" s="76" t="s">
        <v>9388</v>
      </c>
      <c r="AI2078" s="79" t="s">
        <v>9389</v>
      </c>
      <c r="AJ2078" s="79" t="s">
        <v>9390</v>
      </c>
      <c r="AK2078" s="76" t="s">
        <v>9391</v>
      </c>
      <c r="AL2078" s="76" t="n">
        <v>0</v>
      </c>
      <c r="AM2078" s="76" t="n">
        <v>0</v>
      </c>
    </row>
    <row r="2079" customFormat="false" ht="15" hidden="false" customHeight="false" outlineLevel="0" collapsed="false">
      <c r="A2079" s="76" t="n">
        <v>606887</v>
      </c>
      <c r="B2079" s="76" t="s">
        <v>9392</v>
      </c>
      <c r="C2079" s="76" t="s">
        <v>9393</v>
      </c>
      <c r="D2079" s="76" t="n">
        <v>419588</v>
      </c>
      <c r="E2079" s="76" t="s">
        <v>109</v>
      </c>
      <c r="H2079" s="78" t="n">
        <v>23070</v>
      </c>
      <c r="I2079" s="76" t="s">
        <v>267</v>
      </c>
      <c r="J2079" s="76" t="s">
        <v>268</v>
      </c>
      <c r="K2079" s="76" t="s">
        <v>41</v>
      </c>
      <c r="M2079" s="76" t="s">
        <v>286</v>
      </c>
      <c r="N2079" s="79" t="s">
        <v>4561</v>
      </c>
      <c r="O2079" s="76" t="s">
        <v>4562</v>
      </c>
      <c r="P2079" s="78" t="n">
        <v>45590</v>
      </c>
      <c r="Q2079" s="76" t="s">
        <v>114</v>
      </c>
      <c r="R2079" s="78" t="n">
        <v>39372</v>
      </c>
      <c r="S2079" s="78" t="n">
        <v>45561</v>
      </c>
      <c r="T2079" s="76" t="s">
        <v>201</v>
      </c>
      <c r="U2079" s="76" t="n">
        <v>500</v>
      </c>
      <c r="X2079" s="76" t="n">
        <v>5</v>
      </c>
      <c r="Y2079" s="76" t="s">
        <v>116</v>
      </c>
      <c r="AC2079" s="76" t="s">
        <v>117</v>
      </c>
      <c r="AD2079" s="76" t="s">
        <v>387</v>
      </c>
      <c r="AE2079" s="76" t="n">
        <v>41000</v>
      </c>
      <c r="AF2079" s="76" t="s">
        <v>9394</v>
      </c>
      <c r="AJ2079" s="79" t="s">
        <v>9395</v>
      </c>
      <c r="AK2079" s="76" t="s">
        <v>9396</v>
      </c>
      <c r="AL2079" s="76" t="n">
        <v>0</v>
      </c>
      <c r="AM2079" s="76" t="n">
        <v>0</v>
      </c>
    </row>
    <row r="2080" customFormat="false" ht="15" hidden="false" customHeight="false" outlineLevel="0" collapsed="false">
      <c r="A2080" s="76" t="n">
        <v>1461203</v>
      </c>
      <c r="B2080" s="76" t="s">
        <v>9397</v>
      </c>
      <c r="C2080" s="76" t="s">
        <v>2563</v>
      </c>
      <c r="D2080" s="76" t="n">
        <v>2816677</v>
      </c>
      <c r="E2080" s="76" t="s">
        <v>109</v>
      </c>
      <c r="F2080" s="76" t="s">
        <v>109</v>
      </c>
      <c r="H2080" s="78" t="n">
        <v>24356</v>
      </c>
      <c r="I2080" s="76" t="s">
        <v>321</v>
      </c>
      <c r="J2080" s="76" t="s">
        <v>322</v>
      </c>
      <c r="K2080" s="76" t="s">
        <v>2</v>
      </c>
      <c r="M2080" s="76" t="s">
        <v>155</v>
      </c>
      <c r="N2080" s="79" t="s">
        <v>964</v>
      </c>
      <c r="O2080" s="76" t="s">
        <v>965</v>
      </c>
      <c r="P2080" s="78" t="n">
        <v>45482</v>
      </c>
      <c r="Q2080" s="76" t="s">
        <v>114</v>
      </c>
      <c r="R2080" s="78" t="n">
        <v>44888</v>
      </c>
      <c r="S2080" s="78" t="n">
        <v>44854</v>
      </c>
      <c r="T2080" s="76" t="s">
        <v>183</v>
      </c>
      <c r="U2080" s="76" t="n">
        <v>500</v>
      </c>
      <c r="X2080" s="76" t="n">
        <v>5</v>
      </c>
      <c r="Y2080" s="76" t="s">
        <v>116</v>
      </c>
      <c r="AC2080" s="76" t="s">
        <v>117</v>
      </c>
      <c r="AD2080" s="76" t="s">
        <v>9398</v>
      </c>
      <c r="AE2080" s="76" t="n">
        <v>28630</v>
      </c>
      <c r="AF2080" s="76" t="s">
        <v>9399</v>
      </c>
      <c r="AK2080" s="76" t="s">
        <v>9400</v>
      </c>
      <c r="AL2080" s="76" t="n">
        <v>0</v>
      </c>
      <c r="AM2080" s="76" t="n">
        <v>0</v>
      </c>
    </row>
    <row r="2081" customFormat="false" ht="15" hidden="false" customHeight="false" outlineLevel="0" collapsed="false">
      <c r="A2081" s="76" t="n">
        <v>39794</v>
      </c>
      <c r="B2081" s="76" t="s">
        <v>9397</v>
      </c>
      <c r="C2081" s="76" t="s">
        <v>266</v>
      </c>
      <c r="D2081" s="76" t="n">
        <v>7619289</v>
      </c>
      <c r="E2081" s="76" t="s">
        <v>132</v>
      </c>
      <c r="F2081" s="76" t="s">
        <v>132</v>
      </c>
      <c r="H2081" s="78" t="n">
        <v>24758</v>
      </c>
      <c r="I2081" s="76" t="s">
        <v>321</v>
      </c>
      <c r="J2081" s="76" t="s">
        <v>322</v>
      </c>
      <c r="K2081" s="76" t="s">
        <v>41</v>
      </c>
      <c r="M2081" s="76" t="s">
        <v>155</v>
      </c>
      <c r="N2081" s="79" t="s">
        <v>964</v>
      </c>
      <c r="O2081" s="76" t="s">
        <v>965</v>
      </c>
      <c r="P2081" s="78" t="n">
        <v>45482</v>
      </c>
      <c r="Q2081" s="76" t="s">
        <v>114</v>
      </c>
      <c r="R2081" s="78" t="n">
        <v>37432</v>
      </c>
      <c r="S2081" s="78" t="n">
        <v>45155</v>
      </c>
      <c r="T2081" s="76" t="s">
        <v>183</v>
      </c>
      <c r="U2081" s="76" t="n">
        <v>1377</v>
      </c>
      <c r="X2081" s="76" t="n">
        <v>13</v>
      </c>
      <c r="Y2081" s="76" t="s">
        <v>116</v>
      </c>
      <c r="AC2081" s="76" t="s">
        <v>117</v>
      </c>
      <c r="AD2081" s="76" t="s">
        <v>5575</v>
      </c>
      <c r="AE2081" s="76" t="n">
        <v>28630</v>
      </c>
      <c r="AF2081" s="76" t="s">
        <v>9401</v>
      </c>
      <c r="AJ2081" s="79" t="s">
        <v>9402</v>
      </c>
      <c r="AK2081" s="76" t="s">
        <v>9400</v>
      </c>
      <c r="AL2081" s="76" t="n">
        <v>0</v>
      </c>
      <c r="AM2081" s="76" t="n">
        <v>0</v>
      </c>
    </row>
    <row r="2082" customFormat="false" ht="15" hidden="false" customHeight="false" outlineLevel="0" collapsed="false">
      <c r="A2082" s="76" t="n">
        <v>1624480</v>
      </c>
      <c r="B2082" s="76" t="s">
        <v>9403</v>
      </c>
      <c r="C2082" s="76" t="s">
        <v>6745</v>
      </c>
      <c r="D2082" s="76" t="n">
        <v>2817468</v>
      </c>
      <c r="E2082" s="76" t="s">
        <v>109</v>
      </c>
      <c r="H2082" s="78" t="n">
        <v>19752</v>
      </c>
      <c r="I2082" s="76" t="s">
        <v>594</v>
      </c>
      <c r="J2082" s="76" t="s">
        <v>595</v>
      </c>
      <c r="K2082" s="76" t="s">
        <v>41</v>
      </c>
      <c r="M2082" s="76" t="s">
        <v>155</v>
      </c>
      <c r="N2082" s="79" t="s">
        <v>232</v>
      </c>
      <c r="O2082" s="76" t="s">
        <v>233</v>
      </c>
      <c r="P2082" s="78" t="n">
        <v>45558</v>
      </c>
      <c r="Q2082" s="76" t="s">
        <v>114</v>
      </c>
      <c r="R2082" s="78" t="n">
        <v>45558</v>
      </c>
      <c r="S2082" s="78" t="n">
        <v>45544</v>
      </c>
      <c r="T2082" s="76" t="s">
        <v>201</v>
      </c>
      <c r="U2082" s="76" t="n">
        <v>500</v>
      </c>
      <c r="X2082" s="76" t="n">
        <v>5</v>
      </c>
      <c r="Y2082" s="76" t="s">
        <v>116</v>
      </c>
      <c r="AC2082" s="76" t="s">
        <v>117</v>
      </c>
      <c r="AD2082" s="76" t="s">
        <v>9404</v>
      </c>
      <c r="AE2082" s="76" t="n">
        <v>28210</v>
      </c>
      <c r="AF2082" s="76" t="s">
        <v>9405</v>
      </c>
      <c r="AJ2082" s="79" t="s">
        <v>9406</v>
      </c>
      <c r="AK2082" s="76" t="s">
        <v>9407</v>
      </c>
      <c r="AL2082" s="76" t="n">
        <v>0</v>
      </c>
      <c r="AM2082" s="76" t="n">
        <v>0</v>
      </c>
    </row>
    <row r="2083" customFormat="false" ht="15" hidden="false" customHeight="false" outlineLevel="0" collapsed="false">
      <c r="A2083" s="76" t="n">
        <v>367654</v>
      </c>
      <c r="B2083" s="76" t="s">
        <v>9408</v>
      </c>
      <c r="C2083" s="76" t="s">
        <v>1428</v>
      </c>
      <c r="D2083" s="76" t="n">
        <v>3715868</v>
      </c>
      <c r="E2083" s="76" t="s">
        <v>132</v>
      </c>
      <c r="F2083" s="76" t="s">
        <v>132</v>
      </c>
      <c r="H2083" s="78" t="n">
        <v>23456</v>
      </c>
      <c r="I2083" s="76" t="s">
        <v>267</v>
      </c>
      <c r="J2083" s="76" t="s">
        <v>268</v>
      </c>
      <c r="K2083" s="76" t="s">
        <v>41</v>
      </c>
      <c r="M2083" s="76" t="s">
        <v>124</v>
      </c>
      <c r="N2083" s="79" t="s">
        <v>779</v>
      </c>
      <c r="O2083" s="76" t="s">
        <v>780</v>
      </c>
      <c r="P2083" s="78" t="n">
        <v>45534</v>
      </c>
      <c r="Q2083" s="76" t="s">
        <v>114</v>
      </c>
      <c r="R2083" s="78" t="n">
        <v>37881</v>
      </c>
      <c r="S2083" s="78" t="n">
        <v>45533</v>
      </c>
      <c r="T2083" s="76" t="s">
        <v>201</v>
      </c>
      <c r="U2083" s="76" t="n">
        <v>828</v>
      </c>
      <c r="X2083" s="76" t="n">
        <v>8</v>
      </c>
      <c r="Y2083" s="76" t="s">
        <v>116</v>
      </c>
      <c r="AC2083" s="76" t="s">
        <v>117</v>
      </c>
      <c r="AD2083" s="76" t="s">
        <v>4509</v>
      </c>
      <c r="AE2083" s="76" t="n">
        <v>37550</v>
      </c>
      <c r="AF2083" s="76" t="s">
        <v>9409</v>
      </c>
      <c r="AI2083" s="79" t="s">
        <v>9410</v>
      </c>
      <c r="AJ2083" s="79" t="s">
        <v>9411</v>
      </c>
      <c r="AK2083" s="76" t="s">
        <v>9412</v>
      </c>
      <c r="AL2083" s="76" t="n">
        <v>0</v>
      </c>
      <c r="AM2083" s="76" t="n">
        <v>0</v>
      </c>
    </row>
    <row r="2084" customFormat="false" ht="15" hidden="false" customHeight="false" outlineLevel="0" collapsed="false">
      <c r="A2084" s="76" t="n">
        <v>1368897</v>
      </c>
      <c r="B2084" s="76" t="s">
        <v>9413</v>
      </c>
      <c r="C2084" s="76" t="s">
        <v>1281</v>
      </c>
      <c r="D2084" s="76" t="n">
        <v>3733232</v>
      </c>
      <c r="E2084" s="76" t="s">
        <v>132</v>
      </c>
      <c r="F2084" s="76" t="s">
        <v>132</v>
      </c>
      <c r="H2084" s="78" t="n">
        <v>42109</v>
      </c>
      <c r="I2084" s="76" t="s">
        <v>231</v>
      </c>
      <c r="J2084" s="76" t="n">
        <v>-10</v>
      </c>
      <c r="K2084" s="76" t="s">
        <v>41</v>
      </c>
      <c r="M2084" s="76" t="s">
        <v>124</v>
      </c>
      <c r="N2084" s="79" t="s">
        <v>1926</v>
      </c>
      <c r="O2084" s="76" t="s">
        <v>1927</v>
      </c>
      <c r="P2084" s="78" t="n">
        <v>45546</v>
      </c>
      <c r="Q2084" s="76" t="s">
        <v>114</v>
      </c>
      <c r="R2084" s="78" t="n">
        <v>44491</v>
      </c>
      <c r="T2084" s="76" t="s">
        <v>115</v>
      </c>
      <c r="U2084" s="76" t="n">
        <v>599</v>
      </c>
      <c r="X2084" s="76" t="n">
        <v>5</v>
      </c>
      <c r="Y2084" s="76" t="s">
        <v>116</v>
      </c>
      <c r="AC2084" s="76" t="s">
        <v>117</v>
      </c>
      <c r="AD2084" s="76" t="s">
        <v>127</v>
      </c>
      <c r="AE2084" s="76" t="n">
        <v>37100</v>
      </c>
      <c r="AF2084" s="76" t="s">
        <v>9414</v>
      </c>
      <c r="AJ2084" s="79" t="s">
        <v>9415</v>
      </c>
      <c r="AK2084" s="76" t="s">
        <v>9416</v>
      </c>
      <c r="AL2084" s="76" t="n">
        <v>0</v>
      </c>
      <c r="AM2084" s="76" t="n">
        <v>0</v>
      </c>
    </row>
    <row r="2085" customFormat="false" ht="15" hidden="false" customHeight="false" outlineLevel="0" collapsed="false">
      <c r="A2085" s="76" t="n">
        <v>1611489</v>
      </c>
      <c r="B2085" s="76" t="s">
        <v>9417</v>
      </c>
      <c r="C2085" s="76" t="s">
        <v>1345</v>
      </c>
      <c r="D2085" s="76" t="n">
        <v>4116361</v>
      </c>
      <c r="E2085" s="76" t="s">
        <v>132</v>
      </c>
      <c r="H2085" s="78" t="n">
        <v>33756</v>
      </c>
      <c r="I2085" s="76" t="s">
        <v>23</v>
      </c>
      <c r="J2085" s="76" t="n">
        <v>-40</v>
      </c>
      <c r="K2085" s="76" t="s">
        <v>41</v>
      </c>
      <c r="M2085" s="76" t="s">
        <v>286</v>
      </c>
      <c r="N2085" s="79" t="s">
        <v>385</v>
      </c>
      <c r="O2085" s="76" t="s">
        <v>386</v>
      </c>
      <c r="P2085" s="78" t="n">
        <v>45548</v>
      </c>
      <c r="Q2085" s="76" t="s">
        <v>114</v>
      </c>
      <c r="R2085" s="78" t="n">
        <v>45548</v>
      </c>
      <c r="S2085" s="78" t="n">
        <v>45449</v>
      </c>
      <c r="T2085" s="76" t="s">
        <v>201</v>
      </c>
      <c r="U2085" s="76" t="n">
        <v>558</v>
      </c>
      <c r="X2085" s="76" t="n">
        <v>5</v>
      </c>
      <c r="Y2085" s="76" t="s">
        <v>116</v>
      </c>
      <c r="AC2085" s="76" t="s">
        <v>117</v>
      </c>
      <c r="AD2085" s="76" t="s">
        <v>6092</v>
      </c>
      <c r="AE2085" s="76" t="n">
        <v>41000</v>
      </c>
      <c r="AF2085" s="76" t="s">
        <v>9418</v>
      </c>
      <c r="AI2085" s="79" t="s">
        <v>9419</v>
      </c>
      <c r="AK2085" s="76" t="s">
        <v>9420</v>
      </c>
      <c r="AL2085" s="76" t="n">
        <v>0</v>
      </c>
      <c r="AM2085" s="76" t="n">
        <v>0</v>
      </c>
    </row>
    <row r="2086" customFormat="false" ht="15" hidden="false" customHeight="false" outlineLevel="0" collapsed="false">
      <c r="A2086" s="76" t="n">
        <v>1434994</v>
      </c>
      <c r="B2086" s="76" t="s">
        <v>9417</v>
      </c>
      <c r="C2086" s="76" t="s">
        <v>2774</v>
      </c>
      <c r="D2086" s="76" t="n">
        <v>4535385</v>
      </c>
      <c r="E2086" s="76" t="s">
        <v>132</v>
      </c>
      <c r="F2086" s="76" t="s">
        <v>132</v>
      </c>
      <c r="H2086" s="78" t="n">
        <v>40645</v>
      </c>
      <c r="I2086" s="76" t="s">
        <v>144</v>
      </c>
      <c r="J2086" s="76" t="n">
        <v>-14</v>
      </c>
      <c r="K2086" s="76" t="s">
        <v>41</v>
      </c>
      <c r="M2086" s="76" t="s">
        <v>134</v>
      </c>
      <c r="N2086" s="79" t="s">
        <v>972</v>
      </c>
      <c r="O2086" s="76" t="s">
        <v>973</v>
      </c>
      <c r="P2086" s="78" t="n">
        <v>45549</v>
      </c>
      <c r="Q2086" s="76" t="s">
        <v>114</v>
      </c>
      <c r="R2086" s="78" t="n">
        <v>44830</v>
      </c>
      <c r="T2086" s="76" t="s">
        <v>115</v>
      </c>
      <c r="U2086" s="76" t="n">
        <v>518</v>
      </c>
      <c r="X2086" s="76" t="n">
        <v>5</v>
      </c>
      <c r="Y2086" s="76" t="s">
        <v>116</v>
      </c>
      <c r="AC2086" s="76" t="s">
        <v>117</v>
      </c>
      <c r="AD2086" s="76" t="s">
        <v>5536</v>
      </c>
      <c r="AE2086" s="76" t="n">
        <v>45760</v>
      </c>
      <c r="AF2086" s="76" t="s">
        <v>9421</v>
      </c>
      <c r="AJ2086" s="79" t="s">
        <v>9422</v>
      </c>
      <c r="AK2086" s="76" t="s">
        <v>9423</v>
      </c>
      <c r="AL2086" s="76" t="n">
        <v>0</v>
      </c>
      <c r="AM2086" s="76" t="n">
        <v>0</v>
      </c>
    </row>
    <row r="2087" customFormat="false" ht="15" hidden="false" customHeight="false" outlineLevel="0" collapsed="false">
      <c r="A2087" s="76" t="n">
        <v>1282622</v>
      </c>
      <c r="B2087" s="76" t="s">
        <v>9417</v>
      </c>
      <c r="C2087" s="76" t="s">
        <v>736</v>
      </c>
      <c r="D2087" s="76" t="n">
        <v>4114229</v>
      </c>
      <c r="E2087" s="76" t="s">
        <v>132</v>
      </c>
      <c r="F2087" s="76" t="s">
        <v>132</v>
      </c>
      <c r="H2087" s="78" t="n">
        <v>39972</v>
      </c>
      <c r="I2087" s="76" t="s">
        <v>133</v>
      </c>
      <c r="J2087" s="76" t="n">
        <v>-16</v>
      </c>
      <c r="K2087" s="76" t="s">
        <v>41</v>
      </c>
      <c r="M2087" s="76" t="s">
        <v>286</v>
      </c>
      <c r="N2087" s="79" t="s">
        <v>2224</v>
      </c>
      <c r="O2087" s="76" t="s">
        <v>2225</v>
      </c>
      <c r="P2087" s="78" t="n">
        <v>45551</v>
      </c>
      <c r="Q2087" s="76" t="s">
        <v>114</v>
      </c>
      <c r="R2087" s="78" t="n">
        <v>43741</v>
      </c>
      <c r="T2087" s="76" t="s">
        <v>115</v>
      </c>
      <c r="U2087" s="76" t="n">
        <v>569</v>
      </c>
      <c r="X2087" s="76" t="n">
        <v>5</v>
      </c>
      <c r="Y2087" s="76" t="s">
        <v>116</v>
      </c>
      <c r="AC2087" s="76" t="s">
        <v>117</v>
      </c>
      <c r="AD2087" s="76" t="s">
        <v>9424</v>
      </c>
      <c r="AE2087" s="76" t="n">
        <v>41220</v>
      </c>
      <c r="AF2087" s="76" t="s">
        <v>9425</v>
      </c>
      <c r="AH2087" s="76" t="s">
        <v>9426</v>
      </c>
      <c r="AJ2087" s="79" t="s">
        <v>9427</v>
      </c>
      <c r="AK2087" s="76" t="s">
        <v>9428</v>
      </c>
      <c r="AL2087" s="76" t="n">
        <v>0</v>
      </c>
      <c r="AM2087" s="76" t="n">
        <v>0</v>
      </c>
    </row>
    <row r="2088" customFormat="false" ht="15" hidden="false" customHeight="false" outlineLevel="0" collapsed="false">
      <c r="A2088" s="76" t="n">
        <v>1650533</v>
      </c>
      <c r="B2088" s="76" t="s">
        <v>9429</v>
      </c>
      <c r="C2088" s="76" t="s">
        <v>1052</v>
      </c>
      <c r="D2088" s="76" t="n">
        <v>4541010</v>
      </c>
      <c r="E2088" s="76" t="s">
        <v>109</v>
      </c>
      <c r="H2088" s="78" t="n">
        <v>21213</v>
      </c>
      <c r="I2088" s="76" t="s">
        <v>305</v>
      </c>
      <c r="J2088" s="76" t="s">
        <v>306</v>
      </c>
      <c r="K2088" s="76" t="s">
        <v>41</v>
      </c>
      <c r="M2088" s="76" t="s">
        <v>134</v>
      </c>
      <c r="N2088" s="79" t="s">
        <v>449</v>
      </c>
      <c r="O2088" s="76" t="s">
        <v>450</v>
      </c>
      <c r="P2088" s="78" t="n">
        <v>45583</v>
      </c>
      <c r="Q2088" s="76" t="s">
        <v>114</v>
      </c>
      <c r="R2088" s="78" t="n">
        <v>45583</v>
      </c>
      <c r="S2088" s="78" t="n">
        <v>45527</v>
      </c>
      <c r="T2088" s="76" t="s">
        <v>201</v>
      </c>
      <c r="U2088" s="76" t="n">
        <v>500</v>
      </c>
      <c r="X2088" s="76" t="n">
        <v>5</v>
      </c>
      <c r="Y2088" s="76" t="s">
        <v>116</v>
      </c>
      <c r="AC2088" s="76" t="s">
        <v>117</v>
      </c>
      <c r="AD2088" s="76" t="s">
        <v>451</v>
      </c>
      <c r="AE2088" s="76" t="n">
        <v>45100</v>
      </c>
      <c r="AF2088" s="76" t="s">
        <v>452</v>
      </c>
      <c r="AK2088" s="76" t="s">
        <v>453</v>
      </c>
      <c r="AL2088" s="76" t="n">
        <v>0</v>
      </c>
      <c r="AM2088" s="76" t="n">
        <v>0</v>
      </c>
    </row>
    <row r="2089" customFormat="false" ht="15" hidden="false" customHeight="false" outlineLevel="0" collapsed="false">
      <c r="A2089" s="76" t="n">
        <v>1010037</v>
      </c>
      <c r="B2089" s="76" t="s">
        <v>9429</v>
      </c>
      <c r="C2089" s="76" t="s">
        <v>9430</v>
      </c>
      <c r="D2089" s="76" t="n">
        <v>3726071</v>
      </c>
      <c r="E2089" s="76" t="s">
        <v>132</v>
      </c>
      <c r="F2089" s="76" t="s">
        <v>132</v>
      </c>
      <c r="H2089" s="78" t="n">
        <v>37285</v>
      </c>
      <c r="I2089" s="76" t="s">
        <v>23</v>
      </c>
      <c r="J2089" s="76" t="n">
        <v>-40</v>
      </c>
      <c r="K2089" s="76" t="s">
        <v>2</v>
      </c>
      <c r="M2089" s="76" t="s">
        <v>124</v>
      </c>
      <c r="N2089" s="79" t="s">
        <v>257</v>
      </c>
      <c r="O2089" s="76" t="s">
        <v>258</v>
      </c>
      <c r="P2089" s="78" t="n">
        <v>45534</v>
      </c>
      <c r="Q2089" s="76" t="s">
        <v>114</v>
      </c>
      <c r="R2089" s="78" t="n">
        <v>41896</v>
      </c>
      <c r="S2089" s="78" t="n">
        <v>44767</v>
      </c>
      <c r="T2089" s="76" t="s">
        <v>183</v>
      </c>
      <c r="U2089" s="76" t="n">
        <v>881</v>
      </c>
      <c r="X2089" s="76" t="n">
        <v>8</v>
      </c>
      <c r="Y2089" s="76" t="s">
        <v>116</v>
      </c>
      <c r="AB2089" s="78" t="n">
        <v>44743</v>
      </c>
      <c r="AC2089" s="76" t="s">
        <v>117</v>
      </c>
      <c r="AD2089" s="76" t="s">
        <v>9431</v>
      </c>
      <c r="AE2089" s="76" t="n">
        <v>37380</v>
      </c>
      <c r="AF2089" s="76" t="s">
        <v>9432</v>
      </c>
      <c r="AI2089" s="79" t="s">
        <v>9433</v>
      </c>
      <c r="AJ2089" s="79" t="s">
        <v>9434</v>
      </c>
      <c r="AK2089" s="76" t="s">
        <v>9435</v>
      </c>
      <c r="AL2089" s="76" t="n">
        <v>0</v>
      </c>
      <c r="AM2089" s="76" t="n">
        <v>0</v>
      </c>
    </row>
    <row r="2090" customFormat="false" ht="15" hidden="false" customHeight="false" outlineLevel="0" collapsed="false">
      <c r="A2090" s="76" t="n">
        <v>1650535</v>
      </c>
      <c r="B2090" s="76" t="s">
        <v>9429</v>
      </c>
      <c r="C2090" s="76" t="s">
        <v>9436</v>
      </c>
      <c r="D2090" s="76" t="n">
        <v>4541011</v>
      </c>
      <c r="E2090" s="76" t="s">
        <v>109</v>
      </c>
      <c r="H2090" s="78" t="n">
        <v>21042</v>
      </c>
      <c r="I2090" s="76" t="s">
        <v>305</v>
      </c>
      <c r="J2090" s="76" t="s">
        <v>306</v>
      </c>
      <c r="K2090" s="76" t="s">
        <v>2</v>
      </c>
      <c r="M2090" s="76" t="s">
        <v>134</v>
      </c>
      <c r="N2090" s="79" t="s">
        <v>449</v>
      </c>
      <c r="O2090" s="76" t="s">
        <v>450</v>
      </c>
      <c r="P2090" s="78" t="n">
        <v>45583</v>
      </c>
      <c r="Q2090" s="76" t="s">
        <v>114</v>
      </c>
      <c r="R2090" s="78" t="n">
        <v>45583</v>
      </c>
      <c r="S2090" s="78" t="n">
        <v>45532</v>
      </c>
      <c r="T2090" s="76" t="s">
        <v>201</v>
      </c>
      <c r="U2090" s="76" t="n">
        <v>500</v>
      </c>
      <c r="X2090" s="76" t="n">
        <v>5</v>
      </c>
      <c r="Y2090" s="76" t="s">
        <v>116</v>
      </c>
      <c r="AC2090" s="76" t="s">
        <v>117</v>
      </c>
      <c r="AD2090" s="76" t="s">
        <v>451</v>
      </c>
      <c r="AE2090" s="76" t="n">
        <v>45100</v>
      </c>
      <c r="AF2090" s="76" t="s">
        <v>452</v>
      </c>
      <c r="AK2090" s="76" t="s">
        <v>453</v>
      </c>
      <c r="AL2090" s="76" t="n">
        <v>0</v>
      </c>
      <c r="AM2090" s="76" t="n">
        <v>0</v>
      </c>
    </row>
    <row r="2091" customFormat="false" ht="15" hidden="false" customHeight="false" outlineLevel="0" collapsed="false">
      <c r="A2091" s="76" t="n">
        <v>1203796</v>
      </c>
      <c r="B2091" s="76" t="s">
        <v>9437</v>
      </c>
      <c r="C2091" s="76" t="s">
        <v>247</v>
      </c>
      <c r="D2091" s="76" t="n">
        <v>3729978</v>
      </c>
      <c r="E2091" s="76" t="s">
        <v>109</v>
      </c>
      <c r="F2091" s="76" t="s">
        <v>109</v>
      </c>
      <c r="H2091" s="78" t="n">
        <v>40191</v>
      </c>
      <c r="I2091" s="76" t="s">
        <v>256</v>
      </c>
      <c r="J2091" s="76" t="n">
        <v>-15</v>
      </c>
      <c r="K2091" s="76" t="s">
        <v>41</v>
      </c>
      <c r="M2091" s="76" t="s">
        <v>124</v>
      </c>
      <c r="N2091" s="79" t="s">
        <v>856</v>
      </c>
      <c r="O2091" s="76" t="s">
        <v>857</v>
      </c>
      <c r="P2091" s="78" t="n">
        <v>45547</v>
      </c>
      <c r="Q2091" s="76" t="s">
        <v>114</v>
      </c>
      <c r="R2091" s="78" t="n">
        <v>43130</v>
      </c>
      <c r="T2091" s="76" t="s">
        <v>115</v>
      </c>
      <c r="U2091" s="76" t="n">
        <v>503</v>
      </c>
      <c r="X2091" s="76" t="n">
        <v>5</v>
      </c>
      <c r="Y2091" s="76" t="s">
        <v>116</v>
      </c>
      <c r="AC2091" s="76" t="s">
        <v>117</v>
      </c>
      <c r="AD2091" s="76" t="s">
        <v>1523</v>
      </c>
      <c r="AE2091" s="76" t="n">
        <v>37170</v>
      </c>
      <c r="AF2091" s="76" t="s">
        <v>9438</v>
      </c>
      <c r="AJ2091" s="79" t="s">
        <v>9439</v>
      </c>
      <c r="AK2091" s="76" t="s">
        <v>9440</v>
      </c>
      <c r="AL2091" s="76" t="n">
        <v>0</v>
      </c>
      <c r="AM2091" s="76" t="n">
        <v>0</v>
      </c>
    </row>
    <row r="2092" customFormat="false" ht="15" hidden="false" customHeight="false" outlineLevel="0" collapsed="false">
      <c r="A2092" s="76" t="n">
        <v>1631053</v>
      </c>
      <c r="B2092" s="76" t="s">
        <v>9437</v>
      </c>
      <c r="C2092" s="76" t="s">
        <v>651</v>
      </c>
      <c r="D2092" s="76" t="n">
        <v>4540737</v>
      </c>
      <c r="E2092" s="76" t="s">
        <v>109</v>
      </c>
      <c r="H2092" s="78" t="n">
        <v>43043</v>
      </c>
      <c r="I2092" s="76" t="s">
        <v>109</v>
      </c>
      <c r="J2092" s="76" t="n">
        <v>-9</v>
      </c>
      <c r="K2092" s="76" t="s">
        <v>41</v>
      </c>
      <c r="M2092" s="76" t="s">
        <v>134</v>
      </c>
      <c r="N2092" s="79" t="s">
        <v>2364</v>
      </c>
      <c r="O2092" s="76" t="s">
        <v>2365</v>
      </c>
      <c r="P2092" s="78" t="n">
        <v>45563</v>
      </c>
      <c r="Q2092" s="76" t="s">
        <v>114</v>
      </c>
      <c r="R2092" s="78" t="n">
        <v>45563</v>
      </c>
      <c r="T2092" s="76" t="s">
        <v>115</v>
      </c>
      <c r="U2092" s="76" t="n">
        <v>500</v>
      </c>
      <c r="X2092" s="76" t="n">
        <v>5</v>
      </c>
      <c r="Y2092" s="76" t="s">
        <v>116</v>
      </c>
      <c r="AC2092" s="76" t="s">
        <v>117</v>
      </c>
      <c r="AD2092" s="76" t="s">
        <v>2936</v>
      </c>
      <c r="AE2092" s="76" t="n">
        <v>45200</v>
      </c>
      <c r="AF2092" s="76" t="s">
        <v>9441</v>
      </c>
      <c r="AJ2092" s="79" t="s">
        <v>9442</v>
      </c>
      <c r="AK2092" s="76" t="s">
        <v>9443</v>
      </c>
      <c r="AL2092" s="76" t="n">
        <v>0</v>
      </c>
      <c r="AM2092" s="76" t="n">
        <v>0</v>
      </c>
    </row>
    <row r="2093" customFormat="false" ht="15" hidden="false" customHeight="false" outlineLevel="0" collapsed="false">
      <c r="A2093" s="76" t="n">
        <v>1525812</v>
      </c>
      <c r="B2093" s="76" t="s">
        <v>9437</v>
      </c>
      <c r="C2093" s="76" t="s">
        <v>1529</v>
      </c>
      <c r="D2093" s="76" t="n">
        <v>3736240</v>
      </c>
      <c r="E2093" s="76" t="s">
        <v>109</v>
      </c>
      <c r="F2093" s="76" t="s">
        <v>109</v>
      </c>
      <c r="H2093" s="78" t="n">
        <v>30255</v>
      </c>
      <c r="I2093" s="76" t="s">
        <v>179</v>
      </c>
      <c r="J2093" s="76" t="s">
        <v>180</v>
      </c>
      <c r="K2093" s="76" t="s">
        <v>2</v>
      </c>
      <c r="M2093" s="76" t="s">
        <v>124</v>
      </c>
      <c r="N2093" s="79" t="s">
        <v>456</v>
      </c>
      <c r="O2093" s="76" t="s">
        <v>457</v>
      </c>
      <c r="P2093" s="78" t="n">
        <v>45593</v>
      </c>
      <c r="Q2093" s="76" t="s">
        <v>114</v>
      </c>
      <c r="R2093" s="78" t="n">
        <v>45198</v>
      </c>
      <c r="S2093" s="78" t="n">
        <v>45190</v>
      </c>
      <c r="T2093" s="76" t="s">
        <v>183</v>
      </c>
      <c r="U2093" s="76" t="n">
        <v>500</v>
      </c>
      <c r="X2093" s="76" t="n">
        <v>5</v>
      </c>
      <c r="Y2093" s="76" t="s">
        <v>116</v>
      </c>
      <c r="AC2093" s="76" t="s">
        <v>117</v>
      </c>
      <c r="AD2093" s="76" t="s">
        <v>9444</v>
      </c>
      <c r="AE2093" s="76" t="n">
        <v>37210</v>
      </c>
      <c r="AF2093" s="76" t="s">
        <v>9445</v>
      </c>
      <c r="AK2093" s="76" t="s">
        <v>9446</v>
      </c>
      <c r="AL2093" s="76" t="n">
        <v>0</v>
      </c>
      <c r="AM2093" s="76" t="n">
        <v>0</v>
      </c>
    </row>
    <row r="2094" customFormat="false" ht="15" hidden="false" customHeight="false" outlineLevel="0" collapsed="false">
      <c r="A2094" s="76" t="n">
        <v>1319959</v>
      </c>
      <c r="B2094" s="76" t="s">
        <v>9437</v>
      </c>
      <c r="C2094" s="76" t="s">
        <v>9447</v>
      </c>
      <c r="D2094" s="76" t="n">
        <v>368990</v>
      </c>
      <c r="E2094" s="76" t="s">
        <v>132</v>
      </c>
      <c r="F2094" s="76" t="s">
        <v>132</v>
      </c>
      <c r="H2094" s="78" t="n">
        <v>29658</v>
      </c>
      <c r="I2094" s="76" t="s">
        <v>179</v>
      </c>
      <c r="J2094" s="76" t="s">
        <v>180</v>
      </c>
      <c r="K2094" s="76" t="s">
        <v>41</v>
      </c>
      <c r="M2094" s="76" t="s">
        <v>269</v>
      </c>
      <c r="N2094" s="79" t="s">
        <v>1199</v>
      </c>
      <c r="O2094" s="76" t="s">
        <v>1200</v>
      </c>
      <c r="P2094" s="78" t="n">
        <v>45543</v>
      </c>
      <c r="Q2094" s="76" t="s">
        <v>114</v>
      </c>
      <c r="R2094" s="78" t="n">
        <v>44096</v>
      </c>
      <c r="S2094" s="78" t="n">
        <v>45191</v>
      </c>
      <c r="T2094" s="76" t="s">
        <v>183</v>
      </c>
      <c r="U2094" s="76" t="n">
        <v>502</v>
      </c>
      <c r="X2094" s="76" t="n">
        <v>5</v>
      </c>
      <c r="Y2094" s="76" t="s">
        <v>116</v>
      </c>
      <c r="AC2094" s="76" t="s">
        <v>117</v>
      </c>
      <c r="AD2094" s="76" t="s">
        <v>1982</v>
      </c>
      <c r="AE2094" s="76" t="n">
        <v>36320</v>
      </c>
      <c r="AF2094" s="76" t="s">
        <v>9448</v>
      </c>
      <c r="AJ2094" s="79" t="s">
        <v>9449</v>
      </c>
      <c r="AK2094" s="76" t="s">
        <v>9450</v>
      </c>
      <c r="AL2094" s="76" t="n">
        <v>0</v>
      </c>
      <c r="AM2094" s="76" t="n">
        <v>0</v>
      </c>
    </row>
    <row r="2095" customFormat="false" ht="15" hidden="false" customHeight="false" outlineLevel="0" collapsed="false">
      <c r="A2095" s="76" t="n">
        <v>1180884</v>
      </c>
      <c r="B2095" s="76" t="s">
        <v>9437</v>
      </c>
      <c r="C2095" s="76" t="s">
        <v>6704</v>
      </c>
      <c r="D2095" s="76" t="n">
        <v>3729538</v>
      </c>
      <c r="E2095" s="76" t="s">
        <v>132</v>
      </c>
      <c r="F2095" s="76" t="s">
        <v>132</v>
      </c>
      <c r="H2095" s="78" t="n">
        <v>39993</v>
      </c>
      <c r="I2095" s="76" t="s">
        <v>133</v>
      </c>
      <c r="J2095" s="76" t="n">
        <v>-16</v>
      </c>
      <c r="K2095" s="76" t="s">
        <v>41</v>
      </c>
      <c r="M2095" s="76" t="s">
        <v>124</v>
      </c>
      <c r="N2095" s="79" t="s">
        <v>6069</v>
      </c>
      <c r="O2095" s="76" t="s">
        <v>6070</v>
      </c>
      <c r="P2095" s="78" t="n">
        <v>45543</v>
      </c>
      <c r="Q2095" s="76" t="s">
        <v>114</v>
      </c>
      <c r="R2095" s="78" t="n">
        <v>43012</v>
      </c>
      <c r="T2095" s="76" t="s">
        <v>115</v>
      </c>
      <c r="U2095" s="76" t="n">
        <v>517</v>
      </c>
      <c r="X2095" s="76" t="n">
        <v>5</v>
      </c>
      <c r="Y2095" s="76" t="s">
        <v>116</v>
      </c>
      <c r="AC2095" s="76" t="s">
        <v>117</v>
      </c>
      <c r="AD2095" s="76" t="s">
        <v>6071</v>
      </c>
      <c r="AE2095" s="76" t="n">
        <v>37360</v>
      </c>
      <c r="AF2095" s="76" t="s">
        <v>9451</v>
      </c>
      <c r="AJ2095" s="79" t="s">
        <v>9452</v>
      </c>
      <c r="AK2095" s="76" t="s">
        <v>9453</v>
      </c>
      <c r="AL2095" s="76" t="n">
        <v>0</v>
      </c>
      <c r="AM2095" s="76" t="n">
        <v>0</v>
      </c>
    </row>
    <row r="2096" customFormat="false" ht="15" hidden="false" customHeight="false" outlineLevel="0" collapsed="false">
      <c r="A2096" s="76" t="n">
        <v>1281252</v>
      </c>
      <c r="B2096" s="76" t="s">
        <v>9437</v>
      </c>
      <c r="C2096" s="76" t="s">
        <v>4738</v>
      </c>
      <c r="D2096" s="76" t="n">
        <v>189906</v>
      </c>
      <c r="E2096" s="76" t="s">
        <v>132</v>
      </c>
      <c r="F2096" s="76" t="s">
        <v>132</v>
      </c>
      <c r="H2096" s="78" t="n">
        <v>23576</v>
      </c>
      <c r="I2096" s="76" t="s">
        <v>267</v>
      </c>
      <c r="J2096" s="76" t="s">
        <v>268</v>
      </c>
      <c r="K2096" s="76" t="s">
        <v>2</v>
      </c>
      <c r="M2096" s="76" t="s">
        <v>111</v>
      </c>
      <c r="N2096" s="79" t="s">
        <v>929</v>
      </c>
      <c r="O2096" s="76" t="s">
        <v>930</v>
      </c>
      <c r="P2096" s="78" t="n">
        <v>45567</v>
      </c>
      <c r="Q2096" s="76" t="s">
        <v>114</v>
      </c>
      <c r="R2096" s="78" t="n">
        <v>43740</v>
      </c>
      <c r="S2096" s="78" t="n">
        <v>44806</v>
      </c>
      <c r="T2096" s="76" t="s">
        <v>183</v>
      </c>
      <c r="U2096" s="76" t="n">
        <v>500</v>
      </c>
      <c r="X2096" s="76" t="n">
        <v>5</v>
      </c>
      <c r="Y2096" s="76" t="s">
        <v>116</v>
      </c>
      <c r="AC2096" s="76" t="s">
        <v>117</v>
      </c>
      <c r="AD2096" s="76" t="s">
        <v>9454</v>
      </c>
      <c r="AE2096" s="76" t="n">
        <v>18340</v>
      </c>
      <c r="AF2096" s="76" t="s">
        <v>9455</v>
      </c>
      <c r="AJ2096" s="79" t="s">
        <v>9456</v>
      </c>
      <c r="AK2096" s="76" t="s">
        <v>9457</v>
      </c>
      <c r="AL2096" s="76" t="n">
        <v>0</v>
      </c>
      <c r="AM2096" s="76" t="n">
        <v>0</v>
      </c>
    </row>
    <row r="2097" customFormat="false" ht="15" hidden="false" customHeight="false" outlineLevel="0" collapsed="false">
      <c r="A2097" s="76" t="n">
        <v>1660357</v>
      </c>
      <c r="B2097" s="76" t="s">
        <v>9458</v>
      </c>
      <c r="C2097" s="76" t="s">
        <v>5200</v>
      </c>
      <c r="D2097" s="76" t="n">
        <v>1812180</v>
      </c>
      <c r="E2097" s="76" t="s">
        <v>109</v>
      </c>
      <c r="H2097" s="78" t="n">
        <v>39604</v>
      </c>
      <c r="I2097" s="76" t="s">
        <v>432</v>
      </c>
      <c r="J2097" s="76" t="n">
        <v>-17</v>
      </c>
      <c r="K2097" s="76" t="s">
        <v>41</v>
      </c>
      <c r="M2097" s="76" t="s">
        <v>111</v>
      </c>
      <c r="N2097" s="79" t="s">
        <v>703</v>
      </c>
      <c r="O2097" s="76" t="s">
        <v>704</v>
      </c>
      <c r="P2097" s="78" t="n">
        <v>45614</v>
      </c>
      <c r="Q2097" s="76" t="s">
        <v>114</v>
      </c>
      <c r="R2097" s="78" t="n">
        <v>45614</v>
      </c>
      <c r="T2097" s="76" t="s">
        <v>115</v>
      </c>
      <c r="U2097" s="76" t="n">
        <v>500</v>
      </c>
      <c r="X2097" s="76" t="n">
        <v>5</v>
      </c>
      <c r="Y2097" s="76" t="s">
        <v>116</v>
      </c>
      <c r="AC2097" s="76" t="s">
        <v>117</v>
      </c>
      <c r="AD2097" s="76" t="s">
        <v>9459</v>
      </c>
      <c r="AE2097" s="76" t="n">
        <v>18220</v>
      </c>
      <c r="AF2097" s="76" t="s">
        <v>9460</v>
      </c>
      <c r="AK2097" s="76" t="s">
        <v>9461</v>
      </c>
      <c r="AL2097" s="76" t="n">
        <v>0</v>
      </c>
      <c r="AM2097" s="76" t="n">
        <v>0</v>
      </c>
    </row>
    <row r="2098" customFormat="false" ht="15" hidden="false" customHeight="false" outlineLevel="0" collapsed="false">
      <c r="A2098" s="76" t="n">
        <v>1030371</v>
      </c>
      <c r="B2098" s="76" t="s">
        <v>9462</v>
      </c>
      <c r="C2098" s="76" t="s">
        <v>910</v>
      </c>
      <c r="D2098" s="76" t="n">
        <v>3726502</v>
      </c>
      <c r="E2098" s="76" t="s">
        <v>132</v>
      </c>
      <c r="F2098" s="76" t="s">
        <v>132</v>
      </c>
      <c r="H2098" s="78" t="n">
        <v>23391</v>
      </c>
      <c r="I2098" s="76" t="s">
        <v>267</v>
      </c>
      <c r="J2098" s="76" t="s">
        <v>268</v>
      </c>
      <c r="K2098" s="76" t="s">
        <v>41</v>
      </c>
      <c r="M2098" s="76" t="s">
        <v>124</v>
      </c>
      <c r="N2098" s="79" t="s">
        <v>398</v>
      </c>
      <c r="O2098" s="76" t="s">
        <v>399</v>
      </c>
      <c r="P2098" s="78" t="n">
        <v>45543</v>
      </c>
      <c r="Q2098" s="76" t="s">
        <v>114</v>
      </c>
      <c r="R2098" s="78" t="n">
        <v>41929</v>
      </c>
      <c r="S2098" s="78" t="n">
        <v>44796</v>
      </c>
      <c r="T2098" s="76" t="s">
        <v>183</v>
      </c>
      <c r="U2098" s="76" t="n">
        <v>687</v>
      </c>
      <c r="X2098" s="76" t="n">
        <v>6</v>
      </c>
      <c r="Y2098" s="76" t="s">
        <v>116</v>
      </c>
      <c r="AC2098" s="76" t="s">
        <v>117</v>
      </c>
      <c r="AD2098" s="76" t="s">
        <v>652</v>
      </c>
      <c r="AE2098" s="76" t="n">
        <v>37210</v>
      </c>
      <c r="AF2098" s="76" t="s">
        <v>9463</v>
      </c>
      <c r="AI2098" s="79" t="s">
        <v>9464</v>
      </c>
      <c r="AJ2098" s="79" t="s">
        <v>9465</v>
      </c>
      <c r="AK2098" s="76" t="s">
        <v>9466</v>
      </c>
      <c r="AL2098" s="76" t="n">
        <v>0</v>
      </c>
      <c r="AM2098" s="76" t="n">
        <v>0</v>
      </c>
    </row>
    <row r="2099" customFormat="false" ht="15" hidden="false" customHeight="false" outlineLevel="0" collapsed="false">
      <c r="A2099" s="76" t="n">
        <v>1647937</v>
      </c>
      <c r="B2099" s="76" t="s">
        <v>9467</v>
      </c>
      <c r="C2099" s="76" t="s">
        <v>9468</v>
      </c>
      <c r="D2099" s="76" t="n">
        <v>3737964</v>
      </c>
      <c r="E2099" s="76" t="s">
        <v>123</v>
      </c>
      <c r="H2099" s="78" t="n">
        <v>29673</v>
      </c>
      <c r="I2099" s="76" t="s">
        <v>179</v>
      </c>
      <c r="J2099" s="76" t="s">
        <v>180</v>
      </c>
      <c r="K2099" s="76" t="s">
        <v>2</v>
      </c>
      <c r="M2099" s="76" t="s">
        <v>124</v>
      </c>
      <c r="N2099" s="79" t="s">
        <v>540</v>
      </c>
      <c r="O2099" s="76" t="s">
        <v>541</v>
      </c>
      <c r="P2099" s="78" t="n">
        <v>45580</v>
      </c>
      <c r="Q2099" s="76" t="s">
        <v>114</v>
      </c>
      <c r="R2099" s="78" t="n">
        <v>45580</v>
      </c>
      <c r="T2099" s="76" t="s">
        <v>183</v>
      </c>
      <c r="U2099" s="76" t="n">
        <v>500</v>
      </c>
      <c r="X2099" s="76" t="n">
        <v>5</v>
      </c>
      <c r="Y2099" s="76" t="s">
        <v>116</v>
      </c>
      <c r="AC2099" s="76" t="s">
        <v>117</v>
      </c>
      <c r="AD2099" s="76" t="s">
        <v>9469</v>
      </c>
      <c r="AE2099" s="76" t="n">
        <v>37190</v>
      </c>
      <c r="AF2099" s="76" t="s">
        <v>9470</v>
      </c>
      <c r="AJ2099" s="76" t="s">
        <v>9471</v>
      </c>
      <c r="AK2099" s="76" t="s">
        <v>9472</v>
      </c>
      <c r="AL2099" s="76" t="n">
        <v>0</v>
      </c>
      <c r="AM2099" s="76" t="n">
        <v>0</v>
      </c>
    </row>
    <row r="2100" customFormat="false" ht="15" hidden="false" customHeight="false" outlineLevel="0" collapsed="false">
      <c r="A2100" s="76" t="n">
        <v>1182379</v>
      </c>
      <c r="B2100" s="76" t="s">
        <v>9473</v>
      </c>
      <c r="C2100" s="76" t="s">
        <v>963</v>
      </c>
      <c r="D2100" s="76" t="n">
        <v>2814938</v>
      </c>
      <c r="E2100" s="76" t="s">
        <v>132</v>
      </c>
      <c r="H2100" s="78" t="n">
        <v>39295</v>
      </c>
      <c r="I2100" s="76" t="s">
        <v>294</v>
      </c>
      <c r="J2100" s="76" t="n">
        <v>-18</v>
      </c>
      <c r="K2100" s="76" t="s">
        <v>41</v>
      </c>
      <c r="M2100" s="76" t="s">
        <v>155</v>
      </c>
      <c r="N2100" s="79" t="s">
        <v>181</v>
      </c>
      <c r="O2100" s="76" t="s">
        <v>182</v>
      </c>
      <c r="P2100" s="78" t="n">
        <v>45566</v>
      </c>
      <c r="Q2100" s="76" t="s">
        <v>114</v>
      </c>
      <c r="R2100" s="78" t="n">
        <v>43014</v>
      </c>
      <c r="S2100" s="78" t="n">
        <v>45565</v>
      </c>
      <c r="T2100" s="76" t="s">
        <v>201</v>
      </c>
      <c r="U2100" s="76" t="n">
        <v>500</v>
      </c>
      <c r="X2100" s="76" t="n">
        <v>5</v>
      </c>
      <c r="Y2100" s="76" t="s">
        <v>116</v>
      </c>
      <c r="AB2100" s="78" t="n">
        <v>44837</v>
      </c>
      <c r="AC2100" s="76" t="s">
        <v>117</v>
      </c>
      <c r="AD2100" s="76" t="s">
        <v>184</v>
      </c>
      <c r="AE2100" s="76" t="n">
        <v>28250</v>
      </c>
      <c r="AF2100" s="76" t="s">
        <v>9474</v>
      </c>
      <c r="AJ2100" s="79" t="s">
        <v>9475</v>
      </c>
      <c r="AK2100" s="76" t="s">
        <v>9476</v>
      </c>
      <c r="AL2100" s="76" t="n">
        <v>0</v>
      </c>
      <c r="AM2100" s="76" t="n">
        <v>0</v>
      </c>
    </row>
    <row r="2101" customFormat="false" ht="15" hidden="false" customHeight="false" outlineLevel="0" collapsed="false">
      <c r="A2101" s="76" t="n">
        <v>1632574</v>
      </c>
      <c r="B2101" s="76" t="s">
        <v>9477</v>
      </c>
      <c r="C2101" s="76" t="s">
        <v>9478</v>
      </c>
      <c r="D2101" s="76" t="n">
        <v>4540754</v>
      </c>
      <c r="E2101" s="76" t="s">
        <v>109</v>
      </c>
      <c r="H2101" s="78" t="n">
        <v>43200</v>
      </c>
      <c r="I2101" s="76" t="s">
        <v>109</v>
      </c>
      <c r="J2101" s="76" t="n">
        <v>-9</v>
      </c>
      <c r="K2101" s="76" t="s">
        <v>41</v>
      </c>
      <c r="M2101" s="76" t="s">
        <v>134</v>
      </c>
      <c r="N2101" s="79" t="s">
        <v>1186</v>
      </c>
      <c r="O2101" s="76" t="s">
        <v>1187</v>
      </c>
      <c r="P2101" s="78" t="n">
        <v>45564</v>
      </c>
      <c r="Q2101" s="76" t="s">
        <v>114</v>
      </c>
      <c r="R2101" s="78" t="n">
        <v>45564</v>
      </c>
      <c r="T2101" s="76" t="s">
        <v>115</v>
      </c>
      <c r="U2101" s="76" t="n">
        <v>500</v>
      </c>
      <c r="X2101" s="76" t="n">
        <v>5</v>
      </c>
      <c r="Y2101" s="76" t="s">
        <v>116</v>
      </c>
      <c r="AC2101" s="76" t="s">
        <v>117</v>
      </c>
      <c r="AD2101" s="76" t="s">
        <v>451</v>
      </c>
      <c r="AE2101" s="76" t="n">
        <v>45000</v>
      </c>
      <c r="AF2101" s="76" t="s">
        <v>9479</v>
      </c>
      <c r="AK2101" s="76" t="s">
        <v>9480</v>
      </c>
      <c r="AL2101" s="76" t="n">
        <v>1</v>
      </c>
      <c r="AM2101" s="76" t="n">
        <v>1</v>
      </c>
    </row>
    <row r="2102" customFormat="false" ht="15" hidden="false" customHeight="false" outlineLevel="0" collapsed="false">
      <c r="A2102" s="76" t="n">
        <v>1546185</v>
      </c>
      <c r="B2102" s="76" t="s">
        <v>9477</v>
      </c>
      <c r="C2102" s="76" t="s">
        <v>2257</v>
      </c>
      <c r="D2102" s="76" t="n">
        <v>4538514</v>
      </c>
      <c r="E2102" s="76" t="s">
        <v>109</v>
      </c>
      <c r="F2102" s="76" t="s">
        <v>109</v>
      </c>
      <c r="H2102" s="78" t="n">
        <v>25987</v>
      </c>
      <c r="I2102" s="76" t="s">
        <v>208</v>
      </c>
      <c r="J2102" s="76" t="s">
        <v>209</v>
      </c>
      <c r="K2102" s="76" t="s">
        <v>41</v>
      </c>
      <c r="M2102" s="76" t="s">
        <v>134</v>
      </c>
      <c r="N2102" s="79" t="s">
        <v>1186</v>
      </c>
      <c r="O2102" s="76" t="s">
        <v>1187</v>
      </c>
      <c r="P2102" s="78" t="n">
        <v>45564</v>
      </c>
      <c r="Q2102" s="76" t="s">
        <v>114</v>
      </c>
      <c r="R2102" s="78" t="n">
        <v>45243</v>
      </c>
      <c r="S2102" s="78" t="n">
        <v>45215</v>
      </c>
      <c r="T2102" s="76" t="s">
        <v>183</v>
      </c>
      <c r="U2102" s="76" t="n">
        <v>500</v>
      </c>
      <c r="X2102" s="76" t="n">
        <v>5</v>
      </c>
      <c r="Y2102" s="76" t="s">
        <v>116</v>
      </c>
      <c r="AC2102" s="76" t="s">
        <v>117</v>
      </c>
      <c r="AD2102" s="76" t="s">
        <v>451</v>
      </c>
      <c r="AE2102" s="76" t="n">
        <v>45000</v>
      </c>
      <c r="AF2102" s="76" t="s">
        <v>9481</v>
      </c>
      <c r="AI2102" s="79" t="s">
        <v>9482</v>
      </c>
      <c r="AK2102" s="76" t="s">
        <v>9483</v>
      </c>
      <c r="AL2102" s="76" t="n">
        <v>1</v>
      </c>
      <c r="AM2102" s="76" t="n">
        <v>1</v>
      </c>
    </row>
    <row r="2103" customFormat="false" ht="15" hidden="false" customHeight="false" outlineLevel="0" collapsed="false">
      <c r="A2103" s="76" t="n">
        <v>1560137</v>
      </c>
      <c r="B2103" s="76" t="s">
        <v>9477</v>
      </c>
      <c r="C2103" s="76" t="s">
        <v>7583</v>
      </c>
      <c r="D2103" s="76" t="n">
        <v>4539546</v>
      </c>
      <c r="E2103" s="76" t="s">
        <v>109</v>
      </c>
      <c r="F2103" s="76" t="s">
        <v>109</v>
      </c>
      <c r="H2103" s="78" t="n">
        <v>41416</v>
      </c>
      <c r="I2103" s="76" t="s">
        <v>110</v>
      </c>
      <c r="J2103" s="76" t="n">
        <v>-12</v>
      </c>
      <c r="K2103" s="76" t="s">
        <v>41</v>
      </c>
      <c r="M2103" s="76" t="s">
        <v>134</v>
      </c>
      <c r="N2103" s="79" t="s">
        <v>1186</v>
      </c>
      <c r="O2103" s="76" t="s">
        <v>1187</v>
      </c>
      <c r="P2103" s="78" t="n">
        <v>45564</v>
      </c>
      <c r="Q2103" s="76" t="s">
        <v>114</v>
      </c>
      <c r="R2103" s="78" t="n">
        <v>45315</v>
      </c>
      <c r="T2103" s="76" t="s">
        <v>115</v>
      </c>
      <c r="U2103" s="76" t="n">
        <v>500</v>
      </c>
      <c r="X2103" s="76" t="n">
        <v>5</v>
      </c>
      <c r="Y2103" s="76" t="s">
        <v>116</v>
      </c>
      <c r="AC2103" s="76" t="s">
        <v>117</v>
      </c>
      <c r="AD2103" s="76" t="s">
        <v>451</v>
      </c>
      <c r="AE2103" s="76" t="n">
        <v>45000</v>
      </c>
      <c r="AF2103" s="76" t="s">
        <v>9484</v>
      </c>
      <c r="AK2103" s="76" t="s">
        <v>9483</v>
      </c>
      <c r="AL2103" s="76" t="n">
        <v>1</v>
      </c>
      <c r="AM2103" s="76" t="n">
        <v>1</v>
      </c>
    </row>
    <row r="2104" customFormat="false" ht="15" hidden="false" customHeight="false" outlineLevel="0" collapsed="false">
      <c r="A2104" s="76" t="n">
        <v>1672645</v>
      </c>
      <c r="B2104" s="76" t="s">
        <v>9485</v>
      </c>
      <c r="C2104" s="76" t="s">
        <v>963</v>
      </c>
      <c r="D2104" s="76" t="n">
        <v>4116851</v>
      </c>
      <c r="E2104" s="76" t="s">
        <v>109</v>
      </c>
      <c r="H2104" s="78" t="n">
        <v>33892</v>
      </c>
      <c r="I2104" s="76" t="s">
        <v>23</v>
      </c>
      <c r="J2104" s="76" t="n">
        <v>-40</v>
      </c>
      <c r="K2104" s="76" t="s">
        <v>41</v>
      </c>
      <c r="M2104" s="76" t="s">
        <v>286</v>
      </c>
      <c r="N2104" s="79" t="s">
        <v>2544</v>
      </c>
      <c r="O2104" s="76" t="s">
        <v>2545</v>
      </c>
      <c r="P2104" s="78" t="n">
        <v>45664</v>
      </c>
      <c r="Q2104" s="76" t="s">
        <v>114</v>
      </c>
      <c r="R2104" s="78" t="n">
        <v>45664</v>
      </c>
      <c r="S2104" s="78" t="n">
        <v>45649</v>
      </c>
      <c r="T2104" s="76" t="s">
        <v>201</v>
      </c>
      <c r="U2104" s="76" t="n">
        <v>500</v>
      </c>
      <c r="X2104" s="76" t="n">
        <v>5</v>
      </c>
      <c r="Y2104" s="76" t="s">
        <v>116</v>
      </c>
      <c r="AC2104" s="76" t="s">
        <v>117</v>
      </c>
      <c r="AD2104" s="76" t="s">
        <v>9486</v>
      </c>
      <c r="AE2104" s="76" t="n">
        <v>41360</v>
      </c>
      <c r="AF2104" s="76" t="s">
        <v>9487</v>
      </c>
      <c r="AJ2104" s="79" t="s">
        <v>9488</v>
      </c>
      <c r="AK2104" s="76" t="s">
        <v>9489</v>
      </c>
      <c r="AL2104" s="76" t="n">
        <v>0</v>
      </c>
      <c r="AM2104" s="76" t="n">
        <v>0</v>
      </c>
    </row>
    <row r="2105" customFormat="false" ht="15" hidden="false" customHeight="false" outlineLevel="0" collapsed="false">
      <c r="A2105" s="76" t="n">
        <v>1658474</v>
      </c>
      <c r="B2105" s="76" t="s">
        <v>9490</v>
      </c>
      <c r="C2105" s="76" t="s">
        <v>903</v>
      </c>
      <c r="D2105" s="76" t="n">
        <v>3738113</v>
      </c>
      <c r="E2105" s="76" t="s">
        <v>109</v>
      </c>
      <c r="H2105" s="78" t="n">
        <v>27536</v>
      </c>
      <c r="I2105" s="76" t="s">
        <v>197</v>
      </c>
      <c r="J2105" s="76" t="s">
        <v>198</v>
      </c>
      <c r="K2105" s="76" t="s">
        <v>41</v>
      </c>
      <c r="M2105" s="76" t="s">
        <v>124</v>
      </c>
      <c r="N2105" s="79" t="s">
        <v>2816</v>
      </c>
      <c r="O2105" s="76" t="s">
        <v>2817</v>
      </c>
      <c r="P2105" s="78" t="n">
        <v>45609</v>
      </c>
      <c r="Q2105" s="76" t="s">
        <v>114</v>
      </c>
      <c r="R2105" s="78" t="n">
        <v>45609</v>
      </c>
      <c r="S2105" s="78" t="n">
        <v>45583</v>
      </c>
      <c r="T2105" s="76" t="s">
        <v>201</v>
      </c>
      <c r="U2105" s="76" t="n">
        <v>500</v>
      </c>
      <c r="X2105" s="76" t="n">
        <v>5</v>
      </c>
      <c r="Y2105" s="76" t="s">
        <v>116</v>
      </c>
      <c r="AC2105" s="76" t="s">
        <v>117</v>
      </c>
      <c r="AD2105" s="76" t="s">
        <v>9491</v>
      </c>
      <c r="AE2105" s="76" t="n">
        <v>37120</v>
      </c>
      <c r="AF2105" s="76" t="s">
        <v>9492</v>
      </c>
      <c r="AI2105" s="79" t="s">
        <v>9493</v>
      </c>
      <c r="AJ2105" s="76" t="s">
        <v>9494</v>
      </c>
      <c r="AK2105" s="76" t="s">
        <v>9495</v>
      </c>
      <c r="AL2105" s="76" t="n">
        <v>0</v>
      </c>
      <c r="AM2105" s="76" t="n">
        <v>0</v>
      </c>
    </row>
    <row r="2106" customFormat="false" ht="15" hidden="false" customHeight="false" outlineLevel="0" collapsed="false">
      <c r="A2106" s="76" t="n">
        <v>1451422</v>
      </c>
      <c r="B2106" s="76" t="s">
        <v>9490</v>
      </c>
      <c r="C2106" s="76" t="s">
        <v>2973</v>
      </c>
      <c r="D2106" s="76" t="n">
        <v>3734624</v>
      </c>
      <c r="E2106" s="76" t="s">
        <v>132</v>
      </c>
      <c r="H2106" s="78" t="n">
        <v>39877</v>
      </c>
      <c r="I2106" s="76" t="s">
        <v>133</v>
      </c>
      <c r="J2106" s="76" t="n">
        <v>-16</v>
      </c>
      <c r="K2106" s="76" t="s">
        <v>41</v>
      </c>
      <c r="M2106" s="76" t="s">
        <v>124</v>
      </c>
      <c r="N2106" s="79" t="s">
        <v>2816</v>
      </c>
      <c r="O2106" s="76" t="s">
        <v>2817</v>
      </c>
      <c r="P2106" s="78" t="n">
        <v>45609</v>
      </c>
      <c r="Q2106" s="76" t="s">
        <v>114</v>
      </c>
      <c r="R2106" s="78" t="n">
        <v>44853</v>
      </c>
      <c r="T2106" s="76" t="s">
        <v>115</v>
      </c>
      <c r="U2106" s="76" t="n">
        <v>500</v>
      </c>
      <c r="X2106" s="76" t="n">
        <v>5</v>
      </c>
      <c r="Y2106" s="76" t="s">
        <v>116</v>
      </c>
      <c r="AC2106" s="76" t="s">
        <v>117</v>
      </c>
      <c r="AD2106" s="76" t="s">
        <v>9491</v>
      </c>
      <c r="AE2106" s="76" t="n">
        <v>37120</v>
      </c>
      <c r="AF2106" s="76" t="s">
        <v>9496</v>
      </c>
      <c r="AJ2106" s="76" t="s">
        <v>9497</v>
      </c>
      <c r="AK2106" s="76" t="s">
        <v>9498</v>
      </c>
      <c r="AL2106" s="76" t="n">
        <v>0</v>
      </c>
      <c r="AM2106" s="76" t="n">
        <v>0</v>
      </c>
    </row>
    <row r="2107" customFormat="false" ht="15" hidden="false" customHeight="false" outlineLevel="0" collapsed="false">
      <c r="A2107" s="76" t="n">
        <v>1019035</v>
      </c>
      <c r="B2107" s="76" t="s">
        <v>9499</v>
      </c>
      <c r="C2107" s="76" t="s">
        <v>4440</v>
      </c>
      <c r="D2107" s="76" t="n">
        <v>4112475</v>
      </c>
      <c r="E2107" s="76" t="s">
        <v>132</v>
      </c>
      <c r="F2107" s="76" t="s">
        <v>109</v>
      </c>
      <c r="H2107" s="78" t="n">
        <v>39290</v>
      </c>
      <c r="I2107" s="76" t="s">
        <v>294</v>
      </c>
      <c r="J2107" s="76" t="n">
        <v>-18</v>
      </c>
      <c r="K2107" s="76" t="s">
        <v>2</v>
      </c>
      <c r="M2107" s="76" t="s">
        <v>286</v>
      </c>
      <c r="N2107" s="79" t="s">
        <v>572</v>
      </c>
      <c r="O2107" s="76" t="s">
        <v>573</v>
      </c>
      <c r="P2107" s="78" t="n">
        <v>45567</v>
      </c>
      <c r="Q2107" s="76" t="s">
        <v>114</v>
      </c>
      <c r="R2107" s="78" t="n">
        <v>41908</v>
      </c>
      <c r="T2107" s="76" t="s">
        <v>115</v>
      </c>
      <c r="U2107" s="76" t="n">
        <v>1048</v>
      </c>
      <c r="X2107" s="76" t="n">
        <v>10</v>
      </c>
      <c r="Y2107" s="76" t="s">
        <v>116</v>
      </c>
      <c r="AC2107" s="76" t="s">
        <v>117</v>
      </c>
      <c r="AD2107" s="76" t="s">
        <v>2053</v>
      </c>
      <c r="AE2107" s="76" t="n">
        <v>41500</v>
      </c>
      <c r="AF2107" s="76" t="s">
        <v>9500</v>
      </c>
      <c r="AK2107" s="76" t="s">
        <v>578</v>
      </c>
      <c r="AL2107" s="76" t="n">
        <v>0</v>
      </c>
      <c r="AM2107" s="76" t="n">
        <v>0</v>
      </c>
    </row>
    <row r="2108" customFormat="false" ht="15" hidden="false" customHeight="false" outlineLevel="0" collapsed="false">
      <c r="A2108" s="76" t="n">
        <v>1659098</v>
      </c>
      <c r="B2108" s="76" t="s">
        <v>9501</v>
      </c>
      <c r="C2108" s="76" t="s">
        <v>320</v>
      </c>
      <c r="D2108" s="76" t="n">
        <v>3738130</v>
      </c>
      <c r="E2108" s="76" t="s">
        <v>109</v>
      </c>
      <c r="H2108" s="78" t="n">
        <v>27454</v>
      </c>
      <c r="I2108" s="76" t="s">
        <v>197</v>
      </c>
      <c r="J2108" s="76" t="s">
        <v>198</v>
      </c>
      <c r="K2108" s="76" t="s">
        <v>41</v>
      </c>
      <c r="M2108" s="76" t="s">
        <v>124</v>
      </c>
      <c r="N2108" s="79" t="s">
        <v>1150</v>
      </c>
      <c r="O2108" s="76" t="s">
        <v>1151</v>
      </c>
      <c r="P2108" s="78" t="n">
        <v>45610</v>
      </c>
      <c r="Q2108" s="76" t="s">
        <v>114</v>
      </c>
      <c r="R2108" s="78" t="n">
        <v>45610</v>
      </c>
      <c r="T2108" s="76" t="s">
        <v>325</v>
      </c>
      <c r="U2108" s="76" t="n">
        <v>500</v>
      </c>
      <c r="X2108" s="76" t="n">
        <v>5</v>
      </c>
      <c r="Y2108" s="76" t="s">
        <v>116</v>
      </c>
      <c r="AC2108" s="76" t="s">
        <v>117</v>
      </c>
      <c r="AD2108" s="76" t="s">
        <v>9502</v>
      </c>
      <c r="AE2108" s="76" t="n">
        <v>37140</v>
      </c>
      <c r="AF2108" s="76" t="s">
        <v>9503</v>
      </c>
      <c r="AK2108" s="76" t="s">
        <v>9504</v>
      </c>
      <c r="AL2108" s="76" t="n">
        <v>1</v>
      </c>
      <c r="AM2108" s="76" t="n">
        <v>0</v>
      </c>
    </row>
    <row r="2109" customFormat="false" ht="15" hidden="false" customHeight="false" outlineLevel="0" collapsed="false">
      <c r="A2109" s="76" t="n">
        <v>1633971</v>
      </c>
      <c r="B2109" s="76" t="s">
        <v>9501</v>
      </c>
      <c r="C2109" s="76" t="s">
        <v>4872</v>
      </c>
      <c r="D2109" s="76" t="n">
        <v>3737715</v>
      </c>
      <c r="E2109" s="76" t="s">
        <v>132</v>
      </c>
      <c r="H2109" s="78" t="n">
        <v>40084</v>
      </c>
      <c r="I2109" s="76" t="s">
        <v>133</v>
      </c>
      <c r="J2109" s="76" t="n">
        <v>-16</v>
      </c>
      <c r="K2109" s="76" t="s">
        <v>41</v>
      </c>
      <c r="M2109" s="76" t="s">
        <v>124</v>
      </c>
      <c r="N2109" s="79" t="s">
        <v>1150</v>
      </c>
      <c r="O2109" s="76" t="s">
        <v>1151</v>
      </c>
      <c r="P2109" s="78" t="n">
        <v>45566</v>
      </c>
      <c r="Q2109" s="76" t="s">
        <v>114</v>
      </c>
      <c r="R2109" s="78" t="n">
        <v>45566</v>
      </c>
      <c r="T2109" s="76" t="s">
        <v>115</v>
      </c>
      <c r="U2109" s="76" t="n">
        <v>500</v>
      </c>
      <c r="X2109" s="76" t="n">
        <v>5</v>
      </c>
      <c r="Y2109" s="76" t="s">
        <v>116</v>
      </c>
      <c r="AC2109" s="76" t="s">
        <v>117</v>
      </c>
      <c r="AD2109" s="76" t="s">
        <v>9502</v>
      </c>
      <c r="AE2109" s="76" t="n">
        <v>37140</v>
      </c>
      <c r="AF2109" s="76" t="s">
        <v>9503</v>
      </c>
      <c r="AJ2109" s="76" t="s">
        <v>9505</v>
      </c>
      <c r="AK2109" s="76" t="s">
        <v>9506</v>
      </c>
      <c r="AL2109" s="76" t="n">
        <v>1</v>
      </c>
      <c r="AM2109" s="76" t="n">
        <v>0</v>
      </c>
    </row>
    <row r="2110" customFormat="false" ht="15" hidden="false" customHeight="false" outlineLevel="0" collapsed="false">
      <c r="A2110" s="76" t="n">
        <v>1642249</v>
      </c>
      <c r="B2110" s="76" t="s">
        <v>9507</v>
      </c>
      <c r="C2110" s="76" t="s">
        <v>2073</v>
      </c>
      <c r="D2110" s="76" t="n">
        <v>4540926</v>
      </c>
      <c r="E2110" s="76" t="s">
        <v>109</v>
      </c>
      <c r="H2110" s="78" t="n">
        <v>42827</v>
      </c>
      <c r="I2110" s="76" t="s">
        <v>109</v>
      </c>
      <c r="J2110" s="76" t="n">
        <v>-9</v>
      </c>
      <c r="K2110" s="76" t="s">
        <v>41</v>
      </c>
      <c r="M2110" s="76" t="s">
        <v>134</v>
      </c>
      <c r="N2110" s="79" t="s">
        <v>349</v>
      </c>
      <c r="O2110" s="76" t="s">
        <v>350</v>
      </c>
      <c r="P2110" s="78" t="n">
        <v>45573</v>
      </c>
      <c r="Q2110" s="76" t="s">
        <v>114</v>
      </c>
      <c r="R2110" s="78" t="n">
        <v>45573</v>
      </c>
      <c r="T2110" s="76" t="s">
        <v>115</v>
      </c>
      <c r="U2110" s="76" t="n">
        <v>500</v>
      </c>
      <c r="X2110" s="76" t="n">
        <v>5</v>
      </c>
      <c r="Y2110" s="76" t="s">
        <v>116</v>
      </c>
      <c r="AC2110" s="76" t="s">
        <v>117</v>
      </c>
      <c r="AD2110" s="76" t="s">
        <v>351</v>
      </c>
      <c r="AE2110" s="76" t="n">
        <v>45160</v>
      </c>
      <c r="AF2110" s="76" t="s">
        <v>9508</v>
      </c>
      <c r="AI2110" s="79" t="s">
        <v>9509</v>
      </c>
      <c r="AJ2110" s="79" t="s">
        <v>9510</v>
      </c>
      <c r="AK2110" s="76" t="s">
        <v>9511</v>
      </c>
      <c r="AL2110" s="76" t="n">
        <v>0</v>
      </c>
      <c r="AM2110" s="76" t="n">
        <v>0</v>
      </c>
    </row>
    <row r="2111" customFormat="false" ht="15" hidden="false" customHeight="false" outlineLevel="0" collapsed="false">
      <c r="A2111" s="76" t="n">
        <v>553305</v>
      </c>
      <c r="B2111" s="76" t="s">
        <v>9507</v>
      </c>
      <c r="C2111" s="76" t="s">
        <v>1965</v>
      </c>
      <c r="D2111" s="76" t="n">
        <v>365725</v>
      </c>
      <c r="E2111" s="76" t="s">
        <v>132</v>
      </c>
      <c r="F2111" s="76" t="s">
        <v>132</v>
      </c>
      <c r="H2111" s="78" t="n">
        <v>34992</v>
      </c>
      <c r="I2111" s="76" t="s">
        <v>23</v>
      </c>
      <c r="J2111" s="76" t="n">
        <v>-40</v>
      </c>
      <c r="K2111" s="76" t="s">
        <v>41</v>
      </c>
      <c r="M2111" s="76" t="s">
        <v>111</v>
      </c>
      <c r="N2111" s="79" t="s">
        <v>337</v>
      </c>
      <c r="O2111" s="76" t="s">
        <v>338</v>
      </c>
      <c r="P2111" s="78" t="n">
        <v>45519</v>
      </c>
      <c r="Q2111" s="76" t="s">
        <v>114</v>
      </c>
      <c r="R2111" s="78" t="n">
        <v>39008</v>
      </c>
      <c r="S2111" s="78" t="n">
        <v>45159</v>
      </c>
      <c r="T2111" s="76" t="s">
        <v>183</v>
      </c>
      <c r="U2111" s="76" t="n">
        <v>1500</v>
      </c>
      <c r="X2111" s="76" t="n">
        <v>15</v>
      </c>
      <c r="Y2111" s="76" t="s">
        <v>116</v>
      </c>
      <c r="AB2111" s="78" t="n">
        <v>44013</v>
      </c>
      <c r="AC2111" s="76" t="s">
        <v>117</v>
      </c>
      <c r="AD2111" s="76" t="s">
        <v>9512</v>
      </c>
      <c r="AE2111" s="76" t="n">
        <v>18340</v>
      </c>
      <c r="AF2111" s="76" t="s">
        <v>9513</v>
      </c>
      <c r="AJ2111" s="79" t="s">
        <v>9514</v>
      </c>
      <c r="AK2111" s="76" t="s">
        <v>9515</v>
      </c>
      <c r="AL2111" s="76" t="n">
        <v>0</v>
      </c>
      <c r="AM2111" s="76" t="n">
        <v>0</v>
      </c>
    </row>
    <row r="2112" customFormat="false" ht="15" hidden="false" customHeight="false" outlineLevel="0" collapsed="false">
      <c r="A2112" s="76" t="n">
        <v>1167986</v>
      </c>
      <c r="B2112" s="76" t="s">
        <v>9516</v>
      </c>
      <c r="C2112" s="76" t="s">
        <v>9517</v>
      </c>
      <c r="D2112" s="76" t="n">
        <v>3729243</v>
      </c>
      <c r="E2112" s="76" t="s">
        <v>109</v>
      </c>
      <c r="H2112" s="78" t="n">
        <v>40266</v>
      </c>
      <c r="I2112" s="76" t="s">
        <v>256</v>
      </c>
      <c r="J2112" s="76" t="n">
        <v>-15</v>
      </c>
      <c r="K2112" s="76" t="s">
        <v>2</v>
      </c>
      <c r="M2112" s="76" t="s">
        <v>124</v>
      </c>
      <c r="N2112" s="79" t="s">
        <v>257</v>
      </c>
      <c r="O2112" s="76" t="s">
        <v>258</v>
      </c>
      <c r="P2112" s="78" t="n">
        <v>45512</v>
      </c>
      <c r="Q2112" s="76" t="s">
        <v>114</v>
      </c>
      <c r="R2112" s="78" t="n">
        <v>42992</v>
      </c>
      <c r="S2112" s="78" t="n">
        <v>45482</v>
      </c>
      <c r="T2112" s="76" t="s">
        <v>201</v>
      </c>
      <c r="U2112" s="76" t="n">
        <v>1213</v>
      </c>
      <c r="X2112" s="76" t="n">
        <v>12</v>
      </c>
      <c r="Y2112" s="76" t="s">
        <v>116</v>
      </c>
      <c r="AC2112" s="76" t="s">
        <v>117</v>
      </c>
      <c r="AD2112" s="76" t="s">
        <v>295</v>
      </c>
      <c r="AE2112" s="76" t="n">
        <v>37300</v>
      </c>
      <c r="AF2112" s="76" t="s">
        <v>9518</v>
      </c>
      <c r="AJ2112" s="79" t="s">
        <v>9519</v>
      </c>
      <c r="AK2112" s="76" t="s">
        <v>9520</v>
      </c>
      <c r="AL2112" s="76" t="n">
        <v>1</v>
      </c>
      <c r="AM2112" s="76" t="n">
        <v>0</v>
      </c>
    </row>
    <row r="2113" customFormat="false" ht="15" hidden="false" customHeight="false" outlineLevel="0" collapsed="false">
      <c r="A2113" s="76" t="n">
        <v>1642169</v>
      </c>
      <c r="B2113" s="76" t="s">
        <v>9521</v>
      </c>
      <c r="C2113" s="76" t="s">
        <v>9522</v>
      </c>
      <c r="D2113" s="76" t="n">
        <v>3737840</v>
      </c>
      <c r="E2113" s="76" t="s">
        <v>109</v>
      </c>
      <c r="H2113" s="78" t="n">
        <v>42139</v>
      </c>
      <c r="I2113" s="76" t="s">
        <v>231</v>
      </c>
      <c r="J2113" s="76" t="n">
        <v>-10</v>
      </c>
      <c r="K2113" s="76" t="s">
        <v>2</v>
      </c>
      <c r="M2113" s="76" t="s">
        <v>124</v>
      </c>
      <c r="N2113" s="79" t="s">
        <v>1887</v>
      </c>
      <c r="O2113" s="76" t="s">
        <v>1888</v>
      </c>
      <c r="P2113" s="78" t="n">
        <v>45573</v>
      </c>
      <c r="Q2113" s="76" t="s">
        <v>114</v>
      </c>
      <c r="R2113" s="78" t="n">
        <v>45573</v>
      </c>
      <c r="T2113" s="76" t="s">
        <v>115</v>
      </c>
      <c r="U2113" s="76" t="n">
        <v>500</v>
      </c>
      <c r="X2113" s="76" t="n">
        <v>5</v>
      </c>
      <c r="Y2113" s="76" t="s">
        <v>116</v>
      </c>
      <c r="AC2113" s="76" t="s">
        <v>117</v>
      </c>
      <c r="AD2113" s="76" t="s">
        <v>9523</v>
      </c>
      <c r="AE2113" s="76" t="n">
        <v>37110</v>
      </c>
      <c r="AF2113" s="76" t="s">
        <v>9524</v>
      </c>
      <c r="AK2113" s="76" t="s">
        <v>9525</v>
      </c>
      <c r="AL2113" s="76" t="n">
        <v>0</v>
      </c>
      <c r="AM2113" s="76" t="n">
        <v>0</v>
      </c>
    </row>
    <row r="2114" customFormat="false" ht="15" hidden="false" customHeight="false" outlineLevel="0" collapsed="false">
      <c r="A2114" s="76" t="n">
        <v>538774</v>
      </c>
      <c r="B2114" s="76" t="s">
        <v>9526</v>
      </c>
      <c r="C2114" s="76" t="s">
        <v>7998</v>
      </c>
      <c r="D2114" s="76" t="n">
        <v>7212559</v>
      </c>
      <c r="E2114" s="76" t="s">
        <v>132</v>
      </c>
      <c r="F2114" s="76" t="s">
        <v>132</v>
      </c>
      <c r="H2114" s="78" t="n">
        <v>34532</v>
      </c>
      <c r="I2114" s="76" t="s">
        <v>23</v>
      </c>
      <c r="J2114" s="76" t="n">
        <v>-40</v>
      </c>
      <c r="K2114" s="76" t="s">
        <v>41</v>
      </c>
      <c r="M2114" s="76" t="s">
        <v>124</v>
      </c>
      <c r="N2114" s="79" t="s">
        <v>6069</v>
      </c>
      <c r="O2114" s="76" t="s">
        <v>6070</v>
      </c>
      <c r="P2114" s="78" t="n">
        <v>45561</v>
      </c>
      <c r="Q2114" s="76" t="s">
        <v>114</v>
      </c>
      <c r="R2114" s="78" t="n">
        <v>38981</v>
      </c>
      <c r="S2114" s="78" t="n">
        <v>45191</v>
      </c>
      <c r="T2114" s="76" t="s">
        <v>183</v>
      </c>
      <c r="U2114" s="76" t="n">
        <v>586</v>
      </c>
      <c r="X2114" s="76" t="n">
        <v>5</v>
      </c>
      <c r="Y2114" s="76" t="s">
        <v>116</v>
      </c>
      <c r="AC2114" s="76" t="s">
        <v>117</v>
      </c>
      <c r="AD2114" s="76" t="s">
        <v>9527</v>
      </c>
      <c r="AE2114" s="76" t="n">
        <v>37360</v>
      </c>
      <c r="AF2114" s="76" t="s">
        <v>9528</v>
      </c>
      <c r="AJ2114" s="79" t="s">
        <v>9529</v>
      </c>
      <c r="AK2114" s="76" t="s">
        <v>9530</v>
      </c>
      <c r="AL2114" s="76" t="n">
        <v>0</v>
      </c>
      <c r="AM2114" s="76" t="n">
        <v>0</v>
      </c>
    </row>
    <row r="2115" customFormat="false" ht="15" hidden="false" customHeight="false" outlineLevel="0" collapsed="false">
      <c r="A2115" s="76" t="n">
        <v>40374</v>
      </c>
      <c r="B2115" s="76" t="s">
        <v>9531</v>
      </c>
      <c r="C2115" s="76" t="s">
        <v>9532</v>
      </c>
      <c r="D2115" s="76" t="n">
        <v>459146</v>
      </c>
      <c r="E2115" s="76" t="s">
        <v>475</v>
      </c>
      <c r="H2115" s="78" t="n">
        <v>23448</v>
      </c>
      <c r="I2115" s="76" t="s">
        <v>267</v>
      </c>
      <c r="J2115" s="76" t="s">
        <v>268</v>
      </c>
      <c r="K2115" s="76" t="s">
        <v>41</v>
      </c>
      <c r="M2115" s="76" t="s">
        <v>134</v>
      </c>
      <c r="N2115" s="79" t="s">
        <v>323</v>
      </c>
      <c r="O2115" s="76" t="s">
        <v>324</v>
      </c>
      <c r="P2115" s="78" t="n">
        <v>45555</v>
      </c>
      <c r="Q2115" s="76" t="s">
        <v>114</v>
      </c>
      <c r="R2115" s="78" t="n">
        <v>37432</v>
      </c>
      <c r="S2115" s="78" t="n">
        <v>44732</v>
      </c>
      <c r="T2115" s="76" t="s">
        <v>183</v>
      </c>
      <c r="U2115" s="76" t="n">
        <v>899</v>
      </c>
      <c r="X2115" s="76" t="n">
        <v>8</v>
      </c>
      <c r="Y2115" s="76" t="s">
        <v>116</v>
      </c>
      <c r="AC2115" s="76" t="s">
        <v>117</v>
      </c>
      <c r="AD2115" s="76" t="s">
        <v>326</v>
      </c>
      <c r="AE2115" s="76" t="n">
        <v>45380</v>
      </c>
      <c r="AF2115" s="76" t="s">
        <v>9533</v>
      </c>
      <c r="AI2115" s="79" t="s">
        <v>9534</v>
      </c>
      <c r="AJ2115" s="79" t="s">
        <v>9535</v>
      </c>
      <c r="AK2115" s="76" t="s">
        <v>9536</v>
      </c>
      <c r="AL2115" s="76" t="n">
        <v>0</v>
      </c>
      <c r="AM2115" s="76" t="n">
        <v>0</v>
      </c>
    </row>
    <row r="2116" customFormat="false" ht="15" hidden="false" customHeight="false" outlineLevel="0" collapsed="false">
      <c r="A2116" s="76" t="n">
        <v>1570924</v>
      </c>
      <c r="B2116" s="76" t="s">
        <v>9537</v>
      </c>
      <c r="C2116" s="76" t="s">
        <v>9538</v>
      </c>
      <c r="D2116" s="76" t="n">
        <v>4539613</v>
      </c>
      <c r="E2116" s="76" t="s">
        <v>109</v>
      </c>
      <c r="F2116" s="76" t="s">
        <v>123</v>
      </c>
      <c r="H2116" s="78" t="n">
        <v>42029</v>
      </c>
      <c r="I2116" s="76" t="s">
        <v>231</v>
      </c>
      <c r="J2116" s="76" t="n">
        <v>-10</v>
      </c>
      <c r="K2116" s="76" t="s">
        <v>41</v>
      </c>
      <c r="M2116" s="76" t="s">
        <v>134</v>
      </c>
      <c r="N2116" s="79" t="s">
        <v>1111</v>
      </c>
      <c r="O2116" s="76" t="s">
        <v>1112</v>
      </c>
      <c r="P2116" s="78" t="n">
        <v>45612</v>
      </c>
      <c r="Q2116" s="76" t="s">
        <v>114</v>
      </c>
      <c r="R2116" s="78" t="n">
        <v>45384</v>
      </c>
      <c r="T2116" s="76" t="s">
        <v>115</v>
      </c>
      <c r="U2116" s="76" t="n">
        <v>500</v>
      </c>
      <c r="X2116" s="76" t="n">
        <v>5</v>
      </c>
      <c r="Y2116" s="76" t="s">
        <v>116</v>
      </c>
      <c r="AC2116" s="76" t="s">
        <v>117</v>
      </c>
      <c r="AD2116" s="76" t="s">
        <v>1491</v>
      </c>
      <c r="AE2116" s="76" t="n">
        <v>45500</v>
      </c>
      <c r="AF2116" s="76" t="s">
        <v>9539</v>
      </c>
      <c r="AI2116" s="79" t="s">
        <v>9540</v>
      </c>
      <c r="AJ2116" s="79" t="s">
        <v>9541</v>
      </c>
      <c r="AK2116" s="76" t="s">
        <v>9542</v>
      </c>
      <c r="AL2116" s="76" t="n">
        <v>0</v>
      </c>
      <c r="AM2116" s="76" t="n">
        <v>0</v>
      </c>
    </row>
    <row r="2117" customFormat="false" ht="15" hidden="false" customHeight="false" outlineLevel="0" collapsed="false">
      <c r="A2117" s="76" t="n">
        <v>1659694</v>
      </c>
      <c r="B2117" s="76" t="s">
        <v>9537</v>
      </c>
      <c r="C2117" s="76" t="s">
        <v>9543</v>
      </c>
      <c r="D2117" s="76" t="n">
        <v>4541110</v>
      </c>
      <c r="E2117" s="76" t="s">
        <v>109</v>
      </c>
      <c r="H2117" s="78" t="n">
        <v>42658</v>
      </c>
      <c r="I2117" s="76" t="s">
        <v>109</v>
      </c>
      <c r="J2117" s="76" t="n">
        <v>-9</v>
      </c>
      <c r="K2117" s="76" t="s">
        <v>2</v>
      </c>
      <c r="M2117" s="76" t="s">
        <v>134</v>
      </c>
      <c r="N2117" s="79" t="s">
        <v>1111</v>
      </c>
      <c r="O2117" s="76" t="s">
        <v>1112</v>
      </c>
      <c r="P2117" s="78" t="n">
        <v>45612</v>
      </c>
      <c r="Q2117" s="76" t="s">
        <v>114</v>
      </c>
      <c r="R2117" s="78" t="n">
        <v>45612</v>
      </c>
      <c r="T2117" s="76" t="s">
        <v>115</v>
      </c>
      <c r="U2117" s="76" t="n">
        <v>500</v>
      </c>
      <c r="X2117" s="76" t="n">
        <v>5</v>
      </c>
      <c r="Y2117" s="76" t="s">
        <v>116</v>
      </c>
      <c r="AC2117" s="76" t="s">
        <v>117</v>
      </c>
      <c r="AD2117" s="76" t="s">
        <v>1113</v>
      </c>
      <c r="AE2117" s="76" t="n">
        <v>45500</v>
      </c>
      <c r="AF2117" s="76" t="s">
        <v>9544</v>
      </c>
      <c r="AK2117" s="76" t="s">
        <v>9542</v>
      </c>
      <c r="AL2117" s="76" t="n">
        <v>0</v>
      </c>
      <c r="AM2117" s="76" t="n">
        <v>0</v>
      </c>
    </row>
    <row r="2118" customFormat="false" ht="15" hidden="false" customHeight="false" outlineLevel="0" collapsed="false">
      <c r="A2118" s="76" t="n">
        <v>1544439</v>
      </c>
      <c r="B2118" s="76" t="s">
        <v>9545</v>
      </c>
      <c r="C2118" s="76" t="s">
        <v>9546</v>
      </c>
      <c r="D2118" s="76" t="n">
        <v>3611695</v>
      </c>
      <c r="E2118" s="76" t="s">
        <v>109</v>
      </c>
      <c r="F2118" s="76" t="s">
        <v>109</v>
      </c>
      <c r="H2118" s="78" t="n">
        <v>29573</v>
      </c>
      <c r="I2118" s="76" t="s">
        <v>179</v>
      </c>
      <c r="J2118" s="76" t="s">
        <v>180</v>
      </c>
      <c r="K2118" s="76" t="s">
        <v>2</v>
      </c>
      <c r="M2118" s="76" t="s">
        <v>269</v>
      </c>
      <c r="N2118" s="79" t="s">
        <v>504</v>
      </c>
      <c r="O2118" s="76" t="s">
        <v>505</v>
      </c>
      <c r="P2118" s="78" t="n">
        <v>45553</v>
      </c>
      <c r="Q2118" s="76" t="s">
        <v>114</v>
      </c>
      <c r="R2118" s="78" t="n">
        <v>45238</v>
      </c>
      <c r="S2118" s="78" t="n">
        <v>45213</v>
      </c>
      <c r="T2118" s="76" t="s">
        <v>183</v>
      </c>
      <c r="U2118" s="76" t="n">
        <v>500</v>
      </c>
      <c r="X2118" s="76" t="n">
        <v>5</v>
      </c>
      <c r="Y2118" s="76" t="s">
        <v>116</v>
      </c>
      <c r="AC2118" s="76" t="s">
        <v>117</v>
      </c>
      <c r="AD2118" s="76" t="s">
        <v>2641</v>
      </c>
      <c r="AE2118" s="76" t="n">
        <v>36100</v>
      </c>
      <c r="AF2118" s="76" t="s">
        <v>9547</v>
      </c>
      <c r="AJ2118" s="79" t="s">
        <v>9548</v>
      </c>
      <c r="AK2118" s="76" t="s">
        <v>9549</v>
      </c>
      <c r="AL2118" s="76" t="n">
        <v>0</v>
      </c>
      <c r="AM2118" s="76" t="n">
        <v>0</v>
      </c>
    </row>
    <row r="2119" customFormat="false" ht="15" hidden="false" customHeight="false" outlineLevel="0" collapsed="false">
      <c r="A2119" s="76" t="n">
        <v>1535796</v>
      </c>
      <c r="B2119" s="76" t="s">
        <v>9550</v>
      </c>
      <c r="C2119" s="76" t="s">
        <v>9551</v>
      </c>
      <c r="D2119" s="76" t="n">
        <v>3611665</v>
      </c>
      <c r="E2119" s="76" t="s">
        <v>109</v>
      </c>
      <c r="F2119" s="76" t="s">
        <v>109</v>
      </c>
      <c r="H2119" s="78" t="n">
        <v>39871</v>
      </c>
      <c r="I2119" s="76" t="s">
        <v>133</v>
      </c>
      <c r="J2119" s="76" t="n">
        <v>-16</v>
      </c>
      <c r="K2119" s="76" t="s">
        <v>2</v>
      </c>
      <c r="M2119" s="76" t="s">
        <v>269</v>
      </c>
      <c r="N2119" s="79" t="s">
        <v>504</v>
      </c>
      <c r="O2119" s="76" t="s">
        <v>505</v>
      </c>
      <c r="P2119" s="78" t="n">
        <v>45553</v>
      </c>
      <c r="Q2119" s="76" t="s">
        <v>114</v>
      </c>
      <c r="R2119" s="78" t="n">
        <v>45211</v>
      </c>
      <c r="T2119" s="76" t="s">
        <v>115</v>
      </c>
      <c r="U2119" s="76" t="n">
        <v>500</v>
      </c>
      <c r="X2119" s="76" t="n">
        <v>5</v>
      </c>
      <c r="Y2119" s="76" t="s">
        <v>116</v>
      </c>
      <c r="AC2119" s="76" t="s">
        <v>117</v>
      </c>
      <c r="AD2119" s="76" t="s">
        <v>2641</v>
      </c>
      <c r="AE2119" s="76" t="n">
        <v>36100</v>
      </c>
      <c r="AF2119" s="76" t="s">
        <v>9547</v>
      </c>
      <c r="AJ2119" s="79" t="s">
        <v>9548</v>
      </c>
      <c r="AK2119" s="76" t="s">
        <v>9549</v>
      </c>
      <c r="AL2119" s="76" t="n">
        <v>0</v>
      </c>
      <c r="AM2119" s="76" t="n">
        <v>0</v>
      </c>
    </row>
    <row r="2120" customFormat="false" ht="15" hidden="false" customHeight="false" outlineLevel="0" collapsed="false">
      <c r="A2120" s="76" t="n">
        <v>1644460</v>
      </c>
      <c r="B2120" s="76" t="s">
        <v>9552</v>
      </c>
      <c r="C2120" s="76" t="s">
        <v>503</v>
      </c>
      <c r="D2120" s="76" t="n">
        <v>3737892</v>
      </c>
      <c r="E2120" s="76" t="s">
        <v>132</v>
      </c>
      <c r="H2120" s="78" t="n">
        <v>41458</v>
      </c>
      <c r="I2120" s="76" t="s">
        <v>110</v>
      </c>
      <c r="J2120" s="76" t="n">
        <v>-12</v>
      </c>
      <c r="K2120" s="76" t="s">
        <v>41</v>
      </c>
      <c r="M2120" s="76" t="s">
        <v>124</v>
      </c>
      <c r="N2120" s="79" t="s">
        <v>1926</v>
      </c>
      <c r="O2120" s="76" t="s">
        <v>1927</v>
      </c>
      <c r="P2120" s="78" t="n">
        <v>45575</v>
      </c>
      <c r="Q2120" s="76" t="s">
        <v>114</v>
      </c>
      <c r="R2120" s="78" t="n">
        <v>45575</v>
      </c>
      <c r="T2120" s="76" t="s">
        <v>115</v>
      </c>
      <c r="U2120" s="76" t="n">
        <v>500</v>
      </c>
      <c r="X2120" s="76" t="n">
        <v>5</v>
      </c>
      <c r="Y2120" s="76" t="s">
        <v>116</v>
      </c>
      <c r="AC2120" s="76" t="s">
        <v>117</v>
      </c>
      <c r="AD2120" s="76" t="s">
        <v>5192</v>
      </c>
      <c r="AE2120" s="76" t="n">
        <v>37540</v>
      </c>
      <c r="AF2120" s="76" t="s">
        <v>9553</v>
      </c>
      <c r="AK2120" s="76" t="s">
        <v>9554</v>
      </c>
      <c r="AL2120" s="76" t="n">
        <v>0</v>
      </c>
      <c r="AM2120" s="76" t="n">
        <v>0</v>
      </c>
    </row>
    <row r="2121" customFormat="false" ht="15" hidden="false" customHeight="false" outlineLevel="0" collapsed="false">
      <c r="A2121" s="76" t="n">
        <v>40568</v>
      </c>
      <c r="B2121" s="76" t="s">
        <v>9555</v>
      </c>
      <c r="C2121" s="76" t="s">
        <v>355</v>
      </c>
      <c r="D2121" s="76" t="n">
        <v>415107</v>
      </c>
      <c r="E2121" s="76" t="s">
        <v>475</v>
      </c>
      <c r="F2121" s="76" t="s">
        <v>132</v>
      </c>
      <c r="H2121" s="78" t="n">
        <v>19131</v>
      </c>
      <c r="I2121" s="76" t="s">
        <v>594</v>
      </c>
      <c r="J2121" s="76" t="s">
        <v>595</v>
      </c>
      <c r="K2121" s="76" t="s">
        <v>41</v>
      </c>
      <c r="M2121" s="76" t="s">
        <v>286</v>
      </c>
      <c r="N2121" s="79" t="s">
        <v>2615</v>
      </c>
      <c r="O2121" s="76" t="s">
        <v>2616</v>
      </c>
      <c r="P2121" s="78" t="n">
        <v>45477</v>
      </c>
      <c r="Q2121" s="76" t="s">
        <v>114</v>
      </c>
      <c r="R2121" s="78" t="n">
        <v>37432</v>
      </c>
      <c r="S2121" s="78" t="n">
        <v>45644</v>
      </c>
      <c r="T2121" s="76" t="s">
        <v>201</v>
      </c>
      <c r="U2121" s="76" t="n">
        <v>510</v>
      </c>
      <c r="X2121" s="76" t="n">
        <v>5</v>
      </c>
      <c r="Y2121" s="76" t="s">
        <v>116</v>
      </c>
      <c r="AC2121" s="76" t="s">
        <v>117</v>
      </c>
      <c r="AD2121" s="76" t="s">
        <v>7015</v>
      </c>
      <c r="AE2121" s="76" t="n">
        <v>41100</v>
      </c>
      <c r="AF2121" s="76" t="s">
        <v>9556</v>
      </c>
      <c r="AH2121" s="76" t="s">
        <v>9557</v>
      </c>
      <c r="AI2121" s="79" t="s">
        <v>9558</v>
      </c>
      <c r="AJ2121" s="79" t="s">
        <v>9559</v>
      </c>
      <c r="AK2121" s="76" t="s">
        <v>9560</v>
      </c>
      <c r="AL2121" s="76" t="n">
        <v>0</v>
      </c>
      <c r="AM2121" s="76" t="n">
        <v>0</v>
      </c>
    </row>
    <row r="2122" customFormat="false" ht="15" hidden="false" customHeight="false" outlineLevel="0" collapsed="false">
      <c r="A2122" s="76" t="n">
        <v>1519117</v>
      </c>
      <c r="B2122" s="76" t="s">
        <v>9561</v>
      </c>
      <c r="C2122" s="76" t="s">
        <v>9562</v>
      </c>
      <c r="D2122" s="76" t="n">
        <v>2816830</v>
      </c>
      <c r="E2122" s="76" t="s">
        <v>132</v>
      </c>
      <c r="F2122" s="76" t="s">
        <v>109</v>
      </c>
      <c r="H2122" s="78" t="n">
        <v>40617</v>
      </c>
      <c r="I2122" s="76" t="s">
        <v>144</v>
      </c>
      <c r="J2122" s="76" t="n">
        <v>-14</v>
      </c>
      <c r="K2122" s="76" t="s">
        <v>41</v>
      </c>
      <c r="M2122" s="76" t="s">
        <v>155</v>
      </c>
      <c r="N2122" s="79" t="s">
        <v>156</v>
      </c>
      <c r="O2122" s="76" t="s">
        <v>157</v>
      </c>
      <c r="P2122" s="78" t="n">
        <v>45553</v>
      </c>
      <c r="Q2122" s="76" t="s">
        <v>114</v>
      </c>
      <c r="R2122" s="78" t="n">
        <v>45191</v>
      </c>
      <c r="T2122" s="76" t="s">
        <v>115</v>
      </c>
      <c r="U2122" s="76" t="n">
        <v>500</v>
      </c>
      <c r="X2122" s="76" t="n">
        <v>5</v>
      </c>
      <c r="Y2122" s="76" t="s">
        <v>116</v>
      </c>
      <c r="AC2122" s="76" t="s">
        <v>117</v>
      </c>
      <c r="AD2122" s="76" t="s">
        <v>9563</v>
      </c>
      <c r="AE2122" s="76" t="n">
        <v>28500</v>
      </c>
      <c r="AF2122" s="76" t="s">
        <v>9564</v>
      </c>
      <c r="AI2122" s="79" t="s">
        <v>9565</v>
      </c>
      <c r="AJ2122" s="79" t="s">
        <v>9566</v>
      </c>
      <c r="AK2122" s="76" t="s">
        <v>9567</v>
      </c>
      <c r="AL2122" s="76" t="n">
        <v>1</v>
      </c>
      <c r="AM2122" s="76" t="n">
        <v>0</v>
      </c>
    </row>
    <row r="2123" customFormat="false" ht="15" hidden="false" customHeight="false" outlineLevel="0" collapsed="false">
      <c r="A2123" s="76" t="n">
        <v>1451039</v>
      </c>
      <c r="B2123" s="76" t="s">
        <v>9561</v>
      </c>
      <c r="C2123" s="76" t="s">
        <v>2389</v>
      </c>
      <c r="D2123" s="76" t="n">
        <v>2816603</v>
      </c>
      <c r="E2123" s="76" t="s">
        <v>132</v>
      </c>
      <c r="F2123" s="76" t="s">
        <v>132</v>
      </c>
      <c r="H2123" s="78" t="n">
        <v>25973</v>
      </c>
      <c r="I2123" s="76" t="s">
        <v>208</v>
      </c>
      <c r="J2123" s="76" t="s">
        <v>209</v>
      </c>
      <c r="K2123" s="76" t="s">
        <v>41</v>
      </c>
      <c r="M2123" s="76" t="s">
        <v>155</v>
      </c>
      <c r="N2123" s="79" t="s">
        <v>156</v>
      </c>
      <c r="O2123" s="76" t="s">
        <v>157</v>
      </c>
      <c r="P2123" s="78" t="n">
        <v>45553</v>
      </c>
      <c r="Q2123" s="76" t="s">
        <v>114</v>
      </c>
      <c r="R2123" s="78" t="n">
        <v>44852</v>
      </c>
      <c r="S2123" s="78" t="n">
        <v>44851</v>
      </c>
      <c r="T2123" s="76" t="s">
        <v>183</v>
      </c>
      <c r="U2123" s="76" t="n">
        <v>500</v>
      </c>
      <c r="X2123" s="76" t="n">
        <v>5</v>
      </c>
      <c r="Y2123" s="76" t="s">
        <v>116</v>
      </c>
      <c r="AC2123" s="76" t="s">
        <v>117</v>
      </c>
      <c r="AD2123" s="76" t="s">
        <v>9568</v>
      </c>
      <c r="AE2123" s="76" t="n">
        <v>28500</v>
      </c>
      <c r="AF2123" s="76" t="s">
        <v>9569</v>
      </c>
      <c r="AI2123" s="79" t="s">
        <v>9565</v>
      </c>
      <c r="AJ2123" s="79" t="s">
        <v>9570</v>
      </c>
      <c r="AK2123" s="76" t="s">
        <v>9567</v>
      </c>
      <c r="AL2123" s="76" t="n">
        <v>1</v>
      </c>
      <c r="AM2123" s="76" t="n">
        <v>0</v>
      </c>
    </row>
    <row r="2124" customFormat="false" ht="15" hidden="false" customHeight="false" outlineLevel="0" collapsed="false">
      <c r="A2124" s="76" t="n">
        <v>1550005</v>
      </c>
      <c r="B2124" s="76" t="s">
        <v>9571</v>
      </c>
      <c r="C2124" s="76" t="s">
        <v>9572</v>
      </c>
      <c r="D2124" s="76" t="n">
        <v>4538566</v>
      </c>
      <c r="E2124" s="76" t="s">
        <v>109</v>
      </c>
      <c r="F2124" s="76" t="s">
        <v>109</v>
      </c>
      <c r="H2124" s="78" t="n">
        <v>41155</v>
      </c>
      <c r="I2124" s="76" t="s">
        <v>370</v>
      </c>
      <c r="J2124" s="76" t="n">
        <v>-13</v>
      </c>
      <c r="K2124" s="76" t="s">
        <v>2</v>
      </c>
      <c r="M2124" s="76" t="s">
        <v>134</v>
      </c>
      <c r="N2124" s="79" t="s">
        <v>1729</v>
      </c>
      <c r="O2124" s="76" t="s">
        <v>1730</v>
      </c>
      <c r="P2124" s="78" t="n">
        <v>45562</v>
      </c>
      <c r="Q2124" s="76" t="s">
        <v>114</v>
      </c>
      <c r="R2124" s="78" t="n">
        <v>45256</v>
      </c>
      <c r="T2124" s="76" t="s">
        <v>115</v>
      </c>
      <c r="U2124" s="76" t="n">
        <v>500</v>
      </c>
      <c r="X2124" s="76" t="n">
        <v>5</v>
      </c>
      <c r="Y2124" s="76" t="s">
        <v>116</v>
      </c>
      <c r="AC2124" s="76" t="s">
        <v>117</v>
      </c>
      <c r="AD2124" s="76" t="s">
        <v>2477</v>
      </c>
      <c r="AE2124" s="76" t="n">
        <v>45130</v>
      </c>
      <c r="AF2124" s="76" t="s">
        <v>9573</v>
      </c>
      <c r="AJ2124" s="76" t="s">
        <v>9574</v>
      </c>
      <c r="AK2124" s="76" t="s">
        <v>9575</v>
      </c>
      <c r="AL2124" s="76" t="n">
        <v>0</v>
      </c>
      <c r="AM2124" s="76" t="n">
        <v>0</v>
      </c>
    </row>
    <row r="2125" customFormat="false" ht="15" hidden="false" customHeight="false" outlineLevel="0" collapsed="false">
      <c r="A2125" s="76" t="n">
        <v>1486726</v>
      </c>
      <c r="B2125" s="76" t="s">
        <v>9571</v>
      </c>
      <c r="C2125" s="76" t="s">
        <v>9576</v>
      </c>
      <c r="D2125" s="76" t="n">
        <v>4537398</v>
      </c>
      <c r="E2125" s="76" t="s">
        <v>132</v>
      </c>
      <c r="F2125" s="76" t="s">
        <v>132</v>
      </c>
      <c r="H2125" s="78" t="n">
        <v>40630</v>
      </c>
      <c r="I2125" s="76" t="s">
        <v>144</v>
      </c>
      <c r="J2125" s="76" t="n">
        <v>-14</v>
      </c>
      <c r="K2125" s="76" t="s">
        <v>41</v>
      </c>
      <c r="M2125" s="76" t="s">
        <v>134</v>
      </c>
      <c r="N2125" s="79" t="s">
        <v>586</v>
      </c>
      <c r="O2125" s="76" t="s">
        <v>587</v>
      </c>
      <c r="P2125" s="78" t="n">
        <v>45500</v>
      </c>
      <c r="Q2125" s="76" t="s">
        <v>114</v>
      </c>
      <c r="R2125" s="78" t="n">
        <v>45061</v>
      </c>
      <c r="T2125" s="76" t="s">
        <v>115</v>
      </c>
      <c r="U2125" s="76" t="n">
        <v>652</v>
      </c>
      <c r="X2125" s="76" t="n">
        <v>6</v>
      </c>
      <c r="Y2125" s="76" t="s">
        <v>116</v>
      </c>
      <c r="AC2125" s="76" t="s">
        <v>117</v>
      </c>
      <c r="AD2125" s="76" t="s">
        <v>9577</v>
      </c>
      <c r="AE2125" s="76" t="n">
        <v>45140</v>
      </c>
      <c r="AF2125" s="76" t="s">
        <v>9578</v>
      </c>
      <c r="AJ2125" s="79" t="s">
        <v>9579</v>
      </c>
      <c r="AK2125" s="76" t="s">
        <v>9580</v>
      </c>
      <c r="AL2125" s="76" t="n">
        <v>0</v>
      </c>
      <c r="AM2125" s="76" t="n">
        <v>0</v>
      </c>
    </row>
    <row r="2126" customFormat="false" ht="15" hidden="false" customHeight="false" outlineLevel="0" collapsed="false">
      <c r="A2126" s="76" t="n">
        <v>1484709</v>
      </c>
      <c r="B2126" s="76" t="s">
        <v>9581</v>
      </c>
      <c r="C2126" s="76" t="s">
        <v>2198</v>
      </c>
      <c r="D2126" s="76" t="n">
        <v>4537294</v>
      </c>
      <c r="E2126" s="76" t="s">
        <v>109</v>
      </c>
      <c r="F2126" s="76" t="s">
        <v>109</v>
      </c>
      <c r="H2126" s="78" t="n">
        <v>41117</v>
      </c>
      <c r="I2126" s="76" t="s">
        <v>370</v>
      </c>
      <c r="J2126" s="76" t="n">
        <v>-13</v>
      </c>
      <c r="K2126" s="76" t="s">
        <v>41</v>
      </c>
      <c r="M2126" s="76" t="s">
        <v>134</v>
      </c>
      <c r="N2126" s="79" t="s">
        <v>1111</v>
      </c>
      <c r="O2126" s="76" t="s">
        <v>1112</v>
      </c>
      <c r="P2126" s="78" t="n">
        <v>45543</v>
      </c>
      <c r="Q2126" s="76" t="s">
        <v>114</v>
      </c>
      <c r="R2126" s="78" t="n">
        <v>45028</v>
      </c>
      <c r="T2126" s="76" t="s">
        <v>115</v>
      </c>
      <c r="U2126" s="76" t="n">
        <v>500</v>
      </c>
      <c r="X2126" s="76" t="n">
        <v>5</v>
      </c>
      <c r="Y2126" s="76" t="s">
        <v>116</v>
      </c>
      <c r="AC2126" s="76" t="s">
        <v>117</v>
      </c>
      <c r="AD2126" s="76" t="s">
        <v>1113</v>
      </c>
      <c r="AE2126" s="76" t="n">
        <v>45500</v>
      </c>
      <c r="AF2126" s="76" t="s">
        <v>9582</v>
      </c>
      <c r="AI2126" s="79" t="s">
        <v>9583</v>
      </c>
      <c r="AJ2126" s="79" t="s">
        <v>9584</v>
      </c>
      <c r="AK2126" s="76" t="s">
        <v>9585</v>
      </c>
      <c r="AL2126" s="76" t="n">
        <v>0</v>
      </c>
      <c r="AM2126" s="76" t="n">
        <v>0</v>
      </c>
    </row>
    <row r="2127" customFormat="false" ht="15" hidden="false" customHeight="false" outlineLevel="0" collapsed="false">
      <c r="A2127" s="76" t="n">
        <v>40894</v>
      </c>
      <c r="B2127" s="76" t="s">
        <v>9586</v>
      </c>
      <c r="C2127" s="76" t="s">
        <v>1965</v>
      </c>
      <c r="D2127" s="76" t="n">
        <v>378562</v>
      </c>
      <c r="E2127" s="76" t="s">
        <v>132</v>
      </c>
      <c r="F2127" s="76" t="s">
        <v>132</v>
      </c>
      <c r="H2127" s="78" t="n">
        <v>31568</v>
      </c>
      <c r="I2127" s="76" t="s">
        <v>23</v>
      </c>
      <c r="J2127" s="76" t="n">
        <v>-40</v>
      </c>
      <c r="K2127" s="76" t="s">
        <v>41</v>
      </c>
      <c r="M2127" s="76" t="s">
        <v>124</v>
      </c>
      <c r="N2127" s="79" t="s">
        <v>1338</v>
      </c>
      <c r="O2127" s="76" t="s">
        <v>1339</v>
      </c>
      <c r="P2127" s="78" t="n">
        <v>45546</v>
      </c>
      <c r="Q2127" s="76" t="s">
        <v>114</v>
      </c>
      <c r="R2127" s="78" t="n">
        <v>37432</v>
      </c>
      <c r="S2127" s="78" t="n">
        <v>44820</v>
      </c>
      <c r="T2127" s="76" t="s">
        <v>183</v>
      </c>
      <c r="U2127" s="76" t="n">
        <v>918</v>
      </c>
      <c r="X2127" s="76" t="n">
        <v>9</v>
      </c>
      <c r="Y2127" s="76" t="s">
        <v>116</v>
      </c>
      <c r="AB2127" s="78" t="n">
        <v>45176</v>
      </c>
      <c r="AC2127" s="76" t="s">
        <v>117</v>
      </c>
      <c r="AD2127" s="76" t="s">
        <v>1340</v>
      </c>
      <c r="AE2127" s="76" t="n">
        <v>37130</v>
      </c>
      <c r="AF2127" s="76" t="s">
        <v>9587</v>
      </c>
      <c r="AJ2127" s="76" t="s">
        <v>9588</v>
      </c>
      <c r="AK2127" s="76" t="s">
        <v>9589</v>
      </c>
      <c r="AL2127" s="76" t="n">
        <v>0</v>
      </c>
      <c r="AM2127" s="76" t="n">
        <v>0</v>
      </c>
    </row>
    <row r="2128" customFormat="false" ht="15" hidden="false" customHeight="false" outlineLevel="0" collapsed="false">
      <c r="A2128" s="76" t="n">
        <v>1472108</v>
      </c>
      <c r="B2128" s="76" t="s">
        <v>9590</v>
      </c>
      <c r="C2128" s="76" t="s">
        <v>3418</v>
      </c>
      <c r="D2128" s="76" t="n">
        <v>4536310</v>
      </c>
      <c r="E2128" s="76" t="s">
        <v>132</v>
      </c>
      <c r="F2128" s="76" t="s">
        <v>132</v>
      </c>
      <c r="H2128" s="78" t="n">
        <v>21709</v>
      </c>
      <c r="I2128" s="76" t="s">
        <v>305</v>
      </c>
      <c r="J2128" s="76" t="s">
        <v>306</v>
      </c>
      <c r="K2128" s="76" t="s">
        <v>2</v>
      </c>
      <c r="M2128" s="76" t="s">
        <v>134</v>
      </c>
      <c r="N2128" s="79" t="s">
        <v>449</v>
      </c>
      <c r="O2128" s="76" t="s">
        <v>450</v>
      </c>
      <c r="P2128" s="78" t="n">
        <v>45537</v>
      </c>
      <c r="Q2128" s="76" t="s">
        <v>114</v>
      </c>
      <c r="R2128" s="78" t="n">
        <v>44958</v>
      </c>
      <c r="S2128" s="78" t="n">
        <v>44956</v>
      </c>
      <c r="T2128" s="76" t="s">
        <v>183</v>
      </c>
      <c r="U2128" s="76" t="n">
        <v>500</v>
      </c>
      <c r="X2128" s="76" t="n">
        <v>5</v>
      </c>
      <c r="Y2128" s="76" t="s">
        <v>116</v>
      </c>
      <c r="AC2128" s="76" t="s">
        <v>117</v>
      </c>
      <c r="AD2128" s="76" t="s">
        <v>4416</v>
      </c>
      <c r="AE2128" s="76" t="n">
        <v>45100</v>
      </c>
      <c r="AF2128" s="76" t="s">
        <v>4417</v>
      </c>
      <c r="AK2128" s="76" t="s">
        <v>1574</v>
      </c>
      <c r="AL2128" s="76" t="n">
        <v>0</v>
      </c>
      <c r="AM2128" s="76" t="n">
        <v>0</v>
      </c>
    </row>
    <row r="2129" customFormat="false" ht="15" hidden="false" customHeight="false" outlineLevel="0" collapsed="false">
      <c r="A2129" s="76" t="n">
        <v>1541895</v>
      </c>
      <c r="B2129" s="76" t="s">
        <v>9591</v>
      </c>
      <c r="C2129" s="76" t="s">
        <v>2973</v>
      </c>
      <c r="D2129" s="76" t="n">
        <v>2817017</v>
      </c>
      <c r="E2129" s="76" t="s">
        <v>109</v>
      </c>
      <c r="F2129" s="76" t="s">
        <v>109</v>
      </c>
      <c r="H2129" s="78" t="n">
        <v>42318</v>
      </c>
      <c r="I2129" s="76" t="s">
        <v>231</v>
      </c>
      <c r="J2129" s="76" t="n">
        <v>-10</v>
      </c>
      <c r="K2129" s="76" t="s">
        <v>41</v>
      </c>
      <c r="M2129" s="76" t="s">
        <v>155</v>
      </c>
      <c r="N2129" s="79" t="s">
        <v>440</v>
      </c>
      <c r="O2129" s="76" t="s">
        <v>441</v>
      </c>
      <c r="P2129" s="78" t="n">
        <v>45545</v>
      </c>
      <c r="Q2129" s="76" t="s">
        <v>114</v>
      </c>
      <c r="R2129" s="78" t="n">
        <v>45225</v>
      </c>
      <c r="S2129" s="78" t="n">
        <v>45199</v>
      </c>
      <c r="T2129" s="76" t="s">
        <v>201</v>
      </c>
      <c r="U2129" s="76" t="n">
        <v>500</v>
      </c>
      <c r="X2129" s="76" t="n">
        <v>5</v>
      </c>
      <c r="Y2129" s="76" t="s">
        <v>116</v>
      </c>
      <c r="AC2129" s="76" t="s">
        <v>117</v>
      </c>
      <c r="AD2129" s="76" t="s">
        <v>442</v>
      </c>
      <c r="AE2129" s="76" t="n">
        <v>28630</v>
      </c>
      <c r="AF2129" s="76" t="s">
        <v>9592</v>
      </c>
      <c r="AI2129" s="79" t="s">
        <v>9593</v>
      </c>
      <c r="AJ2129" s="79" t="s">
        <v>9594</v>
      </c>
      <c r="AK2129" s="76" t="s">
        <v>9595</v>
      </c>
      <c r="AL2129" s="76" t="n">
        <v>1</v>
      </c>
      <c r="AM2129" s="76" t="n">
        <v>0</v>
      </c>
    </row>
    <row r="2130" customFormat="false" ht="15" hidden="false" customHeight="false" outlineLevel="0" collapsed="false">
      <c r="A2130" s="76" t="n">
        <v>1541899</v>
      </c>
      <c r="B2130" s="76" t="s">
        <v>9591</v>
      </c>
      <c r="C2130" s="76" t="s">
        <v>1019</v>
      </c>
      <c r="D2130" s="76" t="n">
        <v>2817018</v>
      </c>
      <c r="E2130" s="76" t="s">
        <v>109</v>
      </c>
      <c r="F2130" s="76" t="s">
        <v>109</v>
      </c>
      <c r="H2130" s="78" t="n">
        <v>40735</v>
      </c>
      <c r="I2130" s="76" t="s">
        <v>144</v>
      </c>
      <c r="J2130" s="76" t="n">
        <v>-14</v>
      </c>
      <c r="K2130" s="76" t="s">
        <v>41</v>
      </c>
      <c r="M2130" s="76" t="s">
        <v>155</v>
      </c>
      <c r="N2130" s="79" t="s">
        <v>440</v>
      </c>
      <c r="O2130" s="76" t="s">
        <v>441</v>
      </c>
      <c r="P2130" s="78" t="n">
        <v>45545</v>
      </c>
      <c r="Q2130" s="76" t="s">
        <v>114</v>
      </c>
      <c r="R2130" s="78" t="n">
        <v>45225</v>
      </c>
      <c r="S2130" s="78" t="n">
        <v>45199</v>
      </c>
      <c r="T2130" s="76" t="s">
        <v>201</v>
      </c>
      <c r="U2130" s="76" t="n">
        <v>500</v>
      </c>
      <c r="X2130" s="76" t="n">
        <v>5</v>
      </c>
      <c r="Y2130" s="76" t="s">
        <v>116</v>
      </c>
      <c r="AC2130" s="76" t="s">
        <v>117</v>
      </c>
      <c r="AD2130" s="76" t="s">
        <v>442</v>
      </c>
      <c r="AE2130" s="76" t="n">
        <v>28630</v>
      </c>
      <c r="AF2130" s="76" t="s">
        <v>9592</v>
      </c>
      <c r="AI2130" s="79" t="s">
        <v>9593</v>
      </c>
      <c r="AJ2130" s="79" t="s">
        <v>9594</v>
      </c>
      <c r="AK2130" s="76" t="s">
        <v>9595</v>
      </c>
      <c r="AL2130" s="76" t="n">
        <v>1</v>
      </c>
      <c r="AM2130" s="76" t="n">
        <v>0</v>
      </c>
    </row>
    <row r="2131" customFormat="false" ht="15" hidden="false" customHeight="false" outlineLevel="0" collapsed="false">
      <c r="A2131" s="76" t="n">
        <v>1518082</v>
      </c>
      <c r="B2131" s="76" t="s">
        <v>9596</v>
      </c>
      <c r="C2131" s="76" t="s">
        <v>9597</v>
      </c>
      <c r="D2131" s="76" t="n">
        <v>4115922</v>
      </c>
      <c r="E2131" s="76" t="s">
        <v>132</v>
      </c>
      <c r="F2131" s="76" t="s">
        <v>132</v>
      </c>
      <c r="H2131" s="78" t="n">
        <v>40843</v>
      </c>
      <c r="I2131" s="76" t="s">
        <v>144</v>
      </c>
      <c r="J2131" s="76" t="n">
        <v>-14</v>
      </c>
      <c r="K2131" s="76" t="s">
        <v>41</v>
      </c>
      <c r="M2131" s="76" t="s">
        <v>286</v>
      </c>
      <c r="N2131" s="79" t="s">
        <v>572</v>
      </c>
      <c r="O2131" s="76" t="s">
        <v>573</v>
      </c>
      <c r="P2131" s="78" t="n">
        <v>45545</v>
      </c>
      <c r="Q2131" s="76" t="s">
        <v>114</v>
      </c>
      <c r="R2131" s="78" t="n">
        <v>45190</v>
      </c>
      <c r="T2131" s="76" t="s">
        <v>115</v>
      </c>
      <c r="U2131" s="76" t="n">
        <v>529</v>
      </c>
      <c r="X2131" s="76" t="n">
        <v>5</v>
      </c>
      <c r="Y2131" s="76" t="s">
        <v>116</v>
      </c>
      <c r="AC2131" s="76" t="s">
        <v>117</v>
      </c>
      <c r="AD2131" s="76" t="s">
        <v>2053</v>
      </c>
      <c r="AE2131" s="76" t="n">
        <v>41500</v>
      </c>
      <c r="AF2131" s="76" t="s">
        <v>9598</v>
      </c>
      <c r="AK2131" s="76" t="s">
        <v>578</v>
      </c>
      <c r="AL2131" s="76" t="n">
        <v>0</v>
      </c>
      <c r="AM2131" s="76" t="n">
        <v>0</v>
      </c>
    </row>
    <row r="2132" customFormat="false" ht="15" hidden="false" customHeight="false" outlineLevel="0" collapsed="false">
      <c r="A2132" s="76" t="n">
        <v>1607047</v>
      </c>
      <c r="B2132" s="76" t="s">
        <v>9596</v>
      </c>
      <c r="C2132" s="76" t="s">
        <v>1489</v>
      </c>
      <c r="D2132" s="76" t="n">
        <v>4116343</v>
      </c>
      <c r="E2132" s="76" t="s">
        <v>132</v>
      </c>
      <c r="H2132" s="78" t="n">
        <v>42258</v>
      </c>
      <c r="I2132" s="76" t="s">
        <v>231</v>
      </c>
      <c r="J2132" s="76" t="n">
        <v>-10</v>
      </c>
      <c r="K2132" s="76" t="s">
        <v>41</v>
      </c>
      <c r="M2132" s="76" t="s">
        <v>286</v>
      </c>
      <c r="N2132" s="79" t="s">
        <v>572</v>
      </c>
      <c r="O2132" s="76" t="s">
        <v>573</v>
      </c>
      <c r="P2132" s="78" t="n">
        <v>45545</v>
      </c>
      <c r="Q2132" s="76" t="s">
        <v>114</v>
      </c>
      <c r="R2132" s="78" t="n">
        <v>45545</v>
      </c>
      <c r="T2132" s="76" t="s">
        <v>115</v>
      </c>
      <c r="U2132" s="76" t="n">
        <v>507</v>
      </c>
      <c r="X2132" s="76" t="n">
        <v>5</v>
      </c>
      <c r="Y2132" s="76" t="s">
        <v>116</v>
      </c>
      <c r="AC2132" s="76" t="s">
        <v>117</v>
      </c>
      <c r="AD2132" s="76" t="s">
        <v>9599</v>
      </c>
      <c r="AE2132" s="76" t="n">
        <v>41500</v>
      </c>
      <c r="AF2132" s="76" t="s">
        <v>9600</v>
      </c>
      <c r="AK2132" s="76" t="s">
        <v>578</v>
      </c>
      <c r="AL2132" s="76" t="n">
        <v>0</v>
      </c>
      <c r="AM2132" s="76" t="n">
        <v>0</v>
      </c>
    </row>
    <row r="2133" customFormat="false" ht="15" hidden="false" customHeight="false" outlineLevel="0" collapsed="false">
      <c r="A2133" s="76" t="n">
        <v>1484756</v>
      </c>
      <c r="B2133" s="76" t="s">
        <v>9601</v>
      </c>
      <c r="C2133" s="76" t="s">
        <v>9602</v>
      </c>
      <c r="D2133" s="76" t="n">
        <v>3735671</v>
      </c>
      <c r="E2133" s="76" t="s">
        <v>109</v>
      </c>
      <c r="F2133" s="76" t="s">
        <v>109</v>
      </c>
      <c r="H2133" s="78" t="n">
        <v>41343</v>
      </c>
      <c r="I2133" s="76" t="s">
        <v>110</v>
      </c>
      <c r="J2133" s="76" t="n">
        <v>-12</v>
      </c>
      <c r="K2133" s="76" t="s">
        <v>2</v>
      </c>
      <c r="M2133" s="76" t="s">
        <v>124</v>
      </c>
      <c r="N2133" s="79" t="s">
        <v>2113</v>
      </c>
      <c r="O2133" s="76" t="s">
        <v>2114</v>
      </c>
      <c r="P2133" s="78" t="n">
        <v>45585</v>
      </c>
      <c r="Q2133" s="76" t="s">
        <v>114</v>
      </c>
      <c r="R2133" s="78" t="n">
        <v>45029</v>
      </c>
      <c r="T2133" s="76" t="s">
        <v>115</v>
      </c>
      <c r="U2133" s="76" t="n">
        <v>500</v>
      </c>
      <c r="X2133" s="76" t="n">
        <v>5</v>
      </c>
      <c r="Y2133" s="76" t="s">
        <v>116</v>
      </c>
      <c r="AC2133" s="76" t="s">
        <v>117</v>
      </c>
      <c r="AD2133" s="76" t="s">
        <v>6402</v>
      </c>
      <c r="AE2133" s="76" t="n">
        <v>37460</v>
      </c>
      <c r="AF2133" s="76" t="n">
        <v>7</v>
      </c>
      <c r="AH2133" s="76" t="s">
        <v>9603</v>
      </c>
      <c r="AJ2133" s="79" t="s">
        <v>9604</v>
      </c>
      <c r="AK2133" s="76" t="s">
        <v>9605</v>
      </c>
      <c r="AL2133" s="76" t="n">
        <v>1</v>
      </c>
      <c r="AM2133" s="76" t="n">
        <v>1</v>
      </c>
    </row>
    <row r="2134" customFormat="false" ht="15" hidden="false" customHeight="false" outlineLevel="0" collapsed="false">
      <c r="A2134" s="76" t="n">
        <v>1611212</v>
      </c>
      <c r="B2134" s="76" t="s">
        <v>9601</v>
      </c>
      <c r="C2134" s="76" t="s">
        <v>4194</v>
      </c>
      <c r="D2134" s="76" t="n">
        <v>4540416</v>
      </c>
      <c r="E2134" s="76" t="s">
        <v>109</v>
      </c>
      <c r="H2134" s="78" t="n">
        <v>40531</v>
      </c>
      <c r="I2134" s="76" t="s">
        <v>256</v>
      </c>
      <c r="J2134" s="76" t="n">
        <v>-15</v>
      </c>
      <c r="K2134" s="76" t="s">
        <v>41</v>
      </c>
      <c r="M2134" s="76" t="s">
        <v>134</v>
      </c>
      <c r="N2134" s="79" t="s">
        <v>449</v>
      </c>
      <c r="O2134" s="76" t="s">
        <v>450</v>
      </c>
      <c r="P2134" s="78" t="n">
        <v>45548</v>
      </c>
      <c r="Q2134" s="76" t="s">
        <v>114</v>
      </c>
      <c r="R2134" s="78" t="n">
        <v>45548</v>
      </c>
      <c r="T2134" s="76" t="s">
        <v>115</v>
      </c>
      <c r="U2134" s="76" t="n">
        <v>500</v>
      </c>
      <c r="X2134" s="76" t="n">
        <v>5</v>
      </c>
      <c r="Y2134" s="76" t="s">
        <v>116</v>
      </c>
      <c r="AC2134" s="76" t="s">
        <v>117</v>
      </c>
      <c r="AD2134" s="76" t="s">
        <v>451</v>
      </c>
      <c r="AE2134" s="76" t="n">
        <v>45100</v>
      </c>
      <c r="AF2134" s="76" t="s">
        <v>452</v>
      </c>
      <c r="AK2134" s="76" t="s">
        <v>453</v>
      </c>
      <c r="AL2134" s="76" t="n">
        <v>0</v>
      </c>
      <c r="AM2134" s="76" t="n">
        <v>0</v>
      </c>
    </row>
    <row r="2135" customFormat="false" ht="15" hidden="false" customHeight="false" outlineLevel="0" collapsed="false">
      <c r="A2135" s="76" t="n">
        <v>907821</v>
      </c>
      <c r="B2135" s="76" t="s">
        <v>9601</v>
      </c>
      <c r="C2135" s="76" t="s">
        <v>1248</v>
      </c>
      <c r="D2135" s="76" t="n">
        <v>188132</v>
      </c>
      <c r="E2135" s="76" t="s">
        <v>109</v>
      </c>
      <c r="F2135" s="76" t="s">
        <v>109</v>
      </c>
      <c r="H2135" s="78" t="n">
        <v>20785</v>
      </c>
      <c r="I2135" s="76" t="s">
        <v>305</v>
      </c>
      <c r="J2135" s="76" t="s">
        <v>306</v>
      </c>
      <c r="K2135" s="76" t="s">
        <v>41</v>
      </c>
      <c r="M2135" s="76" t="s">
        <v>111</v>
      </c>
      <c r="N2135" s="79" t="s">
        <v>210</v>
      </c>
      <c r="O2135" s="76" t="s">
        <v>211</v>
      </c>
      <c r="P2135" s="78" t="n">
        <v>45549</v>
      </c>
      <c r="Q2135" s="76" t="s">
        <v>114</v>
      </c>
      <c r="R2135" s="78" t="n">
        <v>41189</v>
      </c>
      <c r="S2135" s="78" t="n">
        <v>44823</v>
      </c>
      <c r="T2135" s="76" t="s">
        <v>183</v>
      </c>
      <c r="U2135" s="76" t="n">
        <v>500</v>
      </c>
      <c r="X2135" s="76" t="n">
        <v>5</v>
      </c>
      <c r="Y2135" s="76" t="s">
        <v>116</v>
      </c>
      <c r="AC2135" s="76" t="s">
        <v>117</v>
      </c>
      <c r="AD2135" s="76" t="s">
        <v>339</v>
      </c>
      <c r="AE2135" s="76" t="n">
        <v>18000</v>
      </c>
      <c r="AF2135" s="76" t="s">
        <v>9606</v>
      </c>
      <c r="AJ2135" s="76" t="s">
        <v>9607</v>
      </c>
      <c r="AK2135" s="76" t="s">
        <v>9608</v>
      </c>
      <c r="AL2135" s="76" t="n">
        <v>0</v>
      </c>
      <c r="AM2135" s="76" t="n">
        <v>0</v>
      </c>
    </row>
    <row r="2136" customFormat="false" ht="15" hidden="false" customHeight="false" outlineLevel="0" collapsed="false">
      <c r="A2136" s="76" t="n">
        <v>41090</v>
      </c>
      <c r="B2136" s="76" t="s">
        <v>9609</v>
      </c>
      <c r="C2136" s="76" t="s">
        <v>320</v>
      </c>
      <c r="D2136" s="76" t="n">
        <v>364222</v>
      </c>
      <c r="E2136" s="76" t="s">
        <v>132</v>
      </c>
      <c r="F2136" s="76" t="s">
        <v>132</v>
      </c>
      <c r="H2136" s="78" t="n">
        <v>24821</v>
      </c>
      <c r="I2136" s="76" t="s">
        <v>321</v>
      </c>
      <c r="J2136" s="76" t="s">
        <v>322</v>
      </c>
      <c r="K2136" s="76" t="s">
        <v>41</v>
      </c>
      <c r="M2136" s="76" t="s">
        <v>269</v>
      </c>
      <c r="N2136" s="79" t="s">
        <v>1360</v>
      </c>
      <c r="O2136" s="76" t="s">
        <v>1361</v>
      </c>
      <c r="P2136" s="78" t="n">
        <v>45519</v>
      </c>
      <c r="Q2136" s="76" t="s">
        <v>114</v>
      </c>
      <c r="R2136" s="78" t="n">
        <v>37432</v>
      </c>
      <c r="S2136" s="78" t="n">
        <v>45512</v>
      </c>
      <c r="T2136" s="76" t="s">
        <v>201</v>
      </c>
      <c r="U2136" s="76" t="n">
        <v>890</v>
      </c>
      <c r="X2136" s="76" t="n">
        <v>8</v>
      </c>
      <c r="Y2136" s="76" t="s">
        <v>116</v>
      </c>
      <c r="AC2136" s="76" t="s">
        <v>117</v>
      </c>
      <c r="AD2136" s="76" t="s">
        <v>1362</v>
      </c>
      <c r="AE2136" s="76" t="n">
        <v>36350</v>
      </c>
      <c r="AF2136" s="76" t="s">
        <v>9610</v>
      </c>
      <c r="AI2136" s="79" t="s">
        <v>9611</v>
      </c>
      <c r="AJ2136" s="79" t="s">
        <v>9612</v>
      </c>
      <c r="AK2136" s="76" t="s">
        <v>9613</v>
      </c>
      <c r="AL2136" s="76" t="n">
        <v>0</v>
      </c>
      <c r="AM2136" s="76" t="n">
        <v>0</v>
      </c>
    </row>
    <row r="2137" customFormat="false" ht="15" hidden="false" customHeight="false" outlineLevel="0" collapsed="false">
      <c r="A2137" s="76" t="n">
        <v>41091</v>
      </c>
      <c r="B2137" s="76" t="s">
        <v>9614</v>
      </c>
      <c r="C2137" s="76" t="s">
        <v>3705</v>
      </c>
      <c r="D2137" s="76" t="n">
        <v>217194</v>
      </c>
      <c r="E2137" s="76" t="s">
        <v>475</v>
      </c>
      <c r="H2137" s="78" t="n">
        <v>23400</v>
      </c>
      <c r="I2137" s="76" t="s">
        <v>267</v>
      </c>
      <c r="J2137" s="76" t="s">
        <v>268</v>
      </c>
      <c r="K2137" s="76" t="s">
        <v>41</v>
      </c>
      <c r="M2137" s="76" t="s">
        <v>111</v>
      </c>
      <c r="N2137" s="79" t="s">
        <v>1470</v>
      </c>
      <c r="O2137" s="76" t="s">
        <v>1471</v>
      </c>
      <c r="P2137" s="78" t="n">
        <v>45556</v>
      </c>
      <c r="Q2137" s="76" t="s">
        <v>114</v>
      </c>
      <c r="R2137" s="78" t="n">
        <v>37432</v>
      </c>
      <c r="S2137" s="78" t="n">
        <v>45167</v>
      </c>
      <c r="T2137" s="76" t="s">
        <v>183</v>
      </c>
      <c r="U2137" s="76" t="n">
        <v>729</v>
      </c>
      <c r="X2137" s="76" t="n">
        <v>7</v>
      </c>
      <c r="Y2137" s="76" t="s">
        <v>116</v>
      </c>
      <c r="AC2137" s="76" t="s">
        <v>117</v>
      </c>
      <c r="AD2137" s="76" t="s">
        <v>339</v>
      </c>
      <c r="AE2137" s="76" t="n">
        <v>18000</v>
      </c>
      <c r="AF2137" s="76" t="s">
        <v>9615</v>
      </c>
      <c r="AJ2137" s="79" t="s">
        <v>9616</v>
      </c>
      <c r="AK2137" s="76" t="s">
        <v>9617</v>
      </c>
      <c r="AL2137" s="76" t="n">
        <v>1</v>
      </c>
      <c r="AM2137" s="76" t="n">
        <v>0</v>
      </c>
    </row>
    <row r="2138" customFormat="false" ht="15" hidden="false" customHeight="false" outlineLevel="0" collapsed="false">
      <c r="A2138" s="76" t="n">
        <v>1617152</v>
      </c>
      <c r="B2138" s="76" t="s">
        <v>9618</v>
      </c>
      <c r="C2138" s="76" t="s">
        <v>9619</v>
      </c>
      <c r="D2138" s="76" t="n">
        <v>4116405</v>
      </c>
      <c r="E2138" s="76" t="s">
        <v>109</v>
      </c>
      <c r="H2138" s="78" t="n">
        <v>41774</v>
      </c>
      <c r="I2138" s="76" t="s">
        <v>190</v>
      </c>
      <c r="J2138" s="76" t="n">
        <v>-11</v>
      </c>
      <c r="K2138" s="76" t="s">
        <v>41</v>
      </c>
      <c r="M2138" s="76" t="s">
        <v>286</v>
      </c>
      <c r="N2138" s="79" t="s">
        <v>385</v>
      </c>
      <c r="O2138" s="76" t="s">
        <v>386</v>
      </c>
      <c r="P2138" s="78" t="n">
        <v>45553</v>
      </c>
      <c r="Q2138" s="76" t="s">
        <v>114</v>
      </c>
      <c r="R2138" s="78" t="n">
        <v>45553</v>
      </c>
      <c r="S2138" s="78" t="n">
        <v>45541</v>
      </c>
      <c r="T2138" s="76" t="s">
        <v>201</v>
      </c>
      <c r="U2138" s="76" t="n">
        <v>500</v>
      </c>
      <c r="X2138" s="76" t="n">
        <v>5</v>
      </c>
      <c r="Y2138" s="76" t="s">
        <v>116</v>
      </c>
      <c r="AC2138" s="76" t="s">
        <v>117</v>
      </c>
      <c r="AD2138" s="76" t="s">
        <v>2524</v>
      </c>
      <c r="AE2138" s="76" t="n">
        <v>41350</v>
      </c>
      <c r="AF2138" s="76" t="s">
        <v>9620</v>
      </c>
      <c r="AI2138" s="79" t="s">
        <v>9621</v>
      </c>
      <c r="AK2138" s="76" t="s">
        <v>9622</v>
      </c>
      <c r="AL2138" s="76" t="n">
        <v>0</v>
      </c>
      <c r="AM2138" s="76" t="n">
        <v>0</v>
      </c>
    </row>
    <row r="2139" customFormat="false" ht="15" hidden="false" customHeight="false" outlineLevel="0" collapsed="false">
      <c r="A2139" s="76" t="n">
        <v>1116976</v>
      </c>
      <c r="B2139" s="76" t="s">
        <v>9623</v>
      </c>
      <c r="C2139" s="76" t="s">
        <v>903</v>
      </c>
      <c r="D2139" s="76" t="n">
        <v>2814446</v>
      </c>
      <c r="E2139" s="76" t="s">
        <v>132</v>
      </c>
      <c r="F2139" s="76" t="s">
        <v>132</v>
      </c>
      <c r="H2139" s="78" t="n">
        <v>29050</v>
      </c>
      <c r="I2139" s="76" t="s">
        <v>197</v>
      </c>
      <c r="J2139" s="76" t="s">
        <v>198</v>
      </c>
      <c r="K2139" s="76" t="s">
        <v>41</v>
      </c>
      <c r="M2139" s="76" t="s">
        <v>155</v>
      </c>
      <c r="N2139" s="79" t="s">
        <v>1399</v>
      </c>
      <c r="O2139" s="76" t="s">
        <v>1400</v>
      </c>
      <c r="P2139" s="78" t="n">
        <v>45569</v>
      </c>
      <c r="Q2139" s="76" t="s">
        <v>114</v>
      </c>
      <c r="R2139" s="78" t="n">
        <v>42627</v>
      </c>
      <c r="S2139" s="78" t="n">
        <v>44825</v>
      </c>
      <c r="T2139" s="76" t="s">
        <v>183</v>
      </c>
      <c r="U2139" s="76" t="n">
        <v>730</v>
      </c>
      <c r="X2139" s="76" t="n">
        <v>7</v>
      </c>
      <c r="Y2139" s="76" t="s">
        <v>116</v>
      </c>
      <c r="AC2139" s="76" t="s">
        <v>117</v>
      </c>
      <c r="AD2139" s="76" t="s">
        <v>9624</v>
      </c>
      <c r="AE2139" s="76" t="n">
        <v>28320</v>
      </c>
      <c r="AF2139" s="76" t="s">
        <v>9625</v>
      </c>
      <c r="AJ2139" s="79" t="s">
        <v>9626</v>
      </c>
      <c r="AK2139" s="76" t="s">
        <v>9627</v>
      </c>
      <c r="AL2139" s="76" t="n">
        <v>0</v>
      </c>
      <c r="AM2139" s="76" t="n">
        <v>0</v>
      </c>
    </row>
    <row r="2140" customFormat="false" ht="15" hidden="false" customHeight="false" outlineLevel="0" collapsed="false">
      <c r="A2140" s="76" t="n">
        <v>41362</v>
      </c>
      <c r="B2140" s="76" t="s">
        <v>9628</v>
      </c>
      <c r="C2140" s="76" t="s">
        <v>9447</v>
      </c>
      <c r="D2140" s="76" t="n">
        <v>6012951</v>
      </c>
      <c r="E2140" s="76" t="s">
        <v>132</v>
      </c>
      <c r="H2140" s="78" t="n">
        <v>31502</v>
      </c>
      <c r="I2140" s="76" t="s">
        <v>23</v>
      </c>
      <c r="J2140" s="76" t="n">
        <v>-40</v>
      </c>
      <c r="K2140" s="76" t="s">
        <v>41</v>
      </c>
      <c r="M2140" s="76" t="s">
        <v>134</v>
      </c>
      <c r="N2140" s="79" t="s">
        <v>1186</v>
      </c>
      <c r="O2140" s="76" t="s">
        <v>1187</v>
      </c>
      <c r="P2140" s="78" t="n">
        <v>45692</v>
      </c>
      <c r="Q2140" s="76" t="s">
        <v>114</v>
      </c>
      <c r="R2140" s="78" t="n">
        <v>37432</v>
      </c>
      <c r="S2140" s="78" t="n">
        <v>45684</v>
      </c>
      <c r="T2140" s="76" t="s">
        <v>201</v>
      </c>
      <c r="U2140" s="76" t="n">
        <v>500</v>
      </c>
      <c r="X2140" s="76" t="n">
        <v>5</v>
      </c>
      <c r="Y2140" s="76" t="s">
        <v>116</v>
      </c>
      <c r="AC2140" s="76" t="s">
        <v>117</v>
      </c>
      <c r="AD2140" s="76" t="s">
        <v>451</v>
      </c>
      <c r="AE2140" s="76" t="n">
        <v>45000</v>
      </c>
      <c r="AF2140" s="76" t="s">
        <v>9629</v>
      </c>
      <c r="AJ2140" s="79" t="s">
        <v>9630</v>
      </c>
      <c r="AK2140" s="76" t="s">
        <v>9631</v>
      </c>
      <c r="AL2140" s="76" t="n">
        <v>1</v>
      </c>
      <c r="AM2140" s="76" t="n">
        <v>1</v>
      </c>
    </row>
    <row r="2141" customFormat="false" ht="15" hidden="false" customHeight="false" outlineLevel="0" collapsed="false">
      <c r="A2141" s="76" t="n">
        <v>1455808</v>
      </c>
      <c r="B2141" s="76" t="s">
        <v>9632</v>
      </c>
      <c r="C2141" s="76" t="s">
        <v>238</v>
      </c>
      <c r="D2141" s="76" t="n">
        <v>4535997</v>
      </c>
      <c r="E2141" s="76" t="s">
        <v>132</v>
      </c>
      <c r="F2141" s="76" t="s">
        <v>132</v>
      </c>
      <c r="H2141" s="78" t="n">
        <v>40766</v>
      </c>
      <c r="I2141" s="76" t="s">
        <v>144</v>
      </c>
      <c r="J2141" s="76" t="n">
        <v>-14</v>
      </c>
      <c r="K2141" s="76" t="s">
        <v>41</v>
      </c>
      <c r="M2141" s="76" t="s">
        <v>134</v>
      </c>
      <c r="N2141" s="79" t="s">
        <v>1131</v>
      </c>
      <c r="O2141" s="76" t="s">
        <v>1132</v>
      </c>
      <c r="P2141" s="78" t="n">
        <v>45547</v>
      </c>
      <c r="Q2141" s="76" t="s">
        <v>114</v>
      </c>
      <c r="R2141" s="78" t="n">
        <v>44866</v>
      </c>
      <c r="T2141" s="76" t="s">
        <v>115</v>
      </c>
      <c r="U2141" s="76" t="n">
        <v>535</v>
      </c>
      <c r="X2141" s="76" t="n">
        <v>5</v>
      </c>
      <c r="Y2141" s="76" t="s">
        <v>116</v>
      </c>
      <c r="AC2141" s="76" t="s">
        <v>117</v>
      </c>
      <c r="AD2141" s="76" t="s">
        <v>3050</v>
      </c>
      <c r="AE2141" s="76" t="n">
        <v>45450</v>
      </c>
      <c r="AF2141" s="76" t="s">
        <v>9633</v>
      </c>
      <c r="AK2141" s="76" t="s">
        <v>9634</v>
      </c>
      <c r="AL2141" s="76" t="n">
        <v>0</v>
      </c>
      <c r="AM2141" s="76" t="n">
        <v>0</v>
      </c>
    </row>
    <row r="2142" customFormat="false" ht="15" hidden="false" customHeight="false" outlineLevel="0" collapsed="false">
      <c r="A2142" s="76" t="n">
        <v>1616963</v>
      </c>
      <c r="B2142" s="76" t="s">
        <v>9635</v>
      </c>
      <c r="C2142" s="76" t="s">
        <v>9636</v>
      </c>
      <c r="D2142" s="76" t="n">
        <v>3737385</v>
      </c>
      <c r="E2142" s="76" t="s">
        <v>109</v>
      </c>
      <c r="H2142" s="78" t="n">
        <v>40860</v>
      </c>
      <c r="I2142" s="76" t="s">
        <v>144</v>
      </c>
      <c r="J2142" s="76" t="n">
        <v>-14</v>
      </c>
      <c r="K2142" s="76" t="s">
        <v>41</v>
      </c>
      <c r="M2142" s="76" t="s">
        <v>124</v>
      </c>
      <c r="N2142" s="79" t="s">
        <v>1887</v>
      </c>
      <c r="O2142" s="76" t="s">
        <v>1888</v>
      </c>
      <c r="P2142" s="78" t="n">
        <v>45553</v>
      </c>
      <c r="Q2142" s="76" t="s">
        <v>114</v>
      </c>
      <c r="R2142" s="78" t="n">
        <v>45553</v>
      </c>
      <c r="T2142" s="76" t="s">
        <v>115</v>
      </c>
      <c r="U2142" s="76" t="n">
        <v>500</v>
      </c>
      <c r="X2142" s="76" t="n">
        <v>5</v>
      </c>
      <c r="Y2142" s="76" t="s">
        <v>116</v>
      </c>
      <c r="AC2142" s="76" t="s">
        <v>117</v>
      </c>
      <c r="AD2142" s="76" t="s">
        <v>9637</v>
      </c>
      <c r="AE2142" s="76" t="n">
        <v>41310</v>
      </c>
      <c r="AF2142" s="76" t="s">
        <v>9638</v>
      </c>
      <c r="AK2142" s="76" t="s">
        <v>9639</v>
      </c>
      <c r="AL2142" s="76" t="n">
        <v>0</v>
      </c>
      <c r="AM2142" s="76" t="n">
        <v>0</v>
      </c>
    </row>
    <row r="2143" customFormat="false" ht="15" hidden="false" customHeight="false" outlineLevel="0" collapsed="false">
      <c r="A2143" s="76" t="n">
        <v>1536774</v>
      </c>
      <c r="B2143" s="76" t="s">
        <v>9640</v>
      </c>
      <c r="C2143" s="76" t="s">
        <v>936</v>
      </c>
      <c r="D2143" s="76" t="n">
        <v>3736450</v>
      </c>
      <c r="E2143" s="76" t="s">
        <v>109</v>
      </c>
      <c r="F2143" s="76" t="s">
        <v>109</v>
      </c>
      <c r="H2143" s="78" t="n">
        <v>41983</v>
      </c>
      <c r="I2143" s="76" t="s">
        <v>190</v>
      </c>
      <c r="J2143" s="76" t="n">
        <v>-11</v>
      </c>
      <c r="K2143" s="76" t="s">
        <v>2</v>
      </c>
      <c r="M2143" s="76" t="s">
        <v>124</v>
      </c>
      <c r="N2143" s="79" t="s">
        <v>4913</v>
      </c>
      <c r="O2143" s="76" t="s">
        <v>4914</v>
      </c>
      <c r="P2143" s="78" t="n">
        <v>45551</v>
      </c>
      <c r="Q2143" s="76" t="s">
        <v>114</v>
      </c>
      <c r="R2143" s="78" t="n">
        <v>45212</v>
      </c>
      <c r="T2143" s="76" t="s">
        <v>115</v>
      </c>
      <c r="U2143" s="76" t="n">
        <v>500</v>
      </c>
      <c r="X2143" s="76" t="n">
        <v>5</v>
      </c>
      <c r="Y2143" s="76" t="s">
        <v>116</v>
      </c>
      <c r="AC2143" s="76" t="s">
        <v>117</v>
      </c>
      <c r="AD2143" s="76" t="s">
        <v>9641</v>
      </c>
      <c r="AE2143" s="76" t="n">
        <v>37370</v>
      </c>
      <c r="AF2143" s="76" t="s">
        <v>9642</v>
      </c>
      <c r="AK2143" s="76" t="s">
        <v>9643</v>
      </c>
      <c r="AL2143" s="76" t="n">
        <v>0</v>
      </c>
      <c r="AM2143" s="76" t="n">
        <v>0</v>
      </c>
    </row>
    <row r="2144" customFormat="false" ht="15" hidden="false" customHeight="false" outlineLevel="0" collapsed="false">
      <c r="A2144" s="76" t="n">
        <v>536160</v>
      </c>
      <c r="B2144" s="76" t="s">
        <v>9644</v>
      </c>
      <c r="C2144" s="76" t="s">
        <v>2143</v>
      </c>
      <c r="D2144" s="76" t="n">
        <v>4517548</v>
      </c>
      <c r="E2144" s="76" t="s">
        <v>132</v>
      </c>
      <c r="F2144" s="76" t="s">
        <v>132</v>
      </c>
      <c r="H2144" s="78" t="n">
        <v>27443</v>
      </c>
      <c r="I2144" s="76" t="s">
        <v>197</v>
      </c>
      <c r="J2144" s="76" t="s">
        <v>198</v>
      </c>
      <c r="K2144" s="76" t="s">
        <v>41</v>
      </c>
      <c r="M2144" s="76" t="s">
        <v>134</v>
      </c>
      <c r="N2144" s="79" t="s">
        <v>5052</v>
      </c>
      <c r="O2144" s="76" t="s">
        <v>5053</v>
      </c>
      <c r="P2144" s="78" t="n">
        <v>45528</v>
      </c>
      <c r="Q2144" s="76" t="s">
        <v>114</v>
      </c>
      <c r="R2144" s="78" t="n">
        <v>38975</v>
      </c>
      <c r="S2144" s="78" t="n">
        <v>44557</v>
      </c>
      <c r="T2144" s="76" t="s">
        <v>183</v>
      </c>
      <c r="U2144" s="76" t="n">
        <v>987</v>
      </c>
      <c r="X2144" s="76" t="n">
        <v>9</v>
      </c>
      <c r="Y2144" s="76" t="s">
        <v>116</v>
      </c>
      <c r="AC2144" s="76" t="s">
        <v>117</v>
      </c>
      <c r="AD2144" s="76" t="s">
        <v>3998</v>
      </c>
      <c r="AE2144" s="76" t="n">
        <v>45300</v>
      </c>
      <c r="AF2144" s="76" t="s">
        <v>9645</v>
      </c>
      <c r="AJ2144" s="79" t="s">
        <v>9646</v>
      </c>
      <c r="AK2144" s="76" t="s">
        <v>9647</v>
      </c>
      <c r="AL2144" s="76" t="n">
        <v>0</v>
      </c>
      <c r="AM2144" s="76" t="n">
        <v>0</v>
      </c>
    </row>
    <row r="2145" customFormat="false" ht="15" hidden="false" customHeight="false" outlineLevel="0" collapsed="false">
      <c r="A2145" s="76" t="n">
        <v>1256461</v>
      </c>
      <c r="B2145" s="76" t="s">
        <v>9644</v>
      </c>
      <c r="C2145" s="76" t="s">
        <v>1899</v>
      </c>
      <c r="D2145" s="76" t="n">
        <v>3730945</v>
      </c>
      <c r="E2145" s="76" t="s">
        <v>132</v>
      </c>
      <c r="H2145" s="78" t="n">
        <v>41255</v>
      </c>
      <c r="I2145" s="76" t="s">
        <v>370</v>
      </c>
      <c r="J2145" s="76" t="n">
        <v>-13</v>
      </c>
      <c r="K2145" s="76" t="s">
        <v>41</v>
      </c>
      <c r="M2145" s="76" t="s">
        <v>124</v>
      </c>
      <c r="N2145" s="79" t="s">
        <v>1931</v>
      </c>
      <c r="O2145" s="76" t="s">
        <v>1932</v>
      </c>
      <c r="P2145" s="78" t="n">
        <v>45548</v>
      </c>
      <c r="Q2145" s="76" t="s">
        <v>114</v>
      </c>
      <c r="R2145" s="78" t="n">
        <v>43534</v>
      </c>
      <c r="T2145" s="76" t="s">
        <v>115</v>
      </c>
      <c r="U2145" s="76" t="n">
        <v>500</v>
      </c>
      <c r="X2145" s="76" t="n">
        <v>5</v>
      </c>
      <c r="Y2145" s="76" t="s">
        <v>116</v>
      </c>
      <c r="AC2145" s="76" t="s">
        <v>117</v>
      </c>
      <c r="AD2145" s="76" t="s">
        <v>9648</v>
      </c>
      <c r="AE2145" s="76" t="n">
        <v>37420</v>
      </c>
      <c r="AF2145" s="76" t="s">
        <v>9649</v>
      </c>
      <c r="AJ2145" s="79" t="s">
        <v>9650</v>
      </c>
      <c r="AK2145" s="76" t="s">
        <v>9651</v>
      </c>
      <c r="AL2145" s="76" t="n">
        <v>0</v>
      </c>
      <c r="AM2145" s="76" t="n">
        <v>0</v>
      </c>
    </row>
    <row r="2146" customFormat="false" ht="15" hidden="false" customHeight="false" outlineLevel="0" collapsed="false">
      <c r="A2146" s="76" t="n">
        <v>508679</v>
      </c>
      <c r="B2146" s="76" t="s">
        <v>9652</v>
      </c>
      <c r="C2146" s="76" t="s">
        <v>1116</v>
      </c>
      <c r="D2146" s="76" t="n">
        <v>587216</v>
      </c>
      <c r="E2146" s="76" t="s">
        <v>109</v>
      </c>
      <c r="H2146" s="78" t="n">
        <v>35041</v>
      </c>
      <c r="I2146" s="76" t="s">
        <v>23</v>
      </c>
      <c r="J2146" s="76" t="n">
        <v>-40</v>
      </c>
      <c r="K2146" s="76" t="s">
        <v>41</v>
      </c>
      <c r="M2146" s="76" t="s">
        <v>124</v>
      </c>
      <c r="N2146" s="79" t="s">
        <v>496</v>
      </c>
      <c r="O2146" s="76" t="s">
        <v>497</v>
      </c>
      <c r="P2146" s="78" t="n">
        <v>45645</v>
      </c>
      <c r="Q2146" s="76" t="s">
        <v>114</v>
      </c>
      <c r="R2146" s="78" t="n">
        <v>38673</v>
      </c>
      <c r="S2146" s="78" t="n">
        <v>45632</v>
      </c>
      <c r="T2146" s="76" t="s">
        <v>201</v>
      </c>
      <c r="U2146" s="76" t="n">
        <v>553</v>
      </c>
      <c r="X2146" s="76" t="n">
        <v>5</v>
      </c>
      <c r="Y2146" s="76" t="s">
        <v>116</v>
      </c>
      <c r="AC2146" s="76" t="s">
        <v>117</v>
      </c>
      <c r="AD2146" s="76" t="s">
        <v>1530</v>
      </c>
      <c r="AE2146" s="76" t="n">
        <v>37510</v>
      </c>
      <c r="AF2146" s="76" t="s">
        <v>9653</v>
      </c>
      <c r="AJ2146" s="79" t="s">
        <v>9654</v>
      </c>
      <c r="AK2146" s="76" t="s">
        <v>9655</v>
      </c>
      <c r="AL2146" s="76" t="n">
        <v>0</v>
      </c>
      <c r="AM2146" s="76" t="n">
        <v>0</v>
      </c>
    </row>
    <row r="2147" customFormat="false" ht="15" hidden="false" customHeight="false" outlineLevel="0" collapsed="false">
      <c r="A2147" s="76" t="n">
        <v>41507</v>
      </c>
      <c r="B2147" s="76" t="s">
        <v>9656</v>
      </c>
      <c r="C2147" s="76" t="s">
        <v>2238</v>
      </c>
      <c r="D2147" s="76" t="n">
        <v>581974</v>
      </c>
      <c r="E2147" s="76" t="s">
        <v>132</v>
      </c>
      <c r="F2147" s="76" t="s">
        <v>132</v>
      </c>
      <c r="H2147" s="78" t="n">
        <v>27905</v>
      </c>
      <c r="I2147" s="76" t="s">
        <v>197</v>
      </c>
      <c r="J2147" s="76" t="s">
        <v>198</v>
      </c>
      <c r="K2147" s="76" t="s">
        <v>41</v>
      </c>
      <c r="M2147" s="76" t="s">
        <v>134</v>
      </c>
      <c r="N2147" s="79" t="s">
        <v>449</v>
      </c>
      <c r="O2147" s="76" t="s">
        <v>450</v>
      </c>
      <c r="P2147" s="78" t="n">
        <v>45477</v>
      </c>
      <c r="Q2147" s="76" t="s">
        <v>114</v>
      </c>
      <c r="R2147" s="78" t="n">
        <v>37432</v>
      </c>
      <c r="S2147" s="78" t="n">
        <v>44818</v>
      </c>
      <c r="T2147" s="76" t="s">
        <v>183</v>
      </c>
      <c r="U2147" s="76" t="n">
        <v>1312</v>
      </c>
      <c r="X2147" s="76" t="n">
        <v>13</v>
      </c>
      <c r="Y2147" s="76" t="s">
        <v>116</v>
      </c>
      <c r="AC2147" s="76" t="s">
        <v>117</v>
      </c>
      <c r="AD2147" s="76" t="s">
        <v>451</v>
      </c>
      <c r="AE2147" s="76" t="n">
        <v>45000</v>
      </c>
      <c r="AF2147" s="76" t="s">
        <v>9657</v>
      </c>
      <c r="AI2147" s="76" t="s">
        <v>9658</v>
      </c>
      <c r="AK2147" s="76" t="s">
        <v>9659</v>
      </c>
      <c r="AL2147" s="76" t="n">
        <v>0</v>
      </c>
      <c r="AM2147" s="76" t="n">
        <v>0</v>
      </c>
    </row>
    <row r="2148" customFormat="false" ht="15" hidden="false" customHeight="false" outlineLevel="0" collapsed="false">
      <c r="A2148" s="76" t="n">
        <v>1636394</v>
      </c>
      <c r="B2148" s="76" t="s">
        <v>9656</v>
      </c>
      <c r="C2148" s="76" t="s">
        <v>2412</v>
      </c>
      <c r="D2148" s="76" t="n">
        <v>3737747</v>
      </c>
      <c r="E2148" s="76" t="s">
        <v>109</v>
      </c>
      <c r="H2148" s="78" t="n">
        <v>43712</v>
      </c>
      <c r="I2148" s="76" t="s">
        <v>109</v>
      </c>
      <c r="J2148" s="76" t="n">
        <v>-9</v>
      </c>
      <c r="K2148" s="76" t="s">
        <v>41</v>
      </c>
      <c r="M2148" s="76" t="s">
        <v>124</v>
      </c>
      <c r="N2148" s="79" t="s">
        <v>125</v>
      </c>
      <c r="O2148" s="76" t="s">
        <v>126</v>
      </c>
      <c r="P2148" s="78" t="n">
        <v>45567</v>
      </c>
      <c r="Q2148" s="76" t="s">
        <v>114</v>
      </c>
      <c r="R2148" s="78" t="n">
        <v>45567</v>
      </c>
      <c r="T2148" s="76" t="s">
        <v>115</v>
      </c>
      <c r="U2148" s="76" t="n">
        <v>500</v>
      </c>
      <c r="X2148" s="76" t="n">
        <v>5</v>
      </c>
      <c r="Y2148" s="76" t="s">
        <v>116</v>
      </c>
      <c r="AC2148" s="76" t="s">
        <v>117</v>
      </c>
      <c r="AD2148" s="76" t="s">
        <v>127</v>
      </c>
      <c r="AE2148" s="76" t="n">
        <v>37200</v>
      </c>
      <c r="AF2148" s="76" t="s">
        <v>9660</v>
      </c>
      <c r="AK2148" s="76" t="s">
        <v>9661</v>
      </c>
      <c r="AL2148" s="76" t="n">
        <v>0</v>
      </c>
      <c r="AM2148" s="76" t="n">
        <v>0</v>
      </c>
    </row>
    <row r="2149" customFormat="false" ht="15" hidden="false" customHeight="false" outlineLevel="0" collapsed="false">
      <c r="A2149" s="76" t="n">
        <v>1533113</v>
      </c>
      <c r="B2149" s="76" t="s">
        <v>9662</v>
      </c>
      <c r="C2149" s="76" t="s">
        <v>4882</v>
      </c>
      <c r="D2149" s="76" t="n">
        <v>4116011</v>
      </c>
      <c r="E2149" s="76" t="s">
        <v>132</v>
      </c>
      <c r="F2149" s="76" t="s">
        <v>132</v>
      </c>
      <c r="H2149" s="78" t="n">
        <v>20133</v>
      </c>
      <c r="I2149" s="76" t="s">
        <v>305</v>
      </c>
      <c r="J2149" s="76" t="s">
        <v>306</v>
      </c>
      <c r="K2149" s="76" t="s">
        <v>41</v>
      </c>
      <c r="M2149" s="76" t="s">
        <v>286</v>
      </c>
      <c r="N2149" s="79" t="s">
        <v>957</v>
      </c>
      <c r="O2149" s="76" t="s">
        <v>958</v>
      </c>
      <c r="P2149" s="78" t="n">
        <v>45552</v>
      </c>
      <c r="Q2149" s="76" t="s">
        <v>114</v>
      </c>
      <c r="R2149" s="78" t="n">
        <v>45208</v>
      </c>
      <c r="S2149" s="78" t="n">
        <v>45203</v>
      </c>
      <c r="T2149" s="76" t="s">
        <v>183</v>
      </c>
      <c r="U2149" s="76" t="n">
        <v>500</v>
      </c>
      <c r="X2149" s="76" t="n">
        <v>5</v>
      </c>
      <c r="Y2149" s="76" t="s">
        <v>116</v>
      </c>
      <c r="AC2149" s="76" t="s">
        <v>117</v>
      </c>
      <c r="AD2149" s="76" t="s">
        <v>9663</v>
      </c>
      <c r="AE2149" s="76" t="n">
        <v>41700</v>
      </c>
      <c r="AF2149" s="76" t="s">
        <v>9664</v>
      </c>
      <c r="AI2149" s="79" t="s">
        <v>9665</v>
      </c>
      <c r="AJ2149" s="79" t="s">
        <v>9666</v>
      </c>
      <c r="AK2149" s="76" t="s">
        <v>9667</v>
      </c>
      <c r="AL2149" s="76" t="n">
        <v>1</v>
      </c>
      <c r="AM2149" s="76" t="n">
        <v>0</v>
      </c>
    </row>
    <row r="2150" customFormat="false" ht="15" hidden="false" customHeight="false" outlineLevel="0" collapsed="false">
      <c r="A2150" s="76" t="n">
        <v>1258766</v>
      </c>
      <c r="B2150" s="76" t="s">
        <v>9668</v>
      </c>
      <c r="C2150" s="76" t="s">
        <v>1736</v>
      </c>
      <c r="D2150" s="76" t="n">
        <v>4530534</v>
      </c>
      <c r="E2150" s="76" t="s">
        <v>109</v>
      </c>
      <c r="F2150" s="76" t="s">
        <v>109</v>
      </c>
      <c r="H2150" s="78" t="n">
        <v>41057</v>
      </c>
      <c r="I2150" s="76" t="s">
        <v>370</v>
      </c>
      <c r="J2150" s="76" t="n">
        <v>-13</v>
      </c>
      <c r="K2150" s="76" t="s">
        <v>41</v>
      </c>
      <c r="M2150" s="76" t="s">
        <v>134</v>
      </c>
      <c r="N2150" s="79" t="s">
        <v>349</v>
      </c>
      <c r="O2150" s="76" t="s">
        <v>350</v>
      </c>
      <c r="P2150" s="78" t="n">
        <v>45617</v>
      </c>
      <c r="Q2150" s="76" t="s">
        <v>114</v>
      </c>
      <c r="R2150" s="78" t="n">
        <v>43585</v>
      </c>
      <c r="T2150" s="76" t="s">
        <v>115</v>
      </c>
      <c r="U2150" s="76" t="n">
        <v>500</v>
      </c>
      <c r="X2150" s="76" t="n">
        <v>5</v>
      </c>
      <c r="Y2150" s="76" t="s">
        <v>116</v>
      </c>
      <c r="AC2150" s="76" t="s">
        <v>117</v>
      </c>
      <c r="AD2150" s="76" t="s">
        <v>553</v>
      </c>
      <c r="AE2150" s="76" t="n">
        <v>45160</v>
      </c>
      <c r="AF2150" s="76" t="s">
        <v>352</v>
      </c>
      <c r="AK2150" s="76" t="s">
        <v>353</v>
      </c>
      <c r="AL2150" s="76" t="n">
        <v>0</v>
      </c>
      <c r="AM2150" s="76" t="n">
        <v>0</v>
      </c>
    </row>
    <row r="2151" customFormat="false" ht="15" hidden="false" customHeight="false" outlineLevel="0" collapsed="false">
      <c r="A2151" s="76" t="n">
        <v>1470538</v>
      </c>
      <c r="B2151" s="76" t="s">
        <v>9669</v>
      </c>
      <c r="C2151" s="76" t="s">
        <v>1766</v>
      </c>
      <c r="D2151" s="76" t="n">
        <v>2816713</v>
      </c>
      <c r="E2151" s="76" t="s">
        <v>132</v>
      </c>
      <c r="H2151" s="78" t="n">
        <v>40065</v>
      </c>
      <c r="I2151" s="76" t="s">
        <v>133</v>
      </c>
      <c r="J2151" s="76" t="n">
        <v>-16</v>
      </c>
      <c r="K2151" s="76" t="s">
        <v>41</v>
      </c>
      <c r="M2151" s="76" t="s">
        <v>155</v>
      </c>
      <c r="N2151" s="79" t="s">
        <v>232</v>
      </c>
      <c r="O2151" s="76" t="s">
        <v>233</v>
      </c>
      <c r="P2151" s="78" t="n">
        <v>45685</v>
      </c>
      <c r="Q2151" s="76" t="s">
        <v>114</v>
      </c>
      <c r="R2151" s="78" t="n">
        <v>44945</v>
      </c>
      <c r="T2151" s="76" t="s">
        <v>115</v>
      </c>
      <c r="U2151" s="76" t="n">
        <v>500</v>
      </c>
      <c r="X2151" s="76" t="n">
        <v>5</v>
      </c>
      <c r="Y2151" s="76" t="s">
        <v>116</v>
      </c>
      <c r="AC2151" s="76" t="s">
        <v>117</v>
      </c>
      <c r="AD2151" s="76" t="s">
        <v>6885</v>
      </c>
      <c r="AE2151" s="76" t="n">
        <v>28210</v>
      </c>
      <c r="AF2151" s="76" t="s">
        <v>9670</v>
      </c>
      <c r="AK2151" s="76" t="s">
        <v>9671</v>
      </c>
      <c r="AL2151" s="76" t="n">
        <v>0</v>
      </c>
      <c r="AM2151" s="76" t="n">
        <v>0</v>
      </c>
    </row>
    <row r="2152" customFormat="false" ht="15" hidden="false" customHeight="false" outlineLevel="0" collapsed="false">
      <c r="A2152" s="76" t="n">
        <v>1381930</v>
      </c>
      <c r="B2152" s="76" t="s">
        <v>9672</v>
      </c>
      <c r="C2152" s="76" t="s">
        <v>455</v>
      </c>
      <c r="D2152" s="76" t="n">
        <v>4115244</v>
      </c>
      <c r="E2152" s="76" t="s">
        <v>109</v>
      </c>
      <c r="F2152" s="76" t="s">
        <v>109</v>
      </c>
      <c r="H2152" s="78" t="n">
        <v>22357</v>
      </c>
      <c r="I2152" s="76" t="s">
        <v>267</v>
      </c>
      <c r="J2152" s="76" t="s">
        <v>268</v>
      </c>
      <c r="K2152" s="76" t="s">
        <v>41</v>
      </c>
      <c r="M2152" s="76" t="s">
        <v>286</v>
      </c>
      <c r="N2152" s="79" t="s">
        <v>937</v>
      </c>
      <c r="O2152" s="76" t="s">
        <v>938</v>
      </c>
      <c r="P2152" s="78" t="n">
        <v>45593</v>
      </c>
      <c r="Q2152" s="76" t="s">
        <v>114</v>
      </c>
      <c r="R2152" s="78" t="n">
        <v>44540</v>
      </c>
      <c r="T2152" s="76" t="s">
        <v>183</v>
      </c>
      <c r="U2152" s="76" t="n">
        <v>500</v>
      </c>
      <c r="X2152" s="76" t="n">
        <v>5</v>
      </c>
      <c r="Y2152" s="76" t="s">
        <v>116</v>
      </c>
      <c r="AC2152" s="76" t="s">
        <v>117</v>
      </c>
      <c r="AD2152" s="76" t="s">
        <v>9673</v>
      </c>
      <c r="AE2152" s="76" t="n">
        <v>41270</v>
      </c>
      <c r="AF2152" s="76" t="s">
        <v>9674</v>
      </c>
      <c r="AI2152" s="79" t="s">
        <v>9675</v>
      </c>
      <c r="AK2152" s="76" t="s">
        <v>9676</v>
      </c>
      <c r="AL2152" s="76" t="n">
        <v>1</v>
      </c>
      <c r="AM2152" s="76" t="n">
        <v>0</v>
      </c>
    </row>
    <row r="2153" customFormat="false" ht="15" hidden="false" customHeight="false" outlineLevel="0" collapsed="false">
      <c r="A2153" s="76" t="n">
        <v>1669789</v>
      </c>
      <c r="B2153" s="76" t="s">
        <v>9677</v>
      </c>
      <c r="C2153" s="76" t="s">
        <v>9678</v>
      </c>
      <c r="D2153" s="76" t="n">
        <v>2817769</v>
      </c>
      <c r="E2153" s="76" t="s">
        <v>109</v>
      </c>
      <c r="H2153" s="78" t="n">
        <v>28293</v>
      </c>
      <c r="I2153" s="76" t="s">
        <v>197</v>
      </c>
      <c r="J2153" s="76" t="s">
        <v>198</v>
      </c>
      <c r="K2153" s="76" t="s">
        <v>41</v>
      </c>
      <c r="M2153" s="76" t="s">
        <v>155</v>
      </c>
      <c r="N2153" s="79" t="s">
        <v>848</v>
      </c>
      <c r="O2153" s="76" t="s">
        <v>849</v>
      </c>
      <c r="P2153" s="78" t="n">
        <v>45638</v>
      </c>
      <c r="Q2153" s="76" t="s">
        <v>114</v>
      </c>
      <c r="R2153" s="78" t="n">
        <v>45638</v>
      </c>
      <c r="S2153" s="78" t="n">
        <v>45561</v>
      </c>
      <c r="T2153" s="76" t="s">
        <v>201</v>
      </c>
      <c r="U2153" s="76" t="n">
        <v>500</v>
      </c>
      <c r="X2153" s="76" t="n">
        <v>5</v>
      </c>
      <c r="Y2153" s="76" t="s">
        <v>116</v>
      </c>
      <c r="AC2153" s="76" t="s">
        <v>117</v>
      </c>
      <c r="AD2153" s="76" t="s">
        <v>9679</v>
      </c>
      <c r="AE2153" s="76" t="n">
        <v>28630</v>
      </c>
      <c r="AF2153" s="76" t="s">
        <v>9680</v>
      </c>
      <c r="AJ2153" s="76" t="n">
        <v>33695178754</v>
      </c>
      <c r="AK2153" s="76" t="s">
        <v>9681</v>
      </c>
      <c r="AL2153" s="76" t="n">
        <v>0</v>
      </c>
      <c r="AM2153" s="76" t="n">
        <v>0</v>
      </c>
    </row>
    <row r="2154" customFormat="false" ht="15" hidden="false" customHeight="false" outlineLevel="0" collapsed="false">
      <c r="A2154" s="76" t="n">
        <v>41689</v>
      </c>
      <c r="B2154" s="76" t="s">
        <v>9682</v>
      </c>
      <c r="C2154" s="76" t="s">
        <v>9678</v>
      </c>
      <c r="D2154" s="76" t="n">
        <v>3714663</v>
      </c>
      <c r="E2154" s="76" t="s">
        <v>132</v>
      </c>
      <c r="F2154" s="76" t="s">
        <v>132</v>
      </c>
      <c r="H2154" s="78" t="n">
        <v>24126</v>
      </c>
      <c r="I2154" s="76" t="s">
        <v>321</v>
      </c>
      <c r="J2154" s="76" t="s">
        <v>322</v>
      </c>
      <c r="K2154" s="76" t="s">
        <v>41</v>
      </c>
      <c r="M2154" s="76" t="s">
        <v>124</v>
      </c>
      <c r="N2154" s="79" t="s">
        <v>1338</v>
      </c>
      <c r="O2154" s="76" t="s">
        <v>1339</v>
      </c>
      <c r="P2154" s="78" t="n">
        <v>45530</v>
      </c>
      <c r="Q2154" s="76" t="s">
        <v>114</v>
      </c>
      <c r="R2154" s="78" t="n">
        <v>37432</v>
      </c>
      <c r="S2154" s="78" t="n">
        <v>44820</v>
      </c>
      <c r="T2154" s="76" t="s">
        <v>183</v>
      </c>
      <c r="U2154" s="76" t="n">
        <v>514</v>
      </c>
      <c r="X2154" s="76" t="n">
        <v>5</v>
      </c>
      <c r="Y2154" s="76" t="s">
        <v>116</v>
      </c>
      <c r="AC2154" s="76" t="s">
        <v>117</v>
      </c>
      <c r="AD2154" s="76" t="s">
        <v>1340</v>
      </c>
      <c r="AE2154" s="76" t="n">
        <v>37130</v>
      </c>
      <c r="AF2154" s="76" t="s">
        <v>9683</v>
      </c>
      <c r="AJ2154" s="76" t="s">
        <v>9684</v>
      </c>
      <c r="AK2154" s="76" t="s">
        <v>9685</v>
      </c>
      <c r="AL2154" s="76" t="n">
        <v>0</v>
      </c>
      <c r="AM2154" s="76" t="n">
        <v>0</v>
      </c>
    </row>
    <row r="2155" customFormat="false" ht="15" hidden="false" customHeight="false" outlineLevel="0" collapsed="false">
      <c r="A2155" s="76" t="n">
        <v>1628604</v>
      </c>
      <c r="B2155" s="76" t="s">
        <v>9686</v>
      </c>
      <c r="C2155" s="76" t="s">
        <v>3920</v>
      </c>
      <c r="D2155" s="76" t="n">
        <v>4540685</v>
      </c>
      <c r="E2155" s="76" t="s">
        <v>109</v>
      </c>
      <c r="H2155" s="78" t="n">
        <v>41903</v>
      </c>
      <c r="I2155" s="76" t="s">
        <v>190</v>
      </c>
      <c r="J2155" s="76" t="n">
        <v>-11</v>
      </c>
      <c r="K2155" s="76" t="s">
        <v>41</v>
      </c>
      <c r="M2155" s="76" t="s">
        <v>134</v>
      </c>
      <c r="N2155" s="79" t="s">
        <v>2915</v>
      </c>
      <c r="O2155" s="76" t="s">
        <v>2916</v>
      </c>
      <c r="P2155" s="78" t="n">
        <v>45561</v>
      </c>
      <c r="Q2155" s="76" t="s">
        <v>114</v>
      </c>
      <c r="R2155" s="78" t="n">
        <v>45561</v>
      </c>
      <c r="T2155" s="76" t="s">
        <v>115</v>
      </c>
      <c r="U2155" s="76" t="n">
        <v>500</v>
      </c>
      <c r="X2155" s="76" t="n">
        <v>5</v>
      </c>
      <c r="Y2155" s="76" t="s">
        <v>116</v>
      </c>
      <c r="AC2155" s="76" t="s">
        <v>117</v>
      </c>
      <c r="AD2155" s="76" t="s">
        <v>9687</v>
      </c>
      <c r="AE2155" s="76" t="n">
        <v>45470</v>
      </c>
      <c r="AF2155" s="76" t="s">
        <v>9688</v>
      </c>
      <c r="AJ2155" s="76" t="s">
        <v>9689</v>
      </c>
      <c r="AK2155" s="76" t="s">
        <v>9690</v>
      </c>
      <c r="AL2155" s="76" t="n">
        <v>0</v>
      </c>
      <c r="AM2155" s="76" t="n">
        <v>0</v>
      </c>
    </row>
    <row r="2156" customFormat="false" ht="15" hidden="false" customHeight="false" outlineLevel="0" collapsed="false">
      <c r="A2156" s="76" t="n">
        <v>1514694</v>
      </c>
      <c r="B2156" s="76" t="s">
        <v>9691</v>
      </c>
      <c r="C2156" s="76" t="s">
        <v>2886</v>
      </c>
      <c r="D2156" s="76" t="n">
        <v>4538098</v>
      </c>
      <c r="E2156" s="76" t="s">
        <v>132</v>
      </c>
      <c r="F2156" s="76" t="s">
        <v>109</v>
      </c>
      <c r="H2156" s="78" t="n">
        <v>41074</v>
      </c>
      <c r="I2156" s="76" t="s">
        <v>370</v>
      </c>
      <c r="J2156" s="76" t="n">
        <v>-13</v>
      </c>
      <c r="K2156" s="76" t="s">
        <v>41</v>
      </c>
      <c r="M2156" s="76" t="s">
        <v>134</v>
      </c>
      <c r="N2156" s="79" t="s">
        <v>1186</v>
      </c>
      <c r="O2156" s="76" t="s">
        <v>1187</v>
      </c>
      <c r="P2156" s="78" t="n">
        <v>45568</v>
      </c>
      <c r="Q2156" s="76" t="s">
        <v>114</v>
      </c>
      <c r="R2156" s="78" t="n">
        <v>45187</v>
      </c>
      <c r="T2156" s="76" t="s">
        <v>115</v>
      </c>
      <c r="U2156" s="76" t="n">
        <v>500</v>
      </c>
      <c r="X2156" s="76" t="n">
        <v>5</v>
      </c>
      <c r="Y2156" s="76" t="s">
        <v>116</v>
      </c>
      <c r="AC2156" s="76" t="s">
        <v>117</v>
      </c>
      <c r="AD2156" s="76" t="s">
        <v>9692</v>
      </c>
      <c r="AE2156" s="76" t="n">
        <v>45650</v>
      </c>
      <c r="AF2156" s="76" t="s">
        <v>9693</v>
      </c>
      <c r="AK2156" s="76" t="s">
        <v>9694</v>
      </c>
      <c r="AL2156" s="76" t="n">
        <v>0</v>
      </c>
      <c r="AM2156" s="76" t="n">
        <v>0</v>
      </c>
    </row>
    <row r="2157" customFormat="false" ht="15" hidden="false" customHeight="false" outlineLevel="0" collapsed="false">
      <c r="A2157" s="76" t="n">
        <v>1514704</v>
      </c>
      <c r="B2157" s="76" t="s">
        <v>9691</v>
      </c>
      <c r="C2157" s="76" t="s">
        <v>2447</v>
      </c>
      <c r="D2157" s="76" t="n">
        <v>4538100</v>
      </c>
      <c r="E2157" s="76" t="s">
        <v>132</v>
      </c>
      <c r="F2157" s="76" t="s">
        <v>109</v>
      </c>
      <c r="H2157" s="78" t="n">
        <v>41074</v>
      </c>
      <c r="I2157" s="76" t="s">
        <v>370</v>
      </c>
      <c r="J2157" s="76" t="n">
        <v>-13</v>
      </c>
      <c r="K2157" s="76" t="s">
        <v>41</v>
      </c>
      <c r="M2157" s="76" t="s">
        <v>134</v>
      </c>
      <c r="N2157" s="79" t="s">
        <v>1186</v>
      </c>
      <c r="O2157" s="76" t="s">
        <v>1187</v>
      </c>
      <c r="P2157" s="78" t="n">
        <v>45568</v>
      </c>
      <c r="Q2157" s="76" t="s">
        <v>114</v>
      </c>
      <c r="R2157" s="78" t="n">
        <v>45187</v>
      </c>
      <c r="T2157" s="76" t="s">
        <v>115</v>
      </c>
      <c r="U2157" s="76" t="n">
        <v>500</v>
      </c>
      <c r="X2157" s="76" t="n">
        <v>5</v>
      </c>
      <c r="Y2157" s="76" t="s">
        <v>116</v>
      </c>
      <c r="AC2157" s="76" t="s">
        <v>117</v>
      </c>
      <c r="AD2157" s="76" t="s">
        <v>9692</v>
      </c>
      <c r="AE2157" s="76" t="n">
        <v>45650</v>
      </c>
      <c r="AF2157" s="76" t="s">
        <v>9693</v>
      </c>
      <c r="AK2157" s="76" t="s">
        <v>9694</v>
      </c>
      <c r="AL2157" s="76" t="n">
        <v>0</v>
      </c>
      <c r="AM2157" s="76" t="n">
        <v>0</v>
      </c>
    </row>
    <row r="2158" customFormat="false" ht="15" hidden="false" customHeight="false" outlineLevel="0" collapsed="false">
      <c r="A2158" s="76" t="n">
        <v>1568140</v>
      </c>
      <c r="B2158" s="76" t="s">
        <v>9695</v>
      </c>
      <c r="C2158" s="76" t="s">
        <v>5663</v>
      </c>
      <c r="D2158" s="76" t="n">
        <v>3736870</v>
      </c>
      <c r="E2158" s="76" t="s">
        <v>109</v>
      </c>
      <c r="F2158" s="76" t="s">
        <v>132</v>
      </c>
      <c r="H2158" s="78" t="n">
        <v>22556</v>
      </c>
      <c r="I2158" s="76" t="s">
        <v>267</v>
      </c>
      <c r="J2158" s="76" t="s">
        <v>268</v>
      </c>
      <c r="K2158" s="76" t="s">
        <v>41</v>
      </c>
      <c r="M2158" s="76" t="s">
        <v>124</v>
      </c>
      <c r="N2158" s="79" t="s">
        <v>1926</v>
      </c>
      <c r="O2158" s="76" t="s">
        <v>1927</v>
      </c>
      <c r="P2158" s="78" t="n">
        <v>45559</v>
      </c>
      <c r="Q2158" s="76" t="s">
        <v>114</v>
      </c>
      <c r="R2158" s="78" t="n">
        <v>45364</v>
      </c>
      <c r="S2158" s="78" t="n">
        <v>45348</v>
      </c>
      <c r="T2158" s="76" t="s">
        <v>183</v>
      </c>
      <c r="U2158" s="76" t="n">
        <v>500</v>
      </c>
      <c r="X2158" s="76" t="n">
        <v>5</v>
      </c>
      <c r="Y2158" s="76" t="s">
        <v>116</v>
      </c>
      <c r="AC2158" s="76" t="s">
        <v>117</v>
      </c>
      <c r="AD2158" s="76" t="s">
        <v>127</v>
      </c>
      <c r="AE2158" s="76" t="n">
        <v>37000</v>
      </c>
      <c r="AF2158" s="76" t="s">
        <v>9696</v>
      </c>
      <c r="AJ2158" s="76" t="s">
        <v>9697</v>
      </c>
      <c r="AK2158" s="76" t="s">
        <v>9698</v>
      </c>
      <c r="AL2158" s="76" t="n">
        <v>0</v>
      </c>
      <c r="AM2158" s="76" t="n">
        <v>0</v>
      </c>
    </row>
    <row r="2159" customFormat="false" ht="15" hidden="false" customHeight="false" outlineLevel="0" collapsed="false">
      <c r="A2159" s="76" t="n">
        <v>948880</v>
      </c>
      <c r="B2159" s="76" t="s">
        <v>9699</v>
      </c>
      <c r="C2159" s="76" t="s">
        <v>2150</v>
      </c>
      <c r="D2159" s="76" t="n">
        <v>8017721</v>
      </c>
      <c r="E2159" s="76" t="s">
        <v>132</v>
      </c>
      <c r="H2159" s="78" t="n">
        <v>37505</v>
      </c>
      <c r="I2159" s="76" t="s">
        <v>23</v>
      </c>
      <c r="J2159" s="76" t="n">
        <v>-40</v>
      </c>
      <c r="K2159" s="76" t="s">
        <v>41</v>
      </c>
      <c r="M2159" s="76" t="s">
        <v>155</v>
      </c>
      <c r="N2159" s="79" t="s">
        <v>532</v>
      </c>
      <c r="O2159" s="76" t="s">
        <v>533</v>
      </c>
      <c r="P2159" s="78" t="n">
        <v>45681</v>
      </c>
      <c r="Q2159" s="76" t="s">
        <v>114</v>
      </c>
      <c r="R2159" s="78" t="n">
        <v>41528</v>
      </c>
      <c r="S2159" s="78" t="n">
        <v>45659</v>
      </c>
      <c r="T2159" s="76" t="s">
        <v>201</v>
      </c>
      <c r="U2159" s="76" t="n">
        <v>1251</v>
      </c>
      <c r="X2159" s="76" t="n">
        <v>12</v>
      </c>
      <c r="Y2159" s="76" t="s">
        <v>116</v>
      </c>
      <c r="AC2159" s="76" t="s">
        <v>117</v>
      </c>
      <c r="AD2159" s="76" t="s">
        <v>716</v>
      </c>
      <c r="AE2159" s="76" t="n">
        <v>80300</v>
      </c>
      <c r="AF2159" s="76" t="s">
        <v>9700</v>
      </c>
      <c r="AJ2159" s="79" t="s">
        <v>9701</v>
      </c>
      <c r="AK2159" s="76" t="s">
        <v>9702</v>
      </c>
      <c r="AL2159" s="76" t="n">
        <v>0</v>
      </c>
      <c r="AM2159" s="76" t="n">
        <v>0</v>
      </c>
    </row>
    <row r="2160" customFormat="false" ht="15" hidden="false" customHeight="false" outlineLevel="0" collapsed="false">
      <c r="A2160" s="76" t="n">
        <v>1635947</v>
      </c>
      <c r="B2160" s="76" t="s">
        <v>9703</v>
      </c>
      <c r="C2160" s="76" t="s">
        <v>1019</v>
      </c>
      <c r="D2160" s="76" t="n">
        <v>4116566</v>
      </c>
      <c r="E2160" s="76" t="s">
        <v>109</v>
      </c>
      <c r="H2160" s="78" t="n">
        <v>40850</v>
      </c>
      <c r="I2160" s="76" t="s">
        <v>144</v>
      </c>
      <c r="J2160" s="76" t="n">
        <v>-14</v>
      </c>
      <c r="K2160" s="76" t="s">
        <v>41</v>
      </c>
      <c r="M2160" s="76" t="s">
        <v>286</v>
      </c>
      <c r="N2160" s="79" t="s">
        <v>572</v>
      </c>
      <c r="O2160" s="76" t="s">
        <v>573</v>
      </c>
      <c r="P2160" s="78" t="n">
        <v>45567</v>
      </c>
      <c r="Q2160" s="76" t="s">
        <v>114</v>
      </c>
      <c r="R2160" s="78" t="n">
        <v>45567</v>
      </c>
      <c r="T2160" s="76" t="s">
        <v>115</v>
      </c>
      <c r="U2160" s="76" t="n">
        <v>500</v>
      </c>
      <c r="X2160" s="76" t="n">
        <v>5</v>
      </c>
      <c r="Y2160" s="76" t="s">
        <v>116</v>
      </c>
      <c r="AC2160" s="76" t="s">
        <v>117</v>
      </c>
      <c r="AD2160" s="76" t="s">
        <v>2053</v>
      </c>
      <c r="AE2160" s="76" t="n">
        <v>41500</v>
      </c>
      <c r="AF2160" s="76" t="s">
        <v>9704</v>
      </c>
      <c r="AK2160" s="76" t="s">
        <v>9705</v>
      </c>
      <c r="AL2160" s="76" t="n">
        <v>0</v>
      </c>
      <c r="AM2160" s="76" t="n">
        <v>0</v>
      </c>
    </row>
    <row r="2161" customFormat="false" ht="15" hidden="false" customHeight="false" outlineLevel="0" collapsed="false">
      <c r="A2161" s="76" t="n">
        <v>1345587</v>
      </c>
      <c r="B2161" s="76" t="s">
        <v>9706</v>
      </c>
      <c r="C2161" s="76" t="s">
        <v>5783</v>
      </c>
      <c r="D2161" s="76" t="n">
        <v>4114960</v>
      </c>
      <c r="E2161" s="76" t="s">
        <v>132</v>
      </c>
      <c r="F2161" s="76" t="s">
        <v>132</v>
      </c>
      <c r="H2161" s="78" t="n">
        <v>40185</v>
      </c>
      <c r="I2161" s="76" t="s">
        <v>256</v>
      </c>
      <c r="J2161" s="76" t="n">
        <v>-15</v>
      </c>
      <c r="K2161" s="76" t="s">
        <v>2</v>
      </c>
      <c r="M2161" s="76" t="s">
        <v>286</v>
      </c>
      <c r="N2161" s="79" t="s">
        <v>572</v>
      </c>
      <c r="O2161" s="76" t="s">
        <v>573</v>
      </c>
      <c r="P2161" s="78" t="n">
        <v>45545</v>
      </c>
      <c r="Q2161" s="76" t="s">
        <v>114</v>
      </c>
      <c r="R2161" s="78" t="n">
        <v>44461</v>
      </c>
      <c r="T2161" s="76" t="s">
        <v>115</v>
      </c>
      <c r="U2161" s="76" t="n">
        <v>560</v>
      </c>
      <c r="X2161" s="76" t="n">
        <v>5</v>
      </c>
      <c r="Y2161" s="76" t="s">
        <v>116</v>
      </c>
      <c r="AC2161" s="76" t="s">
        <v>117</v>
      </c>
      <c r="AD2161" s="76" t="s">
        <v>3726</v>
      </c>
      <c r="AE2161" s="76" t="n">
        <v>41500</v>
      </c>
      <c r="AF2161" s="76" t="s">
        <v>9707</v>
      </c>
      <c r="AK2161" s="76" t="s">
        <v>578</v>
      </c>
      <c r="AL2161" s="76" t="n">
        <v>0</v>
      </c>
      <c r="AM2161" s="76" t="n">
        <v>0</v>
      </c>
    </row>
    <row r="2162" customFormat="false" ht="15" hidden="false" customHeight="false" outlineLevel="0" collapsed="false">
      <c r="A2162" s="76" t="n">
        <v>1624117</v>
      </c>
      <c r="B2162" s="76" t="s">
        <v>9708</v>
      </c>
      <c r="C2162" s="76" t="s">
        <v>7998</v>
      </c>
      <c r="D2162" s="76" t="n">
        <v>4540605</v>
      </c>
      <c r="E2162" s="76" t="s">
        <v>132</v>
      </c>
      <c r="H2162" s="78" t="n">
        <v>35411</v>
      </c>
      <c r="I2162" s="76" t="s">
        <v>23</v>
      </c>
      <c r="J2162" s="76" t="n">
        <v>-40</v>
      </c>
      <c r="K2162" s="76" t="s">
        <v>41</v>
      </c>
      <c r="M2162" s="76" t="s">
        <v>134</v>
      </c>
      <c r="N2162" s="79" t="s">
        <v>1242</v>
      </c>
      <c r="O2162" s="76" t="s">
        <v>1243</v>
      </c>
      <c r="P2162" s="78" t="n">
        <v>45634</v>
      </c>
      <c r="Q2162" s="76" t="s">
        <v>114</v>
      </c>
      <c r="R2162" s="78" t="n">
        <v>45558</v>
      </c>
      <c r="S2162" s="78" t="n">
        <v>45479</v>
      </c>
      <c r="T2162" s="76" t="s">
        <v>201</v>
      </c>
      <c r="U2162" s="76" t="n">
        <v>500</v>
      </c>
      <c r="X2162" s="76" t="n">
        <v>5</v>
      </c>
      <c r="Y2162" s="76" t="s">
        <v>116</v>
      </c>
      <c r="AC2162" s="76" t="s">
        <v>117</v>
      </c>
      <c r="AD2162" s="76" t="s">
        <v>9709</v>
      </c>
      <c r="AE2162" s="76" t="n">
        <v>45380</v>
      </c>
      <c r="AF2162" s="76" t="s">
        <v>9710</v>
      </c>
      <c r="AJ2162" s="79" t="s">
        <v>9711</v>
      </c>
      <c r="AK2162" s="76" t="s">
        <v>9712</v>
      </c>
      <c r="AL2162" s="76" t="n">
        <v>0</v>
      </c>
      <c r="AM2162" s="76" t="n">
        <v>0</v>
      </c>
    </row>
    <row r="2163" customFormat="false" ht="15" hidden="false" customHeight="false" outlineLevel="0" collapsed="false">
      <c r="A2163" s="76" t="n">
        <v>1294859</v>
      </c>
      <c r="B2163" s="76" t="s">
        <v>9713</v>
      </c>
      <c r="C2163" s="76" t="s">
        <v>1098</v>
      </c>
      <c r="D2163" s="76" t="n">
        <v>3731893</v>
      </c>
      <c r="E2163" s="76" t="s">
        <v>109</v>
      </c>
      <c r="F2163" s="76" t="s">
        <v>109</v>
      </c>
      <c r="H2163" s="78" t="n">
        <v>19836</v>
      </c>
      <c r="I2163" s="76" t="s">
        <v>594</v>
      </c>
      <c r="J2163" s="76" t="s">
        <v>595</v>
      </c>
      <c r="K2163" s="76" t="s">
        <v>41</v>
      </c>
      <c r="M2163" s="76" t="s">
        <v>124</v>
      </c>
      <c r="N2163" s="79" t="s">
        <v>2231</v>
      </c>
      <c r="O2163" s="76" t="s">
        <v>2232</v>
      </c>
      <c r="P2163" s="78" t="n">
        <v>45525</v>
      </c>
      <c r="Q2163" s="76" t="s">
        <v>114</v>
      </c>
      <c r="R2163" s="78" t="n">
        <v>43769</v>
      </c>
      <c r="S2163" s="78" t="n">
        <v>44749</v>
      </c>
      <c r="T2163" s="76" t="s">
        <v>183</v>
      </c>
      <c r="U2163" s="76" t="n">
        <v>500</v>
      </c>
      <c r="X2163" s="76" t="n">
        <v>5</v>
      </c>
      <c r="Y2163" s="76" t="s">
        <v>116</v>
      </c>
      <c r="AC2163" s="76" t="s">
        <v>117</v>
      </c>
      <c r="AD2163" s="76" t="s">
        <v>8103</v>
      </c>
      <c r="AE2163" s="76" t="n">
        <v>37150</v>
      </c>
      <c r="AF2163" s="76" t="s">
        <v>9714</v>
      </c>
      <c r="AI2163" s="79" t="s">
        <v>9715</v>
      </c>
      <c r="AJ2163" s="79" t="s">
        <v>9715</v>
      </c>
      <c r="AK2163" s="76" t="s">
        <v>9716</v>
      </c>
      <c r="AL2163" s="76" t="n">
        <v>1</v>
      </c>
      <c r="AM2163" s="76" t="n">
        <v>0</v>
      </c>
    </row>
    <row r="2164" customFormat="false" ht="15" hidden="false" customHeight="false" outlineLevel="0" collapsed="false">
      <c r="A2164" s="76" t="n">
        <v>1650506</v>
      </c>
      <c r="B2164" s="76" t="s">
        <v>9717</v>
      </c>
      <c r="C2164" s="76" t="s">
        <v>230</v>
      </c>
      <c r="D2164" s="76" t="n">
        <v>3738004</v>
      </c>
      <c r="E2164" s="76" t="s">
        <v>109</v>
      </c>
      <c r="H2164" s="78" t="n">
        <v>30508</v>
      </c>
      <c r="I2164" s="76" t="s">
        <v>179</v>
      </c>
      <c r="J2164" s="76" t="s">
        <v>180</v>
      </c>
      <c r="K2164" s="76" t="s">
        <v>41</v>
      </c>
      <c r="M2164" s="76" t="s">
        <v>124</v>
      </c>
      <c r="N2164" s="79" t="s">
        <v>125</v>
      </c>
      <c r="O2164" s="76" t="s">
        <v>126</v>
      </c>
      <c r="P2164" s="78" t="n">
        <v>45583</v>
      </c>
      <c r="Q2164" s="76" t="s">
        <v>114</v>
      </c>
      <c r="R2164" s="78" t="n">
        <v>45583</v>
      </c>
      <c r="S2164" s="78" t="n">
        <v>45544</v>
      </c>
      <c r="T2164" s="76" t="s">
        <v>201</v>
      </c>
      <c r="U2164" s="76" t="n">
        <v>500</v>
      </c>
      <c r="X2164" s="76" t="n">
        <v>5</v>
      </c>
      <c r="Y2164" s="76" t="s">
        <v>116</v>
      </c>
      <c r="AC2164" s="76" t="s">
        <v>117</v>
      </c>
      <c r="AD2164" s="76" t="s">
        <v>127</v>
      </c>
      <c r="AE2164" s="76" t="n">
        <v>37000</v>
      </c>
      <c r="AF2164" s="76" t="s">
        <v>9718</v>
      </c>
      <c r="AK2164" s="76" t="s">
        <v>9719</v>
      </c>
      <c r="AL2164" s="76" t="n">
        <v>0</v>
      </c>
      <c r="AM2164" s="76" t="n">
        <v>0</v>
      </c>
    </row>
    <row r="2165" customFormat="false" ht="15" hidden="false" customHeight="false" outlineLevel="0" collapsed="false">
      <c r="A2165" s="76" t="n">
        <v>1642080</v>
      </c>
      <c r="B2165" s="76" t="s">
        <v>9720</v>
      </c>
      <c r="C2165" s="76" t="s">
        <v>9721</v>
      </c>
      <c r="D2165" s="76" t="n">
        <v>4116665</v>
      </c>
      <c r="E2165" s="76" t="s">
        <v>109</v>
      </c>
      <c r="H2165" s="78" t="n">
        <v>42570</v>
      </c>
      <c r="I2165" s="76" t="s">
        <v>109</v>
      </c>
      <c r="J2165" s="76" t="n">
        <v>-9</v>
      </c>
      <c r="K2165" s="76" t="s">
        <v>41</v>
      </c>
      <c r="M2165" s="76" t="s">
        <v>286</v>
      </c>
      <c r="N2165" s="79" t="s">
        <v>572</v>
      </c>
      <c r="O2165" s="76" t="s">
        <v>573</v>
      </c>
      <c r="P2165" s="78" t="n">
        <v>45573</v>
      </c>
      <c r="Q2165" s="76" t="s">
        <v>114</v>
      </c>
      <c r="R2165" s="78" t="n">
        <v>45573</v>
      </c>
      <c r="T2165" s="76" t="s">
        <v>325</v>
      </c>
      <c r="U2165" s="76" t="n">
        <v>500</v>
      </c>
      <c r="X2165" s="76" t="n">
        <v>5</v>
      </c>
      <c r="Y2165" s="76" t="s">
        <v>116</v>
      </c>
      <c r="AC2165" s="76" t="s">
        <v>117</v>
      </c>
      <c r="AD2165" s="76" t="s">
        <v>4865</v>
      </c>
      <c r="AE2165" s="76" t="n">
        <v>41500</v>
      </c>
      <c r="AF2165" s="76" t="s">
        <v>9722</v>
      </c>
      <c r="AH2165" s="76" t="s">
        <v>9723</v>
      </c>
      <c r="AK2165" s="76" t="s">
        <v>578</v>
      </c>
      <c r="AL2165" s="76" t="n">
        <v>0</v>
      </c>
      <c r="AM2165" s="76" t="n">
        <v>0</v>
      </c>
    </row>
    <row r="2166" customFormat="false" ht="15" hidden="false" customHeight="false" outlineLevel="0" collapsed="false">
      <c r="A2166" s="76" t="n">
        <v>428235</v>
      </c>
      <c r="B2166" s="76" t="s">
        <v>9724</v>
      </c>
      <c r="C2166" s="76" t="s">
        <v>910</v>
      </c>
      <c r="D2166" s="76" t="n">
        <v>6928717</v>
      </c>
      <c r="E2166" s="76" t="s">
        <v>132</v>
      </c>
      <c r="F2166" s="76" t="s">
        <v>132</v>
      </c>
      <c r="H2166" s="78" t="n">
        <v>23807</v>
      </c>
      <c r="I2166" s="76" t="s">
        <v>321</v>
      </c>
      <c r="J2166" s="76" t="s">
        <v>322</v>
      </c>
      <c r="K2166" s="76" t="s">
        <v>41</v>
      </c>
      <c r="M2166" s="76" t="s">
        <v>111</v>
      </c>
      <c r="N2166" s="79" t="s">
        <v>2297</v>
      </c>
      <c r="O2166" s="76" t="s">
        <v>2298</v>
      </c>
      <c r="P2166" s="78" t="n">
        <v>45582</v>
      </c>
      <c r="Q2166" s="76" t="s">
        <v>114</v>
      </c>
      <c r="R2166" s="78" t="n">
        <v>38251</v>
      </c>
      <c r="S2166" s="78" t="n">
        <v>45027</v>
      </c>
      <c r="T2166" s="76" t="s">
        <v>183</v>
      </c>
      <c r="U2166" s="76" t="n">
        <v>815</v>
      </c>
      <c r="X2166" s="76" t="n">
        <v>8</v>
      </c>
      <c r="Y2166" s="76" t="s">
        <v>116</v>
      </c>
      <c r="AC2166" s="76" t="s">
        <v>117</v>
      </c>
      <c r="AD2166" s="76" t="s">
        <v>5509</v>
      </c>
      <c r="AE2166" s="76" t="n">
        <v>18110</v>
      </c>
      <c r="AF2166" s="76" t="s">
        <v>9725</v>
      </c>
      <c r="AI2166" s="79" t="s">
        <v>9726</v>
      </c>
      <c r="AJ2166" s="79" t="s">
        <v>9727</v>
      </c>
      <c r="AK2166" s="76" t="s">
        <v>9728</v>
      </c>
      <c r="AL2166" s="76" t="n">
        <v>0</v>
      </c>
      <c r="AM2166" s="76" t="n">
        <v>0</v>
      </c>
    </row>
    <row r="2167" customFormat="false" ht="15" hidden="false" customHeight="false" outlineLevel="0" collapsed="false">
      <c r="A2167" s="76" t="n">
        <v>1533918</v>
      </c>
      <c r="B2167" s="76" t="s">
        <v>9729</v>
      </c>
      <c r="C2167" s="76" t="s">
        <v>1551</v>
      </c>
      <c r="D2167" s="76" t="n">
        <v>3736418</v>
      </c>
      <c r="E2167" s="76" t="s">
        <v>109</v>
      </c>
      <c r="F2167" s="76" t="s">
        <v>109</v>
      </c>
      <c r="H2167" s="78" t="n">
        <v>35411</v>
      </c>
      <c r="I2167" s="76" t="s">
        <v>23</v>
      </c>
      <c r="J2167" s="76" t="n">
        <v>-40</v>
      </c>
      <c r="K2167" s="76" t="s">
        <v>41</v>
      </c>
      <c r="M2167" s="76" t="s">
        <v>124</v>
      </c>
      <c r="N2167" s="79" t="s">
        <v>779</v>
      </c>
      <c r="O2167" s="76" t="s">
        <v>780</v>
      </c>
      <c r="P2167" s="78" t="n">
        <v>45545</v>
      </c>
      <c r="Q2167" s="76" t="s">
        <v>114</v>
      </c>
      <c r="R2167" s="78" t="n">
        <v>45210</v>
      </c>
      <c r="S2167" s="78" t="n">
        <v>45198</v>
      </c>
      <c r="T2167" s="76" t="s">
        <v>183</v>
      </c>
      <c r="U2167" s="76" t="n">
        <v>500</v>
      </c>
      <c r="X2167" s="76" t="n">
        <v>5</v>
      </c>
      <c r="Y2167" s="76" t="s">
        <v>116</v>
      </c>
      <c r="AC2167" s="76" t="s">
        <v>117</v>
      </c>
      <c r="AD2167" s="76" t="s">
        <v>985</v>
      </c>
      <c r="AE2167" s="76" t="n">
        <v>37250</v>
      </c>
      <c r="AF2167" s="76" t="s">
        <v>9730</v>
      </c>
      <c r="AJ2167" s="79" t="s">
        <v>9731</v>
      </c>
      <c r="AK2167" s="76" t="s">
        <v>9732</v>
      </c>
      <c r="AL2167" s="76" t="n">
        <v>0</v>
      </c>
      <c r="AM2167" s="76" t="n">
        <v>0</v>
      </c>
    </row>
    <row r="2168" customFormat="false" ht="15" hidden="false" customHeight="false" outlineLevel="0" collapsed="false">
      <c r="A2168" s="76" t="n">
        <v>1611199</v>
      </c>
      <c r="B2168" s="76" t="s">
        <v>9733</v>
      </c>
      <c r="C2168" s="76" t="s">
        <v>7009</v>
      </c>
      <c r="D2168" s="76" t="n">
        <v>4540413</v>
      </c>
      <c r="E2168" s="76" t="s">
        <v>109</v>
      </c>
      <c r="H2168" s="78" t="n">
        <v>42828</v>
      </c>
      <c r="I2168" s="76" t="s">
        <v>109</v>
      </c>
      <c r="J2168" s="76" t="n">
        <v>-9</v>
      </c>
      <c r="K2168" s="76" t="s">
        <v>41</v>
      </c>
      <c r="M2168" s="76" t="s">
        <v>134</v>
      </c>
      <c r="N2168" s="79" t="s">
        <v>449</v>
      </c>
      <c r="O2168" s="76" t="s">
        <v>450</v>
      </c>
      <c r="P2168" s="78" t="n">
        <v>45548</v>
      </c>
      <c r="Q2168" s="76" t="s">
        <v>114</v>
      </c>
      <c r="R2168" s="78" t="n">
        <v>45548</v>
      </c>
      <c r="T2168" s="76" t="s">
        <v>115</v>
      </c>
      <c r="U2168" s="76" t="n">
        <v>500</v>
      </c>
      <c r="X2168" s="76" t="n">
        <v>5</v>
      </c>
      <c r="Y2168" s="76" t="s">
        <v>116</v>
      </c>
      <c r="AC2168" s="76" t="s">
        <v>117</v>
      </c>
      <c r="AD2168" s="76" t="s">
        <v>451</v>
      </c>
      <c r="AE2168" s="76" t="n">
        <v>45100</v>
      </c>
      <c r="AF2168" s="76" t="s">
        <v>452</v>
      </c>
      <c r="AK2168" s="76" t="s">
        <v>453</v>
      </c>
      <c r="AL2168" s="76" t="n">
        <v>0</v>
      </c>
      <c r="AM2168" s="76" t="n">
        <v>0</v>
      </c>
    </row>
    <row r="2169" customFormat="false" ht="15" hidden="false" customHeight="false" outlineLevel="0" collapsed="false">
      <c r="A2169" s="76" t="n">
        <v>1445544</v>
      </c>
      <c r="B2169" s="76" t="s">
        <v>9734</v>
      </c>
      <c r="C2169" s="76" t="s">
        <v>6230</v>
      </c>
      <c r="D2169" s="76" t="n">
        <v>3610234</v>
      </c>
      <c r="E2169" s="76" t="s">
        <v>132</v>
      </c>
      <c r="F2169" s="76" t="s">
        <v>132</v>
      </c>
      <c r="H2169" s="78" t="n">
        <v>40509</v>
      </c>
      <c r="I2169" s="76" t="s">
        <v>256</v>
      </c>
      <c r="J2169" s="76" t="n">
        <v>-15</v>
      </c>
      <c r="K2169" s="76" t="s">
        <v>41</v>
      </c>
      <c r="M2169" s="76" t="s">
        <v>269</v>
      </c>
      <c r="N2169" s="79" t="s">
        <v>828</v>
      </c>
      <c r="O2169" s="76" t="s">
        <v>829</v>
      </c>
      <c r="P2169" s="78" t="n">
        <v>45547</v>
      </c>
      <c r="Q2169" s="76" t="s">
        <v>114</v>
      </c>
      <c r="R2169" s="78" t="n">
        <v>44842</v>
      </c>
      <c r="T2169" s="76" t="s">
        <v>115</v>
      </c>
      <c r="U2169" s="76" t="n">
        <v>845</v>
      </c>
      <c r="X2169" s="76" t="n">
        <v>8</v>
      </c>
      <c r="Y2169" s="76" t="s">
        <v>116</v>
      </c>
      <c r="AC2169" s="76" t="s">
        <v>117</v>
      </c>
      <c r="AD2169" s="76" t="s">
        <v>3813</v>
      </c>
      <c r="AE2169" s="76" t="n">
        <v>36000</v>
      </c>
      <c r="AF2169" s="76" t="s">
        <v>9735</v>
      </c>
      <c r="AJ2169" s="79" t="s">
        <v>9736</v>
      </c>
      <c r="AK2169" s="76" t="s">
        <v>2209</v>
      </c>
      <c r="AL2169" s="76" t="n">
        <v>0</v>
      </c>
      <c r="AM2169" s="76" t="n">
        <v>0</v>
      </c>
    </row>
    <row r="2170" customFormat="false" ht="15" hidden="false" customHeight="false" outlineLevel="0" collapsed="false">
      <c r="A2170" s="76" t="n">
        <v>42029</v>
      </c>
      <c r="B2170" s="76" t="s">
        <v>9737</v>
      </c>
      <c r="C2170" s="76" t="s">
        <v>2800</v>
      </c>
      <c r="D2170" s="76" t="n">
        <v>3713285</v>
      </c>
      <c r="E2170" s="76" t="s">
        <v>109</v>
      </c>
      <c r="F2170" s="76" t="s">
        <v>109</v>
      </c>
      <c r="H2170" s="78" t="n">
        <v>22566</v>
      </c>
      <c r="I2170" s="76" t="s">
        <v>267</v>
      </c>
      <c r="J2170" s="76" t="s">
        <v>268</v>
      </c>
      <c r="K2170" s="76" t="s">
        <v>41</v>
      </c>
      <c r="M2170" s="76" t="s">
        <v>124</v>
      </c>
      <c r="N2170" s="79" t="s">
        <v>398</v>
      </c>
      <c r="O2170" s="76" t="s">
        <v>399</v>
      </c>
      <c r="P2170" s="78" t="n">
        <v>45541</v>
      </c>
      <c r="Q2170" s="76" t="s">
        <v>114</v>
      </c>
      <c r="R2170" s="78" t="n">
        <v>37432</v>
      </c>
      <c r="S2170" s="78" t="n">
        <v>45190</v>
      </c>
      <c r="T2170" s="76" t="s">
        <v>183</v>
      </c>
      <c r="U2170" s="76" t="n">
        <v>500</v>
      </c>
      <c r="X2170" s="76" t="n">
        <v>5</v>
      </c>
      <c r="Y2170" s="76" t="s">
        <v>116</v>
      </c>
      <c r="AC2170" s="76" t="s">
        <v>117</v>
      </c>
      <c r="AD2170" s="76" t="s">
        <v>1126</v>
      </c>
      <c r="AE2170" s="76" t="n">
        <v>37210</v>
      </c>
      <c r="AF2170" s="76" t="s">
        <v>9738</v>
      </c>
      <c r="AJ2170" s="79" t="s">
        <v>9739</v>
      </c>
      <c r="AK2170" s="76" t="s">
        <v>9740</v>
      </c>
      <c r="AL2170" s="76" t="n">
        <v>0</v>
      </c>
      <c r="AM2170" s="76" t="n">
        <v>0</v>
      </c>
    </row>
    <row r="2171" customFormat="false" ht="15" hidden="false" customHeight="false" outlineLevel="0" collapsed="false">
      <c r="A2171" s="76" t="n">
        <v>568526</v>
      </c>
      <c r="B2171" s="76" t="s">
        <v>9737</v>
      </c>
      <c r="C2171" s="76" t="s">
        <v>910</v>
      </c>
      <c r="D2171" s="76" t="n">
        <v>419426</v>
      </c>
      <c r="E2171" s="76" t="s">
        <v>109</v>
      </c>
      <c r="F2171" s="76" t="s">
        <v>109</v>
      </c>
      <c r="H2171" s="78" t="n">
        <v>24605</v>
      </c>
      <c r="I2171" s="76" t="s">
        <v>321</v>
      </c>
      <c r="J2171" s="76" t="s">
        <v>322</v>
      </c>
      <c r="K2171" s="76" t="s">
        <v>41</v>
      </c>
      <c r="M2171" s="76" t="s">
        <v>286</v>
      </c>
      <c r="N2171" s="79" t="s">
        <v>572</v>
      </c>
      <c r="O2171" s="76" t="s">
        <v>573</v>
      </c>
      <c r="P2171" s="78" t="n">
        <v>45548</v>
      </c>
      <c r="Q2171" s="76" t="s">
        <v>114</v>
      </c>
      <c r="R2171" s="78" t="n">
        <v>39080</v>
      </c>
      <c r="S2171" s="78" t="n">
        <v>45174</v>
      </c>
      <c r="T2171" s="76" t="s">
        <v>183</v>
      </c>
      <c r="U2171" s="76" t="n">
        <v>621</v>
      </c>
      <c r="X2171" s="76" t="n">
        <v>6</v>
      </c>
      <c r="Y2171" s="76" t="s">
        <v>466</v>
      </c>
      <c r="Z2171" s="79" t="s">
        <v>4292</v>
      </c>
      <c r="AA2171" s="76" t="s">
        <v>4293</v>
      </c>
      <c r="AC2171" s="76" t="s">
        <v>117</v>
      </c>
      <c r="AD2171" s="76" t="s">
        <v>2053</v>
      </c>
      <c r="AE2171" s="76" t="n">
        <v>41500</v>
      </c>
      <c r="AF2171" s="76" t="s">
        <v>9741</v>
      </c>
      <c r="AI2171" s="79" t="s">
        <v>9742</v>
      </c>
      <c r="AJ2171" s="79" t="s">
        <v>9743</v>
      </c>
      <c r="AK2171" s="76" t="s">
        <v>9744</v>
      </c>
      <c r="AL2171" s="76" t="n">
        <v>0</v>
      </c>
      <c r="AM2171" s="76" t="n">
        <v>0</v>
      </c>
    </row>
    <row r="2172" customFormat="false" ht="15" hidden="false" customHeight="false" outlineLevel="0" collapsed="false">
      <c r="A2172" s="76" t="n">
        <v>596680</v>
      </c>
      <c r="B2172" s="76" t="s">
        <v>9745</v>
      </c>
      <c r="C2172" s="76" t="s">
        <v>8018</v>
      </c>
      <c r="D2172" s="76" t="n">
        <v>3719237</v>
      </c>
      <c r="E2172" s="76" t="s">
        <v>109</v>
      </c>
      <c r="F2172" s="76" t="s">
        <v>109</v>
      </c>
      <c r="H2172" s="78" t="n">
        <v>22112</v>
      </c>
      <c r="I2172" s="76" t="s">
        <v>267</v>
      </c>
      <c r="J2172" s="76" t="s">
        <v>268</v>
      </c>
      <c r="K2172" s="76" t="s">
        <v>41</v>
      </c>
      <c r="M2172" s="76" t="s">
        <v>124</v>
      </c>
      <c r="N2172" s="79" t="s">
        <v>922</v>
      </c>
      <c r="O2172" s="76" t="s">
        <v>923</v>
      </c>
      <c r="P2172" s="78" t="n">
        <v>45553</v>
      </c>
      <c r="Q2172" s="76" t="s">
        <v>114</v>
      </c>
      <c r="R2172" s="78" t="n">
        <v>39353</v>
      </c>
      <c r="S2172" s="78" t="n">
        <v>45183</v>
      </c>
      <c r="T2172" s="76" t="s">
        <v>183</v>
      </c>
      <c r="U2172" s="76" t="n">
        <v>500</v>
      </c>
      <c r="X2172" s="76" t="n">
        <v>5</v>
      </c>
      <c r="Y2172" s="76" t="s">
        <v>116</v>
      </c>
      <c r="AC2172" s="76" t="s">
        <v>117</v>
      </c>
      <c r="AD2172" s="76" t="s">
        <v>7297</v>
      </c>
      <c r="AE2172" s="76" t="n">
        <v>37800</v>
      </c>
      <c r="AF2172" s="76" t="s">
        <v>9746</v>
      </c>
      <c r="AI2172" s="79" t="s">
        <v>9747</v>
      </c>
      <c r="AJ2172" s="79" t="s">
        <v>9748</v>
      </c>
      <c r="AK2172" s="76" t="s">
        <v>9749</v>
      </c>
      <c r="AL2172" s="76" t="n">
        <v>0</v>
      </c>
      <c r="AM2172" s="76" t="n">
        <v>0</v>
      </c>
    </row>
    <row r="2173" customFormat="false" ht="15" hidden="false" customHeight="false" outlineLevel="0" collapsed="false">
      <c r="A2173" s="76" t="n">
        <v>1642445</v>
      </c>
      <c r="B2173" s="76" t="s">
        <v>9750</v>
      </c>
      <c r="C2173" s="76" t="s">
        <v>9751</v>
      </c>
      <c r="D2173" s="76" t="n">
        <v>3737846</v>
      </c>
      <c r="E2173" s="76" t="s">
        <v>109</v>
      </c>
      <c r="H2173" s="78" t="n">
        <v>41963</v>
      </c>
      <c r="I2173" s="76" t="s">
        <v>190</v>
      </c>
      <c r="J2173" s="76" t="n">
        <v>-11</v>
      </c>
      <c r="K2173" s="76" t="s">
        <v>41</v>
      </c>
      <c r="M2173" s="76" t="s">
        <v>124</v>
      </c>
      <c r="N2173" s="79" t="s">
        <v>1931</v>
      </c>
      <c r="O2173" s="76" t="s">
        <v>1932</v>
      </c>
      <c r="P2173" s="78" t="n">
        <v>45573</v>
      </c>
      <c r="Q2173" s="76" t="s">
        <v>114</v>
      </c>
      <c r="R2173" s="78" t="n">
        <v>45573</v>
      </c>
      <c r="T2173" s="76" t="s">
        <v>115</v>
      </c>
      <c r="U2173" s="76" t="n">
        <v>500</v>
      </c>
      <c r="X2173" s="76" t="n">
        <v>5</v>
      </c>
      <c r="Y2173" s="76" t="s">
        <v>116</v>
      </c>
      <c r="AC2173" s="76" t="s">
        <v>117</v>
      </c>
      <c r="AD2173" s="76" t="s">
        <v>4287</v>
      </c>
      <c r="AE2173" s="76" t="n">
        <v>37420</v>
      </c>
      <c r="AF2173" s="76" t="s">
        <v>9752</v>
      </c>
      <c r="AJ2173" s="76" t="s">
        <v>9753</v>
      </c>
      <c r="AK2173" s="76" t="s">
        <v>9754</v>
      </c>
      <c r="AL2173" s="76" t="n">
        <v>0</v>
      </c>
      <c r="AM2173" s="76" t="n">
        <v>0</v>
      </c>
    </row>
    <row r="2174" customFormat="false" ht="15" hidden="false" customHeight="false" outlineLevel="0" collapsed="false">
      <c r="A2174" s="76" t="n">
        <v>1602002</v>
      </c>
      <c r="B2174" s="76" t="s">
        <v>9755</v>
      </c>
      <c r="C2174" s="76" t="s">
        <v>9756</v>
      </c>
      <c r="D2174" s="76" t="n">
        <v>3737096</v>
      </c>
      <c r="E2174" s="76" t="s">
        <v>132</v>
      </c>
      <c r="H2174" s="78" t="n">
        <v>40528</v>
      </c>
      <c r="I2174" s="76" t="s">
        <v>256</v>
      </c>
      <c r="J2174" s="76" t="n">
        <v>-15</v>
      </c>
      <c r="K2174" s="76" t="s">
        <v>41</v>
      </c>
      <c r="M2174" s="76" t="s">
        <v>124</v>
      </c>
      <c r="N2174" s="79" t="s">
        <v>257</v>
      </c>
      <c r="O2174" s="76" t="s">
        <v>258</v>
      </c>
      <c r="P2174" s="78" t="n">
        <v>45539</v>
      </c>
      <c r="Q2174" s="76" t="s">
        <v>114</v>
      </c>
      <c r="R2174" s="78" t="n">
        <v>45539</v>
      </c>
      <c r="T2174" s="76" t="s">
        <v>115</v>
      </c>
      <c r="U2174" s="76" t="n">
        <v>500</v>
      </c>
      <c r="X2174" s="76" t="n">
        <v>5</v>
      </c>
      <c r="Y2174" s="76" t="s">
        <v>116</v>
      </c>
      <c r="AC2174" s="76" t="s">
        <v>117</v>
      </c>
      <c r="AD2174" s="76" t="s">
        <v>264</v>
      </c>
      <c r="AE2174" s="76" t="n">
        <v>37300</v>
      </c>
      <c r="AF2174" s="76" t="s">
        <v>9757</v>
      </c>
      <c r="AG2174" s="76" t="n">
        <v>15</v>
      </c>
      <c r="AI2174" s="79" t="s">
        <v>9758</v>
      </c>
      <c r="AK2174" s="76" t="s">
        <v>9759</v>
      </c>
      <c r="AL2174" s="76" t="n">
        <v>0</v>
      </c>
      <c r="AM2174" s="76" t="n">
        <v>0</v>
      </c>
    </row>
    <row r="2175" customFormat="false" ht="15" hidden="false" customHeight="false" outlineLevel="0" collapsed="false">
      <c r="A2175" s="76" t="n">
        <v>1234663</v>
      </c>
      <c r="B2175" s="76" t="s">
        <v>9760</v>
      </c>
      <c r="C2175" s="76" t="s">
        <v>7653</v>
      </c>
      <c r="D2175" s="76" t="n">
        <v>3730516</v>
      </c>
      <c r="E2175" s="76" t="s">
        <v>132</v>
      </c>
      <c r="F2175" s="76" t="s">
        <v>132</v>
      </c>
      <c r="H2175" s="78" t="n">
        <v>40826</v>
      </c>
      <c r="I2175" s="76" t="s">
        <v>144</v>
      </c>
      <c r="J2175" s="76" t="n">
        <v>-14</v>
      </c>
      <c r="K2175" s="76" t="s">
        <v>41</v>
      </c>
      <c r="M2175" s="76" t="s">
        <v>124</v>
      </c>
      <c r="N2175" s="79" t="s">
        <v>496</v>
      </c>
      <c r="O2175" s="76" t="s">
        <v>497</v>
      </c>
      <c r="P2175" s="78" t="n">
        <v>45540</v>
      </c>
      <c r="Q2175" s="76" t="s">
        <v>114</v>
      </c>
      <c r="R2175" s="78" t="n">
        <v>43382</v>
      </c>
      <c r="S2175" s="78" t="n">
        <v>45454</v>
      </c>
      <c r="T2175" s="76" t="s">
        <v>201</v>
      </c>
      <c r="U2175" s="76" t="n">
        <v>503</v>
      </c>
      <c r="X2175" s="76" t="n">
        <v>5</v>
      </c>
      <c r="Y2175" s="76" t="s">
        <v>116</v>
      </c>
      <c r="AB2175" s="78" t="n">
        <v>45474</v>
      </c>
      <c r="AC2175" s="76" t="s">
        <v>117</v>
      </c>
      <c r="AD2175" s="76" t="s">
        <v>4383</v>
      </c>
      <c r="AE2175" s="76" t="n">
        <v>37230</v>
      </c>
      <c r="AF2175" s="76" t="s">
        <v>9761</v>
      </c>
      <c r="AJ2175" s="79" t="s">
        <v>9762</v>
      </c>
      <c r="AK2175" s="76" t="s">
        <v>9763</v>
      </c>
      <c r="AL2175" s="76" t="n">
        <v>0</v>
      </c>
      <c r="AM2175" s="76" t="n">
        <v>0</v>
      </c>
    </row>
    <row r="2176" customFormat="false" ht="15" hidden="false" customHeight="false" outlineLevel="0" collapsed="false">
      <c r="A2176" s="76" t="n">
        <v>1631271</v>
      </c>
      <c r="B2176" s="76" t="s">
        <v>9764</v>
      </c>
      <c r="C2176" s="76" t="s">
        <v>2496</v>
      </c>
      <c r="D2176" s="76" t="n">
        <v>4116522</v>
      </c>
      <c r="E2176" s="76" t="s">
        <v>109</v>
      </c>
      <c r="H2176" s="78" t="n">
        <v>44550</v>
      </c>
      <c r="I2176" s="76" t="s">
        <v>109</v>
      </c>
      <c r="J2176" s="76" t="n">
        <v>-9</v>
      </c>
      <c r="K2176" s="76" t="s">
        <v>2</v>
      </c>
      <c r="M2176" s="76" t="s">
        <v>286</v>
      </c>
      <c r="N2176" s="79" t="s">
        <v>1093</v>
      </c>
      <c r="O2176" s="76" t="s">
        <v>1094</v>
      </c>
      <c r="P2176" s="78" t="n">
        <v>45563</v>
      </c>
      <c r="Q2176" s="76" t="s">
        <v>114</v>
      </c>
      <c r="R2176" s="78" t="n">
        <v>45563</v>
      </c>
      <c r="T2176" s="76" t="s">
        <v>115</v>
      </c>
      <c r="U2176" s="76" t="n">
        <v>500</v>
      </c>
      <c r="X2176" s="76" t="n">
        <v>5</v>
      </c>
      <c r="Y2176" s="76" t="s">
        <v>116</v>
      </c>
      <c r="AC2176" s="76" t="s">
        <v>117</v>
      </c>
      <c r="AD2176" s="76" t="s">
        <v>9765</v>
      </c>
      <c r="AE2176" s="76" t="n">
        <v>41160</v>
      </c>
      <c r="AF2176" s="76" t="s">
        <v>9766</v>
      </c>
      <c r="AK2176" s="76" t="s">
        <v>9767</v>
      </c>
      <c r="AL2176" s="76" t="n">
        <v>0</v>
      </c>
      <c r="AM2176" s="76" t="n">
        <v>0</v>
      </c>
    </row>
    <row r="2177" customFormat="false" ht="15" hidden="false" customHeight="false" outlineLevel="0" collapsed="false">
      <c r="A2177" s="76" t="n">
        <v>1613141</v>
      </c>
      <c r="B2177" s="76" t="s">
        <v>9768</v>
      </c>
      <c r="C2177" s="76" t="s">
        <v>3111</v>
      </c>
      <c r="D2177" s="76" t="n">
        <v>1811985</v>
      </c>
      <c r="E2177" s="76" t="s">
        <v>109</v>
      </c>
      <c r="H2177" s="78" t="n">
        <v>41245</v>
      </c>
      <c r="I2177" s="76" t="s">
        <v>370</v>
      </c>
      <c r="J2177" s="76" t="n">
        <v>-13</v>
      </c>
      <c r="K2177" s="76" t="s">
        <v>41</v>
      </c>
      <c r="M2177" s="76" t="s">
        <v>111</v>
      </c>
      <c r="N2177" s="79" t="s">
        <v>2297</v>
      </c>
      <c r="O2177" s="76" t="s">
        <v>2298</v>
      </c>
      <c r="P2177" s="78" t="n">
        <v>45550</v>
      </c>
      <c r="Q2177" s="76" t="s">
        <v>114</v>
      </c>
      <c r="R2177" s="78" t="n">
        <v>45550</v>
      </c>
      <c r="T2177" s="76" t="s">
        <v>115</v>
      </c>
      <c r="U2177" s="76" t="n">
        <v>500</v>
      </c>
      <c r="X2177" s="76" t="n">
        <v>5</v>
      </c>
      <c r="Y2177" s="76" t="s">
        <v>116</v>
      </c>
      <c r="AC2177" s="76" t="s">
        <v>117</v>
      </c>
      <c r="AD2177" s="76" t="s">
        <v>5509</v>
      </c>
      <c r="AE2177" s="76" t="n">
        <v>18110</v>
      </c>
      <c r="AF2177" s="76" t="s">
        <v>9769</v>
      </c>
      <c r="AK2177" s="76" t="s">
        <v>9770</v>
      </c>
      <c r="AL2177" s="76" t="n">
        <v>0</v>
      </c>
      <c r="AM2177" s="76" t="n">
        <v>0</v>
      </c>
    </row>
    <row r="2178" customFormat="false" ht="15" hidden="false" customHeight="false" outlineLevel="0" collapsed="false">
      <c r="A2178" s="76" t="n">
        <v>1429054</v>
      </c>
      <c r="B2178" s="76" t="s">
        <v>9771</v>
      </c>
      <c r="C2178" s="76" t="s">
        <v>6230</v>
      </c>
      <c r="D2178" s="76" t="n">
        <v>3734153</v>
      </c>
      <c r="E2178" s="76" t="s">
        <v>109</v>
      </c>
      <c r="F2178" s="76" t="s">
        <v>109</v>
      </c>
      <c r="H2178" s="78" t="n">
        <v>41334</v>
      </c>
      <c r="I2178" s="76" t="s">
        <v>110</v>
      </c>
      <c r="J2178" s="76" t="n">
        <v>-12</v>
      </c>
      <c r="K2178" s="76" t="s">
        <v>41</v>
      </c>
      <c r="M2178" s="76" t="s">
        <v>124</v>
      </c>
      <c r="N2178" s="79" t="s">
        <v>125</v>
      </c>
      <c r="O2178" s="76" t="s">
        <v>126</v>
      </c>
      <c r="P2178" s="78" t="n">
        <v>45536</v>
      </c>
      <c r="Q2178" s="76" t="s">
        <v>114</v>
      </c>
      <c r="R2178" s="78" t="n">
        <v>44824</v>
      </c>
      <c r="T2178" s="76" t="s">
        <v>115</v>
      </c>
      <c r="U2178" s="76" t="n">
        <v>500</v>
      </c>
      <c r="X2178" s="76" t="n">
        <v>5</v>
      </c>
      <c r="Y2178" s="76" t="s">
        <v>116</v>
      </c>
      <c r="AC2178" s="76" t="s">
        <v>117</v>
      </c>
      <c r="AD2178" s="76" t="s">
        <v>127</v>
      </c>
      <c r="AE2178" s="76" t="n">
        <v>37000</v>
      </c>
      <c r="AF2178" s="76" t="s">
        <v>9772</v>
      </c>
      <c r="AK2178" s="76" t="s">
        <v>9773</v>
      </c>
      <c r="AL2178" s="76" t="n">
        <v>0</v>
      </c>
      <c r="AM2178" s="76" t="n">
        <v>0</v>
      </c>
    </row>
    <row r="2179" customFormat="false" ht="15" hidden="false" customHeight="false" outlineLevel="0" collapsed="false">
      <c r="A2179" s="76" t="n">
        <v>1637299</v>
      </c>
      <c r="B2179" s="76" t="s">
        <v>9774</v>
      </c>
      <c r="C2179" s="76" t="s">
        <v>419</v>
      </c>
      <c r="D2179" s="76" t="n">
        <v>3737765</v>
      </c>
      <c r="E2179" s="76" t="s">
        <v>109</v>
      </c>
      <c r="H2179" s="78" t="n">
        <v>41431</v>
      </c>
      <c r="I2179" s="76" t="s">
        <v>110</v>
      </c>
      <c r="J2179" s="76" t="n">
        <v>-12</v>
      </c>
      <c r="K2179" s="76" t="s">
        <v>41</v>
      </c>
      <c r="M2179" s="76" t="s">
        <v>124</v>
      </c>
      <c r="N2179" s="79" t="s">
        <v>480</v>
      </c>
      <c r="O2179" s="76" t="s">
        <v>481</v>
      </c>
      <c r="P2179" s="78" t="n">
        <v>45568</v>
      </c>
      <c r="Q2179" s="76" t="s">
        <v>114</v>
      </c>
      <c r="R2179" s="78" t="n">
        <v>45568</v>
      </c>
      <c r="T2179" s="76" t="s">
        <v>325</v>
      </c>
      <c r="U2179" s="76" t="n">
        <v>500</v>
      </c>
      <c r="X2179" s="76" t="n">
        <v>5</v>
      </c>
      <c r="Y2179" s="76" t="s">
        <v>116</v>
      </c>
      <c r="AC2179" s="76" t="s">
        <v>117</v>
      </c>
      <c r="AD2179" s="76" t="s">
        <v>985</v>
      </c>
      <c r="AE2179" s="76" t="n">
        <v>37250</v>
      </c>
      <c r="AF2179" s="76" t="s">
        <v>9775</v>
      </c>
      <c r="AK2179" s="76" t="s">
        <v>9776</v>
      </c>
      <c r="AL2179" s="76" t="n">
        <v>0</v>
      </c>
      <c r="AM2179" s="76" t="n">
        <v>0</v>
      </c>
    </row>
    <row r="2180" customFormat="false" ht="15" hidden="false" customHeight="false" outlineLevel="0" collapsed="false">
      <c r="A2180" s="76" t="n">
        <v>1621049</v>
      </c>
      <c r="B2180" s="76" t="s">
        <v>9777</v>
      </c>
      <c r="C2180" s="76" t="s">
        <v>495</v>
      </c>
      <c r="D2180" s="76" t="n">
        <v>3737457</v>
      </c>
      <c r="E2180" s="76" t="s">
        <v>109</v>
      </c>
      <c r="H2180" s="78" t="n">
        <v>23017</v>
      </c>
      <c r="I2180" s="76" t="s">
        <v>267</v>
      </c>
      <c r="J2180" s="76" t="s">
        <v>268</v>
      </c>
      <c r="K2180" s="76" t="s">
        <v>41</v>
      </c>
      <c r="M2180" s="76" t="s">
        <v>124</v>
      </c>
      <c r="N2180" s="79" t="s">
        <v>257</v>
      </c>
      <c r="O2180" s="76" t="s">
        <v>258</v>
      </c>
      <c r="P2180" s="78" t="n">
        <v>45555</v>
      </c>
      <c r="Q2180" s="76" t="s">
        <v>114</v>
      </c>
      <c r="R2180" s="78" t="n">
        <v>45555</v>
      </c>
      <c r="S2180" s="78" t="n">
        <v>45554</v>
      </c>
      <c r="T2180" s="76" t="s">
        <v>201</v>
      </c>
      <c r="U2180" s="76" t="n">
        <v>500</v>
      </c>
      <c r="X2180" s="76" t="n">
        <v>5</v>
      </c>
      <c r="Y2180" s="76" t="s">
        <v>116</v>
      </c>
      <c r="AC2180" s="76" t="s">
        <v>117</v>
      </c>
      <c r="AD2180" s="76" t="s">
        <v>264</v>
      </c>
      <c r="AE2180" s="76" t="n">
        <v>37300</v>
      </c>
      <c r="AF2180" s="76" t="s">
        <v>9778</v>
      </c>
      <c r="AI2180" s="79" t="s">
        <v>9779</v>
      </c>
      <c r="AK2180" s="76" t="s">
        <v>9780</v>
      </c>
      <c r="AL2180" s="76" t="n">
        <v>0</v>
      </c>
      <c r="AM2180" s="76" t="n">
        <v>0</v>
      </c>
    </row>
    <row r="2181" customFormat="false" ht="15" hidden="false" customHeight="false" outlineLevel="0" collapsed="false">
      <c r="A2181" s="76" t="n">
        <v>1513826</v>
      </c>
      <c r="B2181" s="76" t="s">
        <v>9777</v>
      </c>
      <c r="C2181" s="76" t="s">
        <v>4368</v>
      </c>
      <c r="D2181" s="76" t="n">
        <v>2816797</v>
      </c>
      <c r="E2181" s="76" t="s">
        <v>109</v>
      </c>
      <c r="F2181" s="76" t="s">
        <v>109</v>
      </c>
      <c r="H2181" s="78" t="n">
        <v>41374</v>
      </c>
      <c r="I2181" s="76" t="s">
        <v>110</v>
      </c>
      <c r="J2181" s="76" t="n">
        <v>-12</v>
      </c>
      <c r="K2181" s="76" t="s">
        <v>41</v>
      </c>
      <c r="M2181" s="76" t="s">
        <v>155</v>
      </c>
      <c r="N2181" s="79" t="s">
        <v>3651</v>
      </c>
      <c r="O2181" s="76" t="s">
        <v>3652</v>
      </c>
      <c r="P2181" s="78" t="n">
        <v>45571</v>
      </c>
      <c r="Q2181" s="76" t="s">
        <v>114</v>
      </c>
      <c r="R2181" s="78" t="n">
        <v>45186</v>
      </c>
      <c r="T2181" s="76" t="s">
        <v>115</v>
      </c>
      <c r="U2181" s="76" t="n">
        <v>500</v>
      </c>
      <c r="X2181" s="76" t="n">
        <v>5</v>
      </c>
      <c r="Y2181" s="76" t="s">
        <v>116</v>
      </c>
      <c r="AC2181" s="76" t="s">
        <v>117</v>
      </c>
      <c r="AD2181" s="76" t="s">
        <v>9781</v>
      </c>
      <c r="AE2181" s="76" t="n">
        <v>28130</v>
      </c>
      <c r="AF2181" s="76" t="s">
        <v>9782</v>
      </c>
      <c r="AJ2181" s="76" t="s">
        <v>9783</v>
      </c>
      <c r="AK2181" s="76" t="s">
        <v>9784</v>
      </c>
      <c r="AL2181" s="76" t="n">
        <v>0</v>
      </c>
      <c r="AM2181" s="76" t="n">
        <v>0</v>
      </c>
    </row>
    <row r="2182" customFormat="false" ht="15" hidden="false" customHeight="false" outlineLevel="0" collapsed="false">
      <c r="A2182" s="76" t="n">
        <v>42495</v>
      </c>
      <c r="B2182" s="76" t="s">
        <v>9785</v>
      </c>
      <c r="C2182" s="76" t="s">
        <v>2941</v>
      </c>
      <c r="D2182" s="76" t="n">
        <v>3712095</v>
      </c>
      <c r="E2182" s="76" t="s">
        <v>132</v>
      </c>
      <c r="F2182" s="76" t="s">
        <v>132</v>
      </c>
      <c r="H2182" s="78" t="n">
        <v>30971</v>
      </c>
      <c r="I2182" s="76" t="s">
        <v>179</v>
      </c>
      <c r="J2182" s="76" t="s">
        <v>180</v>
      </c>
      <c r="K2182" s="76" t="s">
        <v>41</v>
      </c>
      <c r="M2182" s="76" t="s">
        <v>124</v>
      </c>
      <c r="N2182" s="79" t="s">
        <v>1887</v>
      </c>
      <c r="O2182" s="76" t="s">
        <v>1888</v>
      </c>
      <c r="P2182" s="78" t="n">
        <v>45553</v>
      </c>
      <c r="Q2182" s="76" t="s">
        <v>114</v>
      </c>
      <c r="R2182" s="78" t="n">
        <v>37432</v>
      </c>
      <c r="S2182" s="78" t="n">
        <v>45491</v>
      </c>
      <c r="T2182" s="76" t="s">
        <v>201</v>
      </c>
      <c r="U2182" s="76" t="n">
        <v>698</v>
      </c>
      <c r="X2182" s="76" t="n">
        <v>6</v>
      </c>
      <c r="Y2182" s="76" t="s">
        <v>116</v>
      </c>
      <c r="AB2182" s="78" t="n">
        <v>44743</v>
      </c>
      <c r="AC2182" s="76" t="s">
        <v>117</v>
      </c>
      <c r="AD2182" s="76" t="s">
        <v>3291</v>
      </c>
      <c r="AE2182" s="76" t="n">
        <v>37390</v>
      </c>
      <c r="AF2182" s="76" t="s">
        <v>9786</v>
      </c>
      <c r="AJ2182" s="79" t="s">
        <v>9787</v>
      </c>
      <c r="AK2182" s="76" t="s">
        <v>9788</v>
      </c>
      <c r="AL2182" s="76" t="n">
        <v>0</v>
      </c>
      <c r="AM2182" s="76" t="n">
        <v>0</v>
      </c>
    </row>
    <row r="2183" customFormat="false" ht="15" hidden="false" customHeight="false" outlineLevel="0" collapsed="false">
      <c r="A2183" s="76" t="n">
        <v>636855</v>
      </c>
      <c r="B2183" s="76" t="s">
        <v>9789</v>
      </c>
      <c r="C2183" s="76" t="s">
        <v>1511</v>
      </c>
      <c r="D2183" s="76" t="n">
        <v>9238244</v>
      </c>
      <c r="E2183" s="76" t="s">
        <v>109</v>
      </c>
      <c r="F2183" s="76" t="s">
        <v>109</v>
      </c>
      <c r="H2183" s="78" t="n">
        <v>25745</v>
      </c>
      <c r="I2183" s="76" t="s">
        <v>208</v>
      </c>
      <c r="J2183" s="76" t="s">
        <v>209</v>
      </c>
      <c r="K2183" s="76" t="s">
        <v>41</v>
      </c>
      <c r="M2183" s="76" t="s">
        <v>134</v>
      </c>
      <c r="N2183" s="79" t="s">
        <v>449</v>
      </c>
      <c r="O2183" s="76" t="s">
        <v>450</v>
      </c>
      <c r="P2183" s="78" t="n">
        <v>45582</v>
      </c>
      <c r="Q2183" s="76" t="s">
        <v>114</v>
      </c>
      <c r="R2183" s="78" t="n">
        <v>39587</v>
      </c>
      <c r="S2183" s="78" t="n">
        <v>45239</v>
      </c>
      <c r="T2183" s="76" t="s">
        <v>183</v>
      </c>
      <c r="U2183" s="76" t="n">
        <v>500</v>
      </c>
      <c r="X2183" s="76" t="n">
        <v>5</v>
      </c>
      <c r="Y2183" s="76" t="s">
        <v>116</v>
      </c>
      <c r="AC2183" s="76" t="s">
        <v>117</v>
      </c>
      <c r="AD2183" s="76" t="s">
        <v>1077</v>
      </c>
      <c r="AE2183" s="76" t="n">
        <v>45400</v>
      </c>
      <c r="AF2183" s="76" t="s">
        <v>9790</v>
      </c>
      <c r="AI2183" s="79" t="s">
        <v>9791</v>
      </c>
      <c r="AJ2183" s="79" t="s">
        <v>9792</v>
      </c>
      <c r="AK2183" s="76" t="s">
        <v>9793</v>
      </c>
      <c r="AL2183" s="76" t="n">
        <v>0</v>
      </c>
      <c r="AM2183" s="76" t="n">
        <v>0</v>
      </c>
    </row>
    <row r="2184" customFormat="false" ht="15" hidden="false" customHeight="false" outlineLevel="0" collapsed="false">
      <c r="A2184" s="76" t="n">
        <v>540503</v>
      </c>
      <c r="B2184" s="76" t="s">
        <v>9794</v>
      </c>
      <c r="C2184" s="76" t="s">
        <v>3159</v>
      </c>
      <c r="D2184" s="76" t="n">
        <v>419210</v>
      </c>
      <c r="E2184" s="76" t="s">
        <v>132</v>
      </c>
      <c r="F2184" s="76" t="s">
        <v>132</v>
      </c>
      <c r="H2184" s="78" t="n">
        <v>34318</v>
      </c>
      <c r="I2184" s="76" t="s">
        <v>23</v>
      </c>
      <c r="J2184" s="76" t="n">
        <v>-40</v>
      </c>
      <c r="K2184" s="76" t="s">
        <v>41</v>
      </c>
      <c r="M2184" s="76" t="s">
        <v>124</v>
      </c>
      <c r="N2184" s="79" t="s">
        <v>239</v>
      </c>
      <c r="O2184" s="76" t="s">
        <v>240</v>
      </c>
      <c r="P2184" s="78" t="n">
        <v>45561</v>
      </c>
      <c r="Q2184" s="76" t="s">
        <v>114</v>
      </c>
      <c r="R2184" s="78" t="n">
        <v>38982</v>
      </c>
      <c r="S2184" s="78" t="n">
        <v>45547</v>
      </c>
      <c r="T2184" s="76" t="s">
        <v>201</v>
      </c>
      <c r="U2184" s="76" t="n">
        <v>1552</v>
      </c>
      <c r="X2184" s="76" t="n">
        <v>15</v>
      </c>
      <c r="Y2184" s="76" t="s">
        <v>116</v>
      </c>
      <c r="AB2184" s="78" t="n">
        <v>45553</v>
      </c>
      <c r="AC2184" s="76" t="s">
        <v>117</v>
      </c>
      <c r="AD2184" s="76" t="s">
        <v>4017</v>
      </c>
      <c r="AE2184" s="76" t="n">
        <v>37150</v>
      </c>
      <c r="AF2184" s="76" t="s">
        <v>9795</v>
      </c>
      <c r="AJ2184" s="79" t="s">
        <v>9796</v>
      </c>
      <c r="AK2184" s="76" t="s">
        <v>9797</v>
      </c>
      <c r="AL2184" s="76" t="n">
        <v>0</v>
      </c>
      <c r="AM2184" s="76" t="n">
        <v>0</v>
      </c>
    </row>
    <row r="2185" customFormat="false" ht="15" hidden="false" customHeight="false" outlineLevel="0" collapsed="false">
      <c r="A2185" s="76" t="n">
        <v>655883</v>
      </c>
      <c r="B2185" s="76" t="s">
        <v>9794</v>
      </c>
      <c r="C2185" s="76" t="s">
        <v>9798</v>
      </c>
      <c r="D2185" s="76" t="n">
        <v>419870</v>
      </c>
      <c r="E2185" s="76" t="s">
        <v>132</v>
      </c>
      <c r="F2185" s="76" t="s">
        <v>132</v>
      </c>
      <c r="H2185" s="78" t="n">
        <v>35599</v>
      </c>
      <c r="I2185" s="76" t="s">
        <v>23</v>
      </c>
      <c r="J2185" s="76" t="n">
        <v>-40</v>
      </c>
      <c r="K2185" s="76" t="s">
        <v>41</v>
      </c>
      <c r="M2185" s="76" t="s">
        <v>155</v>
      </c>
      <c r="N2185" s="79" t="s">
        <v>2413</v>
      </c>
      <c r="O2185" s="76" t="s">
        <v>2414</v>
      </c>
      <c r="P2185" s="78" t="n">
        <v>45538</v>
      </c>
      <c r="Q2185" s="76" t="s">
        <v>114</v>
      </c>
      <c r="R2185" s="78" t="n">
        <v>39722</v>
      </c>
      <c r="S2185" s="78" t="n">
        <v>45174</v>
      </c>
      <c r="T2185" s="76" t="s">
        <v>183</v>
      </c>
      <c r="U2185" s="76" t="n">
        <v>1381</v>
      </c>
      <c r="X2185" s="76" t="n">
        <v>13</v>
      </c>
      <c r="Y2185" s="76" t="s">
        <v>116</v>
      </c>
      <c r="AC2185" s="76" t="s">
        <v>117</v>
      </c>
      <c r="AD2185" s="76" t="s">
        <v>9799</v>
      </c>
      <c r="AE2185" s="76" t="n">
        <v>27817</v>
      </c>
      <c r="AF2185" s="76" t="s">
        <v>9800</v>
      </c>
      <c r="AJ2185" s="79" t="s">
        <v>9801</v>
      </c>
      <c r="AK2185" s="76" t="s">
        <v>9802</v>
      </c>
      <c r="AL2185" s="76" t="n">
        <v>0</v>
      </c>
      <c r="AM2185" s="76" t="n">
        <v>0</v>
      </c>
    </row>
    <row r="2186" customFormat="false" ht="15" hidden="false" customHeight="false" outlineLevel="0" collapsed="false">
      <c r="A2186" s="76" t="n">
        <v>1449275</v>
      </c>
      <c r="B2186" s="76" t="s">
        <v>9803</v>
      </c>
      <c r="C2186" s="76" t="s">
        <v>1019</v>
      </c>
      <c r="D2186" s="76" t="n">
        <v>4115585</v>
      </c>
      <c r="E2186" s="76" t="s">
        <v>132</v>
      </c>
      <c r="F2186" s="76" t="s">
        <v>132</v>
      </c>
      <c r="H2186" s="78" t="n">
        <v>40539</v>
      </c>
      <c r="I2186" s="76" t="s">
        <v>256</v>
      </c>
      <c r="J2186" s="76" t="n">
        <v>-15</v>
      </c>
      <c r="K2186" s="76" t="s">
        <v>41</v>
      </c>
      <c r="M2186" s="76" t="s">
        <v>286</v>
      </c>
      <c r="N2186" s="79" t="s">
        <v>385</v>
      </c>
      <c r="O2186" s="76" t="s">
        <v>386</v>
      </c>
      <c r="P2186" s="78" t="n">
        <v>45553</v>
      </c>
      <c r="Q2186" s="76" t="s">
        <v>114</v>
      </c>
      <c r="R2186" s="78" t="n">
        <v>44848</v>
      </c>
      <c r="T2186" s="76" t="s">
        <v>115</v>
      </c>
      <c r="U2186" s="76" t="n">
        <v>565</v>
      </c>
      <c r="X2186" s="76" t="n">
        <v>5</v>
      </c>
      <c r="Y2186" s="76" t="s">
        <v>116</v>
      </c>
      <c r="AC2186" s="76" t="s">
        <v>117</v>
      </c>
      <c r="AD2186" s="76" t="s">
        <v>2524</v>
      </c>
      <c r="AE2186" s="76" t="n">
        <v>41350</v>
      </c>
      <c r="AF2186" s="76" t="s">
        <v>9804</v>
      </c>
      <c r="AJ2186" s="79" t="s">
        <v>9805</v>
      </c>
      <c r="AK2186" s="76" t="s">
        <v>9806</v>
      </c>
      <c r="AL2186" s="76" t="n">
        <v>0</v>
      </c>
      <c r="AM2186" s="76" t="n">
        <v>0</v>
      </c>
    </row>
    <row r="2187" customFormat="false" ht="15" hidden="false" customHeight="false" outlineLevel="0" collapsed="false">
      <c r="A2187" s="76" t="n">
        <v>1645926</v>
      </c>
      <c r="B2187" s="76" t="s">
        <v>9807</v>
      </c>
      <c r="C2187" s="76" t="s">
        <v>3111</v>
      </c>
      <c r="D2187" s="76" t="n">
        <v>4116705</v>
      </c>
      <c r="E2187" s="76" t="s">
        <v>109</v>
      </c>
      <c r="H2187" s="78" t="n">
        <v>41950</v>
      </c>
      <c r="I2187" s="76" t="s">
        <v>190</v>
      </c>
      <c r="J2187" s="76" t="n">
        <v>-11</v>
      </c>
      <c r="K2187" s="76" t="s">
        <v>41</v>
      </c>
      <c r="M2187" s="76" t="s">
        <v>286</v>
      </c>
      <c r="N2187" s="79" t="s">
        <v>557</v>
      </c>
      <c r="O2187" s="76" t="s">
        <v>558</v>
      </c>
      <c r="P2187" s="78" t="n">
        <v>45577</v>
      </c>
      <c r="Q2187" s="76" t="s">
        <v>114</v>
      </c>
      <c r="R2187" s="78" t="n">
        <v>45577</v>
      </c>
      <c r="T2187" s="76" t="s">
        <v>115</v>
      </c>
      <c r="U2187" s="76" t="n">
        <v>500</v>
      </c>
      <c r="X2187" s="76" t="n">
        <v>5</v>
      </c>
      <c r="Y2187" s="76" t="s">
        <v>116</v>
      </c>
      <c r="AC2187" s="76" t="s">
        <v>117</v>
      </c>
      <c r="AD2187" s="76" t="s">
        <v>9808</v>
      </c>
      <c r="AE2187" s="76" t="n">
        <v>41400</v>
      </c>
      <c r="AF2187" s="76" t="s">
        <v>9809</v>
      </c>
      <c r="AK2187" s="76" t="s">
        <v>9810</v>
      </c>
      <c r="AL2187" s="76" t="n">
        <v>0</v>
      </c>
      <c r="AM2187" s="76" t="n">
        <v>0</v>
      </c>
    </row>
    <row r="2188" customFormat="false" ht="15" hidden="false" customHeight="false" outlineLevel="0" collapsed="false">
      <c r="A2188" s="76" t="n">
        <v>590248</v>
      </c>
      <c r="B2188" s="76" t="s">
        <v>9811</v>
      </c>
      <c r="C2188" s="76" t="s">
        <v>762</v>
      </c>
      <c r="D2188" s="76" t="n">
        <v>839858</v>
      </c>
      <c r="E2188" s="76" t="s">
        <v>109</v>
      </c>
      <c r="H2188" s="78" t="n">
        <v>28888</v>
      </c>
      <c r="I2188" s="76" t="s">
        <v>197</v>
      </c>
      <c r="J2188" s="76" t="s">
        <v>198</v>
      </c>
      <c r="K2188" s="76" t="s">
        <v>41</v>
      </c>
      <c r="M2188" s="76" t="s">
        <v>269</v>
      </c>
      <c r="N2188" s="79" t="s">
        <v>1909</v>
      </c>
      <c r="O2188" s="76" t="s">
        <v>1910</v>
      </c>
      <c r="P2188" s="78" t="n">
        <v>45648</v>
      </c>
      <c r="Q2188" s="76" t="s">
        <v>114</v>
      </c>
      <c r="R2188" s="78" t="n">
        <v>39341</v>
      </c>
      <c r="S2188" s="78" t="n">
        <v>45621</v>
      </c>
      <c r="T2188" s="76" t="s">
        <v>201</v>
      </c>
      <c r="U2188" s="76" t="n">
        <v>585</v>
      </c>
      <c r="X2188" s="76" t="n">
        <v>5</v>
      </c>
      <c r="Y2188" s="76" t="s">
        <v>116</v>
      </c>
      <c r="AB2188" s="78" t="n">
        <v>44495</v>
      </c>
      <c r="AC2188" s="76" t="s">
        <v>117</v>
      </c>
      <c r="AD2188" s="76" t="s">
        <v>9812</v>
      </c>
      <c r="AE2188" s="76" t="n">
        <v>36120</v>
      </c>
      <c r="AF2188" s="76" t="s">
        <v>9813</v>
      </c>
      <c r="AJ2188" s="79" t="s">
        <v>9814</v>
      </c>
      <c r="AK2188" s="76" t="s">
        <v>9815</v>
      </c>
      <c r="AL2188" s="76" t="n">
        <v>0</v>
      </c>
      <c r="AM2188" s="76" t="n">
        <v>0</v>
      </c>
    </row>
    <row r="2189" customFormat="false" ht="15" hidden="false" customHeight="false" outlineLevel="0" collapsed="false">
      <c r="A2189" s="76" t="n">
        <v>1275281</v>
      </c>
      <c r="B2189" s="76" t="s">
        <v>9816</v>
      </c>
      <c r="C2189" s="76" t="s">
        <v>331</v>
      </c>
      <c r="D2189" s="76" t="n">
        <v>2815556</v>
      </c>
      <c r="E2189" s="76" t="s">
        <v>132</v>
      </c>
      <c r="F2189" s="76" t="s">
        <v>132</v>
      </c>
      <c r="H2189" s="78" t="n">
        <v>40060</v>
      </c>
      <c r="I2189" s="76" t="s">
        <v>133</v>
      </c>
      <c r="J2189" s="76" t="n">
        <v>-16</v>
      </c>
      <c r="K2189" s="76" t="s">
        <v>41</v>
      </c>
      <c r="M2189" s="76" t="s">
        <v>155</v>
      </c>
      <c r="N2189" s="79" t="s">
        <v>440</v>
      </c>
      <c r="O2189" s="76" t="s">
        <v>441</v>
      </c>
      <c r="P2189" s="78" t="n">
        <v>45560</v>
      </c>
      <c r="Q2189" s="76" t="s">
        <v>114</v>
      </c>
      <c r="R2189" s="78" t="n">
        <v>43732</v>
      </c>
      <c r="T2189" s="76" t="s">
        <v>115</v>
      </c>
      <c r="U2189" s="76" t="n">
        <v>562</v>
      </c>
      <c r="X2189" s="76" t="n">
        <v>5</v>
      </c>
      <c r="Y2189" s="76" t="s">
        <v>116</v>
      </c>
      <c r="AC2189" s="76" t="s">
        <v>117</v>
      </c>
      <c r="AD2189" s="76" t="s">
        <v>1943</v>
      </c>
      <c r="AE2189" s="76" t="n">
        <v>28630</v>
      </c>
      <c r="AF2189" s="76" t="s">
        <v>9817</v>
      </c>
      <c r="AI2189" s="79" t="s">
        <v>9818</v>
      </c>
      <c r="AJ2189" s="79" t="s">
        <v>9819</v>
      </c>
      <c r="AK2189" s="76" t="s">
        <v>9820</v>
      </c>
      <c r="AL2189" s="76" t="n">
        <v>0</v>
      </c>
      <c r="AM2189" s="76" t="n">
        <v>0</v>
      </c>
    </row>
    <row r="2190" customFormat="false" ht="15" hidden="false" customHeight="false" outlineLevel="0" collapsed="false">
      <c r="A2190" s="76" t="n">
        <v>1632887</v>
      </c>
      <c r="B2190" s="76" t="s">
        <v>9816</v>
      </c>
      <c r="C2190" s="76" t="s">
        <v>4872</v>
      </c>
      <c r="D2190" s="76" t="n">
        <v>2817553</v>
      </c>
      <c r="E2190" s="76" t="s">
        <v>109</v>
      </c>
      <c r="H2190" s="78" t="n">
        <v>27300</v>
      </c>
      <c r="I2190" s="76" t="s">
        <v>208</v>
      </c>
      <c r="J2190" s="76" t="s">
        <v>209</v>
      </c>
      <c r="K2190" s="76" t="s">
        <v>41</v>
      </c>
      <c r="M2190" s="76" t="s">
        <v>155</v>
      </c>
      <c r="N2190" s="79" t="s">
        <v>440</v>
      </c>
      <c r="O2190" s="76" t="s">
        <v>441</v>
      </c>
      <c r="P2190" s="78" t="n">
        <v>45565</v>
      </c>
      <c r="Q2190" s="76" t="s">
        <v>114</v>
      </c>
      <c r="R2190" s="78" t="n">
        <v>45565</v>
      </c>
      <c r="S2190" s="78" t="n">
        <v>45553</v>
      </c>
      <c r="T2190" s="76" t="s">
        <v>201</v>
      </c>
      <c r="U2190" s="76" t="n">
        <v>500</v>
      </c>
      <c r="X2190" s="76" t="n">
        <v>5</v>
      </c>
      <c r="Y2190" s="76" t="s">
        <v>116</v>
      </c>
      <c r="AC2190" s="76" t="s">
        <v>117</v>
      </c>
      <c r="AD2190" s="76" t="s">
        <v>1943</v>
      </c>
      <c r="AE2190" s="76" t="n">
        <v>28630</v>
      </c>
      <c r="AF2190" s="76" t="s">
        <v>9821</v>
      </c>
      <c r="AJ2190" s="79" t="s">
        <v>9822</v>
      </c>
      <c r="AK2190" s="76" t="s">
        <v>9820</v>
      </c>
      <c r="AL2190" s="76" t="n">
        <v>0</v>
      </c>
      <c r="AM2190" s="76" t="n">
        <v>0</v>
      </c>
    </row>
    <row r="2191" customFormat="false" ht="15" hidden="false" customHeight="false" outlineLevel="0" collapsed="false">
      <c r="A2191" s="76" t="n">
        <v>337372</v>
      </c>
      <c r="B2191" s="76" t="s">
        <v>9823</v>
      </c>
      <c r="C2191" s="76" t="s">
        <v>5597</v>
      </c>
      <c r="D2191" s="76" t="n">
        <v>3715519</v>
      </c>
      <c r="E2191" s="76" t="s">
        <v>132</v>
      </c>
      <c r="F2191" s="76" t="s">
        <v>132</v>
      </c>
      <c r="H2191" s="78" t="n">
        <v>33476</v>
      </c>
      <c r="I2191" s="76" t="s">
        <v>23</v>
      </c>
      <c r="J2191" s="76" t="n">
        <v>-40</v>
      </c>
      <c r="K2191" s="76" t="s">
        <v>41</v>
      </c>
      <c r="M2191" s="76" t="s">
        <v>124</v>
      </c>
      <c r="N2191" s="79" t="s">
        <v>4913</v>
      </c>
      <c r="O2191" s="76" t="s">
        <v>4914</v>
      </c>
      <c r="P2191" s="78" t="n">
        <v>45551</v>
      </c>
      <c r="Q2191" s="76" t="s">
        <v>114</v>
      </c>
      <c r="R2191" s="78" t="n">
        <v>37601</v>
      </c>
      <c r="S2191" s="78" t="n">
        <v>45119</v>
      </c>
      <c r="T2191" s="76" t="s">
        <v>183</v>
      </c>
      <c r="U2191" s="76" t="n">
        <v>974</v>
      </c>
      <c r="X2191" s="76" t="n">
        <v>9</v>
      </c>
      <c r="Y2191" s="76" t="s">
        <v>116</v>
      </c>
      <c r="AC2191" s="76" t="s">
        <v>117</v>
      </c>
      <c r="AD2191" s="76" t="s">
        <v>1055</v>
      </c>
      <c r="AE2191" s="76" t="n">
        <v>37540</v>
      </c>
      <c r="AF2191" s="76" t="s">
        <v>9824</v>
      </c>
      <c r="AI2191" s="79" t="s">
        <v>9825</v>
      </c>
      <c r="AK2191" s="76" t="s">
        <v>9826</v>
      </c>
      <c r="AL2191" s="76" t="n">
        <v>0</v>
      </c>
      <c r="AM2191" s="76" t="n">
        <v>0</v>
      </c>
    </row>
    <row r="2192" customFormat="false" ht="15" hidden="false" customHeight="false" outlineLevel="0" collapsed="false">
      <c r="A2192" s="76" t="n">
        <v>1530833</v>
      </c>
      <c r="B2192" s="76" t="s">
        <v>9827</v>
      </c>
      <c r="C2192" s="76" t="s">
        <v>4612</v>
      </c>
      <c r="D2192" s="76" t="n">
        <v>3736352</v>
      </c>
      <c r="E2192" s="76" t="s">
        <v>109</v>
      </c>
      <c r="F2192" s="76" t="s">
        <v>109</v>
      </c>
      <c r="H2192" s="78" t="n">
        <v>40592</v>
      </c>
      <c r="I2192" s="76" t="s">
        <v>144</v>
      </c>
      <c r="J2192" s="76" t="n">
        <v>-14</v>
      </c>
      <c r="K2192" s="76" t="s">
        <v>41</v>
      </c>
      <c r="M2192" s="76" t="s">
        <v>124</v>
      </c>
      <c r="N2192" s="79" t="s">
        <v>239</v>
      </c>
      <c r="O2192" s="76" t="s">
        <v>240</v>
      </c>
      <c r="P2192" s="78" t="n">
        <v>45546</v>
      </c>
      <c r="Q2192" s="76" t="s">
        <v>114</v>
      </c>
      <c r="R2192" s="78" t="n">
        <v>45204</v>
      </c>
      <c r="T2192" s="76" t="s">
        <v>115</v>
      </c>
      <c r="U2192" s="76" t="n">
        <v>500</v>
      </c>
      <c r="X2192" s="76" t="n">
        <v>5</v>
      </c>
      <c r="Y2192" s="76" t="s">
        <v>116</v>
      </c>
      <c r="AC2192" s="76" t="s">
        <v>117</v>
      </c>
      <c r="AD2192" s="76" t="s">
        <v>9828</v>
      </c>
      <c r="AE2192" s="76" t="n">
        <v>37310</v>
      </c>
      <c r="AF2192" s="76" t="s">
        <v>9829</v>
      </c>
      <c r="AJ2192" s="79" t="s">
        <v>9830</v>
      </c>
      <c r="AK2192" s="76" t="s">
        <v>9831</v>
      </c>
      <c r="AL2192" s="76" t="n">
        <v>0</v>
      </c>
      <c r="AM2192" s="76" t="n">
        <v>0</v>
      </c>
    </row>
    <row r="2193" customFormat="false" ht="15" hidden="false" customHeight="false" outlineLevel="0" collapsed="false">
      <c r="A2193" s="76" t="n">
        <v>375352</v>
      </c>
      <c r="B2193" s="76" t="s">
        <v>9832</v>
      </c>
      <c r="C2193" s="76" t="s">
        <v>320</v>
      </c>
      <c r="D2193" s="76" t="n">
        <v>3716067</v>
      </c>
      <c r="E2193" s="76" t="s">
        <v>132</v>
      </c>
      <c r="F2193" s="76" t="s">
        <v>132</v>
      </c>
      <c r="H2193" s="78" t="n">
        <v>24064</v>
      </c>
      <c r="I2193" s="76" t="s">
        <v>321</v>
      </c>
      <c r="J2193" s="76" t="s">
        <v>322</v>
      </c>
      <c r="K2193" s="76" t="s">
        <v>41</v>
      </c>
      <c r="M2193" s="76" t="s">
        <v>124</v>
      </c>
      <c r="N2193" s="79" t="s">
        <v>3565</v>
      </c>
      <c r="O2193" s="76" t="s">
        <v>3566</v>
      </c>
      <c r="P2193" s="78" t="n">
        <v>45552</v>
      </c>
      <c r="Q2193" s="76" t="s">
        <v>114</v>
      </c>
      <c r="R2193" s="78" t="n">
        <v>37893</v>
      </c>
      <c r="S2193" s="78" t="n">
        <v>45552</v>
      </c>
      <c r="T2193" s="76" t="s">
        <v>201</v>
      </c>
      <c r="U2193" s="76" t="n">
        <v>1049</v>
      </c>
      <c r="X2193" s="76" t="n">
        <v>10</v>
      </c>
      <c r="Y2193" s="76" t="s">
        <v>116</v>
      </c>
      <c r="AB2193" s="78" t="n">
        <v>43282</v>
      </c>
      <c r="AC2193" s="76" t="s">
        <v>117</v>
      </c>
      <c r="AD2193" s="76" t="s">
        <v>394</v>
      </c>
      <c r="AE2193" s="76" t="n">
        <v>37000</v>
      </c>
      <c r="AF2193" s="76" t="s">
        <v>9833</v>
      </c>
      <c r="AJ2193" s="79" t="s">
        <v>9834</v>
      </c>
      <c r="AK2193" s="76" t="s">
        <v>9835</v>
      </c>
      <c r="AL2193" s="76" t="n">
        <v>0</v>
      </c>
      <c r="AM2193" s="76" t="n">
        <v>0</v>
      </c>
    </row>
    <row r="2194" customFormat="false" ht="15" hidden="false" customHeight="false" outlineLevel="0" collapsed="false">
      <c r="A2194" s="76" t="n">
        <v>1532772</v>
      </c>
      <c r="B2194" s="76" t="s">
        <v>9836</v>
      </c>
      <c r="C2194" s="76" t="s">
        <v>8343</v>
      </c>
      <c r="D2194" s="76" t="n">
        <v>3611654</v>
      </c>
      <c r="E2194" s="76" t="s">
        <v>132</v>
      </c>
      <c r="F2194" s="76" t="s">
        <v>132</v>
      </c>
      <c r="H2194" s="78" t="n">
        <v>40804</v>
      </c>
      <c r="I2194" s="76" t="s">
        <v>144</v>
      </c>
      <c r="J2194" s="76" t="n">
        <v>-14</v>
      </c>
      <c r="K2194" s="76" t="s">
        <v>41</v>
      </c>
      <c r="M2194" s="76" t="s">
        <v>269</v>
      </c>
      <c r="N2194" s="79" t="s">
        <v>464</v>
      </c>
      <c r="O2194" s="76" t="s">
        <v>465</v>
      </c>
      <c r="P2194" s="78" t="n">
        <v>45538</v>
      </c>
      <c r="Q2194" s="76" t="s">
        <v>114</v>
      </c>
      <c r="R2194" s="78" t="n">
        <v>45207</v>
      </c>
      <c r="S2194" s="78" t="n">
        <v>45530</v>
      </c>
      <c r="T2194" s="76" t="s">
        <v>201</v>
      </c>
      <c r="U2194" s="76" t="n">
        <v>500</v>
      </c>
      <c r="X2194" s="76" t="n">
        <v>5</v>
      </c>
      <c r="Y2194" s="76" t="s">
        <v>116</v>
      </c>
      <c r="AC2194" s="76" t="s">
        <v>117</v>
      </c>
      <c r="AD2194" s="76" t="s">
        <v>1230</v>
      </c>
      <c r="AE2194" s="76" t="n">
        <v>36000</v>
      </c>
      <c r="AF2194" s="76" t="s">
        <v>9837</v>
      </c>
      <c r="AJ2194" s="79" t="s">
        <v>9838</v>
      </c>
      <c r="AK2194" s="76" t="s">
        <v>9839</v>
      </c>
      <c r="AL2194" s="76" t="n">
        <v>0</v>
      </c>
      <c r="AM2194" s="76" t="n">
        <v>0</v>
      </c>
    </row>
    <row r="2195" customFormat="false" ht="15" hidden="false" customHeight="false" outlineLevel="0" collapsed="false">
      <c r="A2195" s="76" t="n">
        <v>1571285</v>
      </c>
      <c r="B2195" s="76" t="s">
        <v>9840</v>
      </c>
      <c r="C2195" s="76" t="s">
        <v>903</v>
      </c>
      <c r="D2195" s="76" t="n">
        <v>3611780</v>
      </c>
      <c r="E2195" s="76" t="s">
        <v>132</v>
      </c>
      <c r="F2195" s="76" t="s">
        <v>132</v>
      </c>
      <c r="H2195" s="78" t="n">
        <v>25724</v>
      </c>
      <c r="I2195" s="76" t="s">
        <v>208</v>
      </c>
      <c r="J2195" s="76" t="s">
        <v>209</v>
      </c>
      <c r="K2195" s="76" t="s">
        <v>41</v>
      </c>
      <c r="M2195" s="76" t="s">
        <v>269</v>
      </c>
      <c r="N2195" s="79" t="s">
        <v>270</v>
      </c>
      <c r="O2195" s="76" t="s">
        <v>271</v>
      </c>
      <c r="P2195" s="78" t="n">
        <v>45538</v>
      </c>
      <c r="Q2195" s="76" t="s">
        <v>114</v>
      </c>
      <c r="R2195" s="78" t="n">
        <v>45386</v>
      </c>
      <c r="S2195" s="78" t="n">
        <v>45378</v>
      </c>
      <c r="T2195" s="76" t="s">
        <v>183</v>
      </c>
      <c r="U2195" s="76" t="n">
        <v>791</v>
      </c>
      <c r="X2195" s="76" t="n">
        <v>7</v>
      </c>
      <c r="Y2195" s="76" t="s">
        <v>116</v>
      </c>
      <c r="AC2195" s="76" t="s">
        <v>117</v>
      </c>
      <c r="AD2195" s="76" t="s">
        <v>5645</v>
      </c>
      <c r="AE2195" s="76" t="n">
        <v>36200</v>
      </c>
      <c r="AF2195" s="76" t="s">
        <v>9841</v>
      </c>
      <c r="AJ2195" s="76" t="s">
        <v>9842</v>
      </c>
      <c r="AK2195" s="76" t="s">
        <v>9843</v>
      </c>
      <c r="AL2195" s="76" t="n">
        <v>0</v>
      </c>
      <c r="AM2195" s="76" t="n">
        <v>0</v>
      </c>
    </row>
    <row r="2196" customFormat="false" ht="15" hidden="false" customHeight="false" outlineLevel="0" collapsed="false">
      <c r="A2196" s="76" t="n">
        <v>1676323</v>
      </c>
      <c r="B2196" s="76" t="s">
        <v>9840</v>
      </c>
      <c r="C2196" s="76" t="s">
        <v>7098</v>
      </c>
      <c r="D2196" s="76" t="n">
        <v>4541242</v>
      </c>
      <c r="E2196" s="76" t="s">
        <v>109</v>
      </c>
      <c r="H2196" s="78" t="n">
        <v>42180</v>
      </c>
      <c r="I2196" s="76" t="s">
        <v>231</v>
      </c>
      <c r="J2196" s="76" t="n">
        <v>-10</v>
      </c>
      <c r="K2196" s="76" t="s">
        <v>41</v>
      </c>
      <c r="M2196" s="76" t="s">
        <v>134</v>
      </c>
      <c r="N2196" s="79" t="s">
        <v>248</v>
      </c>
      <c r="O2196" s="76" t="s">
        <v>249</v>
      </c>
      <c r="P2196" s="78" t="n">
        <v>45689</v>
      </c>
      <c r="Q2196" s="76" t="s">
        <v>114</v>
      </c>
      <c r="R2196" s="78" t="n">
        <v>45689</v>
      </c>
      <c r="T2196" s="76" t="s">
        <v>115</v>
      </c>
      <c r="U2196" s="76" t="n">
        <v>500</v>
      </c>
      <c r="X2196" s="76" t="n">
        <v>5</v>
      </c>
      <c r="Y2196" s="76" t="s">
        <v>116</v>
      </c>
      <c r="AC2196" s="76" t="s">
        <v>117</v>
      </c>
      <c r="AD2196" s="76" t="s">
        <v>6144</v>
      </c>
      <c r="AE2196" s="76" t="n">
        <v>45260</v>
      </c>
      <c r="AF2196" s="76" t="s">
        <v>9844</v>
      </c>
      <c r="AJ2196" s="76" t="s">
        <v>9845</v>
      </c>
      <c r="AK2196" s="76" t="s">
        <v>9846</v>
      </c>
      <c r="AL2196" s="76" t="n">
        <v>0</v>
      </c>
      <c r="AM2196" s="76" t="n">
        <v>0</v>
      </c>
    </row>
    <row r="2197" customFormat="false" ht="15" hidden="false" customHeight="false" outlineLevel="0" collapsed="false">
      <c r="A2197" s="76" t="n">
        <v>562257</v>
      </c>
      <c r="B2197" s="76" t="s">
        <v>9840</v>
      </c>
      <c r="C2197" s="76" t="s">
        <v>2077</v>
      </c>
      <c r="D2197" s="76" t="n">
        <v>869004</v>
      </c>
      <c r="E2197" s="76" t="s">
        <v>132</v>
      </c>
      <c r="F2197" s="76" t="s">
        <v>132</v>
      </c>
      <c r="H2197" s="78" t="n">
        <v>22508</v>
      </c>
      <c r="I2197" s="76" t="s">
        <v>267</v>
      </c>
      <c r="J2197" s="76" t="s">
        <v>268</v>
      </c>
      <c r="K2197" s="76" t="s">
        <v>41</v>
      </c>
      <c r="M2197" s="76" t="s">
        <v>111</v>
      </c>
      <c r="N2197" s="79" t="s">
        <v>6844</v>
      </c>
      <c r="O2197" s="76" t="s">
        <v>6845</v>
      </c>
      <c r="P2197" s="78" t="n">
        <v>45537</v>
      </c>
      <c r="Q2197" s="76" t="s">
        <v>114</v>
      </c>
      <c r="R2197" s="78" t="n">
        <v>39038</v>
      </c>
      <c r="S2197" s="78" t="n">
        <v>45502</v>
      </c>
      <c r="T2197" s="76" t="s">
        <v>201</v>
      </c>
      <c r="U2197" s="76" t="n">
        <v>688</v>
      </c>
      <c r="X2197" s="76" t="n">
        <v>6</v>
      </c>
      <c r="Y2197" s="76" t="s">
        <v>116</v>
      </c>
      <c r="AB2197" s="78" t="n">
        <v>45474</v>
      </c>
      <c r="AC2197" s="76" t="s">
        <v>117</v>
      </c>
      <c r="AD2197" s="76" t="s">
        <v>9847</v>
      </c>
      <c r="AE2197" s="76" t="n">
        <v>18230</v>
      </c>
      <c r="AF2197" s="76" t="s">
        <v>9848</v>
      </c>
      <c r="AJ2197" s="79" t="s">
        <v>9849</v>
      </c>
      <c r="AK2197" s="76" t="s">
        <v>9850</v>
      </c>
      <c r="AL2197" s="76" t="n">
        <v>1</v>
      </c>
      <c r="AM2197" s="76" t="n">
        <v>0</v>
      </c>
    </row>
    <row r="2198" customFormat="false" ht="15" hidden="false" customHeight="false" outlineLevel="0" collapsed="false">
      <c r="A2198" s="76" t="n">
        <v>1616274</v>
      </c>
      <c r="B2198" s="76" t="s">
        <v>9840</v>
      </c>
      <c r="C2198" s="76" t="s">
        <v>474</v>
      </c>
      <c r="D2198" s="76" t="n">
        <v>4116403</v>
      </c>
      <c r="E2198" s="76" t="s">
        <v>109</v>
      </c>
      <c r="H2198" s="78" t="n">
        <v>41235</v>
      </c>
      <c r="I2198" s="76" t="s">
        <v>370</v>
      </c>
      <c r="J2198" s="76" t="n">
        <v>-13</v>
      </c>
      <c r="K2198" s="76" t="s">
        <v>41</v>
      </c>
      <c r="M2198" s="76" t="s">
        <v>286</v>
      </c>
      <c r="N2198" s="79" t="s">
        <v>2615</v>
      </c>
      <c r="O2198" s="76" t="s">
        <v>2616</v>
      </c>
      <c r="P2198" s="78" t="n">
        <v>45553</v>
      </c>
      <c r="Q2198" s="76" t="s">
        <v>114</v>
      </c>
      <c r="R2198" s="78" t="n">
        <v>45553</v>
      </c>
      <c r="T2198" s="76" t="s">
        <v>115</v>
      </c>
      <c r="U2198" s="76" t="n">
        <v>500</v>
      </c>
      <c r="X2198" s="76" t="n">
        <v>5</v>
      </c>
      <c r="Y2198" s="76" t="s">
        <v>116</v>
      </c>
      <c r="AC2198" s="76" t="s">
        <v>117</v>
      </c>
      <c r="AD2198" s="76" t="s">
        <v>9851</v>
      </c>
      <c r="AE2198" s="76" t="n">
        <v>41100</v>
      </c>
      <c r="AF2198" s="76" t="s">
        <v>9852</v>
      </c>
      <c r="AJ2198" s="76" t="s">
        <v>9853</v>
      </c>
      <c r="AK2198" s="76" t="s">
        <v>9854</v>
      </c>
      <c r="AL2198" s="76" t="n">
        <v>0</v>
      </c>
      <c r="AM2198" s="76" t="n">
        <v>0</v>
      </c>
    </row>
    <row r="2199" customFormat="false" ht="15" hidden="false" customHeight="false" outlineLevel="0" collapsed="false">
      <c r="A2199" s="76" t="n">
        <v>1138345</v>
      </c>
      <c r="B2199" s="76" t="s">
        <v>9840</v>
      </c>
      <c r="C2199" s="76" t="s">
        <v>2389</v>
      </c>
      <c r="D2199" s="76" t="n">
        <v>3728577</v>
      </c>
      <c r="E2199" s="76" t="s">
        <v>109</v>
      </c>
      <c r="F2199" s="76" t="s">
        <v>109</v>
      </c>
      <c r="H2199" s="78" t="n">
        <v>29971</v>
      </c>
      <c r="I2199" s="76" t="s">
        <v>179</v>
      </c>
      <c r="J2199" s="76" t="s">
        <v>180</v>
      </c>
      <c r="K2199" s="76" t="s">
        <v>41</v>
      </c>
      <c r="M2199" s="76" t="s">
        <v>124</v>
      </c>
      <c r="N2199" s="79" t="s">
        <v>540</v>
      </c>
      <c r="O2199" s="76" t="s">
        <v>541</v>
      </c>
      <c r="P2199" s="78" t="n">
        <v>45546</v>
      </c>
      <c r="Q2199" s="76" t="s">
        <v>114</v>
      </c>
      <c r="R2199" s="78" t="n">
        <v>42660</v>
      </c>
      <c r="S2199" s="78" t="n">
        <v>45530</v>
      </c>
      <c r="T2199" s="76" t="s">
        <v>201</v>
      </c>
      <c r="U2199" s="76" t="n">
        <v>500</v>
      </c>
      <c r="X2199" s="76" t="n">
        <v>5</v>
      </c>
      <c r="Y2199" s="76" t="s">
        <v>116</v>
      </c>
      <c r="AC2199" s="76" t="s">
        <v>117</v>
      </c>
      <c r="AD2199" s="76" t="s">
        <v>542</v>
      </c>
      <c r="AE2199" s="76" t="n">
        <v>37260</v>
      </c>
      <c r="AF2199" s="76" t="s">
        <v>9855</v>
      </c>
      <c r="AI2199" s="79" t="s">
        <v>9856</v>
      </c>
      <c r="AK2199" s="76" t="s">
        <v>9857</v>
      </c>
      <c r="AL2199" s="76" t="n">
        <v>0</v>
      </c>
      <c r="AM2199" s="76" t="n">
        <v>0</v>
      </c>
    </row>
    <row r="2200" customFormat="false" ht="15" hidden="false" customHeight="false" outlineLevel="0" collapsed="false">
      <c r="A2200" s="76" t="n">
        <v>1351519</v>
      </c>
      <c r="B2200" s="76" t="s">
        <v>9840</v>
      </c>
      <c r="C2200" s="76" t="s">
        <v>1311</v>
      </c>
      <c r="D2200" s="76" t="n">
        <v>3732983</v>
      </c>
      <c r="E2200" s="76" t="s">
        <v>109</v>
      </c>
      <c r="F2200" s="76" t="s">
        <v>109</v>
      </c>
      <c r="H2200" s="78" t="n">
        <v>40892</v>
      </c>
      <c r="I2200" s="76" t="s">
        <v>144</v>
      </c>
      <c r="J2200" s="76" t="n">
        <v>-14</v>
      </c>
      <c r="K2200" s="76" t="s">
        <v>41</v>
      </c>
      <c r="M2200" s="76" t="s">
        <v>124</v>
      </c>
      <c r="N2200" s="79" t="s">
        <v>540</v>
      </c>
      <c r="O2200" s="76" t="s">
        <v>541</v>
      </c>
      <c r="P2200" s="78" t="n">
        <v>45552</v>
      </c>
      <c r="Q2200" s="76" t="s">
        <v>114</v>
      </c>
      <c r="R2200" s="78" t="n">
        <v>44466</v>
      </c>
      <c r="T2200" s="76" t="s">
        <v>115</v>
      </c>
      <c r="U2200" s="76" t="n">
        <v>500</v>
      </c>
      <c r="X2200" s="76" t="n">
        <v>5</v>
      </c>
      <c r="Y2200" s="76" t="s">
        <v>116</v>
      </c>
      <c r="AC2200" s="76" t="s">
        <v>117</v>
      </c>
      <c r="AD2200" s="76" t="s">
        <v>3387</v>
      </c>
      <c r="AE2200" s="76" t="n">
        <v>37260</v>
      </c>
      <c r="AF2200" s="76" t="s">
        <v>9858</v>
      </c>
      <c r="AJ2200" s="79" t="s">
        <v>9856</v>
      </c>
      <c r="AK2200" s="76" t="s">
        <v>9857</v>
      </c>
      <c r="AL2200" s="76" t="n">
        <v>0</v>
      </c>
      <c r="AM2200" s="76" t="n">
        <v>0</v>
      </c>
    </row>
    <row r="2201" customFormat="false" ht="15" hidden="false" customHeight="false" outlineLevel="0" collapsed="false">
      <c r="A2201" s="76" t="n">
        <v>1539902</v>
      </c>
      <c r="B2201" s="76" t="s">
        <v>9859</v>
      </c>
      <c r="C2201" s="76" t="s">
        <v>4140</v>
      </c>
      <c r="D2201" s="76" t="n">
        <v>1811361</v>
      </c>
      <c r="E2201" s="76" t="s">
        <v>132</v>
      </c>
      <c r="H2201" s="78" t="n">
        <v>41183</v>
      </c>
      <c r="I2201" s="76" t="s">
        <v>370</v>
      </c>
      <c r="J2201" s="76" t="n">
        <v>-13</v>
      </c>
      <c r="K2201" s="76" t="s">
        <v>41</v>
      </c>
      <c r="M2201" s="76" t="s">
        <v>111</v>
      </c>
      <c r="N2201" s="79" t="s">
        <v>4125</v>
      </c>
      <c r="O2201" s="76" t="s">
        <v>4126</v>
      </c>
      <c r="P2201" s="78" t="n">
        <v>45646</v>
      </c>
      <c r="Q2201" s="76" t="s">
        <v>114</v>
      </c>
      <c r="R2201" s="78" t="n">
        <v>45219</v>
      </c>
      <c r="T2201" s="76" t="s">
        <v>115</v>
      </c>
      <c r="U2201" s="76" t="n">
        <v>500</v>
      </c>
      <c r="X2201" s="76" t="n">
        <v>5</v>
      </c>
      <c r="Y2201" s="76" t="s">
        <v>116</v>
      </c>
      <c r="AC2201" s="76" t="s">
        <v>117</v>
      </c>
      <c r="AD2201" s="76" t="s">
        <v>7574</v>
      </c>
      <c r="AE2201" s="76" t="n">
        <v>18310</v>
      </c>
      <c r="AF2201" s="76" t="s">
        <v>9860</v>
      </c>
      <c r="AK2201" s="76" t="s">
        <v>9861</v>
      </c>
      <c r="AL2201" s="76" t="n">
        <v>0</v>
      </c>
      <c r="AM2201" s="76" t="n">
        <v>0</v>
      </c>
    </row>
    <row r="2202" customFormat="false" ht="15" hidden="false" customHeight="false" outlineLevel="0" collapsed="false">
      <c r="A2202" s="76" t="n">
        <v>1672785</v>
      </c>
      <c r="B2202" s="76" t="s">
        <v>9840</v>
      </c>
      <c r="C2202" s="76" t="s">
        <v>1511</v>
      </c>
      <c r="D2202" s="76" t="n">
        <v>3738333</v>
      </c>
      <c r="E2202" s="76" t="s">
        <v>109</v>
      </c>
      <c r="H2202" s="78" t="n">
        <v>29971</v>
      </c>
      <c r="I2202" s="76" t="s">
        <v>179</v>
      </c>
      <c r="J2202" s="76" t="s">
        <v>180</v>
      </c>
      <c r="K2202" s="76" t="s">
        <v>41</v>
      </c>
      <c r="M2202" s="76" t="s">
        <v>124</v>
      </c>
      <c r="N2202" s="79" t="s">
        <v>540</v>
      </c>
      <c r="O2202" s="76" t="s">
        <v>541</v>
      </c>
      <c r="P2202" s="78" t="n">
        <v>45665</v>
      </c>
      <c r="Q2202" s="76" t="s">
        <v>114</v>
      </c>
      <c r="R2202" s="78" t="n">
        <v>45665</v>
      </c>
      <c r="S2202" s="78" t="n">
        <v>45544</v>
      </c>
      <c r="T2202" s="76" t="s">
        <v>201</v>
      </c>
      <c r="U2202" s="76" t="n">
        <v>500</v>
      </c>
      <c r="X2202" s="76" t="n">
        <v>5</v>
      </c>
      <c r="Y2202" s="76" t="s">
        <v>116</v>
      </c>
      <c r="AC2202" s="76" t="s">
        <v>117</v>
      </c>
      <c r="AD2202" s="76" t="s">
        <v>810</v>
      </c>
      <c r="AE2202" s="76" t="n">
        <v>37250</v>
      </c>
      <c r="AF2202" s="76" t="s">
        <v>9862</v>
      </c>
      <c r="AJ2202" s="76" t="s">
        <v>9863</v>
      </c>
      <c r="AK2202" s="76" t="s">
        <v>9864</v>
      </c>
      <c r="AL2202" s="76" t="n">
        <v>0</v>
      </c>
      <c r="AM2202" s="76" t="n">
        <v>0</v>
      </c>
    </row>
    <row r="2203" customFormat="false" ht="15" hidden="false" customHeight="false" outlineLevel="0" collapsed="false">
      <c r="A2203" s="76" t="n">
        <v>1631561</v>
      </c>
      <c r="B2203" s="76" t="s">
        <v>9840</v>
      </c>
      <c r="C2203" s="76" t="s">
        <v>1001</v>
      </c>
      <c r="D2203" s="76" t="n">
        <v>3737667</v>
      </c>
      <c r="E2203" s="76" t="s">
        <v>109</v>
      </c>
      <c r="H2203" s="78" t="n">
        <v>40800</v>
      </c>
      <c r="I2203" s="76" t="s">
        <v>144</v>
      </c>
      <c r="J2203" s="76" t="n">
        <v>-14</v>
      </c>
      <c r="K2203" s="76" t="s">
        <v>41</v>
      </c>
      <c r="M2203" s="76" t="s">
        <v>124</v>
      </c>
      <c r="N2203" s="79" t="s">
        <v>1581</v>
      </c>
      <c r="O2203" s="76" t="s">
        <v>1582</v>
      </c>
      <c r="P2203" s="78" t="n">
        <v>45563</v>
      </c>
      <c r="Q2203" s="76" t="s">
        <v>114</v>
      </c>
      <c r="R2203" s="78" t="n">
        <v>45563</v>
      </c>
      <c r="T2203" s="76" t="s">
        <v>115</v>
      </c>
      <c r="U2203" s="76" t="n">
        <v>500</v>
      </c>
      <c r="X2203" s="76" t="n">
        <v>5</v>
      </c>
      <c r="Y2203" s="76" t="s">
        <v>116</v>
      </c>
      <c r="AC2203" s="76" t="s">
        <v>117</v>
      </c>
      <c r="AD2203" s="76" t="s">
        <v>1583</v>
      </c>
      <c r="AE2203" s="76" t="n">
        <v>37270</v>
      </c>
      <c r="AF2203" s="76" t="s">
        <v>9865</v>
      </c>
      <c r="AJ2203" s="79" t="s">
        <v>9866</v>
      </c>
      <c r="AK2203" s="76" t="s">
        <v>9867</v>
      </c>
      <c r="AL2203" s="76" t="n">
        <v>0</v>
      </c>
      <c r="AM2203" s="76" t="n">
        <v>0</v>
      </c>
    </row>
    <row r="2204" customFormat="false" ht="15" hidden="false" customHeight="false" outlineLevel="0" collapsed="false">
      <c r="A2204" s="76" t="n">
        <v>1600376</v>
      </c>
      <c r="B2204" s="76" t="s">
        <v>9868</v>
      </c>
      <c r="C2204" s="76" t="s">
        <v>1477</v>
      </c>
      <c r="D2204" s="76" t="n">
        <v>4540247</v>
      </c>
      <c r="E2204" s="76" t="s">
        <v>109</v>
      </c>
      <c r="H2204" s="78" t="n">
        <v>41491</v>
      </c>
      <c r="I2204" s="76" t="s">
        <v>110</v>
      </c>
      <c r="J2204" s="76" t="n">
        <v>-12</v>
      </c>
      <c r="K2204" s="76" t="s">
        <v>41</v>
      </c>
      <c r="M2204" s="76" t="s">
        <v>134</v>
      </c>
      <c r="N2204" s="79" t="s">
        <v>2364</v>
      </c>
      <c r="O2204" s="76" t="s">
        <v>2365</v>
      </c>
      <c r="P2204" s="78" t="n">
        <v>45534</v>
      </c>
      <c r="Q2204" s="76" t="s">
        <v>114</v>
      </c>
      <c r="R2204" s="78" t="n">
        <v>45534</v>
      </c>
      <c r="T2204" s="76" t="s">
        <v>115</v>
      </c>
      <c r="U2204" s="76" t="n">
        <v>500</v>
      </c>
      <c r="X2204" s="76" t="n">
        <v>5</v>
      </c>
      <c r="Y2204" s="76" t="s">
        <v>116</v>
      </c>
      <c r="AC2204" s="76" t="s">
        <v>117</v>
      </c>
      <c r="AD2204" s="76" t="s">
        <v>3879</v>
      </c>
      <c r="AE2204" s="76" t="n">
        <v>45200</v>
      </c>
      <c r="AF2204" s="76" t="s">
        <v>9869</v>
      </c>
      <c r="AJ2204" s="79" t="s">
        <v>9870</v>
      </c>
      <c r="AK2204" s="76" t="s">
        <v>9871</v>
      </c>
      <c r="AL2204" s="76" t="n">
        <v>0</v>
      </c>
      <c r="AM2204" s="76" t="n">
        <v>0</v>
      </c>
    </row>
    <row r="2205" customFormat="false" ht="15" hidden="false" customHeight="false" outlineLevel="0" collapsed="false">
      <c r="A2205" s="76" t="n">
        <v>1600381</v>
      </c>
      <c r="B2205" s="76" t="s">
        <v>9868</v>
      </c>
      <c r="C2205" s="76" t="s">
        <v>9872</v>
      </c>
      <c r="D2205" s="76" t="n">
        <v>4540248</v>
      </c>
      <c r="E2205" s="76" t="s">
        <v>109</v>
      </c>
      <c r="H2205" s="78" t="n">
        <v>42356</v>
      </c>
      <c r="I2205" s="76" t="s">
        <v>231</v>
      </c>
      <c r="J2205" s="76" t="n">
        <v>-10</v>
      </c>
      <c r="K2205" s="76" t="s">
        <v>2</v>
      </c>
      <c r="M2205" s="76" t="s">
        <v>134</v>
      </c>
      <c r="N2205" s="79" t="s">
        <v>2364</v>
      </c>
      <c r="O2205" s="76" t="s">
        <v>2365</v>
      </c>
      <c r="P2205" s="78" t="n">
        <v>45534</v>
      </c>
      <c r="Q2205" s="76" t="s">
        <v>114</v>
      </c>
      <c r="R2205" s="78" t="n">
        <v>45534</v>
      </c>
      <c r="T2205" s="76" t="s">
        <v>115</v>
      </c>
      <c r="U2205" s="76" t="n">
        <v>500</v>
      </c>
      <c r="X2205" s="76" t="n">
        <v>5</v>
      </c>
      <c r="Y2205" s="76" t="s">
        <v>116</v>
      </c>
      <c r="AC2205" s="76" t="s">
        <v>117</v>
      </c>
      <c r="AD2205" s="76" t="s">
        <v>7636</v>
      </c>
      <c r="AE2205" s="76" t="n">
        <v>45200</v>
      </c>
      <c r="AF2205" s="76" t="s">
        <v>9873</v>
      </c>
      <c r="AJ2205" s="79" t="s">
        <v>9870</v>
      </c>
      <c r="AK2205" s="76" t="s">
        <v>9871</v>
      </c>
      <c r="AL2205" s="76" t="n">
        <v>0</v>
      </c>
      <c r="AM2205" s="76" t="n">
        <v>0</v>
      </c>
    </row>
    <row r="2206" customFormat="false" ht="15" hidden="false" customHeight="false" outlineLevel="0" collapsed="false">
      <c r="A2206" s="76" t="n">
        <v>1640020</v>
      </c>
      <c r="B2206" s="76" t="s">
        <v>9874</v>
      </c>
      <c r="C2206" s="76" t="s">
        <v>4014</v>
      </c>
      <c r="D2206" s="76" t="n">
        <v>4116631</v>
      </c>
      <c r="E2206" s="76" t="s">
        <v>109</v>
      </c>
      <c r="H2206" s="78" t="n">
        <v>28499</v>
      </c>
      <c r="I2206" s="76" t="s">
        <v>197</v>
      </c>
      <c r="J2206" s="76" t="s">
        <v>198</v>
      </c>
      <c r="K2206" s="76" t="s">
        <v>2</v>
      </c>
      <c r="M2206" s="76" t="s">
        <v>286</v>
      </c>
      <c r="N2206" s="79" t="s">
        <v>1093</v>
      </c>
      <c r="O2206" s="76" t="s">
        <v>1094</v>
      </c>
      <c r="P2206" s="78" t="n">
        <v>45571</v>
      </c>
      <c r="Q2206" s="76" t="s">
        <v>114</v>
      </c>
      <c r="R2206" s="78" t="n">
        <v>45571</v>
      </c>
      <c r="T2206" s="76" t="s">
        <v>325</v>
      </c>
      <c r="U2206" s="76" t="n">
        <v>500</v>
      </c>
      <c r="X2206" s="76" t="n">
        <v>5</v>
      </c>
      <c r="Y2206" s="76" t="s">
        <v>116</v>
      </c>
      <c r="AC2206" s="76" t="s">
        <v>117</v>
      </c>
      <c r="AD2206" s="76" t="s">
        <v>9875</v>
      </c>
      <c r="AE2206" s="76" t="n">
        <v>41290</v>
      </c>
      <c r="AF2206" s="76" t="s">
        <v>9876</v>
      </c>
      <c r="AJ2206" s="79" t="s">
        <v>9877</v>
      </c>
      <c r="AK2206" s="76" t="s">
        <v>9878</v>
      </c>
      <c r="AL2206" s="76" t="n">
        <v>0</v>
      </c>
      <c r="AM2206" s="76" t="n">
        <v>0</v>
      </c>
    </row>
    <row r="2207" customFormat="false" ht="15" hidden="false" customHeight="false" outlineLevel="0" collapsed="false">
      <c r="A2207" s="76" t="n">
        <v>1638170</v>
      </c>
      <c r="B2207" s="76" t="s">
        <v>9879</v>
      </c>
      <c r="C2207" s="76" t="s">
        <v>1766</v>
      </c>
      <c r="D2207" s="76" t="n">
        <v>3737782</v>
      </c>
      <c r="E2207" s="76" t="s">
        <v>109</v>
      </c>
      <c r="H2207" s="78" t="n">
        <v>42076</v>
      </c>
      <c r="I2207" s="76" t="s">
        <v>231</v>
      </c>
      <c r="J2207" s="76" t="n">
        <v>-10</v>
      </c>
      <c r="K2207" s="76" t="s">
        <v>41</v>
      </c>
      <c r="M2207" s="76" t="s">
        <v>124</v>
      </c>
      <c r="N2207" s="79" t="s">
        <v>4051</v>
      </c>
      <c r="O2207" s="76" t="s">
        <v>4052</v>
      </c>
      <c r="P2207" s="78" t="n">
        <v>45569</v>
      </c>
      <c r="Q2207" s="76" t="s">
        <v>114</v>
      </c>
      <c r="R2207" s="78" t="n">
        <v>45569</v>
      </c>
      <c r="T2207" s="76" t="s">
        <v>115</v>
      </c>
      <c r="U2207" s="76" t="n">
        <v>500</v>
      </c>
      <c r="X2207" s="76" t="n">
        <v>5</v>
      </c>
      <c r="Y2207" s="76" t="s">
        <v>116</v>
      </c>
      <c r="AC2207" s="76" t="s">
        <v>117</v>
      </c>
      <c r="AD2207" s="76" t="s">
        <v>4223</v>
      </c>
      <c r="AE2207" s="76" t="n">
        <v>37270</v>
      </c>
      <c r="AF2207" s="76" t="s">
        <v>9880</v>
      </c>
      <c r="AK2207" s="76" t="s">
        <v>9881</v>
      </c>
      <c r="AL2207" s="76" t="n">
        <v>0</v>
      </c>
      <c r="AM2207" s="76" t="n">
        <v>0</v>
      </c>
    </row>
    <row r="2208" customFormat="false" ht="15" hidden="false" customHeight="false" outlineLevel="0" collapsed="false">
      <c r="A2208" s="76" t="n">
        <v>1653714</v>
      </c>
      <c r="B2208" s="76" t="s">
        <v>9882</v>
      </c>
      <c r="C2208" s="76" t="s">
        <v>1930</v>
      </c>
      <c r="D2208" s="76" t="n">
        <v>4541044</v>
      </c>
      <c r="E2208" s="76" t="s">
        <v>109</v>
      </c>
      <c r="H2208" s="78" t="n">
        <v>41115</v>
      </c>
      <c r="I2208" s="76" t="s">
        <v>370</v>
      </c>
      <c r="J2208" s="76" t="n">
        <v>-13</v>
      </c>
      <c r="K2208" s="76" t="s">
        <v>41</v>
      </c>
      <c r="M2208" s="76" t="s">
        <v>134</v>
      </c>
      <c r="N2208" s="79" t="s">
        <v>449</v>
      </c>
      <c r="O2208" s="76" t="s">
        <v>450</v>
      </c>
      <c r="P2208" s="78" t="n">
        <v>45594</v>
      </c>
      <c r="Q2208" s="76" t="s">
        <v>114</v>
      </c>
      <c r="R2208" s="78" t="n">
        <v>45594</v>
      </c>
      <c r="T2208" s="76" t="s">
        <v>115</v>
      </c>
      <c r="U2208" s="76" t="n">
        <v>500</v>
      </c>
      <c r="X2208" s="76" t="n">
        <v>5</v>
      </c>
      <c r="Y2208" s="76" t="s">
        <v>116</v>
      </c>
      <c r="AC2208" s="76" t="s">
        <v>117</v>
      </c>
      <c r="AD2208" s="76" t="s">
        <v>451</v>
      </c>
      <c r="AE2208" s="76" t="n">
        <v>45100</v>
      </c>
      <c r="AF2208" s="76" t="s">
        <v>452</v>
      </c>
      <c r="AK2208" s="76" t="s">
        <v>453</v>
      </c>
      <c r="AL2208" s="76" t="n">
        <v>0</v>
      </c>
      <c r="AM2208" s="76" t="n">
        <v>0</v>
      </c>
    </row>
    <row r="2209" customFormat="false" ht="15" hidden="false" customHeight="false" outlineLevel="0" collapsed="false">
      <c r="A2209" s="76" t="n">
        <v>1663293</v>
      </c>
      <c r="B2209" s="76" t="s">
        <v>9883</v>
      </c>
      <c r="C2209" s="76" t="s">
        <v>1930</v>
      </c>
      <c r="D2209" s="76" t="n">
        <v>4541159</v>
      </c>
      <c r="E2209" s="76" t="s">
        <v>109</v>
      </c>
      <c r="H2209" s="78" t="n">
        <v>41115</v>
      </c>
      <c r="I2209" s="76" t="s">
        <v>370</v>
      </c>
      <c r="J2209" s="76" t="n">
        <v>-13</v>
      </c>
      <c r="K2209" s="76" t="s">
        <v>41</v>
      </c>
      <c r="M2209" s="76" t="s">
        <v>134</v>
      </c>
      <c r="N2209" s="79" t="s">
        <v>972</v>
      </c>
      <c r="O2209" s="76" t="s">
        <v>973</v>
      </c>
      <c r="P2209" s="78" t="n">
        <v>45625</v>
      </c>
      <c r="Q2209" s="76" t="s">
        <v>114</v>
      </c>
      <c r="R2209" s="78" t="n">
        <v>45625</v>
      </c>
      <c r="T2209" s="76" t="s">
        <v>115</v>
      </c>
      <c r="U2209" s="76" t="n">
        <v>500</v>
      </c>
      <c r="X2209" s="76" t="n">
        <v>5</v>
      </c>
      <c r="Y2209" s="76" t="s">
        <v>116</v>
      </c>
      <c r="AC2209" s="76" t="s">
        <v>117</v>
      </c>
      <c r="AD2209" s="76" t="s">
        <v>451</v>
      </c>
      <c r="AE2209" s="76" t="n">
        <v>45000</v>
      </c>
      <c r="AF2209" s="76" t="s">
        <v>9884</v>
      </c>
      <c r="AJ2209" s="79" t="s">
        <v>9885</v>
      </c>
      <c r="AK2209" s="76" t="s">
        <v>9886</v>
      </c>
      <c r="AL2209" s="76" t="n">
        <v>0</v>
      </c>
      <c r="AM2209" s="76" t="n">
        <v>0</v>
      </c>
    </row>
    <row r="2210" customFormat="false" ht="15" hidden="false" customHeight="false" outlineLevel="0" collapsed="false">
      <c r="A2210" s="76" t="n">
        <v>1230406</v>
      </c>
      <c r="B2210" s="76" t="s">
        <v>9887</v>
      </c>
      <c r="C2210" s="76" t="s">
        <v>2143</v>
      </c>
      <c r="D2210" s="76" t="n">
        <v>3730452</v>
      </c>
      <c r="E2210" s="76" t="s">
        <v>109</v>
      </c>
      <c r="H2210" s="78" t="n">
        <v>28410</v>
      </c>
      <c r="I2210" s="76" t="s">
        <v>197</v>
      </c>
      <c r="J2210" s="76" t="s">
        <v>198</v>
      </c>
      <c r="K2210" s="76" t="s">
        <v>41</v>
      </c>
      <c r="M2210" s="76" t="s">
        <v>124</v>
      </c>
      <c r="N2210" s="79" t="s">
        <v>3117</v>
      </c>
      <c r="O2210" s="76" t="s">
        <v>3118</v>
      </c>
      <c r="P2210" s="78" t="n">
        <v>45615</v>
      </c>
      <c r="Q2210" s="76" t="s">
        <v>114</v>
      </c>
      <c r="R2210" s="78" t="n">
        <v>43375</v>
      </c>
      <c r="S2210" s="78" t="n">
        <v>45559</v>
      </c>
      <c r="T2210" s="76" t="s">
        <v>201</v>
      </c>
      <c r="U2210" s="76" t="n">
        <v>500</v>
      </c>
      <c r="X2210" s="76" t="n">
        <v>5</v>
      </c>
      <c r="Y2210" s="76" t="s">
        <v>116</v>
      </c>
      <c r="AC2210" s="76" t="s">
        <v>117</v>
      </c>
      <c r="AD2210" s="76" t="s">
        <v>295</v>
      </c>
      <c r="AE2210" s="76" t="n">
        <v>37300</v>
      </c>
      <c r="AF2210" s="76" t="s">
        <v>9888</v>
      </c>
      <c r="AJ2210" s="79" t="s">
        <v>9889</v>
      </c>
      <c r="AK2210" s="76" t="s">
        <v>9890</v>
      </c>
      <c r="AL2210" s="76" t="n">
        <v>0</v>
      </c>
      <c r="AM2210" s="76" t="n">
        <v>0</v>
      </c>
    </row>
    <row r="2211" customFormat="false" ht="15" hidden="false" customHeight="false" outlineLevel="0" collapsed="false">
      <c r="A2211" s="76" t="n">
        <v>1614472</v>
      </c>
      <c r="B2211" s="76" t="s">
        <v>9891</v>
      </c>
      <c r="C2211" s="76" t="s">
        <v>5070</v>
      </c>
      <c r="D2211" s="76" t="n">
        <v>3737347</v>
      </c>
      <c r="E2211" s="76" t="s">
        <v>109</v>
      </c>
      <c r="H2211" s="78" t="n">
        <v>42630</v>
      </c>
      <c r="I2211" s="76" t="s">
        <v>109</v>
      </c>
      <c r="J2211" s="76" t="n">
        <v>-9</v>
      </c>
      <c r="K2211" s="76" t="s">
        <v>41</v>
      </c>
      <c r="M2211" s="76" t="s">
        <v>124</v>
      </c>
      <c r="N2211" s="79" t="s">
        <v>1338</v>
      </c>
      <c r="O2211" s="76" t="s">
        <v>1339</v>
      </c>
      <c r="P2211" s="78" t="n">
        <v>45551</v>
      </c>
      <c r="Q2211" s="76" t="s">
        <v>114</v>
      </c>
      <c r="R2211" s="78" t="n">
        <v>45551</v>
      </c>
      <c r="T2211" s="76" t="s">
        <v>115</v>
      </c>
      <c r="U2211" s="76" t="n">
        <v>500</v>
      </c>
      <c r="X2211" s="76" t="n">
        <v>5</v>
      </c>
      <c r="Y2211" s="76" t="s">
        <v>116</v>
      </c>
      <c r="AC2211" s="76" t="s">
        <v>117</v>
      </c>
      <c r="AD2211" s="76" t="s">
        <v>3446</v>
      </c>
      <c r="AE2211" s="76" t="n">
        <v>37130</v>
      </c>
      <c r="AF2211" s="76" t="s">
        <v>9892</v>
      </c>
      <c r="AI2211" s="76" t="s">
        <v>9893</v>
      </c>
      <c r="AJ2211" s="76" t="s">
        <v>9894</v>
      </c>
      <c r="AK2211" s="76" t="s">
        <v>9895</v>
      </c>
      <c r="AL2211" s="76" t="n">
        <v>1</v>
      </c>
      <c r="AM2211" s="76" t="n">
        <v>0</v>
      </c>
    </row>
    <row r="2212" customFormat="false" ht="15" hidden="false" customHeight="false" outlineLevel="0" collapsed="false">
      <c r="A2212" s="76" t="n">
        <v>1605106</v>
      </c>
      <c r="B2212" s="76" t="s">
        <v>9896</v>
      </c>
      <c r="C2212" s="76" t="s">
        <v>1899</v>
      </c>
      <c r="D2212" s="76" t="n">
        <v>3737196</v>
      </c>
      <c r="E2212" s="76" t="s">
        <v>109</v>
      </c>
      <c r="H2212" s="78" t="n">
        <v>40486</v>
      </c>
      <c r="I2212" s="76" t="s">
        <v>256</v>
      </c>
      <c r="J2212" s="76" t="n">
        <v>-15</v>
      </c>
      <c r="K2212" s="76" t="s">
        <v>41</v>
      </c>
      <c r="M2212" s="76" t="s">
        <v>124</v>
      </c>
      <c r="N2212" s="79" t="s">
        <v>398</v>
      </c>
      <c r="O2212" s="76" t="s">
        <v>399</v>
      </c>
      <c r="P2212" s="78" t="n">
        <v>45543</v>
      </c>
      <c r="Q2212" s="76" t="s">
        <v>114</v>
      </c>
      <c r="R2212" s="78" t="n">
        <v>45543</v>
      </c>
      <c r="T2212" s="76" t="s">
        <v>115</v>
      </c>
      <c r="U2212" s="76" t="n">
        <v>500</v>
      </c>
      <c r="X2212" s="76" t="n">
        <v>5</v>
      </c>
      <c r="Y2212" s="76" t="s">
        <v>116</v>
      </c>
      <c r="AC2212" s="76" t="s">
        <v>117</v>
      </c>
      <c r="AD2212" s="76" t="s">
        <v>2910</v>
      </c>
      <c r="AE2212" s="76" t="n">
        <v>37210</v>
      </c>
      <c r="AF2212" s="76" t="s">
        <v>9897</v>
      </c>
      <c r="AK2212" s="76" t="s">
        <v>9898</v>
      </c>
      <c r="AL2212" s="76" t="n">
        <v>1</v>
      </c>
      <c r="AM2212" s="76" t="n">
        <v>0</v>
      </c>
    </row>
    <row r="2213" customFormat="false" ht="15" hidden="false" customHeight="false" outlineLevel="0" collapsed="false">
      <c r="A2213" s="76" t="n">
        <v>1317143</v>
      </c>
      <c r="B2213" s="76" t="s">
        <v>9899</v>
      </c>
      <c r="C2213" s="76" t="s">
        <v>9900</v>
      </c>
      <c r="D2213" s="76" t="n">
        <v>3732242</v>
      </c>
      <c r="E2213" s="76" t="s">
        <v>109</v>
      </c>
      <c r="H2213" s="78" t="n">
        <v>40276</v>
      </c>
      <c r="I2213" s="76" t="s">
        <v>256</v>
      </c>
      <c r="J2213" s="76" t="n">
        <v>-15</v>
      </c>
      <c r="K2213" s="76" t="s">
        <v>41</v>
      </c>
      <c r="M2213" s="76" t="s">
        <v>124</v>
      </c>
      <c r="N2213" s="79" t="s">
        <v>1777</v>
      </c>
      <c r="O2213" s="76" t="s">
        <v>1778</v>
      </c>
      <c r="P2213" s="78" t="n">
        <v>45569</v>
      </c>
      <c r="Q2213" s="76" t="s">
        <v>114</v>
      </c>
      <c r="R2213" s="78" t="n">
        <v>44089</v>
      </c>
      <c r="T2213" s="76" t="s">
        <v>115</v>
      </c>
      <c r="U2213" s="76" t="n">
        <v>500</v>
      </c>
      <c r="X2213" s="76" t="n">
        <v>5</v>
      </c>
      <c r="Y2213" s="76" t="s">
        <v>116</v>
      </c>
      <c r="AC2213" s="76" t="s">
        <v>117</v>
      </c>
      <c r="AD2213" s="76" t="s">
        <v>1821</v>
      </c>
      <c r="AE2213" s="76" t="n">
        <v>37400</v>
      </c>
      <c r="AF2213" s="76" t="s">
        <v>9901</v>
      </c>
      <c r="AJ2213" s="79" t="s">
        <v>9902</v>
      </c>
      <c r="AK2213" s="76" t="s">
        <v>9903</v>
      </c>
      <c r="AL2213" s="76" t="n">
        <v>0</v>
      </c>
      <c r="AM2213" s="76" t="n">
        <v>0</v>
      </c>
    </row>
    <row r="2214" customFormat="false" ht="15" hidden="false" customHeight="false" outlineLevel="0" collapsed="false">
      <c r="A2214" s="76" t="n">
        <v>924292</v>
      </c>
      <c r="B2214" s="76" t="s">
        <v>9899</v>
      </c>
      <c r="C2214" s="76" t="s">
        <v>425</v>
      </c>
      <c r="D2214" s="76" t="n">
        <v>3724613</v>
      </c>
      <c r="E2214" s="76" t="s">
        <v>132</v>
      </c>
      <c r="H2214" s="78" t="n">
        <v>32031</v>
      </c>
      <c r="I2214" s="76" t="s">
        <v>23</v>
      </c>
      <c r="J2214" s="76" t="n">
        <v>-40</v>
      </c>
      <c r="K2214" s="76" t="s">
        <v>41</v>
      </c>
      <c r="M2214" s="76" t="s">
        <v>124</v>
      </c>
      <c r="N2214" s="79" t="s">
        <v>1777</v>
      </c>
      <c r="O2214" s="76" t="s">
        <v>1778</v>
      </c>
      <c r="P2214" s="78" t="n">
        <v>45562</v>
      </c>
      <c r="Q2214" s="76" t="s">
        <v>114</v>
      </c>
      <c r="R2214" s="78" t="n">
        <v>41236</v>
      </c>
      <c r="S2214" s="78" t="n">
        <v>45559</v>
      </c>
      <c r="T2214" s="76" t="s">
        <v>201</v>
      </c>
      <c r="U2214" s="76" t="n">
        <v>1140</v>
      </c>
      <c r="X2214" s="76" t="n">
        <v>11</v>
      </c>
      <c r="Y2214" s="76" t="s">
        <v>116</v>
      </c>
      <c r="AC2214" s="76" t="s">
        <v>117</v>
      </c>
      <c r="AD2214" s="76" t="s">
        <v>1821</v>
      </c>
      <c r="AE2214" s="76" t="n">
        <v>37400</v>
      </c>
      <c r="AF2214" s="76" t="s">
        <v>9904</v>
      </c>
      <c r="AJ2214" s="79" t="s">
        <v>9902</v>
      </c>
      <c r="AK2214" s="76" t="s">
        <v>9903</v>
      </c>
      <c r="AL2214" s="76" t="n">
        <v>0</v>
      </c>
      <c r="AM2214" s="76" t="n">
        <v>0</v>
      </c>
    </row>
    <row r="2215" customFormat="false" ht="15" hidden="false" customHeight="false" outlineLevel="0" collapsed="false">
      <c r="A2215" s="76" t="n">
        <v>1533487</v>
      </c>
      <c r="B2215" s="76" t="s">
        <v>9905</v>
      </c>
      <c r="C2215" s="76" t="s">
        <v>3650</v>
      </c>
      <c r="D2215" s="76" t="n">
        <v>4538355</v>
      </c>
      <c r="E2215" s="76" t="s">
        <v>109</v>
      </c>
      <c r="F2215" s="76" t="s">
        <v>109</v>
      </c>
      <c r="H2215" s="78" t="n">
        <v>23057</v>
      </c>
      <c r="I2215" s="76" t="s">
        <v>267</v>
      </c>
      <c r="J2215" s="76" t="s">
        <v>268</v>
      </c>
      <c r="K2215" s="76" t="s">
        <v>41</v>
      </c>
      <c r="M2215" s="76" t="s">
        <v>134</v>
      </c>
      <c r="N2215" s="79" t="s">
        <v>3877</v>
      </c>
      <c r="O2215" s="76" t="s">
        <v>3878</v>
      </c>
      <c r="P2215" s="78" t="n">
        <v>45558</v>
      </c>
      <c r="Q2215" s="76" t="s">
        <v>114</v>
      </c>
      <c r="R2215" s="78" t="n">
        <v>45209</v>
      </c>
      <c r="S2215" s="78" t="n">
        <v>45177</v>
      </c>
      <c r="T2215" s="76" t="s">
        <v>183</v>
      </c>
      <c r="U2215" s="76" t="n">
        <v>500</v>
      </c>
      <c r="X2215" s="76" t="n">
        <v>5</v>
      </c>
      <c r="Y2215" s="76" t="s">
        <v>116</v>
      </c>
      <c r="AC2215" s="76" t="s">
        <v>117</v>
      </c>
      <c r="AD2215" s="76" t="s">
        <v>9906</v>
      </c>
      <c r="AE2215" s="76" t="n">
        <v>45120</v>
      </c>
      <c r="AF2215" s="76" t="s">
        <v>9907</v>
      </c>
      <c r="AI2215" s="79" t="s">
        <v>9908</v>
      </c>
      <c r="AK2215" s="76" t="s">
        <v>9909</v>
      </c>
      <c r="AL2215" s="76" t="n">
        <v>0</v>
      </c>
      <c r="AM2215" s="76" t="n">
        <v>0</v>
      </c>
    </row>
    <row r="2216" customFormat="false" ht="15" hidden="false" customHeight="false" outlineLevel="0" collapsed="false">
      <c r="A2216" s="76" t="n">
        <v>1230315</v>
      </c>
      <c r="B2216" s="76" t="s">
        <v>9910</v>
      </c>
      <c r="C2216" s="76" t="s">
        <v>1899</v>
      </c>
      <c r="D2216" s="76" t="n">
        <v>3730446</v>
      </c>
      <c r="E2216" s="76" t="s">
        <v>132</v>
      </c>
      <c r="F2216" s="76" t="s">
        <v>132</v>
      </c>
      <c r="H2216" s="78" t="n">
        <v>30896</v>
      </c>
      <c r="I2216" s="76" t="s">
        <v>179</v>
      </c>
      <c r="J2216" s="76" t="s">
        <v>180</v>
      </c>
      <c r="K2216" s="76" t="s">
        <v>41</v>
      </c>
      <c r="M2216" s="76" t="s">
        <v>124</v>
      </c>
      <c r="N2216" s="79" t="s">
        <v>1921</v>
      </c>
      <c r="O2216" s="76" t="s">
        <v>1922</v>
      </c>
      <c r="P2216" s="78" t="n">
        <v>45541</v>
      </c>
      <c r="Q2216" s="76" t="s">
        <v>114</v>
      </c>
      <c r="R2216" s="78" t="n">
        <v>43375</v>
      </c>
      <c r="S2216" s="78" t="n">
        <v>45502</v>
      </c>
      <c r="T2216" s="76" t="s">
        <v>201</v>
      </c>
      <c r="U2216" s="76" t="n">
        <v>505</v>
      </c>
      <c r="X2216" s="76" t="n">
        <v>5</v>
      </c>
      <c r="Y2216" s="76" t="s">
        <v>116</v>
      </c>
      <c r="AC2216" s="76" t="s">
        <v>117</v>
      </c>
      <c r="AD2216" s="76" t="s">
        <v>3956</v>
      </c>
      <c r="AE2216" s="76" t="n">
        <v>37140</v>
      </c>
      <c r="AF2216" s="76" t="s">
        <v>9911</v>
      </c>
      <c r="AJ2216" s="79" t="s">
        <v>9912</v>
      </c>
      <c r="AK2216" s="76" t="s">
        <v>9913</v>
      </c>
      <c r="AL2216" s="76" t="n">
        <v>0</v>
      </c>
      <c r="AM2216" s="76" t="n">
        <v>0</v>
      </c>
    </row>
    <row r="2217" customFormat="false" ht="15" hidden="false" customHeight="false" outlineLevel="0" collapsed="false">
      <c r="A2217" s="76" t="n">
        <v>1615540</v>
      </c>
      <c r="B2217" s="76" t="s">
        <v>9914</v>
      </c>
      <c r="C2217" s="76" t="s">
        <v>1241</v>
      </c>
      <c r="D2217" s="76" t="n">
        <v>3737363</v>
      </c>
      <c r="E2217" s="76" t="s">
        <v>109</v>
      </c>
      <c r="H2217" s="78" t="n">
        <v>40469</v>
      </c>
      <c r="I2217" s="76" t="s">
        <v>256</v>
      </c>
      <c r="J2217" s="76" t="n">
        <v>-15</v>
      </c>
      <c r="K2217" s="76" t="s">
        <v>2</v>
      </c>
      <c r="M2217" s="76" t="s">
        <v>124</v>
      </c>
      <c r="N2217" s="79" t="s">
        <v>496</v>
      </c>
      <c r="O2217" s="76" t="s">
        <v>497</v>
      </c>
      <c r="P2217" s="78" t="n">
        <v>45552</v>
      </c>
      <c r="Q2217" s="76" t="s">
        <v>114</v>
      </c>
      <c r="R2217" s="78" t="n">
        <v>45552</v>
      </c>
      <c r="T2217" s="76" t="s">
        <v>115</v>
      </c>
      <c r="U2217" s="76" t="n">
        <v>500</v>
      </c>
      <c r="X2217" s="76" t="n">
        <v>5</v>
      </c>
      <c r="Y2217" s="76" t="s">
        <v>116</v>
      </c>
      <c r="AC2217" s="76" t="s">
        <v>117</v>
      </c>
      <c r="AD2217" s="76" t="s">
        <v>1512</v>
      </c>
      <c r="AE2217" s="76" t="n">
        <v>37230</v>
      </c>
      <c r="AF2217" s="76" t="s">
        <v>9915</v>
      </c>
      <c r="AJ2217" s="79" t="s">
        <v>9916</v>
      </c>
      <c r="AK2217" s="76" t="s">
        <v>9917</v>
      </c>
      <c r="AL2217" s="76" t="n">
        <v>0</v>
      </c>
      <c r="AM2217" s="76" t="n">
        <v>0</v>
      </c>
    </row>
    <row r="2218" customFormat="false" ht="15" hidden="false" customHeight="false" outlineLevel="0" collapsed="false">
      <c r="A2218" s="76" t="n">
        <v>893365</v>
      </c>
      <c r="B2218" s="76" t="s">
        <v>9918</v>
      </c>
      <c r="C2218" s="76" t="s">
        <v>2447</v>
      </c>
      <c r="D2218" s="76" t="n">
        <v>188080</v>
      </c>
      <c r="E2218" s="76" t="s">
        <v>132</v>
      </c>
      <c r="F2218" s="76" t="s">
        <v>132</v>
      </c>
      <c r="H2218" s="78" t="n">
        <v>37914</v>
      </c>
      <c r="I2218" s="76" t="s">
        <v>23</v>
      </c>
      <c r="J2218" s="76" t="n">
        <v>-40</v>
      </c>
      <c r="K2218" s="76" t="s">
        <v>41</v>
      </c>
      <c r="M2218" s="76" t="s">
        <v>111</v>
      </c>
      <c r="N2218" s="79" t="s">
        <v>337</v>
      </c>
      <c r="O2218" s="76" t="s">
        <v>338</v>
      </c>
      <c r="P2218" s="78" t="n">
        <v>45539</v>
      </c>
      <c r="Q2218" s="76" t="s">
        <v>114</v>
      </c>
      <c r="R2218" s="78" t="n">
        <v>41172</v>
      </c>
      <c r="S2218" s="78" t="n">
        <v>45124</v>
      </c>
      <c r="T2218" s="76" t="s">
        <v>183</v>
      </c>
      <c r="U2218" s="76" t="n">
        <v>1186</v>
      </c>
      <c r="X2218" s="76" t="n">
        <v>11</v>
      </c>
      <c r="Y2218" s="76" t="s">
        <v>116</v>
      </c>
      <c r="AC2218" s="76" t="s">
        <v>117</v>
      </c>
      <c r="AD2218" s="76" t="s">
        <v>1537</v>
      </c>
      <c r="AE2218" s="76" t="n">
        <v>18500</v>
      </c>
      <c r="AF2218" s="76" t="s">
        <v>9919</v>
      </c>
      <c r="AJ2218" s="79" t="s">
        <v>9920</v>
      </c>
      <c r="AK2218" s="76" t="s">
        <v>9921</v>
      </c>
      <c r="AL2218" s="76" t="n">
        <v>0</v>
      </c>
      <c r="AM2218" s="76" t="n">
        <v>0</v>
      </c>
    </row>
    <row r="2219" customFormat="false" ht="15" hidden="false" customHeight="false" outlineLevel="0" collapsed="false">
      <c r="A2219" s="76" t="n">
        <v>1543074</v>
      </c>
      <c r="B2219" s="76" t="s">
        <v>9922</v>
      </c>
      <c r="C2219" s="76" t="s">
        <v>336</v>
      </c>
      <c r="D2219" s="76" t="n">
        <v>4538452</v>
      </c>
      <c r="E2219" s="76" t="s">
        <v>109</v>
      </c>
      <c r="F2219" s="76" t="s">
        <v>109</v>
      </c>
      <c r="H2219" s="78" t="n">
        <v>21437</v>
      </c>
      <c r="I2219" s="76" t="s">
        <v>305</v>
      </c>
      <c r="J2219" s="76" t="s">
        <v>306</v>
      </c>
      <c r="K2219" s="76" t="s">
        <v>41</v>
      </c>
      <c r="M2219" s="76" t="s">
        <v>134</v>
      </c>
      <c r="N2219" s="79" t="s">
        <v>638</v>
      </c>
      <c r="O2219" s="76" t="s">
        <v>639</v>
      </c>
      <c r="P2219" s="78" t="n">
        <v>45569</v>
      </c>
      <c r="Q2219" s="76" t="s">
        <v>114</v>
      </c>
      <c r="R2219" s="78" t="n">
        <v>45231</v>
      </c>
      <c r="S2219" s="78" t="n">
        <v>44904</v>
      </c>
      <c r="T2219" s="76" t="s">
        <v>183</v>
      </c>
      <c r="U2219" s="76" t="n">
        <v>500</v>
      </c>
      <c r="X2219" s="76" t="n">
        <v>5</v>
      </c>
      <c r="Y2219" s="76" t="s">
        <v>116</v>
      </c>
      <c r="AC2219" s="76" t="s">
        <v>117</v>
      </c>
      <c r="AD2219" s="76" t="s">
        <v>3796</v>
      </c>
      <c r="AE2219" s="76" t="n">
        <v>45150</v>
      </c>
      <c r="AF2219" s="76" t="s">
        <v>9923</v>
      </c>
      <c r="AI2219" s="79" t="s">
        <v>9924</v>
      </c>
      <c r="AJ2219" s="79" t="s">
        <v>9924</v>
      </c>
      <c r="AK2219" s="76" t="s">
        <v>9925</v>
      </c>
      <c r="AL2219" s="76" t="n">
        <v>0</v>
      </c>
      <c r="AM2219" s="76" t="n">
        <v>0</v>
      </c>
    </row>
    <row r="2220" customFormat="false" ht="15" hidden="false" customHeight="false" outlineLevel="0" collapsed="false">
      <c r="A2220" s="76" t="n">
        <v>1083373</v>
      </c>
      <c r="B2220" s="76" t="s">
        <v>9926</v>
      </c>
      <c r="C2220" s="76" t="s">
        <v>9927</v>
      </c>
      <c r="D2220" s="76" t="n">
        <v>4527513</v>
      </c>
      <c r="E2220" s="76" t="s">
        <v>109</v>
      </c>
      <c r="H2220" s="78" t="n">
        <v>40655</v>
      </c>
      <c r="I2220" s="76" t="s">
        <v>144</v>
      </c>
      <c r="J2220" s="76" t="n">
        <v>-14</v>
      </c>
      <c r="K2220" s="76" t="s">
        <v>41</v>
      </c>
      <c r="M2220" s="76" t="s">
        <v>134</v>
      </c>
      <c r="N2220" s="79" t="s">
        <v>449</v>
      </c>
      <c r="O2220" s="76" t="s">
        <v>450</v>
      </c>
      <c r="P2220" s="78" t="n">
        <v>45582</v>
      </c>
      <c r="Q2220" s="76" t="s">
        <v>114</v>
      </c>
      <c r="R2220" s="78" t="n">
        <v>42292</v>
      </c>
      <c r="T2220" s="76" t="s">
        <v>115</v>
      </c>
      <c r="U2220" s="76" t="n">
        <v>500</v>
      </c>
      <c r="X2220" s="76" t="n">
        <v>5</v>
      </c>
      <c r="Y2220" s="76" t="s">
        <v>116</v>
      </c>
      <c r="AC2220" s="76" t="s">
        <v>117</v>
      </c>
      <c r="AD2220" s="76" t="s">
        <v>451</v>
      </c>
      <c r="AE2220" s="76" t="n">
        <v>45100</v>
      </c>
      <c r="AF2220" s="76" t="s">
        <v>710</v>
      </c>
      <c r="AK2220" s="76" t="s">
        <v>329</v>
      </c>
      <c r="AL2220" s="76" t="n">
        <v>0</v>
      </c>
      <c r="AM2220" s="76" t="n">
        <v>0</v>
      </c>
    </row>
    <row r="2221" customFormat="false" ht="15" hidden="false" customHeight="false" outlineLevel="0" collapsed="false">
      <c r="A2221" s="76" t="n">
        <v>1517881</v>
      </c>
      <c r="B2221" s="76" t="s">
        <v>9926</v>
      </c>
      <c r="C2221" s="76" t="s">
        <v>9928</v>
      </c>
      <c r="D2221" s="76" t="n">
        <v>4115917</v>
      </c>
      <c r="E2221" s="76" t="s">
        <v>132</v>
      </c>
      <c r="H2221" s="78" t="n">
        <v>41710</v>
      </c>
      <c r="I2221" s="76" t="s">
        <v>190</v>
      </c>
      <c r="J2221" s="76" t="n">
        <v>-11</v>
      </c>
      <c r="K2221" s="76" t="s">
        <v>41</v>
      </c>
      <c r="M2221" s="76" t="s">
        <v>286</v>
      </c>
      <c r="N2221" s="79" t="s">
        <v>385</v>
      </c>
      <c r="O2221" s="76" t="s">
        <v>386</v>
      </c>
      <c r="P2221" s="78" t="n">
        <v>45577</v>
      </c>
      <c r="Q2221" s="76" t="s">
        <v>114</v>
      </c>
      <c r="R2221" s="78" t="n">
        <v>45190</v>
      </c>
      <c r="S2221" s="78" t="n">
        <v>45532</v>
      </c>
      <c r="T2221" s="76" t="s">
        <v>201</v>
      </c>
      <c r="U2221" s="76" t="n">
        <v>506</v>
      </c>
      <c r="X2221" s="76" t="n">
        <v>5</v>
      </c>
      <c r="Y2221" s="76" t="s">
        <v>116</v>
      </c>
      <c r="AC2221" s="76" t="s">
        <v>117</v>
      </c>
      <c r="AD2221" s="76" t="s">
        <v>2524</v>
      </c>
      <c r="AE2221" s="76" t="n">
        <v>41350</v>
      </c>
      <c r="AF2221" s="76" t="s">
        <v>9929</v>
      </c>
      <c r="AJ2221" s="79" t="s">
        <v>9930</v>
      </c>
      <c r="AK2221" s="76" t="s">
        <v>9931</v>
      </c>
      <c r="AL2221" s="76" t="n">
        <v>0</v>
      </c>
      <c r="AM2221" s="76" t="n">
        <v>0</v>
      </c>
    </row>
    <row r="2222" customFormat="false" ht="15" hidden="false" customHeight="false" outlineLevel="0" collapsed="false">
      <c r="A2222" s="76" t="n">
        <v>1118407</v>
      </c>
      <c r="B2222" s="76" t="s">
        <v>9932</v>
      </c>
      <c r="C2222" s="76" t="s">
        <v>9933</v>
      </c>
      <c r="D2222" s="76" t="n">
        <v>3728185</v>
      </c>
      <c r="E2222" s="76" t="s">
        <v>109</v>
      </c>
      <c r="H2222" s="78" t="n">
        <v>25948</v>
      </c>
      <c r="I2222" s="76" t="s">
        <v>208</v>
      </c>
      <c r="J2222" s="76" t="s">
        <v>209</v>
      </c>
      <c r="K2222" s="76" t="s">
        <v>41</v>
      </c>
      <c r="M2222" s="76" t="s">
        <v>124</v>
      </c>
      <c r="N2222" s="79" t="s">
        <v>779</v>
      </c>
      <c r="O2222" s="76" t="s">
        <v>780</v>
      </c>
      <c r="P2222" s="78" t="n">
        <v>45560</v>
      </c>
      <c r="Q2222" s="76" t="s">
        <v>114</v>
      </c>
      <c r="R2222" s="78" t="n">
        <v>42629</v>
      </c>
      <c r="S2222" s="78" t="n">
        <v>45553</v>
      </c>
      <c r="T2222" s="76" t="s">
        <v>201</v>
      </c>
      <c r="U2222" s="76" t="n">
        <v>500</v>
      </c>
      <c r="X2222" s="76" t="n">
        <v>5</v>
      </c>
      <c r="Y2222" s="76" t="s">
        <v>116</v>
      </c>
      <c r="AC2222" s="76" t="s">
        <v>117</v>
      </c>
      <c r="AD2222" s="76" t="s">
        <v>4509</v>
      </c>
      <c r="AE2222" s="76" t="n">
        <v>37550</v>
      </c>
      <c r="AF2222" s="76" t="s">
        <v>9934</v>
      </c>
      <c r="AJ2222" s="79" t="s">
        <v>9935</v>
      </c>
      <c r="AK2222" s="76" t="s">
        <v>9936</v>
      </c>
      <c r="AL2222" s="76" t="n">
        <v>0</v>
      </c>
      <c r="AM2222" s="76" t="n">
        <v>0</v>
      </c>
    </row>
    <row r="2223" customFormat="false" ht="15" hidden="false" customHeight="false" outlineLevel="0" collapsed="false">
      <c r="A2223" s="76" t="n">
        <v>1633556</v>
      </c>
      <c r="B2223" s="76" t="s">
        <v>9932</v>
      </c>
      <c r="C2223" s="76" t="s">
        <v>9937</v>
      </c>
      <c r="D2223" s="76" t="n">
        <v>4116547</v>
      </c>
      <c r="E2223" s="76" t="s">
        <v>132</v>
      </c>
      <c r="H2223" s="78" t="n">
        <v>41257</v>
      </c>
      <c r="I2223" s="76" t="s">
        <v>370</v>
      </c>
      <c r="J2223" s="76" t="n">
        <v>-13</v>
      </c>
      <c r="K2223" s="76" t="s">
        <v>41</v>
      </c>
      <c r="M2223" s="76" t="s">
        <v>286</v>
      </c>
      <c r="N2223" s="79" t="s">
        <v>957</v>
      </c>
      <c r="O2223" s="76" t="s">
        <v>958</v>
      </c>
      <c r="P2223" s="78" t="n">
        <v>45565</v>
      </c>
      <c r="Q2223" s="76" t="s">
        <v>114</v>
      </c>
      <c r="R2223" s="78" t="n">
        <v>45565</v>
      </c>
      <c r="T2223" s="76" t="s">
        <v>115</v>
      </c>
      <c r="U2223" s="76" t="n">
        <v>500</v>
      </c>
      <c r="X2223" s="76" t="n">
        <v>5</v>
      </c>
      <c r="Y2223" s="76" t="s">
        <v>116</v>
      </c>
      <c r="AC2223" s="76" t="s">
        <v>117</v>
      </c>
      <c r="AD2223" s="76" t="s">
        <v>9938</v>
      </c>
      <c r="AE2223" s="76" t="n">
        <v>41120</v>
      </c>
      <c r="AF2223" s="76" t="s">
        <v>9939</v>
      </c>
      <c r="AJ2223" s="79" t="s">
        <v>9940</v>
      </c>
      <c r="AK2223" s="76" t="s">
        <v>9941</v>
      </c>
      <c r="AL2223" s="76" t="n">
        <v>0</v>
      </c>
      <c r="AM2223" s="76" t="n">
        <v>0</v>
      </c>
    </row>
    <row r="2224" customFormat="false" ht="15" hidden="false" customHeight="false" outlineLevel="0" collapsed="false">
      <c r="A2224" s="76" t="n">
        <v>1629828</v>
      </c>
      <c r="B2224" s="76" t="s">
        <v>9932</v>
      </c>
      <c r="C2224" s="76" t="s">
        <v>316</v>
      </c>
      <c r="D2224" s="76" t="n">
        <v>4540715</v>
      </c>
      <c r="E2224" s="76" t="s">
        <v>109</v>
      </c>
      <c r="H2224" s="78" t="n">
        <v>42556</v>
      </c>
      <c r="I2224" s="76" t="s">
        <v>109</v>
      </c>
      <c r="J2224" s="76" t="n">
        <v>-9</v>
      </c>
      <c r="K2224" s="76" t="s">
        <v>41</v>
      </c>
      <c r="M2224" s="76" t="s">
        <v>134</v>
      </c>
      <c r="N2224" s="79" t="s">
        <v>737</v>
      </c>
      <c r="O2224" s="76" t="s">
        <v>738</v>
      </c>
      <c r="P2224" s="78" t="n">
        <v>45562</v>
      </c>
      <c r="Q2224" s="76" t="s">
        <v>114</v>
      </c>
      <c r="R2224" s="78" t="n">
        <v>45562</v>
      </c>
      <c r="T2224" s="76" t="s">
        <v>115</v>
      </c>
      <c r="U2224" s="76" t="n">
        <v>500</v>
      </c>
      <c r="X2224" s="76" t="n">
        <v>5</v>
      </c>
      <c r="Y2224" s="76" t="s">
        <v>116</v>
      </c>
      <c r="AC2224" s="76" t="s">
        <v>117</v>
      </c>
      <c r="AD2224" s="76" t="s">
        <v>9942</v>
      </c>
      <c r="AE2224" s="76" t="n">
        <v>45480</v>
      </c>
      <c r="AF2224" s="76" t="s">
        <v>9943</v>
      </c>
      <c r="AK2224" s="76" t="s">
        <v>9944</v>
      </c>
      <c r="AL2224" s="76" t="n">
        <v>0</v>
      </c>
      <c r="AM2224" s="76" t="n">
        <v>0</v>
      </c>
    </row>
    <row r="2225" customFormat="false" ht="15" hidden="false" customHeight="false" outlineLevel="0" collapsed="false">
      <c r="A2225" s="76" t="n">
        <v>386678</v>
      </c>
      <c r="B2225" s="76" t="s">
        <v>9945</v>
      </c>
      <c r="C2225" s="76" t="s">
        <v>2143</v>
      </c>
      <c r="D2225" s="76" t="n">
        <v>7716460</v>
      </c>
      <c r="E2225" s="76" t="s">
        <v>132</v>
      </c>
      <c r="F2225" s="76" t="s">
        <v>132</v>
      </c>
      <c r="H2225" s="78" t="n">
        <v>33527</v>
      </c>
      <c r="I2225" s="76" t="s">
        <v>23</v>
      </c>
      <c r="J2225" s="76" t="n">
        <v>-40</v>
      </c>
      <c r="K2225" s="76" t="s">
        <v>41</v>
      </c>
      <c r="M2225" s="76" t="s">
        <v>124</v>
      </c>
      <c r="N2225" s="79" t="s">
        <v>1887</v>
      </c>
      <c r="O2225" s="76" t="s">
        <v>1888</v>
      </c>
      <c r="P2225" s="78" t="n">
        <v>45535</v>
      </c>
      <c r="Q2225" s="76" t="s">
        <v>114</v>
      </c>
      <c r="R2225" s="78" t="n">
        <v>37911</v>
      </c>
      <c r="S2225" s="78" t="n">
        <v>45187</v>
      </c>
      <c r="T2225" s="76" t="s">
        <v>183</v>
      </c>
      <c r="U2225" s="76" t="n">
        <v>1733</v>
      </c>
      <c r="X2225" s="76" t="n">
        <v>17</v>
      </c>
      <c r="Y2225" s="76" t="s">
        <v>116</v>
      </c>
      <c r="AB2225" s="78" t="n">
        <v>45474</v>
      </c>
      <c r="AC2225" s="76" t="s">
        <v>117</v>
      </c>
      <c r="AD2225" s="76" t="s">
        <v>9946</v>
      </c>
      <c r="AE2225" s="76" t="n">
        <v>77310</v>
      </c>
      <c r="AF2225" s="76" t="s">
        <v>9947</v>
      </c>
      <c r="AK2225" s="76" t="s">
        <v>9948</v>
      </c>
      <c r="AL2225" s="76" t="n">
        <v>0</v>
      </c>
      <c r="AM2225" s="76" t="n">
        <v>0</v>
      </c>
    </row>
    <row r="2226" customFormat="false" ht="15" hidden="false" customHeight="false" outlineLevel="0" collapsed="false">
      <c r="A2226" s="76" t="n">
        <v>423977</v>
      </c>
      <c r="B2226" s="76" t="s">
        <v>9949</v>
      </c>
      <c r="C2226" s="76" t="s">
        <v>5470</v>
      </c>
      <c r="D2226" s="76" t="n">
        <v>9233107</v>
      </c>
      <c r="E2226" s="76" t="s">
        <v>109</v>
      </c>
      <c r="H2226" s="78" t="n">
        <v>24968</v>
      </c>
      <c r="I2226" s="76" t="s">
        <v>321</v>
      </c>
      <c r="J2226" s="76" t="s">
        <v>322</v>
      </c>
      <c r="K2226" s="76" t="s">
        <v>2</v>
      </c>
      <c r="M2226" s="76" t="s">
        <v>134</v>
      </c>
      <c r="N2226" s="79" t="s">
        <v>135</v>
      </c>
      <c r="O2226" s="76" t="s">
        <v>136</v>
      </c>
      <c r="P2226" s="78" t="n">
        <v>45623</v>
      </c>
      <c r="Q2226" s="76" t="s">
        <v>114</v>
      </c>
      <c r="R2226" s="78" t="n">
        <v>38243</v>
      </c>
      <c r="S2226" s="78" t="n">
        <v>45622</v>
      </c>
      <c r="T2226" s="76" t="s">
        <v>201</v>
      </c>
      <c r="U2226" s="76" t="n">
        <v>500</v>
      </c>
      <c r="X2226" s="76" t="n">
        <v>5</v>
      </c>
      <c r="Y2226" s="76" t="s">
        <v>116</v>
      </c>
      <c r="AC2226" s="76" t="s">
        <v>117</v>
      </c>
      <c r="AD2226" s="76" t="s">
        <v>137</v>
      </c>
      <c r="AE2226" s="76" t="n">
        <v>45700</v>
      </c>
      <c r="AF2226" s="76" t="s">
        <v>9950</v>
      </c>
      <c r="AJ2226" s="76" t="s">
        <v>9951</v>
      </c>
      <c r="AK2226" s="76" t="s">
        <v>9952</v>
      </c>
      <c r="AL2226" s="76" t="n">
        <v>0</v>
      </c>
      <c r="AM2226" s="76" t="n">
        <v>0</v>
      </c>
    </row>
    <row r="2227" customFormat="false" ht="15" hidden="false" customHeight="false" outlineLevel="0" collapsed="false">
      <c r="A2227" s="76" t="n">
        <v>43720</v>
      </c>
      <c r="B2227" s="76" t="s">
        <v>9953</v>
      </c>
      <c r="C2227" s="76" t="s">
        <v>1003</v>
      </c>
      <c r="D2227" s="76" t="n">
        <v>372621</v>
      </c>
      <c r="E2227" s="76" t="s">
        <v>132</v>
      </c>
      <c r="F2227" s="76" t="s">
        <v>132</v>
      </c>
      <c r="H2227" s="78" t="n">
        <v>24169</v>
      </c>
      <c r="I2227" s="76" t="s">
        <v>321</v>
      </c>
      <c r="J2227" s="76" t="s">
        <v>322</v>
      </c>
      <c r="K2227" s="76" t="s">
        <v>41</v>
      </c>
      <c r="M2227" s="76" t="s">
        <v>124</v>
      </c>
      <c r="N2227" s="79" t="s">
        <v>1294</v>
      </c>
      <c r="O2227" s="76" t="s">
        <v>1295</v>
      </c>
      <c r="P2227" s="78" t="n">
        <v>45544</v>
      </c>
      <c r="Q2227" s="76" t="s">
        <v>114</v>
      </c>
      <c r="R2227" s="78" t="n">
        <v>37432</v>
      </c>
      <c r="S2227" s="78" t="n">
        <v>44816</v>
      </c>
      <c r="T2227" s="76" t="s">
        <v>183</v>
      </c>
      <c r="U2227" s="76" t="n">
        <v>613</v>
      </c>
      <c r="X2227" s="76" t="n">
        <v>6</v>
      </c>
      <c r="Y2227" s="76" t="s">
        <v>116</v>
      </c>
      <c r="AC2227" s="76" t="s">
        <v>117</v>
      </c>
      <c r="AD2227" s="76" t="s">
        <v>9954</v>
      </c>
      <c r="AE2227" s="76" t="n">
        <v>37140</v>
      </c>
      <c r="AF2227" s="76" t="s">
        <v>9955</v>
      </c>
      <c r="AI2227" s="79" t="s">
        <v>9956</v>
      </c>
      <c r="AJ2227" s="79" t="s">
        <v>9957</v>
      </c>
      <c r="AK2227" s="76" t="s">
        <v>9958</v>
      </c>
      <c r="AL2227" s="76" t="n">
        <v>1</v>
      </c>
      <c r="AM2227" s="76" t="n">
        <v>0</v>
      </c>
    </row>
    <row r="2228" customFormat="false" ht="15" hidden="false" customHeight="false" outlineLevel="0" collapsed="false">
      <c r="A2228" s="76" t="n">
        <v>1648563</v>
      </c>
      <c r="B2228" s="76" t="s">
        <v>9959</v>
      </c>
      <c r="C2228" s="76" t="s">
        <v>9960</v>
      </c>
      <c r="D2228" s="76" t="n">
        <v>3612798</v>
      </c>
      <c r="E2228" s="76" t="s">
        <v>109</v>
      </c>
      <c r="H2228" s="78" t="n">
        <v>40732</v>
      </c>
      <c r="I2228" s="76" t="s">
        <v>144</v>
      </c>
      <c r="J2228" s="76" t="n">
        <v>-14</v>
      </c>
      <c r="K2228" s="76" t="s">
        <v>41</v>
      </c>
      <c r="M2228" s="76" t="s">
        <v>269</v>
      </c>
      <c r="N2228" s="79" t="s">
        <v>504</v>
      </c>
      <c r="O2228" s="76" t="s">
        <v>505</v>
      </c>
      <c r="P2228" s="78" t="n">
        <v>45581</v>
      </c>
      <c r="Q2228" s="76" t="s">
        <v>114</v>
      </c>
      <c r="R2228" s="78" t="n">
        <v>45581</v>
      </c>
      <c r="T2228" s="76" t="s">
        <v>115</v>
      </c>
      <c r="U2228" s="76" t="n">
        <v>500</v>
      </c>
      <c r="X2228" s="76" t="n">
        <v>5</v>
      </c>
      <c r="Y2228" s="76" t="s">
        <v>116</v>
      </c>
      <c r="AC2228" s="76" t="s">
        <v>117</v>
      </c>
      <c r="AD2228" s="76" t="s">
        <v>2641</v>
      </c>
      <c r="AE2228" s="76" t="n">
        <v>36100</v>
      </c>
      <c r="AF2228" s="76" t="s">
        <v>9961</v>
      </c>
      <c r="AJ2228" s="79" t="s">
        <v>9962</v>
      </c>
      <c r="AK2228" s="76" t="s">
        <v>9963</v>
      </c>
      <c r="AL2228" s="76" t="n">
        <v>1</v>
      </c>
      <c r="AM2228" s="76" t="n">
        <v>0</v>
      </c>
    </row>
    <row r="2229" customFormat="false" ht="15" hidden="false" customHeight="false" outlineLevel="0" collapsed="false">
      <c r="A2229" s="76" t="n">
        <v>301296</v>
      </c>
      <c r="B2229" s="76" t="s">
        <v>9964</v>
      </c>
      <c r="C2229" s="76" t="s">
        <v>355</v>
      </c>
      <c r="D2229" s="76" t="n">
        <v>152670</v>
      </c>
      <c r="E2229" s="76" t="s">
        <v>132</v>
      </c>
      <c r="F2229" s="76" t="s">
        <v>132</v>
      </c>
      <c r="H2229" s="78" t="n">
        <v>26709</v>
      </c>
      <c r="I2229" s="76" t="s">
        <v>208</v>
      </c>
      <c r="J2229" s="76" t="s">
        <v>209</v>
      </c>
      <c r="K2229" s="76" t="s">
        <v>41</v>
      </c>
      <c r="M2229" s="76" t="s">
        <v>269</v>
      </c>
      <c r="N2229" s="79" t="s">
        <v>270</v>
      </c>
      <c r="O2229" s="76" t="s">
        <v>271</v>
      </c>
      <c r="P2229" s="78" t="n">
        <v>45532</v>
      </c>
      <c r="Q2229" s="76" t="s">
        <v>114</v>
      </c>
      <c r="R2229" s="78" t="n">
        <v>37509</v>
      </c>
      <c r="S2229" s="78" t="n">
        <v>44967</v>
      </c>
      <c r="T2229" s="76" t="s">
        <v>183</v>
      </c>
      <c r="U2229" s="76" t="n">
        <v>850</v>
      </c>
      <c r="X2229" s="76" t="n">
        <v>8</v>
      </c>
      <c r="Y2229" s="76" t="s">
        <v>116</v>
      </c>
      <c r="AC2229" s="76" t="s">
        <v>117</v>
      </c>
      <c r="AD2229" s="76" t="s">
        <v>5873</v>
      </c>
      <c r="AE2229" s="76" t="n">
        <v>36200</v>
      </c>
      <c r="AF2229" s="76" t="s">
        <v>9965</v>
      </c>
      <c r="AK2229" s="76" t="s">
        <v>9966</v>
      </c>
      <c r="AL2229" s="76" t="n">
        <v>0</v>
      </c>
      <c r="AM2229" s="76" t="n">
        <v>0</v>
      </c>
    </row>
    <row r="2230" customFormat="false" ht="15" hidden="false" customHeight="false" outlineLevel="0" collapsed="false">
      <c r="A2230" s="76" t="n">
        <v>975775</v>
      </c>
      <c r="B2230" s="76" t="s">
        <v>9967</v>
      </c>
      <c r="C2230" s="76" t="s">
        <v>3497</v>
      </c>
      <c r="D2230" s="76" t="n">
        <v>4525244</v>
      </c>
      <c r="E2230" s="76" t="s">
        <v>132</v>
      </c>
      <c r="F2230" s="76" t="s">
        <v>132</v>
      </c>
      <c r="H2230" s="78" t="n">
        <v>37871</v>
      </c>
      <c r="I2230" s="76" t="s">
        <v>23</v>
      </c>
      <c r="J2230" s="76" t="n">
        <v>-40</v>
      </c>
      <c r="K2230" s="76" t="s">
        <v>41</v>
      </c>
      <c r="M2230" s="76" t="s">
        <v>124</v>
      </c>
      <c r="N2230" s="79" t="s">
        <v>125</v>
      </c>
      <c r="O2230" s="76" t="s">
        <v>126</v>
      </c>
      <c r="P2230" s="78" t="n">
        <v>45542</v>
      </c>
      <c r="Q2230" s="76" t="s">
        <v>114</v>
      </c>
      <c r="R2230" s="78" t="n">
        <v>41566</v>
      </c>
      <c r="S2230" s="78" t="n">
        <v>45533</v>
      </c>
      <c r="T2230" s="76" t="s">
        <v>201</v>
      </c>
      <c r="U2230" s="76" t="n">
        <v>984</v>
      </c>
      <c r="X2230" s="76" t="n">
        <v>9</v>
      </c>
      <c r="Y2230" s="76" t="s">
        <v>116</v>
      </c>
      <c r="AC2230" s="76" t="s">
        <v>117</v>
      </c>
      <c r="AD2230" s="76" t="s">
        <v>127</v>
      </c>
      <c r="AE2230" s="76" t="n">
        <v>37000</v>
      </c>
      <c r="AF2230" s="76" t="s">
        <v>9968</v>
      </c>
      <c r="AG2230" s="76" t="s">
        <v>9969</v>
      </c>
      <c r="AJ2230" s="79" t="s">
        <v>9970</v>
      </c>
      <c r="AK2230" s="76" t="s">
        <v>9971</v>
      </c>
      <c r="AL2230" s="76" t="n">
        <v>0</v>
      </c>
      <c r="AM2230" s="76" t="n">
        <v>0</v>
      </c>
    </row>
    <row r="2231" customFormat="false" ht="15" hidden="false" customHeight="false" outlineLevel="0" collapsed="false">
      <c r="A2231" s="76" t="n">
        <v>1641408</v>
      </c>
      <c r="B2231" s="76" t="s">
        <v>9967</v>
      </c>
      <c r="C2231" s="76" t="s">
        <v>984</v>
      </c>
      <c r="D2231" s="76" t="n">
        <v>2817613</v>
      </c>
      <c r="E2231" s="76" t="s">
        <v>109</v>
      </c>
      <c r="H2231" s="78" t="n">
        <v>20137</v>
      </c>
      <c r="I2231" s="76" t="s">
        <v>305</v>
      </c>
      <c r="J2231" s="76" t="s">
        <v>306</v>
      </c>
      <c r="K2231" s="76" t="s">
        <v>41</v>
      </c>
      <c r="M2231" s="76" t="s">
        <v>155</v>
      </c>
      <c r="N2231" s="79" t="s">
        <v>728</v>
      </c>
      <c r="O2231" s="76" t="s">
        <v>729</v>
      </c>
      <c r="P2231" s="78" t="n">
        <v>45572</v>
      </c>
      <c r="Q2231" s="76" t="s">
        <v>114</v>
      </c>
      <c r="R2231" s="78" t="n">
        <v>45572</v>
      </c>
      <c r="S2231" s="78" t="n">
        <v>45547</v>
      </c>
      <c r="T2231" s="76" t="s">
        <v>201</v>
      </c>
      <c r="U2231" s="76" t="n">
        <v>500</v>
      </c>
      <c r="X2231" s="76" t="n">
        <v>5</v>
      </c>
      <c r="Y2231" s="76" t="s">
        <v>116</v>
      </c>
      <c r="AC2231" s="76" t="s">
        <v>117</v>
      </c>
      <c r="AD2231" s="76" t="s">
        <v>9972</v>
      </c>
      <c r="AE2231" s="76" t="n">
        <v>28400</v>
      </c>
      <c r="AF2231" s="76" t="s">
        <v>9973</v>
      </c>
      <c r="AJ2231" s="79" t="s">
        <v>9974</v>
      </c>
      <c r="AK2231" s="76" t="s">
        <v>9975</v>
      </c>
      <c r="AL2231" s="76" t="n">
        <v>1</v>
      </c>
      <c r="AM2231" s="76" t="n">
        <v>0</v>
      </c>
    </row>
    <row r="2232" customFormat="false" ht="15" hidden="false" customHeight="false" outlineLevel="0" collapsed="false">
      <c r="A2232" s="76" t="n">
        <v>1512751</v>
      </c>
      <c r="B2232" s="76" t="s">
        <v>9967</v>
      </c>
      <c r="C2232" s="76" t="s">
        <v>9976</v>
      </c>
      <c r="D2232" s="76" t="n">
        <v>4538082</v>
      </c>
      <c r="E2232" s="76" t="s">
        <v>109</v>
      </c>
      <c r="F2232" s="76" t="s">
        <v>109</v>
      </c>
      <c r="H2232" s="78" t="n">
        <v>40188</v>
      </c>
      <c r="I2232" s="76" t="s">
        <v>256</v>
      </c>
      <c r="J2232" s="76" t="n">
        <v>-15</v>
      </c>
      <c r="K2232" s="76" t="s">
        <v>41</v>
      </c>
      <c r="M2232" s="76" t="s">
        <v>134</v>
      </c>
      <c r="N2232" s="79" t="s">
        <v>307</v>
      </c>
      <c r="O2232" s="76" t="s">
        <v>308</v>
      </c>
      <c r="P2232" s="78" t="n">
        <v>45540</v>
      </c>
      <c r="Q2232" s="76" t="s">
        <v>114</v>
      </c>
      <c r="R2232" s="78" t="n">
        <v>45184</v>
      </c>
      <c r="T2232" s="76" t="s">
        <v>115</v>
      </c>
      <c r="U2232" s="76" t="n">
        <v>500</v>
      </c>
      <c r="X2232" s="76" t="n">
        <v>5</v>
      </c>
      <c r="Y2232" s="76" t="s">
        <v>116</v>
      </c>
      <c r="AC2232" s="76" t="s">
        <v>117</v>
      </c>
      <c r="AD2232" s="76" t="s">
        <v>309</v>
      </c>
      <c r="AE2232" s="76" t="n">
        <v>45140</v>
      </c>
      <c r="AF2232" s="76" t="s">
        <v>9977</v>
      </c>
      <c r="AK2232" s="76" t="s">
        <v>9978</v>
      </c>
      <c r="AL2232" s="76" t="n">
        <v>0</v>
      </c>
      <c r="AM2232" s="76" t="n">
        <v>0</v>
      </c>
    </row>
    <row r="2233" customFormat="false" ht="15" hidden="false" customHeight="false" outlineLevel="0" collapsed="false">
      <c r="A2233" s="76" t="n">
        <v>1607448</v>
      </c>
      <c r="B2233" s="76" t="s">
        <v>9979</v>
      </c>
      <c r="C2233" s="76" t="s">
        <v>9149</v>
      </c>
      <c r="D2233" s="76" t="n">
        <v>3737223</v>
      </c>
      <c r="E2233" s="76" t="s">
        <v>109</v>
      </c>
      <c r="H2233" s="78" t="n">
        <v>42943</v>
      </c>
      <c r="I2233" s="76" t="s">
        <v>109</v>
      </c>
      <c r="J2233" s="76" t="n">
        <v>-9</v>
      </c>
      <c r="K2233" s="76" t="s">
        <v>2</v>
      </c>
      <c r="M2233" s="76" t="s">
        <v>124</v>
      </c>
      <c r="N2233" s="79" t="s">
        <v>1338</v>
      </c>
      <c r="O2233" s="76" t="s">
        <v>1339</v>
      </c>
      <c r="P2233" s="78" t="n">
        <v>45546</v>
      </c>
      <c r="Q2233" s="76" t="s">
        <v>114</v>
      </c>
      <c r="R2233" s="78" t="n">
        <v>45546</v>
      </c>
      <c r="S2233" s="78" t="n">
        <v>45539</v>
      </c>
      <c r="T2233" s="76" t="s">
        <v>201</v>
      </c>
      <c r="U2233" s="76" t="n">
        <v>500</v>
      </c>
      <c r="X2233" s="76" t="n">
        <v>5</v>
      </c>
      <c r="Y2233" s="76" t="s">
        <v>116</v>
      </c>
      <c r="AC2233" s="76" t="s">
        <v>117</v>
      </c>
      <c r="AD2233" s="76" t="s">
        <v>744</v>
      </c>
      <c r="AE2233" s="76" t="n">
        <v>37130</v>
      </c>
      <c r="AF2233" s="76" t="s">
        <v>9980</v>
      </c>
      <c r="AI2233" s="76" t="s">
        <v>9981</v>
      </c>
      <c r="AJ2233" s="76" t="s">
        <v>9982</v>
      </c>
      <c r="AK2233" s="76" t="s">
        <v>9983</v>
      </c>
      <c r="AL2233" s="76" t="n">
        <v>1</v>
      </c>
      <c r="AM2233" s="76" t="n">
        <v>0</v>
      </c>
    </row>
    <row r="2234" customFormat="false" ht="15" hidden="false" customHeight="false" outlineLevel="0" collapsed="false">
      <c r="A2234" s="76" t="n">
        <v>894999</v>
      </c>
      <c r="B2234" s="76" t="s">
        <v>9984</v>
      </c>
      <c r="C2234" s="76" t="s">
        <v>3159</v>
      </c>
      <c r="D2234" s="76" t="n">
        <v>367164</v>
      </c>
      <c r="E2234" s="76" t="s">
        <v>132</v>
      </c>
      <c r="F2234" s="76" t="s">
        <v>132</v>
      </c>
      <c r="H2234" s="78" t="n">
        <v>36583</v>
      </c>
      <c r="I2234" s="76" t="s">
        <v>23</v>
      </c>
      <c r="J2234" s="76" t="n">
        <v>-40</v>
      </c>
      <c r="K2234" s="76" t="s">
        <v>41</v>
      </c>
      <c r="M2234" s="76" t="s">
        <v>286</v>
      </c>
      <c r="N2234" s="79" t="s">
        <v>816</v>
      </c>
      <c r="O2234" s="76" t="s">
        <v>817</v>
      </c>
      <c r="P2234" s="78" t="n">
        <v>45553</v>
      </c>
      <c r="Q2234" s="76" t="s">
        <v>114</v>
      </c>
      <c r="R2234" s="78" t="n">
        <v>41173</v>
      </c>
      <c r="S2234" s="78" t="n">
        <v>44489</v>
      </c>
      <c r="T2234" s="76" t="s">
        <v>183</v>
      </c>
      <c r="U2234" s="76" t="n">
        <v>1157</v>
      </c>
      <c r="X2234" s="76" t="n">
        <v>11</v>
      </c>
      <c r="Y2234" s="76" t="s">
        <v>116</v>
      </c>
      <c r="AB2234" s="78" t="n">
        <v>45474</v>
      </c>
      <c r="AC2234" s="76" t="s">
        <v>117</v>
      </c>
      <c r="AD2234" s="76" t="s">
        <v>9985</v>
      </c>
      <c r="AE2234" s="76" t="n">
        <v>36600</v>
      </c>
      <c r="AF2234" s="76" t="s">
        <v>9986</v>
      </c>
      <c r="AJ2234" s="76" t="s">
        <v>9987</v>
      </c>
      <c r="AK2234" s="76" t="s">
        <v>9988</v>
      </c>
      <c r="AL2234" s="76" t="n">
        <v>0</v>
      </c>
      <c r="AM2234" s="76" t="n">
        <v>0</v>
      </c>
    </row>
    <row r="2235" customFormat="false" ht="15" hidden="false" customHeight="false" outlineLevel="0" collapsed="false">
      <c r="A2235" s="76" t="n">
        <v>1602931</v>
      </c>
      <c r="B2235" s="76" t="s">
        <v>9989</v>
      </c>
      <c r="C2235" s="76" t="s">
        <v>1407</v>
      </c>
      <c r="D2235" s="76" t="n">
        <v>4540277</v>
      </c>
      <c r="E2235" s="76" t="s">
        <v>109</v>
      </c>
      <c r="H2235" s="78" t="n">
        <v>23485</v>
      </c>
      <c r="I2235" s="76" t="s">
        <v>267</v>
      </c>
      <c r="J2235" s="76" t="s">
        <v>268</v>
      </c>
      <c r="K2235" s="76" t="s">
        <v>41</v>
      </c>
      <c r="M2235" s="76" t="s">
        <v>134</v>
      </c>
      <c r="N2235" s="79" t="s">
        <v>1444</v>
      </c>
      <c r="O2235" s="76" t="s">
        <v>1445</v>
      </c>
      <c r="P2235" s="78" t="n">
        <v>45541</v>
      </c>
      <c r="Q2235" s="76" t="s">
        <v>114</v>
      </c>
      <c r="R2235" s="78" t="n">
        <v>45541</v>
      </c>
      <c r="S2235" s="78" t="n">
        <v>45538</v>
      </c>
      <c r="T2235" s="76" t="s">
        <v>201</v>
      </c>
      <c r="U2235" s="76" t="n">
        <v>500</v>
      </c>
      <c r="X2235" s="76" t="n">
        <v>5</v>
      </c>
      <c r="Y2235" s="76" t="s">
        <v>116</v>
      </c>
      <c r="AC2235" s="76" t="s">
        <v>117</v>
      </c>
      <c r="AD2235" s="76" t="s">
        <v>1259</v>
      </c>
      <c r="AE2235" s="76" t="n">
        <v>45430</v>
      </c>
      <c r="AF2235" s="76" t="s">
        <v>9990</v>
      </c>
      <c r="AK2235" s="76" t="s">
        <v>9991</v>
      </c>
      <c r="AL2235" s="76" t="n">
        <v>0</v>
      </c>
      <c r="AM2235" s="76" t="n">
        <v>0</v>
      </c>
    </row>
    <row r="2236" customFormat="false" ht="15" hidden="false" customHeight="false" outlineLevel="0" collapsed="false">
      <c r="A2236" s="76" t="n">
        <v>1475826</v>
      </c>
      <c r="B2236" s="76" t="s">
        <v>9992</v>
      </c>
      <c r="C2236" s="76" t="s">
        <v>571</v>
      </c>
      <c r="D2236" s="76" t="n">
        <v>4537195</v>
      </c>
      <c r="E2236" s="76" t="s">
        <v>132</v>
      </c>
      <c r="H2236" s="78" t="n">
        <v>41628</v>
      </c>
      <c r="I2236" s="76" t="s">
        <v>110</v>
      </c>
      <c r="J2236" s="76" t="n">
        <v>-12</v>
      </c>
      <c r="K2236" s="76" t="s">
        <v>41</v>
      </c>
      <c r="M2236" s="76" t="s">
        <v>134</v>
      </c>
      <c r="N2236" s="79" t="s">
        <v>307</v>
      </c>
      <c r="O2236" s="76" t="s">
        <v>308</v>
      </c>
      <c r="P2236" s="78" t="n">
        <v>45633</v>
      </c>
      <c r="Q2236" s="76" t="s">
        <v>114</v>
      </c>
      <c r="R2236" s="78" t="n">
        <v>44976</v>
      </c>
      <c r="S2236" s="78" t="n">
        <v>45530</v>
      </c>
      <c r="T2236" s="76" t="s">
        <v>201</v>
      </c>
      <c r="U2236" s="76" t="n">
        <v>500</v>
      </c>
      <c r="X2236" s="76" t="n">
        <v>5</v>
      </c>
      <c r="Y2236" s="76" t="s">
        <v>116</v>
      </c>
      <c r="AC2236" s="76" t="s">
        <v>117</v>
      </c>
      <c r="AD2236" s="76" t="s">
        <v>9993</v>
      </c>
      <c r="AE2236" s="76" t="n">
        <v>45140</v>
      </c>
      <c r="AF2236" s="76" t="s">
        <v>9994</v>
      </c>
      <c r="AK2236" s="76" t="s">
        <v>9995</v>
      </c>
      <c r="AL2236" s="76" t="n">
        <v>0</v>
      </c>
      <c r="AM2236" s="76" t="n">
        <v>0</v>
      </c>
    </row>
    <row r="2237" customFormat="false" ht="15" hidden="false" customHeight="false" outlineLevel="0" collapsed="false">
      <c r="A2237" s="76" t="n">
        <v>1142101</v>
      </c>
      <c r="B2237" s="76" t="s">
        <v>9996</v>
      </c>
      <c r="C2237" s="76" t="s">
        <v>956</v>
      </c>
      <c r="D2237" s="76" t="n">
        <v>3728639</v>
      </c>
      <c r="E2237" s="76" t="s">
        <v>132</v>
      </c>
      <c r="F2237" s="76" t="s">
        <v>132</v>
      </c>
      <c r="H2237" s="78" t="n">
        <v>17520</v>
      </c>
      <c r="I2237" s="76" t="s">
        <v>686</v>
      </c>
      <c r="J2237" s="76" t="s">
        <v>687</v>
      </c>
      <c r="K2237" s="76" t="s">
        <v>41</v>
      </c>
      <c r="M2237" s="76" t="s">
        <v>124</v>
      </c>
      <c r="N2237" s="79" t="s">
        <v>1926</v>
      </c>
      <c r="O2237" s="76" t="s">
        <v>1927</v>
      </c>
      <c r="P2237" s="78" t="n">
        <v>45546</v>
      </c>
      <c r="Q2237" s="76" t="s">
        <v>114</v>
      </c>
      <c r="R2237" s="78" t="n">
        <v>42677</v>
      </c>
      <c r="S2237" s="78" t="n">
        <v>44805</v>
      </c>
      <c r="T2237" s="76" t="s">
        <v>183</v>
      </c>
      <c r="U2237" s="76" t="n">
        <v>703</v>
      </c>
      <c r="X2237" s="76" t="n">
        <v>7</v>
      </c>
      <c r="Y2237" s="76" t="s">
        <v>116</v>
      </c>
      <c r="AC2237" s="76" t="s">
        <v>117</v>
      </c>
      <c r="AD2237" s="76" t="s">
        <v>1055</v>
      </c>
      <c r="AE2237" s="76" t="n">
        <v>37540</v>
      </c>
      <c r="AF2237" s="76" t="s">
        <v>9997</v>
      </c>
      <c r="AI2237" s="79" t="s">
        <v>9998</v>
      </c>
      <c r="AJ2237" s="79" t="s">
        <v>9999</v>
      </c>
      <c r="AK2237" s="76" t="s">
        <v>10000</v>
      </c>
      <c r="AL2237" s="76" t="n">
        <v>0</v>
      </c>
      <c r="AM2237" s="76" t="n">
        <v>0</v>
      </c>
    </row>
    <row r="2238" customFormat="false" ht="15" hidden="false" customHeight="false" outlineLevel="0" collapsed="false">
      <c r="A2238" s="76" t="n">
        <v>1641738</v>
      </c>
      <c r="B2238" s="76" t="s">
        <v>10001</v>
      </c>
      <c r="C2238" s="76" t="s">
        <v>6904</v>
      </c>
      <c r="D2238" s="76" t="n">
        <v>4116659</v>
      </c>
      <c r="E2238" s="76" t="s">
        <v>109</v>
      </c>
      <c r="H2238" s="78" t="n">
        <v>31326</v>
      </c>
      <c r="I2238" s="76" t="s">
        <v>23</v>
      </c>
      <c r="J2238" s="76" t="n">
        <v>-40</v>
      </c>
      <c r="K2238" s="76" t="s">
        <v>41</v>
      </c>
      <c r="M2238" s="76" t="s">
        <v>286</v>
      </c>
      <c r="N2238" s="79" t="s">
        <v>2615</v>
      </c>
      <c r="O2238" s="76" t="s">
        <v>2616</v>
      </c>
      <c r="P2238" s="78" t="n">
        <v>45573</v>
      </c>
      <c r="Q2238" s="76" t="s">
        <v>114</v>
      </c>
      <c r="R2238" s="78" t="n">
        <v>45573</v>
      </c>
      <c r="S2238" s="78" t="n">
        <v>45562</v>
      </c>
      <c r="T2238" s="76" t="s">
        <v>201</v>
      </c>
      <c r="U2238" s="76" t="n">
        <v>500</v>
      </c>
      <c r="X2238" s="76" t="n">
        <v>5</v>
      </c>
      <c r="Y2238" s="76" t="s">
        <v>116</v>
      </c>
      <c r="AC2238" s="76" t="s">
        <v>117</v>
      </c>
      <c r="AD2238" s="76" t="s">
        <v>10002</v>
      </c>
      <c r="AE2238" s="76" t="n">
        <v>41100</v>
      </c>
      <c r="AF2238" s="76" t="s">
        <v>10003</v>
      </c>
      <c r="AJ2238" s="76" t="s">
        <v>10004</v>
      </c>
      <c r="AK2238" s="76" t="s">
        <v>10005</v>
      </c>
      <c r="AL2238" s="76" t="n">
        <v>0</v>
      </c>
      <c r="AM2238" s="76" t="n">
        <v>0</v>
      </c>
    </row>
    <row r="2239" customFormat="false" ht="15" hidden="false" customHeight="false" outlineLevel="0" collapsed="false">
      <c r="A2239" s="76" t="n">
        <v>1510682</v>
      </c>
      <c r="B2239" s="76" t="s">
        <v>10001</v>
      </c>
      <c r="C2239" s="76" t="s">
        <v>1013</v>
      </c>
      <c r="D2239" s="76" t="n">
        <v>4115872</v>
      </c>
      <c r="E2239" s="76" t="s">
        <v>132</v>
      </c>
      <c r="H2239" s="78" t="n">
        <v>41405</v>
      </c>
      <c r="I2239" s="76" t="s">
        <v>110</v>
      </c>
      <c r="J2239" s="76" t="n">
        <v>-12</v>
      </c>
      <c r="K2239" s="76" t="s">
        <v>41</v>
      </c>
      <c r="M2239" s="76" t="s">
        <v>286</v>
      </c>
      <c r="N2239" s="79" t="s">
        <v>2615</v>
      </c>
      <c r="O2239" s="76" t="s">
        <v>2616</v>
      </c>
      <c r="P2239" s="78" t="n">
        <v>45589</v>
      </c>
      <c r="Q2239" s="76" t="s">
        <v>114</v>
      </c>
      <c r="R2239" s="78" t="n">
        <v>45182</v>
      </c>
      <c r="T2239" s="76" t="s">
        <v>115</v>
      </c>
      <c r="U2239" s="76" t="n">
        <v>500</v>
      </c>
      <c r="X2239" s="76" t="n">
        <v>5</v>
      </c>
      <c r="Y2239" s="76" t="s">
        <v>116</v>
      </c>
      <c r="AC2239" s="76" t="s">
        <v>117</v>
      </c>
      <c r="AD2239" s="76" t="s">
        <v>10002</v>
      </c>
      <c r="AE2239" s="76" t="n">
        <v>41100</v>
      </c>
      <c r="AF2239" s="76" t="s">
        <v>10006</v>
      </c>
      <c r="AI2239" s="76" t="s">
        <v>10007</v>
      </c>
      <c r="AJ2239" s="76" t="s">
        <v>10008</v>
      </c>
      <c r="AK2239" s="76" t="s">
        <v>10009</v>
      </c>
      <c r="AL2239" s="76" t="n">
        <v>0</v>
      </c>
      <c r="AM2239" s="76" t="n">
        <v>0</v>
      </c>
    </row>
    <row r="2240" customFormat="false" ht="15" hidden="false" customHeight="false" outlineLevel="0" collapsed="false">
      <c r="A2240" s="76" t="n">
        <v>851606</v>
      </c>
      <c r="B2240" s="76" t="s">
        <v>10010</v>
      </c>
      <c r="C2240" s="76" t="s">
        <v>4419</v>
      </c>
      <c r="D2240" s="76" t="n">
        <v>3723278</v>
      </c>
      <c r="E2240" s="76" t="s">
        <v>132</v>
      </c>
      <c r="F2240" s="76" t="s">
        <v>132</v>
      </c>
      <c r="H2240" s="78" t="n">
        <v>27935</v>
      </c>
      <c r="I2240" s="76" t="s">
        <v>197</v>
      </c>
      <c r="J2240" s="76" t="s">
        <v>198</v>
      </c>
      <c r="K2240" s="76" t="s">
        <v>41</v>
      </c>
      <c r="M2240" s="76" t="s">
        <v>124</v>
      </c>
      <c r="N2240" s="79" t="s">
        <v>398</v>
      </c>
      <c r="O2240" s="76" t="s">
        <v>399</v>
      </c>
      <c r="P2240" s="78" t="n">
        <v>45541</v>
      </c>
      <c r="Q2240" s="76" t="s">
        <v>114</v>
      </c>
      <c r="R2240" s="78" t="n">
        <v>40834</v>
      </c>
      <c r="S2240" s="78" t="n">
        <v>44795</v>
      </c>
      <c r="T2240" s="76" t="s">
        <v>183</v>
      </c>
      <c r="U2240" s="76" t="n">
        <v>713</v>
      </c>
      <c r="X2240" s="76" t="n">
        <v>7</v>
      </c>
      <c r="Y2240" s="76" t="s">
        <v>116</v>
      </c>
      <c r="AC2240" s="76" t="s">
        <v>117</v>
      </c>
      <c r="AD2240" s="76" t="s">
        <v>394</v>
      </c>
      <c r="AE2240" s="76" t="n">
        <v>37100</v>
      </c>
      <c r="AF2240" s="76" t="s">
        <v>10011</v>
      </c>
      <c r="AJ2240" s="79" t="s">
        <v>10012</v>
      </c>
      <c r="AK2240" s="76" t="s">
        <v>10013</v>
      </c>
      <c r="AL2240" s="76" t="n">
        <v>0</v>
      </c>
      <c r="AM2240" s="76" t="n">
        <v>0</v>
      </c>
    </row>
    <row r="2241" customFormat="false" ht="15" hidden="false" customHeight="false" outlineLevel="0" collapsed="false">
      <c r="A2241" s="76" t="n">
        <v>1615699</v>
      </c>
      <c r="B2241" s="76" t="s">
        <v>10014</v>
      </c>
      <c r="C2241" s="76" t="s">
        <v>3391</v>
      </c>
      <c r="D2241" s="76" t="n">
        <v>2817365</v>
      </c>
      <c r="E2241" s="76" t="s">
        <v>109</v>
      </c>
      <c r="H2241" s="78" t="n">
        <v>42451</v>
      </c>
      <c r="I2241" s="76" t="s">
        <v>109</v>
      </c>
      <c r="J2241" s="76" t="n">
        <v>-9</v>
      </c>
      <c r="K2241" s="76" t="s">
        <v>41</v>
      </c>
      <c r="M2241" s="76" t="s">
        <v>155</v>
      </c>
      <c r="N2241" s="79" t="s">
        <v>848</v>
      </c>
      <c r="O2241" s="76" t="s">
        <v>849</v>
      </c>
      <c r="P2241" s="78" t="n">
        <v>45552</v>
      </c>
      <c r="Q2241" s="76" t="s">
        <v>114</v>
      </c>
      <c r="R2241" s="78" t="n">
        <v>45552</v>
      </c>
      <c r="T2241" s="76" t="s">
        <v>115</v>
      </c>
      <c r="U2241" s="76" t="n">
        <v>500</v>
      </c>
      <c r="X2241" s="76" t="n">
        <v>5</v>
      </c>
      <c r="Y2241" s="76" t="s">
        <v>116</v>
      </c>
      <c r="AC2241" s="76" t="s">
        <v>117</v>
      </c>
      <c r="AD2241" s="76" t="s">
        <v>850</v>
      </c>
      <c r="AE2241" s="76" t="n">
        <v>28600</v>
      </c>
      <c r="AF2241" s="76" t="s">
        <v>10015</v>
      </c>
      <c r="AJ2241" s="79" t="s">
        <v>10016</v>
      </c>
      <c r="AK2241" s="76" t="s">
        <v>10017</v>
      </c>
      <c r="AL2241" s="76" t="n">
        <v>0</v>
      </c>
      <c r="AM2241" s="76" t="n">
        <v>0</v>
      </c>
    </row>
    <row r="2242" customFormat="false" ht="15" hidden="false" customHeight="false" outlineLevel="0" collapsed="false">
      <c r="A2242" s="76" t="n">
        <v>1615691</v>
      </c>
      <c r="B2242" s="76" t="s">
        <v>10014</v>
      </c>
      <c r="C2242" s="76" t="s">
        <v>10018</v>
      </c>
      <c r="D2242" s="76" t="n">
        <v>2817364</v>
      </c>
      <c r="E2242" s="76" t="s">
        <v>109</v>
      </c>
      <c r="H2242" s="78" t="n">
        <v>42045</v>
      </c>
      <c r="I2242" s="76" t="s">
        <v>231</v>
      </c>
      <c r="J2242" s="76" t="n">
        <v>-10</v>
      </c>
      <c r="K2242" s="76" t="s">
        <v>41</v>
      </c>
      <c r="M2242" s="76" t="s">
        <v>155</v>
      </c>
      <c r="N2242" s="79" t="s">
        <v>848</v>
      </c>
      <c r="O2242" s="76" t="s">
        <v>849</v>
      </c>
      <c r="P2242" s="78" t="n">
        <v>45552</v>
      </c>
      <c r="Q2242" s="76" t="s">
        <v>114</v>
      </c>
      <c r="R2242" s="78" t="n">
        <v>45552</v>
      </c>
      <c r="T2242" s="76" t="s">
        <v>115</v>
      </c>
      <c r="U2242" s="76" t="n">
        <v>500</v>
      </c>
      <c r="X2242" s="76" t="n">
        <v>5</v>
      </c>
      <c r="Y2242" s="76" t="s">
        <v>116</v>
      </c>
      <c r="AC2242" s="76" t="s">
        <v>117</v>
      </c>
      <c r="AD2242" s="76" t="s">
        <v>850</v>
      </c>
      <c r="AE2242" s="76" t="n">
        <v>28600</v>
      </c>
      <c r="AF2242" s="76" t="s">
        <v>10015</v>
      </c>
      <c r="AJ2242" s="79" t="s">
        <v>10016</v>
      </c>
      <c r="AK2242" s="76" t="s">
        <v>10017</v>
      </c>
      <c r="AL2242" s="76" t="n">
        <v>0</v>
      </c>
      <c r="AM2242" s="76" t="n">
        <v>0</v>
      </c>
    </row>
    <row r="2243" customFormat="false" ht="15" hidden="false" customHeight="false" outlineLevel="0" collapsed="false">
      <c r="A2243" s="76" t="n">
        <v>1656046</v>
      </c>
      <c r="B2243" s="76" t="s">
        <v>10019</v>
      </c>
      <c r="C2243" s="76" t="s">
        <v>5177</v>
      </c>
      <c r="D2243" s="76" t="n">
        <v>4541072</v>
      </c>
      <c r="E2243" s="76" t="s">
        <v>109</v>
      </c>
      <c r="H2243" s="78" t="n">
        <v>30263</v>
      </c>
      <c r="I2243" s="76" t="s">
        <v>179</v>
      </c>
      <c r="J2243" s="76" t="s">
        <v>180</v>
      </c>
      <c r="K2243" s="76" t="s">
        <v>2</v>
      </c>
      <c r="M2243" s="76" t="s">
        <v>134</v>
      </c>
      <c r="N2243" s="79" t="s">
        <v>1141</v>
      </c>
      <c r="O2243" s="76" t="s">
        <v>1142</v>
      </c>
      <c r="P2243" s="78" t="n">
        <v>45602</v>
      </c>
      <c r="Q2243" s="76" t="s">
        <v>114</v>
      </c>
      <c r="R2243" s="78" t="n">
        <v>45602</v>
      </c>
      <c r="S2243" s="78" t="n">
        <v>45376</v>
      </c>
      <c r="T2243" s="76" t="s">
        <v>201</v>
      </c>
      <c r="U2243" s="76" t="n">
        <v>500</v>
      </c>
      <c r="X2243" s="76" t="n">
        <v>5</v>
      </c>
      <c r="Y2243" s="76" t="s">
        <v>466</v>
      </c>
      <c r="Z2243" s="79" t="s">
        <v>1141</v>
      </c>
      <c r="AA2243" s="76" t="s">
        <v>1142</v>
      </c>
      <c r="AC2243" s="76" t="s">
        <v>117</v>
      </c>
      <c r="AD2243" s="76" t="s">
        <v>1446</v>
      </c>
      <c r="AE2243" s="76" t="n">
        <v>45760</v>
      </c>
      <c r="AF2243" s="76" t="s">
        <v>10020</v>
      </c>
      <c r="AJ2243" s="79" t="s">
        <v>10021</v>
      </c>
      <c r="AK2243" s="76" t="s">
        <v>10022</v>
      </c>
      <c r="AL2243" s="76" t="n">
        <v>0</v>
      </c>
      <c r="AM2243" s="76" t="n">
        <v>0</v>
      </c>
    </row>
    <row r="2244" customFormat="false" ht="15" hidden="false" customHeight="false" outlineLevel="0" collapsed="false">
      <c r="A2244" s="76" t="n">
        <v>1123319</v>
      </c>
      <c r="B2244" s="76" t="s">
        <v>10019</v>
      </c>
      <c r="C2244" s="76" t="s">
        <v>5470</v>
      </c>
      <c r="D2244" s="76" t="n">
        <v>4528293</v>
      </c>
      <c r="E2244" s="76" t="s">
        <v>132</v>
      </c>
      <c r="F2244" s="76" t="s">
        <v>132</v>
      </c>
      <c r="H2244" s="78" t="n">
        <v>27411</v>
      </c>
      <c r="I2244" s="76" t="s">
        <v>197</v>
      </c>
      <c r="J2244" s="76" t="s">
        <v>198</v>
      </c>
      <c r="K2244" s="76" t="s">
        <v>2</v>
      </c>
      <c r="M2244" s="76" t="s">
        <v>134</v>
      </c>
      <c r="N2244" s="79" t="s">
        <v>1242</v>
      </c>
      <c r="O2244" s="76" t="s">
        <v>1243</v>
      </c>
      <c r="P2244" s="78" t="n">
        <v>45547</v>
      </c>
      <c r="Q2244" s="76" t="s">
        <v>114</v>
      </c>
      <c r="R2244" s="78" t="n">
        <v>42636</v>
      </c>
      <c r="S2244" s="78" t="n">
        <v>45128</v>
      </c>
      <c r="T2244" s="76" t="s">
        <v>183</v>
      </c>
      <c r="U2244" s="76" t="n">
        <v>522</v>
      </c>
      <c r="X2244" s="76" t="n">
        <v>5</v>
      </c>
      <c r="Y2244" s="76" t="s">
        <v>116</v>
      </c>
      <c r="AB2244" s="78" t="n">
        <v>45108</v>
      </c>
      <c r="AC2244" s="76" t="s">
        <v>117</v>
      </c>
      <c r="AD2244" s="76" t="s">
        <v>574</v>
      </c>
      <c r="AE2244" s="76" t="n">
        <v>45190</v>
      </c>
      <c r="AF2244" s="76" t="s">
        <v>10023</v>
      </c>
      <c r="AJ2244" s="79" t="s">
        <v>10024</v>
      </c>
      <c r="AK2244" s="76" t="s">
        <v>10025</v>
      </c>
      <c r="AL2244" s="76" t="n">
        <v>0</v>
      </c>
      <c r="AM2244" s="76" t="n">
        <v>0</v>
      </c>
    </row>
    <row r="2245" customFormat="false" ht="15" hidden="false" customHeight="false" outlineLevel="0" collapsed="false">
      <c r="A2245" s="76" t="n">
        <v>1052346</v>
      </c>
      <c r="B2245" s="76" t="s">
        <v>10026</v>
      </c>
      <c r="C2245" s="76" t="s">
        <v>10027</v>
      </c>
      <c r="D2245" s="76" t="n">
        <v>3726917</v>
      </c>
      <c r="E2245" s="76" t="s">
        <v>132</v>
      </c>
      <c r="F2245" s="76" t="s">
        <v>132</v>
      </c>
      <c r="H2245" s="78" t="n">
        <v>38660</v>
      </c>
      <c r="I2245" s="76" t="s">
        <v>23</v>
      </c>
      <c r="J2245" s="76" t="n">
        <v>-40</v>
      </c>
      <c r="K2245" s="76" t="s">
        <v>41</v>
      </c>
      <c r="M2245" s="76" t="s">
        <v>134</v>
      </c>
      <c r="N2245" s="79" t="s">
        <v>349</v>
      </c>
      <c r="O2245" s="76" t="s">
        <v>350</v>
      </c>
      <c r="P2245" s="78" t="n">
        <v>45560</v>
      </c>
      <c r="Q2245" s="76" t="s">
        <v>114</v>
      </c>
      <c r="R2245" s="78" t="n">
        <v>42127</v>
      </c>
      <c r="S2245" s="78" t="n">
        <v>45491</v>
      </c>
      <c r="T2245" s="76" t="s">
        <v>201</v>
      </c>
      <c r="U2245" s="76" t="n">
        <v>1183</v>
      </c>
      <c r="X2245" s="76" t="n">
        <v>11</v>
      </c>
      <c r="Y2245" s="76" t="s">
        <v>116</v>
      </c>
      <c r="AB2245" s="78" t="n">
        <v>45474</v>
      </c>
      <c r="AC2245" s="76" t="s">
        <v>117</v>
      </c>
      <c r="AD2245" s="76" t="s">
        <v>351</v>
      </c>
      <c r="AE2245" s="76" t="n">
        <v>45160</v>
      </c>
      <c r="AF2245" s="76" t="s">
        <v>10028</v>
      </c>
      <c r="AJ2245" s="79" t="s">
        <v>10029</v>
      </c>
      <c r="AK2245" s="76" t="s">
        <v>10030</v>
      </c>
      <c r="AL2245" s="76" t="n">
        <v>0</v>
      </c>
      <c r="AM2245" s="76" t="n">
        <v>0</v>
      </c>
    </row>
    <row r="2246" customFormat="false" ht="15" hidden="false" customHeight="false" outlineLevel="0" collapsed="false">
      <c r="A2246" s="76" t="n">
        <v>1618588</v>
      </c>
      <c r="B2246" s="76" t="s">
        <v>10031</v>
      </c>
      <c r="C2246" s="76" t="s">
        <v>3746</v>
      </c>
      <c r="D2246" s="76" t="n">
        <v>2817416</v>
      </c>
      <c r="E2246" s="76" t="s">
        <v>109</v>
      </c>
      <c r="H2246" s="78" t="n">
        <v>34381</v>
      </c>
      <c r="I2246" s="76" t="s">
        <v>23</v>
      </c>
      <c r="J2246" s="76" t="n">
        <v>-40</v>
      </c>
      <c r="K2246" s="76" t="s">
        <v>2</v>
      </c>
      <c r="M2246" s="76" t="s">
        <v>155</v>
      </c>
      <c r="N2246" s="79" t="s">
        <v>564</v>
      </c>
      <c r="O2246" s="76" t="s">
        <v>565</v>
      </c>
      <c r="P2246" s="78" t="n">
        <v>45554</v>
      </c>
      <c r="Q2246" s="76" t="s">
        <v>114</v>
      </c>
      <c r="R2246" s="78" t="n">
        <v>45554</v>
      </c>
      <c r="T2246" s="76" t="s">
        <v>325</v>
      </c>
      <c r="U2246" s="76" t="n">
        <v>500</v>
      </c>
      <c r="X2246" s="76" t="n">
        <v>5</v>
      </c>
      <c r="Y2246" s="76" t="s">
        <v>116</v>
      </c>
      <c r="AC2246" s="76" t="s">
        <v>117</v>
      </c>
      <c r="AD2246" s="76" t="s">
        <v>1288</v>
      </c>
      <c r="AE2246" s="76" t="n">
        <v>28000</v>
      </c>
      <c r="AF2246" s="76" t="s">
        <v>10032</v>
      </c>
      <c r="AJ2246" s="79" t="s">
        <v>10033</v>
      </c>
      <c r="AK2246" s="76" t="s">
        <v>10034</v>
      </c>
      <c r="AL2246" s="76" t="n">
        <v>0</v>
      </c>
      <c r="AM2246" s="76" t="n">
        <v>0</v>
      </c>
    </row>
    <row r="2247" customFormat="false" ht="15" hidden="false" customHeight="false" outlineLevel="0" collapsed="false">
      <c r="A2247" s="76" t="n">
        <v>44251</v>
      </c>
      <c r="B2247" s="76" t="s">
        <v>10035</v>
      </c>
      <c r="C2247" s="76" t="s">
        <v>2327</v>
      </c>
      <c r="D2247" s="76" t="n">
        <v>3662</v>
      </c>
      <c r="E2247" s="76" t="s">
        <v>132</v>
      </c>
      <c r="F2247" s="76" t="s">
        <v>132</v>
      </c>
      <c r="H2247" s="78" t="n">
        <v>18915</v>
      </c>
      <c r="I2247" s="76" t="s">
        <v>594</v>
      </c>
      <c r="J2247" s="76" t="s">
        <v>595</v>
      </c>
      <c r="K2247" s="76" t="s">
        <v>2</v>
      </c>
      <c r="M2247" s="76" t="s">
        <v>269</v>
      </c>
      <c r="N2247" s="79" t="s">
        <v>828</v>
      </c>
      <c r="O2247" s="76" t="s">
        <v>829</v>
      </c>
      <c r="P2247" s="78" t="n">
        <v>45549</v>
      </c>
      <c r="Q2247" s="76" t="s">
        <v>114</v>
      </c>
      <c r="R2247" s="78" t="n">
        <v>37432</v>
      </c>
      <c r="S2247" s="78" t="n">
        <v>44813</v>
      </c>
      <c r="T2247" s="76" t="s">
        <v>183</v>
      </c>
      <c r="U2247" s="76" t="n">
        <v>664</v>
      </c>
      <c r="X2247" s="76" t="n">
        <v>6</v>
      </c>
      <c r="Y2247" s="76" t="s">
        <v>116</v>
      </c>
      <c r="AC2247" s="76" t="s">
        <v>117</v>
      </c>
      <c r="AD2247" s="76" t="s">
        <v>830</v>
      </c>
      <c r="AE2247" s="76" t="n">
        <v>36130</v>
      </c>
      <c r="AF2247" s="76" t="s">
        <v>10036</v>
      </c>
      <c r="AI2247" s="79" t="s">
        <v>10037</v>
      </c>
      <c r="AJ2247" s="79" t="s">
        <v>10038</v>
      </c>
      <c r="AK2247" s="76" t="s">
        <v>10039</v>
      </c>
      <c r="AL2247" s="76" t="n">
        <v>0</v>
      </c>
      <c r="AM2247" s="76" t="n">
        <v>0</v>
      </c>
    </row>
    <row r="2248" customFormat="false" ht="15" hidden="false" customHeight="false" outlineLevel="0" collapsed="false">
      <c r="A2248" s="76" t="n">
        <v>44252</v>
      </c>
      <c r="B2248" s="76" t="s">
        <v>10035</v>
      </c>
      <c r="C2248" s="76" t="s">
        <v>336</v>
      </c>
      <c r="D2248" s="76" t="n">
        <v>3664</v>
      </c>
      <c r="E2248" s="76" t="s">
        <v>475</v>
      </c>
      <c r="F2248" s="76" t="s">
        <v>132</v>
      </c>
      <c r="H2248" s="78" t="n">
        <v>19688</v>
      </c>
      <c r="I2248" s="76" t="s">
        <v>594</v>
      </c>
      <c r="J2248" s="76" t="s">
        <v>595</v>
      </c>
      <c r="K2248" s="76" t="s">
        <v>41</v>
      </c>
      <c r="M2248" s="76" t="s">
        <v>269</v>
      </c>
      <c r="N2248" s="79" t="s">
        <v>828</v>
      </c>
      <c r="O2248" s="76" t="s">
        <v>829</v>
      </c>
      <c r="P2248" s="78" t="n">
        <v>45480</v>
      </c>
      <c r="Q2248" s="76" t="s">
        <v>114</v>
      </c>
      <c r="R2248" s="78" t="n">
        <v>37432</v>
      </c>
      <c r="T2248" s="76" t="s">
        <v>325</v>
      </c>
      <c r="U2248" s="76" t="n">
        <v>1638</v>
      </c>
      <c r="X2248" s="76" t="n">
        <v>16</v>
      </c>
      <c r="Y2248" s="76" t="s">
        <v>116</v>
      </c>
      <c r="AC2248" s="76" t="s">
        <v>117</v>
      </c>
      <c r="AD2248" s="76" t="s">
        <v>830</v>
      </c>
      <c r="AE2248" s="76" t="n">
        <v>36130</v>
      </c>
      <c r="AF2248" s="76" t="s">
        <v>10036</v>
      </c>
      <c r="AI2248" s="79" t="s">
        <v>10040</v>
      </c>
      <c r="AJ2248" s="79" t="s">
        <v>10040</v>
      </c>
      <c r="AK2248" s="76" t="s">
        <v>10041</v>
      </c>
      <c r="AL2248" s="76" t="n">
        <v>0</v>
      </c>
      <c r="AM2248" s="76" t="n">
        <v>0</v>
      </c>
    </row>
    <row r="2249" customFormat="false" ht="15" hidden="false" customHeight="false" outlineLevel="0" collapsed="false">
      <c r="A2249" s="76" t="n">
        <v>1432715</v>
      </c>
      <c r="B2249" s="76" t="s">
        <v>10042</v>
      </c>
      <c r="C2249" s="76" t="s">
        <v>1697</v>
      </c>
      <c r="D2249" s="76" t="n">
        <v>1810866</v>
      </c>
      <c r="E2249" s="76" t="s">
        <v>132</v>
      </c>
      <c r="F2249" s="76" t="s">
        <v>132</v>
      </c>
      <c r="H2249" s="78" t="n">
        <v>25577</v>
      </c>
      <c r="I2249" s="76" t="s">
        <v>208</v>
      </c>
      <c r="J2249" s="76" t="s">
        <v>209</v>
      </c>
      <c r="K2249" s="76" t="s">
        <v>41</v>
      </c>
      <c r="M2249" s="76" t="s">
        <v>111</v>
      </c>
      <c r="N2249" s="79" t="s">
        <v>337</v>
      </c>
      <c r="O2249" s="76" t="s">
        <v>338</v>
      </c>
      <c r="P2249" s="78" t="n">
        <v>45546</v>
      </c>
      <c r="Q2249" s="76" t="s">
        <v>114</v>
      </c>
      <c r="R2249" s="78" t="n">
        <v>44827</v>
      </c>
      <c r="S2249" s="78" t="n">
        <v>44778</v>
      </c>
      <c r="T2249" s="76" t="s">
        <v>183</v>
      </c>
      <c r="U2249" s="76" t="n">
        <v>873</v>
      </c>
      <c r="X2249" s="76" t="n">
        <v>8</v>
      </c>
      <c r="Y2249" s="76" t="s">
        <v>116</v>
      </c>
      <c r="AC2249" s="76" t="s">
        <v>117</v>
      </c>
      <c r="AD2249" s="76" t="s">
        <v>10043</v>
      </c>
      <c r="AE2249" s="76" t="n">
        <v>18500</v>
      </c>
      <c r="AF2249" s="76" t="s">
        <v>10044</v>
      </c>
      <c r="AJ2249" s="79" t="s">
        <v>10045</v>
      </c>
      <c r="AK2249" s="76" t="s">
        <v>10046</v>
      </c>
      <c r="AL2249" s="76" t="n">
        <v>0</v>
      </c>
      <c r="AM2249" s="76" t="n">
        <v>0</v>
      </c>
    </row>
    <row r="2250" customFormat="false" ht="15" hidden="false" customHeight="false" outlineLevel="0" collapsed="false">
      <c r="A2250" s="76" t="n">
        <v>1337727</v>
      </c>
      <c r="B2250" s="76" t="s">
        <v>10047</v>
      </c>
      <c r="C2250" s="76" t="s">
        <v>10048</v>
      </c>
      <c r="D2250" s="76" t="n">
        <v>1810166</v>
      </c>
      <c r="E2250" s="76" t="s">
        <v>132</v>
      </c>
      <c r="F2250" s="76" t="s">
        <v>132</v>
      </c>
      <c r="H2250" s="78" t="n">
        <v>39596</v>
      </c>
      <c r="I2250" s="76" t="s">
        <v>432</v>
      </c>
      <c r="J2250" s="76" t="n">
        <v>-17</v>
      </c>
      <c r="K2250" s="76" t="s">
        <v>2</v>
      </c>
      <c r="M2250" s="76" t="s">
        <v>111</v>
      </c>
      <c r="N2250" s="79" t="s">
        <v>337</v>
      </c>
      <c r="O2250" s="76" t="s">
        <v>338</v>
      </c>
      <c r="P2250" s="78" t="n">
        <v>45546</v>
      </c>
      <c r="Q2250" s="76" t="s">
        <v>114</v>
      </c>
      <c r="R2250" s="78" t="n">
        <v>44446</v>
      </c>
      <c r="T2250" s="76" t="s">
        <v>115</v>
      </c>
      <c r="U2250" s="76" t="n">
        <v>770</v>
      </c>
      <c r="X2250" s="76" t="n">
        <v>7</v>
      </c>
      <c r="Y2250" s="76" t="s">
        <v>116</v>
      </c>
      <c r="AC2250" s="76" t="s">
        <v>117</v>
      </c>
      <c r="AD2250" s="76" t="s">
        <v>10049</v>
      </c>
      <c r="AE2250" s="76" t="n">
        <v>18500</v>
      </c>
      <c r="AF2250" s="76" t="s">
        <v>10050</v>
      </c>
      <c r="AJ2250" s="79" t="s">
        <v>10051</v>
      </c>
      <c r="AK2250" s="76" t="s">
        <v>10046</v>
      </c>
      <c r="AL2250" s="76" t="n">
        <v>0</v>
      </c>
      <c r="AM2250" s="76" t="n">
        <v>0</v>
      </c>
    </row>
    <row r="2251" customFormat="false" ht="15" hidden="false" customHeight="false" outlineLevel="0" collapsed="false">
      <c r="A2251" s="76" t="n">
        <v>1348543</v>
      </c>
      <c r="B2251" s="76" t="s">
        <v>10052</v>
      </c>
      <c r="C2251" s="76" t="s">
        <v>863</v>
      </c>
      <c r="D2251" s="76" t="n">
        <v>2816046</v>
      </c>
      <c r="E2251" s="76" t="s">
        <v>109</v>
      </c>
      <c r="F2251" s="76" t="s">
        <v>109</v>
      </c>
      <c r="H2251" s="78" t="n">
        <v>19093</v>
      </c>
      <c r="I2251" s="76" t="s">
        <v>594</v>
      </c>
      <c r="J2251" s="76" t="s">
        <v>595</v>
      </c>
      <c r="K2251" s="76" t="s">
        <v>41</v>
      </c>
      <c r="M2251" s="76" t="s">
        <v>155</v>
      </c>
      <c r="N2251" s="79" t="s">
        <v>915</v>
      </c>
      <c r="O2251" s="76" t="s">
        <v>916</v>
      </c>
      <c r="P2251" s="78" t="n">
        <v>45561</v>
      </c>
      <c r="Q2251" s="76" t="s">
        <v>114</v>
      </c>
      <c r="R2251" s="78" t="n">
        <v>44462</v>
      </c>
      <c r="S2251" s="78" t="n">
        <v>45548</v>
      </c>
      <c r="T2251" s="76" t="s">
        <v>201</v>
      </c>
      <c r="U2251" s="76" t="n">
        <v>500</v>
      </c>
      <c r="X2251" s="76" t="n">
        <v>5</v>
      </c>
      <c r="Y2251" s="76" t="s">
        <v>116</v>
      </c>
      <c r="AC2251" s="76" t="s">
        <v>117</v>
      </c>
      <c r="AD2251" s="76" t="s">
        <v>10053</v>
      </c>
      <c r="AE2251" s="76" t="n">
        <v>28120</v>
      </c>
      <c r="AF2251" s="76" t="s">
        <v>10054</v>
      </c>
      <c r="AJ2251" s="76" t="s">
        <v>10055</v>
      </c>
      <c r="AK2251" s="76" t="s">
        <v>10056</v>
      </c>
      <c r="AL2251" s="76" t="n">
        <v>1</v>
      </c>
      <c r="AM2251" s="76" t="n">
        <v>0</v>
      </c>
    </row>
    <row r="2252" customFormat="false" ht="15" hidden="false" customHeight="false" outlineLevel="0" collapsed="false">
      <c r="A2252" s="76" t="n">
        <v>1335875</v>
      </c>
      <c r="B2252" s="76" t="s">
        <v>10057</v>
      </c>
      <c r="C2252" s="76" t="s">
        <v>1545</v>
      </c>
      <c r="D2252" s="76" t="n">
        <v>4532296</v>
      </c>
      <c r="E2252" s="76" t="s">
        <v>132</v>
      </c>
      <c r="H2252" s="78" t="n">
        <v>39699</v>
      </c>
      <c r="I2252" s="76" t="s">
        <v>432</v>
      </c>
      <c r="J2252" s="76" t="n">
        <v>-17</v>
      </c>
      <c r="K2252" s="76" t="s">
        <v>41</v>
      </c>
      <c r="M2252" s="76" t="s">
        <v>134</v>
      </c>
      <c r="N2252" s="79" t="s">
        <v>3076</v>
      </c>
      <c r="O2252" s="76" t="s">
        <v>3077</v>
      </c>
      <c r="P2252" s="78" t="n">
        <v>45577</v>
      </c>
      <c r="Q2252" s="76" t="s">
        <v>114</v>
      </c>
      <c r="R2252" s="78" t="n">
        <v>44434</v>
      </c>
      <c r="T2252" s="76" t="s">
        <v>115</v>
      </c>
      <c r="U2252" s="76" t="n">
        <v>505</v>
      </c>
      <c r="X2252" s="76" t="n">
        <v>5</v>
      </c>
      <c r="Y2252" s="76" t="s">
        <v>116</v>
      </c>
      <c r="AC2252" s="76" t="s">
        <v>117</v>
      </c>
      <c r="AD2252" s="76" t="s">
        <v>451</v>
      </c>
      <c r="AE2252" s="76" t="n">
        <v>45000</v>
      </c>
      <c r="AF2252" s="76" t="s">
        <v>10058</v>
      </c>
      <c r="AI2252" s="79" t="s">
        <v>10059</v>
      </c>
      <c r="AJ2252" s="79" t="s">
        <v>10060</v>
      </c>
      <c r="AK2252" s="76" t="s">
        <v>10061</v>
      </c>
      <c r="AL2252" s="76" t="n">
        <v>0</v>
      </c>
      <c r="AM2252" s="76" t="n">
        <v>0</v>
      </c>
    </row>
    <row r="2253" customFormat="false" ht="15" hidden="false" customHeight="false" outlineLevel="0" collapsed="false">
      <c r="A2253" s="76" t="n">
        <v>1357200</v>
      </c>
      <c r="B2253" s="76" t="s">
        <v>10062</v>
      </c>
      <c r="C2253" s="76" t="s">
        <v>1019</v>
      </c>
      <c r="D2253" s="76" t="n">
        <v>2816090</v>
      </c>
      <c r="E2253" s="76" t="s">
        <v>132</v>
      </c>
      <c r="F2253" s="76" t="s">
        <v>132</v>
      </c>
      <c r="H2253" s="78" t="n">
        <v>39045</v>
      </c>
      <c r="I2253" s="76" t="s">
        <v>301</v>
      </c>
      <c r="J2253" s="76" t="n">
        <v>-19</v>
      </c>
      <c r="K2253" s="76" t="s">
        <v>41</v>
      </c>
      <c r="M2253" s="76" t="s">
        <v>155</v>
      </c>
      <c r="N2253" s="79" t="s">
        <v>1678</v>
      </c>
      <c r="O2253" s="76" t="s">
        <v>1679</v>
      </c>
      <c r="P2253" s="78" t="n">
        <v>45545</v>
      </c>
      <c r="Q2253" s="76" t="s">
        <v>114</v>
      </c>
      <c r="R2253" s="78" t="n">
        <v>44473</v>
      </c>
      <c r="T2253" s="76" t="s">
        <v>115</v>
      </c>
      <c r="U2253" s="76" t="n">
        <v>926</v>
      </c>
      <c r="X2253" s="76" t="n">
        <v>9</v>
      </c>
      <c r="Y2253" s="76" t="s">
        <v>116</v>
      </c>
      <c r="AB2253" s="78" t="n">
        <v>45474</v>
      </c>
      <c r="AC2253" s="76" t="s">
        <v>117</v>
      </c>
      <c r="AD2253" s="76" t="s">
        <v>4537</v>
      </c>
      <c r="AE2253" s="76" t="n">
        <v>28200</v>
      </c>
      <c r="AF2253" s="76" t="s">
        <v>10063</v>
      </c>
      <c r="AJ2253" s="79" t="s">
        <v>10064</v>
      </c>
      <c r="AK2253" s="76" t="s">
        <v>10065</v>
      </c>
      <c r="AL2253" s="76" t="n">
        <v>0</v>
      </c>
      <c r="AM2253" s="76" t="n">
        <v>0</v>
      </c>
    </row>
    <row r="2254" customFormat="false" ht="15" hidden="false" customHeight="false" outlineLevel="0" collapsed="false">
      <c r="A2254" s="76" t="n">
        <v>44409</v>
      </c>
      <c r="B2254" s="76" t="s">
        <v>10066</v>
      </c>
      <c r="C2254" s="76" t="s">
        <v>3589</v>
      </c>
      <c r="D2254" s="76" t="n">
        <v>362368</v>
      </c>
      <c r="E2254" s="76" t="s">
        <v>132</v>
      </c>
      <c r="F2254" s="76" t="s">
        <v>132</v>
      </c>
      <c r="H2254" s="78" t="n">
        <v>30516</v>
      </c>
      <c r="I2254" s="76" t="s">
        <v>179</v>
      </c>
      <c r="J2254" s="76" t="s">
        <v>180</v>
      </c>
      <c r="K2254" s="76" t="s">
        <v>41</v>
      </c>
      <c r="M2254" s="76" t="s">
        <v>124</v>
      </c>
      <c r="N2254" s="79" t="s">
        <v>168</v>
      </c>
      <c r="O2254" s="76" t="s">
        <v>169</v>
      </c>
      <c r="P2254" s="78" t="n">
        <v>45502</v>
      </c>
      <c r="Q2254" s="76" t="s">
        <v>114</v>
      </c>
      <c r="R2254" s="78" t="n">
        <v>37432</v>
      </c>
      <c r="S2254" s="78" t="n">
        <v>45476</v>
      </c>
      <c r="T2254" s="76" t="s">
        <v>201</v>
      </c>
      <c r="U2254" s="76" t="n">
        <v>874</v>
      </c>
      <c r="X2254" s="76" t="n">
        <v>8</v>
      </c>
      <c r="Y2254" s="76" t="s">
        <v>116</v>
      </c>
      <c r="AB2254" s="78" t="n">
        <v>43708</v>
      </c>
      <c r="AC2254" s="76" t="s">
        <v>117</v>
      </c>
      <c r="AD2254" s="76" t="s">
        <v>127</v>
      </c>
      <c r="AE2254" s="76" t="n">
        <v>37000</v>
      </c>
      <c r="AF2254" s="76" t="s">
        <v>10067</v>
      </c>
      <c r="AJ2254" s="79" t="s">
        <v>10068</v>
      </c>
      <c r="AK2254" s="76" t="s">
        <v>10069</v>
      </c>
      <c r="AL2254" s="76" t="n">
        <v>0</v>
      </c>
      <c r="AM2254" s="76" t="n">
        <v>0</v>
      </c>
    </row>
    <row r="2255" customFormat="false" ht="15" hidden="false" customHeight="false" outlineLevel="0" collapsed="false">
      <c r="A2255" s="76" t="n">
        <v>1565452</v>
      </c>
      <c r="B2255" s="76" t="s">
        <v>10070</v>
      </c>
      <c r="C2255" s="76" t="s">
        <v>6823</v>
      </c>
      <c r="D2255" s="76" t="n">
        <v>4116179</v>
      </c>
      <c r="E2255" s="76" t="s">
        <v>132</v>
      </c>
      <c r="F2255" s="76" t="s">
        <v>109</v>
      </c>
      <c r="H2255" s="78" t="n">
        <v>41459</v>
      </c>
      <c r="I2255" s="76" t="s">
        <v>110</v>
      </c>
      <c r="J2255" s="76" t="n">
        <v>-12</v>
      </c>
      <c r="K2255" s="76" t="s">
        <v>41</v>
      </c>
      <c r="M2255" s="76" t="s">
        <v>286</v>
      </c>
      <c r="N2255" s="79" t="s">
        <v>3331</v>
      </c>
      <c r="O2255" s="76" t="s">
        <v>3332</v>
      </c>
      <c r="P2255" s="78" t="n">
        <v>45560</v>
      </c>
      <c r="Q2255" s="76" t="s">
        <v>114</v>
      </c>
      <c r="R2255" s="78" t="n">
        <v>45343</v>
      </c>
      <c r="T2255" s="76" t="s">
        <v>115</v>
      </c>
      <c r="U2255" s="76" t="n">
        <v>500</v>
      </c>
      <c r="X2255" s="76" t="n">
        <v>5</v>
      </c>
      <c r="Y2255" s="76" t="s">
        <v>116</v>
      </c>
      <c r="AC2255" s="76" t="s">
        <v>117</v>
      </c>
      <c r="AD2255" s="76" t="s">
        <v>10071</v>
      </c>
      <c r="AE2255" s="76" t="n">
        <v>41800</v>
      </c>
      <c r="AF2255" s="76" t="s">
        <v>10072</v>
      </c>
      <c r="AJ2255" s="79" t="s">
        <v>10073</v>
      </c>
      <c r="AK2255" s="76" t="s">
        <v>10074</v>
      </c>
      <c r="AL2255" s="76" t="n">
        <v>0</v>
      </c>
      <c r="AM2255" s="76" t="n">
        <v>0</v>
      </c>
    </row>
    <row r="2256" customFormat="false" ht="15" hidden="false" customHeight="false" outlineLevel="0" collapsed="false">
      <c r="A2256" s="76" t="n">
        <v>659175</v>
      </c>
      <c r="B2256" s="76" t="s">
        <v>10075</v>
      </c>
      <c r="C2256" s="76" t="s">
        <v>4440</v>
      </c>
      <c r="D2256" s="76" t="n">
        <v>366105</v>
      </c>
      <c r="E2256" s="76" t="s">
        <v>132</v>
      </c>
      <c r="F2256" s="76" t="s">
        <v>132</v>
      </c>
      <c r="H2256" s="78" t="n">
        <v>29317</v>
      </c>
      <c r="I2256" s="76" t="s">
        <v>179</v>
      </c>
      <c r="J2256" s="76" t="s">
        <v>180</v>
      </c>
      <c r="K2256" s="76" t="s">
        <v>2</v>
      </c>
      <c r="M2256" s="76" t="s">
        <v>269</v>
      </c>
      <c r="N2256" s="79" t="s">
        <v>6463</v>
      </c>
      <c r="O2256" s="76" t="s">
        <v>6464</v>
      </c>
      <c r="P2256" s="78" t="n">
        <v>45571</v>
      </c>
      <c r="Q2256" s="76" t="s">
        <v>114</v>
      </c>
      <c r="R2256" s="78" t="n">
        <v>39727</v>
      </c>
      <c r="S2256" s="78" t="n">
        <v>44797</v>
      </c>
      <c r="T2256" s="76" t="s">
        <v>183</v>
      </c>
      <c r="U2256" s="76" t="n">
        <v>500</v>
      </c>
      <c r="X2256" s="76" t="n">
        <v>5</v>
      </c>
      <c r="Y2256" s="76" t="s">
        <v>116</v>
      </c>
      <c r="AC2256" s="76" t="s">
        <v>117</v>
      </c>
      <c r="AD2256" s="76" t="s">
        <v>10076</v>
      </c>
      <c r="AE2256" s="76" t="n">
        <v>36120</v>
      </c>
      <c r="AF2256" s="76" t="s">
        <v>10077</v>
      </c>
      <c r="AI2256" s="79" t="s">
        <v>10078</v>
      </c>
      <c r="AK2256" s="76" t="s">
        <v>8996</v>
      </c>
      <c r="AL2256" s="76" t="n">
        <v>0</v>
      </c>
      <c r="AM2256" s="76" t="n">
        <v>0</v>
      </c>
    </row>
    <row r="2257" customFormat="false" ht="15" hidden="false" customHeight="false" outlineLevel="0" collapsed="false">
      <c r="A2257" s="76" t="n">
        <v>1626247</v>
      </c>
      <c r="B2257" s="76" t="s">
        <v>10079</v>
      </c>
      <c r="C2257" s="76" t="s">
        <v>2198</v>
      </c>
      <c r="D2257" s="76" t="n">
        <v>4116472</v>
      </c>
      <c r="E2257" s="76" t="s">
        <v>132</v>
      </c>
      <c r="H2257" s="78" t="n">
        <v>40979</v>
      </c>
      <c r="I2257" s="76" t="s">
        <v>370</v>
      </c>
      <c r="J2257" s="76" t="n">
        <v>-13</v>
      </c>
      <c r="K2257" s="76" t="s">
        <v>41</v>
      </c>
      <c r="M2257" s="76" t="s">
        <v>286</v>
      </c>
      <c r="N2257" s="79" t="s">
        <v>2615</v>
      </c>
      <c r="O2257" s="76" t="s">
        <v>2616</v>
      </c>
      <c r="P2257" s="78" t="n">
        <v>45589</v>
      </c>
      <c r="Q2257" s="76" t="s">
        <v>114</v>
      </c>
      <c r="R2257" s="78" t="n">
        <v>45560</v>
      </c>
      <c r="T2257" s="76" t="s">
        <v>115</v>
      </c>
      <c r="U2257" s="76" t="n">
        <v>504</v>
      </c>
      <c r="X2257" s="76" t="n">
        <v>5</v>
      </c>
      <c r="Y2257" s="76" t="s">
        <v>116</v>
      </c>
      <c r="AC2257" s="76" t="s">
        <v>117</v>
      </c>
      <c r="AD2257" s="76" t="s">
        <v>6616</v>
      </c>
      <c r="AE2257" s="76" t="n">
        <v>41100</v>
      </c>
      <c r="AF2257" s="76" t="s">
        <v>10080</v>
      </c>
      <c r="AJ2257" s="76" t="s">
        <v>10081</v>
      </c>
      <c r="AK2257" s="76" t="s">
        <v>10082</v>
      </c>
      <c r="AL2257" s="76" t="n">
        <v>0</v>
      </c>
      <c r="AM2257" s="76" t="n">
        <v>0</v>
      </c>
    </row>
    <row r="2258" customFormat="false" ht="15" hidden="false" customHeight="false" outlineLevel="0" collapsed="false">
      <c r="A2258" s="76" t="n">
        <v>1650504</v>
      </c>
      <c r="B2258" s="76" t="s">
        <v>10083</v>
      </c>
      <c r="C2258" s="76" t="s">
        <v>10084</v>
      </c>
      <c r="D2258" s="76" t="n">
        <v>3738003</v>
      </c>
      <c r="E2258" s="76" t="s">
        <v>109</v>
      </c>
      <c r="H2258" s="78" t="n">
        <v>29950</v>
      </c>
      <c r="I2258" s="76" t="s">
        <v>179</v>
      </c>
      <c r="J2258" s="76" t="s">
        <v>180</v>
      </c>
      <c r="K2258" s="76" t="s">
        <v>41</v>
      </c>
      <c r="M2258" s="76" t="s">
        <v>124</v>
      </c>
      <c r="N2258" s="79" t="s">
        <v>856</v>
      </c>
      <c r="O2258" s="76" t="s">
        <v>857</v>
      </c>
      <c r="P2258" s="78" t="n">
        <v>45583</v>
      </c>
      <c r="Q2258" s="76" t="s">
        <v>114</v>
      </c>
      <c r="R2258" s="78" t="n">
        <v>45583</v>
      </c>
      <c r="S2258" s="78" t="n">
        <v>45576</v>
      </c>
      <c r="T2258" s="76" t="s">
        <v>201</v>
      </c>
      <c r="U2258" s="76" t="n">
        <v>500</v>
      </c>
      <c r="X2258" s="76" t="n">
        <v>5</v>
      </c>
      <c r="Y2258" s="76" t="s">
        <v>116</v>
      </c>
      <c r="AC2258" s="76" t="s">
        <v>117</v>
      </c>
      <c r="AD2258" s="76" t="s">
        <v>2590</v>
      </c>
      <c r="AE2258" s="76" t="n">
        <v>37170</v>
      </c>
      <c r="AF2258" s="76" t="s">
        <v>10085</v>
      </c>
      <c r="AJ2258" s="79" t="s">
        <v>10086</v>
      </c>
      <c r="AK2258" s="76" t="s">
        <v>10087</v>
      </c>
      <c r="AL2258" s="76" t="n">
        <v>0</v>
      </c>
      <c r="AM2258" s="76" t="n">
        <v>0</v>
      </c>
    </row>
    <row r="2259" customFormat="false" ht="15" hidden="false" customHeight="false" outlineLevel="0" collapsed="false">
      <c r="A2259" s="76" t="n">
        <v>1451367</v>
      </c>
      <c r="B2259" s="76" t="s">
        <v>10088</v>
      </c>
      <c r="C2259" s="76" t="s">
        <v>1377</v>
      </c>
      <c r="D2259" s="76" t="n">
        <v>2816606</v>
      </c>
      <c r="E2259" s="76" t="s">
        <v>109</v>
      </c>
      <c r="F2259" s="76" t="s">
        <v>109</v>
      </c>
      <c r="H2259" s="78" t="n">
        <v>41717</v>
      </c>
      <c r="I2259" s="76" t="s">
        <v>190</v>
      </c>
      <c r="J2259" s="76" t="n">
        <v>-11</v>
      </c>
      <c r="K2259" s="76" t="s">
        <v>41</v>
      </c>
      <c r="M2259" s="76" t="s">
        <v>155</v>
      </c>
      <c r="N2259" s="79" t="s">
        <v>848</v>
      </c>
      <c r="O2259" s="76" t="s">
        <v>849</v>
      </c>
      <c r="P2259" s="78" t="n">
        <v>45552</v>
      </c>
      <c r="Q2259" s="76" t="s">
        <v>114</v>
      </c>
      <c r="R2259" s="78" t="n">
        <v>44853</v>
      </c>
      <c r="T2259" s="76" t="s">
        <v>115</v>
      </c>
      <c r="U2259" s="76" t="n">
        <v>500</v>
      </c>
      <c r="X2259" s="76" t="n">
        <v>5</v>
      </c>
      <c r="Y2259" s="76" t="s">
        <v>116</v>
      </c>
      <c r="AC2259" s="76" t="s">
        <v>117</v>
      </c>
      <c r="AD2259" s="76" t="s">
        <v>850</v>
      </c>
      <c r="AE2259" s="76" t="n">
        <v>28600</v>
      </c>
      <c r="AF2259" s="76" t="s">
        <v>10089</v>
      </c>
      <c r="AJ2259" s="79" t="s">
        <v>10090</v>
      </c>
      <c r="AK2259" s="76" t="s">
        <v>10091</v>
      </c>
      <c r="AL2259" s="76" t="n">
        <v>0</v>
      </c>
      <c r="AM2259" s="76" t="n">
        <v>0</v>
      </c>
    </row>
    <row r="2260" customFormat="false" ht="15" hidden="false" customHeight="false" outlineLevel="0" collapsed="false">
      <c r="A2260" s="76" t="n">
        <v>1660006</v>
      </c>
      <c r="B2260" s="76" t="s">
        <v>10092</v>
      </c>
      <c r="C2260" s="76" t="s">
        <v>4092</v>
      </c>
      <c r="D2260" s="76" t="n">
        <v>4116801</v>
      </c>
      <c r="E2260" s="76" t="s">
        <v>109</v>
      </c>
      <c r="H2260" s="78" t="n">
        <v>42017</v>
      </c>
      <c r="I2260" s="76" t="s">
        <v>231</v>
      </c>
      <c r="J2260" s="76" t="n">
        <v>-10</v>
      </c>
      <c r="K2260" s="76" t="s">
        <v>2</v>
      </c>
      <c r="M2260" s="76" t="s">
        <v>286</v>
      </c>
      <c r="N2260" s="79" t="s">
        <v>1093</v>
      </c>
      <c r="O2260" s="76" t="s">
        <v>1094</v>
      </c>
      <c r="P2260" s="78" t="n">
        <v>45613</v>
      </c>
      <c r="Q2260" s="76" t="s">
        <v>114</v>
      </c>
      <c r="R2260" s="78" t="n">
        <v>45613</v>
      </c>
      <c r="T2260" s="76" t="s">
        <v>115</v>
      </c>
      <c r="U2260" s="76" t="n">
        <v>500</v>
      </c>
      <c r="X2260" s="76" t="n">
        <v>5</v>
      </c>
      <c r="Y2260" s="76" t="s">
        <v>116</v>
      </c>
      <c r="AC2260" s="76" t="s">
        <v>117</v>
      </c>
      <c r="AD2260" s="76" t="s">
        <v>10093</v>
      </c>
      <c r="AE2260" s="76" t="n">
        <v>41290</v>
      </c>
      <c r="AF2260" s="76" t="s">
        <v>10094</v>
      </c>
      <c r="AK2260" s="76" t="s">
        <v>10095</v>
      </c>
      <c r="AL2260" s="76" t="n">
        <v>0</v>
      </c>
      <c r="AM2260" s="76" t="n">
        <v>0</v>
      </c>
    </row>
    <row r="2261" customFormat="false" ht="15" hidden="false" customHeight="false" outlineLevel="0" collapsed="false">
      <c r="A2261" s="76" t="n">
        <v>1617173</v>
      </c>
      <c r="B2261" s="76" t="s">
        <v>10096</v>
      </c>
      <c r="C2261" s="76" t="s">
        <v>10097</v>
      </c>
      <c r="D2261" s="76" t="n">
        <v>4116406</v>
      </c>
      <c r="E2261" s="76" t="s">
        <v>109</v>
      </c>
      <c r="H2261" s="78" t="n">
        <v>26445</v>
      </c>
      <c r="I2261" s="76" t="s">
        <v>208</v>
      </c>
      <c r="J2261" s="76" t="s">
        <v>209</v>
      </c>
      <c r="K2261" s="76" t="s">
        <v>2</v>
      </c>
      <c r="M2261" s="76" t="s">
        <v>286</v>
      </c>
      <c r="N2261" s="79" t="s">
        <v>385</v>
      </c>
      <c r="O2261" s="76" t="s">
        <v>386</v>
      </c>
      <c r="P2261" s="78" t="n">
        <v>45553</v>
      </c>
      <c r="Q2261" s="76" t="s">
        <v>114</v>
      </c>
      <c r="R2261" s="78" t="n">
        <v>45553</v>
      </c>
      <c r="S2261" s="78" t="n">
        <v>45527</v>
      </c>
      <c r="T2261" s="76" t="s">
        <v>201</v>
      </c>
      <c r="U2261" s="76" t="n">
        <v>500</v>
      </c>
      <c r="X2261" s="76" t="n">
        <v>5</v>
      </c>
      <c r="Y2261" s="76" t="s">
        <v>116</v>
      </c>
      <c r="AC2261" s="76" t="s">
        <v>117</v>
      </c>
      <c r="AD2261" s="76" t="s">
        <v>10098</v>
      </c>
      <c r="AE2261" s="76" t="n">
        <v>41200</v>
      </c>
      <c r="AF2261" s="76" t="s">
        <v>10099</v>
      </c>
      <c r="AI2261" s="79" t="s">
        <v>10100</v>
      </c>
      <c r="AJ2261" s="79" t="s">
        <v>10100</v>
      </c>
      <c r="AK2261" s="76" t="s">
        <v>10101</v>
      </c>
      <c r="AL2261" s="76" t="n">
        <v>0</v>
      </c>
      <c r="AM2261" s="76" t="n">
        <v>0</v>
      </c>
    </row>
    <row r="2262" customFormat="false" ht="15" hidden="false" customHeight="false" outlineLevel="0" collapsed="false">
      <c r="A2262" s="76" t="n">
        <v>1170075</v>
      </c>
      <c r="B2262" s="76" t="s">
        <v>10102</v>
      </c>
      <c r="C2262" s="76" t="s">
        <v>1642</v>
      </c>
      <c r="D2262" s="76" t="n">
        <v>9145769</v>
      </c>
      <c r="E2262" s="76" t="s">
        <v>132</v>
      </c>
      <c r="F2262" s="76" t="s">
        <v>132</v>
      </c>
      <c r="H2262" s="78" t="n">
        <v>38392</v>
      </c>
      <c r="I2262" s="76" t="s">
        <v>23</v>
      </c>
      <c r="J2262" s="76" t="n">
        <v>-40</v>
      </c>
      <c r="K2262" s="76" t="s">
        <v>41</v>
      </c>
      <c r="M2262" s="76" t="s">
        <v>134</v>
      </c>
      <c r="N2262" s="79" t="s">
        <v>586</v>
      </c>
      <c r="O2262" s="76" t="s">
        <v>587</v>
      </c>
      <c r="P2262" s="78" t="n">
        <v>45500</v>
      </c>
      <c r="Q2262" s="76" t="s">
        <v>114</v>
      </c>
      <c r="R2262" s="78" t="n">
        <v>42997</v>
      </c>
      <c r="S2262" s="78" t="n">
        <v>44845</v>
      </c>
      <c r="T2262" s="76" t="s">
        <v>183</v>
      </c>
      <c r="U2262" s="76" t="n">
        <v>1095</v>
      </c>
      <c r="X2262" s="76" t="n">
        <v>10</v>
      </c>
      <c r="Y2262" s="76" t="s">
        <v>116</v>
      </c>
      <c r="AB2262" s="78" t="n">
        <v>45474</v>
      </c>
      <c r="AC2262" s="76" t="s">
        <v>117</v>
      </c>
      <c r="AD2262" s="76" t="s">
        <v>10103</v>
      </c>
      <c r="AE2262" s="76" t="n">
        <v>45300</v>
      </c>
      <c r="AF2262" s="76" t="s">
        <v>10104</v>
      </c>
      <c r="AJ2262" s="79" t="s">
        <v>10105</v>
      </c>
      <c r="AK2262" s="76" t="s">
        <v>10106</v>
      </c>
      <c r="AL2262" s="76" t="n">
        <v>0</v>
      </c>
      <c r="AM2262" s="76" t="n">
        <v>0</v>
      </c>
    </row>
    <row r="2263" customFormat="false" ht="15" hidden="false" customHeight="false" outlineLevel="0" collapsed="false">
      <c r="A2263" s="76" t="n">
        <v>1010677</v>
      </c>
      <c r="B2263" s="76" t="s">
        <v>10107</v>
      </c>
      <c r="C2263" s="76" t="s">
        <v>2656</v>
      </c>
      <c r="D2263" s="76" t="n">
        <v>4112418</v>
      </c>
      <c r="E2263" s="76" t="s">
        <v>132</v>
      </c>
      <c r="H2263" s="78" t="n">
        <v>24325</v>
      </c>
      <c r="I2263" s="76" t="s">
        <v>321</v>
      </c>
      <c r="J2263" s="76" t="s">
        <v>322</v>
      </c>
      <c r="K2263" s="76" t="s">
        <v>41</v>
      </c>
      <c r="M2263" s="76" t="s">
        <v>286</v>
      </c>
      <c r="N2263" s="79" t="s">
        <v>385</v>
      </c>
      <c r="O2263" s="76" t="s">
        <v>386</v>
      </c>
      <c r="P2263" s="78" t="n">
        <v>45547</v>
      </c>
      <c r="Q2263" s="76" t="s">
        <v>114</v>
      </c>
      <c r="R2263" s="78" t="n">
        <v>41897</v>
      </c>
      <c r="S2263" s="78" t="n">
        <v>45523</v>
      </c>
      <c r="T2263" s="76" t="s">
        <v>201</v>
      </c>
      <c r="U2263" s="76" t="n">
        <v>538</v>
      </c>
      <c r="X2263" s="76" t="n">
        <v>5</v>
      </c>
      <c r="Y2263" s="76" t="s">
        <v>116</v>
      </c>
      <c r="AC2263" s="76" t="s">
        <v>117</v>
      </c>
      <c r="AD2263" s="76" t="s">
        <v>1085</v>
      </c>
      <c r="AE2263" s="76" t="n">
        <v>41350</v>
      </c>
      <c r="AF2263" s="76" t="s">
        <v>10108</v>
      </c>
      <c r="AI2263" s="79" t="s">
        <v>10109</v>
      </c>
      <c r="AJ2263" s="79" t="s">
        <v>10110</v>
      </c>
      <c r="AK2263" s="76" t="s">
        <v>10111</v>
      </c>
      <c r="AL2263" s="76" t="n">
        <v>0</v>
      </c>
      <c r="AM2263" s="76" t="n">
        <v>0</v>
      </c>
    </row>
    <row r="2264" customFormat="false" ht="15" hidden="false" customHeight="false" outlineLevel="0" collapsed="false">
      <c r="A2264" s="76" t="n">
        <v>5432</v>
      </c>
      <c r="B2264" s="76" t="s">
        <v>10112</v>
      </c>
      <c r="C2264" s="76" t="s">
        <v>3695</v>
      </c>
      <c r="D2264" s="76" t="n">
        <v>363981</v>
      </c>
      <c r="E2264" s="76" t="s">
        <v>475</v>
      </c>
      <c r="F2264" s="76" t="s">
        <v>132</v>
      </c>
      <c r="H2264" s="78" t="n">
        <v>32688</v>
      </c>
      <c r="I2264" s="76" t="s">
        <v>23</v>
      </c>
      <c r="J2264" s="76" t="n">
        <v>-40</v>
      </c>
      <c r="K2264" s="76" t="s">
        <v>2</v>
      </c>
      <c r="M2264" s="76" t="s">
        <v>269</v>
      </c>
      <c r="N2264" s="79" t="s">
        <v>1025</v>
      </c>
      <c r="O2264" s="76" t="s">
        <v>1026</v>
      </c>
      <c r="P2264" s="78" t="n">
        <v>45478</v>
      </c>
      <c r="Q2264" s="76" t="s">
        <v>114</v>
      </c>
      <c r="R2264" s="78" t="n">
        <v>37432</v>
      </c>
      <c r="S2264" s="78" t="n">
        <v>44799</v>
      </c>
      <c r="T2264" s="76" t="s">
        <v>183</v>
      </c>
      <c r="U2264" s="76" t="n">
        <v>1114</v>
      </c>
      <c r="X2264" s="76" t="n">
        <v>11</v>
      </c>
      <c r="Y2264" s="76" t="s">
        <v>466</v>
      </c>
      <c r="Z2264" s="79" t="s">
        <v>2317</v>
      </c>
      <c r="AA2264" s="76" t="s">
        <v>2318</v>
      </c>
      <c r="AB2264" s="78" t="n">
        <v>44753</v>
      </c>
      <c r="AC2264" s="76" t="s">
        <v>117</v>
      </c>
      <c r="AD2264" s="76" t="s">
        <v>6508</v>
      </c>
      <c r="AE2264" s="76" t="n">
        <v>36150</v>
      </c>
      <c r="AF2264" s="76" t="s">
        <v>10113</v>
      </c>
      <c r="AJ2264" s="79" t="s">
        <v>10114</v>
      </c>
      <c r="AK2264" s="76" t="s">
        <v>10115</v>
      </c>
      <c r="AL2264" s="76" t="n">
        <v>1</v>
      </c>
      <c r="AM2264" s="76" t="n">
        <v>0</v>
      </c>
    </row>
    <row r="2265" customFormat="false" ht="15" hidden="false" customHeight="false" outlineLevel="0" collapsed="false">
      <c r="A2265" s="76" t="n">
        <v>44708</v>
      </c>
      <c r="B2265" s="76" t="s">
        <v>10112</v>
      </c>
      <c r="C2265" s="76" t="s">
        <v>10116</v>
      </c>
      <c r="D2265" s="76" t="n">
        <v>364558</v>
      </c>
      <c r="E2265" s="76" t="s">
        <v>132</v>
      </c>
      <c r="F2265" s="76" t="s">
        <v>132</v>
      </c>
      <c r="H2265" s="78" t="n">
        <v>31111</v>
      </c>
      <c r="I2265" s="76" t="s">
        <v>23</v>
      </c>
      <c r="J2265" s="76" t="n">
        <v>-40</v>
      </c>
      <c r="K2265" s="76" t="s">
        <v>2</v>
      </c>
      <c r="M2265" s="76" t="s">
        <v>269</v>
      </c>
      <c r="N2265" s="79" t="s">
        <v>1025</v>
      </c>
      <c r="O2265" s="76" t="s">
        <v>1026</v>
      </c>
      <c r="P2265" s="78" t="n">
        <v>45543</v>
      </c>
      <c r="Q2265" s="76" t="s">
        <v>114</v>
      </c>
      <c r="R2265" s="78" t="n">
        <v>37432</v>
      </c>
      <c r="S2265" s="78" t="n">
        <v>44799</v>
      </c>
      <c r="T2265" s="76" t="s">
        <v>183</v>
      </c>
      <c r="U2265" s="76" t="n">
        <v>910</v>
      </c>
      <c r="X2265" s="76" t="n">
        <v>9</v>
      </c>
      <c r="Y2265" s="76" t="s">
        <v>466</v>
      </c>
      <c r="Z2265" s="79" t="s">
        <v>2317</v>
      </c>
      <c r="AA2265" s="76" t="s">
        <v>2318</v>
      </c>
      <c r="AB2265" s="78" t="n">
        <v>44753</v>
      </c>
      <c r="AC2265" s="76" t="s">
        <v>117</v>
      </c>
      <c r="AD2265" s="76" t="s">
        <v>10117</v>
      </c>
      <c r="AE2265" s="76" t="n">
        <v>36150</v>
      </c>
      <c r="AF2265" s="76" t="s">
        <v>10118</v>
      </c>
      <c r="AJ2265" s="79" t="s">
        <v>10119</v>
      </c>
      <c r="AK2265" s="76" t="s">
        <v>10120</v>
      </c>
      <c r="AL2265" s="76" t="n">
        <v>1</v>
      </c>
      <c r="AM2265" s="76" t="n">
        <v>1</v>
      </c>
    </row>
    <row r="2266" customFormat="false" ht="15" hidden="false" customHeight="false" outlineLevel="0" collapsed="false">
      <c r="A2266" s="76" t="n">
        <v>606472</v>
      </c>
      <c r="B2266" s="76" t="s">
        <v>10121</v>
      </c>
      <c r="C2266" s="76" t="s">
        <v>2906</v>
      </c>
      <c r="D2266" s="76" t="n">
        <v>9527385</v>
      </c>
      <c r="E2266" s="76" t="s">
        <v>132</v>
      </c>
      <c r="F2266" s="76" t="s">
        <v>132</v>
      </c>
      <c r="H2266" s="78" t="n">
        <v>28268</v>
      </c>
      <c r="I2266" s="76" t="s">
        <v>197</v>
      </c>
      <c r="J2266" s="76" t="s">
        <v>198</v>
      </c>
      <c r="K2266" s="76" t="s">
        <v>41</v>
      </c>
      <c r="M2266" s="76" t="s">
        <v>134</v>
      </c>
      <c r="N2266" s="79" t="s">
        <v>644</v>
      </c>
      <c r="O2266" s="76" t="s">
        <v>645</v>
      </c>
      <c r="P2266" s="78" t="n">
        <v>45562</v>
      </c>
      <c r="Q2266" s="76" t="s">
        <v>114</v>
      </c>
      <c r="R2266" s="78" t="n">
        <v>39370</v>
      </c>
      <c r="S2266" s="78" t="n">
        <v>45230</v>
      </c>
      <c r="T2266" s="76" t="s">
        <v>183</v>
      </c>
      <c r="U2266" s="76" t="n">
        <v>881</v>
      </c>
      <c r="X2266" s="76" t="n">
        <v>8</v>
      </c>
      <c r="Y2266" s="76" t="s">
        <v>116</v>
      </c>
      <c r="AB2266" s="78" t="n">
        <v>45474</v>
      </c>
      <c r="AC2266" s="76" t="s">
        <v>117</v>
      </c>
      <c r="AD2266" s="76" t="s">
        <v>10122</v>
      </c>
      <c r="AE2266" s="76" t="n">
        <v>45740</v>
      </c>
      <c r="AI2266" s="79" t="s">
        <v>10123</v>
      </c>
      <c r="AJ2266" s="79" t="s">
        <v>10124</v>
      </c>
      <c r="AK2266" s="76" t="s">
        <v>10125</v>
      </c>
      <c r="AL2266" s="76" t="n">
        <v>0</v>
      </c>
      <c r="AM2266" s="76" t="n">
        <v>0</v>
      </c>
    </row>
    <row r="2267" customFormat="false" ht="15" hidden="false" customHeight="false" outlineLevel="0" collapsed="false">
      <c r="A2267" s="76" t="n">
        <v>1604709</v>
      </c>
      <c r="B2267" s="76" t="s">
        <v>10126</v>
      </c>
      <c r="C2267" s="76" t="s">
        <v>2774</v>
      </c>
      <c r="D2267" s="76" t="n">
        <v>3737182</v>
      </c>
      <c r="E2267" s="76" t="s">
        <v>109</v>
      </c>
      <c r="H2267" s="78" t="n">
        <v>42330</v>
      </c>
      <c r="I2267" s="76" t="s">
        <v>231</v>
      </c>
      <c r="J2267" s="76" t="n">
        <v>-10</v>
      </c>
      <c r="K2267" s="76" t="s">
        <v>41</v>
      </c>
      <c r="M2267" s="76" t="s">
        <v>124</v>
      </c>
      <c r="N2267" s="79" t="s">
        <v>496</v>
      </c>
      <c r="O2267" s="76" t="s">
        <v>497</v>
      </c>
      <c r="P2267" s="78" t="n">
        <v>45543</v>
      </c>
      <c r="Q2267" s="76" t="s">
        <v>114</v>
      </c>
      <c r="R2267" s="78" t="n">
        <v>45543</v>
      </c>
      <c r="T2267" s="76" t="s">
        <v>115</v>
      </c>
      <c r="U2267" s="76" t="n">
        <v>500</v>
      </c>
      <c r="X2267" s="76" t="n">
        <v>5</v>
      </c>
      <c r="Y2267" s="76" t="s">
        <v>116</v>
      </c>
      <c r="AC2267" s="76" t="s">
        <v>117</v>
      </c>
      <c r="AD2267" s="76" t="s">
        <v>1512</v>
      </c>
      <c r="AE2267" s="76" t="n">
        <v>37230</v>
      </c>
      <c r="AF2267" s="76" t="s">
        <v>10127</v>
      </c>
      <c r="AJ2267" s="79" t="s">
        <v>10128</v>
      </c>
      <c r="AK2267" s="76" t="s">
        <v>10129</v>
      </c>
      <c r="AL2267" s="76" t="n">
        <v>0</v>
      </c>
      <c r="AM2267" s="76" t="n">
        <v>0</v>
      </c>
    </row>
    <row r="2268" customFormat="false" ht="15" hidden="false" customHeight="false" outlineLevel="0" collapsed="false">
      <c r="A2268" s="76" t="n">
        <v>914434</v>
      </c>
      <c r="B2268" s="76" t="s">
        <v>10130</v>
      </c>
      <c r="C2268" s="76" t="s">
        <v>3011</v>
      </c>
      <c r="D2268" s="76" t="n">
        <v>4111749</v>
      </c>
      <c r="E2268" s="76" t="s">
        <v>132</v>
      </c>
      <c r="H2268" s="78" t="n">
        <v>37299</v>
      </c>
      <c r="I2268" s="76" t="s">
        <v>23</v>
      </c>
      <c r="J2268" s="76" t="n">
        <v>-40</v>
      </c>
      <c r="K2268" s="76" t="s">
        <v>41</v>
      </c>
      <c r="M2268" s="76" t="s">
        <v>286</v>
      </c>
      <c r="N2268" s="79" t="s">
        <v>3331</v>
      </c>
      <c r="O2268" s="76" t="s">
        <v>3332</v>
      </c>
      <c r="P2268" s="78" t="n">
        <v>45576</v>
      </c>
      <c r="Q2268" s="76" t="s">
        <v>114</v>
      </c>
      <c r="R2268" s="78" t="n">
        <v>41200</v>
      </c>
      <c r="S2268" s="78" t="n">
        <v>45572</v>
      </c>
      <c r="T2268" s="76" t="s">
        <v>201</v>
      </c>
      <c r="U2268" s="76" t="n">
        <v>500</v>
      </c>
      <c r="X2268" s="76" t="n">
        <v>5</v>
      </c>
      <c r="Y2268" s="76" t="s">
        <v>116</v>
      </c>
      <c r="AC2268" s="76" t="s">
        <v>117</v>
      </c>
      <c r="AD2268" s="76" t="s">
        <v>3340</v>
      </c>
      <c r="AE2268" s="76" t="n">
        <v>41800</v>
      </c>
      <c r="AF2268" s="76" t="s">
        <v>10131</v>
      </c>
      <c r="AI2268" s="76" t="s">
        <v>10132</v>
      </c>
      <c r="AK2268" s="76" t="s">
        <v>329</v>
      </c>
      <c r="AL2268" s="76" t="n">
        <v>0</v>
      </c>
      <c r="AM2268" s="76" t="n">
        <v>0</v>
      </c>
    </row>
    <row r="2269" customFormat="false" ht="15" hidden="false" customHeight="false" outlineLevel="0" collapsed="false">
      <c r="A2269" s="76" t="n">
        <v>914446</v>
      </c>
      <c r="B2269" s="76" t="s">
        <v>10130</v>
      </c>
      <c r="C2269" s="76" t="s">
        <v>10133</v>
      </c>
      <c r="D2269" s="76" t="n">
        <v>4111750</v>
      </c>
      <c r="E2269" s="76" t="s">
        <v>132</v>
      </c>
      <c r="H2269" s="78" t="n">
        <v>36642</v>
      </c>
      <c r="I2269" s="76" t="s">
        <v>23</v>
      </c>
      <c r="J2269" s="76" t="n">
        <v>-40</v>
      </c>
      <c r="K2269" s="76" t="s">
        <v>41</v>
      </c>
      <c r="M2269" s="76" t="s">
        <v>286</v>
      </c>
      <c r="N2269" s="79" t="s">
        <v>3331</v>
      </c>
      <c r="O2269" s="76" t="s">
        <v>3332</v>
      </c>
      <c r="P2269" s="78" t="n">
        <v>45576</v>
      </c>
      <c r="Q2269" s="76" t="s">
        <v>114</v>
      </c>
      <c r="R2269" s="78" t="n">
        <v>41200</v>
      </c>
      <c r="S2269" s="78" t="n">
        <v>45568</v>
      </c>
      <c r="T2269" s="76" t="s">
        <v>201</v>
      </c>
      <c r="U2269" s="76" t="n">
        <v>500</v>
      </c>
      <c r="X2269" s="76" t="n">
        <v>5</v>
      </c>
      <c r="Y2269" s="76" t="s">
        <v>116</v>
      </c>
      <c r="AC2269" s="76" t="s">
        <v>117</v>
      </c>
      <c r="AD2269" s="76" t="s">
        <v>3340</v>
      </c>
      <c r="AE2269" s="76" t="n">
        <v>41800</v>
      </c>
      <c r="AF2269" s="76" t="s">
        <v>10131</v>
      </c>
      <c r="AI2269" s="76" t="s">
        <v>10132</v>
      </c>
      <c r="AK2269" s="76" t="s">
        <v>329</v>
      </c>
      <c r="AL2269" s="76" t="n">
        <v>0</v>
      </c>
      <c r="AM2269" s="76" t="n">
        <v>0</v>
      </c>
    </row>
    <row r="2270" customFormat="false" ht="15" hidden="false" customHeight="false" outlineLevel="0" collapsed="false">
      <c r="A2270" s="76" t="n">
        <v>411317</v>
      </c>
      <c r="B2270" s="76" t="s">
        <v>10134</v>
      </c>
      <c r="C2270" s="76" t="s">
        <v>1605</v>
      </c>
      <c r="D2270" s="76" t="n">
        <v>4515547</v>
      </c>
      <c r="E2270" s="76" t="s">
        <v>132</v>
      </c>
      <c r="F2270" s="76" t="s">
        <v>132</v>
      </c>
      <c r="H2270" s="78" t="n">
        <v>33673</v>
      </c>
      <c r="I2270" s="76" t="s">
        <v>23</v>
      </c>
      <c r="J2270" s="76" t="n">
        <v>-40</v>
      </c>
      <c r="K2270" s="76" t="s">
        <v>41</v>
      </c>
      <c r="M2270" s="76" t="s">
        <v>134</v>
      </c>
      <c r="N2270" s="79" t="s">
        <v>1131</v>
      </c>
      <c r="O2270" s="76" t="s">
        <v>1132</v>
      </c>
      <c r="P2270" s="78" t="n">
        <v>45547</v>
      </c>
      <c r="Q2270" s="76" t="s">
        <v>114</v>
      </c>
      <c r="R2270" s="78" t="n">
        <v>38040</v>
      </c>
      <c r="S2270" s="78" t="n">
        <v>45461</v>
      </c>
      <c r="T2270" s="76" t="s">
        <v>201</v>
      </c>
      <c r="U2270" s="76" t="n">
        <v>701</v>
      </c>
      <c r="X2270" s="76" t="n">
        <v>7</v>
      </c>
      <c r="Y2270" s="76" t="s">
        <v>116</v>
      </c>
      <c r="AB2270" s="78" t="n">
        <v>45474</v>
      </c>
      <c r="AC2270" s="76" t="s">
        <v>117</v>
      </c>
      <c r="AD2270" s="76" t="s">
        <v>2964</v>
      </c>
      <c r="AE2270" s="76" t="n">
        <v>45800</v>
      </c>
      <c r="AF2270" s="76" t="s">
        <v>10135</v>
      </c>
      <c r="AG2270" s="76" t="s">
        <v>10136</v>
      </c>
      <c r="AJ2270" s="79" t="s">
        <v>10137</v>
      </c>
      <c r="AK2270" s="76" t="s">
        <v>10138</v>
      </c>
      <c r="AL2270" s="76" t="n">
        <v>0</v>
      </c>
      <c r="AM2270" s="76" t="n">
        <v>0</v>
      </c>
    </row>
    <row r="2271" customFormat="false" ht="15" hidden="false" customHeight="false" outlineLevel="0" collapsed="false">
      <c r="A2271" s="76" t="n">
        <v>437752</v>
      </c>
      <c r="B2271" s="76" t="s">
        <v>10139</v>
      </c>
      <c r="C2271" s="76" t="s">
        <v>1511</v>
      </c>
      <c r="D2271" s="76" t="n">
        <v>3717024</v>
      </c>
      <c r="E2271" s="76" t="s">
        <v>109</v>
      </c>
      <c r="H2271" s="78" t="n">
        <v>33417</v>
      </c>
      <c r="I2271" s="76" t="s">
        <v>23</v>
      </c>
      <c r="J2271" s="76" t="n">
        <v>-40</v>
      </c>
      <c r="K2271" s="76" t="s">
        <v>41</v>
      </c>
      <c r="M2271" s="76" t="s">
        <v>124</v>
      </c>
      <c r="N2271" s="79" t="s">
        <v>1338</v>
      </c>
      <c r="O2271" s="76" t="s">
        <v>1339</v>
      </c>
      <c r="P2271" s="78" t="n">
        <v>45554</v>
      </c>
      <c r="Q2271" s="76" t="s">
        <v>114</v>
      </c>
      <c r="R2271" s="78" t="n">
        <v>38267</v>
      </c>
      <c r="S2271" s="78" t="n">
        <v>45552</v>
      </c>
      <c r="T2271" s="76" t="s">
        <v>201</v>
      </c>
      <c r="U2271" s="76" t="n">
        <v>650</v>
      </c>
      <c r="X2271" s="76" t="n">
        <v>6</v>
      </c>
      <c r="Y2271" s="76" t="s">
        <v>116</v>
      </c>
      <c r="AC2271" s="76" t="s">
        <v>117</v>
      </c>
      <c r="AD2271" s="76" t="s">
        <v>10140</v>
      </c>
      <c r="AE2271" s="76" t="n">
        <v>37130</v>
      </c>
      <c r="AF2271" s="76" t="s">
        <v>10141</v>
      </c>
      <c r="AK2271" s="76" t="s">
        <v>10142</v>
      </c>
      <c r="AL2271" s="76" t="n">
        <v>1</v>
      </c>
      <c r="AM2271" s="76" t="n">
        <v>0</v>
      </c>
    </row>
    <row r="2272" customFormat="false" ht="15" hidden="false" customHeight="false" outlineLevel="0" collapsed="false">
      <c r="A2272" s="76" t="n">
        <v>1619481</v>
      </c>
      <c r="B2272" s="76" t="s">
        <v>10139</v>
      </c>
      <c r="C2272" s="76" t="s">
        <v>10143</v>
      </c>
      <c r="D2272" s="76" t="n">
        <v>3737430</v>
      </c>
      <c r="E2272" s="76" t="s">
        <v>109</v>
      </c>
      <c r="H2272" s="78" t="n">
        <v>23231</v>
      </c>
      <c r="I2272" s="76" t="s">
        <v>267</v>
      </c>
      <c r="J2272" s="76" t="s">
        <v>268</v>
      </c>
      <c r="K2272" s="76" t="s">
        <v>2</v>
      </c>
      <c r="M2272" s="76" t="s">
        <v>124</v>
      </c>
      <c r="N2272" s="79" t="s">
        <v>1338</v>
      </c>
      <c r="O2272" s="76" t="s">
        <v>1339</v>
      </c>
      <c r="P2272" s="78" t="n">
        <v>45554</v>
      </c>
      <c r="Q2272" s="76" t="s">
        <v>114</v>
      </c>
      <c r="R2272" s="78" t="n">
        <v>45554</v>
      </c>
      <c r="S2272" s="78" t="n">
        <v>45552</v>
      </c>
      <c r="T2272" s="76" t="s">
        <v>201</v>
      </c>
      <c r="U2272" s="76" t="n">
        <v>500</v>
      </c>
      <c r="X2272" s="76" t="n">
        <v>5</v>
      </c>
      <c r="Y2272" s="76" t="s">
        <v>116</v>
      </c>
      <c r="AC2272" s="76" t="s">
        <v>1331</v>
      </c>
      <c r="AD2272" s="76" t="s">
        <v>10140</v>
      </c>
      <c r="AE2272" s="76" t="n">
        <v>37130</v>
      </c>
      <c r="AF2272" s="76" t="s">
        <v>10141</v>
      </c>
      <c r="AJ2272" s="76" t="s">
        <v>10144</v>
      </c>
      <c r="AK2272" s="76" t="s">
        <v>10145</v>
      </c>
      <c r="AL2272" s="76" t="n">
        <v>1</v>
      </c>
      <c r="AM2272" s="76" t="n">
        <v>0</v>
      </c>
    </row>
    <row r="2273" customFormat="false" ht="15" hidden="false" customHeight="false" outlineLevel="0" collapsed="false">
      <c r="A2273" s="76" t="n">
        <v>425093</v>
      </c>
      <c r="B2273" s="76" t="s">
        <v>10146</v>
      </c>
      <c r="C2273" s="76" t="s">
        <v>1637</v>
      </c>
      <c r="D2273" s="76" t="n">
        <v>3716740</v>
      </c>
      <c r="E2273" s="76" t="s">
        <v>109</v>
      </c>
      <c r="H2273" s="78" t="n">
        <v>34206</v>
      </c>
      <c r="I2273" s="76" t="s">
        <v>23</v>
      </c>
      <c r="J2273" s="76" t="n">
        <v>-40</v>
      </c>
      <c r="K2273" s="76" t="s">
        <v>41</v>
      </c>
      <c r="M2273" s="76" t="s">
        <v>124</v>
      </c>
      <c r="N2273" s="79" t="s">
        <v>257</v>
      </c>
      <c r="O2273" s="76" t="s">
        <v>258</v>
      </c>
      <c r="P2273" s="78" t="n">
        <v>45562</v>
      </c>
      <c r="Q2273" s="76" t="s">
        <v>114</v>
      </c>
      <c r="R2273" s="78" t="n">
        <v>38245</v>
      </c>
      <c r="S2273" s="78" t="n">
        <v>45560</v>
      </c>
      <c r="T2273" s="76" t="s">
        <v>201</v>
      </c>
      <c r="U2273" s="76" t="n">
        <v>604</v>
      </c>
      <c r="X2273" s="76" t="n">
        <v>6</v>
      </c>
      <c r="Y2273" s="76" t="s">
        <v>116</v>
      </c>
      <c r="AC2273" s="76" t="s">
        <v>117</v>
      </c>
      <c r="AD2273" s="76" t="s">
        <v>264</v>
      </c>
      <c r="AE2273" s="76" t="n">
        <v>37300</v>
      </c>
      <c r="AF2273" s="76" t="s">
        <v>10147</v>
      </c>
      <c r="AJ2273" s="79" t="s">
        <v>10148</v>
      </c>
      <c r="AK2273" s="76" t="s">
        <v>10149</v>
      </c>
      <c r="AL2273" s="76" t="n">
        <v>0</v>
      </c>
      <c r="AM2273" s="76" t="n">
        <v>0</v>
      </c>
    </row>
    <row r="2274" customFormat="false" ht="15" hidden="false" customHeight="false" outlineLevel="0" collapsed="false">
      <c r="A2274" s="76" t="n">
        <v>1557518</v>
      </c>
      <c r="B2274" s="76" t="s">
        <v>10146</v>
      </c>
      <c r="C2274" s="76" t="s">
        <v>10150</v>
      </c>
      <c r="D2274" s="76" t="n">
        <v>1811482</v>
      </c>
      <c r="E2274" s="76" t="s">
        <v>132</v>
      </c>
      <c r="F2274" s="76" t="s">
        <v>132</v>
      </c>
      <c r="H2274" s="78" t="n">
        <v>40463</v>
      </c>
      <c r="I2274" s="76" t="s">
        <v>256</v>
      </c>
      <c r="J2274" s="76" t="n">
        <v>-15</v>
      </c>
      <c r="K2274" s="76" t="s">
        <v>41</v>
      </c>
      <c r="M2274" s="76" t="s">
        <v>111</v>
      </c>
      <c r="N2274" s="79" t="s">
        <v>3160</v>
      </c>
      <c r="O2274" s="76" t="s">
        <v>3161</v>
      </c>
      <c r="P2274" s="78" t="n">
        <v>45549</v>
      </c>
      <c r="Q2274" s="76" t="s">
        <v>114</v>
      </c>
      <c r="R2274" s="78" t="n">
        <v>45301</v>
      </c>
      <c r="T2274" s="76" t="s">
        <v>115</v>
      </c>
      <c r="U2274" s="76" t="n">
        <v>555</v>
      </c>
      <c r="X2274" s="76" t="n">
        <v>5</v>
      </c>
      <c r="Y2274" s="76" t="s">
        <v>116</v>
      </c>
      <c r="AC2274" s="76" t="s">
        <v>117</v>
      </c>
      <c r="AD2274" s="76" t="s">
        <v>10151</v>
      </c>
      <c r="AE2274" s="76" t="n">
        <v>18130</v>
      </c>
      <c r="AF2274" s="76" t="s">
        <v>10152</v>
      </c>
      <c r="AG2274" s="76" t="s">
        <v>10153</v>
      </c>
      <c r="AK2274" s="76" t="s">
        <v>10154</v>
      </c>
      <c r="AL2274" s="76" t="n">
        <v>0</v>
      </c>
      <c r="AM2274" s="76" t="n">
        <v>0</v>
      </c>
    </row>
    <row r="2275" customFormat="false" ht="15" hidden="false" customHeight="false" outlineLevel="0" collapsed="false">
      <c r="A2275" s="76" t="n">
        <v>1624420</v>
      </c>
      <c r="B2275" s="76" t="s">
        <v>10155</v>
      </c>
      <c r="C2275" s="76" t="s">
        <v>1395</v>
      </c>
      <c r="D2275" s="76" t="n">
        <v>2817461</v>
      </c>
      <c r="E2275" s="76" t="s">
        <v>109</v>
      </c>
      <c r="H2275" s="78" t="n">
        <v>31199</v>
      </c>
      <c r="I2275" s="76" t="s">
        <v>23</v>
      </c>
      <c r="J2275" s="76" t="n">
        <v>-40</v>
      </c>
      <c r="K2275" s="76" t="s">
        <v>41</v>
      </c>
      <c r="M2275" s="76" t="s">
        <v>155</v>
      </c>
      <c r="N2275" s="79" t="s">
        <v>1399</v>
      </c>
      <c r="O2275" s="76" t="s">
        <v>1400</v>
      </c>
      <c r="P2275" s="78" t="n">
        <v>45558</v>
      </c>
      <c r="Q2275" s="76" t="s">
        <v>114</v>
      </c>
      <c r="R2275" s="78" t="n">
        <v>45558</v>
      </c>
      <c r="S2275" s="78" t="n">
        <v>45553</v>
      </c>
      <c r="T2275" s="76" t="s">
        <v>201</v>
      </c>
      <c r="U2275" s="76" t="n">
        <v>500</v>
      </c>
      <c r="X2275" s="76" t="n">
        <v>5</v>
      </c>
      <c r="Y2275" s="76" t="s">
        <v>116</v>
      </c>
      <c r="AC2275" s="76" t="s">
        <v>117</v>
      </c>
      <c r="AD2275" s="76" t="s">
        <v>10156</v>
      </c>
      <c r="AE2275" s="76" t="n">
        <v>28130</v>
      </c>
      <c r="AF2275" s="76" t="s">
        <v>10157</v>
      </c>
      <c r="AI2275" s="79" t="s">
        <v>10158</v>
      </c>
      <c r="AK2275" s="76" t="s">
        <v>10159</v>
      </c>
      <c r="AL2275" s="76" t="n">
        <v>0</v>
      </c>
      <c r="AM2275" s="76" t="n">
        <v>0</v>
      </c>
    </row>
    <row r="2276" customFormat="false" ht="15" hidden="false" customHeight="false" outlineLevel="0" collapsed="false">
      <c r="A2276" s="76" t="n">
        <v>1635549</v>
      </c>
      <c r="B2276" s="76" t="s">
        <v>10155</v>
      </c>
      <c r="C2276" s="76" t="s">
        <v>419</v>
      </c>
      <c r="D2276" s="76" t="n">
        <v>2817577</v>
      </c>
      <c r="E2276" s="76" t="s">
        <v>132</v>
      </c>
      <c r="H2276" s="78" t="n">
        <v>41453</v>
      </c>
      <c r="I2276" s="76" t="s">
        <v>110</v>
      </c>
      <c r="J2276" s="76" t="n">
        <v>-12</v>
      </c>
      <c r="K2276" s="76" t="s">
        <v>41</v>
      </c>
      <c r="M2276" s="76" t="s">
        <v>155</v>
      </c>
      <c r="N2276" s="79" t="s">
        <v>564</v>
      </c>
      <c r="O2276" s="76" t="s">
        <v>565</v>
      </c>
      <c r="P2276" s="78" t="n">
        <v>45693</v>
      </c>
      <c r="Q2276" s="76" t="s">
        <v>114</v>
      </c>
      <c r="R2276" s="78" t="n">
        <v>45567</v>
      </c>
      <c r="T2276" s="76" t="s">
        <v>115</v>
      </c>
      <c r="U2276" s="76" t="n">
        <v>500</v>
      </c>
      <c r="X2276" s="76" t="n">
        <v>5</v>
      </c>
      <c r="Y2276" s="76" t="s">
        <v>116</v>
      </c>
      <c r="AC2276" s="76" t="s">
        <v>117</v>
      </c>
      <c r="AD2276" s="76" t="s">
        <v>10160</v>
      </c>
      <c r="AE2276" s="76" t="n">
        <v>28130</v>
      </c>
      <c r="AF2276" s="76" t="s">
        <v>10157</v>
      </c>
      <c r="AJ2276" s="79" t="s">
        <v>10158</v>
      </c>
      <c r="AK2276" s="76" t="s">
        <v>10161</v>
      </c>
      <c r="AL2276" s="76" t="n">
        <v>0</v>
      </c>
      <c r="AM2276" s="76" t="n">
        <v>0</v>
      </c>
    </row>
    <row r="2277" customFormat="false" ht="15" hidden="false" customHeight="false" outlineLevel="0" collapsed="false">
      <c r="A2277" s="76" t="n">
        <v>1634748</v>
      </c>
      <c r="B2277" s="76" t="s">
        <v>10162</v>
      </c>
      <c r="C2277" s="76" t="s">
        <v>762</v>
      </c>
      <c r="D2277" s="76" t="n">
        <v>4540834</v>
      </c>
      <c r="E2277" s="76" t="s">
        <v>109</v>
      </c>
      <c r="H2277" s="78" t="n">
        <v>42127</v>
      </c>
      <c r="I2277" s="76" t="s">
        <v>231</v>
      </c>
      <c r="J2277" s="76" t="n">
        <v>-10</v>
      </c>
      <c r="K2277" s="76" t="s">
        <v>41</v>
      </c>
      <c r="M2277" s="76" t="s">
        <v>134</v>
      </c>
      <c r="N2277" s="79" t="s">
        <v>449</v>
      </c>
      <c r="O2277" s="76" t="s">
        <v>450</v>
      </c>
      <c r="P2277" s="78" t="n">
        <v>45566</v>
      </c>
      <c r="Q2277" s="76" t="s">
        <v>114</v>
      </c>
      <c r="R2277" s="78" t="n">
        <v>45566</v>
      </c>
      <c r="T2277" s="76" t="s">
        <v>115</v>
      </c>
      <c r="U2277" s="76" t="n">
        <v>500</v>
      </c>
      <c r="X2277" s="76" t="n">
        <v>5</v>
      </c>
      <c r="Y2277" s="76" t="s">
        <v>116</v>
      </c>
      <c r="AC2277" s="76" t="s">
        <v>117</v>
      </c>
      <c r="AD2277" s="76" t="s">
        <v>451</v>
      </c>
      <c r="AE2277" s="76" t="n">
        <v>45100</v>
      </c>
      <c r="AF2277" s="76" t="s">
        <v>452</v>
      </c>
      <c r="AK2277" s="76" t="s">
        <v>453</v>
      </c>
      <c r="AL2277" s="76" t="n">
        <v>0</v>
      </c>
      <c r="AM2277" s="76" t="n">
        <v>0</v>
      </c>
    </row>
    <row r="2278" customFormat="false" ht="15" hidden="false" customHeight="false" outlineLevel="0" collapsed="false">
      <c r="A2278" s="76" t="n">
        <v>1646502</v>
      </c>
      <c r="B2278" s="76" t="s">
        <v>10163</v>
      </c>
      <c r="C2278" s="76" t="s">
        <v>3898</v>
      </c>
      <c r="D2278" s="76" t="n">
        <v>4540953</v>
      </c>
      <c r="E2278" s="76" t="s">
        <v>109</v>
      </c>
      <c r="H2278" s="78" t="n">
        <v>36454</v>
      </c>
      <c r="I2278" s="76" t="s">
        <v>23</v>
      </c>
      <c r="J2278" s="76" t="n">
        <v>-40</v>
      </c>
      <c r="K2278" s="76" t="s">
        <v>41</v>
      </c>
      <c r="M2278" s="76" t="s">
        <v>134</v>
      </c>
      <c r="N2278" s="79" t="s">
        <v>356</v>
      </c>
      <c r="O2278" s="76" t="s">
        <v>357</v>
      </c>
      <c r="P2278" s="78" t="n">
        <v>45578</v>
      </c>
      <c r="Q2278" s="76" t="s">
        <v>114</v>
      </c>
      <c r="R2278" s="78" t="n">
        <v>45578</v>
      </c>
      <c r="T2278" s="76" t="s">
        <v>325</v>
      </c>
      <c r="U2278" s="76" t="n">
        <v>500</v>
      </c>
      <c r="X2278" s="76" t="n">
        <v>5</v>
      </c>
      <c r="Y2278" s="76" t="s">
        <v>116</v>
      </c>
      <c r="AC2278" s="76" t="s">
        <v>117</v>
      </c>
      <c r="AD2278" s="76" t="s">
        <v>1755</v>
      </c>
      <c r="AE2278" s="76" t="n">
        <v>45110</v>
      </c>
      <c r="AF2278" s="76" t="s">
        <v>10164</v>
      </c>
      <c r="AJ2278" s="79" t="s">
        <v>10165</v>
      </c>
      <c r="AK2278" s="76" t="s">
        <v>10166</v>
      </c>
      <c r="AL2278" s="76" t="n">
        <v>0</v>
      </c>
      <c r="AM2278" s="76" t="n">
        <v>0</v>
      </c>
    </row>
    <row r="2279" customFormat="false" ht="15" hidden="false" customHeight="false" outlineLevel="0" collapsed="false">
      <c r="A2279" s="76" t="n">
        <v>1676394</v>
      </c>
      <c r="B2279" s="76" t="s">
        <v>10167</v>
      </c>
      <c r="C2279" s="76" t="s">
        <v>1551</v>
      </c>
      <c r="D2279" s="76" t="n">
        <v>2817800</v>
      </c>
      <c r="E2279" s="76" t="s">
        <v>109</v>
      </c>
      <c r="H2279" s="78" t="n">
        <v>41089</v>
      </c>
      <c r="I2279" s="76" t="s">
        <v>370</v>
      </c>
      <c r="J2279" s="76" t="n">
        <v>-13</v>
      </c>
      <c r="K2279" s="76" t="s">
        <v>41</v>
      </c>
      <c r="M2279" s="76" t="s">
        <v>155</v>
      </c>
      <c r="N2279" s="79" t="s">
        <v>3651</v>
      </c>
      <c r="O2279" s="76" t="s">
        <v>3652</v>
      </c>
      <c r="P2279" s="78" t="n">
        <v>45690</v>
      </c>
      <c r="Q2279" s="76" t="s">
        <v>114</v>
      </c>
      <c r="R2279" s="78" t="n">
        <v>45690</v>
      </c>
      <c r="T2279" s="76" t="s">
        <v>115</v>
      </c>
      <c r="U2279" s="76" t="n">
        <v>500</v>
      </c>
      <c r="X2279" s="76" t="n">
        <v>5</v>
      </c>
      <c r="Y2279" s="76" t="s">
        <v>116</v>
      </c>
      <c r="AC2279" s="76" t="s">
        <v>117</v>
      </c>
      <c r="AD2279" s="76" t="s">
        <v>9781</v>
      </c>
      <c r="AE2279" s="76" t="n">
        <v>28130</v>
      </c>
      <c r="AF2279" s="76" t="s">
        <v>10168</v>
      </c>
      <c r="AJ2279" s="76" t="s">
        <v>10169</v>
      </c>
      <c r="AK2279" s="76" t="s">
        <v>10170</v>
      </c>
      <c r="AL2279" s="76" t="n">
        <v>0</v>
      </c>
      <c r="AM2279" s="76" t="n">
        <v>0</v>
      </c>
    </row>
    <row r="2280" customFormat="false" ht="15" hidden="false" customHeight="false" outlineLevel="0" collapsed="false">
      <c r="A2280" s="76" t="n">
        <v>1091064</v>
      </c>
      <c r="B2280" s="76" t="s">
        <v>10171</v>
      </c>
      <c r="C2280" s="76" t="s">
        <v>8307</v>
      </c>
      <c r="D2280" s="76" t="n">
        <v>189010</v>
      </c>
      <c r="E2280" s="76" t="s">
        <v>109</v>
      </c>
      <c r="H2280" s="78" t="n">
        <v>25724</v>
      </c>
      <c r="I2280" s="76" t="s">
        <v>208</v>
      </c>
      <c r="J2280" s="76" t="s">
        <v>209</v>
      </c>
      <c r="K2280" s="76" t="s">
        <v>41</v>
      </c>
      <c r="M2280" s="76" t="s">
        <v>111</v>
      </c>
      <c r="N2280" s="79" t="s">
        <v>210</v>
      </c>
      <c r="O2280" s="76" t="s">
        <v>211</v>
      </c>
      <c r="P2280" s="78" t="n">
        <v>45629</v>
      </c>
      <c r="Q2280" s="76" t="s">
        <v>114</v>
      </c>
      <c r="R2280" s="78" t="n">
        <v>42326</v>
      </c>
      <c r="T2280" s="76" t="s">
        <v>325</v>
      </c>
      <c r="U2280" s="76" t="n">
        <v>500</v>
      </c>
      <c r="X2280" s="76" t="n">
        <v>5</v>
      </c>
      <c r="Y2280" s="76" t="s">
        <v>116</v>
      </c>
      <c r="AC2280" s="76" t="s">
        <v>117</v>
      </c>
      <c r="AD2280" s="76" t="s">
        <v>10172</v>
      </c>
      <c r="AE2280" s="76" t="n">
        <v>18290</v>
      </c>
      <c r="AF2280" s="76" t="s">
        <v>10173</v>
      </c>
      <c r="AK2280" s="76" t="s">
        <v>10174</v>
      </c>
      <c r="AL2280" s="76" t="n">
        <v>0</v>
      </c>
      <c r="AM2280" s="76" t="n">
        <v>0</v>
      </c>
    </row>
    <row r="2281" customFormat="false" ht="15" hidden="false" customHeight="false" outlineLevel="0" collapsed="false">
      <c r="A2281" s="76" t="n">
        <v>45176</v>
      </c>
      <c r="B2281" s="76" t="s">
        <v>10175</v>
      </c>
      <c r="C2281" s="76" t="s">
        <v>266</v>
      </c>
      <c r="D2281" s="76" t="n">
        <v>331244</v>
      </c>
      <c r="E2281" s="76" t="s">
        <v>132</v>
      </c>
      <c r="F2281" s="76" t="s">
        <v>132</v>
      </c>
      <c r="H2281" s="78" t="n">
        <v>22861</v>
      </c>
      <c r="I2281" s="76" t="s">
        <v>267</v>
      </c>
      <c r="J2281" s="76" t="s">
        <v>268</v>
      </c>
      <c r="K2281" s="76" t="s">
        <v>41</v>
      </c>
      <c r="M2281" s="76" t="s">
        <v>134</v>
      </c>
      <c r="N2281" s="79" t="s">
        <v>1685</v>
      </c>
      <c r="O2281" s="76" t="s">
        <v>1686</v>
      </c>
      <c r="P2281" s="78" t="n">
        <v>45553</v>
      </c>
      <c r="Q2281" s="76" t="s">
        <v>114</v>
      </c>
      <c r="R2281" s="78" t="n">
        <v>37432</v>
      </c>
      <c r="S2281" s="78" t="n">
        <v>45167</v>
      </c>
      <c r="T2281" s="76" t="s">
        <v>183</v>
      </c>
      <c r="U2281" s="76" t="n">
        <v>875</v>
      </c>
      <c r="X2281" s="76" t="n">
        <v>8</v>
      </c>
      <c r="Y2281" s="76" t="s">
        <v>116</v>
      </c>
      <c r="AB2281" s="78" t="n">
        <v>43647</v>
      </c>
      <c r="AC2281" s="76" t="s">
        <v>117</v>
      </c>
      <c r="AD2281" s="76" t="s">
        <v>9125</v>
      </c>
      <c r="AE2281" s="76" t="n">
        <v>77760</v>
      </c>
      <c r="AF2281" s="76" t="s">
        <v>10176</v>
      </c>
      <c r="AJ2281" s="79" t="s">
        <v>10177</v>
      </c>
      <c r="AK2281" s="76" t="s">
        <v>10178</v>
      </c>
      <c r="AL2281" s="76" t="n">
        <v>0</v>
      </c>
      <c r="AM2281" s="76" t="n">
        <v>0</v>
      </c>
    </row>
    <row r="2282" customFormat="false" ht="15" hidden="false" customHeight="false" outlineLevel="0" collapsed="false">
      <c r="A2282" s="76" t="n">
        <v>1604481</v>
      </c>
      <c r="B2282" s="76" t="s">
        <v>10179</v>
      </c>
      <c r="C2282" s="76" t="s">
        <v>10180</v>
      </c>
      <c r="D2282" s="76" t="n">
        <v>4540293</v>
      </c>
      <c r="E2282" s="76" t="s">
        <v>109</v>
      </c>
      <c r="H2282" s="78" t="n">
        <v>41757</v>
      </c>
      <c r="I2282" s="76" t="s">
        <v>190</v>
      </c>
      <c r="J2282" s="76" t="n">
        <v>-11</v>
      </c>
      <c r="K2282" s="76" t="s">
        <v>2</v>
      </c>
      <c r="M2282" s="76" t="s">
        <v>134</v>
      </c>
      <c r="N2282" s="79" t="s">
        <v>1352</v>
      </c>
      <c r="O2282" s="76" t="s">
        <v>1353</v>
      </c>
      <c r="P2282" s="78" t="n">
        <v>45543</v>
      </c>
      <c r="Q2282" s="76" t="s">
        <v>114</v>
      </c>
      <c r="R2282" s="78" t="n">
        <v>45543</v>
      </c>
      <c r="T2282" s="76" t="s">
        <v>115</v>
      </c>
      <c r="U2282" s="76" t="n">
        <v>500</v>
      </c>
      <c r="X2282" s="76" t="n">
        <v>5</v>
      </c>
      <c r="Y2282" s="76" t="s">
        <v>116</v>
      </c>
      <c r="AC2282" s="76" t="s">
        <v>117</v>
      </c>
      <c r="AD2282" s="76" t="s">
        <v>3675</v>
      </c>
      <c r="AE2282" s="76" t="n">
        <v>45000</v>
      </c>
      <c r="AF2282" s="76" t="s">
        <v>10181</v>
      </c>
      <c r="AJ2282" s="79" t="s">
        <v>10182</v>
      </c>
      <c r="AK2282" s="76" t="s">
        <v>10183</v>
      </c>
      <c r="AL2282" s="76" t="n">
        <v>0</v>
      </c>
      <c r="AM2282" s="76" t="n">
        <v>0</v>
      </c>
    </row>
    <row r="2283" customFormat="false" ht="15" hidden="false" customHeight="false" outlineLevel="0" collapsed="false">
      <c r="A2283" s="76" t="n">
        <v>1648671</v>
      </c>
      <c r="B2283" s="76" t="s">
        <v>10184</v>
      </c>
      <c r="C2283" s="76" t="s">
        <v>936</v>
      </c>
      <c r="D2283" s="76" t="n">
        <v>4540973</v>
      </c>
      <c r="E2283" s="76" t="s">
        <v>109</v>
      </c>
      <c r="H2283" s="78" t="n">
        <v>31397</v>
      </c>
      <c r="I2283" s="76" t="s">
        <v>23</v>
      </c>
      <c r="J2283" s="76" t="n">
        <v>-40</v>
      </c>
      <c r="K2283" s="76" t="s">
        <v>2</v>
      </c>
      <c r="M2283" s="76" t="s">
        <v>134</v>
      </c>
      <c r="N2283" s="79" t="s">
        <v>1131</v>
      </c>
      <c r="O2283" s="76" t="s">
        <v>1132</v>
      </c>
      <c r="P2283" s="78" t="n">
        <v>45581</v>
      </c>
      <c r="Q2283" s="76" t="s">
        <v>114</v>
      </c>
      <c r="R2283" s="78" t="n">
        <v>45581</v>
      </c>
      <c r="S2283" s="78" t="n">
        <v>45567</v>
      </c>
      <c r="T2283" s="76" t="s">
        <v>201</v>
      </c>
      <c r="U2283" s="76" t="n">
        <v>500</v>
      </c>
      <c r="X2283" s="76" t="n">
        <v>5</v>
      </c>
      <c r="Y2283" s="76" t="s">
        <v>116</v>
      </c>
      <c r="AC2283" s="76" t="s">
        <v>117</v>
      </c>
      <c r="AD2283" s="76" t="s">
        <v>10185</v>
      </c>
      <c r="AE2283" s="76" t="n">
        <v>45550</v>
      </c>
      <c r="AF2283" s="76" t="s">
        <v>10186</v>
      </c>
      <c r="AJ2283" s="79" t="s">
        <v>7454</v>
      </c>
      <c r="AK2283" s="76" t="s">
        <v>7455</v>
      </c>
      <c r="AL2283" s="76" t="n">
        <v>0</v>
      </c>
      <c r="AM2283" s="76" t="n">
        <v>0</v>
      </c>
    </row>
    <row r="2284" customFormat="false" ht="15" hidden="false" customHeight="false" outlineLevel="0" collapsed="false">
      <c r="A2284" s="76" t="n">
        <v>1655199</v>
      </c>
      <c r="B2284" s="76" t="s">
        <v>10187</v>
      </c>
      <c r="C2284" s="76" t="s">
        <v>2536</v>
      </c>
      <c r="D2284" s="76" t="n">
        <v>4541064</v>
      </c>
      <c r="E2284" s="76" t="s">
        <v>109</v>
      </c>
      <c r="H2284" s="78" t="n">
        <v>33371</v>
      </c>
      <c r="I2284" s="76" t="s">
        <v>23</v>
      </c>
      <c r="J2284" s="76" t="n">
        <v>-40</v>
      </c>
      <c r="K2284" s="76" t="s">
        <v>41</v>
      </c>
      <c r="M2284" s="76" t="s">
        <v>134</v>
      </c>
      <c r="N2284" s="79" t="s">
        <v>1075</v>
      </c>
      <c r="O2284" s="76" t="s">
        <v>1076</v>
      </c>
      <c r="P2284" s="78" t="n">
        <v>45599</v>
      </c>
      <c r="Q2284" s="76" t="s">
        <v>114</v>
      </c>
      <c r="R2284" s="78" t="n">
        <v>45599</v>
      </c>
      <c r="S2284" s="78" t="n">
        <v>45589</v>
      </c>
      <c r="T2284" s="76" t="s">
        <v>201</v>
      </c>
      <c r="U2284" s="76" t="n">
        <v>500</v>
      </c>
      <c r="X2284" s="76" t="n">
        <v>5</v>
      </c>
      <c r="Y2284" s="76" t="s">
        <v>116</v>
      </c>
      <c r="AC2284" s="76" t="s">
        <v>117</v>
      </c>
      <c r="AD2284" s="76" t="s">
        <v>10188</v>
      </c>
      <c r="AE2284" s="76" t="n">
        <v>45160</v>
      </c>
      <c r="AF2284" s="76" t="s">
        <v>10189</v>
      </c>
      <c r="AI2284" s="79" t="s">
        <v>10190</v>
      </c>
      <c r="AK2284" s="76" t="s">
        <v>10191</v>
      </c>
      <c r="AL2284" s="76" t="n">
        <v>0</v>
      </c>
      <c r="AM2284" s="76" t="n">
        <v>0</v>
      </c>
    </row>
    <row r="2285" customFormat="false" ht="15" hidden="false" customHeight="false" outlineLevel="0" collapsed="false">
      <c r="A2285" s="76" t="n">
        <v>1608822</v>
      </c>
      <c r="B2285" s="76" t="s">
        <v>10192</v>
      </c>
      <c r="C2285" s="76" t="s">
        <v>455</v>
      </c>
      <c r="D2285" s="76" t="n">
        <v>4540349</v>
      </c>
      <c r="E2285" s="76" t="s">
        <v>109</v>
      </c>
      <c r="H2285" s="78" t="n">
        <v>23401</v>
      </c>
      <c r="I2285" s="76" t="s">
        <v>267</v>
      </c>
      <c r="J2285" s="76" t="s">
        <v>268</v>
      </c>
      <c r="K2285" s="76" t="s">
        <v>41</v>
      </c>
      <c r="M2285" s="76" t="s">
        <v>134</v>
      </c>
      <c r="N2285" s="79" t="s">
        <v>1068</v>
      </c>
      <c r="O2285" s="76" t="s">
        <v>1069</v>
      </c>
      <c r="P2285" s="78" t="n">
        <v>45617</v>
      </c>
      <c r="Q2285" s="76" t="s">
        <v>114</v>
      </c>
      <c r="R2285" s="78" t="n">
        <v>45546</v>
      </c>
      <c r="S2285" s="78" t="n">
        <v>45614</v>
      </c>
      <c r="T2285" s="76" t="s">
        <v>201</v>
      </c>
      <c r="U2285" s="76" t="n">
        <v>500</v>
      </c>
      <c r="X2285" s="76" t="n">
        <v>5</v>
      </c>
      <c r="Y2285" s="76" t="s">
        <v>116</v>
      </c>
      <c r="AC2285" s="76" t="s">
        <v>117</v>
      </c>
      <c r="AD2285" s="76" t="s">
        <v>10193</v>
      </c>
      <c r="AE2285" s="76" t="n">
        <v>45160</v>
      </c>
      <c r="AF2285" s="76" t="s">
        <v>10194</v>
      </c>
      <c r="AG2285" s="76" t="s">
        <v>10195</v>
      </c>
      <c r="AJ2285" s="79" t="s">
        <v>10196</v>
      </c>
      <c r="AK2285" s="76" t="s">
        <v>10197</v>
      </c>
      <c r="AL2285" s="76" t="n">
        <v>1</v>
      </c>
      <c r="AM2285" s="76" t="n">
        <v>1</v>
      </c>
    </row>
    <row r="2286" customFormat="false" ht="15" hidden="false" customHeight="false" outlineLevel="0" collapsed="false">
      <c r="A2286" s="76" t="n">
        <v>1319368</v>
      </c>
      <c r="B2286" s="76" t="s">
        <v>10198</v>
      </c>
      <c r="C2286" s="76" t="s">
        <v>3716</v>
      </c>
      <c r="D2286" s="76" t="n">
        <v>3732294</v>
      </c>
      <c r="E2286" s="76" t="s">
        <v>109</v>
      </c>
      <c r="F2286" s="76" t="s">
        <v>109</v>
      </c>
      <c r="H2286" s="78" t="n">
        <v>21717</v>
      </c>
      <c r="I2286" s="76" t="s">
        <v>305</v>
      </c>
      <c r="J2286" s="76" t="s">
        <v>306</v>
      </c>
      <c r="K2286" s="76" t="s">
        <v>41</v>
      </c>
      <c r="M2286" s="76" t="s">
        <v>124</v>
      </c>
      <c r="N2286" s="79" t="s">
        <v>168</v>
      </c>
      <c r="O2286" s="76" t="s">
        <v>169</v>
      </c>
      <c r="P2286" s="78" t="n">
        <v>45575</v>
      </c>
      <c r="Q2286" s="76" t="s">
        <v>114</v>
      </c>
      <c r="R2286" s="78" t="n">
        <v>44094</v>
      </c>
      <c r="S2286" s="78" t="n">
        <v>45526</v>
      </c>
      <c r="T2286" s="76" t="s">
        <v>201</v>
      </c>
      <c r="U2286" s="76" t="n">
        <v>500</v>
      </c>
      <c r="X2286" s="76" t="n">
        <v>5</v>
      </c>
      <c r="Y2286" s="76" t="s">
        <v>116</v>
      </c>
      <c r="AC2286" s="76" t="s">
        <v>117</v>
      </c>
      <c r="AD2286" s="76" t="s">
        <v>394</v>
      </c>
      <c r="AE2286" s="76" t="n">
        <v>37000</v>
      </c>
      <c r="AF2286" s="76" t="s">
        <v>10199</v>
      </c>
      <c r="AI2286" s="79" t="s">
        <v>10200</v>
      </c>
      <c r="AJ2286" s="79" t="s">
        <v>10201</v>
      </c>
      <c r="AK2286" s="76" t="s">
        <v>10202</v>
      </c>
      <c r="AL2286" s="76" t="n">
        <v>0</v>
      </c>
      <c r="AM2286" s="76" t="n">
        <v>0</v>
      </c>
    </row>
    <row r="2287" customFormat="false" ht="15" hidden="false" customHeight="false" outlineLevel="0" collapsed="false">
      <c r="A2287" s="76" t="n">
        <v>1512977</v>
      </c>
      <c r="B2287" s="76" t="s">
        <v>10203</v>
      </c>
      <c r="C2287" s="76" t="s">
        <v>1477</v>
      </c>
      <c r="D2287" s="76" t="n">
        <v>3736050</v>
      </c>
      <c r="E2287" s="76" t="s">
        <v>109</v>
      </c>
      <c r="F2287" s="76" t="s">
        <v>109</v>
      </c>
      <c r="H2287" s="78" t="n">
        <v>41187</v>
      </c>
      <c r="I2287" s="76" t="s">
        <v>370</v>
      </c>
      <c r="J2287" s="76" t="n">
        <v>-13</v>
      </c>
      <c r="K2287" s="76" t="s">
        <v>2</v>
      </c>
      <c r="M2287" s="76" t="s">
        <v>124</v>
      </c>
      <c r="N2287" s="79" t="s">
        <v>1338</v>
      </c>
      <c r="O2287" s="76" t="s">
        <v>1339</v>
      </c>
      <c r="P2287" s="78" t="n">
        <v>45541</v>
      </c>
      <c r="Q2287" s="76" t="s">
        <v>114</v>
      </c>
      <c r="R2287" s="78" t="n">
        <v>45185</v>
      </c>
      <c r="T2287" s="76" t="s">
        <v>115</v>
      </c>
      <c r="U2287" s="76" t="n">
        <v>500</v>
      </c>
      <c r="X2287" s="76" t="n">
        <v>5</v>
      </c>
      <c r="Y2287" s="76" t="s">
        <v>116</v>
      </c>
      <c r="AC2287" s="76" t="s">
        <v>117</v>
      </c>
      <c r="AD2287" s="76" t="s">
        <v>744</v>
      </c>
      <c r="AE2287" s="76" t="n">
        <v>37130</v>
      </c>
      <c r="AF2287" s="76" t="s">
        <v>10204</v>
      </c>
      <c r="AI2287" s="76" t="s">
        <v>10205</v>
      </c>
      <c r="AJ2287" s="76" t="s">
        <v>10206</v>
      </c>
      <c r="AK2287" s="76" t="s">
        <v>10207</v>
      </c>
      <c r="AL2287" s="76" t="n">
        <v>1</v>
      </c>
      <c r="AM2287" s="76" t="n">
        <v>0</v>
      </c>
    </row>
    <row r="2288" customFormat="false" ht="15" hidden="false" customHeight="false" outlineLevel="0" collapsed="false">
      <c r="A2288" s="76" t="n">
        <v>1610180</v>
      </c>
      <c r="B2288" s="76" t="s">
        <v>10203</v>
      </c>
      <c r="C2288" s="76" t="s">
        <v>593</v>
      </c>
      <c r="D2288" s="76" t="n">
        <v>3737284</v>
      </c>
      <c r="E2288" s="76" t="s">
        <v>109</v>
      </c>
      <c r="H2288" s="78" t="n">
        <v>29257</v>
      </c>
      <c r="I2288" s="76" t="s">
        <v>179</v>
      </c>
      <c r="J2288" s="76" t="s">
        <v>180</v>
      </c>
      <c r="K2288" s="76" t="s">
        <v>41</v>
      </c>
      <c r="M2288" s="76" t="s">
        <v>124</v>
      </c>
      <c r="N2288" s="79" t="s">
        <v>1338</v>
      </c>
      <c r="O2288" s="76" t="s">
        <v>1339</v>
      </c>
      <c r="P2288" s="78" t="n">
        <v>45547</v>
      </c>
      <c r="Q2288" s="76" t="s">
        <v>114</v>
      </c>
      <c r="R2288" s="78" t="n">
        <v>45547</v>
      </c>
      <c r="S2288" s="78" t="n">
        <v>45531</v>
      </c>
      <c r="T2288" s="76" t="s">
        <v>201</v>
      </c>
      <c r="U2288" s="76" t="n">
        <v>500</v>
      </c>
      <c r="X2288" s="76" t="n">
        <v>5</v>
      </c>
      <c r="Y2288" s="76" t="s">
        <v>116</v>
      </c>
      <c r="AC2288" s="76" t="s">
        <v>117</v>
      </c>
      <c r="AD2288" s="76" t="s">
        <v>744</v>
      </c>
      <c r="AE2288" s="76" t="n">
        <v>37130</v>
      </c>
      <c r="AF2288" s="76" t="s">
        <v>10208</v>
      </c>
      <c r="AI2288" s="79" t="s">
        <v>10209</v>
      </c>
      <c r="AJ2288" s="76" t="s">
        <v>10210</v>
      </c>
      <c r="AK2288" s="76" t="s">
        <v>10207</v>
      </c>
      <c r="AL2288" s="76" t="n">
        <v>1</v>
      </c>
      <c r="AM2288" s="76" t="n">
        <v>0</v>
      </c>
    </row>
    <row r="2289" customFormat="false" ht="15" hidden="false" customHeight="false" outlineLevel="0" collapsed="false">
      <c r="A2289" s="76" t="n">
        <v>1629553</v>
      </c>
      <c r="B2289" s="76" t="s">
        <v>10211</v>
      </c>
      <c r="C2289" s="76" t="s">
        <v>10212</v>
      </c>
      <c r="D2289" s="76" t="n">
        <v>4540706</v>
      </c>
      <c r="E2289" s="76" t="s">
        <v>109</v>
      </c>
      <c r="H2289" s="78" t="n">
        <v>42026</v>
      </c>
      <c r="I2289" s="76" t="s">
        <v>231</v>
      </c>
      <c r="J2289" s="76" t="n">
        <v>-10</v>
      </c>
      <c r="K2289" s="76" t="s">
        <v>41</v>
      </c>
      <c r="M2289" s="76" t="s">
        <v>134</v>
      </c>
      <c r="N2289" s="79" t="s">
        <v>1444</v>
      </c>
      <c r="O2289" s="76" t="s">
        <v>1445</v>
      </c>
      <c r="P2289" s="78" t="n">
        <v>45562</v>
      </c>
      <c r="Q2289" s="76" t="s">
        <v>114</v>
      </c>
      <c r="R2289" s="78" t="n">
        <v>45562</v>
      </c>
      <c r="T2289" s="76" t="s">
        <v>115</v>
      </c>
      <c r="U2289" s="76" t="n">
        <v>500</v>
      </c>
      <c r="X2289" s="76" t="n">
        <v>5</v>
      </c>
      <c r="Y2289" s="76" t="s">
        <v>116</v>
      </c>
      <c r="AC2289" s="76" t="s">
        <v>117</v>
      </c>
      <c r="AD2289" s="76" t="s">
        <v>2448</v>
      </c>
      <c r="AE2289" s="76" t="n">
        <v>45800</v>
      </c>
      <c r="AF2289" s="76" t="s">
        <v>10213</v>
      </c>
      <c r="AJ2289" s="79" t="s">
        <v>10214</v>
      </c>
      <c r="AK2289" s="76" t="s">
        <v>10215</v>
      </c>
      <c r="AL2289" s="76" t="n">
        <v>0</v>
      </c>
      <c r="AM2289" s="76" t="n">
        <v>0</v>
      </c>
    </row>
    <row r="2290" customFormat="false" ht="15" hidden="false" customHeight="false" outlineLevel="0" collapsed="false">
      <c r="A2290" s="76" t="n">
        <v>1377084</v>
      </c>
      <c r="B2290" s="76" t="s">
        <v>10216</v>
      </c>
      <c r="C2290" s="76" t="s">
        <v>3812</v>
      </c>
      <c r="D2290" s="76" t="n">
        <v>4115205</v>
      </c>
      <c r="E2290" s="76" t="s">
        <v>132</v>
      </c>
      <c r="F2290" s="76" t="s">
        <v>132</v>
      </c>
      <c r="H2290" s="78" t="n">
        <v>39693</v>
      </c>
      <c r="I2290" s="76" t="s">
        <v>432</v>
      </c>
      <c r="J2290" s="76" t="n">
        <v>-17</v>
      </c>
      <c r="K2290" s="76" t="s">
        <v>41</v>
      </c>
      <c r="M2290" s="76" t="s">
        <v>286</v>
      </c>
      <c r="N2290" s="79" t="s">
        <v>385</v>
      </c>
      <c r="O2290" s="76" t="s">
        <v>386</v>
      </c>
      <c r="P2290" s="78" t="n">
        <v>45542</v>
      </c>
      <c r="Q2290" s="76" t="s">
        <v>114</v>
      </c>
      <c r="R2290" s="78" t="n">
        <v>44523</v>
      </c>
      <c r="T2290" s="76" t="s">
        <v>115</v>
      </c>
      <c r="U2290" s="76" t="n">
        <v>1164</v>
      </c>
      <c r="X2290" s="76" t="n">
        <v>11</v>
      </c>
      <c r="Y2290" s="76" t="s">
        <v>116</v>
      </c>
      <c r="AC2290" s="76" t="s">
        <v>117</v>
      </c>
      <c r="AD2290" s="76" t="s">
        <v>5984</v>
      </c>
      <c r="AE2290" s="76" t="n">
        <v>41350</v>
      </c>
      <c r="AF2290" s="76" t="s">
        <v>10217</v>
      </c>
      <c r="AJ2290" s="79" t="s">
        <v>10218</v>
      </c>
      <c r="AK2290" s="76" t="s">
        <v>10219</v>
      </c>
      <c r="AL2290" s="76" t="n">
        <v>0</v>
      </c>
      <c r="AM2290" s="76" t="n">
        <v>0</v>
      </c>
    </row>
    <row r="2291" customFormat="false" ht="15" hidden="false" customHeight="false" outlineLevel="0" collapsed="false">
      <c r="A2291" s="76" t="n">
        <v>1629545</v>
      </c>
      <c r="B2291" s="76" t="s">
        <v>10216</v>
      </c>
      <c r="C2291" s="76" t="s">
        <v>10220</v>
      </c>
      <c r="D2291" s="76" t="n">
        <v>4540705</v>
      </c>
      <c r="E2291" s="76" t="s">
        <v>109</v>
      </c>
      <c r="H2291" s="78" t="n">
        <v>42026</v>
      </c>
      <c r="I2291" s="76" t="s">
        <v>231</v>
      </c>
      <c r="J2291" s="76" t="n">
        <v>-10</v>
      </c>
      <c r="K2291" s="76" t="s">
        <v>41</v>
      </c>
      <c r="M2291" s="76" t="s">
        <v>134</v>
      </c>
      <c r="N2291" s="79" t="s">
        <v>1444</v>
      </c>
      <c r="O2291" s="76" t="s">
        <v>1445</v>
      </c>
      <c r="P2291" s="78" t="n">
        <v>45562</v>
      </c>
      <c r="Q2291" s="76" t="s">
        <v>114</v>
      </c>
      <c r="R2291" s="78" t="n">
        <v>45562</v>
      </c>
      <c r="T2291" s="76" t="s">
        <v>115</v>
      </c>
      <c r="U2291" s="76" t="n">
        <v>500</v>
      </c>
      <c r="X2291" s="76" t="n">
        <v>5</v>
      </c>
      <c r="Y2291" s="76" t="s">
        <v>116</v>
      </c>
      <c r="AC2291" s="76" t="s">
        <v>117</v>
      </c>
      <c r="AD2291" s="76" t="s">
        <v>2448</v>
      </c>
      <c r="AE2291" s="76" t="n">
        <v>45800</v>
      </c>
      <c r="AF2291" s="76" t="s">
        <v>10221</v>
      </c>
      <c r="AJ2291" s="79" t="s">
        <v>10214</v>
      </c>
      <c r="AK2291" s="76" t="s">
        <v>10215</v>
      </c>
      <c r="AL2291" s="76" t="n">
        <v>0</v>
      </c>
      <c r="AM2291" s="76" t="n">
        <v>0</v>
      </c>
    </row>
    <row r="2292" customFormat="false" ht="15" hidden="false" customHeight="false" outlineLevel="0" collapsed="false">
      <c r="A2292" s="76" t="n">
        <v>1642595</v>
      </c>
      <c r="B2292" s="76" t="s">
        <v>10222</v>
      </c>
      <c r="C2292" s="76" t="s">
        <v>651</v>
      </c>
      <c r="D2292" s="76" t="n">
        <v>3737855</v>
      </c>
      <c r="E2292" s="76" t="s">
        <v>109</v>
      </c>
      <c r="H2292" s="78" t="n">
        <v>29474</v>
      </c>
      <c r="I2292" s="76" t="s">
        <v>179</v>
      </c>
      <c r="J2292" s="76" t="s">
        <v>180</v>
      </c>
      <c r="K2292" s="76" t="s">
        <v>41</v>
      </c>
      <c r="M2292" s="76" t="s">
        <v>124</v>
      </c>
      <c r="N2292" s="79" t="s">
        <v>808</v>
      </c>
      <c r="O2292" s="76" t="s">
        <v>809</v>
      </c>
      <c r="P2292" s="78" t="n">
        <v>45574</v>
      </c>
      <c r="Q2292" s="76" t="s">
        <v>114</v>
      </c>
      <c r="R2292" s="78" t="n">
        <v>45574</v>
      </c>
      <c r="S2292" s="78" t="n">
        <v>45562</v>
      </c>
      <c r="T2292" s="76" t="s">
        <v>201</v>
      </c>
      <c r="U2292" s="76" t="n">
        <v>500</v>
      </c>
      <c r="X2292" s="76" t="n">
        <v>5</v>
      </c>
      <c r="Y2292" s="76" t="s">
        <v>116</v>
      </c>
      <c r="AC2292" s="76" t="s">
        <v>117</v>
      </c>
      <c r="AD2292" s="76" t="s">
        <v>10223</v>
      </c>
      <c r="AE2292" s="76" t="n">
        <v>37250</v>
      </c>
      <c r="AF2292" s="76" t="s">
        <v>10224</v>
      </c>
      <c r="AI2292" s="79" t="s">
        <v>10225</v>
      </c>
      <c r="AK2292" s="76" t="s">
        <v>10226</v>
      </c>
      <c r="AL2292" s="76" t="n">
        <v>0</v>
      </c>
      <c r="AM2292" s="76" t="n">
        <v>0</v>
      </c>
    </row>
    <row r="2293" customFormat="false" ht="15" hidden="false" customHeight="false" outlineLevel="0" collapsed="false">
      <c r="A2293" s="76" t="n">
        <v>1642587</v>
      </c>
      <c r="B2293" s="76" t="s">
        <v>10222</v>
      </c>
      <c r="C2293" s="76" t="s">
        <v>4071</v>
      </c>
      <c r="D2293" s="76" t="n">
        <v>3737853</v>
      </c>
      <c r="E2293" s="76" t="s">
        <v>109</v>
      </c>
      <c r="H2293" s="78" t="n">
        <v>27549</v>
      </c>
      <c r="I2293" s="76" t="s">
        <v>197</v>
      </c>
      <c r="J2293" s="76" t="s">
        <v>198</v>
      </c>
      <c r="K2293" s="76" t="s">
        <v>2</v>
      </c>
      <c r="M2293" s="76" t="s">
        <v>124</v>
      </c>
      <c r="N2293" s="79" t="s">
        <v>808</v>
      </c>
      <c r="O2293" s="76" t="s">
        <v>809</v>
      </c>
      <c r="P2293" s="78" t="n">
        <v>45574</v>
      </c>
      <c r="Q2293" s="76" t="s">
        <v>114</v>
      </c>
      <c r="R2293" s="78" t="n">
        <v>45574</v>
      </c>
      <c r="S2293" s="78" t="n">
        <v>45567</v>
      </c>
      <c r="T2293" s="76" t="s">
        <v>201</v>
      </c>
      <c r="U2293" s="76" t="n">
        <v>500</v>
      </c>
      <c r="X2293" s="76" t="n">
        <v>5</v>
      </c>
      <c r="Y2293" s="76" t="s">
        <v>116</v>
      </c>
      <c r="AC2293" s="76" t="s">
        <v>117</v>
      </c>
      <c r="AD2293" s="76" t="s">
        <v>10223</v>
      </c>
      <c r="AE2293" s="76" t="n">
        <v>37250</v>
      </c>
      <c r="AF2293" s="76" t="s">
        <v>10224</v>
      </c>
      <c r="AJ2293" s="79" t="s">
        <v>10227</v>
      </c>
      <c r="AK2293" s="76" t="s">
        <v>10228</v>
      </c>
      <c r="AL2293" s="76" t="n">
        <v>1</v>
      </c>
      <c r="AM2293" s="76" t="n">
        <v>0</v>
      </c>
    </row>
    <row r="2294" customFormat="false" ht="15" hidden="false" customHeight="false" outlineLevel="0" collapsed="false">
      <c r="A2294" s="76" t="n">
        <v>45413</v>
      </c>
      <c r="B2294" s="76" t="s">
        <v>10222</v>
      </c>
      <c r="C2294" s="76" t="s">
        <v>2563</v>
      </c>
      <c r="D2294" s="76" t="n">
        <v>41661</v>
      </c>
      <c r="E2294" s="76" t="s">
        <v>132</v>
      </c>
      <c r="F2294" s="76" t="s">
        <v>132</v>
      </c>
      <c r="H2294" s="78" t="n">
        <v>25013</v>
      </c>
      <c r="I2294" s="76" t="s">
        <v>321</v>
      </c>
      <c r="J2294" s="76" t="s">
        <v>322</v>
      </c>
      <c r="K2294" s="76" t="s">
        <v>2</v>
      </c>
      <c r="M2294" s="76" t="s">
        <v>286</v>
      </c>
      <c r="N2294" s="79" t="s">
        <v>385</v>
      </c>
      <c r="O2294" s="76" t="s">
        <v>386</v>
      </c>
      <c r="P2294" s="78" t="n">
        <v>45548</v>
      </c>
      <c r="Q2294" s="76" t="s">
        <v>114</v>
      </c>
      <c r="R2294" s="78" t="n">
        <v>37432</v>
      </c>
      <c r="S2294" s="78" t="n">
        <v>45547</v>
      </c>
      <c r="T2294" s="76" t="s">
        <v>201</v>
      </c>
      <c r="U2294" s="76" t="n">
        <v>1278</v>
      </c>
      <c r="X2294" s="76" t="n">
        <v>12</v>
      </c>
      <c r="Y2294" s="76" t="s">
        <v>116</v>
      </c>
      <c r="AC2294" s="76" t="s">
        <v>117</v>
      </c>
      <c r="AD2294" s="76" t="s">
        <v>10229</v>
      </c>
      <c r="AE2294" s="76" t="n">
        <v>41350</v>
      </c>
      <c r="AF2294" s="76" t="s">
        <v>10230</v>
      </c>
      <c r="AI2294" s="79" t="s">
        <v>10231</v>
      </c>
      <c r="AJ2294" s="79" t="s">
        <v>10232</v>
      </c>
      <c r="AK2294" s="76" t="s">
        <v>10233</v>
      </c>
      <c r="AL2294" s="76" t="n">
        <v>0</v>
      </c>
      <c r="AM2294" s="76" t="n">
        <v>0</v>
      </c>
    </row>
    <row r="2295" customFormat="false" ht="15" hidden="false" customHeight="false" outlineLevel="0" collapsed="false">
      <c r="A2295" s="76" t="n">
        <v>433689</v>
      </c>
      <c r="B2295" s="76" t="s">
        <v>10222</v>
      </c>
      <c r="C2295" s="76" t="s">
        <v>2112</v>
      </c>
      <c r="D2295" s="76" t="n">
        <v>418577</v>
      </c>
      <c r="E2295" s="76" t="s">
        <v>132</v>
      </c>
      <c r="F2295" s="76" t="s">
        <v>132</v>
      </c>
      <c r="H2295" s="78" t="n">
        <v>35313</v>
      </c>
      <c r="I2295" s="76" t="s">
        <v>23</v>
      </c>
      <c r="J2295" s="76" t="n">
        <v>-40</v>
      </c>
      <c r="K2295" s="76" t="s">
        <v>2</v>
      </c>
      <c r="M2295" s="76" t="s">
        <v>286</v>
      </c>
      <c r="N2295" s="79" t="s">
        <v>385</v>
      </c>
      <c r="O2295" s="76" t="s">
        <v>386</v>
      </c>
      <c r="P2295" s="78" t="n">
        <v>45562</v>
      </c>
      <c r="Q2295" s="76" t="s">
        <v>114</v>
      </c>
      <c r="R2295" s="78" t="n">
        <v>38259</v>
      </c>
      <c r="S2295" s="78" t="n">
        <v>45203</v>
      </c>
      <c r="T2295" s="76" t="s">
        <v>183</v>
      </c>
      <c r="U2295" s="76" t="n">
        <v>1293</v>
      </c>
      <c r="X2295" s="76" t="n">
        <v>12</v>
      </c>
      <c r="Y2295" s="76" t="s">
        <v>116</v>
      </c>
      <c r="AC2295" s="76" t="s">
        <v>117</v>
      </c>
      <c r="AD2295" s="76" t="s">
        <v>10229</v>
      </c>
      <c r="AE2295" s="76" t="n">
        <v>41350</v>
      </c>
      <c r="AF2295" s="76" t="s">
        <v>10230</v>
      </c>
      <c r="AI2295" s="79" t="s">
        <v>10231</v>
      </c>
      <c r="AJ2295" s="79" t="s">
        <v>10234</v>
      </c>
      <c r="AK2295" s="76" t="s">
        <v>10235</v>
      </c>
      <c r="AL2295" s="76" t="n">
        <v>0</v>
      </c>
      <c r="AM2295" s="76" t="n">
        <v>0</v>
      </c>
    </row>
    <row r="2296" customFormat="false" ht="15" hidden="false" customHeight="false" outlineLevel="0" collapsed="false">
      <c r="A2296" s="76" t="n">
        <v>45431</v>
      </c>
      <c r="B2296" s="76" t="s">
        <v>10236</v>
      </c>
      <c r="C2296" s="76" t="s">
        <v>1024</v>
      </c>
      <c r="D2296" s="76" t="n">
        <v>185530</v>
      </c>
      <c r="E2296" s="76" t="s">
        <v>475</v>
      </c>
      <c r="F2296" s="76" t="s">
        <v>132</v>
      </c>
      <c r="H2296" s="78" t="n">
        <v>20953</v>
      </c>
      <c r="I2296" s="76" t="s">
        <v>305</v>
      </c>
      <c r="J2296" s="76" t="s">
        <v>306</v>
      </c>
      <c r="K2296" s="76" t="s">
        <v>41</v>
      </c>
      <c r="M2296" s="76" t="s">
        <v>111</v>
      </c>
      <c r="N2296" s="79" t="s">
        <v>4707</v>
      </c>
      <c r="O2296" s="76" t="s">
        <v>4708</v>
      </c>
      <c r="P2296" s="78" t="n">
        <v>45477</v>
      </c>
      <c r="Q2296" s="76" t="s">
        <v>114</v>
      </c>
      <c r="R2296" s="78" t="n">
        <v>37432</v>
      </c>
      <c r="S2296" s="78" t="n">
        <v>44793</v>
      </c>
      <c r="T2296" s="76" t="s">
        <v>183</v>
      </c>
      <c r="U2296" s="76" t="n">
        <v>968</v>
      </c>
      <c r="X2296" s="76" t="n">
        <v>9</v>
      </c>
      <c r="Y2296" s="76" t="s">
        <v>116</v>
      </c>
      <c r="AC2296" s="76" t="s">
        <v>117</v>
      </c>
      <c r="AD2296" s="76" t="s">
        <v>379</v>
      </c>
      <c r="AE2296" s="76" t="n">
        <v>18100</v>
      </c>
      <c r="AF2296" s="76" t="s">
        <v>10237</v>
      </c>
      <c r="AI2296" s="79" t="s">
        <v>10238</v>
      </c>
      <c r="AJ2296" s="79" t="s">
        <v>10239</v>
      </c>
      <c r="AK2296" s="76" t="s">
        <v>10240</v>
      </c>
      <c r="AL2296" s="76" t="n">
        <v>0</v>
      </c>
      <c r="AM2296" s="76" t="n">
        <v>0</v>
      </c>
    </row>
    <row r="2297" customFormat="false" ht="15" hidden="false" customHeight="false" outlineLevel="0" collapsed="false">
      <c r="A2297" s="76" t="n">
        <v>1541604</v>
      </c>
      <c r="B2297" s="76" t="s">
        <v>10241</v>
      </c>
      <c r="C2297" s="76" t="s">
        <v>5681</v>
      </c>
      <c r="D2297" s="76" t="n">
        <v>2817012</v>
      </c>
      <c r="E2297" s="76" t="s">
        <v>132</v>
      </c>
      <c r="H2297" s="78" t="n">
        <v>42934</v>
      </c>
      <c r="I2297" s="76" t="s">
        <v>109</v>
      </c>
      <c r="J2297" s="76" t="n">
        <v>-9</v>
      </c>
      <c r="K2297" s="76" t="s">
        <v>2</v>
      </c>
      <c r="M2297" s="76" t="s">
        <v>155</v>
      </c>
      <c r="N2297" s="79" t="s">
        <v>1210</v>
      </c>
      <c r="O2297" s="76" t="s">
        <v>1211</v>
      </c>
      <c r="P2297" s="78" t="n">
        <v>45647</v>
      </c>
      <c r="Q2297" s="76" t="s">
        <v>114</v>
      </c>
      <c r="R2297" s="78" t="n">
        <v>45224</v>
      </c>
      <c r="T2297" s="76" t="s">
        <v>115</v>
      </c>
      <c r="U2297" s="76" t="n">
        <v>500</v>
      </c>
      <c r="X2297" s="76" t="n">
        <v>5</v>
      </c>
      <c r="Y2297" s="76" t="s">
        <v>116</v>
      </c>
      <c r="AC2297" s="76" t="s">
        <v>117</v>
      </c>
      <c r="AD2297" s="76" t="s">
        <v>4093</v>
      </c>
      <c r="AE2297" s="76" t="n">
        <v>28190</v>
      </c>
      <c r="AF2297" s="76" t="s">
        <v>10242</v>
      </c>
      <c r="AI2297" s="76" t="s">
        <v>10243</v>
      </c>
      <c r="AJ2297" s="76" t="s">
        <v>10244</v>
      </c>
      <c r="AK2297" s="76" t="s">
        <v>10245</v>
      </c>
      <c r="AL2297" s="76" t="n">
        <v>0</v>
      </c>
      <c r="AM2297" s="76" t="n">
        <v>0</v>
      </c>
    </row>
    <row r="2298" customFormat="false" ht="15" hidden="false" customHeight="false" outlineLevel="0" collapsed="false">
      <c r="A2298" s="76" t="n">
        <v>45432</v>
      </c>
      <c r="B2298" s="76" t="s">
        <v>10241</v>
      </c>
      <c r="C2298" s="76" t="s">
        <v>2025</v>
      </c>
      <c r="D2298" s="76" t="n">
        <v>375502</v>
      </c>
      <c r="E2298" s="76" t="s">
        <v>132</v>
      </c>
      <c r="H2298" s="78" t="n">
        <v>27874</v>
      </c>
      <c r="I2298" s="76" t="s">
        <v>197</v>
      </c>
      <c r="J2298" s="76" t="s">
        <v>198</v>
      </c>
      <c r="K2298" s="76" t="s">
        <v>2</v>
      </c>
      <c r="M2298" s="76" t="s">
        <v>124</v>
      </c>
      <c r="N2298" s="79" t="s">
        <v>125</v>
      </c>
      <c r="O2298" s="76" t="s">
        <v>126</v>
      </c>
      <c r="P2298" s="78" t="n">
        <v>45555</v>
      </c>
      <c r="Q2298" s="76" t="s">
        <v>114</v>
      </c>
      <c r="R2298" s="78" t="n">
        <v>37432</v>
      </c>
      <c r="S2298" s="78" t="n">
        <v>45499</v>
      </c>
      <c r="T2298" s="76" t="s">
        <v>201</v>
      </c>
      <c r="U2298" s="76" t="n">
        <v>500</v>
      </c>
      <c r="X2298" s="76" t="n">
        <v>5</v>
      </c>
      <c r="Y2298" s="76" t="s">
        <v>116</v>
      </c>
      <c r="AC2298" s="76" t="s">
        <v>117</v>
      </c>
      <c r="AD2298" s="76" t="s">
        <v>394</v>
      </c>
      <c r="AE2298" s="76" t="n">
        <v>37200</v>
      </c>
      <c r="AF2298" s="76" t="s">
        <v>10246</v>
      </c>
      <c r="AG2298" s="76" t="s">
        <v>10247</v>
      </c>
      <c r="AH2298" s="76" t="s">
        <v>10248</v>
      </c>
      <c r="AJ2298" s="79" t="s">
        <v>10249</v>
      </c>
      <c r="AK2298" s="76" t="s">
        <v>10250</v>
      </c>
      <c r="AL2298" s="76" t="n">
        <v>0</v>
      </c>
      <c r="AM2298" s="76" t="n">
        <v>0</v>
      </c>
    </row>
    <row r="2299" customFormat="false" ht="15" hidden="false" customHeight="false" outlineLevel="0" collapsed="false">
      <c r="A2299" s="76" t="n">
        <v>936147</v>
      </c>
      <c r="B2299" s="76" t="s">
        <v>10241</v>
      </c>
      <c r="C2299" s="76" t="s">
        <v>3750</v>
      </c>
      <c r="D2299" s="76" t="n">
        <v>2813025</v>
      </c>
      <c r="E2299" s="76" t="s">
        <v>132</v>
      </c>
      <c r="F2299" s="76" t="s">
        <v>132</v>
      </c>
      <c r="H2299" s="78" t="n">
        <v>39939</v>
      </c>
      <c r="I2299" s="76" t="s">
        <v>133</v>
      </c>
      <c r="J2299" s="76" t="n">
        <v>-16</v>
      </c>
      <c r="K2299" s="76" t="s">
        <v>2</v>
      </c>
      <c r="M2299" s="76" t="s">
        <v>124</v>
      </c>
      <c r="N2299" s="79" t="s">
        <v>125</v>
      </c>
      <c r="O2299" s="76" t="s">
        <v>126</v>
      </c>
      <c r="P2299" s="78" t="n">
        <v>45535</v>
      </c>
      <c r="Q2299" s="76" t="s">
        <v>114</v>
      </c>
      <c r="R2299" s="78" t="n">
        <v>41346</v>
      </c>
      <c r="T2299" s="76" t="s">
        <v>115</v>
      </c>
      <c r="U2299" s="76" t="n">
        <v>1485</v>
      </c>
      <c r="X2299" s="76" t="n">
        <v>14</v>
      </c>
      <c r="Y2299" s="76" t="s">
        <v>116</v>
      </c>
      <c r="AC2299" s="76" t="s">
        <v>117</v>
      </c>
      <c r="AD2299" s="76" t="s">
        <v>1938</v>
      </c>
      <c r="AE2299" s="76" t="n">
        <v>28190</v>
      </c>
      <c r="AF2299" s="76" t="s">
        <v>10251</v>
      </c>
      <c r="AJ2299" s="79" t="s">
        <v>10252</v>
      </c>
      <c r="AK2299" s="76" t="s">
        <v>10245</v>
      </c>
      <c r="AL2299" s="76" t="n">
        <v>0</v>
      </c>
      <c r="AM2299" s="76" t="n">
        <v>0</v>
      </c>
    </row>
    <row r="2300" customFormat="false" ht="15" hidden="false" customHeight="false" outlineLevel="0" collapsed="false">
      <c r="A2300" s="76" t="n">
        <v>930448</v>
      </c>
      <c r="B2300" s="76" t="s">
        <v>10241</v>
      </c>
      <c r="C2300" s="76" t="s">
        <v>2973</v>
      </c>
      <c r="D2300" s="76" t="n">
        <v>367335</v>
      </c>
      <c r="E2300" s="76" t="s">
        <v>132</v>
      </c>
      <c r="H2300" s="78" t="n">
        <v>37235</v>
      </c>
      <c r="I2300" s="76" t="s">
        <v>23</v>
      </c>
      <c r="J2300" s="76" t="n">
        <v>-40</v>
      </c>
      <c r="K2300" s="76" t="s">
        <v>41</v>
      </c>
      <c r="M2300" s="76" t="s">
        <v>269</v>
      </c>
      <c r="N2300" s="79" t="s">
        <v>1880</v>
      </c>
      <c r="O2300" s="76" t="s">
        <v>1881</v>
      </c>
      <c r="P2300" s="78" t="n">
        <v>45559</v>
      </c>
      <c r="Q2300" s="76" t="s">
        <v>114</v>
      </c>
      <c r="R2300" s="78" t="n">
        <v>41290</v>
      </c>
      <c r="S2300" s="78" t="n">
        <v>45556</v>
      </c>
      <c r="T2300" s="76" t="s">
        <v>201</v>
      </c>
      <c r="U2300" s="76" t="n">
        <v>556</v>
      </c>
      <c r="X2300" s="76" t="n">
        <v>5</v>
      </c>
      <c r="Y2300" s="76" t="s">
        <v>116</v>
      </c>
      <c r="AC2300" s="76" t="s">
        <v>117</v>
      </c>
      <c r="AD2300" s="76" t="s">
        <v>10253</v>
      </c>
      <c r="AE2300" s="76" t="n">
        <v>36400</v>
      </c>
      <c r="AF2300" s="76" t="s">
        <v>10254</v>
      </c>
      <c r="AJ2300" s="79" t="s">
        <v>10255</v>
      </c>
      <c r="AK2300" s="76" t="s">
        <v>10256</v>
      </c>
      <c r="AL2300" s="76" t="n">
        <v>0</v>
      </c>
      <c r="AM2300" s="76" t="n">
        <v>0</v>
      </c>
    </row>
    <row r="2301" customFormat="false" ht="15" hidden="false" customHeight="false" outlineLevel="0" collapsed="false">
      <c r="A2301" s="76" t="n">
        <v>45435</v>
      </c>
      <c r="B2301" s="76" t="s">
        <v>10241</v>
      </c>
      <c r="C2301" s="76" t="s">
        <v>736</v>
      </c>
      <c r="D2301" s="76" t="n">
        <v>372921</v>
      </c>
      <c r="E2301" s="76" t="s">
        <v>132</v>
      </c>
      <c r="F2301" s="76" t="s">
        <v>132</v>
      </c>
      <c r="H2301" s="78" t="n">
        <v>29237</v>
      </c>
      <c r="I2301" s="76" t="s">
        <v>179</v>
      </c>
      <c r="J2301" s="76" t="s">
        <v>180</v>
      </c>
      <c r="K2301" s="76" t="s">
        <v>41</v>
      </c>
      <c r="M2301" s="76" t="s">
        <v>155</v>
      </c>
      <c r="N2301" s="79" t="s">
        <v>1210</v>
      </c>
      <c r="O2301" s="76" t="s">
        <v>1211</v>
      </c>
      <c r="P2301" s="78" t="n">
        <v>45479</v>
      </c>
      <c r="Q2301" s="76" t="s">
        <v>114</v>
      </c>
      <c r="R2301" s="78" t="n">
        <v>37432</v>
      </c>
      <c r="S2301" s="78" t="n">
        <v>45566</v>
      </c>
      <c r="T2301" s="76" t="s">
        <v>201</v>
      </c>
      <c r="U2301" s="76" t="n">
        <v>1583</v>
      </c>
      <c r="X2301" s="76" t="n">
        <v>15</v>
      </c>
      <c r="Y2301" s="76" t="s">
        <v>116</v>
      </c>
      <c r="AC2301" s="76" t="s">
        <v>117</v>
      </c>
      <c r="AD2301" s="76" t="s">
        <v>1938</v>
      </c>
      <c r="AE2301" s="76" t="n">
        <v>28190</v>
      </c>
      <c r="AF2301" s="76" t="s">
        <v>10251</v>
      </c>
      <c r="AJ2301" s="76" t="s">
        <v>10244</v>
      </c>
      <c r="AK2301" s="76" t="s">
        <v>10257</v>
      </c>
      <c r="AL2301" s="76" t="n">
        <v>0</v>
      </c>
      <c r="AM2301" s="76" t="n">
        <v>0</v>
      </c>
    </row>
    <row r="2302" customFormat="false" ht="15" hidden="false" customHeight="false" outlineLevel="0" collapsed="false">
      <c r="A2302" s="76" t="n">
        <v>1627583</v>
      </c>
      <c r="B2302" s="76" t="s">
        <v>10258</v>
      </c>
      <c r="C2302" s="76" t="s">
        <v>2941</v>
      </c>
      <c r="D2302" s="76" t="n">
        <v>4116487</v>
      </c>
      <c r="E2302" s="76" t="s">
        <v>132</v>
      </c>
      <c r="H2302" s="78" t="n">
        <v>32753</v>
      </c>
      <c r="I2302" s="76" t="s">
        <v>23</v>
      </c>
      <c r="J2302" s="76" t="n">
        <v>-40</v>
      </c>
      <c r="K2302" s="76" t="s">
        <v>41</v>
      </c>
      <c r="M2302" s="76" t="s">
        <v>286</v>
      </c>
      <c r="N2302" s="79" t="s">
        <v>1282</v>
      </c>
      <c r="O2302" s="76" t="s">
        <v>1283</v>
      </c>
      <c r="P2302" s="78" t="n">
        <v>45561</v>
      </c>
      <c r="Q2302" s="76" t="s">
        <v>114</v>
      </c>
      <c r="R2302" s="78" t="n">
        <v>45561</v>
      </c>
      <c r="S2302" s="78" t="n">
        <v>45556</v>
      </c>
      <c r="T2302" s="76" t="s">
        <v>201</v>
      </c>
      <c r="U2302" s="76" t="n">
        <v>500</v>
      </c>
      <c r="X2302" s="76" t="n">
        <v>5</v>
      </c>
      <c r="Y2302" s="76" t="s">
        <v>116</v>
      </c>
      <c r="AC2302" s="76" t="s">
        <v>117</v>
      </c>
      <c r="AD2302" s="76" t="s">
        <v>10259</v>
      </c>
      <c r="AE2302" s="76" t="n">
        <v>41000</v>
      </c>
      <c r="AF2302" s="76" t="s">
        <v>10260</v>
      </c>
      <c r="AJ2302" s="79" t="s">
        <v>10261</v>
      </c>
      <c r="AK2302" s="76" t="s">
        <v>10262</v>
      </c>
      <c r="AL2302" s="76" t="n">
        <v>0</v>
      </c>
      <c r="AM2302" s="76" t="n">
        <v>0</v>
      </c>
    </row>
    <row r="2303" customFormat="false" ht="15" hidden="false" customHeight="false" outlineLevel="0" collapsed="false">
      <c r="A2303" s="76" t="n">
        <v>1563906</v>
      </c>
      <c r="B2303" s="76" t="s">
        <v>10263</v>
      </c>
      <c r="C2303" s="76" t="s">
        <v>1081</v>
      </c>
      <c r="D2303" s="76" t="n">
        <v>4539575</v>
      </c>
      <c r="E2303" s="76" t="s">
        <v>132</v>
      </c>
      <c r="F2303" s="76" t="s">
        <v>109</v>
      </c>
      <c r="H2303" s="78" t="n">
        <v>31588</v>
      </c>
      <c r="I2303" s="76" t="s">
        <v>23</v>
      </c>
      <c r="J2303" s="76" t="n">
        <v>-40</v>
      </c>
      <c r="K2303" s="76" t="s">
        <v>41</v>
      </c>
      <c r="M2303" s="76" t="s">
        <v>134</v>
      </c>
      <c r="N2303" s="79" t="s">
        <v>248</v>
      </c>
      <c r="O2303" s="76" t="s">
        <v>249</v>
      </c>
      <c r="P2303" s="78" t="n">
        <v>45552</v>
      </c>
      <c r="Q2303" s="76" t="s">
        <v>114</v>
      </c>
      <c r="R2303" s="78" t="n">
        <v>45335</v>
      </c>
      <c r="S2303" s="78" t="n">
        <v>45332</v>
      </c>
      <c r="T2303" s="76" t="s">
        <v>183</v>
      </c>
      <c r="U2303" s="76" t="n">
        <v>500</v>
      </c>
      <c r="X2303" s="76" t="n">
        <v>5</v>
      </c>
      <c r="Y2303" s="76" t="s">
        <v>116</v>
      </c>
      <c r="AC2303" s="76" t="s">
        <v>117</v>
      </c>
      <c r="AD2303" s="76" t="s">
        <v>6144</v>
      </c>
      <c r="AE2303" s="76" t="n">
        <v>45260</v>
      </c>
      <c r="AF2303" s="76" t="s">
        <v>10264</v>
      </c>
      <c r="AJ2303" s="76" t="s">
        <v>10265</v>
      </c>
      <c r="AK2303" s="76" t="s">
        <v>10266</v>
      </c>
      <c r="AL2303" s="76" t="n">
        <v>0</v>
      </c>
      <c r="AM2303" s="76" t="n">
        <v>0</v>
      </c>
    </row>
    <row r="2304" customFormat="false" ht="15" hidden="false" customHeight="false" outlineLevel="0" collapsed="false">
      <c r="A2304" s="76" t="n">
        <v>1381120</v>
      </c>
      <c r="B2304" s="76" t="s">
        <v>10267</v>
      </c>
      <c r="C2304" s="76" t="s">
        <v>312</v>
      </c>
      <c r="D2304" s="76" t="n">
        <v>3733461</v>
      </c>
      <c r="E2304" s="76" t="s">
        <v>132</v>
      </c>
      <c r="F2304" s="76" t="s">
        <v>132</v>
      </c>
      <c r="H2304" s="78" t="n">
        <v>20636</v>
      </c>
      <c r="I2304" s="76" t="s">
        <v>305</v>
      </c>
      <c r="J2304" s="76" t="s">
        <v>306</v>
      </c>
      <c r="K2304" s="76" t="s">
        <v>41</v>
      </c>
      <c r="M2304" s="76" t="s">
        <v>124</v>
      </c>
      <c r="N2304" s="79" t="s">
        <v>1004</v>
      </c>
      <c r="O2304" s="76" t="s">
        <v>1005</v>
      </c>
      <c r="P2304" s="78" t="n">
        <v>45536</v>
      </c>
      <c r="Q2304" s="76" t="s">
        <v>114</v>
      </c>
      <c r="R2304" s="78" t="n">
        <v>44537</v>
      </c>
      <c r="S2304" s="78" t="n">
        <v>45117</v>
      </c>
      <c r="T2304" s="76" t="s">
        <v>183</v>
      </c>
      <c r="U2304" s="76" t="n">
        <v>500</v>
      </c>
      <c r="X2304" s="76" t="n">
        <v>5</v>
      </c>
      <c r="Y2304" s="76" t="s">
        <v>116</v>
      </c>
      <c r="AB2304" s="78" t="n">
        <v>45108</v>
      </c>
      <c r="AC2304" s="76" t="s">
        <v>117</v>
      </c>
      <c r="AD2304" s="76" t="s">
        <v>5027</v>
      </c>
      <c r="AE2304" s="76" t="n">
        <v>37360</v>
      </c>
      <c r="AF2304" s="76" t="s">
        <v>10268</v>
      </c>
      <c r="AJ2304" s="79" t="s">
        <v>10269</v>
      </c>
      <c r="AK2304" s="76" t="s">
        <v>10270</v>
      </c>
      <c r="AL2304" s="76" t="n">
        <v>1</v>
      </c>
      <c r="AM2304" s="76" t="n">
        <v>1</v>
      </c>
    </row>
    <row r="2305" customFormat="false" ht="15" hidden="false" customHeight="false" outlineLevel="0" collapsed="false">
      <c r="A2305" s="76" t="n">
        <v>1434658</v>
      </c>
      <c r="B2305" s="76" t="s">
        <v>10271</v>
      </c>
      <c r="C2305" s="76" t="s">
        <v>1407</v>
      </c>
      <c r="D2305" s="76" t="n">
        <v>4535380</v>
      </c>
      <c r="E2305" s="76" t="s">
        <v>132</v>
      </c>
      <c r="F2305" s="76" t="s">
        <v>132</v>
      </c>
      <c r="H2305" s="78" t="n">
        <v>30353</v>
      </c>
      <c r="I2305" s="76" t="s">
        <v>179</v>
      </c>
      <c r="J2305" s="76" t="s">
        <v>180</v>
      </c>
      <c r="K2305" s="76" t="s">
        <v>41</v>
      </c>
      <c r="M2305" s="76" t="s">
        <v>134</v>
      </c>
      <c r="N2305" s="79" t="s">
        <v>1444</v>
      </c>
      <c r="O2305" s="76" t="s">
        <v>1445</v>
      </c>
      <c r="P2305" s="78" t="n">
        <v>45551</v>
      </c>
      <c r="Q2305" s="76" t="s">
        <v>114</v>
      </c>
      <c r="R2305" s="78" t="n">
        <v>44829</v>
      </c>
      <c r="S2305" s="78" t="n">
        <v>44824</v>
      </c>
      <c r="T2305" s="76" t="s">
        <v>183</v>
      </c>
      <c r="U2305" s="76" t="n">
        <v>587</v>
      </c>
      <c r="X2305" s="76" t="n">
        <v>5</v>
      </c>
      <c r="Y2305" s="76" t="s">
        <v>116</v>
      </c>
      <c r="AC2305" s="76" t="s">
        <v>117</v>
      </c>
      <c r="AD2305" s="76" t="s">
        <v>2964</v>
      </c>
      <c r="AE2305" s="76" t="n">
        <v>45800</v>
      </c>
      <c r="AF2305" s="76" t="s">
        <v>10272</v>
      </c>
      <c r="AJ2305" s="79" t="s">
        <v>10273</v>
      </c>
      <c r="AK2305" s="76" t="s">
        <v>10274</v>
      </c>
      <c r="AL2305" s="76" t="n">
        <v>1</v>
      </c>
      <c r="AM2305" s="76" t="n">
        <v>1</v>
      </c>
    </row>
    <row r="2306" customFormat="false" ht="15" hidden="false" customHeight="false" outlineLevel="0" collapsed="false">
      <c r="A2306" s="76" t="n">
        <v>1030868</v>
      </c>
      <c r="B2306" s="76" t="s">
        <v>10275</v>
      </c>
      <c r="C2306" s="76" t="s">
        <v>207</v>
      </c>
      <c r="D2306" s="76" t="n">
        <v>4526399</v>
      </c>
      <c r="E2306" s="76" t="s">
        <v>109</v>
      </c>
      <c r="F2306" s="76" t="s">
        <v>109</v>
      </c>
      <c r="H2306" s="78" t="n">
        <v>29047</v>
      </c>
      <c r="I2306" s="76" t="s">
        <v>197</v>
      </c>
      <c r="J2306" s="76" t="s">
        <v>198</v>
      </c>
      <c r="K2306" s="76" t="s">
        <v>41</v>
      </c>
      <c r="M2306" s="76" t="s">
        <v>134</v>
      </c>
      <c r="N2306" s="79" t="s">
        <v>135</v>
      </c>
      <c r="O2306" s="76" t="s">
        <v>136</v>
      </c>
      <c r="P2306" s="78" t="n">
        <v>45560</v>
      </c>
      <c r="Q2306" s="76" t="s">
        <v>114</v>
      </c>
      <c r="R2306" s="78" t="n">
        <v>41930</v>
      </c>
      <c r="S2306" s="78" t="n">
        <v>44853</v>
      </c>
      <c r="T2306" s="76" t="s">
        <v>183</v>
      </c>
      <c r="U2306" s="76" t="n">
        <v>500</v>
      </c>
      <c r="X2306" s="76" t="n">
        <v>5</v>
      </c>
      <c r="Y2306" s="76" t="s">
        <v>116</v>
      </c>
      <c r="AC2306" s="76" t="s">
        <v>117</v>
      </c>
      <c r="AD2306" s="76" t="s">
        <v>10276</v>
      </c>
      <c r="AE2306" s="76" t="n">
        <v>45270</v>
      </c>
      <c r="AF2306" s="76" t="s">
        <v>10277</v>
      </c>
      <c r="AJ2306" s="79" t="s">
        <v>10278</v>
      </c>
      <c r="AK2306" s="76" t="s">
        <v>10279</v>
      </c>
      <c r="AL2306" s="76" t="n">
        <v>0</v>
      </c>
      <c r="AM2306" s="76" t="n">
        <v>0</v>
      </c>
    </row>
    <row r="2307" customFormat="false" ht="15" hidden="false" customHeight="false" outlineLevel="0" collapsed="false">
      <c r="A2307" s="76" t="n">
        <v>45622</v>
      </c>
      <c r="B2307" s="76" t="s">
        <v>10280</v>
      </c>
      <c r="C2307" s="76" t="s">
        <v>266</v>
      </c>
      <c r="D2307" s="76" t="n">
        <v>9126927</v>
      </c>
      <c r="E2307" s="76" t="s">
        <v>475</v>
      </c>
      <c r="F2307" s="76" t="s">
        <v>132</v>
      </c>
      <c r="H2307" s="78" t="n">
        <v>23291</v>
      </c>
      <c r="I2307" s="76" t="s">
        <v>267</v>
      </c>
      <c r="J2307" s="76" t="s">
        <v>268</v>
      </c>
      <c r="K2307" s="76" t="s">
        <v>41</v>
      </c>
      <c r="M2307" s="76" t="s">
        <v>155</v>
      </c>
      <c r="N2307" s="79" t="s">
        <v>7717</v>
      </c>
      <c r="O2307" s="76" t="s">
        <v>7718</v>
      </c>
      <c r="P2307" s="78" t="n">
        <v>45478</v>
      </c>
      <c r="Q2307" s="76" t="s">
        <v>114</v>
      </c>
      <c r="R2307" s="78" t="n">
        <v>37432</v>
      </c>
      <c r="S2307" s="78" t="n">
        <v>45436</v>
      </c>
      <c r="T2307" s="76" t="s">
        <v>201</v>
      </c>
      <c r="U2307" s="76" t="n">
        <v>844</v>
      </c>
      <c r="X2307" s="76" t="n">
        <v>8</v>
      </c>
      <c r="Y2307" s="76" t="s">
        <v>116</v>
      </c>
      <c r="AB2307" s="78" t="n">
        <v>43282</v>
      </c>
      <c r="AC2307" s="76" t="s">
        <v>117</v>
      </c>
      <c r="AD2307" s="76" t="s">
        <v>10281</v>
      </c>
      <c r="AE2307" s="76" t="n">
        <v>28310</v>
      </c>
      <c r="AF2307" s="76" t="s">
        <v>10282</v>
      </c>
      <c r="AI2307" s="79" t="s">
        <v>10283</v>
      </c>
      <c r="AJ2307" s="79" t="s">
        <v>10284</v>
      </c>
      <c r="AK2307" s="76" t="s">
        <v>10285</v>
      </c>
      <c r="AL2307" s="76" t="n">
        <v>0</v>
      </c>
      <c r="AM2307" s="76" t="n">
        <v>0</v>
      </c>
    </row>
    <row r="2308" customFormat="false" ht="15" hidden="false" customHeight="false" outlineLevel="0" collapsed="false">
      <c r="A2308" s="76" t="n">
        <v>1372414</v>
      </c>
      <c r="B2308" s="76" t="s">
        <v>10286</v>
      </c>
      <c r="C2308" s="76" t="s">
        <v>3492</v>
      </c>
      <c r="D2308" s="76" t="n">
        <v>3733272</v>
      </c>
      <c r="E2308" s="76" t="s">
        <v>132</v>
      </c>
      <c r="F2308" s="76" t="s">
        <v>132</v>
      </c>
      <c r="H2308" s="78" t="n">
        <v>38995</v>
      </c>
      <c r="I2308" s="76" t="s">
        <v>301</v>
      </c>
      <c r="J2308" s="76" t="n">
        <v>-19</v>
      </c>
      <c r="K2308" s="76" t="s">
        <v>41</v>
      </c>
      <c r="M2308" s="76" t="s">
        <v>124</v>
      </c>
      <c r="N2308" s="79" t="s">
        <v>239</v>
      </c>
      <c r="O2308" s="76" t="s">
        <v>240</v>
      </c>
      <c r="P2308" s="78" t="n">
        <v>45483</v>
      </c>
      <c r="Q2308" s="76" t="s">
        <v>114</v>
      </c>
      <c r="R2308" s="78" t="n">
        <v>44505</v>
      </c>
      <c r="S2308" s="78" t="n">
        <v>45477</v>
      </c>
      <c r="T2308" s="76" t="s">
        <v>201</v>
      </c>
      <c r="U2308" s="76" t="n">
        <v>500</v>
      </c>
      <c r="X2308" s="76" t="n">
        <v>5</v>
      </c>
      <c r="Y2308" s="76" t="s">
        <v>116</v>
      </c>
      <c r="AC2308" s="76" t="s">
        <v>117</v>
      </c>
      <c r="AD2308" s="76" t="s">
        <v>2046</v>
      </c>
      <c r="AE2308" s="76" t="n">
        <v>37320</v>
      </c>
      <c r="AF2308" s="76" t="s">
        <v>10287</v>
      </c>
      <c r="AJ2308" s="79" t="s">
        <v>10288</v>
      </c>
      <c r="AK2308" s="76" t="s">
        <v>10289</v>
      </c>
      <c r="AL2308" s="76" t="n">
        <v>0</v>
      </c>
      <c r="AM2308" s="76" t="n">
        <v>0</v>
      </c>
    </row>
    <row r="2309" customFormat="false" ht="15" hidden="false" customHeight="false" outlineLevel="0" collapsed="false">
      <c r="A2309" s="76" t="n">
        <v>1620898</v>
      </c>
      <c r="B2309" s="76" t="s">
        <v>10290</v>
      </c>
      <c r="C2309" s="76" t="s">
        <v>3551</v>
      </c>
      <c r="D2309" s="76" t="n">
        <v>4116427</v>
      </c>
      <c r="E2309" s="76" t="s">
        <v>132</v>
      </c>
      <c r="H2309" s="78" t="n">
        <v>41096</v>
      </c>
      <c r="I2309" s="76" t="s">
        <v>370</v>
      </c>
      <c r="J2309" s="76" t="n">
        <v>-13</v>
      </c>
      <c r="K2309" s="76" t="s">
        <v>41</v>
      </c>
      <c r="M2309" s="76" t="s">
        <v>286</v>
      </c>
      <c r="N2309" s="79" t="s">
        <v>572</v>
      </c>
      <c r="O2309" s="76" t="s">
        <v>573</v>
      </c>
      <c r="P2309" s="78" t="n">
        <v>45555</v>
      </c>
      <c r="Q2309" s="76" t="s">
        <v>114</v>
      </c>
      <c r="R2309" s="78" t="n">
        <v>45555</v>
      </c>
      <c r="S2309" s="78" t="n">
        <v>45560</v>
      </c>
      <c r="T2309" s="76" t="s">
        <v>201</v>
      </c>
      <c r="U2309" s="76" t="n">
        <v>500</v>
      </c>
      <c r="X2309" s="76" t="n">
        <v>5</v>
      </c>
      <c r="Y2309" s="76" t="s">
        <v>116</v>
      </c>
      <c r="AC2309" s="76" t="s">
        <v>117</v>
      </c>
      <c r="AD2309" s="76" t="s">
        <v>2053</v>
      </c>
      <c r="AE2309" s="76" t="n">
        <v>41500</v>
      </c>
      <c r="AF2309" s="76" t="s">
        <v>10291</v>
      </c>
      <c r="AK2309" s="76" t="s">
        <v>10292</v>
      </c>
      <c r="AL2309" s="76" t="n">
        <v>0</v>
      </c>
      <c r="AM2309" s="76" t="n">
        <v>0</v>
      </c>
    </row>
    <row r="2310" customFormat="false" ht="15" hidden="false" customHeight="false" outlineLevel="0" collapsed="false">
      <c r="A2310" s="76" t="n">
        <v>1661275</v>
      </c>
      <c r="B2310" s="76" t="s">
        <v>10293</v>
      </c>
      <c r="C2310" s="76" t="s">
        <v>10294</v>
      </c>
      <c r="D2310" s="76" t="n">
        <v>4541141</v>
      </c>
      <c r="E2310" s="76" t="s">
        <v>109</v>
      </c>
      <c r="H2310" s="78" t="n">
        <v>42821</v>
      </c>
      <c r="I2310" s="76" t="s">
        <v>109</v>
      </c>
      <c r="J2310" s="76" t="n">
        <v>-9</v>
      </c>
      <c r="K2310" s="76" t="s">
        <v>41</v>
      </c>
      <c r="M2310" s="76" t="s">
        <v>134</v>
      </c>
      <c r="N2310" s="79" t="s">
        <v>349</v>
      </c>
      <c r="O2310" s="76" t="s">
        <v>350</v>
      </c>
      <c r="P2310" s="78" t="n">
        <v>45617</v>
      </c>
      <c r="Q2310" s="76" t="s">
        <v>114</v>
      </c>
      <c r="R2310" s="78" t="n">
        <v>45617</v>
      </c>
      <c r="T2310" s="76" t="s">
        <v>115</v>
      </c>
      <c r="U2310" s="76" t="n">
        <v>500</v>
      </c>
      <c r="X2310" s="76" t="n">
        <v>5</v>
      </c>
      <c r="Y2310" s="76" t="s">
        <v>116</v>
      </c>
      <c r="AC2310" s="76" t="s">
        <v>117</v>
      </c>
      <c r="AD2310" s="76" t="s">
        <v>553</v>
      </c>
      <c r="AE2310" s="76" t="n">
        <v>45160</v>
      </c>
      <c r="AF2310" s="76" t="s">
        <v>352</v>
      </c>
      <c r="AK2310" s="76" t="s">
        <v>353</v>
      </c>
      <c r="AL2310" s="76" t="n">
        <v>0</v>
      </c>
      <c r="AM2310" s="76" t="n">
        <v>0</v>
      </c>
    </row>
    <row r="2311" customFormat="false" ht="15" hidden="false" customHeight="false" outlineLevel="0" collapsed="false">
      <c r="A2311" s="76" t="n">
        <v>1669837</v>
      </c>
      <c r="B2311" s="76" t="s">
        <v>10295</v>
      </c>
      <c r="C2311" s="76" t="s">
        <v>10296</v>
      </c>
      <c r="D2311" s="76" t="n">
        <v>2817770</v>
      </c>
      <c r="E2311" s="76" t="s">
        <v>109</v>
      </c>
      <c r="H2311" s="78" t="n">
        <v>42784</v>
      </c>
      <c r="I2311" s="76" t="s">
        <v>109</v>
      </c>
      <c r="J2311" s="76" t="n">
        <v>-9</v>
      </c>
      <c r="K2311" s="76" t="s">
        <v>41</v>
      </c>
      <c r="M2311" s="76" t="s">
        <v>155</v>
      </c>
      <c r="N2311" s="79" t="s">
        <v>848</v>
      </c>
      <c r="O2311" s="76" t="s">
        <v>849</v>
      </c>
      <c r="P2311" s="78" t="n">
        <v>45639</v>
      </c>
      <c r="Q2311" s="76" t="s">
        <v>114</v>
      </c>
      <c r="R2311" s="78" t="n">
        <v>45639</v>
      </c>
      <c r="T2311" s="76" t="s">
        <v>115</v>
      </c>
      <c r="U2311" s="76" t="n">
        <v>500</v>
      </c>
      <c r="X2311" s="76" t="n">
        <v>5</v>
      </c>
      <c r="Y2311" s="76" t="s">
        <v>116</v>
      </c>
      <c r="AC2311" s="76" t="s">
        <v>117</v>
      </c>
      <c r="AD2311" s="76" t="s">
        <v>10297</v>
      </c>
      <c r="AE2311" s="76" t="n">
        <v>28600</v>
      </c>
      <c r="AF2311" s="76" t="s">
        <v>10298</v>
      </c>
      <c r="AJ2311" s="79" t="s">
        <v>10299</v>
      </c>
      <c r="AK2311" s="76" t="s">
        <v>10300</v>
      </c>
      <c r="AL2311" s="76" t="n">
        <v>0</v>
      </c>
      <c r="AM2311" s="76" t="n">
        <v>0</v>
      </c>
    </row>
    <row r="2312" customFormat="false" ht="15" hidden="false" customHeight="false" outlineLevel="0" collapsed="false">
      <c r="A2312" s="76" t="n">
        <v>1446741</v>
      </c>
      <c r="B2312" s="76" t="s">
        <v>10301</v>
      </c>
      <c r="C2312" s="76" t="s">
        <v>651</v>
      </c>
      <c r="D2312" s="76" t="n">
        <v>2816579</v>
      </c>
      <c r="E2312" s="76" t="s">
        <v>132</v>
      </c>
      <c r="F2312" s="76" t="s">
        <v>132</v>
      </c>
      <c r="H2312" s="78" t="n">
        <v>39840</v>
      </c>
      <c r="I2312" s="76" t="s">
        <v>133</v>
      </c>
      <c r="J2312" s="76" t="n">
        <v>-16</v>
      </c>
      <c r="K2312" s="76" t="s">
        <v>41</v>
      </c>
      <c r="M2312" s="76" t="s">
        <v>155</v>
      </c>
      <c r="N2312" s="79" t="s">
        <v>2595</v>
      </c>
      <c r="O2312" s="76" t="s">
        <v>2596</v>
      </c>
      <c r="P2312" s="78" t="n">
        <v>45555</v>
      </c>
      <c r="Q2312" s="76" t="s">
        <v>114</v>
      </c>
      <c r="R2312" s="78" t="n">
        <v>44844</v>
      </c>
      <c r="T2312" s="76" t="s">
        <v>115</v>
      </c>
      <c r="U2312" s="76" t="n">
        <v>500</v>
      </c>
      <c r="X2312" s="76" t="n">
        <v>5</v>
      </c>
      <c r="Y2312" s="76" t="s">
        <v>116</v>
      </c>
      <c r="AC2312" s="76" t="s">
        <v>117</v>
      </c>
      <c r="AD2312" s="76" t="s">
        <v>10302</v>
      </c>
      <c r="AE2312" s="76" t="n">
        <v>28330</v>
      </c>
      <c r="AF2312" s="76" t="s">
        <v>10303</v>
      </c>
      <c r="AJ2312" s="76" t="s">
        <v>10304</v>
      </c>
      <c r="AK2312" s="76" t="s">
        <v>10305</v>
      </c>
      <c r="AL2312" s="76" t="n">
        <v>0</v>
      </c>
      <c r="AM2312" s="76" t="n">
        <v>0</v>
      </c>
    </row>
    <row r="2313" customFormat="false" ht="15" hidden="false" customHeight="false" outlineLevel="0" collapsed="false">
      <c r="A2313" s="76" t="n">
        <v>1446726</v>
      </c>
      <c r="B2313" s="76" t="s">
        <v>10301</v>
      </c>
      <c r="C2313" s="76" t="s">
        <v>207</v>
      </c>
      <c r="D2313" s="76" t="n">
        <v>2816578</v>
      </c>
      <c r="E2313" s="76" t="s">
        <v>132</v>
      </c>
      <c r="F2313" s="76" t="s">
        <v>132</v>
      </c>
      <c r="H2313" s="78" t="n">
        <v>40504</v>
      </c>
      <c r="I2313" s="76" t="s">
        <v>256</v>
      </c>
      <c r="J2313" s="76" t="n">
        <v>-15</v>
      </c>
      <c r="K2313" s="76" t="s">
        <v>41</v>
      </c>
      <c r="M2313" s="76" t="s">
        <v>155</v>
      </c>
      <c r="N2313" s="79" t="s">
        <v>2595</v>
      </c>
      <c r="O2313" s="76" t="s">
        <v>2596</v>
      </c>
      <c r="P2313" s="78" t="n">
        <v>45555</v>
      </c>
      <c r="Q2313" s="76" t="s">
        <v>114</v>
      </c>
      <c r="R2313" s="78" t="n">
        <v>44844</v>
      </c>
      <c r="T2313" s="76" t="s">
        <v>115</v>
      </c>
      <c r="U2313" s="76" t="n">
        <v>570</v>
      </c>
      <c r="X2313" s="76" t="n">
        <v>5</v>
      </c>
      <c r="Y2313" s="76" t="s">
        <v>116</v>
      </c>
      <c r="AC2313" s="76" t="s">
        <v>117</v>
      </c>
      <c r="AD2313" s="76" t="s">
        <v>10302</v>
      </c>
      <c r="AE2313" s="76" t="n">
        <v>28330</v>
      </c>
      <c r="AF2313" s="76" t="s">
        <v>10303</v>
      </c>
      <c r="AJ2313" s="76" t="s">
        <v>10304</v>
      </c>
      <c r="AK2313" s="76" t="s">
        <v>10305</v>
      </c>
      <c r="AL2313" s="76" t="n">
        <v>0</v>
      </c>
      <c r="AM2313" s="76" t="n">
        <v>0</v>
      </c>
    </row>
    <row r="2314" customFormat="false" ht="15" hidden="false" customHeight="false" outlineLevel="0" collapsed="false">
      <c r="A2314" s="76" t="n">
        <v>1072781</v>
      </c>
      <c r="B2314" s="76" t="s">
        <v>10306</v>
      </c>
      <c r="C2314" s="76" t="s">
        <v>1965</v>
      </c>
      <c r="D2314" s="76" t="n">
        <v>4112860</v>
      </c>
      <c r="E2314" s="76" t="s">
        <v>132</v>
      </c>
      <c r="H2314" s="78" t="n">
        <v>24055</v>
      </c>
      <c r="I2314" s="76" t="s">
        <v>321</v>
      </c>
      <c r="J2314" s="76" t="s">
        <v>322</v>
      </c>
      <c r="K2314" s="76" t="s">
        <v>41</v>
      </c>
      <c r="M2314" s="76" t="s">
        <v>134</v>
      </c>
      <c r="N2314" s="79" t="s">
        <v>1045</v>
      </c>
      <c r="O2314" s="76" t="s">
        <v>1046</v>
      </c>
      <c r="P2314" s="78" t="n">
        <v>45553</v>
      </c>
      <c r="Q2314" s="76" t="s">
        <v>114</v>
      </c>
      <c r="R2314" s="78" t="n">
        <v>42275</v>
      </c>
      <c r="S2314" s="78" t="n">
        <v>45547</v>
      </c>
      <c r="T2314" s="76" t="s">
        <v>201</v>
      </c>
      <c r="U2314" s="76" t="n">
        <v>504</v>
      </c>
      <c r="X2314" s="76" t="n">
        <v>5</v>
      </c>
      <c r="Y2314" s="76" t="s">
        <v>116</v>
      </c>
      <c r="AB2314" s="78" t="n">
        <v>43282</v>
      </c>
      <c r="AC2314" s="76" t="s">
        <v>117</v>
      </c>
      <c r="AD2314" s="76" t="s">
        <v>5791</v>
      </c>
      <c r="AE2314" s="76" t="n">
        <v>45190</v>
      </c>
      <c r="AF2314" s="76" t="s">
        <v>10307</v>
      </c>
      <c r="AJ2314" s="79" t="s">
        <v>10308</v>
      </c>
      <c r="AK2314" s="76" t="s">
        <v>10309</v>
      </c>
      <c r="AL2314" s="76" t="n">
        <v>0</v>
      </c>
      <c r="AM2314" s="76" t="n">
        <v>0</v>
      </c>
    </row>
    <row r="2315" customFormat="false" ht="15" hidden="false" customHeight="false" outlineLevel="0" collapsed="false">
      <c r="A2315" s="76" t="n">
        <v>1447198</v>
      </c>
      <c r="B2315" s="76" t="s">
        <v>10310</v>
      </c>
      <c r="C2315" s="76" t="s">
        <v>5783</v>
      </c>
      <c r="D2315" s="76" t="n">
        <v>3734522</v>
      </c>
      <c r="E2315" s="76" t="s">
        <v>109</v>
      </c>
      <c r="H2315" s="78" t="n">
        <v>41890</v>
      </c>
      <c r="I2315" s="76" t="s">
        <v>190</v>
      </c>
      <c r="J2315" s="76" t="n">
        <v>-11</v>
      </c>
      <c r="K2315" s="76" t="s">
        <v>2</v>
      </c>
      <c r="M2315" s="76" t="s">
        <v>124</v>
      </c>
      <c r="N2315" s="79" t="s">
        <v>1931</v>
      </c>
      <c r="O2315" s="76" t="s">
        <v>1932</v>
      </c>
      <c r="P2315" s="78" t="n">
        <v>45573</v>
      </c>
      <c r="Q2315" s="76" t="s">
        <v>114</v>
      </c>
      <c r="R2315" s="78" t="n">
        <v>44845</v>
      </c>
      <c r="T2315" s="76" t="s">
        <v>115</v>
      </c>
      <c r="U2315" s="76" t="n">
        <v>500</v>
      </c>
      <c r="X2315" s="76" t="n">
        <v>5</v>
      </c>
      <c r="Y2315" s="76" t="s">
        <v>116</v>
      </c>
      <c r="AC2315" s="76" t="s">
        <v>117</v>
      </c>
      <c r="AD2315" s="76" t="s">
        <v>10311</v>
      </c>
      <c r="AE2315" s="76" t="n">
        <v>37420</v>
      </c>
      <c r="AF2315" s="76" t="s">
        <v>10312</v>
      </c>
      <c r="AJ2315" s="79" t="s">
        <v>10313</v>
      </c>
      <c r="AK2315" s="76" t="s">
        <v>10314</v>
      </c>
      <c r="AL2315" s="76" t="n">
        <v>0</v>
      </c>
      <c r="AM2315" s="76" t="n">
        <v>0</v>
      </c>
    </row>
    <row r="2316" customFormat="false" ht="15" hidden="false" customHeight="false" outlineLevel="0" collapsed="false">
      <c r="A2316" s="76" t="n">
        <v>1431581</v>
      </c>
      <c r="B2316" s="76" t="s">
        <v>10310</v>
      </c>
      <c r="C2316" s="76" t="s">
        <v>10315</v>
      </c>
      <c r="D2316" s="76" t="n">
        <v>3734238</v>
      </c>
      <c r="E2316" s="76" t="s">
        <v>132</v>
      </c>
      <c r="F2316" s="76" t="s">
        <v>132</v>
      </c>
      <c r="H2316" s="78" t="n">
        <v>40847</v>
      </c>
      <c r="I2316" s="76" t="s">
        <v>144</v>
      </c>
      <c r="J2316" s="76" t="n">
        <v>-14</v>
      </c>
      <c r="K2316" s="76" t="s">
        <v>2</v>
      </c>
      <c r="M2316" s="76" t="s">
        <v>124</v>
      </c>
      <c r="N2316" s="79" t="s">
        <v>1931</v>
      </c>
      <c r="O2316" s="76" t="s">
        <v>1932</v>
      </c>
      <c r="P2316" s="78" t="n">
        <v>45553</v>
      </c>
      <c r="Q2316" s="76" t="s">
        <v>114</v>
      </c>
      <c r="R2316" s="78" t="n">
        <v>44826</v>
      </c>
      <c r="T2316" s="76" t="s">
        <v>115</v>
      </c>
      <c r="U2316" s="76" t="n">
        <v>619</v>
      </c>
      <c r="X2316" s="76" t="n">
        <v>6</v>
      </c>
      <c r="Y2316" s="76" t="s">
        <v>116</v>
      </c>
      <c r="AC2316" s="76" t="s">
        <v>117</v>
      </c>
      <c r="AD2316" s="76" t="s">
        <v>10311</v>
      </c>
      <c r="AE2316" s="76" t="n">
        <v>37420</v>
      </c>
      <c r="AF2316" s="76" t="s">
        <v>10312</v>
      </c>
      <c r="AJ2316" s="79" t="s">
        <v>10313</v>
      </c>
      <c r="AK2316" s="76" t="s">
        <v>10314</v>
      </c>
      <c r="AL2316" s="76" t="n">
        <v>0</v>
      </c>
      <c r="AM2316" s="76" t="n">
        <v>0</v>
      </c>
    </row>
    <row r="2317" customFormat="false" ht="15" hidden="false" customHeight="false" outlineLevel="0" collapsed="false">
      <c r="A2317" s="76" t="n">
        <v>1663815</v>
      </c>
      <c r="B2317" s="76" t="s">
        <v>10316</v>
      </c>
      <c r="C2317" s="76" t="s">
        <v>2787</v>
      </c>
      <c r="D2317" s="76" t="n">
        <v>3738196</v>
      </c>
      <c r="E2317" s="76" t="s">
        <v>109</v>
      </c>
      <c r="H2317" s="78" t="n">
        <v>34743</v>
      </c>
      <c r="I2317" s="76" t="s">
        <v>23</v>
      </c>
      <c r="J2317" s="76" t="n">
        <v>-40</v>
      </c>
      <c r="K2317" s="76" t="s">
        <v>2</v>
      </c>
      <c r="M2317" s="76" t="s">
        <v>124</v>
      </c>
      <c r="N2317" s="79" t="s">
        <v>1581</v>
      </c>
      <c r="O2317" s="76" t="s">
        <v>1582</v>
      </c>
      <c r="P2317" s="78" t="n">
        <v>45627</v>
      </c>
      <c r="Q2317" s="76" t="s">
        <v>114</v>
      </c>
      <c r="R2317" s="78" t="n">
        <v>45627</v>
      </c>
      <c r="S2317" s="78" t="n">
        <v>45622</v>
      </c>
      <c r="T2317" s="76" t="s">
        <v>201</v>
      </c>
      <c r="U2317" s="76" t="n">
        <v>500</v>
      </c>
      <c r="X2317" s="76" t="n">
        <v>5</v>
      </c>
      <c r="Y2317" s="76" t="s">
        <v>116</v>
      </c>
      <c r="AC2317" s="76" t="s">
        <v>117</v>
      </c>
      <c r="AD2317" s="76" t="s">
        <v>1583</v>
      </c>
      <c r="AE2317" s="76" t="n">
        <v>37270</v>
      </c>
      <c r="AF2317" s="76" t="s">
        <v>10317</v>
      </c>
      <c r="AJ2317" s="79" t="s">
        <v>10318</v>
      </c>
      <c r="AK2317" s="76" t="s">
        <v>10319</v>
      </c>
      <c r="AL2317" s="76" t="n">
        <v>0</v>
      </c>
      <c r="AM2317" s="76" t="n">
        <v>0</v>
      </c>
    </row>
    <row r="2318" customFormat="false" ht="15" hidden="false" customHeight="false" outlineLevel="0" collapsed="false">
      <c r="A2318" s="76" t="n">
        <v>1634004</v>
      </c>
      <c r="B2318" s="76" t="s">
        <v>10316</v>
      </c>
      <c r="C2318" s="76" t="s">
        <v>10320</v>
      </c>
      <c r="D2318" s="76" t="n">
        <v>4540813</v>
      </c>
      <c r="E2318" s="76" t="s">
        <v>123</v>
      </c>
      <c r="H2318" s="78" t="n">
        <v>41103</v>
      </c>
      <c r="I2318" s="76" t="s">
        <v>370</v>
      </c>
      <c r="J2318" s="76" t="n">
        <v>-13</v>
      </c>
      <c r="K2318" s="76" t="s">
        <v>2</v>
      </c>
      <c r="M2318" s="76" t="s">
        <v>134</v>
      </c>
      <c r="N2318" s="79" t="s">
        <v>1111</v>
      </c>
      <c r="O2318" s="76" t="s">
        <v>1112</v>
      </c>
      <c r="P2318" s="78" t="n">
        <v>45566</v>
      </c>
      <c r="Q2318" s="76" t="s">
        <v>114</v>
      </c>
      <c r="R2318" s="78" t="n">
        <v>45566</v>
      </c>
      <c r="T2318" s="76" t="s">
        <v>115</v>
      </c>
      <c r="U2318" s="76" t="n">
        <v>500</v>
      </c>
      <c r="X2318" s="76" t="n">
        <v>5</v>
      </c>
      <c r="Y2318" s="76" t="s">
        <v>116</v>
      </c>
      <c r="AC2318" s="76" t="s">
        <v>117</v>
      </c>
      <c r="AD2318" s="76" t="s">
        <v>10321</v>
      </c>
      <c r="AE2318" s="76" t="n">
        <v>45290</v>
      </c>
      <c r="AF2318" s="76" t="s">
        <v>10322</v>
      </c>
      <c r="AK2318" s="76" t="s">
        <v>10323</v>
      </c>
      <c r="AL2318" s="76" t="n">
        <v>0</v>
      </c>
      <c r="AM2318" s="76" t="n">
        <v>0</v>
      </c>
    </row>
    <row r="2319" customFormat="false" ht="15" hidden="false" customHeight="false" outlineLevel="0" collapsed="false">
      <c r="A2319" s="76" t="n">
        <v>1547399</v>
      </c>
      <c r="B2319" s="76" t="s">
        <v>10324</v>
      </c>
      <c r="C2319" s="76" t="s">
        <v>10325</v>
      </c>
      <c r="D2319" s="76" t="n">
        <v>1811404</v>
      </c>
      <c r="E2319" s="76" t="s">
        <v>109</v>
      </c>
      <c r="F2319" s="76" t="s">
        <v>109</v>
      </c>
      <c r="H2319" s="78" t="n">
        <v>34885</v>
      </c>
      <c r="I2319" s="76" t="s">
        <v>23</v>
      </c>
      <c r="J2319" s="76" t="n">
        <v>-40</v>
      </c>
      <c r="K2319" s="76" t="s">
        <v>2</v>
      </c>
      <c r="M2319" s="76" t="s">
        <v>111</v>
      </c>
      <c r="N2319" s="79" t="s">
        <v>1995</v>
      </c>
      <c r="O2319" s="76" t="s">
        <v>1996</v>
      </c>
      <c r="P2319" s="78" t="n">
        <v>45544</v>
      </c>
      <c r="Q2319" s="76" t="s">
        <v>114</v>
      </c>
      <c r="R2319" s="78" t="n">
        <v>45246</v>
      </c>
      <c r="S2319" s="78" t="n">
        <v>45240</v>
      </c>
      <c r="T2319" s="76" t="s">
        <v>183</v>
      </c>
      <c r="U2319" s="76" t="n">
        <v>500</v>
      </c>
      <c r="X2319" s="76" t="n">
        <v>5</v>
      </c>
      <c r="Y2319" s="76" t="s">
        <v>116</v>
      </c>
      <c r="AC2319" s="76" t="s">
        <v>117</v>
      </c>
      <c r="AD2319" s="76" t="s">
        <v>1997</v>
      </c>
      <c r="AE2319" s="76" t="n">
        <v>18700</v>
      </c>
      <c r="AF2319" s="76" t="s">
        <v>10326</v>
      </c>
      <c r="AJ2319" s="79" t="s">
        <v>10327</v>
      </c>
      <c r="AK2319" s="76" t="s">
        <v>10328</v>
      </c>
      <c r="AL2319" s="76" t="n">
        <v>0</v>
      </c>
      <c r="AM2319" s="76" t="n">
        <v>0</v>
      </c>
    </row>
    <row r="2320" customFormat="false" ht="15" hidden="false" customHeight="false" outlineLevel="0" collapsed="false">
      <c r="A2320" s="76" t="n">
        <v>1658707</v>
      </c>
      <c r="B2320" s="76" t="s">
        <v>10324</v>
      </c>
      <c r="C2320" s="76" t="s">
        <v>2327</v>
      </c>
      <c r="D2320" s="76" t="n">
        <v>1812170</v>
      </c>
      <c r="E2320" s="76" t="s">
        <v>109</v>
      </c>
      <c r="H2320" s="78" t="n">
        <v>21683</v>
      </c>
      <c r="I2320" s="76" t="s">
        <v>305</v>
      </c>
      <c r="J2320" s="76" t="s">
        <v>306</v>
      </c>
      <c r="K2320" s="76" t="s">
        <v>2</v>
      </c>
      <c r="M2320" s="76" t="s">
        <v>111</v>
      </c>
      <c r="N2320" s="79" t="s">
        <v>1995</v>
      </c>
      <c r="O2320" s="76" t="s">
        <v>1996</v>
      </c>
      <c r="P2320" s="78" t="n">
        <v>45609</v>
      </c>
      <c r="Q2320" s="76" t="s">
        <v>114</v>
      </c>
      <c r="R2320" s="78" t="n">
        <v>45609</v>
      </c>
      <c r="S2320" s="78" t="n">
        <v>45598</v>
      </c>
      <c r="T2320" s="76" t="s">
        <v>201</v>
      </c>
      <c r="U2320" s="76" t="n">
        <v>500</v>
      </c>
      <c r="X2320" s="76" t="n">
        <v>5</v>
      </c>
      <c r="Y2320" s="76" t="s">
        <v>116</v>
      </c>
      <c r="AC2320" s="76" t="s">
        <v>117</v>
      </c>
      <c r="AD2320" s="76" t="s">
        <v>10329</v>
      </c>
      <c r="AE2320" s="76" t="n">
        <v>18380</v>
      </c>
      <c r="AF2320" s="76" t="s">
        <v>10330</v>
      </c>
      <c r="AH2320" s="76" t="s">
        <v>10331</v>
      </c>
      <c r="AJ2320" s="79" t="s">
        <v>10332</v>
      </c>
      <c r="AK2320" s="76" t="s">
        <v>10333</v>
      </c>
      <c r="AL2320" s="76" t="n">
        <v>0</v>
      </c>
      <c r="AM2320" s="76" t="n">
        <v>0</v>
      </c>
    </row>
    <row r="2321" customFormat="false" ht="15" hidden="false" customHeight="false" outlineLevel="0" collapsed="false">
      <c r="A2321" s="76" t="n">
        <v>434359</v>
      </c>
      <c r="B2321" s="76" t="s">
        <v>10324</v>
      </c>
      <c r="C2321" s="76" t="s">
        <v>10334</v>
      </c>
      <c r="D2321" s="76" t="n">
        <v>4515877</v>
      </c>
      <c r="E2321" s="76" t="s">
        <v>109</v>
      </c>
      <c r="F2321" s="76" t="s">
        <v>109</v>
      </c>
      <c r="H2321" s="78" t="n">
        <v>34637</v>
      </c>
      <c r="I2321" s="76" t="s">
        <v>23</v>
      </c>
      <c r="J2321" s="76" t="n">
        <v>-40</v>
      </c>
      <c r="K2321" s="76" t="s">
        <v>2</v>
      </c>
      <c r="M2321" s="76" t="s">
        <v>134</v>
      </c>
      <c r="N2321" s="79" t="s">
        <v>1186</v>
      </c>
      <c r="O2321" s="76" t="s">
        <v>1187</v>
      </c>
      <c r="P2321" s="78" t="n">
        <v>45545</v>
      </c>
      <c r="Q2321" s="76" t="s">
        <v>114</v>
      </c>
      <c r="R2321" s="78" t="n">
        <v>38259</v>
      </c>
      <c r="S2321" s="78" t="n">
        <v>44833</v>
      </c>
      <c r="T2321" s="76" t="s">
        <v>183</v>
      </c>
      <c r="U2321" s="76" t="n">
        <v>500</v>
      </c>
      <c r="X2321" s="76" t="n">
        <v>5</v>
      </c>
      <c r="Y2321" s="76" t="s">
        <v>116</v>
      </c>
      <c r="AC2321" s="76" t="s">
        <v>117</v>
      </c>
      <c r="AD2321" s="76" t="s">
        <v>2917</v>
      </c>
      <c r="AE2321" s="76" t="n">
        <v>45800</v>
      </c>
      <c r="AF2321" s="76" t="s">
        <v>10335</v>
      </c>
      <c r="AJ2321" s="79" t="s">
        <v>10336</v>
      </c>
      <c r="AK2321" s="76" t="s">
        <v>10337</v>
      </c>
      <c r="AL2321" s="76" t="n">
        <v>0</v>
      </c>
      <c r="AM2321" s="76" t="n">
        <v>0</v>
      </c>
    </row>
    <row r="2322" customFormat="false" ht="15" hidden="false" customHeight="false" outlineLevel="0" collapsed="false">
      <c r="A2322" s="76" t="n">
        <v>1624203</v>
      </c>
      <c r="B2322" s="76" t="s">
        <v>10338</v>
      </c>
      <c r="C2322" s="76" t="s">
        <v>3403</v>
      </c>
      <c r="D2322" s="76" t="n">
        <v>2817455</v>
      </c>
      <c r="E2322" s="76" t="s">
        <v>109</v>
      </c>
      <c r="H2322" s="78" t="n">
        <v>40481</v>
      </c>
      <c r="I2322" s="76" t="s">
        <v>256</v>
      </c>
      <c r="J2322" s="76" t="n">
        <v>-15</v>
      </c>
      <c r="K2322" s="76" t="s">
        <v>2</v>
      </c>
      <c r="M2322" s="76" t="s">
        <v>155</v>
      </c>
      <c r="N2322" s="79" t="s">
        <v>2595</v>
      </c>
      <c r="O2322" s="76" t="s">
        <v>2596</v>
      </c>
      <c r="P2322" s="78" t="n">
        <v>45558</v>
      </c>
      <c r="Q2322" s="76" t="s">
        <v>114</v>
      </c>
      <c r="R2322" s="78" t="n">
        <v>45558</v>
      </c>
      <c r="T2322" s="76" t="s">
        <v>115</v>
      </c>
      <c r="U2322" s="76" t="n">
        <v>500</v>
      </c>
      <c r="X2322" s="76" t="n">
        <v>5</v>
      </c>
      <c r="Y2322" s="76" t="s">
        <v>116</v>
      </c>
      <c r="AC2322" s="76" t="s">
        <v>117</v>
      </c>
      <c r="AD2322" s="76" t="s">
        <v>10339</v>
      </c>
      <c r="AE2322" s="76" t="n">
        <v>28800</v>
      </c>
      <c r="AF2322" s="76" t="s">
        <v>10340</v>
      </c>
      <c r="AI2322" s="76" t="s">
        <v>10341</v>
      </c>
      <c r="AJ2322" s="76" t="s">
        <v>10342</v>
      </c>
      <c r="AK2322" s="76" t="s">
        <v>10343</v>
      </c>
      <c r="AL2322" s="76" t="n">
        <v>0</v>
      </c>
      <c r="AM2322" s="76" t="n">
        <v>0</v>
      </c>
    </row>
    <row r="2323" customFormat="false" ht="15" hidden="false" customHeight="false" outlineLevel="0" collapsed="false">
      <c r="A2323" s="76" t="n">
        <v>1517674</v>
      </c>
      <c r="B2323" s="76" t="s">
        <v>10338</v>
      </c>
      <c r="C2323" s="76" t="s">
        <v>3812</v>
      </c>
      <c r="D2323" s="76" t="n">
        <v>2816823</v>
      </c>
      <c r="E2323" s="76" t="s">
        <v>132</v>
      </c>
      <c r="F2323" s="76" t="s">
        <v>132</v>
      </c>
      <c r="H2323" s="78" t="n">
        <v>31359</v>
      </c>
      <c r="I2323" s="76" t="s">
        <v>23</v>
      </c>
      <c r="J2323" s="76" t="n">
        <v>-40</v>
      </c>
      <c r="K2323" s="76" t="s">
        <v>41</v>
      </c>
      <c r="M2323" s="76" t="s">
        <v>155</v>
      </c>
      <c r="N2323" s="79" t="s">
        <v>728</v>
      </c>
      <c r="O2323" s="76" t="s">
        <v>729</v>
      </c>
      <c r="P2323" s="78" t="n">
        <v>45567</v>
      </c>
      <c r="Q2323" s="76" t="s">
        <v>114</v>
      </c>
      <c r="R2323" s="78" t="n">
        <v>45190</v>
      </c>
      <c r="S2323" s="78" t="n">
        <v>45186</v>
      </c>
      <c r="T2323" s="76" t="s">
        <v>183</v>
      </c>
      <c r="U2323" s="76" t="n">
        <v>543</v>
      </c>
      <c r="X2323" s="76" t="n">
        <v>5</v>
      </c>
      <c r="Y2323" s="76" t="s">
        <v>116</v>
      </c>
      <c r="AC2323" s="76" t="s">
        <v>117</v>
      </c>
      <c r="AD2323" s="76" t="s">
        <v>10344</v>
      </c>
      <c r="AE2323" s="76" t="n">
        <v>28480</v>
      </c>
      <c r="AF2323" s="76" t="s">
        <v>10345</v>
      </c>
      <c r="AJ2323" s="76" t="s">
        <v>10346</v>
      </c>
      <c r="AK2323" s="76" t="s">
        <v>10347</v>
      </c>
      <c r="AL2323" s="76" t="n">
        <v>0</v>
      </c>
      <c r="AM2323" s="76" t="n">
        <v>0</v>
      </c>
    </row>
    <row r="2324" customFormat="false" ht="15" hidden="false" customHeight="false" outlineLevel="0" collapsed="false">
      <c r="A2324" s="76" t="n">
        <v>1618850</v>
      </c>
      <c r="B2324" s="76" t="s">
        <v>10348</v>
      </c>
      <c r="C2324" s="76" t="s">
        <v>4194</v>
      </c>
      <c r="D2324" s="76" t="n">
        <v>3737423</v>
      </c>
      <c r="E2324" s="76" t="s">
        <v>109</v>
      </c>
      <c r="H2324" s="78" t="n">
        <v>42093</v>
      </c>
      <c r="I2324" s="76" t="s">
        <v>231</v>
      </c>
      <c r="J2324" s="76" t="n">
        <v>-10</v>
      </c>
      <c r="K2324" s="76" t="s">
        <v>41</v>
      </c>
      <c r="M2324" s="76" t="s">
        <v>124</v>
      </c>
      <c r="N2324" s="79" t="s">
        <v>1150</v>
      </c>
      <c r="O2324" s="76" t="s">
        <v>1151</v>
      </c>
      <c r="P2324" s="78" t="n">
        <v>45554</v>
      </c>
      <c r="Q2324" s="76" t="s">
        <v>114</v>
      </c>
      <c r="R2324" s="78" t="n">
        <v>45554</v>
      </c>
      <c r="S2324" s="78" t="n">
        <v>45561</v>
      </c>
      <c r="T2324" s="76" t="s">
        <v>201</v>
      </c>
      <c r="U2324" s="76" t="n">
        <v>500</v>
      </c>
      <c r="X2324" s="76" t="n">
        <v>5</v>
      </c>
      <c r="Y2324" s="76" t="s">
        <v>116</v>
      </c>
      <c r="AC2324" s="76" t="s">
        <v>117</v>
      </c>
      <c r="AD2324" s="76" t="s">
        <v>10349</v>
      </c>
      <c r="AE2324" s="76" t="n">
        <v>37130</v>
      </c>
      <c r="AF2324" s="76" t="s">
        <v>10350</v>
      </c>
      <c r="AJ2324" s="76" t="s">
        <v>10351</v>
      </c>
      <c r="AK2324" s="76" t="s">
        <v>10352</v>
      </c>
      <c r="AL2324" s="76" t="n">
        <v>1</v>
      </c>
      <c r="AM2324" s="76" t="n">
        <v>0</v>
      </c>
    </row>
    <row r="2325" customFormat="false" ht="15" hidden="false" customHeight="false" outlineLevel="0" collapsed="false">
      <c r="A2325" s="76" t="n">
        <v>1228877</v>
      </c>
      <c r="B2325" s="76" t="s">
        <v>10348</v>
      </c>
      <c r="C2325" s="76" t="s">
        <v>517</v>
      </c>
      <c r="D2325" s="76" t="n">
        <v>3730409</v>
      </c>
      <c r="E2325" s="76" t="s">
        <v>109</v>
      </c>
      <c r="H2325" s="78" t="n">
        <v>23154</v>
      </c>
      <c r="I2325" s="76" t="s">
        <v>267</v>
      </c>
      <c r="J2325" s="76" t="s">
        <v>268</v>
      </c>
      <c r="K2325" s="76" t="s">
        <v>41</v>
      </c>
      <c r="M2325" s="76" t="s">
        <v>124</v>
      </c>
      <c r="N2325" s="79" t="s">
        <v>2231</v>
      </c>
      <c r="O2325" s="76" t="s">
        <v>2232</v>
      </c>
      <c r="P2325" s="78" t="n">
        <v>45583</v>
      </c>
      <c r="Q2325" s="76" t="s">
        <v>114</v>
      </c>
      <c r="R2325" s="78" t="n">
        <v>43372</v>
      </c>
      <c r="S2325" s="78" t="n">
        <v>45558</v>
      </c>
      <c r="T2325" s="76" t="s">
        <v>201</v>
      </c>
      <c r="U2325" s="76" t="n">
        <v>500</v>
      </c>
      <c r="X2325" s="76" t="n">
        <v>5</v>
      </c>
      <c r="Y2325" s="76" t="s">
        <v>116</v>
      </c>
      <c r="AC2325" s="76" t="s">
        <v>117</v>
      </c>
      <c r="AD2325" s="76" t="s">
        <v>10353</v>
      </c>
      <c r="AE2325" s="76" t="n">
        <v>37600</v>
      </c>
      <c r="AF2325" s="76" t="s">
        <v>10354</v>
      </c>
      <c r="AH2325" s="76" t="s">
        <v>10355</v>
      </c>
      <c r="AI2325" s="79" t="s">
        <v>10356</v>
      </c>
      <c r="AJ2325" s="79" t="s">
        <v>10357</v>
      </c>
      <c r="AK2325" s="76" t="s">
        <v>10358</v>
      </c>
      <c r="AL2325" s="76" t="n">
        <v>0</v>
      </c>
      <c r="AM2325" s="76" t="n">
        <v>0</v>
      </c>
    </row>
    <row r="2326" customFormat="false" ht="15" hidden="false" customHeight="false" outlineLevel="0" collapsed="false">
      <c r="A2326" s="76" t="n">
        <v>46054</v>
      </c>
      <c r="B2326" s="76" t="s">
        <v>10359</v>
      </c>
      <c r="C2326" s="76" t="s">
        <v>266</v>
      </c>
      <c r="D2326" s="76" t="n">
        <v>456749</v>
      </c>
      <c r="E2326" s="76" t="s">
        <v>132</v>
      </c>
      <c r="F2326" s="76" t="s">
        <v>132</v>
      </c>
      <c r="H2326" s="78" t="n">
        <v>29164</v>
      </c>
      <c r="I2326" s="76" t="s">
        <v>197</v>
      </c>
      <c r="J2326" s="76" t="s">
        <v>198</v>
      </c>
      <c r="K2326" s="76" t="s">
        <v>41</v>
      </c>
      <c r="M2326" s="76" t="s">
        <v>134</v>
      </c>
      <c r="N2326" s="79" t="s">
        <v>1186</v>
      </c>
      <c r="O2326" s="76" t="s">
        <v>1187</v>
      </c>
      <c r="P2326" s="78" t="n">
        <v>45539</v>
      </c>
      <c r="Q2326" s="76" t="s">
        <v>114</v>
      </c>
      <c r="R2326" s="78" t="n">
        <v>37432</v>
      </c>
      <c r="S2326" s="78" t="n">
        <v>45083</v>
      </c>
      <c r="T2326" s="76" t="s">
        <v>183</v>
      </c>
      <c r="U2326" s="76" t="n">
        <v>833</v>
      </c>
      <c r="X2326" s="76" t="n">
        <v>8</v>
      </c>
      <c r="Y2326" s="76" t="s">
        <v>116</v>
      </c>
      <c r="AB2326" s="78" t="n">
        <v>44743</v>
      </c>
      <c r="AC2326" s="76" t="s">
        <v>117</v>
      </c>
      <c r="AD2326" s="76" t="s">
        <v>3847</v>
      </c>
      <c r="AE2326" s="76" t="n">
        <v>45650</v>
      </c>
      <c r="AF2326" s="76" t="s">
        <v>10360</v>
      </c>
      <c r="AJ2326" s="79" t="s">
        <v>10361</v>
      </c>
      <c r="AK2326" s="76" t="s">
        <v>10362</v>
      </c>
      <c r="AL2326" s="76" t="n">
        <v>1</v>
      </c>
      <c r="AM2326" s="76" t="n">
        <v>1</v>
      </c>
    </row>
    <row r="2327" customFormat="false" ht="15" hidden="false" customHeight="false" outlineLevel="0" collapsed="false">
      <c r="A2327" s="76" t="n">
        <v>1630104</v>
      </c>
      <c r="B2327" s="76" t="s">
        <v>10363</v>
      </c>
      <c r="C2327" s="76" t="s">
        <v>4071</v>
      </c>
      <c r="D2327" s="76" t="n">
        <v>3737649</v>
      </c>
      <c r="E2327" s="76" t="s">
        <v>109</v>
      </c>
      <c r="H2327" s="78" t="n">
        <v>26455</v>
      </c>
      <c r="I2327" s="76" t="s">
        <v>208</v>
      </c>
      <c r="J2327" s="76" t="s">
        <v>209</v>
      </c>
      <c r="K2327" s="76" t="s">
        <v>2</v>
      </c>
      <c r="M2327" s="76" t="s">
        <v>124</v>
      </c>
      <c r="N2327" s="79" t="s">
        <v>613</v>
      </c>
      <c r="O2327" s="76" t="s">
        <v>614</v>
      </c>
      <c r="P2327" s="78" t="n">
        <v>45562</v>
      </c>
      <c r="Q2327" s="76" t="s">
        <v>114</v>
      </c>
      <c r="R2327" s="78" t="n">
        <v>45562</v>
      </c>
      <c r="S2327" s="78" t="n">
        <v>45540</v>
      </c>
      <c r="T2327" s="76" t="s">
        <v>201</v>
      </c>
      <c r="U2327" s="76" t="n">
        <v>500</v>
      </c>
      <c r="X2327" s="76" t="n">
        <v>5</v>
      </c>
      <c r="Y2327" s="76" t="s">
        <v>116</v>
      </c>
      <c r="AC2327" s="76" t="s">
        <v>117</v>
      </c>
      <c r="AD2327" s="76" t="s">
        <v>10364</v>
      </c>
      <c r="AE2327" s="76" t="n">
        <v>37160</v>
      </c>
      <c r="AF2327" s="76" t="s">
        <v>10365</v>
      </c>
      <c r="AG2327" s="76" t="s">
        <v>10366</v>
      </c>
      <c r="AJ2327" s="79" t="s">
        <v>10367</v>
      </c>
      <c r="AK2327" s="76" t="s">
        <v>10368</v>
      </c>
      <c r="AL2327" s="76" t="n">
        <v>0</v>
      </c>
      <c r="AM2327" s="76" t="n">
        <v>0</v>
      </c>
    </row>
    <row r="2328" customFormat="false" ht="15" hidden="false" customHeight="false" outlineLevel="0" collapsed="false">
      <c r="A2328" s="76" t="n">
        <v>1506770</v>
      </c>
      <c r="B2328" s="76" t="s">
        <v>10369</v>
      </c>
      <c r="C2328" s="76" t="s">
        <v>10370</v>
      </c>
      <c r="D2328" s="76" t="n">
        <v>4537983</v>
      </c>
      <c r="E2328" s="76" t="s">
        <v>109</v>
      </c>
      <c r="F2328" s="76" t="s">
        <v>132</v>
      </c>
      <c r="H2328" s="78" t="n">
        <v>41562</v>
      </c>
      <c r="I2328" s="76" t="s">
        <v>110</v>
      </c>
      <c r="J2328" s="76" t="n">
        <v>-12</v>
      </c>
      <c r="K2328" s="76" t="s">
        <v>41</v>
      </c>
      <c r="M2328" s="76" t="s">
        <v>134</v>
      </c>
      <c r="N2328" s="79" t="s">
        <v>356</v>
      </c>
      <c r="O2328" s="76" t="s">
        <v>357</v>
      </c>
      <c r="P2328" s="78" t="n">
        <v>45534</v>
      </c>
      <c r="Q2328" s="76" t="s">
        <v>114</v>
      </c>
      <c r="R2328" s="78" t="n">
        <v>45172</v>
      </c>
      <c r="T2328" s="76" t="s">
        <v>115</v>
      </c>
      <c r="U2328" s="76" t="n">
        <v>500</v>
      </c>
      <c r="X2328" s="76" t="n">
        <v>5</v>
      </c>
      <c r="Y2328" s="76" t="s">
        <v>116</v>
      </c>
      <c r="AC2328" s="76" t="s">
        <v>117</v>
      </c>
      <c r="AD2328" s="76" t="s">
        <v>10371</v>
      </c>
      <c r="AE2328" s="76" t="n">
        <v>45730</v>
      </c>
      <c r="AF2328" s="76" t="s">
        <v>10372</v>
      </c>
      <c r="AJ2328" s="79" t="s">
        <v>10373</v>
      </c>
      <c r="AK2328" s="76" t="s">
        <v>10374</v>
      </c>
      <c r="AL2328" s="76" t="n">
        <v>0</v>
      </c>
      <c r="AM2328" s="76" t="n">
        <v>0</v>
      </c>
    </row>
    <row r="2329" customFormat="false" ht="15" hidden="false" customHeight="false" outlineLevel="0" collapsed="false">
      <c r="A2329" s="76" t="n">
        <v>851378</v>
      </c>
      <c r="B2329" s="76" t="s">
        <v>10375</v>
      </c>
      <c r="C2329" s="76" t="s">
        <v>2482</v>
      </c>
      <c r="D2329" s="76" t="n">
        <v>4522886</v>
      </c>
      <c r="E2329" s="76" t="s">
        <v>132</v>
      </c>
      <c r="F2329" s="76" t="s">
        <v>132</v>
      </c>
      <c r="H2329" s="78" t="n">
        <v>17314</v>
      </c>
      <c r="I2329" s="76" t="s">
        <v>686</v>
      </c>
      <c r="J2329" s="76" t="s">
        <v>687</v>
      </c>
      <c r="K2329" s="76" t="s">
        <v>41</v>
      </c>
      <c r="M2329" s="76" t="s">
        <v>134</v>
      </c>
      <c r="N2329" s="79" t="s">
        <v>145</v>
      </c>
      <c r="O2329" s="76" t="s">
        <v>146</v>
      </c>
      <c r="P2329" s="78" t="n">
        <v>45491</v>
      </c>
      <c r="Q2329" s="76" t="s">
        <v>114</v>
      </c>
      <c r="R2329" s="78" t="n">
        <v>40834</v>
      </c>
      <c r="S2329" s="78" t="n">
        <v>45476</v>
      </c>
      <c r="T2329" s="76" t="s">
        <v>201</v>
      </c>
      <c r="U2329" s="76" t="n">
        <v>511</v>
      </c>
      <c r="X2329" s="76" t="n">
        <v>5</v>
      </c>
      <c r="Y2329" s="76" t="s">
        <v>116</v>
      </c>
      <c r="AC2329" s="76" t="s">
        <v>117</v>
      </c>
      <c r="AD2329" s="76" t="s">
        <v>2202</v>
      </c>
      <c r="AE2329" s="76" t="n">
        <v>28140</v>
      </c>
      <c r="AI2329" s="79" t="s">
        <v>10376</v>
      </c>
      <c r="AK2329" s="76" t="s">
        <v>10377</v>
      </c>
      <c r="AL2329" s="76" t="n">
        <v>0</v>
      </c>
      <c r="AM2329" s="76" t="n">
        <v>0</v>
      </c>
    </row>
    <row r="2330" customFormat="false" ht="15" hidden="false" customHeight="false" outlineLevel="0" collapsed="false">
      <c r="A2330" s="76" t="n">
        <v>1631567</v>
      </c>
      <c r="B2330" s="76" t="s">
        <v>10378</v>
      </c>
      <c r="C2330" s="76" t="s">
        <v>10379</v>
      </c>
      <c r="D2330" s="76" t="n">
        <v>4540743</v>
      </c>
      <c r="E2330" s="76" t="s">
        <v>109</v>
      </c>
      <c r="H2330" s="78" t="n">
        <v>34366</v>
      </c>
      <c r="I2330" s="76" t="s">
        <v>23</v>
      </c>
      <c r="J2330" s="76" t="n">
        <v>-40</v>
      </c>
      <c r="K2330" s="76" t="s">
        <v>2</v>
      </c>
      <c r="M2330" s="76" t="s">
        <v>134</v>
      </c>
      <c r="N2330" s="79" t="s">
        <v>1186</v>
      </c>
      <c r="O2330" s="76" t="s">
        <v>1187</v>
      </c>
      <c r="P2330" s="78" t="n">
        <v>45564</v>
      </c>
      <c r="Q2330" s="76" t="s">
        <v>114</v>
      </c>
      <c r="R2330" s="78" t="n">
        <v>45564</v>
      </c>
      <c r="S2330" s="78" t="n">
        <v>45450</v>
      </c>
      <c r="T2330" s="76" t="s">
        <v>201</v>
      </c>
      <c r="U2330" s="76" t="n">
        <v>500</v>
      </c>
      <c r="X2330" s="76" t="n">
        <v>5</v>
      </c>
      <c r="Y2330" s="76" t="s">
        <v>116</v>
      </c>
      <c r="AC2330" s="76" t="s">
        <v>117</v>
      </c>
      <c r="AD2330" s="76" t="s">
        <v>451</v>
      </c>
      <c r="AE2330" s="76" t="n">
        <v>45000</v>
      </c>
      <c r="AF2330" s="76" t="s">
        <v>10380</v>
      </c>
      <c r="AJ2330" s="79" t="s">
        <v>10381</v>
      </c>
      <c r="AK2330" s="76" t="s">
        <v>10382</v>
      </c>
      <c r="AL2330" s="76" t="n">
        <v>1</v>
      </c>
      <c r="AM2330" s="76" t="n">
        <v>1</v>
      </c>
    </row>
    <row r="2331" customFormat="false" ht="15" hidden="false" customHeight="false" outlineLevel="0" collapsed="false">
      <c r="A2331" s="76" t="n">
        <v>1656435</v>
      </c>
      <c r="B2331" s="76" t="s">
        <v>10383</v>
      </c>
      <c r="C2331" s="76" t="s">
        <v>152</v>
      </c>
      <c r="D2331" s="76" t="n">
        <v>2817711</v>
      </c>
      <c r="E2331" s="76" t="s">
        <v>109</v>
      </c>
      <c r="H2331" s="78" t="n">
        <v>37090</v>
      </c>
      <c r="I2331" s="76" t="s">
        <v>23</v>
      </c>
      <c r="J2331" s="76" t="n">
        <v>-40</v>
      </c>
      <c r="K2331" s="76" t="s">
        <v>41</v>
      </c>
      <c r="M2331" s="76" t="s">
        <v>155</v>
      </c>
      <c r="N2331" s="79" t="s">
        <v>156</v>
      </c>
      <c r="O2331" s="76" t="s">
        <v>157</v>
      </c>
      <c r="P2331" s="78" t="n">
        <v>45602</v>
      </c>
      <c r="Q2331" s="76" t="s">
        <v>114</v>
      </c>
      <c r="R2331" s="78" t="n">
        <v>45602</v>
      </c>
      <c r="S2331" s="78" t="n">
        <v>45559</v>
      </c>
      <c r="T2331" s="76" t="s">
        <v>201</v>
      </c>
      <c r="U2331" s="76" t="n">
        <v>500</v>
      </c>
      <c r="X2331" s="76" t="n">
        <v>5</v>
      </c>
      <c r="Y2331" s="76" t="s">
        <v>116</v>
      </c>
      <c r="AC2331" s="76" t="s">
        <v>117</v>
      </c>
      <c r="AD2331" s="76" t="s">
        <v>158</v>
      </c>
      <c r="AE2331" s="76" t="n">
        <v>28100</v>
      </c>
      <c r="AF2331" s="76" t="s">
        <v>10384</v>
      </c>
      <c r="AJ2331" s="79" t="s">
        <v>10385</v>
      </c>
      <c r="AK2331" s="76" t="s">
        <v>10386</v>
      </c>
      <c r="AL2331" s="76" t="n">
        <v>1</v>
      </c>
      <c r="AM2331" s="76" t="n">
        <v>0</v>
      </c>
    </row>
    <row r="2332" customFormat="false" ht="15" hidden="false" customHeight="false" outlineLevel="0" collapsed="false">
      <c r="A2332" s="76" t="n">
        <v>1505206</v>
      </c>
      <c r="B2332" s="76" t="s">
        <v>10387</v>
      </c>
      <c r="C2332" s="76" t="s">
        <v>2077</v>
      </c>
      <c r="D2332" s="76" t="n">
        <v>3735884</v>
      </c>
      <c r="E2332" s="76" t="s">
        <v>132</v>
      </c>
      <c r="F2332" s="76" t="s">
        <v>132</v>
      </c>
      <c r="H2332" s="78" t="n">
        <v>24023</v>
      </c>
      <c r="I2332" s="76" t="s">
        <v>321</v>
      </c>
      <c r="J2332" s="76" t="s">
        <v>322</v>
      </c>
      <c r="K2332" s="76" t="s">
        <v>41</v>
      </c>
      <c r="M2332" s="76" t="s">
        <v>124</v>
      </c>
      <c r="N2332" s="79" t="s">
        <v>841</v>
      </c>
      <c r="O2332" s="76" t="s">
        <v>842</v>
      </c>
      <c r="P2332" s="78" t="n">
        <v>45539</v>
      </c>
      <c r="Q2332" s="76" t="s">
        <v>114</v>
      </c>
      <c r="R2332" s="78" t="n">
        <v>45140</v>
      </c>
      <c r="S2332" s="78" t="n">
        <v>45133</v>
      </c>
      <c r="T2332" s="76" t="s">
        <v>183</v>
      </c>
      <c r="U2332" s="76" t="n">
        <v>525</v>
      </c>
      <c r="X2332" s="76" t="n">
        <v>5</v>
      </c>
      <c r="Y2332" s="76" t="s">
        <v>116</v>
      </c>
      <c r="AC2332" s="76" t="s">
        <v>117</v>
      </c>
      <c r="AD2332" s="76" t="s">
        <v>788</v>
      </c>
      <c r="AE2332" s="76" t="n">
        <v>37320</v>
      </c>
      <c r="AF2332" s="76" t="s">
        <v>10388</v>
      </c>
      <c r="AJ2332" s="79" t="s">
        <v>10389</v>
      </c>
      <c r="AK2332" s="76" t="s">
        <v>10390</v>
      </c>
      <c r="AL2332" s="76" t="n">
        <v>1</v>
      </c>
      <c r="AM2332" s="76" t="n">
        <v>0</v>
      </c>
    </row>
    <row r="2333" customFormat="false" ht="15" hidden="false" customHeight="false" outlineLevel="0" collapsed="false">
      <c r="A2333" s="76" t="n">
        <v>1560757</v>
      </c>
      <c r="B2333" s="76" t="s">
        <v>10387</v>
      </c>
      <c r="C2333" s="76" t="s">
        <v>1293</v>
      </c>
      <c r="D2333" s="76" t="n">
        <v>3736792</v>
      </c>
      <c r="E2333" s="76" t="s">
        <v>132</v>
      </c>
      <c r="H2333" s="78" t="n">
        <v>22584</v>
      </c>
      <c r="I2333" s="76" t="s">
        <v>267</v>
      </c>
      <c r="J2333" s="76" t="s">
        <v>268</v>
      </c>
      <c r="K2333" s="76" t="s">
        <v>41</v>
      </c>
      <c r="M2333" s="76" t="s">
        <v>124</v>
      </c>
      <c r="N2333" s="79" t="s">
        <v>2113</v>
      </c>
      <c r="O2333" s="76" t="s">
        <v>2114</v>
      </c>
      <c r="P2333" s="78" t="n">
        <v>45602</v>
      </c>
      <c r="Q2333" s="76" t="s">
        <v>114</v>
      </c>
      <c r="R2333" s="78" t="n">
        <v>45320</v>
      </c>
      <c r="S2333" s="78" t="n">
        <v>45300</v>
      </c>
      <c r="T2333" s="76" t="s">
        <v>183</v>
      </c>
      <c r="U2333" s="76" t="n">
        <v>500</v>
      </c>
      <c r="X2333" s="76" t="n">
        <v>5</v>
      </c>
      <c r="Y2333" s="76" t="s">
        <v>116</v>
      </c>
      <c r="AC2333" s="76" t="s">
        <v>117</v>
      </c>
      <c r="AD2333" s="76" t="s">
        <v>8103</v>
      </c>
      <c r="AE2333" s="76" t="n">
        <v>37150</v>
      </c>
      <c r="AF2333" s="76" t="s">
        <v>10391</v>
      </c>
      <c r="AI2333" s="79" t="s">
        <v>10392</v>
      </c>
      <c r="AJ2333" s="79" t="s">
        <v>10393</v>
      </c>
      <c r="AK2333" s="76" t="s">
        <v>10394</v>
      </c>
      <c r="AL2333" s="76" t="n">
        <v>1</v>
      </c>
      <c r="AM2333" s="76" t="n">
        <v>1</v>
      </c>
    </row>
    <row r="2334" customFormat="false" ht="15" hidden="false" customHeight="false" outlineLevel="0" collapsed="false">
      <c r="A2334" s="76" t="n">
        <v>1673434</v>
      </c>
      <c r="B2334" s="76" t="s">
        <v>10395</v>
      </c>
      <c r="C2334" s="76" t="s">
        <v>883</v>
      </c>
      <c r="D2334" s="76" t="n">
        <v>3738344</v>
      </c>
      <c r="E2334" s="76" t="s">
        <v>109</v>
      </c>
      <c r="H2334" s="78" t="n">
        <v>27918</v>
      </c>
      <c r="I2334" s="76" t="s">
        <v>197</v>
      </c>
      <c r="J2334" s="76" t="s">
        <v>198</v>
      </c>
      <c r="K2334" s="76" t="s">
        <v>2</v>
      </c>
      <c r="M2334" s="76" t="s">
        <v>124</v>
      </c>
      <c r="N2334" s="79" t="s">
        <v>496</v>
      </c>
      <c r="O2334" s="76" t="s">
        <v>497</v>
      </c>
      <c r="P2334" s="78" t="n">
        <v>45670</v>
      </c>
      <c r="Q2334" s="76" t="s">
        <v>114</v>
      </c>
      <c r="R2334" s="78" t="n">
        <v>45670</v>
      </c>
      <c r="S2334" s="78" t="n">
        <v>45665</v>
      </c>
      <c r="T2334" s="76" t="s">
        <v>201</v>
      </c>
      <c r="U2334" s="76" t="n">
        <v>500</v>
      </c>
      <c r="X2334" s="76" t="n">
        <v>5</v>
      </c>
      <c r="Y2334" s="76" t="s">
        <v>116</v>
      </c>
      <c r="AC2334" s="76" t="s">
        <v>117</v>
      </c>
      <c r="AD2334" s="76" t="s">
        <v>1512</v>
      </c>
      <c r="AE2334" s="76" t="n">
        <v>37230</v>
      </c>
      <c r="AF2334" s="76" t="s">
        <v>10396</v>
      </c>
      <c r="AJ2334" s="79" t="s">
        <v>10397</v>
      </c>
      <c r="AK2334" s="76" t="s">
        <v>10398</v>
      </c>
      <c r="AL2334" s="76" t="n">
        <v>0</v>
      </c>
      <c r="AM2334" s="76" t="n">
        <v>0</v>
      </c>
    </row>
    <row r="2335" customFormat="false" ht="15" hidden="false" customHeight="false" outlineLevel="0" collapsed="false">
      <c r="A2335" s="76" t="n">
        <v>557366</v>
      </c>
      <c r="B2335" s="76" t="s">
        <v>10399</v>
      </c>
      <c r="C2335" s="76" t="s">
        <v>8018</v>
      </c>
      <c r="D2335" s="76" t="n">
        <v>419359</v>
      </c>
      <c r="E2335" s="76" t="s">
        <v>132</v>
      </c>
      <c r="F2335" s="76" t="s">
        <v>132</v>
      </c>
      <c r="H2335" s="78" t="n">
        <v>35730</v>
      </c>
      <c r="I2335" s="76" t="s">
        <v>23</v>
      </c>
      <c r="J2335" s="76" t="n">
        <v>-40</v>
      </c>
      <c r="K2335" s="76" t="s">
        <v>41</v>
      </c>
      <c r="M2335" s="76" t="s">
        <v>286</v>
      </c>
      <c r="N2335" s="79" t="s">
        <v>2544</v>
      </c>
      <c r="O2335" s="76" t="s">
        <v>2545</v>
      </c>
      <c r="P2335" s="78" t="n">
        <v>45531</v>
      </c>
      <c r="Q2335" s="76" t="s">
        <v>114</v>
      </c>
      <c r="R2335" s="78" t="n">
        <v>39020</v>
      </c>
      <c r="S2335" s="78" t="n">
        <v>45513</v>
      </c>
      <c r="T2335" s="76" t="s">
        <v>201</v>
      </c>
      <c r="U2335" s="76" t="n">
        <v>656</v>
      </c>
      <c r="X2335" s="76" t="n">
        <v>6</v>
      </c>
      <c r="Y2335" s="76" t="s">
        <v>116</v>
      </c>
      <c r="AC2335" s="76" t="s">
        <v>117</v>
      </c>
      <c r="AD2335" s="76" t="s">
        <v>7015</v>
      </c>
      <c r="AE2335" s="76" t="n">
        <v>41100</v>
      </c>
      <c r="AF2335" s="76" t="s">
        <v>10400</v>
      </c>
      <c r="AI2335" s="79" t="s">
        <v>10401</v>
      </c>
      <c r="AJ2335" s="79" t="s">
        <v>10402</v>
      </c>
      <c r="AK2335" s="76" t="s">
        <v>10403</v>
      </c>
      <c r="AL2335" s="76" t="n">
        <v>0</v>
      </c>
      <c r="AM2335" s="76" t="n">
        <v>0</v>
      </c>
    </row>
    <row r="2336" customFormat="false" ht="15" hidden="false" customHeight="false" outlineLevel="0" collapsed="false">
      <c r="A2336" s="76" t="n">
        <v>1649777</v>
      </c>
      <c r="B2336" s="76" t="s">
        <v>10404</v>
      </c>
      <c r="C2336" s="76" t="s">
        <v>3537</v>
      </c>
      <c r="D2336" s="76" t="n">
        <v>2817678</v>
      </c>
      <c r="E2336" s="76" t="s">
        <v>109</v>
      </c>
      <c r="H2336" s="78" t="n">
        <v>26988</v>
      </c>
      <c r="I2336" s="76" t="s">
        <v>208</v>
      </c>
      <c r="J2336" s="76" t="s">
        <v>209</v>
      </c>
      <c r="K2336" s="76" t="s">
        <v>2</v>
      </c>
      <c r="M2336" s="76" t="s">
        <v>155</v>
      </c>
      <c r="N2336" s="79" t="s">
        <v>915</v>
      </c>
      <c r="O2336" s="76" t="s">
        <v>916</v>
      </c>
      <c r="P2336" s="78" t="n">
        <v>45582</v>
      </c>
      <c r="Q2336" s="76" t="s">
        <v>114</v>
      </c>
      <c r="R2336" s="78" t="n">
        <v>45582</v>
      </c>
      <c r="S2336" s="78" t="n">
        <v>45573</v>
      </c>
      <c r="T2336" s="76" t="s">
        <v>201</v>
      </c>
      <c r="U2336" s="76" t="n">
        <v>500</v>
      </c>
      <c r="X2336" s="76" t="n">
        <v>5</v>
      </c>
      <c r="Y2336" s="76" t="s">
        <v>116</v>
      </c>
      <c r="AC2336" s="76" t="s">
        <v>117</v>
      </c>
      <c r="AD2336" s="76" t="s">
        <v>2158</v>
      </c>
      <c r="AE2336" s="76" t="n">
        <v>28120</v>
      </c>
      <c r="AF2336" s="76" t="s">
        <v>10405</v>
      </c>
      <c r="AJ2336" s="79" t="s">
        <v>10406</v>
      </c>
      <c r="AK2336" s="76" t="s">
        <v>10407</v>
      </c>
      <c r="AL2336" s="76" t="n">
        <v>0</v>
      </c>
      <c r="AM2336" s="76" t="n">
        <v>0</v>
      </c>
    </row>
    <row r="2337" customFormat="false" ht="15" hidden="false" customHeight="false" outlineLevel="0" collapsed="false">
      <c r="A2337" s="76" t="n">
        <v>1320976</v>
      </c>
      <c r="B2337" s="76" t="s">
        <v>10408</v>
      </c>
      <c r="C2337" s="76" t="s">
        <v>2077</v>
      </c>
      <c r="D2337" s="76" t="n">
        <v>4531994</v>
      </c>
      <c r="E2337" s="76" t="s">
        <v>132</v>
      </c>
      <c r="H2337" s="78" t="n">
        <v>26081</v>
      </c>
      <c r="I2337" s="76" t="s">
        <v>208</v>
      </c>
      <c r="J2337" s="76" t="s">
        <v>209</v>
      </c>
      <c r="K2337" s="76" t="s">
        <v>41</v>
      </c>
      <c r="M2337" s="76" t="s">
        <v>134</v>
      </c>
      <c r="N2337" s="79" t="s">
        <v>349</v>
      </c>
      <c r="O2337" s="76" t="s">
        <v>350</v>
      </c>
      <c r="P2337" s="78" t="n">
        <v>45583</v>
      </c>
      <c r="Q2337" s="76" t="s">
        <v>114</v>
      </c>
      <c r="R2337" s="78" t="n">
        <v>44098</v>
      </c>
      <c r="S2337" s="78" t="n">
        <v>45502</v>
      </c>
      <c r="T2337" s="76" t="s">
        <v>201</v>
      </c>
      <c r="U2337" s="76" t="n">
        <v>551</v>
      </c>
      <c r="X2337" s="76" t="n">
        <v>5</v>
      </c>
      <c r="Y2337" s="76" t="s">
        <v>116</v>
      </c>
      <c r="AC2337" s="76" t="s">
        <v>117</v>
      </c>
      <c r="AD2337" s="76" t="s">
        <v>553</v>
      </c>
      <c r="AE2337" s="76" t="n">
        <v>45160</v>
      </c>
      <c r="AF2337" s="76" t="s">
        <v>10409</v>
      </c>
      <c r="AJ2337" s="79" t="s">
        <v>10410</v>
      </c>
      <c r="AK2337" s="76" t="s">
        <v>10411</v>
      </c>
      <c r="AL2337" s="76" t="n">
        <v>0</v>
      </c>
      <c r="AM2337" s="76" t="n">
        <v>0</v>
      </c>
    </row>
    <row r="2338" customFormat="false" ht="15" hidden="false" customHeight="false" outlineLevel="0" collapsed="false">
      <c r="A2338" s="76" t="n">
        <v>1320974</v>
      </c>
      <c r="B2338" s="76" t="s">
        <v>10408</v>
      </c>
      <c r="C2338" s="76" t="s">
        <v>769</v>
      </c>
      <c r="D2338" s="76" t="n">
        <v>4531993</v>
      </c>
      <c r="E2338" s="76" t="s">
        <v>109</v>
      </c>
      <c r="F2338" s="76" t="s">
        <v>109</v>
      </c>
      <c r="H2338" s="78" t="n">
        <v>26068</v>
      </c>
      <c r="I2338" s="76" t="s">
        <v>208</v>
      </c>
      <c r="J2338" s="76" t="s">
        <v>209</v>
      </c>
      <c r="K2338" s="76" t="s">
        <v>2</v>
      </c>
      <c r="M2338" s="76" t="s">
        <v>134</v>
      </c>
      <c r="N2338" s="79" t="s">
        <v>349</v>
      </c>
      <c r="O2338" s="76" t="s">
        <v>350</v>
      </c>
      <c r="P2338" s="78" t="n">
        <v>45561</v>
      </c>
      <c r="Q2338" s="76" t="s">
        <v>114</v>
      </c>
      <c r="R2338" s="78" t="n">
        <v>44098</v>
      </c>
      <c r="S2338" s="78" t="n">
        <v>45433</v>
      </c>
      <c r="T2338" s="76" t="s">
        <v>201</v>
      </c>
      <c r="U2338" s="76" t="n">
        <v>500</v>
      </c>
      <c r="X2338" s="76" t="n">
        <v>5</v>
      </c>
      <c r="Y2338" s="76" t="s">
        <v>116</v>
      </c>
      <c r="AC2338" s="76" t="s">
        <v>117</v>
      </c>
      <c r="AD2338" s="76" t="s">
        <v>553</v>
      </c>
      <c r="AE2338" s="76" t="n">
        <v>45160</v>
      </c>
      <c r="AF2338" s="76" t="s">
        <v>10409</v>
      </c>
      <c r="AJ2338" s="79" t="s">
        <v>10412</v>
      </c>
      <c r="AK2338" s="76" t="s">
        <v>10413</v>
      </c>
      <c r="AL2338" s="76" t="n">
        <v>0</v>
      </c>
      <c r="AM2338" s="76" t="n">
        <v>0</v>
      </c>
    </row>
    <row r="2339" customFormat="false" ht="15" hidden="false" customHeight="false" outlineLevel="0" collapsed="false">
      <c r="A2339" s="76" t="n">
        <v>1538447</v>
      </c>
      <c r="B2339" s="76" t="s">
        <v>10414</v>
      </c>
      <c r="C2339" s="76" t="s">
        <v>855</v>
      </c>
      <c r="D2339" s="76" t="n">
        <v>4538394</v>
      </c>
      <c r="E2339" s="76" t="s">
        <v>132</v>
      </c>
      <c r="F2339" s="76" t="s">
        <v>132</v>
      </c>
      <c r="H2339" s="78" t="n">
        <v>42498</v>
      </c>
      <c r="I2339" s="76" t="s">
        <v>109</v>
      </c>
      <c r="J2339" s="76" t="n">
        <v>-9</v>
      </c>
      <c r="K2339" s="76" t="s">
        <v>41</v>
      </c>
      <c r="M2339" s="76" t="s">
        <v>134</v>
      </c>
      <c r="N2339" s="79" t="s">
        <v>586</v>
      </c>
      <c r="O2339" s="76" t="s">
        <v>587</v>
      </c>
      <c r="P2339" s="78" t="n">
        <v>45546</v>
      </c>
      <c r="Q2339" s="76" t="s">
        <v>114</v>
      </c>
      <c r="R2339" s="78" t="n">
        <v>45216</v>
      </c>
      <c r="T2339" s="76" t="s">
        <v>115</v>
      </c>
      <c r="U2339" s="76" t="n">
        <v>509</v>
      </c>
      <c r="X2339" s="76" t="n">
        <v>5</v>
      </c>
      <c r="Y2339" s="76" t="s">
        <v>116</v>
      </c>
      <c r="AC2339" s="76" t="s">
        <v>117</v>
      </c>
      <c r="AD2339" s="76" t="s">
        <v>451</v>
      </c>
      <c r="AE2339" s="76" t="n">
        <v>45000</v>
      </c>
      <c r="AF2339" s="76" t="s">
        <v>10415</v>
      </c>
      <c r="AJ2339" s="79" t="s">
        <v>10416</v>
      </c>
      <c r="AK2339" s="76" t="s">
        <v>10417</v>
      </c>
      <c r="AL2339" s="76" t="n">
        <v>0</v>
      </c>
      <c r="AM2339" s="76" t="n">
        <v>0</v>
      </c>
    </row>
    <row r="2340" customFormat="false" ht="15" hidden="false" customHeight="false" outlineLevel="0" collapsed="false">
      <c r="A2340" s="76" t="n">
        <v>1645939</v>
      </c>
      <c r="B2340" s="76" t="s">
        <v>10418</v>
      </c>
      <c r="C2340" s="76" t="s">
        <v>108</v>
      </c>
      <c r="D2340" s="76" t="n">
        <v>4116706</v>
      </c>
      <c r="E2340" s="76" t="s">
        <v>109</v>
      </c>
      <c r="H2340" s="78" t="n">
        <v>43004</v>
      </c>
      <c r="I2340" s="76" t="s">
        <v>109</v>
      </c>
      <c r="J2340" s="76" t="n">
        <v>-9</v>
      </c>
      <c r="K2340" s="76" t="s">
        <v>41</v>
      </c>
      <c r="M2340" s="76" t="s">
        <v>286</v>
      </c>
      <c r="N2340" s="79" t="s">
        <v>557</v>
      </c>
      <c r="O2340" s="76" t="s">
        <v>558</v>
      </c>
      <c r="P2340" s="78" t="n">
        <v>45577</v>
      </c>
      <c r="Q2340" s="76" t="s">
        <v>114</v>
      </c>
      <c r="R2340" s="78" t="n">
        <v>45577</v>
      </c>
      <c r="T2340" s="76" t="s">
        <v>115</v>
      </c>
      <c r="U2340" s="76" t="n">
        <v>500</v>
      </c>
      <c r="X2340" s="76" t="n">
        <v>5</v>
      </c>
      <c r="Y2340" s="76" t="s">
        <v>116</v>
      </c>
      <c r="AC2340" s="76" t="s">
        <v>117</v>
      </c>
      <c r="AD2340" s="76" t="s">
        <v>7429</v>
      </c>
      <c r="AE2340" s="76" t="n">
        <v>41400</v>
      </c>
      <c r="AF2340" s="76" t="s">
        <v>10419</v>
      </c>
      <c r="AK2340" s="76" t="s">
        <v>10420</v>
      </c>
      <c r="AL2340" s="76" t="n">
        <v>0</v>
      </c>
      <c r="AM2340" s="76" t="n">
        <v>0</v>
      </c>
    </row>
    <row r="2341" customFormat="false" ht="15" hidden="false" customHeight="false" outlineLevel="0" collapsed="false">
      <c r="A2341" s="76" t="n">
        <v>1613651</v>
      </c>
      <c r="B2341" s="76" t="s">
        <v>10418</v>
      </c>
      <c r="C2341" s="76" t="s">
        <v>10421</v>
      </c>
      <c r="D2341" s="76" t="n">
        <v>4540455</v>
      </c>
      <c r="E2341" s="76" t="s">
        <v>109</v>
      </c>
      <c r="H2341" s="78" t="n">
        <v>42598</v>
      </c>
      <c r="I2341" s="76" t="s">
        <v>109</v>
      </c>
      <c r="J2341" s="76" t="n">
        <v>-9</v>
      </c>
      <c r="K2341" s="76" t="s">
        <v>41</v>
      </c>
      <c r="M2341" s="76" t="s">
        <v>134</v>
      </c>
      <c r="N2341" s="79" t="s">
        <v>449</v>
      </c>
      <c r="O2341" s="76" t="s">
        <v>450</v>
      </c>
      <c r="P2341" s="78" t="n">
        <v>45551</v>
      </c>
      <c r="Q2341" s="76" t="s">
        <v>114</v>
      </c>
      <c r="R2341" s="78" t="n">
        <v>45551</v>
      </c>
      <c r="T2341" s="76" t="s">
        <v>115</v>
      </c>
      <c r="U2341" s="76" t="n">
        <v>500</v>
      </c>
      <c r="X2341" s="76" t="n">
        <v>5</v>
      </c>
      <c r="Y2341" s="76" t="s">
        <v>116</v>
      </c>
      <c r="AC2341" s="76" t="s">
        <v>117</v>
      </c>
      <c r="AD2341" s="76" t="s">
        <v>451</v>
      </c>
      <c r="AE2341" s="76" t="n">
        <v>45100</v>
      </c>
      <c r="AF2341" s="76" t="s">
        <v>10422</v>
      </c>
      <c r="AK2341" s="76" t="s">
        <v>453</v>
      </c>
      <c r="AL2341" s="76" t="n">
        <v>0</v>
      </c>
      <c r="AM2341" s="76" t="n">
        <v>0</v>
      </c>
    </row>
    <row r="2342" customFormat="false" ht="15" hidden="false" customHeight="false" outlineLevel="0" collapsed="false">
      <c r="A2342" s="76" t="n">
        <v>1645942</v>
      </c>
      <c r="B2342" s="76" t="s">
        <v>10418</v>
      </c>
      <c r="C2342" s="76" t="s">
        <v>1949</v>
      </c>
      <c r="D2342" s="76" t="n">
        <v>4116707</v>
      </c>
      <c r="E2342" s="76" t="s">
        <v>109</v>
      </c>
      <c r="H2342" s="78" t="n">
        <v>42089</v>
      </c>
      <c r="I2342" s="76" t="s">
        <v>231</v>
      </c>
      <c r="J2342" s="76" t="n">
        <v>-10</v>
      </c>
      <c r="K2342" s="76" t="s">
        <v>41</v>
      </c>
      <c r="M2342" s="76" t="s">
        <v>286</v>
      </c>
      <c r="N2342" s="79" t="s">
        <v>557</v>
      </c>
      <c r="O2342" s="76" t="s">
        <v>558</v>
      </c>
      <c r="P2342" s="78" t="n">
        <v>45577</v>
      </c>
      <c r="Q2342" s="76" t="s">
        <v>114</v>
      </c>
      <c r="R2342" s="78" t="n">
        <v>45577</v>
      </c>
      <c r="T2342" s="76" t="s">
        <v>115</v>
      </c>
      <c r="U2342" s="76" t="n">
        <v>500</v>
      </c>
      <c r="X2342" s="76" t="n">
        <v>5</v>
      </c>
      <c r="Y2342" s="76" t="s">
        <v>116</v>
      </c>
      <c r="AC2342" s="76" t="s">
        <v>117</v>
      </c>
      <c r="AD2342" s="76" t="s">
        <v>7429</v>
      </c>
      <c r="AE2342" s="76" t="n">
        <v>41400</v>
      </c>
      <c r="AF2342" s="76" t="s">
        <v>10419</v>
      </c>
      <c r="AK2342" s="76" t="s">
        <v>10420</v>
      </c>
      <c r="AL2342" s="76" t="n">
        <v>0</v>
      </c>
      <c r="AM2342" s="76" t="n">
        <v>0</v>
      </c>
    </row>
    <row r="2343" customFormat="false" ht="15" hidden="false" customHeight="false" outlineLevel="0" collapsed="false">
      <c r="A2343" s="76" t="n">
        <v>550792</v>
      </c>
      <c r="B2343" s="76" t="s">
        <v>10423</v>
      </c>
      <c r="C2343" s="76" t="s">
        <v>855</v>
      </c>
      <c r="D2343" s="76" t="n">
        <v>186742</v>
      </c>
      <c r="E2343" s="76" t="s">
        <v>475</v>
      </c>
      <c r="F2343" s="76" t="s">
        <v>132</v>
      </c>
      <c r="H2343" s="78" t="n">
        <v>35270</v>
      </c>
      <c r="I2343" s="76" t="s">
        <v>23</v>
      </c>
      <c r="J2343" s="76" t="n">
        <v>-40</v>
      </c>
      <c r="K2343" s="76" t="s">
        <v>41</v>
      </c>
      <c r="M2343" s="76" t="s">
        <v>111</v>
      </c>
      <c r="N2343" s="79" t="s">
        <v>703</v>
      </c>
      <c r="O2343" s="76" t="s">
        <v>704</v>
      </c>
      <c r="P2343" s="78" t="n">
        <v>45479</v>
      </c>
      <c r="Q2343" s="76" t="s">
        <v>114</v>
      </c>
      <c r="R2343" s="78" t="n">
        <v>39002</v>
      </c>
      <c r="S2343" s="78" t="n">
        <v>44749</v>
      </c>
      <c r="T2343" s="76" t="s">
        <v>183</v>
      </c>
      <c r="U2343" s="76" t="n">
        <v>1038</v>
      </c>
      <c r="X2343" s="76" t="n">
        <v>10</v>
      </c>
      <c r="Y2343" s="76" t="s">
        <v>116</v>
      </c>
      <c r="AC2343" s="76" t="s">
        <v>117</v>
      </c>
      <c r="AD2343" s="76" t="s">
        <v>10424</v>
      </c>
      <c r="AE2343" s="76" t="n">
        <v>58000</v>
      </c>
      <c r="AF2343" s="76" t="s">
        <v>10425</v>
      </c>
      <c r="AG2343" s="76" t="s">
        <v>10426</v>
      </c>
      <c r="AK2343" s="76" t="s">
        <v>10427</v>
      </c>
      <c r="AL2343" s="76" t="n">
        <v>0</v>
      </c>
      <c r="AM2343" s="76" t="n">
        <v>0</v>
      </c>
    </row>
    <row r="2344" customFormat="false" ht="15" hidden="false" customHeight="false" outlineLevel="0" collapsed="false">
      <c r="A2344" s="76" t="n">
        <v>538426</v>
      </c>
      <c r="B2344" s="76" t="s">
        <v>10423</v>
      </c>
      <c r="C2344" s="76" t="s">
        <v>320</v>
      </c>
      <c r="D2344" s="76" t="n">
        <v>186692</v>
      </c>
      <c r="E2344" s="76" t="s">
        <v>132</v>
      </c>
      <c r="F2344" s="76" t="s">
        <v>132</v>
      </c>
      <c r="H2344" s="78" t="n">
        <v>22053</v>
      </c>
      <c r="I2344" s="76" t="s">
        <v>267</v>
      </c>
      <c r="J2344" s="76" t="s">
        <v>268</v>
      </c>
      <c r="K2344" s="76" t="s">
        <v>41</v>
      </c>
      <c r="M2344" s="76" t="s">
        <v>111</v>
      </c>
      <c r="N2344" s="79" t="s">
        <v>703</v>
      </c>
      <c r="O2344" s="76" t="s">
        <v>704</v>
      </c>
      <c r="P2344" s="78" t="n">
        <v>45535</v>
      </c>
      <c r="Q2344" s="76" t="s">
        <v>114</v>
      </c>
      <c r="R2344" s="78" t="n">
        <v>38980</v>
      </c>
      <c r="S2344" s="78" t="n">
        <v>45180</v>
      </c>
      <c r="T2344" s="76" t="s">
        <v>201</v>
      </c>
      <c r="U2344" s="76" t="n">
        <v>862</v>
      </c>
      <c r="X2344" s="76" t="n">
        <v>8</v>
      </c>
      <c r="Y2344" s="76" t="s">
        <v>116</v>
      </c>
      <c r="AC2344" s="76" t="s">
        <v>117</v>
      </c>
      <c r="AD2344" s="76" t="s">
        <v>705</v>
      </c>
      <c r="AE2344" s="76" t="n">
        <v>18390</v>
      </c>
      <c r="AF2344" s="76" t="s">
        <v>10428</v>
      </c>
      <c r="AH2344" s="76" t="n">
        <v>18390</v>
      </c>
      <c r="AI2344" s="79" t="s">
        <v>10429</v>
      </c>
      <c r="AK2344" s="76" t="s">
        <v>10430</v>
      </c>
      <c r="AL2344" s="76" t="n">
        <v>0</v>
      </c>
      <c r="AM2344" s="76" t="n">
        <v>0</v>
      </c>
    </row>
    <row r="2345" customFormat="false" ht="15" hidden="false" customHeight="false" outlineLevel="0" collapsed="false">
      <c r="A2345" s="76" t="n">
        <v>1130066</v>
      </c>
      <c r="B2345" s="76" t="s">
        <v>10431</v>
      </c>
      <c r="C2345" s="76" t="s">
        <v>1666</v>
      </c>
      <c r="D2345" s="76" t="n">
        <v>4113241</v>
      </c>
      <c r="E2345" s="76" t="s">
        <v>132</v>
      </c>
      <c r="F2345" s="76" t="s">
        <v>132</v>
      </c>
      <c r="H2345" s="78" t="n">
        <v>38742</v>
      </c>
      <c r="I2345" s="76" t="s">
        <v>301</v>
      </c>
      <c r="J2345" s="76" t="n">
        <v>-19</v>
      </c>
      <c r="K2345" s="76" t="s">
        <v>41</v>
      </c>
      <c r="M2345" s="76" t="s">
        <v>286</v>
      </c>
      <c r="N2345" s="79" t="s">
        <v>1093</v>
      </c>
      <c r="O2345" s="76" t="s">
        <v>1094</v>
      </c>
      <c r="P2345" s="78" t="n">
        <v>45554</v>
      </c>
      <c r="Q2345" s="76" t="s">
        <v>114</v>
      </c>
      <c r="R2345" s="78" t="n">
        <v>42645</v>
      </c>
      <c r="S2345" s="78" t="n">
        <v>45441</v>
      </c>
      <c r="T2345" s="76" t="s">
        <v>201</v>
      </c>
      <c r="U2345" s="76" t="n">
        <v>1298</v>
      </c>
      <c r="X2345" s="76" t="n">
        <v>12</v>
      </c>
      <c r="Y2345" s="76" t="s">
        <v>116</v>
      </c>
      <c r="AB2345" s="78" t="n">
        <v>45474</v>
      </c>
      <c r="AC2345" s="76" t="s">
        <v>117</v>
      </c>
      <c r="AD2345" s="76" t="s">
        <v>10432</v>
      </c>
      <c r="AE2345" s="76" t="n">
        <v>41100</v>
      </c>
      <c r="AF2345" s="76" t="s">
        <v>10433</v>
      </c>
      <c r="AK2345" s="76" t="s">
        <v>10434</v>
      </c>
      <c r="AL2345" s="76" t="n">
        <v>0</v>
      </c>
      <c r="AM2345" s="76" t="n">
        <v>0</v>
      </c>
    </row>
    <row r="2346" customFormat="false" ht="15" hidden="false" customHeight="false" outlineLevel="0" collapsed="false">
      <c r="A2346" s="76" t="n">
        <v>1598045</v>
      </c>
      <c r="B2346" s="76" t="s">
        <v>10435</v>
      </c>
      <c r="C2346" s="76" t="s">
        <v>355</v>
      </c>
      <c r="D2346" s="76" t="n">
        <v>3612628</v>
      </c>
      <c r="E2346" s="76" t="s">
        <v>109</v>
      </c>
      <c r="H2346" s="78" t="n">
        <v>22496</v>
      </c>
      <c r="I2346" s="76" t="s">
        <v>267</v>
      </c>
      <c r="J2346" s="76" t="s">
        <v>268</v>
      </c>
      <c r="K2346" s="76" t="s">
        <v>41</v>
      </c>
      <c r="M2346" s="76" t="s">
        <v>269</v>
      </c>
      <c r="N2346" s="79" t="s">
        <v>4200</v>
      </c>
      <c r="O2346" s="76" t="s">
        <v>4201</v>
      </c>
      <c r="P2346" s="78" t="n">
        <v>45495</v>
      </c>
      <c r="Q2346" s="76" t="s">
        <v>114</v>
      </c>
      <c r="R2346" s="78" t="n">
        <v>45495</v>
      </c>
      <c r="T2346" s="76" t="s">
        <v>325</v>
      </c>
      <c r="U2346" s="76" t="n">
        <v>500</v>
      </c>
      <c r="X2346" s="76" t="n">
        <v>5</v>
      </c>
      <c r="Y2346" s="76" t="s">
        <v>116</v>
      </c>
      <c r="AC2346" s="76" t="s">
        <v>117</v>
      </c>
      <c r="AD2346" s="76" t="s">
        <v>10436</v>
      </c>
      <c r="AE2346" s="76" t="n">
        <v>36140</v>
      </c>
      <c r="AF2346" s="76" t="n">
        <v>3</v>
      </c>
      <c r="AH2346" s="76" t="s">
        <v>10437</v>
      </c>
      <c r="AJ2346" s="79" t="s">
        <v>10438</v>
      </c>
      <c r="AK2346" s="76" t="s">
        <v>10439</v>
      </c>
      <c r="AL2346" s="76" t="n">
        <v>1</v>
      </c>
      <c r="AM2346" s="76" t="n">
        <v>0</v>
      </c>
    </row>
    <row r="2347" customFormat="false" ht="15" hidden="false" customHeight="false" outlineLevel="0" collapsed="false">
      <c r="A2347" s="76" t="n">
        <v>1364734</v>
      </c>
      <c r="B2347" s="76" t="s">
        <v>10435</v>
      </c>
      <c r="C2347" s="76" t="s">
        <v>10440</v>
      </c>
      <c r="D2347" s="76" t="n">
        <v>369996</v>
      </c>
      <c r="E2347" s="76" t="s">
        <v>132</v>
      </c>
      <c r="F2347" s="76" t="s">
        <v>132</v>
      </c>
      <c r="H2347" s="78" t="n">
        <v>40472</v>
      </c>
      <c r="I2347" s="76" t="s">
        <v>256</v>
      </c>
      <c r="J2347" s="76" t="n">
        <v>-15</v>
      </c>
      <c r="K2347" s="76" t="s">
        <v>41</v>
      </c>
      <c r="M2347" s="76" t="s">
        <v>269</v>
      </c>
      <c r="N2347" s="79" t="s">
        <v>4200</v>
      </c>
      <c r="O2347" s="76" t="s">
        <v>4201</v>
      </c>
      <c r="P2347" s="78" t="n">
        <v>45495</v>
      </c>
      <c r="Q2347" s="76" t="s">
        <v>114</v>
      </c>
      <c r="R2347" s="78" t="n">
        <v>44483</v>
      </c>
      <c r="T2347" s="76" t="s">
        <v>115</v>
      </c>
      <c r="U2347" s="76" t="n">
        <v>516</v>
      </c>
      <c r="X2347" s="76" t="n">
        <v>5</v>
      </c>
      <c r="Y2347" s="76" t="s">
        <v>116</v>
      </c>
      <c r="AC2347" s="76" t="s">
        <v>117</v>
      </c>
      <c r="AD2347" s="76" t="s">
        <v>10441</v>
      </c>
      <c r="AE2347" s="76" t="n">
        <v>36140</v>
      </c>
      <c r="AF2347" s="76" t="n">
        <v>3</v>
      </c>
      <c r="AH2347" s="76" t="s">
        <v>10442</v>
      </c>
      <c r="AJ2347" s="79" t="s">
        <v>10438</v>
      </c>
      <c r="AK2347" s="76" t="s">
        <v>10439</v>
      </c>
      <c r="AL2347" s="76" t="n">
        <v>0</v>
      </c>
      <c r="AM2347" s="76" t="n">
        <v>0</v>
      </c>
    </row>
    <row r="2348" customFormat="false" ht="15" hidden="false" customHeight="false" outlineLevel="0" collapsed="false">
      <c r="A2348" s="76" t="n">
        <v>46393</v>
      </c>
      <c r="B2348" s="76" t="s">
        <v>10443</v>
      </c>
      <c r="C2348" s="76" t="s">
        <v>1849</v>
      </c>
      <c r="D2348" s="76" t="n">
        <v>4511421</v>
      </c>
      <c r="E2348" s="76" t="s">
        <v>475</v>
      </c>
      <c r="F2348" s="76" t="s">
        <v>132</v>
      </c>
      <c r="H2348" s="78" t="n">
        <v>20567</v>
      </c>
      <c r="I2348" s="76" t="s">
        <v>305</v>
      </c>
      <c r="J2348" s="76" t="s">
        <v>306</v>
      </c>
      <c r="K2348" s="76" t="s">
        <v>41</v>
      </c>
      <c r="M2348" s="76" t="s">
        <v>134</v>
      </c>
      <c r="N2348" s="79" t="s">
        <v>2693</v>
      </c>
      <c r="O2348" s="76" t="s">
        <v>2694</v>
      </c>
      <c r="P2348" s="78" t="n">
        <v>45489</v>
      </c>
      <c r="Q2348" s="76" t="s">
        <v>114</v>
      </c>
      <c r="R2348" s="78" t="n">
        <v>37432</v>
      </c>
      <c r="S2348" s="78" t="n">
        <v>44817</v>
      </c>
      <c r="T2348" s="76" t="s">
        <v>183</v>
      </c>
      <c r="U2348" s="76" t="n">
        <v>500</v>
      </c>
      <c r="X2348" s="76" t="n">
        <v>5</v>
      </c>
      <c r="Y2348" s="76" t="s">
        <v>116</v>
      </c>
      <c r="AC2348" s="76" t="s">
        <v>117</v>
      </c>
      <c r="AD2348" s="76" t="s">
        <v>2695</v>
      </c>
      <c r="AE2348" s="76" t="n">
        <v>45300</v>
      </c>
      <c r="AF2348" s="76" t="s">
        <v>10444</v>
      </c>
      <c r="AI2348" s="79" t="s">
        <v>10445</v>
      </c>
      <c r="AJ2348" s="79" t="s">
        <v>10446</v>
      </c>
      <c r="AK2348" s="76" t="s">
        <v>10447</v>
      </c>
      <c r="AL2348" s="76" t="n">
        <v>0</v>
      </c>
      <c r="AM2348" s="76" t="n">
        <v>0</v>
      </c>
    </row>
    <row r="2349" customFormat="false" ht="15" hidden="false" customHeight="false" outlineLevel="0" collapsed="false">
      <c r="A2349" s="76" t="n">
        <v>1604517</v>
      </c>
      <c r="B2349" s="76" t="s">
        <v>10448</v>
      </c>
      <c r="C2349" s="76" t="s">
        <v>4919</v>
      </c>
      <c r="D2349" s="76" t="n">
        <v>4540295</v>
      </c>
      <c r="E2349" s="76" t="s">
        <v>109</v>
      </c>
      <c r="H2349" s="78" t="n">
        <v>41983</v>
      </c>
      <c r="I2349" s="76" t="s">
        <v>190</v>
      </c>
      <c r="J2349" s="76" t="n">
        <v>-11</v>
      </c>
      <c r="K2349" s="76" t="s">
        <v>2</v>
      </c>
      <c r="M2349" s="76" t="s">
        <v>134</v>
      </c>
      <c r="N2349" s="79" t="s">
        <v>1352</v>
      </c>
      <c r="O2349" s="76" t="s">
        <v>1353</v>
      </c>
      <c r="P2349" s="78" t="n">
        <v>45543</v>
      </c>
      <c r="Q2349" s="76" t="s">
        <v>114</v>
      </c>
      <c r="R2349" s="78" t="n">
        <v>45543</v>
      </c>
      <c r="T2349" s="76" t="s">
        <v>115</v>
      </c>
      <c r="U2349" s="76" t="n">
        <v>500</v>
      </c>
      <c r="X2349" s="76" t="n">
        <v>5</v>
      </c>
      <c r="Y2349" s="76" t="s">
        <v>116</v>
      </c>
      <c r="AC2349" s="76" t="s">
        <v>117</v>
      </c>
      <c r="AD2349" s="76" t="s">
        <v>10449</v>
      </c>
      <c r="AE2349" s="76" t="n">
        <v>45130</v>
      </c>
      <c r="AF2349" s="76" t="s">
        <v>10450</v>
      </c>
      <c r="AI2349" s="79" t="s">
        <v>10451</v>
      </c>
      <c r="AJ2349" s="79" t="s">
        <v>10452</v>
      </c>
      <c r="AK2349" s="76" t="s">
        <v>10453</v>
      </c>
      <c r="AL2349" s="76" t="n">
        <v>0</v>
      </c>
      <c r="AM2349" s="76" t="n">
        <v>0</v>
      </c>
    </row>
    <row r="2350" customFormat="false" ht="15" hidden="false" customHeight="false" outlineLevel="0" collapsed="false">
      <c r="A2350" s="76" t="n">
        <v>1550444</v>
      </c>
      <c r="B2350" s="76" t="s">
        <v>10454</v>
      </c>
      <c r="C2350" s="76" t="s">
        <v>855</v>
      </c>
      <c r="D2350" s="76" t="n">
        <v>1811429</v>
      </c>
      <c r="E2350" s="76" t="s">
        <v>109</v>
      </c>
      <c r="F2350" s="76" t="s">
        <v>109</v>
      </c>
      <c r="H2350" s="78" t="n">
        <v>34640</v>
      </c>
      <c r="I2350" s="76" t="s">
        <v>23</v>
      </c>
      <c r="J2350" s="76" t="n">
        <v>-40</v>
      </c>
      <c r="K2350" s="76" t="s">
        <v>41</v>
      </c>
      <c r="M2350" s="76" t="s">
        <v>111</v>
      </c>
      <c r="N2350" s="79" t="s">
        <v>112</v>
      </c>
      <c r="O2350" s="76" t="s">
        <v>113</v>
      </c>
      <c r="P2350" s="78" t="n">
        <v>45592</v>
      </c>
      <c r="Q2350" s="76" t="s">
        <v>114</v>
      </c>
      <c r="R2350" s="78" t="n">
        <v>45258</v>
      </c>
      <c r="S2350" s="78" t="n">
        <v>45280</v>
      </c>
      <c r="T2350" s="76" t="s">
        <v>183</v>
      </c>
      <c r="U2350" s="76" t="n">
        <v>500</v>
      </c>
      <c r="X2350" s="76" t="n">
        <v>5</v>
      </c>
      <c r="Y2350" s="76" t="s">
        <v>116</v>
      </c>
      <c r="AC2350" s="76" t="s">
        <v>117</v>
      </c>
      <c r="AD2350" s="76" t="s">
        <v>1987</v>
      </c>
      <c r="AE2350" s="76" t="n">
        <v>18100</v>
      </c>
      <c r="AF2350" s="76" t="s">
        <v>10455</v>
      </c>
      <c r="AI2350" s="79" t="s">
        <v>10456</v>
      </c>
      <c r="AJ2350" s="79" t="s">
        <v>10457</v>
      </c>
      <c r="AK2350" s="76" t="s">
        <v>4267</v>
      </c>
      <c r="AL2350" s="76" t="n">
        <v>0</v>
      </c>
      <c r="AM2350" s="76" t="n">
        <v>0</v>
      </c>
    </row>
    <row r="2351" customFormat="false" ht="15" hidden="false" customHeight="false" outlineLevel="0" collapsed="false">
      <c r="A2351" s="76" t="n">
        <v>1318692</v>
      </c>
      <c r="B2351" s="76" t="s">
        <v>10454</v>
      </c>
      <c r="C2351" s="76" t="s">
        <v>404</v>
      </c>
      <c r="D2351" s="76" t="n">
        <v>3732283</v>
      </c>
      <c r="E2351" s="76" t="s">
        <v>109</v>
      </c>
      <c r="H2351" s="78" t="n">
        <v>41593</v>
      </c>
      <c r="I2351" s="76" t="s">
        <v>110</v>
      </c>
      <c r="J2351" s="76" t="n">
        <v>-12</v>
      </c>
      <c r="K2351" s="76" t="s">
        <v>41</v>
      </c>
      <c r="M2351" s="76" t="s">
        <v>124</v>
      </c>
      <c r="N2351" s="79" t="s">
        <v>1931</v>
      </c>
      <c r="O2351" s="76" t="s">
        <v>1932</v>
      </c>
      <c r="P2351" s="78" t="n">
        <v>45662</v>
      </c>
      <c r="Q2351" s="76" t="s">
        <v>114</v>
      </c>
      <c r="R2351" s="78" t="n">
        <v>44092</v>
      </c>
      <c r="T2351" s="76" t="s">
        <v>115</v>
      </c>
      <c r="U2351" s="76" t="n">
        <v>500</v>
      </c>
      <c r="X2351" s="76" t="n">
        <v>5</v>
      </c>
      <c r="Y2351" s="76" t="s">
        <v>116</v>
      </c>
      <c r="AC2351" s="76" t="s">
        <v>117</v>
      </c>
      <c r="AD2351" s="76" t="s">
        <v>5206</v>
      </c>
      <c r="AE2351" s="76" t="n">
        <v>37420</v>
      </c>
      <c r="AF2351" s="76" t="s">
        <v>10458</v>
      </c>
      <c r="AJ2351" s="79" t="s">
        <v>10459</v>
      </c>
      <c r="AK2351" s="76" t="s">
        <v>10460</v>
      </c>
      <c r="AL2351" s="76" t="n">
        <v>0</v>
      </c>
      <c r="AM2351" s="76" t="n">
        <v>0</v>
      </c>
    </row>
    <row r="2352" customFormat="false" ht="15" hidden="false" customHeight="false" outlineLevel="0" collapsed="false">
      <c r="A2352" s="76" t="n">
        <v>1625821</v>
      </c>
      <c r="B2352" s="76" t="s">
        <v>10461</v>
      </c>
      <c r="C2352" s="76" t="s">
        <v>10462</v>
      </c>
      <c r="D2352" s="76" t="n">
        <v>3737543</v>
      </c>
      <c r="E2352" s="76" t="s">
        <v>109</v>
      </c>
      <c r="H2352" s="78" t="n">
        <v>42328</v>
      </c>
      <c r="I2352" s="76" t="s">
        <v>231</v>
      </c>
      <c r="J2352" s="76" t="n">
        <v>-10</v>
      </c>
      <c r="K2352" s="76" t="s">
        <v>2</v>
      </c>
      <c r="M2352" s="76" t="s">
        <v>124</v>
      </c>
      <c r="N2352" s="79" t="s">
        <v>239</v>
      </c>
      <c r="O2352" s="76" t="s">
        <v>240</v>
      </c>
      <c r="P2352" s="78" t="n">
        <v>45560</v>
      </c>
      <c r="Q2352" s="76" t="s">
        <v>114</v>
      </c>
      <c r="R2352" s="78" t="n">
        <v>45560</v>
      </c>
      <c r="S2352" s="78" t="n">
        <v>45551</v>
      </c>
      <c r="T2352" s="76" t="s">
        <v>201</v>
      </c>
      <c r="U2352" s="76" t="n">
        <v>500</v>
      </c>
      <c r="X2352" s="76" t="n">
        <v>5</v>
      </c>
      <c r="Y2352" s="76" t="s">
        <v>116</v>
      </c>
      <c r="AC2352" s="76" t="s">
        <v>117</v>
      </c>
      <c r="AD2352" s="76" t="s">
        <v>2046</v>
      </c>
      <c r="AE2352" s="76" t="n">
        <v>37320</v>
      </c>
      <c r="AF2352" s="76" t="s">
        <v>10463</v>
      </c>
      <c r="AJ2352" s="79" t="s">
        <v>10464</v>
      </c>
      <c r="AK2352" s="76" t="s">
        <v>10465</v>
      </c>
      <c r="AL2352" s="76" t="n">
        <v>0</v>
      </c>
      <c r="AM2352" s="76" t="n">
        <v>0</v>
      </c>
    </row>
    <row r="2353" customFormat="false" ht="15" hidden="false" customHeight="false" outlineLevel="0" collapsed="false">
      <c r="A2353" s="76" t="n">
        <v>1318148</v>
      </c>
      <c r="B2353" s="76" t="s">
        <v>10466</v>
      </c>
      <c r="C2353" s="76" t="s">
        <v>1849</v>
      </c>
      <c r="D2353" s="76" t="n">
        <v>3732278</v>
      </c>
      <c r="E2353" s="76" t="s">
        <v>475</v>
      </c>
      <c r="F2353" s="76" t="s">
        <v>132</v>
      </c>
      <c r="H2353" s="78" t="n">
        <v>22787</v>
      </c>
      <c r="I2353" s="76" t="s">
        <v>267</v>
      </c>
      <c r="J2353" s="76" t="s">
        <v>268</v>
      </c>
      <c r="K2353" s="76" t="s">
        <v>41</v>
      </c>
      <c r="M2353" s="76" t="s">
        <v>124</v>
      </c>
      <c r="N2353" s="79" t="s">
        <v>1249</v>
      </c>
      <c r="O2353" s="76" t="s">
        <v>1250</v>
      </c>
      <c r="P2353" s="78" t="n">
        <v>45483</v>
      </c>
      <c r="Q2353" s="76" t="s">
        <v>114</v>
      </c>
      <c r="R2353" s="78" t="n">
        <v>44091</v>
      </c>
      <c r="S2353" s="78" t="n">
        <v>45096</v>
      </c>
      <c r="T2353" s="76" t="s">
        <v>183</v>
      </c>
      <c r="U2353" s="76" t="n">
        <v>626</v>
      </c>
      <c r="X2353" s="76" t="n">
        <v>6</v>
      </c>
      <c r="Y2353" s="76" t="s">
        <v>116</v>
      </c>
      <c r="AC2353" s="76" t="s">
        <v>117</v>
      </c>
      <c r="AD2353" s="76" t="s">
        <v>1332</v>
      </c>
      <c r="AE2353" s="76" t="n">
        <v>37390</v>
      </c>
      <c r="AF2353" s="76" t="s">
        <v>10467</v>
      </c>
      <c r="AJ2353" s="76" t="n">
        <v>33635395246</v>
      </c>
      <c r="AK2353" s="76" t="s">
        <v>10468</v>
      </c>
      <c r="AL2353" s="76" t="n">
        <v>0</v>
      </c>
      <c r="AM2353" s="76" t="n">
        <v>0</v>
      </c>
    </row>
    <row r="2354" customFormat="false" ht="15" hidden="false" customHeight="false" outlineLevel="0" collapsed="false">
      <c r="A2354" s="76" t="n">
        <v>1405946</v>
      </c>
      <c r="B2354" s="76" t="s">
        <v>10469</v>
      </c>
      <c r="C2354" s="76" t="s">
        <v>2198</v>
      </c>
      <c r="D2354" s="76" t="n">
        <v>4535102</v>
      </c>
      <c r="E2354" s="76" t="s">
        <v>109</v>
      </c>
      <c r="F2354" s="76" t="s">
        <v>132</v>
      </c>
      <c r="H2354" s="78" t="n">
        <v>42227</v>
      </c>
      <c r="I2354" s="76" t="s">
        <v>231</v>
      </c>
      <c r="J2354" s="76" t="n">
        <v>-10</v>
      </c>
      <c r="K2354" s="76" t="s">
        <v>41</v>
      </c>
      <c r="M2354" s="76" t="s">
        <v>134</v>
      </c>
      <c r="N2354" s="79" t="s">
        <v>349</v>
      </c>
      <c r="O2354" s="76" t="s">
        <v>350</v>
      </c>
      <c r="P2354" s="78" t="n">
        <v>45567</v>
      </c>
      <c r="Q2354" s="76" t="s">
        <v>114</v>
      </c>
      <c r="R2354" s="78" t="n">
        <v>44719</v>
      </c>
      <c r="T2354" s="76" t="s">
        <v>115</v>
      </c>
      <c r="U2354" s="76" t="n">
        <v>503</v>
      </c>
      <c r="X2354" s="76" t="n">
        <v>5</v>
      </c>
      <c r="Y2354" s="76" t="s">
        <v>116</v>
      </c>
      <c r="AC2354" s="76" t="s">
        <v>117</v>
      </c>
      <c r="AD2354" s="76" t="s">
        <v>351</v>
      </c>
      <c r="AE2354" s="76" t="n">
        <v>45160</v>
      </c>
      <c r="AF2354" s="76" t="s">
        <v>10470</v>
      </c>
      <c r="AI2354" s="79" t="s">
        <v>10471</v>
      </c>
      <c r="AJ2354" s="79" t="s">
        <v>10472</v>
      </c>
      <c r="AK2354" s="76" t="s">
        <v>10473</v>
      </c>
      <c r="AL2354" s="76" t="n">
        <v>0</v>
      </c>
      <c r="AM2354" s="76" t="n">
        <v>0</v>
      </c>
    </row>
    <row r="2355" customFormat="false" ht="15" hidden="false" customHeight="false" outlineLevel="0" collapsed="false">
      <c r="A2355" s="76" t="n">
        <v>1137849</v>
      </c>
      <c r="B2355" s="76" t="s">
        <v>10474</v>
      </c>
      <c r="C2355" s="76" t="s">
        <v>1248</v>
      </c>
      <c r="D2355" s="76" t="n">
        <v>189221</v>
      </c>
      <c r="E2355" s="76" t="s">
        <v>109</v>
      </c>
      <c r="F2355" s="76" t="s">
        <v>109</v>
      </c>
      <c r="H2355" s="78" t="n">
        <v>19372</v>
      </c>
      <c r="I2355" s="76" t="s">
        <v>594</v>
      </c>
      <c r="J2355" s="76" t="s">
        <v>595</v>
      </c>
      <c r="K2355" s="76" t="s">
        <v>41</v>
      </c>
      <c r="M2355" s="76" t="s">
        <v>111</v>
      </c>
      <c r="N2355" s="79" t="s">
        <v>688</v>
      </c>
      <c r="O2355" s="76" t="s">
        <v>689</v>
      </c>
      <c r="P2355" s="78" t="n">
        <v>45614</v>
      </c>
      <c r="Q2355" s="76" t="s">
        <v>114</v>
      </c>
      <c r="R2355" s="78" t="n">
        <v>42659</v>
      </c>
      <c r="S2355" s="78" t="n">
        <v>45112</v>
      </c>
      <c r="T2355" s="76" t="s">
        <v>183</v>
      </c>
      <c r="U2355" s="76" t="n">
        <v>500</v>
      </c>
      <c r="X2355" s="76" t="n">
        <v>5</v>
      </c>
      <c r="Y2355" s="76" t="s">
        <v>116</v>
      </c>
      <c r="AC2355" s="76" t="s">
        <v>117</v>
      </c>
      <c r="AD2355" s="76" t="s">
        <v>339</v>
      </c>
      <c r="AE2355" s="76" t="n">
        <v>18000</v>
      </c>
      <c r="AF2355" s="76" t="s">
        <v>10475</v>
      </c>
      <c r="AI2355" s="79" t="s">
        <v>10476</v>
      </c>
      <c r="AK2355" s="76" t="s">
        <v>10477</v>
      </c>
      <c r="AL2355" s="76" t="n">
        <v>0</v>
      </c>
      <c r="AM2355" s="76" t="n">
        <v>0</v>
      </c>
    </row>
    <row r="2356" customFormat="false" ht="15" hidden="false" customHeight="false" outlineLevel="0" collapsed="false">
      <c r="A2356" s="76" t="n">
        <v>910155</v>
      </c>
      <c r="B2356" s="76" t="s">
        <v>10478</v>
      </c>
      <c r="C2356" s="76" t="s">
        <v>3589</v>
      </c>
      <c r="D2356" s="76" t="n">
        <v>4111719</v>
      </c>
      <c r="E2356" s="76" t="s">
        <v>132</v>
      </c>
      <c r="H2356" s="78" t="n">
        <v>37834</v>
      </c>
      <c r="I2356" s="76" t="s">
        <v>23</v>
      </c>
      <c r="J2356" s="76" t="n">
        <v>-40</v>
      </c>
      <c r="K2356" s="76" t="s">
        <v>41</v>
      </c>
      <c r="M2356" s="76" t="s">
        <v>134</v>
      </c>
      <c r="N2356" s="79" t="s">
        <v>1234</v>
      </c>
      <c r="O2356" s="76" t="s">
        <v>1235</v>
      </c>
      <c r="P2356" s="78" t="n">
        <v>45567</v>
      </c>
      <c r="Q2356" s="76" t="s">
        <v>114</v>
      </c>
      <c r="R2356" s="78" t="n">
        <v>41193</v>
      </c>
      <c r="S2356" s="78" t="n">
        <v>45548</v>
      </c>
      <c r="T2356" s="76" t="s">
        <v>201</v>
      </c>
      <c r="U2356" s="76" t="n">
        <v>634</v>
      </c>
      <c r="X2356" s="76" t="n">
        <v>6</v>
      </c>
      <c r="Y2356" s="76" t="s">
        <v>116</v>
      </c>
      <c r="AB2356" s="78" t="n">
        <v>43282</v>
      </c>
      <c r="AC2356" s="76" t="s">
        <v>117</v>
      </c>
      <c r="AD2356" s="76" t="s">
        <v>1077</v>
      </c>
      <c r="AE2356" s="76" t="n">
        <v>45400</v>
      </c>
      <c r="AF2356" s="76" t="s">
        <v>10479</v>
      </c>
      <c r="AJ2356" s="79" t="s">
        <v>10480</v>
      </c>
      <c r="AK2356" s="76" t="s">
        <v>10481</v>
      </c>
      <c r="AL2356" s="76" t="n">
        <v>0</v>
      </c>
      <c r="AM2356" s="76" t="n">
        <v>0</v>
      </c>
    </row>
    <row r="2357" customFormat="false" ht="15" hidden="false" customHeight="false" outlineLevel="0" collapsed="false">
      <c r="A2357" s="76" t="n">
        <v>1604930</v>
      </c>
      <c r="B2357" s="76" t="s">
        <v>10482</v>
      </c>
      <c r="C2357" s="76" t="s">
        <v>10483</v>
      </c>
      <c r="D2357" s="76" t="n">
        <v>4540304</v>
      </c>
      <c r="E2357" s="76" t="s">
        <v>132</v>
      </c>
      <c r="H2357" s="78" t="n">
        <v>41332</v>
      </c>
      <c r="I2357" s="76" t="s">
        <v>110</v>
      </c>
      <c r="J2357" s="76" t="n">
        <v>-12</v>
      </c>
      <c r="K2357" s="76" t="s">
        <v>41</v>
      </c>
      <c r="M2357" s="76" t="s">
        <v>134</v>
      </c>
      <c r="N2357" s="79" t="s">
        <v>3076</v>
      </c>
      <c r="O2357" s="76" t="s">
        <v>3077</v>
      </c>
      <c r="P2357" s="78" t="n">
        <v>45633</v>
      </c>
      <c r="Q2357" s="76" t="s">
        <v>114</v>
      </c>
      <c r="R2357" s="78" t="n">
        <v>45543</v>
      </c>
      <c r="T2357" s="76" t="s">
        <v>115</v>
      </c>
      <c r="U2357" s="76" t="n">
        <v>500</v>
      </c>
      <c r="X2357" s="76" t="n">
        <v>5</v>
      </c>
      <c r="Y2357" s="76" t="s">
        <v>116</v>
      </c>
      <c r="AC2357" s="76" t="s">
        <v>117</v>
      </c>
      <c r="AD2357" s="76" t="s">
        <v>10484</v>
      </c>
      <c r="AE2357" s="76" t="n">
        <v>45590</v>
      </c>
      <c r="AF2357" s="76" t="s">
        <v>10485</v>
      </c>
      <c r="AJ2357" s="79" t="s">
        <v>10486</v>
      </c>
      <c r="AK2357" s="76" t="s">
        <v>10487</v>
      </c>
      <c r="AL2357" s="76" t="n">
        <v>0</v>
      </c>
      <c r="AM2357" s="76" t="n">
        <v>0</v>
      </c>
    </row>
    <row r="2358" customFormat="false" ht="15" hidden="false" customHeight="false" outlineLevel="0" collapsed="false">
      <c r="A2358" s="76" t="n">
        <v>1604921</v>
      </c>
      <c r="B2358" s="76" t="s">
        <v>10482</v>
      </c>
      <c r="C2358" s="76" t="s">
        <v>1899</v>
      </c>
      <c r="D2358" s="76" t="n">
        <v>4540303</v>
      </c>
      <c r="E2358" s="76" t="s">
        <v>109</v>
      </c>
      <c r="H2358" s="78" t="n">
        <v>29293</v>
      </c>
      <c r="I2358" s="76" t="s">
        <v>179</v>
      </c>
      <c r="J2358" s="76" t="s">
        <v>180</v>
      </c>
      <c r="K2358" s="76" t="s">
        <v>41</v>
      </c>
      <c r="M2358" s="76" t="s">
        <v>134</v>
      </c>
      <c r="N2358" s="79" t="s">
        <v>3076</v>
      </c>
      <c r="O2358" s="76" t="s">
        <v>3077</v>
      </c>
      <c r="P2358" s="78" t="n">
        <v>45543</v>
      </c>
      <c r="Q2358" s="76" t="s">
        <v>114</v>
      </c>
      <c r="R2358" s="78" t="n">
        <v>45543</v>
      </c>
      <c r="S2358" s="78" t="n">
        <v>45544</v>
      </c>
      <c r="T2358" s="76" t="s">
        <v>201</v>
      </c>
      <c r="U2358" s="76" t="n">
        <v>500</v>
      </c>
      <c r="X2358" s="76" t="n">
        <v>5</v>
      </c>
      <c r="Y2358" s="76" t="s">
        <v>116</v>
      </c>
      <c r="AC2358" s="76" t="s">
        <v>117</v>
      </c>
      <c r="AD2358" s="76" t="s">
        <v>10484</v>
      </c>
      <c r="AE2358" s="76" t="n">
        <v>45590</v>
      </c>
      <c r="AF2358" s="76" t="s">
        <v>10485</v>
      </c>
      <c r="AJ2358" s="79" t="s">
        <v>10488</v>
      </c>
      <c r="AK2358" s="76" t="s">
        <v>10489</v>
      </c>
      <c r="AL2358" s="76" t="n">
        <v>0</v>
      </c>
      <c r="AM2358" s="76" t="n">
        <v>0</v>
      </c>
    </row>
    <row r="2359" customFormat="false" ht="15" hidden="false" customHeight="false" outlineLevel="0" collapsed="false">
      <c r="A2359" s="76" t="n">
        <v>1670071</v>
      </c>
      <c r="B2359" s="76" t="s">
        <v>10490</v>
      </c>
      <c r="C2359" s="76" t="s">
        <v>10491</v>
      </c>
      <c r="D2359" s="76" t="n">
        <v>3738230</v>
      </c>
      <c r="E2359" s="76" t="s">
        <v>109</v>
      </c>
      <c r="H2359" s="78" t="n">
        <v>42703</v>
      </c>
      <c r="I2359" s="76" t="s">
        <v>109</v>
      </c>
      <c r="J2359" s="76" t="n">
        <v>-9</v>
      </c>
      <c r="K2359" s="76" t="s">
        <v>41</v>
      </c>
      <c r="M2359" s="76" t="s">
        <v>124</v>
      </c>
      <c r="N2359" s="79" t="s">
        <v>125</v>
      </c>
      <c r="O2359" s="76" t="s">
        <v>126</v>
      </c>
      <c r="P2359" s="78" t="n">
        <v>45639</v>
      </c>
      <c r="Q2359" s="76" t="s">
        <v>114</v>
      </c>
      <c r="R2359" s="78" t="n">
        <v>45639</v>
      </c>
      <c r="T2359" s="76" t="s">
        <v>115</v>
      </c>
      <c r="U2359" s="76" t="n">
        <v>500</v>
      </c>
      <c r="X2359" s="76" t="n">
        <v>5</v>
      </c>
      <c r="Y2359" s="76" t="s">
        <v>116</v>
      </c>
      <c r="AC2359" s="76" t="s">
        <v>117</v>
      </c>
      <c r="AD2359" s="76" t="s">
        <v>127</v>
      </c>
      <c r="AE2359" s="76" t="n">
        <v>37000</v>
      </c>
      <c r="AF2359" s="76" t="s">
        <v>10492</v>
      </c>
      <c r="AJ2359" s="79" t="s">
        <v>10493</v>
      </c>
      <c r="AK2359" s="76" t="s">
        <v>10494</v>
      </c>
      <c r="AL2359" s="76" t="n">
        <v>0</v>
      </c>
      <c r="AM2359" s="76" t="n">
        <v>0</v>
      </c>
    </row>
    <row r="2360" customFormat="false" ht="15" hidden="false" customHeight="false" outlineLevel="0" collapsed="false">
      <c r="A2360" s="76" t="n">
        <v>1621603</v>
      </c>
      <c r="B2360" s="76" t="s">
        <v>10490</v>
      </c>
      <c r="C2360" s="76" t="s">
        <v>3746</v>
      </c>
      <c r="D2360" s="76" t="n">
        <v>4116430</v>
      </c>
      <c r="E2360" s="76" t="s">
        <v>109</v>
      </c>
      <c r="H2360" s="78" t="n">
        <v>40106</v>
      </c>
      <c r="I2360" s="76" t="s">
        <v>133</v>
      </c>
      <c r="J2360" s="76" t="n">
        <v>-16</v>
      </c>
      <c r="K2360" s="76" t="s">
        <v>2</v>
      </c>
      <c r="M2360" s="76" t="s">
        <v>286</v>
      </c>
      <c r="N2360" s="79" t="s">
        <v>557</v>
      </c>
      <c r="O2360" s="76" t="s">
        <v>558</v>
      </c>
      <c r="P2360" s="78" t="n">
        <v>45556</v>
      </c>
      <c r="Q2360" s="76" t="s">
        <v>114</v>
      </c>
      <c r="R2360" s="78" t="n">
        <v>45556</v>
      </c>
      <c r="S2360" s="78" t="n">
        <v>45553</v>
      </c>
      <c r="T2360" s="76" t="s">
        <v>201</v>
      </c>
      <c r="U2360" s="76" t="n">
        <v>500</v>
      </c>
      <c r="X2360" s="76" t="n">
        <v>5</v>
      </c>
      <c r="Y2360" s="76" t="s">
        <v>116</v>
      </c>
      <c r="AC2360" s="76" t="s">
        <v>117</v>
      </c>
      <c r="AD2360" s="76" t="s">
        <v>7332</v>
      </c>
      <c r="AE2360" s="76" t="n">
        <v>37150</v>
      </c>
      <c r="AF2360" s="76" t="s">
        <v>10495</v>
      </c>
      <c r="AK2360" s="76" t="s">
        <v>10496</v>
      </c>
      <c r="AL2360" s="76" t="n">
        <v>0</v>
      </c>
      <c r="AM2360" s="76" t="n">
        <v>0</v>
      </c>
    </row>
    <row r="2361" customFormat="false" ht="15" hidden="false" customHeight="false" outlineLevel="0" collapsed="false">
      <c r="A2361" s="76" t="n">
        <v>1670072</v>
      </c>
      <c r="B2361" s="76" t="s">
        <v>10490</v>
      </c>
      <c r="C2361" s="76" t="s">
        <v>873</v>
      </c>
      <c r="D2361" s="76" t="n">
        <v>3738231</v>
      </c>
      <c r="E2361" s="76" t="s">
        <v>109</v>
      </c>
      <c r="H2361" s="78" t="n">
        <v>42703</v>
      </c>
      <c r="I2361" s="76" t="s">
        <v>109</v>
      </c>
      <c r="J2361" s="76" t="n">
        <v>-9</v>
      </c>
      <c r="K2361" s="76" t="s">
        <v>41</v>
      </c>
      <c r="M2361" s="76" t="s">
        <v>124</v>
      </c>
      <c r="N2361" s="79" t="s">
        <v>125</v>
      </c>
      <c r="O2361" s="76" t="s">
        <v>126</v>
      </c>
      <c r="P2361" s="78" t="n">
        <v>45639</v>
      </c>
      <c r="Q2361" s="76" t="s">
        <v>114</v>
      </c>
      <c r="R2361" s="78" t="n">
        <v>45639</v>
      </c>
      <c r="T2361" s="76" t="s">
        <v>115</v>
      </c>
      <c r="U2361" s="76" t="n">
        <v>500</v>
      </c>
      <c r="X2361" s="76" t="n">
        <v>5</v>
      </c>
      <c r="Y2361" s="76" t="s">
        <v>116</v>
      </c>
      <c r="AC2361" s="76" t="s">
        <v>117</v>
      </c>
      <c r="AD2361" s="76" t="s">
        <v>127</v>
      </c>
      <c r="AE2361" s="76" t="n">
        <v>37000</v>
      </c>
      <c r="AF2361" s="76" t="s">
        <v>10497</v>
      </c>
      <c r="AJ2361" s="79" t="s">
        <v>10493</v>
      </c>
      <c r="AK2361" s="76" t="s">
        <v>10494</v>
      </c>
      <c r="AL2361" s="76" t="n">
        <v>0</v>
      </c>
      <c r="AM2361" s="76" t="n">
        <v>0</v>
      </c>
    </row>
    <row r="2362" customFormat="false" ht="15" hidden="false" customHeight="false" outlineLevel="0" collapsed="false">
      <c r="A2362" s="76" t="n">
        <v>46587</v>
      </c>
      <c r="B2362" s="76" t="s">
        <v>10498</v>
      </c>
      <c r="C2362" s="76" t="s">
        <v>1293</v>
      </c>
      <c r="D2362" s="76" t="n">
        <v>452925</v>
      </c>
      <c r="E2362" s="76" t="s">
        <v>109</v>
      </c>
      <c r="F2362" s="76" t="s">
        <v>109</v>
      </c>
      <c r="H2362" s="78" t="n">
        <v>22574</v>
      </c>
      <c r="I2362" s="76" t="s">
        <v>267</v>
      </c>
      <c r="J2362" s="76" t="s">
        <v>268</v>
      </c>
      <c r="K2362" s="76" t="s">
        <v>41</v>
      </c>
      <c r="M2362" s="76" t="s">
        <v>134</v>
      </c>
      <c r="N2362" s="79" t="s">
        <v>3310</v>
      </c>
      <c r="O2362" s="76" t="s">
        <v>3311</v>
      </c>
      <c r="P2362" s="78" t="n">
        <v>45548</v>
      </c>
      <c r="Q2362" s="76" t="s">
        <v>114</v>
      </c>
      <c r="R2362" s="78" t="n">
        <v>37432</v>
      </c>
      <c r="T2362" s="76" t="s">
        <v>325</v>
      </c>
      <c r="U2362" s="76" t="n">
        <v>977</v>
      </c>
      <c r="X2362" s="76" t="n">
        <v>9</v>
      </c>
      <c r="Y2362" s="76" t="s">
        <v>116</v>
      </c>
      <c r="AC2362" s="76" t="s">
        <v>117</v>
      </c>
      <c r="AD2362" s="76" t="s">
        <v>10499</v>
      </c>
      <c r="AE2362" s="76" t="n">
        <v>45150</v>
      </c>
      <c r="AF2362" s="76" t="s">
        <v>10500</v>
      </c>
      <c r="AI2362" s="79" t="s">
        <v>10501</v>
      </c>
      <c r="AK2362" s="76" t="s">
        <v>10502</v>
      </c>
      <c r="AL2362" s="76" t="n">
        <v>0</v>
      </c>
      <c r="AM2362" s="76" t="n">
        <v>0</v>
      </c>
    </row>
    <row r="2363" customFormat="false" ht="15" hidden="false" customHeight="false" outlineLevel="0" collapsed="false">
      <c r="A2363" s="76" t="n">
        <v>1647954</v>
      </c>
      <c r="B2363" s="76" t="s">
        <v>10503</v>
      </c>
      <c r="C2363" s="76" t="s">
        <v>10504</v>
      </c>
      <c r="D2363" s="76" t="n">
        <v>3737968</v>
      </c>
      <c r="E2363" s="76" t="s">
        <v>109</v>
      </c>
      <c r="H2363" s="78" t="n">
        <v>34794</v>
      </c>
      <c r="I2363" s="76" t="s">
        <v>23</v>
      </c>
      <c r="J2363" s="76" t="n">
        <v>-40</v>
      </c>
      <c r="K2363" s="76" t="s">
        <v>2</v>
      </c>
      <c r="M2363" s="76" t="s">
        <v>124</v>
      </c>
      <c r="N2363" s="79" t="s">
        <v>540</v>
      </c>
      <c r="O2363" s="76" t="s">
        <v>541</v>
      </c>
      <c r="P2363" s="78" t="n">
        <v>45580</v>
      </c>
      <c r="Q2363" s="76" t="s">
        <v>114</v>
      </c>
      <c r="R2363" s="78" t="n">
        <v>45580</v>
      </c>
      <c r="S2363" s="78" t="n">
        <v>45567</v>
      </c>
      <c r="T2363" s="76" t="s">
        <v>201</v>
      </c>
      <c r="U2363" s="76" t="n">
        <v>500</v>
      </c>
      <c r="X2363" s="76" t="n">
        <v>5</v>
      </c>
      <c r="Y2363" s="76" t="s">
        <v>116</v>
      </c>
      <c r="AC2363" s="76" t="s">
        <v>117</v>
      </c>
      <c r="AD2363" s="76" t="s">
        <v>6982</v>
      </c>
      <c r="AE2363" s="76" t="n">
        <v>37190</v>
      </c>
      <c r="AF2363" s="76" t="s">
        <v>10505</v>
      </c>
      <c r="AJ2363" s="76" t="s">
        <v>10506</v>
      </c>
      <c r="AK2363" s="76" t="s">
        <v>10507</v>
      </c>
      <c r="AL2363" s="76" t="n">
        <v>0</v>
      </c>
      <c r="AM2363" s="76" t="n">
        <v>0</v>
      </c>
    </row>
    <row r="2364" customFormat="false" ht="15" hidden="false" customHeight="false" outlineLevel="0" collapsed="false">
      <c r="A2364" s="76" t="n">
        <v>1519364</v>
      </c>
      <c r="B2364" s="76" t="s">
        <v>10508</v>
      </c>
      <c r="C2364" s="76" t="s">
        <v>10509</v>
      </c>
      <c r="D2364" s="76" t="n">
        <v>4115932</v>
      </c>
      <c r="E2364" s="76" t="s">
        <v>109</v>
      </c>
      <c r="F2364" s="76" t="s">
        <v>109</v>
      </c>
      <c r="H2364" s="78" t="n">
        <v>43269</v>
      </c>
      <c r="I2364" s="76" t="s">
        <v>109</v>
      </c>
      <c r="J2364" s="76" t="n">
        <v>-9</v>
      </c>
      <c r="K2364" s="76" t="s">
        <v>2</v>
      </c>
      <c r="M2364" s="76" t="s">
        <v>286</v>
      </c>
      <c r="N2364" s="79" t="s">
        <v>1378</v>
      </c>
      <c r="O2364" s="76" t="s">
        <v>1379</v>
      </c>
      <c r="P2364" s="78" t="n">
        <v>45549</v>
      </c>
      <c r="Q2364" s="76" t="s">
        <v>114</v>
      </c>
      <c r="R2364" s="78" t="n">
        <v>45191</v>
      </c>
      <c r="T2364" s="76" t="s">
        <v>115</v>
      </c>
      <c r="U2364" s="76" t="n">
        <v>500</v>
      </c>
      <c r="X2364" s="76" t="n">
        <v>5</v>
      </c>
      <c r="Y2364" s="76" t="s">
        <v>116</v>
      </c>
      <c r="AC2364" s="76" t="s">
        <v>117</v>
      </c>
      <c r="AD2364" s="76" t="s">
        <v>6591</v>
      </c>
      <c r="AE2364" s="76" t="n">
        <v>41110</v>
      </c>
      <c r="AF2364" s="76" t="s">
        <v>10510</v>
      </c>
      <c r="AJ2364" s="79" t="s">
        <v>10511</v>
      </c>
      <c r="AK2364" s="76" t="s">
        <v>10512</v>
      </c>
      <c r="AL2364" s="76" t="n">
        <v>0</v>
      </c>
      <c r="AM2364" s="76" t="n">
        <v>0</v>
      </c>
    </row>
    <row r="2365" customFormat="false" ht="15" hidden="false" customHeight="false" outlineLevel="0" collapsed="false">
      <c r="A2365" s="76" t="n">
        <v>1654517</v>
      </c>
      <c r="B2365" s="76" t="s">
        <v>10513</v>
      </c>
      <c r="C2365" s="76" t="s">
        <v>765</v>
      </c>
      <c r="D2365" s="76" t="n">
        <v>4541054</v>
      </c>
      <c r="E2365" s="76" t="s">
        <v>109</v>
      </c>
      <c r="H2365" s="78" t="n">
        <v>39112</v>
      </c>
      <c r="I2365" s="76" t="s">
        <v>294</v>
      </c>
      <c r="J2365" s="76" t="n">
        <v>-18</v>
      </c>
      <c r="K2365" s="76" t="s">
        <v>41</v>
      </c>
      <c r="M2365" s="76" t="s">
        <v>134</v>
      </c>
      <c r="N2365" s="79" t="s">
        <v>1186</v>
      </c>
      <c r="O2365" s="76" t="s">
        <v>1187</v>
      </c>
      <c r="P2365" s="78" t="n">
        <v>45596</v>
      </c>
      <c r="Q2365" s="76" t="s">
        <v>114</v>
      </c>
      <c r="R2365" s="78" t="n">
        <v>45596</v>
      </c>
      <c r="T2365" s="76" t="s">
        <v>115</v>
      </c>
      <c r="U2365" s="76" t="n">
        <v>500</v>
      </c>
      <c r="X2365" s="76" t="n">
        <v>5</v>
      </c>
      <c r="Y2365" s="76" t="s">
        <v>116</v>
      </c>
      <c r="AC2365" s="76" t="s">
        <v>117</v>
      </c>
      <c r="AD2365" s="76" t="s">
        <v>451</v>
      </c>
      <c r="AE2365" s="76" t="n">
        <v>45000</v>
      </c>
      <c r="AF2365" s="76" t="s">
        <v>10514</v>
      </c>
      <c r="AJ2365" s="79" t="s">
        <v>10515</v>
      </c>
      <c r="AK2365" s="76" t="s">
        <v>10516</v>
      </c>
      <c r="AL2365" s="76" t="n">
        <v>1</v>
      </c>
      <c r="AM2365" s="76" t="n">
        <v>1</v>
      </c>
    </row>
    <row r="2366" customFormat="false" ht="15" hidden="false" customHeight="false" outlineLevel="0" collapsed="false">
      <c r="A2366" s="76" t="n">
        <v>1639371</v>
      </c>
      <c r="B2366" s="76" t="s">
        <v>10517</v>
      </c>
      <c r="C2366" s="76" t="s">
        <v>8937</v>
      </c>
      <c r="D2366" s="76" t="n">
        <v>4540900</v>
      </c>
      <c r="E2366" s="76" t="s">
        <v>109</v>
      </c>
      <c r="H2366" s="78" t="n">
        <v>42684</v>
      </c>
      <c r="I2366" s="76" t="s">
        <v>109</v>
      </c>
      <c r="J2366" s="76" t="n">
        <v>-9</v>
      </c>
      <c r="K2366" s="76" t="s">
        <v>2</v>
      </c>
      <c r="M2366" s="76" t="s">
        <v>134</v>
      </c>
      <c r="N2366" s="79" t="s">
        <v>1131</v>
      </c>
      <c r="O2366" s="76" t="s">
        <v>1132</v>
      </c>
      <c r="P2366" s="78" t="n">
        <v>45570</v>
      </c>
      <c r="Q2366" s="76" t="s">
        <v>114</v>
      </c>
      <c r="R2366" s="78" t="n">
        <v>45570</v>
      </c>
      <c r="T2366" s="76" t="s">
        <v>115</v>
      </c>
      <c r="U2366" s="76" t="n">
        <v>500</v>
      </c>
      <c r="X2366" s="76" t="n">
        <v>5</v>
      </c>
      <c r="Y2366" s="76" t="s">
        <v>116</v>
      </c>
      <c r="AC2366" s="76" t="s">
        <v>117</v>
      </c>
      <c r="AD2366" s="76" t="s">
        <v>3050</v>
      </c>
      <c r="AE2366" s="76" t="n">
        <v>45450</v>
      </c>
      <c r="AF2366" s="76" t="s">
        <v>10518</v>
      </c>
      <c r="AJ2366" s="79" t="s">
        <v>10519</v>
      </c>
      <c r="AK2366" s="76" t="s">
        <v>10520</v>
      </c>
      <c r="AL2366" s="76" t="n">
        <v>0</v>
      </c>
      <c r="AM2366" s="76" t="n">
        <v>0</v>
      </c>
    </row>
    <row r="2367" customFormat="false" ht="15" hidden="false" customHeight="false" outlineLevel="0" collapsed="false">
      <c r="A2367" s="76" t="n">
        <v>424044</v>
      </c>
      <c r="B2367" s="76" t="s">
        <v>10521</v>
      </c>
      <c r="C2367" s="76" t="s">
        <v>320</v>
      </c>
      <c r="D2367" s="76" t="n">
        <v>186211</v>
      </c>
      <c r="E2367" s="76" t="s">
        <v>109</v>
      </c>
      <c r="F2367" s="76" t="s">
        <v>109</v>
      </c>
      <c r="H2367" s="78" t="n">
        <v>23731</v>
      </c>
      <c r="I2367" s="76" t="s">
        <v>267</v>
      </c>
      <c r="J2367" s="76" t="s">
        <v>268</v>
      </c>
      <c r="K2367" s="76" t="s">
        <v>41</v>
      </c>
      <c r="M2367" s="76" t="s">
        <v>111</v>
      </c>
      <c r="N2367" s="79" t="s">
        <v>703</v>
      </c>
      <c r="O2367" s="76" t="s">
        <v>704</v>
      </c>
      <c r="P2367" s="78" t="n">
        <v>45573</v>
      </c>
      <c r="Q2367" s="76" t="s">
        <v>114</v>
      </c>
      <c r="R2367" s="78" t="n">
        <v>38243</v>
      </c>
      <c r="S2367" s="78" t="n">
        <v>45530</v>
      </c>
      <c r="T2367" s="76" t="s">
        <v>201</v>
      </c>
      <c r="U2367" s="76" t="n">
        <v>1153</v>
      </c>
      <c r="X2367" s="76" t="n">
        <v>11</v>
      </c>
      <c r="Y2367" s="76" t="s">
        <v>116</v>
      </c>
      <c r="AC2367" s="76" t="s">
        <v>117</v>
      </c>
      <c r="AD2367" s="76" t="s">
        <v>212</v>
      </c>
      <c r="AE2367" s="76" t="n">
        <v>18000</v>
      </c>
      <c r="AF2367" s="76" t="s">
        <v>10522</v>
      </c>
      <c r="AI2367" s="79" t="s">
        <v>10523</v>
      </c>
      <c r="AK2367" s="76" t="s">
        <v>10524</v>
      </c>
      <c r="AL2367" s="76" t="n">
        <v>0</v>
      </c>
      <c r="AM2367" s="76" t="n">
        <v>0</v>
      </c>
    </row>
    <row r="2368" customFormat="false" ht="15" hidden="false" customHeight="false" outlineLevel="0" collapsed="false">
      <c r="A2368" s="76" t="n">
        <v>1608604</v>
      </c>
      <c r="B2368" s="76" t="s">
        <v>10525</v>
      </c>
      <c r="C2368" s="76" t="s">
        <v>563</v>
      </c>
      <c r="D2368" s="76" t="n">
        <v>3612645</v>
      </c>
      <c r="E2368" s="76" t="s">
        <v>109</v>
      </c>
      <c r="H2368" s="78" t="n">
        <v>41078</v>
      </c>
      <c r="I2368" s="76" t="s">
        <v>370</v>
      </c>
      <c r="J2368" s="76" t="n">
        <v>-13</v>
      </c>
      <c r="K2368" s="76" t="s">
        <v>41</v>
      </c>
      <c r="M2368" s="76" t="s">
        <v>269</v>
      </c>
      <c r="N2368" s="79" t="s">
        <v>1909</v>
      </c>
      <c r="O2368" s="76" t="s">
        <v>1910</v>
      </c>
      <c r="P2368" s="78" t="n">
        <v>45546</v>
      </c>
      <c r="Q2368" s="76" t="s">
        <v>114</v>
      </c>
      <c r="R2368" s="78" t="n">
        <v>45546</v>
      </c>
      <c r="T2368" s="76" t="s">
        <v>115</v>
      </c>
      <c r="U2368" s="76" t="n">
        <v>500</v>
      </c>
      <c r="X2368" s="76" t="n">
        <v>5</v>
      </c>
      <c r="Y2368" s="76" t="s">
        <v>116</v>
      </c>
      <c r="AC2368" s="76" t="s">
        <v>117</v>
      </c>
      <c r="AD2368" s="76" t="s">
        <v>10526</v>
      </c>
      <c r="AE2368" s="76" t="n">
        <v>36160</v>
      </c>
      <c r="AF2368" s="76" t="s">
        <v>10527</v>
      </c>
      <c r="AK2368" s="76" t="s">
        <v>10528</v>
      </c>
      <c r="AL2368" s="76" t="n">
        <v>0</v>
      </c>
      <c r="AM2368" s="76" t="n">
        <v>0</v>
      </c>
    </row>
    <row r="2369" customFormat="false" ht="15" hidden="false" customHeight="false" outlineLevel="0" collapsed="false">
      <c r="A2369" s="76" t="n">
        <v>1608609</v>
      </c>
      <c r="B2369" s="76" t="s">
        <v>10525</v>
      </c>
      <c r="C2369" s="76" t="s">
        <v>1611</v>
      </c>
      <c r="D2369" s="76" t="n">
        <v>3612646</v>
      </c>
      <c r="E2369" s="76" t="s">
        <v>109</v>
      </c>
      <c r="H2369" s="78" t="n">
        <v>41960</v>
      </c>
      <c r="I2369" s="76" t="s">
        <v>190</v>
      </c>
      <c r="J2369" s="76" t="n">
        <v>-11</v>
      </c>
      <c r="K2369" s="76" t="s">
        <v>41</v>
      </c>
      <c r="M2369" s="76" t="s">
        <v>269</v>
      </c>
      <c r="N2369" s="79" t="s">
        <v>1909</v>
      </c>
      <c r="O2369" s="76" t="s">
        <v>1910</v>
      </c>
      <c r="P2369" s="78" t="n">
        <v>45546</v>
      </c>
      <c r="Q2369" s="76" t="s">
        <v>114</v>
      </c>
      <c r="R2369" s="78" t="n">
        <v>45546</v>
      </c>
      <c r="T2369" s="76" t="s">
        <v>115</v>
      </c>
      <c r="U2369" s="76" t="n">
        <v>500</v>
      </c>
      <c r="X2369" s="76" t="n">
        <v>5</v>
      </c>
      <c r="Y2369" s="76" t="s">
        <v>116</v>
      </c>
      <c r="AC2369" s="76" t="s">
        <v>117</v>
      </c>
      <c r="AD2369" s="76" t="s">
        <v>10526</v>
      </c>
      <c r="AE2369" s="76" t="n">
        <v>36160</v>
      </c>
      <c r="AF2369" s="76" t="s">
        <v>10527</v>
      </c>
      <c r="AK2369" s="76" t="s">
        <v>10528</v>
      </c>
      <c r="AL2369" s="76" t="n">
        <v>0</v>
      </c>
      <c r="AM2369" s="76" t="n">
        <v>0</v>
      </c>
    </row>
    <row r="2370" customFormat="false" ht="15" hidden="false" customHeight="false" outlineLevel="0" collapsed="false">
      <c r="A2370" s="76" t="n">
        <v>46755</v>
      </c>
      <c r="B2370" s="76" t="s">
        <v>10525</v>
      </c>
      <c r="C2370" s="76" t="s">
        <v>2238</v>
      </c>
      <c r="D2370" s="76" t="n">
        <v>284118</v>
      </c>
      <c r="E2370" s="76" t="s">
        <v>132</v>
      </c>
      <c r="F2370" s="76" t="s">
        <v>132</v>
      </c>
      <c r="H2370" s="78" t="n">
        <v>29129</v>
      </c>
      <c r="I2370" s="76" t="s">
        <v>197</v>
      </c>
      <c r="J2370" s="76" t="s">
        <v>198</v>
      </c>
      <c r="K2370" s="76" t="s">
        <v>41</v>
      </c>
      <c r="M2370" s="76" t="s">
        <v>155</v>
      </c>
      <c r="N2370" s="79" t="s">
        <v>2413</v>
      </c>
      <c r="O2370" s="76" t="s">
        <v>2414</v>
      </c>
      <c r="P2370" s="78" t="n">
        <v>45530</v>
      </c>
      <c r="Q2370" s="76" t="s">
        <v>114</v>
      </c>
      <c r="R2370" s="78" t="n">
        <v>37432</v>
      </c>
      <c r="S2370" s="78" t="n">
        <v>45177</v>
      </c>
      <c r="T2370" s="76" t="s">
        <v>183</v>
      </c>
      <c r="U2370" s="76" t="n">
        <v>1629</v>
      </c>
      <c r="X2370" s="76" t="n">
        <v>16</v>
      </c>
      <c r="Y2370" s="76" t="s">
        <v>466</v>
      </c>
      <c r="Z2370" s="79" t="s">
        <v>10529</v>
      </c>
      <c r="AA2370" s="76" t="s">
        <v>10530</v>
      </c>
      <c r="AC2370" s="76" t="s">
        <v>117</v>
      </c>
      <c r="AD2370" s="76" t="s">
        <v>5559</v>
      </c>
      <c r="AE2370" s="76" t="n">
        <v>28300</v>
      </c>
      <c r="AF2370" s="76" t="s">
        <v>10531</v>
      </c>
      <c r="AG2370" s="76" t="s">
        <v>10532</v>
      </c>
      <c r="AI2370" s="79" t="s">
        <v>10533</v>
      </c>
      <c r="AJ2370" s="79" t="s">
        <v>10533</v>
      </c>
      <c r="AK2370" s="76" t="s">
        <v>10534</v>
      </c>
      <c r="AL2370" s="76" t="n">
        <v>1</v>
      </c>
      <c r="AM2370" s="76" t="n">
        <v>1</v>
      </c>
    </row>
    <row r="2371" customFormat="false" ht="15" hidden="false" customHeight="false" outlineLevel="0" collapsed="false">
      <c r="A2371" s="76" t="n">
        <v>1208439</v>
      </c>
      <c r="B2371" s="76" t="s">
        <v>10535</v>
      </c>
      <c r="C2371" s="76" t="s">
        <v>593</v>
      </c>
      <c r="D2371" s="76" t="n">
        <v>4113797</v>
      </c>
      <c r="E2371" s="76" t="s">
        <v>132</v>
      </c>
      <c r="F2371" s="76" t="s">
        <v>132</v>
      </c>
      <c r="H2371" s="78" t="n">
        <v>26461</v>
      </c>
      <c r="I2371" s="76" t="s">
        <v>208</v>
      </c>
      <c r="J2371" s="76" t="s">
        <v>209</v>
      </c>
      <c r="K2371" s="76" t="s">
        <v>41</v>
      </c>
      <c r="M2371" s="76" t="s">
        <v>286</v>
      </c>
      <c r="N2371" s="79" t="s">
        <v>371</v>
      </c>
      <c r="O2371" s="76" t="s">
        <v>372</v>
      </c>
      <c r="P2371" s="78" t="n">
        <v>45556</v>
      </c>
      <c r="Q2371" s="76" t="s">
        <v>114</v>
      </c>
      <c r="R2371" s="78" t="n">
        <v>43188</v>
      </c>
      <c r="S2371" s="78" t="n">
        <v>45552</v>
      </c>
      <c r="T2371" s="76" t="s">
        <v>201</v>
      </c>
      <c r="U2371" s="76" t="n">
        <v>533</v>
      </c>
      <c r="X2371" s="76" t="n">
        <v>5</v>
      </c>
      <c r="Y2371" s="76" t="s">
        <v>116</v>
      </c>
      <c r="AC2371" s="76" t="s">
        <v>117</v>
      </c>
      <c r="AD2371" s="76" t="s">
        <v>3487</v>
      </c>
      <c r="AE2371" s="76" t="n">
        <v>41150</v>
      </c>
      <c r="AF2371" s="76" t="s">
        <v>10536</v>
      </c>
      <c r="AI2371" s="79" t="s">
        <v>10537</v>
      </c>
      <c r="AJ2371" s="79" t="s">
        <v>10538</v>
      </c>
      <c r="AK2371" s="76" t="s">
        <v>10539</v>
      </c>
      <c r="AL2371" s="76" t="n">
        <v>0</v>
      </c>
      <c r="AM2371" s="76" t="n">
        <v>0</v>
      </c>
    </row>
    <row r="2372" customFormat="false" ht="15" hidden="false" customHeight="false" outlineLevel="0" collapsed="false">
      <c r="A2372" s="76" t="n">
        <v>1226581</v>
      </c>
      <c r="B2372" s="76" t="s">
        <v>10535</v>
      </c>
      <c r="C2372" s="76" t="s">
        <v>2774</v>
      </c>
      <c r="D2372" s="76" t="n">
        <v>4113866</v>
      </c>
      <c r="E2372" s="76" t="s">
        <v>132</v>
      </c>
      <c r="H2372" s="78" t="n">
        <v>40076</v>
      </c>
      <c r="I2372" s="76" t="s">
        <v>133</v>
      </c>
      <c r="J2372" s="76" t="n">
        <v>-16</v>
      </c>
      <c r="K2372" s="76" t="s">
        <v>41</v>
      </c>
      <c r="M2372" s="76" t="s">
        <v>286</v>
      </c>
      <c r="N2372" s="79" t="s">
        <v>371</v>
      </c>
      <c r="O2372" s="76" t="s">
        <v>372</v>
      </c>
      <c r="P2372" s="78" t="n">
        <v>45616</v>
      </c>
      <c r="Q2372" s="76" t="s">
        <v>114</v>
      </c>
      <c r="R2372" s="78" t="n">
        <v>43369</v>
      </c>
      <c r="T2372" s="76" t="s">
        <v>115</v>
      </c>
      <c r="U2372" s="76" t="n">
        <v>573</v>
      </c>
      <c r="X2372" s="76" t="n">
        <v>5</v>
      </c>
      <c r="Y2372" s="76" t="s">
        <v>116</v>
      </c>
      <c r="AC2372" s="76" t="s">
        <v>117</v>
      </c>
      <c r="AD2372" s="76" t="s">
        <v>3487</v>
      </c>
      <c r="AE2372" s="76" t="n">
        <v>41150</v>
      </c>
      <c r="AF2372" s="76" t="s">
        <v>10536</v>
      </c>
      <c r="AI2372" s="79" t="s">
        <v>10537</v>
      </c>
      <c r="AJ2372" s="79" t="s">
        <v>10540</v>
      </c>
      <c r="AK2372" s="76" t="s">
        <v>10539</v>
      </c>
      <c r="AL2372" s="76" t="n">
        <v>0</v>
      </c>
      <c r="AM2372" s="76" t="n">
        <v>0</v>
      </c>
    </row>
    <row r="2373" customFormat="false" ht="15" hidden="false" customHeight="false" outlineLevel="0" collapsed="false">
      <c r="A2373" s="76" t="n">
        <v>1602970</v>
      </c>
      <c r="B2373" s="76" t="s">
        <v>10541</v>
      </c>
      <c r="C2373" s="76" t="s">
        <v>5169</v>
      </c>
      <c r="D2373" s="76" t="n">
        <v>4540278</v>
      </c>
      <c r="E2373" s="76" t="s">
        <v>132</v>
      </c>
      <c r="H2373" s="78" t="n">
        <v>41761</v>
      </c>
      <c r="I2373" s="76" t="s">
        <v>190</v>
      </c>
      <c r="J2373" s="76" t="n">
        <v>-11</v>
      </c>
      <c r="K2373" s="76" t="s">
        <v>41</v>
      </c>
      <c r="M2373" s="76" t="s">
        <v>134</v>
      </c>
      <c r="N2373" s="79" t="s">
        <v>1444</v>
      </c>
      <c r="O2373" s="76" t="s">
        <v>1445</v>
      </c>
      <c r="P2373" s="78" t="n">
        <v>45633</v>
      </c>
      <c r="Q2373" s="76" t="s">
        <v>114</v>
      </c>
      <c r="R2373" s="78" t="n">
        <v>45541</v>
      </c>
      <c r="T2373" s="76" t="s">
        <v>115</v>
      </c>
      <c r="U2373" s="76" t="n">
        <v>500</v>
      </c>
      <c r="X2373" s="76" t="n">
        <v>5</v>
      </c>
      <c r="Y2373" s="76" t="s">
        <v>116</v>
      </c>
      <c r="AC2373" s="76" t="s">
        <v>117</v>
      </c>
      <c r="AD2373" s="76" t="s">
        <v>2448</v>
      </c>
      <c r="AE2373" s="76" t="n">
        <v>45800</v>
      </c>
      <c r="AF2373" s="76" t="s">
        <v>10542</v>
      </c>
      <c r="AJ2373" s="79" t="s">
        <v>10543</v>
      </c>
      <c r="AK2373" s="76" t="s">
        <v>10544</v>
      </c>
      <c r="AL2373" s="76" t="n">
        <v>0</v>
      </c>
      <c r="AM2373" s="76" t="n">
        <v>0</v>
      </c>
    </row>
    <row r="2374" customFormat="false" ht="15" hidden="false" customHeight="false" outlineLevel="0" collapsed="false">
      <c r="A2374" s="76" t="n">
        <v>1627966</v>
      </c>
      <c r="B2374" s="76" t="s">
        <v>10541</v>
      </c>
      <c r="C2374" s="76" t="s">
        <v>3327</v>
      </c>
      <c r="D2374" s="76" t="n">
        <v>4540680</v>
      </c>
      <c r="E2374" s="76" t="s">
        <v>109</v>
      </c>
      <c r="H2374" s="78" t="n">
        <v>45339</v>
      </c>
      <c r="I2374" s="76" t="s">
        <v>109</v>
      </c>
      <c r="J2374" s="76" t="n">
        <v>-9</v>
      </c>
      <c r="K2374" s="76" t="s">
        <v>41</v>
      </c>
      <c r="M2374" s="76" t="s">
        <v>134</v>
      </c>
      <c r="N2374" s="79" t="s">
        <v>1444</v>
      </c>
      <c r="O2374" s="76" t="s">
        <v>1445</v>
      </c>
      <c r="P2374" s="78" t="n">
        <v>45561</v>
      </c>
      <c r="Q2374" s="76" t="s">
        <v>114</v>
      </c>
      <c r="R2374" s="78" t="n">
        <v>45561</v>
      </c>
      <c r="T2374" s="76" t="s">
        <v>115</v>
      </c>
      <c r="U2374" s="76" t="n">
        <v>500</v>
      </c>
      <c r="X2374" s="76" t="n">
        <v>5</v>
      </c>
      <c r="Y2374" s="76" t="s">
        <v>116</v>
      </c>
      <c r="AC2374" s="76" t="s">
        <v>117</v>
      </c>
      <c r="AD2374" s="76" t="s">
        <v>2448</v>
      </c>
      <c r="AE2374" s="76" t="n">
        <v>45800</v>
      </c>
      <c r="AF2374" s="76" t="s">
        <v>10545</v>
      </c>
      <c r="AK2374" s="76" t="s">
        <v>10544</v>
      </c>
      <c r="AL2374" s="76" t="n">
        <v>0</v>
      </c>
      <c r="AM2374" s="76" t="n">
        <v>0</v>
      </c>
    </row>
    <row r="2375" customFormat="false" ht="15" hidden="false" customHeight="false" outlineLevel="0" collapsed="false">
      <c r="A2375" s="76" t="n">
        <v>1268037</v>
      </c>
      <c r="B2375" s="76" t="s">
        <v>10546</v>
      </c>
      <c r="C2375" s="76" t="s">
        <v>10547</v>
      </c>
      <c r="D2375" s="76" t="n">
        <v>3731146</v>
      </c>
      <c r="E2375" s="76" t="s">
        <v>132</v>
      </c>
      <c r="F2375" s="76" t="s">
        <v>132</v>
      </c>
      <c r="H2375" s="78" t="n">
        <v>38237</v>
      </c>
      <c r="I2375" s="76" t="s">
        <v>23</v>
      </c>
      <c r="J2375" s="76" t="n">
        <v>-40</v>
      </c>
      <c r="K2375" s="76" t="s">
        <v>41</v>
      </c>
      <c r="M2375" s="76" t="s">
        <v>124</v>
      </c>
      <c r="N2375" s="79" t="s">
        <v>1926</v>
      </c>
      <c r="O2375" s="76" t="s">
        <v>1927</v>
      </c>
      <c r="P2375" s="78" t="n">
        <v>45553</v>
      </c>
      <c r="Q2375" s="76" t="s">
        <v>114</v>
      </c>
      <c r="R2375" s="78" t="n">
        <v>43721</v>
      </c>
      <c r="S2375" s="78" t="n">
        <v>45106</v>
      </c>
      <c r="T2375" s="76" t="s">
        <v>183</v>
      </c>
      <c r="U2375" s="76" t="n">
        <v>926</v>
      </c>
      <c r="X2375" s="76" t="n">
        <v>9</v>
      </c>
      <c r="Y2375" s="76" t="s">
        <v>116</v>
      </c>
      <c r="AC2375" s="76" t="s">
        <v>117</v>
      </c>
      <c r="AD2375" s="76" t="s">
        <v>1055</v>
      </c>
      <c r="AE2375" s="76" t="n">
        <v>37540</v>
      </c>
      <c r="AF2375" s="76" t="s">
        <v>10548</v>
      </c>
      <c r="AG2375" s="76" t="s">
        <v>10549</v>
      </c>
      <c r="AJ2375" s="79" t="s">
        <v>10550</v>
      </c>
      <c r="AK2375" s="76" t="s">
        <v>10551</v>
      </c>
      <c r="AL2375" s="76" t="n">
        <v>0</v>
      </c>
      <c r="AM2375" s="76" t="n">
        <v>0</v>
      </c>
    </row>
    <row r="2376" customFormat="false" ht="15" hidden="false" customHeight="false" outlineLevel="0" collapsed="false">
      <c r="A2376" s="76" t="n">
        <v>715017</v>
      </c>
      <c r="B2376" s="76" t="s">
        <v>10546</v>
      </c>
      <c r="C2376" s="76" t="s">
        <v>1003</v>
      </c>
      <c r="D2376" s="76" t="n">
        <v>3721001</v>
      </c>
      <c r="E2376" s="76" t="s">
        <v>132</v>
      </c>
      <c r="F2376" s="76" t="s">
        <v>132</v>
      </c>
      <c r="H2376" s="78" t="n">
        <v>24491</v>
      </c>
      <c r="I2376" s="76" t="s">
        <v>321</v>
      </c>
      <c r="J2376" s="76" t="s">
        <v>322</v>
      </c>
      <c r="K2376" s="76" t="s">
        <v>41</v>
      </c>
      <c r="M2376" s="76" t="s">
        <v>124</v>
      </c>
      <c r="N2376" s="79" t="s">
        <v>801</v>
      </c>
      <c r="O2376" s="76" t="s">
        <v>802</v>
      </c>
      <c r="P2376" s="78" t="n">
        <v>45542</v>
      </c>
      <c r="Q2376" s="76" t="s">
        <v>114</v>
      </c>
      <c r="R2376" s="78" t="n">
        <v>40081</v>
      </c>
      <c r="S2376" s="78" t="n">
        <v>45027</v>
      </c>
      <c r="T2376" s="76" t="s">
        <v>183</v>
      </c>
      <c r="U2376" s="76" t="n">
        <v>500</v>
      </c>
      <c r="X2376" s="76" t="n">
        <v>5</v>
      </c>
      <c r="Y2376" s="76" t="s">
        <v>116</v>
      </c>
      <c r="AC2376" s="76" t="s">
        <v>117</v>
      </c>
      <c r="AD2376" s="76" t="s">
        <v>803</v>
      </c>
      <c r="AE2376" s="76" t="n">
        <v>37270</v>
      </c>
      <c r="AF2376" s="76" t="s">
        <v>10552</v>
      </c>
      <c r="AI2376" s="79" t="s">
        <v>10553</v>
      </c>
      <c r="AJ2376" s="79" t="s">
        <v>10554</v>
      </c>
      <c r="AK2376" s="76" t="s">
        <v>10555</v>
      </c>
      <c r="AL2376" s="76" t="n">
        <v>0</v>
      </c>
      <c r="AM2376" s="76" t="n">
        <v>0</v>
      </c>
    </row>
    <row r="2377" customFormat="false" ht="15" hidden="false" customHeight="false" outlineLevel="0" collapsed="false">
      <c r="A2377" s="76" t="n">
        <v>1638713</v>
      </c>
      <c r="B2377" s="76" t="s">
        <v>10556</v>
      </c>
      <c r="C2377" s="76" t="s">
        <v>1511</v>
      </c>
      <c r="D2377" s="76" t="n">
        <v>4540884</v>
      </c>
      <c r="E2377" s="76" t="s">
        <v>109</v>
      </c>
      <c r="H2377" s="78" t="n">
        <v>29131</v>
      </c>
      <c r="I2377" s="76" t="s">
        <v>197</v>
      </c>
      <c r="J2377" s="76" t="s">
        <v>198</v>
      </c>
      <c r="K2377" s="76" t="s">
        <v>41</v>
      </c>
      <c r="M2377" s="76" t="s">
        <v>134</v>
      </c>
      <c r="N2377" s="79" t="s">
        <v>3076</v>
      </c>
      <c r="O2377" s="76" t="s">
        <v>3077</v>
      </c>
      <c r="P2377" s="78" t="n">
        <v>45569</v>
      </c>
      <c r="Q2377" s="76" t="s">
        <v>114</v>
      </c>
      <c r="R2377" s="78" t="n">
        <v>45569</v>
      </c>
      <c r="S2377" s="78" t="n">
        <v>45566</v>
      </c>
      <c r="T2377" s="76" t="s">
        <v>201</v>
      </c>
      <c r="U2377" s="76" t="n">
        <v>500</v>
      </c>
      <c r="X2377" s="76" t="n">
        <v>5</v>
      </c>
      <c r="Y2377" s="76" t="s">
        <v>116</v>
      </c>
      <c r="AC2377" s="76" t="s">
        <v>117</v>
      </c>
      <c r="AD2377" s="76" t="s">
        <v>3459</v>
      </c>
      <c r="AE2377" s="76" t="n">
        <v>45590</v>
      </c>
      <c r="AF2377" s="76" t="s">
        <v>10557</v>
      </c>
      <c r="AJ2377" s="79" t="s">
        <v>10558</v>
      </c>
      <c r="AK2377" s="76" t="s">
        <v>10559</v>
      </c>
      <c r="AL2377" s="76" t="n">
        <v>0</v>
      </c>
      <c r="AM2377" s="76" t="n">
        <v>0</v>
      </c>
    </row>
    <row r="2378" customFormat="false" ht="15" hidden="false" customHeight="false" outlineLevel="0" collapsed="false">
      <c r="A2378" s="76" t="n">
        <v>1298761</v>
      </c>
      <c r="B2378" s="76" t="s">
        <v>10560</v>
      </c>
      <c r="C2378" s="76" t="s">
        <v>503</v>
      </c>
      <c r="D2378" s="76" t="n">
        <v>4531381</v>
      </c>
      <c r="E2378" s="76" t="s">
        <v>109</v>
      </c>
      <c r="H2378" s="78" t="n">
        <v>41996</v>
      </c>
      <c r="I2378" s="76" t="s">
        <v>190</v>
      </c>
      <c r="J2378" s="76" t="n">
        <v>-11</v>
      </c>
      <c r="K2378" s="76" t="s">
        <v>41</v>
      </c>
      <c r="M2378" s="76" t="s">
        <v>134</v>
      </c>
      <c r="N2378" s="79" t="s">
        <v>349</v>
      </c>
      <c r="O2378" s="76" t="s">
        <v>350</v>
      </c>
      <c r="P2378" s="78" t="n">
        <v>45554</v>
      </c>
      <c r="Q2378" s="76" t="s">
        <v>114</v>
      </c>
      <c r="R2378" s="78" t="n">
        <v>43784</v>
      </c>
      <c r="T2378" s="76" t="s">
        <v>115</v>
      </c>
      <c r="U2378" s="76" t="n">
        <v>500</v>
      </c>
      <c r="X2378" s="76" t="n">
        <v>5</v>
      </c>
      <c r="Y2378" s="76" t="s">
        <v>116</v>
      </c>
      <c r="AC2378" s="76" t="s">
        <v>117</v>
      </c>
      <c r="AD2378" s="76" t="s">
        <v>553</v>
      </c>
      <c r="AE2378" s="76" t="n">
        <v>45160</v>
      </c>
      <c r="AF2378" s="76" t="s">
        <v>10561</v>
      </c>
      <c r="AJ2378" s="79" t="s">
        <v>10562</v>
      </c>
      <c r="AK2378" s="76" t="s">
        <v>10563</v>
      </c>
      <c r="AL2378" s="76" t="n">
        <v>0</v>
      </c>
      <c r="AM2378" s="76" t="n">
        <v>0</v>
      </c>
    </row>
    <row r="2379" customFormat="false" ht="15" hidden="false" customHeight="false" outlineLevel="0" collapsed="false">
      <c r="A2379" s="76" t="n">
        <v>1663536</v>
      </c>
      <c r="B2379" s="76" t="s">
        <v>10564</v>
      </c>
      <c r="C2379" s="76" t="s">
        <v>675</v>
      </c>
      <c r="D2379" s="76" t="n">
        <v>4116822</v>
      </c>
      <c r="E2379" s="76" t="s">
        <v>109</v>
      </c>
      <c r="H2379" s="78" t="n">
        <v>40614</v>
      </c>
      <c r="I2379" s="76" t="s">
        <v>144</v>
      </c>
      <c r="J2379" s="76" t="n">
        <v>-14</v>
      </c>
      <c r="K2379" s="76" t="s">
        <v>41</v>
      </c>
      <c r="M2379" s="76" t="s">
        <v>286</v>
      </c>
      <c r="N2379" s="79" t="s">
        <v>2706</v>
      </c>
      <c r="O2379" s="76" t="s">
        <v>2707</v>
      </c>
      <c r="P2379" s="78" t="n">
        <v>45626</v>
      </c>
      <c r="Q2379" s="76" t="s">
        <v>114</v>
      </c>
      <c r="R2379" s="78" t="n">
        <v>45626</v>
      </c>
      <c r="T2379" s="76" t="s">
        <v>115</v>
      </c>
      <c r="U2379" s="76" t="n">
        <v>500</v>
      </c>
      <c r="X2379" s="76" t="n">
        <v>5</v>
      </c>
      <c r="Y2379" s="76" t="s">
        <v>116</v>
      </c>
      <c r="AC2379" s="76" t="s">
        <v>117</v>
      </c>
      <c r="AD2379" s="76" t="s">
        <v>2708</v>
      </c>
      <c r="AE2379" s="76" t="n">
        <v>41200</v>
      </c>
      <c r="AF2379" s="76" t="s">
        <v>10565</v>
      </c>
      <c r="AJ2379" s="76" t="s">
        <v>10566</v>
      </c>
      <c r="AK2379" s="76" t="s">
        <v>10567</v>
      </c>
      <c r="AL2379" s="76" t="n">
        <v>0</v>
      </c>
      <c r="AM2379" s="76" t="n">
        <v>0</v>
      </c>
    </row>
    <row r="2380" customFormat="false" ht="15" hidden="false" customHeight="false" outlineLevel="0" collapsed="false">
      <c r="A2380" s="76" t="n">
        <v>1633637</v>
      </c>
      <c r="B2380" s="76" t="s">
        <v>10568</v>
      </c>
      <c r="C2380" s="76" t="s">
        <v>3898</v>
      </c>
      <c r="D2380" s="76" t="n">
        <v>3737712</v>
      </c>
      <c r="E2380" s="76" t="s">
        <v>109</v>
      </c>
      <c r="H2380" s="78" t="n">
        <v>30833</v>
      </c>
      <c r="I2380" s="76" t="s">
        <v>179</v>
      </c>
      <c r="J2380" s="76" t="s">
        <v>180</v>
      </c>
      <c r="K2380" s="76" t="s">
        <v>41</v>
      </c>
      <c r="M2380" s="76" t="s">
        <v>124</v>
      </c>
      <c r="N2380" s="79" t="s">
        <v>5025</v>
      </c>
      <c r="O2380" s="76" t="s">
        <v>5026</v>
      </c>
      <c r="P2380" s="78" t="n">
        <v>45566</v>
      </c>
      <c r="Q2380" s="76" t="s">
        <v>114</v>
      </c>
      <c r="R2380" s="78" t="n">
        <v>45566</v>
      </c>
      <c r="S2380" s="78" t="n">
        <v>45564</v>
      </c>
      <c r="T2380" s="76" t="s">
        <v>201</v>
      </c>
      <c r="U2380" s="76" t="n">
        <v>500</v>
      </c>
      <c r="X2380" s="76" t="n">
        <v>5</v>
      </c>
      <c r="Y2380" s="76" t="s">
        <v>116</v>
      </c>
      <c r="AC2380" s="76" t="s">
        <v>117</v>
      </c>
      <c r="AD2380" s="76" t="s">
        <v>5027</v>
      </c>
      <c r="AE2380" s="76" t="n">
        <v>37360</v>
      </c>
      <c r="AF2380" s="76" t="s">
        <v>10569</v>
      </c>
      <c r="AG2380" s="76" t="s">
        <v>10570</v>
      </c>
      <c r="AI2380" s="79" t="s">
        <v>10571</v>
      </c>
      <c r="AK2380" s="76" t="s">
        <v>10572</v>
      </c>
      <c r="AL2380" s="76" t="n">
        <v>0</v>
      </c>
      <c r="AM2380" s="76" t="n">
        <v>0</v>
      </c>
    </row>
    <row r="2381" customFormat="false" ht="15" hidden="false" customHeight="false" outlineLevel="0" collapsed="false">
      <c r="A2381" s="76" t="n">
        <v>1617696</v>
      </c>
      <c r="B2381" s="76" t="s">
        <v>10573</v>
      </c>
      <c r="C2381" s="76" t="s">
        <v>10574</v>
      </c>
      <c r="D2381" s="76" t="n">
        <v>2817402</v>
      </c>
      <c r="E2381" s="76" t="s">
        <v>109</v>
      </c>
      <c r="H2381" s="78" t="n">
        <v>33900</v>
      </c>
      <c r="I2381" s="76" t="s">
        <v>23</v>
      </c>
      <c r="J2381" s="76" t="n">
        <v>-40</v>
      </c>
      <c r="K2381" s="76" t="s">
        <v>41</v>
      </c>
      <c r="M2381" s="76" t="s">
        <v>155</v>
      </c>
      <c r="N2381" s="79" t="s">
        <v>564</v>
      </c>
      <c r="O2381" s="76" t="s">
        <v>565</v>
      </c>
      <c r="P2381" s="78" t="n">
        <v>45553</v>
      </c>
      <c r="Q2381" s="76" t="s">
        <v>114</v>
      </c>
      <c r="R2381" s="78" t="n">
        <v>45553</v>
      </c>
      <c r="T2381" s="76" t="s">
        <v>325</v>
      </c>
      <c r="U2381" s="76" t="n">
        <v>500</v>
      </c>
      <c r="X2381" s="76" t="n">
        <v>5</v>
      </c>
      <c r="Y2381" s="76" t="s">
        <v>116</v>
      </c>
      <c r="AC2381" s="76" t="s">
        <v>117</v>
      </c>
      <c r="AD2381" s="76" t="s">
        <v>1288</v>
      </c>
      <c r="AE2381" s="76" t="n">
        <v>28000</v>
      </c>
      <c r="AF2381" s="76" t="s">
        <v>10575</v>
      </c>
      <c r="AJ2381" s="79" t="s">
        <v>10576</v>
      </c>
      <c r="AK2381" s="76" t="s">
        <v>10577</v>
      </c>
      <c r="AL2381" s="76" t="n">
        <v>0</v>
      </c>
      <c r="AM2381" s="76" t="n">
        <v>0</v>
      </c>
    </row>
    <row r="2382" customFormat="false" ht="15" hidden="false" customHeight="false" outlineLevel="0" collapsed="false">
      <c r="A2382" s="76" t="n">
        <v>47071</v>
      </c>
      <c r="B2382" s="76" t="s">
        <v>10578</v>
      </c>
      <c r="C2382" s="76" t="s">
        <v>7398</v>
      </c>
      <c r="D2382" s="76" t="n">
        <v>451367</v>
      </c>
      <c r="E2382" s="76" t="s">
        <v>132</v>
      </c>
      <c r="F2382" s="76" t="s">
        <v>132</v>
      </c>
      <c r="H2382" s="78" t="n">
        <v>27667</v>
      </c>
      <c r="I2382" s="76" t="s">
        <v>197</v>
      </c>
      <c r="J2382" s="76" t="s">
        <v>198</v>
      </c>
      <c r="K2382" s="76" t="s">
        <v>41</v>
      </c>
      <c r="M2382" s="76" t="s">
        <v>134</v>
      </c>
      <c r="N2382" s="79" t="s">
        <v>349</v>
      </c>
      <c r="O2382" s="76" t="s">
        <v>350</v>
      </c>
      <c r="P2382" s="78" t="n">
        <v>45538</v>
      </c>
      <c r="Q2382" s="76" t="s">
        <v>114</v>
      </c>
      <c r="R2382" s="78" t="n">
        <v>37432</v>
      </c>
      <c r="S2382" s="78" t="n">
        <v>44808</v>
      </c>
      <c r="T2382" s="76" t="s">
        <v>183</v>
      </c>
      <c r="U2382" s="76" t="n">
        <v>1921</v>
      </c>
      <c r="X2382" s="76" t="n">
        <v>19</v>
      </c>
      <c r="Y2382" s="76" t="s">
        <v>116</v>
      </c>
      <c r="AC2382" s="76" t="s">
        <v>117</v>
      </c>
      <c r="AD2382" s="76" t="s">
        <v>451</v>
      </c>
      <c r="AE2382" s="76" t="n">
        <v>45000</v>
      </c>
      <c r="AF2382" s="76" t="s">
        <v>10579</v>
      </c>
      <c r="AI2382" s="79" t="s">
        <v>10580</v>
      </c>
      <c r="AJ2382" s="79" t="s">
        <v>10581</v>
      </c>
      <c r="AK2382" s="76" t="s">
        <v>10582</v>
      </c>
      <c r="AL2382" s="76" t="n">
        <v>0</v>
      </c>
      <c r="AM2382" s="76" t="n">
        <v>0</v>
      </c>
    </row>
    <row r="2383" customFormat="false" ht="15" hidden="false" customHeight="false" outlineLevel="0" collapsed="false">
      <c r="A2383" s="76" t="n">
        <v>1344837</v>
      </c>
      <c r="B2383" s="76" t="s">
        <v>10578</v>
      </c>
      <c r="C2383" s="76" t="s">
        <v>1899</v>
      </c>
      <c r="D2383" s="76" t="n">
        <v>4532413</v>
      </c>
      <c r="E2383" s="76" t="s">
        <v>132</v>
      </c>
      <c r="F2383" s="76" t="s">
        <v>132</v>
      </c>
      <c r="H2383" s="78" t="n">
        <v>41907</v>
      </c>
      <c r="I2383" s="76" t="s">
        <v>190</v>
      </c>
      <c r="J2383" s="76" t="n">
        <v>-11</v>
      </c>
      <c r="K2383" s="76" t="s">
        <v>41</v>
      </c>
      <c r="M2383" s="76" t="s">
        <v>134</v>
      </c>
      <c r="N2383" s="79" t="s">
        <v>349</v>
      </c>
      <c r="O2383" s="76" t="s">
        <v>350</v>
      </c>
      <c r="P2383" s="78" t="n">
        <v>45534</v>
      </c>
      <c r="Q2383" s="76" t="s">
        <v>114</v>
      </c>
      <c r="R2383" s="78" t="n">
        <v>44460</v>
      </c>
      <c r="T2383" s="76" t="s">
        <v>115</v>
      </c>
      <c r="U2383" s="76" t="n">
        <v>540</v>
      </c>
      <c r="X2383" s="76" t="n">
        <v>5</v>
      </c>
      <c r="Y2383" s="76" t="s">
        <v>116</v>
      </c>
      <c r="AC2383" s="76" t="s">
        <v>117</v>
      </c>
      <c r="AD2383" s="76" t="s">
        <v>351</v>
      </c>
      <c r="AE2383" s="76" t="n">
        <v>45160</v>
      </c>
      <c r="AF2383" s="76" t="s">
        <v>10583</v>
      </c>
      <c r="AK2383" s="76" t="s">
        <v>10584</v>
      </c>
      <c r="AL2383" s="76" t="n">
        <v>0</v>
      </c>
      <c r="AM2383" s="76" t="n">
        <v>0</v>
      </c>
    </row>
    <row r="2384" customFormat="false" ht="15" hidden="false" customHeight="false" outlineLevel="0" collapsed="false">
      <c r="A2384" s="76" t="n">
        <v>1277157</v>
      </c>
      <c r="B2384" s="76" t="s">
        <v>10578</v>
      </c>
      <c r="C2384" s="76" t="s">
        <v>10585</v>
      </c>
      <c r="D2384" s="76" t="n">
        <v>4531022</v>
      </c>
      <c r="E2384" s="76" t="s">
        <v>132</v>
      </c>
      <c r="F2384" s="76" t="s">
        <v>132</v>
      </c>
      <c r="H2384" s="78" t="n">
        <v>41121</v>
      </c>
      <c r="I2384" s="76" t="s">
        <v>370</v>
      </c>
      <c r="J2384" s="76" t="n">
        <v>-13</v>
      </c>
      <c r="K2384" s="76" t="s">
        <v>41</v>
      </c>
      <c r="M2384" s="76" t="s">
        <v>134</v>
      </c>
      <c r="N2384" s="79" t="s">
        <v>349</v>
      </c>
      <c r="O2384" s="76" t="s">
        <v>350</v>
      </c>
      <c r="P2384" s="78" t="n">
        <v>45526</v>
      </c>
      <c r="Q2384" s="76" t="s">
        <v>114</v>
      </c>
      <c r="R2384" s="78" t="n">
        <v>43734</v>
      </c>
      <c r="T2384" s="76" t="s">
        <v>115</v>
      </c>
      <c r="U2384" s="76" t="n">
        <v>1130</v>
      </c>
      <c r="X2384" s="76" t="n">
        <v>11</v>
      </c>
      <c r="Y2384" s="76" t="s">
        <v>116</v>
      </c>
      <c r="AC2384" s="76" t="s">
        <v>117</v>
      </c>
      <c r="AD2384" s="76" t="s">
        <v>451</v>
      </c>
      <c r="AE2384" s="76" t="n">
        <v>45000</v>
      </c>
      <c r="AF2384" s="76" t="s">
        <v>10586</v>
      </c>
      <c r="AK2384" s="76" t="s">
        <v>10587</v>
      </c>
      <c r="AL2384" s="76" t="n">
        <v>0</v>
      </c>
      <c r="AM2384" s="76" t="n">
        <v>0</v>
      </c>
    </row>
    <row r="2385" customFormat="false" ht="15" hidden="false" customHeight="false" outlineLevel="0" collapsed="false">
      <c r="A2385" s="76" t="n">
        <v>1527577</v>
      </c>
      <c r="B2385" s="76" t="s">
        <v>10588</v>
      </c>
      <c r="C2385" s="76" t="s">
        <v>10589</v>
      </c>
      <c r="D2385" s="76" t="n">
        <v>1811309</v>
      </c>
      <c r="E2385" s="76" t="s">
        <v>109</v>
      </c>
      <c r="F2385" s="76" t="s">
        <v>109</v>
      </c>
      <c r="H2385" s="78" t="n">
        <v>41579</v>
      </c>
      <c r="I2385" s="76" t="s">
        <v>110</v>
      </c>
      <c r="J2385" s="76" t="n">
        <v>-12</v>
      </c>
      <c r="K2385" s="76" t="s">
        <v>2</v>
      </c>
      <c r="M2385" s="76" t="s">
        <v>111</v>
      </c>
      <c r="N2385" s="79" t="s">
        <v>1451</v>
      </c>
      <c r="O2385" s="76" t="s">
        <v>1452</v>
      </c>
      <c r="P2385" s="78" t="n">
        <v>45571</v>
      </c>
      <c r="Q2385" s="76" t="s">
        <v>114</v>
      </c>
      <c r="R2385" s="78" t="n">
        <v>45200</v>
      </c>
      <c r="T2385" s="76" t="s">
        <v>115</v>
      </c>
      <c r="U2385" s="76" t="n">
        <v>500</v>
      </c>
      <c r="X2385" s="76" t="n">
        <v>5</v>
      </c>
      <c r="Y2385" s="76" t="s">
        <v>116</v>
      </c>
      <c r="AC2385" s="76" t="s">
        <v>117</v>
      </c>
      <c r="AD2385" s="76" t="s">
        <v>10590</v>
      </c>
      <c r="AE2385" s="76" t="n">
        <v>18390</v>
      </c>
      <c r="AF2385" s="76" t="s">
        <v>10591</v>
      </c>
      <c r="AJ2385" s="79" t="s">
        <v>10592</v>
      </c>
      <c r="AK2385" s="76" t="s">
        <v>10593</v>
      </c>
      <c r="AL2385" s="76" t="n">
        <v>0</v>
      </c>
      <c r="AM2385" s="76" t="n">
        <v>0</v>
      </c>
    </row>
    <row r="2386" customFormat="false" ht="15" hidden="false" customHeight="false" outlineLevel="0" collapsed="false">
      <c r="A2386" s="76" t="n">
        <v>1264916</v>
      </c>
      <c r="B2386" s="76" t="s">
        <v>10588</v>
      </c>
      <c r="C2386" s="76" t="s">
        <v>2594</v>
      </c>
      <c r="D2386" s="76" t="n">
        <v>189847</v>
      </c>
      <c r="E2386" s="76" t="s">
        <v>475</v>
      </c>
      <c r="F2386" s="76" t="s">
        <v>132</v>
      </c>
      <c r="H2386" s="78" t="n">
        <v>26543</v>
      </c>
      <c r="I2386" s="76" t="s">
        <v>208</v>
      </c>
      <c r="J2386" s="76" t="s">
        <v>209</v>
      </c>
      <c r="K2386" s="76" t="s">
        <v>41</v>
      </c>
      <c r="M2386" s="76" t="s">
        <v>111</v>
      </c>
      <c r="N2386" s="79" t="s">
        <v>1451</v>
      </c>
      <c r="O2386" s="76" t="s">
        <v>1452</v>
      </c>
      <c r="P2386" s="78" t="n">
        <v>45497</v>
      </c>
      <c r="Q2386" s="76" t="s">
        <v>114</v>
      </c>
      <c r="R2386" s="78" t="n">
        <v>43714</v>
      </c>
      <c r="S2386" s="78" t="n">
        <v>44753</v>
      </c>
      <c r="T2386" s="76" t="s">
        <v>183</v>
      </c>
      <c r="U2386" s="76" t="n">
        <v>617</v>
      </c>
      <c r="X2386" s="76" t="n">
        <v>6</v>
      </c>
      <c r="Y2386" s="76" t="s">
        <v>116</v>
      </c>
      <c r="AC2386" s="76" t="s">
        <v>117</v>
      </c>
      <c r="AD2386" s="76" t="s">
        <v>8301</v>
      </c>
      <c r="AE2386" s="76" t="n">
        <v>18390</v>
      </c>
      <c r="AF2386" s="76" t="s">
        <v>10594</v>
      </c>
      <c r="AK2386" s="76" t="s">
        <v>10593</v>
      </c>
      <c r="AL2386" s="76" t="n">
        <v>0</v>
      </c>
      <c r="AM2386" s="76" t="n">
        <v>0</v>
      </c>
    </row>
    <row r="2387" customFormat="false" ht="15" hidden="false" customHeight="false" outlineLevel="0" collapsed="false">
      <c r="A2387" s="76" t="n">
        <v>1340266</v>
      </c>
      <c r="B2387" s="76" t="s">
        <v>10595</v>
      </c>
      <c r="C2387" s="76" t="s">
        <v>1849</v>
      </c>
      <c r="D2387" s="76" t="n">
        <v>3732786</v>
      </c>
      <c r="E2387" s="76" t="s">
        <v>109</v>
      </c>
      <c r="F2387" s="76" t="s">
        <v>109</v>
      </c>
      <c r="H2387" s="78" t="n">
        <v>18473</v>
      </c>
      <c r="I2387" s="76" t="s">
        <v>594</v>
      </c>
      <c r="J2387" s="76" t="s">
        <v>595</v>
      </c>
      <c r="K2387" s="76" t="s">
        <v>41</v>
      </c>
      <c r="M2387" s="76" t="s">
        <v>124</v>
      </c>
      <c r="N2387" s="79" t="s">
        <v>1926</v>
      </c>
      <c r="O2387" s="76" t="s">
        <v>1927</v>
      </c>
      <c r="P2387" s="78" t="n">
        <v>45609</v>
      </c>
      <c r="Q2387" s="76" t="s">
        <v>114</v>
      </c>
      <c r="R2387" s="78" t="n">
        <v>44453</v>
      </c>
      <c r="S2387" s="78" t="n">
        <v>45561</v>
      </c>
      <c r="T2387" s="76" t="s">
        <v>201</v>
      </c>
      <c r="U2387" s="76" t="n">
        <v>500</v>
      </c>
      <c r="X2387" s="76" t="n">
        <v>5</v>
      </c>
      <c r="Y2387" s="76" t="s">
        <v>116</v>
      </c>
      <c r="AC2387" s="76" t="s">
        <v>117</v>
      </c>
      <c r="AD2387" s="76" t="s">
        <v>10596</v>
      </c>
      <c r="AE2387" s="76" t="n">
        <v>37540</v>
      </c>
      <c r="AF2387" s="76" t="s">
        <v>10597</v>
      </c>
      <c r="AJ2387" s="79" t="s">
        <v>10598</v>
      </c>
      <c r="AK2387" s="76" t="s">
        <v>10599</v>
      </c>
      <c r="AL2387" s="76" t="n">
        <v>0</v>
      </c>
      <c r="AM2387" s="76" t="n">
        <v>0</v>
      </c>
    </row>
    <row r="2388" customFormat="false" ht="15" hidden="false" customHeight="false" outlineLevel="0" collapsed="false">
      <c r="A2388" s="76" t="n">
        <v>366983</v>
      </c>
      <c r="B2388" s="76" t="s">
        <v>10600</v>
      </c>
      <c r="C2388" s="76" t="s">
        <v>963</v>
      </c>
      <c r="D2388" s="76" t="n">
        <v>186042</v>
      </c>
      <c r="E2388" s="76" t="s">
        <v>132</v>
      </c>
      <c r="F2388" s="76" t="s">
        <v>132</v>
      </c>
      <c r="H2388" s="78" t="n">
        <v>32847</v>
      </c>
      <c r="I2388" s="76" t="s">
        <v>23</v>
      </c>
      <c r="J2388" s="76" t="n">
        <v>-40</v>
      </c>
      <c r="K2388" s="76" t="s">
        <v>41</v>
      </c>
      <c r="M2388" s="76" t="s">
        <v>111</v>
      </c>
      <c r="N2388" s="79" t="s">
        <v>210</v>
      </c>
      <c r="O2388" s="76" t="s">
        <v>211</v>
      </c>
      <c r="P2388" s="78" t="n">
        <v>45541</v>
      </c>
      <c r="Q2388" s="76" t="s">
        <v>114</v>
      </c>
      <c r="R2388" s="78" t="n">
        <v>37880</v>
      </c>
      <c r="S2388" s="78" t="n">
        <v>45156</v>
      </c>
      <c r="T2388" s="76" t="s">
        <v>183</v>
      </c>
      <c r="U2388" s="76" t="n">
        <v>1356</v>
      </c>
      <c r="X2388" s="76" t="n">
        <v>13</v>
      </c>
      <c r="Y2388" s="76" t="s">
        <v>116</v>
      </c>
      <c r="AC2388" s="76" t="s">
        <v>117</v>
      </c>
      <c r="AD2388" s="76" t="s">
        <v>339</v>
      </c>
      <c r="AE2388" s="76" t="n">
        <v>18000</v>
      </c>
      <c r="AF2388" s="76" t="s">
        <v>10601</v>
      </c>
      <c r="AI2388" s="79" t="s">
        <v>10602</v>
      </c>
      <c r="AJ2388" s="79" t="s">
        <v>10603</v>
      </c>
      <c r="AK2388" s="76" t="s">
        <v>10604</v>
      </c>
      <c r="AL2388" s="76" t="n">
        <v>0</v>
      </c>
      <c r="AM2388" s="76" t="n">
        <v>0</v>
      </c>
    </row>
    <row r="2389" customFormat="false" ht="15" hidden="false" customHeight="false" outlineLevel="0" collapsed="false">
      <c r="A2389" s="76" t="n">
        <v>1241013</v>
      </c>
      <c r="B2389" s="76" t="s">
        <v>10605</v>
      </c>
      <c r="C2389" s="76" t="s">
        <v>1098</v>
      </c>
      <c r="D2389" s="76" t="n">
        <v>3730642</v>
      </c>
      <c r="E2389" s="76" t="s">
        <v>109</v>
      </c>
      <c r="F2389" s="76" t="s">
        <v>109</v>
      </c>
      <c r="H2389" s="78" t="n">
        <v>21231</v>
      </c>
      <c r="I2389" s="76" t="s">
        <v>305</v>
      </c>
      <c r="J2389" s="76" t="s">
        <v>306</v>
      </c>
      <c r="K2389" s="76" t="s">
        <v>41</v>
      </c>
      <c r="M2389" s="76" t="s">
        <v>124</v>
      </c>
      <c r="N2389" s="79" t="s">
        <v>456</v>
      </c>
      <c r="O2389" s="76" t="s">
        <v>457</v>
      </c>
      <c r="P2389" s="78" t="n">
        <v>45560</v>
      </c>
      <c r="Q2389" s="76" t="s">
        <v>114</v>
      </c>
      <c r="R2389" s="78" t="n">
        <v>43397</v>
      </c>
      <c r="S2389" s="78" t="n">
        <v>44841</v>
      </c>
      <c r="T2389" s="76" t="s">
        <v>183</v>
      </c>
      <c r="U2389" s="76" t="n">
        <v>500</v>
      </c>
      <c r="X2389" s="76" t="n">
        <v>5</v>
      </c>
      <c r="Y2389" s="76" t="s">
        <v>116</v>
      </c>
      <c r="AC2389" s="76" t="s">
        <v>117</v>
      </c>
      <c r="AD2389" s="76" t="s">
        <v>10606</v>
      </c>
      <c r="AE2389" s="76" t="n">
        <v>37700</v>
      </c>
      <c r="AF2389" s="76" t="s">
        <v>10607</v>
      </c>
      <c r="AK2389" s="76" t="s">
        <v>10608</v>
      </c>
      <c r="AL2389" s="76" t="n">
        <v>0</v>
      </c>
      <c r="AM2389" s="76" t="n">
        <v>0</v>
      </c>
    </row>
    <row r="2390" customFormat="false" ht="15" hidden="false" customHeight="false" outlineLevel="0" collapsed="false">
      <c r="A2390" s="76" t="n">
        <v>47200</v>
      </c>
      <c r="B2390" s="76" t="s">
        <v>10609</v>
      </c>
      <c r="C2390" s="76" t="s">
        <v>2077</v>
      </c>
      <c r="D2390" s="76" t="n">
        <v>452174</v>
      </c>
      <c r="E2390" s="76" t="s">
        <v>475</v>
      </c>
      <c r="H2390" s="78" t="n">
        <v>25180</v>
      </c>
      <c r="I2390" s="76" t="s">
        <v>321</v>
      </c>
      <c r="J2390" s="76" t="s">
        <v>322</v>
      </c>
      <c r="K2390" s="76" t="s">
        <v>41</v>
      </c>
      <c r="M2390" s="76" t="s">
        <v>134</v>
      </c>
      <c r="N2390" s="79" t="s">
        <v>1729</v>
      </c>
      <c r="O2390" s="76" t="s">
        <v>1730</v>
      </c>
      <c r="P2390" s="78" t="n">
        <v>45678</v>
      </c>
      <c r="Q2390" s="76" t="s">
        <v>114</v>
      </c>
      <c r="R2390" s="78" t="n">
        <v>37432</v>
      </c>
      <c r="T2390" s="76" t="s">
        <v>325</v>
      </c>
      <c r="U2390" s="76" t="n">
        <v>1161</v>
      </c>
      <c r="X2390" s="76" t="n">
        <v>11</v>
      </c>
      <c r="Y2390" s="76" t="s">
        <v>116</v>
      </c>
      <c r="AB2390" s="78" t="n">
        <v>45474</v>
      </c>
      <c r="AC2390" s="76" t="s">
        <v>117</v>
      </c>
      <c r="AD2390" s="76" t="s">
        <v>10610</v>
      </c>
      <c r="AE2390" s="76" t="n">
        <v>45130</v>
      </c>
      <c r="AF2390" s="76" t="s">
        <v>10611</v>
      </c>
      <c r="AI2390" s="79" t="s">
        <v>10612</v>
      </c>
      <c r="AJ2390" s="79" t="s">
        <v>10613</v>
      </c>
      <c r="AK2390" s="76" t="s">
        <v>10614</v>
      </c>
      <c r="AL2390" s="76" t="n">
        <v>1</v>
      </c>
      <c r="AM2390" s="76" t="n">
        <v>0</v>
      </c>
    </row>
    <row r="2391" customFormat="false" ht="15" hidden="false" customHeight="false" outlineLevel="0" collapsed="false">
      <c r="A2391" s="76" t="n">
        <v>47201</v>
      </c>
      <c r="B2391" s="76" t="s">
        <v>10609</v>
      </c>
      <c r="C2391" s="76" t="s">
        <v>312</v>
      </c>
      <c r="D2391" s="76" t="n">
        <v>182357</v>
      </c>
      <c r="E2391" s="76" t="s">
        <v>132</v>
      </c>
      <c r="F2391" s="76" t="s">
        <v>132</v>
      </c>
      <c r="H2391" s="78" t="n">
        <v>23634</v>
      </c>
      <c r="I2391" s="76" t="s">
        <v>267</v>
      </c>
      <c r="J2391" s="76" t="s">
        <v>268</v>
      </c>
      <c r="K2391" s="76" t="s">
        <v>41</v>
      </c>
      <c r="M2391" s="76" t="s">
        <v>111</v>
      </c>
      <c r="N2391" s="79" t="s">
        <v>199</v>
      </c>
      <c r="O2391" s="76" t="s">
        <v>200</v>
      </c>
      <c r="P2391" s="78" t="n">
        <v>45557</v>
      </c>
      <c r="Q2391" s="76" t="s">
        <v>114</v>
      </c>
      <c r="R2391" s="78" t="n">
        <v>37432</v>
      </c>
      <c r="S2391" s="78" t="n">
        <v>44802</v>
      </c>
      <c r="T2391" s="76" t="s">
        <v>183</v>
      </c>
      <c r="U2391" s="76" t="n">
        <v>1004</v>
      </c>
      <c r="X2391" s="76" t="n">
        <v>10</v>
      </c>
      <c r="Y2391" s="76" t="s">
        <v>116</v>
      </c>
      <c r="AC2391" s="76" t="s">
        <v>117</v>
      </c>
      <c r="AD2391" s="76" t="s">
        <v>4854</v>
      </c>
      <c r="AE2391" s="76" t="n">
        <v>18200</v>
      </c>
      <c r="AF2391" s="76" t="s">
        <v>10615</v>
      </c>
      <c r="AJ2391" s="79" t="s">
        <v>10616</v>
      </c>
      <c r="AK2391" s="76" t="s">
        <v>10617</v>
      </c>
      <c r="AL2391" s="76" t="n">
        <v>0</v>
      </c>
      <c r="AM2391" s="76" t="n">
        <v>0</v>
      </c>
    </row>
    <row r="2392" customFormat="false" ht="15" hidden="false" customHeight="false" outlineLevel="0" collapsed="false">
      <c r="A2392" s="76" t="n">
        <v>1669647</v>
      </c>
      <c r="B2392" s="76" t="s">
        <v>10609</v>
      </c>
      <c r="C2392" s="76" t="s">
        <v>1013</v>
      </c>
      <c r="D2392" s="76" t="n">
        <v>1812296</v>
      </c>
      <c r="E2392" s="76" t="s">
        <v>109</v>
      </c>
      <c r="H2392" s="78" t="n">
        <v>41823</v>
      </c>
      <c r="I2392" s="76" t="s">
        <v>190</v>
      </c>
      <c r="J2392" s="76" t="n">
        <v>-11</v>
      </c>
      <c r="K2392" s="76" t="s">
        <v>41</v>
      </c>
      <c r="M2392" s="76" t="s">
        <v>111</v>
      </c>
      <c r="N2392" s="79" t="s">
        <v>199</v>
      </c>
      <c r="O2392" s="76" t="s">
        <v>200</v>
      </c>
      <c r="P2392" s="78" t="n">
        <v>45638</v>
      </c>
      <c r="Q2392" s="76" t="s">
        <v>114</v>
      </c>
      <c r="R2392" s="78" t="n">
        <v>45638</v>
      </c>
      <c r="S2392" s="78" t="n">
        <v>45567</v>
      </c>
      <c r="T2392" s="76" t="s">
        <v>201</v>
      </c>
      <c r="U2392" s="76" t="n">
        <v>500</v>
      </c>
      <c r="X2392" s="76" t="n">
        <v>5</v>
      </c>
      <c r="Y2392" s="76" t="s">
        <v>116</v>
      </c>
      <c r="AC2392" s="76" t="s">
        <v>117</v>
      </c>
      <c r="AD2392" s="76" t="s">
        <v>4854</v>
      </c>
      <c r="AE2392" s="76" t="n">
        <v>18200</v>
      </c>
      <c r="AF2392" s="76" t="s">
        <v>10618</v>
      </c>
      <c r="AJ2392" s="79" t="s">
        <v>10616</v>
      </c>
      <c r="AK2392" s="76" t="s">
        <v>10617</v>
      </c>
      <c r="AL2392" s="76" t="n">
        <v>0</v>
      </c>
      <c r="AM2392" s="76" t="n">
        <v>0</v>
      </c>
    </row>
    <row r="2393" customFormat="false" ht="15" hidden="false" customHeight="false" outlineLevel="0" collapsed="false">
      <c r="A2393" s="76" t="n">
        <v>1612187</v>
      </c>
      <c r="B2393" s="76" t="s">
        <v>10619</v>
      </c>
      <c r="C2393" s="76" t="s">
        <v>10620</v>
      </c>
      <c r="D2393" s="76" t="n">
        <v>4116371</v>
      </c>
      <c r="E2393" s="76" t="s">
        <v>132</v>
      </c>
      <c r="H2393" s="78" t="n">
        <v>42349</v>
      </c>
      <c r="I2393" s="76" t="s">
        <v>231</v>
      </c>
      <c r="J2393" s="76" t="n">
        <v>-10</v>
      </c>
      <c r="K2393" s="76" t="s">
        <v>2</v>
      </c>
      <c r="M2393" s="76" t="s">
        <v>286</v>
      </c>
      <c r="N2393" s="79" t="s">
        <v>1282</v>
      </c>
      <c r="O2393" s="76" t="s">
        <v>1283</v>
      </c>
      <c r="P2393" s="78" t="n">
        <v>45549</v>
      </c>
      <c r="Q2393" s="76" t="s">
        <v>114</v>
      </c>
      <c r="R2393" s="78" t="n">
        <v>45549</v>
      </c>
      <c r="T2393" s="76" t="s">
        <v>115</v>
      </c>
      <c r="U2393" s="76" t="n">
        <v>500</v>
      </c>
      <c r="X2393" s="76" t="n">
        <v>5</v>
      </c>
      <c r="Y2393" s="76" t="s">
        <v>116</v>
      </c>
      <c r="AC2393" s="76" t="s">
        <v>117</v>
      </c>
      <c r="AD2393" s="76" t="s">
        <v>1284</v>
      </c>
      <c r="AE2393" s="76" t="n">
        <v>41260</v>
      </c>
      <c r="AF2393" s="76" t="s">
        <v>10621</v>
      </c>
      <c r="AJ2393" s="79" t="s">
        <v>10622</v>
      </c>
      <c r="AK2393" s="76" t="s">
        <v>10623</v>
      </c>
      <c r="AL2393" s="76" t="n">
        <v>1</v>
      </c>
      <c r="AM2393" s="76" t="n">
        <v>0</v>
      </c>
    </row>
    <row r="2394" customFormat="false" ht="15" hidden="false" customHeight="false" outlineLevel="0" collapsed="false">
      <c r="A2394" s="76" t="n">
        <v>1629524</v>
      </c>
      <c r="B2394" s="76" t="s">
        <v>10619</v>
      </c>
      <c r="C2394" s="76" t="s">
        <v>8897</v>
      </c>
      <c r="D2394" s="76" t="n">
        <v>4116498</v>
      </c>
      <c r="E2394" s="76" t="s">
        <v>109</v>
      </c>
      <c r="H2394" s="78" t="n">
        <v>42305</v>
      </c>
      <c r="I2394" s="76" t="s">
        <v>231</v>
      </c>
      <c r="J2394" s="76" t="n">
        <v>-10</v>
      </c>
      <c r="K2394" s="76" t="s">
        <v>41</v>
      </c>
      <c r="M2394" s="76" t="s">
        <v>286</v>
      </c>
      <c r="N2394" s="79" t="s">
        <v>816</v>
      </c>
      <c r="O2394" s="76" t="s">
        <v>817</v>
      </c>
      <c r="P2394" s="78" t="n">
        <v>45562</v>
      </c>
      <c r="Q2394" s="76" t="s">
        <v>114</v>
      </c>
      <c r="R2394" s="78" t="n">
        <v>45562</v>
      </c>
      <c r="T2394" s="76" t="s">
        <v>115</v>
      </c>
      <c r="U2394" s="76" t="n">
        <v>500</v>
      </c>
      <c r="X2394" s="76" t="n">
        <v>5</v>
      </c>
      <c r="Y2394" s="76" t="s">
        <v>116</v>
      </c>
      <c r="AC2394" s="76" t="s">
        <v>117</v>
      </c>
      <c r="AD2394" s="76" t="s">
        <v>387</v>
      </c>
      <c r="AE2394" s="76" t="n">
        <v>41000</v>
      </c>
      <c r="AF2394" s="76" t="s">
        <v>10624</v>
      </c>
      <c r="AJ2394" s="76" t="s">
        <v>10625</v>
      </c>
      <c r="AK2394" s="76" t="s">
        <v>10626</v>
      </c>
      <c r="AL2394" s="76" t="n">
        <v>0</v>
      </c>
      <c r="AM2394" s="76" t="n">
        <v>0</v>
      </c>
    </row>
    <row r="2395" customFormat="false" ht="15" hidden="false" customHeight="false" outlineLevel="0" collapsed="false">
      <c r="A2395" s="76" t="n">
        <v>1649785</v>
      </c>
      <c r="B2395" s="76" t="s">
        <v>10627</v>
      </c>
      <c r="C2395" s="76" t="s">
        <v>5663</v>
      </c>
      <c r="D2395" s="76" t="n">
        <v>4540991</v>
      </c>
      <c r="E2395" s="76" t="s">
        <v>132</v>
      </c>
      <c r="H2395" s="78" t="n">
        <v>25992</v>
      </c>
      <c r="I2395" s="76" t="s">
        <v>208</v>
      </c>
      <c r="J2395" s="76" t="s">
        <v>209</v>
      </c>
      <c r="K2395" s="76" t="s">
        <v>41</v>
      </c>
      <c r="M2395" s="76" t="s">
        <v>134</v>
      </c>
      <c r="N2395" s="79" t="s">
        <v>323</v>
      </c>
      <c r="O2395" s="76" t="s">
        <v>324</v>
      </c>
      <c r="P2395" s="78" t="n">
        <v>45625</v>
      </c>
      <c r="Q2395" s="76" t="s">
        <v>114</v>
      </c>
      <c r="R2395" s="78" t="n">
        <v>45582</v>
      </c>
      <c r="S2395" s="78" t="n">
        <v>45577</v>
      </c>
      <c r="T2395" s="76" t="s">
        <v>201</v>
      </c>
      <c r="U2395" s="76" t="n">
        <v>524</v>
      </c>
      <c r="X2395" s="76" t="n">
        <v>5</v>
      </c>
      <c r="Y2395" s="76" t="s">
        <v>466</v>
      </c>
      <c r="Z2395" s="79" t="s">
        <v>10628</v>
      </c>
      <c r="AA2395" s="76" t="s">
        <v>10629</v>
      </c>
      <c r="AC2395" s="76" t="s">
        <v>117</v>
      </c>
      <c r="AD2395" s="76" t="s">
        <v>451</v>
      </c>
      <c r="AE2395" s="76" t="n">
        <v>45000</v>
      </c>
      <c r="AF2395" s="76" t="s">
        <v>10630</v>
      </c>
      <c r="AJ2395" s="79" t="s">
        <v>10631</v>
      </c>
      <c r="AK2395" s="76" t="s">
        <v>10632</v>
      </c>
      <c r="AL2395" s="76" t="n">
        <v>0</v>
      </c>
      <c r="AM2395" s="76" t="n">
        <v>0</v>
      </c>
    </row>
    <row r="2396" customFormat="false" ht="15" hidden="false" customHeight="false" outlineLevel="0" collapsed="false">
      <c r="A2396" s="76" t="n">
        <v>1605351</v>
      </c>
      <c r="B2396" s="76" t="s">
        <v>10633</v>
      </c>
      <c r="C2396" s="76" t="s">
        <v>1395</v>
      </c>
      <c r="D2396" s="76" t="n">
        <v>4540322</v>
      </c>
      <c r="E2396" s="76" t="s">
        <v>109</v>
      </c>
      <c r="H2396" s="78" t="n">
        <v>28838</v>
      </c>
      <c r="I2396" s="76" t="s">
        <v>197</v>
      </c>
      <c r="J2396" s="76" t="s">
        <v>198</v>
      </c>
      <c r="K2396" s="76" t="s">
        <v>41</v>
      </c>
      <c r="M2396" s="76" t="s">
        <v>134</v>
      </c>
      <c r="N2396" s="79" t="s">
        <v>1444</v>
      </c>
      <c r="O2396" s="76" t="s">
        <v>1445</v>
      </c>
      <c r="P2396" s="78" t="n">
        <v>45575</v>
      </c>
      <c r="Q2396" s="76" t="s">
        <v>114</v>
      </c>
      <c r="R2396" s="78" t="n">
        <v>45544</v>
      </c>
      <c r="S2396" s="78" t="n">
        <v>45572</v>
      </c>
      <c r="T2396" s="76" t="s">
        <v>201</v>
      </c>
      <c r="U2396" s="76" t="n">
        <v>500</v>
      </c>
      <c r="X2396" s="76" t="n">
        <v>5</v>
      </c>
      <c r="Y2396" s="76" t="s">
        <v>116</v>
      </c>
      <c r="AC2396" s="76" t="s">
        <v>117</v>
      </c>
      <c r="AD2396" s="76" t="s">
        <v>2448</v>
      </c>
      <c r="AE2396" s="76" t="n">
        <v>45800</v>
      </c>
      <c r="AF2396" s="76" t="s">
        <v>10634</v>
      </c>
      <c r="AJ2396" s="79" t="s">
        <v>10635</v>
      </c>
      <c r="AK2396" s="76" t="s">
        <v>10636</v>
      </c>
      <c r="AL2396" s="76" t="n">
        <v>0</v>
      </c>
      <c r="AM2396" s="76" t="n">
        <v>0</v>
      </c>
    </row>
    <row r="2397" customFormat="false" ht="15" hidden="false" customHeight="false" outlineLevel="0" collapsed="false">
      <c r="A2397" s="76" t="n">
        <v>654404</v>
      </c>
      <c r="B2397" s="76" t="s">
        <v>10637</v>
      </c>
      <c r="C2397" s="76" t="s">
        <v>1345</v>
      </c>
      <c r="D2397" s="76" t="n">
        <v>3720174</v>
      </c>
      <c r="E2397" s="76" t="s">
        <v>475</v>
      </c>
      <c r="F2397" s="76" t="s">
        <v>132</v>
      </c>
      <c r="H2397" s="78" t="n">
        <v>34661</v>
      </c>
      <c r="I2397" s="76" t="s">
        <v>23</v>
      </c>
      <c r="J2397" s="76" t="n">
        <v>-40</v>
      </c>
      <c r="K2397" s="76" t="s">
        <v>41</v>
      </c>
      <c r="M2397" s="76" t="s">
        <v>124</v>
      </c>
      <c r="N2397" s="79" t="s">
        <v>125</v>
      </c>
      <c r="O2397" s="76" t="s">
        <v>126</v>
      </c>
      <c r="P2397" s="78" t="n">
        <v>45478</v>
      </c>
      <c r="Q2397" s="76" t="s">
        <v>114</v>
      </c>
      <c r="R2397" s="78" t="n">
        <v>39721</v>
      </c>
      <c r="S2397" s="78" t="n">
        <v>45507</v>
      </c>
      <c r="T2397" s="76" t="s">
        <v>201</v>
      </c>
      <c r="U2397" s="76" t="n">
        <v>500</v>
      </c>
      <c r="X2397" s="76" t="n">
        <v>5</v>
      </c>
      <c r="Y2397" s="76" t="s">
        <v>116</v>
      </c>
      <c r="AB2397" s="78" t="n">
        <v>43282</v>
      </c>
      <c r="AC2397" s="76" t="s">
        <v>117</v>
      </c>
      <c r="AD2397" s="76" t="s">
        <v>394</v>
      </c>
      <c r="AE2397" s="76" t="n">
        <v>37200</v>
      </c>
      <c r="AF2397" s="76" t="s">
        <v>10638</v>
      </c>
      <c r="AG2397" s="76" t="s">
        <v>10639</v>
      </c>
      <c r="AJ2397" s="79" t="s">
        <v>10640</v>
      </c>
      <c r="AK2397" s="76" t="s">
        <v>10641</v>
      </c>
      <c r="AL2397" s="76" t="n">
        <v>1</v>
      </c>
      <c r="AM2397" s="76" t="n">
        <v>0</v>
      </c>
    </row>
    <row r="2398" customFormat="false" ht="15" hidden="false" customHeight="false" outlineLevel="0" collapsed="false">
      <c r="A2398" s="76" t="n">
        <v>765545</v>
      </c>
      <c r="B2398" s="76" t="s">
        <v>10637</v>
      </c>
      <c r="C2398" s="76" t="s">
        <v>2563</v>
      </c>
      <c r="D2398" s="76" t="n">
        <v>366617</v>
      </c>
      <c r="E2398" s="76" t="s">
        <v>132</v>
      </c>
      <c r="F2398" s="76" t="s">
        <v>132</v>
      </c>
      <c r="H2398" s="78" t="n">
        <v>25000</v>
      </c>
      <c r="I2398" s="76" t="s">
        <v>321</v>
      </c>
      <c r="J2398" s="76" t="s">
        <v>322</v>
      </c>
      <c r="K2398" s="76" t="s">
        <v>2</v>
      </c>
      <c r="M2398" s="76" t="s">
        <v>269</v>
      </c>
      <c r="N2398" s="79" t="s">
        <v>1025</v>
      </c>
      <c r="O2398" s="76" t="s">
        <v>1026</v>
      </c>
      <c r="P2398" s="78" t="n">
        <v>45553</v>
      </c>
      <c r="Q2398" s="76" t="s">
        <v>114</v>
      </c>
      <c r="R2398" s="78" t="n">
        <v>40428</v>
      </c>
      <c r="S2398" s="78" t="n">
        <v>44834</v>
      </c>
      <c r="T2398" s="76" t="s">
        <v>183</v>
      </c>
      <c r="U2398" s="76" t="n">
        <v>510</v>
      </c>
      <c r="X2398" s="76" t="n">
        <v>5</v>
      </c>
      <c r="Y2398" s="76" t="s">
        <v>116</v>
      </c>
      <c r="AB2398" s="78" t="n">
        <v>44753</v>
      </c>
      <c r="AC2398" s="76" t="s">
        <v>117</v>
      </c>
      <c r="AD2398" s="76" t="s">
        <v>1230</v>
      </c>
      <c r="AE2398" s="76" t="n">
        <v>36000</v>
      </c>
      <c r="AF2398" s="76" t="s">
        <v>10642</v>
      </c>
      <c r="AI2398" s="79" t="s">
        <v>10643</v>
      </c>
      <c r="AJ2398" s="79" t="s">
        <v>10643</v>
      </c>
      <c r="AK2398" s="76" t="s">
        <v>10644</v>
      </c>
      <c r="AL2398" s="76" t="n">
        <v>0</v>
      </c>
      <c r="AM2398" s="76" t="n">
        <v>0</v>
      </c>
    </row>
    <row r="2399" customFormat="false" ht="15" hidden="false" customHeight="false" outlineLevel="0" collapsed="false">
      <c r="A2399" s="76" t="n">
        <v>1289150</v>
      </c>
      <c r="B2399" s="76" t="s">
        <v>10637</v>
      </c>
      <c r="C2399" s="76" t="s">
        <v>1511</v>
      </c>
      <c r="D2399" s="76" t="n">
        <v>4531211</v>
      </c>
      <c r="E2399" s="76" t="s">
        <v>132</v>
      </c>
      <c r="H2399" s="78" t="n">
        <v>30536</v>
      </c>
      <c r="I2399" s="76" t="s">
        <v>179</v>
      </c>
      <c r="J2399" s="76" t="s">
        <v>180</v>
      </c>
      <c r="K2399" s="76" t="s">
        <v>41</v>
      </c>
      <c r="M2399" s="76" t="s">
        <v>134</v>
      </c>
      <c r="N2399" s="79" t="s">
        <v>323</v>
      </c>
      <c r="O2399" s="76" t="s">
        <v>324</v>
      </c>
      <c r="P2399" s="78" t="n">
        <v>45556</v>
      </c>
      <c r="Q2399" s="76" t="s">
        <v>114</v>
      </c>
      <c r="R2399" s="78" t="n">
        <v>43751</v>
      </c>
      <c r="S2399" s="78" t="n">
        <v>45560</v>
      </c>
      <c r="T2399" s="76" t="s">
        <v>201</v>
      </c>
      <c r="U2399" s="76" t="n">
        <v>582</v>
      </c>
      <c r="X2399" s="76" t="n">
        <v>5</v>
      </c>
      <c r="Y2399" s="76" t="s">
        <v>116</v>
      </c>
      <c r="AC2399" s="76" t="s">
        <v>117</v>
      </c>
      <c r="AD2399" s="76" t="s">
        <v>10645</v>
      </c>
      <c r="AE2399" s="76" t="n">
        <v>45170</v>
      </c>
      <c r="AF2399" s="76" t="s">
        <v>10646</v>
      </c>
      <c r="AK2399" s="76" t="s">
        <v>10647</v>
      </c>
      <c r="AL2399" s="76" t="n">
        <v>0</v>
      </c>
      <c r="AM2399" s="76" t="n">
        <v>0</v>
      </c>
    </row>
    <row r="2400" customFormat="false" ht="15" hidden="false" customHeight="false" outlineLevel="0" collapsed="false">
      <c r="A2400" s="76" t="n">
        <v>1506834</v>
      </c>
      <c r="B2400" s="76" t="s">
        <v>10648</v>
      </c>
      <c r="C2400" s="76" t="s">
        <v>10649</v>
      </c>
      <c r="D2400" s="76" t="n">
        <v>2816762</v>
      </c>
      <c r="E2400" s="76" t="s">
        <v>132</v>
      </c>
      <c r="H2400" s="78" t="n">
        <v>41950</v>
      </c>
      <c r="I2400" s="76" t="s">
        <v>190</v>
      </c>
      <c r="J2400" s="76" t="n">
        <v>-11</v>
      </c>
      <c r="K2400" s="76" t="s">
        <v>2</v>
      </c>
      <c r="M2400" s="76" t="s">
        <v>155</v>
      </c>
      <c r="N2400" s="79" t="s">
        <v>1399</v>
      </c>
      <c r="O2400" s="76" t="s">
        <v>1400</v>
      </c>
      <c r="P2400" s="78" t="n">
        <v>45568</v>
      </c>
      <c r="Q2400" s="76" t="s">
        <v>114</v>
      </c>
      <c r="R2400" s="78" t="n">
        <v>45172</v>
      </c>
      <c r="T2400" s="76" t="s">
        <v>115</v>
      </c>
      <c r="U2400" s="76" t="n">
        <v>500</v>
      </c>
      <c r="X2400" s="76" t="n">
        <v>5</v>
      </c>
      <c r="Y2400" s="76" t="s">
        <v>116</v>
      </c>
      <c r="AC2400" s="76" t="s">
        <v>117</v>
      </c>
      <c r="AD2400" s="76" t="s">
        <v>10650</v>
      </c>
      <c r="AE2400" s="76" t="n">
        <v>28130</v>
      </c>
      <c r="AF2400" s="76" t="s">
        <v>10651</v>
      </c>
      <c r="AI2400" s="76" t="s">
        <v>10652</v>
      </c>
      <c r="AJ2400" s="76" t="s">
        <v>10653</v>
      </c>
      <c r="AK2400" s="76" t="s">
        <v>10654</v>
      </c>
      <c r="AL2400" s="76" t="n">
        <v>0</v>
      </c>
      <c r="AM2400" s="76" t="n">
        <v>0</v>
      </c>
    </row>
    <row r="2401" customFormat="false" ht="15" hidden="false" customHeight="false" outlineLevel="0" collapsed="false">
      <c r="A2401" s="76" t="n">
        <v>1418594</v>
      </c>
      <c r="B2401" s="76" t="s">
        <v>10648</v>
      </c>
      <c r="C2401" s="76" t="s">
        <v>1637</v>
      </c>
      <c r="D2401" s="76" t="n">
        <v>2816322</v>
      </c>
      <c r="E2401" s="76" t="s">
        <v>132</v>
      </c>
      <c r="F2401" s="76" t="s">
        <v>132</v>
      </c>
      <c r="H2401" s="78" t="n">
        <v>40975</v>
      </c>
      <c r="I2401" s="76" t="s">
        <v>370</v>
      </c>
      <c r="J2401" s="76" t="n">
        <v>-13</v>
      </c>
      <c r="K2401" s="76" t="s">
        <v>41</v>
      </c>
      <c r="M2401" s="76" t="s">
        <v>155</v>
      </c>
      <c r="N2401" s="79" t="s">
        <v>1399</v>
      </c>
      <c r="O2401" s="76" t="s">
        <v>1400</v>
      </c>
      <c r="P2401" s="78" t="n">
        <v>45516</v>
      </c>
      <c r="Q2401" s="76" t="s">
        <v>114</v>
      </c>
      <c r="R2401" s="78" t="n">
        <v>44808</v>
      </c>
      <c r="T2401" s="76" t="s">
        <v>115</v>
      </c>
      <c r="U2401" s="76" t="n">
        <v>501</v>
      </c>
      <c r="X2401" s="76" t="n">
        <v>5</v>
      </c>
      <c r="Y2401" s="76" t="s">
        <v>116</v>
      </c>
      <c r="AC2401" s="76" t="s">
        <v>117</v>
      </c>
      <c r="AD2401" s="76" t="s">
        <v>7135</v>
      </c>
      <c r="AE2401" s="76" t="n">
        <v>28130</v>
      </c>
      <c r="AF2401" s="76" t="s">
        <v>10655</v>
      </c>
      <c r="AI2401" s="76" t="s">
        <v>10652</v>
      </c>
      <c r="AJ2401" s="76" t="s">
        <v>10653</v>
      </c>
      <c r="AK2401" s="76" t="s">
        <v>10656</v>
      </c>
      <c r="AL2401" s="76" t="n">
        <v>1</v>
      </c>
      <c r="AM2401" s="76" t="n">
        <v>1</v>
      </c>
    </row>
    <row r="2402" customFormat="false" ht="15" hidden="false" customHeight="false" outlineLevel="0" collapsed="false">
      <c r="A2402" s="76" t="n">
        <v>1648533</v>
      </c>
      <c r="B2402" s="76" t="s">
        <v>10657</v>
      </c>
      <c r="C2402" s="76" t="s">
        <v>10658</v>
      </c>
      <c r="D2402" s="76" t="n">
        <v>3612797</v>
      </c>
      <c r="E2402" s="76" t="s">
        <v>109</v>
      </c>
      <c r="H2402" s="78" t="n">
        <v>40959</v>
      </c>
      <c r="I2402" s="76" t="s">
        <v>370</v>
      </c>
      <c r="J2402" s="76" t="n">
        <v>-13</v>
      </c>
      <c r="K2402" s="76" t="s">
        <v>2</v>
      </c>
      <c r="M2402" s="76" t="s">
        <v>269</v>
      </c>
      <c r="N2402" s="79" t="s">
        <v>504</v>
      </c>
      <c r="O2402" s="76" t="s">
        <v>505</v>
      </c>
      <c r="P2402" s="78" t="n">
        <v>45581</v>
      </c>
      <c r="Q2402" s="76" t="s">
        <v>114</v>
      </c>
      <c r="R2402" s="78" t="n">
        <v>45581</v>
      </c>
      <c r="T2402" s="76" t="s">
        <v>115</v>
      </c>
      <c r="U2402" s="76" t="n">
        <v>500</v>
      </c>
      <c r="X2402" s="76" t="n">
        <v>5</v>
      </c>
      <c r="Y2402" s="76" t="s">
        <v>116</v>
      </c>
      <c r="AC2402" s="76" t="s">
        <v>117</v>
      </c>
      <c r="AD2402" s="76" t="s">
        <v>3476</v>
      </c>
      <c r="AE2402" s="76" t="n">
        <v>36100</v>
      </c>
      <c r="AF2402" s="76" t="s">
        <v>10659</v>
      </c>
      <c r="AJ2402" s="79" t="s">
        <v>10660</v>
      </c>
      <c r="AK2402" s="76" t="s">
        <v>10661</v>
      </c>
      <c r="AL2402" s="76" t="n">
        <v>1</v>
      </c>
      <c r="AM2402" s="76" t="n">
        <v>1</v>
      </c>
    </row>
    <row r="2403" customFormat="false" ht="15" hidden="false" customHeight="false" outlineLevel="0" collapsed="false">
      <c r="A2403" s="76" t="n">
        <v>310009</v>
      </c>
      <c r="B2403" s="76" t="s">
        <v>10662</v>
      </c>
      <c r="C2403" s="76" t="s">
        <v>2157</v>
      </c>
      <c r="D2403" s="76" t="n">
        <v>3715058</v>
      </c>
      <c r="E2403" s="76" t="s">
        <v>475</v>
      </c>
      <c r="F2403" s="76" t="s">
        <v>132</v>
      </c>
      <c r="H2403" s="78" t="n">
        <v>21095</v>
      </c>
      <c r="I2403" s="76" t="s">
        <v>305</v>
      </c>
      <c r="J2403" s="76" t="s">
        <v>306</v>
      </c>
      <c r="K2403" s="76" t="s">
        <v>41</v>
      </c>
      <c r="M2403" s="76" t="s">
        <v>124</v>
      </c>
      <c r="N2403" s="79" t="s">
        <v>801</v>
      </c>
      <c r="O2403" s="76" t="s">
        <v>802</v>
      </c>
      <c r="P2403" s="78" t="n">
        <v>45477</v>
      </c>
      <c r="Q2403" s="76" t="s">
        <v>114</v>
      </c>
      <c r="R2403" s="78" t="n">
        <v>37529</v>
      </c>
      <c r="S2403" s="78" t="n">
        <v>45554</v>
      </c>
      <c r="T2403" s="76" t="s">
        <v>201</v>
      </c>
      <c r="U2403" s="76" t="n">
        <v>606</v>
      </c>
      <c r="X2403" s="76" t="n">
        <v>6</v>
      </c>
      <c r="Y2403" s="76" t="s">
        <v>116</v>
      </c>
      <c r="AC2403" s="76" t="s">
        <v>117</v>
      </c>
      <c r="AD2403" s="76" t="s">
        <v>803</v>
      </c>
      <c r="AE2403" s="76" t="n">
        <v>37270</v>
      </c>
      <c r="AF2403" s="76" t="s">
        <v>10663</v>
      </c>
      <c r="AI2403" s="79" t="s">
        <v>10664</v>
      </c>
      <c r="AJ2403" s="79" t="s">
        <v>10664</v>
      </c>
      <c r="AK2403" s="76" t="s">
        <v>10665</v>
      </c>
      <c r="AL2403" s="76" t="n">
        <v>0</v>
      </c>
      <c r="AM2403" s="76" t="n">
        <v>0</v>
      </c>
    </row>
    <row r="2404" customFormat="false" ht="15" hidden="false" customHeight="false" outlineLevel="0" collapsed="false">
      <c r="A2404" s="76" t="n">
        <v>1018045</v>
      </c>
      <c r="B2404" s="76" t="s">
        <v>10666</v>
      </c>
      <c r="C2404" s="76" t="s">
        <v>1697</v>
      </c>
      <c r="D2404" s="76" t="n">
        <v>2813760</v>
      </c>
      <c r="E2404" s="76" t="s">
        <v>132</v>
      </c>
      <c r="F2404" s="76" t="s">
        <v>109</v>
      </c>
      <c r="H2404" s="78" t="n">
        <v>39695</v>
      </c>
      <c r="I2404" s="76" t="s">
        <v>432</v>
      </c>
      <c r="J2404" s="76" t="n">
        <v>-17</v>
      </c>
      <c r="K2404" s="76" t="s">
        <v>41</v>
      </c>
      <c r="M2404" s="76" t="s">
        <v>134</v>
      </c>
      <c r="N2404" s="79" t="s">
        <v>1045</v>
      </c>
      <c r="O2404" s="76" t="s">
        <v>1046</v>
      </c>
      <c r="P2404" s="78" t="n">
        <v>45541</v>
      </c>
      <c r="Q2404" s="76" t="s">
        <v>114</v>
      </c>
      <c r="R2404" s="78" t="n">
        <v>41907</v>
      </c>
      <c r="T2404" s="76" t="s">
        <v>115</v>
      </c>
      <c r="U2404" s="76" t="n">
        <v>539</v>
      </c>
      <c r="X2404" s="76" t="n">
        <v>5</v>
      </c>
      <c r="Y2404" s="76" t="s">
        <v>116</v>
      </c>
      <c r="AC2404" s="76" t="s">
        <v>117</v>
      </c>
      <c r="AD2404" s="76" t="s">
        <v>1244</v>
      </c>
      <c r="AE2404" s="76" t="n">
        <v>45190</v>
      </c>
      <c r="AF2404" s="76" t="s">
        <v>10667</v>
      </c>
      <c r="AI2404" s="79" t="s">
        <v>10668</v>
      </c>
      <c r="AJ2404" s="79" t="s">
        <v>10668</v>
      </c>
      <c r="AK2404" s="76" t="s">
        <v>10669</v>
      </c>
      <c r="AL2404" s="76" t="n">
        <v>0</v>
      </c>
      <c r="AM2404" s="76" t="n">
        <v>0</v>
      </c>
    </row>
    <row r="2405" customFormat="false" ht="15" hidden="false" customHeight="false" outlineLevel="0" collapsed="false">
      <c r="A2405" s="76" t="n">
        <v>825765</v>
      </c>
      <c r="B2405" s="76" t="s">
        <v>10666</v>
      </c>
      <c r="C2405" s="76" t="s">
        <v>2656</v>
      </c>
      <c r="D2405" s="76" t="n">
        <v>2812054</v>
      </c>
      <c r="E2405" s="76" t="s">
        <v>475</v>
      </c>
      <c r="F2405" s="76" t="s">
        <v>132</v>
      </c>
      <c r="H2405" s="78" t="n">
        <v>28945</v>
      </c>
      <c r="I2405" s="76" t="s">
        <v>197</v>
      </c>
      <c r="J2405" s="76" t="s">
        <v>198</v>
      </c>
      <c r="K2405" s="76" t="s">
        <v>41</v>
      </c>
      <c r="M2405" s="76" t="s">
        <v>134</v>
      </c>
      <c r="N2405" s="79" t="s">
        <v>1045</v>
      </c>
      <c r="O2405" s="76" t="s">
        <v>1046</v>
      </c>
      <c r="P2405" s="78" t="n">
        <v>45477</v>
      </c>
      <c r="Q2405" s="76" t="s">
        <v>114</v>
      </c>
      <c r="R2405" s="78" t="n">
        <v>40793</v>
      </c>
      <c r="S2405" s="78" t="n">
        <v>44820</v>
      </c>
      <c r="T2405" s="76" t="s">
        <v>183</v>
      </c>
      <c r="U2405" s="76" t="n">
        <v>1184</v>
      </c>
      <c r="X2405" s="76" t="n">
        <v>11</v>
      </c>
      <c r="Y2405" s="76" t="s">
        <v>116</v>
      </c>
      <c r="AB2405" s="78" t="n">
        <v>44378</v>
      </c>
      <c r="AC2405" s="76" t="s">
        <v>117</v>
      </c>
      <c r="AD2405" s="76" t="s">
        <v>1244</v>
      </c>
      <c r="AE2405" s="76" t="n">
        <v>45190</v>
      </c>
      <c r="AF2405" s="76" t="s">
        <v>10670</v>
      </c>
      <c r="AI2405" s="79" t="s">
        <v>10668</v>
      </c>
      <c r="AJ2405" s="79" t="s">
        <v>10668</v>
      </c>
      <c r="AK2405" s="76" t="s">
        <v>10669</v>
      </c>
      <c r="AL2405" s="76" t="n">
        <v>0</v>
      </c>
      <c r="AM2405" s="76" t="n">
        <v>0</v>
      </c>
    </row>
    <row r="2406" customFormat="false" ht="15" hidden="false" customHeight="false" outlineLevel="0" collapsed="false">
      <c r="A2406" s="76" t="n">
        <v>1018050</v>
      </c>
      <c r="B2406" s="76" t="s">
        <v>10666</v>
      </c>
      <c r="C2406" s="76" t="s">
        <v>2973</v>
      </c>
      <c r="D2406" s="76" t="n">
        <v>2813761</v>
      </c>
      <c r="E2406" s="76" t="s">
        <v>109</v>
      </c>
      <c r="F2406" s="76" t="s">
        <v>109</v>
      </c>
      <c r="H2406" s="78" t="n">
        <v>40409</v>
      </c>
      <c r="I2406" s="76" t="s">
        <v>256</v>
      </c>
      <c r="J2406" s="76" t="n">
        <v>-15</v>
      </c>
      <c r="K2406" s="76" t="s">
        <v>41</v>
      </c>
      <c r="M2406" s="76" t="s">
        <v>134</v>
      </c>
      <c r="N2406" s="79" t="s">
        <v>1045</v>
      </c>
      <c r="O2406" s="76" t="s">
        <v>1046</v>
      </c>
      <c r="P2406" s="78" t="n">
        <v>45541</v>
      </c>
      <c r="Q2406" s="76" t="s">
        <v>114</v>
      </c>
      <c r="R2406" s="78" t="n">
        <v>41907</v>
      </c>
      <c r="T2406" s="76" t="s">
        <v>115</v>
      </c>
      <c r="U2406" s="76" t="n">
        <v>500</v>
      </c>
      <c r="X2406" s="76" t="n">
        <v>5</v>
      </c>
      <c r="Y2406" s="76" t="s">
        <v>116</v>
      </c>
      <c r="AC2406" s="76" t="s">
        <v>117</v>
      </c>
      <c r="AD2406" s="76" t="s">
        <v>1244</v>
      </c>
      <c r="AE2406" s="76" t="n">
        <v>45190</v>
      </c>
      <c r="AF2406" s="76" t="s">
        <v>10670</v>
      </c>
      <c r="AI2406" s="79" t="s">
        <v>10668</v>
      </c>
      <c r="AJ2406" s="79" t="s">
        <v>10668</v>
      </c>
      <c r="AK2406" s="76" t="s">
        <v>10669</v>
      </c>
      <c r="AL2406" s="76" t="n">
        <v>0</v>
      </c>
      <c r="AM2406" s="76" t="n">
        <v>0</v>
      </c>
    </row>
    <row r="2407" customFormat="false" ht="15" hidden="false" customHeight="false" outlineLevel="0" collapsed="false">
      <c r="A2407" s="76" t="n">
        <v>1255894</v>
      </c>
      <c r="B2407" s="76" t="s">
        <v>10671</v>
      </c>
      <c r="C2407" s="76" t="s">
        <v>247</v>
      </c>
      <c r="D2407" s="76" t="n">
        <v>3730932</v>
      </c>
      <c r="E2407" s="76" t="s">
        <v>132</v>
      </c>
      <c r="F2407" s="76" t="s">
        <v>132</v>
      </c>
      <c r="H2407" s="78" t="n">
        <v>39336</v>
      </c>
      <c r="I2407" s="76" t="s">
        <v>294</v>
      </c>
      <c r="J2407" s="76" t="n">
        <v>-18</v>
      </c>
      <c r="K2407" s="76" t="s">
        <v>41</v>
      </c>
      <c r="M2407" s="76" t="s">
        <v>124</v>
      </c>
      <c r="N2407" s="79" t="s">
        <v>125</v>
      </c>
      <c r="O2407" s="76" t="s">
        <v>126</v>
      </c>
      <c r="P2407" s="78" t="n">
        <v>45540</v>
      </c>
      <c r="Q2407" s="76" t="s">
        <v>114</v>
      </c>
      <c r="R2407" s="78" t="n">
        <v>43523</v>
      </c>
      <c r="T2407" s="76" t="s">
        <v>115</v>
      </c>
      <c r="U2407" s="76" t="n">
        <v>1188</v>
      </c>
      <c r="X2407" s="76" t="n">
        <v>11</v>
      </c>
      <c r="Y2407" s="76" t="s">
        <v>116</v>
      </c>
      <c r="AB2407" s="78" t="n">
        <v>45474</v>
      </c>
      <c r="AC2407" s="76" t="s">
        <v>117</v>
      </c>
      <c r="AD2407" s="76" t="s">
        <v>6732</v>
      </c>
      <c r="AE2407" s="76" t="n">
        <v>37110</v>
      </c>
      <c r="AF2407" s="76" t="s">
        <v>10672</v>
      </c>
      <c r="AK2407" s="76" t="s">
        <v>10673</v>
      </c>
      <c r="AL2407" s="76" t="n">
        <v>0</v>
      </c>
      <c r="AM2407" s="76" t="n">
        <v>0</v>
      </c>
    </row>
    <row r="2408" customFormat="false" ht="15" hidden="false" customHeight="false" outlineLevel="0" collapsed="false">
      <c r="A2408" s="76" t="n">
        <v>1314008</v>
      </c>
      <c r="B2408" s="76" t="s">
        <v>10671</v>
      </c>
      <c r="C2408" s="76" t="s">
        <v>5470</v>
      </c>
      <c r="D2408" s="76" t="n">
        <v>3732154</v>
      </c>
      <c r="E2408" s="76" t="s">
        <v>475</v>
      </c>
      <c r="F2408" s="76" t="s">
        <v>132</v>
      </c>
      <c r="H2408" s="78" t="n">
        <v>26760</v>
      </c>
      <c r="I2408" s="76" t="s">
        <v>208</v>
      </c>
      <c r="J2408" s="76" t="s">
        <v>209</v>
      </c>
      <c r="K2408" s="76" t="s">
        <v>2</v>
      </c>
      <c r="M2408" s="76" t="s">
        <v>124</v>
      </c>
      <c r="N2408" s="79" t="s">
        <v>1887</v>
      </c>
      <c r="O2408" s="76" t="s">
        <v>1888</v>
      </c>
      <c r="P2408" s="78" t="n">
        <v>45477</v>
      </c>
      <c r="Q2408" s="76" t="s">
        <v>114</v>
      </c>
      <c r="R2408" s="78" t="n">
        <v>44032</v>
      </c>
      <c r="T2408" s="76" t="s">
        <v>183</v>
      </c>
      <c r="U2408" s="76" t="n">
        <v>500</v>
      </c>
      <c r="X2408" s="76" t="n">
        <v>5</v>
      </c>
      <c r="Y2408" s="76" t="s">
        <v>116</v>
      </c>
      <c r="AC2408" s="76" t="s">
        <v>117</v>
      </c>
      <c r="AD2408" s="76" t="s">
        <v>6732</v>
      </c>
      <c r="AE2408" s="76" t="n">
        <v>37110</v>
      </c>
      <c r="AF2408" s="76" t="s">
        <v>10672</v>
      </c>
      <c r="AI2408" s="79" t="s">
        <v>10674</v>
      </c>
      <c r="AK2408" s="76" t="s">
        <v>10675</v>
      </c>
      <c r="AL2408" s="76" t="n">
        <v>0</v>
      </c>
      <c r="AM2408" s="76" t="n">
        <v>0</v>
      </c>
    </row>
    <row r="2409" customFormat="false" ht="15" hidden="false" customHeight="false" outlineLevel="0" collapsed="false">
      <c r="A2409" s="76" t="n">
        <v>1617729</v>
      </c>
      <c r="B2409" s="76" t="s">
        <v>10676</v>
      </c>
      <c r="C2409" s="76" t="s">
        <v>9546</v>
      </c>
      <c r="D2409" s="76" t="n">
        <v>4540517</v>
      </c>
      <c r="E2409" s="76" t="s">
        <v>123</v>
      </c>
      <c r="H2409" s="78" t="n">
        <v>27515</v>
      </c>
      <c r="I2409" s="76" t="s">
        <v>197</v>
      </c>
      <c r="J2409" s="76" t="s">
        <v>198</v>
      </c>
      <c r="K2409" s="76" t="s">
        <v>2</v>
      </c>
      <c r="M2409" s="76" t="s">
        <v>134</v>
      </c>
      <c r="N2409" s="79" t="s">
        <v>1068</v>
      </c>
      <c r="O2409" s="76" t="s">
        <v>1069</v>
      </c>
      <c r="P2409" s="78" t="n">
        <v>45553</v>
      </c>
      <c r="Q2409" s="76" t="s">
        <v>114</v>
      </c>
      <c r="R2409" s="78" t="n">
        <v>45553</v>
      </c>
      <c r="T2409" s="76" t="s">
        <v>183</v>
      </c>
      <c r="U2409" s="76" t="n">
        <v>500</v>
      </c>
      <c r="X2409" s="76" t="n">
        <v>5</v>
      </c>
      <c r="Y2409" s="76" t="s">
        <v>116</v>
      </c>
      <c r="AC2409" s="76" t="s">
        <v>117</v>
      </c>
      <c r="AD2409" s="76" t="s">
        <v>8050</v>
      </c>
      <c r="AE2409" s="76" t="n">
        <v>45370</v>
      </c>
      <c r="AF2409" s="76" t="s">
        <v>10677</v>
      </c>
      <c r="AJ2409" s="79" t="s">
        <v>10678</v>
      </c>
      <c r="AK2409" s="76" t="s">
        <v>10679</v>
      </c>
      <c r="AL2409" s="76" t="n">
        <v>0</v>
      </c>
      <c r="AM2409" s="76" t="n">
        <v>0</v>
      </c>
    </row>
    <row r="2410" customFormat="false" ht="15" hidden="false" customHeight="false" outlineLevel="0" collapsed="false">
      <c r="A2410" s="76" t="n">
        <v>1657246</v>
      </c>
      <c r="B2410" s="76" t="s">
        <v>10680</v>
      </c>
      <c r="C2410" s="76" t="s">
        <v>10681</v>
      </c>
      <c r="D2410" s="76" t="n">
        <v>2817717</v>
      </c>
      <c r="E2410" s="76" t="s">
        <v>109</v>
      </c>
      <c r="H2410" s="78" t="n">
        <v>41765</v>
      </c>
      <c r="I2410" s="76" t="s">
        <v>190</v>
      </c>
      <c r="J2410" s="76" t="n">
        <v>-11</v>
      </c>
      <c r="K2410" s="76" t="s">
        <v>41</v>
      </c>
      <c r="M2410" s="76" t="s">
        <v>155</v>
      </c>
      <c r="N2410" s="79" t="s">
        <v>1210</v>
      </c>
      <c r="O2410" s="76" t="s">
        <v>1211</v>
      </c>
      <c r="P2410" s="78" t="n">
        <v>45604</v>
      </c>
      <c r="Q2410" s="76" t="s">
        <v>114</v>
      </c>
      <c r="R2410" s="78" t="n">
        <v>45604</v>
      </c>
      <c r="T2410" s="76" t="s">
        <v>115</v>
      </c>
      <c r="U2410" s="76" t="n">
        <v>500</v>
      </c>
      <c r="X2410" s="76" t="n">
        <v>5</v>
      </c>
      <c r="Y2410" s="76" t="s">
        <v>116</v>
      </c>
      <c r="AC2410" s="76" t="s">
        <v>117</v>
      </c>
      <c r="AD2410" s="76" t="s">
        <v>10682</v>
      </c>
      <c r="AE2410" s="76" t="n">
        <v>28190</v>
      </c>
      <c r="AF2410" s="76" t="s">
        <v>10683</v>
      </c>
      <c r="AI2410" s="79" t="s">
        <v>10684</v>
      </c>
      <c r="AJ2410" s="79" t="s">
        <v>10685</v>
      </c>
      <c r="AK2410" s="76" t="s">
        <v>10686</v>
      </c>
      <c r="AL2410" s="76" t="n">
        <v>1</v>
      </c>
      <c r="AM2410" s="76" t="n">
        <v>1</v>
      </c>
    </row>
    <row r="2411" customFormat="false" ht="15" hidden="false" customHeight="false" outlineLevel="0" collapsed="false">
      <c r="A2411" s="76" t="n">
        <v>302281</v>
      </c>
      <c r="B2411" s="76" t="s">
        <v>10687</v>
      </c>
      <c r="C2411" s="76" t="s">
        <v>425</v>
      </c>
      <c r="D2411" s="76" t="n">
        <v>185787</v>
      </c>
      <c r="E2411" s="76" t="s">
        <v>109</v>
      </c>
      <c r="F2411" s="76" t="s">
        <v>109</v>
      </c>
      <c r="H2411" s="78" t="n">
        <v>24930</v>
      </c>
      <c r="I2411" s="76" t="s">
        <v>321</v>
      </c>
      <c r="J2411" s="76" t="s">
        <v>322</v>
      </c>
      <c r="K2411" s="76" t="s">
        <v>41</v>
      </c>
      <c r="M2411" s="76" t="s">
        <v>111</v>
      </c>
      <c r="N2411" s="79" t="s">
        <v>945</v>
      </c>
      <c r="O2411" s="76" t="s">
        <v>946</v>
      </c>
      <c r="P2411" s="78" t="n">
        <v>45567</v>
      </c>
      <c r="Q2411" s="76" t="s">
        <v>114</v>
      </c>
      <c r="R2411" s="78" t="n">
        <v>37515</v>
      </c>
      <c r="S2411" s="78" t="n">
        <v>44890</v>
      </c>
      <c r="T2411" s="76" t="s">
        <v>183</v>
      </c>
      <c r="U2411" s="76" t="n">
        <v>500</v>
      </c>
      <c r="X2411" s="76" t="n">
        <v>5</v>
      </c>
      <c r="Y2411" s="76" t="s">
        <v>116</v>
      </c>
      <c r="AC2411" s="76" t="s">
        <v>117</v>
      </c>
      <c r="AD2411" s="76" t="s">
        <v>10688</v>
      </c>
      <c r="AE2411" s="76" t="n">
        <v>18360</v>
      </c>
      <c r="AF2411" s="76" t="s">
        <v>10689</v>
      </c>
      <c r="AI2411" s="79" t="s">
        <v>10690</v>
      </c>
      <c r="AJ2411" s="79" t="s">
        <v>10691</v>
      </c>
      <c r="AK2411" s="76" t="s">
        <v>10692</v>
      </c>
      <c r="AL2411" s="76" t="n">
        <v>0</v>
      </c>
      <c r="AM2411" s="76" t="n">
        <v>0</v>
      </c>
    </row>
    <row r="2412" customFormat="false" ht="15" hidden="false" customHeight="false" outlineLevel="0" collapsed="false">
      <c r="A2412" s="76" t="n">
        <v>1462203</v>
      </c>
      <c r="B2412" s="76" t="s">
        <v>10687</v>
      </c>
      <c r="C2412" s="76" t="s">
        <v>631</v>
      </c>
      <c r="D2412" s="76" t="n">
        <v>1811023</v>
      </c>
      <c r="E2412" s="76" t="s">
        <v>109</v>
      </c>
      <c r="F2412" s="76" t="s">
        <v>109</v>
      </c>
      <c r="H2412" s="78" t="n">
        <v>25163</v>
      </c>
      <c r="I2412" s="76" t="s">
        <v>321</v>
      </c>
      <c r="J2412" s="76" t="s">
        <v>322</v>
      </c>
      <c r="K2412" s="76" t="s">
        <v>2</v>
      </c>
      <c r="M2412" s="76" t="s">
        <v>111</v>
      </c>
      <c r="N2412" s="79" t="s">
        <v>945</v>
      </c>
      <c r="O2412" s="76" t="s">
        <v>946</v>
      </c>
      <c r="P2412" s="78" t="n">
        <v>45567</v>
      </c>
      <c r="Q2412" s="76" t="s">
        <v>114</v>
      </c>
      <c r="R2412" s="78" t="n">
        <v>44892</v>
      </c>
      <c r="S2412" s="78" t="n">
        <v>44890</v>
      </c>
      <c r="T2412" s="76" t="s">
        <v>183</v>
      </c>
      <c r="U2412" s="76" t="n">
        <v>500</v>
      </c>
      <c r="X2412" s="76" t="n">
        <v>5</v>
      </c>
      <c r="Y2412" s="76" t="s">
        <v>116</v>
      </c>
      <c r="AC2412" s="76" t="s">
        <v>117</v>
      </c>
      <c r="AD2412" s="76" t="s">
        <v>10688</v>
      </c>
      <c r="AE2412" s="76" t="n">
        <v>18360</v>
      </c>
      <c r="AF2412" s="76" t="s">
        <v>10689</v>
      </c>
      <c r="AH2412" s="76" t="s">
        <v>10693</v>
      </c>
      <c r="AI2412" s="79" t="s">
        <v>10690</v>
      </c>
      <c r="AJ2412" s="79" t="s">
        <v>10694</v>
      </c>
      <c r="AK2412" s="76" t="s">
        <v>10695</v>
      </c>
      <c r="AL2412" s="76" t="n">
        <v>0</v>
      </c>
      <c r="AM2412" s="76" t="n">
        <v>0</v>
      </c>
    </row>
    <row r="2413" customFormat="false" ht="15" hidden="false" customHeight="false" outlineLevel="0" collapsed="false">
      <c r="A2413" s="76" t="n">
        <v>1247566</v>
      </c>
      <c r="B2413" s="76" t="s">
        <v>10687</v>
      </c>
      <c r="C2413" s="76" t="s">
        <v>3473</v>
      </c>
      <c r="D2413" s="76" t="n">
        <v>3730765</v>
      </c>
      <c r="E2413" s="76" t="s">
        <v>132</v>
      </c>
      <c r="H2413" s="78" t="n">
        <v>24707</v>
      </c>
      <c r="I2413" s="76" t="s">
        <v>321</v>
      </c>
      <c r="J2413" s="76" t="s">
        <v>322</v>
      </c>
      <c r="K2413" s="76" t="s">
        <v>2</v>
      </c>
      <c r="M2413" s="76" t="s">
        <v>124</v>
      </c>
      <c r="N2413" s="79" t="s">
        <v>2945</v>
      </c>
      <c r="O2413" s="76" t="s">
        <v>2946</v>
      </c>
      <c r="P2413" s="78" t="n">
        <v>45547</v>
      </c>
      <c r="Q2413" s="76" t="s">
        <v>114</v>
      </c>
      <c r="R2413" s="78" t="n">
        <v>43427</v>
      </c>
      <c r="S2413" s="78" t="n">
        <v>45478</v>
      </c>
      <c r="T2413" s="76" t="s">
        <v>201</v>
      </c>
      <c r="U2413" s="76" t="n">
        <v>500</v>
      </c>
      <c r="X2413" s="76" t="n">
        <v>5</v>
      </c>
      <c r="Y2413" s="76" t="s">
        <v>116</v>
      </c>
      <c r="AC2413" s="76" t="s">
        <v>117</v>
      </c>
      <c r="AD2413" s="76" t="s">
        <v>10696</v>
      </c>
      <c r="AE2413" s="76" t="n">
        <v>37000</v>
      </c>
      <c r="AF2413" s="76" t="s">
        <v>10697</v>
      </c>
      <c r="AG2413" s="76" t="s">
        <v>10698</v>
      </c>
      <c r="AH2413" s="76" t="s">
        <v>394</v>
      </c>
      <c r="AJ2413" s="79" t="s">
        <v>10699</v>
      </c>
      <c r="AK2413" s="76" t="s">
        <v>10700</v>
      </c>
      <c r="AL2413" s="76" t="n">
        <v>0</v>
      </c>
      <c r="AM2413" s="76" t="n">
        <v>0</v>
      </c>
    </row>
    <row r="2414" customFormat="false" ht="15" hidden="false" customHeight="false" outlineLevel="0" collapsed="false">
      <c r="A2414" s="76" t="n">
        <v>590070</v>
      </c>
      <c r="B2414" s="76" t="s">
        <v>10701</v>
      </c>
      <c r="C2414" s="76" t="s">
        <v>3153</v>
      </c>
      <c r="D2414" s="76" t="n">
        <v>4518418</v>
      </c>
      <c r="E2414" s="76" t="s">
        <v>132</v>
      </c>
      <c r="H2414" s="78" t="n">
        <v>35528</v>
      </c>
      <c r="I2414" s="76" t="s">
        <v>23</v>
      </c>
      <c r="J2414" s="76" t="n">
        <v>-40</v>
      </c>
      <c r="K2414" s="76" t="s">
        <v>41</v>
      </c>
      <c r="M2414" s="76" t="s">
        <v>134</v>
      </c>
      <c r="N2414" s="79" t="s">
        <v>1444</v>
      </c>
      <c r="O2414" s="76" t="s">
        <v>1445</v>
      </c>
      <c r="P2414" s="78" t="n">
        <v>45552</v>
      </c>
      <c r="Q2414" s="76" t="s">
        <v>114</v>
      </c>
      <c r="R2414" s="78" t="n">
        <v>39342</v>
      </c>
      <c r="S2414" s="78" t="n">
        <v>45551</v>
      </c>
      <c r="T2414" s="76" t="s">
        <v>201</v>
      </c>
      <c r="U2414" s="76" t="n">
        <v>895</v>
      </c>
      <c r="X2414" s="76" t="n">
        <v>8</v>
      </c>
      <c r="Y2414" s="76" t="s">
        <v>116</v>
      </c>
      <c r="AC2414" s="76" t="s">
        <v>117</v>
      </c>
      <c r="AD2414" s="76" t="s">
        <v>10702</v>
      </c>
      <c r="AE2414" s="76" t="n">
        <v>45470</v>
      </c>
      <c r="AF2414" s="76" t="s">
        <v>10703</v>
      </c>
      <c r="AJ2414" s="79" t="s">
        <v>10704</v>
      </c>
      <c r="AK2414" s="76" t="s">
        <v>10705</v>
      </c>
      <c r="AL2414" s="76" t="n">
        <v>0</v>
      </c>
      <c r="AM2414" s="76" t="n">
        <v>0</v>
      </c>
    </row>
    <row r="2415" customFormat="false" ht="15" hidden="false" customHeight="false" outlineLevel="0" collapsed="false">
      <c r="A2415" s="76" t="n">
        <v>1674200</v>
      </c>
      <c r="B2415" s="76" t="s">
        <v>10706</v>
      </c>
      <c r="C2415" s="76" t="s">
        <v>3492</v>
      </c>
      <c r="D2415" s="76" t="n">
        <v>4541217</v>
      </c>
      <c r="E2415" s="76" t="s">
        <v>132</v>
      </c>
      <c r="H2415" s="78" t="n">
        <v>40964</v>
      </c>
      <c r="I2415" s="76" t="s">
        <v>370</v>
      </c>
      <c r="J2415" s="76" t="n">
        <v>-13</v>
      </c>
      <c r="K2415" s="76" t="s">
        <v>41</v>
      </c>
      <c r="M2415" s="76" t="s">
        <v>134</v>
      </c>
      <c r="N2415" s="79" t="s">
        <v>323</v>
      </c>
      <c r="O2415" s="76" t="s">
        <v>324</v>
      </c>
      <c r="P2415" s="78" t="n">
        <v>45676</v>
      </c>
      <c r="Q2415" s="76" t="s">
        <v>114</v>
      </c>
      <c r="R2415" s="78" t="n">
        <v>45676</v>
      </c>
      <c r="T2415" s="76" t="s">
        <v>115</v>
      </c>
      <c r="U2415" s="76" t="n">
        <v>500</v>
      </c>
      <c r="X2415" s="76" t="n">
        <v>5</v>
      </c>
      <c r="Y2415" s="76" t="s">
        <v>116</v>
      </c>
      <c r="AC2415" s="76" t="s">
        <v>117</v>
      </c>
      <c r="AD2415" s="76" t="s">
        <v>588</v>
      </c>
      <c r="AE2415" s="76" t="n">
        <v>45380</v>
      </c>
      <c r="AF2415" s="76" t="s">
        <v>10707</v>
      </c>
      <c r="AJ2415" s="79" t="s">
        <v>10708</v>
      </c>
      <c r="AK2415" s="76" t="s">
        <v>10709</v>
      </c>
      <c r="AL2415" s="76" t="n">
        <v>0</v>
      </c>
      <c r="AM2415" s="76" t="n">
        <v>0</v>
      </c>
    </row>
    <row r="2416" customFormat="false" ht="15" hidden="false" customHeight="false" outlineLevel="0" collapsed="false">
      <c r="A2416" s="76" t="n">
        <v>1516736</v>
      </c>
      <c r="B2416" s="76" t="s">
        <v>10710</v>
      </c>
      <c r="C2416" s="76" t="s">
        <v>3641</v>
      </c>
      <c r="D2416" s="76" t="n">
        <v>4538143</v>
      </c>
      <c r="E2416" s="76" t="s">
        <v>109</v>
      </c>
      <c r="F2416" s="76" t="s">
        <v>109</v>
      </c>
      <c r="H2416" s="78" t="n">
        <v>40861</v>
      </c>
      <c r="I2416" s="76" t="s">
        <v>144</v>
      </c>
      <c r="J2416" s="76" t="n">
        <v>-14</v>
      </c>
      <c r="K2416" s="76" t="s">
        <v>41</v>
      </c>
      <c r="M2416" s="76" t="s">
        <v>134</v>
      </c>
      <c r="N2416" s="79" t="s">
        <v>356</v>
      </c>
      <c r="O2416" s="76" t="s">
        <v>357</v>
      </c>
      <c r="P2416" s="78" t="n">
        <v>45542</v>
      </c>
      <c r="Q2416" s="76" t="s">
        <v>114</v>
      </c>
      <c r="R2416" s="78" t="n">
        <v>45189</v>
      </c>
      <c r="T2416" s="76" t="s">
        <v>115</v>
      </c>
      <c r="U2416" s="76" t="n">
        <v>500</v>
      </c>
      <c r="X2416" s="76" t="n">
        <v>5</v>
      </c>
      <c r="Y2416" s="76" t="s">
        <v>116</v>
      </c>
      <c r="AC2416" s="76" t="s">
        <v>117</v>
      </c>
      <c r="AD2416" s="76" t="s">
        <v>1755</v>
      </c>
      <c r="AE2416" s="76" t="n">
        <v>45110</v>
      </c>
      <c r="AF2416" s="76" t="s">
        <v>10711</v>
      </c>
      <c r="AI2416" s="79" t="s">
        <v>10712</v>
      </c>
      <c r="AJ2416" s="79" t="s">
        <v>10712</v>
      </c>
      <c r="AK2416" s="76" t="s">
        <v>10713</v>
      </c>
      <c r="AL2416" s="76" t="n">
        <v>0</v>
      </c>
      <c r="AM2416" s="76" t="n">
        <v>0</v>
      </c>
    </row>
    <row r="2417" customFormat="false" ht="15" hidden="false" customHeight="false" outlineLevel="0" collapsed="false">
      <c r="A2417" s="76" t="n">
        <v>1418510</v>
      </c>
      <c r="B2417" s="76" t="s">
        <v>10710</v>
      </c>
      <c r="C2417" s="76" t="s">
        <v>10714</v>
      </c>
      <c r="D2417" s="76" t="n">
        <v>4535183</v>
      </c>
      <c r="E2417" s="76" t="s">
        <v>109</v>
      </c>
      <c r="F2417" s="76" t="s">
        <v>109</v>
      </c>
      <c r="H2417" s="78" t="n">
        <v>41106</v>
      </c>
      <c r="I2417" s="76" t="s">
        <v>370</v>
      </c>
      <c r="J2417" s="76" t="n">
        <v>-13</v>
      </c>
      <c r="K2417" s="76" t="s">
        <v>2</v>
      </c>
      <c r="M2417" s="76" t="s">
        <v>134</v>
      </c>
      <c r="N2417" s="79" t="s">
        <v>145</v>
      </c>
      <c r="O2417" s="76" t="s">
        <v>146</v>
      </c>
      <c r="P2417" s="78" t="n">
        <v>45547</v>
      </c>
      <c r="Q2417" s="76" t="s">
        <v>114</v>
      </c>
      <c r="R2417" s="78" t="n">
        <v>44808</v>
      </c>
      <c r="T2417" s="76" t="s">
        <v>115</v>
      </c>
      <c r="U2417" s="76" t="n">
        <v>500</v>
      </c>
      <c r="X2417" s="76" t="n">
        <v>5</v>
      </c>
      <c r="Y2417" s="76" t="s">
        <v>116</v>
      </c>
      <c r="AC2417" s="76" t="s">
        <v>117</v>
      </c>
      <c r="AD2417" s="76" t="s">
        <v>10715</v>
      </c>
      <c r="AE2417" s="76" t="n">
        <v>45310</v>
      </c>
      <c r="AF2417" s="76" t="s">
        <v>10716</v>
      </c>
      <c r="AJ2417" s="79" t="s">
        <v>10717</v>
      </c>
      <c r="AK2417" s="76" t="s">
        <v>10718</v>
      </c>
      <c r="AL2417" s="76" t="n">
        <v>1</v>
      </c>
      <c r="AM2417" s="76" t="n">
        <v>0</v>
      </c>
    </row>
    <row r="2418" customFormat="false" ht="15" hidden="false" customHeight="false" outlineLevel="0" collapsed="false">
      <c r="A2418" s="76" t="n">
        <v>1302785</v>
      </c>
      <c r="B2418" s="76" t="s">
        <v>10719</v>
      </c>
      <c r="C2418" s="76" t="s">
        <v>1345</v>
      </c>
      <c r="D2418" s="76" t="n">
        <v>1810023</v>
      </c>
      <c r="E2418" s="76" t="s">
        <v>132</v>
      </c>
      <c r="F2418" s="76" t="s">
        <v>132</v>
      </c>
      <c r="H2418" s="78" t="n">
        <v>39210</v>
      </c>
      <c r="I2418" s="76" t="s">
        <v>294</v>
      </c>
      <c r="J2418" s="76" t="n">
        <v>-18</v>
      </c>
      <c r="K2418" s="76" t="s">
        <v>41</v>
      </c>
      <c r="M2418" s="76" t="s">
        <v>111</v>
      </c>
      <c r="N2418" s="79" t="s">
        <v>112</v>
      </c>
      <c r="O2418" s="76" t="s">
        <v>113</v>
      </c>
      <c r="P2418" s="78" t="n">
        <v>45543</v>
      </c>
      <c r="Q2418" s="76" t="s">
        <v>114</v>
      </c>
      <c r="R2418" s="78" t="n">
        <v>43806</v>
      </c>
      <c r="T2418" s="76" t="s">
        <v>115</v>
      </c>
      <c r="U2418" s="76" t="n">
        <v>855</v>
      </c>
      <c r="X2418" s="76" t="n">
        <v>8</v>
      </c>
      <c r="Y2418" s="76" t="s">
        <v>116</v>
      </c>
      <c r="AC2418" s="76" t="s">
        <v>117</v>
      </c>
      <c r="AD2418" s="76" t="s">
        <v>379</v>
      </c>
      <c r="AE2418" s="76" t="n">
        <v>18100</v>
      </c>
      <c r="AF2418" s="76" t="s">
        <v>10720</v>
      </c>
      <c r="AJ2418" s="79" t="s">
        <v>10721</v>
      </c>
      <c r="AK2418" s="76" t="s">
        <v>10722</v>
      </c>
      <c r="AL2418" s="76" t="n">
        <v>1</v>
      </c>
      <c r="AM2418" s="76" t="n">
        <v>0</v>
      </c>
    </row>
    <row r="2419" customFormat="false" ht="15" hidden="false" customHeight="false" outlineLevel="0" collapsed="false">
      <c r="A2419" s="76" t="n">
        <v>1349429</v>
      </c>
      <c r="B2419" s="76" t="s">
        <v>10719</v>
      </c>
      <c r="C2419" s="76" t="s">
        <v>1019</v>
      </c>
      <c r="D2419" s="76" t="n">
        <v>4532453</v>
      </c>
      <c r="E2419" s="76" t="s">
        <v>132</v>
      </c>
      <c r="F2419" s="76" t="s">
        <v>132</v>
      </c>
      <c r="H2419" s="78" t="n">
        <v>39564</v>
      </c>
      <c r="I2419" s="76" t="s">
        <v>432</v>
      </c>
      <c r="J2419" s="76" t="n">
        <v>-17</v>
      </c>
      <c r="K2419" s="76" t="s">
        <v>41</v>
      </c>
      <c r="M2419" s="76" t="s">
        <v>134</v>
      </c>
      <c r="N2419" s="79" t="s">
        <v>1111</v>
      </c>
      <c r="O2419" s="76" t="s">
        <v>1112</v>
      </c>
      <c r="P2419" s="78" t="n">
        <v>45549</v>
      </c>
      <c r="Q2419" s="76" t="s">
        <v>114</v>
      </c>
      <c r="R2419" s="78" t="n">
        <v>44463</v>
      </c>
      <c r="T2419" s="76" t="s">
        <v>115</v>
      </c>
      <c r="U2419" s="76" t="n">
        <v>506</v>
      </c>
      <c r="X2419" s="76" t="n">
        <v>5</v>
      </c>
      <c r="Y2419" s="76" t="s">
        <v>116</v>
      </c>
      <c r="AC2419" s="76" t="s">
        <v>117</v>
      </c>
      <c r="AD2419" s="76" t="s">
        <v>10723</v>
      </c>
      <c r="AE2419" s="76" t="n">
        <v>45500</v>
      </c>
      <c r="AF2419" s="76" t="s">
        <v>10724</v>
      </c>
      <c r="AI2419" s="79" t="s">
        <v>10725</v>
      </c>
      <c r="AJ2419" s="79" t="s">
        <v>10726</v>
      </c>
      <c r="AK2419" s="76" t="s">
        <v>10727</v>
      </c>
      <c r="AL2419" s="76" t="n">
        <v>0</v>
      </c>
      <c r="AM2419" s="76" t="n">
        <v>0</v>
      </c>
    </row>
    <row r="2420" customFormat="false" ht="15" hidden="false" customHeight="false" outlineLevel="0" collapsed="false">
      <c r="A2420" s="76" t="n">
        <v>1652028</v>
      </c>
      <c r="B2420" s="76" t="s">
        <v>10728</v>
      </c>
      <c r="C2420" s="76" t="s">
        <v>1140</v>
      </c>
      <c r="D2420" s="76" t="n">
        <v>4116744</v>
      </c>
      <c r="E2420" s="76" t="s">
        <v>109</v>
      </c>
      <c r="H2420" s="78" t="n">
        <v>29039</v>
      </c>
      <c r="I2420" s="76" t="s">
        <v>197</v>
      </c>
      <c r="J2420" s="76" t="s">
        <v>198</v>
      </c>
      <c r="K2420" s="76" t="s">
        <v>41</v>
      </c>
      <c r="M2420" s="76" t="s">
        <v>286</v>
      </c>
      <c r="N2420" s="79" t="s">
        <v>2615</v>
      </c>
      <c r="O2420" s="76" t="s">
        <v>2616</v>
      </c>
      <c r="P2420" s="78" t="n">
        <v>45587</v>
      </c>
      <c r="Q2420" s="76" t="s">
        <v>114</v>
      </c>
      <c r="R2420" s="78" t="n">
        <v>45587</v>
      </c>
      <c r="S2420" s="78" t="n">
        <v>45553</v>
      </c>
      <c r="T2420" s="76" t="s">
        <v>201</v>
      </c>
      <c r="U2420" s="76" t="n">
        <v>500</v>
      </c>
      <c r="X2420" s="76" t="n">
        <v>5</v>
      </c>
      <c r="Y2420" s="76" t="s">
        <v>116</v>
      </c>
      <c r="AC2420" s="76" t="s">
        <v>117</v>
      </c>
      <c r="AD2420" s="76" t="s">
        <v>1371</v>
      </c>
      <c r="AE2420" s="76" t="n">
        <v>41330</v>
      </c>
      <c r="AF2420" s="76" t="s">
        <v>10729</v>
      </c>
      <c r="AK2420" s="76" t="s">
        <v>10730</v>
      </c>
      <c r="AL2420" s="76" t="n">
        <v>0</v>
      </c>
      <c r="AM2420" s="76" t="n">
        <v>0</v>
      </c>
    </row>
    <row r="2421" customFormat="false" ht="15" hidden="false" customHeight="false" outlineLevel="0" collapsed="false">
      <c r="A2421" s="76" t="n">
        <v>1663284</v>
      </c>
      <c r="B2421" s="76" t="s">
        <v>10728</v>
      </c>
      <c r="C2421" s="76" t="s">
        <v>8519</v>
      </c>
      <c r="D2421" s="76" t="n">
        <v>3738187</v>
      </c>
      <c r="E2421" s="76" t="s">
        <v>109</v>
      </c>
      <c r="H2421" s="78" t="n">
        <v>41078</v>
      </c>
      <c r="I2421" s="76" t="s">
        <v>370</v>
      </c>
      <c r="J2421" s="76" t="n">
        <v>-13</v>
      </c>
      <c r="K2421" s="76" t="s">
        <v>2</v>
      </c>
      <c r="M2421" s="76" t="s">
        <v>124</v>
      </c>
      <c r="N2421" s="79" t="s">
        <v>4913</v>
      </c>
      <c r="O2421" s="76" t="s">
        <v>4914</v>
      </c>
      <c r="P2421" s="78" t="n">
        <v>45625</v>
      </c>
      <c r="Q2421" s="76" t="s">
        <v>114</v>
      </c>
      <c r="R2421" s="78" t="n">
        <v>45625</v>
      </c>
      <c r="S2421" s="78" t="n">
        <v>45595</v>
      </c>
      <c r="T2421" s="76" t="s">
        <v>201</v>
      </c>
      <c r="U2421" s="76" t="n">
        <v>500</v>
      </c>
      <c r="X2421" s="76" t="n">
        <v>5</v>
      </c>
      <c r="Y2421" s="76" t="s">
        <v>116</v>
      </c>
      <c r="AC2421" s="76" t="s">
        <v>117</v>
      </c>
      <c r="AD2421" s="76" t="s">
        <v>10731</v>
      </c>
      <c r="AE2421" s="76" t="n">
        <v>37370</v>
      </c>
      <c r="AF2421" s="76" t="s">
        <v>10732</v>
      </c>
      <c r="AK2421" s="76" t="s">
        <v>10733</v>
      </c>
      <c r="AL2421" s="76" t="n">
        <v>0</v>
      </c>
      <c r="AM2421" s="76" t="n">
        <v>0</v>
      </c>
    </row>
    <row r="2422" customFormat="false" ht="15" hidden="false" customHeight="false" outlineLevel="0" collapsed="false">
      <c r="A2422" s="76" t="n">
        <v>1269905</v>
      </c>
      <c r="B2422" s="76" t="s">
        <v>10728</v>
      </c>
      <c r="C2422" s="76" t="s">
        <v>593</v>
      </c>
      <c r="D2422" s="76" t="n">
        <v>3731209</v>
      </c>
      <c r="E2422" s="76" t="s">
        <v>109</v>
      </c>
      <c r="F2422" s="76" t="s">
        <v>109</v>
      </c>
      <c r="H2422" s="78" t="n">
        <v>27647</v>
      </c>
      <c r="I2422" s="76" t="s">
        <v>197</v>
      </c>
      <c r="J2422" s="76" t="s">
        <v>198</v>
      </c>
      <c r="K2422" s="76" t="s">
        <v>41</v>
      </c>
      <c r="M2422" s="76" t="s">
        <v>124</v>
      </c>
      <c r="N2422" s="79" t="s">
        <v>125</v>
      </c>
      <c r="O2422" s="76" t="s">
        <v>126</v>
      </c>
      <c r="P2422" s="78" t="n">
        <v>45535</v>
      </c>
      <c r="Q2422" s="76" t="s">
        <v>114</v>
      </c>
      <c r="R2422" s="78" t="n">
        <v>43725</v>
      </c>
      <c r="S2422" s="78" t="n">
        <v>45181</v>
      </c>
      <c r="T2422" s="76" t="s">
        <v>183</v>
      </c>
      <c r="U2422" s="76" t="n">
        <v>500</v>
      </c>
      <c r="X2422" s="76" t="n">
        <v>5</v>
      </c>
      <c r="Y2422" s="76" t="s">
        <v>116</v>
      </c>
      <c r="AC2422" s="76" t="s">
        <v>117</v>
      </c>
      <c r="AD2422" s="76" t="s">
        <v>394</v>
      </c>
      <c r="AE2422" s="76" t="n">
        <v>37000</v>
      </c>
      <c r="AF2422" s="76" t="s">
        <v>10734</v>
      </c>
      <c r="AI2422" s="79" t="s">
        <v>10735</v>
      </c>
      <c r="AJ2422" s="79" t="s">
        <v>10736</v>
      </c>
      <c r="AK2422" s="76" t="s">
        <v>10737</v>
      </c>
      <c r="AL2422" s="76" t="n">
        <v>0</v>
      </c>
      <c r="AM2422" s="76" t="n">
        <v>0</v>
      </c>
    </row>
    <row r="2423" customFormat="false" ht="15" hidden="false" customHeight="false" outlineLevel="0" collapsed="false">
      <c r="A2423" s="76" t="n">
        <v>1402374</v>
      </c>
      <c r="B2423" s="76" t="s">
        <v>10728</v>
      </c>
      <c r="C2423" s="76" t="s">
        <v>1052</v>
      </c>
      <c r="D2423" s="76" t="n">
        <v>1810820</v>
      </c>
      <c r="E2423" s="76" t="s">
        <v>132</v>
      </c>
      <c r="F2423" s="76" t="s">
        <v>132</v>
      </c>
      <c r="H2423" s="78" t="n">
        <v>20927</v>
      </c>
      <c r="I2423" s="76" t="s">
        <v>305</v>
      </c>
      <c r="J2423" s="76" t="s">
        <v>306</v>
      </c>
      <c r="K2423" s="76" t="s">
        <v>41</v>
      </c>
      <c r="M2423" s="76" t="s">
        <v>111</v>
      </c>
      <c r="N2423" s="79" t="s">
        <v>488</v>
      </c>
      <c r="O2423" s="76" t="s">
        <v>489</v>
      </c>
      <c r="P2423" s="78" t="n">
        <v>45511</v>
      </c>
      <c r="Q2423" s="76" t="s">
        <v>114</v>
      </c>
      <c r="R2423" s="78" t="n">
        <v>44687</v>
      </c>
      <c r="S2423" s="78" t="n">
        <v>45434</v>
      </c>
      <c r="T2423" s="76" t="s">
        <v>201</v>
      </c>
      <c r="U2423" s="76" t="n">
        <v>512</v>
      </c>
      <c r="X2423" s="76" t="n">
        <v>5</v>
      </c>
      <c r="Y2423" s="76" t="s">
        <v>116</v>
      </c>
      <c r="AC2423" s="76" t="s">
        <v>117</v>
      </c>
      <c r="AD2423" s="76" t="s">
        <v>10738</v>
      </c>
      <c r="AE2423" s="76" t="n">
        <v>75018</v>
      </c>
      <c r="AF2423" s="76" t="s">
        <v>10739</v>
      </c>
      <c r="AJ2423" s="79" t="s">
        <v>10740</v>
      </c>
      <c r="AK2423" s="76" t="s">
        <v>10741</v>
      </c>
      <c r="AL2423" s="76" t="n">
        <v>1</v>
      </c>
      <c r="AM2423" s="76" t="n">
        <v>0</v>
      </c>
    </row>
    <row r="2424" customFormat="false" ht="15" hidden="false" customHeight="false" outlineLevel="0" collapsed="false">
      <c r="A2424" s="76" t="n">
        <v>1431986</v>
      </c>
      <c r="B2424" s="76" t="s">
        <v>10728</v>
      </c>
      <c r="C2424" s="76" t="s">
        <v>425</v>
      </c>
      <c r="D2424" s="76" t="n">
        <v>3734248</v>
      </c>
      <c r="E2424" s="76" t="s">
        <v>109</v>
      </c>
      <c r="F2424" s="76" t="s">
        <v>109</v>
      </c>
      <c r="H2424" s="78" t="n">
        <v>35089</v>
      </c>
      <c r="I2424" s="76" t="s">
        <v>23</v>
      </c>
      <c r="J2424" s="76" t="n">
        <v>-40</v>
      </c>
      <c r="K2424" s="76" t="s">
        <v>41</v>
      </c>
      <c r="M2424" s="76" t="s">
        <v>124</v>
      </c>
      <c r="N2424" s="79" t="s">
        <v>1926</v>
      </c>
      <c r="O2424" s="76" t="s">
        <v>1927</v>
      </c>
      <c r="P2424" s="78" t="n">
        <v>45546</v>
      </c>
      <c r="Q2424" s="76" t="s">
        <v>114</v>
      </c>
      <c r="R2424" s="78" t="n">
        <v>44826</v>
      </c>
      <c r="S2424" s="78" t="n">
        <v>44825</v>
      </c>
      <c r="T2424" s="76" t="s">
        <v>183</v>
      </c>
      <c r="U2424" s="76" t="n">
        <v>500</v>
      </c>
      <c r="X2424" s="76" t="n">
        <v>5</v>
      </c>
      <c r="Y2424" s="76" t="s">
        <v>116</v>
      </c>
      <c r="AC2424" s="76" t="s">
        <v>117</v>
      </c>
      <c r="AD2424" s="76" t="s">
        <v>127</v>
      </c>
      <c r="AE2424" s="76" t="n">
        <v>37100</v>
      </c>
      <c r="AF2424" s="76" t="s">
        <v>10742</v>
      </c>
      <c r="AI2424" s="79" t="s">
        <v>10743</v>
      </c>
      <c r="AK2424" s="76" t="s">
        <v>10744</v>
      </c>
      <c r="AL2424" s="76" t="n">
        <v>0</v>
      </c>
      <c r="AM2424" s="76" t="n">
        <v>0</v>
      </c>
    </row>
    <row r="2425" customFormat="false" ht="15" hidden="false" customHeight="false" outlineLevel="0" collapsed="false">
      <c r="A2425" s="76" t="n">
        <v>1626771</v>
      </c>
      <c r="B2425" s="76" t="s">
        <v>10728</v>
      </c>
      <c r="C2425" s="76" t="s">
        <v>1311</v>
      </c>
      <c r="D2425" s="76" t="n">
        <v>3737559</v>
      </c>
      <c r="E2425" s="76" t="s">
        <v>109</v>
      </c>
      <c r="H2425" s="78" t="n">
        <v>42968</v>
      </c>
      <c r="I2425" s="76" t="s">
        <v>109</v>
      </c>
      <c r="J2425" s="76" t="n">
        <v>-9</v>
      </c>
      <c r="K2425" s="76" t="s">
        <v>41</v>
      </c>
      <c r="M2425" s="76" t="s">
        <v>124</v>
      </c>
      <c r="N2425" s="79" t="s">
        <v>3099</v>
      </c>
      <c r="O2425" s="76" t="s">
        <v>3100</v>
      </c>
      <c r="P2425" s="78" t="n">
        <v>45560</v>
      </c>
      <c r="Q2425" s="76" t="s">
        <v>114</v>
      </c>
      <c r="R2425" s="78" t="n">
        <v>45560</v>
      </c>
      <c r="S2425" s="78" t="n">
        <v>45546</v>
      </c>
      <c r="T2425" s="76" t="s">
        <v>201</v>
      </c>
      <c r="U2425" s="76" t="n">
        <v>500</v>
      </c>
      <c r="X2425" s="76" t="n">
        <v>5</v>
      </c>
      <c r="Y2425" s="76" t="s">
        <v>116</v>
      </c>
      <c r="AC2425" s="76" t="s">
        <v>117</v>
      </c>
      <c r="AD2425" s="76" t="s">
        <v>10745</v>
      </c>
      <c r="AE2425" s="76" t="n">
        <v>37330</v>
      </c>
      <c r="AF2425" s="76" t="s">
        <v>10746</v>
      </c>
      <c r="AK2425" s="76" t="s">
        <v>10747</v>
      </c>
      <c r="AL2425" s="76" t="n">
        <v>0</v>
      </c>
      <c r="AM2425" s="76" t="n">
        <v>0</v>
      </c>
    </row>
    <row r="2426" customFormat="false" ht="15" hidden="false" customHeight="false" outlineLevel="0" collapsed="false">
      <c r="A2426" s="76" t="n">
        <v>1348451</v>
      </c>
      <c r="B2426" s="76" t="s">
        <v>10728</v>
      </c>
      <c r="C2426" s="76" t="s">
        <v>2774</v>
      </c>
      <c r="D2426" s="76" t="n">
        <v>3732947</v>
      </c>
      <c r="E2426" s="76" t="s">
        <v>109</v>
      </c>
      <c r="F2426" s="76" t="s">
        <v>109</v>
      </c>
      <c r="H2426" s="78" t="n">
        <v>41951</v>
      </c>
      <c r="I2426" s="76" t="s">
        <v>190</v>
      </c>
      <c r="J2426" s="76" t="n">
        <v>-11</v>
      </c>
      <c r="K2426" s="76" t="s">
        <v>41</v>
      </c>
      <c r="M2426" s="76" t="s">
        <v>124</v>
      </c>
      <c r="N2426" s="79" t="s">
        <v>125</v>
      </c>
      <c r="O2426" s="76" t="s">
        <v>126</v>
      </c>
      <c r="P2426" s="78" t="n">
        <v>45535</v>
      </c>
      <c r="Q2426" s="76" t="s">
        <v>114</v>
      </c>
      <c r="R2426" s="78" t="n">
        <v>44462</v>
      </c>
      <c r="T2426" s="76" t="s">
        <v>115</v>
      </c>
      <c r="U2426" s="76" t="n">
        <v>500</v>
      </c>
      <c r="X2426" s="76" t="n">
        <v>5</v>
      </c>
      <c r="Y2426" s="76" t="s">
        <v>116</v>
      </c>
      <c r="AC2426" s="76" t="s">
        <v>117</v>
      </c>
      <c r="AD2426" s="76" t="s">
        <v>127</v>
      </c>
      <c r="AE2426" s="76" t="n">
        <v>37000</v>
      </c>
      <c r="AF2426" s="76" t="s">
        <v>10748</v>
      </c>
      <c r="AI2426" s="79" t="s">
        <v>10735</v>
      </c>
      <c r="AJ2426" s="79" t="s">
        <v>10736</v>
      </c>
      <c r="AK2426" s="76" t="s">
        <v>10737</v>
      </c>
      <c r="AL2426" s="76" t="n">
        <v>0</v>
      </c>
      <c r="AM2426" s="76" t="n">
        <v>0</v>
      </c>
    </row>
    <row r="2427" customFormat="false" ht="15" hidden="false" customHeight="false" outlineLevel="0" collapsed="false">
      <c r="A2427" s="76" t="n">
        <v>1626787</v>
      </c>
      <c r="B2427" s="76" t="s">
        <v>10728</v>
      </c>
      <c r="C2427" s="76" t="s">
        <v>1506</v>
      </c>
      <c r="D2427" s="76" t="n">
        <v>3737562</v>
      </c>
      <c r="E2427" s="76" t="s">
        <v>109</v>
      </c>
      <c r="H2427" s="78" t="n">
        <v>40705</v>
      </c>
      <c r="I2427" s="76" t="s">
        <v>144</v>
      </c>
      <c r="J2427" s="76" t="n">
        <v>-14</v>
      </c>
      <c r="K2427" s="76" t="s">
        <v>41</v>
      </c>
      <c r="M2427" s="76" t="s">
        <v>124</v>
      </c>
      <c r="N2427" s="79" t="s">
        <v>3099</v>
      </c>
      <c r="O2427" s="76" t="s">
        <v>3100</v>
      </c>
      <c r="P2427" s="78" t="n">
        <v>45560</v>
      </c>
      <c r="Q2427" s="76" t="s">
        <v>114</v>
      </c>
      <c r="R2427" s="78" t="n">
        <v>45560</v>
      </c>
      <c r="T2427" s="76" t="s">
        <v>115</v>
      </c>
      <c r="U2427" s="76" t="n">
        <v>500</v>
      </c>
      <c r="X2427" s="76" t="n">
        <v>5</v>
      </c>
      <c r="Y2427" s="76" t="s">
        <v>116</v>
      </c>
      <c r="AC2427" s="76" t="s">
        <v>117</v>
      </c>
      <c r="AD2427" s="76" t="s">
        <v>6299</v>
      </c>
      <c r="AE2427" s="76" t="n">
        <v>37330</v>
      </c>
      <c r="AF2427" s="76" t="s">
        <v>10749</v>
      </c>
      <c r="AK2427" s="76" t="s">
        <v>10747</v>
      </c>
      <c r="AL2427" s="76" t="n">
        <v>0</v>
      </c>
      <c r="AM2427" s="76" t="n">
        <v>0</v>
      </c>
    </row>
    <row r="2428" customFormat="false" ht="15" hidden="false" customHeight="false" outlineLevel="0" collapsed="false">
      <c r="A2428" s="76" t="n">
        <v>47682</v>
      </c>
      <c r="B2428" s="76" t="s">
        <v>10750</v>
      </c>
      <c r="C2428" s="76" t="s">
        <v>1766</v>
      </c>
      <c r="D2428" s="76" t="n">
        <v>363611</v>
      </c>
      <c r="E2428" s="76" t="s">
        <v>132</v>
      </c>
      <c r="F2428" s="76" t="s">
        <v>132</v>
      </c>
      <c r="H2428" s="78" t="n">
        <v>21642</v>
      </c>
      <c r="I2428" s="76" t="s">
        <v>305</v>
      </c>
      <c r="J2428" s="76" t="s">
        <v>306</v>
      </c>
      <c r="K2428" s="76" t="s">
        <v>41</v>
      </c>
      <c r="M2428" s="76" t="s">
        <v>269</v>
      </c>
      <c r="N2428" s="79" t="s">
        <v>2068</v>
      </c>
      <c r="O2428" s="76" t="s">
        <v>2069</v>
      </c>
      <c r="P2428" s="78" t="n">
        <v>45539</v>
      </c>
      <c r="Q2428" s="76" t="s">
        <v>114</v>
      </c>
      <c r="R2428" s="78" t="n">
        <v>37432</v>
      </c>
      <c r="S2428" s="78" t="n">
        <v>44769</v>
      </c>
      <c r="T2428" s="76" t="s">
        <v>183</v>
      </c>
      <c r="U2428" s="76" t="n">
        <v>500</v>
      </c>
      <c r="X2428" s="76" t="n">
        <v>5</v>
      </c>
      <c r="Y2428" s="76" t="s">
        <v>116</v>
      </c>
      <c r="AC2428" s="76" t="s">
        <v>117</v>
      </c>
      <c r="AD2428" s="76" t="s">
        <v>1844</v>
      </c>
      <c r="AE2428" s="76" t="n">
        <v>36250</v>
      </c>
      <c r="AF2428" s="76" t="s">
        <v>10751</v>
      </c>
      <c r="AJ2428" s="79" t="s">
        <v>10752</v>
      </c>
      <c r="AK2428" s="76" t="s">
        <v>10753</v>
      </c>
      <c r="AL2428" s="76" t="n">
        <v>0</v>
      </c>
      <c r="AM2428" s="76" t="n">
        <v>0</v>
      </c>
    </row>
    <row r="2429" customFormat="false" ht="15" hidden="false" customHeight="false" outlineLevel="0" collapsed="false">
      <c r="A2429" s="76" t="n">
        <v>380886</v>
      </c>
      <c r="B2429" s="76" t="s">
        <v>10750</v>
      </c>
      <c r="C2429" s="76" t="s">
        <v>2447</v>
      </c>
      <c r="D2429" s="76" t="n">
        <v>867671</v>
      </c>
      <c r="E2429" s="76" t="s">
        <v>132</v>
      </c>
      <c r="F2429" s="76" t="s">
        <v>132</v>
      </c>
      <c r="H2429" s="78" t="n">
        <v>33730</v>
      </c>
      <c r="I2429" s="76" t="s">
        <v>23</v>
      </c>
      <c r="J2429" s="76" t="n">
        <v>-40</v>
      </c>
      <c r="K2429" s="76" t="s">
        <v>41</v>
      </c>
      <c r="M2429" s="76" t="s">
        <v>124</v>
      </c>
      <c r="N2429" s="79" t="s">
        <v>480</v>
      </c>
      <c r="O2429" s="76" t="s">
        <v>481</v>
      </c>
      <c r="P2429" s="78" t="n">
        <v>45554</v>
      </c>
      <c r="Q2429" s="76" t="s">
        <v>114</v>
      </c>
      <c r="R2429" s="78" t="n">
        <v>37902</v>
      </c>
      <c r="S2429" s="78" t="n">
        <v>45191</v>
      </c>
      <c r="T2429" s="76" t="s">
        <v>183</v>
      </c>
      <c r="U2429" s="76" t="n">
        <v>901</v>
      </c>
      <c r="X2429" s="76" t="n">
        <v>9</v>
      </c>
      <c r="Y2429" s="76" t="s">
        <v>116</v>
      </c>
      <c r="AC2429" s="76" t="s">
        <v>117</v>
      </c>
      <c r="AD2429" s="76" t="s">
        <v>985</v>
      </c>
      <c r="AE2429" s="76" t="n">
        <v>37250</v>
      </c>
      <c r="AF2429" s="76" t="s">
        <v>10754</v>
      </c>
      <c r="AI2429" s="79" t="s">
        <v>10755</v>
      </c>
      <c r="AJ2429" s="79" t="s">
        <v>10756</v>
      </c>
      <c r="AK2429" s="76" t="s">
        <v>10757</v>
      </c>
      <c r="AL2429" s="76" t="n">
        <v>0</v>
      </c>
      <c r="AM2429" s="76" t="n">
        <v>0</v>
      </c>
    </row>
    <row r="2430" customFormat="false" ht="15" hidden="false" customHeight="false" outlineLevel="0" collapsed="false">
      <c r="A2430" s="76" t="n">
        <v>1611543</v>
      </c>
      <c r="B2430" s="76" t="s">
        <v>10758</v>
      </c>
      <c r="C2430" s="76" t="s">
        <v>1428</v>
      </c>
      <c r="D2430" s="76" t="n">
        <v>4540434</v>
      </c>
      <c r="E2430" s="76" t="s">
        <v>109</v>
      </c>
      <c r="H2430" s="78" t="n">
        <v>40459</v>
      </c>
      <c r="I2430" s="76" t="s">
        <v>256</v>
      </c>
      <c r="J2430" s="76" t="n">
        <v>-15</v>
      </c>
      <c r="K2430" s="76" t="s">
        <v>41</v>
      </c>
      <c r="M2430" s="76" t="s">
        <v>134</v>
      </c>
      <c r="N2430" s="79" t="s">
        <v>449</v>
      </c>
      <c r="O2430" s="76" t="s">
        <v>450</v>
      </c>
      <c r="P2430" s="78" t="n">
        <v>45548</v>
      </c>
      <c r="Q2430" s="76" t="s">
        <v>114</v>
      </c>
      <c r="R2430" s="78" t="n">
        <v>45548</v>
      </c>
      <c r="T2430" s="76" t="s">
        <v>115</v>
      </c>
      <c r="U2430" s="76" t="n">
        <v>500</v>
      </c>
      <c r="X2430" s="76" t="n">
        <v>5</v>
      </c>
      <c r="Y2430" s="76" t="s">
        <v>116</v>
      </c>
      <c r="AC2430" s="76" t="s">
        <v>117</v>
      </c>
      <c r="AD2430" s="76" t="s">
        <v>451</v>
      </c>
      <c r="AE2430" s="76" t="n">
        <v>45100</v>
      </c>
      <c r="AF2430" s="76" t="s">
        <v>452</v>
      </c>
      <c r="AK2430" s="76" t="s">
        <v>453</v>
      </c>
      <c r="AL2430" s="76" t="n">
        <v>0</v>
      </c>
      <c r="AM2430" s="76" t="n">
        <v>0</v>
      </c>
    </row>
    <row r="2431" customFormat="false" ht="15" hidden="false" customHeight="false" outlineLevel="0" collapsed="false">
      <c r="A2431" s="76" t="n">
        <v>1627404</v>
      </c>
      <c r="B2431" s="76" t="s">
        <v>10758</v>
      </c>
      <c r="C2431" s="76" t="s">
        <v>10759</v>
      </c>
      <c r="D2431" s="76" t="n">
        <v>4540671</v>
      </c>
      <c r="E2431" s="76" t="s">
        <v>109</v>
      </c>
      <c r="H2431" s="78" t="n">
        <v>41185</v>
      </c>
      <c r="I2431" s="76" t="s">
        <v>370</v>
      </c>
      <c r="J2431" s="76" t="n">
        <v>-13</v>
      </c>
      <c r="K2431" s="76" t="s">
        <v>41</v>
      </c>
      <c r="M2431" s="76" t="s">
        <v>134</v>
      </c>
      <c r="N2431" s="79" t="s">
        <v>449</v>
      </c>
      <c r="O2431" s="76" t="s">
        <v>450</v>
      </c>
      <c r="P2431" s="78" t="n">
        <v>45560</v>
      </c>
      <c r="Q2431" s="76" t="s">
        <v>114</v>
      </c>
      <c r="R2431" s="78" t="n">
        <v>45560</v>
      </c>
      <c r="T2431" s="76" t="s">
        <v>115</v>
      </c>
      <c r="U2431" s="76" t="n">
        <v>500</v>
      </c>
      <c r="X2431" s="76" t="n">
        <v>5</v>
      </c>
      <c r="Y2431" s="76" t="s">
        <v>116</v>
      </c>
      <c r="AC2431" s="76" t="s">
        <v>117</v>
      </c>
      <c r="AD2431" s="76" t="s">
        <v>451</v>
      </c>
      <c r="AE2431" s="76" t="n">
        <v>45100</v>
      </c>
      <c r="AF2431" s="76" t="s">
        <v>452</v>
      </c>
      <c r="AK2431" s="76" t="s">
        <v>453</v>
      </c>
      <c r="AL2431" s="76" t="n">
        <v>0</v>
      </c>
      <c r="AM2431" s="76" t="n">
        <v>0</v>
      </c>
    </row>
    <row r="2432" customFormat="false" ht="15" hidden="false" customHeight="false" outlineLevel="0" collapsed="false">
      <c r="A2432" s="76" t="n">
        <v>1358552</v>
      </c>
      <c r="B2432" s="76" t="s">
        <v>10760</v>
      </c>
      <c r="C2432" s="76" t="s">
        <v>247</v>
      </c>
      <c r="D2432" s="76" t="n">
        <v>2816105</v>
      </c>
      <c r="E2432" s="76" t="s">
        <v>132</v>
      </c>
      <c r="F2432" s="76" t="s">
        <v>132</v>
      </c>
      <c r="H2432" s="78" t="n">
        <v>39372</v>
      </c>
      <c r="I2432" s="76" t="s">
        <v>294</v>
      </c>
      <c r="J2432" s="76" t="n">
        <v>-18</v>
      </c>
      <c r="K2432" s="76" t="s">
        <v>41</v>
      </c>
      <c r="M2432" s="76" t="s">
        <v>155</v>
      </c>
      <c r="N2432" s="79" t="s">
        <v>1678</v>
      </c>
      <c r="O2432" s="76" t="s">
        <v>1679</v>
      </c>
      <c r="P2432" s="78" t="n">
        <v>45532</v>
      </c>
      <c r="Q2432" s="76" t="s">
        <v>114</v>
      </c>
      <c r="R2432" s="78" t="n">
        <v>44475</v>
      </c>
      <c r="T2432" s="76" t="s">
        <v>115</v>
      </c>
      <c r="U2432" s="76" t="n">
        <v>697</v>
      </c>
      <c r="X2432" s="76" t="n">
        <v>6</v>
      </c>
      <c r="Y2432" s="76" t="s">
        <v>116</v>
      </c>
      <c r="AC2432" s="76" t="s">
        <v>117</v>
      </c>
      <c r="AD2432" s="76" t="s">
        <v>10761</v>
      </c>
      <c r="AE2432" s="76" t="n">
        <v>28220</v>
      </c>
      <c r="AF2432" s="76" t="s">
        <v>10762</v>
      </c>
      <c r="AI2432" s="76" t="s">
        <v>10763</v>
      </c>
      <c r="AJ2432" s="76" t="s">
        <v>10764</v>
      </c>
      <c r="AK2432" s="76" t="s">
        <v>10765</v>
      </c>
      <c r="AL2432" s="76" t="n">
        <v>0</v>
      </c>
      <c r="AM2432" s="76" t="n">
        <v>0</v>
      </c>
    </row>
    <row r="2433" customFormat="false" ht="15" hidden="false" customHeight="false" outlineLevel="0" collapsed="false">
      <c r="A2433" s="76" t="n">
        <v>494594</v>
      </c>
      <c r="B2433" s="76" t="s">
        <v>10760</v>
      </c>
      <c r="C2433" s="76" t="s">
        <v>651</v>
      </c>
      <c r="D2433" s="76" t="n">
        <v>289784</v>
      </c>
      <c r="E2433" s="76" t="s">
        <v>132</v>
      </c>
      <c r="F2433" s="76" t="s">
        <v>132</v>
      </c>
      <c r="H2433" s="78" t="n">
        <v>35292</v>
      </c>
      <c r="I2433" s="76" t="s">
        <v>23</v>
      </c>
      <c r="J2433" s="76" t="n">
        <v>-40</v>
      </c>
      <c r="K2433" s="76" t="s">
        <v>41</v>
      </c>
      <c r="M2433" s="76" t="s">
        <v>155</v>
      </c>
      <c r="N2433" s="79" t="s">
        <v>4099</v>
      </c>
      <c r="O2433" s="76" t="s">
        <v>4100</v>
      </c>
      <c r="P2433" s="78" t="n">
        <v>45535</v>
      </c>
      <c r="Q2433" s="76" t="s">
        <v>114</v>
      </c>
      <c r="R2433" s="78" t="n">
        <v>38635</v>
      </c>
      <c r="S2433" s="78" t="n">
        <v>45218</v>
      </c>
      <c r="T2433" s="76" t="s">
        <v>201</v>
      </c>
      <c r="U2433" s="76" t="n">
        <v>500</v>
      </c>
      <c r="X2433" s="76" t="n">
        <v>5</v>
      </c>
      <c r="Y2433" s="76" t="s">
        <v>116</v>
      </c>
      <c r="AB2433" s="78" t="n">
        <v>45474</v>
      </c>
      <c r="AC2433" s="76" t="s">
        <v>117</v>
      </c>
      <c r="AD2433" s="76" t="s">
        <v>10297</v>
      </c>
      <c r="AE2433" s="76" t="n">
        <v>28600</v>
      </c>
      <c r="AF2433" s="76" t="s">
        <v>10766</v>
      </c>
      <c r="AJ2433" s="76" t="s">
        <v>10767</v>
      </c>
      <c r="AK2433" s="76" t="s">
        <v>10768</v>
      </c>
      <c r="AL2433" s="76" t="n">
        <v>0</v>
      </c>
      <c r="AM2433" s="76" t="n">
        <v>0</v>
      </c>
    </row>
    <row r="2434" customFormat="false" ht="15" hidden="false" customHeight="false" outlineLevel="0" collapsed="false">
      <c r="A2434" s="76" t="n">
        <v>1614485</v>
      </c>
      <c r="B2434" s="76" t="s">
        <v>10769</v>
      </c>
      <c r="C2434" s="76" t="s">
        <v>10770</v>
      </c>
      <c r="D2434" s="76" t="n">
        <v>3737349</v>
      </c>
      <c r="E2434" s="76" t="s">
        <v>109</v>
      </c>
      <c r="H2434" s="78" t="n">
        <v>42460</v>
      </c>
      <c r="I2434" s="76" t="s">
        <v>109</v>
      </c>
      <c r="J2434" s="76" t="n">
        <v>-9</v>
      </c>
      <c r="K2434" s="76" t="s">
        <v>41</v>
      </c>
      <c r="M2434" s="76" t="s">
        <v>124</v>
      </c>
      <c r="N2434" s="79" t="s">
        <v>1338</v>
      </c>
      <c r="O2434" s="76" t="s">
        <v>1339</v>
      </c>
      <c r="P2434" s="78" t="n">
        <v>45551</v>
      </c>
      <c r="Q2434" s="76" t="s">
        <v>114</v>
      </c>
      <c r="R2434" s="78" t="n">
        <v>45551</v>
      </c>
      <c r="S2434" s="78" t="n">
        <v>45549</v>
      </c>
      <c r="T2434" s="76" t="s">
        <v>201</v>
      </c>
      <c r="U2434" s="76" t="n">
        <v>500</v>
      </c>
      <c r="X2434" s="76" t="n">
        <v>5</v>
      </c>
      <c r="Y2434" s="76" t="s">
        <v>116</v>
      </c>
      <c r="AC2434" s="76" t="s">
        <v>117</v>
      </c>
      <c r="AD2434" s="76" t="s">
        <v>10771</v>
      </c>
      <c r="AE2434" s="76" t="n">
        <v>37130</v>
      </c>
      <c r="AF2434" s="76" t="s">
        <v>10772</v>
      </c>
      <c r="AJ2434" s="76" t="s">
        <v>10773</v>
      </c>
      <c r="AK2434" s="76" t="s">
        <v>10774</v>
      </c>
      <c r="AL2434" s="76" t="n">
        <v>1</v>
      </c>
      <c r="AM2434" s="76" t="n">
        <v>0</v>
      </c>
    </row>
    <row r="2435" customFormat="false" ht="15" hidden="false" customHeight="false" outlineLevel="0" collapsed="false">
      <c r="A2435" s="76" t="n">
        <v>1614492</v>
      </c>
      <c r="B2435" s="76" t="s">
        <v>10769</v>
      </c>
      <c r="C2435" s="76" t="s">
        <v>4252</v>
      </c>
      <c r="D2435" s="76" t="n">
        <v>3737350</v>
      </c>
      <c r="E2435" s="76" t="s">
        <v>109</v>
      </c>
      <c r="H2435" s="78" t="n">
        <v>42907</v>
      </c>
      <c r="I2435" s="76" t="s">
        <v>109</v>
      </c>
      <c r="J2435" s="76" t="n">
        <v>-9</v>
      </c>
      <c r="K2435" s="76" t="s">
        <v>41</v>
      </c>
      <c r="M2435" s="76" t="s">
        <v>124</v>
      </c>
      <c r="N2435" s="79" t="s">
        <v>1338</v>
      </c>
      <c r="O2435" s="76" t="s">
        <v>1339</v>
      </c>
      <c r="P2435" s="78" t="n">
        <v>45551</v>
      </c>
      <c r="Q2435" s="76" t="s">
        <v>114</v>
      </c>
      <c r="R2435" s="78" t="n">
        <v>45551</v>
      </c>
      <c r="T2435" s="76" t="s">
        <v>115</v>
      </c>
      <c r="U2435" s="76" t="n">
        <v>500</v>
      </c>
      <c r="X2435" s="76" t="n">
        <v>5</v>
      </c>
      <c r="Y2435" s="76" t="s">
        <v>116</v>
      </c>
      <c r="AC2435" s="76" t="s">
        <v>117</v>
      </c>
      <c r="AD2435" s="76" t="s">
        <v>10771</v>
      </c>
      <c r="AE2435" s="76" t="n">
        <v>37130</v>
      </c>
      <c r="AF2435" s="76" t="s">
        <v>10772</v>
      </c>
      <c r="AJ2435" s="76" t="s">
        <v>10775</v>
      </c>
      <c r="AK2435" s="76" t="s">
        <v>10774</v>
      </c>
      <c r="AL2435" s="76" t="n">
        <v>1</v>
      </c>
      <c r="AM2435" s="76" t="n">
        <v>0</v>
      </c>
    </row>
    <row r="2436" customFormat="false" ht="15" hidden="false" customHeight="false" outlineLevel="0" collapsed="false">
      <c r="A2436" s="76" t="n">
        <v>1449095</v>
      </c>
      <c r="B2436" s="76" t="s">
        <v>10760</v>
      </c>
      <c r="C2436" s="76" t="s">
        <v>1300</v>
      </c>
      <c r="D2436" s="76" t="n">
        <v>4535588</v>
      </c>
      <c r="E2436" s="76" t="s">
        <v>109</v>
      </c>
      <c r="F2436" s="76" t="s">
        <v>109</v>
      </c>
      <c r="H2436" s="78" t="n">
        <v>22355</v>
      </c>
      <c r="I2436" s="76" t="s">
        <v>267</v>
      </c>
      <c r="J2436" s="76" t="s">
        <v>268</v>
      </c>
      <c r="K2436" s="76" t="s">
        <v>41</v>
      </c>
      <c r="M2436" s="76" t="s">
        <v>134</v>
      </c>
      <c r="N2436" s="79" t="s">
        <v>1444</v>
      </c>
      <c r="O2436" s="76" t="s">
        <v>1445</v>
      </c>
      <c r="P2436" s="78" t="n">
        <v>45540</v>
      </c>
      <c r="Q2436" s="76" t="s">
        <v>114</v>
      </c>
      <c r="R2436" s="78" t="n">
        <v>44848</v>
      </c>
      <c r="S2436" s="78" t="n">
        <v>44831</v>
      </c>
      <c r="T2436" s="76" t="s">
        <v>183</v>
      </c>
      <c r="U2436" s="76" t="n">
        <v>500</v>
      </c>
      <c r="X2436" s="76" t="n">
        <v>5</v>
      </c>
      <c r="Y2436" s="76" t="s">
        <v>116</v>
      </c>
      <c r="AC2436" s="76" t="s">
        <v>117</v>
      </c>
      <c r="AD2436" s="76" t="s">
        <v>2964</v>
      </c>
      <c r="AE2436" s="76" t="n">
        <v>45800</v>
      </c>
      <c r="AF2436" s="76" t="s">
        <v>10776</v>
      </c>
      <c r="AI2436" s="79" t="s">
        <v>10777</v>
      </c>
      <c r="AJ2436" s="79" t="s">
        <v>10778</v>
      </c>
      <c r="AK2436" s="76" t="s">
        <v>10779</v>
      </c>
      <c r="AL2436" s="76" t="n">
        <v>0</v>
      </c>
      <c r="AM2436" s="76" t="n">
        <v>0</v>
      </c>
    </row>
    <row r="2437" customFormat="false" ht="15" hidden="false" customHeight="false" outlineLevel="0" collapsed="false">
      <c r="A2437" s="76" t="n">
        <v>1634704</v>
      </c>
      <c r="B2437" s="76" t="s">
        <v>10780</v>
      </c>
      <c r="C2437" s="76" t="s">
        <v>1019</v>
      </c>
      <c r="D2437" s="76" t="n">
        <v>4540830</v>
      </c>
      <c r="E2437" s="76" t="s">
        <v>109</v>
      </c>
      <c r="H2437" s="78" t="n">
        <v>41849</v>
      </c>
      <c r="I2437" s="76" t="s">
        <v>190</v>
      </c>
      <c r="J2437" s="76" t="n">
        <v>-11</v>
      </c>
      <c r="K2437" s="76" t="s">
        <v>41</v>
      </c>
      <c r="M2437" s="76" t="s">
        <v>134</v>
      </c>
      <c r="N2437" s="79" t="s">
        <v>356</v>
      </c>
      <c r="O2437" s="76" t="s">
        <v>357</v>
      </c>
      <c r="P2437" s="78" t="n">
        <v>45566</v>
      </c>
      <c r="Q2437" s="76" t="s">
        <v>114</v>
      </c>
      <c r="R2437" s="78" t="n">
        <v>45566</v>
      </c>
      <c r="T2437" s="76" t="s">
        <v>115</v>
      </c>
      <c r="U2437" s="76" t="n">
        <v>500</v>
      </c>
      <c r="X2437" s="76" t="n">
        <v>5</v>
      </c>
      <c r="Y2437" s="76" t="s">
        <v>116</v>
      </c>
      <c r="AC2437" s="76" t="s">
        <v>117</v>
      </c>
      <c r="AD2437" s="76" t="s">
        <v>10781</v>
      </c>
      <c r="AE2437" s="76" t="n">
        <v>45150</v>
      </c>
      <c r="AF2437" s="76" t="s">
        <v>10782</v>
      </c>
      <c r="AJ2437" s="79" t="s">
        <v>10783</v>
      </c>
      <c r="AK2437" s="76" t="s">
        <v>10784</v>
      </c>
      <c r="AL2437" s="76" t="n">
        <v>0</v>
      </c>
      <c r="AM2437" s="76" t="n">
        <v>0</v>
      </c>
    </row>
    <row r="2438" customFormat="false" ht="15" hidden="false" customHeight="false" outlineLevel="0" collapsed="false">
      <c r="A2438" s="76" t="n">
        <v>1634702</v>
      </c>
      <c r="B2438" s="76" t="s">
        <v>10780</v>
      </c>
      <c r="C2438" s="76" t="s">
        <v>1001</v>
      </c>
      <c r="D2438" s="76" t="n">
        <v>4540828</v>
      </c>
      <c r="E2438" s="76" t="s">
        <v>109</v>
      </c>
      <c r="H2438" s="78" t="n">
        <v>43298</v>
      </c>
      <c r="I2438" s="76" t="s">
        <v>109</v>
      </c>
      <c r="J2438" s="76" t="n">
        <v>-9</v>
      </c>
      <c r="K2438" s="76" t="s">
        <v>41</v>
      </c>
      <c r="M2438" s="76" t="s">
        <v>134</v>
      </c>
      <c r="N2438" s="79" t="s">
        <v>356</v>
      </c>
      <c r="O2438" s="76" t="s">
        <v>357</v>
      </c>
      <c r="P2438" s="78" t="n">
        <v>45566</v>
      </c>
      <c r="Q2438" s="76" t="s">
        <v>114</v>
      </c>
      <c r="R2438" s="78" t="n">
        <v>45566</v>
      </c>
      <c r="T2438" s="76" t="s">
        <v>115</v>
      </c>
      <c r="U2438" s="76" t="n">
        <v>500</v>
      </c>
      <c r="X2438" s="76" t="n">
        <v>5</v>
      </c>
      <c r="Y2438" s="76" t="s">
        <v>116</v>
      </c>
      <c r="AC2438" s="76" t="s">
        <v>117</v>
      </c>
      <c r="AD2438" s="76" t="s">
        <v>10781</v>
      </c>
      <c r="AE2438" s="76" t="n">
        <v>45150</v>
      </c>
      <c r="AF2438" s="76" t="s">
        <v>10782</v>
      </c>
      <c r="AJ2438" s="79" t="s">
        <v>10783</v>
      </c>
      <c r="AK2438" s="76" t="s">
        <v>10784</v>
      </c>
      <c r="AL2438" s="76" t="n">
        <v>0</v>
      </c>
      <c r="AM2438" s="76" t="n">
        <v>0</v>
      </c>
    </row>
    <row r="2439" customFormat="false" ht="15" hidden="false" customHeight="false" outlineLevel="0" collapsed="false">
      <c r="A2439" s="76" t="n">
        <v>1674199</v>
      </c>
      <c r="B2439" s="76" t="s">
        <v>10785</v>
      </c>
      <c r="C2439" s="76" t="s">
        <v>503</v>
      </c>
      <c r="D2439" s="76" t="n">
        <v>4541216</v>
      </c>
      <c r="E2439" s="76" t="s">
        <v>132</v>
      </c>
      <c r="H2439" s="78" t="n">
        <v>41526</v>
      </c>
      <c r="I2439" s="76" t="s">
        <v>110</v>
      </c>
      <c r="J2439" s="76" t="n">
        <v>-12</v>
      </c>
      <c r="K2439" s="76" t="s">
        <v>41</v>
      </c>
      <c r="M2439" s="76" t="s">
        <v>134</v>
      </c>
      <c r="N2439" s="79" t="s">
        <v>323</v>
      </c>
      <c r="O2439" s="76" t="s">
        <v>324</v>
      </c>
      <c r="P2439" s="78" t="n">
        <v>45676</v>
      </c>
      <c r="Q2439" s="76" t="s">
        <v>114</v>
      </c>
      <c r="R2439" s="78" t="n">
        <v>45676</v>
      </c>
      <c r="T2439" s="76" t="s">
        <v>115</v>
      </c>
      <c r="U2439" s="76" t="n">
        <v>500</v>
      </c>
      <c r="X2439" s="76" t="n">
        <v>5</v>
      </c>
      <c r="Y2439" s="76" t="s">
        <v>116</v>
      </c>
      <c r="AC2439" s="76" t="s">
        <v>117</v>
      </c>
      <c r="AD2439" s="76" t="s">
        <v>588</v>
      </c>
      <c r="AE2439" s="76" t="n">
        <v>45380</v>
      </c>
      <c r="AF2439" s="76" t="s">
        <v>10707</v>
      </c>
      <c r="AJ2439" s="79" t="s">
        <v>10708</v>
      </c>
      <c r="AK2439" s="76" t="s">
        <v>10709</v>
      </c>
      <c r="AL2439" s="76" t="n">
        <v>0</v>
      </c>
      <c r="AM2439" s="76" t="n">
        <v>0</v>
      </c>
    </row>
    <row r="2440" customFormat="false" ht="15" hidden="false" customHeight="false" outlineLevel="0" collapsed="false">
      <c r="A2440" s="76" t="n">
        <v>350941</v>
      </c>
      <c r="B2440" s="76" t="s">
        <v>10786</v>
      </c>
      <c r="C2440" s="76" t="s">
        <v>1217</v>
      </c>
      <c r="D2440" s="76" t="n">
        <v>4514606</v>
      </c>
      <c r="E2440" s="76" t="s">
        <v>132</v>
      </c>
      <c r="F2440" s="76" t="s">
        <v>132</v>
      </c>
      <c r="H2440" s="78" t="n">
        <v>23261</v>
      </c>
      <c r="I2440" s="76" t="s">
        <v>267</v>
      </c>
      <c r="J2440" s="76" t="s">
        <v>268</v>
      </c>
      <c r="K2440" s="76" t="s">
        <v>41</v>
      </c>
      <c r="M2440" s="76" t="s">
        <v>134</v>
      </c>
      <c r="N2440" s="79" t="s">
        <v>1062</v>
      </c>
      <c r="O2440" s="76" t="s">
        <v>1063</v>
      </c>
      <c r="P2440" s="78" t="n">
        <v>45544</v>
      </c>
      <c r="Q2440" s="76" t="s">
        <v>114</v>
      </c>
      <c r="R2440" s="78" t="n">
        <v>37701</v>
      </c>
      <c r="S2440" s="78" t="n">
        <v>45057</v>
      </c>
      <c r="T2440" s="76" t="s">
        <v>183</v>
      </c>
      <c r="U2440" s="76" t="n">
        <v>658</v>
      </c>
      <c r="X2440" s="76" t="n">
        <v>6</v>
      </c>
      <c r="Y2440" s="76" t="s">
        <v>116</v>
      </c>
      <c r="AC2440" s="76" t="s">
        <v>117</v>
      </c>
      <c r="AD2440" s="76" t="s">
        <v>10787</v>
      </c>
      <c r="AE2440" s="76" t="n">
        <v>45130</v>
      </c>
      <c r="AF2440" s="76" t="s">
        <v>10788</v>
      </c>
      <c r="AJ2440" s="79" t="s">
        <v>10789</v>
      </c>
      <c r="AK2440" s="76" t="s">
        <v>10790</v>
      </c>
      <c r="AL2440" s="76" t="n">
        <v>0</v>
      </c>
      <c r="AM2440" s="76" t="n">
        <v>0</v>
      </c>
    </row>
    <row r="2441" customFormat="false" ht="15" hidden="false" customHeight="false" outlineLevel="0" collapsed="false">
      <c r="A2441" s="76" t="n">
        <v>497315</v>
      </c>
      <c r="B2441" s="76" t="s">
        <v>10791</v>
      </c>
      <c r="C2441" s="76" t="s">
        <v>2536</v>
      </c>
      <c r="D2441" s="76" t="n">
        <v>4516874</v>
      </c>
      <c r="E2441" s="76" t="s">
        <v>475</v>
      </c>
      <c r="F2441" s="76" t="s">
        <v>132</v>
      </c>
      <c r="H2441" s="78" t="n">
        <v>34655</v>
      </c>
      <c r="I2441" s="76" t="s">
        <v>23</v>
      </c>
      <c r="J2441" s="76" t="n">
        <v>-40</v>
      </c>
      <c r="K2441" s="76" t="s">
        <v>41</v>
      </c>
      <c r="M2441" s="76" t="s">
        <v>134</v>
      </c>
      <c r="N2441" s="79" t="s">
        <v>2537</v>
      </c>
      <c r="O2441" s="76" t="s">
        <v>2538</v>
      </c>
      <c r="P2441" s="78" t="n">
        <v>45477</v>
      </c>
      <c r="Q2441" s="76" t="s">
        <v>114</v>
      </c>
      <c r="R2441" s="78" t="n">
        <v>38638</v>
      </c>
      <c r="S2441" s="78" t="n">
        <v>44761</v>
      </c>
      <c r="T2441" s="76" t="s">
        <v>183</v>
      </c>
      <c r="U2441" s="76" t="n">
        <v>1458</v>
      </c>
      <c r="X2441" s="76" t="n">
        <v>14</v>
      </c>
      <c r="Y2441" s="76" t="s">
        <v>116</v>
      </c>
      <c r="AC2441" s="76" t="s">
        <v>117</v>
      </c>
      <c r="AD2441" s="76" t="s">
        <v>5431</v>
      </c>
      <c r="AE2441" s="76" t="n">
        <v>45140</v>
      </c>
      <c r="AF2441" s="76" t="s">
        <v>10792</v>
      </c>
      <c r="AJ2441" s="79" t="s">
        <v>10793</v>
      </c>
      <c r="AK2441" s="76" t="s">
        <v>10794</v>
      </c>
      <c r="AL2441" s="76" t="n">
        <v>0</v>
      </c>
      <c r="AM2441" s="76" t="n">
        <v>0</v>
      </c>
    </row>
    <row r="2442" customFormat="false" ht="15" hidden="false" customHeight="false" outlineLevel="0" collapsed="false">
      <c r="A2442" s="76" t="n">
        <v>1633365</v>
      </c>
      <c r="B2442" s="76" t="s">
        <v>10795</v>
      </c>
      <c r="C2442" s="76" t="s">
        <v>5177</v>
      </c>
      <c r="D2442" s="76" t="n">
        <v>4540781</v>
      </c>
      <c r="E2442" s="76" t="s">
        <v>109</v>
      </c>
      <c r="H2442" s="78" t="n">
        <v>25085</v>
      </c>
      <c r="I2442" s="76" t="s">
        <v>321</v>
      </c>
      <c r="J2442" s="76" t="s">
        <v>322</v>
      </c>
      <c r="K2442" s="76" t="s">
        <v>2</v>
      </c>
      <c r="M2442" s="76" t="s">
        <v>134</v>
      </c>
      <c r="N2442" s="79" t="s">
        <v>1131</v>
      </c>
      <c r="O2442" s="76" t="s">
        <v>1132</v>
      </c>
      <c r="P2442" s="78" t="n">
        <v>45565</v>
      </c>
      <c r="Q2442" s="76" t="s">
        <v>114</v>
      </c>
      <c r="R2442" s="78" t="n">
        <v>45565</v>
      </c>
      <c r="S2442" s="78" t="n">
        <v>45541</v>
      </c>
      <c r="T2442" s="76" t="s">
        <v>201</v>
      </c>
      <c r="U2442" s="76" t="n">
        <v>500</v>
      </c>
      <c r="X2442" s="76" t="n">
        <v>5</v>
      </c>
      <c r="Y2442" s="76" t="s">
        <v>116</v>
      </c>
      <c r="AC2442" s="76" t="s">
        <v>117</v>
      </c>
      <c r="AD2442" s="76" t="s">
        <v>9020</v>
      </c>
      <c r="AE2442" s="76" t="n">
        <v>45240</v>
      </c>
      <c r="AF2442" s="76" t="s">
        <v>10796</v>
      </c>
      <c r="AJ2442" s="79" t="s">
        <v>10797</v>
      </c>
      <c r="AK2442" s="76" t="s">
        <v>10798</v>
      </c>
      <c r="AL2442" s="76" t="n">
        <v>0</v>
      </c>
      <c r="AM2442" s="76" t="n">
        <v>0</v>
      </c>
    </row>
    <row r="2443" customFormat="false" ht="15" hidden="false" customHeight="false" outlineLevel="0" collapsed="false">
      <c r="A2443" s="76" t="n">
        <v>1516346</v>
      </c>
      <c r="B2443" s="76" t="s">
        <v>10799</v>
      </c>
      <c r="C2443" s="76" t="s">
        <v>10800</v>
      </c>
      <c r="D2443" s="76" t="n">
        <v>2816812</v>
      </c>
      <c r="E2443" s="76" t="s">
        <v>109</v>
      </c>
      <c r="F2443" s="76" t="s">
        <v>109</v>
      </c>
      <c r="H2443" s="78" t="n">
        <v>42053</v>
      </c>
      <c r="I2443" s="76" t="s">
        <v>231</v>
      </c>
      <c r="J2443" s="76" t="n">
        <v>-10</v>
      </c>
      <c r="K2443" s="76" t="s">
        <v>2</v>
      </c>
      <c r="M2443" s="76" t="s">
        <v>155</v>
      </c>
      <c r="N2443" s="79" t="s">
        <v>564</v>
      </c>
      <c r="O2443" s="76" t="s">
        <v>565</v>
      </c>
      <c r="P2443" s="78" t="n">
        <v>45542</v>
      </c>
      <c r="Q2443" s="76" t="s">
        <v>114</v>
      </c>
      <c r="R2443" s="78" t="n">
        <v>45189</v>
      </c>
      <c r="T2443" s="76" t="s">
        <v>115</v>
      </c>
      <c r="U2443" s="76" t="n">
        <v>500</v>
      </c>
      <c r="X2443" s="76" t="n">
        <v>5</v>
      </c>
      <c r="Y2443" s="76" t="s">
        <v>116</v>
      </c>
      <c r="AC2443" s="76" t="s">
        <v>117</v>
      </c>
      <c r="AD2443" s="76" t="s">
        <v>1288</v>
      </c>
      <c r="AE2443" s="76" t="n">
        <v>28000</v>
      </c>
      <c r="AF2443" s="76" t="s">
        <v>10801</v>
      </c>
      <c r="AK2443" s="76" t="s">
        <v>10802</v>
      </c>
      <c r="AL2443" s="76" t="n">
        <v>0</v>
      </c>
      <c r="AM2443" s="76" t="n">
        <v>0</v>
      </c>
    </row>
    <row r="2444" customFormat="false" ht="15" hidden="false" customHeight="false" outlineLevel="0" collapsed="false">
      <c r="A2444" s="76" t="n">
        <v>1521004</v>
      </c>
      <c r="B2444" s="76" t="s">
        <v>10799</v>
      </c>
      <c r="C2444" s="76" t="s">
        <v>5783</v>
      </c>
      <c r="D2444" s="76" t="n">
        <v>2816863</v>
      </c>
      <c r="E2444" s="76" t="s">
        <v>109</v>
      </c>
      <c r="F2444" s="76" t="s">
        <v>109</v>
      </c>
      <c r="H2444" s="78" t="n">
        <v>43313</v>
      </c>
      <c r="I2444" s="76" t="s">
        <v>109</v>
      </c>
      <c r="J2444" s="76" t="n">
        <v>-9</v>
      </c>
      <c r="K2444" s="76" t="s">
        <v>2</v>
      </c>
      <c r="M2444" s="76" t="s">
        <v>155</v>
      </c>
      <c r="N2444" s="79" t="s">
        <v>564</v>
      </c>
      <c r="O2444" s="76" t="s">
        <v>565</v>
      </c>
      <c r="P2444" s="78" t="n">
        <v>45542</v>
      </c>
      <c r="Q2444" s="76" t="s">
        <v>114</v>
      </c>
      <c r="R2444" s="78" t="n">
        <v>45194</v>
      </c>
      <c r="T2444" s="76" t="s">
        <v>115</v>
      </c>
      <c r="U2444" s="76" t="n">
        <v>500</v>
      </c>
      <c r="X2444" s="76" t="n">
        <v>5</v>
      </c>
      <c r="Y2444" s="76" t="s">
        <v>116</v>
      </c>
      <c r="AC2444" s="76" t="s">
        <v>117</v>
      </c>
      <c r="AD2444" s="76" t="s">
        <v>1288</v>
      </c>
      <c r="AE2444" s="76" t="n">
        <v>28000</v>
      </c>
      <c r="AF2444" s="76" t="s">
        <v>10803</v>
      </c>
      <c r="AK2444" s="76" t="s">
        <v>10802</v>
      </c>
      <c r="AL2444" s="76" t="n">
        <v>0</v>
      </c>
      <c r="AM2444" s="76" t="n">
        <v>0</v>
      </c>
    </row>
    <row r="2445" customFormat="false" ht="15" hidden="false" customHeight="false" outlineLevel="0" collapsed="false">
      <c r="A2445" s="76" t="n">
        <v>1381757</v>
      </c>
      <c r="B2445" s="76" t="s">
        <v>10804</v>
      </c>
      <c r="C2445" s="76" t="s">
        <v>3833</v>
      </c>
      <c r="D2445" s="76" t="n">
        <v>2816243</v>
      </c>
      <c r="E2445" s="76" t="s">
        <v>109</v>
      </c>
      <c r="F2445" s="76" t="s">
        <v>109</v>
      </c>
      <c r="H2445" s="78" t="n">
        <v>19389</v>
      </c>
      <c r="I2445" s="76" t="s">
        <v>594</v>
      </c>
      <c r="J2445" s="76" t="s">
        <v>595</v>
      </c>
      <c r="K2445" s="76" t="s">
        <v>2</v>
      </c>
      <c r="M2445" s="76" t="s">
        <v>155</v>
      </c>
      <c r="N2445" s="79" t="s">
        <v>564</v>
      </c>
      <c r="O2445" s="76" t="s">
        <v>565</v>
      </c>
      <c r="P2445" s="78" t="n">
        <v>45539</v>
      </c>
      <c r="Q2445" s="76" t="s">
        <v>114</v>
      </c>
      <c r="R2445" s="78" t="n">
        <v>44539</v>
      </c>
      <c r="S2445" s="78" t="n">
        <v>44537</v>
      </c>
      <c r="T2445" s="76" t="s">
        <v>183</v>
      </c>
      <c r="U2445" s="76" t="n">
        <v>500</v>
      </c>
      <c r="X2445" s="76" t="n">
        <v>5</v>
      </c>
      <c r="Y2445" s="76" t="s">
        <v>116</v>
      </c>
      <c r="AC2445" s="76" t="s">
        <v>117</v>
      </c>
      <c r="AD2445" s="76" t="s">
        <v>1288</v>
      </c>
      <c r="AE2445" s="76" t="n">
        <v>28000</v>
      </c>
      <c r="AF2445" s="76" t="s">
        <v>10805</v>
      </c>
      <c r="AJ2445" s="79" t="s">
        <v>10806</v>
      </c>
      <c r="AK2445" s="76" t="s">
        <v>10807</v>
      </c>
      <c r="AL2445" s="76" t="n">
        <v>0</v>
      </c>
      <c r="AM2445" s="76" t="n">
        <v>0</v>
      </c>
    </row>
    <row r="2446" customFormat="false" ht="15" hidden="false" customHeight="false" outlineLevel="0" collapsed="false">
      <c r="A2446" s="76" t="n">
        <v>47811</v>
      </c>
      <c r="B2446" s="76" t="s">
        <v>10808</v>
      </c>
      <c r="C2446" s="76" t="s">
        <v>4160</v>
      </c>
      <c r="D2446" s="76" t="n">
        <v>3713708</v>
      </c>
      <c r="E2446" s="76" t="s">
        <v>132</v>
      </c>
      <c r="F2446" s="76" t="s">
        <v>132</v>
      </c>
      <c r="H2446" s="78" t="n">
        <v>29277</v>
      </c>
      <c r="I2446" s="76" t="s">
        <v>179</v>
      </c>
      <c r="J2446" s="76" t="s">
        <v>180</v>
      </c>
      <c r="K2446" s="76" t="s">
        <v>41</v>
      </c>
      <c r="M2446" s="76" t="s">
        <v>124</v>
      </c>
      <c r="N2446" s="79" t="s">
        <v>398</v>
      </c>
      <c r="O2446" s="76" t="s">
        <v>399</v>
      </c>
      <c r="P2446" s="78" t="n">
        <v>45546</v>
      </c>
      <c r="Q2446" s="76" t="s">
        <v>114</v>
      </c>
      <c r="R2446" s="78" t="n">
        <v>37432</v>
      </c>
      <c r="S2446" s="78" t="n">
        <v>44826</v>
      </c>
      <c r="T2446" s="76" t="s">
        <v>183</v>
      </c>
      <c r="U2446" s="76" t="n">
        <v>1146</v>
      </c>
      <c r="X2446" s="76" t="n">
        <v>11</v>
      </c>
      <c r="Y2446" s="76" t="s">
        <v>116</v>
      </c>
      <c r="AC2446" s="76" t="s">
        <v>117</v>
      </c>
      <c r="AD2446" s="76" t="s">
        <v>295</v>
      </c>
      <c r="AE2446" s="76" t="n">
        <v>37300</v>
      </c>
      <c r="AF2446" s="76" t="s">
        <v>10809</v>
      </c>
      <c r="AI2446" s="79" t="s">
        <v>10810</v>
      </c>
      <c r="AJ2446" s="79" t="s">
        <v>10810</v>
      </c>
      <c r="AK2446" s="76" t="s">
        <v>10811</v>
      </c>
      <c r="AL2446" s="76" t="n">
        <v>0</v>
      </c>
      <c r="AM2446" s="76" t="n">
        <v>0</v>
      </c>
    </row>
    <row r="2447" customFormat="false" ht="15" hidden="false" customHeight="false" outlineLevel="0" collapsed="false">
      <c r="A2447" s="76" t="n">
        <v>1626931</v>
      </c>
      <c r="B2447" s="76" t="s">
        <v>10812</v>
      </c>
      <c r="C2447" s="76" t="s">
        <v>10813</v>
      </c>
      <c r="D2447" s="76" t="n">
        <v>4116484</v>
      </c>
      <c r="E2447" s="76" t="s">
        <v>109</v>
      </c>
      <c r="H2447" s="78" t="n">
        <v>41992</v>
      </c>
      <c r="I2447" s="76" t="s">
        <v>190</v>
      </c>
      <c r="J2447" s="76" t="n">
        <v>-11</v>
      </c>
      <c r="K2447" s="76" t="s">
        <v>2</v>
      </c>
      <c r="M2447" s="76" t="s">
        <v>286</v>
      </c>
      <c r="N2447" s="79" t="s">
        <v>1588</v>
      </c>
      <c r="O2447" s="76" t="s">
        <v>1589</v>
      </c>
      <c r="P2447" s="78" t="n">
        <v>45560</v>
      </c>
      <c r="Q2447" s="76" t="s">
        <v>114</v>
      </c>
      <c r="R2447" s="78" t="n">
        <v>45560</v>
      </c>
      <c r="T2447" s="76" t="s">
        <v>325</v>
      </c>
      <c r="U2447" s="76" t="n">
        <v>500</v>
      </c>
      <c r="X2447" s="76" t="n">
        <v>5</v>
      </c>
      <c r="Y2447" s="76" t="s">
        <v>116</v>
      </c>
      <c r="AC2447" s="76" t="s">
        <v>117</v>
      </c>
      <c r="AD2447" s="76" t="s">
        <v>10814</v>
      </c>
      <c r="AE2447" s="76" t="n">
        <v>41130</v>
      </c>
      <c r="AF2447" s="76" t="s">
        <v>10815</v>
      </c>
      <c r="AI2447" s="79" t="s">
        <v>10816</v>
      </c>
      <c r="AK2447" s="76" t="s">
        <v>10817</v>
      </c>
      <c r="AL2447" s="76" t="n">
        <v>0</v>
      </c>
      <c r="AM2447" s="76" t="n">
        <v>0</v>
      </c>
    </row>
    <row r="2448" customFormat="false" ht="15" hidden="false" customHeight="false" outlineLevel="0" collapsed="false">
      <c r="A2448" s="76" t="n">
        <v>805570</v>
      </c>
      <c r="B2448" s="76" t="s">
        <v>10812</v>
      </c>
      <c r="C2448" s="76" t="s">
        <v>903</v>
      </c>
      <c r="D2448" s="76" t="n">
        <v>3722541</v>
      </c>
      <c r="E2448" s="76" t="s">
        <v>132</v>
      </c>
      <c r="F2448" s="76" t="s">
        <v>132</v>
      </c>
      <c r="H2448" s="78" t="n">
        <v>26931</v>
      </c>
      <c r="I2448" s="76" t="s">
        <v>208</v>
      </c>
      <c r="J2448" s="76" t="s">
        <v>209</v>
      </c>
      <c r="K2448" s="76" t="s">
        <v>41</v>
      </c>
      <c r="M2448" s="76" t="s">
        <v>124</v>
      </c>
      <c r="N2448" s="79" t="s">
        <v>5025</v>
      </c>
      <c r="O2448" s="76" t="s">
        <v>5026</v>
      </c>
      <c r="P2448" s="78" t="n">
        <v>45594</v>
      </c>
      <c r="Q2448" s="76" t="s">
        <v>114</v>
      </c>
      <c r="R2448" s="78" t="n">
        <v>40552</v>
      </c>
      <c r="S2448" s="78" t="n">
        <v>45135</v>
      </c>
      <c r="T2448" s="76" t="s">
        <v>183</v>
      </c>
      <c r="U2448" s="76" t="n">
        <v>711</v>
      </c>
      <c r="X2448" s="76" t="n">
        <v>7</v>
      </c>
      <c r="Y2448" s="76" t="s">
        <v>116</v>
      </c>
      <c r="AC2448" s="76" t="s">
        <v>117</v>
      </c>
      <c r="AD2448" s="76" t="s">
        <v>394</v>
      </c>
      <c r="AE2448" s="76" t="n">
        <v>37100</v>
      </c>
      <c r="AF2448" s="76" t="s">
        <v>10818</v>
      </c>
      <c r="AJ2448" s="79" t="s">
        <v>10819</v>
      </c>
      <c r="AK2448" s="76" t="s">
        <v>10820</v>
      </c>
      <c r="AL2448" s="76" t="n">
        <v>0</v>
      </c>
      <c r="AM2448" s="76" t="n">
        <v>0</v>
      </c>
    </row>
    <row r="2449" customFormat="false" ht="15" hidden="false" customHeight="false" outlineLevel="0" collapsed="false">
      <c r="A2449" s="76" t="n">
        <v>47852</v>
      </c>
      <c r="B2449" s="76" t="s">
        <v>10812</v>
      </c>
      <c r="C2449" s="76" t="s">
        <v>3716</v>
      </c>
      <c r="D2449" s="76" t="n">
        <v>375424</v>
      </c>
      <c r="E2449" s="76" t="s">
        <v>132</v>
      </c>
      <c r="H2449" s="78" t="n">
        <v>18165</v>
      </c>
      <c r="I2449" s="76" t="s">
        <v>686</v>
      </c>
      <c r="J2449" s="76" t="s">
        <v>687</v>
      </c>
      <c r="K2449" s="76" t="s">
        <v>41</v>
      </c>
      <c r="M2449" s="76" t="s">
        <v>124</v>
      </c>
      <c r="N2449" s="79" t="s">
        <v>3565</v>
      </c>
      <c r="O2449" s="76" t="s">
        <v>3566</v>
      </c>
      <c r="P2449" s="78" t="n">
        <v>45553</v>
      </c>
      <c r="Q2449" s="76" t="s">
        <v>114</v>
      </c>
      <c r="R2449" s="78" t="n">
        <v>37432</v>
      </c>
      <c r="S2449" s="78" t="n">
        <v>45547</v>
      </c>
      <c r="T2449" s="76" t="s">
        <v>201</v>
      </c>
      <c r="U2449" s="76" t="n">
        <v>500</v>
      </c>
      <c r="X2449" s="76" t="n">
        <v>5</v>
      </c>
      <c r="Y2449" s="76" t="s">
        <v>116</v>
      </c>
      <c r="AC2449" s="76" t="s">
        <v>117</v>
      </c>
      <c r="AD2449" s="76" t="s">
        <v>170</v>
      </c>
      <c r="AE2449" s="76" t="n">
        <v>37520</v>
      </c>
      <c r="AF2449" s="76" t="s">
        <v>10821</v>
      </c>
      <c r="AI2449" s="79" t="s">
        <v>10822</v>
      </c>
      <c r="AK2449" s="76" t="s">
        <v>10823</v>
      </c>
      <c r="AL2449" s="76" t="n">
        <v>0</v>
      </c>
      <c r="AM2449" s="76" t="n">
        <v>0</v>
      </c>
    </row>
    <row r="2450" customFormat="false" ht="15" hidden="false" customHeight="false" outlineLevel="0" collapsed="false">
      <c r="A2450" s="76" t="n">
        <v>1633883</v>
      </c>
      <c r="B2450" s="76" t="s">
        <v>10824</v>
      </c>
      <c r="C2450" s="76" t="s">
        <v>1428</v>
      </c>
      <c r="D2450" s="76" t="n">
        <v>1812059</v>
      </c>
      <c r="E2450" s="76" t="s">
        <v>109</v>
      </c>
      <c r="H2450" s="78" t="n">
        <v>25498</v>
      </c>
      <c r="I2450" s="76" t="s">
        <v>321</v>
      </c>
      <c r="J2450" s="76" t="s">
        <v>322</v>
      </c>
      <c r="K2450" s="76" t="s">
        <v>41</v>
      </c>
      <c r="M2450" s="76" t="s">
        <v>111</v>
      </c>
      <c r="N2450" s="79" t="s">
        <v>1995</v>
      </c>
      <c r="O2450" s="76" t="s">
        <v>1996</v>
      </c>
      <c r="P2450" s="78" t="n">
        <v>45566</v>
      </c>
      <c r="Q2450" s="76" t="s">
        <v>114</v>
      </c>
      <c r="R2450" s="78" t="n">
        <v>45566</v>
      </c>
      <c r="S2450" s="78" t="n">
        <v>45544</v>
      </c>
      <c r="T2450" s="76" t="s">
        <v>201</v>
      </c>
      <c r="U2450" s="76" t="n">
        <v>500</v>
      </c>
      <c r="X2450" s="76" t="n">
        <v>5</v>
      </c>
      <c r="Y2450" s="76" t="s">
        <v>116</v>
      </c>
      <c r="AC2450" s="76" t="s">
        <v>117</v>
      </c>
      <c r="AD2450" s="76" t="s">
        <v>2192</v>
      </c>
      <c r="AE2450" s="76" t="n">
        <v>18700</v>
      </c>
      <c r="AF2450" s="76" t="s">
        <v>10825</v>
      </c>
      <c r="AG2450" s="76" t="s">
        <v>10826</v>
      </c>
      <c r="AK2450" s="76" t="s">
        <v>10827</v>
      </c>
      <c r="AL2450" s="76" t="n">
        <v>0</v>
      </c>
      <c r="AM2450" s="76" t="n">
        <v>0</v>
      </c>
    </row>
    <row r="2451" customFormat="false" ht="15" hidden="false" customHeight="false" outlineLevel="0" collapsed="false">
      <c r="A2451" s="76" t="n">
        <v>1125395</v>
      </c>
      <c r="B2451" s="76" t="s">
        <v>10824</v>
      </c>
      <c r="C2451" s="76" t="s">
        <v>1506</v>
      </c>
      <c r="D2451" s="76" t="n">
        <v>3728330</v>
      </c>
      <c r="E2451" s="76" t="s">
        <v>132</v>
      </c>
      <c r="F2451" s="76" t="s">
        <v>132</v>
      </c>
      <c r="H2451" s="78" t="n">
        <v>39360</v>
      </c>
      <c r="I2451" s="76" t="s">
        <v>294</v>
      </c>
      <c r="J2451" s="76" t="n">
        <v>-18</v>
      </c>
      <c r="K2451" s="76" t="s">
        <v>41</v>
      </c>
      <c r="M2451" s="76" t="s">
        <v>124</v>
      </c>
      <c r="N2451" s="79" t="s">
        <v>1581</v>
      </c>
      <c r="O2451" s="76" t="s">
        <v>1582</v>
      </c>
      <c r="P2451" s="78" t="n">
        <v>45552</v>
      </c>
      <c r="Q2451" s="76" t="s">
        <v>114</v>
      </c>
      <c r="R2451" s="78" t="n">
        <v>42639</v>
      </c>
      <c r="T2451" s="76" t="s">
        <v>115</v>
      </c>
      <c r="U2451" s="76" t="n">
        <v>500</v>
      </c>
      <c r="X2451" s="76" t="n">
        <v>5</v>
      </c>
      <c r="Y2451" s="76" t="s">
        <v>116</v>
      </c>
      <c r="AC2451" s="76" t="s">
        <v>117</v>
      </c>
      <c r="AD2451" s="76" t="s">
        <v>3182</v>
      </c>
      <c r="AE2451" s="76" t="n">
        <v>37270</v>
      </c>
      <c r="AF2451" s="76" t="s">
        <v>10828</v>
      </c>
      <c r="AI2451" s="79" t="s">
        <v>10829</v>
      </c>
      <c r="AJ2451" s="79" t="s">
        <v>10830</v>
      </c>
      <c r="AK2451" s="76" t="s">
        <v>10831</v>
      </c>
      <c r="AL2451" s="76" t="n">
        <v>0</v>
      </c>
      <c r="AM2451" s="76" t="n">
        <v>0</v>
      </c>
    </row>
    <row r="2452" customFormat="false" ht="15" hidden="false" customHeight="false" outlineLevel="0" collapsed="false">
      <c r="A2452" s="76" t="n">
        <v>1089347</v>
      </c>
      <c r="B2452" s="76" t="s">
        <v>10832</v>
      </c>
      <c r="C2452" s="76" t="s">
        <v>1377</v>
      </c>
      <c r="D2452" s="76" t="n">
        <v>367941</v>
      </c>
      <c r="E2452" s="76" t="s">
        <v>132</v>
      </c>
      <c r="H2452" s="78" t="n">
        <v>38540</v>
      </c>
      <c r="I2452" s="76" t="s">
        <v>23</v>
      </c>
      <c r="J2452" s="76" t="n">
        <v>-40</v>
      </c>
      <c r="K2452" s="76" t="s">
        <v>41</v>
      </c>
      <c r="M2452" s="76" t="s">
        <v>269</v>
      </c>
      <c r="N2452" s="79" t="s">
        <v>270</v>
      </c>
      <c r="O2452" s="76" t="s">
        <v>271</v>
      </c>
      <c r="P2452" s="78" t="n">
        <v>45583</v>
      </c>
      <c r="Q2452" s="76" t="s">
        <v>114</v>
      </c>
      <c r="R2452" s="78" t="n">
        <v>42317</v>
      </c>
      <c r="S2452" s="78" t="n">
        <v>45547</v>
      </c>
      <c r="T2452" s="76" t="s">
        <v>201</v>
      </c>
      <c r="U2452" s="76" t="n">
        <v>543</v>
      </c>
      <c r="X2452" s="76" t="n">
        <v>5</v>
      </c>
      <c r="Y2452" s="76" t="s">
        <v>116</v>
      </c>
      <c r="AC2452" s="76" t="s">
        <v>117</v>
      </c>
      <c r="AD2452" s="76" t="s">
        <v>1612</v>
      </c>
      <c r="AE2452" s="76" t="n">
        <v>36300</v>
      </c>
      <c r="AF2452" s="76" t="s">
        <v>10833</v>
      </c>
      <c r="AJ2452" s="79" t="s">
        <v>10834</v>
      </c>
      <c r="AK2452" s="76" t="s">
        <v>10835</v>
      </c>
      <c r="AL2452" s="76" t="n">
        <v>0</v>
      </c>
      <c r="AM2452" s="76" t="n">
        <v>0</v>
      </c>
    </row>
    <row r="2453" customFormat="false" ht="15" hidden="false" customHeight="false" outlineLevel="0" collapsed="false">
      <c r="A2453" s="76" t="n">
        <v>1631332</v>
      </c>
      <c r="B2453" s="76" t="s">
        <v>10836</v>
      </c>
      <c r="C2453" s="76" t="s">
        <v>9149</v>
      </c>
      <c r="D2453" s="76" t="n">
        <v>4116527</v>
      </c>
      <c r="E2453" s="76" t="s">
        <v>109</v>
      </c>
      <c r="H2453" s="78" t="n">
        <v>42015</v>
      </c>
      <c r="I2453" s="76" t="s">
        <v>231</v>
      </c>
      <c r="J2453" s="76" t="n">
        <v>-10</v>
      </c>
      <c r="K2453" s="76" t="s">
        <v>2</v>
      </c>
      <c r="M2453" s="76" t="s">
        <v>286</v>
      </c>
      <c r="N2453" s="79" t="s">
        <v>557</v>
      </c>
      <c r="O2453" s="76" t="s">
        <v>558</v>
      </c>
      <c r="P2453" s="78" t="n">
        <v>45563</v>
      </c>
      <c r="Q2453" s="76" t="s">
        <v>114</v>
      </c>
      <c r="R2453" s="78" t="n">
        <v>45563</v>
      </c>
      <c r="T2453" s="76" t="s">
        <v>115</v>
      </c>
      <c r="U2453" s="76" t="n">
        <v>500</v>
      </c>
      <c r="X2453" s="76" t="n">
        <v>5</v>
      </c>
      <c r="Y2453" s="76" t="s">
        <v>116</v>
      </c>
      <c r="AC2453" s="76" t="s">
        <v>117</v>
      </c>
      <c r="AD2453" s="76" t="s">
        <v>10837</v>
      </c>
      <c r="AE2453" s="76" t="n">
        <v>41400</v>
      </c>
      <c r="AF2453" s="76" t="s">
        <v>10838</v>
      </c>
      <c r="AJ2453" s="79" t="s">
        <v>10839</v>
      </c>
      <c r="AK2453" s="76" t="s">
        <v>10840</v>
      </c>
      <c r="AL2453" s="76" t="n">
        <v>0</v>
      </c>
      <c r="AM2453" s="76" t="n">
        <v>0</v>
      </c>
    </row>
    <row r="2454" customFormat="false" ht="15" hidden="false" customHeight="false" outlineLevel="0" collapsed="false">
      <c r="A2454" s="76" t="n">
        <v>1378390</v>
      </c>
      <c r="B2454" s="76" t="s">
        <v>10841</v>
      </c>
      <c r="C2454" s="76" t="s">
        <v>9259</v>
      </c>
      <c r="D2454" s="76" t="n">
        <v>3733375</v>
      </c>
      <c r="E2454" s="76" t="s">
        <v>109</v>
      </c>
      <c r="F2454" s="76" t="s">
        <v>109</v>
      </c>
      <c r="H2454" s="78" t="n">
        <v>28833</v>
      </c>
      <c r="I2454" s="76" t="s">
        <v>197</v>
      </c>
      <c r="J2454" s="76" t="s">
        <v>198</v>
      </c>
      <c r="K2454" s="76" t="s">
        <v>41</v>
      </c>
      <c r="M2454" s="76" t="s">
        <v>124</v>
      </c>
      <c r="N2454" s="79" t="s">
        <v>540</v>
      </c>
      <c r="O2454" s="76" t="s">
        <v>541</v>
      </c>
      <c r="P2454" s="78" t="n">
        <v>45558</v>
      </c>
      <c r="Q2454" s="76" t="s">
        <v>114</v>
      </c>
      <c r="R2454" s="78" t="n">
        <v>44529</v>
      </c>
      <c r="S2454" s="78" t="n">
        <v>44468</v>
      </c>
      <c r="T2454" s="76" t="s">
        <v>183</v>
      </c>
      <c r="U2454" s="76" t="n">
        <v>500</v>
      </c>
      <c r="X2454" s="76" t="n">
        <v>5</v>
      </c>
      <c r="Y2454" s="76" t="s">
        <v>116</v>
      </c>
      <c r="AC2454" s="76" t="s">
        <v>117</v>
      </c>
      <c r="AD2454" s="76" t="s">
        <v>3387</v>
      </c>
      <c r="AE2454" s="76" t="n">
        <v>37260</v>
      </c>
      <c r="AF2454" s="76" t="s">
        <v>10842</v>
      </c>
      <c r="AJ2454" s="79" t="s">
        <v>10843</v>
      </c>
      <c r="AK2454" s="76" t="s">
        <v>10844</v>
      </c>
      <c r="AL2454" s="76" t="n">
        <v>0</v>
      </c>
      <c r="AM2454" s="76" t="n">
        <v>0</v>
      </c>
    </row>
    <row r="2455" customFormat="false" ht="15" hidden="false" customHeight="false" outlineLevel="0" collapsed="false">
      <c r="A2455" s="76" t="n">
        <v>1522145</v>
      </c>
      <c r="B2455" s="76" t="s">
        <v>10845</v>
      </c>
      <c r="C2455" s="76" t="s">
        <v>1605</v>
      </c>
      <c r="D2455" s="76" t="n">
        <v>3611460</v>
      </c>
      <c r="E2455" s="76" t="s">
        <v>109</v>
      </c>
      <c r="F2455" s="76" t="s">
        <v>123</v>
      </c>
      <c r="H2455" s="78" t="n">
        <v>42294</v>
      </c>
      <c r="I2455" s="76" t="s">
        <v>231</v>
      </c>
      <c r="J2455" s="76" t="n">
        <v>-10</v>
      </c>
      <c r="K2455" s="76" t="s">
        <v>41</v>
      </c>
      <c r="M2455" s="76" t="s">
        <v>269</v>
      </c>
      <c r="N2455" s="79" t="s">
        <v>828</v>
      </c>
      <c r="O2455" s="76" t="s">
        <v>829</v>
      </c>
      <c r="P2455" s="78" t="n">
        <v>45574</v>
      </c>
      <c r="Q2455" s="76" t="s">
        <v>114</v>
      </c>
      <c r="R2455" s="78" t="n">
        <v>45195</v>
      </c>
      <c r="T2455" s="76" t="s">
        <v>115</v>
      </c>
      <c r="U2455" s="76" t="n">
        <v>500</v>
      </c>
      <c r="X2455" s="76" t="n">
        <v>5</v>
      </c>
      <c r="Y2455" s="76" t="s">
        <v>116</v>
      </c>
      <c r="AC2455" s="76" t="s">
        <v>117</v>
      </c>
      <c r="AD2455" s="76" t="s">
        <v>1230</v>
      </c>
      <c r="AE2455" s="76" t="n">
        <v>36000</v>
      </c>
      <c r="AF2455" s="76" t="s">
        <v>10846</v>
      </c>
      <c r="AG2455" s="76" t="s">
        <v>10847</v>
      </c>
      <c r="AJ2455" s="79" t="s">
        <v>10848</v>
      </c>
      <c r="AK2455" s="76" t="s">
        <v>10849</v>
      </c>
      <c r="AL2455" s="76" t="n">
        <v>0</v>
      </c>
      <c r="AM2455" s="76" t="n">
        <v>0</v>
      </c>
    </row>
    <row r="2456" customFormat="false" ht="15" hidden="false" customHeight="false" outlineLevel="0" collapsed="false">
      <c r="A2456" s="76" t="n">
        <v>1643396</v>
      </c>
      <c r="B2456" s="76" t="s">
        <v>10845</v>
      </c>
      <c r="C2456" s="76" t="s">
        <v>2886</v>
      </c>
      <c r="D2456" s="76" t="n">
        <v>3612766</v>
      </c>
      <c r="E2456" s="76" t="s">
        <v>109</v>
      </c>
      <c r="H2456" s="78" t="n">
        <v>42294</v>
      </c>
      <c r="I2456" s="76" t="s">
        <v>231</v>
      </c>
      <c r="J2456" s="76" t="n">
        <v>-10</v>
      </c>
      <c r="K2456" s="76" t="s">
        <v>41</v>
      </c>
      <c r="M2456" s="76" t="s">
        <v>269</v>
      </c>
      <c r="N2456" s="79" t="s">
        <v>828</v>
      </c>
      <c r="O2456" s="76" t="s">
        <v>829</v>
      </c>
      <c r="P2456" s="78" t="n">
        <v>45574</v>
      </c>
      <c r="Q2456" s="76" t="s">
        <v>114</v>
      </c>
      <c r="R2456" s="78" t="n">
        <v>45574</v>
      </c>
      <c r="T2456" s="76" t="s">
        <v>115</v>
      </c>
      <c r="U2456" s="76" t="n">
        <v>500</v>
      </c>
      <c r="X2456" s="76" t="n">
        <v>5</v>
      </c>
      <c r="Y2456" s="76" t="s">
        <v>116</v>
      </c>
      <c r="AC2456" s="76" t="s">
        <v>117</v>
      </c>
      <c r="AD2456" s="76" t="s">
        <v>1230</v>
      </c>
      <c r="AE2456" s="76" t="n">
        <v>36000</v>
      </c>
      <c r="AF2456" s="76" t="s">
        <v>10846</v>
      </c>
      <c r="AG2456" s="76" t="s">
        <v>10847</v>
      </c>
      <c r="AJ2456" s="79" t="s">
        <v>10848</v>
      </c>
      <c r="AK2456" s="76" t="s">
        <v>10849</v>
      </c>
      <c r="AL2456" s="76" t="n">
        <v>0</v>
      </c>
      <c r="AM2456" s="76" t="n">
        <v>0</v>
      </c>
    </row>
    <row r="2457" customFormat="false" ht="15" hidden="false" customHeight="false" outlineLevel="0" collapsed="false">
      <c r="A2457" s="76" t="n">
        <v>710146</v>
      </c>
      <c r="B2457" s="76" t="s">
        <v>10850</v>
      </c>
      <c r="C2457" s="76" t="s">
        <v>10851</v>
      </c>
      <c r="D2457" s="76" t="n">
        <v>4110200</v>
      </c>
      <c r="E2457" s="76" t="s">
        <v>132</v>
      </c>
      <c r="H2457" s="78" t="n">
        <v>36697</v>
      </c>
      <c r="I2457" s="76" t="s">
        <v>23</v>
      </c>
      <c r="J2457" s="76" t="n">
        <v>-40</v>
      </c>
      <c r="K2457" s="76" t="s">
        <v>2</v>
      </c>
      <c r="M2457" s="76" t="s">
        <v>286</v>
      </c>
      <c r="N2457" s="79" t="s">
        <v>1117</v>
      </c>
      <c r="O2457" s="76" t="s">
        <v>1118</v>
      </c>
      <c r="P2457" s="78" t="n">
        <v>45552</v>
      </c>
      <c r="Q2457" s="76" t="s">
        <v>114</v>
      </c>
      <c r="R2457" s="78" t="n">
        <v>40073</v>
      </c>
      <c r="S2457" s="78" t="n">
        <v>45512</v>
      </c>
      <c r="T2457" s="76" t="s">
        <v>201</v>
      </c>
      <c r="U2457" s="76" t="n">
        <v>814</v>
      </c>
      <c r="X2457" s="76" t="n">
        <v>8</v>
      </c>
      <c r="Y2457" s="76" t="s">
        <v>116</v>
      </c>
      <c r="AC2457" s="76" t="s">
        <v>117</v>
      </c>
      <c r="AD2457" s="76" t="s">
        <v>10852</v>
      </c>
      <c r="AE2457" s="76" t="n">
        <v>45240</v>
      </c>
      <c r="AF2457" s="76" t="s">
        <v>10853</v>
      </c>
      <c r="AI2457" s="79" t="s">
        <v>10854</v>
      </c>
      <c r="AK2457" s="76" t="s">
        <v>10855</v>
      </c>
      <c r="AL2457" s="76" t="n">
        <v>1</v>
      </c>
      <c r="AM2457" s="76" t="n">
        <v>0</v>
      </c>
    </row>
    <row r="2458" customFormat="false" ht="15" hidden="false" customHeight="false" outlineLevel="0" collapsed="false">
      <c r="A2458" s="76" t="n">
        <v>48137</v>
      </c>
      <c r="B2458" s="76" t="s">
        <v>10850</v>
      </c>
      <c r="C2458" s="76" t="s">
        <v>1345</v>
      </c>
      <c r="D2458" s="76" t="n">
        <v>415243</v>
      </c>
      <c r="E2458" s="76" t="s">
        <v>109</v>
      </c>
      <c r="H2458" s="78" t="n">
        <v>32138</v>
      </c>
      <c r="I2458" s="76" t="s">
        <v>23</v>
      </c>
      <c r="J2458" s="76" t="n">
        <v>-40</v>
      </c>
      <c r="K2458" s="76" t="s">
        <v>41</v>
      </c>
      <c r="M2458" s="76" t="s">
        <v>286</v>
      </c>
      <c r="N2458" s="79" t="s">
        <v>1117</v>
      </c>
      <c r="O2458" s="76" t="s">
        <v>1118</v>
      </c>
      <c r="P2458" s="78" t="n">
        <v>45611</v>
      </c>
      <c r="Q2458" s="76" t="s">
        <v>114</v>
      </c>
      <c r="R2458" s="78" t="n">
        <v>37432</v>
      </c>
      <c r="S2458" s="78" t="n">
        <v>45526</v>
      </c>
      <c r="T2458" s="76" t="s">
        <v>201</v>
      </c>
      <c r="U2458" s="76" t="n">
        <v>983</v>
      </c>
      <c r="X2458" s="76" t="n">
        <v>9</v>
      </c>
      <c r="Y2458" s="76" t="s">
        <v>116</v>
      </c>
      <c r="AC2458" s="76" t="s">
        <v>117</v>
      </c>
      <c r="AD2458" s="76" t="s">
        <v>10856</v>
      </c>
      <c r="AE2458" s="76" t="n">
        <v>45240</v>
      </c>
      <c r="AF2458" s="76" t="s">
        <v>10853</v>
      </c>
      <c r="AJ2458" s="79" t="s">
        <v>10857</v>
      </c>
      <c r="AK2458" s="76" t="s">
        <v>10858</v>
      </c>
      <c r="AL2458" s="76" t="n">
        <v>0</v>
      </c>
      <c r="AM2458" s="76" t="n">
        <v>0</v>
      </c>
    </row>
    <row r="2459" customFormat="false" ht="15" hidden="false" customHeight="false" outlineLevel="0" collapsed="false">
      <c r="A2459" s="76" t="n">
        <v>1185806</v>
      </c>
      <c r="B2459" s="76" t="s">
        <v>10859</v>
      </c>
      <c r="C2459" s="76" t="s">
        <v>910</v>
      </c>
      <c r="D2459" s="76" t="n">
        <v>3729640</v>
      </c>
      <c r="E2459" s="76" t="s">
        <v>109</v>
      </c>
      <c r="F2459" s="76" t="s">
        <v>109</v>
      </c>
      <c r="H2459" s="78" t="n">
        <v>24084</v>
      </c>
      <c r="I2459" s="76" t="s">
        <v>321</v>
      </c>
      <c r="J2459" s="76" t="s">
        <v>322</v>
      </c>
      <c r="K2459" s="76" t="s">
        <v>41</v>
      </c>
      <c r="M2459" s="76" t="s">
        <v>124</v>
      </c>
      <c r="N2459" s="79" t="s">
        <v>779</v>
      </c>
      <c r="O2459" s="76" t="s">
        <v>780</v>
      </c>
      <c r="P2459" s="78" t="n">
        <v>45565</v>
      </c>
      <c r="Q2459" s="76" t="s">
        <v>114</v>
      </c>
      <c r="R2459" s="78" t="n">
        <v>43020</v>
      </c>
      <c r="S2459" s="78" t="n">
        <v>45222</v>
      </c>
      <c r="T2459" s="76" t="s">
        <v>183</v>
      </c>
      <c r="U2459" s="76" t="n">
        <v>500</v>
      </c>
      <c r="X2459" s="76" t="n">
        <v>5</v>
      </c>
      <c r="Y2459" s="76" t="s">
        <v>116</v>
      </c>
      <c r="AC2459" s="76" t="s">
        <v>117</v>
      </c>
      <c r="AD2459" s="76" t="s">
        <v>4509</v>
      </c>
      <c r="AE2459" s="76" t="n">
        <v>37550</v>
      </c>
      <c r="AF2459" s="76" t="s">
        <v>10860</v>
      </c>
      <c r="AI2459" s="79" t="s">
        <v>10861</v>
      </c>
      <c r="AJ2459" s="79" t="s">
        <v>10862</v>
      </c>
      <c r="AK2459" s="76" t="s">
        <v>10863</v>
      </c>
      <c r="AL2459" s="76" t="n">
        <v>0</v>
      </c>
      <c r="AM2459" s="76" t="n">
        <v>0</v>
      </c>
    </row>
    <row r="2460" customFormat="false" ht="15" hidden="false" customHeight="false" outlineLevel="0" collapsed="false">
      <c r="A2460" s="76" t="n">
        <v>730002</v>
      </c>
      <c r="B2460" s="76" t="s">
        <v>10859</v>
      </c>
      <c r="C2460" s="76" t="s">
        <v>1428</v>
      </c>
      <c r="D2460" s="76" t="n">
        <v>366467</v>
      </c>
      <c r="E2460" s="76" t="s">
        <v>132</v>
      </c>
      <c r="F2460" s="76" t="s">
        <v>109</v>
      </c>
      <c r="H2460" s="78" t="n">
        <v>25897</v>
      </c>
      <c r="I2460" s="76" t="s">
        <v>208</v>
      </c>
      <c r="J2460" s="76" t="s">
        <v>209</v>
      </c>
      <c r="K2460" s="76" t="s">
        <v>41</v>
      </c>
      <c r="M2460" s="76" t="s">
        <v>269</v>
      </c>
      <c r="N2460" s="79" t="s">
        <v>1412</v>
      </c>
      <c r="O2460" s="76" t="s">
        <v>1413</v>
      </c>
      <c r="P2460" s="78" t="n">
        <v>45641</v>
      </c>
      <c r="Q2460" s="76" t="s">
        <v>114</v>
      </c>
      <c r="R2460" s="78" t="n">
        <v>40102</v>
      </c>
      <c r="S2460" s="78" t="n">
        <v>45274</v>
      </c>
      <c r="T2460" s="76" t="s">
        <v>183</v>
      </c>
      <c r="U2460" s="76" t="n">
        <v>500</v>
      </c>
      <c r="X2460" s="76" t="n">
        <v>5</v>
      </c>
      <c r="Y2460" s="76" t="s">
        <v>116</v>
      </c>
      <c r="AC2460" s="76" t="s">
        <v>117</v>
      </c>
      <c r="AD2460" s="76" t="s">
        <v>3597</v>
      </c>
      <c r="AE2460" s="76" t="n">
        <v>36500</v>
      </c>
      <c r="AF2460" s="76" t="s">
        <v>10864</v>
      </c>
      <c r="AI2460" s="79" t="s">
        <v>10865</v>
      </c>
      <c r="AK2460" s="76" t="s">
        <v>329</v>
      </c>
      <c r="AL2460" s="76" t="n">
        <v>0</v>
      </c>
      <c r="AM2460" s="76" t="n">
        <v>0</v>
      </c>
    </row>
    <row r="2461" customFormat="false" ht="15" hidden="false" customHeight="false" outlineLevel="0" collapsed="false">
      <c r="A2461" s="76" t="n">
        <v>1638245</v>
      </c>
      <c r="B2461" s="76" t="s">
        <v>10859</v>
      </c>
      <c r="C2461" s="76" t="s">
        <v>9393</v>
      </c>
      <c r="D2461" s="76" t="n">
        <v>3737783</v>
      </c>
      <c r="E2461" s="76" t="s">
        <v>132</v>
      </c>
      <c r="H2461" s="78" t="n">
        <v>29217</v>
      </c>
      <c r="I2461" s="76" t="s">
        <v>197</v>
      </c>
      <c r="J2461" s="76" t="s">
        <v>198</v>
      </c>
      <c r="K2461" s="76" t="s">
        <v>41</v>
      </c>
      <c r="M2461" s="76" t="s">
        <v>124</v>
      </c>
      <c r="N2461" s="79" t="s">
        <v>456</v>
      </c>
      <c r="O2461" s="76" t="s">
        <v>457</v>
      </c>
      <c r="P2461" s="78" t="n">
        <v>45661</v>
      </c>
      <c r="Q2461" s="76" t="s">
        <v>114</v>
      </c>
      <c r="R2461" s="78" t="n">
        <v>45569</v>
      </c>
      <c r="S2461" s="78" t="n">
        <v>45565</v>
      </c>
      <c r="T2461" s="76" t="s">
        <v>201</v>
      </c>
      <c r="U2461" s="76" t="n">
        <v>500</v>
      </c>
      <c r="X2461" s="76" t="n">
        <v>5</v>
      </c>
      <c r="Y2461" s="76" t="s">
        <v>116</v>
      </c>
      <c r="AC2461" s="76" t="s">
        <v>117</v>
      </c>
      <c r="AD2461" s="76" t="s">
        <v>8322</v>
      </c>
      <c r="AE2461" s="76" t="n">
        <v>37000</v>
      </c>
      <c r="AF2461" s="76" t="s">
        <v>10866</v>
      </c>
      <c r="AK2461" s="76" t="s">
        <v>10867</v>
      </c>
      <c r="AL2461" s="76" t="n">
        <v>0</v>
      </c>
      <c r="AM2461" s="76" t="n">
        <v>0</v>
      </c>
    </row>
    <row r="2462" customFormat="false" ht="15" hidden="false" customHeight="false" outlineLevel="0" collapsed="false">
      <c r="A2462" s="76" t="n">
        <v>48209</v>
      </c>
      <c r="B2462" s="76" t="s">
        <v>10859</v>
      </c>
      <c r="C2462" s="76" t="s">
        <v>425</v>
      </c>
      <c r="D2462" s="76" t="n">
        <v>4512892</v>
      </c>
      <c r="E2462" s="76" t="s">
        <v>132</v>
      </c>
      <c r="F2462" s="76" t="s">
        <v>132</v>
      </c>
      <c r="H2462" s="78" t="n">
        <v>21733</v>
      </c>
      <c r="I2462" s="76" t="s">
        <v>305</v>
      </c>
      <c r="J2462" s="76" t="s">
        <v>306</v>
      </c>
      <c r="K2462" s="76" t="s">
        <v>41</v>
      </c>
      <c r="M2462" s="76" t="s">
        <v>134</v>
      </c>
      <c r="N2462" s="79" t="s">
        <v>972</v>
      </c>
      <c r="O2462" s="76" t="s">
        <v>973</v>
      </c>
      <c r="P2462" s="78" t="n">
        <v>45553</v>
      </c>
      <c r="Q2462" s="76" t="s">
        <v>114</v>
      </c>
      <c r="R2462" s="78" t="n">
        <v>37432</v>
      </c>
      <c r="S2462" s="78" t="n">
        <v>45167</v>
      </c>
      <c r="T2462" s="76" t="s">
        <v>183</v>
      </c>
      <c r="U2462" s="76" t="n">
        <v>553</v>
      </c>
      <c r="X2462" s="76" t="n">
        <v>5</v>
      </c>
      <c r="Y2462" s="76" t="s">
        <v>116</v>
      </c>
      <c r="AC2462" s="76" t="s">
        <v>117</v>
      </c>
      <c r="AD2462" s="76" t="s">
        <v>2381</v>
      </c>
      <c r="AE2462" s="76" t="n">
        <v>45400</v>
      </c>
      <c r="AF2462" s="76" t="s">
        <v>10868</v>
      </c>
      <c r="AK2462" s="76" t="s">
        <v>10869</v>
      </c>
      <c r="AL2462" s="76" t="n">
        <v>0</v>
      </c>
      <c r="AM2462" s="76" t="n">
        <v>0</v>
      </c>
    </row>
    <row r="2463" customFormat="false" ht="15" hidden="false" customHeight="false" outlineLevel="0" collapsed="false">
      <c r="A2463" s="76" t="n">
        <v>1619228</v>
      </c>
      <c r="B2463" s="76" t="s">
        <v>10859</v>
      </c>
      <c r="C2463" s="76" t="s">
        <v>4368</v>
      </c>
      <c r="D2463" s="76" t="n">
        <v>3612691</v>
      </c>
      <c r="E2463" s="76" t="s">
        <v>109</v>
      </c>
      <c r="H2463" s="78" t="n">
        <v>42143</v>
      </c>
      <c r="I2463" s="76" t="s">
        <v>231</v>
      </c>
      <c r="J2463" s="76" t="n">
        <v>-10</v>
      </c>
      <c r="K2463" s="76" t="s">
        <v>41</v>
      </c>
      <c r="M2463" s="76" t="s">
        <v>269</v>
      </c>
      <c r="N2463" s="79" t="s">
        <v>1412</v>
      </c>
      <c r="O2463" s="76" t="s">
        <v>1413</v>
      </c>
      <c r="P2463" s="78" t="n">
        <v>45554</v>
      </c>
      <c r="Q2463" s="76" t="s">
        <v>114</v>
      </c>
      <c r="R2463" s="78" t="n">
        <v>45554</v>
      </c>
      <c r="T2463" s="76" t="s">
        <v>115</v>
      </c>
      <c r="U2463" s="76" t="n">
        <v>500</v>
      </c>
      <c r="X2463" s="76" t="n">
        <v>5</v>
      </c>
      <c r="Y2463" s="76" t="s">
        <v>116</v>
      </c>
      <c r="AC2463" s="76" t="s">
        <v>117</v>
      </c>
      <c r="AD2463" s="76" t="s">
        <v>3597</v>
      </c>
      <c r="AE2463" s="76" t="n">
        <v>36500</v>
      </c>
      <c r="AF2463" s="76" t="s">
        <v>10870</v>
      </c>
      <c r="AI2463" s="79" t="s">
        <v>10871</v>
      </c>
      <c r="AK2463" s="76" t="s">
        <v>10872</v>
      </c>
      <c r="AL2463" s="76" t="n">
        <v>0</v>
      </c>
      <c r="AM2463" s="76" t="n">
        <v>0</v>
      </c>
    </row>
    <row r="2464" customFormat="false" ht="15" hidden="false" customHeight="false" outlineLevel="0" collapsed="false">
      <c r="A2464" s="76" t="n">
        <v>900315</v>
      </c>
      <c r="B2464" s="76" t="s">
        <v>10859</v>
      </c>
      <c r="C2464" s="76" t="s">
        <v>238</v>
      </c>
      <c r="D2464" s="76" t="n">
        <v>4523935</v>
      </c>
      <c r="E2464" s="76" t="s">
        <v>132</v>
      </c>
      <c r="H2464" s="78" t="n">
        <v>36762</v>
      </c>
      <c r="I2464" s="76" t="s">
        <v>23</v>
      </c>
      <c r="J2464" s="76" t="n">
        <v>-40</v>
      </c>
      <c r="K2464" s="76" t="s">
        <v>41</v>
      </c>
      <c r="M2464" s="76" t="s">
        <v>134</v>
      </c>
      <c r="N2464" s="79" t="s">
        <v>349</v>
      </c>
      <c r="O2464" s="76" t="s">
        <v>350</v>
      </c>
      <c r="P2464" s="78" t="n">
        <v>45554</v>
      </c>
      <c r="Q2464" s="76" t="s">
        <v>114</v>
      </c>
      <c r="R2464" s="78" t="n">
        <v>41180</v>
      </c>
      <c r="S2464" s="78" t="n">
        <v>45481</v>
      </c>
      <c r="T2464" s="76" t="s">
        <v>201</v>
      </c>
      <c r="U2464" s="76" t="n">
        <v>901</v>
      </c>
      <c r="X2464" s="76" t="n">
        <v>9</v>
      </c>
      <c r="Y2464" s="76" t="s">
        <v>116</v>
      </c>
      <c r="AC2464" s="76" t="s">
        <v>117</v>
      </c>
      <c r="AD2464" s="76" t="s">
        <v>553</v>
      </c>
      <c r="AE2464" s="76" t="n">
        <v>45160</v>
      </c>
      <c r="AF2464" s="76" t="s">
        <v>10873</v>
      </c>
      <c r="AJ2464" s="79" t="s">
        <v>10874</v>
      </c>
      <c r="AK2464" s="76" t="s">
        <v>10875</v>
      </c>
      <c r="AL2464" s="76" t="n">
        <v>0</v>
      </c>
      <c r="AM2464" s="76" t="n">
        <v>0</v>
      </c>
    </row>
    <row r="2465" customFormat="false" ht="15" hidden="false" customHeight="false" outlineLevel="0" collapsed="false">
      <c r="A2465" s="76" t="n">
        <v>1510037</v>
      </c>
      <c r="B2465" s="76" t="s">
        <v>10876</v>
      </c>
      <c r="C2465" s="76" t="s">
        <v>10877</v>
      </c>
      <c r="D2465" s="76" t="n">
        <v>4538041</v>
      </c>
      <c r="E2465" s="76" t="s">
        <v>109</v>
      </c>
      <c r="F2465" s="76" t="s">
        <v>109</v>
      </c>
      <c r="H2465" s="78" t="n">
        <v>40974</v>
      </c>
      <c r="I2465" s="76" t="s">
        <v>370</v>
      </c>
      <c r="J2465" s="76" t="n">
        <v>-13</v>
      </c>
      <c r="K2465" s="76" t="s">
        <v>41</v>
      </c>
      <c r="M2465" s="76" t="s">
        <v>134</v>
      </c>
      <c r="N2465" s="79" t="s">
        <v>1186</v>
      </c>
      <c r="O2465" s="76" t="s">
        <v>1187</v>
      </c>
      <c r="P2465" s="78" t="n">
        <v>45608</v>
      </c>
      <c r="Q2465" s="76" t="s">
        <v>114</v>
      </c>
      <c r="R2465" s="78" t="n">
        <v>45180</v>
      </c>
      <c r="T2465" s="76" t="s">
        <v>115</v>
      </c>
      <c r="U2465" s="76" t="n">
        <v>500</v>
      </c>
      <c r="X2465" s="76" t="n">
        <v>5</v>
      </c>
      <c r="Y2465" s="76" t="s">
        <v>116</v>
      </c>
      <c r="AC2465" s="76" t="s">
        <v>117</v>
      </c>
      <c r="AD2465" s="76" t="s">
        <v>451</v>
      </c>
      <c r="AE2465" s="76" t="n">
        <v>45000</v>
      </c>
      <c r="AF2465" s="76" t="s">
        <v>10878</v>
      </c>
      <c r="AK2465" s="76" t="s">
        <v>10879</v>
      </c>
      <c r="AL2465" s="76" t="n">
        <v>1</v>
      </c>
      <c r="AM2465" s="76" t="n">
        <v>1</v>
      </c>
    </row>
    <row r="2466" customFormat="false" ht="15" hidden="false" customHeight="false" outlineLevel="0" collapsed="false">
      <c r="A2466" s="76" t="n">
        <v>505256</v>
      </c>
      <c r="B2466" s="76" t="s">
        <v>10880</v>
      </c>
      <c r="C2466" s="76" t="s">
        <v>1019</v>
      </c>
      <c r="D2466" s="76" t="n">
        <v>6311281</v>
      </c>
      <c r="E2466" s="76" t="s">
        <v>132</v>
      </c>
      <c r="F2466" s="76" t="s">
        <v>132</v>
      </c>
      <c r="H2466" s="78" t="n">
        <v>36099</v>
      </c>
      <c r="I2466" s="76" t="s">
        <v>23</v>
      </c>
      <c r="J2466" s="76" t="n">
        <v>-40</v>
      </c>
      <c r="K2466" s="76" t="s">
        <v>41</v>
      </c>
      <c r="M2466" s="76" t="s">
        <v>155</v>
      </c>
      <c r="N2466" s="79" t="s">
        <v>564</v>
      </c>
      <c r="O2466" s="76" t="s">
        <v>565</v>
      </c>
      <c r="P2466" s="78" t="n">
        <v>45547</v>
      </c>
      <c r="Q2466" s="76" t="s">
        <v>114</v>
      </c>
      <c r="R2466" s="78" t="n">
        <v>38660</v>
      </c>
      <c r="S2466" s="78" t="n">
        <v>44810</v>
      </c>
      <c r="T2466" s="76" t="s">
        <v>183</v>
      </c>
      <c r="U2466" s="76" t="n">
        <v>1467</v>
      </c>
      <c r="X2466" s="76" t="n">
        <v>14</v>
      </c>
      <c r="Y2466" s="76" t="s">
        <v>116</v>
      </c>
      <c r="AC2466" s="76" t="s">
        <v>117</v>
      </c>
      <c r="AD2466" s="76" t="s">
        <v>10881</v>
      </c>
      <c r="AE2466" s="76" t="n">
        <v>63870</v>
      </c>
      <c r="AF2466" s="76" t="s">
        <v>10882</v>
      </c>
      <c r="AH2466" s="76" t="s">
        <v>10883</v>
      </c>
      <c r="AI2466" s="79" t="s">
        <v>10884</v>
      </c>
      <c r="AJ2466" s="79" t="s">
        <v>10885</v>
      </c>
      <c r="AK2466" s="76" t="s">
        <v>10886</v>
      </c>
      <c r="AL2466" s="76" t="n">
        <v>0</v>
      </c>
      <c r="AM2466" s="76" t="n">
        <v>0</v>
      </c>
    </row>
    <row r="2467" customFormat="false" ht="15" hidden="false" customHeight="false" outlineLevel="0" collapsed="false">
      <c r="A2467" s="76" t="n">
        <v>326705</v>
      </c>
      <c r="B2467" s="76" t="s">
        <v>10887</v>
      </c>
      <c r="C2467" s="76" t="s">
        <v>4882</v>
      </c>
      <c r="D2467" s="76" t="n">
        <v>364862</v>
      </c>
      <c r="E2467" s="76" t="s">
        <v>132</v>
      </c>
      <c r="F2467" s="76" t="s">
        <v>132</v>
      </c>
      <c r="H2467" s="78" t="n">
        <v>32628</v>
      </c>
      <c r="I2467" s="76" t="s">
        <v>23</v>
      </c>
      <c r="J2467" s="76" t="n">
        <v>-40</v>
      </c>
      <c r="K2467" s="76" t="s">
        <v>41</v>
      </c>
      <c r="M2467" s="76" t="s">
        <v>269</v>
      </c>
      <c r="N2467" s="79" t="s">
        <v>695</v>
      </c>
      <c r="O2467" s="76" t="s">
        <v>696</v>
      </c>
      <c r="P2467" s="78" t="n">
        <v>45553</v>
      </c>
      <c r="Q2467" s="76" t="s">
        <v>114</v>
      </c>
      <c r="R2467" s="78" t="n">
        <v>37559</v>
      </c>
      <c r="S2467" s="78" t="n">
        <v>45203</v>
      </c>
      <c r="T2467" s="76" t="s">
        <v>183</v>
      </c>
      <c r="U2467" s="76" t="n">
        <v>908</v>
      </c>
      <c r="X2467" s="76" t="n">
        <v>9</v>
      </c>
      <c r="Y2467" s="76" t="s">
        <v>116</v>
      </c>
      <c r="AC2467" s="76" t="s">
        <v>117</v>
      </c>
      <c r="AD2467" s="76" t="s">
        <v>10888</v>
      </c>
      <c r="AE2467" s="76" t="n">
        <v>36370</v>
      </c>
      <c r="AF2467" s="76" t="s">
        <v>10889</v>
      </c>
      <c r="AI2467" s="79" t="s">
        <v>10890</v>
      </c>
      <c r="AK2467" s="76" t="s">
        <v>8682</v>
      </c>
      <c r="AL2467" s="76" t="n">
        <v>0</v>
      </c>
      <c r="AM2467" s="76" t="n">
        <v>0</v>
      </c>
    </row>
    <row r="2468" customFormat="false" ht="15" hidden="false" customHeight="false" outlineLevel="0" collapsed="false">
      <c r="A2468" s="76" t="n">
        <v>1038278</v>
      </c>
      <c r="B2468" s="76" t="s">
        <v>10887</v>
      </c>
      <c r="C2468" s="76" t="s">
        <v>1107</v>
      </c>
      <c r="D2468" s="76" t="n">
        <v>8613195</v>
      </c>
      <c r="E2468" s="76" t="s">
        <v>109</v>
      </c>
      <c r="H2468" s="78" t="n">
        <v>25363</v>
      </c>
      <c r="I2468" s="76" t="s">
        <v>321</v>
      </c>
      <c r="J2468" s="76" t="s">
        <v>322</v>
      </c>
      <c r="K2468" s="76" t="s">
        <v>2</v>
      </c>
      <c r="M2468" s="76" t="s">
        <v>269</v>
      </c>
      <c r="N2468" s="79" t="s">
        <v>1909</v>
      </c>
      <c r="O2468" s="76" t="s">
        <v>1910</v>
      </c>
      <c r="P2468" s="78" t="n">
        <v>45591</v>
      </c>
      <c r="Q2468" s="76" t="s">
        <v>114</v>
      </c>
      <c r="R2468" s="78" t="n">
        <v>41965</v>
      </c>
      <c r="S2468" s="78" t="n">
        <v>45581</v>
      </c>
      <c r="T2468" s="76" t="s">
        <v>201</v>
      </c>
      <c r="U2468" s="76" t="n">
        <v>500</v>
      </c>
      <c r="X2468" s="76" t="n">
        <v>5</v>
      </c>
      <c r="Y2468" s="76" t="s">
        <v>116</v>
      </c>
      <c r="AC2468" s="76" t="s">
        <v>117</v>
      </c>
      <c r="AD2468" s="76" t="s">
        <v>10891</v>
      </c>
      <c r="AE2468" s="76" t="n">
        <v>86800</v>
      </c>
      <c r="AF2468" s="76" t="s">
        <v>10892</v>
      </c>
      <c r="AI2468" s="79" t="s">
        <v>10893</v>
      </c>
      <c r="AJ2468" s="79" t="s">
        <v>10894</v>
      </c>
      <c r="AK2468" s="76" t="s">
        <v>10895</v>
      </c>
      <c r="AL2468" s="76" t="n">
        <v>0</v>
      </c>
      <c r="AM2468" s="76" t="n">
        <v>0</v>
      </c>
    </row>
    <row r="2469" customFormat="false" ht="15" hidden="false" customHeight="false" outlineLevel="0" collapsed="false">
      <c r="A2469" s="76" t="n">
        <v>1645021</v>
      </c>
      <c r="B2469" s="76" t="s">
        <v>10896</v>
      </c>
      <c r="C2469" s="76" t="s">
        <v>10897</v>
      </c>
      <c r="D2469" s="76" t="n">
        <v>3612776</v>
      </c>
      <c r="E2469" s="76" t="s">
        <v>109</v>
      </c>
      <c r="H2469" s="78" t="n">
        <v>41384</v>
      </c>
      <c r="I2469" s="76" t="s">
        <v>110</v>
      </c>
      <c r="J2469" s="76" t="n">
        <v>-12</v>
      </c>
      <c r="K2469" s="76" t="s">
        <v>41</v>
      </c>
      <c r="M2469" s="76" t="s">
        <v>269</v>
      </c>
      <c r="N2469" s="79" t="s">
        <v>3859</v>
      </c>
      <c r="O2469" s="76" t="s">
        <v>3860</v>
      </c>
      <c r="P2469" s="78" t="n">
        <v>45576</v>
      </c>
      <c r="Q2469" s="76" t="s">
        <v>114</v>
      </c>
      <c r="R2469" s="78" t="n">
        <v>45576</v>
      </c>
      <c r="T2469" s="76" t="s">
        <v>115</v>
      </c>
      <c r="U2469" s="76" t="n">
        <v>500</v>
      </c>
      <c r="X2469" s="76" t="n">
        <v>5</v>
      </c>
      <c r="Y2469" s="76" t="s">
        <v>116</v>
      </c>
      <c r="AC2469" s="76" t="s">
        <v>117</v>
      </c>
      <c r="AD2469" s="76" t="s">
        <v>3861</v>
      </c>
      <c r="AE2469" s="76" t="n">
        <v>36220</v>
      </c>
      <c r="AF2469" s="76" t="s">
        <v>10898</v>
      </c>
      <c r="AI2469" s="79" t="s">
        <v>4955</v>
      </c>
      <c r="AJ2469" s="79" t="s">
        <v>10899</v>
      </c>
      <c r="AK2469" s="76" t="s">
        <v>10900</v>
      </c>
      <c r="AL2469" s="76" t="n">
        <v>1</v>
      </c>
      <c r="AM2469" s="76" t="n">
        <v>0</v>
      </c>
    </row>
    <row r="2470" customFormat="false" ht="15" hidden="false" customHeight="false" outlineLevel="0" collapsed="false">
      <c r="A2470" s="76" t="n">
        <v>48363</v>
      </c>
      <c r="B2470" s="76" t="s">
        <v>10901</v>
      </c>
      <c r="C2470" s="76" t="s">
        <v>320</v>
      </c>
      <c r="D2470" s="76" t="n">
        <v>8515724</v>
      </c>
      <c r="E2470" s="76" t="s">
        <v>132</v>
      </c>
      <c r="H2470" s="78" t="n">
        <v>24628</v>
      </c>
      <c r="I2470" s="76" t="s">
        <v>321</v>
      </c>
      <c r="J2470" s="76" t="s">
        <v>322</v>
      </c>
      <c r="K2470" s="76" t="s">
        <v>41</v>
      </c>
      <c r="M2470" s="76" t="s">
        <v>124</v>
      </c>
      <c r="N2470" s="79" t="s">
        <v>540</v>
      </c>
      <c r="O2470" s="76" t="s">
        <v>541</v>
      </c>
      <c r="P2470" s="78" t="n">
        <v>45659</v>
      </c>
      <c r="Q2470" s="76" t="s">
        <v>114</v>
      </c>
      <c r="R2470" s="78" t="n">
        <v>37432</v>
      </c>
      <c r="S2470" s="78" t="n">
        <v>45642</v>
      </c>
      <c r="T2470" s="76" t="s">
        <v>201</v>
      </c>
      <c r="U2470" s="76" t="n">
        <v>1191</v>
      </c>
      <c r="X2470" s="76" t="n">
        <v>11</v>
      </c>
      <c r="Y2470" s="76" t="s">
        <v>116</v>
      </c>
      <c r="AC2470" s="76" t="s">
        <v>117</v>
      </c>
      <c r="AD2470" s="76" t="s">
        <v>542</v>
      </c>
      <c r="AE2470" s="76" t="n">
        <v>37260</v>
      </c>
      <c r="AF2470" s="76" t="s">
        <v>10902</v>
      </c>
      <c r="AI2470" s="79" t="s">
        <v>10903</v>
      </c>
      <c r="AJ2470" s="79" t="s">
        <v>10904</v>
      </c>
      <c r="AK2470" s="76" t="s">
        <v>10905</v>
      </c>
      <c r="AL2470" s="76" t="n">
        <v>0</v>
      </c>
      <c r="AM2470" s="76" t="n">
        <v>0</v>
      </c>
    </row>
    <row r="2471" customFormat="false" ht="15" hidden="false" customHeight="false" outlineLevel="0" collapsed="false">
      <c r="A2471" s="76" t="n">
        <v>1180244</v>
      </c>
      <c r="B2471" s="76" t="s">
        <v>10901</v>
      </c>
      <c r="C2471" s="76" t="s">
        <v>1052</v>
      </c>
      <c r="D2471" s="76" t="n">
        <v>4529289</v>
      </c>
      <c r="E2471" s="76" t="s">
        <v>132</v>
      </c>
      <c r="F2471" s="76" t="s">
        <v>132</v>
      </c>
      <c r="H2471" s="78" t="n">
        <v>20836</v>
      </c>
      <c r="I2471" s="76" t="s">
        <v>305</v>
      </c>
      <c r="J2471" s="76" t="s">
        <v>306</v>
      </c>
      <c r="K2471" s="76" t="s">
        <v>41</v>
      </c>
      <c r="M2471" s="76" t="s">
        <v>134</v>
      </c>
      <c r="N2471" s="79" t="s">
        <v>5760</v>
      </c>
      <c r="O2471" s="76" t="s">
        <v>5761</v>
      </c>
      <c r="P2471" s="78" t="n">
        <v>45553</v>
      </c>
      <c r="Q2471" s="76" t="s">
        <v>114</v>
      </c>
      <c r="R2471" s="78" t="n">
        <v>43011</v>
      </c>
      <c r="S2471" s="78" t="n">
        <v>44818</v>
      </c>
      <c r="T2471" s="76" t="s">
        <v>183</v>
      </c>
      <c r="U2471" s="76" t="n">
        <v>500</v>
      </c>
      <c r="X2471" s="76" t="n">
        <v>5</v>
      </c>
      <c r="Y2471" s="76" t="s">
        <v>116</v>
      </c>
      <c r="AC2471" s="76" t="s">
        <v>117</v>
      </c>
      <c r="AD2471" s="76" t="s">
        <v>8879</v>
      </c>
      <c r="AE2471" s="76" t="n">
        <v>45640</v>
      </c>
      <c r="AF2471" s="76" t="s">
        <v>10906</v>
      </c>
      <c r="AI2471" s="79" t="s">
        <v>10907</v>
      </c>
      <c r="AJ2471" s="79" t="s">
        <v>10908</v>
      </c>
      <c r="AK2471" s="76" t="s">
        <v>10909</v>
      </c>
      <c r="AL2471" s="76" t="n">
        <v>0</v>
      </c>
      <c r="AM2471" s="76" t="n">
        <v>0</v>
      </c>
    </row>
    <row r="2472" customFormat="false" ht="15" hidden="false" customHeight="false" outlineLevel="0" collapsed="false">
      <c r="A2472" s="76" t="n">
        <v>1533969</v>
      </c>
      <c r="B2472" s="76" t="s">
        <v>10901</v>
      </c>
      <c r="C2472" s="76" t="s">
        <v>2973</v>
      </c>
      <c r="D2472" s="76" t="n">
        <v>2816966</v>
      </c>
      <c r="E2472" s="76" t="s">
        <v>109</v>
      </c>
      <c r="F2472" s="76" t="s">
        <v>109</v>
      </c>
      <c r="H2472" s="78" t="n">
        <v>42896</v>
      </c>
      <c r="I2472" s="76" t="s">
        <v>109</v>
      </c>
      <c r="J2472" s="76" t="n">
        <v>-9</v>
      </c>
      <c r="K2472" s="76" t="s">
        <v>41</v>
      </c>
      <c r="M2472" s="76" t="s">
        <v>155</v>
      </c>
      <c r="N2472" s="79" t="s">
        <v>1678</v>
      </c>
      <c r="O2472" s="76" t="s">
        <v>1679</v>
      </c>
      <c r="P2472" s="78" t="n">
        <v>45553</v>
      </c>
      <c r="Q2472" s="76" t="s">
        <v>114</v>
      </c>
      <c r="R2472" s="78" t="n">
        <v>45210</v>
      </c>
      <c r="T2472" s="76" t="s">
        <v>115</v>
      </c>
      <c r="U2472" s="76" t="n">
        <v>500</v>
      </c>
      <c r="X2472" s="76" t="n">
        <v>5</v>
      </c>
      <c r="Y2472" s="76" t="s">
        <v>116</v>
      </c>
      <c r="AC2472" s="76" t="s">
        <v>117</v>
      </c>
      <c r="AD2472" s="76" t="s">
        <v>10910</v>
      </c>
      <c r="AE2472" s="76" t="n">
        <v>28290</v>
      </c>
      <c r="AF2472" s="76" t="s">
        <v>10911</v>
      </c>
      <c r="AJ2472" s="76" t="s">
        <v>10912</v>
      </c>
      <c r="AK2472" s="76" t="s">
        <v>10913</v>
      </c>
      <c r="AL2472" s="76" t="n">
        <v>0</v>
      </c>
      <c r="AM2472" s="76" t="n">
        <v>0</v>
      </c>
    </row>
    <row r="2473" customFormat="false" ht="15" hidden="false" customHeight="false" outlineLevel="0" collapsed="false">
      <c r="A2473" s="76" t="n">
        <v>1612281</v>
      </c>
      <c r="B2473" s="76" t="s">
        <v>10914</v>
      </c>
      <c r="C2473" s="76" t="s">
        <v>10915</v>
      </c>
      <c r="D2473" s="76" t="n">
        <v>2817319</v>
      </c>
      <c r="E2473" s="76" t="s">
        <v>109</v>
      </c>
      <c r="H2473" s="78" t="n">
        <v>43540</v>
      </c>
      <c r="I2473" s="76" t="s">
        <v>109</v>
      </c>
      <c r="J2473" s="76" t="n">
        <v>-9</v>
      </c>
      <c r="K2473" s="76" t="s">
        <v>41</v>
      </c>
      <c r="M2473" s="76" t="s">
        <v>155</v>
      </c>
      <c r="N2473" s="79" t="s">
        <v>1399</v>
      </c>
      <c r="O2473" s="76" t="s">
        <v>1400</v>
      </c>
      <c r="P2473" s="78" t="n">
        <v>45549</v>
      </c>
      <c r="Q2473" s="76" t="s">
        <v>114</v>
      </c>
      <c r="R2473" s="78" t="n">
        <v>45549</v>
      </c>
      <c r="T2473" s="76" t="s">
        <v>115</v>
      </c>
      <c r="U2473" s="76" t="n">
        <v>500</v>
      </c>
      <c r="X2473" s="76" t="n">
        <v>5</v>
      </c>
      <c r="Y2473" s="76" t="s">
        <v>116</v>
      </c>
      <c r="AC2473" s="76" t="s">
        <v>117</v>
      </c>
      <c r="AD2473" s="76" t="s">
        <v>7135</v>
      </c>
      <c r="AE2473" s="76" t="n">
        <v>28130</v>
      </c>
      <c r="AF2473" s="76" t="s">
        <v>10916</v>
      </c>
      <c r="AI2473" s="76" t="s">
        <v>10917</v>
      </c>
      <c r="AJ2473" s="76" t="s">
        <v>10918</v>
      </c>
      <c r="AK2473" s="76" t="s">
        <v>10919</v>
      </c>
      <c r="AL2473" s="76" t="n">
        <v>0</v>
      </c>
      <c r="AM2473" s="76" t="n">
        <v>0</v>
      </c>
    </row>
    <row r="2474" customFormat="false" ht="15" hidden="false" customHeight="false" outlineLevel="0" collapsed="false">
      <c r="A2474" s="76" t="n">
        <v>1654158</v>
      </c>
      <c r="B2474" s="76" t="s">
        <v>10901</v>
      </c>
      <c r="C2474" s="76" t="s">
        <v>238</v>
      </c>
      <c r="D2474" s="76" t="n">
        <v>4116758</v>
      </c>
      <c r="E2474" s="76" t="s">
        <v>132</v>
      </c>
      <c r="H2474" s="78" t="n">
        <v>40708</v>
      </c>
      <c r="I2474" s="76" t="s">
        <v>144</v>
      </c>
      <c r="J2474" s="76" t="n">
        <v>-14</v>
      </c>
      <c r="K2474" s="76" t="s">
        <v>41</v>
      </c>
      <c r="M2474" s="76" t="s">
        <v>286</v>
      </c>
      <c r="N2474" s="79" t="s">
        <v>3802</v>
      </c>
      <c r="O2474" s="76" t="s">
        <v>3803</v>
      </c>
      <c r="P2474" s="78" t="n">
        <v>45686</v>
      </c>
      <c r="Q2474" s="76" t="s">
        <v>114</v>
      </c>
      <c r="R2474" s="78" t="n">
        <v>45595</v>
      </c>
      <c r="T2474" s="76" t="s">
        <v>115</v>
      </c>
      <c r="U2474" s="76" t="n">
        <v>500</v>
      </c>
      <c r="X2474" s="76" t="n">
        <v>5</v>
      </c>
      <c r="Y2474" s="76" t="s">
        <v>116</v>
      </c>
      <c r="AC2474" s="76" t="s">
        <v>117</v>
      </c>
      <c r="AD2474" s="76" t="s">
        <v>10920</v>
      </c>
      <c r="AE2474" s="76" t="n">
        <v>41120</v>
      </c>
      <c r="AF2474" s="76" t="s">
        <v>10921</v>
      </c>
      <c r="AK2474" s="76" t="s">
        <v>10922</v>
      </c>
      <c r="AL2474" s="76" t="n">
        <v>0</v>
      </c>
      <c r="AM2474" s="76" t="n">
        <v>0</v>
      </c>
    </row>
    <row r="2475" customFormat="false" ht="15" hidden="false" customHeight="false" outlineLevel="0" collapsed="false">
      <c r="A2475" s="76" t="n">
        <v>1453649</v>
      </c>
      <c r="B2475" s="76" t="s">
        <v>10923</v>
      </c>
      <c r="C2475" s="76" t="s">
        <v>10924</v>
      </c>
      <c r="D2475" s="76" t="n">
        <v>4115662</v>
      </c>
      <c r="E2475" s="76" t="s">
        <v>109</v>
      </c>
      <c r="F2475" s="76" t="s">
        <v>109</v>
      </c>
      <c r="H2475" s="78" t="n">
        <v>20230</v>
      </c>
      <c r="I2475" s="76" t="s">
        <v>305</v>
      </c>
      <c r="J2475" s="76" t="s">
        <v>306</v>
      </c>
      <c r="K2475" s="76" t="s">
        <v>2</v>
      </c>
      <c r="M2475" s="76" t="s">
        <v>286</v>
      </c>
      <c r="N2475" s="79" t="s">
        <v>1588</v>
      </c>
      <c r="O2475" s="76" t="s">
        <v>1589</v>
      </c>
      <c r="P2475" s="78" t="n">
        <v>45546</v>
      </c>
      <c r="Q2475" s="76" t="s">
        <v>114</v>
      </c>
      <c r="R2475" s="78" t="n">
        <v>44856</v>
      </c>
      <c r="T2475" s="76" t="s">
        <v>325</v>
      </c>
      <c r="U2475" s="76" t="n">
        <v>500</v>
      </c>
      <c r="X2475" s="76" t="n">
        <v>5</v>
      </c>
      <c r="Y2475" s="76" t="s">
        <v>116</v>
      </c>
      <c r="AC2475" s="76" t="s">
        <v>117</v>
      </c>
      <c r="AD2475" s="76" t="s">
        <v>10925</v>
      </c>
      <c r="AE2475" s="76" t="n">
        <v>41130</v>
      </c>
      <c r="AF2475" s="76" t="s">
        <v>10926</v>
      </c>
      <c r="AJ2475" s="76" t="s">
        <v>10927</v>
      </c>
      <c r="AK2475" s="76" t="s">
        <v>10928</v>
      </c>
      <c r="AL2475" s="76" t="n">
        <v>0</v>
      </c>
      <c r="AM2475" s="76" t="n">
        <v>0</v>
      </c>
    </row>
    <row r="2476" customFormat="false" ht="15" hidden="false" customHeight="false" outlineLevel="0" collapsed="false">
      <c r="A2476" s="76" t="n">
        <v>871450</v>
      </c>
      <c r="B2476" s="76" t="s">
        <v>10923</v>
      </c>
      <c r="C2476" s="76" t="s">
        <v>312</v>
      </c>
      <c r="D2476" s="76" t="n">
        <v>4111460</v>
      </c>
      <c r="E2476" s="76" t="s">
        <v>132</v>
      </c>
      <c r="F2476" s="76" t="s">
        <v>132</v>
      </c>
      <c r="H2476" s="78" t="n">
        <v>18563</v>
      </c>
      <c r="I2476" s="76" t="s">
        <v>594</v>
      </c>
      <c r="J2476" s="76" t="s">
        <v>595</v>
      </c>
      <c r="K2476" s="76" t="s">
        <v>41</v>
      </c>
      <c r="M2476" s="76" t="s">
        <v>286</v>
      </c>
      <c r="N2476" s="79" t="s">
        <v>1588</v>
      </c>
      <c r="O2476" s="76" t="s">
        <v>1589</v>
      </c>
      <c r="P2476" s="78" t="n">
        <v>45540</v>
      </c>
      <c r="Q2476" s="76" t="s">
        <v>114</v>
      </c>
      <c r="R2476" s="78" t="n">
        <v>40942</v>
      </c>
      <c r="S2476" s="78" t="n">
        <v>44946</v>
      </c>
      <c r="T2476" s="76" t="s">
        <v>183</v>
      </c>
      <c r="U2476" s="76" t="n">
        <v>857</v>
      </c>
      <c r="X2476" s="76" t="n">
        <v>8</v>
      </c>
      <c r="Y2476" s="76" t="s">
        <v>116</v>
      </c>
      <c r="AC2476" s="76" t="s">
        <v>117</v>
      </c>
      <c r="AD2476" s="76" t="s">
        <v>1590</v>
      </c>
      <c r="AE2476" s="76" t="n">
        <v>41130</v>
      </c>
      <c r="AF2476" s="76" t="s">
        <v>10929</v>
      </c>
      <c r="AH2476" s="76" t="s">
        <v>10930</v>
      </c>
      <c r="AJ2476" s="79" t="s">
        <v>10931</v>
      </c>
      <c r="AK2476" s="76" t="s">
        <v>10932</v>
      </c>
      <c r="AL2476" s="76" t="n">
        <v>0</v>
      </c>
      <c r="AM2476" s="76" t="n">
        <v>0</v>
      </c>
    </row>
    <row r="2477" customFormat="false" ht="15" hidden="false" customHeight="false" outlineLevel="0" collapsed="false">
      <c r="A2477" s="76" t="n">
        <v>1283134</v>
      </c>
      <c r="B2477" s="76" t="s">
        <v>10933</v>
      </c>
      <c r="C2477" s="76" t="s">
        <v>1281</v>
      </c>
      <c r="D2477" s="76" t="n">
        <v>4531105</v>
      </c>
      <c r="E2477" s="76" t="s">
        <v>132</v>
      </c>
      <c r="F2477" s="76" t="s">
        <v>132</v>
      </c>
      <c r="H2477" s="78" t="n">
        <v>40006</v>
      </c>
      <c r="I2477" s="76" t="s">
        <v>133</v>
      </c>
      <c r="J2477" s="76" t="n">
        <v>-16</v>
      </c>
      <c r="K2477" s="76" t="s">
        <v>41</v>
      </c>
      <c r="M2477" s="76" t="s">
        <v>134</v>
      </c>
      <c r="N2477" s="79" t="s">
        <v>307</v>
      </c>
      <c r="O2477" s="76" t="s">
        <v>308</v>
      </c>
      <c r="P2477" s="78" t="n">
        <v>45502</v>
      </c>
      <c r="Q2477" s="76" t="s">
        <v>114</v>
      </c>
      <c r="R2477" s="78" t="n">
        <v>43741</v>
      </c>
      <c r="S2477" s="78" t="n">
        <v>45478</v>
      </c>
      <c r="T2477" s="76" t="s">
        <v>201</v>
      </c>
      <c r="U2477" s="76" t="n">
        <v>518</v>
      </c>
      <c r="X2477" s="76" t="n">
        <v>5</v>
      </c>
      <c r="Y2477" s="76" t="s">
        <v>116</v>
      </c>
      <c r="AC2477" s="76" t="s">
        <v>117</v>
      </c>
      <c r="AD2477" s="76" t="s">
        <v>326</v>
      </c>
      <c r="AE2477" s="76" t="n">
        <v>45380</v>
      </c>
      <c r="AF2477" s="76" t="s">
        <v>10934</v>
      </c>
      <c r="AI2477" s="79" t="s">
        <v>10935</v>
      </c>
      <c r="AJ2477" s="79" t="s">
        <v>10936</v>
      </c>
      <c r="AK2477" s="76" t="s">
        <v>10937</v>
      </c>
      <c r="AL2477" s="76" t="n">
        <v>0</v>
      </c>
      <c r="AM2477" s="76" t="n">
        <v>0</v>
      </c>
    </row>
    <row r="2478" customFormat="false" ht="15" hidden="false" customHeight="false" outlineLevel="0" collapsed="false">
      <c r="A2478" s="76" t="n">
        <v>1525643</v>
      </c>
      <c r="B2478" s="76" t="s">
        <v>10933</v>
      </c>
      <c r="C2478" s="76" t="s">
        <v>1506</v>
      </c>
      <c r="D2478" s="76" t="n">
        <v>2816898</v>
      </c>
      <c r="E2478" s="76" t="s">
        <v>132</v>
      </c>
      <c r="F2478" s="76" t="s">
        <v>132</v>
      </c>
      <c r="H2478" s="78" t="n">
        <v>40904</v>
      </c>
      <c r="I2478" s="76" t="s">
        <v>144</v>
      </c>
      <c r="J2478" s="76" t="n">
        <v>-14</v>
      </c>
      <c r="K2478" s="76" t="s">
        <v>41</v>
      </c>
      <c r="M2478" s="76" t="s">
        <v>155</v>
      </c>
      <c r="N2478" s="79" t="s">
        <v>564</v>
      </c>
      <c r="O2478" s="76" t="s">
        <v>565</v>
      </c>
      <c r="P2478" s="78" t="n">
        <v>45547</v>
      </c>
      <c r="Q2478" s="76" t="s">
        <v>114</v>
      </c>
      <c r="R2478" s="78" t="n">
        <v>45198</v>
      </c>
      <c r="T2478" s="76" t="s">
        <v>115</v>
      </c>
      <c r="U2478" s="76" t="n">
        <v>500</v>
      </c>
      <c r="X2478" s="76" t="n">
        <v>5</v>
      </c>
      <c r="Y2478" s="76" t="s">
        <v>116</v>
      </c>
      <c r="AC2478" s="76" t="s">
        <v>117</v>
      </c>
      <c r="AD2478" s="76" t="s">
        <v>1288</v>
      </c>
      <c r="AE2478" s="76" t="n">
        <v>28000</v>
      </c>
      <c r="AF2478" s="76" t="s">
        <v>10938</v>
      </c>
      <c r="AK2478" s="76" t="s">
        <v>10939</v>
      </c>
      <c r="AL2478" s="76" t="n">
        <v>0</v>
      </c>
      <c r="AM2478" s="76" t="n">
        <v>0</v>
      </c>
    </row>
    <row r="2479" customFormat="false" ht="15" hidden="false" customHeight="false" outlineLevel="0" collapsed="false">
      <c r="A2479" s="76" t="n">
        <v>1603399</v>
      </c>
      <c r="B2479" s="76" t="s">
        <v>10940</v>
      </c>
      <c r="C2479" s="76" t="s">
        <v>503</v>
      </c>
      <c r="D2479" s="76" t="n">
        <v>3737131</v>
      </c>
      <c r="E2479" s="76" t="s">
        <v>109</v>
      </c>
      <c r="H2479" s="78" t="n">
        <v>41935</v>
      </c>
      <c r="I2479" s="76" t="s">
        <v>190</v>
      </c>
      <c r="J2479" s="76" t="n">
        <v>-11</v>
      </c>
      <c r="K2479" s="76" t="s">
        <v>41</v>
      </c>
      <c r="M2479" s="76" t="s">
        <v>124</v>
      </c>
      <c r="N2479" s="79" t="s">
        <v>125</v>
      </c>
      <c r="O2479" s="76" t="s">
        <v>126</v>
      </c>
      <c r="P2479" s="78" t="n">
        <v>45542</v>
      </c>
      <c r="Q2479" s="76" t="s">
        <v>114</v>
      </c>
      <c r="R2479" s="78" t="n">
        <v>45542</v>
      </c>
      <c r="T2479" s="76" t="s">
        <v>115</v>
      </c>
      <c r="U2479" s="76" t="n">
        <v>500</v>
      </c>
      <c r="X2479" s="76" t="n">
        <v>5</v>
      </c>
      <c r="Y2479" s="76" t="s">
        <v>116</v>
      </c>
      <c r="AC2479" s="76" t="s">
        <v>117</v>
      </c>
      <c r="AD2479" s="76" t="s">
        <v>10596</v>
      </c>
      <c r="AE2479" s="76" t="n">
        <v>37540</v>
      </c>
      <c r="AF2479" s="76" t="s">
        <v>10941</v>
      </c>
      <c r="AK2479" s="76" t="s">
        <v>10942</v>
      </c>
      <c r="AL2479" s="76" t="n">
        <v>0</v>
      </c>
      <c r="AM2479" s="76" t="n">
        <v>0</v>
      </c>
    </row>
    <row r="2480" customFormat="false" ht="15" hidden="false" customHeight="false" outlineLevel="0" collapsed="false">
      <c r="A2480" s="76" t="n">
        <v>1129928</v>
      </c>
      <c r="B2480" s="76" t="s">
        <v>10940</v>
      </c>
      <c r="C2480" s="76" t="s">
        <v>3497</v>
      </c>
      <c r="D2480" s="76" t="n">
        <v>3728420</v>
      </c>
      <c r="E2480" s="76" t="s">
        <v>132</v>
      </c>
      <c r="F2480" s="76" t="s">
        <v>132</v>
      </c>
      <c r="H2480" s="78" t="n">
        <v>39957</v>
      </c>
      <c r="I2480" s="76" t="s">
        <v>133</v>
      </c>
      <c r="J2480" s="76" t="n">
        <v>-16</v>
      </c>
      <c r="K2480" s="76" t="s">
        <v>41</v>
      </c>
      <c r="M2480" s="76" t="s">
        <v>124</v>
      </c>
      <c r="N2480" s="79" t="s">
        <v>779</v>
      </c>
      <c r="O2480" s="76" t="s">
        <v>780</v>
      </c>
      <c r="P2480" s="78" t="n">
        <v>45547</v>
      </c>
      <c r="Q2480" s="76" t="s">
        <v>114</v>
      </c>
      <c r="R2480" s="78" t="n">
        <v>42645</v>
      </c>
      <c r="T2480" s="76" t="s">
        <v>115</v>
      </c>
      <c r="U2480" s="76" t="n">
        <v>788</v>
      </c>
      <c r="X2480" s="76" t="n">
        <v>7</v>
      </c>
      <c r="Y2480" s="76" t="s">
        <v>116</v>
      </c>
      <c r="AB2480" s="78" t="n">
        <v>44743</v>
      </c>
      <c r="AC2480" s="76" t="s">
        <v>117</v>
      </c>
      <c r="AD2480" s="76" t="s">
        <v>3764</v>
      </c>
      <c r="AE2480" s="76" t="n">
        <v>37700</v>
      </c>
      <c r="AF2480" s="76" t="s">
        <v>10943</v>
      </c>
      <c r="AJ2480" s="79" t="s">
        <v>10944</v>
      </c>
      <c r="AK2480" s="76" t="s">
        <v>10945</v>
      </c>
      <c r="AL2480" s="76" t="n">
        <v>0</v>
      </c>
      <c r="AM2480" s="76" t="n">
        <v>0</v>
      </c>
    </row>
    <row r="2481" customFormat="false" ht="15" hidden="false" customHeight="false" outlineLevel="0" collapsed="false">
      <c r="A2481" s="76" t="n">
        <v>48542</v>
      </c>
      <c r="B2481" s="76" t="s">
        <v>10940</v>
      </c>
      <c r="C2481" s="76" t="s">
        <v>971</v>
      </c>
      <c r="D2481" s="76" t="n">
        <v>376546</v>
      </c>
      <c r="E2481" s="76" t="s">
        <v>132</v>
      </c>
      <c r="F2481" s="76" t="s">
        <v>109</v>
      </c>
      <c r="H2481" s="78" t="n">
        <v>30675</v>
      </c>
      <c r="I2481" s="76" t="s">
        <v>179</v>
      </c>
      <c r="J2481" s="76" t="s">
        <v>180</v>
      </c>
      <c r="K2481" s="76" t="s">
        <v>41</v>
      </c>
      <c r="M2481" s="76" t="s">
        <v>124</v>
      </c>
      <c r="N2481" s="79" t="s">
        <v>2231</v>
      </c>
      <c r="O2481" s="76" t="s">
        <v>2232</v>
      </c>
      <c r="P2481" s="78" t="n">
        <v>45551</v>
      </c>
      <c r="Q2481" s="76" t="s">
        <v>114</v>
      </c>
      <c r="R2481" s="78" t="n">
        <v>37432</v>
      </c>
      <c r="S2481" s="78" t="n">
        <v>45547</v>
      </c>
      <c r="T2481" s="76" t="s">
        <v>201</v>
      </c>
      <c r="U2481" s="76" t="n">
        <v>1199</v>
      </c>
      <c r="X2481" s="76" t="n">
        <v>11</v>
      </c>
      <c r="Y2481" s="76" t="s">
        <v>116</v>
      </c>
      <c r="AC2481" s="76" t="s">
        <v>117</v>
      </c>
      <c r="AD2481" s="76" t="s">
        <v>5223</v>
      </c>
      <c r="AE2481" s="76" t="n">
        <v>37600</v>
      </c>
      <c r="AF2481" s="76" t="s">
        <v>10946</v>
      </c>
      <c r="AJ2481" s="79" t="s">
        <v>10947</v>
      </c>
      <c r="AK2481" s="76" t="s">
        <v>10948</v>
      </c>
      <c r="AL2481" s="76" t="n">
        <v>0</v>
      </c>
      <c r="AM2481" s="76" t="n">
        <v>0</v>
      </c>
    </row>
    <row r="2482" customFormat="false" ht="15" hidden="false" customHeight="false" outlineLevel="0" collapsed="false">
      <c r="A2482" s="76" t="n">
        <v>1625718</v>
      </c>
      <c r="B2482" s="76" t="s">
        <v>10940</v>
      </c>
      <c r="C2482" s="76" t="s">
        <v>963</v>
      </c>
      <c r="D2482" s="76" t="n">
        <v>2817503</v>
      </c>
      <c r="E2482" s="76" t="s">
        <v>109</v>
      </c>
      <c r="H2482" s="78" t="n">
        <v>42005</v>
      </c>
      <c r="I2482" s="76" t="s">
        <v>231</v>
      </c>
      <c r="J2482" s="76" t="n">
        <v>-10</v>
      </c>
      <c r="K2482" s="76" t="s">
        <v>41</v>
      </c>
      <c r="M2482" s="76" t="s">
        <v>155</v>
      </c>
      <c r="N2482" s="79" t="s">
        <v>1517</v>
      </c>
      <c r="O2482" s="76" t="s">
        <v>1518</v>
      </c>
      <c r="P2482" s="78" t="n">
        <v>45560</v>
      </c>
      <c r="Q2482" s="76" t="s">
        <v>114</v>
      </c>
      <c r="R2482" s="78" t="n">
        <v>45560</v>
      </c>
      <c r="T2482" s="76" t="s">
        <v>115</v>
      </c>
      <c r="U2482" s="76" t="n">
        <v>500</v>
      </c>
      <c r="X2482" s="76" t="n">
        <v>5</v>
      </c>
      <c r="Y2482" s="76" t="s">
        <v>116</v>
      </c>
      <c r="AC2482" s="76" t="s">
        <v>117</v>
      </c>
      <c r="AD2482" s="76" t="s">
        <v>10949</v>
      </c>
      <c r="AE2482" s="76" t="n">
        <v>28300</v>
      </c>
      <c r="AF2482" s="76" t="s">
        <v>10950</v>
      </c>
      <c r="AJ2482" s="79" t="s">
        <v>10951</v>
      </c>
      <c r="AK2482" s="76" t="s">
        <v>10952</v>
      </c>
      <c r="AL2482" s="76" t="n">
        <v>0</v>
      </c>
      <c r="AM2482" s="76" t="n">
        <v>0</v>
      </c>
    </row>
    <row r="2483" customFormat="false" ht="15" hidden="false" customHeight="false" outlineLevel="0" collapsed="false">
      <c r="A2483" s="76" t="n">
        <v>1234642</v>
      </c>
      <c r="B2483" s="76" t="s">
        <v>10940</v>
      </c>
      <c r="C2483" s="76" t="s">
        <v>455</v>
      </c>
      <c r="D2483" s="76" t="n">
        <v>4530108</v>
      </c>
      <c r="E2483" s="76" t="s">
        <v>109</v>
      </c>
      <c r="F2483" s="76" t="s">
        <v>109</v>
      </c>
      <c r="H2483" s="78" t="n">
        <v>20699</v>
      </c>
      <c r="I2483" s="76" t="s">
        <v>305</v>
      </c>
      <c r="J2483" s="76" t="s">
        <v>306</v>
      </c>
      <c r="K2483" s="76" t="s">
        <v>41</v>
      </c>
      <c r="M2483" s="76" t="s">
        <v>134</v>
      </c>
      <c r="N2483" s="79" t="s">
        <v>449</v>
      </c>
      <c r="O2483" s="76" t="s">
        <v>450</v>
      </c>
      <c r="P2483" s="78" t="n">
        <v>45559</v>
      </c>
      <c r="Q2483" s="76" t="s">
        <v>114</v>
      </c>
      <c r="R2483" s="78" t="n">
        <v>43382</v>
      </c>
      <c r="S2483" s="78" t="n">
        <v>45248</v>
      </c>
      <c r="T2483" s="76" t="s">
        <v>183</v>
      </c>
      <c r="U2483" s="76" t="n">
        <v>500</v>
      </c>
      <c r="X2483" s="76" t="n">
        <v>5</v>
      </c>
      <c r="Y2483" s="76" t="s">
        <v>116</v>
      </c>
      <c r="AC2483" s="76" t="s">
        <v>117</v>
      </c>
      <c r="AD2483" s="76" t="s">
        <v>451</v>
      </c>
      <c r="AE2483" s="76" t="n">
        <v>45100</v>
      </c>
      <c r="AF2483" s="76" t="s">
        <v>2764</v>
      </c>
      <c r="AK2483" s="76" t="s">
        <v>453</v>
      </c>
      <c r="AL2483" s="76" t="n">
        <v>0</v>
      </c>
      <c r="AM2483" s="76" t="n">
        <v>0</v>
      </c>
    </row>
    <row r="2484" customFormat="false" ht="15" hidden="false" customHeight="false" outlineLevel="0" collapsed="false">
      <c r="A2484" s="76" t="n">
        <v>853493</v>
      </c>
      <c r="B2484" s="76" t="s">
        <v>10953</v>
      </c>
      <c r="C2484" s="76" t="s">
        <v>207</v>
      </c>
      <c r="D2484" s="76" t="n">
        <v>187909</v>
      </c>
      <c r="E2484" s="76" t="s">
        <v>123</v>
      </c>
      <c r="H2484" s="78" t="n">
        <v>29464</v>
      </c>
      <c r="I2484" s="76" t="s">
        <v>179</v>
      </c>
      <c r="J2484" s="76" t="s">
        <v>180</v>
      </c>
      <c r="K2484" s="76" t="s">
        <v>41</v>
      </c>
      <c r="M2484" s="76" t="s">
        <v>111</v>
      </c>
      <c r="N2484" s="79" t="s">
        <v>112</v>
      </c>
      <c r="O2484" s="76" t="s">
        <v>113</v>
      </c>
      <c r="P2484" s="78" t="n">
        <v>45676</v>
      </c>
      <c r="Q2484" s="76" t="s">
        <v>114</v>
      </c>
      <c r="R2484" s="78" t="n">
        <v>40837</v>
      </c>
      <c r="T2484" s="76" t="s">
        <v>183</v>
      </c>
      <c r="U2484" s="76" t="n">
        <v>500</v>
      </c>
      <c r="X2484" s="76" t="n">
        <v>5</v>
      </c>
      <c r="Y2484" s="76" t="s">
        <v>116</v>
      </c>
      <c r="AC2484" s="76" t="s">
        <v>117</v>
      </c>
      <c r="AD2484" s="76" t="s">
        <v>339</v>
      </c>
      <c r="AE2484" s="76" t="n">
        <v>18000</v>
      </c>
      <c r="AF2484" s="76" t="s">
        <v>10954</v>
      </c>
      <c r="AK2484" s="76" t="s">
        <v>329</v>
      </c>
      <c r="AL2484" s="76" t="n">
        <v>0</v>
      </c>
      <c r="AM2484" s="76" t="n">
        <v>0</v>
      </c>
    </row>
    <row r="2485" customFormat="false" ht="15" hidden="false" customHeight="false" outlineLevel="0" collapsed="false">
      <c r="A2485" s="76" t="n">
        <v>913224</v>
      </c>
      <c r="B2485" s="76" t="s">
        <v>10955</v>
      </c>
      <c r="C2485" s="76" t="s">
        <v>10956</v>
      </c>
      <c r="D2485" s="76" t="n">
        <v>3724429</v>
      </c>
      <c r="E2485" s="76" t="s">
        <v>109</v>
      </c>
      <c r="H2485" s="78" t="n">
        <v>30841</v>
      </c>
      <c r="I2485" s="76" t="s">
        <v>179</v>
      </c>
      <c r="J2485" s="76" t="s">
        <v>180</v>
      </c>
      <c r="K2485" s="76" t="s">
        <v>41</v>
      </c>
      <c r="M2485" s="76" t="s">
        <v>124</v>
      </c>
      <c r="N2485" s="79" t="s">
        <v>168</v>
      </c>
      <c r="O2485" s="76" t="s">
        <v>169</v>
      </c>
      <c r="P2485" s="78" t="n">
        <v>45622</v>
      </c>
      <c r="Q2485" s="76" t="s">
        <v>114</v>
      </c>
      <c r="R2485" s="78" t="n">
        <v>41199</v>
      </c>
      <c r="S2485" s="78" t="n">
        <v>45614</v>
      </c>
      <c r="T2485" s="76" t="s">
        <v>201</v>
      </c>
      <c r="U2485" s="76" t="n">
        <v>500</v>
      </c>
      <c r="X2485" s="76" t="n">
        <v>5</v>
      </c>
      <c r="Y2485" s="76" t="s">
        <v>116</v>
      </c>
      <c r="AC2485" s="76" t="s">
        <v>117</v>
      </c>
      <c r="AD2485" s="76" t="s">
        <v>170</v>
      </c>
      <c r="AE2485" s="76" t="n">
        <v>37520</v>
      </c>
      <c r="AF2485" s="76" t="s">
        <v>10957</v>
      </c>
      <c r="AJ2485" s="76" t="s">
        <v>10958</v>
      </c>
      <c r="AK2485" s="76" t="s">
        <v>10959</v>
      </c>
      <c r="AL2485" s="76" t="n">
        <v>1</v>
      </c>
      <c r="AM2485" s="76" t="n">
        <v>0</v>
      </c>
    </row>
    <row r="2486" customFormat="false" ht="15" hidden="false" customHeight="false" outlineLevel="0" collapsed="false">
      <c r="A2486" s="76" t="n">
        <v>892100</v>
      </c>
      <c r="B2486" s="76" t="s">
        <v>10955</v>
      </c>
      <c r="C2486" s="76" t="s">
        <v>711</v>
      </c>
      <c r="D2486" s="76" t="n">
        <v>4523784</v>
      </c>
      <c r="E2486" s="76" t="s">
        <v>475</v>
      </c>
      <c r="F2486" s="76" t="s">
        <v>132</v>
      </c>
      <c r="H2486" s="78" t="n">
        <v>30265</v>
      </c>
      <c r="I2486" s="76" t="s">
        <v>179</v>
      </c>
      <c r="J2486" s="76" t="s">
        <v>180</v>
      </c>
      <c r="K2486" s="76" t="s">
        <v>41</v>
      </c>
      <c r="M2486" s="76" t="s">
        <v>134</v>
      </c>
      <c r="N2486" s="79" t="s">
        <v>3310</v>
      </c>
      <c r="O2486" s="76" t="s">
        <v>3311</v>
      </c>
      <c r="P2486" s="78" t="n">
        <v>45484</v>
      </c>
      <c r="Q2486" s="76" t="s">
        <v>114</v>
      </c>
      <c r="R2486" s="78" t="n">
        <v>41171</v>
      </c>
      <c r="S2486" s="78" t="n">
        <v>45161</v>
      </c>
      <c r="T2486" s="76" t="s">
        <v>183</v>
      </c>
      <c r="U2486" s="76" t="n">
        <v>945</v>
      </c>
      <c r="X2486" s="76" t="n">
        <v>9</v>
      </c>
      <c r="Y2486" s="76" t="s">
        <v>116</v>
      </c>
      <c r="AC2486" s="76" t="s">
        <v>117</v>
      </c>
      <c r="AD2486" s="76" t="s">
        <v>3855</v>
      </c>
      <c r="AE2486" s="76" t="n">
        <v>45510</v>
      </c>
      <c r="AF2486" s="76" t="s">
        <v>10960</v>
      </c>
      <c r="AK2486" s="76" t="s">
        <v>10961</v>
      </c>
      <c r="AL2486" s="76" t="n">
        <v>0</v>
      </c>
      <c r="AM2486" s="76" t="n">
        <v>0</v>
      </c>
    </row>
    <row r="2487" customFormat="false" ht="15" hidden="false" customHeight="false" outlineLevel="0" collapsed="false">
      <c r="A2487" s="76" t="n">
        <v>1569188</v>
      </c>
      <c r="B2487" s="76" t="s">
        <v>10955</v>
      </c>
      <c r="C2487" s="76" t="s">
        <v>1766</v>
      </c>
      <c r="D2487" s="76" t="n">
        <v>3736889</v>
      </c>
      <c r="E2487" s="76" t="s">
        <v>132</v>
      </c>
      <c r="H2487" s="78" t="n">
        <v>41994</v>
      </c>
      <c r="I2487" s="76" t="s">
        <v>190</v>
      </c>
      <c r="J2487" s="76" t="n">
        <v>-11</v>
      </c>
      <c r="K2487" s="76" t="s">
        <v>41</v>
      </c>
      <c r="M2487" s="76" t="s">
        <v>124</v>
      </c>
      <c r="N2487" s="79" t="s">
        <v>257</v>
      </c>
      <c r="O2487" s="76" t="s">
        <v>258</v>
      </c>
      <c r="P2487" s="78" t="n">
        <v>45571</v>
      </c>
      <c r="Q2487" s="76" t="s">
        <v>114</v>
      </c>
      <c r="R2487" s="78" t="n">
        <v>45371</v>
      </c>
      <c r="T2487" s="76" t="s">
        <v>115</v>
      </c>
      <c r="U2487" s="76" t="n">
        <v>506</v>
      </c>
      <c r="X2487" s="76" t="n">
        <v>5</v>
      </c>
      <c r="Y2487" s="76" t="s">
        <v>116</v>
      </c>
      <c r="AC2487" s="76" t="s">
        <v>117</v>
      </c>
      <c r="AD2487" s="76" t="s">
        <v>127</v>
      </c>
      <c r="AE2487" s="76" t="n">
        <v>37200</v>
      </c>
      <c r="AF2487" s="76" t="s">
        <v>10962</v>
      </c>
      <c r="AI2487" s="79" t="s">
        <v>10963</v>
      </c>
      <c r="AK2487" s="76" t="s">
        <v>10964</v>
      </c>
      <c r="AL2487" s="76" t="n">
        <v>0</v>
      </c>
      <c r="AM2487" s="76" t="n">
        <v>0</v>
      </c>
    </row>
    <row r="2488" customFormat="false" ht="15" hidden="false" customHeight="false" outlineLevel="0" collapsed="false">
      <c r="A2488" s="76" t="n">
        <v>1532105</v>
      </c>
      <c r="B2488" s="76" t="s">
        <v>10955</v>
      </c>
      <c r="C2488" s="76" t="s">
        <v>238</v>
      </c>
      <c r="D2488" s="76" t="n">
        <v>3736370</v>
      </c>
      <c r="E2488" s="76" t="s">
        <v>109</v>
      </c>
      <c r="F2488" s="76" t="s">
        <v>109</v>
      </c>
      <c r="H2488" s="78" t="n">
        <v>42736</v>
      </c>
      <c r="I2488" s="76" t="s">
        <v>109</v>
      </c>
      <c r="J2488" s="76" t="n">
        <v>-9</v>
      </c>
      <c r="K2488" s="76" t="s">
        <v>41</v>
      </c>
      <c r="M2488" s="76" t="s">
        <v>124</v>
      </c>
      <c r="N2488" s="79" t="s">
        <v>168</v>
      </c>
      <c r="O2488" s="76" t="s">
        <v>169</v>
      </c>
      <c r="P2488" s="78" t="n">
        <v>45563</v>
      </c>
      <c r="Q2488" s="76" t="s">
        <v>114</v>
      </c>
      <c r="R2488" s="78" t="n">
        <v>45206</v>
      </c>
      <c r="T2488" s="76" t="s">
        <v>115</v>
      </c>
      <c r="U2488" s="76" t="n">
        <v>500</v>
      </c>
      <c r="X2488" s="76" t="n">
        <v>5</v>
      </c>
      <c r="Y2488" s="76" t="s">
        <v>116</v>
      </c>
      <c r="AC2488" s="76" t="s">
        <v>117</v>
      </c>
      <c r="AD2488" s="76" t="s">
        <v>170</v>
      </c>
      <c r="AE2488" s="76" t="n">
        <v>3752</v>
      </c>
      <c r="AF2488" s="76" t="s">
        <v>10965</v>
      </c>
      <c r="AI2488" s="76" t="s">
        <v>10966</v>
      </c>
      <c r="AJ2488" s="76" t="s">
        <v>10958</v>
      </c>
      <c r="AK2488" s="76" t="s">
        <v>10967</v>
      </c>
      <c r="AL2488" s="76" t="n">
        <v>1</v>
      </c>
      <c r="AM2488" s="76" t="n">
        <v>0</v>
      </c>
    </row>
    <row r="2489" customFormat="false" ht="15" hidden="false" customHeight="false" outlineLevel="0" collapsed="false">
      <c r="A2489" s="76" t="n">
        <v>1603283</v>
      </c>
      <c r="B2489" s="76" t="s">
        <v>10968</v>
      </c>
      <c r="C2489" s="76" t="s">
        <v>503</v>
      </c>
      <c r="D2489" s="76" t="n">
        <v>3737126</v>
      </c>
      <c r="E2489" s="76" t="s">
        <v>132</v>
      </c>
      <c r="H2489" s="78" t="n">
        <v>41053</v>
      </c>
      <c r="I2489" s="76" t="s">
        <v>370</v>
      </c>
      <c r="J2489" s="76" t="n">
        <v>-13</v>
      </c>
      <c r="K2489" s="76" t="s">
        <v>41</v>
      </c>
      <c r="M2489" s="76" t="s">
        <v>124</v>
      </c>
      <c r="N2489" s="79" t="s">
        <v>496</v>
      </c>
      <c r="O2489" s="76" t="s">
        <v>497</v>
      </c>
      <c r="P2489" s="78" t="n">
        <v>45541</v>
      </c>
      <c r="Q2489" s="76" t="s">
        <v>114</v>
      </c>
      <c r="R2489" s="78" t="n">
        <v>45541</v>
      </c>
      <c r="T2489" s="76" t="s">
        <v>115</v>
      </c>
      <c r="U2489" s="76" t="n">
        <v>518</v>
      </c>
      <c r="X2489" s="76" t="n">
        <v>5</v>
      </c>
      <c r="Y2489" s="76" t="s">
        <v>116</v>
      </c>
      <c r="AC2489" s="76" t="s">
        <v>117</v>
      </c>
      <c r="AD2489" s="76" t="s">
        <v>1512</v>
      </c>
      <c r="AE2489" s="76" t="n">
        <v>37230</v>
      </c>
      <c r="AF2489" s="76" t="s">
        <v>10969</v>
      </c>
      <c r="AJ2489" s="79" t="s">
        <v>10970</v>
      </c>
      <c r="AK2489" s="76" t="s">
        <v>10971</v>
      </c>
      <c r="AL2489" s="76" t="n">
        <v>0</v>
      </c>
      <c r="AM2489" s="76" t="n">
        <v>0</v>
      </c>
    </row>
    <row r="2490" customFormat="false" ht="15" hidden="false" customHeight="false" outlineLevel="0" collapsed="false">
      <c r="A2490" s="76" t="n">
        <v>1543150</v>
      </c>
      <c r="B2490" s="76" t="s">
        <v>10972</v>
      </c>
      <c r="C2490" s="76" t="s">
        <v>10973</v>
      </c>
      <c r="D2490" s="76" t="n">
        <v>3736533</v>
      </c>
      <c r="E2490" s="76" t="s">
        <v>109</v>
      </c>
      <c r="F2490" s="76" t="s">
        <v>109</v>
      </c>
      <c r="H2490" s="78" t="n">
        <v>41267</v>
      </c>
      <c r="I2490" s="76" t="s">
        <v>370</v>
      </c>
      <c r="J2490" s="76" t="n">
        <v>-13</v>
      </c>
      <c r="K2490" s="76" t="s">
        <v>41</v>
      </c>
      <c r="M2490" s="76" t="s">
        <v>124</v>
      </c>
      <c r="N2490" s="79" t="s">
        <v>1887</v>
      </c>
      <c r="O2490" s="76" t="s">
        <v>1888</v>
      </c>
      <c r="P2490" s="78" t="n">
        <v>45539</v>
      </c>
      <c r="Q2490" s="76" t="s">
        <v>114</v>
      </c>
      <c r="R2490" s="78" t="n">
        <v>45231</v>
      </c>
      <c r="T2490" s="76" t="s">
        <v>115</v>
      </c>
      <c r="U2490" s="76" t="n">
        <v>500</v>
      </c>
      <c r="X2490" s="76" t="n">
        <v>5</v>
      </c>
      <c r="Y2490" s="76" t="s">
        <v>116</v>
      </c>
      <c r="AC2490" s="76" t="s">
        <v>117</v>
      </c>
      <c r="AD2490" s="76" t="s">
        <v>2030</v>
      </c>
      <c r="AE2490" s="76" t="n">
        <v>37110</v>
      </c>
      <c r="AF2490" s="76" t="s">
        <v>10974</v>
      </c>
      <c r="AK2490" s="76" t="s">
        <v>10975</v>
      </c>
      <c r="AL2490" s="76" t="n">
        <v>0</v>
      </c>
      <c r="AM2490" s="76" t="n">
        <v>0</v>
      </c>
    </row>
    <row r="2491" customFormat="false" ht="15" hidden="false" customHeight="false" outlineLevel="0" collapsed="false">
      <c r="A2491" s="76" t="n">
        <v>48677</v>
      </c>
      <c r="B2491" s="76" t="s">
        <v>10972</v>
      </c>
      <c r="C2491" s="76" t="s">
        <v>3911</v>
      </c>
      <c r="D2491" s="76" t="n">
        <v>376124</v>
      </c>
      <c r="E2491" s="76" t="s">
        <v>132</v>
      </c>
      <c r="H2491" s="78" t="n">
        <v>26107</v>
      </c>
      <c r="I2491" s="76" t="s">
        <v>208</v>
      </c>
      <c r="J2491" s="76" t="s">
        <v>209</v>
      </c>
      <c r="K2491" s="76" t="s">
        <v>41</v>
      </c>
      <c r="M2491" s="76" t="s">
        <v>124</v>
      </c>
      <c r="N2491" s="79" t="s">
        <v>1887</v>
      </c>
      <c r="O2491" s="76" t="s">
        <v>1888</v>
      </c>
      <c r="P2491" s="78" t="n">
        <v>45566</v>
      </c>
      <c r="Q2491" s="76" t="s">
        <v>114</v>
      </c>
      <c r="R2491" s="78" t="n">
        <v>37432</v>
      </c>
      <c r="S2491" s="78" t="n">
        <v>45560</v>
      </c>
      <c r="T2491" s="76" t="s">
        <v>201</v>
      </c>
      <c r="U2491" s="76" t="n">
        <v>955</v>
      </c>
      <c r="X2491" s="76" t="n">
        <v>9</v>
      </c>
      <c r="Y2491" s="76" t="s">
        <v>116</v>
      </c>
      <c r="AC2491" s="76" t="s">
        <v>117</v>
      </c>
      <c r="AD2491" s="76" t="s">
        <v>2030</v>
      </c>
      <c r="AE2491" s="76" t="n">
        <v>37110</v>
      </c>
      <c r="AF2491" s="76" t="s">
        <v>10974</v>
      </c>
      <c r="AK2491" s="76" t="s">
        <v>10975</v>
      </c>
      <c r="AL2491" s="76" t="n">
        <v>0</v>
      </c>
      <c r="AM2491" s="76" t="n">
        <v>0</v>
      </c>
    </row>
    <row r="2492" customFormat="false" ht="15" hidden="false" customHeight="false" outlineLevel="0" collapsed="false">
      <c r="A2492" s="76" t="n">
        <v>1086657</v>
      </c>
      <c r="B2492" s="76" t="s">
        <v>10972</v>
      </c>
      <c r="C2492" s="76" t="s">
        <v>5783</v>
      </c>
      <c r="D2492" s="76" t="n">
        <v>4113004</v>
      </c>
      <c r="E2492" s="76" t="s">
        <v>132</v>
      </c>
      <c r="F2492" s="76" t="s">
        <v>132</v>
      </c>
      <c r="H2492" s="78" t="n">
        <v>39146</v>
      </c>
      <c r="I2492" s="76" t="s">
        <v>294</v>
      </c>
      <c r="J2492" s="76" t="n">
        <v>-18</v>
      </c>
      <c r="K2492" s="76" t="s">
        <v>2</v>
      </c>
      <c r="M2492" s="76" t="s">
        <v>286</v>
      </c>
      <c r="N2492" s="79" t="s">
        <v>1378</v>
      </c>
      <c r="O2492" s="76" t="s">
        <v>1379</v>
      </c>
      <c r="P2492" s="78" t="n">
        <v>45526</v>
      </c>
      <c r="Q2492" s="76" t="s">
        <v>114</v>
      </c>
      <c r="R2492" s="78" t="n">
        <v>42305</v>
      </c>
      <c r="T2492" s="76" t="s">
        <v>115</v>
      </c>
      <c r="U2492" s="76" t="n">
        <v>665</v>
      </c>
      <c r="X2492" s="76" t="n">
        <v>6</v>
      </c>
      <c r="Y2492" s="76" t="s">
        <v>116</v>
      </c>
      <c r="AC2492" s="76" t="s">
        <v>117</v>
      </c>
      <c r="AD2492" s="76" t="s">
        <v>10976</v>
      </c>
      <c r="AE2492" s="76" t="n">
        <v>41110</v>
      </c>
      <c r="AF2492" s="76" t="s">
        <v>10977</v>
      </c>
      <c r="AK2492" s="76" t="s">
        <v>10978</v>
      </c>
      <c r="AL2492" s="76" t="n">
        <v>0</v>
      </c>
      <c r="AM2492" s="76" t="n">
        <v>0</v>
      </c>
    </row>
    <row r="2493" customFormat="false" ht="15" hidden="false" customHeight="false" outlineLevel="0" collapsed="false">
      <c r="A2493" s="76" t="n">
        <v>48679</v>
      </c>
      <c r="B2493" s="76" t="s">
        <v>10972</v>
      </c>
      <c r="C2493" s="76" t="s">
        <v>1428</v>
      </c>
      <c r="D2493" s="76" t="n">
        <v>374928</v>
      </c>
      <c r="E2493" s="76" t="s">
        <v>475</v>
      </c>
      <c r="F2493" s="76" t="s">
        <v>132</v>
      </c>
      <c r="H2493" s="78" t="n">
        <v>26624</v>
      </c>
      <c r="I2493" s="76" t="s">
        <v>208</v>
      </c>
      <c r="J2493" s="76" t="s">
        <v>209</v>
      </c>
      <c r="K2493" s="76" t="s">
        <v>41</v>
      </c>
      <c r="M2493" s="76" t="s">
        <v>286</v>
      </c>
      <c r="N2493" s="79" t="s">
        <v>1378</v>
      </c>
      <c r="O2493" s="76" t="s">
        <v>1379</v>
      </c>
      <c r="P2493" s="78" t="n">
        <v>45477</v>
      </c>
      <c r="Q2493" s="76" t="s">
        <v>114</v>
      </c>
      <c r="R2493" s="78" t="n">
        <v>37432</v>
      </c>
      <c r="S2493" s="78" t="n">
        <v>45488</v>
      </c>
      <c r="T2493" s="76" t="s">
        <v>201</v>
      </c>
      <c r="U2493" s="76" t="n">
        <v>1431</v>
      </c>
      <c r="X2493" s="76" t="n">
        <v>14</v>
      </c>
      <c r="Y2493" s="76" t="s">
        <v>116</v>
      </c>
      <c r="AC2493" s="76" t="s">
        <v>117</v>
      </c>
      <c r="AD2493" s="76" t="s">
        <v>7032</v>
      </c>
      <c r="AE2493" s="76" t="n">
        <v>41110</v>
      </c>
      <c r="AF2493" s="76" t="s">
        <v>10979</v>
      </c>
      <c r="AI2493" s="76" t="s">
        <v>10980</v>
      </c>
      <c r="AJ2493" s="79" t="s">
        <v>10981</v>
      </c>
      <c r="AK2493" s="76" t="s">
        <v>10978</v>
      </c>
      <c r="AL2493" s="76" t="n">
        <v>0</v>
      </c>
      <c r="AM2493" s="76" t="n">
        <v>0</v>
      </c>
    </row>
    <row r="2494" customFormat="false" ht="15" hidden="false" customHeight="false" outlineLevel="0" collapsed="false">
      <c r="A2494" s="76" t="n">
        <v>705238</v>
      </c>
      <c r="B2494" s="76" t="s">
        <v>10982</v>
      </c>
      <c r="C2494" s="76" t="s">
        <v>910</v>
      </c>
      <c r="D2494" s="76" t="n">
        <v>366330</v>
      </c>
      <c r="E2494" s="76" t="s">
        <v>132</v>
      </c>
      <c r="F2494" s="76" t="s">
        <v>132</v>
      </c>
      <c r="H2494" s="78" t="n">
        <v>27752</v>
      </c>
      <c r="I2494" s="76" t="s">
        <v>197</v>
      </c>
      <c r="J2494" s="76" t="s">
        <v>198</v>
      </c>
      <c r="K2494" s="76" t="s">
        <v>41</v>
      </c>
      <c r="M2494" s="76" t="s">
        <v>269</v>
      </c>
      <c r="N2494" s="79" t="s">
        <v>1360</v>
      </c>
      <c r="O2494" s="76" t="s">
        <v>1361</v>
      </c>
      <c r="P2494" s="78" t="n">
        <v>45550</v>
      </c>
      <c r="Q2494" s="76" t="s">
        <v>114</v>
      </c>
      <c r="R2494" s="78" t="n">
        <v>40065</v>
      </c>
      <c r="S2494" s="78" t="n">
        <v>45210</v>
      </c>
      <c r="T2494" s="76" t="s">
        <v>183</v>
      </c>
      <c r="U2494" s="76" t="n">
        <v>540</v>
      </c>
      <c r="X2494" s="76" t="n">
        <v>5</v>
      </c>
      <c r="Y2494" s="76" t="s">
        <v>116</v>
      </c>
      <c r="AC2494" s="76" t="s">
        <v>117</v>
      </c>
      <c r="AD2494" s="76" t="s">
        <v>1362</v>
      </c>
      <c r="AE2494" s="76" t="n">
        <v>36350</v>
      </c>
      <c r="AF2494" s="76" t="s">
        <v>10983</v>
      </c>
      <c r="AI2494" s="79" t="s">
        <v>10984</v>
      </c>
      <c r="AJ2494" s="79" t="s">
        <v>10985</v>
      </c>
      <c r="AK2494" s="76" t="s">
        <v>10986</v>
      </c>
      <c r="AL2494" s="76" t="n">
        <v>0</v>
      </c>
      <c r="AM2494" s="76" t="n">
        <v>0</v>
      </c>
    </row>
    <row r="2495" customFormat="false" ht="15" hidden="false" customHeight="false" outlineLevel="0" collapsed="false">
      <c r="A2495" s="76" t="n">
        <v>1316442</v>
      </c>
      <c r="B2495" s="76" t="s">
        <v>10987</v>
      </c>
      <c r="C2495" s="76" t="s">
        <v>2198</v>
      </c>
      <c r="D2495" s="76" t="n">
        <v>3732229</v>
      </c>
      <c r="E2495" s="76" t="s">
        <v>132</v>
      </c>
      <c r="F2495" s="76" t="s">
        <v>132</v>
      </c>
      <c r="H2495" s="78" t="n">
        <v>40554</v>
      </c>
      <c r="I2495" s="76" t="s">
        <v>144</v>
      </c>
      <c r="J2495" s="76" t="n">
        <v>-14</v>
      </c>
      <c r="K2495" s="76" t="s">
        <v>41</v>
      </c>
      <c r="M2495" s="76" t="s">
        <v>124</v>
      </c>
      <c r="N2495" s="79" t="s">
        <v>856</v>
      </c>
      <c r="O2495" s="76" t="s">
        <v>857</v>
      </c>
      <c r="P2495" s="78" t="n">
        <v>45550</v>
      </c>
      <c r="Q2495" s="76" t="s">
        <v>114</v>
      </c>
      <c r="R2495" s="78" t="n">
        <v>44086</v>
      </c>
      <c r="T2495" s="76" t="s">
        <v>115</v>
      </c>
      <c r="U2495" s="76" t="n">
        <v>527</v>
      </c>
      <c r="X2495" s="76" t="n">
        <v>5</v>
      </c>
      <c r="Y2495" s="76" t="s">
        <v>116</v>
      </c>
      <c r="AC2495" s="76" t="s">
        <v>117</v>
      </c>
      <c r="AD2495" s="76" t="s">
        <v>1523</v>
      </c>
      <c r="AE2495" s="76" t="n">
        <v>37170</v>
      </c>
      <c r="AF2495" s="76" t="s">
        <v>10988</v>
      </c>
      <c r="AI2495" s="79" t="s">
        <v>10989</v>
      </c>
      <c r="AJ2495" s="79" t="s">
        <v>10990</v>
      </c>
      <c r="AK2495" s="76" t="s">
        <v>10991</v>
      </c>
      <c r="AL2495" s="76" t="n">
        <v>0</v>
      </c>
      <c r="AM2495" s="76" t="n">
        <v>0</v>
      </c>
    </row>
    <row r="2496" customFormat="false" ht="15" hidden="false" customHeight="false" outlineLevel="0" collapsed="false">
      <c r="A2496" s="76" t="n">
        <v>1489131</v>
      </c>
      <c r="B2496" s="76" t="s">
        <v>10992</v>
      </c>
      <c r="C2496" s="76" t="s">
        <v>2186</v>
      </c>
      <c r="D2496" s="76" t="n">
        <v>2816748</v>
      </c>
      <c r="E2496" s="76" t="s">
        <v>132</v>
      </c>
      <c r="F2496" s="76" t="s">
        <v>132</v>
      </c>
      <c r="H2496" s="78" t="n">
        <v>39702</v>
      </c>
      <c r="I2496" s="76" t="s">
        <v>432</v>
      </c>
      <c r="J2496" s="76" t="n">
        <v>-17</v>
      </c>
      <c r="K2496" s="76" t="s">
        <v>41</v>
      </c>
      <c r="M2496" s="76" t="s">
        <v>155</v>
      </c>
      <c r="N2496" s="79" t="s">
        <v>532</v>
      </c>
      <c r="O2496" s="76" t="s">
        <v>533</v>
      </c>
      <c r="P2496" s="78" t="n">
        <v>45561</v>
      </c>
      <c r="Q2496" s="76" t="s">
        <v>114</v>
      </c>
      <c r="R2496" s="78" t="n">
        <v>45077</v>
      </c>
      <c r="S2496" s="78" t="n">
        <v>45560</v>
      </c>
      <c r="T2496" s="76" t="s">
        <v>201</v>
      </c>
      <c r="U2496" s="76" t="n">
        <v>527</v>
      </c>
      <c r="X2496" s="76" t="n">
        <v>5</v>
      </c>
      <c r="Y2496" s="76" t="s">
        <v>116</v>
      </c>
      <c r="AC2496" s="76" t="s">
        <v>117</v>
      </c>
      <c r="AD2496" s="76" t="s">
        <v>10993</v>
      </c>
      <c r="AE2496" s="76" t="n">
        <v>28200</v>
      </c>
      <c r="AF2496" s="76" t="s">
        <v>10994</v>
      </c>
      <c r="AI2496" s="79" t="s">
        <v>10995</v>
      </c>
      <c r="AJ2496" s="79" t="s">
        <v>10996</v>
      </c>
      <c r="AK2496" s="76" t="s">
        <v>10997</v>
      </c>
      <c r="AL2496" s="76" t="n">
        <v>0</v>
      </c>
      <c r="AM2496" s="76" t="n">
        <v>0</v>
      </c>
    </row>
    <row r="2497" customFormat="false" ht="15" hidden="false" customHeight="false" outlineLevel="0" collapsed="false">
      <c r="A2497" s="76" t="n">
        <v>1638578</v>
      </c>
      <c r="B2497" s="76" t="s">
        <v>10998</v>
      </c>
      <c r="C2497" s="76" t="s">
        <v>10999</v>
      </c>
      <c r="D2497" s="76" t="n">
        <v>4540874</v>
      </c>
      <c r="E2497" s="76" t="s">
        <v>132</v>
      </c>
      <c r="H2497" s="78" t="n">
        <v>34185</v>
      </c>
      <c r="I2497" s="76" t="s">
        <v>23</v>
      </c>
      <c r="J2497" s="76" t="n">
        <v>-40</v>
      </c>
      <c r="K2497" s="76" t="s">
        <v>2</v>
      </c>
      <c r="M2497" s="76" t="s">
        <v>134</v>
      </c>
      <c r="N2497" s="79" t="s">
        <v>1729</v>
      </c>
      <c r="O2497" s="76" t="s">
        <v>1730</v>
      </c>
      <c r="P2497" s="78" t="n">
        <v>45569</v>
      </c>
      <c r="Q2497" s="76" t="s">
        <v>114</v>
      </c>
      <c r="R2497" s="78" t="n">
        <v>45569</v>
      </c>
      <c r="S2497" s="78" t="n">
        <v>45577</v>
      </c>
      <c r="T2497" s="76" t="s">
        <v>201</v>
      </c>
      <c r="U2497" s="76" t="n">
        <v>500</v>
      </c>
      <c r="X2497" s="76" t="n">
        <v>5</v>
      </c>
      <c r="Y2497" s="76" t="s">
        <v>116</v>
      </c>
      <c r="AC2497" s="76" t="s">
        <v>117</v>
      </c>
      <c r="AD2497" s="76" t="s">
        <v>8960</v>
      </c>
      <c r="AE2497" s="76" t="n">
        <v>4513</v>
      </c>
      <c r="AF2497" s="76" t="s">
        <v>11000</v>
      </c>
      <c r="AJ2497" s="76" t="s">
        <v>11001</v>
      </c>
      <c r="AK2497" s="76" t="s">
        <v>11002</v>
      </c>
      <c r="AL2497" s="76" t="n">
        <v>0</v>
      </c>
      <c r="AM2497" s="76" t="n">
        <v>0</v>
      </c>
    </row>
    <row r="2498" customFormat="false" ht="15" hidden="false" customHeight="false" outlineLevel="0" collapsed="false">
      <c r="A2498" s="76" t="n">
        <v>564719</v>
      </c>
      <c r="B2498" s="76" t="s">
        <v>11003</v>
      </c>
      <c r="C2498" s="76" t="s">
        <v>3911</v>
      </c>
      <c r="D2498" s="76" t="n">
        <v>365798</v>
      </c>
      <c r="E2498" s="76" t="s">
        <v>132</v>
      </c>
      <c r="F2498" s="76" t="s">
        <v>132</v>
      </c>
      <c r="H2498" s="78" t="n">
        <v>22714</v>
      </c>
      <c r="I2498" s="76" t="s">
        <v>267</v>
      </c>
      <c r="J2498" s="76" t="s">
        <v>268</v>
      </c>
      <c r="K2498" s="76" t="s">
        <v>41</v>
      </c>
      <c r="M2498" s="76" t="s">
        <v>269</v>
      </c>
      <c r="N2498" s="79" t="s">
        <v>5308</v>
      </c>
      <c r="O2498" s="76" t="s">
        <v>5309</v>
      </c>
      <c r="P2498" s="78" t="n">
        <v>45534</v>
      </c>
      <c r="Q2498" s="76" t="s">
        <v>114</v>
      </c>
      <c r="R2498" s="78" t="n">
        <v>39052</v>
      </c>
      <c r="S2498" s="78" t="n">
        <v>45504</v>
      </c>
      <c r="T2498" s="76" t="s">
        <v>201</v>
      </c>
      <c r="U2498" s="76" t="n">
        <v>584</v>
      </c>
      <c r="X2498" s="76" t="n">
        <v>5</v>
      </c>
      <c r="Y2498" s="76" t="s">
        <v>466</v>
      </c>
      <c r="Z2498" s="79" t="s">
        <v>2317</v>
      </c>
      <c r="AA2498" s="76" t="s">
        <v>2318</v>
      </c>
      <c r="AC2498" s="76" t="s">
        <v>117</v>
      </c>
      <c r="AD2498" s="76" t="s">
        <v>11004</v>
      </c>
      <c r="AE2498" s="76" t="n">
        <v>36170</v>
      </c>
      <c r="AF2498" s="76" t="s">
        <v>11005</v>
      </c>
      <c r="AI2498" s="79" t="s">
        <v>11006</v>
      </c>
      <c r="AJ2498" s="79" t="s">
        <v>11007</v>
      </c>
      <c r="AK2498" s="76" t="s">
        <v>11008</v>
      </c>
      <c r="AL2498" s="76" t="n">
        <v>0</v>
      </c>
      <c r="AM2498" s="76" t="n">
        <v>0</v>
      </c>
    </row>
    <row r="2499" customFormat="false" ht="15" hidden="false" customHeight="false" outlineLevel="0" collapsed="false">
      <c r="A2499" s="76" t="n">
        <v>443085</v>
      </c>
      <c r="B2499" s="76" t="s">
        <v>11009</v>
      </c>
      <c r="C2499" s="76" t="s">
        <v>2243</v>
      </c>
      <c r="D2499" s="76" t="n">
        <v>4516026</v>
      </c>
      <c r="E2499" s="76" t="s">
        <v>109</v>
      </c>
      <c r="F2499" s="76" t="s">
        <v>132</v>
      </c>
      <c r="H2499" s="78" t="n">
        <v>35292</v>
      </c>
      <c r="I2499" s="76" t="s">
        <v>23</v>
      </c>
      <c r="J2499" s="76" t="n">
        <v>-40</v>
      </c>
      <c r="K2499" s="76" t="s">
        <v>2</v>
      </c>
      <c r="M2499" s="76" t="s">
        <v>134</v>
      </c>
      <c r="N2499" s="79" t="s">
        <v>1186</v>
      </c>
      <c r="O2499" s="76" t="s">
        <v>1187</v>
      </c>
      <c r="P2499" s="78" t="n">
        <v>45613</v>
      </c>
      <c r="Q2499" s="76" t="s">
        <v>114</v>
      </c>
      <c r="R2499" s="78" t="n">
        <v>38278</v>
      </c>
      <c r="S2499" s="78" t="n">
        <v>44810</v>
      </c>
      <c r="T2499" s="76" t="s">
        <v>183</v>
      </c>
      <c r="U2499" s="76" t="n">
        <v>691</v>
      </c>
      <c r="X2499" s="76" t="n">
        <v>6</v>
      </c>
      <c r="Y2499" s="76" t="s">
        <v>116</v>
      </c>
      <c r="AB2499" s="78" t="n">
        <v>43677</v>
      </c>
      <c r="AC2499" s="76" t="s">
        <v>117</v>
      </c>
      <c r="AD2499" s="76" t="s">
        <v>11010</v>
      </c>
      <c r="AE2499" s="76" t="n">
        <v>45520</v>
      </c>
      <c r="AF2499" s="76" t="s">
        <v>11011</v>
      </c>
      <c r="AK2499" s="76" t="s">
        <v>11012</v>
      </c>
      <c r="AL2499" s="76" t="n">
        <v>1</v>
      </c>
      <c r="AM2499" s="76" t="n">
        <v>1</v>
      </c>
    </row>
    <row r="2500" customFormat="false" ht="15" hidden="false" customHeight="false" outlineLevel="0" collapsed="false">
      <c r="A2500" s="76" t="n">
        <v>1259278</v>
      </c>
      <c r="B2500" s="76" t="s">
        <v>11013</v>
      </c>
      <c r="C2500" s="76" t="s">
        <v>2412</v>
      </c>
      <c r="D2500" s="76" t="n">
        <v>4530692</v>
      </c>
      <c r="E2500" s="76" t="s">
        <v>109</v>
      </c>
      <c r="F2500" s="76" t="s">
        <v>132</v>
      </c>
      <c r="H2500" s="78" t="n">
        <v>41835</v>
      </c>
      <c r="I2500" s="76" t="s">
        <v>190</v>
      </c>
      <c r="J2500" s="76" t="n">
        <v>-11</v>
      </c>
      <c r="K2500" s="76" t="s">
        <v>41</v>
      </c>
      <c r="M2500" s="76" t="s">
        <v>134</v>
      </c>
      <c r="N2500" s="79" t="s">
        <v>349</v>
      </c>
      <c r="O2500" s="76" t="s">
        <v>350</v>
      </c>
      <c r="P2500" s="78" t="n">
        <v>45617</v>
      </c>
      <c r="Q2500" s="76" t="s">
        <v>114</v>
      </c>
      <c r="R2500" s="78" t="n">
        <v>43594</v>
      </c>
      <c r="T2500" s="76" t="s">
        <v>115</v>
      </c>
      <c r="U2500" s="76" t="n">
        <v>500</v>
      </c>
      <c r="X2500" s="76" t="n">
        <v>5</v>
      </c>
      <c r="Y2500" s="76" t="s">
        <v>116</v>
      </c>
      <c r="AC2500" s="76" t="s">
        <v>117</v>
      </c>
      <c r="AD2500" s="76" t="s">
        <v>553</v>
      </c>
      <c r="AE2500" s="76" t="n">
        <v>45160</v>
      </c>
      <c r="AF2500" s="76" t="s">
        <v>352</v>
      </c>
      <c r="AK2500" s="76" t="s">
        <v>353</v>
      </c>
      <c r="AL2500" s="76" t="n">
        <v>0</v>
      </c>
      <c r="AM2500" s="76" t="n">
        <v>0</v>
      </c>
    </row>
    <row r="2501" customFormat="false" ht="15" hidden="false" customHeight="false" outlineLevel="0" collapsed="false">
      <c r="A2501" s="76" t="n">
        <v>1489149</v>
      </c>
      <c r="B2501" s="76" t="s">
        <v>11014</v>
      </c>
      <c r="C2501" s="76" t="s">
        <v>6007</v>
      </c>
      <c r="D2501" s="76" t="n">
        <v>4537432</v>
      </c>
      <c r="E2501" s="76" t="s">
        <v>109</v>
      </c>
      <c r="H2501" s="78" t="n">
        <v>41730</v>
      </c>
      <c r="I2501" s="76" t="s">
        <v>190</v>
      </c>
      <c r="J2501" s="76" t="n">
        <v>-11</v>
      </c>
      <c r="K2501" s="76" t="s">
        <v>41</v>
      </c>
      <c r="M2501" s="76" t="s">
        <v>134</v>
      </c>
      <c r="N2501" s="79" t="s">
        <v>3076</v>
      </c>
      <c r="O2501" s="76" t="s">
        <v>3077</v>
      </c>
      <c r="P2501" s="78" t="n">
        <v>45580</v>
      </c>
      <c r="Q2501" s="76" t="s">
        <v>114</v>
      </c>
      <c r="R2501" s="78" t="n">
        <v>45078</v>
      </c>
      <c r="S2501" s="78" t="n">
        <v>45548</v>
      </c>
      <c r="T2501" s="76" t="s">
        <v>201</v>
      </c>
      <c r="U2501" s="76" t="n">
        <v>500</v>
      </c>
      <c r="X2501" s="76" t="n">
        <v>5</v>
      </c>
      <c r="Y2501" s="76" t="s">
        <v>116</v>
      </c>
      <c r="AC2501" s="76" t="s">
        <v>117</v>
      </c>
      <c r="AD2501" s="76" t="s">
        <v>11015</v>
      </c>
      <c r="AE2501" s="76" t="n">
        <v>45650</v>
      </c>
      <c r="AF2501" s="76" t="s">
        <v>11016</v>
      </c>
      <c r="AJ2501" s="79" t="s">
        <v>11017</v>
      </c>
      <c r="AK2501" s="76" t="s">
        <v>11018</v>
      </c>
      <c r="AL2501" s="76" t="n">
        <v>0</v>
      </c>
      <c r="AM2501" s="76" t="n">
        <v>0</v>
      </c>
    </row>
    <row r="2502" customFormat="false" ht="15" hidden="false" customHeight="false" outlineLevel="0" collapsed="false">
      <c r="A2502" s="76" t="n">
        <v>1520517</v>
      </c>
      <c r="B2502" s="76" t="s">
        <v>11019</v>
      </c>
      <c r="C2502" s="76" t="s">
        <v>1395</v>
      </c>
      <c r="D2502" s="76" t="n">
        <v>4538205</v>
      </c>
      <c r="E2502" s="76" t="s">
        <v>109</v>
      </c>
      <c r="F2502" s="76" t="s">
        <v>109</v>
      </c>
      <c r="H2502" s="78" t="n">
        <v>34667</v>
      </c>
      <c r="I2502" s="76" t="s">
        <v>23</v>
      </c>
      <c r="J2502" s="76" t="n">
        <v>-40</v>
      </c>
      <c r="K2502" s="76" t="s">
        <v>41</v>
      </c>
      <c r="M2502" s="76" t="s">
        <v>134</v>
      </c>
      <c r="N2502" s="79" t="s">
        <v>3076</v>
      </c>
      <c r="O2502" s="76" t="s">
        <v>3077</v>
      </c>
      <c r="P2502" s="78" t="n">
        <v>45539</v>
      </c>
      <c r="Q2502" s="76" t="s">
        <v>114</v>
      </c>
      <c r="R2502" s="78" t="n">
        <v>45194</v>
      </c>
      <c r="S2502" s="78" t="n">
        <v>45189</v>
      </c>
      <c r="T2502" s="76" t="s">
        <v>183</v>
      </c>
      <c r="U2502" s="76" t="n">
        <v>500</v>
      </c>
      <c r="X2502" s="76" t="n">
        <v>5</v>
      </c>
      <c r="Y2502" s="76" t="s">
        <v>116</v>
      </c>
      <c r="AC2502" s="76" t="s">
        <v>117</v>
      </c>
      <c r="AD2502" s="76" t="s">
        <v>11020</v>
      </c>
      <c r="AE2502" s="76" t="n">
        <v>45560</v>
      </c>
      <c r="AF2502" s="76" t="s">
        <v>11021</v>
      </c>
      <c r="AJ2502" s="79" t="s">
        <v>11022</v>
      </c>
      <c r="AK2502" s="76" t="s">
        <v>11023</v>
      </c>
      <c r="AL2502" s="76" t="n">
        <v>0</v>
      </c>
      <c r="AM2502" s="76" t="n">
        <v>0</v>
      </c>
    </row>
    <row r="2503" customFormat="false" ht="15" hidden="false" customHeight="false" outlineLevel="0" collapsed="false">
      <c r="A2503" s="76" t="n">
        <v>535577</v>
      </c>
      <c r="B2503" s="76" t="s">
        <v>11024</v>
      </c>
      <c r="C2503" s="76" t="s">
        <v>2941</v>
      </c>
      <c r="D2503" s="76" t="n">
        <v>186681</v>
      </c>
      <c r="E2503" s="76" t="s">
        <v>132</v>
      </c>
      <c r="F2503" s="76" t="s">
        <v>132</v>
      </c>
      <c r="H2503" s="78" t="n">
        <v>34549</v>
      </c>
      <c r="I2503" s="76" t="s">
        <v>23</v>
      </c>
      <c r="J2503" s="76" t="n">
        <v>-40</v>
      </c>
      <c r="K2503" s="76" t="s">
        <v>41</v>
      </c>
      <c r="M2503" s="76" t="s">
        <v>134</v>
      </c>
      <c r="N2503" s="79" t="s">
        <v>586</v>
      </c>
      <c r="O2503" s="76" t="s">
        <v>587</v>
      </c>
      <c r="P2503" s="78" t="n">
        <v>45546</v>
      </c>
      <c r="Q2503" s="76" t="s">
        <v>114</v>
      </c>
      <c r="R2503" s="78" t="n">
        <v>38974</v>
      </c>
      <c r="S2503" s="78" t="n">
        <v>45197</v>
      </c>
      <c r="T2503" s="76" t="s">
        <v>183</v>
      </c>
      <c r="U2503" s="76" t="n">
        <v>772</v>
      </c>
      <c r="X2503" s="76" t="n">
        <v>7</v>
      </c>
      <c r="Y2503" s="76" t="s">
        <v>116</v>
      </c>
      <c r="AB2503" s="78" t="n">
        <v>45108</v>
      </c>
      <c r="AC2503" s="76" t="s">
        <v>117</v>
      </c>
      <c r="AD2503" s="76" t="s">
        <v>4920</v>
      </c>
      <c r="AE2503" s="76" t="n">
        <v>18370</v>
      </c>
      <c r="AF2503" s="76" t="s">
        <v>11025</v>
      </c>
      <c r="AI2503" s="79" t="s">
        <v>11026</v>
      </c>
      <c r="AJ2503" s="79" t="s">
        <v>11027</v>
      </c>
      <c r="AK2503" s="76" t="s">
        <v>11028</v>
      </c>
      <c r="AL2503" s="76" t="n">
        <v>1</v>
      </c>
      <c r="AM2503" s="76" t="n">
        <v>0</v>
      </c>
    </row>
    <row r="2504" customFormat="false" ht="15" hidden="false" customHeight="false" outlineLevel="0" collapsed="false">
      <c r="A2504" s="76" t="n">
        <v>613102</v>
      </c>
      <c r="B2504" s="76" t="s">
        <v>11029</v>
      </c>
      <c r="C2504" s="76" t="s">
        <v>1697</v>
      </c>
      <c r="D2504" s="76" t="n">
        <v>365983</v>
      </c>
      <c r="E2504" s="76" t="s">
        <v>132</v>
      </c>
      <c r="F2504" s="76" t="s">
        <v>132</v>
      </c>
      <c r="H2504" s="78" t="n">
        <v>35556</v>
      </c>
      <c r="I2504" s="76" t="s">
        <v>23</v>
      </c>
      <c r="J2504" s="76" t="n">
        <v>-40</v>
      </c>
      <c r="K2504" s="76" t="s">
        <v>41</v>
      </c>
      <c r="M2504" s="76" t="s">
        <v>269</v>
      </c>
      <c r="N2504" s="79" t="s">
        <v>464</v>
      </c>
      <c r="O2504" s="76" t="s">
        <v>465</v>
      </c>
      <c r="P2504" s="78" t="n">
        <v>45550</v>
      </c>
      <c r="Q2504" s="76" t="s">
        <v>114</v>
      </c>
      <c r="R2504" s="78" t="n">
        <v>39393</v>
      </c>
      <c r="S2504" s="78" t="n">
        <v>44814</v>
      </c>
      <c r="T2504" s="76" t="s">
        <v>183</v>
      </c>
      <c r="U2504" s="76" t="n">
        <v>1495</v>
      </c>
      <c r="X2504" s="76" t="n">
        <v>14</v>
      </c>
      <c r="Y2504" s="76" t="s">
        <v>116</v>
      </c>
      <c r="AB2504" s="78" t="n">
        <v>45108</v>
      </c>
      <c r="AC2504" s="76" t="s">
        <v>117</v>
      </c>
      <c r="AD2504" s="76" t="s">
        <v>2641</v>
      </c>
      <c r="AE2504" s="76" t="n">
        <v>36100</v>
      </c>
      <c r="AF2504" s="76" t="s">
        <v>11030</v>
      </c>
      <c r="AJ2504" s="79" t="s">
        <v>11031</v>
      </c>
      <c r="AK2504" s="76" t="s">
        <v>11032</v>
      </c>
      <c r="AL2504" s="76" t="n">
        <v>0</v>
      </c>
      <c r="AM2504" s="76" t="n">
        <v>0</v>
      </c>
    </row>
    <row r="2505" customFormat="false" ht="15" hidden="false" customHeight="false" outlineLevel="0" collapsed="false">
      <c r="A2505" s="76" t="n">
        <v>1608944</v>
      </c>
      <c r="B2505" s="76" t="s">
        <v>11033</v>
      </c>
      <c r="C2505" s="76" t="s">
        <v>1281</v>
      </c>
      <c r="D2505" s="76" t="n">
        <v>3612647</v>
      </c>
      <c r="E2505" s="76" t="s">
        <v>109</v>
      </c>
      <c r="H2505" s="78" t="n">
        <v>40820</v>
      </c>
      <c r="I2505" s="76" t="s">
        <v>144</v>
      </c>
      <c r="J2505" s="76" t="n">
        <v>-14</v>
      </c>
      <c r="K2505" s="76" t="s">
        <v>41</v>
      </c>
      <c r="M2505" s="76" t="s">
        <v>269</v>
      </c>
      <c r="N2505" s="79" t="s">
        <v>1880</v>
      </c>
      <c r="O2505" s="76" t="s">
        <v>1881</v>
      </c>
      <c r="P2505" s="78" t="n">
        <v>45547</v>
      </c>
      <c r="Q2505" s="76" t="s">
        <v>114</v>
      </c>
      <c r="R2505" s="78" t="n">
        <v>45547</v>
      </c>
      <c r="T2505" s="76" t="s">
        <v>115</v>
      </c>
      <c r="U2505" s="76" t="n">
        <v>500</v>
      </c>
      <c r="X2505" s="76" t="n">
        <v>5</v>
      </c>
      <c r="Y2505" s="76" t="s">
        <v>116</v>
      </c>
      <c r="AC2505" s="76" t="s">
        <v>117</v>
      </c>
      <c r="AD2505" s="76" t="s">
        <v>11034</v>
      </c>
      <c r="AE2505" s="76" t="n">
        <v>36120</v>
      </c>
      <c r="AF2505" s="76" t="s">
        <v>11035</v>
      </c>
      <c r="AI2505" s="79" t="s">
        <v>11036</v>
      </c>
      <c r="AJ2505" s="79" t="s">
        <v>11037</v>
      </c>
      <c r="AK2505" s="76" t="s">
        <v>11038</v>
      </c>
      <c r="AL2505" s="76" t="n">
        <v>0</v>
      </c>
      <c r="AM2505" s="76" t="n">
        <v>0</v>
      </c>
    </row>
    <row r="2506" customFormat="false" ht="15" hidden="false" customHeight="false" outlineLevel="0" collapsed="false">
      <c r="A2506" s="76" t="n">
        <v>1589402</v>
      </c>
      <c r="B2506" s="76" t="s">
        <v>11039</v>
      </c>
      <c r="C2506" s="76" t="s">
        <v>3695</v>
      </c>
      <c r="D2506" s="76" t="n">
        <v>2817217</v>
      </c>
      <c r="E2506" s="76" t="s">
        <v>475</v>
      </c>
      <c r="F2506" s="76" t="s">
        <v>109</v>
      </c>
      <c r="H2506" s="78" t="n">
        <v>29849</v>
      </c>
      <c r="I2506" s="76" t="s">
        <v>179</v>
      </c>
      <c r="J2506" s="76" t="s">
        <v>180</v>
      </c>
      <c r="K2506" s="76" t="s">
        <v>2</v>
      </c>
      <c r="M2506" s="76" t="s">
        <v>155</v>
      </c>
      <c r="N2506" s="79" t="s">
        <v>848</v>
      </c>
      <c r="O2506" s="76" t="s">
        <v>849</v>
      </c>
      <c r="P2506" s="78" t="n">
        <v>45489</v>
      </c>
      <c r="Q2506" s="76" t="s">
        <v>114</v>
      </c>
      <c r="R2506" s="78" t="n">
        <v>45463</v>
      </c>
      <c r="S2506" s="78" t="n">
        <v>45401</v>
      </c>
      <c r="T2506" s="76" t="s">
        <v>183</v>
      </c>
      <c r="U2506" s="76" t="n">
        <v>500</v>
      </c>
      <c r="X2506" s="76" t="n">
        <v>5</v>
      </c>
      <c r="Y2506" s="76" t="s">
        <v>116</v>
      </c>
      <c r="AC2506" s="76" t="s">
        <v>117</v>
      </c>
      <c r="AD2506" s="76" t="s">
        <v>850</v>
      </c>
      <c r="AE2506" s="76" t="n">
        <v>28600</v>
      </c>
      <c r="AF2506" s="76" t="s">
        <v>11040</v>
      </c>
      <c r="AJ2506" s="79" t="s">
        <v>11041</v>
      </c>
      <c r="AK2506" s="76" t="s">
        <v>11042</v>
      </c>
      <c r="AL2506" s="76" t="n">
        <v>0</v>
      </c>
      <c r="AM2506" s="76" t="n">
        <v>0</v>
      </c>
    </row>
    <row r="2507" customFormat="false" ht="15" hidden="false" customHeight="false" outlineLevel="0" collapsed="false">
      <c r="A2507" s="76" t="n">
        <v>1315428</v>
      </c>
      <c r="B2507" s="76" t="s">
        <v>11039</v>
      </c>
      <c r="C2507" s="76" t="s">
        <v>11043</v>
      </c>
      <c r="D2507" s="76" t="n">
        <v>2815813</v>
      </c>
      <c r="E2507" s="76" t="s">
        <v>132</v>
      </c>
      <c r="F2507" s="76" t="s">
        <v>132</v>
      </c>
      <c r="H2507" s="78" t="n">
        <v>42221</v>
      </c>
      <c r="I2507" s="76" t="s">
        <v>231</v>
      </c>
      <c r="J2507" s="76" t="n">
        <v>-10</v>
      </c>
      <c r="K2507" s="76" t="s">
        <v>2</v>
      </c>
      <c r="M2507" s="76" t="s">
        <v>155</v>
      </c>
      <c r="N2507" s="79" t="s">
        <v>848</v>
      </c>
      <c r="O2507" s="76" t="s">
        <v>849</v>
      </c>
      <c r="P2507" s="78" t="n">
        <v>45551</v>
      </c>
      <c r="Q2507" s="76" t="s">
        <v>114</v>
      </c>
      <c r="R2507" s="78" t="n">
        <v>44082</v>
      </c>
      <c r="T2507" s="76" t="s">
        <v>115</v>
      </c>
      <c r="U2507" s="76" t="n">
        <v>534</v>
      </c>
      <c r="X2507" s="76" t="n">
        <v>5</v>
      </c>
      <c r="Y2507" s="76" t="s">
        <v>116</v>
      </c>
      <c r="AC2507" s="76" t="s">
        <v>117</v>
      </c>
      <c r="AD2507" s="76" t="s">
        <v>10297</v>
      </c>
      <c r="AE2507" s="76" t="n">
        <v>28600</v>
      </c>
      <c r="AF2507" s="76" t="s">
        <v>11044</v>
      </c>
      <c r="AI2507" s="79" t="s">
        <v>11041</v>
      </c>
      <c r="AJ2507" s="79" t="s">
        <v>11045</v>
      </c>
      <c r="AK2507" s="76" t="s">
        <v>11042</v>
      </c>
      <c r="AL2507" s="76" t="n">
        <v>0</v>
      </c>
      <c r="AM2507" s="76" t="n">
        <v>0</v>
      </c>
    </row>
    <row r="2508" customFormat="false" ht="15" hidden="false" customHeight="false" outlineLevel="0" collapsed="false">
      <c r="A2508" s="76" t="n">
        <v>651781</v>
      </c>
      <c r="B2508" s="76" t="s">
        <v>11046</v>
      </c>
      <c r="C2508" s="76" t="s">
        <v>765</v>
      </c>
      <c r="D2508" s="76" t="n">
        <v>4519353</v>
      </c>
      <c r="E2508" s="76" t="s">
        <v>132</v>
      </c>
      <c r="F2508" s="76" t="s">
        <v>132</v>
      </c>
      <c r="H2508" s="78" t="n">
        <v>37398</v>
      </c>
      <c r="I2508" s="76" t="s">
        <v>23</v>
      </c>
      <c r="J2508" s="76" t="n">
        <v>-40</v>
      </c>
      <c r="K2508" s="76" t="s">
        <v>41</v>
      </c>
      <c r="M2508" s="76" t="s">
        <v>134</v>
      </c>
      <c r="N2508" s="79" t="s">
        <v>349</v>
      </c>
      <c r="O2508" s="76" t="s">
        <v>350</v>
      </c>
      <c r="P2508" s="78" t="n">
        <v>45539</v>
      </c>
      <c r="Q2508" s="76" t="s">
        <v>114</v>
      </c>
      <c r="R2508" s="78" t="n">
        <v>39716</v>
      </c>
      <c r="S2508" s="78" t="n">
        <v>44809</v>
      </c>
      <c r="T2508" s="76" t="s">
        <v>183</v>
      </c>
      <c r="U2508" s="76" t="n">
        <v>1727</v>
      </c>
      <c r="X2508" s="76" t="n">
        <v>17</v>
      </c>
      <c r="Y2508" s="76" t="s">
        <v>116</v>
      </c>
      <c r="AC2508" s="76" t="s">
        <v>117</v>
      </c>
      <c r="AD2508" s="76" t="s">
        <v>553</v>
      </c>
      <c r="AE2508" s="76" t="n">
        <v>45160</v>
      </c>
      <c r="AF2508" s="76" t="s">
        <v>11047</v>
      </c>
      <c r="AI2508" s="79" t="s">
        <v>11048</v>
      </c>
      <c r="AJ2508" s="79" t="s">
        <v>11049</v>
      </c>
      <c r="AK2508" s="76" t="s">
        <v>11050</v>
      </c>
      <c r="AL2508" s="76" t="n">
        <v>0</v>
      </c>
      <c r="AM2508" s="76" t="n">
        <v>0</v>
      </c>
    </row>
    <row r="2509" customFormat="false" ht="15" hidden="false" customHeight="false" outlineLevel="0" collapsed="false">
      <c r="A2509" s="76" t="n">
        <v>1423832</v>
      </c>
      <c r="B2509" s="76" t="s">
        <v>11051</v>
      </c>
      <c r="C2509" s="76" t="s">
        <v>11052</v>
      </c>
      <c r="D2509" s="76" t="n">
        <v>4535253</v>
      </c>
      <c r="E2509" s="76" t="s">
        <v>109</v>
      </c>
      <c r="H2509" s="78" t="n">
        <v>42922</v>
      </c>
      <c r="I2509" s="76" t="s">
        <v>109</v>
      </c>
      <c r="J2509" s="76" t="n">
        <v>-9</v>
      </c>
      <c r="K2509" s="76" t="s">
        <v>2</v>
      </c>
      <c r="M2509" s="76" t="s">
        <v>134</v>
      </c>
      <c r="N2509" s="79" t="s">
        <v>586</v>
      </c>
      <c r="O2509" s="76" t="s">
        <v>587</v>
      </c>
      <c r="P2509" s="78" t="n">
        <v>45607</v>
      </c>
      <c r="Q2509" s="76" t="s">
        <v>114</v>
      </c>
      <c r="R2509" s="78" t="n">
        <v>44818</v>
      </c>
      <c r="T2509" s="76" t="s">
        <v>115</v>
      </c>
      <c r="U2509" s="76" t="n">
        <v>500</v>
      </c>
      <c r="X2509" s="76" t="n">
        <v>5</v>
      </c>
      <c r="Y2509" s="76" t="s">
        <v>116</v>
      </c>
      <c r="AC2509" s="76" t="s">
        <v>117</v>
      </c>
      <c r="AD2509" s="76" t="s">
        <v>11053</v>
      </c>
      <c r="AE2509" s="76" t="n">
        <v>45140</v>
      </c>
      <c r="AF2509" s="76" t="s">
        <v>11054</v>
      </c>
      <c r="AJ2509" s="79" t="s">
        <v>11055</v>
      </c>
      <c r="AK2509" s="76" t="s">
        <v>11056</v>
      </c>
      <c r="AL2509" s="76" t="n">
        <v>0</v>
      </c>
      <c r="AM2509" s="76" t="n">
        <v>0</v>
      </c>
    </row>
    <row r="2510" customFormat="false" ht="15" hidden="false" customHeight="false" outlineLevel="0" collapsed="false">
      <c r="A2510" s="76" t="n">
        <v>1516005</v>
      </c>
      <c r="B2510" s="76" t="s">
        <v>11051</v>
      </c>
      <c r="C2510" s="76" t="s">
        <v>11057</v>
      </c>
      <c r="D2510" s="76" t="n">
        <v>3736086</v>
      </c>
      <c r="E2510" s="76" t="s">
        <v>132</v>
      </c>
      <c r="H2510" s="78" t="n">
        <v>41545</v>
      </c>
      <c r="I2510" s="76" t="s">
        <v>110</v>
      </c>
      <c r="J2510" s="76" t="n">
        <v>-12</v>
      </c>
      <c r="K2510" s="76" t="s">
        <v>2</v>
      </c>
      <c r="M2510" s="76" t="s">
        <v>124</v>
      </c>
      <c r="N2510" s="79" t="s">
        <v>1249</v>
      </c>
      <c r="O2510" s="76" t="s">
        <v>1250</v>
      </c>
      <c r="P2510" s="78" t="n">
        <v>45584</v>
      </c>
      <c r="Q2510" s="76" t="s">
        <v>114</v>
      </c>
      <c r="R2510" s="78" t="n">
        <v>45189</v>
      </c>
      <c r="T2510" s="76" t="s">
        <v>115</v>
      </c>
      <c r="U2510" s="76" t="n">
        <v>500</v>
      </c>
      <c r="X2510" s="76" t="n">
        <v>5</v>
      </c>
      <c r="Y2510" s="76" t="s">
        <v>116</v>
      </c>
      <c r="AC2510" s="76" t="s">
        <v>117</v>
      </c>
      <c r="AD2510" s="76" t="s">
        <v>1332</v>
      </c>
      <c r="AE2510" s="76" t="n">
        <v>37390</v>
      </c>
      <c r="AF2510" s="76" t="s">
        <v>11058</v>
      </c>
      <c r="AK2510" s="76" t="s">
        <v>11059</v>
      </c>
      <c r="AL2510" s="76" t="n">
        <v>0</v>
      </c>
      <c r="AM2510" s="76" t="n">
        <v>0</v>
      </c>
    </row>
    <row r="2511" customFormat="false" ht="15" hidden="false" customHeight="false" outlineLevel="0" collapsed="false">
      <c r="A2511" s="76" t="n">
        <v>1609600</v>
      </c>
      <c r="B2511" s="76" t="s">
        <v>11060</v>
      </c>
      <c r="C2511" s="76" t="s">
        <v>238</v>
      </c>
      <c r="D2511" s="76" t="n">
        <v>3737266</v>
      </c>
      <c r="E2511" s="76" t="s">
        <v>109</v>
      </c>
      <c r="H2511" s="78" t="n">
        <v>42311</v>
      </c>
      <c r="I2511" s="76" t="s">
        <v>231</v>
      </c>
      <c r="J2511" s="76" t="n">
        <v>-10</v>
      </c>
      <c r="K2511" s="76" t="s">
        <v>41</v>
      </c>
      <c r="M2511" s="76" t="s">
        <v>124</v>
      </c>
      <c r="N2511" s="79" t="s">
        <v>1053</v>
      </c>
      <c r="O2511" s="76" t="s">
        <v>1054</v>
      </c>
      <c r="P2511" s="78" t="n">
        <v>45547</v>
      </c>
      <c r="Q2511" s="76" t="s">
        <v>114</v>
      </c>
      <c r="R2511" s="78" t="n">
        <v>45547</v>
      </c>
      <c r="T2511" s="76" t="s">
        <v>115</v>
      </c>
      <c r="U2511" s="76" t="n">
        <v>500</v>
      </c>
      <c r="X2511" s="76" t="n">
        <v>5</v>
      </c>
      <c r="Y2511" s="76" t="s">
        <v>116</v>
      </c>
      <c r="AC2511" s="76" t="s">
        <v>117</v>
      </c>
      <c r="AD2511" s="76" t="s">
        <v>11061</v>
      </c>
      <c r="AE2511" s="76" t="n">
        <v>37510</v>
      </c>
      <c r="AF2511" s="76" t="s">
        <v>11062</v>
      </c>
      <c r="AJ2511" s="79" t="s">
        <v>11063</v>
      </c>
      <c r="AK2511" s="76" t="s">
        <v>11064</v>
      </c>
      <c r="AL2511" s="76" t="n">
        <v>0</v>
      </c>
      <c r="AM2511" s="76" t="n">
        <v>0</v>
      </c>
    </row>
    <row r="2512" customFormat="false" ht="15" hidden="false" customHeight="false" outlineLevel="0" collapsed="false">
      <c r="A2512" s="76" t="n">
        <v>1620116</v>
      </c>
      <c r="B2512" s="76" t="s">
        <v>11065</v>
      </c>
      <c r="C2512" s="76" t="s">
        <v>3750</v>
      </c>
      <c r="D2512" s="76" t="n">
        <v>4540565</v>
      </c>
      <c r="E2512" s="76" t="s">
        <v>109</v>
      </c>
      <c r="H2512" s="78" t="n">
        <v>41207</v>
      </c>
      <c r="I2512" s="76" t="s">
        <v>370</v>
      </c>
      <c r="J2512" s="76" t="n">
        <v>-13</v>
      </c>
      <c r="K2512" s="76" t="s">
        <v>2</v>
      </c>
      <c r="M2512" s="76" t="s">
        <v>134</v>
      </c>
      <c r="N2512" s="79" t="s">
        <v>1444</v>
      </c>
      <c r="O2512" s="76" t="s">
        <v>1445</v>
      </c>
      <c r="P2512" s="78" t="n">
        <v>45573</v>
      </c>
      <c r="Q2512" s="76" t="s">
        <v>114</v>
      </c>
      <c r="R2512" s="78" t="n">
        <v>45555</v>
      </c>
      <c r="T2512" s="76" t="s">
        <v>115</v>
      </c>
      <c r="U2512" s="76" t="n">
        <v>500</v>
      </c>
      <c r="X2512" s="76" t="n">
        <v>5</v>
      </c>
      <c r="Y2512" s="76" t="s">
        <v>116</v>
      </c>
      <c r="AC2512" s="76" t="s">
        <v>117</v>
      </c>
      <c r="AD2512" s="76" t="s">
        <v>1259</v>
      </c>
      <c r="AE2512" s="76" t="n">
        <v>45430</v>
      </c>
      <c r="AF2512" s="76" t="s">
        <v>11066</v>
      </c>
      <c r="AK2512" s="76" t="s">
        <v>11067</v>
      </c>
      <c r="AL2512" s="76" t="n">
        <v>0</v>
      </c>
      <c r="AM2512" s="76" t="n">
        <v>0</v>
      </c>
    </row>
    <row r="2513" customFormat="false" ht="15" hidden="false" customHeight="false" outlineLevel="0" collapsed="false">
      <c r="A2513" s="76" t="n">
        <v>1503271</v>
      </c>
      <c r="B2513" s="76" t="s">
        <v>11065</v>
      </c>
      <c r="C2513" s="76" t="s">
        <v>3391</v>
      </c>
      <c r="D2513" s="76" t="n">
        <v>3735767</v>
      </c>
      <c r="E2513" s="76" t="s">
        <v>109</v>
      </c>
      <c r="F2513" s="76" t="s">
        <v>109</v>
      </c>
      <c r="H2513" s="78" t="n">
        <v>41410</v>
      </c>
      <c r="I2513" s="76" t="s">
        <v>110</v>
      </c>
      <c r="J2513" s="76" t="n">
        <v>-12</v>
      </c>
      <c r="K2513" s="76" t="s">
        <v>41</v>
      </c>
      <c r="M2513" s="76" t="s">
        <v>124</v>
      </c>
      <c r="N2513" s="79" t="s">
        <v>125</v>
      </c>
      <c r="O2513" s="76" t="s">
        <v>126</v>
      </c>
      <c r="P2513" s="78" t="n">
        <v>45639</v>
      </c>
      <c r="Q2513" s="76" t="s">
        <v>114</v>
      </c>
      <c r="R2513" s="78" t="n">
        <v>45107</v>
      </c>
      <c r="T2513" s="76" t="s">
        <v>115</v>
      </c>
      <c r="U2513" s="76" t="n">
        <v>500</v>
      </c>
      <c r="X2513" s="76" t="n">
        <v>5</v>
      </c>
      <c r="Y2513" s="76" t="s">
        <v>116</v>
      </c>
      <c r="AC2513" s="76" t="s">
        <v>117</v>
      </c>
      <c r="AD2513" s="76" t="s">
        <v>1014</v>
      </c>
      <c r="AE2513" s="76" t="n">
        <v>37520</v>
      </c>
      <c r="AF2513" s="76" t="s">
        <v>11068</v>
      </c>
      <c r="AJ2513" s="79" t="s">
        <v>11069</v>
      </c>
      <c r="AK2513" s="76" t="s">
        <v>11070</v>
      </c>
      <c r="AL2513" s="76" t="n">
        <v>0</v>
      </c>
      <c r="AM2513" s="76" t="n">
        <v>0</v>
      </c>
    </row>
    <row r="2514" customFormat="false" ht="15" hidden="false" customHeight="false" outlineLevel="0" collapsed="false">
      <c r="A2514" s="76" t="n">
        <v>1639347</v>
      </c>
      <c r="B2514" s="76" t="s">
        <v>11071</v>
      </c>
      <c r="C2514" s="76" t="s">
        <v>11072</v>
      </c>
      <c r="D2514" s="76" t="n">
        <v>4116620</v>
      </c>
      <c r="E2514" s="76" t="s">
        <v>109</v>
      </c>
      <c r="H2514" s="78" t="n">
        <v>28224</v>
      </c>
      <c r="I2514" s="76" t="s">
        <v>197</v>
      </c>
      <c r="J2514" s="76" t="s">
        <v>198</v>
      </c>
      <c r="K2514" s="76" t="s">
        <v>41</v>
      </c>
      <c r="M2514" s="76" t="s">
        <v>286</v>
      </c>
      <c r="N2514" s="79" t="s">
        <v>557</v>
      </c>
      <c r="O2514" s="76" t="s">
        <v>558</v>
      </c>
      <c r="P2514" s="78" t="n">
        <v>45570</v>
      </c>
      <c r="Q2514" s="76" t="s">
        <v>114</v>
      </c>
      <c r="R2514" s="78" t="n">
        <v>45570</v>
      </c>
      <c r="S2514" s="78" t="n">
        <v>45561</v>
      </c>
      <c r="T2514" s="76" t="s">
        <v>201</v>
      </c>
      <c r="U2514" s="76" t="n">
        <v>500</v>
      </c>
      <c r="X2514" s="76" t="n">
        <v>5</v>
      </c>
      <c r="Y2514" s="76" t="s">
        <v>116</v>
      </c>
      <c r="AC2514" s="76" t="s">
        <v>117</v>
      </c>
      <c r="AD2514" s="76" t="s">
        <v>11073</v>
      </c>
      <c r="AE2514" s="76" t="n">
        <v>37150</v>
      </c>
      <c r="AF2514" s="76" t="s">
        <v>11074</v>
      </c>
      <c r="AK2514" s="76" t="s">
        <v>11075</v>
      </c>
      <c r="AL2514" s="76" t="n">
        <v>0</v>
      </c>
      <c r="AM2514" s="76" t="n">
        <v>0</v>
      </c>
    </row>
    <row r="2515" customFormat="false" ht="15" hidden="false" customHeight="false" outlineLevel="0" collapsed="false">
      <c r="A2515" s="76" t="n">
        <v>1639460</v>
      </c>
      <c r="B2515" s="76" t="s">
        <v>11076</v>
      </c>
      <c r="C2515" s="76" t="s">
        <v>4612</v>
      </c>
      <c r="D2515" s="76" t="n">
        <v>4116621</v>
      </c>
      <c r="E2515" s="76" t="s">
        <v>109</v>
      </c>
      <c r="H2515" s="78" t="n">
        <v>41201</v>
      </c>
      <c r="I2515" s="76" t="s">
        <v>370</v>
      </c>
      <c r="J2515" s="76" t="n">
        <v>-13</v>
      </c>
      <c r="K2515" s="76" t="s">
        <v>41</v>
      </c>
      <c r="M2515" s="76" t="s">
        <v>286</v>
      </c>
      <c r="N2515" s="79" t="s">
        <v>1117</v>
      </c>
      <c r="O2515" s="76" t="s">
        <v>1118</v>
      </c>
      <c r="P2515" s="78" t="n">
        <v>45570</v>
      </c>
      <c r="Q2515" s="76" t="s">
        <v>114</v>
      </c>
      <c r="R2515" s="78" t="n">
        <v>45570</v>
      </c>
      <c r="T2515" s="76" t="s">
        <v>115</v>
      </c>
      <c r="U2515" s="76" t="n">
        <v>500</v>
      </c>
      <c r="X2515" s="76" t="n">
        <v>5</v>
      </c>
      <c r="Y2515" s="76" t="s">
        <v>116</v>
      </c>
      <c r="AC2515" s="76" t="s">
        <v>117</v>
      </c>
      <c r="AD2515" s="76" t="s">
        <v>8274</v>
      </c>
      <c r="AE2515" s="76" t="n">
        <v>41300</v>
      </c>
      <c r="AF2515" s="76" t="s">
        <v>11077</v>
      </c>
      <c r="AJ2515" s="79" t="s">
        <v>11078</v>
      </c>
      <c r="AK2515" s="76" t="s">
        <v>11079</v>
      </c>
      <c r="AL2515" s="76" t="n">
        <v>0</v>
      </c>
      <c r="AM2515" s="76" t="n">
        <v>0</v>
      </c>
    </row>
    <row r="2516" customFormat="false" ht="15" hidden="false" customHeight="false" outlineLevel="0" collapsed="false">
      <c r="A2516" s="76" t="n">
        <v>1648354</v>
      </c>
      <c r="B2516" s="76" t="s">
        <v>11080</v>
      </c>
      <c r="C2516" s="76" t="s">
        <v>11081</v>
      </c>
      <c r="D2516" s="76" t="n">
        <v>3612794</v>
      </c>
      <c r="E2516" s="76" t="s">
        <v>109</v>
      </c>
      <c r="H2516" s="78" t="n">
        <v>41220</v>
      </c>
      <c r="I2516" s="76" t="s">
        <v>370</v>
      </c>
      <c r="J2516" s="76" t="n">
        <v>-13</v>
      </c>
      <c r="K2516" s="76" t="s">
        <v>41</v>
      </c>
      <c r="M2516" s="76" t="s">
        <v>269</v>
      </c>
      <c r="N2516" s="79" t="s">
        <v>270</v>
      </c>
      <c r="O2516" s="76" t="s">
        <v>271</v>
      </c>
      <c r="P2516" s="78" t="n">
        <v>45581</v>
      </c>
      <c r="Q2516" s="76" t="s">
        <v>114</v>
      </c>
      <c r="R2516" s="78" t="n">
        <v>45581</v>
      </c>
      <c r="T2516" s="76" t="s">
        <v>115</v>
      </c>
      <c r="U2516" s="76" t="n">
        <v>500</v>
      </c>
      <c r="X2516" s="76" t="n">
        <v>5</v>
      </c>
      <c r="Y2516" s="76" t="s">
        <v>116</v>
      </c>
      <c r="AC2516" s="76" t="s">
        <v>117</v>
      </c>
      <c r="AD2516" s="76" t="s">
        <v>4950</v>
      </c>
      <c r="AE2516" s="76" t="n">
        <v>36200</v>
      </c>
      <c r="AF2516" s="76" t="s">
        <v>11082</v>
      </c>
      <c r="AJ2516" s="76" t="s">
        <v>11083</v>
      </c>
      <c r="AK2516" s="76" t="s">
        <v>11084</v>
      </c>
      <c r="AL2516" s="76" t="n">
        <v>0</v>
      </c>
      <c r="AM2516" s="76" t="n">
        <v>0</v>
      </c>
    </row>
    <row r="2517" customFormat="false" ht="15" hidden="false" customHeight="false" outlineLevel="0" collapsed="false">
      <c r="A2517" s="76" t="n">
        <v>1648363</v>
      </c>
      <c r="B2517" s="76" t="s">
        <v>11080</v>
      </c>
      <c r="C2517" s="76" t="s">
        <v>5597</v>
      </c>
      <c r="D2517" s="76" t="n">
        <v>3612795</v>
      </c>
      <c r="E2517" s="76" t="s">
        <v>109</v>
      </c>
      <c r="H2517" s="78" t="n">
        <v>42038</v>
      </c>
      <c r="I2517" s="76" t="s">
        <v>231</v>
      </c>
      <c r="J2517" s="76" t="n">
        <v>-10</v>
      </c>
      <c r="K2517" s="76" t="s">
        <v>41</v>
      </c>
      <c r="M2517" s="76" t="s">
        <v>269</v>
      </c>
      <c r="N2517" s="79" t="s">
        <v>270</v>
      </c>
      <c r="O2517" s="76" t="s">
        <v>271</v>
      </c>
      <c r="P2517" s="78" t="n">
        <v>45581</v>
      </c>
      <c r="Q2517" s="76" t="s">
        <v>114</v>
      </c>
      <c r="R2517" s="78" t="n">
        <v>45581</v>
      </c>
      <c r="T2517" s="76" t="s">
        <v>115</v>
      </c>
      <c r="U2517" s="76" t="n">
        <v>500</v>
      </c>
      <c r="X2517" s="76" t="n">
        <v>5</v>
      </c>
      <c r="Y2517" s="76" t="s">
        <v>116</v>
      </c>
      <c r="AC2517" s="76" t="s">
        <v>117</v>
      </c>
      <c r="AD2517" s="76" t="s">
        <v>4950</v>
      </c>
      <c r="AE2517" s="76" t="n">
        <v>36200</v>
      </c>
      <c r="AF2517" s="76" t="s">
        <v>11082</v>
      </c>
      <c r="AJ2517" s="76" t="s">
        <v>11083</v>
      </c>
      <c r="AK2517" s="76" t="s">
        <v>11084</v>
      </c>
      <c r="AL2517" s="76" t="n">
        <v>0</v>
      </c>
      <c r="AM2517" s="76" t="n">
        <v>0</v>
      </c>
    </row>
    <row r="2518" customFormat="false" ht="15" hidden="false" customHeight="false" outlineLevel="0" collapsed="false">
      <c r="A2518" s="76" t="n">
        <v>1449939</v>
      </c>
      <c r="B2518" s="76" t="s">
        <v>11085</v>
      </c>
      <c r="C2518" s="76" t="s">
        <v>1377</v>
      </c>
      <c r="D2518" s="76" t="n">
        <v>3734601</v>
      </c>
      <c r="E2518" s="76" t="s">
        <v>132</v>
      </c>
      <c r="F2518" s="76" t="s">
        <v>132</v>
      </c>
      <c r="H2518" s="78" t="n">
        <v>40189</v>
      </c>
      <c r="I2518" s="76" t="s">
        <v>256</v>
      </c>
      <c r="J2518" s="76" t="n">
        <v>-15</v>
      </c>
      <c r="K2518" s="76" t="s">
        <v>41</v>
      </c>
      <c r="M2518" s="76" t="s">
        <v>124</v>
      </c>
      <c r="N2518" s="79" t="s">
        <v>239</v>
      </c>
      <c r="O2518" s="76" t="s">
        <v>240</v>
      </c>
      <c r="P2518" s="78" t="n">
        <v>45483</v>
      </c>
      <c r="Q2518" s="76" t="s">
        <v>114</v>
      </c>
      <c r="R2518" s="78" t="n">
        <v>44849</v>
      </c>
      <c r="T2518" s="76" t="s">
        <v>115</v>
      </c>
      <c r="U2518" s="76" t="n">
        <v>506</v>
      </c>
      <c r="X2518" s="76" t="n">
        <v>5</v>
      </c>
      <c r="Y2518" s="76" t="s">
        <v>116</v>
      </c>
      <c r="AC2518" s="76" t="s">
        <v>117</v>
      </c>
      <c r="AD2518" s="76" t="s">
        <v>11086</v>
      </c>
      <c r="AE2518" s="76" t="n">
        <v>37320</v>
      </c>
      <c r="AF2518" s="76" t="s">
        <v>11087</v>
      </c>
      <c r="AI2518" s="79" t="s">
        <v>11088</v>
      </c>
      <c r="AJ2518" s="79" t="s">
        <v>11089</v>
      </c>
      <c r="AK2518" s="76" t="s">
        <v>11090</v>
      </c>
      <c r="AL2518" s="76" t="n">
        <v>0</v>
      </c>
      <c r="AM2518" s="76" t="n">
        <v>0</v>
      </c>
    </row>
    <row r="2519" customFormat="false" ht="15" hidden="false" customHeight="false" outlineLevel="0" collapsed="false">
      <c r="A2519" s="76" t="n">
        <v>1476449</v>
      </c>
      <c r="B2519" s="76" t="s">
        <v>11085</v>
      </c>
      <c r="C2519" s="76" t="s">
        <v>11091</v>
      </c>
      <c r="D2519" s="76" t="n">
        <v>3611066</v>
      </c>
      <c r="E2519" s="76" t="s">
        <v>132</v>
      </c>
      <c r="F2519" s="76" t="s">
        <v>132</v>
      </c>
      <c r="H2519" s="78" t="n">
        <v>31732</v>
      </c>
      <c r="I2519" s="76" t="s">
        <v>23</v>
      </c>
      <c r="J2519" s="76" t="n">
        <v>-40</v>
      </c>
      <c r="K2519" s="76" t="s">
        <v>2</v>
      </c>
      <c r="M2519" s="76" t="s">
        <v>269</v>
      </c>
      <c r="N2519" s="79" t="s">
        <v>270</v>
      </c>
      <c r="O2519" s="76" t="s">
        <v>271</v>
      </c>
      <c r="P2519" s="78" t="n">
        <v>45532</v>
      </c>
      <c r="Q2519" s="76" t="s">
        <v>114</v>
      </c>
      <c r="R2519" s="78" t="n">
        <v>44979</v>
      </c>
      <c r="S2519" s="78" t="n">
        <v>45180</v>
      </c>
      <c r="T2519" s="76" t="s">
        <v>183</v>
      </c>
      <c r="U2519" s="76" t="n">
        <v>500</v>
      </c>
      <c r="X2519" s="76" t="n">
        <v>5</v>
      </c>
      <c r="Y2519" s="76" t="s">
        <v>116</v>
      </c>
      <c r="AC2519" s="76" t="s">
        <v>117</v>
      </c>
      <c r="AD2519" s="76" t="s">
        <v>11092</v>
      </c>
      <c r="AE2519" s="76" t="n">
        <v>36330</v>
      </c>
      <c r="AF2519" s="76" t="s">
        <v>11093</v>
      </c>
      <c r="AJ2519" s="79" t="s">
        <v>11094</v>
      </c>
      <c r="AK2519" s="76" t="s">
        <v>11095</v>
      </c>
      <c r="AL2519" s="76" t="n">
        <v>0</v>
      </c>
      <c r="AM2519" s="76" t="n">
        <v>0</v>
      </c>
    </row>
    <row r="2520" customFormat="false" ht="15" hidden="false" customHeight="false" outlineLevel="0" collapsed="false">
      <c r="A2520" s="76" t="n">
        <v>1600025</v>
      </c>
      <c r="B2520" s="76" t="s">
        <v>11085</v>
      </c>
      <c r="C2520" s="76" t="s">
        <v>4480</v>
      </c>
      <c r="D2520" s="76" t="n">
        <v>3737043</v>
      </c>
      <c r="E2520" s="76" t="s">
        <v>132</v>
      </c>
      <c r="H2520" s="78" t="n">
        <v>41429</v>
      </c>
      <c r="I2520" s="76" t="s">
        <v>110</v>
      </c>
      <c r="J2520" s="76" t="n">
        <v>-12</v>
      </c>
      <c r="K2520" s="76" t="s">
        <v>41</v>
      </c>
      <c r="M2520" s="76" t="s">
        <v>124</v>
      </c>
      <c r="N2520" s="79" t="s">
        <v>239</v>
      </c>
      <c r="O2520" s="76" t="s">
        <v>240</v>
      </c>
      <c r="P2520" s="78" t="n">
        <v>45532</v>
      </c>
      <c r="Q2520" s="76" t="s">
        <v>114</v>
      </c>
      <c r="R2520" s="78" t="n">
        <v>45532</v>
      </c>
      <c r="S2520" s="78" t="n">
        <v>45502</v>
      </c>
      <c r="T2520" s="76" t="s">
        <v>201</v>
      </c>
      <c r="U2520" s="76" t="n">
        <v>500</v>
      </c>
      <c r="X2520" s="76" t="n">
        <v>5</v>
      </c>
      <c r="Y2520" s="76" t="s">
        <v>116</v>
      </c>
      <c r="AC2520" s="76" t="s">
        <v>117</v>
      </c>
      <c r="AD2520" s="76" t="s">
        <v>788</v>
      </c>
      <c r="AE2520" s="76" t="n">
        <v>37320</v>
      </c>
      <c r="AF2520" s="76" t="s">
        <v>11096</v>
      </c>
      <c r="AJ2520" s="79" t="s">
        <v>11088</v>
      </c>
      <c r="AK2520" s="76" t="s">
        <v>11090</v>
      </c>
      <c r="AL2520" s="76" t="n">
        <v>0</v>
      </c>
      <c r="AM2520" s="76" t="n">
        <v>0</v>
      </c>
    </row>
    <row r="2521" customFormat="false" ht="15" hidden="false" customHeight="false" outlineLevel="0" collapsed="false">
      <c r="A2521" s="76" t="n">
        <v>1485990</v>
      </c>
      <c r="B2521" s="76" t="s">
        <v>11097</v>
      </c>
      <c r="C2521" s="76" t="s">
        <v>5005</v>
      </c>
      <c r="D2521" s="76" t="n">
        <v>1811134</v>
      </c>
      <c r="E2521" s="76" t="s">
        <v>109</v>
      </c>
      <c r="F2521" s="76" t="s">
        <v>132</v>
      </c>
      <c r="H2521" s="78" t="n">
        <v>40550</v>
      </c>
      <c r="I2521" s="76" t="s">
        <v>144</v>
      </c>
      <c r="J2521" s="76" t="n">
        <v>-14</v>
      </c>
      <c r="K2521" s="76" t="s">
        <v>41</v>
      </c>
      <c r="M2521" s="76" t="s">
        <v>111</v>
      </c>
      <c r="N2521" s="79" t="s">
        <v>210</v>
      </c>
      <c r="O2521" s="76" t="s">
        <v>211</v>
      </c>
      <c r="P2521" s="78" t="n">
        <v>45628</v>
      </c>
      <c r="Q2521" s="76" t="s">
        <v>114</v>
      </c>
      <c r="R2521" s="78" t="n">
        <v>45055</v>
      </c>
      <c r="T2521" s="76" t="s">
        <v>325</v>
      </c>
      <c r="U2521" s="76" t="n">
        <v>500</v>
      </c>
      <c r="X2521" s="76" t="n">
        <v>5</v>
      </c>
      <c r="Y2521" s="76" t="s">
        <v>116</v>
      </c>
      <c r="AC2521" s="76" t="s">
        <v>117</v>
      </c>
      <c r="AD2521" s="76" t="s">
        <v>1748</v>
      </c>
      <c r="AE2521" s="76" t="n">
        <v>18570</v>
      </c>
      <c r="AF2521" s="76" t="s">
        <v>11098</v>
      </c>
      <c r="AJ2521" s="76" t="s">
        <v>11099</v>
      </c>
      <c r="AK2521" s="76" t="s">
        <v>11100</v>
      </c>
      <c r="AL2521" s="76" t="n">
        <v>0</v>
      </c>
      <c r="AM2521" s="76" t="n">
        <v>0</v>
      </c>
    </row>
    <row r="2522" customFormat="false" ht="15" hidden="false" customHeight="false" outlineLevel="0" collapsed="false">
      <c r="A2522" s="76" t="n">
        <v>1670083</v>
      </c>
      <c r="B2522" s="76" t="s">
        <v>11097</v>
      </c>
      <c r="C2522" s="76" t="s">
        <v>6024</v>
      </c>
      <c r="D2522" s="76" t="n">
        <v>3738236</v>
      </c>
      <c r="E2522" s="76" t="s">
        <v>109</v>
      </c>
      <c r="H2522" s="78" t="n">
        <v>41718</v>
      </c>
      <c r="I2522" s="76" t="s">
        <v>190</v>
      </c>
      <c r="J2522" s="76" t="n">
        <v>-11</v>
      </c>
      <c r="K2522" s="76" t="s">
        <v>41</v>
      </c>
      <c r="M2522" s="76" t="s">
        <v>124</v>
      </c>
      <c r="N2522" s="79" t="s">
        <v>125</v>
      </c>
      <c r="O2522" s="76" t="s">
        <v>126</v>
      </c>
      <c r="P2522" s="78" t="n">
        <v>45639</v>
      </c>
      <c r="Q2522" s="76" t="s">
        <v>114</v>
      </c>
      <c r="R2522" s="78" t="n">
        <v>45639</v>
      </c>
      <c r="T2522" s="76" t="s">
        <v>115</v>
      </c>
      <c r="U2522" s="76" t="n">
        <v>500</v>
      </c>
      <c r="X2522" s="76" t="n">
        <v>5</v>
      </c>
      <c r="Y2522" s="76" t="s">
        <v>116</v>
      </c>
      <c r="AC2522" s="76" t="s">
        <v>117</v>
      </c>
      <c r="AD2522" s="76" t="s">
        <v>127</v>
      </c>
      <c r="AE2522" s="76" t="n">
        <v>37000</v>
      </c>
      <c r="AF2522" s="76" t="s">
        <v>11101</v>
      </c>
      <c r="AJ2522" s="79" t="s">
        <v>11102</v>
      </c>
      <c r="AK2522" s="76" t="s">
        <v>11103</v>
      </c>
      <c r="AL2522" s="76" t="n">
        <v>0</v>
      </c>
      <c r="AM2522" s="76" t="n">
        <v>0</v>
      </c>
    </row>
    <row r="2523" customFormat="false" ht="15" hidden="false" customHeight="false" outlineLevel="0" collapsed="false">
      <c r="A2523" s="76" t="n">
        <v>959041</v>
      </c>
      <c r="B2523" s="76" t="s">
        <v>11104</v>
      </c>
      <c r="C2523" s="76" t="s">
        <v>207</v>
      </c>
      <c r="D2523" s="76" t="n">
        <v>3725184</v>
      </c>
      <c r="E2523" s="76" t="s">
        <v>132</v>
      </c>
      <c r="F2523" s="76" t="s">
        <v>132</v>
      </c>
      <c r="H2523" s="78" t="n">
        <v>23763</v>
      </c>
      <c r="I2523" s="76" t="s">
        <v>321</v>
      </c>
      <c r="J2523" s="76" t="s">
        <v>322</v>
      </c>
      <c r="K2523" s="76" t="s">
        <v>41</v>
      </c>
      <c r="M2523" s="76" t="s">
        <v>124</v>
      </c>
      <c r="N2523" s="79" t="s">
        <v>1926</v>
      </c>
      <c r="O2523" s="76" t="s">
        <v>1927</v>
      </c>
      <c r="P2523" s="78" t="n">
        <v>45554</v>
      </c>
      <c r="Q2523" s="76" t="s">
        <v>114</v>
      </c>
      <c r="R2523" s="78" t="n">
        <v>41540</v>
      </c>
      <c r="S2523" s="78" t="n">
        <v>44799</v>
      </c>
      <c r="T2523" s="76" t="s">
        <v>183</v>
      </c>
      <c r="U2523" s="76" t="n">
        <v>1244</v>
      </c>
      <c r="X2523" s="76" t="n">
        <v>12</v>
      </c>
      <c r="Y2523" s="76" t="s">
        <v>116</v>
      </c>
      <c r="AC2523" s="76" t="s">
        <v>117</v>
      </c>
      <c r="AD2523" s="76" t="s">
        <v>394</v>
      </c>
      <c r="AE2523" s="76" t="n">
        <v>37100</v>
      </c>
      <c r="AF2523" s="76" t="s">
        <v>11105</v>
      </c>
      <c r="AJ2523" s="79" t="s">
        <v>11106</v>
      </c>
      <c r="AK2523" s="76" t="s">
        <v>11107</v>
      </c>
      <c r="AL2523" s="76" t="n">
        <v>0</v>
      </c>
      <c r="AM2523" s="76" t="n">
        <v>0</v>
      </c>
    </row>
    <row r="2524" customFormat="false" ht="15" hidden="false" customHeight="false" outlineLevel="0" collapsed="false">
      <c r="A2524" s="76" t="n">
        <v>1517301</v>
      </c>
      <c r="B2524" s="76" t="s">
        <v>11108</v>
      </c>
      <c r="C2524" s="76" t="s">
        <v>651</v>
      </c>
      <c r="D2524" s="76" t="n">
        <v>4538158</v>
      </c>
      <c r="E2524" s="76" t="s">
        <v>132</v>
      </c>
      <c r="H2524" s="78" t="n">
        <v>41630</v>
      </c>
      <c r="I2524" s="76" t="s">
        <v>110</v>
      </c>
      <c r="J2524" s="76" t="n">
        <v>-12</v>
      </c>
      <c r="K2524" s="76" t="s">
        <v>41</v>
      </c>
      <c r="M2524" s="76" t="s">
        <v>134</v>
      </c>
      <c r="N2524" s="79" t="s">
        <v>3076</v>
      </c>
      <c r="O2524" s="76" t="s">
        <v>3077</v>
      </c>
      <c r="P2524" s="78" t="n">
        <v>45555</v>
      </c>
      <c r="Q2524" s="76" t="s">
        <v>114</v>
      </c>
      <c r="R2524" s="78" t="n">
        <v>45190</v>
      </c>
      <c r="T2524" s="76" t="s">
        <v>115</v>
      </c>
      <c r="U2524" s="76" t="n">
        <v>500</v>
      </c>
      <c r="X2524" s="76" t="n">
        <v>5</v>
      </c>
      <c r="Y2524" s="76" t="s">
        <v>116</v>
      </c>
      <c r="AC2524" s="76" t="s">
        <v>117</v>
      </c>
      <c r="AD2524" s="76" t="s">
        <v>4416</v>
      </c>
      <c r="AE2524" s="76" t="n">
        <v>45100</v>
      </c>
      <c r="AF2524" s="76" t="s">
        <v>11109</v>
      </c>
      <c r="AJ2524" s="79" t="s">
        <v>11110</v>
      </c>
      <c r="AK2524" s="76" t="s">
        <v>11111</v>
      </c>
      <c r="AL2524" s="76" t="n">
        <v>1</v>
      </c>
      <c r="AM2524" s="76" t="n">
        <v>1</v>
      </c>
    </row>
    <row r="2525" customFormat="false" ht="15" hidden="false" customHeight="false" outlineLevel="0" collapsed="false">
      <c r="A2525" s="76" t="n">
        <v>1517294</v>
      </c>
      <c r="B2525" s="76" t="s">
        <v>11108</v>
      </c>
      <c r="C2525" s="76" t="s">
        <v>1081</v>
      </c>
      <c r="D2525" s="76" t="n">
        <v>4538157</v>
      </c>
      <c r="E2525" s="76" t="s">
        <v>132</v>
      </c>
      <c r="H2525" s="78" t="n">
        <v>28621</v>
      </c>
      <c r="I2525" s="76" t="s">
        <v>197</v>
      </c>
      <c r="J2525" s="76" t="s">
        <v>198</v>
      </c>
      <c r="K2525" s="76" t="s">
        <v>41</v>
      </c>
      <c r="M2525" s="76" t="s">
        <v>134</v>
      </c>
      <c r="N2525" s="79" t="s">
        <v>3076</v>
      </c>
      <c r="O2525" s="76" t="s">
        <v>3077</v>
      </c>
      <c r="P2525" s="78" t="n">
        <v>45555</v>
      </c>
      <c r="Q2525" s="76" t="s">
        <v>114</v>
      </c>
      <c r="R2525" s="78" t="n">
        <v>45190</v>
      </c>
      <c r="S2525" s="78" t="n">
        <v>45237</v>
      </c>
      <c r="T2525" s="76" t="s">
        <v>183</v>
      </c>
      <c r="U2525" s="76" t="n">
        <v>500</v>
      </c>
      <c r="X2525" s="76" t="n">
        <v>5</v>
      </c>
      <c r="Y2525" s="76" t="s">
        <v>116</v>
      </c>
      <c r="AC2525" s="76" t="s">
        <v>117</v>
      </c>
      <c r="AD2525" s="76" t="s">
        <v>4416</v>
      </c>
      <c r="AE2525" s="76" t="n">
        <v>45100</v>
      </c>
      <c r="AF2525" s="76" t="s">
        <v>11112</v>
      </c>
      <c r="AJ2525" s="79" t="s">
        <v>11113</v>
      </c>
      <c r="AK2525" s="76" t="s">
        <v>11114</v>
      </c>
      <c r="AL2525" s="76" t="n">
        <v>0</v>
      </c>
      <c r="AM2525" s="76" t="n">
        <v>0</v>
      </c>
    </row>
    <row r="2526" customFormat="false" ht="15" hidden="false" customHeight="false" outlineLevel="0" collapsed="false">
      <c r="A2526" s="76" t="n">
        <v>1451835</v>
      </c>
      <c r="B2526" s="76" t="s">
        <v>11115</v>
      </c>
      <c r="C2526" s="76" t="s">
        <v>2482</v>
      </c>
      <c r="D2526" s="76" t="n">
        <v>4115641</v>
      </c>
      <c r="E2526" s="76" t="s">
        <v>109</v>
      </c>
      <c r="F2526" s="76" t="s">
        <v>109</v>
      </c>
      <c r="H2526" s="78" t="n">
        <v>21673</v>
      </c>
      <c r="I2526" s="76" t="s">
        <v>305</v>
      </c>
      <c r="J2526" s="76" t="s">
        <v>306</v>
      </c>
      <c r="K2526" s="76" t="s">
        <v>41</v>
      </c>
      <c r="M2526" s="76" t="s">
        <v>286</v>
      </c>
      <c r="N2526" s="79" t="s">
        <v>3331</v>
      </c>
      <c r="O2526" s="76" t="s">
        <v>3332</v>
      </c>
      <c r="P2526" s="78" t="n">
        <v>45567</v>
      </c>
      <c r="Q2526" s="76" t="s">
        <v>114</v>
      </c>
      <c r="R2526" s="78" t="n">
        <v>44853</v>
      </c>
      <c r="S2526" s="78" t="n">
        <v>44837</v>
      </c>
      <c r="T2526" s="76" t="s">
        <v>183</v>
      </c>
      <c r="U2526" s="76" t="n">
        <v>500</v>
      </c>
      <c r="X2526" s="76" t="n">
        <v>5</v>
      </c>
      <c r="Y2526" s="76" t="s">
        <v>116</v>
      </c>
      <c r="AC2526" s="76" t="s">
        <v>117</v>
      </c>
      <c r="AD2526" s="76" t="s">
        <v>11116</v>
      </c>
      <c r="AE2526" s="76" t="n">
        <v>41800</v>
      </c>
      <c r="AF2526" s="76" t="s">
        <v>11117</v>
      </c>
      <c r="AK2526" s="76" t="s">
        <v>11118</v>
      </c>
      <c r="AL2526" s="76" t="n">
        <v>0</v>
      </c>
      <c r="AM2526" s="76" t="n">
        <v>0</v>
      </c>
    </row>
    <row r="2527" customFormat="false" ht="15" hidden="false" customHeight="false" outlineLevel="0" collapsed="false">
      <c r="A2527" s="76" t="n">
        <v>1644570</v>
      </c>
      <c r="B2527" s="76" t="s">
        <v>11119</v>
      </c>
      <c r="C2527" s="76" t="s">
        <v>1345</v>
      </c>
      <c r="D2527" s="76" t="n">
        <v>2817636</v>
      </c>
      <c r="E2527" s="76" t="s">
        <v>132</v>
      </c>
      <c r="H2527" s="78" t="n">
        <v>30083</v>
      </c>
      <c r="I2527" s="76" t="s">
        <v>179</v>
      </c>
      <c r="J2527" s="76" t="s">
        <v>180</v>
      </c>
      <c r="K2527" s="76" t="s">
        <v>41</v>
      </c>
      <c r="M2527" s="76" t="s">
        <v>155</v>
      </c>
      <c r="N2527" s="79" t="s">
        <v>4099</v>
      </c>
      <c r="O2527" s="76" t="s">
        <v>4100</v>
      </c>
      <c r="P2527" s="78" t="n">
        <v>45618</v>
      </c>
      <c r="Q2527" s="76" t="s">
        <v>114</v>
      </c>
      <c r="R2527" s="78" t="n">
        <v>45575</v>
      </c>
      <c r="S2527" s="78" t="n">
        <v>45573</v>
      </c>
      <c r="T2527" s="76" t="s">
        <v>201</v>
      </c>
      <c r="U2527" s="76" t="n">
        <v>502</v>
      </c>
      <c r="X2527" s="76" t="n">
        <v>5</v>
      </c>
      <c r="Y2527" s="76" t="s">
        <v>116</v>
      </c>
      <c r="AC2527" s="76" t="s">
        <v>117</v>
      </c>
      <c r="AD2527" s="76" t="s">
        <v>4426</v>
      </c>
      <c r="AE2527" s="76" t="n">
        <v>28270</v>
      </c>
      <c r="AF2527" s="76" t="s">
        <v>11120</v>
      </c>
      <c r="AK2527" s="76" t="s">
        <v>11121</v>
      </c>
      <c r="AL2527" s="76" t="n">
        <v>0</v>
      </c>
      <c r="AM2527" s="76" t="n">
        <v>0</v>
      </c>
    </row>
    <row r="2528" customFormat="false" ht="15" hidden="false" customHeight="false" outlineLevel="0" collapsed="false">
      <c r="A2528" s="76" t="n">
        <v>1644582</v>
      </c>
      <c r="B2528" s="76" t="s">
        <v>11119</v>
      </c>
      <c r="C2528" s="76" t="s">
        <v>11122</v>
      </c>
      <c r="D2528" s="76" t="n">
        <v>2817637</v>
      </c>
      <c r="E2528" s="76" t="s">
        <v>109</v>
      </c>
      <c r="H2528" s="78" t="n">
        <v>39763</v>
      </c>
      <c r="I2528" s="76" t="s">
        <v>432</v>
      </c>
      <c r="J2528" s="76" t="n">
        <v>-17</v>
      </c>
      <c r="K2528" s="76" t="s">
        <v>41</v>
      </c>
      <c r="M2528" s="76" t="s">
        <v>155</v>
      </c>
      <c r="N2528" s="79" t="s">
        <v>4099</v>
      </c>
      <c r="O2528" s="76" t="s">
        <v>4100</v>
      </c>
      <c r="P2528" s="78" t="n">
        <v>45575</v>
      </c>
      <c r="Q2528" s="76" t="s">
        <v>114</v>
      </c>
      <c r="R2528" s="78" t="n">
        <v>45575</v>
      </c>
      <c r="S2528" s="78" t="n">
        <v>45573</v>
      </c>
      <c r="T2528" s="76" t="s">
        <v>201</v>
      </c>
      <c r="U2528" s="76" t="n">
        <v>500</v>
      </c>
      <c r="X2528" s="76" t="n">
        <v>5</v>
      </c>
      <c r="Y2528" s="76" t="s">
        <v>116</v>
      </c>
      <c r="AC2528" s="76" t="s">
        <v>117</v>
      </c>
      <c r="AD2528" s="76" t="s">
        <v>4426</v>
      </c>
      <c r="AE2528" s="76" t="n">
        <v>28270</v>
      </c>
      <c r="AF2528" s="76" t="s">
        <v>11120</v>
      </c>
      <c r="AK2528" s="76" t="s">
        <v>11121</v>
      </c>
      <c r="AL2528" s="76" t="n">
        <v>0</v>
      </c>
      <c r="AM2528" s="76" t="n">
        <v>0</v>
      </c>
    </row>
    <row r="2529" customFormat="false" ht="15" hidden="false" customHeight="false" outlineLevel="0" collapsed="false">
      <c r="A2529" s="76" t="n">
        <v>1618533</v>
      </c>
      <c r="B2529" s="76" t="s">
        <v>11123</v>
      </c>
      <c r="C2529" s="76" t="s">
        <v>2344</v>
      </c>
      <c r="D2529" s="76" t="n">
        <v>2817413</v>
      </c>
      <c r="E2529" s="76" t="s">
        <v>109</v>
      </c>
      <c r="H2529" s="78" t="n">
        <v>40739</v>
      </c>
      <c r="I2529" s="76" t="s">
        <v>144</v>
      </c>
      <c r="J2529" s="76" t="n">
        <v>-14</v>
      </c>
      <c r="K2529" s="76" t="s">
        <v>41</v>
      </c>
      <c r="M2529" s="76" t="s">
        <v>155</v>
      </c>
      <c r="N2529" s="79" t="s">
        <v>564</v>
      </c>
      <c r="O2529" s="76" t="s">
        <v>565</v>
      </c>
      <c r="P2529" s="78" t="n">
        <v>45554</v>
      </c>
      <c r="Q2529" s="76" t="s">
        <v>114</v>
      </c>
      <c r="R2529" s="78" t="n">
        <v>45554</v>
      </c>
      <c r="T2529" s="76" t="s">
        <v>115</v>
      </c>
      <c r="U2529" s="76" t="n">
        <v>500</v>
      </c>
      <c r="X2529" s="76" t="n">
        <v>5</v>
      </c>
      <c r="Y2529" s="76" t="s">
        <v>116</v>
      </c>
      <c r="AC2529" s="76" t="s">
        <v>117</v>
      </c>
      <c r="AD2529" s="76" t="s">
        <v>6345</v>
      </c>
      <c r="AE2529" s="76" t="n">
        <v>28110</v>
      </c>
      <c r="AF2529" s="76" t="s">
        <v>11124</v>
      </c>
      <c r="AJ2529" s="79" t="s">
        <v>11125</v>
      </c>
      <c r="AK2529" s="76" t="s">
        <v>11126</v>
      </c>
      <c r="AL2529" s="76" t="n">
        <v>0</v>
      </c>
      <c r="AM2529" s="76" t="n">
        <v>0</v>
      </c>
    </row>
    <row r="2530" customFormat="false" ht="15" hidden="false" customHeight="false" outlineLevel="0" collapsed="false">
      <c r="A2530" s="76" t="n">
        <v>49486</v>
      </c>
      <c r="B2530" s="76" t="s">
        <v>11127</v>
      </c>
      <c r="C2530" s="76" t="s">
        <v>11128</v>
      </c>
      <c r="D2530" s="76" t="n">
        <v>4418118</v>
      </c>
      <c r="E2530" s="76" t="s">
        <v>132</v>
      </c>
      <c r="F2530" s="76" t="s">
        <v>132</v>
      </c>
      <c r="H2530" s="78" t="n">
        <v>22491</v>
      </c>
      <c r="I2530" s="76" t="s">
        <v>267</v>
      </c>
      <c r="J2530" s="76" t="s">
        <v>268</v>
      </c>
      <c r="K2530" s="76" t="s">
        <v>41</v>
      </c>
      <c r="M2530" s="76" t="s">
        <v>286</v>
      </c>
      <c r="N2530" s="79" t="s">
        <v>1117</v>
      </c>
      <c r="O2530" s="76" t="s">
        <v>1118</v>
      </c>
      <c r="P2530" s="78" t="n">
        <v>45552</v>
      </c>
      <c r="Q2530" s="76" t="s">
        <v>114</v>
      </c>
      <c r="R2530" s="78" t="n">
        <v>37432</v>
      </c>
      <c r="S2530" s="78" t="n">
        <v>45216</v>
      </c>
      <c r="T2530" s="76" t="s">
        <v>183</v>
      </c>
      <c r="U2530" s="76" t="n">
        <v>661</v>
      </c>
      <c r="X2530" s="76" t="n">
        <v>6</v>
      </c>
      <c r="Y2530" s="76" t="s">
        <v>116</v>
      </c>
      <c r="AC2530" s="76" t="s">
        <v>117</v>
      </c>
      <c r="AD2530" s="76" t="s">
        <v>11129</v>
      </c>
      <c r="AE2530" s="76" t="n">
        <v>41300</v>
      </c>
      <c r="AF2530" s="76" t="s">
        <v>11130</v>
      </c>
      <c r="AI2530" s="79" t="s">
        <v>11131</v>
      </c>
      <c r="AK2530" s="76" t="s">
        <v>11132</v>
      </c>
      <c r="AL2530" s="76" t="n">
        <v>0</v>
      </c>
      <c r="AM2530" s="76" t="n">
        <v>0</v>
      </c>
    </row>
    <row r="2531" customFormat="false" ht="15" hidden="false" customHeight="false" outlineLevel="0" collapsed="false">
      <c r="A2531" s="76" t="n">
        <v>597780</v>
      </c>
      <c r="B2531" s="76" t="s">
        <v>11127</v>
      </c>
      <c r="C2531" s="76" t="s">
        <v>355</v>
      </c>
      <c r="D2531" s="76" t="n">
        <v>419500</v>
      </c>
      <c r="E2531" s="76" t="s">
        <v>132</v>
      </c>
      <c r="H2531" s="78" t="n">
        <v>22847</v>
      </c>
      <c r="I2531" s="76" t="s">
        <v>267</v>
      </c>
      <c r="J2531" s="76" t="s">
        <v>268</v>
      </c>
      <c r="K2531" s="76" t="s">
        <v>41</v>
      </c>
      <c r="M2531" s="76" t="s">
        <v>134</v>
      </c>
      <c r="N2531" s="79" t="s">
        <v>3076</v>
      </c>
      <c r="O2531" s="76" t="s">
        <v>3077</v>
      </c>
      <c r="P2531" s="78" t="n">
        <v>45555</v>
      </c>
      <c r="Q2531" s="76" t="s">
        <v>114</v>
      </c>
      <c r="R2531" s="78" t="n">
        <v>39356</v>
      </c>
      <c r="S2531" s="78" t="n">
        <v>44810</v>
      </c>
      <c r="T2531" s="76" t="s">
        <v>183</v>
      </c>
      <c r="U2531" s="76" t="n">
        <v>640</v>
      </c>
      <c r="X2531" s="76" t="n">
        <v>6</v>
      </c>
      <c r="Y2531" s="76" t="s">
        <v>116</v>
      </c>
      <c r="AB2531" s="78" t="n">
        <v>44743</v>
      </c>
      <c r="AC2531" s="76" t="s">
        <v>117</v>
      </c>
      <c r="AD2531" s="76" t="s">
        <v>10484</v>
      </c>
      <c r="AE2531" s="76" t="n">
        <v>45590</v>
      </c>
      <c r="AF2531" s="76" t="s">
        <v>11133</v>
      </c>
      <c r="AJ2531" s="79" t="s">
        <v>11134</v>
      </c>
      <c r="AK2531" s="76" t="s">
        <v>11135</v>
      </c>
      <c r="AL2531" s="76" t="n">
        <v>0</v>
      </c>
      <c r="AM2531" s="76" t="n">
        <v>0</v>
      </c>
    </row>
    <row r="2532" customFormat="false" ht="15" hidden="false" customHeight="false" outlineLevel="0" collapsed="false">
      <c r="A2532" s="76" t="n">
        <v>1457661</v>
      </c>
      <c r="B2532" s="76" t="s">
        <v>11136</v>
      </c>
      <c r="C2532" s="76" t="s">
        <v>7004</v>
      </c>
      <c r="D2532" s="76" t="n">
        <v>2816650</v>
      </c>
      <c r="E2532" s="76" t="s">
        <v>109</v>
      </c>
      <c r="H2532" s="78" t="n">
        <v>25775</v>
      </c>
      <c r="I2532" s="76" t="s">
        <v>208</v>
      </c>
      <c r="J2532" s="76" t="s">
        <v>209</v>
      </c>
      <c r="K2532" s="76" t="s">
        <v>2</v>
      </c>
      <c r="M2532" s="76" t="s">
        <v>155</v>
      </c>
      <c r="N2532" s="79" t="s">
        <v>915</v>
      </c>
      <c r="O2532" s="76" t="s">
        <v>916</v>
      </c>
      <c r="P2532" s="78" t="n">
        <v>45590</v>
      </c>
      <c r="Q2532" s="76" t="s">
        <v>114</v>
      </c>
      <c r="R2532" s="78" t="n">
        <v>44874</v>
      </c>
      <c r="S2532" s="78" t="n">
        <v>45583</v>
      </c>
      <c r="T2532" s="76" t="s">
        <v>201</v>
      </c>
      <c r="U2532" s="76" t="n">
        <v>500</v>
      </c>
      <c r="X2532" s="76" t="n">
        <v>5</v>
      </c>
      <c r="Y2532" s="76" t="s">
        <v>116</v>
      </c>
      <c r="AC2532" s="76" t="s">
        <v>117</v>
      </c>
      <c r="AD2532" s="76" t="s">
        <v>11137</v>
      </c>
      <c r="AE2532" s="76" t="n">
        <v>28120</v>
      </c>
      <c r="AF2532" s="76" t="s">
        <v>11138</v>
      </c>
      <c r="AJ2532" s="79" t="s">
        <v>11139</v>
      </c>
      <c r="AK2532" s="76" t="s">
        <v>11140</v>
      </c>
      <c r="AL2532" s="76" t="n">
        <v>0</v>
      </c>
      <c r="AM2532" s="76" t="n">
        <v>0</v>
      </c>
    </row>
    <row r="2533" customFormat="false" ht="15" hidden="false" customHeight="false" outlineLevel="0" collapsed="false">
      <c r="A2533" s="76" t="n">
        <v>1349274</v>
      </c>
      <c r="B2533" s="76" t="s">
        <v>11127</v>
      </c>
      <c r="C2533" s="76" t="s">
        <v>1642</v>
      </c>
      <c r="D2533" s="76" t="n">
        <v>369293</v>
      </c>
      <c r="E2533" s="76" t="s">
        <v>109</v>
      </c>
      <c r="F2533" s="76" t="s">
        <v>132</v>
      </c>
      <c r="H2533" s="78" t="n">
        <v>41776</v>
      </c>
      <c r="I2533" s="76" t="s">
        <v>190</v>
      </c>
      <c r="J2533" s="76" t="n">
        <v>-11</v>
      </c>
      <c r="K2533" s="76" t="s">
        <v>41</v>
      </c>
      <c r="M2533" s="76" t="s">
        <v>269</v>
      </c>
      <c r="N2533" s="79" t="s">
        <v>464</v>
      </c>
      <c r="O2533" s="76" t="s">
        <v>465</v>
      </c>
      <c r="P2533" s="78" t="n">
        <v>45554</v>
      </c>
      <c r="Q2533" s="76" t="s">
        <v>114</v>
      </c>
      <c r="R2533" s="78" t="n">
        <v>44463</v>
      </c>
      <c r="T2533" s="76" t="s">
        <v>115</v>
      </c>
      <c r="U2533" s="76" t="n">
        <v>500</v>
      </c>
      <c r="X2533" s="76" t="n">
        <v>5</v>
      </c>
      <c r="Y2533" s="76" t="s">
        <v>116</v>
      </c>
      <c r="AC2533" s="76" t="s">
        <v>117</v>
      </c>
      <c r="AD2533" s="76" t="s">
        <v>3813</v>
      </c>
      <c r="AE2533" s="76" t="n">
        <v>36000</v>
      </c>
      <c r="AF2533" s="76" t="s">
        <v>11141</v>
      </c>
      <c r="AJ2533" s="79" t="s">
        <v>11142</v>
      </c>
      <c r="AK2533" s="76" t="s">
        <v>11143</v>
      </c>
      <c r="AL2533" s="76" t="n">
        <v>0</v>
      </c>
      <c r="AM2533" s="76" t="n">
        <v>0</v>
      </c>
    </row>
    <row r="2534" customFormat="false" ht="15" hidden="false" customHeight="false" outlineLevel="0" collapsed="false">
      <c r="A2534" s="76" t="n">
        <v>1637662</v>
      </c>
      <c r="B2534" s="76" t="s">
        <v>11127</v>
      </c>
      <c r="C2534" s="76" t="s">
        <v>2886</v>
      </c>
      <c r="D2534" s="76" t="n">
        <v>4116605</v>
      </c>
      <c r="E2534" s="76" t="s">
        <v>109</v>
      </c>
      <c r="H2534" s="78" t="n">
        <v>42037</v>
      </c>
      <c r="I2534" s="76" t="s">
        <v>231</v>
      </c>
      <c r="J2534" s="76" t="n">
        <v>-10</v>
      </c>
      <c r="K2534" s="76" t="s">
        <v>41</v>
      </c>
      <c r="M2534" s="76" t="s">
        <v>286</v>
      </c>
      <c r="N2534" s="79" t="s">
        <v>937</v>
      </c>
      <c r="O2534" s="76" t="s">
        <v>938</v>
      </c>
      <c r="P2534" s="78" t="n">
        <v>45568</v>
      </c>
      <c r="Q2534" s="76" t="s">
        <v>114</v>
      </c>
      <c r="R2534" s="78" t="n">
        <v>45568</v>
      </c>
      <c r="T2534" s="76" t="s">
        <v>115</v>
      </c>
      <c r="U2534" s="76" t="n">
        <v>500</v>
      </c>
      <c r="X2534" s="76" t="n">
        <v>5</v>
      </c>
      <c r="Y2534" s="76" t="s">
        <v>116</v>
      </c>
      <c r="AC2534" s="76" t="s">
        <v>117</v>
      </c>
      <c r="AD2534" s="76" t="s">
        <v>11144</v>
      </c>
      <c r="AE2534" s="76" t="n">
        <v>41360</v>
      </c>
      <c r="AF2534" s="76" t="s">
        <v>11145</v>
      </c>
      <c r="AK2534" s="76" t="s">
        <v>11146</v>
      </c>
      <c r="AL2534" s="76" t="n">
        <v>0</v>
      </c>
      <c r="AM2534" s="76" t="n">
        <v>0</v>
      </c>
    </row>
    <row r="2535" customFormat="false" ht="15" hidden="false" customHeight="false" outlineLevel="0" collapsed="false">
      <c r="A2535" s="76" t="n">
        <v>1061864</v>
      </c>
      <c r="B2535" s="76" t="s">
        <v>11127</v>
      </c>
      <c r="C2535" s="76" t="s">
        <v>585</v>
      </c>
      <c r="D2535" s="76" t="n">
        <v>9143427</v>
      </c>
      <c r="E2535" s="76" t="s">
        <v>475</v>
      </c>
      <c r="F2535" s="76" t="s">
        <v>132</v>
      </c>
      <c r="H2535" s="78" t="n">
        <v>25930</v>
      </c>
      <c r="I2535" s="76" t="s">
        <v>208</v>
      </c>
      <c r="J2535" s="76" t="s">
        <v>209</v>
      </c>
      <c r="K2535" s="76" t="s">
        <v>41</v>
      </c>
      <c r="M2535" s="76" t="s">
        <v>155</v>
      </c>
      <c r="N2535" s="79" t="s">
        <v>4638</v>
      </c>
      <c r="O2535" s="76" t="s">
        <v>4639</v>
      </c>
      <c r="P2535" s="78" t="n">
        <v>45481</v>
      </c>
      <c r="Q2535" s="76" t="s">
        <v>114</v>
      </c>
      <c r="R2535" s="78" t="n">
        <v>42259</v>
      </c>
      <c r="S2535" s="78" t="n">
        <v>44810</v>
      </c>
      <c r="T2535" s="76" t="s">
        <v>183</v>
      </c>
      <c r="U2535" s="76" t="n">
        <v>940</v>
      </c>
      <c r="X2535" s="76" t="n">
        <v>9</v>
      </c>
      <c r="Y2535" s="76" t="s">
        <v>116</v>
      </c>
      <c r="AB2535" s="78" t="n">
        <v>43282</v>
      </c>
      <c r="AC2535" s="76" t="s">
        <v>117</v>
      </c>
      <c r="AD2535" s="76" t="s">
        <v>11147</v>
      </c>
      <c r="AE2535" s="76" t="n">
        <v>28120</v>
      </c>
      <c r="AF2535" s="76" t="s">
        <v>11148</v>
      </c>
      <c r="AH2535" s="76" t="s">
        <v>11149</v>
      </c>
      <c r="AI2535" s="79" t="s">
        <v>11150</v>
      </c>
      <c r="AJ2535" s="79" t="s">
        <v>11151</v>
      </c>
      <c r="AK2535" s="76" t="s">
        <v>11152</v>
      </c>
      <c r="AL2535" s="76" t="n">
        <v>0</v>
      </c>
      <c r="AM2535" s="76" t="n">
        <v>0</v>
      </c>
    </row>
    <row r="2536" customFormat="false" ht="15" hidden="false" customHeight="false" outlineLevel="0" collapsed="false">
      <c r="A2536" s="76" t="n">
        <v>1094606</v>
      </c>
      <c r="B2536" s="76" t="s">
        <v>11153</v>
      </c>
      <c r="C2536" s="76" t="s">
        <v>3911</v>
      </c>
      <c r="D2536" s="76" t="n">
        <v>3727724</v>
      </c>
      <c r="E2536" s="76" t="s">
        <v>132</v>
      </c>
      <c r="F2536" s="76" t="s">
        <v>132</v>
      </c>
      <c r="H2536" s="78" t="n">
        <v>20341</v>
      </c>
      <c r="I2536" s="76" t="s">
        <v>305</v>
      </c>
      <c r="J2536" s="76" t="s">
        <v>306</v>
      </c>
      <c r="K2536" s="76" t="s">
        <v>41</v>
      </c>
      <c r="M2536" s="76" t="s">
        <v>124</v>
      </c>
      <c r="N2536" s="79" t="s">
        <v>2816</v>
      </c>
      <c r="O2536" s="76" t="s">
        <v>2817</v>
      </c>
      <c r="P2536" s="78" t="n">
        <v>45567</v>
      </c>
      <c r="Q2536" s="76" t="s">
        <v>114</v>
      </c>
      <c r="R2536" s="78" t="n">
        <v>42347</v>
      </c>
      <c r="S2536" s="78" t="n">
        <v>45562</v>
      </c>
      <c r="T2536" s="76" t="s">
        <v>201</v>
      </c>
      <c r="U2536" s="76" t="n">
        <v>894</v>
      </c>
      <c r="X2536" s="76" t="n">
        <v>8</v>
      </c>
      <c r="Y2536" s="76" t="s">
        <v>116</v>
      </c>
      <c r="AB2536" s="78" t="n">
        <v>45474</v>
      </c>
      <c r="AC2536" s="76" t="s">
        <v>117</v>
      </c>
      <c r="AD2536" s="76" t="s">
        <v>2822</v>
      </c>
      <c r="AE2536" s="76" t="n">
        <v>37500</v>
      </c>
      <c r="AF2536" s="76" t="s">
        <v>11154</v>
      </c>
      <c r="AI2536" s="79" t="s">
        <v>11155</v>
      </c>
      <c r="AJ2536" s="76" t="s">
        <v>11156</v>
      </c>
      <c r="AK2536" s="76" t="s">
        <v>11157</v>
      </c>
      <c r="AL2536" s="76" t="n">
        <v>0</v>
      </c>
      <c r="AM2536" s="76" t="n">
        <v>0</v>
      </c>
    </row>
    <row r="2537" customFormat="false" ht="15" hidden="false" customHeight="false" outlineLevel="0" collapsed="false">
      <c r="A2537" s="76" t="n">
        <v>1351541</v>
      </c>
      <c r="B2537" s="76" t="s">
        <v>11158</v>
      </c>
      <c r="C2537" s="76" t="s">
        <v>3195</v>
      </c>
      <c r="D2537" s="76" t="n">
        <v>2816069</v>
      </c>
      <c r="E2537" s="76" t="s">
        <v>132</v>
      </c>
      <c r="F2537" s="76" t="s">
        <v>132</v>
      </c>
      <c r="H2537" s="78" t="n">
        <v>40413</v>
      </c>
      <c r="I2537" s="76" t="s">
        <v>256</v>
      </c>
      <c r="J2537" s="76" t="n">
        <v>-15</v>
      </c>
      <c r="K2537" s="76" t="s">
        <v>41</v>
      </c>
      <c r="M2537" s="76" t="s">
        <v>155</v>
      </c>
      <c r="N2537" s="79" t="s">
        <v>1399</v>
      </c>
      <c r="O2537" s="76" t="s">
        <v>1400</v>
      </c>
      <c r="P2537" s="78" t="n">
        <v>45549</v>
      </c>
      <c r="Q2537" s="76" t="s">
        <v>114</v>
      </c>
      <c r="R2537" s="78" t="n">
        <v>44466</v>
      </c>
      <c r="T2537" s="76" t="s">
        <v>115</v>
      </c>
      <c r="U2537" s="76" t="n">
        <v>642</v>
      </c>
      <c r="X2537" s="76" t="n">
        <v>6</v>
      </c>
      <c r="Y2537" s="76" t="s">
        <v>116</v>
      </c>
      <c r="AC2537" s="76" t="s">
        <v>117</v>
      </c>
      <c r="AD2537" s="76" t="s">
        <v>4209</v>
      </c>
      <c r="AE2537" s="76" t="n">
        <v>78125</v>
      </c>
      <c r="AF2537" s="76" t="s">
        <v>11159</v>
      </c>
      <c r="AI2537" s="79" t="s">
        <v>11160</v>
      </c>
      <c r="AJ2537" s="79" t="s">
        <v>11161</v>
      </c>
      <c r="AK2537" s="76" t="s">
        <v>11162</v>
      </c>
      <c r="AL2537" s="76" t="n">
        <v>0</v>
      </c>
      <c r="AM2537" s="76" t="n">
        <v>0</v>
      </c>
    </row>
    <row r="2538" customFormat="false" ht="15" hidden="false" customHeight="false" outlineLevel="0" collapsed="false">
      <c r="A2538" s="76" t="n">
        <v>1673102</v>
      </c>
      <c r="B2538" s="76" t="s">
        <v>11158</v>
      </c>
      <c r="C2538" s="76" t="s">
        <v>1061</v>
      </c>
      <c r="D2538" s="76" t="n">
        <v>1812315</v>
      </c>
      <c r="E2538" s="76" t="s">
        <v>109</v>
      </c>
      <c r="H2538" s="78" t="n">
        <v>36848</v>
      </c>
      <c r="I2538" s="76" t="s">
        <v>23</v>
      </c>
      <c r="J2538" s="76" t="n">
        <v>-40</v>
      </c>
      <c r="K2538" s="76" t="s">
        <v>41</v>
      </c>
      <c r="M2538" s="76" t="s">
        <v>111</v>
      </c>
      <c r="N2538" s="79" t="s">
        <v>1995</v>
      </c>
      <c r="O2538" s="76" t="s">
        <v>1996</v>
      </c>
      <c r="P2538" s="78" t="n">
        <v>45667</v>
      </c>
      <c r="Q2538" s="76" t="s">
        <v>114</v>
      </c>
      <c r="R2538" s="78" t="n">
        <v>45667</v>
      </c>
      <c r="T2538" s="76" t="s">
        <v>325</v>
      </c>
      <c r="U2538" s="76" t="n">
        <v>500</v>
      </c>
      <c r="X2538" s="76" t="n">
        <v>5</v>
      </c>
      <c r="Y2538" s="76" t="s">
        <v>116</v>
      </c>
      <c r="AC2538" s="76" t="s">
        <v>117</v>
      </c>
      <c r="AD2538" s="76" t="s">
        <v>2192</v>
      </c>
      <c r="AE2538" s="76" t="n">
        <v>18700</v>
      </c>
      <c r="AF2538" s="76" t="s">
        <v>11163</v>
      </c>
      <c r="AJ2538" s="79" t="s">
        <v>11164</v>
      </c>
      <c r="AK2538" s="76" t="s">
        <v>11165</v>
      </c>
      <c r="AL2538" s="76" t="n">
        <v>0</v>
      </c>
      <c r="AM2538" s="76" t="n">
        <v>0</v>
      </c>
    </row>
    <row r="2539" customFormat="false" ht="15" hidden="false" customHeight="false" outlineLevel="0" collapsed="false">
      <c r="A2539" s="76" t="n">
        <v>1530451</v>
      </c>
      <c r="B2539" s="76" t="s">
        <v>11158</v>
      </c>
      <c r="C2539" s="76" t="s">
        <v>11166</v>
      </c>
      <c r="D2539" s="76" t="n">
        <v>3736350</v>
      </c>
      <c r="E2539" s="76" t="s">
        <v>109</v>
      </c>
      <c r="F2539" s="76" t="s">
        <v>109</v>
      </c>
      <c r="H2539" s="78" t="n">
        <v>24099</v>
      </c>
      <c r="I2539" s="76" t="s">
        <v>321</v>
      </c>
      <c r="J2539" s="76" t="s">
        <v>322</v>
      </c>
      <c r="K2539" s="76" t="s">
        <v>2</v>
      </c>
      <c r="M2539" s="76" t="s">
        <v>124</v>
      </c>
      <c r="N2539" s="79" t="s">
        <v>1926</v>
      </c>
      <c r="O2539" s="76" t="s">
        <v>1927</v>
      </c>
      <c r="P2539" s="78" t="n">
        <v>45559</v>
      </c>
      <c r="Q2539" s="76" t="s">
        <v>114</v>
      </c>
      <c r="R2539" s="78" t="n">
        <v>45204</v>
      </c>
      <c r="S2539" s="78" t="n">
        <v>45189</v>
      </c>
      <c r="T2539" s="76" t="s">
        <v>183</v>
      </c>
      <c r="U2539" s="76" t="n">
        <v>500</v>
      </c>
      <c r="X2539" s="76" t="n">
        <v>5</v>
      </c>
      <c r="Y2539" s="76" t="s">
        <v>116</v>
      </c>
      <c r="AC2539" s="76" t="s">
        <v>117</v>
      </c>
      <c r="AD2539" s="76" t="s">
        <v>127</v>
      </c>
      <c r="AE2539" s="76" t="n">
        <v>37000</v>
      </c>
      <c r="AF2539" s="76" t="s">
        <v>11167</v>
      </c>
      <c r="AK2539" s="76" t="s">
        <v>11168</v>
      </c>
      <c r="AL2539" s="76" t="n">
        <v>0</v>
      </c>
      <c r="AM2539" s="76" t="n">
        <v>0</v>
      </c>
    </row>
    <row r="2540" customFormat="false" ht="15" hidden="false" customHeight="false" outlineLevel="0" collapsed="false">
      <c r="A2540" s="76" t="n">
        <v>401425</v>
      </c>
      <c r="B2540" s="76" t="s">
        <v>11158</v>
      </c>
      <c r="C2540" s="76" t="s">
        <v>1541</v>
      </c>
      <c r="D2540" s="76" t="n">
        <v>9313061</v>
      </c>
      <c r="E2540" s="76" t="s">
        <v>132</v>
      </c>
      <c r="F2540" s="76" t="s">
        <v>132</v>
      </c>
      <c r="H2540" s="78" t="n">
        <v>32832</v>
      </c>
      <c r="I2540" s="76" t="s">
        <v>23</v>
      </c>
      <c r="J2540" s="76" t="n">
        <v>-40</v>
      </c>
      <c r="K2540" s="76" t="s">
        <v>41</v>
      </c>
      <c r="M2540" s="76" t="s">
        <v>286</v>
      </c>
      <c r="N2540" s="79" t="s">
        <v>2706</v>
      </c>
      <c r="O2540" s="76" t="s">
        <v>2707</v>
      </c>
      <c r="P2540" s="78" t="n">
        <v>45504</v>
      </c>
      <c r="Q2540" s="76" t="s">
        <v>114</v>
      </c>
      <c r="R2540" s="78" t="n">
        <v>37960</v>
      </c>
      <c r="S2540" s="78" t="n">
        <v>44937</v>
      </c>
      <c r="T2540" s="76" t="s">
        <v>183</v>
      </c>
      <c r="U2540" s="76" t="n">
        <v>1123</v>
      </c>
      <c r="X2540" s="76" t="n">
        <v>11</v>
      </c>
      <c r="Y2540" s="76" t="s">
        <v>116</v>
      </c>
      <c r="AC2540" s="76" t="s">
        <v>117</v>
      </c>
      <c r="AD2540" s="76" t="s">
        <v>11169</v>
      </c>
      <c r="AE2540" s="76" t="n">
        <v>41200</v>
      </c>
      <c r="AF2540" s="76" t="s">
        <v>11170</v>
      </c>
      <c r="AJ2540" s="79" t="s">
        <v>11171</v>
      </c>
      <c r="AK2540" s="76" t="s">
        <v>11172</v>
      </c>
      <c r="AL2540" s="76" t="n">
        <v>0</v>
      </c>
      <c r="AM2540" s="76" t="n">
        <v>0</v>
      </c>
    </row>
    <row r="2541" customFormat="false" ht="15" hidden="false" customHeight="false" outlineLevel="0" collapsed="false">
      <c r="A2541" s="76" t="n">
        <v>49653</v>
      </c>
      <c r="B2541" s="76" t="s">
        <v>11173</v>
      </c>
      <c r="C2541" s="76" t="s">
        <v>910</v>
      </c>
      <c r="D2541" s="76" t="n">
        <v>4512351</v>
      </c>
      <c r="E2541" s="76" t="s">
        <v>132</v>
      </c>
      <c r="H2541" s="78" t="n">
        <v>26127</v>
      </c>
      <c r="I2541" s="76" t="s">
        <v>208</v>
      </c>
      <c r="J2541" s="76" t="s">
        <v>209</v>
      </c>
      <c r="K2541" s="76" t="s">
        <v>41</v>
      </c>
      <c r="M2541" s="76" t="s">
        <v>134</v>
      </c>
      <c r="N2541" s="79" t="s">
        <v>2915</v>
      </c>
      <c r="O2541" s="76" t="s">
        <v>2916</v>
      </c>
      <c r="P2541" s="78" t="n">
        <v>45545</v>
      </c>
      <c r="Q2541" s="76" t="s">
        <v>114</v>
      </c>
      <c r="R2541" s="78" t="n">
        <v>37432</v>
      </c>
      <c r="S2541" s="78" t="n">
        <v>45538</v>
      </c>
      <c r="T2541" s="76" t="s">
        <v>201</v>
      </c>
      <c r="U2541" s="76" t="n">
        <v>1435</v>
      </c>
      <c r="X2541" s="76" t="n">
        <v>14</v>
      </c>
      <c r="Y2541" s="76" t="s">
        <v>116</v>
      </c>
      <c r="AC2541" s="76" t="s">
        <v>117</v>
      </c>
      <c r="AD2541" s="76" t="s">
        <v>11174</v>
      </c>
      <c r="AE2541" s="76" t="n">
        <v>45170</v>
      </c>
      <c r="AF2541" s="76" t="s">
        <v>11175</v>
      </c>
      <c r="AJ2541" s="79" t="s">
        <v>11176</v>
      </c>
      <c r="AK2541" s="76" t="s">
        <v>11177</v>
      </c>
      <c r="AL2541" s="76" t="n">
        <v>0</v>
      </c>
      <c r="AM2541" s="76" t="n">
        <v>0</v>
      </c>
    </row>
    <row r="2542" customFormat="false" ht="15" hidden="false" customHeight="false" outlineLevel="0" collapsed="false">
      <c r="A2542" s="76" t="n">
        <v>1621897</v>
      </c>
      <c r="B2542" s="76" t="s">
        <v>11178</v>
      </c>
      <c r="C2542" s="76" t="s">
        <v>910</v>
      </c>
      <c r="D2542" s="76" t="n">
        <v>3737466</v>
      </c>
      <c r="E2542" s="76" t="s">
        <v>109</v>
      </c>
      <c r="H2542" s="78" t="n">
        <v>22656</v>
      </c>
      <c r="I2542" s="76" t="s">
        <v>267</v>
      </c>
      <c r="J2542" s="76" t="s">
        <v>268</v>
      </c>
      <c r="K2542" s="76" t="s">
        <v>41</v>
      </c>
      <c r="M2542" s="76" t="s">
        <v>124</v>
      </c>
      <c r="N2542" s="79" t="s">
        <v>2217</v>
      </c>
      <c r="O2542" s="76" t="s">
        <v>2218</v>
      </c>
      <c r="P2542" s="78" t="n">
        <v>45556</v>
      </c>
      <c r="Q2542" s="76" t="s">
        <v>114</v>
      </c>
      <c r="R2542" s="78" t="n">
        <v>45556</v>
      </c>
      <c r="S2542" s="78" t="n">
        <v>45555</v>
      </c>
      <c r="T2542" s="76" t="s">
        <v>201</v>
      </c>
      <c r="U2542" s="76" t="n">
        <v>500</v>
      </c>
      <c r="X2542" s="76" t="n">
        <v>5</v>
      </c>
      <c r="Y2542" s="76" t="s">
        <v>116</v>
      </c>
      <c r="AC2542" s="76" t="s">
        <v>117</v>
      </c>
      <c r="AD2542" s="76" t="s">
        <v>2219</v>
      </c>
      <c r="AE2542" s="76" t="n">
        <v>37270</v>
      </c>
      <c r="AF2542" s="76" t="s">
        <v>11179</v>
      </c>
      <c r="AJ2542" s="76" t="s">
        <v>11180</v>
      </c>
      <c r="AK2542" s="76" t="s">
        <v>11181</v>
      </c>
      <c r="AL2542" s="76" t="n">
        <v>1</v>
      </c>
      <c r="AM2542" s="76" t="n">
        <v>0</v>
      </c>
    </row>
    <row r="2543" customFormat="false" ht="15" hidden="false" customHeight="false" outlineLevel="0" collapsed="false">
      <c r="A2543" s="76" t="n">
        <v>49736</v>
      </c>
      <c r="B2543" s="76" t="s">
        <v>11178</v>
      </c>
      <c r="C2543" s="76" t="s">
        <v>762</v>
      </c>
      <c r="D2543" s="76" t="n">
        <v>283825</v>
      </c>
      <c r="E2543" s="76" t="s">
        <v>132</v>
      </c>
      <c r="F2543" s="76" t="s">
        <v>132</v>
      </c>
      <c r="H2543" s="78" t="n">
        <v>30329</v>
      </c>
      <c r="I2543" s="76" t="s">
        <v>179</v>
      </c>
      <c r="J2543" s="76" t="s">
        <v>180</v>
      </c>
      <c r="K2543" s="76" t="s">
        <v>41</v>
      </c>
      <c r="M2543" s="76" t="s">
        <v>155</v>
      </c>
      <c r="N2543" s="79" t="s">
        <v>2413</v>
      </c>
      <c r="O2543" s="76" t="s">
        <v>2414</v>
      </c>
      <c r="P2543" s="78" t="n">
        <v>45563</v>
      </c>
      <c r="Q2543" s="76" t="s">
        <v>114</v>
      </c>
      <c r="R2543" s="78" t="n">
        <v>37432</v>
      </c>
      <c r="S2543" s="78" t="n">
        <v>44630</v>
      </c>
      <c r="T2543" s="76" t="s">
        <v>183</v>
      </c>
      <c r="U2543" s="76" t="n">
        <v>1684</v>
      </c>
      <c r="X2543" s="76" t="n">
        <v>16</v>
      </c>
      <c r="Y2543" s="76" t="s">
        <v>116</v>
      </c>
      <c r="AC2543" s="76" t="s">
        <v>117</v>
      </c>
      <c r="AD2543" s="76" t="s">
        <v>11182</v>
      </c>
      <c r="AE2543" s="76" t="n">
        <v>28170</v>
      </c>
      <c r="AF2543" s="76" t="s">
        <v>11183</v>
      </c>
      <c r="AJ2543" s="79" t="s">
        <v>11184</v>
      </c>
      <c r="AK2543" s="76" t="s">
        <v>11185</v>
      </c>
      <c r="AL2543" s="76" t="n">
        <v>0</v>
      </c>
      <c r="AM2543" s="76" t="n">
        <v>0</v>
      </c>
    </row>
    <row r="2544" customFormat="false" ht="15" hidden="false" customHeight="false" outlineLevel="0" collapsed="false">
      <c r="A2544" s="76" t="n">
        <v>995996</v>
      </c>
      <c r="B2544" s="76" t="s">
        <v>11178</v>
      </c>
      <c r="C2544" s="76" t="s">
        <v>207</v>
      </c>
      <c r="D2544" s="76" t="n">
        <v>2813594</v>
      </c>
      <c r="E2544" s="76" t="s">
        <v>132</v>
      </c>
      <c r="H2544" s="78" t="n">
        <v>24723</v>
      </c>
      <c r="I2544" s="76" t="s">
        <v>321</v>
      </c>
      <c r="J2544" s="76" t="s">
        <v>322</v>
      </c>
      <c r="K2544" s="76" t="s">
        <v>41</v>
      </c>
      <c r="M2544" s="76" t="s">
        <v>155</v>
      </c>
      <c r="N2544" s="79" t="s">
        <v>4638</v>
      </c>
      <c r="O2544" s="76" t="s">
        <v>4639</v>
      </c>
      <c r="P2544" s="78" t="n">
        <v>45551</v>
      </c>
      <c r="Q2544" s="76" t="s">
        <v>114</v>
      </c>
      <c r="R2544" s="78" t="n">
        <v>41716</v>
      </c>
      <c r="S2544" s="78" t="n">
        <v>45509</v>
      </c>
      <c r="T2544" s="76" t="s">
        <v>201</v>
      </c>
      <c r="U2544" s="76" t="n">
        <v>674</v>
      </c>
      <c r="X2544" s="76" t="n">
        <v>6</v>
      </c>
      <c r="Y2544" s="76" t="s">
        <v>116</v>
      </c>
      <c r="AC2544" s="76" t="s">
        <v>117</v>
      </c>
      <c r="AD2544" s="76" t="s">
        <v>11186</v>
      </c>
      <c r="AE2544" s="76" t="n">
        <v>28120</v>
      </c>
      <c r="AF2544" s="76" t="s">
        <v>11187</v>
      </c>
      <c r="AI2544" s="79" t="s">
        <v>11188</v>
      </c>
      <c r="AJ2544" s="79" t="s">
        <v>11189</v>
      </c>
      <c r="AK2544" s="76" t="s">
        <v>11190</v>
      </c>
      <c r="AL2544" s="76" t="n">
        <v>0</v>
      </c>
      <c r="AM2544" s="76" t="n">
        <v>0</v>
      </c>
    </row>
    <row r="2545" customFormat="false" ht="15" hidden="false" customHeight="false" outlineLevel="0" collapsed="false">
      <c r="A2545" s="76" t="n">
        <v>49772</v>
      </c>
      <c r="B2545" s="76" t="s">
        <v>11178</v>
      </c>
      <c r="C2545" s="76" t="s">
        <v>2955</v>
      </c>
      <c r="D2545" s="76" t="n">
        <v>3710560</v>
      </c>
      <c r="E2545" s="76" t="s">
        <v>475</v>
      </c>
      <c r="F2545" s="76" t="s">
        <v>132</v>
      </c>
      <c r="H2545" s="78" t="n">
        <v>18881</v>
      </c>
      <c r="I2545" s="76" t="s">
        <v>594</v>
      </c>
      <c r="J2545" s="76" t="s">
        <v>595</v>
      </c>
      <c r="K2545" s="76" t="s">
        <v>41</v>
      </c>
      <c r="M2545" s="76" t="s">
        <v>124</v>
      </c>
      <c r="N2545" s="79" t="s">
        <v>856</v>
      </c>
      <c r="O2545" s="76" t="s">
        <v>857</v>
      </c>
      <c r="P2545" s="78" t="n">
        <v>45478</v>
      </c>
      <c r="Q2545" s="76" t="s">
        <v>114</v>
      </c>
      <c r="R2545" s="78" t="n">
        <v>37432</v>
      </c>
      <c r="T2545" s="76" t="s">
        <v>325</v>
      </c>
      <c r="U2545" s="76" t="n">
        <v>500</v>
      </c>
      <c r="X2545" s="76" t="n">
        <v>5</v>
      </c>
      <c r="Y2545" s="76" t="s">
        <v>116</v>
      </c>
      <c r="AC2545" s="76" t="s">
        <v>117</v>
      </c>
      <c r="AD2545" s="76" t="s">
        <v>1523</v>
      </c>
      <c r="AE2545" s="76" t="n">
        <v>37170</v>
      </c>
      <c r="AF2545" s="76" t="s">
        <v>11191</v>
      </c>
      <c r="AI2545" s="79" t="s">
        <v>11192</v>
      </c>
      <c r="AJ2545" s="79" t="s">
        <v>11193</v>
      </c>
      <c r="AK2545" s="76" t="s">
        <v>11194</v>
      </c>
      <c r="AL2545" s="76" t="n">
        <v>0</v>
      </c>
      <c r="AM2545" s="76" t="n">
        <v>0</v>
      </c>
    </row>
    <row r="2546" customFormat="false" ht="15" hidden="false" customHeight="false" outlineLevel="0" collapsed="false">
      <c r="A2546" s="76" t="n">
        <v>1661604</v>
      </c>
      <c r="B2546" s="76" t="s">
        <v>11195</v>
      </c>
      <c r="C2546" s="76" t="s">
        <v>11196</v>
      </c>
      <c r="D2546" s="76" t="n">
        <v>3738165</v>
      </c>
      <c r="E2546" s="76" t="s">
        <v>132</v>
      </c>
      <c r="H2546" s="78" t="n">
        <v>41115</v>
      </c>
      <c r="I2546" s="76" t="s">
        <v>370</v>
      </c>
      <c r="J2546" s="76" t="n">
        <v>-13</v>
      </c>
      <c r="K2546" s="76" t="s">
        <v>41</v>
      </c>
      <c r="M2546" s="76" t="s">
        <v>124</v>
      </c>
      <c r="N2546" s="79" t="s">
        <v>4015</v>
      </c>
      <c r="O2546" s="76" t="s">
        <v>4016</v>
      </c>
      <c r="P2546" s="78" t="n">
        <v>45618</v>
      </c>
      <c r="Q2546" s="76" t="s">
        <v>114</v>
      </c>
      <c r="R2546" s="78" t="n">
        <v>45618</v>
      </c>
      <c r="S2546" s="78" t="n">
        <v>45609</v>
      </c>
      <c r="T2546" s="76" t="s">
        <v>201</v>
      </c>
      <c r="U2546" s="76" t="n">
        <v>500</v>
      </c>
      <c r="X2546" s="76" t="n">
        <v>5</v>
      </c>
      <c r="Y2546" s="76" t="s">
        <v>116</v>
      </c>
      <c r="AC2546" s="76" t="s">
        <v>117</v>
      </c>
      <c r="AD2546" s="76" t="s">
        <v>11197</v>
      </c>
      <c r="AE2546" s="76" t="n">
        <v>37150</v>
      </c>
      <c r="AF2546" s="76" t="s">
        <v>11198</v>
      </c>
      <c r="AJ2546" s="76" t="s">
        <v>11199</v>
      </c>
      <c r="AK2546" s="76" t="s">
        <v>11200</v>
      </c>
      <c r="AL2546" s="76" t="n">
        <v>1</v>
      </c>
      <c r="AM2546" s="76" t="n">
        <v>0</v>
      </c>
    </row>
    <row r="2547" customFormat="false" ht="15" hidden="false" customHeight="false" outlineLevel="0" collapsed="false">
      <c r="A2547" s="76" t="n">
        <v>1059612</v>
      </c>
      <c r="B2547" s="76" t="s">
        <v>11201</v>
      </c>
      <c r="C2547" s="76" t="s">
        <v>910</v>
      </c>
      <c r="D2547" s="76" t="n">
        <v>4112762</v>
      </c>
      <c r="E2547" s="76" t="s">
        <v>109</v>
      </c>
      <c r="F2547" s="76" t="s">
        <v>109</v>
      </c>
      <c r="H2547" s="78" t="n">
        <v>25344</v>
      </c>
      <c r="I2547" s="76" t="s">
        <v>321</v>
      </c>
      <c r="J2547" s="76" t="s">
        <v>322</v>
      </c>
      <c r="K2547" s="76" t="s">
        <v>41</v>
      </c>
      <c r="M2547" s="76" t="s">
        <v>286</v>
      </c>
      <c r="N2547" s="79" t="s">
        <v>385</v>
      </c>
      <c r="O2547" s="76" t="s">
        <v>386</v>
      </c>
      <c r="P2547" s="78" t="n">
        <v>45542</v>
      </c>
      <c r="Q2547" s="76" t="s">
        <v>114</v>
      </c>
      <c r="R2547" s="78" t="n">
        <v>42254</v>
      </c>
      <c r="S2547" s="78" t="n">
        <v>45176</v>
      </c>
      <c r="T2547" s="76" t="s">
        <v>183</v>
      </c>
      <c r="U2547" s="76" t="n">
        <v>500</v>
      </c>
      <c r="X2547" s="76" t="n">
        <v>5</v>
      </c>
      <c r="Y2547" s="76" t="s">
        <v>116</v>
      </c>
      <c r="AC2547" s="76" t="s">
        <v>117</v>
      </c>
      <c r="AD2547" s="76" t="s">
        <v>1085</v>
      </c>
      <c r="AE2547" s="76" t="n">
        <v>41350</v>
      </c>
      <c r="AF2547" s="76" t="s">
        <v>11202</v>
      </c>
      <c r="AI2547" s="79" t="s">
        <v>11203</v>
      </c>
      <c r="AJ2547" s="79" t="s">
        <v>11204</v>
      </c>
      <c r="AK2547" s="76" t="s">
        <v>11205</v>
      </c>
      <c r="AL2547" s="76" t="n">
        <v>0</v>
      </c>
      <c r="AM2547" s="76" t="n">
        <v>0</v>
      </c>
    </row>
    <row r="2548" customFormat="false" ht="15" hidden="false" customHeight="false" outlineLevel="0" collapsed="false">
      <c r="A2548" s="76" t="n">
        <v>1280068</v>
      </c>
      <c r="B2548" s="76" t="s">
        <v>11201</v>
      </c>
      <c r="C2548" s="76" t="s">
        <v>11206</v>
      </c>
      <c r="D2548" s="76" t="n">
        <v>3731523</v>
      </c>
      <c r="E2548" s="76" t="s">
        <v>132</v>
      </c>
      <c r="F2548" s="76" t="s">
        <v>132</v>
      </c>
      <c r="H2548" s="78" t="n">
        <v>28955</v>
      </c>
      <c r="I2548" s="76" t="s">
        <v>197</v>
      </c>
      <c r="J2548" s="76" t="s">
        <v>198</v>
      </c>
      <c r="K2548" s="76" t="s">
        <v>41</v>
      </c>
      <c r="M2548" s="76" t="s">
        <v>124</v>
      </c>
      <c r="N2548" s="79" t="s">
        <v>922</v>
      </c>
      <c r="O2548" s="76" t="s">
        <v>923</v>
      </c>
      <c r="P2548" s="78" t="n">
        <v>45553</v>
      </c>
      <c r="Q2548" s="76" t="s">
        <v>114</v>
      </c>
      <c r="R2548" s="78" t="n">
        <v>43738</v>
      </c>
      <c r="S2548" s="78" t="n">
        <v>44809</v>
      </c>
      <c r="T2548" s="76" t="s">
        <v>183</v>
      </c>
      <c r="U2548" s="76" t="n">
        <v>500</v>
      </c>
      <c r="X2548" s="76" t="n">
        <v>5</v>
      </c>
      <c r="Y2548" s="76" t="s">
        <v>116</v>
      </c>
      <c r="AC2548" s="76" t="s">
        <v>117</v>
      </c>
      <c r="AD2548" s="76" t="s">
        <v>7297</v>
      </c>
      <c r="AE2548" s="76" t="n">
        <v>37800</v>
      </c>
      <c r="AF2548" s="76" t="s">
        <v>11207</v>
      </c>
      <c r="AJ2548" s="79" t="s">
        <v>11208</v>
      </c>
      <c r="AK2548" s="76" t="s">
        <v>11209</v>
      </c>
      <c r="AL2548" s="76" t="n">
        <v>0</v>
      </c>
      <c r="AM2548" s="76" t="n">
        <v>0</v>
      </c>
    </row>
    <row r="2549" customFormat="false" ht="15" hidden="false" customHeight="false" outlineLevel="0" collapsed="false">
      <c r="A2549" s="76" t="n">
        <v>811007</v>
      </c>
      <c r="B2549" s="76" t="s">
        <v>11210</v>
      </c>
      <c r="C2549" s="76" t="s">
        <v>3159</v>
      </c>
      <c r="D2549" s="76" t="n">
        <v>3722628</v>
      </c>
      <c r="E2549" s="76" t="s">
        <v>132</v>
      </c>
      <c r="F2549" s="76" t="s">
        <v>132</v>
      </c>
      <c r="H2549" s="78" t="n">
        <v>29374</v>
      </c>
      <c r="I2549" s="76" t="s">
        <v>179</v>
      </c>
      <c r="J2549" s="76" t="s">
        <v>180</v>
      </c>
      <c r="K2549" s="76" t="s">
        <v>41</v>
      </c>
      <c r="M2549" s="76" t="s">
        <v>124</v>
      </c>
      <c r="N2549" s="79" t="s">
        <v>2113</v>
      </c>
      <c r="O2549" s="76" t="s">
        <v>2114</v>
      </c>
      <c r="P2549" s="78" t="n">
        <v>45560</v>
      </c>
      <c r="Q2549" s="76" t="s">
        <v>114</v>
      </c>
      <c r="R2549" s="78" t="n">
        <v>40598</v>
      </c>
      <c r="S2549" s="78" t="n">
        <v>44937</v>
      </c>
      <c r="T2549" s="76" t="s">
        <v>183</v>
      </c>
      <c r="U2549" s="76" t="n">
        <v>598</v>
      </c>
      <c r="X2549" s="76" t="n">
        <v>5</v>
      </c>
      <c r="Y2549" s="76" t="s">
        <v>116</v>
      </c>
      <c r="AC2549" s="76" t="s">
        <v>117</v>
      </c>
      <c r="AD2549" s="76" t="s">
        <v>394</v>
      </c>
      <c r="AE2549" s="76" t="n">
        <v>37000</v>
      </c>
      <c r="AF2549" s="76" t="s">
        <v>11211</v>
      </c>
      <c r="AJ2549" s="79" t="s">
        <v>11212</v>
      </c>
      <c r="AK2549" s="76" t="s">
        <v>11213</v>
      </c>
      <c r="AL2549" s="76" t="n">
        <v>0</v>
      </c>
      <c r="AM2549" s="76" t="n">
        <v>0</v>
      </c>
    </row>
    <row r="2550" customFormat="false" ht="15" hidden="false" customHeight="false" outlineLevel="0" collapsed="false">
      <c r="A2550" s="76" t="n">
        <v>1038853</v>
      </c>
      <c r="B2550" s="76" t="s">
        <v>11214</v>
      </c>
      <c r="C2550" s="76" t="s">
        <v>196</v>
      </c>
      <c r="D2550" s="76" t="n">
        <v>396530</v>
      </c>
      <c r="E2550" s="76" t="s">
        <v>109</v>
      </c>
      <c r="H2550" s="78" t="n">
        <v>33415</v>
      </c>
      <c r="I2550" s="76" t="s">
        <v>23</v>
      </c>
      <c r="J2550" s="76" t="n">
        <v>-40</v>
      </c>
      <c r="K2550" s="76" t="s">
        <v>41</v>
      </c>
      <c r="M2550" s="76" t="s">
        <v>155</v>
      </c>
      <c r="N2550" s="79" t="s">
        <v>1210</v>
      </c>
      <c r="O2550" s="76" t="s">
        <v>1211</v>
      </c>
      <c r="P2550" s="78" t="n">
        <v>45575</v>
      </c>
      <c r="Q2550" s="76" t="s">
        <v>114</v>
      </c>
      <c r="R2550" s="78" t="n">
        <v>41969</v>
      </c>
      <c r="S2550" s="78" t="n">
        <v>45568</v>
      </c>
      <c r="T2550" s="76" t="s">
        <v>201</v>
      </c>
      <c r="U2550" s="76" t="n">
        <v>500</v>
      </c>
      <c r="X2550" s="76" t="n">
        <v>5</v>
      </c>
      <c r="Y2550" s="76" t="s">
        <v>116</v>
      </c>
      <c r="AC2550" s="76" t="s">
        <v>117</v>
      </c>
      <c r="AD2550" s="76" t="s">
        <v>11215</v>
      </c>
      <c r="AE2550" s="76" t="n">
        <v>28300</v>
      </c>
      <c r="AF2550" s="76" t="s">
        <v>11216</v>
      </c>
      <c r="AJ2550" s="76" t="s">
        <v>11217</v>
      </c>
      <c r="AK2550" s="76" t="s">
        <v>11218</v>
      </c>
      <c r="AL2550" s="76" t="n">
        <v>0</v>
      </c>
      <c r="AM2550" s="76" t="n">
        <v>0</v>
      </c>
    </row>
    <row r="2551" customFormat="false" ht="15" hidden="false" customHeight="false" outlineLevel="0" collapsed="false">
      <c r="A2551" s="76" t="n">
        <v>1007506</v>
      </c>
      <c r="B2551" s="76" t="s">
        <v>11219</v>
      </c>
      <c r="C2551" s="76" t="s">
        <v>2558</v>
      </c>
      <c r="D2551" s="76" t="n">
        <v>3726005</v>
      </c>
      <c r="E2551" s="76" t="s">
        <v>132</v>
      </c>
      <c r="F2551" s="76" t="s">
        <v>132</v>
      </c>
      <c r="H2551" s="78" t="n">
        <v>24479</v>
      </c>
      <c r="I2551" s="76" t="s">
        <v>321</v>
      </c>
      <c r="J2551" s="76" t="s">
        <v>322</v>
      </c>
      <c r="K2551" s="76" t="s">
        <v>41</v>
      </c>
      <c r="M2551" s="76" t="s">
        <v>124</v>
      </c>
      <c r="N2551" s="79" t="s">
        <v>456</v>
      </c>
      <c r="O2551" s="76" t="s">
        <v>457</v>
      </c>
      <c r="P2551" s="78" t="n">
        <v>45560</v>
      </c>
      <c r="Q2551" s="76" t="s">
        <v>114</v>
      </c>
      <c r="R2551" s="78" t="n">
        <v>41890</v>
      </c>
      <c r="S2551" s="78" t="n">
        <v>44722</v>
      </c>
      <c r="T2551" s="76" t="s">
        <v>183</v>
      </c>
      <c r="U2551" s="76" t="n">
        <v>668</v>
      </c>
      <c r="X2551" s="76" t="n">
        <v>6</v>
      </c>
      <c r="Y2551" s="76" t="s">
        <v>116</v>
      </c>
      <c r="AB2551" s="78" t="n">
        <v>43361</v>
      </c>
      <c r="AC2551" s="76" t="s">
        <v>117</v>
      </c>
      <c r="AD2551" s="76" t="s">
        <v>11220</v>
      </c>
      <c r="AE2551" s="76" t="n">
        <v>37700</v>
      </c>
      <c r="AF2551" s="76" t="s">
        <v>11221</v>
      </c>
      <c r="AI2551" s="79" t="s">
        <v>11222</v>
      </c>
      <c r="AJ2551" s="79" t="s">
        <v>11222</v>
      </c>
      <c r="AK2551" s="76" t="s">
        <v>11223</v>
      </c>
      <c r="AL2551" s="76" t="n">
        <v>0</v>
      </c>
      <c r="AM2551" s="76" t="n">
        <v>0</v>
      </c>
    </row>
    <row r="2552" customFormat="false" ht="15" hidden="false" customHeight="false" outlineLevel="0" collapsed="false">
      <c r="A2552" s="76" t="n">
        <v>311081</v>
      </c>
      <c r="B2552" s="76" t="s">
        <v>11224</v>
      </c>
      <c r="C2552" s="76" t="s">
        <v>247</v>
      </c>
      <c r="D2552" s="76" t="n">
        <v>364769</v>
      </c>
      <c r="E2552" s="76" t="s">
        <v>132</v>
      </c>
      <c r="F2552" s="76" t="s">
        <v>132</v>
      </c>
      <c r="H2552" s="78" t="n">
        <v>29902</v>
      </c>
      <c r="I2552" s="76" t="s">
        <v>179</v>
      </c>
      <c r="J2552" s="76" t="s">
        <v>180</v>
      </c>
      <c r="K2552" s="76" t="s">
        <v>41</v>
      </c>
      <c r="M2552" s="76" t="s">
        <v>269</v>
      </c>
      <c r="N2552" s="79" t="s">
        <v>4627</v>
      </c>
      <c r="O2552" s="76" t="s">
        <v>4628</v>
      </c>
      <c r="P2552" s="78" t="n">
        <v>45547</v>
      </c>
      <c r="Q2552" s="76" t="s">
        <v>114</v>
      </c>
      <c r="R2552" s="78" t="n">
        <v>37530</v>
      </c>
      <c r="S2552" s="78" t="n">
        <v>45208</v>
      </c>
      <c r="T2552" s="76" t="s">
        <v>183</v>
      </c>
      <c r="U2552" s="76" t="n">
        <v>601</v>
      </c>
      <c r="X2552" s="76" t="n">
        <v>6</v>
      </c>
      <c r="Y2552" s="76" t="s">
        <v>116</v>
      </c>
      <c r="AB2552" s="78" t="n">
        <v>44091</v>
      </c>
      <c r="AC2552" s="76" t="s">
        <v>117</v>
      </c>
      <c r="AD2552" s="76" t="s">
        <v>11225</v>
      </c>
      <c r="AE2552" s="76" t="n">
        <v>36200</v>
      </c>
      <c r="AF2552" s="76" t="s">
        <v>11226</v>
      </c>
      <c r="AI2552" s="79" t="s">
        <v>11227</v>
      </c>
      <c r="AJ2552" s="79" t="s">
        <v>11228</v>
      </c>
      <c r="AK2552" s="76" t="s">
        <v>11229</v>
      </c>
      <c r="AL2552" s="76" t="n">
        <v>0</v>
      </c>
      <c r="AM2552" s="76" t="n">
        <v>0</v>
      </c>
    </row>
    <row r="2553" customFormat="false" ht="15" hidden="false" customHeight="false" outlineLevel="0" collapsed="false">
      <c r="A2553" s="76" t="n">
        <v>1282734</v>
      </c>
      <c r="B2553" s="76" t="s">
        <v>11224</v>
      </c>
      <c r="C2553" s="76" t="s">
        <v>143</v>
      </c>
      <c r="D2553" s="76" t="n">
        <v>368792</v>
      </c>
      <c r="E2553" s="76" t="s">
        <v>132</v>
      </c>
      <c r="F2553" s="76" t="s">
        <v>132</v>
      </c>
      <c r="H2553" s="78" t="n">
        <v>38318</v>
      </c>
      <c r="I2553" s="76" t="s">
        <v>23</v>
      </c>
      <c r="J2553" s="76" t="n">
        <v>-40</v>
      </c>
      <c r="K2553" s="76" t="s">
        <v>41</v>
      </c>
      <c r="M2553" s="76" t="s">
        <v>269</v>
      </c>
      <c r="N2553" s="79" t="s">
        <v>4627</v>
      </c>
      <c r="O2553" s="76" t="s">
        <v>4628</v>
      </c>
      <c r="P2553" s="78" t="n">
        <v>45547</v>
      </c>
      <c r="Q2553" s="76" t="s">
        <v>114</v>
      </c>
      <c r="R2553" s="78" t="n">
        <v>43741</v>
      </c>
      <c r="S2553" s="78" t="n">
        <v>45181</v>
      </c>
      <c r="T2553" s="76" t="s">
        <v>183</v>
      </c>
      <c r="U2553" s="76" t="n">
        <v>652</v>
      </c>
      <c r="X2553" s="76" t="n">
        <v>6</v>
      </c>
      <c r="Y2553" s="76" t="s">
        <v>116</v>
      </c>
      <c r="AB2553" s="78" t="n">
        <v>44091</v>
      </c>
      <c r="AC2553" s="76" t="s">
        <v>117</v>
      </c>
      <c r="AD2553" s="76" t="s">
        <v>11230</v>
      </c>
      <c r="AE2553" s="76" t="n">
        <v>36200</v>
      </c>
      <c r="AF2553" s="76" t="s">
        <v>11231</v>
      </c>
      <c r="AJ2553" s="79" t="s">
        <v>11232</v>
      </c>
      <c r="AK2553" s="76" t="s">
        <v>11229</v>
      </c>
      <c r="AL2553" s="76" t="n">
        <v>0</v>
      </c>
      <c r="AM2553" s="76" t="n">
        <v>0</v>
      </c>
    </row>
    <row r="2554" customFormat="false" ht="15" hidden="false" customHeight="false" outlineLevel="0" collapsed="false">
      <c r="A2554" s="76" t="n">
        <v>500518</v>
      </c>
      <c r="B2554" s="76" t="s">
        <v>11233</v>
      </c>
      <c r="C2554" s="76" t="s">
        <v>1949</v>
      </c>
      <c r="D2554" s="76" t="n">
        <v>419029</v>
      </c>
      <c r="E2554" s="76" t="s">
        <v>109</v>
      </c>
      <c r="H2554" s="78" t="n">
        <v>27550</v>
      </c>
      <c r="I2554" s="76" t="s">
        <v>197</v>
      </c>
      <c r="J2554" s="76" t="s">
        <v>198</v>
      </c>
      <c r="K2554" s="76" t="s">
        <v>41</v>
      </c>
      <c r="M2554" s="76" t="s">
        <v>286</v>
      </c>
      <c r="N2554" s="79" t="s">
        <v>3331</v>
      </c>
      <c r="O2554" s="76" t="s">
        <v>3332</v>
      </c>
      <c r="P2554" s="78" t="n">
        <v>45631</v>
      </c>
      <c r="Q2554" s="76" t="s">
        <v>114</v>
      </c>
      <c r="R2554" s="78" t="n">
        <v>38645</v>
      </c>
      <c r="S2554" s="78" t="n">
        <v>45629</v>
      </c>
      <c r="T2554" s="76" t="s">
        <v>201</v>
      </c>
      <c r="U2554" s="76" t="n">
        <v>500</v>
      </c>
      <c r="X2554" s="76" t="n">
        <v>5</v>
      </c>
      <c r="Y2554" s="76" t="s">
        <v>116</v>
      </c>
      <c r="AC2554" s="76" t="s">
        <v>117</v>
      </c>
      <c r="AD2554" s="76" t="s">
        <v>11234</v>
      </c>
      <c r="AE2554" s="76" t="n">
        <v>41800</v>
      </c>
      <c r="AF2554" s="76" t="s">
        <v>11235</v>
      </c>
      <c r="AI2554" s="79" t="s">
        <v>11236</v>
      </c>
      <c r="AK2554" s="76" t="s">
        <v>329</v>
      </c>
      <c r="AL2554" s="76" t="n">
        <v>0</v>
      </c>
      <c r="AM2554" s="76" t="n">
        <v>0</v>
      </c>
    </row>
    <row r="2555" customFormat="false" ht="15" hidden="false" customHeight="false" outlineLevel="0" collapsed="false">
      <c r="A2555" s="76" t="n">
        <v>434355</v>
      </c>
      <c r="B2555" s="76" t="s">
        <v>11233</v>
      </c>
      <c r="C2555" s="76" t="s">
        <v>585</v>
      </c>
      <c r="D2555" s="76" t="n">
        <v>4515873</v>
      </c>
      <c r="E2555" s="76" t="s">
        <v>132</v>
      </c>
      <c r="F2555" s="76" t="s">
        <v>132</v>
      </c>
      <c r="H2555" s="78" t="n">
        <v>24905</v>
      </c>
      <c r="I2555" s="76" t="s">
        <v>321</v>
      </c>
      <c r="J2555" s="76" t="s">
        <v>322</v>
      </c>
      <c r="K2555" s="76" t="s">
        <v>41</v>
      </c>
      <c r="M2555" s="76" t="s">
        <v>111</v>
      </c>
      <c r="N2555" s="79" t="s">
        <v>1995</v>
      </c>
      <c r="O2555" s="76" t="s">
        <v>1996</v>
      </c>
      <c r="P2555" s="78" t="n">
        <v>45544</v>
      </c>
      <c r="Q2555" s="76" t="s">
        <v>114</v>
      </c>
      <c r="R2555" s="78" t="n">
        <v>38259</v>
      </c>
      <c r="S2555" s="78" t="n">
        <v>44771</v>
      </c>
      <c r="T2555" s="76" t="s">
        <v>183</v>
      </c>
      <c r="U2555" s="76" t="n">
        <v>833</v>
      </c>
      <c r="X2555" s="76" t="n">
        <v>8</v>
      </c>
      <c r="Y2555" s="76" t="s">
        <v>116</v>
      </c>
      <c r="AC2555" s="76" t="s">
        <v>117</v>
      </c>
      <c r="AD2555" s="76" t="s">
        <v>11237</v>
      </c>
      <c r="AE2555" s="76" t="n">
        <v>18260</v>
      </c>
      <c r="AF2555" s="76" t="s">
        <v>11238</v>
      </c>
      <c r="AJ2555" s="79" t="s">
        <v>11239</v>
      </c>
      <c r="AK2555" s="76" t="s">
        <v>11240</v>
      </c>
      <c r="AL2555" s="76" t="n">
        <v>0</v>
      </c>
      <c r="AM2555" s="76" t="n">
        <v>0</v>
      </c>
    </row>
    <row r="2556" customFormat="false" ht="15" hidden="false" customHeight="false" outlineLevel="0" collapsed="false">
      <c r="A2556" s="76" t="n">
        <v>1520990</v>
      </c>
      <c r="B2556" s="76" t="s">
        <v>11233</v>
      </c>
      <c r="C2556" s="76" t="s">
        <v>3285</v>
      </c>
      <c r="D2556" s="76" t="n">
        <v>2816860</v>
      </c>
      <c r="E2556" s="76" t="s">
        <v>109</v>
      </c>
      <c r="F2556" s="76" t="s">
        <v>109</v>
      </c>
      <c r="H2556" s="78" t="n">
        <v>42411</v>
      </c>
      <c r="I2556" s="76" t="s">
        <v>109</v>
      </c>
      <c r="J2556" s="76" t="n">
        <v>-9</v>
      </c>
      <c r="K2556" s="76" t="s">
        <v>41</v>
      </c>
      <c r="M2556" s="76" t="s">
        <v>155</v>
      </c>
      <c r="N2556" s="79" t="s">
        <v>564</v>
      </c>
      <c r="O2556" s="76" t="s">
        <v>565</v>
      </c>
      <c r="P2556" s="78" t="n">
        <v>45546</v>
      </c>
      <c r="Q2556" s="76" t="s">
        <v>114</v>
      </c>
      <c r="R2556" s="78" t="n">
        <v>45194</v>
      </c>
      <c r="T2556" s="76" t="s">
        <v>115</v>
      </c>
      <c r="U2556" s="76" t="n">
        <v>500</v>
      </c>
      <c r="X2556" s="76" t="n">
        <v>5</v>
      </c>
      <c r="Y2556" s="76" t="s">
        <v>116</v>
      </c>
      <c r="AC2556" s="76" t="s">
        <v>117</v>
      </c>
      <c r="AD2556" s="76" t="s">
        <v>1288</v>
      </c>
      <c r="AE2556" s="76" t="n">
        <v>28000</v>
      </c>
      <c r="AF2556" s="76" t="s">
        <v>11241</v>
      </c>
      <c r="AK2556" s="76" t="s">
        <v>11242</v>
      </c>
      <c r="AL2556" s="76" t="n">
        <v>0</v>
      </c>
      <c r="AM2556" s="76" t="n">
        <v>0</v>
      </c>
    </row>
    <row r="2557" customFormat="false" ht="15" hidden="false" customHeight="false" outlineLevel="0" collapsed="false">
      <c r="A2557" s="76" t="n">
        <v>1648407</v>
      </c>
      <c r="B2557" s="76" t="s">
        <v>11243</v>
      </c>
      <c r="C2557" s="76" t="s">
        <v>7475</v>
      </c>
      <c r="D2557" s="76" t="n">
        <v>3737975</v>
      </c>
      <c r="E2557" s="76" t="s">
        <v>109</v>
      </c>
      <c r="H2557" s="78" t="n">
        <v>23041</v>
      </c>
      <c r="I2557" s="76" t="s">
        <v>267</v>
      </c>
      <c r="J2557" s="76" t="s">
        <v>268</v>
      </c>
      <c r="K2557" s="76" t="s">
        <v>2</v>
      </c>
      <c r="M2557" s="76" t="s">
        <v>124</v>
      </c>
      <c r="N2557" s="79" t="s">
        <v>1150</v>
      </c>
      <c r="O2557" s="76" t="s">
        <v>1151</v>
      </c>
      <c r="P2557" s="78" t="n">
        <v>45581</v>
      </c>
      <c r="Q2557" s="76" t="s">
        <v>114</v>
      </c>
      <c r="R2557" s="78" t="n">
        <v>45581</v>
      </c>
      <c r="S2557" s="78" t="n">
        <v>45587</v>
      </c>
      <c r="T2557" s="76" t="s">
        <v>201</v>
      </c>
      <c r="U2557" s="76" t="n">
        <v>500</v>
      </c>
      <c r="X2557" s="76" t="n">
        <v>5</v>
      </c>
      <c r="Y2557" s="76" t="s">
        <v>116</v>
      </c>
      <c r="AC2557" s="76" t="s">
        <v>117</v>
      </c>
      <c r="AD2557" s="76" t="s">
        <v>1152</v>
      </c>
      <c r="AE2557" s="76" t="n">
        <v>37140</v>
      </c>
      <c r="AF2557" s="76" t="s">
        <v>11244</v>
      </c>
      <c r="AJ2557" s="79" t="s">
        <v>11245</v>
      </c>
      <c r="AK2557" s="76" t="s">
        <v>11246</v>
      </c>
      <c r="AL2557" s="76" t="n">
        <v>1</v>
      </c>
      <c r="AM2557" s="76" t="n">
        <v>0</v>
      </c>
    </row>
    <row r="2558" customFormat="false" ht="15" hidden="false" customHeight="false" outlineLevel="0" collapsed="false">
      <c r="A2558" s="76" t="n">
        <v>1617394</v>
      </c>
      <c r="B2558" s="76" t="s">
        <v>11247</v>
      </c>
      <c r="C2558" s="76" t="s">
        <v>736</v>
      </c>
      <c r="D2558" s="76" t="n">
        <v>3737402</v>
      </c>
      <c r="E2558" s="76" t="s">
        <v>132</v>
      </c>
      <c r="H2558" s="78" t="n">
        <v>27813</v>
      </c>
      <c r="I2558" s="76" t="s">
        <v>197</v>
      </c>
      <c r="J2558" s="76" t="s">
        <v>198</v>
      </c>
      <c r="K2558" s="76" t="s">
        <v>41</v>
      </c>
      <c r="M2558" s="76" t="s">
        <v>124</v>
      </c>
      <c r="N2558" s="79" t="s">
        <v>257</v>
      </c>
      <c r="O2558" s="76" t="s">
        <v>258</v>
      </c>
      <c r="P2558" s="78" t="n">
        <v>45553</v>
      </c>
      <c r="Q2558" s="76" t="s">
        <v>114</v>
      </c>
      <c r="R2558" s="78" t="n">
        <v>45553</v>
      </c>
      <c r="S2558" s="78" t="n">
        <v>45551</v>
      </c>
      <c r="T2558" s="76" t="s">
        <v>201</v>
      </c>
      <c r="U2558" s="76" t="n">
        <v>589</v>
      </c>
      <c r="X2558" s="76" t="n">
        <v>5</v>
      </c>
      <c r="Y2558" s="76" t="s">
        <v>116</v>
      </c>
      <c r="AC2558" s="76" t="s">
        <v>117</v>
      </c>
      <c r="AD2558" s="76" t="s">
        <v>264</v>
      </c>
      <c r="AE2558" s="76" t="n">
        <v>37300</v>
      </c>
      <c r="AF2558" s="76" t="s">
        <v>11248</v>
      </c>
      <c r="AI2558" s="79" t="s">
        <v>11249</v>
      </c>
      <c r="AK2558" s="76" t="s">
        <v>11250</v>
      </c>
      <c r="AL2558" s="76" t="n">
        <v>0</v>
      </c>
      <c r="AM2558" s="76" t="n">
        <v>0</v>
      </c>
    </row>
    <row r="2559" customFormat="false" ht="15" hidden="false" customHeight="false" outlineLevel="0" collapsed="false">
      <c r="A2559" s="76" t="n">
        <v>1622698</v>
      </c>
      <c r="B2559" s="76" t="s">
        <v>11251</v>
      </c>
      <c r="C2559" s="76" t="s">
        <v>11252</v>
      </c>
      <c r="D2559" s="76" t="n">
        <v>3612694</v>
      </c>
      <c r="E2559" s="76" t="s">
        <v>109</v>
      </c>
      <c r="H2559" s="78" t="n">
        <v>33091</v>
      </c>
      <c r="I2559" s="76" t="s">
        <v>23</v>
      </c>
      <c r="J2559" s="76" t="n">
        <v>-40</v>
      </c>
      <c r="K2559" s="76" t="s">
        <v>41</v>
      </c>
      <c r="M2559" s="76" t="s">
        <v>269</v>
      </c>
      <c r="N2559" s="79" t="s">
        <v>464</v>
      </c>
      <c r="O2559" s="76" t="s">
        <v>465</v>
      </c>
      <c r="P2559" s="78" t="n">
        <v>45557</v>
      </c>
      <c r="Q2559" s="76" t="s">
        <v>114</v>
      </c>
      <c r="R2559" s="78" t="n">
        <v>45557</v>
      </c>
      <c r="S2559" s="78" t="n">
        <v>45557</v>
      </c>
      <c r="T2559" s="76" t="s">
        <v>201</v>
      </c>
      <c r="U2559" s="76" t="n">
        <v>500</v>
      </c>
      <c r="X2559" s="76" t="n">
        <v>5</v>
      </c>
      <c r="Y2559" s="76" t="s">
        <v>116</v>
      </c>
      <c r="AC2559" s="76" t="s">
        <v>117</v>
      </c>
      <c r="AD2559" s="76" t="s">
        <v>3813</v>
      </c>
      <c r="AE2559" s="76" t="n">
        <v>36000</v>
      </c>
      <c r="AF2559" s="76" t="n">
        <v>43</v>
      </c>
      <c r="AG2559" s="76" t="s">
        <v>11253</v>
      </c>
      <c r="AJ2559" s="79" t="s">
        <v>11254</v>
      </c>
      <c r="AK2559" s="76" t="s">
        <v>11255</v>
      </c>
      <c r="AL2559" s="76" t="n">
        <v>0</v>
      </c>
      <c r="AM2559" s="76" t="n">
        <v>0</v>
      </c>
    </row>
    <row r="2560" customFormat="false" ht="15" hidden="false" customHeight="false" outlineLevel="0" collapsed="false">
      <c r="A2560" s="76" t="n">
        <v>709805</v>
      </c>
      <c r="B2560" s="76" t="s">
        <v>11256</v>
      </c>
      <c r="C2560" s="76" t="s">
        <v>685</v>
      </c>
      <c r="D2560" s="76" t="n">
        <v>187362</v>
      </c>
      <c r="E2560" s="76" t="s">
        <v>132</v>
      </c>
      <c r="F2560" s="76" t="s">
        <v>132</v>
      </c>
      <c r="H2560" s="78" t="n">
        <v>21103</v>
      </c>
      <c r="I2560" s="76" t="s">
        <v>305</v>
      </c>
      <c r="J2560" s="76" t="s">
        <v>306</v>
      </c>
      <c r="K2560" s="76" t="s">
        <v>41</v>
      </c>
      <c r="M2560" s="76" t="s">
        <v>111</v>
      </c>
      <c r="N2560" s="79" t="s">
        <v>945</v>
      </c>
      <c r="O2560" s="76" t="s">
        <v>946</v>
      </c>
      <c r="P2560" s="78" t="n">
        <v>45546</v>
      </c>
      <c r="Q2560" s="76" t="s">
        <v>114</v>
      </c>
      <c r="R2560" s="78" t="n">
        <v>40073</v>
      </c>
      <c r="S2560" s="78" t="n">
        <v>44803</v>
      </c>
      <c r="T2560" s="76" t="s">
        <v>183</v>
      </c>
      <c r="U2560" s="76" t="n">
        <v>745</v>
      </c>
      <c r="X2560" s="76" t="n">
        <v>7</v>
      </c>
      <c r="Y2560" s="76" t="s">
        <v>116</v>
      </c>
      <c r="AC2560" s="76" t="s">
        <v>117</v>
      </c>
      <c r="AD2560" s="76" t="s">
        <v>11257</v>
      </c>
      <c r="AE2560" s="76" t="n">
        <v>23600</v>
      </c>
      <c r="AF2560" s="76" t="s">
        <v>11258</v>
      </c>
      <c r="AI2560" s="79" t="s">
        <v>11259</v>
      </c>
      <c r="AJ2560" s="79" t="s">
        <v>11260</v>
      </c>
      <c r="AK2560" s="76" t="s">
        <v>11261</v>
      </c>
      <c r="AL2560" s="76" t="n">
        <v>0</v>
      </c>
      <c r="AM2560" s="76" t="n">
        <v>0</v>
      </c>
    </row>
    <row r="2561" customFormat="false" ht="15" hidden="false" customHeight="false" outlineLevel="0" collapsed="false">
      <c r="A2561" s="76" t="n">
        <v>1642448</v>
      </c>
      <c r="B2561" s="76" t="s">
        <v>11256</v>
      </c>
      <c r="C2561" s="76" t="s">
        <v>3285</v>
      </c>
      <c r="D2561" s="76" t="n">
        <v>3737847</v>
      </c>
      <c r="E2561" s="76" t="s">
        <v>109</v>
      </c>
      <c r="H2561" s="78" t="n">
        <v>43470</v>
      </c>
      <c r="I2561" s="76" t="s">
        <v>109</v>
      </c>
      <c r="J2561" s="76" t="n">
        <v>-9</v>
      </c>
      <c r="K2561" s="76" t="s">
        <v>41</v>
      </c>
      <c r="M2561" s="76" t="s">
        <v>124</v>
      </c>
      <c r="N2561" s="79" t="s">
        <v>1931</v>
      </c>
      <c r="O2561" s="76" t="s">
        <v>1932</v>
      </c>
      <c r="P2561" s="78" t="n">
        <v>45573</v>
      </c>
      <c r="Q2561" s="76" t="s">
        <v>114</v>
      </c>
      <c r="R2561" s="78" t="n">
        <v>45573</v>
      </c>
      <c r="T2561" s="76" t="s">
        <v>115</v>
      </c>
      <c r="U2561" s="76" t="n">
        <v>500</v>
      </c>
      <c r="X2561" s="76" t="n">
        <v>5</v>
      </c>
      <c r="Y2561" s="76" t="s">
        <v>116</v>
      </c>
      <c r="AC2561" s="76" t="s">
        <v>117</v>
      </c>
      <c r="AD2561" s="76" t="s">
        <v>3238</v>
      </c>
      <c r="AE2561" s="76" t="n">
        <v>37500</v>
      </c>
      <c r="AF2561" s="76" t="s">
        <v>11262</v>
      </c>
      <c r="AJ2561" s="79" t="s">
        <v>11263</v>
      </c>
      <c r="AK2561" s="76" t="s">
        <v>11264</v>
      </c>
      <c r="AL2561" s="76" t="n">
        <v>0</v>
      </c>
      <c r="AM2561" s="76" t="n">
        <v>0</v>
      </c>
    </row>
    <row r="2562" customFormat="false" ht="15" hidden="false" customHeight="false" outlineLevel="0" collapsed="false">
      <c r="A2562" s="76" t="n">
        <v>50240</v>
      </c>
      <c r="B2562" s="76" t="s">
        <v>11265</v>
      </c>
      <c r="C2562" s="76" t="s">
        <v>736</v>
      </c>
      <c r="D2562" s="76" t="n">
        <v>3324187</v>
      </c>
      <c r="E2562" s="76" t="s">
        <v>132</v>
      </c>
      <c r="H2562" s="78" t="n">
        <v>29746</v>
      </c>
      <c r="I2562" s="76" t="s">
        <v>179</v>
      </c>
      <c r="J2562" s="76" t="s">
        <v>180</v>
      </c>
      <c r="K2562" s="76" t="s">
        <v>41</v>
      </c>
      <c r="M2562" s="76" t="s">
        <v>124</v>
      </c>
      <c r="N2562" s="79" t="s">
        <v>398</v>
      </c>
      <c r="O2562" s="76" t="s">
        <v>399</v>
      </c>
      <c r="P2562" s="78" t="n">
        <v>45628</v>
      </c>
      <c r="Q2562" s="76" t="s">
        <v>114</v>
      </c>
      <c r="R2562" s="78" t="n">
        <v>37432</v>
      </c>
      <c r="S2562" s="78" t="n">
        <v>45623</v>
      </c>
      <c r="T2562" s="76" t="s">
        <v>201</v>
      </c>
      <c r="U2562" s="76" t="n">
        <v>821</v>
      </c>
      <c r="X2562" s="76" t="n">
        <v>8</v>
      </c>
      <c r="Y2562" s="76" t="s">
        <v>116</v>
      </c>
      <c r="AC2562" s="76" t="s">
        <v>117</v>
      </c>
      <c r="AD2562" s="76" t="s">
        <v>11266</v>
      </c>
      <c r="AE2562" s="76" t="n">
        <v>35190</v>
      </c>
      <c r="AF2562" s="76" t="s">
        <v>11267</v>
      </c>
      <c r="AJ2562" s="79" t="s">
        <v>11268</v>
      </c>
      <c r="AK2562" s="76" t="s">
        <v>11269</v>
      </c>
      <c r="AL2562" s="76" t="n">
        <v>1</v>
      </c>
      <c r="AM2562" s="76" t="n">
        <v>1</v>
      </c>
    </row>
    <row r="2563" customFormat="false" ht="15" hidden="false" customHeight="false" outlineLevel="0" collapsed="false">
      <c r="A2563" s="76" t="n">
        <v>1012772</v>
      </c>
      <c r="B2563" s="76" t="s">
        <v>11270</v>
      </c>
      <c r="C2563" s="76" t="s">
        <v>11271</v>
      </c>
      <c r="D2563" s="76" t="n">
        <v>4112436</v>
      </c>
      <c r="E2563" s="76" t="s">
        <v>132</v>
      </c>
      <c r="F2563" s="76" t="s">
        <v>132</v>
      </c>
      <c r="H2563" s="78" t="n">
        <v>27730</v>
      </c>
      <c r="I2563" s="76" t="s">
        <v>197</v>
      </c>
      <c r="J2563" s="76" t="s">
        <v>198</v>
      </c>
      <c r="K2563" s="76" t="s">
        <v>41</v>
      </c>
      <c r="M2563" s="76" t="s">
        <v>286</v>
      </c>
      <c r="N2563" s="79" t="s">
        <v>1282</v>
      </c>
      <c r="O2563" s="76" t="s">
        <v>1283</v>
      </c>
      <c r="P2563" s="78" t="n">
        <v>45553</v>
      </c>
      <c r="Q2563" s="76" t="s">
        <v>114</v>
      </c>
      <c r="R2563" s="78" t="n">
        <v>41900</v>
      </c>
      <c r="S2563" s="78" t="n">
        <v>45209</v>
      </c>
      <c r="T2563" s="76" t="s">
        <v>183</v>
      </c>
      <c r="U2563" s="76" t="n">
        <v>853</v>
      </c>
      <c r="X2563" s="76" t="n">
        <v>8</v>
      </c>
      <c r="Y2563" s="76" t="s">
        <v>116</v>
      </c>
      <c r="AC2563" s="76" t="s">
        <v>117</v>
      </c>
      <c r="AD2563" s="76" t="s">
        <v>11272</v>
      </c>
      <c r="AE2563" s="76" t="n">
        <v>41260</v>
      </c>
      <c r="AF2563" s="76" t="s">
        <v>11273</v>
      </c>
      <c r="AJ2563" s="79" t="s">
        <v>11274</v>
      </c>
      <c r="AK2563" s="76" t="s">
        <v>11275</v>
      </c>
      <c r="AL2563" s="76" t="n">
        <v>0</v>
      </c>
      <c r="AM2563" s="76" t="n">
        <v>0</v>
      </c>
    </row>
    <row r="2564" customFormat="false" ht="15" hidden="false" customHeight="false" outlineLevel="0" collapsed="false">
      <c r="A2564" s="76" t="n">
        <v>1623442</v>
      </c>
      <c r="B2564" s="76" t="s">
        <v>11276</v>
      </c>
      <c r="C2564" s="76" t="s">
        <v>1741</v>
      </c>
      <c r="D2564" s="76" t="n">
        <v>3737484</v>
      </c>
      <c r="E2564" s="76" t="s">
        <v>109</v>
      </c>
      <c r="H2564" s="78" t="n">
        <v>42806</v>
      </c>
      <c r="I2564" s="76" t="s">
        <v>109</v>
      </c>
      <c r="J2564" s="76" t="n">
        <v>-9</v>
      </c>
      <c r="K2564" s="76" t="s">
        <v>41</v>
      </c>
      <c r="M2564" s="76" t="s">
        <v>124</v>
      </c>
      <c r="N2564" s="79" t="s">
        <v>278</v>
      </c>
      <c r="O2564" s="76" t="s">
        <v>279</v>
      </c>
      <c r="P2564" s="78" t="n">
        <v>45557</v>
      </c>
      <c r="Q2564" s="76" t="s">
        <v>114</v>
      </c>
      <c r="R2564" s="78" t="n">
        <v>45557</v>
      </c>
      <c r="S2564" s="78" t="n">
        <v>45545</v>
      </c>
      <c r="T2564" s="76" t="s">
        <v>201</v>
      </c>
      <c r="U2564" s="76" t="n">
        <v>500</v>
      </c>
      <c r="X2564" s="76" t="n">
        <v>5</v>
      </c>
      <c r="Y2564" s="76" t="s">
        <v>116</v>
      </c>
      <c r="AC2564" s="76" t="s">
        <v>117</v>
      </c>
      <c r="AD2564" s="76" t="s">
        <v>280</v>
      </c>
      <c r="AE2564" s="76" t="n">
        <v>37190</v>
      </c>
      <c r="AF2564" s="76" t="s">
        <v>11277</v>
      </c>
      <c r="AK2564" s="76" t="s">
        <v>11278</v>
      </c>
      <c r="AL2564" s="76" t="n">
        <v>0</v>
      </c>
      <c r="AM2564" s="76" t="n">
        <v>0</v>
      </c>
    </row>
    <row r="2565" customFormat="false" ht="15" hidden="false" customHeight="false" outlineLevel="0" collapsed="false">
      <c r="A2565" s="76" t="n">
        <v>718308</v>
      </c>
      <c r="B2565" s="76" t="s">
        <v>11276</v>
      </c>
      <c r="C2565" s="76" t="s">
        <v>312</v>
      </c>
      <c r="D2565" s="76" t="n">
        <v>4520469</v>
      </c>
      <c r="E2565" s="76" t="s">
        <v>132</v>
      </c>
      <c r="F2565" s="76" t="s">
        <v>132</v>
      </c>
      <c r="H2565" s="78" t="n">
        <v>20192</v>
      </c>
      <c r="I2565" s="76" t="s">
        <v>305</v>
      </c>
      <c r="J2565" s="76" t="s">
        <v>306</v>
      </c>
      <c r="K2565" s="76" t="s">
        <v>41</v>
      </c>
      <c r="M2565" s="76" t="s">
        <v>134</v>
      </c>
      <c r="N2565" s="79" t="s">
        <v>1039</v>
      </c>
      <c r="O2565" s="76" t="s">
        <v>1040</v>
      </c>
      <c r="P2565" s="78" t="n">
        <v>45554</v>
      </c>
      <c r="Q2565" s="76" t="s">
        <v>114</v>
      </c>
      <c r="R2565" s="78" t="n">
        <v>40084</v>
      </c>
      <c r="S2565" s="78" t="n">
        <v>45173</v>
      </c>
      <c r="T2565" s="76" t="s">
        <v>183</v>
      </c>
      <c r="U2565" s="76" t="n">
        <v>500</v>
      </c>
      <c r="X2565" s="76" t="n">
        <v>5</v>
      </c>
      <c r="Y2565" s="76" t="s">
        <v>116</v>
      </c>
      <c r="AC2565" s="76" t="s">
        <v>117</v>
      </c>
      <c r="AD2565" s="76" t="s">
        <v>1041</v>
      </c>
      <c r="AE2565" s="76" t="n">
        <v>45470</v>
      </c>
      <c r="AF2565" s="76" t="s">
        <v>11279</v>
      </c>
      <c r="AK2565" s="76" t="s">
        <v>11280</v>
      </c>
      <c r="AL2565" s="76" t="n">
        <v>0</v>
      </c>
      <c r="AM2565" s="76" t="n">
        <v>0</v>
      </c>
    </row>
    <row r="2566" customFormat="false" ht="15" hidden="false" customHeight="false" outlineLevel="0" collapsed="false">
      <c r="A2566" s="76" t="n">
        <v>50296</v>
      </c>
      <c r="B2566" s="76" t="s">
        <v>11276</v>
      </c>
      <c r="C2566" s="76" t="s">
        <v>736</v>
      </c>
      <c r="D2566" s="76" t="n">
        <v>378257</v>
      </c>
      <c r="E2566" s="76" t="s">
        <v>132</v>
      </c>
      <c r="F2566" s="76" t="s">
        <v>132</v>
      </c>
      <c r="H2566" s="78" t="n">
        <v>30046</v>
      </c>
      <c r="I2566" s="76" t="s">
        <v>179</v>
      </c>
      <c r="J2566" s="76" t="s">
        <v>180</v>
      </c>
      <c r="K2566" s="76" t="s">
        <v>41</v>
      </c>
      <c r="M2566" s="76" t="s">
        <v>124</v>
      </c>
      <c r="N2566" s="79" t="s">
        <v>278</v>
      </c>
      <c r="O2566" s="76" t="s">
        <v>279</v>
      </c>
      <c r="P2566" s="78" t="n">
        <v>45555</v>
      </c>
      <c r="Q2566" s="76" t="s">
        <v>114</v>
      </c>
      <c r="R2566" s="78" t="n">
        <v>37432</v>
      </c>
      <c r="S2566" s="78" t="n">
        <v>45190</v>
      </c>
      <c r="T2566" s="76" t="s">
        <v>183</v>
      </c>
      <c r="U2566" s="76" t="n">
        <v>916</v>
      </c>
      <c r="X2566" s="76" t="n">
        <v>9</v>
      </c>
      <c r="Y2566" s="76" t="s">
        <v>116</v>
      </c>
      <c r="AC2566" s="76" t="s">
        <v>117</v>
      </c>
      <c r="AD2566" s="76" t="s">
        <v>6542</v>
      </c>
      <c r="AE2566" s="76" t="n">
        <v>37190</v>
      </c>
      <c r="AF2566" s="76" t="s">
        <v>11281</v>
      </c>
      <c r="AJ2566" s="79" t="s">
        <v>11282</v>
      </c>
      <c r="AK2566" s="76" t="s">
        <v>11278</v>
      </c>
      <c r="AL2566" s="76" t="n">
        <v>0</v>
      </c>
      <c r="AM2566" s="76" t="n">
        <v>0</v>
      </c>
    </row>
    <row r="2567" customFormat="false" ht="15" hidden="false" customHeight="false" outlineLevel="0" collapsed="false">
      <c r="A2567" s="76" t="n">
        <v>50314</v>
      </c>
      <c r="B2567" s="76" t="s">
        <v>11283</v>
      </c>
      <c r="C2567" s="76" t="s">
        <v>10924</v>
      </c>
      <c r="D2567" s="76" t="n">
        <v>415111</v>
      </c>
      <c r="E2567" s="76" t="s">
        <v>132</v>
      </c>
      <c r="F2567" s="76" t="s">
        <v>132</v>
      </c>
      <c r="H2567" s="78" t="n">
        <v>22219</v>
      </c>
      <c r="I2567" s="76" t="s">
        <v>267</v>
      </c>
      <c r="J2567" s="76" t="s">
        <v>268</v>
      </c>
      <c r="K2567" s="76" t="s">
        <v>2</v>
      </c>
      <c r="M2567" s="76" t="s">
        <v>286</v>
      </c>
      <c r="N2567" s="79" t="s">
        <v>2544</v>
      </c>
      <c r="O2567" s="76" t="s">
        <v>2545</v>
      </c>
      <c r="P2567" s="78" t="n">
        <v>45520</v>
      </c>
      <c r="Q2567" s="76" t="s">
        <v>114</v>
      </c>
      <c r="R2567" s="78" t="n">
        <v>37432</v>
      </c>
      <c r="S2567" s="78" t="n">
        <v>44804</v>
      </c>
      <c r="T2567" s="76" t="s">
        <v>183</v>
      </c>
      <c r="U2567" s="76" t="n">
        <v>500</v>
      </c>
      <c r="X2567" s="76" t="n">
        <v>5</v>
      </c>
      <c r="Y2567" s="76" t="s">
        <v>116</v>
      </c>
      <c r="AC2567" s="76" t="s">
        <v>117</v>
      </c>
      <c r="AD2567" s="76" t="s">
        <v>11284</v>
      </c>
      <c r="AE2567" s="76" t="n">
        <v>41100</v>
      </c>
      <c r="AF2567" s="76" t="n">
        <v>4</v>
      </c>
      <c r="AH2567" s="76" t="s">
        <v>11285</v>
      </c>
      <c r="AI2567" s="79" t="s">
        <v>11286</v>
      </c>
      <c r="AJ2567" s="79" t="s">
        <v>11287</v>
      </c>
      <c r="AK2567" s="76" t="s">
        <v>11288</v>
      </c>
      <c r="AL2567" s="76" t="n">
        <v>0</v>
      </c>
      <c r="AM2567" s="76" t="n">
        <v>0</v>
      </c>
    </row>
    <row r="2568" customFormat="false" ht="15" hidden="false" customHeight="false" outlineLevel="0" collapsed="false">
      <c r="A2568" s="76" t="n">
        <v>1660481</v>
      </c>
      <c r="B2568" s="76" t="s">
        <v>11283</v>
      </c>
      <c r="C2568" s="76" t="s">
        <v>3492</v>
      </c>
      <c r="D2568" s="76" t="n">
        <v>3738146</v>
      </c>
      <c r="E2568" s="76" t="s">
        <v>109</v>
      </c>
      <c r="H2568" s="78" t="n">
        <v>41717</v>
      </c>
      <c r="I2568" s="76" t="s">
        <v>190</v>
      </c>
      <c r="J2568" s="76" t="n">
        <v>-11</v>
      </c>
      <c r="K2568" s="76" t="s">
        <v>41</v>
      </c>
      <c r="M2568" s="76" t="s">
        <v>124</v>
      </c>
      <c r="N2568" s="79" t="s">
        <v>3117</v>
      </c>
      <c r="O2568" s="76" t="s">
        <v>3118</v>
      </c>
      <c r="P2568" s="78" t="n">
        <v>45615</v>
      </c>
      <c r="Q2568" s="76" t="s">
        <v>114</v>
      </c>
      <c r="R2568" s="78" t="n">
        <v>45615</v>
      </c>
      <c r="S2568" s="78" t="n">
        <v>45560</v>
      </c>
      <c r="T2568" s="76" t="s">
        <v>201</v>
      </c>
      <c r="U2568" s="76" t="n">
        <v>500</v>
      </c>
      <c r="X2568" s="76" t="n">
        <v>5</v>
      </c>
      <c r="Y2568" s="76" t="s">
        <v>116</v>
      </c>
      <c r="AC2568" s="76" t="s">
        <v>117</v>
      </c>
      <c r="AD2568" s="76" t="s">
        <v>1530</v>
      </c>
      <c r="AE2568" s="76" t="n">
        <v>37510</v>
      </c>
      <c r="AF2568" s="76" t="s">
        <v>11289</v>
      </c>
      <c r="AJ2568" s="76" t="s">
        <v>11290</v>
      </c>
      <c r="AK2568" s="76" t="s">
        <v>11291</v>
      </c>
      <c r="AL2568" s="76" t="n">
        <v>0</v>
      </c>
      <c r="AM2568" s="76" t="n">
        <v>0</v>
      </c>
    </row>
    <row r="2569" customFormat="false" ht="15" hidden="false" customHeight="false" outlineLevel="0" collapsed="false">
      <c r="A2569" s="76" t="n">
        <v>1577406</v>
      </c>
      <c r="B2569" s="76" t="s">
        <v>11292</v>
      </c>
      <c r="C2569" s="76" t="s">
        <v>7004</v>
      </c>
      <c r="D2569" s="76" t="n">
        <v>4116207</v>
      </c>
      <c r="E2569" s="76" t="s">
        <v>132</v>
      </c>
      <c r="F2569" s="76" t="s">
        <v>109</v>
      </c>
      <c r="H2569" s="78" t="n">
        <v>23251</v>
      </c>
      <c r="I2569" s="76" t="s">
        <v>267</v>
      </c>
      <c r="J2569" s="76" t="s">
        <v>268</v>
      </c>
      <c r="K2569" s="76" t="s">
        <v>2</v>
      </c>
      <c r="M2569" s="76" t="s">
        <v>286</v>
      </c>
      <c r="N2569" s="79" t="s">
        <v>1282</v>
      </c>
      <c r="O2569" s="76" t="s">
        <v>1283</v>
      </c>
      <c r="P2569" s="78" t="n">
        <v>45547</v>
      </c>
      <c r="Q2569" s="76" t="s">
        <v>114</v>
      </c>
      <c r="R2569" s="78" t="n">
        <v>45409</v>
      </c>
      <c r="S2569" s="78" t="n">
        <v>45350</v>
      </c>
      <c r="T2569" s="76" t="s">
        <v>183</v>
      </c>
      <c r="U2569" s="76" t="n">
        <v>500</v>
      </c>
      <c r="X2569" s="76" t="n">
        <v>5</v>
      </c>
      <c r="Y2569" s="76" t="s">
        <v>116</v>
      </c>
      <c r="AC2569" s="76" t="s">
        <v>117</v>
      </c>
      <c r="AD2569" s="76" t="s">
        <v>11293</v>
      </c>
      <c r="AE2569" s="76" t="n">
        <v>41330</v>
      </c>
      <c r="AF2569" s="76" t="s">
        <v>11294</v>
      </c>
      <c r="AJ2569" s="79" t="s">
        <v>11295</v>
      </c>
      <c r="AK2569" s="76" t="s">
        <v>11296</v>
      </c>
      <c r="AL2569" s="76" t="n">
        <v>0</v>
      </c>
      <c r="AM2569" s="76" t="n">
        <v>0</v>
      </c>
    </row>
    <row r="2570" customFormat="false" ht="15" hidden="false" customHeight="false" outlineLevel="0" collapsed="false">
      <c r="A2570" s="76" t="n">
        <v>1310139</v>
      </c>
      <c r="B2570" s="76" t="s">
        <v>11297</v>
      </c>
      <c r="C2570" s="76" t="s">
        <v>196</v>
      </c>
      <c r="D2570" s="76" t="n">
        <v>4531727</v>
      </c>
      <c r="E2570" s="76" t="s">
        <v>132</v>
      </c>
      <c r="F2570" s="76" t="s">
        <v>132</v>
      </c>
      <c r="H2570" s="78" t="n">
        <v>25074</v>
      </c>
      <c r="I2570" s="76" t="s">
        <v>321</v>
      </c>
      <c r="J2570" s="76" t="s">
        <v>322</v>
      </c>
      <c r="K2570" s="76" t="s">
        <v>41</v>
      </c>
      <c r="M2570" s="76" t="s">
        <v>134</v>
      </c>
      <c r="N2570" s="79" t="s">
        <v>449</v>
      </c>
      <c r="O2570" s="76" t="s">
        <v>450</v>
      </c>
      <c r="P2570" s="78" t="n">
        <v>45540</v>
      </c>
      <c r="Q2570" s="76" t="s">
        <v>114</v>
      </c>
      <c r="R2570" s="78" t="n">
        <v>43892</v>
      </c>
      <c r="S2570" s="78" t="n">
        <v>45421</v>
      </c>
      <c r="T2570" s="76" t="s">
        <v>201</v>
      </c>
      <c r="U2570" s="76" t="n">
        <v>657</v>
      </c>
      <c r="X2570" s="76" t="n">
        <v>6</v>
      </c>
      <c r="Y2570" s="76" t="s">
        <v>116</v>
      </c>
      <c r="AC2570" s="76" t="s">
        <v>117</v>
      </c>
      <c r="AD2570" s="76" t="s">
        <v>451</v>
      </c>
      <c r="AE2570" s="76" t="n">
        <v>45100</v>
      </c>
      <c r="AF2570" s="76" t="s">
        <v>2764</v>
      </c>
      <c r="AH2570" s="76" t="s">
        <v>451</v>
      </c>
      <c r="AK2570" s="76" t="s">
        <v>453</v>
      </c>
      <c r="AL2570" s="76" t="n">
        <v>0</v>
      </c>
      <c r="AM2570" s="76" t="n">
        <v>0</v>
      </c>
    </row>
    <row r="2571" customFormat="false" ht="15" hidden="false" customHeight="false" outlineLevel="0" collapsed="false">
      <c r="A2571" s="76" t="n">
        <v>1632655</v>
      </c>
      <c r="B2571" s="76" t="s">
        <v>11298</v>
      </c>
      <c r="C2571" s="76" t="s">
        <v>1081</v>
      </c>
      <c r="D2571" s="76" t="n">
        <v>3737684</v>
      </c>
      <c r="E2571" s="76" t="s">
        <v>109</v>
      </c>
      <c r="H2571" s="78" t="n">
        <v>30367</v>
      </c>
      <c r="I2571" s="76" t="s">
        <v>179</v>
      </c>
      <c r="J2571" s="76" t="s">
        <v>180</v>
      </c>
      <c r="K2571" s="76" t="s">
        <v>41</v>
      </c>
      <c r="M2571" s="76" t="s">
        <v>124</v>
      </c>
      <c r="N2571" s="79" t="s">
        <v>1249</v>
      </c>
      <c r="O2571" s="76" t="s">
        <v>1250</v>
      </c>
      <c r="P2571" s="78" t="n">
        <v>45565</v>
      </c>
      <c r="Q2571" s="76" t="s">
        <v>114</v>
      </c>
      <c r="R2571" s="78" t="n">
        <v>45565</v>
      </c>
      <c r="S2571" s="78" t="n">
        <v>45575</v>
      </c>
      <c r="T2571" s="76" t="s">
        <v>201</v>
      </c>
      <c r="U2571" s="76" t="n">
        <v>500</v>
      </c>
      <c r="X2571" s="76" t="n">
        <v>5</v>
      </c>
      <c r="Y2571" s="76" t="s">
        <v>116</v>
      </c>
      <c r="AC2571" s="76" t="s">
        <v>117</v>
      </c>
      <c r="AD2571" s="76" t="s">
        <v>1530</v>
      </c>
      <c r="AE2571" s="76" t="n">
        <v>37510</v>
      </c>
      <c r="AF2571" s="76" t="s">
        <v>11299</v>
      </c>
      <c r="AJ2571" s="79" t="s">
        <v>11300</v>
      </c>
      <c r="AK2571" s="76" t="s">
        <v>11301</v>
      </c>
      <c r="AL2571" s="76" t="n">
        <v>0</v>
      </c>
      <c r="AM2571" s="76" t="n">
        <v>0</v>
      </c>
    </row>
    <row r="2572" customFormat="false" ht="15" hidden="false" customHeight="false" outlineLevel="0" collapsed="false">
      <c r="A2572" s="76" t="n">
        <v>1656933</v>
      </c>
      <c r="B2572" s="76" t="s">
        <v>11302</v>
      </c>
      <c r="C2572" s="76" t="s">
        <v>2198</v>
      </c>
      <c r="D2572" s="76" t="n">
        <v>1812160</v>
      </c>
      <c r="E2572" s="76" t="s">
        <v>109</v>
      </c>
      <c r="H2572" s="78" t="n">
        <v>31059</v>
      </c>
      <c r="I2572" s="76" t="s">
        <v>23</v>
      </c>
      <c r="J2572" s="76" t="n">
        <v>-40</v>
      </c>
      <c r="K2572" s="76" t="s">
        <v>41</v>
      </c>
      <c r="M2572" s="76" t="s">
        <v>111</v>
      </c>
      <c r="N2572" s="79" t="s">
        <v>112</v>
      </c>
      <c r="O2572" s="76" t="s">
        <v>113</v>
      </c>
      <c r="P2572" s="78" t="n">
        <v>45603</v>
      </c>
      <c r="Q2572" s="76" t="s">
        <v>114</v>
      </c>
      <c r="R2572" s="78" t="n">
        <v>45603</v>
      </c>
      <c r="T2572" s="76" t="s">
        <v>325</v>
      </c>
      <c r="U2572" s="76" t="n">
        <v>500</v>
      </c>
      <c r="X2572" s="76" t="n">
        <v>5</v>
      </c>
      <c r="Y2572" s="76" t="s">
        <v>116</v>
      </c>
      <c r="AC2572" s="76" t="s">
        <v>117</v>
      </c>
      <c r="AD2572" s="76" t="s">
        <v>11303</v>
      </c>
      <c r="AE2572" s="76" t="n">
        <v>18330</v>
      </c>
      <c r="AF2572" s="76" t="s">
        <v>11304</v>
      </c>
      <c r="AI2572" s="79" t="s">
        <v>11305</v>
      </c>
      <c r="AJ2572" s="79" t="s">
        <v>11305</v>
      </c>
      <c r="AK2572" s="76" t="s">
        <v>11306</v>
      </c>
      <c r="AL2572" s="76" t="n">
        <v>1</v>
      </c>
      <c r="AM2572" s="76" t="n">
        <v>0</v>
      </c>
    </row>
    <row r="2573" customFormat="false" ht="15" hidden="false" customHeight="false" outlineLevel="0" collapsed="false">
      <c r="A2573" s="76" t="n">
        <v>1656932</v>
      </c>
      <c r="B2573" s="76" t="s">
        <v>11302</v>
      </c>
      <c r="C2573" s="76" t="s">
        <v>4269</v>
      </c>
      <c r="D2573" s="76" t="n">
        <v>1812159</v>
      </c>
      <c r="E2573" s="76" t="s">
        <v>109</v>
      </c>
      <c r="H2573" s="78" t="n">
        <v>40896</v>
      </c>
      <c r="I2573" s="76" t="s">
        <v>144</v>
      </c>
      <c r="J2573" s="76" t="n">
        <v>-14</v>
      </c>
      <c r="K2573" s="76" t="s">
        <v>41</v>
      </c>
      <c r="M2573" s="76" t="s">
        <v>111</v>
      </c>
      <c r="N2573" s="79" t="s">
        <v>112</v>
      </c>
      <c r="O2573" s="76" t="s">
        <v>113</v>
      </c>
      <c r="P2573" s="78" t="n">
        <v>45603</v>
      </c>
      <c r="Q2573" s="76" t="s">
        <v>114</v>
      </c>
      <c r="R2573" s="78" t="n">
        <v>45603</v>
      </c>
      <c r="T2573" s="76" t="s">
        <v>325</v>
      </c>
      <c r="U2573" s="76" t="n">
        <v>500</v>
      </c>
      <c r="X2573" s="76" t="n">
        <v>5</v>
      </c>
      <c r="Y2573" s="76" t="s">
        <v>116</v>
      </c>
      <c r="AC2573" s="76" t="s">
        <v>117</v>
      </c>
      <c r="AD2573" s="76" t="s">
        <v>11303</v>
      </c>
      <c r="AE2573" s="76" t="n">
        <v>18330</v>
      </c>
      <c r="AF2573" s="76" t="s">
        <v>11304</v>
      </c>
      <c r="AK2573" s="76" t="s">
        <v>11306</v>
      </c>
      <c r="AL2573" s="76" t="n">
        <v>0</v>
      </c>
      <c r="AM2573" s="76" t="n">
        <v>0</v>
      </c>
    </row>
    <row r="2574" customFormat="false" ht="15" hidden="false" customHeight="false" outlineLevel="0" collapsed="false">
      <c r="A2574" s="76" t="n">
        <v>1549798</v>
      </c>
      <c r="B2574" s="76" t="s">
        <v>11307</v>
      </c>
      <c r="C2574" s="76" t="s">
        <v>2482</v>
      </c>
      <c r="D2574" s="76" t="n">
        <v>3736659</v>
      </c>
      <c r="E2574" s="76" t="s">
        <v>109</v>
      </c>
      <c r="F2574" s="76" t="s">
        <v>109</v>
      </c>
      <c r="H2574" s="78" t="n">
        <v>40147</v>
      </c>
      <c r="I2574" s="76" t="s">
        <v>133</v>
      </c>
      <c r="J2574" s="76" t="n">
        <v>-16</v>
      </c>
      <c r="K2574" s="76" t="s">
        <v>41</v>
      </c>
      <c r="M2574" s="76" t="s">
        <v>124</v>
      </c>
      <c r="N2574" s="79" t="s">
        <v>407</v>
      </c>
      <c r="O2574" s="76" t="s">
        <v>408</v>
      </c>
      <c r="P2574" s="78" t="n">
        <v>45564</v>
      </c>
      <c r="Q2574" s="76" t="s">
        <v>114</v>
      </c>
      <c r="R2574" s="78" t="n">
        <v>45255</v>
      </c>
      <c r="T2574" s="76" t="s">
        <v>115</v>
      </c>
      <c r="U2574" s="76" t="n">
        <v>500</v>
      </c>
      <c r="X2574" s="76" t="n">
        <v>5</v>
      </c>
      <c r="Y2574" s="76" t="s">
        <v>116</v>
      </c>
      <c r="AC2574" s="76" t="s">
        <v>117</v>
      </c>
      <c r="AD2574" s="76" t="s">
        <v>11308</v>
      </c>
      <c r="AE2574" s="76" t="n">
        <v>37500</v>
      </c>
      <c r="AF2574" s="76" t="s">
        <v>11309</v>
      </c>
      <c r="AJ2574" s="79" t="s">
        <v>11310</v>
      </c>
      <c r="AK2574" s="76" t="s">
        <v>11311</v>
      </c>
      <c r="AL2574" s="76" t="n">
        <v>0</v>
      </c>
      <c r="AM2574" s="76" t="n">
        <v>0</v>
      </c>
    </row>
    <row r="2575" customFormat="false" ht="15" hidden="false" customHeight="false" outlineLevel="0" collapsed="false">
      <c r="A2575" s="76" t="n">
        <v>1610666</v>
      </c>
      <c r="B2575" s="76" t="s">
        <v>11312</v>
      </c>
      <c r="C2575" s="76" t="s">
        <v>8937</v>
      </c>
      <c r="D2575" s="76" t="n">
        <v>4540391</v>
      </c>
      <c r="E2575" s="76" t="s">
        <v>109</v>
      </c>
      <c r="H2575" s="78" t="n">
        <v>40752</v>
      </c>
      <c r="I2575" s="76" t="s">
        <v>144</v>
      </c>
      <c r="J2575" s="76" t="n">
        <v>-14</v>
      </c>
      <c r="K2575" s="76" t="s">
        <v>2</v>
      </c>
      <c r="M2575" s="76" t="s">
        <v>134</v>
      </c>
      <c r="N2575" s="79" t="s">
        <v>1444</v>
      </c>
      <c r="O2575" s="76" t="s">
        <v>1445</v>
      </c>
      <c r="P2575" s="78" t="n">
        <v>45548</v>
      </c>
      <c r="Q2575" s="76" t="s">
        <v>114</v>
      </c>
      <c r="R2575" s="78" t="n">
        <v>45548</v>
      </c>
      <c r="T2575" s="76" t="s">
        <v>115</v>
      </c>
      <c r="U2575" s="76" t="n">
        <v>500</v>
      </c>
      <c r="X2575" s="76" t="n">
        <v>5</v>
      </c>
      <c r="Y2575" s="76" t="s">
        <v>116</v>
      </c>
      <c r="AC2575" s="76" t="s">
        <v>117</v>
      </c>
      <c r="AD2575" s="76" t="s">
        <v>2448</v>
      </c>
      <c r="AE2575" s="76" t="n">
        <v>45800</v>
      </c>
      <c r="AF2575" s="76" t="s">
        <v>11313</v>
      </c>
      <c r="AJ2575" s="79" t="s">
        <v>11314</v>
      </c>
      <c r="AK2575" s="76" t="s">
        <v>11315</v>
      </c>
      <c r="AL2575" s="76" t="n">
        <v>0</v>
      </c>
      <c r="AM2575" s="76" t="n">
        <v>0</v>
      </c>
    </row>
    <row r="2576" customFormat="false" ht="15" hidden="false" customHeight="false" outlineLevel="0" collapsed="false">
      <c r="A2576" s="76" t="n">
        <v>50435</v>
      </c>
      <c r="B2576" s="76" t="s">
        <v>11316</v>
      </c>
      <c r="C2576" s="76" t="s">
        <v>336</v>
      </c>
      <c r="D2576" s="76" t="n">
        <v>379275</v>
      </c>
      <c r="E2576" s="76" t="s">
        <v>132</v>
      </c>
      <c r="F2576" s="76" t="s">
        <v>132</v>
      </c>
      <c r="H2576" s="78" t="n">
        <v>21444</v>
      </c>
      <c r="I2576" s="76" t="s">
        <v>305</v>
      </c>
      <c r="J2576" s="76" t="s">
        <v>306</v>
      </c>
      <c r="K2576" s="76" t="s">
        <v>41</v>
      </c>
      <c r="M2576" s="76" t="s">
        <v>124</v>
      </c>
      <c r="N2576" s="79" t="s">
        <v>125</v>
      </c>
      <c r="O2576" s="76" t="s">
        <v>126</v>
      </c>
      <c r="P2576" s="78" t="n">
        <v>45553</v>
      </c>
      <c r="Q2576" s="76" t="s">
        <v>114</v>
      </c>
      <c r="R2576" s="78" t="n">
        <v>37432</v>
      </c>
      <c r="S2576" s="78" t="n">
        <v>45196</v>
      </c>
      <c r="T2576" s="76" t="s">
        <v>201</v>
      </c>
      <c r="U2576" s="76" t="n">
        <v>818</v>
      </c>
      <c r="X2576" s="76" t="n">
        <v>8</v>
      </c>
      <c r="Y2576" s="76" t="s">
        <v>116</v>
      </c>
      <c r="AC2576" s="76" t="s">
        <v>117</v>
      </c>
      <c r="AD2576" s="76" t="s">
        <v>3182</v>
      </c>
      <c r="AE2576" s="76" t="n">
        <v>37270</v>
      </c>
      <c r="AF2576" s="76" t="s">
        <v>11317</v>
      </c>
      <c r="AI2576" s="79" t="s">
        <v>11318</v>
      </c>
      <c r="AJ2576" s="79" t="s">
        <v>11319</v>
      </c>
      <c r="AK2576" s="76" t="s">
        <v>11320</v>
      </c>
      <c r="AL2576" s="76" t="n">
        <v>0</v>
      </c>
      <c r="AM2576" s="76" t="n">
        <v>0</v>
      </c>
    </row>
    <row r="2577" customFormat="false" ht="15" hidden="false" customHeight="false" outlineLevel="0" collapsed="false">
      <c r="A2577" s="76" t="n">
        <v>1617372</v>
      </c>
      <c r="B2577" s="76" t="s">
        <v>11321</v>
      </c>
      <c r="C2577" s="76" t="s">
        <v>230</v>
      </c>
      <c r="D2577" s="76" t="n">
        <v>3612683</v>
      </c>
      <c r="E2577" s="76" t="s">
        <v>132</v>
      </c>
      <c r="H2577" s="78" t="n">
        <v>33323</v>
      </c>
      <c r="I2577" s="76" t="s">
        <v>23</v>
      </c>
      <c r="J2577" s="76" t="n">
        <v>-40</v>
      </c>
      <c r="K2577" s="76" t="s">
        <v>41</v>
      </c>
      <c r="M2577" s="76" t="s">
        <v>269</v>
      </c>
      <c r="N2577" s="79" t="s">
        <v>5913</v>
      </c>
      <c r="O2577" s="76" t="s">
        <v>5914</v>
      </c>
      <c r="P2577" s="78" t="n">
        <v>45553</v>
      </c>
      <c r="Q2577" s="76" t="s">
        <v>114</v>
      </c>
      <c r="R2577" s="78" t="n">
        <v>45553</v>
      </c>
      <c r="S2577" s="78" t="n">
        <v>45547</v>
      </c>
      <c r="T2577" s="76" t="s">
        <v>201</v>
      </c>
      <c r="U2577" s="76" t="n">
        <v>500</v>
      </c>
      <c r="X2577" s="76" t="n">
        <v>5</v>
      </c>
      <c r="Y2577" s="76" t="s">
        <v>116</v>
      </c>
      <c r="AC2577" s="76" t="s">
        <v>117</v>
      </c>
      <c r="AD2577" s="76" t="s">
        <v>11322</v>
      </c>
      <c r="AE2577" s="76" t="n">
        <v>36600</v>
      </c>
      <c r="AF2577" s="76" t="s">
        <v>11323</v>
      </c>
      <c r="AK2577" s="76" t="s">
        <v>11324</v>
      </c>
      <c r="AL2577" s="76" t="n">
        <v>1</v>
      </c>
      <c r="AM2577" s="76" t="n">
        <v>1</v>
      </c>
    </row>
    <row r="2578" customFormat="false" ht="15" hidden="false" customHeight="false" outlineLevel="0" collapsed="false">
      <c r="A2578" s="76" t="n">
        <v>211461</v>
      </c>
      <c r="B2578" s="76" t="s">
        <v>11325</v>
      </c>
      <c r="C2578" s="76" t="s">
        <v>631</v>
      </c>
      <c r="D2578" s="76" t="n">
        <v>4511796</v>
      </c>
      <c r="E2578" s="76" t="s">
        <v>475</v>
      </c>
      <c r="F2578" s="76" t="s">
        <v>132</v>
      </c>
      <c r="H2578" s="78" t="n">
        <v>26057</v>
      </c>
      <c r="I2578" s="76" t="s">
        <v>208</v>
      </c>
      <c r="J2578" s="76" t="s">
        <v>209</v>
      </c>
      <c r="K2578" s="76" t="s">
        <v>2</v>
      </c>
      <c r="M2578" s="76" t="s">
        <v>134</v>
      </c>
      <c r="N2578" s="79" t="s">
        <v>737</v>
      </c>
      <c r="O2578" s="76" t="s">
        <v>738</v>
      </c>
      <c r="P2578" s="78" t="n">
        <v>45477</v>
      </c>
      <c r="Q2578" s="76" t="s">
        <v>114</v>
      </c>
      <c r="R2578" s="78" t="n">
        <v>37432</v>
      </c>
      <c r="S2578" s="78" t="n">
        <v>44796</v>
      </c>
      <c r="T2578" s="76" t="s">
        <v>183</v>
      </c>
      <c r="U2578" s="76" t="n">
        <v>1483</v>
      </c>
      <c r="X2578" s="76" t="n">
        <v>14</v>
      </c>
      <c r="Y2578" s="76" t="s">
        <v>116</v>
      </c>
      <c r="AC2578" s="76" t="s">
        <v>117</v>
      </c>
      <c r="AD2578" s="76" t="s">
        <v>11326</v>
      </c>
      <c r="AE2578" s="76" t="n">
        <v>45300</v>
      </c>
      <c r="AF2578" s="76" t="s">
        <v>11327</v>
      </c>
      <c r="AI2578" s="79" t="s">
        <v>11328</v>
      </c>
      <c r="AJ2578" s="79" t="s">
        <v>11329</v>
      </c>
      <c r="AK2578" s="76" t="s">
        <v>11330</v>
      </c>
      <c r="AL2578" s="76" t="n">
        <v>0</v>
      </c>
      <c r="AM2578" s="76" t="n">
        <v>0</v>
      </c>
    </row>
    <row r="2579" customFormat="false" ht="15" hidden="false" customHeight="false" outlineLevel="0" collapsed="false">
      <c r="A2579" s="76" t="n">
        <v>1353146</v>
      </c>
      <c r="B2579" s="76" t="s">
        <v>11331</v>
      </c>
      <c r="C2579" s="76" t="s">
        <v>11332</v>
      </c>
      <c r="D2579" s="76" t="n">
        <v>3733033</v>
      </c>
      <c r="E2579" s="76" t="s">
        <v>109</v>
      </c>
      <c r="H2579" s="78" t="n">
        <v>41357</v>
      </c>
      <c r="I2579" s="76" t="s">
        <v>110</v>
      </c>
      <c r="J2579" s="76" t="n">
        <v>-12</v>
      </c>
      <c r="K2579" s="76" t="s">
        <v>41</v>
      </c>
      <c r="M2579" s="76" t="s">
        <v>124</v>
      </c>
      <c r="N2579" s="79" t="s">
        <v>1926</v>
      </c>
      <c r="O2579" s="76" t="s">
        <v>1927</v>
      </c>
      <c r="P2579" s="78" t="n">
        <v>45573</v>
      </c>
      <c r="Q2579" s="76" t="s">
        <v>114</v>
      </c>
      <c r="R2579" s="78" t="n">
        <v>44468</v>
      </c>
      <c r="T2579" s="76" t="s">
        <v>115</v>
      </c>
      <c r="U2579" s="76" t="n">
        <v>500</v>
      </c>
      <c r="X2579" s="76" t="n">
        <v>5</v>
      </c>
      <c r="Y2579" s="76" t="s">
        <v>116</v>
      </c>
      <c r="AC2579" s="76" t="s">
        <v>117</v>
      </c>
      <c r="AD2579" s="76" t="s">
        <v>10596</v>
      </c>
      <c r="AE2579" s="76" t="n">
        <v>37540</v>
      </c>
      <c r="AF2579" s="76" t="s">
        <v>11333</v>
      </c>
      <c r="AJ2579" s="79" t="s">
        <v>11334</v>
      </c>
      <c r="AK2579" s="76" t="s">
        <v>11335</v>
      </c>
      <c r="AL2579" s="76" t="n">
        <v>0</v>
      </c>
      <c r="AM2579" s="76" t="n">
        <v>0</v>
      </c>
    </row>
    <row r="2580" customFormat="false" ht="15" hidden="false" customHeight="false" outlineLevel="0" collapsed="false">
      <c r="A2580" s="76" t="n">
        <v>1614504</v>
      </c>
      <c r="B2580" s="76" t="s">
        <v>11331</v>
      </c>
      <c r="C2580" s="76" t="s">
        <v>4269</v>
      </c>
      <c r="D2580" s="76" t="n">
        <v>3737352</v>
      </c>
      <c r="E2580" s="76" t="s">
        <v>109</v>
      </c>
      <c r="H2580" s="78" t="n">
        <v>42514</v>
      </c>
      <c r="I2580" s="76" t="s">
        <v>109</v>
      </c>
      <c r="J2580" s="76" t="n">
        <v>-9</v>
      </c>
      <c r="K2580" s="76" t="s">
        <v>41</v>
      </c>
      <c r="M2580" s="76" t="s">
        <v>124</v>
      </c>
      <c r="N2580" s="79" t="s">
        <v>1338</v>
      </c>
      <c r="O2580" s="76" t="s">
        <v>1339</v>
      </c>
      <c r="P2580" s="78" t="n">
        <v>45551</v>
      </c>
      <c r="Q2580" s="76" t="s">
        <v>114</v>
      </c>
      <c r="R2580" s="78" t="n">
        <v>45551</v>
      </c>
      <c r="T2580" s="76" t="s">
        <v>115</v>
      </c>
      <c r="U2580" s="76" t="n">
        <v>500</v>
      </c>
      <c r="X2580" s="76" t="n">
        <v>5</v>
      </c>
      <c r="Y2580" s="76" t="s">
        <v>116</v>
      </c>
      <c r="AC2580" s="76" t="s">
        <v>117</v>
      </c>
      <c r="AD2580" s="76" t="s">
        <v>11336</v>
      </c>
      <c r="AE2580" s="76" t="n">
        <v>37340</v>
      </c>
      <c r="AF2580" s="76" t="s">
        <v>11337</v>
      </c>
      <c r="AJ2580" s="76" t="s">
        <v>11338</v>
      </c>
      <c r="AK2580" s="76" t="s">
        <v>11339</v>
      </c>
      <c r="AL2580" s="76" t="n">
        <v>1</v>
      </c>
      <c r="AM2580" s="76" t="n">
        <v>0</v>
      </c>
    </row>
    <row r="2581" customFormat="false" ht="15" hidden="false" customHeight="false" outlineLevel="0" collapsed="false">
      <c r="A2581" s="76" t="n">
        <v>1614499</v>
      </c>
      <c r="B2581" s="76" t="s">
        <v>11331</v>
      </c>
      <c r="C2581" s="76" t="s">
        <v>11340</v>
      </c>
      <c r="D2581" s="76" t="n">
        <v>3737351</v>
      </c>
      <c r="E2581" s="76" t="s">
        <v>109</v>
      </c>
      <c r="H2581" s="78" t="n">
        <v>41275</v>
      </c>
      <c r="I2581" s="76" t="s">
        <v>110</v>
      </c>
      <c r="J2581" s="76" t="n">
        <v>-12</v>
      </c>
      <c r="K2581" s="76" t="s">
        <v>41</v>
      </c>
      <c r="M2581" s="76" t="s">
        <v>124</v>
      </c>
      <c r="N2581" s="79" t="s">
        <v>1338</v>
      </c>
      <c r="O2581" s="76" t="s">
        <v>1339</v>
      </c>
      <c r="P2581" s="78" t="n">
        <v>45551</v>
      </c>
      <c r="Q2581" s="76" t="s">
        <v>114</v>
      </c>
      <c r="R2581" s="78" t="n">
        <v>45551</v>
      </c>
      <c r="T2581" s="76" t="s">
        <v>115</v>
      </c>
      <c r="U2581" s="76" t="n">
        <v>500</v>
      </c>
      <c r="X2581" s="76" t="n">
        <v>5</v>
      </c>
      <c r="Y2581" s="76" t="s">
        <v>116</v>
      </c>
      <c r="AC2581" s="76" t="s">
        <v>117</v>
      </c>
      <c r="AD2581" s="76" t="s">
        <v>11336</v>
      </c>
      <c r="AE2581" s="76" t="n">
        <v>37340</v>
      </c>
      <c r="AF2581" s="76" t="s">
        <v>11337</v>
      </c>
      <c r="AJ2581" s="76" t="s">
        <v>11338</v>
      </c>
      <c r="AK2581" s="76" t="s">
        <v>11339</v>
      </c>
      <c r="AL2581" s="76" t="n">
        <v>1</v>
      </c>
      <c r="AM2581" s="76" t="n">
        <v>0</v>
      </c>
    </row>
    <row r="2582" customFormat="false" ht="15" hidden="false" customHeight="false" outlineLevel="0" collapsed="false">
      <c r="A2582" s="76" t="n">
        <v>1441728</v>
      </c>
      <c r="B2582" s="76" t="s">
        <v>11341</v>
      </c>
      <c r="C2582" s="76" t="s">
        <v>455</v>
      </c>
      <c r="D2582" s="76" t="n">
        <v>4535491</v>
      </c>
      <c r="E2582" s="76" t="s">
        <v>132</v>
      </c>
      <c r="F2582" s="76" t="s">
        <v>132</v>
      </c>
      <c r="H2582" s="78" t="n">
        <v>20114</v>
      </c>
      <c r="I2582" s="76" t="s">
        <v>305</v>
      </c>
      <c r="J2582" s="76" t="s">
        <v>306</v>
      </c>
      <c r="K2582" s="76" t="s">
        <v>41</v>
      </c>
      <c r="M2582" s="76" t="s">
        <v>134</v>
      </c>
      <c r="N2582" s="79" t="s">
        <v>1234</v>
      </c>
      <c r="O2582" s="76" t="s">
        <v>1235</v>
      </c>
      <c r="P2582" s="78" t="n">
        <v>45547</v>
      </c>
      <c r="Q2582" s="76" t="s">
        <v>114</v>
      </c>
      <c r="R2582" s="78" t="n">
        <v>44837</v>
      </c>
      <c r="S2582" s="78" t="n">
        <v>45477</v>
      </c>
      <c r="T2582" s="76" t="s">
        <v>201</v>
      </c>
      <c r="U2582" s="76" t="n">
        <v>500</v>
      </c>
      <c r="X2582" s="76" t="n">
        <v>5</v>
      </c>
      <c r="Y2582" s="76" t="s">
        <v>116</v>
      </c>
      <c r="AC2582" s="76" t="s">
        <v>117</v>
      </c>
      <c r="AD2582" s="76" t="s">
        <v>414</v>
      </c>
      <c r="AE2582" s="76" t="n">
        <v>45770</v>
      </c>
      <c r="AF2582" s="76" t="s">
        <v>11342</v>
      </c>
      <c r="AK2582" s="76" t="s">
        <v>11343</v>
      </c>
      <c r="AL2582" s="76" t="n">
        <v>0</v>
      </c>
      <c r="AM2582" s="76" t="n">
        <v>0</v>
      </c>
    </row>
    <row r="2583" customFormat="false" ht="15" hidden="false" customHeight="false" outlineLevel="0" collapsed="false">
      <c r="A2583" s="76" t="n">
        <v>1674932</v>
      </c>
      <c r="B2583" s="76" t="s">
        <v>11344</v>
      </c>
      <c r="C2583" s="76" t="s">
        <v>11345</v>
      </c>
      <c r="D2583" s="76" t="n">
        <v>3738364</v>
      </c>
      <c r="E2583" s="76" t="s">
        <v>109</v>
      </c>
      <c r="H2583" s="78" t="n">
        <v>42030</v>
      </c>
      <c r="I2583" s="76" t="s">
        <v>231</v>
      </c>
      <c r="J2583" s="76" t="n">
        <v>-10</v>
      </c>
      <c r="K2583" s="76" t="s">
        <v>41</v>
      </c>
      <c r="M2583" s="76" t="s">
        <v>124</v>
      </c>
      <c r="N2583" s="79" t="s">
        <v>613</v>
      </c>
      <c r="O2583" s="76" t="s">
        <v>614</v>
      </c>
      <c r="P2583" s="78" t="n">
        <v>45682</v>
      </c>
      <c r="Q2583" s="76" t="s">
        <v>114</v>
      </c>
      <c r="R2583" s="78" t="n">
        <v>45682</v>
      </c>
      <c r="S2583" s="78" t="n">
        <v>45671</v>
      </c>
      <c r="T2583" s="76" t="s">
        <v>201</v>
      </c>
      <c r="U2583" s="76" t="n">
        <v>500</v>
      </c>
      <c r="X2583" s="76" t="n">
        <v>5</v>
      </c>
      <c r="Y2583" s="76" t="s">
        <v>116</v>
      </c>
      <c r="AC2583" s="76" t="s">
        <v>117</v>
      </c>
      <c r="AD2583" s="76" t="s">
        <v>11346</v>
      </c>
      <c r="AE2583" s="76" t="n">
        <v>37160</v>
      </c>
      <c r="AF2583" s="76" t="s">
        <v>11347</v>
      </c>
      <c r="AJ2583" s="76" t="s">
        <v>11348</v>
      </c>
      <c r="AK2583" s="76" t="s">
        <v>11349</v>
      </c>
      <c r="AL2583" s="76" t="n">
        <v>0</v>
      </c>
      <c r="AM2583" s="76" t="n">
        <v>0</v>
      </c>
    </row>
    <row r="2584" customFormat="false" ht="15" hidden="false" customHeight="false" outlineLevel="0" collapsed="false">
      <c r="A2584" s="76" t="n">
        <v>1524284</v>
      </c>
      <c r="B2584" s="76" t="s">
        <v>11350</v>
      </c>
      <c r="C2584" s="76" t="s">
        <v>1506</v>
      </c>
      <c r="D2584" s="76" t="n">
        <v>2816886</v>
      </c>
      <c r="E2584" s="76" t="s">
        <v>109</v>
      </c>
      <c r="F2584" s="76" t="s">
        <v>109</v>
      </c>
      <c r="H2584" s="78" t="n">
        <v>40818</v>
      </c>
      <c r="I2584" s="76" t="s">
        <v>144</v>
      </c>
      <c r="J2584" s="76" t="n">
        <v>-14</v>
      </c>
      <c r="K2584" s="76" t="s">
        <v>41</v>
      </c>
      <c r="M2584" s="76" t="s">
        <v>155</v>
      </c>
      <c r="N2584" s="79" t="s">
        <v>728</v>
      </c>
      <c r="O2584" s="76" t="s">
        <v>729</v>
      </c>
      <c r="P2584" s="78" t="n">
        <v>45558</v>
      </c>
      <c r="Q2584" s="76" t="s">
        <v>114</v>
      </c>
      <c r="R2584" s="78" t="n">
        <v>45197</v>
      </c>
      <c r="T2584" s="76" t="s">
        <v>115</v>
      </c>
      <c r="U2584" s="76" t="n">
        <v>500</v>
      </c>
      <c r="X2584" s="76" t="n">
        <v>5</v>
      </c>
      <c r="Y2584" s="76" t="s">
        <v>116</v>
      </c>
      <c r="AC2584" s="76" t="s">
        <v>117</v>
      </c>
      <c r="AD2584" s="76" t="s">
        <v>11351</v>
      </c>
      <c r="AE2584" s="76" t="n">
        <v>28480</v>
      </c>
      <c r="AF2584" s="76" t="s">
        <v>11352</v>
      </c>
      <c r="AJ2584" s="79" t="s">
        <v>11353</v>
      </c>
      <c r="AK2584" s="76" t="s">
        <v>11354</v>
      </c>
      <c r="AL2584" s="76" t="n">
        <v>0</v>
      </c>
      <c r="AM2584" s="76" t="n">
        <v>0</v>
      </c>
    </row>
    <row r="2585" customFormat="false" ht="15" hidden="false" customHeight="false" outlineLevel="0" collapsed="false">
      <c r="A2585" s="76" t="n">
        <v>566958</v>
      </c>
      <c r="B2585" s="76" t="s">
        <v>11355</v>
      </c>
      <c r="C2585" s="76" t="s">
        <v>230</v>
      </c>
      <c r="D2585" s="76" t="n">
        <v>186839</v>
      </c>
      <c r="E2585" s="76" t="s">
        <v>132</v>
      </c>
      <c r="F2585" s="76" t="s">
        <v>132</v>
      </c>
      <c r="H2585" s="78" t="n">
        <v>34660</v>
      </c>
      <c r="I2585" s="76" t="s">
        <v>23</v>
      </c>
      <c r="J2585" s="76" t="n">
        <v>-40</v>
      </c>
      <c r="K2585" s="76" t="s">
        <v>41</v>
      </c>
      <c r="M2585" s="76" t="s">
        <v>111</v>
      </c>
      <c r="N2585" s="79" t="s">
        <v>3160</v>
      </c>
      <c r="O2585" s="76" t="s">
        <v>3161</v>
      </c>
      <c r="P2585" s="78" t="n">
        <v>45555</v>
      </c>
      <c r="Q2585" s="76" t="s">
        <v>114</v>
      </c>
      <c r="R2585" s="78" t="n">
        <v>39065</v>
      </c>
      <c r="S2585" s="78" t="n">
        <v>45296</v>
      </c>
      <c r="T2585" s="76" t="s">
        <v>183</v>
      </c>
      <c r="U2585" s="76" t="n">
        <v>780</v>
      </c>
      <c r="X2585" s="76" t="n">
        <v>7</v>
      </c>
      <c r="Y2585" s="76" t="s">
        <v>116</v>
      </c>
      <c r="AC2585" s="76" t="s">
        <v>117</v>
      </c>
      <c r="AD2585" s="76" t="s">
        <v>11356</v>
      </c>
      <c r="AE2585" s="76" t="n">
        <v>18800</v>
      </c>
      <c r="AF2585" s="76" t="s">
        <v>11357</v>
      </c>
      <c r="AK2585" s="76" t="s">
        <v>11358</v>
      </c>
      <c r="AL2585" s="76" t="n">
        <v>0</v>
      </c>
      <c r="AM2585" s="76" t="n">
        <v>0</v>
      </c>
    </row>
    <row r="2586" customFormat="false" ht="15" hidden="false" customHeight="false" outlineLevel="0" collapsed="false">
      <c r="A2586" s="76" t="n">
        <v>1607881</v>
      </c>
      <c r="B2586" s="76" t="s">
        <v>11359</v>
      </c>
      <c r="C2586" s="76" t="s">
        <v>2198</v>
      </c>
      <c r="D2586" s="76" t="n">
        <v>3737236</v>
      </c>
      <c r="E2586" s="76" t="s">
        <v>109</v>
      </c>
      <c r="H2586" s="78" t="n">
        <v>43220</v>
      </c>
      <c r="I2586" s="76" t="s">
        <v>109</v>
      </c>
      <c r="J2586" s="76" t="n">
        <v>-9</v>
      </c>
      <c r="K2586" s="76" t="s">
        <v>41</v>
      </c>
      <c r="M2586" s="76" t="s">
        <v>124</v>
      </c>
      <c r="N2586" s="79" t="s">
        <v>1777</v>
      </c>
      <c r="O2586" s="76" t="s">
        <v>1778</v>
      </c>
      <c r="P2586" s="78" t="n">
        <v>45546</v>
      </c>
      <c r="Q2586" s="76" t="s">
        <v>114</v>
      </c>
      <c r="R2586" s="78" t="n">
        <v>45546</v>
      </c>
      <c r="S2586" s="78" t="n">
        <v>45520</v>
      </c>
      <c r="T2586" s="76" t="s">
        <v>201</v>
      </c>
      <c r="U2586" s="76" t="n">
        <v>500</v>
      </c>
      <c r="X2586" s="76" t="n">
        <v>5</v>
      </c>
      <c r="Y2586" s="76" t="s">
        <v>116</v>
      </c>
      <c r="AC2586" s="76" t="s">
        <v>117</v>
      </c>
      <c r="AD2586" s="76" t="s">
        <v>1821</v>
      </c>
      <c r="AE2586" s="76" t="n">
        <v>37400</v>
      </c>
      <c r="AF2586" s="76" t="s">
        <v>11360</v>
      </c>
      <c r="AK2586" s="76" t="s">
        <v>11361</v>
      </c>
      <c r="AL2586" s="76" t="n">
        <v>0</v>
      </c>
      <c r="AM2586" s="76" t="n">
        <v>0</v>
      </c>
    </row>
    <row r="2587" customFormat="false" ht="15" hidden="false" customHeight="false" outlineLevel="0" collapsed="false">
      <c r="A2587" s="76" t="n">
        <v>1625772</v>
      </c>
      <c r="B2587" s="76" t="s">
        <v>11359</v>
      </c>
      <c r="C2587" s="76" t="s">
        <v>978</v>
      </c>
      <c r="D2587" s="76" t="n">
        <v>4116466</v>
      </c>
      <c r="E2587" s="76" t="s">
        <v>132</v>
      </c>
      <c r="H2587" s="78" t="n">
        <v>40563</v>
      </c>
      <c r="I2587" s="76" t="s">
        <v>144</v>
      </c>
      <c r="J2587" s="76" t="n">
        <v>-14</v>
      </c>
      <c r="K2587" s="76" t="s">
        <v>41</v>
      </c>
      <c r="M2587" s="76" t="s">
        <v>286</v>
      </c>
      <c r="N2587" s="79" t="s">
        <v>2615</v>
      </c>
      <c r="O2587" s="76" t="s">
        <v>2616</v>
      </c>
      <c r="P2587" s="78" t="n">
        <v>45589</v>
      </c>
      <c r="Q2587" s="76" t="s">
        <v>114</v>
      </c>
      <c r="R2587" s="78" t="n">
        <v>45560</v>
      </c>
      <c r="T2587" s="76" t="s">
        <v>115</v>
      </c>
      <c r="U2587" s="76" t="n">
        <v>500</v>
      </c>
      <c r="X2587" s="76" t="n">
        <v>5</v>
      </c>
      <c r="Y2587" s="76" t="s">
        <v>116</v>
      </c>
      <c r="AC2587" s="76" t="s">
        <v>117</v>
      </c>
      <c r="AD2587" s="76" t="s">
        <v>7949</v>
      </c>
      <c r="AE2587" s="76" t="n">
        <v>41100</v>
      </c>
      <c r="AF2587" s="76" t="s">
        <v>11362</v>
      </c>
      <c r="AJ2587" s="76" t="s">
        <v>11363</v>
      </c>
      <c r="AK2587" s="76" t="s">
        <v>11364</v>
      </c>
      <c r="AL2587" s="76" t="n">
        <v>0</v>
      </c>
      <c r="AM2587" s="76" t="n">
        <v>0</v>
      </c>
    </row>
    <row r="2588" customFormat="false" ht="15" hidden="false" customHeight="false" outlineLevel="0" collapsed="false">
      <c r="A2588" s="76" t="n">
        <v>1625779</v>
      </c>
      <c r="B2588" s="76" t="s">
        <v>11359</v>
      </c>
      <c r="C2588" s="76" t="s">
        <v>2186</v>
      </c>
      <c r="D2588" s="76" t="n">
        <v>4116467</v>
      </c>
      <c r="E2588" s="76" t="s">
        <v>132</v>
      </c>
      <c r="H2588" s="78" t="n">
        <v>41653</v>
      </c>
      <c r="I2588" s="76" t="s">
        <v>190</v>
      </c>
      <c r="J2588" s="76" t="n">
        <v>-11</v>
      </c>
      <c r="K2588" s="76" t="s">
        <v>41</v>
      </c>
      <c r="M2588" s="76" t="s">
        <v>286</v>
      </c>
      <c r="N2588" s="79" t="s">
        <v>2615</v>
      </c>
      <c r="O2588" s="76" t="s">
        <v>2616</v>
      </c>
      <c r="P2588" s="78" t="n">
        <v>45589</v>
      </c>
      <c r="Q2588" s="76" t="s">
        <v>114</v>
      </c>
      <c r="R2588" s="78" t="n">
        <v>45560</v>
      </c>
      <c r="T2588" s="76" t="s">
        <v>115</v>
      </c>
      <c r="U2588" s="76" t="n">
        <v>500</v>
      </c>
      <c r="X2588" s="76" t="n">
        <v>5</v>
      </c>
      <c r="Y2588" s="76" t="s">
        <v>116</v>
      </c>
      <c r="AC2588" s="76" t="s">
        <v>117</v>
      </c>
      <c r="AD2588" s="76" t="s">
        <v>7949</v>
      </c>
      <c r="AE2588" s="76" t="n">
        <v>41100</v>
      </c>
      <c r="AF2588" s="76" t="s">
        <v>11362</v>
      </c>
      <c r="AJ2588" s="76" t="s">
        <v>11363</v>
      </c>
      <c r="AK2588" s="76" t="s">
        <v>11364</v>
      </c>
      <c r="AL2588" s="76" t="n">
        <v>0</v>
      </c>
      <c r="AM2588" s="76" t="n">
        <v>0</v>
      </c>
    </row>
    <row r="2589" customFormat="false" ht="15" hidden="false" customHeight="false" outlineLevel="0" collapsed="false">
      <c r="A2589" s="76" t="n">
        <v>50554</v>
      </c>
      <c r="B2589" s="76" t="s">
        <v>11359</v>
      </c>
      <c r="C2589" s="76" t="s">
        <v>1116</v>
      </c>
      <c r="D2589" s="76" t="n">
        <v>7712619</v>
      </c>
      <c r="E2589" s="76" t="s">
        <v>475</v>
      </c>
      <c r="F2589" s="76" t="s">
        <v>132</v>
      </c>
      <c r="H2589" s="78" t="n">
        <v>31471</v>
      </c>
      <c r="I2589" s="76" t="s">
        <v>23</v>
      </c>
      <c r="J2589" s="76" t="n">
        <v>-40</v>
      </c>
      <c r="K2589" s="76" t="s">
        <v>41</v>
      </c>
      <c r="M2589" s="76" t="s">
        <v>124</v>
      </c>
      <c r="N2589" s="79" t="s">
        <v>1777</v>
      </c>
      <c r="O2589" s="76" t="s">
        <v>1778</v>
      </c>
      <c r="P2589" s="78" t="n">
        <v>45478</v>
      </c>
      <c r="Q2589" s="76" t="s">
        <v>114</v>
      </c>
      <c r="R2589" s="78" t="n">
        <v>37432</v>
      </c>
      <c r="S2589" s="78" t="n">
        <v>45520</v>
      </c>
      <c r="T2589" s="76" t="s">
        <v>201</v>
      </c>
      <c r="U2589" s="76" t="n">
        <v>1320</v>
      </c>
      <c r="X2589" s="76" t="n">
        <v>13</v>
      </c>
      <c r="Y2589" s="76" t="s">
        <v>116</v>
      </c>
      <c r="AC2589" s="76" t="s">
        <v>117</v>
      </c>
      <c r="AD2589" s="76" t="s">
        <v>1821</v>
      </c>
      <c r="AE2589" s="76" t="n">
        <v>37400</v>
      </c>
      <c r="AF2589" s="76" t="s">
        <v>11365</v>
      </c>
      <c r="AG2589" s="76" t="s">
        <v>11366</v>
      </c>
      <c r="AI2589" s="79" t="s">
        <v>11367</v>
      </c>
      <c r="AJ2589" s="79" t="s">
        <v>11368</v>
      </c>
      <c r="AK2589" s="76" t="s">
        <v>11361</v>
      </c>
      <c r="AL2589" s="76" t="n">
        <v>0</v>
      </c>
      <c r="AM2589" s="76" t="n">
        <v>0</v>
      </c>
    </row>
    <row r="2590" customFormat="false" ht="15" hidden="false" customHeight="false" outlineLevel="0" collapsed="false">
      <c r="A2590" s="76" t="n">
        <v>1420433</v>
      </c>
      <c r="B2590" s="76" t="s">
        <v>11369</v>
      </c>
      <c r="C2590" s="76" t="s">
        <v>1377</v>
      </c>
      <c r="D2590" s="76" t="n">
        <v>3610135</v>
      </c>
      <c r="E2590" s="76" t="s">
        <v>132</v>
      </c>
      <c r="H2590" s="78" t="n">
        <v>40134</v>
      </c>
      <c r="I2590" s="76" t="s">
        <v>133</v>
      </c>
      <c r="J2590" s="76" t="n">
        <v>-16</v>
      </c>
      <c r="K2590" s="76" t="s">
        <v>41</v>
      </c>
      <c r="M2590" s="76" t="s">
        <v>111</v>
      </c>
      <c r="N2590" s="79" t="s">
        <v>112</v>
      </c>
      <c r="O2590" s="76" t="s">
        <v>113</v>
      </c>
      <c r="P2590" s="78" t="n">
        <v>45569</v>
      </c>
      <c r="Q2590" s="76" t="s">
        <v>114</v>
      </c>
      <c r="R2590" s="78" t="n">
        <v>44812</v>
      </c>
      <c r="T2590" s="76" t="s">
        <v>115</v>
      </c>
      <c r="U2590" s="76" t="n">
        <v>500</v>
      </c>
      <c r="X2590" s="76" t="n">
        <v>5</v>
      </c>
      <c r="Y2590" s="76" t="s">
        <v>116</v>
      </c>
      <c r="AC2590" s="76" t="s">
        <v>117</v>
      </c>
      <c r="AD2590" s="76" t="s">
        <v>11370</v>
      </c>
      <c r="AE2590" s="76" t="n">
        <v>18330</v>
      </c>
      <c r="AF2590" s="76" t="s">
        <v>11371</v>
      </c>
      <c r="AJ2590" s="79" t="s">
        <v>11372</v>
      </c>
      <c r="AK2590" s="76" t="s">
        <v>11373</v>
      </c>
      <c r="AL2590" s="76" t="n">
        <v>1</v>
      </c>
      <c r="AM2590" s="76" t="n">
        <v>0</v>
      </c>
    </row>
    <row r="2591" customFormat="false" ht="15" hidden="false" customHeight="false" outlineLevel="0" collapsed="false">
      <c r="A2591" s="76" t="n">
        <v>1603764</v>
      </c>
      <c r="B2591" s="76" t="s">
        <v>11374</v>
      </c>
      <c r="C2591" s="76" t="s">
        <v>815</v>
      </c>
      <c r="D2591" s="76" t="n">
        <v>3737159</v>
      </c>
      <c r="E2591" s="76" t="s">
        <v>109</v>
      </c>
      <c r="H2591" s="78" t="n">
        <v>41913</v>
      </c>
      <c r="I2591" s="76" t="s">
        <v>190</v>
      </c>
      <c r="J2591" s="76" t="n">
        <v>-11</v>
      </c>
      <c r="K2591" s="76" t="s">
        <v>41</v>
      </c>
      <c r="M2591" s="76" t="s">
        <v>124</v>
      </c>
      <c r="N2591" s="79" t="s">
        <v>779</v>
      </c>
      <c r="O2591" s="76" t="s">
        <v>780</v>
      </c>
      <c r="P2591" s="78" t="n">
        <v>45542</v>
      </c>
      <c r="Q2591" s="76" t="s">
        <v>114</v>
      </c>
      <c r="R2591" s="78" t="n">
        <v>45542</v>
      </c>
      <c r="T2591" s="76" t="s">
        <v>115</v>
      </c>
      <c r="U2591" s="76" t="n">
        <v>500</v>
      </c>
      <c r="X2591" s="76" t="n">
        <v>5</v>
      </c>
      <c r="Y2591" s="76" t="s">
        <v>116</v>
      </c>
      <c r="AC2591" s="76" t="s">
        <v>117</v>
      </c>
      <c r="AD2591" s="76" t="s">
        <v>2036</v>
      </c>
      <c r="AE2591" s="76" t="n">
        <v>37550</v>
      </c>
      <c r="AF2591" s="76" t="s">
        <v>11375</v>
      </c>
      <c r="AI2591" s="79" t="s">
        <v>11376</v>
      </c>
      <c r="AJ2591" s="79" t="s">
        <v>11377</v>
      </c>
      <c r="AK2591" s="76" t="s">
        <v>11378</v>
      </c>
      <c r="AL2591" s="76" t="n">
        <v>0</v>
      </c>
      <c r="AM2591" s="76" t="n">
        <v>0</v>
      </c>
    </row>
    <row r="2592" customFormat="false" ht="15" hidden="false" customHeight="false" outlineLevel="0" collapsed="false">
      <c r="A2592" s="76" t="n">
        <v>1425124</v>
      </c>
      <c r="B2592" s="76" t="s">
        <v>11374</v>
      </c>
      <c r="C2592" s="76" t="s">
        <v>455</v>
      </c>
      <c r="D2592" s="76" t="n">
        <v>4535276</v>
      </c>
      <c r="E2592" s="76" t="s">
        <v>132</v>
      </c>
      <c r="F2592" s="76" t="s">
        <v>132</v>
      </c>
      <c r="H2592" s="78" t="n">
        <v>20798</v>
      </c>
      <c r="I2592" s="76" t="s">
        <v>305</v>
      </c>
      <c r="J2592" s="76" t="s">
        <v>306</v>
      </c>
      <c r="K2592" s="76" t="s">
        <v>41</v>
      </c>
      <c r="M2592" s="76" t="s">
        <v>134</v>
      </c>
      <c r="N2592" s="79" t="s">
        <v>2364</v>
      </c>
      <c r="O2592" s="76" t="s">
        <v>2365</v>
      </c>
      <c r="P2592" s="78" t="n">
        <v>45546</v>
      </c>
      <c r="Q2592" s="76" t="s">
        <v>114</v>
      </c>
      <c r="R2592" s="78" t="n">
        <v>44819</v>
      </c>
      <c r="S2592" s="78" t="n">
        <v>45159</v>
      </c>
      <c r="T2592" s="76" t="s">
        <v>183</v>
      </c>
      <c r="U2592" s="76" t="n">
        <v>687</v>
      </c>
      <c r="X2592" s="76" t="n">
        <v>6</v>
      </c>
      <c r="Y2592" s="76" t="s">
        <v>116</v>
      </c>
      <c r="AC2592" s="76" t="s">
        <v>117</v>
      </c>
      <c r="AD2592" s="76" t="s">
        <v>11379</v>
      </c>
      <c r="AE2592" s="76" t="n">
        <v>45700</v>
      </c>
      <c r="AF2592" s="76" t="s">
        <v>11380</v>
      </c>
      <c r="AJ2592" s="79" t="s">
        <v>11381</v>
      </c>
      <c r="AK2592" s="76" t="s">
        <v>11382</v>
      </c>
      <c r="AL2592" s="76" t="n">
        <v>0</v>
      </c>
      <c r="AM2592" s="76" t="n">
        <v>0</v>
      </c>
    </row>
    <row r="2593" customFormat="false" ht="15" hidden="false" customHeight="false" outlineLevel="0" collapsed="false">
      <c r="A2593" s="76" t="n">
        <v>50604</v>
      </c>
      <c r="B2593" s="76" t="s">
        <v>11374</v>
      </c>
      <c r="C2593" s="76" t="s">
        <v>3898</v>
      </c>
      <c r="D2593" s="76" t="n">
        <v>181969</v>
      </c>
      <c r="E2593" s="76" t="s">
        <v>132</v>
      </c>
      <c r="F2593" s="76" t="s">
        <v>132</v>
      </c>
      <c r="H2593" s="78" t="n">
        <v>25684</v>
      </c>
      <c r="I2593" s="76" t="s">
        <v>208</v>
      </c>
      <c r="J2593" s="76" t="s">
        <v>209</v>
      </c>
      <c r="K2593" s="76" t="s">
        <v>41</v>
      </c>
      <c r="M2593" s="76" t="s">
        <v>111</v>
      </c>
      <c r="N2593" s="79" t="s">
        <v>518</v>
      </c>
      <c r="O2593" s="76" t="s">
        <v>519</v>
      </c>
      <c r="P2593" s="78" t="n">
        <v>45544</v>
      </c>
      <c r="Q2593" s="76" t="s">
        <v>114</v>
      </c>
      <c r="R2593" s="78" t="n">
        <v>37432</v>
      </c>
      <c r="S2593" s="78" t="n">
        <v>45538</v>
      </c>
      <c r="T2593" s="76" t="s">
        <v>201</v>
      </c>
      <c r="U2593" s="76" t="n">
        <v>735</v>
      </c>
      <c r="X2593" s="76" t="n">
        <v>7</v>
      </c>
      <c r="Y2593" s="76" t="s">
        <v>116</v>
      </c>
      <c r="AC2593" s="76" t="s">
        <v>117</v>
      </c>
      <c r="AD2593" s="76" t="s">
        <v>11383</v>
      </c>
      <c r="AE2593" s="76" t="n">
        <v>18300</v>
      </c>
      <c r="AF2593" s="76" t="s">
        <v>11384</v>
      </c>
      <c r="AH2593" s="76" t="s">
        <v>11385</v>
      </c>
      <c r="AI2593" s="76" t="s">
        <v>11386</v>
      </c>
      <c r="AJ2593" s="76" t="s">
        <v>11387</v>
      </c>
      <c r="AK2593" s="76" t="s">
        <v>11388</v>
      </c>
      <c r="AL2593" s="76" t="n">
        <v>0</v>
      </c>
      <c r="AM2593" s="76" t="n">
        <v>0</v>
      </c>
    </row>
    <row r="2594" customFormat="false" ht="15" hidden="false" customHeight="false" outlineLevel="0" collapsed="false">
      <c r="A2594" s="76" t="n">
        <v>1629717</v>
      </c>
      <c r="B2594" s="76" t="s">
        <v>11389</v>
      </c>
      <c r="C2594" s="76" t="s">
        <v>10915</v>
      </c>
      <c r="D2594" s="76" t="n">
        <v>4116507</v>
      </c>
      <c r="E2594" s="76" t="s">
        <v>109</v>
      </c>
      <c r="H2594" s="78" t="n">
        <v>42218</v>
      </c>
      <c r="I2594" s="76" t="s">
        <v>231</v>
      </c>
      <c r="J2594" s="76" t="n">
        <v>-10</v>
      </c>
      <c r="K2594" s="76" t="s">
        <v>41</v>
      </c>
      <c r="M2594" s="76" t="s">
        <v>286</v>
      </c>
      <c r="N2594" s="79" t="s">
        <v>1117</v>
      </c>
      <c r="O2594" s="76" t="s">
        <v>1118</v>
      </c>
      <c r="P2594" s="78" t="n">
        <v>45562</v>
      </c>
      <c r="Q2594" s="76" t="s">
        <v>114</v>
      </c>
      <c r="R2594" s="78" t="n">
        <v>45562</v>
      </c>
      <c r="T2594" s="76" t="s">
        <v>115</v>
      </c>
      <c r="U2594" s="76" t="n">
        <v>500</v>
      </c>
      <c r="X2594" s="76" t="n">
        <v>5</v>
      </c>
      <c r="Y2594" s="76" t="s">
        <v>116</v>
      </c>
      <c r="AC2594" s="76" t="s">
        <v>117</v>
      </c>
      <c r="AD2594" s="76" t="s">
        <v>2564</v>
      </c>
      <c r="AE2594" s="76" t="n">
        <v>41300</v>
      </c>
      <c r="AF2594" s="76" t="s">
        <v>11390</v>
      </c>
      <c r="AJ2594" s="79" t="s">
        <v>11391</v>
      </c>
      <c r="AK2594" s="76" t="s">
        <v>11392</v>
      </c>
      <c r="AL2594" s="76" t="n">
        <v>0</v>
      </c>
      <c r="AM2594" s="76" t="n">
        <v>0</v>
      </c>
    </row>
    <row r="2595" customFormat="false" ht="15" hidden="false" customHeight="false" outlineLevel="0" collapsed="false">
      <c r="A2595" s="76" t="n">
        <v>1625272</v>
      </c>
      <c r="B2595" s="76" t="s">
        <v>11393</v>
      </c>
      <c r="C2595" s="76" t="s">
        <v>154</v>
      </c>
      <c r="D2595" s="76" t="n">
        <v>4540641</v>
      </c>
      <c r="E2595" s="76" t="s">
        <v>109</v>
      </c>
      <c r="H2595" s="78" t="n">
        <v>40788</v>
      </c>
      <c r="I2595" s="76" t="s">
        <v>144</v>
      </c>
      <c r="J2595" s="76" t="n">
        <v>-14</v>
      </c>
      <c r="K2595" s="76" t="s">
        <v>41</v>
      </c>
      <c r="M2595" s="76" t="s">
        <v>134</v>
      </c>
      <c r="N2595" s="79" t="s">
        <v>1234</v>
      </c>
      <c r="O2595" s="76" t="s">
        <v>1235</v>
      </c>
      <c r="P2595" s="78" t="n">
        <v>45559</v>
      </c>
      <c r="Q2595" s="76" t="s">
        <v>114</v>
      </c>
      <c r="R2595" s="78" t="n">
        <v>45559</v>
      </c>
      <c r="T2595" s="76" t="s">
        <v>115</v>
      </c>
      <c r="U2595" s="76" t="n">
        <v>500</v>
      </c>
      <c r="X2595" s="76" t="n">
        <v>5</v>
      </c>
      <c r="Y2595" s="76" t="s">
        <v>116</v>
      </c>
      <c r="AC2595" s="76" t="s">
        <v>117</v>
      </c>
      <c r="AD2595" s="76" t="s">
        <v>1562</v>
      </c>
      <c r="AE2595" s="76" t="n">
        <v>45770</v>
      </c>
      <c r="AF2595" s="76" t="s">
        <v>11394</v>
      </c>
      <c r="AK2595" s="76" t="s">
        <v>11395</v>
      </c>
      <c r="AL2595" s="76" t="n">
        <v>0</v>
      </c>
      <c r="AM2595" s="76" t="n">
        <v>0</v>
      </c>
    </row>
    <row r="2596" customFormat="false" ht="15" hidden="false" customHeight="false" outlineLevel="0" collapsed="false">
      <c r="A2596" s="76" t="n">
        <v>50678</v>
      </c>
      <c r="B2596" s="76" t="s">
        <v>11393</v>
      </c>
      <c r="C2596" s="76" t="s">
        <v>762</v>
      </c>
      <c r="D2596" s="76" t="n">
        <v>459777</v>
      </c>
      <c r="E2596" s="76" t="s">
        <v>132</v>
      </c>
      <c r="F2596" s="76" t="s">
        <v>132</v>
      </c>
      <c r="H2596" s="78" t="n">
        <v>32715</v>
      </c>
      <c r="I2596" s="76" t="s">
        <v>23</v>
      </c>
      <c r="J2596" s="76" t="n">
        <v>-40</v>
      </c>
      <c r="K2596" s="76" t="s">
        <v>41</v>
      </c>
      <c r="M2596" s="76" t="s">
        <v>124</v>
      </c>
      <c r="N2596" s="79" t="s">
        <v>1338</v>
      </c>
      <c r="O2596" s="76" t="s">
        <v>1339</v>
      </c>
      <c r="P2596" s="78" t="n">
        <v>45546</v>
      </c>
      <c r="Q2596" s="76" t="s">
        <v>114</v>
      </c>
      <c r="R2596" s="78" t="n">
        <v>37432</v>
      </c>
      <c r="S2596" s="78" t="n">
        <v>45176</v>
      </c>
      <c r="T2596" s="76" t="s">
        <v>183</v>
      </c>
      <c r="U2596" s="76" t="n">
        <v>1606</v>
      </c>
      <c r="X2596" s="76" t="n">
        <v>16</v>
      </c>
      <c r="Y2596" s="76" t="s">
        <v>116</v>
      </c>
      <c r="AB2596" s="78" t="n">
        <v>44013</v>
      </c>
      <c r="AC2596" s="76" t="s">
        <v>117</v>
      </c>
      <c r="AD2596" s="76" t="s">
        <v>394</v>
      </c>
      <c r="AE2596" s="76" t="n">
        <v>37000</v>
      </c>
      <c r="AF2596" s="76" t="s">
        <v>11396</v>
      </c>
      <c r="AJ2596" s="76" t="s">
        <v>11397</v>
      </c>
      <c r="AK2596" s="76" t="s">
        <v>11398</v>
      </c>
      <c r="AL2596" s="76" t="n">
        <v>0</v>
      </c>
      <c r="AM2596" s="76" t="n">
        <v>0</v>
      </c>
    </row>
    <row r="2597" customFormat="false" ht="15" hidden="false" customHeight="false" outlineLevel="0" collapsed="false">
      <c r="A2597" s="76" t="n">
        <v>1632431</v>
      </c>
      <c r="B2597" s="76" t="s">
        <v>11393</v>
      </c>
      <c r="C2597" s="76" t="s">
        <v>5005</v>
      </c>
      <c r="D2597" s="76" t="n">
        <v>4540753</v>
      </c>
      <c r="E2597" s="76" t="s">
        <v>109</v>
      </c>
      <c r="H2597" s="78" t="n">
        <v>40877</v>
      </c>
      <c r="I2597" s="76" t="s">
        <v>144</v>
      </c>
      <c r="J2597" s="76" t="n">
        <v>-14</v>
      </c>
      <c r="K2597" s="76" t="s">
        <v>41</v>
      </c>
      <c r="M2597" s="76" t="s">
        <v>134</v>
      </c>
      <c r="N2597" s="79" t="s">
        <v>1039</v>
      </c>
      <c r="O2597" s="76" t="s">
        <v>1040</v>
      </c>
      <c r="P2597" s="78" t="n">
        <v>45587</v>
      </c>
      <c r="Q2597" s="76" t="s">
        <v>114</v>
      </c>
      <c r="R2597" s="78" t="n">
        <v>45564</v>
      </c>
      <c r="T2597" s="76" t="s">
        <v>115</v>
      </c>
      <c r="U2597" s="76" t="n">
        <v>500</v>
      </c>
      <c r="X2597" s="76" t="n">
        <v>5</v>
      </c>
      <c r="Y2597" s="76" t="s">
        <v>116</v>
      </c>
      <c r="AC2597" s="76" t="s">
        <v>117</v>
      </c>
      <c r="AD2597" s="76" t="s">
        <v>1792</v>
      </c>
      <c r="AE2597" s="76" t="n">
        <v>45760</v>
      </c>
      <c r="AF2597" s="76" t="s">
        <v>11399</v>
      </c>
      <c r="AK2597" s="76" t="s">
        <v>11400</v>
      </c>
      <c r="AL2597" s="76" t="n">
        <v>0</v>
      </c>
      <c r="AM2597" s="76" t="n">
        <v>0</v>
      </c>
    </row>
    <row r="2598" customFormat="false" ht="15" hidden="false" customHeight="false" outlineLevel="0" collapsed="false">
      <c r="A2598" s="76" t="n">
        <v>1647024</v>
      </c>
      <c r="B2598" s="76" t="s">
        <v>11393</v>
      </c>
      <c r="C2598" s="76" t="s">
        <v>1511</v>
      </c>
      <c r="D2598" s="76" t="n">
        <v>4540961</v>
      </c>
      <c r="E2598" s="76" t="s">
        <v>109</v>
      </c>
      <c r="H2598" s="78" t="n">
        <v>30714</v>
      </c>
      <c r="I2598" s="76" t="s">
        <v>179</v>
      </c>
      <c r="J2598" s="76" t="s">
        <v>180</v>
      </c>
      <c r="K2598" s="76" t="s">
        <v>41</v>
      </c>
      <c r="M2598" s="76" t="s">
        <v>134</v>
      </c>
      <c r="N2598" s="79" t="s">
        <v>1039</v>
      </c>
      <c r="O2598" s="76" t="s">
        <v>1040</v>
      </c>
      <c r="P2598" s="78" t="n">
        <v>45579</v>
      </c>
      <c r="Q2598" s="76" t="s">
        <v>114</v>
      </c>
      <c r="R2598" s="78" t="n">
        <v>45579</v>
      </c>
      <c r="T2598" s="76" t="s">
        <v>325</v>
      </c>
      <c r="U2598" s="76" t="n">
        <v>500</v>
      </c>
      <c r="X2598" s="76" t="n">
        <v>5</v>
      </c>
      <c r="Y2598" s="76" t="s">
        <v>116</v>
      </c>
      <c r="AC2598" s="76" t="s">
        <v>117</v>
      </c>
      <c r="AD2598" s="76" t="s">
        <v>1792</v>
      </c>
      <c r="AE2598" s="76" t="n">
        <v>45760</v>
      </c>
      <c r="AF2598" s="76" t="s">
        <v>11401</v>
      </c>
      <c r="AK2598" s="76" t="s">
        <v>11402</v>
      </c>
      <c r="AL2598" s="76" t="n">
        <v>0</v>
      </c>
      <c r="AM2598" s="76" t="n">
        <v>0</v>
      </c>
    </row>
    <row r="2599" customFormat="false" ht="15" hidden="false" customHeight="false" outlineLevel="0" collapsed="false">
      <c r="A2599" s="76" t="n">
        <v>50683</v>
      </c>
      <c r="B2599" s="76" t="s">
        <v>11403</v>
      </c>
      <c r="C2599" s="76" t="s">
        <v>2941</v>
      </c>
      <c r="D2599" s="76" t="n">
        <v>279041</v>
      </c>
      <c r="E2599" s="76" t="s">
        <v>132</v>
      </c>
      <c r="F2599" s="76" t="s">
        <v>132</v>
      </c>
      <c r="H2599" s="78" t="n">
        <v>31266</v>
      </c>
      <c r="I2599" s="76" t="s">
        <v>23</v>
      </c>
      <c r="J2599" s="76" t="n">
        <v>-40</v>
      </c>
      <c r="K2599" s="76" t="s">
        <v>41</v>
      </c>
      <c r="M2599" s="76" t="s">
        <v>134</v>
      </c>
      <c r="N2599" s="79" t="s">
        <v>1352</v>
      </c>
      <c r="O2599" s="76" t="s">
        <v>1353</v>
      </c>
      <c r="P2599" s="78" t="n">
        <v>45543</v>
      </c>
      <c r="Q2599" s="76" t="s">
        <v>114</v>
      </c>
      <c r="R2599" s="78" t="n">
        <v>37432</v>
      </c>
      <c r="S2599" s="78" t="n">
        <v>45372</v>
      </c>
      <c r="T2599" s="76" t="s">
        <v>183</v>
      </c>
      <c r="U2599" s="76" t="n">
        <v>1016</v>
      </c>
      <c r="X2599" s="76" t="n">
        <v>10</v>
      </c>
      <c r="Y2599" s="76" t="s">
        <v>116</v>
      </c>
      <c r="AC2599" s="76" t="s">
        <v>117</v>
      </c>
      <c r="AD2599" s="76" t="s">
        <v>6173</v>
      </c>
      <c r="AE2599" s="76" t="n">
        <v>45130</v>
      </c>
      <c r="AF2599" s="76" t="s">
        <v>11404</v>
      </c>
      <c r="AJ2599" s="79" t="s">
        <v>11405</v>
      </c>
      <c r="AK2599" s="76" t="s">
        <v>11406</v>
      </c>
      <c r="AL2599" s="76" t="n">
        <v>0</v>
      </c>
      <c r="AM2599" s="76" t="n">
        <v>0</v>
      </c>
    </row>
    <row r="2600" customFormat="false" ht="15" hidden="false" customHeight="false" outlineLevel="0" collapsed="false">
      <c r="A2600" s="76" t="n">
        <v>1603983</v>
      </c>
      <c r="B2600" s="76" t="s">
        <v>11403</v>
      </c>
      <c r="C2600" s="76" t="s">
        <v>903</v>
      </c>
      <c r="D2600" s="76" t="n">
        <v>2817250</v>
      </c>
      <c r="E2600" s="76" t="s">
        <v>109</v>
      </c>
      <c r="H2600" s="78" t="n">
        <v>26479</v>
      </c>
      <c r="I2600" s="76" t="s">
        <v>208</v>
      </c>
      <c r="J2600" s="76" t="s">
        <v>209</v>
      </c>
      <c r="K2600" s="76" t="s">
        <v>41</v>
      </c>
      <c r="M2600" s="76" t="s">
        <v>155</v>
      </c>
      <c r="N2600" s="79" t="s">
        <v>1517</v>
      </c>
      <c r="O2600" s="76" t="s">
        <v>1518</v>
      </c>
      <c r="P2600" s="78" t="n">
        <v>45542</v>
      </c>
      <c r="Q2600" s="76" t="s">
        <v>114</v>
      </c>
      <c r="R2600" s="78" t="n">
        <v>45542</v>
      </c>
      <c r="S2600" s="78" t="n">
        <v>45534</v>
      </c>
      <c r="T2600" s="76" t="s">
        <v>201</v>
      </c>
      <c r="U2600" s="76" t="n">
        <v>500</v>
      </c>
      <c r="X2600" s="76" t="n">
        <v>5</v>
      </c>
      <c r="Y2600" s="76" t="s">
        <v>116</v>
      </c>
      <c r="AC2600" s="76" t="s">
        <v>117</v>
      </c>
      <c r="AD2600" s="76" t="s">
        <v>966</v>
      </c>
      <c r="AE2600" s="76" t="n">
        <v>28300</v>
      </c>
      <c r="AF2600" s="76" t="s">
        <v>11407</v>
      </c>
      <c r="AK2600" s="76" t="s">
        <v>11408</v>
      </c>
      <c r="AL2600" s="76" t="n">
        <v>0</v>
      </c>
      <c r="AM2600" s="76" t="n">
        <v>0</v>
      </c>
    </row>
    <row r="2601" customFormat="false" ht="15" hidden="false" customHeight="false" outlineLevel="0" collapsed="false">
      <c r="A2601" s="76" t="n">
        <v>1642239</v>
      </c>
      <c r="B2601" s="76" t="s">
        <v>11403</v>
      </c>
      <c r="C2601" s="76" t="s">
        <v>3497</v>
      </c>
      <c r="D2601" s="76" t="n">
        <v>4540925</v>
      </c>
      <c r="E2601" s="76" t="s">
        <v>109</v>
      </c>
      <c r="H2601" s="78" t="n">
        <v>42860</v>
      </c>
      <c r="I2601" s="76" t="s">
        <v>109</v>
      </c>
      <c r="J2601" s="76" t="n">
        <v>-9</v>
      </c>
      <c r="K2601" s="76" t="s">
        <v>41</v>
      </c>
      <c r="M2601" s="76" t="s">
        <v>134</v>
      </c>
      <c r="N2601" s="79" t="s">
        <v>349</v>
      </c>
      <c r="O2601" s="76" t="s">
        <v>350</v>
      </c>
      <c r="P2601" s="78" t="n">
        <v>45573</v>
      </c>
      <c r="Q2601" s="76" t="s">
        <v>114</v>
      </c>
      <c r="R2601" s="78" t="n">
        <v>45573</v>
      </c>
      <c r="T2601" s="76" t="s">
        <v>115</v>
      </c>
      <c r="U2601" s="76" t="n">
        <v>500</v>
      </c>
      <c r="X2601" s="76" t="n">
        <v>5</v>
      </c>
      <c r="Y2601" s="76" t="s">
        <v>116</v>
      </c>
      <c r="AC2601" s="76" t="s">
        <v>117</v>
      </c>
      <c r="AD2601" s="76" t="s">
        <v>351</v>
      </c>
      <c r="AE2601" s="76" t="n">
        <v>45160</v>
      </c>
      <c r="AF2601" s="76" t="s">
        <v>11409</v>
      </c>
      <c r="AI2601" s="79" t="s">
        <v>11410</v>
      </c>
      <c r="AJ2601" s="79" t="s">
        <v>11411</v>
      </c>
      <c r="AK2601" s="76" t="s">
        <v>11412</v>
      </c>
      <c r="AL2601" s="76" t="n">
        <v>0</v>
      </c>
      <c r="AM2601" s="76" t="n">
        <v>0</v>
      </c>
    </row>
    <row r="2602" customFormat="false" ht="15" hidden="false" customHeight="false" outlineLevel="0" collapsed="false">
      <c r="A2602" s="76" t="n">
        <v>1609044</v>
      </c>
      <c r="B2602" s="76" t="s">
        <v>11413</v>
      </c>
      <c r="C2602" s="76" t="s">
        <v>1377</v>
      </c>
      <c r="D2602" s="76" t="n">
        <v>4540376</v>
      </c>
      <c r="E2602" s="76" t="s">
        <v>109</v>
      </c>
      <c r="H2602" s="78" t="n">
        <v>41654</v>
      </c>
      <c r="I2602" s="76" t="s">
        <v>190</v>
      </c>
      <c r="J2602" s="76" t="n">
        <v>-11</v>
      </c>
      <c r="K2602" s="76" t="s">
        <v>41</v>
      </c>
      <c r="M2602" s="76" t="s">
        <v>134</v>
      </c>
      <c r="N2602" s="79" t="s">
        <v>449</v>
      </c>
      <c r="O2602" s="76" t="s">
        <v>450</v>
      </c>
      <c r="P2602" s="78" t="n">
        <v>45547</v>
      </c>
      <c r="Q2602" s="76" t="s">
        <v>114</v>
      </c>
      <c r="R2602" s="78" t="n">
        <v>45547</v>
      </c>
      <c r="T2602" s="76" t="s">
        <v>115</v>
      </c>
      <c r="U2602" s="76" t="n">
        <v>500</v>
      </c>
      <c r="X2602" s="76" t="n">
        <v>5</v>
      </c>
      <c r="Y2602" s="76" t="s">
        <v>116</v>
      </c>
      <c r="AC2602" s="76" t="s">
        <v>117</v>
      </c>
      <c r="AD2602" s="76" t="s">
        <v>451</v>
      </c>
      <c r="AE2602" s="76" t="n">
        <v>45100</v>
      </c>
      <c r="AF2602" s="76" t="s">
        <v>452</v>
      </c>
      <c r="AK2602" s="76" t="s">
        <v>453</v>
      </c>
      <c r="AL2602" s="76" t="n">
        <v>0</v>
      </c>
      <c r="AM2602" s="76" t="n">
        <v>0</v>
      </c>
    </row>
    <row r="2603" customFormat="false" ht="15" hidden="false" customHeight="false" outlineLevel="0" collapsed="false">
      <c r="A2603" s="76" t="n">
        <v>1186841</v>
      </c>
      <c r="B2603" s="76" t="s">
        <v>11414</v>
      </c>
      <c r="C2603" s="76" t="s">
        <v>2973</v>
      </c>
      <c r="D2603" s="76" t="n">
        <v>3729659</v>
      </c>
      <c r="E2603" s="76" t="s">
        <v>132</v>
      </c>
      <c r="F2603" s="76" t="s">
        <v>132</v>
      </c>
      <c r="H2603" s="78" t="n">
        <v>39994</v>
      </c>
      <c r="I2603" s="76" t="s">
        <v>133</v>
      </c>
      <c r="J2603" s="76" t="n">
        <v>-16</v>
      </c>
      <c r="K2603" s="76" t="s">
        <v>41</v>
      </c>
      <c r="M2603" s="76" t="s">
        <v>124</v>
      </c>
      <c r="N2603" s="79" t="s">
        <v>2231</v>
      </c>
      <c r="O2603" s="76" t="s">
        <v>2232</v>
      </c>
      <c r="P2603" s="78" t="n">
        <v>45540</v>
      </c>
      <c r="Q2603" s="76" t="s">
        <v>114</v>
      </c>
      <c r="R2603" s="78" t="n">
        <v>43022</v>
      </c>
      <c r="T2603" s="76" t="s">
        <v>115</v>
      </c>
      <c r="U2603" s="76" t="n">
        <v>1047</v>
      </c>
      <c r="X2603" s="76" t="n">
        <v>10</v>
      </c>
      <c r="Y2603" s="76" t="s">
        <v>116</v>
      </c>
      <c r="AC2603" s="76" t="s">
        <v>117</v>
      </c>
      <c r="AD2603" s="76" t="s">
        <v>11415</v>
      </c>
      <c r="AE2603" s="76" t="n">
        <v>37240</v>
      </c>
      <c r="AF2603" s="76" t="s">
        <v>11416</v>
      </c>
      <c r="AJ2603" s="79" t="s">
        <v>11417</v>
      </c>
      <c r="AK2603" s="76" t="s">
        <v>11418</v>
      </c>
      <c r="AL2603" s="76" t="n">
        <v>1</v>
      </c>
      <c r="AM2603" s="76" t="n">
        <v>0</v>
      </c>
    </row>
    <row r="2604" customFormat="false" ht="15" hidden="false" customHeight="false" outlineLevel="0" collapsed="false">
      <c r="A2604" s="76" t="n">
        <v>1376219</v>
      </c>
      <c r="B2604" s="76" t="s">
        <v>11414</v>
      </c>
      <c r="C2604" s="76" t="s">
        <v>11419</v>
      </c>
      <c r="D2604" s="76" t="n">
        <v>3733333</v>
      </c>
      <c r="E2604" s="76" t="s">
        <v>475</v>
      </c>
      <c r="F2604" s="76" t="s">
        <v>109</v>
      </c>
      <c r="H2604" s="78" t="n">
        <v>28276</v>
      </c>
      <c r="I2604" s="76" t="s">
        <v>197</v>
      </c>
      <c r="J2604" s="76" t="s">
        <v>198</v>
      </c>
      <c r="K2604" s="76" t="s">
        <v>2</v>
      </c>
      <c r="M2604" s="76" t="s">
        <v>124</v>
      </c>
      <c r="N2604" s="79" t="s">
        <v>2231</v>
      </c>
      <c r="O2604" s="76" t="s">
        <v>2232</v>
      </c>
      <c r="P2604" s="78" t="n">
        <v>45478</v>
      </c>
      <c r="Q2604" s="76" t="s">
        <v>114</v>
      </c>
      <c r="R2604" s="78" t="n">
        <v>44519</v>
      </c>
      <c r="T2604" s="76" t="s">
        <v>183</v>
      </c>
      <c r="U2604" s="76" t="n">
        <v>500</v>
      </c>
      <c r="X2604" s="76" t="n">
        <v>5</v>
      </c>
      <c r="Y2604" s="76" t="s">
        <v>116</v>
      </c>
      <c r="AC2604" s="76" t="s">
        <v>117</v>
      </c>
      <c r="AD2604" s="76" t="s">
        <v>11420</v>
      </c>
      <c r="AE2604" s="76" t="n">
        <v>37240</v>
      </c>
      <c r="AF2604" s="76" t="s">
        <v>11421</v>
      </c>
      <c r="AJ2604" s="76" t="s">
        <v>11422</v>
      </c>
      <c r="AK2604" s="76" t="s">
        <v>11418</v>
      </c>
      <c r="AL2604" s="76" t="n">
        <v>1</v>
      </c>
      <c r="AM2604" s="76" t="n">
        <v>0</v>
      </c>
    </row>
    <row r="2605" customFormat="false" ht="15" hidden="false" customHeight="false" outlineLevel="0" collapsed="false">
      <c r="A2605" s="76" t="n">
        <v>1631538</v>
      </c>
      <c r="B2605" s="76" t="s">
        <v>11423</v>
      </c>
      <c r="C2605" s="76" t="s">
        <v>868</v>
      </c>
      <c r="D2605" s="76" t="n">
        <v>3737661</v>
      </c>
      <c r="E2605" s="76" t="s">
        <v>109</v>
      </c>
      <c r="H2605" s="78" t="n">
        <v>42667</v>
      </c>
      <c r="I2605" s="76" t="s">
        <v>109</v>
      </c>
      <c r="J2605" s="76" t="n">
        <v>-9</v>
      </c>
      <c r="K2605" s="76" t="s">
        <v>41</v>
      </c>
      <c r="M2605" s="76" t="s">
        <v>124</v>
      </c>
      <c r="N2605" s="79" t="s">
        <v>1581</v>
      </c>
      <c r="O2605" s="76" t="s">
        <v>1582</v>
      </c>
      <c r="P2605" s="78" t="n">
        <v>45563</v>
      </c>
      <c r="Q2605" s="76" t="s">
        <v>114</v>
      </c>
      <c r="R2605" s="78" t="n">
        <v>45563</v>
      </c>
      <c r="T2605" s="76" t="s">
        <v>115</v>
      </c>
      <c r="U2605" s="76" t="n">
        <v>500</v>
      </c>
      <c r="X2605" s="76" t="n">
        <v>5</v>
      </c>
      <c r="Y2605" s="76" t="s">
        <v>116</v>
      </c>
      <c r="AC2605" s="76" t="s">
        <v>117</v>
      </c>
      <c r="AD2605" s="76" t="s">
        <v>1583</v>
      </c>
      <c r="AE2605" s="76" t="n">
        <v>37270</v>
      </c>
      <c r="AF2605" s="76" t="s">
        <v>11424</v>
      </c>
      <c r="AJ2605" s="79" t="s">
        <v>11425</v>
      </c>
      <c r="AK2605" s="76" t="s">
        <v>11426</v>
      </c>
      <c r="AL2605" s="76" t="n">
        <v>0</v>
      </c>
      <c r="AM2605" s="76" t="n">
        <v>0</v>
      </c>
    </row>
    <row r="2606" customFormat="false" ht="15" hidden="false" customHeight="false" outlineLevel="0" collapsed="false">
      <c r="A2606" s="76" t="n">
        <v>1631540</v>
      </c>
      <c r="B2606" s="76" t="s">
        <v>11423</v>
      </c>
      <c r="C2606" s="76" t="s">
        <v>1019</v>
      </c>
      <c r="D2606" s="76" t="n">
        <v>3737662</v>
      </c>
      <c r="E2606" s="76" t="s">
        <v>109</v>
      </c>
      <c r="H2606" s="78" t="n">
        <v>42117</v>
      </c>
      <c r="I2606" s="76" t="s">
        <v>231</v>
      </c>
      <c r="J2606" s="76" t="n">
        <v>-10</v>
      </c>
      <c r="K2606" s="76" t="s">
        <v>41</v>
      </c>
      <c r="M2606" s="76" t="s">
        <v>124</v>
      </c>
      <c r="N2606" s="79" t="s">
        <v>1581</v>
      </c>
      <c r="O2606" s="76" t="s">
        <v>1582</v>
      </c>
      <c r="P2606" s="78" t="n">
        <v>45563</v>
      </c>
      <c r="Q2606" s="76" t="s">
        <v>114</v>
      </c>
      <c r="R2606" s="78" t="n">
        <v>45563</v>
      </c>
      <c r="T2606" s="76" t="s">
        <v>115</v>
      </c>
      <c r="U2606" s="76" t="n">
        <v>500</v>
      </c>
      <c r="X2606" s="76" t="n">
        <v>5</v>
      </c>
      <c r="Y2606" s="76" t="s">
        <v>116</v>
      </c>
      <c r="AC2606" s="76" t="s">
        <v>117</v>
      </c>
      <c r="AD2606" s="76" t="s">
        <v>11427</v>
      </c>
      <c r="AE2606" s="76" t="n">
        <v>37270</v>
      </c>
      <c r="AF2606" s="76" t="s">
        <v>11424</v>
      </c>
      <c r="AJ2606" s="79" t="s">
        <v>11425</v>
      </c>
      <c r="AK2606" s="76" t="s">
        <v>11426</v>
      </c>
      <c r="AL2606" s="76" t="n">
        <v>0</v>
      </c>
      <c r="AM2606" s="76" t="n">
        <v>0</v>
      </c>
    </row>
    <row r="2607" customFormat="false" ht="15" hidden="false" customHeight="false" outlineLevel="0" collapsed="false">
      <c r="A2607" s="76" t="n">
        <v>1423294</v>
      </c>
      <c r="B2607" s="76" t="s">
        <v>11428</v>
      </c>
      <c r="C2607" s="76" t="s">
        <v>247</v>
      </c>
      <c r="D2607" s="76" t="n">
        <v>4115382</v>
      </c>
      <c r="E2607" s="76" t="s">
        <v>132</v>
      </c>
      <c r="F2607" s="76" t="s">
        <v>132</v>
      </c>
      <c r="H2607" s="78" t="n">
        <v>41362</v>
      </c>
      <c r="I2607" s="76" t="s">
        <v>110</v>
      </c>
      <c r="J2607" s="76" t="n">
        <v>-12</v>
      </c>
      <c r="K2607" s="76" t="s">
        <v>41</v>
      </c>
      <c r="M2607" s="76" t="s">
        <v>286</v>
      </c>
      <c r="N2607" s="79" t="s">
        <v>2544</v>
      </c>
      <c r="O2607" s="76" t="s">
        <v>2545</v>
      </c>
      <c r="P2607" s="78" t="n">
        <v>45550</v>
      </c>
      <c r="Q2607" s="76" t="s">
        <v>114</v>
      </c>
      <c r="R2607" s="78" t="n">
        <v>44817</v>
      </c>
      <c r="T2607" s="76" t="s">
        <v>115</v>
      </c>
      <c r="U2607" s="76" t="n">
        <v>500</v>
      </c>
      <c r="X2607" s="76" t="n">
        <v>5</v>
      </c>
      <c r="Y2607" s="76" t="s">
        <v>116</v>
      </c>
      <c r="AC2607" s="76" t="s">
        <v>117</v>
      </c>
      <c r="AD2607" s="76" t="s">
        <v>2617</v>
      </c>
      <c r="AE2607" s="76" t="n">
        <v>41100</v>
      </c>
      <c r="AF2607" s="76" t="s">
        <v>11429</v>
      </c>
      <c r="AI2607" s="79" t="s">
        <v>11430</v>
      </c>
      <c r="AJ2607" s="79" t="s">
        <v>11431</v>
      </c>
      <c r="AK2607" s="76" t="s">
        <v>11432</v>
      </c>
      <c r="AL2607" s="76" t="n">
        <v>0</v>
      </c>
      <c r="AM2607" s="76" t="n">
        <v>0</v>
      </c>
    </row>
    <row r="2608" customFormat="false" ht="15" hidden="false" customHeight="false" outlineLevel="0" collapsed="false">
      <c r="A2608" s="76" t="n">
        <v>909279</v>
      </c>
      <c r="B2608" s="76" t="s">
        <v>11433</v>
      </c>
      <c r="C2608" s="76" t="s">
        <v>11434</v>
      </c>
      <c r="D2608" s="76" t="n">
        <v>4111699</v>
      </c>
      <c r="E2608" s="76" t="s">
        <v>132</v>
      </c>
      <c r="H2608" s="78" t="n">
        <v>35879</v>
      </c>
      <c r="I2608" s="76" t="s">
        <v>23</v>
      </c>
      <c r="J2608" s="76" t="n">
        <v>-40</v>
      </c>
      <c r="K2608" s="76" t="s">
        <v>2</v>
      </c>
      <c r="M2608" s="76" t="s">
        <v>286</v>
      </c>
      <c r="N2608" s="79" t="s">
        <v>1282</v>
      </c>
      <c r="O2608" s="76" t="s">
        <v>1283</v>
      </c>
      <c r="P2608" s="78" t="n">
        <v>45635</v>
      </c>
      <c r="Q2608" s="76" t="s">
        <v>114</v>
      </c>
      <c r="R2608" s="78" t="n">
        <v>41192</v>
      </c>
      <c r="S2608" s="78" t="n">
        <v>45617</v>
      </c>
      <c r="T2608" s="76" t="s">
        <v>201</v>
      </c>
      <c r="U2608" s="76" t="n">
        <v>500</v>
      </c>
      <c r="X2608" s="76" t="n">
        <v>5</v>
      </c>
      <c r="Y2608" s="76" t="s">
        <v>116</v>
      </c>
      <c r="AC2608" s="76" t="s">
        <v>117</v>
      </c>
      <c r="AD2608" s="76" t="s">
        <v>11435</v>
      </c>
      <c r="AE2608" s="76" t="n">
        <v>41000</v>
      </c>
      <c r="AF2608" s="76" t="s">
        <v>11436</v>
      </c>
      <c r="AJ2608" s="79" t="s">
        <v>11437</v>
      </c>
      <c r="AK2608" s="76" t="s">
        <v>11438</v>
      </c>
      <c r="AL2608" s="76" t="n">
        <v>0</v>
      </c>
      <c r="AM2608" s="76" t="n">
        <v>0</v>
      </c>
    </row>
    <row r="2609" customFormat="false" ht="15" hidden="false" customHeight="false" outlineLevel="0" collapsed="false">
      <c r="A2609" s="76" t="n">
        <v>1276595</v>
      </c>
      <c r="B2609" s="76" t="s">
        <v>11433</v>
      </c>
      <c r="C2609" s="76" t="s">
        <v>2025</v>
      </c>
      <c r="D2609" s="76" t="n">
        <v>4114180</v>
      </c>
      <c r="E2609" s="76" t="s">
        <v>109</v>
      </c>
      <c r="F2609" s="76" t="s">
        <v>109</v>
      </c>
      <c r="H2609" s="78" t="n">
        <v>29266</v>
      </c>
      <c r="I2609" s="76" t="s">
        <v>179</v>
      </c>
      <c r="J2609" s="76" t="s">
        <v>180</v>
      </c>
      <c r="K2609" s="76" t="s">
        <v>2</v>
      </c>
      <c r="M2609" s="76" t="s">
        <v>286</v>
      </c>
      <c r="N2609" s="79" t="s">
        <v>1093</v>
      </c>
      <c r="O2609" s="76" t="s">
        <v>1094</v>
      </c>
      <c r="P2609" s="78" t="n">
        <v>45557</v>
      </c>
      <c r="Q2609" s="76" t="s">
        <v>114</v>
      </c>
      <c r="R2609" s="78" t="n">
        <v>43733</v>
      </c>
      <c r="T2609" s="76" t="s">
        <v>325</v>
      </c>
      <c r="U2609" s="76" t="n">
        <v>500</v>
      </c>
      <c r="X2609" s="76" t="n">
        <v>5</v>
      </c>
      <c r="Y2609" s="76" t="s">
        <v>116</v>
      </c>
      <c r="AC2609" s="76" t="s">
        <v>117</v>
      </c>
      <c r="AD2609" s="76" t="s">
        <v>10093</v>
      </c>
      <c r="AE2609" s="76" t="n">
        <v>41290</v>
      </c>
      <c r="AF2609" s="76" t="s">
        <v>11439</v>
      </c>
      <c r="AK2609" s="76" t="s">
        <v>11440</v>
      </c>
      <c r="AL2609" s="76" t="n">
        <v>0</v>
      </c>
      <c r="AM2609" s="76" t="n">
        <v>0</v>
      </c>
    </row>
    <row r="2610" customFormat="false" ht="15" hidden="false" customHeight="false" outlineLevel="0" collapsed="false">
      <c r="A2610" s="76" t="n">
        <v>1522989</v>
      </c>
      <c r="B2610" s="76" t="s">
        <v>11433</v>
      </c>
      <c r="C2610" s="76" t="s">
        <v>1697</v>
      </c>
      <c r="D2610" s="76" t="n">
        <v>3736206</v>
      </c>
      <c r="E2610" s="76" t="s">
        <v>132</v>
      </c>
      <c r="F2610" s="76" t="s">
        <v>132</v>
      </c>
      <c r="H2610" s="78" t="n">
        <v>32240</v>
      </c>
      <c r="I2610" s="76" t="s">
        <v>23</v>
      </c>
      <c r="J2610" s="76" t="n">
        <v>-40</v>
      </c>
      <c r="K2610" s="76" t="s">
        <v>41</v>
      </c>
      <c r="M2610" s="76" t="s">
        <v>124</v>
      </c>
      <c r="N2610" s="79" t="s">
        <v>3117</v>
      </c>
      <c r="O2610" s="76" t="s">
        <v>3118</v>
      </c>
      <c r="P2610" s="78" t="n">
        <v>45547</v>
      </c>
      <c r="Q2610" s="76" t="s">
        <v>114</v>
      </c>
      <c r="R2610" s="78" t="n">
        <v>45196</v>
      </c>
      <c r="S2610" s="78" t="n">
        <v>45191</v>
      </c>
      <c r="T2610" s="76" t="s">
        <v>183</v>
      </c>
      <c r="U2610" s="76" t="n">
        <v>500</v>
      </c>
      <c r="X2610" s="76" t="n">
        <v>5</v>
      </c>
      <c r="Y2610" s="76" t="s">
        <v>116</v>
      </c>
      <c r="AC2610" s="76" t="s">
        <v>117</v>
      </c>
      <c r="AD2610" s="76" t="s">
        <v>11441</v>
      </c>
      <c r="AE2610" s="76" t="n">
        <v>37260</v>
      </c>
      <c r="AF2610" s="76" t="s">
        <v>11442</v>
      </c>
      <c r="AJ2610" s="79" t="s">
        <v>11443</v>
      </c>
      <c r="AK2610" s="76" t="s">
        <v>11444</v>
      </c>
      <c r="AL2610" s="76" t="n">
        <v>0</v>
      </c>
      <c r="AM2610" s="76" t="n">
        <v>0</v>
      </c>
    </row>
    <row r="2611" customFormat="false" ht="15" hidden="false" customHeight="false" outlineLevel="0" collapsed="false">
      <c r="A2611" s="76" t="n">
        <v>553269</v>
      </c>
      <c r="B2611" s="76" t="s">
        <v>11433</v>
      </c>
      <c r="C2611" s="76" t="s">
        <v>11445</v>
      </c>
      <c r="D2611" s="76" t="n">
        <v>186755</v>
      </c>
      <c r="E2611" s="76" t="s">
        <v>132</v>
      </c>
      <c r="F2611" s="76" t="s">
        <v>132</v>
      </c>
      <c r="H2611" s="78" t="n">
        <v>26634</v>
      </c>
      <c r="I2611" s="76" t="s">
        <v>208</v>
      </c>
      <c r="J2611" s="76" t="s">
        <v>209</v>
      </c>
      <c r="K2611" s="76" t="s">
        <v>41</v>
      </c>
      <c r="M2611" s="76" t="s">
        <v>269</v>
      </c>
      <c r="N2611" s="79" t="s">
        <v>504</v>
      </c>
      <c r="O2611" s="76" t="s">
        <v>505</v>
      </c>
      <c r="P2611" s="78" t="n">
        <v>45540</v>
      </c>
      <c r="Q2611" s="76" t="s">
        <v>114</v>
      </c>
      <c r="R2611" s="78" t="n">
        <v>39008</v>
      </c>
      <c r="S2611" s="78" t="n">
        <v>45539</v>
      </c>
      <c r="T2611" s="76" t="s">
        <v>201</v>
      </c>
      <c r="U2611" s="76" t="n">
        <v>732</v>
      </c>
      <c r="X2611" s="76" t="n">
        <v>7</v>
      </c>
      <c r="Y2611" s="76" t="s">
        <v>116</v>
      </c>
      <c r="AC2611" s="76" t="s">
        <v>117</v>
      </c>
      <c r="AD2611" s="76" t="s">
        <v>11446</v>
      </c>
      <c r="AE2611" s="76" t="n">
        <v>18290</v>
      </c>
      <c r="AF2611" s="76" t="s">
        <v>11447</v>
      </c>
      <c r="AJ2611" s="79" t="s">
        <v>11448</v>
      </c>
      <c r="AK2611" s="76" t="s">
        <v>11449</v>
      </c>
      <c r="AL2611" s="76" t="n">
        <v>0</v>
      </c>
      <c r="AM2611" s="76" t="n">
        <v>0</v>
      </c>
    </row>
    <row r="2612" customFormat="false" ht="15" hidden="false" customHeight="false" outlineLevel="0" collapsed="false">
      <c r="A2612" s="76" t="n">
        <v>1354938</v>
      </c>
      <c r="B2612" s="76" t="s">
        <v>11433</v>
      </c>
      <c r="C2612" s="76" t="s">
        <v>1551</v>
      </c>
      <c r="D2612" s="76" t="n">
        <v>3733049</v>
      </c>
      <c r="E2612" s="76" t="s">
        <v>132</v>
      </c>
      <c r="F2612" s="76" t="s">
        <v>132</v>
      </c>
      <c r="H2612" s="78" t="n">
        <v>31828</v>
      </c>
      <c r="I2612" s="76" t="s">
        <v>23</v>
      </c>
      <c r="J2612" s="76" t="n">
        <v>-40</v>
      </c>
      <c r="K2612" s="76" t="s">
        <v>41</v>
      </c>
      <c r="M2612" s="76" t="s">
        <v>124</v>
      </c>
      <c r="N2612" s="79" t="s">
        <v>779</v>
      </c>
      <c r="O2612" s="76" t="s">
        <v>780</v>
      </c>
      <c r="P2612" s="78" t="n">
        <v>45553</v>
      </c>
      <c r="Q2612" s="76" t="s">
        <v>114</v>
      </c>
      <c r="R2612" s="78" t="n">
        <v>44470</v>
      </c>
      <c r="S2612" s="78" t="n">
        <v>45552</v>
      </c>
      <c r="T2612" s="76" t="s">
        <v>201</v>
      </c>
      <c r="U2612" s="76" t="n">
        <v>931</v>
      </c>
      <c r="X2612" s="76" t="n">
        <v>9</v>
      </c>
      <c r="Y2612" s="76" t="s">
        <v>116</v>
      </c>
      <c r="AC2612" s="76" t="s">
        <v>117</v>
      </c>
      <c r="AD2612" s="76" t="s">
        <v>2036</v>
      </c>
      <c r="AE2612" s="76" t="n">
        <v>37550</v>
      </c>
      <c r="AF2612" s="76" t="s">
        <v>11450</v>
      </c>
      <c r="AJ2612" s="76" t="s">
        <v>11451</v>
      </c>
      <c r="AK2612" s="76" t="s">
        <v>11452</v>
      </c>
      <c r="AL2612" s="76" t="n">
        <v>0</v>
      </c>
      <c r="AM2612" s="76" t="n">
        <v>0</v>
      </c>
    </row>
    <row r="2613" customFormat="false" ht="15" hidden="false" customHeight="false" outlineLevel="0" collapsed="false">
      <c r="A2613" s="76" t="n">
        <v>772435</v>
      </c>
      <c r="B2613" s="76" t="s">
        <v>11433</v>
      </c>
      <c r="C2613" s="76" t="s">
        <v>6031</v>
      </c>
      <c r="D2613" s="76" t="n">
        <v>3721953</v>
      </c>
      <c r="E2613" s="76" t="s">
        <v>132</v>
      </c>
      <c r="F2613" s="76" t="s">
        <v>132</v>
      </c>
      <c r="H2613" s="78" t="n">
        <v>28206</v>
      </c>
      <c r="I2613" s="76" t="s">
        <v>197</v>
      </c>
      <c r="J2613" s="76" t="s">
        <v>198</v>
      </c>
      <c r="K2613" s="76" t="s">
        <v>2</v>
      </c>
      <c r="M2613" s="76" t="s">
        <v>124</v>
      </c>
      <c r="N2613" s="79" t="s">
        <v>239</v>
      </c>
      <c r="O2613" s="76" t="s">
        <v>240</v>
      </c>
      <c r="P2613" s="78" t="n">
        <v>45511</v>
      </c>
      <c r="Q2613" s="76" t="s">
        <v>114</v>
      </c>
      <c r="R2613" s="78" t="n">
        <v>40441</v>
      </c>
      <c r="S2613" s="78" t="n">
        <v>45491</v>
      </c>
      <c r="T2613" s="76" t="s">
        <v>201</v>
      </c>
      <c r="U2613" s="76" t="n">
        <v>1183</v>
      </c>
      <c r="X2613" s="76" t="n">
        <v>11</v>
      </c>
      <c r="Y2613" s="76" t="s">
        <v>116</v>
      </c>
      <c r="AB2613" s="78" t="n">
        <v>45474</v>
      </c>
      <c r="AC2613" s="76" t="s">
        <v>117</v>
      </c>
      <c r="AD2613" s="76" t="s">
        <v>985</v>
      </c>
      <c r="AE2613" s="76" t="n">
        <v>37250</v>
      </c>
      <c r="AF2613" s="76" t="s">
        <v>11453</v>
      </c>
      <c r="AI2613" s="79" t="s">
        <v>11454</v>
      </c>
      <c r="AJ2613" s="79" t="s">
        <v>11455</v>
      </c>
      <c r="AK2613" s="76" t="s">
        <v>11456</v>
      </c>
      <c r="AL2613" s="76" t="n">
        <v>0</v>
      </c>
      <c r="AM2613" s="76" t="n">
        <v>0</v>
      </c>
    </row>
    <row r="2614" customFormat="false" ht="15" hidden="false" customHeight="false" outlineLevel="0" collapsed="false">
      <c r="A2614" s="76" t="n">
        <v>1628248</v>
      </c>
      <c r="B2614" s="76" t="s">
        <v>11433</v>
      </c>
      <c r="C2614" s="76" t="s">
        <v>762</v>
      </c>
      <c r="D2614" s="76" t="n">
        <v>3612728</v>
      </c>
      <c r="E2614" s="76" t="s">
        <v>109</v>
      </c>
      <c r="H2614" s="78" t="n">
        <v>29915</v>
      </c>
      <c r="I2614" s="76" t="s">
        <v>179</v>
      </c>
      <c r="J2614" s="76" t="s">
        <v>180</v>
      </c>
      <c r="K2614" s="76" t="s">
        <v>41</v>
      </c>
      <c r="M2614" s="76" t="s">
        <v>269</v>
      </c>
      <c r="N2614" s="79" t="s">
        <v>2748</v>
      </c>
      <c r="O2614" s="76" t="s">
        <v>2749</v>
      </c>
      <c r="P2614" s="78" t="n">
        <v>45561</v>
      </c>
      <c r="Q2614" s="76" t="s">
        <v>114</v>
      </c>
      <c r="R2614" s="78" t="n">
        <v>45561</v>
      </c>
      <c r="S2614" s="78" t="n">
        <v>45558</v>
      </c>
      <c r="T2614" s="76" t="s">
        <v>201</v>
      </c>
      <c r="U2614" s="76" t="n">
        <v>500</v>
      </c>
      <c r="X2614" s="76" t="n">
        <v>5</v>
      </c>
      <c r="Y2614" s="76" t="s">
        <v>116</v>
      </c>
      <c r="AC2614" s="76" t="s">
        <v>117</v>
      </c>
      <c r="AD2614" s="76" t="s">
        <v>2750</v>
      </c>
      <c r="AE2614" s="76" t="n">
        <v>36330</v>
      </c>
      <c r="AF2614" s="76" t="s">
        <v>11457</v>
      </c>
      <c r="AK2614" s="76" t="s">
        <v>11458</v>
      </c>
      <c r="AL2614" s="76" t="n">
        <v>0</v>
      </c>
      <c r="AM2614" s="76" t="n">
        <v>0</v>
      </c>
    </row>
    <row r="2615" customFormat="false" ht="15" hidden="false" customHeight="false" outlineLevel="0" collapsed="false">
      <c r="A2615" s="76" t="n">
        <v>1565225</v>
      </c>
      <c r="B2615" s="76" t="s">
        <v>11433</v>
      </c>
      <c r="C2615" s="76" t="s">
        <v>6752</v>
      </c>
      <c r="D2615" s="76" t="n">
        <v>3736839</v>
      </c>
      <c r="E2615" s="76" t="s">
        <v>109</v>
      </c>
      <c r="F2615" s="76" t="s">
        <v>109</v>
      </c>
      <c r="H2615" s="78" t="n">
        <v>42829</v>
      </c>
      <c r="I2615" s="76" t="s">
        <v>109</v>
      </c>
      <c r="J2615" s="76" t="n">
        <v>-9</v>
      </c>
      <c r="K2615" s="76" t="s">
        <v>41</v>
      </c>
      <c r="M2615" s="76" t="s">
        <v>124</v>
      </c>
      <c r="N2615" s="79" t="s">
        <v>239</v>
      </c>
      <c r="O2615" s="76" t="s">
        <v>240</v>
      </c>
      <c r="P2615" s="78" t="n">
        <v>45483</v>
      </c>
      <c r="Q2615" s="76" t="s">
        <v>114</v>
      </c>
      <c r="R2615" s="78" t="n">
        <v>45342</v>
      </c>
      <c r="T2615" s="76" t="s">
        <v>115</v>
      </c>
      <c r="U2615" s="76" t="n">
        <v>500</v>
      </c>
      <c r="X2615" s="76" t="n">
        <v>5</v>
      </c>
      <c r="Y2615" s="76" t="s">
        <v>116</v>
      </c>
      <c r="AC2615" s="76" t="s">
        <v>117</v>
      </c>
      <c r="AD2615" s="76" t="s">
        <v>2046</v>
      </c>
      <c r="AE2615" s="76" t="n">
        <v>37320</v>
      </c>
      <c r="AF2615" s="76" t="s">
        <v>11459</v>
      </c>
      <c r="AJ2615" s="79" t="s">
        <v>11460</v>
      </c>
      <c r="AK2615" s="76" t="s">
        <v>11461</v>
      </c>
      <c r="AL2615" s="76" t="n">
        <v>1</v>
      </c>
      <c r="AM2615" s="76" t="n">
        <v>0</v>
      </c>
    </row>
    <row r="2616" customFormat="false" ht="15" hidden="false" customHeight="false" outlineLevel="0" collapsed="false">
      <c r="A2616" s="76" t="n">
        <v>800193</v>
      </c>
      <c r="B2616" s="76" t="s">
        <v>11433</v>
      </c>
      <c r="C2616" s="76" t="s">
        <v>2482</v>
      </c>
      <c r="D2616" s="76" t="n">
        <v>2811907</v>
      </c>
      <c r="E2616" s="76" t="s">
        <v>132</v>
      </c>
      <c r="F2616" s="76" t="s">
        <v>132</v>
      </c>
      <c r="H2616" s="78" t="n">
        <v>35011</v>
      </c>
      <c r="I2616" s="76" t="s">
        <v>23</v>
      </c>
      <c r="J2616" s="76" t="n">
        <v>-40</v>
      </c>
      <c r="K2616" s="76" t="s">
        <v>41</v>
      </c>
      <c r="M2616" s="76" t="s">
        <v>155</v>
      </c>
      <c r="N2616" s="79" t="s">
        <v>1678</v>
      </c>
      <c r="O2616" s="76" t="s">
        <v>1679</v>
      </c>
      <c r="P2616" s="78" t="n">
        <v>45532</v>
      </c>
      <c r="Q2616" s="76" t="s">
        <v>114</v>
      </c>
      <c r="R2616" s="78" t="n">
        <v>40505</v>
      </c>
      <c r="S2616" s="78" t="n">
        <v>44729</v>
      </c>
      <c r="T2616" s="76" t="s">
        <v>183</v>
      </c>
      <c r="U2616" s="76" t="n">
        <v>500</v>
      </c>
      <c r="X2616" s="76" t="n">
        <v>5</v>
      </c>
      <c r="Y2616" s="76" t="s">
        <v>116</v>
      </c>
      <c r="AB2616" s="78" t="n">
        <v>44743</v>
      </c>
      <c r="AC2616" s="76" t="s">
        <v>117</v>
      </c>
      <c r="AD2616" s="76" t="s">
        <v>11462</v>
      </c>
      <c r="AE2616" s="76" t="n">
        <v>28220</v>
      </c>
      <c r="AF2616" s="76" t="s">
        <v>11463</v>
      </c>
      <c r="AJ2616" s="79" t="s">
        <v>11464</v>
      </c>
      <c r="AK2616" s="76" t="s">
        <v>11465</v>
      </c>
      <c r="AL2616" s="76" t="n">
        <v>0</v>
      </c>
      <c r="AM2616" s="76" t="n">
        <v>0</v>
      </c>
    </row>
    <row r="2617" customFormat="false" ht="15" hidden="false" customHeight="false" outlineLevel="0" collapsed="false">
      <c r="A2617" s="76" t="n">
        <v>1409221</v>
      </c>
      <c r="B2617" s="76" t="s">
        <v>11433</v>
      </c>
      <c r="C2617" s="76" t="s">
        <v>3492</v>
      </c>
      <c r="D2617" s="76" t="n">
        <v>3733775</v>
      </c>
      <c r="E2617" s="76" t="s">
        <v>132</v>
      </c>
      <c r="F2617" s="76" t="s">
        <v>132</v>
      </c>
      <c r="H2617" s="78" t="n">
        <v>42636</v>
      </c>
      <c r="I2617" s="76" t="s">
        <v>109</v>
      </c>
      <c r="J2617" s="76" t="n">
        <v>-9</v>
      </c>
      <c r="K2617" s="76" t="s">
        <v>41</v>
      </c>
      <c r="M2617" s="76" t="s">
        <v>124</v>
      </c>
      <c r="N2617" s="79" t="s">
        <v>779</v>
      </c>
      <c r="O2617" s="76" t="s">
        <v>780</v>
      </c>
      <c r="P2617" s="78" t="n">
        <v>45553</v>
      </c>
      <c r="Q2617" s="76" t="s">
        <v>114</v>
      </c>
      <c r="R2617" s="78" t="n">
        <v>44727</v>
      </c>
      <c r="T2617" s="76" t="s">
        <v>115</v>
      </c>
      <c r="U2617" s="76" t="n">
        <v>646</v>
      </c>
      <c r="X2617" s="76" t="n">
        <v>6</v>
      </c>
      <c r="Y2617" s="76" t="s">
        <v>116</v>
      </c>
      <c r="AC2617" s="76" t="s">
        <v>117</v>
      </c>
      <c r="AD2617" s="76" t="s">
        <v>2036</v>
      </c>
      <c r="AE2617" s="76" t="n">
        <v>37550</v>
      </c>
      <c r="AF2617" s="76" t="s">
        <v>11450</v>
      </c>
      <c r="AJ2617" s="79" t="s">
        <v>11466</v>
      </c>
      <c r="AK2617" s="76" t="s">
        <v>11452</v>
      </c>
      <c r="AL2617" s="76" t="n">
        <v>0</v>
      </c>
      <c r="AM2617" s="76" t="n">
        <v>0</v>
      </c>
    </row>
    <row r="2618" customFormat="false" ht="15" hidden="false" customHeight="false" outlineLevel="0" collapsed="false">
      <c r="A2618" s="76" t="n">
        <v>1238461</v>
      </c>
      <c r="B2618" s="76" t="s">
        <v>11433</v>
      </c>
      <c r="C2618" s="76" t="s">
        <v>2837</v>
      </c>
      <c r="D2618" s="76" t="n">
        <v>368573</v>
      </c>
      <c r="E2618" s="76" t="s">
        <v>109</v>
      </c>
      <c r="F2618" s="76" t="s">
        <v>109</v>
      </c>
      <c r="H2618" s="78" t="n">
        <v>27418</v>
      </c>
      <c r="I2618" s="76" t="s">
        <v>197</v>
      </c>
      <c r="J2618" s="76" t="s">
        <v>198</v>
      </c>
      <c r="K2618" s="76" t="s">
        <v>2</v>
      </c>
      <c r="M2618" s="76" t="s">
        <v>269</v>
      </c>
      <c r="N2618" s="79" t="s">
        <v>270</v>
      </c>
      <c r="O2618" s="76" t="s">
        <v>271</v>
      </c>
      <c r="P2618" s="78" t="n">
        <v>45550</v>
      </c>
      <c r="Q2618" s="76" t="s">
        <v>114</v>
      </c>
      <c r="R2618" s="78" t="n">
        <v>43390</v>
      </c>
      <c r="S2618" s="78" t="n">
        <v>45545</v>
      </c>
      <c r="T2618" s="76" t="s">
        <v>201</v>
      </c>
      <c r="U2618" s="76" t="n">
        <v>500</v>
      </c>
      <c r="X2618" s="76" t="n">
        <v>5</v>
      </c>
      <c r="Y2618" s="76" t="s">
        <v>116</v>
      </c>
      <c r="AC2618" s="76" t="s">
        <v>117</v>
      </c>
      <c r="AD2618" s="76" t="s">
        <v>272</v>
      </c>
      <c r="AE2618" s="76" t="n">
        <v>36200</v>
      </c>
      <c r="AF2618" s="76" t="s">
        <v>11467</v>
      </c>
      <c r="AJ2618" s="79" t="s">
        <v>11468</v>
      </c>
      <c r="AK2618" s="76" t="s">
        <v>11469</v>
      </c>
      <c r="AL2618" s="76" t="n">
        <v>0</v>
      </c>
      <c r="AM2618" s="76" t="n">
        <v>0</v>
      </c>
    </row>
    <row r="2619" customFormat="false" ht="15" hidden="false" customHeight="false" outlineLevel="0" collapsed="false">
      <c r="A2619" s="76" t="n">
        <v>1118763</v>
      </c>
      <c r="B2619" s="76" t="s">
        <v>11433</v>
      </c>
      <c r="C2619" s="76" t="s">
        <v>404</v>
      </c>
      <c r="D2619" s="76" t="n">
        <v>189133</v>
      </c>
      <c r="E2619" s="76" t="s">
        <v>132</v>
      </c>
      <c r="F2619" s="76" t="s">
        <v>132</v>
      </c>
      <c r="H2619" s="78" t="n">
        <v>37959</v>
      </c>
      <c r="I2619" s="76" t="s">
        <v>23</v>
      </c>
      <c r="J2619" s="76" t="n">
        <v>-40</v>
      </c>
      <c r="K2619" s="76" t="s">
        <v>41</v>
      </c>
      <c r="M2619" s="76" t="s">
        <v>111</v>
      </c>
      <c r="N2619" s="79" t="s">
        <v>337</v>
      </c>
      <c r="O2619" s="76" t="s">
        <v>338</v>
      </c>
      <c r="P2619" s="78" t="n">
        <v>45550</v>
      </c>
      <c r="Q2619" s="76" t="s">
        <v>114</v>
      </c>
      <c r="R2619" s="78" t="n">
        <v>42629</v>
      </c>
      <c r="S2619" s="78" t="n">
        <v>44931</v>
      </c>
      <c r="T2619" s="76" t="s">
        <v>183</v>
      </c>
      <c r="U2619" s="76" t="n">
        <v>1233</v>
      </c>
      <c r="X2619" s="76" t="n">
        <v>12</v>
      </c>
      <c r="Y2619" s="76" t="s">
        <v>116</v>
      </c>
      <c r="AC2619" s="76" t="s">
        <v>117</v>
      </c>
      <c r="AD2619" s="76" t="s">
        <v>11470</v>
      </c>
      <c r="AE2619" s="76" t="n">
        <v>18000</v>
      </c>
      <c r="AF2619" s="76" t="s">
        <v>11471</v>
      </c>
      <c r="AJ2619" s="79" t="s">
        <v>11472</v>
      </c>
      <c r="AK2619" s="76" t="s">
        <v>11473</v>
      </c>
      <c r="AL2619" s="76" t="n">
        <v>0</v>
      </c>
      <c r="AM2619" s="76" t="n">
        <v>0</v>
      </c>
    </row>
    <row r="2620" customFormat="false" ht="15" hidden="false" customHeight="false" outlineLevel="0" collapsed="false">
      <c r="A2620" s="76" t="n">
        <v>51041</v>
      </c>
      <c r="B2620" s="76" t="s">
        <v>11433</v>
      </c>
      <c r="C2620" s="76" t="s">
        <v>517</v>
      </c>
      <c r="D2620" s="76" t="n">
        <v>283577</v>
      </c>
      <c r="E2620" s="76" t="s">
        <v>109</v>
      </c>
      <c r="F2620" s="76" t="s">
        <v>109</v>
      </c>
      <c r="H2620" s="78" t="n">
        <v>22726</v>
      </c>
      <c r="I2620" s="76" t="s">
        <v>267</v>
      </c>
      <c r="J2620" s="76" t="s">
        <v>268</v>
      </c>
      <c r="K2620" s="76" t="s">
        <v>41</v>
      </c>
      <c r="M2620" s="76" t="s">
        <v>155</v>
      </c>
      <c r="N2620" s="79" t="s">
        <v>1399</v>
      </c>
      <c r="O2620" s="76" t="s">
        <v>1400</v>
      </c>
      <c r="P2620" s="78" t="n">
        <v>45628</v>
      </c>
      <c r="Q2620" s="76" t="s">
        <v>114</v>
      </c>
      <c r="R2620" s="78" t="n">
        <v>37432</v>
      </c>
      <c r="S2620" s="78" t="n">
        <v>45513</v>
      </c>
      <c r="T2620" s="76" t="s">
        <v>201</v>
      </c>
      <c r="U2620" s="76" t="n">
        <v>886</v>
      </c>
      <c r="X2620" s="76" t="n">
        <v>8</v>
      </c>
      <c r="Y2620" s="76" t="s">
        <v>116</v>
      </c>
      <c r="AC2620" s="76" t="s">
        <v>117</v>
      </c>
      <c r="AD2620" s="76" t="s">
        <v>7135</v>
      </c>
      <c r="AE2620" s="76" t="n">
        <v>28130</v>
      </c>
      <c r="AF2620" s="76" t="s">
        <v>11474</v>
      </c>
      <c r="AI2620" s="79" t="s">
        <v>11475</v>
      </c>
      <c r="AJ2620" s="79" t="s">
        <v>11476</v>
      </c>
      <c r="AK2620" s="76" t="s">
        <v>11477</v>
      </c>
      <c r="AL2620" s="76" t="n">
        <v>0</v>
      </c>
      <c r="AM2620" s="76" t="n">
        <v>0</v>
      </c>
    </row>
    <row r="2621" customFormat="false" ht="15" hidden="false" customHeight="false" outlineLevel="0" collapsed="false">
      <c r="A2621" s="76" t="n">
        <v>1035848</v>
      </c>
      <c r="B2621" s="76" t="s">
        <v>11433</v>
      </c>
      <c r="C2621" s="76" t="s">
        <v>11478</v>
      </c>
      <c r="D2621" s="76" t="n">
        <v>3726594</v>
      </c>
      <c r="E2621" s="76" t="s">
        <v>132</v>
      </c>
      <c r="F2621" s="76" t="s">
        <v>132</v>
      </c>
      <c r="H2621" s="78" t="n">
        <v>40003</v>
      </c>
      <c r="I2621" s="76" t="s">
        <v>133</v>
      </c>
      <c r="J2621" s="76" t="n">
        <v>-16</v>
      </c>
      <c r="K2621" s="76" t="s">
        <v>41</v>
      </c>
      <c r="M2621" s="76" t="s">
        <v>124</v>
      </c>
      <c r="N2621" s="79" t="s">
        <v>480</v>
      </c>
      <c r="O2621" s="76" t="s">
        <v>481</v>
      </c>
      <c r="P2621" s="78" t="n">
        <v>45481</v>
      </c>
      <c r="Q2621" s="76" t="s">
        <v>114</v>
      </c>
      <c r="R2621" s="78" t="n">
        <v>41953</v>
      </c>
      <c r="T2621" s="76" t="s">
        <v>115</v>
      </c>
      <c r="U2621" s="76" t="n">
        <v>1038</v>
      </c>
      <c r="X2621" s="76" t="n">
        <v>10</v>
      </c>
      <c r="Y2621" s="76" t="s">
        <v>116</v>
      </c>
      <c r="AC2621" s="76" t="s">
        <v>117</v>
      </c>
      <c r="AD2621" s="76" t="s">
        <v>985</v>
      </c>
      <c r="AE2621" s="76" t="n">
        <v>37250</v>
      </c>
      <c r="AF2621" s="76" t="s">
        <v>11453</v>
      </c>
      <c r="AI2621" s="79" t="s">
        <v>11454</v>
      </c>
      <c r="AJ2621" s="79" t="s">
        <v>11455</v>
      </c>
      <c r="AK2621" s="76" t="s">
        <v>11456</v>
      </c>
      <c r="AL2621" s="76" t="n">
        <v>0</v>
      </c>
      <c r="AM2621" s="76" t="n">
        <v>0</v>
      </c>
    </row>
    <row r="2622" customFormat="false" ht="15" hidden="false" customHeight="false" outlineLevel="0" collapsed="false">
      <c r="A2622" s="76" t="n">
        <v>51071</v>
      </c>
      <c r="B2622" s="76" t="s">
        <v>11479</v>
      </c>
      <c r="C2622" s="76" t="s">
        <v>11434</v>
      </c>
      <c r="D2622" s="76" t="n">
        <v>4512670</v>
      </c>
      <c r="E2622" s="76" t="s">
        <v>475</v>
      </c>
      <c r="F2622" s="76" t="s">
        <v>132</v>
      </c>
      <c r="H2622" s="78" t="n">
        <v>27674</v>
      </c>
      <c r="I2622" s="76" t="s">
        <v>197</v>
      </c>
      <c r="J2622" s="76" t="s">
        <v>198</v>
      </c>
      <c r="K2622" s="76" t="s">
        <v>2</v>
      </c>
      <c r="M2622" s="76" t="s">
        <v>134</v>
      </c>
      <c r="N2622" s="79" t="s">
        <v>1075</v>
      </c>
      <c r="O2622" s="76" t="s">
        <v>1076</v>
      </c>
      <c r="P2622" s="78" t="n">
        <v>45477</v>
      </c>
      <c r="Q2622" s="76" t="s">
        <v>114</v>
      </c>
      <c r="R2622" s="78" t="n">
        <v>37432</v>
      </c>
      <c r="S2622" s="78" t="n">
        <v>44809</v>
      </c>
      <c r="T2622" s="76" t="s">
        <v>183</v>
      </c>
      <c r="U2622" s="76" t="n">
        <v>748</v>
      </c>
      <c r="X2622" s="76" t="n">
        <v>7</v>
      </c>
      <c r="Y2622" s="76" t="s">
        <v>116</v>
      </c>
      <c r="AC2622" s="76" t="s">
        <v>117</v>
      </c>
      <c r="AD2622" s="76" t="s">
        <v>2917</v>
      </c>
      <c r="AE2622" s="76" t="n">
        <v>45800</v>
      </c>
      <c r="AF2622" s="76" t="s">
        <v>11480</v>
      </c>
      <c r="AJ2622" s="79" t="s">
        <v>11481</v>
      </c>
      <c r="AK2622" s="76" t="s">
        <v>11482</v>
      </c>
      <c r="AL2622" s="76" t="n">
        <v>0</v>
      </c>
      <c r="AM2622" s="76" t="n">
        <v>0</v>
      </c>
    </row>
    <row r="2623" customFormat="false" ht="15" hidden="false" customHeight="false" outlineLevel="0" collapsed="false">
      <c r="A2623" s="76" t="n">
        <v>897474</v>
      </c>
      <c r="B2623" s="76" t="s">
        <v>11483</v>
      </c>
      <c r="C2623" s="76" t="s">
        <v>815</v>
      </c>
      <c r="D2623" s="76" t="n">
        <v>3724085</v>
      </c>
      <c r="E2623" s="76" t="s">
        <v>132</v>
      </c>
      <c r="F2623" s="76" t="s">
        <v>109</v>
      </c>
      <c r="H2623" s="78" t="n">
        <v>37670</v>
      </c>
      <c r="I2623" s="76" t="s">
        <v>23</v>
      </c>
      <c r="J2623" s="76" t="n">
        <v>-40</v>
      </c>
      <c r="K2623" s="76" t="s">
        <v>41</v>
      </c>
      <c r="M2623" s="76" t="s">
        <v>124</v>
      </c>
      <c r="N2623" s="79" t="s">
        <v>2217</v>
      </c>
      <c r="O2623" s="76" t="s">
        <v>2218</v>
      </c>
      <c r="P2623" s="78" t="n">
        <v>45537</v>
      </c>
      <c r="Q2623" s="76" t="s">
        <v>114</v>
      </c>
      <c r="R2623" s="78" t="n">
        <v>41177</v>
      </c>
      <c r="S2623" s="78" t="n">
        <v>45394</v>
      </c>
      <c r="T2623" s="76" t="s">
        <v>183</v>
      </c>
      <c r="U2623" s="76" t="n">
        <v>691</v>
      </c>
      <c r="X2623" s="76" t="n">
        <v>6</v>
      </c>
      <c r="Y2623" s="76" t="s">
        <v>116</v>
      </c>
      <c r="AC2623" s="76" t="s">
        <v>117</v>
      </c>
      <c r="AD2623" s="76" t="s">
        <v>11484</v>
      </c>
      <c r="AE2623" s="76" t="n">
        <v>37600</v>
      </c>
      <c r="AF2623" s="76" t="s">
        <v>11485</v>
      </c>
      <c r="AH2623" s="76" t="s">
        <v>11486</v>
      </c>
      <c r="AJ2623" s="79" t="s">
        <v>11487</v>
      </c>
      <c r="AK2623" s="76" t="s">
        <v>11488</v>
      </c>
      <c r="AL2623" s="76" t="n">
        <v>0</v>
      </c>
      <c r="AM2623" s="76" t="n">
        <v>0</v>
      </c>
    </row>
    <row r="2624" customFormat="false" ht="15" hidden="false" customHeight="false" outlineLevel="0" collapsed="false">
      <c r="A2624" s="76" t="n">
        <v>304445</v>
      </c>
      <c r="B2624" s="76" t="s">
        <v>11483</v>
      </c>
      <c r="C2624" s="76" t="s">
        <v>963</v>
      </c>
      <c r="D2624" s="76" t="n">
        <v>9421425</v>
      </c>
      <c r="E2624" s="76" t="s">
        <v>132</v>
      </c>
      <c r="F2624" s="76" t="s">
        <v>132</v>
      </c>
      <c r="H2624" s="78" t="n">
        <v>32057</v>
      </c>
      <c r="I2624" s="76" t="s">
        <v>23</v>
      </c>
      <c r="J2624" s="76" t="n">
        <v>-40</v>
      </c>
      <c r="K2624" s="76" t="s">
        <v>41</v>
      </c>
      <c r="M2624" s="76" t="s">
        <v>124</v>
      </c>
      <c r="N2624" s="79" t="s">
        <v>125</v>
      </c>
      <c r="O2624" s="76" t="s">
        <v>126</v>
      </c>
      <c r="P2624" s="78" t="n">
        <v>45546</v>
      </c>
      <c r="Q2624" s="76" t="s">
        <v>114</v>
      </c>
      <c r="R2624" s="78" t="n">
        <v>37518</v>
      </c>
      <c r="S2624" s="78" t="n">
        <v>44818</v>
      </c>
      <c r="T2624" s="76" t="s">
        <v>183</v>
      </c>
      <c r="U2624" s="76" t="n">
        <v>1365</v>
      </c>
      <c r="X2624" s="76" t="n">
        <v>13</v>
      </c>
      <c r="Y2624" s="76" t="s">
        <v>116</v>
      </c>
      <c r="AB2624" s="78" t="n">
        <v>43720</v>
      </c>
      <c r="AC2624" s="76" t="s">
        <v>117</v>
      </c>
      <c r="AD2624" s="76" t="s">
        <v>127</v>
      </c>
      <c r="AE2624" s="76" t="n">
        <v>37100</v>
      </c>
      <c r="AF2624" s="76" t="s">
        <v>11489</v>
      </c>
      <c r="AJ2624" s="79" t="s">
        <v>11490</v>
      </c>
      <c r="AK2624" s="76" t="s">
        <v>11491</v>
      </c>
      <c r="AL2624" s="76" t="n">
        <v>0</v>
      </c>
      <c r="AM2624" s="76" t="n">
        <v>0</v>
      </c>
    </row>
    <row r="2625" customFormat="false" ht="15" hidden="false" customHeight="false" outlineLevel="0" collapsed="false">
      <c r="A2625" s="76" t="n">
        <v>51131</v>
      </c>
      <c r="B2625" s="76" t="s">
        <v>11483</v>
      </c>
      <c r="C2625" s="76" t="s">
        <v>11492</v>
      </c>
      <c r="D2625" s="76" t="n">
        <v>28404</v>
      </c>
      <c r="E2625" s="76" t="s">
        <v>132</v>
      </c>
      <c r="F2625" s="76" t="s">
        <v>132</v>
      </c>
      <c r="H2625" s="78" t="n">
        <v>20438</v>
      </c>
      <c r="I2625" s="76" t="s">
        <v>305</v>
      </c>
      <c r="J2625" s="76" t="s">
        <v>306</v>
      </c>
      <c r="K2625" s="76" t="s">
        <v>41</v>
      </c>
      <c r="M2625" s="76" t="s">
        <v>155</v>
      </c>
      <c r="N2625" s="79" t="s">
        <v>4638</v>
      </c>
      <c r="O2625" s="76" t="s">
        <v>4639</v>
      </c>
      <c r="P2625" s="78" t="n">
        <v>45569</v>
      </c>
      <c r="Q2625" s="76" t="s">
        <v>114</v>
      </c>
      <c r="R2625" s="78" t="n">
        <v>37432</v>
      </c>
      <c r="S2625" s="78" t="n">
        <v>45117</v>
      </c>
      <c r="T2625" s="76" t="s">
        <v>183</v>
      </c>
      <c r="U2625" s="76" t="n">
        <v>733</v>
      </c>
      <c r="X2625" s="76" t="n">
        <v>7</v>
      </c>
      <c r="Y2625" s="76" t="s">
        <v>116</v>
      </c>
      <c r="AC2625" s="76" t="s">
        <v>117</v>
      </c>
      <c r="AD2625" s="76" t="s">
        <v>2158</v>
      </c>
      <c r="AE2625" s="76" t="n">
        <v>28120</v>
      </c>
      <c r="AF2625" s="76" t="s">
        <v>11493</v>
      </c>
      <c r="AI2625" s="79" t="s">
        <v>11494</v>
      </c>
      <c r="AK2625" s="76" t="s">
        <v>11495</v>
      </c>
      <c r="AL2625" s="76" t="n">
        <v>0</v>
      </c>
      <c r="AM2625" s="76" t="n">
        <v>0</v>
      </c>
    </row>
    <row r="2626" customFormat="false" ht="15" hidden="false" customHeight="false" outlineLevel="0" collapsed="false">
      <c r="A2626" s="76" t="n">
        <v>1363239</v>
      </c>
      <c r="B2626" s="76" t="s">
        <v>11483</v>
      </c>
      <c r="C2626" s="76" t="s">
        <v>1766</v>
      </c>
      <c r="D2626" s="76" t="n">
        <v>3733169</v>
      </c>
      <c r="E2626" s="76" t="s">
        <v>109</v>
      </c>
      <c r="H2626" s="78" t="n">
        <v>33736</v>
      </c>
      <c r="I2626" s="76" t="s">
        <v>23</v>
      </c>
      <c r="J2626" s="76" t="n">
        <v>-40</v>
      </c>
      <c r="K2626" s="76" t="s">
        <v>41</v>
      </c>
      <c r="M2626" s="76" t="s">
        <v>124</v>
      </c>
      <c r="N2626" s="79" t="s">
        <v>1777</v>
      </c>
      <c r="O2626" s="76" t="s">
        <v>1778</v>
      </c>
      <c r="P2626" s="78" t="n">
        <v>45560</v>
      </c>
      <c r="Q2626" s="76" t="s">
        <v>114</v>
      </c>
      <c r="R2626" s="78" t="n">
        <v>44482</v>
      </c>
      <c r="S2626" s="78" t="n">
        <v>45559</v>
      </c>
      <c r="T2626" s="76" t="s">
        <v>201</v>
      </c>
      <c r="U2626" s="76" t="n">
        <v>500</v>
      </c>
      <c r="X2626" s="76" t="n">
        <v>5</v>
      </c>
      <c r="Y2626" s="76" t="s">
        <v>116</v>
      </c>
      <c r="AC2626" s="76" t="s">
        <v>117</v>
      </c>
      <c r="AD2626" s="76" t="s">
        <v>11496</v>
      </c>
      <c r="AE2626" s="76" t="n">
        <v>37400</v>
      </c>
      <c r="AF2626" s="76" t="s">
        <v>11497</v>
      </c>
      <c r="AJ2626" s="76" t="s">
        <v>11498</v>
      </c>
      <c r="AK2626" s="76" t="s">
        <v>11499</v>
      </c>
      <c r="AL2626" s="76" t="n">
        <v>0</v>
      </c>
      <c r="AM2626" s="76" t="n">
        <v>0</v>
      </c>
    </row>
    <row r="2627" customFormat="false" ht="15" hidden="false" customHeight="false" outlineLevel="0" collapsed="false">
      <c r="A2627" s="76" t="n">
        <v>1633664</v>
      </c>
      <c r="B2627" s="76" t="s">
        <v>11500</v>
      </c>
      <c r="C2627" s="76" t="s">
        <v>3391</v>
      </c>
      <c r="D2627" s="76" t="n">
        <v>2817558</v>
      </c>
      <c r="E2627" s="76" t="s">
        <v>109</v>
      </c>
      <c r="H2627" s="78" t="n">
        <v>41028</v>
      </c>
      <c r="I2627" s="76" t="s">
        <v>370</v>
      </c>
      <c r="J2627" s="76" t="n">
        <v>-13</v>
      </c>
      <c r="K2627" s="76" t="s">
        <v>41</v>
      </c>
      <c r="M2627" s="76" t="s">
        <v>155</v>
      </c>
      <c r="N2627" s="79" t="s">
        <v>1517</v>
      </c>
      <c r="O2627" s="76" t="s">
        <v>1518</v>
      </c>
      <c r="P2627" s="78" t="n">
        <v>45566</v>
      </c>
      <c r="Q2627" s="76" t="s">
        <v>114</v>
      </c>
      <c r="R2627" s="78" t="n">
        <v>45566</v>
      </c>
      <c r="T2627" s="76" t="s">
        <v>115</v>
      </c>
      <c r="U2627" s="76" t="n">
        <v>500</v>
      </c>
      <c r="X2627" s="76" t="n">
        <v>5</v>
      </c>
      <c r="Y2627" s="76" t="s">
        <v>116</v>
      </c>
      <c r="AC2627" s="76" t="s">
        <v>117</v>
      </c>
      <c r="AD2627" s="76" t="s">
        <v>11501</v>
      </c>
      <c r="AE2627" s="76" t="n">
        <v>28300</v>
      </c>
      <c r="AF2627" s="76" t="s">
        <v>11502</v>
      </c>
      <c r="AK2627" s="76" t="s">
        <v>11503</v>
      </c>
      <c r="AL2627" s="76" t="n">
        <v>0</v>
      </c>
      <c r="AM2627" s="76" t="n">
        <v>0</v>
      </c>
    </row>
    <row r="2628" customFormat="false" ht="15" hidden="false" customHeight="false" outlineLevel="0" collapsed="false">
      <c r="A2628" s="76" t="n">
        <v>1648079</v>
      </c>
      <c r="B2628" s="76" t="s">
        <v>11504</v>
      </c>
      <c r="C2628" s="76" t="s">
        <v>1605</v>
      </c>
      <c r="D2628" s="76" t="n">
        <v>4116718</v>
      </c>
      <c r="E2628" s="76" t="s">
        <v>109</v>
      </c>
      <c r="H2628" s="78" t="n">
        <v>29873</v>
      </c>
      <c r="I2628" s="76" t="s">
        <v>179</v>
      </c>
      <c r="J2628" s="76" t="s">
        <v>180</v>
      </c>
      <c r="K2628" s="76" t="s">
        <v>41</v>
      </c>
      <c r="M2628" s="76" t="s">
        <v>286</v>
      </c>
      <c r="N2628" s="79" t="s">
        <v>2706</v>
      </c>
      <c r="O2628" s="76" t="s">
        <v>2707</v>
      </c>
      <c r="P2628" s="78" t="n">
        <v>45580</v>
      </c>
      <c r="Q2628" s="76" t="s">
        <v>114</v>
      </c>
      <c r="R2628" s="78" t="n">
        <v>45580</v>
      </c>
      <c r="T2628" s="76" t="s">
        <v>325</v>
      </c>
      <c r="U2628" s="76" t="n">
        <v>500</v>
      </c>
      <c r="X2628" s="76" t="n">
        <v>5</v>
      </c>
      <c r="Y2628" s="76" t="s">
        <v>116</v>
      </c>
      <c r="AC2628" s="76" t="s">
        <v>117</v>
      </c>
      <c r="AD2628" s="76" t="s">
        <v>11505</v>
      </c>
      <c r="AE2628" s="76" t="n">
        <v>41200</v>
      </c>
      <c r="AF2628" s="76" t="s">
        <v>11506</v>
      </c>
      <c r="AJ2628" s="76" t="s">
        <v>11507</v>
      </c>
      <c r="AK2628" s="76" t="s">
        <v>11508</v>
      </c>
      <c r="AL2628" s="76" t="n">
        <v>0</v>
      </c>
      <c r="AM2628" s="76" t="n">
        <v>0</v>
      </c>
    </row>
    <row r="2629" customFormat="false" ht="15" hidden="false" customHeight="false" outlineLevel="0" collapsed="false">
      <c r="A2629" s="76" t="n">
        <v>789671</v>
      </c>
      <c r="B2629" s="76" t="s">
        <v>11509</v>
      </c>
      <c r="C2629" s="76" t="s">
        <v>6655</v>
      </c>
      <c r="D2629" s="76" t="n">
        <v>1714401</v>
      </c>
      <c r="E2629" s="76" t="s">
        <v>109</v>
      </c>
      <c r="F2629" s="76" t="s">
        <v>109</v>
      </c>
      <c r="H2629" s="78" t="n">
        <v>16818</v>
      </c>
      <c r="I2629" s="76" t="s">
        <v>686</v>
      </c>
      <c r="J2629" s="76" t="s">
        <v>687</v>
      </c>
      <c r="K2629" s="76" t="s">
        <v>41</v>
      </c>
      <c r="M2629" s="76" t="s">
        <v>124</v>
      </c>
      <c r="N2629" s="79" t="s">
        <v>398</v>
      </c>
      <c r="O2629" s="76" t="s">
        <v>399</v>
      </c>
      <c r="P2629" s="78" t="n">
        <v>45551</v>
      </c>
      <c r="Q2629" s="76" t="s">
        <v>114</v>
      </c>
      <c r="R2629" s="78" t="n">
        <v>40466</v>
      </c>
      <c r="S2629" s="78" t="n">
        <v>45482</v>
      </c>
      <c r="T2629" s="76" t="s">
        <v>201</v>
      </c>
      <c r="U2629" s="76" t="n">
        <v>500</v>
      </c>
      <c r="X2629" s="76" t="n">
        <v>5</v>
      </c>
      <c r="Y2629" s="76" t="s">
        <v>116</v>
      </c>
      <c r="AC2629" s="76" t="s">
        <v>117</v>
      </c>
      <c r="AD2629" s="76" t="s">
        <v>11510</v>
      </c>
      <c r="AE2629" s="76" t="n">
        <v>17600</v>
      </c>
      <c r="AF2629" s="76" t="s">
        <v>11511</v>
      </c>
      <c r="AH2629" s="76" t="s">
        <v>11512</v>
      </c>
      <c r="AJ2629" s="79" t="s">
        <v>11513</v>
      </c>
      <c r="AK2629" s="76" t="s">
        <v>11514</v>
      </c>
      <c r="AL2629" s="76" t="n">
        <v>0</v>
      </c>
      <c r="AM2629" s="76" t="n">
        <v>0</v>
      </c>
    </row>
    <row r="2630" customFormat="false" ht="15" hidden="false" customHeight="false" outlineLevel="0" collapsed="false">
      <c r="A2630" s="76" t="n">
        <v>1436160</v>
      </c>
      <c r="B2630" s="76" t="s">
        <v>11515</v>
      </c>
      <c r="C2630" s="76" t="s">
        <v>247</v>
      </c>
      <c r="D2630" s="76" t="n">
        <v>1810886</v>
      </c>
      <c r="E2630" s="76" t="s">
        <v>109</v>
      </c>
      <c r="F2630" s="76" t="s">
        <v>109</v>
      </c>
      <c r="H2630" s="78" t="n">
        <v>39538</v>
      </c>
      <c r="I2630" s="76" t="s">
        <v>432</v>
      </c>
      <c r="J2630" s="76" t="n">
        <v>-17</v>
      </c>
      <c r="K2630" s="76" t="s">
        <v>41</v>
      </c>
      <c r="M2630" s="76" t="s">
        <v>111</v>
      </c>
      <c r="N2630" s="79" t="s">
        <v>6844</v>
      </c>
      <c r="O2630" s="76" t="s">
        <v>6845</v>
      </c>
      <c r="P2630" s="78" t="n">
        <v>45557</v>
      </c>
      <c r="Q2630" s="76" t="s">
        <v>114</v>
      </c>
      <c r="R2630" s="78" t="n">
        <v>44832</v>
      </c>
      <c r="T2630" s="76" t="s">
        <v>115</v>
      </c>
      <c r="U2630" s="76" t="n">
        <v>500</v>
      </c>
      <c r="X2630" s="76" t="n">
        <v>5</v>
      </c>
      <c r="Y2630" s="76" t="s">
        <v>116</v>
      </c>
      <c r="AC2630" s="76" t="s">
        <v>117</v>
      </c>
      <c r="AD2630" s="76" t="s">
        <v>212</v>
      </c>
      <c r="AE2630" s="76" t="n">
        <v>18000</v>
      </c>
      <c r="AF2630" s="76" t="s">
        <v>11516</v>
      </c>
      <c r="AJ2630" s="79" t="s">
        <v>11517</v>
      </c>
      <c r="AK2630" s="76" t="s">
        <v>11518</v>
      </c>
      <c r="AL2630" s="76" t="n">
        <v>0</v>
      </c>
      <c r="AM2630" s="76" t="n">
        <v>0</v>
      </c>
    </row>
    <row r="2631" customFormat="false" ht="15" hidden="false" customHeight="false" outlineLevel="0" collapsed="false">
      <c r="A2631" s="76" t="n">
        <v>1624844</v>
      </c>
      <c r="B2631" s="76" t="s">
        <v>11515</v>
      </c>
      <c r="C2631" s="76" t="s">
        <v>11519</v>
      </c>
      <c r="D2631" s="76" t="n">
        <v>3737517</v>
      </c>
      <c r="E2631" s="76" t="s">
        <v>109</v>
      </c>
      <c r="H2631" s="78" t="n">
        <v>23315</v>
      </c>
      <c r="I2631" s="76" t="s">
        <v>267</v>
      </c>
      <c r="J2631" s="76" t="s">
        <v>268</v>
      </c>
      <c r="K2631" s="76" t="s">
        <v>41</v>
      </c>
      <c r="M2631" s="76" t="s">
        <v>124</v>
      </c>
      <c r="N2631" s="79" t="s">
        <v>398</v>
      </c>
      <c r="O2631" s="76" t="s">
        <v>399</v>
      </c>
      <c r="P2631" s="78" t="n">
        <v>45559</v>
      </c>
      <c r="Q2631" s="76" t="s">
        <v>114</v>
      </c>
      <c r="R2631" s="78" t="n">
        <v>45559</v>
      </c>
      <c r="S2631" s="78" t="n">
        <v>45548</v>
      </c>
      <c r="T2631" s="76" t="s">
        <v>201</v>
      </c>
      <c r="U2631" s="76" t="n">
        <v>500</v>
      </c>
      <c r="X2631" s="76" t="n">
        <v>5</v>
      </c>
      <c r="Y2631" s="76" t="s">
        <v>116</v>
      </c>
      <c r="AC2631" s="76" t="s">
        <v>117</v>
      </c>
      <c r="AD2631" s="76" t="s">
        <v>997</v>
      </c>
      <c r="AE2631" s="76" t="n">
        <v>37380</v>
      </c>
      <c r="AF2631" s="76" t="s">
        <v>11520</v>
      </c>
      <c r="AI2631" s="79" t="s">
        <v>11521</v>
      </c>
      <c r="AJ2631" s="79" t="s">
        <v>11522</v>
      </c>
      <c r="AK2631" s="76" t="s">
        <v>11523</v>
      </c>
      <c r="AL2631" s="76" t="n">
        <v>1</v>
      </c>
      <c r="AM2631" s="76" t="n">
        <v>0</v>
      </c>
    </row>
    <row r="2632" customFormat="false" ht="15" hidden="false" customHeight="false" outlineLevel="0" collapsed="false">
      <c r="A2632" s="76" t="n">
        <v>1631023</v>
      </c>
      <c r="B2632" s="76" t="s">
        <v>11524</v>
      </c>
      <c r="C2632" s="76" t="s">
        <v>3497</v>
      </c>
      <c r="D2632" s="76" t="n">
        <v>4540734</v>
      </c>
      <c r="E2632" s="76" t="s">
        <v>132</v>
      </c>
      <c r="H2632" s="78" t="n">
        <v>41331</v>
      </c>
      <c r="I2632" s="76" t="s">
        <v>110</v>
      </c>
      <c r="J2632" s="76" t="n">
        <v>-12</v>
      </c>
      <c r="K2632" s="76" t="s">
        <v>41</v>
      </c>
      <c r="M2632" s="76" t="s">
        <v>134</v>
      </c>
      <c r="N2632" s="79" t="s">
        <v>2364</v>
      </c>
      <c r="O2632" s="76" t="s">
        <v>2365</v>
      </c>
      <c r="P2632" s="78" t="n">
        <v>45623</v>
      </c>
      <c r="Q2632" s="76" t="s">
        <v>114</v>
      </c>
      <c r="R2632" s="78" t="n">
        <v>45563</v>
      </c>
      <c r="T2632" s="76" t="s">
        <v>115</v>
      </c>
      <c r="U2632" s="76" t="n">
        <v>500</v>
      </c>
      <c r="X2632" s="76" t="n">
        <v>5</v>
      </c>
      <c r="Y2632" s="76" t="s">
        <v>116</v>
      </c>
      <c r="AC2632" s="76" t="s">
        <v>117</v>
      </c>
      <c r="AD2632" s="76" t="s">
        <v>2936</v>
      </c>
      <c r="AE2632" s="76" t="n">
        <v>45200</v>
      </c>
      <c r="AF2632" s="76" t="s">
        <v>11525</v>
      </c>
      <c r="AJ2632" s="79" t="s">
        <v>11526</v>
      </c>
      <c r="AK2632" s="76" t="s">
        <v>11527</v>
      </c>
      <c r="AL2632" s="76" t="n">
        <v>0</v>
      </c>
      <c r="AM2632" s="76" t="n">
        <v>0</v>
      </c>
    </row>
    <row r="2633" customFormat="false" ht="15" hidden="false" customHeight="false" outlineLevel="0" collapsed="false">
      <c r="A2633" s="76" t="n">
        <v>51375</v>
      </c>
      <c r="B2633" s="76" t="s">
        <v>11524</v>
      </c>
      <c r="C2633" s="76" t="s">
        <v>425</v>
      </c>
      <c r="D2633" s="76" t="n">
        <v>4512987</v>
      </c>
      <c r="E2633" s="76" t="s">
        <v>132</v>
      </c>
      <c r="F2633" s="76" t="s">
        <v>132</v>
      </c>
      <c r="H2633" s="78" t="n">
        <v>23176</v>
      </c>
      <c r="I2633" s="76" t="s">
        <v>267</v>
      </c>
      <c r="J2633" s="76" t="s">
        <v>268</v>
      </c>
      <c r="K2633" s="76" t="s">
        <v>41</v>
      </c>
      <c r="M2633" s="76" t="s">
        <v>134</v>
      </c>
      <c r="N2633" s="79" t="s">
        <v>135</v>
      </c>
      <c r="O2633" s="76" t="s">
        <v>136</v>
      </c>
      <c r="P2633" s="78" t="n">
        <v>45518</v>
      </c>
      <c r="Q2633" s="76" t="s">
        <v>114</v>
      </c>
      <c r="R2633" s="78" t="n">
        <v>37432</v>
      </c>
      <c r="S2633" s="78" t="n">
        <v>45145</v>
      </c>
      <c r="T2633" s="76" t="s">
        <v>183</v>
      </c>
      <c r="U2633" s="76" t="n">
        <v>735</v>
      </c>
      <c r="X2633" s="76" t="n">
        <v>7</v>
      </c>
      <c r="Y2633" s="76" t="s">
        <v>116</v>
      </c>
      <c r="AC2633" s="76" t="s">
        <v>117</v>
      </c>
      <c r="AD2633" s="76" t="s">
        <v>5618</v>
      </c>
      <c r="AE2633" s="76" t="n">
        <v>45200</v>
      </c>
      <c r="AF2633" s="76" t="s">
        <v>11528</v>
      </c>
      <c r="AI2633" s="79" t="s">
        <v>11529</v>
      </c>
      <c r="AJ2633" s="79" t="s">
        <v>11530</v>
      </c>
      <c r="AK2633" s="76" t="s">
        <v>11531</v>
      </c>
      <c r="AL2633" s="76" t="n">
        <v>0</v>
      </c>
      <c r="AM2633" s="76" t="n">
        <v>0</v>
      </c>
    </row>
    <row r="2634" customFormat="false" ht="15" hidden="false" customHeight="false" outlineLevel="0" collapsed="false">
      <c r="A2634" s="76" t="n">
        <v>1471688</v>
      </c>
      <c r="B2634" s="76" t="s">
        <v>11524</v>
      </c>
      <c r="C2634" s="76" t="s">
        <v>238</v>
      </c>
      <c r="D2634" s="76" t="n">
        <v>3734862</v>
      </c>
      <c r="E2634" s="76" t="s">
        <v>132</v>
      </c>
      <c r="F2634" s="76" t="s">
        <v>132</v>
      </c>
      <c r="H2634" s="78" t="n">
        <v>42536</v>
      </c>
      <c r="I2634" s="76" t="s">
        <v>109</v>
      </c>
      <c r="J2634" s="76" t="n">
        <v>-9</v>
      </c>
      <c r="K2634" s="76" t="s">
        <v>41</v>
      </c>
      <c r="M2634" s="76" t="s">
        <v>124</v>
      </c>
      <c r="N2634" s="79" t="s">
        <v>1053</v>
      </c>
      <c r="O2634" s="76" t="s">
        <v>1054</v>
      </c>
      <c r="P2634" s="78" t="n">
        <v>45547</v>
      </c>
      <c r="Q2634" s="76" t="s">
        <v>114</v>
      </c>
      <c r="R2634" s="78" t="n">
        <v>44952</v>
      </c>
      <c r="T2634" s="76" t="s">
        <v>115</v>
      </c>
      <c r="U2634" s="76" t="n">
        <v>532</v>
      </c>
      <c r="X2634" s="76" t="n">
        <v>5</v>
      </c>
      <c r="Y2634" s="76" t="s">
        <v>116</v>
      </c>
      <c r="AC2634" s="76" t="s">
        <v>117</v>
      </c>
      <c r="AD2634" s="76" t="s">
        <v>11061</v>
      </c>
      <c r="AE2634" s="76" t="n">
        <v>37510</v>
      </c>
      <c r="AF2634" s="76" t="s">
        <v>11532</v>
      </c>
      <c r="AJ2634" s="79" t="s">
        <v>11533</v>
      </c>
      <c r="AK2634" s="76" t="s">
        <v>11534</v>
      </c>
      <c r="AL2634" s="76" t="n">
        <v>0</v>
      </c>
      <c r="AM2634" s="76" t="n">
        <v>0</v>
      </c>
    </row>
    <row r="2635" customFormat="false" ht="15" hidden="false" customHeight="false" outlineLevel="0" collapsed="false">
      <c r="A2635" s="76" t="n">
        <v>546297</v>
      </c>
      <c r="B2635" s="76" t="s">
        <v>11535</v>
      </c>
      <c r="C2635" s="76" t="s">
        <v>1580</v>
      </c>
      <c r="D2635" s="76" t="n">
        <v>876923</v>
      </c>
      <c r="E2635" s="76" t="s">
        <v>132</v>
      </c>
      <c r="H2635" s="78" t="n">
        <v>33103</v>
      </c>
      <c r="I2635" s="76" t="s">
        <v>23</v>
      </c>
      <c r="J2635" s="76" t="n">
        <v>-40</v>
      </c>
      <c r="K2635" s="76" t="s">
        <v>41</v>
      </c>
      <c r="M2635" s="76" t="s">
        <v>269</v>
      </c>
      <c r="N2635" s="79" t="s">
        <v>1880</v>
      </c>
      <c r="O2635" s="76" t="s">
        <v>1881</v>
      </c>
      <c r="P2635" s="78" t="n">
        <v>45580</v>
      </c>
      <c r="Q2635" s="76" t="s">
        <v>114</v>
      </c>
      <c r="R2635" s="78" t="n">
        <v>38995</v>
      </c>
      <c r="S2635" s="78" t="n">
        <v>45579</v>
      </c>
      <c r="T2635" s="76" t="s">
        <v>201</v>
      </c>
      <c r="U2635" s="76" t="n">
        <v>865</v>
      </c>
      <c r="X2635" s="76" t="n">
        <v>8</v>
      </c>
      <c r="Y2635" s="76" t="s">
        <v>116</v>
      </c>
      <c r="AC2635" s="76" t="s">
        <v>117</v>
      </c>
      <c r="AD2635" s="76" t="s">
        <v>7738</v>
      </c>
      <c r="AE2635" s="76" t="n">
        <v>36120</v>
      </c>
      <c r="AF2635" s="76" t="s">
        <v>11536</v>
      </c>
      <c r="AJ2635" s="79" t="s">
        <v>11537</v>
      </c>
      <c r="AK2635" s="76" t="s">
        <v>11538</v>
      </c>
      <c r="AL2635" s="76" t="n">
        <v>0</v>
      </c>
      <c r="AM2635" s="76" t="n">
        <v>0</v>
      </c>
    </row>
    <row r="2636" customFormat="false" ht="15" hidden="false" customHeight="false" outlineLevel="0" collapsed="false">
      <c r="A2636" s="76" t="n">
        <v>1533633</v>
      </c>
      <c r="B2636" s="76" t="s">
        <v>11539</v>
      </c>
      <c r="C2636" s="76" t="s">
        <v>3159</v>
      </c>
      <c r="D2636" s="76" t="n">
        <v>3611655</v>
      </c>
      <c r="E2636" s="76" t="s">
        <v>132</v>
      </c>
      <c r="F2636" s="76" t="s">
        <v>132</v>
      </c>
      <c r="H2636" s="78" t="n">
        <v>40786</v>
      </c>
      <c r="I2636" s="76" t="s">
        <v>144</v>
      </c>
      <c r="J2636" s="76" t="n">
        <v>-14</v>
      </c>
      <c r="K2636" s="76" t="s">
        <v>41</v>
      </c>
      <c r="M2636" s="76" t="s">
        <v>269</v>
      </c>
      <c r="N2636" s="79" t="s">
        <v>828</v>
      </c>
      <c r="O2636" s="76" t="s">
        <v>829</v>
      </c>
      <c r="P2636" s="78" t="n">
        <v>45547</v>
      </c>
      <c r="Q2636" s="76" t="s">
        <v>114</v>
      </c>
      <c r="R2636" s="78" t="n">
        <v>45209</v>
      </c>
      <c r="T2636" s="76" t="s">
        <v>115</v>
      </c>
      <c r="U2636" s="76" t="n">
        <v>514</v>
      </c>
      <c r="X2636" s="76" t="n">
        <v>5</v>
      </c>
      <c r="Y2636" s="76" t="s">
        <v>116</v>
      </c>
      <c r="AC2636" s="76" t="s">
        <v>117</v>
      </c>
      <c r="AD2636" s="76" t="s">
        <v>830</v>
      </c>
      <c r="AE2636" s="76" t="n">
        <v>36130</v>
      </c>
      <c r="AF2636" s="76" t="s">
        <v>11540</v>
      </c>
      <c r="AK2636" s="76" t="s">
        <v>11541</v>
      </c>
      <c r="AL2636" s="76" t="n">
        <v>0</v>
      </c>
      <c r="AM2636" s="76" t="n">
        <v>0</v>
      </c>
    </row>
    <row r="2637" customFormat="false" ht="15" hidden="false" customHeight="false" outlineLevel="0" collapsed="false">
      <c r="A2637" s="76" t="n">
        <v>1603645</v>
      </c>
      <c r="B2637" s="76" t="s">
        <v>11542</v>
      </c>
      <c r="C2637" s="76" t="s">
        <v>238</v>
      </c>
      <c r="D2637" s="76" t="n">
        <v>4116327</v>
      </c>
      <c r="E2637" s="76" t="s">
        <v>109</v>
      </c>
      <c r="H2637" s="78" t="n">
        <v>42808</v>
      </c>
      <c r="I2637" s="76" t="s">
        <v>109</v>
      </c>
      <c r="J2637" s="76" t="n">
        <v>-9</v>
      </c>
      <c r="K2637" s="76" t="s">
        <v>41</v>
      </c>
      <c r="M2637" s="76" t="s">
        <v>286</v>
      </c>
      <c r="N2637" s="79" t="s">
        <v>4782</v>
      </c>
      <c r="O2637" s="76" t="s">
        <v>4783</v>
      </c>
      <c r="P2637" s="78" t="n">
        <v>45552</v>
      </c>
      <c r="Q2637" s="76" t="s">
        <v>114</v>
      </c>
      <c r="R2637" s="78" t="n">
        <v>45542</v>
      </c>
      <c r="T2637" s="76" t="s">
        <v>115</v>
      </c>
      <c r="U2637" s="76" t="n">
        <v>500</v>
      </c>
      <c r="X2637" s="76" t="n">
        <v>5</v>
      </c>
      <c r="Y2637" s="76" t="s">
        <v>116</v>
      </c>
      <c r="AC2637" s="76" t="s">
        <v>117</v>
      </c>
      <c r="AD2637" s="76" t="s">
        <v>11543</v>
      </c>
      <c r="AE2637" s="76" t="n">
        <v>41190</v>
      </c>
      <c r="AF2637" s="76" t="s">
        <v>11544</v>
      </c>
      <c r="AJ2637" s="79" t="s">
        <v>11545</v>
      </c>
      <c r="AK2637" s="76" t="s">
        <v>11546</v>
      </c>
      <c r="AL2637" s="76" t="n">
        <v>0</v>
      </c>
      <c r="AM2637" s="76" t="n">
        <v>0</v>
      </c>
    </row>
    <row r="2638" customFormat="false" ht="15" hidden="false" customHeight="false" outlineLevel="0" collapsed="false">
      <c r="A2638" s="76" t="n">
        <v>1657250</v>
      </c>
      <c r="B2638" s="76" t="s">
        <v>11542</v>
      </c>
      <c r="C2638" s="76" t="s">
        <v>11547</v>
      </c>
      <c r="D2638" s="76" t="n">
        <v>4116777</v>
      </c>
      <c r="E2638" s="76" t="s">
        <v>109</v>
      </c>
      <c r="H2638" s="78" t="n">
        <v>42808</v>
      </c>
      <c r="I2638" s="76" t="s">
        <v>109</v>
      </c>
      <c r="J2638" s="76" t="n">
        <v>-9</v>
      </c>
      <c r="K2638" s="76" t="s">
        <v>2</v>
      </c>
      <c r="M2638" s="76" t="s">
        <v>286</v>
      </c>
      <c r="N2638" s="79" t="s">
        <v>4782</v>
      </c>
      <c r="O2638" s="76" t="s">
        <v>4783</v>
      </c>
      <c r="P2638" s="78" t="n">
        <v>45604</v>
      </c>
      <c r="Q2638" s="76" t="s">
        <v>114</v>
      </c>
      <c r="R2638" s="78" t="n">
        <v>45604</v>
      </c>
      <c r="T2638" s="76" t="s">
        <v>115</v>
      </c>
      <c r="U2638" s="76" t="n">
        <v>500</v>
      </c>
      <c r="X2638" s="76" t="n">
        <v>5</v>
      </c>
      <c r="Y2638" s="76" t="s">
        <v>116</v>
      </c>
      <c r="AC2638" s="76" t="s">
        <v>117</v>
      </c>
      <c r="AD2638" s="76" t="s">
        <v>11548</v>
      </c>
      <c r="AE2638" s="76" t="n">
        <v>41190</v>
      </c>
      <c r="AF2638" s="76" t="s">
        <v>11544</v>
      </c>
      <c r="AK2638" s="76" t="s">
        <v>11549</v>
      </c>
      <c r="AL2638" s="76" t="n">
        <v>0</v>
      </c>
      <c r="AM2638" s="76" t="n">
        <v>0</v>
      </c>
    </row>
    <row r="2639" customFormat="false" ht="15" hidden="false" customHeight="false" outlineLevel="0" collapsed="false">
      <c r="A2639" s="76" t="n">
        <v>1221530</v>
      </c>
      <c r="B2639" s="76" t="s">
        <v>11550</v>
      </c>
      <c r="C2639" s="76" t="s">
        <v>11551</v>
      </c>
      <c r="D2639" s="76" t="n">
        <v>3730219</v>
      </c>
      <c r="E2639" s="76" t="s">
        <v>132</v>
      </c>
      <c r="F2639" s="76" t="s">
        <v>132</v>
      </c>
      <c r="H2639" s="78" t="n">
        <v>41393</v>
      </c>
      <c r="I2639" s="76" t="s">
        <v>110</v>
      </c>
      <c r="J2639" s="76" t="n">
        <v>-12</v>
      </c>
      <c r="K2639" s="76" t="s">
        <v>2</v>
      </c>
      <c r="M2639" s="76" t="s">
        <v>124</v>
      </c>
      <c r="N2639" s="79" t="s">
        <v>1931</v>
      </c>
      <c r="O2639" s="76" t="s">
        <v>1932</v>
      </c>
      <c r="P2639" s="78" t="n">
        <v>45511</v>
      </c>
      <c r="Q2639" s="76" t="s">
        <v>114</v>
      </c>
      <c r="R2639" s="78" t="n">
        <v>43363</v>
      </c>
      <c r="T2639" s="76" t="s">
        <v>115</v>
      </c>
      <c r="U2639" s="76" t="n">
        <v>818</v>
      </c>
      <c r="X2639" s="76" t="n">
        <v>8</v>
      </c>
      <c r="Y2639" s="76" t="s">
        <v>116</v>
      </c>
      <c r="AC2639" s="76" t="s">
        <v>117</v>
      </c>
      <c r="AD2639" s="76" t="s">
        <v>11552</v>
      </c>
      <c r="AE2639" s="76" t="n">
        <v>37420</v>
      </c>
      <c r="AF2639" s="76" t="s">
        <v>11553</v>
      </c>
      <c r="AJ2639" s="79" t="s">
        <v>11554</v>
      </c>
      <c r="AK2639" s="76" t="s">
        <v>11555</v>
      </c>
      <c r="AL2639" s="76" t="n">
        <v>0</v>
      </c>
      <c r="AM2639" s="76" t="n">
        <v>0</v>
      </c>
    </row>
    <row r="2640" customFormat="false" ht="15" hidden="false" customHeight="false" outlineLevel="0" collapsed="false">
      <c r="A2640" s="76" t="n">
        <v>1142388</v>
      </c>
      <c r="B2640" s="76" t="s">
        <v>11550</v>
      </c>
      <c r="C2640" s="76" t="s">
        <v>4252</v>
      </c>
      <c r="D2640" s="76" t="n">
        <v>3728648</v>
      </c>
      <c r="E2640" s="76" t="s">
        <v>132</v>
      </c>
      <c r="F2640" s="76" t="s">
        <v>132</v>
      </c>
      <c r="H2640" s="78" t="n">
        <v>39999</v>
      </c>
      <c r="I2640" s="76" t="s">
        <v>133</v>
      </c>
      <c r="J2640" s="76" t="n">
        <v>-16</v>
      </c>
      <c r="K2640" s="76" t="s">
        <v>41</v>
      </c>
      <c r="M2640" s="76" t="s">
        <v>124</v>
      </c>
      <c r="N2640" s="79" t="s">
        <v>1931</v>
      </c>
      <c r="O2640" s="76" t="s">
        <v>1932</v>
      </c>
      <c r="P2640" s="78" t="n">
        <v>45553</v>
      </c>
      <c r="Q2640" s="76" t="s">
        <v>114</v>
      </c>
      <c r="R2640" s="78" t="n">
        <v>42678</v>
      </c>
      <c r="T2640" s="76" t="s">
        <v>115</v>
      </c>
      <c r="U2640" s="76" t="n">
        <v>920</v>
      </c>
      <c r="X2640" s="76" t="n">
        <v>9</v>
      </c>
      <c r="Y2640" s="76" t="s">
        <v>116</v>
      </c>
      <c r="AC2640" s="76" t="s">
        <v>117</v>
      </c>
      <c r="AD2640" s="76" t="s">
        <v>11552</v>
      </c>
      <c r="AE2640" s="76" t="n">
        <v>37420</v>
      </c>
      <c r="AF2640" s="76" t="s">
        <v>11553</v>
      </c>
      <c r="AI2640" s="79" t="s">
        <v>11556</v>
      </c>
      <c r="AJ2640" s="79" t="s">
        <v>11554</v>
      </c>
      <c r="AK2640" s="76" t="s">
        <v>11555</v>
      </c>
      <c r="AL2640" s="76" t="n">
        <v>0</v>
      </c>
      <c r="AM2640" s="76" t="n">
        <v>0</v>
      </c>
    </row>
    <row r="2641" customFormat="false" ht="15" hidden="false" customHeight="false" outlineLevel="0" collapsed="false">
      <c r="A2641" s="76" t="n">
        <v>333882</v>
      </c>
      <c r="B2641" s="76" t="s">
        <v>11557</v>
      </c>
      <c r="C2641" s="76" t="s">
        <v>3911</v>
      </c>
      <c r="D2641" s="76" t="n">
        <v>4514320</v>
      </c>
      <c r="E2641" s="76" t="s">
        <v>132</v>
      </c>
      <c r="F2641" s="76" t="s">
        <v>132</v>
      </c>
      <c r="H2641" s="78" t="n">
        <v>20386</v>
      </c>
      <c r="I2641" s="76" t="s">
        <v>305</v>
      </c>
      <c r="J2641" s="76" t="s">
        <v>306</v>
      </c>
      <c r="K2641" s="76" t="s">
        <v>41</v>
      </c>
      <c r="M2641" s="76" t="s">
        <v>134</v>
      </c>
      <c r="N2641" s="79" t="s">
        <v>5760</v>
      </c>
      <c r="O2641" s="76" t="s">
        <v>5761</v>
      </c>
      <c r="P2641" s="78" t="n">
        <v>45539</v>
      </c>
      <c r="Q2641" s="76" t="s">
        <v>114</v>
      </c>
      <c r="R2641" s="78" t="n">
        <v>37587</v>
      </c>
      <c r="S2641" s="78" t="n">
        <v>45181</v>
      </c>
      <c r="T2641" s="76" t="s">
        <v>183</v>
      </c>
      <c r="U2641" s="76" t="n">
        <v>828</v>
      </c>
      <c r="X2641" s="76" t="n">
        <v>8</v>
      </c>
      <c r="Y2641" s="76" t="s">
        <v>116</v>
      </c>
      <c r="AC2641" s="76" t="s">
        <v>117</v>
      </c>
      <c r="AD2641" s="76" t="s">
        <v>8879</v>
      </c>
      <c r="AE2641" s="76" t="n">
        <v>45640</v>
      </c>
      <c r="AF2641" s="76" t="s">
        <v>11558</v>
      </c>
      <c r="AI2641" s="79" t="s">
        <v>11559</v>
      </c>
      <c r="AJ2641" s="79" t="s">
        <v>11560</v>
      </c>
      <c r="AK2641" s="76" t="s">
        <v>11561</v>
      </c>
      <c r="AL2641" s="76" t="n">
        <v>0</v>
      </c>
      <c r="AM2641" s="76" t="n">
        <v>0</v>
      </c>
    </row>
    <row r="2642" customFormat="false" ht="15" hidden="false" customHeight="false" outlineLevel="0" collapsed="false">
      <c r="A2642" s="76" t="n">
        <v>1627269</v>
      </c>
      <c r="B2642" s="76" t="s">
        <v>11562</v>
      </c>
      <c r="C2642" s="76" t="s">
        <v>4071</v>
      </c>
      <c r="D2642" s="76" t="n">
        <v>4540667</v>
      </c>
      <c r="E2642" s="76" t="s">
        <v>109</v>
      </c>
      <c r="H2642" s="78" t="n">
        <v>30686</v>
      </c>
      <c r="I2642" s="76" t="s">
        <v>179</v>
      </c>
      <c r="J2642" s="76" t="s">
        <v>180</v>
      </c>
      <c r="K2642" s="76" t="s">
        <v>2</v>
      </c>
      <c r="M2642" s="76" t="s">
        <v>134</v>
      </c>
      <c r="N2642" s="79" t="s">
        <v>1068</v>
      </c>
      <c r="O2642" s="76" t="s">
        <v>1069</v>
      </c>
      <c r="P2642" s="78" t="n">
        <v>45577</v>
      </c>
      <c r="Q2642" s="76" t="s">
        <v>114</v>
      </c>
      <c r="R2642" s="78" t="n">
        <v>45560</v>
      </c>
      <c r="S2642" s="78" t="n">
        <v>45582</v>
      </c>
      <c r="T2642" s="76" t="s">
        <v>201</v>
      </c>
      <c r="U2642" s="76" t="n">
        <v>500</v>
      </c>
      <c r="X2642" s="76" t="n">
        <v>5</v>
      </c>
      <c r="Y2642" s="76" t="s">
        <v>116</v>
      </c>
      <c r="AC2642" s="76" t="s">
        <v>117</v>
      </c>
      <c r="AD2642" s="76" t="s">
        <v>1070</v>
      </c>
      <c r="AE2642" s="76" t="n">
        <v>45370</v>
      </c>
      <c r="AF2642" s="76" t="s">
        <v>11563</v>
      </c>
      <c r="AJ2642" s="79" t="s">
        <v>11564</v>
      </c>
      <c r="AK2642" s="76" t="s">
        <v>11565</v>
      </c>
      <c r="AL2642" s="76" t="n">
        <v>0</v>
      </c>
      <c r="AM2642" s="76" t="n">
        <v>0</v>
      </c>
    </row>
    <row r="2643" customFormat="false" ht="15" hidden="false" customHeight="false" outlineLevel="0" collapsed="false">
      <c r="A2643" s="76" t="n">
        <v>51577</v>
      </c>
      <c r="B2643" s="76" t="s">
        <v>11566</v>
      </c>
      <c r="C2643" s="76" t="s">
        <v>11567</v>
      </c>
      <c r="D2643" s="76" t="n">
        <v>377523</v>
      </c>
      <c r="E2643" s="76" t="s">
        <v>132</v>
      </c>
      <c r="F2643" s="76" t="s">
        <v>132</v>
      </c>
      <c r="H2643" s="78" t="n">
        <v>22012</v>
      </c>
      <c r="I2643" s="76" t="s">
        <v>267</v>
      </c>
      <c r="J2643" s="76" t="s">
        <v>268</v>
      </c>
      <c r="K2643" s="76" t="s">
        <v>41</v>
      </c>
      <c r="M2643" s="76" t="s">
        <v>124</v>
      </c>
      <c r="N2643" s="79" t="s">
        <v>1931</v>
      </c>
      <c r="O2643" s="76" t="s">
        <v>1932</v>
      </c>
      <c r="P2643" s="78" t="n">
        <v>45479</v>
      </c>
      <c r="Q2643" s="76" t="s">
        <v>114</v>
      </c>
      <c r="R2643" s="78" t="n">
        <v>37432</v>
      </c>
      <c r="S2643" s="78" t="n">
        <v>45478</v>
      </c>
      <c r="T2643" s="76" t="s">
        <v>201</v>
      </c>
      <c r="U2643" s="76" t="n">
        <v>807</v>
      </c>
      <c r="X2643" s="76" t="n">
        <v>8</v>
      </c>
      <c r="Y2643" s="76" t="s">
        <v>116</v>
      </c>
      <c r="AC2643" s="76" t="s">
        <v>117</v>
      </c>
      <c r="AD2643" s="76" t="s">
        <v>9954</v>
      </c>
      <c r="AE2643" s="76" t="n">
        <v>37140</v>
      </c>
      <c r="AF2643" s="76" t="s">
        <v>11568</v>
      </c>
      <c r="AI2643" s="79" t="s">
        <v>11569</v>
      </c>
      <c r="AJ2643" s="79" t="s">
        <v>11569</v>
      </c>
      <c r="AK2643" s="76" t="s">
        <v>11570</v>
      </c>
      <c r="AL2643" s="76" t="n">
        <v>1</v>
      </c>
      <c r="AM2643" s="76" t="n">
        <v>0</v>
      </c>
    </row>
    <row r="2644" customFormat="false" ht="15" hidden="false" customHeight="false" outlineLevel="0" collapsed="false">
      <c r="A2644" s="76" t="n">
        <v>51578</v>
      </c>
      <c r="B2644" s="76" t="s">
        <v>11566</v>
      </c>
      <c r="C2644" s="76" t="s">
        <v>963</v>
      </c>
      <c r="D2644" s="76" t="n">
        <v>3712459</v>
      </c>
      <c r="E2644" s="76" t="s">
        <v>132</v>
      </c>
      <c r="F2644" s="76" t="s">
        <v>132</v>
      </c>
      <c r="H2644" s="78" t="n">
        <v>32273</v>
      </c>
      <c r="I2644" s="76" t="s">
        <v>23</v>
      </c>
      <c r="J2644" s="76" t="n">
        <v>-40</v>
      </c>
      <c r="K2644" s="76" t="s">
        <v>41</v>
      </c>
      <c r="M2644" s="76" t="s">
        <v>124</v>
      </c>
      <c r="N2644" s="79" t="s">
        <v>1931</v>
      </c>
      <c r="O2644" s="76" t="s">
        <v>1932</v>
      </c>
      <c r="P2644" s="78" t="n">
        <v>45540</v>
      </c>
      <c r="Q2644" s="76" t="s">
        <v>114</v>
      </c>
      <c r="R2644" s="78" t="n">
        <v>37432</v>
      </c>
      <c r="S2644" s="78" t="n">
        <v>45538</v>
      </c>
      <c r="T2644" s="76" t="s">
        <v>201</v>
      </c>
      <c r="U2644" s="76" t="n">
        <v>1175</v>
      </c>
      <c r="X2644" s="76" t="n">
        <v>11</v>
      </c>
      <c r="Y2644" s="76" t="s">
        <v>116</v>
      </c>
      <c r="AC2644" s="76" t="s">
        <v>117</v>
      </c>
      <c r="AD2644" s="76" t="s">
        <v>5027</v>
      </c>
      <c r="AE2644" s="76" t="n">
        <v>37360</v>
      </c>
      <c r="AF2644" s="76" t="s">
        <v>11571</v>
      </c>
      <c r="AH2644" s="76" t="s">
        <v>11572</v>
      </c>
      <c r="AI2644" s="79" t="s">
        <v>11573</v>
      </c>
      <c r="AJ2644" s="79" t="s">
        <v>11574</v>
      </c>
      <c r="AK2644" s="76" t="s">
        <v>11575</v>
      </c>
      <c r="AL2644" s="76" t="n">
        <v>0</v>
      </c>
      <c r="AM2644" s="76" t="n">
        <v>0</v>
      </c>
    </row>
    <row r="2645" customFormat="false" ht="15" hidden="false" customHeight="false" outlineLevel="0" collapsed="false">
      <c r="A2645" s="76" t="n">
        <v>371699</v>
      </c>
      <c r="B2645" s="76" t="s">
        <v>11576</v>
      </c>
      <c r="C2645" s="76" t="s">
        <v>3898</v>
      </c>
      <c r="D2645" s="76" t="n">
        <v>7716057</v>
      </c>
      <c r="E2645" s="76" t="s">
        <v>132</v>
      </c>
      <c r="F2645" s="76" t="s">
        <v>132</v>
      </c>
      <c r="H2645" s="78" t="n">
        <v>22127</v>
      </c>
      <c r="I2645" s="76" t="s">
        <v>267</v>
      </c>
      <c r="J2645" s="76" t="s">
        <v>268</v>
      </c>
      <c r="K2645" s="76" t="s">
        <v>41</v>
      </c>
      <c r="M2645" s="76" t="s">
        <v>134</v>
      </c>
      <c r="N2645" s="79" t="s">
        <v>2058</v>
      </c>
      <c r="O2645" s="76" t="s">
        <v>2059</v>
      </c>
      <c r="P2645" s="78" t="n">
        <v>45540</v>
      </c>
      <c r="Q2645" s="76" t="s">
        <v>114</v>
      </c>
      <c r="R2645" s="78" t="n">
        <v>37887</v>
      </c>
      <c r="S2645" s="78" t="n">
        <v>45181</v>
      </c>
      <c r="T2645" s="76" t="s">
        <v>201</v>
      </c>
      <c r="U2645" s="76" t="n">
        <v>667</v>
      </c>
      <c r="X2645" s="76" t="n">
        <v>6</v>
      </c>
      <c r="Y2645" s="76" t="s">
        <v>116</v>
      </c>
      <c r="AC2645" s="76" t="s">
        <v>117</v>
      </c>
      <c r="AD2645" s="76" t="s">
        <v>11577</v>
      </c>
      <c r="AE2645" s="76" t="n">
        <v>41600</v>
      </c>
      <c r="AF2645" s="76" t="s">
        <v>11578</v>
      </c>
      <c r="AJ2645" s="79" t="s">
        <v>11579</v>
      </c>
      <c r="AK2645" s="76" t="s">
        <v>11580</v>
      </c>
      <c r="AL2645" s="76" t="n">
        <v>1</v>
      </c>
      <c r="AM2645" s="76" t="n">
        <v>0</v>
      </c>
    </row>
    <row r="2646" customFormat="false" ht="15" hidden="false" customHeight="false" outlineLevel="0" collapsed="false">
      <c r="A2646" s="76" t="n">
        <v>716826</v>
      </c>
      <c r="B2646" s="76" t="s">
        <v>11581</v>
      </c>
      <c r="C2646" s="76" t="s">
        <v>651</v>
      </c>
      <c r="D2646" s="76" t="n">
        <v>366370</v>
      </c>
      <c r="E2646" s="76" t="s">
        <v>109</v>
      </c>
      <c r="H2646" s="78" t="n">
        <v>35262</v>
      </c>
      <c r="I2646" s="76" t="s">
        <v>23</v>
      </c>
      <c r="J2646" s="76" t="n">
        <v>-40</v>
      </c>
      <c r="K2646" s="76" t="s">
        <v>41</v>
      </c>
      <c r="M2646" s="76" t="s">
        <v>269</v>
      </c>
      <c r="N2646" s="79" t="s">
        <v>5913</v>
      </c>
      <c r="O2646" s="76" t="s">
        <v>5914</v>
      </c>
      <c r="P2646" s="78" t="n">
        <v>45573</v>
      </c>
      <c r="Q2646" s="76" t="s">
        <v>114</v>
      </c>
      <c r="R2646" s="78" t="n">
        <v>40085</v>
      </c>
      <c r="S2646" s="78" t="n">
        <v>45567</v>
      </c>
      <c r="T2646" s="76" t="s">
        <v>201</v>
      </c>
      <c r="U2646" s="76" t="n">
        <v>500</v>
      </c>
      <c r="X2646" s="76" t="n">
        <v>5</v>
      </c>
      <c r="Y2646" s="76" t="s">
        <v>116</v>
      </c>
      <c r="AC2646" s="76" t="s">
        <v>117</v>
      </c>
      <c r="AD2646" s="76" t="s">
        <v>11582</v>
      </c>
      <c r="AE2646" s="76" t="n">
        <v>36210</v>
      </c>
      <c r="AF2646" s="76" t="s">
        <v>11583</v>
      </c>
      <c r="AH2646" s="76" t="s">
        <v>11584</v>
      </c>
      <c r="AJ2646" s="79" t="s">
        <v>11585</v>
      </c>
      <c r="AK2646" s="76" t="s">
        <v>11586</v>
      </c>
      <c r="AL2646" s="76" t="n">
        <v>1</v>
      </c>
      <c r="AM2646" s="76" t="n">
        <v>0</v>
      </c>
    </row>
    <row r="2647" customFormat="false" ht="15" hidden="false" customHeight="false" outlineLevel="0" collapsed="false">
      <c r="A2647" s="76" t="n">
        <v>1622338</v>
      </c>
      <c r="B2647" s="76" t="s">
        <v>11587</v>
      </c>
      <c r="C2647" s="76" t="s">
        <v>11588</v>
      </c>
      <c r="D2647" s="76" t="n">
        <v>2817439</v>
      </c>
      <c r="E2647" s="76" t="s">
        <v>109</v>
      </c>
      <c r="H2647" s="78" t="n">
        <v>42026</v>
      </c>
      <c r="I2647" s="76" t="s">
        <v>231</v>
      </c>
      <c r="J2647" s="76" t="n">
        <v>-10</v>
      </c>
      <c r="K2647" s="76" t="s">
        <v>41</v>
      </c>
      <c r="M2647" s="76" t="s">
        <v>155</v>
      </c>
      <c r="N2647" s="79" t="s">
        <v>915</v>
      </c>
      <c r="O2647" s="76" t="s">
        <v>916</v>
      </c>
      <c r="P2647" s="78" t="n">
        <v>45556</v>
      </c>
      <c r="Q2647" s="76" t="s">
        <v>114</v>
      </c>
      <c r="R2647" s="78" t="n">
        <v>45556</v>
      </c>
      <c r="T2647" s="76" t="s">
        <v>115</v>
      </c>
      <c r="U2647" s="76" t="n">
        <v>500</v>
      </c>
      <c r="X2647" s="76" t="n">
        <v>5</v>
      </c>
      <c r="Y2647" s="76" t="s">
        <v>116</v>
      </c>
      <c r="AC2647" s="76" t="s">
        <v>117</v>
      </c>
      <c r="AD2647" s="76" t="s">
        <v>2158</v>
      </c>
      <c r="AE2647" s="76" t="n">
        <v>28120</v>
      </c>
      <c r="AF2647" s="76" t="s">
        <v>11589</v>
      </c>
      <c r="AJ2647" s="79" t="s">
        <v>11590</v>
      </c>
      <c r="AK2647" s="76" t="s">
        <v>11591</v>
      </c>
      <c r="AL2647" s="76" t="n">
        <v>0</v>
      </c>
      <c r="AM2647" s="76" t="n">
        <v>0</v>
      </c>
    </row>
    <row r="2648" customFormat="false" ht="15" hidden="false" customHeight="false" outlineLevel="0" collapsed="false">
      <c r="A2648" s="76" t="n">
        <v>1633371</v>
      </c>
      <c r="B2648" s="76" t="s">
        <v>11592</v>
      </c>
      <c r="C2648" s="76" t="s">
        <v>1377</v>
      </c>
      <c r="D2648" s="76" t="n">
        <v>3612737</v>
      </c>
      <c r="E2648" s="76" t="s">
        <v>109</v>
      </c>
      <c r="H2648" s="78" t="n">
        <v>40657</v>
      </c>
      <c r="I2648" s="76" t="s">
        <v>144</v>
      </c>
      <c r="J2648" s="76" t="n">
        <v>-14</v>
      </c>
      <c r="K2648" s="76" t="s">
        <v>41</v>
      </c>
      <c r="M2648" s="76" t="s">
        <v>269</v>
      </c>
      <c r="N2648" s="79" t="s">
        <v>695</v>
      </c>
      <c r="O2648" s="76" t="s">
        <v>696</v>
      </c>
      <c r="P2648" s="78" t="n">
        <v>45565</v>
      </c>
      <c r="Q2648" s="76" t="s">
        <v>114</v>
      </c>
      <c r="R2648" s="78" t="n">
        <v>45565</v>
      </c>
      <c r="S2648" s="78" t="n">
        <v>45553</v>
      </c>
      <c r="T2648" s="76" t="s">
        <v>201</v>
      </c>
      <c r="U2648" s="76" t="n">
        <v>500</v>
      </c>
      <c r="X2648" s="76" t="n">
        <v>5</v>
      </c>
      <c r="Y2648" s="76" t="s">
        <v>116</v>
      </c>
      <c r="AC2648" s="76" t="s">
        <v>117</v>
      </c>
      <c r="AD2648" s="76" t="s">
        <v>774</v>
      </c>
      <c r="AE2648" s="76" t="n">
        <v>36300</v>
      </c>
      <c r="AF2648" s="76" t="s">
        <v>11593</v>
      </c>
      <c r="AK2648" s="76" t="s">
        <v>11594</v>
      </c>
      <c r="AL2648" s="76" t="n">
        <v>0</v>
      </c>
      <c r="AM2648" s="76" t="n">
        <v>0</v>
      </c>
    </row>
    <row r="2649" customFormat="false" ht="15" hidden="false" customHeight="false" outlineLevel="0" collapsed="false">
      <c r="A2649" s="76" t="n">
        <v>51697</v>
      </c>
      <c r="B2649" s="76" t="s">
        <v>11592</v>
      </c>
      <c r="C2649" s="76" t="s">
        <v>2563</v>
      </c>
      <c r="D2649" s="76" t="n">
        <v>4511223</v>
      </c>
      <c r="E2649" s="76" t="s">
        <v>475</v>
      </c>
      <c r="F2649" s="76" t="s">
        <v>132</v>
      </c>
      <c r="H2649" s="78" t="n">
        <v>24929</v>
      </c>
      <c r="I2649" s="76" t="s">
        <v>321</v>
      </c>
      <c r="J2649" s="76" t="s">
        <v>322</v>
      </c>
      <c r="K2649" s="76" t="s">
        <v>2</v>
      </c>
      <c r="M2649" s="76" t="s">
        <v>134</v>
      </c>
      <c r="N2649" s="79" t="s">
        <v>1242</v>
      </c>
      <c r="O2649" s="76" t="s">
        <v>1243</v>
      </c>
      <c r="P2649" s="78" t="n">
        <v>45482</v>
      </c>
      <c r="Q2649" s="76" t="s">
        <v>114</v>
      </c>
      <c r="R2649" s="78" t="n">
        <v>37432</v>
      </c>
      <c r="S2649" s="78" t="n">
        <v>44783</v>
      </c>
      <c r="T2649" s="76" t="s">
        <v>183</v>
      </c>
      <c r="U2649" s="76" t="n">
        <v>760</v>
      </c>
      <c r="X2649" s="76" t="n">
        <v>7</v>
      </c>
      <c r="Y2649" s="76" t="s">
        <v>116</v>
      </c>
      <c r="AC2649" s="76" t="s">
        <v>117</v>
      </c>
      <c r="AD2649" s="76" t="s">
        <v>10610</v>
      </c>
      <c r="AE2649" s="76" t="n">
        <v>45130</v>
      </c>
      <c r="AF2649" s="76" t="s">
        <v>11595</v>
      </c>
      <c r="AK2649" s="76" t="s">
        <v>11596</v>
      </c>
      <c r="AL2649" s="76" t="n">
        <v>0</v>
      </c>
      <c r="AM2649" s="76" t="n">
        <v>0</v>
      </c>
    </row>
    <row r="2650" customFormat="false" ht="15" hidden="false" customHeight="false" outlineLevel="0" collapsed="false">
      <c r="A2650" s="76" t="n">
        <v>1660542</v>
      </c>
      <c r="B2650" s="76" t="s">
        <v>11597</v>
      </c>
      <c r="C2650" s="76" t="s">
        <v>11598</v>
      </c>
      <c r="D2650" s="76" t="n">
        <v>4541118</v>
      </c>
      <c r="E2650" s="76" t="s">
        <v>132</v>
      </c>
      <c r="H2650" s="78" t="n">
        <v>40171</v>
      </c>
      <c r="I2650" s="76" t="s">
        <v>133</v>
      </c>
      <c r="J2650" s="76" t="n">
        <v>-16</v>
      </c>
      <c r="K2650" s="76" t="s">
        <v>41</v>
      </c>
      <c r="M2650" s="76" t="s">
        <v>134</v>
      </c>
      <c r="N2650" s="79" t="s">
        <v>1444</v>
      </c>
      <c r="O2650" s="76" t="s">
        <v>1445</v>
      </c>
      <c r="P2650" s="78" t="n">
        <v>45615</v>
      </c>
      <c r="Q2650" s="76" t="s">
        <v>114</v>
      </c>
      <c r="R2650" s="78" t="n">
        <v>45615</v>
      </c>
      <c r="T2650" s="76" t="s">
        <v>115</v>
      </c>
      <c r="U2650" s="76" t="n">
        <v>500</v>
      </c>
      <c r="X2650" s="76" t="n">
        <v>5</v>
      </c>
      <c r="Y2650" s="76" t="s">
        <v>116</v>
      </c>
      <c r="AC2650" s="76" t="s">
        <v>117</v>
      </c>
      <c r="AD2650" s="76" t="s">
        <v>2448</v>
      </c>
      <c r="AE2650" s="76" t="n">
        <v>45800</v>
      </c>
      <c r="AF2650" s="76" t="s">
        <v>11599</v>
      </c>
      <c r="AK2650" s="76" t="s">
        <v>11600</v>
      </c>
      <c r="AL2650" s="76" t="n">
        <v>0</v>
      </c>
      <c r="AM2650" s="76" t="n">
        <v>0</v>
      </c>
    </row>
    <row r="2651" customFormat="false" ht="15" hidden="false" customHeight="false" outlineLevel="0" collapsed="false">
      <c r="A2651" s="76" t="n">
        <v>1659500</v>
      </c>
      <c r="B2651" s="76" t="s">
        <v>11597</v>
      </c>
      <c r="C2651" s="76" t="s">
        <v>2800</v>
      </c>
      <c r="D2651" s="76" t="n">
        <v>4541106</v>
      </c>
      <c r="E2651" s="76" t="s">
        <v>109</v>
      </c>
      <c r="H2651" s="78" t="n">
        <v>25500</v>
      </c>
      <c r="I2651" s="76" t="s">
        <v>321</v>
      </c>
      <c r="J2651" s="76" t="s">
        <v>322</v>
      </c>
      <c r="K2651" s="76" t="s">
        <v>41</v>
      </c>
      <c r="M2651" s="76" t="s">
        <v>134</v>
      </c>
      <c r="N2651" s="79" t="s">
        <v>1444</v>
      </c>
      <c r="O2651" s="76" t="s">
        <v>1445</v>
      </c>
      <c r="P2651" s="78" t="n">
        <v>45624</v>
      </c>
      <c r="Q2651" s="76" t="s">
        <v>114</v>
      </c>
      <c r="R2651" s="78" t="n">
        <v>45611</v>
      </c>
      <c r="S2651" s="78" t="n">
        <v>45622</v>
      </c>
      <c r="T2651" s="76" t="s">
        <v>201</v>
      </c>
      <c r="U2651" s="76" t="n">
        <v>500</v>
      </c>
      <c r="X2651" s="76" t="n">
        <v>5</v>
      </c>
      <c r="Y2651" s="76" t="s">
        <v>116</v>
      </c>
      <c r="AC2651" s="76" t="s">
        <v>117</v>
      </c>
      <c r="AD2651" s="76" t="s">
        <v>2448</v>
      </c>
      <c r="AE2651" s="76" t="n">
        <v>45800</v>
      </c>
      <c r="AF2651" s="76" t="s">
        <v>11599</v>
      </c>
      <c r="AJ2651" s="79" t="s">
        <v>11601</v>
      </c>
      <c r="AK2651" s="76" t="s">
        <v>11600</v>
      </c>
      <c r="AL2651" s="76" t="n">
        <v>0</v>
      </c>
      <c r="AM2651" s="76" t="n">
        <v>0</v>
      </c>
    </row>
    <row r="2652" customFormat="false" ht="15" hidden="false" customHeight="false" outlineLevel="0" collapsed="false">
      <c r="A2652" s="76" t="n">
        <v>1626257</v>
      </c>
      <c r="B2652" s="76" t="s">
        <v>11597</v>
      </c>
      <c r="C2652" s="76" t="s">
        <v>11602</v>
      </c>
      <c r="D2652" s="76" t="n">
        <v>4540654</v>
      </c>
      <c r="E2652" s="76" t="s">
        <v>132</v>
      </c>
      <c r="H2652" s="78" t="n">
        <v>38757</v>
      </c>
      <c r="I2652" s="76" t="s">
        <v>301</v>
      </c>
      <c r="J2652" s="76" t="n">
        <v>-19</v>
      </c>
      <c r="K2652" s="76" t="s">
        <v>41</v>
      </c>
      <c r="M2652" s="76" t="s">
        <v>134</v>
      </c>
      <c r="N2652" s="79" t="s">
        <v>1444</v>
      </c>
      <c r="O2652" s="76" t="s">
        <v>1445</v>
      </c>
      <c r="P2652" s="78" t="n">
        <v>45603</v>
      </c>
      <c r="Q2652" s="76" t="s">
        <v>114</v>
      </c>
      <c r="R2652" s="78" t="n">
        <v>45560</v>
      </c>
      <c r="S2652" s="78" t="n">
        <v>45568</v>
      </c>
      <c r="T2652" s="76" t="s">
        <v>201</v>
      </c>
      <c r="U2652" s="76" t="n">
        <v>500</v>
      </c>
      <c r="X2652" s="76" t="n">
        <v>5</v>
      </c>
      <c r="Y2652" s="76" t="s">
        <v>116</v>
      </c>
      <c r="AC2652" s="76" t="s">
        <v>117</v>
      </c>
      <c r="AD2652" s="76" t="s">
        <v>2448</v>
      </c>
      <c r="AE2652" s="76" t="n">
        <v>45800</v>
      </c>
      <c r="AF2652" s="76" t="s">
        <v>11603</v>
      </c>
      <c r="AJ2652" s="79" t="s">
        <v>11604</v>
      </c>
      <c r="AK2652" s="76" t="s">
        <v>11605</v>
      </c>
      <c r="AL2652" s="76" t="n">
        <v>0</v>
      </c>
      <c r="AM2652" s="76" t="n">
        <v>0</v>
      </c>
    </row>
    <row r="2653" customFormat="false" ht="15" hidden="false" customHeight="false" outlineLevel="0" collapsed="false">
      <c r="A2653" s="76" t="n">
        <v>1659390</v>
      </c>
      <c r="B2653" s="76" t="s">
        <v>11606</v>
      </c>
      <c r="C2653" s="76" t="s">
        <v>11607</v>
      </c>
      <c r="D2653" s="76" t="n">
        <v>2817737</v>
      </c>
      <c r="E2653" s="76" t="s">
        <v>109</v>
      </c>
      <c r="H2653" s="78" t="n">
        <v>40851</v>
      </c>
      <c r="I2653" s="76" t="s">
        <v>144</v>
      </c>
      <c r="J2653" s="76" t="n">
        <v>-14</v>
      </c>
      <c r="K2653" s="76" t="s">
        <v>41</v>
      </c>
      <c r="M2653" s="76" t="s">
        <v>155</v>
      </c>
      <c r="N2653" s="79" t="s">
        <v>532</v>
      </c>
      <c r="O2653" s="76" t="s">
        <v>533</v>
      </c>
      <c r="P2653" s="78" t="n">
        <v>45611</v>
      </c>
      <c r="Q2653" s="76" t="s">
        <v>114</v>
      </c>
      <c r="R2653" s="78" t="n">
        <v>45611</v>
      </c>
      <c r="T2653" s="76" t="s">
        <v>115</v>
      </c>
      <c r="U2653" s="76" t="n">
        <v>500</v>
      </c>
      <c r="X2653" s="76" t="n">
        <v>5</v>
      </c>
      <c r="Y2653" s="76" t="s">
        <v>116</v>
      </c>
      <c r="AC2653" s="76" t="s">
        <v>117</v>
      </c>
      <c r="AD2653" s="76" t="s">
        <v>534</v>
      </c>
      <c r="AE2653" s="76" t="n">
        <v>28200</v>
      </c>
      <c r="AF2653" s="76" t="s">
        <v>11608</v>
      </c>
      <c r="AI2653" s="79" t="s">
        <v>11609</v>
      </c>
      <c r="AJ2653" s="79" t="s">
        <v>11610</v>
      </c>
      <c r="AK2653" s="76" t="s">
        <v>11611</v>
      </c>
      <c r="AL2653" s="76" t="n">
        <v>0</v>
      </c>
      <c r="AM2653" s="76" t="n">
        <v>0</v>
      </c>
    </row>
    <row r="2654" customFormat="false" ht="15" hidden="false" customHeight="false" outlineLevel="0" collapsed="false">
      <c r="A2654" s="76" t="n">
        <v>1652685</v>
      </c>
      <c r="B2654" s="76" t="s">
        <v>11612</v>
      </c>
      <c r="C2654" s="76" t="s">
        <v>773</v>
      </c>
      <c r="D2654" s="76" t="n">
        <v>4116747</v>
      </c>
      <c r="E2654" s="76" t="s">
        <v>109</v>
      </c>
      <c r="H2654" s="78" t="n">
        <v>30491</v>
      </c>
      <c r="I2654" s="76" t="s">
        <v>179</v>
      </c>
      <c r="J2654" s="76" t="s">
        <v>180</v>
      </c>
      <c r="K2654" s="76" t="s">
        <v>41</v>
      </c>
      <c r="M2654" s="76" t="s">
        <v>286</v>
      </c>
      <c r="N2654" s="79" t="s">
        <v>1378</v>
      </c>
      <c r="O2654" s="76" t="s">
        <v>1379</v>
      </c>
      <c r="P2654" s="78" t="n">
        <v>45589</v>
      </c>
      <c r="Q2654" s="76" t="s">
        <v>114</v>
      </c>
      <c r="R2654" s="78" t="n">
        <v>45589</v>
      </c>
      <c r="S2654" s="78" t="n">
        <v>45582</v>
      </c>
      <c r="T2654" s="76" t="s">
        <v>201</v>
      </c>
      <c r="U2654" s="76" t="n">
        <v>500</v>
      </c>
      <c r="X2654" s="76" t="n">
        <v>5</v>
      </c>
      <c r="Y2654" s="76" t="s">
        <v>116</v>
      </c>
      <c r="AC2654" s="76" t="s">
        <v>117</v>
      </c>
      <c r="AD2654" s="76" t="s">
        <v>3689</v>
      </c>
      <c r="AE2654" s="76" t="n">
        <v>41400</v>
      </c>
      <c r="AF2654" s="76" t="s">
        <v>11613</v>
      </c>
      <c r="AK2654" s="76" t="s">
        <v>11614</v>
      </c>
      <c r="AL2654" s="76" t="n">
        <v>0</v>
      </c>
      <c r="AM2654" s="76" t="n">
        <v>0</v>
      </c>
    </row>
    <row r="2655" customFormat="false" ht="15" hidden="false" customHeight="false" outlineLevel="0" collapsed="false">
      <c r="A2655" s="76" t="n">
        <v>1446464</v>
      </c>
      <c r="B2655" s="76" t="s">
        <v>11615</v>
      </c>
      <c r="C2655" s="76" t="s">
        <v>750</v>
      </c>
      <c r="D2655" s="76" t="n">
        <v>4115569</v>
      </c>
      <c r="E2655" s="76" t="s">
        <v>132</v>
      </c>
      <c r="F2655" s="76" t="s">
        <v>109</v>
      </c>
      <c r="H2655" s="78" t="n">
        <v>21373</v>
      </c>
      <c r="I2655" s="76" t="s">
        <v>305</v>
      </c>
      <c r="J2655" s="76" t="s">
        <v>306</v>
      </c>
      <c r="K2655" s="76" t="s">
        <v>41</v>
      </c>
      <c r="M2655" s="76" t="s">
        <v>286</v>
      </c>
      <c r="N2655" s="79" t="s">
        <v>1093</v>
      </c>
      <c r="O2655" s="76" t="s">
        <v>1094</v>
      </c>
      <c r="P2655" s="78" t="n">
        <v>45612</v>
      </c>
      <c r="Q2655" s="76" t="s">
        <v>114</v>
      </c>
      <c r="R2655" s="78" t="n">
        <v>44844</v>
      </c>
      <c r="S2655" s="78" t="n">
        <v>45610</v>
      </c>
      <c r="T2655" s="76" t="s">
        <v>201</v>
      </c>
      <c r="U2655" s="76" t="n">
        <v>517</v>
      </c>
      <c r="X2655" s="76" t="n">
        <v>5</v>
      </c>
      <c r="Y2655" s="76" t="s">
        <v>116</v>
      </c>
      <c r="AC2655" s="76" t="s">
        <v>117</v>
      </c>
      <c r="AD2655" s="76" t="s">
        <v>11616</v>
      </c>
      <c r="AE2655" s="76" t="n">
        <v>41160</v>
      </c>
      <c r="AF2655" s="76" t="s">
        <v>11617</v>
      </c>
      <c r="AK2655" s="76" t="s">
        <v>11618</v>
      </c>
      <c r="AL2655" s="76" t="n">
        <v>0</v>
      </c>
      <c r="AM2655" s="76" t="n">
        <v>0</v>
      </c>
    </row>
    <row r="2656" customFormat="false" ht="15" hidden="false" customHeight="false" outlineLevel="0" collapsed="false">
      <c r="A2656" s="76" t="n">
        <v>51878</v>
      </c>
      <c r="B2656" s="76" t="s">
        <v>11615</v>
      </c>
      <c r="C2656" s="76" t="s">
        <v>11619</v>
      </c>
      <c r="D2656" s="76" t="n">
        <v>454379</v>
      </c>
      <c r="E2656" s="76" t="s">
        <v>109</v>
      </c>
      <c r="F2656" s="76" t="s">
        <v>109</v>
      </c>
      <c r="H2656" s="78" t="n">
        <v>20467</v>
      </c>
      <c r="I2656" s="76" t="s">
        <v>305</v>
      </c>
      <c r="J2656" s="76" t="s">
        <v>306</v>
      </c>
      <c r="K2656" s="76" t="s">
        <v>41</v>
      </c>
      <c r="M2656" s="76" t="s">
        <v>134</v>
      </c>
      <c r="N2656" s="79" t="s">
        <v>1186</v>
      </c>
      <c r="O2656" s="76" t="s">
        <v>1187</v>
      </c>
      <c r="P2656" s="78" t="n">
        <v>45691</v>
      </c>
      <c r="Q2656" s="76" t="s">
        <v>114</v>
      </c>
      <c r="R2656" s="78" t="n">
        <v>37432</v>
      </c>
      <c r="T2656" s="76" t="s">
        <v>325</v>
      </c>
      <c r="U2656" s="76" t="n">
        <v>500</v>
      </c>
      <c r="X2656" s="76" t="n">
        <v>5</v>
      </c>
      <c r="Y2656" s="76" t="s">
        <v>116</v>
      </c>
      <c r="AC2656" s="76" t="s">
        <v>117</v>
      </c>
      <c r="AD2656" s="76" t="s">
        <v>451</v>
      </c>
      <c r="AE2656" s="76" t="n">
        <v>45000</v>
      </c>
      <c r="AF2656" s="76" t="s">
        <v>11620</v>
      </c>
      <c r="AI2656" s="79" t="s">
        <v>11621</v>
      </c>
      <c r="AJ2656" s="79" t="s">
        <v>11622</v>
      </c>
      <c r="AK2656" s="76" t="s">
        <v>11623</v>
      </c>
      <c r="AL2656" s="76" t="n">
        <v>1</v>
      </c>
      <c r="AM2656" s="76" t="n">
        <v>1</v>
      </c>
    </row>
    <row r="2657" customFormat="false" ht="15" hidden="false" customHeight="false" outlineLevel="0" collapsed="false">
      <c r="A2657" s="76" t="n">
        <v>1019076</v>
      </c>
      <c r="B2657" s="76" t="s">
        <v>11624</v>
      </c>
      <c r="C2657" s="76" t="s">
        <v>11625</v>
      </c>
      <c r="D2657" s="76" t="n">
        <v>4112480</v>
      </c>
      <c r="E2657" s="76" t="s">
        <v>132</v>
      </c>
      <c r="F2657" s="76" t="s">
        <v>132</v>
      </c>
      <c r="H2657" s="78" t="n">
        <v>39026</v>
      </c>
      <c r="I2657" s="76" t="s">
        <v>301</v>
      </c>
      <c r="J2657" s="76" t="n">
        <v>-19</v>
      </c>
      <c r="K2657" s="76" t="s">
        <v>2</v>
      </c>
      <c r="M2657" s="76" t="s">
        <v>286</v>
      </c>
      <c r="N2657" s="79" t="s">
        <v>385</v>
      </c>
      <c r="O2657" s="76" t="s">
        <v>386</v>
      </c>
      <c r="P2657" s="78" t="n">
        <v>45542</v>
      </c>
      <c r="Q2657" s="76" t="s">
        <v>114</v>
      </c>
      <c r="R2657" s="78" t="n">
        <v>41908</v>
      </c>
      <c r="T2657" s="76" t="s">
        <v>115</v>
      </c>
      <c r="U2657" s="76" t="n">
        <v>1223</v>
      </c>
      <c r="X2657" s="76" t="n">
        <v>12</v>
      </c>
      <c r="Y2657" s="76" t="s">
        <v>116</v>
      </c>
      <c r="AC2657" s="76" t="s">
        <v>117</v>
      </c>
      <c r="AD2657" s="76" t="s">
        <v>11626</v>
      </c>
      <c r="AE2657" s="76" t="n">
        <v>41250</v>
      </c>
      <c r="AF2657" s="76" t="s">
        <v>11627</v>
      </c>
      <c r="AI2657" s="79" t="s">
        <v>11628</v>
      </c>
      <c r="AJ2657" s="79" t="s">
        <v>11629</v>
      </c>
      <c r="AK2657" s="76" t="s">
        <v>11630</v>
      </c>
      <c r="AL2657" s="76" t="n">
        <v>0</v>
      </c>
      <c r="AM2657" s="76" t="n">
        <v>0</v>
      </c>
    </row>
    <row r="2658" customFormat="false" ht="15" hidden="false" customHeight="false" outlineLevel="0" collapsed="false">
      <c r="A2658" s="76" t="n">
        <v>1055963</v>
      </c>
      <c r="B2658" s="76" t="s">
        <v>11624</v>
      </c>
      <c r="C2658" s="76" t="s">
        <v>11631</v>
      </c>
      <c r="D2658" s="76" t="n">
        <v>4112754</v>
      </c>
      <c r="E2658" s="76" t="s">
        <v>132</v>
      </c>
      <c r="F2658" s="76" t="s">
        <v>132</v>
      </c>
      <c r="H2658" s="78" t="n">
        <v>40249</v>
      </c>
      <c r="I2658" s="76" t="s">
        <v>256</v>
      </c>
      <c r="J2658" s="76" t="n">
        <v>-15</v>
      </c>
      <c r="K2658" s="76" t="s">
        <v>2</v>
      </c>
      <c r="M2658" s="76" t="s">
        <v>286</v>
      </c>
      <c r="N2658" s="79" t="s">
        <v>385</v>
      </c>
      <c r="O2658" s="76" t="s">
        <v>386</v>
      </c>
      <c r="P2658" s="78" t="n">
        <v>45548</v>
      </c>
      <c r="Q2658" s="76" t="s">
        <v>114</v>
      </c>
      <c r="R2658" s="78" t="n">
        <v>42164</v>
      </c>
      <c r="T2658" s="76" t="s">
        <v>115</v>
      </c>
      <c r="U2658" s="76" t="n">
        <v>1196</v>
      </c>
      <c r="X2658" s="76" t="n">
        <v>11</v>
      </c>
      <c r="Y2658" s="76" t="s">
        <v>116</v>
      </c>
      <c r="AC2658" s="76" t="s">
        <v>117</v>
      </c>
      <c r="AD2658" s="76" t="s">
        <v>11626</v>
      </c>
      <c r="AE2658" s="76" t="n">
        <v>41250</v>
      </c>
      <c r="AF2658" s="76" t="s">
        <v>11627</v>
      </c>
      <c r="AI2658" s="79" t="s">
        <v>11628</v>
      </c>
      <c r="AJ2658" s="79" t="s">
        <v>11632</v>
      </c>
      <c r="AK2658" s="76" t="s">
        <v>11630</v>
      </c>
      <c r="AL2658" s="76" t="n">
        <v>0</v>
      </c>
      <c r="AM2658" s="76" t="n">
        <v>0</v>
      </c>
    </row>
    <row r="2659" customFormat="false" ht="15" hidden="false" customHeight="false" outlineLevel="0" collapsed="false">
      <c r="A2659" s="76" t="n">
        <v>1102728</v>
      </c>
      <c r="B2659" s="76" t="s">
        <v>11624</v>
      </c>
      <c r="C2659" s="76" t="s">
        <v>944</v>
      </c>
      <c r="D2659" s="76" t="n">
        <v>4113133</v>
      </c>
      <c r="E2659" s="76" t="s">
        <v>109</v>
      </c>
      <c r="F2659" s="76" t="s">
        <v>132</v>
      </c>
      <c r="H2659" s="78" t="n">
        <v>27460</v>
      </c>
      <c r="I2659" s="76" t="s">
        <v>197</v>
      </c>
      <c r="J2659" s="76" t="s">
        <v>198</v>
      </c>
      <c r="K2659" s="76" t="s">
        <v>2</v>
      </c>
      <c r="M2659" s="76" t="s">
        <v>286</v>
      </c>
      <c r="N2659" s="79" t="s">
        <v>385</v>
      </c>
      <c r="O2659" s="76" t="s">
        <v>386</v>
      </c>
      <c r="P2659" s="78" t="n">
        <v>45542</v>
      </c>
      <c r="Q2659" s="76" t="s">
        <v>114</v>
      </c>
      <c r="R2659" s="78" t="n">
        <v>42440</v>
      </c>
      <c r="T2659" s="76" t="s">
        <v>325</v>
      </c>
      <c r="U2659" s="76" t="n">
        <v>500</v>
      </c>
      <c r="X2659" s="76" t="n">
        <v>5</v>
      </c>
      <c r="Y2659" s="76" t="s">
        <v>116</v>
      </c>
      <c r="AC2659" s="76" t="s">
        <v>117</v>
      </c>
      <c r="AD2659" s="76" t="s">
        <v>11626</v>
      </c>
      <c r="AE2659" s="76" t="n">
        <v>41250</v>
      </c>
      <c r="AF2659" s="76" t="s">
        <v>11633</v>
      </c>
      <c r="AI2659" s="79" t="s">
        <v>11628</v>
      </c>
      <c r="AK2659" s="76" t="s">
        <v>11634</v>
      </c>
      <c r="AL2659" s="76" t="n">
        <v>0</v>
      </c>
      <c r="AM2659" s="76" t="n">
        <v>0</v>
      </c>
    </row>
    <row r="2660" customFormat="false" ht="15" hidden="false" customHeight="false" outlineLevel="0" collapsed="false">
      <c r="A2660" s="76" t="n">
        <v>51924</v>
      </c>
      <c r="B2660" s="76" t="s">
        <v>11624</v>
      </c>
      <c r="C2660" s="76" t="s">
        <v>2482</v>
      </c>
      <c r="D2660" s="76" t="n">
        <v>9420348</v>
      </c>
      <c r="E2660" s="76" t="s">
        <v>109</v>
      </c>
      <c r="H2660" s="78" t="n">
        <v>23815</v>
      </c>
      <c r="I2660" s="76" t="s">
        <v>321</v>
      </c>
      <c r="J2660" s="76" t="s">
        <v>322</v>
      </c>
      <c r="K2660" s="76" t="s">
        <v>41</v>
      </c>
      <c r="M2660" s="76" t="s">
        <v>286</v>
      </c>
      <c r="N2660" s="79" t="s">
        <v>4561</v>
      </c>
      <c r="O2660" s="76" t="s">
        <v>4562</v>
      </c>
      <c r="P2660" s="78" t="n">
        <v>45590</v>
      </c>
      <c r="Q2660" s="76" t="s">
        <v>114</v>
      </c>
      <c r="R2660" s="78" t="n">
        <v>37432</v>
      </c>
      <c r="S2660" s="78" t="n">
        <v>45569</v>
      </c>
      <c r="T2660" s="76" t="s">
        <v>201</v>
      </c>
      <c r="U2660" s="76" t="n">
        <v>500</v>
      </c>
      <c r="X2660" s="76" t="n">
        <v>5</v>
      </c>
      <c r="Y2660" s="76" t="s">
        <v>116</v>
      </c>
      <c r="AC2660" s="76" t="s">
        <v>117</v>
      </c>
      <c r="AD2660" s="76" t="s">
        <v>11635</v>
      </c>
      <c r="AE2660" s="76" t="n">
        <v>41250</v>
      </c>
      <c r="AF2660" s="76" t="s">
        <v>11636</v>
      </c>
      <c r="AJ2660" s="76" t="s">
        <v>11637</v>
      </c>
      <c r="AK2660" s="76" t="s">
        <v>11638</v>
      </c>
      <c r="AL2660" s="76" t="n">
        <v>1</v>
      </c>
      <c r="AM2660" s="76" t="n">
        <v>0</v>
      </c>
    </row>
    <row r="2661" customFormat="false" ht="15" hidden="false" customHeight="false" outlineLevel="0" collapsed="false">
      <c r="A2661" s="76" t="n">
        <v>1019077</v>
      </c>
      <c r="B2661" s="76" t="s">
        <v>11624</v>
      </c>
      <c r="C2661" s="76" t="s">
        <v>11639</v>
      </c>
      <c r="D2661" s="76" t="n">
        <v>4112481</v>
      </c>
      <c r="E2661" s="76" t="s">
        <v>132</v>
      </c>
      <c r="F2661" s="76" t="s">
        <v>132</v>
      </c>
      <c r="H2661" s="78" t="n">
        <v>36907</v>
      </c>
      <c r="I2661" s="76" t="s">
        <v>23</v>
      </c>
      <c r="J2661" s="76" t="n">
        <v>-40</v>
      </c>
      <c r="K2661" s="76" t="s">
        <v>2</v>
      </c>
      <c r="M2661" s="76" t="s">
        <v>286</v>
      </c>
      <c r="N2661" s="79" t="s">
        <v>385</v>
      </c>
      <c r="O2661" s="76" t="s">
        <v>386</v>
      </c>
      <c r="P2661" s="78" t="n">
        <v>45566</v>
      </c>
      <c r="Q2661" s="76" t="s">
        <v>114</v>
      </c>
      <c r="R2661" s="78" t="n">
        <v>41908</v>
      </c>
      <c r="S2661" s="78" t="n">
        <v>45561</v>
      </c>
      <c r="T2661" s="76" t="s">
        <v>201</v>
      </c>
      <c r="U2661" s="76" t="n">
        <v>1009</v>
      </c>
      <c r="X2661" s="76" t="n">
        <v>10</v>
      </c>
      <c r="Y2661" s="76" t="s">
        <v>116</v>
      </c>
      <c r="AC2661" s="76" t="s">
        <v>117</v>
      </c>
      <c r="AD2661" s="76" t="s">
        <v>11626</v>
      </c>
      <c r="AE2661" s="76" t="n">
        <v>41250</v>
      </c>
      <c r="AF2661" s="76" t="s">
        <v>11627</v>
      </c>
      <c r="AI2661" s="79" t="s">
        <v>11628</v>
      </c>
      <c r="AJ2661" s="79" t="s">
        <v>11640</v>
      </c>
      <c r="AK2661" s="76" t="s">
        <v>11641</v>
      </c>
      <c r="AL2661" s="76" t="n">
        <v>0</v>
      </c>
      <c r="AM2661" s="76" t="n">
        <v>0</v>
      </c>
    </row>
    <row r="2662" customFormat="false" ht="15" hidden="false" customHeight="false" outlineLevel="0" collapsed="false">
      <c r="A2662" s="76" t="n">
        <v>311674</v>
      </c>
      <c r="B2662" s="76" t="s">
        <v>11624</v>
      </c>
      <c r="C2662" s="76" t="s">
        <v>455</v>
      </c>
      <c r="D2662" s="76" t="n">
        <v>4513975</v>
      </c>
      <c r="E2662" s="76" t="s">
        <v>132</v>
      </c>
      <c r="F2662" s="76" t="s">
        <v>132</v>
      </c>
      <c r="H2662" s="78" t="n">
        <v>23190</v>
      </c>
      <c r="I2662" s="76" t="s">
        <v>267</v>
      </c>
      <c r="J2662" s="76" t="s">
        <v>268</v>
      </c>
      <c r="K2662" s="76" t="s">
        <v>41</v>
      </c>
      <c r="M2662" s="76" t="s">
        <v>134</v>
      </c>
      <c r="N2662" s="79" t="s">
        <v>2657</v>
      </c>
      <c r="O2662" s="76" t="s">
        <v>2658</v>
      </c>
      <c r="P2662" s="78" t="n">
        <v>45543</v>
      </c>
      <c r="Q2662" s="76" t="s">
        <v>114</v>
      </c>
      <c r="R2662" s="78" t="n">
        <v>37531</v>
      </c>
      <c r="S2662" s="78" t="n">
        <v>45114</v>
      </c>
      <c r="T2662" s="76" t="s">
        <v>183</v>
      </c>
      <c r="U2662" s="76" t="n">
        <v>516</v>
      </c>
      <c r="X2662" s="76" t="n">
        <v>5</v>
      </c>
      <c r="Y2662" s="76" t="s">
        <v>116</v>
      </c>
      <c r="AC2662" s="76" t="s">
        <v>117</v>
      </c>
      <c r="AD2662" s="76" t="s">
        <v>451</v>
      </c>
      <c r="AE2662" s="76" t="n">
        <v>45100</v>
      </c>
      <c r="AF2662" s="76" t="s">
        <v>11642</v>
      </c>
      <c r="AJ2662" s="79" t="s">
        <v>11643</v>
      </c>
      <c r="AK2662" s="76" t="s">
        <v>11644</v>
      </c>
      <c r="AL2662" s="76" t="n">
        <v>0</v>
      </c>
      <c r="AM2662" s="76" t="n">
        <v>0</v>
      </c>
    </row>
    <row r="2663" customFormat="false" ht="15" hidden="false" customHeight="false" outlineLevel="0" collapsed="false">
      <c r="A2663" s="76" t="n">
        <v>782152</v>
      </c>
      <c r="B2663" s="76" t="s">
        <v>11624</v>
      </c>
      <c r="C2663" s="76" t="s">
        <v>1666</v>
      </c>
      <c r="D2663" s="76" t="n">
        <v>4110694</v>
      </c>
      <c r="E2663" s="76" t="s">
        <v>132</v>
      </c>
      <c r="F2663" s="76" t="s">
        <v>132</v>
      </c>
      <c r="H2663" s="78" t="n">
        <v>37584</v>
      </c>
      <c r="I2663" s="76" t="s">
        <v>23</v>
      </c>
      <c r="J2663" s="76" t="n">
        <v>-40</v>
      </c>
      <c r="K2663" s="76" t="s">
        <v>41</v>
      </c>
      <c r="M2663" s="76" t="s">
        <v>286</v>
      </c>
      <c r="N2663" s="79" t="s">
        <v>385</v>
      </c>
      <c r="O2663" s="76" t="s">
        <v>386</v>
      </c>
      <c r="P2663" s="78" t="n">
        <v>45562</v>
      </c>
      <c r="Q2663" s="76" t="s">
        <v>114</v>
      </c>
      <c r="R2663" s="78" t="n">
        <v>40454</v>
      </c>
      <c r="S2663" s="78" t="n">
        <v>45561</v>
      </c>
      <c r="T2663" s="76" t="s">
        <v>201</v>
      </c>
      <c r="U2663" s="76" t="n">
        <v>1139</v>
      </c>
      <c r="X2663" s="76" t="n">
        <v>11</v>
      </c>
      <c r="Y2663" s="76" t="s">
        <v>116</v>
      </c>
      <c r="AC2663" s="76" t="s">
        <v>117</v>
      </c>
      <c r="AD2663" s="76" t="s">
        <v>11626</v>
      </c>
      <c r="AE2663" s="76" t="n">
        <v>41250</v>
      </c>
      <c r="AF2663" s="76" t="s">
        <v>11627</v>
      </c>
      <c r="AI2663" s="79" t="s">
        <v>11628</v>
      </c>
      <c r="AJ2663" s="79" t="s">
        <v>11640</v>
      </c>
      <c r="AK2663" s="76" t="s">
        <v>11630</v>
      </c>
      <c r="AL2663" s="76" t="n">
        <v>0</v>
      </c>
      <c r="AM2663" s="76" t="n">
        <v>0</v>
      </c>
    </row>
    <row r="2664" customFormat="false" ht="15" hidden="false" customHeight="false" outlineLevel="0" collapsed="false">
      <c r="A2664" s="76" t="n">
        <v>1643541</v>
      </c>
      <c r="B2664" s="76" t="s">
        <v>11645</v>
      </c>
      <c r="C2664" s="76" t="s">
        <v>1605</v>
      </c>
      <c r="D2664" s="76" t="n">
        <v>4116686</v>
      </c>
      <c r="E2664" s="76" t="s">
        <v>109</v>
      </c>
      <c r="H2664" s="78" t="n">
        <v>40700</v>
      </c>
      <c r="I2664" s="76" t="s">
        <v>144</v>
      </c>
      <c r="J2664" s="76" t="n">
        <v>-14</v>
      </c>
      <c r="K2664" s="76" t="s">
        <v>41</v>
      </c>
      <c r="M2664" s="76" t="s">
        <v>286</v>
      </c>
      <c r="N2664" s="79" t="s">
        <v>371</v>
      </c>
      <c r="O2664" s="76" t="s">
        <v>372</v>
      </c>
      <c r="P2664" s="78" t="n">
        <v>45574</v>
      </c>
      <c r="Q2664" s="76" t="s">
        <v>114</v>
      </c>
      <c r="R2664" s="78" t="n">
        <v>45574</v>
      </c>
      <c r="T2664" s="76" t="s">
        <v>115</v>
      </c>
      <c r="U2664" s="76" t="n">
        <v>500</v>
      </c>
      <c r="X2664" s="76" t="n">
        <v>5</v>
      </c>
      <c r="Y2664" s="76" t="s">
        <v>116</v>
      </c>
      <c r="AC2664" s="76" t="s">
        <v>117</v>
      </c>
      <c r="AD2664" s="76" t="s">
        <v>11646</v>
      </c>
      <c r="AE2664" s="76" t="n">
        <v>41120</v>
      </c>
      <c r="AF2664" s="76" t="s">
        <v>11647</v>
      </c>
      <c r="AK2664" s="76" t="s">
        <v>11648</v>
      </c>
      <c r="AL2664" s="76" t="n">
        <v>0</v>
      </c>
      <c r="AM2664" s="76" t="n">
        <v>0</v>
      </c>
    </row>
    <row r="2665" customFormat="false" ht="15" hidden="false" customHeight="false" outlineLevel="0" collapsed="false">
      <c r="A2665" s="76" t="n">
        <v>1075114</v>
      </c>
      <c r="B2665" s="76" t="s">
        <v>11649</v>
      </c>
      <c r="C2665" s="76" t="s">
        <v>736</v>
      </c>
      <c r="D2665" s="76" t="n">
        <v>367879</v>
      </c>
      <c r="E2665" s="76" t="s">
        <v>132</v>
      </c>
      <c r="F2665" s="76" t="s">
        <v>132</v>
      </c>
      <c r="H2665" s="78" t="n">
        <v>27594</v>
      </c>
      <c r="I2665" s="76" t="s">
        <v>197</v>
      </c>
      <c r="J2665" s="76" t="s">
        <v>198</v>
      </c>
      <c r="K2665" s="76" t="s">
        <v>41</v>
      </c>
      <c r="M2665" s="76" t="s">
        <v>269</v>
      </c>
      <c r="N2665" s="79" t="s">
        <v>1360</v>
      </c>
      <c r="O2665" s="76" t="s">
        <v>1361</v>
      </c>
      <c r="P2665" s="78" t="n">
        <v>45550</v>
      </c>
      <c r="Q2665" s="76" t="s">
        <v>114</v>
      </c>
      <c r="R2665" s="78" t="n">
        <v>42278</v>
      </c>
      <c r="S2665" s="78" t="n">
        <v>44810</v>
      </c>
      <c r="T2665" s="76" t="s">
        <v>183</v>
      </c>
      <c r="U2665" s="76" t="n">
        <v>813</v>
      </c>
      <c r="X2665" s="76" t="n">
        <v>8</v>
      </c>
      <c r="Y2665" s="76" t="s">
        <v>116</v>
      </c>
      <c r="AC2665" s="76" t="s">
        <v>117</v>
      </c>
      <c r="AD2665" s="76" t="s">
        <v>7764</v>
      </c>
      <c r="AE2665" s="76" t="n">
        <v>36350</v>
      </c>
      <c r="AF2665" s="76" t="s">
        <v>11650</v>
      </c>
      <c r="AJ2665" s="79" t="s">
        <v>11651</v>
      </c>
      <c r="AK2665" s="76" t="s">
        <v>11652</v>
      </c>
      <c r="AL2665" s="76" t="n">
        <v>0</v>
      </c>
      <c r="AM2665" s="76" t="n">
        <v>0</v>
      </c>
    </row>
    <row r="2666" customFormat="false" ht="15" hidden="false" customHeight="false" outlineLevel="0" collapsed="false">
      <c r="A2666" s="76" t="n">
        <v>1067186</v>
      </c>
      <c r="B2666" s="76" t="s">
        <v>11653</v>
      </c>
      <c r="C2666" s="76" t="s">
        <v>2536</v>
      </c>
      <c r="D2666" s="76" t="n">
        <v>7874306</v>
      </c>
      <c r="E2666" s="76" t="s">
        <v>132</v>
      </c>
      <c r="H2666" s="78" t="n">
        <v>39797</v>
      </c>
      <c r="I2666" s="76" t="s">
        <v>432</v>
      </c>
      <c r="J2666" s="76" t="n">
        <v>-17</v>
      </c>
      <c r="K2666" s="76" t="s">
        <v>41</v>
      </c>
      <c r="M2666" s="76" t="s">
        <v>124</v>
      </c>
      <c r="N2666" s="79" t="s">
        <v>596</v>
      </c>
      <c r="O2666" s="76" t="s">
        <v>597</v>
      </c>
      <c r="P2666" s="78" t="n">
        <v>45573</v>
      </c>
      <c r="Q2666" s="76" t="s">
        <v>114</v>
      </c>
      <c r="R2666" s="78" t="n">
        <v>42266</v>
      </c>
      <c r="S2666" s="78" t="n">
        <v>45560</v>
      </c>
      <c r="T2666" s="76" t="s">
        <v>201</v>
      </c>
      <c r="U2666" s="76" t="n">
        <v>500</v>
      </c>
      <c r="X2666" s="76" t="n">
        <v>5</v>
      </c>
      <c r="Y2666" s="76" t="s">
        <v>116</v>
      </c>
      <c r="AC2666" s="76" t="s">
        <v>117</v>
      </c>
      <c r="AD2666" s="76" t="s">
        <v>3266</v>
      </c>
      <c r="AE2666" s="76" t="n">
        <v>37230</v>
      </c>
      <c r="AF2666" s="76" t="s">
        <v>11654</v>
      </c>
      <c r="AJ2666" s="79" t="s">
        <v>11655</v>
      </c>
      <c r="AK2666" s="76" t="s">
        <v>11656</v>
      </c>
      <c r="AL2666" s="76" t="n">
        <v>0</v>
      </c>
      <c r="AM2666" s="76" t="n">
        <v>0</v>
      </c>
    </row>
    <row r="2667" customFormat="false" ht="15" hidden="false" customHeight="false" outlineLevel="0" collapsed="false">
      <c r="A2667" s="76" t="n">
        <v>1670128</v>
      </c>
      <c r="B2667" s="76" t="s">
        <v>11657</v>
      </c>
      <c r="C2667" s="76" t="s">
        <v>11658</v>
      </c>
      <c r="D2667" s="76" t="n">
        <v>3738266</v>
      </c>
      <c r="E2667" s="76" t="s">
        <v>123</v>
      </c>
      <c r="H2667" s="78" t="n">
        <v>42041</v>
      </c>
      <c r="I2667" s="76" t="s">
        <v>231</v>
      </c>
      <c r="J2667" s="76" t="n">
        <v>-10</v>
      </c>
      <c r="K2667" s="76" t="s">
        <v>41</v>
      </c>
      <c r="M2667" s="76" t="s">
        <v>124</v>
      </c>
      <c r="N2667" s="79" t="s">
        <v>125</v>
      </c>
      <c r="O2667" s="76" t="s">
        <v>126</v>
      </c>
      <c r="P2667" s="78" t="n">
        <v>45639</v>
      </c>
      <c r="Q2667" s="76" t="s">
        <v>114</v>
      </c>
      <c r="R2667" s="78" t="n">
        <v>45639</v>
      </c>
      <c r="T2667" s="76" t="s">
        <v>115</v>
      </c>
      <c r="U2667" s="76" t="n">
        <v>500</v>
      </c>
      <c r="X2667" s="76" t="n">
        <v>5</v>
      </c>
      <c r="Y2667" s="76" t="s">
        <v>116</v>
      </c>
      <c r="AC2667" s="76" t="s">
        <v>117</v>
      </c>
      <c r="AD2667" s="76" t="s">
        <v>127</v>
      </c>
      <c r="AE2667" s="76" t="n">
        <v>37000</v>
      </c>
      <c r="AF2667" s="76" t="s">
        <v>128</v>
      </c>
      <c r="AK2667" s="76" t="s">
        <v>129</v>
      </c>
      <c r="AL2667" s="76" t="n">
        <v>0</v>
      </c>
      <c r="AM2667" s="76" t="n">
        <v>0</v>
      </c>
    </row>
    <row r="2668" customFormat="false" ht="15" hidden="false" customHeight="false" outlineLevel="0" collapsed="false">
      <c r="A2668" s="76" t="n">
        <v>1630768</v>
      </c>
      <c r="B2668" s="76" t="s">
        <v>11659</v>
      </c>
      <c r="C2668" s="76" t="s">
        <v>1611</v>
      </c>
      <c r="D2668" s="76" t="n">
        <v>2817531</v>
      </c>
      <c r="E2668" s="76" t="s">
        <v>132</v>
      </c>
      <c r="H2668" s="78" t="n">
        <v>40079</v>
      </c>
      <c r="I2668" s="76" t="s">
        <v>133</v>
      </c>
      <c r="J2668" s="76" t="n">
        <v>-16</v>
      </c>
      <c r="K2668" s="76" t="s">
        <v>41</v>
      </c>
      <c r="M2668" s="76" t="s">
        <v>155</v>
      </c>
      <c r="N2668" s="79" t="s">
        <v>4334</v>
      </c>
      <c r="O2668" s="76" t="s">
        <v>4335</v>
      </c>
      <c r="P2668" s="78" t="n">
        <v>45563</v>
      </c>
      <c r="Q2668" s="76" t="s">
        <v>114</v>
      </c>
      <c r="R2668" s="78" t="n">
        <v>45563</v>
      </c>
      <c r="T2668" s="76" t="s">
        <v>115</v>
      </c>
      <c r="U2668" s="76" t="n">
        <v>500</v>
      </c>
      <c r="X2668" s="76" t="n">
        <v>5</v>
      </c>
      <c r="Y2668" s="76" t="s">
        <v>116</v>
      </c>
      <c r="AC2668" s="76" t="s">
        <v>117</v>
      </c>
      <c r="AD2668" s="76" t="s">
        <v>4336</v>
      </c>
      <c r="AE2668" s="76" t="n">
        <v>28150</v>
      </c>
      <c r="AF2668" s="76" t="s">
        <v>11660</v>
      </c>
      <c r="AH2668" s="76" t="s">
        <v>11661</v>
      </c>
      <c r="AI2668" s="76" t="s">
        <v>11662</v>
      </c>
      <c r="AJ2668" s="76" t="s">
        <v>11662</v>
      </c>
      <c r="AK2668" s="76" t="s">
        <v>11663</v>
      </c>
      <c r="AL2668" s="76" t="n">
        <v>0</v>
      </c>
      <c r="AM2668" s="76" t="n">
        <v>0</v>
      </c>
    </row>
    <row r="2669" customFormat="false" ht="15" hidden="false" customHeight="false" outlineLevel="0" collapsed="false">
      <c r="A2669" s="76" t="n">
        <v>1629474</v>
      </c>
      <c r="B2669" s="76" t="s">
        <v>11664</v>
      </c>
      <c r="C2669" s="76" t="s">
        <v>11665</v>
      </c>
      <c r="D2669" s="76" t="n">
        <v>4540702</v>
      </c>
      <c r="E2669" s="76" t="s">
        <v>109</v>
      </c>
      <c r="H2669" s="78" t="n">
        <v>42101</v>
      </c>
      <c r="I2669" s="76" t="s">
        <v>231</v>
      </c>
      <c r="J2669" s="76" t="n">
        <v>-10</v>
      </c>
      <c r="K2669" s="76" t="s">
        <v>41</v>
      </c>
      <c r="M2669" s="76" t="s">
        <v>134</v>
      </c>
      <c r="N2669" s="79" t="s">
        <v>2915</v>
      </c>
      <c r="O2669" s="76" t="s">
        <v>2916</v>
      </c>
      <c r="P2669" s="78" t="n">
        <v>45562</v>
      </c>
      <c r="Q2669" s="76" t="s">
        <v>114</v>
      </c>
      <c r="R2669" s="78" t="n">
        <v>45562</v>
      </c>
      <c r="T2669" s="76" t="s">
        <v>115</v>
      </c>
      <c r="U2669" s="76" t="n">
        <v>500</v>
      </c>
      <c r="X2669" s="76" t="n">
        <v>5</v>
      </c>
      <c r="Y2669" s="76" t="s">
        <v>116</v>
      </c>
      <c r="AC2669" s="76" t="s">
        <v>117</v>
      </c>
      <c r="AD2669" s="76" t="s">
        <v>11119</v>
      </c>
      <c r="AE2669" s="76" t="n">
        <v>45480</v>
      </c>
      <c r="AF2669" s="76" t="s">
        <v>11666</v>
      </c>
      <c r="AJ2669" s="76" t="s">
        <v>11667</v>
      </c>
      <c r="AK2669" s="76" t="s">
        <v>11668</v>
      </c>
      <c r="AL2669" s="76" t="n">
        <v>1</v>
      </c>
      <c r="AM2669" s="76" t="n">
        <v>0</v>
      </c>
    </row>
    <row r="2670" customFormat="false" ht="15" hidden="false" customHeight="false" outlineLevel="0" collapsed="false">
      <c r="A2670" s="76" t="n">
        <v>1603641</v>
      </c>
      <c r="B2670" s="76" t="s">
        <v>11669</v>
      </c>
      <c r="C2670" s="76" t="s">
        <v>11670</v>
      </c>
      <c r="D2670" s="76" t="n">
        <v>4116326</v>
      </c>
      <c r="E2670" s="76" t="s">
        <v>109</v>
      </c>
      <c r="H2670" s="78" t="n">
        <v>40474</v>
      </c>
      <c r="I2670" s="76" t="s">
        <v>256</v>
      </c>
      <c r="J2670" s="76" t="n">
        <v>-15</v>
      </c>
      <c r="K2670" s="76" t="s">
        <v>2</v>
      </c>
      <c r="M2670" s="76" t="s">
        <v>286</v>
      </c>
      <c r="N2670" s="79" t="s">
        <v>385</v>
      </c>
      <c r="O2670" s="76" t="s">
        <v>386</v>
      </c>
      <c r="P2670" s="78" t="n">
        <v>45542</v>
      </c>
      <c r="Q2670" s="76" t="s">
        <v>114</v>
      </c>
      <c r="R2670" s="78" t="n">
        <v>45542</v>
      </c>
      <c r="T2670" s="76" t="s">
        <v>115</v>
      </c>
      <c r="U2670" s="76" t="n">
        <v>500</v>
      </c>
      <c r="X2670" s="76" t="n">
        <v>5</v>
      </c>
      <c r="Y2670" s="76" t="s">
        <v>116</v>
      </c>
      <c r="AC2670" s="76" t="s">
        <v>117</v>
      </c>
      <c r="AD2670" s="76" t="s">
        <v>2524</v>
      </c>
      <c r="AE2670" s="76" t="n">
        <v>41350</v>
      </c>
      <c r="AF2670" s="76" t="s">
        <v>11671</v>
      </c>
      <c r="AJ2670" s="79" t="s">
        <v>11672</v>
      </c>
      <c r="AK2670" s="76" t="s">
        <v>11673</v>
      </c>
      <c r="AL2670" s="76" t="n">
        <v>0</v>
      </c>
      <c r="AM2670" s="76" t="n">
        <v>0</v>
      </c>
    </row>
    <row r="2671" customFormat="false" ht="15" hidden="false" customHeight="false" outlineLevel="0" collapsed="false">
      <c r="A2671" s="76" t="n">
        <v>1603647</v>
      </c>
      <c r="B2671" s="76" t="s">
        <v>11669</v>
      </c>
      <c r="C2671" s="76" t="s">
        <v>2523</v>
      </c>
      <c r="D2671" s="76" t="n">
        <v>4116328</v>
      </c>
      <c r="E2671" s="76" t="s">
        <v>109</v>
      </c>
      <c r="H2671" s="78" t="n">
        <v>41544</v>
      </c>
      <c r="I2671" s="76" t="s">
        <v>110</v>
      </c>
      <c r="J2671" s="76" t="n">
        <v>-12</v>
      </c>
      <c r="K2671" s="76" t="s">
        <v>41</v>
      </c>
      <c r="M2671" s="76" t="s">
        <v>286</v>
      </c>
      <c r="N2671" s="79" t="s">
        <v>385</v>
      </c>
      <c r="O2671" s="76" t="s">
        <v>386</v>
      </c>
      <c r="P2671" s="78" t="n">
        <v>45542</v>
      </c>
      <c r="Q2671" s="76" t="s">
        <v>114</v>
      </c>
      <c r="R2671" s="78" t="n">
        <v>45542</v>
      </c>
      <c r="T2671" s="76" t="s">
        <v>115</v>
      </c>
      <c r="U2671" s="76" t="n">
        <v>500</v>
      </c>
      <c r="X2671" s="76" t="n">
        <v>5</v>
      </c>
      <c r="Y2671" s="76" t="s">
        <v>116</v>
      </c>
      <c r="AC2671" s="76" t="s">
        <v>117</v>
      </c>
      <c r="AD2671" s="76" t="s">
        <v>2524</v>
      </c>
      <c r="AE2671" s="76" t="n">
        <v>41350</v>
      </c>
      <c r="AF2671" s="76" t="s">
        <v>11674</v>
      </c>
      <c r="AJ2671" s="79" t="s">
        <v>11672</v>
      </c>
      <c r="AK2671" s="76" t="s">
        <v>11673</v>
      </c>
      <c r="AL2671" s="76" t="n">
        <v>1</v>
      </c>
      <c r="AM2671" s="76" t="n">
        <v>1</v>
      </c>
    </row>
    <row r="2672" customFormat="false" ht="15" hidden="false" customHeight="false" outlineLevel="0" collapsed="false">
      <c r="A2672" s="76" t="n">
        <v>1658649</v>
      </c>
      <c r="B2672" s="76" t="s">
        <v>11675</v>
      </c>
      <c r="C2672" s="76" t="s">
        <v>11676</v>
      </c>
      <c r="D2672" s="76" t="n">
        <v>3738124</v>
      </c>
      <c r="E2672" s="76" t="s">
        <v>109</v>
      </c>
      <c r="H2672" s="78" t="n">
        <v>41640</v>
      </c>
      <c r="I2672" s="76" t="s">
        <v>190</v>
      </c>
      <c r="J2672" s="76" t="n">
        <v>-11</v>
      </c>
      <c r="K2672" s="76" t="s">
        <v>41</v>
      </c>
      <c r="M2672" s="76" t="s">
        <v>124</v>
      </c>
      <c r="N2672" s="79" t="s">
        <v>779</v>
      </c>
      <c r="O2672" s="76" t="s">
        <v>780</v>
      </c>
      <c r="P2672" s="78" t="n">
        <v>45609</v>
      </c>
      <c r="Q2672" s="76" t="s">
        <v>114</v>
      </c>
      <c r="R2672" s="78" t="n">
        <v>45609</v>
      </c>
      <c r="S2672" s="78" t="n">
        <v>45596</v>
      </c>
      <c r="T2672" s="76" t="s">
        <v>201</v>
      </c>
      <c r="U2672" s="76" t="n">
        <v>500</v>
      </c>
      <c r="X2672" s="76" t="n">
        <v>5</v>
      </c>
      <c r="Y2672" s="76" t="s">
        <v>116</v>
      </c>
      <c r="AC2672" s="76" t="s">
        <v>117</v>
      </c>
      <c r="AD2672" s="76" t="s">
        <v>394</v>
      </c>
      <c r="AE2672" s="76" t="n">
        <v>37000</v>
      </c>
      <c r="AF2672" s="76" t="s">
        <v>11677</v>
      </c>
      <c r="AK2672" s="76" t="s">
        <v>11678</v>
      </c>
      <c r="AL2672" s="76" t="n">
        <v>0</v>
      </c>
      <c r="AM2672" s="76" t="n">
        <v>0</v>
      </c>
    </row>
    <row r="2673" customFormat="false" ht="15" hidden="false" customHeight="false" outlineLevel="0" collapsed="false">
      <c r="A2673" s="76" t="n">
        <v>1658646</v>
      </c>
      <c r="B2673" s="76" t="s">
        <v>11675</v>
      </c>
      <c r="C2673" s="76" t="s">
        <v>637</v>
      </c>
      <c r="D2673" s="76" t="n">
        <v>3738123</v>
      </c>
      <c r="E2673" s="76" t="s">
        <v>109</v>
      </c>
      <c r="H2673" s="78" t="n">
        <v>41640</v>
      </c>
      <c r="I2673" s="76" t="s">
        <v>190</v>
      </c>
      <c r="J2673" s="76" t="n">
        <v>-11</v>
      </c>
      <c r="K2673" s="76" t="s">
        <v>41</v>
      </c>
      <c r="M2673" s="76" t="s">
        <v>124</v>
      </c>
      <c r="N2673" s="79" t="s">
        <v>779</v>
      </c>
      <c r="O2673" s="76" t="s">
        <v>780</v>
      </c>
      <c r="P2673" s="78" t="n">
        <v>45609</v>
      </c>
      <c r="Q2673" s="76" t="s">
        <v>114</v>
      </c>
      <c r="R2673" s="78" t="n">
        <v>45609</v>
      </c>
      <c r="S2673" s="78" t="n">
        <v>45596</v>
      </c>
      <c r="T2673" s="76" t="s">
        <v>201</v>
      </c>
      <c r="U2673" s="76" t="n">
        <v>500</v>
      </c>
      <c r="X2673" s="76" t="n">
        <v>5</v>
      </c>
      <c r="Y2673" s="76" t="s">
        <v>116</v>
      </c>
      <c r="AC2673" s="76" t="s">
        <v>117</v>
      </c>
      <c r="AD2673" s="76" t="s">
        <v>394</v>
      </c>
      <c r="AE2673" s="76" t="n">
        <v>37000</v>
      </c>
      <c r="AF2673" s="76" t="s">
        <v>11679</v>
      </c>
      <c r="AJ2673" s="79" t="s">
        <v>11680</v>
      </c>
      <c r="AK2673" s="76" t="s">
        <v>11678</v>
      </c>
      <c r="AL2673" s="76" t="n">
        <v>0</v>
      </c>
      <c r="AM2673" s="76" t="n">
        <v>0</v>
      </c>
    </row>
    <row r="2674" customFormat="false" ht="15" hidden="false" customHeight="false" outlineLevel="0" collapsed="false">
      <c r="A2674" s="76" t="n">
        <v>1490959</v>
      </c>
      <c r="B2674" s="76" t="s">
        <v>11681</v>
      </c>
      <c r="C2674" s="76" t="s">
        <v>1013</v>
      </c>
      <c r="D2674" s="76" t="n">
        <v>1811144</v>
      </c>
      <c r="E2674" s="76" t="s">
        <v>132</v>
      </c>
      <c r="F2674" s="76" t="s">
        <v>132</v>
      </c>
      <c r="H2674" s="78" t="n">
        <v>40080</v>
      </c>
      <c r="I2674" s="76" t="s">
        <v>133</v>
      </c>
      <c r="J2674" s="76" t="n">
        <v>-16</v>
      </c>
      <c r="K2674" s="76" t="s">
        <v>41</v>
      </c>
      <c r="M2674" s="76" t="s">
        <v>111</v>
      </c>
      <c r="N2674" s="79" t="s">
        <v>337</v>
      </c>
      <c r="O2674" s="76" t="s">
        <v>338</v>
      </c>
      <c r="P2674" s="78" t="n">
        <v>45529</v>
      </c>
      <c r="Q2674" s="76" t="s">
        <v>114</v>
      </c>
      <c r="R2674" s="78" t="n">
        <v>45081</v>
      </c>
      <c r="T2674" s="76" t="s">
        <v>115</v>
      </c>
      <c r="U2674" s="76" t="n">
        <v>791</v>
      </c>
      <c r="X2674" s="76" t="n">
        <v>7</v>
      </c>
      <c r="Y2674" s="76" t="s">
        <v>116</v>
      </c>
      <c r="AC2674" s="76" t="s">
        <v>117</v>
      </c>
      <c r="AD2674" s="76" t="s">
        <v>11682</v>
      </c>
      <c r="AE2674" s="76" t="n">
        <v>18500</v>
      </c>
      <c r="AF2674" s="76" t="s">
        <v>11683</v>
      </c>
      <c r="AJ2674" s="79" t="s">
        <v>11684</v>
      </c>
      <c r="AK2674" s="76" t="s">
        <v>11685</v>
      </c>
      <c r="AL2674" s="76" t="n">
        <v>0</v>
      </c>
      <c r="AM2674" s="76" t="n">
        <v>0</v>
      </c>
    </row>
    <row r="2675" customFormat="false" ht="15" hidden="false" customHeight="false" outlineLevel="0" collapsed="false">
      <c r="A2675" s="76" t="n">
        <v>1392362</v>
      </c>
      <c r="B2675" s="76" t="s">
        <v>11686</v>
      </c>
      <c r="C2675" s="76" t="s">
        <v>2275</v>
      </c>
      <c r="D2675" s="76" t="n">
        <v>3733571</v>
      </c>
      <c r="E2675" s="76" t="s">
        <v>109</v>
      </c>
      <c r="H2675" s="78" t="n">
        <v>41983</v>
      </c>
      <c r="I2675" s="76" t="s">
        <v>190</v>
      </c>
      <c r="J2675" s="76" t="n">
        <v>-11</v>
      </c>
      <c r="K2675" s="76" t="s">
        <v>41</v>
      </c>
      <c r="M2675" s="76" t="s">
        <v>124</v>
      </c>
      <c r="N2675" s="79" t="s">
        <v>125</v>
      </c>
      <c r="O2675" s="76" t="s">
        <v>126</v>
      </c>
      <c r="P2675" s="78" t="n">
        <v>45639</v>
      </c>
      <c r="Q2675" s="76" t="s">
        <v>114</v>
      </c>
      <c r="R2675" s="78" t="n">
        <v>44609</v>
      </c>
      <c r="T2675" s="76" t="s">
        <v>115</v>
      </c>
      <c r="U2675" s="76" t="n">
        <v>500</v>
      </c>
      <c r="X2675" s="76" t="n">
        <v>5</v>
      </c>
      <c r="Y2675" s="76" t="s">
        <v>116</v>
      </c>
      <c r="AC2675" s="76" t="s">
        <v>117</v>
      </c>
      <c r="AD2675" s="76" t="s">
        <v>127</v>
      </c>
      <c r="AE2675" s="76" t="n">
        <v>37000</v>
      </c>
      <c r="AF2675" s="76" t="s">
        <v>11687</v>
      </c>
      <c r="AJ2675" s="79" t="s">
        <v>11688</v>
      </c>
      <c r="AK2675" s="76" t="s">
        <v>11689</v>
      </c>
      <c r="AL2675" s="76" t="n">
        <v>0</v>
      </c>
      <c r="AM2675" s="76" t="n">
        <v>0</v>
      </c>
    </row>
    <row r="2676" customFormat="false" ht="15" hidden="false" customHeight="false" outlineLevel="0" collapsed="false">
      <c r="A2676" s="76" t="n">
        <v>52236</v>
      </c>
      <c r="B2676" s="76" t="s">
        <v>11686</v>
      </c>
      <c r="C2676" s="76" t="s">
        <v>2906</v>
      </c>
      <c r="D2676" s="76" t="n">
        <v>4913943</v>
      </c>
      <c r="E2676" s="76" t="s">
        <v>109</v>
      </c>
      <c r="H2676" s="78" t="n">
        <v>30556</v>
      </c>
      <c r="I2676" s="76" t="s">
        <v>179</v>
      </c>
      <c r="J2676" s="76" t="s">
        <v>180</v>
      </c>
      <c r="K2676" s="76" t="s">
        <v>41</v>
      </c>
      <c r="M2676" s="76" t="s">
        <v>124</v>
      </c>
      <c r="N2676" s="79" t="s">
        <v>1581</v>
      </c>
      <c r="O2676" s="76" t="s">
        <v>1582</v>
      </c>
      <c r="P2676" s="78" t="n">
        <v>45615</v>
      </c>
      <c r="Q2676" s="76" t="s">
        <v>114</v>
      </c>
      <c r="R2676" s="78" t="n">
        <v>37432</v>
      </c>
      <c r="S2676" s="78" t="n">
        <v>45525</v>
      </c>
      <c r="T2676" s="76" t="s">
        <v>201</v>
      </c>
      <c r="U2676" s="76" t="n">
        <v>1082</v>
      </c>
      <c r="X2676" s="76" t="n">
        <v>10</v>
      </c>
      <c r="Y2676" s="76" t="s">
        <v>116</v>
      </c>
      <c r="AC2676" s="76" t="s">
        <v>117</v>
      </c>
      <c r="AD2676" s="76" t="s">
        <v>3182</v>
      </c>
      <c r="AE2676" s="76" t="n">
        <v>37270</v>
      </c>
      <c r="AF2676" s="76" t="s">
        <v>11690</v>
      </c>
      <c r="AJ2676" s="79" t="s">
        <v>11691</v>
      </c>
      <c r="AK2676" s="76" t="s">
        <v>11692</v>
      </c>
      <c r="AL2676" s="76" t="n">
        <v>0</v>
      </c>
      <c r="AM2676" s="76" t="n">
        <v>0</v>
      </c>
    </row>
    <row r="2677" customFormat="false" ht="15" hidden="false" customHeight="false" outlineLevel="0" collapsed="false">
      <c r="A2677" s="76" t="n">
        <v>1392363</v>
      </c>
      <c r="B2677" s="76" t="s">
        <v>11686</v>
      </c>
      <c r="C2677" s="76" t="s">
        <v>11693</v>
      </c>
      <c r="D2677" s="76" t="n">
        <v>3733572</v>
      </c>
      <c r="E2677" s="76" t="s">
        <v>109</v>
      </c>
      <c r="H2677" s="78" t="n">
        <v>41191</v>
      </c>
      <c r="I2677" s="76" t="s">
        <v>370</v>
      </c>
      <c r="J2677" s="76" t="n">
        <v>-13</v>
      </c>
      <c r="K2677" s="76" t="s">
        <v>41</v>
      </c>
      <c r="M2677" s="76" t="s">
        <v>124</v>
      </c>
      <c r="N2677" s="79" t="s">
        <v>125</v>
      </c>
      <c r="O2677" s="76" t="s">
        <v>126</v>
      </c>
      <c r="P2677" s="78" t="n">
        <v>45639</v>
      </c>
      <c r="Q2677" s="76" t="s">
        <v>114</v>
      </c>
      <c r="R2677" s="78" t="n">
        <v>44609</v>
      </c>
      <c r="T2677" s="76" t="s">
        <v>115</v>
      </c>
      <c r="U2677" s="76" t="n">
        <v>500</v>
      </c>
      <c r="X2677" s="76" t="n">
        <v>5</v>
      </c>
      <c r="Y2677" s="76" t="s">
        <v>116</v>
      </c>
      <c r="AC2677" s="76" t="s">
        <v>117</v>
      </c>
      <c r="AD2677" s="76" t="s">
        <v>127</v>
      </c>
      <c r="AE2677" s="76" t="n">
        <v>37000</v>
      </c>
      <c r="AF2677" s="76" t="s">
        <v>11687</v>
      </c>
      <c r="AJ2677" s="79" t="s">
        <v>11688</v>
      </c>
      <c r="AK2677" s="76" t="s">
        <v>11689</v>
      </c>
      <c r="AL2677" s="76" t="n">
        <v>0</v>
      </c>
      <c r="AM2677" s="76" t="n">
        <v>0</v>
      </c>
    </row>
    <row r="2678" customFormat="false" ht="15" hidden="false" customHeight="false" outlineLevel="0" collapsed="false">
      <c r="A2678" s="76" t="n">
        <v>937733</v>
      </c>
      <c r="B2678" s="76" t="s">
        <v>11694</v>
      </c>
      <c r="C2678" s="76" t="s">
        <v>11695</v>
      </c>
      <c r="D2678" s="76" t="n">
        <v>4448959</v>
      </c>
      <c r="E2678" s="76" t="s">
        <v>132</v>
      </c>
      <c r="F2678" s="76" t="s">
        <v>132</v>
      </c>
      <c r="H2678" s="78" t="n">
        <v>31902</v>
      </c>
      <c r="I2678" s="76" t="s">
        <v>23</v>
      </c>
      <c r="J2678" s="76" t="n">
        <v>-40</v>
      </c>
      <c r="K2678" s="76" t="s">
        <v>41</v>
      </c>
      <c r="M2678" s="76" t="s">
        <v>286</v>
      </c>
      <c r="N2678" s="79" t="s">
        <v>2615</v>
      </c>
      <c r="O2678" s="76" t="s">
        <v>2616</v>
      </c>
      <c r="P2678" s="78" t="n">
        <v>45477</v>
      </c>
      <c r="Q2678" s="76" t="s">
        <v>114</v>
      </c>
      <c r="R2678" s="78" t="n">
        <v>41368</v>
      </c>
      <c r="S2678" s="78" t="n">
        <v>45469</v>
      </c>
      <c r="T2678" s="76" t="s">
        <v>201</v>
      </c>
      <c r="U2678" s="76" t="n">
        <v>708</v>
      </c>
      <c r="X2678" s="76" t="n">
        <v>7</v>
      </c>
      <c r="Y2678" s="76" t="s">
        <v>116</v>
      </c>
      <c r="AB2678" s="78" t="n">
        <v>45184</v>
      </c>
      <c r="AC2678" s="76" t="s">
        <v>117</v>
      </c>
      <c r="AD2678" s="76" t="s">
        <v>11696</v>
      </c>
      <c r="AE2678" s="76" t="n">
        <v>41100</v>
      </c>
      <c r="AF2678" s="76" t="s">
        <v>11697</v>
      </c>
      <c r="AJ2678" s="79" t="s">
        <v>11698</v>
      </c>
      <c r="AK2678" s="76" t="s">
        <v>11699</v>
      </c>
      <c r="AL2678" s="76" t="n">
        <v>0</v>
      </c>
      <c r="AM2678" s="76" t="n">
        <v>0</v>
      </c>
    </row>
    <row r="2679" customFormat="false" ht="15" hidden="false" customHeight="false" outlineLevel="0" collapsed="false">
      <c r="A2679" s="76" t="n">
        <v>1434035</v>
      </c>
      <c r="B2679" s="76" t="s">
        <v>11694</v>
      </c>
      <c r="C2679" s="76" t="s">
        <v>11700</v>
      </c>
      <c r="D2679" s="76" t="n">
        <v>4115486</v>
      </c>
      <c r="E2679" s="76" t="s">
        <v>132</v>
      </c>
      <c r="H2679" s="78" t="n">
        <v>31744</v>
      </c>
      <c r="I2679" s="76" t="s">
        <v>23</v>
      </c>
      <c r="J2679" s="76" t="n">
        <v>-40</v>
      </c>
      <c r="K2679" s="76" t="s">
        <v>2</v>
      </c>
      <c r="M2679" s="76" t="s">
        <v>286</v>
      </c>
      <c r="N2679" s="79" t="s">
        <v>2615</v>
      </c>
      <c r="O2679" s="76" t="s">
        <v>2616</v>
      </c>
      <c r="P2679" s="78" t="n">
        <v>45570</v>
      </c>
      <c r="Q2679" s="76" t="s">
        <v>114</v>
      </c>
      <c r="R2679" s="78" t="n">
        <v>44828</v>
      </c>
      <c r="S2679" s="78" t="n">
        <v>45497</v>
      </c>
      <c r="T2679" s="76" t="s">
        <v>201</v>
      </c>
      <c r="U2679" s="76" t="n">
        <v>500</v>
      </c>
      <c r="X2679" s="76" t="n">
        <v>5</v>
      </c>
      <c r="Y2679" s="76" t="s">
        <v>116</v>
      </c>
      <c r="AC2679" s="76" t="s">
        <v>117</v>
      </c>
      <c r="AD2679" s="76" t="s">
        <v>11696</v>
      </c>
      <c r="AE2679" s="76" t="n">
        <v>41100</v>
      </c>
      <c r="AF2679" s="76" t="s">
        <v>11697</v>
      </c>
      <c r="AK2679" s="76" t="s">
        <v>11701</v>
      </c>
      <c r="AL2679" s="76" t="n">
        <v>0</v>
      </c>
      <c r="AM2679" s="76" t="n">
        <v>0</v>
      </c>
    </row>
    <row r="2680" customFormat="false" ht="15" hidden="false" customHeight="false" outlineLevel="0" collapsed="false">
      <c r="A2680" s="76" t="n">
        <v>1516859</v>
      </c>
      <c r="B2680" s="76" t="s">
        <v>11702</v>
      </c>
      <c r="C2680" s="76" t="s">
        <v>238</v>
      </c>
      <c r="D2680" s="76" t="n">
        <v>4115913</v>
      </c>
      <c r="E2680" s="76" t="s">
        <v>132</v>
      </c>
      <c r="F2680" s="76" t="s">
        <v>109</v>
      </c>
      <c r="H2680" s="78" t="n">
        <v>42314</v>
      </c>
      <c r="I2680" s="76" t="s">
        <v>231</v>
      </c>
      <c r="J2680" s="76" t="n">
        <v>-10</v>
      </c>
      <c r="K2680" s="76" t="s">
        <v>41</v>
      </c>
      <c r="M2680" s="76" t="s">
        <v>286</v>
      </c>
      <c r="N2680" s="79" t="s">
        <v>1093</v>
      </c>
      <c r="O2680" s="76" t="s">
        <v>1094</v>
      </c>
      <c r="P2680" s="78" t="n">
        <v>45557</v>
      </c>
      <c r="Q2680" s="76" t="s">
        <v>114</v>
      </c>
      <c r="R2680" s="78" t="n">
        <v>45189</v>
      </c>
      <c r="S2680" s="78" t="n">
        <v>45549</v>
      </c>
      <c r="T2680" s="76" t="s">
        <v>201</v>
      </c>
      <c r="U2680" s="76" t="n">
        <v>508</v>
      </c>
      <c r="X2680" s="76" t="n">
        <v>5</v>
      </c>
      <c r="Y2680" s="76" t="s">
        <v>116</v>
      </c>
      <c r="AC2680" s="76" t="s">
        <v>117</v>
      </c>
      <c r="AD2680" s="76" t="s">
        <v>10093</v>
      </c>
      <c r="AE2680" s="76" t="n">
        <v>41290</v>
      </c>
      <c r="AF2680" s="76" t="s">
        <v>11703</v>
      </c>
      <c r="AK2680" s="76" t="s">
        <v>11704</v>
      </c>
      <c r="AL2680" s="76" t="n">
        <v>0</v>
      </c>
      <c r="AM2680" s="76" t="n">
        <v>0</v>
      </c>
    </row>
    <row r="2681" customFormat="false" ht="15" hidden="false" customHeight="false" outlineLevel="0" collapsed="false">
      <c r="A2681" s="76" t="n">
        <v>1526863</v>
      </c>
      <c r="B2681" s="76" t="s">
        <v>11705</v>
      </c>
      <c r="C2681" s="76" t="s">
        <v>1949</v>
      </c>
      <c r="D2681" s="76" t="n">
        <v>3736294</v>
      </c>
      <c r="E2681" s="76" t="s">
        <v>109</v>
      </c>
      <c r="F2681" s="76" t="s">
        <v>123</v>
      </c>
      <c r="H2681" s="78" t="n">
        <v>41524</v>
      </c>
      <c r="I2681" s="76" t="s">
        <v>110</v>
      </c>
      <c r="J2681" s="76" t="n">
        <v>-12</v>
      </c>
      <c r="K2681" s="76" t="s">
        <v>41</v>
      </c>
      <c r="M2681" s="76" t="s">
        <v>124</v>
      </c>
      <c r="N2681" s="79" t="s">
        <v>991</v>
      </c>
      <c r="O2681" s="76" t="s">
        <v>992</v>
      </c>
      <c r="P2681" s="78" t="n">
        <v>45551</v>
      </c>
      <c r="Q2681" s="76" t="s">
        <v>114</v>
      </c>
      <c r="R2681" s="78" t="n">
        <v>45199</v>
      </c>
      <c r="T2681" s="76" t="s">
        <v>115</v>
      </c>
      <c r="U2681" s="76" t="n">
        <v>500</v>
      </c>
      <c r="X2681" s="76" t="n">
        <v>5</v>
      </c>
      <c r="Y2681" s="76" t="s">
        <v>116</v>
      </c>
      <c r="AC2681" s="76" t="s">
        <v>117</v>
      </c>
      <c r="AD2681" s="76" t="s">
        <v>127</v>
      </c>
      <c r="AE2681" s="76" t="n">
        <v>37000</v>
      </c>
      <c r="AF2681" s="76" t="s">
        <v>128</v>
      </c>
      <c r="AK2681" s="76" t="s">
        <v>129</v>
      </c>
      <c r="AL2681" s="76" t="n">
        <v>0</v>
      </c>
      <c r="AM2681" s="76" t="n">
        <v>0</v>
      </c>
    </row>
    <row r="2682" customFormat="false" ht="15" hidden="false" customHeight="false" outlineLevel="0" collapsed="false">
      <c r="A2682" s="76" t="n">
        <v>769088</v>
      </c>
      <c r="B2682" s="76" t="s">
        <v>11706</v>
      </c>
      <c r="C2682" s="76" t="s">
        <v>9636</v>
      </c>
      <c r="D2682" s="76" t="n">
        <v>2811639</v>
      </c>
      <c r="E2682" s="76" t="s">
        <v>132</v>
      </c>
      <c r="F2682" s="76" t="s">
        <v>132</v>
      </c>
      <c r="H2682" s="78" t="n">
        <v>35542</v>
      </c>
      <c r="I2682" s="76" t="s">
        <v>23</v>
      </c>
      <c r="J2682" s="76" t="n">
        <v>-40</v>
      </c>
      <c r="K2682" s="76" t="s">
        <v>41</v>
      </c>
      <c r="M2682" s="76" t="s">
        <v>155</v>
      </c>
      <c r="N2682" s="79" t="s">
        <v>848</v>
      </c>
      <c r="O2682" s="76" t="s">
        <v>849</v>
      </c>
      <c r="P2682" s="78" t="n">
        <v>45555</v>
      </c>
      <c r="Q2682" s="76" t="s">
        <v>114</v>
      </c>
      <c r="R2682" s="78" t="n">
        <v>40436</v>
      </c>
      <c r="S2682" s="78" t="n">
        <v>44817</v>
      </c>
      <c r="T2682" s="76" t="s">
        <v>183</v>
      </c>
      <c r="U2682" s="76" t="n">
        <v>1478</v>
      </c>
      <c r="X2682" s="76" t="n">
        <v>14</v>
      </c>
      <c r="Y2682" s="76" t="s">
        <v>116</v>
      </c>
      <c r="AC2682" s="76" t="s">
        <v>117</v>
      </c>
      <c r="AD2682" s="76" t="s">
        <v>9054</v>
      </c>
      <c r="AE2682" s="76" t="n">
        <v>28300</v>
      </c>
      <c r="AF2682" s="76" t="s">
        <v>11707</v>
      </c>
      <c r="AJ2682" s="79" t="s">
        <v>11708</v>
      </c>
      <c r="AK2682" s="76" t="s">
        <v>11709</v>
      </c>
      <c r="AL2682" s="76" t="n">
        <v>0</v>
      </c>
      <c r="AM2682" s="76" t="n">
        <v>0</v>
      </c>
    </row>
    <row r="2683" customFormat="false" ht="15" hidden="false" customHeight="false" outlineLevel="0" collapsed="false">
      <c r="A2683" s="76" t="n">
        <v>1627162</v>
      </c>
      <c r="B2683" s="76" t="s">
        <v>11710</v>
      </c>
      <c r="C2683" s="76" t="s">
        <v>3791</v>
      </c>
      <c r="D2683" s="76" t="n">
        <v>3737589</v>
      </c>
      <c r="E2683" s="76" t="s">
        <v>132</v>
      </c>
      <c r="H2683" s="78" t="n">
        <v>42050</v>
      </c>
      <c r="I2683" s="76" t="s">
        <v>231</v>
      </c>
      <c r="J2683" s="76" t="n">
        <v>-10</v>
      </c>
      <c r="K2683" s="76" t="s">
        <v>41</v>
      </c>
      <c r="M2683" s="76" t="s">
        <v>124</v>
      </c>
      <c r="N2683" s="79" t="s">
        <v>1926</v>
      </c>
      <c r="O2683" s="76" t="s">
        <v>1927</v>
      </c>
      <c r="P2683" s="78" t="n">
        <v>45560</v>
      </c>
      <c r="Q2683" s="76" t="s">
        <v>114</v>
      </c>
      <c r="R2683" s="78" t="n">
        <v>45560</v>
      </c>
      <c r="T2683" s="76" t="s">
        <v>115</v>
      </c>
      <c r="U2683" s="76" t="n">
        <v>500</v>
      </c>
      <c r="X2683" s="76" t="n">
        <v>5</v>
      </c>
      <c r="Y2683" s="76" t="s">
        <v>116</v>
      </c>
      <c r="AC2683" s="76" t="s">
        <v>117</v>
      </c>
      <c r="AD2683" s="76" t="s">
        <v>2021</v>
      </c>
      <c r="AE2683" s="76" t="n">
        <v>37390</v>
      </c>
      <c r="AF2683" s="76" t="s">
        <v>11711</v>
      </c>
      <c r="AK2683" s="76" t="s">
        <v>11712</v>
      </c>
      <c r="AL2683" s="76" t="n">
        <v>0</v>
      </c>
      <c r="AM2683" s="76" t="n">
        <v>0</v>
      </c>
    </row>
    <row r="2684" customFormat="false" ht="15" hidden="false" customHeight="false" outlineLevel="0" collapsed="false">
      <c r="A2684" s="76" t="n">
        <v>52460</v>
      </c>
      <c r="B2684" s="76" t="s">
        <v>11713</v>
      </c>
      <c r="C2684" s="76" t="s">
        <v>3629</v>
      </c>
      <c r="D2684" s="76" t="n">
        <v>456544</v>
      </c>
      <c r="E2684" s="76" t="s">
        <v>132</v>
      </c>
      <c r="F2684" s="76" t="s">
        <v>132</v>
      </c>
      <c r="H2684" s="78" t="n">
        <v>16658</v>
      </c>
      <c r="I2684" s="76" t="s">
        <v>686</v>
      </c>
      <c r="J2684" s="76" t="s">
        <v>687</v>
      </c>
      <c r="K2684" s="76" t="s">
        <v>41</v>
      </c>
      <c r="M2684" s="76" t="s">
        <v>134</v>
      </c>
      <c r="N2684" s="79" t="s">
        <v>2657</v>
      </c>
      <c r="O2684" s="76" t="s">
        <v>2658</v>
      </c>
      <c r="P2684" s="78" t="n">
        <v>45543</v>
      </c>
      <c r="Q2684" s="76" t="s">
        <v>114</v>
      </c>
      <c r="R2684" s="78" t="n">
        <v>37432</v>
      </c>
      <c r="S2684" s="78" t="n">
        <v>45114</v>
      </c>
      <c r="T2684" s="76" t="s">
        <v>183</v>
      </c>
      <c r="U2684" s="76" t="n">
        <v>507</v>
      </c>
      <c r="X2684" s="76" t="n">
        <v>5</v>
      </c>
      <c r="Y2684" s="76" t="s">
        <v>116</v>
      </c>
      <c r="AC2684" s="76" t="s">
        <v>117</v>
      </c>
      <c r="AD2684" s="76" t="s">
        <v>974</v>
      </c>
      <c r="AE2684" s="76" t="n">
        <v>45100</v>
      </c>
      <c r="AF2684" s="76" t="s">
        <v>11714</v>
      </c>
      <c r="AG2684" s="76" t="s">
        <v>11715</v>
      </c>
      <c r="AI2684" s="79" t="s">
        <v>11716</v>
      </c>
      <c r="AJ2684" s="79" t="s">
        <v>11717</v>
      </c>
      <c r="AK2684" s="76" t="s">
        <v>11718</v>
      </c>
      <c r="AL2684" s="76" t="n">
        <v>0</v>
      </c>
      <c r="AM2684" s="76" t="n">
        <v>0</v>
      </c>
    </row>
    <row r="2685" customFormat="false" ht="15" hidden="false" customHeight="false" outlineLevel="0" collapsed="false">
      <c r="A2685" s="76" t="n">
        <v>1648072</v>
      </c>
      <c r="B2685" s="76" t="s">
        <v>11719</v>
      </c>
      <c r="C2685" s="76" t="s">
        <v>8937</v>
      </c>
      <c r="D2685" s="76" t="n">
        <v>3737973</v>
      </c>
      <c r="E2685" s="76" t="s">
        <v>123</v>
      </c>
      <c r="H2685" s="78" t="n">
        <v>38972</v>
      </c>
      <c r="I2685" s="76" t="s">
        <v>301</v>
      </c>
      <c r="J2685" s="76" t="n">
        <v>-19</v>
      </c>
      <c r="K2685" s="76" t="s">
        <v>2</v>
      </c>
      <c r="M2685" s="76" t="s">
        <v>124</v>
      </c>
      <c r="N2685" s="79" t="s">
        <v>540</v>
      </c>
      <c r="O2685" s="76" t="s">
        <v>541</v>
      </c>
      <c r="P2685" s="78" t="n">
        <v>45580</v>
      </c>
      <c r="Q2685" s="76" t="s">
        <v>114</v>
      </c>
      <c r="R2685" s="78" t="n">
        <v>45580</v>
      </c>
      <c r="T2685" s="76" t="s">
        <v>183</v>
      </c>
      <c r="U2685" s="76" t="n">
        <v>500</v>
      </c>
      <c r="X2685" s="76" t="n">
        <v>5</v>
      </c>
      <c r="Y2685" s="76" t="s">
        <v>116</v>
      </c>
      <c r="AC2685" s="76" t="s">
        <v>117</v>
      </c>
      <c r="AD2685" s="76" t="s">
        <v>8234</v>
      </c>
      <c r="AE2685" s="76" t="n">
        <v>37260</v>
      </c>
      <c r="AF2685" s="76" t="s">
        <v>11720</v>
      </c>
      <c r="AI2685" s="79" t="s">
        <v>11721</v>
      </c>
      <c r="AJ2685" s="79" t="s">
        <v>11722</v>
      </c>
      <c r="AK2685" s="76" t="s">
        <v>11723</v>
      </c>
      <c r="AL2685" s="76" t="n">
        <v>0</v>
      </c>
      <c r="AM2685" s="76" t="n">
        <v>0</v>
      </c>
    </row>
    <row r="2686" customFormat="false" ht="15" hidden="false" customHeight="false" outlineLevel="0" collapsed="false">
      <c r="A2686" s="76" t="n">
        <v>1647963</v>
      </c>
      <c r="B2686" s="76" t="s">
        <v>11719</v>
      </c>
      <c r="C2686" s="76" t="s">
        <v>1081</v>
      </c>
      <c r="D2686" s="76" t="n">
        <v>3737970</v>
      </c>
      <c r="E2686" s="76" t="s">
        <v>109</v>
      </c>
      <c r="H2686" s="78" t="n">
        <v>28430</v>
      </c>
      <c r="I2686" s="76" t="s">
        <v>197</v>
      </c>
      <c r="J2686" s="76" t="s">
        <v>198</v>
      </c>
      <c r="K2686" s="76" t="s">
        <v>41</v>
      </c>
      <c r="M2686" s="76" t="s">
        <v>124</v>
      </c>
      <c r="N2686" s="79" t="s">
        <v>540</v>
      </c>
      <c r="O2686" s="76" t="s">
        <v>541</v>
      </c>
      <c r="P2686" s="78" t="n">
        <v>45580</v>
      </c>
      <c r="Q2686" s="76" t="s">
        <v>114</v>
      </c>
      <c r="R2686" s="78" t="n">
        <v>45580</v>
      </c>
      <c r="S2686" s="78" t="n">
        <v>45576</v>
      </c>
      <c r="T2686" s="76" t="s">
        <v>201</v>
      </c>
      <c r="U2686" s="76" t="n">
        <v>500</v>
      </c>
      <c r="X2686" s="76" t="n">
        <v>5</v>
      </c>
      <c r="Y2686" s="76" t="s">
        <v>116</v>
      </c>
      <c r="AC2686" s="76" t="s">
        <v>117</v>
      </c>
      <c r="AD2686" s="76" t="s">
        <v>8234</v>
      </c>
      <c r="AE2686" s="76" t="n">
        <v>37260</v>
      </c>
      <c r="AF2686" s="76" t="s">
        <v>11724</v>
      </c>
      <c r="AJ2686" s="76" t="s">
        <v>11725</v>
      </c>
      <c r="AK2686" s="76" t="s">
        <v>11726</v>
      </c>
      <c r="AL2686" s="76" t="n">
        <v>0</v>
      </c>
      <c r="AM2686" s="76" t="n">
        <v>0</v>
      </c>
    </row>
    <row r="2687" customFormat="false" ht="15" hidden="false" customHeight="false" outlineLevel="0" collapsed="false">
      <c r="A2687" s="76" t="n">
        <v>480559</v>
      </c>
      <c r="B2687" s="76" t="s">
        <v>11727</v>
      </c>
      <c r="C2687" s="76" t="s">
        <v>4317</v>
      </c>
      <c r="D2687" s="76" t="n">
        <v>289680</v>
      </c>
      <c r="E2687" s="76" t="s">
        <v>132</v>
      </c>
      <c r="F2687" s="76" t="s">
        <v>132</v>
      </c>
      <c r="H2687" s="78" t="n">
        <v>35709</v>
      </c>
      <c r="I2687" s="76" t="s">
        <v>23</v>
      </c>
      <c r="J2687" s="76" t="n">
        <v>-40</v>
      </c>
      <c r="K2687" s="76" t="s">
        <v>41</v>
      </c>
      <c r="M2687" s="76" t="s">
        <v>155</v>
      </c>
      <c r="N2687" s="79" t="s">
        <v>1210</v>
      </c>
      <c r="O2687" s="76" t="s">
        <v>1211</v>
      </c>
      <c r="P2687" s="78" t="n">
        <v>45543</v>
      </c>
      <c r="Q2687" s="76" t="s">
        <v>114</v>
      </c>
      <c r="R2687" s="78" t="n">
        <v>38614</v>
      </c>
      <c r="S2687" s="78" t="n">
        <v>44811</v>
      </c>
      <c r="T2687" s="76" t="s">
        <v>183</v>
      </c>
      <c r="U2687" s="76" t="n">
        <v>1369</v>
      </c>
      <c r="X2687" s="76" t="n">
        <v>13</v>
      </c>
      <c r="Y2687" s="76" t="s">
        <v>116</v>
      </c>
      <c r="AB2687" s="78" t="n">
        <v>44378</v>
      </c>
      <c r="AC2687" s="76" t="s">
        <v>117</v>
      </c>
      <c r="AD2687" s="76" t="s">
        <v>5559</v>
      </c>
      <c r="AE2687" s="76" t="n">
        <v>28300</v>
      </c>
      <c r="AF2687" s="76" t="s">
        <v>11728</v>
      </c>
      <c r="AH2687" s="76" t="s">
        <v>11729</v>
      </c>
      <c r="AJ2687" s="76" t="s">
        <v>11730</v>
      </c>
      <c r="AK2687" s="76" t="s">
        <v>11731</v>
      </c>
      <c r="AL2687" s="76" t="n">
        <v>0</v>
      </c>
      <c r="AM2687" s="76" t="n">
        <v>0</v>
      </c>
    </row>
    <row r="2688" customFormat="false" ht="15" hidden="false" customHeight="false" outlineLevel="0" collapsed="false">
      <c r="A2688" s="76" t="n">
        <v>323752</v>
      </c>
      <c r="B2688" s="76" t="s">
        <v>11727</v>
      </c>
      <c r="C2688" s="76" t="s">
        <v>1024</v>
      </c>
      <c r="D2688" s="76" t="n">
        <v>288862</v>
      </c>
      <c r="E2688" s="76" t="s">
        <v>132</v>
      </c>
      <c r="F2688" s="76" t="s">
        <v>132</v>
      </c>
      <c r="H2688" s="78" t="n">
        <v>23353</v>
      </c>
      <c r="I2688" s="76" t="s">
        <v>267</v>
      </c>
      <c r="J2688" s="76" t="s">
        <v>268</v>
      </c>
      <c r="K2688" s="76" t="s">
        <v>41</v>
      </c>
      <c r="M2688" s="76" t="s">
        <v>155</v>
      </c>
      <c r="N2688" s="79" t="s">
        <v>1210</v>
      </c>
      <c r="O2688" s="76" t="s">
        <v>1211</v>
      </c>
      <c r="P2688" s="78" t="n">
        <v>45548</v>
      </c>
      <c r="Q2688" s="76" t="s">
        <v>114</v>
      </c>
      <c r="R2688" s="78" t="n">
        <v>37552</v>
      </c>
      <c r="S2688" s="78" t="n">
        <v>45177</v>
      </c>
      <c r="T2688" s="76" t="s">
        <v>183</v>
      </c>
      <c r="U2688" s="76" t="n">
        <v>1122</v>
      </c>
      <c r="X2688" s="76" t="n">
        <v>11</v>
      </c>
      <c r="Y2688" s="76" t="s">
        <v>116</v>
      </c>
      <c r="AB2688" s="78" t="n">
        <v>44378</v>
      </c>
      <c r="AC2688" s="76" t="s">
        <v>117</v>
      </c>
      <c r="AD2688" s="76" t="s">
        <v>5559</v>
      </c>
      <c r="AE2688" s="76" t="n">
        <v>28300</v>
      </c>
      <c r="AF2688" s="76" t="s">
        <v>11728</v>
      </c>
      <c r="AH2688" s="76" t="s">
        <v>11732</v>
      </c>
      <c r="AI2688" s="76" t="s">
        <v>11733</v>
      </c>
      <c r="AJ2688" s="76" t="s">
        <v>11734</v>
      </c>
      <c r="AK2688" s="76" t="s">
        <v>11735</v>
      </c>
      <c r="AL2688" s="76" t="n">
        <v>0</v>
      </c>
      <c r="AM2688" s="76" t="n">
        <v>0</v>
      </c>
    </row>
    <row r="2689" customFormat="false" ht="15" hidden="false" customHeight="false" outlineLevel="0" collapsed="false">
      <c r="A2689" s="76" t="n">
        <v>52573</v>
      </c>
      <c r="B2689" s="76" t="s">
        <v>11736</v>
      </c>
      <c r="C2689" s="76" t="s">
        <v>736</v>
      </c>
      <c r="D2689" s="76" t="n">
        <v>5414143</v>
      </c>
      <c r="E2689" s="76" t="s">
        <v>132</v>
      </c>
      <c r="F2689" s="76" t="s">
        <v>132</v>
      </c>
      <c r="H2689" s="78" t="n">
        <v>29217</v>
      </c>
      <c r="I2689" s="76" t="s">
        <v>197</v>
      </c>
      <c r="J2689" s="76" t="s">
        <v>198</v>
      </c>
      <c r="K2689" s="76" t="s">
        <v>41</v>
      </c>
      <c r="M2689" s="76" t="s">
        <v>134</v>
      </c>
      <c r="N2689" s="79" t="s">
        <v>349</v>
      </c>
      <c r="O2689" s="76" t="s">
        <v>350</v>
      </c>
      <c r="P2689" s="78" t="n">
        <v>45538</v>
      </c>
      <c r="Q2689" s="76" t="s">
        <v>114</v>
      </c>
      <c r="R2689" s="78" t="n">
        <v>37432</v>
      </c>
      <c r="S2689" s="78" t="n">
        <v>44761</v>
      </c>
      <c r="T2689" s="76" t="s">
        <v>183</v>
      </c>
      <c r="U2689" s="76" t="n">
        <v>1070</v>
      </c>
      <c r="X2689" s="76" t="n">
        <v>10</v>
      </c>
      <c r="Y2689" s="76" t="s">
        <v>116</v>
      </c>
      <c r="AB2689" s="78" t="n">
        <v>44743</v>
      </c>
      <c r="AC2689" s="76" t="s">
        <v>117</v>
      </c>
      <c r="AD2689" s="76" t="s">
        <v>553</v>
      </c>
      <c r="AE2689" s="76" t="n">
        <v>45160</v>
      </c>
      <c r="AF2689" s="76" t="s">
        <v>11737</v>
      </c>
      <c r="AG2689" s="76" t="s">
        <v>11738</v>
      </c>
      <c r="AJ2689" s="79" t="s">
        <v>11739</v>
      </c>
      <c r="AK2689" s="76" t="s">
        <v>11740</v>
      </c>
      <c r="AL2689" s="76" t="n">
        <v>0</v>
      </c>
      <c r="AM2689" s="76" t="n">
        <v>0</v>
      </c>
    </row>
    <row r="2690" customFormat="false" ht="15" hidden="false" customHeight="false" outlineLevel="0" collapsed="false">
      <c r="A2690" s="76" t="n">
        <v>843662</v>
      </c>
      <c r="B2690" s="76" t="s">
        <v>11741</v>
      </c>
      <c r="C2690" s="76" t="s">
        <v>762</v>
      </c>
      <c r="D2690" s="76" t="n">
        <v>6939662</v>
      </c>
      <c r="E2690" s="76" t="s">
        <v>132</v>
      </c>
      <c r="F2690" s="76" t="s">
        <v>132</v>
      </c>
      <c r="H2690" s="78" t="n">
        <v>38233</v>
      </c>
      <c r="I2690" s="76" t="s">
        <v>23</v>
      </c>
      <c r="J2690" s="76" t="n">
        <v>-40</v>
      </c>
      <c r="K2690" s="76" t="s">
        <v>41</v>
      </c>
      <c r="M2690" s="76" t="s">
        <v>124</v>
      </c>
      <c r="N2690" s="79" t="s">
        <v>257</v>
      </c>
      <c r="O2690" s="76" t="s">
        <v>258</v>
      </c>
      <c r="P2690" s="78" t="n">
        <v>45497</v>
      </c>
      <c r="Q2690" s="76" t="s">
        <v>114</v>
      </c>
      <c r="R2690" s="78" t="n">
        <v>40821</v>
      </c>
      <c r="S2690" s="78" t="n">
        <v>44686</v>
      </c>
      <c r="T2690" s="76" t="s">
        <v>183</v>
      </c>
      <c r="U2690" s="76" t="n">
        <v>1920</v>
      </c>
      <c r="X2690" s="76" t="n">
        <v>19</v>
      </c>
      <c r="Y2690" s="76" t="s">
        <v>116</v>
      </c>
      <c r="AB2690" s="78" t="n">
        <v>44743</v>
      </c>
      <c r="AC2690" s="76" t="s">
        <v>117</v>
      </c>
      <c r="AD2690" s="76" t="s">
        <v>295</v>
      </c>
      <c r="AE2690" s="76" t="n">
        <v>37300</v>
      </c>
      <c r="AF2690" s="76" t="s">
        <v>11742</v>
      </c>
      <c r="AI2690" s="79" t="s">
        <v>11743</v>
      </c>
      <c r="AJ2690" s="79" t="s">
        <v>11744</v>
      </c>
      <c r="AK2690" s="76" t="s">
        <v>11745</v>
      </c>
      <c r="AL2690" s="76" t="n">
        <v>0</v>
      </c>
      <c r="AM2690" s="76" t="n">
        <v>0</v>
      </c>
    </row>
    <row r="2691" customFormat="false" ht="15" hidden="false" customHeight="false" outlineLevel="0" collapsed="false">
      <c r="A2691" s="76" t="n">
        <v>1477047</v>
      </c>
      <c r="B2691" s="76" t="s">
        <v>11746</v>
      </c>
      <c r="C2691" s="76" t="s">
        <v>1551</v>
      </c>
      <c r="D2691" s="76" t="n">
        <v>3735618</v>
      </c>
      <c r="E2691" s="76" t="s">
        <v>132</v>
      </c>
      <c r="F2691" s="76" t="s">
        <v>132</v>
      </c>
      <c r="H2691" s="78" t="n">
        <v>27344</v>
      </c>
      <c r="I2691" s="76" t="s">
        <v>208</v>
      </c>
      <c r="J2691" s="76" t="s">
        <v>209</v>
      </c>
      <c r="K2691" s="76" t="s">
        <v>41</v>
      </c>
      <c r="M2691" s="76" t="s">
        <v>124</v>
      </c>
      <c r="N2691" s="79" t="s">
        <v>1926</v>
      </c>
      <c r="O2691" s="76" t="s">
        <v>1927</v>
      </c>
      <c r="P2691" s="78" t="n">
        <v>45546</v>
      </c>
      <c r="Q2691" s="76" t="s">
        <v>114</v>
      </c>
      <c r="R2691" s="78" t="n">
        <v>44988</v>
      </c>
      <c r="S2691" s="78" t="n">
        <v>45344</v>
      </c>
      <c r="T2691" s="76" t="s">
        <v>183</v>
      </c>
      <c r="U2691" s="76" t="n">
        <v>500</v>
      </c>
      <c r="X2691" s="76" t="n">
        <v>5</v>
      </c>
      <c r="Y2691" s="76" t="s">
        <v>116</v>
      </c>
      <c r="AC2691" s="76" t="s">
        <v>117</v>
      </c>
      <c r="AD2691" s="76" t="s">
        <v>127</v>
      </c>
      <c r="AE2691" s="76" t="n">
        <v>37100</v>
      </c>
      <c r="AF2691" s="76" t="s">
        <v>11747</v>
      </c>
      <c r="AK2691" s="76" t="s">
        <v>11748</v>
      </c>
      <c r="AL2691" s="76" t="n">
        <v>0</v>
      </c>
      <c r="AM2691" s="76" t="n">
        <v>0</v>
      </c>
    </row>
    <row r="2692" customFormat="false" ht="15" hidden="false" customHeight="false" outlineLevel="0" collapsed="false">
      <c r="A2692" s="76" t="n">
        <v>1224584</v>
      </c>
      <c r="B2692" s="76" t="s">
        <v>11746</v>
      </c>
      <c r="C2692" s="76" t="s">
        <v>11749</v>
      </c>
      <c r="D2692" s="76" t="n">
        <v>3730299</v>
      </c>
      <c r="E2692" s="76" t="s">
        <v>132</v>
      </c>
      <c r="F2692" s="76" t="s">
        <v>132</v>
      </c>
      <c r="H2692" s="78" t="n">
        <v>39222</v>
      </c>
      <c r="I2692" s="76" t="s">
        <v>294</v>
      </c>
      <c r="J2692" s="76" t="n">
        <v>-18</v>
      </c>
      <c r="K2692" s="76" t="s">
        <v>41</v>
      </c>
      <c r="M2692" s="76" t="s">
        <v>124</v>
      </c>
      <c r="N2692" s="79" t="s">
        <v>1926</v>
      </c>
      <c r="O2692" s="76" t="s">
        <v>1927</v>
      </c>
      <c r="P2692" s="78" t="n">
        <v>45546</v>
      </c>
      <c r="Q2692" s="76" t="s">
        <v>114</v>
      </c>
      <c r="R2692" s="78" t="n">
        <v>43367</v>
      </c>
      <c r="T2692" s="76" t="s">
        <v>115</v>
      </c>
      <c r="U2692" s="76" t="n">
        <v>699</v>
      </c>
      <c r="X2692" s="76" t="n">
        <v>6</v>
      </c>
      <c r="Y2692" s="76" t="s">
        <v>116</v>
      </c>
      <c r="AC2692" s="76" t="s">
        <v>117</v>
      </c>
      <c r="AD2692" s="76" t="s">
        <v>394</v>
      </c>
      <c r="AE2692" s="76" t="n">
        <v>37100</v>
      </c>
      <c r="AF2692" s="76" t="s">
        <v>11747</v>
      </c>
      <c r="AI2692" s="79" t="s">
        <v>11750</v>
      </c>
      <c r="AJ2692" s="76" t="s">
        <v>11751</v>
      </c>
      <c r="AK2692" s="76" t="s">
        <v>11752</v>
      </c>
      <c r="AL2692" s="76" t="n">
        <v>0</v>
      </c>
      <c r="AM2692" s="76" t="n">
        <v>0</v>
      </c>
    </row>
    <row r="2693" customFormat="false" ht="15" hidden="false" customHeight="false" outlineLevel="0" collapsed="false">
      <c r="A2693" s="76" t="n">
        <v>1611009</v>
      </c>
      <c r="B2693" s="76" t="s">
        <v>11753</v>
      </c>
      <c r="C2693" s="76" t="s">
        <v>11754</v>
      </c>
      <c r="D2693" s="76" t="n">
        <v>4540399</v>
      </c>
      <c r="E2693" s="76" t="s">
        <v>109</v>
      </c>
      <c r="H2693" s="78" t="n">
        <v>27184</v>
      </c>
      <c r="I2693" s="76" t="s">
        <v>208</v>
      </c>
      <c r="J2693" s="76" t="s">
        <v>209</v>
      </c>
      <c r="K2693" s="76" t="s">
        <v>2</v>
      </c>
      <c r="M2693" s="76" t="s">
        <v>134</v>
      </c>
      <c r="N2693" s="79" t="s">
        <v>737</v>
      </c>
      <c r="O2693" s="76" t="s">
        <v>738</v>
      </c>
      <c r="P2693" s="78" t="n">
        <v>45548</v>
      </c>
      <c r="Q2693" s="76" t="s">
        <v>114</v>
      </c>
      <c r="R2693" s="78" t="n">
        <v>45548</v>
      </c>
      <c r="S2693" s="78" t="n">
        <v>45517</v>
      </c>
      <c r="T2693" s="76" t="s">
        <v>201</v>
      </c>
      <c r="U2693" s="76" t="n">
        <v>500</v>
      </c>
      <c r="X2693" s="76" t="n">
        <v>5</v>
      </c>
      <c r="Y2693" s="76" t="s">
        <v>116</v>
      </c>
      <c r="AC2693" s="76" t="s">
        <v>117</v>
      </c>
      <c r="AD2693" s="76" t="s">
        <v>11755</v>
      </c>
      <c r="AE2693" s="76" t="n">
        <v>45300</v>
      </c>
      <c r="AF2693" s="76" t="s">
        <v>11756</v>
      </c>
      <c r="AJ2693" s="79" t="s">
        <v>11757</v>
      </c>
      <c r="AK2693" s="76" t="s">
        <v>11758</v>
      </c>
      <c r="AL2693" s="76" t="n">
        <v>0</v>
      </c>
      <c r="AM2693" s="76" t="n">
        <v>0</v>
      </c>
    </row>
    <row r="2694" customFormat="false" ht="15" hidden="false" customHeight="false" outlineLevel="0" collapsed="false">
      <c r="A2694" s="76" t="n">
        <v>1428930</v>
      </c>
      <c r="B2694" s="76" t="s">
        <v>11753</v>
      </c>
      <c r="C2694" s="76" t="s">
        <v>2536</v>
      </c>
      <c r="D2694" s="76" t="n">
        <v>4535315</v>
      </c>
      <c r="E2694" s="76" t="s">
        <v>132</v>
      </c>
      <c r="F2694" s="76" t="s">
        <v>132</v>
      </c>
      <c r="H2694" s="78" t="n">
        <v>41701</v>
      </c>
      <c r="I2694" s="76" t="s">
        <v>190</v>
      </c>
      <c r="J2694" s="76" t="n">
        <v>-11</v>
      </c>
      <c r="K2694" s="76" t="s">
        <v>41</v>
      </c>
      <c r="M2694" s="76" t="s">
        <v>134</v>
      </c>
      <c r="N2694" s="79" t="s">
        <v>737</v>
      </c>
      <c r="O2694" s="76" t="s">
        <v>738</v>
      </c>
      <c r="P2694" s="78" t="n">
        <v>45548</v>
      </c>
      <c r="Q2694" s="76" t="s">
        <v>114</v>
      </c>
      <c r="R2694" s="78" t="n">
        <v>44824</v>
      </c>
      <c r="T2694" s="76" t="s">
        <v>115</v>
      </c>
      <c r="U2694" s="76" t="n">
        <v>533</v>
      </c>
      <c r="X2694" s="76" t="n">
        <v>5</v>
      </c>
      <c r="Y2694" s="76" t="s">
        <v>116</v>
      </c>
      <c r="AC2694" s="76" t="s">
        <v>117</v>
      </c>
      <c r="AD2694" s="76" t="s">
        <v>11759</v>
      </c>
      <c r="AE2694" s="76" t="n">
        <v>45300</v>
      </c>
      <c r="AF2694" s="76" t="s">
        <v>11760</v>
      </c>
      <c r="AK2694" s="76" t="s">
        <v>11761</v>
      </c>
      <c r="AL2694" s="76" t="n">
        <v>1</v>
      </c>
      <c r="AM2694" s="76" t="n">
        <v>0</v>
      </c>
    </row>
    <row r="2695" customFormat="false" ht="15" hidden="false" customHeight="false" outlineLevel="0" collapsed="false">
      <c r="A2695" s="76" t="n">
        <v>1301412</v>
      </c>
      <c r="B2695" s="76" t="s">
        <v>11753</v>
      </c>
      <c r="C2695" s="76" t="s">
        <v>1766</v>
      </c>
      <c r="D2695" s="76" t="n">
        <v>4531429</v>
      </c>
      <c r="E2695" s="76" t="s">
        <v>132</v>
      </c>
      <c r="F2695" s="76" t="s">
        <v>132</v>
      </c>
      <c r="H2695" s="78" t="n">
        <v>40840</v>
      </c>
      <c r="I2695" s="76" t="s">
        <v>144</v>
      </c>
      <c r="J2695" s="76" t="n">
        <v>-14</v>
      </c>
      <c r="K2695" s="76" t="s">
        <v>41</v>
      </c>
      <c r="M2695" s="76" t="s">
        <v>134</v>
      </c>
      <c r="N2695" s="79" t="s">
        <v>737</v>
      </c>
      <c r="O2695" s="76" t="s">
        <v>738</v>
      </c>
      <c r="P2695" s="78" t="n">
        <v>45548</v>
      </c>
      <c r="Q2695" s="76" t="s">
        <v>114</v>
      </c>
      <c r="R2695" s="78" t="n">
        <v>43798</v>
      </c>
      <c r="T2695" s="76" t="s">
        <v>115</v>
      </c>
      <c r="U2695" s="76" t="n">
        <v>725</v>
      </c>
      <c r="X2695" s="76" t="n">
        <v>7</v>
      </c>
      <c r="Y2695" s="76" t="s">
        <v>116</v>
      </c>
      <c r="AC2695" s="76" t="s">
        <v>117</v>
      </c>
      <c r="AD2695" s="76" t="s">
        <v>11755</v>
      </c>
      <c r="AE2695" s="76" t="n">
        <v>45300</v>
      </c>
      <c r="AF2695" s="76" t="s">
        <v>11762</v>
      </c>
      <c r="AH2695" s="76" t="s">
        <v>11763</v>
      </c>
      <c r="AI2695" s="79" t="s">
        <v>11757</v>
      </c>
      <c r="AJ2695" s="79" t="s">
        <v>11764</v>
      </c>
      <c r="AK2695" s="76" t="s">
        <v>11758</v>
      </c>
      <c r="AL2695" s="76" t="n">
        <v>1</v>
      </c>
      <c r="AM2695" s="76" t="n">
        <v>0</v>
      </c>
    </row>
    <row r="2696" customFormat="false" ht="15" hidden="false" customHeight="false" outlineLevel="0" collapsed="false">
      <c r="A2696" s="76" t="n">
        <v>1137321</v>
      </c>
      <c r="B2696" s="76" t="s">
        <v>11765</v>
      </c>
      <c r="C2696" s="76" t="s">
        <v>463</v>
      </c>
      <c r="D2696" s="76" t="n">
        <v>3728569</v>
      </c>
      <c r="E2696" s="76" t="s">
        <v>132</v>
      </c>
      <c r="F2696" s="76" t="s">
        <v>132</v>
      </c>
      <c r="H2696" s="78" t="n">
        <v>39088</v>
      </c>
      <c r="I2696" s="76" t="s">
        <v>294</v>
      </c>
      <c r="J2696" s="76" t="n">
        <v>-18</v>
      </c>
      <c r="K2696" s="76" t="s">
        <v>41</v>
      </c>
      <c r="M2696" s="76" t="s">
        <v>124</v>
      </c>
      <c r="N2696" s="79" t="s">
        <v>398</v>
      </c>
      <c r="O2696" s="76" t="s">
        <v>399</v>
      </c>
      <c r="P2696" s="78" t="n">
        <v>45555</v>
      </c>
      <c r="Q2696" s="76" t="s">
        <v>114</v>
      </c>
      <c r="R2696" s="78" t="n">
        <v>42658</v>
      </c>
      <c r="T2696" s="76" t="s">
        <v>115</v>
      </c>
      <c r="U2696" s="76" t="n">
        <v>528</v>
      </c>
      <c r="X2696" s="76" t="n">
        <v>5</v>
      </c>
      <c r="Y2696" s="76" t="s">
        <v>116</v>
      </c>
      <c r="AC2696" s="76" t="s">
        <v>117</v>
      </c>
      <c r="AD2696" s="76" t="s">
        <v>652</v>
      </c>
      <c r="AE2696" s="76" t="n">
        <v>37210</v>
      </c>
      <c r="AF2696" s="76" t="s">
        <v>11766</v>
      </c>
      <c r="AJ2696" s="79" t="s">
        <v>11767</v>
      </c>
      <c r="AK2696" s="76" t="s">
        <v>11768</v>
      </c>
      <c r="AL2696" s="76" t="n">
        <v>0</v>
      </c>
      <c r="AM2696" s="76" t="n">
        <v>0</v>
      </c>
    </row>
    <row r="2697" customFormat="false" ht="15" hidden="false" customHeight="false" outlineLevel="0" collapsed="false">
      <c r="A2697" s="76" t="n">
        <v>52757</v>
      </c>
      <c r="B2697" s="76" t="s">
        <v>11765</v>
      </c>
      <c r="C2697" s="76" t="s">
        <v>787</v>
      </c>
      <c r="D2697" s="76" t="n">
        <v>37105</v>
      </c>
      <c r="E2697" s="76" t="s">
        <v>109</v>
      </c>
      <c r="F2697" s="76" t="s">
        <v>109</v>
      </c>
      <c r="H2697" s="78" t="n">
        <v>26857</v>
      </c>
      <c r="I2697" s="76" t="s">
        <v>208</v>
      </c>
      <c r="J2697" s="76" t="s">
        <v>209</v>
      </c>
      <c r="K2697" s="76" t="s">
        <v>41</v>
      </c>
      <c r="M2697" s="76" t="s">
        <v>124</v>
      </c>
      <c r="N2697" s="79" t="s">
        <v>125</v>
      </c>
      <c r="O2697" s="76" t="s">
        <v>126</v>
      </c>
      <c r="P2697" s="78" t="n">
        <v>45685</v>
      </c>
      <c r="Q2697" s="76" t="s">
        <v>114</v>
      </c>
      <c r="R2697" s="78" t="n">
        <v>37432</v>
      </c>
      <c r="S2697" s="78" t="n">
        <v>45062</v>
      </c>
      <c r="T2697" s="76" t="s">
        <v>183</v>
      </c>
      <c r="U2697" s="76" t="n">
        <v>1497</v>
      </c>
      <c r="X2697" s="76" t="n">
        <v>14</v>
      </c>
      <c r="Y2697" s="76" t="s">
        <v>116</v>
      </c>
      <c r="AC2697" s="76" t="s">
        <v>117</v>
      </c>
      <c r="AD2697" s="76" t="s">
        <v>394</v>
      </c>
      <c r="AE2697" s="76" t="n">
        <v>37000</v>
      </c>
      <c r="AF2697" s="76" t="s">
        <v>11769</v>
      </c>
      <c r="AJ2697" s="79" t="s">
        <v>11770</v>
      </c>
      <c r="AK2697" s="76" t="s">
        <v>11771</v>
      </c>
      <c r="AL2697" s="76" t="n">
        <v>1</v>
      </c>
      <c r="AM2697" s="76" t="n">
        <v>0</v>
      </c>
    </row>
    <row r="2698" customFormat="false" ht="15" hidden="false" customHeight="false" outlineLevel="0" collapsed="false">
      <c r="A2698" s="76" t="n">
        <v>406706</v>
      </c>
      <c r="B2698" s="76" t="s">
        <v>11765</v>
      </c>
      <c r="C2698" s="76" t="s">
        <v>971</v>
      </c>
      <c r="D2698" s="76" t="n">
        <v>3716550</v>
      </c>
      <c r="E2698" s="76" t="s">
        <v>109</v>
      </c>
      <c r="F2698" s="76" t="s">
        <v>109</v>
      </c>
      <c r="H2698" s="78" t="n">
        <v>27512</v>
      </c>
      <c r="I2698" s="76" t="s">
        <v>197</v>
      </c>
      <c r="J2698" s="76" t="s">
        <v>198</v>
      </c>
      <c r="K2698" s="76" t="s">
        <v>41</v>
      </c>
      <c r="M2698" s="76" t="s">
        <v>124</v>
      </c>
      <c r="N2698" s="79" t="s">
        <v>398</v>
      </c>
      <c r="O2698" s="76" t="s">
        <v>399</v>
      </c>
      <c r="P2698" s="78" t="n">
        <v>45622</v>
      </c>
      <c r="Q2698" s="76" t="s">
        <v>114</v>
      </c>
      <c r="R2698" s="78" t="n">
        <v>38002</v>
      </c>
      <c r="S2698" s="78" t="n">
        <v>44826</v>
      </c>
      <c r="T2698" s="76" t="s">
        <v>183</v>
      </c>
      <c r="U2698" s="76" t="n">
        <v>859</v>
      </c>
      <c r="X2698" s="76" t="n">
        <v>8</v>
      </c>
      <c r="Y2698" s="76" t="s">
        <v>116</v>
      </c>
      <c r="AC2698" s="76" t="s">
        <v>117</v>
      </c>
      <c r="AD2698" s="76" t="s">
        <v>2910</v>
      </c>
      <c r="AE2698" s="76" t="n">
        <v>37210</v>
      </c>
      <c r="AF2698" s="76" t="s">
        <v>11772</v>
      </c>
      <c r="AJ2698" s="79" t="s">
        <v>11773</v>
      </c>
      <c r="AK2698" s="76" t="s">
        <v>11768</v>
      </c>
      <c r="AL2698" s="76" t="n">
        <v>0</v>
      </c>
      <c r="AM2698" s="76" t="n">
        <v>0</v>
      </c>
    </row>
    <row r="2699" customFormat="false" ht="15" hidden="false" customHeight="false" outlineLevel="0" collapsed="false">
      <c r="A2699" s="76" t="n">
        <v>596472</v>
      </c>
      <c r="B2699" s="76" t="s">
        <v>11765</v>
      </c>
      <c r="C2699" s="76" t="s">
        <v>10018</v>
      </c>
      <c r="D2699" s="76" t="n">
        <v>3719232</v>
      </c>
      <c r="E2699" s="76" t="s">
        <v>132</v>
      </c>
      <c r="F2699" s="76" t="s">
        <v>132</v>
      </c>
      <c r="H2699" s="78" t="n">
        <v>37616</v>
      </c>
      <c r="I2699" s="76" t="s">
        <v>23</v>
      </c>
      <c r="J2699" s="76" t="n">
        <v>-40</v>
      </c>
      <c r="K2699" s="76" t="s">
        <v>41</v>
      </c>
      <c r="M2699" s="76" t="s">
        <v>124</v>
      </c>
      <c r="N2699" s="79" t="s">
        <v>398</v>
      </c>
      <c r="O2699" s="76" t="s">
        <v>399</v>
      </c>
      <c r="P2699" s="78" t="n">
        <v>45555</v>
      </c>
      <c r="Q2699" s="76" t="s">
        <v>114</v>
      </c>
      <c r="R2699" s="78" t="n">
        <v>39353</v>
      </c>
      <c r="S2699" s="78" t="n">
        <v>44844</v>
      </c>
      <c r="T2699" s="76" t="s">
        <v>183</v>
      </c>
      <c r="U2699" s="76" t="n">
        <v>500</v>
      </c>
      <c r="X2699" s="76" t="n">
        <v>5</v>
      </c>
      <c r="Y2699" s="76" t="s">
        <v>116</v>
      </c>
      <c r="AC2699" s="76" t="s">
        <v>117</v>
      </c>
      <c r="AD2699" s="76" t="s">
        <v>652</v>
      </c>
      <c r="AE2699" s="76" t="n">
        <v>37210</v>
      </c>
      <c r="AF2699" s="76" t="s">
        <v>11774</v>
      </c>
      <c r="AJ2699" s="79" t="s">
        <v>11775</v>
      </c>
      <c r="AK2699" s="76" t="s">
        <v>11768</v>
      </c>
      <c r="AL2699" s="76" t="n">
        <v>0</v>
      </c>
      <c r="AM2699" s="76" t="n">
        <v>0</v>
      </c>
    </row>
    <row r="2700" customFormat="false" ht="15" hidden="false" customHeight="false" outlineLevel="0" collapsed="false">
      <c r="A2700" s="76" t="n">
        <v>1597209</v>
      </c>
      <c r="B2700" s="76" t="s">
        <v>11776</v>
      </c>
      <c r="C2700" s="76" t="s">
        <v>4469</v>
      </c>
      <c r="D2700" s="76" t="n">
        <v>3737032</v>
      </c>
      <c r="E2700" s="76" t="s">
        <v>109</v>
      </c>
      <c r="H2700" s="78" t="n">
        <v>42870</v>
      </c>
      <c r="I2700" s="76" t="s">
        <v>109</v>
      </c>
      <c r="J2700" s="76" t="n">
        <v>-9</v>
      </c>
      <c r="K2700" s="76" t="s">
        <v>41</v>
      </c>
      <c r="M2700" s="76" t="s">
        <v>124</v>
      </c>
      <c r="N2700" s="79" t="s">
        <v>168</v>
      </c>
      <c r="O2700" s="76" t="s">
        <v>169</v>
      </c>
      <c r="P2700" s="78" t="n">
        <v>45481</v>
      </c>
      <c r="Q2700" s="76" t="s">
        <v>114</v>
      </c>
      <c r="R2700" s="78" t="n">
        <v>45481</v>
      </c>
      <c r="T2700" s="76" t="s">
        <v>115</v>
      </c>
      <c r="U2700" s="76" t="n">
        <v>500</v>
      </c>
      <c r="X2700" s="76" t="n">
        <v>5</v>
      </c>
      <c r="Y2700" s="76" t="s">
        <v>116</v>
      </c>
      <c r="AC2700" s="76" t="s">
        <v>117</v>
      </c>
      <c r="AD2700" s="76" t="s">
        <v>170</v>
      </c>
      <c r="AE2700" s="76" t="n">
        <v>37520</v>
      </c>
      <c r="AF2700" s="76" t="s">
        <v>11777</v>
      </c>
      <c r="AJ2700" s="76" t="s">
        <v>11778</v>
      </c>
      <c r="AK2700" s="76" t="s">
        <v>11779</v>
      </c>
      <c r="AL2700" s="76" t="n">
        <v>1</v>
      </c>
      <c r="AM2700" s="76" t="n">
        <v>0</v>
      </c>
    </row>
    <row r="2701" customFormat="false" ht="15" hidden="false" customHeight="false" outlineLevel="0" collapsed="false">
      <c r="A2701" s="76" t="n">
        <v>1645240</v>
      </c>
      <c r="B2701" s="76" t="s">
        <v>11780</v>
      </c>
      <c r="C2701" s="76" t="s">
        <v>503</v>
      </c>
      <c r="D2701" s="76" t="n">
        <v>3737904</v>
      </c>
      <c r="E2701" s="76" t="s">
        <v>109</v>
      </c>
      <c r="H2701" s="78" t="n">
        <v>42884</v>
      </c>
      <c r="I2701" s="76" t="s">
        <v>109</v>
      </c>
      <c r="J2701" s="76" t="n">
        <v>-9</v>
      </c>
      <c r="K2701" s="76" t="s">
        <v>41</v>
      </c>
      <c r="M2701" s="76" t="s">
        <v>124</v>
      </c>
      <c r="N2701" s="79" t="s">
        <v>398</v>
      </c>
      <c r="O2701" s="76" t="s">
        <v>399</v>
      </c>
      <c r="P2701" s="78" t="n">
        <v>45576</v>
      </c>
      <c r="Q2701" s="76" t="s">
        <v>114</v>
      </c>
      <c r="R2701" s="78" t="n">
        <v>45576</v>
      </c>
      <c r="T2701" s="76" t="s">
        <v>115</v>
      </c>
      <c r="U2701" s="76" t="n">
        <v>500</v>
      </c>
      <c r="X2701" s="76" t="n">
        <v>5</v>
      </c>
      <c r="Y2701" s="76" t="s">
        <v>116</v>
      </c>
      <c r="AC2701" s="76" t="s">
        <v>117</v>
      </c>
      <c r="AD2701" s="76" t="s">
        <v>5000</v>
      </c>
      <c r="AE2701" s="76" t="n">
        <v>37380</v>
      </c>
      <c r="AF2701" s="76" t="s">
        <v>11781</v>
      </c>
      <c r="AJ2701" s="79" t="s">
        <v>11782</v>
      </c>
      <c r="AK2701" s="76" t="s">
        <v>11783</v>
      </c>
      <c r="AL2701" s="76" t="n">
        <v>0</v>
      </c>
      <c r="AM2701" s="76" t="n">
        <v>0</v>
      </c>
    </row>
    <row r="2702" customFormat="false" ht="15" hidden="false" customHeight="false" outlineLevel="0" collapsed="false">
      <c r="A2702" s="76" t="n">
        <v>1666899</v>
      </c>
      <c r="B2702" s="76" t="s">
        <v>11784</v>
      </c>
      <c r="C2702" s="76" t="s">
        <v>1717</v>
      </c>
      <c r="D2702" s="76" t="n">
        <v>1812286</v>
      </c>
      <c r="E2702" s="76" t="s">
        <v>132</v>
      </c>
      <c r="H2702" s="78" t="n">
        <v>43429</v>
      </c>
      <c r="I2702" s="76" t="s">
        <v>109</v>
      </c>
      <c r="J2702" s="76" t="n">
        <v>-9</v>
      </c>
      <c r="K2702" s="76" t="s">
        <v>41</v>
      </c>
      <c r="M2702" s="76" t="s">
        <v>111</v>
      </c>
      <c r="N2702" s="79" t="s">
        <v>210</v>
      </c>
      <c r="O2702" s="76" t="s">
        <v>211</v>
      </c>
      <c r="P2702" s="78" t="n">
        <v>45635</v>
      </c>
      <c r="Q2702" s="76" t="s">
        <v>114</v>
      </c>
      <c r="R2702" s="78" t="n">
        <v>45635</v>
      </c>
      <c r="T2702" s="76" t="s">
        <v>115</v>
      </c>
      <c r="U2702" s="76" t="n">
        <v>500</v>
      </c>
      <c r="X2702" s="76" t="n">
        <v>5</v>
      </c>
      <c r="Y2702" s="76" t="s">
        <v>116</v>
      </c>
      <c r="AC2702" s="76" t="s">
        <v>117</v>
      </c>
      <c r="AD2702" s="76" t="s">
        <v>2270</v>
      </c>
      <c r="AE2702" s="76" t="n">
        <v>18500</v>
      </c>
      <c r="AF2702" s="76" t="s">
        <v>11785</v>
      </c>
      <c r="AK2702" s="76" t="s">
        <v>11786</v>
      </c>
      <c r="AL2702" s="76" t="n">
        <v>0</v>
      </c>
      <c r="AM2702" s="76" t="n">
        <v>0</v>
      </c>
    </row>
    <row r="2703" customFormat="false" ht="15" hidden="false" customHeight="false" outlineLevel="0" collapsed="false">
      <c r="A2703" s="76" t="n">
        <v>1666892</v>
      </c>
      <c r="B2703" s="76" t="s">
        <v>11784</v>
      </c>
      <c r="C2703" s="76" t="s">
        <v>11787</v>
      </c>
      <c r="D2703" s="76" t="n">
        <v>1812285</v>
      </c>
      <c r="E2703" s="76" t="s">
        <v>132</v>
      </c>
      <c r="H2703" s="78" t="n">
        <v>42581</v>
      </c>
      <c r="I2703" s="76" t="s">
        <v>109</v>
      </c>
      <c r="J2703" s="76" t="n">
        <v>-9</v>
      </c>
      <c r="K2703" s="76" t="s">
        <v>2</v>
      </c>
      <c r="M2703" s="76" t="s">
        <v>111</v>
      </c>
      <c r="N2703" s="79" t="s">
        <v>210</v>
      </c>
      <c r="O2703" s="76" t="s">
        <v>211</v>
      </c>
      <c r="P2703" s="78" t="n">
        <v>45635</v>
      </c>
      <c r="Q2703" s="76" t="s">
        <v>114</v>
      </c>
      <c r="R2703" s="78" t="n">
        <v>45635</v>
      </c>
      <c r="T2703" s="76" t="s">
        <v>115</v>
      </c>
      <c r="U2703" s="76" t="n">
        <v>500</v>
      </c>
      <c r="X2703" s="76" t="n">
        <v>5</v>
      </c>
      <c r="Y2703" s="76" t="s">
        <v>116</v>
      </c>
      <c r="AC2703" s="76" t="s">
        <v>117</v>
      </c>
      <c r="AD2703" s="76" t="s">
        <v>2270</v>
      </c>
      <c r="AE2703" s="76" t="n">
        <v>18500</v>
      </c>
      <c r="AF2703" s="76" t="s">
        <v>11788</v>
      </c>
      <c r="AJ2703" s="76" t="s">
        <v>11789</v>
      </c>
      <c r="AK2703" s="76" t="s">
        <v>11786</v>
      </c>
      <c r="AL2703" s="76" t="n">
        <v>0</v>
      </c>
      <c r="AM2703" s="76" t="n">
        <v>0</v>
      </c>
    </row>
    <row r="2704" customFormat="false" ht="15" hidden="false" customHeight="false" outlineLevel="0" collapsed="false">
      <c r="A2704" s="76" t="n">
        <v>593701</v>
      </c>
      <c r="B2704" s="76" t="s">
        <v>11790</v>
      </c>
      <c r="C2704" s="76" t="s">
        <v>2900</v>
      </c>
      <c r="D2704" s="76" t="n">
        <v>365870</v>
      </c>
      <c r="E2704" s="76" t="s">
        <v>132</v>
      </c>
      <c r="F2704" s="76" t="s">
        <v>132</v>
      </c>
      <c r="H2704" s="78" t="n">
        <v>20883</v>
      </c>
      <c r="I2704" s="76" t="s">
        <v>305</v>
      </c>
      <c r="J2704" s="76" t="s">
        <v>306</v>
      </c>
      <c r="K2704" s="76" t="s">
        <v>41</v>
      </c>
      <c r="M2704" s="76" t="s">
        <v>269</v>
      </c>
      <c r="N2704" s="79" t="s">
        <v>464</v>
      </c>
      <c r="O2704" s="76" t="s">
        <v>465</v>
      </c>
      <c r="P2704" s="78" t="n">
        <v>45545</v>
      </c>
      <c r="Q2704" s="76" t="s">
        <v>114</v>
      </c>
      <c r="R2704" s="78" t="n">
        <v>39347</v>
      </c>
      <c r="S2704" s="78" t="n">
        <v>44809</v>
      </c>
      <c r="T2704" s="76" t="s">
        <v>183</v>
      </c>
      <c r="U2704" s="76" t="n">
        <v>596</v>
      </c>
      <c r="X2704" s="76" t="n">
        <v>5</v>
      </c>
      <c r="Y2704" s="76" t="s">
        <v>116</v>
      </c>
      <c r="AC2704" s="76" t="s">
        <v>117</v>
      </c>
      <c r="AD2704" s="76" t="s">
        <v>1230</v>
      </c>
      <c r="AE2704" s="76" t="n">
        <v>36000</v>
      </c>
      <c r="AF2704" s="76" t="s">
        <v>11791</v>
      </c>
      <c r="AI2704" s="76" t="s">
        <v>11792</v>
      </c>
      <c r="AJ2704" s="76" t="s">
        <v>11793</v>
      </c>
      <c r="AK2704" s="76" t="s">
        <v>11794</v>
      </c>
      <c r="AL2704" s="76" t="n">
        <v>0</v>
      </c>
      <c r="AM2704" s="76" t="n">
        <v>0</v>
      </c>
    </row>
    <row r="2705" customFormat="false" ht="15" hidden="false" customHeight="false" outlineLevel="0" collapsed="false">
      <c r="A2705" s="76" t="n">
        <v>1061916</v>
      </c>
      <c r="B2705" s="76" t="s">
        <v>11795</v>
      </c>
      <c r="C2705" s="76" t="s">
        <v>1395</v>
      </c>
      <c r="D2705" s="76" t="n">
        <v>2814092</v>
      </c>
      <c r="E2705" s="76" t="s">
        <v>132</v>
      </c>
      <c r="F2705" s="76" t="s">
        <v>132</v>
      </c>
      <c r="H2705" s="78" t="n">
        <v>37652</v>
      </c>
      <c r="I2705" s="76" t="s">
        <v>23</v>
      </c>
      <c r="J2705" s="76" t="n">
        <v>-40</v>
      </c>
      <c r="K2705" s="76" t="s">
        <v>41</v>
      </c>
      <c r="M2705" s="76" t="s">
        <v>155</v>
      </c>
      <c r="N2705" s="79" t="s">
        <v>564</v>
      </c>
      <c r="O2705" s="76" t="s">
        <v>565</v>
      </c>
      <c r="P2705" s="78" t="n">
        <v>45539</v>
      </c>
      <c r="Q2705" s="76" t="s">
        <v>114</v>
      </c>
      <c r="R2705" s="78" t="n">
        <v>42259</v>
      </c>
      <c r="S2705" s="78" t="n">
        <v>45184</v>
      </c>
      <c r="T2705" s="76" t="s">
        <v>183</v>
      </c>
      <c r="U2705" s="76" t="n">
        <v>1077</v>
      </c>
      <c r="X2705" s="76" t="n">
        <v>10</v>
      </c>
      <c r="Y2705" s="76" t="s">
        <v>116</v>
      </c>
      <c r="AC2705" s="76" t="s">
        <v>117</v>
      </c>
      <c r="AD2705" s="76" t="s">
        <v>4118</v>
      </c>
      <c r="AE2705" s="76" t="n">
        <v>28300</v>
      </c>
      <c r="AF2705" s="76" t="s">
        <v>11796</v>
      </c>
      <c r="AI2705" s="79" t="s">
        <v>11797</v>
      </c>
      <c r="AJ2705" s="79" t="s">
        <v>11798</v>
      </c>
      <c r="AK2705" s="76" t="s">
        <v>11799</v>
      </c>
      <c r="AL2705" s="76" t="n">
        <v>0</v>
      </c>
      <c r="AM2705" s="76" t="n">
        <v>0</v>
      </c>
    </row>
    <row r="2706" customFormat="false" ht="15" hidden="false" customHeight="false" outlineLevel="0" collapsed="false">
      <c r="A2706" s="76" t="n">
        <v>1112492</v>
      </c>
      <c r="B2706" s="76" t="s">
        <v>11795</v>
      </c>
      <c r="C2706" s="76" t="s">
        <v>8959</v>
      </c>
      <c r="D2706" s="76" t="n">
        <v>2814418</v>
      </c>
      <c r="E2706" s="76" t="s">
        <v>132</v>
      </c>
      <c r="F2706" s="76" t="s">
        <v>132</v>
      </c>
      <c r="H2706" s="78" t="n">
        <v>39497</v>
      </c>
      <c r="I2706" s="76" t="s">
        <v>432</v>
      </c>
      <c r="J2706" s="76" t="n">
        <v>-17</v>
      </c>
      <c r="K2706" s="76" t="s">
        <v>41</v>
      </c>
      <c r="M2706" s="76" t="s">
        <v>155</v>
      </c>
      <c r="N2706" s="79" t="s">
        <v>564</v>
      </c>
      <c r="O2706" s="76" t="s">
        <v>565</v>
      </c>
      <c r="P2706" s="78" t="n">
        <v>45539</v>
      </c>
      <c r="Q2706" s="76" t="s">
        <v>114</v>
      </c>
      <c r="R2706" s="78" t="n">
        <v>42617</v>
      </c>
      <c r="T2706" s="76" t="s">
        <v>115</v>
      </c>
      <c r="U2706" s="76" t="n">
        <v>1242</v>
      </c>
      <c r="X2706" s="76" t="n">
        <v>12</v>
      </c>
      <c r="Y2706" s="76" t="s">
        <v>116</v>
      </c>
      <c r="AC2706" s="76" t="s">
        <v>117</v>
      </c>
      <c r="AD2706" s="76" t="s">
        <v>4118</v>
      </c>
      <c r="AE2706" s="76" t="n">
        <v>28300</v>
      </c>
      <c r="AF2706" s="76" t="s">
        <v>11796</v>
      </c>
      <c r="AI2706" s="79" t="s">
        <v>11797</v>
      </c>
      <c r="AJ2706" s="79" t="s">
        <v>11798</v>
      </c>
      <c r="AK2706" s="76" t="s">
        <v>11799</v>
      </c>
      <c r="AL2706" s="76" t="n">
        <v>0</v>
      </c>
      <c r="AM2706" s="76" t="n">
        <v>0</v>
      </c>
    </row>
    <row r="2707" customFormat="false" ht="15" hidden="false" customHeight="false" outlineLevel="0" collapsed="false">
      <c r="A2707" s="76" t="n">
        <v>1580467</v>
      </c>
      <c r="B2707" s="76" t="s">
        <v>11800</v>
      </c>
      <c r="C2707" s="76" t="s">
        <v>11801</v>
      </c>
      <c r="D2707" s="76" t="n">
        <v>4539686</v>
      </c>
      <c r="E2707" s="76" t="s">
        <v>109</v>
      </c>
      <c r="F2707" s="76" t="s">
        <v>109</v>
      </c>
      <c r="H2707" s="78" t="n">
        <v>25447</v>
      </c>
      <c r="I2707" s="76" t="s">
        <v>321</v>
      </c>
      <c r="J2707" s="76" t="s">
        <v>322</v>
      </c>
      <c r="K2707" s="76" t="s">
        <v>41</v>
      </c>
      <c r="M2707" s="76" t="s">
        <v>134</v>
      </c>
      <c r="N2707" s="79" t="s">
        <v>1131</v>
      </c>
      <c r="O2707" s="76" t="s">
        <v>1132</v>
      </c>
      <c r="P2707" s="78" t="n">
        <v>45555</v>
      </c>
      <c r="Q2707" s="76" t="s">
        <v>114</v>
      </c>
      <c r="R2707" s="78" t="n">
        <v>45434</v>
      </c>
      <c r="T2707" s="76" t="s">
        <v>325</v>
      </c>
      <c r="U2707" s="76" t="n">
        <v>500</v>
      </c>
      <c r="X2707" s="76" t="n">
        <v>5</v>
      </c>
      <c r="Y2707" s="76" t="s">
        <v>116</v>
      </c>
      <c r="AC2707" s="76" t="s">
        <v>117</v>
      </c>
      <c r="AD2707" s="76" t="s">
        <v>5536</v>
      </c>
      <c r="AE2707" s="76" t="n">
        <v>45760</v>
      </c>
      <c r="AF2707" s="76" t="s">
        <v>11802</v>
      </c>
      <c r="AK2707" s="76" t="s">
        <v>11803</v>
      </c>
      <c r="AL2707" s="76" t="n">
        <v>0</v>
      </c>
      <c r="AM2707" s="76" t="n">
        <v>0</v>
      </c>
    </row>
    <row r="2708" customFormat="false" ht="15" hidden="false" customHeight="false" outlineLevel="0" collapsed="false">
      <c r="A2708" s="76" t="n">
        <v>603676</v>
      </c>
      <c r="B2708" s="76" t="s">
        <v>11800</v>
      </c>
      <c r="C2708" s="76" t="s">
        <v>1395</v>
      </c>
      <c r="D2708" s="76" t="n">
        <v>4518662</v>
      </c>
      <c r="E2708" s="76" t="s">
        <v>132</v>
      </c>
      <c r="F2708" s="76" t="s">
        <v>132</v>
      </c>
      <c r="H2708" s="78" t="n">
        <v>34237</v>
      </c>
      <c r="I2708" s="76" t="s">
        <v>23</v>
      </c>
      <c r="J2708" s="76" t="n">
        <v>-40</v>
      </c>
      <c r="K2708" s="76" t="s">
        <v>41</v>
      </c>
      <c r="M2708" s="76" t="s">
        <v>134</v>
      </c>
      <c r="N2708" s="79" t="s">
        <v>1234</v>
      </c>
      <c r="O2708" s="76" t="s">
        <v>1235</v>
      </c>
      <c r="P2708" s="78" t="n">
        <v>45511</v>
      </c>
      <c r="Q2708" s="76" t="s">
        <v>114</v>
      </c>
      <c r="R2708" s="78" t="n">
        <v>39366</v>
      </c>
      <c r="S2708" s="78" t="n">
        <v>44775</v>
      </c>
      <c r="T2708" s="76" t="s">
        <v>183</v>
      </c>
      <c r="U2708" s="76" t="n">
        <v>1253</v>
      </c>
      <c r="X2708" s="76" t="n">
        <v>12</v>
      </c>
      <c r="Y2708" s="76" t="s">
        <v>116</v>
      </c>
      <c r="AB2708" s="78" t="n">
        <v>43647</v>
      </c>
      <c r="AC2708" s="76" t="s">
        <v>117</v>
      </c>
      <c r="AD2708" s="76" t="s">
        <v>11804</v>
      </c>
      <c r="AE2708" s="76" t="n">
        <v>45430</v>
      </c>
      <c r="AF2708" s="76" t="s">
        <v>11805</v>
      </c>
      <c r="AJ2708" s="79" t="s">
        <v>11806</v>
      </c>
      <c r="AK2708" s="76" t="s">
        <v>11807</v>
      </c>
      <c r="AL2708" s="76" t="n">
        <v>0</v>
      </c>
      <c r="AM2708" s="76" t="n">
        <v>0</v>
      </c>
    </row>
    <row r="2709" customFormat="false" ht="15" hidden="false" customHeight="false" outlineLevel="0" collapsed="false">
      <c r="A2709" s="76" t="n">
        <v>1654213</v>
      </c>
      <c r="B2709" s="76" t="s">
        <v>11800</v>
      </c>
      <c r="C2709" s="76" t="s">
        <v>517</v>
      </c>
      <c r="D2709" s="76" t="n">
        <v>4541051</v>
      </c>
      <c r="E2709" s="76" t="s">
        <v>109</v>
      </c>
      <c r="H2709" s="78" t="n">
        <v>23632</v>
      </c>
      <c r="I2709" s="76" t="s">
        <v>267</v>
      </c>
      <c r="J2709" s="76" t="s">
        <v>268</v>
      </c>
      <c r="K2709" s="76" t="s">
        <v>41</v>
      </c>
      <c r="M2709" s="76" t="s">
        <v>134</v>
      </c>
      <c r="N2709" s="79" t="s">
        <v>1444</v>
      </c>
      <c r="O2709" s="76" t="s">
        <v>1445</v>
      </c>
      <c r="P2709" s="78" t="n">
        <v>45595</v>
      </c>
      <c r="Q2709" s="76" t="s">
        <v>114</v>
      </c>
      <c r="R2709" s="78" t="n">
        <v>45595</v>
      </c>
      <c r="S2709" s="78" t="n">
        <v>45566</v>
      </c>
      <c r="T2709" s="76" t="s">
        <v>201</v>
      </c>
      <c r="U2709" s="76" t="n">
        <v>500</v>
      </c>
      <c r="X2709" s="76" t="n">
        <v>5</v>
      </c>
      <c r="Y2709" s="76" t="s">
        <v>116</v>
      </c>
      <c r="AC2709" s="76" t="s">
        <v>117</v>
      </c>
      <c r="AD2709" s="76" t="s">
        <v>2448</v>
      </c>
      <c r="AE2709" s="76" t="n">
        <v>45800</v>
      </c>
      <c r="AF2709" s="76" t="s">
        <v>11808</v>
      </c>
      <c r="AJ2709" s="79" t="s">
        <v>11809</v>
      </c>
      <c r="AK2709" s="76" t="s">
        <v>11810</v>
      </c>
      <c r="AL2709" s="76" t="n">
        <v>0</v>
      </c>
      <c r="AM2709" s="76" t="n">
        <v>0</v>
      </c>
    </row>
    <row r="2710" customFormat="false" ht="15" hidden="false" customHeight="false" outlineLevel="0" collapsed="false">
      <c r="A2710" s="76" t="n">
        <v>394120</v>
      </c>
      <c r="B2710" s="76" t="s">
        <v>11800</v>
      </c>
      <c r="C2710" s="76" t="s">
        <v>4738</v>
      </c>
      <c r="D2710" s="76" t="n">
        <v>4515264</v>
      </c>
      <c r="E2710" s="76" t="s">
        <v>132</v>
      </c>
      <c r="F2710" s="76" t="s">
        <v>109</v>
      </c>
      <c r="H2710" s="78" t="n">
        <v>25148</v>
      </c>
      <c r="I2710" s="76" t="s">
        <v>321</v>
      </c>
      <c r="J2710" s="76" t="s">
        <v>322</v>
      </c>
      <c r="K2710" s="76" t="s">
        <v>2</v>
      </c>
      <c r="M2710" s="76" t="s">
        <v>134</v>
      </c>
      <c r="N2710" s="79" t="s">
        <v>1131</v>
      </c>
      <c r="O2710" s="76" t="s">
        <v>1132</v>
      </c>
      <c r="P2710" s="78" t="n">
        <v>45555</v>
      </c>
      <c r="Q2710" s="76" t="s">
        <v>114</v>
      </c>
      <c r="R2710" s="78" t="n">
        <v>37931</v>
      </c>
      <c r="S2710" s="78" t="n">
        <v>45316</v>
      </c>
      <c r="T2710" s="76" t="s">
        <v>183</v>
      </c>
      <c r="U2710" s="76" t="n">
        <v>500</v>
      </c>
      <c r="X2710" s="76" t="n">
        <v>5</v>
      </c>
      <c r="Y2710" s="76" t="s">
        <v>116</v>
      </c>
      <c r="AC2710" s="76" t="s">
        <v>117</v>
      </c>
      <c r="AD2710" s="76" t="s">
        <v>7212</v>
      </c>
      <c r="AE2710" s="76" t="n">
        <v>45760</v>
      </c>
      <c r="AF2710" s="76" t="s">
        <v>11811</v>
      </c>
      <c r="AI2710" s="79" t="s">
        <v>11812</v>
      </c>
      <c r="AK2710" s="76" t="s">
        <v>329</v>
      </c>
      <c r="AL2710" s="76" t="n">
        <v>0</v>
      </c>
      <c r="AM2710" s="76" t="n">
        <v>0</v>
      </c>
    </row>
    <row r="2711" customFormat="false" ht="15" hidden="false" customHeight="false" outlineLevel="0" collapsed="false">
      <c r="A2711" s="76" t="n">
        <v>1605511</v>
      </c>
      <c r="B2711" s="76" t="s">
        <v>11813</v>
      </c>
      <c r="C2711" s="76" t="s">
        <v>5177</v>
      </c>
      <c r="D2711" s="76" t="n">
        <v>4540324</v>
      </c>
      <c r="E2711" s="76" t="s">
        <v>109</v>
      </c>
      <c r="H2711" s="78" t="n">
        <v>29911</v>
      </c>
      <c r="I2711" s="76" t="s">
        <v>179</v>
      </c>
      <c r="J2711" s="76" t="s">
        <v>180</v>
      </c>
      <c r="K2711" s="76" t="s">
        <v>2</v>
      </c>
      <c r="M2711" s="76" t="s">
        <v>134</v>
      </c>
      <c r="N2711" s="79" t="s">
        <v>1444</v>
      </c>
      <c r="O2711" s="76" t="s">
        <v>1445</v>
      </c>
      <c r="P2711" s="78" t="n">
        <v>45583</v>
      </c>
      <c r="Q2711" s="76" t="s">
        <v>114</v>
      </c>
      <c r="R2711" s="78" t="n">
        <v>45544</v>
      </c>
      <c r="S2711" s="78" t="n">
        <v>45566</v>
      </c>
      <c r="T2711" s="76" t="s">
        <v>201</v>
      </c>
      <c r="U2711" s="76" t="n">
        <v>500</v>
      </c>
      <c r="X2711" s="76" t="n">
        <v>5</v>
      </c>
      <c r="Y2711" s="76" t="s">
        <v>116</v>
      </c>
      <c r="AC2711" s="76" t="s">
        <v>117</v>
      </c>
      <c r="AD2711" s="76" t="s">
        <v>11814</v>
      </c>
      <c r="AE2711" s="76" t="n">
        <v>45730</v>
      </c>
      <c r="AF2711" s="76" t="s">
        <v>11815</v>
      </c>
      <c r="AK2711" s="76" t="s">
        <v>11816</v>
      </c>
      <c r="AL2711" s="76" t="n">
        <v>0</v>
      </c>
      <c r="AM2711" s="76" t="n">
        <v>0</v>
      </c>
    </row>
    <row r="2712" customFormat="false" ht="15" hidden="false" customHeight="false" outlineLevel="0" collapsed="false">
      <c r="A2712" s="76" t="n">
        <v>1630452</v>
      </c>
      <c r="B2712" s="76" t="s">
        <v>11817</v>
      </c>
      <c r="C2712" s="76" t="s">
        <v>3944</v>
      </c>
      <c r="D2712" s="76" t="n">
        <v>3737652</v>
      </c>
      <c r="E2712" s="76" t="s">
        <v>109</v>
      </c>
      <c r="H2712" s="78" t="n">
        <v>31286</v>
      </c>
      <c r="I2712" s="76" t="s">
        <v>23</v>
      </c>
      <c r="J2712" s="76" t="n">
        <v>-40</v>
      </c>
      <c r="K2712" s="76" t="s">
        <v>2</v>
      </c>
      <c r="M2712" s="76" t="s">
        <v>124</v>
      </c>
      <c r="N2712" s="79" t="s">
        <v>257</v>
      </c>
      <c r="O2712" s="76" t="s">
        <v>258</v>
      </c>
      <c r="P2712" s="78" t="n">
        <v>45562</v>
      </c>
      <c r="Q2712" s="76" t="s">
        <v>114</v>
      </c>
      <c r="R2712" s="78" t="n">
        <v>45562</v>
      </c>
      <c r="S2712" s="78" t="n">
        <v>45545</v>
      </c>
      <c r="T2712" s="76" t="s">
        <v>201</v>
      </c>
      <c r="U2712" s="76" t="n">
        <v>500</v>
      </c>
      <c r="X2712" s="76" t="n">
        <v>5</v>
      </c>
      <c r="Y2712" s="76" t="s">
        <v>116</v>
      </c>
      <c r="AC2712" s="76" t="s">
        <v>117</v>
      </c>
      <c r="AD2712" s="76" t="s">
        <v>264</v>
      </c>
      <c r="AE2712" s="76" t="n">
        <v>37300</v>
      </c>
      <c r="AF2712" s="76" t="s">
        <v>11818</v>
      </c>
      <c r="AI2712" s="79" t="s">
        <v>11819</v>
      </c>
      <c r="AK2712" s="76" t="s">
        <v>11820</v>
      </c>
      <c r="AL2712" s="76" t="n">
        <v>0</v>
      </c>
      <c r="AM2712" s="76" t="n">
        <v>0</v>
      </c>
    </row>
    <row r="2713" customFormat="false" ht="15" hidden="false" customHeight="false" outlineLevel="0" collapsed="false">
      <c r="A2713" s="76" t="n">
        <v>471422</v>
      </c>
      <c r="B2713" s="76" t="s">
        <v>11821</v>
      </c>
      <c r="C2713" s="76" t="s">
        <v>2029</v>
      </c>
      <c r="D2713" s="76" t="n">
        <v>289652</v>
      </c>
      <c r="E2713" s="76" t="s">
        <v>132</v>
      </c>
      <c r="F2713" s="76" t="s">
        <v>132</v>
      </c>
      <c r="H2713" s="78" t="n">
        <v>34615</v>
      </c>
      <c r="I2713" s="76" t="s">
        <v>23</v>
      </c>
      <c r="J2713" s="76" t="n">
        <v>-40</v>
      </c>
      <c r="K2713" s="76" t="s">
        <v>41</v>
      </c>
      <c r="M2713" s="76" t="s">
        <v>155</v>
      </c>
      <c r="N2713" s="79" t="s">
        <v>964</v>
      </c>
      <c r="O2713" s="76" t="s">
        <v>965</v>
      </c>
      <c r="P2713" s="78" t="n">
        <v>45482</v>
      </c>
      <c r="Q2713" s="76" t="s">
        <v>114</v>
      </c>
      <c r="R2713" s="78" t="n">
        <v>38460</v>
      </c>
      <c r="S2713" s="78" t="n">
        <v>44796</v>
      </c>
      <c r="T2713" s="76" t="s">
        <v>183</v>
      </c>
      <c r="U2713" s="76" t="n">
        <v>1325</v>
      </c>
      <c r="X2713" s="76" t="n">
        <v>13</v>
      </c>
      <c r="Y2713" s="76" t="s">
        <v>116</v>
      </c>
      <c r="AB2713" s="78" t="n">
        <v>43420</v>
      </c>
      <c r="AC2713" s="76" t="s">
        <v>117</v>
      </c>
      <c r="AD2713" s="76" t="s">
        <v>11186</v>
      </c>
      <c r="AE2713" s="76" t="n">
        <v>28120</v>
      </c>
      <c r="AF2713" s="76" t="s">
        <v>11822</v>
      </c>
      <c r="AI2713" s="79" t="s">
        <v>11823</v>
      </c>
      <c r="AJ2713" s="79" t="s">
        <v>11824</v>
      </c>
      <c r="AK2713" s="76" t="s">
        <v>11825</v>
      </c>
      <c r="AL2713" s="76" t="n">
        <v>0</v>
      </c>
      <c r="AM2713" s="76" t="n">
        <v>1</v>
      </c>
    </row>
    <row r="2714" customFormat="false" ht="15" hidden="false" customHeight="false" outlineLevel="0" collapsed="false">
      <c r="A2714" s="76" t="n">
        <v>1626372</v>
      </c>
      <c r="B2714" s="76" t="s">
        <v>11826</v>
      </c>
      <c r="C2714" s="76" t="s">
        <v>263</v>
      </c>
      <c r="D2714" s="76" t="n">
        <v>2817509</v>
      </c>
      <c r="E2714" s="76" t="s">
        <v>132</v>
      </c>
      <c r="H2714" s="78" t="n">
        <v>42220</v>
      </c>
      <c r="I2714" s="76" t="s">
        <v>231</v>
      </c>
      <c r="J2714" s="76" t="n">
        <v>-10</v>
      </c>
      <c r="K2714" s="76" t="s">
        <v>41</v>
      </c>
      <c r="M2714" s="76" t="s">
        <v>155</v>
      </c>
      <c r="N2714" s="79" t="s">
        <v>564</v>
      </c>
      <c r="O2714" s="76" t="s">
        <v>565</v>
      </c>
      <c r="P2714" s="78" t="n">
        <v>45560</v>
      </c>
      <c r="Q2714" s="76" t="s">
        <v>114</v>
      </c>
      <c r="R2714" s="78" t="n">
        <v>45560</v>
      </c>
      <c r="T2714" s="76" t="s">
        <v>115</v>
      </c>
      <c r="U2714" s="76" t="n">
        <v>500</v>
      </c>
      <c r="X2714" s="76" t="n">
        <v>5</v>
      </c>
      <c r="Y2714" s="76" t="s">
        <v>116</v>
      </c>
      <c r="AC2714" s="76" t="s">
        <v>117</v>
      </c>
      <c r="AD2714" s="76" t="s">
        <v>11827</v>
      </c>
      <c r="AE2714" s="76" t="n">
        <v>28630</v>
      </c>
      <c r="AF2714" s="76" t="s">
        <v>11828</v>
      </c>
      <c r="AJ2714" s="79" t="s">
        <v>11829</v>
      </c>
      <c r="AK2714" s="76" t="s">
        <v>11830</v>
      </c>
      <c r="AL2714" s="76" t="n">
        <v>0</v>
      </c>
      <c r="AM2714" s="76" t="n">
        <v>0</v>
      </c>
    </row>
    <row r="2715" customFormat="false" ht="15" hidden="false" customHeight="false" outlineLevel="0" collapsed="false">
      <c r="A2715" s="76" t="n">
        <v>1522947</v>
      </c>
      <c r="B2715" s="76" t="s">
        <v>11831</v>
      </c>
      <c r="C2715" s="76" t="s">
        <v>10585</v>
      </c>
      <c r="D2715" s="76" t="n">
        <v>3736202</v>
      </c>
      <c r="E2715" s="76" t="s">
        <v>109</v>
      </c>
      <c r="F2715" s="76" t="s">
        <v>109</v>
      </c>
      <c r="H2715" s="78" t="n">
        <v>41320</v>
      </c>
      <c r="I2715" s="76" t="s">
        <v>110</v>
      </c>
      <c r="J2715" s="76" t="n">
        <v>-12</v>
      </c>
      <c r="K2715" s="76" t="s">
        <v>41</v>
      </c>
      <c r="M2715" s="76" t="s">
        <v>124</v>
      </c>
      <c r="N2715" s="79" t="s">
        <v>239</v>
      </c>
      <c r="O2715" s="76" t="s">
        <v>240</v>
      </c>
      <c r="P2715" s="78" t="n">
        <v>45546</v>
      </c>
      <c r="Q2715" s="76" t="s">
        <v>114</v>
      </c>
      <c r="R2715" s="78" t="n">
        <v>45196</v>
      </c>
      <c r="T2715" s="76" t="s">
        <v>115</v>
      </c>
      <c r="U2715" s="76" t="n">
        <v>500</v>
      </c>
      <c r="X2715" s="76" t="n">
        <v>5</v>
      </c>
      <c r="Y2715" s="76" t="s">
        <v>116</v>
      </c>
      <c r="AC2715" s="76" t="s">
        <v>117</v>
      </c>
      <c r="AD2715" s="76" t="s">
        <v>241</v>
      </c>
      <c r="AE2715" s="76" t="n">
        <v>37320</v>
      </c>
      <c r="AF2715" s="76" t="s">
        <v>11832</v>
      </c>
      <c r="AI2715" s="79" t="s">
        <v>11833</v>
      </c>
      <c r="AJ2715" s="79" t="s">
        <v>11833</v>
      </c>
      <c r="AK2715" s="76" t="s">
        <v>11834</v>
      </c>
      <c r="AL2715" s="76" t="n">
        <v>0</v>
      </c>
      <c r="AM2715" s="76" t="n">
        <v>0</v>
      </c>
    </row>
    <row r="2716" customFormat="false" ht="15" hidden="false" customHeight="false" outlineLevel="0" collapsed="false">
      <c r="A2716" s="76" t="n">
        <v>1058145</v>
      </c>
      <c r="B2716" s="76" t="s">
        <v>11835</v>
      </c>
      <c r="C2716" s="76" t="s">
        <v>1337</v>
      </c>
      <c r="D2716" s="76" t="n">
        <v>4935961</v>
      </c>
      <c r="E2716" s="76" t="s">
        <v>132</v>
      </c>
      <c r="H2716" s="78" t="n">
        <v>36232</v>
      </c>
      <c r="I2716" s="76" t="s">
        <v>23</v>
      </c>
      <c r="J2716" s="76" t="n">
        <v>-40</v>
      </c>
      <c r="K2716" s="76" t="s">
        <v>41</v>
      </c>
      <c r="M2716" s="76" t="s">
        <v>124</v>
      </c>
      <c r="N2716" s="79" t="s">
        <v>2945</v>
      </c>
      <c r="O2716" s="76" t="s">
        <v>2946</v>
      </c>
      <c r="P2716" s="78" t="n">
        <v>45576</v>
      </c>
      <c r="Q2716" s="76" t="s">
        <v>114</v>
      </c>
      <c r="R2716" s="78" t="n">
        <v>42247</v>
      </c>
      <c r="S2716" s="78" t="n">
        <v>45573</v>
      </c>
      <c r="T2716" s="76" t="s">
        <v>201</v>
      </c>
      <c r="U2716" s="76" t="n">
        <v>578</v>
      </c>
      <c r="X2716" s="76" t="n">
        <v>5</v>
      </c>
      <c r="Y2716" s="76" t="s">
        <v>116</v>
      </c>
      <c r="AC2716" s="76" t="s">
        <v>117</v>
      </c>
      <c r="AD2716" s="76" t="s">
        <v>394</v>
      </c>
      <c r="AE2716" s="76" t="n">
        <v>37000</v>
      </c>
      <c r="AF2716" s="76" t="s">
        <v>11836</v>
      </c>
      <c r="AG2716" s="76" t="s">
        <v>11837</v>
      </c>
      <c r="AJ2716" s="79" t="s">
        <v>11838</v>
      </c>
      <c r="AK2716" s="76" t="s">
        <v>11839</v>
      </c>
      <c r="AL2716" s="76" t="n">
        <v>0</v>
      </c>
      <c r="AM2716" s="76" t="n">
        <v>0</v>
      </c>
    </row>
    <row r="2717" customFormat="false" ht="15" hidden="false" customHeight="false" outlineLevel="0" collapsed="false">
      <c r="A2717" s="76" t="n">
        <v>782016</v>
      </c>
      <c r="B2717" s="76" t="s">
        <v>11840</v>
      </c>
      <c r="C2717" s="76" t="s">
        <v>11841</v>
      </c>
      <c r="D2717" s="76" t="n">
        <v>4521590</v>
      </c>
      <c r="E2717" s="76" t="s">
        <v>132</v>
      </c>
      <c r="H2717" s="78" t="n">
        <v>36163</v>
      </c>
      <c r="I2717" s="76" t="s">
        <v>23</v>
      </c>
      <c r="J2717" s="76" t="n">
        <v>-40</v>
      </c>
      <c r="K2717" s="76" t="s">
        <v>41</v>
      </c>
      <c r="M2717" s="76" t="s">
        <v>134</v>
      </c>
      <c r="N2717" s="79" t="s">
        <v>3076</v>
      </c>
      <c r="O2717" s="76" t="s">
        <v>3077</v>
      </c>
      <c r="P2717" s="78" t="n">
        <v>45549</v>
      </c>
      <c r="Q2717" s="76" t="s">
        <v>114</v>
      </c>
      <c r="R2717" s="78" t="n">
        <v>40454</v>
      </c>
      <c r="S2717" s="78" t="n">
        <v>44802</v>
      </c>
      <c r="T2717" s="76" t="s">
        <v>183</v>
      </c>
      <c r="U2717" s="76" t="n">
        <v>1299</v>
      </c>
      <c r="X2717" s="76" t="n">
        <v>12</v>
      </c>
      <c r="Y2717" s="76" t="s">
        <v>116</v>
      </c>
      <c r="AC2717" s="76" t="s">
        <v>117</v>
      </c>
      <c r="AD2717" s="76" t="s">
        <v>553</v>
      </c>
      <c r="AE2717" s="76" t="n">
        <v>45160</v>
      </c>
      <c r="AF2717" s="76" t="s">
        <v>11842</v>
      </c>
      <c r="AI2717" s="79" t="s">
        <v>11843</v>
      </c>
      <c r="AJ2717" s="79" t="s">
        <v>11844</v>
      </c>
      <c r="AK2717" s="76" t="s">
        <v>11845</v>
      </c>
      <c r="AL2717" s="76" t="n">
        <v>0</v>
      </c>
      <c r="AM2717" s="76" t="n">
        <v>0</v>
      </c>
    </row>
    <row r="2718" customFormat="false" ht="15" hidden="false" customHeight="false" outlineLevel="0" collapsed="false">
      <c r="A2718" s="76" t="n">
        <v>1370</v>
      </c>
      <c r="B2718" s="76" t="s">
        <v>11846</v>
      </c>
      <c r="C2718" s="76" t="s">
        <v>5558</v>
      </c>
      <c r="D2718" s="76" t="n">
        <v>4512278</v>
      </c>
      <c r="E2718" s="76" t="s">
        <v>132</v>
      </c>
      <c r="H2718" s="78" t="n">
        <v>22552</v>
      </c>
      <c r="I2718" s="76" t="s">
        <v>267</v>
      </c>
      <c r="J2718" s="76" t="s">
        <v>268</v>
      </c>
      <c r="K2718" s="76" t="s">
        <v>2</v>
      </c>
      <c r="M2718" s="76" t="s">
        <v>134</v>
      </c>
      <c r="N2718" s="79" t="s">
        <v>1444</v>
      </c>
      <c r="O2718" s="76" t="s">
        <v>1445</v>
      </c>
      <c r="P2718" s="78" t="n">
        <v>45569</v>
      </c>
      <c r="Q2718" s="76" t="s">
        <v>114</v>
      </c>
      <c r="R2718" s="78" t="n">
        <v>37432</v>
      </c>
      <c r="S2718" s="78" t="n">
        <v>44768</v>
      </c>
      <c r="T2718" s="76" t="s">
        <v>183</v>
      </c>
      <c r="U2718" s="76" t="n">
        <v>574</v>
      </c>
      <c r="X2718" s="76" t="n">
        <v>5</v>
      </c>
      <c r="Y2718" s="76" t="s">
        <v>466</v>
      </c>
      <c r="Z2718" s="79" t="s">
        <v>7289</v>
      </c>
      <c r="AA2718" s="76" t="s">
        <v>7290</v>
      </c>
      <c r="AB2718" s="78" t="n">
        <v>45108</v>
      </c>
      <c r="AC2718" s="76" t="s">
        <v>117</v>
      </c>
      <c r="AD2718" s="76" t="s">
        <v>2917</v>
      </c>
      <c r="AE2718" s="76" t="n">
        <v>45800</v>
      </c>
      <c r="AF2718" s="76" t="s">
        <v>11847</v>
      </c>
      <c r="AI2718" s="79" t="s">
        <v>11848</v>
      </c>
      <c r="AJ2718" s="79" t="s">
        <v>11849</v>
      </c>
      <c r="AK2718" s="76" t="s">
        <v>11850</v>
      </c>
      <c r="AL2718" s="76" t="n">
        <v>0</v>
      </c>
      <c r="AM2718" s="76" t="n">
        <v>0</v>
      </c>
    </row>
    <row r="2719" customFormat="false" ht="15" hidden="false" customHeight="false" outlineLevel="0" collapsed="false">
      <c r="A2719" s="76" t="n">
        <v>1631608</v>
      </c>
      <c r="B2719" s="76" t="s">
        <v>11851</v>
      </c>
      <c r="C2719" s="76" t="s">
        <v>4194</v>
      </c>
      <c r="D2719" s="76" t="n">
        <v>2817548</v>
      </c>
      <c r="E2719" s="76" t="s">
        <v>132</v>
      </c>
      <c r="H2719" s="78" t="n">
        <v>39967</v>
      </c>
      <c r="I2719" s="76" t="s">
        <v>133</v>
      </c>
      <c r="J2719" s="76" t="n">
        <v>-16</v>
      </c>
      <c r="K2719" s="76" t="s">
        <v>41</v>
      </c>
      <c r="M2719" s="76" t="s">
        <v>155</v>
      </c>
      <c r="N2719" s="79" t="s">
        <v>4334</v>
      </c>
      <c r="O2719" s="76" t="s">
        <v>4335</v>
      </c>
      <c r="P2719" s="78" t="n">
        <v>45674</v>
      </c>
      <c r="Q2719" s="76" t="s">
        <v>114</v>
      </c>
      <c r="R2719" s="78" t="n">
        <v>45564</v>
      </c>
      <c r="T2719" s="76" t="s">
        <v>115</v>
      </c>
      <c r="U2719" s="76" t="n">
        <v>500</v>
      </c>
      <c r="X2719" s="76" t="n">
        <v>5</v>
      </c>
      <c r="Y2719" s="76" t="s">
        <v>116</v>
      </c>
      <c r="AC2719" s="76" t="s">
        <v>117</v>
      </c>
      <c r="AD2719" s="76" t="s">
        <v>4336</v>
      </c>
      <c r="AE2719" s="76" t="n">
        <v>28150</v>
      </c>
      <c r="AF2719" s="76" t="s">
        <v>11852</v>
      </c>
      <c r="AK2719" s="76" t="s">
        <v>11853</v>
      </c>
      <c r="AL2719" s="76" t="n">
        <v>0</v>
      </c>
      <c r="AM2719" s="76" t="n">
        <v>0</v>
      </c>
    </row>
    <row r="2720" customFormat="false" ht="15" hidden="false" customHeight="false" outlineLevel="0" collapsed="false">
      <c r="A2720" s="76" t="n">
        <v>1658567</v>
      </c>
      <c r="B2720" s="76" t="s">
        <v>11851</v>
      </c>
      <c r="C2720" s="76" t="s">
        <v>11854</v>
      </c>
      <c r="D2720" s="76" t="n">
        <v>3738121</v>
      </c>
      <c r="E2720" s="76" t="s">
        <v>123</v>
      </c>
      <c r="H2720" s="78" t="n">
        <v>40295</v>
      </c>
      <c r="I2720" s="76" t="s">
        <v>256</v>
      </c>
      <c r="J2720" s="76" t="n">
        <v>-15</v>
      </c>
      <c r="K2720" s="76" t="s">
        <v>41</v>
      </c>
      <c r="M2720" s="76" t="s">
        <v>124</v>
      </c>
      <c r="N2720" s="79" t="s">
        <v>1926</v>
      </c>
      <c r="O2720" s="76" t="s">
        <v>1927</v>
      </c>
      <c r="P2720" s="78" t="n">
        <v>45609</v>
      </c>
      <c r="Q2720" s="76" t="s">
        <v>114</v>
      </c>
      <c r="R2720" s="78" t="n">
        <v>45609</v>
      </c>
      <c r="T2720" s="76" t="s">
        <v>115</v>
      </c>
      <c r="U2720" s="76" t="n">
        <v>500</v>
      </c>
      <c r="X2720" s="76" t="n">
        <v>5</v>
      </c>
      <c r="Y2720" s="76" t="s">
        <v>116</v>
      </c>
      <c r="AC2720" s="76" t="s">
        <v>117</v>
      </c>
      <c r="AD2720" s="76" t="s">
        <v>7681</v>
      </c>
      <c r="AE2720" s="76" t="n">
        <v>37300</v>
      </c>
      <c r="AF2720" s="76" t="s">
        <v>11855</v>
      </c>
      <c r="AK2720" s="76" t="s">
        <v>11856</v>
      </c>
      <c r="AL2720" s="76" t="n">
        <v>0</v>
      </c>
      <c r="AM2720" s="76" t="n">
        <v>0</v>
      </c>
    </row>
    <row r="2721" customFormat="false" ht="15" hidden="false" customHeight="false" outlineLevel="0" collapsed="false">
      <c r="A2721" s="76" t="n">
        <v>1626568</v>
      </c>
      <c r="B2721" s="76" t="s">
        <v>11857</v>
      </c>
      <c r="C2721" s="76" t="s">
        <v>3327</v>
      </c>
      <c r="D2721" s="76" t="n">
        <v>4540663</v>
      </c>
      <c r="E2721" s="76" t="s">
        <v>109</v>
      </c>
      <c r="H2721" s="78" t="n">
        <v>41086</v>
      </c>
      <c r="I2721" s="76" t="s">
        <v>370</v>
      </c>
      <c r="J2721" s="76" t="n">
        <v>-13</v>
      </c>
      <c r="K2721" s="76" t="s">
        <v>41</v>
      </c>
      <c r="M2721" s="76" t="s">
        <v>134</v>
      </c>
      <c r="N2721" s="79" t="s">
        <v>1131</v>
      </c>
      <c r="O2721" s="76" t="s">
        <v>1132</v>
      </c>
      <c r="P2721" s="78" t="n">
        <v>45560</v>
      </c>
      <c r="Q2721" s="76" t="s">
        <v>114</v>
      </c>
      <c r="R2721" s="78" t="n">
        <v>45560</v>
      </c>
      <c r="S2721" s="78" t="n">
        <v>45524</v>
      </c>
      <c r="T2721" s="76" t="s">
        <v>201</v>
      </c>
      <c r="U2721" s="76" t="n">
        <v>500</v>
      </c>
      <c r="X2721" s="76" t="n">
        <v>5</v>
      </c>
      <c r="Y2721" s="76" t="s">
        <v>116</v>
      </c>
      <c r="AC2721" s="76" t="s">
        <v>117</v>
      </c>
      <c r="AD2721" s="76" t="s">
        <v>11804</v>
      </c>
      <c r="AE2721" s="76" t="n">
        <v>45430</v>
      </c>
      <c r="AF2721" s="76" t="s">
        <v>11858</v>
      </c>
      <c r="AJ2721" s="79" t="s">
        <v>11859</v>
      </c>
      <c r="AK2721" s="76" t="s">
        <v>11860</v>
      </c>
      <c r="AL2721" s="76" t="n">
        <v>0</v>
      </c>
      <c r="AM2721" s="76" t="n">
        <v>0</v>
      </c>
    </row>
    <row r="2722" customFormat="false" ht="15" hidden="false" customHeight="false" outlineLevel="0" collapsed="false">
      <c r="A2722" s="76" t="n">
        <v>1626868</v>
      </c>
      <c r="B2722" s="76" t="s">
        <v>11861</v>
      </c>
      <c r="C2722" s="76" t="s">
        <v>1281</v>
      </c>
      <c r="D2722" s="76" t="n">
        <v>4116481</v>
      </c>
      <c r="E2722" s="76" t="s">
        <v>109</v>
      </c>
      <c r="H2722" s="78" t="n">
        <v>40334</v>
      </c>
      <c r="I2722" s="76" t="s">
        <v>256</v>
      </c>
      <c r="J2722" s="76" t="n">
        <v>-15</v>
      </c>
      <c r="K2722" s="76" t="s">
        <v>41</v>
      </c>
      <c r="M2722" s="76" t="s">
        <v>286</v>
      </c>
      <c r="N2722" s="79" t="s">
        <v>1588</v>
      </c>
      <c r="O2722" s="76" t="s">
        <v>1589</v>
      </c>
      <c r="P2722" s="78" t="n">
        <v>45560</v>
      </c>
      <c r="Q2722" s="76" t="s">
        <v>114</v>
      </c>
      <c r="R2722" s="78" t="n">
        <v>45560</v>
      </c>
      <c r="T2722" s="76" t="s">
        <v>325</v>
      </c>
      <c r="U2722" s="76" t="n">
        <v>500</v>
      </c>
      <c r="X2722" s="76" t="n">
        <v>5</v>
      </c>
      <c r="Y2722" s="76" t="s">
        <v>116</v>
      </c>
      <c r="AC2722" s="76" t="s">
        <v>117</v>
      </c>
      <c r="AD2722" s="76" t="s">
        <v>11862</v>
      </c>
      <c r="AE2722" s="76" t="n">
        <v>41700</v>
      </c>
      <c r="AF2722" s="76" t="s">
        <v>11863</v>
      </c>
      <c r="AJ2722" s="76" t="s">
        <v>11864</v>
      </c>
      <c r="AK2722" s="76" t="s">
        <v>11865</v>
      </c>
      <c r="AL2722" s="76" t="n">
        <v>0</v>
      </c>
      <c r="AM2722" s="76" t="n">
        <v>0</v>
      </c>
    </row>
    <row r="2723" customFormat="false" ht="15" hidden="false" customHeight="false" outlineLevel="0" collapsed="false">
      <c r="A2723" s="76" t="n">
        <v>53224</v>
      </c>
      <c r="B2723" s="76" t="s">
        <v>11866</v>
      </c>
      <c r="C2723" s="76" t="s">
        <v>585</v>
      </c>
      <c r="D2723" s="76" t="n">
        <v>182945</v>
      </c>
      <c r="E2723" s="76" t="s">
        <v>475</v>
      </c>
      <c r="F2723" s="76" t="s">
        <v>132</v>
      </c>
      <c r="H2723" s="78" t="n">
        <v>25700</v>
      </c>
      <c r="I2723" s="76" t="s">
        <v>208</v>
      </c>
      <c r="J2723" s="76" t="s">
        <v>209</v>
      </c>
      <c r="K2723" s="76" t="s">
        <v>41</v>
      </c>
      <c r="M2723" s="76" t="s">
        <v>111</v>
      </c>
      <c r="N2723" s="79" t="s">
        <v>945</v>
      </c>
      <c r="O2723" s="76" t="s">
        <v>946</v>
      </c>
      <c r="P2723" s="78" t="n">
        <v>45478</v>
      </c>
      <c r="Q2723" s="76" t="s">
        <v>114</v>
      </c>
      <c r="R2723" s="78" t="n">
        <v>37432</v>
      </c>
      <c r="S2723" s="78" t="n">
        <v>44754</v>
      </c>
      <c r="T2723" s="76" t="s">
        <v>183</v>
      </c>
      <c r="U2723" s="76" t="n">
        <v>810</v>
      </c>
      <c r="X2723" s="76" t="n">
        <v>8</v>
      </c>
      <c r="Y2723" s="76" t="s">
        <v>116</v>
      </c>
      <c r="AC2723" s="76" t="s">
        <v>117</v>
      </c>
      <c r="AD2723" s="76" t="s">
        <v>4920</v>
      </c>
      <c r="AE2723" s="76" t="n">
        <v>18370</v>
      </c>
      <c r="AF2723" s="76" t="s">
        <v>11867</v>
      </c>
      <c r="AI2723" s="79" t="s">
        <v>11868</v>
      </c>
      <c r="AJ2723" s="79" t="s">
        <v>11869</v>
      </c>
      <c r="AK2723" s="76" t="s">
        <v>11870</v>
      </c>
      <c r="AL2723" s="76" t="n">
        <v>1</v>
      </c>
      <c r="AM2723" s="76" t="n">
        <v>0</v>
      </c>
    </row>
    <row r="2724" customFormat="false" ht="15" hidden="false" customHeight="false" outlineLevel="0" collapsed="false">
      <c r="A2724" s="76" t="n">
        <v>53229</v>
      </c>
      <c r="B2724" s="76" t="s">
        <v>11866</v>
      </c>
      <c r="C2724" s="76" t="s">
        <v>2594</v>
      </c>
      <c r="D2724" s="76" t="n">
        <v>184239</v>
      </c>
      <c r="E2724" s="76" t="s">
        <v>132</v>
      </c>
      <c r="F2724" s="76" t="s">
        <v>132</v>
      </c>
      <c r="H2724" s="78" t="n">
        <v>25700</v>
      </c>
      <c r="I2724" s="76" t="s">
        <v>208</v>
      </c>
      <c r="J2724" s="76" t="s">
        <v>209</v>
      </c>
      <c r="K2724" s="76" t="s">
        <v>41</v>
      </c>
      <c r="M2724" s="76" t="s">
        <v>124</v>
      </c>
      <c r="N2724" s="79" t="s">
        <v>6069</v>
      </c>
      <c r="O2724" s="76" t="s">
        <v>6070</v>
      </c>
      <c r="P2724" s="78" t="n">
        <v>45543</v>
      </c>
      <c r="Q2724" s="76" t="s">
        <v>114</v>
      </c>
      <c r="R2724" s="78" t="n">
        <v>37432</v>
      </c>
      <c r="S2724" s="78" t="n">
        <v>45196</v>
      </c>
      <c r="T2724" s="76" t="s">
        <v>183</v>
      </c>
      <c r="U2724" s="76" t="n">
        <v>671</v>
      </c>
      <c r="X2724" s="76" t="n">
        <v>6</v>
      </c>
      <c r="Y2724" s="76" t="s">
        <v>116</v>
      </c>
      <c r="AC2724" s="76" t="s">
        <v>117</v>
      </c>
      <c r="AD2724" s="76" t="s">
        <v>394</v>
      </c>
      <c r="AE2724" s="76" t="n">
        <v>37100</v>
      </c>
      <c r="AF2724" s="76" t="s">
        <v>11871</v>
      </c>
      <c r="AG2724" s="76" t="s">
        <v>11872</v>
      </c>
      <c r="AJ2724" s="79" t="s">
        <v>11873</v>
      </c>
      <c r="AK2724" s="76" t="s">
        <v>11874</v>
      </c>
      <c r="AL2724" s="76" t="n">
        <v>0</v>
      </c>
      <c r="AM2724" s="76" t="n">
        <v>0</v>
      </c>
    </row>
    <row r="2725" customFormat="false" ht="15" hidden="false" customHeight="false" outlineLevel="0" collapsed="false">
      <c r="A2725" s="76" t="n">
        <v>1671950</v>
      </c>
      <c r="B2725" s="76" t="s">
        <v>11875</v>
      </c>
      <c r="C2725" s="76" t="s">
        <v>9115</v>
      </c>
      <c r="D2725" s="76" t="n">
        <v>3738316</v>
      </c>
      <c r="E2725" s="76" t="s">
        <v>123</v>
      </c>
      <c r="H2725" s="78" t="n">
        <v>28072</v>
      </c>
      <c r="I2725" s="76" t="s">
        <v>197</v>
      </c>
      <c r="J2725" s="76" t="s">
        <v>198</v>
      </c>
      <c r="K2725" s="76" t="s">
        <v>2</v>
      </c>
      <c r="M2725" s="76" t="s">
        <v>124</v>
      </c>
      <c r="N2725" s="79" t="s">
        <v>257</v>
      </c>
      <c r="O2725" s="76" t="s">
        <v>258</v>
      </c>
      <c r="P2725" s="78" t="n">
        <v>45657</v>
      </c>
      <c r="Q2725" s="76" t="s">
        <v>114</v>
      </c>
      <c r="R2725" s="78" t="n">
        <v>45657</v>
      </c>
      <c r="T2725" s="76" t="s">
        <v>183</v>
      </c>
      <c r="U2725" s="76" t="n">
        <v>500</v>
      </c>
      <c r="X2725" s="76" t="n">
        <v>5</v>
      </c>
      <c r="Y2725" s="76" t="s">
        <v>116</v>
      </c>
      <c r="AC2725" s="76" t="s">
        <v>117</v>
      </c>
      <c r="AD2725" s="76" t="s">
        <v>4509</v>
      </c>
      <c r="AE2725" s="76" t="n">
        <v>37550</v>
      </c>
      <c r="AF2725" s="76" t="s">
        <v>11876</v>
      </c>
      <c r="AI2725" s="79" t="s">
        <v>11877</v>
      </c>
      <c r="AK2725" s="76" t="s">
        <v>11878</v>
      </c>
      <c r="AL2725" s="76" t="n">
        <v>0</v>
      </c>
      <c r="AM2725" s="76" t="n">
        <v>0</v>
      </c>
    </row>
    <row r="2726" customFormat="false" ht="15" hidden="false" customHeight="false" outlineLevel="0" collapsed="false">
      <c r="A2726" s="76" t="n">
        <v>1614534</v>
      </c>
      <c r="B2726" s="76" t="s">
        <v>11875</v>
      </c>
      <c r="C2726" s="76" t="s">
        <v>8897</v>
      </c>
      <c r="D2726" s="76" t="n">
        <v>4116395</v>
      </c>
      <c r="E2726" s="76" t="s">
        <v>132</v>
      </c>
      <c r="H2726" s="78" t="n">
        <v>41291</v>
      </c>
      <c r="I2726" s="76" t="s">
        <v>110</v>
      </c>
      <c r="J2726" s="76" t="n">
        <v>-12</v>
      </c>
      <c r="K2726" s="76" t="s">
        <v>41</v>
      </c>
      <c r="M2726" s="76" t="s">
        <v>286</v>
      </c>
      <c r="N2726" s="79" t="s">
        <v>1873</v>
      </c>
      <c r="O2726" s="76" t="s">
        <v>1874</v>
      </c>
      <c r="P2726" s="78" t="n">
        <v>45551</v>
      </c>
      <c r="Q2726" s="76" t="s">
        <v>114</v>
      </c>
      <c r="R2726" s="78" t="n">
        <v>45551</v>
      </c>
      <c r="T2726" s="76" t="s">
        <v>115</v>
      </c>
      <c r="U2726" s="76" t="n">
        <v>500</v>
      </c>
      <c r="X2726" s="76" t="n">
        <v>5</v>
      </c>
      <c r="Y2726" s="76" t="s">
        <v>116</v>
      </c>
      <c r="AC2726" s="76" t="s">
        <v>117</v>
      </c>
      <c r="AD2726" s="76" t="s">
        <v>11879</v>
      </c>
      <c r="AE2726" s="76" t="n">
        <v>41700</v>
      </c>
      <c r="AF2726" s="76" t="s">
        <v>11880</v>
      </c>
      <c r="AI2726" s="79" t="s">
        <v>11881</v>
      </c>
      <c r="AJ2726" s="79" t="s">
        <v>11882</v>
      </c>
      <c r="AK2726" s="76" t="s">
        <v>11883</v>
      </c>
      <c r="AL2726" s="76" t="n">
        <v>1</v>
      </c>
      <c r="AM2726" s="76" t="n">
        <v>1</v>
      </c>
    </row>
    <row r="2727" customFormat="false" ht="15" hidden="false" customHeight="false" outlineLevel="0" collapsed="false">
      <c r="A2727" s="76" t="n">
        <v>1508581</v>
      </c>
      <c r="B2727" s="76" t="s">
        <v>11875</v>
      </c>
      <c r="C2727" s="76" t="s">
        <v>11884</v>
      </c>
      <c r="D2727" s="76" t="n">
        <v>2816768</v>
      </c>
      <c r="E2727" s="76" t="s">
        <v>132</v>
      </c>
      <c r="F2727" s="76" t="s">
        <v>132</v>
      </c>
      <c r="H2727" s="78" t="n">
        <v>41305</v>
      </c>
      <c r="I2727" s="76" t="s">
        <v>110</v>
      </c>
      <c r="J2727" s="76" t="n">
        <v>-12</v>
      </c>
      <c r="K2727" s="76" t="s">
        <v>41</v>
      </c>
      <c r="M2727" s="76" t="s">
        <v>155</v>
      </c>
      <c r="N2727" s="79" t="s">
        <v>564</v>
      </c>
      <c r="O2727" s="76" t="s">
        <v>565</v>
      </c>
      <c r="P2727" s="78" t="n">
        <v>45539</v>
      </c>
      <c r="Q2727" s="76" t="s">
        <v>114</v>
      </c>
      <c r="R2727" s="78" t="n">
        <v>45177</v>
      </c>
      <c r="T2727" s="76" t="s">
        <v>115</v>
      </c>
      <c r="U2727" s="76" t="n">
        <v>516</v>
      </c>
      <c r="X2727" s="76" t="n">
        <v>5</v>
      </c>
      <c r="Y2727" s="76" t="s">
        <v>116</v>
      </c>
      <c r="AC2727" s="76" t="s">
        <v>117</v>
      </c>
      <c r="AD2727" s="76" t="s">
        <v>1288</v>
      </c>
      <c r="AE2727" s="76" t="n">
        <v>28000</v>
      </c>
      <c r="AF2727" s="76" t="s">
        <v>11885</v>
      </c>
      <c r="AK2727" s="76" t="s">
        <v>11886</v>
      </c>
      <c r="AL2727" s="76" t="n">
        <v>0</v>
      </c>
      <c r="AM2727" s="76" t="n">
        <v>0</v>
      </c>
    </row>
    <row r="2728" customFormat="false" ht="15" hidden="false" customHeight="false" outlineLevel="0" collapsed="false">
      <c r="A2728" s="76" t="n">
        <v>1671951</v>
      </c>
      <c r="B2728" s="76" t="s">
        <v>11875</v>
      </c>
      <c r="C2728" s="76" t="s">
        <v>11887</v>
      </c>
      <c r="D2728" s="76" t="n">
        <v>3738317</v>
      </c>
      <c r="E2728" s="76" t="s">
        <v>123</v>
      </c>
      <c r="H2728" s="78" t="n">
        <v>25658</v>
      </c>
      <c r="I2728" s="76" t="s">
        <v>208</v>
      </c>
      <c r="J2728" s="76" t="s">
        <v>209</v>
      </c>
      <c r="K2728" s="76" t="s">
        <v>41</v>
      </c>
      <c r="M2728" s="76" t="s">
        <v>124</v>
      </c>
      <c r="N2728" s="79" t="s">
        <v>257</v>
      </c>
      <c r="O2728" s="76" t="s">
        <v>258</v>
      </c>
      <c r="P2728" s="78" t="n">
        <v>45657</v>
      </c>
      <c r="Q2728" s="76" t="s">
        <v>114</v>
      </c>
      <c r="R2728" s="78" t="n">
        <v>45657</v>
      </c>
      <c r="T2728" s="76" t="s">
        <v>183</v>
      </c>
      <c r="U2728" s="76" t="n">
        <v>500</v>
      </c>
      <c r="X2728" s="76" t="n">
        <v>5</v>
      </c>
      <c r="Y2728" s="76" t="s">
        <v>116</v>
      </c>
      <c r="AC2728" s="76" t="s">
        <v>117</v>
      </c>
      <c r="AD2728" s="76" t="s">
        <v>4509</v>
      </c>
      <c r="AE2728" s="76" t="n">
        <v>37550</v>
      </c>
      <c r="AF2728" s="76" t="s">
        <v>11876</v>
      </c>
      <c r="AI2728" s="79" t="s">
        <v>11888</v>
      </c>
      <c r="AK2728" s="76" t="s">
        <v>11889</v>
      </c>
      <c r="AL2728" s="76" t="n">
        <v>0</v>
      </c>
      <c r="AM2728" s="76" t="n">
        <v>0</v>
      </c>
    </row>
    <row r="2729" customFormat="false" ht="15" hidden="false" customHeight="false" outlineLevel="0" collapsed="false">
      <c r="A2729" s="76" t="n">
        <v>1664520</v>
      </c>
      <c r="B2729" s="76" t="s">
        <v>11875</v>
      </c>
      <c r="C2729" s="76" t="s">
        <v>11890</v>
      </c>
      <c r="D2729" s="76" t="n">
        <v>1812262</v>
      </c>
      <c r="E2729" s="76" t="s">
        <v>109</v>
      </c>
      <c r="H2729" s="78" t="n">
        <v>28106</v>
      </c>
      <c r="I2729" s="76" t="s">
        <v>197</v>
      </c>
      <c r="J2729" s="76" t="s">
        <v>198</v>
      </c>
      <c r="K2729" s="76" t="s">
        <v>41</v>
      </c>
      <c r="M2729" s="76" t="s">
        <v>111</v>
      </c>
      <c r="N2729" s="79" t="s">
        <v>703</v>
      </c>
      <c r="O2729" s="76" t="s">
        <v>704</v>
      </c>
      <c r="P2729" s="78" t="n">
        <v>45629</v>
      </c>
      <c r="Q2729" s="76" t="s">
        <v>114</v>
      </c>
      <c r="R2729" s="78" t="n">
        <v>45629</v>
      </c>
      <c r="T2729" s="76" t="s">
        <v>325</v>
      </c>
      <c r="U2729" s="76" t="n">
        <v>500</v>
      </c>
      <c r="X2729" s="76" t="n">
        <v>5</v>
      </c>
      <c r="Y2729" s="76" t="s">
        <v>116</v>
      </c>
      <c r="AC2729" s="76" t="s">
        <v>117</v>
      </c>
      <c r="AD2729" s="76" t="s">
        <v>339</v>
      </c>
      <c r="AE2729" s="76" t="n">
        <v>18000</v>
      </c>
      <c r="AF2729" s="76" t="s">
        <v>11891</v>
      </c>
      <c r="AK2729" s="76" t="s">
        <v>10524</v>
      </c>
      <c r="AL2729" s="76" t="n">
        <v>0</v>
      </c>
      <c r="AM2729" s="76" t="n">
        <v>0</v>
      </c>
    </row>
    <row r="2730" customFormat="false" ht="15" hidden="false" customHeight="false" outlineLevel="0" collapsed="false">
      <c r="A2730" s="76" t="n">
        <v>1438933</v>
      </c>
      <c r="B2730" s="76" t="s">
        <v>11875</v>
      </c>
      <c r="C2730" s="76" t="s">
        <v>1930</v>
      </c>
      <c r="D2730" s="76" t="n">
        <v>3734384</v>
      </c>
      <c r="E2730" s="76" t="s">
        <v>132</v>
      </c>
      <c r="H2730" s="78" t="n">
        <v>42087</v>
      </c>
      <c r="I2730" s="76" t="s">
        <v>231</v>
      </c>
      <c r="J2730" s="76" t="n">
        <v>-10</v>
      </c>
      <c r="K2730" s="76" t="s">
        <v>41</v>
      </c>
      <c r="M2730" s="76" t="s">
        <v>124</v>
      </c>
      <c r="N2730" s="79" t="s">
        <v>456</v>
      </c>
      <c r="O2730" s="76" t="s">
        <v>457</v>
      </c>
      <c r="P2730" s="78" t="n">
        <v>45568</v>
      </c>
      <c r="Q2730" s="76" t="s">
        <v>114</v>
      </c>
      <c r="R2730" s="78" t="n">
        <v>44834</v>
      </c>
      <c r="S2730" s="78" t="n">
        <v>45548</v>
      </c>
      <c r="T2730" s="76" t="s">
        <v>201</v>
      </c>
      <c r="U2730" s="76" t="n">
        <v>500</v>
      </c>
      <c r="X2730" s="76" t="n">
        <v>5</v>
      </c>
      <c r="Y2730" s="76" t="s">
        <v>116</v>
      </c>
      <c r="AC2730" s="76" t="s">
        <v>117</v>
      </c>
      <c r="AD2730" s="76" t="s">
        <v>11892</v>
      </c>
      <c r="AE2730" s="76" t="n">
        <v>37700</v>
      </c>
      <c r="AF2730" s="76" t="s">
        <v>11893</v>
      </c>
      <c r="AJ2730" s="79" t="s">
        <v>11894</v>
      </c>
      <c r="AK2730" s="76" t="s">
        <v>11895</v>
      </c>
      <c r="AL2730" s="76" t="n">
        <v>0</v>
      </c>
      <c r="AM2730" s="76" t="n">
        <v>0</v>
      </c>
    </row>
    <row r="2731" customFormat="false" ht="15" hidden="false" customHeight="false" outlineLevel="0" collapsed="false">
      <c r="A2731" s="76" t="n">
        <v>1274787</v>
      </c>
      <c r="B2731" s="76" t="s">
        <v>11875</v>
      </c>
      <c r="C2731" s="76" t="s">
        <v>2447</v>
      </c>
      <c r="D2731" s="76" t="n">
        <v>189884</v>
      </c>
      <c r="E2731" s="76" t="s">
        <v>132</v>
      </c>
      <c r="F2731" s="76" t="s">
        <v>132</v>
      </c>
      <c r="H2731" s="78" t="n">
        <v>39299</v>
      </c>
      <c r="I2731" s="76" t="s">
        <v>294</v>
      </c>
      <c r="J2731" s="76" t="n">
        <v>-18</v>
      </c>
      <c r="K2731" s="76" t="s">
        <v>41</v>
      </c>
      <c r="M2731" s="76" t="s">
        <v>111</v>
      </c>
      <c r="N2731" s="79" t="s">
        <v>703</v>
      </c>
      <c r="O2731" s="76" t="s">
        <v>704</v>
      </c>
      <c r="P2731" s="78" t="n">
        <v>45542</v>
      </c>
      <c r="Q2731" s="76" t="s">
        <v>114</v>
      </c>
      <c r="R2731" s="78" t="n">
        <v>43731</v>
      </c>
      <c r="T2731" s="76" t="s">
        <v>115</v>
      </c>
      <c r="U2731" s="76" t="n">
        <v>504</v>
      </c>
      <c r="X2731" s="76" t="n">
        <v>5</v>
      </c>
      <c r="Y2731" s="76" t="s">
        <v>116</v>
      </c>
      <c r="AC2731" s="76" t="s">
        <v>117</v>
      </c>
      <c r="AD2731" s="76" t="s">
        <v>11896</v>
      </c>
      <c r="AE2731" s="76" t="n">
        <v>18390</v>
      </c>
      <c r="AF2731" s="76" t="s">
        <v>11897</v>
      </c>
      <c r="AH2731" s="76" t="s">
        <v>11898</v>
      </c>
      <c r="AK2731" s="76" t="s">
        <v>11899</v>
      </c>
      <c r="AL2731" s="76" t="n">
        <v>0</v>
      </c>
      <c r="AM2731" s="76" t="n">
        <v>0</v>
      </c>
    </row>
    <row r="2732" customFormat="false" ht="15" hidden="false" customHeight="false" outlineLevel="0" collapsed="false">
      <c r="A2732" s="76" t="n">
        <v>1112315</v>
      </c>
      <c r="B2732" s="76" t="s">
        <v>11875</v>
      </c>
      <c r="C2732" s="76" t="s">
        <v>4151</v>
      </c>
      <c r="D2732" s="76" t="n">
        <v>3728028</v>
      </c>
      <c r="E2732" s="76" t="s">
        <v>132</v>
      </c>
      <c r="F2732" s="76" t="s">
        <v>132</v>
      </c>
      <c r="H2732" s="78" t="n">
        <v>40209</v>
      </c>
      <c r="I2732" s="76" t="s">
        <v>256</v>
      </c>
      <c r="J2732" s="76" t="n">
        <v>-15</v>
      </c>
      <c r="K2732" s="76" t="s">
        <v>2</v>
      </c>
      <c r="M2732" s="76" t="s">
        <v>124</v>
      </c>
      <c r="N2732" s="79" t="s">
        <v>257</v>
      </c>
      <c r="O2732" s="76" t="s">
        <v>258</v>
      </c>
      <c r="P2732" s="78" t="n">
        <v>45531</v>
      </c>
      <c r="Q2732" s="76" t="s">
        <v>114</v>
      </c>
      <c r="R2732" s="78" t="n">
        <v>42616</v>
      </c>
      <c r="T2732" s="76" t="s">
        <v>115</v>
      </c>
      <c r="U2732" s="76" t="n">
        <v>1422</v>
      </c>
      <c r="X2732" s="76" t="n">
        <v>14</v>
      </c>
      <c r="Y2732" s="76" t="s">
        <v>116</v>
      </c>
      <c r="AB2732" s="78" t="n">
        <v>45495</v>
      </c>
      <c r="AC2732" s="76" t="s">
        <v>117</v>
      </c>
      <c r="AD2732" s="76" t="s">
        <v>4509</v>
      </c>
      <c r="AE2732" s="76" t="n">
        <v>37550</v>
      </c>
      <c r="AF2732" s="76" t="s">
        <v>11900</v>
      </c>
      <c r="AI2732" s="79" t="s">
        <v>11901</v>
      </c>
      <c r="AJ2732" s="79" t="s">
        <v>11877</v>
      </c>
      <c r="AK2732" s="76" t="s">
        <v>11878</v>
      </c>
      <c r="AL2732" s="76" t="n">
        <v>0</v>
      </c>
      <c r="AM2732" s="76" t="n">
        <v>0</v>
      </c>
    </row>
    <row r="2733" customFormat="false" ht="15" hidden="false" customHeight="false" outlineLevel="0" collapsed="false">
      <c r="A2733" s="76" t="n">
        <v>1475783</v>
      </c>
      <c r="B2733" s="76" t="s">
        <v>11902</v>
      </c>
      <c r="C2733" s="76" t="s">
        <v>11801</v>
      </c>
      <c r="D2733" s="76" t="n">
        <v>1811077</v>
      </c>
      <c r="E2733" s="76" t="s">
        <v>109</v>
      </c>
      <c r="F2733" s="76" t="s">
        <v>109</v>
      </c>
      <c r="H2733" s="78" t="n">
        <v>27045</v>
      </c>
      <c r="I2733" s="76" t="s">
        <v>208</v>
      </c>
      <c r="J2733" s="76" t="s">
        <v>209</v>
      </c>
      <c r="K2733" s="76" t="s">
        <v>41</v>
      </c>
      <c r="M2733" s="76" t="s">
        <v>111</v>
      </c>
      <c r="N2733" s="79" t="s">
        <v>929</v>
      </c>
      <c r="O2733" s="76" t="s">
        <v>930</v>
      </c>
      <c r="P2733" s="78" t="n">
        <v>45553</v>
      </c>
      <c r="Q2733" s="76" t="s">
        <v>114</v>
      </c>
      <c r="R2733" s="78" t="n">
        <v>44975</v>
      </c>
      <c r="S2733" s="78" t="n">
        <v>44959</v>
      </c>
      <c r="T2733" s="76" t="s">
        <v>183</v>
      </c>
      <c r="U2733" s="76" t="n">
        <v>500</v>
      </c>
      <c r="X2733" s="76" t="n">
        <v>5</v>
      </c>
      <c r="Y2733" s="76" t="s">
        <v>116</v>
      </c>
      <c r="AC2733" s="76" t="s">
        <v>117</v>
      </c>
      <c r="AD2733" s="76" t="s">
        <v>11903</v>
      </c>
      <c r="AE2733" s="76" t="n">
        <v>18340</v>
      </c>
      <c r="AF2733" s="76" t="s">
        <v>11904</v>
      </c>
      <c r="AI2733" s="79" t="s">
        <v>11905</v>
      </c>
      <c r="AJ2733" s="79" t="s">
        <v>11906</v>
      </c>
      <c r="AK2733" s="76" t="s">
        <v>11907</v>
      </c>
      <c r="AL2733" s="76" t="n">
        <v>0</v>
      </c>
      <c r="AM2733" s="76" t="n">
        <v>0</v>
      </c>
    </row>
    <row r="2734" customFormat="false" ht="15" hidden="false" customHeight="false" outlineLevel="0" collapsed="false">
      <c r="A2734" s="76" t="n">
        <v>1424767</v>
      </c>
      <c r="B2734" s="76" t="s">
        <v>11908</v>
      </c>
      <c r="C2734" s="76" t="s">
        <v>247</v>
      </c>
      <c r="D2734" s="76" t="n">
        <v>3733996</v>
      </c>
      <c r="E2734" s="76" t="s">
        <v>132</v>
      </c>
      <c r="F2734" s="76" t="s">
        <v>132</v>
      </c>
      <c r="H2734" s="78" t="n">
        <v>40579</v>
      </c>
      <c r="I2734" s="76" t="s">
        <v>144</v>
      </c>
      <c r="J2734" s="76" t="n">
        <v>-14</v>
      </c>
      <c r="K2734" s="76" t="s">
        <v>41</v>
      </c>
      <c r="M2734" s="76" t="s">
        <v>124</v>
      </c>
      <c r="N2734" s="79" t="s">
        <v>1053</v>
      </c>
      <c r="O2734" s="76" t="s">
        <v>1054</v>
      </c>
      <c r="P2734" s="78" t="n">
        <v>45543</v>
      </c>
      <c r="Q2734" s="76" t="s">
        <v>114</v>
      </c>
      <c r="R2734" s="78" t="n">
        <v>44819</v>
      </c>
      <c r="T2734" s="76" t="s">
        <v>115</v>
      </c>
      <c r="U2734" s="76" t="n">
        <v>570</v>
      </c>
      <c r="X2734" s="76" t="n">
        <v>5</v>
      </c>
      <c r="Y2734" s="76" t="s">
        <v>116</v>
      </c>
      <c r="AC2734" s="76" t="s">
        <v>117</v>
      </c>
      <c r="AD2734" s="76" t="s">
        <v>3567</v>
      </c>
      <c r="AE2734" s="76" t="n">
        <v>37510</v>
      </c>
      <c r="AF2734" s="76" t="s">
        <v>11909</v>
      </c>
      <c r="AI2734" s="79" t="s">
        <v>11910</v>
      </c>
      <c r="AJ2734" s="79" t="s">
        <v>11911</v>
      </c>
      <c r="AK2734" s="76" t="s">
        <v>11912</v>
      </c>
      <c r="AL2734" s="76" t="n">
        <v>0</v>
      </c>
      <c r="AM2734" s="76" t="n">
        <v>0</v>
      </c>
    </row>
    <row r="2735" customFormat="false" ht="15" hidden="false" customHeight="false" outlineLevel="0" collapsed="false">
      <c r="A2735" s="76" t="n">
        <v>53371</v>
      </c>
      <c r="B2735" s="76" t="s">
        <v>11908</v>
      </c>
      <c r="C2735" s="76" t="s">
        <v>11913</v>
      </c>
      <c r="D2735" s="76" t="n">
        <v>286282</v>
      </c>
      <c r="E2735" s="76" t="s">
        <v>109</v>
      </c>
      <c r="F2735" s="76" t="s">
        <v>109</v>
      </c>
      <c r="H2735" s="78" t="n">
        <v>15687</v>
      </c>
      <c r="I2735" s="76" t="s">
        <v>2455</v>
      </c>
      <c r="J2735" s="76" t="s">
        <v>2456</v>
      </c>
      <c r="K2735" s="76" t="s">
        <v>41</v>
      </c>
      <c r="M2735" s="76" t="s">
        <v>155</v>
      </c>
      <c r="N2735" s="79" t="s">
        <v>2595</v>
      </c>
      <c r="O2735" s="76" t="s">
        <v>2596</v>
      </c>
      <c r="P2735" s="78" t="n">
        <v>45551</v>
      </c>
      <c r="Q2735" s="76" t="s">
        <v>114</v>
      </c>
      <c r="R2735" s="78" t="n">
        <v>37432</v>
      </c>
      <c r="T2735" s="76" t="s">
        <v>325</v>
      </c>
      <c r="U2735" s="76" t="n">
        <v>530</v>
      </c>
      <c r="X2735" s="76" t="n">
        <v>5</v>
      </c>
      <c r="Y2735" s="76" t="s">
        <v>116</v>
      </c>
      <c r="AC2735" s="76" t="s">
        <v>117</v>
      </c>
      <c r="AD2735" s="76" t="s">
        <v>11914</v>
      </c>
      <c r="AE2735" s="76" t="n">
        <v>28160</v>
      </c>
      <c r="AF2735" s="76" t="s">
        <v>11915</v>
      </c>
      <c r="AI2735" s="79" t="s">
        <v>11916</v>
      </c>
      <c r="AJ2735" s="79" t="s">
        <v>11917</v>
      </c>
      <c r="AK2735" s="76" t="s">
        <v>11918</v>
      </c>
      <c r="AL2735" s="76" t="n">
        <v>0</v>
      </c>
      <c r="AM2735" s="76" t="n">
        <v>0</v>
      </c>
    </row>
    <row r="2736" customFormat="false" ht="15" hidden="false" customHeight="false" outlineLevel="0" collapsed="false">
      <c r="A2736" s="76" t="n">
        <v>1671188</v>
      </c>
      <c r="B2736" s="76" t="s">
        <v>11908</v>
      </c>
      <c r="C2736" s="76" t="s">
        <v>2143</v>
      </c>
      <c r="D2736" s="76" t="n">
        <v>1812302</v>
      </c>
      <c r="E2736" s="76" t="s">
        <v>109</v>
      </c>
      <c r="H2736" s="78" t="n">
        <v>29854</v>
      </c>
      <c r="I2736" s="76" t="s">
        <v>179</v>
      </c>
      <c r="J2736" s="76" t="s">
        <v>180</v>
      </c>
      <c r="K2736" s="76" t="s">
        <v>41</v>
      </c>
      <c r="M2736" s="76" t="s">
        <v>111</v>
      </c>
      <c r="N2736" s="79" t="s">
        <v>210</v>
      </c>
      <c r="O2736" s="76" t="s">
        <v>211</v>
      </c>
      <c r="P2736" s="78" t="n">
        <v>45646</v>
      </c>
      <c r="Q2736" s="76" t="s">
        <v>114</v>
      </c>
      <c r="R2736" s="78" t="n">
        <v>45646</v>
      </c>
      <c r="T2736" s="76" t="s">
        <v>325</v>
      </c>
      <c r="U2736" s="76" t="n">
        <v>500</v>
      </c>
      <c r="X2736" s="76" t="n">
        <v>5</v>
      </c>
      <c r="Y2736" s="76" t="s">
        <v>116</v>
      </c>
      <c r="AC2736" s="76" t="s">
        <v>117</v>
      </c>
      <c r="AD2736" s="76" t="s">
        <v>11919</v>
      </c>
      <c r="AE2736" s="76" t="n">
        <v>18230</v>
      </c>
      <c r="AF2736" s="76" t="s">
        <v>11920</v>
      </c>
      <c r="AK2736" s="76" t="s">
        <v>2629</v>
      </c>
      <c r="AL2736" s="76" t="n">
        <v>0</v>
      </c>
      <c r="AM2736" s="76" t="n">
        <v>0</v>
      </c>
    </row>
    <row r="2737" customFormat="false" ht="15" hidden="false" customHeight="false" outlineLevel="0" collapsed="false">
      <c r="A2737" s="76" t="n">
        <v>1446043</v>
      </c>
      <c r="B2737" s="76" t="s">
        <v>11921</v>
      </c>
      <c r="C2737" s="76" t="s">
        <v>11922</v>
      </c>
      <c r="D2737" s="76" t="n">
        <v>3734503</v>
      </c>
      <c r="E2737" s="76" t="s">
        <v>132</v>
      </c>
      <c r="F2737" s="76" t="s">
        <v>109</v>
      </c>
      <c r="H2737" s="78" t="n">
        <v>28685</v>
      </c>
      <c r="I2737" s="76" t="s">
        <v>197</v>
      </c>
      <c r="J2737" s="76" t="s">
        <v>198</v>
      </c>
      <c r="K2737" s="76" t="s">
        <v>2</v>
      </c>
      <c r="M2737" s="76" t="s">
        <v>124</v>
      </c>
      <c r="N2737" s="79" t="s">
        <v>496</v>
      </c>
      <c r="O2737" s="76" t="s">
        <v>497</v>
      </c>
      <c r="P2737" s="78" t="n">
        <v>45501</v>
      </c>
      <c r="Q2737" s="76" t="s">
        <v>114</v>
      </c>
      <c r="R2737" s="78" t="n">
        <v>44843</v>
      </c>
      <c r="S2737" s="78" t="n">
        <v>44781</v>
      </c>
      <c r="T2737" s="76" t="s">
        <v>183</v>
      </c>
      <c r="U2737" s="76" t="n">
        <v>500</v>
      </c>
      <c r="X2737" s="76" t="n">
        <v>5</v>
      </c>
      <c r="Y2737" s="76" t="s">
        <v>116</v>
      </c>
      <c r="AC2737" s="76" t="s">
        <v>117</v>
      </c>
      <c r="AD2737" s="76" t="s">
        <v>11923</v>
      </c>
      <c r="AE2737" s="76" t="n">
        <v>37390</v>
      </c>
      <c r="AF2737" s="76" t="s">
        <v>11924</v>
      </c>
      <c r="AJ2737" s="79" t="s">
        <v>11925</v>
      </c>
      <c r="AK2737" s="76" t="s">
        <v>9248</v>
      </c>
      <c r="AL2737" s="76" t="n">
        <v>0</v>
      </c>
      <c r="AM2737" s="76" t="n">
        <v>0</v>
      </c>
    </row>
    <row r="2738" customFormat="false" ht="15" hidden="false" customHeight="false" outlineLevel="0" collapsed="false">
      <c r="A2738" s="76" t="n">
        <v>1548845</v>
      </c>
      <c r="B2738" s="76" t="s">
        <v>11921</v>
      </c>
      <c r="C2738" s="76" t="s">
        <v>2275</v>
      </c>
      <c r="D2738" s="76" t="n">
        <v>3736646</v>
      </c>
      <c r="E2738" s="76" t="s">
        <v>109</v>
      </c>
      <c r="F2738" s="76" t="s">
        <v>109</v>
      </c>
      <c r="H2738" s="78" t="n">
        <v>30030</v>
      </c>
      <c r="I2738" s="76" t="s">
        <v>179</v>
      </c>
      <c r="J2738" s="76" t="s">
        <v>180</v>
      </c>
      <c r="K2738" s="76" t="s">
        <v>41</v>
      </c>
      <c r="M2738" s="76" t="s">
        <v>124</v>
      </c>
      <c r="N2738" s="79" t="s">
        <v>540</v>
      </c>
      <c r="O2738" s="76" t="s">
        <v>541</v>
      </c>
      <c r="P2738" s="78" t="n">
        <v>45552</v>
      </c>
      <c r="Q2738" s="76" t="s">
        <v>114</v>
      </c>
      <c r="R2738" s="78" t="n">
        <v>45251</v>
      </c>
      <c r="S2738" s="78" t="n">
        <v>45237</v>
      </c>
      <c r="T2738" s="76" t="s">
        <v>183</v>
      </c>
      <c r="U2738" s="76" t="n">
        <v>500</v>
      </c>
      <c r="X2738" s="76" t="n">
        <v>5</v>
      </c>
      <c r="Y2738" s="76" t="s">
        <v>116</v>
      </c>
      <c r="AC2738" s="76" t="s">
        <v>117</v>
      </c>
      <c r="AD2738" s="76" t="s">
        <v>3923</v>
      </c>
      <c r="AE2738" s="76" t="n">
        <v>37260</v>
      </c>
      <c r="AF2738" s="76" t="s">
        <v>11926</v>
      </c>
      <c r="AJ2738" s="79" t="s">
        <v>11927</v>
      </c>
      <c r="AK2738" s="76" t="s">
        <v>11928</v>
      </c>
      <c r="AL2738" s="76" t="n">
        <v>0</v>
      </c>
      <c r="AM2738" s="76" t="n">
        <v>0</v>
      </c>
    </row>
    <row r="2739" customFormat="false" ht="15" hidden="false" customHeight="false" outlineLevel="0" collapsed="false">
      <c r="A2739" s="76" t="n">
        <v>53435</v>
      </c>
      <c r="B2739" s="76" t="s">
        <v>11921</v>
      </c>
      <c r="C2739" s="76" t="s">
        <v>1557</v>
      </c>
      <c r="D2739" s="76" t="n">
        <v>416234</v>
      </c>
      <c r="E2739" s="76" t="s">
        <v>109</v>
      </c>
      <c r="F2739" s="76" t="s">
        <v>109</v>
      </c>
      <c r="H2739" s="78" t="n">
        <v>28816</v>
      </c>
      <c r="I2739" s="76" t="s">
        <v>197</v>
      </c>
      <c r="J2739" s="76" t="s">
        <v>198</v>
      </c>
      <c r="K2739" s="76" t="s">
        <v>2</v>
      </c>
      <c r="M2739" s="76" t="s">
        <v>286</v>
      </c>
      <c r="N2739" s="79" t="s">
        <v>385</v>
      </c>
      <c r="O2739" s="76" t="s">
        <v>386</v>
      </c>
      <c r="P2739" s="78" t="n">
        <v>45625</v>
      </c>
      <c r="Q2739" s="76" t="s">
        <v>114</v>
      </c>
      <c r="R2739" s="78" t="n">
        <v>37432</v>
      </c>
      <c r="S2739" s="78" t="n">
        <v>45184</v>
      </c>
      <c r="T2739" s="76" t="s">
        <v>183</v>
      </c>
      <c r="U2739" s="76" t="n">
        <v>500</v>
      </c>
      <c r="X2739" s="76" t="n">
        <v>5</v>
      </c>
      <c r="Y2739" s="76" t="s">
        <v>116</v>
      </c>
      <c r="AC2739" s="76" t="s">
        <v>117</v>
      </c>
      <c r="AD2739" s="76" t="s">
        <v>11929</v>
      </c>
      <c r="AE2739" s="76" t="n">
        <v>41350</v>
      </c>
      <c r="AF2739" s="76" t="s">
        <v>11930</v>
      </c>
      <c r="AI2739" s="79" t="s">
        <v>11931</v>
      </c>
      <c r="AJ2739" s="79" t="s">
        <v>11932</v>
      </c>
      <c r="AK2739" s="76" t="s">
        <v>11933</v>
      </c>
      <c r="AL2739" s="76" t="n">
        <v>0</v>
      </c>
      <c r="AM2739" s="76" t="n">
        <v>0</v>
      </c>
    </row>
    <row r="2740" customFormat="false" ht="15" hidden="false" customHeight="false" outlineLevel="0" collapsed="false">
      <c r="A2740" s="76" t="n">
        <v>1647432</v>
      </c>
      <c r="B2740" s="76" t="s">
        <v>11921</v>
      </c>
      <c r="C2740" s="76" t="s">
        <v>1281</v>
      </c>
      <c r="D2740" s="76" t="n">
        <v>1812117</v>
      </c>
      <c r="E2740" s="76" t="s">
        <v>109</v>
      </c>
      <c r="H2740" s="78" t="n">
        <v>41589</v>
      </c>
      <c r="I2740" s="76" t="s">
        <v>110</v>
      </c>
      <c r="J2740" s="76" t="n">
        <v>-12</v>
      </c>
      <c r="K2740" s="76" t="s">
        <v>41</v>
      </c>
      <c r="M2740" s="76" t="s">
        <v>111</v>
      </c>
      <c r="N2740" s="79" t="s">
        <v>945</v>
      </c>
      <c r="O2740" s="76" t="s">
        <v>946</v>
      </c>
      <c r="P2740" s="78" t="n">
        <v>45579</v>
      </c>
      <c r="Q2740" s="76" t="s">
        <v>114</v>
      </c>
      <c r="R2740" s="78" t="n">
        <v>45579</v>
      </c>
      <c r="T2740" s="76" t="s">
        <v>115</v>
      </c>
      <c r="U2740" s="76" t="n">
        <v>500</v>
      </c>
      <c r="X2740" s="76" t="n">
        <v>5</v>
      </c>
      <c r="Y2740" s="76" t="s">
        <v>116</v>
      </c>
      <c r="AC2740" s="76" t="s">
        <v>117</v>
      </c>
      <c r="AD2740" s="76" t="s">
        <v>11934</v>
      </c>
      <c r="AE2740" s="76" t="n">
        <v>18360</v>
      </c>
      <c r="AF2740" s="76" t="s">
        <v>11935</v>
      </c>
      <c r="AJ2740" s="76" t="s">
        <v>11936</v>
      </c>
      <c r="AK2740" s="76" t="s">
        <v>11937</v>
      </c>
      <c r="AL2740" s="76" t="n">
        <v>1</v>
      </c>
      <c r="AM2740" s="76" t="n">
        <v>0</v>
      </c>
    </row>
    <row r="2741" customFormat="false" ht="15" hidden="false" customHeight="false" outlineLevel="0" collapsed="false">
      <c r="A2741" s="76" t="n">
        <v>1665922</v>
      </c>
      <c r="B2741" s="76" t="s">
        <v>11921</v>
      </c>
      <c r="C2741" s="76" t="s">
        <v>11938</v>
      </c>
      <c r="D2741" s="76" t="n">
        <v>3612874</v>
      </c>
      <c r="E2741" s="76" t="s">
        <v>109</v>
      </c>
      <c r="H2741" s="78" t="n">
        <v>42255</v>
      </c>
      <c r="I2741" s="76" t="s">
        <v>231</v>
      </c>
      <c r="J2741" s="76" t="n">
        <v>-10</v>
      </c>
      <c r="K2741" s="76" t="s">
        <v>41</v>
      </c>
      <c r="M2741" s="76" t="s">
        <v>269</v>
      </c>
      <c r="N2741" s="79" t="s">
        <v>828</v>
      </c>
      <c r="O2741" s="76" t="s">
        <v>829</v>
      </c>
      <c r="P2741" s="78" t="n">
        <v>45632</v>
      </c>
      <c r="Q2741" s="76" t="s">
        <v>114</v>
      </c>
      <c r="R2741" s="78" t="n">
        <v>45632</v>
      </c>
      <c r="T2741" s="76" t="s">
        <v>115</v>
      </c>
      <c r="U2741" s="76" t="n">
        <v>500</v>
      </c>
      <c r="X2741" s="76" t="n">
        <v>5</v>
      </c>
      <c r="Y2741" s="76" t="s">
        <v>116</v>
      </c>
      <c r="AC2741" s="76" t="s">
        <v>117</v>
      </c>
      <c r="AD2741" s="76" t="s">
        <v>1230</v>
      </c>
      <c r="AE2741" s="76" t="n">
        <v>36000</v>
      </c>
      <c r="AF2741" s="76" t="s">
        <v>11939</v>
      </c>
      <c r="AJ2741" s="79" t="s">
        <v>11940</v>
      </c>
      <c r="AK2741" s="76" t="s">
        <v>11941</v>
      </c>
      <c r="AL2741" s="76" t="n">
        <v>0</v>
      </c>
      <c r="AM2741" s="76" t="n">
        <v>0</v>
      </c>
    </row>
    <row r="2742" customFormat="false" ht="15" hidden="false" customHeight="false" outlineLevel="0" collapsed="false">
      <c r="A2742" s="76" t="n">
        <v>1369888</v>
      </c>
      <c r="B2742" s="76" t="s">
        <v>11921</v>
      </c>
      <c r="C2742" s="76" t="s">
        <v>11942</v>
      </c>
      <c r="D2742" s="76" t="n">
        <v>4532696</v>
      </c>
      <c r="E2742" s="76" t="s">
        <v>109</v>
      </c>
      <c r="F2742" s="76" t="s">
        <v>109</v>
      </c>
      <c r="H2742" s="78" t="n">
        <v>23720</v>
      </c>
      <c r="I2742" s="76" t="s">
        <v>267</v>
      </c>
      <c r="J2742" s="76" t="s">
        <v>268</v>
      </c>
      <c r="K2742" s="76" t="s">
        <v>2</v>
      </c>
      <c r="M2742" s="76" t="s">
        <v>134</v>
      </c>
      <c r="N2742" s="79" t="s">
        <v>1444</v>
      </c>
      <c r="O2742" s="76" t="s">
        <v>1445</v>
      </c>
      <c r="P2742" s="78" t="n">
        <v>45575</v>
      </c>
      <c r="Q2742" s="76" t="s">
        <v>114</v>
      </c>
      <c r="R2742" s="78" t="n">
        <v>44494</v>
      </c>
      <c r="S2742" s="78" t="n">
        <v>45552</v>
      </c>
      <c r="T2742" s="76" t="s">
        <v>201</v>
      </c>
      <c r="U2742" s="76" t="n">
        <v>500</v>
      </c>
      <c r="X2742" s="76" t="n">
        <v>5</v>
      </c>
      <c r="Y2742" s="76" t="s">
        <v>116</v>
      </c>
      <c r="AC2742" s="76" t="s">
        <v>117</v>
      </c>
      <c r="AD2742" s="76" t="s">
        <v>2964</v>
      </c>
      <c r="AE2742" s="76" t="n">
        <v>45800</v>
      </c>
      <c r="AF2742" s="76" t="s">
        <v>11943</v>
      </c>
      <c r="AI2742" s="79" t="s">
        <v>11944</v>
      </c>
      <c r="AJ2742" s="79" t="s">
        <v>11945</v>
      </c>
      <c r="AK2742" s="76" t="s">
        <v>11946</v>
      </c>
      <c r="AL2742" s="76" t="n">
        <v>0</v>
      </c>
      <c r="AM2742" s="76" t="n">
        <v>0</v>
      </c>
    </row>
    <row r="2743" customFormat="false" ht="15" hidden="false" customHeight="false" outlineLevel="0" collapsed="false">
      <c r="A2743" s="76" t="n">
        <v>1665923</v>
      </c>
      <c r="B2743" s="76" t="s">
        <v>11921</v>
      </c>
      <c r="C2743" s="76" t="s">
        <v>3641</v>
      </c>
      <c r="D2743" s="76" t="n">
        <v>3612875</v>
      </c>
      <c r="E2743" s="76" t="s">
        <v>109</v>
      </c>
      <c r="H2743" s="78" t="n">
        <v>43046</v>
      </c>
      <c r="I2743" s="76" t="s">
        <v>109</v>
      </c>
      <c r="J2743" s="76" t="n">
        <v>-9</v>
      </c>
      <c r="K2743" s="76" t="s">
        <v>41</v>
      </c>
      <c r="M2743" s="76" t="s">
        <v>269</v>
      </c>
      <c r="N2743" s="79" t="s">
        <v>828</v>
      </c>
      <c r="O2743" s="76" t="s">
        <v>829</v>
      </c>
      <c r="P2743" s="78" t="n">
        <v>45632</v>
      </c>
      <c r="Q2743" s="76" t="s">
        <v>114</v>
      </c>
      <c r="R2743" s="78" t="n">
        <v>45632</v>
      </c>
      <c r="T2743" s="76" t="s">
        <v>115</v>
      </c>
      <c r="U2743" s="76" t="n">
        <v>500</v>
      </c>
      <c r="X2743" s="76" t="n">
        <v>5</v>
      </c>
      <c r="Y2743" s="76" t="s">
        <v>116</v>
      </c>
      <c r="AC2743" s="76" t="s">
        <v>117</v>
      </c>
      <c r="AD2743" s="76" t="s">
        <v>1230</v>
      </c>
      <c r="AE2743" s="76" t="n">
        <v>36000</v>
      </c>
      <c r="AF2743" s="76" t="s">
        <v>11939</v>
      </c>
      <c r="AJ2743" s="79" t="s">
        <v>11940</v>
      </c>
      <c r="AK2743" s="76" t="s">
        <v>11941</v>
      </c>
      <c r="AL2743" s="76" t="n">
        <v>0</v>
      </c>
      <c r="AM2743" s="76" t="n">
        <v>0</v>
      </c>
    </row>
    <row r="2744" customFormat="false" ht="15" hidden="false" customHeight="false" outlineLevel="0" collapsed="false">
      <c r="A2744" s="76" t="n">
        <v>1377928</v>
      </c>
      <c r="B2744" s="76" t="s">
        <v>11921</v>
      </c>
      <c r="C2744" s="76" t="s">
        <v>3629</v>
      </c>
      <c r="D2744" s="76" t="n">
        <v>1810314</v>
      </c>
      <c r="E2744" s="76" t="s">
        <v>132</v>
      </c>
      <c r="F2744" s="76" t="s">
        <v>132</v>
      </c>
      <c r="H2744" s="78" t="n">
        <v>21863</v>
      </c>
      <c r="I2744" s="76" t="s">
        <v>305</v>
      </c>
      <c r="J2744" s="76" t="s">
        <v>306</v>
      </c>
      <c r="K2744" s="76" t="s">
        <v>41</v>
      </c>
      <c r="M2744" s="76" t="s">
        <v>111</v>
      </c>
      <c r="N2744" s="79" t="s">
        <v>3160</v>
      </c>
      <c r="O2744" s="76" t="s">
        <v>3161</v>
      </c>
      <c r="P2744" s="78" t="n">
        <v>45675</v>
      </c>
      <c r="Q2744" s="76" t="s">
        <v>114</v>
      </c>
      <c r="R2744" s="78" t="n">
        <v>44526</v>
      </c>
      <c r="S2744" s="78" t="n">
        <v>45623</v>
      </c>
      <c r="T2744" s="76" t="s">
        <v>201</v>
      </c>
      <c r="U2744" s="76" t="n">
        <v>697</v>
      </c>
      <c r="X2744" s="76" t="n">
        <v>6</v>
      </c>
      <c r="Y2744" s="76" t="s">
        <v>116</v>
      </c>
      <c r="AC2744" s="76" t="s">
        <v>117</v>
      </c>
      <c r="AD2744" s="76" t="s">
        <v>11947</v>
      </c>
      <c r="AE2744" s="76" t="n">
        <v>18130</v>
      </c>
      <c r="AF2744" s="76" t="s">
        <v>11948</v>
      </c>
      <c r="AK2744" s="76" t="s">
        <v>11949</v>
      </c>
      <c r="AL2744" s="76" t="n">
        <v>0</v>
      </c>
      <c r="AM2744" s="76" t="n">
        <v>0</v>
      </c>
    </row>
    <row r="2745" customFormat="false" ht="15" hidden="false" customHeight="false" outlineLevel="0" collapsed="false">
      <c r="A2745" s="76" t="n">
        <v>507686</v>
      </c>
      <c r="B2745" s="76" t="s">
        <v>11921</v>
      </c>
      <c r="C2745" s="76" t="s">
        <v>762</v>
      </c>
      <c r="D2745" s="76" t="n">
        <v>4517009</v>
      </c>
      <c r="E2745" s="76" t="s">
        <v>132</v>
      </c>
      <c r="H2745" s="78" t="n">
        <v>33927</v>
      </c>
      <c r="I2745" s="76" t="s">
        <v>23</v>
      </c>
      <c r="J2745" s="76" t="n">
        <v>-40</v>
      </c>
      <c r="K2745" s="76" t="s">
        <v>41</v>
      </c>
      <c r="M2745" s="76" t="s">
        <v>134</v>
      </c>
      <c r="N2745" s="79" t="s">
        <v>586</v>
      </c>
      <c r="O2745" s="76" t="s">
        <v>587</v>
      </c>
      <c r="P2745" s="78" t="n">
        <v>45569</v>
      </c>
      <c r="Q2745" s="76" t="s">
        <v>114</v>
      </c>
      <c r="R2745" s="78" t="n">
        <v>38670</v>
      </c>
      <c r="S2745" s="78" t="n">
        <v>45545</v>
      </c>
      <c r="T2745" s="76" t="s">
        <v>201</v>
      </c>
      <c r="U2745" s="76" t="n">
        <v>559</v>
      </c>
      <c r="X2745" s="76" t="n">
        <v>5</v>
      </c>
      <c r="Y2745" s="76" t="s">
        <v>116</v>
      </c>
      <c r="AC2745" s="76" t="s">
        <v>117</v>
      </c>
      <c r="AD2745" s="76" t="s">
        <v>11950</v>
      </c>
      <c r="AE2745" s="76" t="n">
        <v>45140</v>
      </c>
      <c r="AF2745" s="76" t="s">
        <v>11951</v>
      </c>
      <c r="AJ2745" s="79" t="s">
        <v>11952</v>
      </c>
      <c r="AK2745" s="76" t="s">
        <v>11953</v>
      </c>
      <c r="AL2745" s="76" t="n">
        <v>0</v>
      </c>
      <c r="AM2745" s="76" t="n">
        <v>0</v>
      </c>
    </row>
    <row r="2746" customFormat="false" ht="15" hidden="false" customHeight="false" outlineLevel="0" collapsed="false">
      <c r="A2746" s="76" t="n">
        <v>1633558</v>
      </c>
      <c r="B2746" s="76" t="s">
        <v>11921</v>
      </c>
      <c r="C2746" s="76" t="s">
        <v>11954</v>
      </c>
      <c r="D2746" s="76" t="n">
        <v>3737707</v>
      </c>
      <c r="E2746" s="76" t="s">
        <v>109</v>
      </c>
      <c r="H2746" s="78" t="n">
        <v>40823</v>
      </c>
      <c r="I2746" s="76" t="s">
        <v>144</v>
      </c>
      <c r="J2746" s="76" t="n">
        <v>-14</v>
      </c>
      <c r="K2746" s="76" t="s">
        <v>2</v>
      </c>
      <c r="M2746" s="76" t="s">
        <v>124</v>
      </c>
      <c r="N2746" s="79" t="s">
        <v>540</v>
      </c>
      <c r="O2746" s="76" t="s">
        <v>541</v>
      </c>
      <c r="P2746" s="78" t="n">
        <v>45565</v>
      </c>
      <c r="Q2746" s="76" t="s">
        <v>114</v>
      </c>
      <c r="R2746" s="78" t="n">
        <v>45565</v>
      </c>
      <c r="S2746" s="78" t="n">
        <v>45551</v>
      </c>
      <c r="T2746" s="76" t="s">
        <v>201</v>
      </c>
      <c r="U2746" s="76" t="n">
        <v>500</v>
      </c>
      <c r="X2746" s="76" t="n">
        <v>5</v>
      </c>
      <c r="Y2746" s="76" t="s">
        <v>116</v>
      </c>
      <c r="AC2746" s="76" t="s">
        <v>117</v>
      </c>
      <c r="AD2746" s="76" t="s">
        <v>542</v>
      </c>
      <c r="AE2746" s="76" t="n">
        <v>37260</v>
      </c>
      <c r="AF2746" s="76" t="s">
        <v>11955</v>
      </c>
      <c r="AJ2746" s="76" t="s">
        <v>11956</v>
      </c>
      <c r="AK2746" s="76" t="s">
        <v>11957</v>
      </c>
      <c r="AL2746" s="76" t="n">
        <v>0</v>
      </c>
      <c r="AM2746" s="76" t="n">
        <v>0</v>
      </c>
    </row>
    <row r="2747" customFormat="false" ht="15" hidden="false" customHeight="false" outlineLevel="0" collapsed="false">
      <c r="A2747" s="76" t="n">
        <v>1664443</v>
      </c>
      <c r="B2747" s="76" t="s">
        <v>11921</v>
      </c>
      <c r="C2747" s="76" t="s">
        <v>11958</v>
      </c>
      <c r="D2747" s="76" t="n">
        <v>1812230</v>
      </c>
      <c r="E2747" s="76" t="s">
        <v>123</v>
      </c>
      <c r="H2747" s="78" t="n">
        <v>42991</v>
      </c>
      <c r="I2747" s="76" t="s">
        <v>109</v>
      </c>
      <c r="J2747" s="76" t="n">
        <v>-9</v>
      </c>
      <c r="K2747" s="76" t="s">
        <v>41</v>
      </c>
      <c r="M2747" s="76" t="s">
        <v>111</v>
      </c>
      <c r="N2747" s="79" t="s">
        <v>488</v>
      </c>
      <c r="O2747" s="76" t="s">
        <v>489</v>
      </c>
      <c r="P2747" s="78" t="n">
        <v>45629</v>
      </c>
      <c r="Q2747" s="76" t="s">
        <v>114</v>
      </c>
      <c r="R2747" s="78" t="n">
        <v>45629</v>
      </c>
      <c r="T2747" s="76" t="s">
        <v>115</v>
      </c>
      <c r="U2747" s="76" t="n">
        <v>500</v>
      </c>
      <c r="X2747" s="76" t="n">
        <v>5</v>
      </c>
      <c r="Y2747" s="76" t="s">
        <v>116</v>
      </c>
      <c r="AC2747" s="76" t="s">
        <v>117</v>
      </c>
      <c r="AD2747" s="76" t="s">
        <v>3296</v>
      </c>
      <c r="AE2747" s="76" t="n">
        <v>18200</v>
      </c>
      <c r="AF2747" s="76" t="s">
        <v>3297</v>
      </c>
      <c r="AI2747" s="79" t="s">
        <v>3298</v>
      </c>
      <c r="AJ2747" s="79" t="s">
        <v>3298</v>
      </c>
      <c r="AK2747" s="76" t="s">
        <v>2296</v>
      </c>
      <c r="AL2747" s="76" t="n">
        <v>0</v>
      </c>
      <c r="AM2747" s="76" t="n">
        <v>0</v>
      </c>
    </row>
    <row r="2748" customFormat="false" ht="15" hidden="false" customHeight="false" outlineLevel="0" collapsed="false">
      <c r="A2748" s="76" t="n">
        <v>1325930</v>
      </c>
      <c r="B2748" s="76" t="s">
        <v>11921</v>
      </c>
      <c r="C2748" s="76" t="s">
        <v>765</v>
      </c>
      <c r="D2748" s="76" t="n">
        <v>369020</v>
      </c>
      <c r="E2748" s="76" t="s">
        <v>132</v>
      </c>
      <c r="F2748" s="76" t="s">
        <v>132</v>
      </c>
      <c r="H2748" s="78" t="n">
        <v>39125</v>
      </c>
      <c r="I2748" s="76" t="s">
        <v>294</v>
      </c>
      <c r="J2748" s="76" t="n">
        <v>-18</v>
      </c>
      <c r="K2748" s="76" t="s">
        <v>41</v>
      </c>
      <c r="M2748" s="76" t="s">
        <v>269</v>
      </c>
      <c r="N2748" s="79" t="s">
        <v>828</v>
      </c>
      <c r="O2748" s="76" t="s">
        <v>829</v>
      </c>
      <c r="P2748" s="78" t="n">
        <v>45553</v>
      </c>
      <c r="Q2748" s="76" t="s">
        <v>114</v>
      </c>
      <c r="R2748" s="78" t="n">
        <v>44112</v>
      </c>
      <c r="T2748" s="76" t="s">
        <v>115</v>
      </c>
      <c r="U2748" s="76" t="n">
        <v>903</v>
      </c>
      <c r="X2748" s="76" t="n">
        <v>9</v>
      </c>
      <c r="Y2748" s="76" t="s">
        <v>116</v>
      </c>
      <c r="AC2748" s="76" t="s">
        <v>117</v>
      </c>
      <c r="AD2748" s="76" t="s">
        <v>1230</v>
      </c>
      <c r="AE2748" s="76" t="n">
        <v>36000</v>
      </c>
      <c r="AF2748" s="76" t="s">
        <v>11959</v>
      </c>
      <c r="AI2748" s="79" t="s">
        <v>11960</v>
      </c>
      <c r="AJ2748" s="79" t="s">
        <v>11961</v>
      </c>
      <c r="AK2748" s="76" t="s">
        <v>11962</v>
      </c>
      <c r="AL2748" s="76" t="n">
        <v>0</v>
      </c>
      <c r="AM2748" s="76" t="n">
        <v>0</v>
      </c>
    </row>
    <row r="2749" customFormat="false" ht="15" hidden="false" customHeight="false" outlineLevel="0" collapsed="false">
      <c r="A2749" s="76" t="n">
        <v>1385799</v>
      </c>
      <c r="B2749" s="76" t="s">
        <v>11921</v>
      </c>
      <c r="C2749" s="76" t="s">
        <v>1741</v>
      </c>
      <c r="D2749" s="76" t="n">
        <v>1810394</v>
      </c>
      <c r="E2749" s="76" t="s">
        <v>132</v>
      </c>
      <c r="H2749" s="78" t="n">
        <v>42133</v>
      </c>
      <c r="I2749" s="76" t="s">
        <v>231</v>
      </c>
      <c r="J2749" s="76" t="n">
        <v>-10</v>
      </c>
      <c r="K2749" s="76" t="s">
        <v>41</v>
      </c>
      <c r="M2749" s="76" t="s">
        <v>111</v>
      </c>
      <c r="N2749" s="79" t="s">
        <v>112</v>
      </c>
      <c r="O2749" s="76" t="s">
        <v>113</v>
      </c>
      <c r="P2749" s="78" t="n">
        <v>45666</v>
      </c>
      <c r="Q2749" s="76" t="s">
        <v>114</v>
      </c>
      <c r="R2749" s="78" t="n">
        <v>44563</v>
      </c>
      <c r="T2749" s="76" t="s">
        <v>115</v>
      </c>
      <c r="U2749" s="76" t="n">
        <v>500</v>
      </c>
      <c r="X2749" s="76" t="n">
        <v>5</v>
      </c>
      <c r="Y2749" s="76" t="s">
        <v>116</v>
      </c>
      <c r="AC2749" s="76" t="s">
        <v>117</v>
      </c>
      <c r="AD2749" s="76" t="s">
        <v>1987</v>
      </c>
      <c r="AE2749" s="76" t="n">
        <v>18100</v>
      </c>
      <c r="AF2749" s="76" t="s">
        <v>11963</v>
      </c>
      <c r="AK2749" s="76" t="s">
        <v>11964</v>
      </c>
      <c r="AL2749" s="76" t="n">
        <v>0</v>
      </c>
      <c r="AM2749" s="76" t="n">
        <v>0</v>
      </c>
    </row>
    <row r="2750" customFormat="false" ht="15" hidden="false" customHeight="false" outlineLevel="0" collapsed="false">
      <c r="A2750" s="76" t="n">
        <v>1433226</v>
      </c>
      <c r="B2750" s="76" t="s">
        <v>11965</v>
      </c>
      <c r="C2750" s="76" t="s">
        <v>1741</v>
      </c>
      <c r="D2750" s="76" t="n">
        <v>4535360</v>
      </c>
      <c r="E2750" s="76" t="s">
        <v>109</v>
      </c>
      <c r="F2750" s="76" t="s">
        <v>132</v>
      </c>
      <c r="H2750" s="78" t="n">
        <v>41325</v>
      </c>
      <c r="I2750" s="76" t="s">
        <v>110</v>
      </c>
      <c r="J2750" s="76" t="n">
        <v>-12</v>
      </c>
      <c r="K2750" s="76" t="s">
        <v>41</v>
      </c>
      <c r="M2750" s="76" t="s">
        <v>134</v>
      </c>
      <c r="N2750" s="79" t="s">
        <v>349</v>
      </c>
      <c r="O2750" s="76" t="s">
        <v>350</v>
      </c>
      <c r="P2750" s="78" t="n">
        <v>45617</v>
      </c>
      <c r="Q2750" s="76" t="s">
        <v>114</v>
      </c>
      <c r="R2750" s="78" t="n">
        <v>44827</v>
      </c>
      <c r="T2750" s="76" t="s">
        <v>115</v>
      </c>
      <c r="U2750" s="76" t="n">
        <v>533</v>
      </c>
      <c r="X2750" s="76" t="n">
        <v>5</v>
      </c>
      <c r="Y2750" s="76" t="s">
        <v>116</v>
      </c>
      <c r="AC2750" s="76" t="s">
        <v>117</v>
      </c>
      <c r="AD2750" s="76" t="s">
        <v>351</v>
      </c>
      <c r="AE2750" s="76" t="n">
        <v>45160</v>
      </c>
      <c r="AF2750" s="76" t="s">
        <v>11966</v>
      </c>
      <c r="AK2750" s="76" t="s">
        <v>353</v>
      </c>
      <c r="AL2750" s="76" t="n">
        <v>0</v>
      </c>
      <c r="AM2750" s="76" t="n">
        <v>0</v>
      </c>
    </row>
    <row r="2751" customFormat="false" ht="15" hidden="false" customHeight="false" outlineLevel="0" collapsed="false">
      <c r="A2751" s="76" t="n">
        <v>1363304</v>
      </c>
      <c r="B2751" s="76" t="s">
        <v>11921</v>
      </c>
      <c r="C2751" s="76" t="s">
        <v>4533</v>
      </c>
      <c r="D2751" s="76" t="n">
        <v>4532636</v>
      </c>
      <c r="E2751" s="76" t="s">
        <v>132</v>
      </c>
      <c r="F2751" s="76" t="s">
        <v>132</v>
      </c>
      <c r="H2751" s="78" t="n">
        <v>22145</v>
      </c>
      <c r="I2751" s="76" t="s">
        <v>267</v>
      </c>
      <c r="J2751" s="76" t="s">
        <v>268</v>
      </c>
      <c r="K2751" s="76" t="s">
        <v>41</v>
      </c>
      <c r="M2751" s="76" t="s">
        <v>134</v>
      </c>
      <c r="N2751" s="79" t="s">
        <v>1444</v>
      </c>
      <c r="O2751" s="76" t="s">
        <v>1445</v>
      </c>
      <c r="P2751" s="78" t="n">
        <v>45553</v>
      </c>
      <c r="Q2751" s="76" t="s">
        <v>114</v>
      </c>
      <c r="R2751" s="78" t="n">
        <v>44482</v>
      </c>
      <c r="S2751" s="78" t="n">
        <v>45547</v>
      </c>
      <c r="T2751" s="76" t="s">
        <v>201</v>
      </c>
      <c r="U2751" s="76" t="n">
        <v>500</v>
      </c>
      <c r="X2751" s="76" t="n">
        <v>5</v>
      </c>
      <c r="Y2751" s="76" t="s">
        <v>116</v>
      </c>
      <c r="AC2751" s="76" t="s">
        <v>117</v>
      </c>
      <c r="AD2751" s="76" t="s">
        <v>2964</v>
      </c>
      <c r="AE2751" s="76" t="n">
        <v>45800</v>
      </c>
      <c r="AF2751" s="76" t="s">
        <v>11943</v>
      </c>
      <c r="AJ2751" s="79" t="s">
        <v>11967</v>
      </c>
      <c r="AK2751" s="76" t="s">
        <v>11968</v>
      </c>
      <c r="AL2751" s="76" t="n">
        <v>0</v>
      </c>
      <c r="AM2751" s="76" t="n">
        <v>0</v>
      </c>
    </row>
    <row r="2752" customFormat="false" ht="15" hidden="false" customHeight="false" outlineLevel="0" collapsed="false">
      <c r="A2752" s="76" t="n">
        <v>1346558</v>
      </c>
      <c r="B2752" s="76" t="s">
        <v>11921</v>
      </c>
      <c r="C2752" s="76" t="s">
        <v>3096</v>
      </c>
      <c r="D2752" s="76" t="n">
        <v>369195</v>
      </c>
      <c r="E2752" s="76" t="s">
        <v>132</v>
      </c>
      <c r="F2752" s="76" t="s">
        <v>132</v>
      </c>
      <c r="H2752" s="78" t="n">
        <v>40623</v>
      </c>
      <c r="I2752" s="76" t="s">
        <v>144</v>
      </c>
      <c r="J2752" s="76" t="n">
        <v>-14</v>
      </c>
      <c r="K2752" s="76" t="s">
        <v>41</v>
      </c>
      <c r="M2752" s="76" t="s">
        <v>269</v>
      </c>
      <c r="N2752" s="79" t="s">
        <v>828</v>
      </c>
      <c r="O2752" s="76" t="s">
        <v>829</v>
      </c>
      <c r="P2752" s="78" t="n">
        <v>45553</v>
      </c>
      <c r="Q2752" s="76" t="s">
        <v>114</v>
      </c>
      <c r="R2752" s="78" t="n">
        <v>44462</v>
      </c>
      <c r="T2752" s="76" t="s">
        <v>115</v>
      </c>
      <c r="U2752" s="76" t="n">
        <v>764</v>
      </c>
      <c r="X2752" s="76" t="n">
        <v>7</v>
      </c>
      <c r="Y2752" s="76" t="s">
        <v>116</v>
      </c>
      <c r="AC2752" s="76" t="s">
        <v>117</v>
      </c>
      <c r="AD2752" s="76" t="s">
        <v>1230</v>
      </c>
      <c r="AE2752" s="76" t="n">
        <v>36000</v>
      </c>
      <c r="AF2752" s="76" t="s">
        <v>11959</v>
      </c>
      <c r="AI2752" s="79" t="s">
        <v>11960</v>
      </c>
      <c r="AJ2752" s="79" t="s">
        <v>11961</v>
      </c>
      <c r="AK2752" s="76" t="s">
        <v>11962</v>
      </c>
      <c r="AL2752" s="76" t="n">
        <v>0</v>
      </c>
      <c r="AM2752" s="76" t="n">
        <v>0</v>
      </c>
    </row>
    <row r="2753" customFormat="false" ht="15" hidden="false" customHeight="false" outlineLevel="0" collapsed="false">
      <c r="A2753" s="76" t="n">
        <v>1654768</v>
      </c>
      <c r="B2753" s="76" t="s">
        <v>11921</v>
      </c>
      <c r="C2753" s="76" t="s">
        <v>517</v>
      </c>
      <c r="D2753" s="76" t="n">
        <v>4541060</v>
      </c>
      <c r="E2753" s="76" t="s">
        <v>109</v>
      </c>
      <c r="H2753" s="78" t="n">
        <v>22334</v>
      </c>
      <c r="I2753" s="76" t="s">
        <v>267</v>
      </c>
      <c r="J2753" s="76" t="s">
        <v>268</v>
      </c>
      <c r="K2753" s="76" t="s">
        <v>41</v>
      </c>
      <c r="M2753" s="76" t="s">
        <v>134</v>
      </c>
      <c r="N2753" s="79" t="s">
        <v>1234</v>
      </c>
      <c r="O2753" s="76" t="s">
        <v>1235</v>
      </c>
      <c r="P2753" s="78" t="n">
        <v>45597</v>
      </c>
      <c r="Q2753" s="76" t="s">
        <v>114</v>
      </c>
      <c r="R2753" s="78" t="n">
        <v>45597</v>
      </c>
      <c r="S2753" s="78" t="n">
        <v>45583</v>
      </c>
      <c r="T2753" s="76" t="s">
        <v>201</v>
      </c>
      <c r="U2753" s="76" t="n">
        <v>500</v>
      </c>
      <c r="X2753" s="76" t="n">
        <v>5</v>
      </c>
      <c r="Y2753" s="76" t="s">
        <v>116</v>
      </c>
      <c r="AC2753" s="76" t="s">
        <v>117</v>
      </c>
      <c r="AD2753" s="76" t="s">
        <v>1562</v>
      </c>
      <c r="AE2753" s="76" t="n">
        <v>45770</v>
      </c>
      <c r="AF2753" s="76" t="s">
        <v>11969</v>
      </c>
      <c r="AK2753" s="76" t="s">
        <v>5557</v>
      </c>
      <c r="AL2753" s="76" t="n">
        <v>0</v>
      </c>
      <c r="AM2753" s="76" t="n">
        <v>0</v>
      </c>
    </row>
    <row r="2754" customFormat="false" ht="15" hidden="false" customHeight="false" outlineLevel="0" collapsed="false">
      <c r="A2754" s="76" t="n">
        <v>53572</v>
      </c>
      <c r="B2754" s="76" t="s">
        <v>11921</v>
      </c>
      <c r="C2754" s="76" t="s">
        <v>1899</v>
      </c>
      <c r="D2754" s="76" t="n">
        <v>284376</v>
      </c>
      <c r="E2754" s="76" t="s">
        <v>132</v>
      </c>
      <c r="F2754" s="76" t="s">
        <v>132</v>
      </c>
      <c r="H2754" s="78" t="n">
        <v>29345</v>
      </c>
      <c r="I2754" s="76" t="s">
        <v>179</v>
      </c>
      <c r="J2754" s="76" t="s">
        <v>180</v>
      </c>
      <c r="K2754" s="76" t="s">
        <v>41</v>
      </c>
      <c r="M2754" s="76" t="s">
        <v>155</v>
      </c>
      <c r="N2754" s="79" t="s">
        <v>1210</v>
      </c>
      <c r="O2754" s="76" t="s">
        <v>1211</v>
      </c>
      <c r="P2754" s="78" t="n">
        <v>45552</v>
      </c>
      <c r="Q2754" s="76" t="s">
        <v>114</v>
      </c>
      <c r="R2754" s="78" t="n">
        <v>37432</v>
      </c>
      <c r="S2754" s="78" t="n">
        <v>44825</v>
      </c>
      <c r="T2754" s="76" t="s">
        <v>183</v>
      </c>
      <c r="U2754" s="76" t="n">
        <v>1333</v>
      </c>
      <c r="X2754" s="76" t="n">
        <v>13</v>
      </c>
      <c r="Y2754" s="76" t="s">
        <v>116</v>
      </c>
      <c r="AB2754" s="78" t="n">
        <v>44378</v>
      </c>
      <c r="AC2754" s="76" t="s">
        <v>117</v>
      </c>
      <c r="AD2754" s="76" t="s">
        <v>1212</v>
      </c>
      <c r="AE2754" s="76" t="n">
        <v>28000</v>
      </c>
      <c r="AF2754" s="76" t="s">
        <v>11970</v>
      </c>
      <c r="AJ2754" s="79" t="s">
        <v>11971</v>
      </c>
      <c r="AK2754" s="76" t="s">
        <v>11972</v>
      </c>
      <c r="AL2754" s="76" t="n">
        <v>0</v>
      </c>
      <c r="AM2754" s="76" t="n">
        <v>0</v>
      </c>
    </row>
    <row r="2755" customFormat="false" ht="15" hidden="false" customHeight="false" outlineLevel="0" collapsed="false">
      <c r="A2755" s="76" t="n">
        <v>1197031</v>
      </c>
      <c r="B2755" s="76" t="s">
        <v>11973</v>
      </c>
      <c r="C2755" s="76" t="s">
        <v>996</v>
      </c>
      <c r="D2755" s="76" t="n">
        <v>189554</v>
      </c>
      <c r="E2755" s="76" t="s">
        <v>132</v>
      </c>
      <c r="F2755" s="76" t="s">
        <v>132</v>
      </c>
      <c r="H2755" s="78" t="n">
        <v>38443</v>
      </c>
      <c r="I2755" s="76" t="s">
        <v>23</v>
      </c>
      <c r="J2755" s="76" t="n">
        <v>-40</v>
      </c>
      <c r="K2755" s="76" t="s">
        <v>41</v>
      </c>
      <c r="M2755" s="76" t="s">
        <v>111</v>
      </c>
      <c r="N2755" s="79" t="s">
        <v>210</v>
      </c>
      <c r="O2755" s="76" t="s">
        <v>211</v>
      </c>
      <c r="P2755" s="78" t="n">
        <v>45553</v>
      </c>
      <c r="Q2755" s="76" t="s">
        <v>114</v>
      </c>
      <c r="R2755" s="78" t="n">
        <v>43062</v>
      </c>
      <c r="S2755" s="78" t="n">
        <v>45191</v>
      </c>
      <c r="T2755" s="76" t="s">
        <v>183</v>
      </c>
      <c r="U2755" s="76" t="n">
        <v>1200</v>
      </c>
      <c r="X2755" s="76" t="n">
        <v>12</v>
      </c>
      <c r="Y2755" s="76" t="s">
        <v>116</v>
      </c>
      <c r="AB2755" s="78" t="n">
        <v>44079</v>
      </c>
      <c r="AC2755" s="76" t="s">
        <v>117</v>
      </c>
      <c r="AD2755" s="76" t="s">
        <v>11974</v>
      </c>
      <c r="AE2755" s="76" t="n">
        <v>18340</v>
      </c>
      <c r="AF2755" s="76" t="s">
        <v>11975</v>
      </c>
      <c r="AI2755" s="79" t="s">
        <v>11976</v>
      </c>
      <c r="AJ2755" s="79" t="s">
        <v>11977</v>
      </c>
      <c r="AK2755" s="76" t="s">
        <v>11978</v>
      </c>
      <c r="AL2755" s="76" t="n">
        <v>0</v>
      </c>
      <c r="AM2755" s="76" t="n">
        <v>0</v>
      </c>
    </row>
    <row r="2756" customFormat="false" ht="15" hidden="false" customHeight="false" outlineLevel="0" collapsed="false">
      <c r="A2756" s="76" t="n">
        <v>1369269</v>
      </c>
      <c r="B2756" s="76" t="s">
        <v>11973</v>
      </c>
      <c r="C2756" s="76" t="s">
        <v>1868</v>
      </c>
      <c r="D2756" s="76" t="n">
        <v>4115164</v>
      </c>
      <c r="E2756" s="76" t="s">
        <v>132</v>
      </c>
      <c r="F2756" s="76" t="s">
        <v>109</v>
      </c>
      <c r="H2756" s="78" t="n">
        <v>40909</v>
      </c>
      <c r="I2756" s="76" t="s">
        <v>370</v>
      </c>
      <c r="J2756" s="76" t="n">
        <v>-13</v>
      </c>
      <c r="K2756" s="76" t="s">
        <v>41</v>
      </c>
      <c r="M2756" s="76" t="s">
        <v>286</v>
      </c>
      <c r="N2756" s="79" t="s">
        <v>1378</v>
      </c>
      <c r="O2756" s="76" t="s">
        <v>1379</v>
      </c>
      <c r="P2756" s="78" t="n">
        <v>45559</v>
      </c>
      <c r="Q2756" s="76" t="s">
        <v>114</v>
      </c>
      <c r="R2756" s="78" t="n">
        <v>44491</v>
      </c>
      <c r="T2756" s="76" t="s">
        <v>115</v>
      </c>
      <c r="U2756" s="76" t="n">
        <v>500</v>
      </c>
      <c r="X2756" s="76" t="n">
        <v>5</v>
      </c>
      <c r="Y2756" s="76" t="s">
        <v>116</v>
      </c>
      <c r="AC2756" s="76" t="s">
        <v>117</v>
      </c>
      <c r="AD2756" s="76" t="s">
        <v>1380</v>
      </c>
      <c r="AE2756" s="76" t="n">
        <v>41140</v>
      </c>
      <c r="AF2756" s="76" t="s">
        <v>11979</v>
      </c>
      <c r="AK2756" s="76" t="s">
        <v>11980</v>
      </c>
      <c r="AL2756" s="76" t="n">
        <v>0</v>
      </c>
      <c r="AM2756" s="76" t="n">
        <v>0</v>
      </c>
    </row>
    <row r="2757" customFormat="false" ht="15" hidden="false" customHeight="false" outlineLevel="0" collapsed="false">
      <c r="A2757" s="76" t="n">
        <v>1377157</v>
      </c>
      <c r="B2757" s="76" t="s">
        <v>11973</v>
      </c>
      <c r="C2757" s="76" t="s">
        <v>3111</v>
      </c>
      <c r="D2757" s="76" t="n">
        <v>1810311</v>
      </c>
      <c r="E2757" s="76" t="s">
        <v>132</v>
      </c>
      <c r="F2757" s="76" t="s">
        <v>132</v>
      </c>
      <c r="H2757" s="78" t="n">
        <v>40323</v>
      </c>
      <c r="I2757" s="76" t="s">
        <v>256</v>
      </c>
      <c r="J2757" s="76" t="n">
        <v>-15</v>
      </c>
      <c r="K2757" s="76" t="s">
        <v>41</v>
      </c>
      <c r="M2757" s="76" t="s">
        <v>111</v>
      </c>
      <c r="N2757" s="79" t="s">
        <v>929</v>
      </c>
      <c r="O2757" s="76" t="s">
        <v>930</v>
      </c>
      <c r="P2757" s="78" t="n">
        <v>45656</v>
      </c>
      <c r="Q2757" s="76" t="s">
        <v>114</v>
      </c>
      <c r="R2757" s="78" t="n">
        <v>44524</v>
      </c>
      <c r="S2757" s="78" t="n">
        <v>45631</v>
      </c>
      <c r="T2757" s="76" t="s">
        <v>201</v>
      </c>
      <c r="U2757" s="76" t="n">
        <v>708</v>
      </c>
      <c r="X2757" s="76" t="n">
        <v>7</v>
      </c>
      <c r="Y2757" s="76" t="s">
        <v>116</v>
      </c>
      <c r="AC2757" s="76" t="s">
        <v>117</v>
      </c>
      <c r="AD2757" s="76" t="s">
        <v>11981</v>
      </c>
      <c r="AE2757" s="76" t="n">
        <v>18340</v>
      </c>
      <c r="AF2757" s="76" t="s">
        <v>11982</v>
      </c>
      <c r="AH2757" s="76" t="s">
        <v>11983</v>
      </c>
      <c r="AI2757" s="79" t="s">
        <v>11984</v>
      </c>
      <c r="AJ2757" s="79" t="s">
        <v>11985</v>
      </c>
      <c r="AK2757" s="76" t="s">
        <v>11986</v>
      </c>
      <c r="AL2757" s="76" t="n">
        <v>0</v>
      </c>
      <c r="AM2757" s="76" t="n">
        <v>0</v>
      </c>
    </row>
    <row r="2758" customFormat="false" ht="15" hidden="false" customHeight="false" outlineLevel="0" collapsed="false">
      <c r="A2758" s="76" t="n">
        <v>785682</v>
      </c>
      <c r="B2758" s="76" t="s">
        <v>11987</v>
      </c>
      <c r="C2758" s="76" t="s">
        <v>762</v>
      </c>
      <c r="D2758" s="76" t="n">
        <v>4110743</v>
      </c>
      <c r="E2758" s="76" t="s">
        <v>109</v>
      </c>
      <c r="H2758" s="78" t="n">
        <v>36340</v>
      </c>
      <c r="I2758" s="76" t="s">
        <v>23</v>
      </c>
      <c r="J2758" s="76" t="n">
        <v>-40</v>
      </c>
      <c r="K2758" s="76" t="s">
        <v>41</v>
      </c>
      <c r="M2758" s="76" t="s">
        <v>286</v>
      </c>
      <c r="N2758" s="79" t="s">
        <v>2706</v>
      </c>
      <c r="O2758" s="76" t="s">
        <v>2707</v>
      </c>
      <c r="P2758" s="78" t="n">
        <v>45562</v>
      </c>
      <c r="Q2758" s="76" t="s">
        <v>114</v>
      </c>
      <c r="R2758" s="78" t="n">
        <v>40459</v>
      </c>
      <c r="S2758" s="78" t="n">
        <v>45537</v>
      </c>
      <c r="T2758" s="76" t="s">
        <v>201</v>
      </c>
      <c r="U2758" s="76" t="n">
        <v>500</v>
      </c>
      <c r="X2758" s="76" t="n">
        <v>5</v>
      </c>
      <c r="Y2758" s="76" t="s">
        <v>116</v>
      </c>
      <c r="AC2758" s="76" t="s">
        <v>117</v>
      </c>
      <c r="AD2758" s="76" t="s">
        <v>11988</v>
      </c>
      <c r="AE2758" s="76" t="n">
        <v>41200</v>
      </c>
      <c r="AF2758" s="76" t="s">
        <v>11989</v>
      </c>
      <c r="AI2758" s="79" t="s">
        <v>11990</v>
      </c>
      <c r="AK2758" s="76" t="s">
        <v>11991</v>
      </c>
      <c r="AL2758" s="76" t="n">
        <v>0</v>
      </c>
      <c r="AM2758" s="76" t="n">
        <v>0</v>
      </c>
    </row>
    <row r="2759" customFormat="false" ht="15" hidden="false" customHeight="false" outlineLevel="0" collapsed="false">
      <c r="A2759" s="76" t="n">
        <v>1522916</v>
      </c>
      <c r="B2759" s="76" t="s">
        <v>11992</v>
      </c>
      <c r="C2759" s="76" t="s">
        <v>1723</v>
      </c>
      <c r="D2759" s="76" t="n">
        <v>3736197</v>
      </c>
      <c r="E2759" s="76" t="s">
        <v>109</v>
      </c>
      <c r="F2759" s="76" t="s">
        <v>109</v>
      </c>
      <c r="H2759" s="78" t="n">
        <v>28669</v>
      </c>
      <c r="I2759" s="76" t="s">
        <v>197</v>
      </c>
      <c r="J2759" s="76" t="s">
        <v>198</v>
      </c>
      <c r="K2759" s="76" t="s">
        <v>2</v>
      </c>
      <c r="M2759" s="76" t="s">
        <v>124</v>
      </c>
      <c r="N2759" s="79" t="s">
        <v>1777</v>
      </c>
      <c r="O2759" s="76" t="s">
        <v>1778</v>
      </c>
      <c r="P2759" s="78" t="n">
        <v>45541</v>
      </c>
      <c r="Q2759" s="76" t="s">
        <v>114</v>
      </c>
      <c r="R2759" s="78" t="n">
        <v>45196</v>
      </c>
      <c r="S2759" s="78" t="n">
        <v>45195</v>
      </c>
      <c r="T2759" s="76" t="s">
        <v>183</v>
      </c>
      <c r="U2759" s="76" t="n">
        <v>500</v>
      </c>
      <c r="X2759" s="76" t="n">
        <v>5</v>
      </c>
      <c r="Y2759" s="76" t="s">
        <v>116</v>
      </c>
      <c r="AC2759" s="76" t="s">
        <v>117</v>
      </c>
      <c r="AD2759" s="76" t="s">
        <v>2350</v>
      </c>
      <c r="AE2759" s="76" t="n">
        <v>37530</v>
      </c>
      <c r="AF2759" s="76" t="s">
        <v>11993</v>
      </c>
      <c r="AK2759" s="76" t="s">
        <v>11994</v>
      </c>
      <c r="AL2759" s="76" t="n">
        <v>0</v>
      </c>
      <c r="AM2759" s="76" t="n">
        <v>0</v>
      </c>
    </row>
    <row r="2760" customFormat="false" ht="15" hidden="false" customHeight="false" outlineLevel="0" collapsed="false">
      <c r="A2760" s="76" t="n">
        <v>1646555</v>
      </c>
      <c r="B2760" s="76" t="s">
        <v>11995</v>
      </c>
      <c r="C2760" s="76" t="s">
        <v>4724</v>
      </c>
      <c r="D2760" s="76" t="n">
        <v>3737922</v>
      </c>
      <c r="E2760" s="76" t="s">
        <v>109</v>
      </c>
      <c r="H2760" s="78" t="n">
        <v>43018</v>
      </c>
      <c r="I2760" s="76" t="s">
        <v>109</v>
      </c>
      <c r="J2760" s="76" t="n">
        <v>-9</v>
      </c>
      <c r="K2760" s="76" t="s">
        <v>41</v>
      </c>
      <c r="M2760" s="76" t="s">
        <v>124</v>
      </c>
      <c r="N2760" s="79" t="s">
        <v>278</v>
      </c>
      <c r="O2760" s="76" t="s">
        <v>279</v>
      </c>
      <c r="P2760" s="78" t="n">
        <v>45578</v>
      </c>
      <c r="Q2760" s="76" t="s">
        <v>114</v>
      </c>
      <c r="R2760" s="78" t="n">
        <v>45578</v>
      </c>
      <c r="S2760" s="78" t="n">
        <v>45548</v>
      </c>
      <c r="T2760" s="76" t="s">
        <v>201</v>
      </c>
      <c r="U2760" s="76" t="n">
        <v>500</v>
      </c>
      <c r="X2760" s="76" t="n">
        <v>5</v>
      </c>
      <c r="Y2760" s="76" t="s">
        <v>116</v>
      </c>
      <c r="AC2760" s="76" t="s">
        <v>117</v>
      </c>
      <c r="AD2760" s="76" t="s">
        <v>1742</v>
      </c>
      <c r="AE2760" s="76" t="n">
        <v>37260</v>
      </c>
      <c r="AF2760" s="76" t="s">
        <v>11996</v>
      </c>
      <c r="AK2760" s="76" t="s">
        <v>11997</v>
      </c>
      <c r="AL2760" s="76" t="n">
        <v>0</v>
      </c>
      <c r="AM2760" s="76" t="n">
        <v>0</v>
      </c>
    </row>
    <row r="2761" customFormat="false" ht="15" hidden="false" customHeight="false" outlineLevel="0" collapsed="false">
      <c r="A2761" s="76" t="n">
        <v>1251798</v>
      </c>
      <c r="B2761" s="76" t="s">
        <v>11995</v>
      </c>
      <c r="C2761" s="76" t="s">
        <v>238</v>
      </c>
      <c r="D2761" s="76" t="n">
        <v>3730853</v>
      </c>
      <c r="E2761" s="76" t="s">
        <v>109</v>
      </c>
      <c r="F2761" s="76" t="s">
        <v>109</v>
      </c>
      <c r="H2761" s="78" t="n">
        <v>38262</v>
      </c>
      <c r="I2761" s="76" t="s">
        <v>23</v>
      </c>
      <c r="J2761" s="76" t="n">
        <v>-40</v>
      </c>
      <c r="K2761" s="76" t="s">
        <v>41</v>
      </c>
      <c r="M2761" s="76" t="s">
        <v>124</v>
      </c>
      <c r="N2761" s="79" t="s">
        <v>540</v>
      </c>
      <c r="O2761" s="76" t="s">
        <v>541</v>
      </c>
      <c r="P2761" s="78" t="n">
        <v>45546</v>
      </c>
      <c r="Q2761" s="76" t="s">
        <v>114</v>
      </c>
      <c r="R2761" s="78" t="n">
        <v>43471</v>
      </c>
      <c r="S2761" s="78" t="n">
        <v>45222</v>
      </c>
      <c r="T2761" s="76" t="s">
        <v>183</v>
      </c>
      <c r="U2761" s="76" t="n">
        <v>500</v>
      </c>
      <c r="X2761" s="76" t="n">
        <v>5</v>
      </c>
      <c r="Y2761" s="76" t="s">
        <v>116</v>
      </c>
      <c r="AC2761" s="76" t="s">
        <v>117</v>
      </c>
      <c r="AD2761" s="76" t="s">
        <v>542</v>
      </c>
      <c r="AE2761" s="76" t="n">
        <v>37260</v>
      </c>
      <c r="AF2761" s="76" t="s">
        <v>11998</v>
      </c>
      <c r="AJ2761" s="79" t="s">
        <v>11999</v>
      </c>
      <c r="AK2761" s="76" t="s">
        <v>12000</v>
      </c>
      <c r="AL2761" s="76" t="n">
        <v>0</v>
      </c>
      <c r="AM2761" s="76" t="n">
        <v>0</v>
      </c>
    </row>
    <row r="2762" customFormat="false" ht="15" hidden="false" customHeight="false" outlineLevel="0" collapsed="false">
      <c r="A2762" s="76" t="n">
        <v>1273086</v>
      </c>
      <c r="B2762" s="76" t="s">
        <v>12001</v>
      </c>
      <c r="C2762" s="76" t="s">
        <v>1081</v>
      </c>
      <c r="D2762" s="76" t="n">
        <v>4114157</v>
      </c>
      <c r="E2762" s="76" t="s">
        <v>132</v>
      </c>
      <c r="F2762" s="76" t="s">
        <v>132</v>
      </c>
      <c r="H2762" s="78" t="n">
        <v>29245</v>
      </c>
      <c r="I2762" s="76" t="s">
        <v>179</v>
      </c>
      <c r="J2762" s="76" t="s">
        <v>180</v>
      </c>
      <c r="K2762" s="76" t="s">
        <v>41</v>
      </c>
      <c r="M2762" s="76" t="s">
        <v>286</v>
      </c>
      <c r="N2762" s="79" t="s">
        <v>572</v>
      </c>
      <c r="O2762" s="76" t="s">
        <v>573</v>
      </c>
      <c r="P2762" s="78" t="n">
        <v>45545</v>
      </c>
      <c r="Q2762" s="76" t="s">
        <v>114</v>
      </c>
      <c r="R2762" s="78" t="n">
        <v>43728</v>
      </c>
      <c r="S2762" s="78" t="n">
        <v>44462</v>
      </c>
      <c r="T2762" s="76" t="s">
        <v>183</v>
      </c>
      <c r="U2762" s="76" t="n">
        <v>734</v>
      </c>
      <c r="X2762" s="76" t="n">
        <v>7</v>
      </c>
      <c r="Y2762" s="76" t="s">
        <v>116</v>
      </c>
      <c r="AC2762" s="76" t="s">
        <v>117</v>
      </c>
      <c r="AD2762" s="76" t="s">
        <v>12002</v>
      </c>
      <c r="AE2762" s="76" t="n">
        <v>41500</v>
      </c>
      <c r="AF2762" s="76" t="s">
        <v>12003</v>
      </c>
      <c r="AK2762" s="76" t="s">
        <v>578</v>
      </c>
      <c r="AL2762" s="76" t="n">
        <v>0</v>
      </c>
      <c r="AM2762" s="76" t="n">
        <v>0</v>
      </c>
    </row>
    <row r="2763" customFormat="false" ht="15" hidden="false" customHeight="false" outlineLevel="0" collapsed="false">
      <c r="A2763" s="76" t="n">
        <v>1267505</v>
      </c>
      <c r="B2763" s="76" t="s">
        <v>12001</v>
      </c>
      <c r="C2763" s="76" t="s">
        <v>316</v>
      </c>
      <c r="D2763" s="76" t="n">
        <v>4114131</v>
      </c>
      <c r="E2763" s="76" t="s">
        <v>132</v>
      </c>
      <c r="F2763" s="76" t="s">
        <v>132</v>
      </c>
      <c r="H2763" s="78" t="n">
        <v>40768</v>
      </c>
      <c r="I2763" s="76" t="s">
        <v>144</v>
      </c>
      <c r="J2763" s="76" t="n">
        <v>-14</v>
      </c>
      <c r="K2763" s="76" t="s">
        <v>41</v>
      </c>
      <c r="M2763" s="76" t="s">
        <v>286</v>
      </c>
      <c r="N2763" s="79" t="s">
        <v>572</v>
      </c>
      <c r="O2763" s="76" t="s">
        <v>573</v>
      </c>
      <c r="P2763" s="78" t="n">
        <v>45545</v>
      </c>
      <c r="Q2763" s="76" t="s">
        <v>114</v>
      </c>
      <c r="R2763" s="78" t="n">
        <v>43720</v>
      </c>
      <c r="T2763" s="76" t="s">
        <v>115</v>
      </c>
      <c r="U2763" s="76" t="n">
        <v>572</v>
      </c>
      <c r="X2763" s="76" t="n">
        <v>5</v>
      </c>
      <c r="Y2763" s="76" t="s">
        <v>116</v>
      </c>
      <c r="AC2763" s="76" t="s">
        <v>117</v>
      </c>
      <c r="AD2763" s="76" t="s">
        <v>2053</v>
      </c>
      <c r="AE2763" s="76" t="n">
        <v>41500</v>
      </c>
      <c r="AF2763" s="76" t="s">
        <v>12003</v>
      </c>
      <c r="AK2763" s="76" t="s">
        <v>578</v>
      </c>
      <c r="AL2763" s="76" t="n">
        <v>0</v>
      </c>
      <c r="AM2763" s="76" t="n">
        <v>0</v>
      </c>
    </row>
    <row r="2764" customFormat="false" ht="15" hidden="false" customHeight="false" outlineLevel="0" collapsed="false">
      <c r="A2764" s="76" t="n">
        <v>1549646</v>
      </c>
      <c r="B2764" s="76" t="s">
        <v>12004</v>
      </c>
      <c r="C2764" s="76" t="s">
        <v>517</v>
      </c>
      <c r="D2764" s="76" t="n">
        <v>4538562</v>
      </c>
      <c r="E2764" s="76" t="s">
        <v>109</v>
      </c>
      <c r="F2764" s="76" t="s">
        <v>109</v>
      </c>
      <c r="H2764" s="78" t="n">
        <v>23595</v>
      </c>
      <c r="I2764" s="76" t="s">
        <v>267</v>
      </c>
      <c r="J2764" s="76" t="s">
        <v>268</v>
      </c>
      <c r="K2764" s="76" t="s">
        <v>41</v>
      </c>
      <c r="M2764" s="76" t="s">
        <v>134</v>
      </c>
      <c r="N2764" s="79" t="s">
        <v>972</v>
      </c>
      <c r="O2764" s="76" t="s">
        <v>973</v>
      </c>
      <c r="P2764" s="78" t="n">
        <v>45583</v>
      </c>
      <c r="Q2764" s="76" t="s">
        <v>114</v>
      </c>
      <c r="R2764" s="78" t="n">
        <v>45254</v>
      </c>
      <c r="S2764" s="78" t="n">
        <v>45236</v>
      </c>
      <c r="T2764" s="76" t="s">
        <v>183</v>
      </c>
      <c r="U2764" s="76" t="n">
        <v>500</v>
      </c>
      <c r="X2764" s="76" t="n">
        <v>5</v>
      </c>
      <c r="Y2764" s="76" t="s">
        <v>116</v>
      </c>
      <c r="AC2764" s="76" t="s">
        <v>117</v>
      </c>
      <c r="AD2764" s="76" t="s">
        <v>12005</v>
      </c>
      <c r="AE2764" s="76" t="n">
        <v>45400</v>
      </c>
      <c r="AF2764" s="76" t="s">
        <v>12006</v>
      </c>
      <c r="AJ2764" s="79" t="s">
        <v>12007</v>
      </c>
      <c r="AK2764" s="76" t="s">
        <v>12008</v>
      </c>
      <c r="AL2764" s="76" t="n">
        <v>0</v>
      </c>
      <c r="AM2764" s="76" t="n">
        <v>0</v>
      </c>
    </row>
    <row r="2765" customFormat="false" ht="15" hidden="false" customHeight="false" outlineLevel="0" collapsed="false">
      <c r="A2765" s="76" t="n">
        <v>1435839</v>
      </c>
      <c r="B2765" s="76" t="s">
        <v>12009</v>
      </c>
      <c r="C2765" s="76" t="s">
        <v>336</v>
      </c>
      <c r="D2765" s="76" t="n">
        <v>1810881</v>
      </c>
      <c r="E2765" s="76" t="s">
        <v>132</v>
      </c>
      <c r="H2765" s="78" t="n">
        <v>22764</v>
      </c>
      <c r="I2765" s="76" t="s">
        <v>267</v>
      </c>
      <c r="J2765" s="76" t="s">
        <v>268</v>
      </c>
      <c r="K2765" s="76" t="s">
        <v>41</v>
      </c>
      <c r="M2765" s="76" t="s">
        <v>111</v>
      </c>
      <c r="N2765" s="79" t="s">
        <v>112</v>
      </c>
      <c r="O2765" s="76" t="s">
        <v>113</v>
      </c>
      <c r="P2765" s="78" t="n">
        <v>45666</v>
      </c>
      <c r="Q2765" s="76" t="s">
        <v>114</v>
      </c>
      <c r="R2765" s="78" t="n">
        <v>44831</v>
      </c>
      <c r="S2765" s="78" t="n">
        <v>45181</v>
      </c>
      <c r="T2765" s="76" t="s">
        <v>183</v>
      </c>
      <c r="U2765" s="76" t="n">
        <v>500</v>
      </c>
      <c r="X2765" s="76" t="n">
        <v>5</v>
      </c>
      <c r="Y2765" s="76" t="s">
        <v>116</v>
      </c>
      <c r="AC2765" s="76" t="s">
        <v>117</v>
      </c>
      <c r="AD2765" s="76" t="s">
        <v>1987</v>
      </c>
      <c r="AE2765" s="76" t="n">
        <v>18100</v>
      </c>
      <c r="AF2765" s="76" t="s">
        <v>12010</v>
      </c>
      <c r="AJ2765" s="79" t="s">
        <v>12011</v>
      </c>
      <c r="AK2765" s="76" t="s">
        <v>12012</v>
      </c>
      <c r="AL2765" s="76" t="n">
        <v>1</v>
      </c>
      <c r="AM2765" s="76" t="n">
        <v>0</v>
      </c>
    </row>
    <row r="2766" customFormat="false" ht="15" hidden="false" customHeight="false" outlineLevel="0" collapsed="false">
      <c r="A2766" s="76" t="n">
        <v>1606219</v>
      </c>
      <c r="B2766" s="76" t="s">
        <v>12013</v>
      </c>
      <c r="C2766" s="76" t="s">
        <v>1477</v>
      </c>
      <c r="D2766" s="76" t="n">
        <v>3737209</v>
      </c>
      <c r="E2766" s="76" t="s">
        <v>109</v>
      </c>
      <c r="H2766" s="78" t="n">
        <v>42210</v>
      </c>
      <c r="I2766" s="76" t="s">
        <v>231</v>
      </c>
      <c r="J2766" s="76" t="n">
        <v>-10</v>
      </c>
      <c r="K2766" s="76" t="s">
        <v>41</v>
      </c>
      <c r="M2766" s="76" t="s">
        <v>124</v>
      </c>
      <c r="N2766" s="79" t="s">
        <v>1581</v>
      </c>
      <c r="O2766" s="76" t="s">
        <v>1582</v>
      </c>
      <c r="P2766" s="78" t="n">
        <v>45544</v>
      </c>
      <c r="Q2766" s="76" t="s">
        <v>114</v>
      </c>
      <c r="R2766" s="78" t="n">
        <v>45544</v>
      </c>
      <c r="T2766" s="76" t="s">
        <v>115</v>
      </c>
      <c r="U2766" s="76" t="n">
        <v>500</v>
      </c>
      <c r="X2766" s="76" t="n">
        <v>5</v>
      </c>
      <c r="Y2766" s="76" t="s">
        <v>116</v>
      </c>
      <c r="AC2766" s="76" t="s">
        <v>117</v>
      </c>
      <c r="AD2766" s="76" t="s">
        <v>1583</v>
      </c>
      <c r="AE2766" s="76" t="n">
        <v>37270</v>
      </c>
      <c r="AF2766" s="76" t="s">
        <v>12014</v>
      </c>
      <c r="AJ2766" s="79" t="s">
        <v>12015</v>
      </c>
      <c r="AK2766" s="76" t="s">
        <v>12016</v>
      </c>
      <c r="AL2766" s="76" t="n">
        <v>0</v>
      </c>
      <c r="AM2766" s="76" t="n">
        <v>0</v>
      </c>
    </row>
    <row r="2767" customFormat="false" ht="15" hidden="false" customHeight="false" outlineLevel="0" collapsed="false">
      <c r="A2767" s="76" t="n">
        <v>1672938</v>
      </c>
      <c r="B2767" s="76" t="s">
        <v>12017</v>
      </c>
      <c r="C2767" s="76" t="s">
        <v>1081</v>
      </c>
      <c r="D2767" s="76" t="n">
        <v>4116853</v>
      </c>
      <c r="E2767" s="76" t="s">
        <v>109</v>
      </c>
      <c r="H2767" s="78" t="n">
        <v>41058</v>
      </c>
      <c r="I2767" s="76" t="s">
        <v>370</v>
      </c>
      <c r="J2767" s="76" t="n">
        <v>-13</v>
      </c>
      <c r="K2767" s="76" t="s">
        <v>41</v>
      </c>
      <c r="M2767" s="76" t="s">
        <v>286</v>
      </c>
      <c r="N2767" s="79" t="s">
        <v>3331</v>
      </c>
      <c r="O2767" s="76" t="s">
        <v>3332</v>
      </c>
      <c r="P2767" s="78" t="n">
        <v>45666</v>
      </c>
      <c r="Q2767" s="76" t="s">
        <v>114</v>
      </c>
      <c r="R2767" s="78" t="n">
        <v>45666</v>
      </c>
      <c r="T2767" s="76" t="s">
        <v>115</v>
      </c>
      <c r="U2767" s="76" t="n">
        <v>500</v>
      </c>
      <c r="X2767" s="76" t="n">
        <v>5</v>
      </c>
      <c r="Y2767" s="76" t="s">
        <v>116</v>
      </c>
      <c r="AC2767" s="76" t="s">
        <v>117</v>
      </c>
      <c r="AD2767" s="76" t="s">
        <v>12018</v>
      </c>
      <c r="AE2767" s="76" t="n">
        <v>41800</v>
      </c>
      <c r="AF2767" s="76" t="s">
        <v>12019</v>
      </c>
      <c r="AI2767" s="76" t="s">
        <v>12020</v>
      </c>
      <c r="AJ2767" s="76" t="s">
        <v>12021</v>
      </c>
      <c r="AK2767" s="76" t="s">
        <v>12022</v>
      </c>
      <c r="AL2767" s="76" t="n">
        <v>0</v>
      </c>
      <c r="AM2767" s="76" t="n">
        <v>0</v>
      </c>
    </row>
    <row r="2768" customFormat="false" ht="15" hidden="false" customHeight="false" outlineLevel="0" collapsed="false">
      <c r="A2768" s="76" t="n">
        <v>1237616</v>
      </c>
      <c r="B2768" s="76" t="s">
        <v>12023</v>
      </c>
      <c r="C2768" s="76" t="s">
        <v>1032</v>
      </c>
      <c r="D2768" s="76" t="n">
        <v>4530142</v>
      </c>
      <c r="E2768" s="76" t="s">
        <v>132</v>
      </c>
      <c r="F2768" s="76" t="s">
        <v>132</v>
      </c>
      <c r="H2768" s="78" t="n">
        <v>40376</v>
      </c>
      <c r="I2768" s="76" t="s">
        <v>256</v>
      </c>
      <c r="J2768" s="76" t="n">
        <v>-15</v>
      </c>
      <c r="K2768" s="76" t="s">
        <v>41</v>
      </c>
      <c r="M2768" s="76" t="s">
        <v>134</v>
      </c>
      <c r="N2768" s="79" t="s">
        <v>356</v>
      </c>
      <c r="O2768" s="76" t="s">
        <v>357</v>
      </c>
      <c r="P2768" s="78" t="n">
        <v>45608</v>
      </c>
      <c r="Q2768" s="76" t="s">
        <v>114</v>
      </c>
      <c r="R2768" s="78" t="n">
        <v>43388</v>
      </c>
      <c r="T2768" s="76" t="s">
        <v>115</v>
      </c>
      <c r="U2768" s="76" t="n">
        <v>1015</v>
      </c>
      <c r="X2768" s="76" t="n">
        <v>10</v>
      </c>
      <c r="Y2768" s="76" t="s">
        <v>116</v>
      </c>
      <c r="AC2768" s="76" t="s">
        <v>117</v>
      </c>
      <c r="AD2768" s="76" t="s">
        <v>5589</v>
      </c>
      <c r="AE2768" s="76" t="n">
        <v>45110</v>
      </c>
      <c r="AF2768" s="76" t="s">
        <v>12024</v>
      </c>
      <c r="AJ2768" s="79" t="s">
        <v>12025</v>
      </c>
      <c r="AK2768" s="76" t="s">
        <v>12026</v>
      </c>
      <c r="AL2768" s="76" t="n">
        <v>0</v>
      </c>
      <c r="AM2768" s="76" t="n">
        <v>0</v>
      </c>
    </row>
    <row r="2769" customFormat="false" ht="15" hidden="false" customHeight="false" outlineLevel="0" collapsed="false">
      <c r="A2769" s="76" t="n">
        <v>1629786</v>
      </c>
      <c r="B2769" s="76" t="s">
        <v>12027</v>
      </c>
      <c r="C2769" s="76" t="s">
        <v>12028</v>
      </c>
      <c r="D2769" s="76" t="n">
        <v>2817523</v>
      </c>
      <c r="E2769" s="76" t="s">
        <v>132</v>
      </c>
      <c r="H2769" s="78" t="n">
        <v>41627</v>
      </c>
      <c r="I2769" s="76" t="s">
        <v>110</v>
      </c>
      <c r="J2769" s="76" t="n">
        <v>-12</v>
      </c>
      <c r="K2769" s="76" t="s">
        <v>2</v>
      </c>
      <c r="M2769" s="76" t="s">
        <v>155</v>
      </c>
      <c r="N2769" s="79" t="s">
        <v>564</v>
      </c>
      <c r="O2769" s="76" t="s">
        <v>565</v>
      </c>
      <c r="P2769" s="78" t="n">
        <v>45562</v>
      </c>
      <c r="Q2769" s="76" t="s">
        <v>114</v>
      </c>
      <c r="R2769" s="78" t="n">
        <v>45562</v>
      </c>
      <c r="T2769" s="76" t="s">
        <v>115</v>
      </c>
      <c r="U2769" s="76" t="n">
        <v>509</v>
      </c>
      <c r="X2769" s="76" t="n">
        <v>5</v>
      </c>
      <c r="Y2769" s="76" t="s">
        <v>116</v>
      </c>
      <c r="AC2769" s="76" t="s">
        <v>117</v>
      </c>
      <c r="AD2769" s="76" t="s">
        <v>4118</v>
      </c>
      <c r="AE2769" s="76" t="n">
        <v>28300</v>
      </c>
      <c r="AF2769" s="76" t="s">
        <v>12029</v>
      </c>
      <c r="AJ2769" s="79" t="s">
        <v>12030</v>
      </c>
      <c r="AK2769" s="76" t="s">
        <v>12031</v>
      </c>
      <c r="AL2769" s="76" t="n">
        <v>0</v>
      </c>
      <c r="AM2769" s="76" t="n">
        <v>0</v>
      </c>
    </row>
    <row r="2770" customFormat="false" ht="15" hidden="false" customHeight="false" outlineLevel="0" collapsed="false">
      <c r="A2770" s="76" t="n">
        <v>1662724</v>
      </c>
      <c r="B2770" s="76" t="s">
        <v>12032</v>
      </c>
      <c r="C2770" s="76" t="s">
        <v>2198</v>
      </c>
      <c r="D2770" s="76" t="n">
        <v>3738179</v>
      </c>
      <c r="E2770" s="76" t="s">
        <v>109</v>
      </c>
      <c r="H2770" s="78" t="n">
        <v>41894</v>
      </c>
      <c r="I2770" s="76" t="s">
        <v>190</v>
      </c>
      <c r="J2770" s="76" t="n">
        <v>-11</v>
      </c>
      <c r="K2770" s="76" t="s">
        <v>41</v>
      </c>
      <c r="M2770" s="76" t="s">
        <v>124</v>
      </c>
      <c r="N2770" s="79" t="s">
        <v>278</v>
      </c>
      <c r="O2770" s="76" t="s">
        <v>279</v>
      </c>
      <c r="P2770" s="78" t="n">
        <v>45623</v>
      </c>
      <c r="Q2770" s="76" t="s">
        <v>114</v>
      </c>
      <c r="R2770" s="78" t="n">
        <v>45623</v>
      </c>
      <c r="S2770" s="78" t="n">
        <v>45618</v>
      </c>
      <c r="T2770" s="76" t="s">
        <v>201</v>
      </c>
      <c r="U2770" s="76" t="n">
        <v>500</v>
      </c>
      <c r="X2770" s="76" t="n">
        <v>5</v>
      </c>
      <c r="Y2770" s="76" t="s">
        <v>116</v>
      </c>
      <c r="AC2770" s="76" t="s">
        <v>117</v>
      </c>
      <c r="AD2770" s="76" t="s">
        <v>12033</v>
      </c>
      <c r="AE2770" s="76" t="n">
        <v>37190</v>
      </c>
      <c r="AF2770" s="76" t="s">
        <v>12034</v>
      </c>
      <c r="AK2770" s="76" t="s">
        <v>12035</v>
      </c>
      <c r="AL2770" s="76" t="n">
        <v>0</v>
      </c>
      <c r="AM2770" s="76" t="n">
        <v>0</v>
      </c>
    </row>
    <row r="2771" customFormat="false" ht="15" hidden="false" customHeight="false" outlineLevel="0" collapsed="false">
      <c r="A2771" s="76" t="n">
        <v>1558322</v>
      </c>
      <c r="B2771" s="76" t="s">
        <v>12036</v>
      </c>
      <c r="C2771" s="76" t="s">
        <v>4036</v>
      </c>
      <c r="D2771" s="76" t="n">
        <v>3611745</v>
      </c>
      <c r="E2771" s="76" t="s">
        <v>132</v>
      </c>
      <c r="F2771" s="76" t="s">
        <v>132</v>
      </c>
      <c r="H2771" s="78" t="n">
        <v>38018</v>
      </c>
      <c r="I2771" s="76" t="s">
        <v>23</v>
      </c>
      <c r="J2771" s="76" t="n">
        <v>-40</v>
      </c>
      <c r="K2771" s="76" t="s">
        <v>41</v>
      </c>
      <c r="M2771" s="76" t="s">
        <v>269</v>
      </c>
      <c r="N2771" s="79" t="s">
        <v>1412</v>
      </c>
      <c r="O2771" s="76" t="s">
        <v>1413</v>
      </c>
      <c r="P2771" s="78" t="n">
        <v>45538</v>
      </c>
      <c r="Q2771" s="76" t="s">
        <v>114</v>
      </c>
      <c r="R2771" s="78" t="n">
        <v>45306</v>
      </c>
      <c r="S2771" s="78" t="n">
        <v>45303</v>
      </c>
      <c r="T2771" s="76" t="s">
        <v>183</v>
      </c>
      <c r="U2771" s="76" t="n">
        <v>602</v>
      </c>
      <c r="X2771" s="76" t="n">
        <v>6</v>
      </c>
      <c r="Y2771" s="76" t="s">
        <v>116</v>
      </c>
      <c r="AC2771" s="76" t="s">
        <v>117</v>
      </c>
      <c r="AD2771" s="76" t="s">
        <v>12037</v>
      </c>
      <c r="AE2771" s="76" t="n">
        <v>36180</v>
      </c>
      <c r="AF2771" s="76" t="s">
        <v>12038</v>
      </c>
      <c r="AI2771" s="76" t="s">
        <v>12039</v>
      </c>
      <c r="AK2771" s="76" t="s">
        <v>12040</v>
      </c>
      <c r="AL2771" s="76" t="n">
        <v>0</v>
      </c>
      <c r="AM2771" s="76" t="n">
        <v>0</v>
      </c>
    </row>
    <row r="2772" customFormat="false" ht="15" hidden="false" customHeight="false" outlineLevel="0" collapsed="false">
      <c r="A2772" s="76" t="n">
        <v>53994</v>
      </c>
      <c r="B2772" s="76" t="s">
        <v>12041</v>
      </c>
      <c r="C2772" s="76" t="s">
        <v>2941</v>
      </c>
      <c r="D2772" s="76" t="n">
        <v>4511954</v>
      </c>
      <c r="E2772" s="76" t="s">
        <v>132</v>
      </c>
      <c r="H2772" s="78" t="n">
        <v>32458</v>
      </c>
      <c r="I2772" s="76" t="s">
        <v>23</v>
      </c>
      <c r="J2772" s="76" t="n">
        <v>-40</v>
      </c>
      <c r="K2772" s="76" t="s">
        <v>41</v>
      </c>
      <c r="M2772" s="76" t="s">
        <v>134</v>
      </c>
      <c r="N2772" s="79" t="s">
        <v>1186</v>
      </c>
      <c r="O2772" s="76" t="s">
        <v>1187</v>
      </c>
      <c r="P2772" s="78" t="n">
        <v>45572</v>
      </c>
      <c r="Q2772" s="76" t="s">
        <v>114</v>
      </c>
      <c r="R2772" s="78" t="n">
        <v>37432</v>
      </c>
      <c r="S2772" s="78" t="n">
        <v>45559</v>
      </c>
      <c r="T2772" s="76" t="s">
        <v>201</v>
      </c>
      <c r="U2772" s="76" t="n">
        <v>500</v>
      </c>
      <c r="X2772" s="76" t="n">
        <v>5</v>
      </c>
      <c r="Y2772" s="76" t="s">
        <v>116</v>
      </c>
      <c r="AC2772" s="76" t="s">
        <v>117</v>
      </c>
      <c r="AD2772" s="76" t="s">
        <v>1077</v>
      </c>
      <c r="AE2772" s="76" t="n">
        <v>45400</v>
      </c>
      <c r="AF2772" s="76" t="s">
        <v>12042</v>
      </c>
      <c r="AJ2772" s="79" t="s">
        <v>12043</v>
      </c>
      <c r="AK2772" s="76" t="s">
        <v>12044</v>
      </c>
      <c r="AL2772" s="76" t="n">
        <v>0</v>
      </c>
      <c r="AM2772" s="76" t="n">
        <v>0</v>
      </c>
    </row>
    <row r="2773" customFormat="false" ht="15" hidden="false" customHeight="false" outlineLevel="0" collapsed="false">
      <c r="A2773" s="76" t="n">
        <v>1349391</v>
      </c>
      <c r="B2773" s="76" t="s">
        <v>12045</v>
      </c>
      <c r="C2773" s="76" t="s">
        <v>12046</v>
      </c>
      <c r="D2773" s="76" t="n">
        <v>4114980</v>
      </c>
      <c r="E2773" s="76" t="s">
        <v>132</v>
      </c>
      <c r="F2773" s="76" t="s">
        <v>132</v>
      </c>
      <c r="H2773" s="78" t="n">
        <v>40865</v>
      </c>
      <c r="I2773" s="76" t="s">
        <v>144</v>
      </c>
      <c r="J2773" s="76" t="n">
        <v>-14</v>
      </c>
      <c r="K2773" s="76" t="s">
        <v>41</v>
      </c>
      <c r="M2773" s="76" t="s">
        <v>286</v>
      </c>
      <c r="N2773" s="79" t="s">
        <v>1378</v>
      </c>
      <c r="O2773" s="76" t="s">
        <v>1379</v>
      </c>
      <c r="P2773" s="78" t="n">
        <v>45554</v>
      </c>
      <c r="Q2773" s="76" t="s">
        <v>114</v>
      </c>
      <c r="R2773" s="78" t="n">
        <v>44463</v>
      </c>
      <c r="T2773" s="76" t="s">
        <v>115</v>
      </c>
      <c r="U2773" s="76" t="n">
        <v>635</v>
      </c>
      <c r="X2773" s="76" t="n">
        <v>6</v>
      </c>
      <c r="Y2773" s="76" t="s">
        <v>116</v>
      </c>
      <c r="AC2773" s="76" t="s">
        <v>117</v>
      </c>
      <c r="AD2773" s="76" t="s">
        <v>9328</v>
      </c>
      <c r="AE2773" s="76" t="n">
        <v>41140</v>
      </c>
      <c r="AF2773" s="76" t="s">
        <v>12047</v>
      </c>
      <c r="AJ2773" s="79" t="s">
        <v>12048</v>
      </c>
      <c r="AK2773" s="76" t="s">
        <v>12049</v>
      </c>
      <c r="AL2773" s="76" t="n">
        <v>0</v>
      </c>
      <c r="AM2773" s="76" t="n">
        <v>0</v>
      </c>
    </row>
    <row r="2774" customFormat="false" ht="15" hidden="false" customHeight="false" outlineLevel="0" collapsed="false">
      <c r="A2774" s="76" t="n">
        <v>1627080</v>
      </c>
      <c r="B2774" s="76" t="s">
        <v>12050</v>
      </c>
      <c r="C2774" s="76" t="s">
        <v>503</v>
      </c>
      <c r="D2774" s="76" t="n">
        <v>3737573</v>
      </c>
      <c r="E2774" s="76" t="s">
        <v>132</v>
      </c>
      <c r="H2774" s="78" t="n">
        <v>41947</v>
      </c>
      <c r="I2774" s="76" t="s">
        <v>190</v>
      </c>
      <c r="J2774" s="76" t="n">
        <v>-11</v>
      </c>
      <c r="K2774" s="76" t="s">
        <v>41</v>
      </c>
      <c r="M2774" s="76" t="s">
        <v>124</v>
      </c>
      <c r="N2774" s="79" t="s">
        <v>1926</v>
      </c>
      <c r="O2774" s="76" t="s">
        <v>1927</v>
      </c>
      <c r="P2774" s="78" t="n">
        <v>45584</v>
      </c>
      <c r="Q2774" s="76" t="s">
        <v>114</v>
      </c>
      <c r="R2774" s="78" t="n">
        <v>45560</v>
      </c>
      <c r="T2774" s="76" t="s">
        <v>115</v>
      </c>
      <c r="U2774" s="76" t="n">
        <v>500</v>
      </c>
      <c r="X2774" s="76" t="n">
        <v>5</v>
      </c>
      <c r="Y2774" s="76" t="s">
        <v>116</v>
      </c>
      <c r="AC2774" s="76" t="s">
        <v>117</v>
      </c>
      <c r="AD2774" s="76" t="s">
        <v>394</v>
      </c>
      <c r="AE2774" s="76" t="n">
        <v>37100</v>
      </c>
      <c r="AF2774" s="76" t="s">
        <v>12051</v>
      </c>
      <c r="AK2774" s="76" t="s">
        <v>12052</v>
      </c>
      <c r="AL2774" s="76" t="n">
        <v>0</v>
      </c>
      <c r="AM2774" s="76" t="n">
        <v>0</v>
      </c>
    </row>
    <row r="2775" customFormat="false" ht="15" hidden="false" customHeight="false" outlineLevel="0" collapsed="false">
      <c r="A2775" s="76" t="n">
        <v>1671322</v>
      </c>
      <c r="B2775" s="76" t="s">
        <v>12050</v>
      </c>
      <c r="C2775" s="76" t="s">
        <v>868</v>
      </c>
      <c r="D2775" s="76" t="n">
        <v>1812305</v>
      </c>
      <c r="E2775" s="76" t="s">
        <v>109</v>
      </c>
      <c r="H2775" s="78" t="n">
        <v>40853</v>
      </c>
      <c r="I2775" s="76" t="s">
        <v>144</v>
      </c>
      <c r="J2775" s="76" t="n">
        <v>-14</v>
      </c>
      <c r="K2775" s="76" t="s">
        <v>41</v>
      </c>
      <c r="M2775" s="76" t="s">
        <v>111</v>
      </c>
      <c r="N2775" s="79" t="s">
        <v>488</v>
      </c>
      <c r="O2775" s="76" t="s">
        <v>489</v>
      </c>
      <c r="P2775" s="78" t="n">
        <v>45647</v>
      </c>
      <c r="Q2775" s="76" t="s">
        <v>114</v>
      </c>
      <c r="R2775" s="78" t="n">
        <v>45647</v>
      </c>
      <c r="T2775" s="76" t="s">
        <v>115</v>
      </c>
      <c r="U2775" s="76" t="n">
        <v>500</v>
      </c>
      <c r="X2775" s="76" t="n">
        <v>5</v>
      </c>
      <c r="Y2775" s="76" t="s">
        <v>116</v>
      </c>
      <c r="AC2775" s="76" t="s">
        <v>117</v>
      </c>
      <c r="AD2775" s="76" t="s">
        <v>12053</v>
      </c>
      <c r="AE2775" s="79" t="s">
        <v>12054</v>
      </c>
      <c r="AF2775" s="76" t="s">
        <v>12055</v>
      </c>
      <c r="AJ2775" s="79" t="s">
        <v>12056</v>
      </c>
      <c r="AK2775" s="76" t="s">
        <v>12057</v>
      </c>
      <c r="AL2775" s="76" t="n">
        <v>1</v>
      </c>
      <c r="AM2775" s="76" t="n">
        <v>0</v>
      </c>
    </row>
    <row r="2776" customFormat="false" ht="15" hidden="false" customHeight="false" outlineLevel="0" collapsed="false">
      <c r="A2776" s="76" t="n">
        <v>1654769</v>
      </c>
      <c r="B2776" s="76" t="s">
        <v>12058</v>
      </c>
      <c r="C2776" s="76" t="s">
        <v>2186</v>
      </c>
      <c r="D2776" s="76" t="n">
        <v>4541061</v>
      </c>
      <c r="E2776" s="76" t="s">
        <v>109</v>
      </c>
      <c r="H2776" s="78" t="n">
        <v>41174</v>
      </c>
      <c r="I2776" s="76" t="s">
        <v>370</v>
      </c>
      <c r="J2776" s="76" t="n">
        <v>-13</v>
      </c>
      <c r="K2776" s="76" t="s">
        <v>41</v>
      </c>
      <c r="M2776" s="76" t="s">
        <v>134</v>
      </c>
      <c r="N2776" s="79" t="s">
        <v>1234</v>
      </c>
      <c r="O2776" s="76" t="s">
        <v>1235</v>
      </c>
      <c r="P2776" s="78" t="n">
        <v>45597</v>
      </c>
      <c r="Q2776" s="76" t="s">
        <v>114</v>
      </c>
      <c r="R2776" s="78" t="n">
        <v>45597</v>
      </c>
      <c r="T2776" s="76" t="s">
        <v>115</v>
      </c>
      <c r="U2776" s="76" t="n">
        <v>500</v>
      </c>
      <c r="X2776" s="76" t="n">
        <v>5</v>
      </c>
      <c r="Y2776" s="76" t="s">
        <v>116</v>
      </c>
      <c r="AC2776" s="76" t="s">
        <v>117</v>
      </c>
      <c r="AD2776" s="76" t="s">
        <v>12059</v>
      </c>
      <c r="AE2776" s="76" t="n">
        <v>45220</v>
      </c>
      <c r="AF2776" s="76" t="s">
        <v>12060</v>
      </c>
      <c r="AK2776" s="76" t="s">
        <v>12061</v>
      </c>
      <c r="AL2776" s="76" t="n">
        <v>0</v>
      </c>
      <c r="AM2776" s="76" t="n">
        <v>0</v>
      </c>
    </row>
    <row r="2777" customFormat="false" ht="15" hidden="false" customHeight="false" outlineLevel="0" collapsed="false">
      <c r="A2777" s="76" t="n">
        <v>1322026</v>
      </c>
      <c r="B2777" s="76" t="s">
        <v>12062</v>
      </c>
      <c r="C2777" s="76" t="s">
        <v>12063</v>
      </c>
      <c r="D2777" s="76" t="n">
        <v>3732379</v>
      </c>
      <c r="E2777" s="76" t="s">
        <v>132</v>
      </c>
      <c r="F2777" s="76" t="s">
        <v>132</v>
      </c>
      <c r="H2777" s="78" t="n">
        <v>39833</v>
      </c>
      <c r="I2777" s="76" t="s">
        <v>133</v>
      </c>
      <c r="J2777" s="76" t="n">
        <v>-16</v>
      </c>
      <c r="K2777" s="76" t="s">
        <v>41</v>
      </c>
      <c r="M2777" s="76" t="s">
        <v>124</v>
      </c>
      <c r="N2777" s="79" t="s">
        <v>613</v>
      </c>
      <c r="O2777" s="76" t="s">
        <v>614</v>
      </c>
      <c r="P2777" s="78" t="n">
        <v>45546</v>
      </c>
      <c r="Q2777" s="76" t="s">
        <v>114</v>
      </c>
      <c r="R2777" s="78" t="n">
        <v>44101</v>
      </c>
      <c r="T2777" s="76" t="s">
        <v>115</v>
      </c>
      <c r="U2777" s="76" t="n">
        <v>640</v>
      </c>
      <c r="X2777" s="76" t="n">
        <v>6</v>
      </c>
      <c r="Y2777" s="76" t="s">
        <v>116</v>
      </c>
      <c r="AC2777" s="76" t="s">
        <v>117</v>
      </c>
      <c r="AD2777" s="76" t="s">
        <v>8253</v>
      </c>
      <c r="AE2777" s="76" t="n">
        <v>37160</v>
      </c>
      <c r="AF2777" s="76" t="s">
        <v>12064</v>
      </c>
      <c r="AI2777" s="79" t="s">
        <v>12065</v>
      </c>
      <c r="AJ2777" s="79" t="s">
        <v>12066</v>
      </c>
      <c r="AK2777" s="76" t="s">
        <v>12067</v>
      </c>
      <c r="AL2777" s="76" t="n">
        <v>0</v>
      </c>
      <c r="AM2777" s="76" t="n">
        <v>0</v>
      </c>
    </row>
    <row r="2778" customFormat="false" ht="15" hidden="false" customHeight="false" outlineLevel="0" collapsed="false">
      <c r="A2778" s="76" t="n">
        <v>1328211</v>
      </c>
      <c r="B2778" s="76" t="s">
        <v>12062</v>
      </c>
      <c r="C2778" s="76" t="s">
        <v>12068</v>
      </c>
      <c r="D2778" s="76" t="n">
        <v>3732543</v>
      </c>
      <c r="E2778" s="76" t="s">
        <v>132</v>
      </c>
      <c r="F2778" s="76" t="s">
        <v>132</v>
      </c>
      <c r="H2778" s="78" t="n">
        <v>26569</v>
      </c>
      <c r="I2778" s="76" t="s">
        <v>208</v>
      </c>
      <c r="J2778" s="76" t="s">
        <v>209</v>
      </c>
      <c r="K2778" s="76" t="s">
        <v>41</v>
      </c>
      <c r="M2778" s="76" t="s">
        <v>124</v>
      </c>
      <c r="N2778" s="79" t="s">
        <v>613</v>
      </c>
      <c r="O2778" s="76" t="s">
        <v>614</v>
      </c>
      <c r="P2778" s="78" t="n">
        <v>45546</v>
      </c>
      <c r="Q2778" s="76" t="s">
        <v>114</v>
      </c>
      <c r="R2778" s="78" t="n">
        <v>44118</v>
      </c>
      <c r="S2778" s="78" t="n">
        <v>45190</v>
      </c>
      <c r="T2778" s="76" t="s">
        <v>183</v>
      </c>
      <c r="U2778" s="76" t="n">
        <v>609</v>
      </c>
      <c r="X2778" s="76" t="n">
        <v>6</v>
      </c>
      <c r="Y2778" s="76" t="s">
        <v>116</v>
      </c>
      <c r="AC2778" s="76" t="s">
        <v>117</v>
      </c>
      <c r="AD2778" s="76" t="s">
        <v>8253</v>
      </c>
      <c r="AE2778" s="76" t="n">
        <v>37160</v>
      </c>
      <c r="AF2778" s="76" t="s">
        <v>12064</v>
      </c>
      <c r="AI2778" s="79" t="s">
        <v>12065</v>
      </c>
      <c r="AJ2778" s="79" t="s">
        <v>12069</v>
      </c>
      <c r="AK2778" s="76" t="s">
        <v>12067</v>
      </c>
      <c r="AL2778" s="76" t="n">
        <v>1</v>
      </c>
      <c r="AM2778" s="76" t="n">
        <v>0</v>
      </c>
    </row>
    <row r="2779" customFormat="false" ht="15" hidden="false" customHeight="false" outlineLevel="0" collapsed="false">
      <c r="A2779" s="76" t="n">
        <v>1639819</v>
      </c>
      <c r="B2779" s="76" t="s">
        <v>12062</v>
      </c>
      <c r="C2779" s="76" t="s">
        <v>3537</v>
      </c>
      <c r="D2779" s="76" t="n">
        <v>3737801</v>
      </c>
      <c r="E2779" s="76" t="s">
        <v>109</v>
      </c>
      <c r="H2779" s="78" t="n">
        <v>27964</v>
      </c>
      <c r="I2779" s="76" t="s">
        <v>197</v>
      </c>
      <c r="J2779" s="76" t="s">
        <v>198</v>
      </c>
      <c r="K2779" s="76" t="s">
        <v>2</v>
      </c>
      <c r="M2779" s="76" t="s">
        <v>124</v>
      </c>
      <c r="N2779" s="79" t="s">
        <v>613</v>
      </c>
      <c r="O2779" s="76" t="s">
        <v>614</v>
      </c>
      <c r="P2779" s="78" t="n">
        <v>45570</v>
      </c>
      <c r="Q2779" s="76" t="s">
        <v>114</v>
      </c>
      <c r="R2779" s="78" t="n">
        <v>45570</v>
      </c>
      <c r="S2779" s="78" t="n">
        <v>45566</v>
      </c>
      <c r="T2779" s="76" t="s">
        <v>201</v>
      </c>
      <c r="U2779" s="76" t="n">
        <v>500</v>
      </c>
      <c r="X2779" s="76" t="n">
        <v>5</v>
      </c>
      <c r="Y2779" s="76" t="s">
        <v>116</v>
      </c>
      <c r="AC2779" s="76" t="s">
        <v>117</v>
      </c>
      <c r="AD2779" s="76" t="s">
        <v>8253</v>
      </c>
      <c r="AE2779" s="76" t="n">
        <v>37160</v>
      </c>
      <c r="AF2779" s="76" t="s">
        <v>1538</v>
      </c>
      <c r="AK2779" s="76" t="s">
        <v>12070</v>
      </c>
      <c r="AL2779" s="76" t="n">
        <v>0</v>
      </c>
      <c r="AM2779" s="76" t="n">
        <v>0</v>
      </c>
    </row>
    <row r="2780" customFormat="false" ht="15" hidden="false" customHeight="false" outlineLevel="0" collapsed="false">
      <c r="A2780" s="76" t="n">
        <v>1612799</v>
      </c>
      <c r="B2780" s="76" t="s">
        <v>12071</v>
      </c>
      <c r="C2780" s="76" t="s">
        <v>463</v>
      </c>
      <c r="D2780" s="76" t="n">
        <v>4540453</v>
      </c>
      <c r="E2780" s="76" t="s">
        <v>132</v>
      </c>
      <c r="H2780" s="78" t="n">
        <v>41716</v>
      </c>
      <c r="I2780" s="76" t="s">
        <v>190</v>
      </c>
      <c r="J2780" s="76" t="n">
        <v>-11</v>
      </c>
      <c r="K2780" s="76" t="s">
        <v>41</v>
      </c>
      <c r="M2780" s="76" t="s">
        <v>134</v>
      </c>
      <c r="N2780" s="79" t="s">
        <v>449</v>
      </c>
      <c r="O2780" s="76" t="s">
        <v>450</v>
      </c>
      <c r="P2780" s="78" t="n">
        <v>45550</v>
      </c>
      <c r="Q2780" s="76" t="s">
        <v>114</v>
      </c>
      <c r="R2780" s="78" t="n">
        <v>45550</v>
      </c>
      <c r="T2780" s="76" t="s">
        <v>115</v>
      </c>
      <c r="U2780" s="76" t="n">
        <v>500</v>
      </c>
      <c r="X2780" s="76" t="n">
        <v>5</v>
      </c>
      <c r="Y2780" s="76" t="s">
        <v>116</v>
      </c>
      <c r="AC2780" s="76" t="s">
        <v>117</v>
      </c>
      <c r="AD2780" s="76" t="s">
        <v>451</v>
      </c>
      <c r="AE2780" s="76" t="n">
        <v>45100</v>
      </c>
      <c r="AF2780" s="76" t="s">
        <v>452</v>
      </c>
      <c r="AK2780" s="76" t="s">
        <v>453</v>
      </c>
      <c r="AL2780" s="76" t="n">
        <v>0</v>
      </c>
      <c r="AM2780" s="76" t="n">
        <v>0</v>
      </c>
    </row>
    <row r="2781" customFormat="false" ht="15" hidden="false" customHeight="false" outlineLevel="0" collapsed="false">
      <c r="A2781" s="76" t="n">
        <v>1654929</v>
      </c>
      <c r="B2781" s="76" t="s">
        <v>12072</v>
      </c>
      <c r="C2781" s="76" t="s">
        <v>2656</v>
      </c>
      <c r="D2781" s="76" t="n">
        <v>3738082</v>
      </c>
      <c r="E2781" s="76" t="s">
        <v>109</v>
      </c>
      <c r="H2781" s="78" t="n">
        <v>23008</v>
      </c>
      <c r="I2781" s="76" t="s">
        <v>267</v>
      </c>
      <c r="J2781" s="76" t="s">
        <v>268</v>
      </c>
      <c r="K2781" s="76" t="s">
        <v>41</v>
      </c>
      <c r="M2781" s="76" t="s">
        <v>124</v>
      </c>
      <c r="N2781" s="79" t="s">
        <v>922</v>
      </c>
      <c r="O2781" s="76" t="s">
        <v>923</v>
      </c>
      <c r="P2781" s="78" t="n">
        <v>45598</v>
      </c>
      <c r="Q2781" s="76" t="s">
        <v>114</v>
      </c>
      <c r="R2781" s="78" t="n">
        <v>45598</v>
      </c>
      <c r="S2781" s="78" t="n">
        <v>45587</v>
      </c>
      <c r="T2781" s="76" t="s">
        <v>201</v>
      </c>
      <c r="U2781" s="76" t="n">
        <v>500</v>
      </c>
      <c r="X2781" s="76" t="n">
        <v>5</v>
      </c>
      <c r="Y2781" s="76" t="s">
        <v>116</v>
      </c>
      <c r="AC2781" s="76" t="s">
        <v>117</v>
      </c>
      <c r="AD2781" s="76" t="s">
        <v>3493</v>
      </c>
      <c r="AE2781" s="76" t="n">
        <v>37800</v>
      </c>
      <c r="AF2781" s="76" t="s">
        <v>12073</v>
      </c>
      <c r="AJ2781" s="79" t="s">
        <v>12074</v>
      </c>
      <c r="AK2781" s="76" t="s">
        <v>12075</v>
      </c>
      <c r="AL2781" s="76" t="n">
        <v>0</v>
      </c>
      <c r="AM2781" s="76" t="n">
        <v>0</v>
      </c>
    </row>
    <row r="2782" customFormat="false" ht="15" hidden="false" customHeight="false" outlineLevel="0" collapsed="false">
      <c r="A2782" s="76" t="n">
        <v>1424489</v>
      </c>
      <c r="B2782" s="76" t="s">
        <v>12072</v>
      </c>
      <c r="C2782" s="76" t="s">
        <v>2198</v>
      </c>
      <c r="D2782" s="76" t="n">
        <v>4535258</v>
      </c>
      <c r="E2782" s="76" t="s">
        <v>132</v>
      </c>
      <c r="H2782" s="78" t="n">
        <v>41581</v>
      </c>
      <c r="I2782" s="76" t="s">
        <v>110</v>
      </c>
      <c r="J2782" s="76" t="n">
        <v>-12</v>
      </c>
      <c r="K2782" s="76" t="s">
        <v>41</v>
      </c>
      <c r="M2782" s="76" t="s">
        <v>134</v>
      </c>
      <c r="N2782" s="79" t="s">
        <v>3076</v>
      </c>
      <c r="O2782" s="76" t="s">
        <v>3077</v>
      </c>
      <c r="P2782" s="78" t="n">
        <v>45563</v>
      </c>
      <c r="Q2782" s="76" t="s">
        <v>114</v>
      </c>
      <c r="R2782" s="78" t="n">
        <v>44819</v>
      </c>
      <c r="T2782" s="76" t="s">
        <v>115</v>
      </c>
      <c r="U2782" s="76" t="n">
        <v>500</v>
      </c>
      <c r="X2782" s="76" t="n">
        <v>5</v>
      </c>
      <c r="Y2782" s="76" t="s">
        <v>116</v>
      </c>
      <c r="AC2782" s="76" t="s">
        <v>117</v>
      </c>
      <c r="AD2782" s="76" t="s">
        <v>12076</v>
      </c>
      <c r="AE2782" s="76" t="n">
        <v>45650</v>
      </c>
      <c r="AF2782" s="76" t="s">
        <v>12077</v>
      </c>
      <c r="AJ2782" s="79" t="s">
        <v>12078</v>
      </c>
      <c r="AK2782" s="76" t="s">
        <v>12079</v>
      </c>
      <c r="AL2782" s="76" t="n">
        <v>0</v>
      </c>
      <c r="AM2782" s="76" t="n">
        <v>0</v>
      </c>
    </row>
    <row r="2783" customFormat="false" ht="15" hidden="false" customHeight="false" outlineLevel="0" collapsed="false">
      <c r="A2783" s="76" t="n">
        <v>1436147</v>
      </c>
      <c r="B2783" s="76" t="s">
        <v>12072</v>
      </c>
      <c r="C2783" s="76" t="s">
        <v>1116</v>
      </c>
      <c r="D2783" s="76" t="n">
        <v>4535402</v>
      </c>
      <c r="E2783" s="76" t="s">
        <v>132</v>
      </c>
      <c r="F2783" s="76" t="s">
        <v>132</v>
      </c>
      <c r="H2783" s="78" t="n">
        <v>41011</v>
      </c>
      <c r="I2783" s="76" t="s">
        <v>370</v>
      </c>
      <c r="J2783" s="76" t="n">
        <v>-13</v>
      </c>
      <c r="K2783" s="76" t="s">
        <v>41</v>
      </c>
      <c r="M2783" s="76" t="s">
        <v>134</v>
      </c>
      <c r="N2783" s="79" t="s">
        <v>1186</v>
      </c>
      <c r="O2783" s="76" t="s">
        <v>1187</v>
      </c>
      <c r="P2783" s="78" t="n">
        <v>45543</v>
      </c>
      <c r="Q2783" s="76" t="s">
        <v>114</v>
      </c>
      <c r="R2783" s="78" t="n">
        <v>44831</v>
      </c>
      <c r="T2783" s="76" t="s">
        <v>115</v>
      </c>
      <c r="U2783" s="76" t="n">
        <v>523</v>
      </c>
      <c r="X2783" s="76" t="n">
        <v>5</v>
      </c>
      <c r="Y2783" s="76" t="s">
        <v>116</v>
      </c>
      <c r="AC2783" s="76" t="s">
        <v>117</v>
      </c>
      <c r="AD2783" s="76" t="s">
        <v>974</v>
      </c>
      <c r="AE2783" s="76" t="n">
        <v>45000</v>
      </c>
      <c r="AF2783" s="76" t="s">
        <v>12080</v>
      </c>
      <c r="AK2783" s="76" t="s">
        <v>12081</v>
      </c>
      <c r="AL2783" s="76" t="n">
        <v>1</v>
      </c>
      <c r="AM2783" s="76" t="n">
        <v>1</v>
      </c>
    </row>
    <row r="2784" customFormat="false" ht="15" hidden="false" customHeight="false" outlineLevel="0" collapsed="false">
      <c r="A2784" s="76" t="n">
        <v>1437760</v>
      </c>
      <c r="B2784" s="76" t="s">
        <v>12072</v>
      </c>
      <c r="C2784" s="76" t="s">
        <v>585</v>
      </c>
      <c r="D2784" s="76" t="n">
        <v>4535427</v>
      </c>
      <c r="E2784" s="76" t="s">
        <v>132</v>
      </c>
      <c r="H2784" s="78" t="n">
        <v>25563</v>
      </c>
      <c r="I2784" s="76" t="s">
        <v>321</v>
      </c>
      <c r="J2784" s="76" t="s">
        <v>322</v>
      </c>
      <c r="K2784" s="76" t="s">
        <v>41</v>
      </c>
      <c r="M2784" s="76" t="s">
        <v>134</v>
      </c>
      <c r="N2784" s="79" t="s">
        <v>3076</v>
      </c>
      <c r="O2784" s="76" t="s">
        <v>3077</v>
      </c>
      <c r="P2784" s="78" t="n">
        <v>45569</v>
      </c>
      <c r="Q2784" s="76" t="s">
        <v>114</v>
      </c>
      <c r="R2784" s="78" t="n">
        <v>44833</v>
      </c>
      <c r="S2784" s="78" t="n">
        <v>44825</v>
      </c>
      <c r="T2784" s="76" t="s">
        <v>183</v>
      </c>
      <c r="U2784" s="76" t="n">
        <v>590</v>
      </c>
      <c r="X2784" s="76" t="n">
        <v>5</v>
      </c>
      <c r="Y2784" s="76" t="s">
        <v>116</v>
      </c>
      <c r="AC2784" s="76" t="s">
        <v>117</v>
      </c>
      <c r="AD2784" s="76" t="s">
        <v>4883</v>
      </c>
      <c r="AE2784" s="76" t="n">
        <v>45650</v>
      </c>
      <c r="AF2784" s="76" t="s">
        <v>12082</v>
      </c>
      <c r="AJ2784" s="79" t="s">
        <v>12083</v>
      </c>
      <c r="AK2784" s="76" t="s">
        <v>12079</v>
      </c>
      <c r="AL2784" s="76" t="n">
        <v>1</v>
      </c>
      <c r="AM2784" s="76" t="n">
        <v>0</v>
      </c>
    </row>
    <row r="2785" customFormat="false" ht="15" hidden="false" customHeight="false" outlineLevel="0" collapsed="false">
      <c r="A2785" s="76" t="n">
        <v>1614908</v>
      </c>
      <c r="B2785" s="76" t="s">
        <v>12084</v>
      </c>
      <c r="C2785" s="76" t="s">
        <v>11551</v>
      </c>
      <c r="D2785" s="76" t="n">
        <v>4540471</v>
      </c>
      <c r="E2785" s="76" t="s">
        <v>109</v>
      </c>
      <c r="H2785" s="78" t="n">
        <v>42583</v>
      </c>
      <c r="I2785" s="76" t="s">
        <v>109</v>
      </c>
      <c r="J2785" s="76" t="n">
        <v>-9</v>
      </c>
      <c r="K2785" s="76" t="s">
        <v>2</v>
      </c>
      <c r="M2785" s="76" t="s">
        <v>134</v>
      </c>
      <c r="N2785" s="79" t="s">
        <v>1444</v>
      </c>
      <c r="O2785" s="76" t="s">
        <v>1445</v>
      </c>
      <c r="P2785" s="78" t="n">
        <v>45552</v>
      </c>
      <c r="Q2785" s="76" t="s">
        <v>114</v>
      </c>
      <c r="R2785" s="78" t="n">
        <v>45552</v>
      </c>
      <c r="T2785" s="76" t="s">
        <v>115</v>
      </c>
      <c r="U2785" s="76" t="n">
        <v>500</v>
      </c>
      <c r="X2785" s="76" t="n">
        <v>5</v>
      </c>
      <c r="Y2785" s="76" t="s">
        <v>116</v>
      </c>
      <c r="AC2785" s="76" t="s">
        <v>117</v>
      </c>
      <c r="AD2785" s="76" t="s">
        <v>8520</v>
      </c>
      <c r="AE2785" s="76" t="n">
        <v>45800</v>
      </c>
      <c r="AF2785" s="76" t="s">
        <v>12085</v>
      </c>
      <c r="AJ2785" s="76" t="s">
        <v>12086</v>
      </c>
      <c r="AK2785" s="76" t="s">
        <v>12087</v>
      </c>
      <c r="AL2785" s="76" t="n">
        <v>0</v>
      </c>
      <c r="AM2785" s="76" t="n">
        <v>0</v>
      </c>
    </row>
    <row r="2786" customFormat="false" ht="15" hidden="false" customHeight="false" outlineLevel="0" collapsed="false">
      <c r="A2786" s="76" t="n">
        <v>1525759</v>
      </c>
      <c r="B2786" s="76" t="s">
        <v>12088</v>
      </c>
      <c r="C2786" s="76" t="s">
        <v>12089</v>
      </c>
      <c r="D2786" s="76" t="n">
        <v>4538281</v>
      </c>
      <c r="E2786" s="76" t="s">
        <v>109</v>
      </c>
      <c r="F2786" s="76" t="s">
        <v>109</v>
      </c>
      <c r="H2786" s="78" t="n">
        <v>40943</v>
      </c>
      <c r="I2786" s="76" t="s">
        <v>370</v>
      </c>
      <c r="J2786" s="76" t="n">
        <v>-13</v>
      </c>
      <c r="K2786" s="76" t="s">
        <v>41</v>
      </c>
      <c r="M2786" s="76" t="s">
        <v>134</v>
      </c>
      <c r="N2786" s="79" t="s">
        <v>2364</v>
      </c>
      <c r="O2786" s="76" t="s">
        <v>2365</v>
      </c>
      <c r="P2786" s="78" t="n">
        <v>45563</v>
      </c>
      <c r="Q2786" s="76" t="s">
        <v>114</v>
      </c>
      <c r="R2786" s="78" t="n">
        <v>45198</v>
      </c>
      <c r="T2786" s="76" t="s">
        <v>115</v>
      </c>
      <c r="U2786" s="76" t="n">
        <v>500</v>
      </c>
      <c r="X2786" s="76" t="n">
        <v>5</v>
      </c>
      <c r="Y2786" s="76" t="s">
        <v>116</v>
      </c>
      <c r="AC2786" s="76" t="s">
        <v>117</v>
      </c>
      <c r="AD2786" s="76" t="s">
        <v>5618</v>
      </c>
      <c r="AE2786" s="76" t="n">
        <v>45200</v>
      </c>
      <c r="AF2786" s="76" t="s">
        <v>12090</v>
      </c>
      <c r="AJ2786" s="79" t="s">
        <v>12091</v>
      </c>
      <c r="AK2786" s="76" t="s">
        <v>12092</v>
      </c>
      <c r="AL2786" s="76" t="n">
        <v>0</v>
      </c>
      <c r="AM2786" s="76" t="n">
        <v>0</v>
      </c>
    </row>
    <row r="2787" customFormat="false" ht="15" hidden="false" customHeight="false" outlineLevel="0" collapsed="false">
      <c r="A2787" s="76" t="n">
        <v>1525755</v>
      </c>
      <c r="B2787" s="76" t="s">
        <v>12088</v>
      </c>
      <c r="C2787" s="76" t="s">
        <v>6024</v>
      </c>
      <c r="D2787" s="76" t="n">
        <v>4538280</v>
      </c>
      <c r="E2787" s="76" t="s">
        <v>109</v>
      </c>
      <c r="F2787" s="76" t="s">
        <v>109</v>
      </c>
      <c r="H2787" s="78" t="n">
        <v>42316</v>
      </c>
      <c r="I2787" s="76" t="s">
        <v>231</v>
      </c>
      <c r="J2787" s="76" t="n">
        <v>-10</v>
      </c>
      <c r="K2787" s="76" t="s">
        <v>41</v>
      </c>
      <c r="M2787" s="76" t="s">
        <v>134</v>
      </c>
      <c r="N2787" s="79" t="s">
        <v>2364</v>
      </c>
      <c r="O2787" s="76" t="s">
        <v>2365</v>
      </c>
      <c r="P2787" s="78" t="n">
        <v>45563</v>
      </c>
      <c r="Q2787" s="76" t="s">
        <v>114</v>
      </c>
      <c r="R2787" s="78" t="n">
        <v>45198</v>
      </c>
      <c r="T2787" s="76" t="s">
        <v>115</v>
      </c>
      <c r="U2787" s="76" t="n">
        <v>500</v>
      </c>
      <c r="X2787" s="76" t="n">
        <v>5</v>
      </c>
      <c r="Y2787" s="76" t="s">
        <v>116</v>
      </c>
      <c r="AC2787" s="76" t="s">
        <v>117</v>
      </c>
      <c r="AD2787" s="76" t="s">
        <v>5618</v>
      </c>
      <c r="AE2787" s="76" t="n">
        <v>45200</v>
      </c>
      <c r="AF2787" s="76" t="s">
        <v>12093</v>
      </c>
      <c r="AJ2787" s="79" t="s">
        <v>12091</v>
      </c>
      <c r="AK2787" s="76" t="s">
        <v>12092</v>
      </c>
      <c r="AL2787" s="76" t="n">
        <v>0</v>
      </c>
      <c r="AM2787" s="76" t="n">
        <v>0</v>
      </c>
    </row>
    <row r="2788" customFormat="false" ht="15" hidden="false" customHeight="false" outlineLevel="0" collapsed="false">
      <c r="A2788" s="76" t="n">
        <v>1656670</v>
      </c>
      <c r="B2788" s="76" t="s">
        <v>12094</v>
      </c>
      <c r="C2788" s="76" t="s">
        <v>631</v>
      </c>
      <c r="D2788" s="76" t="n">
        <v>3738094</v>
      </c>
      <c r="E2788" s="76" t="s">
        <v>123</v>
      </c>
      <c r="H2788" s="78" t="n">
        <v>26198</v>
      </c>
      <c r="I2788" s="76" t="s">
        <v>208</v>
      </c>
      <c r="J2788" s="76" t="s">
        <v>209</v>
      </c>
      <c r="K2788" s="76" t="s">
        <v>2</v>
      </c>
      <c r="M2788" s="76" t="s">
        <v>124</v>
      </c>
      <c r="N2788" s="79" t="s">
        <v>1926</v>
      </c>
      <c r="O2788" s="76" t="s">
        <v>1927</v>
      </c>
      <c r="P2788" s="78" t="n">
        <v>45603</v>
      </c>
      <c r="Q2788" s="76" t="s">
        <v>114</v>
      </c>
      <c r="R2788" s="78" t="n">
        <v>45603</v>
      </c>
      <c r="S2788" s="78" t="n">
        <v>45575</v>
      </c>
      <c r="T2788" s="76" t="s">
        <v>201</v>
      </c>
      <c r="U2788" s="76" t="n">
        <v>500</v>
      </c>
      <c r="X2788" s="76" t="n">
        <v>5</v>
      </c>
      <c r="Y2788" s="76" t="s">
        <v>116</v>
      </c>
      <c r="AC2788" s="76" t="s">
        <v>117</v>
      </c>
      <c r="AD2788" s="76" t="s">
        <v>127</v>
      </c>
      <c r="AE2788" s="76" t="n">
        <v>37100</v>
      </c>
      <c r="AF2788" s="76" t="s">
        <v>12095</v>
      </c>
      <c r="AI2788" s="79" t="s">
        <v>12096</v>
      </c>
      <c r="AK2788" s="76" t="s">
        <v>12097</v>
      </c>
      <c r="AL2788" s="76" t="n">
        <v>0</v>
      </c>
      <c r="AM2788" s="76" t="n">
        <v>0</v>
      </c>
    </row>
    <row r="2789" customFormat="false" ht="15" hidden="false" customHeight="false" outlineLevel="0" collapsed="false">
      <c r="A2789" s="76" t="n">
        <v>1556868</v>
      </c>
      <c r="B2789" s="76" t="s">
        <v>12098</v>
      </c>
      <c r="C2789" s="76" t="s">
        <v>12099</v>
      </c>
      <c r="D2789" s="76" t="n">
        <v>4116146</v>
      </c>
      <c r="E2789" s="76" t="s">
        <v>109</v>
      </c>
      <c r="F2789" s="76" t="s">
        <v>109</v>
      </c>
      <c r="H2789" s="78" t="n">
        <v>41351</v>
      </c>
      <c r="I2789" s="76" t="s">
        <v>110</v>
      </c>
      <c r="J2789" s="76" t="n">
        <v>-12</v>
      </c>
      <c r="K2789" s="76" t="s">
        <v>41</v>
      </c>
      <c r="M2789" s="76" t="s">
        <v>286</v>
      </c>
      <c r="N2789" s="79" t="s">
        <v>385</v>
      </c>
      <c r="O2789" s="76" t="s">
        <v>386</v>
      </c>
      <c r="P2789" s="78" t="n">
        <v>45644</v>
      </c>
      <c r="Q2789" s="76" t="s">
        <v>114</v>
      </c>
      <c r="R2789" s="78" t="n">
        <v>45293</v>
      </c>
      <c r="T2789" s="76" t="s">
        <v>115</v>
      </c>
      <c r="U2789" s="76" t="n">
        <v>500</v>
      </c>
      <c r="X2789" s="76" t="n">
        <v>5</v>
      </c>
      <c r="Y2789" s="76" t="s">
        <v>116</v>
      </c>
      <c r="AC2789" s="76" t="s">
        <v>117</v>
      </c>
      <c r="AD2789" s="76" t="s">
        <v>1085</v>
      </c>
      <c r="AE2789" s="76" t="n">
        <v>41350</v>
      </c>
      <c r="AF2789" s="76" t="s">
        <v>12100</v>
      </c>
      <c r="AJ2789" s="79" t="s">
        <v>12101</v>
      </c>
      <c r="AK2789" s="76" t="s">
        <v>12102</v>
      </c>
      <c r="AL2789" s="76" t="n">
        <v>0</v>
      </c>
      <c r="AM2789" s="76" t="n">
        <v>0</v>
      </c>
    </row>
    <row r="2790" customFormat="false" ht="15" hidden="false" customHeight="false" outlineLevel="0" collapsed="false">
      <c r="A2790" s="76" t="n">
        <v>561931</v>
      </c>
      <c r="B2790" s="76" t="s">
        <v>12098</v>
      </c>
      <c r="C2790" s="76" t="s">
        <v>1003</v>
      </c>
      <c r="D2790" s="76" t="n">
        <v>365781</v>
      </c>
      <c r="E2790" s="76" t="s">
        <v>475</v>
      </c>
      <c r="F2790" s="76" t="s">
        <v>132</v>
      </c>
      <c r="H2790" s="78" t="n">
        <v>28072</v>
      </c>
      <c r="I2790" s="76" t="s">
        <v>197</v>
      </c>
      <c r="J2790" s="76" t="s">
        <v>198</v>
      </c>
      <c r="K2790" s="76" t="s">
        <v>41</v>
      </c>
      <c r="M2790" s="76" t="s">
        <v>269</v>
      </c>
      <c r="N2790" s="79" t="s">
        <v>1909</v>
      </c>
      <c r="O2790" s="76" t="s">
        <v>1910</v>
      </c>
      <c r="P2790" s="78" t="n">
        <v>45479</v>
      </c>
      <c r="Q2790" s="76" t="s">
        <v>114</v>
      </c>
      <c r="R2790" s="78" t="n">
        <v>39037</v>
      </c>
      <c r="S2790" s="78" t="n">
        <v>45152</v>
      </c>
      <c r="T2790" s="76" t="s">
        <v>183</v>
      </c>
      <c r="U2790" s="76" t="n">
        <v>1060</v>
      </c>
      <c r="X2790" s="76" t="n">
        <v>10</v>
      </c>
      <c r="Y2790" s="76" t="s">
        <v>116</v>
      </c>
      <c r="AC2790" s="76" t="s">
        <v>117</v>
      </c>
      <c r="AD2790" s="76" t="s">
        <v>4179</v>
      </c>
      <c r="AE2790" s="76" t="n">
        <v>36400</v>
      </c>
      <c r="AF2790" s="76" t="s">
        <v>12103</v>
      </c>
      <c r="AI2790" s="79" t="s">
        <v>12104</v>
      </c>
      <c r="AJ2790" s="79" t="s">
        <v>12104</v>
      </c>
      <c r="AK2790" s="76" t="s">
        <v>12105</v>
      </c>
      <c r="AL2790" s="76" t="n">
        <v>0</v>
      </c>
      <c r="AM2790" s="76" t="n">
        <v>0</v>
      </c>
    </row>
    <row r="2791" customFormat="false" ht="15" hidden="false" customHeight="false" outlineLevel="0" collapsed="false">
      <c r="A2791" s="76" t="n">
        <v>977089</v>
      </c>
      <c r="B2791" s="76" t="s">
        <v>12098</v>
      </c>
      <c r="C2791" s="76" t="s">
        <v>2563</v>
      </c>
      <c r="D2791" s="76" t="n">
        <v>367524</v>
      </c>
      <c r="E2791" s="76" t="s">
        <v>475</v>
      </c>
      <c r="F2791" s="76" t="s">
        <v>132</v>
      </c>
      <c r="H2791" s="78" t="n">
        <v>27699</v>
      </c>
      <c r="I2791" s="76" t="s">
        <v>197</v>
      </c>
      <c r="J2791" s="76" t="s">
        <v>198</v>
      </c>
      <c r="K2791" s="76" t="s">
        <v>2</v>
      </c>
      <c r="M2791" s="76" t="s">
        <v>269</v>
      </c>
      <c r="N2791" s="79" t="s">
        <v>1909</v>
      </c>
      <c r="O2791" s="76" t="s">
        <v>1910</v>
      </c>
      <c r="P2791" s="78" t="n">
        <v>45479</v>
      </c>
      <c r="Q2791" s="76" t="s">
        <v>114</v>
      </c>
      <c r="R2791" s="78" t="n">
        <v>41570</v>
      </c>
      <c r="S2791" s="78" t="n">
        <v>45152</v>
      </c>
      <c r="T2791" s="76" t="s">
        <v>183</v>
      </c>
      <c r="U2791" s="76" t="n">
        <v>535</v>
      </c>
      <c r="X2791" s="76" t="n">
        <v>5</v>
      </c>
      <c r="Y2791" s="76" t="s">
        <v>116</v>
      </c>
      <c r="AC2791" s="76" t="s">
        <v>117</v>
      </c>
      <c r="AD2791" s="76" t="s">
        <v>4179</v>
      </c>
      <c r="AE2791" s="76" t="n">
        <v>36400</v>
      </c>
      <c r="AF2791" s="76" t="s">
        <v>12103</v>
      </c>
      <c r="AI2791" s="79" t="s">
        <v>12106</v>
      </c>
      <c r="AK2791" s="76" t="s">
        <v>12105</v>
      </c>
      <c r="AL2791" s="76" t="n">
        <v>0</v>
      </c>
      <c r="AM2791" s="76" t="n">
        <v>0</v>
      </c>
    </row>
    <row r="2792" customFormat="false" ht="15" hidden="false" customHeight="false" outlineLevel="0" collapsed="false">
      <c r="A2792" s="76" t="n">
        <v>1036192</v>
      </c>
      <c r="B2792" s="76" t="s">
        <v>12098</v>
      </c>
      <c r="C2792" s="76" t="s">
        <v>765</v>
      </c>
      <c r="D2792" s="76" t="n">
        <v>367753</v>
      </c>
      <c r="E2792" s="76" t="s">
        <v>132</v>
      </c>
      <c r="F2792" s="76" t="s">
        <v>132</v>
      </c>
      <c r="H2792" s="78" t="n">
        <v>38852</v>
      </c>
      <c r="I2792" s="76" t="s">
        <v>301</v>
      </c>
      <c r="J2792" s="76" t="n">
        <v>-19</v>
      </c>
      <c r="K2792" s="76" t="s">
        <v>41</v>
      </c>
      <c r="M2792" s="76" t="s">
        <v>269</v>
      </c>
      <c r="N2792" s="79" t="s">
        <v>1909</v>
      </c>
      <c r="O2792" s="76" t="s">
        <v>1910</v>
      </c>
      <c r="P2792" s="78" t="n">
        <v>45531</v>
      </c>
      <c r="Q2792" s="76" t="s">
        <v>114</v>
      </c>
      <c r="R2792" s="78" t="n">
        <v>41955</v>
      </c>
      <c r="S2792" s="78" t="n">
        <v>45527</v>
      </c>
      <c r="T2792" s="76" t="s">
        <v>201</v>
      </c>
      <c r="U2792" s="76" t="n">
        <v>852</v>
      </c>
      <c r="X2792" s="76" t="n">
        <v>8</v>
      </c>
      <c r="Y2792" s="76" t="s">
        <v>116</v>
      </c>
      <c r="AC2792" s="76" t="s">
        <v>117</v>
      </c>
      <c r="AD2792" s="76" t="s">
        <v>4179</v>
      </c>
      <c r="AE2792" s="76" t="n">
        <v>36400</v>
      </c>
      <c r="AF2792" s="76" t="s">
        <v>12103</v>
      </c>
      <c r="AI2792" s="79" t="s">
        <v>12107</v>
      </c>
      <c r="AK2792" s="76" t="s">
        <v>12108</v>
      </c>
      <c r="AL2792" s="76" t="n">
        <v>0</v>
      </c>
      <c r="AM2792" s="76" t="n">
        <v>0</v>
      </c>
    </row>
    <row r="2793" customFormat="false" ht="15" hidden="false" customHeight="false" outlineLevel="0" collapsed="false">
      <c r="A2793" s="76" t="n">
        <v>1075917</v>
      </c>
      <c r="B2793" s="76" t="s">
        <v>12098</v>
      </c>
      <c r="C2793" s="76" t="s">
        <v>455</v>
      </c>
      <c r="D2793" s="76" t="n">
        <v>4112894</v>
      </c>
      <c r="E2793" s="76" t="s">
        <v>109</v>
      </c>
      <c r="F2793" s="76" t="s">
        <v>109</v>
      </c>
      <c r="H2793" s="78" t="n">
        <v>21547</v>
      </c>
      <c r="I2793" s="76" t="s">
        <v>305</v>
      </c>
      <c r="J2793" s="76" t="s">
        <v>306</v>
      </c>
      <c r="K2793" s="76" t="s">
        <v>41</v>
      </c>
      <c r="M2793" s="76" t="s">
        <v>286</v>
      </c>
      <c r="N2793" s="79" t="s">
        <v>1282</v>
      </c>
      <c r="O2793" s="76" t="s">
        <v>1283</v>
      </c>
      <c r="P2793" s="78" t="n">
        <v>45576</v>
      </c>
      <c r="Q2793" s="76" t="s">
        <v>114</v>
      </c>
      <c r="R2793" s="78" t="n">
        <v>42278</v>
      </c>
      <c r="S2793" s="78" t="n">
        <v>45454</v>
      </c>
      <c r="T2793" s="76" t="s">
        <v>201</v>
      </c>
      <c r="U2793" s="76" t="n">
        <v>500</v>
      </c>
      <c r="X2793" s="76" t="n">
        <v>5</v>
      </c>
      <c r="Y2793" s="76" t="s">
        <v>116</v>
      </c>
      <c r="AC2793" s="76" t="s">
        <v>117</v>
      </c>
      <c r="AD2793" s="76" t="s">
        <v>11272</v>
      </c>
      <c r="AE2793" s="76" t="n">
        <v>41260</v>
      </c>
      <c r="AF2793" s="76" t="s">
        <v>12109</v>
      </c>
      <c r="AI2793" s="79" t="s">
        <v>12110</v>
      </c>
      <c r="AJ2793" s="79" t="s">
        <v>12111</v>
      </c>
      <c r="AK2793" s="76" t="s">
        <v>12112</v>
      </c>
      <c r="AL2793" s="76" t="n">
        <v>0</v>
      </c>
      <c r="AM2793" s="76" t="n">
        <v>0</v>
      </c>
    </row>
    <row r="2794" customFormat="false" ht="15" hidden="false" customHeight="false" outlineLevel="0" collapsed="false">
      <c r="A2794" s="76" t="n">
        <v>54271</v>
      </c>
      <c r="B2794" s="76" t="s">
        <v>12113</v>
      </c>
      <c r="C2794" s="76" t="s">
        <v>12114</v>
      </c>
      <c r="D2794" s="76" t="n">
        <v>5921111</v>
      </c>
      <c r="E2794" s="76" t="s">
        <v>132</v>
      </c>
      <c r="H2794" s="78" t="n">
        <v>31013</v>
      </c>
      <c r="I2794" s="76" t="s">
        <v>179</v>
      </c>
      <c r="J2794" s="76" t="s">
        <v>180</v>
      </c>
      <c r="K2794" s="76" t="s">
        <v>41</v>
      </c>
      <c r="M2794" s="76" t="s">
        <v>124</v>
      </c>
      <c r="N2794" s="79" t="s">
        <v>125</v>
      </c>
      <c r="O2794" s="76" t="s">
        <v>126</v>
      </c>
      <c r="P2794" s="78" t="n">
        <v>45555</v>
      </c>
      <c r="Q2794" s="76" t="s">
        <v>114</v>
      </c>
      <c r="R2794" s="78" t="n">
        <v>37432</v>
      </c>
      <c r="S2794" s="78" t="n">
        <v>45544</v>
      </c>
      <c r="T2794" s="76" t="s">
        <v>201</v>
      </c>
      <c r="U2794" s="76" t="n">
        <v>748</v>
      </c>
      <c r="X2794" s="76" t="n">
        <v>7</v>
      </c>
      <c r="Y2794" s="76" t="s">
        <v>116</v>
      </c>
      <c r="AC2794" s="76" t="s">
        <v>117</v>
      </c>
      <c r="AD2794" s="76" t="s">
        <v>394</v>
      </c>
      <c r="AE2794" s="76" t="n">
        <v>37000</v>
      </c>
      <c r="AF2794" s="76" t="s">
        <v>12115</v>
      </c>
      <c r="AJ2794" s="79" t="s">
        <v>12116</v>
      </c>
      <c r="AK2794" s="76" t="s">
        <v>12117</v>
      </c>
      <c r="AL2794" s="76" t="n">
        <v>0</v>
      </c>
      <c r="AM2794" s="76" t="n">
        <v>0</v>
      </c>
    </row>
    <row r="2795" customFormat="false" ht="15" hidden="false" customHeight="false" outlineLevel="0" collapsed="false">
      <c r="A2795" s="76" t="n">
        <v>1526843</v>
      </c>
      <c r="B2795" s="76" t="s">
        <v>12113</v>
      </c>
      <c r="C2795" s="76" t="s">
        <v>419</v>
      </c>
      <c r="D2795" s="76" t="n">
        <v>3736275</v>
      </c>
      <c r="E2795" s="76" t="s">
        <v>109</v>
      </c>
      <c r="F2795" s="76" t="s">
        <v>123</v>
      </c>
      <c r="H2795" s="78" t="n">
        <v>43699</v>
      </c>
      <c r="I2795" s="76" t="s">
        <v>109</v>
      </c>
      <c r="J2795" s="76" t="n">
        <v>-9</v>
      </c>
      <c r="K2795" s="76" t="s">
        <v>41</v>
      </c>
      <c r="M2795" s="76" t="s">
        <v>124</v>
      </c>
      <c r="N2795" s="79" t="s">
        <v>125</v>
      </c>
      <c r="O2795" s="76" t="s">
        <v>126</v>
      </c>
      <c r="P2795" s="78" t="n">
        <v>45535</v>
      </c>
      <c r="Q2795" s="76" t="s">
        <v>114</v>
      </c>
      <c r="R2795" s="78" t="n">
        <v>45199</v>
      </c>
      <c r="T2795" s="76" t="s">
        <v>115</v>
      </c>
      <c r="U2795" s="76" t="n">
        <v>500</v>
      </c>
      <c r="X2795" s="76" t="n">
        <v>5</v>
      </c>
      <c r="Y2795" s="76" t="s">
        <v>116</v>
      </c>
      <c r="AC2795" s="76" t="s">
        <v>117</v>
      </c>
      <c r="AD2795" s="76" t="s">
        <v>127</v>
      </c>
      <c r="AE2795" s="76" t="n">
        <v>37000</v>
      </c>
      <c r="AF2795" s="76" t="s">
        <v>128</v>
      </c>
      <c r="AK2795" s="76" t="s">
        <v>129</v>
      </c>
      <c r="AL2795" s="76" t="n">
        <v>0</v>
      </c>
      <c r="AM2795" s="76" t="n">
        <v>0</v>
      </c>
    </row>
    <row r="2796" customFormat="false" ht="15" hidden="false" customHeight="false" outlineLevel="0" collapsed="false">
      <c r="A2796" s="76" t="n">
        <v>848832</v>
      </c>
      <c r="B2796" s="76" t="s">
        <v>12118</v>
      </c>
      <c r="C2796" s="76" t="s">
        <v>800</v>
      </c>
      <c r="D2796" s="76" t="n">
        <v>2812266</v>
      </c>
      <c r="E2796" s="76" t="s">
        <v>475</v>
      </c>
      <c r="F2796" s="76" t="s">
        <v>132</v>
      </c>
      <c r="H2796" s="78" t="n">
        <v>31231</v>
      </c>
      <c r="I2796" s="76" t="s">
        <v>23</v>
      </c>
      <c r="J2796" s="76" t="n">
        <v>-40</v>
      </c>
      <c r="K2796" s="76" t="s">
        <v>41</v>
      </c>
      <c r="M2796" s="76" t="s">
        <v>155</v>
      </c>
      <c r="N2796" s="79" t="s">
        <v>891</v>
      </c>
      <c r="O2796" s="76" t="s">
        <v>892</v>
      </c>
      <c r="P2796" s="78" t="n">
        <v>45488</v>
      </c>
      <c r="Q2796" s="76" t="s">
        <v>114</v>
      </c>
      <c r="R2796" s="78" t="n">
        <v>40828</v>
      </c>
      <c r="S2796" s="78" t="n">
        <v>45180</v>
      </c>
      <c r="T2796" s="76" t="s">
        <v>183</v>
      </c>
      <c r="U2796" s="76" t="n">
        <v>1065</v>
      </c>
      <c r="X2796" s="76" t="n">
        <v>10</v>
      </c>
      <c r="Y2796" s="76" t="s">
        <v>116</v>
      </c>
      <c r="AC2796" s="76" t="s">
        <v>117</v>
      </c>
      <c r="AD2796" s="76" t="s">
        <v>12119</v>
      </c>
      <c r="AE2796" s="76" t="n">
        <v>28240</v>
      </c>
      <c r="AF2796" s="76" t="s">
        <v>12120</v>
      </c>
      <c r="AH2796" s="76" t="s">
        <v>12121</v>
      </c>
      <c r="AI2796" s="79" t="s">
        <v>12122</v>
      </c>
      <c r="AJ2796" s="79" t="s">
        <v>12123</v>
      </c>
      <c r="AK2796" s="76" t="s">
        <v>12124</v>
      </c>
      <c r="AL2796" s="76" t="n">
        <v>0</v>
      </c>
      <c r="AM2796" s="76" t="n">
        <v>0</v>
      </c>
    </row>
    <row r="2797" customFormat="false" ht="15" hidden="false" customHeight="false" outlineLevel="0" collapsed="false">
      <c r="A2797" s="76" t="n">
        <v>1646481</v>
      </c>
      <c r="B2797" s="76" t="s">
        <v>12118</v>
      </c>
      <c r="C2797" s="76" t="s">
        <v>910</v>
      </c>
      <c r="D2797" s="76" t="n">
        <v>1812111</v>
      </c>
      <c r="E2797" s="76" t="s">
        <v>109</v>
      </c>
      <c r="H2797" s="78" t="n">
        <v>25317</v>
      </c>
      <c r="I2797" s="76" t="s">
        <v>321</v>
      </c>
      <c r="J2797" s="76" t="s">
        <v>322</v>
      </c>
      <c r="K2797" s="76" t="s">
        <v>41</v>
      </c>
      <c r="M2797" s="76" t="s">
        <v>111</v>
      </c>
      <c r="N2797" s="79" t="s">
        <v>112</v>
      </c>
      <c r="O2797" s="76" t="s">
        <v>113</v>
      </c>
      <c r="P2797" s="78" t="n">
        <v>45578</v>
      </c>
      <c r="Q2797" s="76" t="s">
        <v>114</v>
      </c>
      <c r="R2797" s="78" t="n">
        <v>45578</v>
      </c>
      <c r="S2797" s="78" t="n">
        <v>45574</v>
      </c>
      <c r="T2797" s="76" t="s">
        <v>201</v>
      </c>
      <c r="U2797" s="76" t="n">
        <v>500</v>
      </c>
      <c r="X2797" s="76" t="n">
        <v>5</v>
      </c>
      <c r="Y2797" s="76" t="s">
        <v>116</v>
      </c>
      <c r="AC2797" s="76" t="s">
        <v>117</v>
      </c>
      <c r="AD2797" s="76" t="s">
        <v>8322</v>
      </c>
      <c r="AE2797" s="76" t="n">
        <v>37200</v>
      </c>
      <c r="AF2797" s="76" t="s">
        <v>12125</v>
      </c>
      <c r="AJ2797" s="76" t="s">
        <v>12126</v>
      </c>
      <c r="AK2797" s="76" t="s">
        <v>12127</v>
      </c>
      <c r="AL2797" s="76" t="n">
        <v>0</v>
      </c>
      <c r="AM2797" s="76" t="n">
        <v>0</v>
      </c>
    </row>
    <row r="2798" customFormat="false" ht="15" hidden="false" customHeight="false" outlineLevel="0" collapsed="false">
      <c r="A2798" s="76" t="n">
        <v>1051630</v>
      </c>
      <c r="B2798" s="76" t="s">
        <v>12118</v>
      </c>
      <c r="C2798" s="76" t="s">
        <v>3044</v>
      </c>
      <c r="D2798" s="76" t="n">
        <v>2814038</v>
      </c>
      <c r="E2798" s="76" t="s">
        <v>132</v>
      </c>
      <c r="F2798" s="76" t="s">
        <v>132</v>
      </c>
      <c r="H2798" s="78" t="n">
        <v>40304</v>
      </c>
      <c r="I2798" s="76" t="s">
        <v>256</v>
      </c>
      <c r="J2798" s="76" t="n">
        <v>-15</v>
      </c>
      <c r="K2798" s="76" t="s">
        <v>2</v>
      </c>
      <c r="M2798" s="76" t="s">
        <v>155</v>
      </c>
      <c r="N2798" s="79" t="s">
        <v>891</v>
      </c>
      <c r="O2798" s="76" t="s">
        <v>892</v>
      </c>
      <c r="P2798" s="78" t="n">
        <v>45545</v>
      </c>
      <c r="Q2798" s="76" t="s">
        <v>114</v>
      </c>
      <c r="R2798" s="78" t="n">
        <v>42119</v>
      </c>
      <c r="T2798" s="76" t="s">
        <v>115</v>
      </c>
      <c r="U2798" s="76" t="n">
        <v>1143</v>
      </c>
      <c r="X2798" s="76" t="n">
        <v>11</v>
      </c>
      <c r="Y2798" s="76" t="s">
        <v>116</v>
      </c>
      <c r="AC2798" s="76" t="s">
        <v>117</v>
      </c>
      <c r="AD2798" s="76" t="s">
        <v>12119</v>
      </c>
      <c r="AE2798" s="76" t="n">
        <v>28240</v>
      </c>
      <c r="AF2798" s="76" t="s">
        <v>12120</v>
      </c>
      <c r="AH2798" s="76" t="s">
        <v>12121</v>
      </c>
      <c r="AI2798" s="79" t="s">
        <v>12128</v>
      </c>
      <c r="AJ2798" s="79" t="s">
        <v>12123</v>
      </c>
      <c r="AK2798" s="76" t="s">
        <v>12124</v>
      </c>
      <c r="AL2798" s="76" t="n">
        <v>0</v>
      </c>
      <c r="AM2798" s="76" t="n">
        <v>0</v>
      </c>
    </row>
    <row r="2799" customFormat="false" ht="15" hidden="false" customHeight="false" outlineLevel="0" collapsed="false">
      <c r="A2799" s="76" t="n">
        <v>1272204</v>
      </c>
      <c r="B2799" s="76" t="s">
        <v>12129</v>
      </c>
      <c r="C2799" s="76" t="s">
        <v>1024</v>
      </c>
      <c r="D2799" s="76" t="n">
        <v>3731278</v>
      </c>
      <c r="E2799" s="76" t="s">
        <v>109</v>
      </c>
      <c r="H2799" s="78" t="n">
        <v>22485</v>
      </c>
      <c r="I2799" s="76" t="s">
        <v>267</v>
      </c>
      <c r="J2799" s="76" t="s">
        <v>268</v>
      </c>
      <c r="K2799" s="76" t="s">
        <v>41</v>
      </c>
      <c r="M2799" s="76" t="s">
        <v>124</v>
      </c>
      <c r="N2799" s="79" t="s">
        <v>3117</v>
      </c>
      <c r="O2799" s="76" t="s">
        <v>3118</v>
      </c>
      <c r="P2799" s="78" t="n">
        <v>45628</v>
      </c>
      <c r="Q2799" s="76" t="s">
        <v>114</v>
      </c>
      <c r="R2799" s="78" t="n">
        <v>43727</v>
      </c>
      <c r="S2799" s="78" t="n">
        <v>45566</v>
      </c>
      <c r="T2799" s="76" t="s">
        <v>201</v>
      </c>
      <c r="U2799" s="76" t="n">
        <v>500</v>
      </c>
      <c r="X2799" s="76" t="n">
        <v>5</v>
      </c>
      <c r="Y2799" s="76" t="s">
        <v>116</v>
      </c>
      <c r="AC2799" s="76" t="s">
        <v>117</v>
      </c>
      <c r="AD2799" s="76" t="s">
        <v>6027</v>
      </c>
      <c r="AE2799" s="76" t="n">
        <v>37510</v>
      </c>
      <c r="AF2799" s="76" t="s">
        <v>12130</v>
      </c>
      <c r="AJ2799" s="79" t="s">
        <v>12131</v>
      </c>
      <c r="AK2799" s="76" t="s">
        <v>12132</v>
      </c>
      <c r="AL2799" s="76" t="n">
        <v>0</v>
      </c>
      <c r="AM2799" s="76" t="n">
        <v>0</v>
      </c>
    </row>
    <row r="2800" customFormat="false" ht="15" hidden="false" customHeight="false" outlineLevel="0" collapsed="false">
      <c r="A2800" s="76" t="n">
        <v>1612609</v>
      </c>
      <c r="B2800" s="76" t="s">
        <v>12133</v>
      </c>
      <c r="C2800" s="76" t="s">
        <v>12134</v>
      </c>
      <c r="D2800" s="76" t="n">
        <v>4116381</v>
      </c>
      <c r="E2800" s="76" t="s">
        <v>109</v>
      </c>
      <c r="H2800" s="78" t="n">
        <v>41316</v>
      </c>
      <c r="I2800" s="76" t="s">
        <v>110</v>
      </c>
      <c r="J2800" s="76" t="n">
        <v>-12</v>
      </c>
      <c r="K2800" s="76" t="s">
        <v>2</v>
      </c>
      <c r="M2800" s="76" t="s">
        <v>286</v>
      </c>
      <c r="N2800" s="79" t="s">
        <v>1378</v>
      </c>
      <c r="O2800" s="76" t="s">
        <v>1379</v>
      </c>
      <c r="P2800" s="78" t="n">
        <v>45549</v>
      </c>
      <c r="Q2800" s="76" t="s">
        <v>114</v>
      </c>
      <c r="R2800" s="78" t="n">
        <v>45549</v>
      </c>
      <c r="T2800" s="76" t="s">
        <v>115</v>
      </c>
      <c r="U2800" s="76" t="n">
        <v>500</v>
      </c>
      <c r="X2800" s="76" t="n">
        <v>5</v>
      </c>
      <c r="Y2800" s="76" t="s">
        <v>116</v>
      </c>
      <c r="AC2800" s="76" t="s">
        <v>117</v>
      </c>
      <c r="AD2800" s="76" t="s">
        <v>12135</v>
      </c>
      <c r="AE2800" s="76" t="n">
        <v>41110</v>
      </c>
      <c r="AF2800" s="76" t="s">
        <v>12136</v>
      </c>
      <c r="AK2800" s="76" t="s">
        <v>12137</v>
      </c>
      <c r="AL2800" s="76" t="n">
        <v>0</v>
      </c>
      <c r="AM2800" s="76" t="n">
        <v>0</v>
      </c>
    </row>
    <row r="2801" customFormat="false" ht="15" hidden="false" customHeight="false" outlineLevel="0" collapsed="false">
      <c r="A2801" s="76" t="n">
        <v>1652365</v>
      </c>
      <c r="B2801" s="76" t="s">
        <v>12138</v>
      </c>
      <c r="C2801" s="76" t="s">
        <v>2198</v>
      </c>
      <c r="D2801" s="76" t="n">
        <v>3738054</v>
      </c>
      <c r="E2801" s="76" t="s">
        <v>109</v>
      </c>
      <c r="H2801" s="78" t="n">
        <v>40726</v>
      </c>
      <c r="I2801" s="76" t="s">
        <v>144</v>
      </c>
      <c r="J2801" s="76" t="n">
        <v>-14</v>
      </c>
      <c r="K2801" s="76" t="s">
        <v>41</v>
      </c>
      <c r="M2801" s="76" t="s">
        <v>124</v>
      </c>
      <c r="N2801" s="79" t="s">
        <v>1926</v>
      </c>
      <c r="O2801" s="76" t="s">
        <v>1927</v>
      </c>
      <c r="P2801" s="78" t="n">
        <v>45588</v>
      </c>
      <c r="Q2801" s="76" t="s">
        <v>114</v>
      </c>
      <c r="R2801" s="78" t="n">
        <v>45588</v>
      </c>
      <c r="T2801" s="76" t="s">
        <v>115</v>
      </c>
      <c r="U2801" s="76" t="n">
        <v>500</v>
      </c>
      <c r="X2801" s="76" t="n">
        <v>5</v>
      </c>
      <c r="Y2801" s="76" t="s">
        <v>116</v>
      </c>
      <c r="AC2801" s="76" t="s">
        <v>117</v>
      </c>
      <c r="AD2801" s="76" t="s">
        <v>127</v>
      </c>
      <c r="AE2801" s="76" t="n">
        <v>37100</v>
      </c>
      <c r="AF2801" s="76" t="s">
        <v>12139</v>
      </c>
      <c r="AK2801" s="76" t="s">
        <v>12140</v>
      </c>
      <c r="AL2801" s="76" t="n">
        <v>0</v>
      </c>
      <c r="AM2801" s="76" t="n">
        <v>0</v>
      </c>
    </row>
    <row r="2802" customFormat="false" ht="15" hidden="false" customHeight="false" outlineLevel="0" collapsed="false">
      <c r="A2802" s="76" t="n">
        <v>369374</v>
      </c>
      <c r="B2802" s="76" t="s">
        <v>12138</v>
      </c>
      <c r="C2802" s="76" t="s">
        <v>1368</v>
      </c>
      <c r="D2802" s="76" t="n">
        <v>4514782</v>
      </c>
      <c r="E2802" s="76" t="s">
        <v>132</v>
      </c>
      <c r="F2802" s="76" t="s">
        <v>132</v>
      </c>
      <c r="H2802" s="78" t="n">
        <v>28781</v>
      </c>
      <c r="I2802" s="76" t="s">
        <v>197</v>
      </c>
      <c r="J2802" s="76" t="s">
        <v>198</v>
      </c>
      <c r="K2802" s="76" t="s">
        <v>41</v>
      </c>
      <c r="M2802" s="76" t="s">
        <v>134</v>
      </c>
      <c r="N2802" s="79" t="s">
        <v>1111</v>
      </c>
      <c r="O2802" s="76" t="s">
        <v>1112</v>
      </c>
      <c r="P2802" s="78" t="n">
        <v>45549</v>
      </c>
      <c r="Q2802" s="76" t="s">
        <v>114</v>
      </c>
      <c r="R2802" s="78" t="n">
        <v>37883</v>
      </c>
      <c r="S2802" s="78" t="n">
        <v>45163</v>
      </c>
      <c r="T2802" s="76" t="s">
        <v>183</v>
      </c>
      <c r="U2802" s="76" t="n">
        <v>523</v>
      </c>
      <c r="X2802" s="76" t="n">
        <v>5</v>
      </c>
      <c r="Y2802" s="76" t="s">
        <v>116</v>
      </c>
      <c r="AC2802" s="76" t="s">
        <v>117</v>
      </c>
      <c r="AD2802" s="76" t="s">
        <v>12141</v>
      </c>
      <c r="AE2802" s="76" t="n">
        <v>45250</v>
      </c>
      <c r="AF2802" s="76" t="s">
        <v>12142</v>
      </c>
      <c r="AJ2802" s="79" t="s">
        <v>12143</v>
      </c>
      <c r="AK2802" s="76" t="s">
        <v>12144</v>
      </c>
      <c r="AL2802" s="76" t="n">
        <v>0</v>
      </c>
      <c r="AM2802" s="76" t="n">
        <v>0</v>
      </c>
    </row>
    <row r="2803" customFormat="false" ht="15" hidden="false" customHeight="false" outlineLevel="0" collapsed="false">
      <c r="A2803" s="76" t="n">
        <v>382563</v>
      </c>
      <c r="B2803" s="76" t="s">
        <v>12145</v>
      </c>
      <c r="C2803" s="76" t="s">
        <v>2029</v>
      </c>
      <c r="D2803" s="76" t="n">
        <v>418350</v>
      </c>
      <c r="E2803" s="76" t="s">
        <v>132</v>
      </c>
      <c r="F2803" s="76" t="s">
        <v>132</v>
      </c>
      <c r="H2803" s="78" t="n">
        <v>33210</v>
      </c>
      <c r="I2803" s="76" t="s">
        <v>23</v>
      </c>
      <c r="J2803" s="76" t="n">
        <v>-40</v>
      </c>
      <c r="K2803" s="76" t="s">
        <v>41</v>
      </c>
      <c r="M2803" s="76" t="s">
        <v>286</v>
      </c>
      <c r="N2803" s="79" t="s">
        <v>287</v>
      </c>
      <c r="O2803" s="76" t="s">
        <v>288</v>
      </c>
      <c r="P2803" s="78" t="n">
        <v>45550</v>
      </c>
      <c r="Q2803" s="76" t="s">
        <v>114</v>
      </c>
      <c r="R2803" s="78" t="n">
        <v>37904</v>
      </c>
      <c r="S2803" s="78" t="n">
        <v>45183</v>
      </c>
      <c r="T2803" s="76" t="s">
        <v>183</v>
      </c>
      <c r="U2803" s="76" t="n">
        <v>1229</v>
      </c>
      <c r="X2803" s="76" t="n">
        <v>12</v>
      </c>
      <c r="Y2803" s="76" t="s">
        <v>116</v>
      </c>
      <c r="AB2803" s="78" t="n">
        <v>44013</v>
      </c>
      <c r="AC2803" s="76" t="s">
        <v>117</v>
      </c>
      <c r="AD2803" s="76" t="s">
        <v>12146</v>
      </c>
      <c r="AE2803" s="76" t="n">
        <v>41190</v>
      </c>
      <c r="AF2803" s="76" t="s">
        <v>12147</v>
      </c>
      <c r="AJ2803" s="79" t="s">
        <v>12148</v>
      </c>
      <c r="AK2803" s="76" t="s">
        <v>12149</v>
      </c>
      <c r="AL2803" s="76" t="n">
        <v>0</v>
      </c>
      <c r="AM2803" s="76" t="n">
        <v>0</v>
      </c>
    </row>
    <row r="2804" customFormat="false" ht="15" hidden="false" customHeight="false" outlineLevel="0" collapsed="false">
      <c r="A2804" s="76" t="n">
        <v>54490</v>
      </c>
      <c r="B2804" s="76" t="s">
        <v>12150</v>
      </c>
      <c r="C2804" s="76" t="s">
        <v>1849</v>
      </c>
      <c r="D2804" s="76" t="n">
        <v>372022</v>
      </c>
      <c r="E2804" s="76" t="s">
        <v>132</v>
      </c>
      <c r="F2804" s="76" t="s">
        <v>132</v>
      </c>
      <c r="H2804" s="78" t="n">
        <v>26457</v>
      </c>
      <c r="I2804" s="76" t="s">
        <v>208</v>
      </c>
      <c r="J2804" s="76" t="s">
        <v>209</v>
      </c>
      <c r="K2804" s="76" t="s">
        <v>41</v>
      </c>
      <c r="M2804" s="76" t="s">
        <v>124</v>
      </c>
      <c r="N2804" s="79" t="s">
        <v>398</v>
      </c>
      <c r="O2804" s="76" t="s">
        <v>399</v>
      </c>
      <c r="P2804" s="78" t="n">
        <v>45541</v>
      </c>
      <c r="Q2804" s="76" t="s">
        <v>114</v>
      </c>
      <c r="R2804" s="78" t="n">
        <v>37432</v>
      </c>
      <c r="S2804" s="78" t="n">
        <v>45513</v>
      </c>
      <c r="T2804" s="76" t="s">
        <v>201</v>
      </c>
      <c r="U2804" s="76" t="n">
        <v>1027</v>
      </c>
      <c r="X2804" s="76" t="n">
        <v>10</v>
      </c>
      <c r="Y2804" s="76" t="s">
        <v>116</v>
      </c>
      <c r="AC2804" s="76" t="s">
        <v>117</v>
      </c>
      <c r="AD2804" s="76" t="s">
        <v>1055</v>
      </c>
      <c r="AE2804" s="76" t="n">
        <v>37540</v>
      </c>
      <c r="AF2804" s="76" t="s">
        <v>12151</v>
      </c>
      <c r="AI2804" s="79" t="s">
        <v>12152</v>
      </c>
      <c r="AJ2804" s="79" t="s">
        <v>12153</v>
      </c>
      <c r="AK2804" s="76" t="s">
        <v>12154</v>
      </c>
      <c r="AL2804" s="76" t="n">
        <v>1</v>
      </c>
      <c r="AM2804" s="76" t="n">
        <v>0</v>
      </c>
    </row>
    <row r="2805" customFormat="false" ht="15" hidden="false" customHeight="false" outlineLevel="0" collapsed="false">
      <c r="A2805" s="76" t="n">
        <v>929553</v>
      </c>
      <c r="B2805" s="76" t="s">
        <v>12150</v>
      </c>
      <c r="C2805" s="76" t="s">
        <v>7378</v>
      </c>
      <c r="D2805" s="76" t="n">
        <v>3724680</v>
      </c>
      <c r="E2805" s="76" t="s">
        <v>132</v>
      </c>
      <c r="F2805" s="76" t="s">
        <v>132</v>
      </c>
      <c r="H2805" s="78" t="n">
        <v>39341</v>
      </c>
      <c r="I2805" s="76" t="s">
        <v>294</v>
      </c>
      <c r="J2805" s="76" t="n">
        <v>-18</v>
      </c>
      <c r="K2805" s="76" t="s">
        <v>2</v>
      </c>
      <c r="M2805" s="76" t="s">
        <v>124</v>
      </c>
      <c r="N2805" s="79" t="s">
        <v>257</v>
      </c>
      <c r="O2805" s="76" t="s">
        <v>258</v>
      </c>
      <c r="P2805" s="78" t="n">
        <v>45513</v>
      </c>
      <c r="Q2805" s="76" t="s">
        <v>114</v>
      </c>
      <c r="R2805" s="78" t="n">
        <v>41281</v>
      </c>
      <c r="T2805" s="76" t="s">
        <v>115</v>
      </c>
      <c r="U2805" s="76" t="n">
        <v>1469</v>
      </c>
      <c r="X2805" s="76" t="n">
        <v>14</v>
      </c>
      <c r="Y2805" s="76" t="s">
        <v>116</v>
      </c>
      <c r="AC2805" s="76" t="s">
        <v>117</v>
      </c>
      <c r="AD2805" s="76" t="s">
        <v>4509</v>
      </c>
      <c r="AE2805" s="76" t="n">
        <v>37550</v>
      </c>
      <c r="AF2805" s="76" t="s">
        <v>12155</v>
      </c>
      <c r="AJ2805" s="79" t="s">
        <v>12156</v>
      </c>
      <c r="AK2805" s="76" t="s">
        <v>12157</v>
      </c>
      <c r="AL2805" s="76" t="n">
        <v>0</v>
      </c>
      <c r="AM2805" s="76" t="n">
        <v>0</v>
      </c>
    </row>
    <row r="2806" customFormat="false" ht="15" hidden="false" customHeight="false" outlineLevel="0" collapsed="false">
      <c r="A2806" s="76" t="n">
        <v>54494</v>
      </c>
      <c r="B2806" s="76" t="s">
        <v>12150</v>
      </c>
      <c r="C2806" s="76" t="s">
        <v>1081</v>
      </c>
      <c r="D2806" s="76" t="n">
        <v>373562</v>
      </c>
      <c r="E2806" s="76" t="s">
        <v>132</v>
      </c>
      <c r="F2806" s="76" t="s">
        <v>132</v>
      </c>
      <c r="H2806" s="78" t="n">
        <v>29412</v>
      </c>
      <c r="I2806" s="76" t="s">
        <v>179</v>
      </c>
      <c r="J2806" s="76" t="s">
        <v>180</v>
      </c>
      <c r="K2806" s="76" t="s">
        <v>41</v>
      </c>
      <c r="M2806" s="76" t="s">
        <v>124</v>
      </c>
      <c r="N2806" s="79" t="s">
        <v>257</v>
      </c>
      <c r="O2806" s="76" t="s">
        <v>258</v>
      </c>
      <c r="P2806" s="78" t="n">
        <v>45532</v>
      </c>
      <c r="Q2806" s="76" t="s">
        <v>114</v>
      </c>
      <c r="R2806" s="78" t="n">
        <v>37432</v>
      </c>
      <c r="S2806" s="78" t="n">
        <v>45551</v>
      </c>
      <c r="T2806" s="76" t="s">
        <v>201</v>
      </c>
      <c r="U2806" s="76" t="n">
        <v>1685</v>
      </c>
      <c r="X2806" s="76" t="n">
        <v>16</v>
      </c>
      <c r="Y2806" s="76" t="s">
        <v>116</v>
      </c>
      <c r="AC2806" s="76" t="s">
        <v>117</v>
      </c>
      <c r="AD2806" s="76" t="s">
        <v>4509</v>
      </c>
      <c r="AE2806" s="76" t="n">
        <v>37550</v>
      </c>
      <c r="AF2806" s="76" t="s">
        <v>12158</v>
      </c>
      <c r="AJ2806" s="79" t="s">
        <v>12156</v>
      </c>
      <c r="AK2806" s="76" t="s">
        <v>12157</v>
      </c>
      <c r="AL2806" s="76" t="n">
        <v>1</v>
      </c>
      <c r="AM2806" s="76" t="n">
        <v>0</v>
      </c>
    </row>
    <row r="2807" customFormat="false" ht="15" hidden="false" customHeight="false" outlineLevel="0" collapsed="false">
      <c r="A2807" s="76" t="n">
        <v>761840</v>
      </c>
      <c r="B2807" s="76" t="s">
        <v>12150</v>
      </c>
      <c r="C2807" s="76" t="s">
        <v>1949</v>
      </c>
      <c r="D2807" s="76" t="n">
        <v>3721764</v>
      </c>
      <c r="E2807" s="76" t="s">
        <v>132</v>
      </c>
      <c r="F2807" s="76" t="s">
        <v>132</v>
      </c>
      <c r="H2807" s="78" t="n">
        <v>38734</v>
      </c>
      <c r="I2807" s="76" t="s">
        <v>301</v>
      </c>
      <c r="J2807" s="76" t="n">
        <v>-19</v>
      </c>
      <c r="K2807" s="76" t="s">
        <v>41</v>
      </c>
      <c r="M2807" s="76" t="s">
        <v>124</v>
      </c>
      <c r="N2807" s="79" t="s">
        <v>257</v>
      </c>
      <c r="O2807" s="76" t="s">
        <v>258</v>
      </c>
      <c r="P2807" s="78" t="n">
        <v>45532</v>
      </c>
      <c r="Q2807" s="76" t="s">
        <v>114</v>
      </c>
      <c r="R2807" s="78" t="n">
        <v>40331</v>
      </c>
      <c r="S2807" s="78" t="n">
        <v>45533</v>
      </c>
      <c r="T2807" s="76" t="s">
        <v>201</v>
      </c>
      <c r="U2807" s="76" t="n">
        <v>1822</v>
      </c>
      <c r="X2807" s="76" t="n">
        <v>18</v>
      </c>
      <c r="Y2807" s="76" t="s">
        <v>116</v>
      </c>
      <c r="AC2807" s="76" t="s">
        <v>117</v>
      </c>
      <c r="AD2807" s="76" t="s">
        <v>4509</v>
      </c>
      <c r="AE2807" s="76" t="n">
        <v>37550</v>
      </c>
      <c r="AF2807" s="76" t="s">
        <v>12158</v>
      </c>
      <c r="AJ2807" s="79" t="s">
        <v>12156</v>
      </c>
      <c r="AK2807" s="76" t="s">
        <v>12157</v>
      </c>
      <c r="AL2807" s="76" t="n">
        <v>0</v>
      </c>
      <c r="AM2807" s="76" t="n">
        <v>0</v>
      </c>
    </row>
    <row r="2808" customFormat="false" ht="15" hidden="false" customHeight="false" outlineLevel="0" collapsed="false">
      <c r="A2808" s="76" t="n">
        <v>1650665</v>
      </c>
      <c r="B2808" s="76" t="s">
        <v>12159</v>
      </c>
      <c r="C2808" s="76" t="s">
        <v>12160</v>
      </c>
      <c r="D2808" s="76" t="n">
        <v>4116733</v>
      </c>
      <c r="E2808" s="76" t="s">
        <v>109</v>
      </c>
      <c r="H2808" s="78" t="n">
        <v>21600</v>
      </c>
      <c r="I2808" s="76" t="s">
        <v>305</v>
      </c>
      <c r="J2808" s="76" t="s">
        <v>306</v>
      </c>
      <c r="K2808" s="76" t="s">
        <v>2</v>
      </c>
      <c r="M2808" s="76" t="s">
        <v>286</v>
      </c>
      <c r="N2808" s="79" t="s">
        <v>1282</v>
      </c>
      <c r="O2808" s="76" t="s">
        <v>1283</v>
      </c>
      <c r="P2808" s="78" t="n">
        <v>45584</v>
      </c>
      <c r="Q2808" s="76" t="s">
        <v>114</v>
      </c>
      <c r="R2808" s="78" t="n">
        <v>45584</v>
      </c>
      <c r="S2808" s="78" t="n">
        <v>45554</v>
      </c>
      <c r="T2808" s="76" t="s">
        <v>201</v>
      </c>
      <c r="U2808" s="76" t="n">
        <v>500</v>
      </c>
      <c r="X2808" s="76" t="n">
        <v>5</v>
      </c>
      <c r="Y2808" s="76" t="s">
        <v>116</v>
      </c>
      <c r="AC2808" s="76" t="s">
        <v>117</v>
      </c>
      <c r="AD2808" s="76" t="s">
        <v>1284</v>
      </c>
      <c r="AE2808" s="76" t="n">
        <v>41260</v>
      </c>
      <c r="AF2808" s="76" t="s">
        <v>12161</v>
      </c>
      <c r="AJ2808" s="79" t="s">
        <v>12162</v>
      </c>
      <c r="AK2808" s="76" t="s">
        <v>12163</v>
      </c>
      <c r="AL2808" s="76" t="n">
        <v>0</v>
      </c>
      <c r="AM2808" s="76" t="n">
        <v>0</v>
      </c>
    </row>
    <row r="2809" customFormat="false" ht="15" hidden="false" customHeight="false" outlineLevel="0" collapsed="false">
      <c r="A2809" s="76" t="n">
        <v>1445493</v>
      </c>
      <c r="B2809" s="76" t="s">
        <v>12164</v>
      </c>
      <c r="C2809" s="76" t="s">
        <v>765</v>
      </c>
      <c r="D2809" s="76" t="n">
        <v>1810933</v>
      </c>
      <c r="E2809" s="76" t="s">
        <v>132</v>
      </c>
      <c r="F2809" s="76" t="s">
        <v>109</v>
      </c>
      <c r="H2809" s="78" t="n">
        <v>40073</v>
      </c>
      <c r="I2809" s="76" t="s">
        <v>133</v>
      </c>
      <c r="J2809" s="76" t="n">
        <v>-16</v>
      </c>
      <c r="K2809" s="76" t="s">
        <v>41</v>
      </c>
      <c r="M2809" s="76" t="s">
        <v>111</v>
      </c>
      <c r="N2809" s="79" t="s">
        <v>337</v>
      </c>
      <c r="O2809" s="76" t="s">
        <v>338</v>
      </c>
      <c r="P2809" s="78" t="n">
        <v>45539</v>
      </c>
      <c r="Q2809" s="76" t="s">
        <v>114</v>
      </c>
      <c r="R2809" s="78" t="n">
        <v>44842</v>
      </c>
      <c r="T2809" s="76" t="s">
        <v>115</v>
      </c>
      <c r="U2809" s="76" t="n">
        <v>500</v>
      </c>
      <c r="X2809" s="76" t="n">
        <v>5</v>
      </c>
      <c r="Y2809" s="76" t="s">
        <v>116</v>
      </c>
      <c r="AC2809" s="76" t="s">
        <v>117</v>
      </c>
      <c r="AD2809" s="76" t="s">
        <v>12165</v>
      </c>
      <c r="AE2809" s="76" t="n">
        <v>18120</v>
      </c>
      <c r="AF2809" s="76" t="s">
        <v>12166</v>
      </c>
      <c r="AJ2809" s="79" t="s">
        <v>12167</v>
      </c>
      <c r="AK2809" s="76" t="s">
        <v>12168</v>
      </c>
      <c r="AL2809" s="76" t="n">
        <v>0</v>
      </c>
      <c r="AM2809" s="76" t="n">
        <v>0</v>
      </c>
    </row>
    <row r="2810" customFormat="false" ht="15" hidden="false" customHeight="false" outlineLevel="0" collapsed="false">
      <c r="A2810" s="76" t="n">
        <v>1399719</v>
      </c>
      <c r="B2810" s="76" t="s">
        <v>12169</v>
      </c>
      <c r="C2810" s="76" t="s">
        <v>868</v>
      </c>
      <c r="D2810" s="76" t="n">
        <v>4533163</v>
      </c>
      <c r="E2810" s="76" t="s">
        <v>109</v>
      </c>
      <c r="F2810" s="76" t="s">
        <v>109</v>
      </c>
      <c r="H2810" s="78" t="n">
        <v>41931</v>
      </c>
      <c r="I2810" s="76" t="s">
        <v>190</v>
      </c>
      <c r="J2810" s="76" t="n">
        <v>-11</v>
      </c>
      <c r="K2810" s="76" t="s">
        <v>41</v>
      </c>
      <c r="M2810" s="76" t="s">
        <v>134</v>
      </c>
      <c r="N2810" s="79" t="s">
        <v>349</v>
      </c>
      <c r="O2810" s="76" t="s">
        <v>350</v>
      </c>
      <c r="P2810" s="78" t="n">
        <v>45624</v>
      </c>
      <c r="Q2810" s="76" t="s">
        <v>114</v>
      </c>
      <c r="R2810" s="78" t="n">
        <v>44677</v>
      </c>
      <c r="T2810" s="76" t="s">
        <v>115</v>
      </c>
      <c r="U2810" s="76" t="n">
        <v>500</v>
      </c>
      <c r="X2810" s="76" t="n">
        <v>5</v>
      </c>
      <c r="Y2810" s="76" t="s">
        <v>116</v>
      </c>
      <c r="AC2810" s="76" t="s">
        <v>117</v>
      </c>
      <c r="AD2810" s="76" t="s">
        <v>351</v>
      </c>
      <c r="AE2810" s="76" t="n">
        <v>45160</v>
      </c>
      <c r="AF2810" s="76" t="s">
        <v>554</v>
      </c>
      <c r="AK2810" s="76" t="s">
        <v>353</v>
      </c>
      <c r="AL2810" s="76" t="n">
        <v>0</v>
      </c>
      <c r="AM2810" s="76" t="n">
        <v>0</v>
      </c>
    </row>
    <row r="2811" customFormat="false" ht="15" hidden="false" customHeight="false" outlineLevel="0" collapsed="false">
      <c r="A2811" s="76" t="n">
        <v>1188169</v>
      </c>
      <c r="B2811" s="76" t="s">
        <v>12170</v>
      </c>
      <c r="C2811" s="76" t="s">
        <v>903</v>
      </c>
      <c r="D2811" s="76" t="n">
        <v>3729695</v>
      </c>
      <c r="E2811" s="76" t="s">
        <v>132</v>
      </c>
      <c r="F2811" s="76" t="s">
        <v>132</v>
      </c>
      <c r="H2811" s="78" t="n">
        <v>20765</v>
      </c>
      <c r="I2811" s="76" t="s">
        <v>305</v>
      </c>
      <c r="J2811" s="76" t="s">
        <v>306</v>
      </c>
      <c r="K2811" s="76" t="s">
        <v>41</v>
      </c>
      <c r="M2811" s="76" t="s">
        <v>124</v>
      </c>
      <c r="N2811" s="79" t="s">
        <v>6069</v>
      </c>
      <c r="O2811" s="76" t="s">
        <v>6070</v>
      </c>
      <c r="P2811" s="78" t="n">
        <v>45580</v>
      </c>
      <c r="Q2811" s="76" t="s">
        <v>114</v>
      </c>
      <c r="R2811" s="78" t="n">
        <v>43026</v>
      </c>
      <c r="S2811" s="78" t="n">
        <v>45567</v>
      </c>
      <c r="T2811" s="76" t="s">
        <v>201</v>
      </c>
      <c r="U2811" s="76" t="n">
        <v>502</v>
      </c>
      <c r="X2811" s="76" t="n">
        <v>5</v>
      </c>
      <c r="Y2811" s="76" t="s">
        <v>116</v>
      </c>
      <c r="AC2811" s="76" t="s">
        <v>117</v>
      </c>
      <c r="AD2811" s="76" t="s">
        <v>12171</v>
      </c>
      <c r="AE2811" s="76" t="n">
        <v>37360</v>
      </c>
      <c r="AF2811" s="76" t="s">
        <v>12172</v>
      </c>
      <c r="AI2811" s="79" t="s">
        <v>12173</v>
      </c>
      <c r="AJ2811" s="79" t="s">
        <v>12174</v>
      </c>
      <c r="AK2811" s="76" t="s">
        <v>12175</v>
      </c>
      <c r="AL2811" s="76" t="n">
        <v>0</v>
      </c>
      <c r="AM2811" s="76" t="n">
        <v>0</v>
      </c>
    </row>
    <row r="2812" customFormat="false" ht="15" hidden="false" customHeight="false" outlineLevel="0" collapsed="false">
      <c r="A2812" s="76" t="n">
        <v>1270735</v>
      </c>
      <c r="B2812" s="76" t="s">
        <v>12176</v>
      </c>
      <c r="C2812" s="76" t="s">
        <v>312</v>
      </c>
      <c r="D2812" s="76" t="n">
        <v>7883934</v>
      </c>
      <c r="E2812" s="76" t="s">
        <v>109</v>
      </c>
      <c r="F2812" s="76" t="s">
        <v>109</v>
      </c>
      <c r="H2812" s="78" t="n">
        <v>24239</v>
      </c>
      <c r="I2812" s="76" t="s">
        <v>321</v>
      </c>
      <c r="J2812" s="76" t="s">
        <v>322</v>
      </c>
      <c r="K2812" s="76" t="s">
        <v>41</v>
      </c>
      <c r="M2812" s="76" t="s">
        <v>134</v>
      </c>
      <c r="N2812" s="79" t="s">
        <v>449</v>
      </c>
      <c r="O2812" s="76" t="s">
        <v>450</v>
      </c>
      <c r="P2812" s="78" t="n">
        <v>45587</v>
      </c>
      <c r="Q2812" s="76" t="s">
        <v>114</v>
      </c>
      <c r="R2812" s="78" t="n">
        <v>43726</v>
      </c>
      <c r="S2812" s="78" t="n">
        <v>44845</v>
      </c>
      <c r="T2812" s="76" t="s">
        <v>183</v>
      </c>
      <c r="U2812" s="76" t="n">
        <v>500</v>
      </c>
      <c r="X2812" s="76" t="n">
        <v>5</v>
      </c>
      <c r="Y2812" s="76" t="s">
        <v>116</v>
      </c>
      <c r="AC2812" s="76" t="s">
        <v>117</v>
      </c>
      <c r="AD2812" s="76" t="s">
        <v>12177</v>
      </c>
      <c r="AE2812" s="76" t="n">
        <v>78000</v>
      </c>
      <c r="AF2812" s="76" t="s">
        <v>12178</v>
      </c>
      <c r="AJ2812" s="79" t="s">
        <v>12179</v>
      </c>
      <c r="AK2812" s="76" t="s">
        <v>12180</v>
      </c>
      <c r="AL2812" s="76" t="n">
        <v>0</v>
      </c>
      <c r="AM2812" s="76" t="n">
        <v>0</v>
      </c>
    </row>
    <row r="2813" customFormat="false" ht="15" hidden="false" customHeight="false" outlineLevel="0" collapsed="false">
      <c r="A2813" s="76" t="n">
        <v>1076003</v>
      </c>
      <c r="B2813" s="76" t="s">
        <v>12181</v>
      </c>
      <c r="C2813" s="76" t="s">
        <v>5070</v>
      </c>
      <c r="D2813" s="76" t="n">
        <v>2218994</v>
      </c>
      <c r="E2813" s="76" t="s">
        <v>132</v>
      </c>
      <c r="F2813" s="76" t="s">
        <v>132</v>
      </c>
      <c r="H2813" s="78" t="n">
        <v>38718</v>
      </c>
      <c r="I2813" s="76" t="s">
        <v>301</v>
      </c>
      <c r="J2813" s="76" t="n">
        <v>-19</v>
      </c>
      <c r="K2813" s="76" t="s">
        <v>41</v>
      </c>
      <c r="M2813" s="76" t="s">
        <v>124</v>
      </c>
      <c r="N2813" s="79" t="s">
        <v>125</v>
      </c>
      <c r="O2813" s="76" t="s">
        <v>126</v>
      </c>
      <c r="P2813" s="78" t="n">
        <v>45538</v>
      </c>
      <c r="Q2813" s="76" t="s">
        <v>114</v>
      </c>
      <c r="R2813" s="78" t="n">
        <v>42279</v>
      </c>
      <c r="S2813" s="78" t="n">
        <v>45524</v>
      </c>
      <c r="T2813" s="76" t="s">
        <v>201</v>
      </c>
      <c r="U2813" s="76" t="n">
        <v>1859</v>
      </c>
      <c r="X2813" s="76" t="n">
        <v>18</v>
      </c>
      <c r="Y2813" s="76" t="s">
        <v>116</v>
      </c>
      <c r="AB2813" s="78" t="n">
        <v>45495</v>
      </c>
      <c r="AC2813" s="76" t="s">
        <v>117</v>
      </c>
      <c r="AD2813" s="76" t="s">
        <v>12182</v>
      </c>
      <c r="AE2813" s="76" t="n">
        <v>22300</v>
      </c>
      <c r="AF2813" s="76" t="s">
        <v>12183</v>
      </c>
      <c r="AJ2813" s="79" t="s">
        <v>12184</v>
      </c>
      <c r="AK2813" s="76" t="s">
        <v>12185</v>
      </c>
      <c r="AL2813" s="76" t="n">
        <v>0</v>
      </c>
      <c r="AM2813" s="76" t="n">
        <v>0</v>
      </c>
    </row>
    <row r="2814" customFormat="false" ht="15" hidden="false" customHeight="false" outlineLevel="0" collapsed="false">
      <c r="A2814" s="76" t="n">
        <v>1373281</v>
      </c>
      <c r="B2814" s="76" t="s">
        <v>12186</v>
      </c>
      <c r="C2814" s="76" t="s">
        <v>355</v>
      </c>
      <c r="D2814" s="76" t="n">
        <v>2941963</v>
      </c>
      <c r="E2814" s="76" t="s">
        <v>132</v>
      </c>
      <c r="H2814" s="78" t="n">
        <v>23248</v>
      </c>
      <c r="I2814" s="76" t="s">
        <v>267</v>
      </c>
      <c r="J2814" s="76" t="s">
        <v>268</v>
      </c>
      <c r="K2814" s="76" t="s">
        <v>41</v>
      </c>
      <c r="M2814" s="76" t="s">
        <v>286</v>
      </c>
      <c r="N2814" s="79" t="s">
        <v>287</v>
      </c>
      <c r="O2814" s="76" t="s">
        <v>288</v>
      </c>
      <c r="P2814" s="78" t="n">
        <v>45566</v>
      </c>
      <c r="Q2814" s="76" t="s">
        <v>114</v>
      </c>
      <c r="R2814" s="78" t="n">
        <v>44510</v>
      </c>
      <c r="S2814" s="78" t="n">
        <v>45541</v>
      </c>
      <c r="T2814" s="76" t="s">
        <v>201</v>
      </c>
      <c r="U2814" s="76" t="n">
        <v>500</v>
      </c>
      <c r="X2814" s="76" t="n">
        <v>5</v>
      </c>
      <c r="Y2814" s="76" t="s">
        <v>116</v>
      </c>
      <c r="AC2814" s="76" t="s">
        <v>117</v>
      </c>
      <c r="AD2814" s="76" t="s">
        <v>12187</v>
      </c>
      <c r="AE2814" s="76" t="n">
        <v>41000</v>
      </c>
      <c r="AF2814" s="76" t="s">
        <v>12188</v>
      </c>
      <c r="AI2814" s="79" t="s">
        <v>12189</v>
      </c>
      <c r="AK2814" s="76" t="s">
        <v>12190</v>
      </c>
      <c r="AL2814" s="76" t="n">
        <v>0</v>
      </c>
      <c r="AM2814" s="76" t="n">
        <v>0</v>
      </c>
    </row>
    <row r="2815" customFormat="false" ht="15" hidden="false" customHeight="false" outlineLevel="0" collapsed="false">
      <c r="A2815" s="76" t="n">
        <v>1603390</v>
      </c>
      <c r="B2815" s="76" t="s">
        <v>12191</v>
      </c>
      <c r="C2815" s="76" t="s">
        <v>2344</v>
      </c>
      <c r="D2815" s="76" t="n">
        <v>3737129</v>
      </c>
      <c r="E2815" s="76" t="s">
        <v>132</v>
      </c>
      <c r="H2815" s="78" t="n">
        <v>41179</v>
      </c>
      <c r="I2815" s="76" t="s">
        <v>370</v>
      </c>
      <c r="J2815" s="76" t="n">
        <v>-13</v>
      </c>
      <c r="K2815" s="76" t="s">
        <v>41</v>
      </c>
      <c r="M2815" s="76" t="s">
        <v>124</v>
      </c>
      <c r="N2815" s="79" t="s">
        <v>125</v>
      </c>
      <c r="O2815" s="76" t="s">
        <v>126</v>
      </c>
      <c r="P2815" s="78" t="n">
        <v>45542</v>
      </c>
      <c r="Q2815" s="76" t="s">
        <v>114</v>
      </c>
      <c r="R2815" s="78" t="n">
        <v>45542</v>
      </c>
      <c r="T2815" s="76" t="s">
        <v>115</v>
      </c>
      <c r="U2815" s="76" t="n">
        <v>510</v>
      </c>
      <c r="X2815" s="76" t="n">
        <v>5</v>
      </c>
      <c r="Y2815" s="76" t="s">
        <v>116</v>
      </c>
      <c r="AC2815" s="76" t="s">
        <v>117</v>
      </c>
      <c r="AD2815" s="76" t="s">
        <v>10596</v>
      </c>
      <c r="AE2815" s="76" t="n">
        <v>37540</v>
      </c>
      <c r="AF2815" s="76" t="s">
        <v>12192</v>
      </c>
      <c r="AJ2815" s="76" t="s">
        <v>12193</v>
      </c>
      <c r="AK2815" s="76" t="s">
        <v>12194</v>
      </c>
      <c r="AL2815" s="76" t="n">
        <v>0</v>
      </c>
      <c r="AM2815" s="76" t="n">
        <v>0</v>
      </c>
    </row>
    <row r="2816" customFormat="false" ht="15" hidden="false" customHeight="false" outlineLevel="0" collapsed="false">
      <c r="A2816" s="76" t="n">
        <v>1544003</v>
      </c>
      <c r="B2816" s="76" t="s">
        <v>12191</v>
      </c>
      <c r="C2816" s="76" t="s">
        <v>868</v>
      </c>
      <c r="D2816" s="76" t="n">
        <v>3736567</v>
      </c>
      <c r="E2816" s="76" t="s">
        <v>109</v>
      </c>
      <c r="F2816" s="76" t="s">
        <v>109</v>
      </c>
      <c r="H2816" s="78" t="n">
        <v>37464</v>
      </c>
      <c r="I2816" s="76" t="s">
        <v>23</v>
      </c>
      <c r="J2816" s="76" t="n">
        <v>-40</v>
      </c>
      <c r="K2816" s="76" t="s">
        <v>41</v>
      </c>
      <c r="M2816" s="76" t="s">
        <v>124</v>
      </c>
      <c r="N2816" s="79" t="s">
        <v>5025</v>
      </c>
      <c r="O2816" s="76" t="s">
        <v>5026</v>
      </c>
      <c r="P2816" s="78" t="n">
        <v>45524</v>
      </c>
      <c r="Q2816" s="76" t="s">
        <v>114</v>
      </c>
      <c r="R2816" s="78" t="n">
        <v>45237</v>
      </c>
      <c r="S2816" s="78" t="n">
        <v>45202</v>
      </c>
      <c r="T2816" s="76" t="s">
        <v>183</v>
      </c>
      <c r="U2816" s="76" t="n">
        <v>500</v>
      </c>
      <c r="X2816" s="76" t="n">
        <v>5</v>
      </c>
      <c r="Y2816" s="76" t="s">
        <v>116</v>
      </c>
      <c r="AC2816" s="76" t="s">
        <v>117</v>
      </c>
      <c r="AD2816" s="76" t="s">
        <v>12195</v>
      </c>
      <c r="AE2816" s="76" t="n">
        <v>37360</v>
      </c>
      <c r="AF2816" s="76" t="s">
        <v>12196</v>
      </c>
      <c r="AI2816" s="79" t="s">
        <v>12197</v>
      </c>
      <c r="AJ2816" s="79" t="s">
        <v>12198</v>
      </c>
      <c r="AK2816" s="76" t="s">
        <v>12199</v>
      </c>
      <c r="AL2816" s="76" t="n">
        <v>1</v>
      </c>
      <c r="AM2816" s="76" t="n">
        <v>1</v>
      </c>
    </row>
    <row r="2817" customFormat="false" ht="15" hidden="false" customHeight="false" outlineLevel="0" collapsed="false">
      <c r="A2817" s="76" t="n">
        <v>1310253</v>
      </c>
      <c r="B2817" s="76" t="s">
        <v>12200</v>
      </c>
      <c r="C2817" s="76" t="s">
        <v>3330</v>
      </c>
      <c r="D2817" s="76" t="n">
        <v>3539867</v>
      </c>
      <c r="E2817" s="76" t="s">
        <v>109</v>
      </c>
      <c r="H2817" s="78" t="n">
        <v>29213</v>
      </c>
      <c r="I2817" s="76" t="s">
        <v>197</v>
      </c>
      <c r="J2817" s="76" t="s">
        <v>198</v>
      </c>
      <c r="K2817" s="76" t="s">
        <v>41</v>
      </c>
      <c r="M2817" s="76" t="s">
        <v>155</v>
      </c>
      <c r="N2817" s="79" t="s">
        <v>156</v>
      </c>
      <c r="O2817" s="76" t="s">
        <v>157</v>
      </c>
      <c r="P2817" s="78" t="n">
        <v>45567</v>
      </c>
      <c r="Q2817" s="76" t="s">
        <v>114</v>
      </c>
      <c r="R2817" s="78" t="n">
        <v>43894</v>
      </c>
      <c r="S2817" s="78" t="n">
        <v>45547</v>
      </c>
      <c r="T2817" s="76" t="s">
        <v>201</v>
      </c>
      <c r="U2817" s="76" t="n">
        <v>500</v>
      </c>
      <c r="X2817" s="76" t="n">
        <v>5</v>
      </c>
      <c r="Y2817" s="76" t="s">
        <v>116</v>
      </c>
      <c r="AC2817" s="76" t="s">
        <v>117</v>
      </c>
      <c r="AD2817" s="76" t="s">
        <v>158</v>
      </c>
      <c r="AE2817" s="76" t="n">
        <v>28100</v>
      </c>
      <c r="AF2817" s="76" t="s">
        <v>12201</v>
      </c>
      <c r="AJ2817" s="79" t="s">
        <v>12202</v>
      </c>
      <c r="AK2817" s="76" t="s">
        <v>12203</v>
      </c>
      <c r="AL2817" s="76" t="n">
        <v>0</v>
      </c>
      <c r="AM2817" s="76" t="n">
        <v>0</v>
      </c>
    </row>
    <row r="2818" customFormat="false" ht="15" hidden="false" customHeight="false" outlineLevel="0" collapsed="false">
      <c r="A2818" s="76" t="n">
        <v>1617868</v>
      </c>
      <c r="B2818" s="76" t="s">
        <v>12204</v>
      </c>
      <c r="C2818" s="76" t="s">
        <v>2536</v>
      </c>
      <c r="D2818" s="76" t="n">
        <v>4540527</v>
      </c>
      <c r="E2818" s="76" t="s">
        <v>109</v>
      </c>
      <c r="H2818" s="78" t="n">
        <v>41850</v>
      </c>
      <c r="I2818" s="76" t="s">
        <v>190</v>
      </c>
      <c r="J2818" s="76" t="n">
        <v>-11</v>
      </c>
      <c r="K2818" s="76" t="s">
        <v>41</v>
      </c>
      <c r="M2818" s="76" t="s">
        <v>134</v>
      </c>
      <c r="N2818" s="79" t="s">
        <v>1242</v>
      </c>
      <c r="O2818" s="76" t="s">
        <v>1243</v>
      </c>
      <c r="P2818" s="78" t="n">
        <v>45553</v>
      </c>
      <c r="Q2818" s="76" t="s">
        <v>114</v>
      </c>
      <c r="R2818" s="78" t="n">
        <v>45553</v>
      </c>
      <c r="T2818" s="76" t="s">
        <v>115</v>
      </c>
      <c r="U2818" s="76" t="n">
        <v>500</v>
      </c>
      <c r="X2818" s="76" t="n">
        <v>5</v>
      </c>
      <c r="Y2818" s="76" t="s">
        <v>116</v>
      </c>
      <c r="AC2818" s="76" t="s">
        <v>117</v>
      </c>
      <c r="AD2818" s="76" t="s">
        <v>4277</v>
      </c>
      <c r="AE2818" s="76" t="n">
        <v>45190</v>
      </c>
      <c r="AF2818" s="76" t="s">
        <v>12205</v>
      </c>
      <c r="AH2818" s="76" t="s">
        <v>3949</v>
      </c>
      <c r="AJ2818" s="79" t="s">
        <v>12206</v>
      </c>
      <c r="AK2818" s="76" t="s">
        <v>12207</v>
      </c>
      <c r="AL2818" s="76" t="n">
        <v>0</v>
      </c>
      <c r="AM2818" s="76" t="n">
        <v>0</v>
      </c>
    </row>
    <row r="2819" customFormat="false" ht="15" hidden="false" customHeight="false" outlineLevel="0" collapsed="false">
      <c r="A2819" s="76" t="n">
        <v>54768</v>
      </c>
      <c r="B2819" s="76" t="s">
        <v>12208</v>
      </c>
      <c r="C2819" s="76" t="s">
        <v>1140</v>
      </c>
      <c r="D2819" s="76" t="n">
        <v>184652</v>
      </c>
      <c r="E2819" s="76" t="s">
        <v>132</v>
      </c>
      <c r="F2819" s="76" t="s">
        <v>132</v>
      </c>
      <c r="H2819" s="78" t="n">
        <v>31598</v>
      </c>
      <c r="I2819" s="76" t="s">
        <v>23</v>
      </c>
      <c r="J2819" s="76" t="n">
        <v>-40</v>
      </c>
      <c r="K2819" s="76" t="s">
        <v>41</v>
      </c>
      <c r="M2819" s="76" t="s">
        <v>134</v>
      </c>
      <c r="N2819" s="79" t="s">
        <v>3076</v>
      </c>
      <c r="O2819" s="76" t="s">
        <v>3077</v>
      </c>
      <c r="P2819" s="78" t="n">
        <v>45569</v>
      </c>
      <c r="Q2819" s="76" t="s">
        <v>114</v>
      </c>
      <c r="R2819" s="78" t="n">
        <v>37432</v>
      </c>
      <c r="S2819" s="78" t="n">
        <v>45163</v>
      </c>
      <c r="T2819" s="76" t="s">
        <v>183</v>
      </c>
      <c r="U2819" s="76" t="n">
        <v>870</v>
      </c>
      <c r="X2819" s="76" t="n">
        <v>8</v>
      </c>
      <c r="Y2819" s="76" t="s">
        <v>116</v>
      </c>
      <c r="AC2819" s="76" t="s">
        <v>117</v>
      </c>
      <c r="AD2819" s="76" t="s">
        <v>5762</v>
      </c>
      <c r="AE2819" s="76" t="n">
        <v>45640</v>
      </c>
      <c r="AF2819" s="76" t="s">
        <v>12209</v>
      </c>
      <c r="AI2819" s="79" t="s">
        <v>12210</v>
      </c>
      <c r="AJ2819" s="79" t="s">
        <v>12211</v>
      </c>
      <c r="AK2819" s="76" t="s">
        <v>12212</v>
      </c>
      <c r="AL2819" s="76" t="n">
        <v>0</v>
      </c>
      <c r="AM2819" s="76" t="n">
        <v>0</v>
      </c>
    </row>
    <row r="2820" customFormat="false" ht="15" hidden="false" customHeight="false" outlineLevel="0" collapsed="false">
      <c r="A2820" s="76" t="n">
        <v>1515562</v>
      </c>
      <c r="B2820" s="76" t="s">
        <v>12213</v>
      </c>
      <c r="C2820" s="76" t="s">
        <v>2143</v>
      </c>
      <c r="D2820" s="76" t="n">
        <v>3736075</v>
      </c>
      <c r="E2820" s="76" t="s">
        <v>132</v>
      </c>
      <c r="F2820" s="76" t="s">
        <v>132</v>
      </c>
      <c r="H2820" s="78" t="n">
        <v>27737</v>
      </c>
      <c r="I2820" s="76" t="s">
        <v>197</v>
      </c>
      <c r="J2820" s="76" t="s">
        <v>198</v>
      </c>
      <c r="K2820" s="76" t="s">
        <v>41</v>
      </c>
      <c r="M2820" s="76" t="s">
        <v>124</v>
      </c>
      <c r="N2820" s="79" t="s">
        <v>540</v>
      </c>
      <c r="O2820" s="76" t="s">
        <v>541</v>
      </c>
      <c r="P2820" s="78" t="n">
        <v>45543</v>
      </c>
      <c r="Q2820" s="76" t="s">
        <v>114</v>
      </c>
      <c r="R2820" s="78" t="n">
        <v>45188</v>
      </c>
      <c r="S2820" s="78" t="n">
        <v>45174</v>
      </c>
      <c r="T2820" s="76" t="s">
        <v>183</v>
      </c>
      <c r="U2820" s="76" t="n">
        <v>881</v>
      </c>
      <c r="X2820" s="76" t="n">
        <v>8</v>
      </c>
      <c r="Y2820" s="76" t="s">
        <v>116</v>
      </c>
      <c r="AC2820" s="76" t="s">
        <v>117</v>
      </c>
      <c r="AD2820" s="76" t="s">
        <v>295</v>
      </c>
      <c r="AE2820" s="76" t="n">
        <v>37300</v>
      </c>
      <c r="AF2820" s="76" t="s">
        <v>12214</v>
      </c>
      <c r="AJ2820" s="79" t="s">
        <v>12215</v>
      </c>
      <c r="AK2820" s="76" t="s">
        <v>12216</v>
      </c>
      <c r="AL2820" s="76" t="n">
        <v>0</v>
      </c>
      <c r="AM2820" s="76" t="n">
        <v>0</v>
      </c>
    </row>
    <row r="2821" customFormat="false" ht="15" hidden="false" customHeight="false" outlineLevel="0" collapsed="false">
      <c r="A2821" s="76" t="n">
        <v>54784</v>
      </c>
      <c r="B2821" s="76" t="s">
        <v>12213</v>
      </c>
      <c r="C2821" s="76" t="s">
        <v>12217</v>
      </c>
      <c r="D2821" s="76" t="n">
        <v>286141</v>
      </c>
      <c r="E2821" s="76" t="s">
        <v>475</v>
      </c>
      <c r="F2821" s="76" t="s">
        <v>132</v>
      </c>
      <c r="H2821" s="78" t="n">
        <v>16581</v>
      </c>
      <c r="I2821" s="76" t="s">
        <v>686</v>
      </c>
      <c r="J2821" s="76" t="s">
        <v>687</v>
      </c>
      <c r="K2821" s="76" t="s">
        <v>41</v>
      </c>
      <c r="M2821" s="76" t="s">
        <v>155</v>
      </c>
      <c r="N2821" s="79" t="s">
        <v>874</v>
      </c>
      <c r="O2821" s="76" t="s">
        <v>875</v>
      </c>
      <c r="P2821" s="78" t="n">
        <v>45481</v>
      </c>
      <c r="Q2821" s="76" t="s">
        <v>114</v>
      </c>
      <c r="R2821" s="78" t="n">
        <v>37432</v>
      </c>
      <c r="S2821" s="78" t="n">
        <v>45540</v>
      </c>
      <c r="T2821" s="76" t="s">
        <v>201</v>
      </c>
      <c r="U2821" s="76" t="n">
        <v>527</v>
      </c>
      <c r="X2821" s="76" t="n">
        <v>5</v>
      </c>
      <c r="Y2821" s="76" t="s">
        <v>116</v>
      </c>
      <c r="AC2821" s="76" t="s">
        <v>117</v>
      </c>
      <c r="AD2821" s="76" t="s">
        <v>12218</v>
      </c>
      <c r="AE2821" s="76" t="n">
        <v>28700</v>
      </c>
      <c r="AF2821" s="76" t="s">
        <v>12219</v>
      </c>
      <c r="AI2821" s="79" t="s">
        <v>12220</v>
      </c>
      <c r="AJ2821" s="79" t="s">
        <v>12221</v>
      </c>
      <c r="AK2821" s="76" t="s">
        <v>12222</v>
      </c>
      <c r="AL2821" s="76" t="n">
        <v>0</v>
      </c>
      <c r="AM2821" s="76" t="n">
        <v>0</v>
      </c>
    </row>
    <row r="2822" customFormat="false" ht="15" hidden="false" customHeight="false" outlineLevel="0" collapsed="false">
      <c r="A2822" s="76" t="n">
        <v>54788</v>
      </c>
      <c r="B2822" s="76" t="s">
        <v>12223</v>
      </c>
      <c r="C2822" s="76" t="s">
        <v>8266</v>
      </c>
      <c r="D2822" s="76" t="n">
        <v>412006</v>
      </c>
      <c r="E2822" s="76" t="s">
        <v>132</v>
      </c>
      <c r="F2822" s="76" t="s">
        <v>132</v>
      </c>
      <c r="H2822" s="78" t="n">
        <v>25735</v>
      </c>
      <c r="I2822" s="76" t="s">
        <v>208</v>
      </c>
      <c r="J2822" s="76" t="s">
        <v>209</v>
      </c>
      <c r="K2822" s="76" t="s">
        <v>41</v>
      </c>
      <c r="M2822" s="76" t="s">
        <v>286</v>
      </c>
      <c r="N2822" s="79" t="s">
        <v>1369</v>
      </c>
      <c r="O2822" s="76" t="s">
        <v>1370</v>
      </c>
      <c r="P2822" s="78" t="n">
        <v>45547</v>
      </c>
      <c r="Q2822" s="76" t="s">
        <v>114</v>
      </c>
      <c r="R2822" s="78" t="n">
        <v>37432</v>
      </c>
      <c r="S2822" s="78" t="n">
        <v>44526</v>
      </c>
      <c r="T2822" s="76" t="s">
        <v>183</v>
      </c>
      <c r="U2822" s="76" t="n">
        <v>1067</v>
      </c>
      <c r="X2822" s="76" t="n">
        <v>10</v>
      </c>
      <c r="Y2822" s="76" t="s">
        <v>116</v>
      </c>
      <c r="AC2822" s="76" t="s">
        <v>117</v>
      </c>
      <c r="AD2822" s="76" t="s">
        <v>1194</v>
      </c>
      <c r="AE2822" s="76" t="n">
        <v>41330</v>
      </c>
      <c r="AF2822" s="76" t="s">
        <v>12224</v>
      </c>
      <c r="AI2822" s="76" t="s">
        <v>12225</v>
      </c>
      <c r="AJ2822" s="76" t="s">
        <v>12226</v>
      </c>
      <c r="AK2822" s="76" t="s">
        <v>12227</v>
      </c>
      <c r="AL2822" s="76" t="n">
        <v>0</v>
      </c>
      <c r="AM2822" s="76" t="n">
        <v>0</v>
      </c>
    </row>
    <row r="2823" customFormat="false" ht="15" hidden="false" customHeight="false" outlineLevel="0" collapsed="false">
      <c r="A2823" s="76" t="n">
        <v>572165</v>
      </c>
      <c r="B2823" s="76" t="s">
        <v>12228</v>
      </c>
      <c r="C2823" s="76" t="s">
        <v>2800</v>
      </c>
      <c r="D2823" s="76" t="n">
        <v>4518205</v>
      </c>
      <c r="E2823" s="76" t="s">
        <v>132</v>
      </c>
      <c r="F2823" s="76" t="s">
        <v>132</v>
      </c>
      <c r="H2823" s="78" t="n">
        <v>22743</v>
      </c>
      <c r="I2823" s="76" t="s">
        <v>267</v>
      </c>
      <c r="J2823" s="76" t="s">
        <v>268</v>
      </c>
      <c r="K2823" s="76" t="s">
        <v>41</v>
      </c>
      <c r="M2823" s="76" t="s">
        <v>134</v>
      </c>
      <c r="N2823" s="79" t="s">
        <v>5760</v>
      </c>
      <c r="O2823" s="76" t="s">
        <v>5761</v>
      </c>
      <c r="P2823" s="78" t="n">
        <v>45539</v>
      </c>
      <c r="Q2823" s="76" t="s">
        <v>114</v>
      </c>
      <c r="R2823" s="78" t="n">
        <v>39113</v>
      </c>
      <c r="S2823" s="78" t="n">
        <v>45392</v>
      </c>
      <c r="T2823" s="76" t="s">
        <v>201</v>
      </c>
      <c r="U2823" s="76" t="n">
        <v>718</v>
      </c>
      <c r="X2823" s="76" t="n">
        <v>7</v>
      </c>
      <c r="Y2823" s="76" t="s">
        <v>116</v>
      </c>
      <c r="AC2823" s="76" t="s">
        <v>117</v>
      </c>
      <c r="AD2823" s="76" t="s">
        <v>8879</v>
      </c>
      <c r="AE2823" s="76" t="n">
        <v>45640</v>
      </c>
      <c r="AF2823" s="76" t="s">
        <v>12229</v>
      </c>
      <c r="AI2823" s="79" t="s">
        <v>12230</v>
      </c>
      <c r="AJ2823" s="79" t="s">
        <v>12231</v>
      </c>
      <c r="AK2823" s="76" t="s">
        <v>12232</v>
      </c>
      <c r="AL2823" s="76" t="n">
        <v>0</v>
      </c>
      <c r="AM2823" s="76" t="n">
        <v>0</v>
      </c>
    </row>
    <row r="2824" customFormat="false" ht="15" hidden="false" customHeight="false" outlineLevel="0" collapsed="false">
      <c r="A2824" s="76" t="n">
        <v>1267057</v>
      </c>
      <c r="B2824" s="76" t="s">
        <v>12233</v>
      </c>
      <c r="C2824" s="76" t="s">
        <v>2389</v>
      </c>
      <c r="D2824" s="76" t="n">
        <v>3731128</v>
      </c>
      <c r="E2824" s="76" t="s">
        <v>132</v>
      </c>
      <c r="F2824" s="76" t="s">
        <v>132</v>
      </c>
      <c r="H2824" s="78" t="n">
        <v>29070</v>
      </c>
      <c r="I2824" s="76" t="s">
        <v>197</v>
      </c>
      <c r="J2824" s="76" t="s">
        <v>198</v>
      </c>
      <c r="K2824" s="76" t="s">
        <v>41</v>
      </c>
      <c r="M2824" s="76" t="s">
        <v>124</v>
      </c>
      <c r="N2824" s="79" t="s">
        <v>398</v>
      </c>
      <c r="O2824" s="76" t="s">
        <v>399</v>
      </c>
      <c r="P2824" s="78" t="n">
        <v>45541</v>
      </c>
      <c r="Q2824" s="76" t="s">
        <v>114</v>
      </c>
      <c r="R2824" s="78" t="n">
        <v>43720</v>
      </c>
      <c r="S2824" s="78" t="n">
        <v>44768</v>
      </c>
      <c r="T2824" s="76" t="s">
        <v>183</v>
      </c>
      <c r="U2824" s="76" t="n">
        <v>633</v>
      </c>
      <c r="X2824" s="76" t="n">
        <v>6</v>
      </c>
      <c r="Y2824" s="76" t="s">
        <v>116</v>
      </c>
      <c r="AB2824" s="78" t="n">
        <v>45108</v>
      </c>
      <c r="AC2824" s="76" t="s">
        <v>117</v>
      </c>
      <c r="AD2824" s="76" t="s">
        <v>7681</v>
      </c>
      <c r="AE2824" s="76" t="n">
        <v>37300</v>
      </c>
      <c r="AF2824" s="76" t="s">
        <v>12234</v>
      </c>
      <c r="AJ2824" s="79" t="s">
        <v>12235</v>
      </c>
      <c r="AK2824" s="76" t="s">
        <v>12236</v>
      </c>
      <c r="AL2824" s="76" t="n">
        <v>0</v>
      </c>
      <c r="AM2824" s="76" t="n">
        <v>0</v>
      </c>
    </row>
    <row r="2825" customFormat="false" ht="15" hidden="false" customHeight="false" outlineLevel="0" collapsed="false">
      <c r="A2825" s="76" t="n">
        <v>1520939</v>
      </c>
      <c r="B2825" s="76" t="s">
        <v>12237</v>
      </c>
      <c r="C2825" s="76" t="s">
        <v>4480</v>
      </c>
      <c r="D2825" s="76" t="n">
        <v>3736170</v>
      </c>
      <c r="E2825" s="76" t="s">
        <v>109</v>
      </c>
      <c r="F2825" s="76" t="s">
        <v>109</v>
      </c>
      <c r="H2825" s="78" t="n">
        <v>41167</v>
      </c>
      <c r="I2825" s="76" t="s">
        <v>370</v>
      </c>
      <c r="J2825" s="76" t="n">
        <v>-13</v>
      </c>
      <c r="K2825" s="76" t="s">
        <v>41</v>
      </c>
      <c r="M2825" s="76" t="s">
        <v>124</v>
      </c>
      <c r="N2825" s="79" t="s">
        <v>496</v>
      </c>
      <c r="O2825" s="76" t="s">
        <v>497</v>
      </c>
      <c r="P2825" s="78" t="n">
        <v>45543</v>
      </c>
      <c r="Q2825" s="76" t="s">
        <v>114</v>
      </c>
      <c r="R2825" s="78" t="n">
        <v>45194</v>
      </c>
      <c r="T2825" s="76" t="s">
        <v>115</v>
      </c>
      <c r="U2825" s="76" t="n">
        <v>500</v>
      </c>
      <c r="X2825" s="76" t="n">
        <v>5</v>
      </c>
      <c r="Y2825" s="76" t="s">
        <v>116</v>
      </c>
      <c r="AC2825" s="76" t="s">
        <v>117</v>
      </c>
      <c r="AD2825" s="76" t="s">
        <v>1512</v>
      </c>
      <c r="AE2825" s="76" t="n">
        <v>37230</v>
      </c>
      <c r="AF2825" s="76" t="s">
        <v>12238</v>
      </c>
      <c r="AI2825" s="79" t="s">
        <v>12239</v>
      </c>
      <c r="AJ2825" s="79" t="s">
        <v>12240</v>
      </c>
      <c r="AK2825" s="76" t="s">
        <v>12241</v>
      </c>
      <c r="AL2825" s="76" t="n">
        <v>0</v>
      </c>
      <c r="AM2825" s="76" t="n">
        <v>0</v>
      </c>
    </row>
    <row r="2826" customFormat="false" ht="15" hidden="false" customHeight="false" outlineLevel="0" collapsed="false">
      <c r="A2826" s="76" t="n">
        <v>1437073</v>
      </c>
      <c r="B2826" s="76" t="s">
        <v>12242</v>
      </c>
      <c r="C2826" s="76" t="s">
        <v>1377</v>
      </c>
      <c r="D2826" s="76" t="n">
        <v>4115500</v>
      </c>
      <c r="E2826" s="76" t="s">
        <v>132</v>
      </c>
      <c r="F2826" s="76" t="s">
        <v>132</v>
      </c>
      <c r="H2826" s="78" t="n">
        <v>41605</v>
      </c>
      <c r="I2826" s="76" t="s">
        <v>110</v>
      </c>
      <c r="J2826" s="76" t="n">
        <v>-12</v>
      </c>
      <c r="K2826" s="76" t="s">
        <v>41</v>
      </c>
      <c r="M2826" s="76" t="s">
        <v>286</v>
      </c>
      <c r="N2826" s="79" t="s">
        <v>3331</v>
      </c>
      <c r="O2826" s="76" t="s">
        <v>3332</v>
      </c>
      <c r="P2826" s="78" t="n">
        <v>45539</v>
      </c>
      <c r="Q2826" s="76" t="s">
        <v>114</v>
      </c>
      <c r="R2826" s="78" t="n">
        <v>44832</v>
      </c>
      <c r="T2826" s="76" t="s">
        <v>115</v>
      </c>
      <c r="U2826" s="76" t="n">
        <v>544</v>
      </c>
      <c r="X2826" s="76" t="n">
        <v>5</v>
      </c>
      <c r="Y2826" s="76" t="s">
        <v>116</v>
      </c>
      <c r="AC2826" s="76" t="s">
        <v>117</v>
      </c>
      <c r="AD2826" s="76" t="s">
        <v>12243</v>
      </c>
      <c r="AE2826" s="76" t="n">
        <v>41800</v>
      </c>
      <c r="AF2826" s="76" t="s">
        <v>12244</v>
      </c>
      <c r="AJ2826" s="79" t="s">
        <v>12245</v>
      </c>
      <c r="AK2826" s="76" t="s">
        <v>12246</v>
      </c>
      <c r="AL2826" s="76" t="n">
        <v>1</v>
      </c>
      <c r="AM2826" s="76" t="n">
        <v>0</v>
      </c>
    </row>
    <row r="2827" customFormat="false" ht="15" hidden="false" customHeight="false" outlineLevel="0" collapsed="false">
      <c r="A2827" s="76" t="n">
        <v>1451722</v>
      </c>
      <c r="B2827" s="76" t="s">
        <v>12242</v>
      </c>
      <c r="C2827" s="76" t="s">
        <v>5519</v>
      </c>
      <c r="D2827" s="76" t="n">
        <v>4115640</v>
      </c>
      <c r="E2827" s="76" t="s">
        <v>132</v>
      </c>
      <c r="H2827" s="78" t="n">
        <v>42561</v>
      </c>
      <c r="I2827" s="76" t="s">
        <v>109</v>
      </c>
      <c r="J2827" s="76" t="n">
        <v>-9</v>
      </c>
      <c r="K2827" s="76" t="s">
        <v>41</v>
      </c>
      <c r="M2827" s="76" t="s">
        <v>286</v>
      </c>
      <c r="N2827" s="79" t="s">
        <v>3331</v>
      </c>
      <c r="O2827" s="76" t="s">
        <v>3332</v>
      </c>
      <c r="P2827" s="78" t="n">
        <v>45556</v>
      </c>
      <c r="Q2827" s="76" t="s">
        <v>114</v>
      </c>
      <c r="R2827" s="78" t="n">
        <v>44853</v>
      </c>
      <c r="T2827" s="76" t="s">
        <v>115</v>
      </c>
      <c r="U2827" s="76" t="n">
        <v>508</v>
      </c>
      <c r="X2827" s="76" t="n">
        <v>5</v>
      </c>
      <c r="Y2827" s="76" t="s">
        <v>116</v>
      </c>
      <c r="AC2827" s="76" t="s">
        <v>117</v>
      </c>
      <c r="AD2827" s="76" t="s">
        <v>12243</v>
      </c>
      <c r="AE2827" s="76" t="n">
        <v>41800</v>
      </c>
      <c r="AF2827" s="76" t="s">
        <v>12244</v>
      </c>
      <c r="AJ2827" s="79" t="s">
        <v>12245</v>
      </c>
      <c r="AK2827" s="76" t="s">
        <v>12246</v>
      </c>
      <c r="AL2827" s="76" t="n">
        <v>0</v>
      </c>
      <c r="AM2827" s="76" t="n">
        <v>0</v>
      </c>
    </row>
    <row r="2828" customFormat="false" ht="15" hidden="false" customHeight="false" outlineLevel="0" collapsed="false">
      <c r="A2828" s="76" t="n">
        <v>1442498</v>
      </c>
      <c r="B2828" s="76" t="s">
        <v>12247</v>
      </c>
      <c r="C2828" s="76" t="s">
        <v>12248</v>
      </c>
      <c r="D2828" s="76" t="n">
        <v>3734447</v>
      </c>
      <c r="E2828" s="76" t="s">
        <v>132</v>
      </c>
      <c r="F2828" s="76" t="s">
        <v>132</v>
      </c>
      <c r="H2828" s="78" t="n">
        <v>38656</v>
      </c>
      <c r="I2828" s="76" t="s">
        <v>23</v>
      </c>
      <c r="J2828" s="76" t="n">
        <v>-40</v>
      </c>
      <c r="K2828" s="76" t="s">
        <v>2</v>
      </c>
      <c r="M2828" s="76" t="s">
        <v>124</v>
      </c>
      <c r="N2828" s="79" t="s">
        <v>125</v>
      </c>
      <c r="O2828" s="76" t="s">
        <v>126</v>
      </c>
      <c r="P2828" s="78" t="n">
        <v>45561</v>
      </c>
      <c r="Q2828" s="76" t="s">
        <v>114</v>
      </c>
      <c r="R2828" s="78" t="n">
        <v>44839</v>
      </c>
      <c r="S2828" s="78" t="n">
        <v>45560</v>
      </c>
      <c r="T2828" s="76" t="s">
        <v>201</v>
      </c>
      <c r="U2828" s="76" t="n">
        <v>530</v>
      </c>
      <c r="X2828" s="76" t="n">
        <v>5</v>
      </c>
      <c r="Y2828" s="76" t="s">
        <v>116</v>
      </c>
      <c r="AB2828" s="78" t="n">
        <v>45197</v>
      </c>
      <c r="AC2828" s="76" t="s">
        <v>117</v>
      </c>
      <c r="AD2828" s="76" t="s">
        <v>5409</v>
      </c>
      <c r="AE2828" s="76" t="n">
        <v>37150</v>
      </c>
      <c r="AF2828" s="76" t="s">
        <v>12249</v>
      </c>
      <c r="AI2828" s="79" t="s">
        <v>12250</v>
      </c>
      <c r="AJ2828" s="79" t="s">
        <v>12251</v>
      </c>
      <c r="AK2828" s="76" t="s">
        <v>12252</v>
      </c>
      <c r="AL2828" s="76" t="n">
        <v>0</v>
      </c>
      <c r="AM2828" s="76" t="n">
        <v>0</v>
      </c>
    </row>
    <row r="2829" customFormat="false" ht="15" hidden="false" customHeight="false" outlineLevel="0" collapsed="false">
      <c r="A2829" s="76" t="n">
        <v>1332241</v>
      </c>
      <c r="B2829" s="76" t="s">
        <v>12247</v>
      </c>
      <c r="C2829" s="76" t="s">
        <v>4036</v>
      </c>
      <c r="D2829" s="76" t="n">
        <v>3732625</v>
      </c>
      <c r="E2829" s="76" t="s">
        <v>132</v>
      </c>
      <c r="F2829" s="76" t="s">
        <v>132</v>
      </c>
      <c r="H2829" s="78" t="n">
        <v>40584</v>
      </c>
      <c r="I2829" s="76" t="s">
        <v>144</v>
      </c>
      <c r="J2829" s="76" t="n">
        <v>-14</v>
      </c>
      <c r="K2829" s="76" t="s">
        <v>41</v>
      </c>
      <c r="M2829" s="76" t="s">
        <v>124</v>
      </c>
      <c r="N2829" s="79" t="s">
        <v>125</v>
      </c>
      <c r="O2829" s="76" t="s">
        <v>126</v>
      </c>
      <c r="P2829" s="78" t="n">
        <v>45540</v>
      </c>
      <c r="Q2829" s="76" t="s">
        <v>114</v>
      </c>
      <c r="R2829" s="78" t="n">
        <v>44207</v>
      </c>
      <c r="T2829" s="76" t="s">
        <v>115</v>
      </c>
      <c r="U2829" s="76" t="n">
        <v>961</v>
      </c>
      <c r="X2829" s="76" t="n">
        <v>9</v>
      </c>
      <c r="Y2829" s="76" t="s">
        <v>116</v>
      </c>
      <c r="AB2829" s="78" t="n">
        <v>45196</v>
      </c>
      <c r="AC2829" s="76" t="s">
        <v>117</v>
      </c>
      <c r="AD2829" s="76" t="s">
        <v>4017</v>
      </c>
      <c r="AE2829" s="76" t="n">
        <v>37150</v>
      </c>
      <c r="AF2829" s="76" t="s">
        <v>12253</v>
      </c>
      <c r="AJ2829" s="79" t="s">
        <v>12254</v>
      </c>
      <c r="AK2829" s="76" t="s">
        <v>12252</v>
      </c>
      <c r="AL2829" s="76" t="n">
        <v>0</v>
      </c>
      <c r="AM2829" s="76" t="n">
        <v>0</v>
      </c>
    </row>
    <row r="2830" customFormat="false" ht="15" hidden="false" customHeight="false" outlineLevel="0" collapsed="false">
      <c r="A2830" s="76" t="n">
        <v>54820</v>
      </c>
      <c r="B2830" s="76" t="s">
        <v>12247</v>
      </c>
      <c r="C2830" s="76" t="s">
        <v>1605</v>
      </c>
      <c r="D2830" s="76" t="n">
        <v>866905</v>
      </c>
      <c r="E2830" s="76" t="s">
        <v>132</v>
      </c>
      <c r="F2830" s="76" t="s">
        <v>132</v>
      </c>
      <c r="H2830" s="78" t="n">
        <v>33628</v>
      </c>
      <c r="I2830" s="76" t="s">
        <v>23</v>
      </c>
      <c r="J2830" s="76" t="n">
        <v>-40</v>
      </c>
      <c r="K2830" s="76" t="s">
        <v>41</v>
      </c>
      <c r="M2830" s="76" t="s">
        <v>124</v>
      </c>
      <c r="N2830" s="79" t="s">
        <v>168</v>
      </c>
      <c r="O2830" s="76" t="s">
        <v>169</v>
      </c>
      <c r="P2830" s="78" t="n">
        <v>45546</v>
      </c>
      <c r="Q2830" s="76" t="s">
        <v>114</v>
      </c>
      <c r="R2830" s="78" t="n">
        <v>37432</v>
      </c>
      <c r="S2830" s="78" t="n">
        <v>44816</v>
      </c>
      <c r="T2830" s="76" t="s">
        <v>183</v>
      </c>
      <c r="U2830" s="76" t="n">
        <v>912</v>
      </c>
      <c r="X2830" s="76" t="n">
        <v>9</v>
      </c>
      <c r="Y2830" s="76" t="s">
        <v>116</v>
      </c>
      <c r="AC2830" s="76" t="s">
        <v>117</v>
      </c>
      <c r="AD2830" s="76" t="s">
        <v>12255</v>
      </c>
      <c r="AE2830" s="76" t="n">
        <v>37000</v>
      </c>
      <c r="AF2830" s="76" t="s">
        <v>12256</v>
      </c>
      <c r="AG2830" s="76" t="n">
        <v>403</v>
      </c>
      <c r="AJ2830" s="79" t="s">
        <v>12257</v>
      </c>
      <c r="AK2830" s="76" t="s">
        <v>12258</v>
      </c>
      <c r="AL2830" s="76" t="n">
        <v>0</v>
      </c>
      <c r="AM2830" s="76" t="n">
        <v>0</v>
      </c>
    </row>
    <row r="2831" customFormat="false" ht="15" hidden="false" customHeight="false" outlineLevel="0" collapsed="false">
      <c r="A2831" s="76" t="n">
        <v>916395</v>
      </c>
      <c r="B2831" s="76" t="s">
        <v>12247</v>
      </c>
      <c r="C2831" s="76" t="s">
        <v>1377</v>
      </c>
      <c r="D2831" s="76" t="n">
        <v>2812831</v>
      </c>
      <c r="E2831" s="76" t="s">
        <v>132</v>
      </c>
      <c r="F2831" s="76" t="s">
        <v>132</v>
      </c>
      <c r="H2831" s="78" t="n">
        <v>38698</v>
      </c>
      <c r="I2831" s="76" t="s">
        <v>23</v>
      </c>
      <c r="J2831" s="76" t="n">
        <v>-40</v>
      </c>
      <c r="K2831" s="76" t="s">
        <v>41</v>
      </c>
      <c r="M2831" s="76" t="s">
        <v>155</v>
      </c>
      <c r="N2831" s="79" t="s">
        <v>532</v>
      </c>
      <c r="O2831" s="76" t="s">
        <v>533</v>
      </c>
      <c r="P2831" s="78" t="n">
        <v>45538</v>
      </c>
      <c r="Q2831" s="76" t="s">
        <v>114</v>
      </c>
      <c r="R2831" s="78" t="n">
        <v>41204</v>
      </c>
      <c r="S2831" s="78" t="n">
        <v>45184</v>
      </c>
      <c r="T2831" s="76" t="s">
        <v>183</v>
      </c>
      <c r="U2831" s="76" t="n">
        <v>767</v>
      </c>
      <c r="X2831" s="76" t="n">
        <v>7</v>
      </c>
      <c r="Y2831" s="76" t="s">
        <v>116</v>
      </c>
      <c r="AC2831" s="76" t="s">
        <v>117</v>
      </c>
      <c r="AD2831" s="76" t="s">
        <v>12259</v>
      </c>
      <c r="AE2831" s="76" t="n">
        <v>28200</v>
      </c>
      <c r="AF2831" s="76" t="s">
        <v>12260</v>
      </c>
      <c r="AJ2831" s="79" t="s">
        <v>12261</v>
      </c>
      <c r="AK2831" s="76" t="s">
        <v>12262</v>
      </c>
      <c r="AL2831" s="76" t="n">
        <v>0</v>
      </c>
      <c r="AM2831" s="76" t="n">
        <v>0</v>
      </c>
    </row>
    <row r="2832" customFormat="false" ht="15" hidden="false" customHeight="false" outlineLevel="0" collapsed="false">
      <c r="A2832" s="76" t="n">
        <v>54828</v>
      </c>
      <c r="B2832" s="76" t="s">
        <v>12247</v>
      </c>
      <c r="C2832" s="76" t="s">
        <v>320</v>
      </c>
      <c r="D2832" s="76" t="n">
        <v>41401</v>
      </c>
      <c r="E2832" s="76" t="s">
        <v>475</v>
      </c>
      <c r="F2832" s="76" t="s">
        <v>132</v>
      </c>
      <c r="H2832" s="78" t="n">
        <v>25310</v>
      </c>
      <c r="I2832" s="76" t="s">
        <v>321</v>
      </c>
      <c r="J2832" s="76" t="s">
        <v>322</v>
      </c>
      <c r="K2832" s="76" t="s">
        <v>41</v>
      </c>
      <c r="M2832" s="76" t="s">
        <v>286</v>
      </c>
      <c r="N2832" s="79" t="s">
        <v>2615</v>
      </c>
      <c r="O2832" s="76" t="s">
        <v>2616</v>
      </c>
      <c r="P2832" s="78" t="n">
        <v>45539</v>
      </c>
      <c r="Q2832" s="76" t="s">
        <v>114</v>
      </c>
      <c r="R2832" s="78" t="n">
        <v>37432</v>
      </c>
      <c r="S2832" s="78" t="n">
        <v>45582</v>
      </c>
      <c r="T2832" s="76" t="s">
        <v>201</v>
      </c>
      <c r="U2832" s="76" t="n">
        <v>840</v>
      </c>
      <c r="X2832" s="76" t="n">
        <v>8</v>
      </c>
      <c r="Y2832" s="76" t="s">
        <v>116</v>
      </c>
      <c r="AC2832" s="76" t="s">
        <v>117</v>
      </c>
      <c r="AD2832" s="76" t="s">
        <v>2617</v>
      </c>
      <c r="AE2832" s="76" t="n">
        <v>41100</v>
      </c>
      <c r="AF2832" s="76" t="s">
        <v>12263</v>
      </c>
      <c r="AH2832" s="76" t="s">
        <v>12264</v>
      </c>
      <c r="AI2832" s="79" t="s">
        <v>12265</v>
      </c>
      <c r="AJ2832" s="79" t="s">
        <v>12266</v>
      </c>
      <c r="AK2832" s="76" t="s">
        <v>12267</v>
      </c>
      <c r="AL2832" s="76" t="n">
        <v>0</v>
      </c>
      <c r="AM2832" s="76" t="n">
        <v>0</v>
      </c>
    </row>
    <row r="2833" customFormat="false" ht="15" hidden="false" customHeight="false" outlineLevel="0" collapsed="false">
      <c r="A2833" s="76" t="n">
        <v>1533568</v>
      </c>
      <c r="B2833" s="76" t="s">
        <v>12247</v>
      </c>
      <c r="C2833" s="76" t="s">
        <v>743</v>
      </c>
      <c r="D2833" s="76" t="n">
        <v>3736401</v>
      </c>
      <c r="E2833" s="76" t="s">
        <v>109</v>
      </c>
      <c r="F2833" s="76" t="s">
        <v>109</v>
      </c>
      <c r="H2833" s="78" t="n">
        <v>20046</v>
      </c>
      <c r="I2833" s="76" t="s">
        <v>594</v>
      </c>
      <c r="J2833" s="76" t="s">
        <v>595</v>
      </c>
      <c r="K2833" s="76" t="s">
        <v>41</v>
      </c>
      <c r="M2833" s="76" t="s">
        <v>124</v>
      </c>
      <c r="N2833" s="79" t="s">
        <v>456</v>
      </c>
      <c r="O2833" s="76" t="s">
        <v>457</v>
      </c>
      <c r="P2833" s="78" t="n">
        <v>45552</v>
      </c>
      <c r="Q2833" s="76" t="s">
        <v>114</v>
      </c>
      <c r="R2833" s="78" t="n">
        <v>45209</v>
      </c>
      <c r="S2833" s="78" t="n">
        <v>45169</v>
      </c>
      <c r="T2833" s="76" t="s">
        <v>183</v>
      </c>
      <c r="U2833" s="76" t="n">
        <v>500</v>
      </c>
      <c r="X2833" s="76" t="n">
        <v>5</v>
      </c>
      <c r="Y2833" s="76" t="s">
        <v>116</v>
      </c>
      <c r="AC2833" s="76" t="s">
        <v>117</v>
      </c>
      <c r="AD2833" s="76" t="s">
        <v>6865</v>
      </c>
      <c r="AE2833" s="76" t="n">
        <v>37210</v>
      </c>
      <c r="AF2833" s="76" t="s">
        <v>12268</v>
      </c>
      <c r="AJ2833" s="79" t="s">
        <v>12269</v>
      </c>
      <c r="AK2833" s="76" t="s">
        <v>12270</v>
      </c>
      <c r="AL2833" s="76" t="n">
        <v>0</v>
      </c>
      <c r="AM2833" s="76" t="n">
        <v>0</v>
      </c>
    </row>
    <row r="2834" customFormat="false" ht="15" hidden="false" customHeight="false" outlineLevel="0" collapsed="false">
      <c r="A2834" s="76" t="n">
        <v>1471184</v>
      </c>
      <c r="B2834" s="76" t="s">
        <v>12247</v>
      </c>
      <c r="C2834" s="76" t="s">
        <v>1949</v>
      </c>
      <c r="D2834" s="76" t="n">
        <v>4115785</v>
      </c>
      <c r="E2834" s="76" t="s">
        <v>132</v>
      </c>
      <c r="F2834" s="76" t="s">
        <v>132</v>
      </c>
      <c r="H2834" s="78" t="n">
        <v>29887</v>
      </c>
      <c r="I2834" s="76" t="s">
        <v>179</v>
      </c>
      <c r="J2834" s="76" t="s">
        <v>180</v>
      </c>
      <c r="K2834" s="76" t="s">
        <v>41</v>
      </c>
      <c r="M2834" s="76" t="s">
        <v>286</v>
      </c>
      <c r="N2834" s="79" t="s">
        <v>3331</v>
      </c>
      <c r="O2834" s="76" t="s">
        <v>3332</v>
      </c>
      <c r="P2834" s="78" t="n">
        <v>45535</v>
      </c>
      <c r="Q2834" s="76" t="s">
        <v>114</v>
      </c>
      <c r="R2834" s="78" t="n">
        <v>44949</v>
      </c>
      <c r="S2834" s="78" t="n">
        <v>44946</v>
      </c>
      <c r="T2834" s="76" t="s">
        <v>183</v>
      </c>
      <c r="U2834" s="76" t="n">
        <v>749</v>
      </c>
      <c r="X2834" s="76" t="n">
        <v>7</v>
      </c>
      <c r="Y2834" s="76" t="s">
        <v>116</v>
      </c>
      <c r="AC2834" s="76" t="s">
        <v>117</v>
      </c>
      <c r="AD2834" s="76" t="s">
        <v>10071</v>
      </c>
      <c r="AE2834" s="76" t="n">
        <v>41800</v>
      </c>
      <c r="AF2834" s="76" t="s">
        <v>12271</v>
      </c>
      <c r="AJ2834" s="79" t="s">
        <v>12272</v>
      </c>
      <c r="AK2834" s="76" t="s">
        <v>12273</v>
      </c>
      <c r="AL2834" s="76" t="n">
        <v>0</v>
      </c>
      <c r="AM2834" s="76" t="n">
        <v>0</v>
      </c>
    </row>
    <row r="2835" customFormat="false" ht="15" hidden="false" customHeight="false" outlineLevel="0" collapsed="false">
      <c r="A2835" s="76" t="n">
        <v>1275384</v>
      </c>
      <c r="B2835" s="76" t="s">
        <v>12247</v>
      </c>
      <c r="C2835" s="76" t="s">
        <v>736</v>
      </c>
      <c r="D2835" s="76" t="n">
        <v>2815559</v>
      </c>
      <c r="E2835" s="76" t="s">
        <v>475</v>
      </c>
      <c r="F2835" s="76" t="s">
        <v>132</v>
      </c>
      <c r="H2835" s="78" t="n">
        <v>27289</v>
      </c>
      <c r="I2835" s="76" t="s">
        <v>208</v>
      </c>
      <c r="J2835" s="76" t="s">
        <v>209</v>
      </c>
      <c r="K2835" s="76" t="s">
        <v>41</v>
      </c>
      <c r="M2835" s="76" t="s">
        <v>155</v>
      </c>
      <c r="N2835" s="79" t="s">
        <v>532</v>
      </c>
      <c r="O2835" s="76" t="s">
        <v>533</v>
      </c>
      <c r="P2835" s="78" t="n">
        <v>45478</v>
      </c>
      <c r="Q2835" s="76" t="s">
        <v>114</v>
      </c>
      <c r="R2835" s="78" t="n">
        <v>43732</v>
      </c>
      <c r="S2835" s="78" t="n">
        <v>44800</v>
      </c>
      <c r="T2835" s="76" t="s">
        <v>183</v>
      </c>
      <c r="U2835" s="76" t="n">
        <v>755</v>
      </c>
      <c r="X2835" s="76" t="n">
        <v>7</v>
      </c>
      <c r="Y2835" s="76" t="s">
        <v>116</v>
      </c>
      <c r="AC2835" s="76" t="s">
        <v>117</v>
      </c>
      <c r="AD2835" s="76" t="s">
        <v>12259</v>
      </c>
      <c r="AE2835" s="76" t="n">
        <v>28200</v>
      </c>
      <c r="AF2835" s="76" t="s">
        <v>12274</v>
      </c>
      <c r="AH2835" s="76" t="s">
        <v>12275</v>
      </c>
      <c r="AJ2835" s="79" t="s">
        <v>12276</v>
      </c>
      <c r="AK2835" s="76" t="s">
        <v>12277</v>
      </c>
      <c r="AL2835" s="76" t="n">
        <v>0</v>
      </c>
      <c r="AM2835" s="76" t="n">
        <v>0</v>
      </c>
    </row>
    <row r="2836" customFormat="false" ht="15" hidden="false" customHeight="false" outlineLevel="0" collapsed="false">
      <c r="A2836" s="76" t="n">
        <v>1433729</v>
      </c>
      <c r="B2836" s="76" t="s">
        <v>12247</v>
      </c>
      <c r="C2836" s="76" t="s">
        <v>238</v>
      </c>
      <c r="D2836" s="76" t="n">
        <v>4115483</v>
      </c>
      <c r="E2836" s="76" t="s">
        <v>132</v>
      </c>
      <c r="F2836" s="76" t="s">
        <v>132</v>
      </c>
      <c r="H2836" s="78" t="n">
        <v>40678</v>
      </c>
      <c r="I2836" s="76" t="s">
        <v>144</v>
      </c>
      <c r="J2836" s="76" t="n">
        <v>-14</v>
      </c>
      <c r="K2836" s="76" t="s">
        <v>41</v>
      </c>
      <c r="M2836" s="76" t="s">
        <v>286</v>
      </c>
      <c r="N2836" s="79" t="s">
        <v>3331</v>
      </c>
      <c r="O2836" s="76" t="s">
        <v>3332</v>
      </c>
      <c r="P2836" s="78" t="n">
        <v>45535</v>
      </c>
      <c r="Q2836" s="76" t="s">
        <v>114</v>
      </c>
      <c r="R2836" s="78" t="n">
        <v>44828</v>
      </c>
      <c r="T2836" s="76" t="s">
        <v>115</v>
      </c>
      <c r="U2836" s="76" t="n">
        <v>815</v>
      </c>
      <c r="X2836" s="76" t="n">
        <v>8</v>
      </c>
      <c r="Y2836" s="76" t="s">
        <v>116</v>
      </c>
      <c r="AC2836" s="76" t="s">
        <v>117</v>
      </c>
      <c r="AD2836" s="76" t="s">
        <v>12278</v>
      </c>
      <c r="AE2836" s="76" t="n">
        <v>41800</v>
      </c>
      <c r="AF2836" s="76" t="s">
        <v>12279</v>
      </c>
      <c r="AJ2836" s="79" t="s">
        <v>12272</v>
      </c>
      <c r="AK2836" s="76" t="s">
        <v>12280</v>
      </c>
      <c r="AL2836" s="76" t="n">
        <v>0</v>
      </c>
      <c r="AM2836" s="76" t="n">
        <v>0</v>
      </c>
    </row>
    <row r="2837" customFormat="false" ht="15" hidden="false" customHeight="false" outlineLevel="0" collapsed="false">
      <c r="A2837" s="76" t="n">
        <v>1602305</v>
      </c>
      <c r="B2837" s="76" t="s">
        <v>12281</v>
      </c>
      <c r="C2837" s="76" t="s">
        <v>651</v>
      </c>
      <c r="D2837" s="76" t="n">
        <v>2817230</v>
      </c>
      <c r="E2837" s="76" t="s">
        <v>132</v>
      </c>
      <c r="H2837" s="78" t="n">
        <v>41869</v>
      </c>
      <c r="I2837" s="76" t="s">
        <v>190</v>
      </c>
      <c r="J2837" s="76" t="n">
        <v>-11</v>
      </c>
      <c r="K2837" s="76" t="s">
        <v>41</v>
      </c>
      <c r="M2837" s="76" t="s">
        <v>155</v>
      </c>
      <c r="N2837" s="79" t="s">
        <v>564</v>
      </c>
      <c r="O2837" s="76" t="s">
        <v>565</v>
      </c>
      <c r="P2837" s="78" t="n">
        <v>45540</v>
      </c>
      <c r="Q2837" s="76" t="s">
        <v>114</v>
      </c>
      <c r="R2837" s="78" t="n">
        <v>45540</v>
      </c>
      <c r="T2837" s="76" t="s">
        <v>115</v>
      </c>
      <c r="U2837" s="76" t="n">
        <v>500</v>
      </c>
      <c r="X2837" s="76" t="n">
        <v>5</v>
      </c>
      <c r="Y2837" s="76" t="s">
        <v>116</v>
      </c>
      <c r="AC2837" s="76" t="s">
        <v>117</v>
      </c>
      <c r="AD2837" s="76" t="s">
        <v>12282</v>
      </c>
      <c r="AE2837" s="76" t="n">
        <v>28700</v>
      </c>
      <c r="AF2837" s="76" t="s">
        <v>12283</v>
      </c>
      <c r="AJ2837" s="79" t="s">
        <v>12284</v>
      </c>
      <c r="AK2837" s="76" t="s">
        <v>12285</v>
      </c>
      <c r="AL2837" s="76" t="n">
        <v>0</v>
      </c>
      <c r="AM2837" s="76" t="n">
        <v>0</v>
      </c>
    </row>
    <row r="2838" customFormat="false" ht="15" hidden="false" customHeight="false" outlineLevel="0" collapsed="false">
      <c r="A2838" s="76" t="n">
        <v>669591</v>
      </c>
      <c r="B2838" s="76" t="s">
        <v>12286</v>
      </c>
      <c r="C2838" s="76" t="s">
        <v>12287</v>
      </c>
      <c r="D2838" s="76" t="n">
        <v>3720398</v>
      </c>
      <c r="E2838" s="76" t="s">
        <v>109</v>
      </c>
      <c r="F2838" s="76" t="s">
        <v>109</v>
      </c>
      <c r="H2838" s="78" t="n">
        <v>18060</v>
      </c>
      <c r="I2838" s="76" t="s">
        <v>686</v>
      </c>
      <c r="J2838" s="76" t="s">
        <v>687</v>
      </c>
      <c r="K2838" s="76" t="s">
        <v>2</v>
      </c>
      <c r="M2838" s="76" t="s">
        <v>124</v>
      </c>
      <c r="N2838" s="79" t="s">
        <v>1887</v>
      </c>
      <c r="O2838" s="76" t="s">
        <v>1888</v>
      </c>
      <c r="P2838" s="78" t="n">
        <v>45485</v>
      </c>
      <c r="Q2838" s="76" t="s">
        <v>114</v>
      </c>
      <c r="R2838" s="78" t="n">
        <v>39745</v>
      </c>
      <c r="S2838" s="78" t="n">
        <v>44777</v>
      </c>
      <c r="T2838" s="76" t="s">
        <v>183</v>
      </c>
      <c r="U2838" s="76" t="n">
        <v>500</v>
      </c>
      <c r="X2838" s="76" t="n">
        <v>5</v>
      </c>
      <c r="Y2838" s="76" t="s">
        <v>116</v>
      </c>
      <c r="AC2838" s="76" t="s">
        <v>117</v>
      </c>
      <c r="AD2838" s="76" t="s">
        <v>12288</v>
      </c>
      <c r="AE2838" s="76" t="n">
        <v>37110</v>
      </c>
      <c r="AF2838" s="76" t="s">
        <v>12289</v>
      </c>
      <c r="AK2838" s="76" t="s">
        <v>12290</v>
      </c>
      <c r="AL2838" s="76" t="n">
        <v>0</v>
      </c>
      <c r="AM2838" s="76" t="n">
        <v>0</v>
      </c>
    </row>
    <row r="2839" customFormat="false" ht="15" hidden="false" customHeight="false" outlineLevel="0" collapsed="false">
      <c r="A2839" s="76" t="n">
        <v>460230</v>
      </c>
      <c r="B2839" s="76" t="s">
        <v>12286</v>
      </c>
      <c r="C2839" s="76" t="s">
        <v>12291</v>
      </c>
      <c r="D2839" s="76" t="n">
        <v>3717327</v>
      </c>
      <c r="E2839" s="76" t="s">
        <v>132</v>
      </c>
      <c r="F2839" s="76" t="s">
        <v>132</v>
      </c>
      <c r="H2839" s="78" t="n">
        <v>17411</v>
      </c>
      <c r="I2839" s="76" t="s">
        <v>686</v>
      </c>
      <c r="J2839" s="76" t="s">
        <v>687</v>
      </c>
      <c r="K2839" s="76" t="s">
        <v>41</v>
      </c>
      <c r="M2839" s="76" t="s">
        <v>124</v>
      </c>
      <c r="N2839" s="79" t="s">
        <v>1887</v>
      </c>
      <c r="O2839" s="76" t="s">
        <v>1888</v>
      </c>
      <c r="P2839" s="78" t="n">
        <v>45485</v>
      </c>
      <c r="Q2839" s="76" t="s">
        <v>114</v>
      </c>
      <c r="R2839" s="78" t="n">
        <v>38359</v>
      </c>
      <c r="S2839" s="78" t="n">
        <v>44767</v>
      </c>
      <c r="T2839" s="76" t="s">
        <v>183</v>
      </c>
      <c r="U2839" s="76" t="n">
        <v>706</v>
      </c>
      <c r="X2839" s="76" t="n">
        <v>7</v>
      </c>
      <c r="Y2839" s="76" t="s">
        <v>116</v>
      </c>
      <c r="AC2839" s="76" t="s">
        <v>117</v>
      </c>
      <c r="AD2839" s="76" t="s">
        <v>1889</v>
      </c>
      <c r="AE2839" s="76" t="n">
        <v>37110</v>
      </c>
      <c r="AF2839" s="76" t="s">
        <v>12292</v>
      </c>
      <c r="AK2839" s="76" t="s">
        <v>12290</v>
      </c>
      <c r="AL2839" s="76" t="n">
        <v>0</v>
      </c>
      <c r="AM2839" s="76" t="n">
        <v>0</v>
      </c>
    </row>
    <row r="2840" customFormat="false" ht="15" hidden="false" customHeight="false" outlineLevel="0" collapsed="false">
      <c r="A2840" s="76" t="n">
        <v>998035</v>
      </c>
      <c r="B2840" s="76" t="s">
        <v>12293</v>
      </c>
      <c r="C2840" s="76" t="s">
        <v>855</v>
      </c>
      <c r="D2840" s="76" t="n">
        <v>188540</v>
      </c>
      <c r="E2840" s="76" t="s">
        <v>109</v>
      </c>
      <c r="F2840" s="76" t="s">
        <v>109</v>
      </c>
      <c r="H2840" s="78" t="n">
        <v>29911</v>
      </c>
      <c r="I2840" s="76" t="s">
        <v>179</v>
      </c>
      <c r="J2840" s="76" t="s">
        <v>180</v>
      </c>
      <c r="K2840" s="76" t="s">
        <v>41</v>
      </c>
      <c r="M2840" s="76" t="s">
        <v>111</v>
      </c>
      <c r="N2840" s="79" t="s">
        <v>337</v>
      </c>
      <c r="O2840" s="76" t="s">
        <v>338</v>
      </c>
      <c r="P2840" s="78" t="n">
        <v>45542</v>
      </c>
      <c r="Q2840" s="76" t="s">
        <v>114</v>
      </c>
      <c r="R2840" s="78" t="n">
        <v>41740</v>
      </c>
      <c r="S2840" s="78" t="n">
        <v>45524</v>
      </c>
      <c r="T2840" s="76" t="s">
        <v>201</v>
      </c>
      <c r="U2840" s="76" t="n">
        <v>1261</v>
      </c>
      <c r="X2840" s="76" t="n">
        <v>12</v>
      </c>
      <c r="Y2840" s="76" t="s">
        <v>116</v>
      </c>
      <c r="AC2840" s="76" t="s">
        <v>117</v>
      </c>
      <c r="AD2840" s="76" t="s">
        <v>1537</v>
      </c>
      <c r="AE2840" s="76" t="n">
        <v>18500</v>
      </c>
      <c r="AF2840" s="76" t="s">
        <v>12294</v>
      </c>
      <c r="AJ2840" s="79" t="s">
        <v>12295</v>
      </c>
      <c r="AK2840" s="76" t="s">
        <v>12296</v>
      </c>
      <c r="AL2840" s="76" t="n">
        <v>0</v>
      </c>
      <c r="AM2840" s="76" t="n">
        <v>0</v>
      </c>
    </row>
    <row r="2841" customFormat="false" ht="15" hidden="false" customHeight="false" outlineLevel="0" collapsed="false">
      <c r="A2841" s="76" t="n">
        <v>1652699</v>
      </c>
      <c r="B2841" s="76" t="s">
        <v>12293</v>
      </c>
      <c r="C2841" s="76" t="s">
        <v>12297</v>
      </c>
      <c r="D2841" s="76" t="n">
        <v>2817697</v>
      </c>
      <c r="E2841" s="76" t="s">
        <v>109</v>
      </c>
      <c r="H2841" s="78" t="n">
        <v>30275</v>
      </c>
      <c r="I2841" s="76" t="s">
        <v>179</v>
      </c>
      <c r="J2841" s="76" t="s">
        <v>180</v>
      </c>
      <c r="K2841" s="76" t="s">
        <v>41</v>
      </c>
      <c r="M2841" s="76" t="s">
        <v>155</v>
      </c>
      <c r="N2841" s="79" t="s">
        <v>1399</v>
      </c>
      <c r="O2841" s="76" t="s">
        <v>1400</v>
      </c>
      <c r="P2841" s="78" t="n">
        <v>45589</v>
      </c>
      <c r="Q2841" s="76" t="s">
        <v>114</v>
      </c>
      <c r="R2841" s="78" t="n">
        <v>45589</v>
      </c>
      <c r="S2841" s="78" t="n">
        <v>45563</v>
      </c>
      <c r="T2841" s="76" t="s">
        <v>201</v>
      </c>
      <c r="U2841" s="76" t="n">
        <v>500</v>
      </c>
      <c r="X2841" s="76" t="n">
        <v>5</v>
      </c>
      <c r="Y2841" s="76" t="s">
        <v>116</v>
      </c>
      <c r="AC2841" s="76" t="s">
        <v>117</v>
      </c>
      <c r="AD2841" s="76" t="s">
        <v>10160</v>
      </c>
      <c r="AE2841" s="76" t="n">
        <v>28130</v>
      </c>
      <c r="AF2841" s="76" t="s">
        <v>12298</v>
      </c>
      <c r="AK2841" s="76" t="s">
        <v>12299</v>
      </c>
      <c r="AL2841" s="76" t="n">
        <v>0</v>
      </c>
      <c r="AM2841" s="76" t="n">
        <v>0</v>
      </c>
    </row>
    <row r="2842" customFormat="false" ht="15" hidden="false" customHeight="false" outlineLevel="0" collapsed="false">
      <c r="A2842" s="76" t="n">
        <v>1441503</v>
      </c>
      <c r="B2842" s="76" t="s">
        <v>12293</v>
      </c>
      <c r="C2842" s="76" t="s">
        <v>5169</v>
      </c>
      <c r="D2842" s="76" t="n">
        <v>4115534</v>
      </c>
      <c r="E2842" s="76" t="s">
        <v>109</v>
      </c>
      <c r="H2842" s="78" t="n">
        <v>41656</v>
      </c>
      <c r="I2842" s="76" t="s">
        <v>190</v>
      </c>
      <c r="J2842" s="76" t="n">
        <v>-11</v>
      </c>
      <c r="K2842" s="76" t="s">
        <v>41</v>
      </c>
      <c r="M2842" s="76" t="s">
        <v>286</v>
      </c>
      <c r="N2842" s="79" t="s">
        <v>572</v>
      </c>
      <c r="O2842" s="76" t="s">
        <v>573</v>
      </c>
      <c r="P2842" s="78" t="n">
        <v>45569</v>
      </c>
      <c r="Q2842" s="76" t="s">
        <v>114</v>
      </c>
      <c r="R2842" s="78" t="n">
        <v>44837</v>
      </c>
      <c r="T2842" s="76" t="s">
        <v>325</v>
      </c>
      <c r="U2842" s="76" t="n">
        <v>500</v>
      </c>
      <c r="X2842" s="76" t="n">
        <v>5</v>
      </c>
      <c r="Y2842" s="76" t="s">
        <v>116</v>
      </c>
      <c r="AC2842" s="76" t="s">
        <v>117</v>
      </c>
      <c r="AD2842" s="76" t="s">
        <v>7664</v>
      </c>
      <c r="AE2842" s="76" t="n">
        <v>41500</v>
      </c>
      <c r="AF2842" s="76" t="s">
        <v>12300</v>
      </c>
      <c r="AK2842" s="76" t="s">
        <v>578</v>
      </c>
      <c r="AL2842" s="76" t="n">
        <v>0</v>
      </c>
      <c r="AM2842" s="76" t="n">
        <v>0</v>
      </c>
    </row>
    <row r="2843" customFormat="false" ht="15" hidden="false" customHeight="false" outlineLevel="0" collapsed="false">
      <c r="A2843" s="76" t="n">
        <v>54993</v>
      </c>
      <c r="B2843" s="76" t="s">
        <v>12293</v>
      </c>
      <c r="C2843" s="76" t="s">
        <v>8307</v>
      </c>
      <c r="D2843" s="76" t="n">
        <v>28405</v>
      </c>
      <c r="E2843" s="76" t="s">
        <v>109</v>
      </c>
      <c r="F2843" s="76" t="s">
        <v>109</v>
      </c>
      <c r="H2843" s="78" t="n">
        <v>19755</v>
      </c>
      <c r="I2843" s="76" t="s">
        <v>594</v>
      </c>
      <c r="J2843" s="76" t="s">
        <v>595</v>
      </c>
      <c r="K2843" s="76" t="s">
        <v>41</v>
      </c>
      <c r="M2843" s="76" t="s">
        <v>155</v>
      </c>
      <c r="N2843" s="79" t="s">
        <v>848</v>
      </c>
      <c r="O2843" s="76" t="s">
        <v>849</v>
      </c>
      <c r="P2843" s="78" t="n">
        <v>45552</v>
      </c>
      <c r="Q2843" s="76" t="s">
        <v>114</v>
      </c>
      <c r="R2843" s="78" t="n">
        <v>37432</v>
      </c>
      <c r="S2843" s="78" t="n">
        <v>45363</v>
      </c>
      <c r="T2843" s="76" t="s">
        <v>183</v>
      </c>
      <c r="U2843" s="76" t="n">
        <v>869</v>
      </c>
      <c r="X2843" s="76" t="n">
        <v>8</v>
      </c>
      <c r="Y2843" s="76" t="s">
        <v>116</v>
      </c>
      <c r="AC2843" s="76" t="s">
        <v>117</v>
      </c>
      <c r="AD2843" s="76" t="s">
        <v>1212</v>
      </c>
      <c r="AE2843" s="76" t="n">
        <v>28000</v>
      </c>
      <c r="AF2843" s="76" t="s">
        <v>12301</v>
      </c>
      <c r="AJ2843" s="79" t="s">
        <v>12302</v>
      </c>
      <c r="AK2843" s="76" t="s">
        <v>12303</v>
      </c>
      <c r="AL2843" s="76" t="n">
        <v>0</v>
      </c>
      <c r="AM2843" s="76" t="n">
        <v>0</v>
      </c>
    </row>
    <row r="2844" customFormat="false" ht="15" hidden="false" customHeight="false" outlineLevel="0" collapsed="false">
      <c r="A2844" s="76" t="n">
        <v>1272733</v>
      </c>
      <c r="B2844" s="76" t="s">
        <v>12293</v>
      </c>
      <c r="C2844" s="76" t="s">
        <v>1019</v>
      </c>
      <c r="D2844" s="76" t="n">
        <v>189874</v>
      </c>
      <c r="E2844" s="76" t="s">
        <v>132</v>
      </c>
      <c r="F2844" s="76" t="s">
        <v>132</v>
      </c>
      <c r="H2844" s="78" t="n">
        <v>39813</v>
      </c>
      <c r="I2844" s="76" t="s">
        <v>432</v>
      </c>
      <c r="J2844" s="76" t="n">
        <v>-17</v>
      </c>
      <c r="K2844" s="76" t="s">
        <v>41</v>
      </c>
      <c r="M2844" s="76" t="s">
        <v>111</v>
      </c>
      <c r="N2844" s="79" t="s">
        <v>337</v>
      </c>
      <c r="O2844" s="76" t="s">
        <v>338</v>
      </c>
      <c r="P2844" s="78" t="n">
        <v>45542</v>
      </c>
      <c r="Q2844" s="76" t="s">
        <v>114</v>
      </c>
      <c r="R2844" s="78" t="n">
        <v>43728</v>
      </c>
      <c r="T2844" s="76" t="s">
        <v>115</v>
      </c>
      <c r="U2844" s="76" t="n">
        <v>1930</v>
      </c>
      <c r="X2844" s="76" t="n">
        <v>19</v>
      </c>
      <c r="Y2844" s="76" t="s">
        <v>116</v>
      </c>
      <c r="AC2844" s="76" t="s">
        <v>117</v>
      </c>
      <c r="AD2844" s="76" t="s">
        <v>1537</v>
      </c>
      <c r="AE2844" s="76" t="n">
        <v>18500</v>
      </c>
      <c r="AF2844" s="76" t="s">
        <v>12304</v>
      </c>
      <c r="AJ2844" s="79" t="s">
        <v>12295</v>
      </c>
      <c r="AK2844" s="76" t="s">
        <v>12296</v>
      </c>
      <c r="AL2844" s="76" t="n">
        <v>0</v>
      </c>
      <c r="AM2844" s="76" t="n">
        <v>0</v>
      </c>
    </row>
    <row r="2845" customFormat="false" ht="15" hidden="false" customHeight="false" outlineLevel="0" collapsed="false">
      <c r="A2845" s="76" t="n">
        <v>55062</v>
      </c>
      <c r="B2845" s="76" t="s">
        <v>12293</v>
      </c>
      <c r="C2845" s="76" t="s">
        <v>404</v>
      </c>
      <c r="D2845" s="76" t="n">
        <v>4510876</v>
      </c>
      <c r="E2845" s="76" t="s">
        <v>132</v>
      </c>
      <c r="F2845" s="76" t="s">
        <v>132</v>
      </c>
      <c r="H2845" s="78" t="n">
        <v>30170</v>
      </c>
      <c r="I2845" s="76" t="s">
        <v>179</v>
      </c>
      <c r="J2845" s="76" t="s">
        <v>180</v>
      </c>
      <c r="K2845" s="76" t="s">
        <v>41</v>
      </c>
      <c r="M2845" s="76" t="s">
        <v>134</v>
      </c>
      <c r="N2845" s="79" t="s">
        <v>5052</v>
      </c>
      <c r="O2845" s="76" t="s">
        <v>5053</v>
      </c>
      <c r="P2845" s="78" t="n">
        <v>45528</v>
      </c>
      <c r="Q2845" s="76" t="s">
        <v>114</v>
      </c>
      <c r="R2845" s="78" t="n">
        <v>37432</v>
      </c>
      <c r="S2845" s="78" t="n">
        <v>45111</v>
      </c>
      <c r="T2845" s="76" t="s">
        <v>183</v>
      </c>
      <c r="U2845" s="76" t="n">
        <v>1015</v>
      </c>
      <c r="X2845" s="76" t="n">
        <v>10</v>
      </c>
      <c r="Y2845" s="76" t="s">
        <v>116</v>
      </c>
      <c r="AB2845" s="78" t="n">
        <v>45108</v>
      </c>
      <c r="AC2845" s="76" t="s">
        <v>117</v>
      </c>
      <c r="AD2845" s="76" t="s">
        <v>2695</v>
      </c>
      <c r="AE2845" s="76" t="n">
        <v>45300</v>
      </c>
      <c r="AF2845" s="76" t="s">
        <v>12305</v>
      </c>
      <c r="AI2845" s="79" t="s">
        <v>12306</v>
      </c>
      <c r="AK2845" s="76" t="s">
        <v>12307</v>
      </c>
      <c r="AL2845" s="76" t="n">
        <v>0</v>
      </c>
      <c r="AM2845" s="76" t="n">
        <v>0</v>
      </c>
    </row>
    <row r="2846" customFormat="false" ht="15" hidden="false" customHeight="false" outlineLevel="0" collapsed="false">
      <c r="A2846" s="76" t="n">
        <v>1243744</v>
      </c>
      <c r="B2846" s="76" t="s">
        <v>12293</v>
      </c>
      <c r="C2846" s="76" t="s">
        <v>1395</v>
      </c>
      <c r="D2846" s="76" t="n">
        <v>3730705</v>
      </c>
      <c r="E2846" s="76" t="s">
        <v>109</v>
      </c>
      <c r="H2846" s="78" t="n">
        <v>40377</v>
      </c>
      <c r="I2846" s="76" t="s">
        <v>256</v>
      </c>
      <c r="J2846" s="76" t="n">
        <v>-15</v>
      </c>
      <c r="K2846" s="76" t="s">
        <v>41</v>
      </c>
      <c r="M2846" s="76" t="s">
        <v>124</v>
      </c>
      <c r="N2846" s="79" t="s">
        <v>540</v>
      </c>
      <c r="O2846" s="76" t="s">
        <v>541</v>
      </c>
      <c r="P2846" s="78" t="n">
        <v>45578</v>
      </c>
      <c r="Q2846" s="76" t="s">
        <v>114</v>
      </c>
      <c r="R2846" s="78" t="n">
        <v>43413</v>
      </c>
      <c r="T2846" s="76" t="s">
        <v>115</v>
      </c>
      <c r="U2846" s="76" t="n">
        <v>500</v>
      </c>
      <c r="X2846" s="76" t="n">
        <v>5</v>
      </c>
      <c r="Y2846" s="76" t="s">
        <v>116</v>
      </c>
      <c r="AC2846" s="76" t="s">
        <v>117</v>
      </c>
      <c r="AD2846" s="76" t="s">
        <v>542</v>
      </c>
      <c r="AE2846" s="76" t="n">
        <v>37260</v>
      </c>
      <c r="AF2846" s="76" t="s">
        <v>12308</v>
      </c>
      <c r="AG2846" s="76" t="s">
        <v>12309</v>
      </c>
      <c r="AJ2846" s="76" t="s">
        <v>12310</v>
      </c>
      <c r="AK2846" s="76" t="s">
        <v>12311</v>
      </c>
      <c r="AL2846" s="76" t="n">
        <v>0</v>
      </c>
      <c r="AM2846" s="76" t="n">
        <v>0</v>
      </c>
    </row>
    <row r="2847" customFormat="false" ht="15" hidden="false" customHeight="false" outlineLevel="0" collapsed="false">
      <c r="A2847" s="76" t="n">
        <v>1272737</v>
      </c>
      <c r="B2847" s="76" t="s">
        <v>12293</v>
      </c>
      <c r="C2847" s="76" t="s">
        <v>238</v>
      </c>
      <c r="D2847" s="76" t="n">
        <v>189875</v>
      </c>
      <c r="E2847" s="76" t="s">
        <v>132</v>
      </c>
      <c r="F2847" s="76" t="s">
        <v>132</v>
      </c>
      <c r="H2847" s="78" t="n">
        <v>40420</v>
      </c>
      <c r="I2847" s="76" t="s">
        <v>256</v>
      </c>
      <c r="J2847" s="76" t="n">
        <v>-15</v>
      </c>
      <c r="K2847" s="76" t="s">
        <v>41</v>
      </c>
      <c r="M2847" s="76" t="s">
        <v>111</v>
      </c>
      <c r="N2847" s="79" t="s">
        <v>337</v>
      </c>
      <c r="O2847" s="76" t="s">
        <v>338</v>
      </c>
      <c r="P2847" s="78" t="n">
        <v>45542</v>
      </c>
      <c r="Q2847" s="76" t="s">
        <v>114</v>
      </c>
      <c r="R2847" s="78" t="n">
        <v>43728</v>
      </c>
      <c r="T2847" s="76" t="s">
        <v>115</v>
      </c>
      <c r="U2847" s="76" t="n">
        <v>1638</v>
      </c>
      <c r="X2847" s="76" t="n">
        <v>16</v>
      </c>
      <c r="Y2847" s="76" t="s">
        <v>116</v>
      </c>
      <c r="AB2847" s="78" t="n">
        <v>44743</v>
      </c>
      <c r="AC2847" s="76" t="s">
        <v>117</v>
      </c>
      <c r="AD2847" s="76" t="s">
        <v>1537</v>
      </c>
      <c r="AE2847" s="76" t="n">
        <v>18500</v>
      </c>
      <c r="AF2847" s="76" t="s">
        <v>12304</v>
      </c>
      <c r="AJ2847" s="79" t="s">
        <v>12295</v>
      </c>
      <c r="AK2847" s="76" t="s">
        <v>12296</v>
      </c>
      <c r="AL2847" s="76" t="n">
        <v>0</v>
      </c>
      <c r="AM2847" s="76" t="n">
        <v>0</v>
      </c>
    </row>
    <row r="2848" customFormat="false" ht="15" hidden="false" customHeight="false" outlineLevel="0" collapsed="false">
      <c r="A2848" s="76" t="n">
        <v>1515528</v>
      </c>
      <c r="B2848" s="76" t="s">
        <v>12312</v>
      </c>
      <c r="C2848" s="76" t="s">
        <v>5011</v>
      </c>
      <c r="D2848" s="76" t="n">
        <v>3736072</v>
      </c>
      <c r="E2848" s="76" t="s">
        <v>132</v>
      </c>
      <c r="F2848" s="76" t="s">
        <v>109</v>
      </c>
      <c r="H2848" s="78" t="n">
        <v>42050</v>
      </c>
      <c r="I2848" s="76" t="s">
        <v>231</v>
      </c>
      <c r="J2848" s="76" t="n">
        <v>-10</v>
      </c>
      <c r="K2848" s="76" t="s">
        <v>41</v>
      </c>
      <c r="M2848" s="76" t="s">
        <v>124</v>
      </c>
      <c r="N2848" s="79" t="s">
        <v>540</v>
      </c>
      <c r="O2848" s="76" t="s">
        <v>541</v>
      </c>
      <c r="P2848" s="78" t="n">
        <v>45555</v>
      </c>
      <c r="Q2848" s="76" t="s">
        <v>114</v>
      </c>
      <c r="R2848" s="78" t="n">
        <v>45188</v>
      </c>
      <c r="T2848" s="76" t="s">
        <v>115</v>
      </c>
      <c r="U2848" s="76" t="n">
        <v>500</v>
      </c>
      <c r="X2848" s="76" t="n">
        <v>5</v>
      </c>
      <c r="Y2848" s="76" t="s">
        <v>116</v>
      </c>
      <c r="AC2848" s="76" t="s">
        <v>117</v>
      </c>
      <c r="AD2848" s="76" t="s">
        <v>542</v>
      </c>
      <c r="AE2848" s="76" t="n">
        <v>37260</v>
      </c>
      <c r="AF2848" s="76" t="s">
        <v>12313</v>
      </c>
      <c r="AJ2848" s="79" t="s">
        <v>12314</v>
      </c>
      <c r="AK2848" s="76" t="s">
        <v>12315</v>
      </c>
      <c r="AL2848" s="76" t="n">
        <v>0</v>
      </c>
      <c r="AM2848" s="76" t="n">
        <v>0</v>
      </c>
    </row>
    <row r="2849" customFormat="false" ht="15" hidden="false" customHeight="false" outlineLevel="0" collapsed="false">
      <c r="A2849" s="76" t="n">
        <v>1613843</v>
      </c>
      <c r="B2849" s="76" t="s">
        <v>12316</v>
      </c>
      <c r="C2849" s="76" t="s">
        <v>207</v>
      </c>
      <c r="D2849" s="76" t="n">
        <v>3737332</v>
      </c>
      <c r="E2849" s="76" t="s">
        <v>132</v>
      </c>
      <c r="H2849" s="78" t="n">
        <v>41753</v>
      </c>
      <c r="I2849" s="76" t="s">
        <v>190</v>
      </c>
      <c r="J2849" s="76" t="n">
        <v>-11</v>
      </c>
      <c r="K2849" s="76" t="s">
        <v>41</v>
      </c>
      <c r="M2849" s="76" t="s">
        <v>124</v>
      </c>
      <c r="N2849" s="79" t="s">
        <v>2231</v>
      </c>
      <c r="O2849" s="76" t="s">
        <v>2232</v>
      </c>
      <c r="P2849" s="78" t="n">
        <v>45551</v>
      </c>
      <c r="Q2849" s="76" t="s">
        <v>114</v>
      </c>
      <c r="R2849" s="78" t="n">
        <v>45551</v>
      </c>
      <c r="T2849" s="76" t="s">
        <v>115</v>
      </c>
      <c r="U2849" s="76" t="n">
        <v>500</v>
      </c>
      <c r="X2849" s="76" t="n">
        <v>5</v>
      </c>
      <c r="Y2849" s="76" t="s">
        <v>116</v>
      </c>
      <c r="AC2849" s="76" t="s">
        <v>117</v>
      </c>
      <c r="AD2849" s="76" t="s">
        <v>12317</v>
      </c>
      <c r="AE2849" s="76" t="n">
        <v>37310</v>
      </c>
      <c r="AF2849" s="76" t="s">
        <v>12318</v>
      </c>
      <c r="AJ2849" s="79" t="s">
        <v>12319</v>
      </c>
      <c r="AK2849" s="76" t="s">
        <v>12320</v>
      </c>
      <c r="AL2849" s="76" t="n">
        <v>0</v>
      </c>
      <c r="AM2849" s="76" t="n">
        <v>0</v>
      </c>
    </row>
    <row r="2850" customFormat="false" ht="15" hidden="false" customHeight="false" outlineLevel="0" collapsed="false">
      <c r="A2850" s="76" t="n">
        <v>1620800</v>
      </c>
      <c r="B2850" s="76" t="s">
        <v>12321</v>
      </c>
      <c r="C2850" s="76" t="s">
        <v>4194</v>
      </c>
      <c r="D2850" s="76" t="n">
        <v>4116423</v>
      </c>
      <c r="E2850" s="76" t="s">
        <v>109</v>
      </c>
      <c r="H2850" s="78" t="n">
        <v>41790</v>
      </c>
      <c r="I2850" s="76" t="s">
        <v>190</v>
      </c>
      <c r="J2850" s="76" t="n">
        <v>-11</v>
      </c>
      <c r="K2850" s="76" t="s">
        <v>41</v>
      </c>
      <c r="M2850" s="76" t="s">
        <v>286</v>
      </c>
      <c r="N2850" s="79" t="s">
        <v>572</v>
      </c>
      <c r="O2850" s="76" t="s">
        <v>573</v>
      </c>
      <c r="P2850" s="78" t="n">
        <v>45555</v>
      </c>
      <c r="Q2850" s="76" t="s">
        <v>114</v>
      </c>
      <c r="R2850" s="78" t="n">
        <v>45555</v>
      </c>
      <c r="S2850" s="78" t="n">
        <v>45554</v>
      </c>
      <c r="T2850" s="76" t="s">
        <v>201</v>
      </c>
      <c r="U2850" s="76" t="n">
        <v>500</v>
      </c>
      <c r="X2850" s="76" t="n">
        <v>5</v>
      </c>
      <c r="Y2850" s="76" t="s">
        <v>116</v>
      </c>
      <c r="AC2850" s="76" t="s">
        <v>117</v>
      </c>
      <c r="AD2850" s="76" t="s">
        <v>12002</v>
      </c>
      <c r="AE2850" s="76" t="n">
        <v>41500</v>
      </c>
      <c r="AF2850" s="76" t="s">
        <v>12322</v>
      </c>
      <c r="AK2850" s="76" t="s">
        <v>9123</v>
      </c>
      <c r="AL2850" s="76" t="n">
        <v>0</v>
      </c>
      <c r="AM2850" s="76" t="n">
        <v>0</v>
      </c>
    </row>
    <row r="2851" customFormat="false" ht="15" hidden="false" customHeight="false" outlineLevel="0" collapsed="false">
      <c r="A2851" s="76" t="n">
        <v>55167</v>
      </c>
      <c r="B2851" s="76" t="s">
        <v>12321</v>
      </c>
      <c r="C2851" s="76" t="s">
        <v>2107</v>
      </c>
      <c r="D2851" s="76" t="n">
        <v>185599</v>
      </c>
      <c r="E2851" s="76" t="s">
        <v>132</v>
      </c>
      <c r="F2851" s="76" t="s">
        <v>132</v>
      </c>
      <c r="H2851" s="78" t="n">
        <v>32754</v>
      </c>
      <c r="I2851" s="76" t="s">
        <v>23</v>
      </c>
      <c r="J2851" s="76" t="n">
        <v>-40</v>
      </c>
      <c r="K2851" s="76" t="s">
        <v>41</v>
      </c>
      <c r="M2851" s="76" t="s">
        <v>111</v>
      </c>
      <c r="N2851" s="79" t="s">
        <v>3160</v>
      </c>
      <c r="O2851" s="76" t="s">
        <v>3161</v>
      </c>
      <c r="P2851" s="78" t="n">
        <v>45549</v>
      </c>
      <c r="Q2851" s="76" t="s">
        <v>114</v>
      </c>
      <c r="R2851" s="78" t="n">
        <v>37432</v>
      </c>
      <c r="S2851" s="78" t="n">
        <v>44817</v>
      </c>
      <c r="T2851" s="76" t="s">
        <v>183</v>
      </c>
      <c r="U2851" s="76" t="n">
        <v>1124</v>
      </c>
      <c r="X2851" s="76" t="n">
        <v>11</v>
      </c>
      <c r="Y2851" s="76" t="s">
        <v>116</v>
      </c>
      <c r="AC2851" s="76" t="s">
        <v>117</v>
      </c>
      <c r="AD2851" s="76" t="s">
        <v>4689</v>
      </c>
      <c r="AE2851" s="76" t="n">
        <v>18130</v>
      </c>
      <c r="AF2851" s="76" t="s">
        <v>12323</v>
      </c>
      <c r="AK2851" s="76" t="s">
        <v>12324</v>
      </c>
      <c r="AL2851" s="76" t="n">
        <v>0</v>
      </c>
      <c r="AM2851" s="76" t="n">
        <v>0</v>
      </c>
    </row>
    <row r="2852" customFormat="false" ht="15" hidden="false" customHeight="false" outlineLevel="0" collapsed="false">
      <c r="A2852" s="76" t="n">
        <v>1620797</v>
      </c>
      <c r="B2852" s="76" t="s">
        <v>12321</v>
      </c>
      <c r="C2852" s="76" t="s">
        <v>2293</v>
      </c>
      <c r="D2852" s="76" t="n">
        <v>4116422</v>
      </c>
      <c r="E2852" s="76" t="s">
        <v>109</v>
      </c>
      <c r="H2852" s="78" t="n">
        <v>41790</v>
      </c>
      <c r="I2852" s="76" t="s">
        <v>190</v>
      </c>
      <c r="J2852" s="76" t="n">
        <v>-11</v>
      </c>
      <c r="K2852" s="76" t="s">
        <v>41</v>
      </c>
      <c r="M2852" s="76" t="s">
        <v>286</v>
      </c>
      <c r="N2852" s="79" t="s">
        <v>572</v>
      </c>
      <c r="O2852" s="76" t="s">
        <v>573</v>
      </c>
      <c r="P2852" s="78" t="n">
        <v>45555</v>
      </c>
      <c r="Q2852" s="76" t="s">
        <v>114</v>
      </c>
      <c r="R2852" s="78" t="n">
        <v>45555</v>
      </c>
      <c r="S2852" s="78" t="n">
        <v>45586</v>
      </c>
      <c r="T2852" s="76" t="s">
        <v>201</v>
      </c>
      <c r="U2852" s="76" t="n">
        <v>500</v>
      </c>
      <c r="X2852" s="76" t="n">
        <v>5</v>
      </c>
      <c r="Y2852" s="76" t="s">
        <v>116</v>
      </c>
      <c r="AC2852" s="76" t="s">
        <v>117</v>
      </c>
      <c r="AD2852" s="76" t="s">
        <v>12002</v>
      </c>
      <c r="AE2852" s="76" t="n">
        <v>41500</v>
      </c>
      <c r="AF2852" s="76" t="s">
        <v>12322</v>
      </c>
      <c r="AK2852" s="76" t="s">
        <v>578</v>
      </c>
      <c r="AL2852" s="76" t="n">
        <v>0</v>
      </c>
      <c r="AM2852" s="76" t="n">
        <v>0</v>
      </c>
    </row>
    <row r="2853" customFormat="false" ht="15" hidden="false" customHeight="false" outlineLevel="0" collapsed="false">
      <c r="A2853" s="76" t="n">
        <v>1628060</v>
      </c>
      <c r="B2853" s="76" t="s">
        <v>12325</v>
      </c>
      <c r="C2853" s="76" t="s">
        <v>531</v>
      </c>
      <c r="D2853" s="76" t="n">
        <v>3737611</v>
      </c>
      <c r="E2853" s="76" t="s">
        <v>109</v>
      </c>
      <c r="H2853" s="78" t="n">
        <v>43630</v>
      </c>
      <c r="I2853" s="76" t="s">
        <v>109</v>
      </c>
      <c r="J2853" s="76" t="n">
        <v>-9</v>
      </c>
      <c r="K2853" s="76" t="s">
        <v>2</v>
      </c>
      <c r="M2853" s="76" t="s">
        <v>124</v>
      </c>
      <c r="N2853" s="79" t="s">
        <v>2231</v>
      </c>
      <c r="O2853" s="76" t="s">
        <v>2232</v>
      </c>
      <c r="P2853" s="78" t="n">
        <v>45561</v>
      </c>
      <c r="Q2853" s="76" t="s">
        <v>114</v>
      </c>
      <c r="R2853" s="78" t="n">
        <v>45561</v>
      </c>
      <c r="T2853" s="76" t="s">
        <v>115</v>
      </c>
      <c r="U2853" s="76" t="n">
        <v>500</v>
      </c>
      <c r="X2853" s="76" t="n">
        <v>5</v>
      </c>
      <c r="Y2853" s="76" t="s">
        <v>116</v>
      </c>
      <c r="AC2853" s="76" t="s">
        <v>117</v>
      </c>
      <c r="AD2853" s="76" t="s">
        <v>12326</v>
      </c>
      <c r="AE2853" s="76" t="n">
        <v>37600</v>
      </c>
      <c r="AF2853" s="76" t="s">
        <v>12327</v>
      </c>
      <c r="AJ2853" s="79" t="s">
        <v>12328</v>
      </c>
      <c r="AK2853" s="76" t="s">
        <v>12329</v>
      </c>
      <c r="AL2853" s="76" t="n">
        <v>0</v>
      </c>
      <c r="AM2853" s="76" t="n">
        <v>0</v>
      </c>
    </row>
    <row r="2854" customFormat="false" ht="15" hidden="false" customHeight="false" outlineLevel="0" collapsed="false">
      <c r="A2854" s="76" t="n">
        <v>1452642</v>
      </c>
      <c r="B2854" s="76" t="s">
        <v>12330</v>
      </c>
      <c r="C2854" s="76" t="s">
        <v>12331</v>
      </c>
      <c r="D2854" s="76" t="n">
        <v>2816609</v>
      </c>
      <c r="E2854" s="76" t="s">
        <v>132</v>
      </c>
      <c r="F2854" s="76" t="s">
        <v>109</v>
      </c>
      <c r="H2854" s="78" t="n">
        <v>40626</v>
      </c>
      <c r="I2854" s="76" t="s">
        <v>144</v>
      </c>
      <c r="J2854" s="76" t="n">
        <v>-14</v>
      </c>
      <c r="K2854" s="76" t="s">
        <v>41</v>
      </c>
      <c r="M2854" s="76" t="s">
        <v>155</v>
      </c>
      <c r="N2854" s="79" t="s">
        <v>1210</v>
      </c>
      <c r="O2854" s="76" t="s">
        <v>1211</v>
      </c>
      <c r="P2854" s="78" t="n">
        <v>45568</v>
      </c>
      <c r="Q2854" s="76" t="s">
        <v>114</v>
      </c>
      <c r="R2854" s="78" t="n">
        <v>44854</v>
      </c>
      <c r="T2854" s="76" t="s">
        <v>115</v>
      </c>
      <c r="U2854" s="76" t="n">
        <v>500</v>
      </c>
      <c r="X2854" s="76" t="n">
        <v>5</v>
      </c>
      <c r="Y2854" s="76" t="s">
        <v>116</v>
      </c>
      <c r="AC2854" s="76" t="s">
        <v>117</v>
      </c>
      <c r="AD2854" s="76" t="s">
        <v>10682</v>
      </c>
      <c r="AE2854" s="76" t="n">
        <v>28190</v>
      </c>
      <c r="AF2854" s="76" t="s">
        <v>12332</v>
      </c>
      <c r="AI2854" s="76" t="s">
        <v>12333</v>
      </c>
      <c r="AJ2854" s="76" t="s">
        <v>12334</v>
      </c>
      <c r="AK2854" s="76" t="s">
        <v>12335</v>
      </c>
      <c r="AL2854" s="76" t="n">
        <v>0</v>
      </c>
      <c r="AM2854" s="76" t="n">
        <v>0</v>
      </c>
    </row>
    <row r="2855" customFormat="false" ht="15" hidden="false" customHeight="false" outlineLevel="0" collapsed="false">
      <c r="A2855" s="76" t="n">
        <v>55282</v>
      </c>
      <c r="B2855" s="76" t="s">
        <v>12336</v>
      </c>
      <c r="C2855" s="76" t="s">
        <v>11206</v>
      </c>
      <c r="D2855" s="76" t="n">
        <v>3710806</v>
      </c>
      <c r="E2855" s="76" t="s">
        <v>132</v>
      </c>
      <c r="F2855" s="76" t="s">
        <v>132</v>
      </c>
      <c r="H2855" s="78" t="n">
        <v>27343</v>
      </c>
      <c r="I2855" s="76" t="s">
        <v>208</v>
      </c>
      <c r="J2855" s="76" t="s">
        <v>209</v>
      </c>
      <c r="K2855" s="76" t="s">
        <v>41</v>
      </c>
      <c r="M2855" s="76" t="s">
        <v>124</v>
      </c>
      <c r="N2855" s="79" t="s">
        <v>456</v>
      </c>
      <c r="O2855" s="76" t="s">
        <v>457</v>
      </c>
      <c r="P2855" s="78" t="n">
        <v>45544</v>
      </c>
      <c r="Q2855" s="76" t="s">
        <v>114</v>
      </c>
      <c r="R2855" s="78" t="n">
        <v>37432</v>
      </c>
      <c r="S2855" s="78" t="n">
        <v>45160</v>
      </c>
      <c r="T2855" s="76" t="s">
        <v>183</v>
      </c>
      <c r="U2855" s="76" t="n">
        <v>1077</v>
      </c>
      <c r="X2855" s="76" t="n">
        <v>10</v>
      </c>
      <c r="Y2855" s="76" t="s">
        <v>116</v>
      </c>
      <c r="AC2855" s="76" t="s">
        <v>117</v>
      </c>
      <c r="AD2855" s="76" t="s">
        <v>12337</v>
      </c>
      <c r="AE2855" s="76" t="n">
        <v>37110</v>
      </c>
      <c r="AF2855" s="76" t="s">
        <v>12338</v>
      </c>
      <c r="AI2855" s="79" t="s">
        <v>12339</v>
      </c>
      <c r="AJ2855" s="79" t="s">
        <v>12340</v>
      </c>
      <c r="AK2855" s="76" t="s">
        <v>12341</v>
      </c>
      <c r="AL2855" s="76" t="n">
        <v>0</v>
      </c>
      <c r="AM2855" s="76" t="n">
        <v>0</v>
      </c>
    </row>
    <row r="2856" customFormat="false" ht="15" hidden="false" customHeight="false" outlineLevel="0" collapsed="false">
      <c r="A2856" s="76" t="n">
        <v>55327</v>
      </c>
      <c r="B2856" s="76" t="s">
        <v>12336</v>
      </c>
      <c r="C2856" s="76" t="s">
        <v>425</v>
      </c>
      <c r="D2856" s="76" t="n">
        <v>4510831</v>
      </c>
      <c r="E2856" s="76" t="s">
        <v>475</v>
      </c>
      <c r="F2856" s="76" t="s">
        <v>132</v>
      </c>
      <c r="H2856" s="78" t="n">
        <v>25946</v>
      </c>
      <c r="I2856" s="76" t="s">
        <v>208</v>
      </c>
      <c r="J2856" s="76" t="s">
        <v>209</v>
      </c>
      <c r="K2856" s="76" t="s">
        <v>41</v>
      </c>
      <c r="M2856" s="76" t="s">
        <v>134</v>
      </c>
      <c r="N2856" s="79" t="s">
        <v>2915</v>
      </c>
      <c r="O2856" s="76" t="s">
        <v>2916</v>
      </c>
      <c r="P2856" s="78" t="n">
        <v>45491</v>
      </c>
      <c r="Q2856" s="76" t="s">
        <v>114</v>
      </c>
      <c r="R2856" s="78" t="n">
        <v>37432</v>
      </c>
      <c r="S2856" s="78" t="n">
        <v>45191</v>
      </c>
      <c r="T2856" s="76" t="s">
        <v>183</v>
      </c>
      <c r="U2856" s="76" t="n">
        <v>683</v>
      </c>
      <c r="X2856" s="76" t="n">
        <v>6</v>
      </c>
      <c r="Y2856" s="76" t="s">
        <v>466</v>
      </c>
      <c r="Z2856" s="79" t="s">
        <v>2989</v>
      </c>
      <c r="AA2856" s="76" t="s">
        <v>2990</v>
      </c>
      <c r="AC2856" s="76" t="s">
        <v>117</v>
      </c>
      <c r="AD2856" s="76" t="s">
        <v>11174</v>
      </c>
      <c r="AE2856" s="76" t="n">
        <v>45170</v>
      </c>
      <c r="AF2856" s="76" t="s">
        <v>12342</v>
      </c>
      <c r="AJ2856" s="79" t="s">
        <v>12343</v>
      </c>
      <c r="AK2856" s="76" t="s">
        <v>12344</v>
      </c>
      <c r="AL2856" s="76" t="n">
        <v>0</v>
      </c>
      <c r="AM2856" s="76" t="n">
        <v>0</v>
      </c>
    </row>
    <row r="2857" customFormat="false" ht="15" hidden="false" customHeight="false" outlineLevel="0" collapsed="false">
      <c r="A2857" s="76" t="n">
        <v>1655704</v>
      </c>
      <c r="B2857" s="76" t="s">
        <v>12336</v>
      </c>
      <c r="C2857" s="76" t="s">
        <v>266</v>
      </c>
      <c r="D2857" s="76" t="n">
        <v>4541069</v>
      </c>
      <c r="E2857" s="76" t="s">
        <v>109</v>
      </c>
      <c r="H2857" s="78" t="n">
        <v>20728</v>
      </c>
      <c r="I2857" s="76" t="s">
        <v>305</v>
      </c>
      <c r="J2857" s="76" t="s">
        <v>306</v>
      </c>
      <c r="K2857" s="76" t="s">
        <v>41</v>
      </c>
      <c r="M2857" s="76" t="s">
        <v>134</v>
      </c>
      <c r="N2857" s="79" t="s">
        <v>638</v>
      </c>
      <c r="O2857" s="76" t="s">
        <v>639</v>
      </c>
      <c r="P2857" s="78" t="n">
        <v>45601</v>
      </c>
      <c r="Q2857" s="76" t="s">
        <v>114</v>
      </c>
      <c r="R2857" s="78" t="n">
        <v>45601</v>
      </c>
      <c r="T2857" s="76" t="s">
        <v>325</v>
      </c>
      <c r="U2857" s="76" t="n">
        <v>500</v>
      </c>
      <c r="X2857" s="76" t="n">
        <v>5</v>
      </c>
      <c r="Y2857" s="76" t="s">
        <v>116</v>
      </c>
      <c r="AC2857" s="76" t="s">
        <v>117</v>
      </c>
      <c r="AD2857" s="76" t="s">
        <v>8688</v>
      </c>
      <c r="AE2857" s="76" t="n">
        <v>45150</v>
      </c>
      <c r="AF2857" s="76" t="s">
        <v>12345</v>
      </c>
      <c r="AK2857" s="76" t="s">
        <v>12346</v>
      </c>
      <c r="AL2857" s="76" t="n">
        <v>0</v>
      </c>
      <c r="AM2857" s="76" t="n">
        <v>0</v>
      </c>
    </row>
    <row r="2858" customFormat="false" ht="15" hidden="false" customHeight="false" outlineLevel="0" collapsed="false">
      <c r="A2858" s="76" t="n">
        <v>55358</v>
      </c>
      <c r="B2858" s="76" t="s">
        <v>12336</v>
      </c>
      <c r="C2858" s="76" t="s">
        <v>3153</v>
      </c>
      <c r="D2858" s="76" t="n">
        <v>417179</v>
      </c>
      <c r="E2858" s="76" t="s">
        <v>132</v>
      </c>
      <c r="F2858" s="76" t="s">
        <v>132</v>
      </c>
      <c r="H2858" s="78" t="n">
        <v>32702</v>
      </c>
      <c r="I2858" s="76" t="s">
        <v>23</v>
      </c>
      <c r="J2858" s="76" t="n">
        <v>-40</v>
      </c>
      <c r="K2858" s="76" t="s">
        <v>41</v>
      </c>
      <c r="M2858" s="76" t="s">
        <v>155</v>
      </c>
      <c r="N2858" s="79" t="s">
        <v>848</v>
      </c>
      <c r="O2858" s="76" t="s">
        <v>849</v>
      </c>
      <c r="P2858" s="78" t="n">
        <v>45552</v>
      </c>
      <c r="Q2858" s="76" t="s">
        <v>114</v>
      </c>
      <c r="R2858" s="78" t="n">
        <v>37432</v>
      </c>
      <c r="S2858" s="78" t="n">
        <v>44792</v>
      </c>
      <c r="T2858" s="76" t="s">
        <v>183</v>
      </c>
      <c r="U2858" s="76" t="n">
        <v>1229</v>
      </c>
      <c r="X2858" s="76" t="n">
        <v>12</v>
      </c>
      <c r="Y2858" s="76" t="s">
        <v>116</v>
      </c>
      <c r="AC2858" s="76" t="s">
        <v>117</v>
      </c>
      <c r="AD2858" s="76" t="s">
        <v>876</v>
      </c>
      <c r="AE2858" s="76" t="n">
        <v>28230</v>
      </c>
      <c r="AF2858" s="76" t="s">
        <v>12347</v>
      </c>
      <c r="AJ2858" s="79" t="s">
        <v>12348</v>
      </c>
      <c r="AK2858" s="76" t="s">
        <v>12349</v>
      </c>
      <c r="AL2858" s="76" t="n">
        <v>0</v>
      </c>
      <c r="AM2858" s="76" t="n">
        <v>0</v>
      </c>
    </row>
    <row r="2859" customFormat="false" ht="15" hidden="false" customHeight="false" outlineLevel="0" collapsed="false">
      <c r="A2859" s="76" t="n">
        <v>55362</v>
      </c>
      <c r="B2859" s="76" t="s">
        <v>12336</v>
      </c>
      <c r="C2859" s="76" t="s">
        <v>1084</v>
      </c>
      <c r="D2859" s="76" t="n">
        <v>453126</v>
      </c>
      <c r="E2859" s="76" t="s">
        <v>109</v>
      </c>
      <c r="F2859" s="76" t="s">
        <v>132</v>
      </c>
      <c r="H2859" s="78" t="n">
        <v>15315</v>
      </c>
      <c r="I2859" s="76" t="s">
        <v>2455</v>
      </c>
      <c r="J2859" s="76" t="s">
        <v>2456</v>
      </c>
      <c r="K2859" s="76" t="s">
        <v>41</v>
      </c>
      <c r="M2859" s="76" t="s">
        <v>134</v>
      </c>
      <c r="N2859" s="79" t="s">
        <v>1242</v>
      </c>
      <c r="O2859" s="76" t="s">
        <v>1243</v>
      </c>
      <c r="P2859" s="78" t="n">
        <v>45547</v>
      </c>
      <c r="Q2859" s="76" t="s">
        <v>114</v>
      </c>
      <c r="R2859" s="78" t="n">
        <v>37432</v>
      </c>
      <c r="S2859" s="78" t="n">
        <v>45545</v>
      </c>
      <c r="T2859" s="76" t="s">
        <v>201</v>
      </c>
      <c r="U2859" s="76" t="n">
        <v>500</v>
      </c>
      <c r="X2859" s="76" t="n">
        <v>5</v>
      </c>
      <c r="Y2859" s="76" t="s">
        <v>466</v>
      </c>
      <c r="Z2859" s="79" t="s">
        <v>2989</v>
      </c>
      <c r="AA2859" s="76" t="s">
        <v>2990</v>
      </c>
      <c r="AB2859" s="78" t="n">
        <v>44743</v>
      </c>
      <c r="AC2859" s="76" t="s">
        <v>117</v>
      </c>
      <c r="AD2859" s="76" t="s">
        <v>4592</v>
      </c>
      <c r="AE2859" s="76" t="n">
        <v>45130</v>
      </c>
      <c r="AF2859" s="76" t="s">
        <v>12350</v>
      </c>
      <c r="AI2859" s="79" t="s">
        <v>12351</v>
      </c>
      <c r="AK2859" s="76" t="s">
        <v>12352</v>
      </c>
      <c r="AL2859" s="76" t="n">
        <v>0</v>
      </c>
      <c r="AM2859" s="76" t="n">
        <v>0</v>
      </c>
    </row>
    <row r="2860" customFormat="false" ht="15" hidden="false" customHeight="false" outlineLevel="0" collapsed="false">
      <c r="A2860" s="76" t="n">
        <v>1602012</v>
      </c>
      <c r="B2860" s="76" t="s">
        <v>12353</v>
      </c>
      <c r="C2860" s="76" t="s">
        <v>12354</v>
      </c>
      <c r="D2860" s="76" t="n">
        <v>4116321</v>
      </c>
      <c r="E2860" s="76" t="s">
        <v>132</v>
      </c>
      <c r="H2860" s="78" t="n">
        <v>39692</v>
      </c>
      <c r="I2860" s="76" t="s">
        <v>432</v>
      </c>
      <c r="J2860" s="76" t="n">
        <v>-17</v>
      </c>
      <c r="K2860" s="76" t="s">
        <v>41</v>
      </c>
      <c r="M2860" s="76" t="s">
        <v>286</v>
      </c>
      <c r="N2860" s="79" t="s">
        <v>2544</v>
      </c>
      <c r="O2860" s="76" t="s">
        <v>2545</v>
      </c>
      <c r="P2860" s="78" t="n">
        <v>45539</v>
      </c>
      <c r="Q2860" s="76" t="s">
        <v>114</v>
      </c>
      <c r="R2860" s="78" t="n">
        <v>45539</v>
      </c>
      <c r="S2860" s="78" t="n">
        <v>45536</v>
      </c>
      <c r="T2860" s="76" t="s">
        <v>201</v>
      </c>
      <c r="U2860" s="76" t="n">
        <v>506</v>
      </c>
      <c r="X2860" s="76" t="n">
        <v>5</v>
      </c>
      <c r="Y2860" s="76" t="s">
        <v>116</v>
      </c>
      <c r="AC2860" s="76" t="s">
        <v>117</v>
      </c>
      <c r="AD2860" s="76" t="s">
        <v>12355</v>
      </c>
      <c r="AE2860" s="76" t="n">
        <v>41100</v>
      </c>
      <c r="AF2860" s="76" t="s">
        <v>12356</v>
      </c>
      <c r="AI2860" s="79" t="s">
        <v>12357</v>
      </c>
      <c r="AJ2860" s="79" t="s">
        <v>12358</v>
      </c>
      <c r="AK2860" s="76" t="s">
        <v>12359</v>
      </c>
      <c r="AL2860" s="76" t="n">
        <v>0</v>
      </c>
      <c r="AM2860" s="76" t="n">
        <v>0</v>
      </c>
    </row>
    <row r="2861" customFormat="false" ht="15" hidden="false" customHeight="false" outlineLevel="0" collapsed="false">
      <c r="A2861" s="76" t="n">
        <v>664234</v>
      </c>
      <c r="B2861" s="76" t="s">
        <v>12353</v>
      </c>
      <c r="C2861" s="76" t="s">
        <v>517</v>
      </c>
      <c r="D2861" s="76" t="n">
        <v>2810870</v>
      </c>
      <c r="E2861" s="76" t="s">
        <v>475</v>
      </c>
      <c r="F2861" s="76" t="s">
        <v>132</v>
      </c>
      <c r="H2861" s="78" t="n">
        <v>22999</v>
      </c>
      <c r="I2861" s="76" t="s">
        <v>267</v>
      </c>
      <c r="J2861" s="76" t="s">
        <v>268</v>
      </c>
      <c r="K2861" s="76" t="s">
        <v>41</v>
      </c>
      <c r="M2861" s="76" t="s">
        <v>155</v>
      </c>
      <c r="N2861" s="79" t="s">
        <v>1399</v>
      </c>
      <c r="O2861" s="76" t="s">
        <v>1400</v>
      </c>
      <c r="P2861" s="78" t="n">
        <v>45478</v>
      </c>
      <c r="Q2861" s="76" t="s">
        <v>114</v>
      </c>
      <c r="R2861" s="78" t="n">
        <v>39735</v>
      </c>
      <c r="S2861" s="78" t="n">
        <v>45161</v>
      </c>
      <c r="T2861" s="76" t="s">
        <v>183</v>
      </c>
      <c r="U2861" s="76" t="n">
        <v>785</v>
      </c>
      <c r="X2861" s="76" t="n">
        <v>7</v>
      </c>
      <c r="Y2861" s="76" t="s">
        <v>116</v>
      </c>
      <c r="AC2861" s="76" t="s">
        <v>117</v>
      </c>
      <c r="AD2861" s="76" t="s">
        <v>8430</v>
      </c>
      <c r="AE2861" s="76" t="n">
        <v>78125</v>
      </c>
      <c r="AF2861" s="76" t="s">
        <v>12360</v>
      </c>
      <c r="AJ2861" s="79" t="s">
        <v>12361</v>
      </c>
      <c r="AK2861" s="76" t="s">
        <v>12362</v>
      </c>
      <c r="AL2861" s="76" t="n">
        <v>0</v>
      </c>
      <c r="AM2861" s="76" t="n">
        <v>0</v>
      </c>
    </row>
    <row r="2862" customFormat="false" ht="15" hidden="false" customHeight="false" outlineLevel="0" collapsed="false">
      <c r="A2862" s="76" t="n">
        <v>1627089</v>
      </c>
      <c r="B2862" s="76" t="s">
        <v>12363</v>
      </c>
      <c r="C2862" s="76" t="s">
        <v>2198</v>
      </c>
      <c r="D2862" s="76" t="n">
        <v>3737574</v>
      </c>
      <c r="E2862" s="76" t="s">
        <v>132</v>
      </c>
      <c r="H2862" s="78" t="n">
        <v>42147</v>
      </c>
      <c r="I2862" s="76" t="s">
        <v>231</v>
      </c>
      <c r="J2862" s="76" t="n">
        <v>-10</v>
      </c>
      <c r="K2862" s="76" t="s">
        <v>41</v>
      </c>
      <c r="M2862" s="76" t="s">
        <v>124</v>
      </c>
      <c r="N2862" s="79" t="s">
        <v>1926</v>
      </c>
      <c r="O2862" s="76" t="s">
        <v>1927</v>
      </c>
      <c r="P2862" s="78" t="n">
        <v>45563</v>
      </c>
      <c r="Q2862" s="76" t="s">
        <v>114</v>
      </c>
      <c r="R2862" s="78" t="n">
        <v>45560</v>
      </c>
      <c r="T2862" s="76" t="s">
        <v>115</v>
      </c>
      <c r="U2862" s="76" t="n">
        <v>500</v>
      </c>
      <c r="X2862" s="76" t="n">
        <v>5</v>
      </c>
      <c r="Y2862" s="76" t="s">
        <v>116</v>
      </c>
      <c r="AC2862" s="76" t="s">
        <v>117</v>
      </c>
      <c r="AD2862" s="76" t="s">
        <v>3355</v>
      </c>
      <c r="AE2862" s="76" t="n">
        <v>37540</v>
      </c>
      <c r="AF2862" s="76" t="s">
        <v>12364</v>
      </c>
      <c r="AK2862" s="76" t="s">
        <v>12365</v>
      </c>
      <c r="AL2862" s="76" t="n">
        <v>0</v>
      </c>
      <c r="AM2862" s="76" t="n">
        <v>0</v>
      </c>
    </row>
    <row r="2863" customFormat="false" ht="15" hidden="false" customHeight="false" outlineLevel="0" collapsed="false">
      <c r="A2863" s="76" t="n">
        <v>1627098</v>
      </c>
      <c r="B2863" s="76" t="s">
        <v>12363</v>
      </c>
      <c r="C2863" s="76" t="s">
        <v>1766</v>
      </c>
      <c r="D2863" s="76" t="n">
        <v>3737575</v>
      </c>
      <c r="E2863" s="76" t="s">
        <v>109</v>
      </c>
      <c r="H2863" s="78" t="n">
        <v>43396</v>
      </c>
      <c r="I2863" s="76" t="s">
        <v>109</v>
      </c>
      <c r="J2863" s="76" t="n">
        <v>-9</v>
      </c>
      <c r="K2863" s="76" t="s">
        <v>41</v>
      </c>
      <c r="M2863" s="76" t="s">
        <v>124</v>
      </c>
      <c r="N2863" s="79" t="s">
        <v>1926</v>
      </c>
      <c r="O2863" s="76" t="s">
        <v>1927</v>
      </c>
      <c r="P2863" s="78" t="n">
        <v>45560</v>
      </c>
      <c r="Q2863" s="76" t="s">
        <v>114</v>
      </c>
      <c r="R2863" s="78" t="n">
        <v>45560</v>
      </c>
      <c r="T2863" s="76" t="s">
        <v>115</v>
      </c>
      <c r="U2863" s="76" t="n">
        <v>500</v>
      </c>
      <c r="X2863" s="76" t="n">
        <v>5</v>
      </c>
      <c r="Y2863" s="76" t="s">
        <v>116</v>
      </c>
      <c r="AC2863" s="76" t="s">
        <v>117</v>
      </c>
      <c r="AD2863" s="76" t="s">
        <v>394</v>
      </c>
      <c r="AE2863" s="76" t="n">
        <v>37100</v>
      </c>
      <c r="AF2863" s="76" t="s">
        <v>12364</v>
      </c>
      <c r="AK2863" s="76" t="s">
        <v>12365</v>
      </c>
      <c r="AL2863" s="76" t="n">
        <v>0</v>
      </c>
      <c r="AM2863" s="76" t="n">
        <v>0</v>
      </c>
    </row>
    <row r="2864" customFormat="false" ht="15" hidden="false" customHeight="false" outlineLevel="0" collapsed="false">
      <c r="A2864" s="76" t="n">
        <v>55438</v>
      </c>
      <c r="B2864" s="76" t="s">
        <v>12363</v>
      </c>
      <c r="C2864" s="76" t="s">
        <v>517</v>
      </c>
      <c r="D2864" s="76" t="n">
        <v>284932</v>
      </c>
      <c r="E2864" s="76" t="s">
        <v>132</v>
      </c>
      <c r="F2864" s="76" t="s">
        <v>132</v>
      </c>
      <c r="H2864" s="78" t="n">
        <v>23903</v>
      </c>
      <c r="I2864" s="76" t="s">
        <v>321</v>
      </c>
      <c r="J2864" s="76" t="s">
        <v>322</v>
      </c>
      <c r="K2864" s="76" t="s">
        <v>41</v>
      </c>
      <c r="M2864" s="76" t="s">
        <v>155</v>
      </c>
      <c r="N2864" s="79" t="s">
        <v>1210</v>
      </c>
      <c r="O2864" s="76" t="s">
        <v>1211</v>
      </c>
      <c r="P2864" s="78" t="n">
        <v>45548</v>
      </c>
      <c r="Q2864" s="76" t="s">
        <v>114</v>
      </c>
      <c r="R2864" s="78" t="n">
        <v>37432</v>
      </c>
      <c r="S2864" s="78" t="n">
        <v>44816</v>
      </c>
      <c r="T2864" s="76" t="s">
        <v>183</v>
      </c>
      <c r="U2864" s="76" t="n">
        <v>1293</v>
      </c>
      <c r="X2864" s="76" t="n">
        <v>12</v>
      </c>
      <c r="Y2864" s="76" t="s">
        <v>116</v>
      </c>
      <c r="AC2864" s="76" t="s">
        <v>117</v>
      </c>
      <c r="AD2864" s="76" t="s">
        <v>12366</v>
      </c>
      <c r="AE2864" s="76" t="n">
        <v>28190</v>
      </c>
      <c r="AF2864" s="76" t="s">
        <v>12367</v>
      </c>
      <c r="AI2864" s="76" t="s">
        <v>12368</v>
      </c>
      <c r="AJ2864" s="76" t="s">
        <v>12369</v>
      </c>
      <c r="AK2864" s="76" t="s">
        <v>12370</v>
      </c>
      <c r="AL2864" s="76" t="n">
        <v>0</v>
      </c>
      <c r="AM2864" s="76" t="n">
        <v>0</v>
      </c>
    </row>
    <row r="2865" customFormat="false" ht="15" hidden="false" customHeight="false" outlineLevel="0" collapsed="false">
      <c r="A2865" s="76" t="n">
        <v>1512493</v>
      </c>
      <c r="B2865" s="76" t="s">
        <v>12363</v>
      </c>
      <c r="C2865" s="76" t="s">
        <v>3537</v>
      </c>
      <c r="D2865" s="76" t="n">
        <v>3736036</v>
      </c>
      <c r="E2865" s="76" t="s">
        <v>109</v>
      </c>
      <c r="F2865" s="76" t="s">
        <v>109</v>
      </c>
      <c r="H2865" s="78" t="n">
        <v>24435</v>
      </c>
      <c r="I2865" s="76" t="s">
        <v>321</v>
      </c>
      <c r="J2865" s="76" t="s">
        <v>322</v>
      </c>
      <c r="K2865" s="76" t="s">
        <v>2</v>
      </c>
      <c r="M2865" s="76" t="s">
        <v>124</v>
      </c>
      <c r="N2865" s="79" t="s">
        <v>1581</v>
      </c>
      <c r="O2865" s="76" t="s">
        <v>1582</v>
      </c>
      <c r="P2865" s="78" t="n">
        <v>45600</v>
      </c>
      <c r="Q2865" s="76" t="s">
        <v>114</v>
      </c>
      <c r="R2865" s="78" t="n">
        <v>45184</v>
      </c>
      <c r="T2865" s="76" t="s">
        <v>325</v>
      </c>
      <c r="U2865" s="76" t="n">
        <v>500</v>
      </c>
      <c r="X2865" s="76" t="n">
        <v>5</v>
      </c>
      <c r="Y2865" s="76" t="s">
        <v>116</v>
      </c>
      <c r="AC2865" s="76" t="s">
        <v>117</v>
      </c>
      <c r="AD2865" s="76" t="s">
        <v>3182</v>
      </c>
      <c r="AE2865" s="76" t="n">
        <v>37270</v>
      </c>
      <c r="AF2865" s="76" t="s">
        <v>12371</v>
      </c>
      <c r="AG2865" s="76" t="s">
        <v>12372</v>
      </c>
      <c r="AJ2865" s="79" t="s">
        <v>12373</v>
      </c>
      <c r="AK2865" s="76" t="s">
        <v>12374</v>
      </c>
      <c r="AL2865" s="76" t="n">
        <v>0</v>
      </c>
      <c r="AM2865" s="76" t="n">
        <v>0</v>
      </c>
    </row>
    <row r="2866" customFormat="false" ht="15" hidden="false" customHeight="false" outlineLevel="0" collapsed="false">
      <c r="A2866" s="76" t="n">
        <v>55442</v>
      </c>
      <c r="B2866" s="76" t="s">
        <v>12375</v>
      </c>
      <c r="C2866" s="76" t="s">
        <v>247</v>
      </c>
      <c r="D2866" s="76" t="n">
        <v>861854</v>
      </c>
      <c r="E2866" s="76" t="s">
        <v>132</v>
      </c>
      <c r="F2866" s="76" t="s">
        <v>132</v>
      </c>
      <c r="H2866" s="78" t="n">
        <v>31295</v>
      </c>
      <c r="I2866" s="76" t="s">
        <v>23</v>
      </c>
      <c r="J2866" s="76" t="n">
        <v>-40</v>
      </c>
      <c r="K2866" s="76" t="s">
        <v>41</v>
      </c>
      <c r="M2866" s="76" t="s">
        <v>124</v>
      </c>
      <c r="N2866" s="79" t="s">
        <v>2231</v>
      </c>
      <c r="O2866" s="76" t="s">
        <v>2232</v>
      </c>
      <c r="P2866" s="78" t="n">
        <v>45545</v>
      </c>
      <c r="Q2866" s="76" t="s">
        <v>114</v>
      </c>
      <c r="R2866" s="78" t="n">
        <v>37432</v>
      </c>
      <c r="S2866" s="78" t="n">
        <v>45541</v>
      </c>
      <c r="T2866" s="76" t="s">
        <v>201</v>
      </c>
      <c r="U2866" s="76" t="n">
        <v>1115</v>
      </c>
      <c r="X2866" s="76" t="n">
        <v>11</v>
      </c>
      <c r="Y2866" s="76" t="s">
        <v>116</v>
      </c>
      <c r="AC2866" s="76" t="s">
        <v>117</v>
      </c>
      <c r="AD2866" s="76" t="s">
        <v>12376</v>
      </c>
      <c r="AE2866" s="76" t="n">
        <v>37310</v>
      </c>
      <c r="AF2866" s="76" t="s">
        <v>12377</v>
      </c>
      <c r="AI2866" s="79" t="s">
        <v>12378</v>
      </c>
      <c r="AJ2866" s="79" t="s">
        <v>12378</v>
      </c>
      <c r="AK2866" s="76" t="s">
        <v>12379</v>
      </c>
      <c r="AL2866" s="76" t="n">
        <v>0</v>
      </c>
      <c r="AM2866" s="76" t="n">
        <v>0</v>
      </c>
    </row>
    <row r="2867" customFormat="false" ht="15" hidden="false" customHeight="false" outlineLevel="0" collapsed="false">
      <c r="A2867" s="76" t="n">
        <v>1281405</v>
      </c>
      <c r="B2867" s="76" t="s">
        <v>12375</v>
      </c>
      <c r="C2867" s="76" t="s">
        <v>9602</v>
      </c>
      <c r="D2867" s="76" t="n">
        <v>3731557</v>
      </c>
      <c r="E2867" s="76" t="s">
        <v>132</v>
      </c>
      <c r="H2867" s="78" t="n">
        <v>40770</v>
      </c>
      <c r="I2867" s="76" t="s">
        <v>144</v>
      </c>
      <c r="J2867" s="76" t="n">
        <v>-14</v>
      </c>
      <c r="K2867" s="76" t="s">
        <v>2</v>
      </c>
      <c r="M2867" s="76" t="s">
        <v>124</v>
      </c>
      <c r="N2867" s="79" t="s">
        <v>4051</v>
      </c>
      <c r="O2867" s="76" t="s">
        <v>4052</v>
      </c>
      <c r="P2867" s="78" t="n">
        <v>45560</v>
      </c>
      <c r="Q2867" s="76" t="s">
        <v>114</v>
      </c>
      <c r="R2867" s="78" t="n">
        <v>43740</v>
      </c>
      <c r="S2867" s="78" t="n">
        <v>45555</v>
      </c>
      <c r="T2867" s="76" t="s">
        <v>201</v>
      </c>
      <c r="U2867" s="76" t="n">
        <v>500</v>
      </c>
      <c r="X2867" s="76" t="n">
        <v>5</v>
      </c>
      <c r="Y2867" s="76" t="s">
        <v>116</v>
      </c>
      <c r="AC2867" s="76" t="s">
        <v>117</v>
      </c>
      <c r="AD2867" s="76" t="s">
        <v>3664</v>
      </c>
      <c r="AE2867" s="76" t="n">
        <v>37270</v>
      </c>
      <c r="AF2867" s="76" t="s">
        <v>12380</v>
      </c>
      <c r="AI2867" s="79" t="s">
        <v>12381</v>
      </c>
      <c r="AK2867" s="76" t="s">
        <v>12382</v>
      </c>
      <c r="AL2867" s="76" t="n">
        <v>0</v>
      </c>
      <c r="AM2867" s="76" t="n">
        <v>0</v>
      </c>
    </row>
    <row r="2868" customFormat="false" ht="15" hidden="false" customHeight="false" outlineLevel="0" collapsed="false">
      <c r="A2868" s="76" t="n">
        <v>55456</v>
      </c>
      <c r="B2868" s="76" t="s">
        <v>12375</v>
      </c>
      <c r="C2868" s="76" t="s">
        <v>903</v>
      </c>
      <c r="D2868" s="76" t="n">
        <v>513549</v>
      </c>
      <c r="E2868" s="76" t="s">
        <v>132</v>
      </c>
      <c r="F2868" s="76" t="s">
        <v>132</v>
      </c>
      <c r="H2868" s="78" t="n">
        <v>29610</v>
      </c>
      <c r="I2868" s="76" t="s">
        <v>179</v>
      </c>
      <c r="J2868" s="76" t="s">
        <v>180</v>
      </c>
      <c r="K2868" s="76" t="s">
        <v>41</v>
      </c>
      <c r="M2868" s="76" t="s">
        <v>269</v>
      </c>
      <c r="N2868" s="79" t="s">
        <v>5913</v>
      </c>
      <c r="O2868" s="76" t="s">
        <v>5914</v>
      </c>
      <c r="P2868" s="78" t="n">
        <v>45553</v>
      </c>
      <c r="Q2868" s="76" t="s">
        <v>114</v>
      </c>
      <c r="R2868" s="78" t="n">
        <v>37432</v>
      </c>
      <c r="S2868" s="78" t="n">
        <v>45276</v>
      </c>
      <c r="T2868" s="76" t="s">
        <v>201</v>
      </c>
      <c r="U2868" s="76" t="n">
        <v>988</v>
      </c>
      <c r="X2868" s="76" t="n">
        <v>9</v>
      </c>
      <c r="Y2868" s="76" t="s">
        <v>116</v>
      </c>
      <c r="AB2868" s="78" t="n">
        <v>44013</v>
      </c>
      <c r="AC2868" s="76" t="s">
        <v>117</v>
      </c>
      <c r="AD2868" s="76" t="s">
        <v>2402</v>
      </c>
      <c r="AE2868" s="76" t="n">
        <v>41200</v>
      </c>
      <c r="AF2868" s="76" t="s">
        <v>12383</v>
      </c>
      <c r="AJ2868" s="79" t="s">
        <v>12384</v>
      </c>
      <c r="AK2868" s="76" t="s">
        <v>12385</v>
      </c>
      <c r="AL2868" s="76" t="n">
        <v>0</v>
      </c>
      <c r="AM2868" s="76" t="n">
        <v>0</v>
      </c>
    </row>
    <row r="2869" customFormat="false" ht="15" hidden="false" customHeight="false" outlineLevel="0" collapsed="false">
      <c r="A2869" s="76" t="n">
        <v>55470</v>
      </c>
      <c r="B2869" s="76" t="s">
        <v>12375</v>
      </c>
      <c r="C2869" s="76" t="s">
        <v>1551</v>
      </c>
      <c r="D2869" s="76" t="n">
        <v>3714419</v>
      </c>
      <c r="E2869" s="76" t="s">
        <v>109</v>
      </c>
      <c r="H2869" s="78" t="n">
        <v>31674</v>
      </c>
      <c r="I2869" s="76" t="s">
        <v>23</v>
      </c>
      <c r="J2869" s="76" t="n">
        <v>-40</v>
      </c>
      <c r="K2869" s="76" t="s">
        <v>41</v>
      </c>
      <c r="M2869" s="76" t="s">
        <v>124</v>
      </c>
      <c r="N2869" s="79" t="s">
        <v>4051</v>
      </c>
      <c r="O2869" s="76" t="s">
        <v>4052</v>
      </c>
      <c r="P2869" s="78" t="n">
        <v>45574</v>
      </c>
      <c r="Q2869" s="76" t="s">
        <v>114</v>
      </c>
      <c r="R2869" s="78" t="n">
        <v>37432</v>
      </c>
      <c r="S2869" s="78" t="n">
        <v>45555</v>
      </c>
      <c r="T2869" s="76" t="s">
        <v>201</v>
      </c>
      <c r="U2869" s="76" t="n">
        <v>500</v>
      </c>
      <c r="X2869" s="76" t="n">
        <v>5</v>
      </c>
      <c r="Y2869" s="76" t="s">
        <v>116</v>
      </c>
      <c r="AC2869" s="76" t="s">
        <v>117</v>
      </c>
      <c r="AD2869" s="76" t="s">
        <v>4223</v>
      </c>
      <c r="AE2869" s="76" t="n">
        <v>37270</v>
      </c>
      <c r="AF2869" s="76" t="s">
        <v>12380</v>
      </c>
      <c r="AK2869" s="76" t="s">
        <v>12386</v>
      </c>
      <c r="AL2869" s="76" t="n">
        <v>0</v>
      </c>
      <c r="AM2869" s="76" t="n">
        <v>0</v>
      </c>
    </row>
    <row r="2870" customFormat="false" ht="15" hidden="false" customHeight="false" outlineLevel="0" collapsed="false">
      <c r="A2870" s="76" t="n">
        <v>1506814</v>
      </c>
      <c r="B2870" s="76" t="s">
        <v>12375</v>
      </c>
      <c r="C2870" s="76" t="s">
        <v>681</v>
      </c>
      <c r="D2870" s="76" t="n">
        <v>2816761</v>
      </c>
      <c r="E2870" s="76" t="s">
        <v>132</v>
      </c>
      <c r="F2870" s="76" t="s">
        <v>109</v>
      </c>
      <c r="H2870" s="78" t="n">
        <v>41369</v>
      </c>
      <c r="I2870" s="76" t="s">
        <v>110</v>
      </c>
      <c r="J2870" s="76" t="n">
        <v>-12</v>
      </c>
      <c r="K2870" s="76" t="s">
        <v>41</v>
      </c>
      <c r="M2870" s="76" t="s">
        <v>155</v>
      </c>
      <c r="N2870" s="79" t="s">
        <v>1399</v>
      </c>
      <c r="O2870" s="76" t="s">
        <v>1400</v>
      </c>
      <c r="P2870" s="78" t="n">
        <v>45543</v>
      </c>
      <c r="Q2870" s="76" t="s">
        <v>114</v>
      </c>
      <c r="R2870" s="78" t="n">
        <v>45172</v>
      </c>
      <c r="T2870" s="76" t="s">
        <v>115</v>
      </c>
      <c r="U2870" s="76" t="n">
        <v>500</v>
      </c>
      <c r="X2870" s="76" t="n">
        <v>5</v>
      </c>
      <c r="Y2870" s="76" t="s">
        <v>116</v>
      </c>
      <c r="AC2870" s="76" t="s">
        <v>117</v>
      </c>
      <c r="AD2870" s="76" t="s">
        <v>12387</v>
      </c>
      <c r="AE2870" s="76" t="n">
        <v>28320</v>
      </c>
      <c r="AF2870" s="76" t="s">
        <v>12388</v>
      </c>
      <c r="AJ2870" s="79" t="s">
        <v>12389</v>
      </c>
      <c r="AK2870" s="76" t="s">
        <v>12390</v>
      </c>
      <c r="AL2870" s="76" t="n">
        <v>0</v>
      </c>
      <c r="AM2870" s="76" t="n">
        <v>0</v>
      </c>
    </row>
    <row r="2871" customFormat="false" ht="15" hidden="false" customHeight="false" outlineLevel="0" collapsed="false">
      <c r="A2871" s="76" t="n">
        <v>373064</v>
      </c>
      <c r="B2871" s="76" t="s">
        <v>12375</v>
      </c>
      <c r="C2871" s="76" t="s">
        <v>1541</v>
      </c>
      <c r="D2871" s="76" t="n">
        <v>3715973</v>
      </c>
      <c r="E2871" s="76" t="s">
        <v>132</v>
      </c>
      <c r="F2871" s="76" t="s">
        <v>132</v>
      </c>
      <c r="H2871" s="78" t="n">
        <v>26736</v>
      </c>
      <c r="I2871" s="76" t="s">
        <v>208</v>
      </c>
      <c r="J2871" s="76" t="s">
        <v>209</v>
      </c>
      <c r="K2871" s="76" t="s">
        <v>41</v>
      </c>
      <c r="M2871" s="76" t="s">
        <v>124</v>
      </c>
      <c r="N2871" s="79" t="s">
        <v>496</v>
      </c>
      <c r="O2871" s="76" t="s">
        <v>497</v>
      </c>
      <c r="P2871" s="78" t="n">
        <v>45501</v>
      </c>
      <c r="Q2871" s="76" t="s">
        <v>114</v>
      </c>
      <c r="R2871" s="78" t="n">
        <v>37889</v>
      </c>
      <c r="S2871" s="78" t="n">
        <v>45541</v>
      </c>
      <c r="T2871" s="76" t="s">
        <v>201</v>
      </c>
      <c r="U2871" s="76" t="n">
        <v>1120</v>
      </c>
      <c r="X2871" s="76" t="n">
        <v>11</v>
      </c>
      <c r="Y2871" s="76" t="s">
        <v>116</v>
      </c>
      <c r="AC2871" s="76" t="s">
        <v>117</v>
      </c>
      <c r="AD2871" s="76" t="s">
        <v>1512</v>
      </c>
      <c r="AE2871" s="76" t="n">
        <v>37230</v>
      </c>
      <c r="AF2871" s="76" t="s">
        <v>12391</v>
      </c>
      <c r="AJ2871" s="79" t="s">
        <v>12392</v>
      </c>
      <c r="AK2871" s="76" t="s">
        <v>12393</v>
      </c>
      <c r="AL2871" s="76" t="n">
        <v>0</v>
      </c>
      <c r="AM2871" s="76" t="n">
        <v>0</v>
      </c>
    </row>
    <row r="2872" customFormat="false" ht="15" hidden="false" customHeight="false" outlineLevel="0" collapsed="false">
      <c r="A2872" s="76" t="n">
        <v>1433325</v>
      </c>
      <c r="B2872" s="76" t="s">
        <v>12394</v>
      </c>
      <c r="C2872" s="76" t="s">
        <v>12395</v>
      </c>
      <c r="D2872" s="76" t="n">
        <v>4535361</v>
      </c>
      <c r="E2872" s="76" t="s">
        <v>109</v>
      </c>
      <c r="H2872" s="78" t="n">
        <v>42031</v>
      </c>
      <c r="I2872" s="76" t="s">
        <v>231</v>
      </c>
      <c r="J2872" s="76" t="n">
        <v>-10</v>
      </c>
      <c r="K2872" s="76" t="s">
        <v>41</v>
      </c>
      <c r="M2872" s="76" t="s">
        <v>134</v>
      </c>
      <c r="N2872" s="79" t="s">
        <v>1729</v>
      </c>
      <c r="O2872" s="76" t="s">
        <v>1730</v>
      </c>
      <c r="P2872" s="78" t="n">
        <v>45569</v>
      </c>
      <c r="Q2872" s="76" t="s">
        <v>114</v>
      </c>
      <c r="R2872" s="78" t="n">
        <v>44827</v>
      </c>
      <c r="T2872" s="76" t="s">
        <v>115</v>
      </c>
      <c r="U2872" s="76" t="n">
        <v>500</v>
      </c>
      <c r="X2872" s="76" t="n">
        <v>5</v>
      </c>
      <c r="Y2872" s="76" t="s">
        <v>116</v>
      </c>
      <c r="AC2872" s="76" t="s">
        <v>117</v>
      </c>
      <c r="AD2872" s="76" t="s">
        <v>12396</v>
      </c>
      <c r="AE2872" s="76" t="n">
        <v>45130</v>
      </c>
      <c r="AF2872" s="76" t="s">
        <v>12397</v>
      </c>
      <c r="AI2872" s="79" t="s">
        <v>12398</v>
      </c>
      <c r="AJ2872" s="79" t="s">
        <v>12398</v>
      </c>
      <c r="AK2872" s="76" t="s">
        <v>12399</v>
      </c>
      <c r="AL2872" s="76" t="n">
        <v>0</v>
      </c>
      <c r="AM2872" s="76" t="n">
        <v>0</v>
      </c>
    </row>
    <row r="2873" customFormat="false" ht="15" hidden="false" customHeight="false" outlineLevel="0" collapsed="false">
      <c r="A2873" s="76" t="n">
        <v>1342460</v>
      </c>
      <c r="B2873" s="76" t="s">
        <v>12400</v>
      </c>
      <c r="C2873" s="76" t="s">
        <v>1019</v>
      </c>
      <c r="D2873" s="76" t="n">
        <v>4532387</v>
      </c>
      <c r="E2873" s="76" t="s">
        <v>109</v>
      </c>
      <c r="F2873" s="76" t="s">
        <v>132</v>
      </c>
      <c r="H2873" s="78" t="n">
        <v>41478</v>
      </c>
      <c r="I2873" s="76" t="s">
        <v>110</v>
      </c>
      <c r="J2873" s="76" t="n">
        <v>-12</v>
      </c>
      <c r="K2873" s="76" t="s">
        <v>41</v>
      </c>
      <c r="M2873" s="76" t="s">
        <v>134</v>
      </c>
      <c r="N2873" s="79" t="s">
        <v>1729</v>
      </c>
      <c r="O2873" s="76" t="s">
        <v>1730</v>
      </c>
      <c r="P2873" s="78" t="n">
        <v>45569</v>
      </c>
      <c r="Q2873" s="76" t="s">
        <v>114</v>
      </c>
      <c r="R2873" s="78" t="n">
        <v>44455</v>
      </c>
      <c r="T2873" s="76" t="s">
        <v>115</v>
      </c>
      <c r="U2873" s="76" t="n">
        <v>500</v>
      </c>
      <c r="X2873" s="76" t="n">
        <v>5</v>
      </c>
      <c r="Y2873" s="76" t="s">
        <v>116</v>
      </c>
      <c r="AC2873" s="76" t="s">
        <v>117</v>
      </c>
      <c r="AD2873" s="76" t="s">
        <v>12396</v>
      </c>
      <c r="AE2873" s="76" t="n">
        <v>45130</v>
      </c>
      <c r="AF2873" s="76" t="s">
        <v>12397</v>
      </c>
      <c r="AJ2873" s="76" t="s">
        <v>12401</v>
      </c>
      <c r="AK2873" s="76" t="s">
        <v>12399</v>
      </c>
      <c r="AL2873" s="76" t="n">
        <v>0</v>
      </c>
      <c r="AM2873" s="76" t="n">
        <v>0</v>
      </c>
    </row>
    <row r="2874" customFormat="false" ht="15" hidden="false" customHeight="false" outlineLevel="0" collapsed="false">
      <c r="A2874" s="76" t="n">
        <v>55551</v>
      </c>
      <c r="B2874" s="76" t="s">
        <v>12402</v>
      </c>
      <c r="C2874" s="76" t="s">
        <v>910</v>
      </c>
      <c r="D2874" s="76" t="n">
        <v>724933</v>
      </c>
      <c r="E2874" s="76" t="s">
        <v>132</v>
      </c>
      <c r="F2874" s="76" t="s">
        <v>132</v>
      </c>
      <c r="H2874" s="78" t="n">
        <v>25154</v>
      </c>
      <c r="I2874" s="76" t="s">
        <v>321</v>
      </c>
      <c r="J2874" s="76" t="s">
        <v>322</v>
      </c>
      <c r="K2874" s="76" t="s">
        <v>41</v>
      </c>
      <c r="M2874" s="76" t="s">
        <v>124</v>
      </c>
      <c r="N2874" s="79" t="s">
        <v>398</v>
      </c>
      <c r="O2874" s="76" t="s">
        <v>399</v>
      </c>
      <c r="P2874" s="78" t="n">
        <v>45551</v>
      </c>
      <c r="Q2874" s="76" t="s">
        <v>114</v>
      </c>
      <c r="R2874" s="78" t="n">
        <v>37432</v>
      </c>
      <c r="S2874" s="78" t="n">
        <v>45167</v>
      </c>
      <c r="T2874" s="76" t="s">
        <v>183</v>
      </c>
      <c r="U2874" s="76" t="n">
        <v>900</v>
      </c>
      <c r="X2874" s="76" t="n">
        <v>9</v>
      </c>
      <c r="Y2874" s="76" t="s">
        <v>116</v>
      </c>
      <c r="AC2874" s="76" t="s">
        <v>117</v>
      </c>
      <c r="AD2874" s="76" t="s">
        <v>9431</v>
      </c>
      <c r="AE2874" s="76" t="n">
        <v>37380</v>
      </c>
      <c r="AF2874" s="76" t="s">
        <v>12403</v>
      </c>
      <c r="AJ2874" s="79" t="s">
        <v>12404</v>
      </c>
      <c r="AK2874" s="76" t="s">
        <v>12405</v>
      </c>
      <c r="AL2874" s="76" t="n">
        <v>0</v>
      </c>
      <c r="AM2874" s="76" t="n">
        <v>0</v>
      </c>
    </row>
    <row r="2875" customFormat="false" ht="15" hidden="false" customHeight="false" outlineLevel="0" collapsed="false">
      <c r="A2875" s="76" t="n">
        <v>1059366</v>
      </c>
      <c r="B2875" s="76" t="s">
        <v>12406</v>
      </c>
      <c r="C2875" s="76" t="s">
        <v>963</v>
      </c>
      <c r="D2875" s="76" t="n">
        <v>3727001</v>
      </c>
      <c r="E2875" s="76" t="s">
        <v>475</v>
      </c>
      <c r="F2875" s="76" t="s">
        <v>132</v>
      </c>
      <c r="H2875" s="78" t="n">
        <v>29325</v>
      </c>
      <c r="I2875" s="76" t="s">
        <v>179</v>
      </c>
      <c r="J2875" s="76" t="s">
        <v>180</v>
      </c>
      <c r="K2875" s="76" t="s">
        <v>41</v>
      </c>
      <c r="M2875" s="76" t="s">
        <v>124</v>
      </c>
      <c r="N2875" s="79" t="s">
        <v>496</v>
      </c>
      <c r="O2875" s="76" t="s">
        <v>497</v>
      </c>
      <c r="P2875" s="78" t="n">
        <v>45482</v>
      </c>
      <c r="Q2875" s="76" t="s">
        <v>114</v>
      </c>
      <c r="R2875" s="78" t="n">
        <v>42253</v>
      </c>
      <c r="S2875" s="78" t="n">
        <v>44994</v>
      </c>
      <c r="T2875" s="76" t="s">
        <v>183</v>
      </c>
      <c r="U2875" s="76" t="n">
        <v>904</v>
      </c>
      <c r="X2875" s="76" t="n">
        <v>9</v>
      </c>
      <c r="Y2875" s="76" t="s">
        <v>116</v>
      </c>
      <c r="AC2875" s="76" t="s">
        <v>117</v>
      </c>
      <c r="AD2875" s="76" t="s">
        <v>1512</v>
      </c>
      <c r="AE2875" s="76" t="n">
        <v>37230</v>
      </c>
      <c r="AF2875" s="76" t="s">
        <v>12407</v>
      </c>
      <c r="AI2875" s="79" t="s">
        <v>12408</v>
      </c>
      <c r="AJ2875" s="79" t="s">
        <v>12408</v>
      </c>
      <c r="AK2875" s="76" t="s">
        <v>12409</v>
      </c>
      <c r="AL2875" s="76" t="n">
        <v>0</v>
      </c>
      <c r="AM2875" s="76" t="n">
        <v>0</v>
      </c>
    </row>
    <row r="2876" customFormat="false" ht="15" hidden="false" customHeight="false" outlineLevel="0" collapsed="false">
      <c r="A2876" s="76" t="n">
        <v>1608869</v>
      </c>
      <c r="B2876" s="76" t="s">
        <v>12410</v>
      </c>
      <c r="C2876" s="76" t="s">
        <v>1741</v>
      </c>
      <c r="D2876" s="76" t="n">
        <v>4540361</v>
      </c>
      <c r="E2876" s="76" t="s">
        <v>109</v>
      </c>
      <c r="H2876" s="78" t="n">
        <v>40930</v>
      </c>
      <c r="I2876" s="76" t="s">
        <v>370</v>
      </c>
      <c r="J2876" s="76" t="n">
        <v>-13</v>
      </c>
      <c r="K2876" s="76" t="s">
        <v>41</v>
      </c>
      <c r="M2876" s="76" t="s">
        <v>134</v>
      </c>
      <c r="N2876" s="79" t="s">
        <v>2058</v>
      </c>
      <c r="O2876" s="76" t="s">
        <v>2059</v>
      </c>
      <c r="P2876" s="78" t="n">
        <v>45547</v>
      </c>
      <c r="Q2876" s="76" t="s">
        <v>114</v>
      </c>
      <c r="R2876" s="78" t="n">
        <v>45547</v>
      </c>
      <c r="T2876" s="76" t="s">
        <v>115</v>
      </c>
      <c r="U2876" s="76" t="n">
        <v>500</v>
      </c>
      <c r="X2876" s="76" t="n">
        <v>5</v>
      </c>
      <c r="Y2876" s="76" t="s">
        <v>116</v>
      </c>
      <c r="AC2876" s="76" t="s">
        <v>117</v>
      </c>
      <c r="AD2876" s="76" t="s">
        <v>5260</v>
      </c>
      <c r="AE2876" s="76" t="n">
        <v>45240</v>
      </c>
      <c r="AF2876" s="76" t="s">
        <v>12411</v>
      </c>
      <c r="AK2876" s="76" t="s">
        <v>2624</v>
      </c>
      <c r="AL2876" s="76" t="n">
        <v>0</v>
      </c>
      <c r="AM2876" s="76" t="n">
        <v>0</v>
      </c>
    </row>
    <row r="2877" customFormat="false" ht="15" hidden="false" customHeight="false" outlineLevel="0" collapsed="false">
      <c r="A2877" s="76" t="n">
        <v>1636686</v>
      </c>
      <c r="B2877" s="76" t="s">
        <v>12412</v>
      </c>
      <c r="C2877" s="76" t="s">
        <v>3791</v>
      </c>
      <c r="D2877" s="76" t="n">
        <v>3737759</v>
      </c>
      <c r="E2877" s="76" t="s">
        <v>109</v>
      </c>
      <c r="H2877" s="78" t="n">
        <v>42579</v>
      </c>
      <c r="I2877" s="76" t="s">
        <v>109</v>
      </c>
      <c r="J2877" s="76" t="n">
        <v>-9</v>
      </c>
      <c r="K2877" s="76" t="s">
        <v>41</v>
      </c>
      <c r="M2877" s="76" t="s">
        <v>124</v>
      </c>
      <c r="N2877" s="79" t="s">
        <v>779</v>
      </c>
      <c r="O2877" s="76" t="s">
        <v>780</v>
      </c>
      <c r="P2877" s="78" t="n">
        <v>45568</v>
      </c>
      <c r="Q2877" s="76" t="s">
        <v>114</v>
      </c>
      <c r="R2877" s="78" t="n">
        <v>45568</v>
      </c>
      <c r="T2877" s="76" t="s">
        <v>115</v>
      </c>
      <c r="U2877" s="76" t="n">
        <v>500</v>
      </c>
      <c r="X2877" s="76" t="n">
        <v>5</v>
      </c>
      <c r="Y2877" s="76" t="s">
        <v>116</v>
      </c>
      <c r="AC2877" s="76" t="s">
        <v>117</v>
      </c>
      <c r="AD2877" s="76" t="s">
        <v>2036</v>
      </c>
      <c r="AE2877" s="76" t="n">
        <v>37550</v>
      </c>
      <c r="AF2877" s="76" t="s">
        <v>12413</v>
      </c>
      <c r="AJ2877" s="79" t="s">
        <v>12414</v>
      </c>
      <c r="AK2877" s="76" t="s">
        <v>12415</v>
      </c>
      <c r="AL2877" s="76" t="n">
        <v>0</v>
      </c>
      <c r="AM2877" s="76" t="n">
        <v>0</v>
      </c>
    </row>
    <row r="2878" customFormat="false" ht="15" hidden="false" customHeight="false" outlineLevel="0" collapsed="false">
      <c r="A2878" s="76" t="n">
        <v>1342287</v>
      </c>
      <c r="B2878" s="76" t="s">
        <v>12416</v>
      </c>
      <c r="C2878" s="76" t="s">
        <v>12417</v>
      </c>
      <c r="D2878" s="76" t="n">
        <v>3732843</v>
      </c>
      <c r="E2878" s="76" t="s">
        <v>132</v>
      </c>
      <c r="F2878" s="76" t="s">
        <v>132</v>
      </c>
      <c r="H2878" s="78" t="n">
        <v>39810</v>
      </c>
      <c r="I2878" s="76" t="s">
        <v>432</v>
      </c>
      <c r="J2878" s="76" t="n">
        <v>-17</v>
      </c>
      <c r="K2878" s="76" t="s">
        <v>2</v>
      </c>
      <c r="M2878" s="76" t="s">
        <v>124</v>
      </c>
      <c r="N2878" s="79" t="s">
        <v>125</v>
      </c>
      <c r="O2878" s="76" t="s">
        <v>126</v>
      </c>
      <c r="P2878" s="78" t="n">
        <v>45546</v>
      </c>
      <c r="Q2878" s="76" t="s">
        <v>114</v>
      </c>
      <c r="R2878" s="78" t="n">
        <v>44455</v>
      </c>
      <c r="T2878" s="76" t="s">
        <v>115</v>
      </c>
      <c r="U2878" s="76" t="n">
        <v>882</v>
      </c>
      <c r="X2878" s="76" t="n">
        <v>8</v>
      </c>
      <c r="Y2878" s="76" t="s">
        <v>116</v>
      </c>
      <c r="AC2878" s="76" t="s">
        <v>117</v>
      </c>
      <c r="AD2878" s="76" t="s">
        <v>127</v>
      </c>
      <c r="AE2878" s="76" t="n">
        <v>37000</v>
      </c>
      <c r="AF2878" s="76" t="s">
        <v>12418</v>
      </c>
      <c r="AJ2878" s="79" t="s">
        <v>12419</v>
      </c>
      <c r="AK2878" s="76" t="s">
        <v>12420</v>
      </c>
      <c r="AL2878" s="76" t="n">
        <v>0</v>
      </c>
      <c r="AM2878" s="76" t="n">
        <v>0</v>
      </c>
    </row>
    <row r="2879" customFormat="false" ht="15" hidden="false" customHeight="false" outlineLevel="0" collapsed="false">
      <c r="A2879" s="76" t="n">
        <v>1247564</v>
      </c>
      <c r="B2879" s="76" t="s">
        <v>12421</v>
      </c>
      <c r="C2879" s="76" t="s">
        <v>8610</v>
      </c>
      <c r="D2879" s="76" t="n">
        <v>368623</v>
      </c>
      <c r="E2879" s="76" t="s">
        <v>132</v>
      </c>
      <c r="F2879" s="76" t="s">
        <v>132</v>
      </c>
      <c r="H2879" s="78" t="n">
        <v>20302</v>
      </c>
      <c r="I2879" s="76" t="s">
        <v>305</v>
      </c>
      <c r="J2879" s="76" t="s">
        <v>306</v>
      </c>
      <c r="K2879" s="76" t="s">
        <v>41</v>
      </c>
      <c r="M2879" s="76" t="s">
        <v>269</v>
      </c>
      <c r="N2879" s="79" t="s">
        <v>3474</v>
      </c>
      <c r="O2879" s="76" t="s">
        <v>3475</v>
      </c>
      <c r="P2879" s="78" t="n">
        <v>45529</v>
      </c>
      <c r="Q2879" s="76" t="s">
        <v>114</v>
      </c>
      <c r="R2879" s="78" t="n">
        <v>43427</v>
      </c>
      <c r="S2879" s="78" t="n">
        <v>45140</v>
      </c>
      <c r="T2879" s="76" t="s">
        <v>183</v>
      </c>
      <c r="U2879" s="76" t="n">
        <v>500</v>
      </c>
      <c r="X2879" s="76" t="n">
        <v>5</v>
      </c>
      <c r="Y2879" s="76" t="s">
        <v>466</v>
      </c>
      <c r="Z2879" s="79" t="s">
        <v>3474</v>
      </c>
      <c r="AA2879" s="76" t="s">
        <v>3475</v>
      </c>
      <c r="AC2879" s="76" t="s">
        <v>117</v>
      </c>
      <c r="AD2879" s="76" t="s">
        <v>1230</v>
      </c>
      <c r="AE2879" s="76" t="n">
        <v>36000</v>
      </c>
      <c r="AF2879" s="76" t="s">
        <v>12422</v>
      </c>
      <c r="AJ2879" s="79" t="s">
        <v>12423</v>
      </c>
      <c r="AK2879" s="76" t="s">
        <v>12424</v>
      </c>
      <c r="AL2879" s="76" t="n">
        <v>0</v>
      </c>
      <c r="AM2879" s="76" t="n">
        <v>0</v>
      </c>
    </row>
    <row r="2880" customFormat="false" ht="15" hidden="false" customHeight="false" outlineLevel="0" collapsed="false">
      <c r="A2880" s="76" t="n">
        <v>677056</v>
      </c>
      <c r="B2880" s="76" t="s">
        <v>12425</v>
      </c>
      <c r="C2880" s="76" t="s">
        <v>3911</v>
      </c>
      <c r="D2880" s="76" t="n">
        <v>4110070</v>
      </c>
      <c r="E2880" s="76" t="s">
        <v>132</v>
      </c>
      <c r="F2880" s="76" t="s">
        <v>132</v>
      </c>
      <c r="H2880" s="78" t="n">
        <v>23581</v>
      </c>
      <c r="I2880" s="76" t="s">
        <v>267</v>
      </c>
      <c r="J2880" s="76" t="s">
        <v>268</v>
      </c>
      <c r="K2880" s="76" t="s">
        <v>41</v>
      </c>
      <c r="M2880" s="76" t="s">
        <v>286</v>
      </c>
      <c r="N2880" s="79" t="s">
        <v>957</v>
      </c>
      <c r="O2880" s="76" t="s">
        <v>958</v>
      </c>
      <c r="P2880" s="78" t="n">
        <v>45552</v>
      </c>
      <c r="Q2880" s="76" t="s">
        <v>114</v>
      </c>
      <c r="R2880" s="78" t="n">
        <v>39769</v>
      </c>
      <c r="S2880" s="78" t="n">
        <v>44818</v>
      </c>
      <c r="T2880" s="76" t="s">
        <v>183</v>
      </c>
      <c r="U2880" s="76" t="n">
        <v>546</v>
      </c>
      <c r="X2880" s="76" t="n">
        <v>5</v>
      </c>
      <c r="Y2880" s="76" t="s">
        <v>116</v>
      </c>
      <c r="AC2880" s="76" t="s">
        <v>117</v>
      </c>
      <c r="AD2880" s="76" t="s">
        <v>3804</v>
      </c>
      <c r="AE2880" s="76" t="n">
        <v>41120</v>
      </c>
      <c r="AF2880" s="76" t="s">
        <v>12426</v>
      </c>
      <c r="AI2880" s="79" t="s">
        <v>12427</v>
      </c>
      <c r="AJ2880" s="79" t="s">
        <v>12428</v>
      </c>
      <c r="AK2880" s="76" t="s">
        <v>12429</v>
      </c>
      <c r="AL2880" s="76" t="n">
        <v>0</v>
      </c>
      <c r="AM2880" s="76" t="n">
        <v>0</v>
      </c>
    </row>
    <row r="2881" customFormat="false" ht="15" hidden="false" customHeight="false" outlineLevel="0" collapsed="false">
      <c r="A2881" s="76" t="n">
        <v>645677</v>
      </c>
      <c r="B2881" s="76" t="s">
        <v>12425</v>
      </c>
      <c r="C2881" s="76" t="s">
        <v>2077</v>
      </c>
      <c r="D2881" s="76" t="n">
        <v>4519212</v>
      </c>
      <c r="E2881" s="76" t="s">
        <v>132</v>
      </c>
      <c r="F2881" s="76" t="s">
        <v>132</v>
      </c>
      <c r="H2881" s="78" t="n">
        <v>25734</v>
      </c>
      <c r="I2881" s="76" t="s">
        <v>208</v>
      </c>
      <c r="J2881" s="76" t="s">
        <v>209</v>
      </c>
      <c r="K2881" s="76" t="s">
        <v>41</v>
      </c>
      <c r="M2881" s="76" t="s">
        <v>134</v>
      </c>
      <c r="N2881" s="79" t="s">
        <v>1062</v>
      </c>
      <c r="O2881" s="76" t="s">
        <v>1063</v>
      </c>
      <c r="P2881" s="78" t="n">
        <v>45544</v>
      </c>
      <c r="Q2881" s="76" t="s">
        <v>114</v>
      </c>
      <c r="R2881" s="78" t="n">
        <v>39707</v>
      </c>
      <c r="S2881" s="78" t="n">
        <v>44806</v>
      </c>
      <c r="T2881" s="76" t="s">
        <v>183</v>
      </c>
      <c r="U2881" s="76" t="n">
        <v>872</v>
      </c>
      <c r="X2881" s="76" t="n">
        <v>8</v>
      </c>
      <c r="Y2881" s="76" t="s">
        <v>116</v>
      </c>
      <c r="AC2881" s="76" t="s">
        <v>117</v>
      </c>
      <c r="AD2881" s="76" t="s">
        <v>1850</v>
      </c>
      <c r="AE2881" s="76" t="n">
        <v>45130</v>
      </c>
      <c r="AF2881" s="76" t="s">
        <v>12430</v>
      </c>
      <c r="AI2881" s="79" t="s">
        <v>12431</v>
      </c>
      <c r="AJ2881" s="79" t="s">
        <v>12432</v>
      </c>
      <c r="AK2881" s="76" t="s">
        <v>12433</v>
      </c>
      <c r="AL2881" s="76" t="n">
        <v>0</v>
      </c>
      <c r="AM2881" s="76" t="n">
        <v>0</v>
      </c>
    </row>
    <row r="2882" customFormat="false" ht="15" hidden="false" customHeight="false" outlineLevel="0" collapsed="false">
      <c r="A2882" s="76" t="n">
        <v>1177256</v>
      </c>
      <c r="B2882" s="76" t="s">
        <v>12434</v>
      </c>
      <c r="C2882" s="76" t="s">
        <v>320</v>
      </c>
      <c r="D2882" s="76" t="n">
        <v>3729486</v>
      </c>
      <c r="E2882" s="76" t="s">
        <v>109</v>
      </c>
      <c r="H2882" s="78" t="n">
        <v>26790</v>
      </c>
      <c r="I2882" s="76" t="s">
        <v>208</v>
      </c>
      <c r="J2882" s="76" t="s">
        <v>209</v>
      </c>
      <c r="K2882" s="76" t="s">
        <v>41</v>
      </c>
      <c r="M2882" s="76" t="s">
        <v>124</v>
      </c>
      <c r="N2882" s="79" t="s">
        <v>613</v>
      </c>
      <c r="O2882" s="76" t="s">
        <v>614</v>
      </c>
      <c r="P2882" s="78" t="n">
        <v>45562</v>
      </c>
      <c r="Q2882" s="76" t="s">
        <v>114</v>
      </c>
      <c r="R2882" s="78" t="n">
        <v>43006</v>
      </c>
      <c r="S2882" s="78" t="n">
        <v>45559</v>
      </c>
      <c r="T2882" s="76" t="s">
        <v>201</v>
      </c>
      <c r="U2882" s="76" t="n">
        <v>500</v>
      </c>
      <c r="X2882" s="76" t="n">
        <v>5</v>
      </c>
      <c r="Y2882" s="76" t="s">
        <v>116</v>
      </c>
      <c r="AC2882" s="76" t="s">
        <v>117</v>
      </c>
      <c r="AD2882" s="76" t="s">
        <v>12435</v>
      </c>
      <c r="AE2882" s="76" t="n">
        <v>37160</v>
      </c>
      <c r="AF2882" s="76" t="s">
        <v>12436</v>
      </c>
      <c r="AJ2882" s="79" t="s">
        <v>12437</v>
      </c>
      <c r="AK2882" s="76" t="s">
        <v>12438</v>
      </c>
      <c r="AL2882" s="76" t="n">
        <v>0</v>
      </c>
      <c r="AM2882" s="76" t="n">
        <v>0</v>
      </c>
    </row>
    <row r="2883" customFormat="false" ht="15" hidden="false" customHeight="false" outlineLevel="0" collapsed="false">
      <c r="A2883" s="76" t="n">
        <v>1068020</v>
      </c>
      <c r="B2883" s="76" t="s">
        <v>12439</v>
      </c>
      <c r="C2883" s="76" t="s">
        <v>1407</v>
      </c>
      <c r="D2883" s="76" t="n">
        <v>3727211</v>
      </c>
      <c r="E2883" s="76" t="s">
        <v>132</v>
      </c>
      <c r="F2883" s="76" t="s">
        <v>132</v>
      </c>
      <c r="H2883" s="78" t="n">
        <v>25431</v>
      </c>
      <c r="I2883" s="76" t="s">
        <v>321</v>
      </c>
      <c r="J2883" s="76" t="s">
        <v>322</v>
      </c>
      <c r="K2883" s="76" t="s">
        <v>41</v>
      </c>
      <c r="M2883" s="76" t="s">
        <v>124</v>
      </c>
      <c r="N2883" s="79" t="s">
        <v>2678</v>
      </c>
      <c r="O2883" s="76" t="s">
        <v>2679</v>
      </c>
      <c r="P2883" s="78" t="n">
        <v>45549</v>
      </c>
      <c r="Q2883" s="76" t="s">
        <v>114</v>
      </c>
      <c r="R2883" s="78" t="n">
        <v>42268</v>
      </c>
      <c r="S2883" s="78" t="n">
        <v>44761</v>
      </c>
      <c r="T2883" s="76" t="s">
        <v>183</v>
      </c>
      <c r="U2883" s="76" t="n">
        <v>502</v>
      </c>
      <c r="X2883" s="76" t="n">
        <v>5</v>
      </c>
      <c r="Y2883" s="76" t="s">
        <v>116</v>
      </c>
      <c r="AC2883" s="76" t="s">
        <v>117</v>
      </c>
      <c r="AD2883" s="76" t="s">
        <v>2680</v>
      </c>
      <c r="AE2883" s="76" t="n">
        <v>37270</v>
      </c>
      <c r="AF2883" s="76" t="s">
        <v>12440</v>
      </c>
      <c r="AI2883" s="79" t="s">
        <v>12441</v>
      </c>
      <c r="AJ2883" s="79" t="s">
        <v>12442</v>
      </c>
      <c r="AK2883" s="76" t="s">
        <v>12443</v>
      </c>
      <c r="AL2883" s="76" t="n">
        <v>0</v>
      </c>
      <c r="AM2883" s="76" t="n">
        <v>0</v>
      </c>
    </row>
    <row r="2884" customFormat="false" ht="15" hidden="false" customHeight="false" outlineLevel="0" collapsed="false">
      <c r="A2884" s="76" t="n">
        <v>783136</v>
      </c>
      <c r="B2884" s="76" t="s">
        <v>12444</v>
      </c>
      <c r="C2884" s="76" t="s">
        <v>7398</v>
      </c>
      <c r="D2884" s="76" t="n">
        <v>3336055</v>
      </c>
      <c r="E2884" s="76" t="s">
        <v>132</v>
      </c>
      <c r="F2884" s="76" t="s">
        <v>132</v>
      </c>
      <c r="H2884" s="78" t="n">
        <v>26735</v>
      </c>
      <c r="I2884" s="76" t="s">
        <v>208</v>
      </c>
      <c r="J2884" s="76" t="s">
        <v>209</v>
      </c>
      <c r="K2884" s="76" t="s">
        <v>41</v>
      </c>
      <c r="M2884" s="76" t="s">
        <v>124</v>
      </c>
      <c r="N2884" s="79" t="s">
        <v>1931</v>
      </c>
      <c r="O2884" s="76" t="s">
        <v>1932</v>
      </c>
      <c r="P2884" s="78" t="n">
        <v>45645</v>
      </c>
      <c r="Q2884" s="76" t="s">
        <v>114</v>
      </c>
      <c r="R2884" s="78" t="n">
        <v>40456</v>
      </c>
      <c r="S2884" s="78" t="n">
        <v>44826</v>
      </c>
      <c r="T2884" s="76" t="s">
        <v>183</v>
      </c>
      <c r="U2884" s="76" t="n">
        <v>1289</v>
      </c>
      <c r="X2884" s="76" t="n">
        <v>12</v>
      </c>
      <c r="Y2884" s="76" t="s">
        <v>116</v>
      </c>
      <c r="AB2884" s="78" t="n">
        <v>44743</v>
      </c>
      <c r="AC2884" s="76" t="s">
        <v>117</v>
      </c>
      <c r="AD2884" s="76" t="s">
        <v>12445</v>
      </c>
      <c r="AE2884" s="76" t="n">
        <v>37220</v>
      </c>
      <c r="AF2884" s="76" t="s">
        <v>12446</v>
      </c>
      <c r="AJ2884" s="79" t="s">
        <v>12447</v>
      </c>
      <c r="AK2884" s="76" t="s">
        <v>12448</v>
      </c>
      <c r="AL2884" s="76" t="n">
        <v>1</v>
      </c>
      <c r="AM2884" s="76" t="n">
        <v>0</v>
      </c>
    </row>
    <row r="2885" customFormat="false" ht="15" hidden="false" customHeight="false" outlineLevel="0" collapsed="false">
      <c r="A2885" s="76" t="n">
        <v>841602</v>
      </c>
      <c r="B2885" s="76" t="s">
        <v>12449</v>
      </c>
      <c r="C2885" s="76" t="s">
        <v>455</v>
      </c>
      <c r="D2885" s="76" t="n">
        <v>4522710</v>
      </c>
      <c r="E2885" s="76" t="s">
        <v>109</v>
      </c>
      <c r="H2885" s="78" t="n">
        <v>22093</v>
      </c>
      <c r="I2885" s="76" t="s">
        <v>267</v>
      </c>
      <c r="J2885" s="76" t="s">
        <v>268</v>
      </c>
      <c r="K2885" s="76" t="s">
        <v>41</v>
      </c>
      <c r="M2885" s="76" t="s">
        <v>134</v>
      </c>
      <c r="N2885" s="79" t="s">
        <v>1444</v>
      </c>
      <c r="O2885" s="76" t="s">
        <v>1445</v>
      </c>
      <c r="P2885" s="78" t="n">
        <v>45596</v>
      </c>
      <c r="Q2885" s="76" t="s">
        <v>114</v>
      </c>
      <c r="R2885" s="78" t="n">
        <v>40818</v>
      </c>
      <c r="S2885" s="78" t="n">
        <v>45567</v>
      </c>
      <c r="T2885" s="76" t="s">
        <v>201</v>
      </c>
      <c r="U2885" s="76" t="n">
        <v>500</v>
      </c>
      <c r="X2885" s="76" t="n">
        <v>5</v>
      </c>
      <c r="Y2885" s="76" t="s">
        <v>116</v>
      </c>
      <c r="AC2885" s="76" t="s">
        <v>117</v>
      </c>
      <c r="AD2885" s="76" t="s">
        <v>2917</v>
      </c>
      <c r="AE2885" s="76" t="n">
        <v>45800</v>
      </c>
      <c r="AF2885" s="76" t="s">
        <v>12450</v>
      </c>
      <c r="AJ2885" s="79" t="s">
        <v>12451</v>
      </c>
      <c r="AK2885" s="76" t="s">
        <v>12452</v>
      </c>
      <c r="AL2885" s="76" t="n">
        <v>0</v>
      </c>
      <c r="AM2885" s="76" t="n">
        <v>0</v>
      </c>
    </row>
    <row r="2886" customFormat="false" ht="15" hidden="false" customHeight="false" outlineLevel="0" collapsed="false">
      <c r="A2886" s="76" t="n">
        <v>1652647</v>
      </c>
      <c r="B2886" s="76" t="s">
        <v>12453</v>
      </c>
      <c r="C2886" s="76" t="s">
        <v>12454</v>
      </c>
      <c r="D2886" s="76" t="n">
        <v>2817694</v>
      </c>
      <c r="E2886" s="76" t="s">
        <v>109</v>
      </c>
      <c r="H2886" s="78" t="n">
        <v>28428</v>
      </c>
      <c r="I2886" s="76" t="s">
        <v>197</v>
      </c>
      <c r="J2886" s="76" t="s">
        <v>198</v>
      </c>
      <c r="K2886" s="76" t="s">
        <v>2</v>
      </c>
      <c r="M2886" s="76" t="s">
        <v>155</v>
      </c>
      <c r="N2886" s="79" t="s">
        <v>3651</v>
      </c>
      <c r="O2886" s="76" t="s">
        <v>3652</v>
      </c>
      <c r="P2886" s="78" t="n">
        <v>45589</v>
      </c>
      <c r="Q2886" s="76" t="s">
        <v>114</v>
      </c>
      <c r="R2886" s="78" t="n">
        <v>45589</v>
      </c>
      <c r="S2886" s="78" t="n">
        <v>45587</v>
      </c>
      <c r="T2886" s="76" t="s">
        <v>201</v>
      </c>
      <c r="U2886" s="76" t="n">
        <v>500</v>
      </c>
      <c r="X2886" s="76" t="n">
        <v>5</v>
      </c>
      <c r="Y2886" s="76" t="s">
        <v>116</v>
      </c>
      <c r="AC2886" s="76" t="s">
        <v>117</v>
      </c>
      <c r="AD2886" s="76" t="s">
        <v>12455</v>
      </c>
      <c r="AE2886" s="76" t="n">
        <v>28130</v>
      </c>
      <c r="AF2886" s="76" t="s">
        <v>12456</v>
      </c>
      <c r="AJ2886" s="79" t="s">
        <v>12457</v>
      </c>
      <c r="AK2886" s="76" t="s">
        <v>12458</v>
      </c>
      <c r="AL2886" s="76" t="n">
        <v>0</v>
      </c>
      <c r="AM2886" s="76" t="n">
        <v>0</v>
      </c>
    </row>
    <row r="2887" customFormat="false" ht="15" hidden="false" customHeight="false" outlineLevel="0" collapsed="false">
      <c r="A2887" s="76" t="n">
        <v>1661114</v>
      </c>
      <c r="B2887" s="76" t="s">
        <v>12459</v>
      </c>
      <c r="C2887" s="76" t="s">
        <v>1311</v>
      </c>
      <c r="D2887" s="76" t="n">
        <v>4541126</v>
      </c>
      <c r="E2887" s="76" t="s">
        <v>109</v>
      </c>
      <c r="H2887" s="78" t="n">
        <v>42495</v>
      </c>
      <c r="I2887" s="76" t="s">
        <v>109</v>
      </c>
      <c r="J2887" s="76" t="n">
        <v>-9</v>
      </c>
      <c r="K2887" s="76" t="s">
        <v>41</v>
      </c>
      <c r="M2887" s="76" t="s">
        <v>134</v>
      </c>
      <c r="N2887" s="79" t="s">
        <v>349</v>
      </c>
      <c r="O2887" s="76" t="s">
        <v>350</v>
      </c>
      <c r="P2887" s="78" t="n">
        <v>45617</v>
      </c>
      <c r="Q2887" s="76" t="s">
        <v>114</v>
      </c>
      <c r="R2887" s="78" t="n">
        <v>45617</v>
      </c>
      <c r="T2887" s="76" t="s">
        <v>115</v>
      </c>
      <c r="U2887" s="76" t="n">
        <v>500</v>
      </c>
      <c r="X2887" s="76" t="n">
        <v>5</v>
      </c>
      <c r="Y2887" s="76" t="s">
        <v>116</v>
      </c>
      <c r="AC2887" s="76" t="s">
        <v>117</v>
      </c>
      <c r="AD2887" s="76" t="s">
        <v>553</v>
      </c>
      <c r="AE2887" s="76" t="n">
        <v>45160</v>
      </c>
      <c r="AF2887" s="76" t="s">
        <v>352</v>
      </c>
      <c r="AK2887" s="76" t="s">
        <v>353</v>
      </c>
      <c r="AL2887" s="76" t="n">
        <v>0</v>
      </c>
      <c r="AM2887" s="76" t="n">
        <v>0</v>
      </c>
    </row>
    <row r="2888" customFormat="false" ht="15" hidden="false" customHeight="false" outlineLevel="0" collapsed="false">
      <c r="A2888" s="76" t="n">
        <v>1544215</v>
      </c>
      <c r="B2888" s="76" t="s">
        <v>12460</v>
      </c>
      <c r="C2888" s="76" t="s">
        <v>12461</v>
      </c>
      <c r="D2888" s="76" t="n">
        <v>3736576</v>
      </c>
      <c r="E2888" s="76" t="s">
        <v>109</v>
      </c>
      <c r="F2888" s="76" t="s">
        <v>109</v>
      </c>
      <c r="H2888" s="78" t="n">
        <v>26565</v>
      </c>
      <c r="I2888" s="76" t="s">
        <v>208</v>
      </c>
      <c r="J2888" s="76" t="s">
        <v>209</v>
      </c>
      <c r="K2888" s="76" t="s">
        <v>41</v>
      </c>
      <c r="M2888" s="76" t="s">
        <v>124</v>
      </c>
      <c r="N2888" s="79" t="s">
        <v>540</v>
      </c>
      <c r="O2888" s="76" t="s">
        <v>541</v>
      </c>
      <c r="P2888" s="78" t="n">
        <v>45588</v>
      </c>
      <c r="Q2888" s="76" t="s">
        <v>114</v>
      </c>
      <c r="R2888" s="78" t="n">
        <v>45237</v>
      </c>
      <c r="S2888" s="78" t="n">
        <v>45212</v>
      </c>
      <c r="T2888" s="76" t="s">
        <v>183</v>
      </c>
      <c r="U2888" s="76" t="n">
        <v>500</v>
      </c>
      <c r="X2888" s="76" t="n">
        <v>5</v>
      </c>
      <c r="Y2888" s="76" t="s">
        <v>116</v>
      </c>
      <c r="AC2888" s="76" t="s">
        <v>117</v>
      </c>
      <c r="AD2888" s="76" t="s">
        <v>542</v>
      </c>
      <c r="AE2888" s="76" t="n">
        <v>37260</v>
      </c>
      <c r="AF2888" s="76" t="s">
        <v>12462</v>
      </c>
      <c r="AJ2888" s="79" t="s">
        <v>12463</v>
      </c>
      <c r="AK2888" s="76" t="s">
        <v>12464</v>
      </c>
      <c r="AL2888" s="76" t="n">
        <v>0</v>
      </c>
      <c r="AM2888" s="76" t="n">
        <v>0</v>
      </c>
    </row>
    <row r="2889" customFormat="false" ht="15" hidden="false" customHeight="false" outlineLevel="0" collapsed="false">
      <c r="A2889" s="76" t="n">
        <v>56081</v>
      </c>
      <c r="B2889" s="76" t="s">
        <v>12465</v>
      </c>
      <c r="C2889" s="76" t="s">
        <v>12466</v>
      </c>
      <c r="D2889" s="76" t="n">
        <v>9418761</v>
      </c>
      <c r="E2889" s="76" t="s">
        <v>109</v>
      </c>
      <c r="H2889" s="78" t="n">
        <v>23198</v>
      </c>
      <c r="I2889" s="76" t="s">
        <v>267</v>
      </c>
      <c r="J2889" s="76" t="s">
        <v>268</v>
      </c>
      <c r="K2889" s="76" t="s">
        <v>41</v>
      </c>
      <c r="M2889" s="76" t="s">
        <v>134</v>
      </c>
      <c r="N2889" s="79" t="s">
        <v>3877</v>
      </c>
      <c r="O2889" s="76" t="s">
        <v>3878</v>
      </c>
      <c r="P2889" s="78" t="n">
        <v>45575</v>
      </c>
      <c r="Q2889" s="76" t="s">
        <v>114</v>
      </c>
      <c r="R2889" s="78" t="n">
        <v>37432</v>
      </c>
      <c r="S2889" s="78" t="n">
        <v>45558</v>
      </c>
      <c r="T2889" s="76" t="s">
        <v>201</v>
      </c>
      <c r="U2889" s="76" t="n">
        <v>799</v>
      </c>
      <c r="X2889" s="76" t="n">
        <v>7</v>
      </c>
      <c r="Y2889" s="76" t="s">
        <v>116</v>
      </c>
      <c r="AC2889" s="76" t="s">
        <v>117</v>
      </c>
      <c r="AD2889" s="76" t="s">
        <v>3879</v>
      </c>
      <c r="AE2889" s="76" t="n">
        <v>45200</v>
      </c>
      <c r="AF2889" s="76" t="s">
        <v>12467</v>
      </c>
      <c r="AJ2889" s="79" t="s">
        <v>12468</v>
      </c>
      <c r="AK2889" s="76" t="s">
        <v>12469</v>
      </c>
      <c r="AL2889" s="76" t="n">
        <v>0</v>
      </c>
      <c r="AM2889" s="76" t="n">
        <v>0</v>
      </c>
    </row>
    <row r="2890" customFormat="false" ht="15" hidden="false" customHeight="false" outlineLevel="0" collapsed="false">
      <c r="A2890" s="76" t="n">
        <v>1424335</v>
      </c>
      <c r="B2890" s="76" t="s">
        <v>12470</v>
      </c>
      <c r="C2890" s="76" t="s">
        <v>238</v>
      </c>
      <c r="D2890" s="76" t="n">
        <v>3733984</v>
      </c>
      <c r="E2890" s="76" t="s">
        <v>132</v>
      </c>
      <c r="F2890" s="76" t="s">
        <v>132</v>
      </c>
      <c r="H2890" s="78" t="n">
        <v>41619</v>
      </c>
      <c r="I2890" s="76" t="s">
        <v>110</v>
      </c>
      <c r="J2890" s="76" t="n">
        <v>-12</v>
      </c>
      <c r="K2890" s="76" t="s">
        <v>41</v>
      </c>
      <c r="M2890" s="76" t="s">
        <v>124</v>
      </c>
      <c r="N2890" s="79" t="s">
        <v>1249</v>
      </c>
      <c r="O2890" s="76" t="s">
        <v>1250</v>
      </c>
      <c r="P2890" s="78" t="n">
        <v>45539</v>
      </c>
      <c r="Q2890" s="76" t="s">
        <v>114</v>
      </c>
      <c r="R2890" s="78" t="n">
        <v>44818</v>
      </c>
      <c r="T2890" s="76" t="s">
        <v>115</v>
      </c>
      <c r="U2890" s="76" t="n">
        <v>500</v>
      </c>
      <c r="X2890" s="76" t="n">
        <v>5</v>
      </c>
      <c r="Y2890" s="76" t="s">
        <v>116</v>
      </c>
      <c r="AC2890" s="76" t="s">
        <v>117</v>
      </c>
      <c r="AD2890" s="76" t="s">
        <v>1270</v>
      </c>
      <c r="AE2890" s="76" t="n">
        <v>37390</v>
      </c>
      <c r="AF2890" s="76" t="s">
        <v>12471</v>
      </c>
      <c r="AJ2890" s="79" t="s">
        <v>12472</v>
      </c>
      <c r="AK2890" s="76" t="s">
        <v>12473</v>
      </c>
      <c r="AL2890" s="76" t="n">
        <v>0</v>
      </c>
      <c r="AM2890" s="76" t="n">
        <v>0</v>
      </c>
    </row>
    <row r="2891" customFormat="false" ht="15" hidden="false" customHeight="false" outlineLevel="0" collapsed="false">
      <c r="A2891" s="76" t="n">
        <v>1633101</v>
      </c>
      <c r="B2891" s="76" t="s">
        <v>12474</v>
      </c>
      <c r="C2891" s="76" t="s">
        <v>12475</v>
      </c>
      <c r="D2891" s="76" t="n">
        <v>4540765</v>
      </c>
      <c r="E2891" s="76" t="s">
        <v>109</v>
      </c>
      <c r="H2891" s="78" t="n">
        <v>42584</v>
      </c>
      <c r="I2891" s="76" t="s">
        <v>109</v>
      </c>
      <c r="J2891" s="76" t="n">
        <v>-9</v>
      </c>
      <c r="K2891" s="76" t="s">
        <v>41</v>
      </c>
      <c r="M2891" s="76" t="s">
        <v>134</v>
      </c>
      <c r="N2891" s="79" t="s">
        <v>1131</v>
      </c>
      <c r="O2891" s="76" t="s">
        <v>1132</v>
      </c>
      <c r="P2891" s="78" t="n">
        <v>45565</v>
      </c>
      <c r="Q2891" s="76" t="s">
        <v>114</v>
      </c>
      <c r="R2891" s="78" t="n">
        <v>45565</v>
      </c>
      <c r="T2891" s="76" t="s">
        <v>115</v>
      </c>
      <c r="U2891" s="76" t="n">
        <v>500</v>
      </c>
      <c r="X2891" s="76" t="n">
        <v>5</v>
      </c>
      <c r="Y2891" s="76" t="s">
        <v>116</v>
      </c>
      <c r="AC2891" s="76" t="s">
        <v>117</v>
      </c>
      <c r="AD2891" s="76" t="s">
        <v>3050</v>
      </c>
      <c r="AE2891" s="76" t="n">
        <v>45450</v>
      </c>
      <c r="AF2891" s="76" t="s">
        <v>12476</v>
      </c>
      <c r="AJ2891" s="79" t="s">
        <v>12477</v>
      </c>
      <c r="AK2891" s="76" t="s">
        <v>12478</v>
      </c>
      <c r="AL2891" s="76" t="n">
        <v>0</v>
      </c>
      <c r="AM2891" s="76" t="n">
        <v>0</v>
      </c>
    </row>
    <row r="2892" customFormat="false" ht="15" hidden="false" customHeight="false" outlineLevel="0" collapsed="false">
      <c r="A2892" s="76" t="n">
        <v>1457585</v>
      </c>
      <c r="B2892" s="76" t="s">
        <v>12479</v>
      </c>
      <c r="C2892" s="76" t="s">
        <v>12480</v>
      </c>
      <c r="D2892" s="76" t="n">
        <v>4536043</v>
      </c>
      <c r="E2892" s="76" t="s">
        <v>132</v>
      </c>
      <c r="F2892" s="76" t="s">
        <v>132</v>
      </c>
      <c r="H2892" s="78" t="n">
        <v>42239</v>
      </c>
      <c r="I2892" s="76" t="s">
        <v>231</v>
      </c>
      <c r="J2892" s="76" t="n">
        <v>-10</v>
      </c>
      <c r="K2892" s="76" t="s">
        <v>2</v>
      </c>
      <c r="M2892" s="76" t="s">
        <v>134</v>
      </c>
      <c r="N2892" s="79" t="s">
        <v>586</v>
      </c>
      <c r="O2892" s="76" t="s">
        <v>587</v>
      </c>
      <c r="P2892" s="78" t="n">
        <v>45546</v>
      </c>
      <c r="Q2892" s="76" t="s">
        <v>114</v>
      </c>
      <c r="R2892" s="78" t="n">
        <v>44874</v>
      </c>
      <c r="T2892" s="76" t="s">
        <v>115</v>
      </c>
      <c r="U2892" s="76" t="n">
        <v>539</v>
      </c>
      <c r="X2892" s="76" t="n">
        <v>5</v>
      </c>
      <c r="Y2892" s="76" t="s">
        <v>116</v>
      </c>
      <c r="AC2892" s="76" t="s">
        <v>117</v>
      </c>
      <c r="AD2892" s="76" t="s">
        <v>5339</v>
      </c>
      <c r="AE2892" s="76" t="n">
        <v>45140</v>
      </c>
      <c r="AF2892" s="76" t="s">
        <v>12481</v>
      </c>
      <c r="AK2892" s="76" t="s">
        <v>12482</v>
      </c>
      <c r="AL2892" s="76" t="n">
        <v>0</v>
      </c>
      <c r="AM2892" s="76" t="n">
        <v>0</v>
      </c>
    </row>
    <row r="2893" customFormat="false" ht="15" hidden="false" customHeight="false" outlineLevel="0" collapsed="false">
      <c r="A2893" s="76" t="n">
        <v>1264423</v>
      </c>
      <c r="B2893" s="76" t="s">
        <v>12479</v>
      </c>
      <c r="C2893" s="76" t="s">
        <v>1116</v>
      </c>
      <c r="D2893" s="76" t="n">
        <v>4530873</v>
      </c>
      <c r="E2893" s="76" t="s">
        <v>132</v>
      </c>
      <c r="F2893" s="76" t="s">
        <v>132</v>
      </c>
      <c r="H2893" s="78" t="n">
        <v>41133</v>
      </c>
      <c r="I2893" s="76" t="s">
        <v>370</v>
      </c>
      <c r="J2893" s="76" t="n">
        <v>-13</v>
      </c>
      <c r="K2893" s="76" t="s">
        <v>41</v>
      </c>
      <c r="M2893" s="76" t="s">
        <v>134</v>
      </c>
      <c r="N2893" s="79" t="s">
        <v>586</v>
      </c>
      <c r="O2893" s="76" t="s">
        <v>587</v>
      </c>
      <c r="P2893" s="78" t="n">
        <v>45546</v>
      </c>
      <c r="Q2893" s="76" t="s">
        <v>114</v>
      </c>
      <c r="R2893" s="78" t="n">
        <v>43712</v>
      </c>
      <c r="T2893" s="76" t="s">
        <v>115</v>
      </c>
      <c r="U2893" s="76" t="n">
        <v>984</v>
      </c>
      <c r="X2893" s="76" t="n">
        <v>9</v>
      </c>
      <c r="Y2893" s="76" t="s">
        <v>116</v>
      </c>
      <c r="AB2893" s="78" t="n">
        <v>44743</v>
      </c>
      <c r="AC2893" s="76" t="s">
        <v>117</v>
      </c>
      <c r="AD2893" s="76" t="s">
        <v>309</v>
      </c>
      <c r="AE2893" s="76" t="n">
        <v>45140</v>
      </c>
      <c r="AF2893" s="76" t="n">
        <v>12</v>
      </c>
      <c r="AH2893" s="76" t="s">
        <v>12483</v>
      </c>
      <c r="AJ2893" s="79" t="s">
        <v>12484</v>
      </c>
      <c r="AK2893" s="76" t="s">
        <v>12482</v>
      </c>
      <c r="AL2893" s="76" t="n">
        <v>0</v>
      </c>
      <c r="AM2893" s="76" t="n">
        <v>0</v>
      </c>
    </row>
    <row r="2894" customFormat="false" ht="15" hidden="false" customHeight="false" outlineLevel="0" collapsed="false">
      <c r="A2894" s="76" t="n">
        <v>1048916</v>
      </c>
      <c r="B2894" s="76" t="s">
        <v>12479</v>
      </c>
      <c r="C2894" s="76" t="s">
        <v>12485</v>
      </c>
      <c r="D2894" s="76" t="n">
        <v>4526799</v>
      </c>
      <c r="E2894" s="76" t="s">
        <v>132</v>
      </c>
      <c r="F2894" s="76" t="s">
        <v>132</v>
      </c>
      <c r="H2894" s="78" t="n">
        <v>39002</v>
      </c>
      <c r="I2894" s="76" t="s">
        <v>301</v>
      </c>
      <c r="J2894" s="76" t="n">
        <v>-19</v>
      </c>
      <c r="K2894" s="76" t="s">
        <v>2</v>
      </c>
      <c r="M2894" s="76" t="s">
        <v>134</v>
      </c>
      <c r="N2894" s="79" t="s">
        <v>586</v>
      </c>
      <c r="O2894" s="76" t="s">
        <v>587</v>
      </c>
      <c r="P2894" s="78" t="n">
        <v>45537</v>
      </c>
      <c r="Q2894" s="76" t="s">
        <v>114</v>
      </c>
      <c r="R2894" s="78" t="n">
        <v>42082</v>
      </c>
      <c r="T2894" s="76" t="s">
        <v>115</v>
      </c>
      <c r="U2894" s="76" t="n">
        <v>1374</v>
      </c>
      <c r="X2894" s="76" t="n">
        <v>13</v>
      </c>
      <c r="Y2894" s="76" t="s">
        <v>116</v>
      </c>
      <c r="AB2894" s="78" t="n">
        <v>43647</v>
      </c>
      <c r="AC2894" s="76" t="s">
        <v>117</v>
      </c>
      <c r="AD2894" s="76" t="s">
        <v>309</v>
      </c>
      <c r="AE2894" s="76" t="n">
        <v>45140</v>
      </c>
      <c r="AF2894" s="76" t="s">
        <v>12486</v>
      </c>
      <c r="AJ2894" s="79" t="s">
        <v>12484</v>
      </c>
      <c r="AK2894" s="76" t="s">
        <v>12482</v>
      </c>
      <c r="AL2894" s="76" t="n">
        <v>0</v>
      </c>
      <c r="AM2894" s="76" t="n">
        <v>0</v>
      </c>
    </row>
    <row r="2895" customFormat="false" ht="15" hidden="false" customHeight="false" outlineLevel="0" collapsed="false">
      <c r="A2895" s="76" t="n">
        <v>1293926</v>
      </c>
      <c r="B2895" s="76" t="s">
        <v>12487</v>
      </c>
      <c r="C2895" s="76" t="s">
        <v>331</v>
      </c>
      <c r="D2895" s="76" t="n">
        <v>2815700</v>
      </c>
      <c r="E2895" s="76" t="s">
        <v>109</v>
      </c>
      <c r="F2895" s="76" t="s">
        <v>109</v>
      </c>
      <c r="H2895" s="78" t="n">
        <v>40772</v>
      </c>
      <c r="I2895" s="76" t="s">
        <v>144</v>
      </c>
      <c r="J2895" s="76" t="n">
        <v>-14</v>
      </c>
      <c r="K2895" s="76" t="s">
        <v>41</v>
      </c>
      <c r="M2895" s="76" t="s">
        <v>155</v>
      </c>
      <c r="N2895" s="79" t="s">
        <v>891</v>
      </c>
      <c r="O2895" s="76" t="s">
        <v>892</v>
      </c>
      <c r="P2895" s="78" t="n">
        <v>45564</v>
      </c>
      <c r="Q2895" s="76" t="s">
        <v>114</v>
      </c>
      <c r="R2895" s="78" t="n">
        <v>43763</v>
      </c>
      <c r="T2895" s="76" t="s">
        <v>115</v>
      </c>
      <c r="U2895" s="76" t="n">
        <v>500</v>
      </c>
      <c r="X2895" s="76" t="n">
        <v>5</v>
      </c>
      <c r="Y2895" s="76" t="s">
        <v>116</v>
      </c>
      <c r="AC2895" s="76" t="s">
        <v>117</v>
      </c>
      <c r="AD2895" s="76" t="s">
        <v>12488</v>
      </c>
      <c r="AE2895" s="76" t="n">
        <v>28240</v>
      </c>
      <c r="AF2895" s="76" t="s">
        <v>12489</v>
      </c>
      <c r="AI2895" s="79" t="s">
        <v>12490</v>
      </c>
      <c r="AJ2895" s="79" t="s">
        <v>12491</v>
      </c>
      <c r="AK2895" s="76" t="s">
        <v>12492</v>
      </c>
      <c r="AL2895" s="76" t="n">
        <v>0</v>
      </c>
      <c r="AM2895" s="76" t="n">
        <v>0</v>
      </c>
    </row>
    <row r="2896" customFormat="false" ht="15" hidden="false" customHeight="false" outlineLevel="0" collapsed="false">
      <c r="A2896" s="76" t="n">
        <v>1323717</v>
      </c>
      <c r="B2896" s="76" t="s">
        <v>12493</v>
      </c>
      <c r="C2896" s="76" t="s">
        <v>12089</v>
      </c>
      <c r="D2896" s="76" t="n">
        <v>3732433</v>
      </c>
      <c r="E2896" s="76" t="s">
        <v>132</v>
      </c>
      <c r="F2896" s="76" t="s">
        <v>132</v>
      </c>
      <c r="H2896" s="78" t="n">
        <v>40688</v>
      </c>
      <c r="I2896" s="76" t="s">
        <v>144</v>
      </c>
      <c r="J2896" s="76" t="n">
        <v>-14</v>
      </c>
      <c r="K2896" s="76" t="s">
        <v>41</v>
      </c>
      <c r="M2896" s="76" t="s">
        <v>124</v>
      </c>
      <c r="N2896" s="79" t="s">
        <v>257</v>
      </c>
      <c r="O2896" s="76" t="s">
        <v>258</v>
      </c>
      <c r="P2896" s="78" t="n">
        <v>45481</v>
      </c>
      <c r="Q2896" s="76" t="s">
        <v>114</v>
      </c>
      <c r="R2896" s="78" t="n">
        <v>44105</v>
      </c>
      <c r="S2896" s="78" t="n">
        <v>45477</v>
      </c>
      <c r="T2896" s="76" t="s">
        <v>201</v>
      </c>
      <c r="U2896" s="76" t="n">
        <v>511</v>
      </c>
      <c r="X2896" s="76" t="n">
        <v>5</v>
      </c>
      <c r="Y2896" s="76" t="s">
        <v>116</v>
      </c>
      <c r="AC2896" s="76" t="s">
        <v>117</v>
      </c>
      <c r="AD2896" s="76" t="s">
        <v>295</v>
      </c>
      <c r="AE2896" s="76" t="n">
        <v>37300</v>
      </c>
      <c r="AF2896" s="76" t="s">
        <v>12494</v>
      </c>
      <c r="AI2896" s="79" t="s">
        <v>12495</v>
      </c>
      <c r="AJ2896" s="79" t="s">
        <v>12496</v>
      </c>
      <c r="AK2896" s="76" t="s">
        <v>12497</v>
      </c>
      <c r="AL2896" s="76" t="n">
        <v>0</v>
      </c>
      <c r="AM2896" s="76" t="n">
        <v>0</v>
      </c>
    </row>
    <row r="2897" customFormat="false" ht="15" hidden="false" customHeight="false" outlineLevel="0" collapsed="false">
      <c r="A2897" s="76" t="n">
        <v>1632928</v>
      </c>
      <c r="B2897" s="76" t="s">
        <v>12498</v>
      </c>
      <c r="C2897" s="76" t="s">
        <v>2536</v>
      </c>
      <c r="D2897" s="76" t="n">
        <v>3737692</v>
      </c>
      <c r="E2897" s="76" t="s">
        <v>109</v>
      </c>
      <c r="H2897" s="78" t="n">
        <v>42568</v>
      </c>
      <c r="I2897" s="76" t="s">
        <v>109</v>
      </c>
      <c r="J2897" s="76" t="n">
        <v>-9</v>
      </c>
      <c r="K2897" s="76" t="s">
        <v>41</v>
      </c>
      <c r="M2897" s="76" t="s">
        <v>124</v>
      </c>
      <c r="N2897" s="79" t="s">
        <v>779</v>
      </c>
      <c r="O2897" s="76" t="s">
        <v>780</v>
      </c>
      <c r="P2897" s="78" t="n">
        <v>45565</v>
      </c>
      <c r="Q2897" s="76" t="s">
        <v>114</v>
      </c>
      <c r="R2897" s="78" t="n">
        <v>45565</v>
      </c>
      <c r="T2897" s="76" t="s">
        <v>115</v>
      </c>
      <c r="U2897" s="76" t="n">
        <v>500</v>
      </c>
      <c r="X2897" s="76" t="n">
        <v>5</v>
      </c>
      <c r="Y2897" s="76" t="s">
        <v>116</v>
      </c>
      <c r="AC2897" s="76" t="s">
        <v>117</v>
      </c>
      <c r="AD2897" s="76" t="s">
        <v>5440</v>
      </c>
      <c r="AE2897" s="76" t="n">
        <v>37250</v>
      </c>
      <c r="AF2897" s="76" t="s">
        <v>12499</v>
      </c>
      <c r="AJ2897" s="79" t="s">
        <v>12500</v>
      </c>
      <c r="AK2897" s="76" t="s">
        <v>12501</v>
      </c>
      <c r="AL2897" s="76" t="n">
        <v>0</v>
      </c>
      <c r="AM2897" s="76" t="n">
        <v>0</v>
      </c>
    </row>
    <row r="2898" customFormat="false" ht="15" hidden="false" customHeight="false" outlineLevel="0" collapsed="false">
      <c r="A2898" s="76" t="n">
        <v>1632924</v>
      </c>
      <c r="B2898" s="76" t="s">
        <v>12498</v>
      </c>
      <c r="C2898" s="76" t="s">
        <v>873</v>
      </c>
      <c r="D2898" s="76" t="n">
        <v>3737691</v>
      </c>
      <c r="E2898" s="76" t="s">
        <v>109</v>
      </c>
      <c r="H2898" s="78" t="n">
        <v>41679</v>
      </c>
      <c r="I2898" s="76" t="s">
        <v>190</v>
      </c>
      <c r="J2898" s="76" t="n">
        <v>-11</v>
      </c>
      <c r="K2898" s="76" t="s">
        <v>41</v>
      </c>
      <c r="M2898" s="76" t="s">
        <v>124</v>
      </c>
      <c r="N2898" s="79" t="s">
        <v>779</v>
      </c>
      <c r="O2898" s="76" t="s">
        <v>780</v>
      </c>
      <c r="P2898" s="78" t="n">
        <v>45565</v>
      </c>
      <c r="Q2898" s="76" t="s">
        <v>114</v>
      </c>
      <c r="R2898" s="78" t="n">
        <v>45565</v>
      </c>
      <c r="T2898" s="76" t="s">
        <v>115</v>
      </c>
      <c r="U2898" s="76" t="n">
        <v>500</v>
      </c>
      <c r="X2898" s="76" t="n">
        <v>5</v>
      </c>
      <c r="Y2898" s="76" t="s">
        <v>116</v>
      </c>
      <c r="AC2898" s="76" t="s">
        <v>117</v>
      </c>
      <c r="AD2898" s="76" t="s">
        <v>5440</v>
      </c>
      <c r="AE2898" s="76" t="n">
        <v>37250</v>
      </c>
      <c r="AF2898" s="76" t="s">
        <v>12499</v>
      </c>
      <c r="AJ2898" s="79" t="s">
        <v>12500</v>
      </c>
      <c r="AK2898" s="76" t="s">
        <v>12501</v>
      </c>
      <c r="AL2898" s="76" t="n">
        <v>0</v>
      </c>
      <c r="AM2898" s="76" t="n">
        <v>0</v>
      </c>
    </row>
    <row r="2899" customFormat="false" ht="15" hidden="false" customHeight="false" outlineLevel="0" collapsed="false">
      <c r="A2899" s="76" t="n">
        <v>1641215</v>
      </c>
      <c r="B2899" s="76" t="s">
        <v>12498</v>
      </c>
      <c r="C2899" s="76" t="s">
        <v>1032</v>
      </c>
      <c r="D2899" s="76" t="n">
        <v>3737821</v>
      </c>
      <c r="E2899" s="76" t="s">
        <v>109</v>
      </c>
      <c r="H2899" s="78" t="n">
        <v>40949</v>
      </c>
      <c r="I2899" s="76" t="s">
        <v>370</v>
      </c>
      <c r="J2899" s="76" t="n">
        <v>-13</v>
      </c>
      <c r="K2899" s="76" t="s">
        <v>41</v>
      </c>
      <c r="M2899" s="76" t="s">
        <v>124</v>
      </c>
      <c r="N2899" s="79" t="s">
        <v>1931</v>
      </c>
      <c r="O2899" s="76" t="s">
        <v>1932</v>
      </c>
      <c r="P2899" s="78" t="n">
        <v>45572</v>
      </c>
      <c r="Q2899" s="76" t="s">
        <v>114</v>
      </c>
      <c r="R2899" s="78" t="n">
        <v>45572</v>
      </c>
      <c r="T2899" s="76" t="s">
        <v>115</v>
      </c>
      <c r="U2899" s="76" t="n">
        <v>500</v>
      </c>
      <c r="X2899" s="76" t="n">
        <v>5</v>
      </c>
      <c r="Y2899" s="76" t="s">
        <v>116</v>
      </c>
      <c r="AC2899" s="76" t="s">
        <v>117</v>
      </c>
      <c r="AD2899" s="76" t="s">
        <v>3238</v>
      </c>
      <c r="AE2899" s="76" t="n">
        <v>37500</v>
      </c>
      <c r="AF2899" s="76" t="s">
        <v>12502</v>
      </c>
      <c r="AJ2899" s="76" t="s">
        <v>12503</v>
      </c>
      <c r="AK2899" s="76" t="s">
        <v>12504</v>
      </c>
      <c r="AL2899" s="76" t="n">
        <v>0</v>
      </c>
      <c r="AM2899" s="76" t="n">
        <v>0</v>
      </c>
    </row>
    <row r="2900" customFormat="false" ht="15" hidden="false" customHeight="false" outlineLevel="0" collapsed="false">
      <c r="A2900" s="76" t="n">
        <v>1448656</v>
      </c>
      <c r="B2900" s="76" t="s">
        <v>12505</v>
      </c>
      <c r="C2900" s="76" t="s">
        <v>12506</v>
      </c>
      <c r="D2900" s="76" t="n">
        <v>3610244</v>
      </c>
      <c r="E2900" s="76" t="s">
        <v>109</v>
      </c>
      <c r="F2900" s="76" t="s">
        <v>109</v>
      </c>
      <c r="H2900" s="78" t="n">
        <v>28291</v>
      </c>
      <c r="I2900" s="76" t="s">
        <v>197</v>
      </c>
      <c r="J2900" s="76" t="s">
        <v>198</v>
      </c>
      <c r="K2900" s="76" t="s">
        <v>2</v>
      </c>
      <c r="M2900" s="76" t="s">
        <v>269</v>
      </c>
      <c r="N2900" s="79" t="s">
        <v>828</v>
      </c>
      <c r="O2900" s="76" t="s">
        <v>829</v>
      </c>
      <c r="P2900" s="78" t="n">
        <v>45580</v>
      </c>
      <c r="Q2900" s="76" t="s">
        <v>114</v>
      </c>
      <c r="R2900" s="78" t="n">
        <v>44847</v>
      </c>
      <c r="T2900" s="76" t="s">
        <v>325</v>
      </c>
      <c r="U2900" s="76" t="n">
        <v>500</v>
      </c>
      <c r="X2900" s="76" t="n">
        <v>5</v>
      </c>
      <c r="Y2900" s="76" t="s">
        <v>116</v>
      </c>
      <c r="AC2900" s="76" t="s">
        <v>117</v>
      </c>
      <c r="AD2900" s="76" t="s">
        <v>3813</v>
      </c>
      <c r="AE2900" s="76" t="n">
        <v>36000</v>
      </c>
      <c r="AF2900" s="76" t="s">
        <v>12507</v>
      </c>
      <c r="AJ2900" s="79" t="s">
        <v>12508</v>
      </c>
      <c r="AK2900" s="76" t="s">
        <v>12509</v>
      </c>
      <c r="AL2900" s="76" t="n">
        <v>0</v>
      </c>
      <c r="AM2900" s="76" t="n">
        <v>0</v>
      </c>
    </row>
    <row r="2901" customFormat="false" ht="15" hidden="false" customHeight="false" outlineLevel="0" collapsed="false">
      <c r="A2901" s="76" t="n">
        <v>1612719</v>
      </c>
      <c r="B2901" s="76" t="s">
        <v>12510</v>
      </c>
      <c r="C2901" s="76" t="s">
        <v>12511</v>
      </c>
      <c r="D2901" s="76" t="n">
        <v>3612663</v>
      </c>
      <c r="E2901" s="76" t="s">
        <v>132</v>
      </c>
      <c r="H2901" s="78" t="n">
        <v>38442</v>
      </c>
      <c r="I2901" s="76" t="s">
        <v>23</v>
      </c>
      <c r="J2901" s="76" t="n">
        <v>-40</v>
      </c>
      <c r="K2901" s="76" t="s">
        <v>41</v>
      </c>
      <c r="M2901" s="76" t="s">
        <v>269</v>
      </c>
      <c r="N2901" s="79" t="s">
        <v>4627</v>
      </c>
      <c r="O2901" s="76" t="s">
        <v>4628</v>
      </c>
      <c r="P2901" s="78" t="n">
        <v>45550</v>
      </c>
      <c r="Q2901" s="76" t="s">
        <v>114</v>
      </c>
      <c r="R2901" s="78" t="n">
        <v>45550</v>
      </c>
      <c r="S2901" s="78" t="n">
        <v>45532</v>
      </c>
      <c r="T2901" s="76" t="s">
        <v>201</v>
      </c>
      <c r="U2901" s="76" t="n">
        <v>500</v>
      </c>
      <c r="X2901" s="76" t="n">
        <v>5</v>
      </c>
      <c r="Y2901" s="76" t="s">
        <v>116</v>
      </c>
      <c r="AC2901" s="76" t="s">
        <v>117</v>
      </c>
      <c r="AD2901" s="76" t="s">
        <v>12512</v>
      </c>
      <c r="AE2901" s="76" t="n">
        <v>36200</v>
      </c>
      <c r="AF2901" s="76" t="s">
        <v>12513</v>
      </c>
      <c r="AK2901" s="76" t="s">
        <v>12514</v>
      </c>
      <c r="AL2901" s="76" t="n">
        <v>0</v>
      </c>
      <c r="AM2901" s="76" t="n">
        <v>0</v>
      </c>
    </row>
    <row r="2902" customFormat="false" ht="15" hidden="false" customHeight="false" outlineLevel="0" collapsed="false">
      <c r="A2902" s="76" t="n">
        <v>1612714</v>
      </c>
      <c r="B2902" s="76" t="s">
        <v>12510</v>
      </c>
      <c r="C2902" s="76" t="s">
        <v>855</v>
      </c>
      <c r="D2902" s="76" t="n">
        <v>3612662</v>
      </c>
      <c r="E2902" s="76" t="s">
        <v>132</v>
      </c>
      <c r="H2902" s="78" t="n">
        <v>29459</v>
      </c>
      <c r="I2902" s="76" t="s">
        <v>179</v>
      </c>
      <c r="J2902" s="76" t="s">
        <v>180</v>
      </c>
      <c r="K2902" s="76" t="s">
        <v>41</v>
      </c>
      <c r="M2902" s="76" t="s">
        <v>269</v>
      </c>
      <c r="N2902" s="79" t="s">
        <v>4627</v>
      </c>
      <c r="O2902" s="76" t="s">
        <v>4628</v>
      </c>
      <c r="P2902" s="78" t="n">
        <v>45550</v>
      </c>
      <c r="Q2902" s="76" t="s">
        <v>114</v>
      </c>
      <c r="R2902" s="78" t="n">
        <v>45550</v>
      </c>
      <c r="S2902" s="78" t="n">
        <v>45532</v>
      </c>
      <c r="T2902" s="76" t="s">
        <v>201</v>
      </c>
      <c r="U2902" s="76" t="n">
        <v>529</v>
      </c>
      <c r="X2902" s="76" t="n">
        <v>5</v>
      </c>
      <c r="Y2902" s="76" t="s">
        <v>116</v>
      </c>
      <c r="AC2902" s="76" t="s">
        <v>117</v>
      </c>
      <c r="AD2902" s="76" t="s">
        <v>12512</v>
      </c>
      <c r="AE2902" s="76" t="n">
        <v>36200</v>
      </c>
      <c r="AF2902" s="76" t="s">
        <v>12515</v>
      </c>
      <c r="AJ2902" s="79" t="s">
        <v>12516</v>
      </c>
      <c r="AK2902" s="76" t="s">
        <v>12514</v>
      </c>
      <c r="AL2902" s="76" t="n">
        <v>0</v>
      </c>
      <c r="AM2902" s="76" t="n">
        <v>0</v>
      </c>
    </row>
    <row r="2903" customFormat="false" ht="15" hidden="false" customHeight="false" outlineLevel="0" collapsed="false">
      <c r="A2903" s="76" t="n">
        <v>1617979</v>
      </c>
      <c r="B2903" s="76" t="s">
        <v>12510</v>
      </c>
      <c r="C2903" s="76" t="s">
        <v>756</v>
      </c>
      <c r="D2903" s="76" t="n">
        <v>3612689</v>
      </c>
      <c r="E2903" s="76" t="s">
        <v>109</v>
      </c>
      <c r="H2903" s="78" t="n">
        <v>40205</v>
      </c>
      <c r="I2903" s="76" t="s">
        <v>256</v>
      </c>
      <c r="J2903" s="76" t="n">
        <v>-15</v>
      </c>
      <c r="K2903" s="76" t="s">
        <v>2</v>
      </c>
      <c r="M2903" s="76" t="s">
        <v>269</v>
      </c>
      <c r="N2903" s="79" t="s">
        <v>4627</v>
      </c>
      <c r="O2903" s="76" t="s">
        <v>4628</v>
      </c>
      <c r="P2903" s="78" t="n">
        <v>45554</v>
      </c>
      <c r="Q2903" s="76" t="s">
        <v>114</v>
      </c>
      <c r="R2903" s="78" t="n">
        <v>45554</v>
      </c>
      <c r="S2903" s="78" t="n">
        <v>45553</v>
      </c>
      <c r="T2903" s="76" t="s">
        <v>201</v>
      </c>
      <c r="U2903" s="76" t="n">
        <v>500</v>
      </c>
      <c r="X2903" s="76" t="n">
        <v>5</v>
      </c>
      <c r="Y2903" s="76" t="s">
        <v>116</v>
      </c>
      <c r="AC2903" s="76" t="s">
        <v>117</v>
      </c>
      <c r="AD2903" s="76" t="s">
        <v>12512</v>
      </c>
      <c r="AE2903" s="76" t="n">
        <v>36200</v>
      </c>
      <c r="AF2903" s="76" t="s">
        <v>12515</v>
      </c>
      <c r="AJ2903" s="79" t="s">
        <v>12517</v>
      </c>
      <c r="AK2903" s="76" t="s">
        <v>12514</v>
      </c>
      <c r="AL2903" s="76" t="n">
        <v>0</v>
      </c>
      <c r="AM2903" s="76" t="n">
        <v>0</v>
      </c>
    </row>
    <row r="2904" customFormat="false" ht="15" hidden="false" customHeight="false" outlineLevel="0" collapsed="false">
      <c r="A2904" s="76" t="n">
        <v>1196151</v>
      </c>
      <c r="B2904" s="76" t="s">
        <v>12518</v>
      </c>
      <c r="C2904" s="76" t="s">
        <v>736</v>
      </c>
      <c r="D2904" s="76" t="n">
        <v>4529578</v>
      </c>
      <c r="E2904" s="76" t="s">
        <v>132</v>
      </c>
      <c r="F2904" s="76" t="s">
        <v>132</v>
      </c>
      <c r="H2904" s="78" t="n">
        <v>31591</v>
      </c>
      <c r="I2904" s="76" t="s">
        <v>23</v>
      </c>
      <c r="J2904" s="76" t="n">
        <v>-40</v>
      </c>
      <c r="K2904" s="76" t="s">
        <v>41</v>
      </c>
      <c r="M2904" s="76" t="s">
        <v>134</v>
      </c>
      <c r="N2904" s="79" t="s">
        <v>1039</v>
      </c>
      <c r="O2904" s="76" t="s">
        <v>1040</v>
      </c>
      <c r="P2904" s="78" t="n">
        <v>45554</v>
      </c>
      <c r="Q2904" s="76" t="s">
        <v>114</v>
      </c>
      <c r="R2904" s="78" t="n">
        <v>43058</v>
      </c>
      <c r="S2904" s="78" t="n">
        <v>45191</v>
      </c>
      <c r="T2904" s="76" t="s">
        <v>183</v>
      </c>
      <c r="U2904" s="76" t="n">
        <v>511</v>
      </c>
      <c r="X2904" s="76" t="n">
        <v>5</v>
      </c>
      <c r="Y2904" s="76" t="s">
        <v>116</v>
      </c>
      <c r="AC2904" s="76" t="s">
        <v>117</v>
      </c>
      <c r="AD2904" s="76" t="s">
        <v>8520</v>
      </c>
      <c r="AE2904" s="76" t="n">
        <v>45800</v>
      </c>
      <c r="AF2904" s="76" t="s">
        <v>12519</v>
      </c>
      <c r="AH2904" s="76" t="s">
        <v>4725</v>
      </c>
      <c r="AK2904" s="76" t="s">
        <v>329</v>
      </c>
      <c r="AL2904" s="76" t="n">
        <v>0</v>
      </c>
      <c r="AM2904" s="76" t="n">
        <v>0</v>
      </c>
    </row>
    <row r="2905" customFormat="false" ht="15" hidden="false" customHeight="false" outlineLevel="0" collapsed="false">
      <c r="A2905" s="76" t="n">
        <v>1548793</v>
      </c>
      <c r="B2905" s="76" t="s">
        <v>12520</v>
      </c>
      <c r="C2905" s="76" t="s">
        <v>815</v>
      </c>
      <c r="D2905" s="76" t="n">
        <v>2817045</v>
      </c>
      <c r="E2905" s="76" t="s">
        <v>132</v>
      </c>
      <c r="F2905" s="76" t="s">
        <v>109</v>
      </c>
      <c r="H2905" s="78" t="n">
        <v>41436</v>
      </c>
      <c r="I2905" s="76" t="s">
        <v>110</v>
      </c>
      <c r="J2905" s="76" t="n">
        <v>-12</v>
      </c>
      <c r="K2905" s="76" t="s">
        <v>41</v>
      </c>
      <c r="M2905" s="76" t="s">
        <v>155</v>
      </c>
      <c r="N2905" s="79" t="s">
        <v>3651</v>
      </c>
      <c r="O2905" s="76" t="s">
        <v>3652</v>
      </c>
      <c r="P2905" s="78" t="n">
        <v>45536</v>
      </c>
      <c r="Q2905" s="76" t="s">
        <v>114</v>
      </c>
      <c r="R2905" s="78" t="n">
        <v>45251</v>
      </c>
      <c r="T2905" s="76" t="s">
        <v>115</v>
      </c>
      <c r="U2905" s="76" t="n">
        <v>550</v>
      </c>
      <c r="X2905" s="76" t="n">
        <v>5</v>
      </c>
      <c r="Y2905" s="76" t="s">
        <v>116</v>
      </c>
      <c r="AC2905" s="76" t="s">
        <v>117</v>
      </c>
      <c r="AD2905" s="76" t="s">
        <v>4998</v>
      </c>
      <c r="AE2905" s="76" t="n">
        <v>28130</v>
      </c>
      <c r="AF2905" s="76" t="s">
        <v>12521</v>
      </c>
      <c r="AJ2905" s="79" t="s">
        <v>12522</v>
      </c>
      <c r="AK2905" s="76" t="s">
        <v>12523</v>
      </c>
      <c r="AL2905" s="76" t="n">
        <v>0</v>
      </c>
      <c r="AM2905" s="76" t="n">
        <v>0</v>
      </c>
    </row>
    <row r="2906" customFormat="false" ht="15" hidden="false" customHeight="false" outlineLevel="0" collapsed="false">
      <c r="A2906" s="76" t="n">
        <v>598003</v>
      </c>
      <c r="B2906" s="76" t="s">
        <v>12524</v>
      </c>
      <c r="C2906" s="76" t="s">
        <v>593</v>
      </c>
      <c r="D2906" s="76" t="n">
        <v>4518549</v>
      </c>
      <c r="E2906" s="76" t="s">
        <v>132</v>
      </c>
      <c r="F2906" s="76" t="s">
        <v>132</v>
      </c>
      <c r="H2906" s="78" t="n">
        <v>34996</v>
      </c>
      <c r="I2906" s="76" t="s">
        <v>23</v>
      </c>
      <c r="J2906" s="76" t="n">
        <v>-40</v>
      </c>
      <c r="K2906" s="76" t="s">
        <v>41</v>
      </c>
      <c r="M2906" s="76" t="s">
        <v>134</v>
      </c>
      <c r="N2906" s="79" t="s">
        <v>3877</v>
      </c>
      <c r="O2906" s="76" t="s">
        <v>3878</v>
      </c>
      <c r="P2906" s="78" t="n">
        <v>45544</v>
      </c>
      <c r="Q2906" s="76" t="s">
        <v>114</v>
      </c>
      <c r="R2906" s="78" t="n">
        <v>39356</v>
      </c>
      <c r="S2906" s="78" t="n">
        <v>44804</v>
      </c>
      <c r="T2906" s="76" t="s">
        <v>183</v>
      </c>
      <c r="U2906" s="76" t="n">
        <v>500</v>
      </c>
      <c r="X2906" s="76" t="n">
        <v>5</v>
      </c>
      <c r="Y2906" s="76" t="s">
        <v>116</v>
      </c>
      <c r="AB2906" s="78" t="n">
        <v>43734</v>
      </c>
      <c r="AC2906" s="76" t="s">
        <v>117</v>
      </c>
      <c r="AD2906" s="76" t="s">
        <v>3879</v>
      </c>
      <c r="AE2906" s="76" t="n">
        <v>45200</v>
      </c>
      <c r="AF2906" s="76" t="s">
        <v>12525</v>
      </c>
      <c r="AG2906" s="76" t="s">
        <v>12526</v>
      </c>
      <c r="AI2906" s="79" t="s">
        <v>12527</v>
      </c>
      <c r="AJ2906" s="79" t="s">
        <v>12528</v>
      </c>
      <c r="AK2906" s="76" t="s">
        <v>12529</v>
      </c>
      <c r="AL2906" s="76" t="n">
        <v>1</v>
      </c>
      <c r="AM2906" s="76" t="n">
        <v>1</v>
      </c>
    </row>
    <row r="2907" customFormat="false" ht="15" hidden="false" customHeight="false" outlineLevel="0" collapsed="false">
      <c r="A2907" s="76" t="n">
        <v>1194808</v>
      </c>
      <c r="B2907" s="76" t="s">
        <v>12524</v>
      </c>
      <c r="C2907" s="76" t="s">
        <v>455</v>
      </c>
      <c r="D2907" s="76" t="n">
        <v>368417</v>
      </c>
      <c r="E2907" s="76" t="s">
        <v>109</v>
      </c>
      <c r="H2907" s="78" t="n">
        <v>20688</v>
      </c>
      <c r="I2907" s="76" t="s">
        <v>305</v>
      </c>
      <c r="J2907" s="76" t="s">
        <v>306</v>
      </c>
      <c r="K2907" s="76" t="s">
        <v>41</v>
      </c>
      <c r="M2907" s="76" t="s">
        <v>269</v>
      </c>
      <c r="N2907" s="79" t="s">
        <v>1909</v>
      </c>
      <c r="O2907" s="76" t="s">
        <v>1910</v>
      </c>
      <c r="P2907" s="78" t="n">
        <v>45692</v>
      </c>
      <c r="Q2907" s="76" t="s">
        <v>114</v>
      </c>
      <c r="R2907" s="78" t="n">
        <v>43053</v>
      </c>
      <c r="T2907" s="76" t="s">
        <v>325</v>
      </c>
      <c r="U2907" s="76" t="n">
        <v>500</v>
      </c>
      <c r="X2907" s="76" t="n">
        <v>5</v>
      </c>
      <c r="Y2907" s="76" t="s">
        <v>116</v>
      </c>
      <c r="AC2907" s="76" t="s">
        <v>117</v>
      </c>
      <c r="AD2907" s="76" t="s">
        <v>12530</v>
      </c>
      <c r="AE2907" s="76" t="n">
        <v>36400</v>
      </c>
      <c r="AF2907" s="76" t="s">
        <v>12531</v>
      </c>
      <c r="AJ2907" s="79" t="s">
        <v>12532</v>
      </c>
      <c r="AK2907" s="76" t="s">
        <v>1913</v>
      </c>
      <c r="AL2907" s="76" t="n">
        <v>0</v>
      </c>
      <c r="AM2907" s="76" t="n">
        <v>0</v>
      </c>
    </row>
    <row r="2908" customFormat="false" ht="15" hidden="false" customHeight="false" outlineLevel="0" collapsed="false">
      <c r="A2908" s="76" t="n">
        <v>1665947</v>
      </c>
      <c r="B2908" s="76" t="s">
        <v>12533</v>
      </c>
      <c r="C2908" s="76" t="s">
        <v>12534</v>
      </c>
      <c r="D2908" s="76" t="n">
        <v>3738207</v>
      </c>
      <c r="E2908" s="76" t="s">
        <v>109</v>
      </c>
      <c r="H2908" s="78" t="n">
        <v>43422</v>
      </c>
      <c r="I2908" s="76" t="s">
        <v>109</v>
      </c>
      <c r="J2908" s="76" t="n">
        <v>-9</v>
      </c>
      <c r="K2908" s="76" t="s">
        <v>2</v>
      </c>
      <c r="M2908" s="76" t="s">
        <v>124</v>
      </c>
      <c r="N2908" s="79" t="s">
        <v>779</v>
      </c>
      <c r="O2908" s="76" t="s">
        <v>780</v>
      </c>
      <c r="P2908" s="78" t="n">
        <v>45632</v>
      </c>
      <c r="Q2908" s="76" t="s">
        <v>114</v>
      </c>
      <c r="R2908" s="78" t="n">
        <v>45632</v>
      </c>
      <c r="T2908" s="76" t="s">
        <v>115</v>
      </c>
      <c r="U2908" s="76" t="n">
        <v>500</v>
      </c>
      <c r="X2908" s="76" t="n">
        <v>5</v>
      </c>
      <c r="Y2908" s="76" t="s">
        <v>116</v>
      </c>
      <c r="AC2908" s="76" t="s">
        <v>117</v>
      </c>
      <c r="AD2908" s="76" t="s">
        <v>2036</v>
      </c>
      <c r="AE2908" s="76" t="n">
        <v>37550</v>
      </c>
      <c r="AF2908" s="76" t="s">
        <v>12535</v>
      </c>
      <c r="AJ2908" s="79" t="s">
        <v>12536</v>
      </c>
      <c r="AK2908" s="76" t="s">
        <v>12537</v>
      </c>
      <c r="AL2908" s="76" t="n">
        <v>0</v>
      </c>
      <c r="AM2908" s="76" t="n">
        <v>0</v>
      </c>
    </row>
    <row r="2909" customFormat="false" ht="15" hidden="false" customHeight="false" outlineLevel="0" collapsed="false">
      <c r="A2909" s="76" t="n">
        <v>1623104</v>
      </c>
      <c r="B2909" s="76" t="s">
        <v>12538</v>
      </c>
      <c r="C2909" s="76" t="s">
        <v>1311</v>
      </c>
      <c r="D2909" s="76" t="n">
        <v>2817445</v>
      </c>
      <c r="E2909" s="76" t="s">
        <v>109</v>
      </c>
      <c r="H2909" s="78" t="n">
        <v>41443</v>
      </c>
      <c r="I2909" s="76" t="s">
        <v>110</v>
      </c>
      <c r="J2909" s="76" t="n">
        <v>-12</v>
      </c>
      <c r="K2909" s="76" t="s">
        <v>41</v>
      </c>
      <c r="M2909" s="76" t="s">
        <v>155</v>
      </c>
      <c r="N2909" s="79" t="s">
        <v>4638</v>
      </c>
      <c r="O2909" s="76" t="s">
        <v>4639</v>
      </c>
      <c r="P2909" s="78" t="n">
        <v>45557</v>
      </c>
      <c r="Q2909" s="76" t="s">
        <v>114</v>
      </c>
      <c r="R2909" s="78" t="n">
        <v>45557</v>
      </c>
      <c r="T2909" s="76" t="s">
        <v>115</v>
      </c>
      <c r="U2909" s="76" t="n">
        <v>500</v>
      </c>
      <c r="X2909" s="76" t="n">
        <v>5</v>
      </c>
      <c r="Y2909" s="76" t="s">
        <v>116</v>
      </c>
      <c r="AC2909" s="76" t="s">
        <v>117</v>
      </c>
      <c r="AD2909" s="76" t="s">
        <v>12539</v>
      </c>
      <c r="AE2909" s="76" t="n">
        <v>28120</v>
      </c>
      <c r="AF2909" s="76" t="s">
        <v>12540</v>
      </c>
      <c r="AJ2909" s="76" t="s">
        <v>12541</v>
      </c>
      <c r="AK2909" s="76" t="s">
        <v>12542</v>
      </c>
      <c r="AL2909" s="76" t="n">
        <v>0</v>
      </c>
      <c r="AM2909" s="76" t="n">
        <v>0</v>
      </c>
    </row>
    <row r="2910" customFormat="false" ht="15" hidden="false" customHeight="false" outlineLevel="0" collapsed="false">
      <c r="A2910" s="76" t="n">
        <v>1647383</v>
      </c>
      <c r="B2910" s="76" t="s">
        <v>12538</v>
      </c>
      <c r="C2910" s="76" t="s">
        <v>3829</v>
      </c>
      <c r="D2910" s="76" t="n">
        <v>3737956</v>
      </c>
      <c r="E2910" s="76" t="s">
        <v>109</v>
      </c>
      <c r="H2910" s="78" t="n">
        <v>42066</v>
      </c>
      <c r="I2910" s="76" t="s">
        <v>231</v>
      </c>
      <c r="J2910" s="76" t="n">
        <v>-10</v>
      </c>
      <c r="K2910" s="76" t="s">
        <v>41</v>
      </c>
      <c r="M2910" s="76" t="s">
        <v>124</v>
      </c>
      <c r="N2910" s="79" t="s">
        <v>2678</v>
      </c>
      <c r="O2910" s="76" t="s">
        <v>2679</v>
      </c>
      <c r="P2910" s="78" t="n">
        <v>45579</v>
      </c>
      <c r="Q2910" s="76" t="s">
        <v>114</v>
      </c>
      <c r="R2910" s="78" t="n">
        <v>45579</v>
      </c>
      <c r="S2910" s="78" t="n">
        <v>45568</v>
      </c>
      <c r="T2910" s="76" t="s">
        <v>201</v>
      </c>
      <c r="U2910" s="76" t="n">
        <v>500</v>
      </c>
      <c r="X2910" s="76" t="n">
        <v>5</v>
      </c>
      <c r="Y2910" s="76" t="s">
        <v>116</v>
      </c>
      <c r="AC2910" s="76" t="s">
        <v>117</v>
      </c>
      <c r="AD2910" s="76" t="s">
        <v>1895</v>
      </c>
      <c r="AE2910" s="76" t="n">
        <v>37270</v>
      </c>
      <c r="AF2910" s="76" t="s">
        <v>12543</v>
      </c>
      <c r="AJ2910" s="79" t="s">
        <v>12544</v>
      </c>
      <c r="AK2910" s="76" t="s">
        <v>12545</v>
      </c>
      <c r="AL2910" s="76" t="n">
        <v>0</v>
      </c>
      <c r="AM2910" s="76" t="n">
        <v>0</v>
      </c>
    </row>
    <row r="2911" customFormat="false" ht="15" hidden="false" customHeight="false" outlineLevel="0" collapsed="false">
      <c r="A2911" s="76" t="n">
        <v>1650120</v>
      </c>
      <c r="B2911" s="76" t="s">
        <v>12546</v>
      </c>
      <c r="C2911" s="76" t="s">
        <v>12547</v>
      </c>
      <c r="D2911" s="76" t="n">
        <v>3738000</v>
      </c>
      <c r="E2911" s="76" t="s">
        <v>109</v>
      </c>
      <c r="H2911" s="78" t="n">
        <v>42722</v>
      </c>
      <c r="I2911" s="76" t="s">
        <v>109</v>
      </c>
      <c r="J2911" s="76" t="n">
        <v>-9</v>
      </c>
      <c r="K2911" s="76" t="s">
        <v>41</v>
      </c>
      <c r="M2911" s="76" t="s">
        <v>124</v>
      </c>
      <c r="N2911" s="79" t="s">
        <v>1581</v>
      </c>
      <c r="O2911" s="76" t="s">
        <v>1582</v>
      </c>
      <c r="P2911" s="78" t="n">
        <v>45583</v>
      </c>
      <c r="Q2911" s="76" t="s">
        <v>114</v>
      </c>
      <c r="R2911" s="78" t="n">
        <v>45583</v>
      </c>
      <c r="T2911" s="76" t="s">
        <v>115</v>
      </c>
      <c r="U2911" s="76" t="n">
        <v>500</v>
      </c>
      <c r="X2911" s="76" t="n">
        <v>5</v>
      </c>
      <c r="Y2911" s="76" t="s">
        <v>116</v>
      </c>
      <c r="AC2911" s="76" t="s">
        <v>117</v>
      </c>
      <c r="AD2911" s="76" t="s">
        <v>1583</v>
      </c>
      <c r="AE2911" s="76" t="n">
        <v>37270</v>
      </c>
      <c r="AF2911" s="76" t="s">
        <v>12548</v>
      </c>
      <c r="AI2911" s="79" t="s">
        <v>12549</v>
      </c>
      <c r="AJ2911" s="79" t="s">
        <v>12550</v>
      </c>
      <c r="AK2911" s="76" t="s">
        <v>12551</v>
      </c>
      <c r="AL2911" s="76" t="n">
        <v>0</v>
      </c>
      <c r="AM2911" s="76" t="n">
        <v>0</v>
      </c>
    </row>
    <row r="2912" customFormat="false" ht="15" hidden="false" customHeight="false" outlineLevel="0" collapsed="false">
      <c r="A2912" s="76" t="n">
        <v>1615650</v>
      </c>
      <c r="B2912" s="76" t="s">
        <v>12552</v>
      </c>
      <c r="C2912" s="76" t="s">
        <v>3111</v>
      </c>
      <c r="D2912" s="76" t="n">
        <v>3737366</v>
      </c>
      <c r="E2912" s="76" t="s">
        <v>132</v>
      </c>
      <c r="H2912" s="78" t="n">
        <v>42204</v>
      </c>
      <c r="I2912" s="76" t="s">
        <v>231</v>
      </c>
      <c r="J2912" s="76" t="n">
        <v>-10</v>
      </c>
      <c r="K2912" s="76" t="s">
        <v>41</v>
      </c>
      <c r="M2912" s="76" t="s">
        <v>124</v>
      </c>
      <c r="N2912" s="79" t="s">
        <v>801</v>
      </c>
      <c r="O2912" s="76" t="s">
        <v>802</v>
      </c>
      <c r="P2912" s="78" t="n">
        <v>45552</v>
      </c>
      <c r="Q2912" s="76" t="s">
        <v>114</v>
      </c>
      <c r="R2912" s="78" t="n">
        <v>45552</v>
      </c>
      <c r="T2912" s="76" t="s">
        <v>115</v>
      </c>
      <c r="U2912" s="76" t="n">
        <v>500</v>
      </c>
      <c r="X2912" s="76" t="n">
        <v>5</v>
      </c>
      <c r="Y2912" s="76" t="s">
        <v>116</v>
      </c>
      <c r="AC2912" s="76" t="s">
        <v>117</v>
      </c>
      <c r="AD2912" s="76" t="s">
        <v>7645</v>
      </c>
      <c r="AE2912" s="76" t="n">
        <v>37270</v>
      </c>
      <c r="AF2912" s="76" t="s">
        <v>12553</v>
      </c>
      <c r="AJ2912" s="79" t="s">
        <v>12554</v>
      </c>
      <c r="AK2912" s="76" t="s">
        <v>12555</v>
      </c>
      <c r="AL2912" s="76" t="n">
        <v>0</v>
      </c>
      <c r="AM2912" s="76" t="n">
        <v>0</v>
      </c>
    </row>
    <row r="2913" customFormat="false" ht="15" hidden="false" customHeight="false" outlineLevel="0" collapsed="false">
      <c r="A2913" s="76" t="n">
        <v>826707</v>
      </c>
      <c r="B2913" s="76" t="s">
        <v>12556</v>
      </c>
      <c r="C2913" s="76" t="s">
        <v>1611</v>
      </c>
      <c r="D2913" s="76" t="n">
        <v>187789</v>
      </c>
      <c r="E2913" s="76" t="s">
        <v>132</v>
      </c>
      <c r="F2913" s="76" t="s">
        <v>132</v>
      </c>
      <c r="H2913" s="78" t="n">
        <v>37012</v>
      </c>
      <c r="I2913" s="76" t="s">
        <v>23</v>
      </c>
      <c r="J2913" s="76" t="n">
        <v>-40</v>
      </c>
      <c r="K2913" s="76" t="s">
        <v>41</v>
      </c>
      <c r="M2913" s="76" t="s">
        <v>111</v>
      </c>
      <c r="N2913" s="79" t="s">
        <v>6844</v>
      </c>
      <c r="O2913" s="76" t="s">
        <v>6845</v>
      </c>
      <c r="P2913" s="78" t="n">
        <v>45553</v>
      </c>
      <c r="Q2913" s="76" t="s">
        <v>114</v>
      </c>
      <c r="R2913" s="78" t="n">
        <v>40797</v>
      </c>
      <c r="S2913" s="78" t="n">
        <v>45197</v>
      </c>
      <c r="T2913" s="76" t="s">
        <v>201</v>
      </c>
      <c r="U2913" s="76" t="n">
        <v>907</v>
      </c>
      <c r="X2913" s="76" t="n">
        <v>9</v>
      </c>
      <c r="Y2913" s="76" t="s">
        <v>116</v>
      </c>
      <c r="AC2913" s="76" t="s">
        <v>117</v>
      </c>
      <c r="AD2913" s="76" t="s">
        <v>1277</v>
      </c>
      <c r="AE2913" s="76" t="n">
        <v>18230</v>
      </c>
      <c r="AF2913" s="76" t="s">
        <v>12557</v>
      </c>
      <c r="AI2913" s="76" t="s">
        <v>12558</v>
      </c>
      <c r="AJ2913" s="76" t="s">
        <v>12559</v>
      </c>
      <c r="AK2913" s="76" t="s">
        <v>12560</v>
      </c>
      <c r="AL2913" s="76" t="n">
        <v>0</v>
      </c>
      <c r="AM2913" s="76" t="n">
        <v>0</v>
      </c>
    </row>
    <row r="2914" customFormat="false" ht="15" hidden="false" customHeight="false" outlineLevel="0" collapsed="false">
      <c r="A2914" s="76" t="n">
        <v>1647280</v>
      </c>
      <c r="B2914" s="76" t="s">
        <v>12561</v>
      </c>
      <c r="C2914" s="76" t="s">
        <v>10084</v>
      </c>
      <c r="D2914" s="76" t="n">
        <v>3737943</v>
      </c>
      <c r="E2914" s="76" t="s">
        <v>109</v>
      </c>
      <c r="H2914" s="78" t="n">
        <v>41670</v>
      </c>
      <c r="I2914" s="76" t="s">
        <v>190</v>
      </c>
      <c r="J2914" s="76" t="n">
        <v>-11</v>
      </c>
      <c r="K2914" s="76" t="s">
        <v>41</v>
      </c>
      <c r="M2914" s="76" t="s">
        <v>124</v>
      </c>
      <c r="N2914" s="79" t="s">
        <v>922</v>
      </c>
      <c r="O2914" s="76" t="s">
        <v>923</v>
      </c>
      <c r="P2914" s="78" t="n">
        <v>45579</v>
      </c>
      <c r="Q2914" s="76" t="s">
        <v>114</v>
      </c>
      <c r="R2914" s="78" t="n">
        <v>45579</v>
      </c>
      <c r="S2914" s="78" t="n">
        <v>45569</v>
      </c>
      <c r="T2914" s="76" t="s">
        <v>201</v>
      </c>
      <c r="U2914" s="76" t="n">
        <v>500</v>
      </c>
      <c r="X2914" s="76" t="n">
        <v>5</v>
      </c>
      <c r="Y2914" s="76" t="s">
        <v>116</v>
      </c>
      <c r="AC2914" s="76" t="s">
        <v>117</v>
      </c>
      <c r="AD2914" s="76" t="s">
        <v>3493</v>
      </c>
      <c r="AE2914" s="76" t="n">
        <v>37800</v>
      </c>
      <c r="AF2914" s="76" t="s">
        <v>12562</v>
      </c>
      <c r="AJ2914" s="79" t="s">
        <v>12563</v>
      </c>
      <c r="AK2914" s="76" t="s">
        <v>12564</v>
      </c>
      <c r="AL2914" s="76" t="n">
        <v>0</v>
      </c>
      <c r="AM2914" s="76" t="n">
        <v>0</v>
      </c>
    </row>
    <row r="2915" customFormat="false" ht="15" hidden="false" customHeight="false" outlineLevel="0" collapsed="false">
      <c r="A2915" s="76" t="n">
        <v>645719</v>
      </c>
      <c r="B2915" s="76" t="s">
        <v>12565</v>
      </c>
      <c r="C2915" s="76" t="s">
        <v>2275</v>
      </c>
      <c r="D2915" s="76" t="n">
        <v>4519214</v>
      </c>
      <c r="E2915" s="76" t="s">
        <v>132</v>
      </c>
      <c r="F2915" s="76" t="s">
        <v>132</v>
      </c>
      <c r="H2915" s="78" t="n">
        <v>37293</v>
      </c>
      <c r="I2915" s="76" t="s">
        <v>23</v>
      </c>
      <c r="J2915" s="76" t="n">
        <v>-40</v>
      </c>
      <c r="K2915" s="76" t="s">
        <v>41</v>
      </c>
      <c r="M2915" s="76" t="s">
        <v>134</v>
      </c>
      <c r="N2915" s="79" t="s">
        <v>586</v>
      </c>
      <c r="O2915" s="76" t="s">
        <v>587</v>
      </c>
      <c r="P2915" s="78" t="n">
        <v>45554</v>
      </c>
      <c r="Q2915" s="76" t="s">
        <v>114</v>
      </c>
      <c r="R2915" s="78" t="n">
        <v>39707</v>
      </c>
      <c r="S2915" s="78" t="n">
        <v>45311</v>
      </c>
      <c r="T2915" s="76" t="s">
        <v>183</v>
      </c>
      <c r="U2915" s="76" t="n">
        <v>1960</v>
      </c>
      <c r="X2915" s="76" t="n">
        <v>19</v>
      </c>
      <c r="Y2915" s="76" t="s">
        <v>116</v>
      </c>
      <c r="AB2915" s="78" t="n">
        <v>45299</v>
      </c>
      <c r="AC2915" s="76" t="s">
        <v>117</v>
      </c>
      <c r="AD2915" s="76" t="s">
        <v>3524</v>
      </c>
      <c r="AE2915" s="76" t="n">
        <v>45560</v>
      </c>
      <c r="AF2915" s="76" t="s">
        <v>12566</v>
      </c>
      <c r="AI2915" s="79" t="s">
        <v>12567</v>
      </c>
      <c r="AJ2915" s="79" t="s">
        <v>12568</v>
      </c>
      <c r="AK2915" s="76" t="s">
        <v>12569</v>
      </c>
      <c r="AL2915" s="76" t="n">
        <v>0</v>
      </c>
      <c r="AM2915" s="76" t="n">
        <v>0</v>
      </c>
    </row>
    <row r="2916" customFormat="false" ht="15" hidden="false" customHeight="false" outlineLevel="0" collapsed="false">
      <c r="A2916" s="76" t="n">
        <v>1550967</v>
      </c>
      <c r="B2916" s="76" t="s">
        <v>12570</v>
      </c>
      <c r="C2916" s="76" t="s">
        <v>1642</v>
      </c>
      <c r="D2916" s="76" t="n">
        <v>4538784</v>
      </c>
      <c r="E2916" s="76" t="s">
        <v>109</v>
      </c>
      <c r="F2916" s="76" t="s">
        <v>1303</v>
      </c>
      <c r="H2916" s="78" t="n">
        <v>40302</v>
      </c>
      <c r="I2916" s="76" t="s">
        <v>256</v>
      </c>
      <c r="J2916" s="76" t="n">
        <v>-15</v>
      </c>
      <c r="K2916" s="76" t="s">
        <v>41</v>
      </c>
      <c r="M2916" s="76" t="s">
        <v>134</v>
      </c>
      <c r="N2916" s="79" t="s">
        <v>1186</v>
      </c>
      <c r="O2916" s="76" t="s">
        <v>1187</v>
      </c>
      <c r="P2916" s="78" t="n">
        <v>45572</v>
      </c>
      <c r="Q2916" s="76" t="s">
        <v>114</v>
      </c>
      <c r="R2916" s="78" t="n">
        <v>45259</v>
      </c>
      <c r="T2916" s="76" t="s">
        <v>115</v>
      </c>
      <c r="U2916" s="76" t="n">
        <v>500</v>
      </c>
      <c r="X2916" s="76" t="n">
        <v>5</v>
      </c>
      <c r="Y2916" s="76" t="s">
        <v>116</v>
      </c>
      <c r="AC2916" s="76" t="s">
        <v>117</v>
      </c>
      <c r="AD2916" s="76" t="s">
        <v>451</v>
      </c>
      <c r="AE2916" s="76" t="n">
        <v>45000</v>
      </c>
      <c r="AF2916" s="76" t="s">
        <v>12571</v>
      </c>
      <c r="AK2916" s="76" t="s">
        <v>12572</v>
      </c>
      <c r="AL2916" s="76" t="n">
        <v>0</v>
      </c>
      <c r="AM2916" s="76" t="n">
        <v>0</v>
      </c>
    </row>
    <row r="2917" customFormat="false" ht="15" hidden="false" customHeight="false" outlineLevel="0" collapsed="false">
      <c r="A2917" s="76" t="n">
        <v>1641479</v>
      </c>
      <c r="B2917" s="76" t="s">
        <v>12570</v>
      </c>
      <c r="C2917" s="76" t="s">
        <v>1766</v>
      </c>
      <c r="D2917" s="76" t="n">
        <v>4540918</v>
      </c>
      <c r="E2917" s="76" t="s">
        <v>109</v>
      </c>
      <c r="H2917" s="78" t="n">
        <v>42254</v>
      </c>
      <c r="I2917" s="76" t="s">
        <v>231</v>
      </c>
      <c r="J2917" s="76" t="n">
        <v>-10</v>
      </c>
      <c r="K2917" s="76" t="s">
        <v>41</v>
      </c>
      <c r="M2917" s="76" t="s">
        <v>134</v>
      </c>
      <c r="N2917" s="79" t="s">
        <v>1186</v>
      </c>
      <c r="O2917" s="76" t="s">
        <v>1187</v>
      </c>
      <c r="P2917" s="78" t="n">
        <v>45572</v>
      </c>
      <c r="Q2917" s="76" t="s">
        <v>114</v>
      </c>
      <c r="R2917" s="78" t="n">
        <v>45572</v>
      </c>
      <c r="S2917" s="78" t="n">
        <v>45552</v>
      </c>
      <c r="T2917" s="76" t="s">
        <v>201</v>
      </c>
      <c r="U2917" s="76" t="n">
        <v>500</v>
      </c>
      <c r="X2917" s="76" t="n">
        <v>5</v>
      </c>
      <c r="Y2917" s="76" t="s">
        <v>116</v>
      </c>
      <c r="AC2917" s="76" t="s">
        <v>117</v>
      </c>
      <c r="AD2917" s="76" t="s">
        <v>451</v>
      </c>
      <c r="AE2917" s="76" t="n">
        <v>45000</v>
      </c>
      <c r="AF2917" s="76" t="s">
        <v>12571</v>
      </c>
      <c r="AK2917" s="76" t="s">
        <v>12572</v>
      </c>
      <c r="AL2917" s="76" t="n">
        <v>0</v>
      </c>
      <c r="AM2917" s="76" t="n">
        <v>0</v>
      </c>
    </row>
    <row r="2918" customFormat="false" ht="15" hidden="false" customHeight="false" outlineLevel="0" collapsed="false">
      <c r="A2918" s="76" t="n">
        <v>1184380</v>
      </c>
      <c r="B2918" s="76" t="s">
        <v>12573</v>
      </c>
      <c r="C2918" s="76" t="s">
        <v>455</v>
      </c>
      <c r="D2918" s="76" t="n">
        <v>4529359</v>
      </c>
      <c r="E2918" s="76" t="s">
        <v>475</v>
      </c>
      <c r="F2918" s="76" t="s">
        <v>132</v>
      </c>
      <c r="H2918" s="78" t="n">
        <v>25937</v>
      </c>
      <c r="I2918" s="76" t="s">
        <v>208</v>
      </c>
      <c r="J2918" s="76" t="s">
        <v>209</v>
      </c>
      <c r="K2918" s="76" t="s">
        <v>41</v>
      </c>
      <c r="M2918" s="76" t="s">
        <v>134</v>
      </c>
      <c r="N2918" s="79" t="s">
        <v>12574</v>
      </c>
      <c r="O2918" s="76" t="s">
        <v>12575</v>
      </c>
      <c r="P2918" s="78" t="n">
        <v>45511</v>
      </c>
      <c r="Q2918" s="76" t="s">
        <v>114</v>
      </c>
      <c r="R2918" s="78" t="n">
        <v>43018</v>
      </c>
      <c r="S2918" s="78" t="n">
        <v>44486</v>
      </c>
      <c r="T2918" s="76" t="s">
        <v>183</v>
      </c>
      <c r="U2918" s="76" t="n">
        <v>500</v>
      </c>
      <c r="X2918" s="76" t="n">
        <v>5</v>
      </c>
      <c r="Y2918" s="76" t="s">
        <v>116</v>
      </c>
      <c r="AC2918" s="76" t="s">
        <v>117</v>
      </c>
      <c r="AD2918" s="76" t="s">
        <v>451</v>
      </c>
      <c r="AE2918" s="76" t="n">
        <v>45000</v>
      </c>
      <c r="AF2918" s="76" t="s">
        <v>12576</v>
      </c>
      <c r="AK2918" s="76" t="s">
        <v>12577</v>
      </c>
      <c r="AL2918" s="76" t="n">
        <v>0</v>
      </c>
      <c r="AM2918" s="76" t="n">
        <v>0</v>
      </c>
    </row>
    <row r="2919" customFormat="false" ht="15" hidden="false" customHeight="false" outlineLevel="0" collapsed="false">
      <c r="A2919" s="76" t="n">
        <v>1423619</v>
      </c>
      <c r="B2919" s="76" t="s">
        <v>12578</v>
      </c>
      <c r="C2919" s="76" t="s">
        <v>815</v>
      </c>
      <c r="D2919" s="76" t="n">
        <v>3733964</v>
      </c>
      <c r="E2919" s="76" t="s">
        <v>132</v>
      </c>
      <c r="F2919" s="76" t="s">
        <v>132</v>
      </c>
      <c r="H2919" s="78" t="n">
        <v>42257</v>
      </c>
      <c r="I2919" s="76" t="s">
        <v>231</v>
      </c>
      <c r="J2919" s="76" t="n">
        <v>-10</v>
      </c>
      <c r="K2919" s="76" t="s">
        <v>41</v>
      </c>
      <c r="M2919" s="76" t="s">
        <v>124</v>
      </c>
      <c r="N2919" s="79" t="s">
        <v>779</v>
      </c>
      <c r="O2919" s="76" t="s">
        <v>780</v>
      </c>
      <c r="P2919" s="78" t="n">
        <v>45541</v>
      </c>
      <c r="Q2919" s="76" t="s">
        <v>114</v>
      </c>
      <c r="R2919" s="78" t="n">
        <v>44818</v>
      </c>
      <c r="T2919" s="76" t="s">
        <v>115</v>
      </c>
      <c r="U2919" s="76" t="n">
        <v>513</v>
      </c>
      <c r="X2919" s="76" t="n">
        <v>5</v>
      </c>
      <c r="Y2919" s="76" t="s">
        <v>116</v>
      </c>
      <c r="AC2919" s="76" t="s">
        <v>117</v>
      </c>
      <c r="AD2919" s="76" t="s">
        <v>2036</v>
      </c>
      <c r="AE2919" s="76" t="n">
        <v>37550</v>
      </c>
      <c r="AF2919" s="76" t="s">
        <v>12579</v>
      </c>
      <c r="AJ2919" s="79" t="s">
        <v>12580</v>
      </c>
      <c r="AK2919" s="76" t="s">
        <v>12581</v>
      </c>
      <c r="AL2919" s="76" t="n">
        <v>0</v>
      </c>
      <c r="AM2919" s="76" t="n">
        <v>0</v>
      </c>
    </row>
    <row r="2920" customFormat="false" ht="15" hidden="false" customHeight="false" outlineLevel="0" collapsed="false">
      <c r="A2920" s="76" t="n">
        <v>1420087</v>
      </c>
      <c r="B2920" s="76" t="s">
        <v>12578</v>
      </c>
      <c r="C2920" s="76" t="s">
        <v>1311</v>
      </c>
      <c r="D2920" s="76" t="n">
        <v>3733892</v>
      </c>
      <c r="E2920" s="76" t="s">
        <v>132</v>
      </c>
      <c r="F2920" s="76" t="s">
        <v>132</v>
      </c>
      <c r="H2920" s="78" t="n">
        <v>41440</v>
      </c>
      <c r="I2920" s="76" t="s">
        <v>110</v>
      </c>
      <c r="J2920" s="76" t="n">
        <v>-12</v>
      </c>
      <c r="K2920" s="76" t="s">
        <v>41</v>
      </c>
      <c r="M2920" s="76" t="s">
        <v>124</v>
      </c>
      <c r="N2920" s="79" t="s">
        <v>779</v>
      </c>
      <c r="O2920" s="76" t="s">
        <v>780</v>
      </c>
      <c r="P2920" s="78" t="n">
        <v>45515</v>
      </c>
      <c r="Q2920" s="76" t="s">
        <v>114</v>
      </c>
      <c r="R2920" s="78" t="n">
        <v>44811</v>
      </c>
      <c r="T2920" s="76" t="s">
        <v>115</v>
      </c>
      <c r="U2920" s="76" t="n">
        <v>800</v>
      </c>
      <c r="X2920" s="76" t="n">
        <v>8</v>
      </c>
      <c r="Y2920" s="76" t="s">
        <v>116</v>
      </c>
      <c r="AC2920" s="76" t="s">
        <v>117</v>
      </c>
      <c r="AD2920" s="76" t="s">
        <v>2036</v>
      </c>
      <c r="AE2920" s="76" t="n">
        <v>37550</v>
      </c>
      <c r="AF2920" s="76" t="s">
        <v>12582</v>
      </c>
      <c r="AJ2920" s="79" t="s">
        <v>12580</v>
      </c>
      <c r="AK2920" s="76" t="s">
        <v>12581</v>
      </c>
      <c r="AL2920" s="76" t="n">
        <v>0</v>
      </c>
      <c r="AM2920" s="76" t="n">
        <v>0</v>
      </c>
    </row>
    <row r="2921" customFormat="false" ht="15" hidden="false" customHeight="false" outlineLevel="0" collapsed="false">
      <c r="A2921" s="76" t="n">
        <v>1608513</v>
      </c>
      <c r="B2921" s="76" t="s">
        <v>12583</v>
      </c>
      <c r="C2921" s="76" t="s">
        <v>12584</v>
      </c>
      <c r="D2921" s="76" t="n">
        <v>4540345</v>
      </c>
      <c r="E2921" s="76" t="s">
        <v>109</v>
      </c>
      <c r="H2921" s="78" t="n">
        <v>42355</v>
      </c>
      <c r="I2921" s="76" t="s">
        <v>231</v>
      </c>
      <c r="J2921" s="76" t="n">
        <v>-10</v>
      </c>
      <c r="K2921" s="76" t="s">
        <v>41</v>
      </c>
      <c r="M2921" s="76" t="s">
        <v>134</v>
      </c>
      <c r="N2921" s="79" t="s">
        <v>1234</v>
      </c>
      <c r="O2921" s="76" t="s">
        <v>1235</v>
      </c>
      <c r="P2921" s="78" t="n">
        <v>45546</v>
      </c>
      <c r="Q2921" s="76" t="s">
        <v>114</v>
      </c>
      <c r="R2921" s="78" t="n">
        <v>45546</v>
      </c>
      <c r="T2921" s="76" t="s">
        <v>115</v>
      </c>
      <c r="U2921" s="76" t="n">
        <v>500</v>
      </c>
      <c r="X2921" s="76" t="n">
        <v>5</v>
      </c>
      <c r="Y2921" s="76" t="s">
        <v>116</v>
      </c>
      <c r="AC2921" s="76" t="s">
        <v>117</v>
      </c>
      <c r="AD2921" s="76" t="s">
        <v>414</v>
      </c>
      <c r="AE2921" s="76" t="n">
        <v>45770</v>
      </c>
      <c r="AF2921" s="76" t="s">
        <v>12585</v>
      </c>
      <c r="AI2921" s="79" t="s">
        <v>12586</v>
      </c>
      <c r="AJ2921" s="79" t="s">
        <v>12586</v>
      </c>
      <c r="AK2921" s="76" t="s">
        <v>12587</v>
      </c>
      <c r="AL2921" s="76" t="n">
        <v>0</v>
      </c>
      <c r="AM2921" s="76" t="n">
        <v>0</v>
      </c>
    </row>
    <row r="2922" customFormat="false" ht="15" hidden="false" customHeight="false" outlineLevel="0" collapsed="false">
      <c r="A2922" s="76" t="n">
        <v>56684</v>
      </c>
      <c r="B2922" s="76" t="s">
        <v>12588</v>
      </c>
      <c r="C2922" s="76" t="s">
        <v>6904</v>
      </c>
      <c r="D2922" s="76" t="n">
        <v>37454</v>
      </c>
      <c r="E2922" s="76" t="s">
        <v>132</v>
      </c>
      <c r="F2922" s="76" t="s">
        <v>132</v>
      </c>
      <c r="H2922" s="78" t="n">
        <v>10474</v>
      </c>
      <c r="I2922" s="76" t="s">
        <v>2901</v>
      </c>
      <c r="J2922" s="76" t="s">
        <v>2902</v>
      </c>
      <c r="K2922" s="76" t="s">
        <v>41</v>
      </c>
      <c r="M2922" s="76" t="s">
        <v>124</v>
      </c>
      <c r="N2922" s="79" t="s">
        <v>239</v>
      </c>
      <c r="O2922" s="76" t="s">
        <v>240</v>
      </c>
      <c r="P2922" s="78" t="n">
        <v>45541</v>
      </c>
      <c r="Q2922" s="76" t="s">
        <v>114</v>
      </c>
      <c r="R2922" s="78" t="n">
        <v>37432</v>
      </c>
      <c r="S2922" s="78" t="n">
        <v>45510</v>
      </c>
      <c r="T2922" s="76" t="s">
        <v>201</v>
      </c>
      <c r="U2922" s="76" t="n">
        <v>547</v>
      </c>
      <c r="X2922" s="76" t="n">
        <v>5</v>
      </c>
      <c r="Y2922" s="76" t="s">
        <v>116</v>
      </c>
      <c r="AC2922" s="76" t="s">
        <v>117</v>
      </c>
      <c r="AD2922" s="76" t="s">
        <v>788</v>
      </c>
      <c r="AE2922" s="76" t="n">
        <v>37320</v>
      </c>
      <c r="AF2922" s="76" t="s">
        <v>12589</v>
      </c>
      <c r="AI2922" s="79" t="s">
        <v>12590</v>
      </c>
      <c r="AJ2922" s="79" t="s">
        <v>12591</v>
      </c>
      <c r="AK2922" s="76" t="s">
        <v>12592</v>
      </c>
      <c r="AL2922" s="76" t="n">
        <v>0</v>
      </c>
      <c r="AM2922" s="76" t="n">
        <v>0</v>
      </c>
    </row>
    <row r="2923" customFormat="false" ht="15" hidden="false" customHeight="false" outlineLevel="0" collapsed="false">
      <c r="A2923" s="76" t="n">
        <v>56690</v>
      </c>
      <c r="B2923" s="76" t="s">
        <v>12593</v>
      </c>
      <c r="C2923" s="76" t="s">
        <v>5644</v>
      </c>
      <c r="D2923" s="76" t="n">
        <v>37645</v>
      </c>
      <c r="E2923" s="76" t="s">
        <v>109</v>
      </c>
      <c r="F2923" s="76" t="s">
        <v>132</v>
      </c>
      <c r="H2923" s="78" t="n">
        <v>17812</v>
      </c>
      <c r="I2923" s="76" t="s">
        <v>686</v>
      </c>
      <c r="J2923" s="76" t="s">
        <v>687</v>
      </c>
      <c r="K2923" s="76" t="s">
        <v>41</v>
      </c>
      <c r="M2923" s="76" t="s">
        <v>124</v>
      </c>
      <c r="N2923" s="79" t="s">
        <v>1777</v>
      </c>
      <c r="O2923" s="76" t="s">
        <v>1778</v>
      </c>
      <c r="P2923" s="78" t="n">
        <v>45533</v>
      </c>
      <c r="Q2923" s="76" t="s">
        <v>114</v>
      </c>
      <c r="R2923" s="78" t="n">
        <v>37432</v>
      </c>
      <c r="S2923" s="78" t="n">
        <v>45544</v>
      </c>
      <c r="T2923" s="76" t="s">
        <v>201</v>
      </c>
      <c r="U2923" s="76" t="n">
        <v>518</v>
      </c>
      <c r="X2923" s="76" t="n">
        <v>5</v>
      </c>
      <c r="Y2923" s="76" t="s">
        <v>116</v>
      </c>
      <c r="AC2923" s="76" t="s">
        <v>117</v>
      </c>
      <c r="AD2923" s="76" t="s">
        <v>1779</v>
      </c>
      <c r="AE2923" s="76" t="n">
        <v>37530</v>
      </c>
      <c r="AF2923" s="76" t="s">
        <v>12594</v>
      </c>
      <c r="AI2923" s="79" t="s">
        <v>12595</v>
      </c>
      <c r="AJ2923" s="79" t="s">
        <v>12596</v>
      </c>
      <c r="AK2923" s="76" t="s">
        <v>12597</v>
      </c>
      <c r="AL2923" s="76" t="n">
        <v>0</v>
      </c>
      <c r="AM2923" s="76" t="n">
        <v>0</v>
      </c>
    </row>
    <row r="2924" customFormat="false" ht="15" hidden="false" customHeight="false" outlineLevel="0" collapsed="false">
      <c r="A2924" s="76" t="n">
        <v>1614268</v>
      </c>
      <c r="B2924" s="76" t="s">
        <v>12598</v>
      </c>
      <c r="C2924" s="76" t="s">
        <v>12331</v>
      </c>
      <c r="D2924" s="76" t="n">
        <v>2817331</v>
      </c>
      <c r="E2924" s="76" t="s">
        <v>132</v>
      </c>
      <c r="H2924" s="78" t="n">
        <v>33728</v>
      </c>
      <c r="I2924" s="76" t="s">
        <v>23</v>
      </c>
      <c r="J2924" s="76" t="n">
        <v>-40</v>
      </c>
      <c r="K2924" s="76" t="s">
        <v>41</v>
      </c>
      <c r="M2924" s="76" t="s">
        <v>155</v>
      </c>
      <c r="N2924" s="79" t="s">
        <v>3651</v>
      </c>
      <c r="O2924" s="76" t="s">
        <v>3652</v>
      </c>
      <c r="P2924" s="78" t="n">
        <v>45551</v>
      </c>
      <c r="Q2924" s="76" t="s">
        <v>114</v>
      </c>
      <c r="R2924" s="78" t="n">
        <v>45551</v>
      </c>
      <c r="S2924" s="78" t="n">
        <v>45541</v>
      </c>
      <c r="T2924" s="76" t="s">
        <v>201</v>
      </c>
      <c r="U2924" s="76" t="n">
        <v>517</v>
      </c>
      <c r="X2924" s="76" t="n">
        <v>5</v>
      </c>
      <c r="Y2924" s="76" t="s">
        <v>116</v>
      </c>
      <c r="AC2924" s="76" t="s">
        <v>117</v>
      </c>
      <c r="AD2924" s="76" t="s">
        <v>12599</v>
      </c>
      <c r="AE2924" s="76" t="n">
        <v>28130</v>
      </c>
      <c r="AF2924" s="76" t="s">
        <v>12600</v>
      </c>
      <c r="AJ2924" s="79" t="s">
        <v>12601</v>
      </c>
      <c r="AK2924" s="76" t="s">
        <v>12602</v>
      </c>
      <c r="AL2924" s="76" t="n">
        <v>0</v>
      </c>
      <c r="AM2924" s="76" t="n">
        <v>0</v>
      </c>
    </row>
    <row r="2925" customFormat="false" ht="15" hidden="false" customHeight="false" outlineLevel="0" collapsed="false">
      <c r="A2925" s="76" t="n">
        <v>1422589</v>
      </c>
      <c r="B2925" s="76" t="s">
        <v>12603</v>
      </c>
      <c r="C2925" s="76" t="s">
        <v>12604</v>
      </c>
      <c r="D2925" s="76" t="n">
        <v>2816350</v>
      </c>
      <c r="E2925" s="76" t="s">
        <v>109</v>
      </c>
      <c r="F2925" s="76" t="s">
        <v>109</v>
      </c>
      <c r="H2925" s="78" t="n">
        <v>41471</v>
      </c>
      <c r="I2925" s="76" t="s">
        <v>110</v>
      </c>
      <c r="J2925" s="76" t="n">
        <v>-12</v>
      </c>
      <c r="K2925" s="76" t="s">
        <v>41</v>
      </c>
      <c r="M2925" s="76" t="s">
        <v>155</v>
      </c>
      <c r="N2925" s="79" t="s">
        <v>564</v>
      </c>
      <c r="O2925" s="76" t="s">
        <v>565</v>
      </c>
      <c r="P2925" s="78" t="n">
        <v>45539</v>
      </c>
      <c r="Q2925" s="76" t="s">
        <v>114</v>
      </c>
      <c r="R2925" s="78" t="n">
        <v>44816</v>
      </c>
      <c r="T2925" s="76" t="s">
        <v>115</v>
      </c>
      <c r="U2925" s="76" t="n">
        <v>500</v>
      </c>
      <c r="X2925" s="76" t="n">
        <v>5</v>
      </c>
      <c r="Y2925" s="76" t="s">
        <v>116</v>
      </c>
      <c r="AC2925" s="76" t="s">
        <v>117</v>
      </c>
      <c r="AD2925" s="76" t="s">
        <v>12605</v>
      </c>
      <c r="AE2925" s="76" t="n">
        <v>28630</v>
      </c>
      <c r="AF2925" s="76" t="s">
        <v>12606</v>
      </c>
      <c r="AJ2925" s="79" t="s">
        <v>12607</v>
      </c>
      <c r="AK2925" s="76" t="s">
        <v>12608</v>
      </c>
      <c r="AL2925" s="76" t="n">
        <v>1</v>
      </c>
      <c r="AM2925" s="76" t="n">
        <v>0</v>
      </c>
    </row>
    <row r="2926" customFormat="false" ht="15" hidden="false" customHeight="false" outlineLevel="0" collapsed="false">
      <c r="A2926" s="76" t="n">
        <v>1319084</v>
      </c>
      <c r="B2926" s="76" t="s">
        <v>12609</v>
      </c>
      <c r="C2926" s="76" t="s">
        <v>12610</v>
      </c>
      <c r="D2926" s="76" t="n">
        <v>4531963</v>
      </c>
      <c r="E2926" s="76" t="s">
        <v>132</v>
      </c>
      <c r="H2926" s="78" t="n">
        <v>41549</v>
      </c>
      <c r="I2926" s="76" t="s">
        <v>110</v>
      </c>
      <c r="J2926" s="76" t="n">
        <v>-12</v>
      </c>
      <c r="K2926" s="76" t="s">
        <v>41</v>
      </c>
      <c r="M2926" s="76" t="s">
        <v>134</v>
      </c>
      <c r="N2926" s="79" t="s">
        <v>3076</v>
      </c>
      <c r="O2926" s="76" t="s">
        <v>3077</v>
      </c>
      <c r="P2926" s="78" t="n">
        <v>45577</v>
      </c>
      <c r="Q2926" s="76" t="s">
        <v>114</v>
      </c>
      <c r="R2926" s="78" t="n">
        <v>44093</v>
      </c>
      <c r="T2926" s="76" t="s">
        <v>115</v>
      </c>
      <c r="U2926" s="76" t="n">
        <v>577</v>
      </c>
      <c r="X2926" s="76" t="n">
        <v>5</v>
      </c>
      <c r="Y2926" s="76" t="s">
        <v>116</v>
      </c>
      <c r="AC2926" s="76" t="s">
        <v>117</v>
      </c>
      <c r="AD2926" s="76" t="s">
        <v>3524</v>
      </c>
      <c r="AE2926" s="76" t="n">
        <v>45560</v>
      </c>
      <c r="AF2926" s="76" t="s">
        <v>12611</v>
      </c>
      <c r="AI2926" s="79" t="s">
        <v>12612</v>
      </c>
      <c r="AJ2926" s="79" t="s">
        <v>12613</v>
      </c>
      <c r="AK2926" s="76" t="s">
        <v>12614</v>
      </c>
      <c r="AL2926" s="76" t="n">
        <v>1</v>
      </c>
      <c r="AM2926" s="76" t="n">
        <v>0</v>
      </c>
    </row>
    <row r="2927" customFormat="false" ht="15" hidden="false" customHeight="false" outlineLevel="0" collapsed="false">
      <c r="A2927" s="76" t="n">
        <v>56798</v>
      </c>
      <c r="B2927" s="76" t="s">
        <v>12615</v>
      </c>
      <c r="C2927" s="76" t="s">
        <v>2941</v>
      </c>
      <c r="D2927" s="76" t="n">
        <v>891581</v>
      </c>
      <c r="E2927" s="76" t="s">
        <v>132</v>
      </c>
      <c r="F2927" s="76" t="s">
        <v>132</v>
      </c>
      <c r="H2927" s="78" t="n">
        <v>30200</v>
      </c>
      <c r="I2927" s="76" t="s">
        <v>179</v>
      </c>
      <c r="J2927" s="76" t="s">
        <v>180</v>
      </c>
      <c r="K2927" s="76" t="s">
        <v>41</v>
      </c>
      <c r="M2927" s="76" t="s">
        <v>134</v>
      </c>
      <c r="N2927" s="79" t="s">
        <v>5760</v>
      </c>
      <c r="O2927" s="76" t="s">
        <v>5761</v>
      </c>
      <c r="P2927" s="78" t="n">
        <v>45545</v>
      </c>
      <c r="Q2927" s="76" t="s">
        <v>114</v>
      </c>
      <c r="R2927" s="78" t="n">
        <v>37432</v>
      </c>
      <c r="S2927" s="78" t="n">
        <v>44837</v>
      </c>
      <c r="T2927" s="76" t="s">
        <v>183</v>
      </c>
      <c r="U2927" s="76" t="n">
        <v>1450</v>
      </c>
      <c r="X2927" s="76" t="n">
        <v>14</v>
      </c>
      <c r="Y2927" s="76" t="s">
        <v>116</v>
      </c>
      <c r="AC2927" s="76" t="s">
        <v>117</v>
      </c>
      <c r="AD2927" s="76" t="s">
        <v>10499</v>
      </c>
      <c r="AE2927" s="76" t="n">
        <v>45150</v>
      </c>
      <c r="AF2927" s="76" t="s">
        <v>12616</v>
      </c>
      <c r="AI2927" s="79" t="s">
        <v>12617</v>
      </c>
      <c r="AJ2927" s="79" t="s">
        <v>12618</v>
      </c>
      <c r="AK2927" s="76" t="s">
        <v>12619</v>
      </c>
      <c r="AL2927" s="76" t="n">
        <v>0</v>
      </c>
      <c r="AM2927" s="76" t="n">
        <v>0</v>
      </c>
    </row>
    <row r="2928" customFormat="false" ht="15" hidden="false" customHeight="false" outlineLevel="0" collapsed="false">
      <c r="A2928" s="76" t="n">
        <v>671726</v>
      </c>
      <c r="B2928" s="76" t="s">
        <v>12620</v>
      </c>
      <c r="C2928" s="76" t="s">
        <v>2569</v>
      </c>
      <c r="D2928" s="76" t="n">
        <v>3720448</v>
      </c>
      <c r="E2928" s="76" t="s">
        <v>132</v>
      </c>
      <c r="H2928" s="78" t="n">
        <v>27402</v>
      </c>
      <c r="I2928" s="76" t="s">
        <v>197</v>
      </c>
      <c r="J2928" s="76" t="s">
        <v>198</v>
      </c>
      <c r="K2928" s="76" t="s">
        <v>2</v>
      </c>
      <c r="M2928" s="76" t="s">
        <v>124</v>
      </c>
      <c r="N2928" s="79" t="s">
        <v>1338</v>
      </c>
      <c r="O2928" s="76" t="s">
        <v>1339</v>
      </c>
      <c r="P2928" s="78" t="n">
        <v>45546</v>
      </c>
      <c r="Q2928" s="76" t="s">
        <v>114</v>
      </c>
      <c r="R2928" s="78" t="n">
        <v>39750</v>
      </c>
      <c r="S2928" s="78" t="n">
        <v>45545</v>
      </c>
      <c r="T2928" s="76" t="s">
        <v>201</v>
      </c>
      <c r="U2928" s="76" t="n">
        <v>548</v>
      </c>
      <c r="X2928" s="76" t="n">
        <v>5</v>
      </c>
      <c r="Y2928" s="76" t="s">
        <v>116</v>
      </c>
      <c r="AC2928" s="76" t="s">
        <v>117</v>
      </c>
      <c r="AD2928" s="76" t="s">
        <v>1552</v>
      </c>
      <c r="AE2928" s="76" t="n">
        <v>37340</v>
      </c>
      <c r="AF2928" s="76" t="s">
        <v>12621</v>
      </c>
      <c r="AJ2928" s="76" t="s">
        <v>12622</v>
      </c>
      <c r="AK2928" s="76" t="s">
        <v>12623</v>
      </c>
      <c r="AL2928" s="76" t="n">
        <v>1</v>
      </c>
      <c r="AM2928" s="76" t="n">
        <v>0</v>
      </c>
    </row>
    <row r="2929" customFormat="false" ht="15" hidden="false" customHeight="false" outlineLevel="0" collapsed="false">
      <c r="A2929" s="76" t="n">
        <v>489325</v>
      </c>
      <c r="B2929" s="76" t="s">
        <v>12624</v>
      </c>
      <c r="C2929" s="76" t="s">
        <v>4160</v>
      </c>
      <c r="D2929" s="76" t="n">
        <v>4516755</v>
      </c>
      <c r="E2929" s="76" t="s">
        <v>132</v>
      </c>
      <c r="F2929" s="76" t="s">
        <v>132</v>
      </c>
      <c r="H2929" s="78" t="n">
        <v>29265</v>
      </c>
      <c r="I2929" s="76" t="s">
        <v>179</v>
      </c>
      <c r="J2929" s="76" t="s">
        <v>180</v>
      </c>
      <c r="K2929" s="76" t="s">
        <v>41</v>
      </c>
      <c r="M2929" s="76" t="s">
        <v>134</v>
      </c>
      <c r="N2929" s="79" t="s">
        <v>3310</v>
      </c>
      <c r="O2929" s="76" t="s">
        <v>3311</v>
      </c>
      <c r="P2929" s="78" t="n">
        <v>45548</v>
      </c>
      <c r="Q2929" s="76" t="s">
        <v>114</v>
      </c>
      <c r="R2929" s="78" t="n">
        <v>38625</v>
      </c>
      <c r="S2929" s="78" t="n">
        <v>45331</v>
      </c>
      <c r="T2929" s="76" t="s">
        <v>183</v>
      </c>
      <c r="U2929" s="76" t="n">
        <v>1318</v>
      </c>
      <c r="X2929" s="76" t="n">
        <v>13</v>
      </c>
      <c r="Y2929" s="76" t="s">
        <v>116</v>
      </c>
      <c r="AB2929" s="78" t="n">
        <v>43282</v>
      </c>
      <c r="AC2929" s="76" t="s">
        <v>117</v>
      </c>
      <c r="AD2929" s="76" t="s">
        <v>12625</v>
      </c>
      <c r="AE2929" s="76" t="n">
        <v>78640</v>
      </c>
      <c r="AF2929" s="76" t="s">
        <v>12626</v>
      </c>
      <c r="AH2929" s="76" t="s">
        <v>12627</v>
      </c>
      <c r="AI2929" s="79" t="s">
        <v>12628</v>
      </c>
      <c r="AK2929" s="76" t="s">
        <v>12629</v>
      </c>
      <c r="AL2929" s="76" t="n">
        <v>0</v>
      </c>
      <c r="AM2929" s="76" t="n">
        <v>0</v>
      </c>
    </row>
    <row r="2930" customFormat="false" ht="15" hidden="false" customHeight="false" outlineLevel="0" collapsed="false">
      <c r="A2930" s="76" t="n">
        <v>1543076</v>
      </c>
      <c r="B2930" s="76" t="s">
        <v>12630</v>
      </c>
      <c r="C2930" s="76" t="s">
        <v>3791</v>
      </c>
      <c r="D2930" s="76" t="n">
        <v>4538453</v>
      </c>
      <c r="E2930" s="76" t="s">
        <v>109</v>
      </c>
      <c r="F2930" s="76" t="s">
        <v>109</v>
      </c>
      <c r="H2930" s="78" t="n">
        <v>40770</v>
      </c>
      <c r="I2930" s="76" t="s">
        <v>144</v>
      </c>
      <c r="J2930" s="76" t="n">
        <v>-14</v>
      </c>
      <c r="K2930" s="76" t="s">
        <v>41</v>
      </c>
      <c r="M2930" s="76" t="s">
        <v>134</v>
      </c>
      <c r="N2930" s="79" t="s">
        <v>638</v>
      </c>
      <c r="O2930" s="76" t="s">
        <v>639</v>
      </c>
      <c r="P2930" s="78" t="n">
        <v>45569</v>
      </c>
      <c r="Q2930" s="76" t="s">
        <v>114</v>
      </c>
      <c r="R2930" s="78" t="n">
        <v>45231</v>
      </c>
      <c r="T2930" s="76" t="s">
        <v>115</v>
      </c>
      <c r="U2930" s="76" t="n">
        <v>500</v>
      </c>
      <c r="X2930" s="76" t="n">
        <v>5</v>
      </c>
      <c r="Y2930" s="76" t="s">
        <v>116</v>
      </c>
      <c r="AC2930" s="76" t="s">
        <v>117</v>
      </c>
      <c r="AD2930" s="76" t="s">
        <v>640</v>
      </c>
      <c r="AE2930" s="76" t="n">
        <v>45150</v>
      </c>
      <c r="AF2930" s="76" t="s">
        <v>12631</v>
      </c>
      <c r="AJ2930" s="79" t="s">
        <v>12632</v>
      </c>
      <c r="AK2930" s="76" t="s">
        <v>12633</v>
      </c>
      <c r="AL2930" s="76" t="n">
        <v>1</v>
      </c>
      <c r="AM2930" s="76" t="n">
        <v>0</v>
      </c>
    </row>
    <row r="2931" customFormat="false" ht="15" hidden="false" customHeight="false" outlineLevel="0" collapsed="false">
      <c r="A2931" s="76" t="n">
        <v>1621183</v>
      </c>
      <c r="B2931" s="76" t="s">
        <v>12634</v>
      </c>
      <c r="C2931" s="76" t="s">
        <v>4252</v>
      </c>
      <c r="D2931" s="76" t="n">
        <v>1812019</v>
      </c>
      <c r="E2931" s="76" t="s">
        <v>109</v>
      </c>
      <c r="H2931" s="78" t="n">
        <v>42590</v>
      </c>
      <c r="I2931" s="76" t="s">
        <v>109</v>
      </c>
      <c r="J2931" s="76" t="n">
        <v>-9</v>
      </c>
      <c r="K2931" s="76" t="s">
        <v>41</v>
      </c>
      <c r="M2931" s="76" t="s">
        <v>111</v>
      </c>
      <c r="N2931" s="79" t="s">
        <v>488</v>
      </c>
      <c r="O2931" s="76" t="s">
        <v>489</v>
      </c>
      <c r="P2931" s="78" t="n">
        <v>45555</v>
      </c>
      <c r="Q2931" s="76" t="s">
        <v>114</v>
      </c>
      <c r="R2931" s="78" t="n">
        <v>45555</v>
      </c>
      <c r="T2931" s="76" t="s">
        <v>115</v>
      </c>
      <c r="U2931" s="76" t="n">
        <v>500</v>
      </c>
      <c r="X2931" s="76" t="n">
        <v>5</v>
      </c>
      <c r="Y2931" s="76" t="s">
        <v>116</v>
      </c>
      <c r="AC2931" s="76" t="s">
        <v>117</v>
      </c>
      <c r="AD2931" s="76" t="s">
        <v>12635</v>
      </c>
      <c r="AE2931" s="79" t="s">
        <v>12636</v>
      </c>
      <c r="AF2931" s="76" t="s">
        <v>12637</v>
      </c>
      <c r="AJ2931" s="79" t="s">
        <v>12638</v>
      </c>
      <c r="AK2931" s="76" t="s">
        <v>12639</v>
      </c>
      <c r="AL2931" s="76" t="n">
        <v>0</v>
      </c>
      <c r="AM2931" s="76" t="n">
        <v>0</v>
      </c>
    </row>
    <row r="2932" customFormat="false" ht="15" hidden="false" customHeight="false" outlineLevel="0" collapsed="false">
      <c r="A2932" s="76" t="n">
        <v>905275</v>
      </c>
      <c r="B2932" s="76" t="s">
        <v>12640</v>
      </c>
      <c r="C2932" s="76" t="s">
        <v>563</v>
      </c>
      <c r="D2932" s="76" t="n">
        <v>5966769</v>
      </c>
      <c r="E2932" s="76" t="s">
        <v>132</v>
      </c>
      <c r="F2932" s="76" t="s">
        <v>132</v>
      </c>
      <c r="H2932" s="78" t="n">
        <v>36147</v>
      </c>
      <c r="I2932" s="76" t="s">
        <v>23</v>
      </c>
      <c r="J2932" s="76" t="n">
        <v>-40</v>
      </c>
      <c r="K2932" s="76" t="s">
        <v>41</v>
      </c>
      <c r="M2932" s="76" t="s">
        <v>286</v>
      </c>
      <c r="N2932" s="79" t="s">
        <v>385</v>
      </c>
      <c r="O2932" s="76" t="s">
        <v>386</v>
      </c>
      <c r="P2932" s="78" t="n">
        <v>45548</v>
      </c>
      <c r="Q2932" s="76" t="s">
        <v>114</v>
      </c>
      <c r="R2932" s="78" t="n">
        <v>41186</v>
      </c>
      <c r="S2932" s="78" t="n">
        <v>45541</v>
      </c>
      <c r="T2932" s="76" t="s">
        <v>201</v>
      </c>
      <c r="U2932" s="76" t="n">
        <v>999</v>
      </c>
      <c r="X2932" s="76" t="n">
        <v>9</v>
      </c>
      <c r="Y2932" s="76" t="s">
        <v>116</v>
      </c>
      <c r="AC2932" s="76" t="s">
        <v>117</v>
      </c>
      <c r="AD2932" s="76" t="s">
        <v>12641</v>
      </c>
      <c r="AE2932" s="76" t="n">
        <v>41350</v>
      </c>
      <c r="AF2932" s="76" t="s">
        <v>12642</v>
      </c>
      <c r="AI2932" s="79" t="s">
        <v>12643</v>
      </c>
      <c r="AJ2932" s="79" t="s">
        <v>12644</v>
      </c>
      <c r="AK2932" s="76" t="s">
        <v>12645</v>
      </c>
      <c r="AL2932" s="76" t="n">
        <v>0</v>
      </c>
      <c r="AM2932" s="76" t="n">
        <v>0</v>
      </c>
    </row>
    <row r="2933" customFormat="false" ht="15" hidden="false" customHeight="false" outlineLevel="0" collapsed="false">
      <c r="A2933" s="76" t="n">
        <v>697427</v>
      </c>
      <c r="B2933" s="76" t="s">
        <v>12646</v>
      </c>
      <c r="C2933" s="76" t="s">
        <v>1038</v>
      </c>
      <c r="D2933" s="76" t="n">
        <v>4520132</v>
      </c>
      <c r="E2933" s="76" t="s">
        <v>132</v>
      </c>
      <c r="F2933" s="76" t="s">
        <v>132</v>
      </c>
      <c r="H2933" s="78" t="n">
        <v>17931</v>
      </c>
      <c r="I2933" s="76" t="s">
        <v>686</v>
      </c>
      <c r="J2933" s="76" t="s">
        <v>687</v>
      </c>
      <c r="K2933" s="76" t="s">
        <v>41</v>
      </c>
      <c r="M2933" s="76" t="s">
        <v>134</v>
      </c>
      <c r="N2933" s="79" t="s">
        <v>3076</v>
      </c>
      <c r="O2933" s="76" t="s">
        <v>3077</v>
      </c>
      <c r="P2933" s="78" t="n">
        <v>45531</v>
      </c>
      <c r="Q2933" s="76" t="s">
        <v>114</v>
      </c>
      <c r="R2933" s="78" t="n">
        <v>39938</v>
      </c>
      <c r="S2933" s="78" t="n">
        <v>45110</v>
      </c>
      <c r="T2933" s="76" t="s">
        <v>183</v>
      </c>
      <c r="U2933" s="76" t="n">
        <v>696</v>
      </c>
      <c r="X2933" s="76" t="n">
        <v>6</v>
      </c>
      <c r="Y2933" s="76" t="s">
        <v>116</v>
      </c>
      <c r="AC2933" s="76" t="s">
        <v>117</v>
      </c>
      <c r="AD2933" s="76" t="s">
        <v>3524</v>
      </c>
      <c r="AE2933" s="76" t="n">
        <v>45560</v>
      </c>
      <c r="AF2933" s="76" t="s">
        <v>12647</v>
      </c>
      <c r="AI2933" s="79" t="s">
        <v>12648</v>
      </c>
      <c r="AJ2933" s="79" t="s">
        <v>12649</v>
      </c>
      <c r="AK2933" s="76" t="s">
        <v>12650</v>
      </c>
      <c r="AL2933" s="76" t="n">
        <v>0</v>
      </c>
      <c r="AM2933" s="76" t="n">
        <v>0</v>
      </c>
    </row>
    <row r="2934" customFormat="false" ht="15" hidden="false" customHeight="false" outlineLevel="0" collapsed="false">
      <c r="A2934" s="76" t="n">
        <v>1645229</v>
      </c>
      <c r="B2934" s="76" t="s">
        <v>12651</v>
      </c>
      <c r="C2934" s="76" t="s">
        <v>10620</v>
      </c>
      <c r="D2934" s="76" t="n">
        <v>4116691</v>
      </c>
      <c r="E2934" s="76" t="s">
        <v>109</v>
      </c>
      <c r="H2934" s="78" t="n">
        <v>42243</v>
      </c>
      <c r="I2934" s="76" t="s">
        <v>231</v>
      </c>
      <c r="J2934" s="76" t="n">
        <v>-10</v>
      </c>
      <c r="K2934" s="76" t="s">
        <v>2</v>
      </c>
      <c r="M2934" s="76" t="s">
        <v>286</v>
      </c>
      <c r="N2934" s="79" t="s">
        <v>1117</v>
      </c>
      <c r="O2934" s="76" t="s">
        <v>1118</v>
      </c>
      <c r="P2934" s="78" t="n">
        <v>45576</v>
      </c>
      <c r="Q2934" s="76" t="s">
        <v>114</v>
      </c>
      <c r="R2934" s="78" t="n">
        <v>45576</v>
      </c>
      <c r="T2934" s="76" t="s">
        <v>115</v>
      </c>
      <c r="U2934" s="76" t="n">
        <v>500</v>
      </c>
      <c r="X2934" s="76" t="n">
        <v>5</v>
      </c>
      <c r="Y2934" s="76" t="s">
        <v>116</v>
      </c>
      <c r="AC2934" s="76" t="s">
        <v>117</v>
      </c>
      <c r="AD2934" s="76" t="s">
        <v>12652</v>
      </c>
      <c r="AE2934" s="76" t="n">
        <v>41210</v>
      </c>
      <c r="AF2934" s="76" t="s">
        <v>12653</v>
      </c>
      <c r="AJ2934" s="79" t="s">
        <v>12654</v>
      </c>
      <c r="AK2934" s="76" t="s">
        <v>12655</v>
      </c>
      <c r="AL2934" s="76" t="n">
        <v>0</v>
      </c>
      <c r="AM2934" s="76" t="n">
        <v>0</v>
      </c>
    </row>
    <row r="2935" customFormat="false" ht="15" hidden="false" customHeight="false" outlineLevel="0" collapsed="false">
      <c r="A2935" s="76" t="n">
        <v>426490</v>
      </c>
      <c r="B2935" s="76" t="s">
        <v>12651</v>
      </c>
      <c r="C2935" s="76" t="s">
        <v>230</v>
      </c>
      <c r="D2935" s="76" t="n">
        <v>4515741</v>
      </c>
      <c r="E2935" s="76" t="s">
        <v>132</v>
      </c>
      <c r="H2935" s="78" t="n">
        <v>34922</v>
      </c>
      <c r="I2935" s="76" t="s">
        <v>23</v>
      </c>
      <c r="J2935" s="76" t="n">
        <v>-40</v>
      </c>
      <c r="K2935" s="76" t="s">
        <v>41</v>
      </c>
      <c r="M2935" s="76" t="s">
        <v>286</v>
      </c>
      <c r="N2935" s="79" t="s">
        <v>1117</v>
      </c>
      <c r="O2935" s="76" t="s">
        <v>1118</v>
      </c>
      <c r="P2935" s="78" t="n">
        <v>45553</v>
      </c>
      <c r="Q2935" s="76" t="s">
        <v>114</v>
      </c>
      <c r="R2935" s="78" t="n">
        <v>38247</v>
      </c>
      <c r="S2935" s="78" t="n">
        <v>45541</v>
      </c>
      <c r="T2935" s="76" t="s">
        <v>201</v>
      </c>
      <c r="U2935" s="76" t="n">
        <v>603</v>
      </c>
      <c r="X2935" s="76" t="n">
        <v>6</v>
      </c>
      <c r="Y2935" s="76" t="s">
        <v>116</v>
      </c>
      <c r="AC2935" s="76" t="s">
        <v>117</v>
      </c>
      <c r="AD2935" s="76" t="s">
        <v>12656</v>
      </c>
      <c r="AE2935" s="76" t="n">
        <v>41300</v>
      </c>
      <c r="AF2935" s="76" t="s">
        <v>12657</v>
      </c>
      <c r="AJ2935" s="79" t="s">
        <v>12658</v>
      </c>
      <c r="AK2935" s="76" t="s">
        <v>12659</v>
      </c>
      <c r="AL2935" s="76" t="n">
        <v>0</v>
      </c>
      <c r="AM2935" s="76" t="n">
        <v>0</v>
      </c>
    </row>
    <row r="2936" customFormat="false" ht="15" hidden="false" customHeight="false" outlineLevel="0" collapsed="false">
      <c r="A2936" s="76" t="n">
        <v>386983</v>
      </c>
      <c r="B2936" s="76" t="s">
        <v>12651</v>
      </c>
      <c r="C2936" s="76" t="s">
        <v>2029</v>
      </c>
      <c r="D2936" s="76" t="n">
        <v>4515149</v>
      </c>
      <c r="E2936" s="76" t="s">
        <v>132</v>
      </c>
      <c r="H2936" s="78" t="n">
        <v>33996</v>
      </c>
      <c r="I2936" s="76" t="s">
        <v>23</v>
      </c>
      <c r="J2936" s="76" t="n">
        <v>-40</v>
      </c>
      <c r="K2936" s="76" t="s">
        <v>41</v>
      </c>
      <c r="M2936" s="76" t="s">
        <v>286</v>
      </c>
      <c r="N2936" s="79" t="s">
        <v>1117</v>
      </c>
      <c r="O2936" s="76" t="s">
        <v>1118</v>
      </c>
      <c r="P2936" s="78" t="n">
        <v>45555</v>
      </c>
      <c r="Q2936" s="76" t="s">
        <v>114</v>
      </c>
      <c r="R2936" s="78" t="n">
        <v>37912</v>
      </c>
      <c r="S2936" s="78" t="n">
        <v>45551</v>
      </c>
      <c r="T2936" s="76" t="s">
        <v>201</v>
      </c>
      <c r="U2936" s="76" t="n">
        <v>903</v>
      </c>
      <c r="X2936" s="76" t="n">
        <v>9</v>
      </c>
      <c r="Y2936" s="76" t="s">
        <v>116</v>
      </c>
      <c r="AC2936" s="76" t="s">
        <v>117</v>
      </c>
      <c r="AD2936" s="76" t="s">
        <v>12660</v>
      </c>
      <c r="AE2936" s="76" t="n">
        <v>41210</v>
      </c>
      <c r="AF2936" s="76" t="s">
        <v>12653</v>
      </c>
      <c r="AI2936" s="79" t="s">
        <v>12661</v>
      </c>
      <c r="AK2936" s="76" t="s">
        <v>12655</v>
      </c>
      <c r="AL2936" s="76" t="n">
        <v>0</v>
      </c>
      <c r="AM2936" s="76" t="n">
        <v>0</v>
      </c>
    </row>
    <row r="2937" customFormat="false" ht="15" hidden="false" customHeight="false" outlineLevel="0" collapsed="false">
      <c r="A2937" s="76" t="n">
        <v>1117067</v>
      </c>
      <c r="B2937" s="76" t="s">
        <v>12662</v>
      </c>
      <c r="C2937" s="76" t="s">
        <v>873</v>
      </c>
      <c r="D2937" s="76" t="n">
        <v>189122</v>
      </c>
      <c r="E2937" s="76" t="s">
        <v>132</v>
      </c>
      <c r="F2937" s="76" t="s">
        <v>109</v>
      </c>
      <c r="H2937" s="78" t="n">
        <v>38523</v>
      </c>
      <c r="I2937" s="76" t="s">
        <v>23</v>
      </c>
      <c r="J2937" s="76" t="n">
        <v>-40</v>
      </c>
      <c r="K2937" s="76" t="s">
        <v>41</v>
      </c>
      <c r="M2937" s="76" t="s">
        <v>111</v>
      </c>
      <c r="N2937" s="79" t="s">
        <v>1451</v>
      </c>
      <c r="O2937" s="76" t="s">
        <v>1452</v>
      </c>
      <c r="P2937" s="78" t="n">
        <v>45578</v>
      </c>
      <c r="Q2937" s="76" t="s">
        <v>114</v>
      </c>
      <c r="R2937" s="78" t="n">
        <v>42627</v>
      </c>
      <c r="S2937" s="78" t="n">
        <v>45544</v>
      </c>
      <c r="T2937" s="76" t="s">
        <v>201</v>
      </c>
      <c r="U2937" s="76" t="n">
        <v>500</v>
      </c>
      <c r="X2937" s="76" t="n">
        <v>5</v>
      </c>
      <c r="Y2937" s="76" t="s">
        <v>116</v>
      </c>
      <c r="AC2937" s="76" t="s">
        <v>117</v>
      </c>
      <c r="AD2937" s="76" t="s">
        <v>12663</v>
      </c>
      <c r="AE2937" s="76" t="n">
        <v>18800</v>
      </c>
      <c r="AF2937" s="76" t="s">
        <v>12664</v>
      </c>
      <c r="AI2937" s="79" t="s">
        <v>12665</v>
      </c>
      <c r="AJ2937" s="79" t="s">
        <v>12666</v>
      </c>
      <c r="AK2937" s="76" t="s">
        <v>12667</v>
      </c>
      <c r="AL2937" s="76" t="n">
        <v>0</v>
      </c>
      <c r="AM2937" s="76" t="n">
        <v>0</v>
      </c>
    </row>
    <row r="2938" customFormat="false" ht="15" hidden="false" customHeight="false" outlineLevel="0" collapsed="false">
      <c r="A2938" s="76" t="n">
        <v>1280906</v>
      </c>
      <c r="B2938" s="76" t="s">
        <v>12662</v>
      </c>
      <c r="C2938" s="76" t="s">
        <v>312</v>
      </c>
      <c r="D2938" s="76" t="n">
        <v>189901</v>
      </c>
      <c r="E2938" s="76" t="s">
        <v>109</v>
      </c>
      <c r="F2938" s="76" t="s">
        <v>109</v>
      </c>
      <c r="H2938" s="78" t="n">
        <v>24795</v>
      </c>
      <c r="I2938" s="76" t="s">
        <v>321</v>
      </c>
      <c r="J2938" s="76" t="s">
        <v>322</v>
      </c>
      <c r="K2938" s="76" t="s">
        <v>41</v>
      </c>
      <c r="M2938" s="76" t="s">
        <v>111</v>
      </c>
      <c r="N2938" s="79" t="s">
        <v>1451</v>
      </c>
      <c r="O2938" s="76" t="s">
        <v>1452</v>
      </c>
      <c r="P2938" s="78" t="n">
        <v>45578</v>
      </c>
      <c r="Q2938" s="76" t="s">
        <v>114</v>
      </c>
      <c r="R2938" s="78" t="n">
        <v>43739</v>
      </c>
      <c r="S2938" s="78" t="n">
        <v>44805</v>
      </c>
      <c r="T2938" s="76" t="s">
        <v>183</v>
      </c>
      <c r="U2938" s="76" t="n">
        <v>500</v>
      </c>
      <c r="X2938" s="76" t="n">
        <v>5</v>
      </c>
      <c r="Y2938" s="76" t="s">
        <v>116</v>
      </c>
      <c r="AC2938" s="76" t="s">
        <v>117</v>
      </c>
      <c r="AD2938" s="76" t="s">
        <v>12663</v>
      </c>
      <c r="AE2938" s="76" t="n">
        <v>18800</v>
      </c>
      <c r="AF2938" s="76" t="s">
        <v>12668</v>
      </c>
      <c r="AK2938" s="76" t="s">
        <v>12667</v>
      </c>
      <c r="AL2938" s="76" t="n">
        <v>0</v>
      </c>
      <c r="AM2938" s="76" t="n">
        <v>0</v>
      </c>
    </row>
    <row r="2939" customFormat="false" ht="15" hidden="false" customHeight="false" outlineLevel="0" collapsed="false">
      <c r="A2939" s="76" t="n">
        <v>1642453</v>
      </c>
      <c r="B2939" s="76" t="s">
        <v>12669</v>
      </c>
      <c r="C2939" s="76" t="s">
        <v>12670</v>
      </c>
      <c r="D2939" s="76" t="n">
        <v>3737848</v>
      </c>
      <c r="E2939" s="76" t="s">
        <v>109</v>
      </c>
      <c r="H2939" s="78" t="n">
        <v>42256</v>
      </c>
      <c r="I2939" s="76" t="s">
        <v>231</v>
      </c>
      <c r="J2939" s="76" t="n">
        <v>-10</v>
      </c>
      <c r="K2939" s="76" t="s">
        <v>41</v>
      </c>
      <c r="M2939" s="76" t="s">
        <v>124</v>
      </c>
      <c r="N2939" s="79" t="s">
        <v>1931</v>
      </c>
      <c r="O2939" s="76" t="s">
        <v>1932</v>
      </c>
      <c r="P2939" s="78" t="n">
        <v>45573</v>
      </c>
      <c r="Q2939" s="76" t="s">
        <v>114</v>
      </c>
      <c r="R2939" s="78" t="n">
        <v>45573</v>
      </c>
      <c r="T2939" s="76" t="s">
        <v>115</v>
      </c>
      <c r="U2939" s="76" t="n">
        <v>500</v>
      </c>
      <c r="X2939" s="76" t="n">
        <v>5</v>
      </c>
      <c r="Y2939" s="76" t="s">
        <v>116</v>
      </c>
      <c r="AC2939" s="76" t="s">
        <v>117</v>
      </c>
      <c r="AD2939" s="76" t="s">
        <v>1152</v>
      </c>
      <c r="AE2939" s="76" t="n">
        <v>37140</v>
      </c>
      <c r="AF2939" s="76" t="s">
        <v>12671</v>
      </c>
      <c r="AJ2939" s="76" t="s">
        <v>12672</v>
      </c>
      <c r="AK2939" s="76" t="s">
        <v>12673</v>
      </c>
      <c r="AL2939" s="76" t="n">
        <v>1</v>
      </c>
      <c r="AM2939" s="76" t="n">
        <v>0</v>
      </c>
    </row>
    <row r="2940" customFormat="false" ht="15" hidden="false" customHeight="false" outlineLevel="0" collapsed="false">
      <c r="A2940" s="76" t="n">
        <v>1661295</v>
      </c>
      <c r="B2940" s="76" t="s">
        <v>12674</v>
      </c>
      <c r="C2940" s="76" t="s">
        <v>1766</v>
      </c>
      <c r="D2940" s="76" t="n">
        <v>4116806</v>
      </c>
      <c r="E2940" s="76" t="s">
        <v>109</v>
      </c>
      <c r="H2940" s="78" t="n">
        <v>41659</v>
      </c>
      <c r="I2940" s="76" t="s">
        <v>190</v>
      </c>
      <c r="J2940" s="76" t="n">
        <v>-11</v>
      </c>
      <c r="K2940" s="76" t="s">
        <v>41</v>
      </c>
      <c r="M2940" s="76" t="s">
        <v>286</v>
      </c>
      <c r="N2940" s="79" t="s">
        <v>557</v>
      </c>
      <c r="O2940" s="76" t="s">
        <v>558</v>
      </c>
      <c r="P2940" s="78" t="n">
        <v>45617</v>
      </c>
      <c r="Q2940" s="76" t="s">
        <v>114</v>
      </c>
      <c r="R2940" s="78" t="n">
        <v>45617</v>
      </c>
      <c r="T2940" s="76" t="s">
        <v>115</v>
      </c>
      <c r="U2940" s="76" t="n">
        <v>500</v>
      </c>
      <c r="X2940" s="76" t="n">
        <v>5</v>
      </c>
      <c r="Y2940" s="76" t="s">
        <v>116</v>
      </c>
      <c r="AC2940" s="76" t="s">
        <v>117</v>
      </c>
      <c r="AD2940" s="76" t="s">
        <v>6397</v>
      </c>
      <c r="AE2940" s="76" t="n">
        <v>41400</v>
      </c>
      <c r="AF2940" s="76" t="s">
        <v>12675</v>
      </c>
      <c r="AK2940" s="76" t="s">
        <v>12676</v>
      </c>
      <c r="AL2940" s="76" t="n">
        <v>0</v>
      </c>
      <c r="AM2940" s="76" t="n">
        <v>0</v>
      </c>
    </row>
    <row r="2941" customFormat="false" ht="15" hidden="false" customHeight="false" outlineLevel="0" collapsed="false">
      <c r="A2941" s="76" t="n">
        <v>1616347</v>
      </c>
      <c r="B2941" s="76" t="s">
        <v>12677</v>
      </c>
      <c r="C2941" s="76" t="s">
        <v>12678</v>
      </c>
      <c r="D2941" s="76" t="n">
        <v>2817389</v>
      </c>
      <c r="E2941" s="76" t="s">
        <v>132</v>
      </c>
      <c r="H2941" s="78" t="n">
        <v>41278</v>
      </c>
      <c r="I2941" s="76" t="s">
        <v>110</v>
      </c>
      <c r="J2941" s="76" t="n">
        <v>-12</v>
      </c>
      <c r="K2941" s="76" t="s">
        <v>41</v>
      </c>
      <c r="M2941" s="76" t="s">
        <v>155</v>
      </c>
      <c r="N2941" s="79" t="s">
        <v>156</v>
      </c>
      <c r="O2941" s="76" t="s">
        <v>157</v>
      </c>
      <c r="P2941" s="78" t="n">
        <v>45572</v>
      </c>
      <c r="Q2941" s="76" t="s">
        <v>114</v>
      </c>
      <c r="R2941" s="78" t="n">
        <v>45553</v>
      </c>
      <c r="T2941" s="76" t="s">
        <v>115</v>
      </c>
      <c r="U2941" s="76" t="n">
        <v>500</v>
      </c>
      <c r="X2941" s="76" t="n">
        <v>5</v>
      </c>
      <c r="Y2941" s="76" t="s">
        <v>116</v>
      </c>
      <c r="AC2941" s="76" t="s">
        <v>117</v>
      </c>
      <c r="AD2941" s="76" t="s">
        <v>12679</v>
      </c>
      <c r="AE2941" s="76" t="n">
        <v>28500</v>
      </c>
      <c r="AF2941" s="76" t="s">
        <v>12680</v>
      </c>
      <c r="AI2941" s="79" t="s">
        <v>12681</v>
      </c>
      <c r="AJ2941" s="79" t="s">
        <v>12682</v>
      </c>
      <c r="AK2941" s="76" t="s">
        <v>12683</v>
      </c>
      <c r="AL2941" s="76" t="n">
        <v>0</v>
      </c>
      <c r="AM2941" s="76" t="n">
        <v>0</v>
      </c>
    </row>
    <row r="2942" customFormat="false" ht="15" hidden="false" customHeight="false" outlineLevel="0" collapsed="false">
      <c r="A2942" s="76" t="n">
        <v>1651811</v>
      </c>
      <c r="B2942" s="76" t="s">
        <v>12684</v>
      </c>
      <c r="C2942" s="76" t="s">
        <v>3716</v>
      </c>
      <c r="D2942" s="76" t="n">
        <v>2817686</v>
      </c>
      <c r="E2942" s="76" t="s">
        <v>109</v>
      </c>
      <c r="H2942" s="78" t="n">
        <v>19675</v>
      </c>
      <c r="I2942" s="76" t="s">
        <v>594</v>
      </c>
      <c r="J2942" s="76" t="s">
        <v>595</v>
      </c>
      <c r="K2942" s="76" t="s">
        <v>41</v>
      </c>
      <c r="M2942" s="76" t="s">
        <v>155</v>
      </c>
      <c r="N2942" s="79" t="s">
        <v>532</v>
      </c>
      <c r="O2942" s="76" t="s">
        <v>533</v>
      </c>
      <c r="P2942" s="78" t="n">
        <v>45586</v>
      </c>
      <c r="Q2942" s="76" t="s">
        <v>114</v>
      </c>
      <c r="R2942" s="78" t="n">
        <v>45586</v>
      </c>
      <c r="S2942" s="78" t="n">
        <v>45555</v>
      </c>
      <c r="T2942" s="76" t="s">
        <v>201</v>
      </c>
      <c r="U2942" s="76" t="n">
        <v>500</v>
      </c>
      <c r="X2942" s="76" t="n">
        <v>5</v>
      </c>
      <c r="Y2942" s="76" t="s">
        <v>116</v>
      </c>
      <c r="AC2942" s="76" t="s">
        <v>117</v>
      </c>
      <c r="AD2942" s="76" t="s">
        <v>12685</v>
      </c>
      <c r="AE2942" s="76" t="n">
        <v>28200</v>
      </c>
      <c r="AF2942" s="76" t="s">
        <v>12686</v>
      </c>
      <c r="AK2942" s="76" t="s">
        <v>12687</v>
      </c>
      <c r="AL2942" s="76" t="n">
        <v>0</v>
      </c>
      <c r="AM2942" s="76" t="n">
        <v>0</v>
      </c>
    </row>
    <row r="2943" customFormat="false" ht="15" hidden="false" customHeight="false" outlineLevel="0" collapsed="false">
      <c r="A2943" s="76" t="n">
        <v>1420106</v>
      </c>
      <c r="B2943" s="76" t="s">
        <v>12688</v>
      </c>
      <c r="C2943" s="76" t="s">
        <v>12689</v>
      </c>
      <c r="D2943" s="76" t="n">
        <v>3733897</v>
      </c>
      <c r="E2943" s="76" t="s">
        <v>132</v>
      </c>
      <c r="F2943" s="76" t="s">
        <v>132</v>
      </c>
      <c r="H2943" s="78" t="n">
        <v>30095</v>
      </c>
      <c r="I2943" s="76" t="s">
        <v>179</v>
      </c>
      <c r="J2943" s="76" t="s">
        <v>180</v>
      </c>
      <c r="K2943" s="76" t="s">
        <v>41</v>
      </c>
      <c r="M2943" s="76" t="s">
        <v>124</v>
      </c>
      <c r="N2943" s="79" t="s">
        <v>841</v>
      </c>
      <c r="O2943" s="76" t="s">
        <v>842</v>
      </c>
      <c r="P2943" s="78" t="n">
        <v>45537</v>
      </c>
      <c r="Q2943" s="76" t="s">
        <v>114</v>
      </c>
      <c r="R2943" s="78" t="n">
        <v>44811</v>
      </c>
      <c r="S2943" s="78" t="n">
        <v>44928</v>
      </c>
      <c r="T2943" s="76" t="s">
        <v>183</v>
      </c>
      <c r="U2943" s="76" t="n">
        <v>598</v>
      </c>
      <c r="X2943" s="76" t="n">
        <v>5</v>
      </c>
      <c r="Y2943" s="76" t="s">
        <v>116</v>
      </c>
      <c r="AC2943" s="76" t="s">
        <v>117</v>
      </c>
      <c r="AD2943" s="76" t="s">
        <v>843</v>
      </c>
      <c r="AE2943" s="76" t="n">
        <v>37320</v>
      </c>
      <c r="AF2943" s="76" t="s">
        <v>12690</v>
      </c>
      <c r="AK2943" s="76" t="s">
        <v>12691</v>
      </c>
      <c r="AL2943" s="76" t="n">
        <v>1</v>
      </c>
      <c r="AM2943" s="76" t="n">
        <v>0</v>
      </c>
    </row>
    <row r="2944" customFormat="false" ht="15" hidden="false" customHeight="false" outlineLevel="0" collapsed="false">
      <c r="A2944" s="76" t="n">
        <v>1399750</v>
      </c>
      <c r="B2944" s="76" t="s">
        <v>12692</v>
      </c>
      <c r="C2944" s="76" t="s">
        <v>12693</v>
      </c>
      <c r="D2944" s="76" t="n">
        <v>4533181</v>
      </c>
      <c r="E2944" s="76" t="s">
        <v>109</v>
      </c>
      <c r="H2944" s="78" t="n">
        <v>41560</v>
      </c>
      <c r="I2944" s="76" t="s">
        <v>110</v>
      </c>
      <c r="J2944" s="76" t="n">
        <v>-12</v>
      </c>
      <c r="K2944" s="76" t="s">
        <v>41</v>
      </c>
      <c r="M2944" s="76" t="s">
        <v>134</v>
      </c>
      <c r="N2944" s="79" t="s">
        <v>349</v>
      </c>
      <c r="O2944" s="76" t="s">
        <v>350</v>
      </c>
      <c r="P2944" s="78" t="n">
        <v>45617</v>
      </c>
      <c r="Q2944" s="76" t="s">
        <v>114</v>
      </c>
      <c r="R2944" s="78" t="n">
        <v>44677</v>
      </c>
      <c r="T2944" s="76" t="s">
        <v>115</v>
      </c>
      <c r="U2944" s="76" t="n">
        <v>500</v>
      </c>
      <c r="X2944" s="76" t="n">
        <v>5</v>
      </c>
      <c r="Y2944" s="76" t="s">
        <v>116</v>
      </c>
      <c r="AC2944" s="76" t="s">
        <v>117</v>
      </c>
      <c r="AD2944" s="76" t="s">
        <v>351</v>
      </c>
      <c r="AE2944" s="76" t="n">
        <v>45160</v>
      </c>
      <c r="AF2944" s="76" t="s">
        <v>352</v>
      </c>
      <c r="AK2944" s="76" t="s">
        <v>353</v>
      </c>
      <c r="AL2944" s="76" t="n">
        <v>0</v>
      </c>
      <c r="AM2944" s="76" t="n">
        <v>0</v>
      </c>
    </row>
    <row r="2945" customFormat="false" ht="15" hidden="false" customHeight="false" outlineLevel="0" collapsed="false">
      <c r="A2945" s="76" t="n">
        <v>1673236</v>
      </c>
      <c r="B2945" s="76" t="s">
        <v>12694</v>
      </c>
      <c r="C2945" s="76" t="s">
        <v>3650</v>
      </c>
      <c r="D2945" s="76" t="n">
        <v>1812316</v>
      </c>
      <c r="E2945" s="76" t="s">
        <v>109</v>
      </c>
      <c r="H2945" s="78" t="n">
        <v>21302</v>
      </c>
      <c r="I2945" s="76" t="s">
        <v>305</v>
      </c>
      <c r="J2945" s="76" t="s">
        <v>306</v>
      </c>
      <c r="K2945" s="76" t="s">
        <v>41</v>
      </c>
      <c r="M2945" s="76" t="s">
        <v>111</v>
      </c>
      <c r="N2945" s="79" t="s">
        <v>703</v>
      </c>
      <c r="O2945" s="76" t="s">
        <v>704</v>
      </c>
      <c r="P2945" s="78" t="n">
        <v>45668</v>
      </c>
      <c r="Q2945" s="76" t="s">
        <v>114</v>
      </c>
      <c r="R2945" s="78" t="n">
        <v>45668</v>
      </c>
      <c r="S2945" s="78" t="n">
        <v>45666</v>
      </c>
      <c r="T2945" s="76" t="s">
        <v>201</v>
      </c>
      <c r="U2945" s="76" t="n">
        <v>500</v>
      </c>
      <c r="X2945" s="76" t="n">
        <v>5</v>
      </c>
      <c r="Y2945" s="76" t="s">
        <v>116</v>
      </c>
      <c r="AC2945" s="76" t="s">
        <v>117</v>
      </c>
      <c r="AD2945" s="76" t="s">
        <v>705</v>
      </c>
      <c r="AE2945" s="76" t="n">
        <v>18390</v>
      </c>
      <c r="AF2945" s="76" t="s">
        <v>12695</v>
      </c>
      <c r="AK2945" s="76" t="s">
        <v>12696</v>
      </c>
      <c r="AL2945" s="76" t="n">
        <v>0</v>
      </c>
      <c r="AM2945" s="76" t="n">
        <v>0</v>
      </c>
    </row>
    <row r="2946" customFormat="false" ht="15" hidden="false" customHeight="false" outlineLevel="0" collapsed="false">
      <c r="A2946" s="76" t="n">
        <v>734696</v>
      </c>
      <c r="B2946" s="76" t="s">
        <v>12697</v>
      </c>
      <c r="C2946" s="76" t="s">
        <v>9546</v>
      </c>
      <c r="D2946" s="76" t="n">
        <v>4520716</v>
      </c>
      <c r="E2946" s="76" t="s">
        <v>132</v>
      </c>
      <c r="F2946" s="76" t="s">
        <v>132</v>
      </c>
      <c r="H2946" s="78" t="n">
        <v>26180</v>
      </c>
      <c r="I2946" s="76" t="s">
        <v>208</v>
      </c>
      <c r="J2946" s="76" t="s">
        <v>209</v>
      </c>
      <c r="K2946" s="76" t="s">
        <v>2</v>
      </c>
      <c r="M2946" s="76" t="s">
        <v>124</v>
      </c>
      <c r="N2946" s="79" t="s">
        <v>1338</v>
      </c>
      <c r="O2946" s="76" t="s">
        <v>1339</v>
      </c>
      <c r="P2946" s="78" t="n">
        <v>45546</v>
      </c>
      <c r="Q2946" s="76" t="s">
        <v>114</v>
      </c>
      <c r="R2946" s="78" t="n">
        <v>40119</v>
      </c>
      <c r="S2946" s="78" t="n">
        <v>44824</v>
      </c>
      <c r="T2946" s="76" t="s">
        <v>183</v>
      </c>
      <c r="U2946" s="76" t="n">
        <v>645</v>
      </c>
      <c r="X2946" s="76" t="n">
        <v>6</v>
      </c>
      <c r="Y2946" s="76" t="s">
        <v>116</v>
      </c>
      <c r="AC2946" s="76" t="s">
        <v>117</v>
      </c>
      <c r="AD2946" s="76" t="s">
        <v>3446</v>
      </c>
      <c r="AE2946" s="76" t="n">
        <v>37130</v>
      </c>
      <c r="AF2946" s="76" t="s">
        <v>12698</v>
      </c>
      <c r="AJ2946" s="76" t="s">
        <v>12699</v>
      </c>
      <c r="AK2946" s="76" t="s">
        <v>12700</v>
      </c>
      <c r="AL2946" s="76" t="n">
        <v>1</v>
      </c>
      <c r="AM2946" s="76" t="n">
        <v>0</v>
      </c>
    </row>
    <row r="2947" customFormat="false" ht="15" hidden="false" customHeight="false" outlineLevel="0" collapsed="false">
      <c r="A2947" s="76" t="n">
        <v>845864</v>
      </c>
      <c r="B2947" s="76" t="s">
        <v>12701</v>
      </c>
      <c r="C2947" s="76" t="s">
        <v>2983</v>
      </c>
      <c r="D2947" s="76" t="n">
        <v>366978</v>
      </c>
      <c r="E2947" s="76" t="s">
        <v>132</v>
      </c>
      <c r="F2947" s="76" t="s">
        <v>132</v>
      </c>
      <c r="H2947" s="78" t="n">
        <v>37676</v>
      </c>
      <c r="I2947" s="76" t="s">
        <v>23</v>
      </c>
      <c r="J2947" s="76" t="n">
        <v>-40</v>
      </c>
      <c r="K2947" s="76" t="s">
        <v>41</v>
      </c>
      <c r="M2947" s="76" t="s">
        <v>269</v>
      </c>
      <c r="N2947" s="79" t="s">
        <v>464</v>
      </c>
      <c r="O2947" s="76" t="s">
        <v>465</v>
      </c>
      <c r="P2947" s="78" t="n">
        <v>45537</v>
      </c>
      <c r="Q2947" s="76" t="s">
        <v>114</v>
      </c>
      <c r="R2947" s="78" t="n">
        <v>40823</v>
      </c>
      <c r="S2947" s="78" t="n">
        <v>45187</v>
      </c>
      <c r="T2947" s="76" t="s">
        <v>183</v>
      </c>
      <c r="U2947" s="76" t="n">
        <v>879</v>
      </c>
      <c r="X2947" s="76" t="n">
        <v>8</v>
      </c>
      <c r="Y2947" s="76" t="s">
        <v>116</v>
      </c>
      <c r="AC2947" s="76" t="s">
        <v>117</v>
      </c>
      <c r="AD2947" s="76" t="s">
        <v>1230</v>
      </c>
      <c r="AE2947" s="76" t="n">
        <v>36000</v>
      </c>
      <c r="AF2947" s="76" t="s">
        <v>12702</v>
      </c>
      <c r="AJ2947" s="79" t="s">
        <v>12703</v>
      </c>
      <c r="AK2947" s="76" t="s">
        <v>12704</v>
      </c>
      <c r="AL2947" s="76" t="n">
        <v>0</v>
      </c>
      <c r="AM2947" s="76" t="n">
        <v>0</v>
      </c>
    </row>
    <row r="2948" customFormat="false" ht="15" hidden="false" customHeight="false" outlineLevel="0" collapsed="false">
      <c r="A2948" s="76" t="n">
        <v>1175191</v>
      </c>
      <c r="B2948" s="76" t="s">
        <v>12697</v>
      </c>
      <c r="C2948" s="76" t="s">
        <v>736</v>
      </c>
      <c r="D2948" s="76" t="n">
        <v>3729442</v>
      </c>
      <c r="E2948" s="76" t="s">
        <v>132</v>
      </c>
      <c r="F2948" s="76" t="s">
        <v>132</v>
      </c>
      <c r="H2948" s="78" t="n">
        <v>27504</v>
      </c>
      <c r="I2948" s="76" t="s">
        <v>197</v>
      </c>
      <c r="J2948" s="76" t="s">
        <v>198</v>
      </c>
      <c r="K2948" s="76" t="s">
        <v>41</v>
      </c>
      <c r="M2948" s="76" t="s">
        <v>124</v>
      </c>
      <c r="N2948" s="79" t="s">
        <v>1338</v>
      </c>
      <c r="O2948" s="76" t="s">
        <v>1339</v>
      </c>
      <c r="P2948" s="78" t="n">
        <v>45546</v>
      </c>
      <c r="Q2948" s="76" t="s">
        <v>114</v>
      </c>
      <c r="R2948" s="78" t="n">
        <v>43004</v>
      </c>
      <c r="S2948" s="78" t="n">
        <v>45544</v>
      </c>
      <c r="T2948" s="76" t="s">
        <v>201</v>
      </c>
      <c r="U2948" s="76" t="n">
        <v>500</v>
      </c>
      <c r="X2948" s="76" t="n">
        <v>5</v>
      </c>
      <c r="Y2948" s="76" t="s">
        <v>116</v>
      </c>
      <c r="AC2948" s="76" t="s">
        <v>117</v>
      </c>
      <c r="AD2948" s="76" t="s">
        <v>3446</v>
      </c>
      <c r="AE2948" s="76" t="n">
        <v>37130</v>
      </c>
      <c r="AF2948" s="76" t="s">
        <v>12698</v>
      </c>
      <c r="AJ2948" s="76" t="s">
        <v>12705</v>
      </c>
      <c r="AK2948" s="76" t="s">
        <v>12706</v>
      </c>
      <c r="AL2948" s="76" t="n">
        <v>0</v>
      </c>
      <c r="AM2948" s="76" t="n">
        <v>0</v>
      </c>
    </row>
    <row r="2949" customFormat="false" ht="15" hidden="false" customHeight="false" outlineLevel="0" collapsed="false">
      <c r="A2949" s="76" t="n">
        <v>1192206</v>
      </c>
      <c r="B2949" s="76" t="s">
        <v>12707</v>
      </c>
      <c r="C2949" s="76" t="s">
        <v>956</v>
      </c>
      <c r="D2949" s="76" t="n">
        <v>3729752</v>
      </c>
      <c r="E2949" s="76" t="s">
        <v>132</v>
      </c>
      <c r="F2949" s="76" t="s">
        <v>132</v>
      </c>
      <c r="H2949" s="78" t="n">
        <v>25188</v>
      </c>
      <c r="I2949" s="76" t="s">
        <v>321</v>
      </c>
      <c r="J2949" s="76" t="s">
        <v>322</v>
      </c>
      <c r="K2949" s="76" t="s">
        <v>41</v>
      </c>
      <c r="M2949" s="76" t="s">
        <v>124</v>
      </c>
      <c r="N2949" s="79" t="s">
        <v>4015</v>
      </c>
      <c r="O2949" s="76" t="s">
        <v>4016</v>
      </c>
      <c r="P2949" s="78" t="n">
        <v>45543</v>
      </c>
      <c r="Q2949" s="76" t="s">
        <v>114</v>
      </c>
      <c r="R2949" s="78" t="n">
        <v>43041</v>
      </c>
      <c r="S2949" s="78" t="n">
        <v>45162</v>
      </c>
      <c r="T2949" s="76" t="s">
        <v>183</v>
      </c>
      <c r="U2949" s="76" t="n">
        <v>907</v>
      </c>
      <c r="X2949" s="76" t="n">
        <v>9</v>
      </c>
      <c r="Y2949" s="76" t="s">
        <v>116</v>
      </c>
      <c r="AC2949" s="76" t="s">
        <v>117</v>
      </c>
      <c r="AD2949" s="76" t="s">
        <v>9275</v>
      </c>
      <c r="AE2949" s="76" t="n">
        <v>37150</v>
      </c>
      <c r="AF2949" s="76" t="s">
        <v>12708</v>
      </c>
      <c r="AJ2949" s="79" t="s">
        <v>12709</v>
      </c>
      <c r="AK2949" s="76" t="s">
        <v>12710</v>
      </c>
      <c r="AL2949" s="76" t="n">
        <v>0</v>
      </c>
      <c r="AM2949" s="76" t="n">
        <v>0</v>
      </c>
    </row>
    <row r="2950" customFormat="false" ht="15" hidden="false" customHeight="false" outlineLevel="0" collapsed="false">
      <c r="A2950" s="76" t="n">
        <v>1529337</v>
      </c>
      <c r="B2950" s="76" t="s">
        <v>12711</v>
      </c>
      <c r="C2950" s="76" t="s">
        <v>12712</v>
      </c>
      <c r="D2950" s="76" t="n">
        <v>3736339</v>
      </c>
      <c r="E2950" s="76" t="s">
        <v>109</v>
      </c>
      <c r="F2950" s="76" t="s">
        <v>109</v>
      </c>
      <c r="H2950" s="78" t="n">
        <v>42533</v>
      </c>
      <c r="I2950" s="76" t="s">
        <v>109</v>
      </c>
      <c r="J2950" s="76" t="n">
        <v>-9</v>
      </c>
      <c r="K2950" s="76" t="s">
        <v>41</v>
      </c>
      <c r="M2950" s="76" t="s">
        <v>124</v>
      </c>
      <c r="N2950" s="79" t="s">
        <v>779</v>
      </c>
      <c r="O2950" s="76" t="s">
        <v>780</v>
      </c>
      <c r="P2950" s="78" t="n">
        <v>45535</v>
      </c>
      <c r="Q2950" s="76" t="s">
        <v>114</v>
      </c>
      <c r="R2950" s="78" t="n">
        <v>45203</v>
      </c>
      <c r="T2950" s="76" t="s">
        <v>115</v>
      </c>
      <c r="U2950" s="76" t="n">
        <v>500</v>
      </c>
      <c r="X2950" s="76" t="n">
        <v>5</v>
      </c>
      <c r="Y2950" s="76" t="s">
        <v>116</v>
      </c>
      <c r="AC2950" s="76" t="s">
        <v>117</v>
      </c>
      <c r="AD2950" s="76" t="s">
        <v>6723</v>
      </c>
      <c r="AE2950" s="76" t="n">
        <v>37550</v>
      </c>
      <c r="AF2950" s="76" t="s">
        <v>12713</v>
      </c>
      <c r="AJ2950" s="79" t="s">
        <v>12714</v>
      </c>
      <c r="AK2950" s="76" t="s">
        <v>12715</v>
      </c>
      <c r="AL2950" s="76" t="n">
        <v>0</v>
      </c>
      <c r="AM2950" s="76" t="n">
        <v>0</v>
      </c>
    </row>
    <row r="2951" customFormat="false" ht="15" hidden="false" customHeight="false" outlineLevel="0" collapsed="false">
      <c r="A2951" s="76" t="n">
        <v>1433720</v>
      </c>
      <c r="B2951" s="76" t="s">
        <v>12711</v>
      </c>
      <c r="C2951" s="76" t="s">
        <v>12716</v>
      </c>
      <c r="D2951" s="76" t="n">
        <v>3734285</v>
      </c>
      <c r="E2951" s="76" t="s">
        <v>109</v>
      </c>
      <c r="F2951" s="76" t="s">
        <v>109</v>
      </c>
      <c r="H2951" s="78" t="n">
        <v>40890</v>
      </c>
      <c r="I2951" s="76" t="s">
        <v>144</v>
      </c>
      <c r="J2951" s="76" t="n">
        <v>-14</v>
      </c>
      <c r="K2951" s="76" t="s">
        <v>2</v>
      </c>
      <c r="M2951" s="76" t="s">
        <v>124</v>
      </c>
      <c r="N2951" s="79" t="s">
        <v>779</v>
      </c>
      <c r="O2951" s="76" t="s">
        <v>780</v>
      </c>
      <c r="P2951" s="78" t="n">
        <v>45535</v>
      </c>
      <c r="Q2951" s="76" t="s">
        <v>114</v>
      </c>
      <c r="R2951" s="78" t="n">
        <v>44828</v>
      </c>
      <c r="T2951" s="76" t="s">
        <v>115</v>
      </c>
      <c r="U2951" s="76" t="n">
        <v>500</v>
      </c>
      <c r="X2951" s="76" t="n">
        <v>5</v>
      </c>
      <c r="Y2951" s="76" t="s">
        <v>116</v>
      </c>
      <c r="AC2951" s="76" t="s">
        <v>117</v>
      </c>
      <c r="AD2951" s="76" t="s">
        <v>2036</v>
      </c>
      <c r="AE2951" s="76" t="n">
        <v>37550</v>
      </c>
      <c r="AF2951" s="76" t="s">
        <v>12717</v>
      </c>
      <c r="AI2951" s="79" t="s">
        <v>12718</v>
      </c>
      <c r="AJ2951" s="79" t="s">
        <v>12714</v>
      </c>
      <c r="AK2951" s="76" t="s">
        <v>12715</v>
      </c>
      <c r="AL2951" s="76" t="n">
        <v>0</v>
      </c>
      <c r="AM2951" s="76" t="n">
        <v>0</v>
      </c>
    </row>
    <row r="2952" customFormat="false" ht="15" hidden="false" customHeight="false" outlineLevel="0" collapsed="false">
      <c r="A2952" s="76" t="n">
        <v>915705</v>
      </c>
      <c r="B2952" s="76" t="s">
        <v>12719</v>
      </c>
      <c r="C2952" s="76" t="s">
        <v>2774</v>
      </c>
      <c r="D2952" s="76" t="n">
        <v>4524202</v>
      </c>
      <c r="E2952" s="76" t="s">
        <v>132</v>
      </c>
      <c r="F2952" s="76" t="s">
        <v>132</v>
      </c>
      <c r="H2952" s="78" t="n">
        <v>39344</v>
      </c>
      <c r="I2952" s="76" t="s">
        <v>294</v>
      </c>
      <c r="J2952" s="76" t="n">
        <v>-18</v>
      </c>
      <c r="K2952" s="76" t="s">
        <v>41</v>
      </c>
      <c r="M2952" s="76" t="s">
        <v>134</v>
      </c>
      <c r="N2952" s="79" t="s">
        <v>356</v>
      </c>
      <c r="O2952" s="76" t="s">
        <v>357</v>
      </c>
      <c r="P2952" s="78" t="n">
        <v>45542</v>
      </c>
      <c r="Q2952" s="76" t="s">
        <v>114</v>
      </c>
      <c r="R2952" s="78" t="n">
        <v>41202</v>
      </c>
      <c r="T2952" s="76" t="s">
        <v>115</v>
      </c>
      <c r="U2952" s="76" t="n">
        <v>949</v>
      </c>
      <c r="X2952" s="76" t="n">
        <v>9</v>
      </c>
      <c r="Y2952" s="76" t="s">
        <v>116</v>
      </c>
      <c r="AB2952" s="78" t="n">
        <v>45108</v>
      </c>
      <c r="AC2952" s="76" t="s">
        <v>117</v>
      </c>
      <c r="AD2952" s="76" t="s">
        <v>12720</v>
      </c>
      <c r="AE2952" s="76" t="n">
        <v>45450</v>
      </c>
      <c r="AF2952" s="76" t="s">
        <v>12721</v>
      </c>
      <c r="AG2952" s="76" t="s">
        <v>12722</v>
      </c>
      <c r="AJ2952" s="79" t="s">
        <v>12723</v>
      </c>
      <c r="AK2952" s="76" t="s">
        <v>12724</v>
      </c>
      <c r="AL2952" s="76" t="n">
        <v>0</v>
      </c>
      <c r="AM2952" s="76" t="n">
        <v>0</v>
      </c>
    </row>
    <row r="2953" customFormat="false" ht="15" hidden="false" customHeight="false" outlineLevel="0" collapsed="false">
      <c r="A2953" s="76" t="n">
        <v>1188542</v>
      </c>
      <c r="B2953" s="76" t="s">
        <v>12719</v>
      </c>
      <c r="C2953" s="76" t="s">
        <v>585</v>
      </c>
      <c r="D2953" s="76" t="n">
        <v>4529415</v>
      </c>
      <c r="E2953" s="76" t="s">
        <v>132</v>
      </c>
      <c r="F2953" s="76" t="s">
        <v>109</v>
      </c>
      <c r="H2953" s="78" t="n">
        <v>26068</v>
      </c>
      <c r="I2953" s="76" t="s">
        <v>208</v>
      </c>
      <c r="J2953" s="76" t="s">
        <v>209</v>
      </c>
      <c r="K2953" s="76" t="s">
        <v>41</v>
      </c>
      <c r="M2953" s="76" t="s">
        <v>134</v>
      </c>
      <c r="N2953" s="79" t="s">
        <v>2364</v>
      </c>
      <c r="O2953" s="76" t="s">
        <v>2365</v>
      </c>
      <c r="P2953" s="78" t="n">
        <v>45541</v>
      </c>
      <c r="Q2953" s="76" t="s">
        <v>114</v>
      </c>
      <c r="R2953" s="78" t="n">
        <v>43026</v>
      </c>
      <c r="S2953" s="78" t="n">
        <v>44875</v>
      </c>
      <c r="T2953" s="76" t="s">
        <v>183</v>
      </c>
      <c r="U2953" s="76" t="n">
        <v>589</v>
      </c>
      <c r="X2953" s="76" t="n">
        <v>5</v>
      </c>
      <c r="Y2953" s="76" t="s">
        <v>116</v>
      </c>
      <c r="AC2953" s="76" t="s">
        <v>117</v>
      </c>
      <c r="AD2953" s="76" t="s">
        <v>12725</v>
      </c>
      <c r="AE2953" s="76" t="n">
        <v>45220</v>
      </c>
      <c r="AF2953" s="76" t="s">
        <v>12726</v>
      </c>
      <c r="AI2953" s="79" t="s">
        <v>12727</v>
      </c>
      <c r="AJ2953" s="79" t="s">
        <v>12728</v>
      </c>
      <c r="AK2953" s="76" t="s">
        <v>12729</v>
      </c>
      <c r="AL2953" s="76" t="n">
        <v>0</v>
      </c>
      <c r="AM2953" s="76" t="n">
        <v>0</v>
      </c>
    </row>
    <row r="2954" customFormat="false" ht="15" hidden="false" customHeight="false" outlineLevel="0" collapsed="false">
      <c r="A2954" s="76" t="n">
        <v>1262803</v>
      </c>
      <c r="B2954" s="76" t="s">
        <v>12719</v>
      </c>
      <c r="C2954" s="76" t="s">
        <v>3265</v>
      </c>
      <c r="D2954" s="76" t="n">
        <v>4530804</v>
      </c>
      <c r="E2954" s="76" t="s">
        <v>109</v>
      </c>
      <c r="F2954" s="76" t="s">
        <v>109</v>
      </c>
      <c r="H2954" s="78" t="n">
        <v>40813</v>
      </c>
      <c r="I2954" s="76" t="s">
        <v>144</v>
      </c>
      <c r="J2954" s="76" t="n">
        <v>-14</v>
      </c>
      <c r="K2954" s="76" t="s">
        <v>41</v>
      </c>
      <c r="M2954" s="76" t="s">
        <v>134</v>
      </c>
      <c r="N2954" s="79" t="s">
        <v>349</v>
      </c>
      <c r="O2954" s="76" t="s">
        <v>350</v>
      </c>
      <c r="P2954" s="78" t="n">
        <v>45617</v>
      </c>
      <c r="Q2954" s="76" t="s">
        <v>114</v>
      </c>
      <c r="R2954" s="78" t="n">
        <v>43643</v>
      </c>
      <c r="T2954" s="76" t="s">
        <v>115</v>
      </c>
      <c r="U2954" s="76" t="n">
        <v>500</v>
      </c>
      <c r="X2954" s="76" t="n">
        <v>5</v>
      </c>
      <c r="Y2954" s="76" t="s">
        <v>116</v>
      </c>
      <c r="AC2954" s="76" t="s">
        <v>117</v>
      </c>
      <c r="AD2954" s="76" t="s">
        <v>553</v>
      </c>
      <c r="AE2954" s="76" t="n">
        <v>45160</v>
      </c>
      <c r="AF2954" s="76" t="s">
        <v>352</v>
      </c>
      <c r="AK2954" s="76" t="s">
        <v>353</v>
      </c>
      <c r="AL2954" s="76" t="n">
        <v>0</v>
      </c>
      <c r="AM2954" s="76" t="n">
        <v>0</v>
      </c>
    </row>
    <row r="2955" customFormat="false" ht="15" hidden="false" customHeight="false" outlineLevel="0" collapsed="false">
      <c r="A2955" s="76" t="n">
        <v>248200</v>
      </c>
      <c r="B2955" s="76" t="s">
        <v>12730</v>
      </c>
      <c r="C2955" s="76" t="s">
        <v>12731</v>
      </c>
      <c r="D2955" s="76" t="n">
        <v>413845</v>
      </c>
      <c r="E2955" s="76" t="s">
        <v>475</v>
      </c>
      <c r="F2955" s="76" t="s">
        <v>132</v>
      </c>
      <c r="H2955" s="78" t="n">
        <v>27695</v>
      </c>
      <c r="I2955" s="76" t="s">
        <v>197</v>
      </c>
      <c r="J2955" s="76" t="s">
        <v>198</v>
      </c>
      <c r="K2955" s="76" t="s">
        <v>2</v>
      </c>
      <c r="M2955" s="76" t="s">
        <v>286</v>
      </c>
      <c r="N2955" s="79" t="s">
        <v>4318</v>
      </c>
      <c r="O2955" s="76" t="s">
        <v>4319</v>
      </c>
      <c r="P2955" s="78" t="n">
        <v>45630</v>
      </c>
      <c r="Q2955" s="76" t="s">
        <v>114</v>
      </c>
      <c r="R2955" s="78" t="n">
        <v>37432</v>
      </c>
      <c r="S2955" s="78" t="n">
        <v>45203</v>
      </c>
      <c r="T2955" s="76" t="s">
        <v>183</v>
      </c>
      <c r="U2955" s="76" t="n">
        <v>500</v>
      </c>
      <c r="X2955" s="76" t="n">
        <v>5</v>
      </c>
      <c r="Y2955" s="76" t="s">
        <v>116</v>
      </c>
      <c r="AC2955" s="76" t="s">
        <v>117</v>
      </c>
      <c r="AD2955" s="76" t="s">
        <v>12732</v>
      </c>
      <c r="AE2955" s="76" t="n">
        <v>41330</v>
      </c>
      <c r="AF2955" s="76" t="s">
        <v>12733</v>
      </c>
      <c r="AI2955" s="79" t="s">
        <v>12734</v>
      </c>
      <c r="AJ2955" s="79" t="s">
        <v>12735</v>
      </c>
      <c r="AK2955" s="76" t="s">
        <v>12736</v>
      </c>
      <c r="AL2955" s="76" t="n">
        <v>0</v>
      </c>
      <c r="AM2955" s="76" t="n">
        <v>0</v>
      </c>
    </row>
    <row r="2956" customFormat="false" ht="15" hidden="false" customHeight="false" outlineLevel="0" collapsed="false">
      <c r="A2956" s="76" t="n">
        <v>57279</v>
      </c>
      <c r="B2956" s="76" t="s">
        <v>12719</v>
      </c>
      <c r="C2956" s="76" t="s">
        <v>3589</v>
      </c>
      <c r="D2956" s="76" t="n">
        <v>415104</v>
      </c>
      <c r="E2956" s="76" t="s">
        <v>109</v>
      </c>
      <c r="F2956" s="76" t="s">
        <v>109</v>
      </c>
      <c r="H2956" s="78" t="n">
        <v>27279</v>
      </c>
      <c r="I2956" s="76" t="s">
        <v>208</v>
      </c>
      <c r="J2956" s="76" t="s">
        <v>209</v>
      </c>
      <c r="K2956" s="76" t="s">
        <v>41</v>
      </c>
      <c r="M2956" s="76" t="s">
        <v>286</v>
      </c>
      <c r="N2956" s="79" t="s">
        <v>1369</v>
      </c>
      <c r="O2956" s="76" t="s">
        <v>1370</v>
      </c>
      <c r="P2956" s="78" t="n">
        <v>45601</v>
      </c>
      <c r="Q2956" s="76" t="s">
        <v>114</v>
      </c>
      <c r="R2956" s="78" t="n">
        <v>37432</v>
      </c>
      <c r="S2956" s="78" t="n">
        <v>44546</v>
      </c>
      <c r="T2956" s="76" t="s">
        <v>183</v>
      </c>
      <c r="U2956" s="76" t="n">
        <v>500</v>
      </c>
      <c r="X2956" s="76" t="n">
        <v>5</v>
      </c>
      <c r="Y2956" s="76" t="s">
        <v>116</v>
      </c>
      <c r="AC2956" s="76" t="s">
        <v>117</v>
      </c>
      <c r="AD2956" s="76" t="s">
        <v>12732</v>
      </c>
      <c r="AE2956" s="76" t="n">
        <v>41330</v>
      </c>
      <c r="AF2956" s="76" t="s">
        <v>12737</v>
      </c>
      <c r="AI2956" s="79" t="s">
        <v>12734</v>
      </c>
      <c r="AK2956" s="76" t="s">
        <v>12738</v>
      </c>
      <c r="AL2956" s="76" t="n">
        <v>0</v>
      </c>
      <c r="AM2956" s="76" t="n">
        <v>0</v>
      </c>
    </row>
    <row r="2957" customFormat="false" ht="15" hidden="false" customHeight="false" outlineLevel="0" collapsed="false">
      <c r="A2957" s="76" t="n">
        <v>1547291</v>
      </c>
      <c r="B2957" s="76" t="s">
        <v>12739</v>
      </c>
      <c r="C2957" s="76" t="s">
        <v>12740</v>
      </c>
      <c r="D2957" s="76" t="n">
        <v>4538526</v>
      </c>
      <c r="E2957" s="76" t="s">
        <v>132</v>
      </c>
      <c r="F2957" s="76" t="s">
        <v>1303</v>
      </c>
      <c r="H2957" s="78" t="n">
        <v>40866</v>
      </c>
      <c r="I2957" s="76" t="s">
        <v>144</v>
      </c>
      <c r="J2957" s="76" t="n">
        <v>-14</v>
      </c>
      <c r="K2957" s="76" t="s">
        <v>2</v>
      </c>
      <c r="M2957" s="76" t="s">
        <v>134</v>
      </c>
      <c r="N2957" s="79" t="s">
        <v>2693</v>
      </c>
      <c r="O2957" s="76" t="s">
        <v>2694</v>
      </c>
      <c r="P2957" s="78" t="n">
        <v>45551</v>
      </c>
      <c r="Q2957" s="76" t="s">
        <v>114</v>
      </c>
      <c r="R2957" s="78" t="n">
        <v>45246</v>
      </c>
      <c r="S2957" s="78" t="n">
        <v>45551</v>
      </c>
      <c r="T2957" s="76" t="s">
        <v>201</v>
      </c>
      <c r="U2957" s="76" t="n">
        <v>500</v>
      </c>
      <c r="X2957" s="76" t="n">
        <v>5</v>
      </c>
      <c r="Y2957" s="76" t="s">
        <v>116</v>
      </c>
      <c r="AC2957" s="76" t="s">
        <v>117</v>
      </c>
      <c r="AD2957" s="76" t="s">
        <v>2695</v>
      </c>
      <c r="AE2957" s="76" t="n">
        <v>45300</v>
      </c>
      <c r="AF2957" s="76" t="s">
        <v>12741</v>
      </c>
      <c r="AH2957" s="76" t="s">
        <v>12742</v>
      </c>
      <c r="AJ2957" s="79" t="s">
        <v>12743</v>
      </c>
      <c r="AK2957" s="76" t="s">
        <v>12744</v>
      </c>
      <c r="AL2957" s="76" t="n">
        <v>0</v>
      </c>
      <c r="AM2957" s="76" t="n">
        <v>0</v>
      </c>
    </row>
    <row r="2958" customFormat="false" ht="15" hidden="false" customHeight="false" outlineLevel="0" collapsed="false">
      <c r="A2958" s="76" t="n">
        <v>1181365</v>
      </c>
      <c r="B2958" s="76" t="s">
        <v>12745</v>
      </c>
      <c r="C2958" s="76" t="s">
        <v>1849</v>
      </c>
      <c r="D2958" s="76" t="n">
        <v>3729551</v>
      </c>
      <c r="E2958" s="76" t="s">
        <v>109</v>
      </c>
      <c r="F2958" s="76" t="s">
        <v>109</v>
      </c>
      <c r="H2958" s="78" t="n">
        <v>21538</v>
      </c>
      <c r="I2958" s="76" t="s">
        <v>305</v>
      </c>
      <c r="J2958" s="76" t="s">
        <v>306</v>
      </c>
      <c r="K2958" s="76" t="s">
        <v>41</v>
      </c>
      <c r="M2958" s="76" t="s">
        <v>124</v>
      </c>
      <c r="N2958" s="79" t="s">
        <v>456</v>
      </c>
      <c r="O2958" s="76" t="s">
        <v>457</v>
      </c>
      <c r="P2958" s="78" t="n">
        <v>45560</v>
      </c>
      <c r="Q2958" s="76" t="s">
        <v>114</v>
      </c>
      <c r="R2958" s="78" t="n">
        <v>43012</v>
      </c>
      <c r="S2958" s="78" t="n">
        <v>45173</v>
      </c>
      <c r="T2958" s="76" t="s">
        <v>183</v>
      </c>
      <c r="U2958" s="76" t="n">
        <v>500</v>
      </c>
      <c r="X2958" s="76" t="n">
        <v>5</v>
      </c>
      <c r="Y2958" s="76" t="s">
        <v>116</v>
      </c>
      <c r="AC2958" s="76" t="s">
        <v>117</v>
      </c>
      <c r="AD2958" s="76" t="s">
        <v>7780</v>
      </c>
      <c r="AE2958" s="76" t="n">
        <v>37700</v>
      </c>
      <c r="AF2958" s="76" t="s">
        <v>12746</v>
      </c>
      <c r="AI2958" s="79" t="s">
        <v>12747</v>
      </c>
      <c r="AK2958" s="76" t="s">
        <v>12748</v>
      </c>
      <c r="AL2958" s="76" t="n">
        <v>0</v>
      </c>
      <c r="AM2958" s="76" t="n">
        <v>0</v>
      </c>
    </row>
    <row r="2959" customFormat="false" ht="15" hidden="false" customHeight="false" outlineLevel="0" collapsed="false">
      <c r="A2959" s="76" t="n">
        <v>1343675</v>
      </c>
      <c r="B2959" s="76" t="s">
        <v>12749</v>
      </c>
      <c r="C2959" s="76" t="s">
        <v>3096</v>
      </c>
      <c r="D2959" s="76" t="n">
        <v>2816025</v>
      </c>
      <c r="E2959" s="76" t="s">
        <v>132</v>
      </c>
      <c r="F2959" s="76" t="s">
        <v>132</v>
      </c>
      <c r="H2959" s="78" t="n">
        <v>41966</v>
      </c>
      <c r="I2959" s="76" t="s">
        <v>190</v>
      </c>
      <c r="J2959" s="76" t="n">
        <v>-11</v>
      </c>
      <c r="K2959" s="76" t="s">
        <v>41</v>
      </c>
      <c r="M2959" s="76" t="s">
        <v>155</v>
      </c>
      <c r="N2959" s="79" t="s">
        <v>1210</v>
      </c>
      <c r="O2959" s="76" t="s">
        <v>1211</v>
      </c>
      <c r="P2959" s="78" t="n">
        <v>45543</v>
      </c>
      <c r="Q2959" s="76" t="s">
        <v>114</v>
      </c>
      <c r="R2959" s="78" t="n">
        <v>44458</v>
      </c>
      <c r="T2959" s="76" t="s">
        <v>115</v>
      </c>
      <c r="U2959" s="76" t="n">
        <v>587</v>
      </c>
      <c r="X2959" s="76" t="n">
        <v>5</v>
      </c>
      <c r="Y2959" s="76" t="s">
        <v>116</v>
      </c>
      <c r="AC2959" s="76" t="s">
        <v>117</v>
      </c>
      <c r="AD2959" s="76" t="s">
        <v>11215</v>
      </c>
      <c r="AE2959" s="76" t="n">
        <v>28300</v>
      </c>
      <c r="AF2959" s="76" t="s">
        <v>12750</v>
      </c>
      <c r="AI2959" s="76" t="s">
        <v>12751</v>
      </c>
      <c r="AJ2959" s="76" t="s">
        <v>12752</v>
      </c>
      <c r="AK2959" s="76" t="s">
        <v>12753</v>
      </c>
      <c r="AL2959" s="76" t="n">
        <v>0</v>
      </c>
      <c r="AM2959" s="76" t="n">
        <v>0</v>
      </c>
    </row>
    <row r="2960" customFormat="false" ht="15" hidden="false" customHeight="false" outlineLevel="0" collapsed="false">
      <c r="A2960" s="76" t="n">
        <v>1556703</v>
      </c>
      <c r="B2960" s="76" t="s">
        <v>12754</v>
      </c>
      <c r="C2960" s="76" t="s">
        <v>12755</v>
      </c>
      <c r="D2960" s="76" t="n">
        <v>4116139</v>
      </c>
      <c r="E2960" s="76" t="s">
        <v>109</v>
      </c>
      <c r="F2960" s="76" t="s">
        <v>109</v>
      </c>
      <c r="H2960" s="78" t="n">
        <v>40376</v>
      </c>
      <c r="I2960" s="76" t="s">
        <v>256</v>
      </c>
      <c r="J2960" s="76" t="n">
        <v>-15</v>
      </c>
      <c r="K2960" s="76" t="s">
        <v>41</v>
      </c>
      <c r="M2960" s="76" t="s">
        <v>286</v>
      </c>
      <c r="N2960" s="79" t="s">
        <v>1093</v>
      </c>
      <c r="O2960" s="76" t="s">
        <v>1094</v>
      </c>
      <c r="P2960" s="78" t="n">
        <v>45675</v>
      </c>
      <c r="Q2960" s="76" t="s">
        <v>114</v>
      </c>
      <c r="R2960" s="78" t="n">
        <v>45289</v>
      </c>
      <c r="T2960" s="76" t="s">
        <v>115</v>
      </c>
      <c r="U2960" s="76" t="n">
        <v>500</v>
      </c>
      <c r="X2960" s="76" t="n">
        <v>5</v>
      </c>
      <c r="Y2960" s="76" t="s">
        <v>116</v>
      </c>
      <c r="AC2960" s="76" t="s">
        <v>117</v>
      </c>
      <c r="AD2960" s="76" t="s">
        <v>10093</v>
      </c>
      <c r="AE2960" s="76" t="n">
        <v>41290</v>
      </c>
      <c r="AF2960" s="76" t="s">
        <v>12756</v>
      </c>
      <c r="AK2960" s="76" t="s">
        <v>12757</v>
      </c>
      <c r="AL2960" s="76" t="n">
        <v>0</v>
      </c>
      <c r="AM2960" s="76" t="n">
        <v>0</v>
      </c>
    </row>
    <row r="2961" customFormat="false" ht="15" hidden="false" customHeight="false" outlineLevel="0" collapsed="false">
      <c r="A2961" s="76" t="n">
        <v>1390590</v>
      </c>
      <c r="B2961" s="76" t="s">
        <v>12758</v>
      </c>
      <c r="C2961" s="76" t="s">
        <v>1908</v>
      </c>
      <c r="D2961" s="76" t="n">
        <v>4115317</v>
      </c>
      <c r="E2961" s="76" t="s">
        <v>109</v>
      </c>
      <c r="F2961" s="76" t="s">
        <v>109</v>
      </c>
      <c r="H2961" s="78" t="n">
        <v>21342</v>
      </c>
      <c r="I2961" s="76" t="s">
        <v>305</v>
      </c>
      <c r="J2961" s="76" t="s">
        <v>306</v>
      </c>
      <c r="K2961" s="76" t="s">
        <v>41</v>
      </c>
      <c r="M2961" s="76" t="s">
        <v>286</v>
      </c>
      <c r="N2961" s="79" t="s">
        <v>557</v>
      </c>
      <c r="O2961" s="76" t="s">
        <v>558</v>
      </c>
      <c r="P2961" s="78" t="n">
        <v>45516</v>
      </c>
      <c r="Q2961" s="76" t="s">
        <v>114</v>
      </c>
      <c r="R2961" s="78" t="n">
        <v>44596</v>
      </c>
      <c r="S2961" s="78" t="n">
        <v>45253</v>
      </c>
      <c r="T2961" s="76" t="s">
        <v>201</v>
      </c>
      <c r="U2961" s="76" t="n">
        <v>500</v>
      </c>
      <c r="X2961" s="76" t="n">
        <v>5</v>
      </c>
      <c r="Y2961" s="76" t="s">
        <v>116</v>
      </c>
      <c r="AC2961" s="76" t="s">
        <v>117</v>
      </c>
      <c r="AD2961" s="76" t="s">
        <v>559</v>
      </c>
      <c r="AE2961" s="76" t="n">
        <v>37150</v>
      </c>
      <c r="AF2961" s="76" t="s">
        <v>12759</v>
      </c>
      <c r="AJ2961" s="76" t="s">
        <v>12760</v>
      </c>
      <c r="AK2961" s="76" t="s">
        <v>12761</v>
      </c>
      <c r="AL2961" s="76" t="n">
        <v>0</v>
      </c>
      <c r="AM2961" s="76" t="n">
        <v>0</v>
      </c>
    </row>
    <row r="2962" customFormat="false" ht="15" hidden="false" customHeight="false" outlineLevel="0" collapsed="false">
      <c r="A2962" s="76" t="n">
        <v>708910</v>
      </c>
      <c r="B2962" s="76" t="s">
        <v>12762</v>
      </c>
      <c r="C2962" s="76" t="s">
        <v>736</v>
      </c>
      <c r="D2962" s="76" t="n">
        <v>3720882</v>
      </c>
      <c r="E2962" s="76" t="s">
        <v>132</v>
      </c>
      <c r="F2962" s="76" t="s">
        <v>132</v>
      </c>
      <c r="H2962" s="78" t="n">
        <v>25884</v>
      </c>
      <c r="I2962" s="76" t="s">
        <v>208</v>
      </c>
      <c r="J2962" s="76" t="s">
        <v>209</v>
      </c>
      <c r="K2962" s="76" t="s">
        <v>41</v>
      </c>
      <c r="M2962" s="76" t="s">
        <v>124</v>
      </c>
      <c r="N2962" s="79" t="s">
        <v>1249</v>
      </c>
      <c r="O2962" s="76" t="s">
        <v>1250</v>
      </c>
      <c r="P2962" s="78" t="n">
        <v>45553</v>
      </c>
      <c r="Q2962" s="76" t="s">
        <v>114</v>
      </c>
      <c r="R2962" s="78" t="n">
        <v>40072</v>
      </c>
      <c r="S2962" s="78" t="n">
        <v>44509</v>
      </c>
      <c r="T2962" s="76" t="s">
        <v>183</v>
      </c>
      <c r="U2962" s="76" t="n">
        <v>562</v>
      </c>
      <c r="X2962" s="76" t="n">
        <v>5</v>
      </c>
      <c r="Y2962" s="76" t="s">
        <v>116</v>
      </c>
      <c r="AC2962" s="76" t="s">
        <v>117</v>
      </c>
      <c r="AD2962" s="76" t="s">
        <v>1332</v>
      </c>
      <c r="AE2962" s="76" t="n">
        <v>37390</v>
      </c>
      <c r="AF2962" s="76" t="s">
        <v>12763</v>
      </c>
      <c r="AK2962" s="76" t="s">
        <v>4172</v>
      </c>
      <c r="AL2962" s="76" t="n">
        <v>0</v>
      </c>
      <c r="AM2962" s="76" t="n">
        <v>0</v>
      </c>
    </row>
    <row r="2963" customFormat="false" ht="15" hidden="false" customHeight="false" outlineLevel="0" collapsed="false">
      <c r="A2963" s="76" t="n">
        <v>1520424</v>
      </c>
      <c r="B2963" s="76" t="s">
        <v>12764</v>
      </c>
      <c r="C2963" s="76" t="s">
        <v>1506</v>
      </c>
      <c r="D2963" s="76" t="n">
        <v>4538204</v>
      </c>
      <c r="E2963" s="76" t="s">
        <v>109</v>
      </c>
      <c r="F2963" s="76" t="s">
        <v>109</v>
      </c>
      <c r="H2963" s="78" t="n">
        <v>42233</v>
      </c>
      <c r="I2963" s="76" t="s">
        <v>231</v>
      </c>
      <c r="J2963" s="76" t="n">
        <v>-10</v>
      </c>
      <c r="K2963" s="76" t="s">
        <v>41</v>
      </c>
      <c r="M2963" s="76" t="s">
        <v>134</v>
      </c>
      <c r="N2963" s="79" t="s">
        <v>1352</v>
      </c>
      <c r="O2963" s="76" t="s">
        <v>1353</v>
      </c>
      <c r="P2963" s="78" t="n">
        <v>45549</v>
      </c>
      <c r="Q2963" s="76" t="s">
        <v>114</v>
      </c>
      <c r="R2963" s="78" t="n">
        <v>45193</v>
      </c>
      <c r="T2963" s="76" t="s">
        <v>115</v>
      </c>
      <c r="U2963" s="76" t="n">
        <v>500</v>
      </c>
      <c r="X2963" s="76" t="n">
        <v>5</v>
      </c>
      <c r="Y2963" s="76" t="s">
        <v>116</v>
      </c>
      <c r="AC2963" s="76" t="s">
        <v>117</v>
      </c>
      <c r="AD2963" s="76" t="s">
        <v>3675</v>
      </c>
      <c r="AE2963" s="76" t="n">
        <v>45380</v>
      </c>
      <c r="AF2963" s="76" t="s">
        <v>12765</v>
      </c>
      <c r="AI2963" s="79" t="s">
        <v>12766</v>
      </c>
      <c r="AJ2963" s="79" t="s">
        <v>12767</v>
      </c>
      <c r="AK2963" s="76" t="s">
        <v>12768</v>
      </c>
      <c r="AL2963" s="76" t="n">
        <v>0</v>
      </c>
      <c r="AM2963" s="76" t="n">
        <v>0</v>
      </c>
    </row>
    <row r="2964" customFormat="false" ht="15" hidden="false" customHeight="false" outlineLevel="0" collapsed="false">
      <c r="A2964" s="76" t="n">
        <v>1507425</v>
      </c>
      <c r="B2964" s="76" t="s">
        <v>12769</v>
      </c>
      <c r="C2964" s="76" t="s">
        <v>2198</v>
      </c>
      <c r="D2964" s="76" t="n">
        <v>3735930</v>
      </c>
      <c r="E2964" s="76" t="s">
        <v>132</v>
      </c>
      <c r="F2964" s="76" t="s">
        <v>132</v>
      </c>
      <c r="H2964" s="78" t="n">
        <v>40633</v>
      </c>
      <c r="I2964" s="76" t="s">
        <v>144</v>
      </c>
      <c r="J2964" s="76" t="n">
        <v>-14</v>
      </c>
      <c r="K2964" s="76" t="s">
        <v>41</v>
      </c>
      <c r="M2964" s="76" t="s">
        <v>124</v>
      </c>
      <c r="N2964" s="79" t="s">
        <v>1777</v>
      </c>
      <c r="O2964" s="76" t="s">
        <v>1778</v>
      </c>
      <c r="P2964" s="78" t="n">
        <v>45541</v>
      </c>
      <c r="Q2964" s="76" t="s">
        <v>114</v>
      </c>
      <c r="R2964" s="78" t="n">
        <v>45175</v>
      </c>
      <c r="T2964" s="76" t="s">
        <v>115</v>
      </c>
      <c r="U2964" s="76" t="n">
        <v>645</v>
      </c>
      <c r="X2964" s="76" t="n">
        <v>6</v>
      </c>
      <c r="Y2964" s="76" t="s">
        <v>116</v>
      </c>
      <c r="AC2964" s="76" t="s">
        <v>117</v>
      </c>
      <c r="AD2964" s="76" t="s">
        <v>2350</v>
      </c>
      <c r="AE2964" s="76" t="n">
        <v>37530</v>
      </c>
      <c r="AF2964" s="76" t="s">
        <v>11993</v>
      </c>
      <c r="AI2964" s="76" t="s">
        <v>12770</v>
      </c>
      <c r="AJ2964" s="76" t="s">
        <v>12771</v>
      </c>
      <c r="AK2964" s="76" t="s">
        <v>11994</v>
      </c>
      <c r="AL2964" s="76" t="n">
        <v>0</v>
      </c>
      <c r="AM2964" s="76" t="n">
        <v>0</v>
      </c>
    </row>
    <row r="2965" customFormat="false" ht="15" hidden="false" customHeight="false" outlineLevel="0" collapsed="false">
      <c r="A2965" s="76" t="n">
        <v>898845</v>
      </c>
      <c r="B2965" s="76" t="s">
        <v>788</v>
      </c>
      <c r="C2965" s="76" t="s">
        <v>2077</v>
      </c>
      <c r="D2965" s="76" t="n">
        <v>3724113</v>
      </c>
      <c r="E2965" s="76" t="s">
        <v>132</v>
      </c>
      <c r="H2965" s="78" t="n">
        <v>26247</v>
      </c>
      <c r="I2965" s="76" t="s">
        <v>208</v>
      </c>
      <c r="J2965" s="76" t="s">
        <v>209</v>
      </c>
      <c r="K2965" s="76" t="s">
        <v>41</v>
      </c>
      <c r="M2965" s="76" t="s">
        <v>124</v>
      </c>
      <c r="N2965" s="79" t="s">
        <v>5059</v>
      </c>
      <c r="O2965" s="76" t="s">
        <v>5060</v>
      </c>
      <c r="P2965" s="78" t="n">
        <v>45555</v>
      </c>
      <c r="Q2965" s="76" t="s">
        <v>114</v>
      </c>
      <c r="R2965" s="78" t="n">
        <v>41178</v>
      </c>
      <c r="S2965" s="78" t="n">
        <v>45550</v>
      </c>
      <c r="T2965" s="76" t="s">
        <v>201</v>
      </c>
      <c r="U2965" s="76" t="n">
        <v>531</v>
      </c>
      <c r="X2965" s="76" t="n">
        <v>5</v>
      </c>
      <c r="Y2965" s="76" t="s">
        <v>116</v>
      </c>
      <c r="AC2965" s="76" t="s">
        <v>117</v>
      </c>
      <c r="AD2965" s="76" t="s">
        <v>9032</v>
      </c>
      <c r="AE2965" s="76" t="n">
        <v>37210</v>
      </c>
      <c r="AF2965" s="76" t="s">
        <v>12772</v>
      </c>
      <c r="AJ2965" s="79" t="s">
        <v>12773</v>
      </c>
      <c r="AK2965" s="76" t="s">
        <v>12774</v>
      </c>
      <c r="AL2965" s="76" t="n">
        <v>0</v>
      </c>
      <c r="AM2965" s="76" t="n">
        <v>0</v>
      </c>
    </row>
    <row r="2966" customFormat="false" ht="15" hidden="false" customHeight="false" outlineLevel="0" collapsed="false">
      <c r="A2966" s="76" t="n">
        <v>57452</v>
      </c>
      <c r="B2966" s="76" t="s">
        <v>12775</v>
      </c>
      <c r="C2966" s="76" t="s">
        <v>312</v>
      </c>
      <c r="D2966" s="76" t="n">
        <v>789790</v>
      </c>
      <c r="E2966" s="76" t="s">
        <v>132</v>
      </c>
      <c r="F2966" s="76" t="s">
        <v>132</v>
      </c>
      <c r="H2966" s="78" t="n">
        <v>21509</v>
      </c>
      <c r="I2966" s="76" t="s">
        <v>305</v>
      </c>
      <c r="J2966" s="76" t="s">
        <v>306</v>
      </c>
      <c r="K2966" s="76" t="s">
        <v>41</v>
      </c>
      <c r="M2966" s="76" t="s">
        <v>124</v>
      </c>
      <c r="N2966" s="79" t="s">
        <v>540</v>
      </c>
      <c r="O2966" s="76" t="s">
        <v>541</v>
      </c>
      <c r="P2966" s="78" t="n">
        <v>45555</v>
      </c>
      <c r="Q2966" s="76" t="s">
        <v>114</v>
      </c>
      <c r="R2966" s="78" t="n">
        <v>37432</v>
      </c>
      <c r="S2966" s="78" t="n">
        <v>44775</v>
      </c>
      <c r="T2966" s="76" t="s">
        <v>183</v>
      </c>
      <c r="U2966" s="76" t="n">
        <v>781</v>
      </c>
      <c r="X2966" s="76" t="n">
        <v>7</v>
      </c>
      <c r="Y2966" s="76" t="s">
        <v>116</v>
      </c>
      <c r="AC2966" s="76" t="s">
        <v>117</v>
      </c>
      <c r="AD2966" s="76" t="s">
        <v>1923</v>
      </c>
      <c r="AE2966" s="76" t="n">
        <v>37340</v>
      </c>
      <c r="AF2966" s="76" t="s">
        <v>12776</v>
      </c>
      <c r="AG2966" s="76" t="s">
        <v>12777</v>
      </c>
      <c r="AH2966" s="76" t="s">
        <v>12776</v>
      </c>
      <c r="AJ2966" s="79" t="s">
        <v>12778</v>
      </c>
      <c r="AK2966" s="76" t="s">
        <v>12779</v>
      </c>
      <c r="AL2966" s="76" t="n">
        <v>0</v>
      </c>
      <c r="AM2966" s="76" t="n">
        <v>0</v>
      </c>
    </row>
    <row r="2967" customFormat="false" ht="15" hidden="false" customHeight="false" outlineLevel="0" collapsed="false">
      <c r="A2967" s="76" t="n">
        <v>1547286</v>
      </c>
      <c r="B2967" s="76" t="s">
        <v>12775</v>
      </c>
      <c r="C2967" s="76" t="s">
        <v>12780</v>
      </c>
      <c r="D2967" s="76" t="n">
        <v>4538521</v>
      </c>
      <c r="E2967" s="76" t="s">
        <v>132</v>
      </c>
      <c r="F2967" s="76" t="s">
        <v>1303</v>
      </c>
      <c r="H2967" s="78" t="n">
        <v>40808</v>
      </c>
      <c r="I2967" s="76" t="s">
        <v>144</v>
      </c>
      <c r="J2967" s="76" t="n">
        <v>-14</v>
      </c>
      <c r="K2967" s="76" t="s">
        <v>41</v>
      </c>
      <c r="M2967" s="76" t="s">
        <v>134</v>
      </c>
      <c r="N2967" s="79" t="s">
        <v>2693</v>
      </c>
      <c r="O2967" s="76" t="s">
        <v>2694</v>
      </c>
      <c r="P2967" s="78" t="n">
        <v>45551</v>
      </c>
      <c r="Q2967" s="76" t="s">
        <v>114</v>
      </c>
      <c r="R2967" s="78" t="n">
        <v>45246</v>
      </c>
      <c r="S2967" s="78" t="n">
        <v>45527</v>
      </c>
      <c r="T2967" s="76" t="s">
        <v>201</v>
      </c>
      <c r="U2967" s="76" t="n">
        <v>511</v>
      </c>
      <c r="X2967" s="76" t="n">
        <v>5</v>
      </c>
      <c r="Y2967" s="76" t="s">
        <v>116</v>
      </c>
      <c r="AC2967" s="76" t="s">
        <v>117</v>
      </c>
      <c r="AD2967" s="76" t="s">
        <v>8814</v>
      </c>
      <c r="AE2967" s="76" t="n">
        <v>45330</v>
      </c>
      <c r="AJ2967" s="79" t="s">
        <v>8815</v>
      </c>
      <c r="AK2967" s="76" t="s">
        <v>12781</v>
      </c>
      <c r="AL2967" s="76" t="n">
        <v>0</v>
      </c>
      <c r="AM2967" s="76" t="n">
        <v>0</v>
      </c>
    </row>
    <row r="2968" customFormat="false" ht="15" hidden="false" customHeight="false" outlineLevel="0" collapsed="false">
      <c r="A2968" s="76" t="n">
        <v>1130277</v>
      </c>
      <c r="B2968" s="76" t="s">
        <v>12775</v>
      </c>
      <c r="C2968" s="76" t="s">
        <v>1084</v>
      </c>
      <c r="D2968" s="76" t="n">
        <v>4528400</v>
      </c>
      <c r="E2968" s="76" t="s">
        <v>475</v>
      </c>
      <c r="F2968" s="76" t="s">
        <v>132</v>
      </c>
      <c r="H2968" s="78" t="n">
        <v>18731</v>
      </c>
      <c r="I2968" s="76" t="s">
        <v>594</v>
      </c>
      <c r="J2968" s="76" t="s">
        <v>595</v>
      </c>
      <c r="K2968" s="76" t="s">
        <v>41</v>
      </c>
      <c r="M2968" s="76" t="s">
        <v>134</v>
      </c>
      <c r="N2968" s="79" t="s">
        <v>2657</v>
      </c>
      <c r="O2968" s="76" t="s">
        <v>2658</v>
      </c>
      <c r="P2968" s="78" t="n">
        <v>45504</v>
      </c>
      <c r="Q2968" s="76" t="s">
        <v>114</v>
      </c>
      <c r="R2968" s="78" t="n">
        <v>42646</v>
      </c>
      <c r="S2968" s="78" t="n">
        <v>45538</v>
      </c>
      <c r="T2968" s="76" t="s">
        <v>201</v>
      </c>
      <c r="U2968" s="76" t="n">
        <v>500</v>
      </c>
      <c r="X2968" s="76" t="n">
        <v>5</v>
      </c>
      <c r="Y2968" s="76" t="s">
        <v>116</v>
      </c>
      <c r="AC2968" s="76" t="s">
        <v>117</v>
      </c>
      <c r="AD2968" s="76" t="s">
        <v>451</v>
      </c>
      <c r="AE2968" s="76" t="n">
        <v>45100</v>
      </c>
      <c r="AF2968" s="76" t="s">
        <v>12782</v>
      </c>
      <c r="AI2968" s="79" t="s">
        <v>12783</v>
      </c>
      <c r="AJ2968" s="79" t="s">
        <v>12784</v>
      </c>
      <c r="AK2968" s="76" t="s">
        <v>12785</v>
      </c>
      <c r="AL2968" s="76" t="n">
        <v>0</v>
      </c>
      <c r="AM2968" s="76" t="n">
        <v>0</v>
      </c>
    </row>
    <row r="2969" customFormat="false" ht="15" hidden="false" customHeight="false" outlineLevel="0" collapsed="false">
      <c r="A2969" s="76" t="n">
        <v>1641339</v>
      </c>
      <c r="B2969" s="76" t="s">
        <v>12786</v>
      </c>
      <c r="C2969" s="76" t="s">
        <v>2257</v>
      </c>
      <c r="D2969" s="76" t="n">
        <v>3612755</v>
      </c>
      <c r="E2969" s="76" t="s">
        <v>109</v>
      </c>
      <c r="H2969" s="78" t="n">
        <v>26224</v>
      </c>
      <c r="I2969" s="76" t="s">
        <v>208</v>
      </c>
      <c r="J2969" s="76" t="s">
        <v>209</v>
      </c>
      <c r="K2969" s="76" t="s">
        <v>41</v>
      </c>
      <c r="M2969" s="76" t="s">
        <v>269</v>
      </c>
      <c r="N2969" s="79" t="s">
        <v>695</v>
      </c>
      <c r="O2969" s="76" t="s">
        <v>696</v>
      </c>
      <c r="P2969" s="78" t="n">
        <v>45572</v>
      </c>
      <c r="Q2969" s="76" t="s">
        <v>114</v>
      </c>
      <c r="R2969" s="78" t="n">
        <v>45572</v>
      </c>
      <c r="S2969" s="78" t="n">
        <v>45561</v>
      </c>
      <c r="T2969" s="76" t="s">
        <v>201</v>
      </c>
      <c r="U2969" s="76" t="n">
        <v>500</v>
      </c>
      <c r="X2969" s="76" t="n">
        <v>5</v>
      </c>
      <c r="Y2969" s="76" t="s">
        <v>116</v>
      </c>
      <c r="AC2969" s="76" t="s">
        <v>117</v>
      </c>
      <c r="AD2969" s="76" t="s">
        <v>12787</v>
      </c>
      <c r="AE2969" s="76" t="n">
        <v>36300</v>
      </c>
      <c r="AF2969" s="76" t="s">
        <v>12788</v>
      </c>
      <c r="AJ2969" s="79" t="s">
        <v>12789</v>
      </c>
      <c r="AK2969" s="76" t="s">
        <v>12790</v>
      </c>
      <c r="AL2969" s="76" t="n">
        <v>0</v>
      </c>
      <c r="AM2969" s="76" t="n">
        <v>0</v>
      </c>
    </row>
    <row r="2970" customFormat="false" ht="15" hidden="false" customHeight="false" outlineLevel="0" collapsed="false">
      <c r="A2970" s="76" t="n">
        <v>1640774</v>
      </c>
      <c r="B2970" s="76" t="s">
        <v>12791</v>
      </c>
      <c r="C2970" s="76" t="s">
        <v>6880</v>
      </c>
      <c r="D2970" s="76" t="n">
        <v>4540913</v>
      </c>
      <c r="E2970" s="76" t="s">
        <v>109</v>
      </c>
      <c r="H2970" s="78" t="n">
        <v>29469</v>
      </c>
      <c r="I2970" s="76" t="s">
        <v>179</v>
      </c>
      <c r="J2970" s="76" t="s">
        <v>180</v>
      </c>
      <c r="K2970" s="76" t="s">
        <v>41</v>
      </c>
      <c r="M2970" s="76" t="s">
        <v>134</v>
      </c>
      <c r="N2970" s="79" t="s">
        <v>1186</v>
      </c>
      <c r="O2970" s="76" t="s">
        <v>1187</v>
      </c>
      <c r="P2970" s="78" t="n">
        <v>45571</v>
      </c>
      <c r="Q2970" s="76" t="s">
        <v>114</v>
      </c>
      <c r="R2970" s="78" t="n">
        <v>45571</v>
      </c>
      <c r="S2970" s="78" t="n">
        <v>45556</v>
      </c>
      <c r="T2970" s="76" t="s">
        <v>201</v>
      </c>
      <c r="U2970" s="76" t="n">
        <v>500</v>
      </c>
      <c r="X2970" s="76" t="n">
        <v>5</v>
      </c>
      <c r="Y2970" s="76" t="s">
        <v>116</v>
      </c>
      <c r="AC2970" s="76" t="s">
        <v>117</v>
      </c>
      <c r="AD2970" s="76" t="s">
        <v>451</v>
      </c>
      <c r="AE2970" s="76" t="n">
        <v>45000</v>
      </c>
      <c r="AF2970" s="76" t="s">
        <v>12792</v>
      </c>
      <c r="AK2970" s="76" t="s">
        <v>12793</v>
      </c>
      <c r="AL2970" s="76" t="n">
        <v>1</v>
      </c>
      <c r="AM2970" s="76" t="n">
        <v>1</v>
      </c>
    </row>
    <row r="2971" customFormat="false" ht="15" hidden="false" customHeight="false" outlineLevel="0" collapsed="false">
      <c r="A2971" s="76" t="n">
        <v>450476</v>
      </c>
      <c r="B2971" s="76" t="s">
        <v>12794</v>
      </c>
      <c r="C2971" s="76" t="s">
        <v>2029</v>
      </c>
      <c r="D2971" s="76" t="n">
        <v>112552</v>
      </c>
      <c r="E2971" s="76" t="s">
        <v>132</v>
      </c>
      <c r="H2971" s="78" t="n">
        <v>30763</v>
      </c>
      <c r="I2971" s="76" t="s">
        <v>179</v>
      </c>
      <c r="J2971" s="76" t="s">
        <v>180</v>
      </c>
      <c r="K2971" s="76" t="s">
        <v>41</v>
      </c>
      <c r="M2971" s="76" t="s">
        <v>124</v>
      </c>
      <c r="N2971" s="79" t="s">
        <v>480</v>
      </c>
      <c r="O2971" s="76" t="s">
        <v>481</v>
      </c>
      <c r="P2971" s="78" t="n">
        <v>45552</v>
      </c>
      <c r="Q2971" s="76" t="s">
        <v>114</v>
      </c>
      <c r="R2971" s="78" t="n">
        <v>38300</v>
      </c>
      <c r="T2971" s="76" t="s">
        <v>325</v>
      </c>
      <c r="U2971" s="76" t="n">
        <v>875</v>
      </c>
      <c r="X2971" s="76" t="n">
        <v>8</v>
      </c>
      <c r="Y2971" s="76" t="s">
        <v>116</v>
      </c>
      <c r="AC2971" s="76" t="s">
        <v>1331</v>
      </c>
      <c r="AD2971" s="76" t="s">
        <v>12795</v>
      </c>
      <c r="AE2971" s="76" t="n">
        <v>11430</v>
      </c>
      <c r="AF2971" s="76" t="s">
        <v>12796</v>
      </c>
      <c r="AG2971" s="76" t="s">
        <v>12797</v>
      </c>
      <c r="AI2971" s="79" t="s">
        <v>12798</v>
      </c>
      <c r="AK2971" s="76" t="s">
        <v>12799</v>
      </c>
      <c r="AL2971" s="76" t="n">
        <v>0</v>
      </c>
      <c r="AM2971" s="76" t="n">
        <v>0</v>
      </c>
    </row>
    <row r="2972" customFormat="false" ht="15" hidden="false" customHeight="false" outlineLevel="0" collapsed="false">
      <c r="A2972" s="76" t="n">
        <v>57565</v>
      </c>
      <c r="B2972" s="76" t="s">
        <v>12794</v>
      </c>
      <c r="C2972" s="76" t="s">
        <v>1084</v>
      </c>
      <c r="D2972" s="76" t="n">
        <v>4189</v>
      </c>
      <c r="E2972" s="76" t="s">
        <v>132</v>
      </c>
      <c r="F2972" s="76" t="s">
        <v>132</v>
      </c>
      <c r="H2972" s="78" t="n">
        <v>20773</v>
      </c>
      <c r="I2972" s="76" t="s">
        <v>305</v>
      </c>
      <c r="J2972" s="76" t="s">
        <v>306</v>
      </c>
      <c r="K2972" s="76" t="s">
        <v>41</v>
      </c>
      <c r="M2972" s="76" t="s">
        <v>286</v>
      </c>
      <c r="N2972" s="79" t="s">
        <v>1093</v>
      </c>
      <c r="O2972" s="76" t="s">
        <v>1094</v>
      </c>
      <c r="P2972" s="78" t="n">
        <v>45549</v>
      </c>
      <c r="Q2972" s="76" t="s">
        <v>114</v>
      </c>
      <c r="R2972" s="78" t="n">
        <v>37432</v>
      </c>
      <c r="S2972" s="78" t="n">
        <v>45203</v>
      </c>
      <c r="T2972" s="76" t="s">
        <v>183</v>
      </c>
      <c r="U2972" s="76" t="n">
        <v>694</v>
      </c>
      <c r="X2972" s="76" t="n">
        <v>6</v>
      </c>
      <c r="Y2972" s="76" t="s">
        <v>116</v>
      </c>
      <c r="AC2972" s="76" t="s">
        <v>117</v>
      </c>
      <c r="AD2972" s="76" t="s">
        <v>12800</v>
      </c>
      <c r="AE2972" s="76" t="n">
        <v>41290</v>
      </c>
      <c r="AF2972" s="76" t="s">
        <v>12801</v>
      </c>
      <c r="AI2972" s="79" t="s">
        <v>12802</v>
      </c>
      <c r="AK2972" s="76" t="s">
        <v>329</v>
      </c>
      <c r="AL2972" s="76" t="n">
        <v>0</v>
      </c>
      <c r="AM2972" s="76" t="n">
        <v>0</v>
      </c>
    </row>
    <row r="2973" customFormat="false" ht="15" hidden="false" customHeight="false" outlineLevel="0" collapsed="false">
      <c r="A2973" s="76" t="n">
        <v>314304</v>
      </c>
      <c r="B2973" s="76" t="s">
        <v>12803</v>
      </c>
      <c r="C2973" s="76" t="s">
        <v>2656</v>
      </c>
      <c r="D2973" s="76" t="n">
        <v>364784</v>
      </c>
      <c r="E2973" s="76" t="s">
        <v>132</v>
      </c>
      <c r="F2973" s="76" t="s">
        <v>132</v>
      </c>
      <c r="H2973" s="78" t="n">
        <v>28479</v>
      </c>
      <c r="I2973" s="76" t="s">
        <v>197</v>
      </c>
      <c r="J2973" s="76" t="s">
        <v>198</v>
      </c>
      <c r="K2973" s="76" t="s">
        <v>41</v>
      </c>
      <c r="M2973" s="76" t="s">
        <v>269</v>
      </c>
      <c r="N2973" s="79" t="s">
        <v>6463</v>
      </c>
      <c r="O2973" s="76" t="s">
        <v>6464</v>
      </c>
      <c r="P2973" s="78" t="n">
        <v>45524</v>
      </c>
      <c r="Q2973" s="76" t="s">
        <v>114</v>
      </c>
      <c r="R2973" s="78" t="n">
        <v>37536</v>
      </c>
      <c r="S2973" s="78" t="n">
        <v>45561</v>
      </c>
      <c r="T2973" s="76" t="s">
        <v>201</v>
      </c>
      <c r="U2973" s="76" t="n">
        <v>516</v>
      </c>
      <c r="X2973" s="76" t="n">
        <v>5</v>
      </c>
      <c r="Y2973" s="76" t="s">
        <v>116</v>
      </c>
      <c r="AC2973" s="76" t="s">
        <v>117</v>
      </c>
      <c r="AD2973" s="76" t="s">
        <v>12804</v>
      </c>
      <c r="AE2973" s="76" t="n">
        <v>36120</v>
      </c>
      <c r="AF2973" s="76" t="s">
        <v>12805</v>
      </c>
      <c r="AJ2973" s="79" t="s">
        <v>12806</v>
      </c>
      <c r="AK2973" s="76" t="s">
        <v>12807</v>
      </c>
      <c r="AL2973" s="76" t="n">
        <v>0</v>
      </c>
      <c r="AM2973" s="76" t="n">
        <v>0</v>
      </c>
    </row>
    <row r="2974" customFormat="false" ht="15" hidden="false" customHeight="false" outlineLevel="0" collapsed="false">
      <c r="A2974" s="76" t="n">
        <v>1370049</v>
      </c>
      <c r="B2974" s="76" t="s">
        <v>12803</v>
      </c>
      <c r="C2974" s="76" t="s">
        <v>6138</v>
      </c>
      <c r="D2974" s="76" t="n">
        <v>3610021</v>
      </c>
      <c r="E2974" s="76" t="s">
        <v>132</v>
      </c>
      <c r="F2974" s="76" t="s">
        <v>132</v>
      </c>
      <c r="H2974" s="78" t="n">
        <v>39855</v>
      </c>
      <c r="I2974" s="76" t="s">
        <v>133</v>
      </c>
      <c r="J2974" s="76" t="n">
        <v>-16</v>
      </c>
      <c r="K2974" s="76" t="s">
        <v>41</v>
      </c>
      <c r="M2974" s="76" t="s">
        <v>269</v>
      </c>
      <c r="N2974" s="79" t="s">
        <v>6463</v>
      </c>
      <c r="O2974" s="76" t="s">
        <v>6464</v>
      </c>
      <c r="P2974" s="78" t="n">
        <v>45550</v>
      </c>
      <c r="Q2974" s="76" t="s">
        <v>114</v>
      </c>
      <c r="R2974" s="78" t="n">
        <v>44494</v>
      </c>
      <c r="T2974" s="76" t="s">
        <v>115</v>
      </c>
      <c r="U2974" s="76" t="n">
        <v>520</v>
      </c>
      <c r="X2974" s="76" t="n">
        <v>5</v>
      </c>
      <c r="Y2974" s="76" t="s">
        <v>116</v>
      </c>
      <c r="AC2974" s="76" t="s">
        <v>117</v>
      </c>
      <c r="AD2974" s="76" t="s">
        <v>12808</v>
      </c>
      <c r="AE2974" s="76" t="n">
        <v>36120</v>
      </c>
      <c r="AF2974" s="76" t="s">
        <v>12809</v>
      </c>
      <c r="AJ2974" s="79" t="s">
        <v>12806</v>
      </c>
      <c r="AK2974" s="76" t="s">
        <v>12807</v>
      </c>
      <c r="AL2974" s="76" t="n">
        <v>0</v>
      </c>
      <c r="AM2974" s="76" t="n">
        <v>0</v>
      </c>
    </row>
    <row r="2975" customFormat="false" ht="15" hidden="false" customHeight="false" outlineLevel="0" collapsed="false">
      <c r="A2975" s="76" t="n">
        <v>1637167</v>
      </c>
      <c r="B2975" s="76" t="s">
        <v>12810</v>
      </c>
      <c r="C2975" s="76" t="s">
        <v>681</v>
      </c>
      <c r="D2975" s="76" t="n">
        <v>4116590</v>
      </c>
      <c r="E2975" s="76" t="s">
        <v>109</v>
      </c>
      <c r="H2975" s="78" t="n">
        <v>41812</v>
      </c>
      <c r="I2975" s="76" t="s">
        <v>190</v>
      </c>
      <c r="J2975" s="76" t="n">
        <v>-11</v>
      </c>
      <c r="K2975" s="76" t="s">
        <v>41</v>
      </c>
      <c r="M2975" s="76" t="s">
        <v>286</v>
      </c>
      <c r="N2975" s="79" t="s">
        <v>2224</v>
      </c>
      <c r="O2975" s="76" t="s">
        <v>2225</v>
      </c>
      <c r="P2975" s="78" t="n">
        <v>45568</v>
      </c>
      <c r="Q2975" s="76" t="s">
        <v>114</v>
      </c>
      <c r="R2975" s="78" t="n">
        <v>45568</v>
      </c>
      <c r="T2975" s="76" t="s">
        <v>115</v>
      </c>
      <c r="U2975" s="76" t="n">
        <v>500</v>
      </c>
      <c r="X2975" s="76" t="n">
        <v>5</v>
      </c>
      <c r="Y2975" s="76" t="s">
        <v>116</v>
      </c>
      <c r="AC2975" s="76" t="s">
        <v>117</v>
      </c>
      <c r="AD2975" s="76" t="s">
        <v>12811</v>
      </c>
      <c r="AE2975" s="76" t="n">
        <v>41220</v>
      </c>
      <c r="AF2975" s="76" t="s">
        <v>12812</v>
      </c>
      <c r="AJ2975" s="79" t="s">
        <v>12813</v>
      </c>
      <c r="AK2975" s="76" t="s">
        <v>12814</v>
      </c>
      <c r="AL2975" s="76" t="n">
        <v>0</v>
      </c>
      <c r="AM2975" s="76" t="n">
        <v>0</v>
      </c>
    </row>
    <row r="2976" customFormat="false" ht="15" hidden="false" customHeight="false" outlineLevel="0" collapsed="false">
      <c r="A2976" s="76" t="n">
        <v>1634427</v>
      </c>
      <c r="B2976" s="76" t="s">
        <v>12815</v>
      </c>
      <c r="C2976" s="76" t="s">
        <v>4694</v>
      </c>
      <c r="D2976" s="76" t="n">
        <v>1812060</v>
      </c>
      <c r="E2976" s="76" t="s">
        <v>109</v>
      </c>
      <c r="H2976" s="78" t="n">
        <v>30347</v>
      </c>
      <c r="I2976" s="76" t="s">
        <v>179</v>
      </c>
      <c r="J2976" s="76" t="s">
        <v>180</v>
      </c>
      <c r="K2976" s="76" t="s">
        <v>2</v>
      </c>
      <c r="M2976" s="76" t="s">
        <v>111</v>
      </c>
      <c r="N2976" s="79" t="s">
        <v>112</v>
      </c>
      <c r="O2976" s="76" t="s">
        <v>113</v>
      </c>
      <c r="P2976" s="78" t="n">
        <v>45566</v>
      </c>
      <c r="Q2976" s="76" t="s">
        <v>114</v>
      </c>
      <c r="R2976" s="78" t="n">
        <v>45566</v>
      </c>
      <c r="S2976" s="78" t="n">
        <v>45575</v>
      </c>
      <c r="T2976" s="76" t="s">
        <v>201</v>
      </c>
      <c r="U2976" s="76" t="n">
        <v>500</v>
      </c>
      <c r="X2976" s="76" t="n">
        <v>5</v>
      </c>
      <c r="Y2976" s="76" t="s">
        <v>116</v>
      </c>
      <c r="AC2976" s="76" t="s">
        <v>117</v>
      </c>
      <c r="AD2976" s="76" t="s">
        <v>2181</v>
      </c>
      <c r="AE2976" s="76" t="n">
        <v>18120</v>
      </c>
      <c r="AF2976" s="76" t="s">
        <v>12816</v>
      </c>
      <c r="AJ2976" s="79" t="s">
        <v>12817</v>
      </c>
      <c r="AK2976" s="76" t="s">
        <v>12818</v>
      </c>
      <c r="AL2976" s="76" t="n">
        <v>0</v>
      </c>
      <c r="AM2976" s="76" t="n">
        <v>0</v>
      </c>
    </row>
    <row r="2977" customFormat="false" ht="15" hidden="false" customHeight="false" outlineLevel="0" collapsed="false">
      <c r="A2977" s="76" t="n">
        <v>1128154</v>
      </c>
      <c r="B2977" s="76" t="s">
        <v>12819</v>
      </c>
      <c r="C2977" s="76" t="s">
        <v>651</v>
      </c>
      <c r="D2977" s="76" t="n">
        <v>4528358</v>
      </c>
      <c r="E2977" s="76" t="s">
        <v>132</v>
      </c>
      <c r="F2977" s="76" t="s">
        <v>132</v>
      </c>
      <c r="H2977" s="78" t="n">
        <v>40397</v>
      </c>
      <c r="I2977" s="76" t="s">
        <v>256</v>
      </c>
      <c r="J2977" s="76" t="n">
        <v>-15</v>
      </c>
      <c r="K2977" s="76" t="s">
        <v>41</v>
      </c>
      <c r="M2977" s="76" t="s">
        <v>134</v>
      </c>
      <c r="N2977" s="79" t="s">
        <v>349</v>
      </c>
      <c r="O2977" s="76" t="s">
        <v>350</v>
      </c>
      <c r="P2977" s="78" t="n">
        <v>45530</v>
      </c>
      <c r="Q2977" s="76" t="s">
        <v>114</v>
      </c>
      <c r="R2977" s="78" t="n">
        <v>42642</v>
      </c>
      <c r="T2977" s="76" t="s">
        <v>115</v>
      </c>
      <c r="U2977" s="76" t="n">
        <v>1326</v>
      </c>
      <c r="X2977" s="76" t="n">
        <v>13</v>
      </c>
      <c r="Y2977" s="76" t="s">
        <v>116</v>
      </c>
      <c r="AC2977" s="76" t="s">
        <v>117</v>
      </c>
      <c r="AD2977" s="76" t="s">
        <v>553</v>
      </c>
      <c r="AE2977" s="76" t="n">
        <v>45160</v>
      </c>
      <c r="AF2977" s="76" t="s">
        <v>12820</v>
      </c>
      <c r="AJ2977" s="79" t="s">
        <v>12821</v>
      </c>
      <c r="AK2977" s="76" t="s">
        <v>12822</v>
      </c>
      <c r="AL2977" s="76" t="n">
        <v>0</v>
      </c>
      <c r="AM2977" s="76" t="n">
        <v>0</v>
      </c>
    </row>
    <row r="2978" customFormat="false" ht="15" hidden="false" customHeight="false" outlineLevel="0" collapsed="false">
      <c r="A2978" s="76" t="n">
        <v>1645343</v>
      </c>
      <c r="B2978" s="76" t="s">
        <v>12823</v>
      </c>
      <c r="C2978" s="76" t="s">
        <v>1377</v>
      </c>
      <c r="D2978" s="76" t="n">
        <v>4540949</v>
      </c>
      <c r="E2978" s="76" t="s">
        <v>109</v>
      </c>
      <c r="H2978" s="78" t="n">
        <v>40105</v>
      </c>
      <c r="I2978" s="76" t="s">
        <v>133</v>
      </c>
      <c r="J2978" s="76" t="n">
        <v>-16</v>
      </c>
      <c r="K2978" s="76" t="s">
        <v>41</v>
      </c>
      <c r="M2978" s="76" t="s">
        <v>134</v>
      </c>
      <c r="N2978" s="79" t="s">
        <v>737</v>
      </c>
      <c r="O2978" s="76" t="s">
        <v>738</v>
      </c>
      <c r="P2978" s="78" t="n">
        <v>45576</v>
      </c>
      <c r="Q2978" s="76" t="s">
        <v>114</v>
      </c>
      <c r="R2978" s="78" t="n">
        <v>45576</v>
      </c>
      <c r="S2978" s="78" t="n">
        <v>45572</v>
      </c>
      <c r="T2978" s="76" t="s">
        <v>201</v>
      </c>
      <c r="U2978" s="76" t="n">
        <v>500</v>
      </c>
      <c r="X2978" s="76" t="n">
        <v>5</v>
      </c>
      <c r="Y2978" s="76" t="s">
        <v>116</v>
      </c>
      <c r="AC2978" s="76" t="s">
        <v>117</v>
      </c>
      <c r="AD2978" s="76" t="s">
        <v>739</v>
      </c>
      <c r="AE2978" s="76" t="n">
        <v>45300</v>
      </c>
      <c r="AF2978" s="76" t="s">
        <v>12824</v>
      </c>
      <c r="AJ2978" s="79" t="s">
        <v>12825</v>
      </c>
      <c r="AK2978" s="76" t="s">
        <v>12826</v>
      </c>
      <c r="AL2978" s="76" t="n">
        <v>0</v>
      </c>
      <c r="AM2978" s="76" t="n">
        <v>0</v>
      </c>
    </row>
    <row r="2979" customFormat="false" ht="15" hidden="false" customHeight="false" outlineLevel="0" collapsed="false">
      <c r="A2979" s="76" t="n">
        <v>1436144</v>
      </c>
      <c r="B2979" s="76" t="s">
        <v>12827</v>
      </c>
      <c r="C2979" s="76" t="s">
        <v>1666</v>
      </c>
      <c r="D2979" s="76" t="n">
        <v>4535401</v>
      </c>
      <c r="E2979" s="76" t="s">
        <v>109</v>
      </c>
      <c r="F2979" s="76" t="s">
        <v>109</v>
      </c>
      <c r="H2979" s="78" t="n">
        <v>40269</v>
      </c>
      <c r="I2979" s="76" t="s">
        <v>256</v>
      </c>
      <c r="J2979" s="76" t="n">
        <v>-15</v>
      </c>
      <c r="K2979" s="76" t="s">
        <v>41</v>
      </c>
      <c r="M2979" s="76" t="s">
        <v>134</v>
      </c>
      <c r="N2979" s="79" t="s">
        <v>1186</v>
      </c>
      <c r="O2979" s="76" t="s">
        <v>1187</v>
      </c>
      <c r="P2979" s="78" t="n">
        <v>45554</v>
      </c>
      <c r="Q2979" s="76" t="s">
        <v>114</v>
      </c>
      <c r="R2979" s="78" t="n">
        <v>44831</v>
      </c>
      <c r="T2979" s="76" t="s">
        <v>115</v>
      </c>
      <c r="U2979" s="76" t="n">
        <v>500</v>
      </c>
      <c r="X2979" s="76" t="n">
        <v>5</v>
      </c>
      <c r="Y2979" s="76" t="s">
        <v>116</v>
      </c>
      <c r="AC2979" s="76" t="s">
        <v>117</v>
      </c>
      <c r="AD2979" s="76" t="s">
        <v>974</v>
      </c>
      <c r="AE2979" s="76" t="n">
        <v>45000</v>
      </c>
      <c r="AF2979" s="76" t="s">
        <v>12828</v>
      </c>
      <c r="AJ2979" s="79" t="s">
        <v>12829</v>
      </c>
      <c r="AK2979" s="76" t="s">
        <v>12830</v>
      </c>
      <c r="AL2979" s="76" t="n">
        <v>0</v>
      </c>
      <c r="AM2979" s="76" t="n">
        <v>0</v>
      </c>
    </row>
    <row r="2980" customFormat="false" ht="15" hidden="false" customHeight="false" outlineLevel="0" collapsed="false">
      <c r="A2980" s="76" t="n">
        <v>1612176</v>
      </c>
      <c r="B2980" s="76" t="s">
        <v>12831</v>
      </c>
      <c r="C2980" s="76" t="s">
        <v>207</v>
      </c>
      <c r="D2980" s="76" t="n">
        <v>3612660</v>
      </c>
      <c r="E2980" s="76" t="s">
        <v>132</v>
      </c>
      <c r="H2980" s="78" t="n">
        <v>23379</v>
      </c>
      <c r="I2980" s="76" t="s">
        <v>267</v>
      </c>
      <c r="J2980" s="76" t="s">
        <v>268</v>
      </c>
      <c r="K2980" s="76" t="s">
        <v>41</v>
      </c>
      <c r="M2980" s="76" t="s">
        <v>269</v>
      </c>
      <c r="N2980" s="79" t="s">
        <v>464</v>
      </c>
      <c r="O2980" s="76" t="s">
        <v>465</v>
      </c>
      <c r="P2980" s="78" t="n">
        <v>45549</v>
      </c>
      <c r="Q2980" s="76" t="s">
        <v>114</v>
      </c>
      <c r="R2980" s="78" t="n">
        <v>45549</v>
      </c>
      <c r="S2980" s="78" t="n">
        <v>45544</v>
      </c>
      <c r="T2980" s="76" t="s">
        <v>201</v>
      </c>
      <c r="U2980" s="76" t="n">
        <v>619</v>
      </c>
      <c r="X2980" s="76" t="n">
        <v>6</v>
      </c>
      <c r="Y2980" s="76" t="s">
        <v>116</v>
      </c>
      <c r="AC2980" s="76" t="s">
        <v>117</v>
      </c>
      <c r="AD2980" s="76" t="s">
        <v>12832</v>
      </c>
      <c r="AE2980" s="76" t="n">
        <v>36110</v>
      </c>
      <c r="AF2980" s="76" t="n">
        <v>56</v>
      </c>
      <c r="AG2980" s="76" t="s">
        <v>12833</v>
      </c>
      <c r="AJ2980" s="79" t="s">
        <v>12834</v>
      </c>
      <c r="AK2980" s="76" t="s">
        <v>12835</v>
      </c>
      <c r="AL2980" s="76" t="n">
        <v>1</v>
      </c>
      <c r="AM2980" s="76" t="n">
        <v>1</v>
      </c>
    </row>
    <row r="2981" customFormat="false" ht="15" hidden="false" customHeight="false" outlineLevel="0" collapsed="false">
      <c r="A2981" s="76" t="n">
        <v>58079</v>
      </c>
      <c r="B2981" s="76" t="s">
        <v>12831</v>
      </c>
      <c r="C2981" s="76" t="s">
        <v>12466</v>
      </c>
      <c r="D2981" s="76" t="n">
        <v>37167</v>
      </c>
      <c r="E2981" s="76" t="s">
        <v>109</v>
      </c>
      <c r="F2981" s="76" t="s">
        <v>109</v>
      </c>
      <c r="H2981" s="78" t="n">
        <v>12724</v>
      </c>
      <c r="I2981" s="76" t="s">
        <v>2901</v>
      </c>
      <c r="J2981" s="76" t="s">
        <v>2902</v>
      </c>
      <c r="K2981" s="76" t="s">
        <v>41</v>
      </c>
      <c r="M2981" s="76" t="s">
        <v>124</v>
      </c>
      <c r="N2981" s="79" t="s">
        <v>2945</v>
      </c>
      <c r="O2981" s="76" t="s">
        <v>2946</v>
      </c>
      <c r="P2981" s="78" t="n">
        <v>45636</v>
      </c>
      <c r="Q2981" s="76" t="s">
        <v>114</v>
      </c>
      <c r="R2981" s="78" t="n">
        <v>37432</v>
      </c>
      <c r="S2981" s="78" t="n">
        <v>45628</v>
      </c>
      <c r="T2981" s="76" t="s">
        <v>201</v>
      </c>
      <c r="U2981" s="76" t="n">
        <v>744</v>
      </c>
      <c r="X2981" s="76" t="n">
        <v>7</v>
      </c>
      <c r="Y2981" s="76" t="s">
        <v>116</v>
      </c>
      <c r="AB2981" s="78" t="n">
        <v>44468</v>
      </c>
      <c r="AC2981" s="76" t="s">
        <v>117</v>
      </c>
      <c r="AD2981" s="76" t="s">
        <v>394</v>
      </c>
      <c r="AE2981" s="76" t="n">
        <v>37000</v>
      </c>
      <c r="AF2981" s="76" t="s">
        <v>12836</v>
      </c>
      <c r="AG2981" s="76" t="s">
        <v>12837</v>
      </c>
      <c r="AJ2981" s="79" t="s">
        <v>12838</v>
      </c>
      <c r="AK2981" s="76" t="s">
        <v>12839</v>
      </c>
      <c r="AL2981" s="76" t="n">
        <v>0</v>
      </c>
      <c r="AM2981" s="76" t="n">
        <v>0</v>
      </c>
    </row>
    <row r="2982" customFormat="false" ht="15" hidden="false" customHeight="false" outlineLevel="0" collapsed="false">
      <c r="A2982" s="76" t="n">
        <v>1517615</v>
      </c>
      <c r="B2982" s="76" t="s">
        <v>12840</v>
      </c>
      <c r="C2982" s="76" t="s">
        <v>1766</v>
      </c>
      <c r="D2982" s="76" t="n">
        <v>3736120</v>
      </c>
      <c r="E2982" s="76" t="s">
        <v>109</v>
      </c>
      <c r="F2982" s="76" t="s">
        <v>109</v>
      </c>
      <c r="H2982" s="78" t="n">
        <v>40992</v>
      </c>
      <c r="I2982" s="76" t="s">
        <v>370</v>
      </c>
      <c r="J2982" s="76" t="n">
        <v>-13</v>
      </c>
      <c r="K2982" s="76" t="s">
        <v>41</v>
      </c>
      <c r="M2982" s="76" t="s">
        <v>124</v>
      </c>
      <c r="N2982" s="79" t="s">
        <v>1926</v>
      </c>
      <c r="O2982" s="76" t="s">
        <v>1927</v>
      </c>
      <c r="P2982" s="78" t="n">
        <v>45559</v>
      </c>
      <c r="Q2982" s="76" t="s">
        <v>114</v>
      </c>
      <c r="R2982" s="78" t="n">
        <v>45190</v>
      </c>
      <c r="T2982" s="76" t="s">
        <v>115</v>
      </c>
      <c r="U2982" s="76" t="n">
        <v>500</v>
      </c>
      <c r="X2982" s="76" t="n">
        <v>5</v>
      </c>
      <c r="Y2982" s="76" t="s">
        <v>116</v>
      </c>
      <c r="AC2982" s="76" t="s">
        <v>117</v>
      </c>
      <c r="AD2982" s="76" t="s">
        <v>127</v>
      </c>
      <c r="AE2982" s="76" t="n">
        <v>37100</v>
      </c>
      <c r="AF2982" s="76" t="s">
        <v>12841</v>
      </c>
      <c r="AJ2982" s="76" t="s">
        <v>12842</v>
      </c>
      <c r="AK2982" s="76" t="s">
        <v>12843</v>
      </c>
      <c r="AL2982" s="76" t="n">
        <v>0</v>
      </c>
      <c r="AM2982" s="76" t="n">
        <v>0</v>
      </c>
    </row>
    <row r="2983" customFormat="false" ht="15" hidden="false" customHeight="false" outlineLevel="0" collapsed="false">
      <c r="A2983" s="76" t="n">
        <v>1636260</v>
      </c>
      <c r="B2983" s="76" t="s">
        <v>12844</v>
      </c>
      <c r="C2983" s="76" t="s">
        <v>12845</v>
      </c>
      <c r="D2983" s="76" t="n">
        <v>4116579</v>
      </c>
      <c r="E2983" s="76" t="s">
        <v>109</v>
      </c>
      <c r="H2983" s="78" t="n">
        <v>41784</v>
      </c>
      <c r="I2983" s="76" t="s">
        <v>190</v>
      </c>
      <c r="J2983" s="76" t="n">
        <v>-11</v>
      </c>
      <c r="K2983" s="76" t="s">
        <v>41</v>
      </c>
      <c r="M2983" s="76" t="s">
        <v>286</v>
      </c>
      <c r="N2983" s="79" t="s">
        <v>1192</v>
      </c>
      <c r="O2983" s="76" t="s">
        <v>1193</v>
      </c>
      <c r="P2983" s="78" t="n">
        <v>45567</v>
      </c>
      <c r="Q2983" s="76" t="s">
        <v>114</v>
      </c>
      <c r="R2983" s="78" t="n">
        <v>45567</v>
      </c>
      <c r="T2983" s="76" t="s">
        <v>115</v>
      </c>
      <c r="U2983" s="76" t="n">
        <v>500</v>
      </c>
      <c r="X2983" s="76" t="n">
        <v>5</v>
      </c>
      <c r="Y2983" s="76" t="s">
        <v>116</v>
      </c>
      <c r="AC2983" s="76" t="s">
        <v>117</v>
      </c>
      <c r="AD2983" s="76" t="s">
        <v>12846</v>
      </c>
      <c r="AE2983" s="76" t="n">
        <v>41500</v>
      </c>
      <c r="AF2983" s="76" t="s">
        <v>12847</v>
      </c>
      <c r="AI2983" s="79" t="s">
        <v>12848</v>
      </c>
      <c r="AJ2983" s="79" t="s">
        <v>12849</v>
      </c>
      <c r="AK2983" s="76" t="s">
        <v>12850</v>
      </c>
      <c r="AL2983" s="76" t="n">
        <v>0</v>
      </c>
      <c r="AM2983" s="76" t="n">
        <v>0</v>
      </c>
    </row>
    <row r="2984" customFormat="false" ht="15" hidden="false" customHeight="false" outlineLevel="0" collapsed="false">
      <c r="A2984" s="76" t="n">
        <v>1606417</v>
      </c>
      <c r="B2984" s="76" t="s">
        <v>12844</v>
      </c>
      <c r="C2984" s="76" t="s">
        <v>12851</v>
      </c>
      <c r="D2984" s="76" t="n">
        <v>3737211</v>
      </c>
      <c r="E2984" s="76" t="s">
        <v>109</v>
      </c>
      <c r="H2984" s="78" t="n">
        <v>39945</v>
      </c>
      <c r="I2984" s="76" t="s">
        <v>133</v>
      </c>
      <c r="J2984" s="76" t="n">
        <v>-16</v>
      </c>
      <c r="K2984" s="76" t="s">
        <v>41</v>
      </c>
      <c r="M2984" s="76" t="s">
        <v>124</v>
      </c>
      <c r="N2984" s="79" t="s">
        <v>2217</v>
      </c>
      <c r="O2984" s="76" t="s">
        <v>2218</v>
      </c>
      <c r="P2984" s="78" t="n">
        <v>45544</v>
      </c>
      <c r="Q2984" s="76" t="s">
        <v>114</v>
      </c>
      <c r="R2984" s="78" t="n">
        <v>45544</v>
      </c>
      <c r="T2984" s="76" t="s">
        <v>115</v>
      </c>
      <c r="U2984" s="76" t="n">
        <v>500</v>
      </c>
      <c r="X2984" s="76" t="n">
        <v>5</v>
      </c>
      <c r="Y2984" s="76" t="s">
        <v>116</v>
      </c>
      <c r="AC2984" s="76" t="s">
        <v>117</v>
      </c>
      <c r="AD2984" s="76" t="s">
        <v>3281</v>
      </c>
      <c r="AE2984" s="76" t="n">
        <v>37270</v>
      </c>
      <c r="AF2984" s="76" t="s">
        <v>12852</v>
      </c>
      <c r="AJ2984" s="79" t="s">
        <v>12853</v>
      </c>
      <c r="AK2984" s="76" t="s">
        <v>12854</v>
      </c>
      <c r="AL2984" s="76" t="n">
        <v>0</v>
      </c>
      <c r="AM2984" s="76" t="n">
        <v>0</v>
      </c>
    </row>
    <row r="2985" customFormat="false" ht="15" hidden="false" customHeight="false" outlineLevel="0" collapsed="false">
      <c r="A2985" s="76" t="n">
        <v>1606418</v>
      </c>
      <c r="B2985" s="76" t="s">
        <v>12844</v>
      </c>
      <c r="C2985" s="76" t="s">
        <v>2886</v>
      </c>
      <c r="D2985" s="76" t="n">
        <v>3737212</v>
      </c>
      <c r="E2985" s="76" t="s">
        <v>109</v>
      </c>
      <c r="H2985" s="78" t="n">
        <v>39945</v>
      </c>
      <c r="I2985" s="76" t="s">
        <v>133</v>
      </c>
      <c r="J2985" s="76" t="n">
        <v>-16</v>
      </c>
      <c r="K2985" s="76" t="s">
        <v>41</v>
      </c>
      <c r="M2985" s="76" t="s">
        <v>124</v>
      </c>
      <c r="N2985" s="79" t="s">
        <v>2217</v>
      </c>
      <c r="O2985" s="76" t="s">
        <v>2218</v>
      </c>
      <c r="P2985" s="78" t="n">
        <v>45544</v>
      </c>
      <c r="Q2985" s="76" t="s">
        <v>114</v>
      </c>
      <c r="R2985" s="78" t="n">
        <v>45544</v>
      </c>
      <c r="T2985" s="76" t="s">
        <v>115</v>
      </c>
      <c r="U2985" s="76" t="n">
        <v>500</v>
      </c>
      <c r="X2985" s="76" t="n">
        <v>5</v>
      </c>
      <c r="Y2985" s="76" t="s">
        <v>116</v>
      </c>
      <c r="AC2985" s="76" t="s">
        <v>117</v>
      </c>
      <c r="AD2985" s="76" t="s">
        <v>12855</v>
      </c>
      <c r="AE2985" s="76" t="n">
        <v>37270</v>
      </c>
      <c r="AF2985" s="76" t="s">
        <v>12852</v>
      </c>
      <c r="AJ2985" s="79" t="s">
        <v>12856</v>
      </c>
      <c r="AK2985" s="76" t="s">
        <v>12854</v>
      </c>
      <c r="AL2985" s="76" t="n">
        <v>0</v>
      </c>
      <c r="AM2985" s="76" t="n">
        <v>0</v>
      </c>
    </row>
    <row r="2986" customFormat="false" ht="15" hidden="false" customHeight="false" outlineLevel="0" collapsed="false">
      <c r="A2986" s="76" t="n">
        <v>1114842</v>
      </c>
      <c r="B2986" s="76" t="s">
        <v>12844</v>
      </c>
      <c r="C2986" s="76" t="s">
        <v>207</v>
      </c>
      <c r="D2986" s="76" t="n">
        <v>4528144</v>
      </c>
      <c r="E2986" s="76" t="s">
        <v>109</v>
      </c>
      <c r="F2986" s="76" t="s">
        <v>109</v>
      </c>
      <c r="H2986" s="78" t="n">
        <v>23402</v>
      </c>
      <c r="I2986" s="76" t="s">
        <v>267</v>
      </c>
      <c r="J2986" s="76" t="s">
        <v>268</v>
      </c>
      <c r="K2986" s="76" t="s">
        <v>41</v>
      </c>
      <c r="M2986" s="76" t="s">
        <v>134</v>
      </c>
      <c r="N2986" s="79" t="s">
        <v>1111</v>
      </c>
      <c r="O2986" s="76" t="s">
        <v>1112</v>
      </c>
      <c r="P2986" s="78" t="n">
        <v>45590</v>
      </c>
      <c r="Q2986" s="76" t="s">
        <v>114</v>
      </c>
      <c r="R2986" s="78" t="n">
        <v>42624</v>
      </c>
      <c r="T2986" s="76" t="s">
        <v>325</v>
      </c>
      <c r="U2986" s="76" t="n">
        <v>500</v>
      </c>
      <c r="X2986" s="76" t="n">
        <v>5</v>
      </c>
      <c r="Y2986" s="76" t="s">
        <v>116</v>
      </c>
      <c r="AC2986" s="76" t="s">
        <v>117</v>
      </c>
      <c r="AD2986" s="76" t="s">
        <v>12857</v>
      </c>
      <c r="AE2986" s="76" t="n">
        <v>45500</v>
      </c>
      <c r="AF2986" s="76" t="s">
        <v>12858</v>
      </c>
      <c r="AI2986" s="79" t="s">
        <v>12859</v>
      </c>
      <c r="AJ2986" s="79" t="s">
        <v>12860</v>
      </c>
      <c r="AK2986" s="76" t="s">
        <v>12861</v>
      </c>
      <c r="AL2986" s="76" t="n">
        <v>0</v>
      </c>
      <c r="AM2986" s="76" t="n">
        <v>0</v>
      </c>
    </row>
    <row r="2987" customFormat="false" ht="15" hidden="false" customHeight="false" outlineLevel="0" collapsed="false">
      <c r="A2987" s="76" t="n">
        <v>1574307</v>
      </c>
      <c r="B2987" s="76" t="s">
        <v>12862</v>
      </c>
      <c r="C2987" s="76" t="s">
        <v>12863</v>
      </c>
      <c r="D2987" s="76" t="n">
        <v>4116202</v>
      </c>
      <c r="E2987" s="76" t="s">
        <v>132</v>
      </c>
      <c r="F2987" s="76" t="s">
        <v>132</v>
      </c>
      <c r="H2987" s="78" t="n">
        <v>24662</v>
      </c>
      <c r="I2987" s="76" t="s">
        <v>321</v>
      </c>
      <c r="J2987" s="76" t="s">
        <v>322</v>
      </c>
      <c r="K2987" s="76" t="s">
        <v>41</v>
      </c>
      <c r="M2987" s="76" t="s">
        <v>286</v>
      </c>
      <c r="N2987" s="79" t="s">
        <v>957</v>
      </c>
      <c r="O2987" s="76" t="s">
        <v>958</v>
      </c>
      <c r="P2987" s="78" t="n">
        <v>45552</v>
      </c>
      <c r="Q2987" s="76" t="s">
        <v>114</v>
      </c>
      <c r="R2987" s="78" t="n">
        <v>45395</v>
      </c>
      <c r="S2987" s="78" t="n">
        <v>45317</v>
      </c>
      <c r="T2987" s="76" t="s">
        <v>183</v>
      </c>
      <c r="U2987" s="76" t="n">
        <v>500</v>
      </c>
      <c r="X2987" s="76" t="n">
        <v>5</v>
      </c>
      <c r="Y2987" s="76" t="s">
        <v>116</v>
      </c>
      <c r="AC2987" s="76" t="s">
        <v>117</v>
      </c>
      <c r="AD2987" s="76" t="s">
        <v>12864</v>
      </c>
      <c r="AE2987" s="76" t="n">
        <v>41120</v>
      </c>
      <c r="AF2987" s="76" t="s">
        <v>12865</v>
      </c>
      <c r="AJ2987" s="79" t="s">
        <v>12866</v>
      </c>
      <c r="AK2987" s="76" t="s">
        <v>12867</v>
      </c>
      <c r="AL2987" s="76" t="n">
        <v>0</v>
      </c>
      <c r="AM2987" s="76" t="n">
        <v>0</v>
      </c>
    </row>
    <row r="2988" customFormat="false" ht="15" hidden="false" customHeight="false" outlineLevel="0" collapsed="false">
      <c r="A2988" s="76" t="n">
        <v>1536668</v>
      </c>
      <c r="B2988" s="76" t="s">
        <v>12868</v>
      </c>
      <c r="C2988" s="76" t="s">
        <v>1019</v>
      </c>
      <c r="D2988" s="76" t="n">
        <v>1811345</v>
      </c>
      <c r="E2988" s="76" t="s">
        <v>132</v>
      </c>
      <c r="F2988" s="76" t="s">
        <v>132</v>
      </c>
      <c r="H2988" s="78" t="n">
        <v>41648</v>
      </c>
      <c r="I2988" s="76" t="s">
        <v>190</v>
      </c>
      <c r="J2988" s="76" t="n">
        <v>-11</v>
      </c>
      <c r="K2988" s="76" t="s">
        <v>41</v>
      </c>
      <c r="M2988" s="76" t="s">
        <v>111</v>
      </c>
      <c r="N2988" s="79" t="s">
        <v>6844</v>
      </c>
      <c r="O2988" s="76" t="s">
        <v>6845</v>
      </c>
      <c r="P2988" s="78" t="n">
        <v>45543</v>
      </c>
      <c r="Q2988" s="76" t="s">
        <v>114</v>
      </c>
      <c r="R2988" s="78" t="n">
        <v>45212</v>
      </c>
      <c r="T2988" s="76" t="s">
        <v>115</v>
      </c>
      <c r="U2988" s="76" t="n">
        <v>539</v>
      </c>
      <c r="X2988" s="76" t="n">
        <v>5</v>
      </c>
      <c r="Y2988" s="76" t="s">
        <v>116</v>
      </c>
      <c r="AC2988" s="76" t="s">
        <v>117</v>
      </c>
      <c r="AD2988" s="76" t="s">
        <v>12869</v>
      </c>
      <c r="AE2988" s="76" t="n">
        <v>18120</v>
      </c>
      <c r="AF2988" s="76" t="s">
        <v>12870</v>
      </c>
      <c r="AH2988" s="76" t="s">
        <v>12871</v>
      </c>
      <c r="AJ2988" s="79" t="s">
        <v>12872</v>
      </c>
      <c r="AK2988" s="76" t="s">
        <v>12873</v>
      </c>
      <c r="AL2988" s="76" t="n">
        <v>0</v>
      </c>
      <c r="AM2988" s="76" t="n">
        <v>0</v>
      </c>
    </row>
    <row r="2989" customFormat="false" ht="15" hidden="false" customHeight="false" outlineLevel="0" collapsed="false">
      <c r="A2989" s="76" t="n">
        <v>1670310</v>
      </c>
      <c r="B2989" s="76" t="s">
        <v>12868</v>
      </c>
      <c r="C2989" s="76" t="s">
        <v>12874</v>
      </c>
      <c r="D2989" s="76" t="n">
        <v>1812298</v>
      </c>
      <c r="E2989" s="76" t="s">
        <v>109</v>
      </c>
      <c r="H2989" s="78" t="n">
        <v>30206</v>
      </c>
      <c r="I2989" s="76" t="s">
        <v>179</v>
      </c>
      <c r="J2989" s="76" t="s">
        <v>180</v>
      </c>
      <c r="K2989" s="76" t="s">
        <v>41</v>
      </c>
      <c r="M2989" s="76" t="s">
        <v>111</v>
      </c>
      <c r="N2989" s="79" t="s">
        <v>6844</v>
      </c>
      <c r="O2989" s="76" t="s">
        <v>6845</v>
      </c>
      <c r="P2989" s="78" t="n">
        <v>45640</v>
      </c>
      <c r="Q2989" s="76" t="s">
        <v>114</v>
      </c>
      <c r="R2989" s="78" t="n">
        <v>45640</v>
      </c>
      <c r="S2989" s="78" t="n">
        <v>45386</v>
      </c>
      <c r="T2989" s="76" t="s">
        <v>201</v>
      </c>
      <c r="U2989" s="76" t="n">
        <v>500</v>
      </c>
      <c r="X2989" s="76" t="n">
        <v>5</v>
      </c>
      <c r="Y2989" s="76" t="s">
        <v>116</v>
      </c>
      <c r="AC2989" s="76" t="s">
        <v>117</v>
      </c>
      <c r="AD2989" s="76" t="s">
        <v>12875</v>
      </c>
      <c r="AE2989" s="76" t="n">
        <v>18110</v>
      </c>
      <c r="AF2989" s="76" t="s">
        <v>12876</v>
      </c>
      <c r="AJ2989" s="79" t="s">
        <v>12872</v>
      </c>
      <c r="AK2989" s="76" t="s">
        <v>12873</v>
      </c>
      <c r="AL2989" s="76" t="n">
        <v>1</v>
      </c>
      <c r="AM2989" s="76" t="n">
        <v>0</v>
      </c>
    </row>
    <row r="2990" customFormat="false" ht="15" hidden="false" customHeight="false" outlineLevel="0" collapsed="false">
      <c r="A2990" s="76" t="n">
        <v>731798</v>
      </c>
      <c r="B2990" s="76" t="s">
        <v>12877</v>
      </c>
      <c r="C2990" s="76" t="s">
        <v>12878</v>
      </c>
      <c r="D2990" s="76" t="n">
        <v>366474</v>
      </c>
      <c r="E2990" s="76" t="s">
        <v>132</v>
      </c>
      <c r="F2990" s="76" t="s">
        <v>132</v>
      </c>
      <c r="H2990" s="78" t="n">
        <v>24190</v>
      </c>
      <c r="I2990" s="76" t="s">
        <v>321</v>
      </c>
      <c r="J2990" s="76" t="s">
        <v>322</v>
      </c>
      <c r="K2990" s="76" t="s">
        <v>41</v>
      </c>
      <c r="M2990" s="76" t="s">
        <v>269</v>
      </c>
      <c r="N2990" s="79" t="s">
        <v>695</v>
      </c>
      <c r="O2990" s="76" t="s">
        <v>696</v>
      </c>
      <c r="P2990" s="78" t="n">
        <v>45568</v>
      </c>
      <c r="Q2990" s="76" t="s">
        <v>114</v>
      </c>
      <c r="R2990" s="78" t="n">
        <v>40108</v>
      </c>
      <c r="S2990" s="78" t="n">
        <v>45306</v>
      </c>
      <c r="T2990" s="76" t="s">
        <v>183</v>
      </c>
      <c r="U2990" s="76" t="n">
        <v>564</v>
      </c>
      <c r="X2990" s="76" t="n">
        <v>5</v>
      </c>
      <c r="Y2990" s="76" t="s">
        <v>116</v>
      </c>
      <c r="AC2990" s="76" t="s">
        <v>117</v>
      </c>
      <c r="AD2990" s="76" t="s">
        <v>12879</v>
      </c>
      <c r="AE2990" s="76" t="n">
        <v>36370</v>
      </c>
      <c r="AF2990" s="76" t="s">
        <v>12880</v>
      </c>
      <c r="AH2990" s="76" t="s">
        <v>12881</v>
      </c>
      <c r="AI2990" s="79" t="s">
        <v>12882</v>
      </c>
      <c r="AJ2990" s="79" t="s">
        <v>12883</v>
      </c>
      <c r="AK2990" s="76" t="s">
        <v>12884</v>
      </c>
      <c r="AL2990" s="76" t="n">
        <v>0</v>
      </c>
      <c r="AM2990" s="76" t="n">
        <v>0</v>
      </c>
    </row>
    <row r="2991" customFormat="false" ht="15" hidden="false" customHeight="false" outlineLevel="0" collapsed="false">
      <c r="A2991" s="76" t="n">
        <v>789121</v>
      </c>
      <c r="B2991" s="76" t="s">
        <v>12885</v>
      </c>
      <c r="C2991" s="76" t="s">
        <v>1116</v>
      </c>
      <c r="D2991" s="76" t="n">
        <v>3722244</v>
      </c>
      <c r="E2991" s="76" t="s">
        <v>109</v>
      </c>
      <c r="F2991" s="76" t="s">
        <v>109</v>
      </c>
      <c r="H2991" s="78" t="n">
        <v>16678</v>
      </c>
      <c r="I2991" s="76" t="s">
        <v>686</v>
      </c>
      <c r="J2991" s="76" t="s">
        <v>687</v>
      </c>
      <c r="K2991" s="76" t="s">
        <v>41</v>
      </c>
      <c r="M2991" s="76" t="s">
        <v>124</v>
      </c>
      <c r="N2991" s="79" t="s">
        <v>3117</v>
      </c>
      <c r="O2991" s="76" t="s">
        <v>3118</v>
      </c>
      <c r="P2991" s="78" t="n">
        <v>45579</v>
      </c>
      <c r="Q2991" s="76" t="s">
        <v>114</v>
      </c>
      <c r="R2991" s="78" t="n">
        <v>40465</v>
      </c>
      <c r="S2991" s="78" t="n">
        <v>45539</v>
      </c>
      <c r="T2991" s="76" t="s">
        <v>201</v>
      </c>
      <c r="U2991" s="76" t="n">
        <v>500</v>
      </c>
      <c r="X2991" s="76" t="n">
        <v>5</v>
      </c>
      <c r="Y2991" s="76" t="s">
        <v>116</v>
      </c>
      <c r="AC2991" s="76" t="s">
        <v>117</v>
      </c>
      <c r="AD2991" s="76" t="s">
        <v>1530</v>
      </c>
      <c r="AE2991" s="76" t="n">
        <v>37510</v>
      </c>
      <c r="AF2991" s="76" t="s">
        <v>12886</v>
      </c>
      <c r="AK2991" s="76" t="s">
        <v>12887</v>
      </c>
      <c r="AL2991" s="76" t="n">
        <v>0</v>
      </c>
      <c r="AM2991" s="76" t="n">
        <v>0</v>
      </c>
    </row>
    <row r="2992" customFormat="false" ht="15" hidden="false" customHeight="false" outlineLevel="0" collapsed="false">
      <c r="A2992" s="76" t="n">
        <v>1670129</v>
      </c>
      <c r="B2992" s="76" t="s">
        <v>12888</v>
      </c>
      <c r="C2992" s="76" t="s">
        <v>4469</v>
      </c>
      <c r="D2992" s="76" t="n">
        <v>3738267</v>
      </c>
      <c r="E2992" s="76" t="s">
        <v>123</v>
      </c>
      <c r="H2992" s="78" t="n">
        <v>42167</v>
      </c>
      <c r="I2992" s="76" t="s">
        <v>231</v>
      </c>
      <c r="J2992" s="76" t="n">
        <v>-10</v>
      </c>
      <c r="K2992" s="76" t="s">
        <v>41</v>
      </c>
      <c r="M2992" s="76" t="s">
        <v>124</v>
      </c>
      <c r="N2992" s="79" t="s">
        <v>125</v>
      </c>
      <c r="O2992" s="76" t="s">
        <v>126</v>
      </c>
      <c r="P2992" s="78" t="n">
        <v>45639</v>
      </c>
      <c r="Q2992" s="76" t="s">
        <v>114</v>
      </c>
      <c r="R2992" s="78" t="n">
        <v>45639</v>
      </c>
      <c r="T2992" s="76" t="s">
        <v>115</v>
      </c>
      <c r="U2992" s="76" t="n">
        <v>500</v>
      </c>
      <c r="X2992" s="76" t="n">
        <v>5</v>
      </c>
      <c r="Y2992" s="76" t="s">
        <v>116</v>
      </c>
      <c r="AC2992" s="76" t="s">
        <v>117</v>
      </c>
      <c r="AD2992" s="76" t="s">
        <v>127</v>
      </c>
      <c r="AE2992" s="76" t="n">
        <v>37000</v>
      </c>
      <c r="AF2992" s="76" t="s">
        <v>128</v>
      </c>
      <c r="AK2992" s="76" t="s">
        <v>129</v>
      </c>
      <c r="AL2992" s="76" t="n">
        <v>0</v>
      </c>
      <c r="AM2992" s="76" t="n">
        <v>0</v>
      </c>
    </row>
    <row r="2993" customFormat="false" ht="15" hidden="false" customHeight="false" outlineLevel="0" collapsed="false">
      <c r="A2993" s="76" t="n">
        <v>1641810</v>
      </c>
      <c r="B2993" s="76" t="s">
        <v>12889</v>
      </c>
      <c r="C2993" s="76" t="s">
        <v>247</v>
      </c>
      <c r="D2993" s="76" t="n">
        <v>2817620</v>
      </c>
      <c r="E2993" s="76" t="s">
        <v>132</v>
      </c>
      <c r="H2993" s="78" t="n">
        <v>40721</v>
      </c>
      <c r="I2993" s="76" t="s">
        <v>144</v>
      </c>
      <c r="J2993" s="76" t="n">
        <v>-14</v>
      </c>
      <c r="K2993" s="76" t="s">
        <v>41</v>
      </c>
      <c r="M2993" s="76" t="s">
        <v>155</v>
      </c>
      <c r="N2993" s="79" t="s">
        <v>2413</v>
      </c>
      <c r="O2993" s="76" t="s">
        <v>2414</v>
      </c>
      <c r="P2993" s="78" t="n">
        <v>45573</v>
      </c>
      <c r="Q2993" s="76" t="s">
        <v>114</v>
      </c>
      <c r="R2993" s="78" t="n">
        <v>45573</v>
      </c>
      <c r="T2993" s="76" t="s">
        <v>115</v>
      </c>
      <c r="U2993" s="76" t="n">
        <v>500</v>
      </c>
      <c r="X2993" s="76" t="n">
        <v>5</v>
      </c>
      <c r="Y2993" s="76" t="s">
        <v>116</v>
      </c>
      <c r="AC2993" s="76" t="s">
        <v>117</v>
      </c>
      <c r="AD2993" s="76" t="s">
        <v>12890</v>
      </c>
      <c r="AE2993" s="76" t="n">
        <v>28170</v>
      </c>
      <c r="AF2993" s="76" t="s">
        <v>12891</v>
      </c>
      <c r="AH2993" s="76" t="s">
        <v>12892</v>
      </c>
      <c r="AJ2993" s="79" t="s">
        <v>12893</v>
      </c>
      <c r="AK2993" s="76" t="s">
        <v>12894</v>
      </c>
      <c r="AL2993" s="76" t="n">
        <v>0</v>
      </c>
      <c r="AM2993" s="76" t="n">
        <v>0</v>
      </c>
    </row>
    <row r="2994" customFormat="false" ht="15" hidden="false" customHeight="false" outlineLevel="0" collapsed="false">
      <c r="A2994" s="76" t="n">
        <v>1461344</v>
      </c>
      <c r="B2994" s="76" t="s">
        <v>12895</v>
      </c>
      <c r="C2994" s="76" t="s">
        <v>12896</v>
      </c>
      <c r="D2994" s="76" t="n">
        <v>3610285</v>
      </c>
      <c r="E2994" s="76" t="s">
        <v>132</v>
      </c>
      <c r="H2994" s="78" t="n">
        <v>30318</v>
      </c>
      <c r="I2994" s="76" t="s">
        <v>179</v>
      </c>
      <c r="J2994" s="76" t="s">
        <v>180</v>
      </c>
      <c r="K2994" s="76" t="s">
        <v>41</v>
      </c>
      <c r="M2994" s="76" t="s">
        <v>269</v>
      </c>
      <c r="N2994" s="79" t="s">
        <v>270</v>
      </c>
      <c r="O2994" s="76" t="s">
        <v>271</v>
      </c>
      <c r="P2994" s="78" t="n">
        <v>45555</v>
      </c>
      <c r="Q2994" s="76" t="s">
        <v>114</v>
      </c>
      <c r="R2994" s="78" t="n">
        <v>44888</v>
      </c>
      <c r="S2994" s="78" t="n">
        <v>44867</v>
      </c>
      <c r="T2994" s="76" t="s">
        <v>183</v>
      </c>
      <c r="U2994" s="76" t="n">
        <v>513</v>
      </c>
      <c r="X2994" s="76" t="n">
        <v>5</v>
      </c>
      <c r="Y2994" s="76" t="s">
        <v>116</v>
      </c>
      <c r="AC2994" s="76" t="s">
        <v>117</v>
      </c>
      <c r="AD2994" s="76" t="s">
        <v>12897</v>
      </c>
      <c r="AE2994" s="76" t="n">
        <v>36200</v>
      </c>
      <c r="AF2994" s="76" t="s">
        <v>12898</v>
      </c>
      <c r="AJ2994" s="79" t="s">
        <v>12899</v>
      </c>
      <c r="AK2994" s="76" t="s">
        <v>12900</v>
      </c>
      <c r="AL2994" s="76" t="n">
        <v>0</v>
      </c>
      <c r="AM2994" s="76" t="n">
        <v>0</v>
      </c>
    </row>
    <row r="2995" customFormat="false" ht="15" hidden="false" customHeight="false" outlineLevel="0" collapsed="false">
      <c r="A2995" s="76" t="n">
        <v>505448</v>
      </c>
      <c r="B2995" s="76" t="s">
        <v>12901</v>
      </c>
      <c r="C2995" s="76" t="s">
        <v>2656</v>
      </c>
      <c r="D2995" s="76" t="n">
        <v>365536</v>
      </c>
      <c r="E2995" s="76" t="s">
        <v>132</v>
      </c>
      <c r="F2995" s="76" t="s">
        <v>132</v>
      </c>
      <c r="H2995" s="78" t="n">
        <v>20508</v>
      </c>
      <c r="I2995" s="76" t="s">
        <v>305</v>
      </c>
      <c r="J2995" s="76" t="s">
        <v>306</v>
      </c>
      <c r="K2995" s="76" t="s">
        <v>41</v>
      </c>
      <c r="M2995" s="76" t="s">
        <v>269</v>
      </c>
      <c r="N2995" s="79" t="s">
        <v>2013</v>
      </c>
      <c r="O2995" s="76" t="s">
        <v>2014</v>
      </c>
      <c r="P2995" s="78" t="n">
        <v>45552</v>
      </c>
      <c r="Q2995" s="76" t="s">
        <v>114</v>
      </c>
      <c r="R2995" s="78" t="n">
        <v>38660</v>
      </c>
      <c r="S2995" s="78" t="n">
        <v>44802</v>
      </c>
      <c r="T2995" s="76" t="s">
        <v>183</v>
      </c>
      <c r="U2995" s="76" t="n">
        <v>500</v>
      </c>
      <c r="X2995" s="76" t="n">
        <v>5</v>
      </c>
      <c r="Y2995" s="76" t="s">
        <v>116</v>
      </c>
      <c r="AB2995" s="78" t="n">
        <v>45474</v>
      </c>
      <c r="AC2995" s="76" t="s">
        <v>117</v>
      </c>
      <c r="AD2995" s="76" t="s">
        <v>2602</v>
      </c>
      <c r="AE2995" s="76" t="n">
        <v>36260</v>
      </c>
      <c r="AF2995" s="76" t="s">
        <v>12902</v>
      </c>
      <c r="AJ2995" s="79" t="s">
        <v>12903</v>
      </c>
      <c r="AK2995" s="76" t="s">
        <v>12904</v>
      </c>
      <c r="AL2995" s="76" t="n">
        <v>0</v>
      </c>
      <c r="AM2995" s="76" t="n">
        <v>0</v>
      </c>
    </row>
    <row r="2996" customFormat="false" ht="15" hidden="false" customHeight="false" outlineLevel="0" collapsed="false">
      <c r="A2996" s="76" t="n">
        <v>1664526</v>
      </c>
      <c r="B2996" s="76" t="s">
        <v>12901</v>
      </c>
      <c r="C2996" s="76" t="s">
        <v>2198</v>
      </c>
      <c r="D2996" s="76" t="n">
        <v>1812267</v>
      </c>
      <c r="E2996" s="76" t="s">
        <v>123</v>
      </c>
      <c r="H2996" s="78" t="n">
        <v>42736</v>
      </c>
      <c r="I2996" s="76" t="s">
        <v>109</v>
      </c>
      <c r="J2996" s="76" t="n">
        <v>-9</v>
      </c>
      <c r="K2996" s="76" t="s">
        <v>41</v>
      </c>
      <c r="M2996" s="76" t="s">
        <v>111</v>
      </c>
      <c r="N2996" s="79" t="s">
        <v>488</v>
      </c>
      <c r="O2996" s="76" t="s">
        <v>489</v>
      </c>
      <c r="P2996" s="78" t="n">
        <v>45629</v>
      </c>
      <c r="Q2996" s="76" t="s">
        <v>114</v>
      </c>
      <c r="R2996" s="78" t="n">
        <v>45629</v>
      </c>
      <c r="T2996" s="76" t="s">
        <v>115</v>
      </c>
      <c r="U2996" s="76" t="n">
        <v>500</v>
      </c>
      <c r="X2996" s="76" t="n">
        <v>5</v>
      </c>
      <c r="Y2996" s="76" t="s">
        <v>116</v>
      </c>
      <c r="AC2996" s="76" t="s">
        <v>117</v>
      </c>
      <c r="AD2996" s="76" t="s">
        <v>3296</v>
      </c>
      <c r="AE2996" s="76" t="n">
        <v>18200</v>
      </c>
      <c r="AF2996" s="76" t="s">
        <v>3297</v>
      </c>
      <c r="AI2996" s="79" t="s">
        <v>3298</v>
      </c>
      <c r="AJ2996" s="79" t="s">
        <v>3298</v>
      </c>
      <c r="AK2996" s="76" t="s">
        <v>2296</v>
      </c>
      <c r="AL2996" s="76" t="n">
        <v>0</v>
      </c>
      <c r="AM2996" s="76" t="n">
        <v>0</v>
      </c>
    </row>
    <row r="2997" customFormat="false" ht="15" hidden="false" customHeight="false" outlineLevel="0" collapsed="false">
      <c r="A2997" s="76" t="n">
        <v>1673757</v>
      </c>
      <c r="B2997" s="76" t="s">
        <v>12905</v>
      </c>
      <c r="C2997" s="76" t="s">
        <v>12906</v>
      </c>
      <c r="D2997" s="76" t="n">
        <v>3738350</v>
      </c>
      <c r="E2997" s="76" t="s">
        <v>109</v>
      </c>
      <c r="H2997" s="78" t="n">
        <v>40937</v>
      </c>
      <c r="I2997" s="76" t="s">
        <v>370</v>
      </c>
      <c r="J2997" s="76" t="n">
        <v>-13</v>
      </c>
      <c r="K2997" s="76" t="s">
        <v>41</v>
      </c>
      <c r="M2997" s="76" t="s">
        <v>124</v>
      </c>
      <c r="N2997" s="79" t="s">
        <v>3099</v>
      </c>
      <c r="O2997" s="76" t="s">
        <v>3100</v>
      </c>
      <c r="P2997" s="78" t="n">
        <v>45672</v>
      </c>
      <c r="Q2997" s="76" t="s">
        <v>114</v>
      </c>
      <c r="R2997" s="78" t="n">
        <v>45672</v>
      </c>
      <c r="T2997" s="76" t="s">
        <v>115</v>
      </c>
      <c r="U2997" s="76" t="n">
        <v>500</v>
      </c>
      <c r="X2997" s="76" t="n">
        <v>5</v>
      </c>
      <c r="Y2997" s="76" t="s">
        <v>116</v>
      </c>
      <c r="AC2997" s="76" t="s">
        <v>117</v>
      </c>
      <c r="AD2997" s="76" t="s">
        <v>6299</v>
      </c>
      <c r="AE2997" s="76" t="n">
        <v>37330</v>
      </c>
      <c r="AF2997" s="76" t="s">
        <v>12907</v>
      </c>
      <c r="AK2997" s="76" t="s">
        <v>12908</v>
      </c>
      <c r="AL2997" s="76" t="n">
        <v>0</v>
      </c>
      <c r="AM2997" s="76" t="n">
        <v>0</v>
      </c>
    </row>
    <row r="2998" customFormat="false" ht="15" hidden="false" customHeight="false" outlineLevel="0" collapsed="false">
      <c r="A2998" s="76" t="n">
        <v>1601732</v>
      </c>
      <c r="B2998" s="76" t="s">
        <v>12909</v>
      </c>
      <c r="C2998" s="76" t="s">
        <v>815</v>
      </c>
      <c r="D2998" s="76" t="n">
        <v>3737091</v>
      </c>
      <c r="E2998" s="76" t="s">
        <v>109</v>
      </c>
      <c r="H2998" s="78" t="n">
        <v>43328</v>
      </c>
      <c r="I2998" s="76" t="s">
        <v>109</v>
      </c>
      <c r="J2998" s="76" t="n">
        <v>-9</v>
      </c>
      <c r="K2998" s="76" t="s">
        <v>41</v>
      </c>
      <c r="M2998" s="76" t="s">
        <v>124</v>
      </c>
      <c r="N2998" s="79" t="s">
        <v>779</v>
      </c>
      <c r="O2998" s="76" t="s">
        <v>780</v>
      </c>
      <c r="P2998" s="78" t="n">
        <v>45539</v>
      </c>
      <c r="Q2998" s="76" t="s">
        <v>114</v>
      </c>
      <c r="R2998" s="78" t="n">
        <v>45539</v>
      </c>
      <c r="T2998" s="76" t="s">
        <v>115</v>
      </c>
      <c r="U2998" s="76" t="n">
        <v>500</v>
      </c>
      <c r="X2998" s="76" t="n">
        <v>5</v>
      </c>
      <c r="Y2998" s="76" t="s">
        <v>116</v>
      </c>
      <c r="AC2998" s="76" t="s">
        <v>117</v>
      </c>
      <c r="AD2998" s="76" t="s">
        <v>2036</v>
      </c>
      <c r="AE2998" s="76" t="n">
        <v>37550</v>
      </c>
      <c r="AF2998" s="76" t="s">
        <v>12910</v>
      </c>
      <c r="AJ2998" s="79" t="s">
        <v>12911</v>
      </c>
      <c r="AK2998" s="76" t="s">
        <v>12912</v>
      </c>
      <c r="AL2998" s="76" t="n">
        <v>1</v>
      </c>
      <c r="AM2998" s="76" t="n">
        <v>0</v>
      </c>
    </row>
    <row r="2999" customFormat="false" ht="15" hidden="false" customHeight="false" outlineLevel="0" collapsed="false">
      <c r="A2999" s="76" t="n">
        <v>1606558</v>
      </c>
      <c r="B2999" s="76" t="s">
        <v>12913</v>
      </c>
      <c r="C2999" s="76" t="s">
        <v>12331</v>
      </c>
      <c r="D2999" s="76" t="n">
        <v>3737216</v>
      </c>
      <c r="E2999" s="76" t="s">
        <v>109</v>
      </c>
      <c r="H2999" s="78" t="n">
        <v>34459</v>
      </c>
      <c r="I2999" s="76" t="s">
        <v>23</v>
      </c>
      <c r="J2999" s="76" t="n">
        <v>-40</v>
      </c>
      <c r="K2999" s="76" t="s">
        <v>41</v>
      </c>
      <c r="M2999" s="76" t="s">
        <v>124</v>
      </c>
      <c r="N2999" s="79" t="s">
        <v>5025</v>
      </c>
      <c r="O2999" s="76" t="s">
        <v>5026</v>
      </c>
      <c r="P2999" s="78" t="n">
        <v>45545</v>
      </c>
      <c r="Q2999" s="76" t="s">
        <v>114</v>
      </c>
      <c r="R2999" s="78" t="n">
        <v>45545</v>
      </c>
      <c r="S2999" s="78" t="n">
        <v>45583</v>
      </c>
      <c r="T2999" s="76" t="s">
        <v>201</v>
      </c>
      <c r="U2999" s="76" t="n">
        <v>500</v>
      </c>
      <c r="X2999" s="76" t="n">
        <v>5</v>
      </c>
      <c r="Y2999" s="76" t="s">
        <v>116</v>
      </c>
      <c r="AC2999" s="76" t="s">
        <v>117</v>
      </c>
      <c r="AD2999" s="76" t="s">
        <v>5027</v>
      </c>
      <c r="AE2999" s="76" t="n">
        <v>37360</v>
      </c>
      <c r="AF2999" s="76" t="s">
        <v>12914</v>
      </c>
      <c r="AH2999" s="76" t="s">
        <v>11572</v>
      </c>
      <c r="AJ2999" s="79" t="s">
        <v>12915</v>
      </c>
      <c r="AK2999" s="76" t="s">
        <v>12916</v>
      </c>
      <c r="AL2999" s="76" t="n">
        <v>0</v>
      </c>
      <c r="AM2999" s="76" t="n">
        <v>0</v>
      </c>
    </row>
    <row r="3000" customFormat="false" ht="15" hidden="false" customHeight="false" outlineLevel="0" collapsed="false">
      <c r="A3000" s="76" t="n">
        <v>58536</v>
      </c>
      <c r="B3000" s="76" t="s">
        <v>12913</v>
      </c>
      <c r="C3000" s="76" t="s">
        <v>230</v>
      </c>
      <c r="D3000" s="76" t="n">
        <v>287542</v>
      </c>
      <c r="E3000" s="76" t="s">
        <v>132</v>
      </c>
      <c r="H3000" s="78" t="n">
        <v>31587</v>
      </c>
      <c r="I3000" s="76" t="s">
        <v>23</v>
      </c>
      <c r="J3000" s="76" t="n">
        <v>-40</v>
      </c>
      <c r="K3000" s="76" t="s">
        <v>41</v>
      </c>
      <c r="M3000" s="76" t="s">
        <v>155</v>
      </c>
      <c r="N3000" s="79" t="s">
        <v>891</v>
      </c>
      <c r="O3000" s="76" t="s">
        <v>892</v>
      </c>
      <c r="P3000" s="78" t="n">
        <v>45552</v>
      </c>
      <c r="Q3000" s="76" t="s">
        <v>114</v>
      </c>
      <c r="R3000" s="78" t="n">
        <v>37432</v>
      </c>
      <c r="S3000" s="78" t="n">
        <v>45552</v>
      </c>
      <c r="T3000" s="76" t="s">
        <v>201</v>
      </c>
      <c r="U3000" s="76" t="n">
        <v>918</v>
      </c>
      <c r="X3000" s="76" t="n">
        <v>9</v>
      </c>
      <c r="Y3000" s="76" t="s">
        <v>116</v>
      </c>
      <c r="AC3000" s="76" t="s">
        <v>117</v>
      </c>
      <c r="AD3000" s="76" t="s">
        <v>10682</v>
      </c>
      <c r="AE3000" s="76" t="n">
        <v>28190</v>
      </c>
      <c r="AF3000" s="76" t="s">
        <v>12917</v>
      </c>
      <c r="AJ3000" s="79" t="s">
        <v>12918</v>
      </c>
      <c r="AK3000" s="76" t="s">
        <v>12919</v>
      </c>
      <c r="AL3000" s="76" t="n">
        <v>0</v>
      </c>
      <c r="AM3000" s="76" t="n">
        <v>0</v>
      </c>
    </row>
    <row r="3001" customFormat="false" ht="15" hidden="false" customHeight="false" outlineLevel="0" collapsed="false">
      <c r="A3001" s="76" t="n">
        <v>515631</v>
      </c>
      <c r="B3001" s="76" t="s">
        <v>12913</v>
      </c>
      <c r="C3001" s="76" t="s">
        <v>736</v>
      </c>
      <c r="D3001" s="76" t="n">
        <v>289931</v>
      </c>
      <c r="E3001" s="76" t="s">
        <v>132</v>
      </c>
      <c r="F3001" s="76" t="s">
        <v>132</v>
      </c>
      <c r="H3001" s="78" t="n">
        <v>30052</v>
      </c>
      <c r="I3001" s="76" t="s">
        <v>179</v>
      </c>
      <c r="J3001" s="76" t="s">
        <v>180</v>
      </c>
      <c r="K3001" s="76" t="s">
        <v>41</v>
      </c>
      <c r="M3001" s="76" t="s">
        <v>155</v>
      </c>
      <c r="N3001" s="79" t="s">
        <v>2595</v>
      </c>
      <c r="O3001" s="76" t="s">
        <v>2596</v>
      </c>
      <c r="P3001" s="78" t="n">
        <v>45550</v>
      </c>
      <c r="Q3001" s="76" t="s">
        <v>114</v>
      </c>
      <c r="R3001" s="78" t="n">
        <v>38707</v>
      </c>
      <c r="S3001" s="78" t="n">
        <v>44827</v>
      </c>
      <c r="T3001" s="76" t="s">
        <v>183</v>
      </c>
      <c r="U3001" s="76" t="n">
        <v>673</v>
      </c>
      <c r="X3001" s="76" t="n">
        <v>6</v>
      </c>
      <c r="Y3001" s="76" t="s">
        <v>116</v>
      </c>
      <c r="AC3001" s="76" t="s">
        <v>117</v>
      </c>
      <c r="AD3001" s="76" t="s">
        <v>12920</v>
      </c>
      <c r="AE3001" s="76" t="n">
        <v>28160</v>
      </c>
      <c r="AF3001" s="76" t="s">
        <v>12921</v>
      </c>
      <c r="AI3001" s="76" t="s">
        <v>12922</v>
      </c>
      <c r="AK3001" s="76" t="s">
        <v>12923</v>
      </c>
      <c r="AL3001" s="76" t="n">
        <v>0</v>
      </c>
      <c r="AM3001" s="76" t="n">
        <v>0</v>
      </c>
    </row>
    <row r="3002" customFormat="false" ht="15" hidden="false" customHeight="false" outlineLevel="0" collapsed="false">
      <c r="A3002" s="76" t="n">
        <v>1629002</v>
      </c>
      <c r="B3002" s="76" t="s">
        <v>12924</v>
      </c>
      <c r="C3002" s="76" t="s">
        <v>7009</v>
      </c>
      <c r="D3002" s="76" t="n">
        <v>3737638</v>
      </c>
      <c r="E3002" s="76" t="s">
        <v>109</v>
      </c>
      <c r="H3002" s="78" t="n">
        <v>42828</v>
      </c>
      <c r="I3002" s="76" t="s">
        <v>109</v>
      </c>
      <c r="J3002" s="76" t="n">
        <v>-9</v>
      </c>
      <c r="K3002" s="76" t="s">
        <v>41</v>
      </c>
      <c r="M3002" s="76" t="s">
        <v>124</v>
      </c>
      <c r="N3002" s="79" t="s">
        <v>257</v>
      </c>
      <c r="O3002" s="76" t="s">
        <v>258</v>
      </c>
      <c r="P3002" s="78" t="n">
        <v>45561</v>
      </c>
      <c r="Q3002" s="76" t="s">
        <v>114</v>
      </c>
      <c r="R3002" s="78" t="n">
        <v>45561</v>
      </c>
      <c r="T3002" s="76" t="s">
        <v>115</v>
      </c>
      <c r="U3002" s="76" t="n">
        <v>500</v>
      </c>
      <c r="X3002" s="76" t="n">
        <v>5</v>
      </c>
      <c r="Y3002" s="76" t="s">
        <v>116</v>
      </c>
      <c r="AC3002" s="76" t="s">
        <v>117</v>
      </c>
      <c r="AD3002" s="76" t="s">
        <v>264</v>
      </c>
      <c r="AE3002" s="76" t="n">
        <v>37300</v>
      </c>
      <c r="AF3002" s="76" t="s">
        <v>12925</v>
      </c>
      <c r="AI3002" s="79" t="s">
        <v>12926</v>
      </c>
      <c r="AK3002" s="76" t="s">
        <v>12927</v>
      </c>
      <c r="AL3002" s="76" t="n">
        <v>0</v>
      </c>
      <c r="AM3002" s="76" t="n">
        <v>0</v>
      </c>
    </row>
    <row r="3003" customFormat="false" ht="15" hidden="false" customHeight="false" outlineLevel="0" collapsed="false">
      <c r="A3003" s="76" t="n">
        <v>1642243</v>
      </c>
      <c r="B3003" s="76" t="s">
        <v>12928</v>
      </c>
      <c r="C3003" s="76" t="s">
        <v>835</v>
      </c>
      <c r="D3003" s="76" t="n">
        <v>3737843</v>
      </c>
      <c r="E3003" s="76" t="s">
        <v>109</v>
      </c>
      <c r="H3003" s="78" t="n">
        <v>42450</v>
      </c>
      <c r="I3003" s="76" t="s">
        <v>109</v>
      </c>
      <c r="J3003" s="76" t="n">
        <v>-9</v>
      </c>
      <c r="K3003" s="76" t="s">
        <v>41</v>
      </c>
      <c r="M3003" s="76" t="s">
        <v>124</v>
      </c>
      <c r="N3003" s="79" t="s">
        <v>540</v>
      </c>
      <c r="O3003" s="76" t="s">
        <v>541</v>
      </c>
      <c r="P3003" s="78" t="n">
        <v>45573</v>
      </c>
      <c r="Q3003" s="76" t="s">
        <v>114</v>
      </c>
      <c r="R3003" s="78" t="n">
        <v>45573</v>
      </c>
      <c r="T3003" s="76" t="s">
        <v>115</v>
      </c>
      <c r="U3003" s="76" t="n">
        <v>500</v>
      </c>
      <c r="X3003" s="76" t="n">
        <v>5</v>
      </c>
      <c r="Y3003" s="76" t="s">
        <v>116</v>
      </c>
      <c r="AC3003" s="76" t="s">
        <v>117</v>
      </c>
      <c r="AD3003" s="76" t="s">
        <v>542</v>
      </c>
      <c r="AE3003" s="76" t="n">
        <v>37260</v>
      </c>
      <c r="AF3003" s="76" t="s">
        <v>12929</v>
      </c>
      <c r="AJ3003" s="76" t="s">
        <v>12930</v>
      </c>
      <c r="AK3003" s="76" t="s">
        <v>12931</v>
      </c>
      <c r="AL3003" s="76" t="n">
        <v>0</v>
      </c>
      <c r="AM3003" s="76" t="n">
        <v>0</v>
      </c>
    </row>
    <row r="3004" customFormat="false" ht="15" hidden="false" customHeight="false" outlineLevel="0" collapsed="false">
      <c r="A3004" s="76" t="n">
        <v>1663894</v>
      </c>
      <c r="B3004" s="76" t="s">
        <v>12932</v>
      </c>
      <c r="C3004" s="76" t="s">
        <v>651</v>
      </c>
      <c r="D3004" s="76" t="n">
        <v>1812204</v>
      </c>
      <c r="E3004" s="76" t="s">
        <v>109</v>
      </c>
      <c r="H3004" s="78" t="n">
        <v>41613</v>
      </c>
      <c r="I3004" s="76" t="s">
        <v>110</v>
      </c>
      <c r="J3004" s="76" t="n">
        <v>-12</v>
      </c>
      <c r="K3004" s="76" t="s">
        <v>41</v>
      </c>
      <c r="M3004" s="76" t="s">
        <v>111</v>
      </c>
      <c r="N3004" s="79" t="s">
        <v>210</v>
      </c>
      <c r="O3004" s="76" t="s">
        <v>211</v>
      </c>
      <c r="P3004" s="78" t="n">
        <v>45628</v>
      </c>
      <c r="Q3004" s="76" t="s">
        <v>114</v>
      </c>
      <c r="R3004" s="78" t="n">
        <v>45628</v>
      </c>
      <c r="T3004" s="76" t="s">
        <v>115</v>
      </c>
      <c r="U3004" s="76" t="n">
        <v>500</v>
      </c>
      <c r="X3004" s="76" t="n">
        <v>5</v>
      </c>
      <c r="Y3004" s="76" t="s">
        <v>116</v>
      </c>
      <c r="AC3004" s="76" t="s">
        <v>117</v>
      </c>
      <c r="AD3004" s="76" t="s">
        <v>1753</v>
      </c>
      <c r="AE3004" s="76" t="n">
        <v>18570</v>
      </c>
      <c r="AF3004" s="76" t="s">
        <v>12933</v>
      </c>
      <c r="AK3004" s="76" t="s">
        <v>1750</v>
      </c>
      <c r="AL3004" s="76" t="n">
        <v>0</v>
      </c>
      <c r="AM3004" s="76" t="n">
        <v>0</v>
      </c>
    </row>
    <row r="3005" customFormat="false" ht="15" hidden="false" customHeight="false" outlineLevel="0" collapsed="false">
      <c r="A3005" s="76" t="n">
        <v>1522149</v>
      </c>
      <c r="B3005" s="76" t="s">
        <v>12934</v>
      </c>
      <c r="C3005" s="76" t="s">
        <v>1642</v>
      </c>
      <c r="D3005" s="76" t="n">
        <v>3611462</v>
      </c>
      <c r="E3005" s="76" t="s">
        <v>109</v>
      </c>
      <c r="F3005" s="76" t="s">
        <v>123</v>
      </c>
      <c r="H3005" s="78" t="n">
        <v>42117</v>
      </c>
      <c r="I3005" s="76" t="s">
        <v>231</v>
      </c>
      <c r="J3005" s="76" t="n">
        <v>-10</v>
      </c>
      <c r="K3005" s="76" t="s">
        <v>41</v>
      </c>
      <c r="M3005" s="76" t="s">
        <v>269</v>
      </c>
      <c r="N3005" s="79" t="s">
        <v>828</v>
      </c>
      <c r="O3005" s="76" t="s">
        <v>829</v>
      </c>
      <c r="P3005" s="78" t="n">
        <v>45566</v>
      </c>
      <c r="Q3005" s="76" t="s">
        <v>114</v>
      </c>
      <c r="R3005" s="78" t="n">
        <v>45195</v>
      </c>
      <c r="S3005" s="78" t="n">
        <v>45564</v>
      </c>
      <c r="T3005" s="76" t="s">
        <v>201</v>
      </c>
      <c r="U3005" s="76" t="n">
        <v>500</v>
      </c>
      <c r="X3005" s="76" t="n">
        <v>5</v>
      </c>
      <c r="Y3005" s="76" t="s">
        <v>116</v>
      </c>
      <c r="AC3005" s="76" t="s">
        <v>117</v>
      </c>
      <c r="AD3005" s="76" t="s">
        <v>830</v>
      </c>
      <c r="AE3005" s="76" t="n">
        <v>36130</v>
      </c>
      <c r="AF3005" s="76" t="s">
        <v>12935</v>
      </c>
      <c r="AK3005" s="76" t="s">
        <v>12936</v>
      </c>
      <c r="AL3005" s="76" t="n">
        <v>0</v>
      </c>
      <c r="AM3005" s="76" t="n">
        <v>0</v>
      </c>
    </row>
    <row r="3006" customFormat="false" ht="15" hidden="false" customHeight="false" outlineLevel="0" collapsed="false">
      <c r="A3006" s="76" t="n">
        <v>1108286</v>
      </c>
      <c r="B3006" s="76" t="s">
        <v>12937</v>
      </c>
      <c r="C3006" s="76" t="s">
        <v>12938</v>
      </c>
      <c r="D3006" s="76" t="n">
        <v>3727975</v>
      </c>
      <c r="E3006" s="76" t="s">
        <v>132</v>
      </c>
      <c r="F3006" s="76" t="s">
        <v>132</v>
      </c>
      <c r="H3006" s="78" t="n">
        <v>39460</v>
      </c>
      <c r="I3006" s="76" t="s">
        <v>432</v>
      </c>
      <c r="J3006" s="76" t="n">
        <v>-17</v>
      </c>
      <c r="K3006" s="76" t="s">
        <v>2</v>
      </c>
      <c r="M3006" s="76" t="s">
        <v>124</v>
      </c>
      <c r="N3006" s="79" t="s">
        <v>125</v>
      </c>
      <c r="O3006" s="76" t="s">
        <v>126</v>
      </c>
      <c r="P3006" s="78" t="n">
        <v>45540</v>
      </c>
      <c r="Q3006" s="76" t="s">
        <v>114</v>
      </c>
      <c r="R3006" s="78" t="n">
        <v>42514</v>
      </c>
      <c r="T3006" s="76" t="s">
        <v>115</v>
      </c>
      <c r="U3006" s="76" t="n">
        <v>1579</v>
      </c>
      <c r="V3006" s="76" t="s">
        <v>302</v>
      </c>
      <c r="W3006" s="76" t="n">
        <v>277</v>
      </c>
      <c r="X3006" s="76" t="s">
        <v>303</v>
      </c>
      <c r="Y3006" s="76" t="s">
        <v>116</v>
      </c>
      <c r="AC3006" s="76" t="s">
        <v>117</v>
      </c>
      <c r="AD3006" s="76" t="s">
        <v>12939</v>
      </c>
      <c r="AE3006" s="76" t="n">
        <v>37190</v>
      </c>
      <c r="AF3006" s="76" t="s">
        <v>12940</v>
      </c>
      <c r="AI3006" s="79" t="s">
        <v>12941</v>
      </c>
      <c r="AJ3006" s="79" t="s">
        <v>12942</v>
      </c>
      <c r="AK3006" s="76" t="s">
        <v>12943</v>
      </c>
      <c r="AL3006" s="76" t="n">
        <v>0</v>
      </c>
      <c r="AM3006" s="76" t="n">
        <v>0</v>
      </c>
    </row>
    <row r="3007" customFormat="false" ht="15" hidden="false" customHeight="false" outlineLevel="0" collapsed="false">
      <c r="A3007" s="76" t="n">
        <v>1232728</v>
      </c>
      <c r="B3007" s="76" t="s">
        <v>12937</v>
      </c>
      <c r="C3007" s="76" t="s">
        <v>3898</v>
      </c>
      <c r="D3007" s="76" t="n">
        <v>3730487</v>
      </c>
      <c r="E3007" s="76" t="s">
        <v>132</v>
      </c>
      <c r="F3007" s="76" t="s">
        <v>132</v>
      </c>
      <c r="H3007" s="78" t="n">
        <v>27068</v>
      </c>
      <c r="I3007" s="76" t="s">
        <v>208</v>
      </c>
      <c r="J3007" s="76" t="s">
        <v>209</v>
      </c>
      <c r="K3007" s="76" t="s">
        <v>41</v>
      </c>
      <c r="M3007" s="76" t="s">
        <v>124</v>
      </c>
      <c r="N3007" s="79" t="s">
        <v>125</v>
      </c>
      <c r="O3007" s="76" t="s">
        <v>126</v>
      </c>
      <c r="P3007" s="78" t="n">
        <v>45594</v>
      </c>
      <c r="Q3007" s="76" t="s">
        <v>114</v>
      </c>
      <c r="R3007" s="78" t="n">
        <v>43378</v>
      </c>
      <c r="T3007" s="76" t="s">
        <v>325</v>
      </c>
      <c r="U3007" s="76" t="n">
        <v>500</v>
      </c>
      <c r="X3007" s="76" t="n">
        <v>5</v>
      </c>
      <c r="Y3007" s="76" t="s">
        <v>116</v>
      </c>
      <c r="AC3007" s="76" t="s">
        <v>117</v>
      </c>
      <c r="AD3007" s="76" t="s">
        <v>12939</v>
      </c>
      <c r="AE3007" s="76" t="n">
        <v>37190</v>
      </c>
      <c r="AF3007" s="76" t="s">
        <v>12944</v>
      </c>
      <c r="AJ3007" s="79" t="s">
        <v>12941</v>
      </c>
      <c r="AK3007" s="76" t="s">
        <v>12943</v>
      </c>
      <c r="AL3007" s="76" t="n">
        <v>0</v>
      </c>
      <c r="AM3007" s="76" t="n">
        <v>0</v>
      </c>
    </row>
    <row r="3008" customFormat="false" ht="15" hidden="false" customHeight="false" outlineLevel="0" collapsed="false">
      <c r="A3008" s="76" t="n">
        <v>58738</v>
      </c>
      <c r="B3008" s="76" t="s">
        <v>12945</v>
      </c>
      <c r="C3008" s="76" t="s">
        <v>1140</v>
      </c>
      <c r="D3008" s="76" t="n">
        <v>9214678</v>
      </c>
      <c r="E3008" s="76" t="s">
        <v>132</v>
      </c>
      <c r="F3008" s="76" t="s">
        <v>132</v>
      </c>
      <c r="H3008" s="78" t="n">
        <v>26328</v>
      </c>
      <c r="I3008" s="76" t="s">
        <v>208</v>
      </c>
      <c r="J3008" s="76" t="s">
        <v>209</v>
      </c>
      <c r="K3008" s="76" t="s">
        <v>41</v>
      </c>
      <c r="M3008" s="76" t="s">
        <v>286</v>
      </c>
      <c r="N3008" s="79" t="s">
        <v>2544</v>
      </c>
      <c r="O3008" s="76" t="s">
        <v>2545</v>
      </c>
      <c r="P3008" s="78" t="n">
        <v>45531</v>
      </c>
      <c r="Q3008" s="76" t="s">
        <v>114</v>
      </c>
      <c r="R3008" s="78" t="n">
        <v>37432</v>
      </c>
      <c r="S3008" s="78" t="n">
        <v>45517</v>
      </c>
      <c r="T3008" s="76" t="s">
        <v>201</v>
      </c>
      <c r="U3008" s="76" t="n">
        <v>1118</v>
      </c>
      <c r="X3008" s="76" t="n">
        <v>11</v>
      </c>
      <c r="Y3008" s="76" t="s">
        <v>116</v>
      </c>
      <c r="AB3008" s="78" t="n">
        <v>43647</v>
      </c>
      <c r="AC3008" s="76" t="s">
        <v>117</v>
      </c>
      <c r="AD3008" s="76" t="s">
        <v>12946</v>
      </c>
      <c r="AE3008" s="76" t="n">
        <v>41100</v>
      </c>
      <c r="AF3008" s="76" t="s">
        <v>12947</v>
      </c>
      <c r="AH3008" s="76" t="s">
        <v>12948</v>
      </c>
      <c r="AJ3008" s="79" t="s">
        <v>12949</v>
      </c>
      <c r="AK3008" s="76" t="s">
        <v>12950</v>
      </c>
      <c r="AL3008" s="76" t="n">
        <v>0</v>
      </c>
      <c r="AM3008" s="76" t="n">
        <v>0</v>
      </c>
    </row>
    <row r="3009" customFormat="false" ht="15" hidden="false" customHeight="false" outlineLevel="0" collapsed="false">
      <c r="A3009" s="76" t="n">
        <v>1319385</v>
      </c>
      <c r="B3009" s="76" t="s">
        <v>12945</v>
      </c>
      <c r="C3009" s="76" t="s">
        <v>2563</v>
      </c>
      <c r="D3009" s="76" t="n">
        <v>4531970</v>
      </c>
      <c r="E3009" s="76" t="s">
        <v>109</v>
      </c>
      <c r="F3009" s="76" t="s">
        <v>109</v>
      </c>
      <c r="H3009" s="78" t="n">
        <v>25316</v>
      </c>
      <c r="I3009" s="76" t="s">
        <v>321</v>
      </c>
      <c r="J3009" s="76" t="s">
        <v>322</v>
      </c>
      <c r="K3009" s="76" t="s">
        <v>2</v>
      </c>
      <c r="M3009" s="76" t="s">
        <v>134</v>
      </c>
      <c r="N3009" s="79" t="s">
        <v>1186</v>
      </c>
      <c r="O3009" s="76" t="s">
        <v>1187</v>
      </c>
      <c r="P3009" s="78" t="n">
        <v>45569</v>
      </c>
      <c r="Q3009" s="76" t="s">
        <v>114</v>
      </c>
      <c r="R3009" s="78" t="n">
        <v>44094</v>
      </c>
      <c r="S3009" s="78" t="n">
        <v>44852</v>
      </c>
      <c r="T3009" s="76" t="s">
        <v>183</v>
      </c>
      <c r="U3009" s="76" t="n">
        <v>500</v>
      </c>
      <c r="X3009" s="76" t="n">
        <v>5</v>
      </c>
      <c r="Y3009" s="76" t="s">
        <v>116</v>
      </c>
      <c r="AC3009" s="76" t="s">
        <v>117</v>
      </c>
      <c r="AD3009" s="76" t="s">
        <v>451</v>
      </c>
      <c r="AE3009" s="76" t="n">
        <v>45000</v>
      </c>
      <c r="AF3009" s="76" t="s">
        <v>12951</v>
      </c>
      <c r="AK3009" s="76" t="s">
        <v>12952</v>
      </c>
      <c r="AL3009" s="76" t="n">
        <v>1</v>
      </c>
      <c r="AM3009" s="76" t="n">
        <v>1</v>
      </c>
    </row>
    <row r="3010" customFormat="false" ht="15" hidden="false" customHeight="false" outlineLevel="0" collapsed="false">
      <c r="A3010" s="76" t="n">
        <v>1661277</v>
      </c>
      <c r="B3010" s="76" t="s">
        <v>12953</v>
      </c>
      <c r="C3010" s="76" t="s">
        <v>1081</v>
      </c>
      <c r="D3010" s="76" t="n">
        <v>4541142</v>
      </c>
      <c r="E3010" s="76" t="s">
        <v>123</v>
      </c>
      <c r="H3010" s="78" t="n">
        <v>41793</v>
      </c>
      <c r="I3010" s="76" t="s">
        <v>190</v>
      </c>
      <c r="J3010" s="76" t="n">
        <v>-11</v>
      </c>
      <c r="K3010" s="76" t="s">
        <v>41</v>
      </c>
      <c r="M3010" s="76" t="s">
        <v>134</v>
      </c>
      <c r="N3010" s="79" t="s">
        <v>349</v>
      </c>
      <c r="O3010" s="76" t="s">
        <v>350</v>
      </c>
      <c r="P3010" s="78" t="n">
        <v>45617</v>
      </c>
      <c r="Q3010" s="76" t="s">
        <v>114</v>
      </c>
      <c r="R3010" s="78" t="n">
        <v>45617</v>
      </c>
      <c r="T3010" s="76" t="s">
        <v>115</v>
      </c>
      <c r="U3010" s="76" t="n">
        <v>500</v>
      </c>
      <c r="X3010" s="76" t="n">
        <v>5</v>
      </c>
      <c r="Y3010" s="76" t="s">
        <v>116</v>
      </c>
      <c r="AC3010" s="76" t="s">
        <v>117</v>
      </c>
      <c r="AD3010" s="76" t="s">
        <v>553</v>
      </c>
      <c r="AE3010" s="76" t="n">
        <v>45160</v>
      </c>
      <c r="AF3010" s="76" t="s">
        <v>352</v>
      </c>
      <c r="AK3010" s="76" t="s">
        <v>353</v>
      </c>
      <c r="AL3010" s="76" t="n">
        <v>0</v>
      </c>
      <c r="AM3010" s="76" t="n">
        <v>0</v>
      </c>
    </row>
    <row r="3011" customFormat="false" ht="15" hidden="false" customHeight="false" outlineLevel="0" collapsed="false">
      <c r="A3011" s="76" t="n">
        <v>1093398</v>
      </c>
      <c r="B3011" s="76" t="s">
        <v>12954</v>
      </c>
      <c r="C3011" s="76" t="s">
        <v>12955</v>
      </c>
      <c r="D3011" s="76" t="n">
        <v>3727710</v>
      </c>
      <c r="E3011" s="76" t="s">
        <v>109</v>
      </c>
      <c r="F3011" s="76" t="s">
        <v>109</v>
      </c>
      <c r="H3011" s="78" t="n">
        <v>22118</v>
      </c>
      <c r="I3011" s="76" t="s">
        <v>267</v>
      </c>
      <c r="J3011" s="76" t="s">
        <v>268</v>
      </c>
      <c r="K3011" s="76" t="s">
        <v>2</v>
      </c>
      <c r="M3011" s="76" t="s">
        <v>124</v>
      </c>
      <c r="N3011" s="79" t="s">
        <v>1926</v>
      </c>
      <c r="O3011" s="76" t="s">
        <v>1927</v>
      </c>
      <c r="P3011" s="78" t="n">
        <v>45553</v>
      </c>
      <c r="Q3011" s="76" t="s">
        <v>114</v>
      </c>
      <c r="R3011" s="78" t="n">
        <v>42339</v>
      </c>
      <c r="S3011" s="78" t="n">
        <v>45547</v>
      </c>
      <c r="T3011" s="76" t="s">
        <v>201</v>
      </c>
      <c r="U3011" s="76" t="n">
        <v>500</v>
      </c>
      <c r="X3011" s="76" t="n">
        <v>5</v>
      </c>
      <c r="Y3011" s="76" t="s">
        <v>116</v>
      </c>
      <c r="AC3011" s="76" t="s">
        <v>117</v>
      </c>
      <c r="AD3011" s="76" t="s">
        <v>394</v>
      </c>
      <c r="AE3011" s="76" t="n">
        <v>37100</v>
      </c>
      <c r="AF3011" s="76" t="s">
        <v>3644</v>
      </c>
      <c r="AJ3011" s="79" t="s">
        <v>12956</v>
      </c>
      <c r="AK3011" s="76" t="s">
        <v>12957</v>
      </c>
      <c r="AL3011" s="76" t="n">
        <v>0</v>
      </c>
      <c r="AM3011" s="76" t="n">
        <v>0</v>
      </c>
    </row>
    <row r="3012" customFormat="false" ht="15" hidden="false" customHeight="false" outlineLevel="0" collapsed="false">
      <c r="A3012" s="76" t="n">
        <v>1619312</v>
      </c>
      <c r="B3012" s="76" t="s">
        <v>12954</v>
      </c>
      <c r="C3012" s="76" t="s">
        <v>12958</v>
      </c>
      <c r="D3012" s="76" t="n">
        <v>2817420</v>
      </c>
      <c r="E3012" s="76" t="s">
        <v>109</v>
      </c>
      <c r="H3012" s="78" t="n">
        <v>40704</v>
      </c>
      <c r="I3012" s="76" t="s">
        <v>144</v>
      </c>
      <c r="J3012" s="76" t="n">
        <v>-14</v>
      </c>
      <c r="K3012" s="76" t="s">
        <v>41</v>
      </c>
      <c r="M3012" s="76" t="s">
        <v>155</v>
      </c>
      <c r="N3012" s="79" t="s">
        <v>848</v>
      </c>
      <c r="O3012" s="76" t="s">
        <v>849</v>
      </c>
      <c r="P3012" s="78" t="n">
        <v>45554</v>
      </c>
      <c r="Q3012" s="76" t="s">
        <v>114</v>
      </c>
      <c r="R3012" s="78" t="n">
        <v>45554</v>
      </c>
      <c r="T3012" s="76" t="s">
        <v>115</v>
      </c>
      <c r="U3012" s="76" t="n">
        <v>500</v>
      </c>
      <c r="X3012" s="76" t="n">
        <v>5</v>
      </c>
      <c r="Y3012" s="76" t="s">
        <v>116</v>
      </c>
      <c r="AC3012" s="76" t="s">
        <v>117</v>
      </c>
      <c r="AD3012" s="76" t="s">
        <v>5237</v>
      </c>
      <c r="AE3012" s="76" t="n">
        <v>28360</v>
      </c>
      <c r="AF3012" s="76" t="s">
        <v>12959</v>
      </c>
      <c r="AJ3012" s="79" t="s">
        <v>12960</v>
      </c>
      <c r="AK3012" s="76" t="s">
        <v>12961</v>
      </c>
      <c r="AL3012" s="76" t="n">
        <v>0</v>
      </c>
      <c r="AM3012" s="76" t="n">
        <v>0</v>
      </c>
    </row>
    <row r="3013" customFormat="false" ht="15" hidden="false" customHeight="false" outlineLevel="0" collapsed="false">
      <c r="A3013" s="76" t="n">
        <v>1610931</v>
      </c>
      <c r="B3013" s="76" t="s">
        <v>12962</v>
      </c>
      <c r="C3013" s="76" t="s">
        <v>4508</v>
      </c>
      <c r="D3013" s="76" t="n">
        <v>4540397</v>
      </c>
      <c r="E3013" s="76" t="s">
        <v>109</v>
      </c>
      <c r="H3013" s="78" t="n">
        <v>30183</v>
      </c>
      <c r="I3013" s="76" t="s">
        <v>179</v>
      </c>
      <c r="J3013" s="76" t="s">
        <v>180</v>
      </c>
      <c r="K3013" s="76" t="s">
        <v>2</v>
      </c>
      <c r="M3013" s="76" t="s">
        <v>134</v>
      </c>
      <c r="N3013" s="79" t="s">
        <v>1352</v>
      </c>
      <c r="O3013" s="76" t="s">
        <v>1353</v>
      </c>
      <c r="P3013" s="78" t="n">
        <v>45548</v>
      </c>
      <c r="Q3013" s="76" t="s">
        <v>114</v>
      </c>
      <c r="R3013" s="78" t="n">
        <v>45548</v>
      </c>
      <c r="S3013" s="78" t="n">
        <v>45557</v>
      </c>
      <c r="T3013" s="76" t="s">
        <v>201</v>
      </c>
      <c r="U3013" s="76" t="n">
        <v>500</v>
      </c>
      <c r="X3013" s="76" t="n">
        <v>5</v>
      </c>
      <c r="Y3013" s="76" t="s">
        <v>116</v>
      </c>
      <c r="AC3013" s="76" t="s">
        <v>117</v>
      </c>
      <c r="AD3013" s="76" t="s">
        <v>12963</v>
      </c>
      <c r="AE3013" s="76" t="n">
        <v>45130</v>
      </c>
      <c r="AF3013" s="76" t="s">
        <v>6174</v>
      </c>
      <c r="AJ3013" s="79" t="s">
        <v>12964</v>
      </c>
      <c r="AK3013" s="76" t="s">
        <v>12965</v>
      </c>
      <c r="AL3013" s="76" t="n">
        <v>0</v>
      </c>
      <c r="AM3013" s="76" t="n">
        <v>0</v>
      </c>
    </row>
    <row r="3014" customFormat="false" ht="15" hidden="false" customHeight="false" outlineLevel="0" collapsed="false">
      <c r="A3014" s="76" t="n">
        <v>1058374</v>
      </c>
      <c r="B3014" s="76" t="s">
        <v>12966</v>
      </c>
      <c r="C3014" s="76" t="s">
        <v>563</v>
      </c>
      <c r="D3014" s="76" t="n">
        <v>2814056</v>
      </c>
      <c r="E3014" s="76" t="s">
        <v>132</v>
      </c>
      <c r="F3014" s="76" t="s">
        <v>132</v>
      </c>
      <c r="H3014" s="78" t="n">
        <v>38334</v>
      </c>
      <c r="I3014" s="76" t="s">
        <v>23</v>
      </c>
      <c r="J3014" s="76" t="n">
        <v>-40</v>
      </c>
      <c r="K3014" s="76" t="s">
        <v>41</v>
      </c>
      <c r="M3014" s="76" t="s">
        <v>155</v>
      </c>
      <c r="N3014" s="79" t="s">
        <v>1399</v>
      </c>
      <c r="O3014" s="76" t="s">
        <v>1400</v>
      </c>
      <c r="P3014" s="78" t="n">
        <v>45543</v>
      </c>
      <c r="Q3014" s="76" t="s">
        <v>114</v>
      </c>
      <c r="R3014" s="78" t="n">
        <v>42249</v>
      </c>
      <c r="S3014" s="78" t="n">
        <v>44858</v>
      </c>
      <c r="T3014" s="76" t="s">
        <v>183</v>
      </c>
      <c r="U3014" s="76" t="n">
        <v>823</v>
      </c>
      <c r="X3014" s="76" t="n">
        <v>8</v>
      </c>
      <c r="Y3014" s="76" t="s">
        <v>116</v>
      </c>
      <c r="AC3014" s="76" t="s">
        <v>117</v>
      </c>
      <c r="AD3014" s="76" t="s">
        <v>12967</v>
      </c>
      <c r="AE3014" s="76" t="n">
        <v>78125</v>
      </c>
      <c r="AF3014" s="76" t="s">
        <v>12968</v>
      </c>
      <c r="AI3014" s="79" t="s">
        <v>12969</v>
      </c>
      <c r="AJ3014" s="79" t="s">
        <v>12970</v>
      </c>
      <c r="AK3014" s="76" t="s">
        <v>12971</v>
      </c>
      <c r="AL3014" s="76" t="n">
        <v>0</v>
      </c>
      <c r="AM3014" s="76" t="n">
        <v>0</v>
      </c>
    </row>
    <row r="3015" customFormat="false" ht="15" hidden="false" customHeight="false" outlineLevel="0" collapsed="false">
      <c r="A3015" s="76" t="n">
        <v>558939</v>
      </c>
      <c r="B3015" s="76" t="s">
        <v>12966</v>
      </c>
      <c r="C3015" s="76" t="s">
        <v>2143</v>
      </c>
      <c r="D3015" s="76" t="n">
        <v>7847402</v>
      </c>
      <c r="E3015" s="76" t="s">
        <v>475</v>
      </c>
      <c r="F3015" s="76" t="s">
        <v>132</v>
      </c>
      <c r="H3015" s="78" t="n">
        <v>27572</v>
      </c>
      <c r="I3015" s="76" t="s">
        <v>197</v>
      </c>
      <c r="J3015" s="76" t="s">
        <v>198</v>
      </c>
      <c r="K3015" s="76" t="s">
        <v>41</v>
      </c>
      <c r="M3015" s="76" t="s">
        <v>155</v>
      </c>
      <c r="N3015" s="79" t="s">
        <v>1399</v>
      </c>
      <c r="O3015" s="76" t="s">
        <v>1400</v>
      </c>
      <c r="P3015" s="78" t="n">
        <v>45478</v>
      </c>
      <c r="Q3015" s="76" t="s">
        <v>114</v>
      </c>
      <c r="R3015" s="78" t="n">
        <v>39024</v>
      </c>
      <c r="S3015" s="78" t="n">
        <v>44685</v>
      </c>
      <c r="T3015" s="76" t="s">
        <v>183</v>
      </c>
      <c r="U3015" s="76" t="n">
        <v>942</v>
      </c>
      <c r="X3015" s="76" t="n">
        <v>9</v>
      </c>
      <c r="Y3015" s="76" t="s">
        <v>116</v>
      </c>
      <c r="AC3015" s="76" t="s">
        <v>117</v>
      </c>
      <c r="AD3015" s="76" t="s">
        <v>12967</v>
      </c>
      <c r="AE3015" s="76" t="n">
        <v>78125</v>
      </c>
      <c r="AF3015" s="76" t="s">
        <v>12972</v>
      </c>
      <c r="AI3015" s="79" t="s">
        <v>12970</v>
      </c>
      <c r="AJ3015" s="79" t="s">
        <v>12970</v>
      </c>
      <c r="AK3015" s="76" t="s">
        <v>12973</v>
      </c>
      <c r="AL3015" s="76" t="n">
        <v>0</v>
      </c>
      <c r="AM3015" s="76" t="n">
        <v>0</v>
      </c>
    </row>
    <row r="3016" customFormat="false" ht="15" hidden="false" customHeight="false" outlineLevel="0" collapsed="false">
      <c r="A3016" s="76" t="n">
        <v>58949</v>
      </c>
      <c r="B3016" s="76" t="s">
        <v>12974</v>
      </c>
      <c r="C3016" s="76" t="s">
        <v>312</v>
      </c>
      <c r="D3016" s="76" t="n">
        <v>417167</v>
      </c>
      <c r="E3016" s="76" t="s">
        <v>132</v>
      </c>
      <c r="F3016" s="76" t="s">
        <v>132</v>
      </c>
      <c r="H3016" s="78" t="n">
        <v>23450</v>
      </c>
      <c r="I3016" s="76" t="s">
        <v>267</v>
      </c>
      <c r="J3016" s="76" t="s">
        <v>268</v>
      </c>
      <c r="K3016" s="76" t="s">
        <v>41</v>
      </c>
      <c r="M3016" s="76" t="s">
        <v>286</v>
      </c>
      <c r="N3016" s="79" t="s">
        <v>816</v>
      </c>
      <c r="O3016" s="76" t="s">
        <v>817</v>
      </c>
      <c r="P3016" s="78" t="n">
        <v>45554</v>
      </c>
      <c r="Q3016" s="76" t="s">
        <v>114</v>
      </c>
      <c r="R3016" s="78" t="n">
        <v>37432</v>
      </c>
      <c r="S3016" s="78" t="n">
        <v>44911</v>
      </c>
      <c r="T3016" s="76" t="s">
        <v>183</v>
      </c>
      <c r="U3016" s="76" t="n">
        <v>909</v>
      </c>
      <c r="X3016" s="76" t="n">
        <v>9</v>
      </c>
      <c r="Y3016" s="76" t="s">
        <v>116</v>
      </c>
      <c r="AC3016" s="76" t="s">
        <v>117</v>
      </c>
      <c r="AD3016" s="76" t="s">
        <v>3258</v>
      </c>
      <c r="AE3016" s="76" t="n">
        <v>41350</v>
      </c>
      <c r="AF3016" s="76" t="s">
        <v>12975</v>
      </c>
      <c r="AJ3016" s="79" t="s">
        <v>12976</v>
      </c>
      <c r="AK3016" s="76" t="s">
        <v>12977</v>
      </c>
      <c r="AL3016" s="76" t="n">
        <v>0</v>
      </c>
      <c r="AM3016" s="76" t="n">
        <v>0</v>
      </c>
    </row>
    <row r="3017" customFormat="false" ht="15" hidden="false" customHeight="false" outlineLevel="0" collapsed="false">
      <c r="A3017" s="76" t="n">
        <v>1649788</v>
      </c>
      <c r="B3017" s="76" t="s">
        <v>12978</v>
      </c>
      <c r="C3017" s="76" t="s">
        <v>3898</v>
      </c>
      <c r="D3017" s="76" t="n">
        <v>4540992</v>
      </c>
      <c r="E3017" s="76" t="s">
        <v>132</v>
      </c>
      <c r="H3017" s="78" t="n">
        <v>29860</v>
      </c>
      <c r="I3017" s="76" t="s">
        <v>179</v>
      </c>
      <c r="J3017" s="76" t="s">
        <v>180</v>
      </c>
      <c r="K3017" s="76" t="s">
        <v>41</v>
      </c>
      <c r="M3017" s="76" t="s">
        <v>134</v>
      </c>
      <c r="N3017" s="79" t="s">
        <v>323</v>
      </c>
      <c r="O3017" s="76" t="s">
        <v>324</v>
      </c>
      <c r="P3017" s="78" t="n">
        <v>45582</v>
      </c>
      <c r="Q3017" s="76" t="s">
        <v>114</v>
      </c>
      <c r="R3017" s="78" t="n">
        <v>45582</v>
      </c>
      <c r="S3017" s="78" t="n">
        <v>45551</v>
      </c>
      <c r="T3017" s="76" t="s">
        <v>201</v>
      </c>
      <c r="U3017" s="76" t="n">
        <v>500</v>
      </c>
      <c r="X3017" s="76" t="n">
        <v>5</v>
      </c>
      <c r="Y3017" s="76" t="s">
        <v>116</v>
      </c>
      <c r="AC3017" s="76" t="s">
        <v>117</v>
      </c>
      <c r="AD3017" s="76" t="s">
        <v>9709</v>
      </c>
      <c r="AE3017" s="76" t="n">
        <v>45380</v>
      </c>
      <c r="AF3017" s="76" t="s">
        <v>12979</v>
      </c>
      <c r="AJ3017" s="79" t="s">
        <v>12980</v>
      </c>
      <c r="AK3017" s="76" t="s">
        <v>12981</v>
      </c>
      <c r="AL3017" s="76" t="n">
        <v>0</v>
      </c>
      <c r="AM3017" s="76" t="n">
        <v>0</v>
      </c>
    </row>
    <row r="3018" customFormat="false" ht="15" hidden="false" customHeight="false" outlineLevel="0" collapsed="false">
      <c r="A3018" s="76" t="n">
        <v>1649789</v>
      </c>
      <c r="B3018" s="76" t="s">
        <v>12978</v>
      </c>
      <c r="C3018" s="76" t="s">
        <v>3153</v>
      </c>
      <c r="D3018" s="76" t="n">
        <v>4540993</v>
      </c>
      <c r="E3018" s="76" t="s">
        <v>132</v>
      </c>
      <c r="H3018" s="78" t="n">
        <v>39961</v>
      </c>
      <c r="I3018" s="76" t="s">
        <v>133</v>
      </c>
      <c r="J3018" s="76" t="n">
        <v>-16</v>
      </c>
      <c r="K3018" s="76" t="s">
        <v>41</v>
      </c>
      <c r="M3018" s="76" t="s">
        <v>134</v>
      </c>
      <c r="N3018" s="79" t="s">
        <v>323</v>
      </c>
      <c r="O3018" s="76" t="s">
        <v>324</v>
      </c>
      <c r="P3018" s="78" t="n">
        <v>45582</v>
      </c>
      <c r="Q3018" s="76" t="s">
        <v>114</v>
      </c>
      <c r="R3018" s="78" t="n">
        <v>45582</v>
      </c>
      <c r="T3018" s="76" t="s">
        <v>115</v>
      </c>
      <c r="U3018" s="76" t="n">
        <v>500</v>
      </c>
      <c r="X3018" s="76" t="n">
        <v>5</v>
      </c>
      <c r="Y3018" s="76" t="s">
        <v>116</v>
      </c>
      <c r="AC3018" s="76" t="s">
        <v>117</v>
      </c>
      <c r="AD3018" s="76" t="s">
        <v>9709</v>
      </c>
      <c r="AE3018" s="76" t="n">
        <v>45380</v>
      </c>
      <c r="AF3018" s="76" t="s">
        <v>12979</v>
      </c>
      <c r="AJ3018" s="79" t="s">
        <v>12982</v>
      </c>
      <c r="AK3018" s="76" t="s">
        <v>12981</v>
      </c>
      <c r="AL3018" s="76" t="n">
        <v>0</v>
      </c>
      <c r="AM3018" s="76" t="n">
        <v>0</v>
      </c>
    </row>
    <row r="3019" customFormat="false" ht="15" hidden="false" customHeight="false" outlineLevel="0" collapsed="false">
      <c r="A3019" s="76" t="n">
        <v>1164937</v>
      </c>
      <c r="B3019" s="76" t="s">
        <v>12983</v>
      </c>
      <c r="C3019" s="76" t="s">
        <v>1428</v>
      </c>
      <c r="D3019" s="76" t="n">
        <v>3729143</v>
      </c>
      <c r="E3019" s="76" t="s">
        <v>109</v>
      </c>
      <c r="H3019" s="78" t="n">
        <v>23465</v>
      </c>
      <c r="I3019" s="76" t="s">
        <v>267</v>
      </c>
      <c r="J3019" s="76" t="s">
        <v>268</v>
      </c>
      <c r="K3019" s="76" t="s">
        <v>41</v>
      </c>
      <c r="M3019" s="76" t="s">
        <v>124</v>
      </c>
      <c r="N3019" s="79" t="s">
        <v>1581</v>
      </c>
      <c r="O3019" s="76" t="s">
        <v>1582</v>
      </c>
      <c r="P3019" s="78" t="n">
        <v>45561</v>
      </c>
      <c r="Q3019" s="76" t="s">
        <v>114</v>
      </c>
      <c r="R3019" s="78" t="n">
        <v>42980</v>
      </c>
      <c r="S3019" s="78" t="n">
        <v>45551</v>
      </c>
      <c r="T3019" s="76" t="s">
        <v>201</v>
      </c>
      <c r="U3019" s="76" t="n">
        <v>500</v>
      </c>
      <c r="X3019" s="76" t="n">
        <v>5</v>
      </c>
      <c r="Y3019" s="76" t="s">
        <v>116</v>
      </c>
      <c r="AC3019" s="76" t="s">
        <v>117</v>
      </c>
      <c r="AD3019" s="76" t="s">
        <v>3182</v>
      </c>
      <c r="AE3019" s="76" t="n">
        <v>37270</v>
      </c>
      <c r="AF3019" s="76" t="s">
        <v>12984</v>
      </c>
      <c r="AI3019" s="79" t="s">
        <v>12985</v>
      </c>
      <c r="AJ3019" s="79" t="s">
        <v>12986</v>
      </c>
      <c r="AK3019" s="76" t="s">
        <v>12987</v>
      </c>
      <c r="AL3019" s="76" t="n">
        <v>0</v>
      </c>
      <c r="AM3019" s="76" t="n">
        <v>0</v>
      </c>
    </row>
    <row r="3020" customFormat="false" ht="15" hidden="false" customHeight="false" outlineLevel="0" collapsed="false">
      <c r="A3020" s="76" t="n">
        <v>1603840</v>
      </c>
      <c r="B3020" s="76" t="s">
        <v>12988</v>
      </c>
      <c r="C3020" s="76" t="s">
        <v>1605</v>
      </c>
      <c r="D3020" s="76" t="n">
        <v>1811951</v>
      </c>
      <c r="E3020" s="76" t="s">
        <v>109</v>
      </c>
      <c r="H3020" s="78" t="n">
        <v>42002</v>
      </c>
      <c r="I3020" s="76" t="s">
        <v>190</v>
      </c>
      <c r="J3020" s="76" t="n">
        <v>-11</v>
      </c>
      <c r="K3020" s="76" t="s">
        <v>41</v>
      </c>
      <c r="M3020" s="76" t="s">
        <v>111</v>
      </c>
      <c r="N3020" s="79" t="s">
        <v>337</v>
      </c>
      <c r="O3020" s="76" t="s">
        <v>338</v>
      </c>
      <c r="P3020" s="78" t="n">
        <v>45542</v>
      </c>
      <c r="Q3020" s="76" t="s">
        <v>114</v>
      </c>
      <c r="R3020" s="78" t="n">
        <v>45542</v>
      </c>
      <c r="T3020" s="76" t="s">
        <v>115</v>
      </c>
      <c r="U3020" s="76" t="n">
        <v>500</v>
      </c>
      <c r="X3020" s="76" t="n">
        <v>5</v>
      </c>
      <c r="Y3020" s="76" t="s">
        <v>116</v>
      </c>
      <c r="AC3020" s="76" t="s">
        <v>117</v>
      </c>
      <c r="AD3020" s="76" t="s">
        <v>12989</v>
      </c>
      <c r="AE3020" s="76" t="n">
        <v>18110</v>
      </c>
      <c r="AF3020" s="76" t="s">
        <v>12990</v>
      </c>
      <c r="AI3020" s="79" t="s">
        <v>12991</v>
      </c>
      <c r="AJ3020" s="79" t="s">
        <v>12992</v>
      </c>
      <c r="AK3020" s="76" t="s">
        <v>12993</v>
      </c>
      <c r="AL3020" s="76" t="n">
        <v>0</v>
      </c>
      <c r="AM3020" s="76" t="n">
        <v>0</v>
      </c>
    </row>
    <row r="3021" customFormat="false" ht="15" hidden="false" customHeight="false" outlineLevel="0" collapsed="false">
      <c r="A3021" s="76" t="n">
        <v>1659504</v>
      </c>
      <c r="B3021" s="76" t="s">
        <v>12988</v>
      </c>
      <c r="C3021" s="76" t="s">
        <v>1666</v>
      </c>
      <c r="D3021" s="76" t="n">
        <v>1812175</v>
      </c>
      <c r="E3021" s="76" t="s">
        <v>109</v>
      </c>
      <c r="H3021" s="78" t="n">
        <v>43853</v>
      </c>
      <c r="I3021" s="76" t="s">
        <v>109</v>
      </c>
      <c r="J3021" s="76" t="n">
        <v>-9</v>
      </c>
      <c r="K3021" s="76" t="s">
        <v>41</v>
      </c>
      <c r="M3021" s="76" t="s">
        <v>111</v>
      </c>
      <c r="N3021" s="79" t="s">
        <v>337</v>
      </c>
      <c r="O3021" s="76" t="s">
        <v>338</v>
      </c>
      <c r="P3021" s="78" t="n">
        <v>45611</v>
      </c>
      <c r="Q3021" s="76" t="s">
        <v>114</v>
      </c>
      <c r="R3021" s="78" t="n">
        <v>45611</v>
      </c>
      <c r="T3021" s="76" t="s">
        <v>115</v>
      </c>
      <c r="U3021" s="76" t="n">
        <v>500</v>
      </c>
      <c r="X3021" s="76" t="n">
        <v>5</v>
      </c>
      <c r="Y3021" s="76" t="s">
        <v>116</v>
      </c>
      <c r="AC3021" s="76" t="s">
        <v>117</v>
      </c>
      <c r="AD3021" s="76" t="s">
        <v>12989</v>
      </c>
      <c r="AE3021" s="76" t="n">
        <v>18110</v>
      </c>
      <c r="AF3021" s="76" t="s">
        <v>12990</v>
      </c>
      <c r="AJ3021" s="79" t="s">
        <v>12994</v>
      </c>
      <c r="AK3021" s="76" t="s">
        <v>12995</v>
      </c>
      <c r="AL3021" s="76" t="n">
        <v>0</v>
      </c>
      <c r="AM3021" s="76" t="n">
        <v>0</v>
      </c>
    </row>
    <row r="3022" customFormat="false" ht="15" hidden="false" customHeight="false" outlineLevel="0" collapsed="false">
      <c r="A3022" s="76" t="n">
        <v>394091</v>
      </c>
      <c r="B3022" s="76" t="s">
        <v>12996</v>
      </c>
      <c r="C3022" s="76" t="s">
        <v>1003</v>
      </c>
      <c r="D3022" s="76" t="n">
        <v>4515254</v>
      </c>
      <c r="E3022" s="76" t="s">
        <v>109</v>
      </c>
      <c r="H3022" s="78" t="n">
        <v>25098</v>
      </c>
      <c r="I3022" s="76" t="s">
        <v>321</v>
      </c>
      <c r="J3022" s="76" t="s">
        <v>322</v>
      </c>
      <c r="K3022" s="76" t="s">
        <v>41</v>
      </c>
      <c r="M3022" s="76" t="s">
        <v>134</v>
      </c>
      <c r="N3022" s="79" t="s">
        <v>1242</v>
      </c>
      <c r="O3022" s="76" t="s">
        <v>1243</v>
      </c>
      <c r="P3022" s="78" t="n">
        <v>45548</v>
      </c>
      <c r="Q3022" s="76" t="s">
        <v>114</v>
      </c>
      <c r="R3022" s="78" t="n">
        <v>37931</v>
      </c>
      <c r="S3022" s="78" t="n">
        <v>45546</v>
      </c>
      <c r="T3022" s="76" t="s">
        <v>201</v>
      </c>
      <c r="U3022" s="76" t="n">
        <v>533</v>
      </c>
      <c r="X3022" s="76" t="n">
        <v>5</v>
      </c>
      <c r="Y3022" s="76" t="s">
        <v>116</v>
      </c>
      <c r="AC3022" s="76" t="s">
        <v>117</v>
      </c>
      <c r="AD3022" s="76" t="s">
        <v>10610</v>
      </c>
      <c r="AE3022" s="76" t="n">
        <v>45130</v>
      </c>
      <c r="AF3022" s="76" t="s">
        <v>12997</v>
      </c>
      <c r="AJ3022" s="79" t="s">
        <v>12998</v>
      </c>
      <c r="AK3022" s="76" t="s">
        <v>12999</v>
      </c>
      <c r="AL3022" s="76" t="n">
        <v>0</v>
      </c>
      <c r="AM3022" s="76" t="n">
        <v>0</v>
      </c>
    </row>
    <row r="3023" customFormat="false" ht="15" hidden="false" customHeight="false" outlineLevel="0" collapsed="false">
      <c r="A3023" s="76" t="n">
        <v>1640608</v>
      </c>
      <c r="B3023" s="76" t="s">
        <v>12996</v>
      </c>
      <c r="C3023" s="76" t="s">
        <v>1796</v>
      </c>
      <c r="D3023" s="76" t="n">
        <v>3737814</v>
      </c>
      <c r="E3023" s="76" t="s">
        <v>132</v>
      </c>
      <c r="H3023" s="78" t="n">
        <v>32383</v>
      </c>
      <c r="I3023" s="76" t="s">
        <v>23</v>
      </c>
      <c r="J3023" s="76" t="n">
        <v>-40</v>
      </c>
      <c r="K3023" s="76" t="s">
        <v>41</v>
      </c>
      <c r="M3023" s="76" t="s">
        <v>124</v>
      </c>
      <c r="N3023" s="79" t="s">
        <v>3099</v>
      </c>
      <c r="O3023" s="76" t="s">
        <v>3100</v>
      </c>
      <c r="P3023" s="78" t="n">
        <v>45668</v>
      </c>
      <c r="Q3023" s="76" t="s">
        <v>114</v>
      </c>
      <c r="R3023" s="78" t="n">
        <v>45571</v>
      </c>
      <c r="S3023" s="78" t="n">
        <v>45563</v>
      </c>
      <c r="T3023" s="76" t="s">
        <v>201</v>
      </c>
      <c r="U3023" s="76" t="n">
        <v>500</v>
      </c>
      <c r="X3023" s="76" t="n">
        <v>5</v>
      </c>
      <c r="Y3023" s="76" t="s">
        <v>116</v>
      </c>
      <c r="AC3023" s="76" t="s">
        <v>117</v>
      </c>
      <c r="AD3023" s="76" t="s">
        <v>13000</v>
      </c>
      <c r="AE3023" s="76" t="n">
        <v>37340</v>
      </c>
      <c r="AF3023" s="76" t="s">
        <v>13001</v>
      </c>
      <c r="AI3023" s="79" t="s">
        <v>13002</v>
      </c>
      <c r="AK3023" s="76" t="s">
        <v>13003</v>
      </c>
      <c r="AL3023" s="76" t="n">
        <v>0</v>
      </c>
      <c r="AM3023" s="76" t="n">
        <v>0</v>
      </c>
    </row>
    <row r="3024" customFormat="false" ht="15" hidden="false" customHeight="false" outlineLevel="0" collapsed="false">
      <c r="A3024" s="76" t="n">
        <v>1529900</v>
      </c>
      <c r="B3024" s="76" t="s">
        <v>13004</v>
      </c>
      <c r="C3024" s="76" t="s">
        <v>13005</v>
      </c>
      <c r="D3024" s="76" t="n">
        <v>1811319</v>
      </c>
      <c r="E3024" s="76" t="s">
        <v>132</v>
      </c>
      <c r="F3024" s="76" t="s">
        <v>132</v>
      </c>
      <c r="H3024" s="78" t="n">
        <v>40372</v>
      </c>
      <c r="I3024" s="76" t="s">
        <v>256</v>
      </c>
      <c r="J3024" s="76" t="n">
        <v>-15</v>
      </c>
      <c r="K3024" s="76" t="s">
        <v>41</v>
      </c>
      <c r="M3024" s="76" t="s">
        <v>111</v>
      </c>
      <c r="N3024" s="79" t="s">
        <v>210</v>
      </c>
      <c r="O3024" s="76" t="s">
        <v>211</v>
      </c>
      <c r="P3024" s="78" t="n">
        <v>45547</v>
      </c>
      <c r="Q3024" s="76" t="s">
        <v>114</v>
      </c>
      <c r="R3024" s="78" t="n">
        <v>45203</v>
      </c>
      <c r="T3024" s="76" t="s">
        <v>115</v>
      </c>
      <c r="U3024" s="76" t="n">
        <v>516</v>
      </c>
      <c r="X3024" s="76" t="n">
        <v>5</v>
      </c>
      <c r="Y3024" s="76" t="s">
        <v>116</v>
      </c>
      <c r="AC3024" s="76" t="s">
        <v>117</v>
      </c>
      <c r="AD3024" s="76" t="s">
        <v>212</v>
      </c>
      <c r="AE3024" s="76" t="n">
        <v>18000</v>
      </c>
      <c r="AF3024" s="76" t="s">
        <v>13006</v>
      </c>
      <c r="AJ3024" s="76" t="s">
        <v>13007</v>
      </c>
      <c r="AK3024" s="76" t="s">
        <v>13008</v>
      </c>
      <c r="AL3024" s="76" t="n">
        <v>0</v>
      </c>
      <c r="AM3024" s="76" t="n">
        <v>0</v>
      </c>
    </row>
    <row r="3025" customFormat="false" ht="15" hidden="false" customHeight="false" outlineLevel="0" collapsed="false">
      <c r="A3025" s="76" t="n">
        <v>354983</v>
      </c>
      <c r="B3025" s="76" t="s">
        <v>13009</v>
      </c>
      <c r="C3025" s="76" t="s">
        <v>4014</v>
      </c>
      <c r="D3025" s="76" t="n">
        <v>4514660</v>
      </c>
      <c r="E3025" s="76" t="s">
        <v>132</v>
      </c>
      <c r="F3025" s="76" t="s">
        <v>132</v>
      </c>
      <c r="H3025" s="78" t="n">
        <v>26385</v>
      </c>
      <c r="I3025" s="76" t="s">
        <v>208</v>
      </c>
      <c r="J3025" s="76" t="s">
        <v>209</v>
      </c>
      <c r="K3025" s="76" t="s">
        <v>2</v>
      </c>
      <c r="M3025" s="76" t="s">
        <v>134</v>
      </c>
      <c r="N3025" s="79" t="s">
        <v>449</v>
      </c>
      <c r="O3025" s="76" t="s">
        <v>450</v>
      </c>
      <c r="P3025" s="78" t="n">
        <v>45547</v>
      </c>
      <c r="Q3025" s="76" t="s">
        <v>114</v>
      </c>
      <c r="R3025" s="78" t="n">
        <v>37739</v>
      </c>
      <c r="S3025" s="78" t="n">
        <v>44894</v>
      </c>
      <c r="T3025" s="76" t="s">
        <v>183</v>
      </c>
      <c r="U3025" s="76" t="n">
        <v>500</v>
      </c>
      <c r="X3025" s="76" t="n">
        <v>5</v>
      </c>
      <c r="Y3025" s="76" t="s">
        <v>116</v>
      </c>
      <c r="AC3025" s="76" t="s">
        <v>117</v>
      </c>
      <c r="AD3025" s="76" t="s">
        <v>13010</v>
      </c>
      <c r="AE3025" s="76" t="n">
        <v>45750</v>
      </c>
      <c r="AF3025" s="76" t="s">
        <v>13011</v>
      </c>
      <c r="AI3025" s="79" t="s">
        <v>13012</v>
      </c>
      <c r="AJ3025" s="79" t="s">
        <v>13013</v>
      </c>
      <c r="AK3025" s="76" t="s">
        <v>13014</v>
      </c>
      <c r="AL3025" s="76" t="n">
        <v>0</v>
      </c>
      <c r="AM3025" s="76" t="n">
        <v>0</v>
      </c>
    </row>
    <row r="3026" customFormat="false" ht="15" hidden="false" customHeight="false" outlineLevel="0" collapsed="false">
      <c r="A3026" s="76" t="n">
        <v>1619705</v>
      </c>
      <c r="B3026" s="76" t="s">
        <v>13015</v>
      </c>
      <c r="C3026" s="76" t="s">
        <v>13016</v>
      </c>
      <c r="D3026" s="76" t="n">
        <v>4540557</v>
      </c>
      <c r="E3026" s="76" t="s">
        <v>132</v>
      </c>
      <c r="H3026" s="78" t="n">
        <v>42285</v>
      </c>
      <c r="I3026" s="76" t="s">
        <v>231</v>
      </c>
      <c r="J3026" s="76" t="n">
        <v>-10</v>
      </c>
      <c r="K3026" s="76" t="s">
        <v>41</v>
      </c>
      <c r="M3026" s="76" t="s">
        <v>134</v>
      </c>
      <c r="N3026" s="79" t="s">
        <v>323</v>
      </c>
      <c r="O3026" s="76" t="s">
        <v>324</v>
      </c>
      <c r="P3026" s="78" t="n">
        <v>45554</v>
      </c>
      <c r="Q3026" s="76" t="s">
        <v>114</v>
      </c>
      <c r="R3026" s="78" t="n">
        <v>45554</v>
      </c>
      <c r="T3026" s="76" t="s">
        <v>115</v>
      </c>
      <c r="U3026" s="76" t="n">
        <v>500</v>
      </c>
      <c r="X3026" s="76" t="n">
        <v>5</v>
      </c>
      <c r="Y3026" s="76" t="s">
        <v>116</v>
      </c>
      <c r="AC3026" s="76" t="s">
        <v>117</v>
      </c>
      <c r="AD3026" s="76" t="s">
        <v>8204</v>
      </c>
      <c r="AE3026" s="76" t="n">
        <v>45380</v>
      </c>
      <c r="AF3026" s="76" t="s">
        <v>13017</v>
      </c>
      <c r="AJ3026" s="79" t="s">
        <v>13018</v>
      </c>
      <c r="AK3026" s="76" t="s">
        <v>13019</v>
      </c>
      <c r="AL3026" s="76" t="n">
        <v>0</v>
      </c>
      <c r="AM3026" s="76" t="n">
        <v>0</v>
      </c>
    </row>
    <row r="3027" customFormat="false" ht="15" hidden="false" customHeight="false" outlineLevel="0" collapsed="false">
      <c r="A3027" s="76" t="n">
        <v>1626110</v>
      </c>
      <c r="B3027" s="76" t="s">
        <v>13015</v>
      </c>
      <c r="C3027" s="76" t="s">
        <v>13020</v>
      </c>
      <c r="D3027" s="76" t="n">
        <v>3737549</v>
      </c>
      <c r="E3027" s="76" t="s">
        <v>109</v>
      </c>
      <c r="H3027" s="78" t="n">
        <v>34969</v>
      </c>
      <c r="I3027" s="76" t="s">
        <v>23</v>
      </c>
      <c r="J3027" s="76" t="n">
        <v>-40</v>
      </c>
      <c r="K3027" s="76" t="s">
        <v>41</v>
      </c>
      <c r="M3027" s="76" t="s">
        <v>124</v>
      </c>
      <c r="N3027" s="79" t="s">
        <v>841</v>
      </c>
      <c r="O3027" s="76" t="s">
        <v>842</v>
      </c>
      <c r="P3027" s="78" t="n">
        <v>45560</v>
      </c>
      <c r="Q3027" s="76" t="s">
        <v>114</v>
      </c>
      <c r="R3027" s="78" t="n">
        <v>45560</v>
      </c>
      <c r="S3027" s="78" t="n">
        <v>45551</v>
      </c>
      <c r="T3027" s="76" t="s">
        <v>201</v>
      </c>
      <c r="U3027" s="76" t="n">
        <v>500</v>
      </c>
      <c r="X3027" s="76" t="n">
        <v>5</v>
      </c>
      <c r="Y3027" s="76" t="s">
        <v>116</v>
      </c>
      <c r="AC3027" s="76" t="s">
        <v>117</v>
      </c>
      <c r="AD3027" s="76" t="s">
        <v>843</v>
      </c>
      <c r="AE3027" s="76" t="n">
        <v>37320</v>
      </c>
      <c r="AF3027" s="76" t="s">
        <v>13021</v>
      </c>
      <c r="AK3027" s="76" t="s">
        <v>13022</v>
      </c>
      <c r="AL3027" s="76" t="n">
        <v>1</v>
      </c>
      <c r="AM3027" s="76" t="n">
        <v>0</v>
      </c>
    </row>
    <row r="3028" customFormat="false" ht="15" hidden="false" customHeight="false" outlineLevel="0" collapsed="false">
      <c r="A3028" s="76" t="n">
        <v>1626321</v>
      </c>
      <c r="B3028" s="76" t="s">
        <v>13015</v>
      </c>
      <c r="C3028" s="76" t="s">
        <v>207</v>
      </c>
      <c r="D3028" s="76" t="n">
        <v>3737554</v>
      </c>
      <c r="E3028" s="76" t="s">
        <v>109</v>
      </c>
      <c r="H3028" s="78" t="n">
        <v>26375</v>
      </c>
      <c r="I3028" s="76" t="s">
        <v>208</v>
      </c>
      <c r="J3028" s="76" t="s">
        <v>209</v>
      </c>
      <c r="K3028" s="76" t="s">
        <v>41</v>
      </c>
      <c r="M3028" s="76" t="s">
        <v>124</v>
      </c>
      <c r="N3028" s="79" t="s">
        <v>841</v>
      </c>
      <c r="O3028" s="76" t="s">
        <v>842</v>
      </c>
      <c r="P3028" s="78" t="n">
        <v>45560</v>
      </c>
      <c r="Q3028" s="76" t="s">
        <v>114</v>
      </c>
      <c r="R3028" s="78" t="n">
        <v>45560</v>
      </c>
      <c r="S3028" s="78" t="n">
        <v>45551</v>
      </c>
      <c r="T3028" s="76" t="s">
        <v>201</v>
      </c>
      <c r="U3028" s="76" t="n">
        <v>500</v>
      </c>
      <c r="X3028" s="76" t="n">
        <v>5</v>
      </c>
      <c r="Y3028" s="76" t="s">
        <v>116</v>
      </c>
      <c r="AC3028" s="76" t="s">
        <v>117</v>
      </c>
      <c r="AD3028" s="76" t="s">
        <v>843</v>
      </c>
      <c r="AE3028" s="76" t="n">
        <v>37320</v>
      </c>
      <c r="AF3028" s="76" t="s">
        <v>13021</v>
      </c>
      <c r="AK3028" s="76" t="s">
        <v>13023</v>
      </c>
      <c r="AL3028" s="76" t="n">
        <v>1</v>
      </c>
      <c r="AM3028" s="76" t="n">
        <v>0</v>
      </c>
    </row>
    <row r="3029" customFormat="false" ht="15" hidden="false" customHeight="false" outlineLevel="0" collapsed="false">
      <c r="A3029" s="76" t="n">
        <v>1609653</v>
      </c>
      <c r="B3029" s="76" t="s">
        <v>13024</v>
      </c>
      <c r="C3029" s="76" t="s">
        <v>13025</v>
      </c>
      <c r="D3029" s="76" t="n">
        <v>3737268</v>
      </c>
      <c r="E3029" s="76" t="s">
        <v>109</v>
      </c>
      <c r="H3029" s="78" t="n">
        <v>42144</v>
      </c>
      <c r="I3029" s="76" t="s">
        <v>231</v>
      </c>
      <c r="J3029" s="76" t="n">
        <v>-10</v>
      </c>
      <c r="K3029" s="76" t="s">
        <v>41</v>
      </c>
      <c r="M3029" s="76" t="s">
        <v>124</v>
      </c>
      <c r="N3029" s="79" t="s">
        <v>1053</v>
      </c>
      <c r="O3029" s="76" t="s">
        <v>1054</v>
      </c>
      <c r="P3029" s="78" t="n">
        <v>45547</v>
      </c>
      <c r="Q3029" s="76" t="s">
        <v>114</v>
      </c>
      <c r="R3029" s="78" t="n">
        <v>45547</v>
      </c>
      <c r="T3029" s="76" t="s">
        <v>115</v>
      </c>
      <c r="U3029" s="76" t="n">
        <v>500</v>
      </c>
      <c r="X3029" s="76" t="n">
        <v>5</v>
      </c>
      <c r="Y3029" s="76" t="s">
        <v>116</v>
      </c>
      <c r="AC3029" s="76" t="s">
        <v>117</v>
      </c>
      <c r="AD3029" s="76" t="s">
        <v>13026</v>
      </c>
      <c r="AE3029" s="76" t="n">
        <v>37510</v>
      </c>
      <c r="AF3029" s="76" t="s">
        <v>13027</v>
      </c>
      <c r="AJ3029" s="79" t="s">
        <v>13028</v>
      </c>
      <c r="AK3029" s="76" t="s">
        <v>13029</v>
      </c>
      <c r="AL3029" s="76" t="n">
        <v>0</v>
      </c>
      <c r="AM3029" s="76" t="n">
        <v>0</v>
      </c>
    </row>
    <row r="3030" customFormat="false" ht="15" hidden="false" customHeight="false" outlineLevel="0" collapsed="false">
      <c r="A3030" s="76" t="n">
        <v>1664488</v>
      </c>
      <c r="B3030" s="76" t="s">
        <v>13030</v>
      </c>
      <c r="C3030" s="76" t="s">
        <v>207</v>
      </c>
      <c r="D3030" s="76" t="n">
        <v>1812249</v>
      </c>
      <c r="E3030" s="76" t="s">
        <v>132</v>
      </c>
      <c r="H3030" s="78" t="n">
        <v>23843</v>
      </c>
      <c r="I3030" s="76" t="s">
        <v>321</v>
      </c>
      <c r="J3030" s="76" t="s">
        <v>322</v>
      </c>
      <c r="K3030" s="76" t="s">
        <v>41</v>
      </c>
      <c r="M3030" s="76" t="s">
        <v>111</v>
      </c>
      <c r="N3030" s="79" t="s">
        <v>210</v>
      </c>
      <c r="O3030" s="76" t="s">
        <v>211</v>
      </c>
      <c r="P3030" s="78" t="n">
        <v>45629</v>
      </c>
      <c r="Q3030" s="76" t="s">
        <v>114</v>
      </c>
      <c r="R3030" s="78" t="n">
        <v>45629</v>
      </c>
      <c r="S3030" s="78" t="n">
        <v>45567</v>
      </c>
      <c r="T3030" s="76" t="s">
        <v>201</v>
      </c>
      <c r="U3030" s="76" t="n">
        <v>500</v>
      </c>
      <c r="X3030" s="76" t="n">
        <v>5</v>
      </c>
      <c r="Y3030" s="76" t="s">
        <v>116</v>
      </c>
      <c r="AC3030" s="76" t="s">
        <v>117</v>
      </c>
      <c r="AD3030" s="76" t="s">
        <v>212</v>
      </c>
      <c r="AE3030" s="76" t="n">
        <v>18000</v>
      </c>
      <c r="AF3030" s="76" t="s">
        <v>13031</v>
      </c>
      <c r="AJ3030" s="76" t="s">
        <v>13032</v>
      </c>
      <c r="AK3030" s="76" t="s">
        <v>13033</v>
      </c>
      <c r="AL3030" s="76" t="n">
        <v>0</v>
      </c>
      <c r="AM3030" s="76" t="n">
        <v>0</v>
      </c>
    </row>
    <row r="3031" customFormat="false" ht="15" hidden="false" customHeight="false" outlineLevel="0" collapsed="false">
      <c r="A3031" s="76" t="n">
        <v>1424457</v>
      </c>
      <c r="B3031" s="76" t="s">
        <v>13034</v>
      </c>
      <c r="C3031" s="76" t="s">
        <v>2198</v>
      </c>
      <c r="D3031" s="76" t="n">
        <v>2816376</v>
      </c>
      <c r="E3031" s="76" t="s">
        <v>132</v>
      </c>
      <c r="F3031" s="76" t="s">
        <v>132</v>
      </c>
      <c r="H3031" s="78" t="n">
        <v>41965</v>
      </c>
      <c r="I3031" s="76" t="s">
        <v>190</v>
      </c>
      <c r="J3031" s="76" t="n">
        <v>-11</v>
      </c>
      <c r="K3031" s="76" t="s">
        <v>41</v>
      </c>
      <c r="M3031" s="76" t="s">
        <v>155</v>
      </c>
      <c r="N3031" s="79" t="s">
        <v>1210</v>
      </c>
      <c r="O3031" s="76" t="s">
        <v>1211</v>
      </c>
      <c r="P3031" s="78" t="n">
        <v>45555</v>
      </c>
      <c r="Q3031" s="76" t="s">
        <v>114</v>
      </c>
      <c r="R3031" s="78" t="n">
        <v>44819</v>
      </c>
      <c r="T3031" s="76" t="s">
        <v>115</v>
      </c>
      <c r="U3031" s="76" t="n">
        <v>535</v>
      </c>
      <c r="X3031" s="76" t="n">
        <v>5</v>
      </c>
      <c r="Y3031" s="76" t="s">
        <v>116</v>
      </c>
      <c r="AC3031" s="76" t="s">
        <v>117</v>
      </c>
      <c r="AD3031" s="76" t="s">
        <v>5960</v>
      </c>
      <c r="AE3031" s="76" t="n">
        <v>28190</v>
      </c>
      <c r="AF3031" s="76" t="s">
        <v>13035</v>
      </c>
      <c r="AJ3031" s="76" t="s">
        <v>13036</v>
      </c>
      <c r="AK3031" s="76" t="s">
        <v>13037</v>
      </c>
      <c r="AL3031" s="76" t="n">
        <v>0</v>
      </c>
      <c r="AM3031" s="76" t="n">
        <v>0</v>
      </c>
    </row>
    <row r="3032" customFormat="false" ht="15" hidden="false" customHeight="false" outlineLevel="0" collapsed="false">
      <c r="A3032" s="76" t="n">
        <v>1678798</v>
      </c>
      <c r="B3032" s="76" t="s">
        <v>13038</v>
      </c>
      <c r="C3032" s="76" t="s">
        <v>1281</v>
      </c>
      <c r="D3032" s="76" t="n">
        <v>3738388</v>
      </c>
      <c r="E3032" s="76" t="s">
        <v>109</v>
      </c>
      <c r="H3032" s="78" t="n">
        <v>40504</v>
      </c>
      <c r="I3032" s="76" t="s">
        <v>256</v>
      </c>
      <c r="J3032" s="76" t="n">
        <v>-15</v>
      </c>
      <c r="K3032" s="76" t="s">
        <v>41</v>
      </c>
      <c r="M3032" s="76" t="s">
        <v>124</v>
      </c>
      <c r="N3032" s="79" t="s">
        <v>1926</v>
      </c>
      <c r="O3032" s="76" t="s">
        <v>1927</v>
      </c>
      <c r="P3032" s="78" t="n">
        <v>45699</v>
      </c>
      <c r="Q3032" s="76" t="s">
        <v>114</v>
      </c>
      <c r="R3032" s="78" t="n">
        <v>45699</v>
      </c>
      <c r="T3032" s="76" t="s">
        <v>115</v>
      </c>
      <c r="U3032" s="76" t="n">
        <v>500</v>
      </c>
      <c r="X3032" s="76" t="n">
        <v>5</v>
      </c>
      <c r="Y3032" s="76" t="s">
        <v>116</v>
      </c>
      <c r="AC3032" s="76" t="s">
        <v>117</v>
      </c>
      <c r="AD3032" s="76" t="s">
        <v>5192</v>
      </c>
      <c r="AE3032" s="76" t="n">
        <v>37540</v>
      </c>
      <c r="AF3032" s="76" t="s">
        <v>13039</v>
      </c>
      <c r="AK3032" s="76" t="s">
        <v>13040</v>
      </c>
      <c r="AL3032" s="76" t="n">
        <v>0</v>
      </c>
      <c r="AM3032" s="76" t="n">
        <v>0</v>
      </c>
    </row>
    <row r="3033" customFormat="false" ht="15" hidden="false" customHeight="false" outlineLevel="0" collapsed="false">
      <c r="A3033" s="76" t="n">
        <v>1676030</v>
      </c>
      <c r="B3033" s="76" t="s">
        <v>13041</v>
      </c>
      <c r="C3033" s="76" t="s">
        <v>13042</v>
      </c>
      <c r="D3033" s="76" t="n">
        <v>1812327</v>
      </c>
      <c r="E3033" s="76" t="s">
        <v>109</v>
      </c>
      <c r="H3033" s="78" t="n">
        <v>20280</v>
      </c>
      <c r="I3033" s="76" t="s">
        <v>305</v>
      </c>
      <c r="J3033" s="76" t="s">
        <v>306</v>
      </c>
      <c r="K3033" s="76" t="s">
        <v>2</v>
      </c>
      <c r="M3033" s="76" t="s">
        <v>111</v>
      </c>
      <c r="N3033" s="79" t="s">
        <v>210</v>
      </c>
      <c r="O3033" s="76" t="s">
        <v>211</v>
      </c>
      <c r="P3033" s="78" t="n">
        <v>45686</v>
      </c>
      <c r="Q3033" s="76" t="s">
        <v>114</v>
      </c>
      <c r="R3033" s="78" t="n">
        <v>45686</v>
      </c>
      <c r="S3033" s="78" t="n">
        <v>45685</v>
      </c>
      <c r="T3033" s="76" t="s">
        <v>201</v>
      </c>
      <c r="U3033" s="76" t="n">
        <v>500</v>
      </c>
      <c r="X3033" s="76" t="n">
        <v>5</v>
      </c>
      <c r="Y3033" s="76" t="s">
        <v>116</v>
      </c>
      <c r="AC3033" s="76" t="s">
        <v>117</v>
      </c>
      <c r="AD3033" s="76" t="s">
        <v>13043</v>
      </c>
      <c r="AE3033" s="76" t="n">
        <v>18340</v>
      </c>
      <c r="AF3033" s="76" t="s">
        <v>13044</v>
      </c>
      <c r="AJ3033" s="76" t="s">
        <v>13045</v>
      </c>
      <c r="AK3033" s="76" t="s">
        <v>13046</v>
      </c>
      <c r="AL3033" s="76" t="n">
        <v>0</v>
      </c>
      <c r="AM3033" s="76" t="n">
        <v>0</v>
      </c>
    </row>
    <row r="3034" customFormat="false" ht="15" hidden="false" customHeight="false" outlineLevel="0" collapsed="false">
      <c r="A3034" s="76" t="n">
        <v>1560915</v>
      </c>
      <c r="B3034" s="76" t="s">
        <v>13047</v>
      </c>
      <c r="C3034" s="76" t="s">
        <v>13048</v>
      </c>
      <c r="D3034" s="76" t="n">
        <v>4539550</v>
      </c>
      <c r="E3034" s="76" t="s">
        <v>132</v>
      </c>
      <c r="F3034" s="76" t="s">
        <v>109</v>
      </c>
      <c r="H3034" s="78" t="n">
        <v>29086</v>
      </c>
      <c r="I3034" s="76" t="s">
        <v>197</v>
      </c>
      <c r="J3034" s="76" t="s">
        <v>198</v>
      </c>
      <c r="K3034" s="76" t="s">
        <v>41</v>
      </c>
      <c r="M3034" s="76" t="s">
        <v>134</v>
      </c>
      <c r="N3034" s="79" t="s">
        <v>1242</v>
      </c>
      <c r="O3034" s="76" t="s">
        <v>1243</v>
      </c>
      <c r="P3034" s="78" t="n">
        <v>45553</v>
      </c>
      <c r="Q3034" s="76" t="s">
        <v>114</v>
      </c>
      <c r="R3034" s="78" t="n">
        <v>45321</v>
      </c>
      <c r="S3034" s="78" t="n">
        <v>45299</v>
      </c>
      <c r="T3034" s="76" t="s">
        <v>183</v>
      </c>
      <c r="U3034" s="76" t="n">
        <v>561</v>
      </c>
      <c r="X3034" s="76" t="n">
        <v>5</v>
      </c>
      <c r="Y3034" s="76" t="s">
        <v>116</v>
      </c>
      <c r="AC3034" s="76" t="s">
        <v>117</v>
      </c>
      <c r="AD3034" s="76" t="s">
        <v>13049</v>
      </c>
      <c r="AE3034" s="76" t="n">
        <v>45130</v>
      </c>
      <c r="AF3034" s="76" t="s">
        <v>13050</v>
      </c>
      <c r="AJ3034" s="79" t="s">
        <v>13051</v>
      </c>
      <c r="AK3034" s="76" t="s">
        <v>13052</v>
      </c>
      <c r="AL3034" s="76" t="n">
        <v>0</v>
      </c>
      <c r="AM3034" s="76" t="n">
        <v>0</v>
      </c>
    </row>
    <row r="3035" customFormat="false" ht="15" hidden="false" customHeight="false" outlineLevel="0" collapsed="false">
      <c r="A3035" s="76" t="n">
        <v>1444285</v>
      </c>
      <c r="B3035" s="76" t="s">
        <v>13047</v>
      </c>
      <c r="C3035" s="76" t="s">
        <v>3111</v>
      </c>
      <c r="D3035" s="76" t="n">
        <v>4535516</v>
      </c>
      <c r="E3035" s="76" t="s">
        <v>132</v>
      </c>
      <c r="F3035" s="76" t="s">
        <v>109</v>
      </c>
      <c r="H3035" s="78" t="n">
        <v>41073</v>
      </c>
      <c r="I3035" s="76" t="s">
        <v>370</v>
      </c>
      <c r="J3035" s="76" t="n">
        <v>-13</v>
      </c>
      <c r="K3035" s="76" t="s">
        <v>41</v>
      </c>
      <c r="M3035" s="76" t="s">
        <v>134</v>
      </c>
      <c r="N3035" s="79" t="s">
        <v>1242</v>
      </c>
      <c r="O3035" s="76" t="s">
        <v>1243</v>
      </c>
      <c r="P3035" s="78" t="n">
        <v>45553</v>
      </c>
      <c r="Q3035" s="76" t="s">
        <v>114</v>
      </c>
      <c r="R3035" s="78" t="n">
        <v>44840</v>
      </c>
      <c r="T3035" s="76" t="s">
        <v>115</v>
      </c>
      <c r="U3035" s="76" t="n">
        <v>500</v>
      </c>
      <c r="X3035" s="76" t="n">
        <v>5</v>
      </c>
      <c r="Y3035" s="76" t="s">
        <v>116</v>
      </c>
      <c r="AC3035" s="76" t="s">
        <v>117</v>
      </c>
      <c r="AD3035" s="76" t="s">
        <v>13049</v>
      </c>
      <c r="AE3035" s="76" t="n">
        <v>45130</v>
      </c>
      <c r="AF3035" s="76" t="s">
        <v>13050</v>
      </c>
      <c r="AJ3035" s="79" t="s">
        <v>13051</v>
      </c>
      <c r="AK3035" s="76" t="s">
        <v>13052</v>
      </c>
      <c r="AL3035" s="76" t="n">
        <v>0</v>
      </c>
      <c r="AM3035" s="76" t="n">
        <v>0</v>
      </c>
    </row>
    <row r="3036" customFormat="false" ht="15" hidden="false" customHeight="false" outlineLevel="0" collapsed="false">
      <c r="A3036" s="76" t="n">
        <v>1445892</v>
      </c>
      <c r="B3036" s="76" t="s">
        <v>13053</v>
      </c>
      <c r="C3036" s="76" t="s">
        <v>1930</v>
      </c>
      <c r="D3036" s="76" t="n">
        <v>3734499</v>
      </c>
      <c r="E3036" s="76" t="s">
        <v>109</v>
      </c>
      <c r="F3036" s="76" t="s">
        <v>109</v>
      </c>
      <c r="H3036" s="78" t="n">
        <v>42156</v>
      </c>
      <c r="I3036" s="76" t="s">
        <v>231</v>
      </c>
      <c r="J3036" s="76" t="n">
        <v>-10</v>
      </c>
      <c r="K3036" s="76" t="s">
        <v>41</v>
      </c>
      <c r="M3036" s="76" t="s">
        <v>124</v>
      </c>
      <c r="N3036" s="79" t="s">
        <v>540</v>
      </c>
      <c r="O3036" s="76" t="s">
        <v>541</v>
      </c>
      <c r="P3036" s="78" t="n">
        <v>45558</v>
      </c>
      <c r="Q3036" s="76" t="s">
        <v>114</v>
      </c>
      <c r="R3036" s="78" t="n">
        <v>44842</v>
      </c>
      <c r="T3036" s="76" t="s">
        <v>115</v>
      </c>
      <c r="U3036" s="76" t="n">
        <v>500</v>
      </c>
      <c r="X3036" s="76" t="n">
        <v>5</v>
      </c>
      <c r="Y3036" s="76" t="s">
        <v>116</v>
      </c>
      <c r="AC3036" s="76" t="s">
        <v>117</v>
      </c>
      <c r="AD3036" s="76" t="s">
        <v>13054</v>
      </c>
      <c r="AE3036" s="76" t="n">
        <v>37250</v>
      </c>
      <c r="AF3036" s="76" t="s">
        <v>13055</v>
      </c>
      <c r="AJ3036" s="79" t="s">
        <v>13056</v>
      </c>
      <c r="AK3036" s="76" t="s">
        <v>13057</v>
      </c>
      <c r="AL3036" s="76" t="n">
        <v>0</v>
      </c>
      <c r="AM3036" s="76" t="n">
        <v>0</v>
      </c>
    </row>
    <row r="3037" customFormat="false" ht="15" hidden="false" customHeight="false" outlineLevel="0" collapsed="false">
      <c r="A3037" s="76" t="n">
        <v>300795</v>
      </c>
      <c r="B3037" s="76" t="s">
        <v>13058</v>
      </c>
      <c r="C3037" s="76" t="s">
        <v>425</v>
      </c>
      <c r="D3037" s="76" t="n">
        <v>364732</v>
      </c>
      <c r="E3037" s="76" t="s">
        <v>132</v>
      </c>
      <c r="F3037" s="76" t="s">
        <v>132</v>
      </c>
      <c r="H3037" s="78" t="n">
        <v>26163</v>
      </c>
      <c r="I3037" s="76" t="s">
        <v>208</v>
      </c>
      <c r="J3037" s="76" t="s">
        <v>209</v>
      </c>
      <c r="K3037" s="76" t="s">
        <v>41</v>
      </c>
      <c r="M3037" s="76" t="s">
        <v>269</v>
      </c>
      <c r="N3037" s="79" t="s">
        <v>1880</v>
      </c>
      <c r="O3037" s="76" t="s">
        <v>1881</v>
      </c>
      <c r="P3037" s="78" t="n">
        <v>45555</v>
      </c>
      <c r="Q3037" s="76" t="s">
        <v>114</v>
      </c>
      <c r="R3037" s="78" t="n">
        <v>37505</v>
      </c>
      <c r="S3037" s="78" t="n">
        <v>45551</v>
      </c>
      <c r="T3037" s="76" t="s">
        <v>201</v>
      </c>
      <c r="U3037" s="76" t="n">
        <v>500</v>
      </c>
      <c r="X3037" s="76" t="n">
        <v>5</v>
      </c>
      <c r="Y3037" s="76" t="s">
        <v>116</v>
      </c>
      <c r="AC3037" s="76" t="s">
        <v>117</v>
      </c>
      <c r="AD3037" s="76" t="s">
        <v>11034</v>
      </c>
      <c r="AE3037" s="76" t="n">
        <v>36120</v>
      </c>
      <c r="AF3037" s="76" t="s">
        <v>13059</v>
      </c>
      <c r="AJ3037" s="79" t="s">
        <v>13060</v>
      </c>
      <c r="AK3037" s="76" t="s">
        <v>13061</v>
      </c>
      <c r="AL3037" s="76" t="n">
        <v>0</v>
      </c>
      <c r="AM3037" s="76" t="n">
        <v>0</v>
      </c>
    </row>
    <row r="3038" customFormat="false" ht="15" hidden="false" customHeight="false" outlineLevel="0" collapsed="false">
      <c r="A3038" s="76" t="n">
        <v>717630</v>
      </c>
      <c r="B3038" s="76" t="s">
        <v>13062</v>
      </c>
      <c r="C3038" s="76" t="s">
        <v>2787</v>
      </c>
      <c r="D3038" s="76" t="n">
        <v>3721079</v>
      </c>
      <c r="E3038" s="76" t="s">
        <v>475</v>
      </c>
      <c r="F3038" s="76" t="s">
        <v>132</v>
      </c>
      <c r="H3038" s="78" t="n">
        <v>18336</v>
      </c>
      <c r="I3038" s="76" t="s">
        <v>594</v>
      </c>
      <c r="J3038" s="76" t="s">
        <v>595</v>
      </c>
      <c r="K3038" s="76" t="s">
        <v>2</v>
      </c>
      <c r="M3038" s="76" t="s">
        <v>124</v>
      </c>
      <c r="N3038" s="79" t="s">
        <v>1249</v>
      </c>
      <c r="O3038" s="76" t="s">
        <v>1250</v>
      </c>
      <c r="P3038" s="78" t="n">
        <v>45483</v>
      </c>
      <c r="Q3038" s="76" t="s">
        <v>114</v>
      </c>
      <c r="R3038" s="78" t="n">
        <v>40086</v>
      </c>
      <c r="S3038" s="78" t="n">
        <v>45184</v>
      </c>
      <c r="T3038" s="76" t="s">
        <v>183</v>
      </c>
      <c r="U3038" s="76" t="n">
        <v>501</v>
      </c>
      <c r="X3038" s="76" t="n">
        <v>5</v>
      </c>
      <c r="Y3038" s="76" t="s">
        <v>116</v>
      </c>
      <c r="AC3038" s="76" t="s">
        <v>117</v>
      </c>
      <c r="AD3038" s="76" t="s">
        <v>1055</v>
      </c>
      <c r="AE3038" s="76" t="n">
        <v>37540</v>
      </c>
      <c r="AF3038" s="76" t="s">
        <v>13063</v>
      </c>
      <c r="AI3038" s="79" t="s">
        <v>13064</v>
      </c>
      <c r="AJ3038" s="79" t="s">
        <v>13065</v>
      </c>
      <c r="AK3038" s="76" t="s">
        <v>13066</v>
      </c>
      <c r="AL3038" s="76" t="n">
        <v>0</v>
      </c>
      <c r="AM3038" s="76" t="n">
        <v>0</v>
      </c>
    </row>
    <row r="3039" customFormat="false" ht="15" hidden="false" customHeight="false" outlineLevel="0" collapsed="false">
      <c r="A3039" s="76" t="n">
        <v>1507495</v>
      </c>
      <c r="B3039" s="76" t="s">
        <v>13067</v>
      </c>
      <c r="C3039" s="76" t="s">
        <v>1311</v>
      </c>
      <c r="D3039" s="76" t="n">
        <v>3735932</v>
      </c>
      <c r="E3039" s="76" t="s">
        <v>132</v>
      </c>
      <c r="F3039" s="76" t="s">
        <v>109</v>
      </c>
      <c r="H3039" s="78" t="n">
        <v>41518</v>
      </c>
      <c r="I3039" s="76" t="s">
        <v>110</v>
      </c>
      <c r="J3039" s="76" t="n">
        <v>-12</v>
      </c>
      <c r="K3039" s="76" t="s">
        <v>41</v>
      </c>
      <c r="M3039" s="76" t="s">
        <v>124</v>
      </c>
      <c r="N3039" s="79" t="s">
        <v>779</v>
      </c>
      <c r="O3039" s="76" t="s">
        <v>780</v>
      </c>
      <c r="P3039" s="78" t="n">
        <v>45542</v>
      </c>
      <c r="Q3039" s="76" t="s">
        <v>114</v>
      </c>
      <c r="R3039" s="78" t="n">
        <v>45175</v>
      </c>
      <c r="T3039" s="76" t="s">
        <v>115</v>
      </c>
      <c r="U3039" s="76" t="n">
        <v>500</v>
      </c>
      <c r="X3039" s="76" t="n">
        <v>5</v>
      </c>
      <c r="Y3039" s="76" t="s">
        <v>116</v>
      </c>
      <c r="AC3039" s="76" t="s">
        <v>117</v>
      </c>
      <c r="AD3039" s="76" t="s">
        <v>394</v>
      </c>
      <c r="AE3039" s="76" t="n">
        <v>37100</v>
      </c>
      <c r="AF3039" s="76" t="s">
        <v>13068</v>
      </c>
      <c r="AJ3039" s="79" t="s">
        <v>13069</v>
      </c>
      <c r="AK3039" s="76" t="s">
        <v>13070</v>
      </c>
      <c r="AL3039" s="76" t="n">
        <v>1</v>
      </c>
      <c r="AM3039" s="76" t="n">
        <v>0</v>
      </c>
    </row>
    <row r="3040" customFormat="false" ht="15" hidden="false" customHeight="false" outlineLevel="0" collapsed="false">
      <c r="A3040" s="76" t="n">
        <v>1651301</v>
      </c>
      <c r="B3040" s="76" t="s">
        <v>13071</v>
      </c>
      <c r="C3040" s="76" t="s">
        <v>2447</v>
      </c>
      <c r="D3040" s="76" t="n">
        <v>4116739</v>
      </c>
      <c r="E3040" s="76" t="s">
        <v>109</v>
      </c>
      <c r="H3040" s="78" t="n">
        <v>34828</v>
      </c>
      <c r="I3040" s="76" t="s">
        <v>23</v>
      </c>
      <c r="J3040" s="76" t="n">
        <v>-40</v>
      </c>
      <c r="K3040" s="76" t="s">
        <v>41</v>
      </c>
      <c r="M3040" s="76" t="s">
        <v>286</v>
      </c>
      <c r="N3040" s="79" t="s">
        <v>1588</v>
      </c>
      <c r="O3040" s="76" t="s">
        <v>1589</v>
      </c>
      <c r="P3040" s="78" t="n">
        <v>45585</v>
      </c>
      <c r="Q3040" s="76" t="s">
        <v>114</v>
      </c>
      <c r="R3040" s="78" t="n">
        <v>45585</v>
      </c>
      <c r="T3040" s="76" t="s">
        <v>325</v>
      </c>
      <c r="U3040" s="76" t="n">
        <v>500</v>
      </c>
      <c r="X3040" s="76" t="n">
        <v>5</v>
      </c>
      <c r="Y3040" s="76" t="s">
        <v>116</v>
      </c>
      <c r="AC3040" s="76" t="s">
        <v>117</v>
      </c>
      <c r="AD3040" s="76" t="s">
        <v>5335</v>
      </c>
      <c r="AE3040" s="76" t="n">
        <v>41110</v>
      </c>
      <c r="AF3040" s="76" t="s">
        <v>13072</v>
      </c>
      <c r="AK3040" s="76" t="s">
        <v>13073</v>
      </c>
      <c r="AL3040" s="76" t="n">
        <v>0</v>
      </c>
      <c r="AM3040" s="76" t="n">
        <v>0</v>
      </c>
    </row>
    <row r="3041" customFormat="false" ht="15" hidden="false" customHeight="false" outlineLevel="0" collapsed="false">
      <c r="A3041" s="76" t="n">
        <v>1675999</v>
      </c>
      <c r="B3041" s="76" t="s">
        <v>13074</v>
      </c>
      <c r="C3041" s="76" t="s">
        <v>1949</v>
      </c>
      <c r="D3041" s="76" t="n">
        <v>1812326</v>
      </c>
      <c r="E3041" s="76" t="s">
        <v>109</v>
      </c>
      <c r="H3041" s="78" t="n">
        <v>40850</v>
      </c>
      <c r="I3041" s="76" t="s">
        <v>144</v>
      </c>
      <c r="J3041" s="76" t="n">
        <v>-14</v>
      </c>
      <c r="K3041" s="76" t="s">
        <v>41</v>
      </c>
      <c r="M3041" s="76" t="s">
        <v>111</v>
      </c>
      <c r="N3041" s="79" t="s">
        <v>945</v>
      </c>
      <c r="O3041" s="76" t="s">
        <v>946</v>
      </c>
      <c r="P3041" s="78" t="n">
        <v>45686</v>
      </c>
      <c r="Q3041" s="76" t="s">
        <v>114</v>
      </c>
      <c r="R3041" s="78" t="n">
        <v>45686</v>
      </c>
      <c r="T3041" s="76" t="s">
        <v>115</v>
      </c>
      <c r="U3041" s="76" t="n">
        <v>500</v>
      </c>
      <c r="X3041" s="76" t="n">
        <v>5</v>
      </c>
      <c r="Y3041" s="76" t="s">
        <v>116</v>
      </c>
      <c r="AC3041" s="76" t="s">
        <v>117</v>
      </c>
      <c r="AD3041" s="76" t="s">
        <v>13075</v>
      </c>
      <c r="AE3041" s="76" t="n">
        <v>18270</v>
      </c>
      <c r="AF3041" s="76" t="s">
        <v>13076</v>
      </c>
      <c r="AK3041" s="76" t="s">
        <v>13077</v>
      </c>
      <c r="AL3041" s="76" t="n">
        <v>0</v>
      </c>
      <c r="AM3041" s="76" t="n">
        <v>0</v>
      </c>
    </row>
    <row r="3042" customFormat="false" ht="15" hidden="false" customHeight="false" outlineLevel="0" collapsed="false">
      <c r="A3042" s="76" t="n">
        <v>1544095</v>
      </c>
      <c r="B3042" s="76" t="s">
        <v>13078</v>
      </c>
      <c r="C3042" s="76" t="s">
        <v>1849</v>
      </c>
      <c r="D3042" s="76" t="n">
        <v>4538495</v>
      </c>
      <c r="E3042" s="76" t="s">
        <v>109</v>
      </c>
      <c r="F3042" s="76" t="s">
        <v>109</v>
      </c>
      <c r="H3042" s="78" t="n">
        <v>21559</v>
      </c>
      <c r="I3042" s="76" t="s">
        <v>305</v>
      </c>
      <c r="J3042" s="76" t="s">
        <v>306</v>
      </c>
      <c r="K3042" s="76" t="s">
        <v>41</v>
      </c>
      <c r="M3042" s="76" t="s">
        <v>134</v>
      </c>
      <c r="N3042" s="79" t="s">
        <v>638</v>
      </c>
      <c r="O3042" s="76" t="s">
        <v>639</v>
      </c>
      <c r="P3042" s="78" t="n">
        <v>45541</v>
      </c>
      <c r="Q3042" s="76" t="s">
        <v>114</v>
      </c>
      <c r="R3042" s="78" t="n">
        <v>45237</v>
      </c>
      <c r="S3042" s="78" t="n">
        <v>45224</v>
      </c>
      <c r="T3042" s="76" t="s">
        <v>183</v>
      </c>
      <c r="U3042" s="76" t="n">
        <v>500</v>
      </c>
      <c r="X3042" s="76" t="n">
        <v>5</v>
      </c>
      <c r="Y3042" s="76" t="s">
        <v>116</v>
      </c>
      <c r="AC3042" s="76" t="s">
        <v>117</v>
      </c>
      <c r="AD3042" s="76" t="s">
        <v>8688</v>
      </c>
      <c r="AE3042" s="76" t="n">
        <v>45150</v>
      </c>
      <c r="AF3042" s="76" t="s">
        <v>13079</v>
      </c>
      <c r="AK3042" s="76" t="s">
        <v>13080</v>
      </c>
      <c r="AL3042" s="76" t="n">
        <v>0</v>
      </c>
      <c r="AM3042" s="76" t="n">
        <v>0</v>
      </c>
    </row>
    <row r="3043" customFormat="false" ht="15" hidden="false" customHeight="false" outlineLevel="0" collapsed="false">
      <c r="A3043" s="76" t="n">
        <v>1624950</v>
      </c>
      <c r="B3043" s="76" t="s">
        <v>13081</v>
      </c>
      <c r="C3043" s="76" t="s">
        <v>1477</v>
      </c>
      <c r="D3043" s="76" t="n">
        <v>4540630</v>
      </c>
      <c r="E3043" s="76" t="s">
        <v>132</v>
      </c>
      <c r="H3043" s="78" t="n">
        <v>40648</v>
      </c>
      <c r="I3043" s="76" t="s">
        <v>144</v>
      </c>
      <c r="J3043" s="76" t="n">
        <v>-14</v>
      </c>
      <c r="K3043" s="76" t="s">
        <v>41</v>
      </c>
      <c r="M3043" s="76" t="s">
        <v>134</v>
      </c>
      <c r="N3043" s="79" t="s">
        <v>1111</v>
      </c>
      <c r="O3043" s="76" t="s">
        <v>1112</v>
      </c>
      <c r="P3043" s="78" t="n">
        <v>45559</v>
      </c>
      <c r="Q3043" s="76" t="s">
        <v>114</v>
      </c>
      <c r="R3043" s="78" t="n">
        <v>45559</v>
      </c>
      <c r="S3043" s="78" t="n">
        <v>45531</v>
      </c>
      <c r="T3043" s="76" t="s">
        <v>201</v>
      </c>
      <c r="U3043" s="76" t="n">
        <v>508</v>
      </c>
      <c r="X3043" s="76" t="n">
        <v>5</v>
      </c>
      <c r="Y3043" s="76" t="s">
        <v>116</v>
      </c>
      <c r="AC3043" s="76" t="s">
        <v>117</v>
      </c>
      <c r="AD3043" s="76" t="s">
        <v>13082</v>
      </c>
      <c r="AE3043" s="76" t="n">
        <v>45500</v>
      </c>
      <c r="AF3043" s="76" t="s">
        <v>13083</v>
      </c>
      <c r="AJ3043" s="79" t="s">
        <v>13084</v>
      </c>
      <c r="AK3043" s="76" t="s">
        <v>13085</v>
      </c>
      <c r="AL3043" s="76" t="n">
        <v>0</v>
      </c>
      <c r="AM3043" s="76" t="n">
        <v>0</v>
      </c>
    </row>
    <row r="3044" customFormat="false" ht="15" hidden="false" customHeight="false" outlineLevel="0" collapsed="false">
      <c r="A3044" s="76" t="n">
        <v>1633765</v>
      </c>
      <c r="B3044" s="76" t="s">
        <v>13086</v>
      </c>
      <c r="C3044" s="76" t="s">
        <v>1477</v>
      </c>
      <c r="D3044" s="76" t="n">
        <v>4540793</v>
      </c>
      <c r="E3044" s="76" t="s">
        <v>123</v>
      </c>
      <c r="H3044" s="78" t="n">
        <v>40648</v>
      </c>
      <c r="I3044" s="76" t="s">
        <v>144</v>
      </c>
      <c r="J3044" s="76" t="n">
        <v>-14</v>
      </c>
      <c r="K3044" s="76" t="s">
        <v>41</v>
      </c>
      <c r="M3044" s="76" t="s">
        <v>134</v>
      </c>
      <c r="N3044" s="79" t="s">
        <v>1111</v>
      </c>
      <c r="O3044" s="76" t="s">
        <v>1112</v>
      </c>
      <c r="P3044" s="78" t="n">
        <v>45566</v>
      </c>
      <c r="Q3044" s="76" t="s">
        <v>114</v>
      </c>
      <c r="R3044" s="78" t="n">
        <v>45566</v>
      </c>
      <c r="T3044" s="76" t="s">
        <v>115</v>
      </c>
      <c r="U3044" s="76" t="n">
        <v>500</v>
      </c>
      <c r="X3044" s="76" t="n">
        <v>5</v>
      </c>
      <c r="Y3044" s="76" t="s">
        <v>116</v>
      </c>
      <c r="AC3044" s="76" t="s">
        <v>117</v>
      </c>
      <c r="AD3044" s="76" t="s">
        <v>10723</v>
      </c>
      <c r="AE3044" s="76" t="n">
        <v>45500</v>
      </c>
      <c r="AF3044" s="76" t="s">
        <v>13083</v>
      </c>
      <c r="AK3044" s="76" t="s">
        <v>13085</v>
      </c>
      <c r="AL3044" s="76" t="n">
        <v>0</v>
      </c>
      <c r="AM3044" s="76" t="n">
        <v>0</v>
      </c>
    </row>
    <row r="3045" customFormat="false" ht="15" hidden="false" customHeight="false" outlineLevel="0" collapsed="false">
      <c r="A3045" s="76" t="n">
        <v>59537</v>
      </c>
      <c r="B3045" s="76" t="s">
        <v>13087</v>
      </c>
      <c r="C3045" s="76" t="s">
        <v>207</v>
      </c>
      <c r="D3045" s="76" t="n">
        <v>3714410</v>
      </c>
      <c r="E3045" s="76" t="s">
        <v>132</v>
      </c>
      <c r="F3045" s="76" t="s">
        <v>132</v>
      </c>
      <c r="H3045" s="78" t="n">
        <v>26136</v>
      </c>
      <c r="I3045" s="76" t="s">
        <v>208</v>
      </c>
      <c r="J3045" s="76" t="s">
        <v>209</v>
      </c>
      <c r="K3045" s="76" t="s">
        <v>41</v>
      </c>
      <c r="M3045" s="76" t="s">
        <v>124</v>
      </c>
      <c r="N3045" s="79" t="s">
        <v>779</v>
      </c>
      <c r="O3045" s="76" t="s">
        <v>780</v>
      </c>
      <c r="P3045" s="78" t="n">
        <v>45548</v>
      </c>
      <c r="Q3045" s="76" t="s">
        <v>114</v>
      </c>
      <c r="R3045" s="78" t="n">
        <v>37432</v>
      </c>
      <c r="S3045" s="78" t="n">
        <v>45171</v>
      </c>
      <c r="T3045" s="76" t="s">
        <v>183</v>
      </c>
      <c r="U3045" s="76" t="n">
        <v>949</v>
      </c>
      <c r="X3045" s="76" t="n">
        <v>9</v>
      </c>
      <c r="Y3045" s="76" t="s">
        <v>116</v>
      </c>
      <c r="AC3045" s="76" t="s">
        <v>117</v>
      </c>
      <c r="AD3045" s="76" t="s">
        <v>4509</v>
      </c>
      <c r="AE3045" s="76" t="n">
        <v>37550</v>
      </c>
      <c r="AF3045" s="76" t="s">
        <v>13088</v>
      </c>
      <c r="AI3045" s="79" t="s">
        <v>13089</v>
      </c>
      <c r="AJ3045" s="79" t="s">
        <v>13090</v>
      </c>
      <c r="AK3045" s="76" t="s">
        <v>13091</v>
      </c>
      <c r="AL3045" s="76" t="n">
        <v>0</v>
      </c>
      <c r="AM3045" s="76" t="n">
        <v>0</v>
      </c>
    </row>
    <row r="3046" customFormat="false" ht="15" hidden="false" customHeight="false" outlineLevel="0" collapsed="false">
      <c r="A3046" s="76" t="n">
        <v>1256345</v>
      </c>
      <c r="B3046" s="76" t="s">
        <v>13092</v>
      </c>
      <c r="C3046" s="76" t="s">
        <v>1217</v>
      </c>
      <c r="D3046" s="76" t="n">
        <v>189811</v>
      </c>
      <c r="E3046" s="76" t="s">
        <v>109</v>
      </c>
      <c r="F3046" s="76" t="s">
        <v>109</v>
      </c>
      <c r="H3046" s="78" t="n">
        <v>19857</v>
      </c>
      <c r="I3046" s="76" t="s">
        <v>594</v>
      </c>
      <c r="J3046" s="76" t="s">
        <v>595</v>
      </c>
      <c r="K3046" s="76" t="s">
        <v>41</v>
      </c>
      <c r="M3046" s="76" t="s">
        <v>111</v>
      </c>
      <c r="N3046" s="79" t="s">
        <v>688</v>
      </c>
      <c r="O3046" s="76" t="s">
        <v>689</v>
      </c>
      <c r="P3046" s="78" t="n">
        <v>45614</v>
      </c>
      <c r="Q3046" s="76" t="s">
        <v>114</v>
      </c>
      <c r="R3046" s="78" t="n">
        <v>43531</v>
      </c>
      <c r="S3046" s="78" t="n">
        <v>45261</v>
      </c>
      <c r="T3046" s="76" t="s">
        <v>183</v>
      </c>
      <c r="U3046" s="76" t="n">
        <v>500</v>
      </c>
      <c r="X3046" s="76" t="n">
        <v>5</v>
      </c>
      <c r="Y3046" s="76" t="s">
        <v>116</v>
      </c>
      <c r="AC3046" s="76" t="s">
        <v>117</v>
      </c>
      <c r="AD3046" s="76" t="s">
        <v>339</v>
      </c>
      <c r="AE3046" s="76" t="n">
        <v>18000</v>
      </c>
      <c r="AF3046" s="76" t="s">
        <v>13093</v>
      </c>
      <c r="AI3046" s="79" t="s">
        <v>13094</v>
      </c>
      <c r="AK3046" s="76" t="s">
        <v>13095</v>
      </c>
      <c r="AL3046" s="76" t="n">
        <v>0</v>
      </c>
      <c r="AM3046" s="76" t="n">
        <v>0</v>
      </c>
    </row>
    <row r="3047" customFormat="false" ht="15" hidden="false" customHeight="false" outlineLevel="0" collapsed="false">
      <c r="A3047" s="76" t="n">
        <v>59609</v>
      </c>
      <c r="B3047" s="76" t="s">
        <v>13096</v>
      </c>
      <c r="C3047" s="76" t="s">
        <v>1849</v>
      </c>
      <c r="D3047" s="76" t="n">
        <v>281518</v>
      </c>
      <c r="E3047" s="76" t="s">
        <v>475</v>
      </c>
      <c r="F3047" s="76" t="s">
        <v>132</v>
      </c>
      <c r="H3047" s="78" t="n">
        <v>22247</v>
      </c>
      <c r="I3047" s="76" t="s">
        <v>267</v>
      </c>
      <c r="J3047" s="76" t="s">
        <v>268</v>
      </c>
      <c r="K3047" s="76" t="s">
        <v>41</v>
      </c>
      <c r="M3047" s="76" t="s">
        <v>155</v>
      </c>
      <c r="N3047" s="79" t="s">
        <v>4334</v>
      </c>
      <c r="O3047" s="76" t="s">
        <v>4335</v>
      </c>
      <c r="P3047" s="78" t="n">
        <v>45483</v>
      </c>
      <c r="Q3047" s="76" t="s">
        <v>114</v>
      </c>
      <c r="R3047" s="78" t="n">
        <v>37432</v>
      </c>
      <c r="S3047" s="78" t="n">
        <v>44711</v>
      </c>
      <c r="T3047" s="76" t="s">
        <v>183</v>
      </c>
      <c r="U3047" s="76" t="n">
        <v>764</v>
      </c>
      <c r="X3047" s="76" t="n">
        <v>7</v>
      </c>
      <c r="Y3047" s="76" t="s">
        <v>116</v>
      </c>
      <c r="AB3047" s="78" t="n">
        <v>44743</v>
      </c>
      <c r="AC3047" s="76" t="s">
        <v>117</v>
      </c>
      <c r="AD3047" s="76" t="s">
        <v>13097</v>
      </c>
      <c r="AE3047" s="76" t="n">
        <v>28150</v>
      </c>
      <c r="AF3047" s="76" t="s">
        <v>13098</v>
      </c>
      <c r="AJ3047" s="79" t="s">
        <v>13099</v>
      </c>
      <c r="AK3047" s="76" t="s">
        <v>13100</v>
      </c>
      <c r="AL3047" s="76" t="n">
        <v>0</v>
      </c>
      <c r="AM3047" s="76" t="n">
        <v>0</v>
      </c>
    </row>
    <row r="3048" customFormat="false" ht="15" hidden="false" customHeight="false" outlineLevel="0" collapsed="false">
      <c r="A3048" s="76" t="n">
        <v>315164</v>
      </c>
      <c r="B3048" s="76" t="s">
        <v>13096</v>
      </c>
      <c r="C3048" s="76" t="s">
        <v>1545</v>
      </c>
      <c r="D3048" s="76" t="n">
        <v>417913</v>
      </c>
      <c r="E3048" s="76" t="s">
        <v>475</v>
      </c>
      <c r="F3048" s="76" t="s">
        <v>132</v>
      </c>
      <c r="H3048" s="78" t="n">
        <v>33967</v>
      </c>
      <c r="I3048" s="76" t="s">
        <v>23</v>
      </c>
      <c r="J3048" s="76" t="n">
        <v>-40</v>
      </c>
      <c r="K3048" s="76" t="s">
        <v>41</v>
      </c>
      <c r="M3048" s="76" t="s">
        <v>286</v>
      </c>
      <c r="N3048" s="79" t="s">
        <v>8085</v>
      </c>
      <c r="O3048" s="76" t="s">
        <v>8086</v>
      </c>
      <c r="P3048" s="78" t="n">
        <v>45508</v>
      </c>
      <c r="Q3048" s="76" t="s">
        <v>114</v>
      </c>
      <c r="R3048" s="78" t="n">
        <v>37537</v>
      </c>
      <c r="S3048" s="78" t="n">
        <v>45188</v>
      </c>
      <c r="T3048" s="76" t="s">
        <v>183</v>
      </c>
      <c r="U3048" s="76" t="n">
        <v>885</v>
      </c>
      <c r="X3048" s="76" t="n">
        <v>8</v>
      </c>
      <c r="Y3048" s="76" t="s">
        <v>116</v>
      </c>
      <c r="AC3048" s="76" t="s">
        <v>117</v>
      </c>
      <c r="AD3048" s="76" t="s">
        <v>13101</v>
      </c>
      <c r="AE3048" s="76" t="n">
        <v>41000</v>
      </c>
      <c r="AF3048" s="76" t="s">
        <v>13102</v>
      </c>
      <c r="AH3048" s="76" t="s">
        <v>11435</v>
      </c>
      <c r="AI3048" s="79" t="s">
        <v>13103</v>
      </c>
      <c r="AK3048" s="76" t="s">
        <v>13104</v>
      </c>
      <c r="AL3048" s="76" t="n">
        <v>0</v>
      </c>
      <c r="AM3048" s="76" t="n">
        <v>0</v>
      </c>
    </row>
    <row r="3049" customFormat="false" ht="15" hidden="false" customHeight="false" outlineLevel="0" collapsed="false">
      <c r="A3049" s="76" t="n">
        <v>1158074</v>
      </c>
      <c r="B3049" s="76" t="s">
        <v>13105</v>
      </c>
      <c r="C3049" s="76" t="s">
        <v>1551</v>
      </c>
      <c r="D3049" s="76" t="n">
        <v>3728993</v>
      </c>
      <c r="E3049" s="76" t="s">
        <v>109</v>
      </c>
      <c r="H3049" s="78" t="n">
        <v>27611</v>
      </c>
      <c r="I3049" s="76" t="s">
        <v>197</v>
      </c>
      <c r="J3049" s="76" t="s">
        <v>198</v>
      </c>
      <c r="K3049" s="76" t="s">
        <v>41</v>
      </c>
      <c r="M3049" s="76" t="s">
        <v>124</v>
      </c>
      <c r="N3049" s="79" t="s">
        <v>1777</v>
      </c>
      <c r="O3049" s="76" t="s">
        <v>1778</v>
      </c>
      <c r="P3049" s="78" t="n">
        <v>45567</v>
      </c>
      <c r="Q3049" s="76" t="s">
        <v>114</v>
      </c>
      <c r="R3049" s="78" t="n">
        <v>42823</v>
      </c>
      <c r="S3049" s="78" t="n">
        <v>45556</v>
      </c>
      <c r="T3049" s="76" t="s">
        <v>201</v>
      </c>
      <c r="U3049" s="76" t="n">
        <v>500</v>
      </c>
      <c r="X3049" s="76" t="n">
        <v>5</v>
      </c>
      <c r="Y3049" s="76" t="s">
        <v>116</v>
      </c>
      <c r="AC3049" s="76" t="s">
        <v>117</v>
      </c>
      <c r="AD3049" s="76" t="s">
        <v>1821</v>
      </c>
      <c r="AE3049" s="76" t="n">
        <v>37400</v>
      </c>
      <c r="AF3049" s="76" t="s">
        <v>13106</v>
      </c>
      <c r="AI3049" s="76" t="s">
        <v>13107</v>
      </c>
      <c r="AJ3049" s="79" t="s">
        <v>13108</v>
      </c>
      <c r="AK3049" s="76" t="s">
        <v>13109</v>
      </c>
      <c r="AL3049" s="76" t="n">
        <v>0</v>
      </c>
      <c r="AM3049" s="76" t="n">
        <v>0</v>
      </c>
    </row>
    <row r="3050" customFormat="false" ht="15" hidden="false" customHeight="false" outlineLevel="0" collapsed="false">
      <c r="A3050" s="76" t="n">
        <v>1626925</v>
      </c>
      <c r="B3050" s="76" t="s">
        <v>13110</v>
      </c>
      <c r="C3050" s="76" t="s">
        <v>1311</v>
      </c>
      <c r="D3050" s="76" t="n">
        <v>2817515</v>
      </c>
      <c r="E3050" s="76" t="s">
        <v>109</v>
      </c>
      <c r="H3050" s="78" t="n">
        <v>41005</v>
      </c>
      <c r="I3050" s="76" t="s">
        <v>370</v>
      </c>
      <c r="J3050" s="76" t="n">
        <v>-13</v>
      </c>
      <c r="K3050" s="76" t="s">
        <v>41</v>
      </c>
      <c r="M3050" s="76" t="s">
        <v>155</v>
      </c>
      <c r="N3050" s="79" t="s">
        <v>232</v>
      </c>
      <c r="O3050" s="76" t="s">
        <v>233</v>
      </c>
      <c r="P3050" s="78" t="n">
        <v>45560</v>
      </c>
      <c r="Q3050" s="76" t="s">
        <v>114</v>
      </c>
      <c r="R3050" s="78" t="n">
        <v>45560</v>
      </c>
      <c r="S3050" s="78" t="n">
        <v>45551</v>
      </c>
      <c r="T3050" s="76" t="s">
        <v>201</v>
      </c>
      <c r="U3050" s="76" t="n">
        <v>500</v>
      </c>
      <c r="X3050" s="76" t="n">
        <v>5</v>
      </c>
      <c r="Y3050" s="76" t="s">
        <v>116</v>
      </c>
      <c r="AC3050" s="76" t="s">
        <v>117</v>
      </c>
      <c r="AD3050" s="76" t="s">
        <v>13111</v>
      </c>
      <c r="AE3050" s="76" t="n">
        <v>28210</v>
      </c>
      <c r="AF3050" s="76" t="s">
        <v>13112</v>
      </c>
      <c r="AK3050" s="76" t="s">
        <v>13113</v>
      </c>
      <c r="AL3050" s="76" t="n">
        <v>0</v>
      </c>
      <c r="AM3050" s="76" t="n">
        <v>0</v>
      </c>
    </row>
    <row r="3051" customFormat="false" ht="15" hidden="false" customHeight="false" outlineLevel="0" collapsed="false">
      <c r="A3051" s="76" t="n">
        <v>1439686</v>
      </c>
      <c r="B3051" s="76" t="s">
        <v>13114</v>
      </c>
      <c r="C3051" s="76" t="s">
        <v>1930</v>
      </c>
      <c r="D3051" s="76" t="n">
        <v>3734403</v>
      </c>
      <c r="E3051" s="76" t="s">
        <v>132</v>
      </c>
      <c r="F3051" s="76" t="s">
        <v>109</v>
      </c>
      <c r="H3051" s="78" t="n">
        <v>42006</v>
      </c>
      <c r="I3051" s="76" t="s">
        <v>231</v>
      </c>
      <c r="J3051" s="76" t="n">
        <v>-10</v>
      </c>
      <c r="K3051" s="76" t="s">
        <v>41</v>
      </c>
      <c r="M3051" s="76" t="s">
        <v>124</v>
      </c>
      <c r="N3051" s="79" t="s">
        <v>496</v>
      </c>
      <c r="O3051" s="76" t="s">
        <v>497</v>
      </c>
      <c r="P3051" s="78" t="n">
        <v>45501</v>
      </c>
      <c r="Q3051" s="76" t="s">
        <v>114</v>
      </c>
      <c r="R3051" s="78" t="n">
        <v>44835</v>
      </c>
      <c r="T3051" s="76" t="s">
        <v>115</v>
      </c>
      <c r="U3051" s="76" t="n">
        <v>500</v>
      </c>
      <c r="X3051" s="76" t="n">
        <v>5</v>
      </c>
      <c r="Y3051" s="76" t="s">
        <v>116</v>
      </c>
      <c r="AC3051" s="76" t="s">
        <v>117</v>
      </c>
      <c r="AD3051" s="76" t="s">
        <v>498</v>
      </c>
      <c r="AE3051" s="76" t="n">
        <v>37230</v>
      </c>
      <c r="AF3051" s="76" t="s">
        <v>13115</v>
      </c>
      <c r="AJ3051" s="79" t="s">
        <v>13116</v>
      </c>
      <c r="AK3051" s="76" t="s">
        <v>13117</v>
      </c>
      <c r="AL3051" s="76" t="n">
        <v>0</v>
      </c>
      <c r="AM3051" s="76" t="n">
        <v>0</v>
      </c>
    </row>
    <row r="3052" customFormat="false" ht="15" hidden="false" customHeight="false" outlineLevel="0" collapsed="false">
      <c r="A3052" s="76" t="n">
        <v>1558944</v>
      </c>
      <c r="B3052" s="76" t="s">
        <v>13118</v>
      </c>
      <c r="C3052" s="76" t="s">
        <v>2275</v>
      </c>
      <c r="D3052" s="76" t="n">
        <v>2817091</v>
      </c>
      <c r="E3052" s="76" t="s">
        <v>132</v>
      </c>
      <c r="H3052" s="78" t="n">
        <v>41526</v>
      </c>
      <c r="I3052" s="76" t="s">
        <v>110</v>
      </c>
      <c r="J3052" s="76" t="n">
        <v>-12</v>
      </c>
      <c r="K3052" s="76" t="s">
        <v>41</v>
      </c>
      <c r="M3052" s="76" t="s">
        <v>155</v>
      </c>
      <c r="N3052" s="79" t="s">
        <v>564</v>
      </c>
      <c r="O3052" s="76" t="s">
        <v>565</v>
      </c>
      <c r="P3052" s="78" t="n">
        <v>45567</v>
      </c>
      <c r="Q3052" s="76" t="s">
        <v>114</v>
      </c>
      <c r="R3052" s="78" t="n">
        <v>45309</v>
      </c>
      <c r="T3052" s="76" t="s">
        <v>115</v>
      </c>
      <c r="U3052" s="76" t="n">
        <v>500</v>
      </c>
      <c r="X3052" s="76" t="n">
        <v>5</v>
      </c>
      <c r="Y3052" s="76" t="s">
        <v>116</v>
      </c>
      <c r="AC3052" s="76" t="s">
        <v>117</v>
      </c>
      <c r="AD3052" s="76" t="s">
        <v>9054</v>
      </c>
      <c r="AE3052" s="76" t="n">
        <v>28680</v>
      </c>
      <c r="AF3052" s="76" t="s">
        <v>13119</v>
      </c>
      <c r="AI3052" s="79" t="s">
        <v>13120</v>
      </c>
      <c r="AK3052" s="76" t="s">
        <v>13121</v>
      </c>
      <c r="AL3052" s="76" t="n">
        <v>0</v>
      </c>
      <c r="AM3052" s="76" t="n">
        <v>0</v>
      </c>
    </row>
    <row r="3053" customFormat="false" ht="15" hidden="false" customHeight="false" outlineLevel="0" collapsed="false">
      <c r="A3053" s="76" t="n">
        <v>1609399</v>
      </c>
      <c r="B3053" s="76" t="s">
        <v>13118</v>
      </c>
      <c r="C3053" s="76" t="s">
        <v>910</v>
      </c>
      <c r="D3053" s="76" t="n">
        <v>2817291</v>
      </c>
      <c r="E3053" s="76" t="s">
        <v>132</v>
      </c>
      <c r="H3053" s="78" t="n">
        <v>28022</v>
      </c>
      <c r="I3053" s="76" t="s">
        <v>197</v>
      </c>
      <c r="J3053" s="76" t="s">
        <v>198</v>
      </c>
      <c r="K3053" s="76" t="s">
        <v>41</v>
      </c>
      <c r="M3053" s="76" t="s">
        <v>155</v>
      </c>
      <c r="N3053" s="79" t="s">
        <v>564</v>
      </c>
      <c r="O3053" s="76" t="s">
        <v>565</v>
      </c>
      <c r="P3053" s="78" t="n">
        <v>45558</v>
      </c>
      <c r="Q3053" s="76" t="s">
        <v>114</v>
      </c>
      <c r="R3053" s="78" t="n">
        <v>45547</v>
      </c>
      <c r="S3053" s="78" t="n">
        <v>45548</v>
      </c>
      <c r="T3053" s="76" t="s">
        <v>201</v>
      </c>
      <c r="U3053" s="76" t="n">
        <v>508</v>
      </c>
      <c r="X3053" s="76" t="n">
        <v>5</v>
      </c>
      <c r="Y3053" s="76" t="s">
        <v>116</v>
      </c>
      <c r="AC3053" s="76" t="s">
        <v>117</v>
      </c>
      <c r="AD3053" s="76" t="s">
        <v>9054</v>
      </c>
      <c r="AE3053" s="76" t="n">
        <v>28300</v>
      </c>
      <c r="AF3053" s="76" t="s">
        <v>13122</v>
      </c>
      <c r="AJ3053" s="76" t="s">
        <v>13123</v>
      </c>
      <c r="AK3053" s="76" t="s">
        <v>13121</v>
      </c>
      <c r="AL3053" s="76" t="n">
        <v>0</v>
      </c>
      <c r="AM3053" s="76" t="n">
        <v>0</v>
      </c>
    </row>
    <row r="3054" customFormat="false" ht="15" hidden="false" customHeight="false" outlineLevel="0" collapsed="false">
      <c r="A3054" s="76" t="n">
        <v>1143981</v>
      </c>
      <c r="B3054" s="76" t="s">
        <v>13124</v>
      </c>
      <c r="C3054" s="76" t="s">
        <v>517</v>
      </c>
      <c r="D3054" s="76" t="n">
        <v>4113386</v>
      </c>
      <c r="E3054" s="76" t="s">
        <v>109</v>
      </c>
      <c r="F3054" s="76" t="s">
        <v>109</v>
      </c>
      <c r="H3054" s="78" t="n">
        <v>20887</v>
      </c>
      <c r="I3054" s="76" t="s">
        <v>305</v>
      </c>
      <c r="J3054" s="76" t="s">
        <v>306</v>
      </c>
      <c r="K3054" s="76" t="s">
        <v>41</v>
      </c>
      <c r="M3054" s="76" t="s">
        <v>286</v>
      </c>
      <c r="N3054" s="79" t="s">
        <v>1282</v>
      </c>
      <c r="O3054" s="76" t="s">
        <v>1283</v>
      </c>
      <c r="P3054" s="78" t="n">
        <v>45584</v>
      </c>
      <c r="Q3054" s="76" t="s">
        <v>114</v>
      </c>
      <c r="R3054" s="78" t="n">
        <v>42684</v>
      </c>
      <c r="S3054" s="78" t="n">
        <v>44701</v>
      </c>
      <c r="T3054" s="76" t="s">
        <v>183</v>
      </c>
      <c r="U3054" s="76" t="n">
        <v>500</v>
      </c>
      <c r="X3054" s="76" t="n">
        <v>5</v>
      </c>
      <c r="Y3054" s="76" t="s">
        <v>116</v>
      </c>
      <c r="AC3054" s="76" t="s">
        <v>117</v>
      </c>
      <c r="AD3054" s="76" t="s">
        <v>387</v>
      </c>
      <c r="AE3054" s="76" t="n">
        <v>41000</v>
      </c>
      <c r="AF3054" s="76" t="s">
        <v>13125</v>
      </c>
      <c r="AJ3054" s="79" t="s">
        <v>13126</v>
      </c>
      <c r="AK3054" s="76" t="s">
        <v>13127</v>
      </c>
      <c r="AL3054" s="76" t="n">
        <v>0</v>
      </c>
      <c r="AM3054" s="76" t="n">
        <v>0</v>
      </c>
    </row>
    <row r="3055" customFormat="false" ht="15" hidden="false" customHeight="false" outlineLevel="0" collapsed="false">
      <c r="A3055" s="76" t="n">
        <v>1231605</v>
      </c>
      <c r="B3055" s="76" t="s">
        <v>13128</v>
      </c>
      <c r="C3055" s="76" t="s">
        <v>910</v>
      </c>
      <c r="D3055" s="76" t="n">
        <v>3730475</v>
      </c>
      <c r="E3055" s="76" t="s">
        <v>132</v>
      </c>
      <c r="F3055" s="76" t="s">
        <v>132</v>
      </c>
      <c r="H3055" s="78" t="n">
        <v>24725</v>
      </c>
      <c r="I3055" s="76" t="s">
        <v>321</v>
      </c>
      <c r="J3055" s="76" t="s">
        <v>322</v>
      </c>
      <c r="K3055" s="76" t="s">
        <v>41</v>
      </c>
      <c r="M3055" s="76" t="s">
        <v>124</v>
      </c>
      <c r="N3055" s="79" t="s">
        <v>456</v>
      </c>
      <c r="O3055" s="76" t="s">
        <v>457</v>
      </c>
      <c r="P3055" s="78" t="n">
        <v>45544</v>
      </c>
      <c r="Q3055" s="76" t="s">
        <v>114</v>
      </c>
      <c r="R3055" s="78" t="n">
        <v>43377</v>
      </c>
      <c r="S3055" s="78" t="n">
        <v>44813</v>
      </c>
      <c r="T3055" s="76" t="s">
        <v>183</v>
      </c>
      <c r="U3055" s="76" t="n">
        <v>1133</v>
      </c>
      <c r="X3055" s="76" t="n">
        <v>11</v>
      </c>
      <c r="Y3055" s="76" t="s">
        <v>116</v>
      </c>
      <c r="AB3055" s="78" t="n">
        <v>44013</v>
      </c>
      <c r="AC3055" s="76" t="s">
        <v>117</v>
      </c>
      <c r="AD3055" s="76" t="s">
        <v>13129</v>
      </c>
      <c r="AE3055" s="76" t="n">
        <v>37530</v>
      </c>
      <c r="AF3055" s="76" t="s">
        <v>13130</v>
      </c>
      <c r="AJ3055" s="79" t="s">
        <v>13131</v>
      </c>
      <c r="AK3055" s="76" t="s">
        <v>13132</v>
      </c>
      <c r="AL3055" s="76" t="n">
        <v>0</v>
      </c>
      <c r="AM3055" s="76" t="n">
        <v>0</v>
      </c>
    </row>
    <row r="3056" customFormat="false" ht="15" hidden="false" customHeight="false" outlineLevel="0" collapsed="false">
      <c r="A3056" s="76" t="n">
        <v>552893</v>
      </c>
      <c r="B3056" s="76" t="s">
        <v>13128</v>
      </c>
      <c r="C3056" s="76" t="s">
        <v>355</v>
      </c>
      <c r="D3056" s="76" t="n">
        <v>3718626</v>
      </c>
      <c r="E3056" s="76" t="s">
        <v>109</v>
      </c>
      <c r="F3056" s="76" t="s">
        <v>132</v>
      </c>
      <c r="H3056" s="78" t="n">
        <v>19082</v>
      </c>
      <c r="I3056" s="76" t="s">
        <v>594</v>
      </c>
      <c r="J3056" s="76" t="s">
        <v>595</v>
      </c>
      <c r="K3056" s="76" t="s">
        <v>41</v>
      </c>
      <c r="M3056" s="76" t="s">
        <v>124</v>
      </c>
      <c r="N3056" s="79" t="s">
        <v>779</v>
      </c>
      <c r="O3056" s="76" t="s">
        <v>780</v>
      </c>
      <c r="P3056" s="78" t="n">
        <v>45545</v>
      </c>
      <c r="Q3056" s="76" t="s">
        <v>114</v>
      </c>
      <c r="R3056" s="78" t="n">
        <v>39007</v>
      </c>
      <c r="S3056" s="78" t="n">
        <v>45184</v>
      </c>
      <c r="T3056" s="76" t="s">
        <v>183</v>
      </c>
      <c r="U3056" s="76" t="n">
        <v>500</v>
      </c>
      <c r="X3056" s="76" t="n">
        <v>5</v>
      </c>
      <c r="Y3056" s="76" t="s">
        <v>116</v>
      </c>
      <c r="AC3056" s="76" t="s">
        <v>117</v>
      </c>
      <c r="AD3056" s="76" t="s">
        <v>4509</v>
      </c>
      <c r="AE3056" s="76" t="n">
        <v>37550</v>
      </c>
      <c r="AF3056" s="76" t="s">
        <v>13133</v>
      </c>
      <c r="AI3056" s="79" t="s">
        <v>13134</v>
      </c>
      <c r="AJ3056" s="79" t="s">
        <v>13135</v>
      </c>
      <c r="AK3056" s="76" t="s">
        <v>13136</v>
      </c>
      <c r="AL3056" s="76" t="n">
        <v>0</v>
      </c>
      <c r="AM3056" s="76" t="n">
        <v>0</v>
      </c>
    </row>
    <row r="3057" customFormat="false" ht="15" hidden="false" customHeight="false" outlineLevel="0" collapsed="false">
      <c r="A3057" s="76" t="n">
        <v>1167052</v>
      </c>
      <c r="B3057" s="76" t="s">
        <v>13128</v>
      </c>
      <c r="C3057" s="76" t="s">
        <v>4160</v>
      </c>
      <c r="D3057" s="76" t="n">
        <v>4113503</v>
      </c>
      <c r="E3057" s="76" t="s">
        <v>132</v>
      </c>
      <c r="H3057" s="78" t="n">
        <v>26425</v>
      </c>
      <c r="I3057" s="76" t="s">
        <v>208</v>
      </c>
      <c r="J3057" s="76" t="s">
        <v>209</v>
      </c>
      <c r="K3057" s="76" t="s">
        <v>41</v>
      </c>
      <c r="M3057" s="76" t="s">
        <v>286</v>
      </c>
      <c r="N3057" s="79" t="s">
        <v>2544</v>
      </c>
      <c r="O3057" s="76" t="s">
        <v>2545</v>
      </c>
      <c r="P3057" s="78" t="n">
        <v>45542</v>
      </c>
      <c r="Q3057" s="76" t="s">
        <v>114</v>
      </c>
      <c r="R3057" s="78" t="n">
        <v>42990</v>
      </c>
      <c r="S3057" s="78" t="n">
        <v>45554</v>
      </c>
      <c r="T3057" s="76" t="s">
        <v>201</v>
      </c>
      <c r="U3057" s="76" t="n">
        <v>527</v>
      </c>
      <c r="X3057" s="76" t="n">
        <v>5</v>
      </c>
      <c r="Y3057" s="76" t="s">
        <v>116</v>
      </c>
      <c r="AC3057" s="76" t="s">
        <v>117</v>
      </c>
      <c r="AD3057" s="76" t="s">
        <v>11144</v>
      </c>
      <c r="AE3057" s="76" t="n">
        <v>41360</v>
      </c>
      <c r="AF3057" s="76" t="s">
        <v>13137</v>
      </c>
      <c r="AJ3057" s="79" t="s">
        <v>13138</v>
      </c>
      <c r="AK3057" s="76" t="s">
        <v>13139</v>
      </c>
      <c r="AL3057" s="76" t="n">
        <v>0</v>
      </c>
      <c r="AM3057" s="76" t="n">
        <v>0</v>
      </c>
    </row>
    <row r="3058" customFormat="false" ht="15" hidden="false" customHeight="false" outlineLevel="0" collapsed="false">
      <c r="A3058" s="76" t="n">
        <v>401499</v>
      </c>
      <c r="B3058" s="76" t="s">
        <v>13128</v>
      </c>
      <c r="C3058" s="76" t="s">
        <v>1024</v>
      </c>
      <c r="D3058" s="76" t="n">
        <v>418481</v>
      </c>
      <c r="E3058" s="76" t="s">
        <v>132</v>
      </c>
      <c r="F3058" s="76" t="s">
        <v>132</v>
      </c>
      <c r="H3058" s="78" t="n">
        <v>23187</v>
      </c>
      <c r="I3058" s="76" t="s">
        <v>267</v>
      </c>
      <c r="J3058" s="76" t="s">
        <v>268</v>
      </c>
      <c r="K3058" s="76" t="s">
        <v>41</v>
      </c>
      <c r="M3058" s="76" t="s">
        <v>286</v>
      </c>
      <c r="N3058" s="79" t="s">
        <v>3802</v>
      </c>
      <c r="O3058" s="76" t="s">
        <v>3803</v>
      </c>
      <c r="P3058" s="78" t="n">
        <v>45542</v>
      </c>
      <c r="Q3058" s="76" t="s">
        <v>114</v>
      </c>
      <c r="R3058" s="78" t="n">
        <v>37960</v>
      </c>
      <c r="S3058" s="78" t="n">
        <v>44816</v>
      </c>
      <c r="T3058" s="76" t="s">
        <v>183</v>
      </c>
      <c r="U3058" s="76" t="n">
        <v>941</v>
      </c>
      <c r="X3058" s="76" t="n">
        <v>9</v>
      </c>
      <c r="Y3058" s="76" t="s">
        <v>116</v>
      </c>
      <c r="AB3058" s="78" t="n">
        <v>45108</v>
      </c>
      <c r="AC3058" s="76" t="s">
        <v>117</v>
      </c>
      <c r="AD3058" s="76" t="s">
        <v>4563</v>
      </c>
      <c r="AE3058" s="76" t="n">
        <v>41250</v>
      </c>
      <c r="AF3058" s="76" t="s">
        <v>13140</v>
      </c>
      <c r="AI3058" s="79" t="s">
        <v>13141</v>
      </c>
      <c r="AJ3058" s="79" t="s">
        <v>13141</v>
      </c>
      <c r="AK3058" s="76" t="s">
        <v>13142</v>
      </c>
      <c r="AL3058" s="76" t="n">
        <v>0</v>
      </c>
      <c r="AM3058" s="76" t="n">
        <v>0</v>
      </c>
    </row>
    <row r="3059" customFormat="false" ht="15" hidden="false" customHeight="false" outlineLevel="0" collapsed="false">
      <c r="A3059" s="76" t="n">
        <v>890415</v>
      </c>
      <c r="B3059" s="76" t="s">
        <v>13128</v>
      </c>
      <c r="C3059" s="76" t="s">
        <v>1937</v>
      </c>
      <c r="D3059" s="76" t="n">
        <v>367142</v>
      </c>
      <c r="E3059" s="76" t="s">
        <v>132</v>
      </c>
      <c r="F3059" s="76" t="s">
        <v>132</v>
      </c>
      <c r="H3059" s="78" t="n">
        <v>35980</v>
      </c>
      <c r="I3059" s="76" t="s">
        <v>23</v>
      </c>
      <c r="J3059" s="76" t="n">
        <v>-40</v>
      </c>
      <c r="K3059" s="76" t="s">
        <v>41</v>
      </c>
      <c r="M3059" s="76" t="s">
        <v>269</v>
      </c>
      <c r="N3059" s="79" t="s">
        <v>504</v>
      </c>
      <c r="O3059" s="76" t="s">
        <v>505</v>
      </c>
      <c r="P3059" s="78" t="n">
        <v>45553</v>
      </c>
      <c r="Q3059" s="76" t="s">
        <v>114</v>
      </c>
      <c r="R3059" s="78" t="n">
        <v>41168</v>
      </c>
      <c r="S3059" s="78" t="n">
        <v>45166</v>
      </c>
      <c r="T3059" s="76" t="s">
        <v>183</v>
      </c>
      <c r="U3059" s="76" t="n">
        <v>1060</v>
      </c>
      <c r="X3059" s="76" t="n">
        <v>10</v>
      </c>
      <c r="Y3059" s="76" t="s">
        <v>116</v>
      </c>
      <c r="AC3059" s="76" t="s">
        <v>117</v>
      </c>
      <c r="AD3059" s="76" t="s">
        <v>13143</v>
      </c>
      <c r="AE3059" s="76" t="n">
        <v>36100</v>
      </c>
      <c r="AF3059" s="76" t="s">
        <v>13144</v>
      </c>
      <c r="AJ3059" s="79" t="s">
        <v>13145</v>
      </c>
      <c r="AK3059" s="76" t="s">
        <v>13146</v>
      </c>
      <c r="AL3059" s="76" t="n">
        <v>0</v>
      </c>
      <c r="AM3059" s="76" t="n">
        <v>0</v>
      </c>
    </row>
    <row r="3060" customFormat="false" ht="15" hidden="false" customHeight="false" outlineLevel="0" collapsed="false">
      <c r="A3060" s="76" t="n">
        <v>1600172</v>
      </c>
      <c r="B3060" s="76" t="s">
        <v>13128</v>
      </c>
      <c r="C3060" s="76" t="s">
        <v>13147</v>
      </c>
      <c r="D3060" s="76" t="n">
        <v>4540243</v>
      </c>
      <c r="E3060" s="76" t="s">
        <v>132</v>
      </c>
      <c r="H3060" s="78" t="n">
        <v>41907</v>
      </c>
      <c r="I3060" s="76" t="s">
        <v>190</v>
      </c>
      <c r="J3060" s="76" t="n">
        <v>-11</v>
      </c>
      <c r="K3060" s="76" t="s">
        <v>41</v>
      </c>
      <c r="M3060" s="76" t="s">
        <v>134</v>
      </c>
      <c r="N3060" s="79" t="s">
        <v>449</v>
      </c>
      <c r="O3060" s="76" t="s">
        <v>450</v>
      </c>
      <c r="P3060" s="78" t="n">
        <v>45682</v>
      </c>
      <c r="Q3060" s="76" t="s">
        <v>114</v>
      </c>
      <c r="R3060" s="78" t="n">
        <v>45533</v>
      </c>
      <c r="T3060" s="76" t="s">
        <v>115</v>
      </c>
      <c r="U3060" s="76" t="n">
        <v>500</v>
      </c>
      <c r="X3060" s="76" t="n">
        <v>5</v>
      </c>
      <c r="Y3060" s="76" t="s">
        <v>116</v>
      </c>
      <c r="AC3060" s="76" t="s">
        <v>117</v>
      </c>
      <c r="AD3060" s="76" t="s">
        <v>451</v>
      </c>
      <c r="AE3060" s="76" t="n">
        <v>45100</v>
      </c>
      <c r="AF3060" s="76" t="s">
        <v>452</v>
      </c>
      <c r="AK3060" s="76" t="s">
        <v>453</v>
      </c>
      <c r="AL3060" s="76" t="n">
        <v>0</v>
      </c>
      <c r="AM3060" s="76" t="n">
        <v>0</v>
      </c>
    </row>
    <row r="3061" customFormat="false" ht="15" hidden="false" customHeight="false" outlineLevel="0" collapsed="false">
      <c r="A3061" s="76" t="n">
        <v>1624386</v>
      </c>
      <c r="B3061" s="76" t="s">
        <v>13148</v>
      </c>
      <c r="C3061" s="76" t="s">
        <v>13149</v>
      </c>
      <c r="D3061" s="76" t="n">
        <v>4540610</v>
      </c>
      <c r="E3061" s="76" t="s">
        <v>109</v>
      </c>
      <c r="H3061" s="78" t="n">
        <v>41369</v>
      </c>
      <c r="I3061" s="76" t="s">
        <v>110</v>
      </c>
      <c r="J3061" s="76" t="n">
        <v>-12</v>
      </c>
      <c r="K3061" s="76" t="s">
        <v>41</v>
      </c>
      <c r="M3061" s="76" t="s">
        <v>134</v>
      </c>
      <c r="N3061" s="79" t="s">
        <v>248</v>
      </c>
      <c r="O3061" s="76" t="s">
        <v>249</v>
      </c>
      <c r="P3061" s="78" t="n">
        <v>45613</v>
      </c>
      <c r="Q3061" s="76" t="s">
        <v>114</v>
      </c>
      <c r="R3061" s="78" t="n">
        <v>45558</v>
      </c>
      <c r="T3061" s="76" t="s">
        <v>115</v>
      </c>
      <c r="U3061" s="76" t="n">
        <v>500</v>
      </c>
      <c r="X3061" s="76" t="n">
        <v>5</v>
      </c>
      <c r="Y3061" s="76" t="s">
        <v>116</v>
      </c>
      <c r="AC3061" s="76" t="s">
        <v>117</v>
      </c>
      <c r="AD3061" s="76" t="s">
        <v>13150</v>
      </c>
      <c r="AE3061" s="76" t="n">
        <v>45260</v>
      </c>
      <c r="AF3061" s="76" t="s">
        <v>13151</v>
      </c>
      <c r="AJ3061" s="76" t="s">
        <v>13152</v>
      </c>
      <c r="AK3061" s="76" t="s">
        <v>13153</v>
      </c>
      <c r="AL3061" s="76" t="n">
        <v>0</v>
      </c>
      <c r="AM3061" s="76" t="n">
        <v>0</v>
      </c>
    </row>
    <row r="3062" customFormat="false" ht="15" hidden="false" customHeight="false" outlineLevel="0" collapsed="false">
      <c r="A3062" s="76" t="n">
        <v>1624374</v>
      </c>
      <c r="B3062" s="76" t="s">
        <v>13148</v>
      </c>
      <c r="C3062" s="76" t="s">
        <v>425</v>
      </c>
      <c r="D3062" s="76" t="n">
        <v>4540609</v>
      </c>
      <c r="E3062" s="76" t="s">
        <v>132</v>
      </c>
      <c r="H3062" s="78" t="n">
        <v>27722</v>
      </c>
      <c r="I3062" s="76" t="s">
        <v>197</v>
      </c>
      <c r="J3062" s="76" t="s">
        <v>198</v>
      </c>
      <c r="K3062" s="76" t="s">
        <v>41</v>
      </c>
      <c r="M3062" s="76" t="s">
        <v>134</v>
      </c>
      <c r="N3062" s="79" t="s">
        <v>248</v>
      </c>
      <c r="O3062" s="76" t="s">
        <v>249</v>
      </c>
      <c r="P3062" s="78" t="n">
        <v>45613</v>
      </c>
      <c r="Q3062" s="76" t="s">
        <v>114</v>
      </c>
      <c r="R3062" s="78" t="n">
        <v>45558</v>
      </c>
      <c r="S3062" s="78" t="n">
        <v>45544</v>
      </c>
      <c r="T3062" s="76" t="s">
        <v>201</v>
      </c>
      <c r="U3062" s="76" t="n">
        <v>512</v>
      </c>
      <c r="X3062" s="76" t="n">
        <v>5</v>
      </c>
      <c r="Y3062" s="76" t="s">
        <v>116</v>
      </c>
      <c r="AC3062" s="76" t="s">
        <v>117</v>
      </c>
      <c r="AD3062" s="76" t="s">
        <v>13150</v>
      </c>
      <c r="AE3062" s="76" t="n">
        <v>45260</v>
      </c>
      <c r="AF3062" s="76" t="s">
        <v>13154</v>
      </c>
      <c r="AJ3062" s="76" t="s">
        <v>13152</v>
      </c>
      <c r="AK3062" s="76" t="s">
        <v>13153</v>
      </c>
      <c r="AL3062" s="76" t="n">
        <v>0</v>
      </c>
      <c r="AM3062" s="76" t="n">
        <v>0</v>
      </c>
    </row>
    <row r="3063" customFormat="false" ht="15" hidden="false" customHeight="false" outlineLevel="0" collapsed="false">
      <c r="A3063" s="76" t="n">
        <v>59878</v>
      </c>
      <c r="B3063" s="76" t="s">
        <v>13155</v>
      </c>
      <c r="C3063" s="76" t="s">
        <v>7368</v>
      </c>
      <c r="D3063" s="76" t="n">
        <v>181393</v>
      </c>
      <c r="E3063" s="76" t="s">
        <v>475</v>
      </c>
      <c r="F3063" s="76" t="s">
        <v>132</v>
      </c>
      <c r="H3063" s="78" t="n">
        <v>15955</v>
      </c>
      <c r="I3063" s="76" t="s">
        <v>2455</v>
      </c>
      <c r="J3063" s="76" t="s">
        <v>2456</v>
      </c>
      <c r="K3063" s="76" t="s">
        <v>2</v>
      </c>
      <c r="M3063" s="76" t="s">
        <v>111</v>
      </c>
      <c r="N3063" s="79" t="s">
        <v>488</v>
      </c>
      <c r="O3063" s="76" t="s">
        <v>489</v>
      </c>
      <c r="P3063" s="78" t="n">
        <v>45489</v>
      </c>
      <c r="Q3063" s="76" t="s">
        <v>114</v>
      </c>
      <c r="R3063" s="78" t="n">
        <v>37432</v>
      </c>
      <c r="T3063" s="76" t="s">
        <v>325</v>
      </c>
      <c r="U3063" s="76" t="n">
        <v>500</v>
      </c>
      <c r="X3063" s="76" t="n">
        <v>5</v>
      </c>
      <c r="Y3063" s="76" t="s">
        <v>116</v>
      </c>
      <c r="AC3063" s="76" t="s">
        <v>117</v>
      </c>
      <c r="AD3063" s="76" t="s">
        <v>712</v>
      </c>
      <c r="AE3063" s="76" t="n">
        <v>18200</v>
      </c>
      <c r="AF3063" s="76" t="s">
        <v>13156</v>
      </c>
      <c r="AI3063" s="79" t="s">
        <v>13157</v>
      </c>
      <c r="AJ3063" s="79" t="s">
        <v>13158</v>
      </c>
      <c r="AK3063" s="76" t="s">
        <v>13159</v>
      </c>
      <c r="AL3063" s="76" t="n">
        <v>0</v>
      </c>
      <c r="AM3063" s="76" t="n">
        <v>0</v>
      </c>
    </row>
    <row r="3064" customFormat="false" ht="15" hidden="false" customHeight="false" outlineLevel="0" collapsed="false">
      <c r="A3064" s="76" t="n">
        <v>1189296</v>
      </c>
      <c r="B3064" s="76" t="s">
        <v>13160</v>
      </c>
      <c r="C3064" s="76" t="s">
        <v>3580</v>
      </c>
      <c r="D3064" s="76" t="n">
        <v>368378</v>
      </c>
      <c r="E3064" s="76" t="s">
        <v>132</v>
      </c>
      <c r="H3064" s="78" t="n">
        <v>41597</v>
      </c>
      <c r="I3064" s="76" t="s">
        <v>110</v>
      </c>
      <c r="J3064" s="76" t="n">
        <v>-12</v>
      </c>
      <c r="K3064" s="76" t="s">
        <v>41</v>
      </c>
      <c r="M3064" s="76" t="s">
        <v>269</v>
      </c>
      <c r="N3064" s="79" t="s">
        <v>828</v>
      </c>
      <c r="O3064" s="76" t="s">
        <v>829</v>
      </c>
      <c r="P3064" s="78" t="n">
        <v>45548</v>
      </c>
      <c r="Q3064" s="76" t="s">
        <v>114</v>
      </c>
      <c r="R3064" s="78" t="n">
        <v>43028</v>
      </c>
      <c r="T3064" s="76" t="s">
        <v>115</v>
      </c>
      <c r="U3064" s="76" t="n">
        <v>517</v>
      </c>
      <c r="X3064" s="76" t="n">
        <v>5</v>
      </c>
      <c r="Y3064" s="76" t="s">
        <v>116</v>
      </c>
      <c r="AC3064" s="76" t="s">
        <v>117</v>
      </c>
      <c r="AD3064" s="76" t="s">
        <v>830</v>
      </c>
      <c r="AE3064" s="76" t="n">
        <v>36130</v>
      </c>
      <c r="AF3064" s="76" t="s">
        <v>13161</v>
      </c>
      <c r="AJ3064" s="79" t="s">
        <v>13162</v>
      </c>
      <c r="AK3064" s="76" t="s">
        <v>13163</v>
      </c>
      <c r="AL3064" s="76" t="n">
        <v>0</v>
      </c>
      <c r="AM3064" s="76" t="n">
        <v>0</v>
      </c>
    </row>
    <row r="3065" customFormat="false" ht="15" hidden="false" customHeight="false" outlineLevel="0" collapsed="false">
      <c r="A3065" s="76" t="n">
        <v>479544</v>
      </c>
      <c r="B3065" s="76" t="s">
        <v>13160</v>
      </c>
      <c r="C3065" s="76" t="s">
        <v>293</v>
      </c>
      <c r="D3065" s="76" t="n">
        <v>4516603</v>
      </c>
      <c r="E3065" s="76" t="s">
        <v>109</v>
      </c>
      <c r="H3065" s="78" t="n">
        <v>35812</v>
      </c>
      <c r="I3065" s="76" t="s">
        <v>23</v>
      </c>
      <c r="J3065" s="76" t="n">
        <v>-40</v>
      </c>
      <c r="K3065" s="76" t="s">
        <v>2</v>
      </c>
      <c r="M3065" s="76" t="s">
        <v>134</v>
      </c>
      <c r="N3065" s="79" t="s">
        <v>349</v>
      </c>
      <c r="O3065" s="76" t="s">
        <v>350</v>
      </c>
      <c r="P3065" s="78" t="n">
        <v>45569</v>
      </c>
      <c r="Q3065" s="76" t="s">
        <v>114</v>
      </c>
      <c r="R3065" s="78" t="n">
        <v>38610</v>
      </c>
      <c r="S3065" s="78" t="n">
        <v>45569</v>
      </c>
      <c r="T3065" s="76" t="s">
        <v>201</v>
      </c>
      <c r="U3065" s="76" t="n">
        <v>500</v>
      </c>
      <c r="X3065" s="76" t="n">
        <v>5</v>
      </c>
      <c r="Y3065" s="76" t="s">
        <v>116</v>
      </c>
      <c r="AC3065" s="76" t="s">
        <v>117</v>
      </c>
      <c r="AD3065" s="76" t="s">
        <v>351</v>
      </c>
      <c r="AE3065" s="76" t="n">
        <v>45160</v>
      </c>
      <c r="AF3065" s="76" t="s">
        <v>13164</v>
      </c>
      <c r="AJ3065" s="79" t="s">
        <v>13165</v>
      </c>
      <c r="AK3065" s="76" t="s">
        <v>13166</v>
      </c>
      <c r="AL3065" s="76" t="n">
        <v>0</v>
      </c>
      <c r="AM3065" s="76" t="n">
        <v>0</v>
      </c>
    </row>
    <row r="3066" customFormat="false" ht="15" hidden="false" customHeight="false" outlineLevel="0" collapsed="false">
      <c r="A3066" s="76" t="n">
        <v>372316</v>
      </c>
      <c r="B3066" s="76" t="s">
        <v>13160</v>
      </c>
      <c r="C3066" s="76" t="s">
        <v>13167</v>
      </c>
      <c r="D3066" s="76" t="n">
        <v>3715958</v>
      </c>
      <c r="E3066" s="76" t="s">
        <v>132</v>
      </c>
      <c r="F3066" s="76" t="s">
        <v>132</v>
      </c>
      <c r="H3066" s="78" t="n">
        <v>29198</v>
      </c>
      <c r="I3066" s="76" t="s">
        <v>197</v>
      </c>
      <c r="J3066" s="76" t="s">
        <v>198</v>
      </c>
      <c r="K3066" s="76" t="s">
        <v>2</v>
      </c>
      <c r="M3066" s="76" t="s">
        <v>124</v>
      </c>
      <c r="N3066" s="79" t="s">
        <v>856</v>
      </c>
      <c r="O3066" s="76" t="s">
        <v>857</v>
      </c>
      <c r="P3066" s="78" t="n">
        <v>45579</v>
      </c>
      <c r="Q3066" s="76" t="s">
        <v>114</v>
      </c>
      <c r="R3066" s="78" t="n">
        <v>37888</v>
      </c>
      <c r="S3066" s="78" t="n">
        <v>45629</v>
      </c>
      <c r="T3066" s="76" t="s">
        <v>201</v>
      </c>
      <c r="U3066" s="76" t="n">
        <v>675</v>
      </c>
      <c r="X3066" s="76" t="n">
        <v>6</v>
      </c>
      <c r="Y3066" s="76" t="s">
        <v>116</v>
      </c>
      <c r="AC3066" s="76" t="s">
        <v>117</v>
      </c>
      <c r="AD3066" s="76" t="s">
        <v>1523</v>
      </c>
      <c r="AE3066" s="76" t="n">
        <v>37170</v>
      </c>
      <c r="AF3066" s="76" t="s">
        <v>13168</v>
      </c>
      <c r="AG3066" s="76" t="s">
        <v>13169</v>
      </c>
      <c r="AJ3066" s="79" t="s">
        <v>13170</v>
      </c>
      <c r="AK3066" s="76" t="s">
        <v>13171</v>
      </c>
      <c r="AL3066" s="76" t="n">
        <v>0</v>
      </c>
      <c r="AM3066" s="76" t="n">
        <v>0</v>
      </c>
    </row>
    <row r="3067" customFormat="false" ht="15" hidden="false" customHeight="false" outlineLevel="0" collapsed="false">
      <c r="A3067" s="76" t="n">
        <v>1582745</v>
      </c>
      <c r="B3067" s="76" t="s">
        <v>13160</v>
      </c>
      <c r="C3067" s="76" t="s">
        <v>3391</v>
      </c>
      <c r="D3067" s="76" t="n">
        <v>3737005</v>
      </c>
      <c r="E3067" s="76" t="s">
        <v>109</v>
      </c>
      <c r="F3067" s="76" t="s">
        <v>123</v>
      </c>
      <c r="H3067" s="78" t="n">
        <v>42326</v>
      </c>
      <c r="I3067" s="76" t="s">
        <v>231</v>
      </c>
      <c r="J3067" s="76" t="n">
        <v>-10</v>
      </c>
      <c r="K3067" s="76" t="s">
        <v>41</v>
      </c>
      <c r="M3067" s="76" t="s">
        <v>124</v>
      </c>
      <c r="N3067" s="79" t="s">
        <v>168</v>
      </c>
      <c r="O3067" s="76" t="s">
        <v>169</v>
      </c>
      <c r="P3067" s="78" t="n">
        <v>45551</v>
      </c>
      <c r="Q3067" s="76" t="s">
        <v>114</v>
      </c>
      <c r="R3067" s="78" t="n">
        <v>45441</v>
      </c>
      <c r="S3067" s="78" t="n">
        <v>45538</v>
      </c>
      <c r="T3067" s="76" t="s">
        <v>201</v>
      </c>
      <c r="U3067" s="76" t="n">
        <v>500</v>
      </c>
      <c r="X3067" s="76" t="n">
        <v>5</v>
      </c>
      <c r="Y3067" s="76" t="s">
        <v>116</v>
      </c>
      <c r="AC3067" s="76" t="s">
        <v>117</v>
      </c>
      <c r="AD3067" s="76" t="s">
        <v>170</v>
      </c>
      <c r="AE3067" s="76" t="n">
        <v>37520</v>
      </c>
      <c r="AF3067" s="76" t="s">
        <v>13172</v>
      </c>
      <c r="AI3067" s="79" t="s">
        <v>13173</v>
      </c>
      <c r="AJ3067" s="79" t="s">
        <v>13174</v>
      </c>
      <c r="AK3067" s="76" t="s">
        <v>13175</v>
      </c>
      <c r="AL3067" s="76" t="n">
        <v>1</v>
      </c>
      <c r="AM3067" s="76" t="n">
        <v>0</v>
      </c>
    </row>
    <row r="3068" customFormat="false" ht="15" hidden="false" customHeight="false" outlineLevel="0" collapsed="false">
      <c r="A3068" s="76" t="n">
        <v>422116</v>
      </c>
      <c r="B3068" s="76" t="s">
        <v>13160</v>
      </c>
      <c r="C3068" s="76" t="s">
        <v>2029</v>
      </c>
      <c r="D3068" s="76" t="n">
        <v>519094</v>
      </c>
      <c r="E3068" s="76" t="s">
        <v>132</v>
      </c>
      <c r="F3068" s="76" t="s">
        <v>132</v>
      </c>
      <c r="H3068" s="78" t="n">
        <v>32038</v>
      </c>
      <c r="I3068" s="76" t="s">
        <v>23</v>
      </c>
      <c r="J3068" s="76" t="n">
        <v>-40</v>
      </c>
      <c r="K3068" s="76" t="s">
        <v>41</v>
      </c>
      <c r="M3068" s="76" t="s">
        <v>269</v>
      </c>
      <c r="N3068" s="79" t="s">
        <v>828</v>
      </c>
      <c r="O3068" s="76" t="s">
        <v>829</v>
      </c>
      <c r="P3068" s="78" t="n">
        <v>45548</v>
      </c>
      <c r="Q3068" s="76" t="s">
        <v>114</v>
      </c>
      <c r="R3068" s="78" t="n">
        <v>38182</v>
      </c>
      <c r="S3068" s="78" t="n">
        <v>45551</v>
      </c>
      <c r="T3068" s="76" t="s">
        <v>201</v>
      </c>
      <c r="U3068" s="76" t="n">
        <v>1182</v>
      </c>
      <c r="X3068" s="76" t="n">
        <v>11</v>
      </c>
      <c r="Y3068" s="76" t="s">
        <v>466</v>
      </c>
      <c r="Z3068" s="79" t="s">
        <v>2317</v>
      </c>
      <c r="AA3068" s="76" t="s">
        <v>2318</v>
      </c>
      <c r="AC3068" s="76" t="s">
        <v>117</v>
      </c>
      <c r="AD3068" s="76" t="s">
        <v>830</v>
      </c>
      <c r="AE3068" s="76" t="n">
        <v>36130</v>
      </c>
      <c r="AF3068" s="76" t="s">
        <v>13161</v>
      </c>
      <c r="AJ3068" s="79" t="s">
        <v>13162</v>
      </c>
      <c r="AK3068" s="76" t="s">
        <v>13163</v>
      </c>
      <c r="AL3068" s="76" t="n">
        <v>0</v>
      </c>
      <c r="AM3068" s="76" t="n">
        <v>0</v>
      </c>
    </row>
    <row r="3069" customFormat="false" ht="15" hidden="false" customHeight="false" outlineLevel="0" collapsed="false">
      <c r="A3069" s="76" t="n">
        <v>1634245</v>
      </c>
      <c r="B3069" s="76" t="s">
        <v>13176</v>
      </c>
      <c r="C3069" s="76" t="s">
        <v>4194</v>
      </c>
      <c r="D3069" s="76" t="n">
        <v>4540820</v>
      </c>
      <c r="E3069" s="76" t="s">
        <v>109</v>
      </c>
      <c r="H3069" s="78" t="n">
        <v>42474</v>
      </c>
      <c r="I3069" s="76" t="s">
        <v>109</v>
      </c>
      <c r="J3069" s="76" t="n">
        <v>-9</v>
      </c>
      <c r="K3069" s="76" t="s">
        <v>41</v>
      </c>
      <c r="M3069" s="76" t="s">
        <v>134</v>
      </c>
      <c r="N3069" s="79" t="s">
        <v>449</v>
      </c>
      <c r="O3069" s="76" t="s">
        <v>450</v>
      </c>
      <c r="P3069" s="78" t="n">
        <v>45566</v>
      </c>
      <c r="Q3069" s="76" t="s">
        <v>114</v>
      </c>
      <c r="R3069" s="78" t="n">
        <v>45566</v>
      </c>
      <c r="T3069" s="76" t="s">
        <v>115</v>
      </c>
      <c r="U3069" s="76" t="n">
        <v>500</v>
      </c>
      <c r="X3069" s="76" t="n">
        <v>5</v>
      </c>
      <c r="Y3069" s="76" t="s">
        <v>116</v>
      </c>
      <c r="AC3069" s="76" t="s">
        <v>117</v>
      </c>
      <c r="AD3069" s="76" t="s">
        <v>451</v>
      </c>
      <c r="AE3069" s="76" t="n">
        <v>45100</v>
      </c>
      <c r="AF3069" s="76" t="s">
        <v>452</v>
      </c>
      <c r="AK3069" s="76" t="s">
        <v>13177</v>
      </c>
      <c r="AL3069" s="76" t="n">
        <v>0</v>
      </c>
      <c r="AM3069" s="76" t="n">
        <v>0</v>
      </c>
    </row>
    <row r="3070" customFormat="false" ht="15" hidden="false" customHeight="false" outlineLevel="0" collapsed="false">
      <c r="A3070" s="76" t="n">
        <v>1649859</v>
      </c>
      <c r="B3070" s="76" t="s">
        <v>13160</v>
      </c>
      <c r="C3070" s="76" t="s">
        <v>455</v>
      </c>
      <c r="D3070" s="76" t="n">
        <v>3737995</v>
      </c>
      <c r="E3070" s="76" t="s">
        <v>109</v>
      </c>
      <c r="H3070" s="78" t="n">
        <v>22063</v>
      </c>
      <c r="I3070" s="76" t="s">
        <v>267</v>
      </c>
      <c r="J3070" s="76" t="s">
        <v>268</v>
      </c>
      <c r="K3070" s="76" t="s">
        <v>41</v>
      </c>
      <c r="M3070" s="76" t="s">
        <v>124</v>
      </c>
      <c r="N3070" s="79" t="s">
        <v>257</v>
      </c>
      <c r="O3070" s="76" t="s">
        <v>258</v>
      </c>
      <c r="P3070" s="78" t="n">
        <v>45582</v>
      </c>
      <c r="Q3070" s="76" t="s">
        <v>114</v>
      </c>
      <c r="R3070" s="78" t="n">
        <v>45582</v>
      </c>
      <c r="S3070" s="78" t="n">
        <v>45574</v>
      </c>
      <c r="T3070" s="76" t="s">
        <v>201</v>
      </c>
      <c r="U3070" s="76" t="n">
        <v>500</v>
      </c>
      <c r="X3070" s="76" t="n">
        <v>5</v>
      </c>
      <c r="Y3070" s="76" t="s">
        <v>116</v>
      </c>
      <c r="AC3070" s="76" t="s">
        <v>117</v>
      </c>
      <c r="AD3070" s="76" t="s">
        <v>13178</v>
      </c>
      <c r="AE3070" s="76" t="n">
        <v>37300</v>
      </c>
      <c r="AF3070" s="76" t="s">
        <v>13179</v>
      </c>
      <c r="AJ3070" s="79" t="s">
        <v>13180</v>
      </c>
      <c r="AK3070" s="76" t="s">
        <v>13181</v>
      </c>
      <c r="AL3070" s="76" t="n">
        <v>0</v>
      </c>
      <c r="AM3070" s="76" t="n">
        <v>0</v>
      </c>
    </row>
    <row r="3071" customFormat="false" ht="15" hidden="false" customHeight="false" outlineLevel="0" collapsed="false">
      <c r="A3071" s="76" t="n">
        <v>1432006</v>
      </c>
      <c r="B3071" s="76" t="s">
        <v>13182</v>
      </c>
      <c r="C3071" s="76" t="s">
        <v>5391</v>
      </c>
      <c r="D3071" s="76" t="n">
        <v>3734251</v>
      </c>
      <c r="E3071" s="76" t="s">
        <v>109</v>
      </c>
      <c r="H3071" s="78" t="n">
        <v>41571</v>
      </c>
      <c r="I3071" s="76" t="s">
        <v>110</v>
      </c>
      <c r="J3071" s="76" t="n">
        <v>-12</v>
      </c>
      <c r="K3071" s="76" t="s">
        <v>41</v>
      </c>
      <c r="M3071" s="76" t="s">
        <v>124</v>
      </c>
      <c r="N3071" s="79" t="s">
        <v>1926</v>
      </c>
      <c r="O3071" s="76" t="s">
        <v>1927</v>
      </c>
      <c r="P3071" s="78" t="n">
        <v>45696</v>
      </c>
      <c r="Q3071" s="76" t="s">
        <v>114</v>
      </c>
      <c r="R3071" s="78" t="n">
        <v>44826</v>
      </c>
      <c r="T3071" s="76" t="s">
        <v>115</v>
      </c>
      <c r="U3071" s="76" t="n">
        <v>500</v>
      </c>
      <c r="X3071" s="76" t="n">
        <v>5</v>
      </c>
      <c r="Y3071" s="76" t="s">
        <v>116</v>
      </c>
      <c r="AC3071" s="76" t="s">
        <v>117</v>
      </c>
      <c r="AD3071" s="76" t="s">
        <v>2952</v>
      </c>
      <c r="AE3071" s="76" t="n">
        <v>37390</v>
      </c>
      <c r="AF3071" s="76" t="s">
        <v>13183</v>
      </c>
      <c r="AJ3071" s="79" t="s">
        <v>13184</v>
      </c>
      <c r="AK3071" s="76" t="s">
        <v>13185</v>
      </c>
      <c r="AL3071" s="76" t="n">
        <v>0</v>
      </c>
      <c r="AM3071" s="76" t="n">
        <v>0</v>
      </c>
    </row>
    <row r="3072" customFormat="false" ht="15" hidden="false" customHeight="false" outlineLevel="0" collapsed="false">
      <c r="A3072" s="76" t="n">
        <v>1674612</v>
      </c>
      <c r="B3072" s="76" t="s">
        <v>13186</v>
      </c>
      <c r="C3072" s="76" t="s">
        <v>1752</v>
      </c>
      <c r="D3072" s="76" t="n">
        <v>1812325</v>
      </c>
      <c r="E3072" s="76" t="s">
        <v>109</v>
      </c>
      <c r="H3072" s="78" t="n">
        <v>38184</v>
      </c>
      <c r="I3072" s="76" t="s">
        <v>23</v>
      </c>
      <c r="J3072" s="76" t="n">
        <v>-40</v>
      </c>
      <c r="K3072" s="76" t="s">
        <v>41</v>
      </c>
      <c r="M3072" s="76" t="s">
        <v>111</v>
      </c>
      <c r="N3072" s="79" t="s">
        <v>112</v>
      </c>
      <c r="O3072" s="76" t="s">
        <v>113</v>
      </c>
      <c r="P3072" s="78" t="n">
        <v>45680</v>
      </c>
      <c r="Q3072" s="76" t="s">
        <v>114</v>
      </c>
      <c r="R3072" s="78" t="n">
        <v>45680</v>
      </c>
      <c r="T3072" s="76" t="s">
        <v>325</v>
      </c>
      <c r="U3072" s="76" t="n">
        <v>500</v>
      </c>
      <c r="X3072" s="76" t="n">
        <v>5</v>
      </c>
      <c r="Y3072" s="76" t="s">
        <v>116</v>
      </c>
      <c r="AC3072" s="76" t="s">
        <v>117</v>
      </c>
      <c r="AD3072" s="76" t="s">
        <v>1987</v>
      </c>
      <c r="AE3072" s="76" t="n">
        <v>18100</v>
      </c>
      <c r="AF3072" s="76" t="s">
        <v>10455</v>
      </c>
      <c r="AJ3072" s="79" t="s">
        <v>10456</v>
      </c>
      <c r="AK3072" s="76" t="s">
        <v>4267</v>
      </c>
      <c r="AL3072" s="76" t="n">
        <v>0</v>
      </c>
      <c r="AM3072" s="76" t="n">
        <v>0</v>
      </c>
    </row>
    <row r="3073" customFormat="false" ht="15" hidden="false" customHeight="false" outlineLevel="0" collapsed="false">
      <c r="A3073" s="76" t="n">
        <v>1268127</v>
      </c>
      <c r="B3073" s="76" t="s">
        <v>13187</v>
      </c>
      <c r="C3073" s="76" t="s">
        <v>3741</v>
      </c>
      <c r="D3073" s="76" t="n">
        <v>3731149</v>
      </c>
      <c r="E3073" s="76" t="s">
        <v>109</v>
      </c>
      <c r="F3073" s="76" t="s">
        <v>109</v>
      </c>
      <c r="H3073" s="78" t="n">
        <v>26233</v>
      </c>
      <c r="I3073" s="76" t="s">
        <v>208</v>
      </c>
      <c r="J3073" s="76" t="s">
        <v>209</v>
      </c>
      <c r="K3073" s="76" t="s">
        <v>41</v>
      </c>
      <c r="M3073" s="76" t="s">
        <v>124</v>
      </c>
      <c r="N3073" s="79" t="s">
        <v>239</v>
      </c>
      <c r="O3073" s="76" t="s">
        <v>240</v>
      </c>
      <c r="P3073" s="78" t="n">
        <v>45552</v>
      </c>
      <c r="Q3073" s="76" t="s">
        <v>114</v>
      </c>
      <c r="R3073" s="78" t="n">
        <v>43722</v>
      </c>
      <c r="S3073" s="78" t="n">
        <v>44804</v>
      </c>
      <c r="T3073" s="76" t="s">
        <v>183</v>
      </c>
      <c r="U3073" s="76" t="n">
        <v>500</v>
      </c>
      <c r="X3073" s="76" t="n">
        <v>5</v>
      </c>
      <c r="Y3073" s="76" t="s">
        <v>116</v>
      </c>
      <c r="AC3073" s="76" t="s">
        <v>117</v>
      </c>
      <c r="AD3073" s="76" t="s">
        <v>2046</v>
      </c>
      <c r="AE3073" s="76" t="n">
        <v>37320</v>
      </c>
      <c r="AF3073" s="76" t="s">
        <v>13188</v>
      </c>
      <c r="AJ3073" s="79" t="s">
        <v>13189</v>
      </c>
      <c r="AK3073" s="76" t="s">
        <v>13190</v>
      </c>
      <c r="AL3073" s="76" t="n">
        <v>0</v>
      </c>
      <c r="AM3073" s="76" t="n">
        <v>0</v>
      </c>
    </row>
    <row r="3074" customFormat="false" ht="15" hidden="false" customHeight="false" outlineLevel="0" collapsed="false">
      <c r="A3074" s="76" t="n">
        <v>1646220</v>
      </c>
      <c r="B3074" s="76" t="s">
        <v>13191</v>
      </c>
      <c r="C3074" s="76" t="s">
        <v>12099</v>
      </c>
      <c r="D3074" s="76" t="n">
        <v>3737914</v>
      </c>
      <c r="E3074" s="76" t="s">
        <v>109</v>
      </c>
      <c r="H3074" s="78" t="n">
        <v>42536</v>
      </c>
      <c r="I3074" s="76" t="s">
        <v>109</v>
      </c>
      <c r="J3074" s="76" t="n">
        <v>-9</v>
      </c>
      <c r="K3074" s="76" t="s">
        <v>41</v>
      </c>
      <c r="M3074" s="76" t="s">
        <v>124</v>
      </c>
      <c r="N3074" s="79" t="s">
        <v>496</v>
      </c>
      <c r="O3074" s="76" t="s">
        <v>497</v>
      </c>
      <c r="P3074" s="78" t="n">
        <v>45577</v>
      </c>
      <c r="Q3074" s="76" t="s">
        <v>114</v>
      </c>
      <c r="R3074" s="78" t="n">
        <v>45577</v>
      </c>
      <c r="T3074" s="76" t="s">
        <v>115</v>
      </c>
      <c r="U3074" s="76" t="n">
        <v>500</v>
      </c>
      <c r="X3074" s="76" t="n">
        <v>5</v>
      </c>
      <c r="Y3074" s="76" t="s">
        <v>116</v>
      </c>
      <c r="AC3074" s="76" t="s">
        <v>117</v>
      </c>
      <c r="AD3074" s="76" t="s">
        <v>1512</v>
      </c>
      <c r="AE3074" s="76" t="n">
        <v>37230</v>
      </c>
      <c r="AF3074" s="76" t="s">
        <v>13192</v>
      </c>
      <c r="AJ3074" s="79" t="s">
        <v>13193</v>
      </c>
      <c r="AK3074" s="76" t="s">
        <v>13194</v>
      </c>
      <c r="AL3074" s="76" t="n">
        <v>0</v>
      </c>
      <c r="AM3074" s="76" t="n">
        <v>0</v>
      </c>
    </row>
    <row r="3075" customFormat="false" ht="15" hidden="false" customHeight="false" outlineLevel="0" collapsed="false">
      <c r="A3075" s="76" t="n">
        <v>1520928</v>
      </c>
      <c r="B3075" s="76" t="s">
        <v>13191</v>
      </c>
      <c r="C3075" s="76" t="s">
        <v>13195</v>
      </c>
      <c r="D3075" s="76" t="n">
        <v>3736168</v>
      </c>
      <c r="E3075" s="76" t="s">
        <v>132</v>
      </c>
      <c r="F3075" s="76" t="s">
        <v>109</v>
      </c>
      <c r="H3075" s="78" t="n">
        <v>41775</v>
      </c>
      <c r="I3075" s="76" t="s">
        <v>190</v>
      </c>
      <c r="J3075" s="76" t="n">
        <v>-11</v>
      </c>
      <c r="K3075" s="76" t="s">
        <v>41</v>
      </c>
      <c r="M3075" s="76" t="s">
        <v>124</v>
      </c>
      <c r="N3075" s="79" t="s">
        <v>496</v>
      </c>
      <c r="O3075" s="76" t="s">
        <v>497</v>
      </c>
      <c r="P3075" s="78" t="n">
        <v>45501</v>
      </c>
      <c r="Q3075" s="76" t="s">
        <v>114</v>
      </c>
      <c r="R3075" s="78" t="n">
        <v>45194</v>
      </c>
      <c r="T3075" s="76" t="s">
        <v>115</v>
      </c>
      <c r="U3075" s="76" t="n">
        <v>541</v>
      </c>
      <c r="X3075" s="76" t="n">
        <v>5</v>
      </c>
      <c r="Y3075" s="76" t="s">
        <v>116</v>
      </c>
      <c r="AC3075" s="76" t="s">
        <v>117</v>
      </c>
      <c r="AD3075" s="76" t="s">
        <v>1512</v>
      </c>
      <c r="AE3075" s="76" t="n">
        <v>37230</v>
      </c>
      <c r="AF3075" s="76" t="s">
        <v>13196</v>
      </c>
      <c r="AI3075" s="79" t="s">
        <v>13197</v>
      </c>
      <c r="AJ3075" s="79" t="s">
        <v>13193</v>
      </c>
      <c r="AK3075" s="76" t="s">
        <v>13198</v>
      </c>
      <c r="AL3075" s="76" t="n">
        <v>0</v>
      </c>
      <c r="AM3075" s="76" t="n">
        <v>0</v>
      </c>
    </row>
    <row r="3076" customFormat="false" ht="15" hidden="false" customHeight="false" outlineLevel="0" collapsed="false">
      <c r="A3076" s="76" t="n">
        <v>429858</v>
      </c>
      <c r="B3076" s="76" t="s">
        <v>13199</v>
      </c>
      <c r="C3076" s="76" t="s">
        <v>455</v>
      </c>
      <c r="D3076" s="76" t="n">
        <v>3716911</v>
      </c>
      <c r="E3076" s="76" t="s">
        <v>109</v>
      </c>
      <c r="F3076" s="76" t="s">
        <v>109</v>
      </c>
      <c r="H3076" s="78" t="n">
        <v>22524</v>
      </c>
      <c r="I3076" s="76" t="s">
        <v>267</v>
      </c>
      <c r="J3076" s="76" t="s">
        <v>268</v>
      </c>
      <c r="K3076" s="76" t="s">
        <v>41</v>
      </c>
      <c r="M3076" s="76" t="s">
        <v>124</v>
      </c>
      <c r="N3076" s="79" t="s">
        <v>4015</v>
      </c>
      <c r="O3076" s="76" t="s">
        <v>4016</v>
      </c>
      <c r="P3076" s="78" t="n">
        <v>45572</v>
      </c>
      <c r="Q3076" s="76" t="s">
        <v>114</v>
      </c>
      <c r="R3076" s="78" t="n">
        <v>38253</v>
      </c>
      <c r="S3076" s="78" t="n">
        <v>44582</v>
      </c>
      <c r="T3076" s="76" t="s">
        <v>183</v>
      </c>
      <c r="U3076" s="76" t="n">
        <v>500</v>
      </c>
      <c r="X3076" s="76" t="n">
        <v>5</v>
      </c>
      <c r="Y3076" s="76" t="s">
        <v>116</v>
      </c>
      <c r="AC3076" s="76" t="s">
        <v>117</v>
      </c>
      <c r="AD3076" s="76" t="s">
        <v>4017</v>
      </c>
      <c r="AE3076" s="76" t="n">
        <v>37150</v>
      </c>
      <c r="AF3076" s="76" t="s">
        <v>13200</v>
      </c>
      <c r="AI3076" s="79" t="s">
        <v>13201</v>
      </c>
      <c r="AJ3076" s="79" t="s">
        <v>13202</v>
      </c>
      <c r="AK3076" s="76" t="s">
        <v>13203</v>
      </c>
      <c r="AL3076" s="76" t="n">
        <v>0</v>
      </c>
      <c r="AM3076" s="76" t="n">
        <v>0</v>
      </c>
    </row>
    <row r="3077" customFormat="false" ht="15" hidden="false" customHeight="false" outlineLevel="0" collapsed="false">
      <c r="A3077" s="76" t="n">
        <v>654603</v>
      </c>
      <c r="B3077" s="76" t="s">
        <v>13199</v>
      </c>
      <c r="C3077" s="76" t="s">
        <v>1899</v>
      </c>
      <c r="D3077" s="76" t="n">
        <v>3720181</v>
      </c>
      <c r="E3077" s="76" t="s">
        <v>132</v>
      </c>
      <c r="F3077" s="76" t="s">
        <v>132</v>
      </c>
      <c r="H3077" s="78" t="n">
        <v>32793</v>
      </c>
      <c r="I3077" s="76" t="s">
        <v>23</v>
      </c>
      <c r="J3077" s="76" t="n">
        <v>-40</v>
      </c>
      <c r="K3077" s="76" t="s">
        <v>41</v>
      </c>
      <c r="M3077" s="76" t="s">
        <v>124</v>
      </c>
      <c r="N3077" s="79" t="s">
        <v>596</v>
      </c>
      <c r="O3077" s="76" t="s">
        <v>597</v>
      </c>
      <c r="P3077" s="78" t="n">
        <v>45560</v>
      </c>
      <c r="Q3077" s="76" t="s">
        <v>114</v>
      </c>
      <c r="R3077" s="78" t="n">
        <v>39721</v>
      </c>
      <c r="S3077" s="78" t="n">
        <v>45161</v>
      </c>
      <c r="T3077" s="76" t="s">
        <v>183</v>
      </c>
      <c r="U3077" s="76" t="n">
        <v>519</v>
      </c>
      <c r="X3077" s="76" t="n">
        <v>5</v>
      </c>
      <c r="Y3077" s="76" t="s">
        <v>116</v>
      </c>
      <c r="AC3077" s="76" t="s">
        <v>117</v>
      </c>
      <c r="AD3077" s="76" t="s">
        <v>9032</v>
      </c>
      <c r="AE3077" s="76" t="n">
        <v>37210</v>
      </c>
      <c r="AF3077" s="76" t="s">
        <v>13204</v>
      </c>
      <c r="AI3077" s="79" t="s">
        <v>13205</v>
      </c>
      <c r="AJ3077" s="79" t="s">
        <v>13206</v>
      </c>
      <c r="AK3077" s="76" t="s">
        <v>329</v>
      </c>
      <c r="AL3077" s="76" t="n">
        <v>0</v>
      </c>
      <c r="AM3077" s="76" t="n">
        <v>0</v>
      </c>
    </row>
    <row r="3078" customFormat="false" ht="15" hidden="false" customHeight="false" outlineLevel="0" collapsed="false">
      <c r="A3078" s="76" t="n">
        <v>827997</v>
      </c>
      <c r="B3078" s="76" t="s">
        <v>13207</v>
      </c>
      <c r="C3078" s="76" t="s">
        <v>312</v>
      </c>
      <c r="D3078" s="76" t="n">
        <v>4522437</v>
      </c>
      <c r="E3078" s="76" t="s">
        <v>475</v>
      </c>
      <c r="F3078" s="76" t="s">
        <v>132</v>
      </c>
      <c r="H3078" s="78" t="n">
        <v>23614</v>
      </c>
      <c r="I3078" s="76" t="s">
        <v>267</v>
      </c>
      <c r="J3078" s="76" t="s">
        <v>268</v>
      </c>
      <c r="K3078" s="76" t="s">
        <v>41</v>
      </c>
      <c r="M3078" s="76" t="s">
        <v>134</v>
      </c>
      <c r="N3078" s="79" t="s">
        <v>135</v>
      </c>
      <c r="O3078" s="76" t="s">
        <v>136</v>
      </c>
      <c r="P3078" s="78" t="n">
        <v>45481</v>
      </c>
      <c r="Q3078" s="76" t="s">
        <v>114</v>
      </c>
      <c r="R3078" s="78" t="n">
        <v>40800</v>
      </c>
      <c r="T3078" s="76" t="s">
        <v>183</v>
      </c>
      <c r="U3078" s="76" t="n">
        <v>957</v>
      </c>
      <c r="X3078" s="76" t="n">
        <v>9</v>
      </c>
      <c r="Y3078" s="76" t="s">
        <v>116</v>
      </c>
      <c r="AC3078" s="76" t="s">
        <v>117</v>
      </c>
      <c r="AD3078" s="76" t="s">
        <v>13208</v>
      </c>
      <c r="AE3078" s="76" t="n">
        <v>45120</v>
      </c>
      <c r="AF3078" s="76" t="s">
        <v>13209</v>
      </c>
      <c r="AJ3078" s="79" t="s">
        <v>13210</v>
      </c>
      <c r="AK3078" s="76" t="s">
        <v>13211</v>
      </c>
      <c r="AL3078" s="76" t="n">
        <v>0</v>
      </c>
      <c r="AM3078" s="76" t="n">
        <v>0</v>
      </c>
    </row>
    <row r="3079" customFormat="false" ht="15" hidden="false" customHeight="false" outlineLevel="0" collapsed="false">
      <c r="A3079" s="76" t="n">
        <v>1427650</v>
      </c>
      <c r="B3079" s="76" t="s">
        <v>13212</v>
      </c>
      <c r="C3079" s="76" t="s">
        <v>2886</v>
      </c>
      <c r="D3079" s="76" t="n">
        <v>4535303</v>
      </c>
      <c r="E3079" s="76" t="s">
        <v>132</v>
      </c>
      <c r="F3079" s="76" t="s">
        <v>132</v>
      </c>
      <c r="H3079" s="78" t="n">
        <v>41786</v>
      </c>
      <c r="I3079" s="76" t="s">
        <v>190</v>
      </c>
      <c r="J3079" s="76" t="n">
        <v>-11</v>
      </c>
      <c r="K3079" s="76" t="s">
        <v>41</v>
      </c>
      <c r="M3079" s="76" t="s">
        <v>134</v>
      </c>
      <c r="N3079" s="79" t="s">
        <v>449</v>
      </c>
      <c r="O3079" s="76" t="s">
        <v>450</v>
      </c>
      <c r="P3079" s="78" t="n">
        <v>45528</v>
      </c>
      <c r="Q3079" s="76" t="s">
        <v>114</v>
      </c>
      <c r="R3079" s="78" t="n">
        <v>44823</v>
      </c>
      <c r="T3079" s="76" t="s">
        <v>115</v>
      </c>
      <c r="U3079" s="76" t="n">
        <v>500</v>
      </c>
      <c r="X3079" s="76" t="n">
        <v>5</v>
      </c>
      <c r="Y3079" s="76" t="s">
        <v>116</v>
      </c>
      <c r="AC3079" s="76" t="s">
        <v>117</v>
      </c>
      <c r="AD3079" s="76" t="s">
        <v>974</v>
      </c>
      <c r="AE3079" s="76" t="n">
        <v>45100</v>
      </c>
      <c r="AF3079" s="76" t="s">
        <v>13213</v>
      </c>
      <c r="AK3079" s="76" t="s">
        <v>1574</v>
      </c>
      <c r="AL3079" s="76" t="n">
        <v>0</v>
      </c>
      <c r="AM3079" s="76" t="n">
        <v>0</v>
      </c>
    </row>
    <row r="3080" customFormat="false" ht="15" hidden="false" customHeight="false" outlineLevel="0" collapsed="false">
      <c r="A3080" s="76" t="n">
        <v>1251806</v>
      </c>
      <c r="B3080" s="76" t="s">
        <v>13214</v>
      </c>
      <c r="C3080" s="76" t="s">
        <v>1899</v>
      </c>
      <c r="D3080" s="76" t="n">
        <v>3730856</v>
      </c>
      <c r="E3080" s="76" t="s">
        <v>109</v>
      </c>
      <c r="F3080" s="76" t="s">
        <v>109</v>
      </c>
      <c r="H3080" s="78" t="n">
        <v>39884</v>
      </c>
      <c r="I3080" s="76" t="s">
        <v>133</v>
      </c>
      <c r="J3080" s="76" t="n">
        <v>-16</v>
      </c>
      <c r="K3080" s="76" t="s">
        <v>41</v>
      </c>
      <c r="M3080" s="76" t="s">
        <v>124</v>
      </c>
      <c r="N3080" s="79" t="s">
        <v>540</v>
      </c>
      <c r="O3080" s="76" t="s">
        <v>541</v>
      </c>
      <c r="P3080" s="78" t="n">
        <v>45670</v>
      </c>
      <c r="Q3080" s="76" t="s">
        <v>114</v>
      </c>
      <c r="R3080" s="78" t="n">
        <v>43471</v>
      </c>
      <c r="T3080" s="76" t="s">
        <v>115</v>
      </c>
      <c r="U3080" s="76" t="n">
        <v>500</v>
      </c>
      <c r="X3080" s="76" t="n">
        <v>5</v>
      </c>
      <c r="Y3080" s="76" t="s">
        <v>116</v>
      </c>
      <c r="AC3080" s="76" t="s">
        <v>117</v>
      </c>
      <c r="AD3080" s="76" t="s">
        <v>542</v>
      </c>
      <c r="AE3080" s="76" t="n">
        <v>37260</v>
      </c>
      <c r="AF3080" s="76" t="s">
        <v>13215</v>
      </c>
      <c r="AJ3080" s="79" t="s">
        <v>13216</v>
      </c>
      <c r="AK3080" s="76" t="s">
        <v>13217</v>
      </c>
      <c r="AL3080" s="76" t="n">
        <v>0</v>
      </c>
      <c r="AM3080" s="76" t="n">
        <v>0</v>
      </c>
    </row>
    <row r="3081" customFormat="false" ht="15" hidden="false" customHeight="false" outlineLevel="0" collapsed="false">
      <c r="A3081" s="76" t="n">
        <v>1526665</v>
      </c>
      <c r="B3081" s="76" t="s">
        <v>13218</v>
      </c>
      <c r="C3081" s="76" t="s">
        <v>910</v>
      </c>
      <c r="D3081" s="76" t="n">
        <v>3736250</v>
      </c>
      <c r="E3081" s="76" t="s">
        <v>109</v>
      </c>
      <c r="F3081" s="76" t="s">
        <v>109</v>
      </c>
      <c r="H3081" s="78" t="n">
        <v>27044</v>
      </c>
      <c r="I3081" s="76" t="s">
        <v>208</v>
      </c>
      <c r="J3081" s="76" t="s">
        <v>209</v>
      </c>
      <c r="K3081" s="76" t="s">
        <v>41</v>
      </c>
      <c r="M3081" s="76" t="s">
        <v>124</v>
      </c>
      <c r="N3081" s="79" t="s">
        <v>496</v>
      </c>
      <c r="O3081" s="76" t="s">
        <v>497</v>
      </c>
      <c r="P3081" s="78" t="n">
        <v>45571</v>
      </c>
      <c r="Q3081" s="76" t="s">
        <v>114</v>
      </c>
      <c r="R3081" s="78" t="n">
        <v>45199</v>
      </c>
      <c r="S3081" s="78" t="n">
        <v>45188</v>
      </c>
      <c r="T3081" s="76" t="s">
        <v>183</v>
      </c>
      <c r="U3081" s="76" t="n">
        <v>500</v>
      </c>
      <c r="X3081" s="76" t="n">
        <v>5</v>
      </c>
      <c r="Y3081" s="76" t="s">
        <v>116</v>
      </c>
      <c r="AC3081" s="76" t="s">
        <v>117</v>
      </c>
      <c r="AD3081" s="76" t="s">
        <v>13219</v>
      </c>
      <c r="AE3081" s="76" t="n">
        <v>37390</v>
      </c>
      <c r="AF3081" s="76" t="s">
        <v>13220</v>
      </c>
      <c r="AJ3081" s="79" t="s">
        <v>13221</v>
      </c>
      <c r="AK3081" s="76" t="s">
        <v>13222</v>
      </c>
      <c r="AL3081" s="76" t="n">
        <v>0</v>
      </c>
      <c r="AM3081" s="76" t="n">
        <v>0</v>
      </c>
    </row>
    <row r="3082" customFormat="false" ht="15" hidden="false" customHeight="false" outlineLevel="0" collapsed="false">
      <c r="A3082" s="76" t="n">
        <v>1292333</v>
      </c>
      <c r="B3082" s="76" t="s">
        <v>13218</v>
      </c>
      <c r="C3082" s="76" t="s">
        <v>1223</v>
      </c>
      <c r="D3082" s="76" t="n">
        <v>4114331</v>
      </c>
      <c r="E3082" s="76" t="s">
        <v>475</v>
      </c>
      <c r="F3082" s="76" t="s">
        <v>109</v>
      </c>
      <c r="H3082" s="78" t="n">
        <v>27687</v>
      </c>
      <c r="I3082" s="76" t="s">
        <v>197</v>
      </c>
      <c r="J3082" s="76" t="s">
        <v>198</v>
      </c>
      <c r="K3082" s="76" t="s">
        <v>2</v>
      </c>
      <c r="M3082" s="76" t="s">
        <v>286</v>
      </c>
      <c r="N3082" s="79" t="s">
        <v>2544</v>
      </c>
      <c r="O3082" s="76" t="s">
        <v>2545</v>
      </c>
      <c r="P3082" s="78" t="n">
        <v>45545</v>
      </c>
      <c r="Q3082" s="76" t="s">
        <v>114</v>
      </c>
      <c r="R3082" s="78" t="n">
        <v>43757</v>
      </c>
      <c r="T3082" s="76" t="s">
        <v>183</v>
      </c>
      <c r="U3082" s="76" t="n">
        <v>500</v>
      </c>
      <c r="X3082" s="76" t="n">
        <v>5</v>
      </c>
      <c r="Y3082" s="76" t="s">
        <v>116</v>
      </c>
      <c r="AC3082" s="76" t="s">
        <v>117</v>
      </c>
      <c r="AD3082" s="76" t="s">
        <v>13223</v>
      </c>
      <c r="AE3082" s="76" t="n">
        <v>41100</v>
      </c>
      <c r="AF3082" s="76" t="s">
        <v>13224</v>
      </c>
      <c r="AI3082" s="79" t="s">
        <v>13225</v>
      </c>
      <c r="AJ3082" s="79" t="s">
        <v>13226</v>
      </c>
      <c r="AK3082" s="76" t="s">
        <v>13227</v>
      </c>
      <c r="AL3082" s="76" t="n">
        <v>0</v>
      </c>
      <c r="AM3082" s="76" t="n">
        <v>0</v>
      </c>
    </row>
    <row r="3083" customFormat="false" ht="15" hidden="false" customHeight="false" outlineLevel="0" collapsed="false">
      <c r="A3083" s="76" t="n">
        <v>1285090</v>
      </c>
      <c r="B3083" s="76" t="s">
        <v>13218</v>
      </c>
      <c r="C3083" s="76" t="s">
        <v>13228</v>
      </c>
      <c r="D3083" s="76" t="n">
        <v>4114256</v>
      </c>
      <c r="E3083" s="76" t="s">
        <v>132</v>
      </c>
      <c r="F3083" s="76" t="s">
        <v>132</v>
      </c>
      <c r="H3083" s="78" t="n">
        <v>41189</v>
      </c>
      <c r="I3083" s="76" t="s">
        <v>370</v>
      </c>
      <c r="J3083" s="76" t="n">
        <v>-13</v>
      </c>
      <c r="K3083" s="76" t="s">
        <v>2</v>
      </c>
      <c r="M3083" s="76" t="s">
        <v>286</v>
      </c>
      <c r="N3083" s="79" t="s">
        <v>2544</v>
      </c>
      <c r="O3083" s="76" t="s">
        <v>2545</v>
      </c>
      <c r="P3083" s="78" t="n">
        <v>45531</v>
      </c>
      <c r="Q3083" s="76" t="s">
        <v>114</v>
      </c>
      <c r="R3083" s="78" t="n">
        <v>43744</v>
      </c>
      <c r="T3083" s="76" t="s">
        <v>115</v>
      </c>
      <c r="U3083" s="76" t="n">
        <v>709</v>
      </c>
      <c r="X3083" s="76" t="n">
        <v>7</v>
      </c>
      <c r="Y3083" s="76" t="s">
        <v>116</v>
      </c>
      <c r="AC3083" s="76" t="s">
        <v>117</v>
      </c>
      <c r="AD3083" s="76" t="s">
        <v>13223</v>
      </c>
      <c r="AE3083" s="76" t="n">
        <v>41100</v>
      </c>
      <c r="AF3083" s="76" t="s">
        <v>13224</v>
      </c>
      <c r="AI3083" s="79" t="s">
        <v>13229</v>
      </c>
      <c r="AJ3083" s="79" t="s">
        <v>13226</v>
      </c>
      <c r="AK3083" s="76" t="s">
        <v>13230</v>
      </c>
      <c r="AL3083" s="76" t="n">
        <v>0</v>
      </c>
      <c r="AM3083" s="76" t="n">
        <v>0</v>
      </c>
    </row>
    <row r="3084" customFormat="false" ht="15" hidden="false" customHeight="false" outlineLevel="0" collapsed="false">
      <c r="A3084" s="76" t="n">
        <v>60113</v>
      </c>
      <c r="B3084" s="76" t="s">
        <v>13218</v>
      </c>
      <c r="C3084" s="76" t="s">
        <v>320</v>
      </c>
      <c r="D3084" s="76" t="n">
        <v>9516286</v>
      </c>
      <c r="E3084" s="76" t="s">
        <v>132</v>
      </c>
      <c r="F3084" s="76" t="s">
        <v>132</v>
      </c>
      <c r="H3084" s="78" t="n">
        <v>26417</v>
      </c>
      <c r="I3084" s="76" t="s">
        <v>208</v>
      </c>
      <c r="J3084" s="76" t="s">
        <v>209</v>
      </c>
      <c r="K3084" s="76" t="s">
        <v>41</v>
      </c>
      <c r="M3084" s="76" t="s">
        <v>286</v>
      </c>
      <c r="N3084" s="79" t="s">
        <v>2615</v>
      </c>
      <c r="O3084" s="76" t="s">
        <v>2616</v>
      </c>
      <c r="P3084" s="78" t="n">
        <v>45519</v>
      </c>
      <c r="Q3084" s="76" t="s">
        <v>114</v>
      </c>
      <c r="R3084" s="78" t="n">
        <v>37432</v>
      </c>
      <c r="S3084" s="78" t="n">
        <v>44795</v>
      </c>
      <c r="T3084" s="76" t="s">
        <v>183</v>
      </c>
      <c r="U3084" s="76" t="n">
        <v>1232</v>
      </c>
      <c r="X3084" s="76" t="n">
        <v>12</v>
      </c>
      <c r="Y3084" s="76" t="s">
        <v>116</v>
      </c>
      <c r="AC3084" s="76" t="s">
        <v>117</v>
      </c>
      <c r="AD3084" s="76" t="s">
        <v>13223</v>
      </c>
      <c r="AE3084" s="76" t="n">
        <v>41100</v>
      </c>
      <c r="AF3084" s="76" t="s">
        <v>13231</v>
      </c>
      <c r="AI3084" s="79" t="s">
        <v>13225</v>
      </c>
      <c r="AJ3084" s="79" t="s">
        <v>13229</v>
      </c>
      <c r="AK3084" s="76" t="s">
        <v>13232</v>
      </c>
      <c r="AL3084" s="76" t="n">
        <v>0</v>
      </c>
      <c r="AM3084" s="76" t="n">
        <v>0</v>
      </c>
    </row>
    <row r="3085" customFormat="false" ht="15" hidden="false" customHeight="false" outlineLevel="0" collapsed="false">
      <c r="A3085" s="76" t="n">
        <v>1147513</v>
      </c>
      <c r="B3085" s="76" t="s">
        <v>13218</v>
      </c>
      <c r="C3085" s="76" t="s">
        <v>11954</v>
      </c>
      <c r="D3085" s="76" t="n">
        <v>4113413</v>
      </c>
      <c r="E3085" s="76" t="s">
        <v>132</v>
      </c>
      <c r="F3085" s="76" t="s">
        <v>132</v>
      </c>
      <c r="H3085" s="78" t="n">
        <v>39135</v>
      </c>
      <c r="I3085" s="76" t="s">
        <v>294</v>
      </c>
      <c r="J3085" s="76" t="n">
        <v>-18</v>
      </c>
      <c r="K3085" s="76" t="s">
        <v>2</v>
      </c>
      <c r="M3085" s="76" t="s">
        <v>286</v>
      </c>
      <c r="N3085" s="79" t="s">
        <v>2544</v>
      </c>
      <c r="O3085" s="76" t="s">
        <v>2545</v>
      </c>
      <c r="P3085" s="78" t="n">
        <v>45531</v>
      </c>
      <c r="Q3085" s="76" t="s">
        <v>114</v>
      </c>
      <c r="R3085" s="78" t="n">
        <v>42700</v>
      </c>
      <c r="T3085" s="76" t="s">
        <v>115</v>
      </c>
      <c r="U3085" s="76" t="n">
        <v>1409</v>
      </c>
      <c r="X3085" s="76" t="n">
        <v>14</v>
      </c>
      <c r="Y3085" s="76" t="s">
        <v>116</v>
      </c>
      <c r="AC3085" s="76" t="s">
        <v>117</v>
      </c>
      <c r="AD3085" s="76" t="s">
        <v>13223</v>
      </c>
      <c r="AE3085" s="76" t="n">
        <v>41100</v>
      </c>
      <c r="AF3085" s="76" t="s">
        <v>13224</v>
      </c>
      <c r="AI3085" s="79" t="s">
        <v>13226</v>
      </c>
      <c r="AJ3085" s="79" t="s">
        <v>13229</v>
      </c>
      <c r="AK3085" s="76" t="s">
        <v>13233</v>
      </c>
      <c r="AL3085" s="76" t="n">
        <v>0</v>
      </c>
      <c r="AM3085" s="76" t="n">
        <v>0</v>
      </c>
    </row>
    <row r="3086" customFormat="false" ht="15" hidden="false" customHeight="false" outlineLevel="0" collapsed="false">
      <c r="A3086" s="76" t="n">
        <v>1509362</v>
      </c>
      <c r="B3086" s="76" t="s">
        <v>13234</v>
      </c>
      <c r="C3086" s="76" t="s">
        <v>1428</v>
      </c>
      <c r="D3086" s="76" t="n">
        <v>4538005</v>
      </c>
      <c r="E3086" s="76" t="s">
        <v>132</v>
      </c>
      <c r="F3086" s="76" t="s">
        <v>132</v>
      </c>
      <c r="H3086" s="78" t="n">
        <v>27321</v>
      </c>
      <c r="I3086" s="76" t="s">
        <v>208</v>
      </c>
      <c r="J3086" s="76" t="s">
        <v>209</v>
      </c>
      <c r="K3086" s="76" t="s">
        <v>41</v>
      </c>
      <c r="M3086" s="76" t="s">
        <v>134</v>
      </c>
      <c r="N3086" s="79" t="s">
        <v>1131</v>
      </c>
      <c r="O3086" s="76" t="s">
        <v>1132</v>
      </c>
      <c r="P3086" s="78" t="n">
        <v>45547</v>
      </c>
      <c r="Q3086" s="76" t="s">
        <v>114</v>
      </c>
      <c r="R3086" s="78" t="n">
        <v>45179</v>
      </c>
      <c r="S3086" s="78" t="n">
        <v>45457</v>
      </c>
      <c r="T3086" s="76" t="s">
        <v>201</v>
      </c>
      <c r="U3086" s="76" t="n">
        <v>517</v>
      </c>
      <c r="X3086" s="76" t="n">
        <v>5</v>
      </c>
      <c r="Y3086" s="76" t="s">
        <v>116</v>
      </c>
      <c r="AB3086" s="78" t="n">
        <v>45474</v>
      </c>
      <c r="AC3086" s="76" t="s">
        <v>117</v>
      </c>
      <c r="AD3086" s="76" t="s">
        <v>13235</v>
      </c>
      <c r="AE3086" s="76" t="n">
        <v>45460</v>
      </c>
      <c r="AF3086" s="76" t="s">
        <v>13236</v>
      </c>
      <c r="AJ3086" s="79" t="s">
        <v>13237</v>
      </c>
      <c r="AK3086" s="76" t="s">
        <v>13238</v>
      </c>
      <c r="AL3086" s="76" t="n">
        <v>0</v>
      </c>
      <c r="AM3086" s="76" t="n">
        <v>0</v>
      </c>
    </row>
    <row r="3087" customFormat="false" ht="15" hidden="false" customHeight="false" outlineLevel="0" collapsed="false">
      <c r="A3087" s="76" t="n">
        <v>1625252</v>
      </c>
      <c r="B3087" s="76" t="s">
        <v>13239</v>
      </c>
      <c r="C3087" s="76" t="s">
        <v>13240</v>
      </c>
      <c r="D3087" s="76" t="n">
        <v>4540639</v>
      </c>
      <c r="E3087" s="76" t="s">
        <v>109</v>
      </c>
      <c r="H3087" s="78" t="n">
        <v>40771</v>
      </c>
      <c r="I3087" s="76" t="s">
        <v>144</v>
      </c>
      <c r="J3087" s="76" t="n">
        <v>-14</v>
      </c>
      <c r="K3087" s="76" t="s">
        <v>41</v>
      </c>
      <c r="M3087" s="76" t="s">
        <v>134</v>
      </c>
      <c r="N3087" s="79" t="s">
        <v>1234</v>
      </c>
      <c r="O3087" s="76" t="s">
        <v>1235</v>
      </c>
      <c r="P3087" s="78" t="n">
        <v>45559</v>
      </c>
      <c r="Q3087" s="76" t="s">
        <v>114</v>
      </c>
      <c r="R3087" s="78" t="n">
        <v>45559</v>
      </c>
      <c r="T3087" s="76" t="s">
        <v>115</v>
      </c>
      <c r="U3087" s="76" t="n">
        <v>500</v>
      </c>
      <c r="X3087" s="76" t="n">
        <v>5</v>
      </c>
      <c r="Y3087" s="76" t="s">
        <v>116</v>
      </c>
      <c r="AC3087" s="76" t="s">
        <v>117</v>
      </c>
      <c r="AD3087" s="76" t="s">
        <v>1562</v>
      </c>
      <c r="AE3087" s="76" t="n">
        <v>45770</v>
      </c>
      <c r="AF3087" s="76" t="s">
        <v>13241</v>
      </c>
      <c r="AK3087" s="76" t="s">
        <v>13242</v>
      </c>
      <c r="AL3087" s="76" t="n">
        <v>0</v>
      </c>
      <c r="AM3087" s="76" t="n">
        <v>0</v>
      </c>
    </row>
    <row r="3088" customFormat="false" ht="15" hidden="false" customHeight="false" outlineLevel="0" collapsed="false">
      <c r="A3088" s="76" t="n">
        <v>60209</v>
      </c>
      <c r="B3088" s="76" t="s">
        <v>13243</v>
      </c>
      <c r="C3088" s="76" t="s">
        <v>1849</v>
      </c>
      <c r="D3088" s="76" t="n">
        <v>3713877</v>
      </c>
      <c r="E3088" s="76" t="s">
        <v>132</v>
      </c>
      <c r="F3088" s="76" t="s">
        <v>132</v>
      </c>
      <c r="H3088" s="78" t="n">
        <v>22339</v>
      </c>
      <c r="I3088" s="76" t="s">
        <v>267</v>
      </c>
      <c r="J3088" s="76" t="s">
        <v>268</v>
      </c>
      <c r="K3088" s="76" t="s">
        <v>41</v>
      </c>
      <c r="M3088" s="76" t="s">
        <v>124</v>
      </c>
      <c r="N3088" s="79" t="s">
        <v>398</v>
      </c>
      <c r="O3088" s="76" t="s">
        <v>399</v>
      </c>
      <c r="P3088" s="78" t="n">
        <v>45541</v>
      </c>
      <c r="Q3088" s="76" t="s">
        <v>114</v>
      </c>
      <c r="R3088" s="78" t="n">
        <v>37432</v>
      </c>
      <c r="S3088" s="78" t="n">
        <v>45510</v>
      </c>
      <c r="T3088" s="76" t="s">
        <v>201</v>
      </c>
      <c r="U3088" s="76" t="n">
        <v>851</v>
      </c>
      <c r="X3088" s="76" t="n">
        <v>8</v>
      </c>
      <c r="Y3088" s="76" t="s">
        <v>116</v>
      </c>
      <c r="AC3088" s="76" t="s">
        <v>117</v>
      </c>
      <c r="AD3088" s="76" t="s">
        <v>9431</v>
      </c>
      <c r="AE3088" s="76" t="n">
        <v>37380</v>
      </c>
      <c r="AF3088" s="76" t="s">
        <v>13244</v>
      </c>
      <c r="AI3088" s="79" t="s">
        <v>13245</v>
      </c>
      <c r="AJ3088" s="79" t="s">
        <v>13246</v>
      </c>
      <c r="AK3088" s="76" t="s">
        <v>13247</v>
      </c>
      <c r="AL3088" s="76" t="n">
        <v>0</v>
      </c>
      <c r="AM3088" s="76" t="n">
        <v>0</v>
      </c>
    </row>
    <row r="3089" customFormat="false" ht="15" hidden="false" customHeight="false" outlineLevel="0" collapsed="false">
      <c r="A3089" s="76" t="n">
        <v>936604</v>
      </c>
      <c r="B3089" s="76" t="s">
        <v>13248</v>
      </c>
      <c r="C3089" s="76" t="s">
        <v>8610</v>
      </c>
      <c r="D3089" s="76" t="n">
        <v>3724794</v>
      </c>
      <c r="E3089" s="76" t="s">
        <v>132</v>
      </c>
      <c r="F3089" s="76" t="s">
        <v>132</v>
      </c>
      <c r="H3089" s="78" t="n">
        <v>19853</v>
      </c>
      <c r="I3089" s="76" t="s">
        <v>594</v>
      </c>
      <c r="J3089" s="76" t="s">
        <v>595</v>
      </c>
      <c r="K3089" s="76" t="s">
        <v>41</v>
      </c>
      <c r="M3089" s="76" t="s">
        <v>124</v>
      </c>
      <c r="N3089" s="79" t="s">
        <v>1777</v>
      </c>
      <c r="O3089" s="76" t="s">
        <v>1778</v>
      </c>
      <c r="P3089" s="78" t="n">
        <v>45560</v>
      </c>
      <c r="Q3089" s="76" t="s">
        <v>114</v>
      </c>
      <c r="R3089" s="78" t="n">
        <v>41354</v>
      </c>
      <c r="S3089" s="78" t="n">
        <v>45208</v>
      </c>
      <c r="T3089" s="76" t="s">
        <v>183</v>
      </c>
      <c r="U3089" s="76" t="n">
        <v>586</v>
      </c>
      <c r="X3089" s="76" t="n">
        <v>5</v>
      </c>
      <c r="Y3089" s="76" t="s">
        <v>116</v>
      </c>
      <c r="AC3089" s="76" t="s">
        <v>117</v>
      </c>
      <c r="AD3089" s="76" t="s">
        <v>9275</v>
      </c>
      <c r="AE3089" s="76" t="n">
        <v>37150</v>
      </c>
      <c r="AF3089" s="76" t="s">
        <v>13249</v>
      </c>
      <c r="AI3089" s="79" t="s">
        <v>13250</v>
      </c>
      <c r="AJ3089" s="79" t="s">
        <v>13251</v>
      </c>
      <c r="AK3089" s="76" t="s">
        <v>13252</v>
      </c>
      <c r="AL3089" s="76" t="n">
        <v>0</v>
      </c>
      <c r="AM3089" s="76" t="n">
        <v>0</v>
      </c>
    </row>
    <row r="3090" customFormat="false" ht="15" hidden="false" customHeight="false" outlineLevel="0" collapsed="false">
      <c r="A3090" s="76" t="n">
        <v>566108</v>
      </c>
      <c r="B3090" s="76" t="s">
        <v>13253</v>
      </c>
      <c r="C3090" s="76" t="s">
        <v>4263</v>
      </c>
      <c r="D3090" s="76" t="n">
        <v>3718784</v>
      </c>
      <c r="E3090" s="76" t="s">
        <v>132</v>
      </c>
      <c r="F3090" s="76" t="s">
        <v>132</v>
      </c>
      <c r="H3090" s="78" t="n">
        <v>33828</v>
      </c>
      <c r="I3090" s="76" t="s">
        <v>23</v>
      </c>
      <c r="J3090" s="76" t="n">
        <v>-40</v>
      </c>
      <c r="K3090" s="76" t="s">
        <v>41</v>
      </c>
      <c r="M3090" s="76" t="s">
        <v>124</v>
      </c>
      <c r="N3090" s="79" t="s">
        <v>1926</v>
      </c>
      <c r="O3090" s="76" t="s">
        <v>1927</v>
      </c>
      <c r="P3090" s="78" t="n">
        <v>45546</v>
      </c>
      <c r="Q3090" s="76" t="s">
        <v>114</v>
      </c>
      <c r="R3090" s="78" t="n">
        <v>39059</v>
      </c>
      <c r="S3090" s="78" t="n">
        <v>44810</v>
      </c>
      <c r="T3090" s="76" t="s">
        <v>183</v>
      </c>
      <c r="U3090" s="76" t="n">
        <v>1111</v>
      </c>
      <c r="X3090" s="76" t="n">
        <v>11</v>
      </c>
      <c r="Y3090" s="76" t="s">
        <v>116</v>
      </c>
      <c r="AB3090" s="78" t="n">
        <v>44753</v>
      </c>
      <c r="AC3090" s="76" t="s">
        <v>117</v>
      </c>
      <c r="AD3090" s="76" t="s">
        <v>394</v>
      </c>
      <c r="AE3090" s="76" t="n">
        <v>37100</v>
      </c>
      <c r="AF3090" s="76" t="s">
        <v>13254</v>
      </c>
      <c r="AG3090" s="76" t="s">
        <v>13255</v>
      </c>
      <c r="AJ3090" s="79" t="s">
        <v>13256</v>
      </c>
      <c r="AK3090" s="76" t="s">
        <v>13257</v>
      </c>
      <c r="AL3090" s="76" t="n">
        <v>0</v>
      </c>
      <c r="AM3090" s="76" t="n">
        <v>0</v>
      </c>
    </row>
    <row r="3091" customFormat="false" ht="15" hidden="false" customHeight="false" outlineLevel="0" collapsed="false">
      <c r="A3091" s="76" t="n">
        <v>1644023</v>
      </c>
      <c r="B3091" s="76" t="s">
        <v>13253</v>
      </c>
      <c r="C3091" s="76" t="s">
        <v>312</v>
      </c>
      <c r="D3091" s="76" t="n">
        <v>3737884</v>
      </c>
      <c r="E3091" s="76" t="s">
        <v>132</v>
      </c>
      <c r="H3091" s="78" t="n">
        <v>23785</v>
      </c>
      <c r="I3091" s="76" t="s">
        <v>321</v>
      </c>
      <c r="J3091" s="76" t="s">
        <v>322</v>
      </c>
      <c r="K3091" s="76" t="s">
        <v>41</v>
      </c>
      <c r="M3091" s="76" t="s">
        <v>124</v>
      </c>
      <c r="N3091" s="79" t="s">
        <v>1622</v>
      </c>
      <c r="O3091" s="76" t="s">
        <v>1623</v>
      </c>
      <c r="P3091" s="78" t="n">
        <v>45575</v>
      </c>
      <c r="Q3091" s="76" t="s">
        <v>114</v>
      </c>
      <c r="R3091" s="78" t="n">
        <v>45575</v>
      </c>
      <c r="S3091" s="78" t="n">
        <v>45566</v>
      </c>
      <c r="T3091" s="76" t="s">
        <v>201</v>
      </c>
      <c r="U3091" s="76" t="n">
        <v>500</v>
      </c>
      <c r="X3091" s="76" t="n">
        <v>5</v>
      </c>
      <c r="Y3091" s="76" t="s">
        <v>116</v>
      </c>
      <c r="AC3091" s="76" t="s">
        <v>117</v>
      </c>
      <c r="AD3091" s="76" t="s">
        <v>13258</v>
      </c>
      <c r="AE3091" s="76" t="n">
        <v>37600</v>
      </c>
      <c r="AF3091" s="76" t="s">
        <v>13259</v>
      </c>
      <c r="AJ3091" s="79" t="s">
        <v>13260</v>
      </c>
      <c r="AK3091" s="76" t="s">
        <v>13261</v>
      </c>
      <c r="AL3091" s="76" t="n">
        <v>0</v>
      </c>
      <c r="AM3091" s="76" t="n">
        <v>0</v>
      </c>
    </row>
    <row r="3092" customFormat="false" ht="15" hidden="false" customHeight="false" outlineLevel="0" collapsed="false">
      <c r="A3092" s="76" t="n">
        <v>60277</v>
      </c>
      <c r="B3092" s="76" t="s">
        <v>13262</v>
      </c>
      <c r="C3092" s="76" t="s">
        <v>4882</v>
      </c>
      <c r="D3092" s="76" t="n">
        <v>36450</v>
      </c>
      <c r="E3092" s="76" t="s">
        <v>132</v>
      </c>
      <c r="F3092" s="76" t="s">
        <v>132</v>
      </c>
      <c r="H3092" s="78" t="n">
        <v>19575</v>
      </c>
      <c r="I3092" s="76" t="s">
        <v>594</v>
      </c>
      <c r="J3092" s="76" t="s">
        <v>595</v>
      </c>
      <c r="K3092" s="76" t="s">
        <v>41</v>
      </c>
      <c r="M3092" s="76" t="s">
        <v>269</v>
      </c>
      <c r="N3092" s="79" t="s">
        <v>3474</v>
      </c>
      <c r="O3092" s="76" t="s">
        <v>3475</v>
      </c>
      <c r="P3092" s="78" t="n">
        <v>45541</v>
      </c>
      <c r="Q3092" s="76" t="s">
        <v>114</v>
      </c>
      <c r="R3092" s="78" t="n">
        <v>37432</v>
      </c>
      <c r="S3092" s="78" t="n">
        <v>45517</v>
      </c>
      <c r="T3092" s="76" t="s">
        <v>201</v>
      </c>
      <c r="U3092" s="76" t="n">
        <v>543</v>
      </c>
      <c r="X3092" s="76" t="n">
        <v>5</v>
      </c>
      <c r="Y3092" s="76" t="s">
        <v>466</v>
      </c>
      <c r="Z3092" s="79" t="s">
        <v>3474</v>
      </c>
      <c r="AA3092" s="76" t="s">
        <v>3475</v>
      </c>
      <c r="AC3092" s="76" t="s">
        <v>117</v>
      </c>
      <c r="AD3092" s="76" t="s">
        <v>1362</v>
      </c>
      <c r="AE3092" s="76" t="n">
        <v>36350</v>
      </c>
      <c r="AF3092" s="76" t="s">
        <v>13263</v>
      </c>
      <c r="AJ3092" s="79" t="s">
        <v>13264</v>
      </c>
      <c r="AK3092" s="76" t="s">
        <v>13265</v>
      </c>
      <c r="AL3092" s="76" t="n">
        <v>1</v>
      </c>
      <c r="AM3092" s="76" t="n">
        <v>1</v>
      </c>
    </row>
    <row r="3093" customFormat="false" ht="15" hidden="false" customHeight="false" outlineLevel="0" collapsed="false">
      <c r="A3093" s="76" t="n">
        <v>1193416</v>
      </c>
      <c r="B3093" s="76" t="s">
        <v>13262</v>
      </c>
      <c r="C3093" s="76" t="s">
        <v>910</v>
      </c>
      <c r="D3093" s="76" t="n">
        <v>2815030</v>
      </c>
      <c r="E3093" s="76" t="s">
        <v>132</v>
      </c>
      <c r="F3093" s="76" t="s">
        <v>132</v>
      </c>
      <c r="H3093" s="78" t="n">
        <v>27047</v>
      </c>
      <c r="I3093" s="76" t="s">
        <v>208</v>
      </c>
      <c r="J3093" s="76" t="s">
        <v>209</v>
      </c>
      <c r="K3093" s="76" t="s">
        <v>41</v>
      </c>
      <c r="M3093" s="76" t="s">
        <v>155</v>
      </c>
      <c r="N3093" s="79" t="s">
        <v>181</v>
      </c>
      <c r="O3093" s="76" t="s">
        <v>182</v>
      </c>
      <c r="P3093" s="78" t="n">
        <v>45531</v>
      </c>
      <c r="Q3093" s="76" t="s">
        <v>114</v>
      </c>
      <c r="R3093" s="78" t="n">
        <v>43048</v>
      </c>
      <c r="S3093" s="78" t="n">
        <v>45266</v>
      </c>
      <c r="T3093" s="76" t="s">
        <v>201</v>
      </c>
      <c r="U3093" s="76" t="n">
        <v>562</v>
      </c>
      <c r="X3093" s="76" t="n">
        <v>5</v>
      </c>
      <c r="Y3093" s="76" t="s">
        <v>116</v>
      </c>
      <c r="AB3093" s="78" t="n">
        <v>45281</v>
      </c>
      <c r="AC3093" s="76" t="s">
        <v>117</v>
      </c>
      <c r="AD3093" s="76" t="s">
        <v>184</v>
      </c>
      <c r="AE3093" s="76" t="n">
        <v>28250</v>
      </c>
      <c r="AF3093" s="76" t="s">
        <v>13266</v>
      </c>
      <c r="AJ3093" s="76" t="s">
        <v>13267</v>
      </c>
      <c r="AK3093" s="76" t="s">
        <v>13268</v>
      </c>
      <c r="AL3093" s="76" t="n">
        <v>0</v>
      </c>
      <c r="AM3093" s="76" t="n">
        <v>0</v>
      </c>
    </row>
    <row r="3094" customFormat="false" ht="15" hidden="false" customHeight="false" outlineLevel="0" collapsed="false">
      <c r="A3094" s="76" t="n">
        <v>1658545</v>
      </c>
      <c r="B3094" s="76" t="s">
        <v>13262</v>
      </c>
      <c r="C3094" s="76" t="s">
        <v>3911</v>
      </c>
      <c r="D3094" s="76" t="n">
        <v>3738114</v>
      </c>
      <c r="E3094" s="76" t="s">
        <v>123</v>
      </c>
      <c r="H3094" s="78" t="n">
        <v>22583</v>
      </c>
      <c r="I3094" s="76" t="s">
        <v>267</v>
      </c>
      <c r="J3094" s="76" t="s">
        <v>268</v>
      </c>
      <c r="K3094" s="76" t="s">
        <v>41</v>
      </c>
      <c r="M3094" s="76" t="s">
        <v>124</v>
      </c>
      <c r="N3094" s="79" t="s">
        <v>1926</v>
      </c>
      <c r="O3094" s="76" t="s">
        <v>1927</v>
      </c>
      <c r="P3094" s="78" t="n">
        <v>45609</v>
      </c>
      <c r="Q3094" s="76" t="s">
        <v>114</v>
      </c>
      <c r="R3094" s="78" t="n">
        <v>45609</v>
      </c>
      <c r="T3094" s="76" t="s">
        <v>183</v>
      </c>
      <c r="U3094" s="76" t="n">
        <v>500</v>
      </c>
      <c r="X3094" s="76" t="n">
        <v>5</v>
      </c>
      <c r="Y3094" s="76" t="s">
        <v>116</v>
      </c>
      <c r="AC3094" s="76" t="s">
        <v>117</v>
      </c>
      <c r="AD3094" s="76" t="s">
        <v>13269</v>
      </c>
      <c r="AE3094" s="76" t="n">
        <v>37540</v>
      </c>
      <c r="AF3094" s="76" t="s">
        <v>13270</v>
      </c>
      <c r="AK3094" s="76" t="s">
        <v>13271</v>
      </c>
      <c r="AL3094" s="76" t="n">
        <v>0</v>
      </c>
      <c r="AM3094" s="76" t="n">
        <v>0</v>
      </c>
    </row>
    <row r="3095" customFormat="false" ht="15" hidden="false" customHeight="false" outlineLevel="0" collapsed="false">
      <c r="A3095" s="76" t="n">
        <v>60316</v>
      </c>
      <c r="B3095" s="76" t="s">
        <v>13262</v>
      </c>
      <c r="C3095" s="76" t="s">
        <v>13272</v>
      </c>
      <c r="D3095" s="76" t="n">
        <v>72206</v>
      </c>
      <c r="E3095" s="76" t="s">
        <v>132</v>
      </c>
      <c r="F3095" s="76" t="s">
        <v>132</v>
      </c>
      <c r="H3095" s="78" t="n">
        <v>28707</v>
      </c>
      <c r="I3095" s="76" t="s">
        <v>197</v>
      </c>
      <c r="J3095" s="76" t="s">
        <v>198</v>
      </c>
      <c r="K3095" s="76" t="s">
        <v>2</v>
      </c>
      <c r="M3095" s="76" t="s">
        <v>286</v>
      </c>
      <c r="N3095" s="79" t="s">
        <v>2544</v>
      </c>
      <c r="O3095" s="76" t="s">
        <v>2545</v>
      </c>
      <c r="P3095" s="78" t="n">
        <v>45490</v>
      </c>
      <c r="Q3095" s="76" t="s">
        <v>114</v>
      </c>
      <c r="R3095" s="78" t="n">
        <v>37432</v>
      </c>
      <c r="S3095" s="78" t="n">
        <v>44776</v>
      </c>
      <c r="T3095" s="76" t="s">
        <v>183</v>
      </c>
      <c r="U3095" s="76" t="n">
        <v>888</v>
      </c>
      <c r="X3095" s="76" t="n">
        <v>8</v>
      </c>
      <c r="Y3095" s="76" t="s">
        <v>116</v>
      </c>
      <c r="AB3095" s="78" t="n">
        <v>44378</v>
      </c>
      <c r="AC3095" s="76" t="s">
        <v>117</v>
      </c>
      <c r="AD3095" s="76" t="s">
        <v>13273</v>
      </c>
      <c r="AE3095" s="76" t="n">
        <v>72120</v>
      </c>
      <c r="AF3095" s="76" t="s">
        <v>13274</v>
      </c>
      <c r="AI3095" s="79" t="s">
        <v>13275</v>
      </c>
      <c r="AJ3095" s="79" t="s">
        <v>13276</v>
      </c>
      <c r="AK3095" s="76" t="s">
        <v>13277</v>
      </c>
      <c r="AL3095" s="76" t="n">
        <v>0</v>
      </c>
      <c r="AM3095" s="76" t="n">
        <v>0</v>
      </c>
    </row>
    <row r="3096" customFormat="false" ht="15" hidden="false" customHeight="false" outlineLevel="0" collapsed="false">
      <c r="A3096" s="76" t="n">
        <v>1351881</v>
      </c>
      <c r="B3096" s="76" t="s">
        <v>13278</v>
      </c>
      <c r="C3096" s="76" t="s">
        <v>13279</v>
      </c>
      <c r="D3096" s="76" t="n">
        <v>4532480</v>
      </c>
      <c r="E3096" s="76" t="s">
        <v>132</v>
      </c>
      <c r="F3096" s="76" t="s">
        <v>132</v>
      </c>
      <c r="H3096" s="78" t="n">
        <v>40802</v>
      </c>
      <c r="I3096" s="76" t="s">
        <v>144</v>
      </c>
      <c r="J3096" s="76" t="n">
        <v>-14</v>
      </c>
      <c r="K3096" s="76" t="s">
        <v>41</v>
      </c>
      <c r="M3096" s="76" t="s">
        <v>134</v>
      </c>
      <c r="N3096" s="79" t="s">
        <v>1186</v>
      </c>
      <c r="O3096" s="76" t="s">
        <v>1187</v>
      </c>
      <c r="P3096" s="78" t="n">
        <v>45564</v>
      </c>
      <c r="Q3096" s="76" t="s">
        <v>114</v>
      </c>
      <c r="R3096" s="78" t="n">
        <v>44466</v>
      </c>
      <c r="T3096" s="76" t="s">
        <v>115</v>
      </c>
      <c r="U3096" s="76" t="n">
        <v>533</v>
      </c>
      <c r="X3096" s="76" t="n">
        <v>5</v>
      </c>
      <c r="Y3096" s="76" t="s">
        <v>116</v>
      </c>
      <c r="AC3096" s="76" t="s">
        <v>117</v>
      </c>
      <c r="AD3096" s="76" t="s">
        <v>974</v>
      </c>
      <c r="AE3096" s="76" t="n">
        <v>45000</v>
      </c>
      <c r="AF3096" s="76" t="s">
        <v>13280</v>
      </c>
      <c r="AK3096" s="76" t="s">
        <v>13281</v>
      </c>
      <c r="AL3096" s="76" t="n">
        <v>1</v>
      </c>
      <c r="AM3096" s="76" t="n">
        <v>1</v>
      </c>
    </row>
    <row r="3097" customFormat="false" ht="15" hidden="false" customHeight="false" outlineLevel="0" collapsed="false">
      <c r="A3097" s="76" t="n">
        <v>1358145</v>
      </c>
      <c r="B3097" s="76" t="s">
        <v>13282</v>
      </c>
      <c r="C3097" s="76" t="s">
        <v>5277</v>
      </c>
      <c r="D3097" s="76" t="n">
        <v>4115050</v>
      </c>
      <c r="E3097" s="76" t="s">
        <v>132</v>
      </c>
      <c r="F3097" s="76" t="s">
        <v>109</v>
      </c>
      <c r="H3097" s="78" t="n">
        <v>41906</v>
      </c>
      <c r="I3097" s="76" t="s">
        <v>190</v>
      </c>
      <c r="J3097" s="76" t="n">
        <v>-11</v>
      </c>
      <c r="K3097" s="76" t="s">
        <v>41</v>
      </c>
      <c r="M3097" s="76" t="s">
        <v>286</v>
      </c>
      <c r="N3097" s="79" t="s">
        <v>572</v>
      </c>
      <c r="O3097" s="76" t="s">
        <v>573</v>
      </c>
      <c r="P3097" s="78" t="n">
        <v>45551</v>
      </c>
      <c r="Q3097" s="76" t="s">
        <v>114</v>
      </c>
      <c r="R3097" s="78" t="n">
        <v>44474</v>
      </c>
      <c r="T3097" s="76" t="s">
        <v>115</v>
      </c>
      <c r="U3097" s="76" t="n">
        <v>500</v>
      </c>
      <c r="X3097" s="76" t="n">
        <v>5</v>
      </c>
      <c r="Y3097" s="76" t="s">
        <v>116</v>
      </c>
      <c r="AC3097" s="76" t="s">
        <v>117</v>
      </c>
      <c r="AD3097" s="76" t="s">
        <v>2053</v>
      </c>
      <c r="AE3097" s="76" t="n">
        <v>41500</v>
      </c>
      <c r="AF3097" s="76" t="s">
        <v>13283</v>
      </c>
      <c r="AK3097" s="76" t="s">
        <v>578</v>
      </c>
      <c r="AL3097" s="76" t="n">
        <v>0</v>
      </c>
      <c r="AM3097" s="76" t="n">
        <v>0</v>
      </c>
    </row>
    <row r="3098" customFormat="false" ht="15" hidden="false" customHeight="false" outlineLevel="0" collapsed="false">
      <c r="A3098" s="76" t="n">
        <v>1535927</v>
      </c>
      <c r="B3098" s="76" t="s">
        <v>13282</v>
      </c>
      <c r="C3098" s="76" t="s">
        <v>13284</v>
      </c>
      <c r="D3098" s="76" t="n">
        <v>4116025</v>
      </c>
      <c r="E3098" s="76" t="s">
        <v>109</v>
      </c>
      <c r="F3098" s="76" t="s">
        <v>109</v>
      </c>
      <c r="H3098" s="78" t="n">
        <v>42724</v>
      </c>
      <c r="I3098" s="76" t="s">
        <v>109</v>
      </c>
      <c r="J3098" s="76" t="n">
        <v>-9</v>
      </c>
      <c r="K3098" s="76" t="s">
        <v>2</v>
      </c>
      <c r="M3098" s="76" t="s">
        <v>286</v>
      </c>
      <c r="N3098" s="79" t="s">
        <v>572</v>
      </c>
      <c r="O3098" s="76" t="s">
        <v>573</v>
      </c>
      <c r="P3098" s="78" t="n">
        <v>45569</v>
      </c>
      <c r="Q3098" s="76" t="s">
        <v>114</v>
      </c>
      <c r="R3098" s="78" t="n">
        <v>45211</v>
      </c>
      <c r="T3098" s="76" t="s">
        <v>325</v>
      </c>
      <c r="U3098" s="76" t="n">
        <v>500</v>
      </c>
      <c r="X3098" s="76" t="n">
        <v>5</v>
      </c>
      <c r="Y3098" s="76" t="s">
        <v>116</v>
      </c>
      <c r="AC3098" s="76" t="s">
        <v>117</v>
      </c>
      <c r="AD3098" s="76" t="s">
        <v>2053</v>
      </c>
      <c r="AE3098" s="76" t="n">
        <v>41500</v>
      </c>
      <c r="AF3098" s="76" t="s">
        <v>13285</v>
      </c>
      <c r="AK3098" s="76" t="s">
        <v>578</v>
      </c>
      <c r="AL3098" s="76" t="n">
        <v>0</v>
      </c>
      <c r="AM3098" s="76" t="n">
        <v>0</v>
      </c>
    </row>
    <row r="3099" customFormat="false" ht="15" hidden="false" customHeight="false" outlineLevel="0" collapsed="false">
      <c r="A3099" s="76" t="n">
        <v>1630690</v>
      </c>
      <c r="B3099" s="76" t="s">
        <v>13282</v>
      </c>
      <c r="C3099" s="76" t="s">
        <v>3220</v>
      </c>
      <c r="D3099" s="76" t="n">
        <v>4116518</v>
      </c>
      <c r="E3099" s="76" t="s">
        <v>109</v>
      </c>
      <c r="H3099" s="78" t="n">
        <v>44051</v>
      </c>
      <c r="I3099" s="76" t="s">
        <v>109</v>
      </c>
      <c r="J3099" s="76" t="n">
        <v>-9</v>
      </c>
      <c r="K3099" s="76" t="s">
        <v>41</v>
      </c>
      <c r="M3099" s="76" t="s">
        <v>286</v>
      </c>
      <c r="N3099" s="79" t="s">
        <v>1378</v>
      </c>
      <c r="O3099" s="76" t="s">
        <v>1379</v>
      </c>
      <c r="P3099" s="78" t="n">
        <v>45563</v>
      </c>
      <c r="Q3099" s="76" t="s">
        <v>114</v>
      </c>
      <c r="R3099" s="78" t="n">
        <v>45563</v>
      </c>
      <c r="T3099" s="76" t="s">
        <v>115</v>
      </c>
      <c r="U3099" s="76" t="n">
        <v>500</v>
      </c>
      <c r="X3099" s="76" t="n">
        <v>5</v>
      </c>
      <c r="Y3099" s="76" t="s">
        <v>116</v>
      </c>
      <c r="AC3099" s="76" t="s">
        <v>117</v>
      </c>
      <c r="AD3099" s="76" t="s">
        <v>6595</v>
      </c>
      <c r="AE3099" s="76" t="n">
        <v>41110</v>
      </c>
      <c r="AF3099" s="76" t="s">
        <v>13286</v>
      </c>
      <c r="AK3099" s="76" t="s">
        <v>13287</v>
      </c>
      <c r="AL3099" s="76" t="n">
        <v>0</v>
      </c>
      <c r="AM3099" s="76" t="n">
        <v>0</v>
      </c>
    </row>
    <row r="3100" customFormat="false" ht="15" hidden="false" customHeight="false" outlineLevel="0" collapsed="false">
      <c r="A3100" s="76" t="n">
        <v>1620084</v>
      </c>
      <c r="B3100" s="76" t="s">
        <v>13288</v>
      </c>
      <c r="C3100" s="76" t="s">
        <v>320</v>
      </c>
      <c r="D3100" s="76" t="n">
        <v>4540562</v>
      </c>
      <c r="E3100" s="76" t="s">
        <v>109</v>
      </c>
      <c r="H3100" s="78" t="n">
        <v>21229</v>
      </c>
      <c r="I3100" s="76" t="s">
        <v>305</v>
      </c>
      <c r="J3100" s="76" t="s">
        <v>306</v>
      </c>
      <c r="K3100" s="76" t="s">
        <v>41</v>
      </c>
      <c r="M3100" s="76" t="s">
        <v>134</v>
      </c>
      <c r="N3100" s="79" t="s">
        <v>1444</v>
      </c>
      <c r="O3100" s="76" t="s">
        <v>1445</v>
      </c>
      <c r="P3100" s="78" t="n">
        <v>45561</v>
      </c>
      <c r="Q3100" s="76" t="s">
        <v>114</v>
      </c>
      <c r="R3100" s="78" t="n">
        <v>45555</v>
      </c>
      <c r="S3100" s="78" t="n">
        <v>45560</v>
      </c>
      <c r="T3100" s="76" t="s">
        <v>201</v>
      </c>
      <c r="U3100" s="76" t="n">
        <v>500</v>
      </c>
      <c r="X3100" s="76" t="n">
        <v>5</v>
      </c>
      <c r="Y3100" s="76" t="s">
        <v>116</v>
      </c>
      <c r="AC3100" s="76" t="s">
        <v>117</v>
      </c>
      <c r="AD3100" s="76" t="s">
        <v>2448</v>
      </c>
      <c r="AE3100" s="76" t="n">
        <v>45800</v>
      </c>
      <c r="AF3100" s="76" t="s">
        <v>13289</v>
      </c>
      <c r="AK3100" s="76" t="s">
        <v>13290</v>
      </c>
      <c r="AL3100" s="76" t="n">
        <v>0</v>
      </c>
      <c r="AM3100" s="76" t="n">
        <v>0</v>
      </c>
    </row>
    <row r="3101" customFormat="false" ht="15" hidden="false" customHeight="false" outlineLevel="0" collapsed="false">
      <c r="A3101" s="76" t="n">
        <v>60397</v>
      </c>
      <c r="B3101" s="76" t="s">
        <v>13291</v>
      </c>
      <c r="C3101" s="76" t="s">
        <v>3911</v>
      </c>
      <c r="D3101" s="76" t="n">
        <v>78772</v>
      </c>
      <c r="E3101" s="76" t="s">
        <v>132</v>
      </c>
      <c r="F3101" s="76" t="s">
        <v>132</v>
      </c>
      <c r="H3101" s="78" t="n">
        <v>18490</v>
      </c>
      <c r="I3101" s="76" t="s">
        <v>594</v>
      </c>
      <c r="J3101" s="76" t="s">
        <v>595</v>
      </c>
      <c r="K3101" s="76" t="s">
        <v>41</v>
      </c>
      <c r="M3101" s="76" t="s">
        <v>155</v>
      </c>
      <c r="N3101" s="79" t="s">
        <v>156</v>
      </c>
      <c r="O3101" s="76" t="s">
        <v>157</v>
      </c>
      <c r="P3101" s="78" t="n">
        <v>45563</v>
      </c>
      <c r="Q3101" s="76" t="s">
        <v>114</v>
      </c>
      <c r="R3101" s="78" t="n">
        <v>37432</v>
      </c>
      <c r="S3101" s="78" t="n">
        <v>45234</v>
      </c>
      <c r="T3101" s="76" t="s">
        <v>183</v>
      </c>
      <c r="U3101" s="76" t="n">
        <v>706</v>
      </c>
      <c r="X3101" s="76" t="n">
        <v>7</v>
      </c>
      <c r="Y3101" s="76" t="s">
        <v>116</v>
      </c>
      <c r="AC3101" s="76" t="s">
        <v>117</v>
      </c>
      <c r="AD3101" s="76" t="s">
        <v>13292</v>
      </c>
      <c r="AE3101" s="76" t="n">
        <v>28500</v>
      </c>
      <c r="AF3101" s="76" t="s">
        <v>13293</v>
      </c>
      <c r="AJ3101" s="79" t="s">
        <v>13294</v>
      </c>
      <c r="AK3101" s="76" t="s">
        <v>13295</v>
      </c>
      <c r="AL3101" s="76" t="n">
        <v>1</v>
      </c>
      <c r="AM3101" s="76" t="n">
        <v>0</v>
      </c>
    </row>
    <row r="3102" customFormat="false" ht="15" hidden="false" customHeight="false" outlineLevel="0" collapsed="false">
      <c r="A3102" s="76" t="n">
        <v>1672392</v>
      </c>
      <c r="B3102" s="76" t="s">
        <v>13291</v>
      </c>
      <c r="C3102" s="76" t="s">
        <v>13296</v>
      </c>
      <c r="D3102" s="76" t="n">
        <v>2817779</v>
      </c>
      <c r="E3102" s="76" t="s">
        <v>132</v>
      </c>
      <c r="H3102" s="78" t="n">
        <v>41209</v>
      </c>
      <c r="I3102" s="76" t="s">
        <v>370</v>
      </c>
      <c r="J3102" s="76" t="n">
        <v>-13</v>
      </c>
      <c r="K3102" s="76" t="s">
        <v>41</v>
      </c>
      <c r="M3102" s="76" t="s">
        <v>155</v>
      </c>
      <c r="N3102" s="79" t="s">
        <v>728</v>
      </c>
      <c r="O3102" s="76" t="s">
        <v>729</v>
      </c>
      <c r="P3102" s="78" t="n">
        <v>45663</v>
      </c>
      <c r="Q3102" s="76" t="s">
        <v>114</v>
      </c>
      <c r="R3102" s="78" t="n">
        <v>45663</v>
      </c>
      <c r="T3102" s="76" t="s">
        <v>115</v>
      </c>
      <c r="U3102" s="76" t="n">
        <v>500</v>
      </c>
      <c r="X3102" s="76" t="n">
        <v>5</v>
      </c>
      <c r="Y3102" s="76" t="s">
        <v>116</v>
      </c>
      <c r="AC3102" s="76" t="s">
        <v>117</v>
      </c>
      <c r="AD3102" s="76" t="s">
        <v>7584</v>
      </c>
      <c r="AE3102" s="76" t="n">
        <v>28400</v>
      </c>
      <c r="AF3102" s="76" t="s">
        <v>13297</v>
      </c>
      <c r="AJ3102" s="79" t="s">
        <v>13298</v>
      </c>
      <c r="AK3102" s="76" t="s">
        <v>13299</v>
      </c>
      <c r="AL3102" s="76" t="n">
        <v>0</v>
      </c>
      <c r="AM3102" s="76" t="n">
        <v>0</v>
      </c>
    </row>
    <row r="3103" customFormat="false" ht="15" hidden="false" customHeight="false" outlineLevel="0" collapsed="false">
      <c r="A3103" s="76" t="n">
        <v>1435388</v>
      </c>
      <c r="B3103" s="76" t="s">
        <v>13300</v>
      </c>
      <c r="C3103" s="76" t="s">
        <v>320</v>
      </c>
      <c r="D3103" s="76" t="n">
        <v>3734309</v>
      </c>
      <c r="E3103" s="76" t="s">
        <v>132</v>
      </c>
      <c r="F3103" s="76" t="s">
        <v>132</v>
      </c>
      <c r="H3103" s="78" t="n">
        <v>24274</v>
      </c>
      <c r="I3103" s="76" t="s">
        <v>321</v>
      </c>
      <c r="J3103" s="76" t="s">
        <v>322</v>
      </c>
      <c r="K3103" s="76" t="s">
        <v>41</v>
      </c>
      <c r="M3103" s="76" t="s">
        <v>124</v>
      </c>
      <c r="N3103" s="79" t="s">
        <v>398</v>
      </c>
      <c r="O3103" s="76" t="s">
        <v>399</v>
      </c>
      <c r="P3103" s="78" t="n">
        <v>45541</v>
      </c>
      <c r="Q3103" s="76" t="s">
        <v>114</v>
      </c>
      <c r="R3103" s="78" t="n">
        <v>44830</v>
      </c>
      <c r="S3103" s="78" t="n">
        <v>44830</v>
      </c>
      <c r="T3103" s="76" t="s">
        <v>183</v>
      </c>
      <c r="U3103" s="76" t="n">
        <v>500</v>
      </c>
      <c r="X3103" s="76" t="n">
        <v>5</v>
      </c>
      <c r="Y3103" s="76" t="s">
        <v>116</v>
      </c>
      <c r="AC3103" s="76" t="s">
        <v>117</v>
      </c>
      <c r="AD3103" s="76" t="s">
        <v>9431</v>
      </c>
      <c r="AE3103" s="76" t="n">
        <v>37380</v>
      </c>
      <c r="AF3103" s="76" t="s">
        <v>13301</v>
      </c>
      <c r="AJ3103" s="79" t="s">
        <v>13302</v>
      </c>
      <c r="AK3103" s="76" t="s">
        <v>13303</v>
      </c>
      <c r="AL3103" s="76" t="n">
        <v>0</v>
      </c>
      <c r="AM3103" s="76" t="n">
        <v>0</v>
      </c>
    </row>
    <row r="3104" customFormat="false" ht="15" hidden="false" customHeight="false" outlineLevel="0" collapsed="false">
      <c r="A3104" s="76" t="n">
        <v>1366146</v>
      </c>
      <c r="B3104" s="76" t="s">
        <v>13304</v>
      </c>
      <c r="C3104" s="76" t="s">
        <v>2143</v>
      </c>
      <c r="D3104" s="76" t="n">
        <v>1810255</v>
      </c>
      <c r="E3104" s="76" t="s">
        <v>132</v>
      </c>
      <c r="F3104" s="76" t="s">
        <v>132</v>
      </c>
      <c r="H3104" s="78" t="n">
        <v>25412</v>
      </c>
      <c r="I3104" s="76" t="s">
        <v>321</v>
      </c>
      <c r="J3104" s="76" t="s">
        <v>322</v>
      </c>
      <c r="K3104" s="76" t="s">
        <v>41</v>
      </c>
      <c r="M3104" s="76" t="s">
        <v>111</v>
      </c>
      <c r="N3104" s="79" t="s">
        <v>488</v>
      </c>
      <c r="O3104" s="76" t="s">
        <v>489</v>
      </c>
      <c r="P3104" s="78" t="n">
        <v>45545</v>
      </c>
      <c r="Q3104" s="76" t="s">
        <v>114</v>
      </c>
      <c r="R3104" s="78" t="n">
        <v>44487</v>
      </c>
      <c r="S3104" s="78" t="n">
        <v>45545</v>
      </c>
      <c r="T3104" s="76" t="s">
        <v>201</v>
      </c>
      <c r="U3104" s="76" t="n">
        <v>691</v>
      </c>
      <c r="X3104" s="76" t="n">
        <v>6</v>
      </c>
      <c r="Y3104" s="76" t="s">
        <v>116</v>
      </c>
      <c r="AC3104" s="76" t="s">
        <v>117</v>
      </c>
      <c r="AD3104" s="76" t="s">
        <v>13305</v>
      </c>
      <c r="AE3104" s="76" t="n">
        <v>18210</v>
      </c>
      <c r="AF3104" s="76" t="s">
        <v>13306</v>
      </c>
      <c r="AJ3104" s="79" t="s">
        <v>13307</v>
      </c>
      <c r="AK3104" s="76" t="s">
        <v>13308</v>
      </c>
      <c r="AL3104" s="76" t="n">
        <v>0</v>
      </c>
      <c r="AM3104" s="76" t="n">
        <v>0</v>
      </c>
    </row>
    <row r="3105" customFormat="false" ht="15" hidden="false" customHeight="false" outlineLevel="0" collapsed="false">
      <c r="A3105" s="76" t="n">
        <v>1352456</v>
      </c>
      <c r="B3105" s="76" t="s">
        <v>13304</v>
      </c>
      <c r="C3105" s="76" t="s">
        <v>13309</v>
      </c>
      <c r="D3105" s="76" t="n">
        <v>1810193</v>
      </c>
      <c r="E3105" s="76" t="s">
        <v>132</v>
      </c>
      <c r="F3105" s="76" t="s">
        <v>132</v>
      </c>
      <c r="H3105" s="78" t="n">
        <v>40081</v>
      </c>
      <c r="I3105" s="76" t="s">
        <v>133</v>
      </c>
      <c r="J3105" s="76" t="n">
        <v>-16</v>
      </c>
      <c r="K3105" s="76" t="s">
        <v>41</v>
      </c>
      <c r="M3105" s="76" t="s">
        <v>111</v>
      </c>
      <c r="N3105" s="79" t="s">
        <v>210</v>
      </c>
      <c r="O3105" s="76" t="s">
        <v>211</v>
      </c>
      <c r="P3105" s="78" t="n">
        <v>45538</v>
      </c>
      <c r="Q3105" s="76" t="s">
        <v>114</v>
      </c>
      <c r="R3105" s="78" t="n">
        <v>44467</v>
      </c>
      <c r="T3105" s="76" t="s">
        <v>115</v>
      </c>
      <c r="U3105" s="76" t="n">
        <v>1150</v>
      </c>
      <c r="X3105" s="76" t="n">
        <v>11</v>
      </c>
      <c r="Y3105" s="76" t="s">
        <v>116</v>
      </c>
      <c r="AB3105" s="78" t="n">
        <v>45474</v>
      </c>
      <c r="AC3105" s="76" t="s">
        <v>117</v>
      </c>
      <c r="AD3105" s="76" t="s">
        <v>13305</v>
      </c>
      <c r="AE3105" s="76" t="n">
        <v>18210</v>
      </c>
      <c r="AF3105" s="76" t="s">
        <v>13306</v>
      </c>
      <c r="AJ3105" s="79" t="s">
        <v>13307</v>
      </c>
      <c r="AK3105" s="76" t="s">
        <v>13310</v>
      </c>
      <c r="AL3105" s="76" t="n">
        <v>0</v>
      </c>
      <c r="AM3105" s="76" t="n">
        <v>0</v>
      </c>
    </row>
    <row r="3106" customFormat="false" ht="15" hidden="false" customHeight="false" outlineLevel="0" collapsed="false">
      <c r="A3106" s="76" t="n">
        <v>1651291</v>
      </c>
      <c r="B3106" s="76" t="s">
        <v>13311</v>
      </c>
      <c r="C3106" s="76" t="s">
        <v>4533</v>
      </c>
      <c r="D3106" s="76" t="n">
        <v>4116738</v>
      </c>
      <c r="E3106" s="76" t="s">
        <v>109</v>
      </c>
      <c r="H3106" s="78" t="n">
        <v>23223</v>
      </c>
      <c r="I3106" s="76" t="s">
        <v>267</v>
      </c>
      <c r="J3106" s="76" t="s">
        <v>268</v>
      </c>
      <c r="K3106" s="76" t="s">
        <v>41</v>
      </c>
      <c r="M3106" s="76" t="s">
        <v>286</v>
      </c>
      <c r="N3106" s="79" t="s">
        <v>1588</v>
      </c>
      <c r="O3106" s="76" t="s">
        <v>1589</v>
      </c>
      <c r="P3106" s="78" t="n">
        <v>45585</v>
      </c>
      <c r="Q3106" s="76" t="s">
        <v>114</v>
      </c>
      <c r="R3106" s="78" t="n">
        <v>45585</v>
      </c>
      <c r="T3106" s="76" t="s">
        <v>325</v>
      </c>
      <c r="U3106" s="76" t="n">
        <v>500</v>
      </c>
      <c r="X3106" s="76" t="n">
        <v>5</v>
      </c>
      <c r="Y3106" s="76" t="s">
        <v>116</v>
      </c>
      <c r="AC3106" s="76" t="s">
        <v>117</v>
      </c>
      <c r="AD3106" s="76" t="s">
        <v>9985</v>
      </c>
      <c r="AE3106" s="76" t="n">
        <v>36600</v>
      </c>
      <c r="AF3106" s="76" t="s">
        <v>13312</v>
      </c>
      <c r="AJ3106" s="79" t="s">
        <v>13313</v>
      </c>
      <c r="AK3106" s="76" t="s">
        <v>13314</v>
      </c>
      <c r="AL3106" s="76" t="n">
        <v>0</v>
      </c>
      <c r="AM3106" s="76" t="n">
        <v>0</v>
      </c>
    </row>
    <row r="3107" customFormat="false" ht="15" hidden="false" customHeight="false" outlineLevel="0" collapsed="false">
      <c r="A3107" s="76" t="n">
        <v>563995</v>
      </c>
      <c r="B3107" s="76" t="s">
        <v>13315</v>
      </c>
      <c r="C3107" s="76" t="s">
        <v>585</v>
      </c>
      <c r="D3107" s="76" t="n">
        <v>186827</v>
      </c>
      <c r="E3107" s="76" t="s">
        <v>132</v>
      </c>
      <c r="F3107" s="76" t="s">
        <v>132</v>
      </c>
      <c r="H3107" s="78" t="n">
        <v>28701</v>
      </c>
      <c r="I3107" s="76" t="s">
        <v>197</v>
      </c>
      <c r="J3107" s="76" t="s">
        <v>198</v>
      </c>
      <c r="K3107" s="76" t="s">
        <v>41</v>
      </c>
      <c r="M3107" s="76" t="s">
        <v>124</v>
      </c>
      <c r="N3107" s="79" t="s">
        <v>1931</v>
      </c>
      <c r="O3107" s="76" t="s">
        <v>1932</v>
      </c>
      <c r="P3107" s="78" t="n">
        <v>45554</v>
      </c>
      <c r="Q3107" s="76" t="s">
        <v>114</v>
      </c>
      <c r="R3107" s="78" t="n">
        <v>39049</v>
      </c>
      <c r="S3107" s="78" t="n">
        <v>45124</v>
      </c>
      <c r="T3107" s="76" t="s">
        <v>183</v>
      </c>
      <c r="U3107" s="76" t="n">
        <v>638</v>
      </c>
      <c r="X3107" s="76" t="n">
        <v>6</v>
      </c>
      <c r="Y3107" s="76" t="s">
        <v>116</v>
      </c>
      <c r="AC3107" s="76" t="s">
        <v>117</v>
      </c>
      <c r="AD3107" s="76" t="s">
        <v>13316</v>
      </c>
      <c r="AE3107" s="76" t="n">
        <v>37420</v>
      </c>
      <c r="AF3107" s="76" t="s">
        <v>13317</v>
      </c>
      <c r="AK3107" s="76" t="s">
        <v>13318</v>
      </c>
      <c r="AL3107" s="76" t="n">
        <v>0</v>
      </c>
      <c r="AM3107" s="76" t="n">
        <v>0</v>
      </c>
    </row>
    <row r="3108" customFormat="false" ht="15" hidden="false" customHeight="false" outlineLevel="0" collapsed="false">
      <c r="A3108" s="76" t="n">
        <v>1560017</v>
      </c>
      <c r="B3108" s="76" t="s">
        <v>13319</v>
      </c>
      <c r="C3108" s="76" t="s">
        <v>7004</v>
      </c>
      <c r="D3108" s="76" t="n">
        <v>2944440</v>
      </c>
      <c r="E3108" s="76" t="s">
        <v>132</v>
      </c>
      <c r="F3108" s="76" t="s">
        <v>109</v>
      </c>
      <c r="H3108" s="78" t="n">
        <v>21626</v>
      </c>
      <c r="I3108" s="76" t="s">
        <v>305</v>
      </c>
      <c r="J3108" s="76" t="s">
        <v>306</v>
      </c>
      <c r="K3108" s="76" t="s">
        <v>2</v>
      </c>
      <c r="M3108" s="76" t="s">
        <v>269</v>
      </c>
      <c r="N3108" s="79" t="s">
        <v>270</v>
      </c>
      <c r="O3108" s="76" t="s">
        <v>271</v>
      </c>
      <c r="P3108" s="78" t="n">
        <v>45545</v>
      </c>
      <c r="Q3108" s="76" t="s">
        <v>114</v>
      </c>
      <c r="R3108" s="78" t="n">
        <v>45314</v>
      </c>
      <c r="S3108" s="78" t="n">
        <v>45306</v>
      </c>
      <c r="T3108" s="76" t="s">
        <v>183</v>
      </c>
      <c r="U3108" s="76" t="n">
        <v>500</v>
      </c>
      <c r="X3108" s="76" t="n">
        <v>5</v>
      </c>
      <c r="Y3108" s="76" t="s">
        <v>116</v>
      </c>
      <c r="AB3108" s="78" t="n">
        <v>45474</v>
      </c>
      <c r="AC3108" s="76" t="s">
        <v>117</v>
      </c>
      <c r="AD3108" s="76" t="s">
        <v>6476</v>
      </c>
      <c r="AE3108" s="76" t="n">
        <v>36200</v>
      </c>
      <c r="AF3108" s="76" t="s">
        <v>13320</v>
      </c>
      <c r="AJ3108" s="79" t="s">
        <v>13321</v>
      </c>
      <c r="AK3108" s="76" t="s">
        <v>13322</v>
      </c>
      <c r="AL3108" s="76" t="n">
        <v>0</v>
      </c>
      <c r="AM3108" s="76" t="n">
        <v>0</v>
      </c>
    </row>
    <row r="3109" customFormat="false" ht="15" hidden="false" customHeight="false" outlineLevel="0" collapsed="false">
      <c r="A3109" s="76" t="n">
        <v>949329</v>
      </c>
      <c r="B3109" s="76" t="s">
        <v>13323</v>
      </c>
      <c r="C3109" s="76" t="s">
        <v>7433</v>
      </c>
      <c r="D3109" s="76" t="n">
        <v>2813126</v>
      </c>
      <c r="E3109" s="76" t="s">
        <v>132</v>
      </c>
      <c r="H3109" s="78" t="n">
        <v>38407</v>
      </c>
      <c r="I3109" s="76" t="s">
        <v>23</v>
      </c>
      <c r="J3109" s="76" t="n">
        <v>-40</v>
      </c>
      <c r="K3109" s="76" t="s">
        <v>2</v>
      </c>
      <c r="M3109" s="76" t="s">
        <v>155</v>
      </c>
      <c r="N3109" s="79" t="s">
        <v>564</v>
      </c>
      <c r="O3109" s="76" t="s">
        <v>565</v>
      </c>
      <c r="P3109" s="78" t="n">
        <v>45583</v>
      </c>
      <c r="Q3109" s="76" t="s">
        <v>114</v>
      </c>
      <c r="R3109" s="78" t="n">
        <v>41528</v>
      </c>
      <c r="S3109" s="78" t="n">
        <v>45578</v>
      </c>
      <c r="T3109" s="76" t="s">
        <v>201</v>
      </c>
      <c r="U3109" s="76" t="n">
        <v>500</v>
      </c>
      <c r="X3109" s="76" t="n">
        <v>5</v>
      </c>
      <c r="Y3109" s="76" t="s">
        <v>116</v>
      </c>
      <c r="AC3109" s="76" t="s">
        <v>117</v>
      </c>
      <c r="AD3109" s="76" t="s">
        <v>8136</v>
      </c>
      <c r="AE3109" s="76" t="n">
        <v>28300</v>
      </c>
      <c r="AF3109" s="76" t="s">
        <v>13324</v>
      </c>
      <c r="AJ3109" s="79" t="s">
        <v>13325</v>
      </c>
      <c r="AK3109" s="76" t="s">
        <v>13326</v>
      </c>
      <c r="AL3109" s="76" t="n">
        <v>0</v>
      </c>
      <c r="AM3109" s="76" t="n">
        <v>0</v>
      </c>
    </row>
    <row r="3110" customFormat="false" ht="15" hidden="false" customHeight="false" outlineLevel="0" collapsed="false">
      <c r="A3110" s="76" t="n">
        <v>1644892</v>
      </c>
      <c r="B3110" s="76" t="s">
        <v>13327</v>
      </c>
      <c r="C3110" s="76" t="s">
        <v>711</v>
      </c>
      <c r="D3110" s="76" t="n">
        <v>3737897</v>
      </c>
      <c r="E3110" s="76" t="s">
        <v>109</v>
      </c>
      <c r="H3110" s="78" t="n">
        <v>32923</v>
      </c>
      <c r="I3110" s="76" t="s">
        <v>23</v>
      </c>
      <c r="J3110" s="76" t="n">
        <v>-40</v>
      </c>
      <c r="K3110" s="76" t="s">
        <v>41</v>
      </c>
      <c r="M3110" s="76" t="s">
        <v>124</v>
      </c>
      <c r="N3110" s="79" t="s">
        <v>540</v>
      </c>
      <c r="O3110" s="76" t="s">
        <v>541</v>
      </c>
      <c r="P3110" s="78" t="n">
        <v>45575</v>
      </c>
      <c r="Q3110" s="76" t="s">
        <v>114</v>
      </c>
      <c r="R3110" s="78" t="n">
        <v>45575</v>
      </c>
      <c r="S3110" s="78" t="n">
        <v>45554</v>
      </c>
      <c r="T3110" s="76" t="s">
        <v>201</v>
      </c>
      <c r="U3110" s="76" t="n">
        <v>500</v>
      </c>
      <c r="X3110" s="76" t="n">
        <v>5</v>
      </c>
      <c r="Y3110" s="76" t="s">
        <v>116</v>
      </c>
      <c r="AC3110" s="76" t="s">
        <v>117</v>
      </c>
      <c r="AD3110" s="76" t="s">
        <v>542</v>
      </c>
      <c r="AE3110" s="76" t="n">
        <v>37260</v>
      </c>
      <c r="AF3110" s="76" t="s">
        <v>13328</v>
      </c>
      <c r="AJ3110" s="76" t="s">
        <v>13329</v>
      </c>
      <c r="AK3110" s="76" t="s">
        <v>13330</v>
      </c>
      <c r="AL3110" s="76" t="n">
        <v>0</v>
      </c>
      <c r="AM3110" s="76" t="n">
        <v>0</v>
      </c>
    </row>
    <row r="3111" customFormat="false" ht="15" hidden="false" customHeight="false" outlineLevel="0" collapsed="false">
      <c r="A3111" s="76" t="n">
        <v>1228494</v>
      </c>
      <c r="B3111" s="76" t="s">
        <v>13331</v>
      </c>
      <c r="C3111" s="76" t="s">
        <v>13332</v>
      </c>
      <c r="D3111" s="76" t="n">
        <v>2815252</v>
      </c>
      <c r="E3111" s="76" t="s">
        <v>132</v>
      </c>
      <c r="F3111" s="76" t="s">
        <v>132</v>
      </c>
      <c r="H3111" s="78" t="n">
        <v>39588</v>
      </c>
      <c r="I3111" s="76" t="s">
        <v>432</v>
      </c>
      <c r="J3111" s="76" t="n">
        <v>-17</v>
      </c>
      <c r="K3111" s="76" t="s">
        <v>2</v>
      </c>
      <c r="M3111" s="76" t="s">
        <v>155</v>
      </c>
      <c r="N3111" s="79" t="s">
        <v>1399</v>
      </c>
      <c r="O3111" s="76" t="s">
        <v>1400</v>
      </c>
      <c r="P3111" s="78" t="n">
        <v>45545</v>
      </c>
      <c r="Q3111" s="76" t="s">
        <v>114</v>
      </c>
      <c r="R3111" s="78" t="n">
        <v>43371</v>
      </c>
      <c r="T3111" s="76" t="s">
        <v>115</v>
      </c>
      <c r="U3111" s="76" t="n">
        <v>711</v>
      </c>
      <c r="X3111" s="76" t="n">
        <v>7</v>
      </c>
      <c r="Y3111" s="76" t="s">
        <v>116</v>
      </c>
      <c r="AC3111" s="76" t="s">
        <v>117</v>
      </c>
      <c r="AD3111" s="76" t="s">
        <v>13333</v>
      </c>
      <c r="AE3111" s="76" t="n">
        <v>28230</v>
      </c>
      <c r="AF3111" s="76" t="s">
        <v>13334</v>
      </c>
      <c r="AI3111" s="79" t="s">
        <v>13335</v>
      </c>
      <c r="AJ3111" s="79" t="s">
        <v>13336</v>
      </c>
      <c r="AK3111" s="76" t="s">
        <v>13337</v>
      </c>
      <c r="AL3111" s="76" t="n">
        <v>0</v>
      </c>
      <c r="AM3111" s="76" t="n">
        <v>0</v>
      </c>
    </row>
    <row r="3112" customFormat="false" ht="15" hidden="false" customHeight="false" outlineLevel="0" collapsed="false">
      <c r="A3112" s="76" t="n">
        <v>60611</v>
      </c>
      <c r="B3112" s="76" t="s">
        <v>13338</v>
      </c>
      <c r="C3112" s="76" t="s">
        <v>207</v>
      </c>
      <c r="D3112" s="76" t="n">
        <v>364591</v>
      </c>
      <c r="E3112" s="76" t="s">
        <v>132</v>
      </c>
      <c r="F3112" s="76" t="s">
        <v>132</v>
      </c>
      <c r="H3112" s="78" t="n">
        <v>28068</v>
      </c>
      <c r="I3112" s="76" t="s">
        <v>197</v>
      </c>
      <c r="J3112" s="76" t="s">
        <v>198</v>
      </c>
      <c r="K3112" s="76" t="s">
        <v>41</v>
      </c>
      <c r="M3112" s="76" t="s">
        <v>111</v>
      </c>
      <c r="N3112" s="79" t="s">
        <v>688</v>
      </c>
      <c r="O3112" s="76" t="s">
        <v>689</v>
      </c>
      <c r="P3112" s="78" t="n">
        <v>45555</v>
      </c>
      <c r="Q3112" s="76" t="s">
        <v>114</v>
      </c>
      <c r="R3112" s="78" t="n">
        <v>37432</v>
      </c>
      <c r="S3112" s="78" t="n">
        <v>45485</v>
      </c>
      <c r="T3112" s="76" t="s">
        <v>201</v>
      </c>
      <c r="U3112" s="76" t="n">
        <v>782</v>
      </c>
      <c r="X3112" s="76" t="n">
        <v>7</v>
      </c>
      <c r="Y3112" s="76" t="s">
        <v>116</v>
      </c>
      <c r="AC3112" s="76" t="s">
        <v>117</v>
      </c>
      <c r="AD3112" s="76" t="s">
        <v>1277</v>
      </c>
      <c r="AE3112" s="76" t="n">
        <v>18230</v>
      </c>
      <c r="AF3112" s="76" t="s">
        <v>13339</v>
      </c>
      <c r="AI3112" s="79" t="s">
        <v>13340</v>
      </c>
      <c r="AJ3112" s="79" t="s">
        <v>13341</v>
      </c>
      <c r="AK3112" s="76" t="s">
        <v>13342</v>
      </c>
      <c r="AL3112" s="76" t="n">
        <v>0</v>
      </c>
      <c r="AM3112" s="76" t="n">
        <v>0</v>
      </c>
    </row>
    <row r="3113" customFormat="false" ht="15" hidden="false" customHeight="false" outlineLevel="0" collapsed="false">
      <c r="A3113" s="76" t="n">
        <v>60618</v>
      </c>
      <c r="B3113" s="76" t="s">
        <v>13343</v>
      </c>
      <c r="C3113" s="76" t="s">
        <v>4160</v>
      </c>
      <c r="D3113" s="76" t="n">
        <v>45626</v>
      </c>
      <c r="E3113" s="76" t="s">
        <v>132</v>
      </c>
      <c r="F3113" s="76" t="s">
        <v>132</v>
      </c>
      <c r="H3113" s="78" t="n">
        <v>27285</v>
      </c>
      <c r="I3113" s="76" t="s">
        <v>208</v>
      </c>
      <c r="J3113" s="76" t="s">
        <v>209</v>
      </c>
      <c r="K3113" s="76" t="s">
        <v>41</v>
      </c>
      <c r="M3113" s="76" t="s">
        <v>134</v>
      </c>
      <c r="N3113" s="79" t="s">
        <v>1068</v>
      </c>
      <c r="O3113" s="76" t="s">
        <v>1069</v>
      </c>
      <c r="P3113" s="78" t="n">
        <v>45552</v>
      </c>
      <c r="Q3113" s="76" t="s">
        <v>114</v>
      </c>
      <c r="R3113" s="78" t="n">
        <v>37432</v>
      </c>
      <c r="S3113" s="78" t="n">
        <v>45233</v>
      </c>
      <c r="T3113" s="76" t="s">
        <v>183</v>
      </c>
      <c r="U3113" s="76" t="n">
        <v>1335</v>
      </c>
      <c r="X3113" s="76" t="n">
        <v>13</v>
      </c>
      <c r="Y3113" s="76" t="s">
        <v>116</v>
      </c>
      <c r="AC3113" s="76" t="s">
        <v>117</v>
      </c>
      <c r="AD3113" s="76" t="s">
        <v>4277</v>
      </c>
      <c r="AE3113" s="76" t="n">
        <v>45190</v>
      </c>
      <c r="AF3113" s="76" t="s">
        <v>13344</v>
      </c>
      <c r="AI3113" s="79" t="s">
        <v>13345</v>
      </c>
      <c r="AJ3113" s="79" t="s">
        <v>13346</v>
      </c>
      <c r="AK3113" s="76" t="s">
        <v>13347</v>
      </c>
      <c r="AL3113" s="76" t="n">
        <v>0</v>
      </c>
      <c r="AM3113" s="76" t="n">
        <v>0</v>
      </c>
    </row>
    <row r="3114" customFormat="false" ht="15" hidden="false" customHeight="false" outlineLevel="0" collapsed="false">
      <c r="A3114" s="76" t="n">
        <v>1587889</v>
      </c>
      <c r="B3114" s="76" t="s">
        <v>13348</v>
      </c>
      <c r="C3114" s="76" t="s">
        <v>4480</v>
      </c>
      <c r="D3114" s="76" t="n">
        <v>4539829</v>
      </c>
      <c r="E3114" s="76" t="s">
        <v>132</v>
      </c>
      <c r="H3114" s="78" t="n">
        <v>41422</v>
      </c>
      <c r="I3114" s="76" t="s">
        <v>110</v>
      </c>
      <c r="J3114" s="76" t="n">
        <v>-12</v>
      </c>
      <c r="K3114" s="76" t="s">
        <v>41</v>
      </c>
      <c r="M3114" s="76" t="s">
        <v>134</v>
      </c>
      <c r="N3114" s="79" t="s">
        <v>3076</v>
      </c>
      <c r="O3114" s="76" t="s">
        <v>3077</v>
      </c>
      <c r="P3114" s="78" t="n">
        <v>45689</v>
      </c>
      <c r="Q3114" s="76" t="s">
        <v>114</v>
      </c>
      <c r="R3114" s="78" t="n">
        <v>45460</v>
      </c>
      <c r="T3114" s="76" t="s">
        <v>115</v>
      </c>
      <c r="U3114" s="76" t="n">
        <v>500</v>
      </c>
      <c r="X3114" s="76" t="n">
        <v>5</v>
      </c>
      <c r="Y3114" s="76" t="s">
        <v>116</v>
      </c>
      <c r="AC3114" s="76" t="s">
        <v>117</v>
      </c>
      <c r="AD3114" s="76" t="s">
        <v>4883</v>
      </c>
      <c r="AE3114" s="76" t="n">
        <v>45650</v>
      </c>
      <c r="AF3114" s="76" t="s">
        <v>13349</v>
      </c>
      <c r="AK3114" s="76" t="s">
        <v>13350</v>
      </c>
      <c r="AL3114" s="76" t="n">
        <v>0</v>
      </c>
      <c r="AM3114" s="76" t="n">
        <v>0</v>
      </c>
    </row>
    <row r="3115" customFormat="false" ht="15" hidden="false" customHeight="false" outlineLevel="0" collapsed="false">
      <c r="A3115" s="76" t="n">
        <v>348761</v>
      </c>
      <c r="B3115" s="76" t="s">
        <v>13351</v>
      </c>
      <c r="C3115" s="76" t="s">
        <v>585</v>
      </c>
      <c r="D3115" s="76" t="n">
        <v>3715575</v>
      </c>
      <c r="E3115" s="76" t="s">
        <v>475</v>
      </c>
      <c r="F3115" s="76" t="s">
        <v>132</v>
      </c>
      <c r="H3115" s="78" t="n">
        <v>26570</v>
      </c>
      <c r="I3115" s="76" t="s">
        <v>208</v>
      </c>
      <c r="J3115" s="76" t="s">
        <v>209</v>
      </c>
      <c r="K3115" s="76" t="s">
        <v>41</v>
      </c>
      <c r="M3115" s="76" t="s">
        <v>124</v>
      </c>
      <c r="N3115" s="79" t="s">
        <v>801</v>
      </c>
      <c r="O3115" s="76" t="s">
        <v>802</v>
      </c>
      <c r="P3115" s="78" t="n">
        <v>45477</v>
      </c>
      <c r="Q3115" s="76" t="s">
        <v>114</v>
      </c>
      <c r="R3115" s="78" t="n">
        <v>37685</v>
      </c>
      <c r="S3115" s="78" t="n">
        <v>44814</v>
      </c>
      <c r="T3115" s="76" t="s">
        <v>183</v>
      </c>
      <c r="U3115" s="76" t="n">
        <v>819</v>
      </c>
      <c r="X3115" s="76" t="n">
        <v>8</v>
      </c>
      <c r="Y3115" s="76" t="s">
        <v>116</v>
      </c>
      <c r="AC3115" s="76" t="s">
        <v>117</v>
      </c>
      <c r="AD3115" s="76" t="s">
        <v>803</v>
      </c>
      <c r="AE3115" s="76" t="n">
        <v>37270</v>
      </c>
      <c r="AF3115" s="76" t="s">
        <v>13352</v>
      </c>
      <c r="AI3115" s="79" t="s">
        <v>13353</v>
      </c>
      <c r="AJ3115" s="79" t="s">
        <v>13353</v>
      </c>
      <c r="AK3115" s="76" t="s">
        <v>13354</v>
      </c>
      <c r="AL3115" s="76" t="n">
        <v>0</v>
      </c>
      <c r="AM3115" s="76" t="n">
        <v>0</v>
      </c>
    </row>
    <row r="3116" customFormat="false" ht="15" hidden="false" customHeight="false" outlineLevel="0" collapsed="false">
      <c r="A3116" s="76" t="n">
        <v>1620976</v>
      </c>
      <c r="B3116" s="76" t="s">
        <v>13355</v>
      </c>
      <c r="C3116" s="76" t="s">
        <v>13356</v>
      </c>
      <c r="D3116" s="76" t="n">
        <v>4540572</v>
      </c>
      <c r="E3116" s="76" t="s">
        <v>109</v>
      </c>
      <c r="H3116" s="78" t="n">
        <v>42686</v>
      </c>
      <c r="I3116" s="76" t="s">
        <v>109</v>
      </c>
      <c r="J3116" s="76" t="n">
        <v>-9</v>
      </c>
      <c r="K3116" s="76" t="s">
        <v>41</v>
      </c>
      <c r="M3116" s="76" t="s">
        <v>134</v>
      </c>
      <c r="N3116" s="79" t="s">
        <v>349</v>
      </c>
      <c r="O3116" s="76" t="s">
        <v>350</v>
      </c>
      <c r="P3116" s="78" t="n">
        <v>45555</v>
      </c>
      <c r="Q3116" s="76" t="s">
        <v>114</v>
      </c>
      <c r="R3116" s="78" t="n">
        <v>45555</v>
      </c>
      <c r="T3116" s="76" t="s">
        <v>115</v>
      </c>
      <c r="U3116" s="76" t="n">
        <v>500</v>
      </c>
      <c r="X3116" s="76" t="n">
        <v>5</v>
      </c>
      <c r="Y3116" s="76" t="s">
        <v>116</v>
      </c>
      <c r="AC3116" s="76" t="s">
        <v>117</v>
      </c>
      <c r="AD3116" s="76" t="s">
        <v>351</v>
      </c>
      <c r="AE3116" s="76" t="n">
        <v>45160</v>
      </c>
      <c r="AF3116" s="76" t="s">
        <v>13357</v>
      </c>
      <c r="AI3116" s="79" t="s">
        <v>13358</v>
      </c>
      <c r="AJ3116" s="79" t="s">
        <v>13359</v>
      </c>
      <c r="AK3116" s="76" t="s">
        <v>13360</v>
      </c>
      <c r="AL3116" s="76" t="n">
        <v>1</v>
      </c>
      <c r="AM3116" s="76" t="n">
        <v>0</v>
      </c>
    </row>
    <row r="3117" customFormat="false" ht="15" hidden="false" customHeight="false" outlineLevel="0" collapsed="false">
      <c r="A3117" s="76" t="n">
        <v>907043</v>
      </c>
      <c r="B3117" s="76" t="s">
        <v>13361</v>
      </c>
      <c r="C3117" s="76" t="s">
        <v>910</v>
      </c>
      <c r="D3117" s="76" t="n">
        <v>4111681</v>
      </c>
      <c r="E3117" s="76" t="s">
        <v>475</v>
      </c>
      <c r="F3117" s="76" t="s">
        <v>132</v>
      </c>
      <c r="H3117" s="78" t="n">
        <v>25839</v>
      </c>
      <c r="I3117" s="76" t="s">
        <v>208</v>
      </c>
      <c r="J3117" s="76" t="s">
        <v>209</v>
      </c>
      <c r="K3117" s="76" t="s">
        <v>41</v>
      </c>
      <c r="M3117" s="76" t="s">
        <v>286</v>
      </c>
      <c r="N3117" s="79" t="s">
        <v>1873</v>
      </c>
      <c r="O3117" s="76" t="s">
        <v>1874</v>
      </c>
      <c r="P3117" s="78" t="n">
        <v>45480</v>
      </c>
      <c r="Q3117" s="76" t="s">
        <v>114</v>
      </c>
      <c r="R3117" s="78" t="n">
        <v>41188</v>
      </c>
      <c r="S3117" s="78" t="n">
        <v>45180</v>
      </c>
      <c r="T3117" s="76" t="s">
        <v>183</v>
      </c>
      <c r="U3117" s="76" t="n">
        <v>685</v>
      </c>
      <c r="X3117" s="76" t="n">
        <v>6</v>
      </c>
      <c r="Y3117" s="76" t="s">
        <v>116</v>
      </c>
      <c r="AC3117" s="76" t="s">
        <v>117</v>
      </c>
      <c r="AD3117" s="76" t="s">
        <v>1875</v>
      </c>
      <c r="AE3117" s="76" t="n">
        <v>41700</v>
      </c>
      <c r="AF3117" s="76" t="s">
        <v>13362</v>
      </c>
      <c r="AI3117" s="79" t="s">
        <v>13363</v>
      </c>
      <c r="AJ3117" s="79" t="s">
        <v>13364</v>
      </c>
      <c r="AK3117" s="76" t="s">
        <v>13365</v>
      </c>
      <c r="AL3117" s="76" t="n">
        <v>1</v>
      </c>
      <c r="AM3117" s="76" t="n">
        <v>1</v>
      </c>
    </row>
    <row r="3118" customFormat="false" ht="15" hidden="false" customHeight="false" outlineLevel="0" collapsed="false">
      <c r="A3118" s="76" t="n">
        <v>60730</v>
      </c>
      <c r="B3118" s="76" t="s">
        <v>13361</v>
      </c>
      <c r="C3118" s="76" t="s">
        <v>3233</v>
      </c>
      <c r="D3118" s="76" t="n">
        <v>3711763</v>
      </c>
      <c r="E3118" s="76" t="s">
        <v>132</v>
      </c>
      <c r="F3118" s="76" t="s">
        <v>132</v>
      </c>
      <c r="H3118" s="78" t="n">
        <v>32321</v>
      </c>
      <c r="I3118" s="76" t="s">
        <v>23</v>
      </c>
      <c r="J3118" s="76" t="n">
        <v>-40</v>
      </c>
      <c r="K3118" s="76" t="s">
        <v>41</v>
      </c>
      <c r="M3118" s="76" t="s">
        <v>124</v>
      </c>
      <c r="N3118" s="79" t="s">
        <v>779</v>
      </c>
      <c r="O3118" s="76" t="s">
        <v>780</v>
      </c>
      <c r="P3118" s="78" t="n">
        <v>45527</v>
      </c>
      <c r="Q3118" s="76" t="s">
        <v>114</v>
      </c>
      <c r="R3118" s="78" t="n">
        <v>37432</v>
      </c>
      <c r="S3118" s="78" t="n">
        <v>45159</v>
      </c>
      <c r="T3118" s="76" t="s">
        <v>183</v>
      </c>
      <c r="U3118" s="76" t="n">
        <v>1456</v>
      </c>
      <c r="X3118" s="76" t="n">
        <v>14</v>
      </c>
      <c r="Y3118" s="76" t="s">
        <v>116</v>
      </c>
      <c r="AB3118" s="78" t="n">
        <v>45474</v>
      </c>
      <c r="AC3118" s="76" t="s">
        <v>117</v>
      </c>
      <c r="AD3118" s="76" t="s">
        <v>13366</v>
      </c>
      <c r="AE3118" s="76" t="n">
        <v>37310</v>
      </c>
      <c r="AF3118" s="76" t="s">
        <v>13367</v>
      </c>
      <c r="AH3118" s="76" t="s">
        <v>13366</v>
      </c>
      <c r="AI3118" s="79" t="s">
        <v>13368</v>
      </c>
      <c r="AJ3118" s="79" t="s">
        <v>13368</v>
      </c>
      <c r="AK3118" s="76" t="s">
        <v>13369</v>
      </c>
      <c r="AL3118" s="76" t="n">
        <v>0</v>
      </c>
      <c r="AM3118" s="76" t="n">
        <v>0</v>
      </c>
    </row>
    <row r="3119" customFormat="false" ht="15" hidden="false" customHeight="false" outlineLevel="0" collapsed="false">
      <c r="A3119" s="76" t="n">
        <v>1506332</v>
      </c>
      <c r="B3119" s="76" t="s">
        <v>13370</v>
      </c>
      <c r="C3119" s="76" t="s">
        <v>3195</v>
      </c>
      <c r="D3119" s="76" t="n">
        <v>3735896</v>
      </c>
      <c r="E3119" s="76" t="s">
        <v>109</v>
      </c>
      <c r="F3119" s="76" t="s">
        <v>109</v>
      </c>
      <c r="H3119" s="78" t="n">
        <v>42001</v>
      </c>
      <c r="I3119" s="76" t="s">
        <v>190</v>
      </c>
      <c r="J3119" s="76" t="n">
        <v>-11</v>
      </c>
      <c r="K3119" s="76" t="s">
        <v>41</v>
      </c>
      <c r="M3119" s="76" t="s">
        <v>124</v>
      </c>
      <c r="N3119" s="79" t="s">
        <v>125</v>
      </c>
      <c r="O3119" s="76" t="s">
        <v>126</v>
      </c>
      <c r="P3119" s="78" t="n">
        <v>45542</v>
      </c>
      <c r="Q3119" s="76" t="s">
        <v>114</v>
      </c>
      <c r="R3119" s="78" t="n">
        <v>45168</v>
      </c>
      <c r="T3119" s="76" t="s">
        <v>115</v>
      </c>
      <c r="U3119" s="76" t="n">
        <v>500</v>
      </c>
      <c r="X3119" s="76" t="n">
        <v>5</v>
      </c>
      <c r="Y3119" s="76" t="s">
        <v>116</v>
      </c>
      <c r="AC3119" s="76" t="s">
        <v>117</v>
      </c>
      <c r="AD3119" s="76" t="s">
        <v>394</v>
      </c>
      <c r="AE3119" s="76" t="n">
        <v>37000</v>
      </c>
      <c r="AF3119" s="76" t="s">
        <v>13371</v>
      </c>
      <c r="AJ3119" s="79" t="s">
        <v>13372</v>
      </c>
      <c r="AK3119" s="76" t="s">
        <v>13373</v>
      </c>
      <c r="AL3119" s="76" t="n">
        <v>0</v>
      </c>
      <c r="AM3119" s="76" t="n">
        <v>0</v>
      </c>
    </row>
    <row r="3120" customFormat="false" ht="15" hidden="false" customHeight="false" outlineLevel="0" collapsed="false">
      <c r="A3120" s="76" t="n">
        <v>597788</v>
      </c>
      <c r="B3120" s="76" t="s">
        <v>13370</v>
      </c>
      <c r="C3120" s="76" t="s">
        <v>2594</v>
      </c>
      <c r="D3120" s="76" t="n">
        <v>3332304</v>
      </c>
      <c r="E3120" s="76" t="s">
        <v>132</v>
      </c>
      <c r="F3120" s="76" t="s">
        <v>132</v>
      </c>
      <c r="H3120" s="78" t="n">
        <v>30580</v>
      </c>
      <c r="I3120" s="76" t="s">
        <v>179</v>
      </c>
      <c r="J3120" s="76" t="s">
        <v>180</v>
      </c>
      <c r="K3120" s="76" t="s">
        <v>41</v>
      </c>
      <c r="M3120" s="76" t="s">
        <v>124</v>
      </c>
      <c r="N3120" s="79" t="s">
        <v>1926</v>
      </c>
      <c r="O3120" s="76" t="s">
        <v>1927</v>
      </c>
      <c r="P3120" s="78" t="n">
        <v>45559</v>
      </c>
      <c r="Q3120" s="76" t="s">
        <v>114</v>
      </c>
      <c r="R3120" s="78" t="n">
        <v>39356</v>
      </c>
      <c r="S3120" s="78" t="n">
        <v>44832</v>
      </c>
      <c r="T3120" s="76" t="s">
        <v>183</v>
      </c>
      <c r="U3120" s="76" t="n">
        <v>607</v>
      </c>
      <c r="X3120" s="76" t="n">
        <v>6</v>
      </c>
      <c r="Y3120" s="76" t="s">
        <v>116</v>
      </c>
      <c r="AC3120" s="76" t="s">
        <v>117</v>
      </c>
      <c r="AD3120" s="76" t="s">
        <v>10596</v>
      </c>
      <c r="AE3120" s="76" t="n">
        <v>37540</v>
      </c>
      <c r="AF3120" s="76" t="s">
        <v>13374</v>
      </c>
      <c r="AJ3120" s="76" t="s">
        <v>13375</v>
      </c>
      <c r="AK3120" s="76" t="s">
        <v>13376</v>
      </c>
      <c r="AL3120" s="76" t="n">
        <v>0</v>
      </c>
      <c r="AM3120" s="76" t="n">
        <v>0</v>
      </c>
    </row>
    <row r="3121" customFormat="false" ht="15" hidden="false" customHeight="false" outlineLevel="0" collapsed="false">
      <c r="A3121" s="76" t="n">
        <v>894315</v>
      </c>
      <c r="B3121" s="76" t="s">
        <v>13377</v>
      </c>
      <c r="C3121" s="76" t="s">
        <v>406</v>
      </c>
      <c r="D3121" s="76" t="n">
        <v>2812591</v>
      </c>
      <c r="E3121" s="76" t="s">
        <v>132</v>
      </c>
      <c r="F3121" s="76" t="s">
        <v>132</v>
      </c>
      <c r="H3121" s="78" t="n">
        <v>25354</v>
      </c>
      <c r="I3121" s="76" t="s">
        <v>321</v>
      </c>
      <c r="J3121" s="76" t="s">
        <v>322</v>
      </c>
      <c r="K3121" s="76" t="s">
        <v>41</v>
      </c>
      <c r="M3121" s="76" t="s">
        <v>155</v>
      </c>
      <c r="N3121" s="79" t="s">
        <v>904</v>
      </c>
      <c r="O3121" s="76" t="s">
        <v>905</v>
      </c>
      <c r="P3121" s="78" t="n">
        <v>45557</v>
      </c>
      <c r="Q3121" s="76" t="s">
        <v>114</v>
      </c>
      <c r="R3121" s="78" t="n">
        <v>41172</v>
      </c>
      <c r="S3121" s="78" t="n">
        <v>44824</v>
      </c>
      <c r="T3121" s="76" t="s">
        <v>183</v>
      </c>
      <c r="U3121" s="76" t="n">
        <v>850</v>
      </c>
      <c r="X3121" s="76" t="n">
        <v>8</v>
      </c>
      <c r="Y3121" s="76" t="s">
        <v>116</v>
      </c>
      <c r="AC3121" s="76" t="s">
        <v>117</v>
      </c>
      <c r="AD3121" s="76" t="s">
        <v>13378</v>
      </c>
      <c r="AE3121" s="76" t="n">
        <v>28300</v>
      </c>
      <c r="AF3121" s="76" t="s">
        <v>13379</v>
      </c>
      <c r="AI3121" s="79" t="s">
        <v>13380</v>
      </c>
      <c r="AJ3121" s="79" t="s">
        <v>13381</v>
      </c>
      <c r="AK3121" s="76" t="s">
        <v>13382</v>
      </c>
      <c r="AL3121" s="76" t="n">
        <v>0</v>
      </c>
      <c r="AM3121" s="76" t="n">
        <v>0</v>
      </c>
    </row>
    <row r="3122" customFormat="false" ht="15" hidden="false" customHeight="false" outlineLevel="0" collapsed="false">
      <c r="A3122" s="76" t="n">
        <v>1558653</v>
      </c>
      <c r="B3122" s="76" t="s">
        <v>13383</v>
      </c>
      <c r="C3122" s="76" t="s">
        <v>3741</v>
      </c>
      <c r="D3122" s="76" t="n">
        <v>4539538</v>
      </c>
      <c r="E3122" s="76" t="s">
        <v>109</v>
      </c>
      <c r="F3122" s="76" t="s">
        <v>109</v>
      </c>
      <c r="H3122" s="78" t="n">
        <v>21918</v>
      </c>
      <c r="I3122" s="76" t="s">
        <v>267</v>
      </c>
      <c r="J3122" s="76" t="s">
        <v>268</v>
      </c>
      <c r="K3122" s="76" t="s">
        <v>41</v>
      </c>
      <c r="M3122" s="76" t="s">
        <v>134</v>
      </c>
      <c r="N3122" s="79" t="s">
        <v>1045</v>
      </c>
      <c r="O3122" s="76" t="s">
        <v>1046</v>
      </c>
      <c r="P3122" s="78" t="n">
        <v>45572</v>
      </c>
      <c r="Q3122" s="76" t="s">
        <v>114</v>
      </c>
      <c r="R3122" s="78" t="n">
        <v>45308</v>
      </c>
      <c r="S3122" s="78" t="n">
        <v>45538</v>
      </c>
      <c r="T3122" s="76" t="s">
        <v>201</v>
      </c>
      <c r="U3122" s="76" t="n">
        <v>500</v>
      </c>
      <c r="X3122" s="76" t="n">
        <v>5</v>
      </c>
      <c r="Y3122" s="76" t="s">
        <v>116</v>
      </c>
      <c r="AC3122" s="76" t="s">
        <v>117</v>
      </c>
      <c r="AD3122" s="76" t="s">
        <v>13384</v>
      </c>
      <c r="AE3122" s="76" t="n">
        <v>45190</v>
      </c>
      <c r="AF3122" s="76" t="s">
        <v>13385</v>
      </c>
      <c r="AG3122" s="76" t="s">
        <v>13386</v>
      </c>
      <c r="AJ3122" s="79" t="s">
        <v>13387</v>
      </c>
      <c r="AK3122" s="76" t="s">
        <v>13388</v>
      </c>
      <c r="AL3122" s="76" t="n">
        <v>1</v>
      </c>
      <c r="AM3122" s="76" t="n">
        <v>0</v>
      </c>
    </row>
    <row r="3123" customFormat="false" ht="15" hidden="false" customHeight="false" outlineLevel="0" collapsed="false">
      <c r="A3123" s="76" t="n">
        <v>60940</v>
      </c>
      <c r="B3123" s="76" t="s">
        <v>13389</v>
      </c>
      <c r="C3123" s="76" t="s">
        <v>778</v>
      </c>
      <c r="D3123" s="76" t="n">
        <v>58267</v>
      </c>
      <c r="E3123" s="76" t="s">
        <v>132</v>
      </c>
      <c r="F3123" s="76" t="s">
        <v>132</v>
      </c>
      <c r="H3123" s="78" t="n">
        <v>23544</v>
      </c>
      <c r="I3123" s="76" t="s">
        <v>267</v>
      </c>
      <c r="J3123" s="76" t="s">
        <v>268</v>
      </c>
      <c r="K3123" s="76" t="s">
        <v>41</v>
      </c>
      <c r="M3123" s="76" t="s">
        <v>111</v>
      </c>
      <c r="N3123" s="79" t="s">
        <v>518</v>
      </c>
      <c r="O3123" s="76" t="s">
        <v>519</v>
      </c>
      <c r="P3123" s="78" t="n">
        <v>45560</v>
      </c>
      <c r="Q3123" s="76" t="s">
        <v>114</v>
      </c>
      <c r="R3123" s="78" t="n">
        <v>37432</v>
      </c>
      <c r="S3123" s="78" t="n">
        <v>44820</v>
      </c>
      <c r="T3123" s="76" t="s">
        <v>183</v>
      </c>
      <c r="U3123" s="76" t="n">
        <v>914</v>
      </c>
      <c r="X3123" s="76" t="n">
        <v>9</v>
      </c>
      <c r="Y3123" s="76" t="s">
        <v>116</v>
      </c>
      <c r="AC3123" s="76" t="s">
        <v>117</v>
      </c>
      <c r="AD3123" s="76" t="s">
        <v>10424</v>
      </c>
      <c r="AE3123" s="76" t="n">
        <v>58000</v>
      </c>
      <c r="AF3123" s="76" t="s">
        <v>13390</v>
      </c>
      <c r="AI3123" s="79" t="s">
        <v>13391</v>
      </c>
      <c r="AJ3123" s="79" t="s">
        <v>13392</v>
      </c>
      <c r="AK3123" s="76" t="s">
        <v>13393</v>
      </c>
      <c r="AL3123" s="76" t="n">
        <v>0</v>
      </c>
      <c r="AM3123" s="76" t="n">
        <v>0</v>
      </c>
    </row>
    <row r="3124" customFormat="false" ht="15" hidden="false" customHeight="false" outlineLevel="0" collapsed="false">
      <c r="A3124" s="76" t="n">
        <v>1305484</v>
      </c>
      <c r="B3124" s="76" t="s">
        <v>13394</v>
      </c>
      <c r="C3124" s="76" t="s">
        <v>3911</v>
      </c>
      <c r="D3124" s="76" t="n">
        <v>4531566</v>
      </c>
      <c r="E3124" s="76" t="s">
        <v>132</v>
      </c>
      <c r="F3124" s="76" t="s">
        <v>132</v>
      </c>
      <c r="H3124" s="78" t="n">
        <v>22798</v>
      </c>
      <c r="I3124" s="76" t="s">
        <v>267</v>
      </c>
      <c r="J3124" s="76" t="s">
        <v>268</v>
      </c>
      <c r="K3124" s="76" t="s">
        <v>41</v>
      </c>
      <c r="M3124" s="76" t="s">
        <v>134</v>
      </c>
      <c r="N3124" s="79" t="s">
        <v>248</v>
      </c>
      <c r="O3124" s="76" t="s">
        <v>249</v>
      </c>
      <c r="P3124" s="78" t="n">
        <v>45561</v>
      </c>
      <c r="Q3124" s="76" t="s">
        <v>114</v>
      </c>
      <c r="R3124" s="78" t="n">
        <v>43838</v>
      </c>
      <c r="S3124" s="78" t="n">
        <v>45196</v>
      </c>
      <c r="T3124" s="76" t="s">
        <v>201</v>
      </c>
      <c r="U3124" s="76" t="n">
        <v>525</v>
      </c>
      <c r="X3124" s="76" t="n">
        <v>5</v>
      </c>
      <c r="Y3124" s="76" t="s">
        <v>116</v>
      </c>
      <c r="AC3124" s="76" t="s">
        <v>117</v>
      </c>
      <c r="AD3124" s="76" t="s">
        <v>3166</v>
      </c>
      <c r="AE3124" s="76" t="n">
        <v>45260</v>
      </c>
      <c r="AF3124" s="76" t="s">
        <v>13395</v>
      </c>
      <c r="AI3124" s="79" t="s">
        <v>13396</v>
      </c>
      <c r="AJ3124" s="79" t="s">
        <v>13397</v>
      </c>
      <c r="AK3124" s="76" t="s">
        <v>13398</v>
      </c>
      <c r="AL3124" s="76" t="n">
        <v>0</v>
      </c>
      <c r="AM3124" s="76" t="n">
        <v>0</v>
      </c>
    </row>
    <row r="3125" customFormat="false" ht="15" hidden="false" customHeight="false" outlineLevel="0" collapsed="false">
      <c r="A3125" s="76" t="n">
        <v>1306236</v>
      </c>
      <c r="B3125" s="76" t="s">
        <v>13399</v>
      </c>
      <c r="C3125" s="76" t="s">
        <v>13400</v>
      </c>
      <c r="D3125" s="76" t="n">
        <v>3732083</v>
      </c>
      <c r="E3125" s="76" t="s">
        <v>475</v>
      </c>
      <c r="F3125" s="76" t="s">
        <v>132</v>
      </c>
      <c r="H3125" s="78" t="n">
        <v>23970</v>
      </c>
      <c r="I3125" s="76" t="s">
        <v>321</v>
      </c>
      <c r="J3125" s="76" t="s">
        <v>322</v>
      </c>
      <c r="K3125" s="76" t="s">
        <v>41</v>
      </c>
      <c r="M3125" s="76" t="s">
        <v>124</v>
      </c>
      <c r="N3125" s="79" t="s">
        <v>1622</v>
      </c>
      <c r="O3125" s="76" t="s">
        <v>1623</v>
      </c>
      <c r="P3125" s="78" t="n">
        <v>45477</v>
      </c>
      <c r="Q3125" s="76" t="s">
        <v>114</v>
      </c>
      <c r="R3125" s="78" t="n">
        <v>43845</v>
      </c>
      <c r="S3125" s="78" t="n">
        <v>45133</v>
      </c>
      <c r="T3125" s="76" t="s">
        <v>201</v>
      </c>
      <c r="U3125" s="76" t="n">
        <v>613</v>
      </c>
      <c r="X3125" s="76" t="n">
        <v>6</v>
      </c>
      <c r="Y3125" s="76" t="s">
        <v>116</v>
      </c>
      <c r="AC3125" s="76" t="s">
        <v>117</v>
      </c>
      <c r="AD3125" s="76" t="s">
        <v>13401</v>
      </c>
      <c r="AE3125" s="76" t="n">
        <v>37600</v>
      </c>
      <c r="AF3125" s="76" t="s">
        <v>13402</v>
      </c>
      <c r="AJ3125" s="76" t="s">
        <v>13403</v>
      </c>
      <c r="AK3125" s="76" t="s">
        <v>13404</v>
      </c>
      <c r="AL3125" s="76" t="n">
        <v>1</v>
      </c>
      <c r="AM3125" s="76" t="n">
        <v>0</v>
      </c>
    </row>
    <row r="3126" customFormat="false" ht="15" hidden="false" customHeight="false" outlineLevel="0" collapsed="false">
      <c r="A3126" s="76" t="n">
        <v>61037</v>
      </c>
      <c r="B3126" s="76" t="s">
        <v>13405</v>
      </c>
      <c r="C3126" s="76" t="s">
        <v>336</v>
      </c>
      <c r="D3126" s="76" t="n">
        <v>4529</v>
      </c>
      <c r="E3126" s="76" t="s">
        <v>132</v>
      </c>
      <c r="H3126" s="78" t="n">
        <v>15462</v>
      </c>
      <c r="I3126" s="76" t="s">
        <v>2455</v>
      </c>
      <c r="J3126" s="76" t="s">
        <v>2456</v>
      </c>
      <c r="K3126" s="76" t="s">
        <v>41</v>
      </c>
      <c r="M3126" s="76" t="s">
        <v>134</v>
      </c>
      <c r="N3126" s="79" t="s">
        <v>3076</v>
      </c>
      <c r="O3126" s="76" t="s">
        <v>3077</v>
      </c>
      <c r="P3126" s="78" t="n">
        <v>45576</v>
      </c>
      <c r="Q3126" s="76" t="s">
        <v>114</v>
      </c>
      <c r="R3126" s="78" t="n">
        <v>37432</v>
      </c>
      <c r="S3126" s="78" t="n">
        <v>45518</v>
      </c>
      <c r="T3126" s="76" t="s">
        <v>201</v>
      </c>
      <c r="U3126" s="76" t="n">
        <v>723</v>
      </c>
      <c r="X3126" s="76" t="n">
        <v>7</v>
      </c>
      <c r="Y3126" s="76" t="s">
        <v>116</v>
      </c>
      <c r="AC3126" s="76" t="s">
        <v>117</v>
      </c>
      <c r="AD3126" s="76" t="s">
        <v>3847</v>
      </c>
      <c r="AE3126" s="76" t="n">
        <v>45650</v>
      </c>
      <c r="AF3126" s="76" t="s">
        <v>13406</v>
      </c>
      <c r="AI3126" s="79" t="s">
        <v>13407</v>
      </c>
      <c r="AJ3126" s="79" t="s">
        <v>13408</v>
      </c>
      <c r="AK3126" s="76" t="s">
        <v>13409</v>
      </c>
      <c r="AL3126" s="76" t="n">
        <v>0</v>
      </c>
      <c r="AM3126" s="76" t="n">
        <v>0</v>
      </c>
    </row>
    <row r="3127" customFormat="false" ht="15" hidden="false" customHeight="false" outlineLevel="0" collapsed="false">
      <c r="A3127" s="76" t="n">
        <v>1633532</v>
      </c>
      <c r="B3127" s="76" t="s">
        <v>13410</v>
      </c>
      <c r="C3127" s="76" t="s">
        <v>1930</v>
      </c>
      <c r="D3127" s="76" t="n">
        <v>4116545</v>
      </c>
      <c r="E3127" s="76" t="s">
        <v>132</v>
      </c>
      <c r="H3127" s="78" t="n">
        <v>42206</v>
      </c>
      <c r="I3127" s="76" t="s">
        <v>231</v>
      </c>
      <c r="J3127" s="76" t="n">
        <v>-10</v>
      </c>
      <c r="K3127" s="76" t="s">
        <v>41</v>
      </c>
      <c r="M3127" s="76" t="s">
        <v>286</v>
      </c>
      <c r="N3127" s="79" t="s">
        <v>957</v>
      </c>
      <c r="O3127" s="76" t="s">
        <v>958</v>
      </c>
      <c r="P3127" s="78" t="n">
        <v>45567</v>
      </c>
      <c r="Q3127" s="76" t="s">
        <v>114</v>
      </c>
      <c r="R3127" s="78" t="n">
        <v>45565</v>
      </c>
      <c r="T3127" s="76" t="s">
        <v>115</v>
      </c>
      <c r="U3127" s="76" t="n">
        <v>500</v>
      </c>
      <c r="X3127" s="76" t="n">
        <v>5</v>
      </c>
      <c r="Y3127" s="76" t="s">
        <v>116</v>
      </c>
      <c r="AC3127" s="76" t="s">
        <v>117</v>
      </c>
      <c r="AD3127" s="76" t="s">
        <v>13411</v>
      </c>
      <c r="AE3127" s="76" t="n">
        <v>41700</v>
      </c>
      <c r="AF3127" s="76" t="s">
        <v>13412</v>
      </c>
      <c r="AJ3127" s="79" t="s">
        <v>13413</v>
      </c>
      <c r="AK3127" s="76" t="s">
        <v>13414</v>
      </c>
      <c r="AL3127" s="76" t="n">
        <v>0</v>
      </c>
      <c r="AM3127" s="76" t="n">
        <v>0</v>
      </c>
    </row>
    <row r="3128" customFormat="false" ht="15" hidden="false" customHeight="false" outlineLevel="0" collapsed="false">
      <c r="A3128" s="76" t="n">
        <v>1603668</v>
      </c>
      <c r="B3128" s="76" t="s">
        <v>13410</v>
      </c>
      <c r="C3128" s="76" t="s">
        <v>1766</v>
      </c>
      <c r="D3128" s="76" t="n">
        <v>4116329</v>
      </c>
      <c r="E3128" s="76" t="s">
        <v>109</v>
      </c>
      <c r="H3128" s="78" t="n">
        <v>41012</v>
      </c>
      <c r="I3128" s="76" t="s">
        <v>370</v>
      </c>
      <c r="J3128" s="76" t="n">
        <v>-13</v>
      </c>
      <c r="K3128" s="76" t="s">
        <v>41</v>
      </c>
      <c r="M3128" s="76" t="s">
        <v>286</v>
      </c>
      <c r="N3128" s="79" t="s">
        <v>385</v>
      </c>
      <c r="O3128" s="76" t="s">
        <v>386</v>
      </c>
      <c r="P3128" s="78" t="n">
        <v>45542</v>
      </c>
      <c r="Q3128" s="76" t="s">
        <v>114</v>
      </c>
      <c r="R3128" s="78" t="n">
        <v>45542</v>
      </c>
      <c r="T3128" s="76" t="s">
        <v>115</v>
      </c>
      <c r="U3128" s="76" t="n">
        <v>500</v>
      </c>
      <c r="X3128" s="76" t="n">
        <v>5</v>
      </c>
      <c r="Y3128" s="76" t="s">
        <v>116</v>
      </c>
      <c r="AC3128" s="76" t="s">
        <v>117</v>
      </c>
      <c r="AD3128" s="76" t="s">
        <v>13415</v>
      </c>
      <c r="AE3128" s="76" t="n">
        <v>41700</v>
      </c>
      <c r="AF3128" s="76" t="s">
        <v>13416</v>
      </c>
      <c r="AI3128" s="79" t="s">
        <v>13413</v>
      </c>
      <c r="AK3128" s="76" t="s">
        <v>13414</v>
      </c>
      <c r="AL3128" s="76" t="n">
        <v>0</v>
      </c>
      <c r="AM3128" s="76" t="n">
        <v>0</v>
      </c>
    </row>
    <row r="3129" customFormat="false" ht="15" hidden="false" customHeight="false" outlineLevel="0" collapsed="false">
      <c r="A3129" s="76" t="n">
        <v>1179252</v>
      </c>
      <c r="B3129" s="76" t="s">
        <v>13417</v>
      </c>
      <c r="C3129" s="76" t="s">
        <v>13418</v>
      </c>
      <c r="D3129" s="76" t="n">
        <v>4113560</v>
      </c>
      <c r="E3129" s="76" t="s">
        <v>132</v>
      </c>
      <c r="F3129" s="76" t="s">
        <v>132</v>
      </c>
      <c r="H3129" s="78" t="n">
        <v>38910</v>
      </c>
      <c r="I3129" s="76" t="s">
        <v>301</v>
      </c>
      <c r="J3129" s="76" t="n">
        <v>-19</v>
      </c>
      <c r="K3129" s="76" t="s">
        <v>41</v>
      </c>
      <c r="M3129" s="76" t="s">
        <v>286</v>
      </c>
      <c r="N3129" s="79" t="s">
        <v>816</v>
      </c>
      <c r="O3129" s="76" t="s">
        <v>817</v>
      </c>
      <c r="P3129" s="78" t="n">
        <v>45548</v>
      </c>
      <c r="Q3129" s="76" t="s">
        <v>114</v>
      </c>
      <c r="R3129" s="78" t="n">
        <v>43009</v>
      </c>
      <c r="S3129" s="78" t="n">
        <v>45516</v>
      </c>
      <c r="T3129" s="76" t="s">
        <v>201</v>
      </c>
      <c r="U3129" s="76" t="n">
        <v>500</v>
      </c>
      <c r="X3129" s="76" t="n">
        <v>5</v>
      </c>
      <c r="Y3129" s="76" t="s">
        <v>116</v>
      </c>
      <c r="AC3129" s="76" t="s">
        <v>117</v>
      </c>
      <c r="AD3129" s="76" t="s">
        <v>11293</v>
      </c>
      <c r="AE3129" s="76" t="n">
        <v>41330</v>
      </c>
      <c r="AF3129" s="76" t="s">
        <v>13419</v>
      </c>
      <c r="AH3129" s="76" t="s">
        <v>13420</v>
      </c>
      <c r="AI3129" s="79" t="s">
        <v>13421</v>
      </c>
      <c r="AJ3129" s="79" t="s">
        <v>13422</v>
      </c>
      <c r="AK3129" s="76" t="s">
        <v>13423</v>
      </c>
      <c r="AL3129" s="76" t="n">
        <v>0</v>
      </c>
      <c r="AM3129" s="76" t="n">
        <v>0</v>
      </c>
    </row>
    <row r="3130" customFormat="false" ht="15" hidden="false" customHeight="false" outlineLevel="0" collapsed="false">
      <c r="A3130" s="76" t="n">
        <v>1579746</v>
      </c>
      <c r="B3130" s="76" t="s">
        <v>13417</v>
      </c>
      <c r="C3130" s="76" t="s">
        <v>238</v>
      </c>
      <c r="D3130" s="76" t="n">
        <v>3736968</v>
      </c>
      <c r="E3130" s="76" t="s">
        <v>109</v>
      </c>
      <c r="F3130" s="76" t="s">
        <v>109</v>
      </c>
      <c r="H3130" s="78" t="n">
        <v>42074</v>
      </c>
      <c r="I3130" s="76" t="s">
        <v>231</v>
      </c>
      <c r="J3130" s="76" t="n">
        <v>-10</v>
      </c>
      <c r="K3130" s="76" t="s">
        <v>41</v>
      </c>
      <c r="M3130" s="76" t="s">
        <v>124</v>
      </c>
      <c r="N3130" s="79" t="s">
        <v>4051</v>
      </c>
      <c r="O3130" s="76" t="s">
        <v>4052</v>
      </c>
      <c r="P3130" s="78" t="n">
        <v>45574</v>
      </c>
      <c r="Q3130" s="76" t="s">
        <v>114</v>
      </c>
      <c r="R3130" s="78" t="n">
        <v>45428</v>
      </c>
      <c r="T3130" s="76" t="s">
        <v>115</v>
      </c>
      <c r="U3130" s="76" t="n">
        <v>500</v>
      </c>
      <c r="X3130" s="76" t="n">
        <v>5</v>
      </c>
      <c r="Y3130" s="76" t="s">
        <v>116</v>
      </c>
      <c r="AC3130" s="76" t="s">
        <v>117</v>
      </c>
      <c r="AD3130" s="76" t="s">
        <v>4223</v>
      </c>
      <c r="AE3130" s="76" t="n">
        <v>37270</v>
      </c>
      <c r="AF3130" s="76" t="s">
        <v>13424</v>
      </c>
      <c r="AK3130" s="76" t="s">
        <v>13425</v>
      </c>
      <c r="AL3130" s="76" t="n">
        <v>0</v>
      </c>
      <c r="AM3130" s="76" t="n">
        <v>0</v>
      </c>
    </row>
    <row r="3131" customFormat="false" ht="15" hidden="false" customHeight="false" outlineLevel="0" collapsed="false">
      <c r="A3131" s="76" t="n">
        <v>61158</v>
      </c>
      <c r="B3131" s="76" t="s">
        <v>13426</v>
      </c>
      <c r="C3131" s="76" t="s">
        <v>4014</v>
      </c>
      <c r="D3131" s="76" t="n">
        <v>4513095</v>
      </c>
      <c r="E3131" s="76" t="s">
        <v>109</v>
      </c>
      <c r="H3131" s="78" t="n">
        <v>24485</v>
      </c>
      <c r="I3131" s="76" t="s">
        <v>321</v>
      </c>
      <c r="J3131" s="76" t="s">
        <v>322</v>
      </c>
      <c r="K3131" s="76" t="s">
        <v>2</v>
      </c>
      <c r="M3131" s="76" t="s">
        <v>134</v>
      </c>
      <c r="N3131" s="79" t="s">
        <v>1444</v>
      </c>
      <c r="O3131" s="76" t="s">
        <v>1445</v>
      </c>
      <c r="P3131" s="78" t="n">
        <v>45600</v>
      </c>
      <c r="Q3131" s="76" t="s">
        <v>114</v>
      </c>
      <c r="R3131" s="78" t="n">
        <v>37432</v>
      </c>
      <c r="S3131" s="78" t="n">
        <v>45540</v>
      </c>
      <c r="T3131" s="76" t="s">
        <v>201</v>
      </c>
      <c r="U3131" s="76" t="n">
        <v>500</v>
      </c>
      <c r="X3131" s="76" t="n">
        <v>5</v>
      </c>
      <c r="Y3131" s="76" t="s">
        <v>116</v>
      </c>
      <c r="AC3131" s="76" t="s">
        <v>117</v>
      </c>
      <c r="AD3131" s="76" t="s">
        <v>1259</v>
      </c>
      <c r="AE3131" s="76" t="n">
        <v>45430</v>
      </c>
      <c r="AF3131" s="76" t="s">
        <v>13427</v>
      </c>
      <c r="AJ3131" s="79" t="s">
        <v>13428</v>
      </c>
      <c r="AK3131" s="76" t="s">
        <v>13429</v>
      </c>
      <c r="AL3131" s="76" t="n">
        <v>0</v>
      </c>
      <c r="AM3131" s="76" t="n">
        <v>0</v>
      </c>
    </row>
    <row r="3132" customFormat="false" ht="15" hidden="false" customHeight="false" outlineLevel="0" collapsed="false">
      <c r="A3132" s="76" t="n">
        <v>1111388</v>
      </c>
      <c r="B3132" s="76" t="s">
        <v>13430</v>
      </c>
      <c r="C3132" s="76" t="s">
        <v>1407</v>
      </c>
      <c r="D3132" s="76" t="n">
        <v>3727993</v>
      </c>
      <c r="E3132" s="76" t="s">
        <v>109</v>
      </c>
      <c r="F3132" s="76" t="s">
        <v>132</v>
      </c>
      <c r="H3132" s="78" t="n">
        <v>19101</v>
      </c>
      <c r="I3132" s="76" t="s">
        <v>594</v>
      </c>
      <c r="J3132" s="76" t="s">
        <v>595</v>
      </c>
      <c r="K3132" s="76" t="s">
        <v>41</v>
      </c>
      <c r="M3132" s="76" t="s">
        <v>124</v>
      </c>
      <c r="N3132" s="79" t="s">
        <v>808</v>
      </c>
      <c r="O3132" s="76" t="s">
        <v>809</v>
      </c>
      <c r="P3132" s="78" t="n">
        <v>45552</v>
      </c>
      <c r="Q3132" s="76" t="s">
        <v>114</v>
      </c>
      <c r="R3132" s="78" t="n">
        <v>42583</v>
      </c>
      <c r="S3132" s="78" t="n">
        <v>45548</v>
      </c>
      <c r="T3132" s="76" t="s">
        <v>201</v>
      </c>
      <c r="U3132" s="76" t="n">
        <v>500</v>
      </c>
      <c r="X3132" s="76" t="n">
        <v>5</v>
      </c>
      <c r="Y3132" s="76" t="s">
        <v>116</v>
      </c>
      <c r="AC3132" s="76" t="s">
        <v>117</v>
      </c>
      <c r="AD3132" s="76" t="s">
        <v>10223</v>
      </c>
      <c r="AE3132" s="76" t="n">
        <v>37250</v>
      </c>
      <c r="AF3132" s="76" t="s">
        <v>13431</v>
      </c>
      <c r="AI3132" s="79" t="s">
        <v>13432</v>
      </c>
      <c r="AJ3132" s="79" t="s">
        <v>13433</v>
      </c>
      <c r="AK3132" s="76" t="s">
        <v>13434</v>
      </c>
      <c r="AL3132" s="76" t="n">
        <v>1</v>
      </c>
      <c r="AM3132" s="76" t="n">
        <v>0</v>
      </c>
    </row>
    <row r="3133" customFormat="false" ht="15" hidden="false" customHeight="false" outlineLevel="0" collapsed="false">
      <c r="A3133" s="76" t="n">
        <v>690059</v>
      </c>
      <c r="B3133" s="76" t="s">
        <v>13435</v>
      </c>
      <c r="C3133" s="76" t="s">
        <v>2722</v>
      </c>
      <c r="D3133" s="76" t="n">
        <v>9135445</v>
      </c>
      <c r="E3133" s="76" t="s">
        <v>475</v>
      </c>
      <c r="H3133" s="78" t="n">
        <v>20004</v>
      </c>
      <c r="I3133" s="76" t="s">
        <v>594</v>
      </c>
      <c r="J3133" s="76" t="s">
        <v>595</v>
      </c>
      <c r="K3133" s="76" t="s">
        <v>2</v>
      </c>
      <c r="M3133" s="76" t="s">
        <v>286</v>
      </c>
      <c r="N3133" s="79" t="s">
        <v>13436</v>
      </c>
      <c r="O3133" s="76" t="s">
        <v>13437</v>
      </c>
      <c r="P3133" s="78" t="n">
        <v>45562</v>
      </c>
      <c r="Q3133" s="76" t="s">
        <v>114</v>
      </c>
      <c r="R3133" s="78" t="n">
        <v>39857</v>
      </c>
      <c r="T3133" s="76" t="s">
        <v>325</v>
      </c>
      <c r="U3133" s="76" t="n">
        <v>500</v>
      </c>
      <c r="X3133" s="76" t="n">
        <v>5</v>
      </c>
      <c r="Y3133" s="76" t="s">
        <v>116</v>
      </c>
      <c r="AC3133" s="76" t="s">
        <v>117</v>
      </c>
      <c r="AD3133" s="76" t="s">
        <v>13438</v>
      </c>
      <c r="AE3133" s="76" t="n">
        <v>41270</v>
      </c>
      <c r="AF3133" s="76" t="s">
        <v>13439</v>
      </c>
      <c r="AJ3133" s="79" t="s">
        <v>13440</v>
      </c>
      <c r="AK3133" s="76" t="s">
        <v>13441</v>
      </c>
      <c r="AL3133" s="76" t="n">
        <v>1</v>
      </c>
      <c r="AM3133" s="76" t="n">
        <v>0</v>
      </c>
    </row>
    <row r="3134" customFormat="false" ht="15" hidden="false" customHeight="false" outlineLevel="0" collapsed="false">
      <c r="A3134" s="76" t="n">
        <v>61316</v>
      </c>
      <c r="B3134" s="76" t="s">
        <v>13442</v>
      </c>
      <c r="C3134" s="76" t="s">
        <v>1551</v>
      </c>
      <c r="D3134" s="76" t="n">
        <v>416371</v>
      </c>
      <c r="E3134" s="76" t="s">
        <v>132</v>
      </c>
      <c r="H3134" s="78" t="n">
        <v>31261</v>
      </c>
      <c r="I3134" s="76" t="s">
        <v>23</v>
      </c>
      <c r="J3134" s="76" t="n">
        <v>-40</v>
      </c>
      <c r="K3134" s="76" t="s">
        <v>41</v>
      </c>
      <c r="M3134" s="76" t="s">
        <v>286</v>
      </c>
      <c r="N3134" s="79" t="s">
        <v>287</v>
      </c>
      <c r="O3134" s="76" t="s">
        <v>288</v>
      </c>
      <c r="P3134" s="78" t="n">
        <v>45595</v>
      </c>
      <c r="Q3134" s="76" t="s">
        <v>114</v>
      </c>
      <c r="R3134" s="78" t="n">
        <v>37432</v>
      </c>
      <c r="S3134" s="78" t="n">
        <v>45572</v>
      </c>
      <c r="T3134" s="76" t="s">
        <v>201</v>
      </c>
      <c r="U3134" s="76" t="n">
        <v>858</v>
      </c>
      <c r="X3134" s="76" t="n">
        <v>8</v>
      </c>
      <c r="Y3134" s="76" t="s">
        <v>116</v>
      </c>
      <c r="AC3134" s="76" t="s">
        <v>117</v>
      </c>
      <c r="AD3134" s="76" t="s">
        <v>13443</v>
      </c>
      <c r="AE3134" s="76" t="n">
        <v>41150</v>
      </c>
      <c r="AF3134" s="76" t="s">
        <v>13444</v>
      </c>
      <c r="AI3134" s="79" t="s">
        <v>13445</v>
      </c>
      <c r="AJ3134" s="79" t="s">
        <v>13446</v>
      </c>
      <c r="AK3134" s="76" t="s">
        <v>13447</v>
      </c>
      <c r="AL3134" s="76" t="n">
        <v>0</v>
      </c>
      <c r="AM3134" s="76" t="n">
        <v>0</v>
      </c>
    </row>
    <row r="3135" customFormat="false" ht="15" hidden="false" customHeight="false" outlineLevel="0" collapsed="false">
      <c r="A3135" s="76" t="n">
        <v>1489145</v>
      </c>
      <c r="B3135" s="76" t="s">
        <v>13442</v>
      </c>
      <c r="C3135" s="76" t="s">
        <v>369</v>
      </c>
      <c r="D3135" s="76" t="n">
        <v>4537428</v>
      </c>
      <c r="E3135" s="76" t="s">
        <v>109</v>
      </c>
      <c r="F3135" s="76" t="s">
        <v>109</v>
      </c>
      <c r="H3135" s="78" t="n">
        <v>40773</v>
      </c>
      <c r="I3135" s="76" t="s">
        <v>144</v>
      </c>
      <c r="J3135" s="76" t="n">
        <v>-14</v>
      </c>
      <c r="K3135" s="76" t="s">
        <v>41</v>
      </c>
      <c r="M3135" s="76" t="s">
        <v>134</v>
      </c>
      <c r="N3135" s="79" t="s">
        <v>145</v>
      </c>
      <c r="O3135" s="76" t="s">
        <v>146</v>
      </c>
      <c r="P3135" s="78" t="n">
        <v>45568</v>
      </c>
      <c r="Q3135" s="76" t="s">
        <v>114</v>
      </c>
      <c r="R3135" s="78" t="n">
        <v>45078</v>
      </c>
      <c r="T3135" s="76" t="s">
        <v>115</v>
      </c>
      <c r="U3135" s="76" t="n">
        <v>500</v>
      </c>
      <c r="X3135" s="76" t="n">
        <v>5</v>
      </c>
      <c r="Y3135" s="76" t="s">
        <v>116</v>
      </c>
      <c r="AC3135" s="76" t="s">
        <v>117</v>
      </c>
      <c r="AD3135" s="76" t="s">
        <v>10715</v>
      </c>
      <c r="AE3135" s="76" t="n">
        <v>45310</v>
      </c>
      <c r="AF3135" s="76" t="s">
        <v>13448</v>
      </c>
      <c r="AJ3135" s="79" t="s">
        <v>13449</v>
      </c>
      <c r="AK3135" s="76" t="s">
        <v>13450</v>
      </c>
      <c r="AL3135" s="76" t="n">
        <v>0</v>
      </c>
      <c r="AM3135" s="76" t="n">
        <v>0</v>
      </c>
    </row>
    <row r="3136" customFormat="false" ht="15" hidden="false" customHeight="false" outlineLevel="0" collapsed="false">
      <c r="A3136" s="76" t="n">
        <v>1635377</v>
      </c>
      <c r="B3136" s="76" t="s">
        <v>13442</v>
      </c>
      <c r="C3136" s="76" t="s">
        <v>1670</v>
      </c>
      <c r="D3136" s="76" t="n">
        <v>4116560</v>
      </c>
      <c r="E3136" s="76" t="s">
        <v>109</v>
      </c>
      <c r="H3136" s="78" t="n">
        <v>41730</v>
      </c>
      <c r="I3136" s="76" t="s">
        <v>190</v>
      </c>
      <c r="J3136" s="76" t="n">
        <v>-11</v>
      </c>
      <c r="K3136" s="76" t="s">
        <v>41</v>
      </c>
      <c r="M3136" s="76" t="s">
        <v>286</v>
      </c>
      <c r="N3136" s="79" t="s">
        <v>4561</v>
      </c>
      <c r="O3136" s="76" t="s">
        <v>4562</v>
      </c>
      <c r="P3136" s="78" t="n">
        <v>45567</v>
      </c>
      <c r="Q3136" s="76" t="s">
        <v>114</v>
      </c>
      <c r="R3136" s="78" t="n">
        <v>45567</v>
      </c>
      <c r="T3136" s="76" t="s">
        <v>115</v>
      </c>
      <c r="U3136" s="76" t="n">
        <v>500</v>
      </c>
      <c r="X3136" s="76" t="n">
        <v>5</v>
      </c>
      <c r="Y3136" s="76" t="s">
        <v>116</v>
      </c>
      <c r="AC3136" s="76" t="s">
        <v>117</v>
      </c>
      <c r="AD3136" s="76" t="s">
        <v>13451</v>
      </c>
      <c r="AE3136" s="76" t="n">
        <v>41250</v>
      </c>
      <c r="AF3136" s="76" t="s">
        <v>13452</v>
      </c>
      <c r="AJ3136" s="76" t="s">
        <v>13453</v>
      </c>
      <c r="AK3136" s="76" t="s">
        <v>13454</v>
      </c>
      <c r="AL3136" s="76" t="n">
        <v>0</v>
      </c>
      <c r="AM3136" s="76" t="n">
        <v>0</v>
      </c>
    </row>
    <row r="3137" customFormat="false" ht="15" hidden="false" customHeight="false" outlineLevel="0" collapsed="false">
      <c r="A3137" s="76" t="n">
        <v>1420161</v>
      </c>
      <c r="B3137" s="76" t="s">
        <v>13442</v>
      </c>
      <c r="C3137" s="76" t="s">
        <v>336</v>
      </c>
      <c r="D3137" s="76" t="n">
        <v>3733905</v>
      </c>
      <c r="E3137" s="76" t="s">
        <v>109</v>
      </c>
      <c r="F3137" s="76" t="s">
        <v>109</v>
      </c>
      <c r="H3137" s="78" t="n">
        <v>17524</v>
      </c>
      <c r="I3137" s="76" t="s">
        <v>686</v>
      </c>
      <c r="J3137" s="76" t="s">
        <v>687</v>
      </c>
      <c r="K3137" s="76" t="s">
        <v>41</v>
      </c>
      <c r="M3137" s="76" t="s">
        <v>124</v>
      </c>
      <c r="N3137" s="79" t="s">
        <v>1887</v>
      </c>
      <c r="O3137" s="76" t="s">
        <v>1888</v>
      </c>
      <c r="P3137" s="78" t="n">
        <v>45535</v>
      </c>
      <c r="Q3137" s="76" t="s">
        <v>114</v>
      </c>
      <c r="R3137" s="78" t="n">
        <v>44811</v>
      </c>
      <c r="S3137" s="78" t="n">
        <v>45166</v>
      </c>
      <c r="T3137" s="76" t="s">
        <v>183</v>
      </c>
      <c r="U3137" s="76" t="n">
        <v>500</v>
      </c>
      <c r="X3137" s="76" t="n">
        <v>5</v>
      </c>
      <c r="Y3137" s="76" t="s">
        <v>116</v>
      </c>
      <c r="AC3137" s="76" t="s">
        <v>117</v>
      </c>
      <c r="AD3137" s="76" t="s">
        <v>1889</v>
      </c>
      <c r="AE3137" s="76" t="n">
        <v>37110</v>
      </c>
      <c r="AF3137" s="76" t="s">
        <v>13455</v>
      </c>
      <c r="AJ3137" s="79" t="s">
        <v>13456</v>
      </c>
      <c r="AK3137" s="76" t="s">
        <v>13457</v>
      </c>
      <c r="AL3137" s="76" t="n">
        <v>0</v>
      </c>
      <c r="AM3137" s="76" t="n">
        <v>0</v>
      </c>
    </row>
    <row r="3138" customFormat="false" ht="15" hidden="false" customHeight="false" outlineLevel="0" collapsed="false">
      <c r="A3138" s="76" t="n">
        <v>1638321</v>
      </c>
      <c r="B3138" s="76" t="s">
        <v>13458</v>
      </c>
      <c r="C3138" s="76" t="s">
        <v>2257</v>
      </c>
      <c r="D3138" s="76" t="n">
        <v>4540869</v>
      </c>
      <c r="E3138" s="76" t="s">
        <v>109</v>
      </c>
      <c r="H3138" s="78" t="n">
        <v>32669</v>
      </c>
      <c r="I3138" s="76" t="s">
        <v>23</v>
      </c>
      <c r="J3138" s="76" t="n">
        <v>-40</v>
      </c>
      <c r="K3138" s="76" t="s">
        <v>41</v>
      </c>
      <c r="M3138" s="76" t="s">
        <v>134</v>
      </c>
      <c r="N3138" s="79" t="s">
        <v>1444</v>
      </c>
      <c r="O3138" s="76" t="s">
        <v>1445</v>
      </c>
      <c r="P3138" s="78" t="n">
        <v>45634</v>
      </c>
      <c r="Q3138" s="76" t="s">
        <v>114</v>
      </c>
      <c r="R3138" s="78" t="n">
        <v>45569</v>
      </c>
      <c r="S3138" s="78" t="n">
        <v>45624</v>
      </c>
      <c r="T3138" s="76" t="s">
        <v>201</v>
      </c>
      <c r="U3138" s="76" t="n">
        <v>500</v>
      </c>
      <c r="X3138" s="76" t="n">
        <v>5</v>
      </c>
      <c r="Y3138" s="76" t="s">
        <v>116</v>
      </c>
      <c r="AC3138" s="76" t="s">
        <v>117</v>
      </c>
      <c r="AD3138" s="76" t="s">
        <v>2448</v>
      </c>
      <c r="AE3138" s="76" t="n">
        <v>45800</v>
      </c>
      <c r="AF3138" s="76" t="s">
        <v>13459</v>
      </c>
      <c r="AK3138" s="76" t="s">
        <v>13460</v>
      </c>
      <c r="AL3138" s="76" t="n">
        <v>0</v>
      </c>
      <c r="AM3138" s="76" t="n">
        <v>0</v>
      </c>
    </row>
    <row r="3139" customFormat="false" ht="15" hidden="false" customHeight="false" outlineLevel="0" collapsed="false">
      <c r="A3139" s="76" t="n">
        <v>1663688</v>
      </c>
      <c r="B3139" s="76" t="s">
        <v>13461</v>
      </c>
      <c r="C3139" s="76" t="s">
        <v>13462</v>
      </c>
      <c r="D3139" s="76" t="n">
        <v>4541164</v>
      </c>
      <c r="E3139" s="76" t="s">
        <v>109</v>
      </c>
      <c r="H3139" s="78" t="n">
        <v>20775</v>
      </c>
      <c r="I3139" s="76" t="s">
        <v>305</v>
      </c>
      <c r="J3139" s="76" t="s">
        <v>306</v>
      </c>
      <c r="K3139" s="76" t="s">
        <v>41</v>
      </c>
      <c r="M3139" s="76" t="s">
        <v>134</v>
      </c>
      <c r="N3139" s="79" t="s">
        <v>307</v>
      </c>
      <c r="O3139" s="76" t="s">
        <v>308</v>
      </c>
      <c r="P3139" s="78" t="n">
        <v>45626</v>
      </c>
      <c r="Q3139" s="76" t="s">
        <v>114</v>
      </c>
      <c r="R3139" s="78" t="n">
        <v>45626</v>
      </c>
      <c r="S3139" s="78" t="n">
        <v>45608</v>
      </c>
      <c r="T3139" s="76" t="s">
        <v>201</v>
      </c>
      <c r="U3139" s="76" t="n">
        <v>500</v>
      </c>
      <c r="X3139" s="76" t="n">
        <v>5</v>
      </c>
      <c r="Y3139" s="76" t="s">
        <v>116</v>
      </c>
      <c r="AC3139" s="76" t="s">
        <v>117</v>
      </c>
      <c r="AD3139" s="76" t="s">
        <v>5339</v>
      </c>
      <c r="AE3139" s="76" t="n">
        <v>45140</v>
      </c>
      <c r="AF3139" s="76" t="s">
        <v>13463</v>
      </c>
      <c r="AJ3139" s="79" t="s">
        <v>13464</v>
      </c>
      <c r="AK3139" s="76" t="s">
        <v>13465</v>
      </c>
      <c r="AL3139" s="76" t="n">
        <v>0</v>
      </c>
      <c r="AM3139" s="76" t="n">
        <v>0</v>
      </c>
    </row>
    <row r="3140" customFormat="false" ht="15" hidden="false" customHeight="false" outlineLevel="0" collapsed="false">
      <c r="A3140" s="76" t="n">
        <v>1168936</v>
      </c>
      <c r="B3140" s="76" t="s">
        <v>13466</v>
      </c>
      <c r="C3140" s="76" t="s">
        <v>9082</v>
      </c>
      <c r="D3140" s="76" t="n">
        <v>2814808</v>
      </c>
      <c r="E3140" s="76" t="s">
        <v>132</v>
      </c>
      <c r="H3140" s="78" t="n">
        <v>39239</v>
      </c>
      <c r="I3140" s="76" t="s">
        <v>294</v>
      </c>
      <c r="J3140" s="76" t="n">
        <v>-18</v>
      </c>
      <c r="K3140" s="76" t="s">
        <v>41</v>
      </c>
      <c r="M3140" s="76" t="s">
        <v>155</v>
      </c>
      <c r="N3140" s="79" t="s">
        <v>1517</v>
      </c>
      <c r="O3140" s="76" t="s">
        <v>1518</v>
      </c>
      <c r="P3140" s="78" t="n">
        <v>45554</v>
      </c>
      <c r="Q3140" s="76" t="s">
        <v>114</v>
      </c>
      <c r="R3140" s="78" t="n">
        <v>42994</v>
      </c>
      <c r="S3140" s="78" t="n">
        <v>45555</v>
      </c>
      <c r="T3140" s="76" t="s">
        <v>201</v>
      </c>
      <c r="U3140" s="76" t="n">
        <v>570</v>
      </c>
      <c r="X3140" s="76" t="n">
        <v>5</v>
      </c>
      <c r="Y3140" s="76" t="s">
        <v>116</v>
      </c>
      <c r="AC3140" s="76" t="s">
        <v>117</v>
      </c>
      <c r="AD3140" s="76" t="s">
        <v>10297</v>
      </c>
      <c r="AE3140" s="76" t="n">
        <v>28600</v>
      </c>
      <c r="AF3140" s="76" t="s">
        <v>13467</v>
      </c>
      <c r="AJ3140" s="79" t="s">
        <v>13468</v>
      </c>
      <c r="AK3140" s="76" t="s">
        <v>13469</v>
      </c>
      <c r="AL3140" s="76" t="n">
        <v>0</v>
      </c>
      <c r="AM3140" s="76" t="n">
        <v>0</v>
      </c>
    </row>
    <row r="3141" customFormat="false" ht="15" hidden="false" customHeight="false" outlineLevel="0" collapsed="false">
      <c r="A3141" s="76" t="n">
        <v>1268338</v>
      </c>
      <c r="B3141" s="76" t="s">
        <v>13470</v>
      </c>
      <c r="C3141" s="76" t="s">
        <v>762</v>
      </c>
      <c r="D3141" s="76" t="n">
        <v>3731162</v>
      </c>
      <c r="E3141" s="76" t="s">
        <v>132</v>
      </c>
      <c r="F3141" s="76" t="s">
        <v>132</v>
      </c>
      <c r="H3141" s="78" t="n">
        <v>41344</v>
      </c>
      <c r="I3141" s="76" t="s">
        <v>110</v>
      </c>
      <c r="J3141" s="76" t="n">
        <v>-12</v>
      </c>
      <c r="K3141" s="76" t="s">
        <v>41</v>
      </c>
      <c r="M3141" s="76" t="s">
        <v>124</v>
      </c>
      <c r="N3141" s="79" t="s">
        <v>496</v>
      </c>
      <c r="O3141" s="76" t="s">
        <v>497</v>
      </c>
      <c r="P3141" s="78" t="n">
        <v>45482</v>
      </c>
      <c r="Q3141" s="76" t="s">
        <v>114</v>
      </c>
      <c r="R3141" s="78" t="n">
        <v>43722</v>
      </c>
      <c r="T3141" s="76" t="s">
        <v>115</v>
      </c>
      <c r="U3141" s="76" t="n">
        <v>646</v>
      </c>
      <c r="X3141" s="76" t="n">
        <v>6</v>
      </c>
      <c r="Y3141" s="76" t="s">
        <v>116</v>
      </c>
      <c r="AC3141" s="76" t="s">
        <v>117</v>
      </c>
      <c r="AD3141" s="76" t="s">
        <v>394</v>
      </c>
      <c r="AE3141" s="76" t="n">
        <v>37000</v>
      </c>
      <c r="AF3141" s="76" t="s">
        <v>13471</v>
      </c>
      <c r="AI3141" s="79" t="s">
        <v>13472</v>
      </c>
      <c r="AJ3141" s="79" t="s">
        <v>13473</v>
      </c>
      <c r="AK3141" s="76" t="s">
        <v>13474</v>
      </c>
      <c r="AL3141" s="76" t="n">
        <v>0</v>
      </c>
      <c r="AM3141" s="76" t="n">
        <v>0</v>
      </c>
    </row>
    <row r="3142" customFormat="false" ht="15" hidden="false" customHeight="false" outlineLevel="0" collapsed="false">
      <c r="A3142" s="76" t="n">
        <v>61515</v>
      </c>
      <c r="B3142" s="76" t="s">
        <v>13470</v>
      </c>
      <c r="C3142" s="76" t="s">
        <v>1081</v>
      </c>
      <c r="D3142" s="76" t="n">
        <v>337065</v>
      </c>
      <c r="E3142" s="76" t="s">
        <v>132</v>
      </c>
      <c r="F3142" s="76" t="s">
        <v>132</v>
      </c>
      <c r="H3142" s="78" t="n">
        <v>29854</v>
      </c>
      <c r="I3142" s="76" t="s">
        <v>179</v>
      </c>
      <c r="J3142" s="76" t="s">
        <v>180</v>
      </c>
      <c r="K3142" s="76" t="s">
        <v>41</v>
      </c>
      <c r="M3142" s="76" t="s">
        <v>124</v>
      </c>
      <c r="N3142" s="79" t="s">
        <v>496</v>
      </c>
      <c r="O3142" s="76" t="s">
        <v>497</v>
      </c>
      <c r="P3142" s="78" t="n">
        <v>45501</v>
      </c>
      <c r="Q3142" s="76" t="s">
        <v>114</v>
      </c>
      <c r="R3142" s="78" t="n">
        <v>37432</v>
      </c>
      <c r="S3142" s="78" t="n">
        <v>45203</v>
      </c>
      <c r="T3142" s="76" t="s">
        <v>183</v>
      </c>
      <c r="U3142" s="76" t="n">
        <v>1522</v>
      </c>
      <c r="X3142" s="76" t="n">
        <v>15</v>
      </c>
      <c r="Y3142" s="76" t="s">
        <v>116</v>
      </c>
      <c r="AC3142" s="76" t="s">
        <v>117</v>
      </c>
      <c r="AD3142" s="76" t="s">
        <v>394</v>
      </c>
      <c r="AE3142" s="76" t="n">
        <v>37000</v>
      </c>
      <c r="AF3142" s="76" t="s">
        <v>13475</v>
      </c>
      <c r="AJ3142" s="79" t="s">
        <v>13473</v>
      </c>
      <c r="AK3142" s="76" t="s">
        <v>13474</v>
      </c>
      <c r="AL3142" s="76" t="n">
        <v>0</v>
      </c>
      <c r="AM3142" s="76" t="n">
        <v>0</v>
      </c>
    </row>
    <row r="3143" customFormat="false" ht="15" hidden="false" customHeight="false" outlineLevel="0" collapsed="false">
      <c r="A3143" s="76" t="n">
        <v>1419722</v>
      </c>
      <c r="B3143" s="76" t="s">
        <v>13476</v>
      </c>
      <c r="C3143" s="76" t="s">
        <v>2344</v>
      </c>
      <c r="D3143" s="76" t="n">
        <v>4535191</v>
      </c>
      <c r="E3143" s="76" t="s">
        <v>109</v>
      </c>
      <c r="F3143" s="76" t="s">
        <v>132</v>
      </c>
      <c r="H3143" s="78" t="n">
        <v>41303</v>
      </c>
      <c r="I3143" s="76" t="s">
        <v>110</v>
      </c>
      <c r="J3143" s="76" t="n">
        <v>-12</v>
      </c>
      <c r="K3143" s="76" t="s">
        <v>41</v>
      </c>
      <c r="M3143" s="76" t="s">
        <v>134</v>
      </c>
      <c r="N3143" s="79" t="s">
        <v>356</v>
      </c>
      <c r="O3143" s="76" t="s">
        <v>357</v>
      </c>
      <c r="P3143" s="78" t="n">
        <v>45542</v>
      </c>
      <c r="Q3143" s="76" t="s">
        <v>114</v>
      </c>
      <c r="R3143" s="78" t="n">
        <v>44810</v>
      </c>
      <c r="T3143" s="76" t="s">
        <v>115</v>
      </c>
      <c r="U3143" s="76" t="n">
        <v>500</v>
      </c>
      <c r="X3143" s="76" t="n">
        <v>5</v>
      </c>
      <c r="Y3143" s="76" t="s">
        <v>116</v>
      </c>
      <c r="AC3143" s="76" t="s">
        <v>117</v>
      </c>
      <c r="AD3143" s="76" t="s">
        <v>13477</v>
      </c>
      <c r="AE3143" s="76" t="n">
        <v>45110</v>
      </c>
      <c r="AF3143" s="76" t="s">
        <v>13478</v>
      </c>
      <c r="AJ3143" s="79" t="s">
        <v>13479</v>
      </c>
      <c r="AK3143" s="76" t="s">
        <v>13480</v>
      </c>
      <c r="AL3143" s="76" t="n">
        <v>0</v>
      </c>
      <c r="AM3143" s="76" t="n">
        <v>0</v>
      </c>
    </row>
    <row r="3144" customFormat="false" ht="15" hidden="false" customHeight="false" outlineLevel="0" collapsed="false">
      <c r="A3144" s="76" t="n">
        <v>847339</v>
      </c>
      <c r="B3144" s="76" t="s">
        <v>13476</v>
      </c>
      <c r="C3144" s="76" t="s">
        <v>762</v>
      </c>
      <c r="D3144" s="76" t="n">
        <v>4522813</v>
      </c>
      <c r="E3144" s="76" t="s">
        <v>132</v>
      </c>
      <c r="F3144" s="76" t="s">
        <v>132</v>
      </c>
      <c r="H3144" s="78" t="n">
        <v>29567</v>
      </c>
      <c r="I3144" s="76" t="s">
        <v>179</v>
      </c>
      <c r="J3144" s="76" t="s">
        <v>180</v>
      </c>
      <c r="K3144" s="76" t="s">
        <v>41</v>
      </c>
      <c r="M3144" s="76" t="s">
        <v>134</v>
      </c>
      <c r="N3144" s="79" t="s">
        <v>356</v>
      </c>
      <c r="O3144" s="76" t="s">
        <v>357</v>
      </c>
      <c r="P3144" s="78" t="n">
        <v>45542</v>
      </c>
      <c r="Q3144" s="76" t="s">
        <v>114</v>
      </c>
      <c r="R3144" s="78" t="n">
        <v>40826</v>
      </c>
      <c r="S3144" s="78" t="n">
        <v>45138</v>
      </c>
      <c r="T3144" s="76" t="s">
        <v>183</v>
      </c>
      <c r="U3144" s="76" t="n">
        <v>500</v>
      </c>
      <c r="X3144" s="76" t="n">
        <v>5</v>
      </c>
      <c r="Y3144" s="76" t="s">
        <v>116</v>
      </c>
      <c r="AC3144" s="76" t="s">
        <v>117</v>
      </c>
      <c r="AD3144" s="76" t="s">
        <v>5589</v>
      </c>
      <c r="AE3144" s="76" t="n">
        <v>45110</v>
      </c>
      <c r="AF3144" s="76" t="s">
        <v>13481</v>
      </c>
      <c r="AJ3144" s="79" t="s">
        <v>13482</v>
      </c>
      <c r="AK3144" s="76" t="s">
        <v>13483</v>
      </c>
      <c r="AL3144" s="76" t="n">
        <v>0</v>
      </c>
      <c r="AM3144" s="76" t="n">
        <v>0</v>
      </c>
    </row>
    <row r="3145" customFormat="false" ht="15" hidden="false" customHeight="false" outlineLevel="0" collapsed="false">
      <c r="A3145" s="76" t="n">
        <v>1638276</v>
      </c>
      <c r="B3145" s="76" t="s">
        <v>13484</v>
      </c>
      <c r="C3145" s="76" t="s">
        <v>1595</v>
      </c>
      <c r="D3145" s="76" t="n">
        <v>3737785</v>
      </c>
      <c r="E3145" s="76" t="s">
        <v>109</v>
      </c>
      <c r="H3145" s="78" t="n">
        <v>23838</v>
      </c>
      <c r="I3145" s="76" t="s">
        <v>321</v>
      </c>
      <c r="J3145" s="76" t="s">
        <v>322</v>
      </c>
      <c r="K3145" s="76" t="s">
        <v>41</v>
      </c>
      <c r="M3145" s="76" t="s">
        <v>124</v>
      </c>
      <c r="N3145" s="79" t="s">
        <v>398</v>
      </c>
      <c r="O3145" s="76" t="s">
        <v>399</v>
      </c>
      <c r="P3145" s="78" t="n">
        <v>45569</v>
      </c>
      <c r="Q3145" s="76" t="s">
        <v>114</v>
      </c>
      <c r="R3145" s="78" t="n">
        <v>45569</v>
      </c>
      <c r="S3145" s="78" t="n">
        <v>45913</v>
      </c>
      <c r="T3145" s="76" t="s">
        <v>201</v>
      </c>
      <c r="U3145" s="76" t="n">
        <v>500</v>
      </c>
      <c r="X3145" s="76" t="n">
        <v>5</v>
      </c>
      <c r="Y3145" s="76" t="s">
        <v>116</v>
      </c>
      <c r="AC3145" s="76" t="s">
        <v>117</v>
      </c>
      <c r="AD3145" s="76" t="s">
        <v>2910</v>
      </c>
      <c r="AE3145" s="76" t="n">
        <v>37210</v>
      </c>
      <c r="AF3145" s="76" t="s">
        <v>13485</v>
      </c>
      <c r="AJ3145" s="79" t="s">
        <v>13486</v>
      </c>
      <c r="AK3145" s="76" t="s">
        <v>13487</v>
      </c>
      <c r="AL3145" s="76" t="n">
        <v>1</v>
      </c>
      <c r="AM3145" s="76" t="n">
        <v>0</v>
      </c>
    </row>
    <row r="3146" customFormat="false" ht="15" hidden="false" customHeight="false" outlineLevel="0" collapsed="false">
      <c r="A3146" s="76" t="n">
        <v>61599</v>
      </c>
      <c r="B3146" s="76" t="s">
        <v>13488</v>
      </c>
      <c r="C3146" s="76" t="s">
        <v>13489</v>
      </c>
      <c r="D3146" s="76" t="n">
        <v>4423795</v>
      </c>
      <c r="E3146" s="76" t="s">
        <v>132</v>
      </c>
      <c r="F3146" s="76" t="s">
        <v>132</v>
      </c>
      <c r="H3146" s="78" t="n">
        <v>32227</v>
      </c>
      <c r="I3146" s="76" t="s">
        <v>23</v>
      </c>
      <c r="J3146" s="76" t="n">
        <v>-40</v>
      </c>
      <c r="K3146" s="76" t="s">
        <v>41</v>
      </c>
      <c r="M3146" s="76" t="s">
        <v>124</v>
      </c>
      <c r="N3146" s="79" t="s">
        <v>1887</v>
      </c>
      <c r="O3146" s="76" t="s">
        <v>1888</v>
      </c>
      <c r="P3146" s="78" t="n">
        <v>45550</v>
      </c>
      <c r="Q3146" s="76" t="s">
        <v>114</v>
      </c>
      <c r="R3146" s="78" t="n">
        <v>37432</v>
      </c>
      <c r="S3146" s="78" t="n">
        <v>44775</v>
      </c>
      <c r="T3146" s="76" t="s">
        <v>183</v>
      </c>
      <c r="U3146" s="76" t="n">
        <v>931</v>
      </c>
      <c r="X3146" s="76" t="n">
        <v>9</v>
      </c>
      <c r="Y3146" s="76" t="s">
        <v>116</v>
      </c>
      <c r="AB3146" s="78" t="n">
        <v>44743</v>
      </c>
      <c r="AC3146" s="76" t="s">
        <v>117</v>
      </c>
      <c r="AD3146" s="76" t="s">
        <v>9431</v>
      </c>
      <c r="AE3146" s="76" t="n">
        <v>37380</v>
      </c>
      <c r="AF3146" s="76" t="s">
        <v>13490</v>
      </c>
      <c r="AJ3146" s="79" t="s">
        <v>13491</v>
      </c>
      <c r="AK3146" s="76" t="s">
        <v>13492</v>
      </c>
      <c r="AL3146" s="76" t="n">
        <v>0</v>
      </c>
      <c r="AM3146" s="76" t="n">
        <v>0</v>
      </c>
    </row>
    <row r="3147" customFormat="false" ht="15" hidden="false" customHeight="false" outlineLevel="0" collapsed="false">
      <c r="A3147" s="76" t="n">
        <v>804479</v>
      </c>
      <c r="B3147" s="76" t="s">
        <v>13493</v>
      </c>
      <c r="C3147" s="76" t="s">
        <v>1081</v>
      </c>
      <c r="D3147" s="76" t="n">
        <v>366791</v>
      </c>
      <c r="E3147" s="76" t="s">
        <v>132</v>
      </c>
      <c r="F3147" s="76" t="s">
        <v>109</v>
      </c>
      <c r="H3147" s="78" t="n">
        <v>32934</v>
      </c>
      <c r="I3147" s="76" t="s">
        <v>23</v>
      </c>
      <c r="J3147" s="76" t="n">
        <v>-40</v>
      </c>
      <c r="K3147" s="76" t="s">
        <v>41</v>
      </c>
      <c r="M3147" s="76" t="s">
        <v>269</v>
      </c>
      <c r="N3147" s="79" t="s">
        <v>270</v>
      </c>
      <c r="O3147" s="76" t="s">
        <v>271</v>
      </c>
      <c r="P3147" s="78" t="n">
        <v>45532</v>
      </c>
      <c r="Q3147" s="76" t="s">
        <v>114</v>
      </c>
      <c r="R3147" s="78" t="n">
        <v>40532</v>
      </c>
      <c r="S3147" s="78" t="n">
        <v>45343</v>
      </c>
      <c r="T3147" s="76" t="s">
        <v>183</v>
      </c>
      <c r="U3147" s="76" t="n">
        <v>500</v>
      </c>
      <c r="X3147" s="76" t="n">
        <v>5</v>
      </c>
      <c r="Y3147" s="76" t="s">
        <v>116</v>
      </c>
      <c r="AC3147" s="76" t="s">
        <v>117</v>
      </c>
      <c r="AD3147" s="76" t="s">
        <v>5873</v>
      </c>
      <c r="AE3147" s="76" t="n">
        <v>36200</v>
      </c>
      <c r="AF3147" s="76" t="s">
        <v>13494</v>
      </c>
      <c r="AK3147" s="76" t="s">
        <v>13495</v>
      </c>
      <c r="AL3147" s="76" t="n">
        <v>0</v>
      </c>
      <c r="AM3147" s="76" t="n">
        <v>0</v>
      </c>
    </row>
    <row r="3148" customFormat="false" ht="15" hidden="false" customHeight="false" outlineLevel="0" collapsed="false">
      <c r="A3148" s="76" t="n">
        <v>61726</v>
      </c>
      <c r="B3148" s="76" t="s">
        <v>13496</v>
      </c>
      <c r="C3148" s="76" t="s">
        <v>3983</v>
      </c>
      <c r="D3148" s="76" t="n">
        <v>184035</v>
      </c>
      <c r="E3148" s="76" t="s">
        <v>132</v>
      </c>
      <c r="F3148" s="76" t="s">
        <v>132</v>
      </c>
      <c r="H3148" s="78" t="n">
        <v>30210</v>
      </c>
      <c r="I3148" s="76" t="s">
        <v>179</v>
      </c>
      <c r="J3148" s="76" t="s">
        <v>180</v>
      </c>
      <c r="K3148" s="76" t="s">
        <v>41</v>
      </c>
      <c r="M3148" s="76" t="s">
        <v>269</v>
      </c>
      <c r="N3148" s="79" t="s">
        <v>464</v>
      </c>
      <c r="O3148" s="76" t="s">
        <v>465</v>
      </c>
      <c r="P3148" s="78" t="n">
        <v>45520</v>
      </c>
      <c r="Q3148" s="76" t="s">
        <v>114</v>
      </c>
      <c r="R3148" s="78" t="n">
        <v>37432</v>
      </c>
      <c r="T3148" s="76" t="s">
        <v>325</v>
      </c>
      <c r="U3148" s="76" t="n">
        <v>1085</v>
      </c>
      <c r="X3148" s="76" t="n">
        <v>10</v>
      </c>
      <c r="Y3148" s="76" t="s">
        <v>116</v>
      </c>
      <c r="AB3148" s="78" t="n">
        <v>43282</v>
      </c>
      <c r="AC3148" s="76" t="s">
        <v>117</v>
      </c>
      <c r="AD3148" s="76" t="s">
        <v>1230</v>
      </c>
      <c r="AE3148" s="76" t="n">
        <v>36000</v>
      </c>
      <c r="AF3148" s="76" t="s">
        <v>13497</v>
      </c>
      <c r="AI3148" s="79" t="s">
        <v>13498</v>
      </c>
      <c r="AJ3148" s="79" t="s">
        <v>13499</v>
      </c>
      <c r="AK3148" s="76" t="s">
        <v>13500</v>
      </c>
      <c r="AL3148" s="76" t="n">
        <v>0</v>
      </c>
      <c r="AM3148" s="76" t="n">
        <v>0</v>
      </c>
    </row>
    <row r="3149" customFormat="false" ht="15" hidden="false" customHeight="false" outlineLevel="0" collapsed="false">
      <c r="A3149" s="76" t="n">
        <v>1248002</v>
      </c>
      <c r="B3149" s="76" t="s">
        <v>13496</v>
      </c>
      <c r="C3149" s="76" t="s">
        <v>921</v>
      </c>
      <c r="D3149" s="76" t="n">
        <v>368627</v>
      </c>
      <c r="E3149" s="76" t="s">
        <v>132</v>
      </c>
      <c r="F3149" s="76" t="s">
        <v>132</v>
      </c>
      <c r="H3149" s="78" t="n">
        <v>40779</v>
      </c>
      <c r="I3149" s="76" t="s">
        <v>144</v>
      </c>
      <c r="J3149" s="76" t="n">
        <v>-14</v>
      </c>
      <c r="K3149" s="76" t="s">
        <v>41</v>
      </c>
      <c r="M3149" s="76" t="s">
        <v>269</v>
      </c>
      <c r="N3149" s="79" t="s">
        <v>464</v>
      </c>
      <c r="O3149" s="76" t="s">
        <v>465</v>
      </c>
      <c r="P3149" s="78" t="n">
        <v>45547</v>
      </c>
      <c r="Q3149" s="76" t="s">
        <v>114</v>
      </c>
      <c r="R3149" s="78" t="n">
        <v>43429</v>
      </c>
      <c r="T3149" s="76" t="s">
        <v>115</v>
      </c>
      <c r="U3149" s="76" t="n">
        <v>1016</v>
      </c>
      <c r="X3149" s="76" t="n">
        <v>10</v>
      </c>
      <c r="Y3149" s="76" t="s">
        <v>116</v>
      </c>
      <c r="AC3149" s="76" t="s">
        <v>117</v>
      </c>
      <c r="AD3149" s="76" t="s">
        <v>1230</v>
      </c>
      <c r="AE3149" s="76" t="n">
        <v>36000</v>
      </c>
      <c r="AF3149" s="76" t="s">
        <v>13501</v>
      </c>
      <c r="AJ3149" s="79" t="s">
        <v>13499</v>
      </c>
      <c r="AK3149" s="76" t="s">
        <v>13500</v>
      </c>
      <c r="AL3149" s="76" t="n">
        <v>0</v>
      </c>
      <c r="AM3149" s="76" t="n">
        <v>0</v>
      </c>
    </row>
    <row r="3150" customFormat="false" ht="15" hidden="false" customHeight="false" outlineLevel="0" collapsed="false">
      <c r="A3150" s="76" t="n">
        <v>1527306</v>
      </c>
      <c r="B3150" s="76" t="s">
        <v>13502</v>
      </c>
      <c r="C3150" s="76" t="s">
        <v>13503</v>
      </c>
      <c r="D3150" s="76" t="n">
        <v>3611638</v>
      </c>
      <c r="E3150" s="76" t="s">
        <v>109</v>
      </c>
      <c r="F3150" s="76" t="s">
        <v>132</v>
      </c>
      <c r="H3150" s="78" t="n">
        <v>42505</v>
      </c>
      <c r="I3150" s="76" t="s">
        <v>109</v>
      </c>
      <c r="J3150" s="76" t="n">
        <v>-9</v>
      </c>
      <c r="K3150" s="76" t="s">
        <v>2</v>
      </c>
      <c r="M3150" s="76" t="s">
        <v>269</v>
      </c>
      <c r="N3150" s="79" t="s">
        <v>1199</v>
      </c>
      <c r="O3150" s="76" t="s">
        <v>1200</v>
      </c>
      <c r="P3150" s="78" t="n">
        <v>45543</v>
      </c>
      <c r="Q3150" s="76" t="s">
        <v>114</v>
      </c>
      <c r="R3150" s="78" t="n">
        <v>45200</v>
      </c>
      <c r="T3150" s="76" t="s">
        <v>115</v>
      </c>
      <c r="U3150" s="76" t="n">
        <v>500</v>
      </c>
      <c r="X3150" s="76" t="n">
        <v>5</v>
      </c>
      <c r="Y3150" s="76" t="s">
        <v>116</v>
      </c>
      <c r="AC3150" s="76" t="s">
        <v>117</v>
      </c>
      <c r="AD3150" s="76" t="s">
        <v>4769</v>
      </c>
      <c r="AE3150" s="76" t="n">
        <v>36320</v>
      </c>
      <c r="AF3150" s="76" t="s">
        <v>13504</v>
      </c>
      <c r="AK3150" s="76" t="s">
        <v>1204</v>
      </c>
      <c r="AL3150" s="76" t="n">
        <v>0</v>
      </c>
      <c r="AM3150" s="76" t="n">
        <v>0</v>
      </c>
    </row>
    <row r="3151" customFormat="false" ht="15" hidden="false" customHeight="false" outlineLevel="0" collapsed="false">
      <c r="A3151" s="76" t="n">
        <v>1617006</v>
      </c>
      <c r="B3151" s="76" t="s">
        <v>13502</v>
      </c>
      <c r="C3151" s="76" t="s">
        <v>525</v>
      </c>
      <c r="D3151" s="76" t="n">
        <v>4540515</v>
      </c>
      <c r="E3151" s="76" t="s">
        <v>132</v>
      </c>
      <c r="H3151" s="78" t="n">
        <v>40980</v>
      </c>
      <c r="I3151" s="76" t="s">
        <v>370</v>
      </c>
      <c r="J3151" s="76" t="n">
        <v>-13</v>
      </c>
      <c r="K3151" s="76" t="s">
        <v>41</v>
      </c>
      <c r="M3151" s="76" t="s">
        <v>134</v>
      </c>
      <c r="N3151" s="79" t="s">
        <v>586</v>
      </c>
      <c r="O3151" s="76" t="s">
        <v>587</v>
      </c>
      <c r="P3151" s="78" t="n">
        <v>45563</v>
      </c>
      <c r="Q3151" s="76" t="s">
        <v>114</v>
      </c>
      <c r="R3151" s="78" t="n">
        <v>45553</v>
      </c>
      <c r="T3151" s="76" t="s">
        <v>115</v>
      </c>
      <c r="U3151" s="76" t="n">
        <v>556</v>
      </c>
      <c r="X3151" s="76" t="n">
        <v>5</v>
      </c>
      <c r="Y3151" s="76" t="s">
        <v>116</v>
      </c>
      <c r="AC3151" s="76" t="s">
        <v>117</v>
      </c>
      <c r="AD3151" s="76" t="s">
        <v>3154</v>
      </c>
      <c r="AE3151" s="76" t="n">
        <v>45140</v>
      </c>
      <c r="AF3151" s="76" t="s">
        <v>13505</v>
      </c>
      <c r="AJ3151" s="79" t="s">
        <v>13506</v>
      </c>
      <c r="AK3151" s="76" t="s">
        <v>13507</v>
      </c>
      <c r="AL3151" s="76" t="n">
        <v>0</v>
      </c>
      <c r="AM3151" s="76" t="n">
        <v>0</v>
      </c>
    </row>
    <row r="3152" customFormat="false" ht="15" hidden="false" customHeight="false" outlineLevel="0" collapsed="false">
      <c r="A3152" s="76" t="n">
        <v>1632838</v>
      </c>
      <c r="B3152" s="76" t="s">
        <v>13508</v>
      </c>
      <c r="C3152" s="76" t="s">
        <v>13509</v>
      </c>
      <c r="D3152" s="76" t="n">
        <v>3737686</v>
      </c>
      <c r="E3152" s="76" t="s">
        <v>109</v>
      </c>
      <c r="H3152" s="78" t="n">
        <v>31609</v>
      </c>
      <c r="I3152" s="76" t="s">
        <v>23</v>
      </c>
      <c r="J3152" s="76" t="n">
        <v>-40</v>
      </c>
      <c r="K3152" s="76" t="s">
        <v>41</v>
      </c>
      <c r="M3152" s="76" t="s">
        <v>124</v>
      </c>
      <c r="N3152" s="79" t="s">
        <v>1150</v>
      </c>
      <c r="O3152" s="76" t="s">
        <v>1151</v>
      </c>
      <c r="P3152" s="78" t="n">
        <v>45565</v>
      </c>
      <c r="Q3152" s="76" t="s">
        <v>114</v>
      </c>
      <c r="R3152" s="78" t="n">
        <v>45565</v>
      </c>
      <c r="S3152" s="78" t="n">
        <v>45572</v>
      </c>
      <c r="T3152" s="76" t="s">
        <v>201</v>
      </c>
      <c r="U3152" s="76" t="n">
        <v>500</v>
      </c>
      <c r="X3152" s="76" t="n">
        <v>5</v>
      </c>
      <c r="Y3152" s="76" t="s">
        <v>116</v>
      </c>
      <c r="AC3152" s="76" t="s">
        <v>117</v>
      </c>
      <c r="AD3152" s="76" t="s">
        <v>13510</v>
      </c>
      <c r="AE3152" s="76" t="n">
        <v>37140</v>
      </c>
      <c r="AF3152" s="76" t="s">
        <v>13511</v>
      </c>
      <c r="AJ3152" s="76" t="s">
        <v>13512</v>
      </c>
      <c r="AK3152" s="76" t="s">
        <v>13513</v>
      </c>
      <c r="AL3152" s="76" t="n">
        <v>1</v>
      </c>
      <c r="AM3152" s="76" t="n">
        <v>0</v>
      </c>
    </row>
    <row r="3153" customFormat="false" ht="15" hidden="false" customHeight="false" outlineLevel="0" collapsed="false">
      <c r="A3153" s="76" t="n">
        <v>1373306</v>
      </c>
      <c r="B3153" s="76" t="s">
        <v>13514</v>
      </c>
      <c r="C3153" s="76" t="s">
        <v>2280</v>
      </c>
      <c r="D3153" s="76" t="n">
        <v>4115176</v>
      </c>
      <c r="E3153" s="76" t="s">
        <v>132</v>
      </c>
      <c r="F3153" s="76" t="s">
        <v>132</v>
      </c>
      <c r="H3153" s="78" t="n">
        <v>40517</v>
      </c>
      <c r="I3153" s="76" t="s">
        <v>256</v>
      </c>
      <c r="J3153" s="76" t="n">
        <v>-15</v>
      </c>
      <c r="K3153" s="76" t="s">
        <v>41</v>
      </c>
      <c r="M3153" s="76" t="s">
        <v>286</v>
      </c>
      <c r="N3153" s="79" t="s">
        <v>572</v>
      </c>
      <c r="O3153" s="76" t="s">
        <v>573</v>
      </c>
      <c r="P3153" s="78" t="n">
        <v>45587</v>
      </c>
      <c r="Q3153" s="76" t="s">
        <v>114</v>
      </c>
      <c r="R3153" s="78" t="n">
        <v>44510</v>
      </c>
      <c r="T3153" s="76" t="s">
        <v>115</v>
      </c>
      <c r="U3153" s="76" t="n">
        <v>500</v>
      </c>
      <c r="X3153" s="76" t="n">
        <v>5</v>
      </c>
      <c r="Y3153" s="76" t="s">
        <v>116</v>
      </c>
      <c r="AC3153" s="76" t="s">
        <v>117</v>
      </c>
      <c r="AD3153" s="76" t="s">
        <v>13515</v>
      </c>
      <c r="AE3153" s="76" t="n">
        <v>41500</v>
      </c>
      <c r="AF3153" s="76" t="s">
        <v>13516</v>
      </c>
      <c r="AK3153" s="76" t="s">
        <v>13517</v>
      </c>
      <c r="AL3153" s="76" t="n">
        <v>0</v>
      </c>
      <c r="AM3153" s="76" t="n">
        <v>0</v>
      </c>
    </row>
    <row r="3154" customFormat="false" ht="15" hidden="false" customHeight="false" outlineLevel="0" collapsed="false">
      <c r="A3154" s="76" t="n">
        <v>1626629</v>
      </c>
      <c r="B3154" s="76" t="s">
        <v>13518</v>
      </c>
      <c r="C3154" s="76" t="s">
        <v>1395</v>
      </c>
      <c r="D3154" s="76" t="n">
        <v>2817510</v>
      </c>
      <c r="E3154" s="76" t="s">
        <v>109</v>
      </c>
      <c r="H3154" s="78" t="n">
        <v>41261</v>
      </c>
      <c r="I3154" s="76" t="s">
        <v>370</v>
      </c>
      <c r="J3154" s="76" t="n">
        <v>-13</v>
      </c>
      <c r="K3154" s="76" t="s">
        <v>41</v>
      </c>
      <c r="M3154" s="76" t="s">
        <v>155</v>
      </c>
      <c r="N3154" s="79" t="s">
        <v>848</v>
      </c>
      <c r="O3154" s="76" t="s">
        <v>849</v>
      </c>
      <c r="P3154" s="78" t="n">
        <v>45548</v>
      </c>
      <c r="Q3154" s="76" t="s">
        <v>114</v>
      </c>
      <c r="R3154" s="78" t="n">
        <v>45560</v>
      </c>
      <c r="T3154" s="76" t="s">
        <v>115</v>
      </c>
      <c r="U3154" s="76" t="n">
        <v>500</v>
      </c>
      <c r="X3154" s="76" t="n">
        <v>5</v>
      </c>
      <c r="Y3154" s="76" t="s">
        <v>116</v>
      </c>
      <c r="AC3154" s="76" t="s">
        <v>117</v>
      </c>
      <c r="AD3154" s="76" t="s">
        <v>13519</v>
      </c>
      <c r="AE3154" s="76" t="n">
        <v>28630</v>
      </c>
      <c r="AF3154" s="76" t="s">
        <v>13520</v>
      </c>
      <c r="AJ3154" s="79" t="s">
        <v>13521</v>
      </c>
      <c r="AK3154" s="76" t="s">
        <v>13522</v>
      </c>
      <c r="AL3154" s="76" t="n">
        <v>1</v>
      </c>
      <c r="AM3154" s="76" t="n">
        <v>0</v>
      </c>
    </row>
    <row r="3155" customFormat="false" ht="15" hidden="false" customHeight="false" outlineLevel="0" collapsed="false">
      <c r="A3155" s="76" t="n">
        <v>1647789</v>
      </c>
      <c r="B3155" s="76" t="s">
        <v>13523</v>
      </c>
      <c r="C3155" s="76" t="s">
        <v>873</v>
      </c>
      <c r="D3155" s="76" t="n">
        <v>3737960</v>
      </c>
      <c r="E3155" s="76" t="s">
        <v>109</v>
      </c>
      <c r="H3155" s="78" t="n">
        <v>41029</v>
      </c>
      <c r="I3155" s="76" t="s">
        <v>370</v>
      </c>
      <c r="J3155" s="76" t="n">
        <v>-13</v>
      </c>
      <c r="K3155" s="76" t="s">
        <v>41</v>
      </c>
      <c r="M3155" s="76" t="s">
        <v>124</v>
      </c>
      <c r="N3155" s="79" t="s">
        <v>2678</v>
      </c>
      <c r="O3155" s="76" t="s">
        <v>2679</v>
      </c>
      <c r="P3155" s="78" t="n">
        <v>45580</v>
      </c>
      <c r="Q3155" s="76" t="s">
        <v>114</v>
      </c>
      <c r="R3155" s="78" t="n">
        <v>45580</v>
      </c>
      <c r="S3155" s="78" t="n">
        <v>45476</v>
      </c>
      <c r="T3155" s="76" t="s">
        <v>201</v>
      </c>
      <c r="U3155" s="76" t="n">
        <v>500</v>
      </c>
      <c r="X3155" s="76" t="n">
        <v>5</v>
      </c>
      <c r="Y3155" s="76" t="s">
        <v>116</v>
      </c>
      <c r="AC3155" s="76" t="s">
        <v>117</v>
      </c>
      <c r="AD3155" s="76" t="s">
        <v>5409</v>
      </c>
      <c r="AE3155" s="76" t="n">
        <v>37150</v>
      </c>
      <c r="AF3155" s="76" t="s">
        <v>13524</v>
      </c>
      <c r="AJ3155" s="76" t="s">
        <v>13525</v>
      </c>
      <c r="AK3155" s="76" t="s">
        <v>13526</v>
      </c>
      <c r="AL3155" s="76" t="n">
        <v>0</v>
      </c>
      <c r="AM3155" s="76" t="n">
        <v>0</v>
      </c>
    </row>
    <row r="3156" customFormat="false" ht="15" hidden="false" customHeight="false" outlineLevel="0" collapsed="false">
      <c r="A3156" s="76" t="n">
        <v>654073</v>
      </c>
      <c r="B3156" s="76" t="s">
        <v>13527</v>
      </c>
      <c r="C3156" s="76" t="s">
        <v>8266</v>
      </c>
      <c r="D3156" s="76" t="n">
        <v>4519395</v>
      </c>
      <c r="E3156" s="76" t="s">
        <v>109</v>
      </c>
      <c r="H3156" s="78" t="n">
        <v>24853</v>
      </c>
      <c r="I3156" s="76" t="s">
        <v>321</v>
      </c>
      <c r="J3156" s="76" t="s">
        <v>322</v>
      </c>
      <c r="K3156" s="76" t="s">
        <v>41</v>
      </c>
      <c r="M3156" s="76" t="s">
        <v>134</v>
      </c>
      <c r="N3156" s="79" t="s">
        <v>1062</v>
      </c>
      <c r="O3156" s="76" t="s">
        <v>1063</v>
      </c>
      <c r="P3156" s="78" t="n">
        <v>45544</v>
      </c>
      <c r="Q3156" s="76" t="s">
        <v>114</v>
      </c>
      <c r="R3156" s="78" t="n">
        <v>39720</v>
      </c>
      <c r="S3156" s="78" t="n">
        <v>45222</v>
      </c>
      <c r="T3156" s="76" t="s">
        <v>201</v>
      </c>
      <c r="U3156" s="76" t="n">
        <v>500</v>
      </c>
      <c r="X3156" s="76" t="n">
        <v>5</v>
      </c>
      <c r="Y3156" s="76" t="s">
        <v>116</v>
      </c>
      <c r="AC3156" s="76" t="s">
        <v>117</v>
      </c>
      <c r="AD3156" s="76" t="s">
        <v>13528</v>
      </c>
      <c r="AE3156" s="76" t="n">
        <v>45130</v>
      </c>
      <c r="AF3156" s="76" t="s">
        <v>13529</v>
      </c>
      <c r="AK3156" s="76" t="s">
        <v>329</v>
      </c>
      <c r="AL3156" s="76" t="n">
        <v>0</v>
      </c>
      <c r="AM3156" s="76" t="n">
        <v>0</v>
      </c>
    </row>
    <row r="3157" customFormat="false" ht="15" hidden="false" customHeight="false" outlineLevel="0" collapsed="false">
      <c r="A3157" s="76" t="n">
        <v>661059</v>
      </c>
      <c r="B3157" s="76" t="s">
        <v>13527</v>
      </c>
      <c r="C3157" s="76" t="s">
        <v>4071</v>
      </c>
      <c r="D3157" s="76" t="n">
        <v>4519563</v>
      </c>
      <c r="E3157" s="76" t="s">
        <v>109</v>
      </c>
      <c r="H3157" s="78" t="n">
        <v>25944</v>
      </c>
      <c r="I3157" s="76" t="s">
        <v>208</v>
      </c>
      <c r="J3157" s="76" t="s">
        <v>209</v>
      </c>
      <c r="K3157" s="76" t="s">
        <v>2</v>
      </c>
      <c r="M3157" s="76" t="s">
        <v>134</v>
      </c>
      <c r="N3157" s="79" t="s">
        <v>1062</v>
      </c>
      <c r="O3157" s="76" t="s">
        <v>1063</v>
      </c>
      <c r="P3157" s="78" t="n">
        <v>45550</v>
      </c>
      <c r="Q3157" s="76" t="s">
        <v>114</v>
      </c>
      <c r="R3157" s="78" t="n">
        <v>39730</v>
      </c>
      <c r="T3157" s="76" t="s">
        <v>325</v>
      </c>
      <c r="U3157" s="76" t="n">
        <v>500</v>
      </c>
      <c r="X3157" s="76" t="n">
        <v>5</v>
      </c>
      <c r="Y3157" s="76" t="s">
        <v>116</v>
      </c>
      <c r="AC3157" s="76" t="s">
        <v>117</v>
      </c>
      <c r="AD3157" s="76" t="s">
        <v>13528</v>
      </c>
      <c r="AE3157" s="76" t="n">
        <v>45130</v>
      </c>
      <c r="AF3157" s="76" t="s">
        <v>13529</v>
      </c>
      <c r="AI3157" s="76" t="s">
        <v>13530</v>
      </c>
      <c r="AK3157" s="76" t="s">
        <v>13531</v>
      </c>
      <c r="AL3157" s="76" t="n">
        <v>0</v>
      </c>
      <c r="AM3157" s="76" t="n">
        <v>0</v>
      </c>
    </row>
    <row r="3158" customFormat="false" ht="15" hidden="false" customHeight="false" outlineLevel="0" collapsed="false">
      <c r="A3158" s="76" t="n">
        <v>1369190</v>
      </c>
      <c r="B3158" s="76" t="s">
        <v>13532</v>
      </c>
      <c r="C3158" s="76" t="s">
        <v>13533</v>
      </c>
      <c r="D3158" s="76" t="n">
        <v>4115159</v>
      </c>
      <c r="E3158" s="76" t="s">
        <v>132</v>
      </c>
      <c r="F3158" s="76" t="s">
        <v>132</v>
      </c>
      <c r="H3158" s="78" t="n">
        <v>40104</v>
      </c>
      <c r="I3158" s="76" t="s">
        <v>133</v>
      </c>
      <c r="J3158" s="76" t="n">
        <v>-16</v>
      </c>
      <c r="K3158" s="76" t="s">
        <v>41</v>
      </c>
      <c r="M3158" s="76" t="s">
        <v>286</v>
      </c>
      <c r="N3158" s="79" t="s">
        <v>385</v>
      </c>
      <c r="O3158" s="76" t="s">
        <v>386</v>
      </c>
      <c r="P3158" s="78" t="n">
        <v>45542</v>
      </c>
      <c r="Q3158" s="76" t="s">
        <v>114</v>
      </c>
      <c r="R3158" s="78" t="n">
        <v>44491</v>
      </c>
      <c r="T3158" s="76" t="s">
        <v>115</v>
      </c>
      <c r="U3158" s="76" t="n">
        <v>979</v>
      </c>
      <c r="X3158" s="76" t="n">
        <v>9</v>
      </c>
      <c r="Y3158" s="76" t="s">
        <v>116</v>
      </c>
      <c r="AC3158" s="76" t="s">
        <v>117</v>
      </c>
      <c r="AD3158" s="76" t="s">
        <v>5984</v>
      </c>
      <c r="AE3158" s="76" t="n">
        <v>41350</v>
      </c>
      <c r="AF3158" s="76" t="s">
        <v>13534</v>
      </c>
      <c r="AJ3158" s="79" t="s">
        <v>13535</v>
      </c>
      <c r="AK3158" s="76" t="s">
        <v>13536</v>
      </c>
      <c r="AL3158" s="76" t="n">
        <v>0</v>
      </c>
      <c r="AM3158" s="76" t="n">
        <v>0</v>
      </c>
    </row>
    <row r="3159" customFormat="false" ht="15" hidden="false" customHeight="false" outlineLevel="0" collapsed="false">
      <c r="A3159" s="76" t="n">
        <v>1175450</v>
      </c>
      <c r="B3159" s="76" t="s">
        <v>13537</v>
      </c>
      <c r="C3159" s="76" t="s">
        <v>10180</v>
      </c>
      <c r="D3159" s="76" t="n">
        <v>4529208</v>
      </c>
      <c r="E3159" s="76" t="s">
        <v>132</v>
      </c>
      <c r="F3159" s="76" t="s">
        <v>132</v>
      </c>
      <c r="H3159" s="78" t="n">
        <v>40402</v>
      </c>
      <c r="I3159" s="76" t="s">
        <v>256</v>
      </c>
      <c r="J3159" s="76" t="n">
        <v>-15</v>
      </c>
      <c r="K3159" s="76" t="s">
        <v>2</v>
      </c>
      <c r="M3159" s="76" t="s">
        <v>134</v>
      </c>
      <c r="N3159" s="79" t="s">
        <v>307</v>
      </c>
      <c r="O3159" s="76" t="s">
        <v>308</v>
      </c>
      <c r="P3159" s="78" t="n">
        <v>45523</v>
      </c>
      <c r="Q3159" s="76" t="s">
        <v>114</v>
      </c>
      <c r="R3159" s="78" t="n">
        <v>43005</v>
      </c>
      <c r="T3159" s="76" t="s">
        <v>115</v>
      </c>
      <c r="U3159" s="76" t="n">
        <v>1128</v>
      </c>
      <c r="X3159" s="76" t="n">
        <v>11</v>
      </c>
      <c r="Y3159" s="76" t="s">
        <v>116</v>
      </c>
      <c r="AC3159" s="76" t="s">
        <v>117</v>
      </c>
      <c r="AD3159" s="76" t="s">
        <v>309</v>
      </c>
      <c r="AE3159" s="76" t="n">
        <v>45140</v>
      </c>
      <c r="AF3159" s="76" t="s">
        <v>13538</v>
      </c>
      <c r="AJ3159" s="79" t="s">
        <v>13539</v>
      </c>
      <c r="AK3159" s="76" t="s">
        <v>13540</v>
      </c>
      <c r="AL3159" s="76" t="n">
        <v>0</v>
      </c>
      <c r="AM3159" s="76" t="n">
        <v>0</v>
      </c>
    </row>
    <row r="3160" customFormat="false" ht="15" hidden="false" customHeight="false" outlineLevel="0" collapsed="false">
      <c r="A3160" s="76" t="n">
        <v>61987</v>
      </c>
      <c r="B3160" s="76" t="s">
        <v>13537</v>
      </c>
      <c r="C3160" s="76" t="s">
        <v>736</v>
      </c>
      <c r="D3160" s="76" t="n">
        <v>5916935</v>
      </c>
      <c r="E3160" s="76" t="s">
        <v>132</v>
      </c>
      <c r="F3160" s="76" t="s">
        <v>132</v>
      </c>
      <c r="H3160" s="78" t="n">
        <v>28513</v>
      </c>
      <c r="I3160" s="76" t="s">
        <v>197</v>
      </c>
      <c r="J3160" s="76" t="s">
        <v>198</v>
      </c>
      <c r="K3160" s="76" t="s">
        <v>41</v>
      </c>
      <c r="M3160" s="76" t="s">
        <v>134</v>
      </c>
      <c r="N3160" s="79" t="s">
        <v>145</v>
      </c>
      <c r="O3160" s="76" t="s">
        <v>146</v>
      </c>
      <c r="P3160" s="78" t="n">
        <v>45549</v>
      </c>
      <c r="Q3160" s="76" t="s">
        <v>114</v>
      </c>
      <c r="R3160" s="78" t="n">
        <v>37432</v>
      </c>
      <c r="S3160" s="78" t="n">
        <v>45176</v>
      </c>
      <c r="T3160" s="76" t="s">
        <v>183</v>
      </c>
      <c r="U3160" s="76" t="n">
        <v>834</v>
      </c>
      <c r="X3160" s="76" t="n">
        <v>8</v>
      </c>
      <c r="Y3160" s="76" t="s">
        <v>116</v>
      </c>
      <c r="AC3160" s="76" t="s">
        <v>117</v>
      </c>
      <c r="AD3160" s="76" t="s">
        <v>13541</v>
      </c>
      <c r="AE3160" s="76" t="n">
        <v>45400</v>
      </c>
      <c r="AF3160" s="76" t="s">
        <v>13542</v>
      </c>
      <c r="AI3160" s="79" t="s">
        <v>13543</v>
      </c>
      <c r="AJ3160" s="79" t="s">
        <v>13544</v>
      </c>
      <c r="AK3160" s="76" t="s">
        <v>13545</v>
      </c>
      <c r="AL3160" s="76" t="n">
        <v>0</v>
      </c>
      <c r="AM3160" s="76" t="n">
        <v>0</v>
      </c>
    </row>
    <row r="3161" customFormat="false" ht="15" hidden="false" customHeight="false" outlineLevel="0" collapsed="false">
      <c r="A3161" s="76" t="n">
        <v>484323</v>
      </c>
      <c r="B3161" s="76" t="s">
        <v>13546</v>
      </c>
      <c r="C3161" s="76" t="s">
        <v>13547</v>
      </c>
      <c r="D3161" s="76" t="n">
        <v>3717638</v>
      </c>
      <c r="E3161" s="76" t="s">
        <v>132</v>
      </c>
      <c r="H3161" s="78" t="n">
        <v>34734</v>
      </c>
      <c r="I3161" s="76" t="s">
        <v>23</v>
      </c>
      <c r="J3161" s="76" t="n">
        <v>-40</v>
      </c>
      <c r="K3161" s="76" t="s">
        <v>41</v>
      </c>
      <c r="M3161" s="76" t="s">
        <v>124</v>
      </c>
      <c r="N3161" s="79" t="s">
        <v>1926</v>
      </c>
      <c r="O3161" s="76" t="s">
        <v>1927</v>
      </c>
      <c r="P3161" s="78" t="n">
        <v>45560</v>
      </c>
      <c r="Q3161" s="76" t="s">
        <v>114</v>
      </c>
      <c r="R3161" s="78" t="n">
        <v>38618</v>
      </c>
      <c r="S3161" s="78" t="n">
        <v>45534</v>
      </c>
      <c r="T3161" s="76" t="s">
        <v>201</v>
      </c>
      <c r="U3161" s="76" t="n">
        <v>529</v>
      </c>
      <c r="X3161" s="76" t="n">
        <v>5</v>
      </c>
      <c r="Y3161" s="76" t="s">
        <v>116</v>
      </c>
      <c r="AC3161" s="76" t="s">
        <v>117</v>
      </c>
      <c r="AD3161" s="76" t="s">
        <v>394</v>
      </c>
      <c r="AE3161" s="76" t="n">
        <v>37100</v>
      </c>
      <c r="AF3161" s="76" t="s">
        <v>13548</v>
      </c>
      <c r="AI3161" s="79" t="s">
        <v>13549</v>
      </c>
      <c r="AJ3161" s="79" t="s">
        <v>13550</v>
      </c>
      <c r="AK3161" s="76" t="s">
        <v>329</v>
      </c>
      <c r="AL3161" s="76" t="n">
        <v>0</v>
      </c>
      <c r="AM3161" s="76" t="n">
        <v>0</v>
      </c>
    </row>
    <row r="3162" customFormat="false" ht="15" hidden="false" customHeight="false" outlineLevel="0" collapsed="false">
      <c r="A3162" s="76" t="n">
        <v>1674337</v>
      </c>
      <c r="B3162" s="76" t="s">
        <v>13551</v>
      </c>
      <c r="C3162" s="76" t="s">
        <v>2963</v>
      </c>
      <c r="D3162" s="76" t="n">
        <v>1812323</v>
      </c>
      <c r="E3162" s="76" t="s">
        <v>109</v>
      </c>
      <c r="H3162" s="78" t="n">
        <v>32394</v>
      </c>
      <c r="I3162" s="76" t="s">
        <v>23</v>
      </c>
      <c r="J3162" s="76" t="n">
        <v>-40</v>
      </c>
      <c r="K3162" s="76" t="s">
        <v>2</v>
      </c>
      <c r="M3162" s="76" t="s">
        <v>111</v>
      </c>
      <c r="N3162" s="79" t="s">
        <v>1451</v>
      </c>
      <c r="O3162" s="76" t="s">
        <v>1452</v>
      </c>
      <c r="P3162" s="78" t="n">
        <v>45677</v>
      </c>
      <c r="Q3162" s="76" t="s">
        <v>114</v>
      </c>
      <c r="R3162" s="78" t="n">
        <v>45677</v>
      </c>
      <c r="S3162" s="78" t="n">
        <v>45626</v>
      </c>
      <c r="T3162" s="76" t="s">
        <v>201</v>
      </c>
      <c r="U3162" s="76" t="n">
        <v>500</v>
      </c>
      <c r="X3162" s="76" t="n">
        <v>5</v>
      </c>
      <c r="Y3162" s="76" t="s">
        <v>116</v>
      </c>
      <c r="AC3162" s="76" t="s">
        <v>117</v>
      </c>
      <c r="AD3162" s="76" t="s">
        <v>13552</v>
      </c>
      <c r="AE3162" s="76" t="n">
        <v>18800</v>
      </c>
      <c r="AF3162" s="76" t="s">
        <v>13553</v>
      </c>
      <c r="AJ3162" s="79" t="s">
        <v>13554</v>
      </c>
      <c r="AK3162" s="76" t="s">
        <v>13555</v>
      </c>
      <c r="AL3162" s="76" t="n">
        <v>0</v>
      </c>
      <c r="AM3162" s="76" t="n">
        <v>0</v>
      </c>
    </row>
    <row r="3163" customFormat="false" ht="15" hidden="false" customHeight="false" outlineLevel="0" collapsed="false">
      <c r="A3163" s="76" t="n">
        <v>1613840</v>
      </c>
      <c r="B3163" s="76" t="s">
        <v>13556</v>
      </c>
      <c r="C3163" s="76" t="s">
        <v>13557</v>
      </c>
      <c r="D3163" s="76" t="n">
        <v>3737331</v>
      </c>
      <c r="E3163" s="76" t="s">
        <v>109</v>
      </c>
      <c r="H3163" s="78" t="n">
        <v>41524</v>
      </c>
      <c r="I3163" s="76" t="s">
        <v>110</v>
      </c>
      <c r="J3163" s="76" t="n">
        <v>-12</v>
      </c>
      <c r="K3163" s="76" t="s">
        <v>2</v>
      </c>
      <c r="M3163" s="76" t="s">
        <v>124</v>
      </c>
      <c r="N3163" s="79" t="s">
        <v>991</v>
      </c>
      <c r="O3163" s="76" t="s">
        <v>992</v>
      </c>
      <c r="P3163" s="78" t="n">
        <v>45551</v>
      </c>
      <c r="Q3163" s="76" t="s">
        <v>114</v>
      </c>
      <c r="R3163" s="78" t="n">
        <v>45551</v>
      </c>
      <c r="T3163" s="76" t="s">
        <v>115</v>
      </c>
      <c r="U3163" s="76" t="n">
        <v>500</v>
      </c>
      <c r="X3163" s="76" t="n">
        <v>5</v>
      </c>
      <c r="Y3163" s="76" t="s">
        <v>116</v>
      </c>
      <c r="AC3163" s="76" t="s">
        <v>117</v>
      </c>
      <c r="AD3163" s="76" t="s">
        <v>394</v>
      </c>
      <c r="AE3163" s="76" t="n">
        <v>37000</v>
      </c>
      <c r="AF3163" s="76" t="s">
        <v>13558</v>
      </c>
      <c r="AK3163" s="76" t="s">
        <v>13559</v>
      </c>
      <c r="AL3163" s="76" t="n">
        <v>0</v>
      </c>
      <c r="AM3163" s="76" t="n">
        <v>0</v>
      </c>
    </row>
    <row r="3164" customFormat="false" ht="15" hidden="false" customHeight="false" outlineLevel="0" collapsed="false">
      <c r="A3164" s="76" t="n">
        <v>1664134</v>
      </c>
      <c r="B3164" s="76" t="s">
        <v>13560</v>
      </c>
      <c r="C3164" s="76" t="s">
        <v>4514</v>
      </c>
      <c r="D3164" s="76" t="n">
        <v>1812220</v>
      </c>
      <c r="E3164" s="76" t="s">
        <v>123</v>
      </c>
      <c r="H3164" s="78" t="n">
        <v>41730</v>
      </c>
      <c r="I3164" s="76" t="s">
        <v>190</v>
      </c>
      <c r="J3164" s="76" t="n">
        <v>-11</v>
      </c>
      <c r="K3164" s="76" t="s">
        <v>2</v>
      </c>
      <c r="M3164" s="76" t="s">
        <v>111</v>
      </c>
      <c r="N3164" s="79" t="s">
        <v>488</v>
      </c>
      <c r="O3164" s="76" t="s">
        <v>489</v>
      </c>
      <c r="P3164" s="78" t="n">
        <v>45628</v>
      </c>
      <c r="Q3164" s="76" t="s">
        <v>114</v>
      </c>
      <c r="R3164" s="78" t="n">
        <v>45628</v>
      </c>
      <c r="T3164" s="76" t="s">
        <v>115</v>
      </c>
      <c r="U3164" s="76" t="n">
        <v>500</v>
      </c>
      <c r="X3164" s="76" t="n">
        <v>5</v>
      </c>
      <c r="Y3164" s="76" t="s">
        <v>116</v>
      </c>
      <c r="AC3164" s="76" t="s">
        <v>117</v>
      </c>
      <c r="AD3164" s="76" t="s">
        <v>3296</v>
      </c>
      <c r="AE3164" s="76" t="n">
        <v>18200</v>
      </c>
      <c r="AF3164" s="76" t="s">
        <v>3297</v>
      </c>
      <c r="AI3164" s="79" t="s">
        <v>3298</v>
      </c>
      <c r="AJ3164" s="79" t="s">
        <v>3298</v>
      </c>
      <c r="AK3164" s="76" t="s">
        <v>2296</v>
      </c>
      <c r="AL3164" s="76" t="n">
        <v>0</v>
      </c>
      <c r="AM3164" s="76" t="n">
        <v>0</v>
      </c>
    </row>
    <row r="3165" customFormat="false" ht="15" hidden="false" customHeight="false" outlineLevel="0" collapsed="false">
      <c r="A3165" s="76" t="n">
        <v>433789</v>
      </c>
      <c r="B3165" s="76" t="s">
        <v>13561</v>
      </c>
      <c r="C3165" s="76" t="s">
        <v>13562</v>
      </c>
      <c r="D3165" s="76" t="n">
        <v>4515859</v>
      </c>
      <c r="E3165" s="76" t="s">
        <v>132</v>
      </c>
      <c r="F3165" s="76" t="s">
        <v>132</v>
      </c>
      <c r="H3165" s="78" t="n">
        <v>23840</v>
      </c>
      <c r="I3165" s="76" t="s">
        <v>321</v>
      </c>
      <c r="J3165" s="76" t="s">
        <v>322</v>
      </c>
      <c r="K3165" s="76" t="s">
        <v>41</v>
      </c>
      <c r="M3165" s="76" t="s">
        <v>134</v>
      </c>
      <c r="N3165" s="79" t="s">
        <v>449</v>
      </c>
      <c r="O3165" s="76" t="s">
        <v>450</v>
      </c>
      <c r="P3165" s="78" t="n">
        <v>45552</v>
      </c>
      <c r="Q3165" s="76" t="s">
        <v>114</v>
      </c>
      <c r="R3165" s="78" t="n">
        <v>38259</v>
      </c>
      <c r="S3165" s="78" t="n">
        <v>44614</v>
      </c>
      <c r="T3165" s="76" t="s">
        <v>183</v>
      </c>
      <c r="U3165" s="76" t="n">
        <v>986</v>
      </c>
      <c r="X3165" s="76" t="n">
        <v>9</v>
      </c>
      <c r="Y3165" s="76" t="s">
        <v>116</v>
      </c>
      <c r="AC3165" s="76" t="s">
        <v>117</v>
      </c>
      <c r="AD3165" s="76" t="s">
        <v>451</v>
      </c>
      <c r="AE3165" s="76" t="n">
        <v>45100</v>
      </c>
      <c r="AF3165" s="76" t="s">
        <v>13563</v>
      </c>
      <c r="AK3165" s="76" t="s">
        <v>453</v>
      </c>
      <c r="AL3165" s="76" t="n">
        <v>0</v>
      </c>
      <c r="AM3165" s="76" t="n">
        <v>0</v>
      </c>
    </row>
    <row r="3166" customFormat="false" ht="15" hidden="false" customHeight="false" outlineLevel="0" collapsed="false">
      <c r="A3166" s="76" t="n">
        <v>865674</v>
      </c>
      <c r="B3166" s="76" t="s">
        <v>13564</v>
      </c>
      <c r="C3166" s="76" t="s">
        <v>7757</v>
      </c>
      <c r="D3166" s="76" t="n">
        <v>3723551</v>
      </c>
      <c r="E3166" s="76" t="s">
        <v>132</v>
      </c>
      <c r="F3166" s="76" t="s">
        <v>132</v>
      </c>
      <c r="H3166" s="78" t="n">
        <v>29490</v>
      </c>
      <c r="I3166" s="76" t="s">
        <v>179</v>
      </c>
      <c r="J3166" s="76" t="s">
        <v>180</v>
      </c>
      <c r="K3166" s="76" t="s">
        <v>41</v>
      </c>
      <c r="M3166" s="76" t="s">
        <v>124</v>
      </c>
      <c r="N3166" s="79" t="s">
        <v>2217</v>
      </c>
      <c r="O3166" s="76" t="s">
        <v>2218</v>
      </c>
      <c r="P3166" s="78" t="n">
        <v>45543</v>
      </c>
      <c r="Q3166" s="76" t="s">
        <v>114</v>
      </c>
      <c r="R3166" s="78" t="n">
        <v>40890</v>
      </c>
      <c r="S3166" s="78" t="n">
        <v>44825</v>
      </c>
      <c r="T3166" s="76" t="s">
        <v>183</v>
      </c>
      <c r="U3166" s="76" t="n">
        <v>828</v>
      </c>
      <c r="X3166" s="76" t="n">
        <v>8</v>
      </c>
      <c r="Y3166" s="76" t="s">
        <v>116</v>
      </c>
      <c r="AC3166" s="76" t="s">
        <v>117</v>
      </c>
      <c r="AD3166" s="76" t="s">
        <v>13565</v>
      </c>
      <c r="AE3166" s="76" t="n">
        <v>37270</v>
      </c>
      <c r="AF3166" s="76" t="s">
        <v>13566</v>
      </c>
      <c r="AI3166" s="79" t="s">
        <v>13567</v>
      </c>
      <c r="AK3166" s="76" t="s">
        <v>13568</v>
      </c>
      <c r="AL3166" s="76" t="n">
        <v>0</v>
      </c>
      <c r="AM3166" s="76" t="n">
        <v>0</v>
      </c>
    </row>
    <row r="3167" customFormat="false" ht="15" hidden="false" customHeight="false" outlineLevel="0" collapsed="false">
      <c r="A3167" s="76" t="n">
        <v>656745</v>
      </c>
      <c r="B3167" s="76" t="s">
        <v>13569</v>
      </c>
      <c r="C3167" s="76" t="s">
        <v>320</v>
      </c>
      <c r="D3167" s="76" t="n">
        <v>2810783</v>
      </c>
      <c r="E3167" s="76" t="s">
        <v>132</v>
      </c>
      <c r="F3167" s="76" t="s">
        <v>132</v>
      </c>
      <c r="H3167" s="78" t="n">
        <v>25237</v>
      </c>
      <c r="I3167" s="76" t="s">
        <v>321</v>
      </c>
      <c r="J3167" s="76" t="s">
        <v>322</v>
      </c>
      <c r="K3167" s="76" t="s">
        <v>41</v>
      </c>
      <c r="M3167" s="76" t="s">
        <v>155</v>
      </c>
      <c r="N3167" s="79" t="s">
        <v>4638</v>
      </c>
      <c r="O3167" s="76" t="s">
        <v>4639</v>
      </c>
      <c r="P3167" s="78" t="n">
        <v>45551</v>
      </c>
      <c r="Q3167" s="76" t="s">
        <v>114</v>
      </c>
      <c r="R3167" s="78" t="n">
        <v>39723</v>
      </c>
      <c r="S3167" s="78" t="n">
        <v>44818</v>
      </c>
      <c r="T3167" s="76" t="s">
        <v>183</v>
      </c>
      <c r="U3167" s="76" t="n">
        <v>634</v>
      </c>
      <c r="X3167" s="76" t="n">
        <v>6</v>
      </c>
      <c r="Y3167" s="76" t="s">
        <v>116</v>
      </c>
      <c r="AC3167" s="76" t="s">
        <v>117</v>
      </c>
      <c r="AD3167" s="76" t="s">
        <v>11186</v>
      </c>
      <c r="AE3167" s="76" t="n">
        <v>28120</v>
      </c>
      <c r="AF3167" s="76" t="s">
        <v>13570</v>
      </c>
      <c r="AH3167" s="76" t="s">
        <v>13571</v>
      </c>
      <c r="AI3167" s="79" t="s">
        <v>13572</v>
      </c>
      <c r="AJ3167" s="79" t="s">
        <v>13573</v>
      </c>
      <c r="AK3167" s="76" t="s">
        <v>13574</v>
      </c>
      <c r="AL3167" s="76" t="n">
        <v>0</v>
      </c>
      <c r="AM3167" s="76" t="n">
        <v>0</v>
      </c>
    </row>
    <row r="3168" customFormat="false" ht="15" hidden="false" customHeight="false" outlineLevel="0" collapsed="false">
      <c r="A3168" s="76" t="n">
        <v>798350</v>
      </c>
      <c r="B3168" s="76" t="s">
        <v>13575</v>
      </c>
      <c r="C3168" s="76" t="s">
        <v>3911</v>
      </c>
      <c r="D3168" s="76" t="n">
        <v>4110895</v>
      </c>
      <c r="E3168" s="76" t="s">
        <v>132</v>
      </c>
      <c r="H3168" s="78" t="n">
        <v>18098</v>
      </c>
      <c r="I3168" s="76" t="s">
        <v>686</v>
      </c>
      <c r="J3168" s="76" t="s">
        <v>687</v>
      </c>
      <c r="K3168" s="76" t="s">
        <v>41</v>
      </c>
      <c r="M3168" s="76" t="s">
        <v>286</v>
      </c>
      <c r="N3168" s="79" t="s">
        <v>937</v>
      </c>
      <c r="O3168" s="76" t="s">
        <v>938</v>
      </c>
      <c r="P3168" s="78" t="n">
        <v>45673</v>
      </c>
      <c r="Q3168" s="76" t="s">
        <v>114</v>
      </c>
      <c r="R3168" s="78" t="n">
        <v>40498</v>
      </c>
      <c r="S3168" s="78" t="n">
        <v>45518</v>
      </c>
      <c r="T3168" s="76" t="s">
        <v>201</v>
      </c>
      <c r="U3168" s="76" t="n">
        <v>500</v>
      </c>
      <c r="X3168" s="76" t="n">
        <v>5</v>
      </c>
      <c r="Y3168" s="76" t="s">
        <v>116</v>
      </c>
      <c r="AC3168" s="76" t="s">
        <v>117</v>
      </c>
      <c r="AD3168" s="76" t="s">
        <v>13576</v>
      </c>
      <c r="AE3168" s="76" t="n">
        <v>41170</v>
      </c>
      <c r="AF3168" s="76" t="s">
        <v>13577</v>
      </c>
      <c r="AG3168" s="76" t="s">
        <v>13578</v>
      </c>
      <c r="AI3168" s="79" t="s">
        <v>13579</v>
      </c>
      <c r="AJ3168" s="79" t="s">
        <v>13580</v>
      </c>
      <c r="AK3168" s="76" t="s">
        <v>13581</v>
      </c>
      <c r="AL3168" s="76" t="n">
        <v>0</v>
      </c>
      <c r="AM3168" s="76" t="n">
        <v>0</v>
      </c>
    </row>
    <row r="3169" customFormat="false" ht="15" hidden="false" customHeight="false" outlineLevel="0" collapsed="false">
      <c r="A3169" s="76" t="n">
        <v>891110</v>
      </c>
      <c r="B3169" s="76" t="s">
        <v>13582</v>
      </c>
      <c r="C3169" s="76" t="s">
        <v>9619</v>
      </c>
      <c r="D3169" s="76" t="n">
        <v>4523755</v>
      </c>
      <c r="E3169" s="76" t="s">
        <v>475</v>
      </c>
      <c r="F3169" s="76" t="s">
        <v>132</v>
      </c>
      <c r="H3169" s="78" t="n">
        <v>21080</v>
      </c>
      <c r="I3169" s="76" t="s">
        <v>305</v>
      </c>
      <c r="J3169" s="76" t="s">
        <v>306</v>
      </c>
      <c r="K3169" s="76" t="s">
        <v>41</v>
      </c>
      <c r="M3169" s="76" t="s">
        <v>134</v>
      </c>
      <c r="N3169" s="79" t="s">
        <v>3877</v>
      </c>
      <c r="O3169" s="76" t="s">
        <v>3878</v>
      </c>
      <c r="P3169" s="78" t="n">
        <v>45477</v>
      </c>
      <c r="Q3169" s="76" t="s">
        <v>114</v>
      </c>
      <c r="R3169" s="78" t="n">
        <v>41169</v>
      </c>
      <c r="S3169" s="78" t="n">
        <v>45470</v>
      </c>
      <c r="T3169" s="76" t="s">
        <v>201</v>
      </c>
      <c r="U3169" s="76" t="n">
        <v>606</v>
      </c>
      <c r="X3169" s="76" t="n">
        <v>6</v>
      </c>
      <c r="Y3169" s="76" t="s">
        <v>116</v>
      </c>
      <c r="AB3169" s="78" t="n">
        <v>43647</v>
      </c>
      <c r="AC3169" s="76" t="s">
        <v>117</v>
      </c>
      <c r="AD3169" s="76" t="s">
        <v>7636</v>
      </c>
      <c r="AE3169" s="76" t="n">
        <v>45200</v>
      </c>
      <c r="AF3169" s="76" t="s">
        <v>13583</v>
      </c>
      <c r="AI3169" s="79" t="s">
        <v>13584</v>
      </c>
      <c r="AJ3169" s="79" t="s">
        <v>13585</v>
      </c>
      <c r="AK3169" s="76" t="s">
        <v>13586</v>
      </c>
      <c r="AL3169" s="76" t="n">
        <v>1</v>
      </c>
      <c r="AM3169" s="76" t="n">
        <v>0</v>
      </c>
    </row>
    <row r="3170" customFormat="false" ht="15" hidden="false" customHeight="false" outlineLevel="0" collapsed="false">
      <c r="A3170" s="76" t="n">
        <v>1088466</v>
      </c>
      <c r="B3170" s="76" t="s">
        <v>13587</v>
      </c>
      <c r="C3170" s="76" t="s">
        <v>3911</v>
      </c>
      <c r="D3170" s="76" t="n">
        <v>3727655</v>
      </c>
      <c r="E3170" s="76" t="s">
        <v>109</v>
      </c>
      <c r="F3170" s="76" t="s">
        <v>109</v>
      </c>
      <c r="H3170" s="78" t="n">
        <v>18905</v>
      </c>
      <c r="I3170" s="76" t="s">
        <v>594</v>
      </c>
      <c r="J3170" s="76" t="s">
        <v>595</v>
      </c>
      <c r="K3170" s="76" t="s">
        <v>41</v>
      </c>
      <c r="M3170" s="76" t="s">
        <v>124</v>
      </c>
      <c r="N3170" s="79" t="s">
        <v>856</v>
      </c>
      <c r="O3170" s="76" t="s">
        <v>857</v>
      </c>
      <c r="P3170" s="78" t="n">
        <v>45549</v>
      </c>
      <c r="Q3170" s="76" t="s">
        <v>114</v>
      </c>
      <c r="R3170" s="78" t="n">
        <v>42313</v>
      </c>
      <c r="S3170" s="78" t="n">
        <v>45516</v>
      </c>
      <c r="T3170" s="76" t="s">
        <v>201</v>
      </c>
      <c r="U3170" s="76" t="n">
        <v>500</v>
      </c>
      <c r="X3170" s="76" t="n">
        <v>5</v>
      </c>
      <c r="Y3170" s="76" t="s">
        <v>116</v>
      </c>
      <c r="AC3170" s="76" t="s">
        <v>117</v>
      </c>
      <c r="AD3170" s="76" t="s">
        <v>8667</v>
      </c>
      <c r="AE3170" s="76" t="n">
        <v>37170</v>
      </c>
      <c r="AF3170" s="76" t="s">
        <v>13588</v>
      </c>
      <c r="AI3170" s="79" t="s">
        <v>13589</v>
      </c>
      <c r="AJ3170" s="79" t="s">
        <v>13590</v>
      </c>
      <c r="AK3170" s="76" t="s">
        <v>13591</v>
      </c>
      <c r="AL3170" s="76" t="n">
        <v>0</v>
      </c>
      <c r="AM3170" s="76" t="n">
        <v>0</v>
      </c>
    </row>
    <row r="3171" customFormat="false" ht="15" hidden="false" customHeight="false" outlineLevel="0" collapsed="false">
      <c r="A3171" s="76" t="n">
        <v>62308</v>
      </c>
      <c r="B3171" s="76" t="s">
        <v>13587</v>
      </c>
      <c r="C3171" s="76" t="s">
        <v>3911</v>
      </c>
      <c r="D3171" s="76" t="n">
        <v>379477</v>
      </c>
      <c r="E3171" s="76" t="s">
        <v>132</v>
      </c>
      <c r="F3171" s="76" t="s">
        <v>132</v>
      </c>
      <c r="H3171" s="78" t="n">
        <v>23869</v>
      </c>
      <c r="I3171" s="76" t="s">
        <v>321</v>
      </c>
      <c r="J3171" s="76" t="s">
        <v>322</v>
      </c>
      <c r="K3171" s="76" t="s">
        <v>41</v>
      </c>
      <c r="M3171" s="76" t="s">
        <v>124</v>
      </c>
      <c r="N3171" s="79" t="s">
        <v>856</v>
      </c>
      <c r="O3171" s="76" t="s">
        <v>857</v>
      </c>
      <c r="P3171" s="78" t="n">
        <v>45550</v>
      </c>
      <c r="Q3171" s="76" t="s">
        <v>114</v>
      </c>
      <c r="R3171" s="78" t="n">
        <v>37432</v>
      </c>
      <c r="S3171" s="78" t="n">
        <v>44767</v>
      </c>
      <c r="T3171" s="76" t="s">
        <v>183</v>
      </c>
      <c r="U3171" s="76" t="n">
        <v>812</v>
      </c>
      <c r="X3171" s="76" t="n">
        <v>8</v>
      </c>
      <c r="Y3171" s="76" t="s">
        <v>116</v>
      </c>
      <c r="AC3171" s="76" t="s">
        <v>117</v>
      </c>
      <c r="AD3171" s="76" t="s">
        <v>1523</v>
      </c>
      <c r="AE3171" s="76" t="n">
        <v>37170</v>
      </c>
      <c r="AF3171" s="76" t="s">
        <v>13592</v>
      </c>
      <c r="AG3171" s="76" t="s">
        <v>13593</v>
      </c>
      <c r="AI3171" s="79" t="s">
        <v>13594</v>
      </c>
      <c r="AJ3171" s="79" t="s">
        <v>13595</v>
      </c>
      <c r="AK3171" s="76" t="s">
        <v>13596</v>
      </c>
      <c r="AL3171" s="76" t="n">
        <v>0</v>
      </c>
      <c r="AM3171" s="76" t="n">
        <v>0</v>
      </c>
    </row>
    <row r="3172" customFormat="false" ht="15" hidden="false" customHeight="false" outlineLevel="0" collapsed="false">
      <c r="A3172" s="76" t="n">
        <v>1434809</v>
      </c>
      <c r="B3172" s="76" t="s">
        <v>13587</v>
      </c>
      <c r="C3172" s="76" t="s">
        <v>5005</v>
      </c>
      <c r="D3172" s="76" t="n">
        <v>2816482</v>
      </c>
      <c r="E3172" s="76" t="s">
        <v>132</v>
      </c>
      <c r="F3172" s="76" t="s">
        <v>109</v>
      </c>
      <c r="H3172" s="78" t="n">
        <v>39404</v>
      </c>
      <c r="I3172" s="76" t="s">
        <v>294</v>
      </c>
      <c r="J3172" s="76" t="n">
        <v>-18</v>
      </c>
      <c r="K3172" s="76" t="s">
        <v>41</v>
      </c>
      <c r="M3172" s="76" t="s">
        <v>155</v>
      </c>
      <c r="N3172" s="79" t="s">
        <v>3651</v>
      </c>
      <c r="O3172" s="76" t="s">
        <v>3652</v>
      </c>
      <c r="P3172" s="78" t="n">
        <v>45536</v>
      </c>
      <c r="Q3172" s="76" t="s">
        <v>114</v>
      </c>
      <c r="R3172" s="78" t="n">
        <v>44829</v>
      </c>
      <c r="T3172" s="76" t="s">
        <v>115</v>
      </c>
      <c r="U3172" s="76" t="n">
        <v>500</v>
      </c>
      <c r="X3172" s="76" t="n">
        <v>5</v>
      </c>
      <c r="Y3172" s="76" t="s">
        <v>116</v>
      </c>
      <c r="AC3172" s="76" t="s">
        <v>117</v>
      </c>
      <c r="AD3172" s="76" t="s">
        <v>13597</v>
      </c>
      <c r="AE3172" s="76" t="n">
        <v>28130</v>
      </c>
      <c r="AF3172" s="76" t="s">
        <v>13598</v>
      </c>
      <c r="AJ3172" s="79" t="s">
        <v>13599</v>
      </c>
      <c r="AK3172" s="76" t="s">
        <v>13600</v>
      </c>
      <c r="AL3172" s="76" t="n">
        <v>1</v>
      </c>
      <c r="AM3172" s="76" t="n">
        <v>0</v>
      </c>
    </row>
    <row r="3173" customFormat="false" ht="15" hidden="false" customHeight="false" outlineLevel="0" collapsed="false">
      <c r="A3173" s="76" t="n">
        <v>1621412</v>
      </c>
      <c r="B3173" s="76" t="s">
        <v>13601</v>
      </c>
      <c r="C3173" s="76" t="s">
        <v>266</v>
      </c>
      <c r="D3173" s="76" t="n">
        <v>1812021</v>
      </c>
      <c r="E3173" s="76" t="s">
        <v>132</v>
      </c>
      <c r="H3173" s="78" t="n">
        <v>26319</v>
      </c>
      <c r="I3173" s="76" t="s">
        <v>208</v>
      </c>
      <c r="J3173" s="76" t="s">
        <v>209</v>
      </c>
      <c r="K3173" s="76" t="s">
        <v>41</v>
      </c>
      <c r="M3173" s="76" t="s">
        <v>111</v>
      </c>
      <c r="N3173" s="79" t="s">
        <v>688</v>
      </c>
      <c r="O3173" s="76" t="s">
        <v>689</v>
      </c>
      <c r="P3173" s="78" t="n">
        <v>45568</v>
      </c>
      <c r="Q3173" s="76" t="s">
        <v>114</v>
      </c>
      <c r="R3173" s="78" t="n">
        <v>45555</v>
      </c>
      <c r="S3173" s="78" t="n">
        <v>45548</v>
      </c>
      <c r="T3173" s="76" t="s">
        <v>201</v>
      </c>
      <c r="U3173" s="76" t="n">
        <v>562</v>
      </c>
      <c r="X3173" s="76" t="n">
        <v>5</v>
      </c>
      <c r="Y3173" s="76" t="s">
        <v>116</v>
      </c>
      <c r="AC3173" s="76" t="s">
        <v>117</v>
      </c>
      <c r="AD3173" s="76" t="s">
        <v>5529</v>
      </c>
      <c r="AE3173" s="76" t="n">
        <v>18570</v>
      </c>
      <c r="AF3173" s="76" t="s">
        <v>13602</v>
      </c>
      <c r="AJ3173" s="79" t="s">
        <v>13603</v>
      </c>
      <c r="AK3173" s="76" t="s">
        <v>4840</v>
      </c>
      <c r="AL3173" s="76" t="n">
        <v>0</v>
      </c>
      <c r="AM3173" s="76" t="n">
        <v>0</v>
      </c>
    </row>
    <row r="3174" customFormat="false" ht="15" hidden="false" customHeight="false" outlineLevel="0" collapsed="false">
      <c r="A3174" s="76" t="n">
        <v>1231883</v>
      </c>
      <c r="B3174" s="76" t="s">
        <v>13604</v>
      </c>
      <c r="C3174" s="76" t="s">
        <v>13605</v>
      </c>
      <c r="D3174" s="76" t="n">
        <v>4530053</v>
      </c>
      <c r="E3174" s="76" t="s">
        <v>132</v>
      </c>
      <c r="H3174" s="78" t="n">
        <v>29712</v>
      </c>
      <c r="I3174" s="76" t="s">
        <v>179</v>
      </c>
      <c r="J3174" s="76" t="s">
        <v>180</v>
      </c>
      <c r="K3174" s="76" t="s">
        <v>41</v>
      </c>
      <c r="M3174" s="76" t="s">
        <v>134</v>
      </c>
      <c r="N3174" s="79" t="s">
        <v>3076</v>
      </c>
      <c r="O3174" s="76" t="s">
        <v>3077</v>
      </c>
      <c r="P3174" s="78" t="n">
        <v>45555</v>
      </c>
      <c r="Q3174" s="76" t="s">
        <v>114</v>
      </c>
      <c r="R3174" s="78" t="n">
        <v>43377</v>
      </c>
      <c r="S3174" s="78" t="n">
        <v>45470</v>
      </c>
      <c r="T3174" s="76" t="s">
        <v>201</v>
      </c>
      <c r="U3174" s="76" t="n">
        <v>573</v>
      </c>
      <c r="X3174" s="76" t="n">
        <v>5</v>
      </c>
      <c r="Y3174" s="76" t="s">
        <v>116</v>
      </c>
      <c r="AC3174" s="76" t="s">
        <v>117</v>
      </c>
      <c r="AD3174" s="76" t="s">
        <v>3524</v>
      </c>
      <c r="AE3174" s="76" t="n">
        <v>45560</v>
      </c>
      <c r="AF3174" s="76" t="s">
        <v>13606</v>
      </c>
      <c r="AJ3174" s="79" t="s">
        <v>13607</v>
      </c>
      <c r="AK3174" s="76" t="s">
        <v>13608</v>
      </c>
      <c r="AL3174" s="76" t="n">
        <v>0</v>
      </c>
      <c r="AM3174" s="76" t="n">
        <v>0</v>
      </c>
    </row>
    <row r="3175" customFormat="false" ht="15" hidden="false" customHeight="false" outlineLevel="0" collapsed="false">
      <c r="A3175" s="76" t="n">
        <v>1637511</v>
      </c>
      <c r="B3175" s="76" t="s">
        <v>13609</v>
      </c>
      <c r="C3175" s="76" t="s">
        <v>384</v>
      </c>
      <c r="D3175" s="76" t="n">
        <v>4540863</v>
      </c>
      <c r="E3175" s="76" t="s">
        <v>109</v>
      </c>
      <c r="H3175" s="78" t="n">
        <v>40236</v>
      </c>
      <c r="I3175" s="76" t="s">
        <v>256</v>
      </c>
      <c r="J3175" s="76" t="n">
        <v>-15</v>
      </c>
      <c r="K3175" s="76" t="s">
        <v>41</v>
      </c>
      <c r="M3175" s="76" t="s">
        <v>134</v>
      </c>
      <c r="N3175" s="79" t="s">
        <v>2915</v>
      </c>
      <c r="O3175" s="76" t="s">
        <v>2916</v>
      </c>
      <c r="P3175" s="78" t="n">
        <v>45568</v>
      </c>
      <c r="Q3175" s="76" t="s">
        <v>114</v>
      </c>
      <c r="R3175" s="78" t="n">
        <v>45568</v>
      </c>
      <c r="T3175" s="76" t="s">
        <v>115</v>
      </c>
      <c r="U3175" s="76" t="n">
        <v>500</v>
      </c>
      <c r="X3175" s="76" t="n">
        <v>5</v>
      </c>
      <c r="Y3175" s="76" t="s">
        <v>116</v>
      </c>
      <c r="AC3175" s="76" t="s">
        <v>117</v>
      </c>
      <c r="AD3175" s="76" t="s">
        <v>13610</v>
      </c>
      <c r="AE3175" s="76" t="n">
        <v>45170</v>
      </c>
      <c r="AF3175" s="76" t="s">
        <v>13611</v>
      </c>
      <c r="AJ3175" s="76" t="s">
        <v>13612</v>
      </c>
      <c r="AK3175" s="76" t="s">
        <v>13613</v>
      </c>
      <c r="AL3175" s="76" t="n">
        <v>0</v>
      </c>
      <c r="AM3175" s="76" t="n">
        <v>0</v>
      </c>
    </row>
    <row r="3176" customFormat="false" ht="15" hidden="false" customHeight="false" outlineLevel="0" collapsed="false">
      <c r="A3176" s="76" t="n">
        <v>1338945</v>
      </c>
      <c r="B3176" s="76" t="s">
        <v>13604</v>
      </c>
      <c r="C3176" s="76" t="s">
        <v>3663</v>
      </c>
      <c r="D3176" s="76" t="n">
        <v>4532328</v>
      </c>
      <c r="E3176" s="76" t="s">
        <v>132</v>
      </c>
      <c r="F3176" s="76" t="s">
        <v>132</v>
      </c>
      <c r="H3176" s="78" t="n">
        <v>26834</v>
      </c>
      <c r="I3176" s="76" t="s">
        <v>208</v>
      </c>
      <c r="J3176" s="76" t="s">
        <v>209</v>
      </c>
      <c r="K3176" s="76" t="s">
        <v>41</v>
      </c>
      <c r="M3176" s="76" t="s">
        <v>134</v>
      </c>
      <c r="N3176" s="79" t="s">
        <v>5052</v>
      </c>
      <c r="O3176" s="76" t="s">
        <v>5053</v>
      </c>
      <c r="P3176" s="78" t="n">
        <v>45539</v>
      </c>
      <c r="Q3176" s="76" t="s">
        <v>114</v>
      </c>
      <c r="R3176" s="78" t="n">
        <v>44450</v>
      </c>
      <c r="S3176" s="78" t="n">
        <v>45532</v>
      </c>
      <c r="T3176" s="76" t="s">
        <v>201</v>
      </c>
      <c r="U3176" s="76" t="n">
        <v>704</v>
      </c>
      <c r="X3176" s="76" t="n">
        <v>7</v>
      </c>
      <c r="Y3176" s="76" t="s">
        <v>116</v>
      </c>
      <c r="AB3176" s="78" t="n">
        <v>45474</v>
      </c>
      <c r="AC3176" s="76" t="s">
        <v>117</v>
      </c>
      <c r="AD3176" s="76" t="s">
        <v>13614</v>
      </c>
      <c r="AE3176" s="76" t="n">
        <v>45390</v>
      </c>
      <c r="AF3176" s="76" t="s">
        <v>13615</v>
      </c>
      <c r="AJ3176" s="79" t="s">
        <v>13616</v>
      </c>
      <c r="AK3176" s="76" t="s">
        <v>13617</v>
      </c>
      <c r="AL3176" s="76" t="n">
        <v>1</v>
      </c>
      <c r="AM3176" s="76" t="n">
        <v>1</v>
      </c>
    </row>
    <row r="3177" customFormat="false" ht="15" hidden="false" customHeight="false" outlineLevel="0" collapsed="false">
      <c r="A3177" s="76" t="n">
        <v>1259282</v>
      </c>
      <c r="B3177" s="76" t="s">
        <v>13618</v>
      </c>
      <c r="C3177" s="76" t="s">
        <v>2198</v>
      </c>
      <c r="D3177" s="76" t="n">
        <v>4530696</v>
      </c>
      <c r="E3177" s="76" t="s">
        <v>132</v>
      </c>
      <c r="F3177" s="76" t="s">
        <v>132</v>
      </c>
      <c r="H3177" s="78" t="n">
        <v>41874</v>
      </c>
      <c r="I3177" s="76" t="s">
        <v>190</v>
      </c>
      <c r="J3177" s="76" t="n">
        <v>-11</v>
      </c>
      <c r="K3177" s="76" t="s">
        <v>41</v>
      </c>
      <c r="M3177" s="76" t="s">
        <v>134</v>
      </c>
      <c r="N3177" s="79" t="s">
        <v>349</v>
      </c>
      <c r="O3177" s="76" t="s">
        <v>350</v>
      </c>
      <c r="P3177" s="78" t="n">
        <v>45539</v>
      </c>
      <c r="Q3177" s="76" t="s">
        <v>114</v>
      </c>
      <c r="R3177" s="78" t="n">
        <v>43594</v>
      </c>
      <c r="T3177" s="76" t="s">
        <v>115</v>
      </c>
      <c r="U3177" s="76" t="n">
        <v>627</v>
      </c>
      <c r="X3177" s="76" t="n">
        <v>6</v>
      </c>
      <c r="Y3177" s="76" t="s">
        <v>116</v>
      </c>
      <c r="AC3177" s="76" t="s">
        <v>117</v>
      </c>
      <c r="AD3177" s="76" t="s">
        <v>553</v>
      </c>
      <c r="AE3177" s="76" t="n">
        <v>45160</v>
      </c>
      <c r="AF3177" s="76" t="s">
        <v>13619</v>
      </c>
      <c r="AJ3177" s="79" t="s">
        <v>13620</v>
      </c>
      <c r="AK3177" s="76" t="s">
        <v>13621</v>
      </c>
      <c r="AL3177" s="76" t="n">
        <v>0</v>
      </c>
      <c r="AM3177" s="76" t="n">
        <v>0</v>
      </c>
    </row>
    <row r="3178" customFormat="false" ht="15" hidden="false" customHeight="false" outlineLevel="0" collapsed="false">
      <c r="A3178" s="76" t="n">
        <v>1213392</v>
      </c>
      <c r="B3178" s="76" t="s">
        <v>13618</v>
      </c>
      <c r="C3178" s="76" t="s">
        <v>4382</v>
      </c>
      <c r="D3178" s="76" t="n">
        <v>4529785</v>
      </c>
      <c r="E3178" s="76" t="s">
        <v>109</v>
      </c>
      <c r="F3178" s="76" t="s">
        <v>109</v>
      </c>
      <c r="H3178" s="78" t="n">
        <v>40321</v>
      </c>
      <c r="I3178" s="76" t="s">
        <v>256</v>
      </c>
      <c r="J3178" s="76" t="n">
        <v>-15</v>
      </c>
      <c r="K3178" s="76" t="s">
        <v>41</v>
      </c>
      <c r="M3178" s="76" t="s">
        <v>134</v>
      </c>
      <c r="N3178" s="79" t="s">
        <v>349</v>
      </c>
      <c r="O3178" s="76" t="s">
        <v>350</v>
      </c>
      <c r="P3178" s="78" t="n">
        <v>45617</v>
      </c>
      <c r="Q3178" s="76" t="s">
        <v>114</v>
      </c>
      <c r="R3178" s="78" t="n">
        <v>43265</v>
      </c>
      <c r="T3178" s="76" t="s">
        <v>115</v>
      </c>
      <c r="U3178" s="76" t="n">
        <v>500</v>
      </c>
      <c r="X3178" s="76" t="n">
        <v>5</v>
      </c>
      <c r="Y3178" s="76" t="s">
        <v>116</v>
      </c>
      <c r="AC3178" s="76" t="s">
        <v>117</v>
      </c>
      <c r="AD3178" s="76" t="s">
        <v>553</v>
      </c>
      <c r="AE3178" s="76" t="n">
        <v>45160</v>
      </c>
      <c r="AF3178" s="76" t="s">
        <v>352</v>
      </c>
      <c r="AK3178" s="76" t="s">
        <v>353</v>
      </c>
      <c r="AL3178" s="76" t="n">
        <v>0</v>
      </c>
      <c r="AM3178" s="76" t="n">
        <v>0</v>
      </c>
    </row>
    <row r="3179" customFormat="false" ht="15" hidden="false" customHeight="false" outlineLevel="0" collapsed="false">
      <c r="A3179" s="76" t="n">
        <v>1511822</v>
      </c>
      <c r="B3179" s="76" t="s">
        <v>13622</v>
      </c>
      <c r="C3179" s="76" t="s">
        <v>5169</v>
      </c>
      <c r="D3179" s="76" t="n">
        <v>3736028</v>
      </c>
      <c r="E3179" s="76" t="s">
        <v>109</v>
      </c>
      <c r="F3179" s="76" t="s">
        <v>109</v>
      </c>
      <c r="H3179" s="78" t="n">
        <v>41632</v>
      </c>
      <c r="I3179" s="76" t="s">
        <v>110</v>
      </c>
      <c r="J3179" s="76" t="n">
        <v>-12</v>
      </c>
      <c r="K3179" s="76" t="s">
        <v>41</v>
      </c>
      <c r="M3179" s="76" t="s">
        <v>124</v>
      </c>
      <c r="N3179" s="79" t="s">
        <v>1581</v>
      </c>
      <c r="O3179" s="76" t="s">
        <v>1582</v>
      </c>
      <c r="P3179" s="78" t="n">
        <v>45567</v>
      </c>
      <c r="Q3179" s="76" t="s">
        <v>114</v>
      </c>
      <c r="R3179" s="78" t="n">
        <v>45183</v>
      </c>
      <c r="T3179" s="76" t="s">
        <v>115</v>
      </c>
      <c r="U3179" s="76" t="n">
        <v>500</v>
      </c>
      <c r="X3179" s="76" t="n">
        <v>5</v>
      </c>
      <c r="Y3179" s="76" t="s">
        <v>116</v>
      </c>
      <c r="AC3179" s="76" t="s">
        <v>117</v>
      </c>
      <c r="AD3179" s="76" t="s">
        <v>3182</v>
      </c>
      <c r="AE3179" s="76" t="n">
        <v>37270</v>
      </c>
      <c r="AF3179" s="76" t="s">
        <v>13623</v>
      </c>
      <c r="AI3179" s="79" t="s">
        <v>13624</v>
      </c>
      <c r="AJ3179" s="79" t="s">
        <v>13625</v>
      </c>
      <c r="AK3179" s="76" t="s">
        <v>13626</v>
      </c>
      <c r="AL3179" s="76" t="n">
        <v>0</v>
      </c>
      <c r="AM3179" s="76" t="n">
        <v>0</v>
      </c>
    </row>
    <row r="3180" customFormat="false" ht="15" hidden="false" customHeight="false" outlineLevel="0" collapsed="false">
      <c r="A3180" s="76" t="n">
        <v>1635454</v>
      </c>
      <c r="B3180" s="76" t="s">
        <v>13627</v>
      </c>
      <c r="C3180" s="76" t="s">
        <v>7998</v>
      </c>
      <c r="D3180" s="76" t="n">
        <v>3737734</v>
      </c>
      <c r="E3180" s="76" t="s">
        <v>109</v>
      </c>
      <c r="H3180" s="78" t="n">
        <v>34323</v>
      </c>
      <c r="I3180" s="76" t="s">
        <v>23</v>
      </c>
      <c r="J3180" s="76" t="n">
        <v>-40</v>
      </c>
      <c r="K3180" s="76" t="s">
        <v>41</v>
      </c>
      <c r="M3180" s="76" t="s">
        <v>124</v>
      </c>
      <c r="N3180" s="79" t="s">
        <v>540</v>
      </c>
      <c r="O3180" s="76" t="s">
        <v>541</v>
      </c>
      <c r="P3180" s="78" t="n">
        <v>45567</v>
      </c>
      <c r="Q3180" s="76" t="s">
        <v>114</v>
      </c>
      <c r="R3180" s="78" t="n">
        <v>45567</v>
      </c>
      <c r="S3180" s="78" t="n">
        <v>45566</v>
      </c>
      <c r="T3180" s="76" t="s">
        <v>201</v>
      </c>
      <c r="U3180" s="76" t="n">
        <v>500</v>
      </c>
      <c r="X3180" s="76" t="n">
        <v>5</v>
      </c>
      <c r="Y3180" s="76" t="s">
        <v>116</v>
      </c>
      <c r="AC3180" s="76" t="s">
        <v>117</v>
      </c>
      <c r="AD3180" s="76" t="s">
        <v>13054</v>
      </c>
      <c r="AE3180" s="76" t="n">
        <v>37250</v>
      </c>
      <c r="AF3180" s="76" t="s">
        <v>13628</v>
      </c>
      <c r="AJ3180" s="76" t="s">
        <v>13629</v>
      </c>
      <c r="AK3180" s="76" t="s">
        <v>13630</v>
      </c>
      <c r="AL3180" s="76" t="n">
        <v>0</v>
      </c>
      <c r="AM3180" s="76" t="n">
        <v>0</v>
      </c>
    </row>
    <row r="3181" customFormat="false" ht="15" hidden="false" customHeight="false" outlineLevel="0" collapsed="false">
      <c r="A3181" s="76" t="n">
        <v>1431223</v>
      </c>
      <c r="B3181" s="76" t="s">
        <v>13627</v>
      </c>
      <c r="C3181" s="76" t="s">
        <v>6752</v>
      </c>
      <c r="D3181" s="76" t="n">
        <v>3734231</v>
      </c>
      <c r="E3181" s="76" t="s">
        <v>132</v>
      </c>
      <c r="F3181" s="76" t="s">
        <v>132</v>
      </c>
      <c r="H3181" s="78" t="n">
        <v>41792</v>
      </c>
      <c r="I3181" s="76" t="s">
        <v>190</v>
      </c>
      <c r="J3181" s="76" t="n">
        <v>-11</v>
      </c>
      <c r="K3181" s="76" t="s">
        <v>41</v>
      </c>
      <c r="M3181" s="76" t="s">
        <v>124</v>
      </c>
      <c r="N3181" s="79" t="s">
        <v>257</v>
      </c>
      <c r="O3181" s="76" t="s">
        <v>258</v>
      </c>
      <c r="P3181" s="78" t="n">
        <v>45480</v>
      </c>
      <c r="Q3181" s="76" t="s">
        <v>114</v>
      </c>
      <c r="R3181" s="78" t="n">
        <v>44825</v>
      </c>
      <c r="S3181" s="78" t="n">
        <v>45480</v>
      </c>
      <c r="T3181" s="76" t="s">
        <v>201</v>
      </c>
      <c r="U3181" s="76" t="n">
        <v>616</v>
      </c>
      <c r="X3181" s="76" t="n">
        <v>6</v>
      </c>
      <c r="Y3181" s="76" t="s">
        <v>116</v>
      </c>
      <c r="AC3181" s="76" t="s">
        <v>117</v>
      </c>
      <c r="AD3181" s="76" t="s">
        <v>264</v>
      </c>
      <c r="AE3181" s="76" t="n">
        <v>37300</v>
      </c>
      <c r="AF3181" s="76" t="s">
        <v>13631</v>
      </c>
      <c r="AI3181" s="79" t="s">
        <v>13632</v>
      </c>
      <c r="AJ3181" s="79" t="s">
        <v>13633</v>
      </c>
      <c r="AK3181" s="76" t="s">
        <v>13634</v>
      </c>
      <c r="AL3181" s="76" t="n">
        <v>0</v>
      </c>
      <c r="AM3181" s="76" t="n">
        <v>0</v>
      </c>
    </row>
    <row r="3182" customFormat="false" ht="15" hidden="false" customHeight="false" outlineLevel="0" collapsed="false">
      <c r="A3182" s="76" t="n">
        <v>1278285</v>
      </c>
      <c r="B3182" s="76" t="s">
        <v>13635</v>
      </c>
      <c r="C3182" s="76" t="s">
        <v>855</v>
      </c>
      <c r="D3182" s="76" t="n">
        <v>3731500</v>
      </c>
      <c r="E3182" s="76" t="s">
        <v>132</v>
      </c>
      <c r="F3182" s="76" t="s">
        <v>132</v>
      </c>
      <c r="H3182" s="78" t="n">
        <v>40944</v>
      </c>
      <c r="I3182" s="76" t="s">
        <v>370</v>
      </c>
      <c r="J3182" s="76" t="n">
        <v>-13</v>
      </c>
      <c r="K3182" s="76" t="s">
        <v>41</v>
      </c>
      <c r="M3182" s="76" t="s">
        <v>124</v>
      </c>
      <c r="N3182" s="79" t="s">
        <v>779</v>
      </c>
      <c r="O3182" s="76" t="s">
        <v>780</v>
      </c>
      <c r="P3182" s="78" t="n">
        <v>45514</v>
      </c>
      <c r="Q3182" s="76" t="s">
        <v>114</v>
      </c>
      <c r="R3182" s="78" t="n">
        <v>43735</v>
      </c>
      <c r="T3182" s="76" t="s">
        <v>115</v>
      </c>
      <c r="U3182" s="76" t="n">
        <v>872</v>
      </c>
      <c r="X3182" s="76" t="n">
        <v>8</v>
      </c>
      <c r="Y3182" s="76" t="s">
        <v>116</v>
      </c>
      <c r="AC3182" s="76" t="s">
        <v>117</v>
      </c>
      <c r="AD3182" s="76" t="s">
        <v>4509</v>
      </c>
      <c r="AE3182" s="76" t="n">
        <v>37550</v>
      </c>
      <c r="AF3182" s="76" t="s">
        <v>13636</v>
      </c>
      <c r="AI3182" s="79" t="s">
        <v>13637</v>
      </c>
      <c r="AJ3182" s="79" t="s">
        <v>13638</v>
      </c>
      <c r="AK3182" s="76" t="s">
        <v>13639</v>
      </c>
      <c r="AL3182" s="76" t="n">
        <v>0</v>
      </c>
      <c r="AM3182" s="76" t="n">
        <v>0</v>
      </c>
    </row>
    <row r="3183" customFormat="false" ht="15" hidden="false" customHeight="false" outlineLevel="0" collapsed="false">
      <c r="A3183" s="76" t="n">
        <v>1315446</v>
      </c>
      <c r="B3183" s="76" t="s">
        <v>13635</v>
      </c>
      <c r="C3183" s="76" t="s">
        <v>1407</v>
      </c>
      <c r="D3183" s="76" t="n">
        <v>3732209</v>
      </c>
      <c r="E3183" s="76" t="s">
        <v>132</v>
      </c>
      <c r="F3183" s="76" t="s">
        <v>132</v>
      </c>
      <c r="H3183" s="78" t="n">
        <v>28940</v>
      </c>
      <c r="I3183" s="76" t="s">
        <v>197</v>
      </c>
      <c r="J3183" s="76" t="s">
        <v>198</v>
      </c>
      <c r="K3183" s="76" t="s">
        <v>41</v>
      </c>
      <c r="M3183" s="76" t="s">
        <v>124</v>
      </c>
      <c r="N3183" s="79" t="s">
        <v>779</v>
      </c>
      <c r="O3183" s="76" t="s">
        <v>780</v>
      </c>
      <c r="P3183" s="78" t="n">
        <v>45547</v>
      </c>
      <c r="Q3183" s="76" t="s">
        <v>114</v>
      </c>
      <c r="R3183" s="78" t="n">
        <v>44083</v>
      </c>
      <c r="S3183" s="78" t="n">
        <v>45175</v>
      </c>
      <c r="T3183" s="76" t="s">
        <v>183</v>
      </c>
      <c r="U3183" s="76" t="n">
        <v>500</v>
      </c>
      <c r="X3183" s="76" t="n">
        <v>5</v>
      </c>
      <c r="Y3183" s="76" t="s">
        <v>116</v>
      </c>
      <c r="AC3183" s="76" t="s">
        <v>117</v>
      </c>
      <c r="AD3183" s="76" t="s">
        <v>4509</v>
      </c>
      <c r="AE3183" s="76" t="n">
        <v>37550</v>
      </c>
      <c r="AF3183" s="76" t="s">
        <v>13636</v>
      </c>
      <c r="AJ3183" s="79" t="s">
        <v>13638</v>
      </c>
      <c r="AK3183" s="76" t="s">
        <v>13640</v>
      </c>
      <c r="AL3183" s="76" t="n">
        <v>0</v>
      </c>
      <c r="AM3183" s="76" t="n">
        <v>0</v>
      </c>
    </row>
    <row r="3184" customFormat="false" ht="15" hidden="false" customHeight="false" outlineLevel="0" collapsed="false">
      <c r="A3184" s="76" t="n">
        <v>602287</v>
      </c>
      <c r="B3184" s="76" t="s">
        <v>13635</v>
      </c>
      <c r="C3184" s="76" t="s">
        <v>13641</v>
      </c>
      <c r="D3184" s="76" t="n">
        <v>4518619</v>
      </c>
      <c r="E3184" s="76" t="s">
        <v>109</v>
      </c>
      <c r="F3184" s="76" t="s">
        <v>109</v>
      </c>
      <c r="H3184" s="78" t="n">
        <v>23308</v>
      </c>
      <c r="I3184" s="76" t="s">
        <v>267</v>
      </c>
      <c r="J3184" s="76" t="s">
        <v>268</v>
      </c>
      <c r="K3184" s="76" t="s">
        <v>41</v>
      </c>
      <c r="M3184" s="76" t="s">
        <v>134</v>
      </c>
      <c r="N3184" s="79" t="s">
        <v>2364</v>
      </c>
      <c r="O3184" s="76" t="s">
        <v>2365</v>
      </c>
      <c r="P3184" s="78" t="n">
        <v>45581</v>
      </c>
      <c r="Q3184" s="76" t="s">
        <v>114</v>
      </c>
      <c r="R3184" s="78" t="n">
        <v>39363</v>
      </c>
      <c r="S3184" s="78" t="n">
        <v>45279</v>
      </c>
      <c r="T3184" s="76" t="s">
        <v>183</v>
      </c>
      <c r="U3184" s="76" t="n">
        <v>922</v>
      </c>
      <c r="X3184" s="76" t="n">
        <v>9</v>
      </c>
      <c r="Y3184" s="76" t="s">
        <v>116</v>
      </c>
      <c r="AC3184" s="76" t="s">
        <v>117</v>
      </c>
      <c r="AD3184" s="76" t="s">
        <v>5618</v>
      </c>
      <c r="AE3184" s="76" t="n">
        <v>45200</v>
      </c>
      <c r="AF3184" s="76" t="s">
        <v>13642</v>
      </c>
      <c r="AI3184" s="79" t="s">
        <v>13643</v>
      </c>
      <c r="AJ3184" s="79" t="s">
        <v>13644</v>
      </c>
      <c r="AK3184" s="76" t="s">
        <v>13645</v>
      </c>
      <c r="AL3184" s="76" t="n">
        <v>1</v>
      </c>
      <c r="AM3184" s="76" t="n">
        <v>1</v>
      </c>
    </row>
    <row r="3185" customFormat="false" ht="15" hidden="false" customHeight="false" outlineLevel="0" collapsed="false">
      <c r="A3185" s="76" t="n">
        <v>1277918</v>
      </c>
      <c r="B3185" s="76" t="s">
        <v>13635</v>
      </c>
      <c r="C3185" s="76" t="s">
        <v>2906</v>
      </c>
      <c r="D3185" s="76" t="n">
        <v>368758</v>
      </c>
      <c r="E3185" s="76" t="s">
        <v>475</v>
      </c>
      <c r="F3185" s="76" t="s">
        <v>132</v>
      </c>
      <c r="H3185" s="78" t="n">
        <v>31982</v>
      </c>
      <c r="I3185" s="76" t="s">
        <v>23</v>
      </c>
      <c r="J3185" s="76" t="n">
        <v>-40</v>
      </c>
      <c r="K3185" s="76" t="s">
        <v>41</v>
      </c>
      <c r="M3185" s="76" t="s">
        <v>269</v>
      </c>
      <c r="N3185" s="79" t="s">
        <v>4627</v>
      </c>
      <c r="O3185" s="76" t="s">
        <v>4628</v>
      </c>
      <c r="P3185" s="78" t="n">
        <v>45527</v>
      </c>
      <c r="Q3185" s="76" t="s">
        <v>114</v>
      </c>
      <c r="R3185" s="78" t="n">
        <v>43735</v>
      </c>
      <c r="S3185" s="78" t="n">
        <v>45526</v>
      </c>
      <c r="T3185" s="76" t="s">
        <v>201</v>
      </c>
      <c r="U3185" s="76" t="n">
        <v>585</v>
      </c>
      <c r="X3185" s="76" t="n">
        <v>5</v>
      </c>
      <c r="Y3185" s="76" t="s">
        <v>116</v>
      </c>
      <c r="AB3185" s="78" t="n">
        <v>44091</v>
      </c>
      <c r="AC3185" s="76" t="s">
        <v>117</v>
      </c>
      <c r="AD3185" s="76" t="s">
        <v>11230</v>
      </c>
      <c r="AE3185" s="76" t="n">
        <v>36200</v>
      </c>
      <c r="AF3185" s="76" t="s">
        <v>13646</v>
      </c>
      <c r="AH3185" s="76" t="s">
        <v>13647</v>
      </c>
      <c r="AJ3185" s="79" t="s">
        <v>13648</v>
      </c>
      <c r="AK3185" s="76" t="s">
        <v>13649</v>
      </c>
      <c r="AL3185" s="76" t="n">
        <v>0</v>
      </c>
      <c r="AM3185" s="76" t="n">
        <v>0</v>
      </c>
    </row>
    <row r="3186" customFormat="false" ht="15" hidden="false" customHeight="false" outlineLevel="0" collapsed="false">
      <c r="A3186" s="76" t="n">
        <v>1285621</v>
      </c>
      <c r="B3186" s="76" t="s">
        <v>13635</v>
      </c>
      <c r="C3186" s="76" t="s">
        <v>711</v>
      </c>
      <c r="D3186" s="76" t="n">
        <v>368803</v>
      </c>
      <c r="E3186" s="76" t="s">
        <v>132</v>
      </c>
      <c r="F3186" s="76" t="s">
        <v>132</v>
      </c>
      <c r="H3186" s="78" t="n">
        <v>30791</v>
      </c>
      <c r="I3186" s="76" t="s">
        <v>179</v>
      </c>
      <c r="J3186" s="76" t="s">
        <v>180</v>
      </c>
      <c r="K3186" s="76" t="s">
        <v>41</v>
      </c>
      <c r="M3186" s="76" t="s">
        <v>269</v>
      </c>
      <c r="N3186" s="79" t="s">
        <v>2068</v>
      </c>
      <c r="O3186" s="76" t="s">
        <v>2069</v>
      </c>
      <c r="P3186" s="78" t="n">
        <v>45552</v>
      </c>
      <c r="Q3186" s="76" t="s">
        <v>114</v>
      </c>
      <c r="R3186" s="78" t="n">
        <v>43745</v>
      </c>
      <c r="S3186" s="78" t="n">
        <v>44791</v>
      </c>
      <c r="T3186" s="76" t="s">
        <v>183</v>
      </c>
      <c r="U3186" s="76" t="n">
        <v>524</v>
      </c>
      <c r="X3186" s="76" t="n">
        <v>5</v>
      </c>
      <c r="Y3186" s="76" t="s">
        <v>116</v>
      </c>
      <c r="AC3186" s="76" t="s">
        <v>117</v>
      </c>
      <c r="AD3186" s="76" t="s">
        <v>1844</v>
      </c>
      <c r="AE3186" s="76" t="n">
        <v>36250</v>
      </c>
      <c r="AF3186" s="76" t="s">
        <v>13650</v>
      </c>
      <c r="AK3186" s="76" t="s">
        <v>13651</v>
      </c>
      <c r="AL3186" s="76" t="n">
        <v>0</v>
      </c>
      <c r="AM3186" s="76" t="n">
        <v>0</v>
      </c>
    </row>
    <row r="3187" customFormat="false" ht="15" hidden="false" customHeight="false" outlineLevel="0" collapsed="false">
      <c r="A3187" s="76" t="n">
        <v>1544316</v>
      </c>
      <c r="B3187" s="76" t="s">
        <v>13635</v>
      </c>
      <c r="C3187" s="76" t="s">
        <v>762</v>
      </c>
      <c r="D3187" s="76" t="n">
        <v>3611694</v>
      </c>
      <c r="E3187" s="76" t="s">
        <v>132</v>
      </c>
      <c r="F3187" s="76" t="s">
        <v>132</v>
      </c>
      <c r="H3187" s="78" t="n">
        <v>30125</v>
      </c>
      <c r="I3187" s="76" t="s">
        <v>179</v>
      </c>
      <c r="J3187" s="76" t="s">
        <v>180</v>
      </c>
      <c r="K3187" s="76" t="s">
        <v>41</v>
      </c>
      <c r="M3187" s="76" t="s">
        <v>269</v>
      </c>
      <c r="N3187" s="79" t="s">
        <v>270</v>
      </c>
      <c r="O3187" s="76" t="s">
        <v>271</v>
      </c>
      <c r="P3187" s="78" t="n">
        <v>45533</v>
      </c>
      <c r="Q3187" s="76" t="s">
        <v>114</v>
      </c>
      <c r="R3187" s="78" t="n">
        <v>45238</v>
      </c>
      <c r="S3187" s="78" t="n">
        <v>45211</v>
      </c>
      <c r="T3187" s="76" t="s">
        <v>183</v>
      </c>
      <c r="U3187" s="76" t="n">
        <v>500</v>
      </c>
      <c r="X3187" s="76" t="n">
        <v>5</v>
      </c>
      <c r="Y3187" s="76" t="s">
        <v>116</v>
      </c>
      <c r="AC3187" s="76" t="s">
        <v>117</v>
      </c>
      <c r="AD3187" s="76" t="s">
        <v>5873</v>
      </c>
      <c r="AE3187" s="76" t="n">
        <v>36200</v>
      </c>
      <c r="AF3187" s="76" t="s">
        <v>13652</v>
      </c>
      <c r="AJ3187" s="79" t="s">
        <v>13653</v>
      </c>
      <c r="AK3187" s="76" t="s">
        <v>13654</v>
      </c>
      <c r="AL3187" s="76" t="n">
        <v>0</v>
      </c>
      <c r="AM3187" s="76" t="n">
        <v>0</v>
      </c>
    </row>
    <row r="3188" customFormat="false" ht="15" hidden="false" customHeight="false" outlineLevel="0" collapsed="false">
      <c r="A3188" s="76" t="n">
        <v>1657294</v>
      </c>
      <c r="B3188" s="76" t="s">
        <v>13635</v>
      </c>
      <c r="C3188" s="76" t="s">
        <v>5519</v>
      </c>
      <c r="D3188" s="76" t="n">
        <v>4541082</v>
      </c>
      <c r="E3188" s="76" t="s">
        <v>132</v>
      </c>
      <c r="H3188" s="78" t="n">
        <v>39935</v>
      </c>
      <c r="I3188" s="76" t="s">
        <v>133</v>
      </c>
      <c r="J3188" s="76" t="n">
        <v>-16</v>
      </c>
      <c r="K3188" s="76" t="s">
        <v>41</v>
      </c>
      <c r="M3188" s="76" t="s">
        <v>134</v>
      </c>
      <c r="N3188" s="79" t="s">
        <v>2058</v>
      </c>
      <c r="O3188" s="76" t="s">
        <v>2059</v>
      </c>
      <c r="P3188" s="78" t="n">
        <v>45604</v>
      </c>
      <c r="Q3188" s="76" t="s">
        <v>114</v>
      </c>
      <c r="R3188" s="78" t="n">
        <v>45604</v>
      </c>
      <c r="T3188" s="76" t="s">
        <v>115</v>
      </c>
      <c r="U3188" s="76" t="n">
        <v>500</v>
      </c>
      <c r="X3188" s="76" t="n">
        <v>5</v>
      </c>
      <c r="Y3188" s="76" t="s">
        <v>116</v>
      </c>
      <c r="AC3188" s="76" t="s">
        <v>117</v>
      </c>
      <c r="AD3188" s="76" t="s">
        <v>2060</v>
      </c>
      <c r="AE3188" s="76" t="n">
        <v>45240</v>
      </c>
      <c r="AF3188" s="76" t="s">
        <v>13655</v>
      </c>
      <c r="AK3188" s="76" t="s">
        <v>13656</v>
      </c>
      <c r="AL3188" s="76" t="n">
        <v>0</v>
      </c>
      <c r="AM3188" s="76" t="n">
        <v>0</v>
      </c>
    </row>
    <row r="3189" customFormat="false" ht="15" hidden="false" customHeight="false" outlineLevel="0" collapsed="false">
      <c r="A3189" s="76" t="n">
        <v>1184864</v>
      </c>
      <c r="B3189" s="76" t="s">
        <v>13657</v>
      </c>
      <c r="C3189" s="76" t="s">
        <v>2536</v>
      </c>
      <c r="D3189" s="76" t="n">
        <v>368337</v>
      </c>
      <c r="E3189" s="76" t="s">
        <v>132</v>
      </c>
      <c r="F3189" s="76" t="s">
        <v>132</v>
      </c>
      <c r="H3189" s="78" t="n">
        <v>34484</v>
      </c>
      <c r="I3189" s="76" t="s">
        <v>23</v>
      </c>
      <c r="J3189" s="76" t="n">
        <v>-40</v>
      </c>
      <c r="K3189" s="76" t="s">
        <v>41</v>
      </c>
      <c r="M3189" s="76" t="s">
        <v>269</v>
      </c>
      <c r="N3189" s="79" t="s">
        <v>1025</v>
      </c>
      <c r="O3189" s="76" t="s">
        <v>1026</v>
      </c>
      <c r="P3189" s="78" t="n">
        <v>45544</v>
      </c>
      <c r="Q3189" s="76" t="s">
        <v>114</v>
      </c>
      <c r="R3189" s="78" t="n">
        <v>43018</v>
      </c>
      <c r="S3189" s="78" t="n">
        <v>44825</v>
      </c>
      <c r="T3189" s="76" t="s">
        <v>183</v>
      </c>
      <c r="U3189" s="76" t="n">
        <v>500</v>
      </c>
      <c r="X3189" s="76" t="n">
        <v>5</v>
      </c>
      <c r="Y3189" s="76" t="s">
        <v>116</v>
      </c>
      <c r="AB3189" s="78" t="n">
        <v>43383</v>
      </c>
      <c r="AC3189" s="76" t="s">
        <v>117</v>
      </c>
      <c r="AD3189" s="76" t="s">
        <v>3813</v>
      </c>
      <c r="AE3189" s="76" t="n">
        <v>36000</v>
      </c>
      <c r="AF3189" s="76" t="s">
        <v>13658</v>
      </c>
      <c r="AJ3189" s="79" t="s">
        <v>13659</v>
      </c>
      <c r="AK3189" s="76" t="s">
        <v>13660</v>
      </c>
      <c r="AL3189" s="76" t="n">
        <v>0</v>
      </c>
      <c r="AM3189" s="76" t="n">
        <v>0</v>
      </c>
    </row>
    <row r="3190" customFormat="false" ht="15" hidden="false" customHeight="false" outlineLevel="0" collapsed="false">
      <c r="A3190" s="76" t="n">
        <v>994086</v>
      </c>
      <c r="B3190" s="76" t="s">
        <v>13635</v>
      </c>
      <c r="C3190" s="76" t="s">
        <v>1019</v>
      </c>
      <c r="D3190" s="76" t="n">
        <v>367606</v>
      </c>
      <c r="E3190" s="76" t="s">
        <v>132</v>
      </c>
      <c r="H3190" s="78" t="n">
        <v>38595</v>
      </c>
      <c r="I3190" s="76" t="s">
        <v>23</v>
      </c>
      <c r="J3190" s="76" t="n">
        <v>-40</v>
      </c>
      <c r="K3190" s="76" t="s">
        <v>41</v>
      </c>
      <c r="M3190" s="76" t="s">
        <v>269</v>
      </c>
      <c r="N3190" s="79" t="s">
        <v>1909</v>
      </c>
      <c r="O3190" s="76" t="s">
        <v>1910</v>
      </c>
      <c r="P3190" s="78" t="n">
        <v>45545</v>
      </c>
      <c r="Q3190" s="76" t="s">
        <v>114</v>
      </c>
      <c r="R3190" s="78" t="n">
        <v>41696</v>
      </c>
      <c r="S3190" s="78" t="n">
        <v>45498</v>
      </c>
      <c r="T3190" s="76" t="s">
        <v>201</v>
      </c>
      <c r="U3190" s="76" t="n">
        <v>682</v>
      </c>
      <c r="X3190" s="76" t="n">
        <v>6</v>
      </c>
      <c r="Y3190" s="76" t="s">
        <v>116</v>
      </c>
      <c r="AC3190" s="76" t="s">
        <v>117</v>
      </c>
      <c r="AD3190" s="76" t="s">
        <v>13661</v>
      </c>
      <c r="AE3190" s="76" t="n">
        <v>36400</v>
      </c>
      <c r="AF3190" s="76" t="s">
        <v>13662</v>
      </c>
      <c r="AG3190" s="76" t="s">
        <v>13663</v>
      </c>
      <c r="AJ3190" s="79" t="s">
        <v>13664</v>
      </c>
      <c r="AK3190" s="76" t="s">
        <v>329</v>
      </c>
      <c r="AL3190" s="76" t="n">
        <v>0</v>
      </c>
      <c r="AM3190" s="76" t="n">
        <v>0</v>
      </c>
    </row>
    <row r="3191" customFormat="false" ht="15" hidden="false" customHeight="false" outlineLevel="0" collapsed="false">
      <c r="A3191" s="76" t="n">
        <v>1625028</v>
      </c>
      <c r="B3191" s="76" t="s">
        <v>13635</v>
      </c>
      <c r="C3191" s="76" t="s">
        <v>4140</v>
      </c>
      <c r="D3191" s="76" t="n">
        <v>3737523</v>
      </c>
      <c r="E3191" s="76" t="s">
        <v>132</v>
      </c>
      <c r="H3191" s="78" t="n">
        <v>41011</v>
      </c>
      <c r="I3191" s="76" t="s">
        <v>370</v>
      </c>
      <c r="J3191" s="76" t="n">
        <v>-13</v>
      </c>
      <c r="K3191" s="76" t="s">
        <v>41</v>
      </c>
      <c r="M3191" s="76" t="s">
        <v>124</v>
      </c>
      <c r="N3191" s="79" t="s">
        <v>496</v>
      </c>
      <c r="O3191" s="76" t="s">
        <v>497</v>
      </c>
      <c r="P3191" s="78" t="n">
        <v>45559</v>
      </c>
      <c r="Q3191" s="76" t="s">
        <v>114</v>
      </c>
      <c r="R3191" s="78" t="n">
        <v>45559</v>
      </c>
      <c r="T3191" s="76" t="s">
        <v>115</v>
      </c>
      <c r="U3191" s="76" t="n">
        <v>500</v>
      </c>
      <c r="X3191" s="76" t="n">
        <v>5</v>
      </c>
      <c r="Y3191" s="76" t="s">
        <v>116</v>
      </c>
      <c r="AC3191" s="76" t="s">
        <v>117</v>
      </c>
      <c r="AD3191" s="76" t="s">
        <v>1512</v>
      </c>
      <c r="AE3191" s="76" t="n">
        <v>37230</v>
      </c>
      <c r="AF3191" s="76" t="s">
        <v>13665</v>
      </c>
      <c r="AJ3191" s="79" t="s">
        <v>13666</v>
      </c>
      <c r="AK3191" s="76" t="s">
        <v>13667</v>
      </c>
      <c r="AL3191" s="76" t="n">
        <v>0</v>
      </c>
      <c r="AM3191" s="76" t="n">
        <v>0</v>
      </c>
    </row>
    <row r="3192" customFormat="false" ht="15" hidden="false" customHeight="false" outlineLevel="0" collapsed="false">
      <c r="A3192" s="76" t="n">
        <v>1478628</v>
      </c>
      <c r="B3192" s="76" t="s">
        <v>13635</v>
      </c>
      <c r="C3192" s="76" t="s">
        <v>873</v>
      </c>
      <c r="D3192" s="76" t="n">
        <v>4115826</v>
      </c>
      <c r="E3192" s="76" t="s">
        <v>132</v>
      </c>
      <c r="H3192" s="78" t="n">
        <v>41540</v>
      </c>
      <c r="I3192" s="76" t="s">
        <v>110</v>
      </c>
      <c r="J3192" s="76" t="n">
        <v>-12</v>
      </c>
      <c r="K3192" s="76" t="s">
        <v>41</v>
      </c>
      <c r="M3192" s="76" t="s">
        <v>286</v>
      </c>
      <c r="N3192" s="79" t="s">
        <v>1093</v>
      </c>
      <c r="O3192" s="76" t="s">
        <v>1094</v>
      </c>
      <c r="P3192" s="78" t="n">
        <v>45689</v>
      </c>
      <c r="Q3192" s="76" t="s">
        <v>114</v>
      </c>
      <c r="R3192" s="78" t="n">
        <v>45004</v>
      </c>
      <c r="T3192" s="76" t="s">
        <v>115</v>
      </c>
      <c r="U3192" s="76" t="n">
        <v>500</v>
      </c>
      <c r="X3192" s="76" t="n">
        <v>5</v>
      </c>
      <c r="Y3192" s="76" t="s">
        <v>116</v>
      </c>
      <c r="AC3192" s="76" t="s">
        <v>117</v>
      </c>
      <c r="AD3192" s="76" t="s">
        <v>7865</v>
      </c>
      <c r="AE3192" s="76" t="n">
        <v>41160</v>
      </c>
      <c r="AF3192" s="76" t="s">
        <v>13668</v>
      </c>
      <c r="AK3192" s="76" t="s">
        <v>13669</v>
      </c>
      <c r="AL3192" s="76" t="n">
        <v>0</v>
      </c>
      <c r="AM3192" s="76" t="n">
        <v>0</v>
      </c>
    </row>
    <row r="3193" customFormat="false" ht="15" hidden="false" customHeight="false" outlineLevel="0" collapsed="false">
      <c r="A3193" s="76" t="n">
        <v>1618683</v>
      </c>
      <c r="B3193" s="76" t="s">
        <v>13635</v>
      </c>
      <c r="C3193" s="76" t="s">
        <v>13670</v>
      </c>
      <c r="D3193" s="76" t="n">
        <v>4540533</v>
      </c>
      <c r="E3193" s="76" t="s">
        <v>109</v>
      </c>
      <c r="H3193" s="78" t="n">
        <v>42515</v>
      </c>
      <c r="I3193" s="76" t="s">
        <v>109</v>
      </c>
      <c r="J3193" s="76" t="n">
        <v>-9</v>
      </c>
      <c r="K3193" s="76" t="s">
        <v>2</v>
      </c>
      <c r="M3193" s="76" t="s">
        <v>134</v>
      </c>
      <c r="N3193" s="79" t="s">
        <v>3076</v>
      </c>
      <c r="O3193" s="76" t="s">
        <v>3077</v>
      </c>
      <c r="P3193" s="78" t="n">
        <v>45554</v>
      </c>
      <c r="Q3193" s="76" t="s">
        <v>114</v>
      </c>
      <c r="R3193" s="78" t="n">
        <v>45554</v>
      </c>
      <c r="T3193" s="76" t="s">
        <v>115</v>
      </c>
      <c r="U3193" s="76" t="n">
        <v>500</v>
      </c>
      <c r="X3193" s="76" t="n">
        <v>5</v>
      </c>
      <c r="Y3193" s="76" t="s">
        <v>116</v>
      </c>
      <c r="AC3193" s="76" t="s">
        <v>117</v>
      </c>
      <c r="AD3193" s="76" t="s">
        <v>4883</v>
      </c>
      <c r="AE3193" s="76" t="n">
        <v>45650</v>
      </c>
      <c r="AF3193" s="76" t="s">
        <v>13671</v>
      </c>
      <c r="AJ3193" s="79" t="s">
        <v>13672</v>
      </c>
      <c r="AK3193" s="76" t="s">
        <v>13673</v>
      </c>
      <c r="AL3193" s="76" t="n">
        <v>0</v>
      </c>
      <c r="AM3193" s="76" t="n">
        <v>0</v>
      </c>
    </row>
    <row r="3194" customFormat="false" ht="15" hidden="false" customHeight="false" outlineLevel="0" collapsed="false">
      <c r="A3194" s="76" t="n">
        <v>1309153</v>
      </c>
      <c r="B3194" s="76" t="s">
        <v>13635</v>
      </c>
      <c r="C3194" s="76" t="s">
        <v>4533</v>
      </c>
      <c r="D3194" s="76" t="n">
        <v>368968</v>
      </c>
      <c r="E3194" s="76" t="s">
        <v>132</v>
      </c>
      <c r="F3194" s="76" t="s">
        <v>132</v>
      </c>
      <c r="H3194" s="78" t="n">
        <v>26753</v>
      </c>
      <c r="I3194" s="76" t="s">
        <v>208</v>
      </c>
      <c r="J3194" s="76" t="s">
        <v>209</v>
      </c>
      <c r="K3194" s="76" t="s">
        <v>41</v>
      </c>
      <c r="M3194" s="76" t="s">
        <v>269</v>
      </c>
      <c r="N3194" s="79" t="s">
        <v>5308</v>
      </c>
      <c r="O3194" s="76" t="s">
        <v>5309</v>
      </c>
      <c r="P3194" s="78" t="n">
        <v>45542</v>
      </c>
      <c r="Q3194" s="76" t="s">
        <v>114</v>
      </c>
      <c r="R3194" s="78" t="n">
        <v>43874</v>
      </c>
      <c r="S3194" s="78" t="n">
        <v>45530</v>
      </c>
      <c r="T3194" s="76" t="s">
        <v>201</v>
      </c>
      <c r="U3194" s="76" t="n">
        <v>782</v>
      </c>
      <c r="X3194" s="76" t="n">
        <v>7</v>
      </c>
      <c r="Y3194" s="76" t="s">
        <v>116</v>
      </c>
      <c r="AC3194" s="76" t="s">
        <v>117</v>
      </c>
      <c r="AD3194" s="76" t="s">
        <v>13674</v>
      </c>
      <c r="AE3194" s="76" t="n">
        <v>36310</v>
      </c>
      <c r="AF3194" s="76" t="s">
        <v>13675</v>
      </c>
      <c r="AH3194" s="76" t="s">
        <v>13676</v>
      </c>
      <c r="AJ3194" s="79" t="s">
        <v>13677</v>
      </c>
      <c r="AK3194" s="76" t="s">
        <v>13678</v>
      </c>
      <c r="AL3194" s="76" t="n">
        <v>1</v>
      </c>
      <c r="AM3194" s="76" t="n">
        <v>1</v>
      </c>
    </row>
    <row r="3195" customFormat="false" ht="15" hidden="false" customHeight="false" outlineLevel="0" collapsed="false">
      <c r="A3195" s="76" t="n">
        <v>1430263</v>
      </c>
      <c r="B3195" s="76" t="s">
        <v>13635</v>
      </c>
      <c r="C3195" s="76" t="s">
        <v>1949</v>
      </c>
      <c r="D3195" s="76" t="n">
        <v>3610162</v>
      </c>
      <c r="E3195" s="76" t="s">
        <v>132</v>
      </c>
      <c r="H3195" s="78" t="n">
        <v>40990</v>
      </c>
      <c r="I3195" s="76" t="s">
        <v>370</v>
      </c>
      <c r="J3195" s="76" t="n">
        <v>-13</v>
      </c>
      <c r="K3195" s="76" t="s">
        <v>41</v>
      </c>
      <c r="M3195" s="76" t="s">
        <v>269</v>
      </c>
      <c r="N3195" s="79" t="s">
        <v>270</v>
      </c>
      <c r="O3195" s="76" t="s">
        <v>271</v>
      </c>
      <c r="P3195" s="78" t="n">
        <v>45563</v>
      </c>
      <c r="Q3195" s="76" t="s">
        <v>114</v>
      </c>
      <c r="R3195" s="78" t="n">
        <v>44825</v>
      </c>
      <c r="T3195" s="76" t="s">
        <v>115</v>
      </c>
      <c r="U3195" s="76" t="n">
        <v>516</v>
      </c>
      <c r="X3195" s="76" t="n">
        <v>5</v>
      </c>
      <c r="Y3195" s="76" t="s">
        <v>116</v>
      </c>
      <c r="AC3195" s="76" t="s">
        <v>117</v>
      </c>
      <c r="AD3195" s="76" t="s">
        <v>12897</v>
      </c>
      <c r="AE3195" s="76" t="n">
        <v>36200</v>
      </c>
      <c r="AF3195" s="76" t="s">
        <v>13679</v>
      </c>
      <c r="AJ3195" s="79" t="s">
        <v>13680</v>
      </c>
      <c r="AK3195" s="76" t="s">
        <v>13681</v>
      </c>
      <c r="AL3195" s="76" t="n">
        <v>0</v>
      </c>
      <c r="AM3195" s="76" t="n">
        <v>0</v>
      </c>
    </row>
    <row r="3196" customFormat="false" ht="15" hidden="false" customHeight="false" outlineLevel="0" collapsed="false">
      <c r="A3196" s="76" t="n">
        <v>1614629</v>
      </c>
      <c r="B3196" s="76" t="s">
        <v>13635</v>
      </c>
      <c r="C3196" s="76" t="s">
        <v>1949</v>
      </c>
      <c r="D3196" s="76" t="n">
        <v>2817336</v>
      </c>
      <c r="E3196" s="76" t="s">
        <v>132</v>
      </c>
      <c r="H3196" s="78" t="n">
        <v>41206</v>
      </c>
      <c r="I3196" s="76" t="s">
        <v>370</v>
      </c>
      <c r="J3196" s="76" t="n">
        <v>-13</v>
      </c>
      <c r="K3196" s="76" t="s">
        <v>41</v>
      </c>
      <c r="M3196" s="76" t="s">
        <v>155</v>
      </c>
      <c r="N3196" s="79" t="s">
        <v>232</v>
      </c>
      <c r="O3196" s="76" t="s">
        <v>233</v>
      </c>
      <c r="P3196" s="78" t="n">
        <v>45696</v>
      </c>
      <c r="Q3196" s="76" t="s">
        <v>114</v>
      </c>
      <c r="R3196" s="78" t="n">
        <v>45551</v>
      </c>
      <c r="T3196" s="76" t="s">
        <v>115</v>
      </c>
      <c r="U3196" s="76" t="n">
        <v>500</v>
      </c>
      <c r="X3196" s="76" t="n">
        <v>5</v>
      </c>
      <c r="Y3196" s="76" t="s">
        <v>116</v>
      </c>
      <c r="AC3196" s="76" t="s">
        <v>117</v>
      </c>
      <c r="AD3196" s="76" t="s">
        <v>6885</v>
      </c>
      <c r="AE3196" s="76" t="n">
        <v>28210</v>
      </c>
      <c r="AF3196" s="76" t="s">
        <v>13682</v>
      </c>
      <c r="AK3196" s="76" t="s">
        <v>13683</v>
      </c>
      <c r="AL3196" s="76" t="n">
        <v>0</v>
      </c>
      <c r="AM3196" s="76" t="n">
        <v>0</v>
      </c>
    </row>
    <row r="3197" customFormat="false" ht="15" hidden="false" customHeight="false" outlineLevel="0" collapsed="false">
      <c r="A3197" s="76" t="n">
        <v>1337297</v>
      </c>
      <c r="B3197" s="76" t="s">
        <v>13635</v>
      </c>
      <c r="C3197" s="76" t="s">
        <v>921</v>
      </c>
      <c r="D3197" s="76" t="n">
        <v>3732715</v>
      </c>
      <c r="E3197" s="76" t="s">
        <v>132</v>
      </c>
      <c r="H3197" s="78" t="n">
        <v>41217</v>
      </c>
      <c r="I3197" s="76" t="s">
        <v>370</v>
      </c>
      <c r="J3197" s="76" t="n">
        <v>-13</v>
      </c>
      <c r="K3197" s="76" t="s">
        <v>41</v>
      </c>
      <c r="M3197" s="76" t="s">
        <v>124</v>
      </c>
      <c r="N3197" s="79" t="s">
        <v>496</v>
      </c>
      <c r="O3197" s="76" t="s">
        <v>497</v>
      </c>
      <c r="P3197" s="78" t="n">
        <v>45543</v>
      </c>
      <c r="Q3197" s="76" t="s">
        <v>114</v>
      </c>
      <c r="R3197" s="78" t="n">
        <v>44445</v>
      </c>
      <c r="T3197" s="76" t="s">
        <v>115</v>
      </c>
      <c r="U3197" s="76" t="n">
        <v>500</v>
      </c>
      <c r="X3197" s="76" t="n">
        <v>5</v>
      </c>
      <c r="Y3197" s="76" t="s">
        <v>116</v>
      </c>
      <c r="AC3197" s="76" t="s">
        <v>117</v>
      </c>
      <c r="AD3197" s="76" t="s">
        <v>1512</v>
      </c>
      <c r="AE3197" s="76" t="n">
        <v>37230</v>
      </c>
      <c r="AF3197" s="76" t="s">
        <v>13684</v>
      </c>
      <c r="AJ3197" s="79" t="s">
        <v>13685</v>
      </c>
      <c r="AK3197" s="76" t="s">
        <v>13686</v>
      </c>
      <c r="AL3197" s="76" t="n">
        <v>0</v>
      </c>
      <c r="AM3197" s="76" t="n">
        <v>0</v>
      </c>
    </row>
    <row r="3198" customFormat="false" ht="15" hidden="false" customHeight="false" outlineLevel="0" collapsed="false">
      <c r="A3198" s="76" t="n">
        <v>1555769</v>
      </c>
      <c r="B3198" s="76" t="s">
        <v>13635</v>
      </c>
      <c r="C3198" s="76" t="s">
        <v>2923</v>
      </c>
      <c r="D3198" s="76" t="n">
        <v>3736742</v>
      </c>
      <c r="E3198" s="76" t="s">
        <v>109</v>
      </c>
      <c r="F3198" s="76" t="s">
        <v>132</v>
      </c>
      <c r="H3198" s="78" t="n">
        <v>41983</v>
      </c>
      <c r="I3198" s="76" t="s">
        <v>190</v>
      </c>
      <c r="J3198" s="76" t="n">
        <v>-11</v>
      </c>
      <c r="K3198" s="76" t="s">
        <v>41</v>
      </c>
      <c r="M3198" s="76" t="s">
        <v>124</v>
      </c>
      <c r="N3198" s="79" t="s">
        <v>125</v>
      </c>
      <c r="O3198" s="76" t="s">
        <v>126</v>
      </c>
      <c r="P3198" s="78" t="n">
        <v>45583</v>
      </c>
      <c r="Q3198" s="76" t="s">
        <v>114</v>
      </c>
      <c r="R3198" s="78" t="n">
        <v>45279</v>
      </c>
      <c r="T3198" s="76" t="s">
        <v>115</v>
      </c>
      <c r="U3198" s="76" t="n">
        <v>500</v>
      </c>
      <c r="X3198" s="76" t="n">
        <v>5</v>
      </c>
      <c r="Y3198" s="76" t="s">
        <v>116</v>
      </c>
      <c r="AC3198" s="76" t="s">
        <v>117</v>
      </c>
      <c r="AD3198" s="76" t="s">
        <v>13687</v>
      </c>
      <c r="AE3198" s="76" t="n">
        <v>37700</v>
      </c>
      <c r="AF3198" s="76" t="s">
        <v>13688</v>
      </c>
      <c r="AJ3198" s="79" t="s">
        <v>13689</v>
      </c>
      <c r="AK3198" s="76" t="s">
        <v>13690</v>
      </c>
      <c r="AL3198" s="76" t="n">
        <v>0</v>
      </c>
      <c r="AM3198" s="76" t="n">
        <v>0</v>
      </c>
    </row>
    <row r="3199" customFormat="false" ht="15" hidden="false" customHeight="false" outlineLevel="0" collapsed="false">
      <c r="A3199" s="76" t="n">
        <v>1618673</v>
      </c>
      <c r="B3199" s="76" t="s">
        <v>13635</v>
      </c>
      <c r="C3199" s="76" t="s">
        <v>13691</v>
      </c>
      <c r="D3199" s="76" t="n">
        <v>4540532</v>
      </c>
      <c r="E3199" s="76" t="s">
        <v>109</v>
      </c>
      <c r="H3199" s="78" t="n">
        <v>41346</v>
      </c>
      <c r="I3199" s="76" t="s">
        <v>110</v>
      </c>
      <c r="J3199" s="76" t="n">
        <v>-12</v>
      </c>
      <c r="K3199" s="76" t="s">
        <v>41</v>
      </c>
      <c r="M3199" s="76" t="s">
        <v>134</v>
      </c>
      <c r="N3199" s="79" t="s">
        <v>3076</v>
      </c>
      <c r="O3199" s="76" t="s">
        <v>3077</v>
      </c>
      <c r="P3199" s="78" t="n">
        <v>45554</v>
      </c>
      <c r="Q3199" s="76" t="s">
        <v>114</v>
      </c>
      <c r="R3199" s="78" t="n">
        <v>45554</v>
      </c>
      <c r="T3199" s="76" t="s">
        <v>115</v>
      </c>
      <c r="U3199" s="76" t="n">
        <v>500</v>
      </c>
      <c r="X3199" s="76" t="n">
        <v>5</v>
      </c>
      <c r="Y3199" s="76" t="s">
        <v>116</v>
      </c>
      <c r="AC3199" s="76" t="s">
        <v>117</v>
      </c>
      <c r="AD3199" s="76" t="s">
        <v>13692</v>
      </c>
      <c r="AE3199" s="76" t="n">
        <v>45650</v>
      </c>
      <c r="AF3199" s="76" t="s">
        <v>13693</v>
      </c>
      <c r="AJ3199" s="79" t="s">
        <v>13672</v>
      </c>
      <c r="AK3199" s="76" t="s">
        <v>13673</v>
      </c>
      <c r="AL3199" s="76" t="n">
        <v>0</v>
      </c>
      <c r="AM3199" s="76" t="n">
        <v>0</v>
      </c>
    </row>
    <row r="3200" customFormat="false" ht="15" hidden="false" customHeight="false" outlineLevel="0" collapsed="false">
      <c r="A3200" s="76" t="n">
        <v>1349028</v>
      </c>
      <c r="B3200" s="76" t="s">
        <v>13635</v>
      </c>
      <c r="C3200" s="76" t="s">
        <v>3413</v>
      </c>
      <c r="D3200" s="76" t="n">
        <v>369219</v>
      </c>
      <c r="E3200" s="76" t="s">
        <v>132</v>
      </c>
      <c r="F3200" s="76" t="s">
        <v>132</v>
      </c>
      <c r="H3200" s="78" t="n">
        <v>40521</v>
      </c>
      <c r="I3200" s="76" t="s">
        <v>256</v>
      </c>
      <c r="J3200" s="76" t="n">
        <v>-15</v>
      </c>
      <c r="K3200" s="76" t="s">
        <v>41</v>
      </c>
      <c r="M3200" s="76" t="s">
        <v>269</v>
      </c>
      <c r="N3200" s="79" t="s">
        <v>828</v>
      </c>
      <c r="O3200" s="76" t="s">
        <v>829</v>
      </c>
      <c r="P3200" s="78" t="n">
        <v>45560</v>
      </c>
      <c r="Q3200" s="76" t="s">
        <v>114</v>
      </c>
      <c r="R3200" s="78" t="n">
        <v>44463</v>
      </c>
      <c r="S3200" s="78" t="n">
        <v>45549</v>
      </c>
      <c r="T3200" s="76" t="s">
        <v>201</v>
      </c>
      <c r="U3200" s="76" t="n">
        <v>542</v>
      </c>
      <c r="X3200" s="76" t="n">
        <v>5</v>
      </c>
      <c r="Y3200" s="76" t="s">
        <v>116</v>
      </c>
      <c r="AC3200" s="76" t="s">
        <v>117</v>
      </c>
      <c r="AD3200" s="76" t="s">
        <v>3813</v>
      </c>
      <c r="AE3200" s="76" t="n">
        <v>36000</v>
      </c>
      <c r="AF3200" s="76" t="s">
        <v>13694</v>
      </c>
      <c r="AI3200" s="79" t="s">
        <v>13695</v>
      </c>
      <c r="AJ3200" s="79" t="s">
        <v>13696</v>
      </c>
      <c r="AK3200" s="76" t="s">
        <v>13697</v>
      </c>
      <c r="AL3200" s="76" t="n">
        <v>0</v>
      </c>
      <c r="AM3200" s="76" t="n">
        <v>0</v>
      </c>
    </row>
    <row r="3201" customFormat="false" ht="15" hidden="false" customHeight="false" outlineLevel="0" collapsed="false">
      <c r="A3201" s="76" t="n">
        <v>1515519</v>
      </c>
      <c r="B3201" s="76" t="s">
        <v>13698</v>
      </c>
      <c r="C3201" s="76" t="s">
        <v>13699</v>
      </c>
      <c r="D3201" s="76" t="n">
        <v>4115904</v>
      </c>
      <c r="E3201" s="76" t="s">
        <v>132</v>
      </c>
      <c r="F3201" s="76" t="s">
        <v>109</v>
      </c>
      <c r="H3201" s="78" t="n">
        <v>41849</v>
      </c>
      <c r="I3201" s="76" t="s">
        <v>190</v>
      </c>
      <c r="J3201" s="76" t="n">
        <v>-11</v>
      </c>
      <c r="K3201" s="76" t="s">
        <v>2</v>
      </c>
      <c r="M3201" s="76" t="s">
        <v>286</v>
      </c>
      <c r="N3201" s="79" t="s">
        <v>572</v>
      </c>
      <c r="O3201" s="76" t="s">
        <v>573</v>
      </c>
      <c r="P3201" s="78" t="n">
        <v>45545</v>
      </c>
      <c r="Q3201" s="76" t="s">
        <v>114</v>
      </c>
      <c r="R3201" s="78" t="n">
        <v>45188</v>
      </c>
      <c r="T3201" s="76" t="s">
        <v>115</v>
      </c>
      <c r="U3201" s="76" t="n">
        <v>500</v>
      </c>
      <c r="X3201" s="76" t="n">
        <v>5</v>
      </c>
      <c r="Y3201" s="76" t="s">
        <v>116</v>
      </c>
      <c r="AC3201" s="76" t="s">
        <v>117</v>
      </c>
      <c r="AD3201" s="76" t="s">
        <v>2053</v>
      </c>
      <c r="AE3201" s="76" t="n">
        <v>41500</v>
      </c>
      <c r="AF3201" s="76" t="s">
        <v>13700</v>
      </c>
      <c r="AK3201" s="76" t="s">
        <v>13701</v>
      </c>
      <c r="AL3201" s="76" t="n">
        <v>0</v>
      </c>
      <c r="AM3201" s="76" t="n">
        <v>0</v>
      </c>
    </row>
    <row r="3202" customFormat="false" ht="15" hidden="false" customHeight="false" outlineLevel="0" collapsed="false">
      <c r="A3202" s="76" t="n">
        <v>1533641</v>
      </c>
      <c r="B3202" s="76" t="s">
        <v>13702</v>
      </c>
      <c r="C3202" s="76" t="s">
        <v>2252</v>
      </c>
      <c r="D3202" s="76" t="n">
        <v>4116014</v>
      </c>
      <c r="E3202" s="76" t="s">
        <v>132</v>
      </c>
      <c r="F3202" s="76" t="s">
        <v>109</v>
      </c>
      <c r="H3202" s="78" t="n">
        <v>42710</v>
      </c>
      <c r="I3202" s="76" t="s">
        <v>109</v>
      </c>
      <c r="J3202" s="76" t="n">
        <v>-9</v>
      </c>
      <c r="K3202" s="76" t="s">
        <v>2</v>
      </c>
      <c r="M3202" s="76" t="s">
        <v>286</v>
      </c>
      <c r="N3202" s="79" t="s">
        <v>572</v>
      </c>
      <c r="O3202" s="76" t="s">
        <v>573</v>
      </c>
      <c r="P3202" s="78" t="n">
        <v>45560</v>
      </c>
      <c r="Q3202" s="76" t="s">
        <v>114</v>
      </c>
      <c r="R3202" s="78" t="n">
        <v>45209</v>
      </c>
      <c r="T3202" s="76" t="s">
        <v>115</v>
      </c>
      <c r="U3202" s="76" t="n">
        <v>500</v>
      </c>
      <c r="X3202" s="76" t="n">
        <v>5</v>
      </c>
      <c r="Y3202" s="76" t="s">
        <v>116</v>
      </c>
      <c r="AC3202" s="76" t="s">
        <v>117</v>
      </c>
      <c r="AD3202" s="76" t="s">
        <v>2053</v>
      </c>
      <c r="AE3202" s="76" t="n">
        <v>41500</v>
      </c>
      <c r="AF3202" s="76" t="s">
        <v>13703</v>
      </c>
      <c r="AK3202" s="76" t="s">
        <v>13704</v>
      </c>
      <c r="AL3202" s="76" t="n">
        <v>0</v>
      </c>
      <c r="AM3202" s="76" t="n">
        <v>0</v>
      </c>
    </row>
    <row r="3203" customFormat="false" ht="15" hidden="false" customHeight="false" outlineLevel="0" collapsed="false">
      <c r="A3203" s="76" t="n">
        <v>1340714</v>
      </c>
      <c r="B3203" s="76" t="s">
        <v>13705</v>
      </c>
      <c r="C3203" s="76" t="s">
        <v>9259</v>
      </c>
      <c r="D3203" s="76" t="n">
        <v>4532359</v>
      </c>
      <c r="E3203" s="76" t="s">
        <v>132</v>
      </c>
      <c r="F3203" s="76" t="s">
        <v>132</v>
      </c>
      <c r="H3203" s="78" t="n">
        <v>27009</v>
      </c>
      <c r="I3203" s="76" t="s">
        <v>208</v>
      </c>
      <c r="J3203" s="76" t="s">
        <v>209</v>
      </c>
      <c r="K3203" s="76" t="s">
        <v>41</v>
      </c>
      <c r="M3203" s="76" t="s">
        <v>134</v>
      </c>
      <c r="N3203" s="79" t="s">
        <v>2364</v>
      </c>
      <c r="O3203" s="76" t="s">
        <v>2365</v>
      </c>
      <c r="P3203" s="78" t="n">
        <v>45528</v>
      </c>
      <c r="Q3203" s="76" t="s">
        <v>114</v>
      </c>
      <c r="R3203" s="78" t="n">
        <v>44453</v>
      </c>
      <c r="S3203" s="78" t="n">
        <v>45525</v>
      </c>
      <c r="T3203" s="76" t="s">
        <v>201</v>
      </c>
      <c r="U3203" s="76" t="n">
        <v>702</v>
      </c>
      <c r="X3203" s="76" t="n">
        <v>7</v>
      </c>
      <c r="Y3203" s="76" t="s">
        <v>116</v>
      </c>
      <c r="AC3203" s="76" t="s">
        <v>117</v>
      </c>
      <c r="AD3203" s="76" t="s">
        <v>13208</v>
      </c>
      <c r="AE3203" s="76" t="n">
        <v>45120</v>
      </c>
      <c r="AF3203" s="76" t="s">
        <v>13706</v>
      </c>
      <c r="AI3203" s="79" t="s">
        <v>13707</v>
      </c>
      <c r="AJ3203" s="79" t="s">
        <v>13708</v>
      </c>
      <c r="AK3203" s="76" t="s">
        <v>13709</v>
      </c>
      <c r="AL3203" s="76" t="n">
        <v>1</v>
      </c>
      <c r="AM3203" s="76" t="n">
        <v>0</v>
      </c>
    </row>
    <row r="3204" customFormat="false" ht="15" hidden="false" customHeight="false" outlineLevel="0" collapsed="false">
      <c r="A3204" s="76" t="n">
        <v>1647292</v>
      </c>
      <c r="B3204" s="76" t="s">
        <v>13710</v>
      </c>
      <c r="C3204" s="76" t="s">
        <v>868</v>
      </c>
      <c r="D3204" s="76" t="n">
        <v>3737947</v>
      </c>
      <c r="E3204" s="76" t="s">
        <v>109</v>
      </c>
      <c r="H3204" s="78" t="n">
        <v>40990</v>
      </c>
      <c r="I3204" s="76" t="s">
        <v>370</v>
      </c>
      <c r="J3204" s="76" t="n">
        <v>-13</v>
      </c>
      <c r="K3204" s="76" t="s">
        <v>41</v>
      </c>
      <c r="M3204" s="76" t="s">
        <v>124</v>
      </c>
      <c r="N3204" s="79" t="s">
        <v>922</v>
      </c>
      <c r="O3204" s="76" t="s">
        <v>923</v>
      </c>
      <c r="P3204" s="78" t="n">
        <v>45579</v>
      </c>
      <c r="Q3204" s="76" t="s">
        <v>114</v>
      </c>
      <c r="R3204" s="78" t="n">
        <v>45579</v>
      </c>
      <c r="S3204" s="78" t="n">
        <v>45560</v>
      </c>
      <c r="T3204" s="76" t="s">
        <v>201</v>
      </c>
      <c r="U3204" s="76" t="n">
        <v>500</v>
      </c>
      <c r="X3204" s="76" t="n">
        <v>5</v>
      </c>
      <c r="Y3204" s="76" t="s">
        <v>116</v>
      </c>
      <c r="AC3204" s="76" t="s">
        <v>117</v>
      </c>
      <c r="AD3204" s="76" t="s">
        <v>3493</v>
      </c>
      <c r="AE3204" s="76" t="n">
        <v>37800</v>
      </c>
      <c r="AF3204" s="76" t="s">
        <v>13711</v>
      </c>
      <c r="AJ3204" s="79" t="s">
        <v>13712</v>
      </c>
      <c r="AK3204" s="76" t="s">
        <v>13713</v>
      </c>
      <c r="AL3204" s="76" t="n">
        <v>0</v>
      </c>
      <c r="AM3204" s="76" t="n">
        <v>0</v>
      </c>
    </row>
    <row r="3205" customFormat="false" ht="15" hidden="false" customHeight="false" outlineLevel="0" collapsed="false">
      <c r="A3205" s="76" t="n">
        <v>62655</v>
      </c>
      <c r="B3205" s="76" t="s">
        <v>13710</v>
      </c>
      <c r="C3205" s="76" t="s">
        <v>455</v>
      </c>
      <c r="D3205" s="76" t="n">
        <v>7826295</v>
      </c>
      <c r="E3205" s="76" t="s">
        <v>132</v>
      </c>
      <c r="F3205" s="76" t="s">
        <v>132</v>
      </c>
      <c r="H3205" s="78" t="n">
        <v>22971</v>
      </c>
      <c r="I3205" s="76" t="s">
        <v>267</v>
      </c>
      <c r="J3205" s="76" t="s">
        <v>268</v>
      </c>
      <c r="K3205" s="76" t="s">
        <v>41</v>
      </c>
      <c r="M3205" s="76" t="s">
        <v>124</v>
      </c>
      <c r="N3205" s="79" t="s">
        <v>779</v>
      </c>
      <c r="O3205" s="76" t="s">
        <v>780</v>
      </c>
      <c r="P3205" s="78" t="n">
        <v>45515</v>
      </c>
      <c r="Q3205" s="76" t="s">
        <v>114</v>
      </c>
      <c r="R3205" s="78" t="n">
        <v>37432</v>
      </c>
      <c r="S3205" s="78" t="n">
        <v>45142</v>
      </c>
      <c r="T3205" s="76" t="s">
        <v>183</v>
      </c>
      <c r="U3205" s="76" t="n">
        <v>1159</v>
      </c>
      <c r="X3205" s="76" t="n">
        <v>11</v>
      </c>
      <c r="Y3205" s="76" t="s">
        <v>116</v>
      </c>
      <c r="AB3205" s="78" t="n">
        <v>44013</v>
      </c>
      <c r="AC3205" s="76" t="s">
        <v>117</v>
      </c>
      <c r="AD3205" s="76" t="s">
        <v>2036</v>
      </c>
      <c r="AE3205" s="76" t="n">
        <v>37550</v>
      </c>
      <c r="AF3205" s="76" t="s">
        <v>13714</v>
      </c>
      <c r="AJ3205" s="79" t="s">
        <v>13715</v>
      </c>
      <c r="AK3205" s="76" t="s">
        <v>13716</v>
      </c>
      <c r="AL3205" s="76" t="n">
        <v>0</v>
      </c>
      <c r="AM3205" s="76" t="n">
        <v>0</v>
      </c>
    </row>
    <row r="3206" customFormat="false" ht="15" hidden="false" customHeight="false" outlineLevel="0" collapsed="false">
      <c r="A3206" s="76" t="n">
        <v>1633132</v>
      </c>
      <c r="B3206" s="76" t="s">
        <v>13717</v>
      </c>
      <c r="C3206" s="76" t="s">
        <v>1930</v>
      </c>
      <c r="D3206" s="76" t="n">
        <v>4540769</v>
      </c>
      <c r="E3206" s="76" t="s">
        <v>109</v>
      </c>
      <c r="H3206" s="78" t="n">
        <v>41397</v>
      </c>
      <c r="I3206" s="76" t="s">
        <v>110</v>
      </c>
      <c r="J3206" s="76" t="n">
        <v>-12</v>
      </c>
      <c r="K3206" s="76" t="s">
        <v>41</v>
      </c>
      <c r="M3206" s="76" t="s">
        <v>134</v>
      </c>
      <c r="N3206" s="79" t="s">
        <v>1131</v>
      </c>
      <c r="O3206" s="76" t="s">
        <v>1132</v>
      </c>
      <c r="P3206" s="78" t="n">
        <v>45565</v>
      </c>
      <c r="Q3206" s="76" t="s">
        <v>114</v>
      </c>
      <c r="R3206" s="78" t="n">
        <v>45565</v>
      </c>
      <c r="T3206" s="76" t="s">
        <v>115</v>
      </c>
      <c r="U3206" s="76" t="n">
        <v>500</v>
      </c>
      <c r="X3206" s="76" t="n">
        <v>5</v>
      </c>
      <c r="Y3206" s="76" t="s">
        <v>116</v>
      </c>
      <c r="AC3206" s="76" t="s">
        <v>117</v>
      </c>
      <c r="AD3206" s="76" t="s">
        <v>1767</v>
      </c>
      <c r="AE3206" s="76" t="n">
        <v>45450</v>
      </c>
      <c r="AF3206" s="76" t="s">
        <v>13718</v>
      </c>
      <c r="AJ3206" s="79" t="s">
        <v>13719</v>
      </c>
      <c r="AK3206" s="76" t="s">
        <v>13720</v>
      </c>
      <c r="AL3206" s="76" t="n">
        <v>0</v>
      </c>
      <c r="AM3206" s="76" t="n">
        <v>0</v>
      </c>
    </row>
    <row r="3207" customFormat="false" ht="15" hidden="false" customHeight="false" outlineLevel="0" collapsed="false">
      <c r="A3207" s="76" t="n">
        <v>303942</v>
      </c>
      <c r="B3207" s="76" t="s">
        <v>13721</v>
      </c>
      <c r="C3207" s="76" t="s">
        <v>1217</v>
      </c>
      <c r="D3207" s="76" t="n">
        <v>4513775</v>
      </c>
      <c r="E3207" s="76" t="s">
        <v>475</v>
      </c>
      <c r="F3207" s="76" t="s">
        <v>132</v>
      </c>
      <c r="H3207" s="78" t="n">
        <v>20764</v>
      </c>
      <c r="I3207" s="76" t="s">
        <v>305</v>
      </c>
      <c r="J3207" s="76" t="s">
        <v>306</v>
      </c>
      <c r="K3207" s="76" t="s">
        <v>2</v>
      </c>
      <c r="M3207" s="76" t="s">
        <v>134</v>
      </c>
      <c r="N3207" s="79" t="s">
        <v>1444</v>
      </c>
      <c r="O3207" s="76" t="s">
        <v>1445</v>
      </c>
      <c r="P3207" s="78" t="n">
        <v>45483</v>
      </c>
      <c r="Q3207" s="76" t="s">
        <v>114</v>
      </c>
      <c r="R3207" s="78" t="n">
        <v>37517</v>
      </c>
      <c r="T3207" s="76" t="s">
        <v>325</v>
      </c>
      <c r="U3207" s="76" t="n">
        <v>500</v>
      </c>
      <c r="X3207" s="76" t="n">
        <v>5</v>
      </c>
      <c r="Y3207" s="76" t="s">
        <v>116</v>
      </c>
      <c r="AC3207" s="76" t="s">
        <v>117</v>
      </c>
      <c r="AD3207" s="76" t="s">
        <v>2964</v>
      </c>
      <c r="AE3207" s="76" t="n">
        <v>45800</v>
      </c>
      <c r="AF3207" s="76" t="s">
        <v>13722</v>
      </c>
      <c r="AI3207" s="79" t="s">
        <v>7055</v>
      </c>
      <c r="AK3207" s="76" t="s">
        <v>13723</v>
      </c>
      <c r="AL3207" s="76" t="n">
        <v>0</v>
      </c>
      <c r="AM3207" s="76" t="n">
        <v>0</v>
      </c>
    </row>
    <row r="3208" customFormat="false" ht="15" hidden="false" customHeight="false" outlineLevel="0" collapsed="false">
      <c r="A3208" s="76" t="n">
        <v>1474495</v>
      </c>
      <c r="B3208" s="76" t="s">
        <v>13724</v>
      </c>
      <c r="C3208" s="76" t="s">
        <v>13725</v>
      </c>
      <c r="D3208" s="76" t="n">
        <v>4537181</v>
      </c>
      <c r="E3208" s="76" t="s">
        <v>132</v>
      </c>
      <c r="F3208" s="76" t="s">
        <v>132</v>
      </c>
      <c r="H3208" s="78" t="n">
        <v>40185</v>
      </c>
      <c r="I3208" s="76" t="s">
        <v>256</v>
      </c>
      <c r="J3208" s="76" t="n">
        <v>-15</v>
      </c>
      <c r="K3208" s="76" t="s">
        <v>41</v>
      </c>
      <c r="M3208" s="76" t="s">
        <v>134</v>
      </c>
      <c r="N3208" s="79" t="s">
        <v>2915</v>
      </c>
      <c r="O3208" s="76" t="s">
        <v>2916</v>
      </c>
      <c r="P3208" s="78" t="n">
        <v>45552</v>
      </c>
      <c r="Q3208" s="76" t="s">
        <v>114</v>
      </c>
      <c r="R3208" s="78" t="n">
        <v>44966</v>
      </c>
      <c r="T3208" s="76" t="s">
        <v>115</v>
      </c>
      <c r="U3208" s="76" t="n">
        <v>500</v>
      </c>
      <c r="X3208" s="76" t="n">
        <v>5</v>
      </c>
      <c r="Y3208" s="76" t="s">
        <v>116</v>
      </c>
      <c r="AC3208" s="76" t="s">
        <v>117</v>
      </c>
      <c r="AD3208" s="76" t="s">
        <v>11174</v>
      </c>
      <c r="AE3208" s="76" t="n">
        <v>45170</v>
      </c>
      <c r="AF3208" s="76" t="s">
        <v>13726</v>
      </c>
      <c r="AJ3208" s="79" t="s">
        <v>13727</v>
      </c>
      <c r="AK3208" s="76" t="s">
        <v>13728</v>
      </c>
      <c r="AL3208" s="76" t="n">
        <v>0</v>
      </c>
      <c r="AM3208" s="76" t="n">
        <v>0</v>
      </c>
    </row>
    <row r="3209" customFormat="false" ht="15" hidden="false" customHeight="false" outlineLevel="0" collapsed="false">
      <c r="A3209" s="76" t="n">
        <v>1608833</v>
      </c>
      <c r="B3209" s="76" t="s">
        <v>13729</v>
      </c>
      <c r="C3209" s="76" t="s">
        <v>4194</v>
      </c>
      <c r="D3209" s="76" t="n">
        <v>4540351</v>
      </c>
      <c r="E3209" s="76" t="s">
        <v>109</v>
      </c>
      <c r="H3209" s="78" t="n">
        <v>40939</v>
      </c>
      <c r="I3209" s="76" t="s">
        <v>370</v>
      </c>
      <c r="J3209" s="76" t="n">
        <v>-13</v>
      </c>
      <c r="K3209" s="76" t="s">
        <v>41</v>
      </c>
      <c r="M3209" s="76" t="s">
        <v>134</v>
      </c>
      <c r="N3209" s="79" t="s">
        <v>1068</v>
      </c>
      <c r="O3209" s="76" t="s">
        <v>1069</v>
      </c>
      <c r="P3209" s="78" t="n">
        <v>45556</v>
      </c>
      <c r="Q3209" s="76" t="s">
        <v>114</v>
      </c>
      <c r="R3209" s="78" t="n">
        <v>45546</v>
      </c>
      <c r="T3209" s="76" t="s">
        <v>115</v>
      </c>
      <c r="U3209" s="76" t="n">
        <v>500</v>
      </c>
      <c r="X3209" s="76" t="n">
        <v>5</v>
      </c>
      <c r="Y3209" s="76" t="s">
        <v>116</v>
      </c>
      <c r="AC3209" s="76" t="s">
        <v>117</v>
      </c>
      <c r="AD3209" s="76" t="s">
        <v>1070</v>
      </c>
      <c r="AE3209" s="76" t="n">
        <v>45370</v>
      </c>
      <c r="AF3209" s="76" t="s">
        <v>11563</v>
      </c>
      <c r="AJ3209" s="79" t="s">
        <v>11564</v>
      </c>
      <c r="AK3209" s="76" t="s">
        <v>11565</v>
      </c>
      <c r="AL3209" s="76" t="n">
        <v>1</v>
      </c>
      <c r="AM3209" s="76" t="n">
        <v>0</v>
      </c>
    </row>
    <row r="3210" customFormat="false" ht="15" hidden="false" customHeight="false" outlineLevel="0" collapsed="false">
      <c r="A3210" s="76" t="n">
        <v>1608840</v>
      </c>
      <c r="B3210" s="76" t="s">
        <v>13729</v>
      </c>
      <c r="C3210" s="76" t="s">
        <v>13025</v>
      </c>
      <c r="D3210" s="76" t="n">
        <v>4540352</v>
      </c>
      <c r="E3210" s="76" t="s">
        <v>109</v>
      </c>
      <c r="H3210" s="78" t="n">
        <v>42111</v>
      </c>
      <c r="I3210" s="76" t="s">
        <v>231</v>
      </c>
      <c r="J3210" s="76" t="n">
        <v>-10</v>
      </c>
      <c r="K3210" s="76" t="s">
        <v>41</v>
      </c>
      <c r="M3210" s="76" t="s">
        <v>134</v>
      </c>
      <c r="N3210" s="79" t="s">
        <v>1068</v>
      </c>
      <c r="O3210" s="76" t="s">
        <v>1069</v>
      </c>
      <c r="P3210" s="78" t="n">
        <v>45556</v>
      </c>
      <c r="Q3210" s="76" t="s">
        <v>114</v>
      </c>
      <c r="R3210" s="78" t="n">
        <v>45546</v>
      </c>
      <c r="T3210" s="76" t="s">
        <v>115</v>
      </c>
      <c r="U3210" s="76" t="n">
        <v>500</v>
      </c>
      <c r="X3210" s="76" t="n">
        <v>5</v>
      </c>
      <c r="Y3210" s="76" t="s">
        <v>116</v>
      </c>
      <c r="AC3210" s="76" t="s">
        <v>117</v>
      </c>
      <c r="AD3210" s="76" t="s">
        <v>1070</v>
      </c>
      <c r="AE3210" s="76" t="n">
        <v>45370</v>
      </c>
      <c r="AF3210" s="76" t="s">
        <v>11563</v>
      </c>
      <c r="AJ3210" s="79" t="s">
        <v>11564</v>
      </c>
      <c r="AK3210" s="76" t="s">
        <v>11565</v>
      </c>
      <c r="AL3210" s="76" t="n">
        <v>1</v>
      </c>
      <c r="AM3210" s="76" t="n">
        <v>0</v>
      </c>
    </row>
    <row r="3211" customFormat="false" ht="15" hidden="false" customHeight="false" outlineLevel="0" collapsed="false">
      <c r="A3211" s="76" t="n">
        <v>936509</v>
      </c>
      <c r="B3211" s="76" t="s">
        <v>13730</v>
      </c>
      <c r="C3211" s="76" t="s">
        <v>1081</v>
      </c>
      <c r="D3211" s="76" t="n">
        <v>2813027</v>
      </c>
      <c r="E3211" s="76" t="s">
        <v>132</v>
      </c>
      <c r="F3211" s="76" t="s">
        <v>132</v>
      </c>
      <c r="H3211" s="78" t="n">
        <v>36553</v>
      </c>
      <c r="I3211" s="76" t="s">
        <v>23</v>
      </c>
      <c r="J3211" s="76" t="n">
        <v>-40</v>
      </c>
      <c r="K3211" s="76" t="s">
        <v>41</v>
      </c>
      <c r="M3211" s="76" t="s">
        <v>155</v>
      </c>
      <c r="N3211" s="79" t="s">
        <v>2595</v>
      </c>
      <c r="O3211" s="76" t="s">
        <v>2596</v>
      </c>
      <c r="P3211" s="78" t="n">
        <v>45554</v>
      </c>
      <c r="Q3211" s="76" t="s">
        <v>114</v>
      </c>
      <c r="R3211" s="78" t="n">
        <v>41353</v>
      </c>
      <c r="S3211" s="78" t="n">
        <v>44803</v>
      </c>
      <c r="T3211" s="76" t="s">
        <v>183</v>
      </c>
      <c r="U3211" s="76" t="n">
        <v>1429</v>
      </c>
      <c r="X3211" s="76" t="n">
        <v>14</v>
      </c>
      <c r="Y3211" s="76" t="s">
        <v>116</v>
      </c>
      <c r="AC3211" s="76" t="s">
        <v>117</v>
      </c>
      <c r="AD3211" s="76" t="s">
        <v>11914</v>
      </c>
      <c r="AE3211" s="76" t="n">
        <v>28160</v>
      </c>
      <c r="AF3211" s="76" t="s">
        <v>13731</v>
      </c>
      <c r="AI3211" s="79" t="s">
        <v>13732</v>
      </c>
      <c r="AK3211" s="76" t="s">
        <v>13733</v>
      </c>
      <c r="AL3211" s="76" t="n">
        <v>0</v>
      </c>
      <c r="AM3211" s="76" t="n">
        <v>0</v>
      </c>
    </row>
    <row r="3212" customFormat="false" ht="15" hidden="false" customHeight="false" outlineLevel="0" collapsed="false">
      <c r="A3212" s="76" t="n">
        <v>1611680</v>
      </c>
      <c r="B3212" s="76" t="s">
        <v>13734</v>
      </c>
      <c r="C3212" s="76" t="s">
        <v>6537</v>
      </c>
      <c r="D3212" s="76" t="n">
        <v>3612659</v>
      </c>
      <c r="E3212" s="76" t="s">
        <v>132</v>
      </c>
      <c r="H3212" s="78" t="n">
        <v>36013</v>
      </c>
      <c r="I3212" s="76" t="s">
        <v>23</v>
      </c>
      <c r="J3212" s="76" t="n">
        <v>-40</v>
      </c>
      <c r="K3212" s="76" t="s">
        <v>41</v>
      </c>
      <c r="M3212" s="76" t="s">
        <v>269</v>
      </c>
      <c r="N3212" s="79" t="s">
        <v>695</v>
      </c>
      <c r="O3212" s="76" t="s">
        <v>696</v>
      </c>
      <c r="P3212" s="78" t="n">
        <v>45549</v>
      </c>
      <c r="Q3212" s="76" t="s">
        <v>114</v>
      </c>
      <c r="R3212" s="78" t="n">
        <v>45549</v>
      </c>
      <c r="S3212" s="78" t="n">
        <v>45460</v>
      </c>
      <c r="T3212" s="76" t="s">
        <v>201</v>
      </c>
      <c r="U3212" s="76" t="n">
        <v>613</v>
      </c>
      <c r="X3212" s="76" t="n">
        <v>6</v>
      </c>
      <c r="Y3212" s="76" t="s">
        <v>116</v>
      </c>
      <c r="AC3212" s="76" t="s">
        <v>117</v>
      </c>
      <c r="AD3212" s="76" t="s">
        <v>774</v>
      </c>
      <c r="AE3212" s="76" t="n">
        <v>36300</v>
      </c>
      <c r="AF3212" s="76" t="s">
        <v>13735</v>
      </c>
      <c r="AK3212" s="76" t="s">
        <v>13736</v>
      </c>
      <c r="AL3212" s="76" t="n">
        <v>0</v>
      </c>
      <c r="AM3212" s="76" t="n">
        <v>0</v>
      </c>
    </row>
    <row r="3213" customFormat="false" ht="15" hidden="false" customHeight="false" outlineLevel="0" collapsed="false">
      <c r="A3213" s="76" t="n">
        <v>1651709</v>
      </c>
      <c r="B3213" s="76" t="s">
        <v>13734</v>
      </c>
      <c r="C3213" s="76" t="s">
        <v>4533</v>
      </c>
      <c r="D3213" s="76" t="n">
        <v>2817685</v>
      </c>
      <c r="E3213" s="76" t="s">
        <v>109</v>
      </c>
      <c r="H3213" s="78" t="n">
        <v>23065</v>
      </c>
      <c r="I3213" s="76" t="s">
        <v>267</v>
      </c>
      <c r="J3213" s="76" t="s">
        <v>268</v>
      </c>
      <c r="K3213" s="76" t="s">
        <v>41</v>
      </c>
      <c r="M3213" s="76" t="s">
        <v>155</v>
      </c>
      <c r="N3213" s="79" t="s">
        <v>564</v>
      </c>
      <c r="O3213" s="76" t="s">
        <v>565</v>
      </c>
      <c r="P3213" s="78" t="n">
        <v>45586</v>
      </c>
      <c r="Q3213" s="76" t="s">
        <v>114</v>
      </c>
      <c r="R3213" s="78" t="n">
        <v>45586</v>
      </c>
      <c r="S3213" s="78" t="n">
        <v>45581</v>
      </c>
      <c r="T3213" s="76" t="s">
        <v>201</v>
      </c>
      <c r="U3213" s="76" t="n">
        <v>500</v>
      </c>
      <c r="X3213" s="76" t="n">
        <v>5</v>
      </c>
      <c r="Y3213" s="76" t="s">
        <v>116</v>
      </c>
      <c r="AC3213" s="76" t="s">
        <v>117</v>
      </c>
      <c r="AD3213" s="76" t="s">
        <v>9054</v>
      </c>
      <c r="AE3213" s="76" t="n">
        <v>28300</v>
      </c>
      <c r="AF3213" s="76" t="s">
        <v>13737</v>
      </c>
      <c r="AG3213" s="76" t="s">
        <v>13738</v>
      </c>
      <c r="AI3213" s="79" t="s">
        <v>13739</v>
      </c>
      <c r="AJ3213" s="79" t="s">
        <v>13740</v>
      </c>
      <c r="AK3213" s="76" t="s">
        <v>13741</v>
      </c>
      <c r="AL3213" s="76" t="n">
        <v>0</v>
      </c>
      <c r="AM3213" s="76" t="n">
        <v>0</v>
      </c>
    </row>
    <row r="3214" customFormat="false" ht="15" hidden="false" customHeight="false" outlineLevel="0" collapsed="false">
      <c r="A3214" s="76" t="n">
        <v>1658831</v>
      </c>
      <c r="B3214" s="76" t="s">
        <v>13734</v>
      </c>
      <c r="C3214" s="76" t="s">
        <v>7009</v>
      </c>
      <c r="D3214" s="76" t="n">
        <v>2817730</v>
      </c>
      <c r="E3214" s="76" t="s">
        <v>109</v>
      </c>
      <c r="H3214" s="78" t="n">
        <v>40883</v>
      </c>
      <c r="I3214" s="76" t="s">
        <v>144</v>
      </c>
      <c r="J3214" s="76" t="n">
        <v>-14</v>
      </c>
      <c r="K3214" s="76" t="s">
        <v>41</v>
      </c>
      <c r="M3214" s="76" t="s">
        <v>155</v>
      </c>
      <c r="N3214" s="79" t="s">
        <v>156</v>
      </c>
      <c r="O3214" s="76" t="s">
        <v>157</v>
      </c>
      <c r="P3214" s="78" t="n">
        <v>45609</v>
      </c>
      <c r="Q3214" s="76" t="s">
        <v>114</v>
      </c>
      <c r="R3214" s="78" t="n">
        <v>45609</v>
      </c>
      <c r="S3214" s="78" t="n">
        <v>45568</v>
      </c>
      <c r="T3214" s="76" t="s">
        <v>201</v>
      </c>
      <c r="U3214" s="76" t="n">
        <v>500</v>
      </c>
      <c r="X3214" s="76" t="n">
        <v>5</v>
      </c>
      <c r="Y3214" s="76" t="s">
        <v>116</v>
      </c>
      <c r="AC3214" s="76" t="s">
        <v>117</v>
      </c>
      <c r="AD3214" s="76" t="s">
        <v>13742</v>
      </c>
      <c r="AE3214" s="76" t="n">
        <v>27220</v>
      </c>
      <c r="AF3214" s="76" t="s">
        <v>13743</v>
      </c>
      <c r="AI3214" s="79" t="s">
        <v>13744</v>
      </c>
      <c r="AJ3214" s="79" t="s">
        <v>13745</v>
      </c>
      <c r="AK3214" s="76" t="s">
        <v>13746</v>
      </c>
      <c r="AL3214" s="76" t="n">
        <v>0</v>
      </c>
      <c r="AM3214" s="76" t="n">
        <v>0</v>
      </c>
    </row>
    <row r="3215" customFormat="false" ht="15" hidden="false" customHeight="false" outlineLevel="0" collapsed="false">
      <c r="A3215" s="76" t="n">
        <v>1650895</v>
      </c>
      <c r="B3215" s="76" t="s">
        <v>13747</v>
      </c>
      <c r="C3215" s="76" t="s">
        <v>1398</v>
      </c>
      <c r="D3215" s="76" t="n">
        <v>4116737</v>
      </c>
      <c r="E3215" s="76" t="s">
        <v>109</v>
      </c>
      <c r="H3215" s="78" t="n">
        <v>28034</v>
      </c>
      <c r="I3215" s="76" t="s">
        <v>197</v>
      </c>
      <c r="J3215" s="76" t="s">
        <v>198</v>
      </c>
      <c r="K3215" s="76" t="s">
        <v>41</v>
      </c>
      <c r="M3215" s="76" t="s">
        <v>286</v>
      </c>
      <c r="N3215" s="79" t="s">
        <v>1093</v>
      </c>
      <c r="O3215" s="76" t="s">
        <v>1094</v>
      </c>
      <c r="P3215" s="78" t="n">
        <v>45584</v>
      </c>
      <c r="Q3215" s="76" t="s">
        <v>114</v>
      </c>
      <c r="R3215" s="78" t="n">
        <v>45584</v>
      </c>
      <c r="S3215" s="78" t="n">
        <v>45576</v>
      </c>
      <c r="T3215" s="76" t="s">
        <v>201</v>
      </c>
      <c r="U3215" s="76" t="n">
        <v>500</v>
      </c>
      <c r="X3215" s="76" t="n">
        <v>5</v>
      </c>
      <c r="Y3215" s="76" t="s">
        <v>116</v>
      </c>
      <c r="AC3215" s="76" t="s">
        <v>117</v>
      </c>
      <c r="AD3215" s="76" t="s">
        <v>13748</v>
      </c>
      <c r="AE3215" s="76" t="n">
        <v>41290</v>
      </c>
      <c r="AF3215" s="76" t="s">
        <v>13749</v>
      </c>
      <c r="AK3215" s="76" t="s">
        <v>13750</v>
      </c>
      <c r="AL3215" s="76" t="n">
        <v>0</v>
      </c>
      <c r="AM3215" s="76" t="n">
        <v>0</v>
      </c>
    </row>
    <row r="3216" customFormat="false" ht="15" hidden="false" customHeight="false" outlineLevel="0" collapsed="false">
      <c r="A3216" s="76" t="n">
        <v>1622909</v>
      </c>
      <c r="B3216" s="76" t="s">
        <v>13747</v>
      </c>
      <c r="C3216" s="76" t="s">
        <v>1013</v>
      </c>
      <c r="D3216" s="76" t="n">
        <v>4116460</v>
      </c>
      <c r="E3216" s="76" t="s">
        <v>132</v>
      </c>
      <c r="H3216" s="78" t="n">
        <v>42039</v>
      </c>
      <c r="I3216" s="76" t="s">
        <v>231</v>
      </c>
      <c r="J3216" s="76" t="n">
        <v>-10</v>
      </c>
      <c r="K3216" s="76" t="s">
        <v>41</v>
      </c>
      <c r="M3216" s="76" t="s">
        <v>286</v>
      </c>
      <c r="N3216" s="79" t="s">
        <v>1093</v>
      </c>
      <c r="O3216" s="76" t="s">
        <v>1094</v>
      </c>
      <c r="P3216" s="78" t="n">
        <v>45557</v>
      </c>
      <c r="Q3216" s="76" t="s">
        <v>114</v>
      </c>
      <c r="R3216" s="78" t="n">
        <v>45557</v>
      </c>
      <c r="T3216" s="76" t="s">
        <v>115</v>
      </c>
      <c r="U3216" s="76" t="n">
        <v>500</v>
      </c>
      <c r="X3216" s="76" t="n">
        <v>5</v>
      </c>
      <c r="Y3216" s="76" t="s">
        <v>116</v>
      </c>
      <c r="AC3216" s="76" t="s">
        <v>117</v>
      </c>
      <c r="AD3216" s="76" t="s">
        <v>6407</v>
      </c>
      <c r="AE3216" s="76" t="n">
        <v>41290</v>
      </c>
      <c r="AF3216" s="76" t="s">
        <v>13749</v>
      </c>
      <c r="AJ3216" s="79" t="s">
        <v>13751</v>
      </c>
      <c r="AK3216" s="76" t="s">
        <v>13750</v>
      </c>
      <c r="AL3216" s="76" t="n">
        <v>1</v>
      </c>
      <c r="AM3216" s="76" t="n">
        <v>0</v>
      </c>
    </row>
    <row r="3217" customFormat="false" ht="15" hidden="false" customHeight="false" outlineLevel="0" collapsed="false">
      <c r="A3217" s="76" t="n">
        <v>1198161</v>
      </c>
      <c r="B3217" s="76" t="s">
        <v>13747</v>
      </c>
      <c r="C3217" s="76" t="s">
        <v>2447</v>
      </c>
      <c r="D3217" s="76" t="n">
        <v>368430</v>
      </c>
      <c r="E3217" s="76" t="s">
        <v>109</v>
      </c>
      <c r="H3217" s="78" t="n">
        <v>34630</v>
      </c>
      <c r="I3217" s="76" t="s">
        <v>23</v>
      </c>
      <c r="J3217" s="76" t="n">
        <v>-40</v>
      </c>
      <c r="K3217" s="76" t="s">
        <v>41</v>
      </c>
      <c r="M3217" s="76" t="s">
        <v>269</v>
      </c>
      <c r="N3217" s="79" t="s">
        <v>1909</v>
      </c>
      <c r="O3217" s="76" t="s">
        <v>1910</v>
      </c>
      <c r="P3217" s="78" t="n">
        <v>45584</v>
      </c>
      <c r="Q3217" s="76" t="s">
        <v>114</v>
      </c>
      <c r="R3217" s="78" t="n">
        <v>43068</v>
      </c>
      <c r="S3217" s="78" t="n">
        <v>45559</v>
      </c>
      <c r="T3217" s="76" t="s">
        <v>201</v>
      </c>
      <c r="U3217" s="76" t="n">
        <v>500</v>
      </c>
      <c r="X3217" s="76" t="n">
        <v>5</v>
      </c>
      <c r="Y3217" s="76" t="s">
        <v>116</v>
      </c>
      <c r="AC3217" s="76" t="s">
        <v>117</v>
      </c>
      <c r="AD3217" s="76" t="s">
        <v>13661</v>
      </c>
      <c r="AE3217" s="76" t="n">
        <v>36400</v>
      </c>
      <c r="AF3217" s="76" t="s">
        <v>13752</v>
      </c>
      <c r="AK3217" s="76" t="s">
        <v>1913</v>
      </c>
      <c r="AL3217" s="76" t="n">
        <v>0</v>
      </c>
      <c r="AM3217" s="76" t="n">
        <v>0</v>
      </c>
    </row>
    <row r="3218" customFormat="false" ht="15" hidden="false" customHeight="false" outlineLevel="0" collapsed="false">
      <c r="A3218" s="76" t="n">
        <v>1351902</v>
      </c>
      <c r="B3218" s="76" t="s">
        <v>13753</v>
      </c>
      <c r="C3218" s="76" t="s">
        <v>13754</v>
      </c>
      <c r="D3218" s="76" t="n">
        <v>3732994</v>
      </c>
      <c r="E3218" s="76" t="s">
        <v>109</v>
      </c>
      <c r="F3218" s="76" t="s">
        <v>109</v>
      </c>
      <c r="H3218" s="78" t="n">
        <v>40892</v>
      </c>
      <c r="I3218" s="76" t="s">
        <v>144</v>
      </c>
      <c r="J3218" s="76" t="n">
        <v>-14</v>
      </c>
      <c r="K3218" s="76" t="s">
        <v>41</v>
      </c>
      <c r="M3218" s="76" t="s">
        <v>124</v>
      </c>
      <c r="N3218" s="79" t="s">
        <v>540</v>
      </c>
      <c r="O3218" s="76" t="s">
        <v>541</v>
      </c>
      <c r="P3218" s="78" t="n">
        <v>45552</v>
      </c>
      <c r="Q3218" s="76" t="s">
        <v>114</v>
      </c>
      <c r="R3218" s="78" t="n">
        <v>44466</v>
      </c>
      <c r="T3218" s="76" t="s">
        <v>115</v>
      </c>
      <c r="U3218" s="76" t="n">
        <v>500</v>
      </c>
      <c r="X3218" s="76" t="n">
        <v>5</v>
      </c>
      <c r="Y3218" s="76" t="s">
        <v>116</v>
      </c>
      <c r="AC3218" s="76" t="s">
        <v>1331</v>
      </c>
      <c r="AD3218" s="76" t="s">
        <v>3387</v>
      </c>
      <c r="AE3218" s="76" t="n">
        <v>37260</v>
      </c>
      <c r="AF3218" s="76" t="s">
        <v>13755</v>
      </c>
      <c r="AJ3218" s="79" t="s">
        <v>13756</v>
      </c>
      <c r="AK3218" s="76" t="s">
        <v>13757</v>
      </c>
      <c r="AL3218" s="76" t="n">
        <v>0</v>
      </c>
      <c r="AM3218" s="76" t="n">
        <v>0</v>
      </c>
    </row>
    <row r="3219" customFormat="false" ht="15" hidden="false" customHeight="false" outlineLevel="0" collapsed="false">
      <c r="A3219" s="76" t="n">
        <v>1542518</v>
      </c>
      <c r="B3219" s="76" t="s">
        <v>13758</v>
      </c>
      <c r="C3219" s="76" t="s">
        <v>1003</v>
      </c>
      <c r="D3219" s="76" t="n">
        <v>3736519</v>
      </c>
      <c r="E3219" s="76" t="s">
        <v>109</v>
      </c>
      <c r="F3219" s="76" t="s">
        <v>109</v>
      </c>
      <c r="H3219" s="78" t="n">
        <v>24731</v>
      </c>
      <c r="I3219" s="76" t="s">
        <v>321</v>
      </c>
      <c r="J3219" s="76" t="s">
        <v>322</v>
      </c>
      <c r="K3219" s="76" t="s">
        <v>41</v>
      </c>
      <c r="M3219" s="76" t="s">
        <v>124</v>
      </c>
      <c r="N3219" s="79" t="s">
        <v>808</v>
      </c>
      <c r="O3219" s="76" t="s">
        <v>809</v>
      </c>
      <c r="P3219" s="78" t="n">
        <v>45540</v>
      </c>
      <c r="Q3219" s="76" t="s">
        <v>114</v>
      </c>
      <c r="R3219" s="78" t="n">
        <v>45229</v>
      </c>
      <c r="S3219" s="78" t="n">
        <v>45213</v>
      </c>
      <c r="T3219" s="76" t="s">
        <v>183</v>
      </c>
      <c r="U3219" s="76" t="n">
        <v>500</v>
      </c>
      <c r="X3219" s="76" t="n">
        <v>5</v>
      </c>
      <c r="Y3219" s="76" t="s">
        <v>116</v>
      </c>
      <c r="AC3219" s="76" t="s">
        <v>117</v>
      </c>
      <c r="AD3219" s="76" t="s">
        <v>10223</v>
      </c>
      <c r="AE3219" s="76" t="n">
        <v>37250</v>
      </c>
      <c r="AF3219" s="76" t="s">
        <v>13759</v>
      </c>
      <c r="AK3219" s="76" t="s">
        <v>13760</v>
      </c>
      <c r="AL3219" s="76" t="n">
        <v>0</v>
      </c>
      <c r="AM3219" s="76" t="n">
        <v>0</v>
      </c>
    </row>
    <row r="3220" customFormat="false" ht="15" hidden="false" customHeight="false" outlineLevel="0" collapsed="false">
      <c r="A3220" s="76" t="n">
        <v>564437</v>
      </c>
      <c r="B3220" s="76" t="s">
        <v>13761</v>
      </c>
      <c r="C3220" s="76" t="s">
        <v>1061</v>
      </c>
      <c r="D3220" s="76" t="n">
        <v>419403</v>
      </c>
      <c r="E3220" s="76" t="s">
        <v>132</v>
      </c>
      <c r="F3220" s="76" t="s">
        <v>132</v>
      </c>
      <c r="H3220" s="78" t="n">
        <v>25500</v>
      </c>
      <c r="I3220" s="76" t="s">
        <v>321</v>
      </c>
      <c r="J3220" s="76" t="s">
        <v>322</v>
      </c>
      <c r="K3220" s="76" t="s">
        <v>41</v>
      </c>
      <c r="M3220" s="76" t="s">
        <v>286</v>
      </c>
      <c r="N3220" s="79" t="s">
        <v>2615</v>
      </c>
      <c r="O3220" s="76" t="s">
        <v>2616</v>
      </c>
      <c r="P3220" s="78" t="n">
        <v>45519</v>
      </c>
      <c r="Q3220" s="76" t="s">
        <v>114</v>
      </c>
      <c r="R3220" s="78" t="n">
        <v>39051</v>
      </c>
      <c r="S3220" s="78" t="n">
        <v>45189</v>
      </c>
      <c r="T3220" s="76" t="s">
        <v>183</v>
      </c>
      <c r="U3220" s="76" t="n">
        <v>560</v>
      </c>
      <c r="X3220" s="76" t="n">
        <v>5</v>
      </c>
      <c r="Y3220" s="76" t="s">
        <v>116</v>
      </c>
      <c r="AC3220" s="76" t="s">
        <v>117</v>
      </c>
      <c r="AD3220" s="76" t="s">
        <v>2617</v>
      </c>
      <c r="AE3220" s="76" t="n">
        <v>41100</v>
      </c>
      <c r="AF3220" s="76" t="s">
        <v>13762</v>
      </c>
      <c r="AI3220" s="76" t="s">
        <v>13763</v>
      </c>
      <c r="AJ3220" s="76" t="s">
        <v>13764</v>
      </c>
      <c r="AK3220" s="76" t="s">
        <v>13765</v>
      </c>
      <c r="AL3220" s="76" t="n">
        <v>0</v>
      </c>
      <c r="AM3220" s="76" t="n">
        <v>0</v>
      </c>
    </row>
    <row r="3221" customFormat="false" ht="15" hidden="false" customHeight="false" outlineLevel="0" collapsed="false">
      <c r="A3221" s="76" t="n">
        <v>426246</v>
      </c>
      <c r="B3221" s="76" t="s">
        <v>13766</v>
      </c>
      <c r="C3221" s="76" t="s">
        <v>2656</v>
      </c>
      <c r="D3221" s="76" t="n">
        <v>365241</v>
      </c>
      <c r="E3221" s="76" t="s">
        <v>132</v>
      </c>
      <c r="F3221" s="76" t="s">
        <v>132</v>
      </c>
      <c r="H3221" s="78" t="n">
        <v>22918</v>
      </c>
      <c r="I3221" s="76" t="s">
        <v>267</v>
      </c>
      <c r="J3221" s="76" t="s">
        <v>268</v>
      </c>
      <c r="K3221" s="76" t="s">
        <v>41</v>
      </c>
      <c r="M3221" s="76" t="s">
        <v>269</v>
      </c>
      <c r="N3221" s="79" t="s">
        <v>5308</v>
      </c>
      <c r="O3221" s="76" t="s">
        <v>5309</v>
      </c>
      <c r="P3221" s="78" t="n">
        <v>45568</v>
      </c>
      <c r="Q3221" s="76" t="s">
        <v>114</v>
      </c>
      <c r="R3221" s="78" t="n">
        <v>38247</v>
      </c>
      <c r="S3221" s="78" t="n">
        <v>45182</v>
      </c>
      <c r="T3221" s="76" t="s">
        <v>183</v>
      </c>
      <c r="U3221" s="76" t="n">
        <v>673</v>
      </c>
      <c r="X3221" s="76" t="n">
        <v>6</v>
      </c>
      <c r="Y3221" s="76" t="s">
        <v>116</v>
      </c>
      <c r="AC3221" s="76" t="s">
        <v>117</v>
      </c>
      <c r="AD3221" s="76" t="s">
        <v>13767</v>
      </c>
      <c r="AE3221" s="76" t="n">
        <v>36170</v>
      </c>
      <c r="AF3221" s="76" t="s">
        <v>13768</v>
      </c>
      <c r="AI3221" s="79" t="s">
        <v>13769</v>
      </c>
      <c r="AJ3221" s="79" t="s">
        <v>13770</v>
      </c>
      <c r="AK3221" s="76" t="s">
        <v>13771</v>
      </c>
      <c r="AL3221" s="76" t="n">
        <v>0</v>
      </c>
      <c r="AM3221" s="76" t="n">
        <v>0</v>
      </c>
    </row>
    <row r="3222" customFormat="false" ht="15" hidden="false" customHeight="false" outlineLevel="0" collapsed="false">
      <c r="A3222" s="76" t="n">
        <v>1671946</v>
      </c>
      <c r="B3222" s="76" t="s">
        <v>13766</v>
      </c>
      <c r="C3222" s="76" t="s">
        <v>1450</v>
      </c>
      <c r="D3222" s="76" t="n">
        <v>3738313</v>
      </c>
      <c r="E3222" s="76" t="s">
        <v>123</v>
      </c>
      <c r="H3222" s="78" t="n">
        <v>28243</v>
      </c>
      <c r="I3222" s="76" t="s">
        <v>197</v>
      </c>
      <c r="J3222" s="76" t="s">
        <v>198</v>
      </c>
      <c r="K3222" s="76" t="s">
        <v>41</v>
      </c>
      <c r="M3222" s="76" t="s">
        <v>124</v>
      </c>
      <c r="N3222" s="79" t="s">
        <v>257</v>
      </c>
      <c r="O3222" s="76" t="s">
        <v>258</v>
      </c>
      <c r="P3222" s="78" t="n">
        <v>45657</v>
      </c>
      <c r="Q3222" s="76" t="s">
        <v>114</v>
      </c>
      <c r="R3222" s="78" t="n">
        <v>45657</v>
      </c>
      <c r="T3222" s="76" t="s">
        <v>183</v>
      </c>
      <c r="U3222" s="76" t="n">
        <v>500</v>
      </c>
      <c r="X3222" s="76" t="n">
        <v>5</v>
      </c>
      <c r="Y3222" s="76" t="s">
        <v>116</v>
      </c>
      <c r="AC3222" s="76" t="s">
        <v>117</v>
      </c>
      <c r="AD3222" s="76" t="s">
        <v>409</v>
      </c>
      <c r="AE3222" s="76" t="n">
        <v>37500</v>
      </c>
      <c r="AF3222" s="76" t="s">
        <v>13772</v>
      </c>
      <c r="AI3222" s="79" t="s">
        <v>13773</v>
      </c>
      <c r="AK3222" s="76" t="s">
        <v>13774</v>
      </c>
      <c r="AL3222" s="76" t="n">
        <v>0</v>
      </c>
      <c r="AM3222" s="76" t="n">
        <v>0</v>
      </c>
    </row>
    <row r="3223" customFormat="false" ht="15" hidden="false" customHeight="false" outlineLevel="0" collapsed="false">
      <c r="A3223" s="76" t="n">
        <v>62947</v>
      </c>
      <c r="B3223" s="76" t="s">
        <v>13775</v>
      </c>
      <c r="C3223" s="76" t="s">
        <v>1541</v>
      </c>
      <c r="D3223" s="76" t="n">
        <v>318940</v>
      </c>
      <c r="E3223" s="76" t="s">
        <v>132</v>
      </c>
      <c r="F3223" s="76" t="s">
        <v>132</v>
      </c>
      <c r="H3223" s="78" t="n">
        <v>30522</v>
      </c>
      <c r="I3223" s="76" t="s">
        <v>179</v>
      </c>
      <c r="J3223" s="76" t="s">
        <v>180</v>
      </c>
      <c r="K3223" s="76" t="s">
        <v>41</v>
      </c>
      <c r="M3223" s="76" t="s">
        <v>124</v>
      </c>
      <c r="N3223" s="79" t="s">
        <v>1921</v>
      </c>
      <c r="O3223" s="76" t="s">
        <v>1922</v>
      </c>
      <c r="P3223" s="78" t="n">
        <v>45560</v>
      </c>
      <c r="Q3223" s="76" t="s">
        <v>114</v>
      </c>
      <c r="R3223" s="78" t="n">
        <v>37432</v>
      </c>
      <c r="S3223" s="78" t="n">
        <v>44880</v>
      </c>
      <c r="T3223" s="76" t="s">
        <v>183</v>
      </c>
      <c r="U3223" s="76" t="n">
        <v>722</v>
      </c>
      <c r="X3223" s="76" t="n">
        <v>7</v>
      </c>
      <c r="Y3223" s="76" t="s">
        <v>116</v>
      </c>
      <c r="AC3223" s="76" t="s">
        <v>117</v>
      </c>
      <c r="AD3223" s="76" t="s">
        <v>1512</v>
      </c>
      <c r="AE3223" s="76" t="n">
        <v>37230</v>
      </c>
      <c r="AF3223" s="76" t="s">
        <v>13776</v>
      </c>
      <c r="AG3223" s="76" t="s">
        <v>13777</v>
      </c>
      <c r="AJ3223" s="79" t="s">
        <v>13778</v>
      </c>
      <c r="AK3223" s="76" t="s">
        <v>13779</v>
      </c>
      <c r="AL3223" s="76" t="n">
        <v>0</v>
      </c>
      <c r="AM3223" s="76" t="n">
        <v>0</v>
      </c>
    </row>
    <row r="3224" customFormat="false" ht="15" hidden="false" customHeight="false" outlineLevel="0" collapsed="false">
      <c r="A3224" s="76" t="n">
        <v>1444624</v>
      </c>
      <c r="B3224" s="76" t="s">
        <v>13780</v>
      </c>
      <c r="C3224" s="76" t="s">
        <v>5236</v>
      </c>
      <c r="D3224" s="76" t="n">
        <v>4535527</v>
      </c>
      <c r="E3224" s="76" t="s">
        <v>109</v>
      </c>
      <c r="F3224" s="76" t="s">
        <v>109</v>
      </c>
      <c r="H3224" s="78" t="n">
        <v>40235</v>
      </c>
      <c r="I3224" s="76" t="s">
        <v>256</v>
      </c>
      <c r="J3224" s="76" t="n">
        <v>-15</v>
      </c>
      <c r="K3224" s="76" t="s">
        <v>41</v>
      </c>
      <c r="M3224" s="76" t="s">
        <v>134</v>
      </c>
      <c r="N3224" s="79" t="s">
        <v>2058</v>
      </c>
      <c r="O3224" s="76" t="s">
        <v>2059</v>
      </c>
      <c r="P3224" s="78" t="n">
        <v>45544</v>
      </c>
      <c r="Q3224" s="76" t="s">
        <v>114</v>
      </c>
      <c r="R3224" s="78" t="n">
        <v>44841</v>
      </c>
      <c r="T3224" s="76" t="s">
        <v>115</v>
      </c>
      <c r="U3224" s="76" t="n">
        <v>500</v>
      </c>
      <c r="X3224" s="76" t="n">
        <v>5</v>
      </c>
      <c r="Y3224" s="76" t="s">
        <v>116</v>
      </c>
      <c r="AC3224" s="76" t="s">
        <v>117</v>
      </c>
      <c r="AD3224" s="76" t="s">
        <v>3607</v>
      </c>
      <c r="AE3224" s="76" t="n">
        <v>45240</v>
      </c>
      <c r="AF3224" s="76" t="s">
        <v>13781</v>
      </c>
      <c r="AJ3224" s="79" t="s">
        <v>13782</v>
      </c>
      <c r="AK3224" s="76" t="s">
        <v>13783</v>
      </c>
      <c r="AL3224" s="76" t="n">
        <v>0</v>
      </c>
      <c r="AM3224" s="76" t="n">
        <v>0</v>
      </c>
    </row>
    <row r="3225" customFormat="false" ht="15" hidden="false" customHeight="false" outlineLevel="0" collapsed="false">
      <c r="A3225" s="76" t="n">
        <v>1194449</v>
      </c>
      <c r="B3225" s="76" t="s">
        <v>13784</v>
      </c>
      <c r="C3225" s="76" t="s">
        <v>1849</v>
      </c>
      <c r="D3225" s="76" t="n">
        <v>4529525</v>
      </c>
      <c r="E3225" s="76" t="s">
        <v>475</v>
      </c>
      <c r="F3225" s="76" t="s">
        <v>132</v>
      </c>
      <c r="H3225" s="78" t="n">
        <v>19642</v>
      </c>
      <c r="I3225" s="76" t="s">
        <v>594</v>
      </c>
      <c r="J3225" s="76" t="s">
        <v>595</v>
      </c>
      <c r="K3225" s="76" t="s">
        <v>41</v>
      </c>
      <c r="M3225" s="76" t="s">
        <v>134</v>
      </c>
      <c r="N3225" s="79" t="s">
        <v>638</v>
      </c>
      <c r="O3225" s="76" t="s">
        <v>639</v>
      </c>
      <c r="P3225" s="78" t="n">
        <v>45477</v>
      </c>
      <c r="Q3225" s="76" t="s">
        <v>114</v>
      </c>
      <c r="R3225" s="78" t="n">
        <v>43052</v>
      </c>
      <c r="T3225" s="76" t="s">
        <v>183</v>
      </c>
      <c r="U3225" s="76" t="n">
        <v>627</v>
      </c>
      <c r="X3225" s="76" t="n">
        <v>6</v>
      </c>
      <c r="Y3225" s="76" t="s">
        <v>116</v>
      </c>
      <c r="AC3225" s="76" t="s">
        <v>117</v>
      </c>
      <c r="AD3225" s="76" t="s">
        <v>8688</v>
      </c>
      <c r="AE3225" s="76" t="n">
        <v>45150</v>
      </c>
      <c r="AF3225" s="76" t="s">
        <v>13785</v>
      </c>
      <c r="AI3225" s="79" t="s">
        <v>13786</v>
      </c>
      <c r="AJ3225" s="79" t="s">
        <v>13787</v>
      </c>
      <c r="AK3225" s="76" t="s">
        <v>13788</v>
      </c>
      <c r="AL3225" s="76" t="n">
        <v>0</v>
      </c>
      <c r="AM3225" s="76" t="n">
        <v>0</v>
      </c>
    </row>
    <row r="3226" customFormat="false" ht="15" hidden="false" customHeight="false" outlineLevel="0" collapsed="false">
      <c r="A3226" s="76" t="n">
        <v>1537021</v>
      </c>
      <c r="B3226" s="76" t="s">
        <v>13784</v>
      </c>
      <c r="C3226" s="76" t="s">
        <v>2787</v>
      </c>
      <c r="D3226" s="76" t="n">
        <v>4538385</v>
      </c>
      <c r="E3226" s="76" t="s">
        <v>109</v>
      </c>
      <c r="F3226" s="76" t="s">
        <v>109</v>
      </c>
      <c r="H3226" s="78" t="n">
        <v>21670</v>
      </c>
      <c r="I3226" s="76" t="s">
        <v>305</v>
      </c>
      <c r="J3226" s="76" t="s">
        <v>306</v>
      </c>
      <c r="K3226" s="76" t="s">
        <v>2</v>
      </c>
      <c r="M3226" s="76" t="s">
        <v>134</v>
      </c>
      <c r="N3226" s="79" t="s">
        <v>638</v>
      </c>
      <c r="O3226" s="76" t="s">
        <v>639</v>
      </c>
      <c r="P3226" s="78" t="n">
        <v>45569</v>
      </c>
      <c r="Q3226" s="76" t="s">
        <v>114</v>
      </c>
      <c r="R3226" s="78" t="n">
        <v>45213</v>
      </c>
      <c r="S3226" s="78" t="n">
        <v>45266</v>
      </c>
      <c r="T3226" s="76" t="s">
        <v>183</v>
      </c>
      <c r="U3226" s="76" t="n">
        <v>500</v>
      </c>
      <c r="X3226" s="76" t="n">
        <v>5</v>
      </c>
      <c r="Y3226" s="76" t="s">
        <v>116</v>
      </c>
      <c r="AC3226" s="76" t="s">
        <v>117</v>
      </c>
      <c r="AD3226" s="76" t="s">
        <v>8688</v>
      </c>
      <c r="AE3226" s="76" t="n">
        <v>45150</v>
      </c>
      <c r="AF3226" s="76" t="s">
        <v>13789</v>
      </c>
      <c r="AK3226" s="76" t="s">
        <v>13790</v>
      </c>
      <c r="AL3226" s="76" t="n">
        <v>0</v>
      </c>
      <c r="AM3226" s="76" t="n">
        <v>0</v>
      </c>
    </row>
    <row r="3227" customFormat="false" ht="15" hidden="false" customHeight="false" outlineLevel="0" collapsed="false">
      <c r="A3227" s="76" t="n">
        <v>1604623</v>
      </c>
      <c r="B3227" s="76" t="s">
        <v>13791</v>
      </c>
      <c r="C3227" s="76" t="s">
        <v>503</v>
      </c>
      <c r="D3227" s="76" t="n">
        <v>3737175</v>
      </c>
      <c r="E3227" s="76" t="s">
        <v>109</v>
      </c>
      <c r="H3227" s="78" t="n">
        <v>42225</v>
      </c>
      <c r="I3227" s="76" t="s">
        <v>231</v>
      </c>
      <c r="J3227" s="76" t="n">
        <v>-10</v>
      </c>
      <c r="K3227" s="76" t="s">
        <v>41</v>
      </c>
      <c r="M3227" s="76" t="s">
        <v>124</v>
      </c>
      <c r="N3227" s="79" t="s">
        <v>496</v>
      </c>
      <c r="O3227" s="76" t="s">
        <v>497</v>
      </c>
      <c r="P3227" s="78" t="n">
        <v>45543</v>
      </c>
      <c r="Q3227" s="76" t="s">
        <v>114</v>
      </c>
      <c r="R3227" s="78" t="n">
        <v>45543</v>
      </c>
      <c r="T3227" s="76" t="s">
        <v>115</v>
      </c>
      <c r="U3227" s="76" t="n">
        <v>500</v>
      </c>
      <c r="X3227" s="76" t="n">
        <v>5</v>
      </c>
      <c r="Y3227" s="76" t="s">
        <v>116</v>
      </c>
      <c r="AC3227" s="76" t="s">
        <v>117</v>
      </c>
      <c r="AD3227" s="76" t="s">
        <v>1512</v>
      </c>
      <c r="AE3227" s="76" t="n">
        <v>37230</v>
      </c>
      <c r="AF3227" s="76" t="s">
        <v>13792</v>
      </c>
      <c r="AJ3227" s="79" t="s">
        <v>13793</v>
      </c>
      <c r="AK3227" s="76" t="s">
        <v>13794</v>
      </c>
      <c r="AL3227" s="76" t="n">
        <v>0</v>
      </c>
      <c r="AM3227" s="76" t="n">
        <v>0</v>
      </c>
    </row>
    <row r="3228" customFormat="false" ht="15" hidden="false" customHeight="false" outlineLevel="0" collapsed="false">
      <c r="A3228" s="76" t="n">
        <v>1631187</v>
      </c>
      <c r="B3228" s="76" t="s">
        <v>13791</v>
      </c>
      <c r="C3228" s="76" t="s">
        <v>1930</v>
      </c>
      <c r="D3228" s="76" t="n">
        <v>3737659</v>
      </c>
      <c r="E3228" s="76" t="s">
        <v>109</v>
      </c>
      <c r="H3228" s="78" t="n">
        <v>42957</v>
      </c>
      <c r="I3228" s="76" t="s">
        <v>109</v>
      </c>
      <c r="J3228" s="76" t="n">
        <v>-9</v>
      </c>
      <c r="K3228" s="76" t="s">
        <v>41</v>
      </c>
      <c r="M3228" s="76" t="s">
        <v>124</v>
      </c>
      <c r="N3228" s="79" t="s">
        <v>496</v>
      </c>
      <c r="O3228" s="76" t="s">
        <v>497</v>
      </c>
      <c r="P3228" s="78" t="n">
        <v>45563</v>
      </c>
      <c r="Q3228" s="76" t="s">
        <v>114</v>
      </c>
      <c r="R3228" s="78" t="n">
        <v>45563</v>
      </c>
      <c r="T3228" s="76" t="s">
        <v>115</v>
      </c>
      <c r="U3228" s="76" t="n">
        <v>500</v>
      </c>
      <c r="X3228" s="76" t="n">
        <v>5</v>
      </c>
      <c r="Y3228" s="76" t="s">
        <v>116</v>
      </c>
      <c r="AC3228" s="76" t="s">
        <v>117</v>
      </c>
      <c r="AD3228" s="76" t="s">
        <v>1512</v>
      </c>
      <c r="AE3228" s="76" t="n">
        <v>37230</v>
      </c>
      <c r="AF3228" s="76" t="s">
        <v>13795</v>
      </c>
      <c r="AJ3228" s="79" t="s">
        <v>13796</v>
      </c>
      <c r="AK3228" s="76" t="s">
        <v>13794</v>
      </c>
      <c r="AL3228" s="76" t="n">
        <v>0</v>
      </c>
      <c r="AM3228" s="76" t="n">
        <v>0</v>
      </c>
    </row>
    <row r="3229" customFormat="false" ht="15" hidden="false" customHeight="false" outlineLevel="0" collapsed="false">
      <c r="A3229" s="76" t="n">
        <v>922607</v>
      </c>
      <c r="B3229" s="76" t="s">
        <v>13797</v>
      </c>
      <c r="C3229" s="76" t="s">
        <v>425</v>
      </c>
      <c r="D3229" s="76" t="n">
        <v>188210</v>
      </c>
      <c r="E3229" s="76" t="s">
        <v>132</v>
      </c>
      <c r="F3229" s="76" t="s">
        <v>132</v>
      </c>
      <c r="H3229" s="78" t="n">
        <v>25351</v>
      </c>
      <c r="I3229" s="76" t="s">
        <v>321</v>
      </c>
      <c r="J3229" s="76" t="s">
        <v>322</v>
      </c>
      <c r="K3229" s="76" t="s">
        <v>41</v>
      </c>
      <c r="M3229" s="76" t="s">
        <v>111</v>
      </c>
      <c r="N3229" s="79" t="s">
        <v>4707</v>
      </c>
      <c r="O3229" s="76" t="s">
        <v>4708</v>
      </c>
      <c r="P3229" s="78" t="n">
        <v>45566</v>
      </c>
      <c r="Q3229" s="76" t="s">
        <v>114</v>
      </c>
      <c r="R3229" s="78" t="n">
        <v>41228</v>
      </c>
      <c r="S3229" s="78" t="n">
        <v>45532</v>
      </c>
      <c r="T3229" s="76" t="s">
        <v>201</v>
      </c>
      <c r="U3229" s="76" t="n">
        <v>826</v>
      </c>
      <c r="X3229" s="76" t="n">
        <v>8</v>
      </c>
      <c r="Y3229" s="76" t="s">
        <v>116</v>
      </c>
      <c r="AB3229" s="78" t="n">
        <v>45474</v>
      </c>
      <c r="AC3229" s="76" t="s">
        <v>117</v>
      </c>
      <c r="AD3229" s="76" t="s">
        <v>5195</v>
      </c>
      <c r="AE3229" s="76" t="n">
        <v>18500</v>
      </c>
      <c r="AF3229" s="76" t="s">
        <v>13798</v>
      </c>
      <c r="AI3229" s="79" t="s">
        <v>13799</v>
      </c>
      <c r="AK3229" s="76" t="s">
        <v>13800</v>
      </c>
      <c r="AL3229" s="76" t="n">
        <v>1</v>
      </c>
      <c r="AM3229" s="76" t="n">
        <v>0</v>
      </c>
    </row>
    <row r="3230" customFormat="false" ht="15" hidden="false" customHeight="false" outlineLevel="0" collapsed="false">
      <c r="A3230" s="76" t="n">
        <v>1606993</v>
      </c>
      <c r="B3230" s="76" t="s">
        <v>13801</v>
      </c>
      <c r="C3230" s="76" t="s">
        <v>4333</v>
      </c>
      <c r="D3230" s="76" t="n">
        <v>1811959</v>
      </c>
      <c r="E3230" s="76" t="s">
        <v>109</v>
      </c>
      <c r="H3230" s="78" t="n">
        <v>41064</v>
      </c>
      <c r="I3230" s="76" t="s">
        <v>370</v>
      </c>
      <c r="J3230" s="76" t="n">
        <v>-13</v>
      </c>
      <c r="K3230" s="76" t="s">
        <v>41</v>
      </c>
      <c r="M3230" s="76" t="s">
        <v>111</v>
      </c>
      <c r="N3230" s="79" t="s">
        <v>112</v>
      </c>
      <c r="O3230" s="76" t="s">
        <v>113</v>
      </c>
      <c r="P3230" s="78" t="n">
        <v>45545</v>
      </c>
      <c r="Q3230" s="76" t="s">
        <v>114</v>
      </c>
      <c r="R3230" s="78" t="n">
        <v>45545</v>
      </c>
      <c r="T3230" s="76" t="s">
        <v>115</v>
      </c>
      <c r="U3230" s="76" t="n">
        <v>500</v>
      </c>
      <c r="X3230" s="76" t="n">
        <v>5</v>
      </c>
      <c r="Y3230" s="76" t="s">
        <v>116</v>
      </c>
      <c r="AC3230" s="76" t="s">
        <v>117</v>
      </c>
      <c r="AD3230" s="76" t="s">
        <v>2181</v>
      </c>
      <c r="AE3230" s="76" t="n">
        <v>18120</v>
      </c>
      <c r="AF3230" s="76" t="s">
        <v>13802</v>
      </c>
      <c r="AK3230" s="76" t="s">
        <v>12818</v>
      </c>
      <c r="AL3230" s="76" t="n">
        <v>0</v>
      </c>
      <c r="AM3230" s="76" t="n">
        <v>0</v>
      </c>
    </row>
    <row r="3231" customFormat="false" ht="15" hidden="false" customHeight="false" outlineLevel="0" collapsed="false">
      <c r="A3231" s="76" t="n">
        <v>386366</v>
      </c>
      <c r="B3231" s="76" t="s">
        <v>13803</v>
      </c>
      <c r="C3231" s="76" t="s">
        <v>4036</v>
      </c>
      <c r="D3231" s="76" t="n">
        <v>6927489</v>
      </c>
      <c r="E3231" s="76" t="s">
        <v>132</v>
      </c>
      <c r="F3231" s="76" t="s">
        <v>132</v>
      </c>
      <c r="H3231" s="78" t="n">
        <v>33963</v>
      </c>
      <c r="I3231" s="76" t="s">
        <v>23</v>
      </c>
      <c r="J3231" s="76" t="n">
        <v>-40</v>
      </c>
      <c r="K3231" s="76" t="s">
        <v>41</v>
      </c>
      <c r="M3231" s="76" t="s">
        <v>134</v>
      </c>
      <c r="N3231" s="79" t="s">
        <v>349</v>
      </c>
      <c r="O3231" s="76" t="s">
        <v>350</v>
      </c>
      <c r="P3231" s="78" t="n">
        <v>45545</v>
      </c>
      <c r="Q3231" s="76" t="s">
        <v>114</v>
      </c>
      <c r="R3231" s="78" t="n">
        <v>37911</v>
      </c>
      <c r="S3231" s="78" t="n">
        <v>44809</v>
      </c>
      <c r="T3231" s="76" t="s">
        <v>183</v>
      </c>
      <c r="U3231" s="76" t="n">
        <v>914</v>
      </c>
      <c r="X3231" s="76" t="n">
        <v>9</v>
      </c>
      <c r="Y3231" s="76" t="s">
        <v>116</v>
      </c>
      <c r="AB3231" s="78" t="n">
        <v>43356</v>
      </c>
      <c r="AC3231" s="76" t="s">
        <v>117</v>
      </c>
      <c r="AD3231" s="76" t="s">
        <v>451</v>
      </c>
      <c r="AE3231" s="76" t="n">
        <v>45100</v>
      </c>
      <c r="AF3231" s="76" t="s">
        <v>13804</v>
      </c>
      <c r="AJ3231" s="79" t="s">
        <v>13805</v>
      </c>
      <c r="AK3231" s="76" t="s">
        <v>13806</v>
      </c>
      <c r="AL3231" s="76" t="n">
        <v>0</v>
      </c>
      <c r="AM3231" s="76" t="n">
        <v>0</v>
      </c>
    </row>
    <row r="3232" customFormat="false" ht="15" hidden="false" customHeight="false" outlineLevel="0" collapsed="false">
      <c r="A3232" s="76" t="n">
        <v>1646569</v>
      </c>
      <c r="B3232" s="76" t="s">
        <v>13807</v>
      </c>
      <c r="C3232" s="76" t="s">
        <v>4903</v>
      </c>
      <c r="D3232" s="76" t="n">
        <v>3737924</v>
      </c>
      <c r="E3232" s="76" t="s">
        <v>109</v>
      </c>
      <c r="H3232" s="78" t="n">
        <v>41896</v>
      </c>
      <c r="I3232" s="76" t="s">
        <v>190</v>
      </c>
      <c r="J3232" s="76" t="n">
        <v>-11</v>
      </c>
      <c r="K3232" s="76" t="s">
        <v>41</v>
      </c>
      <c r="M3232" s="76" t="s">
        <v>124</v>
      </c>
      <c r="N3232" s="79" t="s">
        <v>278</v>
      </c>
      <c r="O3232" s="76" t="s">
        <v>279</v>
      </c>
      <c r="P3232" s="78" t="n">
        <v>45578</v>
      </c>
      <c r="Q3232" s="76" t="s">
        <v>114</v>
      </c>
      <c r="R3232" s="78" t="n">
        <v>45578</v>
      </c>
      <c r="S3232" s="78" t="n">
        <v>45575</v>
      </c>
      <c r="T3232" s="76" t="s">
        <v>201</v>
      </c>
      <c r="U3232" s="76" t="n">
        <v>500</v>
      </c>
      <c r="X3232" s="76" t="n">
        <v>5</v>
      </c>
      <c r="Y3232" s="76" t="s">
        <v>116</v>
      </c>
      <c r="AC3232" s="76" t="s">
        <v>117</v>
      </c>
      <c r="AD3232" s="76" t="s">
        <v>13808</v>
      </c>
      <c r="AE3232" s="76" t="n">
        <v>37190</v>
      </c>
      <c r="AF3232" s="76" t="s">
        <v>13809</v>
      </c>
      <c r="AJ3232" s="76" t="s">
        <v>13810</v>
      </c>
      <c r="AK3232" s="76" t="s">
        <v>13811</v>
      </c>
      <c r="AL3232" s="76" t="n">
        <v>0</v>
      </c>
      <c r="AM3232" s="76" t="n">
        <v>0</v>
      </c>
    </row>
    <row r="3233" customFormat="false" ht="15" hidden="false" customHeight="false" outlineLevel="0" collapsed="false">
      <c r="A3233" s="76" t="n">
        <v>694478</v>
      </c>
      <c r="B3233" s="76" t="s">
        <v>13812</v>
      </c>
      <c r="C3233" s="76" t="s">
        <v>425</v>
      </c>
      <c r="D3233" s="76" t="n">
        <v>366291</v>
      </c>
      <c r="E3233" s="76" t="s">
        <v>132</v>
      </c>
      <c r="F3233" s="76" t="s">
        <v>132</v>
      </c>
      <c r="H3233" s="78" t="n">
        <v>27702</v>
      </c>
      <c r="I3233" s="76" t="s">
        <v>197</v>
      </c>
      <c r="J3233" s="76" t="s">
        <v>198</v>
      </c>
      <c r="K3233" s="76" t="s">
        <v>41</v>
      </c>
      <c r="M3233" s="76" t="s">
        <v>269</v>
      </c>
      <c r="N3233" s="79" t="s">
        <v>1909</v>
      </c>
      <c r="O3233" s="76" t="s">
        <v>1910</v>
      </c>
      <c r="P3233" s="78" t="n">
        <v>45531</v>
      </c>
      <c r="Q3233" s="76" t="s">
        <v>114</v>
      </c>
      <c r="R3233" s="78" t="n">
        <v>39903</v>
      </c>
      <c r="S3233" s="78" t="n">
        <v>45524</v>
      </c>
      <c r="T3233" s="76" t="s">
        <v>201</v>
      </c>
      <c r="U3233" s="76" t="n">
        <v>1064</v>
      </c>
      <c r="X3233" s="76" t="n">
        <v>10</v>
      </c>
      <c r="Y3233" s="76" t="s">
        <v>116</v>
      </c>
      <c r="AC3233" s="76" t="s">
        <v>117</v>
      </c>
      <c r="AD3233" s="76" t="s">
        <v>3634</v>
      </c>
      <c r="AE3233" s="76" t="n">
        <v>36400</v>
      </c>
      <c r="AF3233" s="76" t="s">
        <v>3635</v>
      </c>
      <c r="AI3233" s="79" t="s">
        <v>13813</v>
      </c>
      <c r="AK3233" s="76" t="s">
        <v>1913</v>
      </c>
      <c r="AL3233" s="76" t="n">
        <v>0</v>
      </c>
      <c r="AM3233" s="76" t="n">
        <v>0</v>
      </c>
    </row>
    <row r="3234" customFormat="false" ht="15" hidden="false" customHeight="false" outlineLevel="0" collapsed="false">
      <c r="A3234" s="76" t="n">
        <v>1518370</v>
      </c>
      <c r="B3234" s="76" t="s">
        <v>13812</v>
      </c>
      <c r="C3234" s="76" t="s">
        <v>765</v>
      </c>
      <c r="D3234" s="76" t="n">
        <v>3611337</v>
      </c>
      <c r="E3234" s="76" t="s">
        <v>132</v>
      </c>
      <c r="F3234" s="76" t="s">
        <v>132</v>
      </c>
      <c r="H3234" s="78" t="n">
        <v>39814</v>
      </c>
      <c r="I3234" s="76" t="s">
        <v>133</v>
      </c>
      <c r="J3234" s="76" t="n">
        <v>-16</v>
      </c>
      <c r="K3234" s="76" t="s">
        <v>41</v>
      </c>
      <c r="M3234" s="76" t="s">
        <v>269</v>
      </c>
      <c r="N3234" s="79" t="s">
        <v>1909</v>
      </c>
      <c r="O3234" s="76" t="s">
        <v>1910</v>
      </c>
      <c r="P3234" s="78" t="n">
        <v>45535</v>
      </c>
      <c r="Q3234" s="76" t="s">
        <v>114</v>
      </c>
      <c r="R3234" s="78" t="n">
        <v>45191</v>
      </c>
      <c r="T3234" s="76" t="s">
        <v>115</v>
      </c>
      <c r="U3234" s="76" t="n">
        <v>547</v>
      </c>
      <c r="X3234" s="76" t="n">
        <v>5</v>
      </c>
      <c r="Y3234" s="76" t="s">
        <v>116</v>
      </c>
      <c r="AC3234" s="76" t="s">
        <v>117</v>
      </c>
      <c r="AD3234" s="76" t="s">
        <v>13661</v>
      </c>
      <c r="AE3234" s="76" t="n">
        <v>36400</v>
      </c>
      <c r="AF3234" s="76" t="s">
        <v>13814</v>
      </c>
      <c r="AK3234" s="76" t="s">
        <v>13815</v>
      </c>
      <c r="AL3234" s="76" t="n">
        <v>0</v>
      </c>
      <c r="AM3234" s="76" t="n">
        <v>0</v>
      </c>
    </row>
    <row r="3235" customFormat="false" ht="15" hidden="false" customHeight="false" outlineLevel="0" collapsed="false">
      <c r="A3235" s="76" t="n">
        <v>1123709</v>
      </c>
      <c r="B3235" s="76" t="s">
        <v>13812</v>
      </c>
      <c r="C3235" s="76" t="s">
        <v>585</v>
      </c>
      <c r="D3235" s="76" t="n">
        <v>368068</v>
      </c>
      <c r="E3235" s="76" t="s">
        <v>132</v>
      </c>
      <c r="F3235" s="76" t="s">
        <v>132</v>
      </c>
      <c r="H3235" s="78" t="n">
        <v>27118</v>
      </c>
      <c r="I3235" s="76" t="s">
        <v>208</v>
      </c>
      <c r="J3235" s="76" t="s">
        <v>209</v>
      </c>
      <c r="K3235" s="76" t="s">
        <v>41</v>
      </c>
      <c r="M3235" s="76" t="s">
        <v>269</v>
      </c>
      <c r="N3235" s="79" t="s">
        <v>1909</v>
      </c>
      <c r="O3235" s="76" t="s">
        <v>1910</v>
      </c>
      <c r="P3235" s="78" t="n">
        <v>45485</v>
      </c>
      <c r="Q3235" s="76" t="s">
        <v>114</v>
      </c>
      <c r="R3235" s="78" t="n">
        <v>42636</v>
      </c>
      <c r="S3235" s="78" t="n">
        <v>45140</v>
      </c>
      <c r="T3235" s="76" t="s">
        <v>183</v>
      </c>
      <c r="U3235" s="76" t="n">
        <v>801</v>
      </c>
      <c r="X3235" s="76" t="n">
        <v>8</v>
      </c>
      <c r="Y3235" s="76" t="s">
        <v>116</v>
      </c>
      <c r="AC3235" s="76" t="s">
        <v>117</v>
      </c>
      <c r="AD3235" s="76" t="s">
        <v>13661</v>
      </c>
      <c r="AE3235" s="76" t="n">
        <v>36400</v>
      </c>
      <c r="AF3235" s="76" t="s">
        <v>13816</v>
      </c>
      <c r="AI3235" s="79" t="s">
        <v>13817</v>
      </c>
      <c r="AK3235" s="76" t="s">
        <v>13815</v>
      </c>
      <c r="AL3235" s="76" t="n">
        <v>0</v>
      </c>
      <c r="AM3235" s="76" t="n">
        <v>0</v>
      </c>
    </row>
    <row r="3236" customFormat="false" ht="15" hidden="false" customHeight="false" outlineLevel="0" collapsed="false">
      <c r="A3236" s="76" t="n">
        <v>1546891</v>
      </c>
      <c r="B3236" s="76" t="s">
        <v>13818</v>
      </c>
      <c r="C3236" s="76" t="s">
        <v>7757</v>
      </c>
      <c r="D3236" s="76" t="n">
        <v>3736616</v>
      </c>
      <c r="E3236" s="76" t="s">
        <v>132</v>
      </c>
      <c r="F3236" s="76" t="s">
        <v>109</v>
      </c>
      <c r="H3236" s="78" t="n">
        <v>30044</v>
      </c>
      <c r="I3236" s="76" t="s">
        <v>179</v>
      </c>
      <c r="J3236" s="76" t="s">
        <v>180</v>
      </c>
      <c r="K3236" s="76" t="s">
        <v>41</v>
      </c>
      <c r="M3236" s="76" t="s">
        <v>124</v>
      </c>
      <c r="N3236" s="79" t="s">
        <v>841</v>
      </c>
      <c r="O3236" s="76" t="s">
        <v>842</v>
      </c>
      <c r="P3236" s="78" t="n">
        <v>45546</v>
      </c>
      <c r="Q3236" s="76" t="s">
        <v>114</v>
      </c>
      <c r="R3236" s="78" t="n">
        <v>45245</v>
      </c>
      <c r="S3236" s="78" t="n">
        <v>45234</v>
      </c>
      <c r="T3236" s="76" t="s">
        <v>183</v>
      </c>
      <c r="U3236" s="76" t="n">
        <v>500</v>
      </c>
      <c r="X3236" s="76" t="n">
        <v>5</v>
      </c>
      <c r="Y3236" s="76" t="s">
        <v>116</v>
      </c>
      <c r="AC3236" s="76" t="s">
        <v>117</v>
      </c>
      <c r="AD3236" s="76" t="s">
        <v>843</v>
      </c>
      <c r="AE3236" s="76" t="n">
        <v>37320</v>
      </c>
      <c r="AF3236" s="76" t="s">
        <v>13819</v>
      </c>
      <c r="AK3236" s="76" t="s">
        <v>13820</v>
      </c>
      <c r="AL3236" s="76" t="n">
        <v>0</v>
      </c>
      <c r="AM3236" s="76" t="n">
        <v>0</v>
      </c>
    </row>
    <row r="3237" customFormat="false" ht="15" hidden="false" customHeight="false" outlineLevel="0" collapsed="false">
      <c r="A3237" s="76" t="n">
        <v>1641467</v>
      </c>
      <c r="B3237" s="76" t="s">
        <v>13821</v>
      </c>
      <c r="C3237" s="76" t="s">
        <v>13822</v>
      </c>
      <c r="D3237" s="76" t="n">
        <v>4540917</v>
      </c>
      <c r="E3237" s="76" t="s">
        <v>109</v>
      </c>
      <c r="H3237" s="78" t="n">
        <v>30336</v>
      </c>
      <c r="I3237" s="76" t="s">
        <v>179</v>
      </c>
      <c r="J3237" s="76" t="s">
        <v>180</v>
      </c>
      <c r="K3237" s="76" t="s">
        <v>2</v>
      </c>
      <c r="M3237" s="76" t="s">
        <v>134</v>
      </c>
      <c r="N3237" s="79" t="s">
        <v>1186</v>
      </c>
      <c r="O3237" s="76" t="s">
        <v>1187</v>
      </c>
      <c r="P3237" s="78" t="n">
        <v>45572</v>
      </c>
      <c r="Q3237" s="76" t="s">
        <v>114</v>
      </c>
      <c r="R3237" s="78" t="n">
        <v>45572</v>
      </c>
      <c r="S3237" s="78" t="n">
        <v>45559</v>
      </c>
      <c r="T3237" s="76" t="s">
        <v>201</v>
      </c>
      <c r="U3237" s="76" t="n">
        <v>500</v>
      </c>
      <c r="X3237" s="76" t="n">
        <v>5</v>
      </c>
      <c r="Y3237" s="76" t="s">
        <v>116</v>
      </c>
      <c r="AC3237" s="76" t="s">
        <v>117</v>
      </c>
      <c r="AD3237" s="76" t="s">
        <v>451</v>
      </c>
      <c r="AE3237" s="76" t="n">
        <v>45000</v>
      </c>
      <c r="AF3237" s="76" t="s">
        <v>13823</v>
      </c>
      <c r="AK3237" s="76" t="s">
        <v>13824</v>
      </c>
      <c r="AL3237" s="76" t="n">
        <v>0</v>
      </c>
      <c r="AM3237" s="76" t="n">
        <v>0</v>
      </c>
    </row>
    <row r="3238" customFormat="false" ht="15" hidden="false" customHeight="false" outlineLevel="0" collapsed="false">
      <c r="A3238" s="76" t="n">
        <v>1427285</v>
      </c>
      <c r="B3238" s="76" t="s">
        <v>13821</v>
      </c>
      <c r="C3238" s="76" t="s">
        <v>487</v>
      </c>
      <c r="D3238" s="76" t="n">
        <v>4535296</v>
      </c>
      <c r="E3238" s="76" t="s">
        <v>109</v>
      </c>
      <c r="H3238" s="78" t="n">
        <v>29089</v>
      </c>
      <c r="I3238" s="76" t="s">
        <v>197</v>
      </c>
      <c r="J3238" s="76" t="s">
        <v>198</v>
      </c>
      <c r="K3238" s="76" t="s">
        <v>2</v>
      </c>
      <c r="M3238" s="76" t="s">
        <v>134</v>
      </c>
      <c r="N3238" s="79" t="s">
        <v>1352</v>
      </c>
      <c r="O3238" s="76" t="s">
        <v>1353</v>
      </c>
      <c r="P3238" s="78" t="n">
        <v>45584</v>
      </c>
      <c r="Q3238" s="76" t="s">
        <v>114</v>
      </c>
      <c r="R3238" s="78" t="n">
        <v>44822</v>
      </c>
      <c r="T3238" s="76" t="s">
        <v>325</v>
      </c>
      <c r="U3238" s="76" t="n">
        <v>500</v>
      </c>
      <c r="X3238" s="76" t="n">
        <v>5</v>
      </c>
      <c r="Y3238" s="76" t="s">
        <v>116</v>
      </c>
      <c r="AC3238" s="76" t="s">
        <v>117</v>
      </c>
      <c r="AD3238" s="76" t="s">
        <v>8768</v>
      </c>
      <c r="AE3238" s="76" t="n">
        <v>45380</v>
      </c>
      <c r="AF3238" s="76" t="s">
        <v>13825</v>
      </c>
      <c r="AJ3238" s="79" t="s">
        <v>13826</v>
      </c>
      <c r="AK3238" s="76" t="s">
        <v>13827</v>
      </c>
      <c r="AL3238" s="76" t="n">
        <v>0</v>
      </c>
      <c r="AM3238" s="76" t="n">
        <v>0</v>
      </c>
    </row>
    <row r="3239" customFormat="false" ht="15" hidden="false" customHeight="false" outlineLevel="0" collapsed="false">
      <c r="A3239" s="76" t="n">
        <v>1608987</v>
      </c>
      <c r="B3239" s="76" t="s">
        <v>13828</v>
      </c>
      <c r="C3239" s="76" t="s">
        <v>2198</v>
      </c>
      <c r="D3239" s="76" t="n">
        <v>4540373</v>
      </c>
      <c r="E3239" s="76" t="s">
        <v>123</v>
      </c>
      <c r="H3239" s="78" t="n">
        <v>41695</v>
      </c>
      <c r="I3239" s="76" t="s">
        <v>190</v>
      </c>
      <c r="J3239" s="76" t="n">
        <v>-11</v>
      </c>
      <c r="K3239" s="76" t="s">
        <v>41</v>
      </c>
      <c r="M3239" s="76" t="s">
        <v>134</v>
      </c>
      <c r="N3239" s="79" t="s">
        <v>5760</v>
      </c>
      <c r="O3239" s="76" t="s">
        <v>5761</v>
      </c>
      <c r="P3239" s="78" t="n">
        <v>45547</v>
      </c>
      <c r="Q3239" s="76" t="s">
        <v>114</v>
      </c>
      <c r="R3239" s="78" t="n">
        <v>45547</v>
      </c>
      <c r="T3239" s="76" t="s">
        <v>115</v>
      </c>
      <c r="U3239" s="76" t="n">
        <v>500</v>
      </c>
      <c r="X3239" s="76" t="n">
        <v>5</v>
      </c>
      <c r="Y3239" s="76" t="s">
        <v>116</v>
      </c>
      <c r="AC3239" s="76" t="s">
        <v>117</v>
      </c>
      <c r="AD3239" s="76" t="s">
        <v>5762</v>
      </c>
      <c r="AE3239" s="76" t="n">
        <v>45640</v>
      </c>
      <c r="AF3239" s="76" t="s">
        <v>13829</v>
      </c>
      <c r="AJ3239" s="79" t="s">
        <v>13830</v>
      </c>
      <c r="AK3239" s="76" t="s">
        <v>13831</v>
      </c>
      <c r="AL3239" s="76" t="n">
        <v>0</v>
      </c>
      <c r="AM3239" s="76" t="n">
        <v>0</v>
      </c>
    </row>
    <row r="3240" customFormat="false" ht="15" hidden="false" customHeight="false" outlineLevel="0" collapsed="false">
      <c r="A3240" s="76" t="n">
        <v>1607876</v>
      </c>
      <c r="B3240" s="76" t="s">
        <v>13832</v>
      </c>
      <c r="C3240" s="76" t="s">
        <v>13833</v>
      </c>
      <c r="D3240" s="76" t="n">
        <v>3737235</v>
      </c>
      <c r="E3240" s="76" t="s">
        <v>109</v>
      </c>
      <c r="H3240" s="78" t="n">
        <v>41768</v>
      </c>
      <c r="I3240" s="76" t="s">
        <v>190</v>
      </c>
      <c r="J3240" s="76" t="n">
        <v>-11</v>
      </c>
      <c r="K3240" s="76" t="s">
        <v>41</v>
      </c>
      <c r="M3240" s="76" t="s">
        <v>124</v>
      </c>
      <c r="N3240" s="79" t="s">
        <v>779</v>
      </c>
      <c r="O3240" s="76" t="s">
        <v>780</v>
      </c>
      <c r="P3240" s="78" t="n">
        <v>45546</v>
      </c>
      <c r="Q3240" s="76" t="s">
        <v>114</v>
      </c>
      <c r="R3240" s="78" t="n">
        <v>45546</v>
      </c>
      <c r="S3240" s="78" t="n">
        <v>45532</v>
      </c>
      <c r="T3240" s="76" t="s">
        <v>201</v>
      </c>
      <c r="U3240" s="76" t="n">
        <v>500</v>
      </c>
      <c r="X3240" s="76" t="n">
        <v>5</v>
      </c>
      <c r="Y3240" s="76" t="s">
        <v>116</v>
      </c>
      <c r="AC3240" s="76" t="s">
        <v>117</v>
      </c>
      <c r="AD3240" s="76" t="s">
        <v>2036</v>
      </c>
      <c r="AE3240" s="76" t="n">
        <v>37550</v>
      </c>
      <c r="AF3240" s="76" t="s">
        <v>13834</v>
      </c>
      <c r="AJ3240" s="79" t="s">
        <v>13835</v>
      </c>
      <c r="AK3240" s="76" t="s">
        <v>13836</v>
      </c>
      <c r="AL3240" s="76" t="n">
        <v>0</v>
      </c>
      <c r="AM3240" s="76" t="n">
        <v>0</v>
      </c>
    </row>
    <row r="3241" customFormat="false" ht="15" hidden="false" customHeight="false" outlineLevel="0" collapsed="false">
      <c r="A3241" s="76" t="n">
        <v>63315</v>
      </c>
      <c r="B3241" s="76" t="s">
        <v>13837</v>
      </c>
      <c r="C3241" s="76" t="s">
        <v>593</v>
      </c>
      <c r="D3241" s="76" t="n">
        <v>37271</v>
      </c>
      <c r="E3241" s="76" t="s">
        <v>475</v>
      </c>
      <c r="F3241" s="76" t="s">
        <v>132</v>
      </c>
      <c r="H3241" s="78" t="n">
        <v>22352</v>
      </c>
      <c r="I3241" s="76" t="s">
        <v>267</v>
      </c>
      <c r="J3241" s="76" t="s">
        <v>268</v>
      </c>
      <c r="K3241" s="76" t="s">
        <v>41</v>
      </c>
      <c r="M3241" s="76" t="s">
        <v>124</v>
      </c>
      <c r="N3241" s="79" t="s">
        <v>278</v>
      </c>
      <c r="O3241" s="76" t="s">
        <v>279</v>
      </c>
      <c r="P3241" s="78" t="n">
        <v>45549</v>
      </c>
      <c r="Q3241" s="76" t="s">
        <v>114</v>
      </c>
      <c r="R3241" s="78" t="n">
        <v>37432</v>
      </c>
      <c r="S3241" s="78" t="n">
        <v>45532</v>
      </c>
      <c r="T3241" s="76" t="s">
        <v>201</v>
      </c>
      <c r="U3241" s="76" t="n">
        <v>685</v>
      </c>
      <c r="X3241" s="76" t="n">
        <v>6</v>
      </c>
      <c r="Y3241" s="76" t="s">
        <v>116</v>
      </c>
      <c r="AC3241" s="76" t="s">
        <v>117</v>
      </c>
      <c r="AD3241" s="76" t="s">
        <v>12939</v>
      </c>
      <c r="AE3241" s="76" t="n">
        <v>37190</v>
      </c>
      <c r="AF3241" s="76" t="s">
        <v>13838</v>
      </c>
      <c r="AI3241" s="79" t="s">
        <v>13839</v>
      </c>
      <c r="AJ3241" s="76" t="s">
        <v>13840</v>
      </c>
      <c r="AK3241" s="76" t="s">
        <v>13841</v>
      </c>
      <c r="AL3241" s="76" t="n">
        <v>0</v>
      </c>
      <c r="AM3241" s="76" t="n">
        <v>0</v>
      </c>
    </row>
    <row r="3242" customFormat="false" ht="15" hidden="false" customHeight="false" outlineLevel="0" collapsed="false">
      <c r="A3242" s="76" t="n">
        <v>1071166</v>
      </c>
      <c r="B3242" s="76" t="s">
        <v>13842</v>
      </c>
      <c r="C3242" s="76" t="s">
        <v>631</v>
      </c>
      <c r="D3242" s="76" t="n">
        <v>188900</v>
      </c>
      <c r="E3242" s="76" t="s">
        <v>475</v>
      </c>
      <c r="F3242" s="76" t="s">
        <v>132</v>
      </c>
      <c r="H3242" s="78" t="n">
        <v>24945</v>
      </c>
      <c r="I3242" s="76" t="s">
        <v>321</v>
      </c>
      <c r="J3242" s="76" t="s">
        <v>322</v>
      </c>
      <c r="K3242" s="76" t="s">
        <v>2</v>
      </c>
      <c r="M3242" s="76" t="s">
        <v>111</v>
      </c>
      <c r="N3242" s="79" t="s">
        <v>488</v>
      </c>
      <c r="O3242" s="76" t="s">
        <v>489</v>
      </c>
      <c r="P3242" s="78" t="n">
        <v>45478</v>
      </c>
      <c r="Q3242" s="76" t="s">
        <v>114</v>
      </c>
      <c r="R3242" s="78" t="n">
        <v>42272</v>
      </c>
      <c r="S3242" s="78" t="n">
        <v>44720</v>
      </c>
      <c r="T3242" s="76" t="s">
        <v>183</v>
      </c>
      <c r="U3242" s="76" t="n">
        <v>689</v>
      </c>
      <c r="X3242" s="76" t="n">
        <v>6</v>
      </c>
      <c r="Y3242" s="76" t="s">
        <v>116</v>
      </c>
      <c r="AC3242" s="76" t="s">
        <v>117</v>
      </c>
      <c r="AD3242" s="76" t="s">
        <v>712</v>
      </c>
      <c r="AE3242" s="76" t="n">
        <v>18200</v>
      </c>
      <c r="AF3242" s="76" t="s">
        <v>13843</v>
      </c>
      <c r="AJ3242" s="79" t="s">
        <v>3298</v>
      </c>
      <c r="AK3242" s="76" t="s">
        <v>2296</v>
      </c>
      <c r="AL3242" s="76" t="n">
        <v>1</v>
      </c>
      <c r="AM3242" s="76" t="n">
        <v>0</v>
      </c>
    </row>
    <row r="3243" customFormat="false" ht="15" hidden="false" customHeight="false" outlineLevel="0" collapsed="false">
      <c r="A3243" s="76" t="n">
        <v>1562878</v>
      </c>
      <c r="B3243" s="76" t="s">
        <v>13844</v>
      </c>
      <c r="C3243" s="76" t="s">
        <v>9447</v>
      </c>
      <c r="D3243" s="76" t="n">
        <v>3736808</v>
      </c>
      <c r="E3243" s="76" t="s">
        <v>109</v>
      </c>
      <c r="F3243" s="76" t="s">
        <v>109</v>
      </c>
      <c r="H3243" s="78" t="n">
        <v>30902</v>
      </c>
      <c r="I3243" s="76" t="s">
        <v>179</v>
      </c>
      <c r="J3243" s="76" t="s">
        <v>180</v>
      </c>
      <c r="K3243" s="76" t="s">
        <v>41</v>
      </c>
      <c r="M3243" s="76" t="s">
        <v>124</v>
      </c>
      <c r="N3243" s="79" t="s">
        <v>1338</v>
      </c>
      <c r="O3243" s="76" t="s">
        <v>1339</v>
      </c>
      <c r="P3243" s="78" t="n">
        <v>45531</v>
      </c>
      <c r="Q3243" s="76" t="s">
        <v>114</v>
      </c>
      <c r="R3243" s="78" t="n">
        <v>45328</v>
      </c>
      <c r="S3243" s="78" t="n">
        <v>45324</v>
      </c>
      <c r="T3243" s="76" t="s">
        <v>183</v>
      </c>
      <c r="U3243" s="76" t="n">
        <v>500</v>
      </c>
      <c r="X3243" s="76" t="n">
        <v>5</v>
      </c>
      <c r="Y3243" s="76" t="s">
        <v>116</v>
      </c>
      <c r="AC3243" s="76" t="s">
        <v>117</v>
      </c>
      <c r="AD3243" s="76" t="s">
        <v>1340</v>
      </c>
      <c r="AE3243" s="76" t="n">
        <v>37130</v>
      </c>
      <c r="AF3243" s="76" t="s">
        <v>13845</v>
      </c>
      <c r="AJ3243" s="76" t="s">
        <v>13846</v>
      </c>
      <c r="AK3243" s="76" t="s">
        <v>13847</v>
      </c>
      <c r="AL3243" s="76" t="n">
        <v>1</v>
      </c>
      <c r="AM3243" s="76" t="n">
        <v>0</v>
      </c>
    </row>
    <row r="3244" customFormat="false" ht="15" hidden="false" customHeight="false" outlineLevel="0" collapsed="false">
      <c r="A3244" s="76" t="n">
        <v>1220123</v>
      </c>
      <c r="B3244" s="76" t="s">
        <v>13844</v>
      </c>
      <c r="C3244" s="76" t="s">
        <v>255</v>
      </c>
      <c r="D3244" s="76" t="n">
        <v>3730187</v>
      </c>
      <c r="E3244" s="76" t="s">
        <v>109</v>
      </c>
      <c r="F3244" s="76" t="s">
        <v>109</v>
      </c>
      <c r="H3244" s="78" t="n">
        <v>40899</v>
      </c>
      <c r="I3244" s="76" t="s">
        <v>144</v>
      </c>
      <c r="J3244" s="76" t="n">
        <v>-14</v>
      </c>
      <c r="K3244" s="76" t="s">
        <v>41</v>
      </c>
      <c r="M3244" s="76" t="s">
        <v>124</v>
      </c>
      <c r="N3244" s="79" t="s">
        <v>1338</v>
      </c>
      <c r="O3244" s="76" t="s">
        <v>1339</v>
      </c>
      <c r="P3244" s="78" t="n">
        <v>45531</v>
      </c>
      <c r="Q3244" s="76" t="s">
        <v>114</v>
      </c>
      <c r="R3244" s="78" t="n">
        <v>43361</v>
      </c>
      <c r="T3244" s="76" t="s">
        <v>115</v>
      </c>
      <c r="U3244" s="76" t="n">
        <v>500</v>
      </c>
      <c r="X3244" s="76" t="n">
        <v>5</v>
      </c>
      <c r="Y3244" s="76" t="s">
        <v>116</v>
      </c>
      <c r="AC3244" s="76" t="s">
        <v>117</v>
      </c>
      <c r="AD3244" s="76" t="s">
        <v>1340</v>
      </c>
      <c r="AE3244" s="76" t="n">
        <v>37130</v>
      </c>
      <c r="AF3244" s="76" t="s">
        <v>13845</v>
      </c>
      <c r="AI3244" s="76" t="s">
        <v>3005</v>
      </c>
      <c r="AJ3244" s="76" t="s">
        <v>13846</v>
      </c>
      <c r="AK3244" s="76" t="s">
        <v>13847</v>
      </c>
      <c r="AL3244" s="76" t="n">
        <v>1</v>
      </c>
      <c r="AM3244" s="76" t="n">
        <v>0</v>
      </c>
    </row>
    <row r="3245" customFormat="false" ht="15" hidden="false" customHeight="false" outlineLevel="0" collapsed="false">
      <c r="A3245" s="76" t="n">
        <v>1220125</v>
      </c>
      <c r="B3245" s="76" t="s">
        <v>13844</v>
      </c>
      <c r="C3245" s="76" t="s">
        <v>7433</v>
      </c>
      <c r="D3245" s="76" t="n">
        <v>3730188</v>
      </c>
      <c r="E3245" s="76" t="s">
        <v>132</v>
      </c>
      <c r="F3245" s="76" t="s">
        <v>132</v>
      </c>
      <c r="H3245" s="78" t="n">
        <v>41700</v>
      </c>
      <c r="I3245" s="76" t="s">
        <v>190</v>
      </c>
      <c r="J3245" s="76" t="n">
        <v>-11</v>
      </c>
      <c r="K3245" s="76" t="s">
        <v>2</v>
      </c>
      <c r="M3245" s="76" t="s">
        <v>124</v>
      </c>
      <c r="N3245" s="79" t="s">
        <v>1338</v>
      </c>
      <c r="O3245" s="76" t="s">
        <v>1339</v>
      </c>
      <c r="P3245" s="78" t="n">
        <v>45531</v>
      </c>
      <c r="Q3245" s="76" t="s">
        <v>114</v>
      </c>
      <c r="R3245" s="78" t="n">
        <v>43361</v>
      </c>
      <c r="T3245" s="76" t="s">
        <v>115</v>
      </c>
      <c r="U3245" s="76" t="n">
        <v>610</v>
      </c>
      <c r="X3245" s="76" t="n">
        <v>6</v>
      </c>
      <c r="Y3245" s="76" t="s">
        <v>116</v>
      </c>
      <c r="AC3245" s="76" t="s">
        <v>117</v>
      </c>
      <c r="AD3245" s="76" t="s">
        <v>1340</v>
      </c>
      <c r="AE3245" s="76" t="n">
        <v>37130</v>
      </c>
      <c r="AF3245" s="76" t="s">
        <v>13845</v>
      </c>
      <c r="AI3245" s="76" t="s">
        <v>3005</v>
      </c>
      <c r="AJ3245" s="76" t="s">
        <v>13846</v>
      </c>
      <c r="AK3245" s="76" t="s">
        <v>13847</v>
      </c>
      <c r="AL3245" s="76" t="n">
        <v>1</v>
      </c>
      <c r="AM3245" s="76" t="n">
        <v>0</v>
      </c>
    </row>
    <row r="3246" customFormat="false" ht="15" hidden="false" customHeight="false" outlineLevel="0" collapsed="false">
      <c r="A3246" s="76" t="n">
        <v>1563797</v>
      </c>
      <c r="B3246" s="76" t="s">
        <v>13848</v>
      </c>
      <c r="C3246" s="76" t="s">
        <v>13849</v>
      </c>
      <c r="D3246" s="76" t="n">
        <v>3611762</v>
      </c>
      <c r="E3246" s="76" t="s">
        <v>109</v>
      </c>
      <c r="F3246" s="76" t="s">
        <v>109</v>
      </c>
      <c r="H3246" s="78" t="n">
        <v>41379</v>
      </c>
      <c r="I3246" s="76" t="s">
        <v>110</v>
      </c>
      <c r="J3246" s="76" t="n">
        <v>-12</v>
      </c>
      <c r="K3246" s="76" t="s">
        <v>41</v>
      </c>
      <c r="M3246" s="76" t="s">
        <v>269</v>
      </c>
      <c r="N3246" s="79" t="s">
        <v>695</v>
      </c>
      <c r="O3246" s="76" t="s">
        <v>696</v>
      </c>
      <c r="P3246" s="78" t="n">
        <v>45565</v>
      </c>
      <c r="Q3246" s="76" t="s">
        <v>114</v>
      </c>
      <c r="R3246" s="78" t="n">
        <v>45335</v>
      </c>
      <c r="T3246" s="76" t="s">
        <v>115</v>
      </c>
      <c r="U3246" s="76" t="n">
        <v>500</v>
      </c>
      <c r="X3246" s="76" t="n">
        <v>5</v>
      </c>
      <c r="Y3246" s="76" t="s">
        <v>116</v>
      </c>
      <c r="AC3246" s="76" t="s">
        <v>117</v>
      </c>
      <c r="AD3246" s="76" t="s">
        <v>774</v>
      </c>
      <c r="AE3246" s="76" t="n">
        <v>36300</v>
      </c>
      <c r="AF3246" s="76" t="s">
        <v>13850</v>
      </c>
      <c r="AJ3246" s="79" t="s">
        <v>13851</v>
      </c>
      <c r="AK3246" s="76" t="s">
        <v>13852</v>
      </c>
      <c r="AL3246" s="76" t="n">
        <v>0</v>
      </c>
      <c r="AM3246" s="76" t="n">
        <v>0</v>
      </c>
    </row>
    <row r="3247" customFormat="false" ht="15" hidden="false" customHeight="false" outlineLevel="0" collapsed="false">
      <c r="A3247" s="76" t="n">
        <v>1643974</v>
      </c>
      <c r="B3247" s="76" t="s">
        <v>13848</v>
      </c>
      <c r="C3247" s="76" t="s">
        <v>1666</v>
      </c>
      <c r="D3247" s="76" t="n">
        <v>3737881</v>
      </c>
      <c r="E3247" s="76" t="s">
        <v>132</v>
      </c>
      <c r="H3247" s="78" t="n">
        <v>34279</v>
      </c>
      <c r="I3247" s="76" t="s">
        <v>23</v>
      </c>
      <c r="J3247" s="76" t="n">
        <v>-40</v>
      </c>
      <c r="K3247" s="76" t="s">
        <v>41</v>
      </c>
      <c r="M3247" s="76" t="s">
        <v>124</v>
      </c>
      <c r="N3247" s="79" t="s">
        <v>596</v>
      </c>
      <c r="O3247" s="76" t="s">
        <v>597</v>
      </c>
      <c r="P3247" s="78" t="n">
        <v>45575</v>
      </c>
      <c r="Q3247" s="76" t="s">
        <v>114</v>
      </c>
      <c r="R3247" s="78" t="n">
        <v>45575</v>
      </c>
      <c r="S3247" s="78" t="n">
        <v>45571</v>
      </c>
      <c r="T3247" s="76" t="s">
        <v>201</v>
      </c>
      <c r="U3247" s="76" t="n">
        <v>647</v>
      </c>
      <c r="X3247" s="76" t="n">
        <v>6</v>
      </c>
      <c r="Y3247" s="76" t="s">
        <v>116</v>
      </c>
      <c r="AC3247" s="76" t="s">
        <v>117</v>
      </c>
      <c r="AD3247" s="76" t="s">
        <v>127</v>
      </c>
      <c r="AE3247" s="76" t="n">
        <v>37000</v>
      </c>
      <c r="AF3247" s="76" t="s">
        <v>13853</v>
      </c>
      <c r="AJ3247" s="79" t="s">
        <v>13854</v>
      </c>
      <c r="AK3247" s="76" t="s">
        <v>13855</v>
      </c>
      <c r="AL3247" s="76" t="n">
        <v>0</v>
      </c>
      <c r="AM3247" s="76" t="n">
        <v>0</v>
      </c>
    </row>
    <row r="3248" customFormat="false" ht="15" hidden="false" customHeight="false" outlineLevel="0" collapsed="false">
      <c r="A3248" s="76" t="n">
        <v>1177308</v>
      </c>
      <c r="B3248" s="76" t="s">
        <v>13856</v>
      </c>
      <c r="C3248" s="76" t="s">
        <v>6880</v>
      </c>
      <c r="D3248" s="76" t="n">
        <v>4529225</v>
      </c>
      <c r="E3248" s="76" t="s">
        <v>132</v>
      </c>
      <c r="F3248" s="76" t="s">
        <v>132</v>
      </c>
      <c r="H3248" s="78" t="n">
        <v>22850</v>
      </c>
      <c r="I3248" s="76" t="s">
        <v>267</v>
      </c>
      <c r="J3248" s="76" t="s">
        <v>268</v>
      </c>
      <c r="K3248" s="76" t="s">
        <v>41</v>
      </c>
      <c r="M3248" s="76" t="s">
        <v>134</v>
      </c>
      <c r="N3248" s="79" t="s">
        <v>1111</v>
      </c>
      <c r="O3248" s="76" t="s">
        <v>1112</v>
      </c>
      <c r="P3248" s="78" t="n">
        <v>45553</v>
      </c>
      <c r="Q3248" s="76" t="s">
        <v>114</v>
      </c>
      <c r="R3248" s="78" t="n">
        <v>43006</v>
      </c>
      <c r="S3248" s="78" t="n">
        <v>45551</v>
      </c>
      <c r="T3248" s="76" t="s">
        <v>201</v>
      </c>
      <c r="U3248" s="76" t="n">
        <v>824</v>
      </c>
      <c r="X3248" s="76" t="n">
        <v>8</v>
      </c>
      <c r="Y3248" s="76" t="s">
        <v>116</v>
      </c>
      <c r="AC3248" s="76" t="s">
        <v>117</v>
      </c>
      <c r="AD3248" s="76" t="s">
        <v>1491</v>
      </c>
      <c r="AE3248" s="76" t="n">
        <v>45500</v>
      </c>
      <c r="AF3248" s="76" t="s">
        <v>13857</v>
      </c>
      <c r="AI3248" s="79" t="s">
        <v>13858</v>
      </c>
      <c r="AJ3248" s="79" t="s">
        <v>13859</v>
      </c>
      <c r="AK3248" s="76" t="s">
        <v>13860</v>
      </c>
      <c r="AL3248" s="76" t="n">
        <v>0</v>
      </c>
      <c r="AM3248" s="76" t="n">
        <v>0</v>
      </c>
    </row>
    <row r="3249" customFormat="false" ht="15" hidden="false" customHeight="false" outlineLevel="0" collapsed="false">
      <c r="A3249" s="76" t="n">
        <v>366843</v>
      </c>
      <c r="B3249" s="76" t="s">
        <v>13861</v>
      </c>
      <c r="C3249" s="76" t="s">
        <v>455</v>
      </c>
      <c r="D3249" s="76" t="n">
        <v>3715829</v>
      </c>
      <c r="E3249" s="76" t="s">
        <v>132</v>
      </c>
      <c r="F3249" s="76" t="s">
        <v>132</v>
      </c>
      <c r="H3249" s="78" t="n">
        <v>19581</v>
      </c>
      <c r="I3249" s="76" t="s">
        <v>594</v>
      </c>
      <c r="J3249" s="76" t="s">
        <v>595</v>
      </c>
      <c r="K3249" s="76" t="s">
        <v>41</v>
      </c>
      <c r="M3249" s="76" t="s">
        <v>124</v>
      </c>
      <c r="N3249" s="79" t="s">
        <v>856</v>
      </c>
      <c r="O3249" s="76" t="s">
        <v>857</v>
      </c>
      <c r="P3249" s="78" t="n">
        <v>45550</v>
      </c>
      <c r="Q3249" s="76" t="s">
        <v>114</v>
      </c>
      <c r="R3249" s="78" t="n">
        <v>37880</v>
      </c>
      <c r="S3249" s="78" t="n">
        <v>45431</v>
      </c>
      <c r="T3249" s="76" t="s">
        <v>201</v>
      </c>
      <c r="U3249" s="76" t="n">
        <v>780</v>
      </c>
      <c r="X3249" s="76" t="n">
        <v>7</v>
      </c>
      <c r="Y3249" s="76" t="s">
        <v>116</v>
      </c>
      <c r="AC3249" s="76" t="s">
        <v>117</v>
      </c>
      <c r="AD3249" s="76" t="s">
        <v>1523</v>
      </c>
      <c r="AE3249" s="76" t="n">
        <v>37170</v>
      </c>
      <c r="AF3249" s="76" t="s">
        <v>13862</v>
      </c>
      <c r="AI3249" s="79" t="s">
        <v>13863</v>
      </c>
      <c r="AJ3249" s="79" t="s">
        <v>13863</v>
      </c>
      <c r="AK3249" s="76" t="s">
        <v>13864</v>
      </c>
      <c r="AL3249" s="76" t="n">
        <v>0</v>
      </c>
      <c r="AM3249" s="76" t="n">
        <v>0</v>
      </c>
    </row>
    <row r="3250" customFormat="false" ht="15" hidden="false" customHeight="false" outlineLevel="0" collapsed="false">
      <c r="A3250" s="76" t="n">
        <v>1655249</v>
      </c>
      <c r="B3250" s="76" t="s">
        <v>13865</v>
      </c>
      <c r="C3250" s="76" t="s">
        <v>910</v>
      </c>
      <c r="D3250" s="76" t="n">
        <v>3612821</v>
      </c>
      <c r="E3250" s="76" t="s">
        <v>132</v>
      </c>
      <c r="H3250" s="78" t="n">
        <v>26157</v>
      </c>
      <c r="I3250" s="76" t="s">
        <v>208</v>
      </c>
      <c r="J3250" s="76" t="s">
        <v>209</v>
      </c>
      <c r="K3250" s="76" t="s">
        <v>41</v>
      </c>
      <c r="M3250" s="76" t="s">
        <v>269</v>
      </c>
      <c r="N3250" s="79" t="s">
        <v>1909</v>
      </c>
      <c r="O3250" s="76" t="s">
        <v>1910</v>
      </c>
      <c r="P3250" s="78" t="n">
        <v>45611</v>
      </c>
      <c r="Q3250" s="76" t="s">
        <v>114</v>
      </c>
      <c r="R3250" s="78" t="n">
        <v>45600</v>
      </c>
      <c r="S3250" s="78" t="n">
        <v>45684</v>
      </c>
      <c r="T3250" s="76" t="s">
        <v>201</v>
      </c>
      <c r="U3250" s="76" t="n">
        <v>509</v>
      </c>
      <c r="X3250" s="76" t="n">
        <v>5</v>
      </c>
      <c r="Y3250" s="76" t="s">
        <v>116</v>
      </c>
      <c r="AC3250" s="76" t="s">
        <v>117</v>
      </c>
      <c r="AD3250" s="76" t="s">
        <v>4202</v>
      </c>
      <c r="AE3250" s="76" t="n">
        <v>36140</v>
      </c>
      <c r="AF3250" s="76" t="s">
        <v>13866</v>
      </c>
      <c r="AJ3250" s="79" t="s">
        <v>13867</v>
      </c>
      <c r="AK3250" s="76" t="s">
        <v>13868</v>
      </c>
      <c r="AL3250" s="76" t="n">
        <v>0</v>
      </c>
      <c r="AM3250" s="76" t="n">
        <v>0</v>
      </c>
    </row>
    <row r="3251" customFormat="false" ht="15" hidden="false" customHeight="false" outlineLevel="0" collapsed="false">
      <c r="A3251" s="76" t="n">
        <v>1615930</v>
      </c>
      <c r="B3251" s="76" t="s">
        <v>13869</v>
      </c>
      <c r="C3251" s="76" t="s">
        <v>1611</v>
      </c>
      <c r="D3251" s="76" t="n">
        <v>3612672</v>
      </c>
      <c r="E3251" s="76" t="s">
        <v>109</v>
      </c>
      <c r="H3251" s="78" t="n">
        <v>42563</v>
      </c>
      <c r="I3251" s="76" t="s">
        <v>109</v>
      </c>
      <c r="J3251" s="76" t="n">
        <v>-9</v>
      </c>
      <c r="K3251" s="76" t="s">
        <v>41</v>
      </c>
      <c r="M3251" s="76" t="s">
        <v>269</v>
      </c>
      <c r="N3251" s="79" t="s">
        <v>828</v>
      </c>
      <c r="O3251" s="76" t="s">
        <v>829</v>
      </c>
      <c r="P3251" s="78" t="n">
        <v>45553</v>
      </c>
      <c r="Q3251" s="76" t="s">
        <v>114</v>
      </c>
      <c r="R3251" s="78" t="n">
        <v>45553</v>
      </c>
      <c r="T3251" s="76" t="s">
        <v>115</v>
      </c>
      <c r="U3251" s="76" t="n">
        <v>500</v>
      </c>
      <c r="X3251" s="76" t="n">
        <v>5</v>
      </c>
      <c r="Y3251" s="76" t="s">
        <v>116</v>
      </c>
      <c r="AC3251" s="76" t="s">
        <v>117</v>
      </c>
      <c r="AD3251" s="76" t="s">
        <v>830</v>
      </c>
      <c r="AE3251" s="76" t="n">
        <v>36130</v>
      </c>
      <c r="AF3251" s="76" t="s">
        <v>13870</v>
      </c>
      <c r="AJ3251" s="79" t="s">
        <v>13871</v>
      </c>
      <c r="AK3251" s="76" t="s">
        <v>13872</v>
      </c>
      <c r="AL3251" s="76" t="n">
        <v>0</v>
      </c>
      <c r="AM3251" s="76" t="n">
        <v>0</v>
      </c>
    </row>
    <row r="3252" customFormat="false" ht="15" hidden="false" customHeight="false" outlineLevel="0" collapsed="false">
      <c r="A3252" s="76" t="n">
        <v>329599</v>
      </c>
      <c r="B3252" s="76" t="s">
        <v>13873</v>
      </c>
      <c r="C3252" s="76" t="s">
        <v>762</v>
      </c>
      <c r="D3252" s="76" t="n">
        <v>3715432</v>
      </c>
      <c r="E3252" s="76" t="s">
        <v>109</v>
      </c>
      <c r="H3252" s="78" t="n">
        <v>31947</v>
      </c>
      <c r="I3252" s="76" t="s">
        <v>23</v>
      </c>
      <c r="J3252" s="76" t="n">
        <v>-40</v>
      </c>
      <c r="K3252" s="76" t="s">
        <v>41</v>
      </c>
      <c r="M3252" s="76" t="s">
        <v>124</v>
      </c>
      <c r="N3252" s="79" t="s">
        <v>125</v>
      </c>
      <c r="O3252" s="76" t="s">
        <v>126</v>
      </c>
      <c r="P3252" s="78" t="n">
        <v>45574</v>
      </c>
      <c r="Q3252" s="76" t="s">
        <v>114</v>
      </c>
      <c r="R3252" s="78" t="n">
        <v>37572</v>
      </c>
      <c r="S3252" s="78" t="n">
        <v>45558</v>
      </c>
      <c r="T3252" s="76" t="s">
        <v>201</v>
      </c>
      <c r="U3252" s="76" t="n">
        <v>500</v>
      </c>
      <c r="X3252" s="76" t="n">
        <v>5</v>
      </c>
      <c r="Y3252" s="76" t="s">
        <v>116</v>
      </c>
      <c r="AC3252" s="76" t="s">
        <v>117</v>
      </c>
      <c r="AD3252" s="76" t="s">
        <v>542</v>
      </c>
      <c r="AE3252" s="76" t="n">
        <v>37260</v>
      </c>
      <c r="AF3252" s="76" t="s">
        <v>13874</v>
      </c>
      <c r="AI3252" s="79" t="s">
        <v>13875</v>
      </c>
      <c r="AK3252" s="76" t="s">
        <v>13876</v>
      </c>
      <c r="AL3252" s="76" t="n">
        <v>0</v>
      </c>
      <c r="AM3252" s="76" t="n">
        <v>0</v>
      </c>
    </row>
    <row r="3253" customFormat="false" ht="15" hidden="false" customHeight="false" outlineLevel="0" collapsed="false">
      <c r="A3253" s="76" t="n">
        <v>1642308</v>
      </c>
      <c r="B3253" s="76" t="s">
        <v>13873</v>
      </c>
      <c r="C3253" s="76" t="s">
        <v>921</v>
      </c>
      <c r="D3253" s="76" t="n">
        <v>3737844</v>
      </c>
      <c r="E3253" s="76" t="s">
        <v>109</v>
      </c>
      <c r="H3253" s="78" t="n">
        <v>42663</v>
      </c>
      <c r="I3253" s="76" t="s">
        <v>109</v>
      </c>
      <c r="J3253" s="76" t="n">
        <v>-9</v>
      </c>
      <c r="K3253" s="76" t="s">
        <v>41</v>
      </c>
      <c r="M3253" s="76" t="s">
        <v>124</v>
      </c>
      <c r="N3253" s="79" t="s">
        <v>540</v>
      </c>
      <c r="O3253" s="76" t="s">
        <v>541</v>
      </c>
      <c r="P3253" s="78" t="n">
        <v>45573</v>
      </c>
      <c r="Q3253" s="76" t="s">
        <v>114</v>
      </c>
      <c r="R3253" s="78" t="n">
        <v>45573</v>
      </c>
      <c r="T3253" s="76" t="s">
        <v>115</v>
      </c>
      <c r="U3253" s="76" t="n">
        <v>500</v>
      </c>
      <c r="X3253" s="76" t="n">
        <v>5</v>
      </c>
      <c r="Y3253" s="76" t="s">
        <v>116</v>
      </c>
      <c r="AC3253" s="76" t="s">
        <v>117</v>
      </c>
      <c r="AD3253" s="76" t="s">
        <v>542</v>
      </c>
      <c r="AE3253" s="76" t="n">
        <v>37260</v>
      </c>
      <c r="AF3253" s="76" t="s">
        <v>13877</v>
      </c>
      <c r="AJ3253" s="76" t="s">
        <v>13878</v>
      </c>
      <c r="AK3253" s="76" t="s">
        <v>13876</v>
      </c>
      <c r="AL3253" s="76" t="n">
        <v>0</v>
      </c>
      <c r="AM3253" s="76" t="n">
        <v>0</v>
      </c>
    </row>
    <row r="3254" customFormat="false" ht="15" hidden="false" customHeight="false" outlineLevel="0" collapsed="false">
      <c r="A3254" s="76" t="n">
        <v>1612319</v>
      </c>
      <c r="B3254" s="76" t="s">
        <v>13879</v>
      </c>
      <c r="C3254" s="76" t="s">
        <v>1248</v>
      </c>
      <c r="D3254" s="76" t="n">
        <v>4116375</v>
      </c>
      <c r="E3254" s="76" t="s">
        <v>109</v>
      </c>
      <c r="H3254" s="78" t="n">
        <v>18814</v>
      </c>
      <c r="I3254" s="76" t="s">
        <v>594</v>
      </c>
      <c r="J3254" s="76" t="s">
        <v>595</v>
      </c>
      <c r="K3254" s="76" t="s">
        <v>41</v>
      </c>
      <c r="M3254" s="76" t="s">
        <v>286</v>
      </c>
      <c r="N3254" s="79" t="s">
        <v>1093</v>
      </c>
      <c r="O3254" s="76" t="s">
        <v>1094</v>
      </c>
      <c r="P3254" s="78" t="n">
        <v>45549</v>
      </c>
      <c r="Q3254" s="76" t="s">
        <v>114</v>
      </c>
      <c r="R3254" s="78" t="n">
        <v>45549</v>
      </c>
      <c r="T3254" s="76" t="s">
        <v>325</v>
      </c>
      <c r="U3254" s="76" t="n">
        <v>500</v>
      </c>
      <c r="X3254" s="76" t="n">
        <v>5</v>
      </c>
      <c r="Y3254" s="76" t="s">
        <v>116</v>
      </c>
      <c r="AC3254" s="76" t="s">
        <v>117</v>
      </c>
      <c r="AD3254" s="76" t="s">
        <v>13880</v>
      </c>
      <c r="AE3254" s="76" t="n">
        <v>41290</v>
      </c>
      <c r="AF3254" s="76" t="s">
        <v>13881</v>
      </c>
      <c r="AJ3254" s="79" t="s">
        <v>13882</v>
      </c>
      <c r="AK3254" s="76" t="s">
        <v>13883</v>
      </c>
      <c r="AL3254" s="76" t="n">
        <v>1</v>
      </c>
      <c r="AM3254" s="76" t="n">
        <v>0</v>
      </c>
    </row>
    <row r="3255" customFormat="false" ht="15" hidden="false" customHeight="false" outlineLevel="0" collapsed="false">
      <c r="A3255" s="76" t="n">
        <v>1650527</v>
      </c>
      <c r="B3255" s="76" t="s">
        <v>13884</v>
      </c>
      <c r="C3255" s="76" t="s">
        <v>13885</v>
      </c>
      <c r="D3255" s="76" t="n">
        <v>4541008</v>
      </c>
      <c r="E3255" s="76" t="s">
        <v>109</v>
      </c>
      <c r="H3255" s="78" t="n">
        <v>26659</v>
      </c>
      <c r="I3255" s="76" t="s">
        <v>208</v>
      </c>
      <c r="J3255" s="76" t="s">
        <v>209</v>
      </c>
      <c r="K3255" s="76" t="s">
        <v>2</v>
      </c>
      <c r="M3255" s="76" t="s">
        <v>134</v>
      </c>
      <c r="N3255" s="79" t="s">
        <v>449</v>
      </c>
      <c r="O3255" s="76" t="s">
        <v>450</v>
      </c>
      <c r="P3255" s="78" t="n">
        <v>45583</v>
      </c>
      <c r="Q3255" s="76" t="s">
        <v>114</v>
      </c>
      <c r="R3255" s="78" t="n">
        <v>45583</v>
      </c>
      <c r="S3255" s="78" t="n">
        <v>45548</v>
      </c>
      <c r="T3255" s="76" t="s">
        <v>201</v>
      </c>
      <c r="U3255" s="76" t="n">
        <v>500</v>
      </c>
      <c r="X3255" s="76" t="n">
        <v>5</v>
      </c>
      <c r="Y3255" s="76" t="s">
        <v>116</v>
      </c>
      <c r="AC3255" s="76" t="s">
        <v>117</v>
      </c>
      <c r="AD3255" s="76" t="s">
        <v>451</v>
      </c>
      <c r="AE3255" s="76" t="n">
        <v>45100</v>
      </c>
      <c r="AF3255" s="76" t="s">
        <v>452</v>
      </c>
      <c r="AK3255" s="76" t="s">
        <v>453</v>
      </c>
      <c r="AL3255" s="76" t="n">
        <v>0</v>
      </c>
      <c r="AM3255" s="76" t="n">
        <v>0</v>
      </c>
    </row>
    <row r="3256" customFormat="false" ht="15" hidden="false" customHeight="false" outlineLevel="0" collapsed="false">
      <c r="A3256" s="76" t="n">
        <v>1553955</v>
      </c>
      <c r="B3256" s="76" t="s">
        <v>13886</v>
      </c>
      <c r="C3256" s="76" t="s">
        <v>3195</v>
      </c>
      <c r="D3256" s="76" t="n">
        <v>4539515</v>
      </c>
      <c r="E3256" s="76" t="s">
        <v>109</v>
      </c>
      <c r="F3256" s="76" t="s">
        <v>109</v>
      </c>
      <c r="H3256" s="78" t="n">
        <v>28372</v>
      </c>
      <c r="I3256" s="76" t="s">
        <v>197</v>
      </c>
      <c r="J3256" s="76" t="s">
        <v>198</v>
      </c>
      <c r="K3256" s="76" t="s">
        <v>41</v>
      </c>
      <c r="M3256" s="76" t="s">
        <v>134</v>
      </c>
      <c r="N3256" s="79" t="s">
        <v>1444</v>
      </c>
      <c r="O3256" s="76" t="s">
        <v>1445</v>
      </c>
      <c r="P3256" s="78" t="n">
        <v>45539</v>
      </c>
      <c r="Q3256" s="76" t="s">
        <v>114</v>
      </c>
      <c r="R3256" s="78" t="n">
        <v>45269</v>
      </c>
      <c r="S3256" s="78" t="n">
        <v>45288</v>
      </c>
      <c r="T3256" s="76" t="s">
        <v>183</v>
      </c>
      <c r="U3256" s="76" t="n">
        <v>500</v>
      </c>
      <c r="X3256" s="76" t="n">
        <v>5</v>
      </c>
      <c r="Y3256" s="76" t="s">
        <v>116</v>
      </c>
      <c r="AC3256" s="76" t="s">
        <v>117</v>
      </c>
      <c r="AD3256" s="76" t="s">
        <v>2448</v>
      </c>
      <c r="AE3256" s="76" t="n">
        <v>45800</v>
      </c>
      <c r="AF3256" s="76" t="s">
        <v>13887</v>
      </c>
      <c r="AJ3256" s="79" t="s">
        <v>13888</v>
      </c>
      <c r="AK3256" s="76" t="s">
        <v>13889</v>
      </c>
      <c r="AL3256" s="76" t="n">
        <v>1</v>
      </c>
      <c r="AM3256" s="76" t="n">
        <v>1</v>
      </c>
    </row>
    <row r="3257" customFormat="false" ht="15" hidden="false" customHeight="false" outlineLevel="0" collapsed="false">
      <c r="A3257" s="76" t="n">
        <v>486571</v>
      </c>
      <c r="B3257" s="76" t="s">
        <v>13886</v>
      </c>
      <c r="C3257" s="76" t="s">
        <v>13890</v>
      </c>
      <c r="D3257" s="76" t="n">
        <v>4516714</v>
      </c>
      <c r="E3257" s="76" t="s">
        <v>132</v>
      </c>
      <c r="F3257" s="76" t="s">
        <v>132</v>
      </c>
      <c r="H3257" s="78" t="n">
        <v>23986</v>
      </c>
      <c r="I3257" s="76" t="s">
        <v>321</v>
      </c>
      <c r="J3257" s="76" t="s">
        <v>322</v>
      </c>
      <c r="K3257" s="76" t="s">
        <v>41</v>
      </c>
      <c r="M3257" s="76" t="s">
        <v>134</v>
      </c>
      <c r="N3257" s="79" t="s">
        <v>1785</v>
      </c>
      <c r="O3257" s="76" t="s">
        <v>1786</v>
      </c>
      <c r="P3257" s="78" t="n">
        <v>45531</v>
      </c>
      <c r="Q3257" s="76" t="s">
        <v>114</v>
      </c>
      <c r="R3257" s="78" t="n">
        <v>38616</v>
      </c>
      <c r="S3257" s="78" t="n">
        <v>44806</v>
      </c>
      <c r="T3257" s="76" t="s">
        <v>183</v>
      </c>
      <c r="U3257" s="76" t="n">
        <v>856</v>
      </c>
      <c r="X3257" s="76" t="n">
        <v>8</v>
      </c>
      <c r="Y3257" s="76" t="s">
        <v>116</v>
      </c>
      <c r="AC3257" s="76" t="s">
        <v>117</v>
      </c>
      <c r="AD3257" s="76" t="s">
        <v>6711</v>
      </c>
      <c r="AE3257" s="76" t="n">
        <v>41600</v>
      </c>
      <c r="AF3257" s="76" t="s">
        <v>13891</v>
      </c>
      <c r="AI3257" s="79" t="s">
        <v>13892</v>
      </c>
      <c r="AJ3257" s="79" t="s">
        <v>13893</v>
      </c>
      <c r="AK3257" s="76" t="s">
        <v>13894</v>
      </c>
      <c r="AL3257" s="76" t="n">
        <v>0</v>
      </c>
      <c r="AM3257" s="76" t="n">
        <v>0</v>
      </c>
    </row>
    <row r="3258" customFormat="false" ht="15" hidden="false" customHeight="false" outlineLevel="0" collapsed="false">
      <c r="A3258" s="76" t="n">
        <v>1648707</v>
      </c>
      <c r="B3258" s="76" t="s">
        <v>13895</v>
      </c>
      <c r="C3258" s="76" t="s">
        <v>711</v>
      </c>
      <c r="D3258" s="76" t="n">
        <v>4540974</v>
      </c>
      <c r="E3258" s="76" t="s">
        <v>109</v>
      </c>
      <c r="H3258" s="78" t="n">
        <v>32131</v>
      </c>
      <c r="I3258" s="76" t="s">
        <v>23</v>
      </c>
      <c r="J3258" s="76" t="n">
        <v>-40</v>
      </c>
      <c r="K3258" s="76" t="s">
        <v>41</v>
      </c>
      <c r="M3258" s="76" t="s">
        <v>134</v>
      </c>
      <c r="N3258" s="79" t="s">
        <v>1039</v>
      </c>
      <c r="O3258" s="76" t="s">
        <v>1040</v>
      </c>
      <c r="P3258" s="78" t="n">
        <v>45581</v>
      </c>
      <c r="Q3258" s="76" t="s">
        <v>114</v>
      </c>
      <c r="R3258" s="78" t="n">
        <v>45581</v>
      </c>
      <c r="T3258" s="76" t="s">
        <v>325</v>
      </c>
      <c r="U3258" s="76" t="n">
        <v>500</v>
      </c>
      <c r="X3258" s="76" t="n">
        <v>5</v>
      </c>
      <c r="Y3258" s="76" t="s">
        <v>116</v>
      </c>
      <c r="AC3258" s="76" t="s">
        <v>117</v>
      </c>
      <c r="AD3258" s="76" t="s">
        <v>1792</v>
      </c>
      <c r="AE3258" s="76" t="n">
        <v>45760</v>
      </c>
      <c r="AF3258" s="76" t="s">
        <v>13896</v>
      </c>
      <c r="AK3258" s="76" t="s">
        <v>13897</v>
      </c>
      <c r="AL3258" s="76" t="n">
        <v>0</v>
      </c>
      <c r="AM3258" s="76" t="n">
        <v>0</v>
      </c>
    </row>
    <row r="3259" customFormat="false" ht="15" hidden="false" customHeight="false" outlineLevel="0" collapsed="false">
      <c r="A3259" s="76" t="n">
        <v>1652181</v>
      </c>
      <c r="B3259" s="76" t="s">
        <v>13898</v>
      </c>
      <c r="C3259" s="76" t="s">
        <v>1930</v>
      </c>
      <c r="D3259" s="76" t="n">
        <v>1812146</v>
      </c>
      <c r="E3259" s="76" t="s">
        <v>132</v>
      </c>
      <c r="H3259" s="78" t="n">
        <v>42130</v>
      </c>
      <c r="I3259" s="76" t="s">
        <v>231</v>
      </c>
      <c r="J3259" s="76" t="n">
        <v>-10</v>
      </c>
      <c r="K3259" s="76" t="s">
        <v>41</v>
      </c>
      <c r="M3259" s="76" t="s">
        <v>111</v>
      </c>
      <c r="N3259" s="79" t="s">
        <v>210</v>
      </c>
      <c r="O3259" s="76" t="s">
        <v>211</v>
      </c>
      <c r="P3259" s="78" t="n">
        <v>45588</v>
      </c>
      <c r="Q3259" s="76" t="s">
        <v>114</v>
      </c>
      <c r="R3259" s="78" t="n">
        <v>45588</v>
      </c>
      <c r="T3259" s="76" t="s">
        <v>115</v>
      </c>
      <c r="U3259" s="76" t="n">
        <v>500</v>
      </c>
      <c r="X3259" s="76" t="n">
        <v>5</v>
      </c>
      <c r="Y3259" s="76" t="s">
        <v>116</v>
      </c>
      <c r="AC3259" s="76" t="s">
        <v>117</v>
      </c>
      <c r="AD3259" s="76" t="s">
        <v>212</v>
      </c>
      <c r="AE3259" s="76" t="n">
        <v>18000</v>
      </c>
      <c r="AF3259" s="76" t="s">
        <v>13899</v>
      </c>
      <c r="AJ3259" s="76" t="s">
        <v>13900</v>
      </c>
      <c r="AK3259" s="76" t="s">
        <v>13901</v>
      </c>
      <c r="AL3259" s="76" t="n">
        <v>0</v>
      </c>
      <c r="AM3259" s="76" t="n">
        <v>0</v>
      </c>
    </row>
    <row r="3260" customFormat="false" ht="15" hidden="false" customHeight="false" outlineLevel="0" collapsed="false">
      <c r="A3260" s="76" t="n">
        <v>1614460</v>
      </c>
      <c r="B3260" s="76" t="s">
        <v>13902</v>
      </c>
      <c r="C3260" s="76" t="s">
        <v>3327</v>
      </c>
      <c r="D3260" s="76" t="n">
        <v>3737344</v>
      </c>
      <c r="E3260" s="76" t="s">
        <v>109</v>
      </c>
      <c r="H3260" s="78" t="n">
        <v>42720</v>
      </c>
      <c r="I3260" s="76" t="s">
        <v>109</v>
      </c>
      <c r="J3260" s="76" t="n">
        <v>-9</v>
      </c>
      <c r="K3260" s="76" t="s">
        <v>41</v>
      </c>
      <c r="M3260" s="76" t="s">
        <v>124</v>
      </c>
      <c r="N3260" s="79" t="s">
        <v>168</v>
      </c>
      <c r="O3260" s="76" t="s">
        <v>169</v>
      </c>
      <c r="P3260" s="78" t="n">
        <v>45551</v>
      </c>
      <c r="Q3260" s="76" t="s">
        <v>114</v>
      </c>
      <c r="R3260" s="78" t="n">
        <v>45551</v>
      </c>
      <c r="T3260" s="76" t="s">
        <v>115</v>
      </c>
      <c r="U3260" s="76" t="n">
        <v>500</v>
      </c>
      <c r="X3260" s="76" t="n">
        <v>5</v>
      </c>
      <c r="Y3260" s="76" t="s">
        <v>116</v>
      </c>
      <c r="AC3260" s="76" t="s">
        <v>117</v>
      </c>
      <c r="AD3260" s="76" t="s">
        <v>8322</v>
      </c>
      <c r="AE3260" s="76" t="n">
        <v>37000</v>
      </c>
      <c r="AF3260" s="76" t="s">
        <v>13903</v>
      </c>
      <c r="AJ3260" s="76" t="s">
        <v>13904</v>
      </c>
      <c r="AK3260" s="76" t="s">
        <v>13905</v>
      </c>
      <c r="AL3260" s="76" t="n">
        <v>0</v>
      </c>
      <c r="AM3260" s="76" t="n">
        <v>0</v>
      </c>
    </row>
    <row r="3261" customFormat="false" ht="15" hidden="false" customHeight="false" outlineLevel="0" collapsed="false">
      <c r="A3261" s="76" t="n">
        <v>1606464</v>
      </c>
      <c r="B3261" s="76" t="s">
        <v>13906</v>
      </c>
      <c r="C3261" s="76" t="s">
        <v>13907</v>
      </c>
      <c r="D3261" s="76" t="n">
        <v>3737213</v>
      </c>
      <c r="E3261" s="76" t="s">
        <v>109</v>
      </c>
      <c r="H3261" s="78" t="n">
        <v>41454</v>
      </c>
      <c r="I3261" s="76" t="s">
        <v>110</v>
      </c>
      <c r="J3261" s="76" t="n">
        <v>-12</v>
      </c>
      <c r="K3261" s="76" t="s">
        <v>41</v>
      </c>
      <c r="M3261" s="76" t="s">
        <v>124</v>
      </c>
      <c r="N3261" s="79" t="s">
        <v>779</v>
      </c>
      <c r="O3261" s="76" t="s">
        <v>780</v>
      </c>
      <c r="P3261" s="78" t="n">
        <v>45545</v>
      </c>
      <c r="Q3261" s="76" t="s">
        <v>114</v>
      </c>
      <c r="R3261" s="78" t="n">
        <v>45545</v>
      </c>
      <c r="T3261" s="76" t="s">
        <v>115</v>
      </c>
      <c r="U3261" s="76" t="n">
        <v>500</v>
      </c>
      <c r="X3261" s="76" t="n">
        <v>5</v>
      </c>
      <c r="Y3261" s="76" t="s">
        <v>116</v>
      </c>
      <c r="AC3261" s="76" t="s">
        <v>117</v>
      </c>
      <c r="AD3261" s="76" t="s">
        <v>2036</v>
      </c>
      <c r="AE3261" s="76" t="n">
        <v>37550</v>
      </c>
      <c r="AF3261" s="76" t="s">
        <v>13908</v>
      </c>
      <c r="AJ3261" s="79" t="s">
        <v>13909</v>
      </c>
      <c r="AK3261" s="76" t="s">
        <v>13910</v>
      </c>
      <c r="AL3261" s="76" t="n">
        <v>0</v>
      </c>
      <c r="AM3261" s="76" t="n">
        <v>0</v>
      </c>
    </row>
    <row r="3262" customFormat="false" ht="15" hidden="false" customHeight="false" outlineLevel="0" collapsed="false">
      <c r="A3262" s="76" t="n">
        <v>63645</v>
      </c>
      <c r="B3262" s="76" t="s">
        <v>13906</v>
      </c>
      <c r="C3262" s="76" t="s">
        <v>1654</v>
      </c>
      <c r="D3262" s="76" t="n">
        <v>414006</v>
      </c>
      <c r="E3262" s="76" t="s">
        <v>132</v>
      </c>
      <c r="F3262" s="76" t="s">
        <v>132</v>
      </c>
      <c r="H3262" s="78" t="n">
        <v>29041</v>
      </c>
      <c r="I3262" s="76" t="s">
        <v>197</v>
      </c>
      <c r="J3262" s="76" t="s">
        <v>198</v>
      </c>
      <c r="K3262" s="76" t="s">
        <v>41</v>
      </c>
      <c r="M3262" s="76" t="s">
        <v>286</v>
      </c>
      <c r="N3262" s="79" t="s">
        <v>3802</v>
      </c>
      <c r="O3262" s="76" t="s">
        <v>3803</v>
      </c>
      <c r="P3262" s="78" t="n">
        <v>45549</v>
      </c>
      <c r="Q3262" s="76" t="s">
        <v>114</v>
      </c>
      <c r="R3262" s="78" t="n">
        <v>37432</v>
      </c>
      <c r="S3262" s="78" t="n">
        <v>45160</v>
      </c>
      <c r="T3262" s="76" t="s">
        <v>183</v>
      </c>
      <c r="U3262" s="76" t="n">
        <v>863</v>
      </c>
      <c r="X3262" s="76" t="n">
        <v>8</v>
      </c>
      <c r="Y3262" s="76" t="s">
        <v>116</v>
      </c>
      <c r="AC3262" s="76" t="s">
        <v>117</v>
      </c>
      <c r="AD3262" s="76" t="s">
        <v>4563</v>
      </c>
      <c r="AE3262" s="76" t="n">
        <v>41250</v>
      </c>
      <c r="AF3262" s="76" t="s">
        <v>13911</v>
      </c>
      <c r="AK3262" s="76" t="s">
        <v>13912</v>
      </c>
      <c r="AL3262" s="76" t="n">
        <v>0</v>
      </c>
      <c r="AM3262" s="76" t="n">
        <v>0</v>
      </c>
    </row>
    <row r="3263" customFormat="false" ht="15" hidden="false" customHeight="false" outlineLevel="0" collapsed="false">
      <c r="A3263" s="76" t="n">
        <v>684131</v>
      </c>
      <c r="B3263" s="76" t="s">
        <v>13906</v>
      </c>
      <c r="C3263" s="76" t="s">
        <v>1511</v>
      </c>
      <c r="D3263" s="76" t="n">
        <v>4110102</v>
      </c>
      <c r="E3263" s="76" t="s">
        <v>475</v>
      </c>
      <c r="F3263" s="76" t="s">
        <v>132</v>
      </c>
      <c r="H3263" s="78" t="n">
        <v>30347</v>
      </c>
      <c r="I3263" s="76" t="s">
        <v>179</v>
      </c>
      <c r="J3263" s="76" t="s">
        <v>180</v>
      </c>
      <c r="K3263" s="76" t="s">
        <v>41</v>
      </c>
      <c r="M3263" s="76" t="s">
        <v>286</v>
      </c>
      <c r="N3263" s="79" t="s">
        <v>1873</v>
      </c>
      <c r="O3263" s="76" t="s">
        <v>1874</v>
      </c>
      <c r="P3263" s="78" t="n">
        <v>45480</v>
      </c>
      <c r="Q3263" s="76" t="s">
        <v>114</v>
      </c>
      <c r="R3263" s="78" t="n">
        <v>39800</v>
      </c>
      <c r="S3263" s="78" t="n">
        <v>45163</v>
      </c>
      <c r="T3263" s="76" t="s">
        <v>183</v>
      </c>
      <c r="U3263" s="76" t="n">
        <v>822</v>
      </c>
      <c r="X3263" s="76" t="n">
        <v>8</v>
      </c>
      <c r="Y3263" s="76" t="s">
        <v>116</v>
      </c>
      <c r="AC3263" s="76" t="s">
        <v>117</v>
      </c>
      <c r="AD3263" s="76" t="s">
        <v>11862</v>
      </c>
      <c r="AE3263" s="76" t="n">
        <v>41700</v>
      </c>
      <c r="AF3263" s="76" t="s">
        <v>13913</v>
      </c>
      <c r="AJ3263" s="79" t="s">
        <v>13914</v>
      </c>
      <c r="AK3263" s="76" t="s">
        <v>13915</v>
      </c>
      <c r="AL3263" s="76" t="n">
        <v>1</v>
      </c>
      <c r="AM3263" s="76" t="n">
        <v>1</v>
      </c>
    </row>
    <row r="3264" customFormat="false" ht="15" hidden="false" customHeight="false" outlineLevel="0" collapsed="false">
      <c r="A3264" s="76" t="n">
        <v>1676308</v>
      </c>
      <c r="B3264" s="76" t="s">
        <v>13906</v>
      </c>
      <c r="C3264" s="76" t="s">
        <v>12461</v>
      </c>
      <c r="D3264" s="76" t="n">
        <v>4116873</v>
      </c>
      <c r="E3264" s="76" t="s">
        <v>109</v>
      </c>
      <c r="H3264" s="78" t="n">
        <v>42117</v>
      </c>
      <c r="I3264" s="76" t="s">
        <v>231</v>
      </c>
      <c r="J3264" s="76" t="n">
        <v>-10</v>
      </c>
      <c r="K3264" s="76" t="s">
        <v>41</v>
      </c>
      <c r="M3264" s="76" t="s">
        <v>286</v>
      </c>
      <c r="N3264" s="79" t="s">
        <v>3802</v>
      </c>
      <c r="O3264" s="76" t="s">
        <v>3803</v>
      </c>
      <c r="P3264" s="78" t="n">
        <v>45689</v>
      </c>
      <c r="Q3264" s="76" t="s">
        <v>114</v>
      </c>
      <c r="R3264" s="78" t="n">
        <v>45689</v>
      </c>
      <c r="T3264" s="76" t="s">
        <v>115</v>
      </c>
      <c r="U3264" s="76" t="n">
        <v>500</v>
      </c>
      <c r="X3264" s="76" t="n">
        <v>5</v>
      </c>
      <c r="Y3264" s="76" t="s">
        <v>116</v>
      </c>
      <c r="AC3264" s="76" t="s">
        <v>117</v>
      </c>
      <c r="AD3264" s="76" t="s">
        <v>4563</v>
      </c>
      <c r="AE3264" s="76" t="n">
        <v>41250</v>
      </c>
      <c r="AF3264" s="76" t="s">
        <v>13916</v>
      </c>
      <c r="AK3264" s="76" t="s">
        <v>13912</v>
      </c>
      <c r="AL3264" s="76" t="n">
        <v>0</v>
      </c>
      <c r="AM3264" s="76" t="n">
        <v>0</v>
      </c>
    </row>
    <row r="3265" customFormat="false" ht="15" hidden="false" customHeight="false" outlineLevel="0" collapsed="false">
      <c r="A3265" s="76" t="n">
        <v>646415</v>
      </c>
      <c r="B3265" s="76" t="s">
        <v>13917</v>
      </c>
      <c r="C3265" s="76" t="s">
        <v>13918</v>
      </c>
      <c r="D3265" s="76" t="n">
        <v>4519219</v>
      </c>
      <c r="E3265" s="76" t="s">
        <v>109</v>
      </c>
      <c r="H3265" s="78" t="n">
        <v>34867</v>
      </c>
      <c r="I3265" s="76" t="s">
        <v>23</v>
      </c>
      <c r="J3265" s="76" t="n">
        <v>-40</v>
      </c>
      <c r="K3265" s="76" t="s">
        <v>41</v>
      </c>
      <c r="M3265" s="76" t="s">
        <v>134</v>
      </c>
      <c r="N3265" s="79" t="s">
        <v>2058</v>
      </c>
      <c r="O3265" s="76" t="s">
        <v>2059</v>
      </c>
      <c r="P3265" s="78" t="n">
        <v>45663</v>
      </c>
      <c r="Q3265" s="76" t="s">
        <v>114</v>
      </c>
      <c r="R3265" s="78" t="n">
        <v>39708</v>
      </c>
      <c r="S3265" s="78" t="n">
        <v>45642</v>
      </c>
      <c r="T3265" s="76" t="s">
        <v>201</v>
      </c>
      <c r="U3265" s="76" t="n">
        <v>500</v>
      </c>
      <c r="X3265" s="76" t="n">
        <v>5</v>
      </c>
      <c r="Y3265" s="76" t="s">
        <v>116</v>
      </c>
      <c r="AC3265" s="76" t="s">
        <v>117</v>
      </c>
      <c r="AD3265" s="76" t="s">
        <v>1446</v>
      </c>
      <c r="AE3265" s="76" t="n">
        <v>45760</v>
      </c>
      <c r="AF3265" s="76" t="s">
        <v>13919</v>
      </c>
      <c r="AI3265" s="79" t="s">
        <v>13920</v>
      </c>
      <c r="AJ3265" s="79" t="s">
        <v>13921</v>
      </c>
      <c r="AK3265" s="76" t="s">
        <v>13922</v>
      </c>
      <c r="AL3265" s="76" t="n">
        <v>0</v>
      </c>
      <c r="AM3265" s="76" t="n">
        <v>0</v>
      </c>
    </row>
    <row r="3266" customFormat="false" ht="15" hidden="false" customHeight="false" outlineLevel="0" collapsed="false">
      <c r="A3266" s="76" t="n">
        <v>1449118</v>
      </c>
      <c r="B3266" s="76" t="s">
        <v>13923</v>
      </c>
      <c r="C3266" s="76" t="s">
        <v>903</v>
      </c>
      <c r="D3266" s="76" t="n">
        <v>3610247</v>
      </c>
      <c r="E3266" s="76" t="s">
        <v>109</v>
      </c>
      <c r="F3266" s="76" t="s">
        <v>109</v>
      </c>
      <c r="H3266" s="78" t="n">
        <v>26497</v>
      </c>
      <c r="I3266" s="76" t="s">
        <v>208</v>
      </c>
      <c r="J3266" s="76" t="s">
        <v>209</v>
      </c>
      <c r="K3266" s="76" t="s">
        <v>41</v>
      </c>
      <c r="M3266" s="76" t="s">
        <v>269</v>
      </c>
      <c r="N3266" s="79" t="s">
        <v>828</v>
      </c>
      <c r="O3266" s="76" t="s">
        <v>829</v>
      </c>
      <c r="P3266" s="78" t="n">
        <v>45556</v>
      </c>
      <c r="Q3266" s="76" t="s">
        <v>114</v>
      </c>
      <c r="R3266" s="78" t="n">
        <v>44848</v>
      </c>
      <c r="S3266" s="78" t="n">
        <v>44829</v>
      </c>
      <c r="T3266" s="76" t="s">
        <v>183</v>
      </c>
      <c r="U3266" s="76" t="n">
        <v>500</v>
      </c>
      <c r="X3266" s="76" t="n">
        <v>5</v>
      </c>
      <c r="Y3266" s="76" t="s">
        <v>116</v>
      </c>
      <c r="AC3266" s="76" t="s">
        <v>117</v>
      </c>
      <c r="AD3266" s="76" t="s">
        <v>13924</v>
      </c>
      <c r="AE3266" s="76" t="n">
        <v>36250</v>
      </c>
      <c r="AF3266" s="76" t="s">
        <v>13925</v>
      </c>
      <c r="AJ3266" s="79" t="s">
        <v>13926</v>
      </c>
      <c r="AK3266" s="76" t="s">
        <v>13927</v>
      </c>
      <c r="AL3266" s="76" t="n">
        <v>0</v>
      </c>
      <c r="AM3266" s="76" t="n">
        <v>0</v>
      </c>
    </row>
    <row r="3267" customFormat="false" ht="15" hidden="false" customHeight="false" outlineLevel="0" collapsed="false">
      <c r="A3267" s="76" t="n">
        <v>1358189</v>
      </c>
      <c r="B3267" s="76" t="s">
        <v>13928</v>
      </c>
      <c r="C3267" s="76" t="s">
        <v>503</v>
      </c>
      <c r="D3267" s="76" t="n">
        <v>4115066</v>
      </c>
      <c r="E3267" s="76" t="s">
        <v>109</v>
      </c>
      <c r="H3267" s="78" t="n">
        <v>41552</v>
      </c>
      <c r="I3267" s="76" t="s">
        <v>110</v>
      </c>
      <c r="J3267" s="76" t="n">
        <v>-12</v>
      </c>
      <c r="K3267" s="76" t="s">
        <v>41</v>
      </c>
      <c r="M3267" s="76" t="s">
        <v>286</v>
      </c>
      <c r="N3267" s="79" t="s">
        <v>572</v>
      </c>
      <c r="O3267" s="76" t="s">
        <v>573</v>
      </c>
      <c r="P3267" s="78" t="n">
        <v>45569</v>
      </c>
      <c r="Q3267" s="76" t="s">
        <v>114</v>
      </c>
      <c r="R3267" s="78" t="n">
        <v>44474</v>
      </c>
      <c r="T3267" s="76" t="s">
        <v>325</v>
      </c>
      <c r="U3267" s="76" t="n">
        <v>500</v>
      </c>
      <c r="X3267" s="76" t="n">
        <v>5</v>
      </c>
      <c r="Y3267" s="76" t="s">
        <v>116</v>
      </c>
      <c r="AC3267" s="76" t="s">
        <v>117</v>
      </c>
      <c r="AD3267" s="76" t="s">
        <v>7660</v>
      </c>
      <c r="AE3267" s="76" t="n">
        <v>41500</v>
      </c>
      <c r="AF3267" s="76" t="s">
        <v>13929</v>
      </c>
      <c r="AK3267" s="76" t="s">
        <v>578</v>
      </c>
      <c r="AL3267" s="76" t="n">
        <v>0</v>
      </c>
      <c r="AM3267" s="76" t="n">
        <v>0</v>
      </c>
    </row>
    <row r="3268" customFormat="false" ht="15" hidden="false" customHeight="false" outlineLevel="0" collapsed="false">
      <c r="A3268" s="76" t="n">
        <v>1429293</v>
      </c>
      <c r="B3268" s="76" t="s">
        <v>13930</v>
      </c>
      <c r="C3268" s="76" t="s">
        <v>1116</v>
      </c>
      <c r="D3268" s="76" t="n">
        <v>2816423</v>
      </c>
      <c r="E3268" s="76" t="s">
        <v>109</v>
      </c>
      <c r="F3268" s="76" t="s">
        <v>109</v>
      </c>
      <c r="H3268" s="78" t="n">
        <v>22575</v>
      </c>
      <c r="I3268" s="76" t="s">
        <v>267</v>
      </c>
      <c r="J3268" s="76" t="s">
        <v>268</v>
      </c>
      <c r="K3268" s="76" t="s">
        <v>41</v>
      </c>
      <c r="M3268" s="76" t="s">
        <v>155</v>
      </c>
      <c r="N3268" s="79" t="s">
        <v>564</v>
      </c>
      <c r="O3268" s="76" t="s">
        <v>565</v>
      </c>
      <c r="P3268" s="78" t="n">
        <v>45539</v>
      </c>
      <c r="Q3268" s="76" t="s">
        <v>114</v>
      </c>
      <c r="R3268" s="78" t="n">
        <v>44824</v>
      </c>
      <c r="S3268" s="78" t="n">
        <v>45566</v>
      </c>
      <c r="T3268" s="76" t="s">
        <v>201</v>
      </c>
      <c r="U3268" s="76" t="n">
        <v>500</v>
      </c>
      <c r="X3268" s="76" t="n">
        <v>5</v>
      </c>
      <c r="Y3268" s="76" t="s">
        <v>116</v>
      </c>
      <c r="AC3268" s="76" t="s">
        <v>117</v>
      </c>
      <c r="AD3268" s="76" t="s">
        <v>6345</v>
      </c>
      <c r="AE3268" s="76" t="n">
        <v>28110</v>
      </c>
      <c r="AF3268" s="76" t="s">
        <v>13931</v>
      </c>
      <c r="AJ3268" s="79" t="s">
        <v>13932</v>
      </c>
      <c r="AK3268" s="76" t="s">
        <v>13933</v>
      </c>
      <c r="AL3268" s="76" t="n">
        <v>0</v>
      </c>
      <c r="AM3268" s="76" t="n">
        <v>0</v>
      </c>
    </row>
    <row r="3269" customFormat="false" ht="15" hidden="false" customHeight="false" outlineLevel="0" collapsed="false">
      <c r="A3269" s="76" t="n">
        <v>63848</v>
      </c>
      <c r="B3269" s="76" t="s">
        <v>13934</v>
      </c>
      <c r="C3269" s="76" t="s">
        <v>1477</v>
      </c>
      <c r="D3269" s="76" t="n">
        <v>286978</v>
      </c>
      <c r="E3269" s="76" t="s">
        <v>109</v>
      </c>
      <c r="H3269" s="78" t="n">
        <v>33128</v>
      </c>
      <c r="I3269" s="76" t="s">
        <v>23</v>
      </c>
      <c r="J3269" s="76" t="n">
        <v>-40</v>
      </c>
      <c r="K3269" s="76" t="s">
        <v>2</v>
      </c>
      <c r="M3269" s="76" t="s">
        <v>155</v>
      </c>
      <c r="N3269" s="79" t="s">
        <v>2413</v>
      </c>
      <c r="O3269" s="76" t="s">
        <v>2414</v>
      </c>
      <c r="P3269" s="78" t="n">
        <v>45588</v>
      </c>
      <c r="Q3269" s="76" t="s">
        <v>114</v>
      </c>
      <c r="R3269" s="78" t="n">
        <v>37432</v>
      </c>
      <c r="S3269" s="78" t="n">
        <v>45551</v>
      </c>
      <c r="T3269" s="76" t="s">
        <v>201</v>
      </c>
      <c r="U3269" s="76" t="n">
        <v>500</v>
      </c>
      <c r="X3269" s="76" t="n">
        <v>5</v>
      </c>
      <c r="Y3269" s="76" t="s">
        <v>116</v>
      </c>
      <c r="AC3269" s="76" t="s">
        <v>117</v>
      </c>
      <c r="AD3269" s="76" t="s">
        <v>1212</v>
      </c>
      <c r="AE3269" s="76" t="n">
        <v>28000</v>
      </c>
      <c r="AF3269" s="76" t="s">
        <v>13935</v>
      </c>
      <c r="AJ3269" s="79" t="s">
        <v>13936</v>
      </c>
      <c r="AK3269" s="76" t="s">
        <v>13937</v>
      </c>
      <c r="AL3269" s="76" t="n">
        <v>0</v>
      </c>
      <c r="AM3269" s="76" t="n">
        <v>0</v>
      </c>
    </row>
    <row r="3270" customFormat="false" ht="15" hidden="false" customHeight="false" outlineLevel="0" collapsed="false">
      <c r="A3270" s="76" t="n">
        <v>1477768</v>
      </c>
      <c r="B3270" s="76" t="s">
        <v>13938</v>
      </c>
      <c r="C3270" s="76" t="s">
        <v>863</v>
      </c>
      <c r="D3270" s="76" t="n">
        <v>4537277</v>
      </c>
      <c r="E3270" s="76" t="s">
        <v>132</v>
      </c>
      <c r="F3270" s="76" t="s">
        <v>109</v>
      </c>
      <c r="H3270" s="78" t="n">
        <v>33103</v>
      </c>
      <c r="I3270" s="76" t="s">
        <v>23</v>
      </c>
      <c r="J3270" s="76" t="n">
        <v>-40</v>
      </c>
      <c r="K3270" s="76" t="s">
        <v>41</v>
      </c>
      <c r="M3270" s="76" t="s">
        <v>134</v>
      </c>
      <c r="N3270" s="79" t="s">
        <v>2364</v>
      </c>
      <c r="O3270" s="76" t="s">
        <v>2365</v>
      </c>
      <c r="P3270" s="78" t="n">
        <v>45548</v>
      </c>
      <c r="Q3270" s="76" t="s">
        <v>114</v>
      </c>
      <c r="R3270" s="78" t="n">
        <v>44992</v>
      </c>
      <c r="S3270" s="78" t="n">
        <v>44952</v>
      </c>
      <c r="T3270" s="76" t="s">
        <v>183</v>
      </c>
      <c r="U3270" s="76" t="n">
        <v>555</v>
      </c>
      <c r="X3270" s="76" t="n">
        <v>5</v>
      </c>
      <c r="Y3270" s="76" t="s">
        <v>116</v>
      </c>
      <c r="AC3270" s="76" t="s">
        <v>117</v>
      </c>
      <c r="AD3270" s="76" t="s">
        <v>13939</v>
      </c>
      <c r="AE3270" s="76" t="n">
        <v>45260</v>
      </c>
      <c r="AF3270" s="76" t="s">
        <v>13940</v>
      </c>
      <c r="AJ3270" s="79" t="s">
        <v>13941</v>
      </c>
      <c r="AK3270" s="76" t="s">
        <v>13942</v>
      </c>
      <c r="AL3270" s="76" t="n">
        <v>0</v>
      </c>
      <c r="AM3270" s="76" t="n">
        <v>0</v>
      </c>
    </row>
    <row r="3271" customFormat="false" ht="15" hidden="false" customHeight="false" outlineLevel="0" collapsed="false">
      <c r="A3271" s="76" t="n">
        <v>1587761</v>
      </c>
      <c r="B3271" s="76" t="s">
        <v>13943</v>
      </c>
      <c r="C3271" s="76" t="s">
        <v>13944</v>
      </c>
      <c r="D3271" s="76" t="n">
        <v>4539750</v>
      </c>
      <c r="E3271" s="76" t="s">
        <v>132</v>
      </c>
      <c r="F3271" s="76" t="s">
        <v>1303</v>
      </c>
      <c r="H3271" s="78" t="n">
        <v>41328</v>
      </c>
      <c r="I3271" s="76" t="s">
        <v>110</v>
      </c>
      <c r="J3271" s="76" t="n">
        <v>-12</v>
      </c>
      <c r="K3271" s="76" t="s">
        <v>41</v>
      </c>
      <c r="M3271" s="76" t="s">
        <v>134</v>
      </c>
      <c r="N3271" s="79" t="s">
        <v>644</v>
      </c>
      <c r="O3271" s="76" t="s">
        <v>645</v>
      </c>
      <c r="P3271" s="78" t="n">
        <v>45616</v>
      </c>
      <c r="Q3271" s="76" t="s">
        <v>114</v>
      </c>
      <c r="R3271" s="78" t="n">
        <v>45460</v>
      </c>
      <c r="T3271" s="76" t="s">
        <v>115</v>
      </c>
      <c r="U3271" s="76" t="n">
        <v>500</v>
      </c>
      <c r="X3271" s="76" t="n">
        <v>5</v>
      </c>
      <c r="Y3271" s="76" t="s">
        <v>116</v>
      </c>
      <c r="AC3271" s="76" t="s">
        <v>117</v>
      </c>
      <c r="AD3271" s="76" t="s">
        <v>10122</v>
      </c>
      <c r="AE3271" s="76" t="n">
        <v>45740</v>
      </c>
      <c r="AF3271" s="76" t="s">
        <v>13945</v>
      </c>
      <c r="AI3271" s="79" t="s">
        <v>13946</v>
      </c>
      <c r="AJ3271" s="79" t="s">
        <v>13947</v>
      </c>
      <c r="AK3271" s="76" t="s">
        <v>13948</v>
      </c>
      <c r="AL3271" s="76" t="n">
        <v>0</v>
      </c>
      <c r="AM3271" s="76" t="n">
        <v>0</v>
      </c>
    </row>
    <row r="3272" customFormat="false" ht="15" hidden="false" customHeight="false" outlineLevel="0" collapsed="false">
      <c r="A3272" s="76" t="n">
        <v>1380844</v>
      </c>
      <c r="B3272" s="76" t="s">
        <v>13949</v>
      </c>
      <c r="C3272" s="76" t="s">
        <v>2143</v>
      </c>
      <c r="D3272" s="76" t="n">
        <v>2816241</v>
      </c>
      <c r="E3272" s="76" t="s">
        <v>132</v>
      </c>
      <c r="F3272" s="76" t="s">
        <v>132</v>
      </c>
      <c r="H3272" s="78" t="n">
        <v>30850</v>
      </c>
      <c r="I3272" s="76" t="s">
        <v>179</v>
      </c>
      <c r="J3272" s="76" t="s">
        <v>180</v>
      </c>
      <c r="K3272" s="76" t="s">
        <v>41</v>
      </c>
      <c r="M3272" s="76" t="s">
        <v>155</v>
      </c>
      <c r="N3272" s="79" t="s">
        <v>1399</v>
      </c>
      <c r="O3272" s="76" t="s">
        <v>1400</v>
      </c>
      <c r="P3272" s="78" t="n">
        <v>45540</v>
      </c>
      <c r="Q3272" s="76" t="s">
        <v>114</v>
      </c>
      <c r="R3272" s="78" t="n">
        <v>44537</v>
      </c>
      <c r="S3272" s="78" t="n">
        <v>44805</v>
      </c>
      <c r="T3272" s="76" t="s">
        <v>183</v>
      </c>
      <c r="U3272" s="76" t="n">
        <v>911</v>
      </c>
      <c r="X3272" s="76" t="n">
        <v>9</v>
      </c>
      <c r="Y3272" s="76" t="s">
        <v>116</v>
      </c>
      <c r="AC3272" s="76" t="s">
        <v>117</v>
      </c>
      <c r="AD3272" s="76" t="s">
        <v>13950</v>
      </c>
      <c r="AE3272" s="76" t="n">
        <v>28210</v>
      </c>
      <c r="AF3272" s="76" t="s">
        <v>13951</v>
      </c>
      <c r="AJ3272" s="79" t="s">
        <v>13952</v>
      </c>
      <c r="AK3272" s="76" t="s">
        <v>13953</v>
      </c>
      <c r="AL3272" s="76" t="n">
        <v>0</v>
      </c>
      <c r="AM3272" s="76" t="n">
        <v>0</v>
      </c>
    </row>
    <row r="3273" customFormat="false" ht="15" hidden="false" customHeight="false" outlineLevel="0" collapsed="false">
      <c r="A3273" s="76" t="n">
        <v>1364426</v>
      </c>
      <c r="B3273" s="76" t="s">
        <v>13954</v>
      </c>
      <c r="C3273" s="76" t="s">
        <v>11519</v>
      </c>
      <c r="D3273" s="76" t="n">
        <v>2816145</v>
      </c>
      <c r="E3273" s="76" t="s">
        <v>132</v>
      </c>
      <c r="F3273" s="76" t="s">
        <v>132</v>
      </c>
      <c r="H3273" s="78" t="n">
        <v>24462</v>
      </c>
      <c r="I3273" s="76" t="s">
        <v>321</v>
      </c>
      <c r="J3273" s="76" t="s">
        <v>322</v>
      </c>
      <c r="K3273" s="76" t="s">
        <v>41</v>
      </c>
      <c r="M3273" s="76" t="s">
        <v>155</v>
      </c>
      <c r="N3273" s="79" t="s">
        <v>156</v>
      </c>
      <c r="O3273" s="76" t="s">
        <v>157</v>
      </c>
      <c r="P3273" s="78" t="n">
        <v>45551</v>
      </c>
      <c r="Q3273" s="76" t="s">
        <v>114</v>
      </c>
      <c r="R3273" s="78" t="n">
        <v>44483</v>
      </c>
      <c r="S3273" s="78" t="n">
        <v>45549</v>
      </c>
      <c r="T3273" s="76" t="s">
        <v>201</v>
      </c>
      <c r="U3273" s="76" t="n">
        <v>737</v>
      </c>
      <c r="X3273" s="76" t="n">
        <v>7</v>
      </c>
      <c r="Y3273" s="76" t="s">
        <v>116</v>
      </c>
      <c r="AC3273" s="76" t="s">
        <v>117</v>
      </c>
      <c r="AD3273" s="76" t="s">
        <v>158</v>
      </c>
      <c r="AE3273" s="76" t="n">
        <v>28100</v>
      </c>
      <c r="AF3273" s="76" t="s">
        <v>13955</v>
      </c>
      <c r="AI3273" s="79" t="s">
        <v>13956</v>
      </c>
      <c r="AJ3273" s="79" t="s">
        <v>13957</v>
      </c>
      <c r="AK3273" s="76" t="s">
        <v>13958</v>
      </c>
      <c r="AL3273" s="76" t="n">
        <v>0</v>
      </c>
      <c r="AM3273" s="76" t="n">
        <v>0</v>
      </c>
    </row>
    <row r="3274" customFormat="false" ht="15" hidden="false" customHeight="false" outlineLevel="0" collapsed="false">
      <c r="A3274" s="76" t="n">
        <v>1523760</v>
      </c>
      <c r="B3274" s="76" t="s">
        <v>13959</v>
      </c>
      <c r="C3274" s="76" t="s">
        <v>1393</v>
      </c>
      <c r="D3274" s="76" t="n">
        <v>4538242</v>
      </c>
      <c r="E3274" s="76" t="s">
        <v>109</v>
      </c>
      <c r="F3274" s="76" t="s">
        <v>109</v>
      </c>
      <c r="H3274" s="78" t="n">
        <v>27762</v>
      </c>
      <c r="I3274" s="76" t="s">
        <v>197</v>
      </c>
      <c r="J3274" s="76" t="s">
        <v>198</v>
      </c>
      <c r="K3274" s="76" t="s">
        <v>2</v>
      </c>
      <c r="M3274" s="76" t="s">
        <v>134</v>
      </c>
      <c r="N3274" s="79" t="s">
        <v>3076</v>
      </c>
      <c r="O3274" s="76" t="s">
        <v>3077</v>
      </c>
      <c r="P3274" s="78" t="n">
        <v>45559</v>
      </c>
      <c r="Q3274" s="76" t="s">
        <v>114</v>
      </c>
      <c r="R3274" s="78" t="n">
        <v>45197</v>
      </c>
      <c r="S3274" s="78" t="n">
        <v>45120</v>
      </c>
      <c r="T3274" s="76" t="s">
        <v>183</v>
      </c>
      <c r="U3274" s="76" t="n">
        <v>500</v>
      </c>
      <c r="X3274" s="76" t="n">
        <v>5</v>
      </c>
      <c r="Y3274" s="76" t="s">
        <v>116</v>
      </c>
      <c r="AC3274" s="76" t="s">
        <v>117</v>
      </c>
      <c r="AD3274" s="76" t="s">
        <v>13960</v>
      </c>
      <c r="AE3274" s="76" t="n">
        <v>45560</v>
      </c>
      <c r="AF3274" s="76" t="s">
        <v>13961</v>
      </c>
      <c r="AJ3274" s="76" t="s">
        <v>13962</v>
      </c>
      <c r="AK3274" s="76" t="s">
        <v>13963</v>
      </c>
      <c r="AL3274" s="76" t="n">
        <v>0</v>
      </c>
      <c r="AM3274" s="76" t="n">
        <v>0</v>
      </c>
    </row>
    <row r="3275" customFormat="false" ht="15" hidden="false" customHeight="false" outlineLevel="0" collapsed="false">
      <c r="A3275" s="76" t="n">
        <v>1431891</v>
      </c>
      <c r="B3275" s="76" t="s">
        <v>13959</v>
      </c>
      <c r="C3275" s="76" t="s">
        <v>6031</v>
      </c>
      <c r="D3275" s="76" t="n">
        <v>4535350</v>
      </c>
      <c r="E3275" s="76" t="s">
        <v>109</v>
      </c>
      <c r="F3275" s="76" t="s">
        <v>109</v>
      </c>
      <c r="H3275" s="78" t="n">
        <v>41987</v>
      </c>
      <c r="I3275" s="76" t="s">
        <v>190</v>
      </c>
      <c r="J3275" s="76" t="n">
        <v>-11</v>
      </c>
      <c r="K3275" s="76" t="s">
        <v>2</v>
      </c>
      <c r="M3275" s="76" t="s">
        <v>134</v>
      </c>
      <c r="N3275" s="79" t="s">
        <v>3076</v>
      </c>
      <c r="O3275" s="76" t="s">
        <v>3077</v>
      </c>
      <c r="P3275" s="78" t="n">
        <v>45559</v>
      </c>
      <c r="Q3275" s="76" t="s">
        <v>114</v>
      </c>
      <c r="R3275" s="78" t="n">
        <v>44826</v>
      </c>
      <c r="T3275" s="76" t="s">
        <v>115</v>
      </c>
      <c r="U3275" s="76" t="n">
        <v>500</v>
      </c>
      <c r="X3275" s="76" t="n">
        <v>5</v>
      </c>
      <c r="Y3275" s="76" t="s">
        <v>116</v>
      </c>
      <c r="AC3275" s="76" t="s">
        <v>117</v>
      </c>
      <c r="AD3275" s="76" t="s">
        <v>13960</v>
      </c>
      <c r="AE3275" s="76" t="n">
        <v>45560</v>
      </c>
      <c r="AF3275" s="76" t="s">
        <v>13964</v>
      </c>
      <c r="AJ3275" s="79" t="s">
        <v>13965</v>
      </c>
      <c r="AK3275" s="76" t="s">
        <v>13963</v>
      </c>
      <c r="AL3275" s="76" t="n">
        <v>0</v>
      </c>
      <c r="AM3275" s="76" t="n">
        <v>0</v>
      </c>
    </row>
    <row r="3276" customFormat="false" ht="15" hidden="false" customHeight="false" outlineLevel="0" collapsed="false">
      <c r="A3276" s="76" t="n">
        <v>63950</v>
      </c>
      <c r="B3276" s="76" t="s">
        <v>13966</v>
      </c>
      <c r="C3276" s="76" t="s">
        <v>3663</v>
      </c>
      <c r="D3276" s="76" t="n">
        <v>277854</v>
      </c>
      <c r="E3276" s="76" t="s">
        <v>132</v>
      </c>
      <c r="F3276" s="76" t="s">
        <v>132</v>
      </c>
      <c r="H3276" s="78" t="n">
        <v>29142</v>
      </c>
      <c r="I3276" s="76" t="s">
        <v>197</v>
      </c>
      <c r="J3276" s="76" t="s">
        <v>198</v>
      </c>
      <c r="K3276" s="76" t="s">
        <v>41</v>
      </c>
      <c r="M3276" s="76" t="s">
        <v>124</v>
      </c>
      <c r="N3276" s="79" t="s">
        <v>496</v>
      </c>
      <c r="O3276" s="76" t="s">
        <v>497</v>
      </c>
      <c r="P3276" s="78" t="n">
        <v>45528</v>
      </c>
      <c r="Q3276" s="76" t="s">
        <v>114</v>
      </c>
      <c r="R3276" s="78" t="n">
        <v>37432</v>
      </c>
      <c r="S3276" s="78" t="n">
        <v>45470</v>
      </c>
      <c r="T3276" s="76" t="s">
        <v>201</v>
      </c>
      <c r="U3276" s="76" t="n">
        <v>834</v>
      </c>
      <c r="X3276" s="76" t="n">
        <v>8</v>
      </c>
      <c r="Y3276" s="76" t="s">
        <v>116</v>
      </c>
      <c r="AC3276" s="76" t="s">
        <v>117</v>
      </c>
      <c r="AD3276" s="76" t="s">
        <v>13967</v>
      </c>
      <c r="AE3276" s="76" t="n">
        <v>37390</v>
      </c>
      <c r="AF3276" s="76" t="s">
        <v>13968</v>
      </c>
      <c r="AJ3276" s="79" t="s">
        <v>13969</v>
      </c>
      <c r="AK3276" s="76" t="s">
        <v>13970</v>
      </c>
      <c r="AL3276" s="76" t="n">
        <v>0</v>
      </c>
      <c r="AM3276" s="76" t="n">
        <v>0</v>
      </c>
    </row>
    <row r="3277" customFormat="false" ht="15" hidden="false" customHeight="false" outlineLevel="0" collapsed="false">
      <c r="A3277" s="76" t="n">
        <v>1641319</v>
      </c>
      <c r="B3277" s="76" t="s">
        <v>13971</v>
      </c>
      <c r="C3277" s="76" t="s">
        <v>13972</v>
      </c>
      <c r="D3277" s="76" t="n">
        <v>3612752</v>
      </c>
      <c r="E3277" s="76" t="s">
        <v>109</v>
      </c>
      <c r="H3277" s="78" t="n">
        <v>40984</v>
      </c>
      <c r="I3277" s="76" t="s">
        <v>370</v>
      </c>
      <c r="J3277" s="76" t="n">
        <v>-13</v>
      </c>
      <c r="K3277" s="76" t="s">
        <v>41</v>
      </c>
      <c r="M3277" s="76" t="s">
        <v>269</v>
      </c>
      <c r="N3277" s="79" t="s">
        <v>695</v>
      </c>
      <c r="O3277" s="76" t="s">
        <v>696</v>
      </c>
      <c r="P3277" s="78" t="n">
        <v>45572</v>
      </c>
      <c r="Q3277" s="76" t="s">
        <v>114</v>
      </c>
      <c r="R3277" s="78" t="n">
        <v>45572</v>
      </c>
      <c r="T3277" s="76" t="s">
        <v>115</v>
      </c>
      <c r="U3277" s="76" t="n">
        <v>500</v>
      </c>
      <c r="X3277" s="76" t="n">
        <v>5</v>
      </c>
      <c r="Y3277" s="76" t="s">
        <v>116</v>
      </c>
      <c r="AC3277" s="76" t="s">
        <v>117</v>
      </c>
      <c r="AD3277" s="76" t="s">
        <v>13973</v>
      </c>
      <c r="AE3277" s="76" t="n">
        <v>36220</v>
      </c>
      <c r="AF3277" s="76" t="s">
        <v>13974</v>
      </c>
      <c r="AJ3277" s="79" t="s">
        <v>13975</v>
      </c>
      <c r="AK3277" s="76" t="s">
        <v>13976</v>
      </c>
      <c r="AL3277" s="76" t="n">
        <v>0</v>
      </c>
      <c r="AM3277" s="76" t="n">
        <v>0</v>
      </c>
    </row>
    <row r="3278" customFormat="false" ht="15" hidden="false" customHeight="false" outlineLevel="0" collapsed="false">
      <c r="A3278" s="76" t="n">
        <v>1135057</v>
      </c>
      <c r="B3278" s="76" t="s">
        <v>13977</v>
      </c>
      <c r="C3278" s="76" t="s">
        <v>1032</v>
      </c>
      <c r="D3278" s="76" t="n">
        <v>189207</v>
      </c>
      <c r="E3278" s="76" t="s">
        <v>132</v>
      </c>
      <c r="F3278" s="76" t="s">
        <v>132</v>
      </c>
      <c r="H3278" s="78" t="n">
        <v>39894</v>
      </c>
      <c r="I3278" s="76" t="s">
        <v>133</v>
      </c>
      <c r="J3278" s="76" t="n">
        <v>-16</v>
      </c>
      <c r="K3278" s="76" t="s">
        <v>41</v>
      </c>
      <c r="M3278" s="76" t="s">
        <v>111</v>
      </c>
      <c r="N3278" s="79" t="s">
        <v>4125</v>
      </c>
      <c r="O3278" s="76" t="s">
        <v>4126</v>
      </c>
      <c r="P3278" s="78" t="n">
        <v>45590</v>
      </c>
      <c r="Q3278" s="76" t="s">
        <v>114</v>
      </c>
      <c r="R3278" s="78" t="n">
        <v>42655</v>
      </c>
      <c r="T3278" s="76" t="s">
        <v>115</v>
      </c>
      <c r="U3278" s="76" t="n">
        <v>572</v>
      </c>
      <c r="X3278" s="76" t="n">
        <v>5</v>
      </c>
      <c r="Y3278" s="76" t="s">
        <v>116</v>
      </c>
      <c r="AC3278" s="76" t="s">
        <v>117</v>
      </c>
      <c r="AD3278" s="76" t="s">
        <v>4528</v>
      </c>
      <c r="AE3278" s="76" t="n">
        <v>18310</v>
      </c>
      <c r="AF3278" s="76" t="s">
        <v>13978</v>
      </c>
      <c r="AJ3278" s="79" t="s">
        <v>13979</v>
      </c>
      <c r="AK3278" s="76" t="s">
        <v>13980</v>
      </c>
      <c r="AL3278" s="76" t="n">
        <v>0</v>
      </c>
      <c r="AM3278" s="76" t="n">
        <v>0</v>
      </c>
    </row>
    <row r="3279" customFormat="false" ht="15" hidden="false" customHeight="false" outlineLevel="0" collapsed="false">
      <c r="A3279" s="76" t="n">
        <v>516417</v>
      </c>
      <c r="B3279" s="76" t="s">
        <v>13981</v>
      </c>
      <c r="C3279" s="76" t="s">
        <v>4194</v>
      </c>
      <c r="D3279" s="76" t="n">
        <v>7629130</v>
      </c>
      <c r="E3279" s="76" t="s">
        <v>132</v>
      </c>
      <c r="H3279" s="78" t="n">
        <v>34683</v>
      </c>
      <c r="I3279" s="76" t="s">
        <v>23</v>
      </c>
      <c r="J3279" s="76" t="n">
        <v>-40</v>
      </c>
      <c r="K3279" s="76" t="s">
        <v>41</v>
      </c>
      <c r="M3279" s="76" t="s">
        <v>155</v>
      </c>
      <c r="N3279" s="79" t="s">
        <v>156</v>
      </c>
      <c r="O3279" s="76" t="s">
        <v>157</v>
      </c>
      <c r="P3279" s="78" t="n">
        <v>45567</v>
      </c>
      <c r="Q3279" s="76" t="s">
        <v>114</v>
      </c>
      <c r="R3279" s="78" t="n">
        <v>38722</v>
      </c>
      <c r="S3279" s="78" t="n">
        <v>45562</v>
      </c>
      <c r="T3279" s="76" t="s">
        <v>201</v>
      </c>
      <c r="U3279" s="76" t="n">
        <v>634</v>
      </c>
      <c r="X3279" s="76" t="n">
        <v>6</v>
      </c>
      <c r="Y3279" s="76" t="s">
        <v>116</v>
      </c>
      <c r="AC3279" s="76" t="s">
        <v>117</v>
      </c>
      <c r="AD3279" s="76" t="s">
        <v>158</v>
      </c>
      <c r="AE3279" s="76" t="n">
        <v>28100</v>
      </c>
      <c r="AF3279" s="76" t="s">
        <v>13982</v>
      </c>
      <c r="AJ3279" s="79" t="s">
        <v>13983</v>
      </c>
      <c r="AK3279" s="76" t="s">
        <v>13984</v>
      </c>
      <c r="AL3279" s="76" t="n">
        <v>0</v>
      </c>
      <c r="AM3279" s="76" t="n">
        <v>0</v>
      </c>
    </row>
    <row r="3280" customFormat="false" ht="15" hidden="false" customHeight="false" outlineLevel="0" collapsed="false">
      <c r="A3280" s="76" t="n">
        <v>1558568</v>
      </c>
      <c r="B3280" s="76" t="s">
        <v>13985</v>
      </c>
      <c r="C3280" s="76" t="s">
        <v>1248</v>
      </c>
      <c r="D3280" s="76" t="n">
        <v>4539535</v>
      </c>
      <c r="E3280" s="76" t="s">
        <v>109</v>
      </c>
      <c r="F3280" s="76" t="s">
        <v>109</v>
      </c>
      <c r="H3280" s="78" t="n">
        <v>22557</v>
      </c>
      <c r="I3280" s="76" t="s">
        <v>267</v>
      </c>
      <c r="J3280" s="76" t="s">
        <v>268</v>
      </c>
      <c r="K3280" s="76" t="s">
        <v>41</v>
      </c>
      <c r="M3280" s="76" t="s">
        <v>134</v>
      </c>
      <c r="N3280" s="79" t="s">
        <v>449</v>
      </c>
      <c r="O3280" s="76" t="s">
        <v>450</v>
      </c>
      <c r="P3280" s="78" t="n">
        <v>45542</v>
      </c>
      <c r="Q3280" s="76" t="s">
        <v>114</v>
      </c>
      <c r="R3280" s="78" t="n">
        <v>45307</v>
      </c>
      <c r="S3280" s="78" t="n">
        <v>45302</v>
      </c>
      <c r="T3280" s="76" t="s">
        <v>183</v>
      </c>
      <c r="U3280" s="76" t="n">
        <v>500</v>
      </c>
      <c r="X3280" s="76" t="n">
        <v>5</v>
      </c>
      <c r="Y3280" s="76" t="s">
        <v>116</v>
      </c>
      <c r="AC3280" s="76" t="s">
        <v>117</v>
      </c>
      <c r="AD3280" s="76" t="s">
        <v>451</v>
      </c>
      <c r="AE3280" s="76" t="n">
        <v>45100</v>
      </c>
      <c r="AF3280" s="76" t="s">
        <v>452</v>
      </c>
      <c r="AK3280" s="76" t="s">
        <v>453</v>
      </c>
      <c r="AL3280" s="76" t="n">
        <v>0</v>
      </c>
      <c r="AM3280" s="76" t="n">
        <v>0</v>
      </c>
    </row>
    <row r="3281" customFormat="false" ht="15" hidden="false" customHeight="false" outlineLevel="0" collapsed="false">
      <c r="A3281" s="76" t="n">
        <v>1529118</v>
      </c>
      <c r="B3281" s="76" t="s">
        <v>13985</v>
      </c>
      <c r="C3281" s="76" t="s">
        <v>868</v>
      </c>
      <c r="D3281" s="76" t="n">
        <v>4115985</v>
      </c>
      <c r="E3281" s="76" t="s">
        <v>132</v>
      </c>
      <c r="F3281" s="76" t="s">
        <v>132</v>
      </c>
      <c r="H3281" s="78" t="n">
        <v>32351</v>
      </c>
      <c r="I3281" s="76" t="s">
        <v>23</v>
      </c>
      <c r="J3281" s="76" t="n">
        <v>-40</v>
      </c>
      <c r="K3281" s="76" t="s">
        <v>41</v>
      </c>
      <c r="M3281" s="76" t="s">
        <v>286</v>
      </c>
      <c r="N3281" s="79" t="s">
        <v>371</v>
      </c>
      <c r="O3281" s="76" t="s">
        <v>372</v>
      </c>
      <c r="P3281" s="78" t="n">
        <v>45586</v>
      </c>
      <c r="Q3281" s="76" t="s">
        <v>114</v>
      </c>
      <c r="R3281" s="78" t="n">
        <v>45203</v>
      </c>
      <c r="S3281" s="78" t="n">
        <v>45203</v>
      </c>
      <c r="T3281" s="76" t="s">
        <v>183</v>
      </c>
      <c r="U3281" s="76" t="n">
        <v>527</v>
      </c>
      <c r="X3281" s="76" t="n">
        <v>5</v>
      </c>
      <c r="Y3281" s="76" t="s">
        <v>116</v>
      </c>
      <c r="AC3281" s="76" t="s">
        <v>117</v>
      </c>
      <c r="AD3281" s="76" t="s">
        <v>13986</v>
      </c>
      <c r="AE3281" s="76" t="n">
        <v>72220</v>
      </c>
      <c r="AF3281" s="76" t="s">
        <v>13987</v>
      </c>
      <c r="AH3281" s="76" t="s">
        <v>13987</v>
      </c>
      <c r="AK3281" s="76" t="s">
        <v>13988</v>
      </c>
      <c r="AL3281" s="76" t="n">
        <v>0</v>
      </c>
      <c r="AM3281" s="76" t="n">
        <v>0</v>
      </c>
    </row>
    <row r="3282" customFormat="false" ht="15" hidden="false" customHeight="false" outlineLevel="0" collapsed="false">
      <c r="A3282" s="76" t="n">
        <v>64110</v>
      </c>
      <c r="B3282" s="76" t="s">
        <v>13989</v>
      </c>
      <c r="C3282" s="76" t="s">
        <v>1398</v>
      </c>
      <c r="D3282" s="76" t="n">
        <v>185490</v>
      </c>
      <c r="E3282" s="76" t="s">
        <v>132</v>
      </c>
      <c r="F3282" s="76" t="s">
        <v>132</v>
      </c>
      <c r="H3282" s="78" t="n">
        <v>33735</v>
      </c>
      <c r="I3282" s="76" t="s">
        <v>23</v>
      </c>
      <c r="J3282" s="76" t="n">
        <v>-40</v>
      </c>
      <c r="K3282" s="76" t="s">
        <v>41</v>
      </c>
      <c r="M3282" s="76" t="s">
        <v>286</v>
      </c>
      <c r="N3282" s="79" t="s">
        <v>2706</v>
      </c>
      <c r="O3282" s="76" t="s">
        <v>2707</v>
      </c>
      <c r="P3282" s="78" t="n">
        <v>45536</v>
      </c>
      <c r="Q3282" s="76" t="s">
        <v>114</v>
      </c>
      <c r="R3282" s="78" t="n">
        <v>37432</v>
      </c>
      <c r="S3282" s="78" t="n">
        <v>45531</v>
      </c>
      <c r="T3282" s="76" t="s">
        <v>201</v>
      </c>
      <c r="U3282" s="76" t="n">
        <v>1384</v>
      </c>
      <c r="X3282" s="76" t="n">
        <v>13</v>
      </c>
      <c r="Y3282" s="76" t="s">
        <v>116</v>
      </c>
      <c r="AB3282" s="78" t="n">
        <v>44806</v>
      </c>
      <c r="AC3282" s="76" t="s">
        <v>117</v>
      </c>
      <c r="AD3282" s="76" t="s">
        <v>8787</v>
      </c>
      <c r="AE3282" s="76" t="n">
        <v>18310</v>
      </c>
      <c r="AF3282" s="76" t="s">
        <v>13990</v>
      </c>
      <c r="AJ3282" s="79" t="s">
        <v>13991</v>
      </c>
      <c r="AK3282" s="76" t="s">
        <v>13992</v>
      </c>
      <c r="AL3282" s="76" t="n">
        <v>0</v>
      </c>
      <c r="AM3282" s="76" t="n">
        <v>0</v>
      </c>
    </row>
    <row r="3283" customFormat="false" ht="15" hidden="false" customHeight="false" outlineLevel="0" collapsed="false">
      <c r="A3283" s="76" t="n">
        <v>1399743</v>
      </c>
      <c r="B3283" s="76" t="s">
        <v>13993</v>
      </c>
      <c r="C3283" s="76" t="s">
        <v>11122</v>
      </c>
      <c r="D3283" s="76" t="n">
        <v>4533176</v>
      </c>
      <c r="E3283" s="76" t="s">
        <v>109</v>
      </c>
      <c r="F3283" s="76" t="s">
        <v>109</v>
      </c>
      <c r="H3283" s="78" t="n">
        <v>41987</v>
      </c>
      <c r="I3283" s="76" t="s">
        <v>190</v>
      </c>
      <c r="J3283" s="76" t="n">
        <v>-11</v>
      </c>
      <c r="K3283" s="76" t="s">
        <v>41</v>
      </c>
      <c r="M3283" s="76" t="s">
        <v>134</v>
      </c>
      <c r="N3283" s="79" t="s">
        <v>349</v>
      </c>
      <c r="O3283" s="76" t="s">
        <v>350</v>
      </c>
      <c r="P3283" s="78" t="n">
        <v>45531</v>
      </c>
      <c r="Q3283" s="76" t="s">
        <v>114</v>
      </c>
      <c r="R3283" s="78" t="n">
        <v>44677</v>
      </c>
      <c r="T3283" s="76" t="s">
        <v>115</v>
      </c>
      <c r="U3283" s="76" t="n">
        <v>500</v>
      </c>
      <c r="X3283" s="76" t="n">
        <v>5</v>
      </c>
      <c r="Y3283" s="76" t="s">
        <v>116</v>
      </c>
      <c r="AC3283" s="76" t="s">
        <v>117</v>
      </c>
      <c r="AD3283" s="76" t="s">
        <v>974</v>
      </c>
      <c r="AE3283" s="76" t="n">
        <v>45100</v>
      </c>
      <c r="AF3283" s="76" t="s">
        <v>13994</v>
      </c>
      <c r="AJ3283" s="79" t="s">
        <v>13995</v>
      </c>
      <c r="AK3283" s="76" t="s">
        <v>13996</v>
      </c>
      <c r="AL3283" s="76" t="n">
        <v>0</v>
      </c>
      <c r="AM3283" s="76" t="n">
        <v>0</v>
      </c>
    </row>
    <row r="3284" customFormat="false" ht="15" hidden="false" customHeight="false" outlineLevel="0" collapsed="false">
      <c r="A3284" s="76" t="n">
        <v>725420</v>
      </c>
      <c r="B3284" s="76" t="s">
        <v>13997</v>
      </c>
      <c r="C3284" s="76" t="s">
        <v>503</v>
      </c>
      <c r="D3284" s="76" t="n">
        <v>4520574</v>
      </c>
      <c r="E3284" s="76" t="s">
        <v>132</v>
      </c>
      <c r="H3284" s="78" t="n">
        <v>36973</v>
      </c>
      <c r="I3284" s="76" t="s">
        <v>23</v>
      </c>
      <c r="J3284" s="76" t="n">
        <v>-40</v>
      </c>
      <c r="K3284" s="76" t="s">
        <v>41</v>
      </c>
      <c r="M3284" s="76" t="s">
        <v>134</v>
      </c>
      <c r="N3284" s="79" t="s">
        <v>1352</v>
      </c>
      <c r="O3284" s="76" t="s">
        <v>1353</v>
      </c>
      <c r="P3284" s="78" t="n">
        <v>45561</v>
      </c>
      <c r="Q3284" s="76" t="s">
        <v>114</v>
      </c>
      <c r="R3284" s="78" t="n">
        <v>40096</v>
      </c>
      <c r="S3284" s="78" t="n">
        <v>45554</v>
      </c>
      <c r="T3284" s="76" t="s">
        <v>201</v>
      </c>
      <c r="U3284" s="76" t="n">
        <v>500</v>
      </c>
      <c r="X3284" s="76" t="n">
        <v>5</v>
      </c>
      <c r="Y3284" s="76" t="s">
        <v>116</v>
      </c>
      <c r="AC3284" s="76" t="s">
        <v>117</v>
      </c>
      <c r="AD3284" s="76" t="s">
        <v>3675</v>
      </c>
      <c r="AE3284" s="76" t="n">
        <v>45380</v>
      </c>
      <c r="AF3284" s="76" t="s">
        <v>13998</v>
      </c>
      <c r="AJ3284" s="79" t="s">
        <v>13999</v>
      </c>
      <c r="AK3284" s="76" t="s">
        <v>14000</v>
      </c>
      <c r="AL3284" s="76" t="n">
        <v>0</v>
      </c>
      <c r="AM3284" s="76" t="n">
        <v>0</v>
      </c>
    </row>
    <row r="3285" customFormat="false" ht="15" hidden="false" customHeight="false" outlineLevel="0" collapsed="false">
      <c r="A3285" s="76" t="n">
        <v>1600597</v>
      </c>
      <c r="B3285" s="76" t="s">
        <v>14001</v>
      </c>
      <c r="C3285" s="76" t="s">
        <v>8897</v>
      </c>
      <c r="D3285" s="76" t="n">
        <v>3737065</v>
      </c>
      <c r="E3285" s="76" t="s">
        <v>109</v>
      </c>
      <c r="H3285" s="78" t="n">
        <v>42456</v>
      </c>
      <c r="I3285" s="76" t="s">
        <v>109</v>
      </c>
      <c r="J3285" s="76" t="n">
        <v>-9</v>
      </c>
      <c r="K3285" s="76" t="s">
        <v>41</v>
      </c>
      <c r="M3285" s="76" t="s">
        <v>124</v>
      </c>
      <c r="N3285" s="79" t="s">
        <v>125</v>
      </c>
      <c r="O3285" s="76" t="s">
        <v>126</v>
      </c>
      <c r="P3285" s="78" t="n">
        <v>45535</v>
      </c>
      <c r="Q3285" s="76" t="s">
        <v>114</v>
      </c>
      <c r="R3285" s="78" t="n">
        <v>45535</v>
      </c>
      <c r="T3285" s="76" t="s">
        <v>115</v>
      </c>
      <c r="U3285" s="76" t="n">
        <v>500</v>
      </c>
      <c r="X3285" s="76" t="n">
        <v>5</v>
      </c>
      <c r="Y3285" s="76" t="s">
        <v>116</v>
      </c>
      <c r="AC3285" s="76" t="s">
        <v>117</v>
      </c>
      <c r="AD3285" s="76" t="s">
        <v>127</v>
      </c>
      <c r="AE3285" s="76" t="n">
        <v>37000</v>
      </c>
      <c r="AF3285" s="76" t="s">
        <v>14002</v>
      </c>
      <c r="AI3285" s="79" t="s">
        <v>14003</v>
      </c>
      <c r="AJ3285" s="79" t="s">
        <v>14003</v>
      </c>
      <c r="AK3285" s="76" t="s">
        <v>14004</v>
      </c>
      <c r="AL3285" s="76" t="n">
        <v>0</v>
      </c>
      <c r="AM3285" s="76" t="n">
        <v>0</v>
      </c>
    </row>
    <row r="3286" customFormat="false" ht="15" hidden="false" customHeight="false" outlineLevel="0" collapsed="false">
      <c r="A3286" s="76" t="n">
        <v>64195</v>
      </c>
      <c r="B3286" s="76" t="s">
        <v>14001</v>
      </c>
      <c r="C3286" s="76" t="s">
        <v>3898</v>
      </c>
      <c r="D3286" s="76" t="n">
        <v>286392</v>
      </c>
      <c r="E3286" s="76" t="s">
        <v>132</v>
      </c>
      <c r="F3286" s="76" t="s">
        <v>132</v>
      </c>
      <c r="H3286" s="78" t="n">
        <v>26480</v>
      </c>
      <c r="I3286" s="76" t="s">
        <v>208</v>
      </c>
      <c r="J3286" s="76" t="s">
        <v>209</v>
      </c>
      <c r="K3286" s="76" t="s">
        <v>41</v>
      </c>
      <c r="M3286" s="76" t="s">
        <v>155</v>
      </c>
      <c r="N3286" s="79" t="s">
        <v>915</v>
      </c>
      <c r="O3286" s="76" t="s">
        <v>916</v>
      </c>
      <c r="P3286" s="78" t="n">
        <v>45555</v>
      </c>
      <c r="Q3286" s="76" t="s">
        <v>114</v>
      </c>
      <c r="R3286" s="78" t="n">
        <v>37432</v>
      </c>
      <c r="S3286" s="78" t="n">
        <v>45509</v>
      </c>
      <c r="T3286" s="76" t="s">
        <v>201</v>
      </c>
      <c r="U3286" s="76" t="n">
        <v>899</v>
      </c>
      <c r="X3286" s="76" t="n">
        <v>8</v>
      </c>
      <c r="Y3286" s="76" t="s">
        <v>116</v>
      </c>
      <c r="AC3286" s="76" t="s">
        <v>117</v>
      </c>
      <c r="AD3286" s="76" t="s">
        <v>4640</v>
      </c>
      <c r="AE3286" s="76" t="n">
        <v>28480</v>
      </c>
      <c r="AF3286" s="76" t="s">
        <v>14005</v>
      </c>
      <c r="AI3286" s="79" t="s">
        <v>14006</v>
      </c>
      <c r="AJ3286" s="79" t="s">
        <v>14007</v>
      </c>
      <c r="AK3286" s="76" t="s">
        <v>14008</v>
      </c>
      <c r="AL3286" s="76" t="n">
        <v>0</v>
      </c>
      <c r="AM3286" s="76" t="n">
        <v>0</v>
      </c>
    </row>
    <row r="3287" customFormat="false" ht="15" hidden="false" customHeight="false" outlineLevel="0" collapsed="false">
      <c r="A3287" s="76" t="n">
        <v>1664135</v>
      </c>
      <c r="B3287" s="76" t="s">
        <v>14009</v>
      </c>
      <c r="C3287" s="76" t="s">
        <v>14010</v>
      </c>
      <c r="D3287" s="76" t="n">
        <v>1812221</v>
      </c>
      <c r="E3287" s="76" t="s">
        <v>123</v>
      </c>
      <c r="H3287" s="78" t="n">
        <v>41940</v>
      </c>
      <c r="I3287" s="76" t="s">
        <v>190</v>
      </c>
      <c r="J3287" s="76" t="n">
        <v>-11</v>
      </c>
      <c r="K3287" s="76" t="s">
        <v>2</v>
      </c>
      <c r="M3287" s="76" t="s">
        <v>111</v>
      </c>
      <c r="N3287" s="79" t="s">
        <v>488</v>
      </c>
      <c r="O3287" s="76" t="s">
        <v>489</v>
      </c>
      <c r="P3287" s="78" t="n">
        <v>45628</v>
      </c>
      <c r="Q3287" s="76" t="s">
        <v>114</v>
      </c>
      <c r="R3287" s="78" t="n">
        <v>45628</v>
      </c>
      <c r="T3287" s="76" t="s">
        <v>115</v>
      </c>
      <c r="U3287" s="76" t="n">
        <v>500</v>
      </c>
      <c r="X3287" s="76" t="n">
        <v>5</v>
      </c>
      <c r="Y3287" s="76" t="s">
        <v>116</v>
      </c>
      <c r="AC3287" s="76" t="s">
        <v>117</v>
      </c>
      <c r="AD3287" s="76" t="s">
        <v>3296</v>
      </c>
      <c r="AE3287" s="76" t="n">
        <v>18200</v>
      </c>
      <c r="AF3287" s="76" t="s">
        <v>3297</v>
      </c>
      <c r="AI3287" s="79" t="s">
        <v>3298</v>
      </c>
      <c r="AJ3287" s="79" t="s">
        <v>3298</v>
      </c>
      <c r="AK3287" s="76" t="s">
        <v>2296</v>
      </c>
      <c r="AL3287" s="76" t="n">
        <v>0</v>
      </c>
      <c r="AM3287" s="76" t="n">
        <v>0</v>
      </c>
    </row>
    <row r="3288" customFormat="false" ht="15" hidden="false" customHeight="false" outlineLevel="0" collapsed="false">
      <c r="A3288" s="76" t="n">
        <v>1633628</v>
      </c>
      <c r="B3288" s="76" t="s">
        <v>14011</v>
      </c>
      <c r="C3288" s="76" t="s">
        <v>355</v>
      </c>
      <c r="D3288" s="76" t="n">
        <v>3737711</v>
      </c>
      <c r="E3288" s="76" t="s">
        <v>109</v>
      </c>
      <c r="H3288" s="78" t="n">
        <v>21785</v>
      </c>
      <c r="I3288" s="76" t="s">
        <v>305</v>
      </c>
      <c r="J3288" s="76" t="s">
        <v>306</v>
      </c>
      <c r="K3288" s="76" t="s">
        <v>41</v>
      </c>
      <c r="M3288" s="76" t="s">
        <v>124</v>
      </c>
      <c r="N3288" s="79" t="s">
        <v>5025</v>
      </c>
      <c r="O3288" s="76" t="s">
        <v>5026</v>
      </c>
      <c r="P3288" s="78" t="n">
        <v>45566</v>
      </c>
      <c r="Q3288" s="76" t="s">
        <v>114</v>
      </c>
      <c r="R3288" s="78" t="n">
        <v>45566</v>
      </c>
      <c r="S3288" s="78" t="n">
        <v>45560</v>
      </c>
      <c r="T3288" s="76" t="s">
        <v>201</v>
      </c>
      <c r="U3288" s="76" t="n">
        <v>500</v>
      </c>
      <c r="X3288" s="76" t="n">
        <v>5</v>
      </c>
      <c r="Y3288" s="76" t="s">
        <v>116</v>
      </c>
      <c r="AC3288" s="76" t="s">
        <v>117</v>
      </c>
      <c r="AD3288" s="76" t="s">
        <v>14012</v>
      </c>
      <c r="AE3288" s="76" t="n">
        <v>37360</v>
      </c>
      <c r="AF3288" s="76" t="s">
        <v>14013</v>
      </c>
      <c r="AJ3288" s="79" t="s">
        <v>14014</v>
      </c>
      <c r="AK3288" s="76" t="s">
        <v>14015</v>
      </c>
      <c r="AL3288" s="76" t="n">
        <v>0</v>
      </c>
      <c r="AM3288" s="76" t="n">
        <v>0</v>
      </c>
    </row>
    <row r="3289" customFormat="false" ht="15" hidden="false" customHeight="false" outlineLevel="0" collapsed="false">
      <c r="A3289" s="76" t="n">
        <v>1541598</v>
      </c>
      <c r="B3289" s="76" t="s">
        <v>14016</v>
      </c>
      <c r="C3289" s="76" t="s">
        <v>3037</v>
      </c>
      <c r="D3289" s="76" t="n">
        <v>1811370</v>
      </c>
      <c r="E3289" s="76" t="s">
        <v>109</v>
      </c>
      <c r="F3289" s="76" t="s">
        <v>109</v>
      </c>
      <c r="H3289" s="78" t="n">
        <v>32103</v>
      </c>
      <c r="I3289" s="76" t="s">
        <v>23</v>
      </c>
      <c r="J3289" s="76" t="n">
        <v>-40</v>
      </c>
      <c r="K3289" s="76" t="s">
        <v>2</v>
      </c>
      <c r="M3289" s="76" t="s">
        <v>111</v>
      </c>
      <c r="N3289" s="79" t="s">
        <v>112</v>
      </c>
      <c r="O3289" s="76" t="s">
        <v>113</v>
      </c>
      <c r="P3289" s="78" t="n">
        <v>45555</v>
      </c>
      <c r="Q3289" s="76" t="s">
        <v>114</v>
      </c>
      <c r="R3289" s="78" t="n">
        <v>45224</v>
      </c>
      <c r="T3289" s="76" t="s">
        <v>325</v>
      </c>
      <c r="U3289" s="76" t="n">
        <v>500</v>
      </c>
      <c r="X3289" s="76" t="n">
        <v>5</v>
      </c>
      <c r="Y3289" s="76" t="s">
        <v>116</v>
      </c>
      <c r="AC3289" s="76" t="s">
        <v>117</v>
      </c>
      <c r="AD3289" s="76" t="s">
        <v>1987</v>
      </c>
      <c r="AE3289" s="76" t="n">
        <v>18100</v>
      </c>
      <c r="AF3289" s="76" t="s">
        <v>10455</v>
      </c>
      <c r="AI3289" s="79" t="s">
        <v>14017</v>
      </c>
      <c r="AK3289" s="76" t="s">
        <v>14018</v>
      </c>
      <c r="AL3289" s="76" t="n">
        <v>0</v>
      </c>
      <c r="AM3289" s="76" t="n">
        <v>0</v>
      </c>
    </row>
    <row r="3290" customFormat="false" ht="15" hidden="false" customHeight="false" outlineLevel="0" collapsed="false">
      <c r="A3290" s="76" t="n">
        <v>1226634</v>
      </c>
      <c r="B3290" s="76" t="s">
        <v>14019</v>
      </c>
      <c r="C3290" s="76" t="s">
        <v>14020</v>
      </c>
      <c r="D3290" s="76" t="n">
        <v>4529992</v>
      </c>
      <c r="E3290" s="76" t="s">
        <v>132</v>
      </c>
      <c r="F3290" s="76" t="s">
        <v>132</v>
      </c>
      <c r="H3290" s="78" t="n">
        <v>40318</v>
      </c>
      <c r="I3290" s="76" t="s">
        <v>256</v>
      </c>
      <c r="J3290" s="76" t="n">
        <v>-15</v>
      </c>
      <c r="K3290" s="76" t="s">
        <v>41</v>
      </c>
      <c r="M3290" s="76" t="s">
        <v>134</v>
      </c>
      <c r="N3290" s="79" t="s">
        <v>145</v>
      </c>
      <c r="O3290" s="76" t="s">
        <v>146</v>
      </c>
      <c r="P3290" s="78" t="n">
        <v>45540</v>
      </c>
      <c r="Q3290" s="76" t="s">
        <v>114</v>
      </c>
      <c r="R3290" s="78" t="n">
        <v>43369</v>
      </c>
      <c r="T3290" s="76" t="s">
        <v>115</v>
      </c>
      <c r="U3290" s="76" t="n">
        <v>589</v>
      </c>
      <c r="X3290" s="76" t="n">
        <v>5</v>
      </c>
      <c r="Y3290" s="76" t="s">
        <v>116</v>
      </c>
      <c r="AC3290" s="76" t="s">
        <v>117</v>
      </c>
      <c r="AD3290" s="76" t="s">
        <v>2202</v>
      </c>
      <c r="AE3290" s="76" t="n">
        <v>28140</v>
      </c>
      <c r="AF3290" s="76" t="s">
        <v>14021</v>
      </c>
      <c r="AJ3290" s="79" t="s">
        <v>14022</v>
      </c>
      <c r="AK3290" s="76" t="s">
        <v>14023</v>
      </c>
      <c r="AL3290" s="76" t="n">
        <v>0</v>
      </c>
      <c r="AM3290" s="76" t="n">
        <v>0</v>
      </c>
    </row>
    <row r="3291" customFormat="false" ht="15" hidden="false" customHeight="false" outlineLevel="0" collapsed="false">
      <c r="A3291" s="76" t="n">
        <v>1643956</v>
      </c>
      <c r="B3291" s="76" t="s">
        <v>14024</v>
      </c>
      <c r="C3291" s="76" t="s">
        <v>3911</v>
      </c>
      <c r="D3291" s="76" t="n">
        <v>3737880</v>
      </c>
      <c r="E3291" s="76" t="s">
        <v>109</v>
      </c>
      <c r="H3291" s="78" t="n">
        <v>27404</v>
      </c>
      <c r="I3291" s="76" t="s">
        <v>197</v>
      </c>
      <c r="J3291" s="76" t="s">
        <v>198</v>
      </c>
      <c r="K3291" s="76" t="s">
        <v>41</v>
      </c>
      <c r="M3291" s="76" t="s">
        <v>124</v>
      </c>
      <c r="N3291" s="79" t="s">
        <v>239</v>
      </c>
      <c r="O3291" s="76" t="s">
        <v>240</v>
      </c>
      <c r="P3291" s="78" t="n">
        <v>45575</v>
      </c>
      <c r="Q3291" s="76" t="s">
        <v>114</v>
      </c>
      <c r="R3291" s="78" t="n">
        <v>45575</v>
      </c>
      <c r="S3291" s="78" t="n">
        <v>45573</v>
      </c>
      <c r="T3291" s="76" t="s">
        <v>201</v>
      </c>
      <c r="U3291" s="76" t="n">
        <v>500</v>
      </c>
      <c r="X3291" s="76" t="n">
        <v>5</v>
      </c>
      <c r="Y3291" s="76" t="s">
        <v>116</v>
      </c>
      <c r="AC3291" s="76" t="s">
        <v>117</v>
      </c>
      <c r="AD3291" s="76" t="s">
        <v>788</v>
      </c>
      <c r="AE3291" s="76" t="n">
        <v>37320</v>
      </c>
      <c r="AF3291" s="76" t="s">
        <v>14025</v>
      </c>
      <c r="AJ3291" s="79" t="s">
        <v>14026</v>
      </c>
      <c r="AK3291" s="76" t="s">
        <v>14027</v>
      </c>
      <c r="AL3291" s="76" t="n">
        <v>0</v>
      </c>
      <c r="AM3291" s="76" t="n">
        <v>0</v>
      </c>
    </row>
    <row r="3292" customFormat="false" ht="15" hidden="false" customHeight="false" outlineLevel="0" collapsed="false">
      <c r="A3292" s="76" t="n">
        <v>1643955</v>
      </c>
      <c r="B3292" s="76" t="s">
        <v>14024</v>
      </c>
      <c r="C3292" s="76" t="s">
        <v>3011</v>
      </c>
      <c r="D3292" s="76" t="n">
        <v>3737879</v>
      </c>
      <c r="E3292" s="76" t="s">
        <v>109</v>
      </c>
      <c r="H3292" s="78" t="n">
        <v>41104</v>
      </c>
      <c r="I3292" s="76" t="s">
        <v>370</v>
      </c>
      <c r="J3292" s="76" t="n">
        <v>-13</v>
      </c>
      <c r="K3292" s="76" t="s">
        <v>41</v>
      </c>
      <c r="M3292" s="76" t="s">
        <v>124</v>
      </c>
      <c r="N3292" s="79" t="s">
        <v>239</v>
      </c>
      <c r="O3292" s="76" t="s">
        <v>240</v>
      </c>
      <c r="P3292" s="78" t="n">
        <v>45575</v>
      </c>
      <c r="Q3292" s="76" t="s">
        <v>114</v>
      </c>
      <c r="R3292" s="78" t="n">
        <v>45575</v>
      </c>
      <c r="S3292" s="78" t="n">
        <v>45562</v>
      </c>
      <c r="T3292" s="76" t="s">
        <v>201</v>
      </c>
      <c r="U3292" s="76" t="n">
        <v>500</v>
      </c>
      <c r="X3292" s="76" t="n">
        <v>5</v>
      </c>
      <c r="Y3292" s="76" t="s">
        <v>116</v>
      </c>
      <c r="AC3292" s="76" t="s">
        <v>117</v>
      </c>
      <c r="AD3292" s="76" t="s">
        <v>788</v>
      </c>
      <c r="AE3292" s="76" t="n">
        <v>37320</v>
      </c>
      <c r="AF3292" s="76" t="s">
        <v>14025</v>
      </c>
      <c r="AJ3292" s="79" t="s">
        <v>14026</v>
      </c>
      <c r="AK3292" s="76" t="s">
        <v>14027</v>
      </c>
      <c r="AL3292" s="76" t="n">
        <v>0</v>
      </c>
      <c r="AM3292" s="76" t="n">
        <v>0</v>
      </c>
    </row>
    <row r="3293" customFormat="false" ht="15" hidden="false" customHeight="false" outlineLevel="0" collapsed="false">
      <c r="A3293" s="76" t="n">
        <v>1584680</v>
      </c>
      <c r="B3293" s="76" t="s">
        <v>14028</v>
      </c>
      <c r="C3293" s="76" t="s">
        <v>4480</v>
      </c>
      <c r="D3293" s="76" t="n">
        <v>3611789</v>
      </c>
      <c r="E3293" s="76" t="s">
        <v>132</v>
      </c>
      <c r="H3293" s="78" t="n">
        <v>40540</v>
      </c>
      <c r="I3293" s="76" t="s">
        <v>256</v>
      </c>
      <c r="J3293" s="76" t="n">
        <v>-15</v>
      </c>
      <c r="K3293" s="76" t="s">
        <v>41</v>
      </c>
      <c r="M3293" s="76" t="s">
        <v>269</v>
      </c>
      <c r="N3293" s="79" t="s">
        <v>4627</v>
      </c>
      <c r="O3293" s="76" t="s">
        <v>4628</v>
      </c>
      <c r="P3293" s="78" t="n">
        <v>45597</v>
      </c>
      <c r="Q3293" s="76" t="s">
        <v>114</v>
      </c>
      <c r="R3293" s="78" t="n">
        <v>45448</v>
      </c>
      <c r="S3293" s="78" t="n">
        <v>45526</v>
      </c>
      <c r="T3293" s="76" t="s">
        <v>201</v>
      </c>
      <c r="U3293" s="76" t="n">
        <v>500</v>
      </c>
      <c r="X3293" s="76" t="n">
        <v>5</v>
      </c>
      <c r="Y3293" s="76" t="s">
        <v>116</v>
      </c>
      <c r="AC3293" s="76" t="s">
        <v>117</v>
      </c>
      <c r="AD3293" s="76" t="s">
        <v>11230</v>
      </c>
      <c r="AE3293" s="76" t="n">
        <v>36200</v>
      </c>
      <c r="AF3293" s="76" t="n">
        <v>17</v>
      </c>
      <c r="AH3293" s="76" t="s">
        <v>14029</v>
      </c>
      <c r="AJ3293" s="79" t="s">
        <v>13648</v>
      </c>
      <c r="AK3293" s="76" t="s">
        <v>13649</v>
      </c>
      <c r="AL3293" s="76" t="n">
        <v>0</v>
      </c>
      <c r="AM3293" s="76" t="n">
        <v>0</v>
      </c>
    </row>
    <row r="3294" customFormat="false" ht="15" hidden="false" customHeight="false" outlineLevel="0" collapsed="false">
      <c r="A3294" s="76" t="n">
        <v>1166357</v>
      </c>
      <c r="B3294" s="76" t="s">
        <v>14030</v>
      </c>
      <c r="C3294" s="76" t="s">
        <v>5011</v>
      </c>
      <c r="D3294" s="76" t="n">
        <v>3729195</v>
      </c>
      <c r="E3294" s="76" t="s">
        <v>132</v>
      </c>
      <c r="F3294" s="76" t="s">
        <v>132</v>
      </c>
      <c r="H3294" s="78" t="n">
        <v>39399</v>
      </c>
      <c r="I3294" s="76" t="s">
        <v>294</v>
      </c>
      <c r="J3294" s="76" t="n">
        <v>-18</v>
      </c>
      <c r="K3294" s="76" t="s">
        <v>41</v>
      </c>
      <c r="M3294" s="76" t="s">
        <v>124</v>
      </c>
      <c r="N3294" s="79" t="s">
        <v>2231</v>
      </c>
      <c r="O3294" s="76" t="s">
        <v>2232</v>
      </c>
      <c r="P3294" s="78" t="n">
        <v>45554</v>
      </c>
      <c r="Q3294" s="76" t="s">
        <v>114</v>
      </c>
      <c r="R3294" s="78" t="n">
        <v>42988</v>
      </c>
      <c r="T3294" s="76" t="s">
        <v>115</v>
      </c>
      <c r="U3294" s="76" t="n">
        <v>1115</v>
      </c>
      <c r="X3294" s="76" t="n">
        <v>11</v>
      </c>
      <c r="Y3294" s="76" t="s">
        <v>116</v>
      </c>
      <c r="AC3294" s="76" t="s">
        <v>117</v>
      </c>
      <c r="AD3294" s="76" t="s">
        <v>2713</v>
      </c>
      <c r="AE3294" s="76" t="n">
        <v>37600</v>
      </c>
      <c r="AF3294" s="76" t="s">
        <v>14031</v>
      </c>
      <c r="AI3294" s="79" t="s">
        <v>14032</v>
      </c>
      <c r="AJ3294" s="79" t="s">
        <v>14033</v>
      </c>
      <c r="AK3294" s="76" t="s">
        <v>14034</v>
      </c>
      <c r="AL3294" s="76" t="n">
        <v>0</v>
      </c>
      <c r="AM3294" s="76" t="n">
        <v>0</v>
      </c>
    </row>
    <row r="3295" customFormat="false" ht="15" hidden="false" customHeight="false" outlineLevel="0" collapsed="false">
      <c r="A3295" s="76" t="n">
        <v>1631335</v>
      </c>
      <c r="B3295" s="76" t="s">
        <v>14035</v>
      </c>
      <c r="C3295" s="76" t="s">
        <v>2447</v>
      </c>
      <c r="D3295" s="76" t="n">
        <v>1812049</v>
      </c>
      <c r="E3295" s="76" t="s">
        <v>109</v>
      </c>
      <c r="H3295" s="78" t="n">
        <v>41221</v>
      </c>
      <c r="I3295" s="76" t="s">
        <v>370</v>
      </c>
      <c r="J3295" s="76" t="n">
        <v>-13</v>
      </c>
      <c r="K3295" s="76" t="s">
        <v>41</v>
      </c>
      <c r="M3295" s="76" t="s">
        <v>111</v>
      </c>
      <c r="N3295" s="79" t="s">
        <v>2297</v>
      </c>
      <c r="O3295" s="76" t="s">
        <v>2298</v>
      </c>
      <c r="P3295" s="78" t="n">
        <v>45563</v>
      </c>
      <c r="Q3295" s="76" t="s">
        <v>114</v>
      </c>
      <c r="R3295" s="78" t="n">
        <v>45563</v>
      </c>
      <c r="T3295" s="76" t="s">
        <v>115</v>
      </c>
      <c r="U3295" s="76" t="n">
        <v>500</v>
      </c>
      <c r="X3295" s="76" t="n">
        <v>5</v>
      </c>
      <c r="Y3295" s="76" t="s">
        <v>116</v>
      </c>
      <c r="AC3295" s="76" t="s">
        <v>117</v>
      </c>
      <c r="AD3295" s="76" t="s">
        <v>14036</v>
      </c>
      <c r="AE3295" s="76" t="n">
        <v>18110</v>
      </c>
      <c r="AF3295" s="76" t="s">
        <v>14037</v>
      </c>
      <c r="AK3295" s="76" t="s">
        <v>14038</v>
      </c>
      <c r="AL3295" s="76" t="n">
        <v>1</v>
      </c>
      <c r="AM3295" s="76" t="n">
        <v>0</v>
      </c>
    </row>
    <row r="3296" customFormat="false" ht="15" hidden="false" customHeight="false" outlineLevel="0" collapsed="false">
      <c r="A3296" s="76" t="n">
        <v>64442</v>
      </c>
      <c r="B3296" s="76" t="s">
        <v>14039</v>
      </c>
      <c r="C3296" s="76" t="s">
        <v>778</v>
      </c>
      <c r="D3296" s="76" t="n">
        <v>413903</v>
      </c>
      <c r="E3296" s="76" t="s">
        <v>132</v>
      </c>
      <c r="F3296" s="76" t="s">
        <v>132</v>
      </c>
      <c r="H3296" s="78" t="n">
        <v>26375</v>
      </c>
      <c r="I3296" s="76" t="s">
        <v>208</v>
      </c>
      <c r="J3296" s="76" t="s">
        <v>209</v>
      </c>
      <c r="K3296" s="76" t="s">
        <v>41</v>
      </c>
      <c r="M3296" s="76" t="s">
        <v>286</v>
      </c>
      <c r="N3296" s="79" t="s">
        <v>1093</v>
      </c>
      <c r="O3296" s="76" t="s">
        <v>1094</v>
      </c>
      <c r="P3296" s="78" t="n">
        <v>45546</v>
      </c>
      <c r="Q3296" s="76" t="s">
        <v>114</v>
      </c>
      <c r="R3296" s="78" t="n">
        <v>37432</v>
      </c>
      <c r="S3296" s="78" t="n">
        <v>44798</v>
      </c>
      <c r="T3296" s="76" t="s">
        <v>183</v>
      </c>
      <c r="U3296" s="76" t="n">
        <v>1409</v>
      </c>
      <c r="X3296" s="76" t="n">
        <v>14</v>
      </c>
      <c r="Y3296" s="76" t="s">
        <v>116</v>
      </c>
      <c r="AB3296" s="78" t="n">
        <v>44378</v>
      </c>
      <c r="AC3296" s="76" t="s">
        <v>117</v>
      </c>
      <c r="AD3296" s="76" t="s">
        <v>14040</v>
      </c>
      <c r="AE3296" s="76" t="n">
        <v>41160</v>
      </c>
      <c r="AF3296" s="76" t="s">
        <v>14041</v>
      </c>
      <c r="AI3296" s="79" t="s">
        <v>14042</v>
      </c>
      <c r="AK3296" s="76" t="s">
        <v>14043</v>
      </c>
      <c r="AL3296" s="76" t="n">
        <v>0</v>
      </c>
      <c r="AM3296" s="76" t="n">
        <v>0</v>
      </c>
    </row>
    <row r="3297" customFormat="false" ht="15" hidden="false" customHeight="false" outlineLevel="0" collapsed="false">
      <c r="A3297" s="76" t="n">
        <v>980504</v>
      </c>
      <c r="B3297" s="76" t="s">
        <v>14039</v>
      </c>
      <c r="C3297" s="76" t="s">
        <v>14044</v>
      </c>
      <c r="D3297" s="76" t="n">
        <v>4112219</v>
      </c>
      <c r="E3297" s="76" t="s">
        <v>132</v>
      </c>
      <c r="F3297" s="76" t="s">
        <v>132</v>
      </c>
      <c r="H3297" s="78" t="n">
        <v>39390</v>
      </c>
      <c r="I3297" s="76" t="s">
        <v>294</v>
      </c>
      <c r="J3297" s="76" t="n">
        <v>-18</v>
      </c>
      <c r="K3297" s="76" t="s">
        <v>41</v>
      </c>
      <c r="M3297" s="76" t="s">
        <v>286</v>
      </c>
      <c r="N3297" s="79" t="s">
        <v>1093</v>
      </c>
      <c r="O3297" s="76" t="s">
        <v>1094</v>
      </c>
      <c r="P3297" s="78" t="n">
        <v>45546</v>
      </c>
      <c r="Q3297" s="76" t="s">
        <v>114</v>
      </c>
      <c r="R3297" s="78" t="n">
        <v>41587</v>
      </c>
      <c r="T3297" s="76" t="s">
        <v>115</v>
      </c>
      <c r="U3297" s="76" t="n">
        <v>1236</v>
      </c>
      <c r="X3297" s="76" t="n">
        <v>12</v>
      </c>
      <c r="Y3297" s="76" t="s">
        <v>116</v>
      </c>
      <c r="AC3297" s="76" t="s">
        <v>117</v>
      </c>
      <c r="AD3297" s="76" t="s">
        <v>14040</v>
      </c>
      <c r="AE3297" s="76" t="n">
        <v>41160</v>
      </c>
      <c r="AF3297" s="76" t="s">
        <v>14045</v>
      </c>
      <c r="AI3297" s="79" t="s">
        <v>14042</v>
      </c>
      <c r="AK3297" s="76" t="s">
        <v>14043</v>
      </c>
      <c r="AL3297" s="76" t="n">
        <v>0</v>
      </c>
      <c r="AM3297" s="76" t="n">
        <v>0</v>
      </c>
    </row>
    <row r="3298" customFormat="false" ht="15" hidden="false" customHeight="false" outlineLevel="0" collapsed="false">
      <c r="A3298" s="76" t="n">
        <v>64477</v>
      </c>
      <c r="B3298" s="76" t="s">
        <v>14046</v>
      </c>
      <c r="C3298" s="76" t="s">
        <v>1084</v>
      </c>
      <c r="D3298" s="76" t="n">
        <v>417490</v>
      </c>
      <c r="E3298" s="76" t="s">
        <v>132</v>
      </c>
      <c r="F3298" s="76" t="s">
        <v>132</v>
      </c>
      <c r="H3298" s="78" t="n">
        <v>19831</v>
      </c>
      <c r="I3298" s="76" t="s">
        <v>594</v>
      </c>
      <c r="J3298" s="76" t="s">
        <v>595</v>
      </c>
      <c r="K3298" s="76" t="s">
        <v>41</v>
      </c>
      <c r="M3298" s="76" t="s">
        <v>286</v>
      </c>
      <c r="N3298" s="79" t="s">
        <v>4782</v>
      </c>
      <c r="O3298" s="76" t="s">
        <v>4783</v>
      </c>
      <c r="P3298" s="78" t="n">
        <v>45492</v>
      </c>
      <c r="Q3298" s="76" t="s">
        <v>114</v>
      </c>
      <c r="R3298" s="78" t="n">
        <v>37432</v>
      </c>
      <c r="S3298" s="78" t="n">
        <v>45173</v>
      </c>
      <c r="T3298" s="76" t="s">
        <v>183</v>
      </c>
      <c r="U3298" s="76" t="n">
        <v>608</v>
      </c>
      <c r="X3298" s="76" t="n">
        <v>6</v>
      </c>
      <c r="Y3298" s="76" t="s">
        <v>116</v>
      </c>
      <c r="AC3298" s="76" t="s">
        <v>117</v>
      </c>
      <c r="AD3298" s="76" t="s">
        <v>387</v>
      </c>
      <c r="AE3298" s="76" t="n">
        <v>41000</v>
      </c>
      <c r="AF3298" s="76" t="s">
        <v>14047</v>
      </c>
      <c r="AI3298" s="79" t="s">
        <v>14048</v>
      </c>
      <c r="AJ3298" s="79" t="s">
        <v>14049</v>
      </c>
      <c r="AK3298" s="76" t="s">
        <v>14050</v>
      </c>
      <c r="AL3298" s="76" t="n">
        <v>0</v>
      </c>
      <c r="AM3298" s="76" t="n">
        <v>0</v>
      </c>
    </row>
    <row r="3299" customFormat="false" ht="15" hidden="false" customHeight="false" outlineLevel="0" collapsed="false">
      <c r="A3299" s="76" t="n">
        <v>1631360</v>
      </c>
      <c r="B3299" s="76" t="s">
        <v>14051</v>
      </c>
      <c r="C3299" s="76" t="s">
        <v>3628</v>
      </c>
      <c r="D3299" s="76" t="n">
        <v>1812051</v>
      </c>
      <c r="E3299" s="76" t="s">
        <v>132</v>
      </c>
      <c r="H3299" s="78" t="n">
        <v>41721</v>
      </c>
      <c r="I3299" s="76" t="s">
        <v>190</v>
      </c>
      <c r="J3299" s="76" t="n">
        <v>-11</v>
      </c>
      <c r="K3299" s="76" t="s">
        <v>41</v>
      </c>
      <c r="M3299" s="76" t="s">
        <v>111</v>
      </c>
      <c r="N3299" s="79" t="s">
        <v>210</v>
      </c>
      <c r="O3299" s="76" t="s">
        <v>211</v>
      </c>
      <c r="P3299" s="78" t="n">
        <v>45563</v>
      </c>
      <c r="Q3299" s="76" t="s">
        <v>114</v>
      </c>
      <c r="R3299" s="78" t="n">
        <v>45563</v>
      </c>
      <c r="T3299" s="76" t="s">
        <v>115</v>
      </c>
      <c r="U3299" s="76" t="n">
        <v>528</v>
      </c>
      <c r="X3299" s="76" t="n">
        <v>5</v>
      </c>
      <c r="Y3299" s="76" t="s">
        <v>116</v>
      </c>
      <c r="AC3299" s="76" t="s">
        <v>117</v>
      </c>
      <c r="AD3299" s="76" t="s">
        <v>339</v>
      </c>
      <c r="AE3299" s="76" t="n">
        <v>18000</v>
      </c>
      <c r="AF3299" s="76" t="s">
        <v>14052</v>
      </c>
      <c r="AJ3299" s="76" t="s">
        <v>14053</v>
      </c>
      <c r="AK3299" s="76" t="s">
        <v>14054</v>
      </c>
      <c r="AL3299" s="76" t="n">
        <v>0</v>
      </c>
      <c r="AM3299" s="76" t="n">
        <v>0</v>
      </c>
    </row>
    <row r="3300" customFormat="false" ht="15" hidden="false" customHeight="false" outlineLevel="0" collapsed="false">
      <c r="A3300" s="76" t="n">
        <v>1420157</v>
      </c>
      <c r="B3300" s="76" t="s">
        <v>14055</v>
      </c>
      <c r="C3300" s="76" t="s">
        <v>3338</v>
      </c>
      <c r="D3300" s="76" t="n">
        <v>3733903</v>
      </c>
      <c r="E3300" s="76" t="s">
        <v>132</v>
      </c>
      <c r="F3300" s="76" t="s">
        <v>132</v>
      </c>
      <c r="H3300" s="78" t="n">
        <v>41426</v>
      </c>
      <c r="I3300" s="76" t="s">
        <v>110</v>
      </c>
      <c r="J3300" s="76" t="n">
        <v>-12</v>
      </c>
      <c r="K3300" s="76" t="s">
        <v>41</v>
      </c>
      <c r="M3300" s="76" t="s">
        <v>124</v>
      </c>
      <c r="N3300" s="79" t="s">
        <v>1249</v>
      </c>
      <c r="O3300" s="76" t="s">
        <v>1250</v>
      </c>
      <c r="P3300" s="78" t="n">
        <v>45539</v>
      </c>
      <c r="Q3300" s="76" t="s">
        <v>114</v>
      </c>
      <c r="R3300" s="78" t="n">
        <v>44811</v>
      </c>
      <c r="T3300" s="76" t="s">
        <v>115</v>
      </c>
      <c r="U3300" s="76" t="n">
        <v>542</v>
      </c>
      <c r="X3300" s="76" t="n">
        <v>5</v>
      </c>
      <c r="Y3300" s="76" t="s">
        <v>116</v>
      </c>
      <c r="AC3300" s="76" t="s">
        <v>117</v>
      </c>
      <c r="AD3300" s="76" t="s">
        <v>1270</v>
      </c>
      <c r="AE3300" s="76" t="n">
        <v>37390</v>
      </c>
      <c r="AF3300" s="76" t="s">
        <v>14056</v>
      </c>
      <c r="AJ3300" s="79" t="s">
        <v>14057</v>
      </c>
      <c r="AK3300" s="76" t="s">
        <v>14058</v>
      </c>
      <c r="AL3300" s="76" t="n">
        <v>0</v>
      </c>
      <c r="AM3300" s="76" t="n">
        <v>0</v>
      </c>
    </row>
    <row r="3301" customFormat="false" ht="15" hidden="false" customHeight="false" outlineLevel="0" collapsed="false">
      <c r="A3301" s="76" t="n">
        <v>1673755</v>
      </c>
      <c r="B3301" s="76" t="s">
        <v>14059</v>
      </c>
      <c r="C3301" s="76" t="s">
        <v>1032</v>
      </c>
      <c r="D3301" s="76" t="n">
        <v>2817786</v>
      </c>
      <c r="E3301" s="76" t="s">
        <v>109</v>
      </c>
      <c r="H3301" s="78" t="n">
        <v>40924</v>
      </c>
      <c r="I3301" s="76" t="s">
        <v>370</v>
      </c>
      <c r="J3301" s="76" t="n">
        <v>-13</v>
      </c>
      <c r="K3301" s="76" t="s">
        <v>41</v>
      </c>
      <c r="M3301" s="76" t="s">
        <v>155</v>
      </c>
      <c r="N3301" s="79" t="s">
        <v>564</v>
      </c>
      <c r="O3301" s="76" t="s">
        <v>565</v>
      </c>
      <c r="P3301" s="78" t="n">
        <v>45672</v>
      </c>
      <c r="Q3301" s="76" t="s">
        <v>114</v>
      </c>
      <c r="R3301" s="78" t="n">
        <v>45672</v>
      </c>
      <c r="T3301" s="76" t="s">
        <v>115</v>
      </c>
      <c r="U3301" s="76" t="n">
        <v>500</v>
      </c>
      <c r="X3301" s="76" t="n">
        <v>5</v>
      </c>
      <c r="Y3301" s="76" t="s">
        <v>116</v>
      </c>
      <c r="AC3301" s="76" t="s">
        <v>117</v>
      </c>
      <c r="AD3301" s="76" t="s">
        <v>14060</v>
      </c>
      <c r="AE3301" s="76" t="n">
        <v>28800</v>
      </c>
      <c r="AF3301" s="76" t="s">
        <v>14061</v>
      </c>
      <c r="AI3301" s="79" t="s">
        <v>14062</v>
      </c>
      <c r="AJ3301" s="79" t="s">
        <v>14063</v>
      </c>
      <c r="AK3301" s="76" t="s">
        <v>14064</v>
      </c>
      <c r="AL3301" s="76" t="n">
        <v>0</v>
      </c>
      <c r="AM3301" s="76" t="n">
        <v>0</v>
      </c>
    </row>
    <row r="3302" customFormat="false" ht="15" hidden="false" customHeight="false" outlineLevel="0" collapsed="false">
      <c r="A3302" s="76" t="n">
        <v>972124</v>
      </c>
      <c r="B3302" s="76" t="s">
        <v>14065</v>
      </c>
      <c r="C3302" s="76" t="s">
        <v>517</v>
      </c>
      <c r="D3302" s="76" t="n">
        <v>4112127</v>
      </c>
      <c r="E3302" s="76" t="s">
        <v>132</v>
      </c>
      <c r="H3302" s="78" t="n">
        <v>24862</v>
      </c>
      <c r="I3302" s="76" t="s">
        <v>321</v>
      </c>
      <c r="J3302" s="76" t="s">
        <v>322</v>
      </c>
      <c r="K3302" s="76" t="s">
        <v>41</v>
      </c>
      <c r="M3302" s="76" t="s">
        <v>286</v>
      </c>
      <c r="N3302" s="79" t="s">
        <v>1873</v>
      </c>
      <c r="O3302" s="76" t="s">
        <v>1874</v>
      </c>
      <c r="P3302" s="78" t="n">
        <v>45584</v>
      </c>
      <c r="Q3302" s="76" t="s">
        <v>114</v>
      </c>
      <c r="R3302" s="78" t="n">
        <v>41558</v>
      </c>
      <c r="S3302" s="78" t="n">
        <v>45583</v>
      </c>
      <c r="T3302" s="76" t="s">
        <v>201</v>
      </c>
      <c r="U3302" s="76" t="n">
        <v>778</v>
      </c>
      <c r="X3302" s="76" t="n">
        <v>7</v>
      </c>
      <c r="Y3302" s="76" t="s">
        <v>116</v>
      </c>
      <c r="AB3302" s="78" t="n">
        <v>44013</v>
      </c>
      <c r="AC3302" s="76" t="s">
        <v>117</v>
      </c>
      <c r="AD3302" s="76" t="s">
        <v>1875</v>
      </c>
      <c r="AE3302" s="76" t="n">
        <v>41700</v>
      </c>
      <c r="AF3302" s="76" t="s">
        <v>14066</v>
      </c>
      <c r="AJ3302" s="79" t="s">
        <v>14067</v>
      </c>
      <c r="AK3302" s="76" t="s">
        <v>14068</v>
      </c>
      <c r="AL3302" s="76" t="n">
        <v>1</v>
      </c>
      <c r="AM3302" s="76" t="n">
        <v>1</v>
      </c>
    </row>
    <row r="3303" customFormat="false" ht="15" hidden="false" customHeight="false" outlineLevel="0" collapsed="false">
      <c r="A3303" s="76" t="n">
        <v>1551852</v>
      </c>
      <c r="B3303" s="76" t="s">
        <v>14069</v>
      </c>
      <c r="C3303" s="76" t="s">
        <v>12395</v>
      </c>
      <c r="D3303" s="76" t="n">
        <v>3736682</v>
      </c>
      <c r="E3303" s="76" t="s">
        <v>132</v>
      </c>
      <c r="F3303" s="76" t="s">
        <v>109</v>
      </c>
      <c r="H3303" s="78" t="n">
        <v>42408</v>
      </c>
      <c r="I3303" s="76" t="s">
        <v>109</v>
      </c>
      <c r="J3303" s="76" t="n">
        <v>-9</v>
      </c>
      <c r="K3303" s="76" t="s">
        <v>41</v>
      </c>
      <c r="M3303" s="76" t="s">
        <v>124</v>
      </c>
      <c r="N3303" s="79" t="s">
        <v>540</v>
      </c>
      <c r="O3303" s="76" t="s">
        <v>541</v>
      </c>
      <c r="P3303" s="78" t="n">
        <v>45546</v>
      </c>
      <c r="Q3303" s="76" t="s">
        <v>114</v>
      </c>
      <c r="R3303" s="78" t="n">
        <v>45260</v>
      </c>
      <c r="T3303" s="76" t="s">
        <v>115</v>
      </c>
      <c r="U3303" s="76" t="n">
        <v>500</v>
      </c>
      <c r="X3303" s="76" t="n">
        <v>5</v>
      </c>
      <c r="Y3303" s="76" t="s">
        <v>116</v>
      </c>
      <c r="AC3303" s="76" t="s">
        <v>117</v>
      </c>
      <c r="AD3303" s="76" t="s">
        <v>1742</v>
      </c>
      <c r="AE3303" s="76" t="n">
        <v>37260</v>
      </c>
      <c r="AF3303" s="76" t="s">
        <v>14070</v>
      </c>
      <c r="AJ3303" s="79" t="s">
        <v>14071</v>
      </c>
      <c r="AK3303" s="76" t="s">
        <v>14072</v>
      </c>
      <c r="AL3303" s="76" t="n">
        <v>0</v>
      </c>
      <c r="AM3303" s="76" t="n">
        <v>0</v>
      </c>
    </row>
    <row r="3304" customFormat="false" ht="15" hidden="false" customHeight="false" outlineLevel="0" collapsed="false">
      <c r="A3304" s="76" t="n">
        <v>64645</v>
      </c>
      <c r="B3304" s="76" t="s">
        <v>14073</v>
      </c>
      <c r="C3304" s="76" t="s">
        <v>10924</v>
      </c>
      <c r="D3304" s="76" t="n">
        <v>37774</v>
      </c>
      <c r="E3304" s="76" t="s">
        <v>109</v>
      </c>
      <c r="F3304" s="76" t="s">
        <v>109</v>
      </c>
      <c r="H3304" s="78" t="n">
        <v>17857</v>
      </c>
      <c r="I3304" s="76" t="s">
        <v>686</v>
      </c>
      <c r="J3304" s="76" t="s">
        <v>687</v>
      </c>
      <c r="K3304" s="76" t="s">
        <v>2</v>
      </c>
      <c r="M3304" s="76" t="s">
        <v>124</v>
      </c>
      <c r="N3304" s="79" t="s">
        <v>1249</v>
      </c>
      <c r="O3304" s="76" t="s">
        <v>1250</v>
      </c>
      <c r="P3304" s="78" t="n">
        <v>45539</v>
      </c>
      <c r="Q3304" s="76" t="s">
        <v>114</v>
      </c>
      <c r="R3304" s="78" t="n">
        <v>37432</v>
      </c>
      <c r="T3304" s="76" t="s">
        <v>325</v>
      </c>
      <c r="U3304" s="76" t="n">
        <v>578</v>
      </c>
      <c r="X3304" s="76" t="n">
        <v>5</v>
      </c>
      <c r="Y3304" s="76" t="s">
        <v>116</v>
      </c>
      <c r="AC3304" s="76" t="s">
        <v>117</v>
      </c>
      <c r="AD3304" s="76" t="s">
        <v>1512</v>
      </c>
      <c r="AE3304" s="76" t="n">
        <v>37230</v>
      </c>
      <c r="AF3304" s="76" t="s">
        <v>14074</v>
      </c>
      <c r="AI3304" s="79" t="s">
        <v>14075</v>
      </c>
      <c r="AK3304" s="76" t="s">
        <v>14076</v>
      </c>
      <c r="AL3304" s="76" t="n">
        <v>0</v>
      </c>
      <c r="AM3304" s="76" t="n">
        <v>0</v>
      </c>
    </row>
    <row r="3305" customFormat="false" ht="15" hidden="false" customHeight="false" outlineLevel="0" collapsed="false">
      <c r="A3305" s="76" t="n">
        <v>1644751</v>
      </c>
      <c r="B3305" s="76" t="s">
        <v>14073</v>
      </c>
      <c r="C3305" s="76" t="s">
        <v>14077</v>
      </c>
      <c r="D3305" s="76" t="n">
        <v>2817643</v>
      </c>
      <c r="E3305" s="76" t="s">
        <v>109</v>
      </c>
      <c r="H3305" s="78" t="n">
        <v>16171</v>
      </c>
      <c r="I3305" s="76" t="s">
        <v>2455</v>
      </c>
      <c r="J3305" s="76" t="s">
        <v>2456</v>
      </c>
      <c r="K3305" s="76" t="s">
        <v>2</v>
      </c>
      <c r="M3305" s="76" t="s">
        <v>155</v>
      </c>
      <c r="N3305" s="79" t="s">
        <v>564</v>
      </c>
      <c r="O3305" s="76" t="s">
        <v>565</v>
      </c>
      <c r="P3305" s="78" t="n">
        <v>45575</v>
      </c>
      <c r="Q3305" s="76" t="s">
        <v>114</v>
      </c>
      <c r="R3305" s="78" t="n">
        <v>45575</v>
      </c>
      <c r="T3305" s="76" t="s">
        <v>325</v>
      </c>
      <c r="U3305" s="76" t="n">
        <v>500</v>
      </c>
      <c r="X3305" s="76" t="n">
        <v>5</v>
      </c>
      <c r="Y3305" s="76" t="s">
        <v>116</v>
      </c>
      <c r="AC3305" s="76" t="s">
        <v>117</v>
      </c>
      <c r="AD3305" s="76" t="s">
        <v>4118</v>
      </c>
      <c r="AE3305" s="76" t="n">
        <v>28300</v>
      </c>
      <c r="AF3305" s="76" t="s">
        <v>14078</v>
      </c>
      <c r="AJ3305" s="79" t="s">
        <v>14079</v>
      </c>
      <c r="AK3305" s="76" t="s">
        <v>14080</v>
      </c>
      <c r="AL3305" s="76" t="n">
        <v>0</v>
      </c>
      <c r="AM3305" s="76" t="n">
        <v>0</v>
      </c>
    </row>
    <row r="3306" customFormat="false" ht="15" hidden="false" customHeight="false" outlineLevel="0" collapsed="false">
      <c r="A3306" s="76" t="n">
        <v>1515609</v>
      </c>
      <c r="B3306" s="76" t="s">
        <v>14081</v>
      </c>
      <c r="C3306" s="76" t="s">
        <v>2846</v>
      </c>
      <c r="D3306" s="76" t="n">
        <v>4538123</v>
      </c>
      <c r="E3306" s="76" t="s">
        <v>132</v>
      </c>
      <c r="F3306" s="76" t="s">
        <v>132</v>
      </c>
      <c r="H3306" s="78" t="n">
        <v>41394</v>
      </c>
      <c r="I3306" s="76" t="s">
        <v>110</v>
      </c>
      <c r="J3306" s="76" t="n">
        <v>-12</v>
      </c>
      <c r="K3306" s="76" t="s">
        <v>2</v>
      </c>
      <c r="M3306" s="76" t="s">
        <v>134</v>
      </c>
      <c r="N3306" s="79" t="s">
        <v>2537</v>
      </c>
      <c r="O3306" s="76" t="s">
        <v>2538</v>
      </c>
      <c r="P3306" s="78" t="n">
        <v>45551</v>
      </c>
      <c r="Q3306" s="76" t="s">
        <v>114</v>
      </c>
      <c r="R3306" s="78" t="n">
        <v>45188</v>
      </c>
      <c r="T3306" s="76" t="s">
        <v>115</v>
      </c>
      <c r="U3306" s="76" t="n">
        <v>500</v>
      </c>
      <c r="X3306" s="76" t="n">
        <v>5</v>
      </c>
      <c r="Y3306" s="76" t="s">
        <v>116</v>
      </c>
      <c r="AC3306" s="76" t="s">
        <v>117</v>
      </c>
      <c r="AD3306" s="76" t="s">
        <v>5431</v>
      </c>
      <c r="AE3306" s="76" t="n">
        <v>45140</v>
      </c>
      <c r="AF3306" s="76" t="s">
        <v>14082</v>
      </c>
      <c r="AI3306" s="79" t="s">
        <v>14083</v>
      </c>
      <c r="AJ3306" s="79" t="s">
        <v>14084</v>
      </c>
      <c r="AK3306" s="76" t="s">
        <v>14085</v>
      </c>
      <c r="AL3306" s="76" t="n">
        <v>0</v>
      </c>
      <c r="AM3306" s="76" t="n">
        <v>0</v>
      </c>
    </row>
    <row r="3307" customFormat="false" ht="15" hidden="false" customHeight="false" outlineLevel="0" collapsed="false">
      <c r="A3307" s="76" t="n">
        <v>64658</v>
      </c>
      <c r="B3307" s="76" t="s">
        <v>14073</v>
      </c>
      <c r="C3307" s="76" t="s">
        <v>336</v>
      </c>
      <c r="D3307" s="76" t="n">
        <v>37775</v>
      </c>
      <c r="E3307" s="76" t="s">
        <v>475</v>
      </c>
      <c r="F3307" s="76" t="s">
        <v>132</v>
      </c>
      <c r="H3307" s="78" t="n">
        <v>17490</v>
      </c>
      <c r="I3307" s="76" t="s">
        <v>686</v>
      </c>
      <c r="J3307" s="76" t="s">
        <v>687</v>
      </c>
      <c r="K3307" s="76" t="s">
        <v>41</v>
      </c>
      <c r="M3307" s="76" t="s">
        <v>124</v>
      </c>
      <c r="N3307" s="79" t="s">
        <v>1249</v>
      </c>
      <c r="O3307" s="76" t="s">
        <v>1250</v>
      </c>
      <c r="P3307" s="78" t="n">
        <v>45483</v>
      </c>
      <c r="Q3307" s="76" t="s">
        <v>114</v>
      </c>
      <c r="R3307" s="78" t="n">
        <v>37432</v>
      </c>
      <c r="S3307" s="78" t="n">
        <v>45166</v>
      </c>
      <c r="T3307" s="76" t="s">
        <v>183</v>
      </c>
      <c r="U3307" s="76" t="n">
        <v>741</v>
      </c>
      <c r="X3307" s="76" t="n">
        <v>7</v>
      </c>
      <c r="Y3307" s="76" t="s">
        <v>116</v>
      </c>
      <c r="AC3307" s="76" t="s">
        <v>117</v>
      </c>
      <c r="AD3307" s="76" t="s">
        <v>1512</v>
      </c>
      <c r="AE3307" s="76" t="n">
        <v>37230</v>
      </c>
      <c r="AF3307" s="76" t="s">
        <v>14086</v>
      </c>
      <c r="AI3307" s="79" t="s">
        <v>14075</v>
      </c>
      <c r="AJ3307" s="79" t="s">
        <v>14087</v>
      </c>
      <c r="AK3307" s="76" t="s">
        <v>4172</v>
      </c>
      <c r="AL3307" s="76" t="n">
        <v>0</v>
      </c>
      <c r="AM3307" s="76" t="n">
        <v>0</v>
      </c>
    </row>
    <row r="3308" customFormat="false" ht="15" hidden="false" customHeight="false" outlineLevel="0" collapsed="false">
      <c r="A3308" s="76" t="n">
        <v>64666</v>
      </c>
      <c r="B3308" s="76" t="s">
        <v>14073</v>
      </c>
      <c r="C3308" s="76" t="s">
        <v>3898</v>
      </c>
      <c r="D3308" s="76" t="n">
        <v>377314</v>
      </c>
      <c r="E3308" s="76" t="s">
        <v>132</v>
      </c>
      <c r="F3308" s="76" t="s">
        <v>132</v>
      </c>
      <c r="H3308" s="78" t="n">
        <v>29041</v>
      </c>
      <c r="I3308" s="76" t="s">
        <v>197</v>
      </c>
      <c r="J3308" s="76" t="s">
        <v>198</v>
      </c>
      <c r="K3308" s="76" t="s">
        <v>41</v>
      </c>
      <c r="M3308" s="76" t="s">
        <v>124</v>
      </c>
      <c r="N3308" s="79" t="s">
        <v>1249</v>
      </c>
      <c r="O3308" s="76" t="s">
        <v>1250</v>
      </c>
      <c r="P3308" s="78" t="n">
        <v>45483</v>
      </c>
      <c r="Q3308" s="76" t="s">
        <v>114</v>
      </c>
      <c r="R3308" s="78" t="n">
        <v>37432</v>
      </c>
      <c r="S3308" s="78" t="n">
        <v>45193</v>
      </c>
      <c r="T3308" s="76" t="s">
        <v>201</v>
      </c>
      <c r="U3308" s="76" t="n">
        <v>866</v>
      </c>
      <c r="X3308" s="76" t="n">
        <v>8</v>
      </c>
      <c r="Y3308" s="76" t="s">
        <v>116</v>
      </c>
      <c r="AC3308" s="76" t="s">
        <v>117</v>
      </c>
      <c r="AD3308" s="76" t="s">
        <v>14088</v>
      </c>
      <c r="AE3308" s="76" t="n">
        <v>37330</v>
      </c>
      <c r="AF3308" s="76" t="s">
        <v>14089</v>
      </c>
      <c r="AI3308" s="79" t="s">
        <v>14090</v>
      </c>
      <c r="AK3308" s="76" t="s">
        <v>14091</v>
      </c>
      <c r="AL3308" s="76" t="n">
        <v>1</v>
      </c>
      <c r="AM3308" s="76" t="n">
        <v>0</v>
      </c>
    </row>
    <row r="3309" customFormat="false" ht="15" hidden="false" customHeight="false" outlineLevel="0" collapsed="false">
      <c r="A3309" s="76" t="n">
        <v>1538387</v>
      </c>
      <c r="B3309" s="76" t="s">
        <v>14092</v>
      </c>
      <c r="C3309" s="76" t="s">
        <v>13356</v>
      </c>
      <c r="D3309" s="76" t="n">
        <v>3736476</v>
      </c>
      <c r="E3309" s="76" t="s">
        <v>109</v>
      </c>
      <c r="F3309" s="76" t="s">
        <v>109</v>
      </c>
      <c r="H3309" s="78" t="n">
        <v>41480</v>
      </c>
      <c r="I3309" s="76" t="s">
        <v>110</v>
      </c>
      <c r="J3309" s="76" t="n">
        <v>-12</v>
      </c>
      <c r="K3309" s="76" t="s">
        <v>41</v>
      </c>
      <c r="M3309" s="76" t="s">
        <v>124</v>
      </c>
      <c r="N3309" s="79" t="s">
        <v>3099</v>
      </c>
      <c r="O3309" s="76" t="s">
        <v>3100</v>
      </c>
      <c r="P3309" s="78" t="n">
        <v>45539</v>
      </c>
      <c r="Q3309" s="76" t="s">
        <v>114</v>
      </c>
      <c r="R3309" s="78" t="n">
        <v>45216</v>
      </c>
      <c r="T3309" s="76" t="s">
        <v>115</v>
      </c>
      <c r="U3309" s="76" t="n">
        <v>500</v>
      </c>
      <c r="X3309" s="76" t="n">
        <v>5</v>
      </c>
      <c r="Y3309" s="76" t="s">
        <v>116</v>
      </c>
      <c r="AC3309" s="76" t="s">
        <v>117</v>
      </c>
      <c r="AD3309" s="76" t="s">
        <v>14093</v>
      </c>
      <c r="AE3309" s="76" t="n">
        <v>37330</v>
      </c>
      <c r="AF3309" s="76" t="s">
        <v>14094</v>
      </c>
      <c r="AJ3309" s="79" t="s">
        <v>14095</v>
      </c>
      <c r="AK3309" s="76" t="s">
        <v>14096</v>
      </c>
      <c r="AL3309" s="76" t="n">
        <v>0</v>
      </c>
      <c r="AM3309" s="76" t="n">
        <v>0</v>
      </c>
    </row>
    <row r="3310" customFormat="false" ht="15" hidden="false" customHeight="false" outlineLevel="0" collapsed="false">
      <c r="A3310" s="76" t="n">
        <v>1388536</v>
      </c>
      <c r="B3310" s="76" t="s">
        <v>14097</v>
      </c>
      <c r="C3310" s="76" t="s">
        <v>320</v>
      </c>
      <c r="D3310" s="76" t="n">
        <v>3610097</v>
      </c>
      <c r="E3310" s="76" t="s">
        <v>109</v>
      </c>
      <c r="F3310" s="76" t="s">
        <v>109</v>
      </c>
      <c r="H3310" s="78" t="n">
        <v>23186</v>
      </c>
      <c r="I3310" s="76" t="s">
        <v>267</v>
      </c>
      <c r="J3310" s="76" t="s">
        <v>268</v>
      </c>
      <c r="K3310" s="76" t="s">
        <v>41</v>
      </c>
      <c r="M3310" s="76" t="s">
        <v>269</v>
      </c>
      <c r="N3310" s="79" t="s">
        <v>464</v>
      </c>
      <c r="O3310" s="76" t="s">
        <v>465</v>
      </c>
      <c r="P3310" s="78" t="n">
        <v>45611</v>
      </c>
      <c r="Q3310" s="76" t="s">
        <v>114</v>
      </c>
      <c r="R3310" s="78" t="n">
        <v>44580</v>
      </c>
      <c r="S3310" s="78" t="n">
        <v>45582</v>
      </c>
      <c r="T3310" s="76" t="s">
        <v>201</v>
      </c>
      <c r="U3310" s="76" t="n">
        <v>500</v>
      </c>
      <c r="X3310" s="76" t="n">
        <v>5</v>
      </c>
      <c r="Y3310" s="76" t="s">
        <v>116</v>
      </c>
      <c r="AC3310" s="76" t="s">
        <v>117</v>
      </c>
      <c r="AD3310" s="76" t="s">
        <v>1960</v>
      </c>
      <c r="AE3310" s="76" t="n">
        <v>36250</v>
      </c>
      <c r="AF3310" s="76" t="s">
        <v>14098</v>
      </c>
      <c r="AJ3310" s="79" t="s">
        <v>14099</v>
      </c>
      <c r="AK3310" s="76" t="s">
        <v>14100</v>
      </c>
      <c r="AL3310" s="76" t="n">
        <v>0</v>
      </c>
      <c r="AM3310" s="76" t="n">
        <v>0</v>
      </c>
    </row>
    <row r="3311" customFormat="false" ht="15" hidden="false" customHeight="false" outlineLevel="0" collapsed="false">
      <c r="A3311" s="76" t="n">
        <v>1388534</v>
      </c>
      <c r="B3311" s="76" t="s">
        <v>14097</v>
      </c>
      <c r="C3311" s="76" t="s">
        <v>2563</v>
      </c>
      <c r="D3311" s="76" t="n">
        <v>3610096</v>
      </c>
      <c r="E3311" s="76" t="s">
        <v>109</v>
      </c>
      <c r="F3311" s="76" t="s">
        <v>109</v>
      </c>
      <c r="H3311" s="78" t="n">
        <v>24701</v>
      </c>
      <c r="I3311" s="76" t="s">
        <v>321</v>
      </c>
      <c r="J3311" s="76" t="s">
        <v>322</v>
      </c>
      <c r="K3311" s="76" t="s">
        <v>2</v>
      </c>
      <c r="M3311" s="76" t="s">
        <v>269</v>
      </c>
      <c r="N3311" s="79" t="s">
        <v>464</v>
      </c>
      <c r="O3311" s="76" t="s">
        <v>465</v>
      </c>
      <c r="P3311" s="78" t="n">
        <v>45611</v>
      </c>
      <c r="Q3311" s="76" t="s">
        <v>114</v>
      </c>
      <c r="R3311" s="78" t="n">
        <v>44580</v>
      </c>
      <c r="S3311" s="78" t="n">
        <v>45582</v>
      </c>
      <c r="T3311" s="76" t="s">
        <v>201</v>
      </c>
      <c r="U3311" s="76" t="n">
        <v>500</v>
      </c>
      <c r="X3311" s="76" t="n">
        <v>5</v>
      </c>
      <c r="Y3311" s="76" t="s">
        <v>116</v>
      </c>
      <c r="AC3311" s="76" t="s">
        <v>117</v>
      </c>
      <c r="AD3311" s="76" t="s">
        <v>1960</v>
      </c>
      <c r="AE3311" s="76" t="n">
        <v>36250</v>
      </c>
      <c r="AF3311" s="76" t="s">
        <v>14098</v>
      </c>
      <c r="AJ3311" s="79" t="s">
        <v>14101</v>
      </c>
      <c r="AK3311" s="76" t="s">
        <v>14100</v>
      </c>
      <c r="AL3311" s="76" t="n">
        <v>0</v>
      </c>
      <c r="AM3311" s="76" t="n">
        <v>0</v>
      </c>
    </row>
    <row r="3312" customFormat="false" ht="15" hidden="false" customHeight="false" outlineLevel="0" collapsed="false">
      <c r="A3312" s="76" t="n">
        <v>1608276</v>
      </c>
      <c r="B3312" s="76" t="s">
        <v>14102</v>
      </c>
      <c r="C3312" s="76" t="s">
        <v>765</v>
      </c>
      <c r="D3312" s="76" t="n">
        <v>3612643</v>
      </c>
      <c r="E3312" s="76" t="s">
        <v>109</v>
      </c>
      <c r="H3312" s="78" t="n">
        <v>41536</v>
      </c>
      <c r="I3312" s="76" t="s">
        <v>110</v>
      </c>
      <c r="J3312" s="76" t="n">
        <v>-12</v>
      </c>
      <c r="K3312" s="76" t="s">
        <v>41</v>
      </c>
      <c r="M3312" s="76" t="s">
        <v>269</v>
      </c>
      <c r="N3312" s="79" t="s">
        <v>504</v>
      </c>
      <c r="O3312" s="76" t="s">
        <v>505</v>
      </c>
      <c r="P3312" s="78" t="n">
        <v>45546</v>
      </c>
      <c r="Q3312" s="76" t="s">
        <v>114</v>
      </c>
      <c r="R3312" s="78" t="n">
        <v>45546</v>
      </c>
      <c r="S3312" s="78" t="n">
        <v>45539</v>
      </c>
      <c r="T3312" s="76" t="s">
        <v>201</v>
      </c>
      <c r="U3312" s="76" t="n">
        <v>500</v>
      </c>
      <c r="X3312" s="76" t="n">
        <v>5</v>
      </c>
      <c r="Y3312" s="76" t="s">
        <v>116</v>
      </c>
      <c r="AC3312" s="76" t="s">
        <v>117</v>
      </c>
      <c r="AD3312" s="76" t="s">
        <v>2641</v>
      </c>
      <c r="AE3312" s="76" t="n">
        <v>36100</v>
      </c>
      <c r="AF3312" s="76" t="s">
        <v>14103</v>
      </c>
      <c r="AI3312" s="79" t="s">
        <v>14104</v>
      </c>
      <c r="AJ3312" s="79" t="s">
        <v>14105</v>
      </c>
      <c r="AK3312" s="76" t="s">
        <v>14106</v>
      </c>
      <c r="AL3312" s="76" t="n">
        <v>1</v>
      </c>
      <c r="AM3312" s="76" t="n">
        <v>0</v>
      </c>
    </row>
    <row r="3313" customFormat="false" ht="15" hidden="false" customHeight="false" outlineLevel="0" collapsed="false">
      <c r="A3313" s="76" t="n">
        <v>1529064</v>
      </c>
      <c r="B3313" s="76" t="s">
        <v>14107</v>
      </c>
      <c r="C3313" s="76" t="s">
        <v>910</v>
      </c>
      <c r="D3313" s="76" t="n">
        <v>3736334</v>
      </c>
      <c r="E3313" s="76" t="s">
        <v>109</v>
      </c>
      <c r="F3313" s="76" t="s">
        <v>109</v>
      </c>
      <c r="H3313" s="78" t="n">
        <v>27176</v>
      </c>
      <c r="I3313" s="76" t="s">
        <v>208</v>
      </c>
      <c r="J3313" s="76" t="s">
        <v>209</v>
      </c>
      <c r="K3313" s="76" t="s">
        <v>41</v>
      </c>
      <c r="M3313" s="76" t="s">
        <v>124</v>
      </c>
      <c r="N3313" s="79" t="s">
        <v>1338</v>
      </c>
      <c r="O3313" s="76" t="s">
        <v>1339</v>
      </c>
      <c r="P3313" s="78" t="n">
        <v>45546</v>
      </c>
      <c r="Q3313" s="76" t="s">
        <v>114</v>
      </c>
      <c r="R3313" s="78" t="n">
        <v>45203</v>
      </c>
      <c r="S3313" s="78" t="n">
        <v>45202</v>
      </c>
      <c r="T3313" s="76" t="s">
        <v>183</v>
      </c>
      <c r="U3313" s="76" t="n">
        <v>500</v>
      </c>
      <c r="X3313" s="76" t="n">
        <v>5</v>
      </c>
      <c r="Y3313" s="76" t="s">
        <v>116</v>
      </c>
      <c r="AC3313" s="76" t="s">
        <v>117</v>
      </c>
      <c r="AD3313" s="76" t="s">
        <v>3446</v>
      </c>
      <c r="AE3313" s="76" t="n">
        <v>37130</v>
      </c>
      <c r="AF3313" s="76" t="s">
        <v>14108</v>
      </c>
      <c r="AI3313" s="76" t="s">
        <v>14109</v>
      </c>
      <c r="AJ3313" s="76" t="s">
        <v>14110</v>
      </c>
      <c r="AK3313" s="76" t="s">
        <v>14111</v>
      </c>
      <c r="AL3313" s="76" t="n">
        <v>1</v>
      </c>
      <c r="AM3313" s="76" t="n">
        <v>0</v>
      </c>
    </row>
    <row r="3314" customFormat="false" ht="15" hidden="false" customHeight="false" outlineLevel="0" collapsed="false">
      <c r="A3314" s="76" t="n">
        <v>1620040</v>
      </c>
      <c r="B3314" s="76" t="s">
        <v>14107</v>
      </c>
      <c r="C3314" s="76" t="s">
        <v>2886</v>
      </c>
      <c r="D3314" s="76" t="n">
        <v>3737437</v>
      </c>
      <c r="E3314" s="76" t="s">
        <v>109</v>
      </c>
      <c r="H3314" s="78" t="n">
        <v>40484</v>
      </c>
      <c r="I3314" s="76" t="s">
        <v>256</v>
      </c>
      <c r="J3314" s="76" t="n">
        <v>-15</v>
      </c>
      <c r="K3314" s="76" t="s">
        <v>41</v>
      </c>
      <c r="M3314" s="76" t="s">
        <v>124</v>
      </c>
      <c r="N3314" s="79" t="s">
        <v>1150</v>
      </c>
      <c r="O3314" s="76" t="s">
        <v>1151</v>
      </c>
      <c r="P3314" s="78" t="n">
        <v>45555</v>
      </c>
      <c r="Q3314" s="76" t="s">
        <v>114</v>
      </c>
      <c r="R3314" s="78" t="n">
        <v>45555</v>
      </c>
      <c r="S3314" s="78" t="n">
        <v>45544</v>
      </c>
      <c r="T3314" s="76" t="s">
        <v>201</v>
      </c>
      <c r="U3314" s="76" t="n">
        <v>500</v>
      </c>
      <c r="X3314" s="76" t="n">
        <v>5</v>
      </c>
      <c r="Y3314" s="76" t="s">
        <v>116</v>
      </c>
      <c r="AC3314" s="76" t="s">
        <v>117</v>
      </c>
      <c r="AD3314" s="76" t="s">
        <v>7702</v>
      </c>
      <c r="AE3314" s="76" t="n">
        <v>37140</v>
      </c>
      <c r="AF3314" s="76" t="s">
        <v>14112</v>
      </c>
      <c r="AJ3314" s="76" t="s">
        <v>14113</v>
      </c>
      <c r="AK3314" s="76" t="s">
        <v>14114</v>
      </c>
      <c r="AL3314" s="76" t="n">
        <v>0</v>
      </c>
      <c r="AM3314" s="76" t="n">
        <v>0</v>
      </c>
    </row>
    <row r="3315" customFormat="false" ht="15" hidden="false" customHeight="false" outlineLevel="0" collapsed="false">
      <c r="A3315" s="76" t="n">
        <v>1418437</v>
      </c>
      <c r="B3315" s="76" t="s">
        <v>14115</v>
      </c>
      <c r="C3315" s="76" t="s">
        <v>419</v>
      </c>
      <c r="D3315" s="76" t="n">
        <v>4535175</v>
      </c>
      <c r="E3315" s="76" t="s">
        <v>109</v>
      </c>
      <c r="F3315" s="76" t="s">
        <v>109</v>
      </c>
      <c r="H3315" s="78" t="n">
        <v>41809</v>
      </c>
      <c r="I3315" s="76" t="s">
        <v>190</v>
      </c>
      <c r="J3315" s="76" t="n">
        <v>-11</v>
      </c>
      <c r="K3315" s="76" t="s">
        <v>41</v>
      </c>
      <c r="M3315" s="76" t="s">
        <v>134</v>
      </c>
      <c r="N3315" s="79" t="s">
        <v>1352</v>
      </c>
      <c r="O3315" s="76" t="s">
        <v>1353</v>
      </c>
      <c r="P3315" s="78" t="n">
        <v>45543</v>
      </c>
      <c r="Q3315" s="76" t="s">
        <v>114</v>
      </c>
      <c r="R3315" s="78" t="n">
        <v>44807</v>
      </c>
      <c r="T3315" s="76" t="s">
        <v>115</v>
      </c>
      <c r="U3315" s="76" t="n">
        <v>500</v>
      </c>
      <c r="X3315" s="76" t="n">
        <v>5</v>
      </c>
      <c r="Y3315" s="76" t="s">
        <v>116</v>
      </c>
      <c r="AC3315" s="76" t="s">
        <v>117</v>
      </c>
      <c r="AD3315" s="76" t="s">
        <v>8768</v>
      </c>
      <c r="AE3315" s="76" t="n">
        <v>45380</v>
      </c>
      <c r="AF3315" s="76" t="s">
        <v>14116</v>
      </c>
      <c r="AI3315" s="79" t="s">
        <v>14117</v>
      </c>
      <c r="AJ3315" s="79" t="s">
        <v>14118</v>
      </c>
      <c r="AK3315" s="76" t="s">
        <v>14119</v>
      </c>
      <c r="AL3315" s="76" t="n">
        <v>0</v>
      </c>
      <c r="AM3315" s="76" t="n">
        <v>0</v>
      </c>
    </row>
    <row r="3316" customFormat="false" ht="15" hidden="false" customHeight="false" outlineLevel="0" collapsed="false">
      <c r="A3316" s="76" t="n">
        <v>1608333</v>
      </c>
      <c r="B3316" s="76" t="s">
        <v>14120</v>
      </c>
      <c r="C3316" s="76" t="s">
        <v>936</v>
      </c>
      <c r="D3316" s="76" t="n">
        <v>3737243</v>
      </c>
      <c r="E3316" s="76" t="s">
        <v>109</v>
      </c>
      <c r="H3316" s="78" t="n">
        <v>26192</v>
      </c>
      <c r="I3316" s="76" t="s">
        <v>208</v>
      </c>
      <c r="J3316" s="76" t="s">
        <v>209</v>
      </c>
      <c r="K3316" s="76" t="s">
        <v>2</v>
      </c>
      <c r="M3316" s="76" t="s">
        <v>124</v>
      </c>
      <c r="N3316" s="79" t="s">
        <v>168</v>
      </c>
      <c r="O3316" s="76" t="s">
        <v>169</v>
      </c>
      <c r="P3316" s="78" t="n">
        <v>45546</v>
      </c>
      <c r="Q3316" s="76" t="s">
        <v>114</v>
      </c>
      <c r="R3316" s="78" t="n">
        <v>45546</v>
      </c>
      <c r="S3316" s="78" t="n">
        <v>45537</v>
      </c>
      <c r="T3316" s="76" t="s">
        <v>201</v>
      </c>
      <c r="U3316" s="76" t="n">
        <v>500</v>
      </c>
      <c r="X3316" s="76" t="n">
        <v>5</v>
      </c>
      <c r="Y3316" s="76" t="s">
        <v>116</v>
      </c>
      <c r="AC3316" s="76" t="s">
        <v>117</v>
      </c>
      <c r="AD3316" s="76" t="s">
        <v>170</v>
      </c>
      <c r="AE3316" s="76" t="n">
        <v>37520</v>
      </c>
      <c r="AF3316" s="76" t="s">
        <v>14121</v>
      </c>
      <c r="AJ3316" s="76" t="s">
        <v>14122</v>
      </c>
      <c r="AK3316" s="76" t="s">
        <v>14123</v>
      </c>
      <c r="AL3316" s="76" t="n">
        <v>0</v>
      </c>
      <c r="AM3316" s="76" t="n">
        <v>0</v>
      </c>
    </row>
    <row r="3317" customFormat="false" ht="15" hidden="false" customHeight="false" outlineLevel="0" collapsed="false">
      <c r="A3317" s="76" t="n">
        <v>1522153</v>
      </c>
      <c r="B3317" s="76" t="s">
        <v>14124</v>
      </c>
      <c r="C3317" s="76" t="s">
        <v>14125</v>
      </c>
      <c r="D3317" s="76" t="n">
        <v>3611464</v>
      </c>
      <c r="E3317" s="76" t="s">
        <v>109</v>
      </c>
      <c r="F3317" s="76" t="s">
        <v>123</v>
      </c>
      <c r="H3317" s="78" t="n">
        <v>42220</v>
      </c>
      <c r="I3317" s="76" t="s">
        <v>231</v>
      </c>
      <c r="J3317" s="76" t="n">
        <v>-10</v>
      </c>
      <c r="K3317" s="76" t="s">
        <v>2</v>
      </c>
      <c r="M3317" s="76" t="s">
        <v>269</v>
      </c>
      <c r="N3317" s="79" t="s">
        <v>828</v>
      </c>
      <c r="O3317" s="76" t="s">
        <v>829</v>
      </c>
      <c r="P3317" s="78" t="n">
        <v>45547</v>
      </c>
      <c r="Q3317" s="76" t="s">
        <v>114</v>
      </c>
      <c r="R3317" s="78" t="n">
        <v>45195</v>
      </c>
      <c r="T3317" s="76" t="s">
        <v>115</v>
      </c>
      <c r="U3317" s="76" t="n">
        <v>500</v>
      </c>
      <c r="X3317" s="76" t="n">
        <v>5</v>
      </c>
      <c r="Y3317" s="76" t="s">
        <v>116</v>
      </c>
      <c r="AC3317" s="76" t="s">
        <v>117</v>
      </c>
      <c r="AD3317" s="76" t="s">
        <v>830</v>
      </c>
      <c r="AE3317" s="76" t="n">
        <v>36130</v>
      </c>
      <c r="AF3317" s="76" t="s">
        <v>14126</v>
      </c>
      <c r="AJ3317" s="79" t="s">
        <v>14127</v>
      </c>
      <c r="AK3317" s="76" t="s">
        <v>14128</v>
      </c>
      <c r="AL3317" s="76" t="n">
        <v>0</v>
      </c>
      <c r="AM3317" s="76" t="n">
        <v>0</v>
      </c>
    </row>
    <row r="3318" customFormat="false" ht="15" hidden="false" customHeight="false" outlineLevel="0" collapsed="false">
      <c r="A3318" s="76" t="n">
        <v>1609807</v>
      </c>
      <c r="B3318" s="76" t="s">
        <v>14124</v>
      </c>
      <c r="C3318" s="76" t="s">
        <v>1311</v>
      </c>
      <c r="D3318" s="76" t="n">
        <v>3612655</v>
      </c>
      <c r="E3318" s="76" t="s">
        <v>132</v>
      </c>
      <c r="H3318" s="78" t="n">
        <v>40713</v>
      </c>
      <c r="I3318" s="76" t="s">
        <v>144</v>
      </c>
      <c r="J3318" s="76" t="n">
        <v>-14</v>
      </c>
      <c r="K3318" s="76" t="s">
        <v>41</v>
      </c>
      <c r="M3318" s="76" t="s">
        <v>269</v>
      </c>
      <c r="N3318" s="79" t="s">
        <v>828</v>
      </c>
      <c r="O3318" s="76" t="s">
        <v>829</v>
      </c>
      <c r="P3318" s="78" t="n">
        <v>45563</v>
      </c>
      <c r="Q3318" s="76" t="s">
        <v>114</v>
      </c>
      <c r="R3318" s="78" t="n">
        <v>45547</v>
      </c>
      <c r="T3318" s="76" t="s">
        <v>115</v>
      </c>
      <c r="U3318" s="76" t="n">
        <v>500</v>
      </c>
      <c r="X3318" s="76" t="n">
        <v>5</v>
      </c>
      <c r="Y3318" s="76" t="s">
        <v>116</v>
      </c>
      <c r="AC3318" s="76" t="s">
        <v>117</v>
      </c>
      <c r="AD3318" s="76" t="s">
        <v>830</v>
      </c>
      <c r="AE3318" s="76" t="n">
        <v>36130</v>
      </c>
      <c r="AF3318" s="76" t="s">
        <v>14126</v>
      </c>
      <c r="AJ3318" s="79" t="s">
        <v>14127</v>
      </c>
      <c r="AK3318" s="76" t="s">
        <v>14128</v>
      </c>
      <c r="AL3318" s="76" t="n">
        <v>0</v>
      </c>
      <c r="AM3318" s="76" t="n">
        <v>0</v>
      </c>
    </row>
    <row r="3319" customFormat="false" ht="15" hidden="false" customHeight="false" outlineLevel="0" collapsed="false">
      <c r="A3319" s="76" t="n">
        <v>1655649</v>
      </c>
      <c r="B3319" s="76" t="s">
        <v>14129</v>
      </c>
      <c r="C3319" s="76" t="s">
        <v>1428</v>
      </c>
      <c r="D3319" s="76" t="n">
        <v>4116771</v>
      </c>
      <c r="E3319" s="76" t="s">
        <v>109</v>
      </c>
      <c r="H3319" s="78" t="n">
        <v>27604</v>
      </c>
      <c r="I3319" s="76" t="s">
        <v>197</v>
      </c>
      <c r="J3319" s="76" t="s">
        <v>198</v>
      </c>
      <c r="K3319" s="76" t="s">
        <v>41</v>
      </c>
      <c r="M3319" s="76" t="s">
        <v>286</v>
      </c>
      <c r="N3319" s="79" t="s">
        <v>1369</v>
      </c>
      <c r="O3319" s="76" t="s">
        <v>1370</v>
      </c>
      <c r="P3319" s="78" t="n">
        <v>45601</v>
      </c>
      <c r="Q3319" s="76" t="s">
        <v>114</v>
      </c>
      <c r="R3319" s="78" t="n">
        <v>45601</v>
      </c>
      <c r="S3319" s="78" t="n">
        <v>45531</v>
      </c>
      <c r="T3319" s="76" t="s">
        <v>201</v>
      </c>
      <c r="U3319" s="76" t="n">
        <v>500</v>
      </c>
      <c r="X3319" s="76" t="n">
        <v>5</v>
      </c>
      <c r="Y3319" s="76" t="s">
        <v>116</v>
      </c>
      <c r="AC3319" s="76" t="s">
        <v>117</v>
      </c>
      <c r="AD3319" s="76" t="s">
        <v>14130</v>
      </c>
      <c r="AE3319" s="76" t="n">
        <v>41260</v>
      </c>
      <c r="AF3319" s="76" t="s">
        <v>14131</v>
      </c>
      <c r="AJ3319" s="79" t="s">
        <v>14132</v>
      </c>
      <c r="AK3319" s="76" t="s">
        <v>14133</v>
      </c>
      <c r="AL3319" s="76" t="n">
        <v>0</v>
      </c>
      <c r="AM3319" s="76" t="n">
        <v>0</v>
      </c>
    </row>
    <row r="3320" customFormat="false" ht="15" hidden="false" customHeight="false" outlineLevel="0" collapsed="false">
      <c r="A3320" s="76" t="n">
        <v>1621128</v>
      </c>
      <c r="B3320" s="76" t="s">
        <v>14134</v>
      </c>
      <c r="C3320" s="76" t="s">
        <v>4194</v>
      </c>
      <c r="D3320" s="76" t="n">
        <v>3737458</v>
      </c>
      <c r="E3320" s="76" t="s">
        <v>109</v>
      </c>
      <c r="H3320" s="78" t="n">
        <v>43244</v>
      </c>
      <c r="I3320" s="76" t="s">
        <v>109</v>
      </c>
      <c r="J3320" s="76" t="n">
        <v>-9</v>
      </c>
      <c r="K3320" s="76" t="s">
        <v>41</v>
      </c>
      <c r="M3320" s="76" t="s">
        <v>124</v>
      </c>
      <c r="N3320" s="79" t="s">
        <v>257</v>
      </c>
      <c r="O3320" s="76" t="s">
        <v>258</v>
      </c>
      <c r="P3320" s="78" t="n">
        <v>45555</v>
      </c>
      <c r="Q3320" s="76" t="s">
        <v>114</v>
      </c>
      <c r="R3320" s="78" t="n">
        <v>45555</v>
      </c>
      <c r="S3320" s="78" t="n">
        <v>45553</v>
      </c>
      <c r="T3320" s="76" t="s">
        <v>201</v>
      </c>
      <c r="U3320" s="76" t="n">
        <v>500</v>
      </c>
      <c r="X3320" s="76" t="n">
        <v>5</v>
      </c>
      <c r="Y3320" s="76" t="s">
        <v>116</v>
      </c>
      <c r="AC3320" s="76" t="s">
        <v>117</v>
      </c>
      <c r="AD3320" s="76" t="s">
        <v>264</v>
      </c>
      <c r="AE3320" s="76" t="n">
        <v>37300</v>
      </c>
      <c r="AF3320" s="76" t="s">
        <v>14135</v>
      </c>
      <c r="AI3320" s="79" t="s">
        <v>14136</v>
      </c>
      <c r="AK3320" s="76" t="s">
        <v>14137</v>
      </c>
      <c r="AL3320" s="76" t="n">
        <v>0</v>
      </c>
      <c r="AM3320" s="76" t="n">
        <v>0</v>
      </c>
    </row>
    <row r="3321" customFormat="false" ht="15" hidden="false" customHeight="false" outlineLevel="0" collapsed="false">
      <c r="A3321" s="76" t="n">
        <v>64847</v>
      </c>
      <c r="B3321" s="76" t="s">
        <v>14134</v>
      </c>
      <c r="C3321" s="76" t="s">
        <v>903</v>
      </c>
      <c r="D3321" s="76" t="n">
        <v>284992</v>
      </c>
      <c r="E3321" s="76" t="s">
        <v>132</v>
      </c>
      <c r="F3321" s="76" t="s">
        <v>132</v>
      </c>
      <c r="H3321" s="78" t="n">
        <v>30692</v>
      </c>
      <c r="I3321" s="76" t="s">
        <v>179</v>
      </c>
      <c r="J3321" s="76" t="s">
        <v>180</v>
      </c>
      <c r="K3321" s="76" t="s">
        <v>41</v>
      </c>
      <c r="M3321" s="76" t="s">
        <v>124</v>
      </c>
      <c r="N3321" s="79" t="s">
        <v>125</v>
      </c>
      <c r="O3321" s="76" t="s">
        <v>126</v>
      </c>
      <c r="P3321" s="78" t="n">
        <v>45539</v>
      </c>
      <c r="Q3321" s="76" t="s">
        <v>114</v>
      </c>
      <c r="R3321" s="78" t="n">
        <v>37432</v>
      </c>
      <c r="S3321" s="78" t="n">
        <v>44779</v>
      </c>
      <c r="T3321" s="76" t="s">
        <v>183</v>
      </c>
      <c r="U3321" s="76" t="n">
        <v>1805</v>
      </c>
      <c r="X3321" s="76" t="n">
        <v>18</v>
      </c>
      <c r="Y3321" s="76" t="s">
        <v>116</v>
      </c>
      <c r="AC3321" s="76" t="s">
        <v>117</v>
      </c>
      <c r="AD3321" s="76" t="s">
        <v>295</v>
      </c>
      <c r="AE3321" s="76" t="n">
        <v>37300</v>
      </c>
      <c r="AF3321" s="76" t="s">
        <v>14138</v>
      </c>
      <c r="AJ3321" s="79" t="s">
        <v>14136</v>
      </c>
      <c r="AK3321" s="76" t="s">
        <v>14137</v>
      </c>
      <c r="AL3321" s="76" t="n">
        <v>0</v>
      </c>
      <c r="AM3321" s="76" t="n">
        <v>0</v>
      </c>
    </row>
    <row r="3322" customFormat="false" ht="15" hidden="false" customHeight="false" outlineLevel="0" collapsed="false">
      <c r="A3322" s="76" t="n">
        <v>1476993</v>
      </c>
      <c r="B3322" s="76" t="s">
        <v>14139</v>
      </c>
      <c r="C3322" s="76" t="s">
        <v>312</v>
      </c>
      <c r="D3322" s="76" t="n">
        <v>4537271</v>
      </c>
      <c r="E3322" s="76" t="s">
        <v>109</v>
      </c>
      <c r="F3322" s="76" t="s">
        <v>109</v>
      </c>
      <c r="H3322" s="78" t="n">
        <v>21665</v>
      </c>
      <c r="I3322" s="76" t="s">
        <v>305</v>
      </c>
      <c r="J3322" s="76" t="s">
        <v>306</v>
      </c>
      <c r="K3322" s="76" t="s">
        <v>41</v>
      </c>
      <c r="M3322" s="76" t="s">
        <v>134</v>
      </c>
      <c r="N3322" s="79" t="s">
        <v>972</v>
      </c>
      <c r="O3322" s="76" t="s">
        <v>973</v>
      </c>
      <c r="P3322" s="78" t="n">
        <v>45562</v>
      </c>
      <c r="Q3322" s="76" t="s">
        <v>114</v>
      </c>
      <c r="R3322" s="78" t="n">
        <v>44988</v>
      </c>
      <c r="S3322" s="78" t="n">
        <v>44979</v>
      </c>
      <c r="T3322" s="76" t="s">
        <v>183</v>
      </c>
      <c r="U3322" s="76" t="n">
        <v>500</v>
      </c>
      <c r="X3322" s="76" t="n">
        <v>5</v>
      </c>
      <c r="Y3322" s="76" t="s">
        <v>116</v>
      </c>
      <c r="AC3322" s="76" t="s">
        <v>117</v>
      </c>
      <c r="AD3322" s="76" t="s">
        <v>14140</v>
      </c>
      <c r="AE3322" s="76" t="n">
        <v>45430</v>
      </c>
      <c r="AF3322" s="76" t="s">
        <v>14141</v>
      </c>
      <c r="AJ3322" s="79" t="s">
        <v>14142</v>
      </c>
      <c r="AK3322" s="76" t="s">
        <v>14143</v>
      </c>
      <c r="AL3322" s="76" t="n">
        <v>0</v>
      </c>
      <c r="AM3322" s="76" t="n">
        <v>0</v>
      </c>
    </row>
    <row r="3323" customFormat="false" ht="15" hidden="false" customHeight="false" outlineLevel="0" collapsed="false">
      <c r="A3323" s="76" t="n">
        <v>1485954</v>
      </c>
      <c r="B3323" s="76" t="s">
        <v>14144</v>
      </c>
      <c r="C3323" s="76" t="s">
        <v>3551</v>
      </c>
      <c r="D3323" s="76" t="n">
        <v>3735683</v>
      </c>
      <c r="E3323" s="76" t="s">
        <v>132</v>
      </c>
      <c r="H3323" s="78" t="n">
        <v>42095</v>
      </c>
      <c r="I3323" s="76" t="s">
        <v>231</v>
      </c>
      <c r="J3323" s="76" t="n">
        <v>-10</v>
      </c>
      <c r="K3323" s="76" t="s">
        <v>41</v>
      </c>
      <c r="M3323" s="76" t="s">
        <v>124</v>
      </c>
      <c r="N3323" s="79" t="s">
        <v>991</v>
      </c>
      <c r="O3323" s="76" t="s">
        <v>992</v>
      </c>
      <c r="P3323" s="78" t="n">
        <v>45577</v>
      </c>
      <c r="Q3323" s="76" t="s">
        <v>114</v>
      </c>
      <c r="R3323" s="78" t="n">
        <v>45053</v>
      </c>
      <c r="T3323" s="76" t="s">
        <v>115</v>
      </c>
      <c r="U3323" s="76" t="n">
        <v>500</v>
      </c>
      <c r="X3323" s="76" t="n">
        <v>5</v>
      </c>
      <c r="Y3323" s="76" t="s">
        <v>116</v>
      </c>
      <c r="AC3323" s="76" t="s">
        <v>117</v>
      </c>
      <c r="AD3323" s="76" t="s">
        <v>394</v>
      </c>
      <c r="AE3323" s="76" t="n">
        <v>37000</v>
      </c>
      <c r="AF3323" s="76" t="s">
        <v>14145</v>
      </c>
      <c r="AJ3323" s="79" t="s">
        <v>14146</v>
      </c>
      <c r="AK3323" s="76" t="s">
        <v>14147</v>
      </c>
      <c r="AL3323" s="76" t="n">
        <v>0</v>
      </c>
      <c r="AM3323" s="76" t="n">
        <v>0</v>
      </c>
    </row>
    <row r="3324" customFormat="false" ht="15" hidden="false" customHeight="false" outlineLevel="0" collapsed="false">
      <c r="A3324" s="76" t="n">
        <v>64870</v>
      </c>
      <c r="B3324" s="76" t="s">
        <v>14148</v>
      </c>
      <c r="C3324" s="76" t="s">
        <v>336</v>
      </c>
      <c r="D3324" s="76" t="n">
        <v>287202</v>
      </c>
      <c r="E3324" s="76" t="s">
        <v>475</v>
      </c>
      <c r="F3324" s="76" t="s">
        <v>132</v>
      </c>
      <c r="H3324" s="78" t="n">
        <v>16434</v>
      </c>
      <c r="I3324" s="76" t="s">
        <v>2455</v>
      </c>
      <c r="J3324" s="76" t="s">
        <v>2456</v>
      </c>
      <c r="K3324" s="76" t="s">
        <v>41</v>
      </c>
      <c r="M3324" s="76" t="s">
        <v>155</v>
      </c>
      <c r="N3324" s="79" t="s">
        <v>3651</v>
      </c>
      <c r="O3324" s="76" t="s">
        <v>3652</v>
      </c>
      <c r="P3324" s="78" t="n">
        <v>45477</v>
      </c>
      <c r="Q3324" s="76" t="s">
        <v>114</v>
      </c>
      <c r="R3324" s="78" t="n">
        <v>37432</v>
      </c>
      <c r="S3324" s="78" t="n">
        <v>45558</v>
      </c>
      <c r="T3324" s="76" t="s">
        <v>201</v>
      </c>
      <c r="U3324" s="76" t="n">
        <v>523</v>
      </c>
      <c r="X3324" s="76" t="n">
        <v>5</v>
      </c>
      <c r="Y3324" s="76" t="s">
        <v>116</v>
      </c>
      <c r="AC3324" s="76" t="s">
        <v>117</v>
      </c>
      <c r="AD3324" s="76" t="s">
        <v>8870</v>
      </c>
      <c r="AE3324" s="76" t="n">
        <v>28130</v>
      </c>
      <c r="AF3324" s="76" t="s">
        <v>14149</v>
      </c>
      <c r="AG3324" s="76" t="s">
        <v>14150</v>
      </c>
      <c r="AI3324" s="79" t="s">
        <v>14151</v>
      </c>
      <c r="AJ3324" s="79" t="s">
        <v>14152</v>
      </c>
      <c r="AK3324" s="76" t="s">
        <v>14153</v>
      </c>
      <c r="AL3324" s="76" t="n">
        <v>0</v>
      </c>
      <c r="AM3324" s="76" t="n">
        <v>0</v>
      </c>
    </row>
    <row r="3325" customFormat="false" ht="15" hidden="false" customHeight="false" outlineLevel="0" collapsed="false">
      <c r="A3325" s="76" t="n">
        <v>1530479</v>
      </c>
      <c r="B3325" s="76" t="s">
        <v>14154</v>
      </c>
      <c r="C3325" s="76" t="s">
        <v>863</v>
      </c>
      <c r="D3325" s="76" t="n">
        <v>2816933</v>
      </c>
      <c r="E3325" s="76" t="s">
        <v>109</v>
      </c>
      <c r="F3325" s="76" t="s">
        <v>132</v>
      </c>
      <c r="H3325" s="78" t="n">
        <v>23593</v>
      </c>
      <c r="I3325" s="76" t="s">
        <v>267</v>
      </c>
      <c r="J3325" s="76" t="s">
        <v>268</v>
      </c>
      <c r="K3325" s="76" t="s">
        <v>41</v>
      </c>
      <c r="M3325" s="76" t="s">
        <v>155</v>
      </c>
      <c r="N3325" s="79" t="s">
        <v>440</v>
      </c>
      <c r="O3325" s="76" t="s">
        <v>441</v>
      </c>
      <c r="P3325" s="78" t="n">
        <v>45545</v>
      </c>
      <c r="Q3325" s="76" t="s">
        <v>114</v>
      </c>
      <c r="R3325" s="78" t="n">
        <v>45204</v>
      </c>
      <c r="S3325" s="78" t="n">
        <v>45154</v>
      </c>
      <c r="T3325" s="76" t="s">
        <v>183</v>
      </c>
      <c r="U3325" s="76" t="n">
        <v>500</v>
      </c>
      <c r="X3325" s="76" t="n">
        <v>5</v>
      </c>
      <c r="Y3325" s="76" t="s">
        <v>116</v>
      </c>
      <c r="AC3325" s="76" t="s">
        <v>117</v>
      </c>
      <c r="AD3325" s="76" t="s">
        <v>442</v>
      </c>
      <c r="AE3325" s="76" t="n">
        <v>28630</v>
      </c>
      <c r="AF3325" s="76" t="s">
        <v>14155</v>
      </c>
      <c r="AJ3325" s="79" t="s">
        <v>14156</v>
      </c>
      <c r="AK3325" s="76" t="s">
        <v>14157</v>
      </c>
      <c r="AL3325" s="76" t="n">
        <v>0</v>
      </c>
      <c r="AM3325" s="76" t="n">
        <v>0</v>
      </c>
    </row>
    <row r="3326" customFormat="false" ht="15" hidden="false" customHeight="false" outlineLevel="0" collapsed="false">
      <c r="A3326" s="76" t="n">
        <v>1616165</v>
      </c>
      <c r="B3326" s="76" t="s">
        <v>14154</v>
      </c>
      <c r="C3326" s="76" t="s">
        <v>1081</v>
      </c>
      <c r="D3326" s="76" t="n">
        <v>3737376</v>
      </c>
      <c r="E3326" s="76" t="s">
        <v>109</v>
      </c>
      <c r="H3326" s="78" t="n">
        <v>42282</v>
      </c>
      <c r="I3326" s="76" t="s">
        <v>231</v>
      </c>
      <c r="J3326" s="76" t="n">
        <v>-10</v>
      </c>
      <c r="K3326" s="76" t="s">
        <v>41</v>
      </c>
      <c r="M3326" s="76" t="s">
        <v>124</v>
      </c>
      <c r="N3326" s="79" t="s">
        <v>1249</v>
      </c>
      <c r="O3326" s="76" t="s">
        <v>1250</v>
      </c>
      <c r="P3326" s="78" t="n">
        <v>45553</v>
      </c>
      <c r="Q3326" s="76" t="s">
        <v>114</v>
      </c>
      <c r="R3326" s="78" t="n">
        <v>45553</v>
      </c>
      <c r="T3326" s="76" t="s">
        <v>325</v>
      </c>
      <c r="U3326" s="76" t="n">
        <v>500</v>
      </c>
      <c r="X3326" s="76" t="n">
        <v>5</v>
      </c>
      <c r="Y3326" s="76" t="s">
        <v>116</v>
      </c>
      <c r="AC3326" s="76" t="s">
        <v>117</v>
      </c>
      <c r="AD3326" s="76" t="s">
        <v>1332</v>
      </c>
      <c r="AE3326" s="76" t="n">
        <v>37390</v>
      </c>
      <c r="AF3326" s="76" t="s">
        <v>14158</v>
      </c>
      <c r="AK3326" s="76" t="s">
        <v>14159</v>
      </c>
      <c r="AL3326" s="76" t="n">
        <v>0</v>
      </c>
      <c r="AM3326" s="76" t="n">
        <v>0</v>
      </c>
    </row>
    <row r="3327" customFormat="false" ht="15" hidden="false" customHeight="false" outlineLevel="0" collapsed="false">
      <c r="A3327" s="76" t="n">
        <v>64878</v>
      </c>
      <c r="B3327" s="76" t="s">
        <v>14154</v>
      </c>
      <c r="C3327" s="76" t="s">
        <v>14160</v>
      </c>
      <c r="D3327" s="76" t="n">
        <v>37646</v>
      </c>
      <c r="E3327" s="76" t="s">
        <v>132</v>
      </c>
      <c r="F3327" s="76" t="s">
        <v>109</v>
      </c>
      <c r="H3327" s="78" t="n">
        <v>13308</v>
      </c>
      <c r="I3327" s="76" t="s">
        <v>1263</v>
      </c>
      <c r="J3327" s="76" t="s">
        <v>1264</v>
      </c>
      <c r="K3327" s="76" t="s">
        <v>41</v>
      </c>
      <c r="M3327" s="76" t="s">
        <v>124</v>
      </c>
      <c r="N3327" s="79" t="s">
        <v>1777</v>
      </c>
      <c r="O3327" s="76" t="s">
        <v>1778</v>
      </c>
      <c r="P3327" s="78" t="n">
        <v>45539</v>
      </c>
      <c r="Q3327" s="76" t="s">
        <v>114</v>
      </c>
      <c r="R3327" s="78" t="n">
        <v>37432</v>
      </c>
      <c r="S3327" s="78" t="n">
        <v>44445</v>
      </c>
      <c r="T3327" s="76" t="s">
        <v>183</v>
      </c>
      <c r="U3327" s="76" t="n">
        <v>500</v>
      </c>
      <c r="X3327" s="76" t="n">
        <v>5</v>
      </c>
      <c r="Y3327" s="76" t="s">
        <v>116</v>
      </c>
      <c r="AC3327" s="76" t="s">
        <v>117</v>
      </c>
      <c r="AD3327" s="76" t="s">
        <v>1821</v>
      </c>
      <c r="AE3327" s="76" t="n">
        <v>37400</v>
      </c>
      <c r="AF3327" s="76" t="s">
        <v>14161</v>
      </c>
      <c r="AI3327" s="79" t="s">
        <v>14162</v>
      </c>
      <c r="AK3327" s="76" t="s">
        <v>14163</v>
      </c>
      <c r="AL3327" s="76" t="n">
        <v>0</v>
      </c>
      <c r="AM3327" s="76" t="n">
        <v>0</v>
      </c>
    </row>
    <row r="3328" customFormat="false" ht="15" hidden="false" customHeight="false" outlineLevel="0" collapsed="false">
      <c r="A3328" s="76" t="n">
        <v>1045997</v>
      </c>
      <c r="B3328" s="76" t="s">
        <v>14164</v>
      </c>
      <c r="C3328" s="76" t="s">
        <v>2536</v>
      </c>
      <c r="D3328" s="76" t="n">
        <v>3726717</v>
      </c>
      <c r="E3328" s="76" t="s">
        <v>109</v>
      </c>
      <c r="F3328" s="76" t="s">
        <v>109</v>
      </c>
      <c r="H3328" s="78" t="n">
        <v>31371</v>
      </c>
      <c r="I3328" s="76" t="s">
        <v>23</v>
      </c>
      <c r="J3328" s="76" t="n">
        <v>-40</v>
      </c>
      <c r="K3328" s="76" t="s">
        <v>41</v>
      </c>
      <c r="M3328" s="76" t="s">
        <v>124</v>
      </c>
      <c r="N3328" s="79" t="s">
        <v>540</v>
      </c>
      <c r="O3328" s="76" t="s">
        <v>541</v>
      </c>
      <c r="P3328" s="78" t="n">
        <v>45546</v>
      </c>
      <c r="Q3328" s="76" t="s">
        <v>114</v>
      </c>
      <c r="R3328" s="78" t="n">
        <v>42041</v>
      </c>
      <c r="S3328" s="78" t="n">
        <v>45205</v>
      </c>
      <c r="T3328" s="76" t="s">
        <v>183</v>
      </c>
      <c r="U3328" s="76" t="n">
        <v>500</v>
      </c>
      <c r="X3328" s="76" t="n">
        <v>5</v>
      </c>
      <c r="Y3328" s="76" t="s">
        <v>116</v>
      </c>
      <c r="AC3328" s="76" t="s">
        <v>117</v>
      </c>
      <c r="AD3328" s="76" t="s">
        <v>14165</v>
      </c>
      <c r="AE3328" s="76" t="n">
        <v>37320</v>
      </c>
      <c r="AF3328" s="76" t="s">
        <v>14166</v>
      </c>
      <c r="AI3328" s="79" t="s">
        <v>14167</v>
      </c>
      <c r="AJ3328" s="79" t="s">
        <v>14168</v>
      </c>
      <c r="AK3328" s="76" t="s">
        <v>14169</v>
      </c>
      <c r="AL3328" s="76" t="n">
        <v>0</v>
      </c>
      <c r="AM3328" s="76" t="n">
        <v>0</v>
      </c>
    </row>
    <row r="3329" customFormat="false" ht="15" hidden="false" customHeight="false" outlineLevel="0" collapsed="false">
      <c r="A3329" s="76" t="n">
        <v>64892</v>
      </c>
      <c r="B3329" s="76" t="s">
        <v>14170</v>
      </c>
      <c r="C3329" s="76" t="s">
        <v>1545</v>
      </c>
      <c r="D3329" s="76" t="n">
        <v>183512</v>
      </c>
      <c r="E3329" s="76" t="s">
        <v>132</v>
      </c>
      <c r="F3329" s="76" t="s">
        <v>132</v>
      </c>
      <c r="H3329" s="78" t="n">
        <v>27229</v>
      </c>
      <c r="I3329" s="76" t="s">
        <v>208</v>
      </c>
      <c r="J3329" s="76" t="s">
        <v>209</v>
      </c>
      <c r="K3329" s="76" t="s">
        <v>41</v>
      </c>
      <c r="M3329" s="76" t="s">
        <v>111</v>
      </c>
      <c r="N3329" s="79" t="s">
        <v>199</v>
      </c>
      <c r="O3329" s="76" t="s">
        <v>200</v>
      </c>
      <c r="P3329" s="78" t="n">
        <v>45551</v>
      </c>
      <c r="Q3329" s="76" t="s">
        <v>114</v>
      </c>
      <c r="R3329" s="78" t="n">
        <v>37432</v>
      </c>
      <c r="S3329" s="78" t="n">
        <v>45149</v>
      </c>
      <c r="T3329" s="76" t="s">
        <v>183</v>
      </c>
      <c r="U3329" s="76" t="n">
        <v>1327</v>
      </c>
      <c r="X3329" s="76" t="n">
        <v>13</v>
      </c>
      <c r="Y3329" s="76" t="s">
        <v>116</v>
      </c>
      <c r="AC3329" s="76" t="s">
        <v>117</v>
      </c>
      <c r="AD3329" s="76" t="s">
        <v>14171</v>
      </c>
      <c r="AE3329" s="76" t="n">
        <v>18190</v>
      </c>
      <c r="AF3329" s="76" t="s">
        <v>14172</v>
      </c>
      <c r="AI3329" s="79" t="s">
        <v>14173</v>
      </c>
      <c r="AK3329" s="76" t="s">
        <v>14174</v>
      </c>
      <c r="AL3329" s="76" t="n">
        <v>0</v>
      </c>
      <c r="AM3329" s="76" t="n">
        <v>0</v>
      </c>
    </row>
    <row r="3330" customFormat="false" ht="15" hidden="false" customHeight="false" outlineLevel="0" collapsed="false">
      <c r="A3330" s="76" t="n">
        <v>1674074</v>
      </c>
      <c r="B3330" s="76" t="s">
        <v>14170</v>
      </c>
      <c r="C3330" s="76" t="s">
        <v>563</v>
      </c>
      <c r="D3330" s="76" t="n">
        <v>3612902</v>
      </c>
      <c r="E3330" s="76" t="s">
        <v>109</v>
      </c>
      <c r="H3330" s="78" t="n">
        <v>41237</v>
      </c>
      <c r="I3330" s="76" t="s">
        <v>370</v>
      </c>
      <c r="J3330" s="76" t="n">
        <v>-13</v>
      </c>
      <c r="K3330" s="76" t="s">
        <v>41</v>
      </c>
      <c r="M3330" s="76" t="s">
        <v>269</v>
      </c>
      <c r="N3330" s="79" t="s">
        <v>464</v>
      </c>
      <c r="O3330" s="76" t="s">
        <v>465</v>
      </c>
      <c r="P3330" s="78" t="n">
        <v>45674</v>
      </c>
      <c r="Q3330" s="76" t="s">
        <v>114</v>
      </c>
      <c r="R3330" s="78" t="n">
        <v>45674</v>
      </c>
      <c r="T3330" s="76" t="s">
        <v>115</v>
      </c>
      <c r="U3330" s="76" t="n">
        <v>500</v>
      </c>
      <c r="X3330" s="76" t="n">
        <v>5</v>
      </c>
      <c r="Y3330" s="76" t="s">
        <v>116</v>
      </c>
      <c r="AC3330" s="76" t="s">
        <v>117</v>
      </c>
      <c r="AD3330" s="76" t="s">
        <v>14175</v>
      </c>
      <c r="AE3330" s="76" t="n">
        <v>36150</v>
      </c>
      <c r="AF3330" s="76" t="s">
        <v>14176</v>
      </c>
      <c r="AJ3330" s="79" t="s">
        <v>14177</v>
      </c>
      <c r="AK3330" s="76" t="s">
        <v>14178</v>
      </c>
      <c r="AL3330" s="76" t="n">
        <v>0</v>
      </c>
      <c r="AM3330" s="76" t="n">
        <v>0</v>
      </c>
    </row>
    <row r="3331" customFormat="false" ht="15" hidden="false" customHeight="false" outlineLevel="0" collapsed="false">
      <c r="A3331" s="76" t="n">
        <v>1424916</v>
      </c>
      <c r="B3331" s="76" t="s">
        <v>14170</v>
      </c>
      <c r="C3331" s="76" t="s">
        <v>503</v>
      </c>
      <c r="D3331" s="76" t="n">
        <v>1810836</v>
      </c>
      <c r="E3331" s="76" t="s">
        <v>132</v>
      </c>
      <c r="F3331" s="76" t="s">
        <v>132</v>
      </c>
      <c r="H3331" s="78" t="n">
        <v>41746</v>
      </c>
      <c r="I3331" s="76" t="s">
        <v>190</v>
      </c>
      <c r="J3331" s="76" t="n">
        <v>-11</v>
      </c>
      <c r="K3331" s="76" t="s">
        <v>41</v>
      </c>
      <c r="M3331" s="76" t="s">
        <v>111</v>
      </c>
      <c r="N3331" s="79" t="s">
        <v>199</v>
      </c>
      <c r="O3331" s="76" t="s">
        <v>200</v>
      </c>
      <c r="P3331" s="78" t="n">
        <v>45551</v>
      </c>
      <c r="Q3331" s="76" t="s">
        <v>114</v>
      </c>
      <c r="R3331" s="78" t="n">
        <v>44819</v>
      </c>
      <c r="T3331" s="76" t="s">
        <v>115</v>
      </c>
      <c r="U3331" s="76" t="n">
        <v>506</v>
      </c>
      <c r="X3331" s="76" t="n">
        <v>5</v>
      </c>
      <c r="Y3331" s="76" t="s">
        <v>116</v>
      </c>
      <c r="AC3331" s="76" t="s">
        <v>117</v>
      </c>
      <c r="AD3331" s="76" t="s">
        <v>14179</v>
      </c>
      <c r="AE3331" s="76" t="n">
        <v>18190</v>
      </c>
      <c r="AF3331" s="76" t="s">
        <v>14180</v>
      </c>
      <c r="AI3331" s="76" t="s">
        <v>14181</v>
      </c>
      <c r="AJ3331" s="76" t="s">
        <v>14182</v>
      </c>
      <c r="AK3331" s="76" t="s">
        <v>14174</v>
      </c>
      <c r="AL3331" s="76" t="n">
        <v>0</v>
      </c>
      <c r="AM3331" s="76" t="n">
        <v>0</v>
      </c>
    </row>
    <row r="3332" customFormat="false" ht="15" hidden="false" customHeight="false" outlineLevel="0" collapsed="false">
      <c r="A3332" s="76" t="n">
        <v>64907</v>
      </c>
      <c r="B3332" s="76" t="s">
        <v>14170</v>
      </c>
      <c r="C3332" s="76" t="s">
        <v>2941</v>
      </c>
      <c r="D3332" s="76" t="n">
        <v>285950</v>
      </c>
      <c r="E3332" s="76" t="s">
        <v>132</v>
      </c>
      <c r="F3332" s="76" t="s">
        <v>132</v>
      </c>
      <c r="H3332" s="78" t="n">
        <v>31998</v>
      </c>
      <c r="I3332" s="76" t="s">
        <v>23</v>
      </c>
      <c r="J3332" s="76" t="n">
        <v>-40</v>
      </c>
      <c r="K3332" s="76" t="s">
        <v>41</v>
      </c>
      <c r="M3332" s="76" t="s">
        <v>155</v>
      </c>
      <c r="N3332" s="79" t="s">
        <v>904</v>
      </c>
      <c r="O3332" s="76" t="s">
        <v>905</v>
      </c>
      <c r="P3332" s="78" t="n">
        <v>45557</v>
      </c>
      <c r="Q3332" s="76" t="s">
        <v>114</v>
      </c>
      <c r="R3332" s="78" t="n">
        <v>37432</v>
      </c>
      <c r="S3332" s="78" t="n">
        <v>44800</v>
      </c>
      <c r="T3332" s="76" t="s">
        <v>183</v>
      </c>
      <c r="U3332" s="76" t="n">
        <v>1256</v>
      </c>
      <c r="X3332" s="76" t="n">
        <v>12</v>
      </c>
      <c r="Y3332" s="76" t="s">
        <v>116</v>
      </c>
      <c r="AC3332" s="76" t="s">
        <v>117</v>
      </c>
      <c r="AD3332" s="76" t="s">
        <v>9781</v>
      </c>
      <c r="AE3332" s="76" t="n">
        <v>28130</v>
      </c>
      <c r="AF3332" s="76" t="s">
        <v>14183</v>
      </c>
      <c r="AJ3332" s="79" t="s">
        <v>14184</v>
      </c>
      <c r="AK3332" s="76" t="s">
        <v>14185</v>
      </c>
      <c r="AL3332" s="76" t="n">
        <v>0</v>
      </c>
      <c r="AM3332" s="76" t="n">
        <v>0</v>
      </c>
    </row>
    <row r="3333" customFormat="false" ht="15" hidden="false" customHeight="false" outlineLevel="0" collapsed="false">
      <c r="A3333" s="76" t="n">
        <v>1360516</v>
      </c>
      <c r="B3333" s="76" t="s">
        <v>14170</v>
      </c>
      <c r="C3333" s="76" t="s">
        <v>2280</v>
      </c>
      <c r="D3333" s="76" t="n">
        <v>4115078</v>
      </c>
      <c r="E3333" s="76" t="s">
        <v>109</v>
      </c>
      <c r="F3333" s="76" t="s">
        <v>109</v>
      </c>
      <c r="H3333" s="78" t="n">
        <v>41999</v>
      </c>
      <c r="I3333" s="76" t="s">
        <v>190</v>
      </c>
      <c r="J3333" s="76" t="n">
        <v>-11</v>
      </c>
      <c r="K3333" s="76" t="s">
        <v>41</v>
      </c>
      <c r="M3333" s="76" t="s">
        <v>286</v>
      </c>
      <c r="N3333" s="79" t="s">
        <v>1093</v>
      </c>
      <c r="O3333" s="76" t="s">
        <v>1094</v>
      </c>
      <c r="P3333" s="78" t="n">
        <v>45571</v>
      </c>
      <c r="Q3333" s="76" t="s">
        <v>114</v>
      </c>
      <c r="R3333" s="78" t="n">
        <v>44476</v>
      </c>
      <c r="T3333" s="76" t="s">
        <v>115</v>
      </c>
      <c r="U3333" s="76" t="n">
        <v>500</v>
      </c>
      <c r="X3333" s="76" t="n">
        <v>5</v>
      </c>
      <c r="Y3333" s="76" t="s">
        <v>116</v>
      </c>
      <c r="AC3333" s="76" t="s">
        <v>117</v>
      </c>
      <c r="AD3333" s="76" t="s">
        <v>10093</v>
      </c>
      <c r="AE3333" s="76" t="n">
        <v>41290</v>
      </c>
      <c r="AF3333" s="76" t="s">
        <v>14186</v>
      </c>
      <c r="AK3333" s="76" t="s">
        <v>14187</v>
      </c>
      <c r="AL3333" s="76" t="n">
        <v>0</v>
      </c>
      <c r="AM3333" s="76" t="n">
        <v>0</v>
      </c>
    </row>
    <row r="3334" customFormat="false" ht="15" hidden="false" customHeight="false" outlineLevel="0" collapsed="false">
      <c r="A3334" s="76" t="n">
        <v>1518147</v>
      </c>
      <c r="B3334" s="76" t="s">
        <v>14170</v>
      </c>
      <c r="C3334" s="76" t="s">
        <v>3750</v>
      </c>
      <c r="D3334" s="76" t="n">
        <v>2816827</v>
      </c>
      <c r="E3334" s="76" t="s">
        <v>132</v>
      </c>
      <c r="F3334" s="76" t="s">
        <v>132</v>
      </c>
      <c r="H3334" s="78" t="n">
        <v>36701</v>
      </c>
      <c r="I3334" s="76" t="s">
        <v>23</v>
      </c>
      <c r="J3334" s="76" t="n">
        <v>-40</v>
      </c>
      <c r="K3334" s="76" t="s">
        <v>2</v>
      </c>
      <c r="M3334" s="76" t="s">
        <v>155</v>
      </c>
      <c r="N3334" s="79" t="s">
        <v>915</v>
      </c>
      <c r="O3334" s="76" t="s">
        <v>916</v>
      </c>
      <c r="P3334" s="78" t="n">
        <v>45543</v>
      </c>
      <c r="Q3334" s="76" t="s">
        <v>114</v>
      </c>
      <c r="R3334" s="78" t="n">
        <v>45190</v>
      </c>
      <c r="S3334" s="78" t="n">
        <v>45180</v>
      </c>
      <c r="T3334" s="76" t="s">
        <v>183</v>
      </c>
      <c r="U3334" s="76" t="n">
        <v>500</v>
      </c>
      <c r="X3334" s="76" t="n">
        <v>5</v>
      </c>
      <c r="Y3334" s="76" t="s">
        <v>116</v>
      </c>
      <c r="AC3334" s="76" t="s">
        <v>117</v>
      </c>
      <c r="AD3334" s="76" t="s">
        <v>14188</v>
      </c>
      <c r="AE3334" s="76" t="n">
        <v>28480</v>
      </c>
      <c r="AF3334" s="76" t="s">
        <v>14189</v>
      </c>
      <c r="AJ3334" s="79" t="s">
        <v>14190</v>
      </c>
      <c r="AK3334" s="76" t="s">
        <v>14191</v>
      </c>
      <c r="AL3334" s="76" t="n">
        <v>0</v>
      </c>
      <c r="AM3334" s="76" t="n">
        <v>0</v>
      </c>
    </row>
    <row r="3335" customFormat="false" ht="15" hidden="false" customHeight="false" outlineLevel="0" collapsed="false">
      <c r="A3335" s="76" t="n">
        <v>64969</v>
      </c>
      <c r="B3335" s="76" t="s">
        <v>14170</v>
      </c>
      <c r="C3335" s="76" t="s">
        <v>1407</v>
      </c>
      <c r="D3335" s="76" t="n">
        <v>288304</v>
      </c>
      <c r="E3335" s="76" t="s">
        <v>475</v>
      </c>
      <c r="F3335" s="76" t="s">
        <v>132</v>
      </c>
      <c r="H3335" s="78" t="n">
        <v>20113</v>
      </c>
      <c r="I3335" s="76" t="s">
        <v>305</v>
      </c>
      <c r="J3335" s="76" t="s">
        <v>306</v>
      </c>
      <c r="K3335" s="76" t="s">
        <v>41</v>
      </c>
      <c r="M3335" s="76" t="s">
        <v>155</v>
      </c>
      <c r="N3335" s="79" t="s">
        <v>1210</v>
      </c>
      <c r="O3335" s="76" t="s">
        <v>1211</v>
      </c>
      <c r="P3335" s="78" t="n">
        <v>45479</v>
      </c>
      <c r="Q3335" s="76" t="s">
        <v>114</v>
      </c>
      <c r="R3335" s="78" t="n">
        <v>37432</v>
      </c>
      <c r="T3335" s="76" t="s">
        <v>325</v>
      </c>
      <c r="U3335" s="76" t="n">
        <v>500</v>
      </c>
      <c r="X3335" s="76" t="n">
        <v>5</v>
      </c>
      <c r="Y3335" s="76" t="s">
        <v>116</v>
      </c>
      <c r="AC3335" s="76" t="s">
        <v>117</v>
      </c>
      <c r="AD3335" s="76" t="s">
        <v>1938</v>
      </c>
      <c r="AE3335" s="76" t="n">
        <v>28190</v>
      </c>
      <c r="AF3335" s="76" t="s">
        <v>14192</v>
      </c>
      <c r="AJ3335" s="76" t="s">
        <v>14193</v>
      </c>
      <c r="AK3335" s="76" t="s">
        <v>14194</v>
      </c>
      <c r="AL3335" s="76" t="n">
        <v>0</v>
      </c>
      <c r="AM3335" s="76" t="n">
        <v>0</v>
      </c>
    </row>
    <row r="3336" customFormat="false" ht="15" hidden="false" customHeight="false" outlineLevel="0" collapsed="false">
      <c r="A3336" s="76" t="n">
        <v>1063534</v>
      </c>
      <c r="B3336" s="76" t="s">
        <v>14170</v>
      </c>
      <c r="C3336" s="76" t="s">
        <v>1377</v>
      </c>
      <c r="D3336" s="76" t="n">
        <v>4527171</v>
      </c>
      <c r="E3336" s="76" t="s">
        <v>132</v>
      </c>
      <c r="F3336" s="76" t="s">
        <v>132</v>
      </c>
      <c r="H3336" s="78" t="n">
        <v>37764</v>
      </c>
      <c r="I3336" s="76" t="s">
        <v>23</v>
      </c>
      <c r="J3336" s="76" t="n">
        <v>-40</v>
      </c>
      <c r="K3336" s="76" t="s">
        <v>41</v>
      </c>
      <c r="M3336" s="76" t="s">
        <v>134</v>
      </c>
      <c r="N3336" s="79" t="s">
        <v>1186</v>
      </c>
      <c r="O3336" s="76" t="s">
        <v>1187</v>
      </c>
      <c r="P3336" s="78" t="n">
        <v>45556</v>
      </c>
      <c r="Q3336" s="76" t="s">
        <v>114</v>
      </c>
      <c r="R3336" s="78" t="n">
        <v>42262</v>
      </c>
      <c r="S3336" s="78" t="n">
        <v>45553</v>
      </c>
      <c r="T3336" s="76" t="s">
        <v>201</v>
      </c>
      <c r="U3336" s="76" t="n">
        <v>1272</v>
      </c>
      <c r="X3336" s="76" t="n">
        <v>12</v>
      </c>
      <c r="Y3336" s="76" t="s">
        <v>116</v>
      </c>
      <c r="AB3336" s="78" t="n">
        <v>44378</v>
      </c>
      <c r="AC3336" s="76" t="s">
        <v>117</v>
      </c>
      <c r="AD3336" s="76" t="s">
        <v>974</v>
      </c>
      <c r="AE3336" s="76" t="n">
        <v>45000</v>
      </c>
      <c r="AF3336" s="76" t="s">
        <v>14195</v>
      </c>
      <c r="AI3336" s="79" t="s">
        <v>14196</v>
      </c>
      <c r="AJ3336" s="79" t="s">
        <v>14197</v>
      </c>
      <c r="AK3336" s="76" t="s">
        <v>14198</v>
      </c>
      <c r="AL3336" s="76" t="n">
        <v>0</v>
      </c>
      <c r="AM3336" s="76" t="n">
        <v>0</v>
      </c>
    </row>
    <row r="3337" customFormat="false" ht="15" hidden="false" customHeight="false" outlineLevel="0" collapsed="false">
      <c r="A3337" s="76" t="n">
        <v>1415894</v>
      </c>
      <c r="B3337" s="76" t="s">
        <v>14170</v>
      </c>
      <c r="C3337" s="76" t="s">
        <v>3716</v>
      </c>
      <c r="D3337" s="76" t="n">
        <v>3733791</v>
      </c>
      <c r="E3337" s="76" t="s">
        <v>475</v>
      </c>
      <c r="F3337" s="76" t="s">
        <v>132</v>
      </c>
      <c r="H3337" s="78" t="n">
        <v>17180</v>
      </c>
      <c r="I3337" s="76" t="s">
        <v>686</v>
      </c>
      <c r="J3337" s="76" t="s">
        <v>687</v>
      </c>
      <c r="K3337" s="76" t="s">
        <v>41</v>
      </c>
      <c r="M3337" s="76" t="s">
        <v>124</v>
      </c>
      <c r="N3337" s="79" t="s">
        <v>991</v>
      </c>
      <c r="O3337" s="76" t="s">
        <v>992</v>
      </c>
      <c r="P3337" s="78" t="n">
        <v>45490</v>
      </c>
      <c r="Q3337" s="76" t="s">
        <v>114</v>
      </c>
      <c r="R3337" s="78" t="n">
        <v>44764</v>
      </c>
      <c r="T3337" s="76" t="s">
        <v>325</v>
      </c>
      <c r="U3337" s="76" t="n">
        <v>500</v>
      </c>
      <c r="X3337" s="76" t="n">
        <v>5</v>
      </c>
      <c r="Y3337" s="76" t="s">
        <v>116</v>
      </c>
      <c r="AC3337" s="76" t="s">
        <v>117</v>
      </c>
      <c r="AD3337" s="76" t="s">
        <v>127</v>
      </c>
      <c r="AE3337" s="76" t="n">
        <v>37000</v>
      </c>
      <c r="AF3337" s="76" t="s">
        <v>14199</v>
      </c>
      <c r="AK3337" s="76" t="s">
        <v>14200</v>
      </c>
      <c r="AL3337" s="76" t="n">
        <v>0</v>
      </c>
      <c r="AM3337" s="76" t="n">
        <v>0</v>
      </c>
    </row>
    <row r="3338" customFormat="false" ht="15" hidden="false" customHeight="false" outlineLevel="0" collapsed="false">
      <c r="A3338" s="76" t="n">
        <v>65031</v>
      </c>
      <c r="B3338" s="76" t="s">
        <v>14170</v>
      </c>
      <c r="C3338" s="76" t="s">
        <v>5164</v>
      </c>
      <c r="D3338" s="76" t="n">
        <v>9410551</v>
      </c>
      <c r="E3338" s="76" t="s">
        <v>132</v>
      </c>
      <c r="F3338" s="76" t="s">
        <v>132</v>
      </c>
      <c r="H3338" s="78" t="n">
        <v>31229</v>
      </c>
      <c r="I3338" s="76" t="s">
        <v>23</v>
      </c>
      <c r="J3338" s="76" t="n">
        <v>-40</v>
      </c>
      <c r="K3338" s="76" t="s">
        <v>41</v>
      </c>
      <c r="M3338" s="76" t="s">
        <v>124</v>
      </c>
      <c r="N3338" s="79" t="s">
        <v>1777</v>
      </c>
      <c r="O3338" s="76" t="s">
        <v>1778</v>
      </c>
      <c r="P3338" s="78" t="n">
        <v>45552</v>
      </c>
      <c r="Q3338" s="76" t="s">
        <v>114</v>
      </c>
      <c r="R3338" s="78" t="n">
        <v>37432</v>
      </c>
      <c r="S3338" s="78" t="n">
        <v>44890</v>
      </c>
      <c r="T3338" s="76" t="s">
        <v>183</v>
      </c>
      <c r="U3338" s="76" t="n">
        <v>1494</v>
      </c>
      <c r="X3338" s="76" t="n">
        <v>14</v>
      </c>
      <c r="Y3338" s="76" t="s">
        <v>116</v>
      </c>
      <c r="AC3338" s="76" t="s">
        <v>117</v>
      </c>
      <c r="AD3338" s="76" t="s">
        <v>1779</v>
      </c>
      <c r="AE3338" s="76" t="n">
        <v>37530</v>
      </c>
      <c r="AF3338" s="76" t="s">
        <v>14201</v>
      </c>
      <c r="AJ3338" s="76" t="s">
        <v>14202</v>
      </c>
      <c r="AK3338" s="76" t="s">
        <v>14203</v>
      </c>
      <c r="AL3338" s="76" t="n">
        <v>0</v>
      </c>
      <c r="AM3338" s="76" t="n">
        <v>0</v>
      </c>
    </row>
    <row r="3339" customFormat="false" ht="15" hidden="false" customHeight="false" outlineLevel="0" collapsed="false">
      <c r="A3339" s="76" t="n">
        <v>1516201</v>
      </c>
      <c r="B3339" s="76" t="s">
        <v>14170</v>
      </c>
      <c r="C3339" s="76" t="s">
        <v>14204</v>
      </c>
      <c r="D3339" s="76" t="n">
        <v>3736092</v>
      </c>
      <c r="E3339" s="76" t="s">
        <v>109</v>
      </c>
      <c r="F3339" s="76" t="s">
        <v>109</v>
      </c>
      <c r="H3339" s="78" t="n">
        <v>29809</v>
      </c>
      <c r="I3339" s="76" t="s">
        <v>179</v>
      </c>
      <c r="J3339" s="76" t="s">
        <v>180</v>
      </c>
      <c r="K3339" s="76" t="s">
        <v>41</v>
      </c>
      <c r="M3339" s="76" t="s">
        <v>124</v>
      </c>
      <c r="N3339" s="79" t="s">
        <v>2816</v>
      </c>
      <c r="O3339" s="76" t="s">
        <v>2817</v>
      </c>
      <c r="P3339" s="78" t="n">
        <v>45560</v>
      </c>
      <c r="Q3339" s="76" t="s">
        <v>114</v>
      </c>
      <c r="R3339" s="78" t="n">
        <v>45189</v>
      </c>
      <c r="S3339" s="78" t="n">
        <v>45182</v>
      </c>
      <c r="T3339" s="76" t="s">
        <v>183</v>
      </c>
      <c r="U3339" s="76" t="n">
        <v>500</v>
      </c>
      <c r="X3339" s="76" t="n">
        <v>5</v>
      </c>
      <c r="Y3339" s="76" t="s">
        <v>116</v>
      </c>
      <c r="AC3339" s="76" t="s">
        <v>117</v>
      </c>
      <c r="AD3339" s="76" t="s">
        <v>14205</v>
      </c>
      <c r="AE3339" s="76" t="n">
        <v>37220</v>
      </c>
      <c r="AF3339" s="76" t="s">
        <v>14206</v>
      </c>
      <c r="AJ3339" s="79" t="s">
        <v>14207</v>
      </c>
      <c r="AK3339" s="76" t="s">
        <v>14208</v>
      </c>
      <c r="AL3339" s="76" t="n">
        <v>1</v>
      </c>
      <c r="AM3339" s="76" t="n">
        <v>0</v>
      </c>
    </row>
    <row r="3340" customFormat="false" ht="15" hidden="false" customHeight="false" outlineLevel="0" collapsed="false">
      <c r="A3340" s="76" t="n">
        <v>917969</v>
      </c>
      <c r="B3340" s="76" t="s">
        <v>14170</v>
      </c>
      <c r="C3340" s="76" t="s">
        <v>425</v>
      </c>
      <c r="D3340" s="76" t="n">
        <v>4524239</v>
      </c>
      <c r="E3340" s="76" t="s">
        <v>132</v>
      </c>
      <c r="H3340" s="78" t="n">
        <v>25798</v>
      </c>
      <c r="I3340" s="76" t="s">
        <v>208</v>
      </c>
      <c r="J3340" s="76" t="s">
        <v>209</v>
      </c>
      <c r="K3340" s="76" t="s">
        <v>41</v>
      </c>
      <c r="M3340" s="76" t="s">
        <v>134</v>
      </c>
      <c r="N3340" s="79" t="s">
        <v>3076</v>
      </c>
      <c r="O3340" s="76" t="s">
        <v>3077</v>
      </c>
      <c r="P3340" s="78" t="n">
        <v>45555</v>
      </c>
      <c r="Q3340" s="76" t="s">
        <v>114</v>
      </c>
      <c r="R3340" s="78" t="n">
        <v>41207</v>
      </c>
      <c r="S3340" s="78" t="n">
        <v>44776</v>
      </c>
      <c r="T3340" s="76" t="s">
        <v>183</v>
      </c>
      <c r="U3340" s="76" t="n">
        <v>707</v>
      </c>
      <c r="X3340" s="76" t="n">
        <v>7</v>
      </c>
      <c r="Y3340" s="76" t="s">
        <v>116</v>
      </c>
      <c r="AC3340" s="76" t="s">
        <v>117</v>
      </c>
      <c r="AD3340" s="76" t="s">
        <v>3459</v>
      </c>
      <c r="AE3340" s="76" t="n">
        <v>45590</v>
      </c>
      <c r="AF3340" s="76" t="s">
        <v>14209</v>
      </c>
      <c r="AI3340" s="79" t="s">
        <v>14210</v>
      </c>
      <c r="AJ3340" s="79" t="s">
        <v>14211</v>
      </c>
      <c r="AK3340" s="76" t="s">
        <v>14212</v>
      </c>
      <c r="AL3340" s="76" t="n">
        <v>0</v>
      </c>
      <c r="AM3340" s="76" t="n">
        <v>0</v>
      </c>
    </row>
    <row r="3341" customFormat="false" ht="15" hidden="false" customHeight="false" outlineLevel="0" collapsed="false">
      <c r="A3341" s="76" t="n">
        <v>1639331</v>
      </c>
      <c r="B3341" s="76" t="s">
        <v>14170</v>
      </c>
      <c r="C3341" s="76" t="s">
        <v>1032</v>
      </c>
      <c r="D3341" s="76" t="n">
        <v>4540894</v>
      </c>
      <c r="E3341" s="76" t="s">
        <v>109</v>
      </c>
      <c r="H3341" s="78" t="n">
        <v>42049</v>
      </c>
      <c r="I3341" s="76" t="s">
        <v>231</v>
      </c>
      <c r="J3341" s="76" t="n">
        <v>-10</v>
      </c>
      <c r="K3341" s="76" t="s">
        <v>41</v>
      </c>
      <c r="M3341" s="76" t="s">
        <v>134</v>
      </c>
      <c r="N3341" s="79" t="s">
        <v>1131</v>
      </c>
      <c r="O3341" s="76" t="s">
        <v>1132</v>
      </c>
      <c r="P3341" s="78" t="n">
        <v>45570</v>
      </c>
      <c r="Q3341" s="76" t="s">
        <v>114</v>
      </c>
      <c r="R3341" s="78" t="n">
        <v>45570</v>
      </c>
      <c r="T3341" s="76" t="s">
        <v>115</v>
      </c>
      <c r="U3341" s="76" t="n">
        <v>500</v>
      </c>
      <c r="X3341" s="76" t="n">
        <v>5</v>
      </c>
      <c r="Y3341" s="76" t="s">
        <v>116</v>
      </c>
      <c r="AC3341" s="76" t="s">
        <v>117</v>
      </c>
      <c r="AD3341" s="76" t="s">
        <v>14213</v>
      </c>
      <c r="AE3341" s="76" t="n">
        <v>45550</v>
      </c>
      <c r="AF3341" s="76" t="s">
        <v>14214</v>
      </c>
      <c r="AJ3341" s="79" t="s">
        <v>14215</v>
      </c>
      <c r="AK3341" s="76" t="s">
        <v>14216</v>
      </c>
      <c r="AL3341" s="76" t="n">
        <v>0</v>
      </c>
      <c r="AM3341" s="76" t="n">
        <v>0</v>
      </c>
    </row>
    <row r="3342" customFormat="false" ht="15" hidden="false" customHeight="false" outlineLevel="0" collapsed="false">
      <c r="A3342" s="76" t="n">
        <v>1650616</v>
      </c>
      <c r="B3342" s="76" t="s">
        <v>14170</v>
      </c>
      <c r="C3342" s="76" t="s">
        <v>3220</v>
      </c>
      <c r="D3342" s="76" t="n">
        <v>3738011</v>
      </c>
      <c r="E3342" s="76" t="s">
        <v>132</v>
      </c>
      <c r="H3342" s="78" t="n">
        <v>40844</v>
      </c>
      <c r="I3342" s="76" t="s">
        <v>144</v>
      </c>
      <c r="J3342" s="76" t="n">
        <v>-14</v>
      </c>
      <c r="K3342" s="76" t="s">
        <v>41</v>
      </c>
      <c r="M3342" s="76" t="s">
        <v>124</v>
      </c>
      <c r="N3342" s="79" t="s">
        <v>540</v>
      </c>
      <c r="O3342" s="76" t="s">
        <v>541</v>
      </c>
      <c r="P3342" s="78" t="n">
        <v>45584</v>
      </c>
      <c r="Q3342" s="76" t="s">
        <v>114</v>
      </c>
      <c r="R3342" s="78" t="n">
        <v>45584</v>
      </c>
      <c r="S3342" s="78" t="n">
        <v>45541</v>
      </c>
      <c r="T3342" s="76" t="s">
        <v>201</v>
      </c>
      <c r="U3342" s="76" t="n">
        <v>500</v>
      </c>
      <c r="X3342" s="76" t="n">
        <v>5</v>
      </c>
      <c r="Y3342" s="76" t="s">
        <v>116</v>
      </c>
      <c r="AC3342" s="76" t="s">
        <v>117</v>
      </c>
      <c r="AD3342" s="76" t="s">
        <v>5440</v>
      </c>
      <c r="AE3342" s="76" t="n">
        <v>37260</v>
      </c>
      <c r="AF3342" s="76" t="s">
        <v>14217</v>
      </c>
      <c r="AK3342" s="76" t="s">
        <v>14218</v>
      </c>
      <c r="AL3342" s="76" t="n">
        <v>0</v>
      </c>
      <c r="AM3342" s="76" t="n">
        <v>0</v>
      </c>
    </row>
    <row r="3343" customFormat="false" ht="15" hidden="false" customHeight="false" outlineLevel="0" collapsed="false">
      <c r="A3343" s="76" t="n">
        <v>65135</v>
      </c>
      <c r="B3343" s="76" t="s">
        <v>14170</v>
      </c>
      <c r="C3343" s="76" t="s">
        <v>585</v>
      </c>
      <c r="D3343" s="76" t="n">
        <v>371671</v>
      </c>
      <c r="E3343" s="76" t="s">
        <v>132</v>
      </c>
      <c r="F3343" s="76" t="s">
        <v>132</v>
      </c>
      <c r="H3343" s="78" t="n">
        <v>27212</v>
      </c>
      <c r="I3343" s="76" t="s">
        <v>208</v>
      </c>
      <c r="J3343" s="76" t="s">
        <v>209</v>
      </c>
      <c r="K3343" s="76" t="s">
        <v>41</v>
      </c>
      <c r="M3343" s="76" t="s">
        <v>124</v>
      </c>
      <c r="N3343" s="79" t="s">
        <v>779</v>
      </c>
      <c r="O3343" s="76" t="s">
        <v>780</v>
      </c>
      <c r="P3343" s="78" t="n">
        <v>45549</v>
      </c>
      <c r="Q3343" s="76" t="s">
        <v>114</v>
      </c>
      <c r="R3343" s="78" t="n">
        <v>37432</v>
      </c>
      <c r="S3343" s="78" t="n">
        <v>45469</v>
      </c>
      <c r="T3343" s="76" t="s">
        <v>201</v>
      </c>
      <c r="U3343" s="76" t="n">
        <v>542</v>
      </c>
      <c r="X3343" s="76" t="n">
        <v>5</v>
      </c>
      <c r="Y3343" s="76" t="s">
        <v>116</v>
      </c>
      <c r="AB3343" s="78" t="n">
        <v>45474</v>
      </c>
      <c r="AC3343" s="76" t="s">
        <v>117</v>
      </c>
      <c r="AD3343" s="76" t="s">
        <v>1523</v>
      </c>
      <c r="AE3343" s="76" t="n">
        <v>37170</v>
      </c>
      <c r="AF3343" s="76" t="s">
        <v>14219</v>
      </c>
      <c r="AJ3343" s="79" t="s">
        <v>14220</v>
      </c>
      <c r="AK3343" s="76" t="s">
        <v>14221</v>
      </c>
      <c r="AL3343" s="76" t="n">
        <v>0</v>
      </c>
      <c r="AM3343" s="76" t="n">
        <v>0</v>
      </c>
    </row>
    <row r="3344" customFormat="false" ht="15" hidden="false" customHeight="false" outlineLevel="0" collapsed="false">
      <c r="A3344" s="76" t="n">
        <v>305897</v>
      </c>
      <c r="B3344" s="76" t="s">
        <v>14170</v>
      </c>
      <c r="C3344" s="76" t="s">
        <v>517</v>
      </c>
      <c r="D3344" s="76" t="n">
        <v>4513867</v>
      </c>
      <c r="E3344" s="76" t="s">
        <v>109</v>
      </c>
      <c r="H3344" s="78" t="n">
        <v>23083</v>
      </c>
      <c r="I3344" s="76" t="s">
        <v>267</v>
      </c>
      <c r="J3344" s="76" t="s">
        <v>268</v>
      </c>
      <c r="K3344" s="76" t="s">
        <v>41</v>
      </c>
      <c r="M3344" s="76" t="s">
        <v>134</v>
      </c>
      <c r="N3344" s="79" t="s">
        <v>1242</v>
      </c>
      <c r="O3344" s="76" t="s">
        <v>1243</v>
      </c>
      <c r="P3344" s="78" t="n">
        <v>45582</v>
      </c>
      <c r="Q3344" s="76" t="s">
        <v>114</v>
      </c>
      <c r="R3344" s="78" t="n">
        <v>37522</v>
      </c>
      <c r="S3344" s="78" t="n">
        <v>45572</v>
      </c>
      <c r="T3344" s="76" t="s">
        <v>201</v>
      </c>
      <c r="U3344" s="76" t="n">
        <v>706</v>
      </c>
      <c r="X3344" s="76" t="n">
        <v>7</v>
      </c>
      <c r="Y3344" s="76" t="s">
        <v>116</v>
      </c>
      <c r="AC3344" s="76" t="s">
        <v>117</v>
      </c>
      <c r="AD3344" s="76" t="s">
        <v>10610</v>
      </c>
      <c r="AE3344" s="76" t="n">
        <v>45130</v>
      </c>
      <c r="AF3344" s="76" t="s">
        <v>14222</v>
      </c>
      <c r="AJ3344" s="79" t="s">
        <v>14223</v>
      </c>
      <c r="AK3344" s="76" t="s">
        <v>14224</v>
      </c>
      <c r="AL3344" s="76" t="n">
        <v>0</v>
      </c>
      <c r="AM3344" s="76" t="n">
        <v>0</v>
      </c>
    </row>
    <row r="3345" customFormat="false" ht="15" hidden="false" customHeight="false" outlineLevel="0" collapsed="false">
      <c r="A3345" s="76" t="n">
        <v>1638278</v>
      </c>
      <c r="B3345" s="76" t="s">
        <v>14170</v>
      </c>
      <c r="C3345" s="76" t="s">
        <v>1541</v>
      </c>
      <c r="D3345" s="76" t="n">
        <v>3737786</v>
      </c>
      <c r="E3345" s="76" t="s">
        <v>109</v>
      </c>
      <c r="H3345" s="78" t="n">
        <v>26002</v>
      </c>
      <c r="I3345" s="76" t="s">
        <v>208</v>
      </c>
      <c r="J3345" s="76" t="s">
        <v>209</v>
      </c>
      <c r="K3345" s="76" t="s">
        <v>41</v>
      </c>
      <c r="M3345" s="76" t="s">
        <v>124</v>
      </c>
      <c r="N3345" s="79" t="s">
        <v>398</v>
      </c>
      <c r="O3345" s="76" t="s">
        <v>399</v>
      </c>
      <c r="P3345" s="78" t="n">
        <v>45569</v>
      </c>
      <c r="Q3345" s="76" t="s">
        <v>114</v>
      </c>
      <c r="R3345" s="78" t="n">
        <v>45569</v>
      </c>
      <c r="S3345" s="78" t="n">
        <v>45548</v>
      </c>
      <c r="T3345" s="76" t="s">
        <v>201</v>
      </c>
      <c r="U3345" s="76" t="n">
        <v>500</v>
      </c>
      <c r="X3345" s="76" t="n">
        <v>5</v>
      </c>
      <c r="Y3345" s="76" t="s">
        <v>116</v>
      </c>
      <c r="AC3345" s="76" t="s">
        <v>117</v>
      </c>
      <c r="AD3345" s="76" t="s">
        <v>127</v>
      </c>
      <c r="AE3345" s="76" t="n">
        <v>37100</v>
      </c>
      <c r="AF3345" s="76" t="s">
        <v>14225</v>
      </c>
      <c r="AK3345" s="76" t="s">
        <v>14226</v>
      </c>
      <c r="AL3345" s="76" t="n">
        <v>1</v>
      </c>
      <c r="AM3345" s="76" t="n">
        <v>0</v>
      </c>
    </row>
    <row r="3346" customFormat="false" ht="15" hidden="false" customHeight="false" outlineLevel="0" collapsed="false">
      <c r="A3346" s="76" t="n">
        <v>732442</v>
      </c>
      <c r="B3346" s="76" t="s">
        <v>14170</v>
      </c>
      <c r="C3346" s="76" t="s">
        <v>1084</v>
      </c>
      <c r="D3346" s="76" t="n">
        <v>3721357</v>
      </c>
      <c r="E3346" s="76" t="s">
        <v>109</v>
      </c>
      <c r="F3346" s="76" t="s">
        <v>109</v>
      </c>
      <c r="H3346" s="78" t="n">
        <v>15210</v>
      </c>
      <c r="I3346" s="76" t="s">
        <v>2455</v>
      </c>
      <c r="J3346" s="76" t="s">
        <v>2456</v>
      </c>
      <c r="K3346" s="76" t="s">
        <v>41</v>
      </c>
      <c r="M3346" s="76" t="s">
        <v>124</v>
      </c>
      <c r="N3346" s="79" t="s">
        <v>856</v>
      </c>
      <c r="O3346" s="76" t="s">
        <v>857</v>
      </c>
      <c r="P3346" s="78" t="n">
        <v>45617</v>
      </c>
      <c r="Q3346" s="76" t="s">
        <v>114</v>
      </c>
      <c r="R3346" s="78" t="n">
        <v>40109</v>
      </c>
      <c r="S3346" s="78" t="n">
        <v>45593</v>
      </c>
      <c r="T3346" s="76" t="s">
        <v>201</v>
      </c>
      <c r="U3346" s="76" t="n">
        <v>500</v>
      </c>
      <c r="X3346" s="76" t="n">
        <v>5</v>
      </c>
      <c r="Y3346" s="76" t="s">
        <v>116</v>
      </c>
      <c r="AC3346" s="76" t="s">
        <v>117</v>
      </c>
      <c r="AD3346" s="76" t="s">
        <v>295</v>
      </c>
      <c r="AE3346" s="76" t="n">
        <v>37300</v>
      </c>
      <c r="AF3346" s="76" t="s">
        <v>14227</v>
      </c>
      <c r="AI3346" s="79" t="s">
        <v>14228</v>
      </c>
      <c r="AJ3346" s="79" t="s">
        <v>14229</v>
      </c>
      <c r="AK3346" s="76" t="s">
        <v>14230</v>
      </c>
      <c r="AL3346" s="76" t="n">
        <v>0</v>
      </c>
      <c r="AM3346" s="76" t="n">
        <v>0</v>
      </c>
    </row>
    <row r="3347" customFormat="false" ht="15" hidden="false" customHeight="false" outlineLevel="0" collapsed="false">
      <c r="A3347" s="76" t="n">
        <v>1391448</v>
      </c>
      <c r="B3347" s="76" t="s">
        <v>14231</v>
      </c>
      <c r="C3347" s="76" t="s">
        <v>1849</v>
      </c>
      <c r="D3347" s="76" t="n">
        <v>2816280</v>
      </c>
      <c r="E3347" s="76" t="s">
        <v>132</v>
      </c>
      <c r="H3347" s="78" t="n">
        <v>24905</v>
      </c>
      <c r="I3347" s="76" t="s">
        <v>321</v>
      </c>
      <c r="J3347" s="76" t="s">
        <v>322</v>
      </c>
      <c r="K3347" s="76" t="s">
        <v>41</v>
      </c>
      <c r="M3347" s="76" t="s">
        <v>155</v>
      </c>
      <c r="N3347" s="79" t="s">
        <v>564</v>
      </c>
      <c r="O3347" s="76" t="s">
        <v>565</v>
      </c>
      <c r="P3347" s="78" t="n">
        <v>45670</v>
      </c>
      <c r="Q3347" s="76" t="s">
        <v>114</v>
      </c>
      <c r="R3347" s="78" t="n">
        <v>44601</v>
      </c>
      <c r="S3347" s="78" t="n">
        <v>44742</v>
      </c>
      <c r="T3347" s="76" t="s">
        <v>183</v>
      </c>
      <c r="U3347" s="76" t="n">
        <v>500</v>
      </c>
      <c r="X3347" s="76" t="n">
        <v>5</v>
      </c>
      <c r="Y3347" s="76" t="s">
        <v>116</v>
      </c>
      <c r="AC3347" s="76" t="s">
        <v>117</v>
      </c>
      <c r="AD3347" s="76" t="s">
        <v>14232</v>
      </c>
      <c r="AE3347" s="76" t="n">
        <v>28630</v>
      </c>
      <c r="AF3347" s="76" t="s">
        <v>14233</v>
      </c>
      <c r="AJ3347" s="76" t="s">
        <v>14234</v>
      </c>
      <c r="AK3347" s="76" t="s">
        <v>14235</v>
      </c>
      <c r="AL3347" s="76" t="n">
        <v>1</v>
      </c>
      <c r="AM3347" s="76" t="n">
        <v>1</v>
      </c>
    </row>
    <row r="3348" customFormat="false" ht="15" hidden="false" customHeight="false" outlineLevel="0" collapsed="false">
      <c r="A3348" s="76" t="n">
        <v>1340957</v>
      </c>
      <c r="B3348" s="76" t="s">
        <v>14231</v>
      </c>
      <c r="C3348" s="76" t="s">
        <v>996</v>
      </c>
      <c r="D3348" s="76" t="n">
        <v>2815978</v>
      </c>
      <c r="E3348" s="76" t="s">
        <v>132</v>
      </c>
      <c r="F3348" s="76" t="s">
        <v>132</v>
      </c>
      <c r="H3348" s="78" t="n">
        <v>40271</v>
      </c>
      <c r="I3348" s="76" t="s">
        <v>256</v>
      </c>
      <c r="J3348" s="76" t="n">
        <v>-15</v>
      </c>
      <c r="K3348" s="76" t="s">
        <v>41</v>
      </c>
      <c r="M3348" s="76" t="s">
        <v>155</v>
      </c>
      <c r="N3348" s="79" t="s">
        <v>564</v>
      </c>
      <c r="O3348" s="76" t="s">
        <v>565</v>
      </c>
      <c r="P3348" s="78" t="n">
        <v>45539</v>
      </c>
      <c r="Q3348" s="76" t="s">
        <v>114</v>
      </c>
      <c r="R3348" s="78" t="n">
        <v>44454</v>
      </c>
      <c r="T3348" s="76" t="s">
        <v>115</v>
      </c>
      <c r="U3348" s="76" t="n">
        <v>1004</v>
      </c>
      <c r="X3348" s="76" t="n">
        <v>10</v>
      </c>
      <c r="Y3348" s="76" t="s">
        <v>116</v>
      </c>
      <c r="AC3348" s="76" t="s">
        <v>117</v>
      </c>
      <c r="AD3348" s="76" t="s">
        <v>14232</v>
      </c>
      <c r="AE3348" s="76" t="n">
        <v>28630</v>
      </c>
      <c r="AF3348" s="76" t="s">
        <v>14236</v>
      </c>
      <c r="AJ3348" s="79" t="s">
        <v>14237</v>
      </c>
      <c r="AK3348" s="76" t="s">
        <v>14235</v>
      </c>
      <c r="AL3348" s="76" t="n">
        <v>1</v>
      </c>
      <c r="AM3348" s="76" t="n">
        <v>0</v>
      </c>
    </row>
    <row r="3349" customFormat="false" ht="15" hidden="false" customHeight="false" outlineLevel="0" collapsed="false">
      <c r="A3349" s="76" t="n">
        <v>1488776</v>
      </c>
      <c r="B3349" s="76" t="s">
        <v>14231</v>
      </c>
      <c r="C3349" s="76" t="s">
        <v>2563</v>
      </c>
      <c r="D3349" s="76" t="n">
        <v>2816746</v>
      </c>
      <c r="E3349" s="76" t="s">
        <v>475</v>
      </c>
      <c r="F3349" s="76" t="s">
        <v>132</v>
      </c>
      <c r="H3349" s="78" t="n">
        <v>26544</v>
      </c>
      <c r="I3349" s="76" t="s">
        <v>208</v>
      </c>
      <c r="J3349" s="76" t="s">
        <v>209</v>
      </c>
      <c r="K3349" s="76" t="s">
        <v>2</v>
      </c>
      <c r="M3349" s="76" t="s">
        <v>155</v>
      </c>
      <c r="N3349" s="79" t="s">
        <v>564</v>
      </c>
      <c r="O3349" s="76" t="s">
        <v>565</v>
      </c>
      <c r="P3349" s="78" t="n">
        <v>45539</v>
      </c>
      <c r="Q3349" s="76" t="s">
        <v>114</v>
      </c>
      <c r="R3349" s="78" t="n">
        <v>45071</v>
      </c>
      <c r="T3349" s="76" t="s">
        <v>325</v>
      </c>
      <c r="U3349" s="76" t="n">
        <v>500</v>
      </c>
      <c r="X3349" s="76" t="n">
        <v>5</v>
      </c>
      <c r="Y3349" s="76" t="s">
        <v>116</v>
      </c>
      <c r="AC3349" s="76" t="s">
        <v>117</v>
      </c>
      <c r="AD3349" s="76" t="s">
        <v>14232</v>
      </c>
      <c r="AE3349" s="76" t="n">
        <v>28630</v>
      </c>
      <c r="AF3349" s="76" t="s">
        <v>14233</v>
      </c>
      <c r="AK3349" s="76" t="s">
        <v>14235</v>
      </c>
      <c r="AL3349" s="76" t="n">
        <v>0</v>
      </c>
      <c r="AM3349" s="76" t="n">
        <v>0</v>
      </c>
    </row>
    <row r="3350" customFormat="false" ht="15" hidden="false" customHeight="false" outlineLevel="0" collapsed="false">
      <c r="A3350" s="76" t="n">
        <v>1428500</v>
      </c>
      <c r="B3350" s="76" t="s">
        <v>14231</v>
      </c>
      <c r="C3350" s="76" t="s">
        <v>868</v>
      </c>
      <c r="D3350" s="76" t="n">
        <v>2816411</v>
      </c>
      <c r="E3350" s="76" t="s">
        <v>132</v>
      </c>
      <c r="F3350" s="76" t="s">
        <v>132</v>
      </c>
      <c r="H3350" s="78" t="n">
        <v>40528</v>
      </c>
      <c r="I3350" s="76" t="s">
        <v>256</v>
      </c>
      <c r="J3350" s="76" t="n">
        <v>-15</v>
      </c>
      <c r="K3350" s="76" t="s">
        <v>41</v>
      </c>
      <c r="M3350" s="76" t="s">
        <v>155</v>
      </c>
      <c r="N3350" s="79" t="s">
        <v>2595</v>
      </c>
      <c r="O3350" s="76" t="s">
        <v>2596</v>
      </c>
      <c r="P3350" s="78" t="n">
        <v>45558</v>
      </c>
      <c r="Q3350" s="76" t="s">
        <v>114</v>
      </c>
      <c r="R3350" s="78" t="n">
        <v>44823</v>
      </c>
      <c r="T3350" s="76" t="s">
        <v>115</v>
      </c>
      <c r="U3350" s="76" t="n">
        <v>545</v>
      </c>
      <c r="X3350" s="76" t="n">
        <v>5</v>
      </c>
      <c r="Y3350" s="76" t="s">
        <v>116</v>
      </c>
      <c r="AC3350" s="76" t="s">
        <v>117</v>
      </c>
      <c r="AD3350" s="76" t="s">
        <v>14238</v>
      </c>
      <c r="AE3350" s="76" t="n">
        <v>28800</v>
      </c>
      <c r="AF3350" s="76" t="s">
        <v>14239</v>
      </c>
      <c r="AJ3350" s="76" t="s">
        <v>14240</v>
      </c>
      <c r="AK3350" s="76" t="s">
        <v>14241</v>
      </c>
      <c r="AL3350" s="76" t="n">
        <v>0</v>
      </c>
      <c r="AM3350" s="76" t="n">
        <v>0</v>
      </c>
    </row>
    <row r="3351" customFormat="false" ht="15" hidden="false" customHeight="false" outlineLevel="0" collapsed="false">
      <c r="A3351" s="76" t="n">
        <v>1322816</v>
      </c>
      <c r="B3351" s="76" t="s">
        <v>14231</v>
      </c>
      <c r="C3351" s="76" t="s">
        <v>963</v>
      </c>
      <c r="D3351" s="76" t="n">
        <v>2815857</v>
      </c>
      <c r="E3351" s="76" t="s">
        <v>132</v>
      </c>
      <c r="F3351" s="76" t="s">
        <v>132</v>
      </c>
      <c r="H3351" s="78" t="n">
        <v>39458</v>
      </c>
      <c r="I3351" s="76" t="s">
        <v>432</v>
      </c>
      <c r="J3351" s="76" t="n">
        <v>-17</v>
      </c>
      <c r="K3351" s="76" t="s">
        <v>41</v>
      </c>
      <c r="M3351" s="76" t="s">
        <v>155</v>
      </c>
      <c r="N3351" s="79" t="s">
        <v>1678</v>
      </c>
      <c r="O3351" s="76" t="s">
        <v>1679</v>
      </c>
      <c r="P3351" s="78" t="n">
        <v>45574</v>
      </c>
      <c r="Q3351" s="76" t="s">
        <v>114</v>
      </c>
      <c r="R3351" s="78" t="n">
        <v>44104</v>
      </c>
      <c r="T3351" s="76" t="s">
        <v>115</v>
      </c>
      <c r="U3351" s="76" t="n">
        <v>551</v>
      </c>
      <c r="X3351" s="76" t="n">
        <v>5</v>
      </c>
      <c r="Y3351" s="76" t="s">
        <v>116</v>
      </c>
      <c r="AC3351" s="76" t="s">
        <v>117</v>
      </c>
      <c r="AD3351" s="76" t="s">
        <v>14242</v>
      </c>
      <c r="AE3351" s="76" t="n">
        <v>28290</v>
      </c>
      <c r="AF3351" s="76" t="s">
        <v>14243</v>
      </c>
      <c r="AI3351" s="79" t="s">
        <v>14244</v>
      </c>
      <c r="AJ3351" s="79" t="s">
        <v>14245</v>
      </c>
      <c r="AK3351" s="76" t="s">
        <v>14246</v>
      </c>
      <c r="AL3351" s="76" t="n">
        <v>0</v>
      </c>
      <c r="AM3351" s="76" t="n">
        <v>0</v>
      </c>
    </row>
    <row r="3352" customFormat="false" ht="15" hidden="false" customHeight="false" outlineLevel="0" collapsed="false">
      <c r="A3352" s="76" t="n">
        <v>1652308</v>
      </c>
      <c r="B3352" s="76" t="s">
        <v>14231</v>
      </c>
      <c r="C3352" s="76" t="s">
        <v>14247</v>
      </c>
      <c r="D3352" s="76" t="n">
        <v>3738045</v>
      </c>
      <c r="E3352" s="76" t="s">
        <v>109</v>
      </c>
      <c r="H3352" s="78" t="n">
        <v>30551</v>
      </c>
      <c r="I3352" s="76" t="s">
        <v>179</v>
      </c>
      <c r="J3352" s="76" t="s">
        <v>180</v>
      </c>
      <c r="K3352" s="76" t="s">
        <v>41</v>
      </c>
      <c r="M3352" s="76" t="s">
        <v>124</v>
      </c>
      <c r="N3352" s="79" t="s">
        <v>540</v>
      </c>
      <c r="O3352" s="76" t="s">
        <v>541</v>
      </c>
      <c r="P3352" s="78" t="n">
        <v>45588</v>
      </c>
      <c r="Q3352" s="76" t="s">
        <v>114</v>
      </c>
      <c r="R3352" s="78" t="n">
        <v>45588</v>
      </c>
      <c r="S3352" s="78" t="n">
        <v>45580</v>
      </c>
      <c r="T3352" s="76" t="s">
        <v>201</v>
      </c>
      <c r="U3352" s="76" t="n">
        <v>500</v>
      </c>
      <c r="X3352" s="76" t="n">
        <v>5</v>
      </c>
      <c r="Y3352" s="76" t="s">
        <v>116</v>
      </c>
      <c r="AC3352" s="76" t="s">
        <v>117</v>
      </c>
      <c r="AD3352" s="76" t="s">
        <v>542</v>
      </c>
      <c r="AE3352" s="76" t="n">
        <v>37260</v>
      </c>
      <c r="AF3352" s="76" t="s">
        <v>14248</v>
      </c>
      <c r="AJ3352" s="79" t="s">
        <v>14249</v>
      </c>
      <c r="AK3352" s="76" t="s">
        <v>14250</v>
      </c>
      <c r="AL3352" s="76" t="n">
        <v>0</v>
      </c>
      <c r="AM3352" s="76" t="n">
        <v>0</v>
      </c>
    </row>
    <row r="3353" customFormat="false" ht="15" hidden="false" customHeight="false" outlineLevel="0" collapsed="false">
      <c r="A3353" s="76" t="n">
        <v>1642104</v>
      </c>
      <c r="B3353" s="76" t="s">
        <v>14251</v>
      </c>
      <c r="C3353" s="76" t="s">
        <v>2293</v>
      </c>
      <c r="D3353" s="76" t="n">
        <v>4116669</v>
      </c>
      <c r="E3353" s="76" t="s">
        <v>109</v>
      </c>
      <c r="H3353" s="78" t="n">
        <v>42930</v>
      </c>
      <c r="I3353" s="76" t="s">
        <v>109</v>
      </c>
      <c r="J3353" s="76" t="n">
        <v>-9</v>
      </c>
      <c r="K3353" s="76" t="s">
        <v>41</v>
      </c>
      <c r="M3353" s="76" t="s">
        <v>286</v>
      </c>
      <c r="N3353" s="79" t="s">
        <v>572</v>
      </c>
      <c r="O3353" s="76" t="s">
        <v>573</v>
      </c>
      <c r="P3353" s="78" t="n">
        <v>45573</v>
      </c>
      <c r="Q3353" s="76" t="s">
        <v>114</v>
      </c>
      <c r="R3353" s="78" t="n">
        <v>45573</v>
      </c>
      <c r="T3353" s="76" t="s">
        <v>325</v>
      </c>
      <c r="U3353" s="76" t="n">
        <v>500</v>
      </c>
      <c r="X3353" s="76" t="n">
        <v>5</v>
      </c>
      <c r="Y3353" s="76" t="s">
        <v>116</v>
      </c>
      <c r="AC3353" s="76" t="s">
        <v>117</v>
      </c>
      <c r="AD3353" s="76" t="s">
        <v>2053</v>
      </c>
      <c r="AE3353" s="76" t="n">
        <v>41500</v>
      </c>
      <c r="AF3353" s="76" t="s">
        <v>14252</v>
      </c>
      <c r="AK3353" s="76" t="s">
        <v>14253</v>
      </c>
      <c r="AL3353" s="76" t="n">
        <v>0</v>
      </c>
      <c r="AM3353" s="76" t="n">
        <v>0</v>
      </c>
    </row>
    <row r="3354" customFormat="false" ht="15" hidden="false" customHeight="false" outlineLevel="0" collapsed="false">
      <c r="A3354" s="76" t="n">
        <v>1241744</v>
      </c>
      <c r="B3354" s="76" t="s">
        <v>14254</v>
      </c>
      <c r="C3354" s="76" t="s">
        <v>9280</v>
      </c>
      <c r="D3354" s="76" t="n">
        <v>2517576</v>
      </c>
      <c r="E3354" s="76" t="s">
        <v>109</v>
      </c>
      <c r="H3354" s="78" t="n">
        <v>29392</v>
      </c>
      <c r="I3354" s="76" t="s">
        <v>179</v>
      </c>
      <c r="J3354" s="76" t="s">
        <v>180</v>
      </c>
      <c r="K3354" s="76" t="s">
        <v>41</v>
      </c>
      <c r="M3354" s="76" t="s">
        <v>286</v>
      </c>
      <c r="N3354" s="79" t="s">
        <v>2706</v>
      </c>
      <c r="O3354" s="76" t="s">
        <v>2707</v>
      </c>
      <c r="P3354" s="78" t="n">
        <v>45579</v>
      </c>
      <c r="Q3354" s="76" t="s">
        <v>114</v>
      </c>
      <c r="R3354" s="78" t="n">
        <v>43401</v>
      </c>
      <c r="T3354" s="76" t="s">
        <v>325</v>
      </c>
      <c r="U3354" s="76" t="n">
        <v>500</v>
      </c>
      <c r="X3354" s="76" t="n">
        <v>5</v>
      </c>
      <c r="Y3354" s="76" t="s">
        <v>116</v>
      </c>
      <c r="AC3354" s="76" t="s">
        <v>117</v>
      </c>
      <c r="AD3354" s="76" t="s">
        <v>14255</v>
      </c>
      <c r="AE3354" s="76" t="n">
        <v>41700</v>
      </c>
      <c r="AF3354" s="76" t="s">
        <v>14256</v>
      </c>
      <c r="AJ3354" s="79" t="s">
        <v>14257</v>
      </c>
      <c r="AK3354" s="76" t="s">
        <v>14258</v>
      </c>
      <c r="AL3354" s="76" t="n">
        <v>0</v>
      </c>
      <c r="AM3354" s="76" t="n">
        <v>0</v>
      </c>
    </row>
    <row r="3355" customFormat="false" ht="15" hidden="false" customHeight="false" outlineLevel="0" collapsed="false">
      <c r="A3355" s="76" t="n">
        <v>1431346</v>
      </c>
      <c r="B3355" s="76" t="s">
        <v>14259</v>
      </c>
      <c r="C3355" s="76" t="s">
        <v>1545</v>
      </c>
      <c r="D3355" s="76" t="n">
        <v>2816450</v>
      </c>
      <c r="E3355" s="76" t="s">
        <v>109</v>
      </c>
      <c r="F3355" s="76" t="s">
        <v>109</v>
      </c>
      <c r="H3355" s="78" t="n">
        <v>39804</v>
      </c>
      <c r="I3355" s="76" t="s">
        <v>432</v>
      </c>
      <c r="J3355" s="76" t="n">
        <v>-17</v>
      </c>
      <c r="K3355" s="76" t="s">
        <v>41</v>
      </c>
      <c r="M3355" s="76" t="s">
        <v>155</v>
      </c>
      <c r="N3355" s="79" t="s">
        <v>848</v>
      </c>
      <c r="O3355" s="76" t="s">
        <v>849</v>
      </c>
      <c r="P3355" s="78" t="n">
        <v>45552</v>
      </c>
      <c r="Q3355" s="76" t="s">
        <v>114</v>
      </c>
      <c r="R3355" s="78" t="n">
        <v>44826</v>
      </c>
      <c r="T3355" s="76" t="s">
        <v>115</v>
      </c>
      <c r="U3355" s="76" t="n">
        <v>500</v>
      </c>
      <c r="X3355" s="76" t="n">
        <v>5</v>
      </c>
      <c r="Y3355" s="76" t="s">
        <v>116</v>
      </c>
      <c r="AC3355" s="76" t="s">
        <v>117</v>
      </c>
      <c r="AD3355" s="76" t="s">
        <v>3409</v>
      </c>
      <c r="AE3355" s="76" t="n">
        <v>28300</v>
      </c>
      <c r="AF3355" s="76" t="s">
        <v>14260</v>
      </c>
      <c r="AJ3355" s="79" t="s">
        <v>14261</v>
      </c>
      <c r="AK3355" s="76" t="s">
        <v>14262</v>
      </c>
      <c r="AL3355" s="76" t="n">
        <v>0</v>
      </c>
      <c r="AM3355" s="76" t="n">
        <v>0</v>
      </c>
    </row>
    <row r="3356" customFormat="false" ht="15" hidden="false" customHeight="false" outlineLevel="0" collapsed="false">
      <c r="A3356" s="76" t="n">
        <v>1605267</v>
      </c>
      <c r="B3356" s="76" t="s">
        <v>14263</v>
      </c>
      <c r="C3356" s="76" t="s">
        <v>3096</v>
      </c>
      <c r="D3356" s="76" t="n">
        <v>4116338</v>
      </c>
      <c r="E3356" s="76" t="s">
        <v>109</v>
      </c>
      <c r="H3356" s="78" t="n">
        <v>40771</v>
      </c>
      <c r="I3356" s="76" t="s">
        <v>144</v>
      </c>
      <c r="J3356" s="76" t="n">
        <v>-14</v>
      </c>
      <c r="K3356" s="76" t="s">
        <v>41</v>
      </c>
      <c r="M3356" s="76" t="s">
        <v>286</v>
      </c>
      <c r="N3356" s="79" t="s">
        <v>816</v>
      </c>
      <c r="O3356" s="76" t="s">
        <v>817</v>
      </c>
      <c r="P3356" s="78" t="n">
        <v>45544</v>
      </c>
      <c r="Q3356" s="76" t="s">
        <v>114</v>
      </c>
      <c r="R3356" s="78" t="n">
        <v>45544</v>
      </c>
      <c r="T3356" s="76" t="s">
        <v>115</v>
      </c>
      <c r="U3356" s="76" t="n">
        <v>500</v>
      </c>
      <c r="X3356" s="76" t="n">
        <v>5</v>
      </c>
      <c r="Y3356" s="76" t="s">
        <v>116</v>
      </c>
      <c r="AC3356" s="76" t="s">
        <v>117</v>
      </c>
      <c r="AD3356" s="76" t="s">
        <v>387</v>
      </c>
      <c r="AE3356" s="76" t="n">
        <v>41000</v>
      </c>
      <c r="AF3356" s="76" t="s">
        <v>14264</v>
      </c>
      <c r="AJ3356" s="79" t="s">
        <v>14265</v>
      </c>
      <c r="AK3356" s="76" t="s">
        <v>14266</v>
      </c>
      <c r="AL3356" s="76" t="n">
        <v>0</v>
      </c>
      <c r="AM3356" s="76" t="n">
        <v>0</v>
      </c>
    </row>
    <row r="3357" customFormat="false" ht="15" hidden="false" customHeight="false" outlineLevel="0" collapsed="false">
      <c r="A3357" s="76" t="n">
        <v>1675842</v>
      </c>
      <c r="B3357" s="76" t="s">
        <v>14267</v>
      </c>
      <c r="C3357" s="76" t="s">
        <v>2536</v>
      </c>
      <c r="D3357" s="76" t="n">
        <v>4541232</v>
      </c>
      <c r="E3357" s="76" t="s">
        <v>109</v>
      </c>
      <c r="H3357" s="78" t="n">
        <v>38473</v>
      </c>
      <c r="I3357" s="76" t="s">
        <v>23</v>
      </c>
      <c r="J3357" s="76" t="n">
        <v>-40</v>
      </c>
      <c r="K3357" s="76" t="s">
        <v>41</v>
      </c>
      <c r="M3357" s="76" t="s">
        <v>134</v>
      </c>
      <c r="N3357" s="79" t="s">
        <v>3877</v>
      </c>
      <c r="O3357" s="76" t="s">
        <v>3878</v>
      </c>
      <c r="P3357" s="78" t="n">
        <v>45686</v>
      </c>
      <c r="Q3357" s="76" t="s">
        <v>114</v>
      </c>
      <c r="R3357" s="78" t="n">
        <v>45686</v>
      </c>
      <c r="T3357" s="76" t="s">
        <v>325</v>
      </c>
      <c r="U3357" s="76" t="n">
        <v>500</v>
      </c>
      <c r="X3357" s="76" t="n">
        <v>5</v>
      </c>
      <c r="Y3357" s="76" t="s">
        <v>116</v>
      </c>
      <c r="AC3357" s="76" t="s">
        <v>117</v>
      </c>
      <c r="AD3357" s="76" t="s">
        <v>14268</v>
      </c>
      <c r="AE3357" s="76" t="n">
        <v>45700</v>
      </c>
      <c r="AF3357" s="76" t="s">
        <v>14269</v>
      </c>
      <c r="AJ3357" s="79" t="s">
        <v>14270</v>
      </c>
      <c r="AK3357" s="76" t="s">
        <v>14271</v>
      </c>
      <c r="AL3357" s="76" t="n">
        <v>0</v>
      </c>
      <c r="AM3357" s="76" t="n">
        <v>0</v>
      </c>
    </row>
    <row r="3358" customFormat="false" ht="15" hidden="false" customHeight="false" outlineLevel="0" collapsed="false">
      <c r="A3358" s="76" t="n">
        <v>1675839</v>
      </c>
      <c r="B3358" s="76" t="s">
        <v>14267</v>
      </c>
      <c r="C3358" s="76" t="s">
        <v>3741</v>
      </c>
      <c r="D3358" s="76" t="n">
        <v>4541231</v>
      </c>
      <c r="E3358" s="76" t="s">
        <v>109</v>
      </c>
      <c r="H3358" s="78" t="n">
        <v>25071</v>
      </c>
      <c r="I3358" s="76" t="s">
        <v>321</v>
      </c>
      <c r="J3358" s="76" t="s">
        <v>322</v>
      </c>
      <c r="K3358" s="76" t="s">
        <v>41</v>
      </c>
      <c r="M3358" s="76" t="s">
        <v>134</v>
      </c>
      <c r="N3358" s="79" t="s">
        <v>3877</v>
      </c>
      <c r="O3358" s="76" t="s">
        <v>3878</v>
      </c>
      <c r="P3358" s="78" t="n">
        <v>45686</v>
      </c>
      <c r="Q3358" s="76" t="s">
        <v>114</v>
      </c>
      <c r="R3358" s="78" t="n">
        <v>45686</v>
      </c>
      <c r="T3358" s="76" t="s">
        <v>325</v>
      </c>
      <c r="U3358" s="76" t="n">
        <v>500</v>
      </c>
      <c r="X3358" s="76" t="n">
        <v>5</v>
      </c>
      <c r="Y3358" s="76" t="s">
        <v>116</v>
      </c>
      <c r="AC3358" s="76" t="s">
        <v>117</v>
      </c>
      <c r="AD3358" s="76" t="s">
        <v>14268</v>
      </c>
      <c r="AE3358" s="76" t="n">
        <v>45700</v>
      </c>
      <c r="AF3358" s="76" t="s">
        <v>14269</v>
      </c>
      <c r="AJ3358" s="79" t="s">
        <v>14270</v>
      </c>
      <c r="AK3358" s="76" t="s">
        <v>14271</v>
      </c>
      <c r="AL3358" s="76" t="n">
        <v>0</v>
      </c>
      <c r="AM3358" s="76" t="n">
        <v>0</v>
      </c>
    </row>
    <row r="3359" customFormat="false" ht="15" hidden="false" customHeight="false" outlineLevel="0" collapsed="false">
      <c r="A3359" s="76" t="n">
        <v>1659196</v>
      </c>
      <c r="B3359" s="76" t="s">
        <v>14272</v>
      </c>
      <c r="C3359" s="76" t="s">
        <v>14273</v>
      </c>
      <c r="D3359" s="76" t="n">
        <v>2817734</v>
      </c>
      <c r="E3359" s="76" t="s">
        <v>109</v>
      </c>
      <c r="H3359" s="78" t="n">
        <v>20835</v>
      </c>
      <c r="I3359" s="76" t="s">
        <v>305</v>
      </c>
      <c r="J3359" s="76" t="s">
        <v>306</v>
      </c>
      <c r="K3359" s="76" t="s">
        <v>2</v>
      </c>
      <c r="M3359" s="76" t="s">
        <v>155</v>
      </c>
      <c r="N3359" s="79" t="s">
        <v>564</v>
      </c>
      <c r="O3359" s="76" t="s">
        <v>565</v>
      </c>
      <c r="P3359" s="78" t="n">
        <v>45610</v>
      </c>
      <c r="Q3359" s="76" t="s">
        <v>114</v>
      </c>
      <c r="R3359" s="78" t="n">
        <v>45610</v>
      </c>
      <c r="T3359" s="76" t="s">
        <v>325</v>
      </c>
      <c r="U3359" s="76" t="n">
        <v>500</v>
      </c>
      <c r="X3359" s="76" t="n">
        <v>5</v>
      </c>
      <c r="Y3359" s="76" t="s">
        <v>116</v>
      </c>
      <c r="AC3359" s="76" t="s">
        <v>117</v>
      </c>
      <c r="AD3359" s="76" t="s">
        <v>2936</v>
      </c>
      <c r="AE3359" s="76" t="n">
        <v>28300</v>
      </c>
      <c r="AF3359" s="76" t="s">
        <v>14274</v>
      </c>
      <c r="AJ3359" s="79" t="s">
        <v>14275</v>
      </c>
      <c r="AK3359" s="76" t="s">
        <v>14276</v>
      </c>
      <c r="AL3359" s="76" t="n">
        <v>0</v>
      </c>
      <c r="AM3359" s="76" t="n">
        <v>0</v>
      </c>
    </row>
    <row r="3360" customFormat="false" ht="15" hidden="false" customHeight="false" outlineLevel="0" collapsed="false">
      <c r="A3360" s="76" t="n">
        <v>1117258</v>
      </c>
      <c r="B3360" s="76" t="s">
        <v>14277</v>
      </c>
      <c r="C3360" s="76" t="s">
        <v>1551</v>
      </c>
      <c r="D3360" s="76" t="n">
        <v>3728159</v>
      </c>
      <c r="E3360" s="76" t="s">
        <v>132</v>
      </c>
      <c r="H3360" s="78" t="n">
        <v>22656</v>
      </c>
      <c r="I3360" s="76" t="s">
        <v>267</v>
      </c>
      <c r="J3360" s="76" t="s">
        <v>268</v>
      </c>
      <c r="K3360" s="76" t="s">
        <v>41</v>
      </c>
      <c r="M3360" s="76" t="s">
        <v>124</v>
      </c>
      <c r="N3360" s="79" t="s">
        <v>125</v>
      </c>
      <c r="O3360" s="76" t="s">
        <v>126</v>
      </c>
      <c r="P3360" s="78" t="n">
        <v>45564</v>
      </c>
      <c r="Q3360" s="76" t="s">
        <v>114</v>
      </c>
      <c r="R3360" s="78" t="n">
        <v>42628</v>
      </c>
      <c r="S3360" s="78" t="n">
        <v>45540</v>
      </c>
      <c r="T3360" s="76" t="s">
        <v>201</v>
      </c>
      <c r="U3360" s="76" t="n">
        <v>500</v>
      </c>
      <c r="X3360" s="76" t="n">
        <v>5</v>
      </c>
      <c r="Y3360" s="76" t="s">
        <v>116</v>
      </c>
      <c r="AC3360" s="76" t="s">
        <v>117</v>
      </c>
      <c r="AD3360" s="76" t="s">
        <v>394</v>
      </c>
      <c r="AE3360" s="76" t="n">
        <v>37000</v>
      </c>
      <c r="AF3360" s="76" t="s">
        <v>14278</v>
      </c>
      <c r="AJ3360" s="79" t="s">
        <v>14279</v>
      </c>
      <c r="AK3360" s="76" t="s">
        <v>14280</v>
      </c>
      <c r="AL3360" s="76" t="n">
        <v>0</v>
      </c>
      <c r="AM3360" s="76" t="n">
        <v>0</v>
      </c>
    </row>
    <row r="3361" customFormat="false" ht="15" hidden="false" customHeight="false" outlineLevel="0" collapsed="false">
      <c r="A3361" s="76" t="n">
        <v>1514642</v>
      </c>
      <c r="B3361" s="76" t="s">
        <v>14281</v>
      </c>
      <c r="C3361" s="76" t="s">
        <v>10421</v>
      </c>
      <c r="D3361" s="76" t="n">
        <v>4538094</v>
      </c>
      <c r="E3361" s="76" t="s">
        <v>132</v>
      </c>
      <c r="F3361" s="76" t="s">
        <v>109</v>
      </c>
      <c r="H3361" s="78" t="n">
        <v>40927</v>
      </c>
      <c r="I3361" s="76" t="s">
        <v>370</v>
      </c>
      <c r="J3361" s="76" t="n">
        <v>-13</v>
      </c>
      <c r="K3361" s="76" t="s">
        <v>41</v>
      </c>
      <c r="M3361" s="76" t="s">
        <v>134</v>
      </c>
      <c r="N3361" s="79" t="s">
        <v>1186</v>
      </c>
      <c r="O3361" s="76" t="s">
        <v>1187</v>
      </c>
      <c r="P3361" s="78" t="n">
        <v>45547</v>
      </c>
      <c r="Q3361" s="76" t="s">
        <v>114</v>
      </c>
      <c r="R3361" s="78" t="n">
        <v>45187</v>
      </c>
      <c r="T3361" s="76" t="s">
        <v>115</v>
      </c>
      <c r="U3361" s="76" t="n">
        <v>500</v>
      </c>
      <c r="X3361" s="76" t="n">
        <v>5</v>
      </c>
      <c r="Y3361" s="76" t="s">
        <v>116</v>
      </c>
      <c r="AC3361" s="76" t="s">
        <v>117</v>
      </c>
      <c r="AD3361" s="76" t="s">
        <v>11015</v>
      </c>
      <c r="AE3361" s="76" t="n">
        <v>45650</v>
      </c>
      <c r="AF3361" s="76" t="s">
        <v>14282</v>
      </c>
      <c r="AK3361" s="76" t="s">
        <v>14283</v>
      </c>
      <c r="AL3361" s="76" t="n">
        <v>0</v>
      </c>
      <c r="AM3361" s="76" t="n">
        <v>0</v>
      </c>
    </row>
    <row r="3362" customFormat="false" ht="15" hidden="false" customHeight="false" outlineLevel="0" collapsed="false">
      <c r="A3362" s="76" t="n">
        <v>65454</v>
      </c>
      <c r="B3362" s="76" t="s">
        <v>14284</v>
      </c>
      <c r="C3362" s="76" t="s">
        <v>3391</v>
      </c>
      <c r="D3362" s="76" t="n">
        <v>287585</v>
      </c>
      <c r="E3362" s="76" t="s">
        <v>475</v>
      </c>
      <c r="F3362" s="76" t="s">
        <v>132</v>
      </c>
      <c r="H3362" s="78" t="n">
        <v>31533</v>
      </c>
      <c r="I3362" s="76" t="s">
        <v>23</v>
      </c>
      <c r="J3362" s="76" t="n">
        <v>-40</v>
      </c>
      <c r="K3362" s="76" t="s">
        <v>41</v>
      </c>
      <c r="M3362" s="76" t="s">
        <v>155</v>
      </c>
      <c r="N3362" s="79" t="s">
        <v>3651</v>
      </c>
      <c r="O3362" s="76" t="s">
        <v>3652</v>
      </c>
      <c r="P3362" s="78" t="n">
        <v>45477</v>
      </c>
      <c r="Q3362" s="76" t="s">
        <v>114</v>
      </c>
      <c r="R3362" s="78" t="n">
        <v>37432</v>
      </c>
      <c r="S3362" s="78" t="n">
        <v>44972</v>
      </c>
      <c r="T3362" s="76" t="s">
        <v>183</v>
      </c>
      <c r="U3362" s="76" t="n">
        <v>1335</v>
      </c>
      <c r="X3362" s="76" t="n">
        <v>13</v>
      </c>
      <c r="Y3362" s="76" t="s">
        <v>116</v>
      </c>
      <c r="AC3362" s="76" t="s">
        <v>117</v>
      </c>
      <c r="AD3362" s="76" t="s">
        <v>2754</v>
      </c>
      <c r="AE3362" s="76" t="n">
        <v>28110</v>
      </c>
      <c r="AF3362" s="76" t="s">
        <v>14285</v>
      </c>
      <c r="AJ3362" s="79" t="s">
        <v>14286</v>
      </c>
      <c r="AK3362" s="76" t="s">
        <v>14287</v>
      </c>
      <c r="AL3362" s="76" t="n">
        <v>0</v>
      </c>
      <c r="AM3362" s="76" t="n">
        <v>0</v>
      </c>
    </row>
    <row r="3363" customFormat="false" ht="15" hidden="false" customHeight="false" outlineLevel="0" collapsed="false">
      <c r="A3363" s="76" t="n">
        <v>1604523</v>
      </c>
      <c r="B3363" s="76" t="s">
        <v>14288</v>
      </c>
      <c r="C3363" s="76" t="s">
        <v>1545</v>
      </c>
      <c r="D3363" s="76" t="n">
        <v>2817254</v>
      </c>
      <c r="E3363" s="76" t="s">
        <v>132</v>
      </c>
      <c r="H3363" s="78" t="n">
        <v>28817</v>
      </c>
      <c r="I3363" s="76" t="s">
        <v>197</v>
      </c>
      <c r="J3363" s="76" t="s">
        <v>198</v>
      </c>
      <c r="K3363" s="76" t="s">
        <v>41</v>
      </c>
      <c r="M3363" s="76" t="s">
        <v>155</v>
      </c>
      <c r="N3363" s="79" t="s">
        <v>1517</v>
      </c>
      <c r="O3363" s="76" t="s">
        <v>1518</v>
      </c>
      <c r="P3363" s="78" t="n">
        <v>45543</v>
      </c>
      <c r="Q3363" s="76" t="s">
        <v>114</v>
      </c>
      <c r="R3363" s="78" t="n">
        <v>45543</v>
      </c>
      <c r="S3363" s="78" t="n">
        <v>45551</v>
      </c>
      <c r="T3363" s="76" t="s">
        <v>201</v>
      </c>
      <c r="U3363" s="76" t="n">
        <v>500</v>
      </c>
      <c r="X3363" s="76" t="n">
        <v>5</v>
      </c>
      <c r="Y3363" s="76" t="s">
        <v>116</v>
      </c>
      <c r="AC3363" s="76" t="s">
        <v>117</v>
      </c>
      <c r="AD3363" s="76" t="s">
        <v>3409</v>
      </c>
      <c r="AE3363" s="76" t="n">
        <v>28300</v>
      </c>
      <c r="AF3363" s="76" t="s">
        <v>14289</v>
      </c>
      <c r="AJ3363" s="79" t="s">
        <v>14290</v>
      </c>
      <c r="AK3363" s="76" t="s">
        <v>14291</v>
      </c>
      <c r="AL3363" s="76" t="n">
        <v>1</v>
      </c>
      <c r="AM3363" s="76" t="n">
        <v>0</v>
      </c>
    </row>
    <row r="3364" customFormat="false" ht="15" hidden="false" customHeight="false" outlineLevel="0" collapsed="false">
      <c r="A3364" s="76" t="n">
        <v>1621680</v>
      </c>
      <c r="B3364" s="76" t="s">
        <v>14292</v>
      </c>
      <c r="C3364" s="76" t="s">
        <v>3705</v>
      </c>
      <c r="D3364" s="76" t="n">
        <v>3612693</v>
      </c>
      <c r="E3364" s="76" t="s">
        <v>109</v>
      </c>
      <c r="H3364" s="78" t="n">
        <v>14695</v>
      </c>
      <c r="I3364" s="76" t="s">
        <v>2455</v>
      </c>
      <c r="J3364" s="76" t="s">
        <v>2456</v>
      </c>
      <c r="K3364" s="76" t="s">
        <v>41</v>
      </c>
      <c r="M3364" s="76" t="s">
        <v>269</v>
      </c>
      <c r="N3364" s="79" t="s">
        <v>828</v>
      </c>
      <c r="O3364" s="76" t="s">
        <v>829</v>
      </c>
      <c r="P3364" s="78" t="n">
        <v>45556</v>
      </c>
      <c r="Q3364" s="76" t="s">
        <v>114</v>
      </c>
      <c r="R3364" s="78" t="n">
        <v>45556</v>
      </c>
      <c r="S3364" s="78" t="n">
        <v>45547</v>
      </c>
      <c r="T3364" s="76" t="s">
        <v>201</v>
      </c>
      <c r="U3364" s="76" t="n">
        <v>500</v>
      </c>
      <c r="X3364" s="76" t="n">
        <v>5</v>
      </c>
      <c r="Y3364" s="76" t="s">
        <v>116</v>
      </c>
      <c r="AC3364" s="76" t="s">
        <v>117</v>
      </c>
      <c r="AD3364" s="76" t="s">
        <v>1230</v>
      </c>
      <c r="AE3364" s="76" t="n">
        <v>36000</v>
      </c>
      <c r="AF3364" s="76" t="s">
        <v>14293</v>
      </c>
      <c r="AK3364" s="76" t="s">
        <v>14294</v>
      </c>
      <c r="AL3364" s="76" t="n">
        <v>0</v>
      </c>
      <c r="AM3364" s="76" t="n">
        <v>0</v>
      </c>
    </row>
    <row r="3365" customFormat="false" ht="15" hidden="false" customHeight="false" outlineLevel="0" collapsed="false">
      <c r="A3365" s="76" t="n">
        <v>1636487</v>
      </c>
      <c r="B3365" s="76" t="s">
        <v>14295</v>
      </c>
      <c r="C3365" s="76" t="s">
        <v>14296</v>
      </c>
      <c r="D3365" s="76" t="n">
        <v>4540841</v>
      </c>
      <c r="E3365" s="76" t="s">
        <v>109</v>
      </c>
      <c r="H3365" s="78" t="n">
        <v>41407</v>
      </c>
      <c r="I3365" s="76" t="s">
        <v>110</v>
      </c>
      <c r="J3365" s="76" t="n">
        <v>-12</v>
      </c>
      <c r="K3365" s="76" t="s">
        <v>41</v>
      </c>
      <c r="M3365" s="76" t="s">
        <v>134</v>
      </c>
      <c r="N3365" s="79" t="s">
        <v>1075</v>
      </c>
      <c r="O3365" s="76" t="s">
        <v>1076</v>
      </c>
      <c r="P3365" s="78" t="n">
        <v>45567</v>
      </c>
      <c r="Q3365" s="76" t="s">
        <v>114</v>
      </c>
      <c r="R3365" s="78" t="n">
        <v>45567</v>
      </c>
      <c r="T3365" s="76" t="s">
        <v>115</v>
      </c>
      <c r="U3365" s="76" t="n">
        <v>500</v>
      </c>
      <c r="X3365" s="76" t="n">
        <v>5</v>
      </c>
      <c r="Y3365" s="76" t="s">
        <v>116</v>
      </c>
      <c r="AC3365" s="76" t="s">
        <v>117</v>
      </c>
      <c r="AD3365" s="76" t="s">
        <v>1077</v>
      </c>
      <c r="AE3365" s="76" t="n">
        <v>45400</v>
      </c>
      <c r="AF3365" s="76" t="s">
        <v>14297</v>
      </c>
      <c r="AJ3365" s="79" t="s">
        <v>14298</v>
      </c>
      <c r="AK3365" s="76" t="s">
        <v>14299</v>
      </c>
      <c r="AL3365" s="76" t="n">
        <v>0</v>
      </c>
      <c r="AM3365" s="76" t="n">
        <v>0</v>
      </c>
    </row>
    <row r="3366" customFormat="false" ht="15" hidden="false" customHeight="false" outlineLevel="0" collapsed="false">
      <c r="A3366" s="76" t="n">
        <v>933267</v>
      </c>
      <c r="B3366" s="76" t="s">
        <v>14300</v>
      </c>
      <c r="C3366" s="76" t="s">
        <v>316</v>
      </c>
      <c r="D3366" s="76" t="n">
        <v>3724714</v>
      </c>
      <c r="E3366" s="76" t="s">
        <v>132</v>
      </c>
      <c r="F3366" s="76" t="s">
        <v>132</v>
      </c>
      <c r="H3366" s="78" t="n">
        <v>38098</v>
      </c>
      <c r="I3366" s="76" t="s">
        <v>23</v>
      </c>
      <c r="J3366" s="76" t="n">
        <v>-40</v>
      </c>
      <c r="K3366" s="76" t="s">
        <v>41</v>
      </c>
      <c r="M3366" s="76" t="s">
        <v>134</v>
      </c>
      <c r="N3366" s="79" t="s">
        <v>349</v>
      </c>
      <c r="O3366" s="76" t="s">
        <v>350</v>
      </c>
      <c r="P3366" s="78" t="n">
        <v>45548</v>
      </c>
      <c r="Q3366" s="76" t="s">
        <v>114</v>
      </c>
      <c r="R3366" s="78" t="n">
        <v>41308</v>
      </c>
      <c r="S3366" s="78" t="n">
        <v>44880</v>
      </c>
      <c r="T3366" s="76" t="s">
        <v>183</v>
      </c>
      <c r="U3366" s="76" t="n">
        <v>1566</v>
      </c>
      <c r="X3366" s="76" t="n">
        <v>15</v>
      </c>
      <c r="Y3366" s="76" t="s">
        <v>116</v>
      </c>
      <c r="AB3366" s="78" t="n">
        <v>45474</v>
      </c>
      <c r="AC3366" s="76" t="s">
        <v>117</v>
      </c>
      <c r="AD3366" s="76" t="s">
        <v>4509</v>
      </c>
      <c r="AE3366" s="76" t="n">
        <v>37550</v>
      </c>
      <c r="AF3366" s="76" t="s">
        <v>14301</v>
      </c>
      <c r="AJ3366" s="79" t="s">
        <v>14302</v>
      </c>
      <c r="AK3366" s="76" t="s">
        <v>14303</v>
      </c>
      <c r="AL3366" s="76" t="n">
        <v>0</v>
      </c>
      <c r="AM3366" s="76" t="n">
        <v>0</v>
      </c>
    </row>
    <row r="3367" customFormat="false" ht="15" hidden="false" customHeight="false" outlineLevel="0" collapsed="false">
      <c r="A3367" s="76" t="n">
        <v>1617926</v>
      </c>
      <c r="B3367" s="76" t="s">
        <v>14304</v>
      </c>
      <c r="C3367" s="76" t="s">
        <v>14305</v>
      </c>
      <c r="D3367" s="76" t="n">
        <v>4540529</v>
      </c>
      <c r="E3367" s="76" t="s">
        <v>132</v>
      </c>
      <c r="H3367" s="78" t="n">
        <v>41692</v>
      </c>
      <c r="I3367" s="76" t="s">
        <v>190</v>
      </c>
      <c r="J3367" s="76" t="n">
        <v>-11</v>
      </c>
      <c r="K3367" s="76" t="s">
        <v>2</v>
      </c>
      <c r="M3367" s="76" t="s">
        <v>134</v>
      </c>
      <c r="N3367" s="79" t="s">
        <v>449</v>
      </c>
      <c r="O3367" s="76" t="s">
        <v>450</v>
      </c>
      <c r="P3367" s="78" t="n">
        <v>45577</v>
      </c>
      <c r="Q3367" s="76" t="s">
        <v>114</v>
      </c>
      <c r="R3367" s="78" t="n">
        <v>45554</v>
      </c>
      <c r="T3367" s="76" t="s">
        <v>115</v>
      </c>
      <c r="U3367" s="76" t="n">
        <v>500</v>
      </c>
      <c r="X3367" s="76" t="n">
        <v>5</v>
      </c>
      <c r="Y3367" s="76" t="s">
        <v>116</v>
      </c>
      <c r="AC3367" s="76" t="s">
        <v>117</v>
      </c>
      <c r="AD3367" s="76" t="s">
        <v>451</v>
      </c>
      <c r="AE3367" s="76" t="n">
        <v>45100</v>
      </c>
      <c r="AF3367" s="76" t="s">
        <v>452</v>
      </c>
      <c r="AK3367" s="76" t="s">
        <v>453</v>
      </c>
      <c r="AL3367" s="76" t="n">
        <v>0</v>
      </c>
      <c r="AM3367" s="76" t="n">
        <v>0</v>
      </c>
    </row>
    <row r="3368" customFormat="false" ht="15" hidden="false" customHeight="false" outlineLevel="0" collapsed="false">
      <c r="A3368" s="76" t="n">
        <v>1603528</v>
      </c>
      <c r="B3368" s="76" t="s">
        <v>14306</v>
      </c>
      <c r="C3368" s="76" t="s">
        <v>2198</v>
      </c>
      <c r="D3368" s="76" t="n">
        <v>3737136</v>
      </c>
      <c r="E3368" s="76" t="s">
        <v>109</v>
      </c>
      <c r="H3368" s="78" t="n">
        <v>41726</v>
      </c>
      <c r="I3368" s="76" t="s">
        <v>190</v>
      </c>
      <c r="J3368" s="76" t="n">
        <v>-11</v>
      </c>
      <c r="K3368" s="76" t="s">
        <v>41</v>
      </c>
      <c r="M3368" s="76" t="s">
        <v>124</v>
      </c>
      <c r="N3368" s="79" t="s">
        <v>125</v>
      </c>
      <c r="O3368" s="76" t="s">
        <v>126</v>
      </c>
      <c r="P3368" s="78" t="n">
        <v>45542</v>
      </c>
      <c r="Q3368" s="76" t="s">
        <v>114</v>
      </c>
      <c r="R3368" s="78" t="n">
        <v>45542</v>
      </c>
      <c r="S3368" s="78" t="n">
        <v>45537</v>
      </c>
      <c r="T3368" s="76" t="s">
        <v>201</v>
      </c>
      <c r="U3368" s="76" t="n">
        <v>500</v>
      </c>
      <c r="X3368" s="76" t="n">
        <v>5</v>
      </c>
      <c r="Y3368" s="76" t="s">
        <v>116</v>
      </c>
      <c r="AC3368" s="76" t="s">
        <v>117</v>
      </c>
      <c r="AD3368" s="76" t="s">
        <v>127</v>
      </c>
      <c r="AE3368" s="76" t="n">
        <v>37000</v>
      </c>
      <c r="AF3368" s="76" t="s">
        <v>14307</v>
      </c>
      <c r="AK3368" s="76" t="s">
        <v>14308</v>
      </c>
      <c r="AL3368" s="76" t="n">
        <v>0</v>
      </c>
      <c r="AM3368" s="76" t="n">
        <v>0</v>
      </c>
    </row>
    <row r="3369" customFormat="false" ht="15" hidden="false" customHeight="false" outlineLevel="0" collapsed="false">
      <c r="A3369" s="76" t="n">
        <v>65650</v>
      </c>
      <c r="B3369" s="76" t="s">
        <v>14309</v>
      </c>
      <c r="C3369" s="76" t="s">
        <v>8874</v>
      </c>
      <c r="D3369" s="76" t="n">
        <v>379013</v>
      </c>
      <c r="E3369" s="76" t="s">
        <v>132</v>
      </c>
      <c r="H3369" s="78" t="n">
        <v>25842</v>
      </c>
      <c r="I3369" s="76" t="s">
        <v>208</v>
      </c>
      <c r="J3369" s="76" t="s">
        <v>209</v>
      </c>
      <c r="K3369" s="76" t="s">
        <v>41</v>
      </c>
      <c r="M3369" s="76" t="s">
        <v>124</v>
      </c>
      <c r="N3369" s="79" t="s">
        <v>841</v>
      </c>
      <c r="O3369" s="76" t="s">
        <v>842</v>
      </c>
      <c r="P3369" s="78" t="n">
        <v>45623</v>
      </c>
      <c r="Q3369" s="76" t="s">
        <v>114</v>
      </c>
      <c r="R3369" s="78" t="n">
        <v>37432</v>
      </c>
      <c r="S3369" s="78" t="n">
        <v>45611</v>
      </c>
      <c r="T3369" s="76" t="s">
        <v>201</v>
      </c>
      <c r="U3369" s="76" t="n">
        <v>646</v>
      </c>
      <c r="X3369" s="76" t="n">
        <v>6</v>
      </c>
      <c r="Y3369" s="76" t="s">
        <v>116</v>
      </c>
      <c r="AC3369" s="76" t="s">
        <v>117</v>
      </c>
      <c r="AD3369" s="76" t="s">
        <v>843</v>
      </c>
      <c r="AE3369" s="76" t="n">
        <v>37320</v>
      </c>
      <c r="AF3369" s="76" t="s">
        <v>14310</v>
      </c>
      <c r="AI3369" s="79" t="s">
        <v>14311</v>
      </c>
      <c r="AK3369" s="76" t="s">
        <v>14312</v>
      </c>
      <c r="AL3369" s="76" t="n">
        <v>0</v>
      </c>
      <c r="AM3369" s="76" t="n">
        <v>0</v>
      </c>
    </row>
    <row r="3370" customFormat="false" ht="15" hidden="false" customHeight="false" outlineLevel="0" collapsed="false">
      <c r="A3370" s="76" t="n">
        <v>426284</v>
      </c>
      <c r="B3370" s="76" t="s">
        <v>14309</v>
      </c>
      <c r="C3370" s="76" t="s">
        <v>1899</v>
      </c>
      <c r="D3370" s="76" t="n">
        <v>3716818</v>
      </c>
      <c r="E3370" s="76" t="s">
        <v>132</v>
      </c>
      <c r="H3370" s="78" t="n">
        <v>35807</v>
      </c>
      <c r="I3370" s="76" t="s">
        <v>23</v>
      </c>
      <c r="J3370" s="76" t="n">
        <v>-40</v>
      </c>
      <c r="K3370" s="76" t="s">
        <v>41</v>
      </c>
      <c r="M3370" s="76" t="s">
        <v>124</v>
      </c>
      <c r="N3370" s="79" t="s">
        <v>841</v>
      </c>
      <c r="O3370" s="76" t="s">
        <v>842</v>
      </c>
      <c r="P3370" s="78" t="n">
        <v>45560</v>
      </c>
      <c r="Q3370" s="76" t="s">
        <v>114</v>
      </c>
      <c r="R3370" s="78" t="n">
        <v>38247</v>
      </c>
      <c r="S3370" s="78" t="n">
        <v>45555</v>
      </c>
      <c r="T3370" s="76" t="s">
        <v>201</v>
      </c>
      <c r="U3370" s="76" t="n">
        <v>500</v>
      </c>
      <c r="X3370" s="76" t="n">
        <v>5</v>
      </c>
      <c r="Y3370" s="76" t="s">
        <v>116</v>
      </c>
      <c r="AC3370" s="76" t="s">
        <v>117</v>
      </c>
      <c r="AD3370" s="76" t="s">
        <v>843</v>
      </c>
      <c r="AE3370" s="76" t="n">
        <v>37320</v>
      </c>
      <c r="AF3370" s="76" t="s">
        <v>14310</v>
      </c>
      <c r="AI3370" s="79" t="s">
        <v>14313</v>
      </c>
      <c r="AJ3370" s="79" t="s">
        <v>14314</v>
      </c>
      <c r="AK3370" s="76" t="s">
        <v>14315</v>
      </c>
      <c r="AL3370" s="76" t="n">
        <v>1</v>
      </c>
      <c r="AM3370" s="76" t="n">
        <v>0</v>
      </c>
    </row>
    <row r="3371" customFormat="false" ht="15" hidden="false" customHeight="false" outlineLevel="0" collapsed="false">
      <c r="A3371" s="76" t="n">
        <v>1520886</v>
      </c>
      <c r="B3371" s="76" t="s">
        <v>14316</v>
      </c>
      <c r="C3371" s="76" t="s">
        <v>312</v>
      </c>
      <c r="D3371" s="76" t="n">
        <v>3736161</v>
      </c>
      <c r="E3371" s="76" t="s">
        <v>132</v>
      </c>
      <c r="F3371" s="76" t="s">
        <v>132</v>
      </c>
      <c r="H3371" s="78" t="n">
        <v>22789</v>
      </c>
      <c r="I3371" s="76" t="s">
        <v>267</v>
      </c>
      <c r="J3371" s="76" t="s">
        <v>268</v>
      </c>
      <c r="K3371" s="76" t="s">
        <v>41</v>
      </c>
      <c r="M3371" s="76" t="s">
        <v>124</v>
      </c>
      <c r="N3371" s="79" t="s">
        <v>496</v>
      </c>
      <c r="O3371" s="76" t="s">
        <v>497</v>
      </c>
      <c r="P3371" s="78" t="n">
        <v>45538</v>
      </c>
      <c r="Q3371" s="76" t="s">
        <v>114</v>
      </c>
      <c r="R3371" s="78" t="n">
        <v>45194</v>
      </c>
      <c r="S3371" s="78" t="n">
        <v>45189</v>
      </c>
      <c r="T3371" s="76" t="s">
        <v>183</v>
      </c>
      <c r="U3371" s="76" t="n">
        <v>500</v>
      </c>
      <c r="X3371" s="76" t="n">
        <v>5</v>
      </c>
      <c r="Y3371" s="76" t="s">
        <v>116</v>
      </c>
      <c r="AC3371" s="76" t="s">
        <v>117</v>
      </c>
      <c r="AD3371" s="76" t="s">
        <v>2443</v>
      </c>
      <c r="AE3371" s="76" t="n">
        <v>37300</v>
      </c>
      <c r="AF3371" s="76" t="s">
        <v>14317</v>
      </c>
      <c r="AJ3371" s="76" t="s">
        <v>14318</v>
      </c>
      <c r="AK3371" s="76" t="s">
        <v>14319</v>
      </c>
      <c r="AL3371" s="76" t="n">
        <v>0</v>
      </c>
      <c r="AM3371" s="76" t="n">
        <v>0</v>
      </c>
    </row>
    <row r="3372" customFormat="false" ht="15" hidden="false" customHeight="false" outlineLevel="0" collapsed="false">
      <c r="A3372" s="76" t="n">
        <v>1143789</v>
      </c>
      <c r="B3372" s="76" t="s">
        <v>14320</v>
      </c>
      <c r="C3372" s="76" t="s">
        <v>762</v>
      </c>
      <c r="D3372" s="76" t="n">
        <v>2814696</v>
      </c>
      <c r="E3372" s="76" t="s">
        <v>109</v>
      </c>
      <c r="H3372" s="78" t="n">
        <v>35824</v>
      </c>
      <c r="I3372" s="76" t="s">
        <v>23</v>
      </c>
      <c r="J3372" s="76" t="n">
        <v>-40</v>
      </c>
      <c r="K3372" s="76" t="s">
        <v>41</v>
      </c>
      <c r="M3372" s="76" t="s">
        <v>155</v>
      </c>
      <c r="N3372" s="79" t="s">
        <v>1399</v>
      </c>
      <c r="O3372" s="76" t="s">
        <v>1400</v>
      </c>
      <c r="P3372" s="78" t="n">
        <v>45574</v>
      </c>
      <c r="Q3372" s="76" t="s">
        <v>114</v>
      </c>
      <c r="R3372" s="78" t="n">
        <v>42683</v>
      </c>
      <c r="S3372" s="78" t="n">
        <v>45530</v>
      </c>
      <c r="T3372" s="76" t="s">
        <v>201</v>
      </c>
      <c r="U3372" s="76" t="n">
        <v>500</v>
      </c>
      <c r="X3372" s="76" t="n">
        <v>5</v>
      </c>
      <c r="Y3372" s="76" t="s">
        <v>116</v>
      </c>
      <c r="AC3372" s="76" t="s">
        <v>117</v>
      </c>
      <c r="AD3372" s="76" t="s">
        <v>7135</v>
      </c>
      <c r="AE3372" s="76" t="n">
        <v>28130</v>
      </c>
      <c r="AF3372" s="76" t="s">
        <v>14321</v>
      </c>
      <c r="AI3372" s="79" t="s">
        <v>14322</v>
      </c>
      <c r="AJ3372" s="79" t="s">
        <v>14323</v>
      </c>
      <c r="AK3372" s="76" t="s">
        <v>14324</v>
      </c>
      <c r="AL3372" s="76" t="n">
        <v>0</v>
      </c>
      <c r="AM3372" s="76" t="n">
        <v>0</v>
      </c>
    </row>
    <row r="3373" customFormat="false" ht="15" hidden="false" customHeight="false" outlineLevel="0" collapsed="false">
      <c r="A3373" s="76" t="n">
        <v>1651554</v>
      </c>
      <c r="B3373" s="76" t="s">
        <v>14325</v>
      </c>
      <c r="C3373" s="76" t="s">
        <v>14326</v>
      </c>
      <c r="D3373" s="76" t="n">
        <v>3738034</v>
      </c>
      <c r="E3373" s="76" t="s">
        <v>109</v>
      </c>
      <c r="H3373" s="78" t="n">
        <v>40415</v>
      </c>
      <c r="I3373" s="76" t="s">
        <v>256</v>
      </c>
      <c r="J3373" s="76" t="n">
        <v>-15</v>
      </c>
      <c r="K3373" s="76" t="s">
        <v>41</v>
      </c>
      <c r="M3373" s="76" t="s">
        <v>124</v>
      </c>
      <c r="N3373" s="79" t="s">
        <v>2113</v>
      </c>
      <c r="O3373" s="76" t="s">
        <v>2114</v>
      </c>
      <c r="P3373" s="78" t="n">
        <v>45586</v>
      </c>
      <c r="Q3373" s="76" t="s">
        <v>114</v>
      </c>
      <c r="R3373" s="78" t="n">
        <v>45586</v>
      </c>
      <c r="T3373" s="76" t="s">
        <v>115</v>
      </c>
      <c r="U3373" s="76" t="n">
        <v>500</v>
      </c>
      <c r="X3373" s="76" t="n">
        <v>5</v>
      </c>
      <c r="Y3373" s="76" t="s">
        <v>116</v>
      </c>
      <c r="AC3373" s="76" t="s">
        <v>117</v>
      </c>
      <c r="AD3373" s="76" t="s">
        <v>14327</v>
      </c>
      <c r="AE3373" s="76" t="n">
        <v>37460</v>
      </c>
      <c r="AF3373" s="76" t="s">
        <v>14328</v>
      </c>
      <c r="AI3373" s="79" t="s">
        <v>14329</v>
      </c>
      <c r="AJ3373" s="79" t="s">
        <v>14330</v>
      </c>
      <c r="AK3373" s="76" t="s">
        <v>14331</v>
      </c>
      <c r="AL3373" s="76" t="n">
        <v>0</v>
      </c>
      <c r="AM3373" s="76" t="n">
        <v>0</v>
      </c>
    </row>
    <row r="3374" customFormat="false" ht="15" hidden="false" customHeight="false" outlineLevel="0" collapsed="false">
      <c r="A3374" s="76" t="n">
        <v>1651555</v>
      </c>
      <c r="B3374" s="76" t="s">
        <v>14325</v>
      </c>
      <c r="C3374" s="76" t="s">
        <v>14332</v>
      </c>
      <c r="D3374" s="76" t="n">
        <v>3738035</v>
      </c>
      <c r="E3374" s="76" t="s">
        <v>109</v>
      </c>
      <c r="H3374" s="78" t="n">
        <v>42752</v>
      </c>
      <c r="I3374" s="76" t="s">
        <v>109</v>
      </c>
      <c r="J3374" s="76" t="n">
        <v>-9</v>
      </c>
      <c r="K3374" s="76" t="s">
        <v>41</v>
      </c>
      <c r="M3374" s="76" t="s">
        <v>124</v>
      </c>
      <c r="N3374" s="79" t="s">
        <v>2113</v>
      </c>
      <c r="O3374" s="76" t="s">
        <v>2114</v>
      </c>
      <c r="P3374" s="78" t="n">
        <v>45586</v>
      </c>
      <c r="Q3374" s="76" t="s">
        <v>114</v>
      </c>
      <c r="R3374" s="78" t="n">
        <v>45586</v>
      </c>
      <c r="T3374" s="76" t="s">
        <v>115</v>
      </c>
      <c r="U3374" s="76" t="n">
        <v>500</v>
      </c>
      <c r="X3374" s="76" t="n">
        <v>5</v>
      </c>
      <c r="Y3374" s="76" t="s">
        <v>116</v>
      </c>
      <c r="AC3374" s="76" t="s">
        <v>117</v>
      </c>
      <c r="AD3374" s="76" t="s">
        <v>14333</v>
      </c>
      <c r="AE3374" s="76" t="n">
        <v>37460</v>
      </c>
      <c r="AF3374" s="76" t="s">
        <v>14328</v>
      </c>
      <c r="AJ3374" s="79" t="s">
        <v>14330</v>
      </c>
      <c r="AK3374" s="76" t="s">
        <v>14331</v>
      </c>
      <c r="AL3374" s="76" t="n">
        <v>0</v>
      </c>
      <c r="AM3374" s="76" t="n">
        <v>0</v>
      </c>
    </row>
    <row r="3375" customFormat="false" ht="15" hidden="false" customHeight="false" outlineLevel="0" collapsed="false">
      <c r="A3375" s="76" t="n">
        <v>1648795</v>
      </c>
      <c r="B3375" s="76" t="s">
        <v>14334</v>
      </c>
      <c r="C3375" s="76" t="s">
        <v>14335</v>
      </c>
      <c r="D3375" s="76" t="n">
        <v>3737983</v>
      </c>
      <c r="E3375" s="76" t="s">
        <v>109</v>
      </c>
      <c r="H3375" s="78" t="n">
        <v>25711</v>
      </c>
      <c r="I3375" s="76" t="s">
        <v>208</v>
      </c>
      <c r="J3375" s="76" t="s">
        <v>209</v>
      </c>
      <c r="K3375" s="76" t="s">
        <v>2</v>
      </c>
      <c r="M3375" s="76" t="s">
        <v>124</v>
      </c>
      <c r="N3375" s="79" t="s">
        <v>1004</v>
      </c>
      <c r="O3375" s="76" t="s">
        <v>1005</v>
      </c>
      <c r="P3375" s="78" t="n">
        <v>45581</v>
      </c>
      <c r="Q3375" s="76" t="s">
        <v>114</v>
      </c>
      <c r="R3375" s="78" t="n">
        <v>45581</v>
      </c>
      <c r="S3375" s="78" t="n">
        <v>45548</v>
      </c>
      <c r="T3375" s="76" t="s">
        <v>201</v>
      </c>
      <c r="U3375" s="76" t="n">
        <v>500</v>
      </c>
      <c r="X3375" s="76" t="n">
        <v>5</v>
      </c>
      <c r="Y3375" s="76" t="s">
        <v>116</v>
      </c>
      <c r="AC3375" s="76" t="s">
        <v>117</v>
      </c>
      <c r="AD3375" s="76" t="s">
        <v>718</v>
      </c>
      <c r="AE3375" s="76" t="n">
        <v>37390</v>
      </c>
      <c r="AF3375" s="76" t="s">
        <v>14336</v>
      </c>
      <c r="AK3375" s="76" t="s">
        <v>14337</v>
      </c>
      <c r="AL3375" s="76" t="n">
        <v>0</v>
      </c>
      <c r="AM3375" s="76" t="n">
        <v>0</v>
      </c>
    </row>
    <row r="3376" customFormat="false" ht="15" hidden="false" customHeight="false" outlineLevel="0" collapsed="false">
      <c r="A3376" s="76" t="n">
        <v>1659194</v>
      </c>
      <c r="B3376" s="76" t="s">
        <v>14338</v>
      </c>
      <c r="C3376" s="76" t="s">
        <v>1395</v>
      </c>
      <c r="D3376" s="76" t="n">
        <v>2817733</v>
      </c>
      <c r="E3376" s="76" t="s">
        <v>109</v>
      </c>
      <c r="H3376" s="78" t="n">
        <v>38099</v>
      </c>
      <c r="I3376" s="76" t="s">
        <v>23</v>
      </c>
      <c r="J3376" s="76" t="n">
        <v>-40</v>
      </c>
      <c r="K3376" s="76" t="s">
        <v>41</v>
      </c>
      <c r="M3376" s="76" t="s">
        <v>155</v>
      </c>
      <c r="N3376" s="79" t="s">
        <v>564</v>
      </c>
      <c r="O3376" s="76" t="s">
        <v>565</v>
      </c>
      <c r="P3376" s="78" t="n">
        <v>45610</v>
      </c>
      <c r="Q3376" s="76" t="s">
        <v>114</v>
      </c>
      <c r="R3376" s="78" t="n">
        <v>45610</v>
      </c>
      <c r="T3376" s="76" t="s">
        <v>325</v>
      </c>
      <c r="U3376" s="76" t="n">
        <v>500</v>
      </c>
      <c r="X3376" s="76" t="n">
        <v>5</v>
      </c>
      <c r="Y3376" s="76" t="s">
        <v>116</v>
      </c>
      <c r="AC3376" s="76" t="s">
        <v>117</v>
      </c>
      <c r="AD3376" s="76" t="s">
        <v>14339</v>
      </c>
      <c r="AE3376" s="76" t="n">
        <v>28300</v>
      </c>
      <c r="AF3376" s="76" t="s">
        <v>14340</v>
      </c>
      <c r="AJ3376" s="79" t="s">
        <v>14341</v>
      </c>
      <c r="AK3376" s="76" t="s">
        <v>14342</v>
      </c>
      <c r="AL3376" s="76" t="n">
        <v>0</v>
      </c>
      <c r="AM3376" s="76" t="n">
        <v>0</v>
      </c>
    </row>
    <row r="3377" customFormat="false" ht="15" hidden="false" customHeight="false" outlineLevel="0" collapsed="false">
      <c r="A3377" s="76" t="n">
        <v>554264</v>
      </c>
      <c r="B3377" s="76" t="s">
        <v>14343</v>
      </c>
      <c r="C3377" s="76" t="s">
        <v>9259</v>
      </c>
      <c r="D3377" s="76" t="n">
        <v>9236269</v>
      </c>
      <c r="E3377" s="76" t="s">
        <v>132</v>
      </c>
      <c r="F3377" s="76" t="s">
        <v>132</v>
      </c>
      <c r="H3377" s="78" t="n">
        <v>26892</v>
      </c>
      <c r="I3377" s="76" t="s">
        <v>208</v>
      </c>
      <c r="J3377" s="76" t="s">
        <v>209</v>
      </c>
      <c r="K3377" s="76" t="s">
        <v>41</v>
      </c>
      <c r="M3377" s="76" t="s">
        <v>155</v>
      </c>
      <c r="N3377" s="79" t="s">
        <v>3651</v>
      </c>
      <c r="O3377" s="76" t="s">
        <v>3652</v>
      </c>
      <c r="P3377" s="78" t="n">
        <v>45546</v>
      </c>
      <c r="Q3377" s="76" t="s">
        <v>114</v>
      </c>
      <c r="R3377" s="78" t="n">
        <v>39010</v>
      </c>
      <c r="S3377" s="78" t="n">
        <v>44789</v>
      </c>
      <c r="T3377" s="76" t="s">
        <v>183</v>
      </c>
      <c r="U3377" s="76" t="n">
        <v>959</v>
      </c>
      <c r="X3377" s="76" t="n">
        <v>9</v>
      </c>
      <c r="Y3377" s="76" t="s">
        <v>116</v>
      </c>
      <c r="AB3377" s="78" t="n">
        <v>45474</v>
      </c>
      <c r="AC3377" s="76" t="s">
        <v>117</v>
      </c>
      <c r="AD3377" s="76" t="s">
        <v>14344</v>
      </c>
      <c r="AE3377" s="76" t="n">
        <v>78730</v>
      </c>
      <c r="AF3377" s="76" t="s">
        <v>14345</v>
      </c>
      <c r="AJ3377" s="79" t="s">
        <v>14346</v>
      </c>
      <c r="AK3377" s="76" t="s">
        <v>14347</v>
      </c>
      <c r="AL3377" s="76" t="n">
        <v>0</v>
      </c>
      <c r="AM3377" s="76" t="n">
        <v>0</v>
      </c>
    </row>
    <row r="3378" customFormat="false" ht="15" hidden="false" customHeight="false" outlineLevel="0" collapsed="false">
      <c r="A3378" s="76" t="n">
        <v>951405</v>
      </c>
      <c r="B3378" s="76" t="s">
        <v>14348</v>
      </c>
      <c r="C3378" s="76" t="s">
        <v>1428</v>
      </c>
      <c r="D3378" s="76" t="n">
        <v>2813131</v>
      </c>
      <c r="E3378" s="76" t="s">
        <v>132</v>
      </c>
      <c r="F3378" s="76" t="s">
        <v>132</v>
      </c>
      <c r="H3378" s="78" t="n">
        <v>25182</v>
      </c>
      <c r="I3378" s="76" t="s">
        <v>321</v>
      </c>
      <c r="J3378" s="76" t="s">
        <v>322</v>
      </c>
      <c r="K3378" s="76" t="s">
        <v>41</v>
      </c>
      <c r="M3378" s="76" t="s">
        <v>155</v>
      </c>
      <c r="N3378" s="79" t="s">
        <v>904</v>
      </c>
      <c r="O3378" s="76" t="s">
        <v>905</v>
      </c>
      <c r="P3378" s="78" t="n">
        <v>45557</v>
      </c>
      <c r="Q3378" s="76" t="s">
        <v>114</v>
      </c>
      <c r="R3378" s="78" t="n">
        <v>41529</v>
      </c>
      <c r="S3378" s="78" t="n">
        <v>45549</v>
      </c>
      <c r="T3378" s="76" t="s">
        <v>201</v>
      </c>
      <c r="U3378" s="76" t="n">
        <v>843</v>
      </c>
      <c r="X3378" s="76" t="n">
        <v>8</v>
      </c>
      <c r="Y3378" s="76" t="s">
        <v>116</v>
      </c>
      <c r="AC3378" s="76" t="s">
        <v>117</v>
      </c>
      <c r="AD3378" s="76" t="s">
        <v>13378</v>
      </c>
      <c r="AE3378" s="76" t="n">
        <v>28300</v>
      </c>
      <c r="AF3378" s="76" t="s">
        <v>14349</v>
      </c>
      <c r="AI3378" s="79" t="s">
        <v>14350</v>
      </c>
      <c r="AJ3378" s="79" t="s">
        <v>14351</v>
      </c>
      <c r="AK3378" s="76" t="s">
        <v>14352</v>
      </c>
      <c r="AL3378" s="76" t="n">
        <v>0</v>
      </c>
      <c r="AM3378" s="76" t="n">
        <v>0</v>
      </c>
    </row>
    <row r="3379" customFormat="false" ht="15" hidden="false" customHeight="false" outlineLevel="0" collapsed="false">
      <c r="A3379" s="76" t="n">
        <v>805281</v>
      </c>
      <c r="B3379" s="76" t="s">
        <v>14353</v>
      </c>
      <c r="C3379" s="76" t="s">
        <v>1899</v>
      </c>
      <c r="D3379" s="76" t="n">
        <v>4522031</v>
      </c>
      <c r="E3379" s="76" t="s">
        <v>132</v>
      </c>
      <c r="H3379" s="78" t="n">
        <v>36443</v>
      </c>
      <c r="I3379" s="76" t="s">
        <v>23</v>
      </c>
      <c r="J3379" s="76" t="n">
        <v>-40</v>
      </c>
      <c r="K3379" s="76" t="s">
        <v>41</v>
      </c>
      <c r="M3379" s="76" t="s">
        <v>134</v>
      </c>
      <c r="N3379" s="79" t="s">
        <v>1234</v>
      </c>
      <c r="O3379" s="76" t="s">
        <v>1235</v>
      </c>
      <c r="P3379" s="78" t="n">
        <v>45546</v>
      </c>
      <c r="Q3379" s="76" t="s">
        <v>114</v>
      </c>
      <c r="R3379" s="78" t="n">
        <v>40548</v>
      </c>
      <c r="S3379" s="78" t="n">
        <v>45545</v>
      </c>
      <c r="T3379" s="76" t="s">
        <v>201</v>
      </c>
      <c r="U3379" s="76" t="n">
        <v>500</v>
      </c>
      <c r="X3379" s="76" t="n">
        <v>5</v>
      </c>
      <c r="Y3379" s="76" t="s">
        <v>116</v>
      </c>
      <c r="AC3379" s="76" t="s">
        <v>117</v>
      </c>
      <c r="AD3379" s="76" t="s">
        <v>1562</v>
      </c>
      <c r="AE3379" s="76" t="n">
        <v>45770</v>
      </c>
      <c r="AF3379" s="76" t="s">
        <v>14354</v>
      </c>
      <c r="AH3379" s="76" t="s">
        <v>1562</v>
      </c>
      <c r="AK3379" s="76" t="s">
        <v>14355</v>
      </c>
      <c r="AL3379" s="76" t="n">
        <v>0</v>
      </c>
      <c r="AM3379" s="76" t="n">
        <v>0</v>
      </c>
    </row>
    <row r="3380" customFormat="false" ht="15" hidden="false" customHeight="false" outlineLevel="0" collapsed="false">
      <c r="A3380" s="76" t="n">
        <v>1424630</v>
      </c>
      <c r="B3380" s="76" t="s">
        <v>14356</v>
      </c>
      <c r="C3380" s="76" t="s">
        <v>14357</v>
      </c>
      <c r="D3380" s="76" t="n">
        <v>1810833</v>
      </c>
      <c r="E3380" s="76" t="s">
        <v>109</v>
      </c>
      <c r="F3380" s="76" t="s">
        <v>132</v>
      </c>
      <c r="H3380" s="78" t="n">
        <v>40194</v>
      </c>
      <c r="I3380" s="76" t="s">
        <v>256</v>
      </c>
      <c r="J3380" s="76" t="n">
        <v>-15</v>
      </c>
      <c r="K3380" s="76" t="s">
        <v>2</v>
      </c>
      <c r="M3380" s="76" t="s">
        <v>111</v>
      </c>
      <c r="N3380" s="79" t="s">
        <v>518</v>
      </c>
      <c r="O3380" s="76" t="s">
        <v>519</v>
      </c>
      <c r="P3380" s="78" t="n">
        <v>45563</v>
      </c>
      <c r="Q3380" s="76" t="s">
        <v>114</v>
      </c>
      <c r="R3380" s="78" t="n">
        <v>44819</v>
      </c>
      <c r="T3380" s="76" t="s">
        <v>115</v>
      </c>
      <c r="U3380" s="76" t="n">
        <v>535</v>
      </c>
      <c r="X3380" s="76" t="n">
        <v>5</v>
      </c>
      <c r="Y3380" s="76" t="s">
        <v>116</v>
      </c>
      <c r="AC3380" s="76" t="s">
        <v>117</v>
      </c>
      <c r="AD3380" s="76" t="s">
        <v>14358</v>
      </c>
      <c r="AE3380" s="76" t="n">
        <v>18240</v>
      </c>
      <c r="AF3380" s="76" t="s">
        <v>14359</v>
      </c>
      <c r="AJ3380" s="79" t="s">
        <v>14360</v>
      </c>
      <c r="AK3380" s="76" t="s">
        <v>14361</v>
      </c>
      <c r="AL3380" s="76" t="n">
        <v>0</v>
      </c>
      <c r="AM3380" s="76" t="n">
        <v>0</v>
      </c>
    </row>
    <row r="3381" customFormat="false" ht="15" hidden="false" customHeight="false" outlineLevel="0" collapsed="false">
      <c r="A3381" s="76" t="n">
        <v>1603683</v>
      </c>
      <c r="B3381" s="76" t="s">
        <v>14362</v>
      </c>
      <c r="C3381" s="76" t="s">
        <v>14363</v>
      </c>
      <c r="D3381" s="76" t="n">
        <v>3737156</v>
      </c>
      <c r="E3381" s="76" t="s">
        <v>109</v>
      </c>
      <c r="H3381" s="78" t="n">
        <v>41894</v>
      </c>
      <c r="I3381" s="76" t="s">
        <v>190</v>
      </c>
      <c r="J3381" s="76" t="n">
        <v>-11</v>
      </c>
      <c r="K3381" s="76" t="s">
        <v>2</v>
      </c>
      <c r="M3381" s="76" t="s">
        <v>124</v>
      </c>
      <c r="N3381" s="79" t="s">
        <v>125</v>
      </c>
      <c r="O3381" s="76" t="s">
        <v>126</v>
      </c>
      <c r="P3381" s="78" t="n">
        <v>45542</v>
      </c>
      <c r="Q3381" s="76" t="s">
        <v>114</v>
      </c>
      <c r="R3381" s="78" t="n">
        <v>45542</v>
      </c>
      <c r="S3381" s="78" t="n">
        <v>45538</v>
      </c>
      <c r="T3381" s="76" t="s">
        <v>201</v>
      </c>
      <c r="U3381" s="76" t="n">
        <v>500</v>
      </c>
      <c r="X3381" s="76" t="n">
        <v>5</v>
      </c>
      <c r="Y3381" s="76" t="s">
        <v>116</v>
      </c>
      <c r="AC3381" s="76" t="s">
        <v>117</v>
      </c>
      <c r="AD3381" s="76" t="s">
        <v>127</v>
      </c>
      <c r="AE3381" s="76" t="n">
        <v>37000</v>
      </c>
      <c r="AF3381" s="76" t="s">
        <v>14364</v>
      </c>
      <c r="AJ3381" s="79" t="s">
        <v>14365</v>
      </c>
      <c r="AK3381" s="76" t="s">
        <v>14366</v>
      </c>
      <c r="AL3381" s="76" t="n">
        <v>0</v>
      </c>
      <c r="AM3381" s="76" t="n">
        <v>0</v>
      </c>
    </row>
    <row r="3382" customFormat="false" ht="15" hidden="false" customHeight="false" outlineLevel="0" collapsed="false">
      <c r="A3382" s="76" t="n">
        <v>1345225</v>
      </c>
      <c r="B3382" s="76" t="s">
        <v>14367</v>
      </c>
      <c r="C3382" s="76" t="s">
        <v>978</v>
      </c>
      <c r="D3382" s="76" t="n">
        <v>3732911</v>
      </c>
      <c r="E3382" s="76" t="s">
        <v>132</v>
      </c>
      <c r="F3382" s="76" t="s">
        <v>132</v>
      </c>
      <c r="H3382" s="78" t="n">
        <v>41159</v>
      </c>
      <c r="I3382" s="76" t="s">
        <v>370</v>
      </c>
      <c r="J3382" s="76" t="n">
        <v>-13</v>
      </c>
      <c r="K3382" s="76" t="s">
        <v>41</v>
      </c>
      <c r="M3382" s="76" t="s">
        <v>124</v>
      </c>
      <c r="N3382" s="79" t="s">
        <v>398</v>
      </c>
      <c r="O3382" s="76" t="s">
        <v>399</v>
      </c>
      <c r="P3382" s="78" t="n">
        <v>45541</v>
      </c>
      <c r="Q3382" s="76" t="s">
        <v>114</v>
      </c>
      <c r="R3382" s="78" t="n">
        <v>44460</v>
      </c>
      <c r="T3382" s="76" t="s">
        <v>115</v>
      </c>
      <c r="U3382" s="76" t="n">
        <v>504</v>
      </c>
      <c r="X3382" s="76" t="n">
        <v>5</v>
      </c>
      <c r="Y3382" s="76" t="s">
        <v>116</v>
      </c>
      <c r="AC3382" s="76" t="s">
        <v>117</v>
      </c>
      <c r="AD3382" s="76" t="s">
        <v>2910</v>
      </c>
      <c r="AE3382" s="76" t="n">
        <v>37210</v>
      </c>
      <c r="AF3382" s="76" t="s">
        <v>14368</v>
      </c>
      <c r="AJ3382" s="79" t="s">
        <v>14369</v>
      </c>
      <c r="AK3382" s="76" t="s">
        <v>14370</v>
      </c>
      <c r="AL3382" s="76" t="n">
        <v>0</v>
      </c>
      <c r="AM3382" s="76" t="n">
        <v>0</v>
      </c>
    </row>
    <row r="3383" customFormat="false" ht="15" hidden="false" customHeight="false" outlineLevel="0" collapsed="false">
      <c r="A3383" s="76" t="n">
        <v>1620531</v>
      </c>
      <c r="B3383" s="76" t="s">
        <v>14367</v>
      </c>
      <c r="C3383" s="76" t="s">
        <v>1949</v>
      </c>
      <c r="D3383" s="76" t="n">
        <v>3737443</v>
      </c>
      <c r="E3383" s="76" t="s">
        <v>109</v>
      </c>
      <c r="H3383" s="78" t="n">
        <v>30375</v>
      </c>
      <c r="I3383" s="76" t="s">
        <v>179</v>
      </c>
      <c r="J3383" s="76" t="s">
        <v>180</v>
      </c>
      <c r="K3383" s="76" t="s">
        <v>41</v>
      </c>
      <c r="M3383" s="76" t="s">
        <v>124</v>
      </c>
      <c r="N3383" s="79" t="s">
        <v>398</v>
      </c>
      <c r="O3383" s="76" t="s">
        <v>399</v>
      </c>
      <c r="P3383" s="78" t="n">
        <v>45555</v>
      </c>
      <c r="Q3383" s="76" t="s">
        <v>114</v>
      </c>
      <c r="R3383" s="78" t="n">
        <v>45555</v>
      </c>
      <c r="T3383" s="76" t="s">
        <v>325</v>
      </c>
      <c r="U3383" s="76" t="n">
        <v>500</v>
      </c>
      <c r="X3383" s="76" t="n">
        <v>5</v>
      </c>
      <c r="Y3383" s="76" t="s">
        <v>116</v>
      </c>
      <c r="AC3383" s="76" t="s">
        <v>117</v>
      </c>
      <c r="AD3383" s="76" t="s">
        <v>2910</v>
      </c>
      <c r="AE3383" s="76" t="n">
        <v>37210</v>
      </c>
      <c r="AF3383" s="76" t="s">
        <v>14371</v>
      </c>
      <c r="AJ3383" s="79" t="s">
        <v>14372</v>
      </c>
      <c r="AK3383" s="76" t="s">
        <v>14373</v>
      </c>
      <c r="AL3383" s="76" t="n">
        <v>1</v>
      </c>
      <c r="AM3383" s="76" t="n">
        <v>0</v>
      </c>
    </row>
    <row r="3384" customFormat="false" ht="15" hidden="false" customHeight="false" outlineLevel="0" collapsed="false">
      <c r="A3384" s="76" t="n">
        <v>1671650</v>
      </c>
      <c r="B3384" s="76" t="s">
        <v>14374</v>
      </c>
      <c r="C3384" s="76" t="s">
        <v>14375</v>
      </c>
      <c r="D3384" s="76" t="n">
        <v>3738302</v>
      </c>
      <c r="E3384" s="76" t="s">
        <v>109</v>
      </c>
      <c r="H3384" s="78" t="n">
        <v>31476</v>
      </c>
      <c r="I3384" s="76" t="s">
        <v>23</v>
      </c>
      <c r="J3384" s="76" t="n">
        <v>-40</v>
      </c>
      <c r="K3384" s="76" t="s">
        <v>41</v>
      </c>
      <c r="M3384" s="76" t="s">
        <v>124</v>
      </c>
      <c r="N3384" s="79" t="s">
        <v>6069</v>
      </c>
      <c r="O3384" s="76" t="s">
        <v>6070</v>
      </c>
      <c r="P3384" s="78" t="n">
        <v>45652</v>
      </c>
      <c r="Q3384" s="76" t="s">
        <v>114</v>
      </c>
      <c r="R3384" s="78" t="n">
        <v>45652</v>
      </c>
      <c r="S3384" s="78" t="n">
        <v>45610</v>
      </c>
      <c r="T3384" s="76" t="s">
        <v>201</v>
      </c>
      <c r="U3384" s="76" t="n">
        <v>500</v>
      </c>
      <c r="X3384" s="76" t="n">
        <v>5</v>
      </c>
      <c r="Y3384" s="76" t="s">
        <v>116</v>
      </c>
      <c r="AC3384" s="76" t="s">
        <v>117</v>
      </c>
      <c r="AD3384" s="76" t="s">
        <v>14376</v>
      </c>
      <c r="AE3384" s="76" t="n">
        <v>37390</v>
      </c>
      <c r="AF3384" s="76" t="s">
        <v>14377</v>
      </c>
      <c r="AJ3384" s="79" t="s">
        <v>14378</v>
      </c>
      <c r="AK3384" s="76" t="s">
        <v>14379</v>
      </c>
      <c r="AL3384" s="76" t="n">
        <v>0</v>
      </c>
      <c r="AM3384" s="76" t="n">
        <v>0</v>
      </c>
    </row>
    <row r="3385" customFormat="false" ht="15" hidden="false" customHeight="false" outlineLevel="0" collapsed="false">
      <c r="A3385" s="76" t="n">
        <v>1671651</v>
      </c>
      <c r="B3385" s="76" t="s">
        <v>14374</v>
      </c>
      <c r="C3385" s="76" t="s">
        <v>1741</v>
      </c>
      <c r="D3385" s="76" t="n">
        <v>3738303</v>
      </c>
      <c r="E3385" s="76" t="s">
        <v>109</v>
      </c>
      <c r="H3385" s="78" t="n">
        <v>42616</v>
      </c>
      <c r="I3385" s="76" t="s">
        <v>109</v>
      </c>
      <c r="J3385" s="76" t="n">
        <v>-9</v>
      </c>
      <c r="K3385" s="76" t="s">
        <v>41</v>
      </c>
      <c r="M3385" s="76" t="s">
        <v>124</v>
      </c>
      <c r="N3385" s="79" t="s">
        <v>6069</v>
      </c>
      <c r="O3385" s="76" t="s">
        <v>6070</v>
      </c>
      <c r="P3385" s="78" t="n">
        <v>45652</v>
      </c>
      <c r="Q3385" s="76" t="s">
        <v>114</v>
      </c>
      <c r="R3385" s="78" t="n">
        <v>45652</v>
      </c>
      <c r="T3385" s="76" t="s">
        <v>115</v>
      </c>
      <c r="U3385" s="76" t="n">
        <v>500</v>
      </c>
      <c r="X3385" s="76" t="n">
        <v>5</v>
      </c>
      <c r="Y3385" s="76" t="s">
        <v>116</v>
      </c>
      <c r="AC3385" s="76" t="s">
        <v>117</v>
      </c>
      <c r="AD3385" s="76" t="s">
        <v>14376</v>
      </c>
      <c r="AE3385" s="76" t="n">
        <v>37390</v>
      </c>
      <c r="AF3385" s="76" t="s">
        <v>14377</v>
      </c>
      <c r="AJ3385" s="79" t="s">
        <v>14378</v>
      </c>
      <c r="AK3385" s="76" t="s">
        <v>14380</v>
      </c>
      <c r="AL3385" s="76" t="n">
        <v>0</v>
      </c>
      <c r="AM3385" s="76" t="n">
        <v>0</v>
      </c>
    </row>
    <row r="3386" customFormat="false" ht="15" hidden="false" customHeight="false" outlineLevel="0" collapsed="false">
      <c r="A3386" s="76" t="n">
        <v>1600640</v>
      </c>
      <c r="B3386" s="76" t="s">
        <v>14381</v>
      </c>
      <c r="C3386" s="76" t="s">
        <v>1766</v>
      </c>
      <c r="D3386" s="76" t="n">
        <v>3737076</v>
      </c>
      <c r="E3386" s="76" t="s">
        <v>109</v>
      </c>
      <c r="H3386" s="78" t="n">
        <v>42041</v>
      </c>
      <c r="I3386" s="76" t="s">
        <v>231</v>
      </c>
      <c r="J3386" s="76" t="n">
        <v>-10</v>
      </c>
      <c r="K3386" s="76" t="s">
        <v>41</v>
      </c>
      <c r="M3386" s="76" t="s">
        <v>124</v>
      </c>
      <c r="N3386" s="79" t="s">
        <v>125</v>
      </c>
      <c r="O3386" s="76" t="s">
        <v>126</v>
      </c>
      <c r="P3386" s="78" t="n">
        <v>45535</v>
      </c>
      <c r="Q3386" s="76" t="s">
        <v>114</v>
      </c>
      <c r="R3386" s="78" t="n">
        <v>45535</v>
      </c>
      <c r="T3386" s="76" t="s">
        <v>115</v>
      </c>
      <c r="U3386" s="76" t="n">
        <v>500</v>
      </c>
      <c r="X3386" s="76" t="n">
        <v>5</v>
      </c>
      <c r="Y3386" s="76" t="s">
        <v>116</v>
      </c>
      <c r="AC3386" s="76" t="s">
        <v>117</v>
      </c>
      <c r="AD3386" s="76" t="s">
        <v>127</v>
      </c>
      <c r="AE3386" s="76" t="n">
        <v>37000</v>
      </c>
      <c r="AF3386" s="76" t="s">
        <v>14382</v>
      </c>
      <c r="AK3386" s="76" t="s">
        <v>14383</v>
      </c>
      <c r="AL3386" s="76" t="n">
        <v>0</v>
      </c>
      <c r="AM3386" s="76" t="n">
        <v>0</v>
      </c>
    </row>
    <row r="3387" customFormat="false" ht="15" hidden="false" customHeight="false" outlineLevel="0" collapsed="false">
      <c r="A3387" s="76" t="n">
        <v>1600642</v>
      </c>
      <c r="B3387" s="76" t="s">
        <v>14381</v>
      </c>
      <c r="C3387" s="76" t="s">
        <v>419</v>
      </c>
      <c r="D3387" s="76" t="n">
        <v>3737077</v>
      </c>
      <c r="E3387" s="76" t="s">
        <v>109</v>
      </c>
      <c r="H3387" s="78" t="n">
        <v>43136</v>
      </c>
      <c r="I3387" s="76" t="s">
        <v>109</v>
      </c>
      <c r="J3387" s="76" t="n">
        <v>-9</v>
      </c>
      <c r="K3387" s="76" t="s">
        <v>41</v>
      </c>
      <c r="M3387" s="76" t="s">
        <v>124</v>
      </c>
      <c r="N3387" s="79" t="s">
        <v>125</v>
      </c>
      <c r="O3387" s="76" t="s">
        <v>126</v>
      </c>
      <c r="P3387" s="78" t="n">
        <v>45535</v>
      </c>
      <c r="Q3387" s="76" t="s">
        <v>114</v>
      </c>
      <c r="R3387" s="78" t="n">
        <v>45535</v>
      </c>
      <c r="T3387" s="76" t="s">
        <v>115</v>
      </c>
      <c r="U3387" s="76" t="n">
        <v>500</v>
      </c>
      <c r="X3387" s="76" t="n">
        <v>5</v>
      </c>
      <c r="Y3387" s="76" t="s">
        <v>116</v>
      </c>
      <c r="AC3387" s="76" t="s">
        <v>117</v>
      </c>
      <c r="AD3387" s="76" t="s">
        <v>127</v>
      </c>
      <c r="AE3387" s="76" t="n">
        <v>37000</v>
      </c>
      <c r="AF3387" s="76" t="s">
        <v>14382</v>
      </c>
      <c r="AJ3387" s="79" t="s">
        <v>14384</v>
      </c>
      <c r="AK3387" s="76" t="s">
        <v>14383</v>
      </c>
      <c r="AL3387" s="76" t="n">
        <v>0</v>
      </c>
      <c r="AM3387" s="76" t="n">
        <v>0</v>
      </c>
    </row>
    <row r="3388" customFormat="false" ht="15" hidden="false" customHeight="false" outlineLevel="0" collapsed="false">
      <c r="A3388" s="76" t="n">
        <v>1627445</v>
      </c>
      <c r="B3388" s="76" t="s">
        <v>14385</v>
      </c>
      <c r="C3388" s="76" t="s">
        <v>1766</v>
      </c>
      <c r="D3388" s="76" t="n">
        <v>4540676</v>
      </c>
      <c r="E3388" s="76" t="s">
        <v>109</v>
      </c>
      <c r="H3388" s="78" t="n">
        <v>42873</v>
      </c>
      <c r="I3388" s="76" t="s">
        <v>109</v>
      </c>
      <c r="J3388" s="76" t="n">
        <v>-9</v>
      </c>
      <c r="K3388" s="76" t="s">
        <v>41</v>
      </c>
      <c r="M3388" s="76" t="s">
        <v>134</v>
      </c>
      <c r="N3388" s="79" t="s">
        <v>1186</v>
      </c>
      <c r="O3388" s="76" t="s">
        <v>1187</v>
      </c>
      <c r="P3388" s="78" t="n">
        <v>45560</v>
      </c>
      <c r="Q3388" s="76" t="s">
        <v>114</v>
      </c>
      <c r="R3388" s="78" t="n">
        <v>45560</v>
      </c>
      <c r="T3388" s="76" t="s">
        <v>115</v>
      </c>
      <c r="U3388" s="76" t="n">
        <v>500</v>
      </c>
      <c r="X3388" s="76" t="n">
        <v>5</v>
      </c>
      <c r="Y3388" s="76" t="s">
        <v>116</v>
      </c>
      <c r="AC3388" s="76" t="s">
        <v>117</v>
      </c>
      <c r="AD3388" s="76" t="s">
        <v>451</v>
      </c>
      <c r="AE3388" s="76" t="n">
        <v>45000</v>
      </c>
      <c r="AF3388" s="76" t="s">
        <v>14386</v>
      </c>
      <c r="AK3388" s="76" t="s">
        <v>12793</v>
      </c>
      <c r="AL3388" s="76" t="n">
        <v>0</v>
      </c>
      <c r="AM3388" s="76" t="n">
        <v>0</v>
      </c>
    </row>
    <row r="3389" customFormat="false" ht="15" hidden="false" customHeight="false" outlineLevel="0" collapsed="false">
      <c r="A3389" s="76" t="n">
        <v>1344851</v>
      </c>
      <c r="B3389" s="76" t="s">
        <v>14387</v>
      </c>
      <c r="C3389" s="76" t="s">
        <v>14388</v>
      </c>
      <c r="D3389" s="76" t="n">
        <v>4532416</v>
      </c>
      <c r="E3389" s="76" t="s">
        <v>109</v>
      </c>
      <c r="F3389" s="76" t="s">
        <v>109</v>
      </c>
      <c r="H3389" s="78" t="n">
        <v>40209</v>
      </c>
      <c r="I3389" s="76" t="s">
        <v>256</v>
      </c>
      <c r="J3389" s="76" t="n">
        <v>-15</v>
      </c>
      <c r="K3389" s="76" t="s">
        <v>41</v>
      </c>
      <c r="M3389" s="76" t="s">
        <v>134</v>
      </c>
      <c r="N3389" s="79" t="s">
        <v>349</v>
      </c>
      <c r="O3389" s="76" t="s">
        <v>350</v>
      </c>
      <c r="P3389" s="78" t="n">
        <v>45531</v>
      </c>
      <c r="Q3389" s="76" t="s">
        <v>114</v>
      </c>
      <c r="R3389" s="78" t="n">
        <v>44460</v>
      </c>
      <c r="T3389" s="76" t="s">
        <v>115</v>
      </c>
      <c r="U3389" s="76" t="n">
        <v>500</v>
      </c>
      <c r="X3389" s="76" t="n">
        <v>5</v>
      </c>
      <c r="Y3389" s="76" t="s">
        <v>116</v>
      </c>
      <c r="AC3389" s="76" t="s">
        <v>117</v>
      </c>
      <c r="AD3389" s="76" t="s">
        <v>351</v>
      </c>
      <c r="AE3389" s="76" t="n">
        <v>45160</v>
      </c>
      <c r="AF3389" s="76" t="s">
        <v>14389</v>
      </c>
      <c r="AJ3389" s="79" t="s">
        <v>14390</v>
      </c>
      <c r="AK3389" s="76" t="s">
        <v>14391</v>
      </c>
      <c r="AL3389" s="76" t="n">
        <v>0</v>
      </c>
      <c r="AM3389" s="76" t="n">
        <v>0</v>
      </c>
    </row>
    <row r="3390" customFormat="false" ht="15" hidden="false" customHeight="false" outlineLevel="0" collapsed="false">
      <c r="A3390" s="76" t="n">
        <v>1533023</v>
      </c>
      <c r="B3390" s="76" t="s">
        <v>14392</v>
      </c>
      <c r="C3390" s="76" t="s">
        <v>14393</v>
      </c>
      <c r="D3390" s="76" t="n">
        <v>3736384</v>
      </c>
      <c r="E3390" s="76" t="s">
        <v>109</v>
      </c>
      <c r="F3390" s="76" t="s">
        <v>109</v>
      </c>
      <c r="H3390" s="78" t="n">
        <v>41999</v>
      </c>
      <c r="I3390" s="76" t="s">
        <v>190</v>
      </c>
      <c r="J3390" s="76" t="n">
        <v>-11</v>
      </c>
      <c r="K3390" s="76" t="s">
        <v>41</v>
      </c>
      <c r="M3390" s="76" t="s">
        <v>124</v>
      </c>
      <c r="N3390" s="79" t="s">
        <v>168</v>
      </c>
      <c r="O3390" s="76" t="s">
        <v>169</v>
      </c>
      <c r="P3390" s="78" t="n">
        <v>45546</v>
      </c>
      <c r="Q3390" s="76" t="s">
        <v>114</v>
      </c>
      <c r="R3390" s="78" t="n">
        <v>45208</v>
      </c>
      <c r="T3390" s="76" t="s">
        <v>115</v>
      </c>
      <c r="U3390" s="76" t="n">
        <v>500</v>
      </c>
      <c r="X3390" s="76" t="n">
        <v>5</v>
      </c>
      <c r="Y3390" s="76" t="s">
        <v>116</v>
      </c>
      <c r="AC3390" s="76" t="s">
        <v>117</v>
      </c>
      <c r="AD3390" s="76" t="s">
        <v>14394</v>
      </c>
      <c r="AE3390" s="76" t="n">
        <v>37520</v>
      </c>
      <c r="AF3390" s="76" t="s">
        <v>14395</v>
      </c>
      <c r="AJ3390" s="76" t="s">
        <v>14396</v>
      </c>
      <c r="AK3390" s="76" t="s">
        <v>14397</v>
      </c>
      <c r="AL3390" s="76" t="n">
        <v>0</v>
      </c>
      <c r="AM3390" s="76" t="n">
        <v>0</v>
      </c>
    </row>
    <row r="3391" customFormat="false" ht="15" hidden="false" customHeight="false" outlineLevel="0" collapsed="false">
      <c r="A3391" s="76" t="n">
        <v>1622991</v>
      </c>
      <c r="B3391" s="76" t="s">
        <v>14392</v>
      </c>
      <c r="C3391" s="76" t="s">
        <v>8897</v>
      </c>
      <c r="D3391" s="76" t="n">
        <v>3737482</v>
      </c>
      <c r="E3391" s="76" t="s">
        <v>109</v>
      </c>
      <c r="H3391" s="78" t="n">
        <v>43248</v>
      </c>
      <c r="I3391" s="76" t="s">
        <v>109</v>
      </c>
      <c r="J3391" s="76" t="n">
        <v>-9</v>
      </c>
      <c r="K3391" s="76" t="s">
        <v>41</v>
      </c>
      <c r="M3391" s="76" t="s">
        <v>124</v>
      </c>
      <c r="N3391" s="79" t="s">
        <v>168</v>
      </c>
      <c r="O3391" s="76" t="s">
        <v>169</v>
      </c>
      <c r="P3391" s="78" t="n">
        <v>45557</v>
      </c>
      <c r="Q3391" s="76" t="s">
        <v>114</v>
      </c>
      <c r="R3391" s="78" t="n">
        <v>45557</v>
      </c>
      <c r="T3391" s="76" t="s">
        <v>115</v>
      </c>
      <c r="U3391" s="76" t="n">
        <v>500</v>
      </c>
      <c r="X3391" s="76" t="n">
        <v>5</v>
      </c>
      <c r="Y3391" s="76" t="s">
        <v>116</v>
      </c>
      <c r="AC3391" s="76" t="s">
        <v>117</v>
      </c>
      <c r="AD3391" s="76" t="s">
        <v>170</v>
      </c>
      <c r="AE3391" s="76" t="n">
        <v>37520</v>
      </c>
      <c r="AF3391" s="76" t="s">
        <v>14395</v>
      </c>
      <c r="AJ3391" s="79" t="s">
        <v>14398</v>
      </c>
      <c r="AK3391" s="76" t="s">
        <v>14399</v>
      </c>
      <c r="AL3391" s="76" t="n">
        <v>1</v>
      </c>
      <c r="AM3391" s="76" t="n">
        <v>0</v>
      </c>
    </row>
    <row r="3392" customFormat="false" ht="15" hidden="false" customHeight="false" outlineLevel="0" collapsed="false">
      <c r="A3392" s="76" t="n">
        <v>927767</v>
      </c>
      <c r="B3392" s="76" t="s">
        <v>14400</v>
      </c>
      <c r="C3392" s="76" t="s">
        <v>4036</v>
      </c>
      <c r="D3392" s="76" t="n">
        <v>4111842</v>
      </c>
      <c r="E3392" s="76" t="s">
        <v>109</v>
      </c>
      <c r="F3392" s="76" t="s">
        <v>109</v>
      </c>
      <c r="H3392" s="78" t="n">
        <v>23818</v>
      </c>
      <c r="I3392" s="76" t="s">
        <v>321</v>
      </c>
      <c r="J3392" s="76" t="s">
        <v>322</v>
      </c>
      <c r="K3392" s="76" t="s">
        <v>41</v>
      </c>
      <c r="M3392" s="76" t="s">
        <v>286</v>
      </c>
      <c r="N3392" s="79" t="s">
        <v>4292</v>
      </c>
      <c r="O3392" s="76" t="s">
        <v>4293</v>
      </c>
      <c r="P3392" s="78" t="n">
        <v>45552</v>
      </c>
      <c r="Q3392" s="76" t="s">
        <v>114</v>
      </c>
      <c r="R3392" s="78" t="n">
        <v>41257</v>
      </c>
      <c r="T3392" s="76" t="s">
        <v>325</v>
      </c>
      <c r="U3392" s="76" t="n">
        <v>524</v>
      </c>
      <c r="X3392" s="76" t="n">
        <v>5</v>
      </c>
      <c r="Y3392" s="76" t="s">
        <v>466</v>
      </c>
      <c r="Z3392" s="79" t="s">
        <v>4292</v>
      </c>
      <c r="AA3392" s="76" t="s">
        <v>4293</v>
      </c>
      <c r="AC3392" s="76" t="s">
        <v>117</v>
      </c>
      <c r="AD3392" s="76" t="s">
        <v>14401</v>
      </c>
      <c r="AE3392" s="76" t="n">
        <v>41120</v>
      </c>
      <c r="AF3392" s="76" t="s">
        <v>14402</v>
      </c>
      <c r="AH3392" s="76" t="s">
        <v>14403</v>
      </c>
      <c r="AK3392" s="76" t="s">
        <v>14404</v>
      </c>
      <c r="AL3392" s="76" t="n">
        <v>0</v>
      </c>
      <c r="AM3392" s="76" t="n">
        <v>0</v>
      </c>
    </row>
    <row r="3393" customFormat="false" ht="15" hidden="false" customHeight="false" outlineLevel="0" collapsed="false">
      <c r="A3393" s="76" t="n">
        <v>1627115</v>
      </c>
      <c r="B3393" s="76" t="s">
        <v>14405</v>
      </c>
      <c r="C3393" s="76" t="s">
        <v>14406</v>
      </c>
      <c r="D3393" s="76" t="n">
        <v>3737578</v>
      </c>
      <c r="E3393" s="76" t="s">
        <v>132</v>
      </c>
      <c r="H3393" s="78" t="n">
        <v>42097</v>
      </c>
      <c r="I3393" s="76" t="s">
        <v>231</v>
      </c>
      <c r="J3393" s="76" t="n">
        <v>-10</v>
      </c>
      <c r="K3393" s="76" t="s">
        <v>2</v>
      </c>
      <c r="M3393" s="76" t="s">
        <v>124</v>
      </c>
      <c r="N3393" s="79" t="s">
        <v>1926</v>
      </c>
      <c r="O3393" s="76" t="s">
        <v>1927</v>
      </c>
      <c r="P3393" s="78" t="n">
        <v>45612</v>
      </c>
      <c r="Q3393" s="76" t="s">
        <v>114</v>
      </c>
      <c r="R3393" s="78" t="n">
        <v>45560</v>
      </c>
      <c r="T3393" s="76" t="s">
        <v>115</v>
      </c>
      <c r="U3393" s="76" t="n">
        <v>500</v>
      </c>
      <c r="X3393" s="76" t="n">
        <v>5</v>
      </c>
      <c r="Y3393" s="76" t="s">
        <v>116</v>
      </c>
      <c r="AC3393" s="76" t="s">
        <v>117</v>
      </c>
      <c r="AD3393" s="76" t="s">
        <v>394</v>
      </c>
      <c r="AE3393" s="76" t="n">
        <v>37100</v>
      </c>
      <c r="AF3393" s="76" t="s">
        <v>14407</v>
      </c>
      <c r="AK3393" s="76" t="s">
        <v>14408</v>
      </c>
      <c r="AL3393" s="76" t="n">
        <v>0</v>
      </c>
      <c r="AM3393" s="76" t="n">
        <v>0</v>
      </c>
    </row>
    <row r="3394" customFormat="false" ht="15" hidden="false" customHeight="false" outlineLevel="0" collapsed="false">
      <c r="A3394" s="76" t="n">
        <v>1671383</v>
      </c>
      <c r="B3394" s="76" t="s">
        <v>14409</v>
      </c>
      <c r="C3394" s="76" t="s">
        <v>14410</v>
      </c>
      <c r="D3394" s="76" t="n">
        <v>4541190</v>
      </c>
      <c r="E3394" s="76" t="s">
        <v>109</v>
      </c>
      <c r="H3394" s="78" t="n">
        <v>42310</v>
      </c>
      <c r="I3394" s="76" t="s">
        <v>231</v>
      </c>
      <c r="J3394" s="76" t="n">
        <v>-10</v>
      </c>
      <c r="K3394" s="76" t="s">
        <v>41</v>
      </c>
      <c r="M3394" s="76" t="s">
        <v>134</v>
      </c>
      <c r="N3394" s="79" t="s">
        <v>449</v>
      </c>
      <c r="O3394" s="76" t="s">
        <v>450</v>
      </c>
      <c r="P3394" s="78" t="n">
        <v>45648</v>
      </c>
      <c r="Q3394" s="76" t="s">
        <v>114</v>
      </c>
      <c r="R3394" s="78" t="n">
        <v>45648</v>
      </c>
      <c r="T3394" s="76" t="s">
        <v>115</v>
      </c>
      <c r="U3394" s="76" t="n">
        <v>500</v>
      </c>
      <c r="X3394" s="76" t="n">
        <v>5</v>
      </c>
      <c r="Y3394" s="76" t="s">
        <v>116</v>
      </c>
      <c r="AC3394" s="76" t="s">
        <v>117</v>
      </c>
      <c r="AD3394" s="76" t="s">
        <v>451</v>
      </c>
      <c r="AE3394" s="76" t="n">
        <v>45100</v>
      </c>
      <c r="AF3394" s="76" t="s">
        <v>452</v>
      </c>
      <c r="AK3394" s="76" t="s">
        <v>453</v>
      </c>
      <c r="AL3394" s="76" t="n">
        <v>0</v>
      </c>
      <c r="AM3394" s="76" t="n">
        <v>0</v>
      </c>
    </row>
    <row r="3395" customFormat="false" ht="15" hidden="false" customHeight="false" outlineLevel="0" collapsed="false">
      <c r="A3395" s="76" t="n">
        <v>1674608</v>
      </c>
      <c r="B3395" s="76" t="s">
        <v>14409</v>
      </c>
      <c r="C3395" s="76" t="s">
        <v>425</v>
      </c>
      <c r="D3395" s="76" t="n">
        <v>4541224</v>
      </c>
      <c r="E3395" s="76" t="s">
        <v>109</v>
      </c>
      <c r="H3395" s="78" t="n">
        <v>24794</v>
      </c>
      <c r="I3395" s="76" t="s">
        <v>321</v>
      </c>
      <c r="J3395" s="76" t="s">
        <v>322</v>
      </c>
      <c r="K3395" s="76" t="s">
        <v>41</v>
      </c>
      <c r="M3395" s="76" t="s">
        <v>134</v>
      </c>
      <c r="N3395" s="79" t="s">
        <v>449</v>
      </c>
      <c r="O3395" s="76" t="s">
        <v>450</v>
      </c>
      <c r="P3395" s="78" t="n">
        <v>45680</v>
      </c>
      <c r="Q3395" s="76" t="s">
        <v>114</v>
      </c>
      <c r="R3395" s="78" t="n">
        <v>45680</v>
      </c>
      <c r="S3395" s="78" t="n">
        <v>45679</v>
      </c>
      <c r="T3395" s="76" t="s">
        <v>201</v>
      </c>
      <c r="U3395" s="76" t="n">
        <v>500</v>
      </c>
      <c r="X3395" s="76" t="n">
        <v>5</v>
      </c>
      <c r="Y3395" s="76" t="s">
        <v>116</v>
      </c>
      <c r="AC3395" s="76" t="s">
        <v>117</v>
      </c>
      <c r="AD3395" s="76" t="s">
        <v>451</v>
      </c>
      <c r="AE3395" s="76" t="n">
        <v>45100</v>
      </c>
      <c r="AF3395" s="76" t="s">
        <v>452</v>
      </c>
      <c r="AK3395" s="76" t="s">
        <v>453</v>
      </c>
      <c r="AL3395" s="76" t="n">
        <v>0</v>
      </c>
      <c r="AM3395" s="76" t="n">
        <v>0</v>
      </c>
    </row>
    <row r="3396" customFormat="false" ht="15" hidden="false" customHeight="false" outlineLevel="0" collapsed="false">
      <c r="A3396" s="76" t="n">
        <v>1298749</v>
      </c>
      <c r="B3396" s="76" t="s">
        <v>14411</v>
      </c>
      <c r="C3396" s="76" t="s">
        <v>14412</v>
      </c>
      <c r="D3396" s="76" t="n">
        <v>4531369</v>
      </c>
      <c r="E3396" s="76" t="s">
        <v>109</v>
      </c>
      <c r="H3396" s="78" t="n">
        <v>41856</v>
      </c>
      <c r="I3396" s="76" t="s">
        <v>190</v>
      </c>
      <c r="J3396" s="76" t="n">
        <v>-11</v>
      </c>
      <c r="K3396" s="76" t="s">
        <v>41</v>
      </c>
      <c r="M3396" s="76" t="s">
        <v>134</v>
      </c>
      <c r="N3396" s="79" t="s">
        <v>349</v>
      </c>
      <c r="O3396" s="76" t="s">
        <v>350</v>
      </c>
      <c r="P3396" s="78" t="n">
        <v>45532</v>
      </c>
      <c r="Q3396" s="76" t="s">
        <v>114</v>
      </c>
      <c r="R3396" s="78" t="n">
        <v>43784</v>
      </c>
      <c r="S3396" s="78" t="n">
        <v>45526</v>
      </c>
      <c r="T3396" s="76" t="s">
        <v>201</v>
      </c>
      <c r="U3396" s="76" t="n">
        <v>500</v>
      </c>
      <c r="X3396" s="76" t="n">
        <v>5</v>
      </c>
      <c r="Y3396" s="76" t="s">
        <v>116</v>
      </c>
      <c r="AC3396" s="76" t="s">
        <v>117</v>
      </c>
      <c r="AD3396" s="76" t="s">
        <v>451</v>
      </c>
      <c r="AE3396" s="76" t="n">
        <v>45100</v>
      </c>
      <c r="AF3396" s="76" t="s">
        <v>14413</v>
      </c>
      <c r="AI3396" s="79" t="s">
        <v>14414</v>
      </c>
      <c r="AJ3396" s="79" t="s">
        <v>14415</v>
      </c>
      <c r="AK3396" s="76" t="s">
        <v>14416</v>
      </c>
      <c r="AL3396" s="76" t="n">
        <v>0</v>
      </c>
      <c r="AM3396" s="76" t="n">
        <v>0</v>
      </c>
    </row>
    <row r="3397" customFormat="false" ht="15" hidden="false" customHeight="false" outlineLevel="0" collapsed="false">
      <c r="A3397" s="76" t="n">
        <v>1600120</v>
      </c>
      <c r="B3397" s="76" t="s">
        <v>14411</v>
      </c>
      <c r="C3397" s="76" t="s">
        <v>1580</v>
      </c>
      <c r="D3397" s="76" t="n">
        <v>4540242</v>
      </c>
      <c r="E3397" s="76" t="s">
        <v>109</v>
      </c>
      <c r="H3397" s="78" t="n">
        <v>42928</v>
      </c>
      <c r="I3397" s="76" t="s">
        <v>109</v>
      </c>
      <c r="J3397" s="76" t="n">
        <v>-9</v>
      </c>
      <c r="K3397" s="76" t="s">
        <v>41</v>
      </c>
      <c r="M3397" s="76" t="s">
        <v>134</v>
      </c>
      <c r="N3397" s="79" t="s">
        <v>349</v>
      </c>
      <c r="O3397" s="76" t="s">
        <v>350</v>
      </c>
      <c r="P3397" s="78" t="n">
        <v>45532</v>
      </c>
      <c r="Q3397" s="76" t="s">
        <v>114</v>
      </c>
      <c r="R3397" s="78" t="n">
        <v>45532</v>
      </c>
      <c r="T3397" s="76" t="s">
        <v>115</v>
      </c>
      <c r="U3397" s="76" t="n">
        <v>500</v>
      </c>
      <c r="X3397" s="76" t="n">
        <v>5</v>
      </c>
      <c r="Y3397" s="76" t="s">
        <v>116</v>
      </c>
      <c r="AC3397" s="76" t="s">
        <v>117</v>
      </c>
      <c r="AD3397" s="76" t="s">
        <v>451</v>
      </c>
      <c r="AE3397" s="76" t="n">
        <v>45100</v>
      </c>
      <c r="AF3397" s="76" t="s">
        <v>14413</v>
      </c>
      <c r="AI3397" s="79" t="s">
        <v>14414</v>
      </c>
      <c r="AJ3397" s="79" t="s">
        <v>14415</v>
      </c>
      <c r="AK3397" s="76" t="s">
        <v>14416</v>
      </c>
      <c r="AL3397" s="76" t="n">
        <v>0</v>
      </c>
      <c r="AM3397" s="76" t="n">
        <v>0</v>
      </c>
    </row>
    <row r="3398" customFormat="false" ht="15" hidden="false" customHeight="false" outlineLevel="0" collapsed="false">
      <c r="A3398" s="76" t="n">
        <v>1392366</v>
      </c>
      <c r="B3398" s="76" t="s">
        <v>14417</v>
      </c>
      <c r="C3398" s="76" t="s">
        <v>14418</v>
      </c>
      <c r="D3398" s="76" t="n">
        <v>3733574</v>
      </c>
      <c r="E3398" s="76" t="s">
        <v>109</v>
      </c>
      <c r="H3398" s="78" t="n">
        <v>41946</v>
      </c>
      <c r="I3398" s="76" t="s">
        <v>190</v>
      </c>
      <c r="J3398" s="76" t="n">
        <v>-11</v>
      </c>
      <c r="K3398" s="76" t="s">
        <v>41</v>
      </c>
      <c r="M3398" s="76" t="s">
        <v>124</v>
      </c>
      <c r="N3398" s="79" t="s">
        <v>125</v>
      </c>
      <c r="O3398" s="76" t="s">
        <v>126</v>
      </c>
      <c r="P3398" s="78" t="n">
        <v>45639</v>
      </c>
      <c r="Q3398" s="76" t="s">
        <v>114</v>
      </c>
      <c r="R3398" s="78" t="n">
        <v>44609</v>
      </c>
      <c r="T3398" s="76" t="s">
        <v>115</v>
      </c>
      <c r="U3398" s="76" t="n">
        <v>500</v>
      </c>
      <c r="X3398" s="76" t="n">
        <v>5</v>
      </c>
      <c r="Y3398" s="76" t="s">
        <v>116</v>
      </c>
      <c r="AC3398" s="76" t="s">
        <v>117</v>
      </c>
      <c r="AD3398" s="76" t="s">
        <v>127</v>
      </c>
      <c r="AE3398" s="76" t="n">
        <v>37000</v>
      </c>
      <c r="AF3398" s="76" t="s">
        <v>14419</v>
      </c>
      <c r="AJ3398" s="79" t="s">
        <v>14420</v>
      </c>
      <c r="AK3398" s="76" t="s">
        <v>14421</v>
      </c>
      <c r="AL3398" s="76" t="n">
        <v>0</v>
      </c>
      <c r="AM3398" s="76" t="n">
        <v>0</v>
      </c>
    </row>
    <row r="3399" customFormat="false" ht="15" hidden="false" customHeight="false" outlineLevel="0" collapsed="false">
      <c r="A3399" s="76" t="n">
        <v>1337262</v>
      </c>
      <c r="B3399" s="76" t="s">
        <v>14422</v>
      </c>
      <c r="C3399" s="76" t="s">
        <v>1377</v>
      </c>
      <c r="D3399" s="76" t="n">
        <v>3732712</v>
      </c>
      <c r="E3399" s="76" t="s">
        <v>132</v>
      </c>
      <c r="F3399" s="76" t="s">
        <v>132</v>
      </c>
      <c r="H3399" s="78" t="n">
        <v>39212</v>
      </c>
      <c r="I3399" s="76" t="s">
        <v>294</v>
      </c>
      <c r="J3399" s="76" t="n">
        <v>-18</v>
      </c>
      <c r="K3399" s="76" t="s">
        <v>41</v>
      </c>
      <c r="M3399" s="76" t="s">
        <v>124</v>
      </c>
      <c r="N3399" s="79" t="s">
        <v>596</v>
      </c>
      <c r="O3399" s="76" t="s">
        <v>597</v>
      </c>
      <c r="P3399" s="78" t="n">
        <v>45542</v>
      </c>
      <c r="Q3399" s="76" t="s">
        <v>114</v>
      </c>
      <c r="R3399" s="78" t="n">
        <v>44445</v>
      </c>
      <c r="T3399" s="76" t="s">
        <v>115</v>
      </c>
      <c r="U3399" s="76" t="n">
        <v>645</v>
      </c>
      <c r="X3399" s="76" t="n">
        <v>6</v>
      </c>
      <c r="Y3399" s="76" t="s">
        <v>116</v>
      </c>
      <c r="AC3399" s="76" t="s">
        <v>117</v>
      </c>
      <c r="AD3399" s="76" t="s">
        <v>3266</v>
      </c>
      <c r="AE3399" s="76" t="n">
        <v>37230</v>
      </c>
      <c r="AF3399" s="76" t="s">
        <v>14423</v>
      </c>
      <c r="AJ3399" s="79" t="s">
        <v>14424</v>
      </c>
      <c r="AK3399" s="76" t="s">
        <v>14425</v>
      </c>
      <c r="AL3399" s="76" t="n">
        <v>0</v>
      </c>
      <c r="AM3399" s="76" t="n">
        <v>0</v>
      </c>
    </row>
    <row r="3400" customFormat="false" ht="15" hidden="false" customHeight="false" outlineLevel="0" collapsed="false">
      <c r="A3400" s="76" t="n">
        <v>382558</v>
      </c>
      <c r="B3400" s="76" t="s">
        <v>14426</v>
      </c>
      <c r="C3400" s="76" t="s">
        <v>1545</v>
      </c>
      <c r="D3400" s="76" t="n">
        <v>418346</v>
      </c>
      <c r="E3400" s="76" t="s">
        <v>475</v>
      </c>
      <c r="F3400" s="76" t="s">
        <v>132</v>
      </c>
      <c r="H3400" s="78" t="n">
        <v>32705</v>
      </c>
      <c r="I3400" s="76" t="s">
        <v>23</v>
      </c>
      <c r="J3400" s="76" t="n">
        <v>-40</v>
      </c>
      <c r="K3400" s="76" t="s">
        <v>41</v>
      </c>
      <c r="M3400" s="76" t="s">
        <v>286</v>
      </c>
      <c r="N3400" s="79" t="s">
        <v>1369</v>
      </c>
      <c r="O3400" s="76" t="s">
        <v>1370</v>
      </c>
      <c r="P3400" s="78" t="n">
        <v>45481</v>
      </c>
      <c r="Q3400" s="76" t="s">
        <v>114</v>
      </c>
      <c r="R3400" s="78" t="n">
        <v>37904</v>
      </c>
      <c r="T3400" s="76" t="s">
        <v>183</v>
      </c>
      <c r="U3400" s="76" t="n">
        <v>1190</v>
      </c>
      <c r="X3400" s="76" t="n">
        <v>11</v>
      </c>
      <c r="Y3400" s="76" t="s">
        <v>466</v>
      </c>
      <c r="Z3400" s="79" t="s">
        <v>4292</v>
      </c>
      <c r="AA3400" s="76" t="s">
        <v>4293</v>
      </c>
      <c r="AB3400" s="78" t="n">
        <v>44743</v>
      </c>
      <c r="AC3400" s="76" t="s">
        <v>117</v>
      </c>
      <c r="AD3400" s="76" t="s">
        <v>14427</v>
      </c>
      <c r="AE3400" s="76" t="n">
        <v>41330</v>
      </c>
      <c r="AF3400" s="76" t="s">
        <v>14428</v>
      </c>
      <c r="AJ3400" s="79" t="s">
        <v>14429</v>
      </c>
      <c r="AK3400" s="76" t="s">
        <v>14430</v>
      </c>
      <c r="AL3400" s="76" t="n">
        <v>0</v>
      </c>
      <c r="AM3400" s="76" t="n">
        <v>0</v>
      </c>
    </row>
    <row r="3401" customFormat="false" ht="15" hidden="false" customHeight="false" outlineLevel="0" collapsed="false">
      <c r="A3401" s="76" t="n">
        <v>886362</v>
      </c>
      <c r="B3401" s="76" t="s">
        <v>14431</v>
      </c>
      <c r="C3401" s="76" t="s">
        <v>14432</v>
      </c>
      <c r="D3401" s="76" t="n">
        <v>2812518</v>
      </c>
      <c r="E3401" s="76" t="s">
        <v>132</v>
      </c>
      <c r="F3401" s="76" t="s">
        <v>132</v>
      </c>
      <c r="H3401" s="78" t="n">
        <v>38457</v>
      </c>
      <c r="I3401" s="76" t="s">
        <v>23</v>
      </c>
      <c r="J3401" s="76" t="n">
        <v>-40</v>
      </c>
      <c r="K3401" s="76" t="s">
        <v>2</v>
      </c>
      <c r="M3401" s="76" t="s">
        <v>286</v>
      </c>
      <c r="N3401" s="79" t="s">
        <v>572</v>
      </c>
      <c r="O3401" s="76" t="s">
        <v>573</v>
      </c>
      <c r="P3401" s="78" t="n">
        <v>45545</v>
      </c>
      <c r="Q3401" s="76" t="s">
        <v>114</v>
      </c>
      <c r="R3401" s="78" t="n">
        <v>41160</v>
      </c>
      <c r="S3401" s="78" t="n">
        <v>45182</v>
      </c>
      <c r="T3401" s="76" t="s">
        <v>201</v>
      </c>
      <c r="U3401" s="76" t="n">
        <v>1577</v>
      </c>
      <c r="V3401" s="76" t="s">
        <v>302</v>
      </c>
      <c r="W3401" s="76" t="n">
        <v>279</v>
      </c>
      <c r="X3401" s="76" t="s">
        <v>303</v>
      </c>
      <c r="Y3401" s="76" t="s">
        <v>116</v>
      </c>
      <c r="AB3401" s="78" t="n">
        <v>45474</v>
      </c>
      <c r="AC3401" s="76" t="s">
        <v>117</v>
      </c>
      <c r="AD3401" s="76" t="s">
        <v>14433</v>
      </c>
      <c r="AE3401" s="76" t="n">
        <v>28190</v>
      </c>
      <c r="AF3401" s="76" t="s">
        <v>14434</v>
      </c>
      <c r="AI3401" s="79" t="s">
        <v>14435</v>
      </c>
      <c r="AJ3401" s="79" t="s">
        <v>14436</v>
      </c>
      <c r="AK3401" s="76" t="s">
        <v>14437</v>
      </c>
      <c r="AL3401" s="76" t="n">
        <v>0</v>
      </c>
      <c r="AM3401" s="76" t="n">
        <v>0</v>
      </c>
    </row>
    <row r="3402" customFormat="false" ht="15" hidden="false" customHeight="false" outlineLevel="0" collapsed="false">
      <c r="A3402" s="76" t="n">
        <v>1622868</v>
      </c>
      <c r="B3402" s="76" t="s">
        <v>14438</v>
      </c>
      <c r="C3402" s="76" t="s">
        <v>7451</v>
      </c>
      <c r="D3402" s="76" t="n">
        <v>4116456</v>
      </c>
      <c r="E3402" s="76" t="s">
        <v>109</v>
      </c>
      <c r="H3402" s="78" t="n">
        <v>41507</v>
      </c>
      <c r="I3402" s="76" t="s">
        <v>110</v>
      </c>
      <c r="J3402" s="76" t="n">
        <v>-12</v>
      </c>
      <c r="K3402" s="76" t="s">
        <v>2</v>
      </c>
      <c r="M3402" s="76" t="s">
        <v>286</v>
      </c>
      <c r="N3402" s="79" t="s">
        <v>1093</v>
      </c>
      <c r="O3402" s="76" t="s">
        <v>1094</v>
      </c>
      <c r="P3402" s="78" t="n">
        <v>45557</v>
      </c>
      <c r="Q3402" s="76" t="s">
        <v>114</v>
      </c>
      <c r="R3402" s="78" t="n">
        <v>45557</v>
      </c>
      <c r="T3402" s="76" t="s">
        <v>115</v>
      </c>
      <c r="U3402" s="76" t="n">
        <v>500</v>
      </c>
      <c r="X3402" s="76" t="n">
        <v>5</v>
      </c>
      <c r="Y3402" s="76" t="s">
        <v>116</v>
      </c>
      <c r="AC3402" s="76" t="s">
        <v>117</v>
      </c>
      <c r="AD3402" s="76" t="s">
        <v>7865</v>
      </c>
      <c r="AE3402" s="76" t="n">
        <v>41160</v>
      </c>
      <c r="AF3402" s="76" t="s">
        <v>14439</v>
      </c>
      <c r="AJ3402" s="79" t="s">
        <v>14440</v>
      </c>
      <c r="AK3402" s="76" t="s">
        <v>14441</v>
      </c>
      <c r="AL3402" s="76" t="n">
        <v>0</v>
      </c>
      <c r="AM3402" s="76" t="n">
        <v>0</v>
      </c>
    </row>
    <row r="3403" customFormat="false" ht="15" hidden="false" customHeight="false" outlineLevel="0" collapsed="false">
      <c r="A3403" s="76" t="n">
        <v>1622873</v>
      </c>
      <c r="B3403" s="76" t="s">
        <v>14438</v>
      </c>
      <c r="C3403" s="76" t="s">
        <v>1647</v>
      </c>
      <c r="D3403" s="76" t="n">
        <v>4116457</v>
      </c>
      <c r="E3403" s="76" t="s">
        <v>109</v>
      </c>
      <c r="H3403" s="78" t="n">
        <v>43151</v>
      </c>
      <c r="I3403" s="76" t="s">
        <v>109</v>
      </c>
      <c r="J3403" s="76" t="n">
        <v>-9</v>
      </c>
      <c r="K3403" s="76" t="s">
        <v>2</v>
      </c>
      <c r="M3403" s="76" t="s">
        <v>286</v>
      </c>
      <c r="N3403" s="79" t="s">
        <v>1093</v>
      </c>
      <c r="O3403" s="76" t="s">
        <v>1094</v>
      </c>
      <c r="P3403" s="78" t="n">
        <v>45557</v>
      </c>
      <c r="Q3403" s="76" t="s">
        <v>114</v>
      </c>
      <c r="R3403" s="78" t="n">
        <v>45557</v>
      </c>
      <c r="T3403" s="76" t="s">
        <v>115</v>
      </c>
      <c r="U3403" s="76" t="n">
        <v>500</v>
      </c>
      <c r="X3403" s="76" t="n">
        <v>5</v>
      </c>
      <c r="Y3403" s="76" t="s">
        <v>116</v>
      </c>
      <c r="AC3403" s="76" t="s">
        <v>117</v>
      </c>
      <c r="AD3403" s="76" t="s">
        <v>7865</v>
      </c>
      <c r="AE3403" s="76" t="n">
        <v>41160</v>
      </c>
      <c r="AF3403" s="76" t="s">
        <v>14439</v>
      </c>
      <c r="AK3403" s="76" t="s">
        <v>14441</v>
      </c>
      <c r="AL3403" s="76" t="n">
        <v>0</v>
      </c>
      <c r="AM3403" s="76" t="n">
        <v>0</v>
      </c>
    </row>
    <row r="3404" customFormat="false" ht="15" hidden="false" customHeight="false" outlineLevel="0" collapsed="false">
      <c r="A3404" s="76" t="n">
        <v>1639829</v>
      </c>
      <c r="B3404" s="76" t="s">
        <v>14442</v>
      </c>
      <c r="C3404" s="76" t="s">
        <v>4194</v>
      </c>
      <c r="D3404" s="76" t="n">
        <v>3737802</v>
      </c>
      <c r="E3404" s="76" t="s">
        <v>109</v>
      </c>
      <c r="H3404" s="78" t="n">
        <v>41211</v>
      </c>
      <c r="I3404" s="76" t="s">
        <v>370</v>
      </c>
      <c r="J3404" s="76" t="n">
        <v>-13</v>
      </c>
      <c r="K3404" s="76" t="s">
        <v>41</v>
      </c>
      <c r="M3404" s="76" t="s">
        <v>124</v>
      </c>
      <c r="N3404" s="79" t="s">
        <v>613</v>
      </c>
      <c r="O3404" s="76" t="s">
        <v>614</v>
      </c>
      <c r="P3404" s="78" t="n">
        <v>45570</v>
      </c>
      <c r="Q3404" s="76" t="s">
        <v>114</v>
      </c>
      <c r="R3404" s="78" t="n">
        <v>45570</v>
      </c>
      <c r="S3404" s="78" t="n">
        <v>45559</v>
      </c>
      <c r="T3404" s="76" t="s">
        <v>201</v>
      </c>
      <c r="U3404" s="76" t="n">
        <v>500</v>
      </c>
      <c r="X3404" s="76" t="n">
        <v>5</v>
      </c>
      <c r="Y3404" s="76" t="s">
        <v>116</v>
      </c>
      <c r="AC3404" s="76" t="s">
        <v>117</v>
      </c>
      <c r="AD3404" s="76" t="s">
        <v>14443</v>
      </c>
      <c r="AE3404" s="76" t="n">
        <v>37350</v>
      </c>
      <c r="AF3404" s="76" t="s">
        <v>14444</v>
      </c>
      <c r="AJ3404" s="76" t="s">
        <v>14445</v>
      </c>
      <c r="AK3404" s="76" t="s">
        <v>14446</v>
      </c>
      <c r="AL3404" s="76" t="n">
        <v>0</v>
      </c>
      <c r="AM3404" s="76" t="n">
        <v>0</v>
      </c>
    </row>
    <row r="3405" customFormat="false" ht="15" hidden="false" customHeight="false" outlineLevel="0" collapsed="false">
      <c r="A3405" s="76" t="n">
        <v>1534996</v>
      </c>
      <c r="B3405" s="76" t="s">
        <v>14447</v>
      </c>
      <c r="C3405" s="76" t="s">
        <v>14448</v>
      </c>
      <c r="D3405" s="76" t="n">
        <v>3736424</v>
      </c>
      <c r="E3405" s="76" t="s">
        <v>109</v>
      </c>
      <c r="F3405" s="76" t="s">
        <v>109</v>
      </c>
      <c r="H3405" s="78" t="n">
        <v>41060</v>
      </c>
      <c r="I3405" s="76" t="s">
        <v>370</v>
      </c>
      <c r="J3405" s="76" t="n">
        <v>-13</v>
      </c>
      <c r="K3405" s="76" t="s">
        <v>2</v>
      </c>
      <c r="M3405" s="76" t="s">
        <v>124</v>
      </c>
      <c r="N3405" s="79" t="s">
        <v>991</v>
      </c>
      <c r="O3405" s="76" t="s">
        <v>992</v>
      </c>
      <c r="P3405" s="78" t="n">
        <v>45551</v>
      </c>
      <c r="Q3405" s="76" t="s">
        <v>114</v>
      </c>
      <c r="R3405" s="78" t="n">
        <v>45210</v>
      </c>
      <c r="T3405" s="76" t="s">
        <v>115</v>
      </c>
      <c r="U3405" s="76" t="n">
        <v>500</v>
      </c>
      <c r="X3405" s="76" t="n">
        <v>5</v>
      </c>
      <c r="Y3405" s="76" t="s">
        <v>116</v>
      </c>
      <c r="AC3405" s="76" t="s">
        <v>117</v>
      </c>
      <c r="AD3405" s="76" t="s">
        <v>394</v>
      </c>
      <c r="AE3405" s="76" t="n">
        <v>37100</v>
      </c>
      <c r="AF3405" s="76" t="s">
        <v>14449</v>
      </c>
      <c r="AK3405" s="76" t="s">
        <v>14450</v>
      </c>
      <c r="AL3405" s="76" t="n">
        <v>0</v>
      </c>
      <c r="AM3405" s="76" t="n">
        <v>0</v>
      </c>
    </row>
    <row r="3406" customFormat="false" ht="15" hidden="false" customHeight="false" outlineLevel="0" collapsed="false">
      <c r="A3406" s="76" t="n">
        <v>1659297</v>
      </c>
      <c r="B3406" s="76" t="s">
        <v>14447</v>
      </c>
      <c r="C3406" s="76" t="s">
        <v>10483</v>
      </c>
      <c r="D3406" s="76" t="n">
        <v>1812174</v>
      </c>
      <c r="E3406" s="76" t="s">
        <v>109</v>
      </c>
      <c r="H3406" s="78" t="n">
        <v>38972</v>
      </c>
      <c r="I3406" s="76" t="s">
        <v>301</v>
      </c>
      <c r="J3406" s="76" t="n">
        <v>-19</v>
      </c>
      <c r="K3406" s="76" t="s">
        <v>41</v>
      </c>
      <c r="M3406" s="76" t="s">
        <v>111</v>
      </c>
      <c r="N3406" s="79" t="s">
        <v>112</v>
      </c>
      <c r="O3406" s="76" t="s">
        <v>113</v>
      </c>
      <c r="P3406" s="78" t="n">
        <v>45611</v>
      </c>
      <c r="Q3406" s="76" t="s">
        <v>114</v>
      </c>
      <c r="R3406" s="78" t="n">
        <v>45611</v>
      </c>
      <c r="T3406" s="76" t="s">
        <v>325</v>
      </c>
      <c r="U3406" s="76" t="n">
        <v>500</v>
      </c>
      <c r="X3406" s="76" t="n">
        <v>5</v>
      </c>
      <c r="Y3406" s="76" t="s">
        <v>116</v>
      </c>
      <c r="AC3406" s="76" t="s">
        <v>117</v>
      </c>
      <c r="AD3406" s="76" t="s">
        <v>118</v>
      </c>
      <c r="AE3406" s="76" t="n">
        <v>18100</v>
      </c>
      <c r="AF3406" s="76" t="s">
        <v>14451</v>
      </c>
      <c r="AK3406" s="76" t="s">
        <v>14452</v>
      </c>
      <c r="AL3406" s="76" t="n">
        <v>0</v>
      </c>
      <c r="AM3406" s="76" t="n">
        <v>0</v>
      </c>
    </row>
    <row r="3407" customFormat="false" ht="15" hidden="false" customHeight="false" outlineLevel="0" collapsed="false">
      <c r="A3407" s="76" t="n">
        <v>66077</v>
      </c>
      <c r="B3407" s="76" t="s">
        <v>14447</v>
      </c>
      <c r="C3407" s="76" t="s">
        <v>12878</v>
      </c>
      <c r="D3407" s="76" t="n">
        <v>282271</v>
      </c>
      <c r="E3407" s="76" t="s">
        <v>132</v>
      </c>
      <c r="F3407" s="76" t="s">
        <v>132</v>
      </c>
      <c r="H3407" s="78" t="n">
        <v>28471</v>
      </c>
      <c r="I3407" s="76" t="s">
        <v>197</v>
      </c>
      <c r="J3407" s="76" t="s">
        <v>198</v>
      </c>
      <c r="K3407" s="76" t="s">
        <v>41</v>
      </c>
      <c r="M3407" s="76" t="s">
        <v>155</v>
      </c>
      <c r="N3407" s="79" t="s">
        <v>1399</v>
      </c>
      <c r="O3407" s="76" t="s">
        <v>1400</v>
      </c>
      <c r="P3407" s="78" t="n">
        <v>45549</v>
      </c>
      <c r="Q3407" s="76" t="s">
        <v>114</v>
      </c>
      <c r="R3407" s="78" t="n">
        <v>37432</v>
      </c>
      <c r="S3407" s="78" t="n">
        <v>44822</v>
      </c>
      <c r="T3407" s="76" t="s">
        <v>183</v>
      </c>
      <c r="U3407" s="76" t="n">
        <v>930</v>
      </c>
      <c r="X3407" s="76" t="n">
        <v>9</v>
      </c>
      <c r="Y3407" s="76" t="s">
        <v>116</v>
      </c>
      <c r="AC3407" s="76" t="s">
        <v>117</v>
      </c>
      <c r="AD3407" s="76" t="s">
        <v>14453</v>
      </c>
      <c r="AE3407" s="76" t="n">
        <v>28130</v>
      </c>
      <c r="AF3407" s="76" t="s">
        <v>14454</v>
      </c>
      <c r="AJ3407" s="79" t="s">
        <v>14455</v>
      </c>
      <c r="AK3407" s="76" t="s">
        <v>14456</v>
      </c>
      <c r="AL3407" s="76" t="n">
        <v>0</v>
      </c>
      <c r="AM3407" s="76" t="n">
        <v>0</v>
      </c>
    </row>
    <row r="3408" customFormat="false" ht="15" hidden="false" customHeight="false" outlineLevel="0" collapsed="false">
      <c r="A3408" s="76" t="n">
        <v>864795</v>
      </c>
      <c r="B3408" s="76" t="s">
        <v>14457</v>
      </c>
      <c r="C3408" s="76" t="s">
        <v>2389</v>
      </c>
      <c r="D3408" s="76" t="n">
        <v>2812372</v>
      </c>
      <c r="E3408" s="76" t="s">
        <v>132</v>
      </c>
      <c r="F3408" s="76" t="s">
        <v>132</v>
      </c>
      <c r="H3408" s="78" t="n">
        <v>24814</v>
      </c>
      <c r="I3408" s="76" t="s">
        <v>321</v>
      </c>
      <c r="J3408" s="76" t="s">
        <v>322</v>
      </c>
      <c r="K3408" s="76" t="s">
        <v>41</v>
      </c>
      <c r="M3408" s="76" t="s">
        <v>155</v>
      </c>
      <c r="N3408" s="79" t="s">
        <v>964</v>
      </c>
      <c r="O3408" s="76" t="s">
        <v>965</v>
      </c>
      <c r="P3408" s="78" t="n">
        <v>45482</v>
      </c>
      <c r="Q3408" s="76" t="s">
        <v>114</v>
      </c>
      <c r="R3408" s="78" t="n">
        <v>40886</v>
      </c>
      <c r="S3408" s="78" t="n">
        <v>44435</v>
      </c>
      <c r="T3408" s="76" t="s">
        <v>183</v>
      </c>
      <c r="U3408" s="76" t="n">
        <v>805</v>
      </c>
      <c r="X3408" s="76" t="n">
        <v>8</v>
      </c>
      <c r="Y3408" s="76" t="s">
        <v>116</v>
      </c>
      <c r="AC3408" s="76" t="s">
        <v>117</v>
      </c>
      <c r="AD3408" s="76" t="s">
        <v>14458</v>
      </c>
      <c r="AE3408" s="76" t="n">
        <v>28700</v>
      </c>
      <c r="AF3408" s="76" t="s">
        <v>14459</v>
      </c>
      <c r="AJ3408" s="79" t="s">
        <v>14460</v>
      </c>
      <c r="AK3408" s="76" t="s">
        <v>14461</v>
      </c>
      <c r="AL3408" s="76" t="n">
        <v>0</v>
      </c>
      <c r="AM3408" s="76" t="n">
        <v>0</v>
      </c>
    </row>
    <row r="3409" customFormat="false" ht="15" hidden="false" customHeight="false" outlineLevel="0" collapsed="false">
      <c r="A3409" s="76" t="n">
        <v>1603383</v>
      </c>
      <c r="B3409" s="76" t="s">
        <v>14462</v>
      </c>
      <c r="C3409" s="76" t="s">
        <v>14463</v>
      </c>
      <c r="D3409" s="76" t="n">
        <v>3737127</v>
      </c>
      <c r="E3409" s="76" t="s">
        <v>109</v>
      </c>
      <c r="H3409" s="78" t="n">
        <v>42967</v>
      </c>
      <c r="I3409" s="76" t="s">
        <v>109</v>
      </c>
      <c r="J3409" s="76" t="n">
        <v>-9</v>
      </c>
      <c r="K3409" s="76" t="s">
        <v>41</v>
      </c>
      <c r="M3409" s="76" t="s">
        <v>124</v>
      </c>
      <c r="N3409" s="79" t="s">
        <v>1622</v>
      </c>
      <c r="O3409" s="76" t="s">
        <v>1623</v>
      </c>
      <c r="P3409" s="78" t="n">
        <v>45542</v>
      </c>
      <c r="Q3409" s="76" t="s">
        <v>114</v>
      </c>
      <c r="R3409" s="78" t="n">
        <v>45542</v>
      </c>
      <c r="T3409" s="76" t="s">
        <v>115</v>
      </c>
      <c r="U3409" s="76" t="n">
        <v>500</v>
      </c>
      <c r="X3409" s="76" t="n">
        <v>5</v>
      </c>
      <c r="Y3409" s="76" t="s">
        <v>116</v>
      </c>
      <c r="AC3409" s="76" t="s">
        <v>117</v>
      </c>
      <c r="AD3409" s="76" t="s">
        <v>2233</v>
      </c>
      <c r="AE3409" s="76" t="n">
        <v>37600</v>
      </c>
      <c r="AF3409" s="76" t="s">
        <v>14464</v>
      </c>
      <c r="AJ3409" s="76" t="s">
        <v>14465</v>
      </c>
      <c r="AK3409" s="76" t="s">
        <v>14466</v>
      </c>
      <c r="AL3409" s="76" t="n">
        <v>0</v>
      </c>
      <c r="AM3409" s="76" t="n">
        <v>0</v>
      </c>
    </row>
    <row r="3410" customFormat="false" ht="15" hidden="false" customHeight="false" outlineLevel="0" collapsed="false">
      <c r="A3410" s="76" t="n">
        <v>72139</v>
      </c>
      <c r="B3410" s="76" t="s">
        <v>14467</v>
      </c>
      <c r="C3410" s="76" t="s">
        <v>1541</v>
      </c>
      <c r="D3410" s="76" t="n">
        <v>284982</v>
      </c>
      <c r="E3410" s="76" t="s">
        <v>475</v>
      </c>
      <c r="F3410" s="76" t="s">
        <v>132</v>
      </c>
      <c r="H3410" s="78" t="n">
        <v>31241</v>
      </c>
      <c r="I3410" s="76" t="s">
        <v>23</v>
      </c>
      <c r="J3410" s="76" t="n">
        <v>-40</v>
      </c>
      <c r="K3410" s="76" t="s">
        <v>41</v>
      </c>
      <c r="M3410" s="76" t="s">
        <v>155</v>
      </c>
      <c r="N3410" s="79" t="s">
        <v>848</v>
      </c>
      <c r="O3410" s="76" t="s">
        <v>849</v>
      </c>
      <c r="P3410" s="78" t="n">
        <v>45489</v>
      </c>
      <c r="Q3410" s="76" t="s">
        <v>114</v>
      </c>
      <c r="R3410" s="78" t="n">
        <v>37432</v>
      </c>
      <c r="S3410" s="78" t="n">
        <v>45146</v>
      </c>
      <c r="T3410" s="76" t="s">
        <v>183</v>
      </c>
      <c r="U3410" s="76" t="n">
        <v>1101</v>
      </c>
      <c r="X3410" s="76" t="n">
        <v>11</v>
      </c>
      <c r="Y3410" s="76" t="s">
        <v>116</v>
      </c>
      <c r="AC3410" s="76" t="s">
        <v>117</v>
      </c>
      <c r="AD3410" s="76" t="s">
        <v>10297</v>
      </c>
      <c r="AE3410" s="76" t="n">
        <v>28600</v>
      </c>
      <c r="AF3410" s="76" t="s">
        <v>14468</v>
      </c>
      <c r="AJ3410" s="79" t="s">
        <v>14469</v>
      </c>
      <c r="AK3410" s="76" t="s">
        <v>14470</v>
      </c>
      <c r="AL3410" s="76" t="n">
        <v>0</v>
      </c>
      <c r="AM3410" s="76" t="n">
        <v>0</v>
      </c>
    </row>
    <row r="3411" customFormat="false" ht="15" hidden="false" customHeight="false" outlineLevel="0" collapsed="false">
      <c r="A3411" s="76" t="n">
        <v>1634072</v>
      </c>
      <c r="B3411" s="76" t="s">
        <v>14471</v>
      </c>
      <c r="C3411" s="76" t="s">
        <v>1545</v>
      </c>
      <c r="D3411" s="76" t="n">
        <v>4540817</v>
      </c>
      <c r="E3411" s="76" t="s">
        <v>123</v>
      </c>
      <c r="H3411" s="78" t="n">
        <v>41484</v>
      </c>
      <c r="I3411" s="76" t="s">
        <v>110</v>
      </c>
      <c r="J3411" s="76" t="n">
        <v>-12</v>
      </c>
      <c r="K3411" s="76" t="s">
        <v>41</v>
      </c>
      <c r="M3411" s="76" t="s">
        <v>134</v>
      </c>
      <c r="N3411" s="79" t="s">
        <v>1111</v>
      </c>
      <c r="O3411" s="76" t="s">
        <v>1112</v>
      </c>
      <c r="P3411" s="78" t="n">
        <v>45566</v>
      </c>
      <c r="Q3411" s="76" t="s">
        <v>114</v>
      </c>
      <c r="R3411" s="78" t="n">
        <v>45566</v>
      </c>
      <c r="T3411" s="76" t="s">
        <v>115</v>
      </c>
      <c r="U3411" s="76" t="n">
        <v>500</v>
      </c>
      <c r="X3411" s="76" t="n">
        <v>5</v>
      </c>
      <c r="Y3411" s="76" t="s">
        <v>116</v>
      </c>
      <c r="AC3411" s="76" t="s">
        <v>117</v>
      </c>
      <c r="AD3411" s="76" t="s">
        <v>14472</v>
      </c>
      <c r="AE3411" s="76" t="n">
        <v>45500</v>
      </c>
      <c r="AF3411" s="76" t="s">
        <v>14473</v>
      </c>
      <c r="AK3411" s="76" t="s">
        <v>14474</v>
      </c>
      <c r="AL3411" s="76" t="n">
        <v>0</v>
      </c>
      <c r="AM3411" s="76" t="n">
        <v>0</v>
      </c>
    </row>
    <row r="3412" customFormat="false" ht="15" hidden="false" customHeight="false" outlineLevel="0" collapsed="false">
      <c r="A3412" s="76" t="n">
        <v>1634075</v>
      </c>
      <c r="B3412" s="76" t="s">
        <v>14471</v>
      </c>
      <c r="C3412" s="76" t="s">
        <v>14475</v>
      </c>
      <c r="D3412" s="76" t="n">
        <v>4540818</v>
      </c>
      <c r="E3412" s="76" t="s">
        <v>123</v>
      </c>
      <c r="H3412" s="78" t="n">
        <v>43301</v>
      </c>
      <c r="I3412" s="76" t="s">
        <v>109</v>
      </c>
      <c r="J3412" s="76" t="n">
        <v>-9</v>
      </c>
      <c r="K3412" s="76" t="s">
        <v>41</v>
      </c>
      <c r="M3412" s="76" t="s">
        <v>134</v>
      </c>
      <c r="N3412" s="79" t="s">
        <v>1111</v>
      </c>
      <c r="O3412" s="76" t="s">
        <v>1112</v>
      </c>
      <c r="P3412" s="78" t="n">
        <v>45566</v>
      </c>
      <c r="Q3412" s="76" t="s">
        <v>114</v>
      </c>
      <c r="R3412" s="78" t="n">
        <v>45566</v>
      </c>
      <c r="T3412" s="76" t="s">
        <v>115</v>
      </c>
      <c r="U3412" s="76" t="n">
        <v>500</v>
      </c>
      <c r="X3412" s="76" t="n">
        <v>5</v>
      </c>
      <c r="Y3412" s="76" t="s">
        <v>116</v>
      </c>
      <c r="AC3412" s="76" t="s">
        <v>117</v>
      </c>
      <c r="AD3412" s="76" t="s">
        <v>14472</v>
      </c>
      <c r="AE3412" s="76" t="n">
        <v>45500</v>
      </c>
      <c r="AF3412" s="76" t="s">
        <v>14473</v>
      </c>
      <c r="AK3412" s="76" t="s">
        <v>14474</v>
      </c>
      <c r="AL3412" s="76" t="n">
        <v>0</v>
      </c>
      <c r="AM3412" s="76" t="n">
        <v>0</v>
      </c>
    </row>
    <row r="3413" customFormat="false" ht="15" hidden="false" customHeight="false" outlineLevel="0" collapsed="false">
      <c r="A3413" s="76" t="n">
        <v>1512284</v>
      </c>
      <c r="B3413" s="76" t="s">
        <v>14476</v>
      </c>
      <c r="C3413" s="76" t="s">
        <v>14477</v>
      </c>
      <c r="D3413" s="76" t="n">
        <v>4538077</v>
      </c>
      <c r="E3413" s="76" t="s">
        <v>109</v>
      </c>
      <c r="F3413" s="76" t="s">
        <v>132</v>
      </c>
      <c r="H3413" s="78" t="n">
        <v>40848</v>
      </c>
      <c r="I3413" s="76" t="s">
        <v>144</v>
      </c>
      <c r="J3413" s="76" t="n">
        <v>-14</v>
      </c>
      <c r="K3413" s="76" t="s">
        <v>41</v>
      </c>
      <c r="M3413" s="76" t="s">
        <v>134</v>
      </c>
      <c r="N3413" s="79" t="s">
        <v>3076</v>
      </c>
      <c r="O3413" s="76" t="s">
        <v>3077</v>
      </c>
      <c r="P3413" s="78" t="n">
        <v>45555</v>
      </c>
      <c r="Q3413" s="76" t="s">
        <v>114</v>
      </c>
      <c r="R3413" s="78" t="n">
        <v>45184</v>
      </c>
      <c r="T3413" s="76" t="s">
        <v>115</v>
      </c>
      <c r="U3413" s="76" t="n">
        <v>500</v>
      </c>
      <c r="X3413" s="76" t="n">
        <v>5</v>
      </c>
      <c r="Y3413" s="76" t="s">
        <v>116</v>
      </c>
      <c r="AC3413" s="76" t="s">
        <v>117</v>
      </c>
      <c r="AD3413" s="76" t="s">
        <v>3459</v>
      </c>
      <c r="AE3413" s="76" t="n">
        <v>45590</v>
      </c>
      <c r="AF3413" s="76" t="s">
        <v>14478</v>
      </c>
      <c r="AJ3413" s="79" t="s">
        <v>14479</v>
      </c>
      <c r="AK3413" s="76" t="s">
        <v>14480</v>
      </c>
      <c r="AL3413" s="76" t="n">
        <v>1</v>
      </c>
      <c r="AM3413" s="76" t="n">
        <v>0</v>
      </c>
    </row>
    <row r="3414" customFormat="false" ht="15" hidden="false" customHeight="false" outlineLevel="0" collapsed="false">
      <c r="A3414" s="76" t="n">
        <v>360326</v>
      </c>
      <c r="B3414" s="76" t="s">
        <v>14481</v>
      </c>
      <c r="C3414" s="76" t="s">
        <v>11887</v>
      </c>
      <c r="D3414" s="76" t="n">
        <v>7715866</v>
      </c>
      <c r="E3414" s="76" t="s">
        <v>132</v>
      </c>
      <c r="F3414" s="76" t="s">
        <v>132</v>
      </c>
      <c r="H3414" s="78" t="n">
        <v>25942</v>
      </c>
      <c r="I3414" s="76" t="s">
        <v>208</v>
      </c>
      <c r="J3414" s="76" t="s">
        <v>209</v>
      </c>
      <c r="K3414" s="76" t="s">
        <v>41</v>
      </c>
      <c r="M3414" s="76" t="s">
        <v>134</v>
      </c>
      <c r="N3414" s="79" t="s">
        <v>1186</v>
      </c>
      <c r="O3414" s="76" t="s">
        <v>1187</v>
      </c>
      <c r="P3414" s="78" t="n">
        <v>45550</v>
      </c>
      <c r="Q3414" s="76" t="s">
        <v>114</v>
      </c>
      <c r="R3414" s="78" t="n">
        <v>37813</v>
      </c>
      <c r="S3414" s="78" t="n">
        <v>44791</v>
      </c>
      <c r="T3414" s="76" t="s">
        <v>183</v>
      </c>
      <c r="U3414" s="76" t="n">
        <v>1386</v>
      </c>
      <c r="X3414" s="76" t="n">
        <v>13</v>
      </c>
      <c r="Y3414" s="76" t="s">
        <v>116</v>
      </c>
      <c r="AB3414" s="78" t="n">
        <v>44743</v>
      </c>
      <c r="AC3414" s="76" t="s">
        <v>117</v>
      </c>
      <c r="AD3414" s="76" t="s">
        <v>14482</v>
      </c>
      <c r="AE3414" s="76" t="n">
        <v>45480</v>
      </c>
      <c r="AF3414" s="76" t="s">
        <v>14483</v>
      </c>
      <c r="AI3414" s="79" t="s">
        <v>14484</v>
      </c>
      <c r="AJ3414" s="79" t="s">
        <v>14485</v>
      </c>
      <c r="AK3414" s="76" t="s">
        <v>14486</v>
      </c>
      <c r="AL3414" s="76" t="n">
        <v>0</v>
      </c>
      <c r="AM3414" s="76" t="n">
        <v>0</v>
      </c>
    </row>
    <row r="3415" customFormat="false" ht="15" hidden="false" customHeight="false" outlineLevel="0" collapsed="false">
      <c r="A3415" s="76" t="n">
        <v>790609</v>
      </c>
      <c r="B3415" s="76" t="s">
        <v>14481</v>
      </c>
      <c r="C3415" s="76" t="s">
        <v>2447</v>
      </c>
      <c r="D3415" s="76" t="n">
        <v>7724011</v>
      </c>
      <c r="E3415" s="76" t="s">
        <v>132</v>
      </c>
      <c r="F3415" s="76" t="s">
        <v>132</v>
      </c>
      <c r="H3415" s="78" t="n">
        <v>37401</v>
      </c>
      <c r="I3415" s="76" t="s">
        <v>23</v>
      </c>
      <c r="J3415" s="76" t="n">
        <v>-40</v>
      </c>
      <c r="K3415" s="76" t="s">
        <v>41</v>
      </c>
      <c r="M3415" s="76" t="s">
        <v>134</v>
      </c>
      <c r="N3415" s="79" t="s">
        <v>1186</v>
      </c>
      <c r="O3415" s="76" t="s">
        <v>1187</v>
      </c>
      <c r="P3415" s="78" t="n">
        <v>45550</v>
      </c>
      <c r="Q3415" s="76" t="s">
        <v>114</v>
      </c>
      <c r="R3415" s="78" t="n">
        <v>40468</v>
      </c>
      <c r="S3415" s="78" t="n">
        <v>44739</v>
      </c>
      <c r="T3415" s="76" t="s">
        <v>183</v>
      </c>
      <c r="U3415" s="76" t="n">
        <v>1345</v>
      </c>
      <c r="X3415" s="76" t="n">
        <v>13</v>
      </c>
      <c r="Y3415" s="76" t="s">
        <v>116</v>
      </c>
      <c r="AB3415" s="78" t="n">
        <v>44447</v>
      </c>
      <c r="AC3415" s="76" t="s">
        <v>117</v>
      </c>
      <c r="AD3415" s="76" t="s">
        <v>974</v>
      </c>
      <c r="AE3415" s="76" t="n">
        <v>45000</v>
      </c>
      <c r="AF3415" s="76" t="s">
        <v>14487</v>
      </c>
      <c r="AI3415" s="79" t="s">
        <v>14484</v>
      </c>
      <c r="AJ3415" s="79" t="s">
        <v>14488</v>
      </c>
      <c r="AK3415" s="76" t="s">
        <v>14489</v>
      </c>
      <c r="AL3415" s="76" t="n">
        <v>1</v>
      </c>
      <c r="AM3415" s="76" t="n">
        <v>1</v>
      </c>
    </row>
    <row r="3416" customFormat="false" ht="15" hidden="false" customHeight="false" outlineLevel="0" collapsed="false">
      <c r="A3416" s="76" t="n">
        <v>918199</v>
      </c>
      <c r="B3416" s="76" t="s">
        <v>14490</v>
      </c>
      <c r="C3416" s="76" t="s">
        <v>1511</v>
      </c>
      <c r="D3416" s="76" t="n">
        <v>4524245</v>
      </c>
      <c r="E3416" s="76" t="s">
        <v>132</v>
      </c>
      <c r="F3416" s="76" t="s">
        <v>132</v>
      </c>
      <c r="H3416" s="78" t="n">
        <v>37837</v>
      </c>
      <c r="I3416" s="76" t="s">
        <v>23</v>
      </c>
      <c r="J3416" s="76" t="n">
        <v>-40</v>
      </c>
      <c r="K3416" s="76" t="s">
        <v>41</v>
      </c>
      <c r="M3416" s="76" t="s">
        <v>134</v>
      </c>
      <c r="N3416" s="79" t="s">
        <v>307</v>
      </c>
      <c r="O3416" s="76" t="s">
        <v>308</v>
      </c>
      <c r="P3416" s="78" t="n">
        <v>45555</v>
      </c>
      <c r="Q3416" s="76" t="s">
        <v>114</v>
      </c>
      <c r="R3416" s="78" t="n">
        <v>41208</v>
      </c>
      <c r="S3416" s="78" t="n">
        <v>45181</v>
      </c>
      <c r="T3416" s="76" t="s">
        <v>183</v>
      </c>
      <c r="U3416" s="76" t="n">
        <v>1617</v>
      </c>
      <c r="X3416" s="76" t="n">
        <v>16</v>
      </c>
      <c r="Y3416" s="76" t="s">
        <v>116</v>
      </c>
      <c r="AC3416" s="76" t="s">
        <v>117</v>
      </c>
      <c r="AD3416" s="76" t="s">
        <v>309</v>
      </c>
      <c r="AE3416" s="76" t="n">
        <v>45140</v>
      </c>
      <c r="AF3416" s="76" t="s">
        <v>14491</v>
      </c>
      <c r="AJ3416" s="79" t="s">
        <v>14492</v>
      </c>
      <c r="AK3416" s="76" t="s">
        <v>14493</v>
      </c>
      <c r="AL3416" s="76" t="n">
        <v>0</v>
      </c>
      <c r="AM3416" s="76" t="n">
        <v>0</v>
      </c>
    </row>
    <row r="3417" customFormat="false" ht="15" hidden="false" customHeight="false" outlineLevel="0" collapsed="false">
      <c r="A3417" s="76" t="n">
        <v>66436</v>
      </c>
      <c r="B3417" s="76" t="s">
        <v>14494</v>
      </c>
      <c r="C3417" s="76" t="s">
        <v>1116</v>
      </c>
      <c r="D3417" s="76" t="n">
        <v>945365</v>
      </c>
      <c r="E3417" s="76" t="s">
        <v>132</v>
      </c>
      <c r="F3417" s="76" t="s">
        <v>132</v>
      </c>
      <c r="H3417" s="78" t="n">
        <v>17196</v>
      </c>
      <c r="I3417" s="76" t="s">
        <v>686</v>
      </c>
      <c r="J3417" s="76" t="s">
        <v>687</v>
      </c>
      <c r="K3417" s="76" t="s">
        <v>41</v>
      </c>
      <c r="M3417" s="76" t="s">
        <v>155</v>
      </c>
      <c r="N3417" s="79" t="s">
        <v>156</v>
      </c>
      <c r="O3417" s="76" t="s">
        <v>157</v>
      </c>
      <c r="P3417" s="78" t="n">
        <v>45581</v>
      </c>
      <c r="Q3417" s="76" t="s">
        <v>114</v>
      </c>
      <c r="R3417" s="78" t="n">
        <v>37432</v>
      </c>
      <c r="S3417" s="78" t="n">
        <v>45577</v>
      </c>
      <c r="T3417" s="76" t="s">
        <v>201</v>
      </c>
      <c r="U3417" s="76" t="n">
        <v>848</v>
      </c>
      <c r="X3417" s="76" t="n">
        <v>8</v>
      </c>
      <c r="Y3417" s="76" t="s">
        <v>116</v>
      </c>
      <c r="AB3417" s="78" t="n">
        <v>43282</v>
      </c>
      <c r="AC3417" s="76" t="s">
        <v>117</v>
      </c>
      <c r="AD3417" s="76" t="s">
        <v>14495</v>
      </c>
      <c r="AE3417" s="76" t="n">
        <v>28410</v>
      </c>
      <c r="AF3417" s="76" t="s">
        <v>14496</v>
      </c>
      <c r="AJ3417" s="79" t="s">
        <v>14497</v>
      </c>
      <c r="AK3417" s="76" t="s">
        <v>14498</v>
      </c>
      <c r="AL3417" s="76" t="n">
        <v>0</v>
      </c>
      <c r="AM3417" s="76" t="n">
        <v>0</v>
      </c>
    </row>
    <row r="3418" customFormat="false" ht="15" hidden="false" customHeight="false" outlineLevel="0" collapsed="false">
      <c r="A3418" s="76" t="n">
        <v>66265</v>
      </c>
      <c r="B3418" s="76" t="s">
        <v>14499</v>
      </c>
      <c r="C3418" s="76" t="s">
        <v>1899</v>
      </c>
      <c r="D3418" s="76" t="n">
        <v>184514</v>
      </c>
      <c r="E3418" s="76" t="s">
        <v>132</v>
      </c>
      <c r="F3418" s="76" t="s">
        <v>132</v>
      </c>
      <c r="H3418" s="78" t="n">
        <v>32971</v>
      </c>
      <c r="I3418" s="76" t="s">
        <v>23</v>
      </c>
      <c r="J3418" s="76" t="n">
        <v>-40</v>
      </c>
      <c r="K3418" s="76" t="s">
        <v>41</v>
      </c>
      <c r="M3418" s="76" t="s">
        <v>111</v>
      </c>
      <c r="N3418" s="79" t="s">
        <v>1995</v>
      </c>
      <c r="O3418" s="76" t="s">
        <v>1996</v>
      </c>
      <c r="P3418" s="78" t="n">
        <v>45533</v>
      </c>
      <c r="Q3418" s="76" t="s">
        <v>114</v>
      </c>
      <c r="R3418" s="78" t="n">
        <v>37432</v>
      </c>
      <c r="S3418" s="78" t="n">
        <v>45495</v>
      </c>
      <c r="T3418" s="76" t="s">
        <v>201</v>
      </c>
      <c r="U3418" s="76" t="n">
        <v>1053</v>
      </c>
      <c r="X3418" s="76" t="n">
        <v>10</v>
      </c>
      <c r="Y3418" s="76" t="s">
        <v>116</v>
      </c>
      <c r="AC3418" s="76" t="s">
        <v>117</v>
      </c>
      <c r="AD3418" s="76" t="s">
        <v>3320</v>
      </c>
      <c r="AE3418" s="76" t="n">
        <v>18700</v>
      </c>
      <c r="AF3418" s="76" t="s">
        <v>14500</v>
      </c>
      <c r="AJ3418" s="79" t="s">
        <v>14501</v>
      </c>
      <c r="AK3418" s="76" t="s">
        <v>14502</v>
      </c>
      <c r="AL3418" s="76" t="n">
        <v>1</v>
      </c>
      <c r="AM3418" s="76" t="n">
        <v>0</v>
      </c>
    </row>
    <row r="3419" customFormat="false" ht="15" hidden="false" customHeight="false" outlineLevel="0" collapsed="false">
      <c r="A3419" s="76" t="n">
        <v>1654536</v>
      </c>
      <c r="B3419" s="76" t="s">
        <v>14503</v>
      </c>
      <c r="C3419" s="76" t="s">
        <v>868</v>
      </c>
      <c r="D3419" s="76" t="n">
        <v>4541056</v>
      </c>
      <c r="E3419" s="76" t="s">
        <v>109</v>
      </c>
      <c r="H3419" s="78" t="n">
        <v>41659</v>
      </c>
      <c r="I3419" s="76" t="s">
        <v>190</v>
      </c>
      <c r="J3419" s="76" t="n">
        <v>-11</v>
      </c>
      <c r="K3419" s="76" t="s">
        <v>41</v>
      </c>
      <c r="M3419" s="76" t="s">
        <v>134</v>
      </c>
      <c r="N3419" s="79" t="s">
        <v>2537</v>
      </c>
      <c r="O3419" s="76" t="s">
        <v>2538</v>
      </c>
      <c r="P3419" s="78" t="n">
        <v>45596</v>
      </c>
      <c r="Q3419" s="76" t="s">
        <v>114</v>
      </c>
      <c r="R3419" s="78" t="n">
        <v>45596</v>
      </c>
      <c r="T3419" s="76" t="s">
        <v>115</v>
      </c>
      <c r="U3419" s="76" t="n">
        <v>500</v>
      </c>
      <c r="X3419" s="76" t="n">
        <v>5</v>
      </c>
      <c r="Y3419" s="76" t="s">
        <v>116</v>
      </c>
      <c r="AC3419" s="76" t="s">
        <v>117</v>
      </c>
      <c r="AD3419" s="76" t="s">
        <v>13541</v>
      </c>
      <c r="AE3419" s="76" t="n">
        <v>45400</v>
      </c>
      <c r="AF3419" s="76" t="s">
        <v>14504</v>
      </c>
      <c r="AI3419" s="79" t="s">
        <v>14505</v>
      </c>
      <c r="AJ3419" s="79" t="s">
        <v>14506</v>
      </c>
      <c r="AK3419" s="76" t="s">
        <v>14507</v>
      </c>
      <c r="AL3419" s="76" t="n">
        <v>0</v>
      </c>
      <c r="AM3419" s="76" t="n">
        <v>0</v>
      </c>
    </row>
    <row r="3420" customFormat="false" ht="15" hidden="false" customHeight="false" outlineLevel="0" collapsed="false">
      <c r="A3420" s="76" t="n">
        <v>1530963</v>
      </c>
      <c r="B3420" s="76" t="s">
        <v>14508</v>
      </c>
      <c r="C3420" s="76" t="s">
        <v>6772</v>
      </c>
      <c r="D3420" s="76" t="n">
        <v>4538324</v>
      </c>
      <c r="E3420" s="76" t="s">
        <v>109</v>
      </c>
      <c r="F3420" s="76" t="s">
        <v>109</v>
      </c>
      <c r="H3420" s="78" t="n">
        <v>40825</v>
      </c>
      <c r="I3420" s="76" t="s">
        <v>144</v>
      </c>
      <c r="J3420" s="76" t="n">
        <v>-14</v>
      </c>
      <c r="K3420" s="76" t="s">
        <v>2</v>
      </c>
      <c r="M3420" s="76" t="s">
        <v>134</v>
      </c>
      <c r="N3420" s="79" t="s">
        <v>1039</v>
      </c>
      <c r="O3420" s="76" t="s">
        <v>1040</v>
      </c>
      <c r="P3420" s="78" t="n">
        <v>45554</v>
      </c>
      <c r="Q3420" s="76" t="s">
        <v>114</v>
      </c>
      <c r="R3420" s="78" t="n">
        <v>45204</v>
      </c>
      <c r="T3420" s="76" t="s">
        <v>115</v>
      </c>
      <c r="U3420" s="76" t="n">
        <v>500</v>
      </c>
      <c r="X3420" s="76" t="n">
        <v>5</v>
      </c>
      <c r="Y3420" s="76" t="s">
        <v>116</v>
      </c>
      <c r="AC3420" s="76" t="s">
        <v>117</v>
      </c>
      <c r="AD3420" s="76" t="s">
        <v>1792</v>
      </c>
      <c r="AE3420" s="76" t="n">
        <v>45760</v>
      </c>
      <c r="AF3420" s="76" t="s">
        <v>14509</v>
      </c>
      <c r="AK3420" s="76" t="s">
        <v>14510</v>
      </c>
      <c r="AL3420" s="76" t="n">
        <v>0</v>
      </c>
      <c r="AM3420" s="76" t="n">
        <v>0</v>
      </c>
    </row>
    <row r="3421" customFormat="false" ht="15" hidden="false" customHeight="false" outlineLevel="0" collapsed="false">
      <c r="A3421" s="76" t="n">
        <v>1619152</v>
      </c>
      <c r="B3421" s="76" t="s">
        <v>14508</v>
      </c>
      <c r="C3421" s="76" t="s">
        <v>455</v>
      </c>
      <c r="D3421" s="76" t="n">
        <v>4540538</v>
      </c>
      <c r="E3421" s="76" t="s">
        <v>132</v>
      </c>
      <c r="H3421" s="78" t="n">
        <v>32045</v>
      </c>
      <c r="I3421" s="76" t="s">
        <v>23</v>
      </c>
      <c r="J3421" s="76" t="n">
        <v>-40</v>
      </c>
      <c r="K3421" s="76" t="s">
        <v>41</v>
      </c>
      <c r="M3421" s="76" t="s">
        <v>134</v>
      </c>
      <c r="N3421" s="79" t="s">
        <v>1039</v>
      </c>
      <c r="O3421" s="76" t="s">
        <v>1040</v>
      </c>
      <c r="P3421" s="78" t="n">
        <v>45554</v>
      </c>
      <c r="Q3421" s="76" t="s">
        <v>114</v>
      </c>
      <c r="R3421" s="78" t="n">
        <v>45554</v>
      </c>
      <c r="S3421" s="78" t="n">
        <v>45528</v>
      </c>
      <c r="T3421" s="76" t="s">
        <v>201</v>
      </c>
      <c r="U3421" s="76" t="n">
        <v>500</v>
      </c>
      <c r="X3421" s="76" t="n">
        <v>5</v>
      </c>
      <c r="Y3421" s="76" t="s">
        <v>116</v>
      </c>
      <c r="AC3421" s="76" t="s">
        <v>117</v>
      </c>
      <c r="AD3421" s="76" t="s">
        <v>1792</v>
      </c>
      <c r="AE3421" s="76" t="n">
        <v>45760</v>
      </c>
      <c r="AF3421" s="76" t="s">
        <v>14509</v>
      </c>
      <c r="AK3421" s="76" t="s">
        <v>14510</v>
      </c>
      <c r="AL3421" s="76" t="n">
        <v>0</v>
      </c>
      <c r="AM3421" s="76" t="n">
        <v>0</v>
      </c>
    </row>
    <row r="3422" customFormat="false" ht="15" hidden="false" customHeight="false" outlineLevel="0" collapsed="false">
      <c r="A3422" s="76" t="n">
        <v>1627130</v>
      </c>
      <c r="B3422" s="76" t="s">
        <v>14511</v>
      </c>
      <c r="C3422" s="76" t="s">
        <v>14512</v>
      </c>
      <c r="D3422" s="76" t="n">
        <v>3737580</v>
      </c>
      <c r="E3422" s="76" t="s">
        <v>109</v>
      </c>
      <c r="H3422" s="78" t="n">
        <v>40788</v>
      </c>
      <c r="I3422" s="76" t="s">
        <v>144</v>
      </c>
      <c r="J3422" s="76" t="n">
        <v>-14</v>
      </c>
      <c r="K3422" s="76" t="s">
        <v>41</v>
      </c>
      <c r="M3422" s="76" t="s">
        <v>124</v>
      </c>
      <c r="N3422" s="79" t="s">
        <v>1926</v>
      </c>
      <c r="O3422" s="76" t="s">
        <v>1927</v>
      </c>
      <c r="P3422" s="78" t="n">
        <v>45560</v>
      </c>
      <c r="Q3422" s="76" t="s">
        <v>114</v>
      </c>
      <c r="R3422" s="78" t="n">
        <v>45560</v>
      </c>
      <c r="T3422" s="76" t="s">
        <v>115</v>
      </c>
      <c r="U3422" s="76" t="n">
        <v>500</v>
      </c>
      <c r="X3422" s="76" t="n">
        <v>5</v>
      </c>
      <c r="Y3422" s="76" t="s">
        <v>116</v>
      </c>
      <c r="AC3422" s="76" t="s">
        <v>117</v>
      </c>
      <c r="AD3422" s="76" t="s">
        <v>394</v>
      </c>
      <c r="AE3422" s="76" t="n">
        <v>37100</v>
      </c>
      <c r="AF3422" s="76" t="s">
        <v>14513</v>
      </c>
      <c r="AJ3422" s="79" t="s">
        <v>14514</v>
      </c>
      <c r="AK3422" s="76" t="s">
        <v>14515</v>
      </c>
      <c r="AL3422" s="76" t="n">
        <v>0</v>
      </c>
      <c r="AM3422" s="76" t="n">
        <v>0</v>
      </c>
    </row>
    <row r="3423" customFormat="false" ht="15" hidden="false" customHeight="false" outlineLevel="0" collapsed="false">
      <c r="A3423" s="76" t="n">
        <v>780373</v>
      </c>
      <c r="B3423" s="76" t="s">
        <v>14511</v>
      </c>
      <c r="C3423" s="76" t="s">
        <v>1081</v>
      </c>
      <c r="D3423" s="76" t="n">
        <v>2811744</v>
      </c>
      <c r="E3423" s="76" t="s">
        <v>132</v>
      </c>
      <c r="H3423" s="78" t="n">
        <v>35803</v>
      </c>
      <c r="I3423" s="76" t="s">
        <v>23</v>
      </c>
      <c r="J3423" s="76" t="n">
        <v>-40</v>
      </c>
      <c r="K3423" s="76" t="s">
        <v>41</v>
      </c>
      <c r="M3423" s="76" t="s">
        <v>155</v>
      </c>
      <c r="N3423" s="79" t="s">
        <v>440</v>
      </c>
      <c r="O3423" s="76" t="s">
        <v>441</v>
      </c>
      <c r="P3423" s="78" t="n">
        <v>45558</v>
      </c>
      <c r="Q3423" s="76" t="s">
        <v>114</v>
      </c>
      <c r="R3423" s="78" t="n">
        <v>40451</v>
      </c>
      <c r="S3423" s="78" t="n">
        <v>45544</v>
      </c>
      <c r="T3423" s="76" t="s">
        <v>201</v>
      </c>
      <c r="U3423" s="76" t="n">
        <v>521</v>
      </c>
      <c r="X3423" s="76" t="n">
        <v>5</v>
      </c>
      <c r="Y3423" s="76" t="s">
        <v>116</v>
      </c>
      <c r="AC3423" s="76" t="s">
        <v>117</v>
      </c>
      <c r="AD3423" s="76" t="s">
        <v>1212</v>
      </c>
      <c r="AE3423" s="76" t="n">
        <v>28000</v>
      </c>
      <c r="AF3423" s="76" t="s">
        <v>14516</v>
      </c>
      <c r="AG3423" s="76" t="s">
        <v>14517</v>
      </c>
      <c r="AH3423" s="76" t="s">
        <v>14518</v>
      </c>
      <c r="AI3423" s="79" t="s">
        <v>14519</v>
      </c>
      <c r="AJ3423" s="79" t="s">
        <v>14520</v>
      </c>
      <c r="AK3423" s="76" t="s">
        <v>14521</v>
      </c>
      <c r="AL3423" s="76" t="n">
        <v>0</v>
      </c>
      <c r="AM3423" s="76" t="n">
        <v>0</v>
      </c>
    </row>
    <row r="3424" customFormat="false" ht="15" hidden="false" customHeight="false" outlineLevel="0" collapsed="false">
      <c r="A3424" s="76" t="n">
        <v>1634610</v>
      </c>
      <c r="B3424" s="76" t="s">
        <v>14511</v>
      </c>
      <c r="C3424" s="76" t="s">
        <v>4269</v>
      </c>
      <c r="D3424" s="76" t="n">
        <v>3737728</v>
      </c>
      <c r="E3424" s="76" t="s">
        <v>132</v>
      </c>
      <c r="H3424" s="78" t="n">
        <v>41137</v>
      </c>
      <c r="I3424" s="76" t="s">
        <v>370</v>
      </c>
      <c r="J3424" s="76" t="n">
        <v>-13</v>
      </c>
      <c r="K3424" s="76" t="s">
        <v>41</v>
      </c>
      <c r="M3424" s="76" t="s">
        <v>124</v>
      </c>
      <c r="N3424" s="79" t="s">
        <v>456</v>
      </c>
      <c r="O3424" s="76" t="s">
        <v>457</v>
      </c>
      <c r="P3424" s="78" t="n">
        <v>45566</v>
      </c>
      <c r="Q3424" s="76" t="s">
        <v>114</v>
      </c>
      <c r="R3424" s="78" t="n">
        <v>45566</v>
      </c>
      <c r="S3424" s="78" t="n">
        <v>45551</v>
      </c>
      <c r="T3424" s="76" t="s">
        <v>201</v>
      </c>
      <c r="U3424" s="76" t="n">
        <v>500</v>
      </c>
      <c r="X3424" s="76" t="n">
        <v>5</v>
      </c>
      <c r="Y3424" s="76" t="s">
        <v>116</v>
      </c>
      <c r="AC3424" s="76" t="s">
        <v>117</v>
      </c>
      <c r="AD3424" s="76" t="s">
        <v>14522</v>
      </c>
      <c r="AE3424" s="76" t="n">
        <v>37700</v>
      </c>
      <c r="AF3424" s="76" t="s">
        <v>14523</v>
      </c>
      <c r="AJ3424" s="79" t="s">
        <v>14524</v>
      </c>
      <c r="AK3424" s="76" t="s">
        <v>14525</v>
      </c>
      <c r="AL3424" s="76" t="n">
        <v>0</v>
      </c>
      <c r="AM3424" s="76" t="n">
        <v>0</v>
      </c>
    </row>
    <row r="3425" customFormat="false" ht="15" hidden="false" customHeight="false" outlineLevel="0" collapsed="false">
      <c r="A3425" s="76" t="n">
        <v>1474359</v>
      </c>
      <c r="B3425" s="76" t="s">
        <v>14526</v>
      </c>
      <c r="C3425" s="76" t="s">
        <v>14527</v>
      </c>
      <c r="D3425" s="76" t="n">
        <v>3735487</v>
      </c>
      <c r="E3425" s="76" t="s">
        <v>109</v>
      </c>
      <c r="F3425" s="76" t="s">
        <v>109</v>
      </c>
      <c r="H3425" s="78" t="n">
        <v>20241</v>
      </c>
      <c r="I3425" s="76" t="s">
        <v>305</v>
      </c>
      <c r="J3425" s="76" t="s">
        <v>306</v>
      </c>
      <c r="K3425" s="76" t="s">
        <v>41</v>
      </c>
      <c r="M3425" s="76" t="s">
        <v>124</v>
      </c>
      <c r="N3425" s="79" t="s">
        <v>1921</v>
      </c>
      <c r="O3425" s="76" t="s">
        <v>1922</v>
      </c>
      <c r="P3425" s="78" t="n">
        <v>45595</v>
      </c>
      <c r="Q3425" s="76" t="s">
        <v>114</v>
      </c>
      <c r="R3425" s="78" t="n">
        <v>44965</v>
      </c>
      <c r="S3425" s="78" t="n">
        <v>44907</v>
      </c>
      <c r="T3425" s="76" t="s">
        <v>183</v>
      </c>
      <c r="U3425" s="76" t="n">
        <v>500</v>
      </c>
      <c r="X3425" s="76" t="n">
        <v>5</v>
      </c>
      <c r="Y3425" s="76" t="s">
        <v>116</v>
      </c>
      <c r="AC3425" s="76" t="s">
        <v>117</v>
      </c>
      <c r="AD3425" s="76" t="s">
        <v>7084</v>
      </c>
      <c r="AE3425" s="76" t="n">
        <v>37130</v>
      </c>
      <c r="AF3425" s="76" t="s">
        <v>14528</v>
      </c>
      <c r="AK3425" s="76" t="s">
        <v>14529</v>
      </c>
      <c r="AL3425" s="76" t="n">
        <v>0</v>
      </c>
      <c r="AM3425" s="76" t="n">
        <v>0</v>
      </c>
    </row>
    <row r="3426" customFormat="false" ht="15" hidden="false" customHeight="false" outlineLevel="0" collapsed="false">
      <c r="A3426" s="76" t="n">
        <v>1515303</v>
      </c>
      <c r="B3426" s="76" t="s">
        <v>14526</v>
      </c>
      <c r="C3426" s="76" t="s">
        <v>1605</v>
      </c>
      <c r="D3426" s="76" t="n">
        <v>3736064</v>
      </c>
      <c r="E3426" s="76" t="s">
        <v>109</v>
      </c>
      <c r="F3426" s="76" t="s">
        <v>109</v>
      </c>
      <c r="H3426" s="78" t="n">
        <v>40738</v>
      </c>
      <c r="I3426" s="76" t="s">
        <v>144</v>
      </c>
      <c r="J3426" s="76" t="n">
        <v>-14</v>
      </c>
      <c r="K3426" s="76" t="s">
        <v>41</v>
      </c>
      <c r="M3426" s="76" t="s">
        <v>124</v>
      </c>
      <c r="N3426" s="79" t="s">
        <v>1921</v>
      </c>
      <c r="O3426" s="76" t="s">
        <v>1922</v>
      </c>
      <c r="P3426" s="78" t="n">
        <v>45552</v>
      </c>
      <c r="Q3426" s="76" t="s">
        <v>114</v>
      </c>
      <c r="R3426" s="78" t="n">
        <v>45188</v>
      </c>
      <c r="T3426" s="76" t="s">
        <v>115</v>
      </c>
      <c r="U3426" s="76" t="n">
        <v>500</v>
      </c>
      <c r="X3426" s="76" t="n">
        <v>5</v>
      </c>
      <c r="Y3426" s="76" t="s">
        <v>116</v>
      </c>
      <c r="AC3426" s="76" t="s">
        <v>117</v>
      </c>
      <c r="AD3426" s="76" t="s">
        <v>14530</v>
      </c>
      <c r="AE3426" s="76" t="n">
        <v>37130</v>
      </c>
      <c r="AF3426" s="76" t="s">
        <v>14531</v>
      </c>
      <c r="AK3426" s="76" t="s">
        <v>14532</v>
      </c>
      <c r="AL3426" s="76" t="n">
        <v>0</v>
      </c>
      <c r="AM3426" s="76" t="n">
        <v>0</v>
      </c>
    </row>
    <row r="3427" customFormat="false" ht="15" hidden="false" customHeight="false" outlineLevel="0" collapsed="false">
      <c r="A3427" s="76" t="n">
        <v>1362967</v>
      </c>
      <c r="B3427" s="76" t="s">
        <v>14526</v>
      </c>
      <c r="C3427" s="76" t="s">
        <v>1398</v>
      </c>
      <c r="D3427" s="76" t="n">
        <v>3733166</v>
      </c>
      <c r="E3427" s="76" t="s">
        <v>475</v>
      </c>
      <c r="F3427" s="76" t="s">
        <v>132</v>
      </c>
      <c r="H3427" s="78" t="n">
        <v>30672</v>
      </c>
      <c r="I3427" s="76" t="s">
        <v>179</v>
      </c>
      <c r="J3427" s="76" t="s">
        <v>180</v>
      </c>
      <c r="K3427" s="76" t="s">
        <v>41</v>
      </c>
      <c r="M3427" s="76" t="s">
        <v>124</v>
      </c>
      <c r="N3427" s="79" t="s">
        <v>1921</v>
      </c>
      <c r="O3427" s="76" t="s">
        <v>1922</v>
      </c>
      <c r="P3427" s="78" t="n">
        <v>45482</v>
      </c>
      <c r="Q3427" s="76" t="s">
        <v>114</v>
      </c>
      <c r="R3427" s="78" t="n">
        <v>44481</v>
      </c>
      <c r="S3427" s="78" t="n">
        <v>44473</v>
      </c>
      <c r="T3427" s="76" t="s">
        <v>183</v>
      </c>
      <c r="U3427" s="76" t="n">
        <v>500</v>
      </c>
      <c r="X3427" s="76" t="n">
        <v>5</v>
      </c>
      <c r="Y3427" s="76" t="s">
        <v>116</v>
      </c>
      <c r="AC3427" s="76" t="s">
        <v>117</v>
      </c>
      <c r="AD3427" s="76" t="s">
        <v>7084</v>
      </c>
      <c r="AE3427" s="76" t="n">
        <v>37130</v>
      </c>
      <c r="AF3427" s="76" t="s">
        <v>14533</v>
      </c>
      <c r="AI3427" s="79" t="s">
        <v>14534</v>
      </c>
      <c r="AK3427" s="76" t="s">
        <v>14532</v>
      </c>
      <c r="AL3427" s="76" t="n">
        <v>0</v>
      </c>
      <c r="AM3427" s="76" t="n">
        <v>0</v>
      </c>
    </row>
    <row r="3428" customFormat="false" ht="15" hidden="false" customHeight="false" outlineLevel="0" collapsed="false">
      <c r="A3428" s="76" t="n">
        <v>1535940</v>
      </c>
      <c r="B3428" s="76" t="s">
        <v>14511</v>
      </c>
      <c r="C3428" s="76" t="s">
        <v>1395</v>
      </c>
      <c r="D3428" s="76" t="n">
        <v>4538379</v>
      </c>
      <c r="E3428" s="76" t="s">
        <v>132</v>
      </c>
      <c r="F3428" s="76" t="s">
        <v>132</v>
      </c>
      <c r="H3428" s="78" t="n">
        <v>29861</v>
      </c>
      <c r="I3428" s="76" t="s">
        <v>179</v>
      </c>
      <c r="J3428" s="76" t="s">
        <v>180</v>
      </c>
      <c r="K3428" s="76" t="s">
        <v>41</v>
      </c>
      <c r="M3428" s="76" t="s">
        <v>134</v>
      </c>
      <c r="N3428" s="79" t="s">
        <v>1242</v>
      </c>
      <c r="O3428" s="76" t="s">
        <v>1243</v>
      </c>
      <c r="P3428" s="78" t="n">
        <v>45547</v>
      </c>
      <c r="Q3428" s="76" t="s">
        <v>114</v>
      </c>
      <c r="R3428" s="78" t="n">
        <v>45211</v>
      </c>
      <c r="S3428" s="78" t="n">
        <v>45208</v>
      </c>
      <c r="T3428" s="76" t="s">
        <v>183</v>
      </c>
      <c r="U3428" s="76" t="n">
        <v>572</v>
      </c>
      <c r="X3428" s="76" t="n">
        <v>5</v>
      </c>
      <c r="Y3428" s="76" t="s">
        <v>116</v>
      </c>
      <c r="AC3428" s="76" t="s">
        <v>117</v>
      </c>
      <c r="AD3428" s="76" t="s">
        <v>13049</v>
      </c>
      <c r="AE3428" s="76" t="n">
        <v>45130</v>
      </c>
      <c r="AF3428" s="76" t="s">
        <v>14535</v>
      </c>
      <c r="AJ3428" s="79" t="s">
        <v>14536</v>
      </c>
      <c r="AK3428" s="76" t="s">
        <v>14537</v>
      </c>
      <c r="AL3428" s="76" t="n">
        <v>0</v>
      </c>
      <c r="AM3428" s="76" t="n">
        <v>0</v>
      </c>
    </row>
    <row r="3429" customFormat="false" ht="15" hidden="false" customHeight="false" outlineLevel="0" collapsed="false">
      <c r="A3429" s="76" t="n">
        <v>66322</v>
      </c>
      <c r="B3429" s="76" t="s">
        <v>14511</v>
      </c>
      <c r="C3429" s="76" t="s">
        <v>736</v>
      </c>
      <c r="D3429" s="76" t="n">
        <v>456410</v>
      </c>
      <c r="E3429" s="76" t="s">
        <v>132</v>
      </c>
      <c r="H3429" s="78" t="n">
        <v>28519</v>
      </c>
      <c r="I3429" s="76" t="s">
        <v>197</v>
      </c>
      <c r="J3429" s="76" t="s">
        <v>198</v>
      </c>
      <c r="K3429" s="76" t="s">
        <v>41</v>
      </c>
      <c r="M3429" s="76" t="s">
        <v>134</v>
      </c>
      <c r="N3429" s="79" t="s">
        <v>307</v>
      </c>
      <c r="O3429" s="76" t="s">
        <v>308</v>
      </c>
      <c r="P3429" s="78" t="n">
        <v>45545</v>
      </c>
      <c r="Q3429" s="76" t="s">
        <v>114</v>
      </c>
      <c r="R3429" s="78" t="n">
        <v>37432</v>
      </c>
      <c r="S3429" s="78" t="n">
        <v>45391</v>
      </c>
      <c r="T3429" s="76" t="s">
        <v>201</v>
      </c>
      <c r="U3429" s="76" t="n">
        <v>708</v>
      </c>
      <c r="X3429" s="76" t="n">
        <v>7</v>
      </c>
      <c r="Y3429" s="76" t="s">
        <v>116</v>
      </c>
      <c r="AC3429" s="76" t="s">
        <v>117</v>
      </c>
      <c r="AD3429" s="76" t="s">
        <v>14538</v>
      </c>
      <c r="AE3429" s="76" t="n">
        <v>45520</v>
      </c>
      <c r="AF3429" s="76" t="s">
        <v>14539</v>
      </c>
      <c r="AK3429" s="76" t="s">
        <v>14540</v>
      </c>
      <c r="AL3429" s="76" t="n">
        <v>0</v>
      </c>
      <c r="AM3429" s="76" t="n">
        <v>0</v>
      </c>
    </row>
    <row r="3430" customFormat="false" ht="15" hidden="false" customHeight="false" outlineLevel="0" collapsed="false">
      <c r="A3430" s="76" t="n">
        <v>1420670</v>
      </c>
      <c r="B3430" s="76" t="s">
        <v>14511</v>
      </c>
      <c r="C3430" s="76" t="s">
        <v>921</v>
      </c>
      <c r="D3430" s="76" t="n">
        <v>4535195</v>
      </c>
      <c r="E3430" s="76" t="s">
        <v>132</v>
      </c>
      <c r="F3430" s="76" t="s">
        <v>132</v>
      </c>
      <c r="H3430" s="78" t="n">
        <v>40370</v>
      </c>
      <c r="I3430" s="76" t="s">
        <v>256</v>
      </c>
      <c r="J3430" s="76" t="n">
        <v>-15</v>
      </c>
      <c r="K3430" s="76" t="s">
        <v>41</v>
      </c>
      <c r="M3430" s="76" t="s">
        <v>134</v>
      </c>
      <c r="N3430" s="79" t="s">
        <v>1729</v>
      </c>
      <c r="O3430" s="76" t="s">
        <v>1730</v>
      </c>
      <c r="P3430" s="78" t="n">
        <v>45551</v>
      </c>
      <c r="Q3430" s="76" t="s">
        <v>114</v>
      </c>
      <c r="R3430" s="78" t="n">
        <v>44812</v>
      </c>
      <c r="T3430" s="76" t="s">
        <v>115</v>
      </c>
      <c r="U3430" s="76" t="n">
        <v>500</v>
      </c>
      <c r="X3430" s="76" t="n">
        <v>5</v>
      </c>
      <c r="Y3430" s="76" t="s">
        <v>116</v>
      </c>
      <c r="AB3430" s="78" t="n">
        <v>45474</v>
      </c>
      <c r="AC3430" s="76" t="s">
        <v>117</v>
      </c>
      <c r="AD3430" s="76" t="s">
        <v>13049</v>
      </c>
      <c r="AE3430" s="76" t="n">
        <v>45130</v>
      </c>
      <c r="AF3430" s="76" t="s">
        <v>14535</v>
      </c>
      <c r="AJ3430" s="79" t="s">
        <v>14541</v>
      </c>
      <c r="AK3430" s="76" t="s">
        <v>14542</v>
      </c>
      <c r="AL3430" s="76" t="n">
        <v>0</v>
      </c>
      <c r="AM3430" s="76" t="n">
        <v>0</v>
      </c>
    </row>
    <row r="3431" customFormat="false" ht="15" hidden="false" customHeight="false" outlineLevel="0" collapsed="false">
      <c r="A3431" s="76" t="n">
        <v>1362582</v>
      </c>
      <c r="B3431" s="76" t="s">
        <v>14543</v>
      </c>
      <c r="C3431" s="76" t="s">
        <v>3111</v>
      </c>
      <c r="D3431" s="76" t="n">
        <v>4532628</v>
      </c>
      <c r="E3431" s="76" t="s">
        <v>132</v>
      </c>
      <c r="F3431" s="76" t="s">
        <v>132</v>
      </c>
      <c r="H3431" s="78" t="n">
        <v>41377</v>
      </c>
      <c r="I3431" s="76" t="s">
        <v>110</v>
      </c>
      <c r="J3431" s="76" t="n">
        <v>-12</v>
      </c>
      <c r="K3431" s="76" t="s">
        <v>41</v>
      </c>
      <c r="M3431" s="76" t="s">
        <v>134</v>
      </c>
      <c r="N3431" s="79" t="s">
        <v>2058</v>
      </c>
      <c r="O3431" s="76" t="s">
        <v>2059</v>
      </c>
      <c r="P3431" s="78" t="n">
        <v>45548</v>
      </c>
      <c r="Q3431" s="76" t="s">
        <v>114</v>
      </c>
      <c r="R3431" s="78" t="n">
        <v>44481</v>
      </c>
      <c r="T3431" s="76" t="s">
        <v>115</v>
      </c>
      <c r="U3431" s="76" t="n">
        <v>506</v>
      </c>
      <c r="X3431" s="76" t="n">
        <v>5</v>
      </c>
      <c r="Y3431" s="76" t="s">
        <v>116</v>
      </c>
      <c r="AC3431" s="76" t="s">
        <v>117</v>
      </c>
      <c r="AD3431" s="76" t="s">
        <v>5260</v>
      </c>
      <c r="AE3431" s="76" t="n">
        <v>45240</v>
      </c>
      <c r="AF3431" s="76" t="s">
        <v>14544</v>
      </c>
      <c r="AJ3431" s="79" t="s">
        <v>14545</v>
      </c>
      <c r="AK3431" s="76" t="s">
        <v>14546</v>
      </c>
      <c r="AL3431" s="76" t="n">
        <v>1</v>
      </c>
      <c r="AM3431" s="76" t="n">
        <v>1</v>
      </c>
    </row>
    <row r="3432" customFormat="false" ht="15" hidden="false" customHeight="false" outlineLevel="0" collapsed="false">
      <c r="A3432" s="76" t="n">
        <v>1442540</v>
      </c>
      <c r="B3432" s="76" t="s">
        <v>14547</v>
      </c>
      <c r="C3432" s="76" t="s">
        <v>4944</v>
      </c>
      <c r="D3432" s="76" t="n">
        <v>3734451</v>
      </c>
      <c r="E3432" s="76" t="s">
        <v>132</v>
      </c>
      <c r="H3432" s="78" t="n">
        <v>23030</v>
      </c>
      <c r="I3432" s="76" t="s">
        <v>267</v>
      </c>
      <c r="J3432" s="76" t="s">
        <v>268</v>
      </c>
      <c r="K3432" s="76" t="s">
        <v>41</v>
      </c>
      <c r="M3432" s="76" t="s">
        <v>124</v>
      </c>
      <c r="N3432" s="79" t="s">
        <v>4015</v>
      </c>
      <c r="O3432" s="76" t="s">
        <v>4016</v>
      </c>
      <c r="P3432" s="78" t="n">
        <v>45559</v>
      </c>
      <c r="Q3432" s="76" t="s">
        <v>114</v>
      </c>
      <c r="R3432" s="78" t="n">
        <v>44839</v>
      </c>
      <c r="S3432" s="78" t="n">
        <v>44825</v>
      </c>
      <c r="T3432" s="76" t="s">
        <v>183</v>
      </c>
      <c r="U3432" s="76" t="n">
        <v>523</v>
      </c>
      <c r="X3432" s="76" t="n">
        <v>5</v>
      </c>
      <c r="Y3432" s="76" t="s">
        <v>116</v>
      </c>
      <c r="AC3432" s="76" t="s">
        <v>117</v>
      </c>
      <c r="AD3432" s="76" t="s">
        <v>14548</v>
      </c>
      <c r="AE3432" s="76" t="n">
        <v>37150</v>
      </c>
      <c r="AF3432" s="76" t="s">
        <v>14549</v>
      </c>
      <c r="AJ3432" s="79" t="s">
        <v>14550</v>
      </c>
      <c r="AK3432" s="76" t="s">
        <v>14551</v>
      </c>
      <c r="AL3432" s="76" t="n">
        <v>1</v>
      </c>
      <c r="AM3432" s="76" t="n">
        <v>0</v>
      </c>
    </row>
    <row r="3433" customFormat="false" ht="15" hidden="false" customHeight="false" outlineLevel="0" collapsed="false">
      <c r="A3433" s="76" t="n">
        <v>66377</v>
      </c>
      <c r="B3433" s="76" t="s">
        <v>14552</v>
      </c>
      <c r="C3433" s="76" t="s">
        <v>8266</v>
      </c>
      <c r="D3433" s="76" t="n">
        <v>3713059</v>
      </c>
      <c r="E3433" s="76" t="s">
        <v>132</v>
      </c>
      <c r="F3433" s="76" t="s">
        <v>132</v>
      </c>
      <c r="H3433" s="78" t="n">
        <v>20053</v>
      </c>
      <c r="I3433" s="76" t="s">
        <v>594</v>
      </c>
      <c r="J3433" s="76" t="s">
        <v>595</v>
      </c>
      <c r="K3433" s="76" t="s">
        <v>41</v>
      </c>
      <c r="M3433" s="76" t="s">
        <v>124</v>
      </c>
      <c r="N3433" s="79" t="s">
        <v>2945</v>
      </c>
      <c r="O3433" s="76" t="s">
        <v>2946</v>
      </c>
      <c r="P3433" s="78" t="n">
        <v>45539</v>
      </c>
      <c r="Q3433" s="76" t="s">
        <v>114</v>
      </c>
      <c r="R3433" s="78" t="n">
        <v>37432</v>
      </c>
      <c r="S3433" s="78" t="n">
        <v>44796</v>
      </c>
      <c r="T3433" s="76" t="s">
        <v>183</v>
      </c>
      <c r="U3433" s="76" t="n">
        <v>583</v>
      </c>
      <c r="X3433" s="76" t="n">
        <v>5</v>
      </c>
      <c r="Y3433" s="76" t="s">
        <v>116</v>
      </c>
      <c r="AC3433" s="76" t="s">
        <v>1331</v>
      </c>
      <c r="AD3433" s="76" t="s">
        <v>7780</v>
      </c>
      <c r="AE3433" s="76" t="n">
        <v>37700</v>
      </c>
      <c r="AF3433" s="76" t="s">
        <v>14553</v>
      </c>
      <c r="AJ3433" s="79" t="s">
        <v>14554</v>
      </c>
      <c r="AK3433" s="76" t="s">
        <v>14555</v>
      </c>
      <c r="AL3433" s="76" t="n">
        <v>0</v>
      </c>
      <c r="AM3433" s="76" t="n">
        <v>0</v>
      </c>
    </row>
    <row r="3434" customFormat="false" ht="15" hidden="false" customHeight="false" outlineLevel="0" collapsed="false">
      <c r="A3434" s="76" t="n">
        <v>1645565</v>
      </c>
      <c r="B3434" s="76" t="s">
        <v>14556</v>
      </c>
      <c r="C3434" s="76" t="s">
        <v>14557</v>
      </c>
      <c r="D3434" s="76" t="n">
        <v>1812104</v>
      </c>
      <c r="E3434" s="76" t="s">
        <v>109</v>
      </c>
      <c r="H3434" s="78" t="n">
        <v>41618</v>
      </c>
      <c r="I3434" s="76" t="s">
        <v>110</v>
      </c>
      <c r="J3434" s="76" t="n">
        <v>-12</v>
      </c>
      <c r="K3434" s="76" t="s">
        <v>41</v>
      </c>
      <c r="M3434" s="76" t="s">
        <v>111</v>
      </c>
      <c r="N3434" s="79" t="s">
        <v>199</v>
      </c>
      <c r="O3434" s="76" t="s">
        <v>200</v>
      </c>
      <c r="P3434" s="78" t="n">
        <v>45576</v>
      </c>
      <c r="Q3434" s="76" t="s">
        <v>114</v>
      </c>
      <c r="R3434" s="78" t="n">
        <v>45576</v>
      </c>
      <c r="T3434" s="76" t="s">
        <v>115</v>
      </c>
      <c r="U3434" s="76" t="n">
        <v>500</v>
      </c>
      <c r="X3434" s="76" t="n">
        <v>5</v>
      </c>
      <c r="Y3434" s="76" t="s">
        <v>116</v>
      </c>
      <c r="AC3434" s="76" t="s">
        <v>117</v>
      </c>
      <c r="AD3434" s="76" t="s">
        <v>14558</v>
      </c>
      <c r="AE3434" s="76" t="n">
        <v>18170</v>
      </c>
      <c r="AF3434" s="76" t="s">
        <v>14559</v>
      </c>
      <c r="AK3434" s="76" t="s">
        <v>14560</v>
      </c>
      <c r="AL3434" s="76" t="n">
        <v>0</v>
      </c>
      <c r="AM3434" s="76" t="n">
        <v>0</v>
      </c>
    </row>
    <row r="3435" customFormat="false" ht="15" hidden="false" customHeight="false" outlineLevel="0" collapsed="false">
      <c r="A3435" s="76" t="n">
        <v>75076</v>
      </c>
      <c r="B3435" s="76" t="s">
        <v>14561</v>
      </c>
      <c r="C3435" s="76" t="s">
        <v>14562</v>
      </c>
      <c r="D3435" s="76" t="n">
        <v>413790</v>
      </c>
      <c r="E3435" s="76" t="s">
        <v>132</v>
      </c>
      <c r="F3435" s="76" t="s">
        <v>132</v>
      </c>
      <c r="H3435" s="78" t="n">
        <v>28452</v>
      </c>
      <c r="I3435" s="76" t="s">
        <v>197</v>
      </c>
      <c r="J3435" s="76" t="s">
        <v>198</v>
      </c>
      <c r="K3435" s="76" t="s">
        <v>41</v>
      </c>
      <c r="M3435" s="76" t="s">
        <v>286</v>
      </c>
      <c r="N3435" s="79" t="s">
        <v>2224</v>
      </c>
      <c r="O3435" s="76" t="s">
        <v>2225</v>
      </c>
      <c r="P3435" s="78" t="n">
        <v>45551</v>
      </c>
      <c r="Q3435" s="76" t="s">
        <v>114</v>
      </c>
      <c r="R3435" s="78" t="n">
        <v>37432</v>
      </c>
      <c r="S3435" s="78" t="n">
        <v>44790</v>
      </c>
      <c r="T3435" s="76" t="s">
        <v>183</v>
      </c>
      <c r="U3435" s="76" t="n">
        <v>1095</v>
      </c>
      <c r="X3435" s="76" t="n">
        <v>10</v>
      </c>
      <c r="Y3435" s="76" t="s">
        <v>116</v>
      </c>
      <c r="AB3435" s="78" t="n">
        <v>44754</v>
      </c>
      <c r="AC3435" s="76" t="s">
        <v>117</v>
      </c>
      <c r="AD3435" s="76" t="s">
        <v>3726</v>
      </c>
      <c r="AE3435" s="76" t="n">
        <v>41500</v>
      </c>
      <c r="AF3435" s="76" t="s">
        <v>14563</v>
      </c>
      <c r="AJ3435" s="79" t="s">
        <v>14564</v>
      </c>
      <c r="AK3435" s="76" t="s">
        <v>14565</v>
      </c>
      <c r="AL3435" s="76" t="n">
        <v>0</v>
      </c>
      <c r="AM3435" s="76" t="n">
        <v>0</v>
      </c>
    </row>
    <row r="3436" customFormat="false" ht="15" hidden="false" customHeight="false" outlineLevel="0" collapsed="false">
      <c r="A3436" s="76" t="n">
        <v>1259272</v>
      </c>
      <c r="B3436" s="76" t="s">
        <v>14566</v>
      </c>
      <c r="C3436" s="76" t="s">
        <v>3403</v>
      </c>
      <c r="D3436" s="76" t="n">
        <v>4530686</v>
      </c>
      <c r="E3436" s="76" t="s">
        <v>109</v>
      </c>
      <c r="F3436" s="76" t="s">
        <v>109</v>
      </c>
      <c r="H3436" s="78" t="n">
        <v>41725</v>
      </c>
      <c r="I3436" s="76" t="s">
        <v>190</v>
      </c>
      <c r="J3436" s="76" t="n">
        <v>-11</v>
      </c>
      <c r="K3436" s="76" t="s">
        <v>2</v>
      </c>
      <c r="M3436" s="76" t="s">
        <v>134</v>
      </c>
      <c r="N3436" s="79" t="s">
        <v>349</v>
      </c>
      <c r="O3436" s="76" t="s">
        <v>350</v>
      </c>
      <c r="P3436" s="78" t="n">
        <v>45624</v>
      </c>
      <c r="Q3436" s="76" t="s">
        <v>114</v>
      </c>
      <c r="R3436" s="78" t="n">
        <v>43594</v>
      </c>
      <c r="T3436" s="76" t="s">
        <v>115</v>
      </c>
      <c r="U3436" s="76" t="n">
        <v>500</v>
      </c>
      <c r="X3436" s="76" t="n">
        <v>5</v>
      </c>
      <c r="Y3436" s="76" t="s">
        <v>116</v>
      </c>
      <c r="AC3436" s="76" t="s">
        <v>117</v>
      </c>
      <c r="AD3436" s="76" t="s">
        <v>553</v>
      </c>
      <c r="AE3436" s="76" t="n">
        <v>45160</v>
      </c>
      <c r="AF3436" s="76" t="s">
        <v>554</v>
      </c>
      <c r="AK3436" s="76" t="s">
        <v>353</v>
      </c>
      <c r="AL3436" s="76" t="n">
        <v>0</v>
      </c>
      <c r="AM3436" s="76" t="n">
        <v>0</v>
      </c>
    </row>
    <row r="3437" customFormat="false" ht="15" hidden="false" customHeight="false" outlineLevel="0" collapsed="false">
      <c r="A3437" s="76" t="n">
        <v>66493</v>
      </c>
      <c r="B3437" s="76" t="s">
        <v>14567</v>
      </c>
      <c r="C3437" s="76" t="s">
        <v>2800</v>
      </c>
      <c r="D3437" s="76" t="n">
        <v>7713775</v>
      </c>
      <c r="E3437" s="76" t="s">
        <v>132</v>
      </c>
      <c r="F3437" s="76" t="s">
        <v>132</v>
      </c>
      <c r="H3437" s="78" t="n">
        <v>23583</v>
      </c>
      <c r="I3437" s="76" t="s">
        <v>267</v>
      </c>
      <c r="J3437" s="76" t="s">
        <v>268</v>
      </c>
      <c r="K3437" s="76" t="s">
        <v>41</v>
      </c>
      <c r="M3437" s="76" t="s">
        <v>286</v>
      </c>
      <c r="N3437" s="79" t="s">
        <v>957</v>
      </c>
      <c r="O3437" s="76" t="s">
        <v>958</v>
      </c>
      <c r="P3437" s="78" t="n">
        <v>45552</v>
      </c>
      <c r="Q3437" s="76" t="s">
        <v>114</v>
      </c>
      <c r="R3437" s="78" t="n">
        <v>37432</v>
      </c>
      <c r="S3437" s="78" t="n">
        <v>45539</v>
      </c>
      <c r="T3437" s="76" t="s">
        <v>201</v>
      </c>
      <c r="U3437" s="76" t="n">
        <v>885</v>
      </c>
      <c r="X3437" s="76" t="n">
        <v>8</v>
      </c>
      <c r="Y3437" s="76" t="s">
        <v>116</v>
      </c>
      <c r="AB3437" s="78" t="n">
        <v>45474</v>
      </c>
      <c r="AC3437" s="76" t="s">
        <v>117</v>
      </c>
      <c r="AD3437" s="76" t="s">
        <v>14568</v>
      </c>
      <c r="AE3437" s="76" t="n">
        <v>41120</v>
      </c>
      <c r="AF3437" s="76" t="s">
        <v>14569</v>
      </c>
      <c r="AJ3437" s="79" t="s">
        <v>14570</v>
      </c>
      <c r="AK3437" s="76" t="s">
        <v>14571</v>
      </c>
      <c r="AL3437" s="76" t="n">
        <v>0</v>
      </c>
      <c r="AM3437" s="76" t="n">
        <v>0</v>
      </c>
    </row>
    <row r="3438" customFormat="false" ht="15" hidden="false" customHeight="false" outlineLevel="0" collapsed="false">
      <c r="A3438" s="76" t="n">
        <v>1647599</v>
      </c>
      <c r="B3438" s="76" t="s">
        <v>14572</v>
      </c>
      <c r="C3438" s="76" t="s">
        <v>1834</v>
      </c>
      <c r="D3438" s="76" t="n">
        <v>1812119</v>
      </c>
      <c r="E3438" s="76" t="s">
        <v>109</v>
      </c>
      <c r="H3438" s="78" t="n">
        <v>40664</v>
      </c>
      <c r="I3438" s="76" t="s">
        <v>144</v>
      </c>
      <c r="J3438" s="76" t="n">
        <v>-14</v>
      </c>
      <c r="K3438" s="76" t="s">
        <v>41</v>
      </c>
      <c r="M3438" s="76" t="s">
        <v>111</v>
      </c>
      <c r="N3438" s="79" t="s">
        <v>6967</v>
      </c>
      <c r="O3438" s="76" t="s">
        <v>6968</v>
      </c>
      <c r="P3438" s="78" t="n">
        <v>45580</v>
      </c>
      <c r="Q3438" s="76" t="s">
        <v>114</v>
      </c>
      <c r="R3438" s="78" t="n">
        <v>45580</v>
      </c>
      <c r="S3438" s="78" t="n">
        <v>45484</v>
      </c>
      <c r="T3438" s="76" t="s">
        <v>201</v>
      </c>
      <c r="U3438" s="76" t="n">
        <v>500</v>
      </c>
      <c r="X3438" s="76" t="n">
        <v>5</v>
      </c>
      <c r="Y3438" s="76" t="s">
        <v>116</v>
      </c>
      <c r="AC3438" s="76" t="s">
        <v>117</v>
      </c>
      <c r="AD3438" s="76" t="s">
        <v>14573</v>
      </c>
      <c r="AE3438" s="76" t="n">
        <v>18160</v>
      </c>
      <c r="AF3438" s="76" t="s">
        <v>14574</v>
      </c>
      <c r="AJ3438" s="79" t="s">
        <v>14575</v>
      </c>
      <c r="AK3438" s="76" t="s">
        <v>14576</v>
      </c>
      <c r="AL3438" s="76" t="n">
        <v>0</v>
      </c>
      <c r="AM3438" s="76" t="n">
        <v>0</v>
      </c>
    </row>
    <row r="3439" customFormat="false" ht="15" hidden="false" customHeight="false" outlineLevel="0" collapsed="false">
      <c r="A3439" s="76" t="n">
        <v>1115409</v>
      </c>
      <c r="B3439" s="76" t="s">
        <v>14577</v>
      </c>
      <c r="C3439" s="76" t="s">
        <v>1140</v>
      </c>
      <c r="D3439" s="76" t="n">
        <v>3728112</v>
      </c>
      <c r="E3439" s="76" t="s">
        <v>132</v>
      </c>
      <c r="F3439" s="76" t="s">
        <v>132</v>
      </c>
      <c r="H3439" s="78" t="n">
        <v>30118</v>
      </c>
      <c r="I3439" s="76" t="s">
        <v>179</v>
      </c>
      <c r="J3439" s="76" t="s">
        <v>180</v>
      </c>
      <c r="K3439" s="76" t="s">
        <v>41</v>
      </c>
      <c r="M3439" s="76" t="s">
        <v>124</v>
      </c>
      <c r="N3439" s="79" t="s">
        <v>808</v>
      </c>
      <c r="O3439" s="76" t="s">
        <v>809</v>
      </c>
      <c r="P3439" s="78" t="n">
        <v>45602</v>
      </c>
      <c r="Q3439" s="76" t="s">
        <v>114</v>
      </c>
      <c r="R3439" s="78" t="n">
        <v>42625</v>
      </c>
      <c r="S3439" s="78" t="n">
        <v>45176</v>
      </c>
      <c r="T3439" s="76" t="s">
        <v>183</v>
      </c>
      <c r="U3439" s="76" t="n">
        <v>630</v>
      </c>
      <c r="X3439" s="76" t="n">
        <v>6</v>
      </c>
      <c r="Y3439" s="76" t="s">
        <v>116</v>
      </c>
      <c r="AC3439" s="76" t="s">
        <v>117</v>
      </c>
      <c r="AD3439" s="76" t="s">
        <v>810</v>
      </c>
      <c r="AE3439" s="76" t="n">
        <v>37250</v>
      </c>
      <c r="AF3439" s="76" t="s">
        <v>14578</v>
      </c>
      <c r="AI3439" s="79" t="s">
        <v>14579</v>
      </c>
      <c r="AJ3439" s="79" t="s">
        <v>14580</v>
      </c>
      <c r="AK3439" s="76" t="s">
        <v>14581</v>
      </c>
      <c r="AL3439" s="76" t="n">
        <v>0</v>
      </c>
      <c r="AM3439" s="76" t="n">
        <v>0</v>
      </c>
    </row>
    <row r="3440" customFormat="false" ht="15" hidden="false" customHeight="false" outlineLevel="0" collapsed="false">
      <c r="A3440" s="76" t="n">
        <v>1652525</v>
      </c>
      <c r="B3440" s="76" t="s">
        <v>14577</v>
      </c>
      <c r="C3440" s="76" t="s">
        <v>14582</v>
      </c>
      <c r="D3440" s="76" t="n">
        <v>3738061</v>
      </c>
      <c r="E3440" s="76" t="s">
        <v>109</v>
      </c>
      <c r="H3440" s="78" t="n">
        <v>33890</v>
      </c>
      <c r="I3440" s="76" t="s">
        <v>23</v>
      </c>
      <c r="J3440" s="76" t="n">
        <v>-40</v>
      </c>
      <c r="K3440" s="76" t="s">
        <v>2</v>
      </c>
      <c r="M3440" s="76" t="s">
        <v>124</v>
      </c>
      <c r="N3440" s="79" t="s">
        <v>239</v>
      </c>
      <c r="O3440" s="76" t="s">
        <v>240</v>
      </c>
      <c r="P3440" s="78" t="n">
        <v>45589</v>
      </c>
      <c r="Q3440" s="76" t="s">
        <v>114</v>
      </c>
      <c r="R3440" s="78" t="n">
        <v>45589</v>
      </c>
      <c r="S3440" s="78" t="n">
        <v>45567</v>
      </c>
      <c r="T3440" s="76" t="s">
        <v>201</v>
      </c>
      <c r="U3440" s="76" t="n">
        <v>500</v>
      </c>
      <c r="X3440" s="76" t="n">
        <v>5</v>
      </c>
      <c r="Y3440" s="76" t="s">
        <v>116</v>
      </c>
      <c r="AC3440" s="76" t="s">
        <v>117</v>
      </c>
      <c r="AD3440" s="76" t="s">
        <v>843</v>
      </c>
      <c r="AE3440" s="76" t="n">
        <v>37320</v>
      </c>
      <c r="AF3440" s="76" t="s">
        <v>14583</v>
      </c>
      <c r="AJ3440" s="79" t="s">
        <v>14584</v>
      </c>
      <c r="AK3440" s="76" t="s">
        <v>14585</v>
      </c>
      <c r="AL3440" s="76" t="n">
        <v>0</v>
      </c>
      <c r="AM3440" s="76" t="n">
        <v>0</v>
      </c>
    </row>
    <row r="3441" customFormat="false" ht="15" hidden="false" customHeight="false" outlineLevel="0" collapsed="false">
      <c r="A3441" s="76" t="n">
        <v>1616352</v>
      </c>
      <c r="B3441" s="76" t="s">
        <v>14586</v>
      </c>
      <c r="C3441" s="76" t="s">
        <v>503</v>
      </c>
      <c r="D3441" s="76" t="n">
        <v>2817390</v>
      </c>
      <c r="E3441" s="76" t="s">
        <v>109</v>
      </c>
      <c r="H3441" s="78" t="n">
        <v>42064</v>
      </c>
      <c r="I3441" s="76" t="s">
        <v>231</v>
      </c>
      <c r="J3441" s="76" t="n">
        <v>-10</v>
      </c>
      <c r="K3441" s="76" t="s">
        <v>41</v>
      </c>
      <c r="M3441" s="76" t="s">
        <v>155</v>
      </c>
      <c r="N3441" s="79" t="s">
        <v>156</v>
      </c>
      <c r="O3441" s="76" t="s">
        <v>157</v>
      </c>
      <c r="P3441" s="78" t="n">
        <v>45553</v>
      </c>
      <c r="Q3441" s="76" t="s">
        <v>114</v>
      </c>
      <c r="R3441" s="78" t="n">
        <v>45553</v>
      </c>
      <c r="T3441" s="76" t="s">
        <v>115</v>
      </c>
      <c r="U3441" s="76" t="n">
        <v>500</v>
      </c>
      <c r="X3441" s="76" t="n">
        <v>5</v>
      </c>
      <c r="Y3441" s="76" t="s">
        <v>116</v>
      </c>
      <c r="AC3441" s="76" t="s">
        <v>117</v>
      </c>
      <c r="AD3441" s="76" t="s">
        <v>364</v>
      </c>
      <c r="AE3441" s="76" t="n">
        <v>28500</v>
      </c>
      <c r="AF3441" s="76" t="s">
        <v>14587</v>
      </c>
      <c r="AI3441" s="79" t="s">
        <v>14588</v>
      </c>
      <c r="AJ3441" s="79" t="s">
        <v>14589</v>
      </c>
      <c r="AK3441" s="76" t="s">
        <v>14590</v>
      </c>
      <c r="AL3441" s="76" t="n">
        <v>1</v>
      </c>
      <c r="AM3441" s="76" t="n">
        <v>1</v>
      </c>
    </row>
    <row r="3442" customFormat="false" ht="15" hidden="false" customHeight="false" outlineLevel="0" collapsed="false">
      <c r="A3442" s="76" t="n">
        <v>1547770</v>
      </c>
      <c r="B3442" s="76" t="s">
        <v>14591</v>
      </c>
      <c r="C3442" s="76" t="s">
        <v>2482</v>
      </c>
      <c r="D3442" s="76" t="n">
        <v>4116092</v>
      </c>
      <c r="E3442" s="76" t="s">
        <v>109</v>
      </c>
      <c r="F3442" s="76" t="s">
        <v>109</v>
      </c>
      <c r="H3442" s="78" t="n">
        <v>22740</v>
      </c>
      <c r="I3442" s="76" t="s">
        <v>267</v>
      </c>
      <c r="J3442" s="76" t="s">
        <v>268</v>
      </c>
      <c r="K3442" s="76" t="s">
        <v>41</v>
      </c>
      <c r="M3442" s="76" t="s">
        <v>286</v>
      </c>
      <c r="N3442" s="79" t="s">
        <v>4561</v>
      </c>
      <c r="O3442" s="76" t="s">
        <v>4562</v>
      </c>
      <c r="P3442" s="78" t="n">
        <v>45558</v>
      </c>
      <c r="Q3442" s="76" t="s">
        <v>114</v>
      </c>
      <c r="R3442" s="78" t="n">
        <v>45247</v>
      </c>
      <c r="S3442" s="78" t="n">
        <v>44929</v>
      </c>
      <c r="T3442" s="76" t="s">
        <v>183</v>
      </c>
      <c r="U3442" s="76" t="n">
        <v>500</v>
      </c>
      <c r="X3442" s="76" t="n">
        <v>5</v>
      </c>
      <c r="Y3442" s="76" t="s">
        <v>116</v>
      </c>
      <c r="AC3442" s="76" t="s">
        <v>117</v>
      </c>
      <c r="AD3442" s="76" t="s">
        <v>13451</v>
      </c>
      <c r="AE3442" s="76" t="n">
        <v>41250</v>
      </c>
      <c r="AF3442" s="76" t="s">
        <v>14592</v>
      </c>
      <c r="AJ3442" s="76" t="s">
        <v>14593</v>
      </c>
      <c r="AK3442" s="76" t="s">
        <v>14594</v>
      </c>
      <c r="AL3442" s="76" t="n">
        <v>0</v>
      </c>
      <c r="AM3442" s="76" t="n">
        <v>0</v>
      </c>
    </row>
    <row r="3443" customFormat="false" ht="15" hidden="false" customHeight="false" outlineLevel="0" collapsed="false">
      <c r="A3443" s="76" t="n">
        <v>1516677</v>
      </c>
      <c r="B3443" s="76" t="s">
        <v>14595</v>
      </c>
      <c r="C3443" s="76" t="s">
        <v>14596</v>
      </c>
      <c r="D3443" s="76" t="n">
        <v>4538142</v>
      </c>
      <c r="E3443" s="76" t="s">
        <v>132</v>
      </c>
      <c r="F3443" s="76" t="s">
        <v>132</v>
      </c>
      <c r="H3443" s="78" t="n">
        <v>40586</v>
      </c>
      <c r="I3443" s="76" t="s">
        <v>144</v>
      </c>
      <c r="J3443" s="76" t="n">
        <v>-14</v>
      </c>
      <c r="K3443" s="76" t="s">
        <v>41</v>
      </c>
      <c r="M3443" s="76" t="s">
        <v>134</v>
      </c>
      <c r="N3443" s="79" t="s">
        <v>1685</v>
      </c>
      <c r="O3443" s="76" t="s">
        <v>1686</v>
      </c>
      <c r="P3443" s="78" t="n">
        <v>45583</v>
      </c>
      <c r="Q3443" s="76" t="s">
        <v>114</v>
      </c>
      <c r="R3443" s="78" t="n">
        <v>45189</v>
      </c>
      <c r="T3443" s="76" t="s">
        <v>115</v>
      </c>
      <c r="U3443" s="76" t="n">
        <v>500</v>
      </c>
      <c r="X3443" s="76" t="n">
        <v>5</v>
      </c>
      <c r="Y3443" s="76" t="s">
        <v>116</v>
      </c>
      <c r="AC3443" s="76" t="s">
        <v>117</v>
      </c>
      <c r="AD3443" s="76" t="s">
        <v>1687</v>
      </c>
      <c r="AE3443" s="76" t="n">
        <v>45390</v>
      </c>
      <c r="AF3443" s="76" t="s">
        <v>14597</v>
      </c>
      <c r="AI3443" s="79" t="s">
        <v>14598</v>
      </c>
      <c r="AJ3443" s="79" t="s">
        <v>14599</v>
      </c>
      <c r="AK3443" s="76" t="s">
        <v>14600</v>
      </c>
      <c r="AL3443" s="76" t="n">
        <v>1</v>
      </c>
      <c r="AM3443" s="76" t="n">
        <v>1</v>
      </c>
    </row>
    <row r="3444" customFormat="false" ht="15" hidden="false" customHeight="false" outlineLevel="0" collapsed="false">
      <c r="A3444" s="76" t="n">
        <v>1646512</v>
      </c>
      <c r="B3444" s="76" t="s">
        <v>14601</v>
      </c>
      <c r="C3444" s="76" t="s">
        <v>14602</v>
      </c>
      <c r="D3444" s="76" t="n">
        <v>3737918</v>
      </c>
      <c r="E3444" s="76" t="s">
        <v>109</v>
      </c>
      <c r="H3444" s="78" t="n">
        <v>41969</v>
      </c>
      <c r="I3444" s="76" t="s">
        <v>190</v>
      </c>
      <c r="J3444" s="76" t="n">
        <v>-11</v>
      </c>
      <c r="K3444" s="76" t="s">
        <v>2</v>
      </c>
      <c r="M3444" s="76" t="s">
        <v>124</v>
      </c>
      <c r="N3444" s="79" t="s">
        <v>1887</v>
      </c>
      <c r="O3444" s="76" t="s">
        <v>1888</v>
      </c>
      <c r="P3444" s="78" t="n">
        <v>45578</v>
      </c>
      <c r="Q3444" s="76" t="s">
        <v>114</v>
      </c>
      <c r="R3444" s="78" t="n">
        <v>45578</v>
      </c>
      <c r="T3444" s="76" t="s">
        <v>115</v>
      </c>
      <c r="U3444" s="76" t="n">
        <v>500</v>
      </c>
      <c r="X3444" s="76" t="n">
        <v>5</v>
      </c>
      <c r="Y3444" s="76" t="s">
        <v>116</v>
      </c>
      <c r="AC3444" s="76" t="s">
        <v>117</v>
      </c>
      <c r="AD3444" s="76" t="s">
        <v>6732</v>
      </c>
      <c r="AE3444" s="76" t="n">
        <v>37110</v>
      </c>
      <c r="AF3444" s="76" t="s">
        <v>14603</v>
      </c>
      <c r="AK3444" s="76" t="s">
        <v>14604</v>
      </c>
      <c r="AL3444" s="76" t="n">
        <v>0</v>
      </c>
      <c r="AM3444" s="76" t="n">
        <v>0</v>
      </c>
    </row>
    <row r="3445" customFormat="false" ht="15" hidden="false" customHeight="false" outlineLevel="0" collapsed="false">
      <c r="A3445" s="76" t="n">
        <v>1646515</v>
      </c>
      <c r="B3445" s="76" t="s">
        <v>14601</v>
      </c>
      <c r="C3445" s="76" t="s">
        <v>1741</v>
      </c>
      <c r="D3445" s="76" t="n">
        <v>3737919</v>
      </c>
      <c r="E3445" s="76" t="s">
        <v>109</v>
      </c>
      <c r="H3445" s="78" t="n">
        <v>41097</v>
      </c>
      <c r="I3445" s="76" t="s">
        <v>370</v>
      </c>
      <c r="J3445" s="76" t="n">
        <v>-13</v>
      </c>
      <c r="K3445" s="76" t="s">
        <v>41</v>
      </c>
      <c r="M3445" s="76" t="s">
        <v>124</v>
      </c>
      <c r="N3445" s="79" t="s">
        <v>1887</v>
      </c>
      <c r="O3445" s="76" t="s">
        <v>1888</v>
      </c>
      <c r="P3445" s="78" t="n">
        <v>45578</v>
      </c>
      <c r="Q3445" s="76" t="s">
        <v>114</v>
      </c>
      <c r="R3445" s="78" t="n">
        <v>45578</v>
      </c>
      <c r="T3445" s="76" t="s">
        <v>115</v>
      </c>
      <c r="U3445" s="76" t="n">
        <v>500</v>
      </c>
      <c r="X3445" s="76" t="n">
        <v>5</v>
      </c>
      <c r="Y3445" s="76" t="s">
        <v>116</v>
      </c>
      <c r="AC3445" s="76" t="s">
        <v>117</v>
      </c>
      <c r="AD3445" s="76" t="s">
        <v>6732</v>
      </c>
      <c r="AE3445" s="76" t="n">
        <v>37110</v>
      </c>
      <c r="AF3445" s="76" t="s">
        <v>14603</v>
      </c>
      <c r="AK3445" s="76" t="s">
        <v>14604</v>
      </c>
      <c r="AL3445" s="76" t="n">
        <v>0</v>
      </c>
      <c r="AM3445" s="76" t="n">
        <v>0</v>
      </c>
    </row>
    <row r="3446" customFormat="false" ht="15" hidden="false" customHeight="false" outlineLevel="0" collapsed="false">
      <c r="A3446" s="76" t="n">
        <v>1674707</v>
      </c>
      <c r="B3446" s="76" t="s">
        <v>14605</v>
      </c>
      <c r="C3446" s="76" t="s">
        <v>14606</v>
      </c>
      <c r="D3446" s="76" t="n">
        <v>4541225</v>
      </c>
      <c r="E3446" s="76" t="s">
        <v>109</v>
      </c>
      <c r="H3446" s="78" t="n">
        <v>31495</v>
      </c>
      <c r="I3446" s="76" t="s">
        <v>23</v>
      </c>
      <c r="J3446" s="76" t="n">
        <v>-40</v>
      </c>
      <c r="K3446" s="76" t="s">
        <v>2</v>
      </c>
      <c r="M3446" s="76" t="s">
        <v>134</v>
      </c>
      <c r="N3446" s="79" t="s">
        <v>2058</v>
      </c>
      <c r="O3446" s="76" t="s">
        <v>2059</v>
      </c>
      <c r="P3446" s="78" t="n">
        <v>45680</v>
      </c>
      <c r="Q3446" s="76" t="s">
        <v>114</v>
      </c>
      <c r="R3446" s="78" t="n">
        <v>45680</v>
      </c>
      <c r="S3446" s="78" t="n">
        <v>45677</v>
      </c>
      <c r="T3446" s="76" t="s">
        <v>201</v>
      </c>
      <c r="U3446" s="76" t="n">
        <v>500</v>
      </c>
      <c r="X3446" s="76" t="n">
        <v>5</v>
      </c>
      <c r="Y3446" s="76" t="s">
        <v>116</v>
      </c>
      <c r="AC3446" s="76" t="s">
        <v>117</v>
      </c>
      <c r="AD3446" s="76" t="s">
        <v>14607</v>
      </c>
      <c r="AE3446" s="76" t="n">
        <v>45240</v>
      </c>
      <c r="AF3446" s="76" t="s">
        <v>14608</v>
      </c>
      <c r="AK3446" s="76" t="s">
        <v>14609</v>
      </c>
      <c r="AL3446" s="76" t="n">
        <v>0</v>
      </c>
      <c r="AM3446" s="76" t="n">
        <v>0</v>
      </c>
    </row>
    <row r="3447" customFormat="false" ht="15" hidden="false" customHeight="false" outlineLevel="0" collapsed="false">
      <c r="A3447" s="76" t="n">
        <v>1527944</v>
      </c>
      <c r="B3447" s="76" t="s">
        <v>14605</v>
      </c>
      <c r="C3447" s="76" t="s">
        <v>1741</v>
      </c>
      <c r="D3447" s="76" t="n">
        <v>4538297</v>
      </c>
      <c r="E3447" s="76" t="s">
        <v>132</v>
      </c>
      <c r="F3447" s="76" t="s">
        <v>109</v>
      </c>
      <c r="H3447" s="78" t="n">
        <v>41270</v>
      </c>
      <c r="I3447" s="76" t="s">
        <v>370</v>
      </c>
      <c r="J3447" s="76" t="n">
        <v>-13</v>
      </c>
      <c r="K3447" s="76" t="s">
        <v>41</v>
      </c>
      <c r="M3447" s="76" t="s">
        <v>134</v>
      </c>
      <c r="N3447" s="79" t="s">
        <v>2058</v>
      </c>
      <c r="O3447" s="76" t="s">
        <v>2059</v>
      </c>
      <c r="P3447" s="78" t="n">
        <v>45544</v>
      </c>
      <c r="Q3447" s="76" t="s">
        <v>114</v>
      </c>
      <c r="R3447" s="78" t="n">
        <v>45201</v>
      </c>
      <c r="T3447" s="76" t="s">
        <v>115</v>
      </c>
      <c r="U3447" s="76" t="n">
        <v>500</v>
      </c>
      <c r="X3447" s="76" t="n">
        <v>5</v>
      </c>
      <c r="Y3447" s="76" t="s">
        <v>116</v>
      </c>
      <c r="AC3447" s="76" t="s">
        <v>117</v>
      </c>
      <c r="AD3447" s="76" t="s">
        <v>3607</v>
      </c>
      <c r="AE3447" s="76" t="n">
        <v>45240</v>
      </c>
      <c r="AF3447" s="76" t="s">
        <v>14610</v>
      </c>
      <c r="AK3447" s="76" t="s">
        <v>14609</v>
      </c>
      <c r="AL3447" s="76" t="n">
        <v>0</v>
      </c>
      <c r="AM3447" s="76" t="n">
        <v>0</v>
      </c>
    </row>
    <row r="3448" customFormat="false" ht="15" hidden="false" customHeight="false" outlineLevel="0" collapsed="false">
      <c r="A3448" s="76" t="n">
        <v>1574270</v>
      </c>
      <c r="B3448" s="76" t="s">
        <v>14611</v>
      </c>
      <c r="C3448" s="76" t="s">
        <v>2973</v>
      </c>
      <c r="D3448" s="76" t="n">
        <v>4116201</v>
      </c>
      <c r="E3448" s="76" t="s">
        <v>132</v>
      </c>
      <c r="H3448" s="78" t="n">
        <v>40928</v>
      </c>
      <c r="I3448" s="76" t="s">
        <v>370</v>
      </c>
      <c r="J3448" s="76" t="n">
        <v>-13</v>
      </c>
      <c r="K3448" s="76" t="s">
        <v>41</v>
      </c>
      <c r="M3448" s="76" t="s">
        <v>286</v>
      </c>
      <c r="N3448" s="79" t="s">
        <v>385</v>
      </c>
      <c r="O3448" s="76" t="s">
        <v>386</v>
      </c>
      <c r="P3448" s="78" t="n">
        <v>45674</v>
      </c>
      <c r="Q3448" s="76" t="s">
        <v>114</v>
      </c>
      <c r="R3448" s="78" t="n">
        <v>45394</v>
      </c>
      <c r="T3448" s="76" t="s">
        <v>115</v>
      </c>
      <c r="U3448" s="76" t="n">
        <v>500</v>
      </c>
      <c r="X3448" s="76" t="n">
        <v>5</v>
      </c>
      <c r="Y3448" s="76" t="s">
        <v>116</v>
      </c>
      <c r="AC3448" s="76" t="s">
        <v>117</v>
      </c>
      <c r="AD3448" s="76" t="s">
        <v>4563</v>
      </c>
      <c r="AE3448" s="76" t="n">
        <v>41250</v>
      </c>
      <c r="AF3448" s="76" t="s">
        <v>14612</v>
      </c>
      <c r="AK3448" s="76" t="s">
        <v>14613</v>
      </c>
      <c r="AL3448" s="76" t="n">
        <v>0</v>
      </c>
      <c r="AM3448" s="76" t="n">
        <v>0</v>
      </c>
    </row>
    <row r="3449" customFormat="false" ht="15" hidden="false" customHeight="false" outlineLevel="0" collapsed="false">
      <c r="A3449" s="76" t="n">
        <v>452713</v>
      </c>
      <c r="B3449" s="76" t="s">
        <v>14614</v>
      </c>
      <c r="C3449" s="76" t="s">
        <v>1081</v>
      </c>
      <c r="D3449" s="76" t="n">
        <v>4516217</v>
      </c>
      <c r="E3449" s="76" t="s">
        <v>132</v>
      </c>
      <c r="F3449" s="76" t="s">
        <v>132</v>
      </c>
      <c r="H3449" s="78" t="n">
        <v>28054</v>
      </c>
      <c r="I3449" s="76" t="s">
        <v>197</v>
      </c>
      <c r="J3449" s="76" t="s">
        <v>198</v>
      </c>
      <c r="K3449" s="76" t="s">
        <v>41</v>
      </c>
      <c r="M3449" s="76" t="s">
        <v>134</v>
      </c>
      <c r="N3449" s="79" t="s">
        <v>2364</v>
      </c>
      <c r="O3449" s="76" t="s">
        <v>2365</v>
      </c>
      <c r="P3449" s="78" t="n">
        <v>45548</v>
      </c>
      <c r="Q3449" s="76" t="s">
        <v>114</v>
      </c>
      <c r="R3449" s="78" t="n">
        <v>38309</v>
      </c>
      <c r="S3449" s="78" t="n">
        <v>45536</v>
      </c>
      <c r="T3449" s="76" t="s">
        <v>201</v>
      </c>
      <c r="U3449" s="76" t="n">
        <v>964</v>
      </c>
      <c r="X3449" s="76" t="n">
        <v>9</v>
      </c>
      <c r="Y3449" s="76" t="s">
        <v>116</v>
      </c>
      <c r="AC3449" s="76" t="s">
        <v>117</v>
      </c>
      <c r="AD3449" s="76" t="s">
        <v>2936</v>
      </c>
      <c r="AE3449" s="76" t="n">
        <v>45200</v>
      </c>
      <c r="AF3449" s="76" t="s">
        <v>14615</v>
      </c>
      <c r="AI3449" s="79" t="s">
        <v>14616</v>
      </c>
      <c r="AJ3449" s="79" t="s">
        <v>14617</v>
      </c>
      <c r="AK3449" s="76" t="s">
        <v>14618</v>
      </c>
      <c r="AL3449" s="76" t="n">
        <v>0</v>
      </c>
      <c r="AM3449" s="76" t="n">
        <v>0</v>
      </c>
    </row>
    <row r="3450" customFormat="false" ht="15" hidden="false" customHeight="false" outlineLevel="0" collapsed="false">
      <c r="A3450" s="76" t="n">
        <v>66728</v>
      </c>
      <c r="B3450" s="76" t="s">
        <v>14619</v>
      </c>
      <c r="C3450" s="76" t="s">
        <v>736</v>
      </c>
      <c r="D3450" s="76" t="n">
        <v>9228105</v>
      </c>
      <c r="E3450" s="76" t="s">
        <v>132</v>
      </c>
      <c r="F3450" s="76" t="s">
        <v>132</v>
      </c>
      <c r="H3450" s="78" t="n">
        <v>26915</v>
      </c>
      <c r="I3450" s="76" t="s">
        <v>208</v>
      </c>
      <c r="J3450" s="76" t="s">
        <v>209</v>
      </c>
      <c r="K3450" s="76" t="s">
        <v>41</v>
      </c>
      <c r="M3450" s="76" t="s">
        <v>124</v>
      </c>
      <c r="N3450" s="79" t="s">
        <v>398</v>
      </c>
      <c r="O3450" s="76" t="s">
        <v>399</v>
      </c>
      <c r="P3450" s="78" t="n">
        <v>45516</v>
      </c>
      <c r="Q3450" s="76" t="s">
        <v>114</v>
      </c>
      <c r="R3450" s="78" t="n">
        <v>37432</v>
      </c>
      <c r="S3450" s="78" t="n">
        <v>45460</v>
      </c>
      <c r="T3450" s="76" t="s">
        <v>201</v>
      </c>
      <c r="U3450" s="76" t="n">
        <v>790</v>
      </c>
      <c r="X3450" s="76" t="n">
        <v>7</v>
      </c>
      <c r="Y3450" s="76" t="s">
        <v>116</v>
      </c>
      <c r="AB3450" s="78" t="n">
        <v>45474</v>
      </c>
      <c r="AC3450" s="76" t="s">
        <v>117</v>
      </c>
      <c r="AD3450" s="76" t="s">
        <v>1055</v>
      </c>
      <c r="AE3450" s="76" t="n">
        <v>37540</v>
      </c>
      <c r="AF3450" s="76" t="s">
        <v>14620</v>
      </c>
      <c r="AI3450" s="76" t="s">
        <v>14621</v>
      </c>
      <c r="AJ3450" s="79" t="s">
        <v>14622</v>
      </c>
      <c r="AK3450" s="76" t="s">
        <v>14623</v>
      </c>
      <c r="AL3450" s="76" t="n">
        <v>0</v>
      </c>
      <c r="AM3450" s="76" t="n">
        <v>0</v>
      </c>
    </row>
    <row r="3451" customFormat="false" ht="15" hidden="false" customHeight="false" outlineLevel="0" collapsed="false">
      <c r="A3451" s="76" t="n">
        <v>1664525</v>
      </c>
      <c r="B3451" s="76" t="s">
        <v>14624</v>
      </c>
      <c r="C3451" s="76" t="s">
        <v>14625</v>
      </c>
      <c r="D3451" s="76" t="n">
        <v>1812266</v>
      </c>
      <c r="E3451" s="76" t="s">
        <v>123</v>
      </c>
      <c r="H3451" s="78" t="n">
        <v>42370</v>
      </c>
      <c r="I3451" s="76" t="s">
        <v>109</v>
      </c>
      <c r="J3451" s="76" t="n">
        <v>-9</v>
      </c>
      <c r="K3451" s="76" t="s">
        <v>41</v>
      </c>
      <c r="M3451" s="76" t="s">
        <v>111</v>
      </c>
      <c r="N3451" s="79" t="s">
        <v>488</v>
      </c>
      <c r="O3451" s="76" t="s">
        <v>489</v>
      </c>
      <c r="P3451" s="78" t="n">
        <v>45629</v>
      </c>
      <c r="Q3451" s="76" t="s">
        <v>114</v>
      </c>
      <c r="R3451" s="78" t="n">
        <v>45629</v>
      </c>
      <c r="T3451" s="76" t="s">
        <v>115</v>
      </c>
      <c r="U3451" s="76" t="n">
        <v>500</v>
      </c>
      <c r="X3451" s="76" t="n">
        <v>5</v>
      </c>
      <c r="Y3451" s="76" t="s">
        <v>116</v>
      </c>
      <c r="AC3451" s="76" t="s">
        <v>117</v>
      </c>
      <c r="AD3451" s="76" t="s">
        <v>3296</v>
      </c>
      <c r="AE3451" s="76" t="n">
        <v>18200</v>
      </c>
      <c r="AF3451" s="76" t="s">
        <v>3297</v>
      </c>
      <c r="AI3451" s="79" t="s">
        <v>3298</v>
      </c>
      <c r="AJ3451" s="79" t="s">
        <v>3298</v>
      </c>
      <c r="AK3451" s="76" t="s">
        <v>2296</v>
      </c>
      <c r="AL3451" s="76" t="n">
        <v>0</v>
      </c>
      <c r="AM3451" s="76" t="n">
        <v>0</v>
      </c>
    </row>
    <row r="3452" customFormat="false" ht="15" hidden="false" customHeight="false" outlineLevel="0" collapsed="false">
      <c r="A3452" s="76" t="n">
        <v>1659225</v>
      </c>
      <c r="B3452" s="76" t="s">
        <v>14626</v>
      </c>
      <c r="C3452" s="76" t="s">
        <v>765</v>
      </c>
      <c r="D3452" s="76" t="n">
        <v>3738136</v>
      </c>
      <c r="E3452" s="76" t="s">
        <v>132</v>
      </c>
      <c r="H3452" s="78" t="n">
        <v>40371</v>
      </c>
      <c r="I3452" s="76" t="s">
        <v>256</v>
      </c>
      <c r="J3452" s="76" t="n">
        <v>-15</v>
      </c>
      <c r="K3452" s="76" t="s">
        <v>41</v>
      </c>
      <c r="M3452" s="76" t="s">
        <v>124</v>
      </c>
      <c r="N3452" s="79" t="s">
        <v>1931</v>
      </c>
      <c r="O3452" s="76" t="s">
        <v>1932</v>
      </c>
      <c r="P3452" s="78" t="n">
        <v>45610</v>
      </c>
      <c r="Q3452" s="76" t="s">
        <v>114</v>
      </c>
      <c r="R3452" s="78" t="n">
        <v>45610</v>
      </c>
      <c r="S3452" s="78" t="n">
        <v>45617</v>
      </c>
      <c r="T3452" s="76" t="s">
        <v>201</v>
      </c>
      <c r="U3452" s="76" t="n">
        <v>500</v>
      </c>
      <c r="X3452" s="76" t="n">
        <v>5</v>
      </c>
      <c r="Y3452" s="76" t="s">
        <v>116</v>
      </c>
      <c r="AC3452" s="76" t="s">
        <v>117</v>
      </c>
      <c r="AD3452" s="76" t="s">
        <v>14627</v>
      </c>
      <c r="AE3452" s="76" t="n">
        <v>37420</v>
      </c>
      <c r="AF3452" s="76" t="s">
        <v>14628</v>
      </c>
      <c r="AJ3452" s="76" t="s">
        <v>14629</v>
      </c>
      <c r="AK3452" s="76" t="s">
        <v>14630</v>
      </c>
      <c r="AL3452" s="76" t="n">
        <v>0</v>
      </c>
      <c r="AM3452" s="76" t="n">
        <v>0</v>
      </c>
    </row>
    <row r="3453" customFormat="false" ht="15" hidden="false" customHeight="false" outlineLevel="0" collapsed="false">
      <c r="A3453" s="76" t="n">
        <v>1615886</v>
      </c>
      <c r="B3453" s="76" t="s">
        <v>14631</v>
      </c>
      <c r="C3453" s="76" t="s">
        <v>563</v>
      </c>
      <c r="D3453" s="76" t="n">
        <v>3737373</v>
      </c>
      <c r="E3453" s="76" t="s">
        <v>132</v>
      </c>
      <c r="H3453" s="78" t="n">
        <v>41010</v>
      </c>
      <c r="I3453" s="76" t="s">
        <v>370</v>
      </c>
      <c r="J3453" s="76" t="n">
        <v>-13</v>
      </c>
      <c r="K3453" s="76" t="s">
        <v>41</v>
      </c>
      <c r="M3453" s="76" t="s">
        <v>124</v>
      </c>
      <c r="N3453" s="79" t="s">
        <v>1777</v>
      </c>
      <c r="O3453" s="76" t="s">
        <v>1778</v>
      </c>
      <c r="P3453" s="78" t="n">
        <v>45553</v>
      </c>
      <c r="Q3453" s="76" t="s">
        <v>114</v>
      </c>
      <c r="R3453" s="78" t="n">
        <v>45553</v>
      </c>
      <c r="S3453" s="78" t="n">
        <v>45551</v>
      </c>
      <c r="T3453" s="76" t="s">
        <v>201</v>
      </c>
      <c r="U3453" s="76" t="n">
        <v>500</v>
      </c>
      <c r="X3453" s="76" t="n">
        <v>5</v>
      </c>
      <c r="Y3453" s="76" t="s">
        <v>116</v>
      </c>
      <c r="AC3453" s="76" t="s">
        <v>117</v>
      </c>
      <c r="AD3453" s="76" t="s">
        <v>1821</v>
      </c>
      <c r="AE3453" s="76" t="n">
        <v>37400</v>
      </c>
      <c r="AF3453" s="76" t="s">
        <v>14632</v>
      </c>
      <c r="AI3453" s="76" t="s">
        <v>14633</v>
      </c>
      <c r="AJ3453" s="76" t="s">
        <v>14634</v>
      </c>
      <c r="AK3453" s="76" t="s">
        <v>14635</v>
      </c>
      <c r="AL3453" s="76" t="n">
        <v>0</v>
      </c>
      <c r="AM3453" s="76" t="n">
        <v>0</v>
      </c>
    </row>
    <row r="3454" customFormat="false" ht="15" hidden="false" customHeight="false" outlineLevel="0" collapsed="false">
      <c r="A3454" s="76" t="n">
        <v>1282358</v>
      </c>
      <c r="B3454" s="76" t="s">
        <v>14636</v>
      </c>
      <c r="C3454" s="76" t="s">
        <v>4903</v>
      </c>
      <c r="D3454" s="76" t="n">
        <v>3731576</v>
      </c>
      <c r="E3454" s="76" t="s">
        <v>132</v>
      </c>
      <c r="F3454" s="76" t="s">
        <v>132</v>
      </c>
      <c r="H3454" s="78" t="n">
        <v>39792</v>
      </c>
      <c r="I3454" s="76" t="s">
        <v>432</v>
      </c>
      <c r="J3454" s="76" t="n">
        <v>-17</v>
      </c>
      <c r="K3454" s="76" t="s">
        <v>41</v>
      </c>
      <c r="M3454" s="76" t="s">
        <v>124</v>
      </c>
      <c r="N3454" s="79" t="s">
        <v>398</v>
      </c>
      <c r="O3454" s="76" t="s">
        <v>399</v>
      </c>
      <c r="P3454" s="78" t="n">
        <v>45555</v>
      </c>
      <c r="Q3454" s="76" t="s">
        <v>114</v>
      </c>
      <c r="R3454" s="78" t="n">
        <v>43741</v>
      </c>
      <c r="T3454" s="76" t="s">
        <v>115</v>
      </c>
      <c r="U3454" s="76" t="n">
        <v>500</v>
      </c>
      <c r="X3454" s="76" t="n">
        <v>5</v>
      </c>
      <c r="Y3454" s="76" t="s">
        <v>116</v>
      </c>
      <c r="AC3454" s="76" t="s">
        <v>117</v>
      </c>
      <c r="AD3454" s="76" t="s">
        <v>652</v>
      </c>
      <c r="AE3454" s="76" t="n">
        <v>37210</v>
      </c>
      <c r="AF3454" s="76" t="s">
        <v>14637</v>
      </c>
      <c r="AI3454" s="79" t="s">
        <v>14638</v>
      </c>
      <c r="AJ3454" s="79" t="s">
        <v>14639</v>
      </c>
      <c r="AK3454" s="76" t="s">
        <v>14640</v>
      </c>
      <c r="AL3454" s="76" t="n">
        <v>0</v>
      </c>
      <c r="AM3454" s="76" t="n">
        <v>0</v>
      </c>
    </row>
    <row r="3455" customFormat="false" ht="15" hidden="false" customHeight="false" outlineLevel="0" collapsed="false">
      <c r="A3455" s="76" t="n">
        <v>1328719</v>
      </c>
      <c r="B3455" s="76" t="s">
        <v>14641</v>
      </c>
      <c r="C3455" s="76" t="s">
        <v>406</v>
      </c>
      <c r="D3455" s="76" t="n">
        <v>3732555</v>
      </c>
      <c r="E3455" s="76" t="s">
        <v>132</v>
      </c>
      <c r="F3455" s="76" t="s">
        <v>132</v>
      </c>
      <c r="H3455" s="78" t="n">
        <v>29759</v>
      </c>
      <c r="I3455" s="76" t="s">
        <v>179</v>
      </c>
      <c r="J3455" s="76" t="s">
        <v>180</v>
      </c>
      <c r="K3455" s="76" t="s">
        <v>41</v>
      </c>
      <c r="M3455" s="76" t="s">
        <v>124</v>
      </c>
      <c r="N3455" s="79" t="s">
        <v>1777</v>
      </c>
      <c r="O3455" s="76" t="s">
        <v>1778</v>
      </c>
      <c r="P3455" s="78" t="n">
        <v>45539</v>
      </c>
      <c r="Q3455" s="76" t="s">
        <v>114</v>
      </c>
      <c r="R3455" s="78" t="n">
        <v>44120</v>
      </c>
      <c r="S3455" s="78" t="n">
        <v>44830</v>
      </c>
      <c r="T3455" s="76" t="s">
        <v>183</v>
      </c>
      <c r="U3455" s="76" t="n">
        <v>569</v>
      </c>
      <c r="X3455" s="76" t="n">
        <v>5</v>
      </c>
      <c r="Y3455" s="76" t="s">
        <v>116</v>
      </c>
      <c r="AC3455" s="76" t="s">
        <v>117</v>
      </c>
      <c r="AD3455" s="76" t="s">
        <v>1821</v>
      </c>
      <c r="AE3455" s="76" t="n">
        <v>37400</v>
      </c>
      <c r="AF3455" s="76" t="s">
        <v>14642</v>
      </c>
      <c r="AJ3455" s="79" t="s">
        <v>14643</v>
      </c>
      <c r="AK3455" s="76" t="s">
        <v>14644</v>
      </c>
      <c r="AL3455" s="76" t="n">
        <v>0</v>
      </c>
      <c r="AM3455" s="76" t="n">
        <v>0</v>
      </c>
    </row>
    <row r="3456" customFormat="false" ht="15" hidden="false" customHeight="false" outlineLevel="0" collapsed="false">
      <c r="A3456" s="76" t="n">
        <v>773549</v>
      </c>
      <c r="B3456" s="76" t="s">
        <v>14645</v>
      </c>
      <c r="C3456" s="76" t="s">
        <v>2389</v>
      </c>
      <c r="D3456" s="76" t="n">
        <v>3721988</v>
      </c>
      <c r="E3456" s="76" t="s">
        <v>132</v>
      </c>
      <c r="F3456" s="76" t="s">
        <v>132</v>
      </c>
      <c r="H3456" s="78" t="n">
        <v>37008</v>
      </c>
      <c r="I3456" s="76" t="s">
        <v>23</v>
      </c>
      <c r="J3456" s="76" t="n">
        <v>-40</v>
      </c>
      <c r="K3456" s="76" t="s">
        <v>41</v>
      </c>
      <c r="M3456" s="76" t="s">
        <v>124</v>
      </c>
      <c r="N3456" s="79" t="s">
        <v>125</v>
      </c>
      <c r="O3456" s="76" t="s">
        <v>126</v>
      </c>
      <c r="P3456" s="78" t="n">
        <v>45534</v>
      </c>
      <c r="Q3456" s="76" t="s">
        <v>114</v>
      </c>
      <c r="R3456" s="78" t="n">
        <v>40443</v>
      </c>
      <c r="S3456" s="78" t="n">
        <v>45082</v>
      </c>
      <c r="T3456" s="76" t="s">
        <v>183</v>
      </c>
      <c r="U3456" s="76" t="n">
        <v>1827</v>
      </c>
      <c r="X3456" s="76" t="n">
        <v>18</v>
      </c>
      <c r="Y3456" s="76" t="s">
        <v>116</v>
      </c>
      <c r="AB3456" s="78" t="n">
        <v>45108</v>
      </c>
      <c r="AC3456" s="76" t="s">
        <v>117</v>
      </c>
      <c r="AD3456" s="76" t="s">
        <v>3182</v>
      </c>
      <c r="AE3456" s="76" t="n">
        <v>37270</v>
      </c>
      <c r="AF3456" s="76" t="s">
        <v>14646</v>
      </c>
      <c r="AI3456" s="79" t="s">
        <v>14647</v>
      </c>
      <c r="AJ3456" s="79" t="s">
        <v>14648</v>
      </c>
      <c r="AK3456" s="76" t="s">
        <v>14649</v>
      </c>
      <c r="AL3456" s="76" t="n">
        <v>0</v>
      </c>
      <c r="AM3456" s="76" t="n">
        <v>0</v>
      </c>
    </row>
    <row r="3457" customFormat="false" ht="15" hidden="false" customHeight="false" outlineLevel="0" collapsed="false">
      <c r="A3457" s="76" t="n">
        <v>838414</v>
      </c>
      <c r="B3457" s="76" t="s">
        <v>14645</v>
      </c>
      <c r="C3457" s="76" t="s">
        <v>585</v>
      </c>
      <c r="D3457" s="76" t="n">
        <v>3723027</v>
      </c>
      <c r="E3457" s="76" t="s">
        <v>132</v>
      </c>
      <c r="F3457" s="76" t="s">
        <v>132</v>
      </c>
      <c r="H3457" s="78" t="n">
        <v>26813</v>
      </c>
      <c r="I3457" s="76" t="s">
        <v>208</v>
      </c>
      <c r="J3457" s="76" t="s">
        <v>209</v>
      </c>
      <c r="K3457" s="76" t="s">
        <v>41</v>
      </c>
      <c r="M3457" s="76" t="s">
        <v>124</v>
      </c>
      <c r="N3457" s="79" t="s">
        <v>1581</v>
      </c>
      <c r="O3457" s="76" t="s">
        <v>1582</v>
      </c>
      <c r="P3457" s="78" t="n">
        <v>45546</v>
      </c>
      <c r="Q3457" s="76" t="s">
        <v>114</v>
      </c>
      <c r="R3457" s="78" t="n">
        <v>40814</v>
      </c>
      <c r="S3457" s="78" t="n">
        <v>44578</v>
      </c>
      <c r="T3457" s="76" t="s">
        <v>183</v>
      </c>
      <c r="U3457" s="76" t="n">
        <v>659</v>
      </c>
      <c r="X3457" s="76" t="n">
        <v>6</v>
      </c>
      <c r="Y3457" s="76" t="s">
        <v>116</v>
      </c>
      <c r="AC3457" s="76" t="s">
        <v>117</v>
      </c>
      <c r="AD3457" s="76" t="s">
        <v>3182</v>
      </c>
      <c r="AE3457" s="76" t="n">
        <v>37270</v>
      </c>
      <c r="AF3457" s="76" t="s">
        <v>14650</v>
      </c>
      <c r="AJ3457" s="79" t="s">
        <v>14651</v>
      </c>
      <c r="AK3457" s="76" t="s">
        <v>14652</v>
      </c>
      <c r="AL3457" s="76" t="n">
        <v>0</v>
      </c>
      <c r="AM3457" s="76" t="n">
        <v>0</v>
      </c>
    </row>
    <row r="3458" customFormat="false" ht="15" hidden="false" customHeight="false" outlineLevel="0" collapsed="false">
      <c r="A3458" s="76" t="n">
        <v>838416</v>
      </c>
      <c r="B3458" s="76" t="s">
        <v>14645</v>
      </c>
      <c r="C3458" s="76" t="s">
        <v>4938</v>
      </c>
      <c r="D3458" s="76" t="n">
        <v>3723028</v>
      </c>
      <c r="E3458" s="76" t="s">
        <v>475</v>
      </c>
      <c r="F3458" s="76" t="s">
        <v>132</v>
      </c>
      <c r="H3458" s="78" t="n">
        <v>36112</v>
      </c>
      <c r="I3458" s="76" t="s">
        <v>23</v>
      </c>
      <c r="J3458" s="76" t="n">
        <v>-40</v>
      </c>
      <c r="K3458" s="76" t="s">
        <v>41</v>
      </c>
      <c r="M3458" s="76" t="s">
        <v>124</v>
      </c>
      <c r="N3458" s="79" t="s">
        <v>1581</v>
      </c>
      <c r="O3458" s="76" t="s">
        <v>1582</v>
      </c>
      <c r="P3458" s="78" t="n">
        <v>45487</v>
      </c>
      <c r="Q3458" s="76" t="s">
        <v>114</v>
      </c>
      <c r="R3458" s="78" t="n">
        <v>40814</v>
      </c>
      <c r="S3458" s="78" t="n">
        <v>44446</v>
      </c>
      <c r="T3458" s="76" t="s">
        <v>183</v>
      </c>
      <c r="U3458" s="76" t="n">
        <v>857</v>
      </c>
      <c r="X3458" s="76" t="n">
        <v>8</v>
      </c>
      <c r="Y3458" s="76" t="s">
        <v>116</v>
      </c>
      <c r="AC3458" s="76" t="s">
        <v>117</v>
      </c>
      <c r="AD3458" s="76" t="s">
        <v>3182</v>
      </c>
      <c r="AE3458" s="76" t="n">
        <v>37270</v>
      </c>
      <c r="AF3458" s="76" t="s">
        <v>14653</v>
      </c>
      <c r="AG3458" s="76" t="s">
        <v>14654</v>
      </c>
      <c r="AI3458" s="79" t="s">
        <v>14647</v>
      </c>
      <c r="AJ3458" s="79" t="s">
        <v>14655</v>
      </c>
      <c r="AK3458" s="76" t="s">
        <v>14656</v>
      </c>
      <c r="AL3458" s="76" t="n">
        <v>0</v>
      </c>
      <c r="AM3458" s="76" t="n">
        <v>0</v>
      </c>
    </row>
    <row r="3459" customFormat="false" ht="15" hidden="false" customHeight="false" outlineLevel="0" collapsed="false">
      <c r="A3459" s="76" t="n">
        <v>1326314</v>
      </c>
      <c r="B3459" s="76" t="s">
        <v>14657</v>
      </c>
      <c r="C3459" s="76" t="s">
        <v>13228</v>
      </c>
      <c r="D3459" s="76" t="n">
        <v>4114626</v>
      </c>
      <c r="E3459" s="76" t="s">
        <v>109</v>
      </c>
      <c r="F3459" s="76" t="s">
        <v>109</v>
      </c>
      <c r="H3459" s="78" t="n">
        <v>40444</v>
      </c>
      <c r="I3459" s="76" t="s">
        <v>256</v>
      </c>
      <c r="J3459" s="76" t="n">
        <v>-15</v>
      </c>
      <c r="K3459" s="76" t="s">
        <v>2</v>
      </c>
      <c r="M3459" s="76" t="s">
        <v>286</v>
      </c>
      <c r="N3459" s="79" t="s">
        <v>1873</v>
      </c>
      <c r="O3459" s="76" t="s">
        <v>1874</v>
      </c>
      <c r="P3459" s="78" t="n">
        <v>45549</v>
      </c>
      <c r="Q3459" s="76" t="s">
        <v>114</v>
      </c>
      <c r="R3459" s="78" t="n">
        <v>44112</v>
      </c>
      <c r="T3459" s="76" t="s">
        <v>115</v>
      </c>
      <c r="U3459" s="76" t="n">
        <v>500</v>
      </c>
      <c r="X3459" s="76" t="n">
        <v>5</v>
      </c>
      <c r="Y3459" s="76" t="s">
        <v>116</v>
      </c>
      <c r="AC3459" s="76" t="s">
        <v>117</v>
      </c>
      <c r="AD3459" s="76" t="s">
        <v>1875</v>
      </c>
      <c r="AE3459" s="76" t="n">
        <v>41700</v>
      </c>
      <c r="AF3459" s="76" t="s">
        <v>14658</v>
      </c>
      <c r="AI3459" s="79" t="s">
        <v>14659</v>
      </c>
      <c r="AJ3459" s="79" t="s">
        <v>14660</v>
      </c>
      <c r="AK3459" s="76" t="s">
        <v>14661</v>
      </c>
      <c r="AL3459" s="76" t="n">
        <v>1</v>
      </c>
      <c r="AM3459" s="76" t="n">
        <v>1</v>
      </c>
    </row>
    <row r="3460" customFormat="false" ht="15" hidden="false" customHeight="false" outlineLevel="0" collapsed="false">
      <c r="A3460" s="76" t="n">
        <v>1665886</v>
      </c>
      <c r="B3460" s="76" t="s">
        <v>14657</v>
      </c>
      <c r="C3460" s="76" t="s">
        <v>1377</v>
      </c>
      <c r="D3460" s="76" t="n">
        <v>3738205</v>
      </c>
      <c r="E3460" s="76" t="s">
        <v>109</v>
      </c>
      <c r="H3460" s="78" t="n">
        <v>42616</v>
      </c>
      <c r="I3460" s="76" t="s">
        <v>109</v>
      </c>
      <c r="J3460" s="76" t="n">
        <v>-9</v>
      </c>
      <c r="K3460" s="76" t="s">
        <v>41</v>
      </c>
      <c r="M3460" s="76" t="s">
        <v>124</v>
      </c>
      <c r="N3460" s="79" t="s">
        <v>278</v>
      </c>
      <c r="O3460" s="76" t="s">
        <v>279</v>
      </c>
      <c r="P3460" s="78" t="n">
        <v>45631</v>
      </c>
      <c r="Q3460" s="76" t="s">
        <v>114</v>
      </c>
      <c r="R3460" s="78" t="n">
        <v>45631</v>
      </c>
      <c r="T3460" s="76" t="s">
        <v>115</v>
      </c>
      <c r="U3460" s="76" t="n">
        <v>500</v>
      </c>
      <c r="X3460" s="76" t="n">
        <v>5</v>
      </c>
      <c r="Y3460" s="76" t="s">
        <v>116</v>
      </c>
      <c r="AC3460" s="76" t="s">
        <v>117</v>
      </c>
      <c r="AD3460" s="76" t="s">
        <v>4195</v>
      </c>
      <c r="AE3460" s="76" t="n">
        <v>37510</v>
      </c>
      <c r="AF3460" s="76" t="s">
        <v>14662</v>
      </c>
      <c r="AJ3460" s="79" t="s">
        <v>14663</v>
      </c>
      <c r="AK3460" s="76" t="s">
        <v>14664</v>
      </c>
      <c r="AL3460" s="76" t="n">
        <v>0</v>
      </c>
      <c r="AM3460" s="76" t="n">
        <v>0</v>
      </c>
    </row>
    <row r="3461" customFormat="false" ht="15" hidden="false" customHeight="false" outlineLevel="0" collapsed="false">
      <c r="A3461" s="76" t="n">
        <v>1633584</v>
      </c>
      <c r="B3461" s="76" t="s">
        <v>14657</v>
      </c>
      <c r="C3461" s="76" t="s">
        <v>681</v>
      </c>
      <c r="D3461" s="76" t="n">
        <v>3737709</v>
      </c>
      <c r="E3461" s="76" t="s">
        <v>109</v>
      </c>
      <c r="H3461" s="78" t="n">
        <v>41832</v>
      </c>
      <c r="I3461" s="76" t="s">
        <v>190</v>
      </c>
      <c r="J3461" s="76" t="n">
        <v>-11</v>
      </c>
      <c r="K3461" s="76" t="s">
        <v>41</v>
      </c>
      <c r="M3461" s="76" t="s">
        <v>124</v>
      </c>
      <c r="N3461" s="79" t="s">
        <v>540</v>
      </c>
      <c r="O3461" s="76" t="s">
        <v>541</v>
      </c>
      <c r="P3461" s="78" t="n">
        <v>45566</v>
      </c>
      <c r="Q3461" s="76" t="s">
        <v>114</v>
      </c>
      <c r="R3461" s="78" t="n">
        <v>45566</v>
      </c>
      <c r="T3461" s="76" t="s">
        <v>115</v>
      </c>
      <c r="U3461" s="76" t="n">
        <v>500</v>
      </c>
      <c r="X3461" s="76" t="n">
        <v>5</v>
      </c>
      <c r="Y3461" s="76" t="s">
        <v>116</v>
      </c>
      <c r="AC3461" s="76" t="s">
        <v>117</v>
      </c>
      <c r="AD3461" s="76" t="s">
        <v>542</v>
      </c>
      <c r="AE3461" s="76" t="n">
        <v>37260</v>
      </c>
      <c r="AF3461" s="76" t="s">
        <v>14665</v>
      </c>
      <c r="AJ3461" s="76" t="s">
        <v>14666</v>
      </c>
      <c r="AK3461" s="76" t="s">
        <v>14667</v>
      </c>
      <c r="AL3461" s="76" t="n">
        <v>0</v>
      </c>
      <c r="AM3461" s="76" t="n">
        <v>0</v>
      </c>
    </row>
    <row r="3462" customFormat="false" ht="15" hidden="false" customHeight="false" outlineLevel="0" collapsed="false">
      <c r="A3462" s="76" t="n">
        <v>1600739</v>
      </c>
      <c r="B3462" s="76" t="s">
        <v>14668</v>
      </c>
      <c r="C3462" s="76" t="s">
        <v>3497</v>
      </c>
      <c r="D3462" s="76" t="n">
        <v>3737084</v>
      </c>
      <c r="E3462" s="76" t="s">
        <v>109</v>
      </c>
      <c r="H3462" s="78" t="n">
        <v>42051</v>
      </c>
      <c r="I3462" s="76" t="s">
        <v>231</v>
      </c>
      <c r="J3462" s="76" t="n">
        <v>-10</v>
      </c>
      <c r="K3462" s="76" t="s">
        <v>41</v>
      </c>
      <c r="M3462" s="76" t="s">
        <v>124</v>
      </c>
      <c r="N3462" s="79" t="s">
        <v>779</v>
      </c>
      <c r="O3462" s="76" t="s">
        <v>780</v>
      </c>
      <c r="P3462" s="78" t="n">
        <v>45536</v>
      </c>
      <c r="Q3462" s="76" t="s">
        <v>114</v>
      </c>
      <c r="R3462" s="78" t="n">
        <v>45536</v>
      </c>
      <c r="T3462" s="76" t="s">
        <v>115</v>
      </c>
      <c r="U3462" s="76" t="n">
        <v>500</v>
      </c>
      <c r="X3462" s="76" t="n">
        <v>5</v>
      </c>
      <c r="Y3462" s="76" t="s">
        <v>116</v>
      </c>
      <c r="AC3462" s="76" t="s">
        <v>117</v>
      </c>
      <c r="AD3462" s="76" t="s">
        <v>2036</v>
      </c>
      <c r="AE3462" s="76" t="n">
        <v>37550</v>
      </c>
      <c r="AF3462" s="76" t="s">
        <v>14669</v>
      </c>
      <c r="AJ3462" s="79" t="s">
        <v>14670</v>
      </c>
      <c r="AK3462" s="76" t="s">
        <v>14671</v>
      </c>
      <c r="AL3462" s="76" t="n">
        <v>1</v>
      </c>
      <c r="AM3462" s="76" t="n">
        <v>0</v>
      </c>
    </row>
    <row r="3463" customFormat="false" ht="15" hidden="false" customHeight="false" outlineLevel="0" collapsed="false">
      <c r="A3463" s="76" t="n">
        <v>1489019</v>
      </c>
      <c r="B3463" s="76" t="s">
        <v>14672</v>
      </c>
      <c r="C3463" s="76" t="s">
        <v>2837</v>
      </c>
      <c r="D3463" s="76" t="n">
        <v>4537427</v>
      </c>
      <c r="E3463" s="76" t="s">
        <v>132</v>
      </c>
      <c r="F3463" s="76" t="s">
        <v>109</v>
      </c>
      <c r="H3463" s="78" t="n">
        <v>28905</v>
      </c>
      <c r="I3463" s="76" t="s">
        <v>197</v>
      </c>
      <c r="J3463" s="76" t="s">
        <v>198</v>
      </c>
      <c r="K3463" s="76" t="s">
        <v>2</v>
      </c>
      <c r="M3463" s="76" t="s">
        <v>134</v>
      </c>
      <c r="N3463" s="79" t="s">
        <v>1045</v>
      </c>
      <c r="O3463" s="76" t="s">
        <v>1046</v>
      </c>
      <c r="P3463" s="78" t="n">
        <v>45555</v>
      </c>
      <c r="Q3463" s="76" t="s">
        <v>114</v>
      </c>
      <c r="R3463" s="78" t="n">
        <v>45077</v>
      </c>
      <c r="S3463" s="78" t="n">
        <v>45553</v>
      </c>
      <c r="T3463" s="76" t="s">
        <v>201</v>
      </c>
      <c r="U3463" s="76" t="n">
        <v>500</v>
      </c>
      <c r="X3463" s="76" t="n">
        <v>5</v>
      </c>
      <c r="Y3463" s="76" t="s">
        <v>116</v>
      </c>
      <c r="AC3463" s="76" t="s">
        <v>117</v>
      </c>
      <c r="AD3463" s="76" t="s">
        <v>1484</v>
      </c>
      <c r="AE3463" s="76" t="n">
        <v>45190</v>
      </c>
      <c r="AF3463" s="76" t="s">
        <v>14673</v>
      </c>
      <c r="AJ3463" s="79" t="s">
        <v>14674</v>
      </c>
      <c r="AK3463" s="76" t="s">
        <v>14675</v>
      </c>
      <c r="AL3463" s="76" t="n">
        <v>0</v>
      </c>
      <c r="AM3463" s="76" t="n">
        <v>0</v>
      </c>
    </row>
    <row r="3464" customFormat="false" ht="15" hidden="false" customHeight="false" outlineLevel="0" collapsed="false">
      <c r="A3464" s="76" t="n">
        <v>1255701</v>
      </c>
      <c r="B3464" s="76" t="s">
        <v>14676</v>
      </c>
      <c r="C3464" s="76" t="s">
        <v>2157</v>
      </c>
      <c r="D3464" s="76" t="n">
        <v>2815479</v>
      </c>
      <c r="E3464" s="76" t="s">
        <v>109</v>
      </c>
      <c r="F3464" s="76" t="s">
        <v>109</v>
      </c>
      <c r="H3464" s="78" t="n">
        <v>21915</v>
      </c>
      <c r="I3464" s="76" t="s">
        <v>305</v>
      </c>
      <c r="J3464" s="76" t="s">
        <v>306</v>
      </c>
      <c r="K3464" s="76" t="s">
        <v>41</v>
      </c>
      <c r="M3464" s="76" t="s">
        <v>155</v>
      </c>
      <c r="N3464" s="79" t="s">
        <v>915</v>
      </c>
      <c r="O3464" s="76" t="s">
        <v>916</v>
      </c>
      <c r="P3464" s="78" t="n">
        <v>45547</v>
      </c>
      <c r="Q3464" s="76" t="s">
        <v>114</v>
      </c>
      <c r="R3464" s="78" t="n">
        <v>43518</v>
      </c>
      <c r="S3464" s="78" t="n">
        <v>45537</v>
      </c>
      <c r="T3464" s="76" t="s">
        <v>201</v>
      </c>
      <c r="U3464" s="76" t="n">
        <v>500</v>
      </c>
      <c r="X3464" s="76" t="n">
        <v>5</v>
      </c>
      <c r="Y3464" s="76" t="s">
        <v>116</v>
      </c>
      <c r="AC3464" s="76" t="s">
        <v>117</v>
      </c>
      <c r="AD3464" s="76" t="s">
        <v>917</v>
      </c>
      <c r="AE3464" s="76" t="n">
        <v>28120</v>
      </c>
      <c r="AF3464" s="76" t="s">
        <v>14677</v>
      </c>
      <c r="AI3464" s="79" t="s">
        <v>14678</v>
      </c>
      <c r="AJ3464" s="76" t="s">
        <v>14679</v>
      </c>
      <c r="AK3464" s="76" t="s">
        <v>14680</v>
      </c>
      <c r="AL3464" s="76" t="n">
        <v>0</v>
      </c>
      <c r="AM3464" s="76" t="n">
        <v>0</v>
      </c>
    </row>
    <row r="3465" customFormat="false" ht="15" hidden="false" customHeight="false" outlineLevel="0" collapsed="false">
      <c r="A3465" s="76" t="n">
        <v>1209867</v>
      </c>
      <c r="B3465" s="76" t="s">
        <v>14676</v>
      </c>
      <c r="C3465" s="76" t="s">
        <v>14681</v>
      </c>
      <c r="D3465" s="76" t="n">
        <v>2815133</v>
      </c>
      <c r="E3465" s="76" t="s">
        <v>109</v>
      </c>
      <c r="F3465" s="76" t="s">
        <v>109</v>
      </c>
      <c r="H3465" s="78" t="n">
        <v>28672</v>
      </c>
      <c r="I3465" s="76" t="s">
        <v>197</v>
      </c>
      <c r="J3465" s="76" t="s">
        <v>198</v>
      </c>
      <c r="K3465" s="76" t="s">
        <v>2</v>
      </c>
      <c r="M3465" s="76" t="s">
        <v>155</v>
      </c>
      <c r="N3465" s="79" t="s">
        <v>915</v>
      </c>
      <c r="O3465" s="76" t="s">
        <v>916</v>
      </c>
      <c r="P3465" s="78" t="n">
        <v>45547</v>
      </c>
      <c r="Q3465" s="76" t="s">
        <v>114</v>
      </c>
      <c r="R3465" s="78" t="n">
        <v>43214</v>
      </c>
      <c r="S3465" s="78" t="n">
        <v>45539</v>
      </c>
      <c r="T3465" s="76" t="s">
        <v>201</v>
      </c>
      <c r="U3465" s="76" t="n">
        <v>500</v>
      </c>
      <c r="X3465" s="76" t="n">
        <v>5</v>
      </c>
      <c r="Y3465" s="76" t="s">
        <v>116</v>
      </c>
      <c r="AC3465" s="76" t="s">
        <v>117</v>
      </c>
      <c r="AD3465" s="76" t="s">
        <v>917</v>
      </c>
      <c r="AE3465" s="76" t="n">
        <v>28120</v>
      </c>
      <c r="AF3465" s="76" t="s">
        <v>14682</v>
      </c>
      <c r="AJ3465" s="76" t="s">
        <v>14683</v>
      </c>
      <c r="AK3465" s="76" t="s">
        <v>14680</v>
      </c>
      <c r="AL3465" s="76" t="n">
        <v>0</v>
      </c>
      <c r="AM3465" s="76" t="n">
        <v>0</v>
      </c>
    </row>
    <row r="3466" customFormat="false" ht="15" hidden="false" customHeight="false" outlineLevel="0" collapsed="false">
      <c r="A3466" s="76" t="n">
        <v>66906</v>
      </c>
      <c r="B3466" s="76" t="s">
        <v>14684</v>
      </c>
      <c r="C3466" s="76" t="s">
        <v>14685</v>
      </c>
      <c r="D3466" s="76" t="n">
        <v>8011906</v>
      </c>
      <c r="E3466" s="76" t="s">
        <v>132</v>
      </c>
      <c r="F3466" s="76" t="s">
        <v>132</v>
      </c>
      <c r="H3466" s="78" t="n">
        <v>33066</v>
      </c>
      <c r="I3466" s="76" t="s">
        <v>23</v>
      </c>
      <c r="J3466" s="76" t="n">
        <v>-40</v>
      </c>
      <c r="K3466" s="76" t="s">
        <v>41</v>
      </c>
      <c r="M3466" s="76" t="s">
        <v>134</v>
      </c>
      <c r="N3466" s="79" t="s">
        <v>2058</v>
      </c>
      <c r="O3466" s="76" t="s">
        <v>2059</v>
      </c>
      <c r="P3466" s="78" t="n">
        <v>45544</v>
      </c>
      <c r="Q3466" s="76" t="s">
        <v>114</v>
      </c>
      <c r="R3466" s="78" t="n">
        <v>37432</v>
      </c>
      <c r="S3466" s="78" t="n">
        <v>44802</v>
      </c>
      <c r="T3466" s="76" t="s">
        <v>183</v>
      </c>
      <c r="U3466" s="76" t="n">
        <v>1170</v>
      </c>
      <c r="X3466" s="76" t="n">
        <v>11</v>
      </c>
      <c r="Y3466" s="76" t="s">
        <v>116</v>
      </c>
      <c r="AC3466" s="76" t="s">
        <v>117</v>
      </c>
      <c r="AD3466" s="76" t="s">
        <v>14686</v>
      </c>
      <c r="AE3466" s="76" t="n">
        <v>45240</v>
      </c>
      <c r="AF3466" s="76" t="s">
        <v>14687</v>
      </c>
      <c r="AJ3466" s="79" t="s">
        <v>14688</v>
      </c>
      <c r="AK3466" s="76" t="s">
        <v>14689</v>
      </c>
      <c r="AL3466" s="76" t="n">
        <v>0</v>
      </c>
      <c r="AM3466" s="76" t="n">
        <v>0</v>
      </c>
    </row>
    <row r="3467" customFormat="false" ht="15" hidden="false" customHeight="false" outlineLevel="0" collapsed="false">
      <c r="A3467" s="76" t="n">
        <v>1638767</v>
      </c>
      <c r="B3467" s="76" t="s">
        <v>14690</v>
      </c>
      <c r="C3467" s="76" t="s">
        <v>14691</v>
      </c>
      <c r="D3467" s="76" t="n">
        <v>1812081</v>
      </c>
      <c r="E3467" s="76" t="s">
        <v>109</v>
      </c>
      <c r="H3467" s="78" t="n">
        <v>41381</v>
      </c>
      <c r="I3467" s="76" t="s">
        <v>110</v>
      </c>
      <c r="J3467" s="76" t="n">
        <v>-12</v>
      </c>
      <c r="K3467" s="76" t="s">
        <v>41</v>
      </c>
      <c r="M3467" s="76" t="s">
        <v>111</v>
      </c>
      <c r="N3467" s="79" t="s">
        <v>2297</v>
      </c>
      <c r="O3467" s="76" t="s">
        <v>2298</v>
      </c>
      <c r="P3467" s="78" t="n">
        <v>45569</v>
      </c>
      <c r="Q3467" s="76" t="s">
        <v>114</v>
      </c>
      <c r="R3467" s="78" t="n">
        <v>45569</v>
      </c>
      <c r="T3467" s="76" t="s">
        <v>115</v>
      </c>
      <c r="U3467" s="76" t="n">
        <v>500</v>
      </c>
      <c r="X3467" s="76" t="n">
        <v>5</v>
      </c>
      <c r="Y3467" s="76" t="s">
        <v>116</v>
      </c>
      <c r="AC3467" s="76" t="s">
        <v>117</v>
      </c>
      <c r="AD3467" s="76" t="s">
        <v>5509</v>
      </c>
      <c r="AE3467" s="76" t="n">
        <v>18110</v>
      </c>
      <c r="AF3467" s="76" t="s">
        <v>14692</v>
      </c>
      <c r="AK3467" s="76" t="s">
        <v>14693</v>
      </c>
      <c r="AL3467" s="76" t="n">
        <v>0</v>
      </c>
      <c r="AM3467" s="76" t="n">
        <v>0</v>
      </c>
    </row>
    <row r="3468" customFormat="false" ht="15" hidden="false" customHeight="false" outlineLevel="0" collapsed="false">
      <c r="A3468" s="76" t="n">
        <v>1611189</v>
      </c>
      <c r="B3468" s="76" t="s">
        <v>14694</v>
      </c>
      <c r="C3468" s="76" t="s">
        <v>503</v>
      </c>
      <c r="D3468" s="76" t="n">
        <v>4540411</v>
      </c>
      <c r="E3468" s="76" t="s">
        <v>109</v>
      </c>
      <c r="H3468" s="78" t="n">
        <v>41246</v>
      </c>
      <c r="I3468" s="76" t="s">
        <v>370</v>
      </c>
      <c r="J3468" s="76" t="n">
        <v>-13</v>
      </c>
      <c r="K3468" s="76" t="s">
        <v>41</v>
      </c>
      <c r="M3468" s="76" t="s">
        <v>134</v>
      </c>
      <c r="N3468" s="79" t="s">
        <v>449</v>
      </c>
      <c r="O3468" s="76" t="s">
        <v>450</v>
      </c>
      <c r="P3468" s="78" t="n">
        <v>45548</v>
      </c>
      <c r="Q3468" s="76" t="s">
        <v>114</v>
      </c>
      <c r="R3468" s="78" t="n">
        <v>45548</v>
      </c>
      <c r="T3468" s="76" t="s">
        <v>115</v>
      </c>
      <c r="U3468" s="76" t="n">
        <v>500</v>
      </c>
      <c r="X3468" s="76" t="n">
        <v>5</v>
      </c>
      <c r="Y3468" s="76" t="s">
        <v>116</v>
      </c>
      <c r="AC3468" s="76" t="s">
        <v>117</v>
      </c>
      <c r="AD3468" s="76" t="s">
        <v>451</v>
      </c>
      <c r="AE3468" s="76" t="n">
        <v>45100</v>
      </c>
      <c r="AF3468" s="76" t="s">
        <v>452</v>
      </c>
      <c r="AK3468" s="76" t="s">
        <v>453</v>
      </c>
      <c r="AL3468" s="76" t="n">
        <v>0</v>
      </c>
      <c r="AM3468" s="76" t="n">
        <v>0</v>
      </c>
    </row>
    <row r="3469" customFormat="false" ht="15" hidden="false" customHeight="false" outlineLevel="0" collapsed="false">
      <c r="A3469" s="76" t="n">
        <v>1013752</v>
      </c>
      <c r="B3469" s="76" t="s">
        <v>14694</v>
      </c>
      <c r="C3469" s="76" t="s">
        <v>7331</v>
      </c>
      <c r="D3469" s="76" t="n">
        <v>2813721</v>
      </c>
      <c r="E3469" s="76" t="s">
        <v>475</v>
      </c>
      <c r="F3469" s="76" t="s">
        <v>132</v>
      </c>
      <c r="H3469" s="78" t="n">
        <v>23744</v>
      </c>
      <c r="I3469" s="76" t="s">
        <v>321</v>
      </c>
      <c r="J3469" s="76" t="s">
        <v>322</v>
      </c>
      <c r="K3469" s="76" t="s">
        <v>2</v>
      </c>
      <c r="M3469" s="76" t="s">
        <v>155</v>
      </c>
      <c r="N3469" s="79" t="s">
        <v>4099</v>
      </c>
      <c r="O3469" s="76" t="s">
        <v>4100</v>
      </c>
      <c r="P3469" s="78" t="n">
        <v>45478</v>
      </c>
      <c r="Q3469" s="76" t="s">
        <v>114</v>
      </c>
      <c r="R3469" s="78" t="n">
        <v>41901</v>
      </c>
      <c r="S3469" s="78" t="n">
        <v>45169</v>
      </c>
      <c r="T3469" s="76" t="s">
        <v>183</v>
      </c>
      <c r="U3469" s="76" t="n">
        <v>500</v>
      </c>
      <c r="X3469" s="76" t="n">
        <v>5</v>
      </c>
      <c r="Y3469" s="76" t="s">
        <v>116</v>
      </c>
      <c r="AC3469" s="76" t="s">
        <v>117</v>
      </c>
      <c r="AD3469" s="76" t="s">
        <v>4426</v>
      </c>
      <c r="AE3469" s="76" t="n">
        <v>28270</v>
      </c>
      <c r="AF3469" s="76" t="s">
        <v>14695</v>
      </c>
      <c r="AI3469" s="79" t="s">
        <v>14696</v>
      </c>
      <c r="AJ3469" s="79" t="s">
        <v>14696</v>
      </c>
      <c r="AK3469" s="76" t="s">
        <v>14697</v>
      </c>
      <c r="AL3469" s="76" t="n">
        <v>0</v>
      </c>
      <c r="AM3469" s="76" t="n">
        <v>0</v>
      </c>
    </row>
    <row r="3470" customFormat="false" ht="15" hidden="false" customHeight="false" outlineLevel="0" collapsed="false">
      <c r="A3470" s="76" t="n">
        <v>1548859</v>
      </c>
      <c r="B3470" s="76" t="s">
        <v>14698</v>
      </c>
      <c r="C3470" s="76" t="s">
        <v>2029</v>
      </c>
      <c r="D3470" s="76" t="n">
        <v>4116101</v>
      </c>
      <c r="E3470" s="76" t="s">
        <v>132</v>
      </c>
      <c r="F3470" s="76" t="s">
        <v>132</v>
      </c>
      <c r="H3470" s="78" t="n">
        <v>34572</v>
      </c>
      <c r="I3470" s="76" t="s">
        <v>23</v>
      </c>
      <c r="J3470" s="76" t="n">
        <v>-40</v>
      </c>
      <c r="K3470" s="76" t="s">
        <v>41</v>
      </c>
      <c r="M3470" s="76" t="s">
        <v>286</v>
      </c>
      <c r="N3470" s="79" t="s">
        <v>557</v>
      </c>
      <c r="O3470" s="76" t="s">
        <v>558</v>
      </c>
      <c r="P3470" s="78" t="n">
        <v>45538</v>
      </c>
      <c r="Q3470" s="76" t="s">
        <v>114</v>
      </c>
      <c r="R3470" s="78" t="n">
        <v>45251</v>
      </c>
      <c r="S3470" s="78" t="n">
        <v>45250</v>
      </c>
      <c r="T3470" s="76" t="s">
        <v>183</v>
      </c>
      <c r="U3470" s="76" t="n">
        <v>682</v>
      </c>
      <c r="X3470" s="76" t="n">
        <v>6</v>
      </c>
      <c r="Y3470" s="76" t="s">
        <v>116</v>
      </c>
      <c r="AC3470" s="76" t="s">
        <v>117</v>
      </c>
      <c r="AD3470" s="76" t="s">
        <v>14699</v>
      </c>
      <c r="AE3470" s="76" t="n">
        <v>41140</v>
      </c>
      <c r="AF3470" s="76" t="s">
        <v>14700</v>
      </c>
      <c r="AK3470" s="76" t="s">
        <v>14701</v>
      </c>
      <c r="AL3470" s="76" t="n">
        <v>0</v>
      </c>
      <c r="AM3470" s="76" t="n">
        <v>0</v>
      </c>
    </row>
    <row r="3471" customFormat="false" ht="15" hidden="false" customHeight="false" outlineLevel="0" collapsed="false">
      <c r="A3471" s="76" t="n">
        <v>1511038</v>
      </c>
      <c r="B3471" s="76" t="s">
        <v>14702</v>
      </c>
      <c r="C3471" s="76" t="s">
        <v>14703</v>
      </c>
      <c r="D3471" s="76" t="n">
        <v>4538056</v>
      </c>
      <c r="E3471" s="76" t="s">
        <v>132</v>
      </c>
      <c r="F3471" s="76" t="s">
        <v>109</v>
      </c>
      <c r="H3471" s="78" t="n">
        <v>41807</v>
      </c>
      <c r="I3471" s="76" t="s">
        <v>190</v>
      </c>
      <c r="J3471" s="76" t="n">
        <v>-11</v>
      </c>
      <c r="K3471" s="76" t="s">
        <v>41</v>
      </c>
      <c r="M3471" s="76" t="s">
        <v>134</v>
      </c>
      <c r="N3471" s="79" t="s">
        <v>2364</v>
      </c>
      <c r="O3471" s="76" t="s">
        <v>2365</v>
      </c>
      <c r="P3471" s="78" t="n">
        <v>45541</v>
      </c>
      <c r="Q3471" s="76" t="s">
        <v>114</v>
      </c>
      <c r="R3471" s="78" t="n">
        <v>45182</v>
      </c>
      <c r="T3471" s="76" t="s">
        <v>115</v>
      </c>
      <c r="U3471" s="76" t="n">
        <v>500</v>
      </c>
      <c r="X3471" s="76" t="n">
        <v>5</v>
      </c>
      <c r="Y3471" s="76" t="s">
        <v>116</v>
      </c>
      <c r="AC3471" s="76" t="s">
        <v>117</v>
      </c>
      <c r="AD3471" s="76" t="s">
        <v>5618</v>
      </c>
      <c r="AE3471" s="76" t="n">
        <v>45200</v>
      </c>
      <c r="AF3471" s="76" t="s">
        <v>14704</v>
      </c>
      <c r="AJ3471" s="79" t="s">
        <v>14705</v>
      </c>
      <c r="AK3471" s="76" t="s">
        <v>14706</v>
      </c>
      <c r="AL3471" s="76" t="n">
        <v>0</v>
      </c>
      <c r="AM3471" s="76" t="n">
        <v>0</v>
      </c>
    </row>
    <row r="3472" customFormat="false" ht="15" hidden="false" customHeight="false" outlineLevel="0" collapsed="false">
      <c r="A3472" s="76" t="n">
        <v>1532987</v>
      </c>
      <c r="B3472" s="76" t="s">
        <v>14702</v>
      </c>
      <c r="C3472" s="76" t="s">
        <v>207</v>
      </c>
      <c r="D3472" s="76" t="n">
        <v>4538348</v>
      </c>
      <c r="E3472" s="76" t="s">
        <v>132</v>
      </c>
      <c r="F3472" s="76" t="s">
        <v>109</v>
      </c>
      <c r="H3472" s="78" t="n">
        <v>27895</v>
      </c>
      <c r="I3472" s="76" t="s">
        <v>197</v>
      </c>
      <c r="J3472" s="76" t="s">
        <v>198</v>
      </c>
      <c r="K3472" s="76" t="s">
        <v>41</v>
      </c>
      <c r="M3472" s="76" t="s">
        <v>134</v>
      </c>
      <c r="N3472" s="79" t="s">
        <v>2364</v>
      </c>
      <c r="O3472" s="76" t="s">
        <v>2365</v>
      </c>
      <c r="P3472" s="78" t="n">
        <v>45541</v>
      </c>
      <c r="Q3472" s="76" t="s">
        <v>114</v>
      </c>
      <c r="R3472" s="78" t="n">
        <v>45208</v>
      </c>
      <c r="S3472" s="78" t="n">
        <v>45180</v>
      </c>
      <c r="T3472" s="76" t="s">
        <v>183</v>
      </c>
      <c r="U3472" s="76" t="n">
        <v>536</v>
      </c>
      <c r="X3472" s="76" t="n">
        <v>5</v>
      </c>
      <c r="Y3472" s="76" t="s">
        <v>116</v>
      </c>
      <c r="AC3472" s="76" t="s">
        <v>117</v>
      </c>
      <c r="AD3472" s="76" t="s">
        <v>5618</v>
      </c>
      <c r="AE3472" s="76" t="n">
        <v>45200</v>
      </c>
      <c r="AF3472" s="76" t="s">
        <v>14704</v>
      </c>
      <c r="AJ3472" s="79" t="s">
        <v>14705</v>
      </c>
      <c r="AK3472" s="76" t="s">
        <v>14706</v>
      </c>
      <c r="AL3472" s="76" t="n">
        <v>0</v>
      </c>
      <c r="AM3472" s="76" t="n">
        <v>0</v>
      </c>
    </row>
    <row r="3473" customFormat="false" ht="15" hidden="false" customHeight="false" outlineLevel="0" collapsed="false">
      <c r="A3473" s="76" t="n">
        <v>403552</v>
      </c>
      <c r="B3473" s="76" t="s">
        <v>14707</v>
      </c>
      <c r="C3473" s="76" t="s">
        <v>5545</v>
      </c>
      <c r="D3473" s="76" t="n">
        <v>418483</v>
      </c>
      <c r="E3473" s="76" t="s">
        <v>132</v>
      </c>
      <c r="F3473" s="76" t="s">
        <v>132</v>
      </c>
      <c r="H3473" s="78" t="n">
        <v>35454</v>
      </c>
      <c r="I3473" s="76" t="s">
        <v>23</v>
      </c>
      <c r="J3473" s="76" t="n">
        <v>-40</v>
      </c>
      <c r="K3473" s="76" t="s">
        <v>41</v>
      </c>
      <c r="M3473" s="76" t="s">
        <v>286</v>
      </c>
      <c r="N3473" s="79" t="s">
        <v>1117</v>
      </c>
      <c r="O3473" s="76" t="s">
        <v>1118</v>
      </c>
      <c r="P3473" s="78" t="n">
        <v>45552</v>
      </c>
      <c r="Q3473" s="76" t="s">
        <v>114</v>
      </c>
      <c r="R3473" s="78" t="n">
        <v>37971</v>
      </c>
      <c r="S3473" s="78" t="n">
        <v>45203</v>
      </c>
      <c r="T3473" s="76" t="s">
        <v>183</v>
      </c>
      <c r="U3473" s="76" t="n">
        <v>1120</v>
      </c>
      <c r="X3473" s="76" t="n">
        <v>11</v>
      </c>
      <c r="Y3473" s="76" t="s">
        <v>116</v>
      </c>
      <c r="AC3473" s="76" t="s">
        <v>117</v>
      </c>
      <c r="AD3473" s="76" t="s">
        <v>1265</v>
      </c>
      <c r="AE3473" s="76" t="n">
        <v>41300</v>
      </c>
      <c r="AF3473" s="76" t="s">
        <v>14708</v>
      </c>
      <c r="AJ3473" s="79" t="s">
        <v>14709</v>
      </c>
      <c r="AK3473" s="76" t="s">
        <v>14710</v>
      </c>
      <c r="AL3473" s="76" t="n">
        <v>0</v>
      </c>
      <c r="AM3473" s="76" t="n">
        <v>0</v>
      </c>
    </row>
    <row r="3474" customFormat="false" ht="15" hidden="false" customHeight="false" outlineLevel="0" collapsed="false">
      <c r="A3474" s="76" t="n">
        <v>1641390</v>
      </c>
      <c r="B3474" s="76" t="s">
        <v>14707</v>
      </c>
      <c r="C3474" s="76" t="s">
        <v>921</v>
      </c>
      <c r="D3474" s="76" t="n">
        <v>4540916</v>
      </c>
      <c r="E3474" s="76" t="s">
        <v>109</v>
      </c>
      <c r="H3474" s="78" t="n">
        <v>41139</v>
      </c>
      <c r="I3474" s="76" t="s">
        <v>370</v>
      </c>
      <c r="J3474" s="76" t="n">
        <v>-13</v>
      </c>
      <c r="K3474" s="76" t="s">
        <v>41</v>
      </c>
      <c r="M3474" s="76" t="s">
        <v>134</v>
      </c>
      <c r="N3474" s="79" t="s">
        <v>3076</v>
      </c>
      <c r="O3474" s="76" t="s">
        <v>3077</v>
      </c>
      <c r="P3474" s="78" t="n">
        <v>45572</v>
      </c>
      <c r="Q3474" s="76" t="s">
        <v>114</v>
      </c>
      <c r="R3474" s="78" t="n">
        <v>45572</v>
      </c>
      <c r="T3474" s="76" t="s">
        <v>115</v>
      </c>
      <c r="U3474" s="76" t="n">
        <v>500</v>
      </c>
      <c r="X3474" s="76" t="n">
        <v>5</v>
      </c>
      <c r="Y3474" s="76" t="s">
        <v>116</v>
      </c>
      <c r="AC3474" s="76" t="s">
        <v>117</v>
      </c>
      <c r="AD3474" s="76" t="s">
        <v>10484</v>
      </c>
      <c r="AE3474" s="76" t="n">
        <v>45590</v>
      </c>
      <c r="AF3474" s="76" t="s">
        <v>14711</v>
      </c>
      <c r="AJ3474" s="79" t="s">
        <v>14712</v>
      </c>
      <c r="AK3474" s="76" t="s">
        <v>14713</v>
      </c>
      <c r="AL3474" s="76" t="n">
        <v>0</v>
      </c>
      <c r="AM3474" s="76" t="n">
        <v>0</v>
      </c>
    </row>
    <row r="3475" customFormat="false" ht="15" hidden="false" customHeight="false" outlineLevel="0" collapsed="false">
      <c r="A3475" s="76" t="n">
        <v>67045</v>
      </c>
      <c r="B3475" s="76" t="s">
        <v>14707</v>
      </c>
      <c r="C3475" s="76" t="s">
        <v>517</v>
      </c>
      <c r="D3475" s="76" t="n">
        <v>416527</v>
      </c>
      <c r="E3475" s="76" t="s">
        <v>475</v>
      </c>
      <c r="F3475" s="76" t="s">
        <v>132</v>
      </c>
      <c r="H3475" s="78" t="n">
        <v>23363</v>
      </c>
      <c r="I3475" s="76" t="s">
        <v>267</v>
      </c>
      <c r="J3475" s="76" t="s">
        <v>268</v>
      </c>
      <c r="K3475" s="76" t="s">
        <v>41</v>
      </c>
      <c r="M3475" s="76" t="s">
        <v>286</v>
      </c>
      <c r="N3475" s="79" t="s">
        <v>1117</v>
      </c>
      <c r="O3475" s="76" t="s">
        <v>1118</v>
      </c>
      <c r="P3475" s="78" t="n">
        <v>45478</v>
      </c>
      <c r="Q3475" s="76" t="s">
        <v>114</v>
      </c>
      <c r="R3475" s="78" t="n">
        <v>37432</v>
      </c>
      <c r="S3475" s="78" t="n">
        <v>44805</v>
      </c>
      <c r="T3475" s="76" t="s">
        <v>183</v>
      </c>
      <c r="U3475" s="76" t="n">
        <v>900</v>
      </c>
      <c r="X3475" s="76" t="n">
        <v>9</v>
      </c>
      <c r="Y3475" s="76" t="s">
        <v>116</v>
      </c>
      <c r="AB3475" s="78" t="n">
        <v>44378</v>
      </c>
      <c r="AC3475" s="76" t="s">
        <v>117</v>
      </c>
      <c r="AD3475" s="76" t="s">
        <v>1265</v>
      </c>
      <c r="AE3475" s="76" t="n">
        <v>41300</v>
      </c>
      <c r="AF3475" s="76" t="s">
        <v>14714</v>
      </c>
      <c r="AI3475" s="79" t="s">
        <v>14715</v>
      </c>
      <c r="AJ3475" s="79" t="s">
        <v>14715</v>
      </c>
      <c r="AK3475" s="76" t="s">
        <v>14716</v>
      </c>
      <c r="AL3475" s="76" t="n">
        <v>1</v>
      </c>
      <c r="AM3475" s="76" t="n">
        <v>0</v>
      </c>
    </row>
    <row r="3476" customFormat="false" ht="15" hidden="false" customHeight="false" outlineLevel="0" collapsed="false">
      <c r="A3476" s="76" t="n">
        <v>1302206</v>
      </c>
      <c r="B3476" s="76" t="s">
        <v>14717</v>
      </c>
      <c r="C3476" s="76" t="s">
        <v>3492</v>
      </c>
      <c r="D3476" s="76" t="n">
        <v>4114431</v>
      </c>
      <c r="E3476" s="76" t="s">
        <v>132</v>
      </c>
      <c r="F3476" s="76" t="s">
        <v>132</v>
      </c>
      <c r="H3476" s="78" t="n">
        <v>40134</v>
      </c>
      <c r="I3476" s="76" t="s">
        <v>133</v>
      </c>
      <c r="J3476" s="76" t="n">
        <v>-16</v>
      </c>
      <c r="K3476" s="76" t="s">
        <v>41</v>
      </c>
      <c r="M3476" s="76" t="s">
        <v>286</v>
      </c>
      <c r="N3476" s="79" t="s">
        <v>1588</v>
      </c>
      <c r="O3476" s="76" t="s">
        <v>1589</v>
      </c>
      <c r="P3476" s="78" t="n">
        <v>45540</v>
      </c>
      <c r="Q3476" s="76" t="s">
        <v>114</v>
      </c>
      <c r="R3476" s="78" t="n">
        <v>43803</v>
      </c>
      <c r="S3476" s="78" t="n">
        <v>45534</v>
      </c>
      <c r="T3476" s="76" t="s">
        <v>201</v>
      </c>
      <c r="U3476" s="76" t="n">
        <v>703</v>
      </c>
      <c r="X3476" s="76" t="n">
        <v>7</v>
      </c>
      <c r="Y3476" s="76" t="s">
        <v>116</v>
      </c>
      <c r="AC3476" s="76" t="s">
        <v>117</v>
      </c>
      <c r="AD3476" s="76" t="s">
        <v>14718</v>
      </c>
      <c r="AE3476" s="76" t="n">
        <v>41130</v>
      </c>
      <c r="AF3476" s="76" t="n">
        <v>54</v>
      </c>
      <c r="AG3476" s="76" t="s">
        <v>14719</v>
      </c>
      <c r="AJ3476" s="79" t="s">
        <v>14720</v>
      </c>
      <c r="AK3476" s="76" t="s">
        <v>14721</v>
      </c>
      <c r="AL3476" s="76" t="n">
        <v>0</v>
      </c>
      <c r="AM3476" s="76" t="n">
        <v>0</v>
      </c>
    </row>
    <row r="3477" customFormat="false" ht="15" hidden="false" customHeight="false" outlineLevel="0" collapsed="false">
      <c r="A3477" s="76" t="n">
        <v>1663330</v>
      </c>
      <c r="B3477" s="76" t="s">
        <v>14722</v>
      </c>
      <c r="C3477" s="76" t="s">
        <v>556</v>
      </c>
      <c r="D3477" s="76" t="n">
        <v>4541160</v>
      </c>
      <c r="E3477" s="76" t="s">
        <v>109</v>
      </c>
      <c r="H3477" s="78" t="n">
        <v>41372</v>
      </c>
      <c r="I3477" s="76" t="s">
        <v>110</v>
      </c>
      <c r="J3477" s="76" t="n">
        <v>-12</v>
      </c>
      <c r="K3477" s="76" t="s">
        <v>41</v>
      </c>
      <c r="M3477" s="76" t="s">
        <v>134</v>
      </c>
      <c r="N3477" s="79" t="s">
        <v>3310</v>
      </c>
      <c r="O3477" s="76" t="s">
        <v>3311</v>
      </c>
      <c r="P3477" s="78" t="n">
        <v>45625</v>
      </c>
      <c r="Q3477" s="76" t="s">
        <v>114</v>
      </c>
      <c r="R3477" s="78" t="n">
        <v>45625</v>
      </c>
      <c r="T3477" s="76" t="s">
        <v>115</v>
      </c>
      <c r="U3477" s="76" t="n">
        <v>500</v>
      </c>
      <c r="X3477" s="76" t="n">
        <v>5</v>
      </c>
      <c r="Y3477" s="76" t="s">
        <v>116</v>
      </c>
      <c r="AC3477" s="76" t="s">
        <v>117</v>
      </c>
      <c r="AD3477" s="76" t="s">
        <v>14723</v>
      </c>
      <c r="AE3477" s="76" t="n">
        <v>45150</v>
      </c>
      <c r="AF3477" s="76" t="s">
        <v>14724</v>
      </c>
      <c r="AJ3477" s="76" t="s">
        <v>14725</v>
      </c>
      <c r="AK3477" s="76" t="s">
        <v>10502</v>
      </c>
      <c r="AL3477" s="76" t="n">
        <v>0</v>
      </c>
      <c r="AM3477" s="76" t="n">
        <v>0</v>
      </c>
    </row>
    <row r="3478" customFormat="false" ht="15" hidden="false" customHeight="false" outlineLevel="0" collapsed="false">
      <c r="A3478" s="76" t="n">
        <v>1670300</v>
      </c>
      <c r="B3478" s="76" t="s">
        <v>14726</v>
      </c>
      <c r="C3478" s="76" t="s">
        <v>14727</v>
      </c>
      <c r="D3478" s="76" t="n">
        <v>3738291</v>
      </c>
      <c r="E3478" s="76" t="s">
        <v>109</v>
      </c>
      <c r="H3478" s="78" t="n">
        <v>42231</v>
      </c>
      <c r="I3478" s="76" t="s">
        <v>231</v>
      </c>
      <c r="J3478" s="76" t="n">
        <v>-10</v>
      </c>
      <c r="K3478" s="76" t="s">
        <v>41</v>
      </c>
      <c r="M3478" s="76" t="s">
        <v>124</v>
      </c>
      <c r="N3478" s="79" t="s">
        <v>779</v>
      </c>
      <c r="O3478" s="76" t="s">
        <v>780</v>
      </c>
      <c r="P3478" s="78" t="n">
        <v>45640</v>
      </c>
      <c r="Q3478" s="76" t="s">
        <v>114</v>
      </c>
      <c r="R3478" s="78" t="n">
        <v>45640</v>
      </c>
      <c r="S3478" s="78" t="n">
        <v>45616</v>
      </c>
      <c r="T3478" s="76" t="s">
        <v>201</v>
      </c>
      <c r="U3478" s="76" t="n">
        <v>500</v>
      </c>
      <c r="X3478" s="76" t="n">
        <v>5</v>
      </c>
      <c r="Y3478" s="76" t="s">
        <v>116</v>
      </c>
      <c r="AC3478" s="76" t="s">
        <v>117</v>
      </c>
      <c r="AD3478" s="76" t="s">
        <v>2036</v>
      </c>
      <c r="AE3478" s="76" t="n">
        <v>37550</v>
      </c>
      <c r="AF3478" s="76" t="s">
        <v>14728</v>
      </c>
      <c r="AJ3478" s="79" t="s">
        <v>14729</v>
      </c>
      <c r="AK3478" s="76" t="s">
        <v>14730</v>
      </c>
      <c r="AL3478" s="76" t="n">
        <v>0</v>
      </c>
      <c r="AM3478" s="76" t="n">
        <v>0</v>
      </c>
    </row>
    <row r="3479" customFormat="false" ht="15" hidden="false" customHeight="false" outlineLevel="0" collapsed="false">
      <c r="A3479" s="76" t="n">
        <v>1633759</v>
      </c>
      <c r="B3479" s="76" t="s">
        <v>14731</v>
      </c>
      <c r="C3479" s="76" t="s">
        <v>14732</v>
      </c>
      <c r="D3479" s="76" t="n">
        <v>4540792</v>
      </c>
      <c r="E3479" s="76" t="s">
        <v>123</v>
      </c>
      <c r="H3479" s="78" t="n">
        <v>42898</v>
      </c>
      <c r="I3479" s="76" t="s">
        <v>109</v>
      </c>
      <c r="J3479" s="76" t="n">
        <v>-9</v>
      </c>
      <c r="K3479" s="76" t="s">
        <v>41</v>
      </c>
      <c r="M3479" s="76" t="s">
        <v>134</v>
      </c>
      <c r="N3479" s="79" t="s">
        <v>1111</v>
      </c>
      <c r="O3479" s="76" t="s">
        <v>1112</v>
      </c>
      <c r="P3479" s="78" t="n">
        <v>45566</v>
      </c>
      <c r="Q3479" s="76" t="s">
        <v>114</v>
      </c>
      <c r="R3479" s="78" t="n">
        <v>45566</v>
      </c>
      <c r="T3479" s="76" t="s">
        <v>115</v>
      </c>
      <c r="U3479" s="76" t="n">
        <v>500</v>
      </c>
      <c r="X3479" s="76" t="n">
        <v>5</v>
      </c>
      <c r="Y3479" s="76" t="s">
        <v>116</v>
      </c>
      <c r="AC3479" s="76" t="s">
        <v>117</v>
      </c>
      <c r="AD3479" s="76" t="s">
        <v>14733</v>
      </c>
      <c r="AE3479" s="76" t="n">
        <v>45500</v>
      </c>
      <c r="AF3479" s="76" t="s">
        <v>14734</v>
      </c>
      <c r="AK3479" s="76" t="s">
        <v>14735</v>
      </c>
      <c r="AL3479" s="76" t="n">
        <v>0</v>
      </c>
      <c r="AM3479" s="76" t="n">
        <v>0</v>
      </c>
    </row>
    <row r="3480" customFormat="false" ht="15" hidden="false" customHeight="false" outlineLevel="0" collapsed="false">
      <c r="A3480" s="76" t="n">
        <v>1528027</v>
      </c>
      <c r="B3480" s="76" t="s">
        <v>14736</v>
      </c>
      <c r="C3480" s="76" t="s">
        <v>14737</v>
      </c>
      <c r="D3480" s="76" t="n">
        <v>2816919</v>
      </c>
      <c r="E3480" s="76" t="s">
        <v>132</v>
      </c>
      <c r="F3480" s="76" t="s">
        <v>132</v>
      </c>
      <c r="H3480" s="78" t="n">
        <v>40785</v>
      </c>
      <c r="I3480" s="76" t="s">
        <v>144</v>
      </c>
      <c r="J3480" s="76" t="n">
        <v>-14</v>
      </c>
      <c r="K3480" s="76" t="s">
        <v>41</v>
      </c>
      <c r="M3480" s="76" t="s">
        <v>155</v>
      </c>
      <c r="N3480" s="79" t="s">
        <v>2595</v>
      </c>
      <c r="O3480" s="76" t="s">
        <v>2596</v>
      </c>
      <c r="P3480" s="78" t="n">
        <v>45560</v>
      </c>
      <c r="Q3480" s="76" t="s">
        <v>114</v>
      </c>
      <c r="R3480" s="78" t="n">
        <v>45201</v>
      </c>
      <c r="T3480" s="76" t="s">
        <v>115</v>
      </c>
      <c r="U3480" s="76" t="n">
        <v>533</v>
      </c>
      <c r="X3480" s="76" t="n">
        <v>5</v>
      </c>
      <c r="Y3480" s="76" t="s">
        <v>116</v>
      </c>
      <c r="AC3480" s="76" t="s">
        <v>117</v>
      </c>
      <c r="AD3480" s="76" t="s">
        <v>11914</v>
      </c>
      <c r="AE3480" s="76" t="n">
        <v>28160</v>
      </c>
      <c r="AF3480" s="76" t="s">
        <v>14738</v>
      </c>
      <c r="AI3480" s="76" t="s">
        <v>14739</v>
      </c>
      <c r="AJ3480" s="76" t="s">
        <v>14740</v>
      </c>
      <c r="AK3480" s="76" t="s">
        <v>14741</v>
      </c>
      <c r="AL3480" s="76" t="n">
        <v>0</v>
      </c>
      <c r="AM3480" s="76" t="n">
        <v>0</v>
      </c>
    </row>
    <row r="3481" customFormat="false" ht="15" hidden="false" customHeight="false" outlineLevel="0" collapsed="false">
      <c r="A3481" s="76" t="n">
        <v>828930</v>
      </c>
      <c r="B3481" s="76" t="s">
        <v>14742</v>
      </c>
      <c r="C3481" s="76" t="s">
        <v>1140</v>
      </c>
      <c r="D3481" s="76" t="n">
        <v>366853</v>
      </c>
      <c r="E3481" s="76" t="s">
        <v>132</v>
      </c>
      <c r="F3481" s="76" t="s">
        <v>132</v>
      </c>
      <c r="H3481" s="78" t="n">
        <v>29529</v>
      </c>
      <c r="I3481" s="76" t="s">
        <v>179</v>
      </c>
      <c r="J3481" s="76" t="s">
        <v>180</v>
      </c>
      <c r="K3481" s="76" t="s">
        <v>41</v>
      </c>
      <c r="M3481" s="76" t="s">
        <v>269</v>
      </c>
      <c r="N3481" s="79" t="s">
        <v>2068</v>
      </c>
      <c r="O3481" s="76" t="s">
        <v>2069</v>
      </c>
      <c r="P3481" s="78" t="n">
        <v>45524</v>
      </c>
      <c r="Q3481" s="76" t="s">
        <v>114</v>
      </c>
      <c r="R3481" s="78" t="n">
        <v>40801</v>
      </c>
      <c r="S3481" s="78" t="n">
        <v>45308</v>
      </c>
      <c r="T3481" s="76" t="s">
        <v>201</v>
      </c>
      <c r="U3481" s="76" t="n">
        <v>1056</v>
      </c>
      <c r="X3481" s="76" t="n">
        <v>10</v>
      </c>
      <c r="Y3481" s="76" t="s">
        <v>116</v>
      </c>
      <c r="AB3481" s="78" t="n">
        <v>45474</v>
      </c>
      <c r="AC3481" s="76" t="s">
        <v>117</v>
      </c>
      <c r="AD3481" s="76" t="s">
        <v>1230</v>
      </c>
      <c r="AE3481" s="76" t="n">
        <v>36000</v>
      </c>
      <c r="AF3481" s="76" t="s">
        <v>14743</v>
      </c>
      <c r="AJ3481" s="79" t="s">
        <v>14744</v>
      </c>
      <c r="AK3481" s="76" t="s">
        <v>14745</v>
      </c>
      <c r="AL3481" s="76" t="n">
        <v>0</v>
      </c>
      <c r="AM3481" s="76" t="n">
        <v>0</v>
      </c>
    </row>
    <row r="3482" customFormat="false" ht="15" hidden="false" customHeight="false" outlineLevel="0" collapsed="false">
      <c r="A3482" s="76" t="n">
        <v>1642457</v>
      </c>
      <c r="B3482" s="76" t="s">
        <v>14746</v>
      </c>
      <c r="C3482" s="76" t="s">
        <v>3920</v>
      </c>
      <c r="D3482" s="76" t="n">
        <v>3737849</v>
      </c>
      <c r="E3482" s="76" t="s">
        <v>109</v>
      </c>
      <c r="H3482" s="78" t="n">
        <v>41918</v>
      </c>
      <c r="I3482" s="76" t="s">
        <v>190</v>
      </c>
      <c r="J3482" s="76" t="n">
        <v>-11</v>
      </c>
      <c r="K3482" s="76" t="s">
        <v>41</v>
      </c>
      <c r="M3482" s="76" t="s">
        <v>124</v>
      </c>
      <c r="N3482" s="79" t="s">
        <v>1931</v>
      </c>
      <c r="O3482" s="76" t="s">
        <v>1932</v>
      </c>
      <c r="P3482" s="78" t="n">
        <v>45573</v>
      </c>
      <c r="Q3482" s="76" t="s">
        <v>114</v>
      </c>
      <c r="R3482" s="78" t="n">
        <v>45573</v>
      </c>
      <c r="T3482" s="76" t="s">
        <v>115</v>
      </c>
      <c r="U3482" s="76" t="n">
        <v>500</v>
      </c>
      <c r="X3482" s="76" t="n">
        <v>5</v>
      </c>
      <c r="Y3482" s="76" t="s">
        <v>116</v>
      </c>
      <c r="AC3482" s="76" t="s">
        <v>117</v>
      </c>
      <c r="AD3482" s="76" t="s">
        <v>14747</v>
      </c>
      <c r="AE3482" s="76" t="n">
        <v>37420</v>
      </c>
      <c r="AF3482" s="76" t="s">
        <v>14748</v>
      </c>
      <c r="AJ3482" s="79" t="s">
        <v>14749</v>
      </c>
      <c r="AK3482" s="76" t="s">
        <v>14750</v>
      </c>
      <c r="AL3482" s="76" t="n">
        <v>0</v>
      </c>
      <c r="AM3482" s="76" t="n">
        <v>0</v>
      </c>
    </row>
    <row r="3483" customFormat="false" ht="15" hidden="false" customHeight="false" outlineLevel="0" collapsed="false">
      <c r="A3483" s="76" t="n">
        <v>1387214</v>
      </c>
      <c r="B3483" s="76" t="s">
        <v>14751</v>
      </c>
      <c r="C3483" s="76" t="s">
        <v>984</v>
      </c>
      <c r="D3483" s="76" t="n">
        <v>2816259</v>
      </c>
      <c r="E3483" s="76" t="s">
        <v>132</v>
      </c>
      <c r="F3483" s="76" t="s">
        <v>132</v>
      </c>
      <c r="H3483" s="78" t="n">
        <v>30099</v>
      </c>
      <c r="I3483" s="76" t="s">
        <v>179</v>
      </c>
      <c r="J3483" s="76" t="s">
        <v>180</v>
      </c>
      <c r="K3483" s="76" t="s">
        <v>41</v>
      </c>
      <c r="M3483" s="76" t="s">
        <v>155</v>
      </c>
      <c r="N3483" s="79" t="s">
        <v>181</v>
      </c>
      <c r="O3483" s="76" t="s">
        <v>182</v>
      </c>
      <c r="P3483" s="78" t="n">
        <v>45531</v>
      </c>
      <c r="Q3483" s="76" t="s">
        <v>114</v>
      </c>
      <c r="R3483" s="78" t="n">
        <v>44572</v>
      </c>
      <c r="S3483" s="78" t="n">
        <v>45554</v>
      </c>
      <c r="T3483" s="76" t="s">
        <v>201</v>
      </c>
      <c r="U3483" s="76" t="n">
        <v>500</v>
      </c>
      <c r="X3483" s="76" t="n">
        <v>5</v>
      </c>
      <c r="Y3483" s="76" t="s">
        <v>116</v>
      </c>
      <c r="AC3483" s="76" t="s">
        <v>117</v>
      </c>
      <c r="AD3483" s="76" t="s">
        <v>184</v>
      </c>
      <c r="AE3483" s="76" t="n">
        <v>28250</v>
      </c>
      <c r="AF3483" s="76" t="s">
        <v>14752</v>
      </c>
      <c r="AJ3483" s="76" t="s">
        <v>14753</v>
      </c>
      <c r="AK3483" s="76" t="s">
        <v>14754</v>
      </c>
      <c r="AL3483" s="76" t="n">
        <v>0</v>
      </c>
      <c r="AM3483" s="76" t="n">
        <v>0</v>
      </c>
    </row>
    <row r="3484" customFormat="false" ht="15" hidden="false" customHeight="false" outlineLevel="0" collapsed="false">
      <c r="A3484" s="76" t="n">
        <v>1650525</v>
      </c>
      <c r="B3484" s="76" t="s">
        <v>14755</v>
      </c>
      <c r="C3484" s="76" t="s">
        <v>2594</v>
      </c>
      <c r="D3484" s="76" t="n">
        <v>4116729</v>
      </c>
      <c r="E3484" s="76" t="s">
        <v>109</v>
      </c>
      <c r="H3484" s="78" t="n">
        <v>28454</v>
      </c>
      <c r="I3484" s="76" t="s">
        <v>197</v>
      </c>
      <c r="J3484" s="76" t="s">
        <v>198</v>
      </c>
      <c r="K3484" s="76" t="s">
        <v>41</v>
      </c>
      <c r="M3484" s="76" t="s">
        <v>286</v>
      </c>
      <c r="N3484" s="79" t="s">
        <v>2544</v>
      </c>
      <c r="O3484" s="76" t="s">
        <v>2545</v>
      </c>
      <c r="P3484" s="78" t="n">
        <v>45583</v>
      </c>
      <c r="Q3484" s="76" t="s">
        <v>114</v>
      </c>
      <c r="R3484" s="78" t="n">
        <v>45583</v>
      </c>
      <c r="S3484" s="78" t="n">
        <v>45439</v>
      </c>
      <c r="T3484" s="76" t="s">
        <v>201</v>
      </c>
      <c r="U3484" s="76" t="n">
        <v>500</v>
      </c>
      <c r="X3484" s="76" t="n">
        <v>5</v>
      </c>
      <c r="Y3484" s="76" t="s">
        <v>116</v>
      </c>
      <c r="AC3484" s="76" t="s">
        <v>117</v>
      </c>
      <c r="AD3484" s="76" t="s">
        <v>14756</v>
      </c>
      <c r="AE3484" s="76" t="n">
        <v>72310</v>
      </c>
      <c r="AF3484" s="76" t="s">
        <v>14757</v>
      </c>
      <c r="AJ3484" s="79" t="s">
        <v>14758</v>
      </c>
      <c r="AK3484" s="76" t="s">
        <v>14759</v>
      </c>
      <c r="AL3484" s="76" t="n">
        <v>0</v>
      </c>
      <c r="AM3484" s="76" t="n">
        <v>0</v>
      </c>
    </row>
    <row r="3485" customFormat="false" ht="15" hidden="false" customHeight="false" outlineLevel="0" collapsed="false">
      <c r="A3485" s="76" t="n">
        <v>1603756</v>
      </c>
      <c r="B3485" s="76" t="s">
        <v>14760</v>
      </c>
      <c r="C3485" s="76" t="s">
        <v>1084</v>
      </c>
      <c r="D3485" s="76" t="n">
        <v>4116331</v>
      </c>
      <c r="E3485" s="76" t="s">
        <v>123</v>
      </c>
      <c r="H3485" s="78" t="n">
        <v>21560</v>
      </c>
      <c r="I3485" s="76" t="s">
        <v>305</v>
      </c>
      <c r="J3485" s="76" t="s">
        <v>306</v>
      </c>
      <c r="K3485" s="76" t="s">
        <v>41</v>
      </c>
      <c r="M3485" s="76" t="s">
        <v>286</v>
      </c>
      <c r="N3485" s="79" t="s">
        <v>4782</v>
      </c>
      <c r="O3485" s="76" t="s">
        <v>4783</v>
      </c>
      <c r="P3485" s="78" t="n">
        <v>45542</v>
      </c>
      <c r="Q3485" s="76" t="s">
        <v>114</v>
      </c>
      <c r="R3485" s="78" t="n">
        <v>45542</v>
      </c>
      <c r="T3485" s="76" t="s">
        <v>183</v>
      </c>
      <c r="U3485" s="76" t="n">
        <v>500</v>
      </c>
      <c r="X3485" s="76" t="n">
        <v>5</v>
      </c>
      <c r="Y3485" s="76" t="s">
        <v>116</v>
      </c>
      <c r="AC3485" s="76" t="s">
        <v>117</v>
      </c>
      <c r="AD3485" s="76" t="s">
        <v>14761</v>
      </c>
      <c r="AE3485" s="76" t="n">
        <v>41330</v>
      </c>
      <c r="AF3485" s="76" t="s">
        <v>14762</v>
      </c>
      <c r="AJ3485" s="79" t="s">
        <v>14763</v>
      </c>
      <c r="AK3485" s="76" t="s">
        <v>14764</v>
      </c>
      <c r="AL3485" s="76" t="n">
        <v>0</v>
      </c>
      <c r="AM3485" s="76" t="n">
        <v>0</v>
      </c>
    </row>
    <row r="3486" customFormat="false" ht="15" hidden="false" customHeight="false" outlineLevel="0" collapsed="false">
      <c r="A3486" s="76" t="n">
        <v>1627132</v>
      </c>
      <c r="B3486" s="76" t="s">
        <v>14765</v>
      </c>
      <c r="C3486" s="76" t="s">
        <v>14766</v>
      </c>
      <c r="D3486" s="76" t="n">
        <v>3737582</v>
      </c>
      <c r="E3486" s="76" t="s">
        <v>132</v>
      </c>
      <c r="H3486" s="78" t="n">
        <v>41294</v>
      </c>
      <c r="I3486" s="76" t="s">
        <v>110</v>
      </c>
      <c r="J3486" s="76" t="n">
        <v>-12</v>
      </c>
      <c r="K3486" s="76" t="s">
        <v>41</v>
      </c>
      <c r="M3486" s="76" t="s">
        <v>124</v>
      </c>
      <c r="N3486" s="79" t="s">
        <v>1926</v>
      </c>
      <c r="O3486" s="76" t="s">
        <v>1927</v>
      </c>
      <c r="P3486" s="78" t="n">
        <v>45584</v>
      </c>
      <c r="Q3486" s="76" t="s">
        <v>114</v>
      </c>
      <c r="R3486" s="78" t="n">
        <v>45560</v>
      </c>
      <c r="T3486" s="76" t="s">
        <v>115</v>
      </c>
      <c r="U3486" s="76" t="n">
        <v>500</v>
      </c>
      <c r="X3486" s="76" t="n">
        <v>5</v>
      </c>
      <c r="Y3486" s="76" t="s">
        <v>116</v>
      </c>
      <c r="AC3486" s="76" t="s">
        <v>117</v>
      </c>
      <c r="AD3486" s="76" t="s">
        <v>394</v>
      </c>
      <c r="AE3486" s="76" t="n">
        <v>37100</v>
      </c>
      <c r="AF3486" s="76" t="s">
        <v>14767</v>
      </c>
      <c r="AK3486" s="76" t="s">
        <v>14768</v>
      </c>
      <c r="AL3486" s="76" t="n">
        <v>0</v>
      </c>
      <c r="AM3486" s="76" t="n">
        <v>0</v>
      </c>
    </row>
    <row r="3487" customFormat="false" ht="15" hidden="false" customHeight="false" outlineLevel="0" collapsed="false">
      <c r="A3487" s="76" t="n">
        <v>67393</v>
      </c>
      <c r="B3487" s="76" t="s">
        <v>14769</v>
      </c>
      <c r="C3487" s="76" t="s">
        <v>736</v>
      </c>
      <c r="D3487" s="76" t="n">
        <v>416343</v>
      </c>
      <c r="E3487" s="76" t="s">
        <v>132</v>
      </c>
      <c r="F3487" s="76" t="s">
        <v>132</v>
      </c>
      <c r="H3487" s="78" t="n">
        <v>31226</v>
      </c>
      <c r="I3487" s="76" t="s">
        <v>23</v>
      </c>
      <c r="J3487" s="76" t="n">
        <v>-40</v>
      </c>
      <c r="K3487" s="76" t="s">
        <v>41</v>
      </c>
      <c r="M3487" s="76" t="s">
        <v>124</v>
      </c>
      <c r="N3487" s="79" t="s">
        <v>168</v>
      </c>
      <c r="O3487" s="76" t="s">
        <v>169</v>
      </c>
      <c r="P3487" s="78" t="n">
        <v>45554</v>
      </c>
      <c r="Q3487" s="76" t="s">
        <v>114</v>
      </c>
      <c r="R3487" s="78" t="n">
        <v>37432</v>
      </c>
      <c r="S3487" s="78" t="n">
        <v>45195</v>
      </c>
      <c r="T3487" s="76" t="s">
        <v>183</v>
      </c>
      <c r="U3487" s="76" t="n">
        <v>563</v>
      </c>
      <c r="X3487" s="76" t="n">
        <v>5</v>
      </c>
      <c r="Y3487" s="76" t="s">
        <v>116</v>
      </c>
      <c r="AC3487" s="76" t="s">
        <v>117</v>
      </c>
      <c r="AD3487" s="76" t="s">
        <v>433</v>
      </c>
      <c r="AE3487" s="76" t="n">
        <v>37520</v>
      </c>
      <c r="AF3487" s="76" t="s">
        <v>14770</v>
      </c>
      <c r="AJ3487" s="76" t="s">
        <v>14771</v>
      </c>
      <c r="AK3487" s="76" t="s">
        <v>14772</v>
      </c>
      <c r="AL3487" s="76" t="n">
        <v>0</v>
      </c>
      <c r="AM3487" s="76" t="n">
        <v>0</v>
      </c>
    </row>
    <row r="3488" customFormat="false" ht="15" hidden="false" customHeight="false" outlineLevel="0" collapsed="false">
      <c r="A3488" s="76" t="n">
        <v>1662660</v>
      </c>
      <c r="B3488" s="76" t="s">
        <v>14773</v>
      </c>
      <c r="C3488" s="76" t="s">
        <v>1052</v>
      </c>
      <c r="D3488" s="76" t="n">
        <v>4116813</v>
      </c>
      <c r="E3488" s="76" t="s">
        <v>109</v>
      </c>
      <c r="H3488" s="78" t="n">
        <v>31941</v>
      </c>
      <c r="I3488" s="76" t="s">
        <v>23</v>
      </c>
      <c r="J3488" s="76" t="n">
        <v>-40</v>
      </c>
      <c r="K3488" s="76" t="s">
        <v>41</v>
      </c>
      <c r="M3488" s="76" t="s">
        <v>286</v>
      </c>
      <c r="N3488" s="79" t="s">
        <v>2544</v>
      </c>
      <c r="O3488" s="76" t="s">
        <v>2545</v>
      </c>
      <c r="P3488" s="78" t="n">
        <v>45622</v>
      </c>
      <c r="Q3488" s="76" t="s">
        <v>114</v>
      </c>
      <c r="R3488" s="78" t="n">
        <v>45622</v>
      </c>
      <c r="S3488" s="78" t="n">
        <v>45610</v>
      </c>
      <c r="T3488" s="76" t="s">
        <v>201</v>
      </c>
      <c r="U3488" s="76" t="n">
        <v>500</v>
      </c>
      <c r="X3488" s="76" t="n">
        <v>5</v>
      </c>
      <c r="Y3488" s="76" t="s">
        <v>116</v>
      </c>
      <c r="AC3488" s="76" t="s">
        <v>117</v>
      </c>
      <c r="AD3488" s="76" t="s">
        <v>7015</v>
      </c>
      <c r="AE3488" s="76" t="n">
        <v>41100</v>
      </c>
      <c r="AF3488" s="76" t="s">
        <v>14774</v>
      </c>
      <c r="AJ3488" s="79" t="s">
        <v>14775</v>
      </c>
      <c r="AK3488" s="76" t="s">
        <v>14776</v>
      </c>
      <c r="AL3488" s="76" t="n">
        <v>0</v>
      </c>
      <c r="AM3488" s="76" t="n">
        <v>0</v>
      </c>
    </row>
    <row r="3489" customFormat="false" ht="15" hidden="false" customHeight="false" outlineLevel="0" collapsed="false">
      <c r="A3489" s="76" t="n">
        <v>1632477</v>
      </c>
      <c r="B3489" s="76" t="s">
        <v>14777</v>
      </c>
      <c r="C3489" s="76" t="s">
        <v>1849</v>
      </c>
      <c r="D3489" s="76" t="n">
        <v>4116533</v>
      </c>
      <c r="E3489" s="76" t="s">
        <v>475</v>
      </c>
      <c r="H3489" s="78" t="n">
        <v>18851</v>
      </c>
      <c r="I3489" s="76" t="s">
        <v>594</v>
      </c>
      <c r="J3489" s="76" t="s">
        <v>595</v>
      </c>
      <c r="K3489" s="76" t="s">
        <v>41</v>
      </c>
      <c r="M3489" s="76" t="s">
        <v>286</v>
      </c>
      <c r="N3489" s="79" t="s">
        <v>13436</v>
      </c>
      <c r="O3489" s="76" t="s">
        <v>13437</v>
      </c>
      <c r="P3489" s="78" t="n">
        <v>45564</v>
      </c>
      <c r="Q3489" s="76" t="s">
        <v>114</v>
      </c>
      <c r="R3489" s="78" t="n">
        <v>45564</v>
      </c>
      <c r="T3489" s="76" t="s">
        <v>325</v>
      </c>
      <c r="U3489" s="76" t="n">
        <v>500</v>
      </c>
      <c r="X3489" s="76" t="n">
        <v>5</v>
      </c>
      <c r="Y3489" s="76" t="s">
        <v>116</v>
      </c>
      <c r="AC3489" s="76" t="s">
        <v>117</v>
      </c>
      <c r="AD3489" s="76" t="s">
        <v>14778</v>
      </c>
      <c r="AE3489" s="76" t="n">
        <v>28290</v>
      </c>
      <c r="AF3489" s="76" t="s">
        <v>14779</v>
      </c>
      <c r="AI3489" s="79" t="s">
        <v>14780</v>
      </c>
      <c r="AK3489" s="76" t="s">
        <v>14781</v>
      </c>
      <c r="AL3489" s="76" t="n">
        <v>1</v>
      </c>
      <c r="AM3489" s="76" t="n">
        <v>0</v>
      </c>
    </row>
    <row r="3490" customFormat="false" ht="15" hidden="false" customHeight="false" outlineLevel="0" collapsed="false">
      <c r="A3490" s="76" t="n">
        <v>1531255</v>
      </c>
      <c r="B3490" s="76" t="s">
        <v>14782</v>
      </c>
      <c r="C3490" s="76" t="s">
        <v>11166</v>
      </c>
      <c r="D3490" s="76" t="n">
        <v>3736360</v>
      </c>
      <c r="E3490" s="76" t="s">
        <v>109</v>
      </c>
      <c r="F3490" s="76" t="s">
        <v>109</v>
      </c>
      <c r="H3490" s="78" t="n">
        <v>28667</v>
      </c>
      <c r="I3490" s="76" t="s">
        <v>197</v>
      </c>
      <c r="J3490" s="76" t="s">
        <v>198</v>
      </c>
      <c r="K3490" s="76" t="s">
        <v>2</v>
      </c>
      <c r="M3490" s="76" t="s">
        <v>124</v>
      </c>
      <c r="N3490" s="79" t="s">
        <v>779</v>
      </c>
      <c r="O3490" s="76" t="s">
        <v>780</v>
      </c>
      <c r="P3490" s="78" t="n">
        <v>45542</v>
      </c>
      <c r="Q3490" s="76" t="s">
        <v>114</v>
      </c>
      <c r="R3490" s="78" t="n">
        <v>45205</v>
      </c>
      <c r="S3490" s="78" t="n">
        <v>45184</v>
      </c>
      <c r="T3490" s="76" t="s">
        <v>183</v>
      </c>
      <c r="U3490" s="76" t="n">
        <v>500</v>
      </c>
      <c r="X3490" s="76" t="n">
        <v>5</v>
      </c>
      <c r="Y3490" s="76" t="s">
        <v>116</v>
      </c>
      <c r="AC3490" s="76" t="s">
        <v>117</v>
      </c>
      <c r="AD3490" s="76" t="s">
        <v>6723</v>
      </c>
      <c r="AE3490" s="76" t="n">
        <v>37550</v>
      </c>
      <c r="AF3490" s="76" t="s">
        <v>14783</v>
      </c>
      <c r="AJ3490" s="79" t="s">
        <v>14784</v>
      </c>
      <c r="AK3490" s="76" t="s">
        <v>14785</v>
      </c>
      <c r="AL3490" s="76" t="n">
        <v>0</v>
      </c>
      <c r="AM3490" s="76" t="n">
        <v>0</v>
      </c>
    </row>
    <row r="3491" customFormat="false" ht="15" hidden="false" customHeight="false" outlineLevel="0" collapsed="false">
      <c r="A3491" s="76" t="n">
        <v>1627578</v>
      </c>
      <c r="B3491" s="76" t="s">
        <v>14786</v>
      </c>
      <c r="C3491" s="76" t="s">
        <v>1116</v>
      </c>
      <c r="D3491" s="76" t="n">
        <v>4116486</v>
      </c>
      <c r="E3491" s="76" t="s">
        <v>109</v>
      </c>
      <c r="H3491" s="78" t="n">
        <v>22053</v>
      </c>
      <c r="I3491" s="76" t="s">
        <v>267</v>
      </c>
      <c r="J3491" s="76" t="s">
        <v>268</v>
      </c>
      <c r="K3491" s="76" t="s">
        <v>41</v>
      </c>
      <c r="M3491" s="76" t="s">
        <v>286</v>
      </c>
      <c r="N3491" s="79" t="s">
        <v>1282</v>
      </c>
      <c r="O3491" s="76" t="s">
        <v>1283</v>
      </c>
      <c r="P3491" s="78" t="n">
        <v>45561</v>
      </c>
      <c r="Q3491" s="76" t="s">
        <v>114</v>
      </c>
      <c r="R3491" s="78" t="n">
        <v>45561</v>
      </c>
      <c r="S3491" s="78" t="n">
        <v>45552</v>
      </c>
      <c r="T3491" s="76" t="s">
        <v>201</v>
      </c>
      <c r="U3491" s="76" t="n">
        <v>500</v>
      </c>
      <c r="X3491" s="76" t="n">
        <v>5</v>
      </c>
      <c r="Y3491" s="76" t="s">
        <v>116</v>
      </c>
      <c r="AC3491" s="76" t="s">
        <v>117</v>
      </c>
      <c r="AD3491" s="76" t="s">
        <v>6092</v>
      </c>
      <c r="AE3491" s="76" t="n">
        <v>41000</v>
      </c>
      <c r="AF3491" s="76" t="s">
        <v>14787</v>
      </c>
      <c r="AI3491" s="79" t="s">
        <v>14788</v>
      </c>
      <c r="AJ3491" s="79" t="s">
        <v>14789</v>
      </c>
      <c r="AK3491" s="76" t="s">
        <v>14790</v>
      </c>
      <c r="AL3491" s="76" t="n">
        <v>0</v>
      </c>
      <c r="AM3491" s="76" t="n">
        <v>0</v>
      </c>
    </row>
    <row r="3492" customFormat="false" ht="15" hidden="false" customHeight="false" outlineLevel="0" collapsed="false">
      <c r="A3492" s="76" t="n">
        <v>1360439</v>
      </c>
      <c r="B3492" s="76" t="s">
        <v>14791</v>
      </c>
      <c r="C3492" s="76" t="s">
        <v>14792</v>
      </c>
      <c r="D3492" s="76" t="n">
        <v>369965</v>
      </c>
      <c r="E3492" s="76" t="s">
        <v>132</v>
      </c>
      <c r="F3492" s="76" t="s">
        <v>132</v>
      </c>
      <c r="H3492" s="78" t="n">
        <v>39913</v>
      </c>
      <c r="I3492" s="76" t="s">
        <v>133</v>
      </c>
      <c r="J3492" s="76" t="n">
        <v>-16</v>
      </c>
      <c r="K3492" s="76" t="s">
        <v>41</v>
      </c>
      <c r="M3492" s="76" t="s">
        <v>269</v>
      </c>
      <c r="N3492" s="79" t="s">
        <v>504</v>
      </c>
      <c r="O3492" s="76" t="s">
        <v>505</v>
      </c>
      <c r="P3492" s="78" t="n">
        <v>45518</v>
      </c>
      <c r="Q3492" s="76" t="s">
        <v>114</v>
      </c>
      <c r="R3492" s="78" t="n">
        <v>44476</v>
      </c>
      <c r="T3492" s="76" t="s">
        <v>115</v>
      </c>
      <c r="U3492" s="76" t="n">
        <v>966</v>
      </c>
      <c r="X3492" s="76" t="n">
        <v>9</v>
      </c>
      <c r="Y3492" s="76" t="s">
        <v>116</v>
      </c>
      <c r="AB3492" s="78" t="n">
        <v>45474</v>
      </c>
      <c r="AC3492" s="76" t="s">
        <v>117</v>
      </c>
      <c r="AD3492" s="76" t="s">
        <v>2015</v>
      </c>
      <c r="AE3492" s="76" t="n">
        <v>36260</v>
      </c>
      <c r="AF3492" s="76" t="s">
        <v>14793</v>
      </c>
      <c r="AJ3492" s="79" t="s">
        <v>14794</v>
      </c>
      <c r="AK3492" s="76" t="s">
        <v>14795</v>
      </c>
      <c r="AL3492" s="76" t="n">
        <v>0</v>
      </c>
      <c r="AM3492" s="76" t="n">
        <v>0</v>
      </c>
    </row>
    <row r="3493" customFormat="false" ht="15" hidden="false" customHeight="false" outlineLevel="0" collapsed="false">
      <c r="A3493" s="76" t="n">
        <v>438027</v>
      </c>
      <c r="B3493" s="76" t="s">
        <v>14796</v>
      </c>
      <c r="C3493" s="76" t="s">
        <v>787</v>
      </c>
      <c r="D3493" s="76" t="n">
        <v>7211356</v>
      </c>
      <c r="E3493" s="76" t="s">
        <v>132</v>
      </c>
      <c r="F3493" s="76" t="s">
        <v>132</v>
      </c>
      <c r="H3493" s="78" t="n">
        <v>26027</v>
      </c>
      <c r="I3493" s="76" t="s">
        <v>208</v>
      </c>
      <c r="J3493" s="76" t="s">
        <v>209</v>
      </c>
      <c r="K3493" s="76" t="s">
        <v>41</v>
      </c>
      <c r="M3493" s="76" t="s">
        <v>286</v>
      </c>
      <c r="N3493" s="79" t="s">
        <v>2544</v>
      </c>
      <c r="O3493" s="76" t="s">
        <v>2545</v>
      </c>
      <c r="P3493" s="78" t="n">
        <v>45549</v>
      </c>
      <c r="Q3493" s="76" t="s">
        <v>114</v>
      </c>
      <c r="R3493" s="78" t="n">
        <v>38267</v>
      </c>
      <c r="S3493" s="78" t="n">
        <v>45566</v>
      </c>
      <c r="T3493" s="76" t="s">
        <v>201</v>
      </c>
      <c r="U3493" s="76" t="n">
        <v>689</v>
      </c>
      <c r="X3493" s="76" t="n">
        <v>6</v>
      </c>
      <c r="Y3493" s="76" t="s">
        <v>116</v>
      </c>
      <c r="AB3493" s="78" t="n">
        <v>44378</v>
      </c>
      <c r="AC3493" s="76" t="s">
        <v>117</v>
      </c>
      <c r="AD3493" s="76" t="s">
        <v>13273</v>
      </c>
      <c r="AE3493" s="76" t="n">
        <v>72120</v>
      </c>
      <c r="AF3493" s="76" t="s">
        <v>14797</v>
      </c>
      <c r="AJ3493" s="79" t="s">
        <v>14798</v>
      </c>
      <c r="AK3493" s="76" t="s">
        <v>14799</v>
      </c>
      <c r="AL3493" s="76" t="n">
        <v>0</v>
      </c>
      <c r="AM3493" s="76" t="n">
        <v>0</v>
      </c>
    </row>
    <row r="3494" customFormat="false" ht="15" hidden="false" customHeight="false" outlineLevel="0" collapsed="false">
      <c r="A3494" s="76" t="n">
        <v>1469258</v>
      </c>
      <c r="B3494" s="76" t="s">
        <v>14800</v>
      </c>
      <c r="C3494" s="76" t="s">
        <v>2198</v>
      </c>
      <c r="D3494" s="76" t="n">
        <v>3610760</v>
      </c>
      <c r="E3494" s="76" t="s">
        <v>132</v>
      </c>
      <c r="H3494" s="78" t="n">
        <v>40814</v>
      </c>
      <c r="I3494" s="76" t="s">
        <v>144</v>
      </c>
      <c r="J3494" s="76" t="n">
        <v>-14</v>
      </c>
      <c r="K3494" s="76" t="s">
        <v>41</v>
      </c>
      <c r="M3494" s="76" t="s">
        <v>269</v>
      </c>
      <c r="N3494" s="79" t="s">
        <v>1976</v>
      </c>
      <c r="O3494" s="76" t="s">
        <v>1977</v>
      </c>
      <c r="P3494" s="78" t="n">
        <v>45544</v>
      </c>
      <c r="Q3494" s="76" t="s">
        <v>114</v>
      </c>
      <c r="R3494" s="78" t="n">
        <v>44938</v>
      </c>
      <c r="S3494" s="78" t="n">
        <v>45532</v>
      </c>
      <c r="T3494" s="76" t="s">
        <v>201</v>
      </c>
      <c r="U3494" s="76" t="n">
        <v>500</v>
      </c>
      <c r="X3494" s="76" t="n">
        <v>5</v>
      </c>
      <c r="Y3494" s="76" t="s">
        <v>116</v>
      </c>
      <c r="AC3494" s="76" t="s">
        <v>117</v>
      </c>
      <c r="AD3494" s="76" t="s">
        <v>1978</v>
      </c>
      <c r="AE3494" s="76" t="n">
        <v>36110</v>
      </c>
      <c r="AF3494" s="76" t="s">
        <v>14801</v>
      </c>
      <c r="AK3494" s="76" t="s">
        <v>14802</v>
      </c>
      <c r="AL3494" s="76" t="n">
        <v>1</v>
      </c>
      <c r="AM3494" s="76" t="n">
        <v>0</v>
      </c>
    </row>
    <row r="3495" customFormat="false" ht="15" hidden="false" customHeight="false" outlineLevel="0" collapsed="false">
      <c r="A3495" s="76" t="n">
        <v>1675420</v>
      </c>
      <c r="B3495" s="76" t="s">
        <v>14803</v>
      </c>
      <c r="C3495" s="76" t="s">
        <v>4050</v>
      </c>
      <c r="D3495" s="76" t="n">
        <v>4116870</v>
      </c>
      <c r="E3495" s="76" t="s">
        <v>109</v>
      </c>
      <c r="H3495" s="78" t="n">
        <v>20480</v>
      </c>
      <c r="I3495" s="76" t="s">
        <v>305</v>
      </c>
      <c r="J3495" s="76" t="s">
        <v>306</v>
      </c>
      <c r="K3495" s="76" t="s">
        <v>41</v>
      </c>
      <c r="M3495" s="76" t="s">
        <v>286</v>
      </c>
      <c r="N3495" s="79" t="s">
        <v>287</v>
      </c>
      <c r="O3495" s="76" t="s">
        <v>288</v>
      </c>
      <c r="P3495" s="78" t="n">
        <v>45685</v>
      </c>
      <c r="Q3495" s="76" t="s">
        <v>114</v>
      </c>
      <c r="R3495" s="78" t="n">
        <v>45685</v>
      </c>
      <c r="S3495" s="78" t="n">
        <v>45638</v>
      </c>
      <c r="T3495" s="76" t="s">
        <v>201</v>
      </c>
      <c r="U3495" s="76" t="n">
        <v>500</v>
      </c>
      <c r="X3495" s="76" t="n">
        <v>5</v>
      </c>
      <c r="Y3495" s="76" t="s">
        <v>116</v>
      </c>
      <c r="AC3495" s="76" t="s">
        <v>117</v>
      </c>
      <c r="AD3495" s="76" t="s">
        <v>6064</v>
      </c>
      <c r="AE3495" s="76" t="n">
        <v>41150</v>
      </c>
      <c r="AF3495" s="76" t="s">
        <v>14804</v>
      </c>
      <c r="AJ3495" s="79" t="s">
        <v>14805</v>
      </c>
      <c r="AK3495" s="76" t="s">
        <v>14806</v>
      </c>
      <c r="AL3495" s="76" t="n">
        <v>0</v>
      </c>
      <c r="AM3495" s="76" t="n">
        <v>0</v>
      </c>
    </row>
    <row r="3496" customFormat="false" ht="15" hidden="false" customHeight="false" outlineLevel="0" collapsed="false">
      <c r="A3496" s="76" t="n">
        <v>1645504</v>
      </c>
      <c r="B3496" s="76" t="s">
        <v>14807</v>
      </c>
      <c r="C3496" s="76" t="s">
        <v>2787</v>
      </c>
      <c r="D3496" s="76" t="n">
        <v>2817651</v>
      </c>
      <c r="E3496" s="76" t="s">
        <v>109</v>
      </c>
      <c r="H3496" s="78" t="n">
        <v>29788</v>
      </c>
      <c r="I3496" s="76" t="s">
        <v>179</v>
      </c>
      <c r="J3496" s="76" t="s">
        <v>180</v>
      </c>
      <c r="K3496" s="76" t="s">
        <v>2</v>
      </c>
      <c r="M3496" s="76" t="s">
        <v>155</v>
      </c>
      <c r="N3496" s="79" t="s">
        <v>728</v>
      </c>
      <c r="O3496" s="76" t="s">
        <v>729</v>
      </c>
      <c r="P3496" s="78" t="n">
        <v>45576</v>
      </c>
      <c r="Q3496" s="76" t="s">
        <v>114</v>
      </c>
      <c r="R3496" s="78" t="n">
        <v>45576</v>
      </c>
      <c r="S3496" s="78" t="n">
        <v>45573</v>
      </c>
      <c r="T3496" s="76" t="s">
        <v>201</v>
      </c>
      <c r="U3496" s="76" t="n">
        <v>500</v>
      </c>
      <c r="X3496" s="76" t="n">
        <v>5</v>
      </c>
      <c r="Y3496" s="76" t="s">
        <v>116</v>
      </c>
      <c r="AC3496" s="76" t="s">
        <v>117</v>
      </c>
      <c r="AD3496" s="76" t="s">
        <v>14808</v>
      </c>
      <c r="AE3496" s="76" t="n">
        <v>72400</v>
      </c>
      <c r="AF3496" s="76" t="s">
        <v>14809</v>
      </c>
      <c r="AJ3496" s="79" t="s">
        <v>14810</v>
      </c>
      <c r="AK3496" s="76" t="s">
        <v>14811</v>
      </c>
      <c r="AL3496" s="76" t="n">
        <v>0</v>
      </c>
      <c r="AM3496" s="76" t="n">
        <v>0</v>
      </c>
    </row>
    <row r="3497" customFormat="false" ht="15" hidden="false" customHeight="false" outlineLevel="0" collapsed="false">
      <c r="A3497" s="76" t="n">
        <v>1622185</v>
      </c>
      <c r="B3497" s="76" t="s">
        <v>14812</v>
      </c>
      <c r="C3497" s="76" t="s">
        <v>5519</v>
      </c>
      <c r="D3497" s="76" t="n">
        <v>3737474</v>
      </c>
      <c r="E3497" s="76" t="s">
        <v>109</v>
      </c>
      <c r="H3497" s="78" t="n">
        <v>42487</v>
      </c>
      <c r="I3497" s="76" t="s">
        <v>109</v>
      </c>
      <c r="J3497" s="76" t="n">
        <v>-9</v>
      </c>
      <c r="K3497" s="76" t="s">
        <v>41</v>
      </c>
      <c r="M3497" s="76" t="s">
        <v>124</v>
      </c>
      <c r="N3497" s="79" t="s">
        <v>856</v>
      </c>
      <c r="O3497" s="76" t="s">
        <v>857</v>
      </c>
      <c r="P3497" s="78" t="n">
        <v>45556</v>
      </c>
      <c r="Q3497" s="76" t="s">
        <v>114</v>
      </c>
      <c r="R3497" s="78" t="n">
        <v>45556</v>
      </c>
      <c r="S3497" s="78" t="n">
        <v>45538</v>
      </c>
      <c r="T3497" s="76" t="s">
        <v>201</v>
      </c>
      <c r="U3497" s="76" t="n">
        <v>500</v>
      </c>
      <c r="X3497" s="76" t="n">
        <v>5</v>
      </c>
      <c r="Y3497" s="76" t="s">
        <v>116</v>
      </c>
      <c r="AC3497" s="76" t="s">
        <v>117</v>
      </c>
      <c r="AD3497" s="76" t="s">
        <v>4283</v>
      </c>
      <c r="AE3497" s="76" t="n">
        <v>37170</v>
      </c>
      <c r="AF3497" s="76" t="s">
        <v>14813</v>
      </c>
      <c r="AJ3497" s="79" t="s">
        <v>14814</v>
      </c>
      <c r="AK3497" s="76" t="s">
        <v>14815</v>
      </c>
      <c r="AL3497" s="76" t="n">
        <v>0</v>
      </c>
      <c r="AM3497" s="76" t="n">
        <v>0</v>
      </c>
    </row>
    <row r="3498" customFormat="false" ht="15" hidden="false" customHeight="false" outlineLevel="0" collapsed="false">
      <c r="A3498" s="76" t="n">
        <v>1358344</v>
      </c>
      <c r="B3498" s="76" t="s">
        <v>14816</v>
      </c>
      <c r="C3498" s="76" t="s">
        <v>1541</v>
      </c>
      <c r="D3498" s="76" t="n">
        <v>4532572</v>
      </c>
      <c r="E3498" s="76" t="s">
        <v>132</v>
      </c>
      <c r="F3498" s="76" t="s">
        <v>132</v>
      </c>
      <c r="H3498" s="78" t="n">
        <v>33695</v>
      </c>
      <c r="I3498" s="76" t="s">
        <v>23</v>
      </c>
      <c r="J3498" s="76" t="n">
        <v>-40</v>
      </c>
      <c r="K3498" s="76" t="s">
        <v>41</v>
      </c>
      <c r="M3498" s="76" t="s">
        <v>134</v>
      </c>
      <c r="N3498" s="79" t="s">
        <v>1186</v>
      </c>
      <c r="O3498" s="76" t="s">
        <v>1187</v>
      </c>
      <c r="P3498" s="78" t="n">
        <v>45600</v>
      </c>
      <c r="Q3498" s="76" t="s">
        <v>114</v>
      </c>
      <c r="R3498" s="78" t="n">
        <v>44474</v>
      </c>
      <c r="S3498" s="78" t="n">
        <v>45323</v>
      </c>
      <c r="T3498" s="76" t="s">
        <v>201</v>
      </c>
      <c r="U3498" s="76" t="n">
        <v>500</v>
      </c>
      <c r="X3498" s="76" t="n">
        <v>5</v>
      </c>
      <c r="Y3498" s="76" t="s">
        <v>116</v>
      </c>
      <c r="AC3498" s="76" t="s">
        <v>117</v>
      </c>
      <c r="AD3498" s="76" t="s">
        <v>414</v>
      </c>
      <c r="AE3498" s="76" t="n">
        <v>45770</v>
      </c>
      <c r="AF3498" s="76" t="s">
        <v>14817</v>
      </c>
      <c r="AI3498" s="79" t="s">
        <v>14818</v>
      </c>
      <c r="AK3498" s="76" t="s">
        <v>14819</v>
      </c>
      <c r="AL3498" s="76" t="n">
        <v>0</v>
      </c>
      <c r="AM3498" s="76" t="n">
        <v>0</v>
      </c>
    </row>
    <row r="3499" customFormat="false" ht="15" hidden="false" customHeight="false" outlineLevel="0" collapsed="false">
      <c r="A3499" s="76" t="n">
        <v>509204</v>
      </c>
      <c r="B3499" s="76" t="s">
        <v>14820</v>
      </c>
      <c r="C3499" s="76" t="s">
        <v>1949</v>
      </c>
      <c r="D3499" s="76" t="n">
        <v>6931046</v>
      </c>
      <c r="E3499" s="76" t="s">
        <v>132</v>
      </c>
      <c r="F3499" s="76" t="s">
        <v>132</v>
      </c>
      <c r="H3499" s="78" t="n">
        <v>26726</v>
      </c>
      <c r="I3499" s="76" t="s">
        <v>208</v>
      </c>
      <c r="J3499" s="76" t="s">
        <v>209</v>
      </c>
      <c r="K3499" s="76" t="s">
        <v>41</v>
      </c>
      <c r="M3499" s="76" t="s">
        <v>269</v>
      </c>
      <c r="N3499" s="79" t="s">
        <v>4200</v>
      </c>
      <c r="O3499" s="76" t="s">
        <v>4201</v>
      </c>
      <c r="P3499" s="78" t="n">
        <v>45495</v>
      </c>
      <c r="Q3499" s="76" t="s">
        <v>114</v>
      </c>
      <c r="R3499" s="78" t="n">
        <v>38674</v>
      </c>
      <c r="S3499" s="78" t="n">
        <v>45176</v>
      </c>
      <c r="T3499" s="76" t="s">
        <v>183</v>
      </c>
      <c r="U3499" s="76" t="n">
        <v>664</v>
      </c>
      <c r="X3499" s="76" t="n">
        <v>6</v>
      </c>
      <c r="Y3499" s="76" t="s">
        <v>116</v>
      </c>
      <c r="AB3499" s="78" t="n">
        <v>43647</v>
      </c>
      <c r="AC3499" s="76" t="s">
        <v>117</v>
      </c>
      <c r="AD3499" s="76" t="s">
        <v>14821</v>
      </c>
      <c r="AE3499" s="76" t="n">
        <v>23270</v>
      </c>
      <c r="AF3499" s="76" t="s">
        <v>14822</v>
      </c>
      <c r="AJ3499" s="79" t="s">
        <v>14823</v>
      </c>
      <c r="AK3499" s="76" t="s">
        <v>14824</v>
      </c>
      <c r="AL3499" s="76" t="n">
        <v>0</v>
      </c>
      <c r="AM3499" s="76" t="n">
        <v>0</v>
      </c>
    </row>
    <row r="3500" customFormat="false" ht="15" hidden="false" customHeight="false" outlineLevel="0" collapsed="false">
      <c r="A3500" s="76" t="n">
        <v>1152219</v>
      </c>
      <c r="B3500" s="76" t="s">
        <v>14825</v>
      </c>
      <c r="C3500" s="76" t="s">
        <v>762</v>
      </c>
      <c r="D3500" s="76" t="n">
        <v>2814741</v>
      </c>
      <c r="E3500" s="76" t="s">
        <v>109</v>
      </c>
      <c r="H3500" s="78" t="n">
        <v>29048</v>
      </c>
      <c r="I3500" s="76" t="s">
        <v>197</v>
      </c>
      <c r="J3500" s="76" t="s">
        <v>198</v>
      </c>
      <c r="K3500" s="76" t="s">
        <v>41</v>
      </c>
      <c r="M3500" s="76" t="s">
        <v>155</v>
      </c>
      <c r="N3500" s="79" t="s">
        <v>1399</v>
      </c>
      <c r="O3500" s="76" t="s">
        <v>1400</v>
      </c>
      <c r="P3500" s="78" t="n">
        <v>45592</v>
      </c>
      <c r="Q3500" s="76" t="s">
        <v>114</v>
      </c>
      <c r="R3500" s="78" t="n">
        <v>42740</v>
      </c>
      <c r="S3500" s="78" t="n">
        <v>45586</v>
      </c>
      <c r="T3500" s="76" t="s">
        <v>201</v>
      </c>
      <c r="U3500" s="76" t="n">
        <v>500</v>
      </c>
      <c r="X3500" s="76" t="n">
        <v>5</v>
      </c>
      <c r="Y3500" s="76" t="s">
        <v>116</v>
      </c>
      <c r="AC3500" s="76" t="s">
        <v>117</v>
      </c>
      <c r="AD3500" s="76" t="s">
        <v>14826</v>
      </c>
      <c r="AE3500" s="76" t="n">
        <v>28320</v>
      </c>
      <c r="AF3500" s="76" t="s">
        <v>14827</v>
      </c>
      <c r="AI3500" s="79" t="s">
        <v>14828</v>
      </c>
      <c r="AJ3500" s="79" t="s">
        <v>14829</v>
      </c>
      <c r="AK3500" s="76" t="s">
        <v>14830</v>
      </c>
      <c r="AL3500" s="76" t="n">
        <v>1</v>
      </c>
      <c r="AM3500" s="76" t="n">
        <v>0</v>
      </c>
    </row>
    <row r="3501" customFormat="false" ht="15" hidden="false" customHeight="false" outlineLevel="0" collapsed="false">
      <c r="A3501" s="76" t="n">
        <v>369559</v>
      </c>
      <c r="B3501" s="76" t="s">
        <v>14825</v>
      </c>
      <c r="C3501" s="76" t="s">
        <v>736</v>
      </c>
      <c r="D3501" s="76" t="n">
        <v>289072</v>
      </c>
      <c r="E3501" s="76" t="s">
        <v>132</v>
      </c>
      <c r="F3501" s="76" t="s">
        <v>132</v>
      </c>
      <c r="H3501" s="78" t="n">
        <v>33374</v>
      </c>
      <c r="I3501" s="76" t="s">
        <v>23</v>
      </c>
      <c r="J3501" s="76" t="n">
        <v>-40</v>
      </c>
      <c r="K3501" s="76" t="s">
        <v>41</v>
      </c>
      <c r="M3501" s="76" t="s">
        <v>155</v>
      </c>
      <c r="N3501" s="79" t="s">
        <v>904</v>
      </c>
      <c r="O3501" s="76" t="s">
        <v>905</v>
      </c>
      <c r="P3501" s="78" t="n">
        <v>45560</v>
      </c>
      <c r="Q3501" s="76" t="s">
        <v>114</v>
      </c>
      <c r="R3501" s="78" t="n">
        <v>37886</v>
      </c>
      <c r="S3501" s="78" t="n">
        <v>45534</v>
      </c>
      <c r="T3501" s="76" t="s">
        <v>201</v>
      </c>
      <c r="U3501" s="76" t="n">
        <v>1127</v>
      </c>
      <c r="X3501" s="76" t="n">
        <v>11</v>
      </c>
      <c r="Y3501" s="76" t="s">
        <v>116</v>
      </c>
      <c r="AC3501" s="76" t="s">
        <v>117</v>
      </c>
      <c r="AD3501" s="76" t="s">
        <v>14831</v>
      </c>
      <c r="AE3501" s="76" t="n">
        <v>28300</v>
      </c>
      <c r="AF3501" s="76" t="s">
        <v>14832</v>
      </c>
      <c r="AH3501" s="76" t="s">
        <v>14833</v>
      </c>
      <c r="AI3501" s="79" t="s">
        <v>14834</v>
      </c>
      <c r="AJ3501" s="79" t="s">
        <v>14835</v>
      </c>
      <c r="AK3501" s="76" t="s">
        <v>14836</v>
      </c>
      <c r="AL3501" s="76" t="n">
        <v>0</v>
      </c>
      <c r="AM3501" s="76" t="n">
        <v>0</v>
      </c>
    </row>
    <row r="3502" customFormat="false" ht="15" hidden="false" customHeight="false" outlineLevel="0" collapsed="false">
      <c r="A3502" s="76" t="n">
        <v>1421492</v>
      </c>
      <c r="B3502" s="76" t="s">
        <v>14837</v>
      </c>
      <c r="C3502" s="76" t="s">
        <v>12678</v>
      </c>
      <c r="D3502" s="76" t="n">
        <v>4535210</v>
      </c>
      <c r="E3502" s="76" t="s">
        <v>132</v>
      </c>
      <c r="F3502" s="76" t="s">
        <v>132</v>
      </c>
      <c r="H3502" s="78" t="n">
        <v>40647</v>
      </c>
      <c r="I3502" s="76" t="s">
        <v>144</v>
      </c>
      <c r="J3502" s="76" t="n">
        <v>-14</v>
      </c>
      <c r="K3502" s="76" t="s">
        <v>41</v>
      </c>
      <c r="M3502" s="76" t="s">
        <v>134</v>
      </c>
      <c r="N3502" s="79" t="s">
        <v>356</v>
      </c>
      <c r="O3502" s="76" t="s">
        <v>357</v>
      </c>
      <c r="P3502" s="78" t="n">
        <v>45542</v>
      </c>
      <c r="Q3502" s="76" t="s">
        <v>114</v>
      </c>
      <c r="R3502" s="78" t="n">
        <v>44814</v>
      </c>
      <c r="T3502" s="76" t="s">
        <v>115</v>
      </c>
      <c r="U3502" s="76" t="n">
        <v>505</v>
      </c>
      <c r="X3502" s="76" t="n">
        <v>5</v>
      </c>
      <c r="Y3502" s="76" t="s">
        <v>116</v>
      </c>
      <c r="AC3502" s="76" t="s">
        <v>117</v>
      </c>
      <c r="AD3502" s="76" t="s">
        <v>13477</v>
      </c>
      <c r="AE3502" s="76" t="n">
        <v>45110</v>
      </c>
      <c r="AF3502" s="76" t="s">
        <v>14838</v>
      </c>
      <c r="AJ3502" s="79" t="s">
        <v>14839</v>
      </c>
      <c r="AK3502" s="76" t="s">
        <v>14840</v>
      </c>
      <c r="AL3502" s="76" t="n">
        <v>1</v>
      </c>
      <c r="AM3502" s="76" t="n">
        <v>1</v>
      </c>
    </row>
    <row r="3503" customFormat="false" ht="15" hidden="false" customHeight="false" outlineLevel="0" collapsed="false">
      <c r="A3503" s="76" t="n">
        <v>1421490</v>
      </c>
      <c r="B3503" s="76" t="s">
        <v>14837</v>
      </c>
      <c r="C3503" s="76" t="s">
        <v>14841</v>
      </c>
      <c r="D3503" s="76" t="n">
        <v>4535209</v>
      </c>
      <c r="E3503" s="76" t="s">
        <v>132</v>
      </c>
      <c r="F3503" s="76" t="s">
        <v>109</v>
      </c>
      <c r="H3503" s="78" t="n">
        <v>41115</v>
      </c>
      <c r="I3503" s="76" t="s">
        <v>370</v>
      </c>
      <c r="J3503" s="76" t="n">
        <v>-13</v>
      </c>
      <c r="K3503" s="76" t="s">
        <v>41</v>
      </c>
      <c r="M3503" s="76" t="s">
        <v>134</v>
      </c>
      <c r="N3503" s="79" t="s">
        <v>356</v>
      </c>
      <c r="O3503" s="76" t="s">
        <v>357</v>
      </c>
      <c r="P3503" s="78" t="n">
        <v>45542</v>
      </c>
      <c r="Q3503" s="76" t="s">
        <v>114</v>
      </c>
      <c r="R3503" s="78" t="n">
        <v>44814</v>
      </c>
      <c r="T3503" s="76" t="s">
        <v>115</v>
      </c>
      <c r="U3503" s="76" t="n">
        <v>500</v>
      </c>
      <c r="X3503" s="76" t="n">
        <v>5</v>
      </c>
      <c r="Y3503" s="76" t="s">
        <v>116</v>
      </c>
      <c r="AC3503" s="76" t="s">
        <v>117</v>
      </c>
      <c r="AD3503" s="76" t="s">
        <v>13477</v>
      </c>
      <c r="AE3503" s="76" t="n">
        <v>45110</v>
      </c>
      <c r="AF3503" s="76" t="s">
        <v>14838</v>
      </c>
      <c r="AJ3503" s="79" t="s">
        <v>14839</v>
      </c>
      <c r="AK3503" s="76" t="s">
        <v>14840</v>
      </c>
      <c r="AL3503" s="76" t="n">
        <v>1</v>
      </c>
      <c r="AM3503" s="76" t="n">
        <v>1</v>
      </c>
    </row>
    <row r="3504" customFormat="false" ht="15" hidden="false" customHeight="false" outlineLevel="0" collapsed="false">
      <c r="A3504" s="76" t="n">
        <v>853746</v>
      </c>
      <c r="B3504" s="76" t="s">
        <v>14842</v>
      </c>
      <c r="C3504" s="76" t="s">
        <v>2563</v>
      </c>
      <c r="D3504" s="76" t="n">
        <v>4522925</v>
      </c>
      <c r="E3504" s="76" t="s">
        <v>109</v>
      </c>
      <c r="F3504" s="76" t="s">
        <v>109</v>
      </c>
      <c r="H3504" s="78" t="n">
        <v>24222</v>
      </c>
      <c r="I3504" s="76" t="s">
        <v>321</v>
      </c>
      <c r="J3504" s="76" t="s">
        <v>322</v>
      </c>
      <c r="K3504" s="76" t="s">
        <v>2</v>
      </c>
      <c r="M3504" s="76" t="s">
        <v>134</v>
      </c>
      <c r="N3504" s="79" t="s">
        <v>356</v>
      </c>
      <c r="O3504" s="76" t="s">
        <v>357</v>
      </c>
      <c r="P3504" s="78" t="n">
        <v>45602</v>
      </c>
      <c r="Q3504" s="76" t="s">
        <v>114</v>
      </c>
      <c r="R3504" s="78" t="n">
        <v>40838</v>
      </c>
      <c r="S3504" s="78" t="n">
        <v>44852</v>
      </c>
      <c r="T3504" s="76" t="s">
        <v>183</v>
      </c>
      <c r="U3504" s="76" t="n">
        <v>500</v>
      </c>
      <c r="X3504" s="76" t="n">
        <v>5</v>
      </c>
      <c r="Y3504" s="76" t="s">
        <v>116</v>
      </c>
      <c r="AC3504" s="76" t="s">
        <v>117</v>
      </c>
      <c r="AD3504" s="76" t="s">
        <v>14843</v>
      </c>
      <c r="AE3504" s="76" t="n">
        <v>45530</v>
      </c>
      <c r="AF3504" s="76" t="s">
        <v>14844</v>
      </c>
      <c r="AK3504" s="76" t="s">
        <v>14845</v>
      </c>
      <c r="AL3504" s="76" t="n">
        <v>0</v>
      </c>
      <c r="AM3504" s="76" t="n">
        <v>0</v>
      </c>
    </row>
    <row r="3505" customFormat="false" ht="15" hidden="false" customHeight="false" outlineLevel="0" collapsed="false">
      <c r="A3505" s="76" t="n">
        <v>67752</v>
      </c>
      <c r="B3505" s="76" t="s">
        <v>14846</v>
      </c>
      <c r="C3505" s="76" t="s">
        <v>1949</v>
      </c>
      <c r="D3505" s="76" t="n">
        <v>3711345</v>
      </c>
      <c r="E3505" s="76" t="s">
        <v>109</v>
      </c>
      <c r="H3505" s="78" t="n">
        <v>31321</v>
      </c>
      <c r="I3505" s="76" t="s">
        <v>23</v>
      </c>
      <c r="J3505" s="76" t="n">
        <v>-40</v>
      </c>
      <c r="K3505" s="76" t="s">
        <v>41</v>
      </c>
      <c r="M3505" s="76" t="s">
        <v>124</v>
      </c>
      <c r="N3505" s="79" t="s">
        <v>1926</v>
      </c>
      <c r="O3505" s="76" t="s">
        <v>1927</v>
      </c>
      <c r="P3505" s="78" t="n">
        <v>45696</v>
      </c>
      <c r="Q3505" s="76" t="s">
        <v>114</v>
      </c>
      <c r="R3505" s="78" t="n">
        <v>37432</v>
      </c>
      <c r="S3505" s="78" t="n">
        <v>45618</v>
      </c>
      <c r="T3505" s="76" t="s">
        <v>201</v>
      </c>
      <c r="U3505" s="76" t="n">
        <v>912</v>
      </c>
      <c r="X3505" s="76" t="n">
        <v>9</v>
      </c>
      <c r="Y3505" s="76" t="s">
        <v>116</v>
      </c>
      <c r="AC3505" s="76" t="s">
        <v>117</v>
      </c>
      <c r="AD3505" s="76" t="s">
        <v>394</v>
      </c>
      <c r="AE3505" s="76" t="n">
        <v>37100</v>
      </c>
      <c r="AF3505" s="76" t="s">
        <v>14847</v>
      </c>
      <c r="AG3505" s="76" t="s">
        <v>14848</v>
      </c>
      <c r="AI3505" s="79" t="s">
        <v>14849</v>
      </c>
      <c r="AJ3505" s="79" t="s">
        <v>14850</v>
      </c>
      <c r="AK3505" s="76" t="s">
        <v>14851</v>
      </c>
      <c r="AL3505" s="76" t="n">
        <v>0</v>
      </c>
      <c r="AM3505" s="76" t="n">
        <v>0</v>
      </c>
    </row>
    <row r="3506" customFormat="false" ht="15" hidden="false" customHeight="false" outlineLevel="0" collapsed="false">
      <c r="A3506" s="76" t="n">
        <v>1449098</v>
      </c>
      <c r="B3506" s="76" t="s">
        <v>14846</v>
      </c>
      <c r="C3506" s="76" t="s">
        <v>883</v>
      </c>
      <c r="D3506" s="76" t="n">
        <v>3734583</v>
      </c>
      <c r="E3506" s="76" t="s">
        <v>109</v>
      </c>
      <c r="F3506" s="76" t="s">
        <v>109</v>
      </c>
      <c r="H3506" s="78" t="n">
        <v>26296</v>
      </c>
      <c r="I3506" s="76" t="s">
        <v>208</v>
      </c>
      <c r="J3506" s="76" t="s">
        <v>209</v>
      </c>
      <c r="K3506" s="76" t="s">
        <v>2</v>
      </c>
      <c r="M3506" s="76" t="s">
        <v>124</v>
      </c>
      <c r="N3506" s="79" t="s">
        <v>1294</v>
      </c>
      <c r="O3506" s="76" t="s">
        <v>1295</v>
      </c>
      <c r="P3506" s="78" t="n">
        <v>45555</v>
      </c>
      <c r="Q3506" s="76" t="s">
        <v>114</v>
      </c>
      <c r="R3506" s="78" t="n">
        <v>44848</v>
      </c>
      <c r="S3506" s="78" t="n">
        <v>44845</v>
      </c>
      <c r="T3506" s="76" t="s">
        <v>183</v>
      </c>
      <c r="U3506" s="76" t="n">
        <v>500</v>
      </c>
      <c r="X3506" s="76" t="n">
        <v>5</v>
      </c>
      <c r="Y3506" s="76" t="s">
        <v>116</v>
      </c>
      <c r="AC3506" s="76" t="s">
        <v>117</v>
      </c>
      <c r="AD3506" s="76" t="s">
        <v>9502</v>
      </c>
      <c r="AE3506" s="76" t="n">
        <v>37140</v>
      </c>
      <c r="AF3506" s="76" t="s">
        <v>14852</v>
      </c>
      <c r="AJ3506" s="79" t="s">
        <v>14853</v>
      </c>
      <c r="AK3506" s="76" t="s">
        <v>14854</v>
      </c>
      <c r="AL3506" s="76" t="n">
        <v>1</v>
      </c>
      <c r="AM3506" s="76" t="n">
        <v>0</v>
      </c>
    </row>
    <row r="3507" customFormat="false" ht="15" hidden="false" customHeight="false" outlineLevel="0" collapsed="false">
      <c r="A3507" s="76" t="n">
        <v>1643003</v>
      </c>
      <c r="B3507" s="76" t="s">
        <v>14855</v>
      </c>
      <c r="C3507" s="76" t="s">
        <v>765</v>
      </c>
      <c r="D3507" s="76" t="n">
        <v>3612762</v>
      </c>
      <c r="E3507" s="76" t="s">
        <v>109</v>
      </c>
      <c r="H3507" s="78" t="n">
        <v>41805</v>
      </c>
      <c r="I3507" s="76" t="s">
        <v>190</v>
      </c>
      <c r="J3507" s="76" t="n">
        <v>-11</v>
      </c>
      <c r="K3507" s="76" t="s">
        <v>41</v>
      </c>
      <c r="M3507" s="76" t="s">
        <v>269</v>
      </c>
      <c r="N3507" s="79" t="s">
        <v>504</v>
      </c>
      <c r="O3507" s="76" t="s">
        <v>505</v>
      </c>
      <c r="P3507" s="78" t="n">
        <v>45574</v>
      </c>
      <c r="Q3507" s="76" t="s">
        <v>114</v>
      </c>
      <c r="R3507" s="78" t="n">
        <v>45574</v>
      </c>
      <c r="T3507" s="76" t="s">
        <v>115</v>
      </c>
      <c r="U3507" s="76" t="n">
        <v>500</v>
      </c>
      <c r="X3507" s="76" t="n">
        <v>5</v>
      </c>
      <c r="Y3507" s="76" t="s">
        <v>116</v>
      </c>
      <c r="AC3507" s="76" t="s">
        <v>117</v>
      </c>
      <c r="AD3507" s="76" t="s">
        <v>2641</v>
      </c>
      <c r="AE3507" s="76" t="n">
        <v>36100</v>
      </c>
      <c r="AF3507" s="76" t="s">
        <v>14856</v>
      </c>
      <c r="AI3507" s="79" t="s">
        <v>14857</v>
      </c>
      <c r="AJ3507" s="79" t="s">
        <v>14858</v>
      </c>
      <c r="AK3507" s="76" t="s">
        <v>14859</v>
      </c>
      <c r="AL3507" s="76" t="n">
        <v>0</v>
      </c>
      <c r="AM3507" s="76" t="n">
        <v>0</v>
      </c>
    </row>
    <row r="3508" customFormat="false" ht="15" hidden="false" customHeight="false" outlineLevel="0" collapsed="false">
      <c r="A3508" s="76" t="n">
        <v>1624977</v>
      </c>
      <c r="B3508" s="76" t="s">
        <v>14860</v>
      </c>
      <c r="C3508" s="76" t="s">
        <v>1541</v>
      </c>
      <c r="D3508" s="76" t="n">
        <v>2817488</v>
      </c>
      <c r="E3508" s="76" t="s">
        <v>109</v>
      </c>
      <c r="H3508" s="78" t="n">
        <v>23810</v>
      </c>
      <c r="I3508" s="76" t="s">
        <v>321</v>
      </c>
      <c r="J3508" s="76" t="s">
        <v>322</v>
      </c>
      <c r="K3508" s="76" t="s">
        <v>41</v>
      </c>
      <c r="M3508" s="76" t="s">
        <v>155</v>
      </c>
      <c r="N3508" s="79" t="s">
        <v>848</v>
      </c>
      <c r="O3508" s="76" t="s">
        <v>849</v>
      </c>
      <c r="P3508" s="78" t="n">
        <v>45559</v>
      </c>
      <c r="Q3508" s="76" t="s">
        <v>114</v>
      </c>
      <c r="R3508" s="78" t="n">
        <v>45559</v>
      </c>
      <c r="S3508" s="78" t="n">
        <v>45544</v>
      </c>
      <c r="T3508" s="76" t="s">
        <v>201</v>
      </c>
      <c r="U3508" s="76" t="n">
        <v>500</v>
      </c>
      <c r="X3508" s="76" t="n">
        <v>5</v>
      </c>
      <c r="Y3508" s="76" t="s">
        <v>116</v>
      </c>
      <c r="AC3508" s="76" t="s">
        <v>117</v>
      </c>
      <c r="AD3508" s="76" t="s">
        <v>850</v>
      </c>
      <c r="AE3508" s="76" t="n">
        <v>28600</v>
      </c>
      <c r="AF3508" s="76" t="s">
        <v>14861</v>
      </c>
      <c r="AJ3508" s="79" t="s">
        <v>14862</v>
      </c>
      <c r="AK3508" s="76" t="s">
        <v>14863</v>
      </c>
      <c r="AL3508" s="76" t="n">
        <v>1</v>
      </c>
      <c r="AM3508" s="76" t="n">
        <v>1</v>
      </c>
    </row>
    <row r="3509" customFormat="false" ht="15" hidden="false" customHeight="false" outlineLevel="0" collapsed="false">
      <c r="A3509" s="76" t="n">
        <v>67774</v>
      </c>
      <c r="B3509" s="76" t="s">
        <v>14864</v>
      </c>
      <c r="C3509" s="76" t="s">
        <v>1545</v>
      </c>
      <c r="D3509" s="76" t="n">
        <v>185357</v>
      </c>
      <c r="E3509" s="76" t="s">
        <v>475</v>
      </c>
      <c r="F3509" s="76" t="s">
        <v>132</v>
      </c>
      <c r="H3509" s="78" t="n">
        <v>31886</v>
      </c>
      <c r="I3509" s="76" t="s">
        <v>23</v>
      </c>
      <c r="J3509" s="76" t="n">
        <v>-40</v>
      </c>
      <c r="K3509" s="76" t="s">
        <v>41</v>
      </c>
      <c r="M3509" s="76" t="s">
        <v>124</v>
      </c>
      <c r="N3509" s="79" t="s">
        <v>125</v>
      </c>
      <c r="O3509" s="76" t="s">
        <v>126</v>
      </c>
      <c r="P3509" s="78" t="n">
        <v>45553</v>
      </c>
      <c r="Q3509" s="76" t="s">
        <v>114</v>
      </c>
      <c r="R3509" s="78" t="n">
        <v>37432</v>
      </c>
      <c r="T3509" s="76" t="s">
        <v>325</v>
      </c>
      <c r="U3509" s="76" t="n">
        <v>1357</v>
      </c>
      <c r="X3509" s="76" t="n">
        <v>13</v>
      </c>
      <c r="Y3509" s="76" t="s">
        <v>116</v>
      </c>
      <c r="AC3509" s="76" t="s">
        <v>117</v>
      </c>
      <c r="AD3509" s="76" t="s">
        <v>6027</v>
      </c>
      <c r="AE3509" s="76" t="n">
        <v>37510</v>
      </c>
      <c r="AF3509" s="76" t="s">
        <v>14865</v>
      </c>
      <c r="AJ3509" s="79" t="s">
        <v>14866</v>
      </c>
      <c r="AK3509" s="76" t="s">
        <v>14867</v>
      </c>
      <c r="AL3509" s="76" t="n">
        <v>0</v>
      </c>
      <c r="AM3509" s="76" t="n">
        <v>0</v>
      </c>
    </row>
    <row r="3510" customFormat="false" ht="15" hidden="false" customHeight="false" outlineLevel="0" collapsed="false">
      <c r="A3510" s="76" t="n">
        <v>1322943</v>
      </c>
      <c r="B3510" s="76" t="s">
        <v>14868</v>
      </c>
      <c r="C3510" s="76" t="s">
        <v>1511</v>
      </c>
      <c r="D3510" s="76" t="n">
        <v>368998</v>
      </c>
      <c r="E3510" s="76" t="s">
        <v>132</v>
      </c>
      <c r="F3510" s="76" t="s">
        <v>132</v>
      </c>
      <c r="H3510" s="78" t="n">
        <v>30702</v>
      </c>
      <c r="I3510" s="76" t="s">
        <v>179</v>
      </c>
      <c r="J3510" s="76" t="s">
        <v>180</v>
      </c>
      <c r="K3510" s="76" t="s">
        <v>41</v>
      </c>
      <c r="M3510" s="76" t="s">
        <v>269</v>
      </c>
      <c r="N3510" s="79" t="s">
        <v>2068</v>
      </c>
      <c r="O3510" s="76" t="s">
        <v>2069</v>
      </c>
      <c r="P3510" s="78" t="n">
        <v>45552</v>
      </c>
      <c r="Q3510" s="76" t="s">
        <v>114</v>
      </c>
      <c r="R3510" s="78" t="n">
        <v>44104</v>
      </c>
      <c r="S3510" s="78" t="n">
        <v>44791</v>
      </c>
      <c r="T3510" s="76" t="s">
        <v>183</v>
      </c>
      <c r="U3510" s="76" t="n">
        <v>1195</v>
      </c>
      <c r="X3510" s="76" t="n">
        <v>11</v>
      </c>
      <c r="Y3510" s="76" t="s">
        <v>116</v>
      </c>
      <c r="AC3510" s="76" t="s">
        <v>117</v>
      </c>
      <c r="AD3510" s="76" t="s">
        <v>1844</v>
      </c>
      <c r="AE3510" s="76" t="n">
        <v>36250</v>
      </c>
      <c r="AF3510" s="76" t="s">
        <v>14869</v>
      </c>
      <c r="AI3510" s="79" t="s">
        <v>14870</v>
      </c>
      <c r="AK3510" s="76" t="s">
        <v>14871</v>
      </c>
      <c r="AL3510" s="76" t="n">
        <v>0</v>
      </c>
      <c r="AM3510" s="76" t="n">
        <v>0</v>
      </c>
    </row>
    <row r="3511" customFormat="false" ht="15" hidden="false" customHeight="false" outlineLevel="0" collapsed="false">
      <c r="A3511" s="76" t="n">
        <v>1672817</v>
      </c>
      <c r="B3511" s="76" t="s">
        <v>14868</v>
      </c>
      <c r="C3511" s="76" t="s">
        <v>3898</v>
      </c>
      <c r="D3511" s="76" t="n">
        <v>3612897</v>
      </c>
      <c r="E3511" s="76" t="s">
        <v>132</v>
      </c>
      <c r="H3511" s="78" t="n">
        <v>29568</v>
      </c>
      <c r="I3511" s="76" t="s">
        <v>179</v>
      </c>
      <c r="J3511" s="76" t="s">
        <v>180</v>
      </c>
      <c r="K3511" s="76" t="s">
        <v>41</v>
      </c>
      <c r="M3511" s="76" t="s">
        <v>269</v>
      </c>
      <c r="N3511" s="79" t="s">
        <v>270</v>
      </c>
      <c r="O3511" s="76" t="s">
        <v>271</v>
      </c>
      <c r="P3511" s="78" t="n">
        <v>45666</v>
      </c>
      <c r="Q3511" s="76" t="s">
        <v>114</v>
      </c>
      <c r="R3511" s="78" t="n">
        <v>45666</v>
      </c>
      <c r="S3511" s="78" t="n">
        <v>45663</v>
      </c>
      <c r="T3511" s="76" t="s">
        <v>201</v>
      </c>
      <c r="U3511" s="76" t="n">
        <v>700</v>
      </c>
      <c r="X3511" s="76" t="n">
        <v>7</v>
      </c>
      <c r="Y3511" s="76" t="s">
        <v>116</v>
      </c>
      <c r="AC3511" s="76" t="s">
        <v>117</v>
      </c>
      <c r="AD3511" s="76" t="s">
        <v>14872</v>
      </c>
      <c r="AE3511" s="76" t="n">
        <v>23160</v>
      </c>
      <c r="AF3511" s="76" t="s">
        <v>14873</v>
      </c>
      <c r="AJ3511" s="76" t="s">
        <v>14874</v>
      </c>
      <c r="AK3511" s="76" t="s">
        <v>14875</v>
      </c>
      <c r="AL3511" s="76" t="n">
        <v>0</v>
      </c>
      <c r="AM3511" s="76" t="n">
        <v>0</v>
      </c>
    </row>
    <row r="3512" customFormat="false" ht="15" hidden="false" customHeight="false" outlineLevel="0" collapsed="false">
      <c r="A3512" s="76" t="n">
        <v>590705</v>
      </c>
      <c r="B3512" s="76" t="s">
        <v>14876</v>
      </c>
      <c r="C3512" s="76" t="s">
        <v>1545</v>
      </c>
      <c r="D3512" s="76" t="n">
        <v>3719063</v>
      </c>
      <c r="E3512" s="76" t="s">
        <v>109</v>
      </c>
      <c r="F3512" s="76" t="s">
        <v>109</v>
      </c>
      <c r="H3512" s="78" t="n">
        <v>35914</v>
      </c>
      <c r="I3512" s="76" t="s">
        <v>23</v>
      </c>
      <c r="J3512" s="76" t="n">
        <v>-40</v>
      </c>
      <c r="K3512" s="76" t="s">
        <v>41</v>
      </c>
      <c r="M3512" s="76" t="s">
        <v>124</v>
      </c>
      <c r="N3512" s="79" t="s">
        <v>1249</v>
      </c>
      <c r="O3512" s="76" t="s">
        <v>1250</v>
      </c>
      <c r="P3512" s="78" t="n">
        <v>45553</v>
      </c>
      <c r="Q3512" s="76" t="s">
        <v>114</v>
      </c>
      <c r="R3512" s="78" t="n">
        <v>39343</v>
      </c>
      <c r="S3512" s="78" t="n">
        <v>45541</v>
      </c>
      <c r="T3512" s="76" t="s">
        <v>201</v>
      </c>
      <c r="U3512" s="76" t="n">
        <v>500</v>
      </c>
      <c r="X3512" s="76" t="n">
        <v>5</v>
      </c>
      <c r="Y3512" s="76" t="s">
        <v>116</v>
      </c>
      <c r="AC3512" s="76" t="s">
        <v>117</v>
      </c>
      <c r="AD3512" s="76" t="s">
        <v>1332</v>
      </c>
      <c r="AE3512" s="76" t="n">
        <v>37390</v>
      </c>
      <c r="AF3512" s="76" t="s">
        <v>14877</v>
      </c>
      <c r="AI3512" s="79" t="s">
        <v>14878</v>
      </c>
      <c r="AK3512" s="76" t="s">
        <v>329</v>
      </c>
      <c r="AL3512" s="76" t="n">
        <v>0</v>
      </c>
      <c r="AM3512" s="76" t="n">
        <v>0</v>
      </c>
    </row>
    <row r="3513" customFormat="false" ht="15" hidden="false" customHeight="false" outlineLevel="0" collapsed="false">
      <c r="A3513" s="76" t="n">
        <v>1506517</v>
      </c>
      <c r="B3513" s="76" t="s">
        <v>14879</v>
      </c>
      <c r="C3513" s="76" t="s">
        <v>2280</v>
      </c>
      <c r="D3513" s="76" t="n">
        <v>1811224</v>
      </c>
      <c r="E3513" s="76" t="s">
        <v>132</v>
      </c>
      <c r="F3513" s="76" t="s">
        <v>109</v>
      </c>
      <c r="H3513" s="78" t="n">
        <v>42680</v>
      </c>
      <c r="I3513" s="76" t="s">
        <v>109</v>
      </c>
      <c r="J3513" s="76" t="n">
        <v>-9</v>
      </c>
      <c r="K3513" s="76" t="s">
        <v>41</v>
      </c>
      <c r="M3513" s="76" t="s">
        <v>111</v>
      </c>
      <c r="N3513" s="79" t="s">
        <v>337</v>
      </c>
      <c r="O3513" s="76" t="s">
        <v>338</v>
      </c>
      <c r="P3513" s="78" t="n">
        <v>45541</v>
      </c>
      <c r="Q3513" s="76" t="s">
        <v>114</v>
      </c>
      <c r="R3513" s="78" t="n">
        <v>45170</v>
      </c>
      <c r="T3513" s="76" t="s">
        <v>115</v>
      </c>
      <c r="U3513" s="76" t="n">
        <v>500</v>
      </c>
      <c r="X3513" s="76" t="n">
        <v>5</v>
      </c>
      <c r="Y3513" s="76" t="s">
        <v>116</v>
      </c>
      <c r="AC3513" s="76" t="s">
        <v>117</v>
      </c>
      <c r="AD3513" s="76" t="s">
        <v>14880</v>
      </c>
      <c r="AE3513" s="76" t="n">
        <v>18500</v>
      </c>
      <c r="AF3513" s="76" t="s">
        <v>14881</v>
      </c>
      <c r="AJ3513" s="79" t="s">
        <v>14882</v>
      </c>
      <c r="AK3513" s="76" t="s">
        <v>14883</v>
      </c>
      <c r="AL3513" s="76" t="n">
        <v>0</v>
      </c>
      <c r="AM3513" s="76" t="n">
        <v>0</v>
      </c>
    </row>
    <row r="3514" customFormat="false" ht="15" hidden="false" customHeight="false" outlineLevel="0" collapsed="false">
      <c r="A3514" s="76" t="n">
        <v>1657780</v>
      </c>
      <c r="B3514" s="76" t="s">
        <v>14879</v>
      </c>
      <c r="C3514" s="76" t="s">
        <v>14884</v>
      </c>
      <c r="D3514" s="76" t="n">
        <v>3738108</v>
      </c>
      <c r="E3514" s="76" t="s">
        <v>109</v>
      </c>
      <c r="H3514" s="78" t="n">
        <v>25611</v>
      </c>
      <c r="I3514" s="76" t="s">
        <v>208</v>
      </c>
      <c r="J3514" s="76" t="s">
        <v>209</v>
      </c>
      <c r="K3514" s="76" t="s">
        <v>41</v>
      </c>
      <c r="M3514" s="76" t="s">
        <v>124</v>
      </c>
      <c r="N3514" s="79" t="s">
        <v>1150</v>
      </c>
      <c r="O3514" s="76" t="s">
        <v>1151</v>
      </c>
      <c r="P3514" s="78" t="n">
        <v>45606</v>
      </c>
      <c r="Q3514" s="76" t="s">
        <v>114</v>
      </c>
      <c r="R3514" s="78" t="n">
        <v>45606</v>
      </c>
      <c r="T3514" s="76" t="s">
        <v>325</v>
      </c>
      <c r="U3514" s="76" t="n">
        <v>500</v>
      </c>
      <c r="X3514" s="76" t="n">
        <v>5</v>
      </c>
      <c r="Y3514" s="76" t="s">
        <v>116</v>
      </c>
      <c r="AC3514" s="76" t="s">
        <v>117</v>
      </c>
      <c r="AD3514" s="76" t="s">
        <v>1152</v>
      </c>
      <c r="AE3514" s="76" t="n">
        <v>37140</v>
      </c>
      <c r="AF3514" s="76" t="n">
        <v>37140</v>
      </c>
      <c r="AJ3514" s="79" t="s">
        <v>14885</v>
      </c>
      <c r="AK3514" s="76" t="s">
        <v>14886</v>
      </c>
      <c r="AL3514" s="76" t="n">
        <v>1</v>
      </c>
      <c r="AM3514" s="76" t="n">
        <v>0</v>
      </c>
    </row>
    <row r="3515" customFormat="false" ht="15" hidden="false" customHeight="false" outlineLevel="0" collapsed="false">
      <c r="A3515" s="76" t="n">
        <v>1648062</v>
      </c>
      <c r="B3515" s="76" t="s">
        <v>14887</v>
      </c>
      <c r="C3515" s="76" t="s">
        <v>1311</v>
      </c>
      <c r="D3515" s="76" t="n">
        <v>4540968</v>
      </c>
      <c r="E3515" s="76" t="s">
        <v>109</v>
      </c>
      <c r="H3515" s="78" t="n">
        <v>42738</v>
      </c>
      <c r="I3515" s="76" t="s">
        <v>109</v>
      </c>
      <c r="J3515" s="76" t="n">
        <v>-9</v>
      </c>
      <c r="K3515" s="76" t="s">
        <v>41</v>
      </c>
      <c r="M3515" s="76" t="s">
        <v>134</v>
      </c>
      <c r="N3515" s="79" t="s">
        <v>349</v>
      </c>
      <c r="O3515" s="76" t="s">
        <v>350</v>
      </c>
      <c r="P3515" s="78" t="n">
        <v>45580</v>
      </c>
      <c r="Q3515" s="76" t="s">
        <v>114</v>
      </c>
      <c r="R3515" s="78" t="n">
        <v>45580</v>
      </c>
      <c r="T3515" s="76" t="s">
        <v>115</v>
      </c>
      <c r="U3515" s="76" t="n">
        <v>500</v>
      </c>
      <c r="X3515" s="76" t="n">
        <v>5</v>
      </c>
      <c r="Y3515" s="76" t="s">
        <v>116</v>
      </c>
      <c r="AC3515" s="76" t="s">
        <v>117</v>
      </c>
      <c r="AD3515" s="76" t="s">
        <v>351</v>
      </c>
      <c r="AE3515" s="76" t="n">
        <v>45160</v>
      </c>
      <c r="AF3515" s="76" t="s">
        <v>14888</v>
      </c>
      <c r="AI3515" s="79" t="s">
        <v>14889</v>
      </c>
      <c r="AJ3515" s="79" t="s">
        <v>14890</v>
      </c>
      <c r="AK3515" s="76" t="s">
        <v>14891</v>
      </c>
      <c r="AL3515" s="76" t="n">
        <v>0</v>
      </c>
      <c r="AM3515" s="76" t="n">
        <v>0</v>
      </c>
    </row>
    <row r="3516" customFormat="false" ht="15" hidden="false" customHeight="false" outlineLevel="0" collapsed="false">
      <c r="A3516" s="76" t="n">
        <v>1612057</v>
      </c>
      <c r="B3516" s="76" t="s">
        <v>14892</v>
      </c>
      <c r="C3516" s="76" t="s">
        <v>4160</v>
      </c>
      <c r="D3516" s="76" t="n">
        <v>2817309</v>
      </c>
      <c r="E3516" s="76" t="s">
        <v>109</v>
      </c>
      <c r="H3516" s="78" t="n">
        <v>40291</v>
      </c>
      <c r="I3516" s="76" t="s">
        <v>256</v>
      </c>
      <c r="J3516" s="76" t="n">
        <v>-15</v>
      </c>
      <c r="K3516" s="76" t="s">
        <v>41</v>
      </c>
      <c r="M3516" s="76" t="s">
        <v>155</v>
      </c>
      <c r="N3516" s="79" t="s">
        <v>564</v>
      </c>
      <c r="O3516" s="76" t="s">
        <v>565</v>
      </c>
      <c r="P3516" s="78" t="n">
        <v>45549</v>
      </c>
      <c r="Q3516" s="76" t="s">
        <v>114</v>
      </c>
      <c r="R3516" s="78" t="n">
        <v>45549</v>
      </c>
      <c r="T3516" s="76" t="s">
        <v>115</v>
      </c>
      <c r="U3516" s="76" t="n">
        <v>500</v>
      </c>
      <c r="X3516" s="76" t="n">
        <v>5</v>
      </c>
      <c r="Y3516" s="76" t="s">
        <v>116</v>
      </c>
      <c r="AC3516" s="76" t="s">
        <v>117</v>
      </c>
      <c r="AD3516" s="76" t="s">
        <v>14893</v>
      </c>
      <c r="AE3516" s="76" t="n">
        <v>28300</v>
      </c>
      <c r="AF3516" s="76" t="s">
        <v>14894</v>
      </c>
      <c r="AJ3516" s="79" t="s">
        <v>14895</v>
      </c>
      <c r="AK3516" s="76" t="s">
        <v>14896</v>
      </c>
      <c r="AL3516" s="76" t="n">
        <v>0</v>
      </c>
      <c r="AM3516" s="76" t="n">
        <v>0</v>
      </c>
    </row>
    <row r="3517" customFormat="false" ht="15" hidden="false" customHeight="false" outlineLevel="0" collapsed="false">
      <c r="A3517" s="76" t="n">
        <v>1616332</v>
      </c>
      <c r="B3517" s="76" t="s">
        <v>14897</v>
      </c>
      <c r="C3517" s="76" t="s">
        <v>14898</v>
      </c>
      <c r="D3517" s="76" t="n">
        <v>2817387</v>
      </c>
      <c r="E3517" s="76" t="s">
        <v>109</v>
      </c>
      <c r="H3517" s="78" t="n">
        <v>43546</v>
      </c>
      <c r="I3517" s="76" t="s">
        <v>109</v>
      </c>
      <c r="J3517" s="76" t="n">
        <v>-9</v>
      </c>
      <c r="K3517" s="76" t="s">
        <v>41</v>
      </c>
      <c r="M3517" s="76" t="s">
        <v>155</v>
      </c>
      <c r="N3517" s="79" t="s">
        <v>564</v>
      </c>
      <c r="O3517" s="76" t="s">
        <v>565</v>
      </c>
      <c r="P3517" s="78" t="n">
        <v>45553</v>
      </c>
      <c r="Q3517" s="76" t="s">
        <v>114</v>
      </c>
      <c r="R3517" s="78" t="n">
        <v>45553</v>
      </c>
      <c r="T3517" s="76" t="s">
        <v>115</v>
      </c>
      <c r="U3517" s="76" t="n">
        <v>500</v>
      </c>
      <c r="X3517" s="76" t="n">
        <v>5</v>
      </c>
      <c r="Y3517" s="76" t="s">
        <v>116</v>
      </c>
      <c r="AC3517" s="76" t="s">
        <v>117</v>
      </c>
      <c r="AD3517" s="76" t="s">
        <v>1288</v>
      </c>
      <c r="AE3517" s="76" t="n">
        <v>28000</v>
      </c>
      <c r="AF3517" s="76" t="s">
        <v>14899</v>
      </c>
      <c r="AI3517" s="79" t="s">
        <v>14900</v>
      </c>
      <c r="AJ3517" s="79" t="s">
        <v>14901</v>
      </c>
      <c r="AK3517" s="76" t="s">
        <v>14902</v>
      </c>
      <c r="AL3517" s="76" t="n">
        <v>0</v>
      </c>
      <c r="AM3517" s="76" t="n">
        <v>0</v>
      </c>
    </row>
    <row r="3518" customFormat="false" ht="15" hidden="false" customHeight="false" outlineLevel="0" collapsed="false">
      <c r="A3518" s="76" t="n">
        <v>1532027</v>
      </c>
      <c r="B3518" s="76" t="s">
        <v>14903</v>
      </c>
      <c r="C3518" s="76" t="s">
        <v>14904</v>
      </c>
      <c r="D3518" s="76" t="n">
        <v>4538331</v>
      </c>
      <c r="E3518" s="76" t="s">
        <v>132</v>
      </c>
      <c r="H3518" s="78" t="n">
        <v>41887</v>
      </c>
      <c r="I3518" s="76" t="s">
        <v>190</v>
      </c>
      <c r="J3518" s="76" t="n">
        <v>-11</v>
      </c>
      <c r="K3518" s="76" t="s">
        <v>41</v>
      </c>
      <c r="M3518" s="76" t="s">
        <v>134</v>
      </c>
      <c r="N3518" s="79" t="s">
        <v>1352</v>
      </c>
      <c r="O3518" s="76" t="s">
        <v>1353</v>
      </c>
      <c r="P3518" s="78" t="n">
        <v>45563</v>
      </c>
      <c r="Q3518" s="76" t="s">
        <v>114</v>
      </c>
      <c r="R3518" s="78" t="n">
        <v>45206</v>
      </c>
      <c r="T3518" s="76" t="s">
        <v>115</v>
      </c>
      <c r="U3518" s="76" t="n">
        <v>500</v>
      </c>
      <c r="X3518" s="76" t="n">
        <v>5</v>
      </c>
      <c r="Y3518" s="76" t="s">
        <v>116</v>
      </c>
      <c r="AC3518" s="76" t="s">
        <v>117</v>
      </c>
      <c r="AD3518" s="76" t="s">
        <v>3675</v>
      </c>
      <c r="AE3518" s="76" t="n">
        <v>45380</v>
      </c>
      <c r="AF3518" s="76" t="s">
        <v>14905</v>
      </c>
      <c r="AI3518" s="79" t="s">
        <v>14906</v>
      </c>
      <c r="AJ3518" s="79" t="s">
        <v>14907</v>
      </c>
      <c r="AK3518" s="76" t="s">
        <v>14908</v>
      </c>
      <c r="AL3518" s="76" t="n">
        <v>0</v>
      </c>
      <c r="AM3518" s="76" t="n">
        <v>0</v>
      </c>
    </row>
    <row r="3519" customFormat="false" ht="15" hidden="false" customHeight="false" outlineLevel="0" collapsed="false">
      <c r="A3519" s="76" t="n">
        <v>67995</v>
      </c>
      <c r="B3519" s="76" t="s">
        <v>14909</v>
      </c>
      <c r="C3519" s="76" t="s">
        <v>984</v>
      </c>
      <c r="D3519" s="76" t="n">
        <v>45684</v>
      </c>
      <c r="E3519" s="76" t="s">
        <v>132</v>
      </c>
      <c r="F3519" s="76" t="s">
        <v>132</v>
      </c>
      <c r="H3519" s="78" t="n">
        <v>21694</v>
      </c>
      <c r="I3519" s="76" t="s">
        <v>305</v>
      </c>
      <c r="J3519" s="76" t="s">
        <v>306</v>
      </c>
      <c r="K3519" s="76" t="s">
        <v>41</v>
      </c>
      <c r="M3519" s="76" t="s">
        <v>134</v>
      </c>
      <c r="N3519" s="79" t="s">
        <v>972</v>
      </c>
      <c r="O3519" s="76" t="s">
        <v>973</v>
      </c>
      <c r="P3519" s="78" t="n">
        <v>45541</v>
      </c>
      <c r="Q3519" s="76" t="s">
        <v>114</v>
      </c>
      <c r="R3519" s="78" t="n">
        <v>37432</v>
      </c>
      <c r="S3519" s="78" t="n">
        <v>45539</v>
      </c>
      <c r="T3519" s="76" t="s">
        <v>201</v>
      </c>
      <c r="U3519" s="76" t="n">
        <v>1180</v>
      </c>
      <c r="X3519" s="76" t="n">
        <v>11</v>
      </c>
      <c r="Y3519" s="76" t="s">
        <v>116</v>
      </c>
      <c r="AC3519" s="76" t="s">
        <v>117</v>
      </c>
      <c r="AD3519" s="76" t="s">
        <v>14910</v>
      </c>
      <c r="AE3519" s="76" t="n">
        <v>45110</v>
      </c>
      <c r="AF3519" s="76" t="s">
        <v>14911</v>
      </c>
      <c r="AJ3519" s="79" t="s">
        <v>14912</v>
      </c>
      <c r="AK3519" s="76" t="s">
        <v>14913</v>
      </c>
      <c r="AL3519" s="76" t="n">
        <v>0</v>
      </c>
      <c r="AM3519" s="76" t="n">
        <v>0</v>
      </c>
    </row>
    <row r="3520" customFormat="false" ht="15" hidden="false" customHeight="false" outlineLevel="0" collapsed="false">
      <c r="A3520" s="76" t="n">
        <v>1455335</v>
      </c>
      <c r="B3520" s="76" t="s">
        <v>14914</v>
      </c>
      <c r="C3520" s="76" t="s">
        <v>681</v>
      </c>
      <c r="D3520" s="76" t="n">
        <v>3734668</v>
      </c>
      <c r="E3520" s="76" t="s">
        <v>132</v>
      </c>
      <c r="F3520" s="76" t="s">
        <v>132</v>
      </c>
      <c r="H3520" s="78" t="n">
        <v>41173</v>
      </c>
      <c r="I3520" s="76" t="s">
        <v>370</v>
      </c>
      <c r="J3520" s="76" t="n">
        <v>-13</v>
      </c>
      <c r="K3520" s="76" t="s">
        <v>41</v>
      </c>
      <c r="M3520" s="76" t="s">
        <v>124</v>
      </c>
      <c r="N3520" s="79" t="s">
        <v>278</v>
      </c>
      <c r="O3520" s="76" t="s">
        <v>279</v>
      </c>
      <c r="P3520" s="78" t="n">
        <v>45551</v>
      </c>
      <c r="Q3520" s="76" t="s">
        <v>114</v>
      </c>
      <c r="R3520" s="78" t="n">
        <v>44862</v>
      </c>
      <c r="S3520" s="78" t="n">
        <v>45558</v>
      </c>
      <c r="T3520" s="76" t="s">
        <v>201</v>
      </c>
      <c r="U3520" s="76" t="n">
        <v>500</v>
      </c>
      <c r="X3520" s="76" t="n">
        <v>5</v>
      </c>
      <c r="Y3520" s="76" t="s">
        <v>116</v>
      </c>
      <c r="AC3520" s="76" t="s">
        <v>117</v>
      </c>
      <c r="AD3520" s="76" t="s">
        <v>5065</v>
      </c>
      <c r="AE3520" s="76" t="n">
        <v>37190</v>
      </c>
      <c r="AF3520" s="76" t="s">
        <v>14915</v>
      </c>
      <c r="AJ3520" s="79" t="s">
        <v>14916</v>
      </c>
      <c r="AK3520" s="76" t="s">
        <v>14917</v>
      </c>
      <c r="AL3520" s="76" t="n">
        <v>0</v>
      </c>
      <c r="AM3520" s="76" t="n">
        <v>0</v>
      </c>
    </row>
    <row r="3521" customFormat="false" ht="15" hidden="false" customHeight="false" outlineLevel="0" collapsed="false">
      <c r="A3521" s="76" t="n">
        <v>1674282</v>
      </c>
      <c r="B3521" s="76" t="s">
        <v>14918</v>
      </c>
      <c r="C3521" s="76" t="s">
        <v>10370</v>
      </c>
      <c r="D3521" s="76" t="n">
        <v>3612903</v>
      </c>
      <c r="E3521" s="76" t="s">
        <v>109</v>
      </c>
      <c r="H3521" s="78" t="n">
        <v>41698</v>
      </c>
      <c r="I3521" s="76" t="s">
        <v>190</v>
      </c>
      <c r="J3521" s="76" t="n">
        <v>-11</v>
      </c>
      <c r="K3521" s="76" t="s">
        <v>41</v>
      </c>
      <c r="M3521" s="76" t="s">
        <v>269</v>
      </c>
      <c r="N3521" s="79" t="s">
        <v>464</v>
      </c>
      <c r="O3521" s="76" t="s">
        <v>465</v>
      </c>
      <c r="P3521" s="78" t="n">
        <v>45677</v>
      </c>
      <c r="Q3521" s="76" t="s">
        <v>114</v>
      </c>
      <c r="R3521" s="78" t="n">
        <v>45677</v>
      </c>
      <c r="T3521" s="76" t="s">
        <v>115</v>
      </c>
      <c r="U3521" s="76" t="n">
        <v>500</v>
      </c>
      <c r="X3521" s="76" t="n">
        <v>5</v>
      </c>
      <c r="Y3521" s="76" t="s">
        <v>116</v>
      </c>
      <c r="AC3521" s="76" t="s">
        <v>117</v>
      </c>
      <c r="AD3521" s="76" t="s">
        <v>14919</v>
      </c>
      <c r="AE3521" s="76" t="n">
        <v>36120</v>
      </c>
      <c r="AF3521" s="76" t="n">
        <v>14</v>
      </c>
      <c r="AG3521" s="76" t="s">
        <v>14920</v>
      </c>
      <c r="AJ3521" s="79" t="s">
        <v>14921</v>
      </c>
      <c r="AK3521" s="76" t="s">
        <v>14922</v>
      </c>
      <c r="AL3521" s="76" t="n">
        <v>0</v>
      </c>
      <c r="AM3521" s="76" t="n">
        <v>0</v>
      </c>
    </row>
    <row r="3522" customFormat="false" ht="15" hidden="false" customHeight="false" outlineLevel="0" collapsed="false">
      <c r="A3522" s="76" t="n">
        <v>665128</v>
      </c>
      <c r="B3522" s="76" t="s">
        <v>14918</v>
      </c>
      <c r="C3522" s="76" t="s">
        <v>14923</v>
      </c>
      <c r="D3522" s="76" t="n">
        <v>419933</v>
      </c>
      <c r="E3522" s="76" t="s">
        <v>132</v>
      </c>
      <c r="H3522" s="78" t="n">
        <v>35874</v>
      </c>
      <c r="I3522" s="76" t="s">
        <v>23</v>
      </c>
      <c r="J3522" s="76" t="n">
        <v>-40</v>
      </c>
      <c r="K3522" s="76" t="s">
        <v>41</v>
      </c>
      <c r="M3522" s="76" t="s">
        <v>286</v>
      </c>
      <c r="N3522" s="79" t="s">
        <v>385</v>
      </c>
      <c r="O3522" s="76" t="s">
        <v>386</v>
      </c>
      <c r="P3522" s="78" t="n">
        <v>45581</v>
      </c>
      <c r="Q3522" s="76" t="s">
        <v>114</v>
      </c>
      <c r="R3522" s="78" t="n">
        <v>39736</v>
      </c>
      <c r="S3522" s="78" t="n">
        <v>45323</v>
      </c>
      <c r="T3522" s="76" t="s">
        <v>201</v>
      </c>
      <c r="U3522" s="76" t="n">
        <v>1703</v>
      </c>
      <c r="X3522" s="76" t="n">
        <v>17</v>
      </c>
      <c r="Y3522" s="76" t="s">
        <v>116</v>
      </c>
      <c r="AC3522" s="76" t="s">
        <v>117</v>
      </c>
      <c r="AD3522" s="76" t="s">
        <v>11272</v>
      </c>
      <c r="AE3522" s="76" t="n">
        <v>41260</v>
      </c>
      <c r="AF3522" s="76" t="s">
        <v>14924</v>
      </c>
      <c r="AI3522" s="79" t="s">
        <v>14925</v>
      </c>
      <c r="AJ3522" s="79" t="s">
        <v>14926</v>
      </c>
      <c r="AK3522" s="76" t="s">
        <v>14927</v>
      </c>
      <c r="AL3522" s="76" t="n">
        <v>0</v>
      </c>
      <c r="AM3522" s="76" t="n">
        <v>0</v>
      </c>
    </row>
    <row r="3523" customFormat="false" ht="15" hidden="false" customHeight="false" outlineLevel="0" collapsed="false">
      <c r="A3523" s="76" t="n">
        <v>424071</v>
      </c>
      <c r="B3523" s="76" t="s">
        <v>14928</v>
      </c>
      <c r="C3523" s="76" t="s">
        <v>503</v>
      </c>
      <c r="D3523" s="76" t="n">
        <v>4515698</v>
      </c>
      <c r="E3523" s="76" t="s">
        <v>109</v>
      </c>
      <c r="H3523" s="78" t="n">
        <v>33739</v>
      </c>
      <c r="I3523" s="76" t="s">
        <v>23</v>
      </c>
      <c r="J3523" s="76" t="n">
        <v>-40</v>
      </c>
      <c r="K3523" s="76" t="s">
        <v>41</v>
      </c>
      <c r="M3523" s="76" t="s">
        <v>134</v>
      </c>
      <c r="N3523" s="79" t="s">
        <v>2364</v>
      </c>
      <c r="O3523" s="76" t="s">
        <v>2365</v>
      </c>
      <c r="P3523" s="78" t="n">
        <v>45569</v>
      </c>
      <c r="Q3523" s="76" t="s">
        <v>114</v>
      </c>
      <c r="R3523" s="78" t="n">
        <v>38243</v>
      </c>
      <c r="S3523" s="78" t="n">
        <v>45552</v>
      </c>
      <c r="T3523" s="76" t="s">
        <v>201</v>
      </c>
      <c r="U3523" s="76" t="n">
        <v>500</v>
      </c>
      <c r="X3523" s="76" t="n">
        <v>5</v>
      </c>
      <c r="Y3523" s="76" t="s">
        <v>116</v>
      </c>
      <c r="AC3523" s="76" t="s">
        <v>117</v>
      </c>
      <c r="AD3523" s="76" t="s">
        <v>5618</v>
      </c>
      <c r="AE3523" s="76" t="n">
        <v>45200</v>
      </c>
      <c r="AF3523" s="76" t="s">
        <v>14929</v>
      </c>
      <c r="AJ3523" s="79" t="s">
        <v>14930</v>
      </c>
      <c r="AK3523" s="76" t="s">
        <v>14931</v>
      </c>
      <c r="AL3523" s="76" t="n">
        <v>0</v>
      </c>
      <c r="AM3523" s="76" t="n">
        <v>0</v>
      </c>
    </row>
    <row r="3524" customFormat="false" ht="15" hidden="false" customHeight="false" outlineLevel="0" collapsed="false">
      <c r="A3524" s="76" t="n">
        <v>1629658</v>
      </c>
      <c r="B3524" s="76" t="s">
        <v>14932</v>
      </c>
      <c r="C3524" s="76" t="s">
        <v>2886</v>
      </c>
      <c r="D3524" s="76" t="n">
        <v>3737646</v>
      </c>
      <c r="E3524" s="76" t="s">
        <v>132</v>
      </c>
      <c r="H3524" s="78" t="n">
        <v>40480</v>
      </c>
      <c r="I3524" s="76" t="s">
        <v>256</v>
      </c>
      <c r="J3524" s="76" t="n">
        <v>-15</v>
      </c>
      <c r="K3524" s="76" t="s">
        <v>41</v>
      </c>
      <c r="M3524" s="76" t="s">
        <v>124</v>
      </c>
      <c r="N3524" s="79" t="s">
        <v>4015</v>
      </c>
      <c r="O3524" s="76" t="s">
        <v>4016</v>
      </c>
      <c r="P3524" s="78" t="n">
        <v>45562</v>
      </c>
      <c r="Q3524" s="76" t="s">
        <v>114</v>
      </c>
      <c r="R3524" s="78" t="n">
        <v>45562</v>
      </c>
      <c r="T3524" s="76" t="s">
        <v>115</v>
      </c>
      <c r="U3524" s="76" t="n">
        <v>500</v>
      </c>
      <c r="X3524" s="76" t="n">
        <v>5</v>
      </c>
      <c r="Y3524" s="76" t="s">
        <v>116</v>
      </c>
      <c r="AC3524" s="76" t="s">
        <v>117</v>
      </c>
      <c r="AD3524" s="76" t="s">
        <v>4017</v>
      </c>
      <c r="AE3524" s="76" t="n">
        <v>37150</v>
      </c>
      <c r="AF3524" s="76" t="s">
        <v>14933</v>
      </c>
      <c r="AK3524" s="76" t="s">
        <v>14934</v>
      </c>
      <c r="AL3524" s="76" t="n">
        <v>0</v>
      </c>
      <c r="AM3524" s="76" t="n">
        <v>0</v>
      </c>
    </row>
    <row r="3525" customFormat="false" ht="15" hidden="false" customHeight="false" outlineLevel="0" collapsed="false">
      <c r="A3525" s="76" t="n">
        <v>1629651</v>
      </c>
      <c r="B3525" s="76" t="s">
        <v>14932</v>
      </c>
      <c r="C3525" s="76" t="s">
        <v>1032</v>
      </c>
      <c r="D3525" s="76" t="n">
        <v>3737645</v>
      </c>
      <c r="E3525" s="76" t="s">
        <v>132</v>
      </c>
      <c r="H3525" s="78" t="n">
        <v>41131</v>
      </c>
      <c r="I3525" s="76" t="s">
        <v>370</v>
      </c>
      <c r="J3525" s="76" t="n">
        <v>-13</v>
      </c>
      <c r="K3525" s="76" t="s">
        <v>41</v>
      </c>
      <c r="M3525" s="76" t="s">
        <v>124</v>
      </c>
      <c r="N3525" s="79" t="s">
        <v>4015</v>
      </c>
      <c r="O3525" s="76" t="s">
        <v>4016</v>
      </c>
      <c r="P3525" s="78" t="n">
        <v>45562</v>
      </c>
      <c r="Q3525" s="76" t="s">
        <v>114</v>
      </c>
      <c r="R3525" s="78" t="n">
        <v>45562</v>
      </c>
      <c r="T3525" s="76" t="s">
        <v>115</v>
      </c>
      <c r="U3525" s="76" t="n">
        <v>535</v>
      </c>
      <c r="X3525" s="76" t="n">
        <v>5</v>
      </c>
      <c r="Y3525" s="76" t="s">
        <v>116</v>
      </c>
      <c r="AC3525" s="76" t="s">
        <v>117</v>
      </c>
      <c r="AD3525" s="76" t="s">
        <v>4017</v>
      </c>
      <c r="AE3525" s="76" t="n">
        <v>37150</v>
      </c>
      <c r="AF3525" s="76" t="s">
        <v>14933</v>
      </c>
      <c r="AJ3525" s="76" t="s">
        <v>14935</v>
      </c>
      <c r="AK3525" s="76" t="s">
        <v>14934</v>
      </c>
      <c r="AL3525" s="76" t="n">
        <v>1</v>
      </c>
      <c r="AM3525" s="76" t="n">
        <v>0</v>
      </c>
    </row>
    <row r="3526" customFormat="false" ht="15" hidden="false" customHeight="false" outlineLevel="0" collapsed="false">
      <c r="A3526" s="76" t="n">
        <v>1472692</v>
      </c>
      <c r="B3526" s="76" t="s">
        <v>14936</v>
      </c>
      <c r="C3526" s="76" t="s">
        <v>765</v>
      </c>
      <c r="D3526" s="76" t="n">
        <v>1811066</v>
      </c>
      <c r="E3526" s="76" t="s">
        <v>132</v>
      </c>
      <c r="F3526" s="76" t="s">
        <v>132</v>
      </c>
      <c r="H3526" s="78" t="n">
        <v>40098</v>
      </c>
      <c r="I3526" s="76" t="s">
        <v>133</v>
      </c>
      <c r="J3526" s="76" t="n">
        <v>-16</v>
      </c>
      <c r="K3526" s="76" t="s">
        <v>41</v>
      </c>
      <c r="M3526" s="76" t="s">
        <v>111</v>
      </c>
      <c r="N3526" s="79" t="s">
        <v>14937</v>
      </c>
      <c r="O3526" s="76" t="s">
        <v>14938</v>
      </c>
      <c r="P3526" s="78" t="n">
        <v>45555</v>
      </c>
      <c r="Q3526" s="76" t="s">
        <v>114</v>
      </c>
      <c r="R3526" s="78" t="n">
        <v>44961</v>
      </c>
      <c r="T3526" s="76" t="s">
        <v>115</v>
      </c>
      <c r="U3526" s="76" t="n">
        <v>500</v>
      </c>
      <c r="X3526" s="76" t="n">
        <v>5</v>
      </c>
      <c r="Y3526" s="76" t="s">
        <v>116</v>
      </c>
      <c r="AC3526" s="76" t="s">
        <v>117</v>
      </c>
      <c r="AD3526" s="76" t="s">
        <v>14939</v>
      </c>
      <c r="AE3526" s="76" t="n">
        <v>18220</v>
      </c>
      <c r="AF3526" s="76" t="s">
        <v>14940</v>
      </c>
      <c r="AK3526" s="76" t="s">
        <v>14941</v>
      </c>
      <c r="AL3526" s="76" t="n">
        <v>0</v>
      </c>
      <c r="AM3526" s="76" t="n">
        <v>0</v>
      </c>
    </row>
    <row r="3527" customFormat="false" ht="15" hidden="false" customHeight="false" outlineLevel="0" collapsed="false">
      <c r="A3527" s="76" t="n">
        <v>1604778</v>
      </c>
      <c r="B3527" s="76" t="s">
        <v>14942</v>
      </c>
      <c r="C3527" s="76" t="s">
        <v>11588</v>
      </c>
      <c r="D3527" s="76" t="n">
        <v>3737191</v>
      </c>
      <c r="E3527" s="76" t="s">
        <v>109</v>
      </c>
      <c r="H3527" s="78" t="n">
        <v>42699</v>
      </c>
      <c r="I3527" s="76" t="s">
        <v>109</v>
      </c>
      <c r="J3527" s="76" t="n">
        <v>-9</v>
      </c>
      <c r="K3527" s="76" t="s">
        <v>41</v>
      </c>
      <c r="M3527" s="76" t="s">
        <v>124</v>
      </c>
      <c r="N3527" s="79" t="s">
        <v>496</v>
      </c>
      <c r="O3527" s="76" t="s">
        <v>497</v>
      </c>
      <c r="P3527" s="78" t="n">
        <v>45543</v>
      </c>
      <c r="Q3527" s="76" t="s">
        <v>114</v>
      </c>
      <c r="R3527" s="78" t="n">
        <v>45543</v>
      </c>
      <c r="T3527" s="76" t="s">
        <v>115</v>
      </c>
      <c r="U3527" s="76" t="n">
        <v>500</v>
      </c>
      <c r="X3527" s="76" t="n">
        <v>5</v>
      </c>
      <c r="Y3527" s="76" t="s">
        <v>116</v>
      </c>
      <c r="AC3527" s="76" t="s">
        <v>117</v>
      </c>
      <c r="AD3527" s="76" t="s">
        <v>1512</v>
      </c>
      <c r="AE3527" s="76" t="n">
        <v>37230</v>
      </c>
      <c r="AF3527" s="76" t="s">
        <v>14943</v>
      </c>
      <c r="AJ3527" s="79" t="s">
        <v>14944</v>
      </c>
      <c r="AK3527" s="76" t="s">
        <v>14945</v>
      </c>
      <c r="AL3527" s="76" t="n">
        <v>0</v>
      </c>
      <c r="AM3527" s="76" t="n">
        <v>0</v>
      </c>
    </row>
    <row r="3528" customFormat="false" ht="15" hidden="false" customHeight="false" outlineLevel="0" collapsed="false">
      <c r="A3528" s="76" t="n">
        <v>68201</v>
      </c>
      <c r="B3528" s="76" t="s">
        <v>14946</v>
      </c>
      <c r="C3528" s="76" t="s">
        <v>1899</v>
      </c>
      <c r="D3528" s="76" t="n">
        <v>416613</v>
      </c>
      <c r="E3528" s="76" t="s">
        <v>109</v>
      </c>
      <c r="H3528" s="78" t="n">
        <v>33417</v>
      </c>
      <c r="I3528" s="76" t="s">
        <v>23</v>
      </c>
      <c r="J3528" s="76" t="n">
        <v>-40</v>
      </c>
      <c r="K3528" s="76" t="s">
        <v>41</v>
      </c>
      <c r="M3528" s="76" t="s">
        <v>286</v>
      </c>
      <c r="N3528" s="79" t="s">
        <v>557</v>
      </c>
      <c r="O3528" s="76" t="s">
        <v>558</v>
      </c>
      <c r="P3528" s="78" t="n">
        <v>45577</v>
      </c>
      <c r="Q3528" s="76" t="s">
        <v>114</v>
      </c>
      <c r="R3528" s="78" t="n">
        <v>37432</v>
      </c>
      <c r="S3528" s="78" t="n">
        <v>45573</v>
      </c>
      <c r="T3528" s="76" t="s">
        <v>201</v>
      </c>
      <c r="U3528" s="76" t="n">
        <v>1346</v>
      </c>
      <c r="X3528" s="76" t="n">
        <v>13</v>
      </c>
      <c r="Y3528" s="76" t="s">
        <v>116</v>
      </c>
      <c r="AC3528" s="76" t="s">
        <v>117</v>
      </c>
      <c r="AD3528" s="76" t="s">
        <v>14947</v>
      </c>
      <c r="AE3528" s="76" t="n">
        <v>41400</v>
      </c>
      <c r="AF3528" s="76" t="s">
        <v>14948</v>
      </c>
      <c r="AK3528" s="76" t="s">
        <v>14949</v>
      </c>
      <c r="AL3528" s="76" t="n">
        <v>0</v>
      </c>
      <c r="AM3528" s="76" t="n">
        <v>0</v>
      </c>
    </row>
    <row r="3529" customFormat="false" ht="15" hidden="false" customHeight="false" outlineLevel="0" collapsed="false">
      <c r="A3529" s="76" t="n">
        <v>816350</v>
      </c>
      <c r="B3529" s="76" t="s">
        <v>14950</v>
      </c>
      <c r="C3529" s="76" t="s">
        <v>1545</v>
      </c>
      <c r="D3529" s="76" t="n">
        <v>4522277</v>
      </c>
      <c r="E3529" s="76" t="s">
        <v>132</v>
      </c>
      <c r="F3529" s="76" t="s">
        <v>132</v>
      </c>
      <c r="H3529" s="78" t="n">
        <v>28898</v>
      </c>
      <c r="I3529" s="76" t="s">
        <v>197</v>
      </c>
      <c r="J3529" s="76" t="s">
        <v>198</v>
      </c>
      <c r="K3529" s="76" t="s">
        <v>41</v>
      </c>
      <c r="M3529" s="76" t="s">
        <v>134</v>
      </c>
      <c r="N3529" s="79" t="s">
        <v>3877</v>
      </c>
      <c r="O3529" s="76" t="s">
        <v>3878</v>
      </c>
      <c r="P3529" s="78" t="n">
        <v>45579</v>
      </c>
      <c r="Q3529" s="76" t="s">
        <v>114</v>
      </c>
      <c r="R3529" s="78" t="n">
        <v>40655</v>
      </c>
      <c r="S3529" s="78" t="n">
        <v>45575</v>
      </c>
      <c r="T3529" s="76" t="s">
        <v>201</v>
      </c>
      <c r="U3529" s="76" t="n">
        <v>1026</v>
      </c>
      <c r="X3529" s="76" t="n">
        <v>10</v>
      </c>
      <c r="Y3529" s="76" t="s">
        <v>116</v>
      </c>
      <c r="AC3529" s="76" t="s">
        <v>117</v>
      </c>
      <c r="AD3529" s="76" t="s">
        <v>3879</v>
      </c>
      <c r="AE3529" s="76" t="n">
        <v>45200</v>
      </c>
      <c r="AF3529" s="76" t="s">
        <v>14951</v>
      </c>
      <c r="AK3529" s="76" t="s">
        <v>14952</v>
      </c>
      <c r="AL3529" s="76" t="n">
        <v>0</v>
      </c>
      <c r="AM3529" s="76" t="n">
        <v>0</v>
      </c>
    </row>
    <row r="3530" customFormat="false" ht="15" hidden="false" customHeight="false" outlineLevel="0" collapsed="false">
      <c r="A3530" s="76" t="n">
        <v>1655503</v>
      </c>
      <c r="B3530" s="76" t="s">
        <v>14953</v>
      </c>
      <c r="C3530" s="76" t="s">
        <v>14954</v>
      </c>
      <c r="D3530" s="76" t="n">
        <v>4116769</v>
      </c>
      <c r="E3530" s="76" t="s">
        <v>109</v>
      </c>
      <c r="H3530" s="78" t="n">
        <v>42402</v>
      </c>
      <c r="I3530" s="76" t="s">
        <v>109</v>
      </c>
      <c r="J3530" s="76" t="n">
        <v>-9</v>
      </c>
      <c r="K3530" s="76" t="s">
        <v>2</v>
      </c>
      <c r="M3530" s="76" t="s">
        <v>286</v>
      </c>
      <c r="N3530" s="79" t="s">
        <v>937</v>
      </c>
      <c r="O3530" s="76" t="s">
        <v>938</v>
      </c>
      <c r="P3530" s="78" t="n">
        <v>45600</v>
      </c>
      <c r="Q3530" s="76" t="s">
        <v>114</v>
      </c>
      <c r="R3530" s="78" t="n">
        <v>45600</v>
      </c>
      <c r="T3530" s="76" t="s">
        <v>115</v>
      </c>
      <c r="U3530" s="76" t="n">
        <v>500</v>
      </c>
      <c r="X3530" s="76" t="n">
        <v>5</v>
      </c>
      <c r="Y3530" s="76" t="s">
        <v>116</v>
      </c>
      <c r="AC3530" s="76" t="s">
        <v>117</v>
      </c>
      <c r="AD3530" s="76" t="s">
        <v>5499</v>
      </c>
      <c r="AE3530" s="76" t="n">
        <v>41170</v>
      </c>
      <c r="AF3530" s="76" t="s">
        <v>14955</v>
      </c>
      <c r="AI3530" s="79" t="s">
        <v>14956</v>
      </c>
      <c r="AJ3530" s="79" t="s">
        <v>14957</v>
      </c>
      <c r="AK3530" s="76" t="s">
        <v>14958</v>
      </c>
      <c r="AL3530" s="76" t="n">
        <v>1</v>
      </c>
      <c r="AM3530" s="76" t="n">
        <v>0</v>
      </c>
    </row>
    <row r="3531" customFormat="false" ht="15" hidden="false" customHeight="false" outlineLevel="0" collapsed="false">
      <c r="A3531" s="76" t="n">
        <v>1641082</v>
      </c>
      <c r="B3531" s="76" t="s">
        <v>14953</v>
      </c>
      <c r="C3531" s="76" t="s">
        <v>1032</v>
      </c>
      <c r="D3531" s="76" t="n">
        <v>4116638</v>
      </c>
      <c r="E3531" s="76" t="s">
        <v>109</v>
      </c>
      <c r="H3531" s="78" t="n">
        <v>42729</v>
      </c>
      <c r="I3531" s="76" t="s">
        <v>109</v>
      </c>
      <c r="J3531" s="76" t="n">
        <v>-9</v>
      </c>
      <c r="K3531" s="76" t="s">
        <v>41</v>
      </c>
      <c r="M3531" s="76" t="s">
        <v>286</v>
      </c>
      <c r="N3531" s="79" t="s">
        <v>4561</v>
      </c>
      <c r="O3531" s="76" t="s">
        <v>4562</v>
      </c>
      <c r="P3531" s="78" t="n">
        <v>45572</v>
      </c>
      <c r="Q3531" s="76" t="s">
        <v>114</v>
      </c>
      <c r="R3531" s="78" t="n">
        <v>45572</v>
      </c>
      <c r="T3531" s="76" t="s">
        <v>115</v>
      </c>
      <c r="U3531" s="76" t="n">
        <v>500</v>
      </c>
      <c r="X3531" s="76" t="n">
        <v>5</v>
      </c>
      <c r="Y3531" s="76" t="s">
        <v>116</v>
      </c>
      <c r="AC3531" s="76" t="s">
        <v>117</v>
      </c>
      <c r="AD3531" s="76" t="s">
        <v>13451</v>
      </c>
      <c r="AE3531" s="76" t="n">
        <v>41250</v>
      </c>
      <c r="AF3531" s="76" t="s">
        <v>14959</v>
      </c>
      <c r="AJ3531" s="76" t="s">
        <v>14960</v>
      </c>
      <c r="AK3531" s="76" t="s">
        <v>14961</v>
      </c>
      <c r="AL3531" s="76" t="n">
        <v>1</v>
      </c>
      <c r="AM3531" s="76" t="n">
        <v>1</v>
      </c>
    </row>
    <row r="3532" customFormat="false" ht="15" hidden="false" customHeight="false" outlineLevel="0" collapsed="false">
      <c r="A3532" s="76" t="n">
        <v>1083391</v>
      </c>
      <c r="B3532" s="76" t="s">
        <v>14953</v>
      </c>
      <c r="C3532" s="76" t="s">
        <v>455</v>
      </c>
      <c r="D3532" s="76" t="n">
        <v>3727509</v>
      </c>
      <c r="E3532" s="76" t="s">
        <v>132</v>
      </c>
      <c r="F3532" s="76" t="s">
        <v>132</v>
      </c>
      <c r="H3532" s="78" t="n">
        <v>24164</v>
      </c>
      <c r="I3532" s="76" t="s">
        <v>321</v>
      </c>
      <c r="J3532" s="76" t="s">
        <v>322</v>
      </c>
      <c r="K3532" s="76" t="s">
        <v>41</v>
      </c>
      <c r="M3532" s="76" t="s">
        <v>124</v>
      </c>
      <c r="N3532" s="79" t="s">
        <v>1887</v>
      </c>
      <c r="O3532" s="76" t="s">
        <v>1888</v>
      </c>
      <c r="P3532" s="78" t="n">
        <v>45485</v>
      </c>
      <c r="Q3532" s="76" t="s">
        <v>114</v>
      </c>
      <c r="R3532" s="78" t="n">
        <v>42292</v>
      </c>
      <c r="S3532" s="78" t="n">
        <v>44775</v>
      </c>
      <c r="T3532" s="76" t="s">
        <v>183</v>
      </c>
      <c r="U3532" s="76" t="n">
        <v>558</v>
      </c>
      <c r="X3532" s="76" t="n">
        <v>5</v>
      </c>
      <c r="Y3532" s="76" t="s">
        <v>116</v>
      </c>
      <c r="AC3532" s="76" t="s">
        <v>117</v>
      </c>
      <c r="AD3532" s="76" t="s">
        <v>14962</v>
      </c>
      <c r="AE3532" s="76" t="n">
        <v>41310</v>
      </c>
      <c r="AF3532" s="76" t="s">
        <v>14963</v>
      </c>
      <c r="AK3532" s="76" t="s">
        <v>14964</v>
      </c>
      <c r="AL3532" s="76" t="n">
        <v>0</v>
      </c>
      <c r="AM3532" s="76" t="n">
        <v>0</v>
      </c>
    </row>
    <row r="3533" customFormat="false" ht="15" hidden="false" customHeight="false" outlineLevel="0" collapsed="false">
      <c r="A3533" s="76" t="n">
        <v>1678103</v>
      </c>
      <c r="B3533" s="76" t="s">
        <v>14965</v>
      </c>
      <c r="C3533" s="76" t="s">
        <v>1605</v>
      </c>
      <c r="D3533" s="76" t="n">
        <v>4116876</v>
      </c>
      <c r="E3533" s="76" t="s">
        <v>109</v>
      </c>
      <c r="H3533" s="78" t="n">
        <v>35900</v>
      </c>
      <c r="I3533" s="76" t="s">
        <v>23</v>
      </c>
      <c r="J3533" s="76" t="n">
        <v>-40</v>
      </c>
      <c r="K3533" s="76" t="s">
        <v>41</v>
      </c>
      <c r="M3533" s="76" t="s">
        <v>286</v>
      </c>
      <c r="N3533" s="79" t="s">
        <v>816</v>
      </c>
      <c r="O3533" s="76" t="s">
        <v>817</v>
      </c>
      <c r="P3533" s="78" t="n">
        <v>45694</v>
      </c>
      <c r="Q3533" s="76" t="s">
        <v>114</v>
      </c>
      <c r="R3533" s="78" t="n">
        <v>45694</v>
      </c>
      <c r="S3533" s="78" t="n">
        <v>45685</v>
      </c>
      <c r="T3533" s="76" t="s">
        <v>201</v>
      </c>
      <c r="U3533" s="76" t="n">
        <v>500</v>
      </c>
      <c r="X3533" s="76" t="n">
        <v>5</v>
      </c>
      <c r="Y3533" s="76" t="s">
        <v>116</v>
      </c>
      <c r="AC3533" s="76" t="s">
        <v>117</v>
      </c>
      <c r="AD3533" s="76" t="s">
        <v>387</v>
      </c>
      <c r="AE3533" s="76" t="n">
        <v>41000</v>
      </c>
      <c r="AF3533" s="76" t="s">
        <v>14966</v>
      </c>
      <c r="AJ3533" s="79" t="s">
        <v>14967</v>
      </c>
      <c r="AK3533" s="76" t="s">
        <v>14968</v>
      </c>
      <c r="AL3533" s="76" t="n">
        <v>0</v>
      </c>
      <c r="AM3533" s="76" t="n">
        <v>0</v>
      </c>
    </row>
    <row r="3534" customFormat="false" ht="15" hidden="false" customHeight="false" outlineLevel="0" collapsed="false">
      <c r="A3534" s="76" t="n">
        <v>68271</v>
      </c>
      <c r="B3534" s="76" t="s">
        <v>14969</v>
      </c>
      <c r="C3534" s="76" t="s">
        <v>14970</v>
      </c>
      <c r="D3534" s="79" t="s">
        <v>14971</v>
      </c>
      <c r="E3534" s="76" t="s">
        <v>475</v>
      </c>
      <c r="F3534" s="76" t="s">
        <v>132</v>
      </c>
      <c r="H3534" s="78" t="n">
        <v>29270</v>
      </c>
      <c r="I3534" s="76" t="s">
        <v>179</v>
      </c>
      <c r="J3534" s="76" t="s">
        <v>180</v>
      </c>
      <c r="K3534" s="76" t="s">
        <v>41</v>
      </c>
      <c r="M3534" s="76" t="s">
        <v>111</v>
      </c>
      <c r="N3534" s="79" t="s">
        <v>2286</v>
      </c>
      <c r="O3534" s="76" t="s">
        <v>2287</v>
      </c>
      <c r="P3534" s="78" t="n">
        <v>45477</v>
      </c>
      <c r="Q3534" s="76" t="s">
        <v>114</v>
      </c>
      <c r="R3534" s="78" t="n">
        <v>37432</v>
      </c>
      <c r="S3534" s="78" t="n">
        <v>45169</v>
      </c>
      <c r="T3534" s="76" t="s">
        <v>183</v>
      </c>
      <c r="U3534" s="76" t="n">
        <v>914</v>
      </c>
      <c r="X3534" s="76" t="n">
        <v>9</v>
      </c>
      <c r="Y3534" s="76" t="s">
        <v>116</v>
      </c>
      <c r="AC3534" s="76" t="s">
        <v>117</v>
      </c>
      <c r="AD3534" s="76" t="s">
        <v>14972</v>
      </c>
      <c r="AE3534" s="79" t="s">
        <v>12636</v>
      </c>
      <c r="AF3534" s="76" t="s">
        <v>14973</v>
      </c>
      <c r="AJ3534" s="79" t="s">
        <v>14974</v>
      </c>
      <c r="AK3534" s="76" t="s">
        <v>14975</v>
      </c>
      <c r="AL3534" s="76" t="n">
        <v>0</v>
      </c>
      <c r="AM3534" s="76" t="n">
        <v>0</v>
      </c>
    </row>
    <row r="3535" customFormat="false" ht="15" hidden="false" customHeight="false" outlineLevel="0" collapsed="false">
      <c r="A3535" s="76" t="n">
        <v>68326</v>
      </c>
      <c r="B3535" s="76" t="s">
        <v>14976</v>
      </c>
      <c r="C3535" s="76" t="s">
        <v>2774</v>
      </c>
      <c r="D3535" s="76" t="n">
        <v>5410055</v>
      </c>
      <c r="E3535" s="76" t="s">
        <v>132</v>
      </c>
      <c r="F3535" s="76" t="s">
        <v>132</v>
      </c>
      <c r="H3535" s="78" t="n">
        <v>31109</v>
      </c>
      <c r="I3535" s="76" t="s">
        <v>23</v>
      </c>
      <c r="J3535" s="76" t="n">
        <v>-40</v>
      </c>
      <c r="K3535" s="76" t="s">
        <v>41</v>
      </c>
      <c r="M3535" s="76" t="s">
        <v>134</v>
      </c>
      <c r="N3535" s="79" t="s">
        <v>349</v>
      </c>
      <c r="O3535" s="76" t="s">
        <v>350</v>
      </c>
      <c r="P3535" s="78" t="n">
        <v>45534</v>
      </c>
      <c r="Q3535" s="76" t="s">
        <v>114</v>
      </c>
      <c r="R3535" s="78" t="n">
        <v>37432</v>
      </c>
      <c r="S3535" s="78" t="n">
        <v>44797</v>
      </c>
      <c r="T3535" s="76" t="s">
        <v>183</v>
      </c>
      <c r="U3535" s="76" t="n">
        <v>905</v>
      </c>
      <c r="X3535" s="76" t="n">
        <v>9</v>
      </c>
      <c r="Y3535" s="76" t="s">
        <v>116</v>
      </c>
      <c r="AC3535" s="76" t="s">
        <v>117</v>
      </c>
      <c r="AD3535" s="76" t="s">
        <v>351</v>
      </c>
      <c r="AE3535" s="76" t="n">
        <v>45160</v>
      </c>
      <c r="AF3535" s="76" t="s">
        <v>14977</v>
      </c>
      <c r="AJ3535" s="79" t="s">
        <v>14978</v>
      </c>
      <c r="AK3535" s="76" t="s">
        <v>14979</v>
      </c>
      <c r="AL3535" s="76" t="n">
        <v>0</v>
      </c>
      <c r="AM3535" s="76" t="n">
        <v>0</v>
      </c>
    </row>
    <row r="3536" customFormat="false" ht="15" hidden="false" customHeight="false" outlineLevel="0" collapsed="false">
      <c r="A3536" s="76" t="n">
        <v>1664651</v>
      </c>
      <c r="B3536" s="76" t="s">
        <v>14980</v>
      </c>
      <c r="C3536" s="76" t="s">
        <v>14981</v>
      </c>
      <c r="D3536" s="76" t="n">
        <v>3612872</v>
      </c>
      <c r="E3536" s="76" t="s">
        <v>109</v>
      </c>
      <c r="H3536" s="78" t="n">
        <v>25863</v>
      </c>
      <c r="I3536" s="76" t="s">
        <v>208</v>
      </c>
      <c r="J3536" s="76" t="s">
        <v>209</v>
      </c>
      <c r="K3536" s="76" t="s">
        <v>2</v>
      </c>
      <c r="M3536" s="76" t="s">
        <v>269</v>
      </c>
      <c r="N3536" s="79" t="s">
        <v>504</v>
      </c>
      <c r="O3536" s="76" t="s">
        <v>505</v>
      </c>
      <c r="P3536" s="78" t="n">
        <v>45630</v>
      </c>
      <c r="Q3536" s="76" t="s">
        <v>114</v>
      </c>
      <c r="R3536" s="78" t="n">
        <v>45630</v>
      </c>
      <c r="S3536" s="78" t="n">
        <v>45611</v>
      </c>
      <c r="T3536" s="76" t="s">
        <v>201</v>
      </c>
      <c r="U3536" s="76" t="n">
        <v>500</v>
      </c>
      <c r="X3536" s="76" t="n">
        <v>5</v>
      </c>
      <c r="Y3536" s="76" t="s">
        <v>116</v>
      </c>
      <c r="AC3536" s="76" t="s">
        <v>117</v>
      </c>
      <c r="AD3536" s="76" t="s">
        <v>2641</v>
      </c>
      <c r="AE3536" s="76" t="n">
        <v>36100</v>
      </c>
      <c r="AF3536" s="76" t="s">
        <v>14982</v>
      </c>
      <c r="AJ3536" s="79" t="s">
        <v>14983</v>
      </c>
      <c r="AK3536" s="76" t="s">
        <v>14984</v>
      </c>
      <c r="AL3536" s="76" t="n">
        <v>0</v>
      </c>
      <c r="AM3536" s="76" t="n">
        <v>0</v>
      </c>
    </row>
    <row r="3537" customFormat="false" ht="15" hidden="false" customHeight="false" outlineLevel="0" collapsed="false">
      <c r="A3537" s="76" t="n">
        <v>1427202</v>
      </c>
      <c r="B3537" s="76" t="s">
        <v>14985</v>
      </c>
      <c r="C3537" s="76" t="s">
        <v>1930</v>
      </c>
      <c r="D3537" s="76" t="n">
        <v>3734047</v>
      </c>
      <c r="E3537" s="76" t="s">
        <v>132</v>
      </c>
      <c r="F3537" s="76" t="s">
        <v>132</v>
      </c>
      <c r="H3537" s="78" t="n">
        <v>41471</v>
      </c>
      <c r="I3537" s="76" t="s">
        <v>110</v>
      </c>
      <c r="J3537" s="76" t="n">
        <v>-12</v>
      </c>
      <c r="K3537" s="76" t="s">
        <v>41</v>
      </c>
      <c r="M3537" s="76" t="s">
        <v>124</v>
      </c>
      <c r="N3537" s="79" t="s">
        <v>1581</v>
      </c>
      <c r="O3537" s="76" t="s">
        <v>1582</v>
      </c>
      <c r="P3537" s="78" t="n">
        <v>45560</v>
      </c>
      <c r="Q3537" s="76" t="s">
        <v>114</v>
      </c>
      <c r="R3537" s="78" t="n">
        <v>44822</v>
      </c>
      <c r="T3537" s="76" t="s">
        <v>115</v>
      </c>
      <c r="U3537" s="76" t="n">
        <v>536</v>
      </c>
      <c r="X3537" s="76" t="n">
        <v>5</v>
      </c>
      <c r="Y3537" s="76" t="s">
        <v>116</v>
      </c>
      <c r="AC3537" s="76" t="s">
        <v>117</v>
      </c>
      <c r="AD3537" s="76" t="s">
        <v>1583</v>
      </c>
      <c r="AE3537" s="76" t="n">
        <v>37270</v>
      </c>
      <c r="AF3537" s="76" t="s">
        <v>14986</v>
      </c>
      <c r="AJ3537" s="79" t="s">
        <v>14987</v>
      </c>
      <c r="AK3537" s="76" t="s">
        <v>14988</v>
      </c>
      <c r="AL3537" s="76" t="n">
        <v>0</v>
      </c>
      <c r="AM3537" s="76" t="n">
        <v>0</v>
      </c>
    </row>
    <row r="3538" customFormat="false" ht="15" hidden="false" customHeight="false" outlineLevel="0" collapsed="false">
      <c r="A3538" s="76" t="n">
        <v>910106</v>
      </c>
      <c r="B3538" s="76" t="s">
        <v>14989</v>
      </c>
      <c r="C3538" s="76" t="s">
        <v>12461</v>
      </c>
      <c r="D3538" s="76" t="n">
        <v>4524111</v>
      </c>
      <c r="E3538" s="76" t="s">
        <v>132</v>
      </c>
      <c r="H3538" s="78" t="n">
        <v>38904</v>
      </c>
      <c r="I3538" s="76" t="s">
        <v>301</v>
      </c>
      <c r="J3538" s="76" t="n">
        <v>-19</v>
      </c>
      <c r="K3538" s="76" t="s">
        <v>41</v>
      </c>
      <c r="M3538" s="76" t="s">
        <v>134</v>
      </c>
      <c r="N3538" s="79" t="s">
        <v>3076</v>
      </c>
      <c r="O3538" s="76" t="s">
        <v>3077</v>
      </c>
      <c r="P3538" s="78" t="n">
        <v>45557</v>
      </c>
      <c r="Q3538" s="76" t="s">
        <v>114</v>
      </c>
      <c r="R3538" s="78" t="n">
        <v>41193</v>
      </c>
      <c r="S3538" s="78" t="n">
        <v>45493</v>
      </c>
      <c r="T3538" s="76" t="s">
        <v>201</v>
      </c>
      <c r="U3538" s="76" t="n">
        <v>1304</v>
      </c>
      <c r="X3538" s="76" t="n">
        <v>13</v>
      </c>
      <c r="Y3538" s="76" t="s">
        <v>116</v>
      </c>
      <c r="AC3538" s="76" t="s">
        <v>117</v>
      </c>
      <c r="AD3538" s="76" t="s">
        <v>3459</v>
      </c>
      <c r="AE3538" s="76" t="n">
        <v>45590</v>
      </c>
      <c r="AF3538" s="76" t="s">
        <v>14990</v>
      </c>
      <c r="AI3538" s="79" t="s">
        <v>14991</v>
      </c>
      <c r="AJ3538" s="79" t="s">
        <v>14992</v>
      </c>
      <c r="AK3538" s="76" t="s">
        <v>14993</v>
      </c>
      <c r="AL3538" s="76" t="n">
        <v>1</v>
      </c>
      <c r="AM3538" s="76" t="n">
        <v>1</v>
      </c>
    </row>
    <row r="3539" customFormat="false" ht="15" hidden="false" customHeight="false" outlineLevel="0" collapsed="false">
      <c r="A3539" s="76" t="n">
        <v>779557</v>
      </c>
      <c r="B3539" s="76" t="s">
        <v>14994</v>
      </c>
      <c r="C3539" s="76" t="s">
        <v>563</v>
      </c>
      <c r="D3539" s="76" t="n">
        <v>4521546</v>
      </c>
      <c r="E3539" s="76" t="s">
        <v>132</v>
      </c>
      <c r="F3539" s="76" t="s">
        <v>109</v>
      </c>
      <c r="H3539" s="78" t="n">
        <v>37321</v>
      </c>
      <c r="I3539" s="76" t="s">
        <v>23</v>
      </c>
      <c r="J3539" s="76" t="n">
        <v>-40</v>
      </c>
      <c r="K3539" s="76" t="s">
        <v>41</v>
      </c>
      <c r="M3539" s="76" t="s">
        <v>134</v>
      </c>
      <c r="N3539" s="79" t="s">
        <v>1444</v>
      </c>
      <c r="O3539" s="76" t="s">
        <v>1445</v>
      </c>
      <c r="P3539" s="78" t="n">
        <v>45540</v>
      </c>
      <c r="Q3539" s="76" t="s">
        <v>114</v>
      </c>
      <c r="R3539" s="78" t="n">
        <v>40451</v>
      </c>
      <c r="S3539" s="78" t="n">
        <v>45243</v>
      </c>
      <c r="T3539" s="76" t="s">
        <v>183</v>
      </c>
      <c r="U3539" s="76" t="n">
        <v>520</v>
      </c>
      <c r="X3539" s="76" t="n">
        <v>5</v>
      </c>
      <c r="Y3539" s="76" t="s">
        <v>116</v>
      </c>
      <c r="AC3539" s="76" t="s">
        <v>117</v>
      </c>
      <c r="AD3539" s="76" t="s">
        <v>2964</v>
      </c>
      <c r="AE3539" s="76" t="n">
        <v>45800</v>
      </c>
      <c r="AF3539" s="76" t="s">
        <v>14995</v>
      </c>
      <c r="AJ3539" s="79" t="s">
        <v>14996</v>
      </c>
      <c r="AK3539" s="76" t="s">
        <v>14997</v>
      </c>
      <c r="AL3539" s="76" t="n">
        <v>1</v>
      </c>
      <c r="AM3539" s="76" t="n">
        <v>1</v>
      </c>
    </row>
    <row r="3540" customFormat="false" ht="15" hidden="false" customHeight="false" outlineLevel="0" collapsed="false">
      <c r="A3540" s="76" t="n">
        <v>329999</v>
      </c>
      <c r="B3540" s="76" t="s">
        <v>14994</v>
      </c>
      <c r="C3540" s="76" t="s">
        <v>13228</v>
      </c>
      <c r="D3540" s="76" t="n">
        <v>4514283</v>
      </c>
      <c r="E3540" s="76" t="s">
        <v>109</v>
      </c>
      <c r="F3540" s="76" t="s">
        <v>109</v>
      </c>
      <c r="H3540" s="78" t="n">
        <v>34713</v>
      </c>
      <c r="I3540" s="76" t="s">
        <v>23</v>
      </c>
      <c r="J3540" s="76" t="n">
        <v>-40</v>
      </c>
      <c r="K3540" s="76" t="s">
        <v>2</v>
      </c>
      <c r="M3540" s="76" t="s">
        <v>124</v>
      </c>
      <c r="N3540" s="79" t="s">
        <v>2678</v>
      </c>
      <c r="O3540" s="76" t="s">
        <v>2679</v>
      </c>
      <c r="P3540" s="78" t="n">
        <v>45553</v>
      </c>
      <c r="Q3540" s="76" t="s">
        <v>114</v>
      </c>
      <c r="R3540" s="78" t="n">
        <v>37573</v>
      </c>
      <c r="S3540" s="78" t="n">
        <v>45366</v>
      </c>
      <c r="T3540" s="76" t="s">
        <v>183</v>
      </c>
      <c r="U3540" s="76" t="n">
        <v>500</v>
      </c>
      <c r="X3540" s="76" t="n">
        <v>5</v>
      </c>
      <c r="Y3540" s="76" t="s">
        <v>116</v>
      </c>
      <c r="AC3540" s="76" t="s">
        <v>117</v>
      </c>
      <c r="AD3540" s="76" t="s">
        <v>1895</v>
      </c>
      <c r="AE3540" s="76" t="n">
        <v>37270</v>
      </c>
      <c r="AF3540" s="76" t="s">
        <v>14998</v>
      </c>
      <c r="AJ3540" s="76" t="s">
        <v>14999</v>
      </c>
      <c r="AK3540" s="76" t="s">
        <v>15000</v>
      </c>
      <c r="AL3540" s="76" t="n">
        <v>0</v>
      </c>
      <c r="AM3540" s="76" t="n">
        <v>0</v>
      </c>
    </row>
    <row r="3541" customFormat="false" ht="15" hidden="false" customHeight="false" outlineLevel="0" collapsed="false">
      <c r="A3541" s="76" t="n">
        <v>1645547</v>
      </c>
      <c r="B3541" s="76" t="s">
        <v>14994</v>
      </c>
      <c r="C3541" s="76" t="s">
        <v>15001</v>
      </c>
      <c r="D3541" s="76" t="n">
        <v>4116694</v>
      </c>
      <c r="E3541" s="76" t="s">
        <v>109</v>
      </c>
      <c r="H3541" s="78" t="n">
        <v>21809</v>
      </c>
      <c r="I3541" s="76" t="s">
        <v>305</v>
      </c>
      <c r="J3541" s="76" t="s">
        <v>306</v>
      </c>
      <c r="K3541" s="76" t="s">
        <v>2</v>
      </c>
      <c r="M3541" s="76" t="s">
        <v>286</v>
      </c>
      <c r="N3541" s="79" t="s">
        <v>1282</v>
      </c>
      <c r="O3541" s="76" t="s">
        <v>1283</v>
      </c>
      <c r="P3541" s="78" t="n">
        <v>45576</v>
      </c>
      <c r="Q3541" s="76" t="s">
        <v>114</v>
      </c>
      <c r="R3541" s="78" t="n">
        <v>45576</v>
      </c>
      <c r="S3541" s="78" t="n">
        <v>45512</v>
      </c>
      <c r="T3541" s="76" t="s">
        <v>201</v>
      </c>
      <c r="U3541" s="76" t="n">
        <v>500</v>
      </c>
      <c r="X3541" s="76" t="n">
        <v>5</v>
      </c>
      <c r="Y3541" s="76" t="s">
        <v>116</v>
      </c>
      <c r="AC3541" s="76" t="s">
        <v>117</v>
      </c>
      <c r="AD3541" s="76" t="s">
        <v>1284</v>
      </c>
      <c r="AE3541" s="76" t="n">
        <v>41260</v>
      </c>
      <c r="AF3541" s="76" t="s">
        <v>15002</v>
      </c>
      <c r="AJ3541" s="79" t="s">
        <v>15003</v>
      </c>
      <c r="AK3541" s="76" t="s">
        <v>15004</v>
      </c>
      <c r="AL3541" s="76" t="n">
        <v>0</v>
      </c>
      <c r="AM3541" s="76" t="n">
        <v>0</v>
      </c>
    </row>
    <row r="3542" customFormat="false" ht="15" hidden="false" customHeight="false" outlineLevel="0" collapsed="false">
      <c r="A3542" s="76" t="n">
        <v>1430750</v>
      </c>
      <c r="B3542" s="76" t="s">
        <v>14994</v>
      </c>
      <c r="C3542" s="76" t="s">
        <v>15005</v>
      </c>
      <c r="D3542" s="76" t="n">
        <v>3734220</v>
      </c>
      <c r="E3542" s="76" t="s">
        <v>109</v>
      </c>
      <c r="F3542" s="76" t="s">
        <v>109</v>
      </c>
      <c r="H3542" s="78" t="n">
        <v>39887</v>
      </c>
      <c r="I3542" s="76" t="s">
        <v>133</v>
      </c>
      <c r="J3542" s="76" t="n">
        <v>-16</v>
      </c>
      <c r="K3542" s="76" t="s">
        <v>41</v>
      </c>
      <c r="M3542" s="76" t="s">
        <v>124</v>
      </c>
      <c r="N3542" s="79" t="s">
        <v>125</v>
      </c>
      <c r="O3542" s="76" t="s">
        <v>126</v>
      </c>
      <c r="P3542" s="78" t="n">
        <v>45564</v>
      </c>
      <c r="Q3542" s="76" t="s">
        <v>114</v>
      </c>
      <c r="R3542" s="78" t="n">
        <v>44825</v>
      </c>
      <c r="S3542" s="78" t="n">
        <v>45560</v>
      </c>
      <c r="T3542" s="76" t="s">
        <v>201</v>
      </c>
      <c r="U3542" s="76" t="n">
        <v>500</v>
      </c>
      <c r="X3542" s="76" t="n">
        <v>5</v>
      </c>
      <c r="Y3542" s="76" t="s">
        <v>116</v>
      </c>
      <c r="AC3542" s="76" t="s">
        <v>117</v>
      </c>
      <c r="AD3542" s="76" t="s">
        <v>127</v>
      </c>
      <c r="AE3542" s="76" t="n">
        <v>37000</v>
      </c>
      <c r="AF3542" s="76" t="s">
        <v>15006</v>
      </c>
      <c r="AI3542" s="79" t="s">
        <v>15007</v>
      </c>
      <c r="AJ3542" s="79" t="s">
        <v>15008</v>
      </c>
      <c r="AK3542" s="76" t="s">
        <v>15009</v>
      </c>
      <c r="AL3542" s="76" t="n">
        <v>0</v>
      </c>
      <c r="AM3542" s="76" t="n">
        <v>0</v>
      </c>
    </row>
    <row r="3543" customFormat="false" ht="15" hidden="false" customHeight="false" outlineLevel="0" collapsed="false">
      <c r="A3543" s="76" t="n">
        <v>1445597</v>
      </c>
      <c r="B3543" s="76" t="s">
        <v>15010</v>
      </c>
      <c r="C3543" s="76" t="s">
        <v>15011</v>
      </c>
      <c r="D3543" s="76" t="n">
        <v>4535540</v>
      </c>
      <c r="E3543" s="76" t="s">
        <v>132</v>
      </c>
      <c r="F3543" s="76" t="s">
        <v>132</v>
      </c>
      <c r="H3543" s="78" t="n">
        <v>39915</v>
      </c>
      <c r="I3543" s="76" t="s">
        <v>133</v>
      </c>
      <c r="J3543" s="76" t="n">
        <v>-16</v>
      </c>
      <c r="K3543" s="76" t="s">
        <v>2</v>
      </c>
      <c r="M3543" s="76" t="s">
        <v>134</v>
      </c>
      <c r="N3543" s="79" t="s">
        <v>307</v>
      </c>
      <c r="O3543" s="76" t="s">
        <v>308</v>
      </c>
      <c r="P3543" s="78" t="n">
        <v>45532</v>
      </c>
      <c r="Q3543" s="76" t="s">
        <v>114</v>
      </c>
      <c r="R3543" s="78" t="n">
        <v>44842</v>
      </c>
      <c r="T3543" s="76" t="s">
        <v>115</v>
      </c>
      <c r="U3543" s="76" t="n">
        <v>737</v>
      </c>
      <c r="X3543" s="76" t="n">
        <v>7</v>
      </c>
      <c r="Y3543" s="76" t="s">
        <v>116</v>
      </c>
      <c r="AB3543" s="78" t="n">
        <v>45474</v>
      </c>
      <c r="AC3543" s="76" t="s">
        <v>117</v>
      </c>
      <c r="AD3543" s="76" t="s">
        <v>5339</v>
      </c>
      <c r="AE3543" s="76" t="n">
        <v>45140</v>
      </c>
      <c r="AF3543" s="76" t="s">
        <v>15012</v>
      </c>
      <c r="AJ3543" s="79" t="s">
        <v>15013</v>
      </c>
      <c r="AK3543" s="76" t="s">
        <v>15014</v>
      </c>
      <c r="AL3543" s="76" t="n">
        <v>0</v>
      </c>
      <c r="AM3543" s="76" t="n">
        <v>0</v>
      </c>
    </row>
    <row r="3544" customFormat="false" ht="15" hidden="false" customHeight="false" outlineLevel="0" collapsed="false">
      <c r="A3544" s="76" t="n">
        <v>1248635</v>
      </c>
      <c r="B3544" s="76" t="s">
        <v>15015</v>
      </c>
      <c r="C3544" s="76" t="s">
        <v>956</v>
      </c>
      <c r="D3544" s="76" t="n">
        <v>4530321</v>
      </c>
      <c r="E3544" s="76" t="s">
        <v>109</v>
      </c>
      <c r="F3544" s="76" t="s">
        <v>109</v>
      </c>
      <c r="H3544" s="78" t="n">
        <v>20703</v>
      </c>
      <c r="I3544" s="76" t="s">
        <v>305</v>
      </c>
      <c r="J3544" s="76" t="s">
        <v>306</v>
      </c>
      <c r="K3544" s="76" t="s">
        <v>41</v>
      </c>
      <c r="M3544" s="76" t="s">
        <v>134</v>
      </c>
      <c r="N3544" s="79" t="s">
        <v>449</v>
      </c>
      <c r="O3544" s="76" t="s">
        <v>450</v>
      </c>
      <c r="P3544" s="78" t="n">
        <v>45566</v>
      </c>
      <c r="Q3544" s="76" t="s">
        <v>114</v>
      </c>
      <c r="R3544" s="78" t="n">
        <v>43433</v>
      </c>
      <c r="S3544" s="78" t="n">
        <v>45566</v>
      </c>
      <c r="T3544" s="76" t="s">
        <v>201</v>
      </c>
      <c r="U3544" s="76" t="n">
        <v>500</v>
      </c>
      <c r="X3544" s="76" t="n">
        <v>5</v>
      </c>
      <c r="Y3544" s="76" t="s">
        <v>116</v>
      </c>
      <c r="AC3544" s="76" t="s">
        <v>117</v>
      </c>
      <c r="AD3544" s="76" t="s">
        <v>451</v>
      </c>
      <c r="AE3544" s="76" t="n">
        <v>45100</v>
      </c>
      <c r="AF3544" s="76" t="s">
        <v>2764</v>
      </c>
      <c r="AK3544" s="76" t="s">
        <v>453</v>
      </c>
      <c r="AL3544" s="76" t="n">
        <v>0</v>
      </c>
      <c r="AM3544" s="76" t="n">
        <v>0</v>
      </c>
    </row>
    <row r="3545" customFormat="false" ht="15" hidden="false" customHeight="false" outlineLevel="0" collapsed="false">
      <c r="A3545" s="76" t="n">
        <v>827177</v>
      </c>
      <c r="B3545" s="76" t="s">
        <v>15016</v>
      </c>
      <c r="C3545" s="76" t="s">
        <v>1024</v>
      </c>
      <c r="D3545" s="76" t="n">
        <v>4111062</v>
      </c>
      <c r="E3545" s="76" t="s">
        <v>109</v>
      </c>
      <c r="F3545" s="76" t="s">
        <v>109</v>
      </c>
      <c r="H3545" s="78" t="n">
        <v>17363</v>
      </c>
      <c r="I3545" s="76" t="s">
        <v>686</v>
      </c>
      <c r="J3545" s="76" t="s">
        <v>687</v>
      </c>
      <c r="K3545" s="76" t="s">
        <v>41</v>
      </c>
      <c r="M3545" s="76" t="s">
        <v>286</v>
      </c>
      <c r="N3545" s="79" t="s">
        <v>1282</v>
      </c>
      <c r="O3545" s="76" t="s">
        <v>1283</v>
      </c>
      <c r="P3545" s="78" t="n">
        <v>45605</v>
      </c>
      <c r="Q3545" s="76" t="s">
        <v>114</v>
      </c>
      <c r="R3545" s="78" t="n">
        <v>40798</v>
      </c>
      <c r="S3545" s="78" t="n">
        <v>45581</v>
      </c>
      <c r="T3545" s="76" t="s">
        <v>201</v>
      </c>
      <c r="U3545" s="76" t="n">
        <v>500</v>
      </c>
      <c r="X3545" s="76" t="n">
        <v>5</v>
      </c>
      <c r="Y3545" s="76" t="s">
        <v>116</v>
      </c>
      <c r="AC3545" s="76" t="s">
        <v>117</v>
      </c>
      <c r="AD3545" s="76" t="s">
        <v>4136</v>
      </c>
      <c r="AE3545" s="76" t="n">
        <v>41250</v>
      </c>
      <c r="AF3545" s="76" t="s">
        <v>15017</v>
      </c>
      <c r="AI3545" s="79" t="s">
        <v>15018</v>
      </c>
      <c r="AJ3545" s="79" t="s">
        <v>15019</v>
      </c>
      <c r="AK3545" s="76" t="s">
        <v>15020</v>
      </c>
      <c r="AL3545" s="76" t="n">
        <v>0</v>
      </c>
      <c r="AM3545" s="76" t="n">
        <v>0</v>
      </c>
    </row>
    <row r="3546" customFormat="false" ht="15" hidden="false" customHeight="false" outlineLevel="0" collapsed="false">
      <c r="A3546" s="76" t="n">
        <v>997707</v>
      </c>
      <c r="B3546" s="76" t="s">
        <v>15021</v>
      </c>
      <c r="C3546" s="76" t="s">
        <v>1849</v>
      </c>
      <c r="D3546" s="76" t="n">
        <v>367619</v>
      </c>
      <c r="E3546" s="76" t="s">
        <v>132</v>
      </c>
      <c r="F3546" s="76" t="s">
        <v>132</v>
      </c>
      <c r="H3546" s="78" t="n">
        <v>20183</v>
      </c>
      <c r="I3546" s="76" t="s">
        <v>305</v>
      </c>
      <c r="J3546" s="76" t="s">
        <v>306</v>
      </c>
      <c r="K3546" s="76" t="s">
        <v>41</v>
      </c>
      <c r="M3546" s="76" t="s">
        <v>269</v>
      </c>
      <c r="N3546" s="79" t="s">
        <v>4065</v>
      </c>
      <c r="O3546" s="76" t="s">
        <v>4066</v>
      </c>
      <c r="P3546" s="78" t="n">
        <v>45548</v>
      </c>
      <c r="Q3546" s="76" t="s">
        <v>114</v>
      </c>
      <c r="R3546" s="78" t="n">
        <v>41738</v>
      </c>
      <c r="S3546" s="78" t="n">
        <v>44735</v>
      </c>
      <c r="T3546" s="76" t="s">
        <v>183</v>
      </c>
      <c r="U3546" s="76" t="n">
        <v>579</v>
      </c>
      <c r="X3546" s="76" t="n">
        <v>5</v>
      </c>
      <c r="Y3546" s="76" t="s">
        <v>116</v>
      </c>
      <c r="AB3546" s="78" t="n">
        <v>44743</v>
      </c>
      <c r="AC3546" s="76" t="s">
        <v>117</v>
      </c>
      <c r="AD3546" s="76" t="s">
        <v>2602</v>
      </c>
      <c r="AE3546" s="76" t="n">
        <v>36260</v>
      </c>
      <c r="AF3546" s="76" t="s">
        <v>15022</v>
      </c>
      <c r="AJ3546" s="79" t="s">
        <v>15023</v>
      </c>
      <c r="AK3546" s="76" t="s">
        <v>15024</v>
      </c>
      <c r="AL3546" s="76" t="n">
        <v>0</v>
      </c>
      <c r="AM3546" s="76" t="n">
        <v>0</v>
      </c>
    </row>
    <row r="3547" customFormat="false" ht="15" hidden="false" customHeight="false" outlineLevel="0" collapsed="false">
      <c r="A3547" s="76" t="n">
        <v>1442507</v>
      </c>
      <c r="B3547" s="76" t="s">
        <v>15025</v>
      </c>
      <c r="C3547" s="76" t="s">
        <v>1107</v>
      </c>
      <c r="D3547" s="76" t="n">
        <v>3734448</v>
      </c>
      <c r="E3547" s="76" t="s">
        <v>132</v>
      </c>
      <c r="F3547" s="76" t="s">
        <v>132</v>
      </c>
      <c r="H3547" s="78" t="n">
        <v>26784</v>
      </c>
      <c r="I3547" s="76" t="s">
        <v>208</v>
      </c>
      <c r="J3547" s="76" t="s">
        <v>209</v>
      </c>
      <c r="K3547" s="76" t="s">
        <v>2</v>
      </c>
      <c r="M3547" s="76" t="s">
        <v>124</v>
      </c>
      <c r="N3547" s="79" t="s">
        <v>779</v>
      </c>
      <c r="O3547" s="76" t="s">
        <v>780</v>
      </c>
      <c r="P3547" s="78" t="n">
        <v>45527</v>
      </c>
      <c r="Q3547" s="76" t="s">
        <v>114</v>
      </c>
      <c r="R3547" s="78" t="n">
        <v>44839</v>
      </c>
      <c r="S3547" s="78" t="n">
        <v>45188</v>
      </c>
      <c r="T3547" s="76" t="s">
        <v>183</v>
      </c>
      <c r="U3547" s="76" t="n">
        <v>500</v>
      </c>
      <c r="X3547" s="76" t="n">
        <v>5</v>
      </c>
      <c r="Y3547" s="76" t="s">
        <v>116</v>
      </c>
      <c r="AC3547" s="76" t="s">
        <v>117</v>
      </c>
      <c r="AD3547" s="76" t="s">
        <v>2036</v>
      </c>
      <c r="AE3547" s="76" t="n">
        <v>37550</v>
      </c>
      <c r="AF3547" s="76" t="s">
        <v>15026</v>
      </c>
      <c r="AJ3547" s="79" t="s">
        <v>15027</v>
      </c>
      <c r="AK3547" s="76" t="s">
        <v>15028</v>
      </c>
      <c r="AL3547" s="76" t="n">
        <v>0</v>
      </c>
      <c r="AM3547" s="76" t="n">
        <v>0</v>
      </c>
    </row>
    <row r="3548" customFormat="false" ht="15" hidden="false" customHeight="false" outlineLevel="0" collapsed="false">
      <c r="A3548" s="76" t="n">
        <v>1511798</v>
      </c>
      <c r="B3548" s="76" t="s">
        <v>15029</v>
      </c>
      <c r="C3548" s="76" t="s">
        <v>419</v>
      </c>
      <c r="D3548" s="76" t="n">
        <v>3736024</v>
      </c>
      <c r="E3548" s="76" t="s">
        <v>109</v>
      </c>
      <c r="F3548" s="76" t="s">
        <v>109</v>
      </c>
      <c r="H3548" s="78" t="n">
        <v>40886</v>
      </c>
      <c r="I3548" s="76" t="s">
        <v>144</v>
      </c>
      <c r="J3548" s="76" t="n">
        <v>-14</v>
      </c>
      <c r="K3548" s="76" t="s">
        <v>41</v>
      </c>
      <c r="M3548" s="76" t="s">
        <v>124</v>
      </c>
      <c r="N3548" s="79" t="s">
        <v>1581</v>
      </c>
      <c r="O3548" s="76" t="s">
        <v>1582</v>
      </c>
      <c r="P3548" s="78" t="n">
        <v>45556</v>
      </c>
      <c r="Q3548" s="76" t="s">
        <v>114</v>
      </c>
      <c r="R3548" s="78" t="n">
        <v>45183</v>
      </c>
      <c r="T3548" s="76" t="s">
        <v>115</v>
      </c>
      <c r="U3548" s="76" t="n">
        <v>500</v>
      </c>
      <c r="X3548" s="76" t="n">
        <v>5</v>
      </c>
      <c r="Y3548" s="76" t="s">
        <v>116</v>
      </c>
      <c r="AC3548" s="76" t="s">
        <v>117</v>
      </c>
      <c r="AD3548" s="76" t="s">
        <v>7601</v>
      </c>
      <c r="AE3548" s="76" t="n">
        <v>37210</v>
      </c>
      <c r="AF3548" s="76" t="s">
        <v>15030</v>
      </c>
      <c r="AJ3548" s="79" t="s">
        <v>15031</v>
      </c>
      <c r="AK3548" s="76" t="s">
        <v>15032</v>
      </c>
      <c r="AL3548" s="76" t="n">
        <v>0</v>
      </c>
      <c r="AM3548" s="76" t="n">
        <v>0</v>
      </c>
    </row>
    <row r="3549" customFormat="false" ht="15" hidden="false" customHeight="false" outlineLevel="0" collapsed="false">
      <c r="A3549" s="76" t="n">
        <v>1637822</v>
      </c>
      <c r="B3549" s="76" t="s">
        <v>15033</v>
      </c>
      <c r="C3549" s="76" t="s">
        <v>247</v>
      </c>
      <c r="D3549" s="76" t="n">
        <v>3612747</v>
      </c>
      <c r="E3549" s="76" t="s">
        <v>109</v>
      </c>
      <c r="H3549" s="78" t="n">
        <v>41278</v>
      </c>
      <c r="I3549" s="76" t="s">
        <v>110</v>
      </c>
      <c r="J3549" s="76" t="n">
        <v>-12</v>
      </c>
      <c r="K3549" s="76" t="s">
        <v>41</v>
      </c>
      <c r="M3549" s="76" t="s">
        <v>269</v>
      </c>
      <c r="N3549" s="79" t="s">
        <v>3859</v>
      </c>
      <c r="O3549" s="76" t="s">
        <v>3860</v>
      </c>
      <c r="P3549" s="78" t="n">
        <v>45568</v>
      </c>
      <c r="Q3549" s="76" t="s">
        <v>114</v>
      </c>
      <c r="R3549" s="78" t="n">
        <v>45568</v>
      </c>
      <c r="T3549" s="76" t="s">
        <v>115</v>
      </c>
      <c r="U3549" s="76" t="n">
        <v>500</v>
      </c>
      <c r="X3549" s="76" t="n">
        <v>5</v>
      </c>
      <c r="Y3549" s="76" t="s">
        <v>116</v>
      </c>
      <c r="AC3549" s="76" t="s">
        <v>117</v>
      </c>
      <c r="AD3549" s="76" t="s">
        <v>3861</v>
      </c>
      <c r="AE3549" s="76" t="n">
        <v>36220</v>
      </c>
      <c r="AF3549" s="76" t="s">
        <v>15034</v>
      </c>
      <c r="AH3549" s="76" t="s">
        <v>15035</v>
      </c>
      <c r="AI3549" s="79" t="s">
        <v>4955</v>
      </c>
      <c r="AJ3549" s="79" t="s">
        <v>15036</v>
      </c>
      <c r="AK3549" s="76" t="s">
        <v>15037</v>
      </c>
      <c r="AL3549" s="76" t="n">
        <v>1</v>
      </c>
      <c r="AM3549" s="76" t="n">
        <v>0</v>
      </c>
    </row>
    <row r="3550" customFormat="false" ht="15" hidden="false" customHeight="false" outlineLevel="0" collapsed="false">
      <c r="A3550" s="76" t="n">
        <v>1652834</v>
      </c>
      <c r="B3550" s="76" t="s">
        <v>15033</v>
      </c>
      <c r="C3550" s="76" t="s">
        <v>1311</v>
      </c>
      <c r="D3550" s="76" t="n">
        <v>1812149</v>
      </c>
      <c r="E3550" s="76" t="s">
        <v>109</v>
      </c>
      <c r="H3550" s="78" t="n">
        <v>42339</v>
      </c>
      <c r="I3550" s="76" t="s">
        <v>231</v>
      </c>
      <c r="J3550" s="76" t="n">
        <v>-10</v>
      </c>
      <c r="K3550" s="76" t="s">
        <v>41</v>
      </c>
      <c r="M3550" s="76" t="s">
        <v>111</v>
      </c>
      <c r="N3550" s="79" t="s">
        <v>6844</v>
      </c>
      <c r="O3550" s="76" t="s">
        <v>6845</v>
      </c>
      <c r="P3550" s="78" t="n">
        <v>45590</v>
      </c>
      <c r="Q3550" s="76" t="s">
        <v>114</v>
      </c>
      <c r="R3550" s="78" t="n">
        <v>45590</v>
      </c>
      <c r="S3550" s="78" t="n">
        <v>45518</v>
      </c>
      <c r="T3550" s="76" t="s">
        <v>201</v>
      </c>
      <c r="U3550" s="76" t="n">
        <v>500</v>
      </c>
      <c r="X3550" s="76" t="n">
        <v>5</v>
      </c>
      <c r="Y3550" s="76" t="s">
        <v>116</v>
      </c>
      <c r="AC3550" s="76" t="s">
        <v>117</v>
      </c>
      <c r="AD3550" s="76" t="s">
        <v>15038</v>
      </c>
      <c r="AE3550" s="76" t="n">
        <v>18110</v>
      </c>
      <c r="AF3550" s="76" t="s">
        <v>15039</v>
      </c>
      <c r="AI3550" s="79" t="s">
        <v>15040</v>
      </c>
      <c r="AJ3550" s="79" t="s">
        <v>15041</v>
      </c>
      <c r="AK3550" s="76" t="s">
        <v>15042</v>
      </c>
      <c r="AL3550" s="76" t="n">
        <v>0</v>
      </c>
      <c r="AM3550" s="76" t="n">
        <v>0</v>
      </c>
    </row>
    <row r="3551" customFormat="false" ht="15" hidden="false" customHeight="false" outlineLevel="0" collapsed="false">
      <c r="A3551" s="76" t="n">
        <v>1527688</v>
      </c>
      <c r="B3551" s="76" t="s">
        <v>15043</v>
      </c>
      <c r="C3551" s="76" t="s">
        <v>15044</v>
      </c>
      <c r="D3551" s="76" t="n">
        <v>3736313</v>
      </c>
      <c r="E3551" s="76" t="s">
        <v>132</v>
      </c>
      <c r="F3551" s="76" t="s">
        <v>132</v>
      </c>
      <c r="H3551" s="78" t="n">
        <v>40654</v>
      </c>
      <c r="I3551" s="76" t="s">
        <v>144</v>
      </c>
      <c r="J3551" s="76" t="n">
        <v>-14</v>
      </c>
      <c r="K3551" s="76" t="s">
        <v>41</v>
      </c>
      <c r="M3551" s="76" t="s">
        <v>124</v>
      </c>
      <c r="N3551" s="79" t="s">
        <v>4015</v>
      </c>
      <c r="O3551" s="76" t="s">
        <v>4016</v>
      </c>
      <c r="P3551" s="78" t="n">
        <v>45564</v>
      </c>
      <c r="Q3551" s="76" t="s">
        <v>114</v>
      </c>
      <c r="R3551" s="78" t="n">
        <v>45201</v>
      </c>
      <c r="T3551" s="76" t="s">
        <v>115</v>
      </c>
      <c r="U3551" s="76" t="n">
        <v>599</v>
      </c>
      <c r="X3551" s="76" t="n">
        <v>5</v>
      </c>
      <c r="Y3551" s="76" t="s">
        <v>116</v>
      </c>
      <c r="AC3551" s="76" t="s">
        <v>117</v>
      </c>
      <c r="AD3551" s="76" t="s">
        <v>8103</v>
      </c>
      <c r="AE3551" s="76" t="n">
        <v>37150</v>
      </c>
      <c r="AF3551" s="76" t="s">
        <v>15045</v>
      </c>
      <c r="AJ3551" s="79" t="s">
        <v>15046</v>
      </c>
      <c r="AK3551" s="76" t="s">
        <v>15047</v>
      </c>
      <c r="AL3551" s="76" t="n">
        <v>0</v>
      </c>
      <c r="AM3551" s="76" t="n">
        <v>0</v>
      </c>
    </row>
    <row r="3552" customFormat="false" ht="15" hidden="false" customHeight="false" outlineLevel="0" collapsed="false">
      <c r="A3552" s="76" t="n">
        <v>1634248</v>
      </c>
      <c r="B3552" s="76" t="s">
        <v>15048</v>
      </c>
      <c r="C3552" s="76" t="s">
        <v>5597</v>
      </c>
      <c r="D3552" s="76" t="n">
        <v>4540821</v>
      </c>
      <c r="E3552" s="76" t="s">
        <v>109</v>
      </c>
      <c r="H3552" s="78" t="n">
        <v>42457</v>
      </c>
      <c r="I3552" s="76" t="s">
        <v>109</v>
      </c>
      <c r="J3552" s="76" t="n">
        <v>-9</v>
      </c>
      <c r="K3552" s="76" t="s">
        <v>41</v>
      </c>
      <c r="M3552" s="76" t="s">
        <v>134</v>
      </c>
      <c r="N3552" s="79" t="s">
        <v>449</v>
      </c>
      <c r="O3552" s="76" t="s">
        <v>450</v>
      </c>
      <c r="P3552" s="78" t="n">
        <v>45566</v>
      </c>
      <c r="Q3552" s="76" t="s">
        <v>114</v>
      </c>
      <c r="R3552" s="78" t="n">
        <v>45566</v>
      </c>
      <c r="T3552" s="76" t="s">
        <v>115</v>
      </c>
      <c r="U3552" s="76" t="n">
        <v>500</v>
      </c>
      <c r="X3552" s="76" t="n">
        <v>5</v>
      </c>
      <c r="Y3552" s="76" t="s">
        <v>116</v>
      </c>
      <c r="AC3552" s="76" t="s">
        <v>117</v>
      </c>
      <c r="AD3552" s="76" t="s">
        <v>451</v>
      </c>
      <c r="AE3552" s="76" t="n">
        <v>45100</v>
      </c>
      <c r="AF3552" s="76" t="s">
        <v>452</v>
      </c>
      <c r="AK3552" s="76" t="s">
        <v>13177</v>
      </c>
      <c r="AL3552" s="76" t="n">
        <v>0</v>
      </c>
      <c r="AM3552" s="76" t="n">
        <v>0</v>
      </c>
    </row>
    <row r="3553" customFormat="false" ht="15" hidden="false" customHeight="false" outlineLevel="0" collapsed="false">
      <c r="A3553" s="76" t="n">
        <v>1646943</v>
      </c>
      <c r="B3553" s="76" t="s">
        <v>15049</v>
      </c>
      <c r="C3553" s="76" t="s">
        <v>1605</v>
      </c>
      <c r="D3553" s="76" t="n">
        <v>4540960</v>
      </c>
      <c r="E3553" s="76" t="s">
        <v>109</v>
      </c>
      <c r="H3553" s="78" t="n">
        <v>40403</v>
      </c>
      <c r="I3553" s="76" t="s">
        <v>256</v>
      </c>
      <c r="J3553" s="76" t="n">
        <v>-15</v>
      </c>
      <c r="K3553" s="76" t="s">
        <v>41</v>
      </c>
      <c r="M3553" s="76" t="s">
        <v>134</v>
      </c>
      <c r="N3553" s="79" t="s">
        <v>1186</v>
      </c>
      <c r="O3553" s="76" t="s">
        <v>1187</v>
      </c>
      <c r="P3553" s="78" t="n">
        <v>45578</v>
      </c>
      <c r="Q3553" s="76" t="s">
        <v>114</v>
      </c>
      <c r="R3553" s="78" t="n">
        <v>45578</v>
      </c>
      <c r="T3553" s="76" t="s">
        <v>115</v>
      </c>
      <c r="U3553" s="76" t="n">
        <v>500</v>
      </c>
      <c r="X3553" s="76" t="n">
        <v>5</v>
      </c>
      <c r="Y3553" s="76" t="s">
        <v>116</v>
      </c>
      <c r="AC3553" s="76" t="s">
        <v>117</v>
      </c>
      <c r="AD3553" s="76" t="s">
        <v>1259</v>
      </c>
      <c r="AE3553" s="76" t="n">
        <v>45430</v>
      </c>
      <c r="AF3553" s="76" t="s">
        <v>15050</v>
      </c>
      <c r="AK3553" s="76" t="s">
        <v>15051</v>
      </c>
      <c r="AL3553" s="76" t="n">
        <v>0</v>
      </c>
      <c r="AM3553" s="76" t="n">
        <v>0</v>
      </c>
    </row>
    <row r="3554" customFormat="false" ht="15" hidden="false" customHeight="false" outlineLevel="0" collapsed="false">
      <c r="A3554" s="76" t="n">
        <v>68753</v>
      </c>
      <c r="B3554" s="76" t="s">
        <v>15052</v>
      </c>
      <c r="C3554" s="76" t="s">
        <v>787</v>
      </c>
      <c r="D3554" s="76" t="n">
        <v>4510191</v>
      </c>
      <c r="E3554" s="76" t="s">
        <v>132</v>
      </c>
      <c r="F3554" s="76" t="s">
        <v>132</v>
      </c>
      <c r="H3554" s="78" t="n">
        <v>24730</v>
      </c>
      <c r="I3554" s="76" t="s">
        <v>321</v>
      </c>
      <c r="J3554" s="76" t="s">
        <v>322</v>
      </c>
      <c r="K3554" s="76" t="s">
        <v>41</v>
      </c>
      <c r="M3554" s="76" t="s">
        <v>134</v>
      </c>
      <c r="N3554" s="79" t="s">
        <v>1075</v>
      </c>
      <c r="O3554" s="76" t="s">
        <v>1076</v>
      </c>
      <c r="P3554" s="78" t="n">
        <v>45550</v>
      </c>
      <c r="Q3554" s="76" t="s">
        <v>114</v>
      </c>
      <c r="R3554" s="78" t="n">
        <v>37432</v>
      </c>
      <c r="S3554" s="78" t="n">
        <v>45538</v>
      </c>
      <c r="T3554" s="76" t="s">
        <v>201</v>
      </c>
      <c r="U3554" s="76" t="n">
        <v>816</v>
      </c>
      <c r="X3554" s="76" t="n">
        <v>8</v>
      </c>
      <c r="Y3554" s="76" t="s">
        <v>116</v>
      </c>
      <c r="AC3554" s="76" t="s">
        <v>117</v>
      </c>
      <c r="AD3554" s="76" t="s">
        <v>15053</v>
      </c>
      <c r="AE3554" s="76" t="n">
        <v>45560</v>
      </c>
      <c r="AF3554" s="76" t="s">
        <v>15054</v>
      </c>
      <c r="AJ3554" s="79" t="s">
        <v>15055</v>
      </c>
      <c r="AK3554" s="76" t="s">
        <v>15056</v>
      </c>
      <c r="AL3554" s="76" t="n">
        <v>0</v>
      </c>
      <c r="AM3554" s="76" t="n">
        <v>0</v>
      </c>
    </row>
    <row r="3555" customFormat="false" ht="15" hidden="false" customHeight="false" outlineLevel="0" collapsed="false">
      <c r="A3555" s="76" t="n">
        <v>1006022</v>
      </c>
      <c r="B3555" s="76" t="s">
        <v>15057</v>
      </c>
      <c r="C3555" s="76" t="s">
        <v>1395</v>
      </c>
      <c r="D3555" s="76" t="n">
        <v>3725951</v>
      </c>
      <c r="E3555" s="76" t="s">
        <v>132</v>
      </c>
      <c r="F3555" s="76" t="s">
        <v>132</v>
      </c>
      <c r="H3555" s="78" t="n">
        <v>37645</v>
      </c>
      <c r="I3555" s="76" t="s">
        <v>23</v>
      </c>
      <c r="J3555" s="76" t="n">
        <v>-40</v>
      </c>
      <c r="K3555" s="76" t="s">
        <v>41</v>
      </c>
      <c r="M3555" s="76" t="s">
        <v>124</v>
      </c>
      <c r="N3555" s="79" t="s">
        <v>398</v>
      </c>
      <c r="O3555" s="76" t="s">
        <v>399</v>
      </c>
      <c r="P3555" s="78" t="n">
        <v>45566</v>
      </c>
      <c r="Q3555" s="76" t="s">
        <v>114</v>
      </c>
      <c r="R3555" s="78" t="n">
        <v>41880</v>
      </c>
      <c r="S3555" s="78" t="n">
        <v>44816</v>
      </c>
      <c r="T3555" s="76" t="s">
        <v>183</v>
      </c>
      <c r="U3555" s="76" t="n">
        <v>1174</v>
      </c>
      <c r="X3555" s="76" t="n">
        <v>11</v>
      </c>
      <c r="Y3555" s="76" t="s">
        <v>116</v>
      </c>
      <c r="AC3555" s="76" t="s">
        <v>117</v>
      </c>
      <c r="AD3555" s="76" t="s">
        <v>15058</v>
      </c>
      <c r="AE3555" s="76" t="n">
        <v>37390</v>
      </c>
      <c r="AF3555" s="76" t="s">
        <v>15059</v>
      </c>
      <c r="AJ3555" s="79" t="s">
        <v>15060</v>
      </c>
      <c r="AK3555" s="76" t="s">
        <v>15061</v>
      </c>
      <c r="AL3555" s="76" t="n">
        <v>0</v>
      </c>
      <c r="AM3555" s="76" t="n">
        <v>0</v>
      </c>
    </row>
    <row r="3556" customFormat="false" ht="15" hidden="false" customHeight="false" outlineLevel="0" collapsed="false">
      <c r="A3556" s="76" t="n">
        <v>1538503</v>
      </c>
      <c r="B3556" s="76" t="s">
        <v>15062</v>
      </c>
      <c r="C3556" s="76" t="s">
        <v>12395</v>
      </c>
      <c r="D3556" s="76" t="n">
        <v>4116048</v>
      </c>
      <c r="E3556" s="76" t="s">
        <v>132</v>
      </c>
      <c r="F3556" s="76" t="s">
        <v>109</v>
      </c>
      <c r="H3556" s="78" t="n">
        <v>41458</v>
      </c>
      <c r="I3556" s="76" t="s">
        <v>110</v>
      </c>
      <c r="J3556" s="76" t="n">
        <v>-12</v>
      </c>
      <c r="K3556" s="76" t="s">
        <v>41</v>
      </c>
      <c r="M3556" s="76" t="s">
        <v>286</v>
      </c>
      <c r="N3556" s="79" t="s">
        <v>2544</v>
      </c>
      <c r="O3556" s="76" t="s">
        <v>2545</v>
      </c>
      <c r="P3556" s="78" t="n">
        <v>45520</v>
      </c>
      <c r="Q3556" s="76" t="s">
        <v>114</v>
      </c>
      <c r="R3556" s="78" t="n">
        <v>45216</v>
      </c>
      <c r="T3556" s="76" t="s">
        <v>115</v>
      </c>
      <c r="U3556" s="76" t="n">
        <v>500</v>
      </c>
      <c r="X3556" s="76" t="n">
        <v>5</v>
      </c>
      <c r="Y3556" s="76" t="s">
        <v>116</v>
      </c>
      <c r="AC3556" s="76" t="s">
        <v>117</v>
      </c>
      <c r="AD3556" s="76" t="s">
        <v>7949</v>
      </c>
      <c r="AE3556" s="76" t="n">
        <v>41100</v>
      </c>
      <c r="AF3556" s="76" t="s">
        <v>15063</v>
      </c>
      <c r="AI3556" s="79" t="s">
        <v>15064</v>
      </c>
      <c r="AJ3556" s="79" t="s">
        <v>15065</v>
      </c>
      <c r="AK3556" s="76" t="s">
        <v>15066</v>
      </c>
      <c r="AL3556" s="76" t="n">
        <v>0</v>
      </c>
      <c r="AM3556" s="76" t="n">
        <v>0</v>
      </c>
    </row>
    <row r="3557" customFormat="false" ht="15" hidden="false" customHeight="false" outlineLevel="0" collapsed="false">
      <c r="A3557" s="76" t="n">
        <v>1538501</v>
      </c>
      <c r="B3557" s="76" t="s">
        <v>15062</v>
      </c>
      <c r="C3557" s="76" t="s">
        <v>15067</v>
      </c>
      <c r="D3557" s="76" t="n">
        <v>4116047</v>
      </c>
      <c r="E3557" s="76" t="s">
        <v>132</v>
      </c>
      <c r="H3557" s="78" t="n">
        <v>42625</v>
      </c>
      <c r="I3557" s="76" t="s">
        <v>109</v>
      </c>
      <c r="J3557" s="76" t="n">
        <v>-9</v>
      </c>
      <c r="K3557" s="76" t="s">
        <v>41</v>
      </c>
      <c r="M3557" s="76" t="s">
        <v>286</v>
      </c>
      <c r="N3557" s="79" t="s">
        <v>2544</v>
      </c>
      <c r="O3557" s="76" t="s">
        <v>2545</v>
      </c>
      <c r="P3557" s="78" t="n">
        <v>45664</v>
      </c>
      <c r="Q3557" s="76" t="s">
        <v>114</v>
      </c>
      <c r="R3557" s="78" t="n">
        <v>45216</v>
      </c>
      <c r="T3557" s="76" t="s">
        <v>115</v>
      </c>
      <c r="U3557" s="76" t="n">
        <v>500</v>
      </c>
      <c r="X3557" s="76" t="n">
        <v>5</v>
      </c>
      <c r="Y3557" s="76" t="s">
        <v>116</v>
      </c>
      <c r="AC3557" s="76" t="s">
        <v>117</v>
      </c>
      <c r="AD3557" s="76" t="s">
        <v>7949</v>
      </c>
      <c r="AE3557" s="76" t="n">
        <v>41100</v>
      </c>
      <c r="AF3557" s="76" t="s">
        <v>15063</v>
      </c>
      <c r="AI3557" s="79" t="s">
        <v>15064</v>
      </c>
      <c r="AJ3557" s="79" t="s">
        <v>15065</v>
      </c>
      <c r="AK3557" s="76" t="s">
        <v>15068</v>
      </c>
      <c r="AL3557" s="76" t="n">
        <v>0</v>
      </c>
      <c r="AM3557" s="76" t="n">
        <v>0</v>
      </c>
    </row>
    <row r="3558" customFormat="false" ht="15" hidden="false" customHeight="false" outlineLevel="0" collapsed="false">
      <c r="A3558" s="76" t="n">
        <v>952425</v>
      </c>
      <c r="B3558" s="76" t="s">
        <v>15062</v>
      </c>
      <c r="C3558" s="76" t="s">
        <v>1965</v>
      </c>
      <c r="D3558" s="76" t="n">
        <v>4111945</v>
      </c>
      <c r="E3558" s="76" t="s">
        <v>109</v>
      </c>
      <c r="F3558" s="76" t="s">
        <v>109</v>
      </c>
      <c r="H3558" s="78" t="n">
        <v>30959</v>
      </c>
      <c r="I3558" s="76" t="s">
        <v>179</v>
      </c>
      <c r="J3558" s="76" t="s">
        <v>180</v>
      </c>
      <c r="K3558" s="76" t="s">
        <v>41</v>
      </c>
      <c r="M3558" s="76" t="s">
        <v>286</v>
      </c>
      <c r="N3558" s="79" t="s">
        <v>2544</v>
      </c>
      <c r="O3558" s="76" t="s">
        <v>2545</v>
      </c>
      <c r="P3558" s="78" t="n">
        <v>45530</v>
      </c>
      <c r="Q3558" s="76" t="s">
        <v>114</v>
      </c>
      <c r="R3558" s="78" t="n">
        <v>41531</v>
      </c>
      <c r="S3558" s="78" t="n">
        <v>45530</v>
      </c>
      <c r="T3558" s="76" t="s">
        <v>201</v>
      </c>
      <c r="U3558" s="76" t="n">
        <v>500</v>
      </c>
      <c r="X3558" s="76" t="n">
        <v>5</v>
      </c>
      <c r="Y3558" s="76" t="s">
        <v>116</v>
      </c>
      <c r="AC3558" s="76" t="s">
        <v>117</v>
      </c>
      <c r="AD3558" s="76" t="s">
        <v>7949</v>
      </c>
      <c r="AE3558" s="76" t="n">
        <v>41100</v>
      </c>
      <c r="AF3558" s="76" t="s">
        <v>15069</v>
      </c>
      <c r="AJ3558" s="79" t="s">
        <v>15064</v>
      </c>
      <c r="AK3558" s="76" t="s">
        <v>15068</v>
      </c>
      <c r="AL3558" s="76" t="n">
        <v>0</v>
      </c>
      <c r="AM3558" s="76" t="n">
        <v>0</v>
      </c>
    </row>
    <row r="3559" customFormat="false" ht="15" hidden="false" customHeight="false" outlineLevel="0" collapsed="false">
      <c r="A3559" s="76" t="n">
        <v>1639596</v>
      </c>
      <c r="B3559" s="76" t="s">
        <v>15070</v>
      </c>
      <c r="C3559" s="76" t="s">
        <v>2412</v>
      </c>
      <c r="D3559" s="76" t="n">
        <v>4116626</v>
      </c>
      <c r="E3559" s="76" t="s">
        <v>109</v>
      </c>
      <c r="H3559" s="78" t="n">
        <v>43018</v>
      </c>
      <c r="I3559" s="76" t="s">
        <v>109</v>
      </c>
      <c r="J3559" s="76" t="n">
        <v>-9</v>
      </c>
      <c r="K3559" s="76" t="s">
        <v>41</v>
      </c>
      <c r="M3559" s="76" t="s">
        <v>286</v>
      </c>
      <c r="N3559" s="79" t="s">
        <v>557</v>
      </c>
      <c r="O3559" s="76" t="s">
        <v>558</v>
      </c>
      <c r="P3559" s="78" t="n">
        <v>45570</v>
      </c>
      <c r="Q3559" s="76" t="s">
        <v>114</v>
      </c>
      <c r="R3559" s="78" t="n">
        <v>45570</v>
      </c>
      <c r="T3559" s="76" t="s">
        <v>115</v>
      </c>
      <c r="U3559" s="76" t="n">
        <v>500</v>
      </c>
      <c r="X3559" s="76" t="n">
        <v>5</v>
      </c>
      <c r="Y3559" s="76" t="s">
        <v>116</v>
      </c>
      <c r="AC3559" s="76" t="s">
        <v>117</v>
      </c>
      <c r="AD3559" s="76" t="s">
        <v>15071</v>
      </c>
      <c r="AE3559" s="76" t="n">
        <v>41400</v>
      </c>
      <c r="AF3559" s="76" t="s">
        <v>15072</v>
      </c>
      <c r="AI3559" s="79" t="s">
        <v>15073</v>
      </c>
      <c r="AJ3559" s="79" t="s">
        <v>15074</v>
      </c>
      <c r="AK3559" s="76" t="s">
        <v>15075</v>
      </c>
      <c r="AL3559" s="76" t="n">
        <v>0</v>
      </c>
      <c r="AM3559" s="76" t="n">
        <v>0</v>
      </c>
    </row>
    <row r="3560" customFormat="false" ht="15" hidden="false" customHeight="false" outlineLevel="0" collapsed="false">
      <c r="A3560" s="76" t="n">
        <v>380791</v>
      </c>
      <c r="B3560" s="76" t="s">
        <v>15076</v>
      </c>
      <c r="C3560" s="76" t="s">
        <v>1098</v>
      </c>
      <c r="D3560" s="76" t="n">
        <v>3716137</v>
      </c>
      <c r="E3560" s="76" t="s">
        <v>475</v>
      </c>
      <c r="F3560" s="76" t="s">
        <v>132</v>
      </c>
      <c r="H3560" s="78" t="n">
        <v>20013</v>
      </c>
      <c r="I3560" s="76" t="s">
        <v>594</v>
      </c>
      <c r="J3560" s="76" t="s">
        <v>595</v>
      </c>
      <c r="K3560" s="76" t="s">
        <v>41</v>
      </c>
      <c r="M3560" s="76" t="s">
        <v>124</v>
      </c>
      <c r="N3560" s="79" t="s">
        <v>125</v>
      </c>
      <c r="O3560" s="76" t="s">
        <v>126</v>
      </c>
      <c r="P3560" s="78" t="n">
        <v>45478</v>
      </c>
      <c r="Q3560" s="76" t="s">
        <v>114</v>
      </c>
      <c r="R3560" s="78" t="n">
        <v>37902</v>
      </c>
      <c r="S3560" s="78" t="n">
        <v>45538</v>
      </c>
      <c r="T3560" s="76" t="s">
        <v>201</v>
      </c>
      <c r="U3560" s="76" t="n">
        <v>511</v>
      </c>
      <c r="X3560" s="76" t="n">
        <v>5</v>
      </c>
      <c r="Y3560" s="76" t="s">
        <v>116</v>
      </c>
      <c r="AC3560" s="76" t="s">
        <v>117</v>
      </c>
      <c r="AD3560" s="76" t="s">
        <v>1512</v>
      </c>
      <c r="AE3560" s="76" t="n">
        <v>37230</v>
      </c>
      <c r="AF3560" s="76" t="s">
        <v>15077</v>
      </c>
      <c r="AJ3560" s="79" t="s">
        <v>15078</v>
      </c>
      <c r="AK3560" s="76" t="s">
        <v>15079</v>
      </c>
      <c r="AL3560" s="76" t="n">
        <v>0</v>
      </c>
      <c r="AM3560" s="76" t="n">
        <v>0</v>
      </c>
    </row>
    <row r="3561" customFormat="false" ht="15" hidden="false" customHeight="false" outlineLevel="0" collapsed="false">
      <c r="A3561" s="76" t="n">
        <v>1610394</v>
      </c>
      <c r="B3561" s="76" t="s">
        <v>15076</v>
      </c>
      <c r="C3561" s="76" t="s">
        <v>963</v>
      </c>
      <c r="D3561" s="76" t="n">
        <v>3737289</v>
      </c>
      <c r="E3561" s="76" t="s">
        <v>109</v>
      </c>
      <c r="H3561" s="78" t="n">
        <v>42789</v>
      </c>
      <c r="I3561" s="76" t="s">
        <v>109</v>
      </c>
      <c r="J3561" s="76" t="n">
        <v>-9</v>
      </c>
      <c r="K3561" s="76" t="s">
        <v>41</v>
      </c>
      <c r="M3561" s="76" t="s">
        <v>124</v>
      </c>
      <c r="N3561" s="79" t="s">
        <v>6069</v>
      </c>
      <c r="O3561" s="76" t="s">
        <v>6070</v>
      </c>
      <c r="P3561" s="78" t="n">
        <v>45547</v>
      </c>
      <c r="Q3561" s="76" t="s">
        <v>114</v>
      </c>
      <c r="R3561" s="78" t="n">
        <v>45548</v>
      </c>
      <c r="T3561" s="76" t="s">
        <v>115</v>
      </c>
      <c r="U3561" s="76" t="n">
        <v>500</v>
      </c>
      <c r="X3561" s="76" t="n">
        <v>5</v>
      </c>
      <c r="Y3561" s="76" t="s">
        <v>116</v>
      </c>
      <c r="AC3561" s="76" t="s">
        <v>117</v>
      </c>
      <c r="AD3561" s="76" t="s">
        <v>2952</v>
      </c>
      <c r="AE3561" s="76" t="n">
        <v>37390</v>
      </c>
      <c r="AF3561" s="76" t="s">
        <v>15080</v>
      </c>
      <c r="AJ3561" s="79" t="s">
        <v>15081</v>
      </c>
      <c r="AK3561" s="76" t="s">
        <v>15082</v>
      </c>
      <c r="AL3561" s="76" t="n">
        <v>0</v>
      </c>
      <c r="AM3561" s="76" t="n">
        <v>0</v>
      </c>
    </row>
    <row r="3562" customFormat="false" ht="15" hidden="false" customHeight="false" outlineLevel="0" collapsed="false">
      <c r="A3562" s="76" t="n">
        <v>1640667</v>
      </c>
      <c r="B3562" s="76" t="s">
        <v>15083</v>
      </c>
      <c r="C3562" s="76" t="s">
        <v>3791</v>
      </c>
      <c r="D3562" s="76" t="n">
        <v>3737819</v>
      </c>
      <c r="E3562" s="76" t="s">
        <v>109</v>
      </c>
      <c r="H3562" s="78" t="n">
        <v>41543</v>
      </c>
      <c r="I3562" s="76" t="s">
        <v>110</v>
      </c>
      <c r="J3562" s="76" t="n">
        <v>-12</v>
      </c>
      <c r="K3562" s="76" t="s">
        <v>41</v>
      </c>
      <c r="M3562" s="76" t="s">
        <v>124</v>
      </c>
      <c r="N3562" s="79" t="s">
        <v>1581</v>
      </c>
      <c r="O3562" s="76" t="s">
        <v>1582</v>
      </c>
      <c r="P3562" s="78" t="n">
        <v>45571</v>
      </c>
      <c r="Q3562" s="76" t="s">
        <v>114</v>
      </c>
      <c r="R3562" s="78" t="n">
        <v>45571</v>
      </c>
      <c r="T3562" s="76" t="s">
        <v>115</v>
      </c>
      <c r="U3562" s="76" t="n">
        <v>500</v>
      </c>
      <c r="X3562" s="76" t="n">
        <v>5</v>
      </c>
      <c r="Y3562" s="76" t="s">
        <v>116</v>
      </c>
      <c r="AC3562" s="76" t="s">
        <v>117</v>
      </c>
      <c r="AD3562" s="76" t="s">
        <v>1583</v>
      </c>
      <c r="AE3562" s="76" t="n">
        <v>37270</v>
      </c>
      <c r="AF3562" s="76" t="s">
        <v>15084</v>
      </c>
      <c r="AJ3562" s="79" t="s">
        <v>15085</v>
      </c>
      <c r="AK3562" s="76" t="s">
        <v>15086</v>
      </c>
      <c r="AL3562" s="76" t="n">
        <v>0</v>
      </c>
      <c r="AM3562" s="76" t="n">
        <v>0</v>
      </c>
    </row>
    <row r="3563" customFormat="false" ht="15" hidden="false" customHeight="false" outlineLevel="0" collapsed="false">
      <c r="A3563" s="76" t="n">
        <v>1660740</v>
      </c>
      <c r="B3563" s="76" t="s">
        <v>15087</v>
      </c>
      <c r="C3563" s="76" t="s">
        <v>1849</v>
      </c>
      <c r="D3563" s="76" t="n">
        <v>3738154</v>
      </c>
      <c r="E3563" s="76" t="s">
        <v>109</v>
      </c>
      <c r="H3563" s="78" t="n">
        <v>20105</v>
      </c>
      <c r="I3563" s="76" t="s">
        <v>305</v>
      </c>
      <c r="J3563" s="76" t="s">
        <v>306</v>
      </c>
      <c r="K3563" s="76" t="s">
        <v>41</v>
      </c>
      <c r="M3563" s="76" t="s">
        <v>124</v>
      </c>
      <c r="N3563" s="79" t="s">
        <v>2816</v>
      </c>
      <c r="O3563" s="76" t="s">
        <v>2817</v>
      </c>
      <c r="P3563" s="78" t="n">
        <v>45616</v>
      </c>
      <c r="Q3563" s="76" t="s">
        <v>114</v>
      </c>
      <c r="R3563" s="78" t="n">
        <v>45616</v>
      </c>
      <c r="S3563" s="78" t="n">
        <v>45610</v>
      </c>
      <c r="T3563" s="76" t="s">
        <v>201</v>
      </c>
      <c r="U3563" s="76" t="n">
        <v>500</v>
      </c>
      <c r="X3563" s="76" t="n">
        <v>5</v>
      </c>
      <c r="Y3563" s="76" t="s">
        <v>116</v>
      </c>
      <c r="AC3563" s="76" t="s">
        <v>117</v>
      </c>
      <c r="AD3563" s="76" t="s">
        <v>14205</v>
      </c>
      <c r="AE3563" s="76" t="n">
        <v>37220</v>
      </c>
      <c r="AF3563" s="76" t="s">
        <v>15088</v>
      </c>
      <c r="AJ3563" s="76" t="s">
        <v>15089</v>
      </c>
      <c r="AK3563" s="76" t="s">
        <v>15090</v>
      </c>
      <c r="AL3563" s="76" t="n">
        <v>0</v>
      </c>
      <c r="AM3563" s="76" t="n">
        <v>0</v>
      </c>
    </row>
    <row r="3564" customFormat="false" ht="15" hidden="false" customHeight="false" outlineLevel="0" collapsed="false">
      <c r="A3564" s="76" t="n">
        <v>1639606</v>
      </c>
      <c r="B3564" s="76" t="s">
        <v>15087</v>
      </c>
      <c r="C3564" s="76" t="s">
        <v>11128</v>
      </c>
      <c r="D3564" s="76" t="n">
        <v>4116629</v>
      </c>
      <c r="E3564" s="76" t="s">
        <v>109</v>
      </c>
      <c r="H3564" s="78" t="n">
        <v>41493</v>
      </c>
      <c r="I3564" s="76" t="s">
        <v>110</v>
      </c>
      <c r="J3564" s="76" t="n">
        <v>-12</v>
      </c>
      <c r="K3564" s="76" t="s">
        <v>41</v>
      </c>
      <c r="M3564" s="76" t="s">
        <v>286</v>
      </c>
      <c r="N3564" s="79" t="s">
        <v>557</v>
      </c>
      <c r="O3564" s="76" t="s">
        <v>558</v>
      </c>
      <c r="P3564" s="78" t="n">
        <v>45570</v>
      </c>
      <c r="Q3564" s="76" t="s">
        <v>114</v>
      </c>
      <c r="R3564" s="78" t="n">
        <v>45570</v>
      </c>
      <c r="T3564" s="76" t="s">
        <v>115</v>
      </c>
      <c r="U3564" s="76" t="n">
        <v>500</v>
      </c>
      <c r="X3564" s="76" t="n">
        <v>5</v>
      </c>
      <c r="Y3564" s="76" t="s">
        <v>116</v>
      </c>
      <c r="AC3564" s="76" t="s">
        <v>117</v>
      </c>
      <c r="AD3564" s="76" t="s">
        <v>4040</v>
      </c>
      <c r="AE3564" s="76" t="n">
        <v>41400</v>
      </c>
      <c r="AF3564" s="76" t="s">
        <v>15091</v>
      </c>
      <c r="AK3564" s="76" t="s">
        <v>15092</v>
      </c>
      <c r="AL3564" s="76" t="n">
        <v>0</v>
      </c>
      <c r="AM3564" s="76" t="n">
        <v>0</v>
      </c>
    </row>
    <row r="3565" customFormat="false" ht="15" hidden="false" customHeight="false" outlineLevel="0" collapsed="false">
      <c r="A3565" s="76" t="n">
        <v>1645887</v>
      </c>
      <c r="B3565" s="76" t="s">
        <v>15087</v>
      </c>
      <c r="C3565" s="76" t="s">
        <v>2077</v>
      </c>
      <c r="D3565" s="76" t="n">
        <v>4116700</v>
      </c>
      <c r="E3565" s="76" t="s">
        <v>109</v>
      </c>
      <c r="H3565" s="78" t="n">
        <v>30225</v>
      </c>
      <c r="I3565" s="76" t="s">
        <v>179</v>
      </c>
      <c r="J3565" s="76" t="s">
        <v>180</v>
      </c>
      <c r="K3565" s="76" t="s">
        <v>41</v>
      </c>
      <c r="M3565" s="76" t="s">
        <v>286</v>
      </c>
      <c r="N3565" s="79" t="s">
        <v>557</v>
      </c>
      <c r="O3565" s="76" t="s">
        <v>558</v>
      </c>
      <c r="P3565" s="78" t="n">
        <v>45577</v>
      </c>
      <c r="Q3565" s="76" t="s">
        <v>114</v>
      </c>
      <c r="R3565" s="78" t="n">
        <v>45577</v>
      </c>
      <c r="S3565" s="78" t="n">
        <v>45575</v>
      </c>
      <c r="T3565" s="76" t="s">
        <v>201</v>
      </c>
      <c r="U3565" s="76" t="n">
        <v>500</v>
      </c>
      <c r="X3565" s="76" t="n">
        <v>5</v>
      </c>
      <c r="Y3565" s="76" t="s">
        <v>116</v>
      </c>
      <c r="AC3565" s="76" t="s">
        <v>117</v>
      </c>
      <c r="AD3565" s="76" t="s">
        <v>4040</v>
      </c>
      <c r="AE3565" s="76" t="n">
        <v>41400</v>
      </c>
      <c r="AF3565" s="76" t="s">
        <v>15091</v>
      </c>
      <c r="AK3565" s="76" t="s">
        <v>15092</v>
      </c>
      <c r="AL3565" s="76" t="n">
        <v>0</v>
      </c>
      <c r="AM3565" s="76" t="n">
        <v>0</v>
      </c>
    </row>
    <row r="3566" customFormat="false" ht="15" hidden="false" customHeight="false" outlineLevel="0" collapsed="false">
      <c r="A3566" s="76" t="n">
        <v>1273388</v>
      </c>
      <c r="B3566" s="76" t="s">
        <v>15093</v>
      </c>
      <c r="C3566" s="76" t="s">
        <v>531</v>
      </c>
      <c r="D3566" s="76" t="n">
        <v>4114166</v>
      </c>
      <c r="E3566" s="76" t="s">
        <v>132</v>
      </c>
      <c r="F3566" s="76" t="s">
        <v>132</v>
      </c>
      <c r="H3566" s="78" t="n">
        <v>39516</v>
      </c>
      <c r="I3566" s="76" t="s">
        <v>432</v>
      </c>
      <c r="J3566" s="76" t="n">
        <v>-17</v>
      </c>
      <c r="K3566" s="76" t="s">
        <v>2</v>
      </c>
      <c r="M3566" s="76" t="s">
        <v>286</v>
      </c>
      <c r="N3566" s="79" t="s">
        <v>385</v>
      </c>
      <c r="O3566" s="76" t="s">
        <v>386</v>
      </c>
      <c r="P3566" s="78" t="n">
        <v>45542</v>
      </c>
      <c r="Q3566" s="76" t="s">
        <v>114</v>
      </c>
      <c r="R3566" s="78" t="n">
        <v>43729</v>
      </c>
      <c r="S3566" s="78" t="n">
        <v>45504</v>
      </c>
      <c r="T3566" s="76" t="s">
        <v>201</v>
      </c>
      <c r="U3566" s="76" t="n">
        <v>687</v>
      </c>
      <c r="X3566" s="76" t="n">
        <v>6</v>
      </c>
      <c r="Y3566" s="76" t="s">
        <v>116</v>
      </c>
      <c r="AC3566" s="76" t="s">
        <v>117</v>
      </c>
      <c r="AD3566" s="76" t="s">
        <v>3804</v>
      </c>
      <c r="AE3566" s="76" t="n">
        <v>41120</v>
      </c>
      <c r="AF3566" s="76" t="s">
        <v>15094</v>
      </c>
      <c r="AJ3566" s="79" t="s">
        <v>15095</v>
      </c>
      <c r="AK3566" s="76" t="s">
        <v>15096</v>
      </c>
      <c r="AL3566" s="76" t="n">
        <v>0</v>
      </c>
      <c r="AM3566" s="76" t="n">
        <v>0</v>
      </c>
    </row>
    <row r="3567" customFormat="false" ht="15" hidden="false" customHeight="false" outlineLevel="0" collapsed="false">
      <c r="A3567" s="76" t="n">
        <v>69301</v>
      </c>
      <c r="B3567" s="76" t="s">
        <v>15097</v>
      </c>
      <c r="C3567" s="76" t="s">
        <v>903</v>
      </c>
      <c r="D3567" s="76" t="n">
        <v>413648</v>
      </c>
      <c r="E3567" s="76" t="s">
        <v>132</v>
      </c>
      <c r="F3567" s="76" t="s">
        <v>132</v>
      </c>
      <c r="H3567" s="78" t="n">
        <v>28597</v>
      </c>
      <c r="I3567" s="76" t="s">
        <v>197</v>
      </c>
      <c r="J3567" s="76" t="s">
        <v>198</v>
      </c>
      <c r="K3567" s="76" t="s">
        <v>41</v>
      </c>
      <c r="M3567" s="76" t="s">
        <v>286</v>
      </c>
      <c r="N3567" s="79" t="s">
        <v>2706</v>
      </c>
      <c r="O3567" s="76" t="s">
        <v>2707</v>
      </c>
      <c r="P3567" s="78" t="n">
        <v>45495</v>
      </c>
      <c r="Q3567" s="76" t="s">
        <v>114</v>
      </c>
      <c r="R3567" s="78" t="n">
        <v>37432</v>
      </c>
      <c r="S3567" s="78" t="n">
        <v>44805</v>
      </c>
      <c r="T3567" s="76" t="s">
        <v>183</v>
      </c>
      <c r="U3567" s="76" t="n">
        <v>1298</v>
      </c>
      <c r="X3567" s="76" t="n">
        <v>12</v>
      </c>
      <c r="Y3567" s="76" t="s">
        <v>116</v>
      </c>
      <c r="AC3567" s="76" t="s">
        <v>117</v>
      </c>
      <c r="AD3567" s="76" t="s">
        <v>15098</v>
      </c>
      <c r="AE3567" s="76" t="n">
        <v>41230</v>
      </c>
      <c r="AF3567" s="76" t="s">
        <v>15099</v>
      </c>
      <c r="AI3567" s="79" t="s">
        <v>15100</v>
      </c>
      <c r="AK3567" s="76" t="s">
        <v>15101</v>
      </c>
      <c r="AL3567" s="76" t="n">
        <v>0</v>
      </c>
      <c r="AM3567" s="76" t="n">
        <v>0</v>
      </c>
    </row>
    <row r="3568" customFormat="false" ht="15" hidden="false" customHeight="false" outlineLevel="0" collapsed="false">
      <c r="A3568" s="76" t="n">
        <v>1426842</v>
      </c>
      <c r="B3568" s="76" t="s">
        <v>15102</v>
      </c>
      <c r="C3568" s="76" t="s">
        <v>1545</v>
      </c>
      <c r="D3568" s="76" t="n">
        <v>2816395</v>
      </c>
      <c r="E3568" s="76" t="s">
        <v>132</v>
      </c>
      <c r="F3568" s="76" t="s">
        <v>132</v>
      </c>
      <c r="H3568" s="78" t="n">
        <v>29619</v>
      </c>
      <c r="I3568" s="76" t="s">
        <v>179</v>
      </c>
      <c r="J3568" s="76" t="s">
        <v>180</v>
      </c>
      <c r="K3568" s="76" t="s">
        <v>41</v>
      </c>
      <c r="M3568" s="76" t="s">
        <v>155</v>
      </c>
      <c r="N3568" s="79" t="s">
        <v>1399</v>
      </c>
      <c r="O3568" s="76" t="s">
        <v>1400</v>
      </c>
      <c r="P3568" s="78" t="n">
        <v>45528</v>
      </c>
      <c r="Q3568" s="76" t="s">
        <v>114</v>
      </c>
      <c r="R3568" s="78" t="n">
        <v>44821</v>
      </c>
      <c r="S3568" s="78" t="n">
        <v>44820</v>
      </c>
      <c r="T3568" s="76" t="s">
        <v>183</v>
      </c>
      <c r="U3568" s="76" t="n">
        <v>560</v>
      </c>
      <c r="X3568" s="76" t="n">
        <v>5</v>
      </c>
      <c r="Y3568" s="76" t="s">
        <v>116</v>
      </c>
      <c r="AC3568" s="76" t="s">
        <v>117</v>
      </c>
      <c r="AD3568" s="76" t="s">
        <v>1401</v>
      </c>
      <c r="AE3568" s="76" t="n">
        <v>28130</v>
      </c>
      <c r="AF3568" s="76" t="s">
        <v>15103</v>
      </c>
      <c r="AI3568" s="76" t="s">
        <v>15104</v>
      </c>
      <c r="AJ3568" s="76" t="s">
        <v>15104</v>
      </c>
      <c r="AK3568" s="76" t="s">
        <v>15105</v>
      </c>
      <c r="AL3568" s="76" t="n">
        <v>1</v>
      </c>
      <c r="AM3568" s="76" t="n">
        <v>1</v>
      </c>
    </row>
    <row r="3569" customFormat="false" ht="15" hidden="false" customHeight="false" outlineLevel="0" collapsed="false">
      <c r="A3569" s="76" t="n">
        <v>1624590</v>
      </c>
      <c r="B3569" s="76" t="s">
        <v>15102</v>
      </c>
      <c r="C3569" s="76" t="s">
        <v>3403</v>
      </c>
      <c r="D3569" s="76" t="n">
        <v>2817471</v>
      </c>
      <c r="E3569" s="76" t="s">
        <v>109</v>
      </c>
      <c r="H3569" s="78" t="n">
        <v>43070</v>
      </c>
      <c r="I3569" s="76" t="s">
        <v>109</v>
      </c>
      <c r="J3569" s="76" t="n">
        <v>-9</v>
      </c>
      <c r="K3569" s="76" t="s">
        <v>2</v>
      </c>
      <c r="M3569" s="76" t="s">
        <v>155</v>
      </c>
      <c r="N3569" s="79" t="s">
        <v>1399</v>
      </c>
      <c r="O3569" s="76" t="s">
        <v>1400</v>
      </c>
      <c r="P3569" s="78" t="n">
        <v>45559</v>
      </c>
      <c r="Q3569" s="76" t="s">
        <v>114</v>
      </c>
      <c r="R3569" s="78" t="n">
        <v>45559</v>
      </c>
      <c r="T3569" s="76" t="s">
        <v>115</v>
      </c>
      <c r="U3569" s="76" t="n">
        <v>500</v>
      </c>
      <c r="X3569" s="76" t="n">
        <v>5</v>
      </c>
      <c r="Y3569" s="76" t="s">
        <v>116</v>
      </c>
      <c r="AC3569" s="76" t="s">
        <v>117</v>
      </c>
      <c r="AD3569" s="76" t="s">
        <v>7135</v>
      </c>
      <c r="AE3569" s="76" t="n">
        <v>28130</v>
      </c>
      <c r="AF3569" s="76" t="s">
        <v>15106</v>
      </c>
      <c r="AI3569" s="76" t="s">
        <v>15104</v>
      </c>
      <c r="AK3569" s="76" t="s">
        <v>15105</v>
      </c>
      <c r="AL3569" s="76" t="n">
        <v>0</v>
      </c>
      <c r="AM3569" s="76" t="n">
        <v>0</v>
      </c>
    </row>
    <row r="3570" customFormat="false" ht="15" hidden="false" customHeight="false" outlineLevel="0" collapsed="false">
      <c r="A3570" s="76" t="n">
        <v>1675836</v>
      </c>
      <c r="B3570" s="76" t="s">
        <v>15107</v>
      </c>
      <c r="C3570" s="76" t="s">
        <v>15108</v>
      </c>
      <c r="D3570" s="76" t="n">
        <v>4541229</v>
      </c>
      <c r="E3570" s="76" t="s">
        <v>109</v>
      </c>
      <c r="H3570" s="78" t="n">
        <v>41686</v>
      </c>
      <c r="I3570" s="76" t="s">
        <v>190</v>
      </c>
      <c r="J3570" s="76" t="n">
        <v>-11</v>
      </c>
      <c r="K3570" s="76" t="s">
        <v>2</v>
      </c>
      <c r="M3570" s="76" t="s">
        <v>134</v>
      </c>
      <c r="N3570" s="79" t="s">
        <v>3877</v>
      </c>
      <c r="O3570" s="76" t="s">
        <v>3878</v>
      </c>
      <c r="P3570" s="78" t="n">
        <v>45686</v>
      </c>
      <c r="Q3570" s="76" t="s">
        <v>114</v>
      </c>
      <c r="R3570" s="78" t="n">
        <v>45686</v>
      </c>
      <c r="T3570" s="76" t="s">
        <v>115</v>
      </c>
      <c r="U3570" s="76" t="n">
        <v>500</v>
      </c>
      <c r="X3570" s="76" t="n">
        <v>5</v>
      </c>
      <c r="Y3570" s="76" t="s">
        <v>116</v>
      </c>
      <c r="AC3570" s="76" t="s">
        <v>117</v>
      </c>
      <c r="AD3570" s="76" t="s">
        <v>15109</v>
      </c>
      <c r="AE3570" s="76" t="n">
        <v>45700</v>
      </c>
      <c r="AF3570" s="76" t="s">
        <v>15110</v>
      </c>
      <c r="AJ3570" s="79" t="s">
        <v>15111</v>
      </c>
      <c r="AK3570" s="76" t="s">
        <v>15112</v>
      </c>
      <c r="AL3570" s="76" t="n">
        <v>0</v>
      </c>
      <c r="AM3570" s="76" t="n">
        <v>0</v>
      </c>
    </row>
    <row r="3571" customFormat="false" ht="15" hidden="false" customHeight="false" outlineLevel="0" collapsed="false">
      <c r="A3571" s="76" t="n">
        <v>1639870</v>
      </c>
      <c r="B3571" s="76" t="s">
        <v>15107</v>
      </c>
      <c r="C3571" s="76" t="s">
        <v>1545</v>
      </c>
      <c r="D3571" s="76" t="n">
        <v>4540906</v>
      </c>
      <c r="E3571" s="76" t="s">
        <v>109</v>
      </c>
      <c r="H3571" s="78" t="n">
        <v>42411</v>
      </c>
      <c r="I3571" s="76" t="s">
        <v>109</v>
      </c>
      <c r="J3571" s="76" t="n">
        <v>-9</v>
      </c>
      <c r="K3571" s="76" t="s">
        <v>41</v>
      </c>
      <c r="M3571" s="76" t="s">
        <v>134</v>
      </c>
      <c r="N3571" s="79" t="s">
        <v>356</v>
      </c>
      <c r="O3571" s="76" t="s">
        <v>357</v>
      </c>
      <c r="P3571" s="78" t="n">
        <v>45570</v>
      </c>
      <c r="Q3571" s="76" t="s">
        <v>114</v>
      </c>
      <c r="R3571" s="78" t="n">
        <v>45570</v>
      </c>
      <c r="T3571" s="76" t="s">
        <v>115</v>
      </c>
      <c r="U3571" s="76" t="n">
        <v>500</v>
      </c>
      <c r="X3571" s="76" t="n">
        <v>5</v>
      </c>
      <c r="Y3571" s="76" t="s">
        <v>116</v>
      </c>
      <c r="AC3571" s="76" t="s">
        <v>117</v>
      </c>
      <c r="AD3571" s="76" t="s">
        <v>1755</v>
      </c>
      <c r="AE3571" s="76" t="n">
        <v>45110</v>
      </c>
      <c r="AF3571" s="76" t="s">
        <v>15113</v>
      </c>
      <c r="AJ3571" s="79" t="s">
        <v>15114</v>
      </c>
      <c r="AK3571" s="76" t="s">
        <v>15115</v>
      </c>
      <c r="AL3571" s="76" t="n">
        <v>0</v>
      </c>
      <c r="AM3571" s="76" t="n">
        <v>0</v>
      </c>
    </row>
    <row r="3572" customFormat="false" ht="15" hidden="false" customHeight="false" outlineLevel="0" collapsed="false">
      <c r="A3572" s="76" t="n">
        <v>69313</v>
      </c>
      <c r="B3572" s="76" t="s">
        <v>15107</v>
      </c>
      <c r="C3572" s="76" t="s">
        <v>13400</v>
      </c>
      <c r="D3572" s="76" t="n">
        <v>45343</v>
      </c>
      <c r="E3572" s="76" t="s">
        <v>132</v>
      </c>
      <c r="F3572" s="76" t="s">
        <v>132</v>
      </c>
      <c r="H3572" s="78" t="n">
        <v>17429</v>
      </c>
      <c r="I3572" s="76" t="s">
        <v>686</v>
      </c>
      <c r="J3572" s="76" t="s">
        <v>687</v>
      </c>
      <c r="K3572" s="76" t="s">
        <v>41</v>
      </c>
      <c r="M3572" s="76" t="s">
        <v>134</v>
      </c>
      <c r="N3572" s="79" t="s">
        <v>3877</v>
      </c>
      <c r="O3572" s="76" t="s">
        <v>3878</v>
      </c>
      <c r="P3572" s="78" t="n">
        <v>45534</v>
      </c>
      <c r="Q3572" s="76" t="s">
        <v>114</v>
      </c>
      <c r="R3572" s="78" t="n">
        <v>37432</v>
      </c>
      <c r="S3572" s="78" t="n">
        <v>45093</v>
      </c>
      <c r="T3572" s="76" t="s">
        <v>183</v>
      </c>
      <c r="U3572" s="76" t="n">
        <v>624</v>
      </c>
      <c r="X3572" s="76" t="n">
        <v>6</v>
      </c>
      <c r="Y3572" s="76" t="s">
        <v>116</v>
      </c>
      <c r="AC3572" s="76" t="s">
        <v>117</v>
      </c>
      <c r="AD3572" s="76" t="s">
        <v>11379</v>
      </c>
      <c r="AE3572" s="76" t="n">
        <v>45700</v>
      </c>
      <c r="AF3572" s="76" t="s">
        <v>15116</v>
      </c>
      <c r="AI3572" s="79" t="s">
        <v>15117</v>
      </c>
      <c r="AJ3572" s="79" t="s">
        <v>15118</v>
      </c>
      <c r="AK3572" s="76" t="s">
        <v>15119</v>
      </c>
      <c r="AL3572" s="76" t="n">
        <v>0</v>
      </c>
      <c r="AM3572" s="76" t="n">
        <v>0</v>
      </c>
    </row>
    <row r="3573" customFormat="false" ht="15" hidden="false" customHeight="false" outlineLevel="0" collapsed="false">
      <c r="A3573" s="76" t="n">
        <v>69316</v>
      </c>
      <c r="B3573" s="76" t="s">
        <v>15107</v>
      </c>
      <c r="C3573" s="76" t="s">
        <v>2955</v>
      </c>
      <c r="D3573" s="76" t="n">
        <v>412512</v>
      </c>
      <c r="E3573" s="76" t="s">
        <v>15120</v>
      </c>
      <c r="H3573" s="78" t="n">
        <v>28112</v>
      </c>
      <c r="I3573" s="76" t="s">
        <v>197</v>
      </c>
      <c r="J3573" s="76" t="s">
        <v>198</v>
      </c>
      <c r="K3573" s="76" t="s">
        <v>41</v>
      </c>
      <c r="M3573" s="76" t="s">
        <v>269</v>
      </c>
      <c r="N3573" s="79" t="s">
        <v>15121</v>
      </c>
      <c r="O3573" s="76" t="s">
        <v>15122</v>
      </c>
      <c r="P3573" s="78" t="n">
        <v>45680</v>
      </c>
      <c r="Q3573" s="76" t="s">
        <v>114</v>
      </c>
      <c r="R3573" s="78" t="n">
        <v>37432</v>
      </c>
      <c r="T3573" s="76" t="s">
        <v>183</v>
      </c>
      <c r="U3573" s="76" t="n">
        <v>1182</v>
      </c>
      <c r="X3573" s="76" t="n">
        <v>11</v>
      </c>
      <c r="Y3573" s="76" t="s">
        <v>116</v>
      </c>
      <c r="AC3573" s="76" t="s">
        <v>117</v>
      </c>
      <c r="AD3573" s="76" t="s">
        <v>6508</v>
      </c>
      <c r="AE3573" s="76" t="n">
        <v>36150</v>
      </c>
      <c r="AF3573" s="76" t="s">
        <v>15123</v>
      </c>
      <c r="AK3573" s="76" t="s">
        <v>15124</v>
      </c>
      <c r="AL3573" s="76" t="n">
        <v>1</v>
      </c>
      <c r="AM3573" s="76" t="n">
        <v>0</v>
      </c>
    </row>
    <row r="3574" customFormat="false" ht="15" hidden="false" customHeight="false" outlineLevel="0" collapsed="false">
      <c r="A3574" s="76" t="n">
        <v>1526645</v>
      </c>
      <c r="B3574" s="76" t="s">
        <v>15125</v>
      </c>
      <c r="C3574" s="76" t="s">
        <v>868</v>
      </c>
      <c r="D3574" s="76" t="n">
        <v>3736248</v>
      </c>
      <c r="E3574" s="76" t="s">
        <v>132</v>
      </c>
      <c r="F3574" s="76" t="s">
        <v>132</v>
      </c>
      <c r="H3574" s="78" t="n">
        <v>41907</v>
      </c>
      <c r="I3574" s="76" t="s">
        <v>190</v>
      </c>
      <c r="J3574" s="76" t="n">
        <v>-11</v>
      </c>
      <c r="K3574" s="76" t="s">
        <v>41</v>
      </c>
      <c r="M3574" s="76" t="s">
        <v>124</v>
      </c>
      <c r="N3574" s="79" t="s">
        <v>496</v>
      </c>
      <c r="O3574" s="76" t="s">
        <v>497</v>
      </c>
      <c r="P3574" s="78" t="n">
        <v>45501</v>
      </c>
      <c r="Q3574" s="76" t="s">
        <v>114</v>
      </c>
      <c r="R3574" s="78" t="n">
        <v>45199</v>
      </c>
      <c r="T3574" s="76" t="s">
        <v>115</v>
      </c>
      <c r="U3574" s="76" t="n">
        <v>507</v>
      </c>
      <c r="X3574" s="76" t="n">
        <v>5</v>
      </c>
      <c r="Y3574" s="76" t="s">
        <v>116</v>
      </c>
      <c r="AC3574" s="76" t="s">
        <v>117</v>
      </c>
      <c r="AD3574" s="76" t="s">
        <v>1512</v>
      </c>
      <c r="AE3574" s="76" t="n">
        <v>37230</v>
      </c>
      <c r="AF3574" s="76" t="s">
        <v>15126</v>
      </c>
      <c r="AI3574" s="79" t="s">
        <v>12239</v>
      </c>
      <c r="AK3574" s="76" t="s">
        <v>15127</v>
      </c>
      <c r="AL3574" s="76" t="n">
        <v>0</v>
      </c>
      <c r="AM3574" s="76" t="n">
        <v>0</v>
      </c>
    </row>
    <row r="3575" customFormat="false" ht="15" hidden="false" customHeight="false" outlineLevel="0" collapsed="false">
      <c r="A3575" s="76" t="n">
        <v>1613731</v>
      </c>
      <c r="B3575" s="76" t="s">
        <v>15128</v>
      </c>
      <c r="C3575" s="76" t="s">
        <v>228</v>
      </c>
      <c r="D3575" s="76" t="n">
        <v>2817329</v>
      </c>
      <c r="E3575" s="76" t="s">
        <v>109</v>
      </c>
      <c r="H3575" s="78" t="n">
        <v>41752</v>
      </c>
      <c r="I3575" s="76" t="s">
        <v>190</v>
      </c>
      <c r="J3575" s="76" t="n">
        <v>-11</v>
      </c>
      <c r="K3575" s="76" t="s">
        <v>41</v>
      </c>
      <c r="M3575" s="76" t="s">
        <v>155</v>
      </c>
      <c r="N3575" s="79" t="s">
        <v>1210</v>
      </c>
      <c r="O3575" s="76" t="s">
        <v>1211</v>
      </c>
      <c r="P3575" s="78" t="n">
        <v>45551</v>
      </c>
      <c r="Q3575" s="76" t="s">
        <v>114</v>
      </c>
      <c r="R3575" s="78" t="n">
        <v>45551</v>
      </c>
      <c r="T3575" s="76" t="s">
        <v>115</v>
      </c>
      <c r="U3575" s="76" t="n">
        <v>500</v>
      </c>
      <c r="X3575" s="76" t="n">
        <v>5</v>
      </c>
      <c r="Y3575" s="76" t="s">
        <v>116</v>
      </c>
      <c r="AC3575" s="76" t="s">
        <v>117</v>
      </c>
      <c r="AD3575" s="76" t="s">
        <v>15129</v>
      </c>
      <c r="AE3575" s="76" t="n">
        <v>28190</v>
      </c>
      <c r="AF3575" s="76" t="s">
        <v>15130</v>
      </c>
      <c r="AI3575" s="79" t="s">
        <v>15131</v>
      </c>
      <c r="AJ3575" s="79" t="s">
        <v>15132</v>
      </c>
      <c r="AK3575" s="76" t="s">
        <v>15133</v>
      </c>
      <c r="AL3575" s="76" t="n">
        <v>1</v>
      </c>
      <c r="AM3575" s="76" t="n">
        <v>0</v>
      </c>
    </row>
    <row r="3576" customFormat="false" ht="15" hidden="false" customHeight="false" outlineLevel="0" collapsed="false">
      <c r="A3576" s="76" t="n">
        <v>1665983</v>
      </c>
      <c r="B3576" s="76" t="s">
        <v>15134</v>
      </c>
      <c r="C3576" s="76" t="s">
        <v>6662</v>
      </c>
      <c r="D3576" s="76" t="n">
        <v>3738209</v>
      </c>
      <c r="E3576" s="76" t="s">
        <v>109</v>
      </c>
      <c r="H3576" s="78" t="n">
        <v>27718</v>
      </c>
      <c r="I3576" s="76" t="s">
        <v>197</v>
      </c>
      <c r="J3576" s="76" t="s">
        <v>198</v>
      </c>
      <c r="K3576" s="76" t="s">
        <v>41</v>
      </c>
      <c r="M3576" s="76" t="s">
        <v>124</v>
      </c>
      <c r="N3576" s="79" t="s">
        <v>3467</v>
      </c>
      <c r="O3576" s="76" t="s">
        <v>3468</v>
      </c>
      <c r="P3576" s="78" t="n">
        <v>45632</v>
      </c>
      <c r="Q3576" s="76" t="s">
        <v>114</v>
      </c>
      <c r="R3576" s="78" t="n">
        <v>45632</v>
      </c>
      <c r="S3576" s="78" t="n">
        <v>45603</v>
      </c>
      <c r="T3576" s="76" t="s">
        <v>201</v>
      </c>
      <c r="U3576" s="76" t="n">
        <v>500</v>
      </c>
      <c r="X3576" s="76" t="n">
        <v>5</v>
      </c>
      <c r="Y3576" s="76" t="s">
        <v>116</v>
      </c>
      <c r="AC3576" s="76" t="s">
        <v>117</v>
      </c>
      <c r="AD3576" s="76" t="s">
        <v>15135</v>
      </c>
      <c r="AE3576" s="76" t="n">
        <v>37260</v>
      </c>
      <c r="AF3576" s="76" t="s">
        <v>15136</v>
      </c>
      <c r="AJ3576" s="79" t="s">
        <v>15137</v>
      </c>
      <c r="AK3576" s="76" t="s">
        <v>15138</v>
      </c>
      <c r="AL3576" s="76" t="n">
        <v>0</v>
      </c>
      <c r="AM3576" s="76" t="n">
        <v>0</v>
      </c>
    </row>
    <row r="3577" customFormat="false" ht="15" hidden="false" customHeight="false" outlineLevel="0" collapsed="false">
      <c r="A3577" s="76" t="n">
        <v>1648055</v>
      </c>
      <c r="B3577" s="76" t="s">
        <v>15134</v>
      </c>
      <c r="C3577" s="76" t="s">
        <v>3920</v>
      </c>
      <c r="D3577" s="76" t="n">
        <v>3737972</v>
      </c>
      <c r="E3577" s="76" t="s">
        <v>109</v>
      </c>
      <c r="H3577" s="78" t="n">
        <v>43044</v>
      </c>
      <c r="I3577" s="76" t="s">
        <v>109</v>
      </c>
      <c r="J3577" s="76" t="n">
        <v>-9</v>
      </c>
      <c r="K3577" s="76" t="s">
        <v>41</v>
      </c>
      <c r="M3577" s="76" t="s">
        <v>124</v>
      </c>
      <c r="N3577" s="79" t="s">
        <v>1581</v>
      </c>
      <c r="O3577" s="76" t="s">
        <v>1582</v>
      </c>
      <c r="P3577" s="78" t="n">
        <v>45580</v>
      </c>
      <c r="Q3577" s="76" t="s">
        <v>114</v>
      </c>
      <c r="R3577" s="78" t="n">
        <v>45580</v>
      </c>
      <c r="T3577" s="76" t="s">
        <v>115</v>
      </c>
      <c r="U3577" s="76" t="n">
        <v>500</v>
      </c>
      <c r="X3577" s="76" t="n">
        <v>5</v>
      </c>
      <c r="Y3577" s="76" t="s">
        <v>116</v>
      </c>
      <c r="AC3577" s="76" t="s">
        <v>117</v>
      </c>
      <c r="AD3577" s="76" t="s">
        <v>1583</v>
      </c>
      <c r="AE3577" s="76" t="n">
        <v>37270</v>
      </c>
      <c r="AF3577" s="76" t="s">
        <v>15139</v>
      </c>
      <c r="AI3577" s="79" t="s">
        <v>15140</v>
      </c>
      <c r="AJ3577" s="79" t="s">
        <v>15141</v>
      </c>
      <c r="AK3577" s="76" t="s">
        <v>15142</v>
      </c>
      <c r="AL3577" s="76" t="n">
        <v>0</v>
      </c>
      <c r="AM3577" s="76" t="n">
        <v>0</v>
      </c>
    </row>
    <row r="3578" customFormat="false" ht="15" hidden="false" customHeight="false" outlineLevel="0" collapsed="false">
      <c r="A3578" s="76" t="n">
        <v>1344110</v>
      </c>
      <c r="B3578" s="76" t="s">
        <v>15143</v>
      </c>
      <c r="C3578" s="76" t="s">
        <v>563</v>
      </c>
      <c r="D3578" s="76" t="n">
        <v>4114889</v>
      </c>
      <c r="E3578" s="76" t="s">
        <v>132</v>
      </c>
      <c r="F3578" s="76" t="s">
        <v>132</v>
      </c>
      <c r="H3578" s="78" t="n">
        <v>30573</v>
      </c>
      <c r="I3578" s="76" t="s">
        <v>179</v>
      </c>
      <c r="J3578" s="76" t="s">
        <v>180</v>
      </c>
      <c r="K3578" s="76" t="s">
        <v>41</v>
      </c>
      <c r="M3578" s="76" t="s">
        <v>286</v>
      </c>
      <c r="N3578" s="79" t="s">
        <v>385</v>
      </c>
      <c r="O3578" s="76" t="s">
        <v>386</v>
      </c>
      <c r="P3578" s="78" t="n">
        <v>45568</v>
      </c>
      <c r="Q3578" s="76" t="s">
        <v>114</v>
      </c>
      <c r="R3578" s="78" t="n">
        <v>44458</v>
      </c>
      <c r="S3578" s="78" t="n">
        <v>45567</v>
      </c>
      <c r="T3578" s="76" t="s">
        <v>201</v>
      </c>
      <c r="U3578" s="76" t="n">
        <v>500</v>
      </c>
      <c r="X3578" s="76" t="n">
        <v>5</v>
      </c>
      <c r="Y3578" s="76" t="s">
        <v>116</v>
      </c>
      <c r="AC3578" s="76" t="s">
        <v>117</v>
      </c>
      <c r="AD3578" s="76" t="s">
        <v>2524</v>
      </c>
      <c r="AE3578" s="76" t="n">
        <v>41350</v>
      </c>
      <c r="AF3578" s="76" t="s">
        <v>15144</v>
      </c>
      <c r="AJ3578" s="79" t="s">
        <v>15145</v>
      </c>
      <c r="AK3578" s="76" t="s">
        <v>15146</v>
      </c>
      <c r="AL3578" s="76" t="n">
        <v>0</v>
      </c>
      <c r="AM3578" s="76" t="n">
        <v>0</v>
      </c>
    </row>
    <row r="3579" customFormat="false" ht="15" hidden="false" customHeight="false" outlineLevel="0" collapsed="false">
      <c r="A3579" s="76" t="n">
        <v>1361930</v>
      </c>
      <c r="B3579" s="76" t="s">
        <v>15143</v>
      </c>
      <c r="C3579" s="76" t="s">
        <v>6416</v>
      </c>
      <c r="D3579" s="76" t="n">
        <v>4115100</v>
      </c>
      <c r="E3579" s="76" t="s">
        <v>132</v>
      </c>
      <c r="F3579" s="76" t="s">
        <v>132</v>
      </c>
      <c r="H3579" s="78" t="n">
        <v>41878</v>
      </c>
      <c r="I3579" s="76" t="s">
        <v>190</v>
      </c>
      <c r="J3579" s="76" t="n">
        <v>-11</v>
      </c>
      <c r="K3579" s="76" t="s">
        <v>41</v>
      </c>
      <c r="M3579" s="76" t="s">
        <v>286</v>
      </c>
      <c r="N3579" s="79" t="s">
        <v>385</v>
      </c>
      <c r="O3579" s="76" t="s">
        <v>386</v>
      </c>
      <c r="P3579" s="78" t="n">
        <v>45551</v>
      </c>
      <c r="Q3579" s="76" t="s">
        <v>114</v>
      </c>
      <c r="R3579" s="78" t="n">
        <v>44479</v>
      </c>
      <c r="T3579" s="76" t="s">
        <v>115</v>
      </c>
      <c r="U3579" s="76" t="n">
        <v>690</v>
      </c>
      <c r="X3579" s="76" t="n">
        <v>6</v>
      </c>
      <c r="Y3579" s="76" t="s">
        <v>116</v>
      </c>
      <c r="AC3579" s="76" t="s">
        <v>117</v>
      </c>
      <c r="AD3579" s="76" t="s">
        <v>2524</v>
      </c>
      <c r="AE3579" s="76" t="n">
        <v>41350</v>
      </c>
      <c r="AF3579" s="76" t="s">
        <v>15147</v>
      </c>
      <c r="AJ3579" s="76" t="s">
        <v>15148</v>
      </c>
      <c r="AK3579" s="76" t="s">
        <v>15146</v>
      </c>
      <c r="AL3579" s="76" t="n">
        <v>0</v>
      </c>
      <c r="AM3579" s="76" t="n">
        <v>0</v>
      </c>
    </row>
    <row r="3580" customFormat="false" ht="15" hidden="false" customHeight="false" outlineLevel="0" collapsed="false">
      <c r="A3580" s="76" t="n">
        <v>1629878</v>
      </c>
      <c r="B3580" s="76" t="s">
        <v>15149</v>
      </c>
      <c r="C3580" s="76" t="s">
        <v>1281</v>
      </c>
      <c r="D3580" s="76" t="n">
        <v>4540719</v>
      </c>
      <c r="E3580" s="76" t="s">
        <v>109</v>
      </c>
      <c r="H3580" s="78" t="n">
        <v>42096</v>
      </c>
      <c r="I3580" s="76" t="s">
        <v>231</v>
      </c>
      <c r="J3580" s="76" t="n">
        <v>-10</v>
      </c>
      <c r="K3580" s="76" t="s">
        <v>41</v>
      </c>
      <c r="M3580" s="76" t="s">
        <v>134</v>
      </c>
      <c r="N3580" s="79" t="s">
        <v>972</v>
      </c>
      <c r="O3580" s="76" t="s">
        <v>973</v>
      </c>
      <c r="P3580" s="78" t="n">
        <v>45562</v>
      </c>
      <c r="Q3580" s="76" t="s">
        <v>114</v>
      </c>
      <c r="R3580" s="78" t="n">
        <v>45562</v>
      </c>
      <c r="T3580" s="76" t="s">
        <v>115</v>
      </c>
      <c r="U3580" s="76" t="n">
        <v>500</v>
      </c>
      <c r="X3580" s="76" t="n">
        <v>5</v>
      </c>
      <c r="Y3580" s="76" t="s">
        <v>116</v>
      </c>
      <c r="AC3580" s="76" t="s">
        <v>117</v>
      </c>
      <c r="AD3580" s="76" t="s">
        <v>6557</v>
      </c>
      <c r="AE3580" s="76" t="n">
        <v>45400</v>
      </c>
      <c r="AF3580" s="76" t="s">
        <v>15150</v>
      </c>
      <c r="AJ3580" s="79" t="s">
        <v>15151</v>
      </c>
      <c r="AK3580" s="76" t="s">
        <v>15152</v>
      </c>
      <c r="AL3580" s="76" t="n">
        <v>0</v>
      </c>
      <c r="AM3580" s="76" t="n">
        <v>0</v>
      </c>
    </row>
    <row r="3581" customFormat="false" ht="15" hidden="false" customHeight="false" outlineLevel="0" collapsed="false">
      <c r="A3581" s="76" t="n">
        <v>900807</v>
      </c>
      <c r="B3581" s="76" t="s">
        <v>15153</v>
      </c>
      <c r="C3581" s="76" t="s">
        <v>1377</v>
      </c>
      <c r="D3581" s="76" t="n">
        <v>7412094</v>
      </c>
      <c r="E3581" s="76" t="s">
        <v>132</v>
      </c>
      <c r="F3581" s="76" t="s">
        <v>132</v>
      </c>
      <c r="H3581" s="78" t="n">
        <v>37718</v>
      </c>
      <c r="I3581" s="76" t="s">
        <v>23</v>
      </c>
      <c r="J3581" s="76" t="n">
        <v>-40</v>
      </c>
      <c r="K3581" s="76" t="s">
        <v>41</v>
      </c>
      <c r="M3581" s="76" t="s">
        <v>111</v>
      </c>
      <c r="N3581" s="79" t="s">
        <v>199</v>
      </c>
      <c r="O3581" s="76" t="s">
        <v>200</v>
      </c>
      <c r="P3581" s="78" t="n">
        <v>45547</v>
      </c>
      <c r="Q3581" s="76" t="s">
        <v>114</v>
      </c>
      <c r="R3581" s="78" t="n">
        <v>41180</v>
      </c>
      <c r="S3581" s="78" t="n">
        <v>45103</v>
      </c>
      <c r="T3581" s="76" t="s">
        <v>183</v>
      </c>
      <c r="U3581" s="76" t="n">
        <v>880</v>
      </c>
      <c r="X3581" s="76" t="n">
        <v>8</v>
      </c>
      <c r="Y3581" s="76" t="s">
        <v>116</v>
      </c>
      <c r="AB3581" s="78" t="n">
        <v>44743</v>
      </c>
      <c r="AC3581" s="76" t="s">
        <v>117</v>
      </c>
      <c r="AD3581" s="76" t="s">
        <v>4854</v>
      </c>
      <c r="AE3581" s="76" t="n">
        <v>18200</v>
      </c>
      <c r="AF3581" s="76" t="s">
        <v>15154</v>
      </c>
      <c r="AJ3581" s="79" t="s">
        <v>15155</v>
      </c>
      <c r="AK3581" s="76" t="s">
        <v>15156</v>
      </c>
      <c r="AL3581" s="76" t="n">
        <v>0</v>
      </c>
      <c r="AM3581" s="76" t="n">
        <v>0</v>
      </c>
    </row>
    <row r="3582" customFormat="false" ht="15" hidden="false" customHeight="false" outlineLevel="0" collapsed="false">
      <c r="A3582" s="76" t="n">
        <v>1353112</v>
      </c>
      <c r="B3582" s="76" t="s">
        <v>15157</v>
      </c>
      <c r="C3582" s="76" t="s">
        <v>2186</v>
      </c>
      <c r="D3582" s="76" t="n">
        <v>3733031</v>
      </c>
      <c r="E3582" s="76" t="s">
        <v>109</v>
      </c>
      <c r="H3582" s="78" t="n">
        <v>40359</v>
      </c>
      <c r="I3582" s="76" t="s">
        <v>256</v>
      </c>
      <c r="J3582" s="76" t="n">
        <v>-15</v>
      </c>
      <c r="K3582" s="76" t="s">
        <v>41</v>
      </c>
      <c r="M3582" s="76" t="s">
        <v>124</v>
      </c>
      <c r="N3582" s="79" t="s">
        <v>1926</v>
      </c>
      <c r="O3582" s="76" t="s">
        <v>1927</v>
      </c>
      <c r="P3582" s="78" t="n">
        <v>45575</v>
      </c>
      <c r="Q3582" s="76" t="s">
        <v>114</v>
      </c>
      <c r="R3582" s="78" t="n">
        <v>44468</v>
      </c>
      <c r="T3582" s="76" t="s">
        <v>115</v>
      </c>
      <c r="U3582" s="76" t="n">
        <v>500</v>
      </c>
      <c r="X3582" s="76" t="n">
        <v>5</v>
      </c>
      <c r="Y3582" s="76" t="s">
        <v>116</v>
      </c>
      <c r="AC3582" s="76" t="s">
        <v>117</v>
      </c>
      <c r="AD3582" s="76" t="s">
        <v>15158</v>
      </c>
      <c r="AE3582" s="76" t="n">
        <v>37390</v>
      </c>
      <c r="AF3582" s="76" t="s">
        <v>15159</v>
      </c>
      <c r="AJ3582" s="79" t="s">
        <v>15160</v>
      </c>
      <c r="AK3582" s="76" t="s">
        <v>15161</v>
      </c>
      <c r="AL3582" s="76" t="n">
        <v>0</v>
      </c>
      <c r="AM3582" s="76" t="n">
        <v>0</v>
      </c>
    </row>
    <row r="3583" customFormat="false" ht="15" hidden="false" customHeight="false" outlineLevel="0" collapsed="false">
      <c r="A3583" s="76" t="n">
        <v>1369341</v>
      </c>
      <c r="B3583" s="76" t="s">
        <v>15162</v>
      </c>
      <c r="C3583" s="76" t="s">
        <v>762</v>
      </c>
      <c r="D3583" s="76" t="n">
        <v>3610015</v>
      </c>
      <c r="E3583" s="76" t="s">
        <v>132</v>
      </c>
      <c r="H3583" s="78" t="n">
        <v>29710</v>
      </c>
      <c r="I3583" s="76" t="s">
        <v>179</v>
      </c>
      <c r="J3583" s="76" t="s">
        <v>180</v>
      </c>
      <c r="K3583" s="76" t="s">
        <v>41</v>
      </c>
      <c r="M3583" s="76" t="s">
        <v>269</v>
      </c>
      <c r="N3583" s="79" t="s">
        <v>504</v>
      </c>
      <c r="O3583" s="76" t="s">
        <v>505</v>
      </c>
      <c r="P3583" s="78" t="n">
        <v>45558</v>
      </c>
      <c r="Q3583" s="76" t="s">
        <v>114</v>
      </c>
      <c r="R3583" s="78" t="n">
        <v>44492</v>
      </c>
      <c r="S3583" s="78" t="n">
        <v>45555</v>
      </c>
      <c r="T3583" s="76" t="s">
        <v>201</v>
      </c>
      <c r="U3583" s="76" t="n">
        <v>500</v>
      </c>
      <c r="X3583" s="76" t="n">
        <v>5</v>
      </c>
      <c r="Y3583" s="76" t="s">
        <v>116</v>
      </c>
      <c r="AC3583" s="76" t="s">
        <v>117</v>
      </c>
      <c r="AD3583" s="76" t="s">
        <v>15163</v>
      </c>
      <c r="AE3583" s="76" t="n">
        <v>36100</v>
      </c>
      <c r="AF3583" s="76" t="s">
        <v>15164</v>
      </c>
      <c r="AJ3583" s="79" t="s">
        <v>15165</v>
      </c>
      <c r="AK3583" s="76" t="s">
        <v>15166</v>
      </c>
      <c r="AL3583" s="76" t="n">
        <v>0</v>
      </c>
      <c r="AM3583" s="76" t="n">
        <v>0</v>
      </c>
    </row>
    <row r="3584" customFormat="false" ht="15" hidden="false" customHeight="false" outlineLevel="0" collapsed="false">
      <c r="A3584" s="76" t="n">
        <v>1570364</v>
      </c>
      <c r="B3584" s="76" t="s">
        <v>15167</v>
      </c>
      <c r="C3584" s="76" t="s">
        <v>2955</v>
      </c>
      <c r="D3584" s="76" t="n">
        <v>4539611</v>
      </c>
      <c r="E3584" s="76" t="s">
        <v>132</v>
      </c>
      <c r="H3584" s="78" t="n">
        <v>28491</v>
      </c>
      <c r="I3584" s="76" t="s">
        <v>197</v>
      </c>
      <c r="J3584" s="76" t="s">
        <v>198</v>
      </c>
      <c r="K3584" s="76" t="s">
        <v>41</v>
      </c>
      <c r="M3584" s="76" t="s">
        <v>134</v>
      </c>
      <c r="N3584" s="79" t="s">
        <v>1352</v>
      </c>
      <c r="O3584" s="76" t="s">
        <v>1353</v>
      </c>
      <c r="P3584" s="78" t="n">
        <v>45590</v>
      </c>
      <c r="Q3584" s="76" t="s">
        <v>114</v>
      </c>
      <c r="R3584" s="78" t="n">
        <v>45382</v>
      </c>
      <c r="S3584" s="78" t="n">
        <v>45576</v>
      </c>
      <c r="T3584" s="76" t="s">
        <v>201</v>
      </c>
      <c r="U3584" s="76" t="n">
        <v>500</v>
      </c>
      <c r="X3584" s="76" t="n">
        <v>5</v>
      </c>
      <c r="Y3584" s="76" t="s">
        <v>116</v>
      </c>
      <c r="AC3584" s="76" t="s">
        <v>117</v>
      </c>
      <c r="AD3584" s="76" t="s">
        <v>1354</v>
      </c>
      <c r="AE3584" s="76" t="n">
        <v>45380</v>
      </c>
      <c r="AF3584" s="76" t="s">
        <v>15168</v>
      </c>
      <c r="AJ3584" s="79" t="s">
        <v>15169</v>
      </c>
      <c r="AK3584" s="76" t="s">
        <v>15170</v>
      </c>
      <c r="AL3584" s="76" t="n">
        <v>0</v>
      </c>
      <c r="AM3584" s="76" t="n">
        <v>0</v>
      </c>
    </row>
    <row r="3585" customFormat="false" ht="15" hidden="false" customHeight="false" outlineLevel="0" collapsed="false">
      <c r="A3585" s="76" t="n">
        <v>1517174</v>
      </c>
      <c r="B3585" s="76" t="s">
        <v>15171</v>
      </c>
      <c r="C3585" s="76" t="s">
        <v>255</v>
      </c>
      <c r="D3585" s="76" t="n">
        <v>3736114</v>
      </c>
      <c r="E3585" s="76" t="s">
        <v>132</v>
      </c>
      <c r="F3585" s="76" t="s">
        <v>109</v>
      </c>
      <c r="H3585" s="78" t="n">
        <v>41589</v>
      </c>
      <c r="I3585" s="76" t="s">
        <v>110</v>
      </c>
      <c r="J3585" s="76" t="n">
        <v>-12</v>
      </c>
      <c r="K3585" s="76" t="s">
        <v>41</v>
      </c>
      <c r="M3585" s="76" t="s">
        <v>124</v>
      </c>
      <c r="N3585" s="79" t="s">
        <v>2231</v>
      </c>
      <c r="O3585" s="76" t="s">
        <v>2232</v>
      </c>
      <c r="P3585" s="78" t="n">
        <v>45560</v>
      </c>
      <c r="Q3585" s="76" t="s">
        <v>114</v>
      </c>
      <c r="R3585" s="78" t="n">
        <v>45190</v>
      </c>
      <c r="T3585" s="76" t="s">
        <v>115</v>
      </c>
      <c r="U3585" s="76" t="n">
        <v>500</v>
      </c>
      <c r="X3585" s="76" t="n">
        <v>5</v>
      </c>
      <c r="Y3585" s="76" t="s">
        <v>116</v>
      </c>
      <c r="AC3585" s="76" t="s">
        <v>117</v>
      </c>
      <c r="AD3585" s="76" t="s">
        <v>5223</v>
      </c>
      <c r="AE3585" s="76" t="n">
        <v>37600</v>
      </c>
      <c r="AF3585" s="76" t="s">
        <v>15172</v>
      </c>
      <c r="AJ3585" s="79" t="s">
        <v>15173</v>
      </c>
      <c r="AK3585" s="76" t="s">
        <v>15174</v>
      </c>
      <c r="AL3585" s="76" t="n">
        <v>0</v>
      </c>
      <c r="AM3585" s="76" t="n">
        <v>0</v>
      </c>
    </row>
    <row r="3586" customFormat="false" ht="15" hidden="false" customHeight="false" outlineLevel="0" collapsed="false">
      <c r="A3586" s="76" t="n">
        <v>1063090</v>
      </c>
      <c r="B3586" s="76" t="s">
        <v>15175</v>
      </c>
      <c r="C3586" s="76" t="s">
        <v>207</v>
      </c>
      <c r="D3586" s="76" t="n">
        <v>3117308</v>
      </c>
      <c r="E3586" s="76" t="s">
        <v>109</v>
      </c>
      <c r="H3586" s="78" t="n">
        <v>22112</v>
      </c>
      <c r="I3586" s="76" t="s">
        <v>267</v>
      </c>
      <c r="J3586" s="76" t="s">
        <v>268</v>
      </c>
      <c r="K3586" s="76" t="s">
        <v>41</v>
      </c>
      <c r="M3586" s="76" t="s">
        <v>155</v>
      </c>
      <c r="N3586" s="79" t="s">
        <v>3651</v>
      </c>
      <c r="O3586" s="76" t="s">
        <v>3652</v>
      </c>
      <c r="P3586" s="78" t="n">
        <v>45604</v>
      </c>
      <c r="Q3586" s="76" t="s">
        <v>114</v>
      </c>
      <c r="R3586" s="78" t="n">
        <v>42262</v>
      </c>
      <c r="S3586" s="78" t="n">
        <v>45603</v>
      </c>
      <c r="T3586" s="76" t="s">
        <v>201</v>
      </c>
      <c r="U3586" s="76" t="n">
        <v>505</v>
      </c>
      <c r="X3586" s="76" t="n">
        <v>5</v>
      </c>
      <c r="Y3586" s="76" t="s">
        <v>116</v>
      </c>
      <c r="AB3586" s="78" t="n">
        <v>43282</v>
      </c>
      <c r="AC3586" s="76" t="s">
        <v>117</v>
      </c>
      <c r="AD3586" s="76" t="s">
        <v>9781</v>
      </c>
      <c r="AE3586" s="76" t="n">
        <v>28130</v>
      </c>
      <c r="AF3586" s="76" t="s">
        <v>15176</v>
      </c>
      <c r="AJ3586" s="79" t="s">
        <v>15177</v>
      </c>
      <c r="AK3586" s="76" t="s">
        <v>15178</v>
      </c>
      <c r="AL3586" s="76" t="n">
        <v>0</v>
      </c>
      <c r="AM3586" s="76" t="n">
        <v>0</v>
      </c>
    </row>
    <row r="3587" customFormat="false" ht="15" hidden="false" customHeight="false" outlineLevel="0" collapsed="false">
      <c r="A3587" s="76" t="n">
        <v>326570</v>
      </c>
      <c r="B3587" s="76" t="s">
        <v>15179</v>
      </c>
      <c r="C3587" s="76" t="s">
        <v>15180</v>
      </c>
      <c r="D3587" s="76" t="n">
        <v>185926</v>
      </c>
      <c r="E3587" s="76" t="s">
        <v>132</v>
      </c>
      <c r="F3587" s="76" t="s">
        <v>132</v>
      </c>
      <c r="H3587" s="78" t="n">
        <v>32891</v>
      </c>
      <c r="I3587" s="76" t="s">
        <v>23</v>
      </c>
      <c r="J3587" s="76" t="n">
        <v>-40</v>
      </c>
      <c r="K3587" s="76" t="s">
        <v>2</v>
      </c>
      <c r="M3587" s="76" t="s">
        <v>111</v>
      </c>
      <c r="N3587" s="79" t="s">
        <v>199</v>
      </c>
      <c r="O3587" s="76" t="s">
        <v>200</v>
      </c>
      <c r="P3587" s="78" t="n">
        <v>45547</v>
      </c>
      <c r="Q3587" s="76" t="s">
        <v>114</v>
      </c>
      <c r="R3587" s="78" t="n">
        <v>37559</v>
      </c>
      <c r="S3587" s="78" t="n">
        <v>45538</v>
      </c>
      <c r="T3587" s="76" t="s">
        <v>201</v>
      </c>
      <c r="U3587" s="76" t="n">
        <v>796</v>
      </c>
      <c r="X3587" s="76" t="n">
        <v>7</v>
      </c>
      <c r="Y3587" s="76" t="s">
        <v>116</v>
      </c>
      <c r="AC3587" s="76" t="s">
        <v>117</v>
      </c>
      <c r="AD3587" s="76" t="s">
        <v>339</v>
      </c>
      <c r="AE3587" s="76" t="n">
        <v>18000</v>
      </c>
      <c r="AF3587" s="76" t="s">
        <v>15181</v>
      </c>
      <c r="AI3587" s="79" t="s">
        <v>15182</v>
      </c>
      <c r="AK3587" s="76" t="s">
        <v>15183</v>
      </c>
      <c r="AL3587" s="76" t="n">
        <v>0</v>
      </c>
      <c r="AM3587" s="76" t="n">
        <v>0</v>
      </c>
    </row>
    <row r="3588" customFormat="false" ht="15" hidden="false" customHeight="false" outlineLevel="0" collapsed="false">
      <c r="A3588" s="76" t="n">
        <v>1631319</v>
      </c>
      <c r="B3588" s="76" t="s">
        <v>15184</v>
      </c>
      <c r="C3588" s="76" t="s">
        <v>15185</v>
      </c>
      <c r="D3588" s="76" t="n">
        <v>4116525</v>
      </c>
      <c r="E3588" s="76" t="s">
        <v>109</v>
      </c>
      <c r="H3588" s="78" t="n">
        <v>42012</v>
      </c>
      <c r="I3588" s="76" t="s">
        <v>231</v>
      </c>
      <c r="J3588" s="76" t="n">
        <v>-10</v>
      </c>
      <c r="K3588" s="76" t="s">
        <v>41</v>
      </c>
      <c r="M3588" s="76" t="s">
        <v>286</v>
      </c>
      <c r="N3588" s="79" t="s">
        <v>557</v>
      </c>
      <c r="O3588" s="76" t="s">
        <v>558</v>
      </c>
      <c r="P3588" s="78" t="n">
        <v>45563</v>
      </c>
      <c r="Q3588" s="76" t="s">
        <v>114</v>
      </c>
      <c r="R3588" s="78" t="n">
        <v>45563</v>
      </c>
      <c r="T3588" s="76" t="s">
        <v>115</v>
      </c>
      <c r="U3588" s="76" t="n">
        <v>500</v>
      </c>
      <c r="X3588" s="76" t="n">
        <v>5</v>
      </c>
      <c r="Y3588" s="76" t="s">
        <v>116</v>
      </c>
      <c r="AC3588" s="76" t="s">
        <v>117</v>
      </c>
      <c r="AD3588" s="76" t="s">
        <v>15186</v>
      </c>
      <c r="AE3588" s="76" t="n">
        <v>41400</v>
      </c>
      <c r="AF3588" s="76" t="s">
        <v>15187</v>
      </c>
      <c r="AJ3588" s="79" t="s">
        <v>15188</v>
      </c>
      <c r="AK3588" s="76" t="s">
        <v>15189</v>
      </c>
      <c r="AL3588" s="76" t="n">
        <v>1</v>
      </c>
      <c r="AM3588" s="76" t="n">
        <v>0</v>
      </c>
    </row>
    <row r="3589" customFormat="false" ht="15" hidden="false" customHeight="false" outlineLevel="0" collapsed="false">
      <c r="A3589" s="76" t="n">
        <v>1416057</v>
      </c>
      <c r="B3589" s="76" t="s">
        <v>15190</v>
      </c>
      <c r="C3589" s="76" t="s">
        <v>207</v>
      </c>
      <c r="D3589" s="76" t="n">
        <v>4535138</v>
      </c>
      <c r="E3589" s="76" t="s">
        <v>475</v>
      </c>
      <c r="F3589" s="76" t="s">
        <v>132</v>
      </c>
      <c r="H3589" s="78" t="n">
        <v>21670</v>
      </c>
      <c r="I3589" s="76" t="s">
        <v>305</v>
      </c>
      <c r="J3589" s="76" t="s">
        <v>306</v>
      </c>
      <c r="K3589" s="76" t="s">
        <v>41</v>
      </c>
      <c r="M3589" s="76" t="s">
        <v>134</v>
      </c>
      <c r="N3589" s="79" t="s">
        <v>638</v>
      </c>
      <c r="O3589" s="76" t="s">
        <v>639</v>
      </c>
      <c r="P3589" s="78" t="n">
        <v>45477</v>
      </c>
      <c r="Q3589" s="76" t="s">
        <v>114</v>
      </c>
      <c r="R3589" s="78" t="n">
        <v>44776</v>
      </c>
      <c r="S3589" s="78" t="n">
        <v>45526</v>
      </c>
      <c r="T3589" s="76" t="s">
        <v>201</v>
      </c>
      <c r="U3589" s="76" t="n">
        <v>702</v>
      </c>
      <c r="X3589" s="76" t="n">
        <v>7</v>
      </c>
      <c r="Y3589" s="76" t="s">
        <v>116</v>
      </c>
      <c r="AC3589" s="76" t="s">
        <v>117</v>
      </c>
      <c r="AD3589" s="76" t="s">
        <v>351</v>
      </c>
      <c r="AE3589" s="76" t="n">
        <v>45160</v>
      </c>
      <c r="AF3589" s="76" t="s">
        <v>15191</v>
      </c>
      <c r="AK3589" s="76" t="s">
        <v>15192</v>
      </c>
      <c r="AL3589" s="76" t="n">
        <v>0</v>
      </c>
      <c r="AM3589" s="76" t="n">
        <v>0</v>
      </c>
    </row>
    <row r="3590" customFormat="false" ht="15" hidden="false" customHeight="false" outlineLevel="0" collapsed="false">
      <c r="A3590" s="76" t="n">
        <v>1605104</v>
      </c>
      <c r="B3590" s="76" t="s">
        <v>15193</v>
      </c>
      <c r="C3590" s="76" t="s">
        <v>8897</v>
      </c>
      <c r="D3590" s="76" t="n">
        <v>4540309</v>
      </c>
      <c r="E3590" s="76" t="s">
        <v>123</v>
      </c>
      <c r="H3590" s="78" t="n">
        <v>41599</v>
      </c>
      <c r="I3590" s="76" t="s">
        <v>110</v>
      </c>
      <c r="J3590" s="76" t="n">
        <v>-12</v>
      </c>
      <c r="K3590" s="76" t="s">
        <v>41</v>
      </c>
      <c r="M3590" s="76" t="s">
        <v>134</v>
      </c>
      <c r="N3590" s="79" t="s">
        <v>1444</v>
      </c>
      <c r="O3590" s="76" t="s">
        <v>1445</v>
      </c>
      <c r="P3590" s="78" t="n">
        <v>45543</v>
      </c>
      <c r="Q3590" s="76" t="s">
        <v>114</v>
      </c>
      <c r="R3590" s="78" t="n">
        <v>45543</v>
      </c>
      <c r="T3590" s="76" t="s">
        <v>115</v>
      </c>
      <c r="U3590" s="76" t="n">
        <v>500</v>
      </c>
      <c r="X3590" s="76" t="n">
        <v>5</v>
      </c>
      <c r="Y3590" s="76" t="s">
        <v>116</v>
      </c>
      <c r="AC3590" s="76" t="s">
        <v>117</v>
      </c>
      <c r="AD3590" s="76" t="s">
        <v>4725</v>
      </c>
      <c r="AE3590" s="76" t="n">
        <v>45800</v>
      </c>
      <c r="AF3590" s="76" t="s">
        <v>15194</v>
      </c>
      <c r="AK3590" s="76" t="s">
        <v>15195</v>
      </c>
      <c r="AL3590" s="76" t="n">
        <v>0</v>
      </c>
      <c r="AM3590" s="76" t="n">
        <v>0</v>
      </c>
    </row>
    <row r="3591" customFormat="false" ht="15" hidden="false" customHeight="false" outlineLevel="0" collapsed="false">
      <c r="A3591" s="76" t="n">
        <v>1179133</v>
      </c>
      <c r="B3591" s="76" t="s">
        <v>15196</v>
      </c>
      <c r="C3591" s="76" t="s">
        <v>4872</v>
      </c>
      <c r="D3591" s="76" t="n">
        <v>3729507</v>
      </c>
      <c r="E3591" s="76" t="s">
        <v>132</v>
      </c>
      <c r="F3591" s="76" t="s">
        <v>132</v>
      </c>
      <c r="H3591" s="78" t="n">
        <v>32119</v>
      </c>
      <c r="I3591" s="76" t="s">
        <v>23</v>
      </c>
      <c r="J3591" s="76" t="n">
        <v>-40</v>
      </c>
      <c r="K3591" s="76" t="s">
        <v>41</v>
      </c>
      <c r="M3591" s="76" t="s">
        <v>124</v>
      </c>
      <c r="N3591" s="79" t="s">
        <v>278</v>
      </c>
      <c r="O3591" s="76" t="s">
        <v>279</v>
      </c>
      <c r="P3591" s="78" t="n">
        <v>45551</v>
      </c>
      <c r="Q3591" s="76" t="s">
        <v>114</v>
      </c>
      <c r="R3591" s="78" t="n">
        <v>43009</v>
      </c>
      <c r="S3591" s="78" t="n">
        <v>45187</v>
      </c>
      <c r="T3591" s="76" t="s">
        <v>183</v>
      </c>
      <c r="U3591" s="76" t="n">
        <v>500</v>
      </c>
      <c r="X3591" s="76" t="n">
        <v>5</v>
      </c>
      <c r="Y3591" s="76" t="s">
        <v>116</v>
      </c>
      <c r="AC3591" s="76" t="s">
        <v>117</v>
      </c>
      <c r="AD3591" s="76" t="s">
        <v>6982</v>
      </c>
      <c r="AE3591" s="76" t="n">
        <v>37190</v>
      </c>
      <c r="AF3591" s="76" t="s">
        <v>15197</v>
      </c>
      <c r="AJ3591" s="79" t="s">
        <v>15198</v>
      </c>
      <c r="AK3591" s="76" t="s">
        <v>15199</v>
      </c>
      <c r="AL3591" s="76" t="n">
        <v>0</v>
      </c>
      <c r="AM3591" s="76" t="n">
        <v>0</v>
      </c>
    </row>
    <row r="3592" customFormat="false" ht="15" hidden="false" customHeight="false" outlineLevel="0" collapsed="false">
      <c r="A3592" s="76" t="n">
        <v>69851</v>
      </c>
      <c r="B3592" s="76" t="s">
        <v>15200</v>
      </c>
      <c r="C3592" s="76" t="s">
        <v>1407</v>
      </c>
      <c r="D3592" s="76" t="n">
        <v>375904</v>
      </c>
      <c r="E3592" s="76" t="s">
        <v>132</v>
      </c>
      <c r="F3592" s="76" t="s">
        <v>132</v>
      </c>
      <c r="H3592" s="78" t="n">
        <v>18440</v>
      </c>
      <c r="I3592" s="76" t="s">
        <v>594</v>
      </c>
      <c r="J3592" s="76" t="s">
        <v>595</v>
      </c>
      <c r="K3592" s="76" t="s">
        <v>41</v>
      </c>
      <c r="M3592" s="76" t="s">
        <v>124</v>
      </c>
      <c r="N3592" s="79" t="s">
        <v>1581</v>
      </c>
      <c r="O3592" s="76" t="s">
        <v>1582</v>
      </c>
      <c r="P3592" s="78" t="n">
        <v>45538</v>
      </c>
      <c r="Q3592" s="76" t="s">
        <v>114</v>
      </c>
      <c r="R3592" s="78" t="n">
        <v>37432</v>
      </c>
      <c r="S3592" s="78" t="n">
        <v>45537</v>
      </c>
      <c r="T3592" s="76" t="s">
        <v>201</v>
      </c>
      <c r="U3592" s="76" t="n">
        <v>511</v>
      </c>
      <c r="X3592" s="76" t="n">
        <v>5</v>
      </c>
      <c r="Y3592" s="76" t="s">
        <v>116</v>
      </c>
      <c r="AC3592" s="76" t="s">
        <v>117</v>
      </c>
      <c r="AD3592" s="76" t="s">
        <v>3182</v>
      </c>
      <c r="AE3592" s="76" t="n">
        <v>37270</v>
      </c>
      <c r="AF3592" s="76" t="s">
        <v>15201</v>
      </c>
      <c r="AI3592" s="79" t="s">
        <v>15202</v>
      </c>
      <c r="AJ3592" s="79" t="s">
        <v>15203</v>
      </c>
      <c r="AK3592" s="76" t="s">
        <v>15204</v>
      </c>
      <c r="AL3592" s="76" t="n">
        <v>0</v>
      </c>
      <c r="AM3592" s="76" t="n">
        <v>0</v>
      </c>
    </row>
    <row r="3593" customFormat="false" ht="15" hidden="false" customHeight="false" outlineLevel="0" collapsed="false">
      <c r="A3593" s="76" t="n">
        <v>604503</v>
      </c>
      <c r="B3593" s="76" t="s">
        <v>15205</v>
      </c>
      <c r="C3593" s="76" t="s">
        <v>3920</v>
      </c>
      <c r="D3593" s="76" t="n">
        <v>186944</v>
      </c>
      <c r="E3593" s="76" t="s">
        <v>132</v>
      </c>
      <c r="H3593" s="78" t="n">
        <v>36848</v>
      </c>
      <c r="I3593" s="76" t="s">
        <v>23</v>
      </c>
      <c r="J3593" s="76" t="n">
        <v>-40</v>
      </c>
      <c r="K3593" s="76" t="s">
        <v>41</v>
      </c>
      <c r="M3593" s="76" t="s">
        <v>111</v>
      </c>
      <c r="N3593" s="79" t="s">
        <v>337</v>
      </c>
      <c r="O3593" s="76" t="s">
        <v>338</v>
      </c>
      <c r="P3593" s="78" t="n">
        <v>45611</v>
      </c>
      <c r="Q3593" s="76" t="s">
        <v>114</v>
      </c>
      <c r="R3593" s="78" t="n">
        <v>39367</v>
      </c>
      <c r="S3593" s="78" t="n">
        <v>45610</v>
      </c>
      <c r="T3593" s="76" t="s">
        <v>201</v>
      </c>
      <c r="U3593" s="76" t="n">
        <v>1482</v>
      </c>
      <c r="X3593" s="76" t="n">
        <v>14</v>
      </c>
      <c r="Y3593" s="76" t="s">
        <v>116</v>
      </c>
      <c r="AB3593" s="78" t="n">
        <v>44013</v>
      </c>
      <c r="AC3593" s="76" t="s">
        <v>117</v>
      </c>
      <c r="AD3593" s="76" t="s">
        <v>15206</v>
      </c>
      <c r="AE3593" s="76" t="n">
        <v>18120</v>
      </c>
      <c r="AF3593" s="76" t="s">
        <v>15207</v>
      </c>
      <c r="AH3593" s="76" t="s">
        <v>15208</v>
      </c>
      <c r="AJ3593" s="79" t="s">
        <v>15209</v>
      </c>
      <c r="AK3593" s="76" t="s">
        <v>15210</v>
      </c>
      <c r="AL3593" s="76" t="n">
        <v>0</v>
      </c>
      <c r="AM3593" s="76" t="n">
        <v>0</v>
      </c>
    </row>
    <row r="3594" customFormat="false" ht="15" hidden="false" customHeight="false" outlineLevel="0" collapsed="false">
      <c r="A3594" s="76" t="n">
        <v>1511101</v>
      </c>
      <c r="B3594" s="76" t="s">
        <v>15211</v>
      </c>
      <c r="C3594" s="76" t="s">
        <v>131</v>
      </c>
      <c r="D3594" s="76" t="n">
        <v>3736009</v>
      </c>
      <c r="E3594" s="76" t="s">
        <v>132</v>
      </c>
      <c r="F3594" s="76" t="s">
        <v>132</v>
      </c>
      <c r="H3594" s="78" t="n">
        <v>40371</v>
      </c>
      <c r="I3594" s="76" t="s">
        <v>256</v>
      </c>
      <c r="J3594" s="76" t="n">
        <v>-15</v>
      </c>
      <c r="K3594" s="76" t="s">
        <v>41</v>
      </c>
      <c r="M3594" s="76" t="s">
        <v>124</v>
      </c>
      <c r="N3594" s="79" t="s">
        <v>257</v>
      </c>
      <c r="O3594" s="76" t="s">
        <v>258</v>
      </c>
      <c r="P3594" s="78" t="n">
        <v>45480</v>
      </c>
      <c r="Q3594" s="76" t="s">
        <v>114</v>
      </c>
      <c r="R3594" s="78" t="n">
        <v>45182</v>
      </c>
      <c r="T3594" s="76" t="s">
        <v>115</v>
      </c>
      <c r="U3594" s="76" t="n">
        <v>541</v>
      </c>
      <c r="X3594" s="76" t="n">
        <v>5</v>
      </c>
      <c r="Y3594" s="76" t="s">
        <v>116</v>
      </c>
      <c r="AC3594" s="76" t="s">
        <v>117</v>
      </c>
      <c r="AD3594" s="76" t="s">
        <v>264</v>
      </c>
      <c r="AE3594" s="76" t="n">
        <v>37300</v>
      </c>
      <c r="AF3594" s="76" t="s">
        <v>15212</v>
      </c>
      <c r="AI3594" s="79" t="s">
        <v>15213</v>
      </c>
      <c r="AK3594" s="76" t="s">
        <v>15214</v>
      </c>
      <c r="AL3594" s="76" t="n">
        <v>0</v>
      </c>
      <c r="AM3594" s="76" t="n">
        <v>0</v>
      </c>
    </row>
    <row r="3595" customFormat="false" ht="15" hidden="false" customHeight="false" outlineLevel="0" collapsed="false">
      <c r="A3595" s="76" t="n">
        <v>1612052</v>
      </c>
      <c r="B3595" s="76" t="s">
        <v>15215</v>
      </c>
      <c r="C3595" s="76" t="s">
        <v>7098</v>
      </c>
      <c r="D3595" s="76" t="n">
        <v>2817308</v>
      </c>
      <c r="E3595" s="76" t="s">
        <v>109</v>
      </c>
      <c r="H3595" s="78" t="n">
        <v>41578</v>
      </c>
      <c r="I3595" s="76" t="s">
        <v>110</v>
      </c>
      <c r="J3595" s="76" t="n">
        <v>-12</v>
      </c>
      <c r="K3595" s="76" t="s">
        <v>41</v>
      </c>
      <c r="M3595" s="76" t="s">
        <v>155</v>
      </c>
      <c r="N3595" s="79" t="s">
        <v>564</v>
      </c>
      <c r="O3595" s="76" t="s">
        <v>565</v>
      </c>
      <c r="P3595" s="78" t="n">
        <v>45549</v>
      </c>
      <c r="Q3595" s="76" t="s">
        <v>114</v>
      </c>
      <c r="R3595" s="78" t="n">
        <v>45549</v>
      </c>
      <c r="T3595" s="76" t="s">
        <v>115</v>
      </c>
      <c r="U3595" s="76" t="n">
        <v>500</v>
      </c>
      <c r="X3595" s="76" t="n">
        <v>5</v>
      </c>
      <c r="Y3595" s="76" t="s">
        <v>116</v>
      </c>
      <c r="AC3595" s="76" t="s">
        <v>117</v>
      </c>
      <c r="AD3595" s="76" t="s">
        <v>14893</v>
      </c>
      <c r="AE3595" s="76" t="n">
        <v>28300</v>
      </c>
      <c r="AF3595" s="76" t="s">
        <v>15216</v>
      </c>
      <c r="AJ3595" s="79" t="s">
        <v>15217</v>
      </c>
      <c r="AK3595" s="76" t="s">
        <v>15218</v>
      </c>
      <c r="AL3595" s="76" t="n">
        <v>0</v>
      </c>
      <c r="AM3595" s="76" t="n">
        <v>0</v>
      </c>
    </row>
    <row r="3596" customFormat="false" ht="15" hidden="false" customHeight="false" outlineLevel="0" collapsed="false">
      <c r="A3596" s="76" t="n">
        <v>1671244</v>
      </c>
      <c r="B3596" s="76" t="s">
        <v>15219</v>
      </c>
      <c r="C3596" s="76" t="s">
        <v>15220</v>
      </c>
      <c r="D3596" s="76" t="n">
        <v>3738298</v>
      </c>
      <c r="E3596" s="76" t="s">
        <v>109</v>
      </c>
      <c r="H3596" s="78" t="n">
        <v>43228</v>
      </c>
      <c r="I3596" s="76" t="s">
        <v>109</v>
      </c>
      <c r="J3596" s="76" t="n">
        <v>-9</v>
      </c>
      <c r="K3596" s="76" t="s">
        <v>41</v>
      </c>
      <c r="M3596" s="76" t="s">
        <v>124</v>
      </c>
      <c r="N3596" s="79" t="s">
        <v>125</v>
      </c>
      <c r="O3596" s="76" t="s">
        <v>126</v>
      </c>
      <c r="P3596" s="78" t="n">
        <v>45646</v>
      </c>
      <c r="Q3596" s="76" t="s">
        <v>114</v>
      </c>
      <c r="R3596" s="78" t="n">
        <v>45646</v>
      </c>
      <c r="T3596" s="76" t="s">
        <v>115</v>
      </c>
      <c r="U3596" s="76" t="n">
        <v>500</v>
      </c>
      <c r="X3596" s="76" t="n">
        <v>5</v>
      </c>
      <c r="Y3596" s="76" t="s">
        <v>116</v>
      </c>
      <c r="AC3596" s="76" t="s">
        <v>117</v>
      </c>
      <c r="AD3596" s="76" t="s">
        <v>127</v>
      </c>
      <c r="AE3596" s="76" t="n">
        <v>37000</v>
      </c>
      <c r="AF3596" s="76" t="s">
        <v>15221</v>
      </c>
      <c r="AJ3596" s="79" t="s">
        <v>15222</v>
      </c>
      <c r="AK3596" s="76" t="s">
        <v>15223</v>
      </c>
      <c r="AL3596" s="76" t="n">
        <v>0</v>
      </c>
      <c r="AM3596" s="76" t="n">
        <v>0</v>
      </c>
    </row>
    <row r="3597" customFormat="false" ht="15" hidden="false" customHeight="false" outlineLevel="0" collapsed="false">
      <c r="A3597" s="76" t="n">
        <v>916912</v>
      </c>
      <c r="B3597" s="76" t="s">
        <v>15219</v>
      </c>
      <c r="C3597" s="76" t="s">
        <v>1477</v>
      </c>
      <c r="D3597" s="76" t="n">
        <v>367272</v>
      </c>
      <c r="E3597" s="76" t="s">
        <v>132</v>
      </c>
      <c r="F3597" s="76" t="s">
        <v>132</v>
      </c>
      <c r="H3597" s="78" t="n">
        <v>37566</v>
      </c>
      <c r="I3597" s="76" t="s">
        <v>23</v>
      </c>
      <c r="J3597" s="76" t="n">
        <v>-40</v>
      </c>
      <c r="K3597" s="76" t="s">
        <v>2</v>
      </c>
      <c r="M3597" s="76" t="s">
        <v>269</v>
      </c>
      <c r="N3597" s="79" t="s">
        <v>1412</v>
      </c>
      <c r="O3597" s="76" t="s">
        <v>1413</v>
      </c>
      <c r="P3597" s="78" t="n">
        <v>45551</v>
      </c>
      <c r="Q3597" s="76" t="s">
        <v>114</v>
      </c>
      <c r="R3597" s="78" t="n">
        <v>41205</v>
      </c>
      <c r="S3597" s="78" t="n">
        <v>45547</v>
      </c>
      <c r="T3597" s="76" t="s">
        <v>201</v>
      </c>
      <c r="U3597" s="76" t="n">
        <v>720</v>
      </c>
      <c r="X3597" s="76" t="n">
        <v>7</v>
      </c>
      <c r="Y3597" s="76" t="s">
        <v>116</v>
      </c>
      <c r="AC3597" s="76" t="s">
        <v>117</v>
      </c>
      <c r="AD3597" s="76" t="s">
        <v>3597</v>
      </c>
      <c r="AE3597" s="76" t="n">
        <v>36500</v>
      </c>
      <c r="AF3597" s="76" t="s">
        <v>15224</v>
      </c>
      <c r="AJ3597" s="79" t="s">
        <v>15225</v>
      </c>
      <c r="AK3597" s="76" t="s">
        <v>15226</v>
      </c>
      <c r="AL3597" s="76" t="n">
        <v>0</v>
      </c>
      <c r="AM3597" s="76" t="n">
        <v>0</v>
      </c>
    </row>
    <row r="3598" customFormat="false" ht="15" hidden="false" customHeight="false" outlineLevel="0" collapsed="false">
      <c r="A3598" s="76" t="n">
        <v>916914</v>
      </c>
      <c r="B3598" s="76" t="s">
        <v>15219</v>
      </c>
      <c r="C3598" s="76" t="s">
        <v>3596</v>
      </c>
      <c r="D3598" s="76" t="n">
        <v>367273</v>
      </c>
      <c r="E3598" s="76" t="s">
        <v>132</v>
      </c>
      <c r="F3598" s="76" t="s">
        <v>132</v>
      </c>
      <c r="H3598" s="78" t="n">
        <v>37566</v>
      </c>
      <c r="I3598" s="76" t="s">
        <v>23</v>
      </c>
      <c r="J3598" s="76" t="n">
        <v>-40</v>
      </c>
      <c r="K3598" s="76" t="s">
        <v>2</v>
      </c>
      <c r="M3598" s="76" t="s">
        <v>269</v>
      </c>
      <c r="N3598" s="79" t="s">
        <v>1412</v>
      </c>
      <c r="O3598" s="76" t="s">
        <v>1413</v>
      </c>
      <c r="P3598" s="78" t="n">
        <v>45551</v>
      </c>
      <c r="Q3598" s="76" t="s">
        <v>114</v>
      </c>
      <c r="R3598" s="78" t="n">
        <v>41205</v>
      </c>
      <c r="S3598" s="78" t="n">
        <v>45546</v>
      </c>
      <c r="T3598" s="76" t="s">
        <v>201</v>
      </c>
      <c r="U3598" s="76" t="n">
        <v>619</v>
      </c>
      <c r="X3598" s="76" t="n">
        <v>6</v>
      </c>
      <c r="Y3598" s="76" t="s">
        <v>116</v>
      </c>
      <c r="AC3598" s="76" t="s">
        <v>117</v>
      </c>
      <c r="AD3598" s="76" t="s">
        <v>1414</v>
      </c>
      <c r="AE3598" s="76" t="n">
        <v>36500</v>
      </c>
      <c r="AF3598" s="76" t="s">
        <v>15227</v>
      </c>
      <c r="AI3598" s="79" t="s">
        <v>15228</v>
      </c>
      <c r="AJ3598" s="79" t="s">
        <v>15229</v>
      </c>
      <c r="AK3598" s="76" t="s">
        <v>15230</v>
      </c>
      <c r="AL3598" s="76" t="n">
        <v>0</v>
      </c>
      <c r="AM3598" s="76" t="n">
        <v>0</v>
      </c>
    </row>
    <row r="3599" customFormat="false" ht="15" hidden="false" customHeight="false" outlineLevel="0" collapsed="false">
      <c r="A3599" s="76" t="n">
        <v>1658434</v>
      </c>
      <c r="B3599" s="76" t="s">
        <v>15219</v>
      </c>
      <c r="C3599" s="76" t="s">
        <v>3641</v>
      </c>
      <c r="D3599" s="76" t="n">
        <v>3738112</v>
      </c>
      <c r="E3599" s="76" t="s">
        <v>109</v>
      </c>
      <c r="H3599" s="78" t="n">
        <v>41204</v>
      </c>
      <c r="I3599" s="76" t="s">
        <v>370</v>
      </c>
      <c r="J3599" s="76" t="n">
        <v>-13</v>
      </c>
      <c r="K3599" s="76" t="s">
        <v>41</v>
      </c>
      <c r="M3599" s="76" t="s">
        <v>124</v>
      </c>
      <c r="N3599" s="79" t="s">
        <v>125</v>
      </c>
      <c r="O3599" s="76" t="s">
        <v>126</v>
      </c>
      <c r="P3599" s="78" t="n">
        <v>45608</v>
      </c>
      <c r="Q3599" s="76" t="s">
        <v>114</v>
      </c>
      <c r="R3599" s="78" t="n">
        <v>45608</v>
      </c>
      <c r="T3599" s="76" t="s">
        <v>115</v>
      </c>
      <c r="U3599" s="76" t="n">
        <v>500</v>
      </c>
      <c r="X3599" s="76" t="n">
        <v>5</v>
      </c>
      <c r="Y3599" s="76" t="s">
        <v>116</v>
      </c>
      <c r="AC3599" s="76" t="s">
        <v>117</v>
      </c>
      <c r="AD3599" s="76" t="s">
        <v>127</v>
      </c>
      <c r="AE3599" s="76" t="n">
        <v>37000</v>
      </c>
      <c r="AF3599" s="76" t="s">
        <v>15231</v>
      </c>
      <c r="AJ3599" s="79" t="s">
        <v>15222</v>
      </c>
      <c r="AK3599" s="76" t="s">
        <v>15223</v>
      </c>
      <c r="AL3599" s="76" t="n">
        <v>0</v>
      </c>
      <c r="AM3599" s="76" t="n">
        <v>0</v>
      </c>
    </row>
    <row r="3600" customFormat="false" ht="15" hidden="false" customHeight="false" outlineLevel="0" collapsed="false">
      <c r="A3600" s="76" t="n">
        <v>70091</v>
      </c>
      <c r="B3600" s="76" t="s">
        <v>15232</v>
      </c>
      <c r="C3600" s="76" t="s">
        <v>1395</v>
      </c>
      <c r="D3600" s="76" t="n">
        <v>374078</v>
      </c>
      <c r="E3600" s="76" t="s">
        <v>132</v>
      </c>
      <c r="F3600" s="76" t="s">
        <v>132</v>
      </c>
      <c r="H3600" s="78" t="n">
        <v>30571</v>
      </c>
      <c r="I3600" s="76" t="s">
        <v>179</v>
      </c>
      <c r="J3600" s="76" t="s">
        <v>180</v>
      </c>
      <c r="K3600" s="76" t="s">
        <v>41</v>
      </c>
      <c r="M3600" s="76" t="s">
        <v>124</v>
      </c>
      <c r="N3600" s="79" t="s">
        <v>496</v>
      </c>
      <c r="O3600" s="76" t="s">
        <v>497</v>
      </c>
      <c r="P3600" s="78" t="n">
        <v>45543</v>
      </c>
      <c r="Q3600" s="76" t="s">
        <v>114</v>
      </c>
      <c r="R3600" s="78" t="n">
        <v>37432</v>
      </c>
      <c r="S3600" s="78" t="n">
        <v>45189</v>
      </c>
      <c r="T3600" s="76" t="s">
        <v>183</v>
      </c>
      <c r="U3600" s="76" t="n">
        <v>2086</v>
      </c>
      <c r="V3600" s="76" t="s">
        <v>302</v>
      </c>
      <c r="W3600" s="76" t="n">
        <v>836</v>
      </c>
      <c r="X3600" s="76" t="s">
        <v>303</v>
      </c>
      <c r="Y3600" s="76" t="s">
        <v>116</v>
      </c>
      <c r="AC3600" s="76" t="s">
        <v>117</v>
      </c>
      <c r="AD3600" s="76" t="s">
        <v>295</v>
      </c>
      <c r="AE3600" s="76" t="n">
        <v>37300</v>
      </c>
      <c r="AF3600" s="76" t="s">
        <v>15233</v>
      </c>
      <c r="AI3600" s="79" t="s">
        <v>15234</v>
      </c>
      <c r="AJ3600" s="79" t="s">
        <v>15235</v>
      </c>
      <c r="AK3600" s="76" t="s">
        <v>15236</v>
      </c>
      <c r="AL3600" s="76" t="n">
        <v>0</v>
      </c>
      <c r="AM3600" s="76" t="n">
        <v>0</v>
      </c>
    </row>
    <row r="3601" customFormat="false" ht="15" hidden="false" customHeight="false" outlineLevel="0" collapsed="false">
      <c r="A3601" s="76" t="n">
        <v>1646955</v>
      </c>
      <c r="B3601" s="76" t="s">
        <v>15237</v>
      </c>
      <c r="C3601" s="76" t="s">
        <v>266</v>
      </c>
      <c r="D3601" s="76" t="n">
        <v>2817658</v>
      </c>
      <c r="E3601" s="76" t="s">
        <v>109</v>
      </c>
      <c r="H3601" s="78" t="n">
        <v>23449</v>
      </c>
      <c r="I3601" s="76" t="s">
        <v>267</v>
      </c>
      <c r="J3601" s="76" t="s">
        <v>268</v>
      </c>
      <c r="K3601" s="76" t="s">
        <v>41</v>
      </c>
      <c r="M3601" s="76" t="s">
        <v>155</v>
      </c>
      <c r="N3601" s="79" t="s">
        <v>232</v>
      </c>
      <c r="O3601" s="76" t="s">
        <v>233</v>
      </c>
      <c r="P3601" s="78" t="n">
        <v>45579</v>
      </c>
      <c r="Q3601" s="76" t="s">
        <v>114</v>
      </c>
      <c r="R3601" s="78" t="n">
        <v>45579</v>
      </c>
      <c r="S3601" s="78" t="n">
        <v>45572</v>
      </c>
      <c r="T3601" s="76" t="s">
        <v>201</v>
      </c>
      <c r="U3601" s="76" t="n">
        <v>500</v>
      </c>
      <c r="X3601" s="76" t="n">
        <v>5</v>
      </c>
      <c r="Y3601" s="76" t="s">
        <v>116</v>
      </c>
      <c r="AC3601" s="76" t="s">
        <v>117</v>
      </c>
      <c r="AD3601" s="76" t="s">
        <v>15238</v>
      </c>
      <c r="AE3601" s="76" t="n">
        <v>28210</v>
      </c>
      <c r="AF3601" s="76" t="s">
        <v>15239</v>
      </c>
      <c r="AK3601" s="76" t="s">
        <v>15240</v>
      </c>
      <c r="AL3601" s="76" t="n">
        <v>0</v>
      </c>
      <c r="AM3601" s="76" t="n">
        <v>0</v>
      </c>
    </row>
    <row r="3602" customFormat="false" ht="15" hidden="false" customHeight="false" outlineLevel="0" collapsed="false">
      <c r="A3602" s="76" t="n">
        <v>1485811</v>
      </c>
      <c r="B3602" s="76" t="s">
        <v>15241</v>
      </c>
      <c r="C3602" s="76" t="s">
        <v>10018</v>
      </c>
      <c r="D3602" s="76" t="n">
        <v>4537322</v>
      </c>
      <c r="E3602" s="76" t="s">
        <v>132</v>
      </c>
      <c r="F3602" s="76" t="s">
        <v>132</v>
      </c>
      <c r="H3602" s="78" t="n">
        <v>40326</v>
      </c>
      <c r="I3602" s="76" t="s">
        <v>256</v>
      </c>
      <c r="J3602" s="76" t="n">
        <v>-15</v>
      </c>
      <c r="K3602" s="76" t="s">
        <v>41</v>
      </c>
      <c r="M3602" s="76" t="s">
        <v>134</v>
      </c>
      <c r="N3602" s="79" t="s">
        <v>2058</v>
      </c>
      <c r="O3602" s="76" t="s">
        <v>2059</v>
      </c>
      <c r="P3602" s="78" t="n">
        <v>45544</v>
      </c>
      <c r="Q3602" s="76" t="s">
        <v>114</v>
      </c>
      <c r="R3602" s="78" t="n">
        <v>45049</v>
      </c>
      <c r="T3602" s="76" t="s">
        <v>115</v>
      </c>
      <c r="U3602" s="76" t="n">
        <v>500</v>
      </c>
      <c r="X3602" s="76" t="n">
        <v>5</v>
      </c>
      <c r="Y3602" s="76" t="s">
        <v>116</v>
      </c>
      <c r="AC3602" s="76" t="s">
        <v>117</v>
      </c>
      <c r="AD3602" s="76" t="s">
        <v>15242</v>
      </c>
      <c r="AE3602" s="76" t="n">
        <v>45240</v>
      </c>
      <c r="AF3602" s="76" t="s">
        <v>15243</v>
      </c>
      <c r="AJ3602" s="79" t="s">
        <v>15244</v>
      </c>
      <c r="AK3602" s="76" t="s">
        <v>15245</v>
      </c>
      <c r="AL3602" s="76" t="n">
        <v>1</v>
      </c>
      <c r="AM3602" s="76" t="n">
        <v>0</v>
      </c>
    </row>
    <row r="3603" customFormat="false" ht="15" hidden="false" customHeight="false" outlineLevel="0" collapsed="false">
      <c r="A3603" s="76" t="n">
        <v>1511185</v>
      </c>
      <c r="B3603" s="76" t="s">
        <v>15246</v>
      </c>
      <c r="C3603" s="76" t="s">
        <v>978</v>
      </c>
      <c r="D3603" s="76" t="n">
        <v>3736015</v>
      </c>
      <c r="E3603" s="76" t="s">
        <v>132</v>
      </c>
      <c r="F3603" s="76" t="s">
        <v>109</v>
      </c>
      <c r="H3603" s="78" t="n">
        <v>41790</v>
      </c>
      <c r="I3603" s="76" t="s">
        <v>190</v>
      </c>
      <c r="J3603" s="76" t="n">
        <v>-11</v>
      </c>
      <c r="K3603" s="76" t="s">
        <v>41</v>
      </c>
      <c r="M3603" s="76" t="s">
        <v>124</v>
      </c>
      <c r="N3603" s="79" t="s">
        <v>168</v>
      </c>
      <c r="O3603" s="76" t="s">
        <v>169</v>
      </c>
      <c r="P3603" s="78" t="n">
        <v>45653</v>
      </c>
      <c r="Q3603" s="76" t="s">
        <v>114</v>
      </c>
      <c r="R3603" s="78" t="n">
        <v>45182</v>
      </c>
      <c r="T3603" s="76" t="s">
        <v>115</v>
      </c>
      <c r="U3603" s="76" t="n">
        <v>500</v>
      </c>
      <c r="X3603" s="76" t="n">
        <v>5</v>
      </c>
      <c r="Y3603" s="76" t="s">
        <v>116</v>
      </c>
      <c r="AC3603" s="76" t="s">
        <v>117</v>
      </c>
      <c r="AD3603" s="76" t="s">
        <v>433</v>
      </c>
      <c r="AE3603" s="76" t="n">
        <v>37520</v>
      </c>
      <c r="AF3603" s="76" t="s">
        <v>15247</v>
      </c>
      <c r="AJ3603" s="79" t="s">
        <v>15248</v>
      </c>
      <c r="AK3603" s="76" t="s">
        <v>15249</v>
      </c>
      <c r="AL3603" s="76" t="n">
        <v>1</v>
      </c>
      <c r="AM3603" s="76" t="n">
        <v>0</v>
      </c>
    </row>
    <row r="3604" customFormat="false" ht="15" hidden="false" customHeight="false" outlineLevel="0" collapsed="false">
      <c r="A3604" s="76" t="n">
        <v>1612228</v>
      </c>
      <c r="B3604" s="76" t="s">
        <v>15250</v>
      </c>
      <c r="C3604" s="76" t="s">
        <v>108</v>
      </c>
      <c r="D3604" s="76" t="n">
        <v>1811980</v>
      </c>
      <c r="E3604" s="76" t="s">
        <v>109</v>
      </c>
      <c r="H3604" s="78" t="n">
        <v>42479</v>
      </c>
      <c r="I3604" s="76" t="s">
        <v>109</v>
      </c>
      <c r="J3604" s="76" t="n">
        <v>-9</v>
      </c>
      <c r="K3604" s="76" t="s">
        <v>41</v>
      </c>
      <c r="M3604" s="76" t="s">
        <v>111</v>
      </c>
      <c r="N3604" s="79" t="s">
        <v>703</v>
      </c>
      <c r="O3604" s="76" t="s">
        <v>704</v>
      </c>
      <c r="P3604" s="78" t="n">
        <v>45549</v>
      </c>
      <c r="Q3604" s="76" t="s">
        <v>114</v>
      </c>
      <c r="R3604" s="78" t="n">
        <v>45549</v>
      </c>
      <c r="T3604" s="76" t="s">
        <v>115</v>
      </c>
      <c r="U3604" s="76" t="n">
        <v>500</v>
      </c>
      <c r="X3604" s="76" t="n">
        <v>5</v>
      </c>
      <c r="Y3604" s="76" t="s">
        <v>116</v>
      </c>
      <c r="AC3604" s="76" t="s">
        <v>117</v>
      </c>
      <c r="AD3604" s="76" t="s">
        <v>15251</v>
      </c>
      <c r="AE3604" s="76" t="n">
        <v>18220</v>
      </c>
      <c r="AF3604" s="76" t="s">
        <v>15252</v>
      </c>
      <c r="AK3604" s="76" t="s">
        <v>15253</v>
      </c>
      <c r="AL3604" s="76" t="n">
        <v>0</v>
      </c>
      <c r="AM3604" s="76" t="n">
        <v>0</v>
      </c>
    </row>
    <row r="3605" customFormat="false" ht="15" hidden="false" customHeight="false" outlineLevel="0" collapsed="false">
      <c r="A3605" s="76" t="n">
        <v>937904</v>
      </c>
      <c r="B3605" s="76" t="s">
        <v>15250</v>
      </c>
      <c r="C3605" s="76" t="s">
        <v>1081</v>
      </c>
      <c r="D3605" s="76" t="n">
        <v>188298</v>
      </c>
      <c r="E3605" s="76" t="s">
        <v>109</v>
      </c>
      <c r="H3605" s="78" t="n">
        <v>28009</v>
      </c>
      <c r="I3605" s="76" t="s">
        <v>197</v>
      </c>
      <c r="J3605" s="76" t="s">
        <v>198</v>
      </c>
      <c r="K3605" s="76" t="s">
        <v>41</v>
      </c>
      <c r="M3605" s="76" t="s">
        <v>111</v>
      </c>
      <c r="N3605" s="79" t="s">
        <v>703</v>
      </c>
      <c r="O3605" s="76" t="s">
        <v>704</v>
      </c>
      <c r="P3605" s="78" t="n">
        <v>45668</v>
      </c>
      <c r="Q3605" s="76" t="s">
        <v>114</v>
      </c>
      <c r="R3605" s="78" t="n">
        <v>41370</v>
      </c>
      <c r="T3605" s="76" t="s">
        <v>325</v>
      </c>
      <c r="U3605" s="76" t="n">
        <v>500</v>
      </c>
      <c r="X3605" s="76" t="n">
        <v>5</v>
      </c>
      <c r="Y3605" s="76" t="s">
        <v>116</v>
      </c>
      <c r="AC3605" s="76" t="s">
        <v>117</v>
      </c>
      <c r="AD3605" s="76" t="s">
        <v>15251</v>
      </c>
      <c r="AE3605" s="76" t="n">
        <v>18220</v>
      </c>
      <c r="AF3605" s="76" t="s">
        <v>15254</v>
      </c>
      <c r="AK3605" s="76" t="s">
        <v>15253</v>
      </c>
      <c r="AL3605" s="76" t="n">
        <v>0</v>
      </c>
      <c r="AM3605" s="76" t="n">
        <v>0</v>
      </c>
    </row>
    <row r="3606" customFormat="false" ht="15" hidden="false" customHeight="false" outlineLevel="0" collapsed="false">
      <c r="A3606" s="76" t="n">
        <v>853136</v>
      </c>
      <c r="B3606" s="76" t="s">
        <v>15255</v>
      </c>
      <c r="C3606" s="76" t="s">
        <v>15256</v>
      </c>
      <c r="D3606" s="76" t="n">
        <v>4522914</v>
      </c>
      <c r="E3606" s="76" t="s">
        <v>109</v>
      </c>
      <c r="F3606" s="76" t="s">
        <v>109</v>
      </c>
      <c r="H3606" s="78" t="n">
        <v>36914</v>
      </c>
      <c r="I3606" s="76" t="s">
        <v>23</v>
      </c>
      <c r="J3606" s="76" t="n">
        <v>-40</v>
      </c>
      <c r="K3606" s="76" t="s">
        <v>41</v>
      </c>
      <c r="M3606" s="76" t="s">
        <v>134</v>
      </c>
      <c r="N3606" s="79" t="s">
        <v>1186</v>
      </c>
      <c r="O3606" s="76" t="s">
        <v>1187</v>
      </c>
      <c r="P3606" s="78" t="n">
        <v>45552</v>
      </c>
      <c r="Q3606" s="76" t="s">
        <v>114</v>
      </c>
      <c r="R3606" s="78" t="n">
        <v>40836</v>
      </c>
      <c r="S3606" s="78" t="n">
        <v>45167</v>
      </c>
      <c r="T3606" s="76" t="s">
        <v>183</v>
      </c>
      <c r="U3606" s="76" t="n">
        <v>500</v>
      </c>
      <c r="X3606" s="76" t="n">
        <v>5</v>
      </c>
      <c r="Y3606" s="76" t="s">
        <v>116</v>
      </c>
      <c r="AC3606" s="76" t="s">
        <v>117</v>
      </c>
      <c r="AD3606" s="76" t="s">
        <v>451</v>
      </c>
      <c r="AE3606" s="76" t="n">
        <v>45000</v>
      </c>
      <c r="AF3606" s="76" t="s">
        <v>15257</v>
      </c>
      <c r="AJ3606" s="79" t="s">
        <v>15258</v>
      </c>
      <c r="AK3606" s="76" t="s">
        <v>15259</v>
      </c>
      <c r="AL3606" s="76" t="n">
        <v>1</v>
      </c>
      <c r="AM3606" s="76" t="n">
        <v>1</v>
      </c>
    </row>
    <row r="3607" customFormat="false" ht="15" hidden="false" customHeight="false" outlineLevel="0" collapsed="false">
      <c r="A3607" s="76" t="n">
        <v>1664527</v>
      </c>
      <c r="B3607" s="76" t="s">
        <v>15260</v>
      </c>
      <c r="C3607" s="76" t="s">
        <v>15261</v>
      </c>
      <c r="D3607" s="76" t="n">
        <v>1812268</v>
      </c>
      <c r="E3607" s="76" t="s">
        <v>123</v>
      </c>
      <c r="H3607" s="78" t="n">
        <v>42517</v>
      </c>
      <c r="I3607" s="76" t="s">
        <v>109</v>
      </c>
      <c r="J3607" s="76" t="n">
        <v>-9</v>
      </c>
      <c r="K3607" s="76" t="s">
        <v>2</v>
      </c>
      <c r="M3607" s="76" t="s">
        <v>111</v>
      </c>
      <c r="N3607" s="79" t="s">
        <v>488</v>
      </c>
      <c r="O3607" s="76" t="s">
        <v>489</v>
      </c>
      <c r="P3607" s="78" t="n">
        <v>45629</v>
      </c>
      <c r="Q3607" s="76" t="s">
        <v>114</v>
      </c>
      <c r="R3607" s="78" t="n">
        <v>45629</v>
      </c>
      <c r="T3607" s="76" t="s">
        <v>115</v>
      </c>
      <c r="U3607" s="76" t="n">
        <v>500</v>
      </c>
      <c r="X3607" s="76" t="n">
        <v>5</v>
      </c>
      <c r="Y3607" s="76" t="s">
        <v>116</v>
      </c>
      <c r="AC3607" s="76" t="s">
        <v>117</v>
      </c>
      <c r="AD3607" s="76" t="s">
        <v>3296</v>
      </c>
      <c r="AE3607" s="76" t="n">
        <v>18200</v>
      </c>
      <c r="AF3607" s="76" t="s">
        <v>3297</v>
      </c>
      <c r="AI3607" s="79" t="s">
        <v>3298</v>
      </c>
      <c r="AJ3607" s="79" t="s">
        <v>3298</v>
      </c>
      <c r="AK3607" s="76" t="s">
        <v>2296</v>
      </c>
      <c r="AL3607" s="76" t="n">
        <v>0</v>
      </c>
      <c r="AM3607" s="76" t="n">
        <v>0</v>
      </c>
    </row>
    <row r="3608" customFormat="false" ht="15" hidden="false" customHeight="false" outlineLevel="0" collapsed="false">
      <c r="A3608" s="76" t="n">
        <v>1628236</v>
      </c>
      <c r="B3608" s="76" t="s">
        <v>15262</v>
      </c>
      <c r="C3608" s="76" t="s">
        <v>2344</v>
      </c>
      <c r="D3608" s="76" t="n">
        <v>2817518</v>
      </c>
      <c r="E3608" s="76" t="s">
        <v>109</v>
      </c>
      <c r="H3608" s="78" t="n">
        <v>32130</v>
      </c>
      <c r="I3608" s="76" t="s">
        <v>23</v>
      </c>
      <c r="J3608" s="76" t="n">
        <v>-40</v>
      </c>
      <c r="K3608" s="76" t="s">
        <v>41</v>
      </c>
      <c r="M3608" s="76" t="s">
        <v>155</v>
      </c>
      <c r="N3608" s="79" t="s">
        <v>532</v>
      </c>
      <c r="O3608" s="76" t="s">
        <v>533</v>
      </c>
      <c r="P3608" s="78" t="n">
        <v>45561</v>
      </c>
      <c r="Q3608" s="76" t="s">
        <v>114</v>
      </c>
      <c r="R3608" s="78" t="n">
        <v>45561</v>
      </c>
      <c r="S3608" s="78" t="n">
        <v>45559</v>
      </c>
      <c r="T3608" s="76" t="s">
        <v>201</v>
      </c>
      <c r="U3608" s="76" t="n">
        <v>500</v>
      </c>
      <c r="X3608" s="76" t="n">
        <v>5</v>
      </c>
      <c r="Y3608" s="76" t="s">
        <v>116</v>
      </c>
      <c r="AC3608" s="76" t="s">
        <v>117</v>
      </c>
      <c r="AD3608" s="76" t="s">
        <v>15263</v>
      </c>
      <c r="AE3608" s="76" t="n">
        <v>45310</v>
      </c>
      <c r="AF3608" s="76" t="s">
        <v>15264</v>
      </c>
      <c r="AJ3608" s="79" t="s">
        <v>15265</v>
      </c>
      <c r="AK3608" s="76" t="s">
        <v>12687</v>
      </c>
      <c r="AL3608" s="76" t="n">
        <v>0</v>
      </c>
      <c r="AM3608" s="76" t="n">
        <v>0</v>
      </c>
    </row>
    <row r="3609" customFormat="false" ht="15" hidden="false" customHeight="false" outlineLevel="0" collapsed="false">
      <c r="A3609" s="76" t="n">
        <v>1628801</v>
      </c>
      <c r="B3609" s="76" t="s">
        <v>15266</v>
      </c>
      <c r="C3609" s="76" t="s">
        <v>15267</v>
      </c>
      <c r="D3609" s="76" t="n">
        <v>4540688</v>
      </c>
      <c r="E3609" s="76" t="s">
        <v>109</v>
      </c>
      <c r="H3609" s="78" t="n">
        <v>42493</v>
      </c>
      <c r="I3609" s="76" t="s">
        <v>109</v>
      </c>
      <c r="J3609" s="76" t="n">
        <v>-9</v>
      </c>
      <c r="K3609" s="76" t="s">
        <v>41</v>
      </c>
      <c r="M3609" s="76" t="s">
        <v>134</v>
      </c>
      <c r="N3609" s="79" t="s">
        <v>1352</v>
      </c>
      <c r="O3609" s="76" t="s">
        <v>1353</v>
      </c>
      <c r="P3609" s="78" t="n">
        <v>45561</v>
      </c>
      <c r="Q3609" s="76" t="s">
        <v>114</v>
      </c>
      <c r="R3609" s="78" t="n">
        <v>45561</v>
      </c>
      <c r="T3609" s="76" t="s">
        <v>115</v>
      </c>
      <c r="U3609" s="76" t="n">
        <v>500</v>
      </c>
      <c r="X3609" s="76" t="n">
        <v>5</v>
      </c>
      <c r="Y3609" s="76" t="s">
        <v>116</v>
      </c>
      <c r="AC3609" s="76" t="s">
        <v>117</v>
      </c>
      <c r="AD3609" s="76" t="s">
        <v>8768</v>
      </c>
      <c r="AE3609" s="76" t="n">
        <v>45380</v>
      </c>
      <c r="AF3609" s="76" t="s">
        <v>15268</v>
      </c>
      <c r="AI3609" s="79" t="s">
        <v>15269</v>
      </c>
      <c r="AJ3609" s="79" t="s">
        <v>15270</v>
      </c>
      <c r="AK3609" s="76" t="s">
        <v>15271</v>
      </c>
      <c r="AL3609" s="76" t="n">
        <v>0</v>
      </c>
      <c r="AM3609" s="76" t="n">
        <v>0</v>
      </c>
    </row>
    <row r="3610" customFormat="false" ht="15" hidden="false" customHeight="false" outlineLevel="0" collapsed="false">
      <c r="A3610" s="76" t="n">
        <v>70444</v>
      </c>
      <c r="B3610" s="76" t="s">
        <v>15272</v>
      </c>
      <c r="C3610" s="76" t="s">
        <v>1428</v>
      </c>
      <c r="D3610" s="76" t="n">
        <v>4512528</v>
      </c>
      <c r="E3610" s="76" t="s">
        <v>132</v>
      </c>
      <c r="F3610" s="76" t="s">
        <v>132</v>
      </c>
      <c r="H3610" s="78" t="n">
        <v>25942</v>
      </c>
      <c r="I3610" s="76" t="s">
        <v>208</v>
      </c>
      <c r="J3610" s="76" t="s">
        <v>209</v>
      </c>
      <c r="K3610" s="76" t="s">
        <v>41</v>
      </c>
      <c r="M3610" s="76" t="s">
        <v>134</v>
      </c>
      <c r="N3610" s="79" t="s">
        <v>3877</v>
      </c>
      <c r="O3610" s="76" t="s">
        <v>3878</v>
      </c>
      <c r="P3610" s="78" t="n">
        <v>45534</v>
      </c>
      <c r="Q3610" s="76" t="s">
        <v>114</v>
      </c>
      <c r="R3610" s="78" t="n">
        <v>37432</v>
      </c>
      <c r="S3610" s="78" t="n">
        <v>44582</v>
      </c>
      <c r="T3610" s="76" t="s">
        <v>183</v>
      </c>
      <c r="U3610" s="76" t="n">
        <v>551</v>
      </c>
      <c r="X3610" s="76" t="n">
        <v>5</v>
      </c>
      <c r="Y3610" s="76" t="s">
        <v>116</v>
      </c>
      <c r="AC3610" s="76" t="s">
        <v>117</v>
      </c>
      <c r="AD3610" s="76" t="s">
        <v>3879</v>
      </c>
      <c r="AE3610" s="76" t="n">
        <v>45200</v>
      </c>
      <c r="AF3610" s="76" t="s">
        <v>15273</v>
      </c>
      <c r="AJ3610" s="79" t="s">
        <v>15274</v>
      </c>
      <c r="AK3610" s="76" t="s">
        <v>15275</v>
      </c>
      <c r="AL3610" s="76" t="n">
        <v>0</v>
      </c>
      <c r="AM3610" s="76" t="n">
        <v>0</v>
      </c>
    </row>
    <row r="3611" customFormat="false" ht="15" hidden="false" customHeight="false" outlineLevel="0" collapsed="false">
      <c r="A3611" s="76" t="n">
        <v>1423664</v>
      </c>
      <c r="B3611" s="76" t="s">
        <v>15276</v>
      </c>
      <c r="C3611" s="76" t="s">
        <v>3695</v>
      </c>
      <c r="D3611" s="76" t="n">
        <v>3610144</v>
      </c>
      <c r="E3611" s="76" t="s">
        <v>475</v>
      </c>
      <c r="F3611" s="76" t="s">
        <v>132</v>
      </c>
      <c r="H3611" s="78" t="n">
        <v>29005</v>
      </c>
      <c r="I3611" s="76" t="s">
        <v>197</v>
      </c>
      <c r="J3611" s="76" t="s">
        <v>198</v>
      </c>
      <c r="K3611" s="76" t="s">
        <v>2</v>
      </c>
      <c r="M3611" s="76" t="s">
        <v>269</v>
      </c>
      <c r="N3611" s="79" t="s">
        <v>828</v>
      </c>
      <c r="O3611" s="76" t="s">
        <v>829</v>
      </c>
      <c r="P3611" s="78" t="n">
        <v>45480</v>
      </c>
      <c r="Q3611" s="76" t="s">
        <v>114</v>
      </c>
      <c r="R3611" s="78" t="n">
        <v>44818</v>
      </c>
      <c r="T3611" s="76" t="s">
        <v>325</v>
      </c>
      <c r="U3611" s="76" t="n">
        <v>500</v>
      </c>
      <c r="X3611" s="76" t="n">
        <v>5</v>
      </c>
      <c r="Y3611" s="76" t="s">
        <v>116</v>
      </c>
      <c r="AC3611" s="76" t="s">
        <v>117</v>
      </c>
      <c r="AD3611" s="76" t="s">
        <v>1346</v>
      </c>
      <c r="AE3611" s="76" t="n">
        <v>36130</v>
      </c>
      <c r="AF3611" s="76" t="s">
        <v>15277</v>
      </c>
      <c r="AJ3611" s="79" t="s">
        <v>15278</v>
      </c>
      <c r="AK3611" s="76" t="s">
        <v>15279</v>
      </c>
      <c r="AL3611" s="76" t="n">
        <v>0</v>
      </c>
      <c r="AM3611" s="76" t="n">
        <v>0</v>
      </c>
    </row>
    <row r="3612" customFormat="false" ht="15" hidden="false" customHeight="false" outlineLevel="0" collapsed="false">
      <c r="A3612" s="76" t="n">
        <v>1430617</v>
      </c>
      <c r="B3612" s="76" t="s">
        <v>15276</v>
      </c>
      <c r="C3612" s="76" t="s">
        <v>910</v>
      </c>
      <c r="D3612" s="76" t="n">
        <v>3610168</v>
      </c>
      <c r="E3612" s="76" t="s">
        <v>109</v>
      </c>
      <c r="F3612" s="76" t="s">
        <v>109</v>
      </c>
      <c r="H3612" s="78" t="n">
        <v>24360</v>
      </c>
      <c r="I3612" s="76" t="s">
        <v>321</v>
      </c>
      <c r="J3612" s="76" t="s">
        <v>322</v>
      </c>
      <c r="K3612" s="76" t="s">
        <v>41</v>
      </c>
      <c r="M3612" s="76" t="s">
        <v>269</v>
      </c>
      <c r="N3612" s="79" t="s">
        <v>828</v>
      </c>
      <c r="O3612" s="76" t="s">
        <v>829</v>
      </c>
      <c r="P3612" s="78" t="n">
        <v>45574</v>
      </c>
      <c r="Q3612" s="76" t="s">
        <v>114</v>
      </c>
      <c r="R3612" s="78" t="n">
        <v>44825</v>
      </c>
      <c r="S3612" s="78" t="n">
        <v>44819</v>
      </c>
      <c r="T3612" s="76" t="s">
        <v>183</v>
      </c>
      <c r="U3612" s="76" t="n">
        <v>500</v>
      </c>
      <c r="X3612" s="76" t="n">
        <v>5</v>
      </c>
      <c r="Y3612" s="76" t="s">
        <v>116</v>
      </c>
      <c r="AC3612" s="76" t="s">
        <v>117</v>
      </c>
      <c r="AD3612" s="76" t="s">
        <v>1346</v>
      </c>
      <c r="AE3612" s="76" t="n">
        <v>36130</v>
      </c>
      <c r="AF3612" s="76" t="s">
        <v>15277</v>
      </c>
      <c r="AJ3612" s="79" t="s">
        <v>15280</v>
      </c>
      <c r="AK3612" s="76" t="s">
        <v>15281</v>
      </c>
      <c r="AL3612" s="76" t="n">
        <v>0</v>
      </c>
      <c r="AM3612" s="76" t="n">
        <v>0</v>
      </c>
    </row>
    <row r="3613" customFormat="false" ht="15" hidden="false" customHeight="false" outlineLevel="0" collapsed="false">
      <c r="A3613" s="76" t="n">
        <v>1329394</v>
      </c>
      <c r="B3613" s="76" t="s">
        <v>15276</v>
      </c>
      <c r="C3613" s="76" t="s">
        <v>868</v>
      </c>
      <c r="D3613" s="76" t="n">
        <v>369043</v>
      </c>
      <c r="E3613" s="76" t="s">
        <v>132</v>
      </c>
      <c r="F3613" s="76" t="s">
        <v>132</v>
      </c>
      <c r="H3613" s="78" t="n">
        <v>39323</v>
      </c>
      <c r="I3613" s="76" t="s">
        <v>294</v>
      </c>
      <c r="J3613" s="76" t="n">
        <v>-18</v>
      </c>
      <c r="K3613" s="76" t="s">
        <v>41</v>
      </c>
      <c r="M3613" s="76" t="s">
        <v>269</v>
      </c>
      <c r="N3613" s="79" t="s">
        <v>828</v>
      </c>
      <c r="O3613" s="76" t="s">
        <v>829</v>
      </c>
      <c r="P3613" s="78" t="n">
        <v>45553</v>
      </c>
      <c r="Q3613" s="76" t="s">
        <v>114</v>
      </c>
      <c r="R3613" s="78" t="n">
        <v>44122</v>
      </c>
      <c r="T3613" s="76" t="s">
        <v>115</v>
      </c>
      <c r="U3613" s="76" t="n">
        <v>799</v>
      </c>
      <c r="X3613" s="76" t="n">
        <v>7</v>
      </c>
      <c r="Y3613" s="76" t="s">
        <v>116</v>
      </c>
      <c r="AC3613" s="76" t="s">
        <v>117</v>
      </c>
      <c r="AD3613" s="76" t="s">
        <v>830</v>
      </c>
      <c r="AE3613" s="76" t="n">
        <v>36130</v>
      </c>
      <c r="AF3613" s="76" t="s">
        <v>15282</v>
      </c>
      <c r="AI3613" s="79" t="s">
        <v>15278</v>
      </c>
      <c r="AJ3613" s="79" t="s">
        <v>15283</v>
      </c>
      <c r="AK3613" s="76" t="s">
        <v>15281</v>
      </c>
      <c r="AL3613" s="76" t="n">
        <v>0</v>
      </c>
      <c r="AM3613" s="76" t="n">
        <v>0</v>
      </c>
    </row>
    <row r="3614" customFormat="false" ht="15" hidden="false" customHeight="false" outlineLevel="0" collapsed="false">
      <c r="A3614" s="76" t="n">
        <v>1389169</v>
      </c>
      <c r="B3614" s="76" t="s">
        <v>15276</v>
      </c>
      <c r="C3614" s="76" t="s">
        <v>1766</v>
      </c>
      <c r="D3614" s="76" t="n">
        <v>3610098</v>
      </c>
      <c r="E3614" s="76" t="s">
        <v>109</v>
      </c>
      <c r="F3614" s="76" t="s">
        <v>132</v>
      </c>
      <c r="H3614" s="78" t="n">
        <v>39323</v>
      </c>
      <c r="I3614" s="76" t="s">
        <v>294</v>
      </c>
      <c r="J3614" s="76" t="n">
        <v>-18</v>
      </c>
      <c r="K3614" s="76" t="s">
        <v>41</v>
      </c>
      <c r="M3614" s="76" t="s">
        <v>269</v>
      </c>
      <c r="N3614" s="79" t="s">
        <v>828</v>
      </c>
      <c r="O3614" s="76" t="s">
        <v>829</v>
      </c>
      <c r="P3614" s="78" t="n">
        <v>45574</v>
      </c>
      <c r="Q3614" s="76" t="s">
        <v>114</v>
      </c>
      <c r="R3614" s="78" t="n">
        <v>44586</v>
      </c>
      <c r="T3614" s="76" t="s">
        <v>325</v>
      </c>
      <c r="U3614" s="76" t="n">
        <v>500</v>
      </c>
      <c r="X3614" s="76" t="n">
        <v>5</v>
      </c>
      <c r="Y3614" s="76" t="s">
        <v>116</v>
      </c>
      <c r="AC3614" s="76" t="s">
        <v>117</v>
      </c>
      <c r="AD3614" s="76" t="s">
        <v>1346</v>
      </c>
      <c r="AE3614" s="76" t="n">
        <v>36130</v>
      </c>
      <c r="AF3614" s="76" t="s">
        <v>15277</v>
      </c>
      <c r="AJ3614" s="79" t="s">
        <v>15284</v>
      </c>
      <c r="AK3614" s="76" t="s">
        <v>15285</v>
      </c>
      <c r="AL3614" s="76" t="n">
        <v>0</v>
      </c>
      <c r="AM3614" s="76" t="n">
        <v>0</v>
      </c>
    </row>
    <row r="3615" customFormat="false" ht="15" hidden="false" customHeight="false" outlineLevel="0" collapsed="false">
      <c r="A3615" s="76" t="n">
        <v>1608696</v>
      </c>
      <c r="B3615" s="76" t="s">
        <v>15286</v>
      </c>
      <c r="C3615" s="76" t="s">
        <v>800</v>
      </c>
      <c r="D3615" s="76" t="n">
        <v>4540347</v>
      </c>
      <c r="E3615" s="76" t="s">
        <v>109</v>
      </c>
      <c r="H3615" s="78" t="n">
        <v>42777</v>
      </c>
      <c r="I3615" s="76" t="s">
        <v>109</v>
      </c>
      <c r="J3615" s="76" t="n">
        <v>-9</v>
      </c>
      <c r="K3615" s="76" t="s">
        <v>41</v>
      </c>
      <c r="M3615" s="76" t="s">
        <v>134</v>
      </c>
      <c r="N3615" s="79" t="s">
        <v>248</v>
      </c>
      <c r="O3615" s="76" t="s">
        <v>249</v>
      </c>
      <c r="P3615" s="78" t="n">
        <v>45579</v>
      </c>
      <c r="Q3615" s="76" t="s">
        <v>114</v>
      </c>
      <c r="R3615" s="78" t="n">
        <v>45546</v>
      </c>
      <c r="T3615" s="76" t="s">
        <v>115</v>
      </c>
      <c r="U3615" s="76" t="n">
        <v>500</v>
      </c>
      <c r="X3615" s="76" t="n">
        <v>5</v>
      </c>
      <c r="Y3615" s="76" t="s">
        <v>116</v>
      </c>
      <c r="AC3615" s="76" t="s">
        <v>117</v>
      </c>
      <c r="AD3615" s="76" t="s">
        <v>15287</v>
      </c>
      <c r="AE3615" s="76" t="n">
        <v>45260</v>
      </c>
      <c r="AF3615" s="76" t="s">
        <v>15288</v>
      </c>
      <c r="AI3615" s="76" t="s">
        <v>15289</v>
      </c>
      <c r="AJ3615" s="76" t="s">
        <v>15290</v>
      </c>
      <c r="AK3615" s="76" t="s">
        <v>15291</v>
      </c>
      <c r="AL3615" s="76" t="n">
        <v>0</v>
      </c>
      <c r="AM3615" s="76" t="n">
        <v>0</v>
      </c>
    </row>
    <row r="3616" customFormat="false" ht="15" hidden="false" customHeight="false" outlineLevel="0" collapsed="false">
      <c r="A3616" s="76" t="n">
        <v>70702</v>
      </c>
      <c r="B3616" s="76" t="s">
        <v>15292</v>
      </c>
      <c r="C3616" s="76" t="s">
        <v>13042</v>
      </c>
      <c r="D3616" s="76" t="n">
        <v>4510629</v>
      </c>
      <c r="E3616" s="76" t="s">
        <v>109</v>
      </c>
      <c r="F3616" s="76" t="s">
        <v>109</v>
      </c>
      <c r="H3616" s="78" t="n">
        <v>21116</v>
      </c>
      <c r="I3616" s="76" t="s">
        <v>305</v>
      </c>
      <c r="J3616" s="76" t="s">
        <v>306</v>
      </c>
      <c r="K3616" s="76" t="s">
        <v>2</v>
      </c>
      <c r="M3616" s="76" t="s">
        <v>134</v>
      </c>
      <c r="N3616" s="79" t="s">
        <v>3076</v>
      </c>
      <c r="O3616" s="76" t="s">
        <v>3077</v>
      </c>
      <c r="P3616" s="78" t="n">
        <v>45559</v>
      </c>
      <c r="Q3616" s="76" t="s">
        <v>114</v>
      </c>
      <c r="R3616" s="78" t="n">
        <v>37432</v>
      </c>
      <c r="S3616" s="78" t="n">
        <v>44781</v>
      </c>
      <c r="T3616" s="76" t="s">
        <v>183</v>
      </c>
      <c r="U3616" s="76" t="n">
        <v>558</v>
      </c>
      <c r="X3616" s="76" t="n">
        <v>5</v>
      </c>
      <c r="Y3616" s="76" t="s">
        <v>116</v>
      </c>
      <c r="AC3616" s="76" t="s">
        <v>117</v>
      </c>
      <c r="AD3616" s="76" t="s">
        <v>3459</v>
      </c>
      <c r="AE3616" s="76" t="n">
        <v>45590</v>
      </c>
      <c r="AF3616" s="76" t="s">
        <v>15293</v>
      </c>
      <c r="AI3616" s="79" t="s">
        <v>15294</v>
      </c>
      <c r="AJ3616" s="79" t="s">
        <v>15295</v>
      </c>
      <c r="AK3616" s="76" t="s">
        <v>15296</v>
      </c>
      <c r="AL3616" s="76" t="n">
        <v>0</v>
      </c>
      <c r="AM3616" s="76" t="n">
        <v>0</v>
      </c>
    </row>
    <row r="3617" customFormat="false" ht="15" hidden="false" customHeight="false" outlineLevel="0" collapsed="false">
      <c r="A3617" s="76" t="n">
        <v>1648641</v>
      </c>
      <c r="B3617" s="76" t="s">
        <v>15297</v>
      </c>
      <c r="C3617" s="76" t="s">
        <v>3497</v>
      </c>
      <c r="D3617" s="76" t="n">
        <v>4540970</v>
      </c>
      <c r="E3617" s="76" t="s">
        <v>132</v>
      </c>
      <c r="H3617" s="78" t="n">
        <v>41497</v>
      </c>
      <c r="I3617" s="76" t="s">
        <v>110</v>
      </c>
      <c r="J3617" s="76" t="n">
        <v>-12</v>
      </c>
      <c r="K3617" s="76" t="s">
        <v>41</v>
      </c>
      <c r="M3617" s="76" t="s">
        <v>134</v>
      </c>
      <c r="N3617" s="79" t="s">
        <v>1131</v>
      </c>
      <c r="O3617" s="76" t="s">
        <v>1132</v>
      </c>
      <c r="P3617" s="78" t="n">
        <v>45581</v>
      </c>
      <c r="Q3617" s="76" t="s">
        <v>114</v>
      </c>
      <c r="R3617" s="78" t="n">
        <v>45581</v>
      </c>
      <c r="T3617" s="76" t="s">
        <v>115</v>
      </c>
      <c r="U3617" s="76" t="n">
        <v>500</v>
      </c>
      <c r="X3617" s="76" t="n">
        <v>5</v>
      </c>
      <c r="Y3617" s="76" t="s">
        <v>116</v>
      </c>
      <c r="AC3617" s="76" t="s">
        <v>117</v>
      </c>
      <c r="AD3617" s="76" t="s">
        <v>3796</v>
      </c>
      <c r="AE3617" s="76" t="n">
        <v>45150</v>
      </c>
      <c r="AF3617" s="76" t="s">
        <v>15298</v>
      </c>
      <c r="AJ3617" s="79" t="s">
        <v>15299</v>
      </c>
      <c r="AK3617" s="76" t="s">
        <v>15300</v>
      </c>
      <c r="AL3617" s="76" t="n">
        <v>0</v>
      </c>
      <c r="AM3617" s="76" t="n">
        <v>0</v>
      </c>
    </row>
    <row r="3618" customFormat="false" ht="15" hidden="false" customHeight="false" outlineLevel="0" collapsed="false">
      <c r="A3618" s="76" t="n">
        <v>70750</v>
      </c>
      <c r="B3618" s="76" t="s">
        <v>15297</v>
      </c>
      <c r="C3618" s="76" t="s">
        <v>336</v>
      </c>
      <c r="D3618" s="76" t="n">
        <v>459322</v>
      </c>
      <c r="E3618" s="76" t="s">
        <v>132</v>
      </c>
      <c r="F3618" s="76" t="s">
        <v>132</v>
      </c>
      <c r="H3618" s="78" t="n">
        <v>16957</v>
      </c>
      <c r="I3618" s="76" t="s">
        <v>686</v>
      </c>
      <c r="J3618" s="76" t="s">
        <v>687</v>
      </c>
      <c r="K3618" s="76" t="s">
        <v>41</v>
      </c>
      <c r="M3618" s="76" t="s">
        <v>134</v>
      </c>
      <c r="N3618" s="79" t="s">
        <v>972</v>
      </c>
      <c r="O3618" s="76" t="s">
        <v>973</v>
      </c>
      <c r="P3618" s="78" t="n">
        <v>45552</v>
      </c>
      <c r="Q3618" s="76" t="s">
        <v>114</v>
      </c>
      <c r="R3618" s="78" t="n">
        <v>37432</v>
      </c>
      <c r="S3618" s="78" t="n">
        <v>45552</v>
      </c>
      <c r="T3618" s="76" t="s">
        <v>201</v>
      </c>
      <c r="U3618" s="76" t="n">
        <v>500</v>
      </c>
      <c r="X3618" s="76" t="n">
        <v>5</v>
      </c>
      <c r="Y3618" s="76" t="s">
        <v>116</v>
      </c>
      <c r="AC3618" s="76" t="s">
        <v>117</v>
      </c>
      <c r="AD3618" s="76" t="s">
        <v>2917</v>
      </c>
      <c r="AE3618" s="76" t="n">
        <v>45800</v>
      </c>
      <c r="AF3618" s="76" t="s">
        <v>15301</v>
      </c>
      <c r="AI3618" s="79" t="s">
        <v>15302</v>
      </c>
      <c r="AK3618" s="76" t="s">
        <v>15303</v>
      </c>
      <c r="AL3618" s="76" t="n">
        <v>0</v>
      </c>
      <c r="AM3618" s="76" t="n">
        <v>0</v>
      </c>
    </row>
    <row r="3619" customFormat="false" ht="15" hidden="false" customHeight="false" outlineLevel="0" collapsed="false">
      <c r="A3619" s="76" t="n">
        <v>1445898</v>
      </c>
      <c r="B3619" s="76" t="s">
        <v>15304</v>
      </c>
      <c r="C3619" s="76" t="s">
        <v>5344</v>
      </c>
      <c r="D3619" s="76" t="n">
        <v>4115567</v>
      </c>
      <c r="E3619" s="76" t="s">
        <v>109</v>
      </c>
      <c r="H3619" s="78" t="n">
        <v>41023</v>
      </c>
      <c r="I3619" s="76" t="s">
        <v>370</v>
      </c>
      <c r="J3619" s="76" t="n">
        <v>-13</v>
      </c>
      <c r="K3619" s="76" t="s">
        <v>41</v>
      </c>
      <c r="M3619" s="76" t="s">
        <v>286</v>
      </c>
      <c r="N3619" s="79" t="s">
        <v>1378</v>
      </c>
      <c r="O3619" s="76" t="s">
        <v>1379</v>
      </c>
      <c r="P3619" s="78" t="n">
        <v>45624</v>
      </c>
      <c r="Q3619" s="76" t="s">
        <v>114</v>
      </c>
      <c r="R3619" s="78" t="n">
        <v>44842</v>
      </c>
      <c r="T3619" s="76" t="s">
        <v>115</v>
      </c>
      <c r="U3619" s="76" t="n">
        <v>500</v>
      </c>
      <c r="X3619" s="76" t="n">
        <v>5</v>
      </c>
      <c r="Y3619" s="76" t="s">
        <v>116</v>
      </c>
      <c r="AC3619" s="76" t="s">
        <v>117</v>
      </c>
      <c r="AD3619" s="76" t="s">
        <v>2828</v>
      </c>
      <c r="AE3619" s="76" t="n">
        <v>41110</v>
      </c>
      <c r="AF3619" s="76" t="s">
        <v>15305</v>
      </c>
      <c r="AK3619" s="76" t="s">
        <v>15306</v>
      </c>
      <c r="AL3619" s="76" t="n">
        <v>0</v>
      </c>
      <c r="AM3619" s="76" t="n">
        <v>0</v>
      </c>
    </row>
    <row r="3620" customFormat="false" ht="15" hidden="false" customHeight="false" outlineLevel="0" collapsed="false">
      <c r="A3620" s="76" t="n">
        <v>70785</v>
      </c>
      <c r="B3620" s="76" t="s">
        <v>15307</v>
      </c>
      <c r="C3620" s="76" t="s">
        <v>1868</v>
      </c>
      <c r="D3620" s="76" t="n">
        <v>3321808</v>
      </c>
      <c r="E3620" s="76" t="s">
        <v>132</v>
      </c>
      <c r="F3620" s="76" t="s">
        <v>132</v>
      </c>
      <c r="H3620" s="78" t="n">
        <v>18621</v>
      </c>
      <c r="I3620" s="76" t="s">
        <v>594</v>
      </c>
      <c r="J3620" s="76" t="s">
        <v>595</v>
      </c>
      <c r="K3620" s="76" t="s">
        <v>41</v>
      </c>
      <c r="M3620" s="76" t="s">
        <v>155</v>
      </c>
      <c r="N3620" s="79" t="s">
        <v>564</v>
      </c>
      <c r="O3620" s="76" t="s">
        <v>565</v>
      </c>
      <c r="P3620" s="78" t="n">
        <v>45552</v>
      </c>
      <c r="Q3620" s="76" t="s">
        <v>114</v>
      </c>
      <c r="R3620" s="78" t="n">
        <v>37432</v>
      </c>
      <c r="T3620" s="76" t="s">
        <v>325</v>
      </c>
      <c r="U3620" s="76" t="n">
        <v>1222</v>
      </c>
      <c r="X3620" s="76" t="n">
        <v>12</v>
      </c>
      <c r="Y3620" s="76" t="s">
        <v>466</v>
      </c>
      <c r="Z3620" s="76" t="n">
        <v>10860230</v>
      </c>
      <c r="AA3620" s="76" t="s">
        <v>15308</v>
      </c>
      <c r="AB3620" s="78" t="n">
        <v>44743</v>
      </c>
      <c r="AC3620" s="76" t="s">
        <v>117</v>
      </c>
      <c r="AD3620" s="76" t="s">
        <v>15309</v>
      </c>
      <c r="AE3620" s="76" t="n">
        <v>17600</v>
      </c>
      <c r="AF3620" s="76" t="s">
        <v>15310</v>
      </c>
      <c r="AJ3620" s="79" t="s">
        <v>15311</v>
      </c>
      <c r="AK3620" s="76" t="s">
        <v>15312</v>
      </c>
      <c r="AL3620" s="76" t="n">
        <v>1</v>
      </c>
      <c r="AM3620" s="76" t="n">
        <v>0</v>
      </c>
    </row>
    <row r="3621" customFormat="false" ht="15" hidden="false" customHeight="false" outlineLevel="0" collapsed="false">
      <c r="A3621" s="76" t="n">
        <v>1376085</v>
      </c>
      <c r="B3621" s="76" t="s">
        <v>15313</v>
      </c>
      <c r="C3621" s="76" t="s">
        <v>910</v>
      </c>
      <c r="D3621" s="76" t="n">
        <v>1810309</v>
      </c>
      <c r="E3621" s="76" t="s">
        <v>132</v>
      </c>
      <c r="F3621" s="76" t="s">
        <v>132</v>
      </c>
      <c r="H3621" s="78" t="n">
        <v>28744</v>
      </c>
      <c r="I3621" s="76" t="s">
        <v>197</v>
      </c>
      <c r="J3621" s="76" t="s">
        <v>198</v>
      </c>
      <c r="K3621" s="76" t="s">
        <v>41</v>
      </c>
      <c r="M3621" s="76" t="s">
        <v>111</v>
      </c>
      <c r="N3621" s="79" t="s">
        <v>4707</v>
      </c>
      <c r="O3621" s="76" t="s">
        <v>4708</v>
      </c>
      <c r="P3621" s="78" t="n">
        <v>45538</v>
      </c>
      <c r="Q3621" s="76" t="s">
        <v>114</v>
      </c>
      <c r="R3621" s="78" t="n">
        <v>44518</v>
      </c>
      <c r="S3621" s="78" t="n">
        <v>44505</v>
      </c>
      <c r="T3621" s="76" t="s">
        <v>183</v>
      </c>
      <c r="U3621" s="76" t="n">
        <v>722</v>
      </c>
      <c r="X3621" s="76" t="n">
        <v>7</v>
      </c>
      <c r="Y3621" s="76" t="s">
        <v>116</v>
      </c>
      <c r="AC3621" s="76" t="s">
        <v>117</v>
      </c>
      <c r="AD3621" s="76" t="s">
        <v>3929</v>
      </c>
      <c r="AE3621" s="76" t="n">
        <v>18500</v>
      </c>
      <c r="AF3621" s="76" t="s">
        <v>15314</v>
      </c>
      <c r="AK3621" s="76" t="s">
        <v>15315</v>
      </c>
      <c r="AL3621" s="76" t="n">
        <v>0</v>
      </c>
      <c r="AM3621" s="76" t="n">
        <v>0</v>
      </c>
    </row>
    <row r="3622" customFormat="false" ht="15" hidden="false" customHeight="false" outlineLevel="0" collapsed="false">
      <c r="A3622" s="76" t="n">
        <v>1450646</v>
      </c>
      <c r="B3622" s="76" t="s">
        <v>15316</v>
      </c>
      <c r="C3622" s="76" t="s">
        <v>1545</v>
      </c>
      <c r="D3622" s="76" t="n">
        <v>2816601</v>
      </c>
      <c r="E3622" s="76" t="s">
        <v>132</v>
      </c>
      <c r="F3622" s="76" t="s">
        <v>132</v>
      </c>
      <c r="H3622" s="78" t="n">
        <v>32283</v>
      </c>
      <c r="I3622" s="76" t="s">
        <v>23</v>
      </c>
      <c r="J3622" s="76" t="n">
        <v>-40</v>
      </c>
      <c r="K3622" s="76" t="s">
        <v>41</v>
      </c>
      <c r="M3622" s="76" t="s">
        <v>155</v>
      </c>
      <c r="N3622" s="79" t="s">
        <v>156</v>
      </c>
      <c r="O3622" s="76" t="s">
        <v>157</v>
      </c>
      <c r="P3622" s="78" t="n">
        <v>45553</v>
      </c>
      <c r="Q3622" s="76" t="s">
        <v>114</v>
      </c>
      <c r="R3622" s="78" t="n">
        <v>44851</v>
      </c>
      <c r="S3622" s="78" t="n">
        <v>44823</v>
      </c>
      <c r="T3622" s="76" t="s">
        <v>183</v>
      </c>
      <c r="U3622" s="76" t="n">
        <v>505</v>
      </c>
      <c r="X3622" s="76" t="n">
        <v>5</v>
      </c>
      <c r="Y3622" s="76" t="s">
        <v>116</v>
      </c>
      <c r="AC3622" s="76" t="s">
        <v>117</v>
      </c>
      <c r="AD3622" s="76" t="s">
        <v>15317</v>
      </c>
      <c r="AE3622" s="76" t="n">
        <v>28170</v>
      </c>
      <c r="AF3622" s="76" t="s">
        <v>15318</v>
      </c>
      <c r="AJ3622" s="79" t="s">
        <v>15319</v>
      </c>
      <c r="AK3622" s="76" t="s">
        <v>15320</v>
      </c>
      <c r="AL3622" s="76" t="n">
        <v>0</v>
      </c>
      <c r="AM3622" s="76" t="n">
        <v>0</v>
      </c>
    </row>
    <row r="3623" customFormat="false" ht="15" hidden="false" customHeight="false" outlineLevel="0" collapsed="false">
      <c r="A3623" s="76" t="n">
        <v>1666089</v>
      </c>
      <c r="B3623" s="76" t="s">
        <v>15321</v>
      </c>
      <c r="C3623" s="76" t="s">
        <v>963</v>
      </c>
      <c r="D3623" s="76" t="n">
        <v>3738211</v>
      </c>
      <c r="E3623" s="76" t="s">
        <v>109</v>
      </c>
      <c r="H3623" s="78" t="n">
        <v>41324</v>
      </c>
      <c r="I3623" s="76" t="s">
        <v>110</v>
      </c>
      <c r="J3623" s="76" t="n">
        <v>-12</v>
      </c>
      <c r="K3623" s="76" t="s">
        <v>41</v>
      </c>
      <c r="M3623" s="76" t="s">
        <v>124</v>
      </c>
      <c r="N3623" s="79" t="s">
        <v>1249</v>
      </c>
      <c r="O3623" s="76" t="s">
        <v>1250</v>
      </c>
      <c r="P3623" s="78" t="n">
        <v>45632</v>
      </c>
      <c r="Q3623" s="76" t="s">
        <v>114</v>
      </c>
      <c r="R3623" s="78" t="n">
        <v>45632</v>
      </c>
      <c r="T3623" s="76" t="s">
        <v>115</v>
      </c>
      <c r="U3623" s="76" t="n">
        <v>500</v>
      </c>
      <c r="X3623" s="76" t="n">
        <v>5</v>
      </c>
      <c r="Y3623" s="76" t="s">
        <v>116</v>
      </c>
      <c r="AC3623" s="76" t="s">
        <v>117</v>
      </c>
      <c r="AD3623" s="76" t="s">
        <v>15322</v>
      </c>
      <c r="AE3623" s="76" t="n">
        <v>37390</v>
      </c>
      <c r="AF3623" s="76" t="s">
        <v>15323</v>
      </c>
      <c r="AK3623" s="76" t="s">
        <v>15324</v>
      </c>
      <c r="AL3623" s="76" t="n">
        <v>0</v>
      </c>
      <c r="AM3623" s="76" t="n">
        <v>0</v>
      </c>
    </row>
    <row r="3624" customFormat="false" ht="15" hidden="false" customHeight="false" outlineLevel="0" collapsed="false">
      <c r="A3624" s="76" t="n">
        <v>1627141</v>
      </c>
      <c r="B3624" s="76" t="s">
        <v>15325</v>
      </c>
      <c r="C3624" s="76" t="s">
        <v>1545</v>
      </c>
      <c r="D3624" s="76" t="n">
        <v>3737583</v>
      </c>
      <c r="E3624" s="76" t="s">
        <v>123</v>
      </c>
      <c r="H3624" s="78" t="n">
        <v>39340</v>
      </c>
      <c r="I3624" s="76" t="s">
        <v>294</v>
      </c>
      <c r="J3624" s="76" t="n">
        <v>-18</v>
      </c>
      <c r="K3624" s="76" t="s">
        <v>41</v>
      </c>
      <c r="M3624" s="76" t="s">
        <v>124</v>
      </c>
      <c r="N3624" s="79" t="s">
        <v>1926</v>
      </c>
      <c r="O3624" s="76" t="s">
        <v>1927</v>
      </c>
      <c r="P3624" s="78" t="n">
        <v>45560</v>
      </c>
      <c r="Q3624" s="76" t="s">
        <v>114</v>
      </c>
      <c r="R3624" s="78" t="n">
        <v>45560</v>
      </c>
      <c r="T3624" s="76" t="s">
        <v>115</v>
      </c>
      <c r="U3624" s="76" t="n">
        <v>500</v>
      </c>
      <c r="X3624" s="76" t="n">
        <v>5</v>
      </c>
      <c r="Y3624" s="76" t="s">
        <v>116</v>
      </c>
      <c r="AC3624" s="76" t="s">
        <v>117</v>
      </c>
      <c r="AD3624" s="76" t="s">
        <v>3355</v>
      </c>
      <c r="AE3624" s="76" t="n">
        <v>37540</v>
      </c>
      <c r="AF3624" s="76" t="s">
        <v>15326</v>
      </c>
      <c r="AK3624" s="76" t="s">
        <v>15327</v>
      </c>
      <c r="AL3624" s="76" t="n">
        <v>0</v>
      </c>
      <c r="AM3624" s="76" t="n">
        <v>0</v>
      </c>
    </row>
    <row r="3625" customFormat="false" ht="15" hidden="false" customHeight="false" outlineLevel="0" collapsed="false">
      <c r="A3625" s="76" t="n">
        <v>1405911</v>
      </c>
      <c r="B3625" s="76" t="s">
        <v>15325</v>
      </c>
      <c r="C3625" s="76" t="s">
        <v>787</v>
      </c>
      <c r="D3625" s="76" t="n">
        <v>3733751</v>
      </c>
      <c r="E3625" s="76" t="s">
        <v>109</v>
      </c>
      <c r="H3625" s="78" t="n">
        <v>39340</v>
      </c>
      <c r="I3625" s="76" t="s">
        <v>294</v>
      </c>
      <c r="J3625" s="76" t="n">
        <v>-18</v>
      </c>
      <c r="K3625" s="76" t="s">
        <v>41</v>
      </c>
      <c r="M3625" s="76" t="s">
        <v>124</v>
      </c>
      <c r="N3625" s="79" t="s">
        <v>1926</v>
      </c>
      <c r="O3625" s="76" t="s">
        <v>1927</v>
      </c>
      <c r="P3625" s="78" t="n">
        <v>45559</v>
      </c>
      <c r="Q3625" s="76" t="s">
        <v>114</v>
      </c>
      <c r="R3625" s="78" t="n">
        <v>44719</v>
      </c>
      <c r="T3625" s="76" t="s">
        <v>115</v>
      </c>
      <c r="U3625" s="76" t="n">
        <v>500</v>
      </c>
      <c r="X3625" s="76" t="n">
        <v>5</v>
      </c>
      <c r="Y3625" s="76" t="s">
        <v>116</v>
      </c>
      <c r="AC3625" s="76" t="s">
        <v>117</v>
      </c>
      <c r="AD3625" s="76" t="s">
        <v>15328</v>
      </c>
      <c r="AE3625" s="76" t="n">
        <v>37390</v>
      </c>
      <c r="AF3625" s="76" t="s">
        <v>15329</v>
      </c>
      <c r="AJ3625" s="79" t="s">
        <v>15330</v>
      </c>
      <c r="AK3625" s="76" t="s">
        <v>15327</v>
      </c>
      <c r="AL3625" s="76" t="n">
        <v>0</v>
      </c>
      <c r="AM3625" s="76" t="n">
        <v>0</v>
      </c>
    </row>
    <row r="3626" customFormat="false" ht="15" hidden="false" customHeight="false" outlineLevel="0" collapsed="false">
      <c r="A3626" s="76" t="n">
        <v>439352</v>
      </c>
      <c r="B3626" s="76" t="s">
        <v>15331</v>
      </c>
      <c r="C3626" s="76" t="s">
        <v>1116</v>
      </c>
      <c r="D3626" s="76" t="n">
        <v>418609</v>
      </c>
      <c r="E3626" s="76" t="s">
        <v>132</v>
      </c>
      <c r="F3626" s="76" t="s">
        <v>132</v>
      </c>
      <c r="H3626" s="78" t="n">
        <v>35537</v>
      </c>
      <c r="I3626" s="76" t="s">
        <v>23</v>
      </c>
      <c r="J3626" s="76" t="n">
        <v>-40</v>
      </c>
      <c r="K3626" s="76" t="s">
        <v>41</v>
      </c>
      <c r="M3626" s="76" t="s">
        <v>286</v>
      </c>
      <c r="N3626" s="79" t="s">
        <v>572</v>
      </c>
      <c r="O3626" s="76" t="s">
        <v>573</v>
      </c>
      <c r="P3626" s="78" t="n">
        <v>45549</v>
      </c>
      <c r="Q3626" s="76" t="s">
        <v>114</v>
      </c>
      <c r="R3626" s="78" t="n">
        <v>38271</v>
      </c>
      <c r="S3626" s="78" t="n">
        <v>45183</v>
      </c>
      <c r="T3626" s="76" t="s">
        <v>183</v>
      </c>
      <c r="U3626" s="76" t="n">
        <v>1765</v>
      </c>
      <c r="X3626" s="76" t="n">
        <v>17</v>
      </c>
      <c r="Y3626" s="76" t="s">
        <v>116</v>
      </c>
      <c r="AC3626" s="76" t="s">
        <v>117</v>
      </c>
      <c r="AD3626" s="76" t="s">
        <v>1484</v>
      </c>
      <c r="AE3626" s="76" t="n">
        <v>45190</v>
      </c>
      <c r="AF3626" s="76" t="s">
        <v>15332</v>
      </c>
      <c r="AK3626" s="76" t="s">
        <v>15333</v>
      </c>
      <c r="AL3626" s="76" t="n">
        <v>0</v>
      </c>
      <c r="AM3626" s="76" t="n">
        <v>0</v>
      </c>
    </row>
    <row r="3627" customFormat="false" ht="15" hidden="false" customHeight="false" outlineLevel="0" collapsed="false">
      <c r="A3627" s="76" t="n">
        <v>1426794</v>
      </c>
      <c r="B3627" s="76" t="s">
        <v>15334</v>
      </c>
      <c r="C3627" s="76" t="s">
        <v>15335</v>
      </c>
      <c r="D3627" s="76" t="n">
        <v>3734037</v>
      </c>
      <c r="E3627" s="76" t="s">
        <v>132</v>
      </c>
      <c r="F3627" s="76" t="s">
        <v>132</v>
      </c>
      <c r="H3627" s="78" t="n">
        <v>40048</v>
      </c>
      <c r="I3627" s="76" t="s">
        <v>133</v>
      </c>
      <c r="J3627" s="76" t="n">
        <v>-16</v>
      </c>
      <c r="K3627" s="76" t="s">
        <v>41</v>
      </c>
      <c r="M3627" s="76" t="s">
        <v>124</v>
      </c>
      <c r="N3627" s="79" t="s">
        <v>596</v>
      </c>
      <c r="O3627" s="76" t="s">
        <v>597</v>
      </c>
      <c r="P3627" s="78" t="n">
        <v>45554</v>
      </c>
      <c r="Q3627" s="76" t="s">
        <v>114</v>
      </c>
      <c r="R3627" s="78" t="n">
        <v>44821</v>
      </c>
      <c r="S3627" s="78" t="n">
        <v>45552</v>
      </c>
      <c r="T3627" s="76" t="s">
        <v>201</v>
      </c>
      <c r="U3627" s="76" t="n">
        <v>569</v>
      </c>
      <c r="X3627" s="76" t="n">
        <v>5</v>
      </c>
      <c r="Y3627" s="76" t="s">
        <v>116</v>
      </c>
      <c r="AC3627" s="76" t="s">
        <v>117</v>
      </c>
      <c r="AD3627" s="76" t="s">
        <v>3266</v>
      </c>
      <c r="AE3627" s="76" t="n">
        <v>37230</v>
      </c>
      <c r="AF3627" s="76" t="s">
        <v>15336</v>
      </c>
      <c r="AJ3627" s="79" t="s">
        <v>15337</v>
      </c>
      <c r="AK3627" s="76" t="s">
        <v>15338</v>
      </c>
      <c r="AL3627" s="76" t="n">
        <v>0</v>
      </c>
      <c r="AM3627" s="76" t="n">
        <v>0</v>
      </c>
    </row>
    <row r="3628" customFormat="false" ht="15" hidden="false" customHeight="false" outlineLevel="0" collapsed="false">
      <c r="A3628" s="76" t="n">
        <v>565934</v>
      </c>
      <c r="B3628" s="76" t="s">
        <v>15339</v>
      </c>
      <c r="C3628" s="76" t="s">
        <v>247</v>
      </c>
      <c r="D3628" s="76" t="n">
        <v>365804</v>
      </c>
      <c r="E3628" s="76" t="s">
        <v>132</v>
      </c>
      <c r="F3628" s="76" t="s">
        <v>132</v>
      </c>
      <c r="H3628" s="78" t="n">
        <v>37520</v>
      </c>
      <c r="I3628" s="76" t="s">
        <v>23</v>
      </c>
      <c r="J3628" s="76" t="n">
        <v>-40</v>
      </c>
      <c r="K3628" s="76" t="s">
        <v>41</v>
      </c>
      <c r="M3628" s="76" t="s">
        <v>269</v>
      </c>
      <c r="N3628" s="79" t="s">
        <v>464</v>
      </c>
      <c r="O3628" s="76" t="s">
        <v>465</v>
      </c>
      <c r="P3628" s="78" t="n">
        <v>45520</v>
      </c>
      <c r="Q3628" s="76" t="s">
        <v>114</v>
      </c>
      <c r="R3628" s="78" t="n">
        <v>39058</v>
      </c>
      <c r="S3628" s="78" t="n">
        <v>45530</v>
      </c>
      <c r="T3628" s="76" t="s">
        <v>201</v>
      </c>
      <c r="U3628" s="76" t="n">
        <v>2075</v>
      </c>
      <c r="V3628" s="76" t="s">
        <v>302</v>
      </c>
      <c r="W3628" s="76" t="n">
        <v>865</v>
      </c>
      <c r="X3628" s="76" t="s">
        <v>303</v>
      </c>
      <c r="Y3628" s="76" t="s">
        <v>116</v>
      </c>
      <c r="AB3628" s="78" t="n">
        <v>43282</v>
      </c>
      <c r="AC3628" s="76" t="s">
        <v>117</v>
      </c>
      <c r="AD3628" s="76" t="s">
        <v>830</v>
      </c>
      <c r="AE3628" s="76" t="n">
        <v>36130</v>
      </c>
      <c r="AF3628" s="76" t="s">
        <v>15340</v>
      </c>
      <c r="AH3628" s="76" t="s">
        <v>15341</v>
      </c>
      <c r="AI3628" s="79" t="s">
        <v>15342</v>
      </c>
      <c r="AJ3628" s="79" t="s">
        <v>15343</v>
      </c>
      <c r="AK3628" s="76" t="s">
        <v>15344</v>
      </c>
      <c r="AL3628" s="76" t="n">
        <v>0</v>
      </c>
      <c r="AM3628" s="76" t="n">
        <v>0</v>
      </c>
    </row>
    <row r="3629" customFormat="false" ht="15" hidden="false" customHeight="false" outlineLevel="0" collapsed="false">
      <c r="A3629" s="76" t="n">
        <v>71035</v>
      </c>
      <c r="B3629" s="76" t="s">
        <v>15339</v>
      </c>
      <c r="C3629" s="76" t="s">
        <v>3911</v>
      </c>
      <c r="D3629" s="76" t="n">
        <v>363915</v>
      </c>
      <c r="E3629" s="76" t="s">
        <v>109</v>
      </c>
      <c r="F3629" s="76" t="s">
        <v>109</v>
      </c>
      <c r="H3629" s="78" t="n">
        <v>28311</v>
      </c>
      <c r="I3629" s="76" t="s">
        <v>197</v>
      </c>
      <c r="J3629" s="76" t="s">
        <v>198</v>
      </c>
      <c r="K3629" s="76" t="s">
        <v>41</v>
      </c>
      <c r="M3629" s="76" t="s">
        <v>269</v>
      </c>
      <c r="N3629" s="79" t="s">
        <v>464</v>
      </c>
      <c r="O3629" s="76" t="s">
        <v>465</v>
      </c>
      <c r="P3629" s="78" t="n">
        <v>45607</v>
      </c>
      <c r="Q3629" s="76" t="s">
        <v>114</v>
      </c>
      <c r="R3629" s="78" t="n">
        <v>37432</v>
      </c>
      <c r="T3629" s="76" t="s">
        <v>325</v>
      </c>
      <c r="U3629" s="76" t="n">
        <v>1425</v>
      </c>
      <c r="X3629" s="76" t="n">
        <v>14</v>
      </c>
      <c r="Y3629" s="76" t="s">
        <v>116</v>
      </c>
      <c r="AC3629" s="76" t="s">
        <v>117</v>
      </c>
      <c r="AD3629" s="76" t="s">
        <v>1230</v>
      </c>
      <c r="AE3629" s="76" t="n">
        <v>36000</v>
      </c>
      <c r="AF3629" s="76" t="s">
        <v>15345</v>
      </c>
      <c r="AJ3629" s="79" t="s">
        <v>15346</v>
      </c>
      <c r="AK3629" s="76" t="s">
        <v>15347</v>
      </c>
      <c r="AL3629" s="76" t="n">
        <v>0</v>
      </c>
      <c r="AM3629" s="76" t="n">
        <v>0</v>
      </c>
    </row>
    <row r="3630" customFormat="false" ht="15" hidden="false" customHeight="false" outlineLevel="0" collapsed="false">
      <c r="A3630" s="76" t="n">
        <v>1166215</v>
      </c>
      <c r="B3630" s="76" t="s">
        <v>15339</v>
      </c>
      <c r="C3630" s="76" t="s">
        <v>1281</v>
      </c>
      <c r="D3630" s="76" t="n">
        <v>368250</v>
      </c>
      <c r="E3630" s="76" t="s">
        <v>132</v>
      </c>
      <c r="F3630" s="76" t="s">
        <v>109</v>
      </c>
      <c r="H3630" s="78" t="n">
        <v>41648</v>
      </c>
      <c r="I3630" s="76" t="s">
        <v>190</v>
      </c>
      <c r="J3630" s="76" t="n">
        <v>-11</v>
      </c>
      <c r="K3630" s="76" t="s">
        <v>41</v>
      </c>
      <c r="M3630" s="76" t="s">
        <v>269</v>
      </c>
      <c r="N3630" s="79" t="s">
        <v>464</v>
      </c>
      <c r="O3630" s="76" t="s">
        <v>465</v>
      </c>
      <c r="P3630" s="78" t="n">
        <v>45547</v>
      </c>
      <c r="Q3630" s="76" t="s">
        <v>114</v>
      </c>
      <c r="R3630" s="78" t="n">
        <v>42988</v>
      </c>
      <c r="T3630" s="76" t="s">
        <v>115</v>
      </c>
      <c r="U3630" s="76" t="n">
        <v>564</v>
      </c>
      <c r="X3630" s="76" t="n">
        <v>5</v>
      </c>
      <c r="Y3630" s="76" t="s">
        <v>116</v>
      </c>
      <c r="AC3630" s="76" t="s">
        <v>117</v>
      </c>
      <c r="AD3630" s="76" t="s">
        <v>15348</v>
      </c>
      <c r="AE3630" s="76" t="n">
        <v>36130</v>
      </c>
      <c r="AF3630" s="76" t="s">
        <v>15349</v>
      </c>
      <c r="AK3630" s="76" t="s">
        <v>15350</v>
      </c>
      <c r="AL3630" s="76" t="n">
        <v>0</v>
      </c>
      <c r="AM3630" s="76" t="n">
        <v>0</v>
      </c>
    </row>
    <row r="3631" customFormat="false" ht="15" hidden="false" customHeight="false" outlineLevel="0" collapsed="false">
      <c r="A3631" s="76" t="n">
        <v>1540044</v>
      </c>
      <c r="B3631" s="76" t="s">
        <v>15339</v>
      </c>
      <c r="C3631" s="76" t="s">
        <v>765</v>
      </c>
      <c r="D3631" s="76" t="n">
        <v>3611679</v>
      </c>
      <c r="E3631" s="76" t="s">
        <v>132</v>
      </c>
      <c r="F3631" s="76" t="s">
        <v>109</v>
      </c>
      <c r="H3631" s="78" t="n">
        <v>43013</v>
      </c>
      <c r="I3631" s="76" t="s">
        <v>109</v>
      </c>
      <c r="J3631" s="76" t="n">
        <v>-9</v>
      </c>
      <c r="K3631" s="76" t="s">
        <v>41</v>
      </c>
      <c r="M3631" s="76" t="s">
        <v>269</v>
      </c>
      <c r="N3631" s="79" t="s">
        <v>464</v>
      </c>
      <c r="O3631" s="76" t="s">
        <v>465</v>
      </c>
      <c r="P3631" s="78" t="n">
        <v>45547</v>
      </c>
      <c r="Q3631" s="76" t="s">
        <v>114</v>
      </c>
      <c r="R3631" s="78" t="n">
        <v>45219</v>
      </c>
      <c r="T3631" s="76" t="s">
        <v>115</v>
      </c>
      <c r="U3631" s="76" t="n">
        <v>500</v>
      </c>
      <c r="X3631" s="76" t="n">
        <v>5</v>
      </c>
      <c r="Y3631" s="76" t="s">
        <v>116</v>
      </c>
      <c r="AC3631" s="76" t="s">
        <v>117</v>
      </c>
      <c r="AD3631" s="76" t="s">
        <v>15348</v>
      </c>
      <c r="AE3631" s="76" t="n">
        <v>36130</v>
      </c>
      <c r="AF3631" s="76" t="s">
        <v>15351</v>
      </c>
      <c r="AK3631" s="76" t="s">
        <v>15350</v>
      </c>
      <c r="AL3631" s="76" t="n">
        <v>0</v>
      </c>
      <c r="AM3631" s="76" t="n">
        <v>0</v>
      </c>
    </row>
    <row r="3632" customFormat="false" ht="15" hidden="false" customHeight="false" outlineLevel="0" collapsed="false">
      <c r="A3632" s="76" t="n">
        <v>71040</v>
      </c>
      <c r="B3632" s="76" t="s">
        <v>15339</v>
      </c>
      <c r="C3632" s="76" t="s">
        <v>585</v>
      </c>
      <c r="D3632" s="76" t="n">
        <v>363933</v>
      </c>
      <c r="E3632" s="76" t="s">
        <v>132</v>
      </c>
      <c r="F3632" s="76" t="s">
        <v>132</v>
      </c>
      <c r="H3632" s="78" t="n">
        <v>26823</v>
      </c>
      <c r="I3632" s="76" t="s">
        <v>208</v>
      </c>
      <c r="J3632" s="76" t="s">
        <v>209</v>
      </c>
      <c r="K3632" s="76" t="s">
        <v>41</v>
      </c>
      <c r="M3632" s="76" t="s">
        <v>269</v>
      </c>
      <c r="N3632" s="79" t="s">
        <v>464</v>
      </c>
      <c r="O3632" s="76" t="s">
        <v>465</v>
      </c>
      <c r="P3632" s="78" t="n">
        <v>45547</v>
      </c>
      <c r="Q3632" s="76" t="s">
        <v>114</v>
      </c>
      <c r="R3632" s="78" t="n">
        <v>37432</v>
      </c>
      <c r="S3632" s="78" t="n">
        <v>45181</v>
      </c>
      <c r="T3632" s="76" t="s">
        <v>183</v>
      </c>
      <c r="U3632" s="76" t="n">
        <v>1584</v>
      </c>
      <c r="X3632" s="76" t="n">
        <v>15</v>
      </c>
      <c r="Y3632" s="76" t="s">
        <v>116</v>
      </c>
      <c r="AC3632" s="76" t="s">
        <v>117</v>
      </c>
      <c r="AD3632" s="76" t="s">
        <v>15348</v>
      </c>
      <c r="AE3632" s="76" t="n">
        <v>36130</v>
      </c>
      <c r="AF3632" s="76" t="s">
        <v>15352</v>
      </c>
      <c r="AJ3632" s="79" t="s">
        <v>15353</v>
      </c>
      <c r="AK3632" s="76" t="s">
        <v>15350</v>
      </c>
      <c r="AL3632" s="76" t="n">
        <v>0</v>
      </c>
      <c r="AM3632" s="76" t="n">
        <v>0</v>
      </c>
    </row>
    <row r="3633" customFormat="false" ht="15" hidden="false" customHeight="false" outlineLevel="0" collapsed="false">
      <c r="A3633" s="76" t="n">
        <v>1049732</v>
      </c>
      <c r="B3633" s="76" t="s">
        <v>15339</v>
      </c>
      <c r="C3633" s="76" t="s">
        <v>15354</v>
      </c>
      <c r="D3633" s="76" t="n">
        <v>367806</v>
      </c>
      <c r="E3633" s="76" t="s">
        <v>109</v>
      </c>
      <c r="F3633" s="76" t="s">
        <v>109</v>
      </c>
      <c r="H3633" s="78" t="n">
        <v>39017</v>
      </c>
      <c r="I3633" s="76" t="s">
        <v>301</v>
      </c>
      <c r="J3633" s="76" t="n">
        <v>-19</v>
      </c>
      <c r="K3633" s="76" t="s">
        <v>41</v>
      </c>
      <c r="M3633" s="76" t="s">
        <v>269</v>
      </c>
      <c r="N3633" s="79" t="s">
        <v>464</v>
      </c>
      <c r="O3633" s="76" t="s">
        <v>465</v>
      </c>
      <c r="P3633" s="78" t="n">
        <v>45581</v>
      </c>
      <c r="Q3633" s="76" t="s">
        <v>114</v>
      </c>
      <c r="R3633" s="78" t="n">
        <v>42090</v>
      </c>
      <c r="S3633" s="78" t="n">
        <v>45573</v>
      </c>
      <c r="T3633" s="76" t="s">
        <v>201</v>
      </c>
      <c r="U3633" s="76" t="n">
        <v>500</v>
      </c>
      <c r="X3633" s="76" t="n">
        <v>5</v>
      </c>
      <c r="Y3633" s="76" t="s">
        <v>116</v>
      </c>
      <c r="AC3633" s="76" t="s">
        <v>117</v>
      </c>
      <c r="AD3633" s="76" t="s">
        <v>1230</v>
      </c>
      <c r="AE3633" s="76" t="n">
        <v>36000</v>
      </c>
      <c r="AF3633" s="76" t="s">
        <v>15355</v>
      </c>
      <c r="AK3633" s="76" t="s">
        <v>15347</v>
      </c>
      <c r="AL3633" s="76" t="n">
        <v>0</v>
      </c>
      <c r="AM3633" s="76" t="n">
        <v>0</v>
      </c>
    </row>
    <row r="3634" customFormat="false" ht="15" hidden="false" customHeight="false" outlineLevel="0" collapsed="false">
      <c r="A3634" s="76" t="n">
        <v>1669792</v>
      </c>
      <c r="B3634" s="76" t="s">
        <v>15356</v>
      </c>
      <c r="C3634" s="76" t="s">
        <v>7203</v>
      </c>
      <c r="D3634" s="76" t="n">
        <v>3738222</v>
      </c>
      <c r="E3634" s="76" t="s">
        <v>109</v>
      </c>
      <c r="H3634" s="78" t="n">
        <v>33270</v>
      </c>
      <c r="I3634" s="76" t="s">
        <v>23</v>
      </c>
      <c r="J3634" s="76" t="n">
        <v>-40</v>
      </c>
      <c r="K3634" s="76" t="s">
        <v>41</v>
      </c>
      <c r="M3634" s="76" t="s">
        <v>124</v>
      </c>
      <c r="N3634" s="79" t="s">
        <v>278</v>
      </c>
      <c r="O3634" s="76" t="s">
        <v>279</v>
      </c>
      <c r="P3634" s="78" t="n">
        <v>45638</v>
      </c>
      <c r="Q3634" s="76" t="s">
        <v>114</v>
      </c>
      <c r="R3634" s="78" t="n">
        <v>45638</v>
      </c>
      <c r="T3634" s="76" t="s">
        <v>325</v>
      </c>
      <c r="U3634" s="76" t="n">
        <v>500</v>
      </c>
      <c r="X3634" s="76" t="n">
        <v>5</v>
      </c>
      <c r="Y3634" s="76" t="s">
        <v>116</v>
      </c>
      <c r="AC3634" s="76" t="s">
        <v>117</v>
      </c>
      <c r="AD3634" s="76" t="s">
        <v>15357</v>
      </c>
      <c r="AE3634" s="76" t="n">
        <v>37220</v>
      </c>
      <c r="AF3634" s="76" t="s">
        <v>15358</v>
      </c>
      <c r="AJ3634" s="79" t="s">
        <v>15359</v>
      </c>
      <c r="AK3634" s="76" t="s">
        <v>15360</v>
      </c>
      <c r="AL3634" s="76" t="n">
        <v>0</v>
      </c>
      <c r="AM3634" s="76" t="n">
        <v>0</v>
      </c>
    </row>
    <row r="3635" customFormat="false" ht="15" hidden="false" customHeight="false" outlineLevel="0" collapsed="false">
      <c r="A3635" s="76" t="n">
        <v>695621</v>
      </c>
      <c r="B3635" s="76" t="s">
        <v>15361</v>
      </c>
      <c r="C3635" s="76" t="s">
        <v>593</v>
      </c>
      <c r="D3635" s="76" t="n">
        <v>4110161</v>
      </c>
      <c r="E3635" s="76" t="s">
        <v>132</v>
      </c>
      <c r="F3635" s="76" t="s">
        <v>132</v>
      </c>
      <c r="H3635" s="78" t="n">
        <v>25903</v>
      </c>
      <c r="I3635" s="76" t="s">
        <v>208</v>
      </c>
      <c r="J3635" s="76" t="s">
        <v>209</v>
      </c>
      <c r="K3635" s="76" t="s">
        <v>41</v>
      </c>
      <c r="M3635" s="76" t="s">
        <v>286</v>
      </c>
      <c r="N3635" s="79" t="s">
        <v>816</v>
      </c>
      <c r="O3635" s="76" t="s">
        <v>817</v>
      </c>
      <c r="P3635" s="78" t="n">
        <v>45567</v>
      </c>
      <c r="Q3635" s="76" t="s">
        <v>114</v>
      </c>
      <c r="R3635" s="78" t="n">
        <v>39917</v>
      </c>
      <c r="S3635" s="78" t="n">
        <v>45558</v>
      </c>
      <c r="T3635" s="76" t="s">
        <v>201</v>
      </c>
      <c r="U3635" s="76" t="n">
        <v>723</v>
      </c>
      <c r="X3635" s="76" t="n">
        <v>7</v>
      </c>
      <c r="Y3635" s="76" t="s">
        <v>116</v>
      </c>
      <c r="AC3635" s="76" t="s">
        <v>117</v>
      </c>
      <c r="AD3635" s="76" t="s">
        <v>387</v>
      </c>
      <c r="AE3635" s="76" t="n">
        <v>41000</v>
      </c>
      <c r="AF3635" s="76" t="s">
        <v>15362</v>
      </c>
      <c r="AI3635" s="79" t="s">
        <v>15363</v>
      </c>
      <c r="AJ3635" s="76" t="s">
        <v>15364</v>
      </c>
      <c r="AK3635" s="76" t="s">
        <v>15365</v>
      </c>
      <c r="AL3635" s="76" t="n">
        <v>0</v>
      </c>
      <c r="AM3635" s="76" t="n">
        <v>0</v>
      </c>
    </row>
    <row r="3636" customFormat="false" ht="15" hidden="false" customHeight="false" outlineLevel="0" collapsed="false">
      <c r="A3636" s="76" t="n">
        <v>715796</v>
      </c>
      <c r="B3636" s="76" t="s">
        <v>15361</v>
      </c>
      <c r="C3636" s="76" t="s">
        <v>1013</v>
      </c>
      <c r="D3636" s="76" t="n">
        <v>4110231</v>
      </c>
      <c r="E3636" s="76" t="s">
        <v>132</v>
      </c>
      <c r="F3636" s="76" t="s">
        <v>132</v>
      </c>
      <c r="H3636" s="78" t="n">
        <v>37961</v>
      </c>
      <c r="I3636" s="76" t="s">
        <v>23</v>
      </c>
      <c r="J3636" s="76" t="n">
        <v>-40</v>
      </c>
      <c r="K3636" s="76" t="s">
        <v>41</v>
      </c>
      <c r="M3636" s="76" t="s">
        <v>134</v>
      </c>
      <c r="N3636" s="79" t="s">
        <v>349</v>
      </c>
      <c r="O3636" s="76" t="s">
        <v>350</v>
      </c>
      <c r="P3636" s="78" t="n">
        <v>45540</v>
      </c>
      <c r="Q3636" s="76" t="s">
        <v>114</v>
      </c>
      <c r="R3636" s="78" t="n">
        <v>40083</v>
      </c>
      <c r="S3636" s="78" t="n">
        <v>45498</v>
      </c>
      <c r="T3636" s="76" t="s">
        <v>201</v>
      </c>
      <c r="U3636" s="76" t="n">
        <v>1814</v>
      </c>
      <c r="X3636" s="76" t="n">
        <v>18</v>
      </c>
      <c r="Y3636" s="76" t="s">
        <v>116</v>
      </c>
      <c r="AB3636" s="78" t="n">
        <v>45474</v>
      </c>
      <c r="AC3636" s="76" t="s">
        <v>117</v>
      </c>
      <c r="AD3636" s="76" t="s">
        <v>974</v>
      </c>
      <c r="AE3636" s="76" t="n">
        <v>41100</v>
      </c>
      <c r="AF3636" s="76" t="s">
        <v>15366</v>
      </c>
      <c r="AJ3636" s="79" t="s">
        <v>15367</v>
      </c>
      <c r="AK3636" s="76" t="s">
        <v>15368</v>
      </c>
      <c r="AL3636" s="76" t="n">
        <v>0</v>
      </c>
      <c r="AM3636" s="76" t="n">
        <v>0</v>
      </c>
    </row>
    <row r="3637" customFormat="false" ht="15" hidden="false" customHeight="false" outlineLevel="0" collapsed="false">
      <c r="A3637" s="76" t="n">
        <v>1663525</v>
      </c>
      <c r="B3637" s="76" t="s">
        <v>15369</v>
      </c>
      <c r="C3637" s="76" t="s">
        <v>1091</v>
      </c>
      <c r="D3637" s="76" t="n">
        <v>2817758</v>
      </c>
      <c r="E3637" s="76" t="s">
        <v>109</v>
      </c>
      <c r="H3637" s="78" t="n">
        <v>42137</v>
      </c>
      <c r="I3637" s="76" t="s">
        <v>231</v>
      </c>
      <c r="J3637" s="76" t="n">
        <v>-10</v>
      </c>
      <c r="K3637" s="76" t="s">
        <v>2</v>
      </c>
      <c r="M3637" s="76" t="s">
        <v>155</v>
      </c>
      <c r="N3637" s="79" t="s">
        <v>232</v>
      </c>
      <c r="O3637" s="76" t="s">
        <v>233</v>
      </c>
      <c r="P3637" s="78" t="n">
        <v>45626</v>
      </c>
      <c r="Q3637" s="76" t="s">
        <v>114</v>
      </c>
      <c r="R3637" s="78" t="n">
        <v>45626</v>
      </c>
      <c r="S3637" s="78" t="n">
        <v>45609</v>
      </c>
      <c r="T3637" s="76" t="s">
        <v>201</v>
      </c>
      <c r="U3637" s="76" t="n">
        <v>500</v>
      </c>
      <c r="X3637" s="76" t="n">
        <v>5</v>
      </c>
      <c r="Y3637" s="76" t="s">
        <v>116</v>
      </c>
      <c r="AC3637" s="76" t="s">
        <v>117</v>
      </c>
      <c r="AD3637" s="76" t="s">
        <v>15370</v>
      </c>
      <c r="AE3637" s="76" t="n">
        <v>28130</v>
      </c>
      <c r="AF3637" s="76" t="s">
        <v>15371</v>
      </c>
      <c r="AK3637" s="76" t="s">
        <v>7500</v>
      </c>
      <c r="AL3637" s="76" t="n">
        <v>0</v>
      </c>
      <c r="AM3637" s="76" t="n">
        <v>0</v>
      </c>
    </row>
    <row r="3638" customFormat="false" ht="15" hidden="false" customHeight="false" outlineLevel="0" collapsed="false">
      <c r="A3638" s="76" t="n">
        <v>1603450</v>
      </c>
      <c r="B3638" s="76" t="s">
        <v>15372</v>
      </c>
      <c r="C3638" s="76" t="s">
        <v>3750</v>
      </c>
      <c r="D3638" s="76" t="n">
        <v>1811950</v>
      </c>
      <c r="E3638" s="76" t="s">
        <v>132</v>
      </c>
      <c r="H3638" s="78" t="n">
        <v>41174</v>
      </c>
      <c r="I3638" s="76" t="s">
        <v>370</v>
      </c>
      <c r="J3638" s="76" t="n">
        <v>-13</v>
      </c>
      <c r="K3638" s="76" t="s">
        <v>2</v>
      </c>
      <c r="M3638" s="76" t="s">
        <v>111</v>
      </c>
      <c r="N3638" s="79" t="s">
        <v>210</v>
      </c>
      <c r="O3638" s="76" t="s">
        <v>211</v>
      </c>
      <c r="P3638" s="78" t="n">
        <v>45542</v>
      </c>
      <c r="Q3638" s="76" t="s">
        <v>114</v>
      </c>
      <c r="R3638" s="78" t="n">
        <v>45542</v>
      </c>
      <c r="S3638" s="78" t="n">
        <v>45463</v>
      </c>
      <c r="T3638" s="76" t="s">
        <v>201</v>
      </c>
      <c r="U3638" s="76" t="n">
        <v>500</v>
      </c>
      <c r="X3638" s="76" t="n">
        <v>5</v>
      </c>
      <c r="Y3638" s="76" t="s">
        <v>116</v>
      </c>
      <c r="AC3638" s="76" t="s">
        <v>117</v>
      </c>
      <c r="AD3638" s="76" t="s">
        <v>15373</v>
      </c>
      <c r="AE3638" s="76" t="n">
        <v>18230</v>
      </c>
      <c r="AF3638" s="76" t="s">
        <v>15374</v>
      </c>
      <c r="AJ3638" s="76" t="s">
        <v>15375</v>
      </c>
      <c r="AK3638" s="76" t="s">
        <v>15376</v>
      </c>
      <c r="AL3638" s="76" t="n">
        <v>0</v>
      </c>
      <c r="AM3638" s="76" t="n">
        <v>0</v>
      </c>
    </row>
    <row r="3639" customFormat="false" ht="15" hidden="false" customHeight="false" outlineLevel="0" collapsed="false">
      <c r="A3639" s="76" t="n">
        <v>424043</v>
      </c>
      <c r="B3639" s="76" t="s">
        <v>15372</v>
      </c>
      <c r="C3639" s="76" t="s">
        <v>7398</v>
      </c>
      <c r="D3639" s="76" t="n">
        <v>186210</v>
      </c>
      <c r="E3639" s="76" t="s">
        <v>132</v>
      </c>
      <c r="H3639" s="78" t="n">
        <v>29083</v>
      </c>
      <c r="I3639" s="76" t="s">
        <v>197</v>
      </c>
      <c r="J3639" s="76" t="s">
        <v>198</v>
      </c>
      <c r="K3639" s="76" t="s">
        <v>41</v>
      </c>
      <c r="M3639" s="76" t="s">
        <v>111</v>
      </c>
      <c r="N3639" s="79" t="s">
        <v>210</v>
      </c>
      <c r="O3639" s="76" t="s">
        <v>211</v>
      </c>
      <c r="P3639" s="78" t="n">
        <v>45551</v>
      </c>
      <c r="Q3639" s="76" t="s">
        <v>114</v>
      </c>
      <c r="R3639" s="78" t="n">
        <v>38243</v>
      </c>
      <c r="S3639" s="78" t="n">
        <v>45527</v>
      </c>
      <c r="T3639" s="76" t="s">
        <v>201</v>
      </c>
      <c r="U3639" s="76" t="n">
        <v>870</v>
      </c>
      <c r="X3639" s="76" t="n">
        <v>8</v>
      </c>
      <c r="Y3639" s="76" t="s">
        <v>116</v>
      </c>
      <c r="AC3639" s="76" t="s">
        <v>117</v>
      </c>
      <c r="AD3639" s="76" t="s">
        <v>15373</v>
      </c>
      <c r="AE3639" s="76" t="n">
        <v>18230</v>
      </c>
      <c r="AF3639" s="76" t="s">
        <v>15377</v>
      </c>
      <c r="AJ3639" s="76" t="s">
        <v>15375</v>
      </c>
      <c r="AK3639" s="76" t="s">
        <v>15378</v>
      </c>
      <c r="AL3639" s="76" t="n">
        <v>1</v>
      </c>
      <c r="AM3639" s="76" t="n">
        <v>0</v>
      </c>
    </row>
    <row r="3640" customFormat="false" ht="15" hidden="false" customHeight="false" outlineLevel="0" collapsed="false">
      <c r="A3640" s="76" t="n">
        <v>916932</v>
      </c>
      <c r="B3640" s="76" t="s">
        <v>15372</v>
      </c>
      <c r="C3640" s="76" t="s">
        <v>1551</v>
      </c>
      <c r="D3640" s="76" t="n">
        <v>7921198</v>
      </c>
      <c r="E3640" s="76" t="s">
        <v>109</v>
      </c>
      <c r="H3640" s="78" t="n">
        <v>29022</v>
      </c>
      <c r="I3640" s="76" t="s">
        <v>197</v>
      </c>
      <c r="J3640" s="76" t="s">
        <v>198</v>
      </c>
      <c r="K3640" s="76" t="s">
        <v>41</v>
      </c>
      <c r="M3640" s="76" t="s">
        <v>124</v>
      </c>
      <c r="N3640" s="79" t="s">
        <v>856</v>
      </c>
      <c r="O3640" s="76" t="s">
        <v>857</v>
      </c>
      <c r="P3640" s="78" t="n">
        <v>45569</v>
      </c>
      <c r="Q3640" s="76" t="s">
        <v>114</v>
      </c>
      <c r="R3640" s="78" t="n">
        <v>41205</v>
      </c>
      <c r="S3640" s="78" t="n">
        <v>45555</v>
      </c>
      <c r="T3640" s="76" t="s">
        <v>201</v>
      </c>
      <c r="U3640" s="76" t="n">
        <v>500</v>
      </c>
      <c r="X3640" s="76" t="n">
        <v>5</v>
      </c>
      <c r="Y3640" s="76" t="s">
        <v>116</v>
      </c>
      <c r="AC3640" s="76" t="s">
        <v>117</v>
      </c>
      <c r="AD3640" s="76" t="s">
        <v>15379</v>
      </c>
      <c r="AE3640" s="76" t="n">
        <v>79300</v>
      </c>
      <c r="AF3640" s="76" t="s">
        <v>15380</v>
      </c>
      <c r="AI3640" s="79" t="s">
        <v>15381</v>
      </c>
      <c r="AJ3640" s="79" t="s">
        <v>15382</v>
      </c>
      <c r="AK3640" s="76" t="s">
        <v>15383</v>
      </c>
      <c r="AL3640" s="76" t="n">
        <v>0</v>
      </c>
      <c r="AM3640" s="76" t="n">
        <v>0</v>
      </c>
    </row>
    <row r="3641" customFormat="false" ht="15" hidden="false" customHeight="false" outlineLevel="0" collapsed="false">
      <c r="A3641" s="76" t="n">
        <v>1597100</v>
      </c>
      <c r="B3641" s="76" t="s">
        <v>15372</v>
      </c>
      <c r="C3641" s="76" t="s">
        <v>419</v>
      </c>
      <c r="D3641" s="76" t="n">
        <v>1811908</v>
      </c>
      <c r="E3641" s="76" t="s">
        <v>132</v>
      </c>
      <c r="H3641" s="78" t="n">
        <v>41983</v>
      </c>
      <c r="I3641" s="76" t="s">
        <v>190</v>
      </c>
      <c r="J3641" s="76" t="n">
        <v>-11</v>
      </c>
      <c r="K3641" s="76" t="s">
        <v>41</v>
      </c>
      <c r="M3641" s="76" t="s">
        <v>111</v>
      </c>
      <c r="N3641" s="79" t="s">
        <v>210</v>
      </c>
      <c r="O3641" s="76" t="s">
        <v>211</v>
      </c>
      <c r="P3641" s="78" t="n">
        <v>45554</v>
      </c>
      <c r="Q3641" s="76" t="s">
        <v>114</v>
      </c>
      <c r="R3641" s="78" t="n">
        <v>45479</v>
      </c>
      <c r="T3641" s="76" t="s">
        <v>115</v>
      </c>
      <c r="U3641" s="76" t="n">
        <v>500</v>
      </c>
      <c r="X3641" s="76" t="n">
        <v>5</v>
      </c>
      <c r="Y3641" s="76" t="s">
        <v>116</v>
      </c>
      <c r="AC3641" s="76" t="s">
        <v>117</v>
      </c>
      <c r="AD3641" s="76" t="s">
        <v>8039</v>
      </c>
      <c r="AE3641" s="76" t="n">
        <v>18230</v>
      </c>
      <c r="AF3641" s="76" t="s">
        <v>15377</v>
      </c>
      <c r="AJ3641" s="76" t="s">
        <v>15375</v>
      </c>
      <c r="AK3641" s="76" t="s">
        <v>15384</v>
      </c>
      <c r="AL3641" s="76" t="n">
        <v>0</v>
      </c>
      <c r="AM3641" s="76" t="n">
        <v>0</v>
      </c>
    </row>
    <row r="3642" customFormat="false" ht="15" hidden="false" customHeight="false" outlineLevel="0" collapsed="false">
      <c r="A3642" s="76" t="n">
        <v>1646012</v>
      </c>
      <c r="B3642" s="76" t="s">
        <v>15385</v>
      </c>
      <c r="C3642" s="76" t="s">
        <v>15386</v>
      </c>
      <c r="D3642" s="76" t="n">
        <v>4540950</v>
      </c>
      <c r="E3642" s="76" t="s">
        <v>109</v>
      </c>
      <c r="H3642" s="78" t="n">
        <v>41232</v>
      </c>
      <c r="I3642" s="76" t="s">
        <v>370</v>
      </c>
      <c r="J3642" s="76" t="n">
        <v>-13</v>
      </c>
      <c r="K3642" s="76" t="s">
        <v>41</v>
      </c>
      <c r="M3642" s="76" t="s">
        <v>134</v>
      </c>
      <c r="N3642" s="79" t="s">
        <v>1234</v>
      </c>
      <c r="O3642" s="76" t="s">
        <v>1235</v>
      </c>
      <c r="P3642" s="78" t="n">
        <v>45577</v>
      </c>
      <c r="Q3642" s="76" t="s">
        <v>114</v>
      </c>
      <c r="R3642" s="78" t="n">
        <v>45577</v>
      </c>
      <c r="T3642" s="76" t="s">
        <v>115</v>
      </c>
      <c r="U3642" s="76" t="n">
        <v>500</v>
      </c>
      <c r="X3642" s="76" t="n">
        <v>5</v>
      </c>
      <c r="Y3642" s="76" t="s">
        <v>116</v>
      </c>
      <c r="AC3642" s="76" t="s">
        <v>117</v>
      </c>
      <c r="AD3642" s="76" t="s">
        <v>15387</v>
      </c>
      <c r="AE3642" s="76" t="n">
        <v>45770</v>
      </c>
      <c r="AF3642" s="76" t="s">
        <v>15388</v>
      </c>
      <c r="AK3642" s="76" t="s">
        <v>15389</v>
      </c>
      <c r="AL3642" s="76" t="n">
        <v>0</v>
      </c>
      <c r="AM3642" s="76" t="n">
        <v>0</v>
      </c>
    </row>
    <row r="3643" customFormat="false" ht="15" hidden="false" customHeight="false" outlineLevel="0" collapsed="false">
      <c r="A3643" s="76" t="n">
        <v>1095959</v>
      </c>
      <c r="B3643" s="76" t="s">
        <v>15390</v>
      </c>
      <c r="C3643" s="76" t="s">
        <v>15391</v>
      </c>
      <c r="D3643" s="76" t="n">
        <v>367992</v>
      </c>
      <c r="E3643" s="76" t="s">
        <v>132</v>
      </c>
      <c r="F3643" s="76" t="s">
        <v>132</v>
      </c>
      <c r="H3643" s="78" t="n">
        <v>33511</v>
      </c>
      <c r="I3643" s="76" t="s">
        <v>23</v>
      </c>
      <c r="J3643" s="76" t="n">
        <v>-40</v>
      </c>
      <c r="K3643" s="76" t="s">
        <v>41</v>
      </c>
      <c r="M3643" s="76" t="s">
        <v>124</v>
      </c>
      <c r="N3643" s="79" t="s">
        <v>1887</v>
      </c>
      <c r="O3643" s="76" t="s">
        <v>1888</v>
      </c>
      <c r="P3643" s="78" t="n">
        <v>45543</v>
      </c>
      <c r="Q3643" s="76" t="s">
        <v>114</v>
      </c>
      <c r="R3643" s="78" t="n">
        <v>42357</v>
      </c>
      <c r="S3643" s="78" t="n">
        <v>45183</v>
      </c>
      <c r="T3643" s="76" t="s">
        <v>183</v>
      </c>
      <c r="U3643" s="76" t="n">
        <v>1276</v>
      </c>
      <c r="X3643" s="76" t="n">
        <v>12</v>
      </c>
      <c r="Y3643" s="76" t="s">
        <v>116</v>
      </c>
      <c r="AB3643" s="78" t="n">
        <v>45474</v>
      </c>
      <c r="AC3643" s="76" t="s">
        <v>117</v>
      </c>
      <c r="AD3643" s="76" t="s">
        <v>1821</v>
      </c>
      <c r="AE3643" s="76" t="n">
        <v>37400</v>
      </c>
      <c r="AF3643" s="76" t="s">
        <v>15392</v>
      </c>
      <c r="AJ3643" s="79" t="s">
        <v>15393</v>
      </c>
      <c r="AK3643" s="76" t="s">
        <v>15394</v>
      </c>
      <c r="AL3643" s="76" t="n">
        <v>0</v>
      </c>
      <c r="AM3643" s="76" t="n">
        <v>0</v>
      </c>
    </row>
    <row r="3644" customFormat="false" ht="15" hidden="false" customHeight="false" outlineLevel="0" collapsed="false">
      <c r="A3644" s="76" t="n">
        <v>1638316</v>
      </c>
      <c r="B3644" s="76" t="s">
        <v>15395</v>
      </c>
      <c r="C3644" s="76" t="s">
        <v>1511</v>
      </c>
      <c r="D3644" s="76" t="n">
        <v>3737788</v>
      </c>
      <c r="E3644" s="76" t="s">
        <v>109</v>
      </c>
      <c r="H3644" s="78" t="n">
        <v>28884</v>
      </c>
      <c r="I3644" s="76" t="s">
        <v>197</v>
      </c>
      <c r="J3644" s="76" t="s">
        <v>198</v>
      </c>
      <c r="K3644" s="76" t="s">
        <v>41</v>
      </c>
      <c r="M3644" s="76" t="s">
        <v>124</v>
      </c>
      <c r="N3644" s="79" t="s">
        <v>808</v>
      </c>
      <c r="O3644" s="76" t="s">
        <v>809</v>
      </c>
      <c r="P3644" s="78" t="n">
        <v>45569</v>
      </c>
      <c r="Q3644" s="76" t="s">
        <v>114</v>
      </c>
      <c r="R3644" s="78" t="n">
        <v>45569</v>
      </c>
      <c r="S3644" s="78" t="n">
        <v>45565</v>
      </c>
      <c r="T3644" s="76" t="s">
        <v>201</v>
      </c>
      <c r="U3644" s="76" t="n">
        <v>500</v>
      </c>
      <c r="X3644" s="76" t="n">
        <v>5</v>
      </c>
      <c r="Y3644" s="76" t="s">
        <v>116</v>
      </c>
      <c r="AC3644" s="76" t="s">
        <v>117</v>
      </c>
      <c r="AD3644" s="76" t="s">
        <v>482</v>
      </c>
      <c r="AE3644" s="76" t="n">
        <v>37320</v>
      </c>
      <c r="AF3644" s="76" t="s">
        <v>15396</v>
      </c>
      <c r="AJ3644" s="76" t="s">
        <v>15397</v>
      </c>
      <c r="AK3644" s="76" t="s">
        <v>15398</v>
      </c>
      <c r="AL3644" s="76" t="n">
        <v>0</v>
      </c>
      <c r="AM3644" s="76" t="n">
        <v>0</v>
      </c>
    </row>
    <row r="3645" customFormat="false" ht="15" hidden="false" customHeight="false" outlineLevel="0" collapsed="false">
      <c r="A3645" s="76" t="n">
        <v>1585954</v>
      </c>
      <c r="B3645" s="76" t="s">
        <v>15399</v>
      </c>
      <c r="C3645" s="76" t="s">
        <v>984</v>
      </c>
      <c r="D3645" s="76" t="n">
        <v>3737010</v>
      </c>
      <c r="E3645" s="76" t="s">
        <v>109</v>
      </c>
      <c r="F3645" s="76" t="s">
        <v>109</v>
      </c>
      <c r="H3645" s="78" t="n">
        <v>19965</v>
      </c>
      <c r="I3645" s="76" t="s">
        <v>594</v>
      </c>
      <c r="J3645" s="76" t="s">
        <v>595</v>
      </c>
      <c r="K3645" s="76" t="s">
        <v>41</v>
      </c>
      <c r="M3645" s="76" t="s">
        <v>124</v>
      </c>
      <c r="N3645" s="79" t="s">
        <v>125</v>
      </c>
      <c r="O3645" s="76" t="s">
        <v>126</v>
      </c>
      <c r="P3645" s="78" t="n">
        <v>45535</v>
      </c>
      <c r="Q3645" s="76" t="s">
        <v>114</v>
      </c>
      <c r="R3645" s="78" t="n">
        <v>45456</v>
      </c>
      <c r="S3645" s="78" t="n">
        <v>45434</v>
      </c>
      <c r="T3645" s="76" t="s">
        <v>183</v>
      </c>
      <c r="U3645" s="76" t="n">
        <v>500</v>
      </c>
      <c r="X3645" s="76" t="n">
        <v>5</v>
      </c>
      <c r="Y3645" s="76" t="s">
        <v>116</v>
      </c>
      <c r="AC3645" s="76" t="s">
        <v>117</v>
      </c>
      <c r="AD3645" s="76" t="s">
        <v>394</v>
      </c>
      <c r="AE3645" s="76" t="n">
        <v>37200</v>
      </c>
      <c r="AF3645" s="76" t="s">
        <v>15400</v>
      </c>
      <c r="AJ3645" s="79" t="s">
        <v>15401</v>
      </c>
      <c r="AK3645" s="76" t="s">
        <v>15402</v>
      </c>
      <c r="AL3645" s="76" t="n">
        <v>0</v>
      </c>
      <c r="AM3645" s="76" t="n">
        <v>0</v>
      </c>
    </row>
    <row r="3646" customFormat="false" ht="15" hidden="false" customHeight="false" outlineLevel="0" collapsed="false">
      <c r="A3646" s="76" t="n">
        <v>1602612</v>
      </c>
      <c r="B3646" s="76" t="s">
        <v>15403</v>
      </c>
      <c r="C3646" s="76" t="s">
        <v>384</v>
      </c>
      <c r="D3646" s="76" t="n">
        <v>3737103</v>
      </c>
      <c r="E3646" s="76" t="s">
        <v>132</v>
      </c>
      <c r="H3646" s="78" t="n">
        <v>41758</v>
      </c>
      <c r="I3646" s="76" t="s">
        <v>190</v>
      </c>
      <c r="J3646" s="76" t="n">
        <v>-11</v>
      </c>
      <c r="K3646" s="76" t="s">
        <v>41</v>
      </c>
      <c r="M3646" s="76" t="s">
        <v>124</v>
      </c>
      <c r="N3646" s="79" t="s">
        <v>2231</v>
      </c>
      <c r="O3646" s="76" t="s">
        <v>2232</v>
      </c>
      <c r="P3646" s="78" t="n">
        <v>45638</v>
      </c>
      <c r="Q3646" s="76" t="s">
        <v>114</v>
      </c>
      <c r="R3646" s="78" t="n">
        <v>45540</v>
      </c>
      <c r="T3646" s="76" t="s">
        <v>115</v>
      </c>
      <c r="U3646" s="76" t="n">
        <v>500</v>
      </c>
      <c r="X3646" s="76" t="n">
        <v>5</v>
      </c>
      <c r="Y3646" s="76" t="s">
        <v>116</v>
      </c>
      <c r="AC3646" s="76" t="s">
        <v>117</v>
      </c>
      <c r="AD3646" s="76" t="s">
        <v>2233</v>
      </c>
      <c r="AE3646" s="76" t="n">
        <v>37600</v>
      </c>
      <c r="AF3646" s="76" t="s">
        <v>15404</v>
      </c>
      <c r="AJ3646" s="79" t="s">
        <v>15405</v>
      </c>
      <c r="AK3646" s="76" t="s">
        <v>15406</v>
      </c>
      <c r="AL3646" s="76" t="n">
        <v>0</v>
      </c>
      <c r="AM3646" s="76" t="n">
        <v>0</v>
      </c>
    </row>
    <row r="3647" customFormat="false" ht="15" hidden="false" customHeight="false" outlineLevel="0" collapsed="false">
      <c r="A3647" s="76" t="n">
        <v>1280434</v>
      </c>
      <c r="B3647" s="76" t="s">
        <v>15407</v>
      </c>
      <c r="C3647" s="76" t="s">
        <v>316</v>
      </c>
      <c r="D3647" s="76" t="n">
        <v>3731533</v>
      </c>
      <c r="E3647" s="76" t="s">
        <v>109</v>
      </c>
      <c r="F3647" s="76" t="s">
        <v>109</v>
      </c>
      <c r="H3647" s="78" t="n">
        <v>41276</v>
      </c>
      <c r="I3647" s="76" t="s">
        <v>110</v>
      </c>
      <c r="J3647" s="76" t="n">
        <v>-12</v>
      </c>
      <c r="K3647" s="76" t="s">
        <v>41</v>
      </c>
      <c r="M3647" s="76" t="s">
        <v>124</v>
      </c>
      <c r="N3647" s="79" t="s">
        <v>1338</v>
      </c>
      <c r="O3647" s="76" t="s">
        <v>1339</v>
      </c>
      <c r="P3647" s="78" t="n">
        <v>45535</v>
      </c>
      <c r="Q3647" s="76" t="s">
        <v>114</v>
      </c>
      <c r="R3647" s="78" t="n">
        <v>43739</v>
      </c>
      <c r="T3647" s="76" t="s">
        <v>115</v>
      </c>
      <c r="U3647" s="76" t="n">
        <v>500</v>
      </c>
      <c r="X3647" s="76" t="n">
        <v>5</v>
      </c>
      <c r="Y3647" s="76" t="s">
        <v>116</v>
      </c>
      <c r="AC3647" s="76" t="s">
        <v>117</v>
      </c>
      <c r="AD3647" s="76" t="s">
        <v>1340</v>
      </c>
      <c r="AE3647" s="76" t="n">
        <v>37130</v>
      </c>
      <c r="AF3647" s="76" t="s">
        <v>15408</v>
      </c>
      <c r="AJ3647" s="76" t="s">
        <v>15409</v>
      </c>
      <c r="AK3647" s="76" t="s">
        <v>15410</v>
      </c>
      <c r="AL3647" s="76" t="n">
        <v>1</v>
      </c>
      <c r="AM3647" s="76" t="n">
        <v>0</v>
      </c>
    </row>
    <row r="3648" customFormat="false" ht="15" hidden="false" customHeight="false" outlineLevel="0" collapsed="false">
      <c r="A3648" s="76" t="n">
        <v>1082280</v>
      </c>
      <c r="B3648" s="76" t="s">
        <v>15411</v>
      </c>
      <c r="C3648" s="76" t="s">
        <v>355</v>
      </c>
      <c r="D3648" s="76" t="n">
        <v>2814253</v>
      </c>
      <c r="E3648" s="76" t="s">
        <v>132</v>
      </c>
      <c r="F3648" s="76" t="s">
        <v>109</v>
      </c>
      <c r="H3648" s="78" t="n">
        <v>24038</v>
      </c>
      <c r="I3648" s="76" t="s">
        <v>321</v>
      </c>
      <c r="J3648" s="76" t="s">
        <v>322</v>
      </c>
      <c r="K3648" s="76" t="s">
        <v>41</v>
      </c>
      <c r="M3648" s="76" t="s">
        <v>155</v>
      </c>
      <c r="N3648" s="79" t="s">
        <v>848</v>
      </c>
      <c r="O3648" s="76" t="s">
        <v>849</v>
      </c>
      <c r="P3648" s="78" t="n">
        <v>45559</v>
      </c>
      <c r="Q3648" s="76" t="s">
        <v>114</v>
      </c>
      <c r="R3648" s="78" t="n">
        <v>42290</v>
      </c>
      <c r="S3648" s="78" t="n">
        <v>44901</v>
      </c>
      <c r="T3648" s="76" t="s">
        <v>183</v>
      </c>
      <c r="U3648" s="76" t="n">
        <v>680</v>
      </c>
      <c r="X3648" s="76" t="n">
        <v>6</v>
      </c>
      <c r="Y3648" s="76" t="s">
        <v>116</v>
      </c>
      <c r="AC3648" s="76" t="s">
        <v>117</v>
      </c>
      <c r="AD3648" s="76" t="s">
        <v>3517</v>
      </c>
      <c r="AE3648" s="76" t="n">
        <v>28630</v>
      </c>
      <c r="AF3648" s="76" t="s">
        <v>15412</v>
      </c>
      <c r="AJ3648" s="79" t="s">
        <v>15413</v>
      </c>
      <c r="AK3648" s="76" t="s">
        <v>15414</v>
      </c>
      <c r="AL3648" s="76" t="n">
        <v>0</v>
      </c>
      <c r="AM3648" s="76" t="n">
        <v>0</v>
      </c>
    </row>
    <row r="3649" customFormat="false" ht="15" hidden="false" customHeight="false" outlineLevel="0" collapsed="false">
      <c r="A3649" s="76" t="n">
        <v>891187</v>
      </c>
      <c r="B3649" s="76" t="s">
        <v>15415</v>
      </c>
      <c r="C3649" s="76" t="s">
        <v>15416</v>
      </c>
      <c r="D3649" s="76" t="n">
        <v>367147</v>
      </c>
      <c r="E3649" s="76" t="s">
        <v>132</v>
      </c>
      <c r="H3649" s="78" t="n">
        <v>38372</v>
      </c>
      <c r="I3649" s="76" t="s">
        <v>23</v>
      </c>
      <c r="J3649" s="76" t="n">
        <v>-40</v>
      </c>
      <c r="K3649" s="76" t="s">
        <v>2</v>
      </c>
      <c r="M3649" s="76" t="s">
        <v>269</v>
      </c>
      <c r="N3649" s="79" t="s">
        <v>464</v>
      </c>
      <c r="O3649" s="76" t="s">
        <v>465</v>
      </c>
      <c r="P3649" s="78" t="n">
        <v>45639</v>
      </c>
      <c r="Q3649" s="76" t="s">
        <v>114</v>
      </c>
      <c r="R3649" s="78" t="n">
        <v>41169</v>
      </c>
      <c r="S3649" s="78" t="n">
        <v>45644</v>
      </c>
      <c r="T3649" s="76" t="s">
        <v>201</v>
      </c>
      <c r="U3649" s="76" t="n">
        <v>1082</v>
      </c>
      <c r="X3649" s="76" t="n">
        <v>10</v>
      </c>
      <c r="Y3649" s="76" t="s">
        <v>116</v>
      </c>
      <c r="AC3649" s="76" t="s">
        <v>117</v>
      </c>
      <c r="AD3649" s="76" t="s">
        <v>1230</v>
      </c>
      <c r="AE3649" s="76" t="n">
        <v>36000</v>
      </c>
      <c r="AF3649" s="76" t="s">
        <v>15417</v>
      </c>
      <c r="AJ3649" s="79" t="s">
        <v>15418</v>
      </c>
      <c r="AK3649" s="76" t="s">
        <v>15419</v>
      </c>
      <c r="AL3649" s="76" t="n">
        <v>0</v>
      </c>
      <c r="AM3649" s="76" t="n">
        <v>0</v>
      </c>
    </row>
    <row r="3650" customFormat="false" ht="15" hidden="false" customHeight="false" outlineLevel="0" collapsed="false">
      <c r="A3650" s="76" t="n">
        <v>731180</v>
      </c>
      <c r="B3650" s="76" t="s">
        <v>15420</v>
      </c>
      <c r="C3650" s="76" t="s">
        <v>1551</v>
      </c>
      <c r="D3650" s="76" t="n">
        <v>3721316</v>
      </c>
      <c r="E3650" s="76" t="s">
        <v>132</v>
      </c>
      <c r="F3650" s="76" t="s">
        <v>132</v>
      </c>
      <c r="H3650" s="78" t="n">
        <v>30819</v>
      </c>
      <c r="I3650" s="76" t="s">
        <v>179</v>
      </c>
      <c r="J3650" s="76" t="s">
        <v>180</v>
      </c>
      <c r="K3650" s="76" t="s">
        <v>41</v>
      </c>
      <c r="M3650" s="76" t="s">
        <v>124</v>
      </c>
      <c r="N3650" s="79" t="s">
        <v>2816</v>
      </c>
      <c r="O3650" s="76" t="s">
        <v>2817</v>
      </c>
      <c r="P3650" s="78" t="n">
        <v>45560</v>
      </c>
      <c r="Q3650" s="76" t="s">
        <v>114</v>
      </c>
      <c r="R3650" s="78" t="n">
        <v>40107</v>
      </c>
      <c r="S3650" s="78" t="n">
        <v>44845</v>
      </c>
      <c r="T3650" s="76" t="s">
        <v>183</v>
      </c>
      <c r="U3650" s="76" t="n">
        <v>500</v>
      </c>
      <c r="X3650" s="76" t="n">
        <v>5</v>
      </c>
      <c r="Y3650" s="76" t="s">
        <v>116</v>
      </c>
      <c r="AC3650" s="76" t="s">
        <v>117</v>
      </c>
      <c r="AD3650" s="76" t="s">
        <v>15421</v>
      </c>
      <c r="AE3650" s="76" t="n">
        <v>37500</v>
      </c>
      <c r="AF3650" s="76" t="s">
        <v>15422</v>
      </c>
      <c r="AJ3650" s="76" t="s">
        <v>15423</v>
      </c>
      <c r="AK3650" s="76" t="s">
        <v>15424</v>
      </c>
      <c r="AL3650" s="76" t="n">
        <v>0</v>
      </c>
      <c r="AM3650" s="76" t="n">
        <v>0</v>
      </c>
    </row>
    <row r="3651" customFormat="false" ht="15" hidden="false" customHeight="false" outlineLevel="0" collapsed="false">
      <c r="A3651" s="76" t="n">
        <v>1617835</v>
      </c>
      <c r="B3651" s="76" t="s">
        <v>15420</v>
      </c>
      <c r="C3651" s="76" t="s">
        <v>3096</v>
      </c>
      <c r="D3651" s="76" t="n">
        <v>3737413</v>
      </c>
      <c r="E3651" s="76" t="s">
        <v>132</v>
      </c>
      <c r="H3651" s="78" t="n">
        <v>42417</v>
      </c>
      <c r="I3651" s="76" t="s">
        <v>109</v>
      </c>
      <c r="J3651" s="76" t="n">
        <v>-9</v>
      </c>
      <c r="K3651" s="76" t="s">
        <v>41</v>
      </c>
      <c r="M3651" s="76" t="s">
        <v>124</v>
      </c>
      <c r="N3651" s="79" t="s">
        <v>1931</v>
      </c>
      <c r="O3651" s="76" t="s">
        <v>1932</v>
      </c>
      <c r="P3651" s="78" t="n">
        <v>45553</v>
      </c>
      <c r="Q3651" s="76" t="s">
        <v>114</v>
      </c>
      <c r="R3651" s="78" t="n">
        <v>45553</v>
      </c>
      <c r="S3651" s="78" t="n">
        <v>45535</v>
      </c>
      <c r="T3651" s="76" t="s">
        <v>201</v>
      </c>
      <c r="U3651" s="76" t="n">
        <v>500</v>
      </c>
      <c r="X3651" s="76" t="n">
        <v>5</v>
      </c>
      <c r="Y3651" s="76" t="s">
        <v>116</v>
      </c>
      <c r="AC3651" s="76" t="s">
        <v>117</v>
      </c>
      <c r="AD3651" s="76" t="s">
        <v>15425</v>
      </c>
      <c r="AE3651" s="76" t="n">
        <v>37500</v>
      </c>
      <c r="AF3651" s="76" t="s">
        <v>15426</v>
      </c>
      <c r="AK3651" s="76" t="s">
        <v>15424</v>
      </c>
      <c r="AL3651" s="76" t="n">
        <v>0</v>
      </c>
      <c r="AM3651" s="76" t="n">
        <v>0</v>
      </c>
    </row>
    <row r="3652" customFormat="false" ht="15" hidden="false" customHeight="false" outlineLevel="0" collapsed="false">
      <c r="A3652" s="76" t="n">
        <v>1617843</v>
      </c>
      <c r="B3652" s="76" t="s">
        <v>15420</v>
      </c>
      <c r="C3652" s="76" t="s">
        <v>3111</v>
      </c>
      <c r="D3652" s="76" t="n">
        <v>3737414</v>
      </c>
      <c r="E3652" s="76" t="s">
        <v>132</v>
      </c>
      <c r="H3652" s="78" t="n">
        <v>41594</v>
      </c>
      <c r="I3652" s="76" t="s">
        <v>110</v>
      </c>
      <c r="J3652" s="76" t="n">
        <v>-12</v>
      </c>
      <c r="K3652" s="76" t="s">
        <v>41</v>
      </c>
      <c r="M3652" s="76" t="s">
        <v>124</v>
      </c>
      <c r="N3652" s="79" t="s">
        <v>1931</v>
      </c>
      <c r="O3652" s="76" t="s">
        <v>1932</v>
      </c>
      <c r="P3652" s="78" t="n">
        <v>45553</v>
      </c>
      <c r="Q3652" s="76" t="s">
        <v>114</v>
      </c>
      <c r="R3652" s="78" t="n">
        <v>45553</v>
      </c>
      <c r="S3652" s="78" t="n">
        <v>45535</v>
      </c>
      <c r="T3652" s="76" t="s">
        <v>201</v>
      </c>
      <c r="U3652" s="76" t="n">
        <v>500</v>
      </c>
      <c r="X3652" s="76" t="n">
        <v>5</v>
      </c>
      <c r="Y3652" s="76" t="s">
        <v>116</v>
      </c>
      <c r="AC3652" s="76" t="s">
        <v>117</v>
      </c>
      <c r="AD3652" s="76" t="s">
        <v>15427</v>
      </c>
      <c r="AE3652" s="76" t="n">
        <v>37500</v>
      </c>
      <c r="AF3652" s="76" t="s">
        <v>15426</v>
      </c>
      <c r="AK3652" s="76" t="s">
        <v>15424</v>
      </c>
      <c r="AL3652" s="76" t="n">
        <v>0</v>
      </c>
      <c r="AM3652" s="76" t="n">
        <v>0</v>
      </c>
    </row>
    <row r="3653" customFormat="false" ht="15" hidden="false" customHeight="false" outlineLevel="0" collapsed="false">
      <c r="A3653" s="76" t="n">
        <v>1665975</v>
      </c>
      <c r="B3653" s="76" t="s">
        <v>15428</v>
      </c>
      <c r="C3653" s="76" t="s">
        <v>6369</v>
      </c>
      <c r="D3653" s="76" t="n">
        <v>3738208</v>
      </c>
      <c r="E3653" s="76" t="s">
        <v>109</v>
      </c>
      <c r="H3653" s="78" t="n">
        <v>18231</v>
      </c>
      <c r="I3653" s="76" t="s">
        <v>686</v>
      </c>
      <c r="J3653" s="76" t="s">
        <v>687</v>
      </c>
      <c r="K3653" s="76" t="s">
        <v>2</v>
      </c>
      <c r="M3653" s="76" t="s">
        <v>124</v>
      </c>
      <c r="N3653" s="79" t="s">
        <v>1294</v>
      </c>
      <c r="O3653" s="76" t="s">
        <v>1295</v>
      </c>
      <c r="P3653" s="78" t="n">
        <v>45632</v>
      </c>
      <c r="Q3653" s="76" t="s">
        <v>114</v>
      </c>
      <c r="R3653" s="78" t="n">
        <v>45632</v>
      </c>
      <c r="S3653" s="78" t="n">
        <v>45628</v>
      </c>
      <c r="T3653" s="76" t="s">
        <v>201</v>
      </c>
      <c r="U3653" s="76" t="n">
        <v>500</v>
      </c>
      <c r="X3653" s="76" t="n">
        <v>5</v>
      </c>
      <c r="Y3653" s="76" t="s">
        <v>116</v>
      </c>
      <c r="AC3653" s="76" t="s">
        <v>117</v>
      </c>
      <c r="AD3653" s="76" t="s">
        <v>9502</v>
      </c>
      <c r="AE3653" s="76" t="n">
        <v>37140</v>
      </c>
      <c r="AF3653" s="76" t="s">
        <v>15429</v>
      </c>
      <c r="AJ3653" s="79" t="s">
        <v>15430</v>
      </c>
      <c r="AK3653" s="76" t="s">
        <v>15431</v>
      </c>
      <c r="AL3653" s="76" t="n">
        <v>1</v>
      </c>
      <c r="AM3653" s="76" t="n">
        <v>1</v>
      </c>
    </row>
    <row r="3654" customFormat="false" ht="15" hidden="false" customHeight="false" outlineLevel="0" collapsed="false">
      <c r="A3654" s="76" t="n">
        <v>1620939</v>
      </c>
      <c r="B3654" s="76" t="s">
        <v>15432</v>
      </c>
      <c r="C3654" s="76" t="s">
        <v>1281</v>
      </c>
      <c r="D3654" s="76" t="n">
        <v>3737450</v>
      </c>
      <c r="E3654" s="76" t="s">
        <v>109</v>
      </c>
      <c r="H3654" s="78" t="n">
        <v>41964</v>
      </c>
      <c r="I3654" s="76" t="s">
        <v>190</v>
      </c>
      <c r="J3654" s="76" t="n">
        <v>-11</v>
      </c>
      <c r="K3654" s="76" t="s">
        <v>41</v>
      </c>
      <c r="M3654" s="76" t="s">
        <v>124</v>
      </c>
      <c r="N3654" s="79" t="s">
        <v>2678</v>
      </c>
      <c r="O3654" s="76" t="s">
        <v>2679</v>
      </c>
      <c r="P3654" s="78" t="n">
        <v>45555</v>
      </c>
      <c r="Q3654" s="76" t="s">
        <v>114</v>
      </c>
      <c r="R3654" s="78" t="n">
        <v>45555</v>
      </c>
      <c r="S3654" s="78" t="n">
        <v>45548</v>
      </c>
      <c r="T3654" s="76" t="s">
        <v>201</v>
      </c>
      <c r="U3654" s="76" t="n">
        <v>500</v>
      </c>
      <c r="X3654" s="76" t="n">
        <v>5</v>
      </c>
      <c r="Y3654" s="76" t="s">
        <v>116</v>
      </c>
      <c r="AC3654" s="76" t="s">
        <v>117</v>
      </c>
      <c r="AD3654" s="76" t="s">
        <v>15433</v>
      </c>
      <c r="AE3654" s="76" t="n">
        <v>37270</v>
      </c>
      <c r="AF3654" s="76" t="s">
        <v>15434</v>
      </c>
      <c r="AJ3654" s="79" t="s">
        <v>15435</v>
      </c>
      <c r="AK3654" s="76" t="s">
        <v>15436</v>
      </c>
      <c r="AL3654" s="76" t="n">
        <v>0</v>
      </c>
      <c r="AM3654" s="76" t="n">
        <v>0</v>
      </c>
    </row>
    <row r="3655" customFormat="false" ht="15" hidden="false" customHeight="false" outlineLevel="0" collapsed="false">
      <c r="A3655" s="76" t="n">
        <v>1622088</v>
      </c>
      <c r="B3655" s="76" t="s">
        <v>15437</v>
      </c>
      <c r="C3655" s="76" t="s">
        <v>2772</v>
      </c>
      <c r="D3655" s="76" t="n">
        <v>4540586</v>
      </c>
      <c r="E3655" s="76" t="s">
        <v>109</v>
      </c>
      <c r="H3655" s="78" t="n">
        <v>41215</v>
      </c>
      <c r="I3655" s="76" t="s">
        <v>370</v>
      </c>
      <c r="J3655" s="76" t="n">
        <v>-13</v>
      </c>
      <c r="K3655" s="76" t="s">
        <v>41</v>
      </c>
      <c r="M3655" s="76" t="s">
        <v>134</v>
      </c>
      <c r="N3655" s="79" t="s">
        <v>1234</v>
      </c>
      <c r="O3655" s="76" t="s">
        <v>1235</v>
      </c>
      <c r="P3655" s="78" t="n">
        <v>45556</v>
      </c>
      <c r="Q3655" s="76" t="s">
        <v>114</v>
      </c>
      <c r="R3655" s="78" t="n">
        <v>45556</v>
      </c>
      <c r="T3655" s="76" t="s">
        <v>115</v>
      </c>
      <c r="U3655" s="76" t="n">
        <v>500</v>
      </c>
      <c r="X3655" s="76" t="n">
        <v>5</v>
      </c>
      <c r="Y3655" s="76" t="s">
        <v>116</v>
      </c>
      <c r="AC3655" s="76" t="s">
        <v>117</v>
      </c>
      <c r="AD3655" s="76" t="s">
        <v>1562</v>
      </c>
      <c r="AE3655" s="76" t="n">
        <v>45770</v>
      </c>
      <c r="AF3655" s="76" t="s">
        <v>15438</v>
      </c>
      <c r="AK3655" s="76" t="s">
        <v>15439</v>
      </c>
      <c r="AL3655" s="76" t="n">
        <v>0</v>
      </c>
      <c r="AM3655" s="76" t="n">
        <v>0</v>
      </c>
    </row>
    <row r="3656" customFormat="false" ht="15" hidden="false" customHeight="false" outlineLevel="0" collapsed="false">
      <c r="A3656" s="76" t="n">
        <v>71537</v>
      </c>
      <c r="B3656" s="76" t="s">
        <v>15440</v>
      </c>
      <c r="C3656" s="76" t="s">
        <v>207</v>
      </c>
      <c r="D3656" s="76" t="n">
        <v>4597</v>
      </c>
      <c r="E3656" s="76" t="s">
        <v>132</v>
      </c>
      <c r="F3656" s="76" t="s">
        <v>132</v>
      </c>
      <c r="H3656" s="78" t="n">
        <v>25346</v>
      </c>
      <c r="I3656" s="76" t="s">
        <v>321</v>
      </c>
      <c r="J3656" s="76" t="s">
        <v>322</v>
      </c>
      <c r="K3656" s="76" t="s">
        <v>41</v>
      </c>
      <c r="M3656" s="76" t="s">
        <v>134</v>
      </c>
      <c r="N3656" s="79" t="s">
        <v>307</v>
      </c>
      <c r="O3656" s="76" t="s">
        <v>308</v>
      </c>
      <c r="P3656" s="78" t="n">
        <v>45536</v>
      </c>
      <c r="Q3656" s="76" t="s">
        <v>114</v>
      </c>
      <c r="R3656" s="78" t="n">
        <v>37432</v>
      </c>
      <c r="S3656" s="78" t="n">
        <v>44831</v>
      </c>
      <c r="T3656" s="76" t="s">
        <v>183</v>
      </c>
      <c r="U3656" s="76" t="n">
        <v>999</v>
      </c>
      <c r="X3656" s="76" t="n">
        <v>9</v>
      </c>
      <c r="Y3656" s="76" t="s">
        <v>116</v>
      </c>
      <c r="AC3656" s="76" t="s">
        <v>117</v>
      </c>
      <c r="AD3656" s="76" t="s">
        <v>10787</v>
      </c>
      <c r="AE3656" s="76" t="n">
        <v>45130</v>
      </c>
      <c r="AF3656" s="76" t="s">
        <v>15441</v>
      </c>
      <c r="AI3656" s="79" t="s">
        <v>15442</v>
      </c>
      <c r="AJ3656" s="79" t="s">
        <v>15443</v>
      </c>
      <c r="AK3656" s="76" t="s">
        <v>15444</v>
      </c>
      <c r="AL3656" s="76" t="n">
        <v>0</v>
      </c>
      <c r="AM3656" s="76" t="n">
        <v>0</v>
      </c>
    </row>
    <row r="3657" customFormat="false" ht="15" hidden="false" customHeight="false" outlineLevel="0" collapsed="false">
      <c r="A3657" s="76" t="n">
        <v>1272967</v>
      </c>
      <c r="B3657" s="76" t="s">
        <v>15445</v>
      </c>
      <c r="C3657" s="76" t="s">
        <v>15446</v>
      </c>
      <c r="D3657" s="76" t="n">
        <v>4530977</v>
      </c>
      <c r="E3657" s="76" t="s">
        <v>132</v>
      </c>
      <c r="F3657" s="76" t="s">
        <v>132</v>
      </c>
      <c r="H3657" s="78" t="n">
        <v>40139</v>
      </c>
      <c r="I3657" s="76" t="s">
        <v>133</v>
      </c>
      <c r="J3657" s="76" t="n">
        <v>-16</v>
      </c>
      <c r="K3657" s="76" t="s">
        <v>41</v>
      </c>
      <c r="M3657" s="76" t="s">
        <v>134</v>
      </c>
      <c r="N3657" s="79" t="s">
        <v>1111</v>
      </c>
      <c r="O3657" s="76" t="s">
        <v>1112</v>
      </c>
      <c r="P3657" s="78" t="n">
        <v>45560</v>
      </c>
      <c r="Q3657" s="76" t="s">
        <v>114</v>
      </c>
      <c r="R3657" s="78" t="n">
        <v>43728</v>
      </c>
      <c r="T3657" s="76" t="s">
        <v>115</v>
      </c>
      <c r="U3657" s="76" t="n">
        <v>500</v>
      </c>
      <c r="X3657" s="76" t="n">
        <v>5</v>
      </c>
      <c r="Y3657" s="76" t="s">
        <v>116</v>
      </c>
      <c r="AC3657" s="76" t="s">
        <v>117</v>
      </c>
      <c r="AD3657" s="76" t="s">
        <v>1491</v>
      </c>
      <c r="AE3657" s="76" t="n">
        <v>45500</v>
      </c>
      <c r="AF3657" s="76" t="s">
        <v>15447</v>
      </c>
      <c r="AI3657" s="79" t="s">
        <v>15448</v>
      </c>
      <c r="AJ3657" s="79" t="s">
        <v>15449</v>
      </c>
      <c r="AK3657" s="76" t="s">
        <v>15450</v>
      </c>
      <c r="AL3657" s="76" t="n">
        <v>0</v>
      </c>
      <c r="AM3657" s="76" t="n">
        <v>0</v>
      </c>
    </row>
    <row r="3658" customFormat="false" ht="15" hidden="false" customHeight="false" outlineLevel="0" collapsed="false">
      <c r="A3658" s="76" t="n">
        <v>1439767</v>
      </c>
      <c r="B3658" s="76" t="s">
        <v>15451</v>
      </c>
      <c r="C3658" s="76" t="s">
        <v>2973</v>
      </c>
      <c r="D3658" s="76" t="n">
        <v>3734411</v>
      </c>
      <c r="E3658" s="76" t="s">
        <v>109</v>
      </c>
      <c r="F3658" s="76" t="s">
        <v>109</v>
      </c>
      <c r="H3658" s="78" t="n">
        <v>40942</v>
      </c>
      <c r="I3658" s="76" t="s">
        <v>370</v>
      </c>
      <c r="J3658" s="76" t="n">
        <v>-13</v>
      </c>
      <c r="K3658" s="76" t="s">
        <v>41</v>
      </c>
      <c r="M3658" s="76" t="s">
        <v>124</v>
      </c>
      <c r="N3658" s="79" t="s">
        <v>496</v>
      </c>
      <c r="O3658" s="76" t="s">
        <v>497</v>
      </c>
      <c r="P3658" s="78" t="n">
        <v>45501</v>
      </c>
      <c r="Q3658" s="76" t="s">
        <v>114</v>
      </c>
      <c r="R3658" s="78" t="n">
        <v>44835</v>
      </c>
      <c r="S3658" s="78" t="n">
        <v>45145</v>
      </c>
      <c r="T3658" s="76" t="s">
        <v>201</v>
      </c>
      <c r="U3658" s="76" t="n">
        <v>500</v>
      </c>
      <c r="X3658" s="76" t="n">
        <v>5</v>
      </c>
      <c r="Y3658" s="76" t="s">
        <v>116</v>
      </c>
      <c r="AC3658" s="76" t="s">
        <v>117</v>
      </c>
      <c r="AD3658" s="76" t="s">
        <v>4174</v>
      </c>
      <c r="AE3658" s="76" t="n">
        <v>37230</v>
      </c>
      <c r="AF3658" s="76" t="s">
        <v>15452</v>
      </c>
      <c r="AI3658" s="79" t="s">
        <v>15453</v>
      </c>
      <c r="AJ3658" s="79" t="s">
        <v>15454</v>
      </c>
      <c r="AK3658" s="76" t="s">
        <v>15455</v>
      </c>
      <c r="AL3658" s="76" t="n">
        <v>0</v>
      </c>
      <c r="AM3658" s="76" t="n">
        <v>0</v>
      </c>
    </row>
    <row r="3659" customFormat="false" ht="15" hidden="false" customHeight="false" outlineLevel="0" collapsed="false">
      <c r="A3659" s="76" t="n">
        <v>71688</v>
      </c>
      <c r="B3659" s="76" t="s">
        <v>15451</v>
      </c>
      <c r="C3659" s="76" t="s">
        <v>711</v>
      </c>
      <c r="D3659" s="76" t="n">
        <v>377287</v>
      </c>
      <c r="E3659" s="76" t="s">
        <v>132</v>
      </c>
      <c r="F3659" s="76" t="s">
        <v>132</v>
      </c>
      <c r="H3659" s="78" t="n">
        <v>29932</v>
      </c>
      <c r="I3659" s="76" t="s">
        <v>179</v>
      </c>
      <c r="J3659" s="76" t="s">
        <v>180</v>
      </c>
      <c r="K3659" s="76" t="s">
        <v>41</v>
      </c>
      <c r="M3659" s="76" t="s">
        <v>124</v>
      </c>
      <c r="N3659" s="79" t="s">
        <v>2945</v>
      </c>
      <c r="O3659" s="76" t="s">
        <v>2946</v>
      </c>
      <c r="P3659" s="78" t="n">
        <v>45548</v>
      </c>
      <c r="Q3659" s="76" t="s">
        <v>114</v>
      </c>
      <c r="R3659" s="78" t="n">
        <v>37432</v>
      </c>
      <c r="S3659" s="78" t="n">
        <v>45189</v>
      </c>
      <c r="T3659" s="76" t="s">
        <v>183</v>
      </c>
      <c r="U3659" s="76" t="n">
        <v>986</v>
      </c>
      <c r="X3659" s="76" t="n">
        <v>9</v>
      </c>
      <c r="Y3659" s="76" t="s">
        <v>116</v>
      </c>
      <c r="AC3659" s="76" t="s">
        <v>117</v>
      </c>
      <c r="AD3659" s="76" t="s">
        <v>394</v>
      </c>
      <c r="AE3659" s="76" t="n">
        <v>37100</v>
      </c>
      <c r="AF3659" s="76" t="s">
        <v>15456</v>
      </c>
      <c r="AJ3659" s="79" t="s">
        <v>15457</v>
      </c>
      <c r="AK3659" s="76" t="s">
        <v>15458</v>
      </c>
      <c r="AL3659" s="76" t="n">
        <v>0</v>
      </c>
      <c r="AM3659" s="76" t="n">
        <v>0</v>
      </c>
    </row>
    <row r="3660" customFormat="false" ht="15" hidden="false" customHeight="false" outlineLevel="0" collapsed="false">
      <c r="A3660" s="76" t="n">
        <v>1637943</v>
      </c>
      <c r="B3660" s="76" t="s">
        <v>15451</v>
      </c>
      <c r="C3660" s="76" t="s">
        <v>1081</v>
      </c>
      <c r="D3660" s="76" t="n">
        <v>4116606</v>
      </c>
      <c r="E3660" s="76" t="s">
        <v>109</v>
      </c>
      <c r="H3660" s="78" t="n">
        <v>30769</v>
      </c>
      <c r="I3660" s="76" t="s">
        <v>179</v>
      </c>
      <c r="J3660" s="76" t="s">
        <v>180</v>
      </c>
      <c r="K3660" s="76" t="s">
        <v>41</v>
      </c>
      <c r="M3660" s="76" t="s">
        <v>286</v>
      </c>
      <c r="N3660" s="79" t="s">
        <v>1378</v>
      </c>
      <c r="O3660" s="76" t="s">
        <v>1379</v>
      </c>
      <c r="P3660" s="78" t="n">
        <v>45568</v>
      </c>
      <c r="Q3660" s="76" t="s">
        <v>114</v>
      </c>
      <c r="R3660" s="78" t="n">
        <v>45568</v>
      </c>
      <c r="S3660" s="78" t="n">
        <v>45566</v>
      </c>
      <c r="T3660" s="76" t="s">
        <v>201</v>
      </c>
      <c r="U3660" s="76" t="n">
        <v>500</v>
      </c>
      <c r="X3660" s="76" t="n">
        <v>5</v>
      </c>
      <c r="Y3660" s="76" t="s">
        <v>116</v>
      </c>
      <c r="AC3660" s="76" t="s">
        <v>117</v>
      </c>
      <c r="AD3660" s="76" t="s">
        <v>5743</v>
      </c>
      <c r="AE3660" s="76" t="n">
        <v>41110</v>
      </c>
      <c r="AF3660" s="76" t="s">
        <v>15459</v>
      </c>
      <c r="AJ3660" s="79" t="s">
        <v>15460</v>
      </c>
      <c r="AK3660" s="76" t="s">
        <v>15461</v>
      </c>
      <c r="AL3660" s="76" t="n">
        <v>0</v>
      </c>
      <c r="AM3660" s="76" t="n">
        <v>0</v>
      </c>
    </row>
    <row r="3661" customFormat="false" ht="15" hidden="false" customHeight="false" outlineLevel="0" collapsed="false">
      <c r="A3661" s="76" t="n">
        <v>407399</v>
      </c>
      <c r="B3661" s="76" t="s">
        <v>15451</v>
      </c>
      <c r="C3661" s="76" t="s">
        <v>14923</v>
      </c>
      <c r="D3661" s="76" t="n">
        <v>418508</v>
      </c>
      <c r="E3661" s="76" t="s">
        <v>132</v>
      </c>
      <c r="F3661" s="76" t="s">
        <v>132</v>
      </c>
      <c r="H3661" s="78" t="n">
        <v>27467</v>
      </c>
      <c r="I3661" s="76" t="s">
        <v>197</v>
      </c>
      <c r="J3661" s="76" t="s">
        <v>198</v>
      </c>
      <c r="K3661" s="76" t="s">
        <v>41</v>
      </c>
      <c r="M3661" s="76" t="s">
        <v>286</v>
      </c>
      <c r="N3661" s="79" t="s">
        <v>557</v>
      </c>
      <c r="O3661" s="76" t="s">
        <v>558</v>
      </c>
      <c r="P3661" s="78" t="n">
        <v>45542</v>
      </c>
      <c r="Q3661" s="76" t="s">
        <v>114</v>
      </c>
      <c r="R3661" s="78" t="n">
        <v>38007</v>
      </c>
      <c r="S3661" s="78" t="n">
        <v>45191</v>
      </c>
      <c r="T3661" s="76" t="s">
        <v>183</v>
      </c>
      <c r="U3661" s="76" t="n">
        <v>1057</v>
      </c>
      <c r="X3661" s="76" t="n">
        <v>10</v>
      </c>
      <c r="Y3661" s="76" t="s">
        <v>116</v>
      </c>
      <c r="AC3661" s="76" t="s">
        <v>117</v>
      </c>
      <c r="AD3661" s="76" t="s">
        <v>15462</v>
      </c>
      <c r="AE3661" s="76" t="n">
        <v>41400</v>
      </c>
      <c r="AF3661" s="76" t="s">
        <v>15463</v>
      </c>
      <c r="AI3661" s="79" t="s">
        <v>15464</v>
      </c>
      <c r="AK3661" s="76" t="s">
        <v>15465</v>
      </c>
      <c r="AL3661" s="76" t="n">
        <v>0</v>
      </c>
      <c r="AM3661" s="76" t="n">
        <v>0</v>
      </c>
    </row>
    <row r="3662" customFormat="false" ht="15" hidden="false" customHeight="false" outlineLevel="0" collapsed="false">
      <c r="A3662" s="76" t="n">
        <v>868683</v>
      </c>
      <c r="B3662" s="76" t="s">
        <v>15466</v>
      </c>
      <c r="C3662" s="76" t="s">
        <v>1545</v>
      </c>
      <c r="D3662" s="76" t="n">
        <v>3723579</v>
      </c>
      <c r="E3662" s="76" t="s">
        <v>109</v>
      </c>
      <c r="H3662" s="78" t="n">
        <v>31757</v>
      </c>
      <c r="I3662" s="76" t="s">
        <v>23</v>
      </c>
      <c r="J3662" s="76" t="n">
        <v>-40</v>
      </c>
      <c r="K3662" s="76" t="s">
        <v>41</v>
      </c>
      <c r="M3662" s="76" t="s">
        <v>124</v>
      </c>
      <c r="N3662" s="79" t="s">
        <v>1777</v>
      </c>
      <c r="O3662" s="76" t="s">
        <v>1778</v>
      </c>
      <c r="P3662" s="78" t="n">
        <v>45560</v>
      </c>
      <c r="Q3662" s="76" t="s">
        <v>114</v>
      </c>
      <c r="R3662" s="78" t="n">
        <v>40921</v>
      </c>
      <c r="S3662" s="78" t="n">
        <v>45554</v>
      </c>
      <c r="T3662" s="76" t="s">
        <v>201</v>
      </c>
      <c r="U3662" s="76" t="n">
        <v>500</v>
      </c>
      <c r="X3662" s="76" t="n">
        <v>5</v>
      </c>
      <c r="Y3662" s="76" t="s">
        <v>116</v>
      </c>
      <c r="AC3662" s="76" t="s">
        <v>117</v>
      </c>
      <c r="AD3662" s="76" t="s">
        <v>1779</v>
      </c>
      <c r="AE3662" s="76" t="n">
        <v>37530</v>
      </c>
      <c r="AF3662" s="76" t="s">
        <v>15467</v>
      </c>
      <c r="AI3662" s="79" t="s">
        <v>15468</v>
      </c>
      <c r="AJ3662" s="79" t="s">
        <v>15469</v>
      </c>
      <c r="AK3662" s="76" t="s">
        <v>15470</v>
      </c>
      <c r="AL3662" s="76" t="n">
        <v>0</v>
      </c>
      <c r="AM3662" s="76" t="n">
        <v>0</v>
      </c>
    </row>
    <row r="3663" customFormat="false" ht="15" hidden="false" customHeight="false" outlineLevel="0" collapsed="false">
      <c r="A3663" s="76" t="n">
        <v>1612192</v>
      </c>
      <c r="B3663" s="76" t="s">
        <v>15466</v>
      </c>
      <c r="C3663" s="76" t="s">
        <v>651</v>
      </c>
      <c r="D3663" s="76" t="n">
        <v>4116372</v>
      </c>
      <c r="E3663" s="76" t="s">
        <v>132</v>
      </c>
      <c r="H3663" s="78" t="n">
        <v>41675</v>
      </c>
      <c r="I3663" s="76" t="s">
        <v>190</v>
      </c>
      <c r="J3663" s="76" t="n">
        <v>-11</v>
      </c>
      <c r="K3663" s="76" t="s">
        <v>41</v>
      </c>
      <c r="M3663" s="76" t="s">
        <v>286</v>
      </c>
      <c r="N3663" s="79" t="s">
        <v>1282</v>
      </c>
      <c r="O3663" s="76" t="s">
        <v>1283</v>
      </c>
      <c r="P3663" s="78" t="n">
        <v>45549</v>
      </c>
      <c r="Q3663" s="76" t="s">
        <v>114</v>
      </c>
      <c r="R3663" s="78" t="n">
        <v>45549</v>
      </c>
      <c r="T3663" s="76" t="s">
        <v>115</v>
      </c>
      <c r="U3663" s="76" t="n">
        <v>568</v>
      </c>
      <c r="X3663" s="76" t="n">
        <v>5</v>
      </c>
      <c r="Y3663" s="76" t="s">
        <v>116</v>
      </c>
      <c r="AC3663" s="76" t="s">
        <v>117</v>
      </c>
      <c r="AD3663" s="76" t="s">
        <v>6092</v>
      </c>
      <c r="AE3663" s="76" t="n">
        <v>41000</v>
      </c>
      <c r="AF3663" s="76" t="s">
        <v>15471</v>
      </c>
      <c r="AJ3663" s="79" t="s">
        <v>15472</v>
      </c>
      <c r="AK3663" s="76" t="s">
        <v>15473</v>
      </c>
      <c r="AL3663" s="76" t="n">
        <v>0</v>
      </c>
      <c r="AM3663" s="76" t="n">
        <v>0</v>
      </c>
    </row>
    <row r="3664" customFormat="false" ht="15" hidden="false" customHeight="false" outlineLevel="0" collapsed="false">
      <c r="A3664" s="76" t="n">
        <v>1642460</v>
      </c>
      <c r="B3664" s="76" t="s">
        <v>15466</v>
      </c>
      <c r="C3664" s="76" t="s">
        <v>3750</v>
      </c>
      <c r="D3664" s="76" t="n">
        <v>3737850</v>
      </c>
      <c r="E3664" s="76" t="s">
        <v>109</v>
      </c>
      <c r="H3664" s="78" t="n">
        <v>42279</v>
      </c>
      <c r="I3664" s="76" t="s">
        <v>231</v>
      </c>
      <c r="J3664" s="76" t="n">
        <v>-10</v>
      </c>
      <c r="K3664" s="76" t="s">
        <v>2</v>
      </c>
      <c r="M3664" s="76" t="s">
        <v>124</v>
      </c>
      <c r="N3664" s="79" t="s">
        <v>1931</v>
      </c>
      <c r="O3664" s="76" t="s">
        <v>1932</v>
      </c>
      <c r="P3664" s="78" t="n">
        <v>45573</v>
      </c>
      <c r="Q3664" s="76" t="s">
        <v>114</v>
      </c>
      <c r="R3664" s="78" t="n">
        <v>45573</v>
      </c>
      <c r="T3664" s="76" t="s">
        <v>115</v>
      </c>
      <c r="U3664" s="76" t="n">
        <v>500</v>
      </c>
      <c r="X3664" s="76" t="n">
        <v>5</v>
      </c>
      <c r="Y3664" s="76" t="s">
        <v>116</v>
      </c>
      <c r="AC3664" s="76" t="s">
        <v>117</v>
      </c>
      <c r="AD3664" s="76" t="s">
        <v>1933</v>
      </c>
      <c r="AE3664" s="76" t="n">
        <v>37420</v>
      </c>
      <c r="AF3664" s="76" t="s">
        <v>15474</v>
      </c>
      <c r="AJ3664" s="79" t="s">
        <v>15475</v>
      </c>
      <c r="AK3664" s="76" t="s">
        <v>15476</v>
      </c>
      <c r="AL3664" s="76" t="n">
        <v>1</v>
      </c>
      <c r="AM3664" s="76" t="n">
        <v>1</v>
      </c>
    </row>
    <row r="3665" customFormat="false" ht="15" hidden="false" customHeight="false" outlineLevel="0" collapsed="false">
      <c r="A3665" s="76" t="n">
        <v>1083072</v>
      </c>
      <c r="B3665" s="76" t="s">
        <v>15466</v>
      </c>
      <c r="C3665" s="76" t="s">
        <v>910</v>
      </c>
      <c r="D3665" s="76" t="n">
        <v>589977</v>
      </c>
      <c r="E3665" s="76" t="s">
        <v>132</v>
      </c>
      <c r="F3665" s="76" t="s">
        <v>132</v>
      </c>
      <c r="H3665" s="78" t="n">
        <v>30797</v>
      </c>
      <c r="I3665" s="76" t="s">
        <v>179</v>
      </c>
      <c r="J3665" s="76" t="s">
        <v>180</v>
      </c>
      <c r="K3665" s="76" t="s">
        <v>41</v>
      </c>
      <c r="M3665" s="76" t="s">
        <v>134</v>
      </c>
      <c r="N3665" s="79" t="s">
        <v>307</v>
      </c>
      <c r="O3665" s="76" t="s">
        <v>308</v>
      </c>
      <c r="P3665" s="78" t="n">
        <v>45559</v>
      </c>
      <c r="Q3665" s="76" t="s">
        <v>114</v>
      </c>
      <c r="R3665" s="78" t="n">
        <v>42291</v>
      </c>
      <c r="S3665" s="78" t="n">
        <v>45548</v>
      </c>
      <c r="T3665" s="76" t="s">
        <v>201</v>
      </c>
      <c r="U3665" s="76" t="n">
        <v>718</v>
      </c>
      <c r="X3665" s="76" t="n">
        <v>7</v>
      </c>
      <c r="Y3665" s="76" t="s">
        <v>116</v>
      </c>
      <c r="AB3665" s="78" t="n">
        <v>43867</v>
      </c>
      <c r="AC3665" s="76" t="s">
        <v>117</v>
      </c>
      <c r="AD3665" s="76" t="s">
        <v>15477</v>
      </c>
      <c r="AE3665" s="76" t="n">
        <v>58150</v>
      </c>
      <c r="AF3665" s="76" t="s">
        <v>15478</v>
      </c>
      <c r="AJ3665" s="79" t="s">
        <v>15479</v>
      </c>
      <c r="AK3665" s="76" t="s">
        <v>15480</v>
      </c>
      <c r="AL3665" s="76" t="n">
        <v>0</v>
      </c>
      <c r="AM3665" s="76" t="n">
        <v>0</v>
      </c>
    </row>
    <row r="3666" customFormat="false" ht="15" hidden="false" customHeight="false" outlineLevel="0" collapsed="false">
      <c r="A3666" s="76" t="n">
        <v>387277</v>
      </c>
      <c r="B3666" s="76" t="s">
        <v>15466</v>
      </c>
      <c r="C3666" s="76" t="s">
        <v>331</v>
      </c>
      <c r="D3666" s="76" t="n">
        <v>867754</v>
      </c>
      <c r="E3666" s="76" t="s">
        <v>132</v>
      </c>
      <c r="F3666" s="76" t="s">
        <v>132</v>
      </c>
      <c r="H3666" s="78" t="n">
        <v>33400</v>
      </c>
      <c r="I3666" s="76" t="s">
        <v>23</v>
      </c>
      <c r="J3666" s="76" t="n">
        <v>-40</v>
      </c>
      <c r="K3666" s="76" t="s">
        <v>41</v>
      </c>
      <c r="M3666" s="76" t="s">
        <v>124</v>
      </c>
      <c r="N3666" s="79" t="s">
        <v>922</v>
      </c>
      <c r="O3666" s="76" t="s">
        <v>923</v>
      </c>
      <c r="P3666" s="78" t="n">
        <v>45553</v>
      </c>
      <c r="Q3666" s="76" t="s">
        <v>114</v>
      </c>
      <c r="R3666" s="78" t="n">
        <v>37914</v>
      </c>
      <c r="S3666" s="78" t="n">
        <v>45076</v>
      </c>
      <c r="T3666" s="76" t="s">
        <v>183</v>
      </c>
      <c r="U3666" s="76" t="n">
        <v>714</v>
      </c>
      <c r="X3666" s="76" t="n">
        <v>7</v>
      </c>
      <c r="Y3666" s="76" t="s">
        <v>116</v>
      </c>
      <c r="AC3666" s="76" t="s">
        <v>117</v>
      </c>
      <c r="AD3666" s="76" t="s">
        <v>3345</v>
      </c>
      <c r="AE3666" s="76" t="n">
        <v>37800</v>
      </c>
      <c r="AF3666" s="76" t="s">
        <v>15481</v>
      </c>
      <c r="AJ3666" s="79" t="s">
        <v>15482</v>
      </c>
      <c r="AK3666" s="76" t="s">
        <v>15483</v>
      </c>
      <c r="AL3666" s="76" t="n">
        <v>0</v>
      </c>
      <c r="AM3666" s="76" t="n">
        <v>0</v>
      </c>
    </row>
    <row r="3667" customFormat="false" ht="15" hidden="false" customHeight="false" outlineLevel="0" collapsed="false">
      <c r="A3667" s="76" t="n">
        <v>1584577</v>
      </c>
      <c r="B3667" s="76" t="s">
        <v>15466</v>
      </c>
      <c r="C3667" s="76" t="s">
        <v>15484</v>
      </c>
      <c r="D3667" s="76" t="n">
        <v>4116214</v>
      </c>
      <c r="E3667" s="76" t="s">
        <v>132</v>
      </c>
      <c r="H3667" s="78" t="n">
        <v>42629</v>
      </c>
      <c r="I3667" s="76" t="s">
        <v>109</v>
      </c>
      <c r="J3667" s="76" t="n">
        <v>-9</v>
      </c>
      <c r="K3667" s="76" t="s">
        <v>41</v>
      </c>
      <c r="M3667" s="76" t="s">
        <v>286</v>
      </c>
      <c r="N3667" s="79" t="s">
        <v>385</v>
      </c>
      <c r="O3667" s="76" t="s">
        <v>386</v>
      </c>
      <c r="P3667" s="78" t="n">
        <v>45671</v>
      </c>
      <c r="Q3667" s="76" t="s">
        <v>114</v>
      </c>
      <c r="R3667" s="78" t="n">
        <v>45448</v>
      </c>
      <c r="T3667" s="76" t="s">
        <v>115</v>
      </c>
      <c r="U3667" s="76" t="n">
        <v>500</v>
      </c>
      <c r="X3667" s="76" t="n">
        <v>5</v>
      </c>
      <c r="Y3667" s="76" t="s">
        <v>116</v>
      </c>
      <c r="AC3667" s="76" t="s">
        <v>117</v>
      </c>
      <c r="AD3667" s="76" t="s">
        <v>15485</v>
      </c>
      <c r="AE3667" s="76" t="n">
        <v>41500</v>
      </c>
      <c r="AF3667" s="76" t="s">
        <v>15486</v>
      </c>
      <c r="AK3667" s="76" t="s">
        <v>15487</v>
      </c>
      <c r="AL3667" s="76" t="n">
        <v>0</v>
      </c>
      <c r="AM3667" s="76" t="n">
        <v>0</v>
      </c>
    </row>
    <row r="3668" customFormat="false" ht="15" hidden="false" customHeight="false" outlineLevel="0" collapsed="false">
      <c r="A3668" s="76" t="n">
        <v>1648224</v>
      </c>
      <c r="B3668" s="76" t="s">
        <v>15466</v>
      </c>
      <c r="C3668" s="76" t="s">
        <v>868</v>
      </c>
      <c r="D3668" s="76" t="n">
        <v>3737974</v>
      </c>
      <c r="E3668" s="76" t="s">
        <v>132</v>
      </c>
      <c r="H3668" s="78" t="n">
        <v>42070</v>
      </c>
      <c r="I3668" s="76" t="s">
        <v>231</v>
      </c>
      <c r="J3668" s="76" t="n">
        <v>-10</v>
      </c>
      <c r="K3668" s="76" t="s">
        <v>41</v>
      </c>
      <c r="M3668" s="76" t="s">
        <v>124</v>
      </c>
      <c r="N3668" s="79" t="s">
        <v>801</v>
      </c>
      <c r="O3668" s="76" t="s">
        <v>802</v>
      </c>
      <c r="P3668" s="78" t="n">
        <v>45581</v>
      </c>
      <c r="Q3668" s="76" t="s">
        <v>114</v>
      </c>
      <c r="R3668" s="78" t="n">
        <v>45581</v>
      </c>
      <c r="S3668" s="78" t="n">
        <v>45574</v>
      </c>
      <c r="T3668" s="76" t="s">
        <v>201</v>
      </c>
      <c r="U3668" s="76" t="n">
        <v>500</v>
      </c>
      <c r="X3668" s="76" t="n">
        <v>5</v>
      </c>
      <c r="Y3668" s="76" t="s">
        <v>116</v>
      </c>
      <c r="AC3668" s="76" t="s">
        <v>117</v>
      </c>
      <c r="AD3668" s="76" t="s">
        <v>7645</v>
      </c>
      <c r="AE3668" s="76" t="n">
        <v>37270</v>
      </c>
      <c r="AF3668" s="76" t="s">
        <v>15488</v>
      </c>
      <c r="AJ3668" s="79" t="s">
        <v>15489</v>
      </c>
      <c r="AK3668" s="76" t="s">
        <v>15490</v>
      </c>
      <c r="AL3668" s="76" t="n">
        <v>0</v>
      </c>
      <c r="AM3668" s="76" t="n">
        <v>0</v>
      </c>
    </row>
    <row r="3669" customFormat="false" ht="15" hidden="false" customHeight="false" outlineLevel="0" collapsed="false">
      <c r="A3669" s="76" t="n">
        <v>1446102</v>
      </c>
      <c r="B3669" s="76" t="s">
        <v>15466</v>
      </c>
      <c r="C3669" s="76" t="s">
        <v>1019</v>
      </c>
      <c r="D3669" s="76" t="n">
        <v>1810937</v>
      </c>
      <c r="E3669" s="76" t="s">
        <v>132</v>
      </c>
      <c r="F3669" s="76" t="s">
        <v>132</v>
      </c>
      <c r="H3669" s="78" t="n">
        <v>39940</v>
      </c>
      <c r="I3669" s="76" t="s">
        <v>133</v>
      </c>
      <c r="J3669" s="76" t="n">
        <v>-16</v>
      </c>
      <c r="K3669" s="76" t="s">
        <v>41</v>
      </c>
      <c r="M3669" s="76" t="s">
        <v>111</v>
      </c>
      <c r="N3669" s="79" t="s">
        <v>929</v>
      </c>
      <c r="O3669" s="76" t="s">
        <v>930</v>
      </c>
      <c r="P3669" s="78" t="n">
        <v>45553</v>
      </c>
      <c r="Q3669" s="76" t="s">
        <v>114</v>
      </c>
      <c r="R3669" s="78" t="n">
        <v>44843</v>
      </c>
      <c r="T3669" s="76" t="s">
        <v>115</v>
      </c>
      <c r="U3669" s="76" t="n">
        <v>500</v>
      </c>
      <c r="X3669" s="76" t="n">
        <v>5</v>
      </c>
      <c r="Y3669" s="76" t="s">
        <v>116</v>
      </c>
      <c r="AC3669" s="76" t="s">
        <v>117</v>
      </c>
      <c r="AD3669" s="76" t="s">
        <v>15491</v>
      </c>
      <c r="AE3669" s="76" t="n">
        <v>18340</v>
      </c>
      <c r="AF3669" s="76" t="s">
        <v>15492</v>
      </c>
      <c r="AI3669" s="79" t="s">
        <v>15493</v>
      </c>
      <c r="AJ3669" s="79" t="s">
        <v>15494</v>
      </c>
      <c r="AK3669" s="76" t="s">
        <v>15495</v>
      </c>
      <c r="AL3669" s="76" t="n">
        <v>0</v>
      </c>
      <c r="AM3669" s="76" t="n">
        <v>0</v>
      </c>
    </row>
    <row r="3670" customFormat="false" ht="15" hidden="false" customHeight="false" outlineLevel="0" collapsed="false">
      <c r="A3670" s="76" t="n">
        <v>529193</v>
      </c>
      <c r="B3670" s="76" t="s">
        <v>15466</v>
      </c>
      <c r="C3670" s="76" t="s">
        <v>15496</v>
      </c>
      <c r="D3670" s="76" t="n">
        <v>4517400</v>
      </c>
      <c r="E3670" s="76" t="s">
        <v>132</v>
      </c>
      <c r="H3670" s="78" t="n">
        <v>35508</v>
      </c>
      <c r="I3670" s="76" t="s">
        <v>23</v>
      </c>
      <c r="J3670" s="76" t="n">
        <v>-40</v>
      </c>
      <c r="K3670" s="76" t="s">
        <v>41</v>
      </c>
      <c r="M3670" s="76" t="s">
        <v>134</v>
      </c>
      <c r="N3670" s="79" t="s">
        <v>3076</v>
      </c>
      <c r="O3670" s="76" t="s">
        <v>3077</v>
      </c>
      <c r="P3670" s="78" t="n">
        <v>45625</v>
      </c>
      <c r="Q3670" s="76" t="s">
        <v>114</v>
      </c>
      <c r="R3670" s="78" t="n">
        <v>38843</v>
      </c>
      <c r="S3670" s="78" t="n">
        <v>45624</v>
      </c>
      <c r="T3670" s="76" t="s">
        <v>201</v>
      </c>
      <c r="U3670" s="76" t="n">
        <v>1076</v>
      </c>
      <c r="X3670" s="76" t="n">
        <v>10</v>
      </c>
      <c r="Y3670" s="76" t="s">
        <v>116</v>
      </c>
      <c r="AC3670" s="76" t="s">
        <v>117</v>
      </c>
      <c r="AD3670" s="76" t="s">
        <v>3459</v>
      </c>
      <c r="AE3670" s="76" t="n">
        <v>45590</v>
      </c>
      <c r="AF3670" s="76" t="s">
        <v>15497</v>
      </c>
      <c r="AJ3670" s="79" t="s">
        <v>15498</v>
      </c>
      <c r="AK3670" s="76" t="s">
        <v>15499</v>
      </c>
      <c r="AL3670" s="76" t="n">
        <v>0</v>
      </c>
      <c r="AM3670" s="76" t="n">
        <v>0</v>
      </c>
    </row>
    <row r="3671" customFormat="false" ht="15" hidden="false" customHeight="false" outlineLevel="0" collapsed="false">
      <c r="A3671" s="76" t="n">
        <v>1065895</v>
      </c>
      <c r="B3671" s="76" t="s">
        <v>15466</v>
      </c>
      <c r="C3671" s="76" t="s">
        <v>736</v>
      </c>
      <c r="D3671" s="76" t="n">
        <v>188878</v>
      </c>
      <c r="E3671" s="76" t="s">
        <v>132</v>
      </c>
      <c r="F3671" s="76" t="s">
        <v>132</v>
      </c>
      <c r="H3671" s="78" t="n">
        <v>27296</v>
      </c>
      <c r="I3671" s="76" t="s">
        <v>208</v>
      </c>
      <c r="J3671" s="76" t="s">
        <v>209</v>
      </c>
      <c r="K3671" s="76" t="s">
        <v>41</v>
      </c>
      <c r="M3671" s="76" t="s">
        <v>111</v>
      </c>
      <c r="N3671" s="79" t="s">
        <v>703</v>
      </c>
      <c r="O3671" s="76" t="s">
        <v>704</v>
      </c>
      <c r="P3671" s="78" t="n">
        <v>45542</v>
      </c>
      <c r="Q3671" s="76" t="s">
        <v>114</v>
      </c>
      <c r="R3671" s="78" t="n">
        <v>42264</v>
      </c>
      <c r="S3671" s="78" t="n">
        <v>45177</v>
      </c>
      <c r="T3671" s="76" t="s">
        <v>183</v>
      </c>
      <c r="U3671" s="76" t="n">
        <v>803</v>
      </c>
      <c r="X3671" s="76" t="n">
        <v>8</v>
      </c>
      <c r="Y3671" s="76" t="s">
        <v>116</v>
      </c>
      <c r="AC3671" s="76" t="s">
        <v>117</v>
      </c>
      <c r="AD3671" s="76" t="s">
        <v>339</v>
      </c>
      <c r="AE3671" s="76" t="n">
        <v>18000</v>
      </c>
      <c r="AF3671" s="76" t="s">
        <v>15500</v>
      </c>
      <c r="AK3671" s="76" t="s">
        <v>15501</v>
      </c>
      <c r="AL3671" s="76" t="n">
        <v>0</v>
      </c>
      <c r="AM3671" s="76" t="n">
        <v>0</v>
      </c>
    </row>
    <row r="3672" customFormat="false" ht="15" hidden="false" customHeight="false" outlineLevel="0" collapsed="false">
      <c r="A3672" s="76" t="n">
        <v>1662680</v>
      </c>
      <c r="B3672" s="76" t="s">
        <v>15466</v>
      </c>
      <c r="C3672" s="76" t="s">
        <v>238</v>
      </c>
      <c r="D3672" s="76" t="n">
        <v>3738178</v>
      </c>
      <c r="E3672" s="76" t="s">
        <v>109</v>
      </c>
      <c r="H3672" s="78" t="n">
        <v>41562</v>
      </c>
      <c r="I3672" s="76" t="s">
        <v>110</v>
      </c>
      <c r="J3672" s="76" t="n">
        <v>-12</v>
      </c>
      <c r="K3672" s="76" t="s">
        <v>41</v>
      </c>
      <c r="M3672" s="76" t="s">
        <v>124</v>
      </c>
      <c r="N3672" s="79" t="s">
        <v>1777</v>
      </c>
      <c r="O3672" s="76" t="s">
        <v>1778</v>
      </c>
      <c r="P3672" s="78" t="n">
        <v>45623</v>
      </c>
      <c r="Q3672" s="76" t="s">
        <v>114</v>
      </c>
      <c r="R3672" s="78" t="n">
        <v>45623</v>
      </c>
      <c r="T3672" s="76" t="s">
        <v>115</v>
      </c>
      <c r="U3672" s="76" t="n">
        <v>500</v>
      </c>
      <c r="X3672" s="76" t="n">
        <v>5</v>
      </c>
      <c r="Y3672" s="76" t="s">
        <v>116</v>
      </c>
      <c r="AC3672" s="76" t="s">
        <v>117</v>
      </c>
      <c r="AD3672" s="76" t="s">
        <v>1779</v>
      </c>
      <c r="AE3672" s="76" t="n">
        <v>37530</v>
      </c>
      <c r="AF3672" s="76" t="s">
        <v>15502</v>
      </c>
      <c r="AJ3672" s="79" t="s">
        <v>15503</v>
      </c>
      <c r="AK3672" s="76" t="s">
        <v>15504</v>
      </c>
      <c r="AL3672" s="76" t="n">
        <v>0</v>
      </c>
      <c r="AM3672" s="76" t="n">
        <v>0</v>
      </c>
    </row>
    <row r="3673" customFormat="false" ht="15" hidden="false" customHeight="false" outlineLevel="0" collapsed="false">
      <c r="A3673" s="76" t="n">
        <v>1600593</v>
      </c>
      <c r="B3673" s="76" t="s">
        <v>15505</v>
      </c>
      <c r="C3673" s="76" t="s">
        <v>14625</v>
      </c>
      <c r="D3673" s="76" t="n">
        <v>3737064</v>
      </c>
      <c r="E3673" s="76" t="s">
        <v>132</v>
      </c>
      <c r="H3673" s="78" t="n">
        <v>42539</v>
      </c>
      <c r="I3673" s="76" t="s">
        <v>109</v>
      </c>
      <c r="J3673" s="76" t="n">
        <v>-9</v>
      </c>
      <c r="K3673" s="76" t="s">
        <v>2</v>
      </c>
      <c r="M3673" s="76" t="s">
        <v>124</v>
      </c>
      <c r="N3673" s="79" t="s">
        <v>125</v>
      </c>
      <c r="O3673" s="76" t="s">
        <v>126</v>
      </c>
      <c r="P3673" s="78" t="n">
        <v>45669</v>
      </c>
      <c r="Q3673" s="76" t="s">
        <v>114</v>
      </c>
      <c r="R3673" s="78" t="n">
        <v>45535</v>
      </c>
      <c r="T3673" s="76" t="s">
        <v>115</v>
      </c>
      <c r="U3673" s="76" t="n">
        <v>500</v>
      </c>
      <c r="X3673" s="76" t="n">
        <v>5</v>
      </c>
      <c r="Y3673" s="76" t="s">
        <v>116</v>
      </c>
      <c r="AC3673" s="76" t="s">
        <v>117</v>
      </c>
      <c r="AD3673" s="76" t="s">
        <v>127</v>
      </c>
      <c r="AE3673" s="76" t="n">
        <v>37000</v>
      </c>
      <c r="AF3673" s="76" t="s">
        <v>15506</v>
      </c>
      <c r="AK3673" s="76" t="s">
        <v>15507</v>
      </c>
      <c r="AL3673" s="76" t="n">
        <v>0</v>
      </c>
      <c r="AM3673" s="76" t="n">
        <v>0</v>
      </c>
    </row>
    <row r="3674" customFormat="false" ht="15" hidden="false" customHeight="false" outlineLevel="0" collapsed="false">
      <c r="A3674" s="76" t="n">
        <v>1428921</v>
      </c>
      <c r="B3674" s="76" t="s">
        <v>15508</v>
      </c>
      <c r="C3674" s="76" t="s">
        <v>3096</v>
      </c>
      <c r="D3674" s="76" t="n">
        <v>3734104</v>
      </c>
      <c r="E3674" s="76" t="s">
        <v>132</v>
      </c>
      <c r="F3674" s="76" t="s">
        <v>109</v>
      </c>
      <c r="H3674" s="78" t="n">
        <v>39548</v>
      </c>
      <c r="I3674" s="76" t="s">
        <v>432</v>
      </c>
      <c r="J3674" s="76" t="n">
        <v>-17</v>
      </c>
      <c r="K3674" s="76" t="s">
        <v>41</v>
      </c>
      <c r="M3674" s="76" t="s">
        <v>124</v>
      </c>
      <c r="N3674" s="79" t="s">
        <v>922</v>
      </c>
      <c r="O3674" s="76" t="s">
        <v>923</v>
      </c>
      <c r="P3674" s="78" t="n">
        <v>45559</v>
      </c>
      <c r="Q3674" s="76" t="s">
        <v>114</v>
      </c>
      <c r="R3674" s="78" t="n">
        <v>44824</v>
      </c>
      <c r="T3674" s="76" t="s">
        <v>115</v>
      </c>
      <c r="U3674" s="76" t="n">
        <v>500</v>
      </c>
      <c r="X3674" s="76" t="n">
        <v>5</v>
      </c>
      <c r="Y3674" s="76" t="s">
        <v>116</v>
      </c>
      <c r="AC3674" s="76" t="s">
        <v>117</v>
      </c>
      <c r="AD3674" s="76" t="s">
        <v>5287</v>
      </c>
      <c r="AE3674" s="76" t="n">
        <v>37800</v>
      </c>
      <c r="AF3674" s="76" t="s">
        <v>15509</v>
      </c>
      <c r="AJ3674" s="79" t="s">
        <v>15510</v>
      </c>
      <c r="AK3674" s="76" t="s">
        <v>15511</v>
      </c>
      <c r="AL3674" s="76" t="n">
        <v>0</v>
      </c>
      <c r="AM3674" s="76" t="n">
        <v>0</v>
      </c>
    </row>
    <row r="3675" customFormat="false" ht="15" hidden="false" customHeight="false" outlineLevel="0" collapsed="false">
      <c r="A3675" s="76" t="n">
        <v>1554384</v>
      </c>
      <c r="B3675" s="76" t="s">
        <v>15512</v>
      </c>
      <c r="C3675" s="76" t="s">
        <v>10143</v>
      </c>
      <c r="D3675" s="76" t="n">
        <v>1811471</v>
      </c>
      <c r="E3675" s="76" t="s">
        <v>109</v>
      </c>
      <c r="F3675" s="76" t="s">
        <v>109</v>
      </c>
      <c r="H3675" s="78" t="n">
        <v>27147</v>
      </c>
      <c r="I3675" s="76" t="s">
        <v>208</v>
      </c>
      <c r="J3675" s="76" t="s">
        <v>209</v>
      </c>
      <c r="K3675" s="76" t="s">
        <v>2</v>
      </c>
      <c r="M3675" s="76" t="s">
        <v>111</v>
      </c>
      <c r="N3675" s="79" t="s">
        <v>112</v>
      </c>
      <c r="O3675" s="76" t="s">
        <v>113</v>
      </c>
      <c r="P3675" s="78" t="n">
        <v>45582</v>
      </c>
      <c r="Q3675" s="76" t="s">
        <v>114</v>
      </c>
      <c r="R3675" s="78" t="n">
        <v>45272</v>
      </c>
      <c r="S3675" s="78" t="n">
        <v>45170</v>
      </c>
      <c r="T3675" s="76" t="s">
        <v>183</v>
      </c>
      <c r="U3675" s="76" t="n">
        <v>500</v>
      </c>
      <c r="X3675" s="76" t="n">
        <v>5</v>
      </c>
      <c r="Y3675" s="76" t="s">
        <v>116</v>
      </c>
      <c r="AC3675" s="76" t="s">
        <v>117</v>
      </c>
      <c r="AD3675" s="76" t="s">
        <v>469</v>
      </c>
      <c r="AE3675" s="76" t="n">
        <v>18120</v>
      </c>
      <c r="AF3675" s="76" t="s">
        <v>15513</v>
      </c>
      <c r="AJ3675" s="79" t="s">
        <v>15514</v>
      </c>
      <c r="AK3675" s="76" t="s">
        <v>15515</v>
      </c>
      <c r="AL3675" s="76" t="n">
        <v>0</v>
      </c>
      <c r="AM3675" s="76" t="n">
        <v>0</v>
      </c>
    </row>
    <row r="3676" customFormat="false" ht="15" hidden="false" customHeight="false" outlineLevel="0" collapsed="false">
      <c r="A3676" s="76" t="n">
        <v>1342557</v>
      </c>
      <c r="B3676" s="76" t="s">
        <v>15516</v>
      </c>
      <c r="C3676" s="76" t="s">
        <v>1019</v>
      </c>
      <c r="D3676" s="76" t="n">
        <v>4532389</v>
      </c>
      <c r="E3676" s="76" t="s">
        <v>109</v>
      </c>
      <c r="F3676" s="76" t="s">
        <v>109</v>
      </c>
      <c r="H3676" s="78" t="n">
        <v>39573</v>
      </c>
      <c r="I3676" s="76" t="s">
        <v>432</v>
      </c>
      <c r="J3676" s="76" t="n">
        <v>-17</v>
      </c>
      <c r="K3676" s="76" t="s">
        <v>41</v>
      </c>
      <c r="M3676" s="76" t="s">
        <v>134</v>
      </c>
      <c r="N3676" s="79" t="s">
        <v>349</v>
      </c>
      <c r="O3676" s="76" t="s">
        <v>350</v>
      </c>
      <c r="P3676" s="78" t="n">
        <v>45548</v>
      </c>
      <c r="Q3676" s="76" t="s">
        <v>114</v>
      </c>
      <c r="R3676" s="78" t="n">
        <v>44456</v>
      </c>
      <c r="T3676" s="76" t="s">
        <v>115</v>
      </c>
      <c r="U3676" s="76" t="n">
        <v>500</v>
      </c>
      <c r="X3676" s="76" t="n">
        <v>5</v>
      </c>
      <c r="Y3676" s="76" t="s">
        <v>116</v>
      </c>
      <c r="AC3676" s="76" t="s">
        <v>117</v>
      </c>
      <c r="AD3676" s="76" t="s">
        <v>3377</v>
      </c>
      <c r="AE3676" s="76" t="n">
        <v>45750</v>
      </c>
      <c r="AF3676" s="76" t="s">
        <v>15517</v>
      </c>
      <c r="AI3676" s="79" t="s">
        <v>15518</v>
      </c>
      <c r="AJ3676" s="79" t="s">
        <v>15519</v>
      </c>
      <c r="AK3676" s="76" t="s">
        <v>15520</v>
      </c>
      <c r="AL3676" s="76" t="n">
        <v>0</v>
      </c>
      <c r="AM3676" s="76" t="n">
        <v>0</v>
      </c>
    </row>
    <row r="3677" customFormat="false" ht="15" hidden="false" customHeight="false" outlineLevel="0" collapsed="false">
      <c r="A3677" s="76" t="n">
        <v>71996</v>
      </c>
      <c r="B3677" s="76" t="s">
        <v>15521</v>
      </c>
      <c r="C3677" s="76" t="s">
        <v>2349</v>
      </c>
      <c r="D3677" s="76" t="n">
        <v>9118276</v>
      </c>
      <c r="E3677" s="76" t="s">
        <v>132</v>
      </c>
      <c r="F3677" s="76" t="s">
        <v>132</v>
      </c>
      <c r="H3677" s="78" t="n">
        <v>20578</v>
      </c>
      <c r="I3677" s="76" t="s">
        <v>305</v>
      </c>
      <c r="J3677" s="76" t="s">
        <v>306</v>
      </c>
      <c r="K3677" s="76" t="s">
        <v>41</v>
      </c>
      <c r="M3677" s="76" t="s">
        <v>134</v>
      </c>
      <c r="N3677" s="79" t="s">
        <v>737</v>
      </c>
      <c r="O3677" s="76" t="s">
        <v>738</v>
      </c>
      <c r="P3677" s="78" t="n">
        <v>45548</v>
      </c>
      <c r="Q3677" s="76" t="s">
        <v>114</v>
      </c>
      <c r="R3677" s="78" t="n">
        <v>37432</v>
      </c>
      <c r="S3677" s="78" t="n">
        <v>44805</v>
      </c>
      <c r="T3677" s="76" t="s">
        <v>183</v>
      </c>
      <c r="U3677" s="76" t="n">
        <v>622</v>
      </c>
      <c r="X3677" s="76" t="n">
        <v>6</v>
      </c>
      <c r="Y3677" s="76" t="s">
        <v>116</v>
      </c>
      <c r="AC3677" s="76" t="s">
        <v>117</v>
      </c>
      <c r="AD3677" s="76" t="s">
        <v>15522</v>
      </c>
      <c r="AE3677" s="76" t="n">
        <v>45480</v>
      </c>
      <c r="AF3677" s="76" t="s">
        <v>15523</v>
      </c>
      <c r="AI3677" s="79" t="s">
        <v>15524</v>
      </c>
      <c r="AK3677" s="76" t="s">
        <v>15525</v>
      </c>
      <c r="AL3677" s="76" t="n">
        <v>0</v>
      </c>
      <c r="AM3677" s="76" t="n">
        <v>0</v>
      </c>
    </row>
    <row r="3678" customFormat="false" ht="15" hidden="false" customHeight="false" outlineLevel="0" collapsed="false">
      <c r="A3678" s="76" t="n">
        <v>1603713</v>
      </c>
      <c r="B3678" s="76" t="s">
        <v>15526</v>
      </c>
      <c r="C3678" s="76" t="s">
        <v>1605</v>
      </c>
      <c r="D3678" s="76" t="n">
        <v>4116330</v>
      </c>
      <c r="E3678" s="76" t="s">
        <v>123</v>
      </c>
      <c r="H3678" s="78" t="n">
        <v>42585</v>
      </c>
      <c r="I3678" s="76" t="s">
        <v>109</v>
      </c>
      <c r="J3678" s="76" t="n">
        <v>-9</v>
      </c>
      <c r="K3678" s="76" t="s">
        <v>41</v>
      </c>
      <c r="M3678" s="76" t="s">
        <v>286</v>
      </c>
      <c r="N3678" s="79" t="s">
        <v>4782</v>
      </c>
      <c r="O3678" s="76" t="s">
        <v>4783</v>
      </c>
      <c r="P3678" s="78" t="n">
        <v>45542</v>
      </c>
      <c r="Q3678" s="76" t="s">
        <v>114</v>
      </c>
      <c r="R3678" s="78" t="n">
        <v>45542</v>
      </c>
      <c r="T3678" s="76" t="s">
        <v>115</v>
      </c>
      <c r="U3678" s="76" t="n">
        <v>500</v>
      </c>
      <c r="X3678" s="76" t="n">
        <v>5</v>
      </c>
      <c r="Y3678" s="76" t="s">
        <v>116</v>
      </c>
      <c r="AC3678" s="76" t="s">
        <v>117</v>
      </c>
      <c r="AD3678" s="76" t="s">
        <v>15527</v>
      </c>
      <c r="AE3678" s="76" t="n">
        <v>41000</v>
      </c>
      <c r="AF3678" s="76" t="s">
        <v>15528</v>
      </c>
      <c r="AJ3678" s="79" t="s">
        <v>15529</v>
      </c>
      <c r="AK3678" s="76" t="s">
        <v>15530</v>
      </c>
      <c r="AL3678" s="76" t="n">
        <v>0</v>
      </c>
      <c r="AM3678" s="76" t="n">
        <v>0</v>
      </c>
    </row>
    <row r="3679" customFormat="false" ht="15" hidden="false" customHeight="false" outlineLevel="0" collapsed="false">
      <c r="A3679" s="76" t="n">
        <v>1527208</v>
      </c>
      <c r="B3679" s="76" t="s">
        <v>15531</v>
      </c>
      <c r="C3679" s="76" t="s">
        <v>711</v>
      </c>
      <c r="D3679" s="76" t="n">
        <v>4115968</v>
      </c>
      <c r="E3679" s="76" t="s">
        <v>132</v>
      </c>
      <c r="F3679" s="76" t="s">
        <v>132</v>
      </c>
      <c r="H3679" s="78" t="n">
        <v>30862</v>
      </c>
      <c r="I3679" s="76" t="s">
        <v>179</v>
      </c>
      <c r="J3679" s="76" t="s">
        <v>180</v>
      </c>
      <c r="K3679" s="76" t="s">
        <v>41</v>
      </c>
      <c r="M3679" s="76" t="s">
        <v>286</v>
      </c>
      <c r="N3679" s="79" t="s">
        <v>2224</v>
      </c>
      <c r="O3679" s="76" t="s">
        <v>2225</v>
      </c>
      <c r="P3679" s="78" t="n">
        <v>45551</v>
      </c>
      <c r="Q3679" s="76" t="s">
        <v>114</v>
      </c>
      <c r="R3679" s="78" t="n">
        <v>45200</v>
      </c>
      <c r="S3679" s="78" t="n">
        <v>45189</v>
      </c>
      <c r="T3679" s="76" t="s">
        <v>183</v>
      </c>
      <c r="U3679" s="76" t="n">
        <v>500</v>
      </c>
      <c r="X3679" s="76" t="n">
        <v>5</v>
      </c>
      <c r="Y3679" s="76" t="s">
        <v>116</v>
      </c>
      <c r="AC3679" s="76" t="s">
        <v>117</v>
      </c>
      <c r="AD3679" s="76" t="s">
        <v>2226</v>
      </c>
      <c r="AE3679" s="76" t="n">
        <v>41220</v>
      </c>
      <c r="AF3679" s="76" t="s">
        <v>15532</v>
      </c>
      <c r="AJ3679" s="79" t="s">
        <v>15533</v>
      </c>
      <c r="AK3679" s="76" t="s">
        <v>15534</v>
      </c>
      <c r="AL3679" s="76" t="n">
        <v>0</v>
      </c>
      <c r="AM3679" s="76" t="n">
        <v>0</v>
      </c>
    </row>
    <row r="3680" customFormat="false" ht="15" hidden="false" customHeight="false" outlineLevel="0" collapsed="false">
      <c r="A3680" s="76" t="n">
        <v>1661929</v>
      </c>
      <c r="B3680" s="76" t="s">
        <v>15535</v>
      </c>
      <c r="C3680" s="76" t="s">
        <v>14792</v>
      </c>
      <c r="D3680" s="76" t="n">
        <v>3738168</v>
      </c>
      <c r="E3680" s="76" t="s">
        <v>109</v>
      </c>
      <c r="H3680" s="78" t="n">
        <v>41312</v>
      </c>
      <c r="I3680" s="76" t="s">
        <v>110</v>
      </c>
      <c r="J3680" s="76" t="n">
        <v>-12</v>
      </c>
      <c r="K3680" s="76" t="s">
        <v>41</v>
      </c>
      <c r="M3680" s="76" t="s">
        <v>124</v>
      </c>
      <c r="N3680" s="79" t="s">
        <v>278</v>
      </c>
      <c r="O3680" s="76" t="s">
        <v>279</v>
      </c>
      <c r="P3680" s="78" t="n">
        <v>45620</v>
      </c>
      <c r="Q3680" s="76" t="s">
        <v>114</v>
      </c>
      <c r="R3680" s="78" t="n">
        <v>45620</v>
      </c>
      <c r="T3680" s="76" t="s">
        <v>115</v>
      </c>
      <c r="U3680" s="76" t="n">
        <v>500</v>
      </c>
      <c r="X3680" s="76" t="n">
        <v>5</v>
      </c>
      <c r="Y3680" s="76" t="s">
        <v>116</v>
      </c>
      <c r="AC3680" s="76" t="s">
        <v>117</v>
      </c>
      <c r="AD3680" s="76" t="s">
        <v>12939</v>
      </c>
      <c r="AE3680" s="76" t="n">
        <v>37190</v>
      </c>
      <c r="AF3680" s="76" t="s">
        <v>15536</v>
      </c>
      <c r="AJ3680" s="79" t="s">
        <v>15537</v>
      </c>
      <c r="AK3680" s="76" t="s">
        <v>15538</v>
      </c>
      <c r="AL3680" s="76" t="n">
        <v>1</v>
      </c>
      <c r="AM3680" s="76" t="n">
        <v>1</v>
      </c>
    </row>
    <row r="3681" customFormat="false" ht="15" hidden="false" customHeight="false" outlineLevel="0" collapsed="false">
      <c r="A3681" s="76" t="n">
        <v>967289</v>
      </c>
      <c r="B3681" s="76" t="s">
        <v>15539</v>
      </c>
      <c r="C3681" s="76" t="s">
        <v>2238</v>
      </c>
      <c r="D3681" s="76" t="n">
        <v>367485</v>
      </c>
      <c r="E3681" s="76" t="s">
        <v>132</v>
      </c>
      <c r="F3681" s="76" t="s">
        <v>132</v>
      </c>
      <c r="H3681" s="78" t="n">
        <v>28898</v>
      </c>
      <c r="I3681" s="76" t="s">
        <v>197</v>
      </c>
      <c r="J3681" s="76" t="s">
        <v>198</v>
      </c>
      <c r="K3681" s="76" t="s">
        <v>41</v>
      </c>
      <c r="M3681" s="76" t="s">
        <v>269</v>
      </c>
      <c r="N3681" s="79" t="s">
        <v>828</v>
      </c>
      <c r="O3681" s="76" t="s">
        <v>829</v>
      </c>
      <c r="P3681" s="78" t="n">
        <v>45553</v>
      </c>
      <c r="Q3681" s="76" t="s">
        <v>114</v>
      </c>
      <c r="R3681" s="78" t="n">
        <v>41550</v>
      </c>
      <c r="S3681" s="78" t="n">
        <v>44827</v>
      </c>
      <c r="T3681" s="76" t="s">
        <v>183</v>
      </c>
      <c r="U3681" s="76" t="n">
        <v>993</v>
      </c>
      <c r="X3681" s="76" t="n">
        <v>9</v>
      </c>
      <c r="Y3681" s="76" t="s">
        <v>116</v>
      </c>
      <c r="AC3681" s="76" t="s">
        <v>117</v>
      </c>
      <c r="AD3681" s="76" t="s">
        <v>1230</v>
      </c>
      <c r="AE3681" s="76" t="n">
        <v>36000</v>
      </c>
      <c r="AF3681" s="76" t="s">
        <v>15540</v>
      </c>
      <c r="AJ3681" s="79" t="s">
        <v>15541</v>
      </c>
      <c r="AK3681" s="76" t="s">
        <v>15542</v>
      </c>
      <c r="AL3681" s="76" t="n">
        <v>0</v>
      </c>
      <c r="AM3681" s="76" t="n">
        <v>0</v>
      </c>
    </row>
    <row r="3682" customFormat="false" ht="15" hidden="false" customHeight="false" outlineLevel="0" collapsed="false">
      <c r="A3682" s="76" t="n">
        <v>72235</v>
      </c>
      <c r="B3682" s="76" t="s">
        <v>15539</v>
      </c>
      <c r="C3682" s="76" t="s">
        <v>736</v>
      </c>
      <c r="D3682" s="76" t="n">
        <v>363682</v>
      </c>
      <c r="E3682" s="76" t="s">
        <v>132</v>
      </c>
      <c r="F3682" s="76" t="s">
        <v>132</v>
      </c>
      <c r="H3682" s="78" t="n">
        <v>26028</v>
      </c>
      <c r="I3682" s="76" t="s">
        <v>208</v>
      </c>
      <c r="J3682" s="76" t="s">
        <v>209</v>
      </c>
      <c r="K3682" s="76" t="s">
        <v>41</v>
      </c>
      <c r="M3682" s="76" t="s">
        <v>269</v>
      </c>
      <c r="N3682" s="79" t="s">
        <v>4065</v>
      </c>
      <c r="O3682" s="76" t="s">
        <v>4066</v>
      </c>
      <c r="P3682" s="78" t="n">
        <v>45544</v>
      </c>
      <c r="Q3682" s="76" t="s">
        <v>114</v>
      </c>
      <c r="R3682" s="78" t="n">
        <v>37432</v>
      </c>
      <c r="S3682" s="78" t="n">
        <v>45537</v>
      </c>
      <c r="T3682" s="76" t="s">
        <v>201</v>
      </c>
      <c r="U3682" s="76" t="n">
        <v>609</v>
      </c>
      <c r="X3682" s="76" t="n">
        <v>6</v>
      </c>
      <c r="Y3682" s="76" t="s">
        <v>116</v>
      </c>
      <c r="AC3682" s="76" t="s">
        <v>117</v>
      </c>
      <c r="AD3682" s="76" t="s">
        <v>15543</v>
      </c>
      <c r="AE3682" s="76" t="n">
        <v>36150</v>
      </c>
      <c r="AF3682" s="76" t="s">
        <v>15544</v>
      </c>
      <c r="AH3682" s="76" t="s">
        <v>15545</v>
      </c>
      <c r="AJ3682" s="79" t="s">
        <v>15546</v>
      </c>
      <c r="AK3682" s="76" t="s">
        <v>15547</v>
      </c>
      <c r="AL3682" s="76" t="n">
        <v>1</v>
      </c>
      <c r="AM3682" s="76" t="n">
        <v>0</v>
      </c>
    </row>
    <row r="3683" customFormat="false" ht="15" hidden="false" customHeight="false" outlineLevel="0" collapsed="false">
      <c r="A3683" s="76" t="n">
        <v>1345775</v>
      </c>
      <c r="B3683" s="76" t="s">
        <v>15548</v>
      </c>
      <c r="C3683" s="76" t="s">
        <v>15549</v>
      </c>
      <c r="D3683" s="76" t="n">
        <v>3732933</v>
      </c>
      <c r="E3683" s="76" t="s">
        <v>132</v>
      </c>
      <c r="F3683" s="76" t="s">
        <v>132</v>
      </c>
      <c r="H3683" s="78" t="n">
        <v>41619</v>
      </c>
      <c r="I3683" s="76" t="s">
        <v>110</v>
      </c>
      <c r="J3683" s="76" t="n">
        <v>-12</v>
      </c>
      <c r="K3683" s="76" t="s">
        <v>2</v>
      </c>
      <c r="M3683" s="76" t="s">
        <v>124</v>
      </c>
      <c r="N3683" s="79" t="s">
        <v>779</v>
      </c>
      <c r="O3683" s="76" t="s">
        <v>780</v>
      </c>
      <c r="P3683" s="78" t="n">
        <v>45534</v>
      </c>
      <c r="Q3683" s="76" t="s">
        <v>114</v>
      </c>
      <c r="R3683" s="78" t="n">
        <v>44461</v>
      </c>
      <c r="T3683" s="76" t="s">
        <v>115</v>
      </c>
      <c r="U3683" s="76" t="n">
        <v>645</v>
      </c>
      <c r="X3683" s="76" t="n">
        <v>6</v>
      </c>
      <c r="Y3683" s="76" t="s">
        <v>116</v>
      </c>
      <c r="AC3683" s="76" t="s">
        <v>117</v>
      </c>
      <c r="AD3683" s="76" t="s">
        <v>2036</v>
      </c>
      <c r="AE3683" s="76" t="n">
        <v>37550</v>
      </c>
      <c r="AF3683" s="76" t="s">
        <v>15550</v>
      </c>
      <c r="AJ3683" s="79" t="s">
        <v>15551</v>
      </c>
      <c r="AK3683" s="76" t="s">
        <v>15552</v>
      </c>
      <c r="AL3683" s="76" t="n">
        <v>0</v>
      </c>
      <c r="AM3683" s="76" t="n">
        <v>0</v>
      </c>
    </row>
    <row r="3684" customFormat="false" ht="15" hidden="false" customHeight="false" outlineLevel="0" collapsed="false">
      <c r="A3684" s="76" t="n">
        <v>1612404</v>
      </c>
      <c r="B3684" s="76" t="s">
        <v>15548</v>
      </c>
      <c r="C3684" s="76" t="s">
        <v>2800</v>
      </c>
      <c r="D3684" s="76" t="n">
        <v>3737314</v>
      </c>
      <c r="E3684" s="76" t="s">
        <v>109</v>
      </c>
      <c r="H3684" s="78" t="n">
        <v>26103</v>
      </c>
      <c r="I3684" s="76" t="s">
        <v>208</v>
      </c>
      <c r="J3684" s="76" t="s">
        <v>209</v>
      </c>
      <c r="K3684" s="76" t="s">
        <v>41</v>
      </c>
      <c r="M3684" s="76" t="s">
        <v>124</v>
      </c>
      <c r="N3684" s="79" t="s">
        <v>779</v>
      </c>
      <c r="O3684" s="76" t="s">
        <v>780</v>
      </c>
      <c r="P3684" s="78" t="n">
        <v>45549</v>
      </c>
      <c r="Q3684" s="76" t="s">
        <v>114</v>
      </c>
      <c r="R3684" s="78" t="n">
        <v>45549</v>
      </c>
      <c r="S3684" s="78" t="n">
        <v>45546</v>
      </c>
      <c r="T3684" s="76" t="s">
        <v>201</v>
      </c>
      <c r="U3684" s="76" t="n">
        <v>500</v>
      </c>
      <c r="X3684" s="76" t="n">
        <v>5</v>
      </c>
      <c r="Y3684" s="76" t="s">
        <v>116</v>
      </c>
      <c r="AC3684" s="76" t="s">
        <v>117</v>
      </c>
      <c r="AD3684" s="76" t="s">
        <v>2036</v>
      </c>
      <c r="AE3684" s="76" t="n">
        <v>37550</v>
      </c>
      <c r="AF3684" s="76" t="s">
        <v>15553</v>
      </c>
      <c r="AJ3684" s="79" t="s">
        <v>15554</v>
      </c>
      <c r="AK3684" s="76" t="s">
        <v>15555</v>
      </c>
      <c r="AL3684" s="76" t="n">
        <v>1</v>
      </c>
      <c r="AM3684" s="76" t="n">
        <v>1</v>
      </c>
    </row>
    <row r="3685" customFormat="false" ht="15" hidden="false" customHeight="false" outlineLevel="0" collapsed="false">
      <c r="A3685" s="76" t="n">
        <v>1345796</v>
      </c>
      <c r="B3685" s="76" t="s">
        <v>15548</v>
      </c>
      <c r="C3685" s="76" t="s">
        <v>531</v>
      </c>
      <c r="D3685" s="76" t="n">
        <v>3732934</v>
      </c>
      <c r="E3685" s="76" t="s">
        <v>132</v>
      </c>
      <c r="F3685" s="76" t="s">
        <v>132</v>
      </c>
      <c r="H3685" s="78" t="n">
        <v>41619</v>
      </c>
      <c r="I3685" s="76" t="s">
        <v>110</v>
      </c>
      <c r="J3685" s="76" t="n">
        <v>-12</v>
      </c>
      <c r="K3685" s="76" t="s">
        <v>2</v>
      </c>
      <c r="M3685" s="76" t="s">
        <v>124</v>
      </c>
      <c r="N3685" s="79" t="s">
        <v>779</v>
      </c>
      <c r="O3685" s="76" t="s">
        <v>780</v>
      </c>
      <c r="P3685" s="78" t="n">
        <v>45534</v>
      </c>
      <c r="Q3685" s="76" t="s">
        <v>114</v>
      </c>
      <c r="R3685" s="78" t="n">
        <v>44461</v>
      </c>
      <c r="T3685" s="76" t="s">
        <v>115</v>
      </c>
      <c r="U3685" s="76" t="n">
        <v>512</v>
      </c>
      <c r="X3685" s="76" t="n">
        <v>5</v>
      </c>
      <c r="Y3685" s="76" t="s">
        <v>116</v>
      </c>
      <c r="AC3685" s="76" t="s">
        <v>117</v>
      </c>
      <c r="AD3685" s="76" t="s">
        <v>2036</v>
      </c>
      <c r="AE3685" s="76" t="n">
        <v>37550</v>
      </c>
      <c r="AF3685" s="76" t="s">
        <v>15550</v>
      </c>
      <c r="AJ3685" s="79" t="s">
        <v>15551</v>
      </c>
      <c r="AK3685" s="76" t="s">
        <v>15552</v>
      </c>
      <c r="AL3685" s="76" t="n">
        <v>0</v>
      </c>
      <c r="AM3685" s="76" t="n">
        <v>0</v>
      </c>
    </row>
    <row r="3686" customFormat="false" ht="15" hidden="false" customHeight="false" outlineLevel="0" collapsed="false">
      <c r="A3686" s="76" t="n">
        <v>1652837</v>
      </c>
      <c r="B3686" s="76" t="s">
        <v>15556</v>
      </c>
      <c r="C3686" s="76" t="s">
        <v>1637</v>
      </c>
      <c r="D3686" s="76" t="n">
        <v>1812150</v>
      </c>
      <c r="E3686" s="76" t="s">
        <v>109</v>
      </c>
      <c r="H3686" s="78" t="n">
        <v>42313</v>
      </c>
      <c r="I3686" s="76" t="s">
        <v>231</v>
      </c>
      <c r="J3686" s="76" t="n">
        <v>-10</v>
      </c>
      <c r="K3686" s="76" t="s">
        <v>41</v>
      </c>
      <c r="M3686" s="76" t="s">
        <v>111</v>
      </c>
      <c r="N3686" s="79" t="s">
        <v>6844</v>
      </c>
      <c r="O3686" s="76" t="s">
        <v>6845</v>
      </c>
      <c r="P3686" s="78" t="n">
        <v>45590</v>
      </c>
      <c r="Q3686" s="76" t="s">
        <v>114</v>
      </c>
      <c r="R3686" s="78" t="n">
        <v>45590</v>
      </c>
      <c r="T3686" s="76" t="s">
        <v>115</v>
      </c>
      <c r="U3686" s="76" t="n">
        <v>500</v>
      </c>
      <c r="X3686" s="76" t="n">
        <v>5</v>
      </c>
      <c r="Y3686" s="76" t="s">
        <v>116</v>
      </c>
      <c r="AC3686" s="76" t="s">
        <v>117</v>
      </c>
      <c r="AD3686" s="76" t="s">
        <v>6846</v>
      </c>
      <c r="AE3686" s="76" t="n">
        <v>18230</v>
      </c>
      <c r="AF3686" s="76" t="s">
        <v>15557</v>
      </c>
      <c r="AJ3686" s="79" t="s">
        <v>15558</v>
      </c>
      <c r="AK3686" s="76" t="s">
        <v>15559</v>
      </c>
      <c r="AL3686" s="76" t="n">
        <v>0</v>
      </c>
      <c r="AM3686" s="76" t="n">
        <v>0</v>
      </c>
    </row>
    <row r="3687" customFormat="false" ht="15" hidden="false" customHeight="false" outlineLevel="0" collapsed="false">
      <c r="A3687" s="76" t="n">
        <v>1606516</v>
      </c>
      <c r="B3687" s="76" t="s">
        <v>15560</v>
      </c>
      <c r="C3687" s="76" t="s">
        <v>15561</v>
      </c>
      <c r="D3687" s="76" t="n">
        <v>2817264</v>
      </c>
      <c r="E3687" s="76" t="s">
        <v>132</v>
      </c>
      <c r="H3687" s="78" t="n">
        <v>41415</v>
      </c>
      <c r="I3687" s="76" t="s">
        <v>110</v>
      </c>
      <c r="J3687" s="76" t="n">
        <v>-12</v>
      </c>
      <c r="K3687" s="76" t="s">
        <v>41</v>
      </c>
      <c r="M3687" s="76" t="s">
        <v>155</v>
      </c>
      <c r="N3687" s="79" t="s">
        <v>1517</v>
      </c>
      <c r="O3687" s="76" t="s">
        <v>1518</v>
      </c>
      <c r="P3687" s="78" t="n">
        <v>45545</v>
      </c>
      <c r="Q3687" s="76" t="s">
        <v>114</v>
      </c>
      <c r="R3687" s="78" t="n">
        <v>45545</v>
      </c>
      <c r="S3687" s="78" t="n">
        <v>45530</v>
      </c>
      <c r="T3687" s="76" t="s">
        <v>201</v>
      </c>
      <c r="U3687" s="76" t="n">
        <v>506</v>
      </c>
      <c r="X3687" s="76" t="n">
        <v>5</v>
      </c>
      <c r="Y3687" s="76" t="s">
        <v>116</v>
      </c>
      <c r="AC3687" s="76" t="s">
        <v>117</v>
      </c>
      <c r="AD3687" s="76" t="s">
        <v>3409</v>
      </c>
      <c r="AE3687" s="76" t="n">
        <v>28300</v>
      </c>
      <c r="AF3687" s="76" t="s">
        <v>15562</v>
      </c>
      <c r="AK3687" s="76" t="s">
        <v>15563</v>
      </c>
      <c r="AL3687" s="76" t="n">
        <v>0</v>
      </c>
      <c r="AM3687" s="76" t="n">
        <v>0</v>
      </c>
    </row>
    <row r="3688" customFormat="false" ht="15" hidden="false" customHeight="false" outlineLevel="0" collapsed="false">
      <c r="A3688" s="76" t="n">
        <v>1606521</v>
      </c>
      <c r="B3688" s="76" t="s">
        <v>15560</v>
      </c>
      <c r="C3688" s="76" t="s">
        <v>3111</v>
      </c>
      <c r="D3688" s="76" t="n">
        <v>2817265</v>
      </c>
      <c r="E3688" s="76" t="s">
        <v>132</v>
      </c>
      <c r="H3688" s="78" t="n">
        <v>40760</v>
      </c>
      <c r="I3688" s="76" t="s">
        <v>144</v>
      </c>
      <c r="J3688" s="76" t="n">
        <v>-14</v>
      </c>
      <c r="K3688" s="76" t="s">
        <v>41</v>
      </c>
      <c r="M3688" s="76" t="s">
        <v>155</v>
      </c>
      <c r="N3688" s="79" t="s">
        <v>1517</v>
      </c>
      <c r="O3688" s="76" t="s">
        <v>1518</v>
      </c>
      <c r="P3688" s="78" t="n">
        <v>45545</v>
      </c>
      <c r="Q3688" s="76" t="s">
        <v>114</v>
      </c>
      <c r="R3688" s="78" t="n">
        <v>45545</v>
      </c>
      <c r="T3688" s="76" t="s">
        <v>115</v>
      </c>
      <c r="U3688" s="76" t="n">
        <v>500</v>
      </c>
      <c r="X3688" s="76" t="n">
        <v>5</v>
      </c>
      <c r="Y3688" s="76" t="s">
        <v>116</v>
      </c>
      <c r="AC3688" s="76" t="s">
        <v>117</v>
      </c>
      <c r="AD3688" s="76" t="s">
        <v>3409</v>
      </c>
      <c r="AE3688" s="76" t="n">
        <v>28300</v>
      </c>
      <c r="AF3688" s="76" t="s">
        <v>15562</v>
      </c>
      <c r="AK3688" s="76" t="s">
        <v>15563</v>
      </c>
      <c r="AL3688" s="76" t="n">
        <v>0</v>
      </c>
      <c r="AM3688" s="76" t="n">
        <v>0</v>
      </c>
    </row>
    <row r="3689" customFormat="false" ht="15" hidden="false" customHeight="false" outlineLevel="0" collapsed="false">
      <c r="A3689" s="76" t="n">
        <v>741040</v>
      </c>
      <c r="B3689" s="76" t="s">
        <v>15564</v>
      </c>
      <c r="C3689" s="76" t="s">
        <v>15565</v>
      </c>
      <c r="D3689" s="76" t="n">
        <v>4520843</v>
      </c>
      <c r="E3689" s="76" t="s">
        <v>132</v>
      </c>
      <c r="H3689" s="78" t="n">
        <v>32966</v>
      </c>
      <c r="I3689" s="76" t="s">
        <v>23</v>
      </c>
      <c r="J3689" s="76" t="n">
        <v>-40</v>
      </c>
      <c r="K3689" s="76" t="s">
        <v>41</v>
      </c>
      <c r="M3689" s="76" t="s">
        <v>134</v>
      </c>
      <c r="N3689" s="79" t="s">
        <v>349</v>
      </c>
      <c r="O3689" s="76" t="s">
        <v>350</v>
      </c>
      <c r="P3689" s="78" t="n">
        <v>45581</v>
      </c>
      <c r="Q3689" s="76" t="s">
        <v>114</v>
      </c>
      <c r="R3689" s="78" t="n">
        <v>40145</v>
      </c>
      <c r="S3689" s="78" t="n">
        <v>45560</v>
      </c>
      <c r="T3689" s="76" t="s">
        <v>201</v>
      </c>
      <c r="U3689" s="76" t="n">
        <v>1561</v>
      </c>
      <c r="X3689" s="76" t="n">
        <v>15</v>
      </c>
      <c r="Y3689" s="76" t="s">
        <v>116</v>
      </c>
      <c r="AC3689" s="76" t="s">
        <v>117</v>
      </c>
      <c r="AD3689" s="76" t="s">
        <v>451</v>
      </c>
      <c r="AE3689" s="76" t="n">
        <v>45100</v>
      </c>
      <c r="AF3689" s="76" t="s">
        <v>15566</v>
      </c>
      <c r="AK3689" s="76" t="s">
        <v>15567</v>
      </c>
      <c r="AL3689" s="76" t="n">
        <v>0</v>
      </c>
      <c r="AM3689" s="76" t="n">
        <v>0</v>
      </c>
    </row>
    <row r="3690" customFormat="false" ht="15" hidden="false" customHeight="false" outlineLevel="0" collapsed="false">
      <c r="A3690" s="76" t="n">
        <v>1121744</v>
      </c>
      <c r="B3690" s="76" t="s">
        <v>15568</v>
      </c>
      <c r="C3690" s="76" t="s">
        <v>2906</v>
      </c>
      <c r="D3690" s="76" t="n">
        <v>4528267</v>
      </c>
      <c r="E3690" s="76" t="s">
        <v>109</v>
      </c>
      <c r="H3690" s="78" t="n">
        <v>28389</v>
      </c>
      <c r="I3690" s="76" t="s">
        <v>197</v>
      </c>
      <c r="J3690" s="76" t="s">
        <v>198</v>
      </c>
      <c r="K3690" s="76" t="s">
        <v>41</v>
      </c>
      <c r="M3690" s="76" t="s">
        <v>134</v>
      </c>
      <c r="N3690" s="79" t="s">
        <v>1444</v>
      </c>
      <c r="O3690" s="76" t="s">
        <v>1445</v>
      </c>
      <c r="P3690" s="78" t="n">
        <v>45600</v>
      </c>
      <c r="Q3690" s="76" t="s">
        <v>114</v>
      </c>
      <c r="R3690" s="78" t="n">
        <v>42634</v>
      </c>
      <c r="S3690" s="78" t="n">
        <v>45596</v>
      </c>
      <c r="T3690" s="76" t="s">
        <v>201</v>
      </c>
      <c r="U3690" s="76" t="n">
        <v>500</v>
      </c>
      <c r="X3690" s="76" t="n">
        <v>5</v>
      </c>
      <c r="Y3690" s="76" t="s">
        <v>116</v>
      </c>
      <c r="AC3690" s="76" t="s">
        <v>117</v>
      </c>
      <c r="AD3690" s="76" t="s">
        <v>2917</v>
      </c>
      <c r="AE3690" s="76" t="n">
        <v>45800</v>
      </c>
      <c r="AF3690" s="76" t="s">
        <v>15569</v>
      </c>
      <c r="AJ3690" s="79" t="s">
        <v>15570</v>
      </c>
      <c r="AK3690" s="76" t="s">
        <v>15571</v>
      </c>
      <c r="AL3690" s="76" t="n">
        <v>0</v>
      </c>
      <c r="AM3690" s="76" t="n">
        <v>0</v>
      </c>
    </row>
    <row r="3691" customFormat="false" ht="15" hidden="false" customHeight="false" outlineLevel="0" collapsed="false">
      <c r="A3691" s="76" t="n">
        <v>1312432</v>
      </c>
      <c r="B3691" s="76" t="s">
        <v>15572</v>
      </c>
      <c r="C3691" s="76" t="s">
        <v>651</v>
      </c>
      <c r="D3691" s="76" t="n">
        <v>4531898</v>
      </c>
      <c r="E3691" s="76" t="s">
        <v>132</v>
      </c>
      <c r="H3691" s="78" t="n">
        <v>41859</v>
      </c>
      <c r="I3691" s="76" t="s">
        <v>190</v>
      </c>
      <c r="J3691" s="76" t="n">
        <v>-11</v>
      </c>
      <c r="K3691" s="76" t="s">
        <v>41</v>
      </c>
      <c r="M3691" s="76" t="s">
        <v>134</v>
      </c>
      <c r="N3691" s="79" t="s">
        <v>1352</v>
      </c>
      <c r="O3691" s="76" t="s">
        <v>1353</v>
      </c>
      <c r="P3691" s="78" t="n">
        <v>45633</v>
      </c>
      <c r="Q3691" s="76" t="s">
        <v>114</v>
      </c>
      <c r="R3691" s="78" t="n">
        <v>43962</v>
      </c>
      <c r="T3691" s="76" t="s">
        <v>115</v>
      </c>
      <c r="U3691" s="76" t="n">
        <v>500</v>
      </c>
      <c r="X3691" s="76" t="n">
        <v>5</v>
      </c>
      <c r="Y3691" s="76" t="s">
        <v>116</v>
      </c>
      <c r="AC3691" s="76" t="s">
        <v>117</v>
      </c>
      <c r="AD3691" s="76" t="s">
        <v>4592</v>
      </c>
      <c r="AE3691" s="76" t="n">
        <v>45130</v>
      </c>
      <c r="AF3691" s="76" t="s">
        <v>15573</v>
      </c>
      <c r="AI3691" s="79" t="s">
        <v>15574</v>
      </c>
      <c r="AJ3691" s="79" t="s">
        <v>15575</v>
      </c>
      <c r="AK3691" s="76" t="s">
        <v>15576</v>
      </c>
      <c r="AL3691" s="76" t="n">
        <v>0</v>
      </c>
      <c r="AM3691" s="76" t="n">
        <v>0</v>
      </c>
    </row>
    <row r="3692" customFormat="false" ht="15" hidden="false" customHeight="false" outlineLevel="0" collapsed="false">
      <c r="A3692" s="76" t="n">
        <v>1312431</v>
      </c>
      <c r="B3692" s="76" t="s">
        <v>15572</v>
      </c>
      <c r="C3692" s="76" t="s">
        <v>868</v>
      </c>
      <c r="D3692" s="76" t="n">
        <v>4531897</v>
      </c>
      <c r="E3692" s="76" t="s">
        <v>132</v>
      </c>
      <c r="H3692" s="78" t="n">
        <v>41350</v>
      </c>
      <c r="I3692" s="76" t="s">
        <v>110</v>
      </c>
      <c r="J3692" s="76" t="n">
        <v>-12</v>
      </c>
      <c r="K3692" s="76" t="s">
        <v>41</v>
      </c>
      <c r="M3692" s="76" t="s">
        <v>134</v>
      </c>
      <c r="N3692" s="79" t="s">
        <v>1352</v>
      </c>
      <c r="O3692" s="76" t="s">
        <v>1353</v>
      </c>
      <c r="P3692" s="78" t="n">
        <v>45633</v>
      </c>
      <c r="Q3692" s="76" t="s">
        <v>114</v>
      </c>
      <c r="R3692" s="78" t="n">
        <v>43962</v>
      </c>
      <c r="T3692" s="76" t="s">
        <v>115</v>
      </c>
      <c r="U3692" s="76" t="n">
        <v>500</v>
      </c>
      <c r="X3692" s="76" t="n">
        <v>5</v>
      </c>
      <c r="Y3692" s="76" t="s">
        <v>116</v>
      </c>
      <c r="AC3692" s="76" t="s">
        <v>117</v>
      </c>
      <c r="AD3692" s="76" t="s">
        <v>4592</v>
      </c>
      <c r="AE3692" s="76" t="n">
        <v>45130</v>
      </c>
      <c r="AF3692" s="76" t="s">
        <v>15573</v>
      </c>
      <c r="AI3692" s="79" t="s">
        <v>15574</v>
      </c>
      <c r="AJ3692" s="79" t="s">
        <v>15575</v>
      </c>
      <c r="AK3692" s="76" t="s">
        <v>15576</v>
      </c>
      <c r="AL3692" s="76" t="n">
        <v>0</v>
      </c>
      <c r="AM3692" s="76" t="n">
        <v>0</v>
      </c>
    </row>
    <row r="3693" customFormat="false" ht="15" hidden="false" customHeight="false" outlineLevel="0" collapsed="false">
      <c r="A3693" s="76" t="n">
        <v>1600044</v>
      </c>
      <c r="B3693" s="76" t="s">
        <v>15577</v>
      </c>
      <c r="C3693" s="76" t="s">
        <v>1697</v>
      </c>
      <c r="D3693" s="76" t="n">
        <v>2817219</v>
      </c>
      <c r="E3693" s="76" t="s">
        <v>109</v>
      </c>
      <c r="H3693" s="78" t="n">
        <v>32097</v>
      </c>
      <c r="I3693" s="76" t="s">
        <v>23</v>
      </c>
      <c r="J3693" s="76" t="n">
        <v>-40</v>
      </c>
      <c r="K3693" s="76" t="s">
        <v>41</v>
      </c>
      <c r="M3693" s="76" t="s">
        <v>155</v>
      </c>
      <c r="N3693" s="79" t="s">
        <v>1517</v>
      </c>
      <c r="O3693" s="76" t="s">
        <v>1518</v>
      </c>
      <c r="P3693" s="78" t="n">
        <v>45532</v>
      </c>
      <c r="Q3693" s="76" t="s">
        <v>114</v>
      </c>
      <c r="R3693" s="78" t="n">
        <v>45532</v>
      </c>
      <c r="S3693" s="78" t="n">
        <v>45516</v>
      </c>
      <c r="T3693" s="76" t="s">
        <v>201</v>
      </c>
      <c r="U3693" s="76" t="n">
        <v>500</v>
      </c>
      <c r="X3693" s="76" t="n">
        <v>5</v>
      </c>
      <c r="Y3693" s="76" t="s">
        <v>116</v>
      </c>
      <c r="AC3693" s="76" t="s">
        <v>117</v>
      </c>
      <c r="AD3693" s="76" t="s">
        <v>1288</v>
      </c>
      <c r="AE3693" s="76" t="n">
        <v>28000</v>
      </c>
      <c r="AF3693" s="76" t="s">
        <v>15578</v>
      </c>
      <c r="AK3693" s="76" t="s">
        <v>15579</v>
      </c>
      <c r="AL3693" s="76" t="n">
        <v>0</v>
      </c>
      <c r="AM3693" s="76" t="n">
        <v>0</v>
      </c>
    </row>
    <row r="3694" customFormat="false" ht="15" hidden="false" customHeight="false" outlineLevel="0" collapsed="false">
      <c r="A3694" s="76" t="n">
        <v>895336</v>
      </c>
      <c r="B3694" s="76" t="s">
        <v>15580</v>
      </c>
      <c r="C3694" s="76" t="s">
        <v>1605</v>
      </c>
      <c r="D3694" s="76" t="n">
        <v>3724038</v>
      </c>
      <c r="E3694" s="76" t="s">
        <v>132</v>
      </c>
      <c r="H3694" s="78" t="n">
        <v>37671</v>
      </c>
      <c r="I3694" s="76" t="s">
        <v>23</v>
      </c>
      <c r="J3694" s="76" t="n">
        <v>-40</v>
      </c>
      <c r="K3694" s="76" t="s">
        <v>41</v>
      </c>
      <c r="M3694" s="76" t="s">
        <v>124</v>
      </c>
      <c r="N3694" s="79" t="s">
        <v>5059</v>
      </c>
      <c r="O3694" s="76" t="s">
        <v>5060</v>
      </c>
      <c r="P3694" s="78" t="n">
        <v>45553</v>
      </c>
      <c r="Q3694" s="76" t="s">
        <v>114</v>
      </c>
      <c r="R3694" s="78" t="n">
        <v>41173</v>
      </c>
      <c r="S3694" s="78" t="n">
        <v>45553</v>
      </c>
      <c r="T3694" s="76" t="s">
        <v>201</v>
      </c>
      <c r="U3694" s="76" t="n">
        <v>926</v>
      </c>
      <c r="X3694" s="76" t="n">
        <v>9</v>
      </c>
      <c r="Y3694" s="76" t="s">
        <v>116</v>
      </c>
      <c r="AC3694" s="76" t="s">
        <v>117</v>
      </c>
      <c r="AD3694" s="76" t="s">
        <v>15581</v>
      </c>
      <c r="AE3694" s="76" t="n">
        <v>37210</v>
      </c>
      <c r="AF3694" s="76" t="s">
        <v>15582</v>
      </c>
      <c r="AI3694" s="79" t="s">
        <v>15583</v>
      </c>
      <c r="AJ3694" s="79" t="s">
        <v>15584</v>
      </c>
      <c r="AK3694" s="76" t="s">
        <v>15585</v>
      </c>
      <c r="AL3694" s="76" t="n">
        <v>0</v>
      </c>
      <c r="AM3694" s="76" t="n">
        <v>0</v>
      </c>
    </row>
    <row r="3695" customFormat="false" ht="15" hidden="false" customHeight="false" outlineLevel="0" collapsed="false">
      <c r="A3695" s="76" t="n">
        <v>927354</v>
      </c>
      <c r="B3695" s="76" t="s">
        <v>15580</v>
      </c>
      <c r="C3695" s="76" t="s">
        <v>455</v>
      </c>
      <c r="D3695" s="76" t="n">
        <v>3724651</v>
      </c>
      <c r="E3695" s="76" t="s">
        <v>132</v>
      </c>
      <c r="H3695" s="78" t="n">
        <v>21841</v>
      </c>
      <c r="I3695" s="76" t="s">
        <v>305</v>
      </c>
      <c r="J3695" s="76" t="s">
        <v>306</v>
      </c>
      <c r="K3695" s="76" t="s">
        <v>41</v>
      </c>
      <c r="M3695" s="76" t="s">
        <v>124</v>
      </c>
      <c r="N3695" s="79" t="s">
        <v>5059</v>
      </c>
      <c r="O3695" s="76" t="s">
        <v>5060</v>
      </c>
      <c r="P3695" s="78" t="n">
        <v>45559</v>
      </c>
      <c r="Q3695" s="76" t="s">
        <v>114</v>
      </c>
      <c r="R3695" s="78" t="n">
        <v>41255</v>
      </c>
      <c r="S3695" s="78" t="n">
        <v>45555</v>
      </c>
      <c r="T3695" s="76" t="s">
        <v>201</v>
      </c>
      <c r="U3695" s="76" t="n">
        <v>516</v>
      </c>
      <c r="X3695" s="76" t="n">
        <v>5</v>
      </c>
      <c r="Y3695" s="76" t="s">
        <v>116</v>
      </c>
      <c r="AC3695" s="76" t="s">
        <v>117</v>
      </c>
      <c r="AD3695" s="76" t="s">
        <v>15581</v>
      </c>
      <c r="AE3695" s="76" t="n">
        <v>37210</v>
      </c>
      <c r="AF3695" s="76" t="s">
        <v>15586</v>
      </c>
      <c r="AI3695" s="79" t="s">
        <v>15583</v>
      </c>
      <c r="AJ3695" s="79" t="s">
        <v>15587</v>
      </c>
      <c r="AK3695" s="76" t="s">
        <v>15588</v>
      </c>
      <c r="AL3695" s="76" t="n">
        <v>0</v>
      </c>
      <c r="AM3695" s="76" t="n">
        <v>0</v>
      </c>
    </row>
    <row r="3696" customFormat="false" ht="15" hidden="false" customHeight="false" outlineLevel="0" collapsed="false">
      <c r="A3696" s="76" t="n">
        <v>1599722</v>
      </c>
      <c r="B3696" s="76" t="s">
        <v>15589</v>
      </c>
      <c r="C3696" s="76" t="s">
        <v>15590</v>
      </c>
      <c r="D3696" s="76" t="n">
        <v>4540237</v>
      </c>
      <c r="E3696" s="76" t="s">
        <v>109</v>
      </c>
      <c r="H3696" s="78" t="n">
        <v>41177</v>
      </c>
      <c r="I3696" s="76" t="s">
        <v>370</v>
      </c>
      <c r="J3696" s="76" t="n">
        <v>-13</v>
      </c>
      <c r="K3696" s="76" t="s">
        <v>41</v>
      </c>
      <c r="M3696" s="76" t="s">
        <v>134</v>
      </c>
      <c r="N3696" s="79" t="s">
        <v>449</v>
      </c>
      <c r="O3696" s="76" t="s">
        <v>450</v>
      </c>
      <c r="P3696" s="78" t="n">
        <v>45528</v>
      </c>
      <c r="Q3696" s="76" t="s">
        <v>114</v>
      </c>
      <c r="R3696" s="78" t="n">
        <v>45528</v>
      </c>
      <c r="T3696" s="76" t="s">
        <v>115</v>
      </c>
      <c r="U3696" s="76" t="n">
        <v>500</v>
      </c>
      <c r="X3696" s="76" t="n">
        <v>5</v>
      </c>
      <c r="Y3696" s="76" t="s">
        <v>116</v>
      </c>
      <c r="AC3696" s="76" t="s">
        <v>117</v>
      </c>
      <c r="AD3696" s="76" t="s">
        <v>451</v>
      </c>
      <c r="AE3696" s="76" t="n">
        <v>45100</v>
      </c>
      <c r="AF3696" s="76" t="s">
        <v>452</v>
      </c>
      <c r="AK3696" s="76" t="s">
        <v>453</v>
      </c>
      <c r="AL3696" s="76" t="n">
        <v>0</v>
      </c>
      <c r="AM3696" s="76" t="n">
        <v>0</v>
      </c>
    </row>
    <row r="3697" customFormat="false" ht="15" hidden="false" customHeight="false" outlineLevel="0" collapsed="false">
      <c r="A3697" s="76" t="n">
        <v>1432840</v>
      </c>
      <c r="B3697" s="76" t="s">
        <v>15591</v>
      </c>
      <c r="C3697" s="76" t="s">
        <v>868</v>
      </c>
      <c r="D3697" s="76" t="n">
        <v>3734275</v>
      </c>
      <c r="E3697" s="76" t="s">
        <v>109</v>
      </c>
      <c r="F3697" s="76" t="s">
        <v>109</v>
      </c>
      <c r="H3697" s="78" t="n">
        <v>41573</v>
      </c>
      <c r="I3697" s="76" t="s">
        <v>110</v>
      </c>
      <c r="J3697" s="76" t="n">
        <v>-12</v>
      </c>
      <c r="K3697" s="76" t="s">
        <v>41</v>
      </c>
      <c r="M3697" s="76" t="s">
        <v>124</v>
      </c>
      <c r="N3697" s="79" t="s">
        <v>1581</v>
      </c>
      <c r="O3697" s="76" t="s">
        <v>1582</v>
      </c>
      <c r="P3697" s="78" t="n">
        <v>45563</v>
      </c>
      <c r="Q3697" s="76" t="s">
        <v>114</v>
      </c>
      <c r="R3697" s="78" t="n">
        <v>44827</v>
      </c>
      <c r="T3697" s="76" t="s">
        <v>115</v>
      </c>
      <c r="U3697" s="76" t="n">
        <v>500</v>
      </c>
      <c r="X3697" s="76" t="n">
        <v>5</v>
      </c>
      <c r="Y3697" s="76" t="s">
        <v>116</v>
      </c>
      <c r="AC3697" s="76" t="s">
        <v>117</v>
      </c>
      <c r="AD3697" s="76" t="s">
        <v>1583</v>
      </c>
      <c r="AE3697" s="76" t="n">
        <v>37270</v>
      </c>
      <c r="AF3697" s="76" t="s">
        <v>15592</v>
      </c>
      <c r="AI3697" s="79" t="s">
        <v>15593</v>
      </c>
      <c r="AJ3697" s="79" t="s">
        <v>15594</v>
      </c>
      <c r="AK3697" s="76" t="s">
        <v>15595</v>
      </c>
      <c r="AL3697" s="76" t="n">
        <v>0</v>
      </c>
      <c r="AM3697" s="76" t="n">
        <v>0</v>
      </c>
    </row>
    <row r="3698" customFormat="false" ht="15" hidden="false" customHeight="false" outlineLevel="0" collapsed="false">
      <c r="A3698" s="76" t="n">
        <v>72768</v>
      </c>
      <c r="B3698" s="76" t="s">
        <v>15596</v>
      </c>
      <c r="C3698" s="76" t="s">
        <v>12291</v>
      </c>
      <c r="D3698" s="76" t="n">
        <v>3712348</v>
      </c>
      <c r="E3698" s="76" t="s">
        <v>109</v>
      </c>
      <c r="F3698" s="76" t="s">
        <v>109</v>
      </c>
      <c r="H3698" s="78" t="n">
        <v>15810</v>
      </c>
      <c r="I3698" s="76" t="s">
        <v>2455</v>
      </c>
      <c r="J3698" s="76" t="s">
        <v>2456</v>
      </c>
      <c r="K3698" s="76" t="s">
        <v>41</v>
      </c>
      <c r="M3698" s="76" t="s">
        <v>124</v>
      </c>
      <c r="N3698" s="79" t="s">
        <v>1926</v>
      </c>
      <c r="O3698" s="76" t="s">
        <v>1927</v>
      </c>
      <c r="P3698" s="78" t="n">
        <v>45546</v>
      </c>
      <c r="Q3698" s="76" t="s">
        <v>114</v>
      </c>
      <c r="R3698" s="78" t="n">
        <v>37432</v>
      </c>
      <c r="S3698" s="78" t="n">
        <v>45534</v>
      </c>
      <c r="T3698" s="76" t="s">
        <v>201</v>
      </c>
      <c r="U3698" s="76" t="n">
        <v>528</v>
      </c>
      <c r="X3698" s="76" t="n">
        <v>5</v>
      </c>
      <c r="Y3698" s="76" t="s">
        <v>116</v>
      </c>
      <c r="AC3698" s="76" t="s">
        <v>117</v>
      </c>
      <c r="AD3698" s="76" t="s">
        <v>1055</v>
      </c>
      <c r="AE3698" s="76" t="n">
        <v>37540</v>
      </c>
      <c r="AF3698" s="76" t="s">
        <v>15326</v>
      </c>
      <c r="AI3698" s="79" t="s">
        <v>15597</v>
      </c>
      <c r="AK3698" s="76" t="s">
        <v>15598</v>
      </c>
      <c r="AL3698" s="76" t="n">
        <v>0</v>
      </c>
      <c r="AM3698" s="76" t="n">
        <v>0</v>
      </c>
    </row>
    <row r="3699" customFormat="false" ht="15" hidden="false" customHeight="false" outlineLevel="0" collapsed="false">
      <c r="A3699" s="76" t="n">
        <v>72777</v>
      </c>
      <c r="B3699" s="76" t="s">
        <v>15599</v>
      </c>
      <c r="C3699" s="76" t="s">
        <v>1541</v>
      </c>
      <c r="D3699" s="76" t="n">
        <v>6711839</v>
      </c>
      <c r="E3699" s="76" t="s">
        <v>132</v>
      </c>
      <c r="F3699" s="76" t="s">
        <v>132</v>
      </c>
      <c r="H3699" s="78" t="n">
        <v>26385</v>
      </c>
      <c r="I3699" s="76" t="s">
        <v>208</v>
      </c>
      <c r="J3699" s="76" t="s">
        <v>209</v>
      </c>
      <c r="K3699" s="76" t="s">
        <v>41</v>
      </c>
      <c r="M3699" s="76" t="s">
        <v>124</v>
      </c>
      <c r="N3699" s="79" t="s">
        <v>257</v>
      </c>
      <c r="O3699" s="76" t="s">
        <v>258</v>
      </c>
      <c r="P3699" s="78" t="n">
        <v>45533</v>
      </c>
      <c r="Q3699" s="76" t="s">
        <v>114</v>
      </c>
      <c r="R3699" s="78" t="n">
        <v>37432</v>
      </c>
      <c r="S3699" s="78" t="n">
        <v>44901</v>
      </c>
      <c r="T3699" s="76" t="s">
        <v>183</v>
      </c>
      <c r="U3699" s="76" t="n">
        <v>1003</v>
      </c>
      <c r="X3699" s="76" t="n">
        <v>10</v>
      </c>
      <c r="Y3699" s="76" t="s">
        <v>116</v>
      </c>
      <c r="AB3699" s="78" t="n">
        <v>43647</v>
      </c>
      <c r="AC3699" s="76" t="s">
        <v>117</v>
      </c>
      <c r="AD3699" s="76" t="s">
        <v>295</v>
      </c>
      <c r="AE3699" s="76" t="n">
        <v>37300</v>
      </c>
      <c r="AF3699" s="76" t="s">
        <v>15600</v>
      </c>
      <c r="AJ3699" s="79" t="s">
        <v>15601</v>
      </c>
      <c r="AK3699" s="76" t="s">
        <v>15602</v>
      </c>
      <c r="AL3699" s="76" t="n">
        <v>0</v>
      </c>
      <c r="AM3699" s="76" t="n">
        <v>0</v>
      </c>
    </row>
    <row r="3700" customFormat="false" ht="15" hidden="false" customHeight="false" outlineLevel="0" collapsed="false">
      <c r="A3700" s="76" t="n">
        <v>1237275</v>
      </c>
      <c r="B3700" s="76" t="s">
        <v>15603</v>
      </c>
      <c r="C3700" s="76" t="s">
        <v>2621</v>
      </c>
      <c r="D3700" s="76" t="n">
        <v>3730585</v>
      </c>
      <c r="E3700" s="76" t="s">
        <v>132</v>
      </c>
      <c r="F3700" s="76" t="s">
        <v>132</v>
      </c>
      <c r="H3700" s="78" t="n">
        <v>40696</v>
      </c>
      <c r="I3700" s="76" t="s">
        <v>144</v>
      </c>
      <c r="J3700" s="76" t="n">
        <v>-14</v>
      </c>
      <c r="K3700" s="76" t="s">
        <v>41</v>
      </c>
      <c r="M3700" s="76" t="s">
        <v>124</v>
      </c>
      <c r="N3700" s="79" t="s">
        <v>496</v>
      </c>
      <c r="O3700" s="76" t="s">
        <v>497</v>
      </c>
      <c r="P3700" s="78" t="n">
        <v>45501</v>
      </c>
      <c r="Q3700" s="76" t="s">
        <v>114</v>
      </c>
      <c r="R3700" s="78" t="n">
        <v>43387</v>
      </c>
      <c r="T3700" s="76" t="s">
        <v>115</v>
      </c>
      <c r="U3700" s="76" t="n">
        <v>500</v>
      </c>
      <c r="X3700" s="76" t="n">
        <v>5</v>
      </c>
      <c r="Y3700" s="76" t="s">
        <v>116</v>
      </c>
      <c r="AC3700" s="76" t="s">
        <v>117</v>
      </c>
      <c r="AD3700" s="76" t="s">
        <v>1512</v>
      </c>
      <c r="AE3700" s="76" t="n">
        <v>37230</v>
      </c>
      <c r="AF3700" s="76" t="s">
        <v>15604</v>
      </c>
      <c r="AI3700" s="79" t="s">
        <v>15605</v>
      </c>
      <c r="AJ3700" s="79" t="s">
        <v>15606</v>
      </c>
      <c r="AK3700" s="76" t="s">
        <v>15607</v>
      </c>
      <c r="AL3700" s="76" t="n">
        <v>0</v>
      </c>
      <c r="AM3700" s="76" t="n">
        <v>0</v>
      </c>
    </row>
    <row r="3701" customFormat="false" ht="15" hidden="false" customHeight="false" outlineLevel="0" collapsed="false">
      <c r="A3701" s="76" t="n">
        <v>1661256</v>
      </c>
      <c r="B3701" s="76" t="s">
        <v>15608</v>
      </c>
      <c r="C3701" s="76" t="s">
        <v>10421</v>
      </c>
      <c r="D3701" s="76" t="n">
        <v>4541135</v>
      </c>
      <c r="E3701" s="76" t="s">
        <v>109</v>
      </c>
      <c r="H3701" s="78" t="n">
        <v>42467</v>
      </c>
      <c r="I3701" s="76" t="s">
        <v>109</v>
      </c>
      <c r="J3701" s="76" t="n">
        <v>-9</v>
      </c>
      <c r="K3701" s="76" t="s">
        <v>41</v>
      </c>
      <c r="M3701" s="76" t="s">
        <v>134</v>
      </c>
      <c r="N3701" s="79" t="s">
        <v>349</v>
      </c>
      <c r="O3701" s="76" t="s">
        <v>350</v>
      </c>
      <c r="P3701" s="78" t="n">
        <v>45617</v>
      </c>
      <c r="Q3701" s="76" t="s">
        <v>114</v>
      </c>
      <c r="R3701" s="78" t="n">
        <v>45617</v>
      </c>
      <c r="T3701" s="76" t="s">
        <v>115</v>
      </c>
      <c r="U3701" s="76" t="n">
        <v>500</v>
      </c>
      <c r="X3701" s="76" t="n">
        <v>5</v>
      </c>
      <c r="Y3701" s="76" t="s">
        <v>116</v>
      </c>
      <c r="AC3701" s="76" t="s">
        <v>117</v>
      </c>
      <c r="AD3701" s="76" t="s">
        <v>553</v>
      </c>
      <c r="AE3701" s="76" t="n">
        <v>45160</v>
      </c>
      <c r="AF3701" s="76" t="s">
        <v>352</v>
      </c>
      <c r="AK3701" s="76" t="s">
        <v>353</v>
      </c>
      <c r="AL3701" s="76" t="n">
        <v>0</v>
      </c>
      <c r="AM3701" s="76" t="n">
        <v>0</v>
      </c>
    </row>
    <row r="3702" customFormat="false" ht="15" hidden="false" customHeight="false" outlineLevel="0" collapsed="false">
      <c r="A3702" s="76" t="n">
        <v>1615527</v>
      </c>
      <c r="B3702" s="76" t="s">
        <v>15609</v>
      </c>
      <c r="C3702" s="76" t="s">
        <v>1511</v>
      </c>
      <c r="D3702" s="76" t="n">
        <v>4540481</v>
      </c>
      <c r="E3702" s="76" t="s">
        <v>109</v>
      </c>
      <c r="H3702" s="78" t="n">
        <v>34068</v>
      </c>
      <c r="I3702" s="76" t="s">
        <v>23</v>
      </c>
      <c r="J3702" s="76" t="n">
        <v>-40</v>
      </c>
      <c r="K3702" s="76" t="s">
        <v>41</v>
      </c>
      <c r="M3702" s="76" t="s">
        <v>134</v>
      </c>
      <c r="N3702" s="79" t="s">
        <v>1075</v>
      </c>
      <c r="O3702" s="76" t="s">
        <v>1076</v>
      </c>
      <c r="P3702" s="78" t="n">
        <v>45552</v>
      </c>
      <c r="Q3702" s="76" t="s">
        <v>114</v>
      </c>
      <c r="R3702" s="78" t="n">
        <v>45552</v>
      </c>
      <c r="S3702" s="78" t="n">
        <v>45551</v>
      </c>
      <c r="T3702" s="76" t="s">
        <v>201</v>
      </c>
      <c r="U3702" s="76" t="n">
        <v>500</v>
      </c>
      <c r="X3702" s="76" t="n">
        <v>5</v>
      </c>
      <c r="Y3702" s="76" t="s">
        <v>116</v>
      </c>
      <c r="AC3702" s="76" t="s">
        <v>117</v>
      </c>
      <c r="AD3702" s="76" t="s">
        <v>1077</v>
      </c>
      <c r="AE3702" s="76" t="n">
        <v>45400</v>
      </c>
      <c r="AF3702" s="76" t="s">
        <v>15610</v>
      </c>
      <c r="AJ3702" s="79" t="s">
        <v>15611</v>
      </c>
      <c r="AK3702" s="76" t="s">
        <v>15612</v>
      </c>
      <c r="AL3702" s="76" t="n">
        <v>0</v>
      </c>
      <c r="AM3702" s="76" t="n">
        <v>0</v>
      </c>
    </row>
    <row r="3703" customFormat="false" ht="15" hidden="false" customHeight="false" outlineLevel="0" collapsed="false">
      <c r="A3703" s="76" t="n">
        <v>1614283</v>
      </c>
      <c r="B3703" s="76" t="s">
        <v>15613</v>
      </c>
      <c r="C3703" s="76" t="s">
        <v>1019</v>
      </c>
      <c r="D3703" s="76" t="n">
        <v>4540462</v>
      </c>
      <c r="E3703" s="76" t="s">
        <v>109</v>
      </c>
      <c r="H3703" s="78" t="n">
        <v>42763</v>
      </c>
      <c r="I3703" s="76" t="s">
        <v>109</v>
      </c>
      <c r="J3703" s="76" t="n">
        <v>-9</v>
      </c>
      <c r="K3703" s="76" t="s">
        <v>41</v>
      </c>
      <c r="M3703" s="76" t="s">
        <v>134</v>
      </c>
      <c r="N3703" s="79" t="s">
        <v>2537</v>
      </c>
      <c r="O3703" s="76" t="s">
        <v>2538</v>
      </c>
      <c r="P3703" s="78" t="n">
        <v>45551</v>
      </c>
      <c r="Q3703" s="76" t="s">
        <v>114</v>
      </c>
      <c r="R3703" s="78" t="n">
        <v>45551</v>
      </c>
      <c r="T3703" s="76" t="s">
        <v>115</v>
      </c>
      <c r="U3703" s="76" t="n">
        <v>500</v>
      </c>
      <c r="X3703" s="76" t="n">
        <v>5</v>
      </c>
      <c r="Y3703" s="76" t="s">
        <v>116</v>
      </c>
      <c r="AC3703" s="76" t="s">
        <v>117</v>
      </c>
      <c r="AD3703" s="76" t="s">
        <v>12059</v>
      </c>
      <c r="AE3703" s="76" t="n">
        <v>45520</v>
      </c>
      <c r="AF3703" s="76" t="s">
        <v>15614</v>
      </c>
      <c r="AJ3703" s="79" t="s">
        <v>15615</v>
      </c>
      <c r="AK3703" s="76" t="s">
        <v>15616</v>
      </c>
      <c r="AL3703" s="76" t="n">
        <v>0</v>
      </c>
      <c r="AM3703" s="76" t="n">
        <v>0</v>
      </c>
    </row>
    <row r="3704" customFormat="false" ht="15" hidden="false" customHeight="false" outlineLevel="0" collapsed="false">
      <c r="A3704" s="76" t="n">
        <v>1618555</v>
      </c>
      <c r="B3704" s="76" t="s">
        <v>15617</v>
      </c>
      <c r="C3704" s="76" t="s">
        <v>5011</v>
      </c>
      <c r="D3704" s="76" t="n">
        <v>2817414</v>
      </c>
      <c r="E3704" s="76" t="s">
        <v>132</v>
      </c>
      <c r="H3704" s="78" t="n">
        <v>42078</v>
      </c>
      <c r="I3704" s="76" t="s">
        <v>231</v>
      </c>
      <c r="J3704" s="76" t="n">
        <v>-10</v>
      </c>
      <c r="K3704" s="76" t="s">
        <v>41</v>
      </c>
      <c r="M3704" s="76" t="s">
        <v>155</v>
      </c>
      <c r="N3704" s="79" t="s">
        <v>564</v>
      </c>
      <c r="O3704" s="76" t="s">
        <v>565</v>
      </c>
      <c r="P3704" s="78" t="n">
        <v>45554</v>
      </c>
      <c r="Q3704" s="76" t="s">
        <v>114</v>
      </c>
      <c r="R3704" s="78" t="n">
        <v>45554</v>
      </c>
      <c r="T3704" s="76" t="s">
        <v>115</v>
      </c>
      <c r="U3704" s="76" t="n">
        <v>513</v>
      </c>
      <c r="X3704" s="76" t="n">
        <v>5</v>
      </c>
      <c r="Y3704" s="76" t="s">
        <v>116</v>
      </c>
      <c r="AC3704" s="76" t="s">
        <v>117</v>
      </c>
      <c r="AD3704" s="76" t="s">
        <v>1288</v>
      </c>
      <c r="AE3704" s="76" t="n">
        <v>28000</v>
      </c>
      <c r="AF3704" s="76" t="s">
        <v>15618</v>
      </c>
      <c r="AI3704" s="79" t="s">
        <v>15619</v>
      </c>
      <c r="AJ3704" s="79" t="s">
        <v>15620</v>
      </c>
      <c r="AK3704" s="76" t="s">
        <v>15621</v>
      </c>
      <c r="AL3704" s="76" t="n">
        <v>0</v>
      </c>
      <c r="AM3704" s="76" t="n">
        <v>0</v>
      </c>
    </row>
    <row r="3705" customFormat="false" ht="15" hidden="false" customHeight="false" outlineLevel="0" collapsed="false">
      <c r="A3705" s="76" t="n">
        <v>1635931</v>
      </c>
      <c r="B3705" s="76" t="s">
        <v>15622</v>
      </c>
      <c r="C3705" s="76" t="s">
        <v>15623</v>
      </c>
      <c r="D3705" s="76" t="n">
        <v>1812068</v>
      </c>
      <c r="E3705" s="76" t="s">
        <v>109</v>
      </c>
      <c r="H3705" s="78" t="n">
        <v>42866</v>
      </c>
      <c r="I3705" s="76" t="s">
        <v>109</v>
      </c>
      <c r="J3705" s="76" t="n">
        <v>-9</v>
      </c>
      <c r="K3705" s="76" t="s">
        <v>2</v>
      </c>
      <c r="M3705" s="76" t="s">
        <v>111</v>
      </c>
      <c r="N3705" s="79" t="s">
        <v>945</v>
      </c>
      <c r="O3705" s="76" t="s">
        <v>946</v>
      </c>
      <c r="P3705" s="78" t="n">
        <v>45567</v>
      </c>
      <c r="Q3705" s="76" t="s">
        <v>114</v>
      </c>
      <c r="R3705" s="78" t="n">
        <v>45567</v>
      </c>
      <c r="T3705" s="76" t="s">
        <v>115</v>
      </c>
      <c r="U3705" s="76" t="n">
        <v>500</v>
      </c>
      <c r="X3705" s="76" t="n">
        <v>5</v>
      </c>
      <c r="Y3705" s="76" t="s">
        <v>116</v>
      </c>
      <c r="AC3705" s="76" t="s">
        <v>117</v>
      </c>
      <c r="AD3705" s="76" t="s">
        <v>4920</v>
      </c>
      <c r="AE3705" s="76" t="n">
        <v>18370</v>
      </c>
      <c r="AF3705" s="76" t="s">
        <v>15624</v>
      </c>
      <c r="AJ3705" s="76" t="s">
        <v>15625</v>
      </c>
      <c r="AK3705" s="76" t="s">
        <v>13077</v>
      </c>
      <c r="AL3705" s="76" t="n">
        <v>0</v>
      </c>
      <c r="AM3705" s="76" t="n">
        <v>0</v>
      </c>
    </row>
    <row r="3706" customFormat="false" ht="15" hidden="false" customHeight="false" outlineLevel="0" collapsed="false">
      <c r="A3706" s="76" t="n">
        <v>1659782</v>
      </c>
      <c r="B3706" s="76" t="s">
        <v>15626</v>
      </c>
      <c r="C3706" s="76" t="s">
        <v>10296</v>
      </c>
      <c r="D3706" s="76" t="n">
        <v>2817740</v>
      </c>
      <c r="E3706" s="76" t="s">
        <v>109</v>
      </c>
      <c r="H3706" s="78" t="n">
        <v>43384</v>
      </c>
      <c r="I3706" s="76" t="s">
        <v>109</v>
      </c>
      <c r="J3706" s="76" t="n">
        <v>-9</v>
      </c>
      <c r="K3706" s="76" t="s">
        <v>41</v>
      </c>
      <c r="M3706" s="76" t="s">
        <v>155</v>
      </c>
      <c r="N3706" s="79" t="s">
        <v>891</v>
      </c>
      <c r="O3706" s="76" t="s">
        <v>892</v>
      </c>
      <c r="P3706" s="78" t="n">
        <v>45612</v>
      </c>
      <c r="Q3706" s="76" t="s">
        <v>114</v>
      </c>
      <c r="R3706" s="78" t="n">
        <v>45612</v>
      </c>
      <c r="T3706" s="76" t="s">
        <v>115</v>
      </c>
      <c r="U3706" s="76" t="n">
        <v>500</v>
      </c>
      <c r="X3706" s="76" t="n">
        <v>5</v>
      </c>
      <c r="Y3706" s="76" t="s">
        <v>116</v>
      </c>
      <c r="AC3706" s="76" t="s">
        <v>117</v>
      </c>
      <c r="AD3706" s="76" t="s">
        <v>15627</v>
      </c>
      <c r="AE3706" s="76" t="n">
        <v>28240</v>
      </c>
      <c r="AF3706" s="76" t="s">
        <v>15628</v>
      </c>
      <c r="AI3706" s="79" t="s">
        <v>15629</v>
      </c>
      <c r="AJ3706" s="79" t="s">
        <v>15630</v>
      </c>
      <c r="AK3706" s="76" t="s">
        <v>15631</v>
      </c>
      <c r="AL3706" s="76" t="n">
        <v>0</v>
      </c>
      <c r="AM3706" s="76" t="n">
        <v>0</v>
      </c>
    </row>
    <row r="3707" customFormat="false" ht="15" hidden="false" customHeight="false" outlineLevel="0" collapsed="false">
      <c r="A3707" s="76" t="n">
        <v>1637194</v>
      </c>
      <c r="B3707" s="76" t="s">
        <v>15632</v>
      </c>
      <c r="C3707" s="76" t="s">
        <v>15633</v>
      </c>
      <c r="D3707" s="76" t="n">
        <v>4116598</v>
      </c>
      <c r="E3707" s="76" t="s">
        <v>109</v>
      </c>
      <c r="H3707" s="78" t="n">
        <v>42460</v>
      </c>
      <c r="I3707" s="76" t="s">
        <v>109</v>
      </c>
      <c r="J3707" s="76" t="n">
        <v>-9</v>
      </c>
      <c r="K3707" s="76" t="s">
        <v>41</v>
      </c>
      <c r="M3707" s="76" t="s">
        <v>286</v>
      </c>
      <c r="N3707" s="79" t="s">
        <v>2224</v>
      </c>
      <c r="O3707" s="76" t="s">
        <v>2225</v>
      </c>
      <c r="P3707" s="78" t="n">
        <v>45568</v>
      </c>
      <c r="Q3707" s="76" t="s">
        <v>114</v>
      </c>
      <c r="R3707" s="78" t="n">
        <v>45568</v>
      </c>
      <c r="T3707" s="76" t="s">
        <v>115</v>
      </c>
      <c r="U3707" s="76" t="n">
        <v>500</v>
      </c>
      <c r="X3707" s="76" t="n">
        <v>5</v>
      </c>
      <c r="Y3707" s="76" t="s">
        <v>116</v>
      </c>
      <c r="AC3707" s="76" t="s">
        <v>117</v>
      </c>
      <c r="AD3707" s="76" t="s">
        <v>5676</v>
      </c>
      <c r="AE3707" s="76" t="n">
        <v>41220</v>
      </c>
      <c r="AF3707" s="76" t="s">
        <v>15634</v>
      </c>
      <c r="AJ3707" s="79" t="s">
        <v>15635</v>
      </c>
      <c r="AK3707" s="76" t="s">
        <v>15636</v>
      </c>
      <c r="AL3707" s="76" t="n">
        <v>0</v>
      </c>
      <c r="AM3707" s="76" t="n">
        <v>0</v>
      </c>
    </row>
    <row r="3708" customFormat="false" ht="15" hidden="false" customHeight="false" outlineLevel="0" collapsed="false">
      <c r="A3708" s="76" t="n">
        <v>1299053</v>
      </c>
      <c r="B3708" s="76" t="s">
        <v>15637</v>
      </c>
      <c r="C3708" s="76" t="s">
        <v>8135</v>
      </c>
      <c r="D3708" s="76" t="n">
        <v>4531386</v>
      </c>
      <c r="E3708" s="76" t="s">
        <v>109</v>
      </c>
      <c r="H3708" s="78" t="n">
        <v>31542</v>
      </c>
      <c r="I3708" s="76" t="s">
        <v>23</v>
      </c>
      <c r="J3708" s="76" t="n">
        <v>-40</v>
      </c>
      <c r="K3708" s="76" t="s">
        <v>2</v>
      </c>
      <c r="M3708" s="76" t="s">
        <v>134</v>
      </c>
      <c r="N3708" s="79" t="s">
        <v>1444</v>
      </c>
      <c r="O3708" s="76" t="s">
        <v>1445</v>
      </c>
      <c r="P3708" s="78" t="n">
        <v>45608</v>
      </c>
      <c r="Q3708" s="76" t="s">
        <v>114</v>
      </c>
      <c r="R3708" s="78" t="n">
        <v>43785</v>
      </c>
      <c r="S3708" s="78" t="n">
        <v>45595</v>
      </c>
      <c r="T3708" s="76" t="s">
        <v>201</v>
      </c>
      <c r="U3708" s="76" t="n">
        <v>500</v>
      </c>
      <c r="X3708" s="76" t="n">
        <v>5</v>
      </c>
      <c r="Y3708" s="76" t="s">
        <v>116</v>
      </c>
      <c r="AC3708" s="76" t="s">
        <v>117</v>
      </c>
      <c r="AD3708" s="76" t="s">
        <v>451</v>
      </c>
      <c r="AE3708" s="76" t="n">
        <v>45000</v>
      </c>
      <c r="AF3708" s="76" t="s">
        <v>15638</v>
      </c>
      <c r="AJ3708" s="79" t="s">
        <v>15639</v>
      </c>
      <c r="AK3708" s="76" t="s">
        <v>15640</v>
      </c>
      <c r="AL3708" s="76" t="n">
        <v>0</v>
      </c>
      <c r="AM3708" s="76" t="n">
        <v>0</v>
      </c>
    </row>
    <row r="3709" customFormat="false" ht="15" hidden="false" customHeight="false" outlineLevel="0" collapsed="false">
      <c r="A3709" s="76" t="n">
        <v>1215710</v>
      </c>
      <c r="B3709" s="76" t="s">
        <v>15641</v>
      </c>
      <c r="C3709" s="76" t="s">
        <v>1849</v>
      </c>
      <c r="D3709" s="76" t="n">
        <v>3730093</v>
      </c>
      <c r="E3709" s="76" t="s">
        <v>109</v>
      </c>
      <c r="F3709" s="76" t="s">
        <v>109</v>
      </c>
      <c r="H3709" s="78" t="n">
        <v>21831</v>
      </c>
      <c r="I3709" s="76" t="s">
        <v>305</v>
      </c>
      <c r="J3709" s="76" t="s">
        <v>306</v>
      </c>
      <c r="K3709" s="76" t="s">
        <v>41</v>
      </c>
      <c r="M3709" s="76" t="s">
        <v>124</v>
      </c>
      <c r="N3709" s="79" t="s">
        <v>456</v>
      </c>
      <c r="O3709" s="76" t="s">
        <v>457</v>
      </c>
      <c r="P3709" s="78" t="n">
        <v>45560</v>
      </c>
      <c r="Q3709" s="76" t="s">
        <v>114</v>
      </c>
      <c r="R3709" s="78" t="n">
        <v>43347</v>
      </c>
      <c r="S3709" s="78" t="n">
        <v>45558</v>
      </c>
      <c r="T3709" s="76" t="s">
        <v>201</v>
      </c>
      <c r="U3709" s="76" t="n">
        <v>500</v>
      </c>
      <c r="X3709" s="76" t="n">
        <v>5</v>
      </c>
      <c r="Y3709" s="76" t="s">
        <v>116</v>
      </c>
      <c r="AC3709" s="76" t="s">
        <v>117</v>
      </c>
      <c r="AD3709" s="76" t="s">
        <v>3764</v>
      </c>
      <c r="AE3709" s="76" t="n">
        <v>37700</v>
      </c>
      <c r="AF3709" s="76" t="s">
        <v>15642</v>
      </c>
      <c r="AI3709" s="79" t="s">
        <v>15643</v>
      </c>
      <c r="AJ3709" s="79" t="s">
        <v>15644</v>
      </c>
      <c r="AK3709" s="76" t="s">
        <v>15645</v>
      </c>
      <c r="AL3709" s="76" t="n">
        <v>0</v>
      </c>
      <c r="AM3709" s="76" t="n">
        <v>0</v>
      </c>
    </row>
    <row r="3710" customFormat="false" ht="15" hidden="false" customHeight="false" outlineLevel="0" collapsed="false">
      <c r="A3710" s="76" t="n">
        <v>73213</v>
      </c>
      <c r="B3710" s="76" t="s">
        <v>15641</v>
      </c>
      <c r="C3710" s="76" t="s">
        <v>971</v>
      </c>
      <c r="D3710" s="76" t="n">
        <v>377795</v>
      </c>
      <c r="E3710" s="76" t="s">
        <v>475</v>
      </c>
      <c r="F3710" s="76" t="s">
        <v>132</v>
      </c>
      <c r="H3710" s="78" t="n">
        <v>31188</v>
      </c>
      <c r="I3710" s="76" t="s">
        <v>23</v>
      </c>
      <c r="J3710" s="76" t="n">
        <v>-40</v>
      </c>
      <c r="K3710" s="76" t="s">
        <v>41</v>
      </c>
      <c r="M3710" s="76" t="s">
        <v>124</v>
      </c>
      <c r="N3710" s="79" t="s">
        <v>456</v>
      </c>
      <c r="O3710" s="76" t="s">
        <v>457</v>
      </c>
      <c r="P3710" s="78" t="n">
        <v>45481</v>
      </c>
      <c r="Q3710" s="76" t="s">
        <v>114</v>
      </c>
      <c r="R3710" s="78" t="n">
        <v>37432</v>
      </c>
      <c r="S3710" s="78" t="n">
        <v>44411</v>
      </c>
      <c r="T3710" s="76" t="s">
        <v>183</v>
      </c>
      <c r="U3710" s="76" t="n">
        <v>1558</v>
      </c>
      <c r="X3710" s="76" t="n">
        <v>15</v>
      </c>
      <c r="Y3710" s="76" t="s">
        <v>116</v>
      </c>
      <c r="AC3710" s="76" t="s">
        <v>117</v>
      </c>
      <c r="AD3710" s="76" t="s">
        <v>9275</v>
      </c>
      <c r="AE3710" s="76" t="n">
        <v>37150</v>
      </c>
      <c r="AF3710" s="76" t="s">
        <v>15646</v>
      </c>
      <c r="AI3710" s="79" t="s">
        <v>15647</v>
      </c>
      <c r="AJ3710" s="79" t="s">
        <v>15647</v>
      </c>
      <c r="AK3710" s="76" t="s">
        <v>15648</v>
      </c>
      <c r="AL3710" s="76" t="n">
        <v>0</v>
      </c>
      <c r="AM3710" s="76" t="n">
        <v>0</v>
      </c>
    </row>
    <row r="3711" customFormat="false" ht="15" hidden="false" customHeight="false" outlineLevel="0" collapsed="false">
      <c r="A3711" s="76" t="n">
        <v>889859</v>
      </c>
      <c r="B3711" s="76" t="s">
        <v>15649</v>
      </c>
      <c r="C3711" s="76" t="s">
        <v>2029</v>
      </c>
      <c r="D3711" s="76" t="n">
        <v>4111550</v>
      </c>
      <c r="E3711" s="76" t="s">
        <v>132</v>
      </c>
      <c r="F3711" s="76" t="s">
        <v>132</v>
      </c>
      <c r="H3711" s="78" t="n">
        <v>36816</v>
      </c>
      <c r="I3711" s="76" t="s">
        <v>23</v>
      </c>
      <c r="J3711" s="76" t="n">
        <v>-40</v>
      </c>
      <c r="K3711" s="76" t="s">
        <v>41</v>
      </c>
      <c r="M3711" s="76" t="s">
        <v>286</v>
      </c>
      <c r="N3711" s="79" t="s">
        <v>2615</v>
      </c>
      <c r="O3711" s="76" t="s">
        <v>2616</v>
      </c>
      <c r="P3711" s="78" t="n">
        <v>45532</v>
      </c>
      <c r="Q3711" s="76" t="s">
        <v>114</v>
      </c>
      <c r="R3711" s="78" t="n">
        <v>41167</v>
      </c>
      <c r="S3711" s="78" t="n">
        <v>45524</v>
      </c>
      <c r="T3711" s="76" t="s">
        <v>201</v>
      </c>
      <c r="U3711" s="76" t="n">
        <v>1059</v>
      </c>
      <c r="X3711" s="76" t="n">
        <v>10</v>
      </c>
      <c r="Y3711" s="76" t="s">
        <v>116</v>
      </c>
      <c r="AB3711" s="78" t="n">
        <v>45474</v>
      </c>
      <c r="AC3711" s="76" t="s">
        <v>117</v>
      </c>
      <c r="AD3711" s="76" t="s">
        <v>15650</v>
      </c>
      <c r="AE3711" s="76" t="n">
        <v>41360</v>
      </c>
      <c r="AF3711" s="76" t="s">
        <v>15651</v>
      </c>
      <c r="AI3711" s="79" t="s">
        <v>15652</v>
      </c>
      <c r="AJ3711" s="76" t="s">
        <v>15653</v>
      </c>
      <c r="AK3711" s="76" t="s">
        <v>15654</v>
      </c>
      <c r="AL3711" s="76" t="n">
        <v>0</v>
      </c>
      <c r="AM3711" s="76" t="n">
        <v>0</v>
      </c>
    </row>
    <row r="3712" customFormat="false" ht="15" hidden="false" customHeight="false" outlineLevel="0" collapsed="false">
      <c r="A3712" s="76" t="n">
        <v>1615893</v>
      </c>
      <c r="B3712" s="76" t="s">
        <v>15655</v>
      </c>
      <c r="C3712" s="76" t="s">
        <v>3750</v>
      </c>
      <c r="D3712" s="76" t="n">
        <v>2817374</v>
      </c>
      <c r="E3712" s="76" t="s">
        <v>109</v>
      </c>
      <c r="H3712" s="78" t="n">
        <v>42465</v>
      </c>
      <c r="I3712" s="76" t="s">
        <v>109</v>
      </c>
      <c r="J3712" s="76" t="n">
        <v>-9</v>
      </c>
      <c r="K3712" s="76" t="s">
        <v>2</v>
      </c>
      <c r="M3712" s="76" t="s">
        <v>155</v>
      </c>
      <c r="N3712" s="79" t="s">
        <v>891</v>
      </c>
      <c r="O3712" s="76" t="s">
        <v>892</v>
      </c>
      <c r="P3712" s="78" t="n">
        <v>45553</v>
      </c>
      <c r="Q3712" s="76" t="s">
        <v>114</v>
      </c>
      <c r="R3712" s="78" t="n">
        <v>45553</v>
      </c>
      <c r="T3712" s="76" t="s">
        <v>115</v>
      </c>
      <c r="U3712" s="76" t="n">
        <v>500</v>
      </c>
      <c r="X3712" s="76" t="n">
        <v>5</v>
      </c>
      <c r="Y3712" s="76" t="s">
        <v>116</v>
      </c>
      <c r="AC3712" s="76" t="s">
        <v>117</v>
      </c>
      <c r="AD3712" s="76" t="s">
        <v>15656</v>
      </c>
      <c r="AE3712" s="76" t="n">
        <v>28240</v>
      </c>
      <c r="AF3712" s="76" t="s">
        <v>15657</v>
      </c>
      <c r="AI3712" s="79" t="s">
        <v>15658</v>
      </c>
      <c r="AJ3712" s="79" t="s">
        <v>15659</v>
      </c>
      <c r="AK3712" s="76" t="s">
        <v>15660</v>
      </c>
      <c r="AL3712" s="76" t="n">
        <v>0</v>
      </c>
      <c r="AM3712" s="76" t="n">
        <v>0</v>
      </c>
    </row>
    <row r="3713" customFormat="false" ht="15" hidden="false" customHeight="false" outlineLevel="0" collapsed="false">
      <c r="A3713" s="76" t="n">
        <v>1625775</v>
      </c>
      <c r="B3713" s="76" t="s">
        <v>15655</v>
      </c>
      <c r="C3713" s="76" t="s">
        <v>7653</v>
      </c>
      <c r="D3713" s="76" t="n">
        <v>3737541</v>
      </c>
      <c r="E3713" s="76" t="s">
        <v>109</v>
      </c>
      <c r="H3713" s="78" t="n">
        <v>41022</v>
      </c>
      <c r="I3713" s="76" t="s">
        <v>370</v>
      </c>
      <c r="J3713" s="76" t="n">
        <v>-13</v>
      </c>
      <c r="K3713" s="76" t="s">
        <v>41</v>
      </c>
      <c r="M3713" s="76" t="s">
        <v>124</v>
      </c>
      <c r="N3713" s="79" t="s">
        <v>1249</v>
      </c>
      <c r="O3713" s="76" t="s">
        <v>1250</v>
      </c>
      <c r="P3713" s="78" t="n">
        <v>45560</v>
      </c>
      <c r="Q3713" s="76" t="s">
        <v>114</v>
      </c>
      <c r="R3713" s="78" t="n">
        <v>45560</v>
      </c>
      <c r="T3713" s="76" t="s">
        <v>115</v>
      </c>
      <c r="U3713" s="76" t="n">
        <v>500</v>
      </c>
      <c r="X3713" s="76" t="n">
        <v>5</v>
      </c>
      <c r="Y3713" s="76" t="s">
        <v>116</v>
      </c>
      <c r="AC3713" s="76" t="s">
        <v>117</v>
      </c>
      <c r="AD3713" s="76" t="s">
        <v>394</v>
      </c>
      <c r="AE3713" s="76" t="n">
        <v>37100</v>
      </c>
      <c r="AF3713" s="76" t="s">
        <v>15661</v>
      </c>
      <c r="AK3713" s="76" t="s">
        <v>15662</v>
      </c>
      <c r="AL3713" s="76" t="n">
        <v>0</v>
      </c>
      <c r="AM3713" s="76" t="n">
        <v>0</v>
      </c>
    </row>
    <row r="3714" customFormat="false" ht="15" hidden="false" customHeight="false" outlineLevel="0" collapsed="false">
      <c r="A3714" s="76" t="n">
        <v>73278</v>
      </c>
      <c r="B3714" s="76" t="s">
        <v>15655</v>
      </c>
      <c r="C3714" s="76" t="s">
        <v>685</v>
      </c>
      <c r="D3714" s="76" t="n">
        <v>607802</v>
      </c>
      <c r="E3714" s="76" t="s">
        <v>132</v>
      </c>
      <c r="F3714" s="76" t="s">
        <v>132</v>
      </c>
      <c r="H3714" s="78" t="n">
        <v>19796</v>
      </c>
      <c r="I3714" s="76" t="s">
        <v>594</v>
      </c>
      <c r="J3714" s="76" t="s">
        <v>595</v>
      </c>
      <c r="K3714" s="76" t="s">
        <v>41</v>
      </c>
      <c r="M3714" s="76" t="s">
        <v>134</v>
      </c>
      <c r="N3714" s="79" t="s">
        <v>1186</v>
      </c>
      <c r="O3714" s="76" t="s">
        <v>1187</v>
      </c>
      <c r="P3714" s="78" t="n">
        <v>45540</v>
      </c>
      <c r="Q3714" s="76" t="s">
        <v>114</v>
      </c>
      <c r="R3714" s="78" t="n">
        <v>37432</v>
      </c>
      <c r="S3714" s="78" t="n">
        <v>44749</v>
      </c>
      <c r="T3714" s="76" t="s">
        <v>183</v>
      </c>
      <c r="U3714" s="76" t="n">
        <v>793</v>
      </c>
      <c r="X3714" s="76" t="n">
        <v>7</v>
      </c>
      <c r="Y3714" s="76" t="s">
        <v>116</v>
      </c>
      <c r="AB3714" s="78" t="n">
        <v>43355</v>
      </c>
      <c r="AC3714" s="76" t="s">
        <v>117</v>
      </c>
      <c r="AD3714" s="76" t="s">
        <v>15663</v>
      </c>
      <c r="AE3714" s="76" t="n">
        <v>28310</v>
      </c>
      <c r="AF3714" s="76" t="s">
        <v>15663</v>
      </c>
      <c r="AG3714" s="76" t="s">
        <v>15664</v>
      </c>
      <c r="AJ3714" s="79" t="s">
        <v>15665</v>
      </c>
      <c r="AK3714" s="76" t="s">
        <v>15666</v>
      </c>
      <c r="AL3714" s="76" t="n">
        <v>0</v>
      </c>
      <c r="AM3714" s="76" t="n">
        <v>0</v>
      </c>
    </row>
    <row r="3715" customFormat="false" ht="15" hidden="false" customHeight="false" outlineLevel="0" collapsed="false">
      <c r="A3715" s="76" t="n">
        <v>803243</v>
      </c>
      <c r="B3715" s="76" t="s">
        <v>15655</v>
      </c>
      <c r="C3715" s="76" t="s">
        <v>2973</v>
      </c>
      <c r="D3715" s="76" t="n">
        <v>8312102</v>
      </c>
      <c r="E3715" s="76" t="s">
        <v>132</v>
      </c>
      <c r="F3715" s="76" t="s">
        <v>132</v>
      </c>
      <c r="H3715" s="78" t="n">
        <v>38089</v>
      </c>
      <c r="I3715" s="76" t="s">
        <v>23</v>
      </c>
      <c r="J3715" s="76" t="n">
        <v>-40</v>
      </c>
      <c r="K3715" s="76" t="s">
        <v>41</v>
      </c>
      <c r="M3715" s="76" t="s">
        <v>124</v>
      </c>
      <c r="N3715" s="79" t="s">
        <v>125</v>
      </c>
      <c r="O3715" s="76" t="s">
        <v>126</v>
      </c>
      <c r="P3715" s="78" t="n">
        <v>45529</v>
      </c>
      <c r="Q3715" s="76" t="s">
        <v>114</v>
      </c>
      <c r="R3715" s="78" t="n">
        <v>40522</v>
      </c>
      <c r="S3715" s="78" t="n">
        <v>44809</v>
      </c>
      <c r="T3715" s="76" t="s">
        <v>183</v>
      </c>
      <c r="U3715" s="76" t="n">
        <v>2745</v>
      </c>
      <c r="V3715" s="76" t="s">
        <v>302</v>
      </c>
      <c r="W3715" s="76" t="n">
        <v>118</v>
      </c>
      <c r="X3715" s="76" t="s">
        <v>303</v>
      </c>
      <c r="Y3715" s="76" t="s">
        <v>116</v>
      </c>
      <c r="AB3715" s="78" t="n">
        <v>45108</v>
      </c>
      <c r="AC3715" s="76" t="s">
        <v>117</v>
      </c>
      <c r="AD3715" s="76" t="s">
        <v>15667</v>
      </c>
      <c r="AE3715" s="76" t="n">
        <v>83500</v>
      </c>
      <c r="AF3715" s="76" t="s">
        <v>15668</v>
      </c>
      <c r="AJ3715" s="79" t="s">
        <v>15669</v>
      </c>
      <c r="AK3715" s="76" t="s">
        <v>15670</v>
      </c>
      <c r="AL3715" s="76" t="n">
        <v>0</v>
      </c>
      <c r="AM3715" s="76" t="n">
        <v>0</v>
      </c>
    </row>
    <row r="3716" customFormat="false" ht="15" hidden="false" customHeight="false" outlineLevel="0" collapsed="false">
      <c r="A3716" s="76" t="n">
        <v>1547632</v>
      </c>
      <c r="B3716" s="76" t="s">
        <v>15655</v>
      </c>
      <c r="C3716" s="76" t="s">
        <v>8874</v>
      </c>
      <c r="D3716" s="76" t="n">
        <v>1811412</v>
      </c>
      <c r="E3716" s="76" t="s">
        <v>109</v>
      </c>
      <c r="F3716" s="76" t="s">
        <v>109</v>
      </c>
      <c r="H3716" s="78" t="n">
        <v>33084</v>
      </c>
      <c r="I3716" s="76" t="s">
        <v>23</v>
      </c>
      <c r="J3716" s="76" t="n">
        <v>-40</v>
      </c>
      <c r="K3716" s="76" t="s">
        <v>41</v>
      </c>
      <c r="M3716" s="76" t="s">
        <v>111</v>
      </c>
      <c r="N3716" s="79" t="s">
        <v>199</v>
      </c>
      <c r="O3716" s="76" t="s">
        <v>200</v>
      </c>
      <c r="P3716" s="78" t="n">
        <v>45582</v>
      </c>
      <c r="Q3716" s="76" t="s">
        <v>114</v>
      </c>
      <c r="R3716" s="78" t="n">
        <v>45247</v>
      </c>
      <c r="S3716" s="78" t="n">
        <v>45561</v>
      </c>
      <c r="T3716" s="76" t="s">
        <v>201</v>
      </c>
      <c r="U3716" s="76" t="n">
        <v>500</v>
      </c>
      <c r="X3716" s="76" t="n">
        <v>5</v>
      </c>
      <c r="Y3716" s="76" t="s">
        <v>116</v>
      </c>
      <c r="AC3716" s="76" t="s">
        <v>117</v>
      </c>
      <c r="AD3716" s="76" t="s">
        <v>712</v>
      </c>
      <c r="AE3716" s="76" t="n">
        <v>18200</v>
      </c>
      <c r="AF3716" s="76" t="s">
        <v>2354</v>
      </c>
      <c r="AI3716" s="79" t="s">
        <v>2355</v>
      </c>
      <c r="AK3716" s="76" t="s">
        <v>2356</v>
      </c>
      <c r="AL3716" s="76" t="n">
        <v>0</v>
      </c>
      <c r="AM3716" s="76" t="n">
        <v>0</v>
      </c>
    </row>
    <row r="3717" customFormat="false" ht="15" hidden="false" customHeight="false" outlineLevel="0" collapsed="false">
      <c r="A3717" s="76" t="n">
        <v>1222550</v>
      </c>
      <c r="B3717" s="76" t="s">
        <v>15655</v>
      </c>
      <c r="C3717" s="76" t="s">
        <v>2143</v>
      </c>
      <c r="D3717" s="76" t="n">
        <v>3730247</v>
      </c>
      <c r="E3717" s="76" t="s">
        <v>132</v>
      </c>
      <c r="F3717" s="76" t="s">
        <v>132</v>
      </c>
      <c r="H3717" s="78" t="n">
        <v>26650</v>
      </c>
      <c r="I3717" s="76" t="s">
        <v>208</v>
      </c>
      <c r="J3717" s="76" t="s">
        <v>209</v>
      </c>
      <c r="K3717" s="76" t="s">
        <v>41</v>
      </c>
      <c r="M3717" s="76" t="s">
        <v>124</v>
      </c>
      <c r="N3717" s="79" t="s">
        <v>540</v>
      </c>
      <c r="O3717" s="76" t="s">
        <v>541</v>
      </c>
      <c r="P3717" s="78" t="n">
        <v>45546</v>
      </c>
      <c r="Q3717" s="76" t="s">
        <v>114</v>
      </c>
      <c r="R3717" s="78" t="n">
        <v>43364</v>
      </c>
      <c r="S3717" s="78" t="n">
        <v>45163</v>
      </c>
      <c r="T3717" s="76" t="s">
        <v>183</v>
      </c>
      <c r="U3717" s="76" t="n">
        <v>702</v>
      </c>
      <c r="X3717" s="76" t="n">
        <v>7</v>
      </c>
      <c r="Y3717" s="76" t="s">
        <v>116</v>
      </c>
      <c r="AC3717" s="76" t="s">
        <v>117</v>
      </c>
      <c r="AD3717" s="76" t="s">
        <v>542</v>
      </c>
      <c r="AE3717" s="76" t="n">
        <v>37260</v>
      </c>
      <c r="AF3717" s="76" t="s">
        <v>15671</v>
      </c>
      <c r="AJ3717" s="79" t="s">
        <v>15672</v>
      </c>
      <c r="AK3717" s="76" t="s">
        <v>15673</v>
      </c>
      <c r="AL3717" s="76" t="n">
        <v>0</v>
      </c>
      <c r="AM3717" s="76" t="n">
        <v>0</v>
      </c>
    </row>
    <row r="3718" customFormat="false" ht="15" hidden="false" customHeight="false" outlineLevel="0" collapsed="false">
      <c r="A3718" s="76" t="n">
        <v>1562893</v>
      </c>
      <c r="B3718" s="76" t="s">
        <v>15655</v>
      </c>
      <c r="C3718" s="76" t="s">
        <v>3746</v>
      </c>
      <c r="D3718" s="76" t="n">
        <v>4539558</v>
      </c>
      <c r="E3718" s="76" t="s">
        <v>132</v>
      </c>
      <c r="F3718" s="76" t="s">
        <v>109</v>
      </c>
      <c r="H3718" s="78" t="n">
        <v>41479</v>
      </c>
      <c r="I3718" s="76" t="s">
        <v>110</v>
      </c>
      <c r="J3718" s="76" t="n">
        <v>-12</v>
      </c>
      <c r="K3718" s="76" t="s">
        <v>2</v>
      </c>
      <c r="M3718" s="76" t="s">
        <v>134</v>
      </c>
      <c r="N3718" s="79" t="s">
        <v>3310</v>
      </c>
      <c r="O3718" s="76" t="s">
        <v>3311</v>
      </c>
      <c r="P3718" s="78" t="n">
        <v>45554</v>
      </c>
      <c r="Q3718" s="76" t="s">
        <v>114</v>
      </c>
      <c r="R3718" s="78" t="n">
        <v>45328</v>
      </c>
      <c r="T3718" s="76" t="s">
        <v>115</v>
      </c>
      <c r="U3718" s="76" t="n">
        <v>500</v>
      </c>
      <c r="X3718" s="76" t="n">
        <v>5</v>
      </c>
      <c r="Y3718" s="76" t="s">
        <v>116</v>
      </c>
      <c r="AC3718" s="76" t="s">
        <v>117</v>
      </c>
      <c r="AD3718" s="76" t="s">
        <v>9320</v>
      </c>
      <c r="AE3718" s="76" t="n">
        <v>45510</v>
      </c>
      <c r="AF3718" s="76" t="s">
        <v>15674</v>
      </c>
      <c r="AK3718" s="76" t="s">
        <v>15675</v>
      </c>
      <c r="AL3718" s="76" t="n">
        <v>0</v>
      </c>
      <c r="AM3718" s="76" t="n">
        <v>0</v>
      </c>
    </row>
    <row r="3719" customFormat="false" ht="15" hidden="false" customHeight="false" outlineLevel="0" collapsed="false">
      <c r="A3719" s="76" t="n">
        <v>1626833</v>
      </c>
      <c r="B3719" s="76" t="s">
        <v>15655</v>
      </c>
      <c r="C3719" s="76" t="s">
        <v>15676</v>
      </c>
      <c r="D3719" s="76" t="n">
        <v>3612716</v>
      </c>
      <c r="E3719" s="76" t="s">
        <v>109</v>
      </c>
      <c r="H3719" s="78" t="n">
        <v>41315</v>
      </c>
      <c r="I3719" s="76" t="s">
        <v>110</v>
      </c>
      <c r="J3719" s="76" t="n">
        <v>-12</v>
      </c>
      <c r="K3719" s="76" t="s">
        <v>41</v>
      </c>
      <c r="M3719" s="76" t="s">
        <v>269</v>
      </c>
      <c r="N3719" s="79" t="s">
        <v>828</v>
      </c>
      <c r="O3719" s="76" t="s">
        <v>829</v>
      </c>
      <c r="P3719" s="78" t="n">
        <v>45560</v>
      </c>
      <c r="Q3719" s="76" t="s">
        <v>114</v>
      </c>
      <c r="R3719" s="78" t="n">
        <v>45560</v>
      </c>
      <c r="T3719" s="76" t="s">
        <v>115</v>
      </c>
      <c r="U3719" s="76" t="n">
        <v>500</v>
      </c>
      <c r="X3719" s="76" t="n">
        <v>5</v>
      </c>
      <c r="Y3719" s="76" t="s">
        <v>116</v>
      </c>
      <c r="AC3719" s="76" t="s">
        <v>117</v>
      </c>
      <c r="AD3719" s="76" t="s">
        <v>830</v>
      </c>
      <c r="AE3719" s="76" t="n">
        <v>36130</v>
      </c>
      <c r="AF3719" s="76" t="s">
        <v>15677</v>
      </c>
      <c r="AJ3719" s="79" t="s">
        <v>15678</v>
      </c>
      <c r="AK3719" s="76" t="s">
        <v>15679</v>
      </c>
      <c r="AL3719" s="76" t="n">
        <v>0</v>
      </c>
      <c r="AM3719" s="76" t="n">
        <v>0</v>
      </c>
    </row>
    <row r="3720" customFormat="false" ht="15" hidden="false" customHeight="false" outlineLevel="0" collapsed="false">
      <c r="A3720" s="76" t="n">
        <v>922089</v>
      </c>
      <c r="B3720" s="76" t="s">
        <v>15655</v>
      </c>
      <c r="C3720" s="76" t="s">
        <v>4903</v>
      </c>
      <c r="D3720" s="76" t="n">
        <v>8313461</v>
      </c>
      <c r="E3720" s="76" t="s">
        <v>132</v>
      </c>
      <c r="F3720" s="76" t="s">
        <v>132</v>
      </c>
      <c r="H3720" s="78" t="n">
        <v>38418</v>
      </c>
      <c r="I3720" s="76" t="s">
        <v>23</v>
      </c>
      <c r="J3720" s="76" t="n">
        <v>-40</v>
      </c>
      <c r="K3720" s="76" t="s">
        <v>41</v>
      </c>
      <c r="M3720" s="76" t="s">
        <v>111</v>
      </c>
      <c r="N3720" s="79" t="s">
        <v>112</v>
      </c>
      <c r="O3720" s="76" t="s">
        <v>113</v>
      </c>
      <c r="P3720" s="78" t="n">
        <v>45546</v>
      </c>
      <c r="Q3720" s="76" t="s">
        <v>114</v>
      </c>
      <c r="R3720" s="78" t="n">
        <v>41227</v>
      </c>
      <c r="S3720" s="78" t="n">
        <v>45525</v>
      </c>
      <c r="T3720" s="76" t="s">
        <v>201</v>
      </c>
      <c r="U3720" s="76" t="n">
        <v>1028</v>
      </c>
      <c r="X3720" s="76" t="n">
        <v>10</v>
      </c>
      <c r="Y3720" s="76" t="s">
        <v>116</v>
      </c>
      <c r="AB3720" s="78" t="n">
        <v>45184</v>
      </c>
      <c r="AC3720" s="76" t="s">
        <v>117</v>
      </c>
      <c r="AD3720" s="76" t="s">
        <v>1987</v>
      </c>
      <c r="AE3720" s="76" t="n">
        <v>18100</v>
      </c>
      <c r="AF3720" s="76" t="s">
        <v>15680</v>
      </c>
      <c r="AI3720" s="79" t="s">
        <v>15672</v>
      </c>
      <c r="AJ3720" s="79" t="s">
        <v>15681</v>
      </c>
      <c r="AK3720" s="76" t="s">
        <v>15682</v>
      </c>
      <c r="AL3720" s="76" t="n">
        <v>0</v>
      </c>
      <c r="AM3720" s="76" t="n">
        <v>0</v>
      </c>
    </row>
    <row r="3721" customFormat="false" ht="15" hidden="false" customHeight="false" outlineLevel="0" collapsed="false">
      <c r="A3721" s="76" t="n">
        <v>1515554</v>
      </c>
      <c r="B3721" s="76" t="s">
        <v>15655</v>
      </c>
      <c r="C3721" s="76" t="s">
        <v>3589</v>
      </c>
      <c r="D3721" s="76" t="n">
        <v>3736074</v>
      </c>
      <c r="E3721" s="76" t="s">
        <v>132</v>
      </c>
      <c r="F3721" s="76" t="s">
        <v>109</v>
      </c>
      <c r="H3721" s="78" t="n">
        <v>40215</v>
      </c>
      <c r="I3721" s="76" t="s">
        <v>256</v>
      </c>
      <c r="J3721" s="76" t="n">
        <v>-15</v>
      </c>
      <c r="K3721" s="76" t="s">
        <v>41</v>
      </c>
      <c r="M3721" s="76" t="s">
        <v>124</v>
      </c>
      <c r="N3721" s="79" t="s">
        <v>540</v>
      </c>
      <c r="O3721" s="76" t="s">
        <v>541</v>
      </c>
      <c r="P3721" s="78" t="n">
        <v>45546</v>
      </c>
      <c r="Q3721" s="76" t="s">
        <v>114</v>
      </c>
      <c r="R3721" s="78" t="n">
        <v>45188</v>
      </c>
      <c r="S3721" s="78" t="n">
        <v>45525</v>
      </c>
      <c r="T3721" s="76" t="s">
        <v>201</v>
      </c>
      <c r="U3721" s="76" t="n">
        <v>545</v>
      </c>
      <c r="X3721" s="76" t="n">
        <v>5</v>
      </c>
      <c r="Y3721" s="76" t="s">
        <v>116</v>
      </c>
      <c r="AC3721" s="76" t="s">
        <v>117</v>
      </c>
      <c r="AD3721" s="76" t="s">
        <v>542</v>
      </c>
      <c r="AE3721" s="76" t="n">
        <v>37260</v>
      </c>
      <c r="AF3721" s="76" t="s">
        <v>15683</v>
      </c>
      <c r="AJ3721" s="79" t="s">
        <v>15672</v>
      </c>
      <c r="AK3721" s="76" t="s">
        <v>15673</v>
      </c>
      <c r="AL3721" s="76" t="n">
        <v>0</v>
      </c>
      <c r="AM3721" s="76" t="n">
        <v>0</v>
      </c>
    </row>
    <row r="3722" customFormat="false" ht="15" hidden="false" customHeight="false" outlineLevel="0" collapsed="false">
      <c r="A3722" s="76" t="n">
        <v>1553656</v>
      </c>
      <c r="B3722" s="76" t="s">
        <v>15684</v>
      </c>
      <c r="C3722" s="76" t="s">
        <v>15685</v>
      </c>
      <c r="D3722" s="76" t="n">
        <v>3736715</v>
      </c>
      <c r="E3722" s="76" t="s">
        <v>109</v>
      </c>
      <c r="F3722" s="76" t="s">
        <v>132</v>
      </c>
      <c r="H3722" s="78" t="n">
        <v>41056</v>
      </c>
      <c r="I3722" s="76" t="s">
        <v>370</v>
      </c>
      <c r="J3722" s="76" t="n">
        <v>-13</v>
      </c>
      <c r="K3722" s="76" t="s">
        <v>2</v>
      </c>
      <c r="M3722" s="76" t="s">
        <v>124</v>
      </c>
      <c r="N3722" s="79" t="s">
        <v>239</v>
      </c>
      <c r="O3722" s="76" t="s">
        <v>240</v>
      </c>
      <c r="P3722" s="78" t="n">
        <v>45541</v>
      </c>
      <c r="Q3722" s="76" t="s">
        <v>114</v>
      </c>
      <c r="R3722" s="78" t="n">
        <v>45267</v>
      </c>
      <c r="T3722" s="76" t="s">
        <v>115</v>
      </c>
      <c r="U3722" s="76" t="n">
        <v>500</v>
      </c>
      <c r="X3722" s="76" t="n">
        <v>5</v>
      </c>
      <c r="Y3722" s="76" t="s">
        <v>116</v>
      </c>
      <c r="AC3722" s="76" t="s">
        <v>117</v>
      </c>
      <c r="AD3722" s="76" t="s">
        <v>788</v>
      </c>
      <c r="AE3722" s="76" t="n">
        <v>37320</v>
      </c>
      <c r="AF3722" s="76" t="s">
        <v>15686</v>
      </c>
      <c r="AJ3722" s="76" t="s">
        <v>15687</v>
      </c>
      <c r="AK3722" s="76" t="s">
        <v>15688</v>
      </c>
      <c r="AL3722" s="76" t="n">
        <v>1</v>
      </c>
      <c r="AM3722" s="76" t="n">
        <v>1</v>
      </c>
    </row>
    <row r="3723" customFormat="false" ht="15" hidden="false" customHeight="false" outlineLevel="0" collapsed="false">
      <c r="A3723" s="76" t="n">
        <v>1664136</v>
      </c>
      <c r="B3723" s="76" t="s">
        <v>15689</v>
      </c>
      <c r="C3723" s="76" t="s">
        <v>15690</v>
      </c>
      <c r="D3723" s="76" t="n">
        <v>1812222</v>
      </c>
      <c r="E3723" s="76" t="s">
        <v>123</v>
      </c>
      <c r="H3723" s="78" t="n">
        <v>41766</v>
      </c>
      <c r="I3723" s="76" t="s">
        <v>190</v>
      </c>
      <c r="J3723" s="76" t="n">
        <v>-11</v>
      </c>
      <c r="K3723" s="76" t="s">
        <v>2</v>
      </c>
      <c r="M3723" s="76" t="s">
        <v>111</v>
      </c>
      <c r="N3723" s="79" t="s">
        <v>488</v>
      </c>
      <c r="O3723" s="76" t="s">
        <v>489</v>
      </c>
      <c r="P3723" s="78" t="n">
        <v>45628</v>
      </c>
      <c r="Q3723" s="76" t="s">
        <v>114</v>
      </c>
      <c r="R3723" s="78" t="n">
        <v>45628</v>
      </c>
      <c r="T3723" s="76" t="s">
        <v>115</v>
      </c>
      <c r="U3723" s="76" t="n">
        <v>500</v>
      </c>
      <c r="X3723" s="76" t="n">
        <v>5</v>
      </c>
      <c r="Y3723" s="76" t="s">
        <v>116</v>
      </c>
      <c r="AC3723" s="76" t="s">
        <v>117</v>
      </c>
      <c r="AD3723" s="76" t="s">
        <v>3296</v>
      </c>
      <c r="AE3723" s="76" t="n">
        <v>18200</v>
      </c>
      <c r="AF3723" s="76" t="s">
        <v>3297</v>
      </c>
      <c r="AI3723" s="79" t="s">
        <v>3298</v>
      </c>
      <c r="AJ3723" s="79" t="s">
        <v>3298</v>
      </c>
      <c r="AK3723" s="76" t="s">
        <v>2296</v>
      </c>
      <c r="AL3723" s="76" t="n">
        <v>0</v>
      </c>
      <c r="AM3723" s="76" t="n">
        <v>0</v>
      </c>
    </row>
    <row r="3724" customFormat="false" ht="15" hidden="false" customHeight="false" outlineLevel="0" collapsed="false">
      <c r="A3724" s="76" t="n">
        <v>539271</v>
      </c>
      <c r="B3724" s="76" t="s">
        <v>15691</v>
      </c>
      <c r="C3724" s="76" t="s">
        <v>762</v>
      </c>
      <c r="D3724" s="76" t="n">
        <v>186701</v>
      </c>
      <c r="E3724" s="76" t="s">
        <v>475</v>
      </c>
      <c r="F3724" s="76" t="s">
        <v>132</v>
      </c>
      <c r="H3724" s="78" t="n">
        <v>34735</v>
      </c>
      <c r="I3724" s="76" t="s">
        <v>23</v>
      </c>
      <c r="J3724" s="76" t="n">
        <v>-40</v>
      </c>
      <c r="K3724" s="76" t="s">
        <v>41</v>
      </c>
      <c r="M3724" s="76" t="s">
        <v>111</v>
      </c>
      <c r="N3724" s="79" t="s">
        <v>3160</v>
      </c>
      <c r="O3724" s="76" t="s">
        <v>3161</v>
      </c>
      <c r="P3724" s="78" t="n">
        <v>45477</v>
      </c>
      <c r="Q3724" s="76" t="s">
        <v>114</v>
      </c>
      <c r="R3724" s="78" t="n">
        <v>38981</v>
      </c>
      <c r="S3724" s="78" t="n">
        <v>44749</v>
      </c>
      <c r="T3724" s="76" t="s">
        <v>183</v>
      </c>
      <c r="U3724" s="76" t="n">
        <v>1260</v>
      </c>
      <c r="X3724" s="76" t="n">
        <v>12</v>
      </c>
      <c r="Y3724" s="76" t="s">
        <v>116</v>
      </c>
      <c r="AC3724" s="76" t="s">
        <v>117</v>
      </c>
      <c r="AD3724" s="76" t="s">
        <v>4689</v>
      </c>
      <c r="AE3724" s="76" t="n">
        <v>18130</v>
      </c>
      <c r="AF3724" s="76" t="s">
        <v>15692</v>
      </c>
      <c r="AK3724" s="76" t="s">
        <v>15693</v>
      </c>
      <c r="AL3724" s="76" t="n">
        <v>0</v>
      </c>
      <c r="AM3724" s="76" t="n">
        <v>0</v>
      </c>
    </row>
    <row r="3725" customFormat="false" ht="15" hidden="false" customHeight="false" outlineLevel="0" collapsed="false">
      <c r="A3725" s="76" t="n">
        <v>461850</v>
      </c>
      <c r="B3725" s="76" t="s">
        <v>15691</v>
      </c>
      <c r="C3725" s="76" t="s">
        <v>336</v>
      </c>
      <c r="D3725" s="76" t="n">
        <v>186399</v>
      </c>
      <c r="E3725" s="76" t="s">
        <v>475</v>
      </c>
      <c r="F3725" s="76" t="s">
        <v>132</v>
      </c>
      <c r="H3725" s="78" t="n">
        <v>19809</v>
      </c>
      <c r="I3725" s="76" t="s">
        <v>594</v>
      </c>
      <c r="J3725" s="76" t="s">
        <v>595</v>
      </c>
      <c r="K3725" s="76" t="s">
        <v>41</v>
      </c>
      <c r="M3725" s="76" t="s">
        <v>111</v>
      </c>
      <c r="N3725" s="79" t="s">
        <v>3160</v>
      </c>
      <c r="O3725" s="76" t="s">
        <v>3161</v>
      </c>
      <c r="P3725" s="78" t="n">
        <v>45477</v>
      </c>
      <c r="Q3725" s="76" t="s">
        <v>114</v>
      </c>
      <c r="R3725" s="78" t="n">
        <v>38369</v>
      </c>
      <c r="S3725" s="78" t="n">
        <v>44749</v>
      </c>
      <c r="T3725" s="76" t="s">
        <v>183</v>
      </c>
      <c r="U3725" s="76" t="n">
        <v>952</v>
      </c>
      <c r="X3725" s="76" t="n">
        <v>9</v>
      </c>
      <c r="Y3725" s="76" t="s">
        <v>116</v>
      </c>
      <c r="AC3725" s="76" t="s">
        <v>117</v>
      </c>
      <c r="AD3725" s="76" t="s">
        <v>11947</v>
      </c>
      <c r="AE3725" s="76" t="n">
        <v>18130</v>
      </c>
      <c r="AF3725" s="76" t="s">
        <v>15694</v>
      </c>
      <c r="AJ3725" s="79" t="s">
        <v>15695</v>
      </c>
      <c r="AK3725" s="76" t="s">
        <v>15696</v>
      </c>
      <c r="AL3725" s="76" t="n">
        <v>0</v>
      </c>
      <c r="AM3725" s="76" t="n">
        <v>0</v>
      </c>
    </row>
    <row r="3726" customFormat="false" ht="15" hidden="false" customHeight="false" outlineLevel="0" collapsed="false">
      <c r="A3726" s="76" t="n">
        <v>1418033</v>
      </c>
      <c r="B3726" s="76" t="s">
        <v>15697</v>
      </c>
      <c r="C3726" s="76" t="s">
        <v>1019</v>
      </c>
      <c r="D3726" s="76" t="n">
        <v>3733841</v>
      </c>
      <c r="E3726" s="76" t="s">
        <v>109</v>
      </c>
      <c r="F3726" s="76" t="s">
        <v>109</v>
      </c>
      <c r="H3726" s="78" t="n">
        <v>40761</v>
      </c>
      <c r="I3726" s="76" t="s">
        <v>144</v>
      </c>
      <c r="J3726" s="76" t="n">
        <v>-14</v>
      </c>
      <c r="K3726" s="76" t="s">
        <v>41</v>
      </c>
      <c r="M3726" s="76" t="s">
        <v>124</v>
      </c>
      <c r="N3726" s="79" t="s">
        <v>125</v>
      </c>
      <c r="O3726" s="76" t="s">
        <v>126</v>
      </c>
      <c r="P3726" s="78" t="n">
        <v>45535</v>
      </c>
      <c r="Q3726" s="76" t="s">
        <v>114</v>
      </c>
      <c r="R3726" s="78" t="n">
        <v>44805</v>
      </c>
      <c r="T3726" s="76" t="s">
        <v>115</v>
      </c>
      <c r="U3726" s="76" t="n">
        <v>500</v>
      </c>
      <c r="X3726" s="76" t="n">
        <v>5</v>
      </c>
      <c r="Y3726" s="76" t="s">
        <v>116</v>
      </c>
      <c r="AC3726" s="76" t="s">
        <v>117</v>
      </c>
      <c r="AD3726" s="76" t="s">
        <v>127</v>
      </c>
      <c r="AE3726" s="76" t="n">
        <v>37000</v>
      </c>
      <c r="AF3726" s="76" t="s">
        <v>15698</v>
      </c>
      <c r="AJ3726" s="79" t="s">
        <v>15699</v>
      </c>
      <c r="AK3726" s="76" t="s">
        <v>15700</v>
      </c>
      <c r="AL3726" s="76" t="n">
        <v>0</v>
      </c>
      <c r="AM3726" s="76" t="n">
        <v>0</v>
      </c>
    </row>
    <row r="3727" customFormat="false" ht="15" hidden="false" customHeight="false" outlineLevel="0" collapsed="false">
      <c r="A3727" s="76" t="n">
        <v>1631965</v>
      </c>
      <c r="B3727" s="76" t="s">
        <v>15701</v>
      </c>
      <c r="C3727" s="76" t="s">
        <v>1061</v>
      </c>
      <c r="D3727" s="76" t="n">
        <v>4540746</v>
      </c>
      <c r="E3727" s="76" t="s">
        <v>109</v>
      </c>
      <c r="H3727" s="78" t="n">
        <v>42965</v>
      </c>
      <c r="I3727" s="76" t="s">
        <v>109</v>
      </c>
      <c r="J3727" s="76" t="n">
        <v>-9</v>
      </c>
      <c r="K3727" s="76" t="s">
        <v>41</v>
      </c>
      <c r="M3727" s="76" t="s">
        <v>134</v>
      </c>
      <c r="N3727" s="79" t="s">
        <v>449</v>
      </c>
      <c r="O3727" s="76" t="s">
        <v>450</v>
      </c>
      <c r="P3727" s="78" t="n">
        <v>45564</v>
      </c>
      <c r="Q3727" s="76" t="s">
        <v>114</v>
      </c>
      <c r="R3727" s="78" t="n">
        <v>45564</v>
      </c>
      <c r="T3727" s="76" t="s">
        <v>115</v>
      </c>
      <c r="U3727" s="76" t="n">
        <v>500</v>
      </c>
      <c r="X3727" s="76" t="n">
        <v>5</v>
      </c>
      <c r="Y3727" s="76" t="s">
        <v>116</v>
      </c>
      <c r="AC3727" s="76" t="s">
        <v>117</v>
      </c>
      <c r="AD3727" s="76" t="s">
        <v>451</v>
      </c>
      <c r="AE3727" s="76" t="n">
        <v>45100</v>
      </c>
      <c r="AF3727" s="76" t="s">
        <v>452</v>
      </c>
      <c r="AK3727" s="76" t="s">
        <v>453</v>
      </c>
      <c r="AL3727" s="76" t="n">
        <v>0</v>
      </c>
      <c r="AM3727" s="76" t="n">
        <v>0</v>
      </c>
    </row>
    <row r="3728" customFormat="false" ht="15" hidden="false" customHeight="false" outlineLevel="0" collapsed="false">
      <c r="A3728" s="76" t="n">
        <v>654788</v>
      </c>
      <c r="B3728" s="76" t="s">
        <v>15702</v>
      </c>
      <c r="C3728" s="76" t="s">
        <v>1849</v>
      </c>
      <c r="D3728" s="76" t="n">
        <v>3720199</v>
      </c>
      <c r="E3728" s="76" t="s">
        <v>132</v>
      </c>
      <c r="F3728" s="76" t="s">
        <v>132</v>
      </c>
      <c r="H3728" s="78" t="n">
        <v>25073</v>
      </c>
      <c r="I3728" s="76" t="s">
        <v>321</v>
      </c>
      <c r="J3728" s="76" t="s">
        <v>322</v>
      </c>
      <c r="K3728" s="76" t="s">
        <v>41</v>
      </c>
      <c r="M3728" s="76" t="s">
        <v>124</v>
      </c>
      <c r="N3728" s="79" t="s">
        <v>496</v>
      </c>
      <c r="O3728" s="76" t="s">
        <v>497</v>
      </c>
      <c r="P3728" s="78" t="n">
        <v>45552</v>
      </c>
      <c r="Q3728" s="76" t="s">
        <v>114</v>
      </c>
      <c r="R3728" s="78" t="n">
        <v>39721</v>
      </c>
      <c r="S3728" s="78" t="n">
        <v>45194</v>
      </c>
      <c r="T3728" s="76" t="s">
        <v>183</v>
      </c>
      <c r="U3728" s="76" t="n">
        <v>988</v>
      </c>
      <c r="X3728" s="76" t="n">
        <v>9</v>
      </c>
      <c r="Y3728" s="76" t="s">
        <v>116</v>
      </c>
      <c r="AC3728" s="76" t="s">
        <v>117</v>
      </c>
      <c r="AD3728" s="76" t="s">
        <v>1512</v>
      </c>
      <c r="AE3728" s="76" t="n">
        <v>37230</v>
      </c>
      <c r="AF3728" s="76" t="s">
        <v>15703</v>
      </c>
      <c r="AI3728" s="79" t="s">
        <v>12239</v>
      </c>
      <c r="AK3728" s="76" t="s">
        <v>15704</v>
      </c>
      <c r="AL3728" s="76" t="n">
        <v>0</v>
      </c>
      <c r="AM3728" s="76" t="n">
        <v>0</v>
      </c>
    </row>
    <row r="3729" customFormat="false" ht="15" hidden="false" customHeight="false" outlineLevel="0" collapsed="false">
      <c r="A3729" s="76" t="n">
        <v>1486023</v>
      </c>
      <c r="B3729" s="76" t="s">
        <v>15705</v>
      </c>
      <c r="C3729" s="76" t="s">
        <v>1081</v>
      </c>
      <c r="D3729" s="76" t="n">
        <v>4537325</v>
      </c>
      <c r="E3729" s="76" t="s">
        <v>132</v>
      </c>
      <c r="F3729" s="76" t="s">
        <v>109</v>
      </c>
      <c r="H3729" s="78" t="n">
        <v>26727</v>
      </c>
      <c r="I3729" s="76" t="s">
        <v>208</v>
      </c>
      <c r="J3729" s="76" t="s">
        <v>209</v>
      </c>
      <c r="K3729" s="76" t="s">
        <v>41</v>
      </c>
      <c r="M3729" s="76" t="s">
        <v>134</v>
      </c>
      <c r="N3729" s="79" t="s">
        <v>135</v>
      </c>
      <c r="O3729" s="76" t="s">
        <v>136</v>
      </c>
      <c r="P3729" s="78" t="n">
        <v>45553</v>
      </c>
      <c r="Q3729" s="76" t="s">
        <v>114</v>
      </c>
      <c r="R3729" s="78" t="n">
        <v>45056</v>
      </c>
      <c r="S3729" s="78" t="n">
        <v>44988</v>
      </c>
      <c r="T3729" s="76" t="s">
        <v>183</v>
      </c>
      <c r="U3729" s="76" t="n">
        <v>500</v>
      </c>
      <c r="X3729" s="76" t="n">
        <v>5</v>
      </c>
      <c r="Y3729" s="76" t="s">
        <v>116</v>
      </c>
      <c r="AC3729" s="76" t="s">
        <v>117</v>
      </c>
      <c r="AD3729" s="76" t="s">
        <v>15706</v>
      </c>
      <c r="AE3729" s="76" t="n">
        <v>45700</v>
      </c>
      <c r="AF3729" s="76" t="s">
        <v>15707</v>
      </c>
      <c r="AJ3729" s="76" t="s">
        <v>15708</v>
      </c>
      <c r="AK3729" s="76" t="s">
        <v>15709</v>
      </c>
      <c r="AL3729" s="76" t="n">
        <v>0</v>
      </c>
      <c r="AM3729" s="76" t="n">
        <v>0</v>
      </c>
    </row>
    <row r="3730" customFormat="false" ht="15" hidden="false" customHeight="false" outlineLevel="0" collapsed="false">
      <c r="A3730" s="76" t="n">
        <v>1624217</v>
      </c>
      <c r="B3730" s="76" t="s">
        <v>15710</v>
      </c>
      <c r="C3730" s="76" t="s">
        <v>3920</v>
      </c>
      <c r="D3730" s="76" t="n">
        <v>3737499</v>
      </c>
      <c r="E3730" s="76" t="s">
        <v>109</v>
      </c>
      <c r="H3730" s="78" t="n">
        <v>43415</v>
      </c>
      <c r="I3730" s="76" t="s">
        <v>109</v>
      </c>
      <c r="J3730" s="76" t="n">
        <v>-9</v>
      </c>
      <c r="K3730" s="76" t="s">
        <v>41</v>
      </c>
      <c r="M3730" s="76" t="s">
        <v>124</v>
      </c>
      <c r="N3730" s="79" t="s">
        <v>1338</v>
      </c>
      <c r="O3730" s="76" t="s">
        <v>1339</v>
      </c>
      <c r="P3730" s="78" t="n">
        <v>45558</v>
      </c>
      <c r="Q3730" s="76" t="s">
        <v>114</v>
      </c>
      <c r="R3730" s="78" t="n">
        <v>45558</v>
      </c>
      <c r="T3730" s="76" t="s">
        <v>115</v>
      </c>
      <c r="U3730" s="76" t="n">
        <v>500</v>
      </c>
      <c r="X3730" s="76" t="n">
        <v>5</v>
      </c>
      <c r="Y3730" s="76" t="s">
        <v>116</v>
      </c>
      <c r="AC3730" s="76" t="s">
        <v>117</v>
      </c>
      <c r="AD3730" s="76" t="s">
        <v>1340</v>
      </c>
      <c r="AE3730" s="76" t="n">
        <v>37130</v>
      </c>
      <c r="AF3730" s="76" t="s">
        <v>15711</v>
      </c>
      <c r="AJ3730" s="76" t="s">
        <v>15712</v>
      </c>
      <c r="AK3730" s="76" t="s">
        <v>15713</v>
      </c>
      <c r="AL3730" s="76" t="n">
        <v>1</v>
      </c>
      <c r="AM3730" s="76" t="n">
        <v>0</v>
      </c>
    </row>
    <row r="3731" customFormat="false" ht="15" hidden="false" customHeight="false" outlineLevel="0" collapsed="false">
      <c r="A3731" s="76" t="n">
        <v>562967</v>
      </c>
      <c r="B3731" s="76" t="s">
        <v>15714</v>
      </c>
      <c r="C3731" s="76" t="s">
        <v>800</v>
      </c>
      <c r="D3731" s="76" t="n">
        <v>896248</v>
      </c>
      <c r="E3731" s="76" t="s">
        <v>132</v>
      </c>
      <c r="F3731" s="76" t="s">
        <v>132</v>
      </c>
      <c r="H3731" s="78" t="n">
        <v>33108</v>
      </c>
      <c r="I3731" s="76" t="s">
        <v>23</v>
      </c>
      <c r="J3731" s="76" t="n">
        <v>-40</v>
      </c>
      <c r="K3731" s="76" t="s">
        <v>41</v>
      </c>
      <c r="M3731" s="76" t="s">
        <v>286</v>
      </c>
      <c r="N3731" s="79" t="s">
        <v>385</v>
      </c>
      <c r="O3731" s="76" t="s">
        <v>386</v>
      </c>
      <c r="P3731" s="78" t="n">
        <v>45570</v>
      </c>
      <c r="Q3731" s="76" t="s">
        <v>114</v>
      </c>
      <c r="R3731" s="78" t="n">
        <v>39043</v>
      </c>
      <c r="S3731" s="78" t="n">
        <v>44859</v>
      </c>
      <c r="T3731" s="76" t="s">
        <v>183</v>
      </c>
      <c r="U3731" s="76" t="n">
        <v>788</v>
      </c>
      <c r="X3731" s="76" t="n">
        <v>7</v>
      </c>
      <c r="Y3731" s="76" t="s">
        <v>116</v>
      </c>
      <c r="AC3731" s="76" t="s">
        <v>117</v>
      </c>
      <c r="AD3731" s="76" t="s">
        <v>6092</v>
      </c>
      <c r="AE3731" s="76" t="n">
        <v>41000</v>
      </c>
      <c r="AF3731" s="76" t="s">
        <v>15715</v>
      </c>
      <c r="AJ3731" s="79" t="s">
        <v>15716</v>
      </c>
      <c r="AK3731" s="76" t="s">
        <v>15717</v>
      </c>
      <c r="AL3731" s="76" t="n">
        <v>0</v>
      </c>
      <c r="AM3731" s="76" t="n">
        <v>0</v>
      </c>
    </row>
    <row r="3732" customFormat="false" ht="15" hidden="false" customHeight="false" outlineLevel="0" collapsed="false">
      <c r="A3732" s="76" t="n">
        <v>860264</v>
      </c>
      <c r="B3732" s="76" t="s">
        <v>15718</v>
      </c>
      <c r="C3732" s="76" t="s">
        <v>685</v>
      </c>
      <c r="D3732" s="76" t="n">
        <v>4523049</v>
      </c>
      <c r="E3732" s="76" t="s">
        <v>109</v>
      </c>
      <c r="H3732" s="78" t="n">
        <v>21343</v>
      </c>
      <c r="I3732" s="76" t="s">
        <v>305</v>
      </c>
      <c r="J3732" s="76" t="s">
        <v>306</v>
      </c>
      <c r="K3732" s="76" t="s">
        <v>41</v>
      </c>
      <c r="M3732" s="76" t="s">
        <v>134</v>
      </c>
      <c r="N3732" s="79" t="s">
        <v>1444</v>
      </c>
      <c r="O3732" s="76" t="s">
        <v>1445</v>
      </c>
      <c r="P3732" s="78" t="n">
        <v>45545</v>
      </c>
      <c r="Q3732" s="76" t="s">
        <v>114</v>
      </c>
      <c r="R3732" s="78" t="n">
        <v>40865</v>
      </c>
      <c r="S3732" s="78" t="n">
        <v>45539</v>
      </c>
      <c r="T3732" s="76" t="s">
        <v>201</v>
      </c>
      <c r="U3732" s="76" t="n">
        <v>500</v>
      </c>
      <c r="X3732" s="76" t="n">
        <v>5</v>
      </c>
      <c r="Y3732" s="76" t="s">
        <v>116</v>
      </c>
      <c r="AC3732" s="76" t="s">
        <v>117</v>
      </c>
      <c r="AD3732" s="76" t="s">
        <v>974</v>
      </c>
      <c r="AE3732" s="76" t="n">
        <v>45100</v>
      </c>
      <c r="AF3732" s="76" t="s">
        <v>15719</v>
      </c>
      <c r="AG3732" s="76" t="s">
        <v>15720</v>
      </c>
      <c r="AI3732" s="79" t="s">
        <v>15721</v>
      </c>
      <c r="AJ3732" s="79" t="s">
        <v>15722</v>
      </c>
      <c r="AK3732" s="76" t="s">
        <v>15723</v>
      </c>
      <c r="AL3732" s="76" t="n">
        <v>0</v>
      </c>
      <c r="AM3732" s="76" t="n">
        <v>0</v>
      </c>
    </row>
    <row r="3733" customFormat="false" ht="15" hidden="false" customHeight="false" outlineLevel="0" collapsed="false">
      <c r="A3733" s="76" t="n">
        <v>302247</v>
      </c>
      <c r="B3733" s="76" t="s">
        <v>15718</v>
      </c>
      <c r="C3733" s="76" t="s">
        <v>2029</v>
      </c>
      <c r="D3733" s="76" t="n">
        <v>288675</v>
      </c>
      <c r="E3733" s="76" t="s">
        <v>475</v>
      </c>
      <c r="F3733" s="76" t="s">
        <v>132</v>
      </c>
      <c r="H3733" s="78" t="n">
        <v>32380</v>
      </c>
      <c r="I3733" s="76" t="s">
        <v>23</v>
      </c>
      <c r="J3733" s="76" t="n">
        <v>-40</v>
      </c>
      <c r="K3733" s="76" t="s">
        <v>41</v>
      </c>
      <c r="M3733" s="76" t="s">
        <v>155</v>
      </c>
      <c r="N3733" s="79" t="s">
        <v>874</v>
      </c>
      <c r="O3733" s="76" t="s">
        <v>875</v>
      </c>
      <c r="P3733" s="78" t="n">
        <v>45481</v>
      </c>
      <c r="Q3733" s="76" t="s">
        <v>114</v>
      </c>
      <c r="R3733" s="78" t="n">
        <v>37515</v>
      </c>
      <c r="S3733" s="78" t="n">
        <v>44802</v>
      </c>
      <c r="T3733" s="76" t="s">
        <v>183</v>
      </c>
      <c r="U3733" s="76" t="n">
        <v>857</v>
      </c>
      <c r="X3733" s="76" t="n">
        <v>8</v>
      </c>
      <c r="Y3733" s="76" t="s">
        <v>116</v>
      </c>
      <c r="AC3733" s="76" t="s">
        <v>117</v>
      </c>
      <c r="AD3733" s="76" t="s">
        <v>15724</v>
      </c>
      <c r="AE3733" s="76" t="n">
        <v>28700</v>
      </c>
      <c r="AF3733" s="76" t="s">
        <v>15725</v>
      </c>
      <c r="AJ3733" s="79" t="s">
        <v>15726</v>
      </c>
      <c r="AK3733" s="76" t="s">
        <v>15727</v>
      </c>
      <c r="AL3733" s="76" t="n">
        <v>1</v>
      </c>
      <c r="AM3733" s="76" t="n">
        <v>0</v>
      </c>
    </row>
    <row r="3734" customFormat="false" ht="15" hidden="false" customHeight="false" outlineLevel="0" collapsed="false">
      <c r="A3734" s="76" t="n">
        <v>1641770</v>
      </c>
      <c r="B3734" s="76" t="s">
        <v>15718</v>
      </c>
      <c r="C3734" s="76" t="s">
        <v>238</v>
      </c>
      <c r="D3734" s="76" t="n">
        <v>2817615</v>
      </c>
      <c r="E3734" s="76" t="s">
        <v>109</v>
      </c>
      <c r="H3734" s="78" t="n">
        <v>42105</v>
      </c>
      <c r="I3734" s="76" t="s">
        <v>231</v>
      </c>
      <c r="J3734" s="76" t="n">
        <v>-10</v>
      </c>
      <c r="K3734" s="76" t="s">
        <v>41</v>
      </c>
      <c r="M3734" s="76" t="s">
        <v>155</v>
      </c>
      <c r="N3734" s="79" t="s">
        <v>874</v>
      </c>
      <c r="O3734" s="76" t="s">
        <v>875</v>
      </c>
      <c r="P3734" s="78" t="n">
        <v>45573</v>
      </c>
      <c r="Q3734" s="76" t="s">
        <v>114</v>
      </c>
      <c r="R3734" s="78" t="n">
        <v>45573</v>
      </c>
      <c r="T3734" s="76" t="s">
        <v>115</v>
      </c>
      <c r="U3734" s="76" t="n">
        <v>500</v>
      </c>
      <c r="X3734" s="76" t="n">
        <v>5</v>
      </c>
      <c r="Y3734" s="76" t="s">
        <v>116</v>
      </c>
      <c r="AC3734" s="76" t="s">
        <v>117</v>
      </c>
      <c r="AD3734" s="76" t="s">
        <v>15724</v>
      </c>
      <c r="AE3734" s="76" t="n">
        <v>28700</v>
      </c>
      <c r="AF3734" s="76" t="s">
        <v>15725</v>
      </c>
      <c r="AK3734" s="76" t="s">
        <v>15727</v>
      </c>
      <c r="AL3734" s="76" t="n">
        <v>1</v>
      </c>
      <c r="AM3734" s="76" t="n">
        <v>0</v>
      </c>
    </row>
    <row r="3735" customFormat="false" ht="15" hidden="false" customHeight="false" outlineLevel="0" collapsed="false">
      <c r="A3735" s="76" t="n">
        <v>806758</v>
      </c>
      <c r="B3735" s="76" t="s">
        <v>15728</v>
      </c>
      <c r="C3735" s="76" t="s">
        <v>425</v>
      </c>
      <c r="D3735" s="76" t="n">
        <v>4522058</v>
      </c>
      <c r="E3735" s="76" t="s">
        <v>109</v>
      </c>
      <c r="F3735" s="76" t="s">
        <v>109</v>
      </c>
      <c r="H3735" s="78" t="n">
        <v>26377</v>
      </c>
      <c r="I3735" s="76" t="s">
        <v>208</v>
      </c>
      <c r="J3735" s="76" t="s">
        <v>209</v>
      </c>
      <c r="K3735" s="76" t="s">
        <v>41</v>
      </c>
      <c r="M3735" s="76" t="s">
        <v>134</v>
      </c>
      <c r="N3735" s="79" t="s">
        <v>586</v>
      </c>
      <c r="O3735" s="76" t="s">
        <v>587</v>
      </c>
      <c r="P3735" s="78" t="n">
        <v>45622</v>
      </c>
      <c r="Q3735" s="76" t="s">
        <v>114</v>
      </c>
      <c r="R3735" s="78" t="n">
        <v>40561</v>
      </c>
      <c r="T3735" s="76" t="s">
        <v>325</v>
      </c>
      <c r="U3735" s="76" t="n">
        <v>1381</v>
      </c>
      <c r="X3735" s="76" t="n">
        <v>13</v>
      </c>
      <c r="Y3735" s="76" t="s">
        <v>116</v>
      </c>
      <c r="AC3735" s="76" t="s">
        <v>117</v>
      </c>
      <c r="AD3735" s="76" t="s">
        <v>5431</v>
      </c>
      <c r="AE3735" s="76" t="n">
        <v>45140</v>
      </c>
      <c r="AF3735" s="76" t="s">
        <v>15729</v>
      </c>
      <c r="AG3735" s="76" t="s">
        <v>15730</v>
      </c>
      <c r="AJ3735" s="79" t="s">
        <v>15731</v>
      </c>
      <c r="AK3735" s="76" t="s">
        <v>15732</v>
      </c>
      <c r="AL3735" s="76" t="n">
        <v>0</v>
      </c>
      <c r="AM3735" s="76" t="n">
        <v>0</v>
      </c>
    </row>
    <row r="3736" customFormat="false" ht="15" hidden="false" customHeight="false" outlineLevel="0" collapsed="false">
      <c r="A3736" s="76" t="n">
        <v>1667033</v>
      </c>
      <c r="B3736" s="76" t="s">
        <v>15733</v>
      </c>
      <c r="C3736" s="76" t="s">
        <v>355</v>
      </c>
      <c r="D3736" s="76" t="n">
        <v>4116837</v>
      </c>
      <c r="E3736" s="76" t="s">
        <v>109</v>
      </c>
      <c r="H3736" s="78" t="n">
        <v>21441</v>
      </c>
      <c r="I3736" s="76" t="s">
        <v>305</v>
      </c>
      <c r="J3736" s="76" t="s">
        <v>306</v>
      </c>
      <c r="K3736" s="76" t="s">
        <v>41</v>
      </c>
      <c r="M3736" s="76" t="s">
        <v>286</v>
      </c>
      <c r="N3736" s="79" t="s">
        <v>4561</v>
      </c>
      <c r="O3736" s="76" t="s">
        <v>4562</v>
      </c>
      <c r="P3736" s="78" t="n">
        <v>45635</v>
      </c>
      <c r="Q3736" s="76" t="s">
        <v>114</v>
      </c>
      <c r="R3736" s="78" t="n">
        <v>45635</v>
      </c>
      <c r="S3736" s="78" t="n">
        <v>45630</v>
      </c>
      <c r="T3736" s="76" t="s">
        <v>201</v>
      </c>
      <c r="U3736" s="76" t="n">
        <v>500</v>
      </c>
      <c r="X3736" s="76" t="n">
        <v>5</v>
      </c>
      <c r="Y3736" s="76" t="s">
        <v>116</v>
      </c>
      <c r="AC3736" s="76" t="s">
        <v>117</v>
      </c>
      <c r="AD3736" s="76" t="s">
        <v>13451</v>
      </c>
      <c r="AE3736" s="76" t="n">
        <v>41250</v>
      </c>
      <c r="AF3736" s="76" t="s">
        <v>15734</v>
      </c>
      <c r="AJ3736" s="76" t="s">
        <v>15735</v>
      </c>
      <c r="AK3736" s="76" t="s">
        <v>15736</v>
      </c>
      <c r="AL3736" s="76" t="n">
        <v>0</v>
      </c>
      <c r="AM3736" s="76" t="n">
        <v>0</v>
      </c>
    </row>
    <row r="3737" customFormat="false" ht="15" hidden="false" customHeight="false" outlineLevel="0" collapsed="false">
      <c r="A3737" s="76" t="n">
        <v>1549878</v>
      </c>
      <c r="B3737" s="76" t="s">
        <v>15737</v>
      </c>
      <c r="C3737" s="76" t="s">
        <v>2186</v>
      </c>
      <c r="D3737" s="76" t="n">
        <v>4116106</v>
      </c>
      <c r="E3737" s="76" t="s">
        <v>109</v>
      </c>
      <c r="F3737" s="76" t="s">
        <v>109</v>
      </c>
      <c r="H3737" s="78" t="n">
        <v>38516</v>
      </c>
      <c r="I3737" s="76" t="s">
        <v>23</v>
      </c>
      <c r="J3737" s="76" t="n">
        <v>-40</v>
      </c>
      <c r="K3737" s="76" t="s">
        <v>41</v>
      </c>
      <c r="M3737" s="76" t="s">
        <v>286</v>
      </c>
      <c r="N3737" s="79" t="s">
        <v>2544</v>
      </c>
      <c r="O3737" s="76" t="s">
        <v>2545</v>
      </c>
      <c r="P3737" s="78" t="n">
        <v>45583</v>
      </c>
      <c r="Q3737" s="76" t="s">
        <v>114</v>
      </c>
      <c r="R3737" s="78" t="n">
        <v>45255</v>
      </c>
      <c r="T3737" s="76" t="s">
        <v>325</v>
      </c>
      <c r="U3737" s="76" t="n">
        <v>500</v>
      </c>
      <c r="X3737" s="76" t="n">
        <v>5</v>
      </c>
      <c r="Y3737" s="76" t="s">
        <v>116</v>
      </c>
      <c r="AC3737" s="76" t="s">
        <v>117</v>
      </c>
      <c r="AD3737" s="76" t="s">
        <v>15738</v>
      </c>
      <c r="AE3737" s="76" t="n">
        <v>72120</v>
      </c>
      <c r="AF3737" s="76" t="s">
        <v>15739</v>
      </c>
      <c r="AI3737" s="79" t="s">
        <v>15740</v>
      </c>
      <c r="AJ3737" s="79" t="s">
        <v>15741</v>
      </c>
      <c r="AK3737" s="76" t="s">
        <v>15742</v>
      </c>
      <c r="AL3737" s="76" t="n">
        <v>0</v>
      </c>
      <c r="AM3737" s="76" t="n">
        <v>0</v>
      </c>
    </row>
    <row r="3738" customFormat="false" ht="15" hidden="false" customHeight="false" outlineLevel="0" collapsed="false">
      <c r="A3738" s="76" t="n">
        <v>1527532</v>
      </c>
      <c r="B3738" s="76" t="s">
        <v>15743</v>
      </c>
      <c r="C3738" s="76" t="s">
        <v>525</v>
      </c>
      <c r="D3738" s="76" t="n">
        <v>3736307</v>
      </c>
      <c r="E3738" s="76" t="s">
        <v>109</v>
      </c>
      <c r="F3738" s="76" t="s">
        <v>109</v>
      </c>
      <c r="H3738" s="78" t="n">
        <v>41090</v>
      </c>
      <c r="I3738" s="76" t="s">
        <v>370</v>
      </c>
      <c r="J3738" s="76" t="n">
        <v>-13</v>
      </c>
      <c r="K3738" s="76" t="s">
        <v>41</v>
      </c>
      <c r="M3738" s="76" t="s">
        <v>124</v>
      </c>
      <c r="N3738" s="79" t="s">
        <v>6069</v>
      </c>
      <c r="O3738" s="76" t="s">
        <v>6070</v>
      </c>
      <c r="P3738" s="78" t="n">
        <v>45543</v>
      </c>
      <c r="Q3738" s="76" t="s">
        <v>114</v>
      </c>
      <c r="R3738" s="78" t="n">
        <v>45200</v>
      </c>
      <c r="T3738" s="76" t="s">
        <v>115</v>
      </c>
      <c r="U3738" s="76" t="n">
        <v>500</v>
      </c>
      <c r="X3738" s="76" t="n">
        <v>5</v>
      </c>
      <c r="Y3738" s="76" t="s">
        <v>116</v>
      </c>
      <c r="AC3738" s="76" t="s">
        <v>117</v>
      </c>
      <c r="AD3738" s="76" t="s">
        <v>15744</v>
      </c>
      <c r="AE3738" s="76" t="n">
        <v>37360</v>
      </c>
      <c r="AF3738" s="76" t="s">
        <v>15745</v>
      </c>
      <c r="AJ3738" s="79" t="s">
        <v>15746</v>
      </c>
      <c r="AK3738" s="76" t="s">
        <v>15747</v>
      </c>
      <c r="AL3738" s="76" t="n">
        <v>0</v>
      </c>
      <c r="AM3738" s="76" t="n">
        <v>0</v>
      </c>
    </row>
    <row r="3739" customFormat="false" ht="15" hidden="false" customHeight="false" outlineLevel="0" collapsed="false">
      <c r="A3739" s="76" t="n">
        <v>980257</v>
      </c>
      <c r="B3739" s="76" t="s">
        <v>15748</v>
      </c>
      <c r="C3739" s="76" t="s">
        <v>1428</v>
      </c>
      <c r="D3739" s="76" t="n">
        <v>3725661</v>
      </c>
      <c r="E3739" s="76" t="s">
        <v>132</v>
      </c>
      <c r="F3739" s="76" t="s">
        <v>132</v>
      </c>
      <c r="H3739" s="78" t="n">
        <v>22800</v>
      </c>
      <c r="I3739" s="76" t="s">
        <v>267</v>
      </c>
      <c r="J3739" s="76" t="s">
        <v>268</v>
      </c>
      <c r="K3739" s="76" t="s">
        <v>41</v>
      </c>
      <c r="M3739" s="76" t="s">
        <v>124</v>
      </c>
      <c r="N3739" s="79" t="s">
        <v>2113</v>
      </c>
      <c r="O3739" s="76" t="s">
        <v>2114</v>
      </c>
      <c r="P3739" s="78" t="n">
        <v>45554</v>
      </c>
      <c r="Q3739" s="76" t="s">
        <v>114</v>
      </c>
      <c r="R3739" s="78" t="n">
        <v>41586</v>
      </c>
      <c r="S3739" s="78" t="n">
        <v>44820</v>
      </c>
      <c r="T3739" s="76" t="s">
        <v>183</v>
      </c>
      <c r="U3739" s="76" t="n">
        <v>874</v>
      </c>
      <c r="X3739" s="76" t="n">
        <v>8</v>
      </c>
      <c r="Y3739" s="76" t="s">
        <v>116</v>
      </c>
      <c r="AC3739" s="76" t="s">
        <v>117</v>
      </c>
      <c r="AD3739" s="76" t="s">
        <v>9275</v>
      </c>
      <c r="AE3739" s="76" t="n">
        <v>37150</v>
      </c>
      <c r="AF3739" s="76" t="s">
        <v>15749</v>
      </c>
      <c r="AG3739" s="76" t="s">
        <v>15749</v>
      </c>
      <c r="AJ3739" s="79" t="s">
        <v>15750</v>
      </c>
      <c r="AK3739" s="76" t="s">
        <v>15751</v>
      </c>
      <c r="AL3739" s="76" t="n">
        <v>0</v>
      </c>
      <c r="AM3739" s="76" t="n">
        <v>0</v>
      </c>
    </row>
    <row r="3740" customFormat="false" ht="15" hidden="false" customHeight="false" outlineLevel="0" collapsed="false">
      <c r="A3740" s="76" t="n">
        <v>1295705</v>
      </c>
      <c r="B3740" s="76" t="s">
        <v>15748</v>
      </c>
      <c r="C3740" s="76" t="s">
        <v>1642</v>
      </c>
      <c r="D3740" s="76" t="n">
        <v>2815713</v>
      </c>
      <c r="E3740" s="76" t="s">
        <v>132</v>
      </c>
      <c r="F3740" s="76" t="s">
        <v>132</v>
      </c>
      <c r="H3740" s="78" t="n">
        <v>40493</v>
      </c>
      <c r="I3740" s="76" t="s">
        <v>256</v>
      </c>
      <c r="J3740" s="76" t="n">
        <v>-15</v>
      </c>
      <c r="K3740" s="76" t="s">
        <v>41</v>
      </c>
      <c r="M3740" s="76" t="s">
        <v>155</v>
      </c>
      <c r="N3740" s="79" t="s">
        <v>2413</v>
      </c>
      <c r="O3740" s="76" t="s">
        <v>2414</v>
      </c>
      <c r="P3740" s="78" t="n">
        <v>45545</v>
      </c>
      <c r="Q3740" s="76" t="s">
        <v>114</v>
      </c>
      <c r="R3740" s="78" t="n">
        <v>43775</v>
      </c>
      <c r="T3740" s="76" t="s">
        <v>115</v>
      </c>
      <c r="U3740" s="76" t="n">
        <v>762</v>
      </c>
      <c r="X3740" s="76" t="n">
        <v>7</v>
      </c>
      <c r="Y3740" s="76" t="s">
        <v>116</v>
      </c>
      <c r="AC3740" s="76" t="s">
        <v>117</v>
      </c>
      <c r="AD3740" s="76" t="s">
        <v>2420</v>
      </c>
      <c r="AE3740" s="76" t="n">
        <v>28170</v>
      </c>
      <c r="AF3740" s="76" t="s">
        <v>15752</v>
      </c>
      <c r="AJ3740" s="79" t="s">
        <v>15753</v>
      </c>
      <c r="AK3740" s="76" t="s">
        <v>15754</v>
      </c>
      <c r="AL3740" s="76" t="n">
        <v>0</v>
      </c>
      <c r="AM3740" s="76" t="n">
        <v>0</v>
      </c>
    </row>
    <row r="3741" customFormat="false" ht="15" hidden="false" customHeight="false" outlineLevel="0" collapsed="false">
      <c r="A3741" s="76" t="n">
        <v>1622341</v>
      </c>
      <c r="B3741" s="76" t="s">
        <v>15755</v>
      </c>
      <c r="C3741" s="76" t="s">
        <v>406</v>
      </c>
      <c r="D3741" s="76" t="n">
        <v>4540590</v>
      </c>
      <c r="E3741" s="76" t="s">
        <v>109</v>
      </c>
      <c r="H3741" s="78" t="n">
        <v>35121</v>
      </c>
      <c r="I3741" s="76" t="s">
        <v>23</v>
      </c>
      <c r="J3741" s="76" t="n">
        <v>-40</v>
      </c>
      <c r="K3741" s="76" t="s">
        <v>41</v>
      </c>
      <c r="M3741" s="76" t="s">
        <v>134</v>
      </c>
      <c r="N3741" s="79" t="s">
        <v>1131</v>
      </c>
      <c r="O3741" s="76" t="s">
        <v>1132</v>
      </c>
      <c r="P3741" s="78" t="n">
        <v>45556</v>
      </c>
      <c r="Q3741" s="76" t="s">
        <v>114</v>
      </c>
      <c r="R3741" s="78" t="n">
        <v>45556</v>
      </c>
      <c r="S3741" s="78" t="n">
        <v>45558</v>
      </c>
      <c r="T3741" s="76" t="s">
        <v>201</v>
      </c>
      <c r="U3741" s="76" t="n">
        <v>500</v>
      </c>
      <c r="X3741" s="76" t="n">
        <v>5</v>
      </c>
      <c r="Y3741" s="76" t="s">
        <v>116</v>
      </c>
      <c r="AC3741" s="76" t="s">
        <v>117</v>
      </c>
      <c r="AD3741" s="76" t="s">
        <v>3050</v>
      </c>
      <c r="AE3741" s="76" t="n">
        <v>45450</v>
      </c>
      <c r="AF3741" s="76" t="s">
        <v>15756</v>
      </c>
      <c r="AK3741" s="76" t="s">
        <v>15757</v>
      </c>
      <c r="AL3741" s="76" t="n">
        <v>0</v>
      </c>
      <c r="AM3741" s="76" t="n">
        <v>0</v>
      </c>
    </row>
    <row r="3742" customFormat="false" ht="15" hidden="false" customHeight="false" outlineLevel="0" collapsed="false">
      <c r="A3742" s="76" t="n">
        <v>1118657</v>
      </c>
      <c r="B3742" s="76" t="s">
        <v>15758</v>
      </c>
      <c r="C3742" s="76" t="s">
        <v>873</v>
      </c>
      <c r="D3742" s="76" t="n">
        <v>3728189</v>
      </c>
      <c r="E3742" s="76" t="s">
        <v>132</v>
      </c>
      <c r="H3742" s="78" t="n">
        <v>39451</v>
      </c>
      <c r="I3742" s="76" t="s">
        <v>432</v>
      </c>
      <c r="J3742" s="76" t="n">
        <v>-17</v>
      </c>
      <c r="K3742" s="76" t="s">
        <v>41</v>
      </c>
      <c r="M3742" s="76" t="s">
        <v>124</v>
      </c>
      <c r="N3742" s="79" t="s">
        <v>540</v>
      </c>
      <c r="O3742" s="76" t="s">
        <v>541</v>
      </c>
      <c r="P3742" s="78" t="n">
        <v>45568</v>
      </c>
      <c r="Q3742" s="76" t="s">
        <v>114</v>
      </c>
      <c r="R3742" s="78" t="n">
        <v>42629</v>
      </c>
      <c r="S3742" s="78" t="n">
        <v>45530</v>
      </c>
      <c r="T3742" s="76" t="s">
        <v>201</v>
      </c>
      <c r="U3742" s="76" t="n">
        <v>1231</v>
      </c>
      <c r="X3742" s="76" t="n">
        <v>12</v>
      </c>
      <c r="Y3742" s="76" t="s">
        <v>116</v>
      </c>
      <c r="AC3742" s="76" t="s">
        <v>117</v>
      </c>
      <c r="AD3742" s="76" t="s">
        <v>542</v>
      </c>
      <c r="AE3742" s="76" t="n">
        <v>37260</v>
      </c>
      <c r="AF3742" s="76" t="s">
        <v>15759</v>
      </c>
      <c r="AJ3742" s="79" t="s">
        <v>15760</v>
      </c>
      <c r="AK3742" s="76" t="s">
        <v>15761</v>
      </c>
      <c r="AL3742" s="76" t="n">
        <v>0</v>
      </c>
      <c r="AM3742" s="76" t="n">
        <v>0</v>
      </c>
    </row>
    <row r="3743" customFormat="false" ht="15" hidden="false" customHeight="false" outlineLevel="0" collapsed="false">
      <c r="A3743" s="76" t="n">
        <v>1117598</v>
      </c>
      <c r="B3743" s="76" t="s">
        <v>15762</v>
      </c>
      <c r="C3743" s="76" t="s">
        <v>736</v>
      </c>
      <c r="D3743" s="76" t="n">
        <v>4528209</v>
      </c>
      <c r="E3743" s="76" t="s">
        <v>109</v>
      </c>
      <c r="F3743" s="76" t="s">
        <v>109</v>
      </c>
      <c r="H3743" s="78" t="n">
        <v>29483</v>
      </c>
      <c r="I3743" s="76" t="s">
        <v>179</v>
      </c>
      <c r="J3743" s="76" t="s">
        <v>180</v>
      </c>
      <c r="K3743" s="76" t="s">
        <v>41</v>
      </c>
      <c r="M3743" s="76" t="s">
        <v>134</v>
      </c>
      <c r="N3743" s="79" t="s">
        <v>1352</v>
      </c>
      <c r="O3743" s="76" t="s">
        <v>1353</v>
      </c>
      <c r="P3743" s="78" t="n">
        <v>45548</v>
      </c>
      <c r="Q3743" s="76" t="s">
        <v>114</v>
      </c>
      <c r="R3743" s="78" t="n">
        <v>42628</v>
      </c>
      <c r="S3743" s="78" t="n">
        <v>44553</v>
      </c>
      <c r="T3743" s="76" t="s">
        <v>183</v>
      </c>
      <c r="U3743" s="76" t="n">
        <v>500</v>
      </c>
      <c r="X3743" s="76" t="n">
        <v>5</v>
      </c>
      <c r="Y3743" s="76" t="s">
        <v>116</v>
      </c>
      <c r="AC3743" s="76" t="s">
        <v>117</v>
      </c>
      <c r="AD3743" s="76" t="s">
        <v>3675</v>
      </c>
      <c r="AE3743" s="76" t="n">
        <v>45380</v>
      </c>
      <c r="AF3743" s="76" t="s">
        <v>15763</v>
      </c>
      <c r="AJ3743" s="79" t="s">
        <v>15764</v>
      </c>
      <c r="AK3743" s="76" t="s">
        <v>15765</v>
      </c>
      <c r="AL3743" s="76" t="n">
        <v>0</v>
      </c>
      <c r="AM3743" s="76" t="n">
        <v>0</v>
      </c>
    </row>
    <row r="3744" customFormat="false" ht="15" hidden="false" customHeight="false" outlineLevel="0" collapsed="false">
      <c r="A3744" s="76" t="n">
        <v>1470106</v>
      </c>
      <c r="B3744" s="76" t="s">
        <v>15766</v>
      </c>
      <c r="C3744" s="76" t="s">
        <v>4317</v>
      </c>
      <c r="D3744" s="76" t="n">
        <v>4115772</v>
      </c>
      <c r="E3744" s="76" t="s">
        <v>132</v>
      </c>
      <c r="F3744" s="76" t="s">
        <v>132</v>
      </c>
      <c r="H3744" s="78" t="n">
        <v>27127</v>
      </c>
      <c r="I3744" s="76" t="s">
        <v>208</v>
      </c>
      <c r="J3744" s="76" t="s">
        <v>209</v>
      </c>
      <c r="K3744" s="76" t="s">
        <v>41</v>
      </c>
      <c r="M3744" s="76" t="s">
        <v>286</v>
      </c>
      <c r="N3744" s="79" t="s">
        <v>557</v>
      </c>
      <c r="O3744" s="76" t="s">
        <v>558</v>
      </c>
      <c r="P3744" s="78" t="n">
        <v>45650</v>
      </c>
      <c r="Q3744" s="76" t="s">
        <v>114</v>
      </c>
      <c r="R3744" s="78" t="n">
        <v>44943</v>
      </c>
      <c r="S3744" s="78" t="n">
        <v>44936</v>
      </c>
      <c r="T3744" s="76" t="s">
        <v>183</v>
      </c>
      <c r="U3744" s="76" t="n">
        <v>521</v>
      </c>
      <c r="X3744" s="76" t="n">
        <v>5</v>
      </c>
      <c r="Y3744" s="76" t="s">
        <v>116</v>
      </c>
      <c r="AC3744" s="76" t="s">
        <v>117</v>
      </c>
      <c r="AD3744" s="76" t="s">
        <v>15767</v>
      </c>
      <c r="AE3744" s="76" t="n">
        <v>41400</v>
      </c>
      <c r="AF3744" s="76" t="s">
        <v>15768</v>
      </c>
      <c r="AK3744" s="76" t="s">
        <v>15769</v>
      </c>
      <c r="AL3744" s="76" t="n">
        <v>0</v>
      </c>
      <c r="AM3744" s="76" t="n">
        <v>0</v>
      </c>
    </row>
    <row r="3745" customFormat="false" ht="15" hidden="false" customHeight="false" outlineLevel="0" collapsed="false">
      <c r="A3745" s="76" t="n">
        <v>450167</v>
      </c>
      <c r="B3745" s="76" t="s">
        <v>15770</v>
      </c>
      <c r="C3745" s="76" t="s">
        <v>425</v>
      </c>
      <c r="D3745" s="76" t="n">
        <v>868230</v>
      </c>
      <c r="E3745" s="76" t="s">
        <v>132</v>
      </c>
      <c r="F3745" s="76" t="s">
        <v>132</v>
      </c>
      <c r="H3745" s="78" t="n">
        <v>25671</v>
      </c>
      <c r="I3745" s="76" t="s">
        <v>208</v>
      </c>
      <c r="J3745" s="76" t="s">
        <v>209</v>
      </c>
      <c r="K3745" s="76" t="s">
        <v>41</v>
      </c>
      <c r="M3745" s="76" t="s">
        <v>124</v>
      </c>
      <c r="N3745" s="79" t="s">
        <v>613</v>
      </c>
      <c r="O3745" s="76" t="s">
        <v>614</v>
      </c>
      <c r="P3745" s="78" t="n">
        <v>45540</v>
      </c>
      <c r="Q3745" s="76" t="s">
        <v>114</v>
      </c>
      <c r="R3745" s="78" t="n">
        <v>38299</v>
      </c>
      <c r="S3745" s="78" t="n">
        <v>45534</v>
      </c>
      <c r="T3745" s="76" t="s">
        <v>201</v>
      </c>
      <c r="U3745" s="76" t="n">
        <v>585</v>
      </c>
      <c r="X3745" s="76" t="n">
        <v>5</v>
      </c>
      <c r="Y3745" s="76" t="s">
        <v>116</v>
      </c>
      <c r="AC3745" s="76" t="s">
        <v>117</v>
      </c>
      <c r="AD3745" s="76" t="s">
        <v>15771</v>
      </c>
      <c r="AE3745" s="76" t="n">
        <v>86220</v>
      </c>
      <c r="AF3745" s="76" t="s">
        <v>15772</v>
      </c>
      <c r="AJ3745" s="79" t="s">
        <v>15773</v>
      </c>
      <c r="AK3745" s="76" t="s">
        <v>15774</v>
      </c>
      <c r="AL3745" s="76" t="n">
        <v>0</v>
      </c>
      <c r="AM3745" s="76" t="n">
        <v>0</v>
      </c>
    </row>
    <row r="3746" customFormat="false" ht="15" hidden="false" customHeight="false" outlineLevel="0" collapsed="false">
      <c r="A3746" s="76" t="n">
        <v>1504786</v>
      </c>
      <c r="B3746" s="76" t="s">
        <v>15775</v>
      </c>
      <c r="C3746" s="76" t="s">
        <v>4419</v>
      </c>
      <c r="D3746" s="76" t="n">
        <v>3611303</v>
      </c>
      <c r="E3746" s="76" t="s">
        <v>475</v>
      </c>
      <c r="F3746" s="76" t="s">
        <v>132</v>
      </c>
      <c r="H3746" s="78" t="n">
        <v>36845</v>
      </c>
      <c r="I3746" s="76" t="s">
        <v>23</v>
      </c>
      <c r="J3746" s="76" t="n">
        <v>-40</v>
      </c>
      <c r="K3746" s="76" t="s">
        <v>41</v>
      </c>
      <c r="M3746" s="76" t="s">
        <v>269</v>
      </c>
      <c r="N3746" s="79" t="s">
        <v>2748</v>
      </c>
      <c r="O3746" s="76" t="s">
        <v>2749</v>
      </c>
      <c r="P3746" s="78" t="n">
        <v>45490</v>
      </c>
      <c r="Q3746" s="76" t="s">
        <v>114</v>
      </c>
      <c r="R3746" s="78" t="n">
        <v>45131</v>
      </c>
      <c r="S3746" s="78" t="n">
        <v>45126</v>
      </c>
      <c r="T3746" s="76" t="s">
        <v>183</v>
      </c>
      <c r="U3746" s="76" t="n">
        <v>500</v>
      </c>
      <c r="X3746" s="76" t="n">
        <v>5</v>
      </c>
      <c r="Y3746" s="76" t="s">
        <v>116</v>
      </c>
      <c r="AC3746" s="76" t="s">
        <v>117</v>
      </c>
      <c r="AD3746" s="76" t="s">
        <v>15776</v>
      </c>
      <c r="AE3746" s="76" t="n">
        <v>36330</v>
      </c>
      <c r="AF3746" s="76" t="s">
        <v>15777</v>
      </c>
      <c r="AJ3746" s="79" t="s">
        <v>15778</v>
      </c>
      <c r="AK3746" s="76" t="s">
        <v>15779</v>
      </c>
      <c r="AL3746" s="76" t="n">
        <v>0</v>
      </c>
      <c r="AM3746" s="76" t="n">
        <v>0</v>
      </c>
    </row>
    <row r="3747" customFormat="false" ht="15" hidden="false" customHeight="false" outlineLevel="0" collapsed="false">
      <c r="A3747" s="76" t="n">
        <v>1504785</v>
      </c>
      <c r="B3747" s="76" t="s">
        <v>15775</v>
      </c>
      <c r="C3747" s="76" t="s">
        <v>15780</v>
      </c>
      <c r="D3747" s="76" t="n">
        <v>3611302</v>
      </c>
      <c r="E3747" s="76" t="s">
        <v>475</v>
      </c>
      <c r="F3747" s="76" t="s">
        <v>132</v>
      </c>
      <c r="H3747" s="78" t="n">
        <v>25637</v>
      </c>
      <c r="I3747" s="76" t="s">
        <v>208</v>
      </c>
      <c r="J3747" s="76" t="s">
        <v>209</v>
      </c>
      <c r="K3747" s="76" t="s">
        <v>2</v>
      </c>
      <c r="M3747" s="76" t="s">
        <v>269</v>
      </c>
      <c r="N3747" s="79" t="s">
        <v>2748</v>
      </c>
      <c r="O3747" s="76" t="s">
        <v>2749</v>
      </c>
      <c r="P3747" s="78" t="n">
        <v>45490</v>
      </c>
      <c r="Q3747" s="76" t="s">
        <v>114</v>
      </c>
      <c r="R3747" s="78" t="n">
        <v>45131</v>
      </c>
      <c r="S3747" s="78" t="n">
        <v>45126</v>
      </c>
      <c r="T3747" s="76" t="s">
        <v>183</v>
      </c>
      <c r="U3747" s="76" t="n">
        <v>500</v>
      </c>
      <c r="X3747" s="76" t="n">
        <v>5</v>
      </c>
      <c r="Y3747" s="76" t="s">
        <v>116</v>
      </c>
      <c r="AC3747" s="76" t="s">
        <v>117</v>
      </c>
      <c r="AD3747" s="76" t="s">
        <v>15776</v>
      </c>
      <c r="AE3747" s="76" t="n">
        <v>36330</v>
      </c>
      <c r="AF3747" s="76" t="s">
        <v>15777</v>
      </c>
      <c r="AJ3747" s="79" t="s">
        <v>15781</v>
      </c>
      <c r="AK3747" s="76" t="s">
        <v>15782</v>
      </c>
      <c r="AL3747" s="76" t="n">
        <v>0</v>
      </c>
      <c r="AM3747" s="76" t="n">
        <v>0</v>
      </c>
    </row>
    <row r="3748" customFormat="false" ht="15" hidden="false" customHeight="false" outlineLevel="0" collapsed="false">
      <c r="A3748" s="76" t="n">
        <v>1625861</v>
      </c>
      <c r="B3748" s="76" t="s">
        <v>15783</v>
      </c>
      <c r="C3748" s="76" t="s">
        <v>2800</v>
      </c>
      <c r="D3748" s="76" t="n">
        <v>3737545</v>
      </c>
      <c r="E3748" s="76" t="s">
        <v>109</v>
      </c>
      <c r="H3748" s="78" t="n">
        <v>23287</v>
      </c>
      <c r="I3748" s="76" t="s">
        <v>267</v>
      </c>
      <c r="J3748" s="76" t="s">
        <v>268</v>
      </c>
      <c r="K3748" s="76" t="s">
        <v>41</v>
      </c>
      <c r="M3748" s="76" t="s">
        <v>124</v>
      </c>
      <c r="N3748" s="79" t="s">
        <v>856</v>
      </c>
      <c r="O3748" s="76" t="s">
        <v>857</v>
      </c>
      <c r="P3748" s="78" t="n">
        <v>45560</v>
      </c>
      <c r="Q3748" s="76" t="s">
        <v>114</v>
      </c>
      <c r="R3748" s="78" t="n">
        <v>45560</v>
      </c>
      <c r="S3748" s="78" t="n">
        <v>45555</v>
      </c>
      <c r="T3748" s="76" t="s">
        <v>201</v>
      </c>
      <c r="U3748" s="76" t="n">
        <v>500</v>
      </c>
      <c r="X3748" s="76" t="n">
        <v>5</v>
      </c>
      <c r="Y3748" s="76" t="s">
        <v>116</v>
      </c>
      <c r="AC3748" s="76" t="s">
        <v>117</v>
      </c>
      <c r="AD3748" s="76" t="s">
        <v>632</v>
      </c>
      <c r="AE3748" s="76" t="n">
        <v>37700</v>
      </c>
      <c r="AF3748" s="76" t="s">
        <v>15784</v>
      </c>
      <c r="AJ3748" s="79" t="s">
        <v>15785</v>
      </c>
      <c r="AK3748" s="76" t="s">
        <v>15786</v>
      </c>
      <c r="AL3748" s="76" t="n">
        <v>0</v>
      </c>
      <c r="AM3748" s="76" t="n">
        <v>0</v>
      </c>
    </row>
    <row r="3749" customFormat="false" ht="15" hidden="false" customHeight="false" outlineLevel="0" collapsed="false">
      <c r="A3749" s="76" t="n">
        <v>766755</v>
      </c>
      <c r="B3749" s="76" t="s">
        <v>15787</v>
      </c>
      <c r="C3749" s="76" t="s">
        <v>1637</v>
      </c>
      <c r="D3749" s="76" t="n">
        <v>4521306</v>
      </c>
      <c r="E3749" s="76" t="s">
        <v>109</v>
      </c>
      <c r="H3749" s="78" t="n">
        <v>33981</v>
      </c>
      <c r="I3749" s="76" t="s">
        <v>23</v>
      </c>
      <c r="J3749" s="76" t="n">
        <v>-40</v>
      </c>
      <c r="K3749" s="76" t="s">
        <v>41</v>
      </c>
      <c r="M3749" s="76" t="s">
        <v>134</v>
      </c>
      <c r="N3749" s="79" t="s">
        <v>449</v>
      </c>
      <c r="O3749" s="76" t="s">
        <v>450</v>
      </c>
      <c r="P3749" s="78" t="n">
        <v>45621</v>
      </c>
      <c r="Q3749" s="76" t="s">
        <v>114</v>
      </c>
      <c r="R3749" s="78" t="n">
        <v>40431</v>
      </c>
      <c r="S3749" s="78" t="n">
        <v>45579</v>
      </c>
      <c r="T3749" s="76" t="s">
        <v>201</v>
      </c>
      <c r="U3749" s="76" t="n">
        <v>500</v>
      </c>
      <c r="X3749" s="76" t="n">
        <v>5</v>
      </c>
      <c r="Y3749" s="76" t="s">
        <v>116</v>
      </c>
      <c r="AC3749" s="76" t="s">
        <v>117</v>
      </c>
      <c r="AD3749" s="76" t="s">
        <v>574</v>
      </c>
      <c r="AE3749" s="76" t="n">
        <v>45190</v>
      </c>
      <c r="AF3749" s="76" t="s">
        <v>15788</v>
      </c>
      <c r="AI3749" s="79" t="s">
        <v>15789</v>
      </c>
      <c r="AJ3749" s="79" t="s">
        <v>15790</v>
      </c>
      <c r="AK3749" s="76" t="s">
        <v>329</v>
      </c>
      <c r="AL3749" s="76" t="n">
        <v>0</v>
      </c>
      <c r="AM3749" s="76" t="n">
        <v>0</v>
      </c>
    </row>
    <row r="3750" customFormat="false" ht="15" hidden="false" customHeight="false" outlineLevel="0" collapsed="false">
      <c r="A3750" s="76" t="n">
        <v>509875</v>
      </c>
      <c r="B3750" s="76" t="s">
        <v>15791</v>
      </c>
      <c r="C3750" s="76" t="s">
        <v>743</v>
      </c>
      <c r="D3750" s="76" t="n">
        <v>3718048</v>
      </c>
      <c r="E3750" s="76" t="s">
        <v>109</v>
      </c>
      <c r="F3750" s="76" t="s">
        <v>109</v>
      </c>
      <c r="H3750" s="78" t="n">
        <v>17130</v>
      </c>
      <c r="I3750" s="76" t="s">
        <v>686</v>
      </c>
      <c r="J3750" s="76" t="s">
        <v>687</v>
      </c>
      <c r="K3750" s="76" t="s">
        <v>41</v>
      </c>
      <c r="M3750" s="76" t="s">
        <v>124</v>
      </c>
      <c r="N3750" s="79" t="s">
        <v>257</v>
      </c>
      <c r="O3750" s="76" t="s">
        <v>258</v>
      </c>
      <c r="P3750" s="78" t="n">
        <v>45572</v>
      </c>
      <c r="Q3750" s="76" t="s">
        <v>114</v>
      </c>
      <c r="R3750" s="78" t="n">
        <v>38678</v>
      </c>
      <c r="S3750" s="78" t="n">
        <v>45125</v>
      </c>
      <c r="T3750" s="76" t="s">
        <v>183</v>
      </c>
      <c r="U3750" s="76" t="n">
        <v>502</v>
      </c>
      <c r="X3750" s="76" t="n">
        <v>5</v>
      </c>
      <c r="Y3750" s="76" t="s">
        <v>116</v>
      </c>
      <c r="AC3750" s="76" t="s">
        <v>117</v>
      </c>
      <c r="AD3750" s="76" t="s">
        <v>295</v>
      </c>
      <c r="AE3750" s="76" t="n">
        <v>37300</v>
      </c>
      <c r="AF3750" s="76" t="s">
        <v>15792</v>
      </c>
      <c r="AI3750" s="79" t="s">
        <v>15793</v>
      </c>
      <c r="AJ3750" s="79" t="s">
        <v>15794</v>
      </c>
      <c r="AK3750" s="76" t="s">
        <v>15795</v>
      </c>
      <c r="AL3750" s="76" t="n">
        <v>0</v>
      </c>
      <c r="AM3750" s="76" t="n">
        <v>0</v>
      </c>
    </row>
    <row r="3751" customFormat="false" ht="15" hidden="false" customHeight="false" outlineLevel="0" collapsed="false">
      <c r="A3751" s="76" t="n">
        <v>1382671</v>
      </c>
      <c r="B3751" s="76" t="s">
        <v>15791</v>
      </c>
      <c r="C3751" s="76" t="s">
        <v>15796</v>
      </c>
      <c r="D3751" s="76" t="n">
        <v>3733470</v>
      </c>
      <c r="E3751" s="76" t="s">
        <v>109</v>
      </c>
      <c r="F3751" s="76" t="s">
        <v>109</v>
      </c>
      <c r="H3751" s="78" t="n">
        <v>41526</v>
      </c>
      <c r="I3751" s="76" t="s">
        <v>110</v>
      </c>
      <c r="J3751" s="76" t="n">
        <v>-12</v>
      </c>
      <c r="K3751" s="76" t="s">
        <v>2</v>
      </c>
      <c r="M3751" s="76" t="s">
        <v>124</v>
      </c>
      <c r="N3751" s="79" t="s">
        <v>239</v>
      </c>
      <c r="O3751" s="76" t="s">
        <v>240</v>
      </c>
      <c r="P3751" s="78" t="n">
        <v>45497</v>
      </c>
      <c r="Q3751" s="76" t="s">
        <v>114</v>
      </c>
      <c r="R3751" s="78" t="n">
        <v>44544</v>
      </c>
      <c r="S3751" s="78" t="n">
        <v>45483</v>
      </c>
      <c r="T3751" s="76" t="s">
        <v>201</v>
      </c>
      <c r="U3751" s="76" t="n">
        <v>500</v>
      </c>
      <c r="X3751" s="76" t="n">
        <v>5</v>
      </c>
      <c r="Y3751" s="76" t="s">
        <v>116</v>
      </c>
      <c r="AC3751" s="76" t="s">
        <v>117</v>
      </c>
      <c r="AD3751" s="76" t="s">
        <v>2046</v>
      </c>
      <c r="AE3751" s="76" t="n">
        <v>37320</v>
      </c>
      <c r="AF3751" s="76" t="s">
        <v>15797</v>
      </c>
      <c r="AJ3751" s="79" t="s">
        <v>15798</v>
      </c>
      <c r="AK3751" s="76" t="s">
        <v>15799</v>
      </c>
      <c r="AL3751" s="76" t="n">
        <v>0</v>
      </c>
      <c r="AM3751" s="76" t="n">
        <v>0</v>
      </c>
    </row>
    <row r="3752" customFormat="false" ht="15" hidden="false" customHeight="false" outlineLevel="0" collapsed="false">
      <c r="A3752" s="76" t="n">
        <v>1168680</v>
      </c>
      <c r="B3752" s="76" t="s">
        <v>15800</v>
      </c>
      <c r="C3752" s="76" t="s">
        <v>3791</v>
      </c>
      <c r="D3752" s="76" t="n">
        <v>3729264</v>
      </c>
      <c r="E3752" s="76" t="s">
        <v>132</v>
      </c>
      <c r="F3752" s="76" t="s">
        <v>132</v>
      </c>
      <c r="H3752" s="78" t="n">
        <v>39179</v>
      </c>
      <c r="I3752" s="76" t="s">
        <v>294</v>
      </c>
      <c r="J3752" s="76" t="n">
        <v>-18</v>
      </c>
      <c r="K3752" s="76" t="s">
        <v>41</v>
      </c>
      <c r="M3752" s="76" t="s">
        <v>124</v>
      </c>
      <c r="N3752" s="79" t="s">
        <v>168</v>
      </c>
      <c r="O3752" s="76" t="s">
        <v>169</v>
      </c>
      <c r="P3752" s="78" t="n">
        <v>45481</v>
      </c>
      <c r="Q3752" s="76" t="s">
        <v>114</v>
      </c>
      <c r="R3752" s="78" t="n">
        <v>42994</v>
      </c>
      <c r="T3752" s="76" t="s">
        <v>115</v>
      </c>
      <c r="U3752" s="76" t="n">
        <v>1077</v>
      </c>
      <c r="X3752" s="76" t="n">
        <v>10</v>
      </c>
      <c r="Y3752" s="76" t="s">
        <v>116</v>
      </c>
      <c r="AC3752" s="76" t="s">
        <v>117</v>
      </c>
      <c r="AD3752" s="76" t="s">
        <v>170</v>
      </c>
      <c r="AE3752" s="76" t="n">
        <v>37520</v>
      </c>
      <c r="AF3752" s="76" t="s">
        <v>15801</v>
      </c>
      <c r="AI3752" s="79" t="s">
        <v>15802</v>
      </c>
      <c r="AJ3752" s="79" t="s">
        <v>15803</v>
      </c>
      <c r="AK3752" s="76" t="s">
        <v>15804</v>
      </c>
      <c r="AL3752" s="76" t="n">
        <v>0</v>
      </c>
      <c r="AM3752" s="76" t="n">
        <v>0</v>
      </c>
    </row>
    <row r="3753" customFormat="false" ht="15" hidden="false" customHeight="false" outlineLevel="0" collapsed="false">
      <c r="A3753" s="76" t="n">
        <v>1264081</v>
      </c>
      <c r="B3753" s="76" t="s">
        <v>15800</v>
      </c>
      <c r="C3753" s="76" t="s">
        <v>2973</v>
      </c>
      <c r="D3753" s="76" t="n">
        <v>3731028</v>
      </c>
      <c r="E3753" s="76" t="s">
        <v>132</v>
      </c>
      <c r="F3753" s="76" t="s">
        <v>132</v>
      </c>
      <c r="H3753" s="78" t="n">
        <v>39927</v>
      </c>
      <c r="I3753" s="76" t="s">
        <v>133</v>
      </c>
      <c r="J3753" s="76" t="n">
        <v>-16</v>
      </c>
      <c r="K3753" s="76" t="s">
        <v>41</v>
      </c>
      <c r="M3753" s="76" t="s">
        <v>124</v>
      </c>
      <c r="N3753" s="79" t="s">
        <v>168</v>
      </c>
      <c r="O3753" s="76" t="s">
        <v>169</v>
      </c>
      <c r="P3753" s="78" t="n">
        <v>45481</v>
      </c>
      <c r="Q3753" s="76" t="s">
        <v>114</v>
      </c>
      <c r="R3753" s="78" t="n">
        <v>43708</v>
      </c>
      <c r="T3753" s="76" t="s">
        <v>115</v>
      </c>
      <c r="U3753" s="76" t="n">
        <v>590</v>
      </c>
      <c r="X3753" s="76" t="n">
        <v>5</v>
      </c>
      <c r="Y3753" s="76" t="s">
        <v>116</v>
      </c>
      <c r="AC3753" s="76" t="s">
        <v>117</v>
      </c>
      <c r="AD3753" s="76" t="s">
        <v>170</v>
      </c>
      <c r="AE3753" s="76" t="n">
        <v>37520</v>
      </c>
      <c r="AF3753" s="76" t="s">
        <v>15805</v>
      </c>
      <c r="AI3753" s="79" t="s">
        <v>15802</v>
      </c>
      <c r="AJ3753" s="79" t="s">
        <v>15803</v>
      </c>
      <c r="AK3753" s="76" t="s">
        <v>15804</v>
      </c>
      <c r="AL3753" s="76" t="n">
        <v>0</v>
      </c>
      <c r="AM3753" s="76" t="n">
        <v>0</v>
      </c>
    </row>
    <row r="3754" customFormat="false" ht="15" hidden="false" customHeight="false" outlineLevel="0" collapsed="false">
      <c r="A3754" s="76" t="n">
        <v>1032194</v>
      </c>
      <c r="B3754" s="76" t="s">
        <v>15800</v>
      </c>
      <c r="C3754" s="76" t="s">
        <v>517</v>
      </c>
      <c r="D3754" s="76" t="n">
        <v>3726528</v>
      </c>
      <c r="E3754" s="76" t="s">
        <v>475</v>
      </c>
      <c r="F3754" s="76" t="s">
        <v>132</v>
      </c>
      <c r="H3754" s="78" t="n">
        <v>27878</v>
      </c>
      <c r="I3754" s="76" t="s">
        <v>197</v>
      </c>
      <c r="J3754" s="76" t="s">
        <v>198</v>
      </c>
      <c r="K3754" s="76" t="s">
        <v>41</v>
      </c>
      <c r="M3754" s="76" t="s">
        <v>124</v>
      </c>
      <c r="N3754" s="79" t="s">
        <v>168</v>
      </c>
      <c r="O3754" s="76" t="s">
        <v>169</v>
      </c>
      <c r="P3754" s="78" t="n">
        <v>45477</v>
      </c>
      <c r="Q3754" s="76" t="s">
        <v>114</v>
      </c>
      <c r="R3754" s="78" t="n">
        <v>41936</v>
      </c>
      <c r="S3754" s="78" t="n">
        <v>44795</v>
      </c>
      <c r="T3754" s="76" t="s">
        <v>183</v>
      </c>
      <c r="U3754" s="76" t="n">
        <v>772</v>
      </c>
      <c r="X3754" s="76" t="n">
        <v>7</v>
      </c>
      <c r="Y3754" s="76" t="s">
        <v>116</v>
      </c>
      <c r="AC3754" s="76" t="s">
        <v>117</v>
      </c>
      <c r="AD3754" s="76" t="s">
        <v>170</v>
      </c>
      <c r="AE3754" s="76" t="n">
        <v>37520</v>
      </c>
      <c r="AF3754" s="76" t="s">
        <v>15801</v>
      </c>
      <c r="AI3754" s="79" t="s">
        <v>15806</v>
      </c>
      <c r="AJ3754" s="79" t="s">
        <v>15806</v>
      </c>
      <c r="AK3754" s="76" t="s">
        <v>15807</v>
      </c>
      <c r="AL3754" s="76" t="n">
        <v>0</v>
      </c>
      <c r="AM3754" s="76" t="n">
        <v>0</v>
      </c>
    </row>
    <row r="3755" customFormat="false" ht="15" hidden="false" customHeight="false" outlineLevel="0" collapsed="false">
      <c r="A3755" s="76" t="n">
        <v>1009921</v>
      </c>
      <c r="B3755" s="76" t="s">
        <v>15808</v>
      </c>
      <c r="C3755" s="76" t="s">
        <v>2906</v>
      </c>
      <c r="D3755" s="76" t="n">
        <v>3726067</v>
      </c>
      <c r="E3755" s="76" t="s">
        <v>109</v>
      </c>
      <c r="H3755" s="78" t="n">
        <v>26184</v>
      </c>
      <c r="I3755" s="76" t="s">
        <v>208</v>
      </c>
      <c r="J3755" s="76" t="s">
        <v>209</v>
      </c>
      <c r="K3755" s="76" t="s">
        <v>41</v>
      </c>
      <c r="M3755" s="76" t="s">
        <v>124</v>
      </c>
      <c r="N3755" s="79" t="s">
        <v>540</v>
      </c>
      <c r="O3755" s="76" t="s">
        <v>541</v>
      </c>
      <c r="P3755" s="78" t="n">
        <v>45555</v>
      </c>
      <c r="Q3755" s="76" t="s">
        <v>114</v>
      </c>
      <c r="R3755" s="78" t="n">
        <v>41896</v>
      </c>
      <c r="S3755" s="78" t="n">
        <v>45506</v>
      </c>
      <c r="T3755" s="76" t="s">
        <v>201</v>
      </c>
      <c r="U3755" s="76" t="n">
        <v>564</v>
      </c>
      <c r="X3755" s="76" t="n">
        <v>5</v>
      </c>
      <c r="Y3755" s="76" t="s">
        <v>116</v>
      </c>
      <c r="AC3755" s="76" t="s">
        <v>117</v>
      </c>
      <c r="AD3755" s="76" t="s">
        <v>542</v>
      </c>
      <c r="AE3755" s="76" t="n">
        <v>37260</v>
      </c>
      <c r="AF3755" s="76" t="s">
        <v>15809</v>
      </c>
      <c r="AJ3755" s="79" t="s">
        <v>15810</v>
      </c>
      <c r="AK3755" s="76" t="s">
        <v>15811</v>
      </c>
      <c r="AL3755" s="76" t="n">
        <v>0</v>
      </c>
      <c r="AM3755" s="76" t="n">
        <v>0</v>
      </c>
    </row>
    <row r="3756" customFormat="false" ht="15" hidden="false" customHeight="false" outlineLevel="0" collapsed="false">
      <c r="A3756" s="76" t="n">
        <v>1637868</v>
      </c>
      <c r="B3756" s="76" t="s">
        <v>15812</v>
      </c>
      <c r="C3756" s="76" t="s">
        <v>903</v>
      </c>
      <c r="D3756" s="76" t="n">
        <v>2817587</v>
      </c>
      <c r="E3756" s="76" t="s">
        <v>109</v>
      </c>
      <c r="H3756" s="78" t="n">
        <v>27980</v>
      </c>
      <c r="I3756" s="76" t="s">
        <v>197</v>
      </c>
      <c r="J3756" s="76" t="s">
        <v>198</v>
      </c>
      <c r="K3756" s="76" t="s">
        <v>41</v>
      </c>
      <c r="M3756" s="76" t="s">
        <v>155</v>
      </c>
      <c r="N3756" s="79" t="s">
        <v>1210</v>
      </c>
      <c r="O3756" s="76" t="s">
        <v>1211</v>
      </c>
      <c r="P3756" s="78" t="n">
        <v>45568</v>
      </c>
      <c r="Q3756" s="76" t="s">
        <v>114</v>
      </c>
      <c r="R3756" s="78" t="n">
        <v>45568</v>
      </c>
      <c r="S3756" s="78" t="n">
        <v>45565</v>
      </c>
      <c r="T3756" s="76" t="s">
        <v>201</v>
      </c>
      <c r="U3756" s="76" t="n">
        <v>500</v>
      </c>
      <c r="X3756" s="76" t="n">
        <v>5</v>
      </c>
      <c r="Y3756" s="76" t="s">
        <v>116</v>
      </c>
      <c r="AC3756" s="76" t="s">
        <v>117</v>
      </c>
      <c r="AD3756" s="76" t="s">
        <v>15813</v>
      </c>
      <c r="AE3756" s="76" t="n">
        <v>28190</v>
      </c>
      <c r="AF3756" s="76" t="s">
        <v>15814</v>
      </c>
      <c r="AH3756" s="76" t="s">
        <v>15815</v>
      </c>
      <c r="AJ3756" s="76" t="s">
        <v>15816</v>
      </c>
      <c r="AK3756" s="76" t="s">
        <v>15817</v>
      </c>
      <c r="AL3756" s="76" t="n">
        <v>1</v>
      </c>
      <c r="AM3756" s="76" t="n">
        <v>0</v>
      </c>
    </row>
    <row r="3757" customFormat="false" ht="15" hidden="false" customHeight="false" outlineLevel="0" collapsed="false">
      <c r="A3757" s="76" t="n">
        <v>1620852</v>
      </c>
      <c r="B3757" s="76" t="s">
        <v>15812</v>
      </c>
      <c r="C3757" s="76" t="s">
        <v>873</v>
      </c>
      <c r="D3757" s="76" t="n">
        <v>2817431</v>
      </c>
      <c r="E3757" s="76" t="s">
        <v>109</v>
      </c>
      <c r="H3757" s="78" t="n">
        <v>42674</v>
      </c>
      <c r="I3757" s="76" t="s">
        <v>109</v>
      </c>
      <c r="J3757" s="76" t="n">
        <v>-9</v>
      </c>
      <c r="K3757" s="76" t="s">
        <v>41</v>
      </c>
      <c r="M3757" s="76" t="s">
        <v>155</v>
      </c>
      <c r="N3757" s="79" t="s">
        <v>1210</v>
      </c>
      <c r="O3757" s="76" t="s">
        <v>1211</v>
      </c>
      <c r="P3757" s="78" t="n">
        <v>45555</v>
      </c>
      <c r="Q3757" s="76" t="s">
        <v>114</v>
      </c>
      <c r="R3757" s="78" t="n">
        <v>45555</v>
      </c>
      <c r="T3757" s="76" t="s">
        <v>115</v>
      </c>
      <c r="U3757" s="76" t="n">
        <v>500</v>
      </c>
      <c r="X3757" s="76" t="n">
        <v>5</v>
      </c>
      <c r="Y3757" s="76" t="s">
        <v>116</v>
      </c>
      <c r="AC3757" s="76" t="s">
        <v>117</v>
      </c>
      <c r="AD3757" s="76" t="s">
        <v>15813</v>
      </c>
      <c r="AE3757" s="76" t="n">
        <v>28190</v>
      </c>
      <c r="AF3757" s="76" t="s">
        <v>15818</v>
      </c>
      <c r="AH3757" s="76" t="s">
        <v>15815</v>
      </c>
      <c r="AJ3757" s="76" t="s">
        <v>15819</v>
      </c>
      <c r="AK3757" s="76" t="s">
        <v>15820</v>
      </c>
      <c r="AL3757" s="76" t="n">
        <v>1</v>
      </c>
      <c r="AM3757" s="76" t="n">
        <v>0</v>
      </c>
    </row>
    <row r="3758" customFormat="false" ht="15" hidden="false" customHeight="false" outlineLevel="0" collapsed="false">
      <c r="A3758" s="76" t="n">
        <v>1637858</v>
      </c>
      <c r="B3758" s="76" t="s">
        <v>15812</v>
      </c>
      <c r="C3758" s="76" t="s">
        <v>15821</v>
      </c>
      <c r="D3758" s="76" t="n">
        <v>2817586</v>
      </c>
      <c r="E3758" s="76" t="s">
        <v>109</v>
      </c>
      <c r="H3758" s="78" t="n">
        <v>41841</v>
      </c>
      <c r="I3758" s="76" t="s">
        <v>190</v>
      </c>
      <c r="J3758" s="76" t="n">
        <v>-11</v>
      </c>
      <c r="K3758" s="76" t="s">
        <v>2</v>
      </c>
      <c r="M3758" s="76" t="s">
        <v>155</v>
      </c>
      <c r="N3758" s="79" t="s">
        <v>1210</v>
      </c>
      <c r="O3758" s="76" t="s">
        <v>1211</v>
      </c>
      <c r="P3758" s="78" t="n">
        <v>45568</v>
      </c>
      <c r="Q3758" s="76" t="s">
        <v>114</v>
      </c>
      <c r="R3758" s="78" t="n">
        <v>45568</v>
      </c>
      <c r="T3758" s="76" t="s">
        <v>115</v>
      </c>
      <c r="U3758" s="76" t="n">
        <v>500</v>
      </c>
      <c r="X3758" s="76" t="n">
        <v>5</v>
      </c>
      <c r="Y3758" s="76" t="s">
        <v>116</v>
      </c>
      <c r="AC3758" s="76" t="s">
        <v>117</v>
      </c>
      <c r="AD3758" s="76" t="s">
        <v>15813</v>
      </c>
      <c r="AE3758" s="76" t="n">
        <v>28190</v>
      </c>
      <c r="AF3758" s="76" t="s">
        <v>15822</v>
      </c>
      <c r="AH3758" s="76" t="s">
        <v>15815</v>
      </c>
      <c r="AJ3758" s="76" t="s">
        <v>15819</v>
      </c>
      <c r="AK3758" s="76" t="s">
        <v>15820</v>
      </c>
      <c r="AL3758" s="76" t="n">
        <v>1</v>
      </c>
      <c r="AM3758" s="76" t="n">
        <v>0</v>
      </c>
    </row>
    <row r="3759" customFormat="false" ht="15" hidden="false" customHeight="false" outlineLevel="0" collapsed="false">
      <c r="A3759" s="76" t="n">
        <v>590832</v>
      </c>
      <c r="B3759" s="76" t="s">
        <v>15823</v>
      </c>
      <c r="C3759" s="76" t="s">
        <v>3413</v>
      </c>
      <c r="D3759" s="76" t="n">
        <v>3719065</v>
      </c>
      <c r="E3759" s="76" t="s">
        <v>132</v>
      </c>
      <c r="F3759" s="76" t="s">
        <v>132</v>
      </c>
      <c r="H3759" s="78" t="n">
        <v>29297</v>
      </c>
      <c r="I3759" s="76" t="s">
        <v>179</v>
      </c>
      <c r="J3759" s="76" t="s">
        <v>180</v>
      </c>
      <c r="K3759" s="76" t="s">
        <v>41</v>
      </c>
      <c r="M3759" s="76" t="s">
        <v>124</v>
      </c>
      <c r="N3759" s="79" t="s">
        <v>2945</v>
      </c>
      <c r="O3759" s="76" t="s">
        <v>2946</v>
      </c>
      <c r="P3759" s="78" t="n">
        <v>45552</v>
      </c>
      <c r="Q3759" s="76" t="s">
        <v>114</v>
      </c>
      <c r="R3759" s="78" t="n">
        <v>39343</v>
      </c>
      <c r="S3759" s="78" t="n">
        <v>45189</v>
      </c>
      <c r="T3759" s="76" t="s">
        <v>183</v>
      </c>
      <c r="U3759" s="76" t="n">
        <v>1129</v>
      </c>
      <c r="X3759" s="76" t="n">
        <v>11</v>
      </c>
      <c r="Y3759" s="76" t="s">
        <v>116</v>
      </c>
      <c r="AC3759" s="76" t="s">
        <v>117</v>
      </c>
      <c r="AD3759" s="76" t="s">
        <v>394</v>
      </c>
      <c r="AE3759" s="76" t="n">
        <v>37000</v>
      </c>
      <c r="AF3759" s="76" t="s">
        <v>15824</v>
      </c>
      <c r="AJ3759" s="79" t="s">
        <v>15825</v>
      </c>
      <c r="AK3759" s="76" t="s">
        <v>15826</v>
      </c>
      <c r="AL3759" s="76" t="n">
        <v>0</v>
      </c>
      <c r="AM3759" s="76" t="n">
        <v>0</v>
      </c>
    </row>
    <row r="3760" customFormat="false" ht="15" hidden="false" customHeight="false" outlineLevel="0" collapsed="false">
      <c r="A3760" s="76" t="n">
        <v>74021</v>
      </c>
      <c r="B3760" s="76" t="s">
        <v>15827</v>
      </c>
      <c r="C3760" s="76" t="s">
        <v>9636</v>
      </c>
      <c r="D3760" s="76" t="n">
        <v>3713139</v>
      </c>
      <c r="E3760" s="76" t="s">
        <v>109</v>
      </c>
      <c r="F3760" s="76" t="s">
        <v>109</v>
      </c>
      <c r="H3760" s="78" t="n">
        <v>32398</v>
      </c>
      <c r="I3760" s="76" t="s">
        <v>23</v>
      </c>
      <c r="J3760" s="76" t="n">
        <v>-40</v>
      </c>
      <c r="K3760" s="76" t="s">
        <v>41</v>
      </c>
      <c r="M3760" s="76" t="s">
        <v>124</v>
      </c>
      <c r="N3760" s="79" t="s">
        <v>125</v>
      </c>
      <c r="O3760" s="76" t="s">
        <v>126</v>
      </c>
      <c r="P3760" s="78" t="n">
        <v>45546</v>
      </c>
      <c r="Q3760" s="76" t="s">
        <v>114</v>
      </c>
      <c r="R3760" s="78" t="n">
        <v>37432</v>
      </c>
      <c r="S3760" s="78" t="n">
        <v>44799</v>
      </c>
      <c r="T3760" s="76" t="s">
        <v>183</v>
      </c>
      <c r="U3760" s="76" t="n">
        <v>500</v>
      </c>
      <c r="X3760" s="76" t="n">
        <v>5</v>
      </c>
      <c r="Y3760" s="76" t="s">
        <v>116</v>
      </c>
      <c r="AC3760" s="76" t="s">
        <v>117</v>
      </c>
      <c r="AD3760" s="76" t="s">
        <v>1014</v>
      </c>
      <c r="AE3760" s="76" t="n">
        <v>37520</v>
      </c>
      <c r="AF3760" s="76" t="s">
        <v>15828</v>
      </c>
      <c r="AJ3760" s="79" t="s">
        <v>15829</v>
      </c>
      <c r="AK3760" s="76" t="s">
        <v>15830</v>
      </c>
      <c r="AL3760" s="76" t="n">
        <v>0</v>
      </c>
      <c r="AM3760" s="76" t="n">
        <v>0</v>
      </c>
    </row>
    <row r="3761" customFormat="false" ht="15" hidden="false" customHeight="false" outlineLevel="0" collapsed="false">
      <c r="A3761" s="76" t="n">
        <v>1659195</v>
      </c>
      <c r="B3761" s="76" t="s">
        <v>15831</v>
      </c>
      <c r="C3761" s="76" t="s">
        <v>15832</v>
      </c>
      <c r="D3761" s="76" t="n">
        <v>4541101</v>
      </c>
      <c r="E3761" s="76" t="s">
        <v>109</v>
      </c>
      <c r="H3761" s="78" t="n">
        <v>30004</v>
      </c>
      <c r="I3761" s="76" t="s">
        <v>179</v>
      </c>
      <c r="J3761" s="76" t="s">
        <v>180</v>
      </c>
      <c r="K3761" s="76" t="s">
        <v>2</v>
      </c>
      <c r="M3761" s="76" t="s">
        <v>134</v>
      </c>
      <c r="N3761" s="79" t="s">
        <v>2364</v>
      </c>
      <c r="O3761" s="76" t="s">
        <v>2365</v>
      </c>
      <c r="P3761" s="78" t="n">
        <v>45610</v>
      </c>
      <c r="Q3761" s="76" t="s">
        <v>114</v>
      </c>
      <c r="R3761" s="78" t="n">
        <v>45610</v>
      </c>
      <c r="S3761" s="78" t="n">
        <v>45583</v>
      </c>
      <c r="T3761" s="76" t="s">
        <v>201</v>
      </c>
      <c r="U3761" s="76" t="n">
        <v>500</v>
      </c>
      <c r="X3761" s="76" t="n">
        <v>5</v>
      </c>
      <c r="Y3761" s="76" t="s">
        <v>116</v>
      </c>
      <c r="AC3761" s="76" t="s">
        <v>117</v>
      </c>
      <c r="AD3761" s="76" t="s">
        <v>7636</v>
      </c>
      <c r="AE3761" s="76" t="n">
        <v>45200</v>
      </c>
      <c r="AF3761" s="76" t="s">
        <v>9869</v>
      </c>
      <c r="AJ3761" s="79" t="s">
        <v>9870</v>
      </c>
      <c r="AK3761" s="76" t="s">
        <v>9871</v>
      </c>
      <c r="AL3761" s="76" t="n">
        <v>0</v>
      </c>
      <c r="AM3761" s="76" t="n">
        <v>0</v>
      </c>
    </row>
    <row r="3762" customFormat="false" ht="15" hidden="false" customHeight="false" outlineLevel="0" collapsed="false">
      <c r="A3762" s="76" t="n">
        <v>1574284</v>
      </c>
      <c r="B3762" s="76" t="s">
        <v>15833</v>
      </c>
      <c r="C3762" s="76" t="s">
        <v>873</v>
      </c>
      <c r="D3762" s="76" t="n">
        <v>2817203</v>
      </c>
      <c r="E3762" s="76" t="s">
        <v>109</v>
      </c>
      <c r="F3762" s="76" t="s">
        <v>109</v>
      </c>
      <c r="H3762" s="78" t="n">
        <v>41082</v>
      </c>
      <c r="I3762" s="76" t="s">
        <v>370</v>
      </c>
      <c r="J3762" s="76" t="n">
        <v>-13</v>
      </c>
      <c r="K3762" s="76" t="s">
        <v>41</v>
      </c>
      <c r="M3762" s="76" t="s">
        <v>155</v>
      </c>
      <c r="N3762" s="79" t="s">
        <v>2595</v>
      </c>
      <c r="O3762" s="76" t="s">
        <v>2596</v>
      </c>
      <c r="P3762" s="78" t="n">
        <v>45562</v>
      </c>
      <c r="Q3762" s="76" t="s">
        <v>114</v>
      </c>
      <c r="R3762" s="78" t="n">
        <v>45395</v>
      </c>
      <c r="T3762" s="76" t="s">
        <v>115</v>
      </c>
      <c r="U3762" s="76" t="n">
        <v>500</v>
      </c>
      <c r="X3762" s="76" t="n">
        <v>5</v>
      </c>
      <c r="Y3762" s="76" t="s">
        <v>116</v>
      </c>
      <c r="AC3762" s="76" t="s">
        <v>117</v>
      </c>
      <c r="AD3762" s="76" t="s">
        <v>11914</v>
      </c>
      <c r="AE3762" s="76" t="n">
        <v>28160</v>
      </c>
      <c r="AF3762" s="76" t="s">
        <v>15834</v>
      </c>
      <c r="AJ3762" s="76" t="s">
        <v>15835</v>
      </c>
      <c r="AK3762" s="76" t="s">
        <v>15836</v>
      </c>
      <c r="AL3762" s="76" t="n">
        <v>0</v>
      </c>
      <c r="AM3762" s="76" t="n">
        <v>0</v>
      </c>
    </row>
    <row r="3763" customFormat="false" ht="15" hidden="false" customHeight="false" outlineLevel="0" collapsed="false">
      <c r="A3763" s="76" t="n">
        <v>955751</v>
      </c>
      <c r="B3763" s="76" t="s">
        <v>15837</v>
      </c>
      <c r="C3763" s="76" t="s">
        <v>2102</v>
      </c>
      <c r="D3763" s="76" t="n">
        <v>2813160</v>
      </c>
      <c r="E3763" s="76" t="s">
        <v>132</v>
      </c>
      <c r="F3763" s="76" t="s">
        <v>132</v>
      </c>
      <c r="H3763" s="78" t="n">
        <v>36451</v>
      </c>
      <c r="I3763" s="76" t="s">
        <v>23</v>
      </c>
      <c r="J3763" s="76" t="n">
        <v>-40</v>
      </c>
      <c r="K3763" s="76" t="s">
        <v>41</v>
      </c>
      <c r="M3763" s="76" t="s">
        <v>134</v>
      </c>
      <c r="N3763" s="79" t="s">
        <v>586</v>
      </c>
      <c r="O3763" s="76" t="s">
        <v>587</v>
      </c>
      <c r="P3763" s="78" t="n">
        <v>45546</v>
      </c>
      <c r="Q3763" s="76" t="s">
        <v>114</v>
      </c>
      <c r="R3763" s="78" t="n">
        <v>41536</v>
      </c>
      <c r="S3763" s="78" t="n">
        <v>45173</v>
      </c>
      <c r="T3763" s="76" t="s">
        <v>183</v>
      </c>
      <c r="U3763" s="76" t="n">
        <v>725</v>
      </c>
      <c r="X3763" s="76" t="n">
        <v>7</v>
      </c>
      <c r="Y3763" s="76" t="s">
        <v>116</v>
      </c>
      <c r="AC3763" s="76" t="s">
        <v>117</v>
      </c>
      <c r="AD3763" s="76" t="s">
        <v>15838</v>
      </c>
      <c r="AE3763" s="76" t="n">
        <v>28630</v>
      </c>
      <c r="AF3763" s="76" t="s">
        <v>15839</v>
      </c>
      <c r="AH3763" s="76" t="s">
        <v>15840</v>
      </c>
      <c r="AJ3763" s="79" t="s">
        <v>15841</v>
      </c>
      <c r="AK3763" s="76" t="s">
        <v>15842</v>
      </c>
      <c r="AL3763" s="76" t="n">
        <v>0</v>
      </c>
      <c r="AM3763" s="76" t="n">
        <v>0</v>
      </c>
    </row>
    <row r="3764" customFormat="false" ht="15" hidden="false" customHeight="false" outlineLevel="0" collapsed="false">
      <c r="A3764" s="76" t="n">
        <v>1623558</v>
      </c>
      <c r="B3764" s="76" t="s">
        <v>15843</v>
      </c>
      <c r="C3764" s="76" t="s">
        <v>316</v>
      </c>
      <c r="D3764" s="76" t="n">
        <v>4540600</v>
      </c>
      <c r="E3764" s="76" t="s">
        <v>123</v>
      </c>
      <c r="H3764" s="78" t="n">
        <v>40428</v>
      </c>
      <c r="I3764" s="76" t="s">
        <v>256</v>
      </c>
      <c r="J3764" s="76" t="n">
        <v>-15</v>
      </c>
      <c r="K3764" s="76" t="s">
        <v>41</v>
      </c>
      <c r="M3764" s="76" t="s">
        <v>134</v>
      </c>
      <c r="N3764" s="79" t="s">
        <v>145</v>
      </c>
      <c r="O3764" s="76" t="s">
        <v>146</v>
      </c>
      <c r="P3764" s="78" t="n">
        <v>45558</v>
      </c>
      <c r="Q3764" s="76" t="s">
        <v>114</v>
      </c>
      <c r="R3764" s="78" t="n">
        <v>45558</v>
      </c>
      <c r="T3764" s="76" t="s">
        <v>115</v>
      </c>
      <c r="U3764" s="76" t="n">
        <v>500</v>
      </c>
      <c r="X3764" s="76" t="n">
        <v>5</v>
      </c>
      <c r="Y3764" s="76" t="s">
        <v>116</v>
      </c>
      <c r="AC3764" s="76" t="s">
        <v>117</v>
      </c>
      <c r="AD3764" s="76" t="s">
        <v>15844</v>
      </c>
      <c r="AE3764" s="76" t="n">
        <v>28140</v>
      </c>
      <c r="AF3764" s="76" t="s">
        <v>15845</v>
      </c>
      <c r="AJ3764" s="79" t="s">
        <v>15846</v>
      </c>
      <c r="AK3764" s="76" t="s">
        <v>15847</v>
      </c>
      <c r="AL3764" s="76" t="n">
        <v>0</v>
      </c>
      <c r="AM3764" s="76" t="n">
        <v>0</v>
      </c>
    </row>
    <row r="3765" customFormat="false" ht="15" hidden="false" customHeight="false" outlineLevel="0" collapsed="false">
      <c r="A3765" s="76" t="n">
        <v>665262</v>
      </c>
      <c r="B3765" s="76" t="s">
        <v>15848</v>
      </c>
      <c r="C3765" s="76" t="s">
        <v>1605</v>
      </c>
      <c r="D3765" s="76" t="n">
        <v>187169</v>
      </c>
      <c r="E3765" s="76" t="s">
        <v>132</v>
      </c>
      <c r="H3765" s="78" t="n">
        <v>35289</v>
      </c>
      <c r="I3765" s="76" t="s">
        <v>23</v>
      </c>
      <c r="J3765" s="76" t="n">
        <v>-40</v>
      </c>
      <c r="K3765" s="76" t="s">
        <v>41</v>
      </c>
      <c r="M3765" s="76" t="s">
        <v>134</v>
      </c>
      <c r="N3765" s="79" t="s">
        <v>449</v>
      </c>
      <c r="O3765" s="76" t="s">
        <v>450</v>
      </c>
      <c r="P3765" s="78" t="n">
        <v>45583</v>
      </c>
      <c r="Q3765" s="76" t="s">
        <v>114</v>
      </c>
      <c r="R3765" s="78" t="n">
        <v>39736</v>
      </c>
      <c r="S3765" s="78" t="n">
        <v>45177</v>
      </c>
      <c r="T3765" s="76" t="s">
        <v>183</v>
      </c>
      <c r="U3765" s="76" t="n">
        <v>598</v>
      </c>
      <c r="X3765" s="76" t="n">
        <v>5</v>
      </c>
      <c r="Y3765" s="76" t="s">
        <v>116</v>
      </c>
      <c r="AC3765" s="76" t="s">
        <v>117</v>
      </c>
      <c r="AD3765" s="76" t="s">
        <v>712</v>
      </c>
      <c r="AE3765" s="76" t="n">
        <v>18200</v>
      </c>
      <c r="AF3765" s="76" t="s">
        <v>15849</v>
      </c>
      <c r="AK3765" s="76" t="s">
        <v>329</v>
      </c>
      <c r="AL3765" s="76" t="n">
        <v>0</v>
      </c>
      <c r="AM3765" s="76" t="n">
        <v>0</v>
      </c>
    </row>
    <row r="3766" customFormat="false" ht="15" hidden="false" customHeight="false" outlineLevel="0" collapsed="false">
      <c r="A3766" s="76" t="n">
        <v>1642120</v>
      </c>
      <c r="B3766" s="76" t="s">
        <v>15848</v>
      </c>
      <c r="C3766" s="76" t="s">
        <v>3791</v>
      </c>
      <c r="D3766" s="76" t="n">
        <v>4116670</v>
      </c>
      <c r="E3766" s="76" t="s">
        <v>109</v>
      </c>
      <c r="H3766" s="78" t="n">
        <v>42595</v>
      </c>
      <c r="I3766" s="76" t="s">
        <v>109</v>
      </c>
      <c r="J3766" s="76" t="n">
        <v>-9</v>
      </c>
      <c r="K3766" s="76" t="s">
        <v>41</v>
      </c>
      <c r="M3766" s="76" t="s">
        <v>286</v>
      </c>
      <c r="N3766" s="79" t="s">
        <v>572</v>
      </c>
      <c r="O3766" s="76" t="s">
        <v>573</v>
      </c>
      <c r="P3766" s="78" t="n">
        <v>45573</v>
      </c>
      <c r="Q3766" s="76" t="s">
        <v>114</v>
      </c>
      <c r="R3766" s="78" t="n">
        <v>45573</v>
      </c>
      <c r="T3766" s="76" t="s">
        <v>325</v>
      </c>
      <c r="U3766" s="76" t="n">
        <v>500</v>
      </c>
      <c r="X3766" s="76" t="n">
        <v>5</v>
      </c>
      <c r="Y3766" s="76" t="s">
        <v>116</v>
      </c>
      <c r="AC3766" s="76" t="s">
        <v>117</v>
      </c>
      <c r="AD3766" s="76" t="s">
        <v>2053</v>
      </c>
      <c r="AE3766" s="76" t="n">
        <v>41500</v>
      </c>
      <c r="AF3766" s="76" t="s">
        <v>15850</v>
      </c>
      <c r="AK3766" s="76" t="s">
        <v>578</v>
      </c>
      <c r="AL3766" s="76" t="n">
        <v>0</v>
      </c>
      <c r="AM3766" s="76" t="n">
        <v>0</v>
      </c>
    </row>
    <row r="3767" customFormat="false" ht="15" hidden="false" customHeight="false" outlineLevel="0" collapsed="false">
      <c r="A3767" s="76" t="n">
        <v>1633372</v>
      </c>
      <c r="B3767" s="76" t="s">
        <v>15848</v>
      </c>
      <c r="C3767" s="76" t="s">
        <v>425</v>
      </c>
      <c r="D3767" s="76" t="n">
        <v>4540782</v>
      </c>
      <c r="E3767" s="76" t="s">
        <v>109</v>
      </c>
      <c r="H3767" s="78" t="n">
        <v>23873</v>
      </c>
      <c r="I3767" s="76" t="s">
        <v>321</v>
      </c>
      <c r="J3767" s="76" t="s">
        <v>322</v>
      </c>
      <c r="K3767" s="76" t="s">
        <v>41</v>
      </c>
      <c r="M3767" s="76" t="s">
        <v>134</v>
      </c>
      <c r="N3767" s="79" t="s">
        <v>1131</v>
      </c>
      <c r="O3767" s="76" t="s">
        <v>1132</v>
      </c>
      <c r="P3767" s="78" t="n">
        <v>45565</v>
      </c>
      <c r="Q3767" s="76" t="s">
        <v>114</v>
      </c>
      <c r="R3767" s="78" t="n">
        <v>45565</v>
      </c>
      <c r="S3767" s="78" t="n">
        <v>45541</v>
      </c>
      <c r="T3767" s="76" t="s">
        <v>201</v>
      </c>
      <c r="U3767" s="76" t="n">
        <v>500</v>
      </c>
      <c r="X3767" s="76" t="n">
        <v>5</v>
      </c>
      <c r="Y3767" s="76" t="s">
        <v>116</v>
      </c>
      <c r="AC3767" s="76" t="s">
        <v>117</v>
      </c>
      <c r="AD3767" s="76" t="s">
        <v>8004</v>
      </c>
      <c r="AE3767" s="76" t="n">
        <v>45450</v>
      </c>
      <c r="AF3767" s="76" t="s">
        <v>15851</v>
      </c>
      <c r="AJ3767" s="79" t="s">
        <v>15852</v>
      </c>
      <c r="AK3767" s="76" t="s">
        <v>10798</v>
      </c>
      <c r="AL3767" s="76" t="n">
        <v>0</v>
      </c>
      <c r="AM3767" s="76" t="n">
        <v>0</v>
      </c>
    </row>
    <row r="3768" customFormat="false" ht="15" hidden="false" customHeight="false" outlineLevel="0" collapsed="false">
      <c r="A3768" s="76" t="n">
        <v>913230</v>
      </c>
      <c r="B3768" s="76" t="s">
        <v>15853</v>
      </c>
      <c r="C3768" s="76" t="s">
        <v>15854</v>
      </c>
      <c r="D3768" s="76" t="n">
        <v>3724431</v>
      </c>
      <c r="E3768" s="76" t="s">
        <v>132</v>
      </c>
      <c r="F3768" s="76" t="s">
        <v>132</v>
      </c>
      <c r="H3768" s="78" t="n">
        <v>37967</v>
      </c>
      <c r="I3768" s="76" t="s">
        <v>23</v>
      </c>
      <c r="J3768" s="76" t="n">
        <v>-40</v>
      </c>
      <c r="K3768" s="76" t="s">
        <v>41</v>
      </c>
      <c r="M3768" s="76" t="s">
        <v>124</v>
      </c>
      <c r="N3768" s="79" t="s">
        <v>496</v>
      </c>
      <c r="O3768" s="76" t="s">
        <v>497</v>
      </c>
      <c r="P3768" s="78" t="n">
        <v>45541</v>
      </c>
      <c r="Q3768" s="76" t="s">
        <v>114</v>
      </c>
      <c r="R3768" s="78" t="n">
        <v>41199</v>
      </c>
      <c r="S3768" s="78" t="n">
        <v>45454</v>
      </c>
      <c r="T3768" s="76" t="s">
        <v>201</v>
      </c>
      <c r="U3768" s="76" t="n">
        <v>1615</v>
      </c>
      <c r="X3768" s="76" t="n">
        <v>16</v>
      </c>
      <c r="Y3768" s="76" t="s">
        <v>116</v>
      </c>
      <c r="AB3768" s="78" t="n">
        <v>45474</v>
      </c>
      <c r="AC3768" s="76" t="s">
        <v>117</v>
      </c>
      <c r="AD3768" s="76" t="s">
        <v>295</v>
      </c>
      <c r="AE3768" s="76" t="n">
        <v>37300</v>
      </c>
      <c r="AF3768" s="76" t="s">
        <v>15855</v>
      </c>
      <c r="AJ3768" s="79" t="s">
        <v>15856</v>
      </c>
      <c r="AK3768" s="76" t="s">
        <v>15857</v>
      </c>
      <c r="AL3768" s="76" t="n">
        <v>0</v>
      </c>
      <c r="AM3768" s="76" t="n">
        <v>0</v>
      </c>
    </row>
    <row r="3769" customFormat="false" ht="15" hidden="false" customHeight="false" outlineLevel="0" collapsed="false">
      <c r="A3769" s="76" t="n">
        <v>1607996</v>
      </c>
      <c r="B3769" s="76" t="s">
        <v>15853</v>
      </c>
      <c r="C3769" s="76" t="s">
        <v>316</v>
      </c>
      <c r="D3769" s="76" t="n">
        <v>3737240</v>
      </c>
      <c r="E3769" s="76" t="s">
        <v>109</v>
      </c>
      <c r="H3769" s="78" t="n">
        <v>41289</v>
      </c>
      <c r="I3769" s="76" t="s">
        <v>110</v>
      </c>
      <c r="J3769" s="76" t="n">
        <v>-12</v>
      </c>
      <c r="K3769" s="76" t="s">
        <v>41</v>
      </c>
      <c r="M3769" s="76" t="s">
        <v>124</v>
      </c>
      <c r="N3769" s="79" t="s">
        <v>3099</v>
      </c>
      <c r="O3769" s="76" t="s">
        <v>3100</v>
      </c>
      <c r="P3769" s="78" t="n">
        <v>45546</v>
      </c>
      <c r="Q3769" s="76" t="s">
        <v>114</v>
      </c>
      <c r="R3769" s="78" t="n">
        <v>45546</v>
      </c>
      <c r="S3769" s="78" t="n">
        <v>45542</v>
      </c>
      <c r="T3769" s="76" t="s">
        <v>201</v>
      </c>
      <c r="U3769" s="76" t="n">
        <v>500</v>
      </c>
      <c r="X3769" s="76" t="n">
        <v>5</v>
      </c>
      <c r="Y3769" s="76" t="s">
        <v>116</v>
      </c>
      <c r="AC3769" s="76" t="s">
        <v>117</v>
      </c>
      <c r="AD3769" s="76" t="s">
        <v>15858</v>
      </c>
      <c r="AE3769" s="76" t="n">
        <v>37330</v>
      </c>
      <c r="AF3769" s="76" t="s">
        <v>15859</v>
      </c>
      <c r="AK3769" s="76" t="s">
        <v>15860</v>
      </c>
      <c r="AL3769" s="76" t="n">
        <v>0</v>
      </c>
      <c r="AM3769" s="76" t="n">
        <v>0</v>
      </c>
    </row>
    <row r="3770" customFormat="false" ht="15" hidden="false" customHeight="false" outlineLevel="0" collapsed="false">
      <c r="A3770" s="76" t="n">
        <v>1673395</v>
      </c>
      <c r="B3770" s="76" t="s">
        <v>15861</v>
      </c>
      <c r="C3770" s="76" t="s">
        <v>15862</v>
      </c>
      <c r="D3770" s="76" t="n">
        <v>4116857</v>
      </c>
      <c r="E3770" s="76" t="s">
        <v>132</v>
      </c>
      <c r="H3770" s="78" t="n">
        <v>33748</v>
      </c>
      <c r="I3770" s="76" t="s">
        <v>23</v>
      </c>
      <c r="J3770" s="76" t="n">
        <v>-40</v>
      </c>
      <c r="K3770" s="76" t="s">
        <v>41</v>
      </c>
      <c r="M3770" s="76" t="s">
        <v>286</v>
      </c>
      <c r="N3770" s="79" t="s">
        <v>1282</v>
      </c>
      <c r="O3770" s="76" t="s">
        <v>1283</v>
      </c>
      <c r="P3770" s="78" t="n">
        <v>45670</v>
      </c>
      <c r="Q3770" s="76" t="s">
        <v>114</v>
      </c>
      <c r="R3770" s="78" t="n">
        <v>45670</v>
      </c>
      <c r="S3770" s="78" t="n">
        <v>45665</v>
      </c>
      <c r="T3770" s="76" t="s">
        <v>201</v>
      </c>
      <c r="U3770" s="76" t="n">
        <v>500</v>
      </c>
      <c r="X3770" s="76" t="n">
        <v>5</v>
      </c>
      <c r="Y3770" s="76" t="s">
        <v>116</v>
      </c>
      <c r="AC3770" s="76" t="s">
        <v>117</v>
      </c>
      <c r="AD3770" s="76" t="s">
        <v>1731</v>
      </c>
      <c r="AE3770" s="76" t="n">
        <v>45190</v>
      </c>
      <c r="AF3770" s="76" t="s">
        <v>15863</v>
      </c>
      <c r="AJ3770" s="79" t="s">
        <v>15864</v>
      </c>
      <c r="AK3770" s="76" t="s">
        <v>15865</v>
      </c>
      <c r="AL3770" s="76" t="n">
        <v>0</v>
      </c>
      <c r="AM3770" s="76" t="n">
        <v>0</v>
      </c>
    </row>
    <row r="3771" customFormat="false" ht="15" hidden="false" customHeight="false" outlineLevel="0" collapsed="false">
      <c r="A3771" s="76" t="n">
        <v>1671341</v>
      </c>
      <c r="B3771" s="76" t="s">
        <v>15861</v>
      </c>
      <c r="C3771" s="76" t="s">
        <v>15866</v>
      </c>
      <c r="D3771" s="76" t="n">
        <v>4116847</v>
      </c>
      <c r="E3771" s="76" t="s">
        <v>132</v>
      </c>
      <c r="H3771" s="78" t="n">
        <v>43303</v>
      </c>
      <c r="I3771" s="76" t="s">
        <v>109</v>
      </c>
      <c r="J3771" s="76" t="n">
        <v>-9</v>
      </c>
      <c r="K3771" s="76" t="s">
        <v>41</v>
      </c>
      <c r="M3771" s="76" t="s">
        <v>286</v>
      </c>
      <c r="N3771" s="79" t="s">
        <v>1282</v>
      </c>
      <c r="O3771" s="76" t="s">
        <v>1283</v>
      </c>
      <c r="P3771" s="78" t="n">
        <v>45647</v>
      </c>
      <c r="Q3771" s="76" t="s">
        <v>114</v>
      </c>
      <c r="R3771" s="78" t="n">
        <v>45647</v>
      </c>
      <c r="T3771" s="76" t="s">
        <v>115</v>
      </c>
      <c r="U3771" s="76" t="n">
        <v>500</v>
      </c>
      <c r="X3771" s="76" t="n">
        <v>5</v>
      </c>
      <c r="Y3771" s="76" t="s">
        <v>116</v>
      </c>
      <c r="AC3771" s="76" t="s">
        <v>117</v>
      </c>
      <c r="AD3771" s="76" t="s">
        <v>1284</v>
      </c>
      <c r="AE3771" s="76" t="n">
        <v>41260</v>
      </c>
      <c r="AF3771" s="76" t="s">
        <v>15867</v>
      </c>
      <c r="AJ3771" s="79" t="s">
        <v>15868</v>
      </c>
      <c r="AK3771" s="76" t="s">
        <v>15869</v>
      </c>
      <c r="AL3771" s="76" t="n">
        <v>0</v>
      </c>
      <c r="AM3771" s="76" t="n">
        <v>0</v>
      </c>
    </row>
    <row r="3772" customFormat="false" ht="15" hidden="false" customHeight="false" outlineLevel="0" collapsed="false">
      <c r="A3772" s="76" t="n">
        <v>1626883</v>
      </c>
      <c r="B3772" s="76" t="s">
        <v>15870</v>
      </c>
      <c r="C3772" s="76" t="s">
        <v>681</v>
      </c>
      <c r="D3772" s="76" t="n">
        <v>3612719</v>
      </c>
      <c r="E3772" s="76" t="s">
        <v>109</v>
      </c>
      <c r="H3772" s="78" t="n">
        <v>42620</v>
      </c>
      <c r="I3772" s="76" t="s">
        <v>109</v>
      </c>
      <c r="J3772" s="76" t="n">
        <v>-9</v>
      </c>
      <c r="K3772" s="76" t="s">
        <v>41</v>
      </c>
      <c r="M3772" s="76" t="s">
        <v>269</v>
      </c>
      <c r="N3772" s="79" t="s">
        <v>828</v>
      </c>
      <c r="O3772" s="76" t="s">
        <v>829</v>
      </c>
      <c r="P3772" s="78" t="n">
        <v>45560</v>
      </c>
      <c r="Q3772" s="76" t="s">
        <v>114</v>
      </c>
      <c r="R3772" s="78" t="n">
        <v>45560</v>
      </c>
      <c r="T3772" s="76" t="s">
        <v>115</v>
      </c>
      <c r="U3772" s="76" t="n">
        <v>500</v>
      </c>
      <c r="X3772" s="76" t="n">
        <v>5</v>
      </c>
      <c r="Y3772" s="76" t="s">
        <v>116</v>
      </c>
      <c r="AC3772" s="76" t="s">
        <v>117</v>
      </c>
      <c r="AD3772" s="76" t="s">
        <v>15348</v>
      </c>
      <c r="AE3772" s="76" t="n">
        <v>36130</v>
      </c>
      <c r="AF3772" s="76" t="s">
        <v>15871</v>
      </c>
      <c r="AJ3772" s="79" t="s">
        <v>15872</v>
      </c>
      <c r="AK3772" s="76" t="s">
        <v>15873</v>
      </c>
      <c r="AL3772" s="76" t="n">
        <v>0</v>
      </c>
      <c r="AM3772" s="76" t="n">
        <v>0</v>
      </c>
    </row>
    <row r="3773" customFormat="false" ht="15" hidden="false" customHeight="false" outlineLevel="0" collapsed="false">
      <c r="A3773" s="76" t="n">
        <v>1614914</v>
      </c>
      <c r="B3773" s="76" t="s">
        <v>15874</v>
      </c>
      <c r="C3773" s="76" t="s">
        <v>1541</v>
      </c>
      <c r="D3773" s="76" t="n">
        <v>4540472</v>
      </c>
      <c r="E3773" s="76" t="s">
        <v>123</v>
      </c>
      <c r="H3773" s="78" t="n">
        <v>38330</v>
      </c>
      <c r="I3773" s="76" t="s">
        <v>23</v>
      </c>
      <c r="J3773" s="76" t="n">
        <v>-40</v>
      </c>
      <c r="K3773" s="76" t="s">
        <v>41</v>
      </c>
      <c r="M3773" s="76" t="s">
        <v>134</v>
      </c>
      <c r="N3773" s="79" t="s">
        <v>1444</v>
      </c>
      <c r="O3773" s="76" t="s">
        <v>1445</v>
      </c>
      <c r="P3773" s="78" t="n">
        <v>45552</v>
      </c>
      <c r="Q3773" s="76" t="s">
        <v>114</v>
      </c>
      <c r="R3773" s="78" t="n">
        <v>45552</v>
      </c>
      <c r="T3773" s="76" t="s">
        <v>183</v>
      </c>
      <c r="U3773" s="76" t="n">
        <v>500</v>
      </c>
      <c r="X3773" s="76" t="n">
        <v>5</v>
      </c>
      <c r="Y3773" s="76" t="s">
        <v>116</v>
      </c>
      <c r="AC3773" s="76" t="s">
        <v>117</v>
      </c>
      <c r="AD3773" s="76" t="s">
        <v>2448</v>
      </c>
      <c r="AE3773" s="76" t="n">
        <v>45800</v>
      </c>
      <c r="AF3773" s="76" t="s">
        <v>15875</v>
      </c>
      <c r="AK3773" s="76" t="s">
        <v>15876</v>
      </c>
      <c r="AL3773" s="76" t="n">
        <v>0</v>
      </c>
      <c r="AM3773" s="76" t="n">
        <v>0</v>
      </c>
    </row>
    <row r="3774" customFormat="false" ht="15" hidden="false" customHeight="false" outlineLevel="0" collapsed="false">
      <c r="A3774" s="76" t="n">
        <v>1670073</v>
      </c>
      <c r="B3774" s="76" t="s">
        <v>15877</v>
      </c>
      <c r="C3774" s="76" t="s">
        <v>1545</v>
      </c>
      <c r="D3774" s="76" t="n">
        <v>3738232</v>
      </c>
      <c r="E3774" s="76" t="s">
        <v>109</v>
      </c>
      <c r="H3774" s="78" t="n">
        <v>40891</v>
      </c>
      <c r="I3774" s="76" t="s">
        <v>144</v>
      </c>
      <c r="J3774" s="76" t="n">
        <v>-14</v>
      </c>
      <c r="K3774" s="76" t="s">
        <v>41</v>
      </c>
      <c r="M3774" s="76" t="s">
        <v>124</v>
      </c>
      <c r="N3774" s="79" t="s">
        <v>125</v>
      </c>
      <c r="O3774" s="76" t="s">
        <v>126</v>
      </c>
      <c r="P3774" s="78" t="n">
        <v>45639</v>
      </c>
      <c r="Q3774" s="76" t="s">
        <v>114</v>
      </c>
      <c r="R3774" s="78" t="n">
        <v>45639</v>
      </c>
      <c r="T3774" s="76" t="s">
        <v>115</v>
      </c>
      <c r="U3774" s="76" t="n">
        <v>500</v>
      </c>
      <c r="X3774" s="76" t="n">
        <v>5</v>
      </c>
      <c r="Y3774" s="76" t="s">
        <v>116</v>
      </c>
      <c r="AC3774" s="76" t="s">
        <v>117</v>
      </c>
      <c r="AD3774" s="76" t="s">
        <v>127</v>
      </c>
      <c r="AE3774" s="76" t="n">
        <v>37000</v>
      </c>
      <c r="AF3774" s="76" t="s">
        <v>15878</v>
      </c>
      <c r="AJ3774" s="79" t="s">
        <v>15879</v>
      </c>
      <c r="AK3774" s="76" t="s">
        <v>15880</v>
      </c>
      <c r="AL3774" s="76" t="n">
        <v>0</v>
      </c>
      <c r="AM3774" s="76" t="n">
        <v>0</v>
      </c>
    </row>
    <row r="3775" customFormat="false" ht="15" hidden="false" customHeight="false" outlineLevel="0" collapsed="false">
      <c r="A3775" s="76" t="n">
        <v>1275524</v>
      </c>
      <c r="B3775" s="76" t="s">
        <v>15877</v>
      </c>
      <c r="C3775" s="76" t="s">
        <v>1081</v>
      </c>
      <c r="D3775" s="76" t="n">
        <v>3731430</v>
      </c>
      <c r="E3775" s="76" t="s">
        <v>109</v>
      </c>
      <c r="F3775" s="76" t="s">
        <v>109</v>
      </c>
      <c r="H3775" s="78" t="n">
        <v>29080</v>
      </c>
      <c r="I3775" s="76" t="s">
        <v>197</v>
      </c>
      <c r="J3775" s="76" t="s">
        <v>198</v>
      </c>
      <c r="K3775" s="76" t="s">
        <v>41</v>
      </c>
      <c r="M3775" s="76" t="s">
        <v>124</v>
      </c>
      <c r="N3775" s="79" t="s">
        <v>1004</v>
      </c>
      <c r="O3775" s="76" t="s">
        <v>1005</v>
      </c>
      <c r="P3775" s="78" t="n">
        <v>45554</v>
      </c>
      <c r="Q3775" s="76" t="s">
        <v>114</v>
      </c>
      <c r="R3775" s="78" t="n">
        <v>43733</v>
      </c>
      <c r="S3775" s="78" t="n">
        <v>44837</v>
      </c>
      <c r="T3775" s="76" t="s">
        <v>183</v>
      </c>
      <c r="U3775" s="76" t="n">
        <v>500</v>
      </c>
      <c r="X3775" s="76" t="n">
        <v>5</v>
      </c>
      <c r="Y3775" s="76" t="s">
        <v>116</v>
      </c>
      <c r="AC3775" s="76" t="s">
        <v>117</v>
      </c>
      <c r="AD3775" s="76" t="s">
        <v>2133</v>
      </c>
      <c r="AE3775" s="76" t="n">
        <v>37390</v>
      </c>
      <c r="AF3775" s="76" t="s">
        <v>15881</v>
      </c>
      <c r="AH3775" s="76" t="s">
        <v>2133</v>
      </c>
      <c r="AJ3775" s="79" t="s">
        <v>15882</v>
      </c>
      <c r="AK3775" s="76" t="s">
        <v>15883</v>
      </c>
      <c r="AL3775" s="76" t="n">
        <v>0</v>
      </c>
      <c r="AM3775" s="76" t="n">
        <v>0</v>
      </c>
    </row>
    <row r="3776" customFormat="false" ht="15" hidden="false" customHeight="false" outlineLevel="0" collapsed="false">
      <c r="A3776" s="76" t="n">
        <v>1044799</v>
      </c>
      <c r="B3776" s="76" t="s">
        <v>15884</v>
      </c>
      <c r="C3776" s="76" t="s">
        <v>593</v>
      </c>
      <c r="D3776" s="76" t="n">
        <v>4112695</v>
      </c>
      <c r="E3776" s="76" t="s">
        <v>132</v>
      </c>
      <c r="F3776" s="76" t="s">
        <v>132</v>
      </c>
      <c r="H3776" s="78" t="n">
        <v>24084</v>
      </c>
      <c r="I3776" s="76" t="s">
        <v>321</v>
      </c>
      <c r="J3776" s="76" t="s">
        <v>322</v>
      </c>
      <c r="K3776" s="76" t="s">
        <v>41</v>
      </c>
      <c r="M3776" s="76" t="s">
        <v>286</v>
      </c>
      <c r="N3776" s="79" t="s">
        <v>1093</v>
      </c>
      <c r="O3776" s="76" t="s">
        <v>1094</v>
      </c>
      <c r="P3776" s="78" t="n">
        <v>45546</v>
      </c>
      <c r="Q3776" s="76" t="s">
        <v>114</v>
      </c>
      <c r="R3776" s="78" t="n">
        <v>42026</v>
      </c>
      <c r="S3776" s="78" t="n">
        <v>44802</v>
      </c>
      <c r="T3776" s="76" t="s">
        <v>183</v>
      </c>
      <c r="U3776" s="76" t="n">
        <v>821</v>
      </c>
      <c r="X3776" s="76" t="n">
        <v>8</v>
      </c>
      <c r="Y3776" s="76" t="s">
        <v>116</v>
      </c>
      <c r="AB3776" s="78" t="n">
        <v>43647</v>
      </c>
      <c r="AC3776" s="76" t="s">
        <v>117</v>
      </c>
      <c r="AD3776" s="76" t="s">
        <v>15885</v>
      </c>
      <c r="AE3776" s="76" t="n">
        <v>41240</v>
      </c>
      <c r="AF3776" s="76" t="s">
        <v>15886</v>
      </c>
      <c r="AI3776" s="79" t="s">
        <v>15887</v>
      </c>
      <c r="AJ3776" s="79" t="s">
        <v>15887</v>
      </c>
      <c r="AK3776" s="76" t="s">
        <v>15888</v>
      </c>
      <c r="AL3776" s="76" t="n">
        <v>0</v>
      </c>
      <c r="AM3776" s="76" t="n">
        <v>0</v>
      </c>
    </row>
    <row r="3777" customFormat="false" ht="15" hidden="false" customHeight="false" outlineLevel="0" collapsed="false">
      <c r="A3777" s="76" t="n">
        <v>74287</v>
      </c>
      <c r="B3777" s="76" t="s">
        <v>15889</v>
      </c>
      <c r="C3777" s="76" t="s">
        <v>3153</v>
      </c>
      <c r="D3777" s="76" t="n">
        <v>184863</v>
      </c>
      <c r="E3777" s="76" t="s">
        <v>132</v>
      </c>
      <c r="F3777" s="76" t="s">
        <v>132</v>
      </c>
      <c r="H3777" s="78" t="n">
        <v>30930</v>
      </c>
      <c r="I3777" s="76" t="s">
        <v>179</v>
      </c>
      <c r="J3777" s="76" t="s">
        <v>180</v>
      </c>
      <c r="K3777" s="76" t="s">
        <v>41</v>
      </c>
      <c r="M3777" s="76" t="s">
        <v>124</v>
      </c>
      <c r="N3777" s="79" t="s">
        <v>779</v>
      </c>
      <c r="O3777" s="76" t="s">
        <v>780</v>
      </c>
      <c r="P3777" s="78" t="n">
        <v>45548</v>
      </c>
      <c r="Q3777" s="76" t="s">
        <v>114</v>
      </c>
      <c r="R3777" s="78" t="n">
        <v>37432</v>
      </c>
      <c r="S3777" s="78" t="n">
        <v>45174</v>
      </c>
      <c r="T3777" s="76" t="s">
        <v>183</v>
      </c>
      <c r="U3777" s="76" t="n">
        <v>970</v>
      </c>
      <c r="X3777" s="76" t="n">
        <v>9</v>
      </c>
      <c r="Y3777" s="76" t="s">
        <v>116</v>
      </c>
      <c r="AB3777" s="78" t="n">
        <v>45108</v>
      </c>
      <c r="AC3777" s="76" t="s">
        <v>117</v>
      </c>
      <c r="AD3777" s="76" t="s">
        <v>4509</v>
      </c>
      <c r="AE3777" s="76" t="n">
        <v>37550</v>
      </c>
      <c r="AF3777" s="76" t="s">
        <v>15890</v>
      </c>
      <c r="AI3777" s="79" t="s">
        <v>15891</v>
      </c>
      <c r="AJ3777" s="79" t="s">
        <v>15892</v>
      </c>
      <c r="AK3777" s="76" t="s">
        <v>15893</v>
      </c>
      <c r="AL3777" s="76" t="n">
        <v>0</v>
      </c>
      <c r="AM3777" s="76" t="n">
        <v>0</v>
      </c>
    </row>
    <row r="3778" customFormat="false" ht="15" hidden="false" customHeight="false" outlineLevel="0" collapsed="false">
      <c r="A3778" s="76" t="n">
        <v>1566768</v>
      </c>
      <c r="B3778" s="76" t="s">
        <v>15894</v>
      </c>
      <c r="C3778" s="76" t="s">
        <v>5169</v>
      </c>
      <c r="D3778" s="76" t="n">
        <v>3611766</v>
      </c>
      <c r="E3778" s="76" t="s">
        <v>132</v>
      </c>
      <c r="F3778" s="76" t="s">
        <v>109</v>
      </c>
      <c r="H3778" s="78" t="n">
        <v>42106</v>
      </c>
      <c r="I3778" s="76" t="s">
        <v>231</v>
      </c>
      <c r="J3778" s="76" t="n">
        <v>-10</v>
      </c>
      <c r="K3778" s="76" t="s">
        <v>41</v>
      </c>
      <c r="M3778" s="76" t="s">
        <v>269</v>
      </c>
      <c r="N3778" s="79" t="s">
        <v>695</v>
      </c>
      <c r="O3778" s="76" t="s">
        <v>696</v>
      </c>
      <c r="P3778" s="78" t="n">
        <v>45540</v>
      </c>
      <c r="Q3778" s="76" t="s">
        <v>114</v>
      </c>
      <c r="R3778" s="78" t="n">
        <v>45352</v>
      </c>
      <c r="S3778" s="78" t="n">
        <v>45484</v>
      </c>
      <c r="T3778" s="76" t="s">
        <v>201</v>
      </c>
      <c r="U3778" s="76" t="n">
        <v>500</v>
      </c>
      <c r="X3778" s="76" t="n">
        <v>5</v>
      </c>
      <c r="Y3778" s="76" t="s">
        <v>116</v>
      </c>
      <c r="AC3778" s="76" t="s">
        <v>117</v>
      </c>
      <c r="AD3778" s="76" t="s">
        <v>774</v>
      </c>
      <c r="AE3778" s="76" t="n">
        <v>36300</v>
      </c>
      <c r="AF3778" s="76" t="s">
        <v>15895</v>
      </c>
      <c r="AJ3778" s="79" t="s">
        <v>15896</v>
      </c>
      <c r="AK3778" s="76" t="s">
        <v>15897</v>
      </c>
      <c r="AL3778" s="76" t="n">
        <v>0</v>
      </c>
      <c r="AM3778" s="76" t="n">
        <v>0</v>
      </c>
    </row>
    <row r="3779" customFormat="false" ht="15" hidden="false" customHeight="false" outlineLevel="0" collapsed="false">
      <c r="A3779" s="76" t="n">
        <v>1448417</v>
      </c>
      <c r="B3779" s="76" t="s">
        <v>15898</v>
      </c>
      <c r="C3779" s="76" t="s">
        <v>4768</v>
      </c>
      <c r="D3779" s="76" t="n">
        <v>4535575</v>
      </c>
      <c r="E3779" s="76" t="s">
        <v>109</v>
      </c>
      <c r="F3779" s="76" t="s">
        <v>109</v>
      </c>
      <c r="H3779" s="78" t="n">
        <v>40669</v>
      </c>
      <c r="I3779" s="76" t="s">
        <v>144</v>
      </c>
      <c r="J3779" s="76" t="n">
        <v>-14</v>
      </c>
      <c r="K3779" s="76" t="s">
        <v>41</v>
      </c>
      <c r="M3779" s="76" t="s">
        <v>134</v>
      </c>
      <c r="N3779" s="79" t="s">
        <v>2058</v>
      </c>
      <c r="O3779" s="76" t="s">
        <v>2059</v>
      </c>
      <c r="P3779" s="78" t="n">
        <v>45544</v>
      </c>
      <c r="Q3779" s="76" t="s">
        <v>114</v>
      </c>
      <c r="R3779" s="78" t="n">
        <v>44847</v>
      </c>
      <c r="T3779" s="76" t="s">
        <v>115</v>
      </c>
      <c r="U3779" s="76" t="n">
        <v>500</v>
      </c>
      <c r="X3779" s="76" t="n">
        <v>5</v>
      </c>
      <c r="Y3779" s="76" t="s">
        <v>116</v>
      </c>
      <c r="AC3779" s="76" t="s">
        <v>117</v>
      </c>
      <c r="AD3779" s="76" t="s">
        <v>15899</v>
      </c>
      <c r="AE3779" s="76" t="n">
        <v>45240</v>
      </c>
      <c r="AF3779" s="76" t="s">
        <v>15900</v>
      </c>
      <c r="AJ3779" s="79" t="s">
        <v>15901</v>
      </c>
      <c r="AK3779" s="76" t="s">
        <v>15902</v>
      </c>
      <c r="AL3779" s="76" t="n">
        <v>0</v>
      </c>
      <c r="AM3779" s="76" t="n">
        <v>0</v>
      </c>
    </row>
    <row r="3780" customFormat="false" ht="15" hidden="false" customHeight="false" outlineLevel="0" collapsed="false">
      <c r="A3780" s="76" t="n">
        <v>1620776</v>
      </c>
      <c r="B3780" s="76" t="s">
        <v>15903</v>
      </c>
      <c r="C3780" s="76" t="s">
        <v>1899</v>
      </c>
      <c r="D3780" s="76" t="n">
        <v>4116421</v>
      </c>
      <c r="E3780" s="76" t="s">
        <v>132</v>
      </c>
      <c r="H3780" s="78" t="n">
        <v>41836</v>
      </c>
      <c r="I3780" s="76" t="s">
        <v>190</v>
      </c>
      <c r="J3780" s="76" t="n">
        <v>-11</v>
      </c>
      <c r="K3780" s="76" t="s">
        <v>41</v>
      </c>
      <c r="M3780" s="76" t="s">
        <v>286</v>
      </c>
      <c r="N3780" s="79" t="s">
        <v>572</v>
      </c>
      <c r="O3780" s="76" t="s">
        <v>573</v>
      </c>
      <c r="P3780" s="78" t="n">
        <v>45555</v>
      </c>
      <c r="Q3780" s="76" t="s">
        <v>114</v>
      </c>
      <c r="R3780" s="78" t="n">
        <v>45555</v>
      </c>
      <c r="T3780" s="76" t="s">
        <v>115</v>
      </c>
      <c r="U3780" s="76" t="n">
        <v>500</v>
      </c>
      <c r="X3780" s="76" t="n">
        <v>5</v>
      </c>
      <c r="Y3780" s="76" t="s">
        <v>116</v>
      </c>
      <c r="AC3780" s="76" t="s">
        <v>117</v>
      </c>
      <c r="AD3780" s="76" t="s">
        <v>15904</v>
      </c>
      <c r="AE3780" s="76" t="n">
        <v>41500</v>
      </c>
      <c r="AF3780" s="76" t="s">
        <v>15905</v>
      </c>
      <c r="AK3780" s="76" t="s">
        <v>9123</v>
      </c>
      <c r="AL3780" s="76" t="n">
        <v>0</v>
      </c>
      <c r="AM3780" s="76" t="n">
        <v>0</v>
      </c>
    </row>
    <row r="3781" customFormat="false" ht="15" hidden="false" customHeight="false" outlineLevel="0" collapsed="false">
      <c r="A3781" s="76" t="n">
        <v>899584</v>
      </c>
      <c r="B3781" s="76" t="s">
        <v>15906</v>
      </c>
      <c r="C3781" s="76" t="s">
        <v>15907</v>
      </c>
      <c r="D3781" s="76" t="n">
        <v>2812649</v>
      </c>
      <c r="E3781" s="76" t="s">
        <v>132</v>
      </c>
      <c r="F3781" s="76" t="s">
        <v>132</v>
      </c>
      <c r="H3781" s="78" t="n">
        <v>28020</v>
      </c>
      <c r="I3781" s="76" t="s">
        <v>197</v>
      </c>
      <c r="J3781" s="76" t="s">
        <v>198</v>
      </c>
      <c r="K3781" s="76" t="s">
        <v>41</v>
      </c>
      <c r="M3781" s="76" t="s">
        <v>134</v>
      </c>
      <c r="N3781" s="79" t="s">
        <v>307</v>
      </c>
      <c r="O3781" s="76" t="s">
        <v>308</v>
      </c>
      <c r="P3781" s="78" t="n">
        <v>45523</v>
      </c>
      <c r="Q3781" s="76" t="s">
        <v>114</v>
      </c>
      <c r="R3781" s="78" t="n">
        <v>41179</v>
      </c>
      <c r="S3781" s="78" t="n">
        <v>45078</v>
      </c>
      <c r="T3781" s="76" t="s">
        <v>183</v>
      </c>
      <c r="U3781" s="76" t="n">
        <v>1177</v>
      </c>
      <c r="X3781" s="76" t="n">
        <v>11</v>
      </c>
      <c r="Y3781" s="76" t="s">
        <v>116</v>
      </c>
      <c r="AB3781" s="78" t="n">
        <v>44013</v>
      </c>
      <c r="AC3781" s="76" t="s">
        <v>117</v>
      </c>
      <c r="AD3781" s="76" t="s">
        <v>12259</v>
      </c>
      <c r="AE3781" s="76" t="n">
        <v>28200</v>
      </c>
      <c r="AF3781" s="76" t="s">
        <v>15908</v>
      </c>
      <c r="AJ3781" s="79" t="s">
        <v>15909</v>
      </c>
      <c r="AK3781" s="76" t="s">
        <v>15910</v>
      </c>
      <c r="AL3781" s="76" t="n">
        <v>0</v>
      </c>
      <c r="AM3781" s="76" t="n">
        <v>0</v>
      </c>
    </row>
    <row r="3782" customFormat="false" ht="15" hidden="false" customHeight="false" outlineLevel="0" collapsed="false">
      <c r="A3782" s="76" t="n">
        <v>1471488</v>
      </c>
      <c r="B3782" s="76" t="s">
        <v>15911</v>
      </c>
      <c r="C3782" s="76" t="s">
        <v>15912</v>
      </c>
      <c r="D3782" s="76" t="n">
        <v>3611060</v>
      </c>
      <c r="E3782" s="76" t="s">
        <v>132</v>
      </c>
      <c r="F3782" s="76" t="s">
        <v>109</v>
      </c>
      <c r="H3782" s="78" t="n">
        <v>40474</v>
      </c>
      <c r="I3782" s="76" t="s">
        <v>256</v>
      </c>
      <c r="J3782" s="76" t="n">
        <v>-15</v>
      </c>
      <c r="K3782" s="76" t="s">
        <v>41</v>
      </c>
      <c r="M3782" s="76" t="s">
        <v>269</v>
      </c>
      <c r="N3782" s="79" t="s">
        <v>5913</v>
      </c>
      <c r="O3782" s="76" t="s">
        <v>5914</v>
      </c>
      <c r="P3782" s="78" t="n">
        <v>45559</v>
      </c>
      <c r="Q3782" s="76" t="s">
        <v>114</v>
      </c>
      <c r="R3782" s="78" t="n">
        <v>44951</v>
      </c>
      <c r="T3782" s="76" t="s">
        <v>115</v>
      </c>
      <c r="U3782" s="76" t="n">
        <v>500</v>
      </c>
      <c r="X3782" s="76" t="n">
        <v>5</v>
      </c>
      <c r="Y3782" s="76" t="s">
        <v>116</v>
      </c>
      <c r="AC3782" s="76" t="s">
        <v>117</v>
      </c>
      <c r="AD3782" s="76" t="s">
        <v>15913</v>
      </c>
      <c r="AE3782" s="76" t="n">
        <v>36210</v>
      </c>
      <c r="AF3782" s="76" t="s">
        <v>15914</v>
      </c>
      <c r="AJ3782" s="79" t="s">
        <v>15915</v>
      </c>
      <c r="AK3782" s="76" t="s">
        <v>15916</v>
      </c>
      <c r="AL3782" s="76" t="n">
        <v>0</v>
      </c>
      <c r="AM3782" s="76" t="n">
        <v>0</v>
      </c>
    </row>
    <row r="3783" customFormat="false" ht="15" hidden="false" customHeight="false" outlineLevel="0" collapsed="false">
      <c r="A3783" s="76" t="n">
        <v>74456</v>
      </c>
      <c r="B3783" s="76" t="s">
        <v>15917</v>
      </c>
      <c r="C3783" s="76" t="s">
        <v>3993</v>
      </c>
      <c r="D3783" s="76" t="n">
        <v>4921255</v>
      </c>
      <c r="E3783" s="76" t="s">
        <v>109</v>
      </c>
      <c r="F3783" s="76" t="s">
        <v>109</v>
      </c>
      <c r="H3783" s="78" t="n">
        <v>31256</v>
      </c>
      <c r="I3783" s="76" t="s">
        <v>23</v>
      </c>
      <c r="J3783" s="76" t="n">
        <v>-40</v>
      </c>
      <c r="K3783" s="76" t="s">
        <v>41</v>
      </c>
      <c r="M3783" s="76" t="s">
        <v>124</v>
      </c>
      <c r="N3783" s="79" t="s">
        <v>540</v>
      </c>
      <c r="O3783" s="76" t="s">
        <v>541</v>
      </c>
      <c r="P3783" s="78" t="n">
        <v>45546</v>
      </c>
      <c r="Q3783" s="76" t="s">
        <v>114</v>
      </c>
      <c r="R3783" s="78" t="n">
        <v>37432</v>
      </c>
      <c r="S3783" s="78" t="n">
        <v>44909</v>
      </c>
      <c r="T3783" s="76" t="s">
        <v>183</v>
      </c>
      <c r="U3783" s="76" t="n">
        <v>642</v>
      </c>
      <c r="X3783" s="76" t="n">
        <v>6</v>
      </c>
      <c r="Y3783" s="76" t="s">
        <v>116</v>
      </c>
      <c r="AC3783" s="76" t="s">
        <v>117</v>
      </c>
      <c r="AD3783" s="76" t="s">
        <v>751</v>
      </c>
      <c r="AE3783" s="76" t="n">
        <v>37260</v>
      </c>
      <c r="AF3783" s="76" t="s">
        <v>15918</v>
      </c>
      <c r="AJ3783" s="79" t="s">
        <v>15919</v>
      </c>
      <c r="AK3783" s="76" t="s">
        <v>15920</v>
      </c>
      <c r="AL3783" s="76" t="n">
        <v>0</v>
      </c>
      <c r="AM3783" s="76" t="n">
        <v>0</v>
      </c>
    </row>
    <row r="3784" customFormat="false" ht="15" hidden="false" customHeight="false" outlineLevel="0" collapsed="false">
      <c r="A3784" s="76" t="n">
        <v>1644586</v>
      </c>
      <c r="B3784" s="76" t="s">
        <v>15921</v>
      </c>
      <c r="C3784" s="76" t="s">
        <v>3075</v>
      </c>
      <c r="D3784" s="76" t="n">
        <v>3612773</v>
      </c>
      <c r="E3784" s="76" t="s">
        <v>109</v>
      </c>
      <c r="H3784" s="78" t="n">
        <v>41128</v>
      </c>
      <c r="I3784" s="76" t="s">
        <v>370</v>
      </c>
      <c r="J3784" s="76" t="n">
        <v>-13</v>
      </c>
      <c r="K3784" s="76" t="s">
        <v>2</v>
      </c>
      <c r="M3784" s="76" t="s">
        <v>269</v>
      </c>
      <c r="N3784" s="79" t="s">
        <v>2645</v>
      </c>
      <c r="O3784" s="76" t="s">
        <v>2646</v>
      </c>
      <c r="P3784" s="78" t="n">
        <v>45575</v>
      </c>
      <c r="Q3784" s="76" t="s">
        <v>114</v>
      </c>
      <c r="R3784" s="78" t="n">
        <v>45575</v>
      </c>
      <c r="T3784" s="76" t="s">
        <v>115</v>
      </c>
      <c r="U3784" s="76" t="n">
        <v>500</v>
      </c>
      <c r="X3784" s="76" t="n">
        <v>5</v>
      </c>
      <c r="Y3784" s="76" t="s">
        <v>116</v>
      </c>
      <c r="AC3784" s="76" t="s">
        <v>117</v>
      </c>
      <c r="AD3784" s="76" t="s">
        <v>15922</v>
      </c>
      <c r="AE3784" s="76" t="n">
        <v>36700</v>
      </c>
      <c r="AF3784" s="76" t="s">
        <v>15923</v>
      </c>
      <c r="AJ3784" s="79" t="s">
        <v>15924</v>
      </c>
      <c r="AK3784" s="76" t="s">
        <v>15925</v>
      </c>
      <c r="AL3784" s="76" t="n">
        <v>0</v>
      </c>
      <c r="AM3784" s="76" t="n">
        <v>0</v>
      </c>
    </row>
    <row r="3785" customFormat="false" ht="15" hidden="false" customHeight="false" outlineLevel="0" collapsed="false">
      <c r="A3785" s="76" t="n">
        <v>74486</v>
      </c>
      <c r="B3785" s="76" t="s">
        <v>15926</v>
      </c>
      <c r="C3785" s="76" t="s">
        <v>2077</v>
      </c>
      <c r="D3785" s="76" t="n">
        <v>6210918</v>
      </c>
      <c r="E3785" s="76" t="s">
        <v>132</v>
      </c>
      <c r="F3785" s="76" t="s">
        <v>132</v>
      </c>
      <c r="H3785" s="78" t="n">
        <v>21989</v>
      </c>
      <c r="I3785" s="76" t="s">
        <v>267</v>
      </c>
      <c r="J3785" s="76" t="s">
        <v>268</v>
      </c>
      <c r="K3785" s="76" t="s">
        <v>41</v>
      </c>
      <c r="M3785" s="76" t="s">
        <v>155</v>
      </c>
      <c r="N3785" s="79" t="s">
        <v>904</v>
      </c>
      <c r="O3785" s="76" t="s">
        <v>905</v>
      </c>
      <c r="P3785" s="78" t="n">
        <v>45583</v>
      </c>
      <c r="Q3785" s="76" t="s">
        <v>114</v>
      </c>
      <c r="R3785" s="78" t="n">
        <v>37432</v>
      </c>
      <c r="S3785" s="78" t="n">
        <v>45184</v>
      </c>
      <c r="T3785" s="76" t="s">
        <v>183</v>
      </c>
      <c r="U3785" s="76" t="n">
        <v>1155</v>
      </c>
      <c r="X3785" s="76" t="n">
        <v>11</v>
      </c>
      <c r="Y3785" s="76" t="s">
        <v>116</v>
      </c>
      <c r="AB3785" s="78" t="n">
        <v>44378</v>
      </c>
      <c r="AC3785" s="76" t="s">
        <v>117</v>
      </c>
      <c r="AD3785" s="76" t="s">
        <v>9054</v>
      </c>
      <c r="AE3785" s="76" t="n">
        <v>28300</v>
      </c>
      <c r="AF3785" s="76" t="s">
        <v>15927</v>
      </c>
      <c r="AJ3785" s="79" t="s">
        <v>15928</v>
      </c>
      <c r="AK3785" s="76" t="s">
        <v>15929</v>
      </c>
      <c r="AL3785" s="76" t="n">
        <v>0</v>
      </c>
      <c r="AM3785" s="76" t="n">
        <v>0</v>
      </c>
    </row>
    <row r="3786" customFormat="false" ht="15" hidden="false" customHeight="false" outlineLevel="0" collapsed="false">
      <c r="A3786" s="76" t="n">
        <v>1656677</v>
      </c>
      <c r="B3786" s="76" t="s">
        <v>15930</v>
      </c>
      <c r="C3786" s="76" t="s">
        <v>1741</v>
      </c>
      <c r="D3786" s="76" t="n">
        <v>3738095</v>
      </c>
      <c r="E3786" s="76" t="s">
        <v>132</v>
      </c>
      <c r="H3786" s="78" t="n">
        <v>40520</v>
      </c>
      <c r="I3786" s="76" t="s">
        <v>256</v>
      </c>
      <c r="J3786" s="76" t="n">
        <v>-15</v>
      </c>
      <c r="K3786" s="76" t="s">
        <v>41</v>
      </c>
      <c r="M3786" s="76" t="s">
        <v>124</v>
      </c>
      <c r="N3786" s="79" t="s">
        <v>480</v>
      </c>
      <c r="O3786" s="76" t="s">
        <v>481</v>
      </c>
      <c r="P3786" s="78" t="n">
        <v>45603</v>
      </c>
      <c r="Q3786" s="76" t="s">
        <v>114</v>
      </c>
      <c r="R3786" s="78" t="n">
        <v>45603</v>
      </c>
      <c r="T3786" s="76" t="s">
        <v>115</v>
      </c>
      <c r="U3786" s="76" t="n">
        <v>500</v>
      </c>
      <c r="X3786" s="76" t="n">
        <v>5</v>
      </c>
      <c r="Y3786" s="76" t="s">
        <v>116</v>
      </c>
      <c r="AC3786" s="76" t="s">
        <v>117</v>
      </c>
      <c r="AD3786" s="76" t="s">
        <v>3959</v>
      </c>
      <c r="AE3786" s="76" t="n">
        <v>37250</v>
      </c>
      <c r="AF3786" s="76" t="s">
        <v>15931</v>
      </c>
      <c r="AK3786" s="76" t="s">
        <v>6788</v>
      </c>
      <c r="AL3786" s="76" t="n">
        <v>0</v>
      </c>
      <c r="AM3786" s="76" t="n">
        <v>0</v>
      </c>
    </row>
    <row r="3787" customFormat="false" ht="15" hidden="false" customHeight="false" outlineLevel="0" collapsed="false">
      <c r="A3787" s="76" t="n">
        <v>1277201</v>
      </c>
      <c r="B3787" s="76" t="s">
        <v>15932</v>
      </c>
      <c r="C3787" s="76" t="s">
        <v>15933</v>
      </c>
      <c r="D3787" s="76" t="n">
        <v>4531024</v>
      </c>
      <c r="E3787" s="76" t="s">
        <v>132</v>
      </c>
      <c r="H3787" s="78" t="n">
        <v>22895</v>
      </c>
      <c r="I3787" s="76" t="s">
        <v>267</v>
      </c>
      <c r="J3787" s="76" t="s">
        <v>268</v>
      </c>
      <c r="K3787" s="76" t="s">
        <v>41</v>
      </c>
      <c r="M3787" s="76" t="s">
        <v>134</v>
      </c>
      <c r="N3787" s="79" t="s">
        <v>449</v>
      </c>
      <c r="O3787" s="76" t="s">
        <v>450</v>
      </c>
      <c r="P3787" s="78" t="n">
        <v>45583</v>
      </c>
      <c r="Q3787" s="76" t="s">
        <v>114</v>
      </c>
      <c r="R3787" s="78" t="n">
        <v>43734</v>
      </c>
      <c r="S3787" s="78" t="n">
        <v>44803</v>
      </c>
      <c r="T3787" s="76" t="s">
        <v>183</v>
      </c>
      <c r="U3787" s="76" t="n">
        <v>504</v>
      </c>
      <c r="X3787" s="76" t="n">
        <v>5</v>
      </c>
      <c r="Y3787" s="76" t="s">
        <v>116</v>
      </c>
      <c r="AC3787" s="76" t="s">
        <v>117</v>
      </c>
      <c r="AD3787" s="76" t="s">
        <v>451</v>
      </c>
      <c r="AE3787" s="76" t="n">
        <v>45100</v>
      </c>
      <c r="AF3787" s="76" t="s">
        <v>2764</v>
      </c>
      <c r="AH3787" s="76" t="s">
        <v>451</v>
      </c>
      <c r="AK3787" s="76" t="s">
        <v>453</v>
      </c>
      <c r="AL3787" s="76" t="n">
        <v>0</v>
      </c>
      <c r="AM3787" s="76" t="n">
        <v>0</v>
      </c>
    </row>
    <row r="3788" customFormat="false" ht="15" hidden="false" customHeight="false" outlineLevel="0" collapsed="false">
      <c r="A3788" s="76" t="n">
        <v>1621093</v>
      </c>
      <c r="B3788" s="76" t="s">
        <v>15934</v>
      </c>
      <c r="C3788" s="76" t="s">
        <v>2198</v>
      </c>
      <c r="D3788" s="76" t="n">
        <v>4540575</v>
      </c>
      <c r="E3788" s="76" t="s">
        <v>109</v>
      </c>
      <c r="H3788" s="78" t="n">
        <v>42460</v>
      </c>
      <c r="I3788" s="76" t="s">
        <v>109</v>
      </c>
      <c r="J3788" s="76" t="n">
        <v>-9</v>
      </c>
      <c r="K3788" s="76" t="s">
        <v>41</v>
      </c>
      <c r="M3788" s="76" t="s">
        <v>134</v>
      </c>
      <c r="N3788" s="79" t="s">
        <v>349</v>
      </c>
      <c r="O3788" s="76" t="s">
        <v>350</v>
      </c>
      <c r="P3788" s="78" t="n">
        <v>45555</v>
      </c>
      <c r="Q3788" s="76" t="s">
        <v>114</v>
      </c>
      <c r="R3788" s="78" t="n">
        <v>45555</v>
      </c>
      <c r="T3788" s="76" t="s">
        <v>115</v>
      </c>
      <c r="U3788" s="76" t="n">
        <v>500</v>
      </c>
      <c r="X3788" s="76" t="n">
        <v>5</v>
      </c>
      <c r="Y3788" s="76" t="s">
        <v>116</v>
      </c>
      <c r="AC3788" s="76" t="s">
        <v>117</v>
      </c>
      <c r="AD3788" s="76" t="s">
        <v>351</v>
      </c>
      <c r="AE3788" s="76" t="n">
        <v>45160</v>
      </c>
      <c r="AF3788" s="76" t="s">
        <v>15935</v>
      </c>
      <c r="AI3788" s="79" t="s">
        <v>15936</v>
      </c>
      <c r="AJ3788" s="79" t="s">
        <v>15937</v>
      </c>
      <c r="AK3788" s="76" t="s">
        <v>15938</v>
      </c>
      <c r="AL3788" s="76" t="n">
        <v>0</v>
      </c>
      <c r="AM3788" s="76" t="n">
        <v>0</v>
      </c>
    </row>
    <row r="3789" customFormat="false" ht="15" hidden="false" customHeight="false" outlineLevel="0" collapsed="false">
      <c r="A3789" s="76" t="n">
        <v>1663471</v>
      </c>
      <c r="B3789" s="76" t="s">
        <v>15939</v>
      </c>
      <c r="C3789" s="76" t="s">
        <v>15940</v>
      </c>
      <c r="D3789" s="76" t="n">
        <v>3738190</v>
      </c>
      <c r="E3789" s="76" t="s">
        <v>109</v>
      </c>
      <c r="H3789" s="78" t="n">
        <v>41984</v>
      </c>
      <c r="I3789" s="76" t="s">
        <v>190</v>
      </c>
      <c r="J3789" s="76" t="n">
        <v>-11</v>
      </c>
      <c r="K3789" s="76" t="s">
        <v>2</v>
      </c>
      <c r="M3789" s="76" t="s">
        <v>124</v>
      </c>
      <c r="N3789" s="79" t="s">
        <v>856</v>
      </c>
      <c r="O3789" s="76" t="s">
        <v>857</v>
      </c>
      <c r="P3789" s="78" t="n">
        <v>45625</v>
      </c>
      <c r="Q3789" s="76" t="s">
        <v>114</v>
      </c>
      <c r="R3789" s="78" t="n">
        <v>45625</v>
      </c>
      <c r="T3789" s="76" t="s">
        <v>115</v>
      </c>
      <c r="U3789" s="76" t="n">
        <v>500</v>
      </c>
      <c r="X3789" s="76" t="n">
        <v>5</v>
      </c>
      <c r="Y3789" s="76" t="s">
        <v>116</v>
      </c>
      <c r="AC3789" s="76" t="s">
        <v>117</v>
      </c>
      <c r="AD3789" s="76" t="s">
        <v>2590</v>
      </c>
      <c r="AE3789" s="76" t="n">
        <v>37170</v>
      </c>
      <c r="AF3789" s="76" t="s">
        <v>15941</v>
      </c>
      <c r="AJ3789" s="76" t="s">
        <v>15942</v>
      </c>
      <c r="AK3789" s="76" t="s">
        <v>15943</v>
      </c>
      <c r="AL3789" s="76" t="n">
        <v>0</v>
      </c>
      <c r="AM3789" s="76" t="n">
        <v>0</v>
      </c>
    </row>
    <row r="3790" customFormat="false" ht="15" hidden="false" customHeight="false" outlineLevel="0" collapsed="false">
      <c r="A3790" s="76" t="n">
        <v>1512460</v>
      </c>
      <c r="B3790" s="76" t="s">
        <v>15944</v>
      </c>
      <c r="C3790" s="76" t="s">
        <v>4882</v>
      </c>
      <c r="D3790" s="76" t="n">
        <v>4115879</v>
      </c>
      <c r="E3790" s="76" t="s">
        <v>109</v>
      </c>
      <c r="F3790" s="76" t="s">
        <v>109</v>
      </c>
      <c r="H3790" s="78" t="n">
        <v>17714</v>
      </c>
      <c r="I3790" s="76" t="s">
        <v>686</v>
      </c>
      <c r="J3790" s="76" t="s">
        <v>687</v>
      </c>
      <c r="K3790" s="76" t="s">
        <v>41</v>
      </c>
      <c r="M3790" s="76" t="s">
        <v>286</v>
      </c>
      <c r="N3790" s="79" t="s">
        <v>2615</v>
      </c>
      <c r="O3790" s="76" t="s">
        <v>2616</v>
      </c>
      <c r="P3790" s="78" t="n">
        <v>45479</v>
      </c>
      <c r="Q3790" s="76" t="s">
        <v>114</v>
      </c>
      <c r="R3790" s="78" t="n">
        <v>45184</v>
      </c>
      <c r="S3790" s="78" t="n">
        <v>45176</v>
      </c>
      <c r="T3790" s="76" t="s">
        <v>183</v>
      </c>
      <c r="U3790" s="76" t="n">
        <v>500</v>
      </c>
      <c r="X3790" s="76" t="n">
        <v>5</v>
      </c>
      <c r="Y3790" s="76" t="s">
        <v>116</v>
      </c>
      <c r="AC3790" s="76" t="s">
        <v>117</v>
      </c>
      <c r="AD3790" s="76" t="s">
        <v>4363</v>
      </c>
      <c r="AE3790" s="76" t="n">
        <v>41100</v>
      </c>
      <c r="AF3790" s="76" t="s">
        <v>15945</v>
      </c>
      <c r="AI3790" s="76" t="s">
        <v>15946</v>
      </c>
      <c r="AJ3790" s="76" t="s">
        <v>15947</v>
      </c>
      <c r="AK3790" s="76" t="s">
        <v>15948</v>
      </c>
      <c r="AL3790" s="76" t="n">
        <v>0</v>
      </c>
      <c r="AM3790" s="76" t="n">
        <v>0</v>
      </c>
    </row>
    <row r="3791" customFormat="false" ht="15" hidden="false" customHeight="false" outlineLevel="0" collapsed="false">
      <c r="A3791" s="76" t="n">
        <v>1605109</v>
      </c>
      <c r="B3791" s="76" t="s">
        <v>15949</v>
      </c>
      <c r="C3791" s="76" t="s">
        <v>15950</v>
      </c>
      <c r="D3791" s="76" t="n">
        <v>3737197</v>
      </c>
      <c r="E3791" s="76" t="s">
        <v>109</v>
      </c>
      <c r="H3791" s="78" t="n">
        <v>40643</v>
      </c>
      <c r="I3791" s="76" t="s">
        <v>144</v>
      </c>
      <c r="J3791" s="76" t="n">
        <v>-14</v>
      </c>
      <c r="K3791" s="76" t="s">
        <v>41</v>
      </c>
      <c r="M3791" s="76" t="s">
        <v>124</v>
      </c>
      <c r="N3791" s="79" t="s">
        <v>398</v>
      </c>
      <c r="O3791" s="76" t="s">
        <v>399</v>
      </c>
      <c r="P3791" s="78" t="n">
        <v>45543</v>
      </c>
      <c r="Q3791" s="76" t="s">
        <v>114</v>
      </c>
      <c r="R3791" s="78" t="n">
        <v>45543</v>
      </c>
      <c r="T3791" s="76" t="s">
        <v>115</v>
      </c>
      <c r="U3791" s="76" t="n">
        <v>500</v>
      </c>
      <c r="X3791" s="76" t="n">
        <v>5</v>
      </c>
      <c r="Y3791" s="76" t="s">
        <v>116</v>
      </c>
      <c r="AC3791" s="76" t="s">
        <v>117</v>
      </c>
      <c r="AD3791" s="76" t="s">
        <v>1126</v>
      </c>
      <c r="AE3791" s="76" t="n">
        <v>37210</v>
      </c>
      <c r="AF3791" s="76" t="s">
        <v>15951</v>
      </c>
      <c r="AJ3791" s="79" t="s">
        <v>15952</v>
      </c>
      <c r="AK3791" s="76" t="s">
        <v>15953</v>
      </c>
      <c r="AL3791" s="76" t="n">
        <v>1</v>
      </c>
      <c r="AM3791" s="76" t="n">
        <v>0</v>
      </c>
    </row>
    <row r="3792" customFormat="false" ht="15" hidden="false" customHeight="false" outlineLevel="0" collapsed="false">
      <c r="A3792" s="76" t="n">
        <v>74672</v>
      </c>
      <c r="B3792" s="76" t="s">
        <v>15954</v>
      </c>
      <c r="C3792" s="76" t="s">
        <v>207</v>
      </c>
      <c r="D3792" s="76" t="n">
        <v>417833</v>
      </c>
      <c r="E3792" s="76" t="s">
        <v>132</v>
      </c>
      <c r="F3792" s="76" t="s">
        <v>132</v>
      </c>
      <c r="H3792" s="78" t="n">
        <v>25085</v>
      </c>
      <c r="I3792" s="76" t="s">
        <v>321</v>
      </c>
      <c r="J3792" s="76" t="s">
        <v>322</v>
      </c>
      <c r="K3792" s="76" t="s">
        <v>41</v>
      </c>
      <c r="M3792" s="76" t="s">
        <v>286</v>
      </c>
      <c r="N3792" s="79" t="s">
        <v>1282</v>
      </c>
      <c r="O3792" s="76" t="s">
        <v>1283</v>
      </c>
      <c r="P3792" s="78" t="n">
        <v>45566</v>
      </c>
      <c r="Q3792" s="76" t="s">
        <v>114</v>
      </c>
      <c r="R3792" s="78" t="n">
        <v>37432</v>
      </c>
      <c r="S3792" s="78" t="n">
        <v>45566</v>
      </c>
      <c r="T3792" s="76" t="s">
        <v>201</v>
      </c>
      <c r="U3792" s="76" t="n">
        <v>500</v>
      </c>
      <c r="X3792" s="76" t="n">
        <v>5</v>
      </c>
      <c r="Y3792" s="76" t="s">
        <v>116</v>
      </c>
      <c r="AC3792" s="76" t="s">
        <v>117</v>
      </c>
      <c r="AD3792" s="76" t="s">
        <v>4461</v>
      </c>
      <c r="AE3792" s="76" t="n">
        <v>41000</v>
      </c>
      <c r="AF3792" s="76" t="s">
        <v>15955</v>
      </c>
      <c r="AI3792" s="79" t="s">
        <v>15956</v>
      </c>
      <c r="AJ3792" s="79" t="s">
        <v>15957</v>
      </c>
      <c r="AK3792" s="76" t="s">
        <v>15958</v>
      </c>
      <c r="AL3792" s="76" t="n">
        <v>0</v>
      </c>
      <c r="AM3792" s="76" t="n">
        <v>0</v>
      </c>
    </row>
    <row r="3793" customFormat="false" ht="15" hidden="false" customHeight="false" outlineLevel="0" collapsed="false">
      <c r="A3793" s="76" t="n">
        <v>1647960</v>
      </c>
      <c r="B3793" s="76" t="s">
        <v>15959</v>
      </c>
      <c r="C3793" s="76" t="s">
        <v>230</v>
      </c>
      <c r="D3793" s="76" t="n">
        <v>3737969</v>
      </c>
      <c r="E3793" s="76" t="s">
        <v>109</v>
      </c>
      <c r="H3793" s="78" t="n">
        <v>41705</v>
      </c>
      <c r="I3793" s="76" t="s">
        <v>190</v>
      </c>
      <c r="J3793" s="76" t="n">
        <v>-11</v>
      </c>
      <c r="K3793" s="76" t="s">
        <v>41</v>
      </c>
      <c r="M3793" s="76" t="s">
        <v>124</v>
      </c>
      <c r="N3793" s="79" t="s">
        <v>540</v>
      </c>
      <c r="O3793" s="76" t="s">
        <v>541</v>
      </c>
      <c r="P3793" s="78" t="n">
        <v>45580</v>
      </c>
      <c r="Q3793" s="76" t="s">
        <v>114</v>
      </c>
      <c r="R3793" s="78" t="n">
        <v>45580</v>
      </c>
      <c r="T3793" s="76" t="s">
        <v>115</v>
      </c>
      <c r="U3793" s="76" t="n">
        <v>500</v>
      </c>
      <c r="X3793" s="76" t="n">
        <v>5</v>
      </c>
      <c r="Y3793" s="76" t="s">
        <v>116</v>
      </c>
      <c r="AC3793" s="76" t="s">
        <v>117</v>
      </c>
      <c r="AD3793" s="76" t="s">
        <v>542</v>
      </c>
      <c r="AE3793" s="76" t="n">
        <v>37260</v>
      </c>
      <c r="AF3793" s="76" t="s">
        <v>15960</v>
      </c>
      <c r="AJ3793" s="79" t="s">
        <v>15961</v>
      </c>
      <c r="AK3793" s="76" t="s">
        <v>15962</v>
      </c>
      <c r="AL3793" s="76" t="n">
        <v>0</v>
      </c>
      <c r="AM3793" s="76" t="n">
        <v>0</v>
      </c>
    </row>
    <row r="3794" customFormat="false" ht="15" hidden="false" customHeight="false" outlineLevel="0" collapsed="false">
      <c r="A3794" s="76" t="n">
        <v>1580604</v>
      </c>
      <c r="B3794" s="76" t="s">
        <v>15963</v>
      </c>
      <c r="C3794" s="76" t="s">
        <v>15964</v>
      </c>
      <c r="D3794" s="76" t="n">
        <v>1811720</v>
      </c>
      <c r="E3794" s="76" t="s">
        <v>109</v>
      </c>
      <c r="F3794" s="76" t="s">
        <v>109</v>
      </c>
      <c r="H3794" s="78" t="n">
        <v>40456</v>
      </c>
      <c r="I3794" s="76" t="s">
        <v>256</v>
      </c>
      <c r="J3794" s="76" t="n">
        <v>-15</v>
      </c>
      <c r="K3794" s="76" t="s">
        <v>41</v>
      </c>
      <c r="M3794" s="76" t="s">
        <v>111</v>
      </c>
      <c r="N3794" s="79" t="s">
        <v>518</v>
      </c>
      <c r="O3794" s="76" t="s">
        <v>519</v>
      </c>
      <c r="P3794" s="78" t="n">
        <v>45582</v>
      </c>
      <c r="Q3794" s="76" t="s">
        <v>114</v>
      </c>
      <c r="R3794" s="78" t="n">
        <v>45435</v>
      </c>
      <c r="T3794" s="76" t="s">
        <v>115</v>
      </c>
      <c r="U3794" s="76" t="n">
        <v>500</v>
      </c>
      <c r="X3794" s="76" t="n">
        <v>5</v>
      </c>
      <c r="Y3794" s="76" t="s">
        <v>116</v>
      </c>
      <c r="AC3794" s="76" t="s">
        <v>117</v>
      </c>
      <c r="AD3794" s="76" t="s">
        <v>15965</v>
      </c>
      <c r="AE3794" s="76" t="n">
        <v>58440</v>
      </c>
      <c r="AF3794" s="76" t="s">
        <v>15966</v>
      </c>
      <c r="AI3794" s="79" t="s">
        <v>15967</v>
      </c>
      <c r="AJ3794" s="79" t="s">
        <v>15968</v>
      </c>
      <c r="AK3794" s="76" t="s">
        <v>15969</v>
      </c>
      <c r="AL3794" s="76" t="n">
        <v>0</v>
      </c>
      <c r="AM3794" s="76" t="n">
        <v>0</v>
      </c>
    </row>
    <row r="3795" customFormat="false" ht="15" hidden="false" customHeight="false" outlineLevel="0" collapsed="false">
      <c r="A3795" s="76" t="n">
        <v>1626850</v>
      </c>
      <c r="B3795" s="76" t="s">
        <v>15970</v>
      </c>
      <c r="C3795" s="76" t="s">
        <v>178</v>
      </c>
      <c r="D3795" s="76" t="n">
        <v>3612717</v>
      </c>
      <c r="E3795" s="76" t="s">
        <v>109</v>
      </c>
      <c r="H3795" s="78" t="n">
        <v>26876</v>
      </c>
      <c r="I3795" s="76" t="s">
        <v>208</v>
      </c>
      <c r="J3795" s="76" t="s">
        <v>209</v>
      </c>
      <c r="K3795" s="76" t="s">
        <v>2</v>
      </c>
      <c r="M3795" s="76" t="s">
        <v>269</v>
      </c>
      <c r="N3795" s="79" t="s">
        <v>828</v>
      </c>
      <c r="O3795" s="76" t="s">
        <v>829</v>
      </c>
      <c r="P3795" s="78" t="n">
        <v>45560</v>
      </c>
      <c r="Q3795" s="76" t="s">
        <v>114</v>
      </c>
      <c r="R3795" s="78" t="n">
        <v>45560</v>
      </c>
      <c r="S3795" s="78" t="n">
        <v>45538</v>
      </c>
      <c r="T3795" s="76" t="s">
        <v>201</v>
      </c>
      <c r="U3795" s="76" t="n">
        <v>500</v>
      </c>
      <c r="X3795" s="76" t="n">
        <v>5</v>
      </c>
      <c r="Y3795" s="76" t="s">
        <v>116</v>
      </c>
      <c r="AC3795" s="76" t="s">
        <v>117</v>
      </c>
      <c r="AD3795" s="76" t="s">
        <v>830</v>
      </c>
      <c r="AE3795" s="76" t="n">
        <v>36130</v>
      </c>
      <c r="AF3795" s="76" t="s">
        <v>15971</v>
      </c>
      <c r="AJ3795" s="79" t="s">
        <v>15972</v>
      </c>
      <c r="AK3795" s="76" t="s">
        <v>15973</v>
      </c>
      <c r="AL3795" s="76" t="n">
        <v>0</v>
      </c>
      <c r="AM3795" s="76" t="n">
        <v>0</v>
      </c>
    </row>
    <row r="3796" customFormat="false" ht="15" hidden="false" customHeight="false" outlineLevel="0" collapsed="false">
      <c r="A3796" s="76" t="n">
        <v>1062189</v>
      </c>
      <c r="B3796" s="76" t="s">
        <v>15974</v>
      </c>
      <c r="C3796" s="76" t="s">
        <v>1930</v>
      </c>
      <c r="D3796" s="76" t="n">
        <v>4527153</v>
      </c>
      <c r="E3796" s="76" t="s">
        <v>132</v>
      </c>
      <c r="H3796" s="78" t="n">
        <v>40163</v>
      </c>
      <c r="I3796" s="76" t="s">
        <v>133</v>
      </c>
      <c r="J3796" s="76" t="n">
        <v>-16</v>
      </c>
      <c r="K3796" s="76" t="s">
        <v>41</v>
      </c>
      <c r="M3796" s="76" t="s">
        <v>134</v>
      </c>
      <c r="N3796" s="79" t="s">
        <v>3076</v>
      </c>
      <c r="O3796" s="76" t="s">
        <v>3077</v>
      </c>
      <c r="P3796" s="78" t="n">
        <v>45557</v>
      </c>
      <c r="Q3796" s="76" t="s">
        <v>114</v>
      </c>
      <c r="R3796" s="78" t="n">
        <v>42260</v>
      </c>
      <c r="T3796" s="76" t="s">
        <v>115</v>
      </c>
      <c r="U3796" s="76" t="n">
        <v>1411</v>
      </c>
      <c r="X3796" s="76" t="n">
        <v>14</v>
      </c>
      <c r="Y3796" s="76" t="s">
        <v>116</v>
      </c>
      <c r="AC3796" s="76" t="s">
        <v>117</v>
      </c>
      <c r="AD3796" s="76" t="s">
        <v>3459</v>
      </c>
      <c r="AE3796" s="76" t="n">
        <v>45590</v>
      </c>
      <c r="AF3796" s="76" t="s">
        <v>15975</v>
      </c>
      <c r="AH3796" s="76" t="s">
        <v>15976</v>
      </c>
      <c r="AI3796" s="79" t="s">
        <v>15977</v>
      </c>
      <c r="AJ3796" s="79" t="s">
        <v>15978</v>
      </c>
      <c r="AK3796" s="76" t="s">
        <v>15979</v>
      </c>
      <c r="AL3796" s="76" t="n">
        <v>0</v>
      </c>
      <c r="AM3796" s="76" t="n">
        <v>0</v>
      </c>
    </row>
    <row r="3797" customFormat="false" ht="15" hidden="false" customHeight="false" outlineLevel="0" collapsed="false">
      <c r="A3797" s="76" t="n">
        <v>1429597</v>
      </c>
      <c r="B3797" s="76" t="s">
        <v>15980</v>
      </c>
      <c r="C3797" s="76" t="s">
        <v>651</v>
      </c>
      <c r="D3797" s="76" t="n">
        <v>2816430</v>
      </c>
      <c r="E3797" s="76" t="s">
        <v>132</v>
      </c>
      <c r="F3797" s="76" t="s">
        <v>132</v>
      </c>
      <c r="H3797" s="78" t="n">
        <v>34363</v>
      </c>
      <c r="I3797" s="76" t="s">
        <v>23</v>
      </c>
      <c r="J3797" s="76" t="n">
        <v>-40</v>
      </c>
      <c r="K3797" s="76" t="s">
        <v>41</v>
      </c>
      <c r="M3797" s="76" t="s">
        <v>269</v>
      </c>
      <c r="N3797" s="79" t="s">
        <v>270</v>
      </c>
      <c r="O3797" s="76" t="s">
        <v>271</v>
      </c>
      <c r="P3797" s="78" t="n">
        <v>45534</v>
      </c>
      <c r="Q3797" s="76" t="s">
        <v>114</v>
      </c>
      <c r="R3797" s="78" t="n">
        <v>44824</v>
      </c>
      <c r="S3797" s="78" t="n">
        <v>44824</v>
      </c>
      <c r="T3797" s="76" t="s">
        <v>183</v>
      </c>
      <c r="U3797" s="76" t="n">
        <v>707</v>
      </c>
      <c r="X3797" s="76" t="n">
        <v>7</v>
      </c>
      <c r="Y3797" s="76" t="s">
        <v>116</v>
      </c>
      <c r="AB3797" s="78" t="n">
        <v>45474</v>
      </c>
      <c r="AC3797" s="76" t="s">
        <v>117</v>
      </c>
      <c r="AD3797" s="76" t="s">
        <v>15981</v>
      </c>
      <c r="AE3797" s="76" t="n">
        <v>36800</v>
      </c>
      <c r="AF3797" s="76" t="s">
        <v>15982</v>
      </c>
      <c r="AJ3797" s="79" t="s">
        <v>15983</v>
      </c>
      <c r="AK3797" s="76" t="s">
        <v>15984</v>
      </c>
      <c r="AL3797" s="76" t="n">
        <v>1</v>
      </c>
      <c r="AM3797" s="76" t="n">
        <v>0</v>
      </c>
    </row>
    <row r="3798" customFormat="false" ht="15" hidden="false" customHeight="false" outlineLevel="0" collapsed="false">
      <c r="A3798" s="76" t="n">
        <v>1377989</v>
      </c>
      <c r="B3798" s="76" t="s">
        <v>15985</v>
      </c>
      <c r="C3798" s="76" t="s">
        <v>2198</v>
      </c>
      <c r="D3798" s="76" t="n">
        <v>4532853</v>
      </c>
      <c r="E3798" s="76" t="s">
        <v>132</v>
      </c>
      <c r="F3798" s="76" t="s">
        <v>132</v>
      </c>
      <c r="H3798" s="78" t="n">
        <v>40884</v>
      </c>
      <c r="I3798" s="76" t="s">
        <v>144</v>
      </c>
      <c r="J3798" s="76" t="n">
        <v>-14</v>
      </c>
      <c r="K3798" s="76" t="s">
        <v>41</v>
      </c>
      <c r="M3798" s="76" t="s">
        <v>134</v>
      </c>
      <c r="N3798" s="79" t="s">
        <v>145</v>
      </c>
      <c r="O3798" s="76" t="s">
        <v>146</v>
      </c>
      <c r="P3798" s="78" t="n">
        <v>45549</v>
      </c>
      <c r="Q3798" s="76" t="s">
        <v>114</v>
      </c>
      <c r="R3798" s="78" t="n">
        <v>44527</v>
      </c>
      <c r="T3798" s="76" t="s">
        <v>115</v>
      </c>
      <c r="U3798" s="76" t="n">
        <v>508</v>
      </c>
      <c r="X3798" s="76" t="n">
        <v>5</v>
      </c>
      <c r="Y3798" s="76" t="s">
        <v>116</v>
      </c>
      <c r="AC3798" s="76" t="s">
        <v>117</v>
      </c>
      <c r="AD3798" s="76" t="s">
        <v>10715</v>
      </c>
      <c r="AE3798" s="76" t="n">
        <v>45310</v>
      </c>
      <c r="AF3798" s="76" t="s">
        <v>15986</v>
      </c>
      <c r="AJ3798" s="79" t="s">
        <v>15987</v>
      </c>
      <c r="AK3798" s="76" t="s">
        <v>15988</v>
      </c>
      <c r="AL3798" s="76" t="n">
        <v>0</v>
      </c>
      <c r="AM3798" s="76" t="n">
        <v>0</v>
      </c>
    </row>
    <row r="3799" customFormat="false" ht="15" hidden="false" customHeight="false" outlineLevel="0" collapsed="false">
      <c r="A3799" s="76" t="n">
        <v>74962</v>
      </c>
      <c r="B3799" s="76" t="s">
        <v>15989</v>
      </c>
      <c r="C3799" s="76" t="s">
        <v>593</v>
      </c>
      <c r="D3799" s="76" t="n">
        <v>855778</v>
      </c>
      <c r="E3799" s="76" t="s">
        <v>132</v>
      </c>
      <c r="F3799" s="76" t="s">
        <v>132</v>
      </c>
      <c r="H3799" s="78" t="n">
        <v>20637</v>
      </c>
      <c r="I3799" s="76" t="s">
        <v>305</v>
      </c>
      <c r="J3799" s="76" t="s">
        <v>306</v>
      </c>
      <c r="K3799" s="76" t="s">
        <v>41</v>
      </c>
      <c r="M3799" s="76" t="s">
        <v>269</v>
      </c>
      <c r="N3799" s="79" t="s">
        <v>828</v>
      </c>
      <c r="O3799" s="76" t="s">
        <v>829</v>
      </c>
      <c r="P3799" s="78" t="n">
        <v>45553</v>
      </c>
      <c r="Q3799" s="76" t="s">
        <v>114</v>
      </c>
      <c r="R3799" s="78" t="n">
        <v>37432</v>
      </c>
      <c r="S3799" s="78" t="n">
        <v>45166</v>
      </c>
      <c r="T3799" s="76" t="s">
        <v>183</v>
      </c>
      <c r="U3799" s="76" t="n">
        <v>816</v>
      </c>
      <c r="X3799" s="76" t="n">
        <v>8</v>
      </c>
      <c r="Y3799" s="76" t="s">
        <v>116</v>
      </c>
      <c r="AC3799" s="76" t="s">
        <v>117</v>
      </c>
      <c r="AD3799" s="76" t="s">
        <v>15990</v>
      </c>
      <c r="AF3799" s="76" t="s">
        <v>15991</v>
      </c>
      <c r="AJ3799" s="79" t="s">
        <v>15992</v>
      </c>
      <c r="AK3799" s="76" t="s">
        <v>15993</v>
      </c>
      <c r="AL3799" s="76" t="n">
        <v>0</v>
      </c>
      <c r="AM3799" s="76" t="n">
        <v>0</v>
      </c>
    </row>
    <row r="3800" customFormat="false" ht="15" hidden="false" customHeight="false" outlineLevel="0" collapsed="false">
      <c r="A3800" s="76" t="n">
        <v>74966</v>
      </c>
      <c r="B3800" s="76" t="s">
        <v>15989</v>
      </c>
      <c r="C3800" s="76" t="s">
        <v>1081</v>
      </c>
      <c r="D3800" s="76" t="n">
        <v>362392</v>
      </c>
      <c r="E3800" s="76" t="s">
        <v>132</v>
      </c>
      <c r="F3800" s="76" t="s">
        <v>132</v>
      </c>
      <c r="H3800" s="78" t="n">
        <v>29899</v>
      </c>
      <c r="I3800" s="76" t="s">
        <v>179</v>
      </c>
      <c r="J3800" s="76" t="s">
        <v>180</v>
      </c>
      <c r="K3800" s="76" t="s">
        <v>41</v>
      </c>
      <c r="M3800" s="76" t="s">
        <v>269</v>
      </c>
      <c r="N3800" s="79" t="s">
        <v>4065</v>
      </c>
      <c r="O3800" s="76" t="s">
        <v>4066</v>
      </c>
      <c r="P3800" s="78" t="n">
        <v>45559</v>
      </c>
      <c r="Q3800" s="76" t="s">
        <v>114</v>
      </c>
      <c r="R3800" s="78" t="n">
        <v>37432</v>
      </c>
      <c r="S3800" s="78" t="n">
        <v>45545</v>
      </c>
      <c r="T3800" s="76" t="s">
        <v>201</v>
      </c>
      <c r="U3800" s="76" t="n">
        <v>1174</v>
      </c>
      <c r="X3800" s="76" t="n">
        <v>11</v>
      </c>
      <c r="Y3800" s="76" t="s">
        <v>466</v>
      </c>
      <c r="Z3800" s="79" t="s">
        <v>2317</v>
      </c>
      <c r="AA3800" s="76" t="s">
        <v>2318</v>
      </c>
      <c r="AC3800" s="76" t="s">
        <v>117</v>
      </c>
      <c r="AD3800" s="76" t="s">
        <v>8647</v>
      </c>
      <c r="AE3800" s="76" t="n">
        <v>36150</v>
      </c>
      <c r="AF3800" s="76" t="s">
        <v>15994</v>
      </c>
      <c r="AJ3800" s="79" t="s">
        <v>15995</v>
      </c>
      <c r="AK3800" s="76" t="s">
        <v>15996</v>
      </c>
      <c r="AL3800" s="76" t="n">
        <v>0</v>
      </c>
      <c r="AM3800" s="76" t="n">
        <v>0</v>
      </c>
    </row>
    <row r="3801" customFormat="false" ht="15" hidden="false" customHeight="false" outlineLevel="0" collapsed="false">
      <c r="A3801" s="76" t="n">
        <v>75013</v>
      </c>
      <c r="B3801" s="76" t="s">
        <v>15997</v>
      </c>
      <c r="C3801" s="76" t="s">
        <v>7583</v>
      </c>
      <c r="D3801" s="76" t="n">
        <v>416330</v>
      </c>
      <c r="E3801" s="76" t="s">
        <v>109</v>
      </c>
      <c r="H3801" s="78" t="n">
        <v>14336</v>
      </c>
      <c r="I3801" s="76" t="s">
        <v>1263</v>
      </c>
      <c r="J3801" s="76" t="s">
        <v>1264</v>
      </c>
      <c r="K3801" s="76" t="s">
        <v>41</v>
      </c>
      <c r="M3801" s="76" t="s">
        <v>286</v>
      </c>
      <c r="N3801" s="79" t="s">
        <v>816</v>
      </c>
      <c r="O3801" s="76" t="s">
        <v>817</v>
      </c>
      <c r="P3801" s="78" t="n">
        <v>45667</v>
      </c>
      <c r="Q3801" s="76" t="s">
        <v>114</v>
      </c>
      <c r="R3801" s="78" t="n">
        <v>37432</v>
      </c>
      <c r="S3801" s="78" t="n">
        <v>45646</v>
      </c>
      <c r="T3801" s="76" t="s">
        <v>201</v>
      </c>
      <c r="U3801" s="76" t="n">
        <v>662</v>
      </c>
      <c r="X3801" s="76" t="n">
        <v>6</v>
      </c>
      <c r="Y3801" s="76" t="s">
        <v>116</v>
      </c>
      <c r="AC3801" s="76" t="s">
        <v>117</v>
      </c>
      <c r="AD3801" s="76" t="s">
        <v>387</v>
      </c>
      <c r="AE3801" s="76" t="n">
        <v>41000</v>
      </c>
      <c r="AF3801" s="76" t="s">
        <v>15998</v>
      </c>
      <c r="AJ3801" s="79" t="s">
        <v>15999</v>
      </c>
      <c r="AK3801" s="76" t="s">
        <v>2097</v>
      </c>
      <c r="AL3801" s="76" t="n">
        <v>0</v>
      </c>
      <c r="AM3801" s="76" t="n">
        <v>0</v>
      </c>
    </row>
    <row r="3802" customFormat="false" ht="15" hidden="false" customHeight="false" outlineLevel="0" collapsed="false">
      <c r="A3802" s="76" t="n">
        <v>1540069</v>
      </c>
      <c r="B3802" s="76" t="s">
        <v>16000</v>
      </c>
      <c r="C3802" s="76" t="s">
        <v>9115</v>
      </c>
      <c r="D3802" s="76" t="n">
        <v>3736502</v>
      </c>
      <c r="E3802" s="76" t="s">
        <v>132</v>
      </c>
      <c r="F3802" s="76" t="s">
        <v>132</v>
      </c>
      <c r="H3802" s="78" t="n">
        <v>29889</v>
      </c>
      <c r="I3802" s="76" t="s">
        <v>179</v>
      </c>
      <c r="J3802" s="76" t="s">
        <v>180</v>
      </c>
      <c r="K3802" s="76" t="s">
        <v>2</v>
      </c>
      <c r="M3802" s="76" t="s">
        <v>124</v>
      </c>
      <c r="N3802" s="79" t="s">
        <v>5456</v>
      </c>
      <c r="O3802" s="76" t="s">
        <v>5457</v>
      </c>
      <c r="P3802" s="78" t="n">
        <v>45555</v>
      </c>
      <c r="Q3802" s="76" t="s">
        <v>114</v>
      </c>
      <c r="R3802" s="78" t="n">
        <v>45219</v>
      </c>
      <c r="S3802" s="78" t="n">
        <v>45180</v>
      </c>
      <c r="T3802" s="76" t="s">
        <v>183</v>
      </c>
      <c r="U3802" s="76" t="n">
        <v>500</v>
      </c>
      <c r="X3802" s="76" t="n">
        <v>5</v>
      </c>
      <c r="Y3802" s="76" t="s">
        <v>116</v>
      </c>
      <c r="AC3802" s="76" t="s">
        <v>117</v>
      </c>
      <c r="AD3802" s="76" t="s">
        <v>16001</v>
      </c>
      <c r="AE3802" s="76" t="n">
        <v>37370</v>
      </c>
      <c r="AF3802" s="76" t="s">
        <v>16002</v>
      </c>
      <c r="AJ3802" s="79" t="s">
        <v>16003</v>
      </c>
      <c r="AK3802" s="76" t="s">
        <v>16004</v>
      </c>
      <c r="AL3802" s="76" t="n">
        <v>0</v>
      </c>
      <c r="AM3802" s="76" t="n">
        <v>0</v>
      </c>
    </row>
    <row r="3803" customFormat="false" ht="15" hidden="false" customHeight="false" outlineLevel="0" collapsed="false">
      <c r="A3803" s="76" t="n">
        <v>1540062</v>
      </c>
      <c r="B3803" s="76" t="s">
        <v>16000</v>
      </c>
      <c r="C3803" s="76" t="s">
        <v>3096</v>
      </c>
      <c r="D3803" s="76" t="n">
        <v>3736501</v>
      </c>
      <c r="E3803" s="76" t="s">
        <v>132</v>
      </c>
      <c r="F3803" s="76" t="s">
        <v>132</v>
      </c>
      <c r="H3803" s="78" t="n">
        <v>40959</v>
      </c>
      <c r="I3803" s="76" t="s">
        <v>370</v>
      </c>
      <c r="J3803" s="76" t="n">
        <v>-13</v>
      </c>
      <c r="K3803" s="76" t="s">
        <v>41</v>
      </c>
      <c r="M3803" s="76" t="s">
        <v>124</v>
      </c>
      <c r="N3803" s="79" t="s">
        <v>5456</v>
      </c>
      <c r="O3803" s="76" t="s">
        <v>5457</v>
      </c>
      <c r="P3803" s="78" t="n">
        <v>45555</v>
      </c>
      <c r="Q3803" s="76" t="s">
        <v>114</v>
      </c>
      <c r="R3803" s="78" t="n">
        <v>45219</v>
      </c>
      <c r="T3803" s="76" t="s">
        <v>115</v>
      </c>
      <c r="U3803" s="76" t="n">
        <v>500</v>
      </c>
      <c r="X3803" s="76" t="n">
        <v>5</v>
      </c>
      <c r="Y3803" s="76" t="s">
        <v>116</v>
      </c>
      <c r="AC3803" s="76" t="s">
        <v>117</v>
      </c>
      <c r="AD3803" s="76" t="s">
        <v>16001</v>
      </c>
      <c r="AE3803" s="76" t="n">
        <v>37370</v>
      </c>
      <c r="AF3803" s="76" t="s">
        <v>16002</v>
      </c>
      <c r="AJ3803" s="79" t="s">
        <v>16003</v>
      </c>
      <c r="AK3803" s="76" t="s">
        <v>16004</v>
      </c>
      <c r="AL3803" s="76" t="n">
        <v>0</v>
      </c>
      <c r="AM3803" s="76" t="n">
        <v>0</v>
      </c>
    </row>
    <row r="3804" customFormat="false" ht="15" hidden="false" customHeight="false" outlineLevel="0" collapsed="false">
      <c r="A3804" s="76" t="n">
        <v>379841</v>
      </c>
      <c r="B3804" s="76" t="s">
        <v>16005</v>
      </c>
      <c r="C3804" s="76" t="s">
        <v>736</v>
      </c>
      <c r="D3804" s="76" t="n">
        <v>4515015</v>
      </c>
      <c r="E3804" s="76" t="s">
        <v>109</v>
      </c>
      <c r="F3804" s="76" t="s">
        <v>109</v>
      </c>
      <c r="H3804" s="78" t="n">
        <v>27327</v>
      </c>
      <c r="I3804" s="76" t="s">
        <v>208</v>
      </c>
      <c r="J3804" s="76" t="s">
        <v>209</v>
      </c>
      <c r="K3804" s="76" t="s">
        <v>41</v>
      </c>
      <c r="M3804" s="76" t="s">
        <v>134</v>
      </c>
      <c r="N3804" s="79" t="s">
        <v>1444</v>
      </c>
      <c r="O3804" s="76" t="s">
        <v>1445</v>
      </c>
      <c r="P3804" s="78" t="n">
        <v>45554</v>
      </c>
      <c r="Q3804" s="76" t="s">
        <v>114</v>
      </c>
      <c r="R3804" s="78" t="n">
        <v>37901</v>
      </c>
      <c r="S3804" s="78" t="n">
        <v>45243</v>
      </c>
      <c r="T3804" s="76" t="s">
        <v>183</v>
      </c>
      <c r="U3804" s="76" t="n">
        <v>567</v>
      </c>
      <c r="X3804" s="76" t="n">
        <v>5</v>
      </c>
      <c r="Y3804" s="76" t="s">
        <v>116</v>
      </c>
      <c r="AC3804" s="76" t="s">
        <v>117</v>
      </c>
      <c r="AD3804" s="76" t="s">
        <v>2448</v>
      </c>
      <c r="AE3804" s="76" t="n">
        <v>45800</v>
      </c>
      <c r="AF3804" s="76" t="s">
        <v>16006</v>
      </c>
      <c r="AI3804" s="76" t="s">
        <v>16007</v>
      </c>
      <c r="AK3804" s="76" t="s">
        <v>16008</v>
      </c>
      <c r="AL3804" s="76" t="n">
        <v>0</v>
      </c>
      <c r="AM3804" s="76" t="n">
        <v>0</v>
      </c>
    </row>
    <row r="3805" customFormat="false" ht="15" hidden="false" customHeight="false" outlineLevel="0" collapsed="false">
      <c r="A3805" s="76" t="n">
        <v>75199</v>
      </c>
      <c r="B3805" s="76" t="s">
        <v>16009</v>
      </c>
      <c r="C3805" s="76" t="s">
        <v>1125</v>
      </c>
      <c r="D3805" s="76" t="n">
        <v>37990</v>
      </c>
      <c r="E3805" s="76" t="s">
        <v>132</v>
      </c>
      <c r="F3805" s="76" t="s">
        <v>132</v>
      </c>
      <c r="H3805" s="78" t="n">
        <v>17595</v>
      </c>
      <c r="I3805" s="76" t="s">
        <v>686</v>
      </c>
      <c r="J3805" s="76" t="s">
        <v>687</v>
      </c>
      <c r="K3805" s="76" t="s">
        <v>41</v>
      </c>
      <c r="M3805" s="76" t="s">
        <v>124</v>
      </c>
      <c r="N3805" s="79" t="s">
        <v>496</v>
      </c>
      <c r="O3805" s="76" t="s">
        <v>497</v>
      </c>
      <c r="P3805" s="78" t="n">
        <v>45542</v>
      </c>
      <c r="Q3805" s="76" t="s">
        <v>114</v>
      </c>
      <c r="R3805" s="78" t="n">
        <v>37432</v>
      </c>
      <c r="T3805" s="76" t="s">
        <v>325</v>
      </c>
      <c r="U3805" s="76" t="n">
        <v>848</v>
      </c>
      <c r="X3805" s="76" t="n">
        <v>8</v>
      </c>
      <c r="Y3805" s="76" t="s">
        <v>116</v>
      </c>
      <c r="AB3805" s="78" t="n">
        <v>44026</v>
      </c>
      <c r="AC3805" s="76" t="s">
        <v>117</v>
      </c>
      <c r="AD3805" s="76" t="s">
        <v>4383</v>
      </c>
      <c r="AE3805" s="76" t="n">
        <v>37230</v>
      </c>
      <c r="AF3805" s="76" t="s">
        <v>16010</v>
      </c>
      <c r="AI3805" s="79" t="s">
        <v>16011</v>
      </c>
      <c r="AJ3805" s="79" t="s">
        <v>16012</v>
      </c>
      <c r="AK3805" s="76" t="s">
        <v>16013</v>
      </c>
      <c r="AL3805" s="76" t="n">
        <v>0</v>
      </c>
      <c r="AM3805" s="76" t="n">
        <v>0</v>
      </c>
    </row>
    <row r="3806" customFormat="false" ht="15" hidden="false" customHeight="false" outlineLevel="0" collapsed="false">
      <c r="A3806" s="76" t="n">
        <v>616516</v>
      </c>
      <c r="B3806" s="76" t="s">
        <v>16014</v>
      </c>
      <c r="C3806" s="76" t="s">
        <v>3898</v>
      </c>
      <c r="D3806" s="76" t="n">
        <v>366000</v>
      </c>
      <c r="E3806" s="76" t="s">
        <v>132</v>
      </c>
      <c r="F3806" s="76" t="s">
        <v>132</v>
      </c>
      <c r="H3806" s="78" t="n">
        <v>27687</v>
      </c>
      <c r="I3806" s="76" t="s">
        <v>197</v>
      </c>
      <c r="J3806" s="76" t="s">
        <v>198</v>
      </c>
      <c r="K3806" s="76" t="s">
        <v>41</v>
      </c>
      <c r="M3806" s="76" t="s">
        <v>269</v>
      </c>
      <c r="N3806" s="79" t="s">
        <v>1360</v>
      </c>
      <c r="O3806" s="76" t="s">
        <v>1361</v>
      </c>
      <c r="P3806" s="78" t="n">
        <v>45500</v>
      </c>
      <c r="Q3806" s="76" t="s">
        <v>114</v>
      </c>
      <c r="R3806" s="78" t="n">
        <v>39408</v>
      </c>
      <c r="S3806" s="78" t="n">
        <v>45490</v>
      </c>
      <c r="T3806" s="76" t="s">
        <v>201</v>
      </c>
      <c r="U3806" s="76" t="n">
        <v>522</v>
      </c>
      <c r="X3806" s="76" t="n">
        <v>5</v>
      </c>
      <c r="Y3806" s="76" t="s">
        <v>116</v>
      </c>
      <c r="AB3806" s="78" t="n">
        <v>45474</v>
      </c>
      <c r="AC3806" s="76" t="s">
        <v>117</v>
      </c>
      <c r="AD3806" s="76" t="s">
        <v>16015</v>
      </c>
      <c r="AE3806" s="76" t="n">
        <v>36200</v>
      </c>
      <c r="AF3806" s="76" t="s">
        <v>16016</v>
      </c>
      <c r="AJ3806" s="79" t="s">
        <v>16017</v>
      </c>
      <c r="AK3806" s="76" t="s">
        <v>16018</v>
      </c>
      <c r="AL3806" s="76" t="n">
        <v>0</v>
      </c>
      <c r="AM3806" s="76" t="n">
        <v>0</v>
      </c>
    </row>
    <row r="3807" customFormat="false" ht="15" hidden="false" customHeight="false" outlineLevel="0" collapsed="false">
      <c r="A3807" s="76" t="n">
        <v>1625654</v>
      </c>
      <c r="B3807" s="76" t="s">
        <v>16019</v>
      </c>
      <c r="C3807" s="76" t="s">
        <v>4036</v>
      </c>
      <c r="D3807" s="76" t="n">
        <v>3737537</v>
      </c>
      <c r="E3807" s="76" t="s">
        <v>132</v>
      </c>
      <c r="H3807" s="78" t="n">
        <v>41392</v>
      </c>
      <c r="I3807" s="76" t="s">
        <v>110</v>
      </c>
      <c r="J3807" s="76" t="n">
        <v>-12</v>
      </c>
      <c r="K3807" s="76" t="s">
        <v>41</v>
      </c>
      <c r="M3807" s="76" t="s">
        <v>124</v>
      </c>
      <c r="N3807" s="79" t="s">
        <v>1777</v>
      </c>
      <c r="O3807" s="76" t="s">
        <v>1778</v>
      </c>
      <c r="P3807" s="78" t="n">
        <v>45560</v>
      </c>
      <c r="Q3807" s="76" t="s">
        <v>114</v>
      </c>
      <c r="R3807" s="78" t="n">
        <v>45560</v>
      </c>
      <c r="T3807" s="76" t="s">
        <v>115</v>
      </c>
      <c r="U3807" s="76" t="n">
        <v>500</v>
      </c>
      <c r="X3807" s="76" t="n">
        <v>5</v>
      </c>
      <c r="Y3807" s="76" t="s">
        <v>116</v>
      </c>
      <c r="AC3807" s="76" t="s">
        <v>117</v>
      </c>
      <c r="AD3807" s="76" t="s">
        <v>1821</v>
      </c>
      <c r="AE3807" s="76" t="n">
        <v>37400</v>
      </c>
      <c r="AF3807" s="76" t="s">
        <v>16020</v>
      </c>
      <c r="AJ3807" s="76" t="s">
        <v>16021</v>
      </c>
      <c r="AK3807" s="76" t="s">
        <v>16022</v>
      </c>
      <c r="AL3807" s="76" t="n">
        <v>0</v>
      </c>
      <c r="AM3807" s="76" t="n">
        <v>0</v>
      </c>
    </row>
    <row r="3808" customFormat="false" ht="15" hidden="false" customHeight="false" outlineLevel="0" collapsed="false">
      <c r="A3808" s="76" t="n">
        <v>75291</v>
      </c>
      <c r="B3808" s="76" t="s">
        <v>16023</v>
      </c>
      <c r="C3808" s="76" t="s">
        <v>1081</v>
      </c>
      <c r="D3808" s="76" t="n">
        <v>3714044</v>
      </c>
      <c r="E3808" s="76" t="s">
        <v>132</v>
      </c>
      <c r="F3808" s="76" t="s">
        <v>132</v>
      </c>
      <c r="H3808" s="78" t="n">
        <v>31117</v>
      </c>
      <c r="I3808" s="76" t="s">
        <v>23</v>
      </c>
      <c r="J3808" s="76" t="n">
        <v>-40</v>
      </c>
      <c r="K3808" s="76" t="s">
        <v>41</v>
      </c>
      <c r="M3808" s="76" t="s">
        <v>124</v>
      </c>
      <c r="N3808" s="79" t="s">
        <v>1338</v>
      </c>
      <c r="O3808" s="76" t="s">
        <v>1339</v>
      </c>
      <c r="P3808" s="78" t="n">
        <v>45554</v>
      </c>
      <c r="Q3808" s="76" t="s">
        <v>114</v>
      </c>
      <c r="R3808" s="78" t="n">
        <v>37432</v>
      </c>
      <c r="S3808" s="78" t="n">
        <v>45203</v>
      </c>
      <c r="T3808" s="76" t="s">
        <v>183</v>
      </c>
      <c r="U3808" s="76" t="n">
        <v>1091</v>
      </c>
      <c r="X3808" s="76" t="n">
        <v>10</v>
      </c>
      <c r="Y3808" s="76" t="s">
        <v>116</v>
      </c>
      <c r="AC3808" s="76" t="s">
        <v>117</v>
      </c>
      <c r="AD3808" s="76" t="s">
        <v>3446</v>
      </c>
      <c r="AE3808" s="76" t="n">
        <v>37130</v>
      </c>
      <c r="AF3808" s="76" t="s">
        <v>16024</v>
      </c>
      <c r="AI3808" s="76" t="s">
        <v>16025</v>
      </c>
      <c r="AJ3808" s="76" t="s">
        <v>16026</v>
      </c>
      <c r="AK3808" s="76" t="s">
        <v>16027</v>
      </c>
      <c r="AL3808" s="76" t="n">
        <v>1</v>
      </c>
      <c r="AM3808" s="76" t="n">
        <v>0</v>
      </c>
    </row>
    <row r="3809" customFormat="false" ht="15" hidden="false" customHeight="false" outlineLevel="0" collapsed="false">
      <c r="A3809" s="76" t="n">
        <v>1329507</v>
      </c>
      <c r="B3809" s="76" t="s">
        <v>16028</v>
      </c>
      <c r="C3809" s="76" t="s">
        <v>9546</v>
      </c>
      <c r="D3809" s="76" t="n">
        <v>3732569</v>
      </c>
      <c r="E3809" s="76" t="s">
        <v>109</v>
      </c>
      <c r="F3809" s="76" t="s">
        <v>109</v>
      </c>
      <c r="H3809" s="78" t="n">
        <v>29824</v>
      </c>
      <c r="I3809" s="76" t="s">
        <v>179</v>
      </c>
      <c r="J3809" s="76" t="s">
        <v>180</v>
      </c>
      <c r="K3809" s="76" t="s">
        <v>2</v>
      </c>
      <c r="M3809" s="76" t="s">
        <v>124</v>
      </c>
      <c r="N3809" s="79" t="s">
        <v>1338</v>
      </c>
      <c r="O3809" s="76" t="s">
        <v>1339</v>
      </c>
      <c r="P3809" s="78" t="n">
        <v>45535</v>
      </c>
      <c r="Q3809" s="76" t="s">
        <v>114</v>
      </c>
      <c r="R3809" s="78" t="n">
        <v>44123</v>
      </c>
      <c r="T3809" s="76" t="s">
        <v>325</v>
      </c>
      <c r="U3809" s="76" t="n">
        <v>500</v>
      </c>
      <c r="X3809" s="76" t="n">
        <v>5</v>
      </c>
      <c r="Y3809" s="76" t="s">
        <v>116</v>
      </c>
      <c r="AC3809" s="76" t="s">
        <v>117</v>
      </c>
      <c r="AD3809" s="76" t="s">
        <v>3446</v>
      </c>
      <c r="AE3809" s="76" t="n">
        <v>37130</v>
      </c>
      <c r="AF3809" s="76" t="s">
        <v>16029</v>
      </c>
      <c r="AJ3809" s="76" t="s">
        <v>16030</v>
      </c>
      <c r="AK3809" s="76" t="s">
        <v>16031</v>
      </c>
      <c r="AL3809" s="76" t="n">
        <v>0</v>
      </c>
      <c r="AM3809" s="76" t="n">
        <v>0</v>
      </c>
    </row>
    <row r="3810" customFormat="false" ht="15" hidden="false" customHeight="false" outlineLevel="0" collapsed="false">
      <c r="A3810" s="76" t="n">
        <v>1674073</v>
      </c>
      <c r="B3810" s="76" t="s">
        <v>16032</v>
      </c>
      <c r="C3810" s="76" t="s">
        <v>16033</v>
      </c>
      <c r="D3810" s="76" t="n">
        <v>3612901</v>
      </c>
      <c r="E3810" s="76" t="s">
        <v>109</v>
      </c>
      <c r="H3810" s="78" t="n">
        <v>41381</v>
      </c>
      <c r="I3810" s="76" t="s">
        <v>110</v>
      </c>
      <c r="J3810" s="76" t="n">
        <v>-12</v>
      </c>
      <c r="K3810" s="76" t="s">
        <v>41</v>
      </c>
      <c r="M3810" s="76" t="s">
        <v>269</v>
      </c>
      <c r="N3810" s="79" t="s">
        <v>464</v>
      </c>
      <c r="O3810" s="76" t="s">
        <v>465</v>
      </c>
      <c r="P3810" s="78" t="n">
        <v>45674</v>
      </c>
      <c r="Q3810" s="76" t="s">
        <v>114</v>
      </c>
      <c r="R3810" s="78" t="n">
        <v>45674</v>
      </c>
      <c r="T3810" s="76" t="s">
        <v>115</v>
      </c>
      <c r="U3810" s="76" t="n">
        <v>500</v>
      </c>
      <c r="X3810" s="76" t="n">
        <v>5</v>
      </c>
      <c r="Y3810" s="76" t="s">
        <v>116</v>
      </c>
      <c r="AC3810" s="76" t="s">
        <v>117</v>
      </c>
      <c r="AD3810" s="76" t="s">
        <v>16034</v>
      </c>
      <c r="AE3810" s="76" t="n">
        <v>36100</v>
      </c>
      <c r="AF3810" s="76" t="s">
        <v>16035</v>
      </c>
      <c r="AJ3810" s="79" t="s">
        <v>16036</v>
      </c>
      <c r="AK3810" s="76" t="s">
        <v>16037</v>
      </c>
      <c r="AL3810" s="76" t="n">
        <v>0</v>
      </c>
      <c r="AM3810" s="76" t="n">
        <v>0</v>
      </c>
    </row>
    <row r="3811" customFormat="false" ht="15" hidden="false" customHeight="false" outlineLevel="0" collapsed="false">
      <c r="A3811" s="76" t="n">
        <v>1614227</v>
      </c>
      <c r="B3811" s="76" t="s">
        <v>16038</v>
      </c>
      <c r="C3811" s="76" t="s">
        <v>238</v>
      </c>
      <c r="D3811" s="76" t="n">
        <v>4116389</v>
      </c>
      <c r="E3811" s="76" t="s">
        <v>132</v>
      </c>
      <c r="H3811" s="78" t="n">
        <v>41792</v>
      </c>
      <c r="I3811" s="76" t="s">
        <v>190</v>
      </c>
      <c r="J3811" s="76" t="n">
        <v>-11</v>
      </c>
      <c r="K3811" s="76" t="s">
        <v>41</v>
      </c>
      <c r="M3811" s="76" t="s">
        <v>286</v>
      </c>
      <c r="N3811" s="79" t="s">
        <v>572</v>
      </c>
      <c r="O3811" s="76" t="s">
        <v>573</v>
      </c>
      <c r="P3811" s="78" t="n">
        <v>45551</v>
      </c>
      <c r="Q3811" s="76" t="s">
        <v>114</v>
      </c>
      <c r="R3811" s="78" t="n">
        <v>45551</v>
      </c>
      <c r="T3811" s="76" t="s">
        <v>115</v>
      </c>
      <c r="U3811" s="76" t="n">
        <v>523</v>
      </c>
      <c r="X3811" s="76" t="n">
        <v>5</v>
      </c>
      <c r="Y3811" s="76" t="s">
        <v>116</v>
      </c>
      <c r="AC3811" s="76" t="s">
        <v>117</v>
      </c>
      <c r="AD3811" s="76" t="s">
        <v>4865</v>
      </c>
      <c r="AE3811" s="76" t="n">
        <v>41500</v>
      </c>
      <c r="AF3811" s="76" t="s">
        <v>16039</v>
      </c>
      <c r="AK3811" s="76" t="s">
        <v>16040</v>
      </c>
      <c r="AL3811" s="76" t="n">
        <v>0</v>
      </c>
      <c r="AM3811" s="76" t="n">
        <v>0</v>
      </c>
    </row>
    <row r="3812" customFormat="false" ht="15" hidden="false" customHeight="false" outlineLevel="0" collapsed="false">
      <c r="A3812" s="76" t="n">
        <v>1279527</v>
      </c>
      <c r="B3812" s="76" t="s">
        <v>16041</v>
      </c>
      <c r="C3812" s="76" t="s">
        <v>1766</v>
      </c>
      <c r="D3812" s="76" t="n">
        <v>4531048</v>
      </c>
      <c r="E3812" s="76" t="s">
        <v>132</v>
      </c>
      <c r="F3812" s="76" t="s">
        <v>109</v>
      </c>
      <c r="H3812" s="78" t="n">
        <v>35289</v>
      </c>
      <c r="I3812" s="76" t="s">
        <v>23</v>
      </c>
      <c r="J3812" s="76" t="n">
        <v>-40</v>
      </c>
      <c r="K3812" s="76" t="s">
        <v>41</v>
      </c>
      <c r="M3812" s="76" t="s">
        <v>134</v>
      </c>
      <c r="N3812" s="79" t="s">
        <v>4275</v>
      </c>
      <c r="O3812" s="76" t="s">
        <v>4276</v>
      </c>
      <c r="P3812" s="78" t="n">
        <v>45545</v>
      </c>
      <c r="Q3812" s="76" t="s">
        <v>114</v>
      </c>
      <c r="R3812" s="78" t="n">
        <v>43737</v>
      </c>
      <c r="S3812" s="78" t="n">
        <v>45191</v>
      </c>
      <c r="T3812" s="76" t="s">
        <v>201</v>
      </c>
      <c r="U3812" s="76" t="n">
        <v>546</v>
      </c>
      <c r="X3812" s="76" t="n">
        <v>5</v>
      </c>
      <c r="Y3812" s="76" t="s">
        <v>116</v>
      </c>
      <c r="AC3812" s="76" t="s">
        <v>117</v>
      </c>
      <c r="AD3812" s="76" t="s">
        <v>16042</v>
      </c>
      <c r="AE3812" s="76" t="n">
        <v>41370</v>
      </c>
      <c r="AF3812" s="76" t="s">
        <v>16043</v>
      </c>
      <c r="AJ3812" s="79" t="s">
        <v>16044</v>
      </c>
      <c r="AK3812" s="76" t="s">
        <v>16045</v>
      </c>
      <c r="AL3812" s="76" t="n">
        <v>0</v>
      </c>
      <c r="AM3812" s="76" t="n">
        <v>0</v>
      </c>
    </row>
    <row r="3813" customFormat="false" ht="15" hidden="false" customHeight="false" outlineLevel="0" collapsed="false">
      <c r="A3813" s="76" t="n">
        <v>1028171</v>
      </c>
      <c r="B3813" s="76" t="s">
        <v>16046</v>
      </c>
      <c r="C3813" s="76" t="s">
        <v>1666</v>
      </c>
      <c r="D3813" s="76" t="n">
        <v>3726447</v>
      </c>
      <c r="E3813" s="76" t="s">
        <v>132</v>
      </c>
      <c r="F3813" s="76" t="s">
        <v>132</v>
      </c>
      <c r="H3813" s="78" t="n">
        <v>36977</v>
      </c>
      <c r="I3813" s="76" t="s">
        <v>23</v>
      </c>
      <c r="J3813" s="76" t="n">
        <v>-40</v>
      </c>
      <c r="K3813" s="76" t="s">
        <v>41</v>
      </c>
      <c r="M3813" s="76" t="s">
        <v>124</v>
      </c>
      <c r="N3813" s="79" t="s">
        <v>922</v>
      </c>
      <c r="O3813" s="76" t="s">
        <v>923</v>
      </c>
      <c r="P3813" s="78" t="n">
        <v>45553</v>
      </c>
      <c r="Q3813" s="76" t="s">
        <v>114</v>
      </c>
      <c r="R3813" s="78" t="n">
        <v>41925</v>
      </c>
      <c r="S3813" s="78" t="n">
        <v>44886</v>
      </c>
      <c r="T3813" s="76" t="s">
        <v>183</v>
      </c>
      <c r="U3813" s="76" t="n">
        <v>541</v>
      </c>
      <c r="X3813" s="76" t="n">
        <v>5</v>
      </c>
      <c r="Y3813" s="76" t="s">
        <v>116</v>
      </c>
      <c r="AC3813" s="76" t="s">
        <v>117</v>
      </c>
      <c r="AD3813" s="76" t="s">
        <v>16047</v>
      </c>
      <c r="AE3813" s="76" t="n">
        <v>37800</v>
      </c>
      <c r="AF3813" s="76" t="s">
        <v>16048</v>
      </c>
      <c r="AH3813" s="76" t="s">
        <v>16049</v>
      </c>
      <c r="AJ3813" s="79" t="s">
        <v>16050</v>
      </c>
      <c r="AK3813" s="76" t="s">
        <v>16051</v>
      </c>
      <c r="AL3813" s="76" t="n">
        <v>0</v>
      </c>
      <c r="AM3813" s="76" t="n">
        <v>0</v>
      </c>
    </row>
    <row r="3814" customFormat="false" ht="15" hidden="false" customHeight="false" outlineLevel="0" collapsed="false">
      <c r="A3814" s="76" t="n">
        <v>1611216</v>
      </c>
      <c r="B3814" s="76" t="s">
        <v>16052</v>
      </c>
      <c r="C3814" s="76" t="s">
        <v>16053</v>
      </c>
      <c r="D3814" s="76" t="n">
        <v>4540418</v>
      </c>
      <c r="E3814" s="76" t="s">
        <v>109</v>
      </c>
      <c r="H3814" s="78" t="n">
        <v>42699</v>
      </c>
      <c r="I3814" s="76" t="s">
        <v>109</v>
      </c>
      <c r="J3814" s="76" t="n">
        <v>-9</v>
      </c>
      <c r="K3814" s="76" t="s">
        <v>2</v>
      </c>
      <c r="M3814" s="76" t="s">
        <v>134</v>
      </c>
      <c r="N3814" s="79" t="s">
        <v>449</v>
      </c>
      <c r="O3814" s="76" t="s">
        <v>450</v>
      </c>
      <c r="P3814" s="78" t="n">
        <v>45548</v>
      </c>
      <c r="Q3814" s="76" t="s">
        <v>114</v>
      </c>
      <c r="R3814" s="78" t="n">
        <v>45548</v>
      </c>
      <c r="T3814" s="76" t="s">
        <v>115</v>
      </c>
      <c r="U3814" s="76" t="n">
        <v>500</v>
      </c>
      <c r="X3814" s="76" t="n">
        <v>5</v>
      </c>
      <c r="Y3814" s="76" t="s">
        <v>116</v>
      </c>
      <c r="AC3814" s="76" t="s">
        <v>117</v>
      </c>
      <c r="AD3814" s="76" t="s">
        <v>451</v>
      </c>
      <c r="AE3814" s="76" t="n">
        <v>45100</v>
      </c>
      <c r="AF3814" s="76" t="s">
        <v>452</v>
      </c>
      <c r="AK3814" s="76" t="s">
        <v>453</v>
      </c>
      <c r="AL3814" s="76" t="n">
        <v>0</v>
      </c>
      <c r="AM3814" s="76" t="n">
        <v>0</v>
      </c>
    </row>
    <row r="3815" customFormat="false" ht="15" hidden="false" customHeight="false" outlineLevel="0" collapsed="false">
      <c r="A3815" s="76" t="n">
        <v>1611155</v>
      </c>
      <c r="B3815" s="76" t="s">
        <v>16052</v>
      </c>
      <c r="C3815" s="76" t="s">
        <v>1580</v>
      </c>
      <c r="D3815" s="76" t="n">
        <v>4540404</v>
      </c>
      <c r="E3815" s="76" t="s">
        <v>109</v>
      </c>
      <c r="H3815" s="78" t="n">
        <v>41090</v>
      </c>
      <c r="I3815" s="76" t="s">
        <v>370</v>
      </c>
      <c r="J3815" s="76" t="n">
        <v>-13</v>
      </c>
      <c r="K3815" s="76" t="s">
        <v>41</v>
      </c>
      <c r="M3815" s="76" t="s">
        <v>134</v>
      </c>
      <c r="N3815" s="79" t="s">
        <v>449</v>
      </c>
      <c r="O3815" s="76" t="s">
        <v>450</v>
      </c>
      <c r="P3815" s="78" t="n">
        <v>45548</v>
      </c>
      <c r="Q3815" s="76" t="s">
        <v>114</v>
      </c>
      <c r="R3815" s="78" t="n">
        <v>45548</v>
      </c>
      <c r="T3815" s="76" t="s">
        <v>115</v>
      </c>
      <c r="U3815" s="76" t="n">
        <v>500</v>
      </c>
      <c r="X3815" s="76" t="n">
        <v>5</v>
      </c>
      <c r="Y3815" s="76" t="s">
        <v>116</v>
      </c>
      <c r="AC3815" s="76" t="s">
        <v>117</v>
      </c>
      <c r="AD3815" s="76" t="s">
        <v>451</v>
      </c>
      <c r="AE3815" s="76" t="n">
        <v>45100</v>
      </c>
      <c r="AF3815" s="76" t="s">
        <v>452</v>
      </c>
      <c r="AK3815" s="76" t="s">
        <v>453</v>
      </c>
      <c r="AL3815" s="76" t="n">
        <v>0</v>
      </c>
      <c r="AM3815" s="76" t="n">
        <v>0</v>
      </c>
    </row>
    <row r="3816" customFormat="false" ht="15" hidden="false" customHeight="false" outlineLevel="0" collapsed="false">
      <c r="A3816" s="76" t="n">
        <v>1632935</v>
      </c>
      <c r="B3816" s="76" t="s">
        <v>16054</v>
      </c>
      <c r="C3816" s="76" t="s">
        <v>1766</v>
      </c>
      <c r="D3816" s="76" t="n">
        <v>3737693</v>
      </c>
      <c r="E3816" s="76" t="s">
        <v>109</v>
      </c>
      <c r="H3816" s="78" t="n">
        <v>42457</v>
      </c>
      <c r="I3816" s="76" t="s">
        <v>109</v>
      </c>
      <c r="J3816" s="76" t="n">
        <v>-9</v>
      </c>
      <c r="K3816" s="76" t="s">
        <v>41</v>
      </c>
      <c r="M3816" s="76" t="s">
        <v>124</v>
      </c>
      <c r="N3816" s="79" t="s">
        <v>779</v>
      </c>
      <c r="O3816" s="76" t="s">
        <v>780</v>
      </c>
      <c r="P3816" s="78" t="n">
        <v>45565</v>
      </c>
      <c r="Q3816" s="76" t="s">
        <v>114</v>
      </c>
      <c r="R3816" s="78" t="n">
        <v>45565</v>
      </c>
      <c r="S3816" s="78" t="n">
        <v>45527</v>
      </c>
      <c r="T3816" s="76" t="s">
        <v>201</v>
      </c>
      <c r="U3816" s="76" t="n">
        <v>500</v>
      </c>
      <c r="X3816" s="76" t="n">
        <v>5</v>
      </c>
      <c r="Y3816" s="76" t="s">
        <v>116</v>
      </c>
      <c r="AC3816" s="76" t="s">
        <v>117</v>
      </c>
      <c r="AD3816" s="76" t="s">
        <v>2036</v>
      </c>
      <c r="AE3816" s="76" t="n">
        <v>37550</v>
      </c>
      <c r="AF3816" s="76" t="s">
        <v>16055</v>
      </c>
      <c r="AI3816" s="79" t="s">
        <v>16056</v>
      </c>
      <c r="AJ3816" s="79" t="s">
        <v>16057</v>
      </c>
      <c r="AK3816" s="76" t="s">
        <v>16058</v>
      </c>
      <c r="AL3816" s="76" t="n">
        <v>0</v>
      </c>
      <c r="AM3816" s="76" t="n">
        <v>0</v>
      </c>
    </row>
    <row r="3817" customFormat="false" ht="15" hidden="false" customHeight="false" outlineLevel="0" collapsed="false">
      <c r="A3817" s="76" t="n">
        <v>1672125</v>
      </c>
      <c r="B3817" s="76" t="s">
        <v>16059</v>
      </c>
      <c r="C3817" s="76" t="s">
        <v>16060</v>
      </c>
      <c r="D3817" s="76" t="n">
        <v>2817778</v>
      </c>
      <c r="E3817" s="76" t="s">
        <v>109</v>
      </c>
      <c r="H3817" s="78" t="n">
        <v>41116</v>
      </c>
      <c r="I3817" s="76" t="s">
        <v>370</v>
      </c>
      <c r="J3817" s="76" t="n">
        <v>-13</v>
      </c>
      <c r="K3817" s="76" t="s">
        <v>41</v>
      </c>
      <c r="M3817" s="76" t="s">
        <v>155</v>
      </c>
      <c r="N3817" s="79" t="s">
        <v>891</v>
      </c>
      <c r="O3817" s="76" t="s">
        <v>892</v>
      </c>
      <c r="P3817" s="78" t="n">
        <v>45659</v>
      </c>
      <c r="Q3817" s="76" t="s">
        <v>114</v>
      </c>
      <c r="R3817" s="78" t="n">
        <v>45659</v>
      </c>
      <c r="T3817" s="76" t="s">
        <v>115</v>
      </c>
      <c r="U3817" s="76" t="n">
        <v>500</v>
      </c>
      <c r="X3817" s="76" t="n">
        <v>5</v>
      </c>
      <c r="Y3817" s="76" t="s">
        <v>116</v>
      </c>
      <c r="AC3817" s="76" t="s">
        <v>117</v>
      </c>
      <c r="AD3817" s="76" t="s">
        <v>16061</v>
      </c>
      <c r="AE3817" s="76" t="n">
        <v>28240</v>
      </c>
      <c r="AF3817" s="76" t="s">
        <v>16062</v>
      </c>
      <c r="AI3817" s="79" t="s">
        <v>16063</v>
      </c>
      <c r="AJ3817" s="79" t="s">
        <v>16064</v>
      </c>
      <c r="AK3817" s="76" t="s">
        <v>16065</v>
      </c>
      <c r="AL3817" s="76" t="n">
        <v>0</v>
      </c>
      <c r="AM3817" s="76" t="n">
        <v>0</v>
      </c>
    </row>
    <row r="3818" customFormat="false" ht="15" hidden="false" customHeight="false" outlineLevel="0" collapsed="false">
      <c r="A3818" s="76" t="n">
        <v>1432251</v>
      </c>
      <c r="B3818" s="76" t="s">
        <v>16059</v>
      </c>
      <c r="C3818" s="76" t="s">
        <v>16066</v>
      </c>
      <c r="D3818" s="76" t="n">
        <v>3734258</v>
      </c>
      <c r="E3818" s="76" t="s">
        <v>132</v>
      </c>
      <c r="F3818" s="76" t="s">
        <v>132</v>
      </c>
      <c r="H3818" s="78" t="n">
        <v>42299</v>
      </c>
      <c r="I3818" s="76" t="s">
        <v>231</v>
      </c>
      <c r="J3818" s="76" t="n">
        <v>-10</v>
      </c>
      <c r="K3818" s="76" t="s">
        <v>41</v>
      </c>
      <c r="M3818" s="76" t="s">
        <v>124</v>
      </c>
      <c r="N3818" s="79" t="s">
        <v>257</v>
      </c>
      <c r="O3818" s="76" t="s">
        <v>258</v>
      </c>
      <c r="P3818" s="78" t="n">
        <v>45480</v>
      </c>
      <c r="Q3818" s="76" t="s">
        <v>114</v>
      </c>
      <c r="R3818" s="78" t="n">
        <v>44826</v>
      </c>
      <c r="T3818" s="76" t="s">
        <v>115</v>
      </c>
      <c r="U3818" s="76" t="n">
        <v>731</v>
      </c>
      <c r="X3818" s="76" t="n">
        <v>7</v>
      </c>
      <c r="Y3818" s="76" t="s">
        <v>116</v>
      </c>
      <c r="AC3818" s="76" t="s">
        <v>117</v>
      </c>
      <c r="AD3818" s="76" t="s">
        <v>264</v>
      </c>
      <c r="AE3818" s="76" t="n">
        <v>37300</v>
      </c>
      <c r="AF3818" s="76" t="s">
        <v>16067</v>
      </c>
      <c r="AI3818" s="79" t="s">
        <v>16068</v>
      </c>
      <c r="AJ3818" s="79" t="s">
        <v>16069</v>
      </c>
      <c r="AK3818" s="76" t="s">
        <v>16070</v>
      </c>
      <c r="AL3818" s="76" t="n">
        <v>0</v>
      </c>
      <c r="AM3818" s="76" t="n">
        <v>0</v>
      </c>
    </row>
    <row r="3819" customFormat="false" ht="15" hidden="false" customHeight="false" outlineLevel="0" collapsed="false">
      <c r="A3819" s="76" t="n">
        <v>1431349</v>
      </c>
      <c r="B3819" s="76" t="s">
        <v>16071</v>
      </c>
      <c r="C3819" s="76" t="s">
        <v>16072</v>
      </c>
      <c r="D3819" s="76" t="n">
        <v>2816453</v>
      </c>
      <c r="E3819" s="76" t="s">
        <v>109</v>
      </c>
      <c r="H3819" s="78" t="n">
        <v>42947</v>
      </c>
      <c r="I3819" s="76" t="s">
        <v>109</v>
      </c>
      <c r="J3819" s="76" t="n">
        <v>-9</v>
      </c>
      <c r="K3819" s="76" t="s">
        <v>41</v>
      </c>
      <c r="M3819" s="76" t="s">
        <v>155</v>
      </c>
      <c r="N3819" s="79" t="s">
        <v>848</v>
      </c>
      <c r="O3819" s="76" t="s">
        <v>849</v>
      </c>
      <c r="P3819" s="78" t="n">
        <v>45552</v>
      </c>
      <c r="Q3819" s="76" t="s">
        <v>114</v>
      </c>
      <c r="R3819" s="78" t="n">
        <v>44826</v>
      </c>
      <c r="T3819" s="76" t="s">
        <v>115</v>
      </c>
      <c r="U3819" s="76" t="n">
        <v>500</v>
      </c>
      <c r="X3819" s="76" t="n">
        <v>5</v>
      </c>
      <c r="Y3819" s="76" t="s">
        <v>116</v>
      </c>
      <c r="AC3819" s="76" t="s">
        <v>117</v>
      </c>
      <c r="AD3819" s="76" t="s">
        <v>850</v>
      </c>
      <c r="AE3819" s="76" t="n">
        <v>28600</v>
      </c>
      <c r="AF3819" s="76" t="s">
        <v>16073</v>
      </c>
      <c r="AJ3819" s="79" t="s">
        <v>16074</v>
      </c>
      <c r="AK3819" s="76" t="s">
        <v>16075</v>
      </c>
      <c r="AL3819" s="76" t="n">
        <v>0</v>
      </c>
      <c r="AM3819" s="76" t="n">
        <v>0</v>
      </c>
    </row>
    <row r="3820" customFormat="false" ht="15" hidden="false" customHeight="false" outlineLevel="0" collapsed="false">
      <c r="A3820" s="76" t="n">
        <v>1615715</v>
      </c>
      <c r="B3820" s="76" t="s">
        <v>16071</v>
      </c>
      <c r="C3820" s="76" t="s">
        <v>16076</v>
      </c>
      <c r="D3820" s="76" t="n">
        <v>2817366</v>
      </c>
      <c r="E3820" s="76" t="s">
        <v>109</v>
      </c>
      <c r="H3820" s="78" t="n">
        <v>43525</v>
      </c>
      <c r="I3820" s="76" t="s">
        <v>109</v>
      </c>
      <c r="J3820" s="76" t="n">
        <v>-9</v>
      </c>
      <c r="K3820" s="76" t="s">
        <v>41</v>
      </c>
      <c r="M3820" s="76" t="s">
        <v>155</v>
      </c>
      <c r="N3820" s="79" t="s">
        <v>848</v>
      </c>
      <c r="O3820" s="76" t="s">
        <v>849</v>
      </c>
      <c r="P3820" s="78" t="n">
        <v>45552</v>
      </c>
      <c r="Q3820" s="76" t="s">
        <v>114</v>
      </c>
      <c r="R3820" s="78" t="n">
        <v>45552</v>
      </c>
      <c r="T3820" s="76" t="s">
        <v>115</v>
      </c>
      <c r="U3820" s="76" t="n">
        <v>500</v>
      </c>
      <c r="X3820" s="76" t="n">
        <v>5</v>
      </c>
      <c r="Y3820" s="76" t="s">
        <v>116</v>
      </c>
      <c r="AC3820" s="76" t="s">
        <v>117</v>
      </c>
      <c r="AD3820" s="76" t="s">
        <v>850</v>
      </c>
      <c r="AE3820" s="76" t="n">
        <v>28600</v>
      </c>
      <c r="AF3820" s="76" t="s">
        <v>16077</v>
      </c>
      <c r="AJ3820" s="79" t="s">
        <v>16074</v>
      </c>
      <c r="AK3820" s="76" t="s">
        <v>16075</v>
      </c>
      <c r="AL3820" s="76" t="n">
        <v>1</v>
      </c>
      <c r="AM3820" s="76" t="n">
        <v>1</v>
      </c>
    </row>
    <row r="3821" customFormat="false" ht="15" hidden="false" customHeight="false" outlineLevel="0" collapsed="false">
      <c r="A3821" s="76" t="n">
        <v>1603786</v>
      </c>
      <c r="B3821" s="76" t="s">
        <v>16078</v>
      </c>
      <c r="C3821" s="76" t="s">
        <v>16079</v>
      </c>
      <c r="D3821" s="76" t="n">
        <v>3737161</v>
      </c>
      <c r="E3821" s="76" t="s">
        <v>109</v>
      </c>
      <c r="H3821" s="78" t="n">
        <v>41838</v>
      </c>
      <c r="I3821" s="76" t="s">
        <v>190</v>
      </c>
      <c r="J3821" s="76" t="n">
        <v>-11</v>
      </c>
      <c r="K3821" s="76" t="s">
        <v>41</v>
      </c>
      <c r="M3821" s="76" t="s">
        <v>124</v>
      </c>
      <c r="N3821" s="79" t="s">
        <v>856</v>
      </c>
      <c r="O3821" s="76" t="s">
        <v>857</v>
      </c>
      <c r="P3821" s="78" t="n">
        <v>45542</v>
      </c>
      <c r="Q3821" s="76" t="s">
        <v>114</v>
      </c>
      <c r="R3821" s="78" t="n">
        <v>45542</v>
      </c>
      <c r="T3821" s="76" t="s">
        <v>115</v>
      </c>
      <c r="U3821" s="76" t="n">
        <v>500</v>
      </c>
      <c r="X3821" s="76" t="n">
        <v>5</v>
      </c>
      <c r="Y3821" s="76" t="s">
        <v>116</v>
      </c>
      <c r="AC3821" s="76" t="s">
        <v>117</v>
      </c>
      <c r="AD3821" s="76" t="s">
        <v>16080</v>
      </c>
      <c r="AE3821" s="76" t="n">
        <v>37170</v>
      </c>
      <c r="AF3821" s="76" t="s">
        <v>16081</v>
      </c>
      <c r="AJ3821" s="79" t="s">
        <v>16082</v>
      </c>
      <c r="AK3821" s="76" t="s">
        <v>16083</v>
      </c>
      <c r="AL3821" s="76" t="n">
        <v>0</v>
      </c>
      <c r="AM3821" s="76" t="n">
        <v>0</v>
      </c>
    </row>
    <row r="3822" customFormat="false" ht="15" hidden="false" customHeight="false" outlineLevel="0" collapsed="false">
      <c r="A3822" s="76" t="n">
        <v>75585</v>
      </c>
      <c r="B3822" s="76" t="s">
        <v>16084</v>
      </c>
      <c r="C3822" s="76" t="s">
        <v>1849</v>
      </c>
      <c r="D3822" s="76" t="n">
        <v>3712455</v>
      </c>
      <c r="E3822" s="76" t="s">
        <v>132</v>
      </c>
      <c r="F3822" s="76" t="s">
        <v>109</v>
      </c>
      <c r="H3822" s="78" t="n">
        <v>19614</v>
      </c>
      <c r="I3822" s="76" t="s">
        <v>594</v>
      </c>
      <c r="J3822" s="76" t="s">
        <v>595</v>
      </c>
      <c r="K3822" s="76" t="s">
        <v>41</v>
      </c>
      <c r="M3822" s="76" t="s">
        <v>124</v>
      </c>
      <c r="N3822" s="79" t="s">
        <v>2678</v>
      </c>
      <c r="O3822" s="76" t="s">
        <v>2679</v>
      </c>
      <c r="P3822" s="78" t="n">
        <v>45548</v>
      </c>
      <c r="Q3822" s="76" t="s">
        <v>114</v>
      </c>
      <c r="R3822" s="78" t="n">
        <v>37432</v>
      </c>
      <c r="S3822" s="78" t="n">
        <v>45169</v>
      </c>
      <c r="T3822" s="76" t="s">
        <v>183</v>
      </c>
      <c r="U3822" s="76" t="n">
        <v>502</v>
      </c>
      <c r="X3822" s="76" t="n">
        <v>5</v>
      </c>
      <c r="Y3822" s="76" t="s">
        <v>116</v>
      </c>
      <c r="AC3822" s="76" t="s">
        <v>117</v>
      </c>
      <c r="AD3822" s="76" t="s">
        <v>2680</v>
      </c>
      <c r="AE3822" s="76" t="n">
        <v>37270</v>
      </c>
      <c r="AF3822" s="76" t="s">
        <v>16085</v>
      </c>
      <c r="AI3822" s="79" t="s">
        <v>16086</v>
      </c>
      <c r="AJ3822" s="76" t="s">
        <v>16087</v>
      </c>
      <c r="AK3822" s="76" t="s">
        <v>16088</v>
      </c>
      <c r="AL3822" s="76" t="n">
        <v>0</v>
      </c>
      <c r="AM3822" s="76" t="n">
        <v>0</v>
      </c>
    </row>
    <row r="3823" customFormat="false" ht="15" hidden="false" customHeight="false" outlineLevel="0" collapsed="false">
      <c r="A3823" s="76" t="n">
        <v>1631744</v>
      </c>
      <c r="B3823" s="76" t="s">
        <v>16089</v>
      </c>
      <c r="C3823" s="76" t="s">
        <v>16090</v>
      </c>
      <c r="D3823" s="76" t="n">
        <v>3737671</v>
      </c>
      <c r="E3823" s="76" t="s">
        <v>109</v>
      </c>
      <c r="H3823" s="78" t="n">
        <v>41617</v>
      </c>
      <c r="I3823" s="76" t="s">
        <v>110</v>
      </c>
      <c r="J3823" s="76" t="n">
        <v>-12</v>
      </c>
      <c r="K3823" s="76" t="s">
        <v>41</v>
      </c>
      <c r="M3823" s="76" t="s">
        <v>124</v>
      </c>
      <c r="N3823" s="79" t="s">
        <v>407</v>
      </c>
      <c r="O3823" s="76" t="s">
        <v>408</v>
      </c>
      <c r="P3823" s="78" t="n">
        <v>45564</v>
      </c>
      <c r="Q3823" s="76" t="s">
        <v>114</v>
      </c>
      <c r="R3823" s="78" t="n">
        <v>45564</v>
      </c>
      <c r="T3823" s="76" t="s">
        <v>115</v>
      </c>
      <c r="U3823" s="76" t="n">
        <v>500</v>
      </c>
      <c r="X3823" s="76" t="n">
        <v>5</v>
      </c>
      <c r="Y3823" s="76" t="s">
        <v>116</v>
      </c>
      <c r="AC3823" s="76" t="s">
        <v>1201</v>
      </c>
      <c r="AD3823" s="76" t="s">
        <v>409</v>
      </c>
      <c r="AE3823" s="76" t="n">
        <v>37500</v>
      </c>
      <c r="AF3823" s="76" t="s">
        <v>16091</v>
      </c>
      <c r="AJ3823" s="79" t="s">
        <v>16092</v>
      </c>
      <c r="AK3823" s="76" t="s">
        <v>2315</v>
      </c>
      <c r="AL3823" s="76" t="n">
        <v>0</v>
      </c>
      <c r="AM3823" s="76" t="n">
        <v>0</v>
      </c>
    </row>
    <row r="3824" customFormat="false" ht="15" hidden="false" customHeight="false" outlineLevel="0" collapsed="false">
      <c r="A3824" s="76" t="n">
        <v>1547683</v>
      </c>
      <c r="B3824" s="76" t="s">
        <v>16089</v>
      </c>
      <c r="C3824" s="76" t="s">
        <v>16093</v>
      </c>
      <c r="D3824" s="76" t="n">
        <v>4538539</v>
      </c>
      <c r="E3824" s="76" t="s">
        <v>109</v>
      </c>
      <c r="F3824" s="76" t="s">
        <v>109</v>
      </c>
      <c r="H3824" s="78" t="n">
        <v>42915</v>
      </c>
      <c r="I3824" s="76" t="s">
        <v>109</v>
      </c>
      <c r="J3824" s="76" t="n">
        <v>-9</v>
      </c>
      <c r="K3824" s="76" t="s">
        <v>2</v>
      </c>
      <c r="M3824" s="76" t="s">
        <v>134</v>
      </c>
      <c r="N3824" s="79" t="s">
        <v>586</v>
      </c>
      <c r="O3824" s="76" t="s">
        <v>587</v>
      </c>
      <c r="P3824" s="78" t="n">
        <v>45500</v>
      </c>
      <c r="Q3824" s="76" t="s">
        <v>114</v>
      </c>
      <c r="R3824" s="78" t="n">
        <v>45247</v>
      </c>
      <c r="T3824" s="76" t="s">
        <v>115</v>
      </c>
      <c r="U3824" s="76" t="n">
        <v>500</v>
      </c>
      <c r="X3824" s="76" t="n">
        <v>5</v>
      </c>
      <c r="Y3824" s="76" t="s">
        <v>116</v>
      </c>
      <c r="AC3824" s="76" t="s">
        <v>117</v>
      </c>
      <c r="AD3824" s="76" t="s">
        <v>16094</v>
      </c>
      <c r="AE3824" s="76" t="n">
        <v>45140</v>
      </c>
      <c r="AF3824" s="76" t="s">
        <v>16095</v>
      </c>
      <c r="AK3824" s="76" t="s">
        <v>16096</v>
      </c>
      <c r="AL3824" s="76" t="n">
        <v>0</v>
      </c>
      <c r="AM3824" s="76" t="n">
        <v>0</v>
      </c>
    </row>
    <row r="3825" customFormat="false" ht="15" hidden="false" customHeight="false" outlineLevel="0" collapsed="false">
      <c r="A3825" s="76" t="n">
        <v>1299282</v>
      </c>
      <c r="B3825" s="76" t="s">
        <v>16089</v>
      </c>
      <c r="C3825" s="76" t="s">
        <v>131</v>
      </c>
      <c r="D3825" s="76" t="n">
        <v>4531390</v>
      </c>
      <c r="E3825" s="76" t="s">
        <v>132</v>
      </c>
      <c r="F3825" s="76" t="s">
        <v>132</v>
      </c>
      <c r="H3825" s="78" t="n">
        <v>40693</v>
      </c>
      <c r="I3825" s="76" t="s">
        <v>144</v>
      </c>
      <c r="J3825" s="76" t="n">
        <v>-14</v>
      </c>
      <c r="K3825" s="76" t="s">
        <v>41</v>
      </c>
      <c r="M3825" s="76" t="s">
        <v>134</v>
      </c>
      <c r="N3825" s="79" t="s">
        <v>586</v>
      </c>
      <c r="O3825" s="76" t="s">
        <v>587</v>
      </c>
      <c r="P3825" s="78" t="n">
        <v>45500</v>
      </c>
      <c r="Q3825" s="76" t="s">
        <v>114</v>
      </c>
      <c r="R3825" s="78" t="n">
        <v>43787</v>
      </c>
      <c r="T3825" s="76" t="s">
        <v>115</v>
      </c>
      <c r="U3825" s="76" t="n">
        <v>500</v>
      </c>
      <c r="X3825" s="76" t="n">
        <v>5</v>
      </c>
      <c r="Y3825" s="76" t="s">
        <v>116</v>
      </c>
      <c r="AC3825" s="76" t="s">
        <v>117</v>
      </c>
      <c r="AD3825" s="76" t="s">
        <v>3012</v>
      </c>
      <c r="AE3825" s="76" t="n">
        <v>45140</v>
      </c>
      <c r="AF3825" s="76" t="s">
        <v>16097</v>
      </c>
      <c r="AJ3825" s="79" t="s">
        <v>16098</v>
      </c>
      <c r="AK3825" s="76" t="s">
        <v>16099</v>
      </c>
      <c r="AL3825" s="76" t="n">
        <v>0</v>
      </c>
      <c r="AM3825" s="76" t="n">
        <v>0</v>
      </c>
    </row>
    <row r="3826" customFormat="false" ht="15" hidden="false" customHeight="false" outlineLevel="0" collapsed="false">
      <c r="A3826" s="76" t="n">
        <v>1559982</v>
      </c>
      <c r="B3826" s="76" t="s">
        <v>16089</v>
      </c>
      <c r="C3826" s="76" t="s">
        <v>196</v>
      </c>
      <c r="D3826" s="76" t="n">
        <v>4539545</v>
      </c>
      <c r="E3826" s="76" t="s">
        <v>132</v>
      </c>
      <c r="F3826" s="76" t="s">
        <v>132</v>
      </c>
      <c r="H3826" s="78" t="n">
        <v>30164</v>
      </c>
      <c r="I3826" s="76" t="s">
        <v>179</v>
      </c>
      <c r="J3826" s="76" t="s">
        <v>180</v>
      </c>
      <c r="K3826" s="76" t="s">
        <v>41</v>
      </c>
      <c r="M3826" s="76" t="s">
        <v>134</v>
      </c>
      <c r="N3826" s="79" t="s">
        <v>586</v>
      </c>
      <c r="O3826" s="76" t="s">
        <v>587</v>
      </c>
      <c r="P3826" s="78" t="n">
        <v>45554</v>
      </c>
      <c r="Q3826" s="76" t="s">
        <v>114</v>
      </c>
      <c r="R3826" s="78" t="n">
        <v>45313</v>
      </c>
      <c r="T3826" s="76" t="s">
        <v>183</v>
      </c>
      <c r="U3826" s="76" t="n">
        <v>506</v>
      </c>
      <c r="X3826" s="76" t="n">
        <v>5</v>
      </c>
      <c r="Y3826" s="76" t="s">
        <v>116</v>
      </c>
      <c r="AC3826" s="76" t="s">
        <v>117</v>
      </c>
      <c r="AD3826" s="76" t="s">
        <v>16100</v>
      </c>
      <c r="AE3826" s="76" t="n">
        <v>45140</v>
      </c>
      <c r="AF3826" s="76" t="s">
        <v>16095</v>
      </c>
      <c r="AJ3826" s="79" t="s">
        <v>16101</v>
      </c>
      <c r="AK3826" s="76" t="s">
        <v>16102</v>
      </c>
      <c r="AL3826" s="76" t="n">
        <v>0</v>
      </c>
      <c r="AM3826" s="76" t="n">
        <v>0</v>
      </c>
    </row>
    <row r="3827" customFormat="false" ht="15" hidden="false" customHeight="false" outlineLevel="0" collapsed="false">
      <c r="A3827" s="76" t="n">
        <v>75629</v>
      </c>
      <c r="B3827" s="76" t="s">
        <v>16103</v>
      </c>
      <c r="C3827" s="76" t="s">
        <v>1407</v>
      </c>
      <c r="D3827" s="76" t="n">
        <v>412431</v>
      </c>
      <c r="E3827" s="76" t="s">
        <v>132</v>
      </c>
      <c r="F3827" s="76" t="s">
        <v>132</v>
      </c>
      <c r="H3827" s="78" t="n">
        <v>29456</v>
      </c>
      <c r="I3827" s="76" t="s">
        <v>179</v>
      </c>
      <c r="J3827" s="76" t="s">
        <v>180</v>
      </c>
      <c r="K3827" s="76" t="s">
        <v>41</v>
      </c>
      <c r="M3827" s="76" t="s">
        <v>286</v>
      </c>
      <c r="N3827" s="79" t="s">
        <v>2706</v>
      </c>
      <c r="O3827" s="76" t="s">
        <v>2707</v>
      </c>
      <c r="P3827" s="78" t="n">
        <v>45495</v>
      </c>
      <c r="Q3827" s="76" t="s">
        <v>114</v>
      </c>
      <c r="R3827" s="78" t="n">
        <v>37432</v>
      </c>
      <c r="S3827" s="78" t="n">
        <v>44810</v>
      </c>
      <c r="T3827" s="76" t="s">
        <v>183</v>
      </c>
      <c r="U3827" s="76" t="n">
        <v>1462</v>
      </c>
      <c r="X3827" s="76" t="n">
        <v>14</v>
      </c>
      <c r="Y3827" s="76" t="s">
        <v>116</v>
      </c>
      <c r="AC3827" s="76" t="s">
        <v>117</v>
      </c>
      <c r="AD3827" s="76" t="s">
        <v>2708</v>
      </c>
      <c r="AE3827" s="76" t="n">
        <v>41200</v>
      </c>
      <c r="AF3827" s="76" t="s">
        <v>16104</v>
      </c>
      <c r="AJ3827" s="79" t="s">
        <v>16105</v>
      </c>
      <c r="AK3827" s="76" t="s">
        <v>16106</v>
      </c>
      <c r="AL3827" s="76" t="n">
        <v>0</v>
      </c>
      <c r="AM3827" s="76" t="n">
        <v>0</v>
      </c>
    </row>
    <row r="3828" customFormat="false" ht="15" hidden="false" customHeight="false" outlineLevel="0" collapsed="false">
      <c r="A3828" s="76" t="n">
        <v>75630</v>
      </c>
      <c r="B3828" s="76" t="s">
        <v>16103</v>
      </c>
      <c r="C3828" s="76" t="s">
        <v>1407</v>
      </c>
      <c r="D3828" s="76" t="n">
        <v>185346</v>
      </c>
      <c r="E3828" s="76" t="s">
        <v>132</v>
      </c>
      <c r="F3828" s="76" t="s">
        <v>132</v>
      </c>
      <c r="H3828" s="78" t="n">
        <v>25449</v>
      </c>
      <c r="I3828" s="76" t="s">
        <v>321</v>
      </c>
      <c r="J3828" s="76" t="s">
        <v>322</v>
      </c>
      <c r="K3828" s="76" t="s">
        <v>41</v>
      </c>
      <c r="M3828" s="76" t="s">
        <v>111</v>
      </c>
      <c r="N3828" s="79" t="s">
        <v>112</v>
      </c>
      <c r="O3828" s="76" t="s">
        <v>113</v>
      </c>
      <c r="P3828" s="78" t="n">
        <v>45554</v>
      </c>
      <c r="Q3828" s="76" t="s">
        <v>114</v>
      </c>
      <c r="R3828" s="78" t="n">
        <v>37432</v>
      </c>
      <c r="S3828" s="78" t="n">
        <v>44817</v>
      </c>
      <c r="T3828" s="76" t="s">
        <v>183</v>
      </c>
      <c r="U3828" s="76" t="n">
        <v>743</v>
      </c>
      <c r="X3828" s="76" t="n">
        <v>7</v>
      </c>
      <c r="Y3828" s="76" t="s">
        <v>116</v>
      </c>
      <c r="AC3828" s="76" t="s">
        <v>117</v>
      </c>
      <c r="AD3828" s="76" t="s">
        <v>1987</v>
      </c>
      <c r="AE3828" s="76" t="n">
        <v>18100</v>
      </c>
      <c r="AF3828" s="76" t="s">
        <v>16107</v>
      </c>
      <c r="AK3828" s="76" t="s">
        <v>16108</v>
      </c>
      <c r="AL3828" s="76" t="n">
        <v>1</v>
      </c>
      <c r="AM3828" s="76" t="n">
        <v>0</v>
      </c>
    </row>
    <row r="3829" customFormat="false" ht="15" hidden="false" customHeight="false" outlineLevel="0" collapsed="false">
      <c r="A3829" s="76" t="n">
        <v>1610034</v>
      </c>
      <c r="B3829" s="76" t="s">
        <v>16103</v>
      </c>
      <c r="C3829" s="76" t="s">
        <v>996</v>
      </c>
      <c r="D3829" s="76" t="n">
        <v>2817298</v>
      </c>
      <c r="E3829" s="76" t="s">
        <v>109</v>
      </c>
      <c r="H3829" s="78" t="n">
        <v>40865</v>
      </c>
      <c r="I3829" s="76" t="s">
        <v>144</v>
      </c>
      <c r="J3829" s="76" t="n">
        <v>-14</v>
      </c>
      <c r="K3829" s="76" t="s">
        <v>41</v>
      </c>
      <c r="M3829" s="76" t="s">
        <v>155</v>
      </c>
      <c r="N3829" s="79" t="s">
        <v>1399</v>
      </c>
      <c r="O3829" s="76" t="s">
        <v>1400</v>
      </c>
      <c r="P3829" s="78" t="n">
        <v>45547</v>
      </c>
      <c r="Q3829" s="76" t="s">
        <v>114</v>
      </c>
      <c r="R3829" s="78" t="n">
        <v>45547</v>
      </c>
      <c r="T3829" s="76" t="s">
        <v>115</v>
      </c>
      <c r="U3829" s="76" t="n">
        <v>500</v>
      </c>
      <c r="X3829" s="76" t="n">
        <v>5</v>
      </c>
      <c r="Y3829" s="76" t="s">
        <v>116</v>
      </c>
      <c r="AC3829" s="76" t="s">
        <v>117</v>
      </c>
      <c r="AD3829" s="76" t="s">
        <v>16109</v>
      </c>
      <c r="AE3829" s="76" t="n">
        <v>28320</v>
      </c>
      <c r="AF3829" s="76" t="s">
        <v>16110</v>
      </c>
      <c r="AK3829" s="76" t="s">
        <v>16111</v>
      </c>
      <c r="AL3829" s="76" t="n">
        <v>0</v>
      </c>
      <c r="AM3829" s="76" t="n">
        <v>0</v>
      </c>
    </row>
    <row r="3830" customFormat="false" ht="15" hidden="false" customHeight="false" outlineLevel="0" collapsed="false">
      <c r="A3830" s="76" t="n">
        <v>1664137</v>
      </c>
      <c r="B3830" s="76" t="s">
        <v>16103</v>
      </c>
      <c r="C3830" s="76" t="s">
        <v>1281</v>
      </c>
      <c r="D3830" s="76" t="n">
        <v>1812223</v>
      </c>
      <c r="E3830" s="76" t="s">
        <v>123</v>
      </c>
      <c r="H3830" s="78" t="n">
        <v>41858</v>
      </c>
      <c r="I3830" s="76" t="s">
        <v>190</v>
      </c>
      <c r="J3830" s="76" t="n">
        <v>-11</v>
      </c>
      <c r="K3830" s="76" t="s">
        <v>41</v>
      </c>
      <c r="M3830" s="76" t="s">
        <v>111</v>
      </c>
      <c r="N3830" s="79" t="s">
        <v>488</v>
      </c>
      <c r="O3830" s="76" t="s">
        <v>489</v>
      </c>
      <c r="P3830" s="78" t="n">
        <v>45628</v>
      </c>
      <c r="Q3830" s="76" t="s">
        <v>114</v>
      </c>
      <c r="R3830" s="78" t="n">
        <v>45628</v>
      </c>
      <c r="T3830" s="76" t="s">
        <v>115</v>
      </c>
      <c r="U3830" s="76" t="n">
        <v>500</v>
      </c>
      <c r="X3830" s="76" t="n">
        <v>5</v>
      </c>
      <c r="Y3830" s="76" t="s">
        <v>116</v>
      </c>
      <c r="AC3830" s="76" t="s">
        <v>117</v>
      </c>
      <c r="AD3830" s="76" t="s">
        <v>3296</v>
      </c>
      <c r="AE3830" s="76" t="n">
        <v>18200</v>
      </c>
      <c r="AF3830" s="76" t="s">
        <v>3297</v>
      </c>
      <c r="AI3830" s="79" t="s">
        <v>3298</v>
      </c>
      <c r="AJ3830" s="79" t="s">
        <v>3298</v>
      </c>
      <c r="AK3830" s="76" t="s">
        <v>2296</v>
      </c>
      <c r="AL3830" s="76" t="n">
        <v>0</v>
      </c>
      <c r="AM3830" s="76" t="n">
        <v>0</v>
      </c>
    </row>
    <row r="3831" customFormat="false" ht="15" hidden="false" customHeight="false" outlineLevel="0" collapsed="false">
      <c r="A3831" s="76" t="n">
        <v>1425861</v>
      </c>
      <c r="B3831" s="76" t="s">
        <v>16103</v>
      </c>
      <c r="C3831" s="76" t="s">
        <v>16112</v>
      </c>
      <c r="D3831" s="76" t="n">
        <v>3734024</v>
      </c>
      <c r="E3831" s="76" t="s">
        <v>109</v>
      </c>
      <c r="F3831" s="76" t="s">
        <v>109</v>
      </c>
      <c r="H3831" s="78" t="n">
        <v>26241</v>
      </c>
      <c r="I3831" s="76" t="s">
        <v>208</v>
      </c>
      <c r="J3831" s="76" t="s">
        <v>209</v>
      </c>
      <c r="K3831" s="76" t="s">
        <v>41</v>
      </c>
      <c r="M3831" s="76" t="s">
        <v>124</v>
      </c>
      <c r="N3831" s="79" t="s">
        <v>456</v>
      </c>
      <c r="O3831" s="76" t="s">
        <v>457</v>
      </c>
      <c r="P3831" s="78" t="n">
        <v>45592</v>
      </c>
      <c r="Q3831" s="76" t="s">
        <v>114</v>
      </c>
      <c r="R3831" s="78" t="n">
        <v>44820</v>
      </c>
      <c r="S3831" s="78" t="n">
        <v>45177</v>
      </c>
      <c r="T3831" s="76" t="s">
        <v>183</v>
      </c>
      <c r="U3831" s="76" t="n">
        <v>500</v>
      </c>
      <c r="X3831" s="76" t="n">
        <v>5</v>
      </c>
      <c r="Y3831" s="76" t="s">
        <v>116</v>
      </c>
      <c r="AC3831" s="76" t="s">
        <v>117</v>
      </c>
      <c r="AD3831" s="76" t="s">
        <v>16113</v>
      </c>
      <c r="AE3831" s="76" t="n">
        <v>37270</v>
      </c>
      <c r="AF3831" s="76" t="s">
        <v>16114</v>
      </c>
      <c r="AJ3831" s="79" t="s">
        <v>16115</v>
      </c>
      <c r="AK3831" s="76" t="s">
        <v>16116</v>
      </c>
      <c r="AL3831" s="76" t="n">
        <v>0</v>
      </c>
      <c r="AM3831" s="76" t="n">
        <v>0</v>
      </c>
    </row>
    <row r="3832" customFormat="false" ht="15" hidden="false" customHeight="false" outlineLevel="0" collapsed="false">
      <c r="A3832" s="76" t="n">
        <v>1275526</v>
      </c>
      <c r="B3832" s="76" t="s">
        <v>16103</v>
      </c>
      <c r="C3832" s="76" t="s">
        <v>16117</v>
      </c>
      <c r="D3832" s="76" t="n">
        <v>3731431</v>
      </c>
      <c r="E3832" s="76" t="s">
        <v>132</v>
      </c>
      <c r="F3832" s="76" t="s">
        <v>132</v>
      </c>
      <c r="H3832" s="78" t="n">
        <v>34236</v>
      </c>
      <c r="I3832" s="76" t="s">
        <v>23</v>
      </c>
      <c r="J3832" s="76" t="n">
        <v>-40</v>
      </c>
      <c r="K3832" s="76" t="s">
        <v>41</v>
      </c>
      <c r="M3832" s="76" t="s">
        <v>124</v>
      </c>
      <c r="N3832" s="79" t="s">
        <v>1004</v>
      </c>
      <c r="O3832" s="76" t="s">
        <v>1005</v>
      </c>
      <c r="P3832" s="78" t="n">
        <v>45536</v>
      </c>
      <c r="Q3832" s="76" t="s">
        <v>114</v>
      </c>
      <c r="R3832" s="78" t="n">
        <v>43733</v>
      </c>
      <c r="S3832" s="78" t="n">
        <v>44809</v>
      </c>
      <c r="T3832" s="76" t="s">
        <v>183</v>
      </c>
      <c r="U3832" s="76" t="n">
        <v>717</v>
      </c>
      <c r="X3832" s="76" t="n">
        <v>7</v>
      </c>
      <c r="Y3832" s="76" t="s">
        <v>116</v>
      </c>
      <c r="AC3832" s="76" t="s">
        <v>117</v>
      </c>
      <c r="AD3832" s="76" t="s">
        <v>16118</v>
      </c>
      <c r="AE3832" s="76" t="n">
        <v>37390</v>
      </c>
      <c r="AF3832" s="76" t="s">
        <v>16119</v>
      </c>
      <c r="AJ3832" s="79" t="s">
        <v>16120</v>
      </c>
      <c r="AK3832" s="76" t="s">
        <v>16121</v>
      </c>
      <c r="AL3832" s="76" t="n">
        <v>0</v>
      </c>
      <c r="AM3832" s="76" t="n">
        <v>0</v>
      </c>
    </row>
    <row r="3833" customFormat="false" ht="15" hidden="false" customHeight="false" outlineLevel="0" collapsed="false">
      <c r="A3833" s="76" t="n">
        <v>712756</v>
      </c>
      <c r="B3833" s="76" t="s">
        <v>16103</v>
      </c>
      <c r="C3833" s="76" t="s">
        <v>16122</v>
      </c>
      <c r="D3833" s="76" t="n">
        <v>187380</v>
      </c>
      <c r="E3833" s="76" t="s">
        <v>109</v>
      </c>
      <c r="F3833" s="76" t="s">
        <v>109</v>
      </c>
      <c r="H3833" s="78" t="n">
        <v>21493</v>
      </c>
      <c r="I3833" s="76" t="s">
        <v>305</v>
      </c>
      <c r="J3833" s="76" t="s">
        <v>306</v>
      </c>
      <c r="K3833" s="76" t="s">
        <v>41</v>
      </c>
      <c r="M3833" s="76" t="s">
        <v>111</v>
      </c>
      <c r="N3833" s="79" t="s">
        <v>210</v>
      </c>
      <c r="O3833" s="76" t="s">
        <v>211</v>
      </c>
      <c r="P3833" s="78" t="n">
        <v>45560</v>
      </c>
      <c r="Q3833" s="76" t="s">
        <v>114</v>
      </c>
      <c r="R3833" s="78" t="n">
        <v>40078</v>
      </c>
      <c r="S3833" s="78" t="n">
        <v>44476</v>
      </c>
      <c r="T3833" s="76" t="s">
        <v>183</v>
      </c>
      <c r="U3833" s="76" t="n">
        <v>514</v>
      </c>
      <c r="X3833" s="76" t="n">
        <v>5</v>
      </c>
      <c r="Y3833" s="76" t="s">
        <v>116</v>
      </c>
      <c r="AC3833" s="76" t="s">
        <v>117</v>
      </c>
      <c r="AD3833" s="76" t="s">
        <v>339</v>
      </c>
      <c r="AE3833" s="76" t="n">
        <v>18000</v>
      </c>
      <c r="AF3833" s="76" t="s">
        <v>16123</v>
      </c>
      <c r="AJ3833" s="79" t="s">
        <v>16124</v>
      </c>
      <c r="AK3833" s="76" t="s">
        <v>16125</v>
      </c>
      <c r="AL3833" s="76" t="n">
        <v>0</v>
      </c>
      <c r="AM3833" s="76" t="n">
        <v>0</v>
      </c>
    </row>
    <row r="3834" customFormat="false" ht="15" hidden="false" customHeight="false" outlineLevel="0" collapsed="false">
      <c r="A3834" s="76" t="n">
        <v>1658050</v>
      </c>
      <c r="B3834" s="76" t="s">
        <v>16126</v>
      </c>
      <c r="C3834" s="76" t="s">
        <v>651</v>
      </c>
      <c r="D3834" s="76" t="n">
        <v>3738109</v>
      </c>
      <c r="E3834" s="76" t="s">
        <v>109</v>
      </c>
      <c r="H3834" s="78" t="n">
        <v>39373</v>
      </c>
      <c r="I3834" s="76" t="s">
        <v>294</v>
      </c>
      <c r="J3834" s="76" t="n">
        <v>-18</v>
      </c>
      <c r="K3834" s="76" t="s">
        <v>41</v>
      </c>
      <c r="M3834" s="76" t="s">
        <v>124</v>
      </c>
      <c r="N3834" s="79" t="s">
        <v>1777</v>
      </c>
      <c r="O3834" s="76" t="s">
        <v>1778</v>
      </c>
      <c r="P3834" s="78" t="n">
        <v>45607</v>
      </c>
      <c r="Q3834" s="76" t="s">
        <v>114</v>
      </c>
      <c r="R3834" s="78" t="n">
        <v>45607</v>
      </c>
      <c r="S3834" s="78" t="n">
        <v>45553</v>
      </c>
      <c r="T3834" s="76" t="s">
        <v>201</v>
      </c>
      <c r="U3834" s="76" t="n">
        <v>500</v>
      </c>
      <c r="X3834" s="76" t="n">
        <v>5</v>
      </c>
      <c r="Y3834" s="76" t="s">
        <v>116</v>
      </c>
      <c r="AC3834" s="76" t="s">
        <v>117</v>
      </c>
      <c r="AD3834" s="76" t="s">
        <v>16127</v>
      </c>
      <c r="AE3834" s="76" t="n">
        <v>37530</v>
      </c>
      <c r="AF3834" s="76" t="s">
        <v>16128</v>
      </c>
      <c r="AK3834" s="76" t="s">
        <v>16129</v>
      </c>
      <c r="AL3834" s="76" t="n">
        <v>0</v>
      </c>
      <c r="AM3834" s="76" t="n">
        <v>0</v>
      </c>
    </row>
    <row r="3835" customFormat="false" ht="15" hidden="false" customHeight="false" outlineLevel="0" collapsed="false">
      <c r="A3835" s="76" t="n">
        <v>1485023</v>
      </c>
      <c r="B3835" s="76" t="s">
        <v>16130</v>
      </c>
      <c r="C3835" s="76" t="s">
        <v>773</v>
      </c>
      <c r="D3835" s="76" t="n">
        <v>4115836</v>
      </c>
      <c r="E3835" s="76" t="s">
        <v>109</v>
      </c>
      <c r="H3835" s="78" t="n">
        <v>42817</v>
      </c>
      <c r="I3835" s="76" t="s">
        <v>109</v>
      </c>
      <c r="J3835" s="76" t="n">
        <v>-9</v>
      </c>
      <c r="K3835" s="76" t="s">
        <v>41</v>
      </c>
      <c r="M3835" s="76" t="s">
        <v>286</v>
      </c>
      <c r="N3835" s="79" t="s">
        <v>385</v>
      </c>
      <c r="O3835" s="76" t="s">
        <v>386</v>
      </c>
      <c r="P3835" s="78" t="n">
        <v>45545</v>
      </c>
      <c r="Q3835" s="76" t="s">
        <v>114</v>
      </c>
      <c r="R3835" s="78" t="n">
        <v>45034</v>
      </c>
      <c r="S3835" s="78" t="n">
        <v>45538</v>
      </c>
      <c r="T3835" s="76" t="s">
        <v>201</v>
      </c>
      <c r="U3835" s="76" t="n">
        <v>500</v>
      </c>
      <c r="X3835" s="76" t="n">
        <v>5</v>
      </c>
      <c r="Y3835" s="76" t="s">
        <v>116</v>
      </c>
      <c r="AC3835" s="76" t="s">
        <v>117</v>
      </c>
      <c r="AD3835" s="76" t="s">
        <v>676</v>
      </c>
      <c r="AE3835" s="76" t="n">
        <v>41350</v>
      </c>
      <c r="AF3835" s="76" t="s">
        <v>16131</v>
      </c>
      <c r="AJ3835" s="76" t="s">
        <v>16132</v>
      </c>
      <c r="AK3835" s="76" t="s">
        <v>16133</v>
      </c>
      <c r="AL3835" s="76" t="n">
        <v>0</v>
      </c>
      <c r="AM3835" s="76" t="n">
        <v>0</v>
      </c>
    </row>
    <row r="3836" customFormat="false" ht="15" hidden="false" customHeight="false" outlineLevel="0" collapsed="false">
      <c r="A3836" s="76" t="n">
        <v>1670130</v>
      </c>
      <c r="B3836" s="76" t="s">
        <v>16134</v>
      </c>
      <c r="C3836" s="76" t="s">
        <v>16135</v>
      </c>
      <c r="D3836" s="76" t="n">
        <v>3738268</v>
      </c>
      <c r="E3836" s="76" t="s">
        <v>123</v>
      </c>
      <c r="H3836" s="78" t="n">
        <v>42171</v>
      </c>
      <c r="I3836" s="76" t="s">
        <v>231</v>
      </c>
      <c r="J3836" s="76" t="n">
        <v>-10</v>
      </c>
      <c r="K3836" s="76" t="s">
        <v>2</v>
      </c>
      <c r="M3836" s="76" t="s">
        <v>124</v>
      </c>
      <c r="N3836" s="79" t="s">
        <v>125</v>
      </c>
      <c r="O3836" s="76" t="s">
        <v>126</v>
      </c>
      <c r="P3836" s="78" t="n">
        <v>45639</v>
      </c>
      <c r="Q3836" s="76" t="s">
        <v>114</v>
      </c>
      <c r="R3836" s="78" t="n">
        <v>45640</v>
      </c>
      <c r="T3836" s="76" t="s">
        <v>115</v>
      </c>
      <c r="U3836" s="76" t="n">
        <v>500</v>
      </c>
      <c r="X3836" s="76" t="n">
        <v>5</v>
      </c>
      <c r="Y3836" s="76" t="s">
        <v>116</v>
      </c>
      <c r="AC3836" s="76" t="s">
        <v>117</v>
      </c>
      <c r="AD3836" s="76" t="s">
        <v>127</v>
      </c>
      <c r="AE3836" s="76" t="n">
        <v>37000</v>
      </c>
      <c r="AF3836" s="76" t="s">
        <v>128</v>
      </c>
      <c r="AK3836" s="76" t="s">
        <v>129</v>
      </c>
      <c r="AL3836" s="76" t="n">
        <v>0</v>
      </c>
      <c r="AM3836" s="76" t="n">
        <v>0</v>
      </c>
    </row>
    <row r="3837" customFormat="false" ht="15" hidden="false" customHeight="false" outlineLevel="0" collapsed="false">
      <c r="A3837" s="76" t="n">
        <v>1669663</v>
      </c>
      <c r="B3837" s="76" t="s">
        <v>16136</v>
      </c>
      <c r="C3837" s="76" t="s">
        <v>7442</v>
      </c>
      <c r="D3837" s="76" t="n">
        <v>4541181</v>
      </c>
      <c r="E3837" s="76" t="s">
        <v>109</v>
      </c>
      <c r="H3837" s="78" t="n">
        <v>41700</v>
      </c>
      <c r="I3837" s="76" t="s">
        <v>190</v>
      </c>
      <c r="J3837" s="76" t="n">
        <v>-11</v>
      </c>
      <c r="K3837" s="76" t="s">
        <v>41</v>
      </c>
      <c r="M3837" s="76" t="s">
        <v>134</v>
      </c>
      <c r="N3837" s="79" t="s">
        <v>449</v>
      </c>
      <c r="O3837" s="76" t="s">
        <v>450</v>
      </c>
      <c r="P3837" s="78" t="n">
        <v>45638</v>
      </c>
      <c r="Q3837" s="76" t="s">
        <v>114</v>
      </c>
      <c r="R3837" s="78" t="n">
        <v>45638</v>
      </c>
      <c r="T3837" s="76" t="s">
        <v>115</v>
      </c>
      <c r="U3837" s="76" t="n">
        <v>500</v>
      </c>
      <c r="X3837" s="76" t="n">
        <v>5</v>
      </c>
      <c r="Y3837" s="76" t="s">
        <v>116</v>
      </c>
      <c r="AC3837" s="76" t="s">
        <v>117</v>
      </c>
      <c r="AD3837" s="76" t="s">
        <v>451</v>
      </c>
      <c r="AE3837" s="76" t="n">
        <v>45100</v>
      </c>
      <c r="AF3837" s="76" t="s">
        <v>452</v>
      </c>
      <c r="AK3837" s="76" t="s">
        <v>453</v>
      </c>
      <c r="AL3837" s="76" t="n">
        <v>0</v>
      </c>
      <c r="AM3837" s="76" t="n">
        <v>0</v>
      </c>
    </row>
    <row r="3838" customFormat="false" ht="15" hidden="false" customHeight="false" outlineLevel="0" collapsed="false">
      <c r="A3838" s="76" t="n">
        <v>947726</v>
      </c>
      <c r="B3838" s="76" t="s">
        <v>16137</v>
      </c>
      <c r="C3838" s="76" t="s">
        <v>1003</v>
      </c>
      <c r="D3838" s="76" t="n">
        <v>3724903</v>
      </c>
      <c r="E3838" s="76" t="s">
        <v>475</v>
      </c>
      <c r="F3838" s="76" t="s">
        <v>132</v>
      </c>
      <c r="H3838" s="78" t="n">
        <v>26943</v>
      </c>
      <c r="I3838" s="76" t="s">
        <v>208</v>
      </c>
      <c r="J3838" s="76" t="s">
        <v>209</v>
      </c>
      <c r="K3838" s="76" t="s">
        <v>41</v>
      </c>
      <c r="M3838" s="76" t="s">
        <v>124</v>
      </c>
      <c r="N3838" s="79" t="s">
        <v>496</v>
      </c>
      <c r="O3838" s="76" t="s">
        <v>497</v>
      </c>
      <c r="P3838" s="78" t="n">
        <v>45482</v>
      </c>
      <c r="Q3838" s="76" t="s">
        <v>114</v>
      </c>
      <c r="R3838" s="78" t="n">
        <v>41525</v>
      </c>
      <c r="S3838" s="78" t="n">
        <v>44461</v>
      </c>
      <c r="T3838" s="76" t="s">
        <v>183</v>
      </c>
      <c r="U3838" s="76" t="n">
        <v>974</v>
      </c>
      <c r="X3838" s="76" t="n">
        <v>9</v>
      </c>
      <c r="Y3838" s="76" t="s">
        <v>116</v>
      </c>
      <c r="AC3838" s="76" t="s">
        <v>117</v>
      </c>
      <c r="AD3838" s="76" t="s">
        <v>1512</v>
      </c>
      <c r="AE3838" s="76" t="n">
        <v>37230</v>
      </c>
      <c r="AF3838" s="76" t="s">
        <v>16138</v>
      </c>
      <c r="AI3838" s="76" t="s">
        <v>16139</v>
      </c>
      <c r="AJ3838" s="79" t="s">
        <v>16140</v>
      </c>
      <c r="AK3838" s="76" t="s">
        <v>16141</v>
      </c>
      <c r="AL3838" s="76" t="n">
        <v>0</v>
      </c>
      <c r="AM3838" s="76" t="n">
        <v>0</v>
      </c>
    </row>
    <row r="3839" customFormat="false" ht="15" hidden="false" customHeight="false" outlineLevel="0" collapsed="false">
      <c r="A3839" s="76" t="n">
        <v>1616903</v>
      </c>
      <c r="B3839" s="76" t="s">
        <v>16137</v>
      </c>
      <c r="C3839" s="76" t="s">
        <v>11801</v>
      </c>
      <c r="D3839" s="76" t="n">
        <v>4540512</v>
      </c>
      <c r="E3839" s="76" t="s">
        <v>132</v>
      </c>
      <c r="H3839" s="78" t="n">
        <v>27924</v>
      </c>
      <c r="I3839" s="76" t="s">
        <v>197</v>
      </c>
      <c r="J3839" s="76" t="s">
        <v>198</v>
      </c>
      <c r="K3839" s="76" t="s">
        <v>41</v>
      </c>
      <c r="M3839" s="76" t="s">
        <v>134</v>
      </c>
      <c r="N3839" s="79" t="s">
        <v>1685</v>
      </c>
      <c r="O3839" s="76" t="s">
        <v>1686</v>
      </c>
      <c r="P3839" s="78" t="n">
        <v>45674</v>
      </c>
      <c r="Q3839" s="76" t="s">
        <v>114</v>
      </c>
      <c r="R3839" s="78" t="n">
        <v>45553</v>
      </c>
      <c r="S3839" s="78" t="n">
        <v>45617</v>
      </c>
      <c r="T3839" s="76" t="s">
        <v>201</v>
      </c>
      <c r="U3839" s="76" t="n">
        <v>500</v>
      </c>
      <c r="X3839" s="76" t="n">
        <v>5</v>
      </c>
      <c r="Y3839" s="76" t="s">
        <v>116</v>
      </c>
      <c r="AC3839" s="76" t="s">
        <v>117</v>
      </c>
      <c r="AD3839" s="76" t="s">
        <v>16142</v>
      </c>
      <c r="AE3839" s="76" t="n">
        <v>77760</v>
      </c>
      <c r="AF3839" s="76" t="s">
        <v>16143</v>
      </c>
      <c r="AJ3839" s="76" t="s">
        <v>16144</v>
      </c>
      <c r="AK3839" s="76" t="s">
        <v>16145</v>
      </c>
      <c r="AL3839" s="76" t="n">
        <v>0</v>
      </c>
      <c r="AM3839" s="76" t="n">
        <v>0</v>
      </c>
    </row>
    <row r="3840" customFormat="false" ht="15" hidden="false" customHeight="false" outlineLevel="0" collapsed="false">
      <c r="A3840" s="76" t="n">
        <v>75832</v>
      </c>
      <c r="B3840" s="76" t="s">
        <v>16137</v>
      </c>
      <c r="C3840" s="76" t="s">
        <v>517</v>
      </c>
      <c r="D3840" s="76" t="n">
        <v>3714312</v>
      </c>
      <c r="E3840" s="76" t="s">
        <v>475</v>
      </c>
      <c r="F3840" s="76" t="s">
        <v>132</v>
      </c>
      <c r="H3840" s="78" t="n">
        <v>26201</v>
      </c>
      <c r="I3840" s="76" t="s">
        <v>208</v>
      </c>
      <c r="J3840" s="76" t="s">
        <v>209</v>
      </c>
      <c r="K3840" s="76" t="s">
        <v>41</v>
      </c>
      <c r="M3840" s="76" t="s">
        <v>124</v>
      </c>
      <c r="N3840" s="79" t="s">
        <v>2113</v>
      </c>
      <c r="O3840" s="76" t="s">
        <v>2114</v>
      </c>
      <c r="P3840" s="78" t="n">
        <v>45491</v>
      </c>
      <c r="Q3840" s="76" t="s">
        <v>114</v>
      </c>
      <c r="R3840" s="78" t="n">
        <v>37432</v>
      </c>
      <c r="S3840" s="78" t="n">
        <v>45184</v>
      </c>
      <c r="T3840" s="76" t="s">
        <v>183</v>
      </c>
      <c r="U3840" s="76" t="n">
        <v>1176</v>
      </c>
      <c r="X3840" s="76" t="n">
        <v>11</v>
      </c>
      <c r="Y3840" s="76" t="s">
        <v>116</v>
      </c>
      <c r="AC3840" s="76" t="s">
        <v>117</v>
      </c>
      <c r="AD3840" s="76" t="s">
        <v>6402</v>
      </c>
      <c r="AE3840" s="76" t="n">
        <v>37460</v>
      </c>
      <c r="AF3840" s="76" t="s">
        <v>16146</v>
      </c>
      <c r="AI3840" s="79" t="s">
        <v>16147</v>
      </c>
      <c r="AJ3840" s="79" t="s">
        <v>16148</v>
      </c>
      <c r="AK3840" s="76" t="s">
        <v>16149</v>
      </c>
      <c r="AL3840" s="76" t="n">
        <v>0</v>
      </c>
      <c r="AM3840" s="76" t="n">
        <v>0</v>
      </c>
    </row>
    <row r="3841" customFormat="false" ht="15" hidden="false" customHeight="false" outlineLevel="0" collapsed="false">
      <c r="A3841" s="76" t="n">
        <v>1610004</v>
      </c>
      <c r="B3841" s="76" t="s">
        <v>16150</v>
      </c>
      <c r="C3841" s="76" t="s">
        <v>2482</v>
      </c>
      <c r="D3841" s="76" t="n">
        <v>4540385</v>
      </c>
      <c r="E3841" s="76" t="s">
        <v>132</v>
      </c>
      <c r="H3841" s="78" t="n">
        <v>28399</v>
      </c>
      <c r="I3841" s="76" t="s">
        <v>197</v>
      </c>
      <c r="J3841" s="76" t="s">
        <v>198</v>
      </c>
      <c r="K3841" s="76" t="s">
        <v>41</v>
      </c>
      <c r="M3841" s="76" t="s">
        <v>134</v>
      </c>
      <c r="N3841" s="79" t="s">
        <v>1242</v>
      </c>
      <c r="O3841" s="76" t="s">
        <v>1243</v>
      </c>
      <c r="P3841" s="78" t="n">
        <v>45634</v>
      </c>
      <c r="Q3841" s="76" t="s">
        <v>114</v>
      </c>
      <c r="R3841" s="78" t="n">
        <v>45547</v>
      </c>
      <c r="S3841" s="78" t="n">
        <v>45540</v>
      </c>
      <c r="T3841" s="76" t="s">
        <v>201</v>
      </c>
      <c r="U3841" s="76" t="n">
        <v>513</v>
      </c>
      <c r="X3841" s="76" t="n">
        <v>5</v>
      </c>
      <c r="Y3841" s="76" t="s">
        <v>116</v>
      </c>
      <c r="AC3841" s="76" t="s">
        <v>117</v>
      </c>
      <c r="AD3841" s="76" t="s">
        <v>13528</v>
      </c>
      <c r="AE3841" s="76" t="n">
        <v>45130</v>
      </c>
      <c r="AF3841" s="76" t="s">
        <v>16151</v>
      </c>
      <c r="AK3841" s="76" t="s">
        <v>16152</v>
      </c>
      <c r="AL3841" s="76" t="n">
        <v>0</v>
      </c>
      <c r="AM3841" s="76" t="n">
        <v>0</v>
      </c>
    </row>
    <row r="3842" customFormat="false" ht="15" hidden="false" customHeight="false" outlineLevel="0" collapsed="false">
      <c r="A3842" s="76" t="n">
        <v>75840</v>
      </c>
      <c r="B3842" s="76" t="s">
        <v>16150</v>
      </c>
      <c r="C3842" s="76" t="s">
        <v>2482</v>
      </c>
      <c r="D3842" s="76" t="n">
        <v>459713</v>
      </c>
      <c r="E3842" s="76" t="s">
        <v>132</v>
      </c>
      <c r="F3842" s="76" t="s">
        <v>132</v>
      </c>
      <c r="H3842" s="78" t="n">
        <v>31626</v>
      </c>
      <c r="I3842" s="76" t="s">
        <v>23</v>
      </c>
      <c r="J3842" s="76" t="n">
        <v>-40</v>
      </c>
      <c r="K3842" s="76" t="s">
        <v>41</v>
      </c>
      <c r="M3842" s="76" t="s">
        <v>134</v>
      </c>
      <c r="N3842" s="79" t="s">
        <v>2915</v>
      </c>
      <c r="O3842" s="76" t="s">
        <v>2916</v>
      </c>
      <c r="P3842" s="78" t="n">
        <v>45548</v>
      </c>
      <c r="Q3842" s="76" t="s">
        <v>114</v>
      </c>
      <c r="R3842" s="78" t="n">
        <v>37432</v>
      </c>
      <c r="S3842" s="78" t="n">
        <v>45480</v>
      </c>
      <c r="T3842" s="76" t="s">
        <v>201</v>
      </c>
      <c r="U3842" s="76" t="n">
        <v>1066</v>
      </c>
      <c r="X3842" s="76" t="n">
        <v>10</v>
      </c>
      <c r="Y3842" s="76" t="s">
        <v>116</v>
      </c>
      <c r="AC3842" s="76" t="s">
        <v>117</v>
      </c>
      <c r="AD3842" s="76" t="s">
        <v>2917</v>
      </c>
      <c r="AE3842" s="76" t="n">
        <v>45800</v>
      </c>
      <c r="AF3842" s="76" t="s">
        <v>16153</v>
      </c>
      <c r="AJ3842" s="79" t="s">
        <v>16154</v>
      </c>
      <c r="AK3842" s="76" t="s">
        <v>16155</v>
      </c>
      <c r="AL3842" s="76" t="n">
        <v>0</v>
      </c>
      <c r="AM3842" s="76" t="n">
        <v>0</v>
      </c>
    </row>
    <row r="3843" customFormat="false" ht="15" hidden="false" customHeight="false" outlineLevel="0" collapsed="false">
      <c r="A3843" s="76" t="n">
        <v>1599723</v>
      </c>
      <c r="B3843" s="76" t="s">
        <v>16156</v>
      </c>
      <c r="C3843" s="76" t="s">
        <v>868</v>
      </c>
      <c r="D3843" s="76" t="n">
        <v>4540238</v>
      </c>
      <c r="E3843" s="76" t="s">
        <v>109</v>
      </c>
      <c r="H3843" s="78" t="n">
        <v>41729</v>
      </c>
      <c r="I3843" s="76" t="s">
        <v>190</v>
      </c>
      <c r="J3843" s="76" t="n">
        <v>-11</v>
      </c>
      <c r="K3843" s="76" t="s">
        <v>41</v>
      </c>
      <c r="M3843" s="76" t="s">
        <v>134</v>
      </c>
      <c r="N3843" s="79" t="s">
        <v>449</v>
      </c>
      <c r="O3843" s="76" t="s">
        <v>450</v>
      </c>
      <c r="P3843" s="78" t="n">
        <v>45528</v>
      </c>
      <c r="Q3843" s="76" t="s">
        <v>114</v>
      </c>
      <c r="R3843" s="78" t="n">
        <v>45528</v>
      </c>
      <c r="T3843" s="76" t="s">
        <v>115</v>
      </c>
      <c r="U3843" s="76" t="n">
        <v>500</v>
      </c>
      <c r="X3843" s="76" t="n">
        <v>5</v>
      </c>
      <c r="Y3843" s="76" t="s">
        <v>116</v>
      </c>
      <c r="AC3843" s="76" t="s">
        <v>117</v>
      </c>
      <c r="AD3843" s="76" t="s">
        <v>451</v>
      </c>
      <c r="AE3843" s="76" t="n">
        <v>45100</v>
      </c>
      <c r="AF3843" s="76" t="s">
        <v>452</v>
      </c>
      <c r="AK3843" s="76" t="s">
        <v>453</v>
      </c>
      <c r="AL3843" s="76" t="n">
        <v>0</v>
      </c>
      <c r="AM3843" s="76" t="n">
        <v>0</v>
      </c>
    </row>
    <row r="3844" customFormat="false" ht="15" hidden="false" customHeight="false" outlineLevel="0" collapsed="false">
      <c r="A3844" s="76" t="n">
        <v>1361932</v>
      </c>
      <c r="B3844" s="76" t="s">
        <v>16157</v>
      </c>
      <c r="C3844" s="76" t="s">
        <v>3302</v>
      </c>
      <c r="D3844" s="76" t="n">
        <v>4115101</v>
      </c>
      <c r="E3844" s="76" t="s">
        <v>132</v>
      </c>
      <c r="F3844" s="76" t="s">
        <v>132</v>
      </c>
      <c r="H3844" s="78" t="n">
        <v>41875</v>
      </c>
      <c r="I3844" s="76" t="s">
        <v>190</v>
      </c>
      <c r="J3844" s="76" t="n">
        <v>-11</v>
      </c>
      <c r="K3844" s="76" t="s">
        <v>41</v>
      </c>
      <c r="M3844" s="76" t="s">
        <v>286</v>
      </c>
      <c r="N3844" s="79" t="s">
        <v>385</v>
      </c>
      <c r="O3844" s="76" t="s">
        <v>386</v>
      </c>
      <c r="P3844" s="78" t="n">
        <v>45542</v>
      </c>
      <c r="Q3844" s="76" t="s">
        <v>114</v>
      </c>
      <c r="R3844" s="78" t="n">
        <v>44479</v>
      </c>
      <c r="T3844" s="76" t="s">
        <v>115</v>
      </c>
      <c r="U3844" s="76" t="n">
        <v>550</v>
      </c>
      <c r="X3844" s="76" t="n">
        <v>5</v>
      </c>
      <c r="Y3844" s="76" t="s">
        <v>116</v>
      </c>
      <c r="AC3844" s="76" t="s">
        <v>117</v>
      </c>
      <c r="AD3844" s="76" t="s">
        <v>16158</v>
      </c>
      <c r="AE3844" s="76" t="n">
        <v>41350</v>
      </c>
      <c r="AF3844" s="76" t="s">
        <v>16159</v>
      </c>
      <c r="AI3844" s="79" t="s">
        <v>16160</v>
      </c>
      <c r="AJ3844" s="79" t="s">
        <v>16161</v>
      </c>
      <c r="AK3844" s="76" t="s">
        <v>16162</v>
      </c>
      <c r="AL3844" s="76" t="n">
        <v>0</v>
      </c>
      <c r="AM3844" s="76" t="n">
        <v>0</v>
      </c>
    </row>
    <row r="3845" customFormat="false" ht="15" hidden="false" customHeight="false" outlineLevel="0" collapsed="false">
      <c r="A3845" s="76" t="n">
        <v>1633577</v>
      </c>
      <c r="B3845" s="76" t="s">
        <v>16163</v>
      </c>
      <c r="C3845" s="76" t="s">
        <v>3096</v>
      </c>
      <c r="D3845" s="76" t="n">
        <v>4116550</v>
      </c>
      <c r="E3845" s="76" t="s">
        <v>109</v>
      </c>
      <c r="H3845" s="78" t="n">
        <v>42365</v>
      </c>
      <c r="I3845" s="76" t="s">
        <v>231</v>
      </c>
      <c r="J3845" s="76" t="n">
        <v>-10</v>
      </c>
      <c r="K3845" s="76" t="s">
        <v>41</v>
      </c>
      <c r="M3845" s="76" t="s">
        <v>286</v>
      </c>
      <c r="N3845" s="79" t="s">
        <v>957</v>
      </c>
      <c r="O3845" s="76" t="s">
        <v>958</v>
      </c>
      <c r="P3845" s="78" t="n">
        <v>45566</v>
      </c>
      <c r="Q3845" s="76" t="s">
        <v>114</v>
      </c>
      <c r="R3845" s="78" t="n">
        <v>45566</v>
      </c>
      <c r="T3845" s="76" t="s">
        <v>115</v>
      </c>
      <c r="U3845" s="76" t="n">
        <v>500</v>
      </c>
      <c r="X3845" s="76" t="n">
        <v>5</v>
      </c>
      <c r="Y3845" s="76" t="s">
        <v>116</v>
      </c>
      <c r="AC3845" s="76" t="s">
        <v>117</v>
      </c>
      <c r="AD3845" s="76" t="s">
        <v>9663</v>
      </c>
      <c r="AE3845" s="76" t="n">
        <v>41700</v>
      </c>
      <c r="AF3845" s="76" t="s">
        <v>16164</v>
      </c>
      <c r="AJ3845" s="79" t="s">
        <v>16165</v>
      </c>
      <c r="AK3845" s="76" t="s">
        <v>16166</v>
      </c>
      <c r="AL3845" s="76" t="n">
        <v>0</v>
      </c>
      <c r="AM3845" s="76" t="n">
        <v>0</v>
      </c>
    </row>
    <row r="3846" customFormat="false" ht="15" hidden="false" customHeight="false" outlineLevel="0" collapsed="false">
      <c r="A3846" s="76" t="n">
        <v>1530735</v>
      </c>
      <c r="B3846" s="76" t="s">
        <v>16167</v>
      </c>
      <c r="C3846" s="76" t="s">
        <v>1747</v>
      </c>
      <c r="D3846" s="76" t="n">
        <v>1811325</v>
      </c>
      <c r="E3846" s="76" t="s">
        <v>132</v>
      </c>
      <c r="F3846" s="76" t="s">
        <v>109</v>
      </c>
      <c r="H3846" s="78" t="n">
        <v>41749</v>
      </c>
      <c r="I3846" s="76" t="s">
        <v>190</v>
      </c>
      <c r="J3846" s="76" t="n">
        <v>-11</v>
      </c>
      <c r="K3846" s="76" t="s">
        <v>2</v>
      </c>
      <c r="M3846" s="76" t="s">
        <v>111</v>
      </c>
      <c r="N3846" s="79" t="s">
        <v>199</v>
      </c>
      <c r="O3846" s="76" t="s">
        <v>200</v>
      </c>
      <c r="P3846" s="78" t="n">
        <v>45548</v>
      </c>
      <c r="Q3846" s="76" t="s">
        <v>114</v>
      </c>
      <c r="R3846" s="78" t="n">
        <v>45204</v>
      </c>
      <c r="T3846" s="76" t="s">
        <v>115</v>
      </c>
      <c r="U3846" s="76" t="n">
        <v>500</v>
      </c>
      <c r="X3846" s="76" t="n">
        <v>5</v>
      </c>
      <c r="Y3846" s="76" t="s">
        <v>116</v>
      </c>
      <c r="AC3846" s="76" t="s">
        <v>117</v>
      </c>
      <c r="AD3846" s="76" t="s">
        <v>2211</v>
      </c>
      <c r="AE3846" s="76" t="n">
        <v>18190</v>
      </c>
      <c r="AF3846" s="76" t="s">
        <v>16168</v>
      </c>
      <c r="AJ3846" s="79" t="s">
        <v>16169</v>
      </c>
      <c r="AK3846" s="76" t="s">
        <v>16170</v>
      </c>
      <c r="AL3846" s="76" t="n">
        <v>0</v>
      </c>
      <c r="AM3846" s="76" t="n">
        <v>0</v>
      </c>
    </row>
    <row r="3847" customFormat="false" ht="15" hidden="false" customHeight="false" outlineLevel="0" collapsed="false">
      <c r="A3847" s="76" t="n">
        <v>1655641</v>
      </c>
      <c r="B3847" s="76" t="s">
        <v>16171</v>
      </c>
      <c r="C3847" s="76" t="s">
        <v>10877</v>
      </c>
      <c r="D3847" s="76" t="n">
        <v>3738088</v>
      </c>
      <c r="E3847" s="76" t="s">
        <v>132</v>
      </c>
      <c r="H3847" s="78" t="n">
        <v>27844</v>
      </c>
      <c r="I3847" s="76" t="s">
        <v>197</v>
      </c>
      <c r="J3847" s="76" t="s">
        <v>198</v>
      </c>
      <c r="K3847" s="76" t="s">
        <v>41</v>
      </c>
      <c r="M3847" s="76" t="s">
        <v>124</v>
      </c>
      <c r="N3847" s="79" t="s">
        <v>613</v>
      </c>
      <c r="O3847" s="76" t="s">
        <v>614</v>
      </c>
      <c r="P3847" s="78" t="n">
        <v>45579</v>
      </c>
      <c r="Q3847" s="76" t="s">
        <v>114</v>
      </c>
      <c r="R3847" s="78" t="n">
        <v>45601</v>
      </c>
      <c r="S3847" s="78" t="n">
        <v>45573</v>
      </c>
      <c r="T3847" s="76" t="s">
        <v>201</v>
      </c>
      <c r="U3847" s="76" t="n">
        <v>1130</v>
      </c>
      <c r="X3847" s="76" t="n">
        <v>11</v>
      </c>
      <c r="Y3847" s="76" t="s">
        <v>116</v>
      </c>
      <c r="AC3847" s="76" t="s">
        <v>117</v>
      </c>
      <c r="AD3847" s="76" t="s">
        <v>16172</v>
      </c>
      <c r="AE3847" s="76" t="n">
        <v>37350</v>
      </c>
      <c r="AF3847" s="76" t="s">
        <v>16173</v>
      </c>
      <c r="AI3847" s="79" t="s">
        <v>16174</v>
      </c>
      <c r="AJ3847" s="79" t="s">
        <v>16175</v>
      </c>
      <c r="AK3847" s="76" t="s">
        <v>16176</v>
      </c>
      <c r="AL3847" s="76" t="n">
        <v>0</v>
      </c>
      <c r="AM3847" s="76" t="n">
        <v>0</v>
      </c>
    </row>
    <row r="3848" customFormat="false" ht="15" hidden="false" customHeight="false" outlineLevel="0" collapsed="false">
      <c r="A3848" s="76" t="n">
        <v>1327072</v>
      </c>
      <c r="B3848" s="76" t="s">
        <v>16177</v>
      </c>
      <c r="C3848" s="76" t="s">
        <v>1116</v>
      </c>
      <c r="D3848" s="76" t="n">
        <v>4532085</v>
      </c>
      <c r="E3848" s="76" t="s">
        <v>109</v>
      </c>
      <c r="F3848" s="76" t="s">
        <v>109</v>
      </c>
      <c r="H3848" s="78" t="n">
        <v>19628</v>
      </c>
      <c r="I3848" s="76" t="s">
        <v>594</v>
      </c>
      <c r="J3848" s="76" t="s">
        <v>595</v>
      </c>
      <c r="K3848" s="76" t="s">
        <v>41</v>
      </c>
      <c r="M3848" s="76" t="s">
        <v>134</v>
      </c>
      <c r="N3848" s="79" t="s">
        <v>356</v>
      </c>
      <c r="O3848" s="76" t="s">
        <v>357</v>
      </c>
      <c r="P3848" s="78" t="n">
        <v>45552</v>
      </c>
      <c r="Q3848" s="76" t="s">
        <v>114</v>
      </c>
      <c r="R3848" s="78" t="n">
        <v>44115</v>
      </c>
      <c r="S3848" s="78" t="n">
        <v>45558</v>
      </c>
      <c r="T3848" s="76" t="s">
        <v>201</v>
      </c>
      <c r="U3848" s="76" t="n">
        <v>500</v>
      </c>
      <c r="X3848" s="76" t="n">
        <v>5</v>
      </c>
      <c r="Y3848" s="76" t="s">
        <v>116</v>
      </c>
      <c r="AC3848" s="76" t="s">
        <v>117</v>
      </c>
      <c r="AD3848" s="76" t="s">
        <v>5589</v>
      </c>
      <c r="AE3848" s="76" t="n">
        <v>45110</v>
      </c>
      <c r="AF3848" s="76" t="s">
        <v>16178</v>
      </c>
      <c r="AJ3848" s="79" t="s">
        <v>16179</v>
      </c>
      <c r="AK3848" s="76" t="s">
        <v>16180</v>
      </c>
      <c r="AL3848" s="76" t="n">
        <v>0</v>
      </c>
      <c r="AM3848" s="76" t="n">
        <v>0</v>
      </c>
    </row>
    <row r="3849" customFormat="false" ht="15" hidden="false" customHeight="false" outlineLevel="0" collapsed="false">
      <c r="A3849" s="76" t="n">
        <v>1596818</v>
      </c>
      <c r="B3849" s="76" t="s">
        <v>16181</v>
      </c>
      <c r="C3849" s="76" t="s">
        <v>2787</v>
      </c>
      <c r="D3849" s="76" t="n">
        <v>1811834</v>
      </c>
      <c r="E3849" s="76" t="s">
        <v>109</v>
      </c>
      <c r="H3849" s="78" t="n">
        <v>23521</v>
      </c>
      <c r="I3849" s="76" t="s">
        <v>267</v>
      </c>
      <c r="J3849" s="76" t="s">
        <v>268</v>
      </c>
      <c r="K3849" s="76" t="s">
        <v>2</v>
      </c>
      <c r="M3849" s="76" t="s">
        <v>111</v>
      </c>
      <c r="N3849" s="79" t="s">
        <v>2286</v>
      </c>
      <c r="O3849" s="76" t="s">
        <v>2287</v>
      </c>
      <c r="P3849" s="78" t="n">
        <v>45477</v>
      </c>
      <c r="Q3849" s="76" t="s">
        <v>114</v>
      </c>
      <c r="R3849" s="78" t="n">
        <v>45477</v>
      </c>
      <c r="S3849" s="78" t="n">
        <v>45461</v>
      </c>
      <c r="T3849" s="76" t="s">
        <v>201</v>
      </c>
      <c r="U3849" s="76" t="n">
        <v>500</v>
      </c>
      <c r="X3849" s="76" t="n">
        <v>5</v>
      </c>
      <c r="Y3849" s="76" t="s">
        <v>116</v>
      </c>
      <c r="AC3849" s="76" t="s">
        <v>117</v>
      </c>
      <c r="AD3849" s="76" t="s">
        <v>16182</v>
      </c>
      <c r="AE3849" s="79" t="s">
        <v>16183</v>
      </c>
      <c r="AF3849" s="76" t="s">
        <v>16184</v>
      </c>
      <c r="AJ3849" s="79" t="s">
        <v>16185</v>
      </c>
      <c r="AK3849" s="76" t="s">
        <v>16186</v>
      </c>
      <c r="AL3849" s="76" t="n">
        <v>1</v>
      </c>
      <c r="AM3849" s="76" t="n">
        <v>0</v>
      </c>
    </row>
    <row r="3850" customFormat="false" ht="15" hidden="false" customHeight="false" outlineLevel="0" collapsed="false">
      <c r="A3850" s="76" t="n">
        <v>560729</v>
      </c>
      <c r="B3850" s="76" t="s">
        <v>16187</v>
      </c>
      <c r="C3850" s="76" t="s">
        <v>266</v>
      </c>
      <c r="D3850" s="76" t="n">
        <v>4517958</v>
      </c>
      <c r="E3850" s="76" t="s">
        <v>132</v>
      </c>
      <c r="H3850" s="78" t="n">
        <v>29972</v>
      </c>
      <c r="I3850" s="76" t="s">
        <v>179</v>
      </c>
      <c r="J3850" s="76" t="s">
        <v>180</v>
      </c>
      <c r="K3850" s="76" t="s">
        <v>41</v>
      </c>
      <c r="M3850" s="76" t="s">
        <v>134</v>
      </c>
      <c r="N3850" s="79" t="s">
        <v>3076</v>
      </c>
      <c r="O3850" s="76" t="s">
        <v>3077</v>
      </c>
      <c r="P3850" s="78" t="n">
        <v>45555</v>
      </c>
      <c r="Q3850" s="76" t="s">
        <v>114</v>
      </c>
      <c r="R3850" s="78" t="n">
        <v>39031</v>
      </c>
      <c r="S3850" s="78" t="n">
        <v>45117</v>
      </c>
      <c r="T3850" s="76" t="s">
        <v>183</v>
      </c>
      <c r="U3850" s="76" t="n">
        <v>716</v>
      </c>
      <c r="X3850" s="76" t="n">
        <v>7</v>
      </c>
      <c r="Y3850" s="76" t="s">
        <v>116</v>
      </c>
      <c r="AB3850" s="78" t="n">
        <v>45474</v>
      </c>
      <c r="AC3850" s="76" t="s">
        <v>117</v>
      </c>
      <c r="AD3850" s="76" t="s">
        <v>451</v>
      </c>
      <c r="AE3850" s="76" t="n">
        <v>45100</v>
      </c>
      <c r="AF3850" s="76" t="s">
        <v>16188</v>
      </c>
      <c r="AJ3850" s="79" t="s">
        <v>16189</v>
      </c>
      <c r="AK3850" s="76" t="s">
        <v>16190</v>
      </c>
      <c r="AL3850" s="76" t="n">
        <v>0</v>
      </c>
      <c r="AM3850" s="76" t="n">
        <v>0</v>
      </c>
    </row>
    <row r="3851" customFormat="false" ht="15" hidden="false" customHeight="false" outlineLevel="0" collapsed="false">
      <c r="A3851" s="76" t="n">
        <v>1008246</v>
      </c>
      <c r="B3851" s="76" t="s">
        <v>16191</v>
      </c>
      <c r="C3851" s="76" t="s">
        <v>16192</v>
      </c>
      <c r="D3851" s="76" t="n">
        <v>3726021</v>
      </c>
      <c r="E3851" s="76" t="s">
        <v>132</v>
      </c>
      <c r="H3851" s="78" t="n">
        <v>37251</v>
      </c>
      <c r="I3851" s="76" t="s">
        <v>23</v>
      </c>
      <c r="J3851" s="76" t="n">
        <v>-40</v>
      </c>
      <c r="K3851" s="76" t="s">
        <v>41</v>
      </c>
      <c r="M3851" s="76" t="s">
        <v>124</v>
      </c>
      <c r="N3851" s="79" t="s">
        <v>398</v>
      </c>
      <c r="O3851" s="76" t="s">
        <v>399</v>
      </c>
      <c r="P3851" s="78" t="n">
        <v>45559</v>
      </c>
      <c r="Q3851" s="76" t="s">
        <v>114</v>
      </c>
      <c r="R3851" s="78" t="n">
        <v>41892</v>
      </c>
      <c r="S3851" s="78" t="n">
        <v>45548</v>
      </c>
      <c r="T3851" s="76" t="s">
        <v>201</v>
      </c>
      <c r="U3851" s="76" t="n">
        <v>876</v>
      </c>
      <c r="X3851" s="76" t="n">
        <v>8</v>
      </c>
      <c r="Y3851" s="76" t="s">
        <v>116</v>
      </c>
      <c r="AC3851" s="76" t="s">
        <v>117</v>
      </c>
      <c r="AD3851" s="76" t="s">
        <v>718</v>
      </c>
      <c r="AE3851" s="76" t="n">
        <v>37390</v>
      </c>
      <c r="AF3851" s="76" t="s">
        <v>16193</v>
      </c>
      <c r="AJ3851" s="79" t="s">
        <v>16194</v>
      </c>
      <c r="AK3851" s="76" t="s">
        <v>16195</v>
      </c>
      <c r="AL3851" s="76" t="n">
        <v>0</v>
      </c>
      <c r="AM3851" s="76" t="n">
        <v>0</v>
      </c>
    </row>
    <row r="3852" customFormat="false" ht="15" hidden="false" customHeight="false" outlineLevel="0" collapsed="false">
      <c r="A3852" s="76" t="n">
        <v>831290</v>
      </c>
      <c r="B3852" s="76" t="s">
        <v>16196</v>
      </c>
      <c r="C3852" s="76" t="s">
        <v>3898</v>
      </c>
      <c r="D3852" s="76" t="n">
        <v>366863</v>
      </c>
      <c r="E3852" s="76" t="s">
        <v>475</v>
      </c>
      <c r="F3852" s="76" t="s">
        <v>132</v>
      </c>
      <c r="H3852" s="78" t="n">
        <v>28939</v>
      </c>
      <c r="I3852" s="76" t="s">
        <v>197</v>
      </c>
      <c r="J3852" s="76" t="s">
        <v>198</v>
      </c>
      <c r="K3852" s="76" t="s">
        <v>41</v>
      </c>
      <c r="M3852" s="76" t="s">
        <v>269</v>
      </c>
      <c r="N3852" s="79" t="s">
        <v>1976</v>
      </c>
      <c r="O3852" s="76" t="s">
        <v>1977</v>
      </c>
      <c r="P3852" s="78" t="n">
        <v>45483</v>
      </c>
      <c r="Q3852" s="76" t="s">
        <v>114</v>
      </c>
      <c r="R3852" s="78" t="n">
        <v>40805</v>
      </c>
      <c r="S3852" s="78" t="n">
        <v>45524</v>
      </c>
      <c r="T3852" s="76" t="s">
        <v>201</v>
      </c>
      <c r="U3852" s="76" t="n">
        <v>647</v>
      </c>
      <c r="X3852" s="76" t="n">
        <v>6</v>
      </c>
      <c r="Y3852" s="76" t="s">
        <v>116</v>
      </c>
      <c r="AC3852" s="76" t="s">
        <v>117</v>
      </c>
      <c r="AD3852" s="76" t="s">
        <v>6199</v>
      </c>
      <c r="AE3852" s="76" t="n">
        <v>36110</v>
      </c>
      <c r="AF3852" s="76" t="s">
        <v>16197</v>
      </c>
      <c r="AI3852" s="79" t="s">
        <v>16198</v>
      </c>
      <c r="AJ3852" s="79" t="s">
        <v>16199</v>
      </c>
      <c r="AK3852" s="76" t="s">
        <v>16200</v>
      </c>
      <c r="AL3852" s="76" t="n">
        <v>0</v>
      </c>
      <c r="AM3852" s="76" t="n">
        <v>0</v>
      </c>
    </row>
    <row r="3853" customFormat="false" ht="15" hidden="false" customHeight="false" outlineLevel="0" collapsed="false">
      <c r="A3853" s="76" t="n">
        <v>1622894</v>
      </c>
      <c r="B3853" s="76" t="s">
        <v>16201</v>
      </c>
      <c r="C3853" s="76" t="s">
        <v>16202</v>
      </c>
      <c r="D3853" s="76" t="n">
        <v>4116458</v>
      </c>
      <c r="E3853" s="76" t="s">
        <v>109</v>
      </c>
      <c r="H3853" s="78" t="n">
        <v>41966</v>
      </c>
      <c r="I3853" s="76" t="s">
        <v>190</v>
      </c>
      <c r="J3853" s="76" t="n">
        <v>-11</v>
      </c>
      <c r="K3853" s="76" t="s">
        <v>2</v>
      </c>
      <c r="M3853" s="76" t="s">
        <v>286</v>
      </c>
      <c r="N3853" s="79" t="s">
        <v>1093</v>
      </c>
      <c r="O3853" s="76" t="s">
        <v>1094</v>
      </c>
      <c r="P3853" s="78" t="n">
        <v>45557</v>
      </c>
      <c r="Q3853" s="76" t="s">
        <v>114</v>
      </c>
      <c r="R3853" s="78" t="n">
        <v>45557</v>
      </c>
      <c r="T3853" s="76" t="s">
        <v>115</v>
      </c>
      <c r="U3853" s="76" t="n">
        <v>500</v>
      </c>
      <c r="X3853" s="76" t="n">
        <v>5</v>
      </c>
      <c r="Y3853" s="76" t="s">
        <v>116</v>
      </c>
      <c r="AC3853" s="76" t="s">
        <v>117</v>
      </c>
      <c r="AD3853" s="76" t="s">
        <v>10093</v>
      </c>
      <c r="AE3853" s="76" t="n">
        <v>41290</v>
      </c>
      <c r="AF3853" s="76" t="s">
        <v>16203</v>
      </c>
      <c r="AJ3853" s="76" t="s">
        <v>16204</v>
      </c>
      <c r="AK3853" s="76" t="s">
        <v>16205</v>
      </c>
      <c r="AL3853" s="76" t="n">
        <v>0</v>
      </c>
      <c r="AM3853" s="76" t="n">
        <v>0</v>
      </c>
    </row>
    <row r="3854" customFormat="false" ht="15" hidden="false" customHeight="false" outlineLevel="0" collapsed="false">
      <c r="A3854" s="76" t="n">
        <v>1622895</v>
      </c>
      <c r="B3854" s="76" t="s">
        <v>16201</v>
      </c>
      <c r="C3854" s="76" t="s">
        <v>765</v>
      </c>
      <c r="D3854" s="76" t="n">
        <v>4116459</v>
      </c>
      <c r="E3854" s="76" t="s">
        <v>109</v>
      </c>
      <c r="H3854" s="78" t="n">
        <v>43406</v>
      </c>
      <c r="I3854" s="76" t="s">
        <v>109</v>
      </c>
      <c r="J3854" s="76" t="n">
        <v>-9</v>
      </c>
      <c r="K3854" s="76" t="s">
        <v>41</v>
      </c>
      <c r="M3854" s="76" t="s">
        <v>286</v>
      </c>
      <c r="N3854" s="79" t="s">
        <v>1093</v>
      </c>
      <c r="O3854" s="76" t="s">
        <v>1094</v>
      </c>
      <c r="P3854" s="78" t="n">
        <v>45557</v>
      </c>
      <c r="Q3854" s="76" t="s">
        <v>114</v>
      </c>
      <c r="R3854" s="78" t="n">
        <v>45557</v>
      </c>
      <c r="T3854" s="76" t="s">
        <v>115</v>
      </c>
      <c r="U3854" s="76" t="n">
        <v>500</v>
      </c>
      <c r="X3854" s="76" t="n">
        <v>5</v>
      </c>
      <c r="Y3854" s="76" t="s">
        <v>116</v>
      </c>
      <c r="AC3854" s="76" t="s">
        <v>117</v>
      </c>
      <c r="AD3854" s="76" t="s">
        <v>10093</v>
      </c>
      <c r="AE3854" s="76" t="n">
        <v>41290</v>
      </c>
      <c r="AF3854" s="76" t="s">
        <v>16203</v>
      </c>
      <c r="AK3854" s="76" t="s">
        <v>16205</v>
      </c>
      <c r="AL3854" s="76" t="n">
        <v>0</v>
      </c>
      <c r="AM3854" s="76" t="n">
        <v>0</v>
      </c>
    </row>
    <row r="3855" customFormat="false" ht="15" hidden="false" customHeight="false" outlineLevel="0" collapsed="false">
      <c r="A3855" s="76" t="n">
        <v>492297</v>
      </c>
      <c r="B3855" s="76" t="s">
        <v>16206</v>
      </c>
      <c r="C3855" s="76" t="s">
        <v>230</v>
      </c>
      <c r="D3855" s="76" t="n">
        <v>289761</v>
      </c>
      <c r="E3855" s="76" t="s">
        <v>132</v>
      </c>
      <c r="F3855" s="76" t="s">
        <v>132</v>
      </c>
      <c r="H3855" s="78" t="n">
        <v>31625</v>
      </c>
      <c r="I3855" s="76" t="s">
        <v>23</v>
      </c>
      <c r="J3855" s="76" t="n">
        <v>-40</v>
      </c>
      <c r="K3855" s="76" t="s">
        <v>41</v>
      </c>
      <c r="M3855" s="76" t="s">
        <v>134</v>
      </c>
      <c r="N3855" s="79" t="s">
        <v>5760</v>
      </c>
      <c r="O3855" s="76" t="s">
        <v>5761</v>
      </c>
      <c r="P3855" s="78" t="n">
        <v>45546</v>
      </c>
      <c r="Q3855" s="76" t="s">
        <v>114</v>
      </c>
      <c r="R3855" s="78" t="n">
        <v>38631</v>
      </c>
      <c r="S3855" s="78" t="n">
        <v>44810</v>
      </c>
      <c r="T3855" s="76" t="s">
        <v>183</v>
      </c>
      <c r="U3855" s="76" t="n">
        <v>692</v>
      </c>
      <c r="X3855" s="76" t="n">
        <v>6</v>
      </c>
      <c r="Y3855" s="76" t="s">
        <v>116</v>
      </c>
      <c r="AC3855" s="76" t="s">
        <v>117</v>
      </c>
      <c r="AD3855" s="76" t="s">
        <v>8879</v>
      </c>
      <c r="AE3855" s="76" t="n">
        <v>45640</v>
      </c>
      <c r="AF3855" s="76" t="s">
        <v>16207</v>
      </c>
      <c r="AJ3855" s="79" t="s">
        <v>16208</v>
      </c>
      <c r="AK3855" s="76" t="s">
        <v>16209</v>
      </c>
      <c r="AL3855" s="76" t="n">
        <v>0</v>
      </c>
      <c r="AM3855" s="76" t="n">
        <v>0</v>
      </c>
    </row>
    <row r="3856" customFormat="false" ht="15" hidden="false" customHeight="false" outlineLevel="0" collapsed="false">
      <c r="A3856" s="76" t="n">
        <v>1618414</v>
      </c>
      <c r="B3856" s="76" t="s">
        <v>16210</v>
      </c>
      <c r="C3856" s="76" t="s">
        <v>16211</v>
      </c>
      <c r="D3856" s="76" t="n">
        <v>1811999</v>
      </c>
      <c r="E3856" s="76" t="s">
        <v>132</v>
      </c>
      <c r="H3856" s="78" t="n">
        <v>42287</v>
      </c>
      <c r="I3856" s="76" t="s">
        <v>231</v>
      </c>
      <c r="J3856" s="76" t="n">
        <v>-10</v>
      </c>
      <c r="K3856" s="76" t="s">
        <v>41</v>
      </c>
      <c r="M3856" s="76" t="s">
        <v>111</v>
      </c>
      <c r="N3856" s="79" t="s">
        <v>210</v>
      </c>
      <c r="O3856" s="76" t="s">
        <v>211</v>
      </c>
      <c r="P3856" s="78" t="n">
        <v>45554</v>
      </c>
      <c r="Q3856" s="76" t="s">
        <v>114</v>
      </c>
      <c r="R3856" s="78" t="n">
        <v>45554</v>
      </c>
      <c r="T3856" s="76" t="s">
        <v>115</v>
      </c>
      <c r="U3856" s="76" t="n">
        <v>500</v>
      </c>
      <c r="X3856" s="76" t="n">
        <v>5</v>
      </c>
      <c r="Y3856" s="76" t="s">
        <v>116</v>
      </c>
      <c r="AC3856" s="76" t="s">
        <v>117</v>
      </c>
      <c r="AD3856" s="76" t="s">
        <v>16212</v>
      </c>
      <c r="AE3856" s="76" t="n">
        <v>18570</v>
      </c>
      <c r="AF3856" s="76" t="s">
        <v>16213</v>
      </c>
      <c r="AI3856" s="79" t="s">
        <v>16214</v>
      </c>
      <c r="AJ3856" s="76" t="s">
        <v>16215</v>
      </c>
      <c r="AK3856" s="76" t="s">
        <v>16216</v>
      </c>
      <c r="AL3856" s="76" t="n">
        <v>0</v>
      </c>
      <c r="AM3856" s="76" t="n">
        <v>0</v>
      </c>
    </row>
    <row r="3857" customFormat="false" ht="15" hidden="false" customHeight="false" outlineLevel="0" collapsed="false">
      <c r="A3857" s="76" t="n">
        <v>1625721</v>
      </c>
      <c r="B3857" s="76" t="s">
        <v>16217</v>
      </c>
      <c r="C3857" s="76" t="s">
        <v>16218</v>
      </c>
      <c r="D3857" s="76" t="n">
        <v>4540648</v>
      </c>
      <c r="E3857" s="76" t="s">
        <v>132</v>
      </c>
      <c r="H3857" s="78" t="n">
        <v>42194</v>
      </c>
      <c r="I3857" s="76" t="s">
        <v>231</v>
      </c>
      <c r="J3857" s="76" t="n">
        <v>-10</v>
      </c>
      <c r="K3857" s="76" t="s">
        <v>41</v>
      </c>
      <c r="M3857" s="76" t="s">
        <v>134</v>
      </c>
      <c r="N3857" s="79" t="s">
        <v>1685</v>
      </c>
      <c r="O3857" s="76" t="s">
        <v>1686</v>
      </c>
      <c r="P3857" s="78" t="n">
        <v>45609</v>
      </c>
      <c r="Q3857" s="76" t="s">
        <v>114</v>
      </c>
      <c r="R3857" s="78" t="n">
        <v>45560</v>
      </c>
      <c r="S3857" s="78" t="n">
        <v>45609</v>
      </c>
      <c r="T3857" s="76" t="s">
        <v>201</v>
      </c>
      <c r="U3857" s="76" t="n">
        <v>500</v>
      </c>
      <c r="X3857" s="76" t="n">
        <v>5</v>
      </c>
      <c r="Y3857" s="76" t="s">
        <v>116</v>
      </c>
      <c r="AC3857" s="76" t="s">
        <v>117</v>
      </c>
      <c r="AD3857" s="76" t="s">
        <v>16219</v>
      </c>
      <c r="AE3857" s="76" t="n">
        <v>45390</v>
      </c>
      <c r="AF3857" s="76" t="s">
        <v>16220</v>
      </c>
      <c r="AJ3857" s="79" t="s">
        <v>16221</v>
      </c>
      <c r="AK3857" s="76" t="s">
        <v>16222</v>
      </c>
      <c r="AL3857" s="76" t="n">
        <v>1</v>
      </c>
      <c r="AM3857" s="76" t="n">
        <v>0</v>
      </c>
    </row>
    <row r="3858" customFormat="false" ht="15" hidden="false" customHeight="false" outlineLevel="0" collapsed="false">
      <c r="A3858" s="76" t="n">
        <v>1043987</v>
      </c>
      <c r="B3858" s="76" t="s">
        <v>16223</v>
      </c>
      <c r="C3858" s="76" t="s">
        <v>12466</v>
      </c>
      <c r="D3858" s="76" t="n">
        <v>188805</v>
      </c>
      <c r="E3858" s="76" t="s">
        <v>132</v>
      </c>
      <c r="F3858" s="76" t="s">
        <v>132</v>
      </c>
      <c r="H3858" s="78" t="n">
        <v>18082</v>
      </c>
      <c r="I3858" s="76" t="s">
        <v>686</v>
      </c>
      <c r="J3858" s="76" t="s">
        <v>687</v>
      </c>
      <c r="K3858" s="76" t="s">
        <v>41</v>
      </c>
      <c r="M3858" s="76" t="s">
        <v>111</v>
      </c>
      <c r="N3858" s="79" t="s">
        <v>4707</v>
      </c>
      <c r="O3858" s="76" t="s">
        <v>4708</v>
      </c>
      <c r="P3858" s="78" t="n">
        <v>45538</v>
      </c>
      <c r="Q3858" s="76" t="s">
        <v>114</v>
      </c>
      <c r="R3858" s="78" t="n">
        <v>42018</v>
      </c>
      <c r="S3858" s="78" t="n">
        <v>44826</v>
      </c>
      <c r="T3858" s="76" t="s">
        <v>183</v>
      </c>
      <c r="U3858" s="76" t="n">
        <v>500</v>
      </c>
      <c r="X3858" s="76" t="n">
        <v>5</v>
      </c>
      <c r="Y3858" s="76" t="s">
        <v>116</v>
      </c>
      <c r="AC3858" s="76" t="s">
        <v>117</v>
      </c>
      <c r="AD3858" s="76" t="s">
        <v>469</v>
      </c>
      <c r="AE3858" s="76" t="n">
        <v>18120</v>
      </c>
      <c r="AF3858" s="76" t="s">
        <v>16224</v>
      </c>
      <c r="AJ3858" s="79" t="s">
        <v>16225</v>
      </c>
      <c r="AK3858" s="76" t="s">
        <v>16226</v>
      </c>
      <c r="AL3858" s="76" t="n">
        <v>0</v>
      </c>
      <c r="AM3858" s="76" t="n">
        <v>0</v>
      </c>
    </row>
    <row r="3859" customFormat="false" ht="15" hidden="false" customHeight="false" outlineLevel="0" collapsed="false">
      <c r="A3859" s="76" t="n">
        <v>1568995</v>
      </c>
      <c r="B3859" s="76" t="s">
        <v>16227</v>
      </c>
      <c r="C3859" s="76" t="s">
        <v>855</v>
      </c>
      <c r="D3859" s="76" t="n">
        <v>1811621</v>
      </c>
      <c r="E3859" s="76" t="s">
        <v>132</v>
      </c>
      <c r="F3859" s="76" t="s">
        <v>109</v>
      </c>
      <c r="H3859" s="78" t="n">
        <v>31059</v>
      </c>
      <c r="I3859" s="76" t="s">
        <v>23</v>
      </c>
      <c r="J3859" s="76" t="n">
        <v>-40</v>
      </c>
      <c r="K3859" s="76" t="s">
        <v>41</v>
      </c>
      <c r="M3859" s="76" t="s">
        <v>111</v>
      </c>
      <c r="N3859" s="79" t="s">
        <v>2286</v>
      </c>
      <c r="O3859" s="76" t="s">
        <v>2287</v>
      </c>
      <c r="P3859" s="78" t="n">
        <v>45552</v>
      </c>
      <c r="Q3859" s="76" t="s">
        <v>114</v>
      </c>
      <c r="R3859" s="78" t="n">
        <v>45369</v>
      </c>
      <c r="S3859" s="78" t="n">
        <v>45344</v>
      </c>
      <c r="T3859" s="76" t="s">
        <v>183</v>
      </c>
      <c r="U3859" s="76" t="n">
        <v>543</v>
      </c>
      <c r="X3859" s="76" t="n">
        <v>5</v>
      </c>
      <c r="Y3859" s="76" t="s">
        <v>116</v>
      </c>
      <c r="AC3859" s="76" t="s">
        <v>117</v>
      </c>
      <c r="AD3859" s="76" t="s">
        <v>16228</v>
      </c>
      <c r="AE3859" s="79" t="s">
        <v>16229</v>
      </c>
      <c r="AF3859" s="76" t="s">
        <v>16230</v>
      </c>
      <c r="AJ3859" s="79" t="s">
        <v>16231</v>
      </c>
      <c r="AK3859" s="76" t="s">
        <v>16232</v>
      </c>
      <c r="AL3859" s="76" t="n">
        <v>0</v>
      </c>
      <c r="AM3859" s="76" t="n">
        <v>0</v>
      </c>
    </row>
    <row r="3860" customFormat="false" ht="15" hidden="false" customHeight="false" outlineLevel="0" collapsed="false">
      <c r="A3860" s="76" t="n">
        <v>1195664</v>
      </c>
      <c r="B3860" s="76" t="s">
        <v>16233</v>
      </c>
      <c r="C3860" s="76" t="s">
        <v>16234</v>
      </c>
      <c r="D3860" s="76" t="n">
        <v>189536</v>
      </c>
      <c r="E3860" s="76" t="s">
        <v>132</v>
      </c>
      <c r="F3860" s="76" t="s">
        <v>132</v>
      </c>
      <c r="H3860" s="78" t="n">
        <v>40111</v>
      </c>
      <c r="I3860" s="76" t="s">
        <v>133</v>
      </c>
      <c r="J3860" s="76" t="n">
        <v>-16</v>
      </c>
      <c r="K3860" s="76" t="s">
        <v>41</v>
      </c>
      <c r="M3860" s="76" t="s">
        <v>111</v>
      </c>
      <c r="N3860" s="79" t="s">
        <v>337</v>
      </c>
      <c r="O3860" s="76" t="s">
        <v>338</v>
      </c>
      <c r="P3860" s="78" t="n">
        <v>45495</v>
      </c>
      <c r="Q3860" s="76" t="s">
        <v>114</v>
      </c>
      <c r="R3860" s="78" t="n">
        <v>43056</v>
      </c>
      <c r="T3860" s="76" t="s">
        <v>115</v>
      </c>
      <c r="U3860" s="76" t="n">
        <v>2202</v>
      </c>
      <c r="V3860" s="76" t="s">
        <v>302</v>
      </c>
      <c r="W3860" s="76" t="n">
        <v>572</v>
      </c>
      <c r="X3860" s="76" t="s">
        <v>303</v>
      </c>
      <c r="Y3860" s="76" t="s">
        <v>116</v>
      </c>
      <c r="AB3860" s="78" t="n">
        <v>45474</v>
      </c>
      <c r="AC3860" s="76" t="s">
        <v>117</v>
      </c>
      <c r="AD3860" s="76" t="s">
        <v>339</v>
      </c>
      <c r="AE3860" s="76" t="n">
        <v>18000</v>
      </c>
      <c r="AF3860" s="76" t="s">
        <v>16235</v>
      </c>
      <c r="AJ3860" s="79" t="s">
        <v>16236</v>
      </c>
      <c r="AK3860" s="76" t="s">
        <v>16237</v>
      </c>
      <c r="AL3860" s="76" t="n">
        <v>0</v>
      </c>
      <c r="AM3860" s="76" t="n">
        <v>0</v>
      </c>
    </row>
    <row r="3861" customFormat="false" ht="15" hidden="false" customHeight="false" outlineLevel="0" collapsed="false">
      <c r="A3861" s="76" t="n">
        <v>906278</v>
      </c>
      <c r="B3861" s="76" t="s">
        <v>16238</v>
      </c>
      <c r="C3861" s="76" t="s">
        <v>1081</v>
      </c>
      <c r="D3861" s="76" t="n">
        <v>3724294</v>
      </c>
      <c r="E3861" s="76" t="s">
        <v>475</v>
      </c>
      <c r="F3861" s="76" t="s">
        <v>132</v>
      </c>
      <c r="H3861" s="78" t="n">
        <v>28645</v>
      </c>
      <c r="I3861" s="76" t="s">
        <v>197</v>
      </c>
      <c r="J3861" s="76" t="s">
        <v>198</v>
      </c>
      <c r="K3861" s="76" t="s">
        <v>41</v>
      </c>
      <c r="M3861" s="76" t="s">
        <v>124</v>
      </c>
      <c r="N3861" s="79" t="s">
        <v>1622</v>
      </c>
      <c r="O3861" s="76" t="s">
        <v>1623</v>
      </c>
      <c r="P3861" s="78" t="n">
        <v>45549</v>
      </c>
      <c r="Q3861" s="76" t="s">
        <v>114</v>
      </c>
      <c r="R3861" s="78" t="n">
        <v>41187</v>
      </c>
      <c r="S3861" s="78" t="n">
        <v>45549</v>
      </c>
      <c r="T3861" s="76" t="s">
        <v>201</v>
      </c>
      <c r="U3861" s="76" t="n">
        <v>709</v>
      </c>
      <c r="X3861" s="76" t="n">
        <v>7</v>
      </c>
      <c r="Y3861" s="76" t="s">
        <v>116</v>
      </c>
      <c r="AC3861" s="76" t="s">
        <v>117</v>
      </c>
      <c r="AD3861" s="76" t="s">
        <v>1624</v>
      </c>
      <c r="AE3861" s="76" t="n">
        <v>37600</v>
      </c>
      <c r="AF3861" s="76" t="s">
        <v>16239</v>
      </c>
      <c r="AI3861" s="79" t="s">
        <v>16240</v>
      </c>
      <c r="AK3861" s="76" t="s">
        <v>16241</v>
      </c>
      <c r="AL3861" s="76" t="n">
        <v>1</v>
      </c>
      <c r="AM3861" s="76" t="n">
        <v>0</v>
      </c>
    </row>
    <row r="3862" customFormat="false" ht="15" hidden="false" customHeight="false" outlineLevel="0" collapsed="false">
      <c r="A3862" s="76" t="n">
        <v>1640787</v>
      </c>
      <c r="B3862" s="76" t="s">
        <v>16242</v>
      </c>
      <c r="C3862" s="76" t="s">
        <v>16243</v>
      </c>
      <c r="D3862" s="76" t="n">
        <v>4116637</v>
      </c>
      <c r="E3862" s="76" t="s">
        <v>109</v>
      </c>
      <c r="H3862" s="78" t="n">
        <v>41793</v>
      </c>
      <c r="I3862" s="76" t="s">
        <v>190</v>
      </c>
      <c r="J3862" s="76" t="n">
        <v>-11</v>
      </c>
      <c r="K3862" s="76" t="s">
        <v>41</v>
      </c>
      <c r="M3862" s="76" t="s">
        <v>286</v>
      </c>
      <c r="N3862" s="79" t="s">
        <v>2544</v>
      </c>
      <c r="O3862" s="76" t="s">
        <v>2545</v>
      </c>
      <c r="P3862" s="78" t="n">
        <v>45572</v>
      </c>
      <c r="Q3862" s="76" t="s">
        <v>114</v>
      </c>
      <c r="R3862" s="78" t="n">
        <v>45572</v>
      </c>
      <c r="T3862" s="76" t="s">
        <v>115</v>
      </c>
      <c r="U3862" s="76" t="n">
        <v>500</v>
      </c>
      <c r="X3862" s="76" t="n">
        <v>5</v>
      </c>
      <c r="Y3862" s="76" t="s">
        <v>116</v>
      </c>
      <c r="AC3862" s="76" t="s">
        <v>117</v>
      </c>
      <c r="AD3862" s="76" t="s">
        <v>7015</v>
      </c>
      <c r="AE3862" s="76" t="n">
        <v>41100</v>
      </c>
      <c r="AF3862" s="76" t="s">
        <v>16244</v>
      </c>
      <c r="AI3862" s="79" t="s">
        <v>16245</v>
      </c>
      <c r="AJ3862" s="79" t="s">
        <v>16246</v>
      </c>
      <c r="AK3862" s="76" t="s">
        <v>16247</v>
      </c>
      <c r="AL3862" s="76" t="n">
        <v>0</v>
      </c>
      <c r="AM3862" s="76" t="n">
        <v>0</v>
      </c>
    </row>
    <row r="3863" customFormat="false" ht="15" hidden="false" customHeight="false" outlineLevel="0" collapsed="false">
      <c r="A3863" s="76" t="n">
        <v>1624446</v>
      </c>
      <c r="B3863" s="76" t="s">
        <v>16248</v>
      </c>
      <c r="C3863" s="76" t="s">
        <v>16249</v>
      </c>
      <c r="D3863" s="76" t="n">
        <v>2817465</v>
      </c>
      <c r="E3863" s="76" t="s">
        <v>109</v>
      </c>
      <c r="H3863" s="78" t="n">
        <v>43376</v>
      </c>
      <c r="I3863" s="76" t="s">
        <v>109</v>
      </c>
      <c r="J3863" s="76" t="n">
        <v>-9</v>
      </c>
      <c r="K3863" s="76" t="s">
        <v>41</v>
      </c>
      <c r="M3863" s="76" t="s">
        <v>155</v>
      </c>
      <c r="N3863" s="79" t="s">
        <v>1399</v>
      </c>
      <c r="O3863" s="76" t="s">
        <v>1400</v>
      </c>
      <c r="P3863" s="78" t="n">
        <v>45558</v>
      </c>
      <c r="Q3863" s="76" t="s">
        <v>114</v>
      </c>
      <c r="R3863" s="78" t="n">
        <v>45558</v>
      </c>
      <c r="T3863" s="76" t="s">
        <v>115</v>
      </c>
      <c r="U3863" s="76" t="n">
        <v>500</v>
      </c>
      <c r="X3863" s="76" t="n">
        <v>5</v>
      </c>
      <c r="Y3863" s="76" t="s">
        <v>116</v>
      </c>
      <c r="AC3863" s="76" t="s">
        <v>117</v>
      </c>
      <c r="AD3863" s="76" t="s">
        <v>16250</v>
      </c>
      <c r="AE3863" s="76" t="n">
        <v>28230</v>
      </c>
      <c r="AF3863" s="76" t="s">
        <v>16251</v>
      </c>
      <c r="AI3863" s="76" t="s">
        <v>16252</v>
      </c>
      <c r="AK3863" s="76" t="s">
        <v>16253</v>
      </c>
      <c r="AL3863" s="76" t="n">
        <v>0</v>
      </c>
      <c r="AM3863" s="76" t="n">
        <v>0</v>
      </c>
    </row>
    <row r="3864" customFormat="false" ht="15" hidden="false" customHeight="false" outlineLevel="0" collapsed="false">
      <c r="A3864" s="76" t="n">
        <v>1516194</v>
      </c>
      <c r="B3864" s="76" t="s">
        <v>16254</v>
      </c>
      <c r="C3864" s="76" t="s">
        <v>16255</v>
      </c>
      <c r="D3864" s="76" t="n">
        <v>3611321</v>
      </c>
      <c r="E3864" s="76" t="s">
        <v>109</v>
      </c>
      <c r="F3864" s="76" t="s">
        <v>132</v>
      </c>
      <c r="H3864" s="78" t="n">
        <v>41888</v>
      </c>
      <c r="I3864" s="76" t="s">
        <v>190</v>
      </c>
      <c r="J3864" s="76" t="n">
        <v>-11</v>
      </c>
      <c r="K3864" s="76" t="s">
        <v>41</v>
      </c>
      <c r="M3864" s="76" t="s">
        <v>269</v>
      </c>
      <c r="N3864" s="79" t="s">
        <v>504</v>
      </c>
      <c r="O3864" s="76" t="s">
        <v>505</v>
      </c>
      <c r="P3864" s="78" t="n">
        <v>45567</v>
      </c>
      <c r="Q3864" s="76" t="s">
        <v>114</v>
      </c>
      <c r="R3864" s="78" t="n">
        <v>45189</v>
      </c>
      <c r="T3864" s="76" t="s">
        <v>115</v>
      </c>
      <c r="U3864" s="76" t="n">
        <v>500</v>
      </c>
      <c r="X3864" s="76" t="n">
        <v>5</v>
      </c>
      <c r="Y3864" s="76" t="s">
        <v>116</v>
      </c>
      <c r="AC3864" s="76" t="s">
        <v>117</v>
      </c>
      <c r="AD3864" s="76" t="s">
        <v>2641</v>
      </c>
      <c r="AE3864" s="76" t="n">
        <v>36100</v>
      </c>
      <c r="AF3864" s="76" t="s">
        <v>16256</v>
      </c>
      <c r="AJ3864" s="79" t="s">
        <v>16257</v>
      </c>
      <c r="AK3864" s="76" t="s">
        <v>16258</v>
      </c>
      <c r="AL3864" s="76" t="n">
        <v>1</v>
      </c>
      <c r="AM3864" s="76" t="n">
        <v>0</v>
      </c>
    </row>
    <row r="3865" customFormat="false" ht="15" hidden="false" customHeight="false" outlineLevel="0" collapsed="false">
      <c r="A3865" s="76" t="n">
        <v>1618912</v>
      </c>
      <c r="B3865" s="76" t="s">
        <v>16254</v>
      </c>
      <c r="C3865" s="76" t="s">
        <v>419</v>
      </c>
      <c r="D3865" s="76" t="n">
        <v>4540535</v>
      </c>
      <c r="E3865" s="76" t="s">
        <v>109</v>
      </c>
      <c r="H3865" s="78" t="n">
        <v>41427</v>
      </c>
      <c r="I3865" s="76" t="s">
        <v>110</v>
      </c>
      <c r="J3865" s="76" t="n">
        <v>-12</v>
      </c>
      <c r="K3865" s="76" t="s">
        <v>41</v>
      </c>
      <c r="M3865" s="76" t="s">
        <v>134</v>
      </c>
      <c r="N3865" s="79" t="s">
        <v>3076</v>
      </c>
      <c r="O3865" s="76" t="s">
        <v>3077</v>
      </c>
      <c r="P3865" s="78" t="n">
        <v>45554</v>
      </c>
      <c r="Q3865" s="76" t="s">
        <v>114</v>
      </c>
      <c r="R3865" s="78" t="n">
        <v>45554</v>
      </c>
      <c r="T3865" s="76" t="s">
        <v>115</v>
      </c>
      <c r="U3865" s="76" t="n">
        <v>500</v>
      </c>
      <c r="X3865" s="76" t="n">
        <v>5</v>
      </c>
      <c r="Y3865" s="76" t="s">
        <v>116</v>
      </c>
      <c r="AC3865" s="76" t="s">
        <v>117</v>
      </c>
      <c r="AD3865" s="76" t="s">
        <v>13960</v>
      </c>
      <c r="AE3865" s="76" t="n">
        <v>45560</v>
      </c>
      <c r="AF3865" s="76" t="s">
        <v>16259</v>
      </c>
      <c r="AJ3865" s="79" t="s">
        <v>16260</v>
      </c>
      <c r="AK3865" s="76" t="s">
        <v>16261</v>
      </c>
      <c r="AL3865" s="76" t="n">
        <v>0</v>
      </c>
      <c r="AM3865" s="76" t="n">
        <v>0</v>
      </c>
    </row>
    <row r="3866" customFormat="false" ht="15" hidden="false" customHeight="false" outlineLevel="0" collapsed="false">
      <c r="A3866" s="76" t="n">
        <v>1633297</v>
      </c>
      <c r="B3866" s="76" t="s">
        <v>16262</v>
      </c>
      <c r="C3866" s="76" t="s">
        <v>16263</v>
      </c>
      <c r="D3866" s="76" t="n">
        <v>4116542</v>
      </c>
      <c r="E3866" s="76" t="s">
        <v>132</v>
      </c>
      <c r="H3866" s="78" t="n">
        <v>42318</v>
      </c>
      <c r="I3866" s="76" t="s">
        <v>231</v>
      </c>
      <c r="J3866" s="76" t="n">
        <v>-10</v>
      </c>
      <c r="K3866" s="76" t="s">
        <v>41</v>
      </c>
      <c r="M3866" s="76" t="s">
        <v>286</v>
      </c>
      <c r="N3866" s="79" t="s">
        <v>1282</v>
      </c>
      <c r="O3866" s="76" t="s">
        <v>1283</v>
      </c>
      <c r="P3866" s="78" t="n">
        <v>45565</v>
      </c>
      <c r="Q3866" s="76" t="s">
        <v>114</v>
      </c>
      <c r="R3866" s="78" t="n">
        <v>45565</v>
      </c>
      <c r="T3866" s="76" t="s">
        <v>115</v>
      </c>
      <c r="U3866" s="76" t="n">
        <v>500</v>
      </c>
      <c r="X3866" s="76" t="n">
        <v>5</v>
      </c>
      <c r="Y3866" s="76" t="s">
        <v>116</v>
      </c>
      <c r="AC3866" s="76" t="s">
        <v>117</v>
      </c>
      <c r="AD3866" s="76" t="s">
        <v>6092</v>
      </c>
      <c r="AE3866" s="76" t="n">
        <v>41000</v>
      </c>
      <c r="AF3866" s="76" t="s">
        <v>16264</v>
      </c>
      <c r="AJ3866" s="79" t="s">
        <v>16265</v>
      </c>
      <c r="AK3866" s="76" t="s">
        <v>16266</v>
      </c>
      <c r="AL3866" s="76" t="n">
        <v>0</v>
      </c>
      <c r="AM3866" s="76" t="n">
        <v>0</v>
      </c>
    </row>
    <row r="3867" customFormat="false" ht="15" hidden="false" customHeight="false" outlineLevel="0" collapsed="false">
      <c r="A3867" s="76" t="n">
        <v>1611900</v>
      </c>
      <c r="B3867" s="76" t="s">
        <v>16267</v>
      </c>
      <c r="C3867" s="76" t="s">
        <v>16268</v>
      </c>
      <c r="D3867" s="76" t="n">
        <v>3737309</v>
      </c>
      <c r="E3867" s="76" t="s">
        <v>109</v>
      </c>
      <c r="H3867" s="78" t="n">
        <v>40766</v>
      </c>
      <c r="I3867" s="76" t="s">
        <v>144</v>
      </c>
      <c r="J3867" s="76" t="n">
        <v>-14</v>
      </c>
      <c r="K3867" s="76" t="s">
        <v>41</v>
      </c>
      <c r="M3867" s="76" t="s">
        <v>124</v>
      </c>
      <c r="N3867" s="79" t="s">
        <v>779</v>
      </c>
      <c r="O3867" s="76" t="s">
        <v>780</v>
      </c>
      <c r="P3867" s="78" t="n">
        <v>45549</v>
      </c>
      <c r="Q3867" s="76" t="s">
        <v>114</v>
      </c>
      <c r="R3867" s="78" t="n">
        <v>45549</v>
      </c>
      <c r="S3867" s="78" t="n">
        <v>45524</v>
      </c>
      <c r="T3867" s="76" t="s">
        <v>201</v>
      </c>
      <c r="U3867" s="76" t="n">
        <v>500</v>
      </c>
      <c r="X3867" s="76" t="n">
        <v>5</v>
      </c>
      <c r="Y3867" s="76" t="s">
        <v>116</v>
      </c>
      <c r="AC3867" s="76" t="s">
        <v>117</v>
      </c>
      <c r="AD3867" s="76" t="s">
        <v>2036</v>
      </c>
      <c r="AE3867" s="76" t="n">
        <v>37550</v>
      </c>
      <c r="AF3867" s="76" t="s">
        <v>16269</v>
      </c>
      <c r="AJ3867" s="79" t="s">
        <v>16270</v>
      </c>
      <c r="AK3867" s="76" t="s">
        <v>16271</v>
      </c>
      <c r="AL3867" s="76" t="n">
        <v>1</v>
      </c>
      <c r="AM3867" s="76" t="n">
        <v>1</v>
      </c>
    </row>
    <row r="3868" customFormat="false" ht="15" hidden="false" customHeight="false" outlineLevel="0" collapsed="false">
      <c r="A3868" s="76" t="n">
        <v>1642725</v>
      </c>
      <c r="B3868" s="76" t="s">
        <v>16272</v>
      </c>
      <c r="C3868" s="76" t="s">
        <v>2198</v>
      </c>
      <c r="D3868" s="76" t="n">
        <v>4116678</v>
      </c>
      <c r="E3868" s="76" t="s">
        <v>109</v>
      </c>
      <c r="H3868" s="78" t="n">
        <v>41139</v>
      </c>
      <c r="I3868" s="76" t="s">
        <v>370</v>
      </c>
      <c r="J3868" s="76" t="n">
        <v>-13</v>
      </c>
      <c r="K3868" s="76" t="s">
        <v>41</v>
      </c>
      <c r="M3868" s="76" t="s">
        <v>286</v>
      </c>
      <c r="N3868" s="79" t="s">
        <v>2615</v>
      </c>
      <c r="O3868" s="76" t="s">
        <v>2616</v>
      </c>
      <c r="P3868" s="78" t="n">
        <v>45574</v>
      </c>
      <c r="Q3868" s="76" t="s">
        <v>114</v>
      </c>
      <c r="R3868" s="78" t="n">
        <v>45574</v>
      </c>
      <c r="T3868" s="76" t="s">
        <v>115</v>
      </c>
      <c r="U3868" s="76" t="n">
        <v>500</v>
      </c>
      <c r="X3868" s="76" t="n">
        <v>5</v>
      </c>
      <c r="Y3868" s="76" t="s">
        <v>116</v>
      </c>
      <c r="AC3868" s="76" t="s">
        <v>117</v>
      </c>
      <c r="AD3868" s="76" t="s">
        <v>16273</v>
      </c>
      <c r="AE3868" s="76" t="n">
        <v>41160</v>
      </c>
      <c r="AF3868" s="76" t="s">
        <v>16274</v>
      </c>
      <c r="AI3868" s="76" t="s">
        <v>16275</v>
      </c>
      <c r="AJ3868" s="76" t="s">
        <v>16276</v>
      </c>
      <c r="AK3868" s="76" t="s">
        <v>16277</v>
      </c>
      <c r="AL3868" s="76" t="n">
        <v>0</v>
      </c>
      <c r="AM3868" s="76" t="n">
        <v>0</v>
      </c>
    </row>
    <row r="3869" customFormat="false" ht="15" hidden="false" customHeight="false" outlineLevel="0" collapsed="false">
      <c r="A3869" s="76" t="n">
        <v>1393348</v>
      </c>
      <c r="B3869" s="76" t="s">
        <v>16278</v>
      </c>
      <c r="C3869" s="76" t="s">
        <v>2886</v>
      </c>
      <c r="D3869" s="76" t="n">
        <v>3733596</v>
      </c>
      <c r="E3869" s="76" t="s">
        <v>132</v>
      </c>
      <c r="F3869" s="76" t="s">
        <v>132</v>
      </c>
      <c r="H3869" s="78" t="n">
        <v>40764</v>
      </c>
      <c r="I3869" s="76" t="s">
        <v>144</v>
      </c>
      <c r="J3869" s="76" t="n">
        <v>-14</v>
      </c>
      <c r="K3869" s="76" t="s">
        <v>41</v>
      </c>
      <c r="M3869" s="76" t="s">
        <v>124</v>
      </c>
      <c r="N3869" s="79" t="s">
        <v>1338</v>
      </c>
      <c r="O3869" s="76" t="s">
        <v>1339</v>
      </c>
      <c r="P3869" s="78" t="n">
        <v>45535</v>
      </c>
      <c r="Q3869" s="76" t="s">
        <v>114</v>
      </c>
      <c r="R3869" s="78" t="n">
        <v>44618</v>
      </c>
      <c r="T3869" s="76" t="s">
        <v>115</v>
      </c>
      <c r="U3869" s="76" t="n">
        <v>500</v>
      </c>
      <c r="X3869" s="76" t="n">
        <v>5</v>
      </c>
      <c r="Y3869" s="76" t="s">
        <v>116</v>
      </c>
      <c r="AC3869" s="76" t="s">
        <v>117</v>
      </c>
      <c r="AD3869" s="76" t="s">
        <v>1340</v>
      </c>
      <c r="AE3869" s="76" t="n">
        <v>37130</v>
      </c>
      <c r="AF3869" s="76" t="s">
        <v>16279</v>
      </c>
      <c r="AJ3869" s="76" t="s">
        <v>16280</v>
      </c>
      <c r="AK3869" s="76" t="s">
        <v>16281</v>
      </c>
      <c r="AL3869" s="76" t="n">
        <v>1</v>
      </c>
      <c r="AM3869" s="76" t="n">
        <v>0</v>
      </c>
    </row>
    <row r="3870" customFormat="false" ht="15" hidden="false" customHeight="false" outlineLevel="0" collapsed="false">
      <c r="A3870" s="76" t="n">
        <v>1508254</v>
      </c>
      <c r="B3870" s="76" t="s">
        <v>16282</v>
      </c>
      <c r="C3870" s="76" t="s">
        <v>9280</v>
      </c>
      <c r="D3870" s="76" t="n">
        <v>3735956</v>
      </c>
      <c r="E3870" s="76" t="s">
        <v>132</v>
      </c>
      <c r="F3870" s="76" t="s">
        <v>132</v>
      </c>
      <c r="H3870" s="78" t="n">
        <v>30032</v>
      </c>
      <c r="I3870" s="76" t="s">
        <v>179</v>
      </c>
      <c r="J3870" s="76" t="s">
        <v>180</v>
      </c>
      <c r="K3870" s="76" t="s">
        <v>41</v>
      </c>
      <c r="M3870" s="76" t="s">
        <v>124</v>
      </c>
      <c r="N3870" s="79" t="s">
        <v>1338</v>
      </c>
      <c r="O3870" s="76" t="s">
        <v>1339</v>
      </c>
      <c r="P3870" s="78" t="n">
        <v>45535</v>
      </c>
      <c r="Q3870" s="76" t="s">
        <v>114</v>
      </c>
      <c r="R3870" s="78" t="n">
        <v>45176</v>
      </c>
      <c r="S3870" s="78" t="n">
        <v>45174</v>
      </c>
      <c r="T3870" s="76" t="s">
        <v>183</v>
      </c>
      <c r="U3870" s="76" t="n">
        <v>500</v>
      </c>
      <c r="X3870" s="76" t="n">
        <v>5</v>
      </c>
      <c r="Y3870" s="76" t="s">
        <v>116</v>
      </c>
      <c r="AC3870" s="76" t="s">
        <v>117</v>
      </c>
      <c r="AD3870" s="76" t="s">
        <v>1340</v>
      </c>
      <c r="AE3870" s="76" t="n">
        <v>37130</v>
      </c>
      <c r="AF3870" s="76" t="s">
        <v>16279</v>
      </c>
      <c r="AJ3870" s="76" t="s">
        <v>16283</v>
      </c>
      <c r="AK3870" s="76" t="s">
        <v>16281</v>
      </c>
      <c r="AL3870" s="76" t="n">
        <v>1</v>
      </c>
      <c r="AM3870" s="76" t="n">
        <v>0</v>
      </c>
    </row>
    <row r="3871" customFormat="false" ht="15" hidden="false" customHeight="false" outlineLevel="0" collapsed="false">
      <c r="A3871" s="76" t="n">
        <v>1568681</v>
      </c>
      <c r="B3871" s="76" t="s">
        <v>16284</v>
      </c>
      <c r="C3871" s="76" t="s">
        <v>3044</v>
      </c>
      <c r="D3871" s="76" t="n">
        <v>4539597</v>
      </c>
      <c r="E3871" s="76" t="s">
        <v>109</v>
      </c>
      <c r="F3871" s="76" t="s">
        <v>109</v>
      </c>
      <c r="H3871" s="78" t="n">
        <v>42170</v>
      </c>
      <c r="I3871" s="76" t="s">
        <v>231</v>
      </c>
      <c r="J3871" s="76" t="n">
        <v>-10</v>
      </c>
      <c r="K3871" s="76" t="s">
        <v>2</v>
      </c>
      <c r="M3871" s="76" t="s">
        <v>134</v>
      </c>
      <c r="N3871" s="79" t="s">
        <v>1068</v>
      </c>
      <c r="O3871" s="76" t="s">
        <v>1069</v>
      </c>
      <c r="P3871" s="78" t="n">
        <v>45563</v>
      </c>
      <c r="Q3871" s="76" t="s">
        <v>114</v>
      </c>
      <c r="R3871" s="78" t="n">
        <v>45367</v>
      </c>
      <c r="T3871" s="76" t="s">
        <v>115</v>
      </c>
      <c r="U3871" s="76" t="n">
        <v>500</v>
      </c>
      <c r="X3871" s="76" t="n">
        <v>5</v>
      </c>
      <c r="Y3871" s="76" t="s">
        <v>116</v>
      </c>
      <c r="AC3871" s="76" t="s">
        <v>117</v>
      </c>
      <c r="AD3871" s="76" t="s">
        <v>5804</v>
      </c>
      <c r="AE3871" s="76" t="n">
        <v>45370</v>
      </c>
      <c r="AF3871" s="76" t="s">
        <v>16285</v>
      </c>
      <c r="AK3871" s="76" t="s">
        <v>16286</v>
      </c>
      <c r="AL3871" s="76" t="n">
        <v>0</v>
      </c>
      <c r="AM3871" s="76" t="n">
        <v>0</v>
      </c>
    </row>
    <row r="3872" customFormat="false" ht="15" hidden="false" customHeight="false" outlineLevel="0" collapsed="false">
      <c r="A3872" s="76" t="n">
        <v>1604704</v>
      </c>
      <c r="B3872" s="76" t="s">
        <v>16287</v>
      </c>
      <c r="C3872" s="76" t="s">
        <v>3628</v>
      </c>
      <c r="D3872" s="76" t="n">
        <v>3737181</v>
      </c>
      <c r="E3872" s="76" t="s">
        <v>109</v>
      </c>
      <c r="H3872" s="78" t="n">
        <v>42293</v>
      </c>
      <c r="I3872" s="76" t="s">
        <v>231</v>
      </c>
      <c r="J3872" s="76" t="n">
        <v>-10</v>
      </c>
      <c r="K3872" s="76" t="s">
        <v>41</v>
      </c>
      <c r="M3872" s="76" t="s">
        <v>124</v>
      </c>
      <c r="N3872" s="79" t="s">
        <v>841</v>
      </c>
      <c r="O3872" s="76" t="s">
        <v>842</v>
      </c>
      <c r="P3872" s="78" t="n">
        <v>45543</v>
      </c>
      <c r="Q3872" s="76" t="s">
        <v>114</v>
      </c>
      <c r="R3872" s="78" t="n">
        <v>45543</v>
      </c>
      <c r="T3872" s="76" t="s">
        <v>115</v>
      </c>
      <c r="U3872" s="76" t="n">
        <v>500</v>
      </c>
      <c r="X3872" s="76" t="n">
        <v>5</v>
      </c>
      <c r="Y3872" s="76" t="s">
        <v>116</v>
      </c>
      <c r="AC3872" s="76" t="s">
        <v>117</v>
      </c>
      <c r="AD3872" s="76" t="s">
        <v>14165</v>
      </c>
      <c r="AE3872" s="76" t="n">
        <v>37320</v>
      </c>
      <c r="AF3872" s="76" t="s">
        <v>16288</v>
      </c>
      <c r="AI3872" s="79" t="s">
        <v>16289</v>
      </c>
      <c r="AK3872" s="76" t="s">
        <v>16290</v>
      </c>
      <c r="AL3872" s="76" t="n">
        <v>0</v>
      </c>
      <c r="AM3872" s="76" t="n">
        <v>0</v>
      </c>
    </row>
    <row r="3873" customFormat="false" ht="15" hidden="false" customHeight="false" outlineLevel="0" collapsed="false">
      <c r="A3873" s="76" t="n">
        <v>887189</v>
      </c>
      <c r="B3873" s="76" t="s">
        <v>16291</v>
      </c>
      <c r="C3873" s="76" t="s">
        <v>1930</v>
      </c>
      <c r="D3873" s="76" t="n">
        <v>3723844</v>
      </c>
      <c r="E3873" s="76" t="s">
        <v>132</v>
      </c>
      <c r="F3873" s="76" t="s">
        <v>132</v>
      </c>
      <c r="H3873" s="78" t="n">
        <v>38543</v>
      </c>
      <c r="I3873" s="76" t="s">
        <v>23</v>
      </c>
      <c r="J3873" s="76" t="n">
        <v>-40</v>
      </c>
      <c r="K3873" s="76" t="s">
        <v>41</v>
      </c>
      <c r="M3873" s="76" t="s">
        <v>124</v>
      </c>
      <c r="N3873" s="79" t="s">
        <v>168</v>
      </c>
      <c r="O3873" s="76" t="s">
        <v>169</v>
      </c>
      <c r="P3873" s="78" t="n">
        <v>45548</v>
      </c>
      <c r="Q3873" s="76" t="s">
        <v>114</v>
      </c>
      <c r="R3873" s="78" t="n">
        <v>41163</v>
      </c>
      <c r="S3873" s="78" t="n">
        <v>45152</v>
      </c>
      <c r="T3873" s="76" t="s">
        <v>183</v>
      </c>
      <c r="U3873" s="76" t="n">
        <v>991</v>
      </c>
      <c r="X3873" s="76" t="n">
        <v>9</v>
      </c>
      <c r="Y3873" s="76" t="s">
        <v>116</v>
      </c>
      <c r="AB3873" s="78" t="n">
        <v>44439</v>
      </c>
      <c r="AC3873" s="76" t="s">
        <v>117</v>
      </c>
      <c r="AD3873" s="76" t="s">
        <v>170</v>
      </c>
      <c r="AE3873" s="76" t="n">
        <v>37520</v>
      </c>
      <c r="AF3873" s="76" t="s">
        <v>16292</v>
      </c>
      <c r="AJ3873" s="79" t="s">
        <v>16293</v>
      </c>
      <c r="AK3873" s="76" t="s">
        <v>16294</v>
      </c>
      <c r="AL3873" s="76" t="n">
        <v>1</v>
      </c>
      <c r="AM3873" s="76" t="n">
        <v>0</v>
      </c>
    </row>
    <row r="3874" customFormat="false" ht="15" hidden="false" customHeight="false" outlineLevel="0" collapsed="false">
      <c r="A3874" s="76" t="n">
        <v>1006772</v>
      </c>
      <c r="B3874" s="76" t="s">
        <v>16291</v>
      </c>
      <c r="C3874" s="76" t="s">
        <v>2073</v>
      </c>
      <c r="D3874" s="76" t="n">
        <v>3725972</v>
      </c>
      <c r="E3874" s="76" t="s">
        <v>132</v>
      </c>
      <c r="F3874" s="76" t="s">
        <v>132</v>
      </c>
      <c r="H3874" s="78" t="n">
        <v>39624</v>
      </c>
      <c r="I3874" s="76" t="s">
        <v>432</v>
      </c>
      <c r="J3874" s="76" t="n">
        <v>-17</v>
      </c>
      <c r="K3874" s="76" t="s">
        <v>41</v>
      </c>
      <c r="M3874" s="76" t="s">
        <v>124</v>
      </c>
      <c r="N3874" s="79" t="s">
        <v>168</v>
      </c>
      <c r="O3874" s="76" t="s">
        <v>169</v>
      </c>
      <c r="P3874" s="78" t="n">
        <v>45548</v>
      </c>
      <c r="Q3874" s="76" t="s">
        <v>114</v>
      </c>
      <c r="R3874" s="78" t="n">
        <v>41887</v>
      </c>
      <c r="T3874" s="76" t="s">
        <v>115</v>
      </c>
      <c r="U3874" s="76" t="n">
        <v>752</v>
      </c>
      <c r="X3874" s="76" t="n">
        <v>7</v>
      </c>
      <c r="Y3874" s="76" t="s">
        <v>116</v>
      </c>
      <c r="AC3874" s="76" t="s">
        <v>117</v>
      </c>
      <c r="AD3874" s="76" t="s">
        <v>170</v>
      </c>
      <c r="AE3874" s="76" t="n">
        <v>37520</v>
      </c>
      <c r="AF3874" s="76" t="s">
        <v>16295</v>
      </c>
      <c r="AJ3874" s="79" t="s">
        <v>16296</v>
      </c>
      <c r="AK3874" s="76" t="s">
        <v>16297</v>
      </c>
      <c r="AL3874" s="76" t="n">
        <v>0</v>
      </c>
      <c r="AM3874" s="76" t="n">
        <v>0</v>
      </c>
    </row>
    <row r="3875" customFormat="false" ht="15" hidden="false" customHeight="false" outlineLevel="0" collapsed="false">
      <c r="A3875" s="76" t="n">
        <v>1503768</v>
      </c>
      <c r="B3875" s="76" t="s">
        <v>16291</v>
      </c>
      <c r="C3875" s="76" t="s">
        <v>5470</v>
      </c>
      <c r="D3875" s="76" t="n">
        <v>3735882</v>
      </c>
      <c r="E3875" s="76" t="s">
        <v>475</v>
      </c>
      <c r="F3875" s="76" t="s">
        <v>132</v>
      </c>
      <c r="H3875" s="78" t="n">
        <v>27222</v>
      </c>
      <c r="I3875" s="76" t="s">
        <v>208</v>
      </c>
      <c r="J3875" s="76" t="s">
        <v>209</v>
      </c>
      <c r="K3875" s="76" t="s">
        <v>2</v>
      </c>
      <c r="M3875" s="76" t="s">
        <v>124</v>
      </c>
      <c r="N3875" s="79" t="s">
        <v>168</v>
      </c>
      <c r="O3875" s="76" t="s">
        <v>169</v>
      </c>
      <c r="P3875" s="78" t="n">
        <v>45477</v>
      </c>
      <c r="Q3875" s="76" t="s">
        <v>114</v>
      </c>
      <c r="R3875" s="78" t="n">
        <v>45115</v>
      </c>
      <c r="T3875" s="76" t="s">
        <v>325</v>
      </c>
      <c r="U3875" s="76" t="n">
        <v>500</v>
      </c>
      <c r="X3875" s="76" t="n">
        <v>5</v>
      </c>
      <c r="Y3875" s="76" t="s">
        <v>116</v>
      </c>
      <c r="AC3875" s="76" t="s">
        <v>117</v>
      </c>
      <c r="AD3875" s="76" t="s">
        <v>433</v>
      </c>
      <c r="AE3875" s="76" t="n">
        <v>37520</v>
      </c>
      <c r="AF3875" s="76" t="s">
        <v>16298</v>
      </c>
      <c r="AI3875" s="79" t="s">
        <v>16296</v>
      </c>
      <c r="AJ3875" s="79" t="s">
        <v>16296</v>
      </c>
      <c r="AK3875" s="76" t="s">
        <v>16299</v>
      </c>
      <c r="AL3875" s="76" t="n">
        <v>1</v>
      </c>
      <c r="AM3875" s="76" t="n">
        <v>1</v>
      </c>
    </row>
    <row r="3876" customFormat="false" ht="15" hidden="false" customHeight="false" outlineLevel="0" collapsed="false">
      <c r="A3876" s="76" t="n">
        <v>965585</v>
      </c>
      <c r="B3876" s="76" t="s">
        <v>16291</v>
      </c>
      <c r="C3876" s="76" t="s">
        <v>736</v>
      </c>
      <c r="D3876" s="76" t="n">
        <v>3725312</v>
      </c>
      <c r="E3876" s="76" t="s">
        <v>132</v>
      </c>
      <c r="F3876" s="76" t="s">
        <v>132</v>
      </c>
      <c r="H3876" s="78" t="n">
        <v>26773</v>
      </c>
      <c r="I3876" s="76" t="s">
        <v>208</v>
      </c>
      <c r="J3876" s="76" t="s">
        <v>209</v>
      </c>
      <c r="K3876" s="76" t="s">
        <v>41</v>
      </c>
      <c r="M3876" s="76" t="s">
        <v>124</v>
      </c>
      <c r="N3876" s="79" t="s">
        <v>168</v>
      </c>
      <c r="O3876" s="76" t="s">
        <v>169</v>
      </c>
      <c r="P3876" s="78" t="n">
        <v>45548</v>
      </c>
      <c r="Q3876" s="76" t="s">
        <v>114</v>
      </c>
      <c r="R3876" s="78" t="n">
        <v>41549</v>
      </c>
      <c r="S3876" s="78" t="n">
        <v>45175</v>
      </c>
      <c r="T3876" s="76" t="s">
        <v>183</v>
      </c>
      <c r="U3876" s="76" t="n">
        <v>1016</v>
      </c>
      <c r="X3876" s="76" t="n">
        <v>10</v>
      </c>
      <c r="Y3876" s="76" t="s">
        <v>116</v>
      </c>
      <c r="AB3876" s="78" t="n">
        <v>44013</v>
      </c>
      <c r="AC3876" s="76" t="s">
        <v>117</v>
      </c>
      <c r="AD3876" s="76" t="s">
        <v>170</v>
      </c>
      <c r="AE3876" s="76" t="n">
        <v>37520</v>
      </c>
      <c r="AF3876" s="76" t="s">
        <v>16300</v>
      </c>
      <c r="AI3876" s="79" t="s">
        <v>16301</v>
      </c>
      <c r="AJ3876" s="79" t="s">
        <v>16302</v>
      </c>
      <c r="AK3876" s="76" t="s">
        <v>16297</v>
      </c>
      <c r="AL3876" s="76" t="n">
        <v>0</v>
      </c>
      <c r="AM3876" s="76" t="n">
        <v>0</v>
      </c>
    </row>
    <row r="3877" customFormat="false" ht="15" hidden="false" customHeight="false" outlineLevel="0" collapsed="false">
      <c r="A3877" s="76" t="n">
        <v>1345970</v>
      </c>
      <c r="B3877" s="76" t="s">
        <v>16303</v>
      </c>
      <c r="C3877" s="76" t="s">
        <v>16304</v>
      </c>
      <c r="D3877" s="76" t="n">
        <v>4532428</v>
      </c>
      <c r="E3877" s="76" t="s">
        <v>132</v>
      </c>
      <c r="F3877" s="76" t="s">
        <v>132</v>
      </c>
      <c r="H3877" s="78" t="n">
        <v>30603</v>
      </c>
      <c r="I3877" s="76" t="s">
        <v>179</v>
      </c>
      <c r="J3877" s="76" t="s">
        <v>180</v>
      </c>
      <c r="K3877" s="76" t="s">
        <v>41</v>
      </c>
      <c r="M3877" s="76" t="s">
        <v>134</v>
      </c>
      <c r="N3877" s="79" t="s">
        <v>2364</v>
      </c>
      <c r="O3877" s="76" t="s">
        <v>2365</v>
      </c>
      <c r="P3877" s="78" t="n">
        <v>45553</v>
      </c>
      <c r="Q3877" s="76" t="s">
        <v>114</v>
      </c>
      <c r="R3877" s="78" t="n">
        <v>44461</v>
      </c>
      <c r="S3877" s="78" t="n">
        <v>45552</v>
      </c>
      <c r="T3877" s="76" t="s">
        <v>201</v>
      </c>
      <c r="U3877" s="76" t="n">
        <v>930</v>
      </c>
      <c r="X3877" s="76" t="n">
        <v>9</v>
      </c>
      <c r="Y3877" s="76" t="s">
        <v>116</v>
      </c>
      <c r="AC3877" s="76" t="s">
        <v>117</v>
      </c>
      <c r="AD3877" s="76" t="s">
        <v>2936</v>
      </c>
      <c r="AE3877" s="76" t="n">
        <v>45200</v>
      </c>
      <c r="AF3877" s="76" t="s">
        <v>16305</v>
      </c>
      <c r="AJ3877" s="79" t="s">
        <v>16306</v>
      </c>
      <c r="AK3877" s="76" t="s">
        <v>16307</v>
      </c>
      <c r="AL3877" s="76" t="n">
        <v>0</v>
      </c>
      <c r="AM3877" s="76" t="n">
        <v>0</v>
      </c>
    </row>
    <row r="3878" customFormat="false" ht="15" hidden="false" customHeight="false" outlineLevel="0" collapsed="false">
      <c r="A3878" s="76" t="n">
        <v>1633204</v>
      </c>
      <c r="B3878" s="76" t="s">
        <v>16308</v>
      </c>
      <c r="C3878" s="76" t="s">
        <v>6198</v>
      </c>
      <c r="D3878" s="76" t="n">
        <v>4540777</v>
      </c>
      <c r="E3878" s="76" t="s">
        <v>109</v>
      </c>
      <c r="H3878" s="78" t="n">
        <v>30914</v>
      </c>
      <c r="I3878" s="76" t="s">
        <v>179</v>
      </c>
      <c r="J3878" s="76" t="s">
        <v>180</v>
      </c>
      <c r="K3878" s="76" t="s">
        <v>41</v>
      </c>
      <c r="M3878" s="76" t="s">
        <v>134</v>
      </c>
      <c r="N3878" s="79" t="s">
        <v>1131</v>
      </c>
      <c r="O3878" s="76" t="s">
        <v>1132</v>
      </c>
      <c r="P3878" s="78" t="n">
        <v>45565</v>
      </c>
      <c r="Q3878" s="76" t="s">
        <v>114</v>
      </c>
      <c r="R3878" s="78" t="n">
        <v>45565</v>
      </c>
      <c r="S3878" s="78" t="n">
        <v>45554</v>
      </c>
      <c r="T3878" s="76" t="s">
        <v>201</v>
      </c>
      <c r="U3878" s="76" t="n">
        <v>500</v>
      </c>
      <c r="X3878" s="76" t="n">
        <v>5</v>
      </c>
      <c r="Y3878" s="76" t="s">
        <v>116</v>
      </c>
      <c r="AC3878" s="76" t="s">
        <v>117</v>
      </c>
      <c r="AD3878" s="76" t="s">
        <v>3050</v>
      </c>
      <c r="AE3878" s="76" t="n">
        <v>45450</v>
      </c>
      <c r="AF3878" s="76" t="s">
        <v>16309</v>
      </c>
      <c r="AJ3878" s="79" t="s">
        <v>16310</v>
      </c>
      <c r="AK3878" s="76" t="s">
        <v>16311</v>
      </c>
      <c r="AL3878" s="76" t="n">
        <v>0</v>
      </c>
      <c r="AM3878" s="76" t="n">
        <v>1</v>
      </c>
    </row>
    <row r="3879" customFormat="false" ht="15" hidden="false" customHeight="false" outlineLevel="0" collapsed="false">
      <c r="A3879" s="76" t="n">
        <v>1537820</v>
      </c>
      <c r="B3879" s="76" t="s">
        <v>16312</v>
      </c>
      <c r="C3879" s="76" t="s">
        <v>312</v>
      </c>
      <c r="D3879" s="76" t="n">
        <v>4116041</v>
      </c>
      <c r="E3879" s="76" t="s">
        <v>109</v>
      </c>
      <c r="F3879" s="76" t="s">
        <v>109</v>
      </c>
      <c r="H3879" s="78" t="n">
        <v>22368</v>
      </c>
      <c r="I3879" s="76" t="s">
        <v>267</v>
      </c>
      <c r="J3879" s="76" t="s">
        <v>268</v>
      </c>
      <c r="K3879" s="76" t="s">
        <v>41</v>
      </c>
      <c r="M3879" s="76" t="s">
        <v>286</v>
      </c>
      <c r="N3879" s="79" t="s">
        <v>1282</v>
      </c>
      <c r="O3879" s="76" t="s">
        <v>1283</v>
      </c>
      <c r="P3879" s="78" t="n">
        <v>45586</v>
      </c>
      <c r="Q3879" s="76" t="s">
        <v>114</v>
      </c>
      <c r="R3879" s="78" t="n">
        <v>45215</v>
      </c>
      <c r="S3879" s="78" t="n">
        <v>44952</v>
      </c>
      <c r="T3879" s="76" t="s">
        <v>183</v>
      </c>
      <c r="U3879" s="76" t="n">
        <v>500</v>
      </c>
      <c r="X3879" s="76" t="n">
        <v>5</v>
      </c>
      <c r="Y3879" s="76" t="s">
        <v>116</v>
      </c>
      <c r="AC3879" s="76" t="s">
        <v>117</v>
      </c>
      <c r="AD3879" s="76" t="s">
        <v>16313</v>
      </c>
      <c r="AE3879" s="76" t="n">
        <v>41260</v>
      </c>
      <c r="AF3879" s="76" t="s">
        <v>16314</v>
      </c>
      <c r="AJ3879" s="79" t="s">
        <v>16315</v>
      </c>
      <c r="AK3879" s="76" t="s">
        <v>16316</v>
      </c>
      <c r="AL3879" s="76" t="n">
        <v>0</v>
      </c>
      <c r="AM3879" s="76" t="n">
        <v>0</v>
      </c>
    </row>
    <row r="3880" customFormat="false" ht="15" hidden="false" customHeight="false" outlineLevel="0" collapsed="false">
      <c r="A3880" s="76" t="n">
        <v>1638794</v>
      </c>
      <c r="B3880" s="76" t="s">
        <v>16317</v>
      </c>
      <c r="C3880" s="76" t="s">
        <v>16318</v>
      </c>
      <c r="D3880" s="76" t="n">
        <v>4540887</v>
      </c>
      <c r="E3880" s="76" t="s">
        <v>109</v>
      </c>
      <c r="H3880" s="78" t="n">
        <v>40151</v>
      </c>
      <c r="I3880" s="76" t="s">
        <v>133</v>
      </c>
      <c r="J3880" s="76" t="n">
        <v>-16</v>
      </c>
      <c r="K3880" s="76" t="s">
        <v>41</v>
      </c>
      <c r="M3880" s="76" t="s">
        <v>134</v>
      </c>
      <c r="N3880" s="79" t="s">
        <v>638</v>
      </c>
      <c r="O3880" s="76" t="s">
        <v>639</v>
      </c>
      <c r="P3880" s="78" t="n">
        <v>45569</v>
      </c>
      <c r="Q3880" s="76" t="s">
        <v>114</v>
      </c>
      <c r="R3880" s="78" t="n">
        <v>45569</v>
      </c>
      <c r="S3880" s="78" t="n">
        <v>45561</v>
      </c>
      <c r="T3880" s="76" t="s">
        <v>201</v>
      </c>
      <c r="U3880" s="76" t="n">
        <v>500</v>
      </c>
      <c r="X3880" s="76" t="n">
        <v>5</v>
      </c>
      <c r="Y3880" s="76" t="s">
        <v>116</v>
      </c>
      <c r="AC3880" s="76" t="s">
        <v>117</v>
      </c>
      <c r="AD3880" s="76" t="s">
        <v>640</v>
      </c>
      <c r="AE3880" s="76" t="n">
        <v>45150</v>
      </c>
      <c r="AF3880" s="76" t="s">
        <v>16319</v>
      </c>
      <c r="AK3880" s="76" t="s">
        <v>16320</v>
      </c>
      <c r="AL3880" s="76" t="n">
        <v>0</v>
      </c>
      <c r="AM3880" s="76" t="n">
        <v>0</v>
      </c>
    </row>
    <row r="3881" customFormat="false" ht="15" hidden="false" customHeight="false" outlineLevel="0" collapsed="false">
      <c r="A3881" s="76" t="n">
        <v>1638804</v>
      </c>
      <c r="B3881" s="76" t="s">
        <v>16317</v>
      </c>
      <c r="C3881" s="76" t="s">
        <v>883</v>
      </c>
      <c r="D3881" s="76" t="n">
        <v>4540888</v>
      </c>
      <c r="E3881" s="76" t="s">
        <v>109</v>
      </c>
      <c r="H3881" s="78" t="n">
        <v>27507</v>
      </c>
      <c r="I3881" s="76" t="s">
        <v>197</v>
      </c>
      <c r="J3881" s="76" t="s">
        <v>198</v>
      </c>
      <c r="K3881" s="76" t="s">
        <v>2</v>
      </c>
      <c r="M3881" s="76" t="s">
        <v>134</v>
      </c>
      <c r="N3881" s="79" t="s">
        <v>638</v>
      </c>
      <c r="O3881" s="76" t="s">
        <v>639</v>
      </c>
      <c r="P3881" s="78" t="n">
        <v>45569</v>
      </c>
      <c r="Q3881" s="76" t="s">
        <v>114</v>
      </c>
      <c r="R3881" s="78" t="n">
        <v>45569</v>
      </c>
      <c r="S3881" s="78" t="n">
        <v>45561</v>
      </c>
      <c r="T3881" s="76" t="s">
        <v>201</v>
      </c>
      <c r="U3881" s="76" t="n">
        <v>500</v>
      </c>
      <c r="X3881" s="76" t="n">
        <v>5</v>
      </c>
      <c r="Y3881" s="76" t="s">
        <v>116</v>
      </c>
      <c r="AC3881" s="76" t="s">
        <v>117</v>
      </c>
      <c r="AD3881" s="76" t="s">
        <v>640</v>
      </c>
      <c r="AE3881" s="76" t="n">
        <v>45150</v>
      </c>
      <c r="AF3881" s="76" t="s">
        <v>16319</v>
      </c>
      <c r="AK3881" s="76" t="s">
        <v>16320</v>
      </c>
      <c r="AL3881" s="76" t="n">
        <v>0</v>
      </c>
      <c r="AM3881" s="76" t="n">
        <v>0</v>
      </c>
    </row>
    <row r="3882" customFormat="false" ht="15" hidden="false" customHeight="false" outlineLevel="0" collapsed="false">
      <c r="A3882" s="76" t="n">
        <v>1664138</v>
      </c>
      <c r="B3882" s="76" t="s">
        <v>16321</v>
      </c>
      <c r="C3882" s="76" t="s">
        <v>16322</v>
      </c>
      <c r="D3882" s="76" t="n">
        <v>1812224</v>
      </c>
      <c r="E3882" s="76" t="s">
        <v>123</v>
      </c>
      <c r="H3882" s="78" t="n">
        <v>41785</v>
      </c>
      <c r="I3882" s="76" t="s">
        <v>190</v>
      </c>
      <c r="J3882" s="76" t="n">
        <v>-11</v>
      </c>
      <c r="K3882" s="76" t="s">
        <v>2</v>
      </c>
      <c r="M3882" s="76" t="s">
        <v>111</v>
      </c>
      <c r="N3882" s="79" t="s">
        <v>488</v>
      </c>
      <c r="O3882" s="76" t="s">
        <v>489</v>
      </c>
      <c r="P3882" s="78" t="n">
        <v>45628</v>
      </c>
      <c r="Q3882" s="76" t="s">
        <v>114</v>
      </c>
      <c r="R3882" s="78" t="n">
        <v>45628</v>
      </c>
      <c r="T3882" s="76" t="s">
        <v>115</v>
      </c>
      <c r="U3882" s="76" t="n">
        <v>500</v>
      </c>
      <c r="X3882" s="76" t="n">
        <v>5</v>
      </c>
      <c r="Y3882" s="76" t="s">
        <v>116</v>
      </c>
      <c r="AC3882" s="76" t="s">
        <v>117</v>
      </c>
      <c r="AD3882" s="76" t="s">
        <v>3296</v>
      </c>
      <c r="AE3882" s="76" t="n">
        <v>18200</v>
      </c>
      <c r="AF3882" s="76" t="s">
        <v>3297</v>
      </c>
      <c r="AI3882" s="79" t="s">
        <v>3298</v>
      </c>
      <c r="AJ3882" s="79" t="s">
        <v>3298</v>
      </c>
      <c r="AK3882" s="76" t="s">
        <v>2296</v>
      </c>
      <c r="AL3882" s="76" t="n">
        <v>0</v>
      </c>
      <c r="AM3882" s="76" t="n">
        <v>0</v>
      </c>
    </row>
    <row r="3883" customFormat="false" ht="15" hidden="false" customHeight="false" outlineLevel="0" collapsed="false">
      <c r="A3883" s="76" t="n">
        <v>1632723</v>
      </c>
      <c r="B3883" s="76" t="s">
        <v>16323</v>
      </c>
      <c r="C3883" s="76" t="s">
        <v>16324</v>
      </c>
      <c r="D3883" s="76" t="n">
        <v>4116536</v>
      </c>
      <c r="E3883" s="76" t="s">
        <v>109</v>
      </c>
      <c r="H3883" s="78" t="n">
        <v>31965</v>
      </c>
      <c r="I3883" s="76" t="s">
        <v>23</v>
      </c>
      <c r="J3883" s="76" t="n">
        <v>-40</v>
      </c>
      <c r="K3883" s="76" t="s">
        <v>41</v>
      </c>
      <c r="M3883" s="76" t="s">
        <v>286</v>
      </c>
      <c r="N3883" s="79" t="s">
        <v>2615</v>
      </c>
      <c r="O3883" s="76" t="s">
        <v>2616</v>
      </c>
      <c r="P3883" s="78" t="n">
        <v>45565</v>
      </c>
      <c r="Q3883" s="76" t="s">
        <v>114</v>
      </c>
      <c r="R3883" s="78" t="n">
        <v>45565</v>
      </c>
      <c r="S3883" s="78" t="n">
        <v>45548</v>
      </c>
      <c r="T3883" s="76" t="s">
        <v>201</v>
      </c>
      <c r="U3883" s="76" t="n">
        <v>500</v>
      </c>
      <c r="X3883" s="76" t="n">
        <v>5</v>
      </c>
      <c r="Y3883" s="76" t="s">
        <v>116</v>
      </c>
      <c r="AC3883" s="76" t="s">
        <v>117</v>
      </c>
      <c r="AD3883" s="76" t="s">
        <v>6616</v>
      </c>
      <c r="AE3883" s="76" t="n">
        <v>41100</v>
      </c>
      <c r="AF3883" s="76" t="s">
        <v>16325</v>
      </c>
      <c r="AJ3883" s="76" t="s">
        <v>16326</v>
      </c>
      <c r="AK3883" s="76" t="s">
        <v>16327</v>
      </c>
      <c r="AL3883" s="76" t="n">
        <v>0</v>
      </c>
      <c r="AM3883" s="76" t="n">
        <v>0</v>
      </c>
    </row>
    <row r="3884" customFormat="false" ht="15" hidden="false" customHeight="false" outlineLevel="0" collapsed="false">
      <c r="A3884" s="76" t="n">
        <v>1670082</v>
      </c>
      <c r="B3884" s="76" t="s">
        <v>16328</v>
      </c>
      <c r="C3884" s="76" t="s">
        <v>404</v>
      </c>
      <c r="D3884" s="76" t="n">
        <v>3738235</v>
      </c>
      <c r="E3884" s="76" t="s">
        <v>109</v>
      </c>
      <c r="H3884" s="78" t="n">
        <v>41918</v>
      </c>
      <c r="I3884" s="76" t="s">
        <v>190</v>
      </c>
      <c r="J3884" s="76" t="n">
        <v>-11</v>
      </c>
      <c r="K3884" s="76" t="s">
        <v>41</v>
      </c>
      <c r="M3884" s="76" t="s">
        <v>124</v>
      </c>
      <c r="N3884" s="79" t="s">
        <v>125</v>
      </c>
      <c r="O3884" s="76" t="s">
        <v>126</v>
      </c>
      <c r="P3884" s="78" t="n">
        <v>45639</v>
      </c>
      <c r="Q3884" s="76" t="s">
        <v>114</v>
      </c>
      <c r="R3884" s="78" t="n">
        <v>45639</v>
      </c>
      <c r="T3884" s="76" t="s">
        <v>115</v>
      </c>
      <c r="U3884" s="76" t="n">
        <v>500</v>
      </c>
      <c r="X3884" s="76" t="n">
        <v>5</v>
      </c>
      <c r="Y3884" s="76" t="s">
        <v>116</v>
      </c>
      <c r="AC3884" s="76" t="s">
        <v>117</v>
      </c>
      <c r="AD3884" s="76" t="s">
        <v>127</v>
      </c>
      <c r="AE3884" s="76" t="n">
        <v>37000</v>
      </c>
      <c r="AF3884" s="76" t="s">
        <v>16329</v>
      </c>
      <c r="AJ3884" s="79" t="s">
        <v>16330</v>
      </c>
      <c r="AK3884" s="76" t="s">
        <v>11103</v>
      </c>
      <c r="AL3884" s="76" t="n">
        <v>0</v>
      </c>
      <c r="AM3884" s="76" t="n">
        <v>0</v>
      </c>
    </row>
    <row r="3885" customFormat="false" ht="15" hidden="false" customHeight="false" outlineLevel="0" collapsed="false">
      <c r="A3885" s="76" t="n">
        <v>1451046</v>
      </c>
      <c r="B3885" s="76" t="s">
        <v>16331</v>
      </c>
      <c r="C3885" s="76" t="s">
        <v>3920</v>
      </c>
      <c r="D3885" s="76" t="n">
        <v>4115621</v>
      </c>
      <c r="E3885" s="76" t="s">
        <v>109</v>
      </c>
      <c r="F3885" s="76" t="s">
        <v>109</v>
      </c>
      <c r="H3885" s="78" t="n">
        <v>41586</v>
      </c>
      <c r="I3885" s="76" t="s">
        <v>110</v>
      </c>
      <c r="J3885" s="76" t="n">
        <v>-12</v>
      </c>
      <c r="K3885" s="76" t="s">
        <v>41</v>
      </c>
      <c r="M3885" s="76" t="s">
        <v>286</v>
      </c>
      <c r="N3885" s="79" t="s">
        <v>4561</v>
      </c>
      <c r="O3885" s="76" t="s">
        <v>4562</v>
      </c>
      <c r="P3885" s="78" t="n">
        <v>45579</v>
      </c>
      <c r="Q3885" s="76" t="s">
        <v>114</v>
      </c>
      <c r="R3885" s="78" t="n">
        <v>44852</v>
      </c>
      <c r="T3885" s="76" t="s">
        <v>115</v>
      </c>
      <c r="U3885" s="76" t="n">
        <v>500</v>
      </c>
      <c r="X3885" s="76" t="n">
        <v>5</v>
      </c>
      <c r="Y3885" s="76" t="s">
        <v>116</v>
      </c>
      <c r="AC3885" s="76" t="s">
        <v>117</v>
      </c>
      <c r="AD3885" s="76" t="s">
        <v>16332</v>
      </c>
      <c r="AE3885" s="76" t="n">
        <v>41250</v>
      </c>
      <c r="AF3885" s="76" t="s">
        <v>16333</v>
      </c>
      <c r="AJ3885" s="76" t="s">
        <v>16334</v>
      </c>
      <c r="AK3885" s="76" t="s">
        <v>16335</v>
      </c>
      <c r="AL3885" s="76" t="n">
        <v>0</v>
      </c>
      <c r="AM3885" s="76" t="n">
        <v>0</v>
      </c>
    </row>
    <row r="3886" customFormat="false" ht="15" hidden="false" customHeight="false" outlineLevel="0" collapsed="false">
      <c r="A3886" s="76" t="n">
        <v>1641689</v>
      </c>
      <c r="B3886" s="76" t="s">
        <v>16336</v>
      </c>
      <c r="C3886" s="76" t="s">
        <v>3898</v>
      </c>
      <c r="D3886" s="76" t="n">
        <v>4116656</v>
      </c>
      <c r="E3886" s="76" t="s">
        <v>109</v>
      </c>
      <c r="H3886" s="78" t="n">
        <v>30563</v>
      </c>
      <c r="I3886" s="76" t="s">
        <v>179</v>
      </c>
      <c r="J3886" s="76" t="s">
        <v>180</v>
      </c>
      <c r="K3886" s="76" t="s">
        <v>41</v>
      </c>
      <c r="M3886" s="76" t="s">
        <v>286</v>
      </c>
      <c r="N3886" s="79" t="s">
        <v>2615</v>
      </c>
      <c r="O3886" s="76" t="s">
        <v>2616</v>
      </c>
      <c r="P3886" s="78" t="n">
        <v>45573</v>
      </c>
      <c r="Q3886" s="76" t="s">
        <v>114</v>
      </c>
      <c r="R3886" s="78" t="n">
        <v>45573</v>
      </c>
      <c r="S3886" s="78" t="n">
        <v>45568</v>
      </c>
      <c r="T3886" s="76" t="s">
        <v>201</v>
      </c>
      <c r="U3886" s="76" t="n">
        <v>500</v>
      </c>
      <c r="X3886" s="76" t="n">
        <v>5</v>
      </c>
      <c r="Y3886" s="76" t="s">
        <v>116</v>
      </c>
      <c r="AC3886" s="76" t="s">
        <v>117</v>
      </c>
      <c r="AD3886" s="76" t="s">
        <v>16337</v>
      </c>
      <c r="AE3886" s="76" t="n">
        <v>41100</v>
      </c>
      <c r="AF3886" s="76" t="s">
        <v>16338</v>
      </c>
      <c r="AH3886" s="76" t="s">
        <v>16339</v>
      </c>
      <c r="AJ3886" s="76" t="s">
        <v>16340</v>
      </c>
      <c r="AK3886" s="76" t="s">
        <v>16341</v>
      </c>
      <c r="AL3886" s="76" t="n">
        <v>0</v>
      </c>
      <c r="AM3886" s="76" t="n">
        <v>0</v>
      </c>
    </row>
    <row r="3887" customFormat="false" ht="15" hidden="false" customHeight="false" outlineLevel="0" collapsed="false">
      <c r="A3887" s="76" t="n">
        <v>76801</v>
      </c>
      <c r="B3887" s="76" t="s">
        <v>16342</v>
      </c>
      <c r="C3887" s="76" t="s">
        <v>406</v>
      </c>
      <c r="D3887" s="76" t="n">
        <v>184141</v>
      </c>
      <c r="E3887" s="76" t="s">
        <v>132</v>
      </c>
      <c r="F3887" s="76" t="s">
        <v>132</v>
      </c>
      <c r="H3887" s="78" t="n">
        <v>26618</v>
      </c>
      <c r="I3887" s="76" t="s">
        <v>208</v>
      </c>
      <c r="J3887" s="76" t="s">
        <v>209</v>
      </c>
      <c r="K3887" s="76" t="s">
        <v>41</v>
      </c>
      <c r="M3887" s="76" t="s">
        <v>111</v>
      </c>
      <c r="N3887" s="79" t="s">
        <v>199</v>
      </c>
      <c r="O3887" s="76" t="s">
        <v>200</v>
      </c>
      <c r="P3887" s="78" t="n">
        <v>45567</v>
      </c>
      <c r="Q3887" s="76" t="s">
        <v>114</v>
      </c>
      <c r="R3887" s="78" t="n">
        <v>37432</v>
      </c>
      <c r="S3887" s="78" t="n">
        <v>45544</v>
      </c>
      <c r="T3887" s="76" t="s">
        <v>201</v>
      </c>
      <c r="U3887" s="76" t="n">
        <v>1388</v>
      </c>
      <c r="X3887" s="76" t="n">
        <v>13</v>
      </c>
      <c r="Y3887" s="76" t="s">
        <v>116</v>
      </c>
      <c r="AC3887" s="76" t="s">
        <v>117</v>
      </c>
      <c r="AD3887" s="76" t="s">
        <v>16343</v>
      </c>
      <c r="AE3887" s="76" t="n">
        <v>18190</v>
      </c>
      <c r="AF3887" s="76" t="s">
        <v>16344</v>
      </c>
      <c r="AJ3887" s="79" t="s">
        <v>16345</v>
      </c>
      <c r="AK3887" s="76" t="s">
        <v>16346</v>
      </c>
      <c r="AL3887" s="76" t="n">
        <v>0</v>
      </c>
      <c r="AM3887" s="76" t="n">
        <v>0</v>
      </c>
    </row>
    <row r="3888" customFormat="false" ht="15" hidden="false" customHeight="false" outlineLevel="0" collapsed="false">
      <c r="A3888" s="76" t="n">
        <v>1651773</v>
      </c>
      <c r="B3888" s="76" t="s">
        <v>16347</v>
      </c>
      <c r="C3888" s="76" t="s">
        <v>3492</v>
      </c>
      <c r="D3888" s="76" t="n">
        <v>4116742</v>
      </c>
      <c r="E3888" s="76" t="s">
        <v>109</v>
      </c>
      <c r="H3888" s="78" t="n">
        <v>42324</v>
      </c>
      <c r="I3888" s="76" t="s">
        <v>231</v>
      </c>
      <c r="J3888" s="76" t="n">
        <v>-10</v>
      </c>
      <c r="K3888" s="76" t="s">
        <v>41</v>
      </c>
      <c r="M3888" s="76" t="s">
        <v>286</v>
      </c>
      <c r="N3888" s="79" t="s">
        <v>287</v>
      </c>
      <c r="O3888" s="76" t="s">
        <v>288</v>
      </c>
      <c r="P3888" s="78" t="n">
        <v>45586</v>
      </c>
      <c r="Q3888" s="76" t="s">
        <v>114</v>
      </c>
      <c r="R3888" s="78" t="n">
        <v>45586</v>
      </c>
      <c r="T3888" s="76" t="s">
        <v>115</v>
      </c>
      <c r="U3888" s="76" t="n">
        <v>500</v>
      </c>
      <c r="X3888" s="76" t="n">
        <v>5</v>
      </c>
      <c r="Y3888" s="76" t="s">
        <v>116</v>
      </c>
      <c r="AC3888" s="76" t="s">
        <v>117</v>
      </c>
      <c r="AD3888" s="76" t="s">
        <v>317</v>
      </c>
      <c r="AE3888" s="76" t="n">
        <v>41150</v>
      </c>
      <c r="AF3888" s="76" t="s">
        <v>16348</v>
      </c>
      <c r="AI3888" s="79" t="s">
        <v>16349</v>
      </c>
      <c r="AJ3888" s="79" t="s">
        <v>16350</v>
      </c>
      <c r="AK3888" s="76" t="s">
        <v>16351</v>
      </c>
      <c r="AL3888" s="76" t="n">
        <v>0</v>
      </c>
      <c r="AM3888" s="76" t="n">
        <v>0</v>
      </c>
    </row>
    <row r="3889" customFormat="false" ht="15" hidden="false" customHeight="false" outlineLevel="0" collapsed="false">
      <c r="A3889" s="76" t="n">
        <v>1633675</v>
      </c>
      <c r="B3889" s="76" t="s">
        <v>16352</v>
      </c>
      <c r="C3889" s="76" t="s">
        <v>16353</v>
      </c>
      <c r="D3889" s="76" t="n">
        <v>2817559</v>
      </c>
      <c r="E3889" s="76" t="s">
        <v>132</v>
      </c>
      <c r="H3889" s="78" t="n">
        <v>40733</v>
      </c>
      <c r="I3889" s="76" t="s">
        <v>144</v>
      </c>
      <c r="J3889" s="76" t="n">
        <v>-14</v>
      </c>
      <c r="K3889" s="76" t="s">
        <v>41</v>
      </c>
      <c r="M3889" s="76" t="s">
        <v>155</v>
      </c>
      <c r="N3889" s="79" t="s">
        <v>1517</v>
      </c>
      <c r="O3889" s="76" t="s">
        <v>1518</v>
      </c>
      <c r="P3889" s="78" t="n">
        <v>45566</v>
      </c>
      <c r="Q3889" s="76" t="s">
        <v>114</v>
      </c>
      <c r="R3889" s="78" t="n">
        <v>45566</v>
      </c>
      <c r="T3889" s="76" t="s">
        <v>115</v>
      </c>
      <c r="U3889" s="76" t="n">
        <v>500</v>
      </c>
      <c r="X3889" s="76" t="n">
        <v>5</v>
      </c>
      <c r="Y3889" s="76" t="s">
        <v>116</v>
      </c>
      <c r="AC3889" s="76" t="s">
        <v>117</v>
      </c>
      <c r="AD3889" s="76" t="s">
        <v>3409</v>
      </c>
      <c r="AE3889" s="76" t="n">
        <v>28300</v>
      </c>
      <c r="AF3889" s="76" t="s">
        <v>16354</v>
      </c>
      <c r="AK3889" s="76" t="s">
        <v>16355</v>
      </c>
      <c r="AL3889" s="76" t="n">
        <v>0</v>
      </c>
      <c r="AM3889" s="76" t="n">
        <v>0</v>
      </c>
    </row>
    <row r="3890" customFormat="false" ht="15" hidden="false" customHeight="false" outlineLevel="0" collapsed="false">
      <c r="A3890" s="76" t="n">
        <v>76841</v>
      </c>
      <c r="B3890" s="76" t="s">
        <v>16356</v>
      </c>
      <c r="C3890" s="76" t="s">
        <v>815</v>
      </c>
      <c r="D3890" s="76" t="n">
        <v>459588</v>
      </c>
      <c r="E3890" s="76" t="s">
        <v>132</v>
      </c>
      <c r="F3890" s="76" t="s">
        <v>132</v>
      </c>
      <c r="H3890" s="78" t="n">
        <v>27505</v>
      </c>
      <c r="I3890" s="76" t="s">
        <v>197</v>
      </c>
      <c r="J3890" s="76" t="s">
        <v>198</v>
      </c>
      <c r="K3890" s="76" t="s">
        <v>41</v>
      </c>
      <c r="M3890" s="76" t="s">
        <v>134</v>
      </c>
      <c r="N3890" s="79" t="s">
        <v>349</v>
      </c>
      <c r="O3890" s="76" t="s">
        <v>350</v>
      </c>
      <c r="P3890" s="78" t="n">
        <v>45491</v>
      </c>
      <c r="Q3890" s="76" t="s">
        <v>114</v>
      </c>
      <c r="R3890" s="78" t="n">
        <v>37432</v>
      </c>
      <c r="T3890" s="76" t="s">
        <v>325</v>
      </c>
      <c r="U3890" s="76" t="n">
        <v>500</v>
      </c>
      <c r="X3890" s="76" t="n">
        <v>5</v>
      </c>
      <c r="Y3890" s="76" t="s">
        <v>116</v>
      </c>
      <c r="AC3890" s="76" t="s">
        <v>117</v>
      </c>
      <c r="AD3890" s="76" t="s">
        <v>553</v>
      </c>
      <c r="AE3890" s="76" t="n">
        <v>45160</v>
      </c>
      <c r="AF3890" s="76" t="s">
        <v>16357</v>
      </c>
      <c r="AG3890" s="76" t="s">
        <v>16358</v>
      </c>
      <c r="AI3890" s="79" t="s">
        <v>16359</v>
      </c>
      <c r="AJ3890" s="79" t="s">
        <v>16359</v>
      </c>
      <c r="AK3890" s="76" t="s">
        <v>16360</v>
      </c>
      <c r="AL3890" s="76" t="n">
        <v>1</v>
      </c>
      <c r="AM3890" s="76" t="n">
        <v>1</v>
      </c>
    </row>
    <row r="3891" customFormat="false" ht="15" hidden="false" customHeight="false" outlineLevel="0" collapsed="false">
      <c r="A3891" s="76" t="n">
        <v>1524691</v>
      </c>
      <c r="B3891" s="76" t="s">
        <v>16356</v>
      </c>
      <c r="C3891" s="76" t="s">
        <v>503</v>
      </c>
      <c r="D3891" s="76" t="n">
        <v>4538271</v>
      </c>
      <c r="E3891" s="76" t="s">
        <v>132</v>
      </c>
      <c r="F3891" s="76" t="s">
        <v>132</v>
      </c>
      <c r="H3891" s="78" t="n">
        <v>40805</v>
      </c>
      <c r="I3891" s="76" t="s">
        <v>144</v>
      </c>
      <c r="J3891" s="76" t="n">
        <v>-14</v>
      </c>
      <c r="K3891" s="76" t="s">
        <v>41</v>
      </c>
      <c r="M3891" s="76" t="s">
        <v>134</v>
      </c>
      <c r="N3891" s="79" t="s">
        <v>2058</v>
      </c>
      <c r="O3891" s="76" t="s">
        <v>2059</v>
      </c>
      <c r="P3891" s="78" t="n">
        <v>45540</v>
      </c>
      <c r="Q3891" s="76" t="s">
        <v>114</v>
      </c>
      <c r="R3891" s="78" t="n">
        <v>45197</v>
      </c>
      <c r="T3891" s="76" t="s">
        <v>115</v>
      </c>
      <c r="U3891" s="76" t="n">
        <v>510</v>
      </c>
      <c r="X3891" s="76" t="n">
        <v>5</v>
      </c>
      <c r="Y3891" s="76" t="s">
        <v>116</v>
      </c>
      <c r="AC3891" s="76" t="s">
        <v>117</v>
      </c>
      <c r="AD3891" s="76" t="s">
        <v>16361</v>
      </c>
      <c r="AE3891" s="76" t="n">
        <v>45240</v>
      </c>
      <c r="AF3891" s="76" t="s">
        <v>16362</v>
      </c>
      <c r="AJ3891" s="79" t="s">
        <v>16363</v>
      </c>
      <c r="AK3891" s="76" t="s">
        <v>16364</v>
      </c>
      <c r="AL3891" s="76" t="n">
        <v>1</v>
      </c>
      <c r="AM3891" s="76" t="n">
        <v>0</v>
      </c>
    </row>
    <row r="3892" customFormat="false" ht="15" hidden="false" customHeight="false" outlineLevel="0" collapsed="false">
      <c r="A3892" s="76" t="n">
        <v>1544255</v>
      </c>
      <c r="B3892" s="76" t="s">
        <v>16356</v>
      </c>
      <c r="C3892" s="76" t="s">
        <v>9285</v>
      </c>
      <c r="D3892" s="76" t="n">
        <v>3611691</v>
      </c>
      <c r="E3892" s="76" t="s">
        <v>109</v>
      </c>
      <c r="F3892" s="76" t="s">
        <v>109</v>
      </c>
      <c r="H3892" s="78" t="n">
        <v>42163</v>
      </c>
      <c r="I3892" s="76" t="s">
        <v>231</v>
      </c>
      <c r="J3892" s="76" t="n">
        <v>-10</v>
      </c>
      <c r="K3892" s="76" t="s">
        <v>41</v>
      </c>
      <c r="M3892" s="76" t="s">
        <v>269</v>
      </c>
      <c r="N3892" s="79" t="s">
        <v>2645</v>
      </c>
      <c r="O3892" s="76" t="s">
        <v>2646</v>
      </c>
      <c r="P3892" s="78" t="n">
        <v>45622</v>
      </c>
      <c r="Q3892" s="76" t="s">
        <v>114</v>
      </c>
      <c r="R3892" s="78" t="n">
        <v>45238</v>
      </c>
      <c r="T3892" s="76" t="s">
        <v>325</v>
      </c>
      <c r="U3892" s="76" t="n">
        <v>500</v>
      </c>
      <c r="X3892" s="76" t="n">
        <v>5</v>
      </c>
      <c r="Y3892" s="76" t="s">
        <v>116</v>
      </c>
      <c r="AC3892" s="76" t="s">
        <v>117</v>
      </c>
      <c r="AD3892" s="76" t="s">
        <v>2647</v>
      </c>
      <c r="AE3892" s="76" t="n">
        <v>36700</v>
      </c>
      <c r="AF3892" s="76" t="s">
        <v>16365</v>
      </c>
      <c r="AJ3892" s="79" t="s">
        <v>16366</v>
      </c>
      <c r="AK3892" s="76" t="s">
        <v>16367</v>
      </c>
      <c r="AL3892" s="76" t="n">
        <v>0</v>
      </c>
      <c r="AM3892" s="76" t="n">
        <v>0</v>
      </c>
    </row>
    <row r="3893" customFormat="false" ht="15" hidden="false" customHeight="false" outlineLevel="0" collapsed="false">
      <c r="A3893" s="76" t="n">
        <v>767296</v>
      </c>
      <c r="B3893" s="76" t="s">
        <v>16368</v>
      </c>
      <c r="C3893" s="76" t="s">
        <v>593</v>
      </c>
      <c r="D3893" s="76" t="n">
        <v>3721824</v>
      </c>
      <c r="E3893" s="76" t="s">
        <v>132</v>
      </c>
      <c r="H3893" s="78" t="n">
        <v>25542</v>
      </c>
      <c r="I3893" s="76" t="s">
        <v>321</v>
      </c>
      <c r="J3893" s="76" t="s">
        <v>322</v>
      </c>
      <c r="K3893" s="76" t="s">
        <v>41</v>
      </c>
      <c r="M3893" s="76" t="s">
        <v>124</v>
      </c>
      <c r="N3893" s="79" t="s">
        <v>1338</v>
      </c>
      <c r="O3893" s="76" t="s">
        <v>1339</v>
      </c>
      <c r="P3893" s="78" t="n">
        <v>45546</v>
      </c>
      <c r="Q3893" s="76" t="s">
        <v>114</v>
      </c>
      <c r="R3893" s="78" t="n">
        <v>40433</v>
      </c>
      <c r="S3893" s="78" t="n">
        <v>45544</v>
      </c>
      <c r="T3893" s="76" t="s">
        <v>201</v>
      </c>
      <c r="U3893" s="76" t="n">
        <v>535</v>
      </c>
      <c r="X3893" s="76" t="n">
        <v>5</v>
      </c>
      <c r="Y3893" s="76" t="s">
        <v>116</v>
      </c>
      <c r="AC3893" s="76" t="s">
        <v>117</v>
      </c>
      <c r="AD3893" s="76" t="s">
        <v>744</v>
      </c>
      <c r="AE3893" s="76" t="n">
        <v>37130</v>
      </c>
      <c r="AF3893" s="76" t="s">
        <v>9227</v>
      </c>
      <c r="AJ3893" s="76" t="s">
        <v>16369</v>
      </c>
      <c r="AK3893" s="76" t="s">
        <v>16370</v>
      </c>
      <c r="AL3893" s="76" t="n">
        <v>1</v>
      </c>
      <c r="AM3893" s="76" t="n">
        <v>0</v>
      </c>
    </row>
    <row r="3894" customFormat="false" ht="15" hidden="false" customHeight="false" outlineLevel="0" collapsed="false">
      <c r="A3894" s="76" t="n">
        <v>1645322</v>
      </c>
      <c r="B3894" s="76" t="s">
        <v>16371</v>
      </c>
      <c r="C3894" s="76" t="s">
        <v>1930</v>
      </c>
      <c r="D3894" s="76" t="n">
        <v>4116693</v>
      </c>
      <c r="E3894" s="76" t="s">
        <v>132</v>
      </c>
      <c r="H3894" s="78" t="n">
        <v>41873</v>
      </c>
      <c r="I3894" s="76" t="s">
        <v>190</v>
      </c>
      <c r="J3894" s="76" t="n">
        <v>-11</v>
      </c>
      <c r="K3894" s="76" t="s">
        <v>41</v>
      </c>
      <c r="M3894" s="76" t="s">
        <v>286</v>
      </c>
      <c r="N3894" s="79" t="s">
        <v>3331</v>
      </c>
      <c r="O3894" s="76" t="s">
        <v>3332</v>
      </c>
      <c r="P3894" s="78" t="n">
        <v>45581</v>
      </c>
      <c r="Q3894" s="76" t="s">
        <v>114</v>
      </c>
      <c r="R3894" s="78" t="n">
        <v>45576</v>
      </c>
      <c r="S3894" s="78" t="n">
        <v>45569</v>
      </c>
      <c r="T3894" s="76" t="s">
        <v>201</v>
      </c>
      <c r="U3894" s="76" t="n">
        <v>500</v>
      </c>
      <c r="X3894" s="76" t="n">
        <v>5</v>
      </c>
      <c r="Y3894" s="76" t="s">
        <v>116</v>
      </c>
      <c r="AC3894" s="76" t="s">
        <v>117</v>
      </c>
      <c r="AD3894" s="76" t="s">
        <v>12018</v>
      </c>
      <c r="AE3894" s="76" t="n">
        <v>41800</v>
      </c>
      <c r="AF3894" s="76" t="s">
        <v>16372</v>
      </c>
      <c r="AJ3894" s="79" t="s">
        <v>16373</v>
      </c>
      <c r="AK3894" s="76" t="s">
        <v>16374</v>
      </c>
      <c r="AL3894" s="76" t="n">
        <v>0</v>
      </c>
      <c r="AM3894" s="76" t="n">
        <v>0</v>
      </c>
    </row>
    <row r="3895" customFormat="false" ht="15" hidden="false" customHeight="false" outlineLevel="0" collapsed="false">
      <c r="A3895" s="76" t="n">
        <v>1561851</v>
      </c>
      <c r="B3895" s="76" t="s">
        <v>16375</v>
      </c>
      <c r="C3895" s="76" t="s">
        <v>5005</v>
      </c>
      <c r="D3895" s="76" t="n">
        <v>3736804</v>
      </c>
      <c r="E3895" s="76" t="s">
        <v>109</v>
      </c>
      <c r="F3895" s="76" t="s">
        <v>109</v>
      </c>
      <c r="H3895" s="78" t="n">
        <v>41326</v>
      </c>
      <c r="I3895" s="76" t="s">
        <v>110</v>
      </c>
      <c r="J3895" s="76" t="n">
        <v>-12</v>
      </c>
      <c r="K3895" s="76" t="s">
        <v>41</v>
      </c>
      <c r="M3895" s="76" t="s">
        <v>124</v>
      </c>
      <c r="N3895" s="79" t="s">
        <v>613</v>
      </c>
      <c r="O3895" s="76" t="s">
        <v>614</v>
      </c>
      <c r="P3895" s="78" t="n">
        <v>45570</v>
      </c>
      <c r="Q3895" s="76" t="s">
        <v>114</v>
      </c>
      <c r="R3895" s="78" t="n">
        <v>45325</v>
      </c>
      <c r="T3895" s="76" t="s">
        <v>115</v>
      </c>
      <c r="U3895" s="76" t="n">
        <v>500</v>
      </c>
      <c r="X3895" s="76" t="n">
        <v>5</v>
      </c>
      <c r="Y3895" s="76" t="s">
        <v>116</v>
      </c>
      <c r="AC3895" s="76" t="s">
        <v>117</v>
      </c>
      <c r="AD3895" s="76" t="s">
        <v>16376</v>
      </c>
      <c r="AE3895" s="76" t="n">
        <v>37350</v>
      </c>
      <c r="AF3895" s="76" t="n">
        <v>2</v>
      </c>
      <c r="AH3895" s="76" t="s">
        <v>16377</v>
      </c>
      <c r="AJ3895" s="79" t="s">
        <v>16378</v>
      </c>
      <c r="AK3895" s="76" t="s">
        <v>16379</v>
      </c>
      <c r="AL3895" s="76" t="n">
        <v>0</v>
      </c>
      <c r="AM3895" s="76" t="n">
        <v>0</v>
      </c>
    </row>
    <row r="3896" customFormat="false" ht="15" hidden="false" customHeight="false" outlineLevel="0" collapsed="false">
      <c r="A3896" s="76" t="n">
        <v>77930</v>
      </c>
      <c r="B3896" s="76" t="s">
        <v>16380</v>
      </c>
      <c r="C3896" s="76" t="s">
        <v>266</v>
      </c>
      <c r="D3896" s="76" t="n">
        <v>4426722</v>
      </c>
      <c r="E3896" s="76" t="s">
        <v>132</v>
      </c>
      <c r="F3896" s="76" t="s">
        <v>132</v>
      </c>
      <c r="H3896" s="78" t="n">
        <v>25072</v>
      </c>
      <c r="I3896" s="76" t="s">
        <v>321</v>
      </c>
      <c r="J3896" s="76" t="s">
        <v>322</v>
      </c>
      <c r="K3896" s="76" t="s">
        <v>41</v>
      </c>
      <c r="M3896" s="76" t="s">
        <v>124</v>
      </c>
      <c r="N3896" s="79" t="s">
        <v>398</v>
      </c>
      <c r="O3896" s="76" t="s">
        <v>399</v>
      </c>
      <c r="P3896" s="78" t="n">
        <v>45541</v>
      </c>
      <c r="Q3896" s="76" t="s">
        <v>114</v>
      </c>
      <c r="R3896" s="78" t="n">
        <v>37432</v>
      </c>
      <c r="S3896" s="78" t="n">
        <v>45167</v>
      </c>
      <c r="T3896" s="76" t="s">
        <v>183</v>
      </c>
      <c r="U3896" s="76" t="n">
        <v>830</v>
      </c>
      <c r="X3896" s="76" t="n">
        <v>8</v>
      </c>
      <c r="Y3896" s="76" t="s">
        <v>116</v>
      </c>
      <c r="AC3896" s="76" t="s">
        <v>117</v>
      </c>
      <c r="AD3896" s="76" t="s">
        <v>652</v>
      </c>
      <c r="AE3896" s="76" t="n">
        <v>37210</v>
      </c>
      <c r="AF3896" s="76" t="s">
        <v>16381</v>
      </c>
      <c r="AI3896" s="79" t="s">
        <v>16382</v>
      </c>
      <c r="AJ3896" s="79" t="s">
        <v>16383</v>
      </c>
      <c r="AK3896" s="76" t="s">
        <v>16384</v>
      </c>
      <c r="AL3896" s="76" t="n">
        <v>0</v>
      </c>
      <c r="AM3896" s="76" t="n">
        <v>0</v>
      </c>
    </row>
    <row r="3897" customFormat="false" ht="15" hidden="false" customHeight="false" outlineLevel="0" collapsed="false">
      <c r="A3897" s="76" t="n">
        <v>1322787</v>
      </c>
      <c r="B3897" s="76" t="s">
        <v>16385</v>
      </c>
      <c r="C3897" s="76" t="s">
        <v>5519</v>
      </c>
      <c r="D3897" s="76" t="n">
        <v>3732407</v>
      </c>
      <c r="E3897" s="76" t="s">
        <v>132</v>
      </c>
      <c r="H3897" s="78" t="n">
        <v>40262</v>
      </c>
      <c r="I3897" s="76" t="s">
        <v>256</v>
      </c>
      <c r="J3897" s="76" t="n">
        <v>-15</v>
      </c>
      <c r="K3897" s="76" t="s">
        <v>41</v>
      </c>
      <c r="M3897" s="76" t="s">
        <v>124</v>
      </c>
      <c r="N3897" s="79" t="s">
        <v>4015</v>
      </c>
      <c r="O3897" s="76" t="s">
        <v>4016</v>
      </c>
      <c r="P3897" s="78" t="n">
        <v>45548</v>
      </c>
      <c r="Q3897" s="76" t="s">
        <v>114</v>
      </c>
      <c r="R3897" s="78" t="n">
        <v>44104</v>
      </c>
      <c r="T3897" s="76" t="s">
        <v>115</v>
      </c>
      <c r="U3897" s="76" t="n">
        <v>529</v>
      </c>
      <c r="X3897" s="76" t="n">
        <v>5</v>
      </c>
      <c r="Y3897" s="76" t="s">
        <v>116</v>
      </c>
      <c r="AC3897" s="76" t="s">
        <v>117</v>
      </c>
      <c r="AD3897" s="76" t="s">
        <v>5409</v>
      </c>
      <c r="AE3897" s="76" t="n">
        <v>37150</v>
      </c>
      <c r="AF3897" s="76" t="s">
        <v>16386</v>
      </c>
      <c r="AJ3897" s="76" t="s">
        <v>16387</v>
      </c>
      <c r="AK3897" s="76" t="s">
        <v>16388</v>
      </c>
      <c r="AL3897" s="76" t="n">
        <v>1</v>
      </c>
      <c r="AM3897" s="76" t="n">
        <v>0</v>
      </c>
    </row>
    <row r="3898" customFormat="false" ht="15" hidden="false" customHeight="false" outlineLevel="0" collapsed="false">
      <c r="A3898" s="76" t="n">
        <v>1618369</v>
      </c>
      <c r="B3898" s="76" t="s">
        <v>16389</v>
      </c>
      <c r="C3898" s="76" t="s">
        <v>6076</v>
      </c>
      <c r="D3898" s="76" t="n">
        <v>1811998</v>
      </c>
      <c r="E3898" s="76" t="s">
        <v>132</v>
      </c>
      <c r="H3898" s="78" t="n">
        <v>41449</v>
      </c>
      <c r="I3898" s="76" t="s">
        <v>110</v>
      </c>
      <c r="J3898" s="76" t="n">
        <v>-12</v>
      </c>
      <c r="K3898" s="76" t="s">
        <v>2</v>
      </c>
      <c r="M3898" s="76" t="s">
        <v>111</v>
      </c>
      <c r="N3898" s="79" t="s">
        <v>210</v>
      </c>
      <c r="O3898" s="76" t="s">
        <v>211</v>
      </c>
      <c r="P3898" s="78" t="n">
        <v>45554</v>
      </c>
      <c r="Q3898" s="76" t="s">
        <v>114</v>
      </c>
      <c r="R3898" s="78" t="n">
        <v>45554</v>
      </c>
      <c r="T3898" s="76" t="s">
        <v>115</v>
      </c>
      <c r="U3898" s="76" t="n">
        <v>500</v>
      </c>
      <c r="X3898" s="76" t="n">
        <v>5</v>
      </c>
      <c r="Y3898" s="76" t="s">
        <v>116</v>
      </c>
      <c r="AC3898" s="76" t="s">
        <v>117</v>
      </c>
      <c r="AD3898" s="76" t="s">
        <v>212</v>
      </c>
      <c r="AE3898" s="76" t="n">
        <v>18000</v>
      </c>
      <c r="AF3898" s="76" t="s">
        <v>16390</v>
      </c>
      <c r="AJ3898" s="76" t="s">
        <v>16391</v>
      </c>
      <c r="AK3898" s="76" t="s">
        <v>16392</v>
      </c>
      <c r="AL3898" s="76" t="n">
        <v>0</v>
      </c>
      <c r="AM3898" s="76" t="n">
        <v>0</v>
      </c>
    </row>
    <row r="3899" customFormat="false" ht="15" hidden="false" customHeight="false" outlineLevel="0" collapsed="false">
      <c r="A3899" s="76" t="n">
        <v>949162</v>
      </c>
      <c r="B3899" s="76" t="s">
        <v>16393</v>
      </c>
      <c r="C3899" s="76" t="s">
        <v>4194</v>
      </c>
      <c r="D3899" s="76" t="n">
        <v>4524830</v>
      </c>
      <c r="E3899" s="76" t="s">
        <v>132</v>
      </c>
      <c r="F3899" s="76" t="s">
        <v>132</v>
      </c>
      <c r="H3899" s="78" t="n">
        <v>36876</v>
      </c>
      <c r="I3899" s="76" t="s">
        <v>23</v>
      </c>
      <c r="J3899" s="76" t="n">
        <v>-40</v>
      </c>
      <c r="K3899" s="76" t="s">
        <v>41</v>
      </c>
      <c r="M3899" s="76" t="s">
        <v>134</v>
      </c>
      <c r="N3899" s="79" t="s">
        <v>1785</v>
      </c>
      <c r="O3899" s="76" t="s">
        <v>1786</v>
      </c>
      <c r="P3899" s="78" t="n">
        <v>45531</v>
      </c>
      <c r="Q3899" s="76" t="s">
        <v>114</v>
      </c>
      <c r="R3899" s="78" t="n">
        <v>41528</v>
      </c>
      <c r="S3899" s="78" t="n">
        <v>44496</v>
      </c>
      <c r="T3899" s="76" t="s">
        <v>183</v>
      </c>
      <c r="U3899" s="76" t="n">
        <v>1410</v>
      </c>
      <c r="X3899" s="76" t="n">
        <v>14</v>
      </c>
      <c r="Y3899" s="76" t="s">
        <v>116</v>
      </c>
      <c r="AC3899" s="76" t="s">
        <v>117</v>
      </c>
      <c r="AD3899" s="76" t="s">
        <v>8702</v>
      </c>
      <c r="AE3899" s="76" t="n">
        <v>45240</v>
      </c>
      <c r="AF3899" s="76" t="s">
        <v>16394</v>
      </c>
      <c r="AI3899" s="79" t="s">
        <v>16395</v>
      </c>
      <c r="AJ3899" s="79" t="s">
        <v>16396</v>
      </c>
      <c r="AK3899" s="76" t="s">
        <v>16397</v>
      </c>
      <c r="AL3899" s="76" t="n">
        <v>0</v>
      </c>
      <c r="AM3899" s="76" t="n">
        <v>0</v>
      </c>
    </row>
    <row r="3900" customFormat="false" ht="15" hidden="false" customHeight="false" outlineLevel="0" collapsed="false">
      <c r="A3900" s="76" t="n">
        <v>1375212</v>
      </c>
      <c r="B3900" s="76" t="s">
        <v>16393</v>
      </c>
      <c r="C3900" s="76" t="s">
        <v>10491</v>
      </c>
      <c r="D3900" s="76" t="n">
        <v>4532776</v>
      </c>
      <c r="E3900" s="76" t="s">
        <v>109</v>
      </c>
      <c r="F3900" s="76" t="s">
        <v>109</v>
      </c>
      <c r="H3900" s="78" t="n">
        <v>42180</v>
      </c>
      <c r="I3900" s="76" t="s">
        <v>231</v>
      </c>
      <c r="J3900" s="76" t="n">
        <v>-10</v>
      </c>
      <c r="K3900" s="76" t="s">
        <v>41</v>
      </c>
      <c r="M3900" s="76" t="s">
        <v>134</v>
      </c>
      <c r="N3900" s="79" t="s">
        <v>349</v>
      </c>
      <c r="O3900" s="76" t="s">
        <v>350</v>
      </c>
      <c r="P3900" s="78" t="n">
        <v>45563</v>
      </c>
      <c r="Q3900" s="76" t="s">
        <v>114</v>
      </c>
      <c r="R3900" s="78" t="n">
        <v>44516</v>
      </c>
      <c r="T3900" s="76" t="s">
        <v>115</v>
      </c>
      <c r="U3900" s="76" t="n">
        <v>500</v>
      </c>
      <c r="X3900" s="76" t="n">
        <v>5</v>
      </c>
      <c r="Y3900" s="76" t="s">
        <v>116</v>
      </c>
      <c r="AC3900" s="76" t="s">
        <v>117</v>
      </c>
      <c r="AD3900" s="76" t="s">
        <v>553</v>
      </c>
      <c r="AE3900" s="76" t="n">
        <v>45160</v>
      </c>
      <c r="AF3900" s="76" t="s">
        <v>16398</v>
      </c>
      <c r="AI3900" s="79" t="s">
        <v>16399</v>
      </c>
      <c r="AJ3900" s="79" t="s">
        <v>16400</v>
      </c>
      <c r="AK3900" s="76" t="s">
        <v>16401</v>
      </c>
      <c r="AL3900" s="76" t="n">
        <v>0</v>
      </c>
      <c r="AM3900" s="76" t="n">
        <v>0</v>
      </c>
    </row>
    <row r="3901" customFormat="false" ht="15" hidden="false" customHeight="false" outlineLevel="0" collapsed="false">
      <c r="A3901" s="76" t="n">
        <v>1486723</v>
      </c>
      <c r="B3901" s="76" t="s">
        <v>16402</v>
      </c>
      <c r="C3901" s="76" t="s">
        <v>1407</v>
      </c>
      <c r="D3901" s="76" t="n">
        <v>1811140</v>
      </c>
      <c r="E3901" s="76" t="s">
        <v>109</v>
      </c>
      <c r="F3901" s="76" t="s">
        <v>109</v>
      </c>
      <c r="H3901" s="78" t="n">
        <v>19142</v>
      </c>
      <c r="I3901" s="76" t="s">
        <v>594</v>
      </c>
      <c r="J3901" s="76" t="s">
        <v>595</v>
      </c>
      <c r="K3901" s="76" t="s">
        <v>41</v>
      </c>
      <c r="M3901" s="76" t="s">
        <v>111</v>
      </c>
      <c r="N3901" s="79" t="s">
        <v>112</v>
      </c>
      <c r="O3901" s="76" t="s">
        <v>113</v>
      </c>
      <c r="P3901" s="78" t="n">
        <v>45566</v>
      </c>
      <c r="Q3901" s="76" t="s">
        <v>114</v>
      </c>
      <c r="R3901" s="78" t="n">
        <v>45061</v>
      </c>
      <c r="S3901" s="78" t="n">
        <v>44818</v>
      </c>
      <c r="T3901" s="76" t="s">
        <v>183</v>
      </c>
      <c r="U3901" s="76" t="n">
        <v>500</v>
      </c>
      <c r="X3901" s="76" t="n">
        <v>5</v>
      </c>
      <c r="Y3901" s="76" t="s">
        <v>116</v>
      </c>
      <c r="AC3901" s="76" t="s">
        <v>117</v>
      </c>
      <c r="AD3901" s="76" t="s">
        <v>118</v>
      </c>
      <c r="AE3901" s="76" t="n">
        <v>18100</v>
      </c>
      <c r="AF3901" s="76" t="s">
        <v>16403</v>
      </c>
      <c r="AK3901" s="76" t="s">
        <v>16404</v>
      </c>
      <c r="AL3901" s="76" t="n">
        <v>0</v>
      </c>
      <c r="AM3901" s="76" t="n">
        <v>0</v>
      </c>
    </row>
    <row r="3902" customFormat="false" ht="15" hidden="false" customHeight="false" outlineLevel="0" collapsed="false">
      <c r="A3902" s="76" t="n">
        <v>764299</v>
      </c>
      <c r="B3902" s="76" t="s">
        <v>16402</v>
      </c>
      <c r="C3902" s="76" t="s">
        <v>2906</v>
      </c>
      <c r="D3902" s="76" t="n">
        <v>366610</v>
      </c>
      <c r="E3902" s="76" t="s">
        <v>475</v>
      </c>
      <c r="F3902" s="76" t="s">
        <v>132</v>
      </c>
      <c r="H3902" s="78" t="n">
        <v>31218</v>
      </c>
      <c r="I3902" s="76" t="s">
        <v>23</v>
      </c>
      <c r="J3902" s="76" t="n">
        <v>-40</v>
      </c>
      <c r="K3902" s="76" t="s">
        <v>41</v>
      </c>
      <c r="M3902" s="76" t="s">
        <v>269</v>
      </c>
      <c r="N3902" s="79" t="s">
        <v>3474</v>
      </c>
      <c r="O3902" s="76" t="s">
        <v>3475</v>
      </c>
      <c r="P3902" s="78" t="n">
        <v>45482</v>
      </c>
      <c r="Q3902" s="76" t="s">
        <v>114</v>
      </c>
      <c r="R3902" s="78" t="n">
        <v>40394</v>
      </c>
      <c r="S3902" s="78" t="n">
        <v>44805</v>
      </c>
      <c r="T3902" s="76" t="s">
        <v>183</v>
      </c>
      <c r="U3902" s="76" t="n">
        <v>1052</v>
      </c>
      <c r="X3902" s="76" t="n">
        <v>10</v>
      </c>
      <c r="Y3902" s="76" t="s">
        <v>116</v>
      </c>
      <c r="AC3902" s="76" t="s">
        <v>117</v>
      </c>
      <c r="AD3902" s="76" t="s">
        <v>7517</v>
      </c>
      <c r="AE3902" s="76" t="n">
        <v>36120</v>
      </c>
      <c r="AF3902" s="76" t="s">
        <v>16405</v>
      </c>
      <c r="AI3902" s="79" t="s">
        <v>16406</v>
      </c>
      <c r="AJ3902" s="79" t="s">
        <v>16406</v>
      </c>
      <c r="AK3902" s="76" t="s">
        <v>16407</v>
      </c>
      <c r="AL3902" s="76" t="n">
        <v>0</v>
      </c>
      <c r="AM3902" s="76" t="n">
        <v>0</v>
      </c>
    </row>
    <row r="3903" customFormat="false" ht="15" hidden="false" customHeight="false" outlineLevel="0" collapsed="false">
      <c r="A3903" s="76" t="n">
        <v>1626394</v>
      </c>
      <c r="B3903" s="76" t="s">
        <v>16408</v>
      </c>
      <c r="C3903" s="76" t="s">
        <v>800</v>
      </c>
      <c r="D3903" s="76" t="n">
        <v>4540656</v>
      </c>
      <c r="E3903" s="76" t="s">
        <v>109</v>
      </c>
      <c r="H3903" s="78" t="n">
        <v>44096</v>
      </c>
      <c r="I3903" s="76" t="s">
        <v>109</v>
      </c>
      <c r="J3903" s="76" t="n">
        <v>-9</v>
      </c>
      <c r="K3903" s="76" t="s">
        <v>41</v>
      </c>
      <c r="M3903" s="76" t="s">
        <v>134</v>
      </c>
      <c r="N3903" s="79" t="s">
        <v>349</v>
      </c>
      <c r="O3903" s="76" t="s">
        <v>350</v>
      </c>
      <c r="P3903" s="78" t="n">
        <v>45560</v>
      </c>
      <c r="Q3903" s="76" t="s">
        <v>114</v>
      </c>
      <c r="R3903" s="78" t="n">
        <v>45560</v>
      </c>
      <c r="T3903" s="76" t="s">
        <v>115</v>
      </c>
      <c r="U3903" s="76" t="n">
        <v>500</v>
      </c>
      <c r="X3903" s="76" t="n">
        <v>5</v>
      </c>
      <c r="Y3903" s="76" t="s">
        <v>116</v>
      </c>
      <c r="AC3903" s="76" t="s">
        <v>117</v>
      </c>
      <c r="AD3903" s="76" t="s">
        <v>351</v>
      </c>
      <c r="AE3903" s="76" t="n">
        <v>45160</v>
      </c>
      <c r="AF3903" s="76" t="s">
        <v>16409</v>
      </c>
      <c r="AI3903" s="79" t="s">
        <v>16410</v>
      </c>
      <c r="AJ3903" s="79" t="s">
        <v>16411</v>
      </c>
      <c r="AK3903" s="76" t="s">
        <v>16412</v>
      </c>
      <c r="AL3903" s="76" t="n">
        <v>0</v>
      </c>
      <c r="AM3903" s="76" t="n">
        <v>0</v>
      </c>
    </row>
    <row r="3904" customFormat="false" ht="15" hidden="false" customHeight="false" outlineLevel="0" collapsed="false">
      <c r="A3904" s="76" t="n">
        <v>1626390</v>
      </c>
      <c r="B3904" s="76" t="s">
        <v>16408</v>
      </c>
      <c r="C3904" s="76" t="s">
        <v>5783</v>
      </c>
      <c r="D3904" s="76" t="n">
        <v>4540655</v>
      </c>
      <c r="E3904" s="76" t="s">
        <v>109</v>
      </c>
      <c r="H3904" s="78" t="n">
        <v>43374</v>
      </c>
      <c r="I3904" s="76" t="s">
        <v>109</v>
      </c>
      <c r="J3904" s="76" t="n">
        <v>-9</v>
      </c>
      <c r="K3904" s="76" t="s">
        <v>2</v>
      </c>
      <c r="M3904" s="76" t="s">
        <v>134</v>
      </c>
      <c r="N3904" s="79" t="s">
        <v>349</v>
      </c>
      <c r="O3904" s="76" t="s">
        <v>350</v>
      </c>
      <c r="P3904" s="78" t="n">
        <v>45560</v>
      </c>
      <c r="Q3904" s="76" t="s">
        <v>114</v>
      </c>
      <c r="R3904" s="78" t="n">
        <v>45560</v>
      </c>
      <c r="T3904" s="76" t="s">
        <v>115</v>
      </c>
      <c r="U3904" s="76" t="n">
        <v>500</v>
      </c>
      <c r="X3904" s="76" t="n">
        <v>5</v>
      </c>
      <c r="Y3904" s="76" t="s">
        <v>116</v>
      </c>
      <c r="AC3904" s="76" t="s">
        <v>117</v>
      </c>
      <c r="AD3904" s="76" t="s">
        <v>351</v>
      </c>
      <c r="AE3904" s="76" t="n">
        <v>45160</v>
      </c>
      <c r="AF3904" s="76" t="s">
        <v>16409</v>
      </c>
      <c r="AI3904" s="79" t="s">
        <v>16410</v>
      </c>
      <c r="AJ3904" s="79" t="s">
        <v>16411</v>
      </c>
      <c r="AK3904" s="76" t="s">
        <v>16412</v>
      </c>
      <c r="AL3904" s="76" t="n">
        <v>0</v>
      </c>
      <c r="AM3904" s="76" t="n">
        <v>0</v>
      </c>
    </row>
    <row r="3905" customFormat="false" ht="15" hidden="false" customHeight="false" outlineLevel="0" collapsed="false">
      <c r="A3905" s="76" t="n">
        <v>1568988</v>
      </c>
      <c r="B3905" s="76" t="s">
        <v>16413</v>
      </c>
      <c r="C3905" s="76" t="s">
        <v>3003</v>
      </c>
      <c r="D3905" s="76" t="n">
        <v>3736875</v>
      </c>
      <c r="E3905" s="76" t="s">
        <v>475</v>
      </c>
      <c r="F3905" s="76" t="s">
        <v>109</v>
      </c>
      <c r="H3905" s="78" t="n">
        <v>33807</v>
      </c>
      <c r="I3905" s="76" t="s">
        <v>23</v>
      </c>
      <c r="J3905" s="76" t="n">
        <v>-40</v>
      </c>
      <c r="K3905" s="76" t="s">
        <v>2</v>
      </c>
      <c r="M3905" s="76" t="s">
        <v>124</v>
      </c>
      <c r="N3905" s="79" t="s">
        <v>4913</v>
      </c>
      <c r="O3905" s="76" t="s">
        <v>4914</v>
      </c>
      <c r="P3905" s="78" t="n">
        <v>45491</v>
      </c>
      <c r="Q3905" s="76" t="s">
        <v>114</v>
      </c>
      <c r="R3905" s="78" t="n">
        <v>45369</v>
      </c>
      <c r="S3905" s="78" t="n">
        <v>45356</v>
      </c>
      <c r="T3905" s="76" t="s">
        <v>183</v>
      </c>
      <c r="U3905" s="76" t="n">
        <v>500</v>
      </c>
      <c r="X3905" s="76" t="n">
        <v>5</v>
      </c>
      <c r="Y3905" s="76" t="s">
        <v>116</v>
      </c>
      <c r="AC3905" s="76" t="s">
        <v>117</v>
      </c>
      <c r="AD3905" s="76" t="s">
        <v>16414</v>
      </c>
      <c r="AE3905" s="76" t="n">
        <v>37370</v>
      </c>
      <c r="AF3905" s="76" t="s">
        <v>16415</v>
      </c>
      <c r="AK3905" s="76" t="s">
        <v>16416</v>
      </c>
      <c r="AL3905" s="76" t="n">
        <v>0</v>
      </c>
      <c r="AM3905" s="76" t="n">
        <v>0</v>
      </c>
    </row>
    <row r="3906" customFormat="false" ht="15" hidden="false" customHeight="false" outlineLevel="0" collapsed="false">
      <c r="A3906" s="76" t="n">
        <v>1636423</v>
      </c>
      <c r="B3906" s="76" t="s">
        <v>16417</v>
      </c>
      <c r="C3906" s="76" t="s">
        <v>316</v>
      </c>
      <c r="D3906" s="76" t="n">
        <v>3737750</v>
      </c>
      <c r="E3906" s="76" t="s">
        <v>109</v>
      </c>
      <c r="H3906" s="78" t="n">
        <v>42081</v>
      </c>
      <c r="I3906" s="76" t="s">
        <v>231</v>
      </c>
      <c r="J3906" s="76" t="n">
        <v>-10</v>
      </c>
      <c r="K3906" s="76" t="s">
        <v>41</v>
      </c>
      <c r="M3906" s="76" t="s">
        <v>124</v>
      </c>
      <c r="N3906" s="79" t="s">
        <v>125</v>
      </c>
      <c r="O3906" s="76" t="s">
        <v>126</v>
      </c>
      <c r="P3906" s="78" t="n">
        <v>45567</v>
      </c>
      <c r="Q3906" s="76" t="s">
        <v>114</v>
      </c>
      <c r="R3906" s="78" t="n">
        <v>45567</v>
      </c>
      <c r="T3906" s="76" t="s">
        <v>115</v>
      </c>
      <c r="U3906" s="76" t="n">
        <v>500</v>
      </c>
      <c r="X3906" s="76" t="n">
        <v>5</v>
      </c>
      <c r="Y3906" s="76" t="s">
        <v>116</v>
      </c>
      <c r="AC3906" s="76" t="s">
        <v>117</v>
      </c>
      <c r="AD3906" s="76" t="s">
        <v>127</v>
      </c>
      <c r="AE3906" s="76" t="n">
        <v>3700</v>
      </c>
      <c r="AF3906" s="76" t="s">
        <v>16418</v>
      </c>
      <c r="AK3906" s="76" t="s">
        <v>16419</v>
      </c>
      <c r="AL3906" s="76" t="n">
        <v>0</v>
      </c>
      <c r="AM3906" s="76" t="n">
        <v>0</v>
      </c>
    </row>
    <row r="3907" customFormat="false" ht="15" hidden="false" customHeight="false" outlineLevel="0" collapsed="false">
      <c r="A3907" s="76" t="n">
        <v>380857</v>
      </c>
      <c r="B3907" s="76" t="s">
        <v>16420</v>
      </c>
      <c r="C3907" s="76" t="s">
        <v>355</v>
      </c>
      <c r="D3907" s="76" t="n">
        <v>3716148</v>
      </c>
      <c r="E3907" s="76" t="s">
        <v>132</v>
      </c>
      <c r="F3907" s="76" t="s">
        <v>132</v>
      </c>
      <c r="H3907" s="78" t="n">
        <v>19163</v>
      </c>
      <c r="I3907" s="76" t="s">
        <v>594</v>
      </c>
      <c r="J3907" s="76" t="s">
        <v>595</v>
      </c>
      <c r="K3907" s="76" t="s">
        <v>41</v>
      </c>
      <c r="M3907" s="76" t="s">
        <v>124</v>
      </c>
      <c r="N3907" s="79" t="s">
        <v>1926</v>
      </c>
      <c r="O3907" s="76" t="s">
        <v>1927</v>
      </c>
      <c r="P3907" s="78" t="n">
        <v>45553</v>
      </c>
      <c r="Q3907" s="76" t="s">
        <v>114</v>
      </c>
      <c r="R3907" s="78" t="n">
        <v>37902</v>
      </c>
      <c r="S3907" s="78" t="n">
        <v>44771</v>
      </c>
      <c r="T3907" s="76" t="s">
        <v>183</v>
      </c>
      <c r="U3907" s="76" t="n">
        <v>724</v>
      </c>
      <c r="X3907" s="76" t="n">
        <v>7</v>
      </c>
      <c r="Y3907" s="76" t="s">
        <v>116</v>
      </c>
      <c r="AC3907" s="76" t="s">
        <v>117</v>
      </c>
      <c r="AD3907" s="76" t="s">
        <v>1055</v>
      </c>
      <c r="AE3907" s="76" t="n">
        <v>37540</v>
      </c>
      <c r="AF3907" s="76" t="s">
        <v>16421</v>
      </c>
      <c r="AI3907" s="79" t="s">
        <v>16422</v>
      </c>
      <c r="AJ3907" s="79" t="s">
        <v>16423</v>
      </c>
      <c r="AK3907" s="76" t="s">
        <v>16424</v>
      </c>
      <c r="AL3907" s="76" t="n">
        <v>1</v>
      </c>
      <c r="AM3907" s="76" t="n">
        <v>1</v>
      </c>
    </row>
    <row r="3908" customFormat="false" ht="15" hidden="false" customHeight="false" outlineLevel="0" collapsed="false">
      <c r="A3908" s="76" t="n">
        <v>1644457</v>
      </c>
      <c r="B3908" s="76" t="s">
        <v>16420</v>
      </c>
      <c r="C3908" s="76" t="s">
        <v>681</v>
      </c>
      <c r="D3908" s="76" t="n">
        <v>3737891</v>
      </c>
      <c r="E3908" s="76" t="s">
        <v>109</v>
      </c>
      <c r="H3908" s="78" t="n">
        <v>43541</v>
      </c>
      <c r="I3908" s="76" t="s">
        <v>109</v>
      </c>
      <c r="J3908" s="76" t="n">
        <v>-9</v>
      </c>
      <c r="K3908" s="76" t="s">
        <v>41</v>
      </c>
      <c r="M3908" s="76" t="s">
        <v>124</v>
      </c>
      <c r="N3908" s="79" t="s">
        <v>1926</v>
      </c>
      <c r="O3908" s="76" t="s">
        <v>1927</v>
      </c>
      <c r="P3908" s="78" t="n">
        <v>45575</v>
      </c>
      <c r="Q3908" s="76" t="s">
        <v>114</v>
      </c>
      <c r="R3908" s="78" t="n">
        <v>45575</v>
      </c>
      <c r="T3908" s="76" t="s">
        <v>115</v>
      </c>
      <c r="U3908" s="76" t="n">
        <v>500</v>
      </c>
      <c r="X3908" s="76" t="n">
        <v>5</v>
      </c>
      <c r="Y3908" s="76" t="s">
        <v>116</v>
      </c>
      <c r="AC3908" s="76" t="s">
        <v>117</v>
      </c>
      <c r="AD3908" s="76" t="s">
        <v>5192</v>
      </c>
      <c r="AE3908" s="76" t="n">
        <v>37540</v>
      </c>
      <c r="AF3908" s="76" t="s">
        <v>16425</v>
      </c>
      <c r="AK3908" s="76" t="s">
        <v>16426</v>
      </c>
      <c r="AL3908" s="76" t="n">
        <v>0</v>
      </c>
      <c r="AM3908" s="76" t="n">
        <v>0</v>
      </c>
    </row>
    <row r="3909" customFormat="false" ht="15" hidden="false" customHeight="false" outlineLevel="0" collapsed="false">
      <c r="A3909" s="76" t="n">
        <v>1616603</v>
      </c>
      <c r="B3909" s="76" t="s">
        <v>16427</v>
      </c>
      <c r="C3909" s="76" t="s">
        <v>2983</v>
      </c>
      <c r="D3909" s="76" t="n">
        <v>4540500</v>
      </c>
      <c r="E3909" s="76" t="s">
        <v>132</v>
      </c>
      <c r="H3909" s="78" t="n">
        <v>36944</v>
      </c>
      <c r="I3909" s="76" t="s">
        <v>23</v>
      </c>
      <c r="J3909" s="76" t="n">
        <v>-40</v>
      </c>
      <c r="K3909" s="76" t="s">
        <v>41</v>
      </c>
      <c r="M3909" s="76" t="s">
        <v>134</v>
      </c>
      <c r="N3909" s="79" t="s">
        <v>1045</v>
      </c>
      <c r="O3909" s="76" t="s">
        <v>1046</v>
      </c>
      <c r="P3909" s="78" t="n">
        <v>45553</v>
      </c>
      <c r="Q3909" s="76" t="s">
        <v>114</v>
      </c>
      <c r="R3909" s="78" t="n">
        <v>45553</v>
      </c>
      <c r="S3909" s="78" t="n">
        <v>45573</v>
      </c>
      <c r="T3909" s="76" t="s">
        <v>201</v>
      </c>
      <c r="U3909" s="76" t="n">
        <v>503</v>
      </c>
      <c r="X3909" s="76" t="n">
        <v>5</v>
      </c>
      <c r="Y3909" s="76" t="s">
        <v>116</v>
      </c>
      <c r="AC3909" s="76" t="s">
        <v>117</v>
      </c>
      <c r="AD3909" s="76" t="s">
        <v>574</v>
      </c>
      <c r="AE3909" s="76" t="n">
        <v>45190</v>
      </c>
      <c r="AF3909" s="76" t="s">
        <v>16428</v>
      </c>
      <c r="AK3909" s="76" t="s">
        <v>16429</v>
      </c>
      <c r="AL3909" s="76" t="n">
        <v>0</v>
      </c>
      <c r="AM3909" s="76" t="n">
        <v>0</v>
      </c>
    </row>
    <row r="3910" customFormat="false" ht="15" hidden="false" customHeight="false" outlineLevel="0" collapsed="false">
      <c r="A3910" s="76" t="n">
        <v>1448585</v>
      </c>
      <c r="B3910" s="76" t="s">
        <v>16430</v>
      </c>
      <c r="C3910" s="76" t="s">
        <v>1191</v>
      </c>
      <c r="D3910" s="76" t="n">
        <v>3734565</v>
      </c>
      <c r="E3910" s="76" t="s">
        <v>109</v>
      </c>
      <c r="F3910" s="76" t="s">
        <v>109</v>
      </c>
      <c r="H3910" s="78" t="n">
        <v>39904</v>
      </c>
      <c r="I3910" s="76" t="s">
        <v>133</v>
      </c>
      <c r="J3910" s="76" t="n">
        <v>-16</v>
      </c>
      <c r="K3910" s="76" t="s">
        <v>41</v>
      </c>
      <c r="M3910" s="76" t="s">
        <v>124</v>
      </c>
      <c r="N3910" s="79" t="s">
        <v>1777</v>
      </c>
      <c r="O3910" s="76" t="s">
        <v>1778</v>
      </c>
      <c r="P3910" s="78" t="n">
        <v>45605</v>
      </c>
      <c r="Q3910" s="76" t="s">
        <v>114</v>
      </c>
      <c r="R3910" s="78" t="n">
        <v>44847</v>
      </c>
      <c r="S3910" s="78" t="n">
        <v>45555</v>
      </c>
      <c r="T3910" s="76" t="s">
        <v>201</v>
      </c>
      <c r="U3910" s="76" t="n">
        <v>500</v>
      </c>
      <c r="X3910" s="76" t="n">
        <v>5</v>
      </c>
      <c r="Y3910" s="76" t="s">
        <v>116</v>
      </c>
      <c r="AC3910" s="76" t="s">
        <v>117</v>
      </c>
      <c r="AD3910" s="76" t="s">
        <v>2350</v>
      </c>
      <c r="AE3910" s="76" t="n">
        <v>37523</v>
      </c>
      <c r="AF3910" s="76" t="s">
        <v>16431</v>
      </c>
      <c r="AJ3910" s="79" t="s">
        <v>16432</v>
      </c>
      <c r="AK3910" s="76" t="s">
        <v>16433</v>
      </c>
      <c r="AL3910" s="76" t="n">
        <v>0</v>
      </c>
      <c r="AM3910" s="76" t="n">
        <v>0</v>
      </c>
    </row>
    <row r="3911" customFormat="false" ht="15" hidden="false" customHeight="false" outlineLevel="0" collapsed="false">
      <c r="A3911" s="76" t="n">
        <v>1330364</v>
      </c>
      <c r="B3911" s="76" t="s">
        <v>16434</v>
      </c>
      <c r="C3911" s="76" t="s">
        <v>1116</v>
      </c>
      <c r="D3911" s="76" t="n">
        <v>4114663</v>
      </c>
      <c r="E3911" s="76" t="s">
        <v>109</v>
      </c>
      <c r="F3911" s="76" t="s">
        <v>132</v>
      </c>
      <c r="H3911" s="78" t="n">
        <v>39879</v>
      </c>
      <c r="I3911" s="76" t="s">
        <v>133</v>
      </c>
      <c r="J3911" s="76" t="n">
        <v>-16</v>
      </c>
      <c r="K3911" s="76" t="s">
        <v>41</v>
      </c>
      <c r="M3911" s="76" t="s">
        <v>286</v>
      </c>
      <c r="N3911" s="79" t="s">
        <v>816</v>
      </c>
      <c r="O3911" s="76" t="s">
        <v>817</v>
      </c>
      <c r="P3911" s="78" t="n">
        <v>45546</v>
      </c>
      <c r="Q3911" s="76" t="s">
        <v>114</v>
      </c>
      <c r="R3911" s="78" t="n">
        <v>44131</v>
      </c>
      <c r="T3911" s="76" t="s">
        <v>115</v>
      </c>
      <c r="U3911" s="76" t="n">
        <v>500</v>
      </c>
      <c r="X3911" s="76" t="n">
        <v>5</v>
      </c>
      <c r="Y3911" s="76" t="s">
        <v>116</v>
      </c>
      <c r="AC3911" s="76" t="s">
        <v>117</v>
      </c>
      <c r="AD3911" s="76" t="s">
        <v>387</v>
      </c>
      <c r="AE3911" s="76" t="n">
        <v>41000</v>
      </c>
      <c r="AF3911" s="76" t="s">
        <v>16435</v>
      </c>
      <c r="AJ3911" s="79" t="s">
        <v>16436</v>
      </c>
      <c r="AK3911" s="76" t="s">
        <v>16437</v>
      </c>
      <c r="AL3911" s="76" t="n">
        <v>0</v>
      </c>
      <c r="AM3911" s="76" t="n">
        <v>0</v>
      </c>
    </row>
    <row r="3912" customFormat="false" ht="15" hidden="false" customHeight="false" outlineLevel="0" collapsed="false">
      <c r="A3912" s="76" t="n">
        <v>1649670</v>
      </c>
      <c r="B3912" s="76" t="s">
        <v>16438</v>
      </c>
      <c r="C3912" s="76" t="s">
        <v>16439</v>
      </c>
      <c r="D3912" s="76" t="n">
        <v>4540990</v>
      </c>
      <c r="E3912" s="76" t="s">
        <v>109</v>
      </c>
      <c r="H3912" s="78" t="n">
        <v>40322</v>
      </c>
      <c r="I3912" s="76" t="s">
        <v>256</v>
      </c>
      <c r="J3912" s="76" t="n">
        <v>-15</v>
      </c>
      <c r="K3912" s="76" t="s">
        <v>41</v>
      </c>
      <c r="M3912" s="76" t="s">
        <v>134</v>
      </c>
      <c r="N3912" s="79" t="s">
        <v>5052</v>
      </c>
      <c r="O3912" s="76" t="s">
        <v>5053</v>
      </c>
      <c r="P3912" s="78" t="n">
        <v>45582</v>
      </c>
      <c r="Q3912" s="76" t="s">
        <v>114</v>
      </c>
      <c r="R3912" s="78" t="n">
        <v>45582</v>
      </c>
      <c r="S3912" s="78" t="n">
        <v>45573</v>
      </c>
      <c r="T3912" s="76" t="s">
        <v>201</v>
      </c>
      <c r="U3912" s="76" t="n">
        <v>500</v>
      </c>
      <c r="X3912" s="76" t="n">
        <v>5</v>
      </c>
      <c r="Y3912" s="76" t="s">
        <v>116</v>
      </c>
      <c r="AC3912" s="76" t="s">
        <v>117</v>
      </c>
      <c r="AD3912" s="76" t="s">
        <v>16440</v>
      </c>
      <c r="AE3912" s="76" t="n">
        <v>45300</v>
      </c>
      <c r="AF3912" s="76" t="s">
        <v>16441</v>
      </c>
      <c r="AJ3912" s="79" t="s">
        <v>16442</v>
      </c>
      <c r="AK3912" s="76" t="s">
        <v>16443</v>
      </c>
      <c r="AL3912" s="76" t="n">
        <v>0</v>
      </c>
      <c r="AM3912" s="76" t="n">
        <v>0</v>
      </c>
    </row>
    <row r="3913" customFormat="false" ht="15" hidden="false" customHeight="false" outlineLevel="0" collapsed="false">
      <c r="A3913" s="76" t="n">
        <v>556555</v>
      </c>
      <c r="B3913" s="76" t="s">
        <v>16438</v>
      </c>
      <c r="C3913" s="76" t="s">
        <v>1316</v>
      </c>
      <c r="D3913" s="76" t="n">
        <v>4517898</v>
      </c>
      <c r="E3913" s="76" t="s">
        <v>475</v>
      </c>
      <c r="F3913" s="76" t="s">
        <v>132</v>
      </c>
      <c r="H3913" s="78" t="n">
        <v>26241</v>
      </c>
      <c r="I3913" s="76" t="s">
        <v>208</v>
      </c>
      <c r="J3913" s="76" t="s">
        <v>209</v>
      </c>
      <c r="K3913" s="76" t="s">
        <v>41</v>
      </c>
      <c r="M3913" s="76" t="s">
        <v>134</v>
      </c>
      <c r="N3913" s="79" t="s">
        <v>145</v>
      </c>
      <c r="O3913" s="76" t="s">
        <v>146</v>
      </c>
      <c r="P3913" s="78" t="n">
        <v>45484</v>
      </c>
      <c r="Q3913" s="76" t="s">
        <v>114</v>
      </c>
      <c r="R3913" s="78" t="n">
        <v>39016</v>
      </c>
      <c r="S3913" s="78" t="n">
        <v>45117</v>
      </c>
      <c r="T3913" s="76" t="s">
        <v>183</v>
      </c>
      <c r="U3913" s="76" t="n">
        <v>640</v>
      </c>
      <c r="X3913" s="76" t="n">
        <v>6</v>
      </c>
      <c r="Y3913" s="76" t="s">
        <v>116</v>
      </c>
      <c r="AC3913" s="76" t="s">
        <v>117</v>
      </c>
      <c r="AD3913" s="76" t="s">
        <v>2202</v>
      </c>
      <c r="AE3913" s="76" t="n">
        <v>28140</v>
      </c>
      <c r="AF3913" s="76" t="s">
        <v>16444</v>
      </c>
      <c r="AI3913" s="79" t="s">
        <v>16445</v>
      </c>
      <c r="AJ3913" s="79" t="s">
        <v>16446</v>
      </c>
      <c r="AK3913" s="76" t="s">
        <v>16447</v>
      </c>
      <c r="AL3913" s="76" t="n">
        <v>0</v>
      </c>
      <c r="AM3913" s="76" t="n">
        <v>0</v>
      </c>
    </row>
    <row r="3914" customFormat="false" ht="15" hidden="false" customHeight="false" outlineLevel="0" collapsed="false">
      <c r="A3914" s="76" t="n">
        <v>77167</v>
      </c>
      <c r="B3914" s="76" t="s">
        <v>16448</v>
      </c>
      <c r="C3914" s="76" t="s">
        <v>8266</v>
      </c>
      <c r="D3914" s="76" t="n">
        <v>286667</v>
      </c>
      <c r="E3914" s="76" t="s">
        <v>132</v>
      </c>
      <c r="H3914" s="78" t="n">
        <v>23413</v>
      </c>
      <c r="I3914" s="76" t="s">
        <v>267</v>
      </c>
      <c r="J3914" s="76" t="s">
        <v>268</v>
      </c>
      <c r="K3914" s="76" t="s">
        <v>41</v>
      </c>
      <c r="M3914" s="76" t="s">
        <v>155</v>
      </c>
      <c r="N3914" s="79" t="s">
        <v>964</v>
      </c>
      <c r="O3914" s="76" t="s">
        <v>965</v>
      </c>
      <c r="P3914" s="78" t="n">
        <v>45554</v>
      </c>
      <c r="Q3914" s="76" t="s">
        <v>114</v>
      </c>
      <c r="R3914" s="78" t="n">
        <v>37432</v>
      </c>
      <c r="S3914" s="78" t="n">
        <v>45548</v>
      </c>
      <c r="T3914" s="76" t="s">
        <v>201</v>
      </c>
      <c r="U3914" s="76" t="n">
        <v>721</v>
      </c>
      <c r="X3914" s="76" t="n">
        <v>7</v>
      </c>
      <c r="Y3914" s="76" t="s">
        <v>116</v>
      </c>
      <c r="AC3914" s="76" t="s">
        <v>117</v>
      </c>
      <c r="AD3914" s="76" t="s">
        <v>16449</v>
      </c>
      <c r="AE3914" s="76" t="n">
        <v>28700</v>
      </c>
      <c r="AF3914" s="76" t="s">
        <v>16450</v>
      </c>
      <c r="AJ3914" s="79" t="s">
        <v>16451</v>
      </c>
      <c r="AK3914" s="76" t="s">
        <v>16452</v>
      </c>
      <c r="AL3914" s="76" t="n">
        <v>0</v>
      </c>
      <c r="AM3914" s="76" t="n">
        <v>0</v>
      </c>
    </row>
    <row r="3915" customFormat="false" ht="15" hidden="false" customHeight="false" outlineLevel="0" collapsed="false">
      <c r="A3915" s="76" t="n">
        <v>574381</v>
      </c>
      <c r="B3915" s="76" t="s">
        <v>16453</v>
      </c>
      <c r="C3915" s="76" t="s">
        <v>3746</v>
      </c>
      <c r="D3915" s="76" t="n">
        <v>4518247</v>
      </c>
      <c r="E3915" s="76" t="s">
        <v>132</v>
      </c>
      <c r="F3915" s="76" t="s">
        <v>132</v>
      </c>
      <c r="H3915" s="78" t="n">
        <v>35941</v>
      </c>
      <c r="I3915" s="76" t="s">
        <v>23</v>
      </c>
      <c r="J3915" s="76" t="n">
        <v>-40</v>
      </c>
      <c r="K3915" s="76" t="s">
        <v>2</v>
      </c>
      <c r="M3915" s="76" t="s">
        <v>286</v>
      </c>
      <c r="N3915" s="79" t="s">
        <v>572</v>
      </c>
      <c r="O3915" s="76" t="s">
        <v>573</v>
      </c>
      <c r="P3915" s="78" t="n">
        <v>45544</v>
      </c>
      <c r="Q3915" s="76" t="s">
        <v>114</v>
      </c>
      <c r="R3915" s="78" t="n">
        <v>39126</v>
      </c>
      <c r="S3915" s="78" t="n">
        <v>45063</v>
      </c>
      <c r="T3915" s="76" t="s">
        <v>183</v>
      </c>
      <c r="U3915" s="76" t="n">
        <v>1658</v>
      </c>
      <c r="V3915" s="76" t="s">
        <v>302</v>
      </c>
      <c r="W3915" s="76" t="n">
        <v>226</v>
      </c>
      <c r="X3915" s="76" t="s">
        <v>303</v>
      </c>
      <c r="Y3915" s="76" t="s">
        <v>116</v>
      </c>
      <c r="AC3915" s="76" t="s">
        <v>117</v>
      </c>
      <c r="AD3915" s="76" t="s">
        <v>16454</v>
      </c>
      <c r="AE3915" s="76" t="n">
        <v>85140</v>
      </c>
      <c r="AF3915" s="76" t="s">
        <v>16455</v>
      </c>
      <c r="AI3915" s="79" t="s">
        <v>16456</v>
      </c>
      <c r="AJ3915" s="79" t="s">
        <v>16457</v>
      </c>
      <c r="AK3915" s="76" t="s">
        <v>16458</v>
      </c>
      <c r="AL3915" s="76" t="n">
        <v>0</v>
      </c>
      <c r="AM3915" s="76" t="n">
        <v>0</v>
      </c>
    </row>
    <row r="3916" customFormat="false" ht="15" hidden="false" customHeight="false" outlineLevel="0" collapsed="false">
      <c r="A3916" s="76" t="n">
        <v>77224</v>
      </c>
      <c r="B3916" s="76" t="s">
        <v>16453</v>
      </c>
      <c r="C3916" s="76" t="s">
        <v>455</v>
      </c>
      <c r="D3916" s="79" t="s">
        <v>16459</v>
      </c>
      <c r="E3916" s="76" t="s">
        <v>475</v>
      </c>
      <c r="F3916" s="76" t="s">
        <v>132</v>
      </c>
      <c r="H3916" s="78" t="n">
        <v>24633</v>
      </c>
      <c r="I3916" s="76" t="s">
        <v>321</v>
      </c>
      <c r="J3916" s="76" t="s">
        <v>322</v>
      </c>
      <c r="K3916" s="76" t="s">
        <v>41</v>
      </c>
      <c r="M3916" s="76" t="s">
        <v>111</v>
      </c>
      <c r="N3916" s="79" t="s">
        <v>2286</v>
      </c>
      <c r="O3916" s="76" t="s">
        <v>2287</v>
      </c>
      <c r="P3916" s="78" t="n">
        <v>45477</v>
      </c>
      <c r="Q3916" s="76" t="s">
        <v>114</v>
      </c>
      <c r="R3916" s="78" t="n">
        <v>37432</v>
      </c>
      <c r="S3916" s="78" t="n">
        <v>45475</v>
      </c>
      <c r="T3916" s="76" t="s">
        <v>201</v>
      </c>
      <c r="U3916" s="76" t="n">
        <v>668</v>
      </c>
      <c r="X3916" s="76" t="n">
        <v>6</v>
      </c>
      <c r="Y3916" s="76" t="s">
        <v>116</v>
      </c>
      <c r="AC3916" s="76" t="s">
        <v>117</v>
      </c>
      <c r="AD3916" s="76" t="s">
        <v>4788</v>
      </c>
      <c r="AE3916" s="79" t="s">
        <v>4789</v>
      </c>
      <c r="AF3916" s="76" t="s">
        <v>16460</v>
      </c>
      <c r="AI3916" s="79" t="s">
        <v>16461</v>
      </c>
      <c r="AJ3916" s="79" t="s">
        <v>16462</v>
      </c>
      <c r="AK3916" s="76" t="s">
        <v>16463</v>
      </c>
      <c r="AL3916" s="76" t="n">
        <v>0</v>
      </c>
      <c r="AM3916" s="76" t="n">
        <v>0</v>
      </c>
    </row>
    <row r="3917" customFormat="false" ht="15" hidden="false" customHeight="false" outlineLevel="0" collapsed="false">
      <c r="A3917" s="76" t="n">
        <v>922638</v>
      </c>
      <c r="B3917" s="76" t="s">
        <v>16453</v>
      </c>
      <c r="C3917" s="76" t="s">
        <v>3473</v>
      </c>
      <c r="D3917" s="76" t="n">
        <v>4524315</v>
      </c>
      <c r="E3917" s="76" t="s">
        <v>132</v>
      </c>
      <c r="H3917" s="78" t="n">
        <v>25187</v>
      </c>
      <c r="I3917" s="76" t="s">
        <v>321</v>
      </c>
      <c r="J3917" s="76" t="s">
        <v>322</v>
      </c>
      <c r="K3917" s="76" t="s">
        <v>2</v>
      </c>
      <c r="M3917" s="76" t="s">
        <v>134</v>
      </c>
      <c r="N3917" s="79" t="s">
        <v>3076</v>
      </c>
      <c r="O3917" s="76" t="s">
        <v>3077</v>
      </c>
      <c r="P3917" s="78" t="n">
        <v>45555</v>
      </c>
      <c r="Q3917" s="76" t="s">
        <v>114</v>
      </c>
      <c r="R3917" s="78" t="n">
        <v>41228</v>
      </c>
      <c r="S3917" s="78" t="n">
        <v>45156</v>
      </c>
      <c r="T3917" s="76" t="s">
        <v>183</v>
      </c>
      <c r="U3917" s="76" t="n">
        <v>552</v>
      </c>
      <c r="X3917" s="76" t="n">
        <v>5</v>
      </c>
      <c r="Y3917" s="76" t="s">
        <v>116</v>
      </c>
      <c r="AC3917" s="76" t="s">
        <v>117</v>
      </c>
      <c r="AD3917" s="76" t="s">
        <v>3459</v>
      </c>
      <c r="AE3917" s="76" t="n">
        <v>45590</v>
      </c>
      <c r="AF3917" s="76" t="s">
        <v>16464</v>
      </c>
      <c r="AI3917" s="79" t="s">
        <v>16465</v>
      </c>
      <c r="AJ3917" s="79" t="s">
        <v>16466</v>
      </c>
      <c r="AK3917" s="76" t="s">
        <v>16467</v>
      </c>
      <c r="AL3917" s="76" t="n">
        <v>0</v>
      </c>
      <c r="AM3917" s="76" t="n">
        <v>0</v>
      </c>
    </row>
    <row r="3918" customFormat="false" ht="15" hidden="false" customHeight="false" outlineLevel="0" collapsed="false">
      <c r="A3918" s="76" t="n">
        <v>77312</v>
      </c>
      <c r="B3918" s="76" t="s">
        <v>16468</v>
      </c>
      <c r="C3918" s="76" t="s">
        <v>455</v>
      </c>
      <c r="D3918" s="76" t="n">
        <v>374925</v>
      </c>
      <c r="E3918" s="76" t="s">
        <v>132</v>
      </c>
      <c r="F3918" s="76" t="s">
        <v>132</v>
      </c>
      <c r="H3918" s="78" t="n">
        <v>21080</v>
      </c>
      <c r="I3918" s="76" t="s">
        <v>305</v>
      </c>
      <c r="J3918" s="76" t="s">
        <v>306</v>
      </c>
      <c r="K3918" s="76" t="s">
        <v>41</v>
      </c>
      <c r="M3918" s="76" t="s">
        <v>124</v>
      </c>
      <c r="N3918" s="79" t="s">
        <v>239</v>
      </c>
      <c r="O3918" s="76" t="s">
        <v>240</v>
      </c>
      <c r="P3918" s="78" t="n">
        <v>45541</v>
      </c>
      <c r="Q3918" s="76" t="s">
        <v>114</v>
      </c>
      <c r="R3918" s="78" t="n">
        <v>37432</v>
      </c>
      <c r="S3918" s="78" t="n">
        <v>45171</v>
      </c>
      <c r="T3918" s="76" t="s">
        <v>183</v>
      </c>
      <c r="U3918" s="76" t="n">
        <v>680</v>
      </c>
      <c r="X3918" s="76" t="n">
        <v>6</v>
      </c>
      <c r="Y3918" s="76" t="s">
        <v>116</v>
      </c>
      <c r="AC3918" s="76" t="s">
        <v>117</v>
      </c>
      <c r="AD3918" s="76" t="s">
        <v>16469</v>
      </c>
      <c r="AE3918" s="76" t="n">
        <v>37310</v>
      </c>
      <c r="AF3918" s="76" t="s">
        <v>16470</v>
      </c>
      <c r="AH3918" s="76" t="s">
        <v>16471</v>
      </c>
      <c r="AI3918" s="79" t="s">
        <v>16472</v>
      </c>
      <c r="AJ3918" s="79" t="s">
        <v>16473</v>
      </c>
      <c r="AK3918" s="76" t="s">
        <v>16474</v>
      </c>
      <c r="AL3918" s="76" t="n">
        <v>0</v>
      </c>
      <c r="AM3918" s="76" t="n">
        <v>0</v>
      </c>
    </row>
    <row r="3919" customFormat="false" ht="15" hidden="false" customHeight="false" outlineLevel="0" collapsed="false">
      <c r="A3919" s="76" t="n">
        <v>1426191</v>
      </c>
      <c r="B3919" s="76" t="s">
        <v>16475</v>
      </c>
      <c r="C3919" s="76" t="s">
        <v>16476</v>
      </c>
      <c r="D3919" s="76" t="n">
        <v>3734033</v>
      </c>
      <c r="E3919" s="76" t="s">
        <v>109</v>
      </c>
      <c r="F3919" s="76" t="s">
        <v>109</v>
      </c>
      <c r="H3919" s="78" t="n">
        <v>41996</v>
      </c>
      <c r="I3919" s="76" t="s">
        <v>190</v>
      </c>
      <c r="J3919" s="76" t="n">
        <v>-11</v>
      </c>
      <c r="K3919" s="76" t="s">
        <v>2</v>
      </c>
      <c r="M3919" s="76" t="s">
        <v>124</v>
      </c>
      <c r="N3919" s="79" t="s">
        <v>239</v>
      </c>
      <c r="O3919" s="76" t="s">
        <v>240</v>
      </c>
      <c r="P3919" s="78" t="n">
        <v>45483</v>
      </c>
      <c r="Q3919" s="76" t="s">
        <v>114</v>
      </c>
      <c r="R3919" s="78" t="n">
        <v>44820</v>
      </c>
      <c r="T3919" s="76" t="s">
        <v>115</v>
      </c>
      <c r="U3919" s="76" t="n">
        <v>500</v>
      </c>
      <c r="X3919" s="76" t="n">
        <v>5</v>
      </c>
      <c r="Y3919" s="76" t="s">
        <v>116</v>
      </c>
      <c r="AC3919" s="76" t="s">
        <v>117</v>
      </c>
      <c r="AD3919" s="76" t="s">
        <v>2046</v>
      </c>
      <c r="AE3919" s="76" t="n">
        <v>37320</v>
      </c>
      <c r="AF3919" s="76" t="s">
        <v>16477</v>
      </c>
      <c r="AJ3919" s="79" t="s">
        <v>16478</v>
      </c>
      <c r="AK3919" s="76" t="s">
        <v>16479</v>
      </c>
      <c r="AL3919" s="76" t="n">
        <v>0</v>
      </c>
      <c r="AM3919" s="76" t="n">
        <v>0</v>
      </c>
    </row>
    <row r="3920" customFormat="false" ht="15" hidden="false" customHeight="false" outlineLevel="0" collapsed="false">
      <c r="A3920" s="76" t="n">
        <v>1553654</v>
      </c>
      <c r="B3920" s="76" t="s">
        <v>16475</v>
      </c>
      <c r="C3920" s="76" t="s">
        <v>963</v>
      </c>
      <c r="D3920" s="76" t="n">
        <v>3736714</v>
      </c>
      <c r="E3920" s="76" t="s">
        <v>109</v>
      </c>
      <c r="F3920" s="76" t="s">
        <v>109</v>
      </c>
      <c r="H3920" s="78" t="n">
        <v>40261</v>
      </c>
      <c r="I3920" s="76" t="s">
        <v>256</v>
      </c>
      <c r="J3920" s="76" t="n">
        <v>-15</v>
      </c>
      <c r="K3920" s="76" t="s">
        <v>41</v>
      </c>
      <c r="M3920" s="76" t="s">
        <v>124</v>
      </c>
      <c r="N3920" s="79" t="s">
        <v>239</v>
      </c>
      <c r="O3920" s="76" t="s">
        <v>240</v>
      </c>
      <c r="P3920" s="78" t="n">
        <v>45483</v>
      </c>
      <c r="Q3920" s="76" t="s">
        <v>114</v>
      </c>
      <c r="R3920" s="78" t="n">
        <v>45267</v>
      </c>
      <c r="T3920" s="76" t="s">
        <v>115</v>
      </c>
      <c r="U3920" s="76" t="n">
        <v>500</v>
      </c>
      <c r="X3920" s="76" t="n">
        <v>5</v>
      </c>
      <c r="Y3920" s="76" t="s">
        <v>116</v>
      </c>
      <c r="AC3920" s="76" t="s">
        <v>117</v>
      </c>
      <c r="AD3920" s="76" t="s">
        <v>2046</v>
      </c>
      <c r="AE3920" s="76" t="n">
        <v>37320</v>
      </c>
      <c r="AF3920" s="76" t="s">
        <v>16480</v>
      </c>
      <c r="AJ3920" s="76" t="s">
        <v>16481</v>
      </c>
      <c r="AK3920" s="76" t="s">
        <v>16479</v>
      </c>
      <c r="AL3920" s="76" t="n">
        <v>0</v>
      </c>
      <c r="AM3920" s="76" t="n">
        <v>0</v>
      </c>
    </row>
    <row r="3921" customFormat="false" ht="15" hidden="false" customHeight="false" outlineLevel="0" collapsed="false">
      <c r="A3921" s="76" t="n">
        <v>1512747</v>
      </c>
      <c r="B3921" s="76" t="s">
        <v>16482</v>
      </c>
      <c r="C3921" s="76" t="s">
        <v>681</v>
      </c>
      <c r="D3921" s="76" t="n">
        <v>3736041</v>
      </c>
      <c r="E3921" s="76" t="s">
        <v>109</v>
      </c>
      <c r="F3921" s="76" t="s">
        <v>109</v>
      </c>
      <c r="H3921" s="78" t="n">
        <v>41577</v>
      </c>
      <c r="I3921" s="76" t="s">
        <v>110</v>
      </c>
      <c r="J3921" s="76" t="n">
        <v>-12</v>
      </c>
      <c r="K3921" s="76" t="s">
        <v>41</v>
      </c>
      <c r="M3921" s="76" t="s">
        <v>124</v>
      </c>
      <c r="N3921" s="79" t="s">
        <v>856</v>
      </c>
      <c r="O3921" s="76" t="s">
        <v>857</v>
      </c>
      <c r="P3921" s="78" t="n">
        <v>45591</v>
      </c>
      <c r="Q3921" s="76" t="s">
        <v>114</v>
      </c>
      <c r="R3921" s="78" t="n">
        <v>45184</v>
      </c>
      <c r="T3921" s="76" t="s">
        <v>115</v>
      </c>
      <c r="U3921" s="76" t="n">
        <v>500</v>
      </c>
      <c r="X3921" s="76" t="n">
        <v>5</v>
      </c>
      <c r="Y3921" s="76" t="s">
        <v>116</v>
      </c>
      <c r="AC3921" s="76" t="s">
        <v>117</v>
      </c>
      <c r="AD3921" s="76" t="s">
        <v>1523</v>
      </c>
      <c r="AE3921" s="76" t="n">
        <v>37170</v>
      </c>
      <c r="AF3921" s="76" t="s">
        <v>16483</v>
      </c>
      <c r="AJ3921" s="79" t="s">
        <v>16484</v>
      </c>
      <c r="AK3921" s="76" t="s">
        <v>16485</v>
      </c>
      <c r="AL3921" s="76" t="n">
        <v>0</v>
      </c>
      <c r="AM3921" s="76" t="n">
        <v>0</v>
      </c>
    </row>
    <row r="3922" customFormat="false" ht="15" hidden="false" customHeight="false" outlineLevel="0" collapsed="false">
      <c r="A3922" s="76" t="n">
        <v>1624555</v>
      </c>
      <c r="B3922" s="76" t="s">
        <v>16486</v>
      </c>
      <c r="C3922" s="76" t="s">
        <v>16487</v>
      </c>
      <c r="D3922" s="76" t="n">
        <v>3737508</v>
      </c>
      <c r="E3922" s="76" t="s">
        <v>109</v>
      </c>
      <c r="H3922" s="78" t="n">
        <v>41856</v>
      </c>
      <c r="I3922" s="76" t="s">
        <v>190</v>
      </c>
      <c r="J3922" s="76" t="n">
        <v>-11</v>
      </c>
      <c r="K3922" s="76" t="s">
        <v>41</v>
      </c>
      <c r="M3922" s="76" t="s">
        <v>124</v>
      </c>
      <c r="N3922" s="79" t="s">
        <v>540</v>
      </c>
      <c r="O3922" s="76" t="s">
        <v>541</v>
      </c>
      <c r="P3922" s="78" t="n">
        <v>45558</v>
      </c>
      <c r="Q3922" s="76" t="s">
        <v>114</v>
      </c>
      <c r="R3922" s="78" t="n">
        <v>45558</v>
      </c>
      <c r="T3922" s="76" t="s">
        <v>115</v>
      </c>
      <c r="U3922" s="76" t="n">
        <v>500</v>
      </c>
      <c r="X3922" s="76" t="n">
        <v>5</v>
      </c>
      <c r="Y3922" s="76" t="s">
        <v>116</v>
      </c>
      <c r="AC3922" s="76" t="s">
        <v>117</v>
      </c>
      <c r="AD3922" s="76" t="s">
        <v>1742</v>
      </c>
      <c r="AE3922" s="76" t="n">
        <v>37260</v>
      </c>
      <c r="AF3922" s="76" t="s">
        <v>16488</v>
      </c>
      <c r="AJ3922" s="76" t="s">
        <v>16489</v>
      </c>
      <c r="AK3922" s="76" t="s">
        <v>16490</v>
      </c>
      <c r="AL3922" s="76" t="n">
        <v>0</v>
      </c>
      <c r="AM3922" s="76" t="n">
        <v>0</v>
      </c>
    </row>
    <row r="3923" customFormat="false" ht="15" hidden="false" customHeight="false" outlineLevel="0" collapsed="false">
      <c r="A3923" s="76" t="n">
        <v>947797</v>
      </c>
      <c r="B3923" s="76" t="s">
        <v>16491</v>
      </c>
      <c r="C3923" s="76" t="s">
        <v>910</v>
      </c>
      <c r="D3923" s="76" t="n">
        <v>4111934</v>
      </c>
      <c r="E3923" s="76" t="s">
        <v>132</v>
      </c>
      <c r="F3923" s="76" t="s">
        <v>132</v>
      </c>
      <c r="H3923" s="78" t="n">
        <v>24388</v>
      </c>
      <c r="I3923" s="76" t="s">
        <v>321</v>
      </c>
      <c r="J3923" s="76" t="s">
        <v>322</v>
      </c>
      <c r="K3923" s="76" t="s">
        <v>41</v>
      </c>
      <c r="M3923" s="76" t="s">
        <v>155</v>
      </c>
      <c r="N3923" s="79" t="s">
        <v>1678</v>
      </c>
      <c r="O3923" s="76" t="s">
        <v>1679</v>
      </c>
      <c r="P3923" s="78" t="n">
        <v>45566</v>
      </c>
      <c r="Q3923" s="76" t="s">
        <v>114</v>
      </c>
      <c r="R3923" s="78" t="n">
        <v>41525</v>
      </c>
      <c r="S3923" s="78" t="n">
        <v>45393</v>
      </c>
      <c r="T3923" s="76" t="s">
        <v>201</v>
      </c>
      <c r="U3923" s="76" t="n">
        <v>533</v>
      </c>
      <c r="X3923" s="76" t="n">
        <v>5</v>
      </c>
      <c r="Y3923" s="76" t="s">
        <v>116</v>
      </c>
      <c r="AC3923" s="76" t="s">
        <v>117</v>
      </c>
      <c r="AD3923" s="76" t="s">
        <v>16492</v>
      </c>
      <c r="AE3923" s="76" t="n">
        <v>41270</v>
      </c>
      <c r="AF3923" s="76" t="s">
        <v>16493</v>
      </c>
      <c r="AJ3923" s="79" t="s">
        <v>16494</v>
      </c>
      <c r="AK3923" s="76" t="s">
        <v>16495</v>
      </c>
      <c r="AL3923" s="76" t="n">
        <v>0</v>
      </c>
      <c r="AM3923" s="76" t="n">
        <v>0</v>
      </c>
    </row>
    <row r="3924" customFormat="false" ht="15" hidden="false" customHeight="false" outlineLevel="0" collapsed="false">
      <c r="A3924" s="76" t="n">
        <v>1609479</v>
      </c>
      <c r="B3924" s="76" t="s">
        <v>16496</v>
      </c>
      <c r="C3924" s="76" t="s">
        <v>4738</v>
      </c>
      <c r="D3924" s="76" t="n">
        <v>4540380</v>
      </c>
      <c r="E3924" s="76" t="s">
        <v>109</v>
      </c>
      <c r="H3924" s="78" t="n">
        <v>27164</v>
      </c>
      <c r="I3924" s="76" t="s">
        <v>208</v>
      </c>
      <c r="J3924" s="76" t="s">
        <v>209</v>
      </c>
      <c r="K3924" s="76" t="s">
        <v>2</v>
      </c>
      <c r="M3924" s="76" t="s">
        <v>134</v>
      </c>
      <c r="N3924" s="79" t="s">
        <v>3076</v>
      </c>
      <c r="O3924" s="76" t="s">
        <v>3077</v>
      </c>
      <c r="P3924" s="78" t="n">
        <v>45547</v>
      </c>
      <c r="Q3924" s="76" t="s">
        <v>114</v>
      </c>
      <c r="R3924" s="78" t="n">
        <v>45547</v>
      </c>
      <c r="S3924" s="78" t="n">
        <v>45546</v>
      </c>
      <c r="T3924" s="76" t="s">
        <v>201</v>
      </c>
      <c r="U3924" s="76" t="n">
        <v>500</v>
      </c>
      <c r="X3924" s="76" t="n">
        <v>5</v>
      </c>
      <c r="Y3924" s="76" t="s">
        <v>116</v>
      </c>
      <c r="AC3924" s="76" t="s">
        <v>117</v>
      </c>
      <c r="AD3924" s="76" t="s">
        <v>4883</v>
      </c>
      <c r="AE3924" s="76" t="n">
        <v>45650</v>
      </c>
      <c r="AF3924" s="76" t="s">
        <v>16497</v>
      </c>
      <c r="AJ3924" s="79" t="s">
        <v>16498</v>
      </c>
      <c r="AK3924" s="76" t="s">
        <v>16499</v>
      </c>
      <c r="AL3924" s="76" t="n">
        <v>0</v>
      </c>
      <c r="AM3924" s="76" t="n">
        <v>0</v>
      </c>
    </row>
    <row r="3925" customFormat="false" ht="15" hidden="false" customHeight="false" outlineLevel="0" collapsed="false">
      <c r="A3925" s="76" t="n">
        <v>1575528</v>
      </c>
      <c r="B3925" s="76" t="s">
        <v>16500</v>
      </c>
      <c r="C3925" s="76" t="s">
        <v>5597</v>
      </c>
      <c r="D3925" s="76" t="n">
        <v>1811645</v>
      </c>
      <c r="E3925" s="76" t="s">
        <v>109</v>
      </c>
      <c r="F3925" s="76" t="s">
        <v>123</v>
      </c>
      <c r="H3925" s="78" t="n">
        <v>40856</v>
      </c>
      <c r="I3925" s="76" t="s">
        <v>144</v>
      </c>
      <c r="J3925" s="76" t="n">
        <v>-14</v>
      </c>
      <c r="K3925" s="76" t="s">
        <v>41</v>
      </c>
      <c r="M3925" s="76" t="s">
        <v>111</v>
      </c>
      <c r="N3925" s="79" t="s">
        <v>4125</v>
      </c>
      <c r="O3925" s="76" t="s">
        <v>4126</v>
      </c>
      <c r="P3925" s="78" t="n">
        <v>45557</v>
      </c>
      <c r="Q3925" s="76" t="s">
        <v>114</v>
      </c>
      <c r="R3925" s="78" t="n">
        <v>45400</v>
      </c>
      <c r="T3925" s="76" t="s">
        <v>115</v>
      </c>
      <c r="U3925" s="76" t="n">
        <v>500</v>
      </c>
      <c r="X3925" s="76" t="n">
        <v>5</v>
      </c>
      <c r="Y3925" s="76" t="s">
        <v>116</v>
      </c>
      <c r="AC3925" s="76" t="s">
        <v>117</v>
      </c>
      <c r="AD3925" s="76" t="s">
        <v>8787</v>
      </c>
      <c r="AE3925" s="76" t="n">
        <v>18310</v>
      </c>
      <c r="AF3925" s="76" t="s">
        <v>16501</v>
      </c>
      <c r="AK3925" s="76" t="s">
        <v>16502</v>
      </c>
      <c r="AL3925" s="76" t="n">
        <v>0</v>
      </c>
      <c r="AM3925" s="76" t="n">
        <v>0</v>
      </c>
    </row>
    <row r="3926" customFormat="false" ht="15" hidden="false" customHeight="false" outlineLevel="0" collapsed="false">
      <c r="A3926" s="76" t="n">
        <v>615268</v>
      </c>
      <c r="B3926" s="76" t="s">
        <v>16503</v>
      </c>
      <c r="C3926" s="76" t="s">
        <v>404</v>
      </c>
      <c r="D3926" s="76" t="n">
        <v>7213698</v>
      </c>
      <c r="E3926" s="76" t="s">
        <v>132</v>
      </c>
      <c r="H3926" s="78" t="n">
        <v>27127</v>
      </c>
      <c r="I3926" s="76" t="s">
        <v>208</v>
      </c>
      <c r="J3926" s="76" t="s">
        <v>209</v>
      </c>
      <c r="K3926" s="76" t="s">
        <v>41</v>
      </c>
      <c r="M3926" s="76" t="s">
        <v>124</v>
      </c>
      <c r="N3926" s="79" t="s">
        <v>480</v>
      </c>
      <c r="O3926" s="76" t="s">
        <v>481</v>
      </c>
      <c r="P3926" s="78" t="n">
        <v>45553</v>
      </c>
      <c r="Q3926" s="76" t="s">
        <v>114</v>
      </c>
      <c r="R3926" s="78" t="n">
        <v>39401</v>
      </c>
      <c r="S3926" s="78" t="n">
        <v>45556</v>
      </c>
      <c r="T3926" s="76" t="s">
        <v>201</v>
      </c>
      <c r="U3926" s="76" t="n">
        <v>500</v>
      </c>
      <c r="X3926" s="76" t="n">
        <v>5</v>
      </c>
      <c r="Y3926" s="76" t="s">
        <v>116</v>
      </c>
      <c r="AC3926" s="76" t="s">
        <v>117</v>
      </c>
      <c r="AD3926" s="76" t="s">
        <v>3959</v>
      </c>
      <c r="AE3926" s="76" t="n">
        <v>37250</v>
      </c>
      <c r="AF3926" s="76" t="s">
        <v>16504</v>
      </c>
      <c r="AJ3926" s="79" t="s">
        <v>16505</v>
      </c>
      <c r="AK3926" s="76" t="s">
        <v>16506</v>
      </c>
      <c r="AL3926" s="76" t="n">
        <v>0</v>
      </c>
      <c r="AM3926" s="76" t="n">
        <v>0</v>
      </c>
    </row>
    <row r="3927" customFormat="false" ht="15" hidden="false" customHeight="false" outlineLevel="0" collapsed="false">
      <c r="A3927" s="76" t="n">
        <v>1355404</v>
      </c>
      <c r="B3927" s="76" t="s">
        <v>16503</v>
      </c>
      <c r="C3927" s="76" t="s">
        <v>14685</v>
      </c>
      <c r="D3927" s="76" t="n">
        <v>3733057</v>
      </c>
      <c r="E3927" s="76" t="s">
        <v>132</v>
      </c>
      <c r="F3927" s="76" t="s">
        <v>132</v>
      </c>
      <c r="H3927" s="78" t="n">
        <v>29444</v>
      </c>
      <c r="I3927" s="76" t="s">
        <v>179</v>
      </c>
      <c r="J3927" s="76" t="s">
        <v>180</v>
      </c>
      <c r="K3927" s="76" t="s">
        <v>41</v>
      </c>
      <c r="M3927" s="76" t="s">
        <v>124</v>
      </c>
      <c r="N3927" s="79" t="s">
        <v>456</v>
      </c>
      <c r="O3927" s="76" t="s">
        <v>457</v>
      </c>
      <c r="P3927" s="78" t="n">
        <v>45543</v>
      </c>
      <c r="Q3927" s="76" t="s">
        <v>114</v>
      </c>
      <c r="R3927" s="78" t="n">
        <v>44470</v>
      </c>
      <c r="S3927" s="78" t="n">
        <v>44460</v>
      </c>
      <c r="T3927" s="76" t="s">
        <v>183</v>
      </c>
      <c r="U3927" s="76" t="n">
        <v>859</v>
      </c>
      <c r="X3927" s="76" t="n">
        <v>8</v>
      </c>
      <c r="Y3927" s="76" t="s">
        <v>116</v>
      </c>
      <c r="AB3927" s="78" t="n">
        <v>45168</v>
      </c>
      <c r="AC3927" s="76" t="s">
        <v>117</v>
      </c>
      <c r="AD3927" s="76" t="s">
        <v>1583</v>
      </c>
      <c r="AE3927" s="76" t="n">
        <v>37270</v>
      </c>
      <c r="AF3927" s="76" t="s">
        <v>16507</v>
      </c>
      <c r="AJ3927" s="79" t="s">
        <v>16508</v>
      </c>
      <c r="AK3927" s="76" t="s">
        <v>16509</v>
      </c>
      <c r="AL3927" s="76" t="n">
        <v>0</v>
      </c>
      <c r="AM3927" s="76" t="n">
        <v>0</v>
      </c>
    </row>
    <row r="3928" customFormat="false" ht="15" hidden="false" customHeight="false" outlineLevel="0" collapsed="false">
      <c r="A3928" s="76" t="n">
        <v>1617770</v>
      </c>
      <c r="B3928" s="76" t="s">
        <v>16503</v>
      </c>
      <c r="C3928" s="76" t="s">
        <v>16510</v>
      </c>
      <c r="D3928" s="76" t="n">
        <v>3737410</v>
      </c>
      <c r="E3928" s="76" t="s">
        <v>132</v>
      </c>
      <c r="H3928" s="78" t="n">
        <v>41488</v>
      </c>
      <c r="I3928" s="76" t="s">
        <v>110</v>
      </c>
      <c r="J3928" s="76" t="n">
        <v>-12</v>
      </c>
      <c r="K3928" s="76" t="s">
        <v>41</v>
      </c>
      <c r="M3928" s="76" t="s">
        <v>124</v>
      </c>
      <c r="N3928" s="79" t="s">
        <v>480</v>
      </c>
      <c r="O3928" s="76" t="s">
        <v>481</v>
      </c>
      <c r="P3928" s="78" t="n">
        <v>45553</v>
      </c>
      <c r="Q3928" s="76" t="s">
        <v>114</v>
      </c>
      <c r="R3928" s="78" t="n">
        <v>45553</v>
      </c>
      <c r="T3928" s="76" t="s">
        <v>115</v>
      </c>
      <c r="U3928" s="76" t="n">
        <v>500</v>
      </c>
      <c r="X3928" s="76" t="n">
        <v>5</v>
      </c>
      <c r="Y3928" s="76" t="s">
        <v>116</v>
      </c>
      <c r="AC3928" s="76" t="s">
        <v>117</v>
      </c>
      <c r="AD3928" s="76" t="s">
        <v>3959</v>
      </c>
      <c r="AE3928" s="76" t="n">
        <v>37250</v>
      </c>
      <c r="AF3928" s="76" t="s">
        <v>16504</v>
      </c>
      <c r="AI3928" s="79" t="s">
        <v>16511</v>
      </c>
      <c r="AK3928" s="76" t="s">
        <v>16506</v>
      </c>
      <c r="AL3928" s="76" t="n">
        <v>0</v>
      </c>
      <c r="AM3928" s="76" t="n">
        <v>0</v>
      </c>
    </row>
    <row r="3929" customFormat="false" ht="15" hidden="false" customHeight="false" outlineLevel="0" collapsed="false">
      <c r="A3929" s="76" t="n">
        <v>1616671</v>
      </c>
      <c r="B3929" s="76" t="s">
        <v>16512</v>
      </c>
      <c r="C3929" s="76" t="s">
        <v>1930</v>
      </c>
      <c r="D3929" s="76" t="n">
        <v>4540504</v>
      </c>
      <c r="E3929" s="76" t="s">
        <v>109</v>
      </c>
      <c r="H3929" s="78" t="n">
        <v>40811</v>
      </c>
      <c r="I3929" s="76" t="s">
        <v>144</v>
      </c>
      <c r="J3929" s="76" t="n">
        <v>-14</v>
      </c>
      <c r="K3929" s="76" t="s">
        <v>41</v>
      </c>
      <c r="M3929" s="76" t="s">
        <v>134</v>
      </c>
      <c r="N3929" s="79" t="s">
        <v>1045</v>
      </c>
      <c r="O3929" s="76" t="s">
        <v>1046</v>
      </c>
      <c r="P3929" s="78" t="n">
        <v>45553</v>
      </c>
      <c r="Q3929" s="76" t="s">
        <v>114</v>
      </c>
      <c r="R3929" s="78" t="n">
        <v>45553</v>
      </c>
      <c r="T3929" s="76" t="s">
        <v>115</v>
      </c>
      <c r="U3929" s="76" t="n">
        <v>500</v>
      </c>
      <c r="X3929" s="76" t="n">
        <v>5</v>
      </c>
      <c r="Y3929" s="76" t="s">
        <v>116</v>
      </c>
      <c r="AC3929" s="76" t="s">
        <v>117</v>
      </c>
      <c r="AD3929" s="76" t="s">
        <v>574</v>
      </c>
      <c r="AE3929" s="76" t="n">
        <v>45190</v>
      </c>
      <c r="AF3929" s="76" t="s">
        <v>16513</v>
      </c>
      <c r="AI3929" s="79" t="s">
        <v>16514</v>
      </c>
      <c r="AJ3929" s="79" t="s">
        <v>16515</v>
      </c>
      <c r="AK3929" s="76" t="s">
        <v>16516</v>
      </c>
      <c r="AL3929" s="76" t="n">
        <v>0</v>
      </c>
      <c r="AM3929" s="76" t="n">
        <v>0</v>
      </c>
    </row>
    <row r="3930" customFormat="false" ht="15" hidden="false" customHeight="false" outlineLevel="0" collapsed="false">
      <c r="A3930" s="76" t="n">
        <v>1568398</v>
      </c>
      <c r="B3930" s="76" t="s">
        <v>16517</v>
      </c>
      <c r="C3930" s="76" t="s">
        <v>963</v>
      </c>
      <c r="D3930" s="76" t="n">
        <v>3736873</v>
      </c>
      <c r="E3930" s="76" t="s">
        <v>109</v>
      </c>
      <c r="F3930" s="76" t="s">
        <v>109</v>
      </c>
      <c r="H3930" s="78" t="n">
        <v>41060</v>
      </c>
      <c r="I3930" s="76" t="s">
        <v>370</v>
      </c>
      <c r="J3930" s="76" t="n">
        <v>-13</v>
      </c>
      <c r="K3930" s="76" t="s">
        <v>41</v>
      </c>
      <c r="M3930" s="76" t="s">
        <v>124</v>
      </c>
      <c r="N3930" s="79" t="s">
        <v>841</v>
      </c>
      <c r="O3930" s="76" t="s">
        <v>842</v>
      </c>
      <c r="P3930" s="78" t="n">
        <v>45548</v>
      </c>
      <c r="Q3930" s="76" t="s">
        <v>114</v>
      </c>
      <c r="R3930" s="78" t="n">
        <v>45365</v>
      </c>
      <c r="T3930" s="76" t="s">
        <v>115</v>
      </c>
      <c r="U3930" s="76" t="n">
        <v>500</v>
      </c>
      <c r="X3930" s="76" t="n">
        <v>5</v>
      </c>
      <c r="Y3930" s="76" t="s">
        <v>116</v>
      </c>
      <c r="AC3930" s="76" t="s">
        <v>117</v>
      </c>
      <c r="AD3930" s="76" t="s">
        <v>843</v>
      </c>
      <c r="AE3930" s="76" t="n">
        <v>37320</v>
      </c>
      <c r="AF3930" s="76" t="s">
        <v>16518</v>
      </c>
      <c r="AK3930" s="76" t="s">
        <v>16519</v>
      </c>
      <c r="AL3930" s="76" t="n">
        <v>1</v>
      </c>
      <c r="AM3930" s="76" t="n">
        <v>0</v>
      </c>
    </row>
    <row r="3931" customFormat="false" ht="15" hidden="false" customHeight="false" outlineLevel="0" collapsed="false">
      <c r="A3931" s="76" t="n">
        <v>1478780</v>
      </c>
      <c r="B3931" s="76" t="s">
        <v>16520</v>
      </c>
      <c r="C3931" s="76" t="s">
        <v>863</v>
      </c>
      <c r="D3931" s="76" t="n">
        <v>1811093</v>
      </c>
      <c r="E3931" s="76" t="s">
        <v>109</v>
      </c>
      <c r="F3931" s="76" t="s">
        <v>109</v>
      </c>
      <c r="H3931" s="78" t="n">
        <v>33288</v>
      </c>
      <c r="I3931" s="76" t="s">
        <v>23</v>
      </c>
      <c r="J3931" s="76" t="n">
        <v>-40</v>
      </c>
      <c r="K3931" s="76" t="s">
        <v>41</v>
      </c>
      <c r="M3931" s="76" t="s">
        <v>111</v>
      </c>
      <c r="N3931" s="79" t="s">
        <v>210</v>
      </c>
      <c r="O3931" s="76" t="s">
        <v>211</v>
      </c>
      <c r="P3931" s="78" t="n">
        <v>45643</v>
      </c>
      <c r="Q3931" s="76" t="s">
        <v>114</v>
      </c>
      <c r="R3931" s="78" t="n">
        <v>45005</v>
      </c>
      <c r="T3931" s="76" t="s">
        <v>325</v>
      </c>
      <c r="U3931" s="76" t="n">
        <v>500</v>
      </c>
      <c r="X3931" s="76" t="n">
        <v>5</v>
      </c>
      <c r="Y3931" s="76" t="s">
        <v>116</v>
      </c>
      <c r="AC3931" s="76" t="s">
        <v>117</v>
      </c>
      <c r="AD3931" s="76" t="s">
        <v>16521</v>
      </c>
      <c r="AE3931" s="76" t="n">
        <v>18700</v>
      </c>
      <c r="AF3931" s="76" t="s">
        <v>16522</v>
      </c>
      <c r="AK3931" s="76" t="s">
        <v>8926</v>
      </c>
      <c r="AL3931" s="76" t="n">
        <v>0</v>
      </c>
      <c r="AM3931" s="76" t="n">
        <v>0</v>
      </c>
    </row>
    <row r="3932" customFormat="false" ht="15" hidden="false" customHeight="false" outlineLevel="0" collapsed="false">
      <c r="A3932" s="76" t="n">
        <v>1667108</v>
      </c>
      <c r="B3932" s="76" t="s">
        <v>16523</v>
      </c>
      <c r="C3932" s="76" t="s">
        <v>1899</v>
      </c>
      <c r="D3932" s="76" t="n">
        <v>3738217</v>
      </c>
      <c r="E3932" s="76" t="s">
        <v>109</v>
      </c>
      <c r="H3932" s="78" t="n">
        <v>30437</v>
      </c>
      <c r="I3932" s="76" t="s">
        <v>179</v>
      </c>
      <c r="J3932" s="76" t="s">
        <v>180</v>
      </c>
      <c r="K3932" s="76" t="s">
        <v>41</v>
      </c>
      <c r="M3932" s="76" t="s">
        <v>124</v>
      </c>
      <c r="N3932" s="79" t="s">
        <v>456</v>
      </c>
      <c r="O3932" s="76" t="s">
        <v>457</v>
      </c>
      <c r="P3932" s="78" t="n">
        <v>45636</v>
      </c>
      <c r="Q3932" s="76" t="s">
        <v>114</v>
      </c>
      <c r="R3932" s="78" t="n">
        <v>45636</v>
      </c>
      <c r="S3932" s="78" t="n">
        <v>45628</v>
      </c>
      <c r="T3932" s="76" t="s">
        <v>201</v>
      </c>
      <c r="U3932" s="76" t="n">
        <v>500</v>
      </c>
      <c r="X3932" s="76" t="n">
        <v>5</v>
      </c>
      <c r="Y3932" s="76" t="s">
        <v>116</v>
      </c>
      <c r="AC3932" s="76" t="s">
        <v>117</v>
      </c>
      <c r="AD3932" s="76" t="s">
        <v>16524</v>
      </c>
      <c r="AE3932" s="76" t="n">
        <v>37100</v>
      </c>
      <c r="AF3932" s="76" t="s">
        <v>16525</v>
      </c>
      <c r="AG3932" s="76" t="s">
        <v>16526</v>
      </c>
      <c r="AJ3932" s="79" t="s">
        <v>16527</v>
      </c>
      <c r="AK3932" s="76" t="s">
        <v>16528</v>
      </c>
      <c r="AL3932" s="76" t="n">
        <v>0</v>
      </c>
      <c r="AM3932" s="76" t="n">
        <v>0</v>
      </c>
    </row>
    <row r="3933" customFormat="false" ht="15" hidden="false" customHeight="false" outlineLevel="0" collapsed="false">
      <c r="A3933" s="76" t="n">
        <v>1653496</v>
      </c>
      <c r="B3933" s="76" t="s">
        <v>16529</v>
      </c>
      <c r="C3933" s="76" t="s">
        <v>16530</v>
      </c>
      <c r="D3933" s="76" t="n">
        <v>3738070</v>
      </c>
      <c r="E3933" s="76" t="s">
        <v>109</v>
      </c>
      <c r="H3933" s="78" t="n">
        <v>41948</v>
      </c>
      <c r="I3933" s="76" t="s">
        <v>190</v>
      </c>
      <c r="J3933" s="76" t="n">
        <v>-11</v>
      </c>
      <c r="K3933" s="76" t="s">
        <v>41</v>
      </c>
      <c r="M3933" s="76" t="s">
        <v>124</v>
      </c>
      <c r="N3933" s="79" t="s">
        <v>4051</v>
      </c>
      <c r="O3933" s="76" t="s">
        <v>4052</v>
      </c>
      <c r="P3933" s="78" t="n">
        <v>45593</v>
      </c>
      <c r="Q3933" s="76" t="s">
        <v>114</v>
      </c>
      <c r="R3933" s="78" t="n">
        <v>45593</v>
      </c>
      <c r="T3933" s="76" t="s">
        <v>115</v>
      </c>
      <c r="U3933" s="76" t="n">
        <v>500</v>
      </c>
      <c r="X3933" s="76" t="n">
        <v>5</v>
      </c>
      <c r="Y3933" s="76" t="s">
        <v>116</v>
      </c>
      <c r="AC3933" s="76" t="s">
        <v>117</v>
      </c>
      <c r="AD3933" s="76" t="s">
        <v>4223</v>
      </c>
      <c r="AE3933" s="76" t="n">
        <v>37270</v>
      </c>
      <c r="AF3933" s="76" t="s">
        <v>16531</v>
      </c>
      <c r="AK3933" s="76" t="s">
        <v>16532</v>
      </c>
      <c r="AL3933" s="76" t="n">
        <v>1</v>
      </c>
      <c r="AM3933" s="76" t="n">
        <v>0</v>
      </c>
    </row>
    <row r="3934" customFormat="false" ht="15" hidden="false" customHeight="false" outlineLevel="0" collapsed="false">
      <c r="A3934" s="76" t="n">
        <v>1506684</v>
      </c>
      <c r="B3934" s="76" t="s">
        <v>16533</v>
      </c>
      <c r="C3934" s="76" t="s">
        <v>16534</v>
      </c>
      <c r="D3934" s="76" t="n">
        <v>3735917</v>
      </c>
      <c r="E3934" s="76" t="s">
        <v>109</v>
      </c>
      <c r="F3934" s="76" t="s">
        <v>109</v>
      </c>
      <c r="H3934" s="78" t="n">
        <v>41509</v>
      </c>
      <c r="I3934" s="76" t="s">
        <v>110</v>
      </c>
      <c r="J3934" s="76" t="n">
        <v>-12</v>
      </c>
      <c r="K3934" s="76" t="s">
        <v>41</v>
      </c>
      <c r="M3934" s="76" t="s">
        <v>124</v>
      </c>
      <c r="N3934" s="79" t="s">
        <v>1338</v>
      </c>
      <c r="O3934" s="76" t="s">
        <v>1339</v>
      </c>
      <c r="P3934" s="78" t="n">
        <v>45535</v>
      </c>
      <c r="Q3934" s="76" t="s">
        <v>114</v>
      </c>
      <c r="R3934" s="78" t="n">
        <v>45171</v>
      </c>
      <c r="T3934" s="76" t="s">
        <v>115</v>
      </c>
      <c r="U3934" s="76" t="n">
        <v>500</v>
      </c>
      <c r="X3934" s="76" t="n">
        <v>5</v>
      </c>
      <c r="Y3934" s="76" t="s">
        <v>116</v>
      </c>
      <c r="AC3934" s="76" t="s">
        <v>117</v>
      </c>
      <c r="AD3934" s="76" t="s">
        <v>16535</v>
      </c>
      <c r="AE3934" s="76" t="n">
        <v>37130</v>
      </c>
      <c r="AF3934" s="76" t="s">
        <v>16536</v>
      </c>
      <c r="AJ3934" s="76" t="s">
        <v>16537</v>
      </c>
      <c r="AK3934" s="76" t="s">
        <v>16538</v>
      </c>
      <c r="AL3934" s="76" t="n">
        <v>0</v>
      </c>
      <c r="AM3934" s="76" t="n">
        <v>0</v>
      </c>
    </row>
    <row r="3935" customFormat="false" ht="15" hidden="false" customHeight="false" outlineLevel="0" collapsed="false">
      <c r="A3935" s="76" t="n">
        <v>1622824</v>
      </c>
      <c r="B3935" s="76" t="s">
        <v>16539</v>
      </c>
      <c r="C3935" s="76" t="s">
        <v>1345</v>
      </c>
      <c r="D3935" s="76" t="n">
        <v>4540592</v>
      </c>
      <c r="E3935" s="76" t="s">
        <v>109</v>
      </c>
      <c r="H3935" s="78" t="n">
        <v>30638</v>
      </c>
      <c r="I3935" s="76" t="s">
        <v>179</v>
      </c>
      <c r="J3935" s="76" t="s">
        <v>180</v>
      </c>
      <c r="K3935" s="76" t="s">
        <v>41</v>
      </c>
      <c r="M3935" s="76" t="s">
        <v>134</v>
      </c>
      <c r="N3935" s="79" t="s">
        <v>145</v>
      </c>
      <c r="O3935" s="76" t="s">
        <v>146</v>
      </c>
      <c r="P3935" s="78" t="n">
        <v>45557</v>
      </c>
      <c r="Q3935" s="76" t="s">
        <v>114</v>
      </c>
      <c r="R3935" s="78" t="n">
        <v>45557</v>
      </c>
      <c r="S3935" s="78" t="n">
        <v>45553</v>
      </c>
      <c r="T3935" s="76" t="s">
        <v>201</v>
      </c>
      <c r="U3935" s="76" t="n">
        <v>500</v>
      </c>
      <c r="X3935" s="76" t="n">
        <v>5</v>
      </c>
      <c r="Y3935" s="76" t="s">
        <v>116</v>
      </c>
      <c r="AC3935" s="76" t="s">
        <v>117</v>
      </c>
      <c r="AD3935" s="76" t="s">
        <v>16540</v>
      </c>
      <c r="AE3935" s="76" t="n">
        <v>28140</v>
      </c>
      <c r="AF3935" s="76" t="s">
        <v>16541</v>
      </c>
      <c r="AJ3935" s="79" t="s">
        <v>16542</v>
      </c>
      <c r="AK3935" s="76" t="s">
        <v>16543</v>
      </c>
      <c r="AL3935" s="76" t="n">
        <v>0</v>
      </c>
      <c r="AM3935" s="76" t="n">
        <v>0</v>
      </c>
    </row>
    <row r="3936" customFormat="false" ht="15" hidden="false" customHeight="false" outlineLevel="0" collapsed="false">
      <c r="A3936" s="76" t="n">
        <v>1577280</v>
      </c>
      <c r="B3936" s="76" t="s">
        <v>16544</v>
      </c>
      <c r="C3936" s="76" t="s">
        <v>263</v>
      </c>
      <c r="D3936" s="76" t="n">
        <v>4539663</v>
      </c>
      <c r="E3936" s="76" t="s">
        <v>109</v>
      </c>
      <c r="F3936" s="76" t="s">
        <v>109</v>
      </c>
      <c r="H3936" s="78" t="n">
        <v>41913</v>
      </c>
      <c r="I3936" s="76" t="s">
        <v>190</v>
      </c>
      <c r="J3936" s="76" t="n">
        <v>-11</v>
      </c>
      <c r="K3936" s="76" t="s">
        <v>41</v>
      </c>
      <c r="M3936" s="76" t="s">
        <v>134</v>
      </c>
      <c r="N3936" s="79" t="s">
        <v>145</v>
      </c>
      <c r="O3936" s="76" t="s">
        <v>146</v>
      </c>
      <c r="P3936" s="78" t="n">
        <v>45556</v>
      </c>
      <c r="Q3936" s="76" t="s">
        <v>114</v>
      </c>
      <c r="R3936" s="78" t="n">
        <v>45408</v>
      </c>
      <c r="T3936" s="76" t="s">
        <v>115</v>
      </c>
      <c r="U3936" s="76" t="n">
        <v>500</v>
      </c>
      <c r="X3936" s="76" t="n">
        <v>5</v>
      </c>
      <c r="Y3936" s="76" t="s">
        <v>116</v>
      </c>
      <c r="AC3936" s="76" t="s">
        <v>117</v>
      </c>
      <c r="AD3936" s="76" t="s">
        <v>16545</v>
      </c>
      <c r="AE3936" s="76" t="n">
        <v>28140</v>
      </c>
      <c r="AF3936" s="76" t="s">
        <v>16546</v>
      </c>
      <c r="AJ3936" s="79" t="s">
        <v>16542</v>
      </c>
      <c r="AK3936" s="76" t="s">
        <v>16547</v>
      </c>
      <c r="AL3936" s="76" t="n">
        <v>0</v>
      </c>
      <c r="AM3936" s="76" t="n">
        <v>0</v>
      </c>
    </row>
    <row r="3937" customFormat="false" ht="15" hidden="false" customHeight="false" outlineLevel="0" collapsed="false">
      <c r="A3937" s="76" t="n">
        <v>1507675</v>
      </c>
      <c r="B3937" s="76" t="s">
        <v>16548</v>
      </c>
      <c r="C3937" s="76" t="s">
        <v>238</v>
      </c>
      <c r="D3937" s="76" t="n">
        <v>4537988</v>
      </c>
      <c r="E3937" s="76" t="s">
        <v>109</v>
      </c>
      <c r="F3937" s="76" t="s">
        <v>109</v>
      </c>
      <c r="H3937" s="78" t="n">
        <v>40899</v>
      </c>
      <c r="I3937" s="76" t="s">
        <v>144</v>
      </c>
      <c r="J3937" s="76" t="n">
        <v>-14</v>
      </c>
      <c r="K3937" s="76" t="s">
        <v>41</v>
      </c>
      <c r="M3937" s="76" t="s">
        <v>134</v>
      </c>
      <c r="N3937" s="79" t="s">
        <v>145</v>
      </c>
      <c r="O3937" s="76" t="s">
        <v>146</v>
      </c>
      <c r="P3937" s="78" t="n">
        <v>45556</v>
      </c>
      <c r="Q3937" s="76" t="s">
        <v>114</v>
      </c>
      <c r="R3937" s="78" t="n">
        <v>45175</v>
      </c>
      <c r="T3937" s="76" t="s">
        <v>115</v>
      </c>
      <c r="U3937" s="76" t="n">
        <v>500</v>
      </c>
      <c r="X3937" s="76" t="n">
        <v>5</v>
      </c>
      <c r="Y3937" s="76" t="s">
        <v>116</v>
      </c>
      <c r="AC3937" s="76" t="s">
        <v>117</v>
      </c>
      <c r="AD3937" s="76" t="s">
        <v>16549</v>
      </c>
      <c r="AE3937" s="76" t="n">
        <v>28140</v>
      </c>
      <c r="AF3937" s="76" t="s">
        <v>16546</v>
      </c>
      <c r="AK3937" s="76" t="s">
        <v>16550</v>
      </c>
      <c r="AL3937" s="76" t="n">
        <v>0</v>
      </c>
      <c r="AM3937" s="76" t="n">
        <v>0</v>
      </c>
    </row>
    <row r="3938" customFormat="false" ht="15" hidden="false" customHeight="false" outlineLevel="0" collapsed="false">
      <c r="A3938" s="76" t="n">
        <v>1662792</v>
      </c>
      <c r="B3938" s="76" t="s">
        <v>16551</v>
      </c>
      <c r="C3938" s="76" t="s">
        <v>16552</v>
      </c>
      <c r="D3938" s="76" t="n">
        <v>4116814</v>
      </c>
      <c r="E3938" s="76" t="s">
        <v>109</v>
      </c>
      <c r="H3938" s="78" t="n">
        <v>42358</v>
      </c>
      <c r="I3938" s="76" t="s">
        <v>231</v>
      </c>
      <c r="J3938" s="76" t="n">
        <v>-10</v>
      </c>
      <c r="K3938" s="76" t="s">
        <v>2</v>
      </c>
      <c r="M3938" s="76" t="s">
        <v>286</v>
      </c>
      <c r="N3938" s="79" t="s">
        <v>385</v>
      </c>
      <c r="O3938" s="76" t="s">
        <v>386</v>
      </c>
      <c r="P3938" s="78" t="n">
        <v>45623</v>
      </c>
      <c r="Q3938" s="76" t="s">
        <v>114</v>
      </c>
      <c r="R3938" s="78" t="n">
        <v>45623</v>
      </c>
      <c r="T3938" s="76" t="s">
        <v>115</v>
      </c>
      <c r="U3938" s="76" t="n">
        <v>500</v>
      </c>
      <c r="X3938" s="76" t="n">
        <v>5</v>
      </c>
      <c r="Y3938" s="76" t="s">
        <v>116</v>
      </c>
      <c r="AC3938" s="76" t="s">
        <v>117</v>
      </c>
      <c r="AD3938" s="76" t="s">
        <v>387</v>
      </c>
      <c r="AE3938" s="76" t="n">
        <v>41000</v>
      </c>
      <c r="AF3938" s="76" t="s">
        <v>16553</v>
      </c>
      <c r="AJ3938" s="79" t="s">
        <v>16554</v>
      </c>
      <c r="AK3938" s="76" t="s">
        <v>16555</v>
      </c>
      <c r="AL3938" s="76" t="n">
        <v>0</v>
      </c>
      <c r="AM3938" s="76" t="n">
        <v>0</v>
      </c>
    </row>
    <row r="3939" customFormat="false" ht="15" hidden="false" customHeight="false" outlineLevel="0" collapsed="false">
      <c r="A3939" s="76" t="n">
        <v>1078546</v>
      </c>
      <c r="B3939" s="76" t="s">
        <v>16556</v>
      </c>
      <c r="C3939" s="76" t="s">
        <v>910</v>
      </c>
      <c r="D3939" s="76" t="n">
        <v>2814220</v>
      </c>
      <c r="E3939" s="76" t="s">
        <v>109</v>
      </c>
      <c r="H3939" s="78" t="n">
        <v>35486</v>
      </c>
      <c r="I3939" s="76" t="s">
        <v>23</v>
      </c>
      <c r="J3939" s="76" t="n">
        <v>-40</v>
      </c>
      <c r="K3939" s="76" t="s">
        <v>41</v>
      </c>
      <c r="M3939" s="76" t="s">
        <v>155</v>
      </c>
      <c r="N3939" s="79" t="s">
        <v>1517</v>
      </c>
      <c r="O3939" s="76" t="s">
        <v>1518</v>
      </c>
      <c r="P3939" s="78" t="n">
        <v>45552</v>
      </c>
      <c r="Q3939" s="76" t="s">
        <v>114</v>
      </c>
      <c r="R3939" s="78" t="n">
        <v>42284</v>
      </c>
      <c r="S3939" s="78" t="n">
        <v>45548</v>
      </c>
      <c r="T3939" s="76" t="s">
        <v>201</v>
      </c>
      <c r="U3939" s="76" t="n">
        <v>500</v>
      </c>
      <c r="X3939" s="76" t="n">
        <v>5</v>
      </c>
      <c r="Y3939" s="76" t="s">
        <v>116</v>
      </c>
      <c r="AC3939" s="76" t="s">
        <v>117</v>
      </c>
      <c r="AD3939" s="76" t="s">
        <v>966</v>
      </c>
      <c r="AE3939" s="76" t="n">
        <v>28300</v>
      </c>
      <c r="AF3939" s="76" t="s">
        <v>16557</v>
      </c>
      <c r="AK3939" s="76" t="s">
        <v>16558</v>
      </c>
      <c r="AL3939" s="76" t="n">
        <v>0</v>
      </c>
      <c r="AM3939" s="76" t="n">
        <v>0</v>
      </c>
    </row>
    <row r="3940" customFormat="false" ht="15" hidden="false" customHeight="false" outlineLevel="0" collapsed="false">
      <c r="A3940" s="76" t="n">
        <v>956678</v>
      </c>
      <c r="B3940" s="76" t="s">
        <v>16559</v>
      </c>
      <c r="C3940" s="76" t="s">
        <v>1838</v>
      </c>
      <c r="D3940" s="76" t="n">
        <v>3725123</v>
      </c>
      <c r="E3940" s="76" t="s">
        <v>132</v>
      </c>
      <c r="F3940" s="76" t="s">
        <v>132</v>
      </c>
      <c r="H3940" s="78" t="n">
        <v>28341</v>
      </c>
      <c r="I3940" s="76" t="s">
        <v>197</v>
      </c>
      <c r="J3940" s="76" t="s">
        <v>198</v>
      </c>
      <c r="K3940" s="76" t="s">
        <v>41</v>
      </c>
      <c r="M3940" s="76" t="s">
        <v>124</v>
      </c>
      <c r="N3940" s="79" t="s">
        <v>2217</v>
      </c>
      <c r="O3940" s="76" t="s">
        <v>2218</v>
      </c>
      <c r="P3940" s="78" t="n">
        <v>45610</v>
      </c>
      <c r="Q3940" s="76" t="s">
        <v>114</v>
      </c>
      <c r="R3940" s="78" t="n">
        <v>41536</v>
      </c>
      <c r="S3940" s="78" t="n">
        <v>45197</v>
      </c>
      <c r="T3940" s="76" t="s">
        <v>183</v>
      </c>
      <c r="U3940" s="76" t="n">
        <v>746</v>
      </c>
      <c r="X3940" s="76" t="n">
        <v>7</v>
      </c>
      <c r="Y3940" s="76" t="s">
        <v>116</v>
      </c>
      <c r="AC3940" s="76" t="s">
        <v>117</v>
      </c>
      <c r="AD3940" s="76" t="s">
        <v>2717</v>
      </c>
      <c r="AE3940" s="76" t="n">
        <v>37270</v>
      </c>
      <c r="AF3940" s="76" t="s">
        <v>16560</v>
      </c>
      <c r="AJ3940" s="79" t="s">
        <v>16561</v>
      </c>
      <c r="AK3940" s="76" t="s">
        <v>16562</v>
      </c>
      <c r="AL3940" s="76" t="n">
        <v>0</v>
      </c>
      <c r="AM3940" s="76" t="n">
        <v>0</v>
      </c>
    </row>
    <row r="3941" customFormat="false" ht="15" hidden="false" customHeight="false" outlineLevel="0" collapsed="false">
      <c r="A3941" s="76" t="n">
        <v>1552363</v>
      </c>
      <c r="B3941" s="76" t="s">
        <v>16556</v>
      </c>
      <c r="C3941" s="76" t="s">
        <v>16563</v>
      </c>
      <c r="D3941" s="76" t="n">
        <v>3736687</v>
      </c>
      <c r="E3941" s="76" t="s">
        <v>109</v>
      </c>
      <c r="F3941" s="76" t="s">
        <v>109</v>
      </c>
      <c r="H3941" s="78" t="n">
        <v>42536</v>
      </c>
      <c r="I3941" s="76" t="s">
        <v>109</v>
      </c>
      <c r="J3941" s="76" t="n">
        <v>-9</v>
      </c>
      <c r="K3941" s="76" t="s">
        <v>41</v>
      </c>
      <c r="M3941" s="76" t="s">
        <v>124</v>
      </c>
      <c r="N3941" s="79" t="s">
        <v>2113</v>
      </c>
      <c r="O3941" s="76" t="s">
        <v>2114</v>
      </c>
      <c r="P3941" s="78" t="n">
        <v>45585</v>
      </c>
      <c r="Q3941" s="76" t="s">
        <v>114</v>
      </c>
      <c r="R3941" s="78" t="n">
        <v>45263</v>
      </c>
      <c r="T3941" s="76" t="s">
        <v>115</v>
      </c>
      <c r="U3941" s="76" t="n">
        <v>500</v>
      </c>
      <c r="X3941" s="76" t="n">
        <v>5</v>
      </c>
      <c r="Y3941" s="76" t="s">
        <v>116</v>
      </c>
      <c r="AC3941" s="76" t="s">
        <v>117</v>
      </c>
      <c r="AD3941" s="76" t="s">
        <v>16564</v>
      </c>
      <c r="AE3941" s="76" t="n">
        <v>37460</v>
      </c>
      <c r="AF3941" s="76" t="s">
        <v>16565</v>
      </c>
      <c r="AJ3941" s="79" t="s">
        <v>16566</v>
      </c>
      <c r="AK3941" s="76" t="s">
        <v>16567</v>
      </c>
      <c r="AL3941" s="76" t="n">
        <v>1</v>
      </c>
      <c r="AM3941" s="76" t="n">
        <v>1</v>
      </c>
    </row>
    <row r="3942" customFormat="false" ht="15" hidden="false" customHeight="false" outlineLevel="0" collapsed="false">
      <c r="A3942" s="76" t="n">
        <v>1255885</v>
      </c>
      <c r="B3942" s="76" t="s">
        <v>16556</v>
      </c>
      <c r="C3942" s="76" t="s">
        <v>16568</v>
      </c>
      <c r="D3942" s="76" t="n">
        <v>3730931</v>
      </c>
      <c r="E3942" s="76" t="s">
        <v>109</v>
      </c>
      <c r="F3942" s="76" t="s">
        <v>109</v>
      </c>
      <c r="H3942" s="78" t="n">
        <v>21001</v>
      </c>
      <c r="I3942" s="76" t="s">
        <v>305</v>
      </c>
      <c r="J3942" s="76" t="s">
        <v>306</v>
      </c>
      <c r="K3942" s="76" t="s">
        <v>41</v>
      </c>
      <c r="M3942" s="76" t="s">
        <v>124</v>
      </c>
      <c r="N3942" s="79" t="s">
        <v>1150</v>
      </c>
      <c r="O3942" s="76" t="s">
        <v>1151</v>
      </c>
      <c r="P3942" s="78" t="n">
        <v>45566</v>
      </c>
      <c r="Q3942" s="76" t="s">
        <v>114</v>
      </c>
      <c r="R3942" s="78" t="n">
        <v>43522</v>
      </c>
      <c r="T3942" s="76" t="s">
        <v>325</v>
      </c>
      <c r="U3942" s="76" t="n">
        <v>500</v>
      </c>
      <c r="X3942" s="76" t="n">
        <v>5</v>
      </c>
      <c r="Y3942" s="76" t="s">
        <v>116</v>
      </c>
      <c r="AC3942" s="76" t="s">
        <v>117</v>
      </c>
      <c r="AD3942" s="76" t="s">
        <v>3956</v>
      </c>
      <c r="AE3942" s="76" t="n">
        <v>37140</v>
      </c>
      <c r="AF3942" s="76" t="s">
        <v>16569</v>
      </c>
      <c r="AK3942" s="76" t="s">
        <v>16570</v>
      </c>
      <c r="AL3942" s="76" t="n">
        <v>0</v>
      </c>
      <c r="AM3942" s="76" t="n">
        <v>0</v>
      </c>
    </row>
    <row r="3943" customFormat="false" ht="15" hidden="false" customHeight="false" outlineLevel="0" collapsed="false">
      <c r="A3943" s="76" t="n">
        <v>1352316</v>
      </c>
      <c r="B3943" s="76" t="s">
        <v>16556</v>
      </c>
      <c r="C3943" s="76" t="s">
        <v>2094</v>
      </c>
      <c r="D3943" s="76" t="n">
        <v>3733009</v>
      </c>
      <c r="E3943" s="76" t="s">
        <v>109</v>
      </c>
      <c r="F3943" s="76" t="s">
        <v>109</v>
      </c>
      <c r="H3943" s="78" t="n">
        <v>27795</v>
      </c>
      <c r="I3943" s="76" t="s">
        <v>197</v>
      </c>
      <c r="J3943" s="76" t="s">
        <v>198</v>
      </c>
      <c r="K3943" s="76" t="s">
        <v>2</v>
      </c>
      <c r="M3943" s="76" t="s">
        <v>124</v>
      </c>
      <c r="N3943" s="79" t="s">
        <v>398</v>
      </c>
      <c r="O3943" s="76" t="s">
        <v>399</v>
      </c>
      <c r="P3943" s="78" t="n">
        <v>45546</v>
      </c>
      <c r="Q3943" s="76" t="s">
        <v>114</v>
      </c>
      <c r="R3943" s="78" t="n">
        <v>44467</v>
      </c>
      <c r="T3943" s="76" t="s">
        <v>325</v>
      </c>
      <c r="U3943" s="76" t="n">
        <v>500</v>
      </c>
      <c r="X3943" s="76" t="n">
        <v>5</v>
      </c>
      <c r="Y3943" s="76" t="s">
        <v>116</v>
      </c>
      <c r="AC3943" s="76" t="s">
        <v>117</v>
      </c>
      <c r="AD3943" s="76" t="s">
        <v>16571</v>
      </c>
      <c r="AE3943" s="76" t="n">
        <v>37170</v>
      </c>
      <c r="AF3943" s="76" t="s">
        <v>16572</v>
      </c>
      <c r="AJ3943" s="79" t="s">
        <v>16573</v>
      </c>
      <c r="AK3943" s="76" t="s">
        <v>16574</v>
      </c>
      <c r="AL3943" s="76" t="n">
        <v>0</v>
      </c>
      <c r="AM3943" s="76" t="n">
        <v>0</v>
      </c>
    </row>
    <row r="3944" customFormat="false" ht="15" hidden="false" customHeight="false" outlineLevel="0" collapsed="false">
      <c r="A3944" s="76" t="n">
        <v>1540793</v>
      </c>
      <c r="B3944" s="76" t="s">
        <v>16556</v>
      </c>
      <c r="C3944" s="76" t="s">
        <v>1377</v>
      </c>
      <c r="D3944" s="76" t="n">
        <v>3736507</v>
      </c>
      <c r="E3944" s="76" t="s">
        <v>109</v>
      </c>
      <c r="F3944" s="76" t="s">
        <v>109</v>
      </c>
      <c r="H3944" s="78" t="n">
        <v>40993</v>
      </c>
      <c r="I3944" s="76" t="s">
        <v>370</v>
      </c>
      <c r="J3944" s="76" t="n">
        <v>-13</v>
      </c>
      <c r="K3944" s="76" t="s">
        <v>41</v>
      </c>
      <c r="M3944" s="76" t="s">
        <v>124</v>
      </c>
      <c r="N3944" s="79" t="s">
        <v>2113</v>
      </c>
      <c r="O3944" s="76" t="s">
        <v>2114</v>
      </c>
      <c r="P3944" s="78" t="n">
        <v>45585</v>
      </c>
      <c r="Q3944" s="76" t="s">
        <v>114</v>
      </c>
      <c r="R3944" s="78" t="n">
        <v>45221</v>
      </c>
      <c r="T3944" s="76" t="s">
        <v>115</v>
      </c>
      <c r="U3944" s="76" t="n">
        <v>500</v>
      </c>
      <c r="X3944" s="76" t="n">
        <v>5</v>
      </c>
      <c r="Y3944" s="76" t="s">
        <v>116</v>
      </c>
      <c r="AC3944" s="76" t="s">
        <v>117</v>
      </c>
      <c r="AD3944" s="76" t="s">
        <v>16575</v>
      </c>
      <c r="AE3944" s="76" t="n">
        <v>37460</v>
      </c>
      <c r="AF3944" s="76" t="s">
        <v>16576</v>
      </c>
      <c r="AJ3944" s="79" t="s">
        <v>16577</v>
      </c>
      <c r="AK3944" s="76" t="s">
        <v>16567</v>
      </c>
      <c r="AL3944" s="76" t="n">
        <v>0</v>
      </c>
      <c r="AM3944" s="76" t="n">
        <v>0</v>
      </c>
    </row>
    <row r="3945" customFormat="false" ht="15" hidden="false" customHeight="false" outlineLevel="0" collapsed="false">
      <c r="A3945" s="76" t="n">
        <v>1633864</v>
      </c>
      <c r="B3945" s="76" t="s">
        <v>16578</v>
      </c>
      <c r="C3945" s="76" t="s">
        <v>16579</v>
      </c>
      <c r="D3945" s="76" t="n">
        <v>1812058</v>
      </c>
      <c r="E3945" s="76" t="s">
        <v>132</v>
      </c>
      <c r="H3945" s="78" t="n">
        <v>42582</v>
      </c>
      <c r="I3945" s="76" t="s">
        <v>109</v>
      </c>
      <c r="J3945" s="76" t="n">
        <v>-9</v>
      </c>
      <c r="K3945" s="76" t="s">
        <v>41</v>
      </c>
      <c r="M3945" s="76" t="s">
        <v>111</v>
      </c>
      <c r="N3945" s="79" t="s">
        <v>1995</v>
      </c>
      <c r="O3945" s="76" t="s">
        <v>1996</v>
      </c>
      <c r="P3945" s="78" t="n">
        <v>45566</v>
      </c>
      <c r="Q3945" s="76" t="s">
        <v>114</v>
      </c>
      <c r="R3945" s="78" t="n">
        <v>45566</v>
      </c>
      <c r="S3945" s="78" t="n">
        <v>45554</v>
      </c>
      <c r="T3945" s="76" t="s">
        <v>201</v>
      </c>
      <c r="U3945" s="76" t="n">
        <v>500</v>
      </c>
      <c r="X3945" s="76" t="n">
        <v>5</v>
      </c>
      <c r="Y3945" s="76" t="s">
        <v>116</v>
      </c>
      <c r="AC3945" s="76" t="s">
        <v>117</v>
      </c>
      <c r="AD3945" s="76" t="s">
        <v>1997</v>
      </c>
      <c r="AE3945" s="76" t="n">
        <v>18700</v>
      </c>
      <c r="AF3945" s="76" t="s">
        <v>16580</v>
      </c>
      <c r="AJ3945" s="79" t="s">
        <v>16581</v>
      </c>
      <c r="AK3945" s="76" t="s">
        <v>16582</v>
      </c>
      <c r="AL3945" s="76" t="n">
        <v>0</v>
      </c>
      <c r="AM3945" s="76" t="n">
        <v>0</v>
      </c>
    </row>
    <row r="3946" customFormat="false" ht="15" hidden="false" customHeight="false" outlineLevel="0" collapsed="false">
      <c r="A3946" s="76" t="n">
        <v>888729</v>
      </c>
      <c r="B3946" s="76" t="s">
        <v>16556</v>
      </c>
      <c r="C3946" s="76" t="s">
        <v>9353</v>
      </c>
      <c r="D3946" s="76" t="n">
        <v>3723874</v>
      </c>
      <c r="E3946" s="76" t="s">
        <v>475</v>
      </c>
      <c r="F3946" s="76" t="s">
        <v>132</v>
      </c>
      <c r="H3946" s="78" t="n">
        <v>24458</v>
      </c>
      <c r="I3946" s="76" t="s">
        <v>321</v>
      </c>
      <c r="J3946" s="76" t="s">
        <v>322</v>
      </c>
      <c r="K3946" s="76" t="s">
        <v>41</v>
      </c>
      <c r="M3946" s="76" t="s">
        <v>124</v>
      </c>
      <c r="N3946" s="79" t="s">
        <v>496</v>
      </c>
      <c r="O3946" s="76" t="s">
        <v>497</v>
      </c>
      <c r="P3946" s="78" t="n">
        <v>45482</v>
      </c>
      <c r="Q3946" s="76" t="s">
        <v>114</v>
      </c>
      <c r="R3946" s="78" t="n">
        <v>41165</v>
      </c>
      <c r="S3946" s="78" t="n">
        <v>45090</v>
      </c>
      <c r="T3946" s="76" t="s">
        <v>183</v>
      </c>
      <c r="U3946" s="76" t="n">
        <v>1180</v>
      </c>
      <c r="X3946" s="76" t="n">
        <v>11</v>
      </c>
      <c r="Y3946" s="76" t="s">
        <v>116</v>
      </c>
      <c r="AC3946" s="76" t="s">
        <v>117</v>
      </c>
      <c r="AD3946" s="76" t="s">
        <v>1512</v>
      </c>
      <c r="AE3946" s="76" t="n">
        <v>37230</v>
      </c>
      <c r="AF3946" s="76" t="s">
        <v>16583</v>
      </c>
      <c r="AI3946" s="79" t="s">
        <v>16584</v>
      </c>
      <c r="AJ3946" s="79" t="s">
        <v>16584</v>
      </c>
      <c r="AK3946" s="76" t="s">
        <v>16585</v>
      </c>
      <c r="AL3946" s="76" t="n">
        <v>0</v>
      </c>
      <c r="AM3946" s="76" t="n">
        <v>0</v>
      </c>
    </row>
    <row r="3947" customFormat="false" ht="15" hidden="false" customHeight="false" outlineLevel="0" collapsed="false">
      <c r="A3947" s="76" t="n">
        <v>1299164</v>
      </c>
      <c r="B3947" s="76" t="s">
        <v>16586</v>
      </c>
      <c r="C3947" s="76" t="s">
        <v>2815</v>
      </c>
      <c r="D3947" s="76" t="n">
        <v>9539086</v>
      </c>
      <c r="E3947" s="76" t="s">
        <v>132</v>
      </c>
      <c r="H3947" s="78" t="n">
        <v>38719</v>
      </c>
      <c r="I3947" s="76" t="s">
        <v>301</v>
      </c>
      <c r="J3947" s="76" t="n">
        <v>-19</v>
      </c>
      <c r="K3947" s="76" t="s">
        <v>41</v>
      </c>
      <c r="M3947" s="76" t="s">
        <v>155</v>
      </c>
      <c r="N3947" s="79" t="s">
        <v>915</v>
      </c>
      <c r="O3947" s="76" t="s">
        <v>916</v>
      </c>
      <c r="P3947" s="78" t="n">
        <v>45547</v>
      </c>
      <c r="Q3947" s="76" t="s">
        <v>114</v>
      </c>
      <c r="R3947" s="78" t="n">
        <v>43786</v>
      </c>
      <c r="S3947" s="78" t="n">
        <v>45537</v>
      </c>
      <c r="T3947" s="76" t="s">
        <v>201</v>
      </c>
      <c r="U3947" s="76" t="n">
        <v>500</v>
      </c>
      <c r="X3947" s="76" t="n">
        <v>5</v>
      </c>
      <c r="Y3947" s="76" t="s">
        <v>116</v>
      </c>
      <c r="AC3947" s="76" t="s">
        <v>117</v>
      </c>
      <c r="AD3947" s="76" t="s">
        <v>16587</v>
      </c>
      <c r="AE3947" s="76" t="n">
        <v>28120</v>
      </c>
      <c r="AF3947" s="76" t="s">
        <v>16588</v>
      </c>
      <c r="AJ3947" s="79" t="s">
        <v>16589</v>
      </c>
      <c r="AK3947" s="76" t="s">
        <v>16590</v>
      </c>
      <c r="AL3947" s="76" t="n">
        <v>0</v>
      </c>
      <c r="AM3947" s="76" t="n">
        <v>0</v>
      </c>
    </row>
    <row r="3948" customFormat="false" ht="15" hidden="false" customHeight="false" outlineLevel="0" collapsed="false">
      <c r="A3948" s="76" t="n">
        <v>1560117</v>
      </c>
      <c r="B3948" s="76" t="s">
        <v>16556</v>
      </c>
      <c r="C3948" s="76" t="s">
        <v>1506</v>
      </c>
      <c r="D3948" s="76" t="n">
        <v>3736776</v>
      </c>
      <c r="E3948" s="76" t="s">
        <v>109</v>
      </c>
      <c r="F3948" s="76" t="s">
        <v>109</v>
      </c>
      <c r="H3948" s="78" t="n">
        <v>38621</v>
      </c>
      <c r="I3948" s="76" t="s">
        <v>23</v>
      </c>
      <c r="J3948" s="76" t="n">
        <v>-40</v>
      </c>
      <c r="K3948" s="76" t="s">
        <v>41</v>
      </c>
      <c r="M3948" s="76" t="s">
        <v>124</v>
      </c>
      <c r="N3948" s="79" t="s">
        <v>1926</v>
      </c>
      <c r="O3948" s="76" t="s">
        <v>1927</v>
      </c>
      <c r="P3948" s="78" t="n">
        <v>45616</v>
      </c>
      <c r="Q3948" s="76" t="s">
        <v>114</v>
      </c>
      <c r="R3948" s="78" t="n">
        <v>45314</v>
      </c>
      <c r="S3948" s="78" t="n">
        <v>45573</v>
      </c>
      <c r="T3948" s="76" t="s">
        <v>201</v>
      </c>
      <c r="U3948" s="76" t="n">
        <v>500</v>
      </c>
      <c r="X3948" s="76" t="n">
        <v>5</v>
      </c>
      <c r="Y3948" s="76" t="s">
        <v>116</v>
      </c>
      <c r="AC3948" s="76" t="s">
        <v>117</v>
      </c>
      <c r="AD3948" s="76" t="s">
        <v>264</v>
      </c>
      <c r="AE3948" s="76" t="n">
        <v>37300</v>
      </c>
      <c r="AF3948" s="76" t="s">
        <v>16591</v>
      </c>
      <c r="AI3948" s="79" t="s">
        <v>16592</v>
      </c>
      <c r="AK3948" s="76" t="s">
        <v>16593</v>
      </c>
      <c r="AL3948" s="76" t="n">
        <v>0</v>
      </c>
      <c r="AM3948" s="76" t="n">
        <v>0</v>
      </c>
    </row>
    <row r="3949" customFormat="false" ht="15" hidden="false" customHeight="false" outlineLevel="0" collapsed="false">
      <c r="A3949" s="76" t="n">
        <v>1477812</v>
      </c>
      <c r="B3949" s="76" t="s">
        <v>16594</v>
      </c>
      <c r="C3949" s="76" t="s">
        <v>1949</v>
      </c>
      <c r="D3949" s="76" t="n">
        <v>4537278</v>
      </c>
      <c r="E3949" s="76" t="s">
        <v>132</v>
      </c>
      <c r="F3949" s="76" t="s">
        <v>132</v>
      </c>
      <c r="H3949" s="78" t="n">
        <v>40856</v>
      </c>
      <c r="I3949" s="76" t="s">
        <v>144</v>
      </c>
      <c r="J3949" s="76" t="n">
        <v>-14</v>
      </c>
      <c r="K3949" s="76" t="s">
        <v>41</v>
      </c>
      <c r="M3949" s="76" t="s">
        <v>134</v>
      </c>
      <c r="N3949" s="79" t="s">
        <v>1685</v>
      </c>
      <c r="O3949" s="76" t="s">
        <v>1686</v>
      </c>
      <c r="P3949" s="78" t="n">
        <v>45560</v>
      </c>
      <c r="Q3949" s="76" t="s">
        <v>114</v>
      </c>
      <c r="R3949" s="78" t="n">
        <v>44993</v>
      </c>
      <c r="T3949" s="76" t="s">
        <v>115</v>
      </c>
      <c r="U3949" s="76" t="n">
        <v>500</v>
      </c>
      <c r="X3949" s="76" t="n">
        <v>5</v>
      </c>
      <c r="Y3949" s="76" t="s">
        <v>116</v>
      </c>
      <c r="AC3949" s="76" t="s">
        <v>117</v>
      </c>
      <c r="AD3949" s="76" t="s">
        <v>1687</v>
      </c>
      <c r="AE3949" s="76" t="n">
        <v>45390</v>
      </c>
      <c r="AF3949" s="76" t="s">
        <v>16595</v>
      </c>
      <c r="AJ3949" s="76" t="s">
        <v>16596</v>
      </c>
      <c r="AK3949" s="76" t="s">
        <v>16597</v>
      </c>
      <c r="AL3949" s="76" t="n">
        <v>0</v>
      </c>
      <c r="AM3949" s="76" t="n">
        <v>0</v>
      </c>
    </row>
    <row r="3950" customFormat="false" ht="15" hidden="false" customHeight="false" outlineLevel="0" collapsed="false">
      <c r="A3950" s="76" t="n">
        <v>1607246</v>
      </c>
      <c r="B3950" s="76" t="s">
        <v>16556</v>
      </c>
      <c r="C3950" s="76" t="s">
        <v>10018</v>
      </c>
      <c r="D3950" s="76" t="n">
        <v>4540332</v>
      </c>
      <c r="E3950" s="76" t="s">
        <v>132</v>
      </c>
      <c r="H3950" s="78" t="n">
        <v>41511</v>
      </c>
      <c r="I3950" s="76" t="s">
        <v>110</v>
      </c>
      <c r="J3950" s="76" t="n">
        <v>-12</v>
      </c>
      <c r="K3950" s="76" t="s">
        <v>41</v>
      </c>
      <c r="M3950" s="76" t="s">
        <v>134</v>
      </c>
      <c r="N3950" s="79" t="s">
        <v>1186</v>
      </c>
      <c r="O3950" s="76" t="s">
        <v>1187</v>
      </c>
      <c r="P3950" s="78" t="n">
        <v>45545</v>
      </c>
      <c r="Q3950" s="76" t="s">
        <v>114</v>
      </c>
      <c r="R3950" s="78" t="n">
        <v>45545</v>
      </c>
      <c r="T3950" s="76" t="s">
        <v>115</v>
      </c>
      <c r="U3950" s="76" t="n">
        <v>512</v>
      </c>
      <c r="X3950" s="76" t="n">
        <v>5</v>
      </c>
      <c r="Y3950" s="76" t="s">
        <v>116</v>
      </c>
      <c r="AC3950" s="76" t="s">
        <v>117</v>
      </c>
      <c r="AD3950" s="76" t="s">
        <v>451</v>
      </c>
      <c r="AE3950" s="76" t="n">
        <v>45000</v>
      </c>
      <c r="AF3950" s="76" t="s">
        <v>16598</v>
      </c>
      <c r="AK3950" s="76" t="s">
        <v>16599</v>
      </c>
      <c r="AL3950" s="76" t="n">
        <v>0</v>
      </c>
      <c r="AM3950" s="76" t="n">
        <v>0</v>
      </c>
    </row>
    <row r="3951" customFormat="false" ht="15" hidden="false" customHeight="false" outlineLevel="0" collapsed="false">
      <c r="A3951" s="76" t="n">
        <v>1286571</v>
      </c>
      <c r="B3951" s="76" t="s">
        <v>16556</v>
      </c>
      <c r="C3951" s="76" t="s">
        <v>2983</v>
      </c>
      <c r="D3951" s="76" t="n">
        <v>4531154</v>
      </c>
      <c r="E3951" s="76" t="s">
        <v>109</v>
      </c>
      <c r="F3951" s="76" t="s">
        <v>132</v>
      </c>
      <c r="H3951" s="78" t="n">
        <v>40417</v>
      </c>
      <c r="I3951" s="76" t="s">
        <v>256</v>
      </c>
      <c r="J3951" s="76" t="n">
        <v>-15</v>
      </c>
      <c r="K3951" s="76" t="s">
        <v>41</v>
      </c>
      <c r="M3951" s="76" t="s">
        <v>134</v>
      </c>
      <c r="N3951" s="79" t="s">
        <v>323</v>
      </c>
      <c r="O3951" s="76" t="s">
        <v>324</v>
      </c>
      <c r="P3951" s="78" t="n">
        <v>45551</v>
      </c>
      <c r="Q3951" s="76" t="s">
        <v>114</v>
      </c>
      <c r="R3951" s="78" t="n">
        <v>43747</v>
      </c>
      <c r="T3951" s="76" t="s">
        <v>115</v>
      </c>
      <c r="U3951" s="76" t="n">
        <v>500</v>
      </c>
      <c r="X3951" s="76" t="n">
        <v>5</v>
      </c>
      <c r="Y3951" s="76" t="s">
        <v>116</v>
      </c>
      <c r="AC3951" s="76" t="s">
        <v>117</v>
      </c>
      <c r="AD3951" s="76" t="s">
        <v>326</v>
      </c>
      <c r="AE3951" s="76" t="n">
        <v>45380</v>
      </c>
      <c r="AF3951" s="76" t="s">
        <v>16600</v>
      </c>
      <c r="AI3951" s="79" t="s">
        <v>16601</v>
      </c>
      <c r="AJ3951" s="79" t="s">
        <v>16602</v>
      </c>
      <c r="AK3951" s="76" t="s">
        <v>16603</v>
      </c>
      <c r="AL3951" s="76" t="n">
        <v>0</v>
      </c>
      <c r="AM3951" s="76" t="n">
        <v>0</v>
      </c>
    </row>
    <row r="3952" customFormat="false" ht="15" hidden="false" customHeight="false" outlineLevel="0" collapsed="false">
      <c r="A3952" s="76" t="n">
        <v>1424169</v>
      </c>
      <c r="B3952" s="76" t="s">
        <v>16556</v>
      </c>
      <c r="C3952" s="76" t="s">
        <v>5344</v>
      </c>
      <c r="D3952" s="76" t="n">
        <v>3733977</v>
      </c>
      <c r="E3952" s="76" t="s">
        <v>132</v>
      </c>
      <c r="F3952" s="76" t="s">
        <v>132</v>
      </c>
      <c r="H3952" s="78" t="n">
        <v>40900</v>
      </c>
      <c r="I3952" s="76" t="s">
        <v>144</v>
      </c>
      <c r="J3952" s="76" t="n">
        <v>-14</v>
      </c>
      <c r="K3952" s="76" t="s">
        <v>41</v>
      </c>
      <c r="M3952" s="76" t="s">
        <v>124</v>
      </c>
      <c r="N3952" s="79" t="s">
        <v>257</v>
      </c>
      <c r="O3952" s="76" t="s">
        <v>258</v>
      </c>
      <c r="P3952" s="78" t="n">
        <v>45481</v>
      </c>
      <c r="Q3952" s="76" t="s">
        <v>114</v>
      </c>
      <c r="R3952" s="78" t="n">
        <v>44818</v>
      </c>
      <c r="T3952" s="76" t="s">
        <v>115</v>
      </c>
      <c r="U3952" s="76" t="n">
        <v>568</v>
      </c>
      <c r="X3952" s="76" t="n">
        <v>5</v>
      </c>
      <c r="Y3952" s="76" t="s">
        <v>116</v>
      </c>
      <c r="AC3952" s="76" t="s">
        <v>117</v>
      </c>
      <c r="AD3952" s="76" t="s">
        <v>264</v>
      </c>
      <c r="AE3952" s="76" t="n">
        <v>37300</v>
      </c>
      <c r="AF3952" s="76" t="s">
        <v>16591</v>
      </c>
      <c r="AI3952" s="79" t="s">
        <v>16592</v>
      </c>
      <c r="AJ3952" s="79" t="s">
        <v>16604</v>
      </c>
      <c r="AK3952" s="76" t="s">
        <v>16593</v>
      </c>
      <c r="AL3952" s="76" t="n">
        <v>0</v>
      </c>
      <c r="AM3952" s="76" t="n">
        <v>0</v>
      </c>
    </row>
    <row r="3953" customFormat="false" ht="15" hidden="false" customHeight="false" outlineLevel="0" collapsed="false">
      <c r="A3953" s="76" t="n">
        <v>1634733</v>
      </c>
      <c r="B3953" s="76" t="s">
        <v>16605</v>
      </c>
      <c r="C3953" s="76" t="s">
        <v>316</v>
      </c>
      <c r="D3953" s="76" t="n">
        <v>1812064</v>
      </c>
      <c r="E3953" s="76" t="s">
        <v>109</v>
      </c>
      <c r="H3953" s="78" t="n">
        <v>41395</v>
      </c>
      <c r="I3953" s="76" t="s">
        <v>110</v>
      </c>
      <c r="J3953" s="76" t="n">
        <v>-12</v>
      </c>
      <c r="K3953" s="76" t="s">
        <v>41</v>
      </c>
      <c r="M3953" s="76" t="s">
        <v>111</v>
      </c>
      <c r="N3953" s="79" t="s">
        <v>688</v>
      </c>
      <c r="O3953" s="76" t="s">
        <v>689</v>
      </c>
      <c r="P3953" s="78" t="n">
        <v>45566</v>
      </c>
      <c r="Q3953" s="76" t="s">
        <v>114</v>
      </c>
      <c r="R3953" s="78" t="n">
        <v>45566</v>
      </c>
      <c r="T3953" s="76" t="s">
        <v>115</v>
      </c>
      <c r="U3953" s="76" t="n">
        <v>500</v>
      </c>
      <c r="X3953" s="76" t="n">
        <v>5</v>
      </c>
      <c r="Y3953" s="76" t="s">
        <v>116</v>
      </c>
      <c r="AC3953" s="76" t="s">
        <v>117</v>
      </c>
      <c r="AD3953" s="76" t="s">
        <v>339</v>
      </c>
      <c r="AE3953" s="76" t="n">
        <v>18000</v>
      </c>
      <c r="AF3953" s="76" t="s">
        <v>16606</v>
      </c>
      <c r="AI3953" s="79" t="s">
        <v>16607</v>
      </c>
      <c r="AJ3953" s="79" t="s">
        <v>16608</v>
      </c>
      <c r="AK3953" s="76" t="s">
        <v>16609</v>
      </c>
      <c r="AL3953" s="76" t="n">
        <v>0</v>
      </c>
      <c r="AM3953" s="76" t="n">
        <v>0</v>
      </c>
    </row>
    <row r="3954" customFormat="false" ht="15" hidden="false" customHeight="false" outlineLevel="0" collapsed="false">
      <c r="A3954" s="76" t="n">
        <v>1438182</v>
      </c>
      <c r="B3954" s="76" t="s">
        <v>16610</v>
      </c>
      <c r="C3954" s="76" t="s">
        <v>6772</v>
      </c>
      <c r="D3954" s="76" t="n">
        <v>4115509</v>
      </c>
      <c r="E3954" s="76" t="s">
        <v>132</v>
      </c>
      <c r="F3954" s="76" t="s">
        <v>132</v>
      </c>
      <c r="H3954" s="78" t="n">
        <v>42246</v>
      </c>
      <c r="I3954" s="76" t="s">
        <v>231</v>
      </c>
      <c r="J3954" s="76" t="n">
        <v>-10</v>
      </c>
      <c r="K3954" s="76" t="s">
        <v>2</v>
      </c>
      <c r="M3954" s="76" t="s">
        <v>286</v>
      </c>
      <c r="N3954" s="79" t="s">
        <v>287</v>
      </c>
      <c r="O3954" s="76" t="s">
        <v>288</v>
      </c>
      <c r="P3954" s="78" t="n">
        <v>45589</v>
      </c>
      <c r="Q3954" s="76" t="s">
        <v>114</v>
      </c>
      <c r="R3954" s="78" t="n">
        <v>44833</v>
      </c>
      <c r="T3954" s="76" t="s">
        <v>115</v>
      </c>
      <c r="U3954" s="76" t="n">
        <v>500</v>
      </c>
      <c r="X3954" s="76" t="n">
        <v>5</v>
      </c>
      <c r="Y3954" s="76" t="s">
        <v>116</v>
      </c>
      <c r="AC3954" s="76" t="s">
        <v>117</v>
      </c>
      <c r="AD3954" s="76" t="s">
        <v>16611</v>
      </c>
      <c r="AE3954" s="76" t="n">
        <v>41150</v>
      </c>
      <c r="AF3954" s="76" t="s">
        <v>16612</v>
      </c>
      <c r="AJ3954" s="79" t="s">
        <v>16613</v>
      </c>
      <c r="AK3954" s="76" t="s">
        <v>16614</v>
      </c>
      <c r="AL3954" s="76" t="n">
        <v>0</v>
      </c>
      <c r="AM3954" s="76" t="n">
        <v>0</v>
      </c>
    </row>
    <row r="3955" customFormat="false" ht="15" hidden="false" customHeight="false" outlineLevel="0" collapsed="false">
      <c r="A3955" s="76" t="n">
        <v>77909</v>
      </c>
      <c r="B3955" s="76" t="s">
        <v>16610</v>
      </c>
      <c r="C3955" s="76" t="s">
        <v>207</v>
      </c>
      <c r="D3955" s="76" t="n">
        <v>415398</v>
      </c>
      <c r="E3955" s="76" t="s">
        <v>475</v>
      </c>
      <c r="F3955" s="76" t="s">
        <v>132</v>
      </c>
      <c r="H3955" s="78" t="n">
        <v>30235</v>
      </c>
      <c r="I3955" s="76" t="s">
        <v>179</v>
      </c>
      <c r="J3955" s="76" t="s">
        <v>180</v>
      </c>
      <c r="K3955" s="76" t="s">
        <v>41</v>
      </c>
      <c r="M3955" s="76" t="s">
        <v>286</v>
      </c>
      <c r="N3955" s="79" t="s">
        <v>287</v>
      </c>
      <c r="O3955" s="76" t="s">
        <v>288</v>
      </c>
      <c r="P3955" s="78" t="n">
        <v>45478</v>
      </c>
      <c r="Q3955" s="76" t="s">
        <v>114</v>
      </c>
      <c r="R3955" s="78" t="n">
        <v>37432</v>
      </c>
      <c r="S3955" s="78" t="n">
        <v>45181</v>
      </c>
      <c r="T3955" s="76" t="s">
        <v>183</v>
      </c>
      <c r="U3955" s="76" t="n">
        <v>1142</v>
      </c>
      <c r="X3955" s="76" t="n">
        <v>11</v>
      </c>
      <c r="Y3955" s="76" t="s">
        <v>116</v>
      </c>
      <c r="AC3955" s="76" t="s">
        <v>117</v>
      </c>
      <c r="AD3955" s="76" t="s">
        <v>317</v>
      </c>
      <c r="AE3955" s="76" t="n">
        <v>41150</v>
      </c>
      <c r="AF3955" s="76" t="s">
        <v>16615</v>
      </c>
      <c r="AJ3955" s="79" t="s">
        <v>16613</v>
      </c>
      <c r="AK3955" s="76" t="s">
        <v>16614</v>
      </c>
      <c r="AL3955" s="76" t="n">
        <v>0</v>
      </c>
      <c r="AM3955" s="76" t="n">
        <v>0</v>
      </c>
    </row>
    <row r="3956" customFormat="false" ht="15" hidden="false" customHeight="false" outlineLevel="0" collapsed="false">
      <c r="A3956" s="76" t="n">
        <v>1563225</v>
      </c>
      <c r="B3956" s="76" t="s">
        <v>16610</v>
      </c>
      <c r="C3956" s="76" t="s">
        <v>455</v>
      </c>
      <c r="D3956" s="76" t="n">
        <v>3736811</v>
      </c>
      <c r="E3956" s="76" t="s">
        <v>109</v>
      </c>
      <c r="F3956" s="76" t="s">
        <v>109</v>
      </c>
      <c r="H3956" s="78" t="n">
        <v>22242</v>
      </c>
      <c r="I3956" s="76" t="s">
        <v>267</v>
      </c>
      <c r="J3956" s="76" t="s">
        <v>268</v>
      </c>
      <c r="K3956" s="76" t="s">
        <v>41</v>
      </c>
      <c r="M3956" s="76" t="s">
        <v>124</v>
      </c>
      <c r="N3956" s="79" t="s">
        <v>856</v>
      </c>
      <c r="O3956" s="76" t="s">
        <v>857</v>
      </c>
      <c r="P3956" s="78" t="n">
        <v>45574</v>
      </c>
      <c r="Q3956" s="76" t="s">
        <v>114</v>
      </c>
      <c r="R3956" s="78" t="n">
        <v>45330</v>
      </c>
      <c r="S3956" s="78" t="n">
        <v>45562</v>
      </c>
      <c r="T3956" s="76" t="s">
        <v>201</v>
      </c>
      <c r="U3956" s="76" t="n">
        <v>500</v>
      </c>
      <c r="X3956" s="76" t="n">
        <v>5</v>
      </c>
      <c r="Y3956" s="76" t="s">
        <v>116</v>
      </c>
      <c r="AC3956" s="76" t="s">
        <v>117</v>
      </c>
      <c r="AD3956" s="76" t="s">
        <v>1523</v>
      </c>
      <c r="AE3956" s="76" t="n">
        <v>37170</v>
      </c>
      <c r="AF3956" s="76" t="s">
        <v>16616</v>
      </c>
      <c r="AJ3956" s="79" t="s">
        <v>16617</v>
      </c>
      <c r="AK3956" s="76" t="s">
        <v>16618</v>
      </c>
      <c r="AL3956" s="76" t="n">
        <v>0</v>
      </c>
      <c r="AM3956" s="76" t="n">
        <v>0</v>
      </c>
    </row>
    <row r="3957" customFormat="false" ht="15" hidden="false" customHeight="false" outlineLevel="0" collapsed="false">
      <c r="A3957" s="76" t="n">
        <v>888429</v>
      </c>
      <c r="B3957" s="76" t="s">
        <v>16619</v>
      </c>
      <c r="C3957" s="76" t="s">
        <v>2447</v>
      </c>
      <c r="D3957" s="76" t="n">
        <v>3723864</v>
      </c>
      <c r="E3957" s="76" t="s">
        <v>109</v>
      </c>
      <c r="F3957" s="76" t="s">
        <v>109</v>
      </c>
      <c r="H3957" s="78" t="n">
        <v>38031</v>
      </c>
      <c r="I3957" s="76" t="s">
        <v>23</v>
      </c>
      <c r="J3957" s="76" t="n">
        <v>-40</v>
      </c>
      <c r="K3957" s="76" t="s">
        <v>41</v>
      </c>
      <c r="M3957" s="76" t="s">
        <v>124</v>
      </c>
      <c r="N3957" s="79" t="s">
        <v>540</v>
      </c>
      <c r="O3957" s="76" t="s">
        <v>541</v>
      </c>
      <c r="P3957" s="78" t="n">
        <v>45552</v>
      </c>
      <c r="Q3957" s="76" t="s">
        <v>114</v>
      </c>
      <c r="R3957" s="78" t="n">
        <v>41165</v>
      </c>
      <c r="S3957" s="78" t="n">
        <v>45217</v>
      </c>
      <c r="T3957" s="76" t="s">
        <v>201</v>
      </c>
      <c r="U3957" s="76" t="n">
        <v>500</v>
      </c>
      <c r="X3957" s="76" t="n">
        <v>5</v>
      </c>
      <c r="Y3957" s="76" t="s">
        <v>116</v>
      </c>
      <c r="AC3957" s="76" t="s">
        <v>117</v>
      </c>
      <c r="AD3957" s="76" t="s">
        <v>542</v>
      </c>
      <c r="AE3957" s="76" t="n">
        <v>37260</v>
      </c>
      <c r="AF3957" s="76" t="n">
        <v>50</v>
      </c>
      <c r="AG3957" s="76" t="s">
        <v>16620</v>
      </c>
      <c r="AI3957" s="79" t="s">
        <v>16621</v>
      </c>
      <c r="AJ3957" s="79" t="s">
        <v>16622</v>
      </c>
      <c r="AK3957" s="76" t="s">
        <v>16623</v>
      </c>
      <c r="AL3957" s="76" t="n">
        <v>0</v>
      </c>
      <c r="AM3957" s="76" t="n">
        <v>0</v>
      </c>
    </row>
    <row r="3958" customFormat="false" ht="15" hidden="false" customHeight="false" outlineLevel="0" collapsed="false">
      <c r="A3958" s="76" t="n">
        <v>1573905</v>
      </c>
      <c r="B3958" s="76" t="s">
        <v>16624</v>
      </c>
      <c r="C3958" s="76" t="s">
        <v>585</v>
      </c>
      <c r="D3958" s="76" t="n">
        <v>2817201</v>
      </c>
      <c r="E3958" s="76" t="s">
        <v>132</v>
      </c>
      <c r="F3958" s="76" t="s">
        <v>109</v>
      </c>
      <c r="H3958" s="78" t="n">
        <v>28501</v>
      </c>
      <c r="I3958" s="76" t="s">
        <v>197</v>
      </c>
      <c r="J3958" s="76" t="s">
        <v>198</v>
      </c>
      <c r="K3958" s="76" t="s">
        <v>41</v>
      </c>
      <c r="M3958" s="76" t="s">
        <v>155</v>
      </c>
      <c r="N3958" s="79" t="s">
        <v>564</v>
      </c>
      <c r="O3958" s="76" t="s">
        <v>565</v>
      </c>
      <c r="P3958" s="78" t="n">
        <v>45539</v>
      </c>
      <c r="Q3958" s="76" t="s">
        <v>114</v>
      </c>
      <c r="R3958" s="78" t="n">
        <v>45392</v>
      </c>
      <c r="S3958" s="78" t="n">
        <v>45384</v>
      </c>
      <c r="T3958" s="76" t="s">
        <v>183</v>
      </c>
      <c r="U3958" s="76" t="n">
        <v>613</v>
      </c>
      <c r="X3958" s="76" t="n">
        <v>6</v>
      </c>
      <c r="Y3958" s="76" t="s">
        <v>116</v>
      </c>
      <c r="AC3958" s="76" t="s">
        <v>117</v>
      </c>
      <c r="AD3958" s="76" t="s">
        <v>6482</v>
      </c>
      <c r="AE3958" s="76" t="n">
        <v>28300</v>
      </c>
      <c r="AF3958" s="76" t="s">
        <v>16625</v>
      </c>
      <c r="AK3958" s="76" t="s">
        <v>16626</v>
      </c>
      <c r="AL3958" s="76" t="n">
        <v>1</v>
      </c>
      <c r="AM3958" s="76" t="n">
        <v>0</v>
      </c>
    </row>
    <row r="3959" customFormat="false" ht="15" hidden="false" customHeight="false" outlineLevel="0" collapsed="false">
      <c r="A3959" s="76" t="n">
        <v>1349957</v>
      </c>
      <c r="B3959" s="76" t="s">
        <v>16627</v>
      </c>
      <c r="C3959" s="76" t="s">
        <v>406</v>
      </c>
      <c r="D3959" s="76" t="n">
        <v>4532461</v>
      </c>
      <c r="E3959" s="76" t="s">
        <v>132</v>
      </c>
      <c r="F3959" s="76" t="s">
        <v>132</v>
      </c>
      <c r="H3959" s="78" t="n">
        <v>21320</v>
      </c>
      <c r="I3959" s="76" t="s">
        <v>305</v>
      </c>
      <c r="J3959" s="76" t="s">
        <v>306</v>
      </c>
      <c r="K3959" s="76" t="s">
        <v>41</v>
      </c>
      <c r="M3959" s="76" t="s">
        <v>134</v>
      </c>
      <c r="N3959" s="79" t="s">
        <v>449</v>
      </c>
      <c r="O3959" s="76" t="s">
        <v>450</v>
      </c>
      <c r="P3959" s="78" t="n">
        <v>45550</v>
      </c>
      <c r="Q3959" s="76" t="s">
        <v>114</v>
      </c>
      <c r="R3959" s="78" t="n">
        <v>44464</v>
      </c>
      <c r="S3959" s="78" t="n">
        <v>45547</v>
      </c>
      <c r="T3959" s="76" t="s">
        <v>201</v>
      </c>
      <c r="U3959" s="76" t="n">
        <v>500</v>
      </c>
      <c r="X3959" s="76" t="n">
        <v>5</v>
      </c>
      <c r="Y3959" s="76" t="s">
        <v>116</v>
      </c>
      <c r="AC3959" s="76" t="s">
        <v>117</v>
      </c>
      <c r="AD3959" s="76" t="s">
        <v>974</v>
      </c>
      <c r="AE3959" s="76" t="n">
        <v>45100</v>
      </c>
      <c r="AF3959" s="76" t="s">
        <v>1573</v>
      </c>
      <c r="AK3959" s="76" t="s">
        <v>453</v>
      </c>
      <c r="AL3959" s="76" t="n">
        <v>0</v>
      </c>
      <c r="AM3959" s="76" t="n">
        <v>0</v>
      </c>
    </row>
    <row r="3960" customFormat="false" ht="15" hidden="false" customHeight="false" outlineLevel="0" collapsed="false">
      <c r="A3960" s="76" t="n">
        <v>1431347</v>
      </c>
      <c r="B3960" s="76" t="s">
        <v>16627</v>
      </c>
      <c r="C3960" s="76" t="s">
        <v>16628</v>
      </c>
      <c r="D3960" s="76" t="n">
        <v>2816451</v>
      </c>
      <c r="E3960" s="76" t="s">
        <v>109</v>
      </c>
      <c r="F3960" s="76" t="s">
        <v>109</v>
      </c>
      <c r="H3960" s="78" t="n">
        <v>18994</v>
      </c>
      <c r="I3960" s="76" t="s">
        <v>594</v>
      </c>
      <c r="J3960" s="76" t="s">
        <v>595</v>
      </c>
      <c r="K3960" s="76" t="s">
        <v>41</v>
      </c>
      <c r="M3960" s="76" t="s">
        <v>155</v>
      </c>
      <c r="N3960" s="79" t="s">
        <v>848</v>
      </c>
      <c r="O3960" s="76" t="s">
        <v>849</v>
      </c>
      <c r="P3960" s="78" t="n">
        <v>45629</v>
      </c>
      <c r="Q3960" s="76" t="s">
        <v>114</v>
      </c>
      <c r="R3960" s="78" t="n">
        <v>44826</v>
      </c>
      <c r="S3960" s="78" t="n">
        <v>44818</v>
      </c>
      <c r="T3960" s="76" t="s">
        <v>183</v>
      </c>
      <c r="U3960" s="76" t="n">
        <v>500</v>
      </c>
      <c r="X3960" s="76" t="n">
        <v>5</v>
      </c>
      <c r="Y3960" s="76" t="s">
        <v>116</v>
      </c>
      <c r="AC3960" s="76" t="s">
        <v>117</v>
      </c>
      <c r="AD3960" s="76" t="s">
        <v>850</v>
      </c>
      <c r="AE3960" s="76" t="n">
        <v>28600</v>
      </c>
      <c r="AF3960" s="76" t="s">
        <v>16629</v>
      </c>
      <c r="AJ3960" s="79" t="s">
        <v>16630</v>
      </c>
      <c r="AK3960" s="76" t="s">
        <v>16631</v>
      </c>
      <c r="AL3960" s="76" t="n">
        <v>0</v>
      </c>
      <c r="AM3960" s="76" t="n">
        <v>0</v>
      </c>
    </row>
    <row r="3961" customFormat="false" ht="15" hidden="false" customHeight="false" outlineLevel="0" collapsed="false">
      <c r="A3961" s="76" t="n">
        <v>1625052</v>
      </c>
      <c r="B3961" s="76" t="s">
        <v>16632</v>
      </c>
      <c r="C3961" s="76" t="s">
        <v>815</v>
      </c>
      <c r="D3961" s="76" t="n">
        <v>3737525</v>
      </c>
      <c r="E3961" s="76" t="s">
        <v>132</v>
      </c>
      <c r="H3961" s="78" t="n">
        <v>39797</v>
      </c>
      <c r="I3961" s="76" t="s">
        <v>432</v>
      </c>
      <c r="J3961" s="76" t="n">
        <v>-17</v>
      </c>
      <c r="K3961" s="76" t="s">
        <v>41</v>
      </c>
      <c r="M3961" s="76" t="s">
        <v>124</v>
      </c>
      <c r="N3961" s="79" t="s">
        <v>1926</v>
      </c>
      <c r="O3961" s="76" t="s">
        <v>1927</v>
      </c>
      <c r="P3961" s="78" t="n">
        <v>45559</v>
      </c>
      <c r="Q3961" s="76" t="s">
        <v>114</v>
      </c>
      <c r="R3961" s="78" t="n">
        <v>45559</v>
      </c>
      <c r="T3961" s="76" t="s">
        <v>115</v>
      </c>
      <c r="U3961" s="76" t="n">
        <v>500</v>
      </c>
      <c r="X3961" s="76" t="n">
        <v>5</v>
      </c>
      <c r="Y3961" s="76" t="s">
        <v>116</v>
      </c>
      <c r="AC3961" s="76" t="s">
        <v>117</v>
      </c>
      <c r="AD3961" s="76" t="s">
        <v>3355</v>
      </c>
      <c r="AE3961" s="76" t="n">
        <v>37540</v>
      </c>
      <c r="AF3961" s="76" t="s">
        <v>16633</v>
      </c>
      <c r="AK3961" s="76" t="s">
        <v>16634</v>
      </c>
      <c r="AL3961" s="76" t="n">
        <v>0</v>
      </c>
      <c r="AM3961" s="76" t="n">
        <v>0</v>
      </c>
    </row>
    <row r="3962" customFormat="false" ht="15" hidden="false" customHeight="false" outlineLevel="0" collapsed="false">
      <c r="A3962" s="76" t="n">
        <v>1651102</v>
      </c>
      <c r="B3962" s="76" t="s">
        <v>16632</v>
      </c>
      <c r="C3962" s="76" t="s">
        <v>903</v>
      </c>
      <c r="D3962" s="76" t="n">
        <v>4541021</v>
      </c>
      <c r="E3962" s="76" t="s">
        <v>109</v>
      </c>
      <c r="H3962" s="78" t="n">
        <v>27033</v>
      </c>
      <c r="I3962" s="76" t="s">
        <v>208</v>
      </c>
      <c r="J3962" s="76" t="s">
        <v>209</v>
      </c>
      <c r="K3962" s="76" t="s">
        <v>41</v>
      </c>
      <c r="M3962" s="76" t="s">
        <v>134</v>
      </c>
      <c r="N3962" s="79" t="s">
        <v>1062</v>
      </c>
      <c r="O3962" s="76" t="s">
        <v>1063</v>
      </c>
      <c r="P3962" s="78" t="n">
        <v>45585</v>
      </c>
      <c r="Q3962" s="76" t="s">
        <v>114</v>
      </c>
      <c r="R3962" s="78" t="n">
        <v>45585</v>
      </c>
      <c r="T3962" s="76" t="s">
        <v>325</v>
      </c>
      <c r="U3962" s="76" t="n">
        <v>500</v>
      </c>
      <c r="X3962" s="76" t="n">
        <v>5</v>
      </c>
      <c r="Y3962" s="76" t="s">
        <v>116</v>
      </c>
      <c r="AC3962" s="76" t="s">
        <v>117</v>
      </c>
      <c r="AD3962" s="76" t="s">
        <v>2760</v>
      </c>
      <c r="AE3962" s="76" t="n">
        <v>45130</v>
      </c>
      <c r="AF3962" s="76" t="s">
        <v>16635</v>
      </c>
      <c r="AK3962" s="76" t="s">
        <v>16636</v>
      </c>
      <c r="AL3962" s="76" t="n">
        <v>0</v>
      </c>
      <c r="AM3962" s="76" t="n">
        <v>0</v>
      </c>
    </row>
    <row r="3963" customFormat="false" ht="15" hidden="false" customHeight="false" outlineLevel="0" collapsed="false">
      <c r="A3963" s="76" t="n">
        <v>78032</v>
      </c>
      <c r="B3963" s="76" t="s">
        <v>16632</v>
      </c>
      <c r="C3963" s="76" t="s">
        <v>320</v>
      </c>
      <c r="D3963" s="76" t="n">
        <v>3713933</v>
      </c>
      <c r="E3963" s="76" t="s">
        <v>132</v>
      </c>
      <c r="F3963" s="76" t="s">
        <v>132</v>
      </c>
      <c r="H3963" s="78" t="n">
        <v>25852</v>
      </c>
      <c r="I3963" s="76" t="s">
        <v>208</v>
      </c>
      <c r="J3963" s="76" t="s">
        <v>209</v>
      </c>
      <c r="K3963" s="76" t="s">
        <v>41</v>
      </c>
      <c r="M3963" s="76" t="s">
        <v>124</v>
      </c>
      <c r="N3963" s="79" t="s">
        <v>808</v>
      </c>
      <c r="O3963" s="76" t="s">
        <v>809</v>
      </c>
      <c r="P3963" s="78" t="n">
        <v>45552</v>
      </c>
      <c r="Q3963" s="76" t="s">
        <v>114</v>
      </c>
      <c r="R3963" s="78" t="n">
        <v>37432</v>
      </c>
      <c r="S3963" s="78" t="n">
        <v>45496</v>
      </c>
      <c r="T3963" s="76" t="s">
        <v>201</v>
      </c>
      <c r="U3963" s="76" t="n">
        <v>654</v>
      </c>
      <c r="X3963" s="76" t="n">
        <v>6</v>
      </c>
      <c r="Y3963" s="76" t="s">
        <v>116</v>
      </c>
      <c r="AC3963" s="76" t="s">
        <v>117</v>
      </c>
      <c r="AD3963" s="76" t="s">
        <v>810</v>
      </c>
      <c r="AE3963" s="76" t="n">
        <v>37250</v>
      </c>
      <c r="AF3963" s="76" t="s">
        <v>16637</v>
      </c>
      <c r="AI3963" s="79" t="s">
        <v>16638</v>
      </c>
      <c r="AK3963" s="76" t="s">
        <v>16639</v>
      </c>
      <c r="AL3963" s="76" t="n">
        <v>0</v>
      </c>
      <c r="AM3963" s="76" t="n">
        <v>0</v>
      </c>
    </row>
    <row r="3964" customFormat="false" ht="15" hidden="false" customHeight="false" outlineLevel="0" collapsed="false">
      <c r="A3964" s="76" t="n">
        <v>1323733</v>
      </c>
      <c r="B3964" s="76" t="s">
        <v>16632</v>
      </c>
      <c r="C3964" s="76" t="s">
        <v>4160</v>
      </c>
      <c r="D3964" s="76" t="n">
        <v>3732435</v>
      </c>
      <c r="E3964" s="76" t="s">
        <v>132</v>
      </c>
      <c r="F3964" s="76" t="s">
        <v>132</v>
      </c>
      <c r="H3964" s="78" t="n">
        <v>40228</v>
      </c>
      <c r="I3964" s="76" t="s">
        <v>256</v>
      </c>
      <c r="J3964" s="76" t="n">
        <v>-15</v>
      </c>
      <c r="K3964" s="76" t="s">
        <v>41</v>
      </c>
      <c r="M3964" s="76" t="s">
        <v>124</v>
      </c>
      <c r="N3964" s="79" t="s">
        <v>257</v>
      </c>
      <c r="O3964" s="76" t="s">
        <v>258</v>
      </c>
      <c r="P3964" s="78" t="n">
        <v>45539</v>
      </c>
      <c r="Q3964" s="76" t="s">
        <v>114</v>
      </c>
      <c r="R3964" s="78" t="n">
        <v>44105</v>
      </c>
      <c r="T3964" s="76" t="s">
        <v>115</v>
      </c>
      <c r="U3964" s="76" t="n">
        <v>547</v>
      </c>
      <c r="X3964" s="76" t="n">
        <v>5</v>
      </c>
      <c r="Y3964" s="76" t="s">
        <v>116</v>
      </c>
      <c r="AC3964" s="76" t="s">
        <v>117</v>
      </c>
      <c r="AD3964" s="76" t="s">
        <v>1523</v>
      </c>
      <c r="AE3964" s="76" t="n">
        <v>37170</v>
      </c>
      <c r="AF3964" s="76" t="s">
        <v>16640</v>
      </c>
      <c r="AI3964" s="79" t="s">
        <v>16641</v>
      </c>
      <c r="AJ3964" s="79" t="s">
        <v>16642</v>
      </c>
      <c r="AK3964" s="76" t="s">
        <v>16643</v>
      </c>
      <c r="AL3964" s="76" t="n">
        <v>0</v>
      </c>
      <c r="AM3964" s="76" t="n">
        <v>0</v>
      </c>
    </row>
    <row r="3965" customFormat="false" ht="15" hidden="false" customHeight="false" outlineLevel="0" collapsed="false">
      <c r="A3965" s="76" t="n">
        <v>1450211</v>
      </c>
      <c r="B3965" s="76" t="s">
        <v>16632</v>
      </c>
      <c r="C3965" s="76" t="s">
        <v>2198</v>
      </c>
      <c r="D3965" s="76" t="n">
        <v>1810956</v>
      </c>
      <c r="E3965" s="76" t="s">
        <v>109</v>
      </c>
      <c r="F3965" s="76" t="s">
        <v>109</v>
      </c>
      <c r="H3965" s="78" t="n">
        <v>41048</v>
      </c>
      <c r="I3965" s="76" t="s">
        <v>370</v>
      </c>
      <c r="J3965" s="76" t="n">
        <v>-13</v>
      </c>
      <c r="K3965" s="76" t="s">
        <v>41</v>
      </c>
      <c r="M3965" s="76" t="s">
        <v>111</v>
      </c>
      <c r="N3965" s="79" t="s">
        <v>6844</v>
      </c>
      <c r="O3965" s="76" t="s">
        <v>6845</v>
      </c>
      <c r="P3965" s="78" t="n">
        <v>45566</v>
      </c>
      <c r="Q3965" s="76" t="s">
        <v>114</v>
      </c>
      <c r="R3965" s="78" t="n">
        <v>44850</v>
      </c>
      <c r="T3965" s="76" t="s">
        <v>115</v>
      </c>
      <c r="U3965" s="76" t="n">
        <v>500</v>
      </c>
      <c r="X3965" s="76" t="n">
        <v>5</v>
      </c>
      <c r="Y3965" s="76" t="s">
        <v>116</v>
      </c>
      <c r="AC3965" s="76" t="s">
        <v>117</v>
      </c>
      <c r="AD3965" s="76" t="s">
        <v>6846</v>
      </c>
      <c r="AE3965" s="76" t="n">
        <v>18230</v>
      </c>
      <c r="AF3965" s="76" t="s">
        <v>16644</v>
      </c>
      <c r="AJ3965" s="79" t="s">
        <v>16645</v>
      </c>
      <c r="AK3965" s="76" t="s">
        <v>16646</v>
      </c>
      <c r="AL3965" s="76" t="n">
        <v>0</v>
      </c>
      <c r="AM3965" s="76" t="n">
        <v>0</v>
      </c>
    </row>
    <row r="3966" customFormat="false" ht="15" hidden="false" customHeight="false" outlineLevel="0" collapsed="false">
      <c r="A3966" s="76" t="n">
        <v>1609767</v>
      </c>
      <c r="B3966" s="76" t="s">
        <v>16632</v>
      </c>
      <c r="C3966" s="76" t="s">
        <v>16647</v>
      </c>
      <c r="D3966" s="76" t="n">
        <v>3612652</v>
      </c>
      <c r="E3966" s="76" t="s">
        <v>132</v>
      </c>
      <c r="H3966" s="78" t="n">
        <v>41019</v>
      </c>
      <c r="I3966" s="76" t="s">
        <v>370</v>
      </c>
      <c r="J3966" s="76" t="n">
        <v>-13</v>
      </c>
      <c r="K3966" s="76" t="s">
        <v>41</v>
      </c>
      <c r="M3966" s="76" t="s">
        <v>269</v>
      </c>
      <c r="N3966" s="79" t="s">
        <v>828</v>
      </c>
      <c r="O3966" s="76" t="s">
        <v>829</v>
      </c>
      <c r="P3966" s="78" t="n">
        <v>45563</v>
      </c>
      <c r="Q3966" s="76" t="s">
        <v>114</v>
      </c>
      <c r="R3966" s="78" t="n">
        <v>45547</v>
      </c>
      <c r="T3966" s="76" t="s">
        <v>115</v>
      </c>
      <c r="U3966" s="76" t="n">
        <v>519</v>
      </c>
      <c r="X3966" s="76" t="n">
        <v>5</v>
      </c>
      <c r="Y3966" s="76" t="s">
        <v>116</v>
      </c>
      <c r="AC3966" s="76" t="s">
        <v>117</v>
      </c>
      <c r="AD3966" s="76" t="s">
        <v>1230</v>
      </c>
      <c r="AE3966" s="76" t="n">
        <v>36000</v>
      </c>
      <c r="AF3966" s="76" t="s">
        <v>16648</v>
      </c>
      <c r="AJ3966" s="79" t="s">
        <v>16649</v>
      </c>
      <c r="AK3966" s="76" t="s">
        <v>16650</v>
      </c>
      <c r="AL3966" s="76" t="n">
        <v>0</v>
      </c>
      <c r="AM3966" s="76" t="n">
        <v>0</v>
      </c>
    </row>
    <row r="3967" customFormat="false" ht="15" hidden="false" customHeight="false" outlineLevel="0" collapsed="false">
      <c r="A3967" s="76" t="n">
        <v>1316064</v>
      </c>
      <c r="B3967" s="76" t="s">
        <v>16632</v>
      </c>
      <c r="C3967" s="76" t="s">
        <v>455</v>
      </c>
      <c r="D3967" s="76" t="n">
        <v>3732220</v>
      </c>
      <c r="E3967" s="76" t="s">
        <v>132</v>
      </c>
      <c r="F3967" s="76" t="s">
        <v>132</v>
      </c>
      <c r="H3967" s="78" t="n">
        <v>24227</v>
      </c>
      <c r="I3967" s="76" t="s">
        <v>321</v>
      </c>
      <c r="J3967" s="76" t="s">
        <v>322</v>
      </c>
      <c r="K3967" s="76" t="s">
        <v>41</v>
      </c>
      <c r="M3967" s="76" t="s">
        <v>124</v>
      </c>
      <c r="N3967" s="79" t="s">
        <v>4913</v>
      </c>
      <c r="O3967" s="76" t="s">
        <v>4914</v>
      </c>
      <c r="P3967" s="78" t="n">
        <v>45539</v>
      </c>
      <c r="Q3967" s="76" t="s">
        <v>114</v>
      </c>
      <c r="R3967" s="78" t="n">
        <v>44085</v>
      </c>
      <c r="S3967" s="78" t="n">
        <v>45161</v>
      </c>
      <c r="T3967" s="76" t="s">
        <v>183</v>
      </c>
      <c r="U3967" s="76" t="n">
        <v>500</v>
      </c>
      <c r="X3967" s="76" t="n">
        <v>5</v>
      </c>
      <c r="Y3967" s="76" t="s">
        <v>116</v>
      </c>
      <c r="AC3967" s="76" t="s">
        <v>117</v>
      </c>
      <c r="AD3967" s="76" t="s">
        <v>6893</v>
      </c>
      <c r="AE3967" s="76" t="n">
        <v>37370</v>
      </c>
      <c r="AF3967" s="76" t="s">
        <v>16651</v>
      </c>
      <c r="AJ3967" s="79" t="s">
        <v>16652</v>
      </c>
      <c r="AK3967" s="76" t="s">
        <v>16653</v>
      </c>
      <c r="AL3967" s="76" t="n">
        <v>0</v>
      </c>
      <c r="AM3967" s="76" t="n">
        <v>0</v>
      </c>
    </row>
    <row r="3968" customFormat="false" ht="15" hidden="false" customHeight="false" outlineLevel="0" collapsed="false">
      <c r="A3968" s="76" t="n">
        <v>331253</v>
      </c>
      <c r="B3968" s="76" t="s">
        <v>16632</v>
      </c>
      <c r="C3968" s="76" t="s">
        <v>936</v>
      </c>
      <c r="D3968" s="76" t="n">
        <v>185955</v>
      </c>
      <c r="E3968" s="76" t="s">
        <v>132</v>
      </c>
      <c r="F3968" s="76" t="s">
        <v>132</v>
      </c>
      <c r="H3968" s="78" t="n">
        <v>28484</v>
      </c>
      <c r="I3968" s="76" t="s">
        <v>197</v>
      </c>
      <c r="J3968" s="76" t="s">
        <v>198</v>
      </c>
      <c r="K3968" s="76" t="s">
        <v>2</v>
      </c>
      <c r="M3968" s="76" t="s">
        <v>111</v>
      </c>
      <c r="N3968" s="79" t="s">
        <v>6844</v>
      </c>
      <c r="O3968" s="76" t="s">
        <v>6845</v>
      </c>
      <c r="P3968" s="78" t="n">
        <v>45539</v>
      </c>
      <c r="Q3968" s="76" t="s">
        <v>114</v>
      </c>
      <c r="R3968" s="78" t="n">
        <v>37579</v>
      </c>
      <c r="S3968" s="78" t="n">
        <v>45496</v>
      </c>
      <c r="T3968" s="76" t="s">
        <v>201</v>
      </c>
      <c r="U3968" s="76" t="n">
        <v>500</v>
      </c>
      <c r="X3968" s="76" t="n">
        <v>5</v>
      </c>
      <c r="Y3968" s="76" t="s">
        <v>116</v>
      </c>
      <c r="AC3968" s="76" t="s">
        <v>117</v>
      </c>
      <c r="AD3968" s="76" t="s">
        <v>339</v>
      </c>
      <c r="AE3968" s="76" t="n">
        <v>18000</v>
      </c>
      <c r="AF3968" s="76" t="s">
        <v>16654</v>
      </c>
      <c r="AJ3968" s="79" t="s">
        <v>16655</v>
      </c>
      <c r="AK3968" s="76" t="s">
        <v>16656</v>
      </c>
      <c r="AL3968" s="76" t="n">
        <v>0</v>
      </c>
      <c r="AM3968" s="76" t="n">
        <v>0</v>
      </c>
    </row>
    <row r="3969" customFormat="false" ht="15" hidden="false" customHeight="false" outlineLevel="0" collapsed="false">
      <c r="A3969" s="76" t="n">
        <v>1619189</v>
      </c>
      <c r="B3969" s="76" t="s">
        <v>16657</v>
      </c>
      <c r="C3969" s="76" t="s">
        <v>4263</v>
      </c>
      <c r="D3969" s="76" t="n">
        <v>4540540</v>
      </c>
      <c r="E3969" s="76" t="s">
        <v>109</v>
      </c>
      <c r="H3969" s="78" t="n">
        <v>30982</v>
      </c>
      <c r="I3969" s="76" t="s">
        <v>179</v>
      </c>
      <c r="J3969" s="76" t="s">
        <v>180</v>
      </c>
      <c r="K3969" s="76" t="s">
        <v>41</v>
      </c>
      <c r="M3969" s="76" t="s">
        <v>134</v>
      </c>
      <c r="N3969" s="79" t="s">
        <v>1039</v>
      </c>
      <c r="O3969" s="76" t="s">
        <v>1040</v>
      </c>
      <c r="P3969" s="78" t="n">
        <v>45609</v>
      </c>
      <c r="Q3969" s="76" t="s">
        <v>114</v>
      </c>
      <c r="R3969" s="78" t="n">
        <v>45554</v>
      </c>
      <c r="T3969" s="76" t="s">
        <v>325</v>
      </c>
      <c r="U3969" s="76" t="n">
        <v>500</v>
      </c>
      <c r="X3969" s="76" t="n">
        <v>5</v>
      </c>
      <c r="Y3969" s="76" t="s">
        <v>116</v>
      </c>
      <c r="AC3969" s="76" t="s">
        <v>117</v>
      </c>
      <c r="AD3969" s="76" t="s">
        <v>1041</v>
      </c>
      <c r="AE3969" s="76" t="n">
        <v>45470</v>
      </c>
      <c r="AF3969" s="76" t="s">
        <v>16658</v>
      </c>
      <c r="AK3969" s="76" t="s">
        <v>16659</v>
      </c>
      <c r="AL3969" s="76" t="n">
        <v>0</v>
      </c>
      <c r="AM3969" s="76" t="n">
        <v>0</v>
      </c>
    </row>
    <row r="3970" customFormat="false" ht="15" hidden="false" customHeight="false" outlineLevel="0" collapsed="false">
      <c r="A3970" s="76" t="n">
        <v>1678121</v>
      </c>
      <c r="B3970" s="76" t="s">
        <v>16657</v>
      </c>
      <c r="C3970" s="76" t="s">
        <v>11922</v>
      </c>
      <c r="D3970" s="76" t="n">
        <v>3738383</v>
      </c>
      <c r="E3970" s="76" t="s">
        <v>123</v>
      </c>
      <c r="H3970" s="78" t="n">
        <v>27874</v>
      </c>
      <c r="I3970" s="76" t="s">
        <v>197</v>
      </c>
      <c r="J3970" s="76" t="s">
        <v>198</v>
      </c>
      <c r="K3970" s="76" t="s">
        <v>2</v>
      </c>
      <c r="M3970" s="76" t="s">
        <v>124</v>
      </c>
      <c r="N3970" s="79" t="s">
        <v>480</v>
      </c>
      <c r="O3970" s="76" t="s">
        <v>481</v>
      </c>
      <c r="P3970" s="78" t="n">
        <v>45694</v>
      </c>
      <c r="Q3970" s="76" t="s">
        <v>114</v>
      </c>
      <c r="R3970" s="78" t="n">
        <v>45694</v>
      </c>
      <c r="T3970" s="76" t="s">
        <v>183</v>
      </c>
      <c r="U3970" s="76" t="n">
        <v>500</v>
      </c>
      <c r="X3970" s="76" t="n">
        <v>5</v>
      </c>
      <c r="Y3970" s="76" t="s">
        <v>116</v>
      </c>
      <c r="AC3970" s="76" t="s">
        <v>117</v>
      </c>
      <c r="AD3970" s="76" t="s">
        <v>3959</v>
      </c>
      <c r="AE3970" s="76" t="n">
        <v>37250</v>
      </c>
      <c r="AF3970" s="76" t="s">
        <v>16660</v>
      </c>
      <c r="AK3970" s="76" t="s">
        <v>16661</v>
      </c>
      <c r="AL3970" s="76" t="n">
        <v>0</v>
      </c>
      <c r="AM3970" s="76" t="n">
        <v>0</v>
      </c>
    </row>
    <row r="3971" customFormat="false" ht="15" hidden="false" customHeight="false" outlineLevel="0" collapsed="false">
      <c r="A3971" s="76" t="n">
        <v>78073</v>
      </c>
      <c r="B3971" s="76" t="s">
        <v>16662</v>
      </c>
      <c r="C3971" s="76" t="s">
        <v>331</v>
      </c>
      <c r="D3971" s="76" t="n">
        <v>5313910</v>
      </c>
      <c r="E3971" s="76" t="s">
        <v>132</v>
      </c>
      <c r="F3971" s="76" t="s">
        <v>132</v>
      </c>
      <c r="H3971" s="78" t="n">
        <v>31874</v>
      </c>
      <c r="I3971" s="76" t="s">
        <v>23</v>
      </c>
      <c r="J3971" s="76" t="n">
        <v>-40</v>
      </c>
      <c r="K3971" s="76" t="s">
        <v>41</v>
      </c>
      <c r="M3971" s="76" t="s">
        <v>134</v>
      </c>
      <c r="N3971" s="79" t="s">
        <v>1234</v>
      </c>
      <c r="O3971" s="76" t="s">
        <v>1235</v>
      </c>
      <c r="P3971" s="78" t="n">
        <v>45498</v>
      </c>
      <c r="Q3971" s="76" t="s">
        <v>114</v>
      </c>
      <c r="R3971" s="78" t="n">
        <v>37432</v>
      </c>
      <c r="S3971" s="78" t="n">
        <v>44746</v>
      </c>
      <c r="T3971" s="76" t="s">
        <v>183</v>
      </c>
      <c r="U3971" s="76" t="n">
        <v>1221</v>
      </c>
      <c r="X3971" s="76" t="n">
        <v>12</v>
      </c>
      <c r="Y3971" s="76" t="s">
        <v>466</v>
      </c>
      <c r="Z3971" s="79" t="s">
        <v>3498</v>
      </c>
      <c r="AA3971" s="76" t="s">
        <v>3499</v>
      </c>
      <c r="AC3971" s="76" t="s">
        <v>117</v>
      </c>
      <c r="AD3971" s="76" t="s">
        <v>1077</v>
      </c>
      <c r="AE3971" s="76" t="n">
        <v>45400</v>
      </c>
      <c r="AF3971" s="76" t="s">
        <v>16663</v>
      </c>
      <c r="AJ3971" s="79" t="s">
        <v>16664</v>
      </c>
      <c r="AK3971" s="76" t="s">
        <v>16665</v>
      </c>
      <c r="AL3971" s="76" t="n">
        <v>0</v>
      </c>
      <c r="AM3971" s="76" t="n">
        <v>0</v>
      </c>
    </row>
    <row r="3972" customFormat="false" ht="15" hidden="false" customHeight="false" outlineLevel="0" collapsed="false">
      <c r="A3972" s="76" t="n">
        <v>1286232</v>
      </c>
      <c r="B3972" s="76" t="s">
        <v>16662</v>
      </c>
      <c r="C3972" s="76" t="s">
        <v>2520</v>
      </c>
      <c r="D3972" s="76" t="n">
        <v>4531146</v>
      </c>
      <c r="E3972" s="76" t="s">
        <v>132</v>
      </c>
      <c r="F3972" s="76" t="s">
        <v>132</v>
      </c>
      <c r="H3972" s="78" t="n">
        <v>40383</v>
      </c>
      <c r="I3972" s="76" t="s">
        <v>256</v>
      </c>
      <c r="J3972" s="76" t="n">
        <v>-15</v>
      </c>
      <c r="K3972" s="76" t="s">
        <v>2</v>
      </c>
      <c r="M3972" s="76" t="s">
        <v>134</v>
      </c>
      <c r="N3972" s="79" t="s">
        <v>1234</v>
      </c>
      <c r="O3972" s="76" t="s">
        <v>1235</v>
      </c>
      <c r="P3972" s="78" t="n">
        <v>45498</v>
      </c>
      <c r="Q3972" s="76" t="s">
        <v>114</v>
      </c>
      <c r="R3972" s="78" t="n">
        <v>43746</v>
      </c>
      <c r="T3972" s="76" t="s">
        <v>115</v>
      </c>
      <c r="U3972" s="76" t="n">
        <v>500</v>
      </c>
      <c r="X3972" s="76" t="n">
        <v>5</v>
      </c>
      <c r="Y3972" s="76" t="s">
        <v>466</v>
      </c>
      <c r="Z3972" s="79" t="s">
        <v>3498</v>
      </c>
      <c r="AA3972" s="76" t="s">
        <v>3499</v>
      </c>
      <c r="AC3972" s="76" t="s">
        <v>117</v>
      </c>
      <c r="AD3972" s="76" t="s">
        <v>1077</v>
      </c>
      <c r="AE3972" s="76" t="n">
        <v>45400</v>
      </c>
      <c r="AF3972" s="76" t="s">
        <v>16666</v>
      </c>
      <c r="AJ3972" s="79" t="s">
        <v>16667</v>
      </c>
      <c r="AK3972" s="76" t="s">
        <v>16665</v>
      </c>
      <c r="AL3972" s="76" t="n">
        <v>0</v>
      </c>
      <c r="AM3972" s="76" t="n">
        <v>0</v>
      </c>
    </row>
    <row r="3973" customFormat="false" ht="15" hidden="false" customHeight="false" outlineLevel="0" collapsed="false">
      <c r="A3973" s="76" t="n">
        <v>559324</v>
      </c>
      <c r="B3973" s="76" t="s">
        <v>16668</v>
      </c>
      <c r="C3973" s="76" t="s">
        <v>910</v>
      </c>
      <c r="D3973" s="79" t="s">
        <v>16669</v>
      </c>
      <c r="E3973" s="76" t="s">
        <v>132</v>
      </c>
      <c r="F3973" s="76" t="s">
        <v>109</v>
      </c>
      <c r="H3973" s="78" t="n">
        <v>26897</v>
      </c>
      <c r="I3973" s="76" t="s">
        <v>208</v>
      </c>
      <c r="J3973" s="76" t="s">
        <v>209</v>
      </c>
      <c r="K3973" s="76" t="s">
        <v>41</v>
      </c>
      <c r="M3973" s="76" t="s">
        <v>111</v>
      </c>
      <c r="N3973" s="79" t="s">
        <v>2286</v>
      </c>
      <c r="O3973" s="76" t="s">
        <v>2287</v>
      </c>
      <c r="P3973" s="78" t="n">
        <v>45552</v>
      </c>
      <c r="Q3973" s="76" t="s">
        <v>114</v>
      </c>
      <c r="R3973" s="78" t="n">
        <v>39025</v>
      </c>
      <c r="S3973" s="78" t="n">
        <v>45349</v>
      </c>
      <c r="T3973" s="76" t="s">
        <v>183</v>
      </c>
      <c r="U3973" s="76" t="n">
        <v>643</v>
      </c>
      <c r="X3973" s="76" t="n">
        <v>6</v>
      </c>
      <c r="Y3973" s="76" t="s">
        <v>116</v>
      </c>
      <c r="AC3973" s="76" t="s">
        <v>117</v>
      </c>
      <c r="AD3973" s="76" t="s">
        <v>16228</v>
      </c>
      <c r="AE3973" s="79" t="s">
        <v>16229</v>
      </c>
      <c r="AF3973" s="76" t="s">
        <v>16670</v>
      </c>
      <c r="AJ3973" s="79" t="s">
        <v>16671</v>
      </c>
      <c r="AK3973" s="76" t="s">
        <v>16672</v>
      </c>
      <c r="AL3973" s="76" t="n">
        <v>0</v>
      </c>
      <c r="AM3973" s="76" t="n">
        <v>0</v>
      </c>
    </row>
    <row r="3974" customFormat="false" ht="15" hidden="false" customHeight="false" outlineLevel="0" collapsed="false">
      <c r="A3974" s="76" t="n">
        <v>1316696</v>
      </c>
      <c r="B3974" s="76" t="s">
        <v>16673</v>
      </c>
      <c r="C3974" s="76" t="s">
        <v>5503</v>
      </c>
      <c r="D3974" s="76" t="n">
        <v>3732232</v>
      </c>
      <c r="E3974" s="76" t="s">
        <v>109</v>
      </c>
      <c r="F3974" s="76" t="s">
        <v>109</v>
      </c>
      <c r="H3974" s="78" t="n">
        <v>18759</v>
      </c>
      <c r="I3974" s="76" t="s">
        <v>594</v>
      </c>
      <c r="J3974" s="76" t="s">
        <v>595</v>
      </c>
      <c r="K3974" s="76" t="s">
        <v>41</v>
      </c>
      <c r="M3974" s="76" t="s">
        <v>124</v>
      </c>
      <c r="N3974" s="79" t="s">
        <v>168</v>
      </c>
      <c r="O3974" s="76" t="s">
        <v>169</v>
      </c>
      <c r="P3974" s="78" t="n">
        <v>45540</v>
      </c>
      <c r="Q3974" s="76" t="s">
        <v>114</v>
      </c>
      <c r="R3974" s="78" t="n">
        <v>44087</v>
      </c>
      <c r="S3974" s="78" t="n">
        <v>44837</v>
      </c>
      <c r="T3974" s="76" t="s">
        <v>183</v>
      </c>
      <c r="U3974" s="76" t="n">
        <v>500</v>
      </c>
      <c r="X3974" s="76" t="n">
        <v>5</v>
      </c>
      <c r="Y3974" s="76" t="s">
        <v>116</v>
      </c>
      <c r="AC3974" s="76" t="s">
        <v>117</v>
      </c>
      <c r="AD3974" s="76" t="s">
        <v>394</v>
      </c>
      <c r="AE3974" s="76" t="n">
        <v>37000</v>
      </c>
      <c r="AF3974" s="76" t="s">
        <v>16674</v>
      </c>
      <c r="AI3974" s="79" t="s">
        <v>16675</v>
      </c>
      <c r="AK3974" s="76" t="s">
        <v>16676</v>
      </c>
      <c r="AL3974" s="76" t="n">
        <v>0</v>
      </c>
      <c r="AM3974" s="76" t="n">
        <v>0</v>
      </c>
    </row>
    <row r="3975" customFormat="false" ht="15" hidden="false" customHeight="false" outlineLevel="0" collapsed="false">
      <c r="A3975" s="76" t="n">
        <v>546978</v>
      </c>
      <c r="B3975" s="76" t="s">
        <v>16677</v>
      </c>
      <c r="C3975" s="76" t="s">
        <v>1551</v>
      </c>
      <c r="D3975" s="76" t="n">
        <v>3718523</v>
      </c>
      <c r="E3975" s="76" t="s">
        <v>475</v>
      </c>
      <c r="F3975" s="76" t="s">
        <v>132</v>
      </c>
      <c r="H3975" s="78" t="n">
        <v>28905</v>
      </c>
      <c r="I3975" s="76" t="s">
        <v>197</v>
      </c>
      <c r="J3975" s="76" t="s">
        <v>198</v>
      </c>
      <c r="K3975" s="76" t="s">
        <v>41</v>
      </c>
      <c r="M3975" s="76" t="s">
        <v>124</v>
      </c>
      <c r="N3975" s="79" t="s">
        <v>1004</v>
      </c>
      <c r="O3975" s="76" t="s">
        <v>1005</v>
      </c>
      <c r="P3975" s="78" t="n">
        <v>45481</v>
      </c>
      <c r="Q3975" s="76" t="s">
        <v>114</v>
      </c>
      <c r="R3975" s="78" t="n">
        <v>38995</v>
      </c>
      <c r="S3975" s="78" t="n">
        <v>45173</v>
      </c>
      <c r="T3975" s="76" t="s">
        <v>183</v>
      </c>
      <c r="U3975" s="76" t="n">
        <v>1094</v>
      </c>
      <c r="X3975" s="76" t="n">
        <v>10</v>
      </c>
      <c r="Y3975" s="76" t="s">
        <v>116</v>
      </c>
      <c r="AC3975" s="76" t="s">
        <v>117</v>
      </c>
      <c r="AD3975" s="76" t="s">
        <v>2133</v>
      </c>
      <c r="AE3975" s="76" t="n">
        <v>37390</v>
      </c>
      <c r="AF3975" s="76" t="s">
        <v>16678</v>
      </c>
      <c r="AJ3975" s="79" t="s">
        <v>16679</v>
      </c>
      <c r="AK3975" s="76" t="s">
        <v>16680</v>
      </c>
      <c r="AL3975" s="76" t="n">
        <v>0</v>
      </c>
      <c r="AM3975" s="76" t="n">
        <v>0</v>
      </c>
    </row>
    <row r="3976" customFormat="false" ht="15" hidden="false" customHeight="false" outlineLevel="0" collapsed="false">
      <c r="A3976" s="76" t="n">
        <v>1509613</v>
      </c>
      <c r="B3976" s="76" t="s">
        <v>16681</v>
      </c>
      <c r="C3976" s="76" t="s">
        <v>2007</v>
      </c>
      <c r="D3976" s="76" t="n">
        <v>4538023</v>
      </c>
      <c r="E3976" s="76" t="s">
        <v>132</v>
      </c>
      <c r="F3976" s="76" t="s">
        <v>109</v>
      </c>
      <c r="H3976" s="78" t="n">
        <v>41471</v>
      </c>
      <c r="I3976" s="76" t="s">
        <v>110</v>
      </c>
      <c r="J3976" s="76" t="n">
        <v>-12</v>
      </c>
      <c r="K3976" s="76" t="s">
        <v>41</v>
      </c>
      <c r="M3976" s="76" t="s">
        <v>134</v>
      </c>
      <c r="N3976" s="79" t="s">
        <v>323</v>
      </c>
      <c r="O3976" s="76" t="s">
        <v>324</v>
      </c>
      <c r="P3976" s="78" t="n">
        <v>45553</v>
      </c>
      <c r="Q3976" s="76" t="s">
        <v>114</v>
      </c>
      <c r="R3976" s="78" t="n">
        <v>45180</v>
      </c>
      <c r="T3976" s="76" t="s">
        <v>115</v>
      </c>
      <c r="U3976" s="76" t="n">
        <v>500</v>
      </c>
      <c r="X3976" s="76" t="n">
        <v>5</v>
      </c>
      <c r="Y3976" s="76" t="s">
        <v>116</v>
      </c>
      <c r="AC3976" s="76" t="s">
        <v>117</v>
      </c>
      <c r="AD3976" s="76" t="s">
        <v>451</v>
      </c>
      <c r="AE3976" s="76" t="n">
        <v>45100</v>
      </c>
      <c r="AF3976" s="76" t="s">
        <v>452</v>
      </c>
      <c r="AK3976" s="76" t="s">
        <v>453</v>
      </c>
      <c r="AL3976" s="76" t="n">
        <v>0</v>
      </c>
      <c r="AM3976" s="76" t="n">
        <v>0</v>
      </c>
    </row>
    <row r="3977" customFormat="false" ht="15" hidden="false" customHeight="false" outlineLevel="0" collapsed="false">
      <c r="A3977" s="76" t="n">
        <v>1660939</v>
      </c>
      <c r="B3977" s="76" t="s">
        <v>16682</v>
      </c>
      <c r="C3977" s="76" t="s">
        <v>2594</v>
      </c>
      <c r="D3977" s="76" t="n">
        <v>4541122</v>
      </c>
      <c r="E3977" s="76" t="s">
        <v>109</v>
      </c>
      <c r="H3977" s="78" t="n">
        <v>23192</v>
      </c>
      <c r="I3977" s="76" t="s">
        <v>267</v>
      </c>
      <c r="J3977" s="76" t="s">
        <v>268</v>
      </c>
      <c r="K3977" s="76" t="s">
        <v>41</v>
      </c>
      <c r="M3977" s="76" t="s">
        <v>134</v>
      </c>
      <c r="N3977" s="79" t="s">
        <v>5052</v>
      </c>
      <c r="O3977" s="76" t="s">
        <v>5053</v>
      </c>
      <c r="P3977" s="78" t="n">
        <v>45616</v>
      </c>
      <c r="Q3977" s="76" t="s">
        <v>114</v>
      </c>
      <c r="R3977" s="78" t="n">
        <v>45616</v>
      </c>
      <c r="S3977" s="78" t="n">
        <v>45581</v>
      </c>
      <c r="T3977" s="76" t="s">
        <v>201</v>
      </c>
      <c r="U3977" s="76" t="n">
        <v>500</v>
      </c>
      <c r="X3977" s="76" t="n">
        <v>5</v>
      </c>
      <c r="Y3977" s="76" t="s">
        <v>116</v>
      </c>
      <c r="AC3977" s="76" t="s">
        <v>117</v>
      </c>
      <c r="AD3977" s="76" t="s">
        <v>9368</v>
      </c>
      <c r="AE3977" s="76" t="n">
        <v>45300</v>
      </c>
      <c r="AF3977" s="76" t="s">
        <v>16683</v>
      </c>
      <c r="AH3977" s="76" t="s">
        <v>16684</v>
      </c>
      <c r="AJ3977" s="79" t="s">
        <v>16685</v>
      </c>
      <c r="AK3977" s="76" t="s">
        <v>16686</v>
      </c>
      <c r="AL3977" s="76" t="n">
        <v>0</v>
      </c>
      <c r="AM3977" s="76" t="n">
        <v>0</v>
      </c>
    </row>
    <row r="3978" customFormat="false" ht="15" hidden="false" customHeight="false" outlineLevel="0" collapsed="false">
      <c r="A3978" s="76" t="n">
        <v>1671955</v>
      </c>
      <c r="B3978" s="76" t="s">
        <v>16687</v>
      </c>
      <c r="C3978" s="76" t="s">
        <v>9636</v>
      </c>
      <c r="D3978" s="76" t="n">
        <v>3738321</v>
      </c>
      <c r="E3978" s="76" t="s">
        <v>123</v>
      </c>
      <c r="H3978" s="78" t="n">
        <v>30285</v>
      </c>
      <c r="I3978" s="76" t="s">
        <v>179</v>
      </c>
      <c r="J3978" s="76" t="s">
        <v>180</v>
      </c>
      <c r="K3978" s="76" t="s">
        <v>41</v>
      </c>
      <c r="M3978" s="76" t="s">
        <v>124</v>
      </c>
      <c r="N3978" s="79" t="s">
        <v>257</v>
      </c>
      <c r="O3978" s="76" t="s">
        <v>258</v>
      </c>
      <c r="P3978" s="78" t="n">
        <v>45658</v>
      </c>
      <c r="Q3978" s="76" t="s">
        <v>114</v>
      </c>
      <c r="R3978" s="78" t="n">
        <v>45658</v>
      </c>
      <c r="T3978" s="76" t="s">
        <v>183</v>
      </c>
      <c r="U3978" s="76" t="n">
        <v>500</v>
      </c>
      <c r="X3978" s="76" t="n">
        <v>5</v>
      </c>
      <c r="Y3978" s="76" t="s">
        <v>116</v>
      </c>
      <c r="AC3978" s="76" t="s">
        <v>117</v>
      </c>
      <c r="AD3978" s="76" t="s">
        <v>259</v>
      </c>
      <c r="AE3978" s="76" t="n">
        <v>37300</v>
      </c>
      <c r="AF3978" s="76" t="s">
        <v>16688</v>
      </c>
      <c r="AI3978" s="79" t="s">
        <v>16689</v>
      </c>
      <c r="AK3978" s="76" t="s">
        <v>16690</v>
      </c>
      <c r="AL3978" s="76" t="n">
        <v>1</v>
      </c>
      <c r="AM3978" s="76" t="n">
        <v>1</v>
      </c>
    </row>
    <row r="3979" customFormat="false" ht="15" hidden="false" customHeight="false" outlineLevel="0" collapsed="false">
      <c r="A3979" s="76" t="n">
        <v>1537879</v>
      </c>
      <c r="B3979" s="76" t="s">
        <v>16687</v>
      </c>
      <c r="C3979" s="76" t="s">
        <v>10714</v>
      </c>
      <c r="D3979" s="76" t="n">
        <v>3736462</v>
      </c>
      <c r="E3979" s="76" t="s">
        <v>132</v>
      </c>
      <c r="F3979" s="76" t="s">
        <v>109</v>
      </c>
      <c r="H3979" s="78" t="n">
        <v>42381</v>
      </c>
      <c r="I3979" s="76" t="s">
        <v>109</v>
      </c>
      <c r="J3979" s="76" t="n">
        <v>-9</v>
      </c>
      <c r="K3979" s="76" t="s">
        <v>2</v>
      </c>
      <c r="M3979" s="76" t="s">
        <v>124</v>
      </c>
      <c r="N3979" s="79" t="s">
        <v>257</v>
      </c>
      <c r="O3979" s="76" t="s">
        <v>258</v>
      </c>
      <c r="P3979" s="78" t="n">
        <v>45484</v>
      </c>
      <c r="Q3979" s="76" t="s">
        <v>114</v>
      </c>
      <c r="R3979" s="78" t="n">
        <v>45215</v>
      </c>
      <c r="T3979" s="76" t="s">
        <v>115</v>
      </c>
      <c r="U3979" s="76" t="n">
        <v>500</v>
      </c>
      <c r="X3979" s="76" t="n">
        <v>5</v>
      </c>
      <c r="Y3979" s="76" t="s">
        <v>116</v>
      </c>
      <c r="AC3979" s="76" t="s">
        <v>117</v>
      </c>
      <c r="AD3979" s="76" t="s">
        <v>264</v>
      </c>
      <c r="AE3979" s="76" t="n">
        <v>37300</v>
      </c>
      <c r="AF3979" s="76" t="s">
        <v>16688</v>
      </c>
      <c r="AI3979" s="79" t="s">
        <v>16691</v>
      </c>
      <c r="AK3979" s="76" t="s">
        <v>16690</v>
      </c>
      <c r="AL3979" s="76" t="n">
        <v>0</v>
      </c>
      <c r="AM3979" s="76" t="n">
        <v>0</v>
      </c>
    </row>
    <row r="3980" customFormat="false" ht="15" hidden="false" customHeight="false" outlineLevel="0" collapsed="false">
      <c r="A3980" s="76" t="n">
        <v>1598413</v>
      </c>
      <c r="B3980" s="76" t="s">
        <v>16687</v>
      </c>
      <c r="C3980" s="76" t="s">
        <v>16692</v>
      </c>
      <c r="D3980" s="76" t="n">
        <v>3737040</v>
      </c>
      <c r="E3980" s="76" t="s">
        <v>109</v>
      </c>
      <c r="H3980" s="78" t="n">
        <v>30144</v>
      </c>
      <c r="I3980" s="76" t="s">
        <v>179</v>
      </c>
      <c r="J3980" s="76" t="s">
        <v>180</v>
      </c>
      <c r="K3980" s="76" t="s">
        <v>2</v>
      </c>
      <c r="M3980" s="76" t="s">
        <v>124</v>
      </c>
      <c r="N3980" s="79" t="s">
        <v>257</v>
      </c>
      <c r="O3980" s="76" t="s">
        <v>258</v>
      </c>
      <c r="P3980" s="78" t="n">
        <v>45502</v>
      </c>
      <c r="Q3980" s="76" t="s">
        <v>114</v>
      </c>
      <c r="R3980" s="78" t="n">
        <v>45502</v>
      </c>
      <c r="S3980" s="78" t="n">
        <v>45488</v>
      </c>
      <c r="T3980" s="76" t="s">
        <v>201</v>
      </c>
      <c r="U3980" s="76" t="n">
        <v>500</v>
      </c>
      <c r="X3980" s="76" t="n">
        <v>5</v>
      </c>
      <c r="Y3980" s="76" t="s">
        <v>116</v>
      </c>
      <c r="AC3980" s="76" t="s">
        <v>117</v>
      </c>
      <c r="AD3980" s="76" t="s">
        <v>264</v>
      </c>
      <c r="AE3980" s="76" t="n">
        <v>37300</v>
      </c>
      <c r="AF3980" s="76" t="s">
        <v>16688</v>
      </c>
      <c r="AJ3980" s="79" t="s">
        <v>16691</v>
      </c>
      <c r="AK3980" s="76" t="s">
        <v>16690</v>
      </c>
      <c r="AL3980" s="76" t="n">
        <v>0</v>
      </c>
      <c r="AM3980" s="76" t="n">
        <v>0</v>
      </c>
    </row>
    <row r="3981" customFormat="false" ht="15" hidden="false" customHeight="false" outlineLevel="0" collapsed="false">
      <c r="A3981" s="76" t="n">
        <v>1639599</v>
      </c>
      <c r="B3981" s="76" t="s">
        <v>16693</v>
      </c>
      <c r="C3981" s="76" t="s">
        <v>3044</v>
      </c>
      <c r="D3981" s="76" t="n">
        <v>4116628</v>
      </c>
      <c r="E3981" s="76" t="s">
        <v>109</v>
      </c>
      <c r="H3981" s="78" t="n">
        <v>42534</v>
      </c>
      <c r="I3981" s="76" t="s">
        <v>109</v>
      </c>
      <c r="J3981" s="76" t="n">
        <v>-9</v>
      </c>
      <c r="K3981" s="76" t="s">
        <v>2</v>
      </c>
      <c r="M3981" s="76" t="s">
        <v>286</v>
      </c>
      <c r="N3981" s="79" t="s">
        <v>557</v>
      </c>
      <c r="O3981" s="76" t="s">
        <v>558</v>
      </c>
      <c r="P3981" s="78" t="n">
        <v>45570</v>
      </c>
      <c r="Q3981" s="76" t="s">
        <v>114</v>
      </c>
      <c r="R3981" s="78" t="n">
        <v>45570</v>
      </c>
      <c r="T3981" s="76" t="s">
        <v>115</v>
      </c>
      <c r="U3981" s="76" t="n">
        <v>500</v>
      </c>
      <c r="X3981" s="76" t="n">
        <v>5</v>
      </c>
      <c r="Y3981" s="76" t="s">
        <v>116</v>
      </c>
      <c r="AC3981" s="76" t="s">
        <v>117</v>
      </c>
      <c r="AD3981" s="76" t="s">
        <v>1633</v>
      </c>
      <c r="AE3981" s="76" t="n">
        <v>37460</v>
      </c>
      <c r="AF3981" s="76" t="s">
        <v>16694</v>
      </c>
      <c r="AK3981" s="76" t="s">
        <v>16695</v>
      </c>
      <c r="AL3981" s="76" t="n">
        <v>0</v>
      </c>
      <c r="AM3981" s="76" t="n">
        <v>0</v>
      </c>
    </row>
    <row r="3982" customFormat="false" ht="15" hidden="false" customHeight="false" outlineLevel="0" collapsed="false">
      <c r="A3982" s="76" t="n">
        <v>1639598</v>
      </c>
      <c r="B3982" s="76" t="s">
        <v>16693</v>
      </c>
      <c r="C3982" s="76" t="s">
        <v>2886</v>
      </c>
      <c r="D3982" s="76" t="n">
        <v>4116627</v>
      </c>
      <c r="E3982" s="76" t="s">
        <v>109</v>
      </c>
      <c r="H3982" s="78" t="n">
        <v>41863</v>
      </c>
      <c r="I3982" s="76" t="s">
        <v>190</v>
      </c>
      <c r="J3982" s="76" t="n">
        <v>-11</v>
      </c>
      <c r="K3982" s="76" t="s">
        <v>41</v>
      </c>
      <c r="M3982" s="76" t="s">
        <v>286</v>
      </c>
      <c r="N3982" s="79" t="s">
        <v>557</v>
      </c>
      <c r="O3982" s="76" t="s">
        <v>558</v>
      </c>
      <c r="P3982" s="78" t="n">
        <v>45570</v>
      </c>
      <c r="Q3982" s="76" t="s">
        <v>114</v>
      </c>
      <c r="R3982" s="78" t="n">
        <v>45570</v>
      </c>
      <c r="T3982" s="76" t="s">
        <v>115</v>
      </c>
      <c r="U3982" s="76" t="n">
        <v>500</v>
      </c>
      <c r="X3982" s="76" t="n">
        <v>5</v>
      </c>
      <c r="Y3982" s="76" t="s">
        <v>116</v>
      </c>
      <c r="AC3982" s="76" t="s">
        <v>117</v>
      </c>
      <c r="AD3982" s="76" t="s">
        <v>1633</v>
      </c>
      <c r="AE3982" s="76" t="n">
        <v>37460</v>
      </c>
      <c r="AF3982" s="76" t="s">
        <v>16694</v>
      </c>
      <c r="AK3982" s="76" t="s">
        <v>16695</v>
      </c>
      <c r="AL3982" s="76" t="n">
        <v>0</v>
      </c>
      <c r="AM3982" s="76" t="n">
        <v>0</v>
      </c>
    </row>
    <row r="3983" customFormat="false" ht="15" hidden="false" customHeight="false" outlineLevel="0" collapsed="false">
      <c r="A3983" s="76" t="n">
        <v>1351657</v>
      </c>
      <c r="B3983" s="76" t="s">
        <v>16696</v>
      </c>
      <c r="C3983" s="76" t="s">
        <v>3022</v>
      </c>
      <c r="D3983" s="76" t="n">
        <v>4532474</v>
      </c>
      <c r="E3983" s="76" t="s">
        <v>132</v>
      </c>
      <c r="F3983" s="76" t="s">
        <v>132</v>
      </c>
      <c r="H3983" s="78" t="n">
        <v>25865</v>
      </c>
      <c r="I3983" s="76" t="s">
        <v>208</v>
      </c>
      <c r="J3983" s="76" t="s">
        <v>209</v>
      </c>
      <c r="K3983" s="76" t="s">
        <v>2</v>
      </c>
      <c r="M3983" s="76" t="s">
        <v>134</v>
      </c>
      <c r="N3983" s="79" t="s">
        <v>5052</v>
      </c>
      <c r="O3983" s="76" t="s">
        <v>5053</v>
      </c>
      <c r="P3983" s="78" t="n">
        <v>45528</v>
      </c>
      <c r="Q3983" s="76" t="s">
        <v>114</v>
      </c>
      <c r="R3983" s="78" t="n">
        <v>44466</v>
      </c>
      <c r="S3983" s="78" t="n">
        <v>44442</v>
      </c>
      <c r="T3983" s="76" t="s">
        <v>183</v>
      </c>
      <c r="U3983" s="76" t="n">
        <v>500</v>
      </c>
      <c r="X3983" s="76" t="n">
        <v>5</v>
      </c>
      <c r="Y3983" s="76" t="s">
        <v>116</v>
      </c>
      <c r="AC3983" s="76" t="s">
        <v>117</v>
      </c>
      <c r="AD3983" s="76" t="s">
        <v>16697</v>
      </c>
      <c r="AE3983" s="76" t="n">
        <v>45340</v>
      </c>
      <c r="AF3983" s="76" t="s">
        <v>16698</v>
      </c>
      <c r="AJ3983" s="79" t="s">
        <v>16699</v>
      </c>
      <c r="AK3983" s="76" t="s">
        <v>16700</v>
      </c>
      <c r="AL3983" s="76" t="n">
        <v>0</v>
      </c>
      <c r="AM3983" s="76" t="n">
        <v>0</v>
      </c>
    </row>
    <row r="3984" customFormat="false" ht="15" hidden="false" customHeight="false" outlineLevel="0" collapsed="false">
      <c r="A3984" s="76" t="n">
        <v>1367092</v>
      </c>
      <c r="B3984" s="76" t="s">
        <v>16701</v>
      </c>
      <c r="C3984" s="76" t="s">
        <v>903</v>
      </c>
      <c r="D3984" s="76" t="n">
        <v>2816162</v>
      </c>
      <c r="E3984" s="76" t="s">
        <v>475</v>
      </c>
      <c r="F3984" s="76" t="s">
        <v>132</v>
      </c>
      <c r="H3984" s="78" t="n">
        <v>28200</v>
      </c>
      <c r="I3984" s="76" t="s">
        <v>197</v>
      </c>
      <c r="J3984" s="76" t="s">
        <v>198</v>
      </c>
      <c r="K3984" s="76" t="s">
        <v>41</v>
      </c>
      <c r="M3984" s="76" t="s">
        <v>155</v>
      </c>
      <c r="N3984" s="79" t="s">
        <v>1517</v>
      </c>
      <c r="O3984" s="76" t="s">
        <v>1518</v>
      </c>
      <c r="P3984" s="78" t="n">
        <v>45489</v>
      </c>
      <c r="Q3984" s="76" t="s">
        <v>114</v>
      </c>
      <c r="R3984" s="78" t="n">
        <v>44488</v>
      </c>
      <c r="S3984" s="78" t="n">
        <v>45475</v>
      </c>
      <c r="T3984" s="76" t="s">
        <v>201</v>
      </c>
      <c r="U3984" s="76" t="n">
        <v>1109</v>
      </c>
      <c r="X3984" s="76" t="n">
        <v>11</v>
      </c>
      <c r="Y3984" s="76" t="s">
        <v>116</v>
      </c>
      <c r="AB3984" s="78" t="n">
        <v>45489</v>
      </c>
      <c r="AC3984" s="76" t="s">
        <v>117</v>
      </c>
      <c r="AD3984" s="76" t="s">
        <v>3409</v>
      </c>
      <c r="AE3984" s="76" t="n">
        <v>28300</v>
      </c>
      <c r="AF3984" s="76" t="s">
        <v>16702</v>
      </c>
      <c r="AJ3984" s="79" t="s">
        <v>16703</v>
      </c>
      <c r="AK3984" s="76" t="s">
        <v>16704</v>
      </c>
      <c r="AL3984" s="76" t="n">
        <v>0</v>
      </c>
      <c r="AM3984" s="76" t="n">
        <v>0</v>
      </c>
    </row>
    <row r="3985" customFormat="false" ht="15" hidden="false" customHeight="false" outlineLevel="0" collapsed="false">
      <c r="A3985" s="76" t="n">
        <v>1308238</v>
      </c>
      <c r="B3985" s="76" t="s">
        <v>16701</v>
      </c>
      <c r="C3985" s="76" t="s">
        <v>2198</v>
      </c>
      <c r="D3985" s="76" t="n">
        <v>2815800</v>
      </c>
      <c r="E3985" s="76" t="s">
        <v>132</v>
      </c>
      <c r="F3985" s="76" t="s">
        <v>132</v>
      </c>
      <c r="H3985" s="78" t="n">
        <v>40072</v>
      </c>
      <c r="I3985" s="76" t="s">
        <v>133</v>
      </c>
      <c r="J3985" s="76" t="n">
        <v>-16</v>
      </c>
      <c r="K3985" s="76" t="s">
        <v>41</v>
      </c>
      <c r="M3985" s="76" t="s">
        <v>155</v>
      </c>
      <c r="N3985" s="79" t="s">
        <v>1517</v>
      </c>
      <c r="O3985" s="76" t="s">
        <v>1518</v>
      </c>
      <c r="P3985" s="78" t="n">
        <v>45514</v>
      </c>
      <c r="Q3985" s="76" t="s">
        <v>114</v>
      </c>
      <c r="R3985" s="78" t="n">
        <v>43864</v>
      </c>
      <c r="T3985" s="76" t="s">
        <v>115</v>
      </c>
      <c r="U3985" s="76" t="n">
        <v>916</v>
      </c>
      <c r="X3985" s="76" t="n">
        <v>9</v>
      </c>
      <c r="Y3985" s="76" t="s">
        <v>116</v>
      </c>
      <c r="AB3985" s="78" t="n">
        <v>45489</v>
      </c>
      <c r="AC3985" s="76" t="s">
        <v>117</v>
      </c>
      <c r="AD3985" s="76" t="s">
        <v>966</v>
      </c>
      <c r="AE3985" s="76" t="n">
        <v>28300</v>
      </c>
      <c r="AF3985" s="76" t="s">
        <v>16705</v>
      </c>
      <c r="AI3985" s="79" t="s">
        <v>16703</v>
      </c>
      <c r="AJ3985" s="79" t="s">
        <v>16706</v>
      </c>
      <c r="AK3985" s="76" t="s">
        <v>16704</v>
      </c>
      <c r="AL3985" s="76" t="n">
        <v>0</v>
      </c>
      <c r="AM3985" s="76" t="n">
        <v>0</v>
      </c>
    </row>
    <row r="3986" customFormat="false" ht="15" hidden="false" customHeight="false" outlineLevel="0" collapsed="false">
      <c r="A3986" s="76" t="n">
        <v>1315295</v>
      </c>
      <c r="B3986" s="76" t="s">
        <v>16701</v>
      </c>
      <c r="C3986" s="76" t="s">
        <v>16707</v>
      </c>
      <c r="D3986" s="76" t="n">
        <v>2815812</v>
      </c>
      <c r="E3986" s="76" t="s">
        <v>132</v>
      </c>
      <c r="F3986" s="76" t="s">
        <v>132</v>
      </c>
      <c r="H3986" s="78" t="n">
        <v>41648</v>
      </c>
      <c r="I3986" s="76" t="s">
        <v>190</v>
      </c>
      <c r="J3986" s="76" t="n">
        <v>-11</v>
      </c>
      <c r="K3986" s="76" t="s">
        <v>2</v>
      </c>
      <c r="M3986" s="76" t="s">
        <v>155</v>
      </c>
      <c r="N3986" s="79" t="s">
        <v>1517</v>
      </c>
      <c r="O3986" s="76" t="s">
        <v>1518</v>
      </c>
      <c r="P3986" s="78" t="n">
        <v>45514</v>
      </c>
      <c r="Q3986" s="76" t="s">
        <v>114</v>
      </c>
      <c r="R3986" s="78" t="n">
        <v>44082</v>
      </c>
      <c r="T3986" s="76" t="s">
        <v>115</v>
      </c>
      <c r="U3986" s="76" t="n">
        <v>612</v>
      </c>
      <c r="X3986" s="76" t="n">
        <v>6</v>
      </c>
      <c r="Y3986" s="76" t="s">
        <v>116</v>
      </c>
      <c r="AB3986" s="78" t="n">
        <v>45489</v>
      </c>
      <c r="AC3986" s="76" t="s">
        <v>117</v>
      </c>
      <c r="AD3986" s="76" t="s">
        <v>3409</v>
      </c>
      <c r="AE3986" s="76" t="n">
        <v>28300</v>
      </c>
      <c r="AF3986" s="76" t="s">
        <v>16702</v>
      </c>
      <c r="AI3986" s="79" t="s">
        <v>16703</v>
      </c>
      <c r="AJ3986" s="79" t="s">
        <v>16706</v>
      </c>
      <c r="AK3986" s="76" t="s">
        <v>16704</v>
      </c>
      <c r="AL3986" s="76" t="n">
        <v>0</v>
      </c>
      <c r="AM3986" s="76" t="n">
        <v>0</v>
      </c>
    </row>
    <row r="3987" customFormat="false" ht="15" hidden="false" customHeight="false" outlineLevel="0" collapsed="false">
      <c r="A3987" s="76" t="n">
        <v>1602434</v>
      </c>
      <c r="B3987" s="76" t="s">
        <v>16701</v>
      </c>
      <c r="C3987" s="76" t="s">
        <v>5470</v>
      </c>
      <c r="D3987" s="76" t="n">
        <v>2817235</v>
      </c>
      <c r="E3987" s="76" t="s">
        <v>109</v>
      </c>
      <c r="H3987" s="78" t="n">
        <v>27876</v>
      </c>
      <c r="I3987" s="76" t="s">
        <v>197</v>
      </c>
      <c r="J3987" s="76" t="s">
        <v>198</v>
      </c>
      <c r="K3987" s="76" t="s">
        <v>2</v>
      </c>
      <c r="M3987" s="76" t="s">
        <v>155</v>
      </c>
      <c r="N3987" s="79" t="s">
        <v>1517</v>
      </c>
      <c r="O3987" s="76" t="s">
        <v>1518</v>
      </c>
      <c r="P3987" s="78" t="n">
        <v>45540</v>
      </c>
      <c r="Q3987" s="76" t="s">
        <v>114</v>
      </c>
      <c r="R3987" s="78" t="n">
        <v>45540</v>
      </c>
      <c r="T3987" s="76" t="s">
        <v>325</v>
      </c>
      <c r="U3987" s="76" t="n">
        <v>500</v>
      </c>
      <c r="X3987" s="76" t="n">
        <v>5</v>
      </c>
      <c r="Y3987" s="76" t="s">
        <v>116</v>
      </c>
      <c r="AC3987" s="76" t="s">
        <v>117</v>
      </c>
      <c r="AD3987" s="76" t="s">
        <v>3409</v>
      </c>
      <c r="AE3987" s="76" t="n">
        <v>28300</v>
      </c>
      <c r="AF3987" s="76" t="s">
        <v>16708</v>
      </c>
      <c r="AJ3987" s="79" t="s">
        <v>16706</v>
      </c>
      <c r="AK3987" s="76" t="s">
        <v>16709</v>
      </c>
      <c r="AL3987" s="76" t="n">
        <v>0</v>
      </c>
      <c r="AM3987" s="76" t="n">
        <v>0</v>
      </c>
    </row>
    <row r="3988" customFormat="false" ht="15" hidden="false" customHeight="false" outlineLevel="0" collapsed="false">
      <c r="A3988" s="76" t="n">
        <v>1621011</v>
      </c>
      <c r="B3988" s="76" t="s">
        <v>16710</v>
      </c>
      <c r="C3988" s="76" t="s">
        <v>16711</v>
      </c>
      <c r="D3988" s="76" t="n">
        <v>4116428</v>
      </c>
      <c r="E3988" s="76" t="s">
        <v>109</v>
      </c>
      <c r="H3988" s="78" t="n">
        <v>41445</v>
      </c>
      <c r="I3988" s="76" t="s">
        <v>110</v>
      </c>
      <c r="J3988" s="76" t="n">
        <v>-12</v>
      </c>
      <c r="K3988" s="76" t="s">
        <v>2</v>
      </c>
      <c r="M3988" s="76" t="s">
        <v>286</v>
      </c>
      <c r="N3988" s="79" t="s">
        <v>1588</v>
      </c>
      <c r="O3988" s="76" t="s">
        <v>1589</v>
      </c>
      <c r="P3988" s="78" t="n">
        <v>45555</v>
      </c>
      <c r="Q3988" s="76" t="s">
        <v>114</v>
      </c>
      <c r="R3988" s="78" t="n">
        <v>45555</v>
      </c>
      <c r="T3988" s="76" t="s">
        <v>115</v>
      </c>
      <c r="U3988" s="76" t="n">
        <v>500</v>
      </c>
      <c r="X3988" s="76" t="n">
        <v>5</v>
      </c>
      <c r="Y3988" s="76" t="s">
        <v>116</v>
      </c>
      <c r="AC3988" s="76" t="s">
        <v>117</v>
      </c>
      <c r="AD3988" s="76" t="s">
        <v>16712</v>
      </c>
      <c r="AE3988" s="76" t="n">
        <v>41230</v>
      </c>
      <c r="AF3988" s="76" t="s">
        <v>16713</v>
      </c>
      <c r="AK3988" s="76" t="s">
        <v>16714</v>
      </c>
      <c r="AL3988" s="76" t="n">
        <v>0</v>
      </c>
      <c r="AM3988" s="76" t="n">
        <v>0</v>
      </c>
    </row>
    <row r="3989" customFormat="false" ht="15" hidden="false" customHeight="false" outlineLevel="0" collapsed="false">
      <c r="A3989" s="76" t="n">
        <v>1535189</v>
      </c>
      <c r="B3989" s="76" t="s">
        <v>16715</v>
      </c>
      <c r="C3989" s="76" t="s">
        <v>762</v>
      </c>
      <c r="D3989" s="76" t="n">
        <v>4538369</v>
      </c>
      <c r="E3989" s="76" t="s">
        <v>109</v>
      </c>
      <c r="F3989" s="76" t="s">
        <v>109</v>
      </c>
      <c r="H3989" s="78" t="n">
        <v>30461</v>
      </c>
      <c r="I3989" s="76" t="s">
        <v>179</v>
      </c>
      <c r="J3989" s="76" t="s">
        <v>180</v>
      </c>
      <c r="K3989" s="76" t="s">
        <v>41</v>
      </c>
      <c r="M3989" s="76" t="s">
        <v>134</v>
      </c>
      <c r="N3989" s="79" t="s">
        <v>356</v>
      </c>
      <c r="O3989" s="76" t="s">
        <v>357</v>
      </c>
      <c r="P3989" s="78" t="n">
        <v>45546</v>
      </c>
      <c r="Q3989" s="76" t="s">
        <v>114</v>
      </c>
      <c r="R3989" s="78" t="n">
        <v>45210</v>
      </c>
      <c r="S3989" s="78" t="n">
        <v>45208</v>
      </c>
      <c r="T3989" s="76" t="s">
        <v>183</v>
      </c>
      <c r="U3989" s="76" t="n">
        <v>500</v>
      </c>
      <c r="X3989" s="76" t="n">
        <v>5</v>
      </c>
      <c r="Y3989" s="76" t="s">
        <v>116</v>
      </c>
      <c r="AC3989" s="76" t="s">
        <v>117</v>
      </c>
      <c r="AD3989" s="76" t="s">
        <v>16716</v>
      </c>
      <c r="AE3989" s="76" t="n">
        <v>45430</v>
      </c>
      <c r="AF3989" s="76" t="s">
        <v>16717</v>
      </c>
      <c r="AJ3989" s="79" t="s">
        <v>16718</v>
      </c>
      <c r="AK3989" s="76" t="s">
        <v>16719</v>
      </c>
      <c r="AL3989" s="76" t="n">
        <v>0</v>
      </c>
      <c r="AM3989" s="76" t="n">
        <v>0</v>
      </c>
    </row>
    <row r="3990" customFormat="false" ht="15" hidden="false" customHeight="false" outlineLevel="0" collapsed="false">
      <c r="A3990" s="76" t="n">
        <v>1643268</v>
      </c>
      <c r="B3990" s="76" t="s">
        <v>16720</v>
      </c>
      <c r="C3990" s="76" t="s">
        <v>2150</v>
      </c>
      <c r="D3990" s="76" t="n">
        <v>3737862</v>
      </c>
      <c r="E3990" s="76" t="s">
        <v>109</v>
      </c>
      <c r="H3990" s="78" t="n">
        <v>42062</v>
      </c>
      <c r="I3990" s="76" t="s">
        <v>231</v>
      </c>
      <c r="J3990" s="76" t="n">
        <v>-10</v>
      </c>
      <c r="K3990" s="76" t="s">
        <v>41</v>
      </c>
      <c r="M3990" s="76" t="s">
        <v>124</v>
      </c>
      <c r="N3990" s="79" t="s">
        <v>5456</v>
      </c>
      <c r="O3990" s="76" t="s">
        <v>5457</v>
      </c>
      <c r="P3990" s="78" t="n">
        <v>45574</v>
      </c>
      <c r="Q3990" s="76" t="s">
        <v>114</v>
      </c>
      <c r="R3990" s="78" t="n">
        <v>45574</v>
      </c>
      <c r="T3990" s="76" t="s">
        <v>115</v>
      </c>
      <c r="U3990" s="76" t="n">
        <v>500</v>
      </c>
      <c r="X3990" s="76" t="n">
        <v>5</v>
      </c>
      <c r="Y3990" s="76" t="s">
        <v>116</v>
      </c>
      <c r="AC3990" s="76" t="s">
        <v>117</v>
      </c>
      <c r="AD3990" s="76" t="s">
        <v>16001</v>
      </c>
      <c r="AE3990" s="76" t="n">
        <v>37370</v>
      </c>
      <c r="AF3990" s="76" t="s">
        <v>16721</v>
      </c>
      <c r="AH3990" s="76" t="s">
        <v>16722</v>
      </c>
      <c r="AJ3990" s="79" t="s">
        <v>16723</v>
      </c>
      <c r="AK3990" s="76" t="s">
        <v>16724</v>
      </c>
      <c r="AL3990" s="76" t="n">
        <v>0</v>
      </c>
      <c r="AM3990" s="76" t="n">
        <v>0</v>
      </c>
    </row>
    <row r="3991" customFormat="false" ht="15" hidden="false" customHeight="false" outlineLevel="0" collapsed="false">
      <c r="A3991" s="76" t="n">
        <v>1518087</v>
      </c>
      <c r="B3991" s="76" t="s">
        <v>16725</v>
      </c>
      <c r="C3991" s="76" t="s">
        <v>16726</v>
      </c>
      <c r="D3991" s="76" t="n">
        <v>4538175</v>
      </c>
      <c r="E3991" s="76" t="s">
        <v>132</v>
      </c>
      <c r="F3991" s="76" t="s">
        <v>132</v>
      </c>
      <c r="H3991" s="78" t="n">
        <v>30555</v>
      </c>
      <c r="I3991" s="76" t="s">
        <v>179</v>
      </c>
      <c r="J3991" s="76" t="s">
        <v>180</v>
      </c>
      <c r="K3991" s="76" t="s">
        <v>41</v>
      </c>
      <c r="M3991" s="76" t="s">
        <v>134</v>
      </c>
      <c r="N3991" s="79" t="s">
        <v>1111</v>
      </c>
      <c r="O3991" s="76" t="s">
        <v>1112</v>
      </c>
      <c r="P3991" s="78" t="n">
        <v>45549</v>
      </c>
      <c r="Q3991" s="76" t="s">
        <v>114</v>
      </c>
      <c r="R3991" s="78" t="n">
        <v>45190</v>
      </c>
      <c r="S3991" s="78" t="n">
        <v>45187</v>
      </c>
      <c r="T3991" s="76" t="s">
        <v>183</v>
      </c>
      <c r="U3991" s="76" t="n">
        <v>500</v>
      </c>
      <c r="X3991" s="76" t="n">
        <v>5</v>
      </c>
      <c r="Y3991" s="76" t="s">
        <v>116</v>
      </c>
      <c r="AC3991" s="76" t="s">
        <v>1331</v>
      </c>
      <c r="AD3991" s="76" t="s">
        <v>12141</v>
      </c>
      <c r="AE3991" s="76" t="n">
        <v>45250</v>
      </c>
      <c r="AF3991" s="76" t="s">
        <v>16727</v>
      </c>
      <c r="AK3991" s="76" t="s">
        <v>16728</v>
      </c>
      <c r="AL3991" s="76" t="n">
        <v>0</v>
      </c>
      <c r="AM3991" s="76" t="n">
        <v>0</v>
      </c>
    </row>
    <row r="3992" customFormat="false" ht="15" hidden="false" customHeight="false" outlineLevel="0" collapsed="false">
      <c r="A3992" s="76" t="n">
        <v>1431277</v>
      </c>
      <c r="B3992" s="76" t="s">
        <v>16729</v>
      </c>
      <c r="C3992" s="76" t="s">
        <v>1642</v>
      </c>
      <c r="D3992" s="76" t="n">
        <v>2816447</v>
      </c>
      <c r="E3992" s="76" t="s">
        <v>132</v>
      </c>
      <c r="F3992" s="76" t="s">
        <v>109</v>
      </c>
      <c r="H3992" s="78" t="n">
        <v>41344</v>
      </c>
      <c r="I3992" s="76" t="s">
        <v>110</v>
      </c>
      <c r="J3992" s="76" t="n">
        <v>-12</v>
      </c>
      <c r="K3992" s="76" t="s">
        <v>41</v>
      </c>
      <c r="M3992" s="76" t="s">
        <v>155</v>
      </c>
      <c r="N3992" s="79" t="s">
        <v>532</v>
      </c>
      <c r="O3992" s="76" t="s">
        <v>533</v>
      </c>
      <c r="P3992" s="78" t="n">
        <v>45559</v>
      </c>
      <c r="Q3992" s="76" t="s">
        <v>114</v>
      </c>
      <c r="R3992" s="78" t="n">
        <v>44825</v>
      </c>
      <c r="T3992" s="76" t="s">
        <v>115</v>
      </c>
      <c r="U3992" s="76" t="n">
        <v>534</v>
      </c>
      <c r="X3992" s="76" t="n">
        <v>5</v>
      </c>
      <c r="Y3992" s="76" t="s">
        <v>116</v>
      </c>
      <c r="AC3992" s="76" t="s">
        <v>117</v>
      </c>
      <c r="AD3992" s="76" t="s">
        <v>16730</v>
      </c>
      <c r="AE3992" s="76" t="n">
        <v>28200</v>
      </c>
      <c r="AF3992" s="76" t="s">
        <v>16731</v>
      </c>
      <c r="AI3992" s="79" t="s">
        <v>16732</v>
      </c>
      <c r="AJ3992" s="79" t="s">
        <v>16733</v>
      </c>
      <c r="AK3992" s="76" t="s">
        <v>16734</v>
      </c>
      <c r="AL3992" s="76" t="n">
        <v>0</v>
      </c>
      <c r="AM3992" s="76" t="n">
        <v>0</v>
      </c>
    </row>
    <row r="3993" customFormat="false" ht="15" hidden="false" customHeight="false" outlineLevel="0" collapsed="false">
      <c r="A3993" s="76" t="n">
        <v>1418498</v>
      </c>
      <c r="B3993" s="76" t="s">
        <v>16729</v>
      </c>
      <c r="C3993" s="76" t="s">
        <v>1930</v>
      </c>
      <c r="D3993" s="76" t="n">
        <v>4535179</v>
      </c>
      <c r="E3993" s="76" t="s">
        <v>132</v>
      </c>
      <c r="F3993" s="76" t="s">
        <v>132</v>
      </c>
      <c r="H3993" s="78" t="n">
        <v>40422</v>
      </c>
      <c r="I3993" s="76" t="s">
        <v>256</v>
      </c>
      <c r="J3993" s="76" t="n">
        <v>-15</v>
      </c>
      <c r="K3993" s="76" t="s">
        <v>41</v>
      </c>
      <c r="M3993" s="76" t="s">
        <v>134</v>
      </c>
      <c r="N3993" s="79" t="s">
        <v>145</v>
      </c>
      <c r="O3993" s="76" t="s">
        <v>146</v>
      </c>
      <c r="P3993" s="78" t="n">
        <v>45554</v>
      </c>
      <c r="Q3993" s="76" t="s">
        <v>114</v>
      </c>
      <c r="R3993" s="78" t="n">
        <v>44808</v>
      </c>
      <c r="T3993" s="76" t="s">
        <v>115</v>
      </c>
      <c r="U3993" s="76" t="n">
        <v>500</v>
      </c>
      <c r="X3993" s="76" t="n">
        <v>5</v>
      </c>
      <c r="Y3993" s="76" t="s">
        <v>116</v>
      </c>
      <c r="AC3993" s="76" t="s">
        <v>117</v>
      </c>
      <c r="AD3993" s="76" t="s">
        <v>10715</v>
      </c>
      <c r="AE3993" s="76" t="n">
        <v>45310</v>
      </c>
      <c r="AF3993" s="76" t="s">
        <v>16735</v>
      </c>
      <c r="AJ3993" s="79" t="s">
        <v>16736</v>
      </c>
      <c r="AK3993" s="76" t="s">
        <v>16737</v>
      </c>
      <c r="AL3993" s="76" t="n">
        <v>1</v>
      </c>
      <c r="AM3993" s="76" t="n">
        <v>1</v>
      </c>
    </row>
    <row r="3994" customFormat="false" ht="15" hidden="false" customHeight="false" outlineLevel="0" collapsed="false">
      <c r="A3994" s="76" t="n">
        <v>78308</v>
      </c>
      <c r="B3994" s="76" t="s">
        <v>16738</v>
      </c>
      <c r="C3994" s="76" t="s">
        <v>5470</v>
      </c>
      <c r="D3994" s="76" t="n">
        <v>3713823</v>
      </c>
      <c r="E3994" s="76" t="s">
        <v>475</v>
      </c>
      <c r="F3994" s="76" t="s">
        <v>132</v>
      </c>
      <c r="H3994" s="78" t="n">
        <v>26061</v>
      </c>
      <c r="I3994" s="76" t="s">
        <v>208</v>
      </c>
      <c r="J3994" s="76" t="s">
        <v>209</v>
      </c>
      <c r="K3994" s="76" t="s">
        <v>2</v>
      </c>
      <c r="M3994" s="76" t="s">
        <v>124</v>
      </c>
      <c r="N3994" s="79" t="s">
        <v>2816</v>
      </c>
      <c r="O3994" s="76" t="s">
        <v>2817</v>
      </c>
      <c r="P3994" s="78" t="n">
        <v>45483</v>
      </c>
      <c r="Q3994" s="76" t="s">
        <v>114</v>
      </c>
      <c r="R3994" s="78" t="n">
        <v>37432</v>
      </c>
      <c r="S3994" s="78" t="n">
        <v>44781</v>
      </c>
      <c r="T3994" s="76" t="s">
        <v>183</v>
      </c>
      <c r="U3994" s="76" t="n">
        <v>787</v>
      </c>
      <c r="X3994" s="76" t="n">
        <v>7</v>
      </c>
      <c r="Y3994" s="76" t="s">
        <v>116</v>
      </c>
      <c r="AC3994" s="76" t="s">
        <v>117</v>
      </c>
      <c r="AD3994" s="76" t="s">
        <v>16739</v>
      </c>
      <c r="AE3994" s="76" t="n">
        <v>37220</v>
      </c>
      <c r="AF3994" s="76" t="s">
        <v>16740</v>
      </c>
      <c r="AI3994" s="76" t="s">
        <v>16741</v>
      </c>
      <c r="AJ3994" s="76" t="s">
        <v>16742</v>
      </c>
      <c r="AK3994" s="76" t="s">
        <v>16743</v>
      </c>
      <c r="AL3994" s="76" t="n">
        <v>0</v>
      </c>
      <c r="AM3994" s="76" t="n">
        <v>0</v>
      </c>
    </row>
    <row r="3995" customFormat="false" ht="15" hidden="false" customHeight="false" outlineLevel="0" collapsed="false">
      <c r="A3995" s="76" t="n">
        <v>368649</v>
      </c>
      <c r="B3995" s="76" t="s">
        <v>16744</v>
      </c>
      <c r="C3995" s="76" t="s">
        <v>815</v>
      </c>
      <c r="D3995" s="76" t="n">
        <v>3715907</v>
      </c>
      <c r="E3995" s="76" t="s">
        <v>109</v>
      </c>
      <c r="H3995" s="78" t="n">
        <v>32860</v>
      </c>
      <c r="I3995" s="76" t="s">
        <v>23</v>
      </c>
      <c r="J3995" s="76" t="n">
        <v>-40</v>
      </c>
      <c r="K3995" s="76" t="s">
        <v>41</v>
      </c>
      <c r="M3995" s="76" t="s">
        <v>124</v>
      </c>
      <c r="N3995" s="79" t="s">
        <v>1338</v>
      </c>
      <c r="O3995" s="76" t="s">
        <v>1339</v>
      </c>
      <c r="P3995" s="78" t="n">
        <v>45541</v>
      </c>
      <c r="Q3995" s="76" t="s">
        <v>114</v>
      </c>
      <c r="R3995" s="78" t="n">
        <v>37882</v>
      </c>
      <c r="S3995" s="78" t="n">
        <v>45539</v>
      </c>
      <c r="T3995" s="76" t="s">
        <v>201</v>
      </c>
      <c r="U3995" s="76" t="n">
        <v>725</v>
      </c>
      <c r="X3995" s="76" t="n">
        <v>7</v>
      </c>
      <c r="Y3995" s="76" t="s">
        <v>116</v>
      </c>
      <c r="AC3995" s="76" t="s">
        <v>117</v>
      </c>
      <c r="AD3995" s="76" t="s">
        <v>1340</v>
      </c>
      <c r="AE3995" s="76" t="n">
        <v>37130</v>
      </c>
      <c r="AF3995" s="76" t="s">
        <v>16745</v>
      </c>
      <c r="AJ3995" s="76" t="s">
        <v>16746</v>
      </c>
      <c r="AK3995" s="76" t="s">
        <v>16747</v>
      </c>
      <c r="AL3995" s="76" t="n">
        <v>1</v>
      </c>
      <c r="AM3995" s="76" t="n">
        <v>0</v>
      </c>
    </row>
    <row r="3996" customFormat="false" ht="15" hidden="false" customHeight="false" outlineLevel="0" collapsed="false">
      <c r="A3996" s="76" t="n">
        <v>425597</v>
      </c>
      <c r="B3996" s="76" t="s">
        <v>16748</v>
      </c>
      <c r="C3996" s="76" t="s">
        <v>1605</v>
      </c>
      <c r="D3996" s="76" t="n">
        <v>289401</v>
      </c>
      <c r="E3996" s="76" t="s">
        <v>132</v>
      </c>
      <c r="H3996" s="78" t="n">
        <v>33786</v>
      </c>
      <c r="I3996" s="76" t="s">
        <v>23</v>
      </c>
      <c r="J3996" s="76" t="n">
        <v>-40</v>
      </c>
      <c r="K3996" s="76" t="s">
        <v>41</v>
      </c>
      <c r="M3996" s="76" t="s">
        <v>124</v>
      </c>
      <c r="N3996" s="79" t="s">
        <v>398</v>
      </c>
      <c r="O3996" s="76" t="s">
        <v>399</v>
      </c>
      <c r="P3996" s="78" t="n">
        <v>45559</v>
      </c>
      <c r="Q3996" s="76" t="s">
        <v>114</v>
      </c>
      <c r="R3996" s="78" t="n">
        <v>38246</v>
      </c>
      <c r="S3996" s="78" t="n">
        <v>45555</v>
      </c>
      <c r="T3996" s="76" t="s">
        <v>201</v>
      </c>
      <c r="U3996" s="76" t="n">
        <v>900</v>
      </c>
      <c r="X3996" s="76" t="n">
        <v>9</v>
      </c>
      <c r="Y3996" s="76" t="s">
        <v>116</v>
      </c>
      <c r="AC3996" s="76" t="s">
        <v>117</v>
      </c>
      <c r="AD3996" s="76" t="s">
        <v>2133</v>
      </c>
      <c r="AE3996" s="76" t="n">
        <v>37390</v>
      </c>
      <c r="AF3996" s="76" t="s">
        <v>16749</v>
      </c>
      <c r="AJ3996" s="79" t="s">
        <v>16750</v>
      </c>
      <c r="AK3996" s="76" t="s">
        <v>16751</v>
      </c>
      <c r="AL3996" s="76" t="n">
        <v>0</v>
      </c>
      <c r="AM3996" s="76" t="n">
        <v>0</v>
      </c>
    </row>
    <row r="3997" customFormat="false" ht="15" hidden="false" customHeight="false" outlineLevel="0" collapsed="false">
      <c r="A3997" s="76" t="n">
        <v>1620914</v>
      </c>
      <c r="B3997" s="76" t="s">
        <v>16752</v>
      </c>
      <c r="C3997" s="76" t="s">
        <v>2275</v>
      </c>
      <c r="D3997" s="76" t="n">
        <v>3737448</v>
      </c>
      <c r="E3997" s="76" t="s">
        <v>109</v>
      </c>
      <c r="H3997" s="78" t="n">
        <v>42657</v>
      </c>
      <c r="I3997" s="76" t="s">
        <v>109</v>
      </c>
      <c r="J3997" s="76" t="n">
        <v>-9</v>
      </c>
      <c r="K3997" s="76" t="s">
        <v>41</v>
      </c>
      <c r="M3997" s="76" t="s">
        <v>124</v>
      </c>
      <c r="N3997" s="79" t="s">
        <v>540</v>
      </c>
      <c r="O3997" s="76" t="s">
        <v>541</v>
      </c>
      <c r="P3997" s="78" t="n">
        <v>45555</v>
      </c>
      <c r="Q3997" s="76" t="s">
        <v>114</v>
      </c>
      <c r="R3997" s="78" t="n">
        <v>45555</v>
      </c>
      <c r="S3997" s="78" t="n">
        <v>45546</v>
      </c>
      <c r="T3997" s="76" t="s">
        <v>201</v>
      </c>
      <c r="U3997" s="76" t="n">
        <v>500</v>
      </c>
      <c r="X3997" s="76" t="n">
        <v>5</v>
      </c>
      <c r="Y3997" s="76" t="s">
        <v>116</v>
      </c>
      <c r="AC3997" s="76" t="s">
        <v>117</v>
      </c>
      <c r="AD3997" s="76" t="s">
        <v>1530</v>
      </c>
      <c r="AE3997" s="76" t="n">
        <v>37510</v>
      </c>
      <c r="AF3997" s="76" t="s">
        <v>16753</v>
      </c>
      <c r="AJ3997" s="76" t="s">
        <v>16754</v>
      </c>
      <c r="AK3997" s="76" t="s">
        <v>16755</v>
      </c>
      <c r="AL3997" s="76" t="n">
        <v>0</v>
      </c>
      <c r="AM3997" s="76" t="n">
        <v>0</v>
      </c>
    </row>
    <row r="3998" customFormat="false" ht="15" hidden="false" customHeight="false" outlineLevel="0" collapsed="false">
      <c r="A3998" s="76" t="n">
        <v>309747</v>
      </c>
      <c r="B3998" s="76" t="s">
        <v>16752</v>
      </c>
      <c r="C3998" s="76" t="s">
        <v>787</v>
      </c>
      <c r="D3998" s="76" t="n">
        <v>5612497</v>
      </c>
      <c r="E3998" s="76" t="s">
        <v>132</v>
      </c>
      <c r="F3998" s="76" t="s">
        <v>132</v>
      </c>
      <c r="H3998" s="78" t="n">
        <v>26326</v>
      </c>
      <c r="I3998" s="76" t="s">
        <v>208</v>
      </c>
      <c r="J3998" s="76" t="s">
        <v>209</v>
      </c>
      <c r="K3998" s="76" t="s">
        <v>41</v>
      </c>
      <c r="M3998" s="76" t="s">
        <v>124</v>
      </c>
      <c r="N3998" s="79" t="s">
        <v>2678</v>
      </c>
      <c r="O3998" s="76" t="s">
        <v>2679</v>
      </c>
      <c r="P3998" s="78" t="n">
        <v>45526</v>
      </c>
      <c r="Q3998" s="76" t="s">
        <v>114</v>
      </c>
      <c r="R3998" s="78" t="n">
        <v>37529</v>
      </c>
      <c r="S3998" s="78" t="n">
        <v>44705</v>
      </c>
      <c r="T3998" s="76" t="s">
        <v>183</v>
      </c>
      <c r="U3998" s="76" t="n">
        <v>924</v>
      </c>
      <c r="X3998" s="76" t="n">
        <v>9</v>
      </c>
      <c r="Y3998" s="76" t="s">
        <v>116</v>
      </c>
      <c r="AC3998" s="76" t="s">
        <v>117</v>
      </c>
      <c r="AD3998" s="76" t="s">
        <v>2680</v>
      </c>
      <c r="AE3998" s="76" t="n">
        <v>37270</v>
      </c>
      <c r="AF3998" s="76" t="s">
        <v>16756</v>
      </c>
      <c r="AI3998" s="79" t="s">
        <v>16757</v>
      </c>
      <c r="AJ3998" s="79" t="s">
        <v>16758</v>
      </c>
      <c r="AK3998" s="76" t="s">
        <v>16759</v>
      </c>
      <c r="AL3998" s="76" t="n">
        <v>0</v>
      </c>
      <c r="AM3998" s="76" t="n">
        <v>0</v>
      </c>
    </row>
    <row r="3999" customFormat="false" ht="15" hidden="false" customHeight="false" outlineLevel="0" collapsed="false">
      <c r="A3999" s="76" t="n">
        <v>1517461</v>
      </c>
      <c r="B3999" s="76" t="s">
        <v>16760</v>
      </c>
      <c r="C3999" s="76" t="s">
        <v>2973</v>
      </c>
      <c r="D3999" s="76" t="n">
        <v>4538159</v>
      </c>
      <c r="E3999" s="76" t="s">
        <v>109</v>
      </c>
      <c r="F3999" s="76" t="s">
        <v>109</v>
      </c>
      <c r="H3999" s="78" t="n">
        <v>40791</v>
      </c>
      <c r="I3999" s="76" t="s">
        <v>144</v>
      </c>
      <c r="J3999" s="76" t="n">
        <v>-14</v>
      </c>
      <c r="K3999" s="76" t="s">
        <v>41</v>
      </c>
      <c r="M3999" s="76" t="s">
        <v>134</v>
      </c>
      <c r="N3999" s="79" t="s">
        <v>2915</v>
      </c>
      <c r="O3999" s="76" t="s">
        <v>2916</v>
      </c>
      <c r="P3999" s="78" t="n">
        <v>45548</v>
      </c>
      <c r="Q3999" s="76" t="s">
        <v>114</v>
      </c>
      <c r="R3999" s="78" t="n">
        <v>45190</v>
      </c>
      <c r="T3999" s="76" t="s">
        <v>115</v>
      </c>
      <c r="U3999" s="76" t="n">
        <v>500</v>
      </c>
      <c r="X3999" s="76" t="n">
        <v>5</v>
      </c>
      <c r="Y3999" s="76" t="s">
        <v>116</v>
      </c>
      <c r="AC3999" s="76" t="s">
        <v>117</v>
      </c>
      <c r="AD3999" s="76" t="s">
        <v>11174</v>
      </c>
      <c r="AE3999" s="76" t="n">
        <v>45170</v>
      </c>
      <c r="AF3999" s="76" t="s">
        <v>16761</v>
      </c>
      <c r="AJ3999" s="76" t="s">
        <v>16762</v>
      </c>
      <c r="AK3999" s="76" t="s">
        <v>16763</v>
      </c>
      <c r="AL3999" s="76" t="n">
        <v>0</v>
      </c>
      <c r="AM3999" s="76" t="n">
        <v>0</v>
      </c>
    </row>
    <row r="4000" customFormat="false" ht="15" hidden="false" customHeight="false" outlineLevel="0" collapsed="false">
      <c r="A4000" s="76" t="n">
        <v>1451050</v>
      </c>
      <c r="B4000" s="76" t="s">
        <v>16764</v>
      </c>
      <c r="C4000" s="76" t="s">
        <v>6752</v>
      </c>
      <c r="D4000" s="76" t="n">
        <v>4115622</v>
      </c>
      <c r="E4000" s="76" t="s">
        <v>109</v>
      </c>
      <c r="H4000" s="78" t="n">
        <v>41051</v>
      </c>
      <c r="I4000" s="76" t="s">
        <v>370</v>
      </c>
      <c r="J4000" s="76" t="n">
        <v>-13</v>
      </c>
      <c r="K4000" s="76" t="s">
        <v>41</v>
      </c>
      <c r="M4000" s="76" t="s">
        <v>286</v>
      </c>
      <c r="N4000" s="79" t="s">
        <v>385</v>
      </c>
      <c r="O4000" s="76" t="s">
        <v>386</v>
      </c>
      <c r="P4000" s="78" t="n">
        <v>45675</v>
      </c>
      <c r="Q4000" s="76" t="s">
        <v>114</v>
      </c>
      <c r="R4000" s="78" t="n">
        <v>44852</v>
      </c>
      <c r="T4000" s="76" t="s">
        <v>115</v>
      </c>
      <c r="U4000" s="76" t="n">
        <v>500</v>
      </c>
      <c r="X4000" s="76" t="n">
        <v>5</v>
      </c>
      <c r="Y4000" s="76" t="s">
        <v>116</v>
      </c>
      <c r="AC4000" s="76" t="s">
        <v>117</v>
      </c>
      <c r="AD4000" s="76" t="s">
        <v>2524</v>
      </c>
      <c r="AE4000" s="76" t="n">
        <v>41350</v>
      </c>
      <c r="AF4000" s="76" t="s">
        <v>16765</v>
      </c>
      <c r="AJ4000" s="76" t="s">
        <v>16766</v>
      </c>
      <c r="AK4000" s="76" t="s">
        <v>16767</v>
      </c>
      <c r="AL4000" s="76" t="n">
        <v>0</v>
      </c>
      <c r="AM4000" s="76" t="n">
        <v>0</v>
      </c>
    </row>
    <row r="4001" customFormat="false" ht="15" hidden="false" customHeight="false" outlineLevel="0" collapsed="false">
      <c r="A4001" s="76" t="n">
        <v>1644562</v>
      </c>
      <c r="B4001" s="76" t="s">
        <v>16768</v>
      </c>
      <c r="C4001" s="76" t="s">
        <v>1647</v>
      </c>
      <c r="D4001" s="76" t="n">
        <v>2817635</v>
      </c>
      <c r="E4001" s="76" t="s">
        <v>109</v>
      </c>
      <c r="H4001" s="78" t="n">
        <v>34931</v>
      </c>
      <c r="I4001" s="76" t="s">
        <v>23</v>
      </c>
      <c r="J4001" s="76" t="n">
        <v>-40</v>
      </c>
      <c r="K4001" s="76" t="s">
        <v>2</v>
      </c>
      <c r="M4001" s="76" t="s">
        <v>155</v>
      </c>
      <c r="N4001" s="79" t="s">
        <v>4099</v>
      </c>
      <c r="O4001" s="76" t="s">
        <v>4100</v>
      </c>
      <c r="P4001" s="78" t="n">
        <v>45575</v>
      </c>
      <c r="Q4001" s="76" t="s">
        <v>114</v>
      </c>
      <c r="R4001" s="78" t="n">
        <v>45575</v>
      </c>
      <c r="S4001" s="78" t="n">
        <v>45558</v>
      </c>
      <c r="T4001" s="76" t="s">
        <v>201</v>
      </c>
      <c r="U4001" s="76" t="n">
        <v>500</v>
      </c>
      <c r="X4001" s="76" t="n">
        <v>5</v>
      </c>
      <c r="Y4001" s="76" t="s">
        <v>116</v>
      </c>
      <c r="AC4001" s="76" t="s">
        <v>117</v>
      </c>
      <c r="AD4001" s="76" t="s">
        <v>4426</v>
      </c>
      <c r="AE4001" s="76" t="n">
        <v>28270</v>
      </c>
      <c r="AF4001" s="76" t="s">
        <v>16769</v>
      </c>
      <c r="AK4001" s="76" t="s">
        <v>16770</v>
      </c>
      <c r="AL4001" s="76" t="n">
        <v>0</v>
      </c>
      <c r="AM4001" s="76" t="n">
        <v>0</v>
      </c>
    </row>
    <row r="4002" customFormat="false" ht="15" hidden="false" customHeight="false" outlineLevel="0" collapsed="false">
      <c r="A4002" s="76" t="n">
        <v>425451</v>
      </c>
      <c r="B4002" s="76" t="s">
        <v>16771</v>
      </c>
      <c r="C4002" s="76" t="s">
        <v>1545</v>
      </c>
      <c r="D4002" s="76" t="n">
        <v>289394</v>
      </c>
      <c r="E4002" s="76" t="s">
        <v>475</v>
      </c>
      <c r="F4002" s="76" t="s">
        <v>132</v>
      </c>
      <c r="H4002" s="78" t="n">
        <v>33069</v>
      </c>
      <c r="I4002" s="76" t="s">
        <v>23</v>
      </c>
      <c r="J4002" s="76" t="n">
        <v>-40</v>
      </c>
      <c r="K4002" s="76" t="s">
        <v>41</v>
      </c>
      <c r="M4002" s="76" t="s">
        <v>155</v>
      </c>
      <c r="N4002" s="79" t="s">
        <v>532</v>
      </c>
      <c r="O4002" s="76" t="s">
        <v>533</v>
      </c>
      <c r="P4002" s="78" t="n">
        <v>45478</v>
      </c>
      <c r="Q4002" s="76" t="s">
        <v>114</v>
      </c>
      <c r="R4002" s="78" t="n">
        <v>38246</v>
      </c>
      <c r="S4002" s="78" t="n">
        <v>45134</v>
      </c>
      <c r="T4002" s="76" t="s">
        <v>183</v>
      </c>
      <c r="U4002" s="76" t="n">
        <v>1069</v>
      </c>
      <c r="X4002" s="76" t="n">
        <v>10</v>
      </c>
      <c r="Y4002" s="76" t="s">
        <v>116</v>
      </c>
      <c r="AC4002" s="76" t="s">
        <v>117</v>
      </c>
      <c r="AD4002" s="76" t="s">
        <v>12259</v>
      </c>
      <c r="AE4002" s="76" t="n">
        <v>28200</v>
      </c>
      <c r="AF4002" s="76" t="s">
        <v>16772</v>
      </c>
      <c r="AI4002" s="79" t="s">
        <v>16773</v>
      </c>
      <c r="AJ4002" s="79" t="s">
        <v>16773</v>
      </c>
      <c r="AK4002" s="76" t="s">
        <v>16774</v>
      </c>
      <c r="AL4002" s="76" t="n">
        <v>0</v>
      </c>
      <c r="AM4002" s="76" t="n">
        <v>0</v>
      </c>
    </row>
    <row r="4003" customFormat="false" ht="15" hidden="false" customHeight="false" outlineLevel="0" collapsed="false">
      <c r="A4003" s="76" t="n">
        <v>78439</v>
      </c>
      <c r="B4003" s="76" t="s">
        <v>16775</v>
      </c>
      <c r="C4003" s="76" t="s">
        <v>2102</v>
      </c>
      <c r="D4003" s="76" t="n">
        <v>459633</v>
      </c>
      <c r="E4003" s="76" t="s">
        <v>132</v>
      </c>
      <c r="F4003" s="76" t="s">
        <v>132</v>
      </c>
      <c r="H4003" s="78" t="n">
        <v>27174</v>
      </c>
      <c r="I4003" s="76" t="s">
        <v>208</v>
      </c>
      <c r="J4003" s="76" t="s">
        <v>209</v>
      </c>
      <c r="K4003" s="76" t="s">
        <v>41</v>
      </c>
      <c r="M4003" s="76" t="s">
        <v>134</v>
      </c>
      <c r="N4003" s="79" t="s">
        <v>1242</v>
      </c>
      <c r="O4003" s="76" t="s">
        <v>1243</v>
      </c>
      <c r="P4003" s="78" t="n">
        <v>45547</v>
      </c>
      <c r="Q4003" s="76" t="s">
        <v>114</v>
      </c>
      <c r="R4003" s="78" t="n">
        <v>37432</v>
      </c>
      <c r="S4003" s="78" t="n">
        <v>45170</v>
      </c>
      <c r="T4003" s="76" t="s">
        <v>183</v>
      </c>
      <c r="U4003" s="76" t="n">
        <v>997</v>
      </c>
      <c r="X4003" s="76" t="n">
        <v>9</v>
      </c>
      <c r="Y4003" s="76" t="s">
        <v>116</v>
      </c>
      <c r="AB4003" s="78" t="n">
        <v>45108</v>
      </c>
      <c r="AC4003" s="76" t="s">
        <v>117</v>
      </c>
      <c r="AD4003" s="76" t="s">
        <v>10610</v>
      </c>
      <c r="AE4003" s="76" t="n">
        <v>45130</v>
      </c>
      <c r="AF4003" s="76" t="s">
        <v>16776</v>
      </c>
      <c r="AJ4003" s="79" t="s">
        <v>16777</v>
      </c>
      <c r="AK4003" s="76" t="s">
        <v>16778</v>
      </c>
      <c r="AL4003" s="76" t="n">
        <v>0</v>
      </c>
      <c r="AM4003" s="76" t="n">
        <v>0</v>
      </c>
    </row>
    <row r="4004" customFormat="false" ht="15" hidden="false" customHeight="false" outlineLevel="0" collapsed="false">
      <c r="A4004" s="76" t="n">
        <v>1456992</v>
      </c>
      <c r="B4004" s="76" t="s">
        <v>16779</v>
      </c>
      <c r="C4004" s="76" t="s">
        <v>903</v>
      </c>
      <c r="D4004" s="76" t="n">
        <v>3734691</v>
      </c>
      <c r="E4004" s="76" t="s">
        <v>132</v>
      </c>
      <c r="F4004" s="76" t="s">
        <v>132</v>
      </c>
      <c r="H4004" s="78" t="n">
        <v>33018</v>
      </c>
      <c r="I4004" s="76" t="s">
        <v>23</v>
      </c>
      <c r="J4004" s="76" t="n">
        <v>-40</v>
      </c>
      <c r="K4004" s="76" t="s">
        <v>41</v>
      </c>
      <c r="M4004" s="76" t="s">
        <v>124</v>
      </c>
      <c r="N4004" s="79" t="s">
        <v>5025</v>
      </c>
      <c r="O4004" s="76" t="s">
        <v>5026</v>
      </c>
      <c r="P4004" s="78" t="n">
        <v>45524</v>
      </c>
      <c r="Q4004" s="76" t="s">
        <v>114</v>
      </c>
      <c r="R4004" s="78" t="n">
        <v>44873</v>
      </c>
      <c r="S4004" s="78" t="n">
        <v>44859</v>
      </c>
      <c r="T4004" s="76" t="s">
        <v>183</v>
      </c>
      <c r="U4004" s="76" t="n">
        <v>500</v>
      </c>
      <c r="X4004" s="76" t="n">
        <v>5</v>
      </c>
      <c r="Y4004" s="76" t="s">
        <v>116</v>
      </c>
      <c r="AC4004" s="76" t="s">
        <v>117</v>
      </c>
      <c r="AD4004" s="76" t="s">
        <v>5027</v>
      </c>
      <c r="AE4004" s="76" t="n">
        <v>37360</v>
      </c>
      <c r="AF4004" s="76" t="s">
        <v>16780</v>
      </c>
      <c r="AJ4004" s="79" t="s">
        <v>16781</v>
      </c>
      <c r="AK4004" s="76" t="s">
        <v>16782</v>
      </c>
      <c r="AL4004" s="76" t="n">
        <v>1</v>
      </c>
      <c r="AM4004" s="76" t="n">
        <v>0</v>
      </c>
    </row>
    <row r="4005" customFormat="false" ht="15" hidden="false" customHeight="false" outlineLevel="0" collapsed="false">
      <c r="A4005" s="76" t="n">
        <v>78454</v>
      </c>
      <c r="B4005" s="76" t="s">
        <v>16779</v>
      </c>
      <c r="C4005" s="76" t="s">
        <v>336</v>
      </c>
      <c r="D4005" s="76" t="n">
        <v>4512136</v>
      </c>
      <c r="E4005" s="76" t="s">
        <v>132</v>
      </c>
      <c r="F4005" s="76" t="s">
        <v>132</v>
      </c>
      <c r="H4005" s="78" t="n">
        <v>23047</v>
      </c>
      <c r="I4005" s="76" t="s">
        <v>267</v>
      </c>
      <c r="J4005" s="76" t="s">
        <v>268</v>
      </c>
      <c r="K4005" s="76" t="s">
        <v>41</v>
      </c>
      <c r="M4005" s="76" t="s">
        <v>134</v>
      </c>
      <c r="N4005" s="79" t="s">
        <v>644</v>
      </c>
      <c r="O4005" s="76" t="s">
        <v>645</v>
      </c>
      <c r="P4005" s="78" t="n">
        <v>45545</v>
      </c>
      <c r="Q4005" s="76" t="s">
        <v>114</v>
      </c>
      <c r="R4005" s="78" t="n">
        <v>37432</v>
      </c>
      <c r="S4005" s="78" t="n">
        <v>44795</v>
      </c>
      <c r="T4005" s="76" t="s">
        <v>183</v>
      </c>
      <c r="U4005" s="76" t="n">
        <v>500</v>
      </c>
      <c r="X4005" s="76" t="n">
        <v>5</v>
      </c>
      <c r="Y4005" s="76" t="s">
        <v>116</v>
      </c>
      <c r="AC4005" s="76" t="s">
        <v>117</v>
      </c>
      <c r="AD4005" s="76" t="s">
        <v>10610</v>
      </c>
      <c r="AE4005" s="76" t="n">
        <v>45130</v>
      </c>
      <c r="AF4005" s="76" t="s">
        <v>16783</v>
      </c>
      <c r="AK4005" s="76" t="s">
        <v>16784</v>
      </c>
      <c r="AL4005" s="76" t="n">
        <v>0</v>
      </c>
      <c r="AM4005" s="76" t="n">
        <v>0</v>
      </c>
    </row>
    <row r="4006" customFormat="false" ht="15" hidden="false" customHeight="false" outlineLevel="0" collapsed="false">
      <c r="A4006" s="76" t="n">
        <v>1600173</v>
      </c>
      <c r="B4006" s="76" t="s">
        <v>16779</v>
      </c>
      <c r="C4006" s="76" t="s">
        <v>15633</v>
      </c>
      <c r="D4006" s="76" t="n">
        <v>4540244</v>
      </c>
      <c r="E4006" s="76" t="s">
        <v>109</v>
      </c>
      <c r="H4006" s="78" t="n">
        <v>43022</v>
      </c>
      <c r="I4006" s="76" t="s">
        <v>109</v>
      </c>
      <c r="J4006" s="76" t="n">
        <v>-9</v>
      </c>
      <c r="K4006" s="76" t="s">
        <v>41</v>
      </c>
      <c r="M4006" s="76" t="s">
        <v>134</v>
      </c>
      <c r="N4006" s="79" t="s">
        <v>449</v>
      </c>
      <c r="O4006" s="76" t="s">
        <v>450</v>
      </c>
      <c r="P4006" s="78" t="n">
        <v>45533</v>
      </c>
      <c r="Q4006" s="76" t="s">
        <v>114</v>
      </c>
      <c r="R4006" s="78" t="n">
        <v>45533</v>
      </c>
      <c r="T4006" s="76" t="s">
        <v>115</v>
      </c>
      <c r="U4006" s="76" t="n">
        <v>500</v>
      </c>
      <c r="X4006" s="76" t="n">
        <v>5</v>
      </c>
      <c r="Y4006" s="76" t="s">
        <v>116</v>
      </c>
      <c r="AC4006" s="76" t="s">
        <v>117</v>
      </c>
      <c r="AD4006" s="76" t="s">
        <v>451</v>
      </c>
      <c r="AE4006" s="76" t="n">
        <v>45100</v>
      </c>
      <c r="AF4006" s="76" t="s">
        <v>452</v>
      </c>
      <c r="AK4006" s="76" t="s">
        <v>453</v>
      </c>
      <c r="AL4006" s="76" t="n">
        <v>0</v>
      </c>
      <c r="AM4006" s="76" t="n">
        <v>0</v>
      </c>
    </row>
    <row r="4007" customFormat="false" ht="15" hidden="false" customHeight="false" outlineLevel="0" collapsed="false">
      <c r="A4007" s="76" t="n">
        <v>1625748</v>
      </c>
      <c r="B4007" s="76" t="s">
        <v>16785</v>
      </c>
      <c r="C4007" s="76" t="s">
        <v>1697</v>
      </c>
      <c r="D4007" s="76" t="n">
        <v>4540650</v>
      </c>
      <c r="E4007" s="76" t="s">
        <v>132</v>
      </c>
      <c r="H4007" s="78" t="n">
        <v>30142</v>
      </c>
      <c r="I4007" s="76" t="s">
        <v>179</v>
      </c>
      <c r="J4007" s="76" t="s">
        <v>180</v>
      </c>
      <c r="K4007" s="76" t="s">
        <v>41</v>
      </c>
      <c r="M4007" s="76" t="s">
        <v>134</v>
      </c>
      <c r="N4007" s="79" t="s">
        <v>2915</v>
      </c>
      <c r="O4007" s="76" t="s">
        <v>2916</v>
      </c>
      <c r="P4007" s="78" t="n">
        <v>45583</v>
      </c>
      <c r="Q4007" s="76" t="s">
        <v>114</v>
      </c>
      <c r="R4007" s="78" t="n">
        <v>45560</v>
      </c>
      <c r="S4007" s="78" t="n">
        <v>45554</v>
      </c>
      <c r="T4007" s="76" t="s">
        <v>201</v>
      </c>
      <c r="U4007" s="76" t="n">
        <v>500</v>
      </c>
      <c r="X4007" s="76" t="n">
        <v>5</v>
      </c>
      <c r="Y4007" s="76" t="s">
        <v>116</v>
      </c>
      <c r="AC4007" s="76" t="s">
        <v>117</v>
      </c>
      <c r="AD4007" s="76" t="s">
        <v>11174</v>
      </c>
      <c r="AE4007" s="76" t="n">
        <v>45170</v>
      </c>
      <c r="AF4007" s="76" t="s">
        <v>16786</v>
      </c>
      <c r="AJ4007" s="76" t="s">
        <v>16787</v>
      </c>
      <c r="AK4007" s="76" t="s">
        <v>16788</v>
      </c>
      <c r="AL4007" s="76" t="n">
        <v>0</v>
      </c>
      <c r="AM4007" s="76" t="n">
        <v>0</v>
      </c>
    </row>
    <row r="4008" customFormat="false" ht="15" hidden="false" customHeight="false" outlineLevel="0" collapsed="false">
      <c r="A4008" s="76" t="n">
        <v>1321977</v>
      </c>
      <c r="B4008" s="76" t="s">
        <v>16789</v>
      </c>
      <c r="C4008" s="76" t="s">
        <v>3911</v>
      </c>
      <c r="D4008" s="76" t="n">
        <v>1810094</v>
      </c>
      <c r="E4008" s="76" t="s">
        <v>109</v>
      </c>
      <c r="F4008" s="76" t="s">
        <v>109</v>
      </c>
      <c r="H4008" s="78" t="n">
        <v>25650</v>
      </c>
      <c r="I4008" s="76" t="s">
        <v>208</v>
      </c>
      <c r="J4008" s="76" t="s">
        <v>209</v>
      </c>
      <c r="K4008" s="76" t="s">
        <v>2</v>
      </c>
      <c r="M4008" s="76" t="s">
        <v>111</v>
      </c>
      <c r="N4008" s="79" t="s">
        <v>488</v>
      </c>
      <c r="O4008" s="76" t="s">
        <v>489</v>
      </c>
      <c r="P4008" s="78" t="n">
        <v>45511</v>
      </c>
      <c r="Q4008" s="76" t="s">
        <v>114</v>
      </c>
      <c r="R4008" s="78" t="n">
        <v>44101</v>
      </c>
      <c r="S4008" s="78" t="n">
        <v>44981</v>
      </c>
      <c r="T4008" s="76" t="s">
        <v>183</v>
      </c>
      <c r="U4008" s="76" t="n">
        <v>500</v>
      </c>
      <c r="X4008" s="76" t="n">
        <v>5</v>
      </c>
      <c r="Y4008" s="76" t="s">
        <v>116</v>
      </c>
      <c r="AC4008" s="76" t="s">
        <v>117</v>
      </c>
      <c r="AD4008" s="76" t="s">
        <v>712</v>
      </c>
      <c r="AE4008" s="76" t="n">
        <v>18200</v>
      </c>
      <c r="AF4008" s="76" t="s">
        <v>16790</v>
      </c>
      <c r="AJ4008" s="79" t="s">
        <v>16791</v>
      </c>
      <c r="AK4008" s="76" t="s">
        <v>16792</v>
      </c>
      <c r="AL4008" s="76" t="n">
        <v>0</v>
      </c>
      <c r="AM4008" s="76" t="n">
        <v>0</v>
      </c>
    </row>
    <row r="4009" customFormat="false" ht="15" hidden="false" customHeight="false" outlineLevel="0" collapsed="false">
      <c r="A4009" s="76" t="n">
        <v>1021110</v>
      </c>
      <c r="B4009" s="76" t="s">
        <v>16793</v>
      </c>
      <c r="C4009" s="76" t="s">
        <v>16794</v>
      </c>
      <c r="D4009" s="76" t="n">
        <v>4526258</v>
      </c>
      <c r="E4009" s="76" t="s">
        <v>132</v>
      </c>
      <c r="F4009" s="76" t="s">
        <v>132</v>
      </c>
      <c r="H4009" s="78" t="n">
        <v>39329</v>
      </c>
      <c r="I4009" s="76" t="s">
        <v>294</v>
      </c>
      <c r="J4009" s="76" t="n">
        <v>-18</v>
      </c>
      <c r="K4009" s="76" t="s">
        <v>41</v>
      </c>
      <c r="M4009" s="76" t="s">
        <v>134</v>
      </c>
      <c r="N4009" s="79" t="s">
        <v>2537</v>
      </c>
      <c r="O4009" s="76" t="s">
        <v>2538</v>
      </c>
      <c r="P4009" s="78" t="n">
        <v>45551</v>
      </c>
      <c r="Q4009" s="76" t="s">
        <v>114</v>
      </c>
      <c r="R4009" s="78" t="n">
        <v>41912</v>
      </c>
      <c r="T4009" s="76" t="s">
        <v>115</v>
      </c>
      <c r="U4009" s="76" t="n">
        <v>851</v>
      </c>
      <c r="X4009" s="76" t="n">
        <v>8</v>
      </c>
      <c r="Y4009" s="76" t="s">
        <v>116</v>
      </c>
      <c r="AC4009" s="76" t="s">
        <v>117</v>
      </c>
      <c r="AD4009" s="76" t="s">
        <v>1077</v>
      </c>
      <c r="AE4009" s="76" t="n">
        <v>45400</v>
      </c>
      <c r="AF4009" s="76" t="s">
        <v>16795</v>
      </c>
      <c r="AJ4009" s="79" t="s">
        <v>16796</v>
      </c>
      <c r="AK4009" s="76" t="s">
        <v>16797</v>
      </c>
      <c r="AL4009" s="76" t="n">
        <v>0</v>
      </c>
      <c r="AM4009" s="76" t="n">
        <v>0</v>
      </c>
    </row>
    <row r="4010" customFormat="false" ht="15" hidden="false" customHeight="false" outlineLevel="0" collapsed="false">
      <c r="A4010" s="76" t="n">
        <v>1638152</v>
      </c>
      <c r="B4010" s="76" t="s">
        <v>16798</v>
      </c>
      <c r="C4010" s="76" t="s">
        <v>787</v>
      </c>
      <c r="D4010" s="76" t="n">
        <v>3737778</v>
      </c>
      <c r="E4010" s="76" t="s">
        <v>109</v>
      </c>
      <c r="H4010" s="78" t="n">
        <v>26983</v>
      </c>
      <c r="I4010" s="76" t="s">
        <v>208</v>
      </c>
      <c r="J4010" s="76" t="s">
        <v>209</v>
      </c>
      <c r="K4010" s="76" t="s">
        <v>41</v>
      </c>
      <c r="M4010" s="76" t="s">
        <v>124</v>
      </c>
      <c r="N4010" s="79" t="s">
        <v>779</v>
      </c>
      <c r="O4010" s="76" t="s">
        <v>780</v>
      </c>
      <c r="P4010" s="78" t="n">
        <v>45569</v>
      </c>
      <c r="Q4010" s="76" t="s">
        <v>114</v>
      </c>
      <c r="R4010" s="78" t="n">
        <v>45569</v>
      </c>
      <c r="S4010" s="78" t="n">
        <v>45566</v>
      </c>
      <c r="T4010" s="76" t="s">
        <v>201</v>
      </c>
      <c r="U4010" s="76" t="n">
        <v>500</v>
      </c>
      <c r="X4010" s="76" t="n">
        <v>5</v>
      </c>
      <c r="Y4010" s="76" t="s">
        <v>116</v>
      </c>
      <c r="AC4010" s="76" t="s">
        <v>117</v>
      </c>
      <c r="AD4010" s="76" t="s">
        <v>2036</v>
      </c>
      <c r="AE4010" s="76" t="n">
        <v>37550</v>
      </c>
      <c r="AF4010" s="76" t="s">
        <v>16799</v>
      </c>
      <c r="AJ4010" s="79" t="s">
        <v>16800</v>
      </c>
      <c r="AK4010" s="76" t="s">
        <v>16801</v>
      </c>
      <c r="AL4010" s="76" t="n">
        <v>0</v>
      </c>
      <c r="AM4010" s="76" t="n">
        <v>0</v>
      </c>
    </row>
    <row r="4011" customFormat="false" ht="15" hidden="false" customHeight="false" outlineLevel="0" collapsed="false">
      <c r="A4011" s="76" t="n">
        <v>1516319</v>
      </c>
      <c r="B4011" s="76" t="s">
        <v>16802</v>
      </c>
      <c r="C4011" s="76" t="s">
        <v>16803</v>
      </c>
      <c r="D4011" s="76" t="n">
        <v>2816808</v>
      </c>
      <c r="E4011" s="76" t="s">
        <v>132</v>
      </c>
      <c r="F4011" s="76" t="s">
        <v>132</v>
      </c>
      <c r="H4011" s="78" t="n">
        <v>41361</v>
      </c>
      <c r="I4011" s="76" t="s">
        <v>110</v>
      </c>
      <c r="J4011" s="76" t="n">
        <v>-12</v>
      </c>
      <c r="K4011" s="76" t="s">
        <v>2</v>
      </c>
      <c r="M4011" s="76" t="s">
        <v>155</v>
      </c>
      <c r="N4011" s="79" t="s">
        <v>564</v>
      </c>
      <c r="O4011" s="76" t="s">
        <v>565</v>
      </c>
      <c r="P4011" s="78" t="n">
        <v>45539</v>
      </c>
      <c r="Q4011" s="76" t="s">
        <v>114</v>
      </c>
      <c r="R4011" s="78" t="n">
        <v>45189</v>
      </c>
      <c r="T4011" s="76" t="s">
        <v>115</v>
      </c>
      <c r="U4011" s="76" t="n">
        <v>577</v>
      </c>
      <c r="X4011" s="76" t="n">
        <v>5</v>
      </c>
      <c r="Y4011" s="76" t="s">
        <v>116</v>
      </c>
      <c r="AC4011" s="76" t="s">
        <v>117</v>
      </c>
      <c r="AD4011" s="76" t="s">
        <v>1288</v>
      </c>
      <c r="AE4011" s="76" t="n">
        <v>28000</v>
      </c>
      <c r="AF4011" s="76" t="s">
        <v>16804</v>
      </c>
      <c r="AK4011" s="76" t="s">
        <v>16805</v>
      </c>
      <c r="AL4011" s="76" t="n">
        <v>0</v>
      </c>
      <c r="AM4011" s="76" t="n">
        <v>0</v>
      </c>
    </row>
    <row r="4012" customFormat="false" ht="15" hidden="false" customHeight="false" outlineLevel="0" collapsed="false">
      <c r="A4012" s="76" t="n">
        <v>1615557</v>
      </c>
      <c r="B4012" s="76" t="s">
        <v>16802</v>
      </c>
      <c r="C4012" s="76" t="s">
        <v>16806</v>
      </c>
      <c r="D4012" s="76" t="n">
        <v>2817362</v>
      </c>
      <c r="E4012" s="76" t="s">
        <v>109</v>
      </c>
      <c r="H4012" s="78" t="n">
        <v>43248</v>
      </c>
      <c r="I4012" s="76" t="s">
        <v>109</v>
      </c>
      <c r="J4012" s="76" t="n">
        <v>-9</v>
      </c>
      <c r="K4012" s="76" t="s">
        <v>41</v>
      </c>
      <c r="M4012" s="76" t="s">
        <v>155</v>
      </c>
      <c r="N4012" s="79" t="s">
        <v>564</v>
      </c>
      <c r="O4012" s="76" t="s">
        <v>565</v>
      </c>
      <c r="P4012" s="78" t="n">
        <v>45552</v>
      </c>
      <c r="Q4012" s="76" t="s">
        <v>114</v>
      </c>
      <c r="R4012" s="78" t="n">
        <v>45552</v>
      </c>
      <c r="T4012" s="76" t="s">
        <v>115</v>
      </c>
      <c r="U4012" s="76" t="n">
        <v>500</v>
      </c>
      <c r="X4012" s="76" t="n">
        <v>5</v>
      </c>
      <c r="Y4012" s="76" t="s">
        <v>116</v>
      </c>
      <c r="AC4012" s="76" t="s">
        <v>117</v>
      </c>
      <c r="AD4012" s="76" t="s">
        <v>1288</v>
      </c>
      <c r="AE4012" s="76" t="n">
        <v>28000</v>
      </c>
      <c r="AF4012" s="76" t="s">
        <v>16807</v>
      </c>
      <c r="AJ4012" s="79" t="s">
        <v>16808</v>
      </c>
      <c r="AK4012" s="76" t="s">
        <v>16805</v>
      </c>
      <c r="AL4012" s="76" t="n">
        <v>0</v>
      </c>
      <c r="AM4012" s="76" t="n">
        <v>0</v>
      </c>
    </row>
    <row r="4013" customFormat="false" ht="15" hidden="false" customHeight="false" outlineLevel="0" collapsed="false">
      <c r="A4013" s="76" t="n">
        <v>1672427</v>
      </c>
      <c r="B4013" s="76" t="s">
        <v>16809</v>
      </c>
      <c r="C4013" s="76" t="s">
        <v>637</v>
      </c>
      <c r="D4013" s="76" t="n">
        <v>3738325</v>
      </c>
      <c r="E4013" s="76" t="s">
        <v>109</v>
      </c>
      <c r="H4013" s="78" t="n">
        <v>29106</v>
      </c>
      <c r="I4013" s="76" t="s">
        <v>197</v>
      </c>
      <c r="J4013" s="76" t="s">
        <v>198</v>
      </c>
      <c r="K4013" s="76" t="s">
        <v>41</v>
      </c>
      <c r="M4013" s="76" t="s">
        <v>124</v>
      </c>
      <c r="N4013" s="79" t="s">
        <v>540</v>
      </c>
      <c r="O4013" s="76" t="s">
        <v>541</v>
      </c>
      <c r="P4013" s="78" t="n">
        <v>45664</v>
      </c>
      <c r="Q4013" s="76" t="s">
        <v>114</v>
      </c>
      <c r="R4013" s="78" t="n">
        <v>45664</v>
      </c>
      <c r="S4013" s="78" t="n">
        <v>45624</v>
      </c>
      <c r="T4013" s="76" t="s">
        <v>201</v>
      </c>
      <c r="U4013" s="76" t="n">
        <v>500</v>
      </c>
      <c r="X4013" s="76" t="n">
        <v>5</v>
      </c>
      <c r="Y4013" s="76" t="s">
        <v>116</v>
      </c>
      <c r="AC4013" s="76" t="s">
        <v>117</v>
      </c>
      <c r="AD4013" s="76" t="s">
        <v>3387</v>
      </c>
      <c r="AE4013" s="76" t="n">
        <v>37260</v>
      </c>
      <c r="AF4013" s="76" t="s">
        <v>16810</v>
      </c>
      <c r="AJ4013" s="76" t="s">
        <v>16811</v>
      </c>
      <c r="AK4013" s="76" t="s">
        <v>16812</v>
      </c>
      <c r="AL4013" s="76" t="n">
        <v>0</v>
      </c>
      <c r="AM4013" s="76" t="n">
        <v>0</v>
      </c>
    </row>
    <row r="4014" customFormat="false" ht="15" hidden="false" customHeight="false" outlineLevel="0" collapsed="false">
      <c r="A4014" s="76" t="n">
        <v>78750</v>
      </c>
      <c r="B4014" s="76" t="s">
        <v>16813</v>
      </c>
      <c r="C4014" s="76" t="s">
        <v>355</v>
      </c>
      <c r="D4014" s="76" t="n">
        <v>3712323</v>
      </c>
      <c r="E4014" s="76" t="s">
        <v>132</v>
      </c>
      <c r="F4014" s="76" t="s">
        <v>132</v>
      </c>
      <c r="H4014" s="78" t="n">
        <v>21537</v>
      </c>
      <c r="I4014" s="76" t="s">
        <v>305</v>
      </c>
      <c r="J4014" s="76" t="s">
        <v>306</v>
      </c>
      <c r="K4014" s="76" t="s">
        <v>41</v>
      </c>
      <c r="M4014" s="76" t="s">
        <v>124</v>
      </c>
      <c r="N4014" s="79" t="s">
        <v>456</v>
      </c>
      <c r="O4014" s="76" t="s">
        <v>457</v>
      </c>
      <c r="P4014" s="78" t="n">
        <v>45544</v>
      </c>
      <c r="Q4014" s="76" t="s">
        <v>114</v>
      </c>
      <c r="R4014" s="78" t="n">
        <v>37432</v>
      </c>
      <c r="S4014" s="78" t="n">
        <v>44795</v>
      </c>
      <c r="T4014" s="76" t="s">
        <v>183</v>
      </c>
      <c r="U4014" s="76" t="n">
        <v>908</v>
      </c>
      <c r="X4014" s="76" t="n">
        <v>9</v>
      </c>
      <c r="Y4014" s="76" t="s">
        <v>116</v>
      </c>
      <c r="AB4014" s="78" t="n">
        <v>44461</v>
      </c>
      <c r="AC4014" s="76" t="s">
        <v>117</v>
      </c>
      <c r="AD4014" s="76" t="s">
        <v>7780</v>
      </c>
      <c r="AE4014" s="76" t="n">
        <v>37700</v>
      </c>
      <c r="AF4014" s="76" t="s">
        <v>16814</v>
      </c>
      <c r="AI4014" s="79" t="s">
        <v>16815</v>
      </c>
      <c r="AJ4014" s="79" t="s">
        <v>16816</v>
      </c>
      <c r="AK4014" s="76" t="s">
        <v>16817</v>
      </c>
      <c r="AL4014" s="76" t="n">
        <v>0</v>
      </c>
      <c r="AM4014" s="76" t="n">
        <v>0</v>
      </c>
    </row>
    <row r="4015" customFormat="false" ht="15" hidden="false" customHeight="false" outlineLevel="0" collapsed="false">
      <c r="A4015" s="76" t="n">
        <v>1655538</v>
      </c>
      <c r="B4015" s="76" t="s">
        <v>16818</v>
      </c>
      <c r="C4015" s="76" t="s">
        <v>16819</v>
      </c>
      <c r="D4015" s="76" t="n">
        <v>4541068</v>
      </c>
      <c r="E4015" s="76" t="s">
        <v>109</v>
      </c>
      <c r="H4015" s="78" t="n">
        <v>23614</v>
      </c>
      <c r="I4015" s="76" t="s">
        <v>267</v>
      </c>
      <c r="J4015" s="76" t="s">
        <v>268</v>
      </c>
      <c r="K4015" s="76" t="s">
        <v>2</v>
      </c>
      <c r="M4015" s="76" t="s">
        <v>134</v>
      </c>
      <c r="N4015" s="79" t="s">
        <v>248</v>
      </c>
      <c r="O4015" s="76" t="s">
        <v>249</v>
      </c>
      <c r="P4015" s="78" t="n">
        <v>45600</v>
      </c>
      <c r="Q4015" s="76" t="s">
        <v>114</v>
      </c>
      <c r="R4015" s="78" t="n">
        <v>45600</v>
      </c>
      <c r="S4015" s="78" t="n">
        <v>45581</v>
      </c>
      <c r="T4015" s="76" t="s">
        <v>201</v>
      </c>
      <c r="U4015" s="76" t="n">
        <v>500</v>
      </c>
      <c r="X4015" s="76" t="n">
        <v>5</v>
      </c>
      <c r="Y4015" s="76" t="s">
        <v>116</v>
      </c>
      <c r="AC4015" s="76" t="s">
        <v>117</v>
      </c>
      <c r="AD4015" s="76" t="s">
        <v>3879</v>
      </c>
      <c r="AE4015" s="76" t="n">
        <v>45200</v>
      </c>
      <c r="AF4015" s="76" t="s">
        <v>16820</v>
      </c>
      <c r="AJ4015" s="76" t="s">
        <v>16821</v>
      </c>
      <c r="AK4015" s="76" t="s">
        <v>16822</v>
      </c>
      <c r="AL4015" s="76" t="n">
        <v>0</v>
      </c>
      <c r="AM4015" s="76" t="n">
        <v>0</v>
      </c>
    </row>
    <row r="4016" customFormat="false" ht="15" hidden="false" customHeight="false" outlineLevel="0" collapsed="false">
      <c r="A4016" s="76" t="n">
        <v>78793</v>
      </c>
      <c r="B4016" s="76" t="s">
        <v>16823</v>
      </c>
      <c r="C4016" s="76" t="s">
        <v>1551</v>
      </c>
      <c r="D4016" s="76" t="n">
        <v>456795</v>
      </c>
      <c r="E4016" s="76" t="s">
        <v>132</v>
      </c>
      <c r="H4016" s="78" t="n">
        <v>31365</v>
      </c>
      <c r="I4016" s="76" t="s">
        <v>23</v>
      </c>
      <c r="J4016" s="76" t="n">
        <v>-40</v>
      </c>
      <c r="K4016" s="76" t="s">
        <v>41</v>
      </c>
      <c r="M4016" s="76" t="s">
        <v>134</v>
      </c>
      <c r="N4016" s="79" t="s">
        <v>5760</v>
      </c>
      <c r="O4016" s="76" t="s">
        <v>5761</v>
      </c>
      <c r="P4016" s="78" t="n">
        <v>45546</v>
      </c>
      <c r="Q4016" s="76" t="s">
        <v>114</v>
      </c>
      <c r="R4016" s="78" t="n">
        <v>37432</v>
      </c>
      <c r="S4016" s="78" t="n">
        <v>45537</v>
      </c>
      <c r="T4016" s="76" t="s">
        <v>201</v>
      </c>
      <c r="U4016" s="76" t="n">
        <v>549</v>
      </c>
      <c r="X4016" s="76" t="n">
        <v>5</v>
      </c>
      <c r="Y4016" s="76" t="s">
        <v>116</v>
      </c>
      <c r="AC4016" s="76" t="s">
        <v>117</v>
      </c>
      <c r="AD4016" s="76" t="s">
        <v>8879</v>
      </c>
      <c r="AE4016" s="76" t="n">
        <v>45640</v>
      </c>
      <c r="AF4016" s="76" t="s">
        <v>16824</v>
      </c>
      <c r="AI4016" s="79" t="s">
        <v>16825</v>
      </c>
      <c r="AJ4016" s="79" t="s">
        <v>16826</v>
      </c>
      <c r="AK4016" s="76" t="s">
        <v>16827</v>
      </c>
      <c r="AL4016" s="76" t="n">
        <v>0</v>
      </c>
      <c r="AM4016" s="76" t="n">
        <v>0</v>
      </c>
    </row>
    <row r="4017" customFormat="false" ht="15" hidden="false" customHeight="false" outlineLevel="0" collapsed="false">
      <c r="A4017" s="76" t="n">
        <v>78805</v>
      </c>
      <c r="B4017" s="76" t="s">
        <v>16828</v>
      </c>
      <c r="C4017" s="76" t="s">
        <v>1140</v>
      </c>
      <c r="D4017" s="76" t="n">
        <v>373880</v>
      </c>
      <c r="E4017" s="76" t="s">
        <v>132</v>
      </c>
      <c r="F4017" s="76" t="s">
        <v>132</v>
      </c>
      <c r="H4017" s="78" t="n">
        <v>28728</v>
      </c>
      <c r="I4017" s="76" t="s">
        <v>197</v>
      </c>
      <c r="J4017" s="76" t="s">
        <v>198</v>
      </c>
      <c r="K4017" s="76" t="s">
        <v>41</v>
      </c>
      <c r="M4017" s="76" t="s">
        <v>124</v>
      </c>
      <c r="N4017" s="79" t="s">
        <v>540</v>
      </c>
      <c r="O4017" s="76" t="s">
        <v>541</v>
      </c>
      <c r="P4017" s="78" t="n">
        <v>45544</v>
      </c>
      <c r="Q4017" s="76" t="s">
        <v>114</v>
      </c>
      <c r="R4017" s="78" t="n">
        <v>37432</v>
      </c>
      <c r="S4017" s="78" t="n">
        <v>44828</v>
      </c>
      <c r="T4017" s="76" t="s">
        <v>183</v>
      </c>
      <c r="U4017" s="76" t="n">
        <v>1162</v>
      </c>
      <c r="X4017" s="76" t="n">
        <v>11</v>
      </c>
      <c r="Y4017" s="76" t="s">
        <v>116</v>
      </c>
      <c r="AC4017" s="76" t="s">
        <v>117</v>
      </c>
      <c r="AD4017" s="76" t="s">
        <v>6740</v>
      </c>
      <c r="AE4017" s="76" t="n">
        <v>37190</v>
      </c>
      <c r="AF4017" s="76" t="s">
        <v>16829</v>
      </c>
      <c r="AI4017" s="79" t="s">
        <v>16830</v>
      </c>
      <c r="AJ4017" s="79" t="s">
        <v>16831</v>
      </c>
      <c r="AK4017" s="76" t="s">
        <v>16832</v>
      </c>
      <c r="AL4017" s="76" t="n">
        <v>0</v>
      </c>
      <c r="AM4017" s="76" t="n">
        <v>0</v>
      </c>
    </row>
    <row r="4018" customFormat="false" ht="15" hidden="false" customHeight="false" outlineLevel="0" collapsed="false">
      <c r="A4018" s="76" t="n">
        <v>1523593</v>
      </c>
      <c r="B4018" s="76" t="s">
        <v>16833</v>
      </c>
      <c r="C4018" s="76" t="s">
        <v>1395</v>
      </c>
      <c r="D4018" s="76" t="n">
        <v>3611523</v>
      </c>
      <c r="E4018" s="76" t="s">
        <v>109</v>
      </c>
      <c r="F4018" s="76" t="s">
        <v>123</v>
      </c>
      <c r="H4018" s="78" t="n">
        <v>43026</v>
      </c>
      <c r="I4018" s="76" t="s">
        <v>109</v>
      </c>
      <c r="J4018" s="76" t="n">
        <v>-9</v>
      </c>
      <c r="K4018" s="76" t="s">
        <v>41</v>
      </c>
      <c r="M4018" s="76" t="s">
        <v>269</v>
      </c>
      <c r="N4018" s="79" t="s">
        <v>828</v>
      </c>
      <c r="O4018" s="76" t="s">
        <v>829</v>
      </c>
      <c r="P4018" s="78" t="n">
        <v>45580</v>
      </c>
      <c r="Q4018" s="76" t="s">
        <v>114</v>
      </c>
      <c r="R4018" s="78" t="n">
        <v>45197</v>
      </c>
      <c r="T4018" s="76" t="s">
        <v>115</v>
      </c>
      <c r="U4018" s="76" t="n">
        <v>500</v>
      </c>
      <c r="X4018" s="76" t="n">
        <v>5</v>
      </c>
      <c r="Y4018" s="76" t="s">
        <v>116</v>
      </c>
      <c r="AC4018" s="76" t="s">
        <v>117</v>
      </c>
      <c r="AD4018" s="76" t="s">
        <v>15348</v>
      </c>
      <c r="AE4018" s="76" t="n">
        <v>36130</v>
      </c>
      <c r="AF4018" s="76" t="s">
        <v>16834</v>
      </c>
      <c r="AJ4018" s="79" t="s">
        <v>16835</v>
      </c>
      <c r="AK4018" s="76" t="s">
        <v>16836</v>
      </c>
      <c r="AL4018" s="76" t="n">
        <v>0</v>
      </c>
      <c r="AM4018" s="76" t="n">
        <v>0</v>
      </c>
    </row>
    <row r="4019" customFormat="false" ht="15" hidden="false" customHeight="false" outlineLevel="0" collapsed="false">
      <c r="A4019" s="76" t="n">
        <v>1605654</v>
      </c>
      <c r="B4019" s="76" t="s">
        <v>16837</v>
      </c>
      <c r="C4019" s="76" t="s">
        <v>13833</v>
      </c>
      <c r="D4019" s="76" t="n">
        <v>3737204</v>
      </c>
      <c r="E4019" s="76" t="s">
        <v>132</v>
      </c>
      <c r="H4019" s="78" t="n">
        <v>41075</v>
      </c>
      <c r="I4019" s="76" t="s">
        <v>370</v>
      </c>
      <c r="J4019" s="76" t="n">
        <v>-13</v>
      </c>
      <c r="K4019" s="76" t="s">
        <v>41</v>
      </c>
      <c r="M4019" s="76" t="s">
        <v>124</v>
      </c>
      <c r="N4019" s="79" t="s">
        <v>801</v>
      </c>
      <c r="O4019" s="76" t="s">
        <v>802</v>
      </c>
      <c r="P4019" s="78" t="n">
        <v>45544</v>
      </c>
      <c r="Q4019" s="76" t="s">
        <v>114</v>
      </c>
      <c r="R4019" s="78" t="n">
        <v>45544</v>
      </c>
      <c r="T4019" s="76" t="s">
        <v>115</v>
      </c>
      <c r="U4019" s="76" t="n">
        <v>500</v>
      </c>
      <c r="X4019" s="76" t="n">
        <v>5</v>
      </c>
      <c r="Y4019" s="76" t="s">
        <v>116</v>
      </c>
      <c r="AC4019" s="76" t="s">
        <v>117</v>
      </c>
      <c r="AD4019" s="76" t="s">
        <v>7645</v>
      </c>
      <c r="AE4019" s="76" t="n">
        <v>37270</v>
      </c>
      <c r="AF4019" s="76" t="s">
        <v>16838</v>
      </c>
      <c r="AJ4019" s="79" t="s">
        <v>16839</v>
      </c>
      <c r="AK4019" s="76" t="s">
        <v>16840</v>
      </c>
      <c r="AL4019" s="76" t="n">
        <v>0</v>
      </c>
      <c r="AM4019" s="76" t="n">
        <v>0</v>
      </c>
    </row>
    <row r="4020" customFormat="false" ht="15" hidden="false" customHeight="false" outlineLevel="0" collapsed="false">
      <c r="A4020" s="76" t="n">
        <v>1563386</v>
      </c>
      <c r="B4020" s="76" t="s">
        <v>16841</v>
      </c>
      <c r="C4020" s="76" t="s">
        <v>1666</v>
      </c>
      <c r="D4020" s="76" t="n">
        <v>4116168</v>
      </c>
      <c r="E4020" s="76" t="s">
        <v>132</v>
      </c>
      <c r="F4020" s="76" t="s">
        <v>109</v>
      </c>
      <c r="H4020" s="78" t="n">
        <v>41684</v>
      </c>
      <c r="I4020" s="76" t="s">
        <v>190</v>
      </c>
      <c r="J4020" s="76" t="n">
        <v>-11</v>
      </c>
      <c r="K4020" s="76" t="s">
        <v>41</v>
      </c>
      <c r="M4020" s="76" t="s">
        <v>286</v>
      </c>
      <c r="N4020" s="79" t="s">
        <v>937</v>
      </c>
      <c r="O4020" s="76" t="s">
        <v>938</v>
      </c>
      <c r="P4020" s="78" t="n">
        <v>45552</v>
      </c>
      <c r="Q4020" s="76" t="s">
        <v>114</v>
      </c>
      <c r="R4020" s="78" t="n">
        <v>45331</v>
      </c>
      <c r="T4020" s="76" t="s">
        <v>115</v>
      </c>
      <c r="U4020" s="76" t="n">
        <v>500</v>
      </c>
      <c r="X4020" s="76" t="n">
        <v>5</v>
      </c>
      <c r="Y4020" s="76" t="s">
        <v>116</v>
      </c>
      <c r="AC4020" s="76" t="s">
        <v>117</v>
      </c>
      <c r="AD4020" s="76" t="s">
        <v>939</v>
      </c>
      <c r="AE4020" s="76" t="n">
        <v>41170</v>
      </c>
      <c r="AF4020" s="76" t="s">
        <v>16842</v>
      </c>
      <c r="AJ4020" s="76" t="s">
        <v>16843</v>
      </c>
      <c r="AK4020" s="76" t="s">
        <v>16844</v>
      </c>
      <c r="AL4020" s="76" t="n">
        <v>0</v>
      </c>
      <c r="AM4020" s="76" t="n">
        <v>0</v>
      </c>
    </row>
    <row r="4021" customFormat="false" ht="15" hidden="false" customHeight="false" outlineLevel="0" collapsed="false">
      <c r="A4021" s="76" t="n">
        <v>78939</v>
      </c>
      <c r="B4021" s="76" t="s">
        <v>16845</v>
      </c>
      <c r="C4021" s="76" t="s">
        <v>736</v>
      </c>
      <c r="D4021" s="76" t="n">
        <v>521378</v>
      </c>
      <c r="E4021" s="76" t="s">
        <v>109</v>
      </c>
      <c r="F4021" s="76" t="s">
        <v>109</v>
      </c>
      <c r="H4021" s="78" t="n">
        <v>31083</v>
      </c>
      <c r="I4021" s="76" t="s">
        <v>23</v>
      </c>
      <c r="J4021" s="76" t="n">
        <v>-40</v>
      </c>
      <c r="K4021" s="76" t="s">
        <v>41</v>
      </c>
      <c r="M4021" s="76" t="s">
        <v>134</v>
      </c>
      <c r="N4021" s="79" t="s">
        <v>356</v>
      </c>
      <c r="O4021" s="76" t="s">
        <v>357</v>
      </c>
      <c r="P4021" s="78" t="n">
        <v>45552</v>
      </c>
      <c r="Q4021" s="76" t="s">
        <v>114</v>
      </c>
      <c r="R4021" s="78" t="n">
        <v>37432</v>
      </c>
      <c r="S4021" s="78" t="n">
        <v>45218</v>
      </c>
      <c r="T4021" s="76" t="s">
        <v>183</v>
      </c>
      <c r="U4021" s="76" t="n">
        <v>633</v>
      </c>
      <c r="X4021" s="76" t="n">
        <v>6</v>
      </c>
      <c r="Y4021" s="76" t="s">
        <v>116</v>
      </c>
      <c r="AC4021" s="76" t="s">
        <v>117</v>
      </c>
      <c r="AD4021" s="76" t="s">
        <v>2924</v>
      </c>
      <c r="AE4021" s="76" t="n">
        <v>45110</v>
      </c>
      <c r="AF4021" s="76" t="s">
        <v>16846</v>
      </c>
      <c r="AI4021" s="79" t="s">
        <v>16847</v>
      </c>
      <c r="AK4021" s="76" t="s">
        <v>16848</v>
      </c>
      <c r="AL4021" s="76" t="n">
        <v>0</v>
      </c>
      <c r="AM4021" s="76" t="n">
        <v>0</v>
      </c>
    </row>
    <row r="4022" customFormat="false" ht="15" hidden="false" customHeight="false" outlineLevel="0" collapsed="false">
      <c r="A4022" s="76" t="n">
        <v>1439423</v>
      </c>
      <c r="B4022" s="76" t="s">
        <v>16849</v>
      </c>
      <c r="C4022" s="76" t="s">
        <v>1949</v>
      </c>
      <c r="D4022" s="76" t="n">
        <v>4535461</v>
      </c>
      <c r="E4022" s="76" t="s">
        <v>109</v>
      </c>
      <c r="F4022" s="76" t="s">
        <v>109</v>
      </c>
      <c r="H4022" s="78" t="n">
        <v>39396</v>
      </c>
      <c r="I4022" s="76" t="s">
        <v>294</v>
      </c>
      <c r="J4022" s="76" t="n">
        <v>-18</v>
      </c>
      <c r="K4022" s="76" t="s">
        <v>41</v>
      </c>
      <c r="M4022" s="76" t="s">
        <v>134</v>
      </c>
      <c r="N4022" s="79" t="s">
        <v>449</v>
      </c>
      <c r="O4022" s="76" t="s">
        <v>450</v>
      </c>
      <c r="P4022" s="78" t="n">
        <v>45537</v>
      </c>
      <c r="Q4022" s="76" t="s">
        <v>114</v>
      </c>
      <c r="R4022" s="78" t="n">
        <v>44835</v>
      </c>
      <c r="T4022" s="76" t="s">
        <v>115</v>
      </c>
      <c r="U4022" s="76" t="n">
        <v>500</v>
      </c>
      <c r="X4022" s="76" t="n">
        <v>5</v>
      </c>
      <c r="Y4022" s="76" t="s">
        <v>116</v>
      </c>
      <c r="AC4022" s="76" t="s">
        <v>117</v>
      </c>
      <c r="AD4022" s="76" t="s">
        <v>974</v>
      </c>
      <c r="AE4022" s="76" t="n">
        <v>45100</v>
      </c>
      <c r="AF4022" s="76" t="s">
        <v>1573</v>
      </c>
      <c r="AK4022" s="76" t="s">
        <v>1574</v>
      </c>
      <c r="AL4022" s="76" t="n">
        <v>0</v>
      </c>
      <c r="AM4022" s="76" t="n">
        <v>0</v>
      </c>
    </row>
    <row r="4023" customFormat="false" ht="15" hidden="false" customHeight="false" outlineLevel="0" collapsed="false">
      <c r="A4023" s="76" t="n">
        <v>350848</v>
      </c>
      <c r="B4023" s="76" t="s">
        <v>16850</v>
      </c>
      <c r="C4023" s="76" t="s">
        <v>585</v>
      </c>
      <c r="D4023" s="76" t="n">
        <v>3522369</v>
      </c>
      <c r="E4023" s="76" t="s">
        <v>132</v>
      </c>
      <c r="H4023" s="78" t="n">
        <v>29746</v>
      </c>
      <c r="I4023" s="76" t="s">
        <v>179</v>
      </c>
      <c r="J4023" s="76" t="s">
        <v>180</v>
      </c>
      <c r="K4023" s="76" t="s">
        <v>41</v>
      </c>
      <c r="M4023" s="76" t="s">
        <v>124</v>
      </c>
      <c r="N4023" s="79" t="s">
        <v>2945</v>
      </c>
      <c r="O4023" s="76" t="s">
        <v>2946</v>
      </c>
      <c r="P4023" s="78" t="n">
        <v>45622</v>
      </c>
      <c r="Q4023" s="76" t="s">
        <v>114</v>
      </c>
      <c r="R4023" s="78" t="n">
        <v>37701</v>
      </c>
      <c r="S4023" s="78" t="n">
        <v>45614</v>
      </c>
      <c r="T4023" s="76" t="s">
        <v>201</v>
      </c>
      <c r="U4023" s="76" t="n">
        <v>1059</v>
      </c>
      <c r="X4023" s="76" t="n">
        <v>10</v>
      </c>
      <c r="Y4023" s="76" t="s">
        <v>116</v>
      </c>
      <c r="AC4023" s="76" t="s">
        <v>117</v>
      </c>
      <c r="AD4023" s="76" t="s">
        <v>394</v>
      </c>
      <c r="AE4023" s="76" t="n">
        <v>37000</v>
      </c>
      <c r="AF4023" s="76" t="s">
        <v>16851</v>
      </c>
      <c r="AJ4023" s="79" t="s">
        <v>16852</v>
      </c>
      <c r="AK4023" s="76" t="s">
        <v>16853</v>
      </c>
      <c r="AL4023" s="76" t="n">
        <v>0</v>
      </c>
      <c r="AM4023" s="76" t="n">
        <v>0</v>
      </c>
    </row>
    <row r="4024" customFormat="false" ht="15" hidden="false" customHeight="false" outlineLevel="0" collapsed="false">
      <c r="A4024" s="76" t="n">
        <v>1463227</v>
      </c>
      <c r="B4024" s="76" t="s">
        <v>16854</v>
      </c>
      <c r="C4024" s="76" t="s">
        <v>16855</v>
      </c>
      <c r="D4024" s="76" t="n">
        <v>4536134</v>
      </c>
      <c r="E4024" s="76" t="s">
        <v>475</v>
      </c>
      <c r="F4024" s="76" t="s">
        <v>132</v>
      </c>
      <c r="H4024" s="78" t="n">
        <v>28611</v>
      </c>
      <c r="I4024" s="76" t="s">
        <v>197</v>
      </c>
      <c r="J4024" s="76" t="s">
        <v>198</v>
      </c>
      <c r="K4024" s="76" t="s">
        <v>2</v>
      </c>
      <c r="M4024" s="76" t="s">
        <v>134</v>
      </c>
      <c r="N4024" s="79" t="s">
        <v>2989</v>
      </c>
      <c r="O4024" s="76" t="s">
        <v>2990</v>
      </c>
      <c r="P4024" s="78" t="n">
        <v>45530</v>
      </c>
      <c r="Q4024" s="76" t="s">
        <v>114</v>
      </c>
      <c r="R4024" s="78" t="n">
        <v>44896</v>
      </c>
      <c r="S4024" s="78" t="n">
        <v>44895</v>
      </c>
      <c r="T4024" s="76" t="s">
        <v>183</v>
      </c>
      <c r="U4024" s="76" t="n">
        <v>500</v>
      </c>
      <c r="X4024" s="76" t="n">
        <v>5</v>
      </c>
      <c r="Y4024" s="76" t="s">
        <v>116</v>
      </c>
      <c r="AC4024" s="76" t="s">
        <v>117</v>
      </c>
      <c r="AD4024" s="76" t="s">
        <v>16856</v>
      </c>
      <c r="AE4024" s="76" t="n">
        <v>45170</v>
      </c>
      <c r="AF4024" s="76" t="s">
        <v>16857</v>
      </c>
      <c r="AK4024" s="76" t="s">
        <v>16858</v>
      </c>
      <c r="AL4024" s="76" t="n">
        <v>0</v>
      </c>
      <c r="AM4024" s="76" t="n">
        <v>0</v>
      </c>
    </row>
    <row r="4025" customFormat="false" ht="15" hidden="false" customHeight="false" outlineLevel="0" collapsed="false">
      <c r="A4025" s="76" t="n">
        <v>324272</v>
      </c>
      <c r="B4025" s="76" t="s">
        <v>16859</v>
      </c>
      <c r="C4025" s="76" t="s">
        <v>1551</v>
      </c>
      <c r="D4025" s="76" t="n">
        <v>4514205</v>
      </c>
      <c r="E4025" s="76" t="s">
        <v>132</v>
      </c>
      <c r="F4025" s="76" t="s">
        <v>132</v>
      </c>
      <c r="H4025" s="78" t="n">
        <v>33200</v>
      </c>
      <c r="I4025" s="76" t="s">
        <v>23</v>
      </c>
      <c r="J4025" s="76" t="n">
        <v>-40</v>
      </c>
      <c r="K4025" s="76" t="s">
        <v>41</v>
      </c>
      <c r="M4025" s="76" t="s">
        <v>134</v>
      </c>
      <c r="N4025" s="79" t="s">
        <v>2058</v>
      </c>
      <c r="O4025" s="76" t="s">
        <v>2059</v>
      </c>
      <c r="P4025" s="78" t="n">
        <v>45544</v>
      </c>
      <c r="Q4025" s="76" t="s">
        <v>114</v>
      </c>
      <c r="R4025" s="78" t="n">
        <v>37552</v>
      </c>
      <c r="S4025" s="78" t="n">
        <v>45159</v>
      </c>
      <c r="T4025" s="76" t="s">
        <v>183</v>
      </c>
      <c r="U4025" s="76" t="n">
        <v>748</v>
      </c>
      <c r="X4025" s="76" t="n">
        <v>7</v>
      </c>
      <c r="Y4025" s="76" t="s">
        <v>116</v>
      </c>
      <c r="AB4025" s="78" t="n">
        <v>45474</v>
      </c>
      <c r="AC4025" s="76" t="s">
        <v>117</v>
      </c>
      <c r="AD4025" s="76" t="s">
        <v>16860</v>
      </c>
      <c r="AE4025" s="76" t="n">
        <v>41600</v>
      </c>
      <c r="AF4025" s="76" t="s">
        <v>16861</v>
      </c>
      <c r="AJ4025" s="79" t="s">
        <v>16862</v>
      </c>
      <c r="AK4025" s="76" t="s">
        <v>16863</v>
      </c>
      <c r="AL4025" s="76" t="n">
        <v>0</v>
      </c>
      <c r="AM4025" s="76" t="n">
        <v>0</v>
      </c>
    </row>
    <row r="4026" customFormat="false" ht="15" hidden="false" customHeight="false" outlineLevel="0" collapsed="false">
      <c r="A4026" s="76" t="n">
        <v>1418483</v>
      </c>
      <c r="B4026" s="76" t="s">
        <v>16864</v>
      </c>
      <c r="C4026" s="76" t="s">
        <v>5016</v>
      </c>
      <c r="D4026" s="76" t="n">
        <v>4115363</v>
      </c>
      <c r="E4026" s="76" t="s">
        <v>132</v>
      </c>
      <c r="F4026" s="76" t="s">
        <v>132</v>
      </c>
      <c r="H4026" s="78" t="n">
        <v>42586</v>
      </c>
      <c r="I4026" s="76" t="s">
        <v>109</v>
      </c>
      <c r="J4026" s="76" t="n">
        <v>-9</v>
      </c>
      <c r="K4026" s="76" t="s">
        <v>41</v>
      </c>
      <c r="M4026" s="76" t="s">
        <v>286</v>
      </c>
      <c r="N4026" s="79" t="s">
        <v>1282</v>
      </c>
      <c r="O4026" s="76" t="s">
        <v>1283</v>
      </c>
      <c r="P4026" s="78" t="n">
        <v>45543</v>
      </c>
      <c r="Q4026" s="76" t="s">
        <v>114</v>
      </c>
      <c r="R4026" s="78" t="n">
        <v>44808</v>
      </c>
      <c r="T4026" s="76" t="s">
        <v>115</v>
      </c>
      <c r="U4026" s="76" t="n">
        <v>510</v>
      </c>
      <c r="X4026" s="76" t="n">
        <v>5</v>
      </c>
      <c r="Y4026" s="76" t="s">
        <v>116</v>
      </c>
      <c r="AB4026" s="78" t="n">
        <v>45474</v>
      </c>
      <c r="AC4026" s="76" t="s">
        <v>117</v>
      </c>
      <c r="AD4026" s="76" t="s">
        <v>697</v>
      </c>
      <c r="AE4026" s="76" t="n">
        <v>41120</v>
      </c>
      <c r="AF4026" s="76" t="s">
        <v>698</v>
      </c>
      <c r="AJ4026" s="79" t="s">
        <v>16865</v>
      </c>
      <c r="AK4026" s="76" t="s">
        <v>16866</v>
      </c>
      <c r="AL4026" s="76" t="n">
        <v>0</v>
      </c>
      <c r="AM4026" s="76" t="n">
        <v>0</v>
      </c>
    </row>
    <row r="4027" customFormat="false" ht="15" hidden="false" customHeight="false" outlineLevel="0" collapsed="false">
      <c r="A4027" s="76" t="n">
        <v>1452654</v>
      </c>
      <c r="B4027" s="76" t="s">
        <v>16864</v>
      </c>
      <c r="C4027" s="76" t="s">
        <v>585</v>
      </c>
      <c r="D4027" s="76" t="n">
        <v>4115647</v>
      </c>
      <c r="E4027" s="76" t="s">
        <v>109</v>
      </c>
      <c r="F4027" s="76" t="s">
        <v>132</v>
      </c>
      <c r="H4027" s="78" t="n">
        <v>25243</v>
      </c>
      <c r="I4027" s="76" t="s">
        <v>321</v>
      </c>
      <c r="J4027" s="76" t="s">
        <v>322</v>
      </c>
      <c r="K4027" s="76" t="s">
        <v>41</v>
      </c>
      <c r="M4027" s="76" t="s">
        <v>286</v>
      </c>
      <c r="N4027" s="79" t="s">
        <v>1282</v>
      </c>
      <c r="O4027" s="76" t="s">
        <v>1283</v>
      </c>
      <c r="P4027" s="78" t="n">
        <v>45543</v>
      </c>
      <c r="Q4027" s="76" t="s">
        <v>114</v>
      </c>
      <c r="R4027" s="78" t="n">
        <v>44854</v>
      </c>
      <c r="S4027" s="78" t="n">
        <v>44854</v>
      </c>
      <c r="T4027" s="76" t="s">
        <v>183</v>
      </c>
      <c r="U4027" s="76" t="n">
        <v>500</v>
      </c>
      <c r="X4027" s="76" t="n">
        <v>5</v>
      </c>
      <c r="Y4027" s="76" t="s">
        <v>116</v>
      </c>
      <c r="AB4027" s="78" t="n">
        <v>45474</v>
      </c>
      <c r="AC4027" s="76" t="s">
        <v>117</v>
      </c>
      <c r="AD4027" s="76" t="s">
        <v>697</v>
      </c>
      <c r="AE4027" s="76" t="n">
        <v>41120</v>
      </c>
      <c r="AF4027" s="76" t="s">
        <v>698</v>
      </c>
      <c r="AI4027" s="79" t="s">
        <v>16865</v>
      </c>
      <c r="AJ4027" s="79" t="s">
        <v>16865</v>
      </c>
      <c r="AK4027" s="76" t="s">
        <v>16866</v>
      </c>
      <c r="AL4027" s="76" t="n">
        <v>0</v>
      </c>
      <c r="AM4027" s="76" t="n">
        <v>0</v>
      </c>
    </row>
    <row r="4028" customFormat="false" ht="15" hidden="false" customHeight="false" outlineLevel="0" collapsed="false">
      <c r="A4028" s="76" t="n">
        <v>1575174</v>
      </c>
      <c r="B4028" s="76" t="s">
        <v>16867</v>
      </c>
      <c r="C4028" s="76" t="s">
        <v>765</v>
      </c>
      <c r="D4028" s="76" t="n">
        <v>4116204</v>
      </c>
      <c r="E4028" s="76" t="s">
        <v>109</v>
      </c>
      <c r="F4028" s="76" t="s">
        <v>109</v>
      </c>
      <c r="H4028" s="78" t="n">
        <v>40870</v>
      </c>
      <c r="I4028" s="76" t="s">
        <v>144</v>
      </c>
      <c r="J4028" s="76" t="n">
        <v>-14</v>
      </c>
      <c r="K4028" s="76" t="s">
        <v>41</v>
      </c>
      <c r="M4028" s="76" t="s">
        <v>286</v>
      </c>
      <c r="N4028" s="79" t="s">
        <v>371</v>
      </c>
      <c r="O4028" s="76" t="s">
        <v>372</v>
      </c>
      <c r="P4028" s="78" t="n">
        <v>45554</v>
      </c>
      <c r="Q4028" s="76" t="s">
        <v>114</v>
      </c>
      <c r="R4028" s="78" t="n">
        <v>45399</v>
      </c>
      <c r="T4028" s="76" t="s">
        <v>115</v>
      </c>
      <c r="U4028" s="76" t="n">
        <v>500</v>
      </c>
      <c r="X4028" s="76" t="n">
        <v>5</v>
      </c>
      <c r="Y4028" s="76" t="s">
        <v>116</v>
      </c>
      <c r="AC4028" s="76" t="s">
        <v>117</v>
      </c>
      <c r="AD4028" s="76" t="s">
        <v>373</v>
      </c>
      <c r="AE4028" s="76" t="n">
        <v>41120</v>
      </c>
      <c r="AF4028" s="76" t="s">
        <v>16868</v>
      </c>
      <c r="AJ4028" s="79" t="s">
        <v>16869</v>
      </c>
      <c r="AK4028" s="76" t="s">
        <v>16870</v>
      </c>
      <c r="AL4028" s="76" t="n">
        <v>0</v>
      </c>
      <c r="AM4028" s="76" t="n">
        <v>0</v>
      </c>
    </row>
    <row r="4029" customFormat="false" ht="15" hidden="false" customHeight="false" outlineLevel="0" collapsed="false">
      <c r="A4029" s="76" t="n">
        <v>1617964</v>
      </c>
      <c r="B4029" s="76" t="s">
        <v>16871</v>
      </c>
      <c r="C4029" s="76" t="s">
        <v>1377</v>
      </c>
      <c r="D4029" s="76" t="n">
        <v>3612688</v>
      </c>
      <c r="E4029" s="76" t="s">
        <v>109</v>
      </c>
      <c r="H4029" s="78" t="n">
        <v>42612</v>
      </c>
      <c r="I4029" s="76" t="s">
        <v>109</v>
      </c>
      <c r="J4029" s="76" t="n">
        <v>-9</v>
      </c>
      <c r="K4029" s="76" t="s">
        <v>41</v>
      </c>
      <c r="M4029" s="76" t="s">
        <v>269</v>
      </c>
      <c r="N4029" s="79" t="s">
        <v>1880</v>
      </c>
      <c r="O4029" s="76" t="s">
        <v>1881</v>
      </c>
      <c r="P4029" s="78" t="n">
        <v>45554</v>
      </c>
      <c r="Q4029" s="76" t="s">
        <v>114</v>
      </c>
      <c r="R4029" s="78" t="n">
        <v>45554</v>
      </c>
      <c r="T4029" s="76" t="s">
        <v>115</v>
      </c>
      <c r="U4029" s="76" t="n">
        <v>500</v>
      </c>
      <c r="X4029" s="76" t="n">
        <v>5</v>
      </c>
      <c r="Y4029" s="76" t="s">
        <v>116</v>
      </c>
      <c r="AC4029" s="76" t="s">
        <v>117</v>
      </c>
      <c r="AD4029" s="76" t="s">
        <v>7738</v>
      </c>
      <c r="AE4029" s="76" t="n">
        <v>36120</v>
      </c>
      <c r="AF4029" s="76" t="s">
        <v>16872</v>
      </c>
      <c r="AJ4029" s="79" t="s">
        <v>16873</v>
      </c>
      <c r="AK4029" s="76" t="s">
        <v>16874</v>
      </c>
      <c r="AL4029" s="76" t="n">
        <v>0</v>
      </c>
      <c r="AM4029" s="76" t="n">
        <v>0</v>
      </c>
    </row>
    <row r="4030" customFormat="false" ht="15" hidden="false" customHeight="false" outlineLevel="0" collapsed="false">
      <c r="A4030" s="76" t="n">
        <v>1538399</v>
      </c>
      <c r="B4030" s="76" t="s">
        <v>16875</v>
      </c>
      <c r="C4030" s="76" t="s">
        <v>10620</v>
      </c>
      <c r="D4030" s="76" t="n">
        <v>4116045</v>
      </c>
      <c r="E4030" s="76" t="s">
        <v>132</v>
      </c>
      <c r="F4030" s="76" t="s">
        <v>132</v>
      </c>
      <c r="H4030" s="78" t="n">
        <v>42038</v>
      </c>
      <c r="I4030" s="76" t="s">
        <v>231</v>
      </c>
      <c r="J4030" s="76" t="n">
        <v>-10</v>
      </c>
      <c r="K4030" s="76" t="s">
        <v>2</v>
      </c>
      <c r="M4030" s="76" t="s">
        <v>286</v>
      </c>
      <c r="N4030" s="79" t="s">
        <v>287</v>
      </c>
      <c r="O4030" s="76" t="s">
        <v>288</v>
      </c>
      <c r="P4030" s="78" t="n">
        <v>45544</v>
      </c>
      <c r="Q4030" s="76" t="s">
        <v>114</v>
      </c>
      <c r="R4030" s="78" t="n">
        <v>45216</v>
      </c>
      <c r="S4030" s="78" t="n">
        <v>45530</v>
      </c>
      <c r="T4030" s="76" t="s">
        <v>201</v>
      </c>
      <c r="U4030" s="76" t="n">
        <v>500</v>
      </c>
      <c r="X4030" s="76" t="n">
        <v>5</v>
      </c>
      <c r="Y4030" s="76" t="s">
        <v>116</v>
      </c>
      <c r="AC4030" s="76" t="s">
        <v>117</v>
      </c>
      <c r="AD4030" s="76" t="s">
        <v>317</v>
      </c>
      <c r="AE4030" s="76" t="n">
        <v>41150</v>
      </c>
      <c r="AF4030" s="76" t="s">
        <v>16876</v>
      </c>
      <c r="AI4030" s="79" t="s">
        <v>16877</v>
      </c>
      <c r="AJ4030" s="79" t="s">
        <v>16878</v>
      </c>
      <c r="AK4030" s="76" t="s">
        <v>16879</v>
      </c>
      <c r="AL4030" s="76" t="n">
        <v>0</v>
      </c>
      <c r="AM4030" s="76" t="n">
        <v>0</v>
      </c>
    </row>
    <row r="4031" customFormat="false" ht="15" hidden="false" customHeight="false" outlineLevel="0" collapsed="false">
      <c r="A4031" s="76" t="n">
        <v>1378297</v>
      </c>
      <c r="B4031" s="76" t="s">
        <v>16875</v>
      </c>
      <c r="C4031" s="76" t="s">
        <v>3497</v>
      </c>
      <c r="D4031" s="76" t="n">
        <v>4532858</v>
      </c>
      <c r="E4031" s="76" t="s">
        <v>109</v>
      </c>
      <c r="F4031" s="76" t="s">
        <v>109</v>
      </c>
      <c r="H4031" s="78" t="n">
        <v>40780</v>
      </c>
      <c r="I4031" s="76" t="s">
        <v>144</v>
      </c>
      <c r="J4031" s="76" t="n">
        <v>-14</v>
      </c>
      <c r="K4031" s="76" t="s">
        <v>41</v>
      </c>
      <c r="M4031" s="76" t="s">
        <v>134</v>
      </c>
      <c r="N4031" s="79" t="s">
        <v>1729</v>
      </c>
      <c r="O4031" s="76" t="s">
        <v>1730</v>
      </c>
      <c r="P4031" s="78" t="n">
        <v>45543</v>
      </c>
      <c r="Q4031" s="76" t="s">
        <v>114</v>
      </c>
      <c r="R4031" s="78" t="n">
        <v>44529</v>
      </c>
      <c r="T4031" s="76" t="s">
        <v>115</v>
      </c>
      <c r="U4031" s="76" t="n">
        <v>500</v>
      </c>
      <c r="X4031" s="76" t="n">
        <v>5</v>
      </c>
      <c r="Y4031" s="76" t="s">
        <v>116</v>
      </c>
      <c r="AC4031" s="76" t="s">
        <v>117</v>
      </c>
      <c r="AD4031" s="76" t="s">
        <v>6584</v>
      </c>
      <c r="AE4031" s="76" t="n">
        <v>45130</v>
      </c>
      <c r="AF4031" s="76" t="s">
        <v>16880</v>
      </c>
      <c r="AJ4031" s="76" t="s">
        <v>16881</v>
      </c>
      <c r="AK4031" s="76" t="s">
        <v>16882</v>
      </c>
      <c r="AL4031" s="76" t="n">
        <v>0</v>
      </c>
      <c r="AM4031" s="76" t="n">
        <v>0</v>
      </c>
    </row>
    <row r="4032" customFormat="false" ht="15" hidden="false" customHeight="false" outlineLevel="0" collapsed="false">
      <c r="A4032" s="76" t="n">
        <v>1538398</v>
      </c>
      <c r="B4032" s="76" t="s">
        <v>16875</v>
      </c>
      <c r="C4032" s="76" t="s">
        <v>963</v>
      </c>
      <c r="D4032" s="76" t="n">
        <v>4116044</v>
      </c>
      <c r="E4032" s="76" t="s">
        <v>132</v>
      </c>
      <c r="F4032" s="76" t="s">
        <v>132</v>
      </c>
      <c r="H4032" s="78" t="n">
        <v>41315</v>
      </c>
      <c r="I4032" s="76" t="s">
        <v>110</v>
      </c>
      <c r="J4032" s="76" t="n">
        <v>-12</v>
      </c>
      <c r="K4032" s="76" t="s">
        <v>41</v>
      </c>
      <c r="M4032" s="76" t="s">
        <v>286</v>
      </c>
      <c r="N4032" s="79" t="s">
        <v>287</v>
      </c>
      <c r="O4032" s="76" t="s">
        <v>288</v>
      </c>
      <c r="P4032" s="78" t="n">
        <v>45544</v>
      </c>
      <c r="Q4032" s="76" t="s">
        <v>114</v>
      </c>
      <c r="R4032" s="78" t="n">
        <v>45216</v>
      </c>
      <c r="S4032" s="78" t="n">
        <v>45530</v>
      </c>
      <c r="T4032" s="76" t="s">
        <v>201</v>
      </c>
      <c r="U4032" s="76" t="n">
        <v>511</v>
      </c>
      <c r="X4032" s="76" t="n">
        <v>5</v>
      </c>
      <c r="Y4032" s="76" t="s">
        <v>116</v>
      </c>
      <c r="AC4032" s="76" t="s">
        <v>117</v>
      </c>
      <c r="AD4032" s="76" t="s">
        <v>317</v>
      </c>
      <c r="AE4032" s="76" t="n">
        <v>41150</v>
      </c>
      <c r="AF4032" s="76" t="s">
        <v>16876</v>
      </c>
      <c r="AI4032" s="79" t="s">
        <v>16877</v>
      </c>
      <c r="AJ4032" s="79" t="s">
        <v>16878</v>
      </c>
      <c r="AK4032" s="76" t="s">
        <v>16879</v>
      </c>
      <c r="AL4032" s="76" t="n">
        <v>0</v>
      </c>
      <c r="AM4032" s="76" t="n">
        <v>0</v>
      </c>
    </row>
    <row r="4033" customFormat="false" ht="15" hidden="false" customHeight="false" outlineLevel="0" collapsed="false">
      <c r="A4033" s="76" t="n">
        <v>1600583</v>
      </c>
      <c r="B4033" s="76" t="s">
        <v>16883</v>
      </c>
      <c r="C4033" s="76" t="s">
        <v>15044</v>
      </c>
      <c r="D4033" s="76" t="n">
        <v>3737060</v>
      </c>
      <c r="E4033" s="76" t="s">
        <v>109</v>
      </c>
      <c r="H4033" s="78" t="n">
        <v>41054</v>
      </c>
      <c r="I4033" s="76" t="s">
        <v>370</v>
      </c>
      <c r="J4033" s="76" t="n">
        <v>-13</v>
      </c>
      <c r="K4033" s="76" t="s">
        <v>41</v>
      </c>
      <c r="M4033" s="76" t="s">
        <v>124</v>
      </c>
      <c r="N4033" s="79" t="s">
        <v>125</v>
      </c>
      <c r="O4033" s="76" t="s">
        <v>126</v>
      </c>
      <c r="P4033" s="78" t="n">
        <v>45535</v>
      </c>
      <c r="Q4033" s="76" t="s">
        <v>114</v>
      </c>
      <c r="R4033" s="78" t="n">
        <v>45535</v>
      </c>
      <c r="T4033" s="76" t="s">
        <v>115</v>
      </c>
      <c r="U4033" s="76" t="n">
        <v>500</v>
      </c>
      <c r="X4033" s="76" t="n">
        <v>5</v>
      </c>
      <c r="Y4033" s="76" t="s">
        <v>116</v>
      </c>
      <c r="AC4033" s="76" t="s">
        <v>117</v>
      </c>
      <c r="AD4033" s="76" t="s">
        <v>127</v>
      </c>
      <c r="AE4033" s="76" t="n">
        <v>3700</v>
      </c>
      <c r="AF4033" s="76" t="s">
        <v>16884</v>
      </c>
      <c r="AK4033" s="76" t="s">
        <v>16885</v>
      </c>
      <c r="AL4033" s="76" t="n">
        <v>0</v>
      </c>
      <c r="AM4033" s="76" t="n">
        <v>0</v>
      </c>
    </row>
    <row r="4034" customFormat="false" ht="15" hidden="false" customHeight="false" outlineLevel="0" collapsed="false">
      <c r="A4034" s="76" t="n">
        <v>1629783</v>
      </c>
      <c r="B4034" s="76" t="s">
        <v>16886</v>
      </c>
      <c r="C4034" s="76" t="s">
        <v>1019</v>
      </c>
      <c r="D4034" s="76" t="n">
        <v>4540710</v>
      </c>
      <c r="E4034" s="76" t="s">
        <v>109</v>
      </c>
      <c r="H4034" s="78" t="n">
        <v>42139</v>
      </c>
      <c r="I4034" s="76" t="s">
        <v>231</v>
      </c>
      <c r="J4034" s="76" t="n">
        <v>-10</v>
      </c>
      <c r="K4034" s="76" t="s">
        <v>41</v>
      </c>
      <c r="M4034" s="76" t="s">
        <v>134</v>
      </c>
      <c r="N4034" s="79" t="s">
        <v>737</v>
      </c>
      <c r="O4034" s="76" t="s">
        <v>738</v>
      </c>
      <c r="P4034" s="78" t="n">
        <v>45562</v>
      </c>
      <c r="Q4034" s="76" t="s">
        <v>114</v>
      </c>
      <c r="R4034" s="78" t="n">
        <v>45562</v>
      </c>
      <c r="T4034" s="76" t="s">
        <v>115</v>
      </c>
      <c r="U4034" s="76" t="n">
        <v>500</v>
      </c>
      <c r="X4034" s="76" t="n">
        <v>5</v>
      </c>
      <c r="Y4034" s="76" t="s">
        <v>116</v>
      </c>
      <c r="AC4034" s="76" t="s">
        <v>117</v>
      </c>
      <c r="AD4034" s="76" t="s">
        <v>739</v>
      </c>
      <c r="AE4034" s="76" t="n">
        <v>45300</v>
      </c>
      <c r="AF4034" s="76" t="s">
        <v>16887</v>
      </c>
      <c r="AK4034" s="76" t="s">
        <v>11330</v>
      </c>
      <c r="AL4034" s="76" t="n">
        <v>0</v>
      </c>
      <c r="AM4034" s="76" t="n">
        <v>0</v>
      </c>
    </row>
    <row r="4035" customFormat="false" ht="15" hidden="false" customHeight="false" outlineLevel="0" collapsed="false">
      <c r="A4035" s="76" t="n">
        <v>1659699</v>
      </c>
      <c r="B4035" s="76" t="s">
        <v>16888</v>
      </c>
      <c r="C4035" s="76" t="s">
        <v>404</v>
      </c>
      <c r="D4035" s="76" t="n">
        <v>4541111</v>
      </c>
      <c r="E4035" s="76" t="s">
        <v>109</v>
      </c>
      <c r="H4035" s="78" t="n">
        <v>39996</v>
      </c>
      <c r="I4035" s="76" t="s">
        <v>133</v>
      </c>
      <c r="J4035" s="76" t="n">
        <v>-16</v>
      </c>
      <c r="K4035" s="76" t="s">
        <v>41</v>
      </c>
      <c r="M4035" s="76" t="s">
        <v>134</v>
      </c>
      <c r="N4035" s="79" t="s">
        <v>1352</v>
      </c>
      <c r="O4035" s="76" t="s">
        <v>1353</v>
      </c>
      <c r="P4035" s="78" t="n">
        <v>45612</v>
      </c>
      <c r="Q4035" s="76" t="s">
        <v>114</v>
      </c>
      <c r="R4035" s="78" t="n">
        <v>45612</v>
      </c>
      <c r="T4035" s="76" t="s">
        <v>115</v>
      </c>
      <c r="U4035" s="76" t="n">
        <v>500</v>
      </c>
      <c r="X4035" s="76" t="n">
        <v>5</v>
      </c>
      <c r="Y4035" s="76" t="s">
        <v>116</v>
      </c>
      <c r="AC4035" s="76" t="s">
        <v>117</v>
      </c>
      <c r="AD4035" s="76" t="s">
        <v>2760</v>
      </c>
      <c r="AE4035" s="76" t="n">
        <v>45130</v>
      </c>
      <c r="AF4035" s="76" t="s">
        <v>16889</v>
      </c>
      <c r="AJ4035" s="79" t="s">
        <v>16890</v>
      </c>
      <c r="AK4035" s="76" t="s">
        <v>16891</v>
      </c>
      <c r="AL4035" s="76" t="n">
        <v>0</v>
      </c>
      <c r="AM4035" s="76" t="n">
        <v>0</v>
      </c>
    </row>
    <row r="4036" customFormat="false" ht="15" hidden="false" customHeight="false" outlineLevel="0" collapsed="false">
      <c r="A4036" s="76" t="n">
        <v>372675</v>
      </c>
      <c r="B4036" s="76" t="s">
        <v>16892</v>
      </c>
      <c r="C4036" s="76" t="s">
        <v>1697</v>
      </c>
      <c r="D4036" s="76" t="n">
        <v>289118</v>
      </c>
      <c r="E4036" s="76" t="s">
        <v>475</v>
      </c>
      <c r="F4036" s="76" t="s">
        <v>132</v>
      </c>
      <c r="H4036" s="78" t="n">
        <v>25250</v>
      </c>
      <c r="I4036" s="76" t="s">
        <v>321</v>
      </c>
      <c r="J4036" s="76" t="s">
        <v>322</v>
      </c>
      <c r="K4036" s="76" t="s">
        <v>41</v>
      </c>
      <c r="M4036" s="76" t="s">
        <v>155</v>
      </c>
      <c r="N4036" s="79" t="s">
        <v>904</v>
      </c>
      <c r="O4036" s="76" t="s">
        <v>905</v>
      </c>
      <c r="P4036" s="78" t="n">
        <v>45492</v>
      </c>
      <c r="Q4036" s="76" t="s">
        <v>114</v>
      </c>
      <c r="R4036" s="78" t="n">
        <v>37889</v>
      </c>
      <c r="S4036" s="78" t="n">
        <v>44805</v>
      </c>
      <c r="T4036" s="76" t="s">
        <v>183</v>
      </c>
      <c r="U4036" s="76" t="n">
        <v>837</v>
      </c>
      <c r="X4036" s="76" t="n">
        <v>8</v>
      </c>
      <c r="Y4036" s="76" t="s">
        <v>116</v>
      </c>
      <c r="AC4036" s="76" t="s">
        <v>117</v>
      </c>
      <c r="AD4036" s="76" t="s">
        <v>966</v>
      </c>
      <c r="AE4036" s="76" t="n">
        <v>28300</v>
      </c>
      <c r="AF4036" s="76" t="s">
        <v>16893</v>
      </c>
      <c r="AI4036" s="79" t="s">
        <v>16894</v>
      </c>
      <c r="AJ4036" s="79" t="s">
        <v>16895</v>
      </c>
      <c r="AK4036" s="76" t="s">
        <v>16896</v>
      </c>
      <c r="AL4036" s="76" t="n">
        <v>0</v>
      </c>
      <c r="AM4036" s="76" t="n">
        <v>0</v>
      </c>
    </row>
    <row r="4037" customFormat="false" ht="15" hidden="false" customHeight="false" outlineLevel="0" collapsed="false">
      <c r="A4037" s="76" t="n">
        <v>79401</v>
      </c>
      <c r="B4037" s="76" t="s">
        <v>16897</v>
      </c>
      <c r="C4037" s="76" t="s">
        <v>320</v>
      </c>
      <c r="D4037" s="76" t="n">
        <v>288296</v>
      </c>
      <c r="E4037" s="76" t="s">
        <v>132</v>
      </c>
      <c r="F4037" s="76" t="s">
        <v>132</v>
      </c>
      <c r="H4037" s="78" t="n">
        <v>30924</v>
      </c>
      <c r="I4037" s="76" t="s">
        <v>179</v>
      </c>
      <c r="J4037" s="76" t="s">
        <v>180</v>
      </c>
      <c r="K4037" s="76" t="s">
        <v>41</v>
      </c>
      <c r="M4037" s="76" t="s">
        <v>286</v>
      </c>
      <c r="N4037" s="79" t="s">
        <v>1093</v>
      </c>
      <c r="O4037" s="76" t="s">
        <v>1094</v>
      </c>
      <c r="P4037" s="78" t="n">
        <v>45540</v>
      </c>
      <c r="Q4037" s="76" t="s">
        <v>114</v>
      </c>
      <c r="R4037" s="78" t="n">
        <v>37432</v>
      </c>
      <c r="S4037" s="78" t="n">
        <v>45471</v>
      </c>
      <c r="T4037" s="76" t="s">
        <v>201</v>
      </c>
      <c r="U4037" s="76" t="n">
        <v>618</v>
      </c>
      <c r="X4037" s="76" t="n">
        <v>6</v>
      </c>
      <c r="Y4037" s="76" t="s">
        <v>116</v>
      </c>
      <c r="AB4037" s="78" t="n">
        <v>45474</v>
      </c>
      <c r="AC4037" s="76" t="s">
        <v>117</v>
      </c>
      <c r="AD4037" s="76" t="s">
        <v>16898</v>
      </c>
      <c r="AE4037" s="76" t="n">
        <v>28290</v>
      </c>
      <c r="AF4037" s="76" t="s">
        <v>16899</v>
      </c>
      <c r="AH4037" s="76" t="s">
        <v>16900</v>
      </c>
      <c r="AJ4037" s="79" t="s">
        <v>16901</v>
      </c>
      <c r="AK4037" s="76" t="s">
        <v>16902</v>
      </c>
      <c r="AL4037" s="76" t="n">
        <v>1</v>
      </c>
      <c r="AM4037" s="76" t="n">
        <v>0</v>
      </c>
    </row>
    <row r="4038" customFormat="false" ht="15" hidden="false" customHeight="false" outlineLevel="0" collapsed="false">
      <c r="A4038" s="76" t="n">
        <v>300871</v>
      </c>
      <c r="B4038" s="76" t="s">
        <v>16903</v>
      </c>
      <c r="C4038" s="76" t="s">
        <v>4882</v>
      </c>
      <c r="D4038" s="76" t="n">
        <v>288665</v>
      </c>
      <c r="E4038" s="76" t="s">
        <v>475</v>
      </c>
      <c r="F4038" s="76" t="s">
        <v>132</v>
      </c>
      <c r="H4038" s="78" t="n">
        <v>24048</v>
      </c>
      <c r="I4038" s="76" t="s">
        <v>321</v>
      </c>
      <c r="J4038" s="76" t="s">
        <v>322</v>
      </c>
      <c r="K4038" s="76" t="s">
        <v>41</v>
      </c>
      <c r="M4038" s="76" t="s">
        <v>155</v>
      </c>
      <c r="N4038" s="79" t="s">
        <v>181</v>
      </c>
      <c r="O4038" s="76" t="s">
        <v>182</v>
      </c>
      <c r="P4038" s="78" t="n">
        <v>45484</v>
      </c>
      <c r="Q4038" s="76" t="s">
        <v>114</v>
      </c>
      <c r="R4038" s="78" t="n">
        <v>37508</v>
      </c>
      <c r="S4038" s="78" t="n">
        <v>45126</v>
      </c>
      <c r="T4038" s="76" t="s">
        <v>201</v>
      </c>
      <c r="U4038" s="76" t="n">
        <v>657</v>
      </c>
      <c r="X4038" s="76" t="n">
        <v>6</v>
      </c>
      <c r="Y4038" s="76" t="s">
        <v>116</v>
      </c>
      <c r="AC4038" s="76" t="s">
        <v>117</v>
      </c>
      <c r="AD4038" s="76" t="s">
        <v>16904</v>
      </c>
      <c r="AE4038" s="76" t="n">
        <v>28250</v>
      </c>
      <c r="AF4038" s="76" t="s">
        <v>16905</v>
      </c>
      <c r="AI4038" s="79" t="s">
        <v>16906</v>
      </c>
      <c r="AK4038" s="76" t="s">
        <v>16907</v>
      </c>
      <c r="AL4038" s="76" t="n">
        <v>0</v>
      </c>
      <c r="AM4038" s="76" t="n">
        <v>0</v>
      </c>
    </row>
    <row r="4039" customFormat="false" ht="15" hidden="false" customHeight="false" outlineLevel="0" collapsed="false">
      <c r="A4039" s="76" t="n">
        <v>1627151</v>
      </c>
      <c r="B4039" s="76" t="s">
        <v>16908</v>
      </c>
      <c r="C4039" s="76" t="s">
        <v>6293</v>
      </c>
      <c r="D4039" s="76" t="n">
        <v>3737586</v>
      </c>
      <c r="E4039" s="76" t="s">
        <v>109</v>
      </c>
      <c r="H4039" s="78" t="n">
        <v>39709</v>
      </c>
      <c r="I4039" s="76" t="s">
        <v>432</v>
      </c>
      <c r="J4039" s="76" t="n">
        <v>-17</v>
      </c>
      <c r="K4039" s="76" t="s">
        <v>41</v>
      </c>
      <c r="M4039" s="76" t="s">
        <v>124</v>
      </c>
      <c r="N4039" s="79" t="s">
        <v>1926</v>
      </c>
      <c r="O4039" s="76" t="s">
        <v>1927</v>
      </c>
      <c r="P4039" s="78" t="n">
        <v>45560</v>
      </c>
      <c r="Q4039" s="76" t="s">
        <v>114</v>
      </c>
      <c r="R4039" s="78" t="n">
        <v>45560</v>
      </c>
      <c r="T4039" s="76" t="s">
        <v>115</v>
      </c>
      <c r="U4039" s="76" t="n">
        <v>500</v>
      </c>
      <c r="X4039" s="76" t="n">
        <v>5</v>
      </c>
      <c r="Y4039" s="76" t="s">
        <v>116</v>
      </c>
      <c r="AC4039" s="76" t="s">
        <v>117</v>
      </c>
      <c r="AD4039" s="76" t="s">
        <v>3355</v>
      </c>
      <c r="AE4039" s="76" t="n">
        <v>37540</v>
      </c>
      <c r="AF4039" s="76" t="s">
        <v>16909</v>
      </c>
      <c r="AK4039" s="76" t="s">
        <v>16910</v>
      </c>
      <c r="AL4039" s="76" t="n">
        <v>0</v>
      </c>
      <c r="AM4039" s="76" t="n">
        <v>0</v>
      </c>
    </row>
    <row r="4040" customFormat="false" ht="15" hidden="false" customHeight="false" outlineLevel="0" collapsed="false">
      <c r="A4040" s="76" t="n">
        <v>1362914</v>
      </c>
      <c r="B4040" s="76" t="s">
        <v>16911</v>
      </c>
      <c r="C4040" s="76" t="s">
        <v>3911</v>
      </c>
      <c r="D4040" s="76" t="n">
        <v>4115114</v>
      </c>
      <c r="E4040" s="76" t="s">
        <v>109</v>
      </c>
      <c r="F4040" s="76" t="s">
        <v>132</v>
      </c>
      <c r="H4040" s="78" t="n">
        <v>22398</v>
      </c>
      <c r="I4040" s="76" t="s">
        <v>267</v>
      </c>
      <c r="J4040" s="76" t="s">
        <v>268</v>
      </c>
      <c r="K4040" s="76" t="s">
        <v>41</v>
      </c>
      <c r="M4040" s="76" t="s">
        <v>286</v>
      </c>
      <c r="N4040" s="79" t="s">
        <v>4782</v>
      </c>
      <c r="O4040" s="76" t="s">
        <v>4783</v>
      </c>
      <c r="P4040" s="78" t="n">
        <v>45530</v>
      </c>
      <c r="Q4040" s="76" t="s">
        <v>114</v>
      </c>
      <c r="R4040" s="78" t="n">
        <v>44481</v>
      </c>
      <c r="S4040" s="78" t="n">
        <v>45481</v>
      </c>
      <c r="T4040" s="76" t="s">
        <v>201</v>
      </c>
      <c r="U4040" s="76" t="n">
        <v>500</v>
      </c>
      <c r="X4040" s="76" t="n">
        <v>5</v>
      </c>
      <c r="Y4040" s="76" t="s">
        <v>116</v>
      </c>
      <c r="AC4040" s="76" t="s">
        <v>117</v>
      </c>
      <c r="AD4040" s="76" t="s">
        <v>16912</v>
      </c>
      <c r="AE4040" s="76" t="n">
        <v>41000</v>
      </c>
      <c r="AF4040" s="76" t="s">
        <v>16913</v>
      </c>
      <c r="AI4040" s="79" t="s">
        <v>16914</v>
      </c>
      <c r="AJ4040" s="79" t="s">
        <v>16915</v>
      </c>
      <c r="AK4040" s="76" t="s">
        <v>16916</v>
      </c>
      <c r="AL4040" s="76" t="n">
        <v>0</v>
      </c>
      <c r="AM4040" s="76" t="n">
        <v>0</v>
      </c>
    </row>
    <row r="4041" customFormat="false" ht="15" hidden="false" customHeight="false" outlineLevel="0" collapsed="false">
      <c r="A4041" s="76" t="n">
        <v>79470</v>
      </c>
      <c r="B4041" s="76" t="s">
        <v>16917</v>
      </c>
      <c r="C4041" s="76" t="s">
        <v>1849</v>
      </c>
      <c r="D4041" s="76" t="n">
        <v>37681</v>
      </c>
      <c r="E4041" s="76" t="s">
        <v>132</v>
      </c>
      <c r="F4041" s="76" t="s">
        <v>132</v>
      </c>
      <c r="H4041" s="78" t="n">
        <v>19129</v>
      </c>
      <c r="I4041" s="76" t="s">
        <v>594</v>
      </c>
      <c r="J4041" s="76" t="s">
        <v>595</v>
      </c>
      <c r="K4041" s="76" t="s">
        <v>41</v>
      </c>
      <c r="M4041" s="76" t="s">
        <v>124</v>
      </c>
      <c r="N4041" s="79" t="s">
        <v>239</v>
      </c>
      <c r="O4041" s="76" t="s">
        <v>240</v>
      </c>
      <c r="P4041" s="78" t="n">
        <v>45483</v>
      </c>
      <c r="Q4041" s="76" t="s">
        <v>114</v>
      </c>
      <c r="R4041" s="78" t="n">
        <v>37432</v>
      </c>
      <c r="S4041" s="78" t="n">
        <v>44769</v>
      </c>
      <c r="T4041" s="76" t="s">
        <v>183</v>
      </c>
      <c r="U4041" s="76" t="n">
        <v>871</v>
      </c>
      <c r="X4041" s="76" t="n">
        <v>8</v>
      </c>
      <c r="Y4041" s="76" t="s">
        <v>116</v>
      </c>
      <c r="AC4041" s="76" t="s">
        <v>117</v>
      </c>
      <c r="AD4041" s="76" t="s">
        <v>2046</v>
      </c>
      <c r="AE4041" s="76" t="n">
        <v>37320</v>
      </c>
      <c r="AF4041" s="76" t="s">
        <v>16918</v>
      </c>
      <c r="AH4041" s="76" t="s">
        <v>16918</v>
      </c>
      <c r="AJ4041" s="79" t="s">
        <v>16919</v>
      </c>
      <c r="AK4041" s="76" t="s">
        <v>16920</v>
      </c>
      <c r="AL4041" s="76" t="n">
        <v>0</v>
      </c>
      <c r="AM4041" s="76" t="n">
        <v>0</v>
      </c>
    </row>
    <row r="4042" customFormat="false" ht="15" hidden="false" customHeight="false" outlineLevel="0" collapsed="false">
      <c r="A4042" s="76" t="n">
        <v>1670090</v>
      </c>
      <c r="B4042" s="76" t="s">
        <v>16917</v>
      </c>
      <c r="C4042" s="76" t="s">
        <v>1241</v>
      </c>
      <c r="D4042" s="76" t="n">
        <v>3738238</v>
      </c>
      <c r="E4042" s="76" t="s">
        <v>109</v>
      </c>
      <c r="H4042" s="78" t="n">
        <v>41759</v>
      </c>
      <c r="I4042" s="76" t="s">
        <v>190</v>
      </c>
      <c r="J4042" s="76" t="n">
        <v>-11</v>
      </c>
      <c r="K4042" s="76" t="s">
        <v>2</v>
      </c>
      <c r="M4042" s="76" t="s">
        <v>124</v>
      </c>
      <c r="N4042" s="79" t="s">
        <v>125</v>
      </c>
      <c r="O4042" s="76" t="s">
        <v>126</v>
      </c>
      <c r="P4042" s="78" t="n">
        <v>45639</v>
      </c>
      <c r="Q4042" s="76" t="s">
        <v>114</v>
      </c>
      <c r="R4042" s="78" t="n">
        <v>45639</v>
      </c>
      <c r="T4042" s="76" t="s">
        <v>115</v>
      </c>
      <c r="U4042" s="76" t="n">
        <v>500</v>
      </c>
      <c r="X4042" s="76" t="n">
        <v>5</v>
      </c>
      <c r="Y4042" s="76" t="s">
        <v>116</v>
      </c>
      <c r="AC4042" s="76" t="s">
        <v>117</v>
      </c>
      <c r="AD4042" s="76" t="s">
        <v>127</v>
      </c>
      <c r="AE4042" s="76" t="n">
        <v>37000</v>
      </c>
      <c r="AF4042" s="76" t="s">
        <v>16921</v>
      </c>
      <c r="AJ4042" s="79" t="s">
        <v>16922</v>
      </c>
      <c r="AK4042" s="76" t="s">
        <v>16923</v>
      </c>
      <c r="AL4042" s="76" t="n">
        <v>0</v>
      </c>
      <c r="AM4042" s="76" t="n">
        <v>0</v>
      </c>
    </row>
    <row r="4043" customFormat="false" ht="15" hidden="false" customHeight="false" outlineLevel="0" collapsed="false">
      <c r="A4043" s="76" t="n">
        <v>1466082</v>
      </c>
      <c r="B4043" s="76" t="s">
        <v>16917</v>
      </c>
      <c r="C4043" s="76" t="s">
        <v>4882</v>
      </c>
      <c r="D4043" s="76" t="n">
        <v>3610307</v>
      </c>
      <c r="E4043" s="76" t="s">
        <v>132</v>
      </c>
      <c r="F4043" s="76" t="s">
        <v>132</v>
      </c>
      <c r="H4043" s="78" t="n">
        <v>20896</v>
      </c>
      <c r="I4043" s="76" t="s">
        <v>305</v>
      </c>
      <c r="J4043" s="76" t="s">
        <v>306</v>
      </c>
      <c r="K4043" s="76" t="s">
        <v>41</v>
      </c>
      <c r="M4043" s="76" t="s">
        <v>269</v>
      </c>
      <c r="N4043" s="79" t="s">
        <v>1880</v>
      </c>
      <c r="O4043" s="76" t="s">
        <v>1881</v>
      </c>
      <c r="P4043" s="78" t="n">
        <v>45538</v>
      </c>
      <c r="Q4043" s="76" t="s">
        <v>114</v>
      </c>
      <c r="R4043" s="78" t="n">
        <v>44909</v>
      </c>
      <c r="S4043" s="78" t="n">
        <v>44907</v>
      </c>
      <c r="T4043" s="76" t="s">
        <v>183</v>
      </c>
      <c r="U4043" s="76" t="n">
        <v>500</v>
      </c>
      <c r="X4043" s="76" t="n">
        <v>5</v>
      </c>
      <c r="Y4043" s="76" t="s">
        <v>116</v>
      </c>
      <c r="AC4043" s="76" t="s">
        <v>117</v>
      </c>
      <c r="AD4043" s="76" t="s">
        <v>11034</v>
      </c>
      <c r="AE4043" s="76" t="n">
        <v>36120</v>
      </c>
      <c r="AF4043" s="76" t="s">
        <v>16924</v>
      </c>
      <c r="AI4043" s="76" t="n">
        <v>33606437399</v>
      </c>
      <c r="AK4043" s="76" t="s">
        <v>16925</v>
      </c>
      <c r="AL4043" s="76" t="n">
        <v>0</v>
      </c>
      <c r="AM4043" s="76" t="n">
        <v>0</v>
      </c>
    </row>
    <row r="4044" customFormat="false" ht="15" hidden="false" customHeight="false" outlineLevel="0" collapsed="false">
      <c r="A4044" s="76" t="n">
        <v>996908</v>
      </c>
      <c r="B4044" s="76" t="s">
        <v>16917</v>
      </c>
      <c r="C4044" s="76" t="s">
        <v>3741</v>
      </c>
      <c r="D4044" s="76" t="n">
        <v>3725854</v>
      </c>
      <c r="E4044" s="76" t="s">
        <v>109</v>
      </c>
      <c r="F4044" s="76" t="s">
        <v>109</v>
      </c>
      <c r="H4044" s="78" t="n">
        <v>25363</v>
      </c>
      <c r="I4044" s="76" t="s">
        <v>321</v>
      </c>
      <c r="J4044" s="76" t="s">
        <v>322</v>
      </c>
      <c r="K4044" s="76" t="s">
        <v>41</v>
      </c>
      <c r="M4044" s="76" t="s">
        <v>124</v>
      </c>
      <c r="N4044" s="79" t="s">
        <v>779</v>
      </c>
      <c r="O4044" s="76" t="s">
        <v>780</v>
      </c>
      <c r="P4044" s="78" t="n">
        <v>45523</v>
      </c>
      <c r="Q4044" s="76" t="s">
        <v>114</v>
      </c>
      <c r="R4044" s="78" t="n">
        <v>41727</v>
      </c>
      <c r="S4044" s="78" t="n">
        <v>45192</v>
      </c>
      <c r="T4044" s="76" t="s">
        <v>183</v>
      </c>
      <c r="U4044" s="76" t="n">
        <v>500</v>
      </c>
      <c r="X4044" s="76" t="n">
        <v>5</v>
      </c>
      <c r="Y4044" s="76" t="s">
        <v>116</v>
      </c>
      <c r="AC4044" s="76" t="s">
        <v>117</v>
      </c>
      <c r="AD4044" s="76" t="s">
        <v>4509</v>
      </c>
      <c r="AE4044" s="76" t="n">
        <v>37550</v>
      </c>
      <c r="AF4044" s="76" t="s">
        <v>16926</v>
      </c>
      <c r="AI4044" s="79" t="s">
        <v>16927</v>
      </c>
      <c r="AJ4044" s="79" t="s">
        <v>16928</v>
      </c>
      <c r="AK4044" s="76" t="s">
        <v>16929</v>
      </c>
      <c r="AL4044" s="76" t="n">
        <v>0</v>
      </c>
      <c r="AM4044" s="76" t="n">
        <v>0</v>
      </c>
    </row>
    <row r="4045" customFormat="false" ht="15" hidden="false" customHeight="false" outlineLevel="0" collapsed="false">
      <c r="A4045" s="76" t="n">
        <v>1503322</v>
      </c>
      <c r="B4045" s="76" t="s">
        <v>16917</v>
      </c>
      <c r="C4045" s="76" t="s">
        <v>1477</v>
      </c>
      <c r="D4045" s="76" t="n">
        <v>3735818</v>
      </c>
      <c r="E4045" s="76" t="s">
        <v>109</v>
      </c>
      <c r="H4045" s="78" t="n">
        <v>42747</v>
      </c>
      <c r="I4045" s="76" t="s">
        <v>109</v>
      </c>
      <c r="J4045" s="76" t="n">
        <v>-9</v>
      </c>
      <c r="K4045" s="76" t="s">
        <v>2</v>
      </c>
      <c r="M4045" s="76" t="s">
        <v>124</v>
      </c>
      <c r="N4045" s="79" t="s">
        <v>125</v>
      </c>
      <c r="O4045" s="76" t="s">
        <v>126</v>
      </c>
      <c r="P4045" s="78" t="n">
        <v>45639</v>
      </c>
      <c r="Q4045" s="76" t="s">
        <v>114</v>
      </c>
      <c r="R4045" s="78" t="n">
        <v>45107</v>
      </c>
      <c r="T4045" s="76" t="s">
        <v>115</v>
      </c>
      <c r="U4045" s="76" t="n">
        <v>500</v>
      </c>
      <c r="X4045" s="76" t="n">
        <v>5</v>
      </c>
      <c r="Y4045" s="76" t="s">
        <v>116</v>
      </c>
      <c r="AC4045" s="76" t="s">
        <v>117</v>
      </c>
      <c r="AD4045" s="76" t="s">
        <v>127</v>
      </c>
      <c r="AE4045" s="76" t="n">
        <v>37000</v>
      </c>
      <c r="AF4045" s="76" t="s">
        <v>16921</v>
      </c>
      <c r="AJ4045" s="79" t="s">
        <v>16922</v>
      </c>
      <c r="AK4045" s="76" t="s">
        <v>16923</v>
      </c>
      <c r="AL4045" s="76" t="n">
        <v>0</v>
      </c>
      <c r="AM4045" s="76" t="n">
        <v>0</v>
      </c>
    </row>
    <row r="4046" customFormat="false" ht="15" hidden="false" customHeight="false" outlineLevel="0" collapsed="false">
      <c r="A4046" s="76" t="n">
        <v>1445773</v>
      </c>
      <c r="B4046" s="76" t="s">
        <v>16930</v>
      </c>
      <c r="C4046" s="76" t="s">
        <v>1081</v>
      </c>
      <c r="D4046" s="76" t="n">
        <v>4535559</v>
      </c>
      <c r="E4046" s="76" t="s">
        <v>109</v>
      </c>
      <c r="F4046" s="76" t="s">
        <v>109</v>
      </c>
      <c r="H4046" s="78" t="n">
        <v>32870</v>
      </c>
      <c r="I4046" s="76" t="s">
        <v>23</v>
      </c>
      <c r="J4046" s="76" t="n">
        <v>-40</v>
      </c>
      <c r="K4046" s="76" t="s">
        <v>41</v>
      </c>
      <c r="M4046" s="76" t="s">
        <v>134</v>
      </c>
      <c r="N4046" s="79" t="s">
        <v>3076</v>
      </c>
      <c r="O4046" s="76" t="s">
        <v>3077</v>
      </c>
      <c r="P4046" s="78" t="n">
        <v>45553</v>
      </c>
      <c r="Q4046" s="76" t="s">
        <v>114</v>
      </c>
      <c r="R4046" s="78" t="n">
        <v>44842</v>
      </c>
      <c r="S4046" s="78" t="n">
        <v>44852</v>
      </c>
      <c r="T4046" s="76" t="s">
        <v>183</v>
      </c>
      <c r="U4046" s="76" t="n">
        <v>500</v>
      </c>
      <c r="X4046" s="76" t="n">
        <v>5</v>
      </c>
      <c r="Y4046" s="76" t="s">
        <v>116</v>
      </c>
      <c r="AC4046" s="76" t="s">
        <v>117</v>
      </c>
      <c r="AD4046" s="76" t="s">
        <v>12076</v>
      </c>
      <c r="AE4046" s="76" t="n">
        <v>45650</v>
      </c>
      <c r="AF4046" s="76" t="s">
        <v>16931</v>
      </c>
      <c r="AJ4046" s="79" t="s">
        <v>16932</v>
      </c>
      <c r="AK4046" s="76" t="s">
        <v>16933</v>
      </c>
      <c r="AL4046" s="76" t="n">
        <v>0</v>
      </c>
      <c r="AM4046" s="76" t="n">
        <v>0</v>
      </c>
    </row>
    <row r="4047" customFormat="false" ht="15" hidden="false" customHeight="false" outlineLevel="0" collapsed="false">
      <c r="A4047" s="76" t="n">
        <v>319093</v>
      </c>
      <c r="B4047" s="76" t="s">
        <v>16917</v>
      </c>
      <c r="C4047" s="76" t="s">
        <v>320</v>
      </c>
      <c r="D4047" s="76" t="n">
        <v>288822</v>
      </c>
      <c r="E4047" s="76" t="s">
        <v>475</v>
      </c>
      <c r="F4047" s="76" t="s">
        <v>132</v>
      </c>
      <c r="H4047" s="78" t="n">
        <v>24411</v>
      </c>
      <c r="I4047" s="76" t="s">
        <v>321</v>
      </c>
      <c r="J4047" s="76" t="s">
        <v>322</v>
      </c>
      <c r="K4047" s="76" t="s">
        <v>41</v>
      </c>
      <c r="M4047" s="76" t="s">
        <v>155</v>
      </c>
      <c r="N4047" s="79" t="s">
        <v>1678</v>
      </c>
      <c r="O4047" s="76" t="s">
        <v>1679</v>
      </c>
      <c r="P4047" s="78" t="n">
        <v>45477</v>
      </c>
      <c r="Q4047" s="76" t="s">
        <v>114</v>
      </c>
      <c r="R4047" s="78" t="n">
        <v>37544</v>
      </c>
      <c r="T4047" s="76" t="s">
        <v>183</v>
      </c>
      <c r="U4047" s="76" t="n">
        <v>745</v>
      </c>
      <c r="X4047" s="76" t="n">
        <v>7</v>
      </c>
      <c r="Y4047" s="76" t="s">
        <v>116</v>
      </c>
      <c r="AC4047" s="76" t="s">
        <v>117</v>
      </c>
      <c r="AD4047" s="76" t="s">
        <v>8123</v>
      </c>
      <c r="AE4047" s="76" t="n">
        <v>41100</v>
      </c>
      <c r="AF4047" s="76" t="s">
        <v>16934</v>
      </c>
      <c r="AH4047" s="76" t="s">
        <v>16935</v>
      </c>
      <c r="AI4047" s="79" t="s">
        <v>16936</v>
      </c>
      <c r="AJ4047" s="79" t="s">
        <v>16937</v>
      </c>
      <c r="AK4047" s="76" t="s">
        <v>16938</v>
      </c>
      <c r="AL4047" s="76" t="n">
        <v>0</v>
      </c>
      <c r="AM4047" s="76" t="n">
        <v>0</v>
      </c>
    </row>
    <row r="4048" customFormat="false" ht="15" hidden="false" customHeight="false" outlineLevel="0" collapsed="false">
      <c r="A4048" s="76" t="n">
        <v>1175956</v>
      </c>
      <c r="B4048" s="76" t="s">
        <v>16917</v>
      </c>
      <c r="C4048" s="76" t="s">
        <v>1345</v>
      </c>
      <c r="D4048" s="76" t="n">
        <v>2814880</v>
      </c>
      <c r="E4048" s="76" t="s">
        <v>132</v>
      </c>
      <c r="F4048" s="76" t="s">
        <v>132</v>
      </c>
      <c r="H4048" s="78" t="n">
        <v>27050</v>
      </c>
      <c r="I4048" s="76" t="s">
        <v>208</v>
      </c>
      <c r="J4048" s="76" t="s">
        <v>209</v>
      </c>
      <c r="K4048" s="76" t="s">
        <v>41</v>
      </c>
      <c r="M4048" s="76" t="s">
        <v>155</v>
      </c>
      <c r="N4048" s="79" t="s">
        <v>532</v>
      </c>
      <c r="O4048" s="76" t="s">
        <v>533</v>
      </c>
      <c r="P4048" s="78" t="n">
        <v>45559</v>
      </c>
      <c r="Q4048" s="76" t="s">
        <v>114</v>
      </c>
      <c r="R4048" s="78" t="n">
        <v>43005</v>
      </c>
      <c r="S4048" s="78" t="n">
        <v>45188</v>
      </c>
      <c r="T4048" s="76" t="s">
        <v>183</v>
      </c>
      <c r="U4048" s="76" t="n">
        <v>659</v>
      </c>
      <c r="X4048" s="76" t="n">
        <v>6</v>
      </c>
      <c r="Y4048" s="76" t="s">
        <v>116</v>
      </c>
      <c r="AC4048" s="76" t="s">
        <v>117</v>
      </c>
      <c r="AD4048" s="76" t="s">
        <v>12259</v>
      </c>
      <c r="AE4048" s="76" t="n">
        <v>28200</v>
      </c>
      <c r="AF4048" s="76" t="s">
        <v>16939</v>
      </c>
      <c r="AH4048" s="76" t="s">
        <v>16940</v>
      </c>
      <c r="AJ4048" s="79" t="s">
        <v>16941</v>
      </c>
      <c r="AK4048" s="76" t="s">
        <v>16942</v>
      </c>
      <c r="AL4048" s="76" t="n">
        <v>0</v>
      </c>
      <c r="AM4048" s="76" t="n">
        <v>0</v>
      </c>
    </row>
    <row r="4049" customFormat="false" ht="15" hidden="false" customHeight="false" outlineLevel="0" collapsed="false">
      <c r="A4049" s="76" t="n">
        <v>79584</v>
      </c>
      <c r="B4049" s="76" t="s">
        <v>16917</v>
      </c>
      <c r="C4049" s="76" t="s">
        <v>4848</v>
      </c>
      <c r="D4049" s="76" t="n">
        <v>3713955</v>
      </c>
      <c r="E4049" s="76" t="s">
        <v>132</v>
      </c>
      <c r="F4049" s="76" t="s">
        <v>132</v>
      </c>
      <c r="H4049" s="78" t="n">
        <v>24219</v>
      </c>
      <c r="I4049" s="76" t="s">
        <v>321</v>
      </c>
      <c r="J4049" s="76" t="s">
        <v>322</v>
      </c>
      <c r="K4049" s="76" t="s">
        <v>41</v>
      </c>
      <c r="M4049" s="76" t="s">
        <v>124</v>
      </c>
      <c r="N4049" s="79" t="s">
        <v>779</v>
      </c>
      <c r="O4049" s="76" t="s">
        <v>780</v>
      </c>
      <c r="P4049" s="78" t="n">
        <v>45538</v>
      </c>
      <c r="Q4049" s="76" t="s">
        <v>114</v>
      </c>
      <c r="R4049" s="78" t="n">
        <v>37432</v>
      </c>
      <c r="S4049" s="78" t="n">
        <v>44804</v>
      </c>
      <c r="T4049" s="76" t="s">
        <v>183</v>
      </c>
      <c r="U4049" s="76" t="n">
        <v>500</v>
      </c>
      <c r="X4049" s="76" t="n">
        <v>5</v>
      </c>
      <c r="Y4049" s="76" t="s">
        <v>116</v>
      </c>
      <c r="AC4049" s="76" t="s">
        <v>117</v>
      </c>
      <c r="AD4049" s="76" t="s">
        <v>4509</v>
      </c>
      <c r="AE4049" s="76" t="n">
        <v>37550</v>
      </c>
      <c r="AF4049" s="76" t="s">
        <v>16943</v>
      </c>
      <c r="AI4049" s="79" t="s">
        <v>16944</v>
      </c>
      <c r="AJ4049" s="79" t="s">
        <v>16945</v>
      </c>
      <c r="AK4049" s="76" t="s">
        <v>16946</v>
      </c>
      <c r="AL4049" s="76" t="n">
        <v>0</v>
      </c>
      <c r="AM4049" s="76" t="n">
        <v>0</v>
      </c>
    </row>
    <row r="4050" customFormat="false" ht="15" hidden="false" customHeight="false" outlineLevel="0" collapsed="false">
      <c r="A4050" s="76" t="n">
        <v>1429486</v>
      </c>
      <c r="B4050" s="76" t="s">
        <v>16917</v>
      </c>
      <c r="C4050" s="76" t="s">
        <v>2198</v>
      </c>
      <c r="D4050" s="76" t="n">
        <v>3734196</v>
      </c>
      <c r="E4050" s="76" t="s">
        <v>132</v>
      </c>
      <c r="F4050" s="76" t="s">
        <v>132</v>
      </c>
      <c r="H4050" s="78" t="n">
        <v>41087</v>
      </c>
      <c r="I4050" s="76" t="s">
        <v>370</v>
      </c>
      <c r="J4050" s="76" t="n">
        <v>-13</v>
      </c>
      <c r="K4050" s="76" t="s">
        <v>41</v>
      </c>
      <c r="M4050" s="76" t="s">
        <v>124</v>
      </c>
      <c r="N4050" s="79" t="s">
        <v>3099</v>
      </c>
      <c r="O4050" s="76" t="s">
        <v>3100</v>
      </c>
      <c r="P4050" s="78" t="n">
        <v>45546</v>
      </c>
      <c r="Q4050" s="76" t="s">
        <v>114</v>
      </c>
      <c r="R4050" s="78" t="n">
        <v>44824</v>
      </c>
      <c r="T4050" s="76" t="s">
        <v>115</v>
      </c>
      <c r="U4050" s="76" t="n">
        <v>526</v>
      </c>
      <c r="X4050" s="76" t="n">
        <v>5</v>
      </c>
      <c r="Y4050" s="76" t="s">
        <v>116</v>
      </c>
      <c r="AC4050" s="76" t="s">
        <v>117</v>
      </c>
      <c r="AD4050" s="76" t="s">
        <v>16947</v>
      </c>
      <c r="AE4050" s="76" t="n">
        <v>37330</v>
      </c>
      <c r="AF4050" s="76" t="s">
        <v>16948</v>
      </c>
      <c r="AJ4050" s="79" t="s">
        <v>16949</v>
      </c>
      <c r="AK4050" s="76" t="s">
        <v>16950</v>
      </c>
      <c r="AL4050" s="76" t="n">
        <v>0</v>
      </c>
      <c r="AM4050" s="76" t="n">
        <v>0</v>
      </c>
    </row>
    <row r="4051" customFormat="false" ht="15" hidden="false" customHeight="false" outlineLevel="0" collapsed="false">
      <c r="A4051" s="76" t="n">
        <v>1459471</v>
      </c>
      <c r="B4051" s="76" t="s">
        <v>16917</v>
      </c>
      <c r="C4051" s="76" t="s">
        <v>1551</v>
      </c>
      <c r="D4051" s="76" t="n">
        <v>3734745</v>
      </c>
      <c r="E4051" s="76" t="s">
        <v>475</v>
      </c>
      <c r="F4051" s="76" t="s">
        <v>132</v>
      </c>
      <c r="H4051" s="78" t="n">
        <v>28672</v>
      </c>
      <c r="I4051" s="76" t="s">
        <v>197</v>
      </c>
      <c r="J4051" s="76" t="s">
        <v>198</v>
      </c>
      <c r="K4051" s="76" t="s">
        <v>41</v>
      </c>
      <c r="M4051" s="76" t="s">
        <v>124</v>
      </c>
      <c r="N4051" s="79" t="s">
        <v>3099</v>
      </c>
      <c r="O4051" s="76" t="s">
        <v>3100</v>
      </c>
      <c r="P4051" s="78" t="n">
        <v>45483</v>
      </c>
      <c r="Q4051" s="76" t="s">
        <v>114</v>
      </c>
      <c r="R4051" s="78" t="n">
        <v>44881</v>
      </c>
      <c r="S4051" s="78" t="n">
        <v>45167</v>
      </c>
      <c r="T4051" s="76" t="s">
        <v>183</v>
      </c>
      <c r="U4051" s="76" t="n">
        <v>500</v>
      </c>
      <c r="X4051" s="76" t="n">
        <v>5</v>
      </c>
      <c r="Y4051" s="76" t="s">
        <v>116</v>
      </c>
      <c r="AC4051" s="76" t="s">
        <v>117</v>
      </c>
      <c r="AD4051" s="76" t="s">
        <v>16947</v>
      </c>
      <c r="AE4051" s="76" t="n">
        <v>37330</v>
      </c>
      <c r="AF4051" s="76" t="s">
        <v>16948</v>
      </c>
      <c r="AJ4051" s="79" t="s">
        <v>16951</v>
      </c>
      <c r="AK4051" s="76" t="s">
        <v>16950</v>
      </c>
      <c r="AL4051" s="76" t="n">
        <v>0</v>
      </c>
      <c r="AM4051" s="76" t="n">
        <v>0</v>
      </c>
    </row>
    <row r="4052" customFormat="false" ht="15" hidden="false" customHeight="false" outlineLevel="0" collapsed="false">
      <c r="A4052" s="76" t="n">
        <v>1451977</v>
      </c>
      <c r="B4052" s="76" t="s">
        <v>16917</v>
      </c>
      <c r="C4052" s="76" t="s">
        <v>1551</v>
      </c>
      <c r="D4052" s="76" t="n">
        <v>4535613</v>
      </c>
      <c r="E4052" s="76" t="s">
        <v>132</v>
      </c>
      <c r="F4052" s="76" t="s">
        <v>132</v>
      </c>
      <c r="H4052" s="78" t="n">
        <v>30273</v>
      </c>
      <c r="I4052" s="76" t="s">
        <v>179</v>
      </c>
      <c r="J4052" s="76" t="s">
        <v>180</v>
      </c>
      <c r="K4052" s="76" t="s">
        <v>41</v>
      </c>
      <c r="M4052" s="76" t="s">
        <v>134</v>
      </c>
      <c r="N4052" s="79" t="s">
        <v>2058</v>
      </c>
      <c r="O4052" s="76" t="s">
        <v>2059</v>
      </c>
      <c r="P4052" s="78" t="n">
        <v>45544</v>
      </c>
      <c r="Q4052" s="76" t="s">
        <v>114</v>
      </c>
      <c r="R4052" s="78" t="n">
        <v>44854</v>
      </c>
      <c r="S4052" s="78" t="n">
        <v>44835</v>
      </c>
      <c r="T4052" s="76" t="s">
        <v>183</v>
      </c>
      <c r="U4052" s="76" t="n">
        <v>637</v>
      </c>
      <c r="X4052" s="76" t="n">
        <v>6</v>
      </c>
      <c r="Y4052" s="76" t="s">
        <v>116</v>
      </c>
      <c r="AC4052" s="76" t="s">
        <v>117</v>
      </c>
      <c r="AD4052" s="76" t="s">
        <v>5260</v>
      </c>
      <c r="AE4052" s="76" t="n">
        <v>45240</v>
      </c>
      <c r="AF4052" s="76" t="s">
        <v>16952</v>
      </c>
      <c r="AJ4052" s="79" t="s">
        <v>16953</v>
      </c>
      <c r="AK4052" s="76" t="s">
        <v>16954</v>
      </c>
      <c r="AL4052" s="76" t="n">
        <v>1</v>
      </c>
      <c r="AM4052" s="76" t="n">
        <v>0</v>
      </c>
    </row>
    <row r="4053" customFormat="false" ht="15" hidden="false" customHeight="false" outlineLevel="0" collapsed="false">
      <c r="A4053" s="76" t="n">
        <v>1443159</v>
      </c>
      <c r="B4053" s="76" t="s">
        <v>16917</v>
      </c>
      <c r="C4053" s="76" t="s">
        <v>3551</v>
      </c>
      <c r="D4053" s="76" t="n">
        <v>3610220</v>
      </c>
      <c r="E4053" s="76" t="s">
        <v>132</v>
      </c>
      <c r="H4053" s="78" t="n">
        <v>41847</v>
      </c>
      <c r="I4053" s="76" t="s">
        <v>190</v>
      </c>
      <c r="J4053" s="76" t="n">
        <v>-11</v>
      </c>
      <c r="K4053" s="76" t="s">
        <v>41</v>
      </c>
      <c r="M4053" s="76" t="s">
        <v>269</v>
      </c>
      <c r="N4053" s="79" t="s">
        <v>1909</v>
      </c>
      <c r="O4053" s="76" t="s">
        <v>1910</v>
      </c>
      <c r="P4053" s="78" t="n">
        <v>45555</v>
      </c>
      <c r="Q4053" s="76" t="s">
        <v>114</v>
      </c>
      <c r="R4053" s="78" t="n">
        <v>44839</v>
      </c>
      <c r="T4053" s="76" t="s">
        <v>115</v>
      </c>
      <c r="U4053" s="76" t="n">
        <v>500</v>
      </c>
      <c r="X4053" s="76" t="n">
        <v>5</v>
      </c>
      <c r="Y4053" s="76" t="s">
        <v>116</v>
      </c>
      <c r="AC4053" s="76" t="s">
        <v>117</v>
      </c>
      <c r="AD4053" s="76" t="s">
        <v>16955</v>
      </c>
      <c r="AE4053" s="76" t="n">
        <v>23220</v>
      </c>
      <c r="AF4053" s="76" t="s">
        <v>16956</v>
      </c>
      <c r="AJ4053" s="79" t="s">
        <v>16957</v>
      </c>
      <c r="AK4053" s="76" t="s">
        <v>16958</v>
      </c>
      <c r="AL4053" s="76" t="n">
        <v>0</v>
      </c>
      <c r="AM4053" s="76" t="n">
        <v>0</v>
      </c>
    </row>
    <row r="4054" customFormat="false" ht="15" hidden="false" customHeight="false" outlineLevel="0" collapsed="false">
      <c r="A4054" s="76" t="n">
        <v>1527968</v>
      </c>
      <c r="B4054" s="76" t="s">
        <v>16917</v>
      </c>
      <c r="C4054" s="76" t="s">
        <v>5663</v>
      </c>
      <c r="D4054" s="76" t="n">
        <v>4115971</v>
      </c>
      <c r="E4054" s="76" t="s">
        <v>109</v>
      </c>
      <c r="F4054" s="76" t="s">
        <v>109</v>
      </c>
      <c r="H4054" s="78" t="n">
        <v>25625</v>
      </c>
      <c r="I4054" s="76" t="s">
        <v>208</v>
      </c>
      <c r="J4054" s="76" t="s">
        <v>209</v>
      </c>
      <c r="K4054" s="76" t="s">
        <v>41</v>
      </c>
      <c r="M4054" s="76" t="s">
        <v>286</v>
      </c>
      <c r="N4054" s="79" t="s">
        <v>1378</v>
      </c>
      <c r="O4054" s="76" t="s">
        <v>1379</v>
      </c>
      <c r="P4054" s="78" t="n">
        <v>45542</v>
      </c>
      <c r="Q4054" s="76" t="s">
        <v>114</v>
      </c>
      <c r="R4054" s="78" t="n">
        <v>45201</v>
      </c>
      <c r="S4054" s="78" t="n">
        <v>45181</v>
      </c>
      <c r="T4054" s="76" t="s">
        <v>183</v>
      </c>
      <c r="U4054" s="76" t="n">
        <v>500</v>
      </c>
      <c r="X4054" s="76" t="n">
        <v>5</v>
      </c>
      <c r="Y4054" s="76" t="s">
        <v>116</v>
      </c>
      <c r="AC4054" s="76" t="s">
        <v>117</v>
      </c>
      <c r="AD4054" s="76" t="s">
        <v>1855</v>
      </c>
      <c r="AE4054" s="76" t="n">
        <v>41140</v>
      </c>
      <c r="AF4054" s="76" t="s">
        <v>16959</v>
      </c>
      <c r="AK4054" s="76" t="s">
        <v>16960</v>
      </c>
      <c r="AL4054" s="76" t="n">
        <v>0</v>
      </c>
      <c r="AM4054" s="76" t="n">
        <v>0</v>
      </c>
    </row>
    <row r="4055" customFormat="false" ht="15" hidden="false" customHeight="false" outlineLevel="0" collapsed="false">
      <c r="A4055" s="76" t="n">
        <v>1636160</v>
      </c>
      <c r="B4055" s="76" t="s">
        <v>16917</v>
      </c>
      <c r="C4055" s="76" t="s">
        <v>474</v>
      </c>
      <c r="D4055" s="76" t="n">
        <v>1812069</v>
      </c>
      <c r="E4055" s="76" t="s">
        <v>109</v>
      </c>
      <c r="H4055" s="78" t="n">
        <v>41298</v>
      </c>
      <c r="I4055" s="76" t="s">
        <v>110</v>
      </c>
      <c r="J4055" s="76" t="n">
        <v>-12</v>
      </c>
      <c r="K4055" s="76" t="s">
        <v>41</v>
      </c>
      <c r="M4055" s="76" t="s">
        <v>111</v>
      </c>
      <c r="N4055" s="79" t="s">
        <v>518</v>
      </c>
      <c r="O4055" s="76" t="s">
        <v>519</v>
      </c>
      <c r="P4055" s="78" t="n">
        <v>45567</v>
      </c>
      <c r="Q4055" s="76" t="s">
        <v>114</v>
      </c>
      <c r="R4055" s="78" t="n">
        <v>45567</v>
      </c>
      <c r="T4055" s="76" t="s">
        <v>115</v>
      </c>
      <c r="U4055" s="76" t="n">
        <v>500</v>
      </c>
      <c r="X4055" s="76" t="n">
        <v>5</v>
      </c>
      <c r="Y4055" s="76" t="s">
        <v>116</v>
      </c>
      <c r="AC4055" s="76" t="s">
        <v>117</v>
      </c>
      <c r="AD4055" s="76" t="s">
        <v>16961</v>
      </c>
      <c r="AE4055" s="76" t="n">
        <v>58310</v>
      </c>
      <c r="AF4055" s="76" t="s">
        <v>16962</v>
      </c>
      <c r="AJ4055" s="79" t="s">
        <v>16963</v>
      </c>
      <c r="AK4055" s="76" t="s">
        <v>16964</v>
      </c>
      <c r="AL4055" s="76" t="n">
        <v>0</v>
      </c>
      <c r="AM4055" s="76" t="n">
        <v>0</v>
      </c>
    </row>
    <row r="4056" customFormat="false" ht="15" hidden="false" customHeight="false" outlineLevel="0" collapsed="false">
      <c r="A4056" s="76" t="n">
        <v>1648313</v>
      </c>
      <c r="B4056" s="76" t="s">
        <v>16917</v>
      </c>
      <c r="C4056" s="76" t="s">
        <v>1930</v>
      </c>
      <c r="D4056" s="76" t="n">
        <v>2817666</v>
      </c>
      <c r="E4056" s="76" t="s">
        <v>109</v>
      </c>
      <c r="H4056" s="78" t="n">
        <v>42779</v>
      </c>
      <c r="I4056" s="76" t="s">
        <v>109</v>
      </c>
      <c r="J4056" s="76" t="n">
        <v>-9</v>
      </c>
      <c r="K4056" s="76" t="s">
        <v>41</v>
      </c>
      <c r="M4056" s="76" t="s">
        <v>155</v>
      </c>
      <c r="N4056" s="79" t="s">
        <v>1678</v>
      </c>
      <c r="O4056" s="76" t="s">
        <v>1679</v>
      </c>
      <c r="P4056" s="78" t="n">
        <v>45581</v>
      </c>
      <c r="Q4056" s="76" t="s">
        <v>114</v>
      </c>
      <c r="R4056" s="78" t="n">
        <v>45581</v>
      </c>
      <c r="T4056" s="76" t="s">
        <v>115</v>
      </c>
      <c r="U4056" s="76" t="n">
        <v>500</v>
      </c>
      <c r="X4056" s="76" t="n">
        <v>5</v>
      </c>
      <c r="Y4056" s="76" t="s">
        <v>116</v>
      </c>
      <c r="AC4056" s="76" t="s">
        <v>117</v>
      </c>
      <c r="AD4056" s="76" t="s">
        <v>1680</v>
      </c>
      <c r="AE4056" s="76" t="n">
        <v>28220</v>
      </c>
      <c r="AF4056" s="76" t="s">
        <v>16965</v>
      </c>
      <c r="AJ4056" s="76" t="s">
        <v>16966</v>
      </c>
      <c r="AK4056" s="76" t="s">
        <v>16967</v>
      </c>
      <c r="AL4056" s="76" t="n">
        <v>0</v>
      </c>
      <c r="AM4056" s="76" t="n">
        <v>0</v>
      </c>
    </row>
    <row r="4057" customFormat="false" ht="15" hidden="false" customHeight="false" outlineLevel="0" collapsed="false">
      <c r="A4057" s="76" t="n">
        <v>1169676</v>
      </c>
      <c r="B4057" s="76" t="s">
        <v>16917</v>
      </c>
      <c r="C4057" s="76" t="s">
        <v>16968</v>
      </c>
      <c r="D4057" s="76" t="n">
        <v>368264</v>
      </c>
      <c r="E4057" s="76" t="s">
        <v>132</v>
      </c>
      <c r="F4057" s="76" t="s">
        <v>132</v>
      </c>
      <c r="H4057" s="78" t="n">
        <v>40619</v>
      </c>
      <c r="I4057" s="76" t="s">
        <v>144</v>
      </c>
      <c r="J4057" s="76" t="n">
        <v>-14</v>
      </c>
      <c r="K4057" s="76" t="s">
        <v>41</v>
      </c>
      <c r="M4057" s="76" t="s">
        <v>269</v>
      </c>
      <c r="N4057" s="79" t="s">
        <v>1412</v>
      </c>
      <c r="O4057" s="76" t="s">
        <v>1413</v>
      </c>
      <c r="P4057" s="78" t="n">
        <v>45538</v>
      </c>
      <c r="Q4057" s="76" t="s">
        <v>114</v>
      </c>
      <c r="R4057" s="78" t="n">
        <v>42996</v>
      </c>
      <c r="T4057" s="76" t="s">
        <v>115</v>
      </c>
      <c r="U4057" s="76" t="n">
        <v>970</v>
      </c>
      <c r="X4057" s="76" t="n">
        <v>9</v>
      </c>
      <c r="Y4057" s="76" t="s">
        <v>116</v>
      </c>
      <c r="AC4057" s="76" t="s">
        <v>117</v>
      </c>
      <c r="AD4057" s="76" t="s">
        <v>3597</v>
      </c>
      <c r="AE4057" s="76" t="n">
        <v>36500</v>
      </c>
      <c r="AF4057" s="76" t="s">
        <v>16969</v>
      </c>
      <c r="AJ4057" s="79" t="s">
        <v>16970</v>
      </c>
      <c r="AK4057" s="76" t="s">
        <v>16971</v>
      </c>
      <c r="AL4057" s="76" t="n">
        <v>0</v>
      </c>
      <c r="AM4057" s="76" t="n">
        <v>0</v>
      </c>
    </row>
    <row r="4058" customFormat="false" ht="15" hidden="false" customHeight="false" outlineLevel="0" collapsed="false">
      <c r="A4058" s="76" t="n">
        <v>1338231</v>
      </c>
      <c r="B4058" s="76" t="s">
        <v>16917</v>
      </c>
      <c r="C4058" s="76" t="s">
        <v>3854</v>
      </c>
      <c r="D4058" s="76" t="n">
        <v>369167</v>
      </c>
      <c r="E4058" s="76" t="s">
        <v>475</v>
      </c>
      <c r="F4058" s="76" t="s">
        <v>132</v>
      </c>
      <c r="H4058" s="78" t="n">
        <v>25070</v>
      </c>
      <c r="I4058" s="76" t="s">
        <v>321</v>
      </c>
      <c r="J4058" s="76" t="s">
        <v>322</v>
      </c>
      <c r="K4058" s="76" t="s">
        <v>2</v>
      </c>
      <c r="M4058" s="76" t="s">
        <v>269</v>
      </c>
      <c r="N4058" s="79" t="s">
        <v>270</v>
      </c>
      <c r="O4058" s="76" t="s">
        <v>271</v>
      </c>
      <c r="P4058" s="78" t="n">
        <v>45481</v>
      </c>
      <c r="Q4058" s="76" t="s">
        <v>114</v>
      </c>
      <c r="R4058" s="78" t="n">
        <v>44448</v>
      </c>
      <c r="T4058" s="76" t="s">
        <v>325</v>
      </c>
      <c r="U4058" s="76" t="n">
        <v>500</v>
      </c>
      <c r="X4058" s="76" t="n">
        <v>5</v>
      </c>
      <c r="Y4058" s="76" t="s">
        <v>116</v>
      </c>
      <c r="AC4058" s="76" t="s">
        <v>117</v>
      </c>
      <c r="AD4058" s="76" t="s">
        <v>16972</v>
      </c>
      <c r="AE4058" s="76" t="n">
        <v>36270</v>
      </c>
      <c r="AF4058" s="76" t="n">
        <v>20</v>
      </c>
      <c r="AG4058" s="76" t="s">
        <v>16973</v>
      </c>
      <c r="AH4058" s="76" t="s">
        <v>16974</v>
      </c>
      <c r="AI4058" s="79" t="s">
        <v>16975</v>
      </c>
      <c r="AJ4058" s="79" t="s">
        <v>16975</v>
      </c>
      <c r="AK4058" s="76" t="s">
        <v>16976</v>
      </c>
      <c r="AL4058" s="76" t="n">
        <v>0</v>
      </c>
      <c r="AM4058" s="76" t="n">
        <v>0</v>
      </c>
    </row>
    <row r="4059" customFormat="false" ht="15" hidden="false" customHeight="false" outlineLevel="0" collapsed="false">
      <c r="A4059" s="76" t="n">
        <v>776270</v>
      </c>
      <c r="B4059" s="76" t="s">
        <v>16917</v>
      </c>
      <c r="C4059" s="76" t="s">
        <v>2389</v>
      </c>
      <c r="D4059" s="76" t="n">
        <v>6224221</v>
      </c>
      <c r="E4059" s="76" t="s">
        <v>475</v>
      </c>
      <c r="F4059" s="76" t="s">
        <v>132</v>
      </c>
      <c r="H4059" s="78" t="n">
        <v>33821</v>
      </c>
      <c r="I4059" s="76" t="s">
        <v>23</v>
      </c>
      <c r="J4059" s="76" t="n">
        <v>-40</v>
      </c>
      <c r="K4059" s="76" t="s">
        <v>41</v>
      </c>
      <c r="M4059" s="76" t="s">
        <v>134</v>
      </c>
      <c r="N4059" s="79" t="s">
        <v>1111</v>
      </c>
      <c r="O4059" s="76" t="s">
        <v>1112</v>
      </c>
      <c r="P4059" s="78" t="n">
        <v>45481</v>
      </c>
      <c r="Q4059" s="76" t="s">
        <v>114</v>
      </c>
      <c r="R4059" s="78" t="n">
        <v>40446</v>
      </c>
      <c r="T4059" s="76" t="s">
        <v>183</v>
      </c>
      <c r="U4059" s="76" t="n">
        <v>1073</v>
      </c>
      <c r="X4059" s="76" t="n">
        <v>10</v>
      </c>
      <c r="Y4059" s="76" t="s">
        <v>116</v>
      </c>
      <c r="AC4059" s="76" t="s">
        <v>117</v>
      </c>
      <c r="AD4059" s="76" t="s">
        <v>1113</v>
      </c>
      <c r="AE4059" s="76" t="n">
        <v>45500</v>
      </c>
      <c r="AF4059" s="76" t="s">
        <v>16977</v>
      </c>
      <c r="AJ4059" s="79" t="s">
        <v>16978</v>
      </c>
      <c r="AK4059" s="76" t="s">
        <v>16979</v>
      </c>
      <c r="AL4059" s="76" t="n">
        <v>0</v>
      </c>
      <c r="AM4059" s="76" t="n">
        <v>0</v>
      </c>
    </row>
    <row r="4060" customFormat="false" ht="15" hidden="false" customHeight="false" outlineLevel="0" collapsed="false">
      <c r="A4060" s="76" t="n">
        <v>1376934</v>
      </c>
      <c r="B4060" s="76" t="s">
        <v>16917</v>
      </c>
      <c r="C4060" s="76" t="s">
        <v>16980</v>
      </c>
      <c r="D4060" s="76" t="n">
        <v>2816225</v>
      </c>
      <c r="E4060" s="76" t="s">
        <v>109</v>
      </c>
      <c r="F4060" s="76" t="s">
        <v>109</v>
      </c>
      <c r="H4060" s="78" t="n">
        <v>21012</v>
      </c>
      <c r="I4060" s="76" t="s">
        <v>305</v>
      </c>
      <c r="J4060" s="76" t="s">
        <v>306</v>
      </c>
      <c r="K4060" s="76" t="s">
        <v>2</v>
      </c>
      <c r="M4060" s="76" t="s">
        <v>155</v>
      </c>
      <c r="N4060" s="79" t="s">
        <v>891</v>
      </c>
      <c r="O4060" s="76" t="s">
        <v>892</v>
      </c>
      <c r="P4060" s="78" t="n">
        <v>45571</v>
      </c>
      <c r="Q4060" s="76" t="s">
        <v>114</v>
      </c>
      <c r="R4060" s="78" t="n">
        <v>44523</v>
      </c>
      <c r="S4060" s="78" t="n">
        <v>45008</v>
      </c>
      <c r="T4060" s="76" t="s">
        <v>183</v>
      </c>
      <c r="U4060" s="76" t="n">
        <v>500</v>
      </c>
      <c r="X4060" s="76" t="n">
        <v>5</v>
      </c>
      <c r="Y4060" s="76" t="s">
        <v>116</v>
      </c>
      <c r="AC4060" s="76" t="s">
        <v>117</v>
      </c>
      <c r="AD4060" s="76" t="s">
        <v>16981</v>
      </c>
      <c r="AE4060" s="76" t="n">
        <v>28240</v>
      </c>
      <c r="AF4060" s="76" t="s">
        <v>16982</v>
      </c>
      <c r="AJ4060" s="79" t="s">
        <v>16983</v>
      </c>
      <c r="AK4060" s="76" t="s">
        <v>16984</v>
      </c>
      <c r="AL4060" s="76" t="n">
        <v>1</v>
      </c>
      <c r="AM4060" s="76" t="n">
        <v>0</v>
      </c>
    </row>
    <row r="4061" customFormat="false" ht="15" hidden="false" customHeight="false" outlineLevel="0" collapsed="false">
      <c r="A4061" s="76" t="n">
        <v>1524679</v>
      </c>
      <c r="B4061" s="76" t="s">
        <v>16917</v>
      </c>
      <c r="C4061" s="76" t="s">
        <v>4140</v>
      </c>
      <c r="D4061" s="76" t="n">
        <v>4538269</v>
      </c>
      <c r="E4061" s="76" t="s">
        <v>132</v>
      </c>
      <c r="F4061" s="76" t="s">
        <v>132</v>
      </c>
      <c r="H4061" s="78" t="n">
        <v>39946</v>
      </c>
      <c r="I4061" s="76" t="s">
        <v>133</v>
      </c>
      <c r="J4061" s="76" t="n">
        <v>-16</v>
      </c>
      <c r="K4061" s="76" t="s">
        <v>41</v>
      </c>
      <c r="M4061" s="76" t="s">
        <v>134</v>
      </c>
      <c r="N4061" s="79" t="s">
        <v>2058</v>
      </c>
      <c r="O4061" s="76" t="s">
        <v>2059</v>
      </c>
      <c r="P4061" s="78" t="n">
        <v>45544</v>
      </c>
      <c r="Q4061" s="76" t="s">
        <v>114</v>
      </c>
      <c r="R4061" s="78" t="n">
        <v>45197</v>
      </c>
      <c r="T4061" s="76" t="s">
        <v>115</v>
      </c>
      <c r="U4061" s="76" t="n">
        <v>500</v>
      </c>
      <c r="X4061" s="76" t="n">
        <v>5</v>
      </c>
      <c r="Y4061" s="76" t="s">
        <v>116</v>
      </c>
      <c r="AC4061" s="76" t="s">
        <v>117</v>
      </c>
      <c r="AD4061" s="76" t="s">
        <v>5260</v>
      </c>
      <c r="AE4061" s="76" t="n">
        <v>45240</v>
      </c>
      <c r="AF4061" s="76" t="s">
        <v>16985</v>
      </c>
      <c r="AK4061" s="76" t="s">
        <v>16986</v>
      </c>
      <c r="AL4061" s="76" t="n">
        <v>0</v>
      </c>
      <c r="AM4061" s="76" t="n">
        <v>0</v>
      </c>
    </row>
    <row r="4062" customFormat="false" ht="15" hidden="false" customHeight="false" outlineLevel="0" collapsed="false">
      <c r="A4062" s="76" t="n">
        <v>496656</v>
      </c>
      <c r="B4062" s="76" t="s">
        <v>16917</v>
      </c>
      <c r="C4062" s="76" t="s">
        <v>963</v>
      </c>
      <c r="D4062" s="76" t="n">
        <v>365500</v>
      </c>
      <c r="E4062" s="76" t="s">
        <v>132</v>
      </c>
      <c r="F4062" s="76" t="s">
        <v>132</v>
      </c>
      <c r="H4062" s="78" t="n">
        <v>34337</v>
      </c>
      <c r="I4062" s="76" t="s">
        <v>23</v>
      </c>
      <c r="J4062" s="76" t="n">
        <v>-40</v>
      </c>
      <c r="K4062" s="76" t="s">
        <v>41</v>
      </c>
      <c r="M4062" s="76" t="s">
        <v>269</v>
      </c>
      <c r="N4062" s="79" t="s">
        <v>464</v>
      </c>
      <c r="O4062" s="76" t="s">
        <v>465</v>
      </c>
      <c r="P4062" s="78" t="n">
        <v>45547</v>
      </c>
      <c r="Q4062" s="76" t="s">
        <v>114</v>
      </c>
      <c r="R4062" s="78" t="n">
        <v>38637</v>
      </c>
      <c r="S4062" s="78" t="n">
        <v>45175</v>
      </c>
      <c r="T4062" s="76" t="s">
        <v>183</v>
      </c>
      <c r="U4062" s="76" t="n">
        <v>1707</v>
      </c>
      <c r="X4062" s="76" t="n">
        <v>17</v>
      </c>
      <c r="Y4062" s="76" t="s">
        <v>116</v>
      </c>
      <c r="AB4062" s="78" t="n">
        <v>44378</v>
      </c>
      <c r="AC4062" s="76" t="s">
        <v>117</v>
      </c>
      <c r="AD4062" s="76" t="s">
        <v>2086</v>
      </c>
      <c r="AE4062" s="76" t="n">
        <v>36330</v>
      </c>
      <c r="AF4062" s="76" t="s">
        <v>16987</v>
      </c>
      <c r="AJ4062" s="79" t="s">
        <v>16988</v>
      </c>
      <c r="AK4062" s="76" t="s">
        <v>16989</v>
      </c>
      <c r="AL4062" s="76" t="n">
        <v>0</v>
      </c>
      <c r="AM4062" s="76" t="n">
        <v>0</v>
      </c>
    </row>
    <row r="4063" customFormat="false" ht="15" hidden="false" customHeight="false" outlineLevel="0" collapsed="false">
      <c r="A4063" s="76" t="n">
        <v>1635857</v>
      </c>
      <c r="B4063" s="76" t="s">
        <v>16917</v>
      </c>
      <c r="C4063" s="76" t="s">
        <v>4301</v>
      </c>
      <c r="D4063" s="76" t="n">
        <v>4116564</v>
      </c>
      <c r="E4063" s="76" t="s">
        <v>132</v>
      </c>
      <c r="H4063" s="78" t="n">
        <v>40397</v>
      </c>
      <c r="I4063" s="76" t="s">
        <v>256</v>
      </c>
      <c r="J4063" s="76" t="n">
        <v>-15</v>
      </c>
      <c r="K4063" s="76" t="s">
        <v>41</v>
      </c>
      <c r="M4063" s="76" t="s">
        <v>286</v>
      </c>
      <c r="N4063" s="79" t="s">
        <v>2615</v>
      </c>
      <c r="O4063" s="76" t="s">
        <v>2616</v>
      </c>
      <c r="P4063" s="78" t="n">
        <v>45589</v>
      </c>
      <c r="Q4063" s="76" t="s">
        <v>114</v>
      </c>
      <c r="R4063" s="78" t="n">
        <v>45567</v>
      </c>
      <c r="T4063" s="76" t="s">
        <v>115</v>
      </c>
      <c r="U4063" s="76" t="n">
        <v>500</v>
      </c>
      <c r="X4063" s="76" t="n">
        <v>5</v>
      </c>
      <c r="Y4063" s="76" t="s">
        <v>116</v>
      </c>
      <c r="AC4063" s="76" t="s">
        <v>117</v>
      </c>
      <c r="AD4063" s="76" t="s">
        <v>4045</v>
      </c>
      <c r="AE4063" s="76" t="n">
        <v>41100</v>
      </c>
      <c r="AF4063" s="76" t="s">
        <v>16990</v>
      </c>
      <c r="AJ4063" s="76" t="s">
        <v>16991</v>
      </c>
      <c r="AK4063" s="76" t="s">
        <v>16992</v>
      </c>
      <c r="AL4063" s="76" t="n">
        <v>0</v>
      </c>
      <c r="AM4063" s="76" t="n">
        <v>0</v>
      </c>
    </row>
    <row r="4064" customFormat="false" ht="15" hidden="false" customHeight="false" outlineLevel="0" collapsed="false">
      <c r="A4064" s="76" t="n">
        <v>1652316</v>
      </c>
      <c r="B4064" s="76" t="s">
        <v>16917</v>
      </c>
      <c r="C4064" s="76" t="s">
        <v>312</v>
      </c>
      <c r="D4064" s="76" t="n">
        <v>3738049</v>
      </c>
      <c r="E4064" s="76" t="s">
        <v>109</v>
      </c>
      <c r="H4064" s="78" t="n">
        <v>21710</v>
      </c>
      <c r="I4064" s="76" t="s">
        <v>305</v>
      </c>
      <c r="J4064" s="76" t="s">
        <v>306</v>
      </c>
      <c r="K4064" s="76" t="s">
        <v>41</v>
      </c>
      <c r="M4064" s="76" t="s">
        <v>124</v>
      </c>
      <c r="N4064" s="79" t="s">
        <v>540</v>
      </c>
      <c r="O4064" s="76" t="s">
        <v>541</v>
      </c>
      <c r="P4064" s="78" t="n">
        <v>45588</v>
      </c>
      <c r="Q4064" s="76" t="s">
        <v>114</v>
      </c>
      <c r="R4064" s="78" t="n">
        <v>45588</v>
      </c>
      <c r="S4064" s="78" t="n">
        <v>45582</v>
      </c>
      <c r="T4064" s="76" t="s">
        <v>201</v>
      </c>
      <c r="U4064" s="76" t="n">
        <v>500</v>
      </c>
      <c r="X4064" s="76" t="n">
        <v>5</v>
      </c>
      <c r="Y4064" s="76" t="s">
        <v>116</v>
      </c>
      <c r="AC4064" s="76" t="s">
        <v>117</v>
      </c>
      <c r="AD4064" s="76" t="s">
        <v>542</v>
      </c>
      <c r="AE4064" s="76" t="n">
        <v>37260</v>
      </c>
      <c r="AF4064" s="76" t="s">
        <v>16993</v>
      </c>
      <c r="AJ4064" s="76" t="s">
        <v>16994</v>
      </c>
      <c r="AK4064" s="76" t="s">
        <v>16995</v>
      </c>
      <c r="AL4064" s="76" t="n">
        <v>0</v>
      </c>
      <c r="AM4064" s="76" t="n">
        <v>0</v>
      </c>
    </row>
    <row r="4065" customFormat="false" ht="15" hidden="false" customHeight="false" outlineLevel="0" collapsed="false">
      <c r="A4065" s="76" t="n">
        <v>382784</v>
      </c>
      <c r="B4065" s="76" t="s">
        <v>16917</v>
      </c>
      <c r="C4065" s="76" t="s">
        <v>455</v>
      </c>
      <c r="D4065" s="76" t="n">
        <v>3716210</v>
      </c>
      <c r="E4065" s="76" t="s">
        <v>132</v>
      </c>
      <c r="F4065" s="76" t="s">
        <v>132</v>
      </c>
      <c r="H4065" s="78" t="n">
        <v>26197</v>
      </c>
      <c r="I4065" s="76" t="s">
        <v>208</v>
      </c>
      <c r="J4065" s="76" t="s">
        <v>209</v>
      </c>
      <c r="K4065" s="76" t="s">
        <v>41</v>
      </c>
      <c r="M4065" s="76" t="s">
        <v>124</v>
      </c>
      <c r="N4065" s="79" t="s">
        <v>2113</v>
      </c>
      <c r="O4065" s="76" t="s">
        <v>2114</v>
      </c>
      <c r="P4065" s="78" t="n">
        <v>45583</v>
      </c>
      <c r="Q4065" s="76" t="s">
        <v>114</v>
      </c>
      <c r="R4065" s="78" t="n">
        <v>37904</v>
      </c>
      <c r="S4065" s="78" t="n">
        <v>45198</v>
      </c>
      <c r="T4065" s="76" t="s">
        <v>183</v>
      </c>
      <c r="U4065" s="76" t="n">
        <v>573</v>
      </c>
      <c r="X4065" s="76" t="n">
        <v>5</v>
      </c>
      <c r="Y4065" s="76" t="s">
        <v>116</v>
      </c>
      <c r="AC4065" s="76" t="s">
        <v>117</v>
      </c>
      <c r="AD4065" s="76" t="s">
        <v>6402</v>
      </c>
      <c r="AE4065" s="76" t="n">
        <v>37460</v>
      </c>
      <c r="AF4065" s="76" t="s">
        <v>16996</v>
      </c>
      <c r="AI4065" s="79" t="s">
        <v>16997</v>
      </c>
      <c r="AJ4065" s="79" t="s">
        <v>16998</v>
      </c>
      <c r="AK4065" s="76" t="s">
        <v>16999</v>
      </c>
      <c r="AL4065" s="76" t="n">
        <v>0</v>
      </c>
      <c r="AM4065" s="76" t="n">
        <v>0</v>
      </c>
    </row>
    <row r="4066" customFormat="false" ht="15" hidden="false" customHeight="false" outlineLevel="0" collapsed="false">
      <c r="A4066" s="76" t="n">
        <v>1199893</v>
      </c>
      <c r="B4066" s="76" t="s">
        <v>16917</v>
      </c>
      <c r="C4066" s="76" t="s">
        <v>1116</v>
      </c>
      <c r="D4066" s="76" t="n">
        <v>3729907</v>
      </c>
      <c r="E4066" s="76" t="s">
        <v>132</v>
      </c>
      <c r="F4066" s="76" t="s">
        <v>132</v>
      </c>
      <c r="H4066" s="78" t="n">
        <v>26204</v>
      </c>
      <c r="I4066" s="76" t="s">
        <v>208</v>
      </c>
      <c r="J4066" s="76" t="s">
        <v>209</v>
      </c>
      <c r="K4066" s="76" t="s">
        <v>41</v>
      </c>
      <c r="M4066" s="76" t="s">
        <v>124</v>
      </c>
      <c r="N4066" s="79" t="s">
        <v>2945</v>
      </c>
      <c r="O4066" s="76" t="s">
        <v>2946</v>
      </c>
      <c r="P4066" s="78" t="n">
        <v>45548</v>
      </c>
      <c r="Q4066" s="76" t="s">
        <v>114</v>
      </c>
      <c r="R4066" s="78" t="n">
        <v>43081</v>
      </c>
      <c r="S4066" s="78" t="n">
        <v>44814</v>
      </c>
      <c r="T4066" s="76" t="s">
        <v>183</v>
      </c>
      <c r="U4066" s="76" t="n">
        <v>849</v>
      </c>
      <c r="X4066" s="76" t="n">
        <v>8</v>
      </c>
      <c r="Y4066" s="76" t="s">
        <v>116</v>
      </c>
      <c r="AC4066" s="76" t="s">
        <v>117</v>
      </c>
      <c r="AD4066" s="76" t="s">
        <v>394</v>
      </c>
      <c r="AE4066" s="76" t="n">
        <v>37000</v>
      </c>
      <c r="AF4066" s="76" t="s">
        <v>17000</v>
      </c>
      <c r="AI4066" s="79" t="s">
        <v>17001</v>
      </c>
      <c r="AJ4066" s="79" t="s">
        <v>17001</v>
      </c>
      <c r="AK4066" s="76" t="s">
        <v>17002</v>
      </c>
      <c r="AL4066" s="76" t="n">
        <v>0</v>
      </c>
      <c r="AM4066" s="76" t="n">
        <v>0</v>
      </c>
    </row>
    <row r="4067" customFormat="false" ht="15" hidden="false" customHeight="false" outlineLevel="0" collapsed="false">
      <c r="A4067" s="76" t="n">
        <v>1662539</v>
      </c>
      <c r="B4067" s="76" t="s">
        <v>16917</v>
      </c>
      <c r="C4067" s="76" t="s">
        <v>16819</v>
      </c>
      <c r="D4067" s="76" t="n">
        <v>1812194</v>
      </c>
      <c r="E4067" s="76" t="s">
        <v>109</v>
      </c>
      <c r="H4067" s="78" t="n">
        <v>22047</v>
      </c>
      <c r="I4067" s="76" t="s">
        <v>267</v>
      </c>
      <c r="J4067" s="76" t="s">
        <v>268</v>
      </c>
      <c r="K4067" s="76" t="s">
        <v>2</v>
      </c>
      <c r="M4067" s="76" t="s">
        <v>111</v>
      </c>
      <c r="N4067" s="79" t="s">
        <v>112</v>
      </c>
      <c r="O4067" s="76" t="s">
        <v>113</v>
      </c>
      <c r="P4067" s="78" t="n">
        <v>45622</v>
      </c>
      <c r="Q4067" s="76" t="s">
        <v>114</v>
      </c>
      <c r="R4067" s="78" t="n">
        <v>45622</v>
      </c>
      <c r="T4067" s="76" t="s">
        <v>325</v>
      </c>
      <c r="U4067" s="76" t="n">
        <v>500</v>
      </c>
      <c r="X4067" s="76" t="n">
        <v>5</v>
      </c>
      <c r="Y4067" s="76" t="s">
        <v>116</v>
      </c>
      <c r="AC4067" s="76" t="s">
        <v>117</v>
      </c>
      <c r="AD4067" s="76" t="s">
        <v>118</v>
      </c>
      <c r="AE4067" s="76" t="n">
        <v>18100</v>
      </c>
      <c r="AF4067" s="76" t="s">
        <v>17003</v>
      </c>
      <c r="AJ4067" s="79" t="s">
        <v>17004</v>
      </c>
      <c r="AK4067" s="76" t="s">
        <v>17005</v>
      </c>
      <c r="AL4067" s="76" t="n">
        <v>0</v>
      </c>
      <c r="AM4067" s="76" t="n">
        <v>0</v>
      </c>
    </row>
    <row r="4068" customFormat="false" ht="15" hidden="false" customHeight="false" outlineLevel="0" collapsed="false">
      <c r="A4068" s="76" t="n">
        <v>79841</v>
      </c>
      <c r="B4068" s="76" t="s">
        <v>16917</v>
      </c>
      <c r="C4068" s="76" t="s">
        <v>1541</v>
      </c>
      <c r="D4068" s="76" t="n">
        <v>4921341</v>
      </c>
      <c r="E4068" s="76" t="s">
        <v>132</v>
      </c>
      <c r="F4068" s="76" t="s">
        <v>132</v>
      </c>
      <c r="H4068" s="78" t="n">
        <v>25942</v>
      </c>
      <c r="I4068" s="76" t="s">
        <v>208</v>
      </c>
      <c r="J4068" s="76" t="s">
        <v>209</v>
      </c>
      <c r="K4068" s="76" t="s">
        <v>41</v>
      </c>
      <c r="M4068" s="76" t="s">
        <v>124</v>
      </c>
      <c r="N4068" s="79" t="s">
        <v>496</v>
      </c>
      <c r="O4068" s="76" t="s">
        <v>497</v>
      </c>
      <c r="P4068" s="78" t="n">
        <v>45547</v>
      </c>
      <c r="Q4068" s="76" t="s">
        <v>114</v>
      </c>
      <c r="R4068" s="78" t="n">
        <v>37432</v>
      </c>
      <c r="S4068" s="78" t="n">
        <v>44452</v>
      </c>
      <c r="T4068" s="76" t="s">
        <v>183</v>
      </c>
      <c r="U4068" s="76" t="n">
        <v>1846</v>
      </c>
      <c r="X4068" s="76" t="n">
        <v>18</v>
      </c>
      <c r="Y4068" s="76" t="s">
        <v>116</v>
      </c>
      <c r="AC4068" s="76" t="s">
        <v>117</v>
      </c>
      <c r="AD4068" s="76" t="s">
        <v>1512</v>
      </c>
      <c r="AE4068" s="76" t="n">
        <v>37230</v>
      </c>
      <c r="AF4068" s="76" t="s">
        <v>17006</v>
      </c>
      <c r="AI4068" s="79" t="s">
        <v>17007</v>
      </c>
      <c r="AK4068" s="76" t="s">
        <v>17008</v>
      </c>
      <c r="AL4068" s="76" t="n">
        <v>0</v>
      </c>
      <c r="AM4068" s="76" t="n">
        <v>0</v>
      </c>
    </row>
    <row r="4069" customFormat="false" ht="15" hidden="false" customHeight="false" outlineLevel="0" collapsed="false">
      <c r="A4069" s="76" t="n">
        <v>1649824</v>
      </c>
      <c r="B4069" s="76" t="s">
        <v>17009</v>
      </c>
      <c r="C4069" s="76" t="s">
        <v>873</v>
      </c>
      <c r="D4069" s="76" t="n">
        <v>3737993</v>
      </c>
      <c r="E4069" s="76" t="s">
        <v>109</v>
      </c>
      <c r="H4069" s="78" t="n">
        <v>39833</v>
      </c>
      <c r="I4069" s="76" t="s">
        <v>133</v>
      </c>
      <c r="J4069" s="76" t="n">
        <v>-16</v>
      </c>
      <c r="K4069" s="76" t="s">
        <v>41</v>
      </c>
      <c r="M4069" s="76" t="s">
        <v>124</v>
      </c>
      <c r="N4069" s="79" t="s">
        <v>3099</v>
      </c>
      <c r="O4069" s="76" t="s">
        <v>3100</v>
      </c>
      <c r="P4069" s="78" t="n">
        <v>45582</v>
      </c>
      <c r="Q4069" s="76" t="s">
        <v>114</v>
      </c>
      <c r="R4069" s="78" t="n">
        <v>45582</v>
      </c>
      <c r="T4069" s="76" t="s">
        <v>115</v>
      </c>
      <c r="U4069" s="76" t="n">
        <v>500</v>
      </c>
      <c r="X4069" s="76" t="n">
        <v>5</v>
      </c>
      <c r="Y4069" s="76" t="s">
        <v>116</v>
      </c>
      <c r="AC4069" s="76" t="s">
        <v>117</v>
      </c>
      <c r="AD4069" s="76" t="s">
        <v>17010</v>
      </c>
      <c r="AE4069" s="76" t="n">
        <v>37340</v>
      </c>
      <c r="AF4069" s="76" t="s">
        <v>17011</v>
      </c>
      <c r="AK4069" s="76" t="s">
        <v>8545</v>
      </c>
      <c r="AL4069" s="76" t="n">
        <v>0</v>
      </c>
      <c r="AM4069" s="76" t="n">
        <v>0</v>
      </c>
    </row>
    <row r="4070" customFormat="false" ht="15" hidden="false" customHeight="false" outlineLevel="0" collapsed="false">
      <c r="A4070" s="76" t="n">
        <v>1606289</v>
      </c>
      <c r="B4070" s="76" t="s">
        <v>17012</v>
      </c>
      <c r="C4070" s="76" t="s">
        <v>3096</v>
      </c>
      <c r="D4070" s="76" t="n">
        <v>3612634</v>
      </c>
      <c r="E4070" s="76" t="s">
        <v>132</v>
      </c>
      <c r="H4070" s="78" t="n">
        <v>39179</v>
      </c>
      <c r="I4070" s="76" t="s">
        <v>294</v>
      </c>
      <c r="J4070" s="76" t="n">
        <v>-18</v>
      </c>
      <c r="K4070" s="76" t="s">
        <v>41</v>
      </c>
      <c r="M4070" s="76" t="s">
        <v>269</v>
      </c>
      <c r="N4070" s="79" t="s">
        <v>695</v>
      </c>
      <c r="O4070" s="76" t="s">
        <v>696</v>
      </c>
      <c r="P4070" s="78" t="n">
        <v>45544</v>
      </c>
      <c r="Q4070" s="76" t="s">
        <v>114</v>
      </c>
      <c r="R4070" s="78" t="n">
        <v>45544</v>
      </c>
      <c r="T4070" s="76" t="s">
        <v>115</v>
      </c>
      <c r="U4070" s="76" t="n">
        <v>500</v>
      </c>
      <c r="X4070" s="76" t="n">
        <v>5</v>
      </c>
      <c r="Y4070" s="76" t="s">
        <v>116</v>
      </c>
      <c r="AC4070" s="76" t="s">
        <v>117</v>
      </c>
      <c r="AD4070" s="76" t="s">
        <v>17013</v>
      </c>
      <c r="AE4070" s="76" t="n">
        <v>36310</v>
      </c>
      <c r="AF4070" s="76" t="s">
        <v>17014</v>
      </c>
      <c r="AJ4070" s="79" t="s">
        <v>17015</v>
      </c>
      <c r="AK4070" s="76" t="s">
        <v>8682</v>
      </c>
      <c r="AL4070" s="76" t="n">
        <v>0</v>
      </c>
      <c r="AM4070" s="76" t="n">
        <v>0</v>
      </c>
    </row>
    <row r="4071" customFormat="false" ht="15" hidden="false" customHeight="false" outlineLevel="0" collapsed="false">
      <c r="A4071" s="76" t="n">
        <v>554468</v>
      </c>
      <c r="B4071" s="76" t="s">
        <v>17016</v>
      </c>
      <c r="C4071" s="76" t="s">
        <v>266</v>
      </c>
      <c r="D4071" s="76" t="n">
        <v>365742</v>
      </c>
      <c r="E4071" s="76" t="s">
        <v>132</v>
      </c>
      <c r="F4071" s="76" t="s">
        <v>132</v>
      </c>
      <c r="H4071" s="78" t="n">
        <v>22213</v>
      </c>
      <c r="I4071" s="76" t="s">
        <v>267</v>
      </c>
      <c r="J4071" s="76" t="s">
        <v>268</v>
      </c>
      <c r="K4071" s="76" t="s">
        <v>41</v>
      </c>
      <c r="M4071" s="76" t="s">
        <v>269</v>
      </c>
      <c r="N4071" s="79" t="s">
        <v>5308</v>
      </c>
      <c r="O4071" s="76" t="s">
        <v>5309</v>
      </c>
      <c r="P4071" s="78" t="n">
        <v>45542</v>
      </c>
      <c r="Q4071" s="76" t="s">
        <v>114</v>
      </c>
      <c r="R4071" s="78" t="n">
        <v>39010</v>
      </c>
      <c r="S4071" s="78" t="n">
        <v>44812</v>
      </c>
      <c r="T4071" s="76" t="s">
        <v>183</v>
      </c>
      <c r="U4071" s="76" t="n">
        <v>670</v>
      </c>
      <c r="X4071" s="76" t="n">
        <v>6</v>
      </c>
      <c r="Y4071" s="76" t="s">
        <v>466</v>
      </c>
      <c r="Z4071" s="79" t="s">
        <v>2317</v>
      </c>
      <c r="AA4071" s="76" t="s">
        <v>2318</v>
      </c>
      <c r="AC4071" s="76" t="s">
        <v>117</v>
      </c>
      <c r="AD4071" s="76" t="s">
        <v>17017</v>
      </c>
      <c r="AE4071" s="76" t="n">
        <v>87160</v>
      </c>
      <c r="AF4071" s="76" t="s">
        <v>17018</v>
      </c>
      <c r="AI4071" s="79" t="s">
        <v>17019</v>
      </c>
      <c r="AJ4071" s="79" t="s">
        <v>17020</v>
      </c>
      <c r="AK4071" s="76" t="s">
        <v>17021</v>
      </c>
      <c r="AL4071" s="76" t="n">
        <v>0</v>
      </c>
      <c r="AM4071" s="76" t="n">
        <v>0</v>
      </c>
    </row>
    <row r="4072" customFormat="false" ht="15" hidden="false" customHeight="false" outlineLevel="0" collapsed="false">
      <c r="A4072" s="76" t="n">
        <v>1149249</v>
      </c>
      <c r="B4072" s="76" t="s">
        <v>17022</v>
      </c>
      <c r="C4072" s="76" t="s">
        <v>2894</v>
      </c>
      <c r="D4072" s="76" t="n">
        <v>3728779</v>
      </c>
      <c r="E4072" s="76" t="s">
        <v>132</v>
      </c>
      <c r="F4072" s="76" t="s">
        <v>132</v>
      </c>
      <c r="H4072" s="78" t="n">
        <v>37782</v>
      </c>
      <c r="I4072" s="76" t="s">
        <v>23</v>
      </c>
      <c r="J4072" s="76" t="n">
        <v>-40</v>
      </c>
      <c r="K4072" s="76" t="s">
        <v>41</v>
      </c>
      <c r="M4072" s="76" t="s">
        <v>124</v>
      </c>
      <c r="N4072" s="79" t="s">
        <v>5059</v>
      </c>
      <c r="O4072" s="76" t="s">
        <v>5060</v>
      </c>
      <c r="P4072" s="78" t="n">
        <v>45553</v>
      </c>
      <c r="Q4072" s="76" t="s">
        <v>114</v>
      </c>
      <c r="R4072" s="78" t="n">
        <v>42710</v>
      </c>
      <c r="S4072" s="78" t="n">
        <v>45548</v>
      </c>
      <c r="T4072" s="76" t="s">
        <v>201</v>
      </c>
      <c r="U4072" s="76" t="n">
        <v>623</v>
      </c>
      <c r="X4072" s="76" t="n">
        <v>6</v>
      </c>
      <c r="Y4072" s="76" t="s">
        <v>116</v>
      </c>
      <c r="AC4072" s="76" t="s">
        <v>117</v>
      </c>
      <c r="AD4072" s="76" t="s">
        <v>9032</v>
      </c>
      <c r="AE4072" s="76" t="n">
        <v>37210</v>
      </c>
      <c r="AF4072" s="76" t="s">
        <v>17023</v>
      </c>
      <c r="AI4072" s="79" t="s">
        <v>17024</v>
      </c>
      <c r="AK4072" s="76" t="s">
        <v>17025</v>
      </c>
      <c r="AL4072" s="76" t="n">
        <v>0</v>
      </c>
      <c r="AM4072" s="76" t="n">
        <v>0</v>
      </c>
    </row>
    <row r="4073" customFormat="false" ht="15" hidden="false" customHeight="false" outlineLevel="0" collapsed="false">
      <c r="A4073" s="76" t="n">
        <v>1623552</v>
      </c>
      <c r="B4073" s="76" t="s">
        <v>17026</v>
      </c>
      <c r="C4073" s="76" t="s">
        <v>4317</v>
      </c>
      <c r="D4073" s="76" t="n">
        <v>3737487</v>
      </c>
      <c r="E4073" s="76" t="s">
        <v>109</v>
      </c>
      <c r="H4073" s="78" t="n">
        <v>42774</v>
      </c>
      <c r="I4073" s="76" t="s">
        <v>109</v>
      </c>
      <c r="J4073" s="76" t="n">
        <v>-9</v>
      </c>
      <c r="K4073" s="76" t="s">
        <v>41</v>
      </c>
      <c r="M4073" s="76" t="s">
        <v>124</v>
      </c>
      <c r="N4073" s="79" t="s">
        <v>596</v>
      </c>
      <c r="O4073" s="76" t="s">
        <v>597</v>
      </c>
      <c r="P4073" s="78" t="n">
        <v>45558</v>
      </c>
      <c r="Q4073" s="76" t="s">
        <v>114</v>
      </c>
      <c r="R4073" s="78" t="n">
        <v>45558</v>
      </c>
      <c r="S4073" s="78" t="n">
        <v>45555</v>
      </c>
      <c r="T4073" s="76" t="s">
        <v>201</v>
      </c>
      <c r="U4073" s="76" t="n">
        <v>500</v>
      </c>
      <c r="X4073" s="76" t="n">
        <v>5</v>
      </c>
      <c r="Y4073" s="76" t="s">
        <v>116</v>
      </c>
      <c r="AC4073" s="76" t="s">
        <v>117</v>
      </c>
      <c r="AD4073" s="76" t="s">
        <v>4072</v>
      </c>
      <c r="AE4073" s="76" t="n">
        <v>37230</v>
      </c>
      <c r="AF4073" s="76" t="s">
        <v>17027</v>
      </c>
      <c r="AJ4073" s="79" t="s">
        <v>17028</v>
      </c>
      <c r="AK4073" s="76" t="s">
        <v>17029</v>
      </c>
      <c r="AL4073" s="76" t="n">
        <v>0</v>
      </c>
      <c r="AM4073" s="76" t="n">
        <v>0</v>
      </c>
    </row>
    <row r="4074" customFormat="false" ht="15" hidden="false" customHeight="false" outlineLevel="0" collapsed="false">
      <c r="A4074" s="76" t="n">
        <v>1456217</v>
      </c>
      <c r="B4074" s="76" t="s">
        <v>17030</v>
      </c>
      <c r="C4074" s="76" t="s">
        <v>6031</v>
      </c>
      <c r="D4074" s="76" t="n">
        <v>3610264</v>
      </c>
      <c r="E4074" s="76" t="s">
        <v>109</v>
      </c>
      <c r="F4074" s="76" t="s">
        <v>109</v>
      </c>
      <c r="H4074" s="78" t="n">
        <v>34034</v>
      </c>
      <c r="I4074" s="76" t="s">
        <v>23</v>
      </c>
      <c r="J4074" s="76" t="n">
        <v>-40</v>
      </c>
      <c r="K4074" s="76" t="s">
        <v>2</v>
      </c>
      <c r="M4074" s="76" t="s">
        <v>269</v>
      </c>
      <c r="N4074" s="79" t="s">
        <v>504</v>
      </c>
      <c r="O4074" s="76" t="s">
        <v>505</v>
      </c>
      <c r="P4074" s="78" t="n">
        <v>45623</v>
      </c>
      <c r="Q4074" s="76" t="s">
        <v>114</v>
      </c>
      <c r="R4074" s="78" t="n">
        <v>44868</v>
      </c>
      <c r="S4074" s="78" t="n">
        <v>44860</v>
      </c>
      <c r="T4074" s="76" t="s">
        <v>183</v>
      </c>
      <c r="U4074" s="76" t="n">
        <v>500</v>
      </c>
      <c r="X4074" s="76" t="n">
        <v>5</v>
      </c>
      <c r="Y4074" s="76" t="s">
        <v>116</v>
      </c>
      <c r="AC4074" s="76" t="s">
        <v>117</v>
      </c>
      <c r="AD4074" s="76" t="s">
        <v>6508</v>
      </c>
      <c r="AE4074" s="76" t="n">
        <v>36150</v>
      </c>
      <c r="AF4074" s="76" t="s">
        <v>17031</v>
      </c>
      <c r="AJ4074" s="79" t="s">
        <v>17032</v>
      </c>
      <c r="AK4074" s="76" t="s">
        <v>17033</v>
      </c>
      <c r="AL4074" s="76" t="n">
        <v>0</v>
      </c>
      <c r="AM4074" s="76" t="n">
        <v>0</v>
      </c>
    </row>
    <row r="4075" customFormat="false" ht="15" hidden="false" customHeight="false" outlineLevel="0" collapsed="false">
      <c r="A4075" s="76" t="n">
        <v>1215210</v>
      </c>
      <c r="B4075" s="76" t="s">
        <v>17034</v>
      </c>
      <c r="C4075" s="76" t="s">
        <v>331</v>
      </c>
      <c r="D4075" s="76" t="n">
        <v>4113812</v>
      </c>
      <c r="E4075" s="76" t="s">
        <v>132</v>
      </c>
      <c r="F4075" s="76" t="s">
        <v>132</v>
      </c>
      <c r="H4075" s="78" t="n">
        <v>34863</v>
      </c>
      <c r="I4075" s="76" t="s">
        <v>23</v>
      </c>
      <c r="J4075" s="76" t="n">
        <v>-40</v>
      </c>
      <c r="K4075" s="76" t="s">
        <v>41</v>
      </c>
      <c r="M4075" s="76" t="s">
        <v>286</v>
      </c>
      <c r="N4075" s="79" t="s">
        <v>1117</v>
      </c>
      <c r="O4075" s="76" t="s">
        <v>1118</v>
      </c>
      <c r="P4075" s="78" t="n">
        <v>45552</v>
      </c>
      <c r="Q4075" s="76" t="s">
        <v>114</v>
      </c>
      <c r="R4075" s="78" t="n">
        <v>43335</v>
      </c>
      <c r="S4075" s="78" t="n">
        <v>44473</v>
      </c>
      <c r="T4075" s="76" t="s">
        <v>183</v>
      </c>
      <c r="U4075" s="76" t="n">
        <v>579</v>
      </c>
      <c r="X4075" s="76" t="n">
        <v>5</v>
      </c>
      <c r="Y4075" s="76" t="s">
        <v>116</v>
      </c>
      <c r="AC4075" s="76" t="s">
        <v>117</v>
      </c>
      <c r="AD4075" s="76" t="s">
        <v>1265</v>
      </c>
      <c r="AE4075" s="76" t="n">
        <v>41300</v>
      </c>
      <c r="AF4075" s="76" t="s">
        <v>17035</v>
      </c>
      <c r="AJ4075" s="79" t="s">
        <v>17036</v>
      </c>
      <c r="AK4075" s="76" t="s">
        <v>17037</v>
      </c>
      <c r="AL4075" s="76" t="n">
        <v>0</v>
      </c>
      <c r="AM4075" s="76" t="n">
        <v>0</v>
      </c>
    </row>
    <row r="4076" customFormat="false" ht="15" hidden="false" customHeight="false" outlineLevel="0" collapsed="false">
      <c r="A4076" s="76" t="n">
        <v>1569123</v>
      </c>
      <c r="B4076" s="76" t="s">
        <v>17034</v>
      </c>
      <c r="C4076" s="76" t="s">
        <v>1428</v>
      </c>
      <c r="D4076" s="76" t="n">
        <v>3736887</v>
      </c>
      <c r="E4076" s="76" t="s">
        <v>109</v>
      </c>
      <c r="F4076" s="76" t="s">
        <v>109</v>
      </c>
      <c r="H4076" s="78" t="n">
        <v>22896</v>
      </c>
      <c r="I4076" s="76" t="s">
        <v>267</v>
      </c>
      <c r="J4076" s="76" t="s">
        <v>268</v>
      </c>
      <c r="K4076" s="76" t="s">
        <v>41</v>
      </c>
      <c r="M4076" s="76" t="s">
        <v>124</v>
      </c>
      <c r="N4076" s="79" t="s">
        <v>456</v>
      </c>
      <c r="O4076" s="76" t="s">
        <v>457</v>
      </c>
      <c r="P4076" s="78" t="n">
        <v>45622</v>
      </c>
      <c r="Q4076" s="76" t="s">
        <v>114</v>
      </c>
      <c r="R4076" s="78" t="n">
        <v>45370</v>
      </c>
      <c r="S4076" s="78" t="n">
        <v>45167</v>
      </c>
      <c r="T4076" s="76" t="s">
        <v>183</v>
      </c>
      <c r="U4076" s="76" t="n">
        <v>500</v>
      </c>
      <c r="X4076" s="76" t="n">
        <v>5</v>
      </c>
      <c r="Y4076" s="76" t="s">
        <v>116</v>
      </c>
      <c r="AC4076" s="76" t="s">
        <v>117</v>
      </c>
      <c r="AD4076" s="76" t="s">
        <v>6865</v>
      </c>
      <c r="AE4076" s="76" t="n">
        <v>37210</v>
      </c>
      <c r="AF4076" s="76" t="s">
        <v>17038</v>
      </c>
      <c r="AK4076" s="76" t="s">
        <v>17039</v>
      </c>
      <c r="AL4076" s="76" t="n">
        <v>0</v>
      </c>
      <c r="AM4076" s="76" t="n">
        <v>0</v>
      </c>
    </row>
    <row r="4077" customFormat="false" ht="15" hidden="false" customHeight="false" outlineLevel="0" collapsed="false">
      <c r="A4077" s="76" t="n">
        <v>1329863</v>
      </c>
      <c r="B4077" s="76" t="s">
        <v>17034</v>
      </c>
      <c r="C4077" s="76" t="s">
        <v>17040</v>
      </c>
      <c r="D4077" s="76" t="n">
        <v>3732580</v>
      </c>
      <c r="E4077" s="76" t="s">
        <v>132</v>
      </c>
      <c r="F4077" s="76" t="s">
        <v>132</v>
      </c>
      <c r="H4077" s="78" t="n">
        <v>32234</v>
      </c>
      <c r="I4077" s="76" t="s">
        <v>23</v>
      </c>
      <c r="J4077" s="76" t="n">
        <v>-40</v>
      </c>
      <c r="K4077" s="76" t="s">
        <v>41</v>
      </c>
      <c r="M4077" s="76" t="s">
        <v>124</v>
      </c>
      <c r="N4077" s="79" t="s">
        <v>239</v>
      </c>
      <c r="O4077" s="76" t="s">
        <v>240</v>
      </c>
      <c r="P4077" s="78" t="n">
        <v>45540</v>
      </c>
      <c r="Q4077" s="76" t="s">
        <v>114</v>
      </c>
      <c r="R4077" s="78" t="n">
        <v>44126</v>
      </c>
      <c r="S4077" s="78" t="n">
        <v>45190</v>
      </c>
      <c r="T4077" s="76" t="s">
        <v>183</v>
      </c>
      <c r="U4077" s="76" t="n">
        <v>746</v>
      </c>
      <c r="X4077" s="76" t="n">
        <v>7</v>
      </c>
      <c r="Y4077" s="76" t="s">
        <v>116</v>
      </c>
      <c r="AC4077" s="76" t="s">
        <v>117</v>
      </c>
      <c r="AD4077" s="76" t="s">
        <v>2046</v>
      </c>
      <c r="AE4077" s="76" t="n">
        <v>37320</v>
      </c>
      <c r="AF4077" s="76" t="s">
        <v>17041</v>
      </c>
      <c r="AJ4077" s="79" t="s">
        <v>17042</v>
      </c>
      <c r="AK4077" s="76" t="s">
        <v>17043</v>
      </c>
      <c r="AL4077" s="76" t="n">
        <v>0</v>
      </c>
      <c r="AM4077" s="76" t="n">
        <v>0</v>
      </c>
    </row>
    <row r="4078" customFormat="false" ht="15" hidden="false" customHeight="false" outlineLevel="0" collapsed="false">
      <c r="A4078" s="76" t="n">
        <v>1518371</v>
      </c>
      <c r="B4078" s="76" t="s">
        <v>17034</v>
      </c>
      <c r="C4078" s="76" t="s">
        <v>17044</v>
      </c>
      <c r="D4078" s="76" t="n">
        <v>3736128</v>
      </c>
      <c r="E4078" s="76" t="s">
        <v>109</v>
      </c>
      <c r="F4078" s="76" t="s">
        <v>109</v>
      </c>
      <c r="H4078" s="78" t="n">
        <v>41958</v>
      </c>
      <c r="I4078" s="76" t="s">
        <v>190</v>
      </c>
      <c r="J4078" s="76" t="n">
        <v>-11</v>
      </c>
      <c r="K4078" s="76" t="s">
        <v>41</v>
      </c>
      <c r="M4078" s="76" t="s">
        <v>124</v>
      </c>
      <c r="N4078" s="79" t="s">
        <v>239</v>
      </c>
      <c r="O4078" s="76" t="s">
        <v>240</v>
      </c>
      <c r="P4078" s="78" t="n">
        <v>45540</v>
      </c>
      <c r="Q4078" s="76" t="s">
        <v>114</v>
      </c>
      <c r="R4078" s="78" t="n">
        <v>45191</v>
      </c>
      <c r="T4078" s="76" t="s">
        <v>115</v>
      </c>
      <c r="U4078" s="76" t="n">
        <v>500</v>
      </c>
      <c r="X4078" s="76" t="n">
        <v>5</v>
      </c>
      <c r="Y4078" s="76" t="s">
        <v>116</v>
      </c>
      <c r="AC4078" s="76" t="s">
        <v>117</v>
      </c>
      <c r="AD4078" s="76" t="s">
        <v>2046</v>
      </c>
      <c r="AE4078" s="76" t="n">
        <v>37320</v>
      </c>
      <c r="AF4078" s="76" t="s">
        <v>17045</v>
      </c>
      <c r="AI4078" s="79" t="s">
        <v>17042</v>
      </c>
      <c r="AJ4078" s="79" t="s">
        <v>17042</v>
      </c>
      <c r="AK4078" s="76" t="s">
        <v>17043</v>
      </c>
      <c r="AL4078" s="76" t="n">
        <v>0</v>
      </c>
      <c r="AM4078" s="76" t="n">
        <v>0</v>
      </c>
    </row>
    <row r="4079" customFormat="false" ht="15" hidden="false" customHeight="false" outlineLevel="0" collapsed="false">
      <c r="A4079" s="76" t="n">
        <v>1636623</v>
      </c>
      <c r="B4079" s="76" t="s">
        <v>17046</v>
      </c>
      <c r="C4079" s="76" t="s">
        <v>5470</v>
      </c>
      <c r="D4079" s="76" t="n">
        <v>1812076</v>
      </c>
      <c r="E4079" s="76" t="s">
        <v>109</v>
      </c>
      <c r="H4079" s="78" t="n">
        <v>25239</v>
      </c>
      <c r="I4079" s="76" t="s">
        <v>321</v>
      </c>
      <c r="J4079" s="76" t="s">
        <v>322</v>
      </c>
      <c r="K4079" s="76" t="s">
        <v>2</v>
      </c>
      <c r="M4079" s="76" t="s">
        <v>111</v>
      </c>
      <c r="N4079" s="79" t="s">
        <v>210</v>
      </c>
      <c r="O4079" s="76" t="s">
        <v>211</v>
      </c>
      <c r="P4079" s="78" t="n">
        <v>45568</v>
      </c>
      <c r="Q4079" s="76" t="s">
        <v>114</v>
      </c>
      <c r="R4079" s="78" t="n">
        <v>45568</v>
      </c>
      <c r="S4079" s="78" t="n">
        <v>45565</v>
      </c>
      <c r="T4079" s="76" t="s">
        <v>201</v>
      </c>
      <c r="U4079" s="76" t="n">
        <v>500</v>
      </c>
      <c r="X4079" s="76" t="n">
        <v>5</v>
      </c>
      <c r="Y4079" s="76" t="s">
        <v>116</v>
      </c>
      <c r="AC4079" s="76" t="s">
        <v>117</v>
      </c>
      <c r="AD4079" s="76" t="s">
        <v>212</v>
      </c>
      <c r="AE4079" s="76" t="n">
        <v>18000</v>
      </c>
      <c r="AF4079" s="76" t="s">
        <v>17047</v>
      </c>
      <c r="AJ4079" s="76" t="s">
        <v>17048</v>
      </c>
      <c r="AK4079" s="76" t="s">
        <v>17049</v>
      </c>
      <c r="AL4079" s="76" t="n">
        <v>0</v>
      </c>
      <c r="AM4079" s="76" t="n">
        <v>0</v>
      </c>
    </row>
    <row r="4080" customFormat="false" ht="15" hidden="false" customHeight="false" outlineLevel="0" collapsed="false">
      <c r="A4080" s="76" t="n">
        <v>1303212</v>
      </c>
      <c r="B4080" s="76" t="s">
        <v>17050</v>
      </c>
      <c r="C4080" s="76" t="s">
        <v>1541</v>
      </c>
      <c r="D4080" s="76" t="n">
        <v>4114447</v>
      </c>
      <c r="E4080" s="76" t="s">
        <v>132</v>
      </c>
      <c r="F4080" s="76" t="s">
        <v>132</v>
      </c>
      <c r="H4080" s="78" t="n">
        <v>27807</v>
      </c>
      <c r="I4080" s="76" t="s">
        <v>197</v>
      </c>
      <c r="J4080" s="76" t="s">
        <v>198</v>
      </c>
      <c r="K4080" s="76" t="s">
        <v>41</v>
      </c>
      <c r="M4080" s="76" t="s">
        <v>286</v>
      </c>
      <c r="N4080" s="79" t="s">
        <v>1369</v>
      </c>
      <c r="O4080" s="76" t="s">
        <v>1370</v>
      </c>
      <c r="P4080" s="78" t="n">
        <v>45585</v>
      </c>
      <c r="Q4080" s="76" t="s">
        <v>114</v>
      </c>
      <c r="R4080" s="78" t="n">
        <v>43810</v>
      </c>
      <c r="S4080" s="78" t="n">
        <v>44826</v>
      </c>
      <c r="T4080" s="76" t="s">
        <v>183</v>
      </c>
      <c r="U4080" s="76" t="n">
        <v>548</v>
      </c>
      <c r="X4080" s="76" t="n">
        <v>5</v>
      </c>
      <c r="Y4080" s="76" t="s">
        <v>116</v>
      </c>
      <c r="AC4080" s="76" t="s">
        <v>117</v>
      </c>
      <c r="AD4080" s="76" t="s">
        <v>1371</v>
      </c>
      <c r="AE4080" s="76" t="n">
        <v>41330</v>
      </c>
      <c r="AF4080" s="76" t="s">
        <v>17051</v>
      </c>
      <c r="AK4080" s="76" t="s">
        <v>17052</v>
      </c>
      <c r="AL4080" s="76" t="n">
        <v>0</v>
      </c>
      <c r="AM4080" s="76" t="n">
        <v>0</v>
      </c>
    </row>
    <row r="4081" customFormat="false" ht="15" hidden="false" customHeight="false" outlineLevel="0" collapsed="false">
      <c r="A4081" s="76" t="n">
        <v>972263</v>
      </c>
      <c r="B4081" s="76" t="s">
        <v>17053</v>
      </c>
      <c r="C4081" s="76" t="s">
        <v>651</v>
      </c>
      <c r="D4081" s="76" t="n">
        <v>2813399</v>
      </c>
      <c r="E4081" s="76" t="s">
        <v>132</v>
      </c>
      <c r="H4081" s="78" t="n">
        <v>36956</v>
      </c>
      <c r="I4081" s="76" t="s">
        <v>23</v>
      </c>
      <c r="J4081" s="76" t="n">
        <v>-40</v>
      </c>
      <c r="K4081" s="76" t="s">
        <v>41</v>
      </c>
      <c r="M4081" s="76" t="s">
        <v>134</v>
      </c>
      <c r="N4081" s="79" t="s">
        <v>349</v>
      </c>
      <c r="O4081" s="76" t="s">
        <v>350</v>
      </c>
      <c r="P4081" s="78" t="n">
        <v>45541</v>
      </c>
      <c r="Q4081" s="76" t="s">
        <v>114</v>
      </c>
      <c r="R4081" s="78" t="n">
        <v>41559</v>
      </c>
      <c r="S4081" s="78" t="n">
        <v>45400</v>
      </c>
      <c r="T4081" s="76" t="s">
        <v>201</v>
      </c>
      <c r="U4081" s="76" t="n">
        <v>500</v>
      </c>
      <c r="X4081" s="76" t="n">
        <v>5</v>
      </c>
      <c r="Y4081" s="76" t="s">
        <v>116</v>
      </c>
      <c r="AC4081" s="76" t="s">
        <v>117</v>
      </c>
      <c r="AD4081" s="76" t="s">
        <v>553</v>
      </c>
      <c r="AE4081" s="76" t="n">
        <v>45160</v>
      </c>
      <c r="AF4081" s="76" t="s">
        <v>17054</v>
      </c>
      <c r="AJ4081" s="79" t="s">
        <v>17055</v>
      </c>
      <c r="AK4081" s="76" t="s">
        <v>17056</v>
      </c>
      <c r="AL4081" s="76" t="n">
        <v>0</v>
      </c>
      <c r="AM4081" s="76" t="n">
        <v>0</v>
      </c>
    </row>
    <row r="4082" customFormat="false" ht="15" hidden="false" customHeight="false" outlineLevel="0" collapsed="false">
      <c r="A4082" s="76" t="n">
        <v>80300</v>
      </c>
      <c r="B4082" s="76" t="s">
        <v>17057</v>
      </c>
      <c r="C4082" s="76" t="s">
        <v>11619</v>
      </c>
      <c r="D4082" s="76" t="n">
        <v>4512952</v>
      </c>
      <c r="E4082" s="76" t="s">
        <v>132</v>
      </c>
      <c r="F4082" s="76" t="s">
        <v>132</v>
      </c>
      <c r="H4082" s="78" t="n">
        <v>16964</v>
      </c>
      <c r="I4082" s="76" t="s">
        <v>686</v>
      </c>
      <c r="J4082" s="76" t="s">
        <v>687</v>
      </c>
      <c r="K4082" s="76" t="s">
        <v>41</v>
      </c>
      <c r="M4082" s="76" t="s">
        <v>134</v>
      </c>
      <c r="N4082" s="79" t="s">
        <v>2537</v>
      </c>
      <c r="O4082" s="76" t="s">
        <v>2538</v>
      </c>
      <c r="P4082" s="78" t="n">
        <v>45539</v>
      </c>
      <c r="Q4082" s="76" t="s">
        <v>114</v>
      </c>
      <c r="R4082" s="78" t="n">
        <v>37432</v>
      </c>
      <c r="S4082" s="78" t="n">
        <v>45481</v>
      </c>
      <c r="T4082" s="76" t="s">
        <v>201</v>
      </c>
      <c r="U4082" s="76" t="n">
        <v>616</v>
      </c>
      <c r="X4082" s="76" t="n">
        <v>6</v>
      </c>
      <c r="Y4082" s="76" t="s">
        <v>116</v>
      </c>
      <c r="AC4082" s="76" t="s">
        <v>117</v>
      </c>
      <c r="AD4082" s="76" t="s">
        <v>7954</v>
      </c>
      <c r="AE4082" s="76" t="n">
        <v>45520</v>
      </c>
      <c r="AF4082" s="76" t="s">
        <v>17058</v>
      </c>
      <c r="AI4082" s="79" t="s">
        <v>17059</v>
      </c>
      <c r="AK4082" s="76" t="s">
        <v>17060</v>
      </c>
      <c r="AL4082" s="76" t="n">
        <v>0</v>
      </c>
      <c r="AM4082" s="76" t="n">
        <v>0</v>
      </c>
    </row>
    <row r="4083" customFormat="false" ht="15" hidden="false" customHeight="false" outlineLevel="0" collapsed="false">
      <c r="A4083" s="76" t="n">
        <v>1433723</v>
      </c>
      <c r="B4083" s="76" t="s">
        <v>17061</v>
      </c>
      <c r="C4083" s="76" t="s">
        <v>1506</v>
      </c>
      <c r="D4083" s="76" t="n">
        <v>4115482</v>
      </c>
      <c r="E4083" s="76" t="s">
        <v>132</v>
      </c>
      <c r="F4083" s="76" t="s">
        <v>132</v>
      </c>
      <c r="H4083" s="78" t="n">
        <v>41021</v>
      </c>
      <c r="I4083" s="76" t="s">
        <v>370</v>
      </c>
      <c r="J4083" s="76" t="n">
        <v>-13</v>
      </c>
      <c r="K4083" s="76" t="s">
        <v>41</v>
      </c>
      <c r="M4083" s="76" t="s">
        <v>286</v>
      </c>
      <c r="N4083" s="79" t="s">
        <v>2544</v>
      </c>
      <c r="O4083" s="76" t="s">
        <v>2545</v>
      </c>
      <c r="P4083" s="78" t="n">
        <v>45552</v>
      </c>
      <c r="Q4083" s="76" t="s">
        <v>114</v>
      </c>
      <c r="R4083" s="78" t="n">
        <v>44828</v>
      </c>
      <c r="T4083" s="76" t="s">
        <v>115</v>
      </c>
      <c r="U4083" s="76" t="n">
        <v>500</v>
      </c>
      <c r="X4083" s="76" t="n">
        <v>5</v>
      </c>
      <c r="Y4083" s="76" t="s">
        <v>116</v>
      </c>
      <c r="AC4083" s="76" t="s">
        <v>117</v>
      </c>
      <c r="AD4083" s="76" t="s">
        <v>3538</v>
      </c>
      <c r="AE4083" s="76" t="n">
        <v>41160</v>
      </c>
      <c r="AF4083" s="76" t="s">
        <v>17062</v>
      </c>
      <c r="AJ4083" s="79" t="s">
        <v>17063</v>
      </c>
      <c r="AK4083" s="76" t="s">
        <v>17064</v>
      </c>
      <c r="AL4083" s="76" t="n">
        <v>0</v>
      </c>
      <c r="AM4083" s="76" t="n">
        <v>0</v>
      </c>
    </row>
    <row r="4084" customFormat="false" ht="15" hidden="false" customHeight="false" outlineLevel="0" collapsed="false">
      <c r="A4084" s="76" t="n">
        <v>1619571</v>
      </c>
      <c r="B4084" s="76" t="s">
        <v>17065</v>
      </c>
      <c r="C4084" s="76" t="s">
        <v>320</v>
      </c>
      <c r="D4084" s="76" t="n">
        <v>4540553</v>
      </c>
      <c r="E4084" s="76" t="s">
        <v>132</v>
      </c>
      <c r="H4084" s="78" t="n">
        <v>22859</v>
      </c>
      <c r="I4084" s="76" t="s">
        <v>267</v>
      </c>
      <c r="J4084" s="76" t="s">
        <v>268</v>
      </c>
      <c r="K4084" s="76" t="s">
        <v>41</v>
      </c>
      <c r="M4084" s="76" t="s">
        <v>134</v>
      </c>
      <c r="N4084" s="79" t="s">
        <v>323</v>
      </c>
      <c r="O4084" s="76" t="s">
        <v>324</v>
      </c>
      <c r="P4084" s="78" t="n">
        <v>45554</v>
      </c>
      <c r="Q4084" s="76" t="s">
        <v>114</v>
      </c>
      <c r="R4084" s="78" t="n">
        <v>45554</v>
      </c>
      <c r="S4084" s="78" t="n">
        <v>45537</v>
      </c>
      <c r="T4084" s="76" t="s">
        <v>201</v>
      </c>
      <c r="U4084" s="76" t="n">
        <v>500</v>
      </c>
      <c r="X4084" s="76" t="n">
        <v>5</v>
      </c>
      <c r="Y4084" s="76" t="s">
        <v>116</v>
      </c>
      <c r="AC4084" s="76" t="s">
        <v>117</v>
      </c>
      <c r="AD4084" s="76" t="s">
        <v>326</v>
      </c>
      <c r="AE4084" s="76" t="n">
        <v>45380</v>
      </c>
      <c r="AF4084" s="76" t="s">
        <v>17066</v>
      </c>
      <c r="AI4084" s="79" t="s">
        <v>17067</v>
      </c>
      <c r="AK4084" s="76" t="s">
        <v>17068</v>
      </c>
      <c r="AL4084" s="76" t="n">
        <v>0</v>
      </c>
      <c r="AM4084" s="76" t="n">
        <v>0</v>
      </c>
    </row>
    <row r="4085" customFormat="false" ht="15" hidden="false" customHeight="false" outlineLevel="0" collapsed="false">
      <c r="A4085" s="76" t="n">
        <v>1370024</v>
      </c>
      <c r="B4085" s="76" t="s">
        <v>17069</v>
      </c>
      <c r="C4085" s="76" t="s">
        <v>1545</v>
      </c>
      <c r="D4085" s="76" t="n">
        <v>3610019</v>
      </c>
      <c r="E4085" s="76" t="s">
        <v>132</v>
      </c>
      <c r="F4085" s="76" t="s">
        <v>132</v>
      </c>
      <c r="H4085" s="78" t="n">
        <v>38456</v>
      </c>
      <c r="I4085" s="76" t="s">
        <v>23</v>
      </c>
      <c r="J4085" s="76" t="n">
        <v>-40</v>
      </c>
      <c r="K4085" s="76" t="s">
        <v>41</v>
      </c>
      <c r="M4085" s="76" t="s">
        <v>269</v>
      </c>
      <c r="N4085" s="79" t="s">
        <v>2068</v>
      </c>
      <c r="O4085" s="76" t="s">
        <v>2069</v>
      </c>
      <c r="P4085" s="78" t="n">
        <v>45530</v>
      </c>
      <c r="Q4085" s="76" t="s">
        <v>114</v>
      </c>
      <c r="R4085" s="78" t="n">
        <v>44494</v>
      </c>
      <c r="S4085" s="78" t="n">
        <v>44803</v>
      </c>
      <c r="T4085" s="76" t="s">
        <v>183</v>
      </c>
      <c r="U4085" s="76" t="n">
        <v>522</v>
      </c>
      <c r="X4085" s="76" t="n">
        <v>5</v>
      </c>
      <c r="Y4085" s="76" t="s">
        <v>116</v>
      </c>
      <c r="AC4085" s="76" t="s">
        <v>117</v>
      </c>
      <c r="AD4085" s="76" t="s">
        <v>17070</v>
      </c>
      <c r="AE4085" s="76" t="n">
        <v>36000</v>
      </c>
      <c r="AF4085" s="76" t="s">
        <v>17071</v>
      </c>
      <c r="AJ4085" s="79" t="s">
        <v>17072</v>
      </c>
      <c r="AK4085" s="76" t="s">
        <v>17073</v>
      </c>
      <c r="AL4085" s="76" t="n">
        <v>0</v>
      </c>
      <c r="AM4085" s="76" t="n">
        <v>0</v>
      </c>
    </row>
    <row r="4086" customFormat="false" ht="15" hidden="false" customHeight="false" outlineLevel="0" collapsed="false">
      <c r="A4086" s="76" t="n">
        <v>1607969</v>
      </c>
      <c r="B4086" s="76" t="s">
        <v>17069</v>
      </c>
      <c r="C4086" s="76" t="s">
        <v>7098</v>
      </c>
      <c r="D4086" s="76" t="n">
        <v>3737239</v>
      </c>
      <c r="E4086" s="76" t="s">
        <v>109</v>
      </c>
      <c r="H4086" s="78" t="n">
        <v>40985</v>
      </c>
      <c r="I4086" s="76" t="s">
        <v>370</v>
      </c>
      <c r="J4086" s="76" t="n">
        <v>-13</v>
      </c>
      <c r="K4086" s="76" t="s">
        <v>41</v>
      </c>
      <c r="M4086" s="76" t="s">
        <v>124</v>
      </c>
      <c r="N4086" s="79" t="s">
        <v>613</v>
      </c>
      <c r="O4086" s="76" t="s">
        <v>614</v>
      </c>
      <c r="P4086" s="78" t="n">
        <v>45546</v>
      </c>
      <c r="Q4086" s="76" t="s">
        <v>114</v>
      </c>
      <c r="R4086" s="78" t="n">
        <v>45546</v>
      </c>
      <c r="S4086" s="78" t="n">
        <v>45538</v>
      </c>
      <c r="T4086" s="76" t="s">
        <v>201</v>
      </c>
      <c r="U4086" s="76" t="n">
        <v>500</v>
      </c>
      <c r="X4086" s="76" t="n">
        <v>5</v>
      </c>
      <c r="Y4086" s="76" t="s">
        <v>116</v>
      </c>
      <c r="AC4086" s="76" t="s">
        <v>117</v>
      </c>
      <c r="AD4086" s="76" t="s">
        <v>10364</v>
      </c>
      <c r="AE4086" s="76" t="n">
        <v>37160</v>
      </c>
      <c r="AF4086" s="76" t="s">
        <v>17074</v>
      </c>
      <c r="AK4086" s="76" t="s">
        <v>17075</v>
      </c>
      <c r="AL4086" s="76" t="n">
        <v>0</v>
      </c>
      <c r="AM4086" s="76" t="n">
        <v>0</v>
      </c>
    </row>
    <row r="4087" customFormat="false" ht="15" hidden="false" customHeight="false" outlineLevel="0" collapsed="false">
      <c r="A4087" s="76" t="n">
        <v>491589</v>
      </c>
      <c r="B4087" s="76" t="s">
        <v>17069</v>
      </c>
      <c r="C4087" s="76" t="s">
        <v>585</v>
      </c>
      <c r="D4087" s="76" t="n">
        <v>418941</v>
      </c>
      <c r="E4087" s="76" t="s">
        <v>132</v>
      </c>
      <c r="F4087" s="76" t="s">
        <v>132</v>
      </c>
      <c r="H4087" s="78" t="n">
        <v>27079</v>
      </c>
      <c r="I4087" s="76" t="s">
        <v>208</v>
      </c>
      <c r="J4087" s="76" t="s">
        <v>209</v>
      </c>
      <c r="K4087" s="76" t="s">
        <v>41</v>
      </c>
      <c r="M4087" s="76" t="s">
        <v>286</v>
      </c>
      <c r="N4087" s="79" t="s">
        <v>385</v>
      </c>
      <c r="O4087" s="76" t="s">
        <v>386</v>
      </c>
      <c r="P4087" s="78" t="n">
        <v>45542</v>
      </c>
      <c r="Q4087" s="76" t="s">
        <v>114</v>
      </c>
      <c r="R4087" s="78" t="n">
        <v>38630</v>
      </c>
      <c r="S4087" s="78" t="n">
        <v>44813</v>
      </c>
      <c r="T4087" s="76" t="s">
        <v>183</v>
      </c>
      <c r="U4087" s="76" t="n">
        <v>793</v>
      </c>
      <c r="X4087" s="76" t="n">
        <v>7</v>
      </c>
      <c r="Y4087" s="76" t="s">
        <v>116</v>
      </c>
      <c r="AC4087" s="76" t="s">
        <v>117</v>
      </c>
      <c r="AD4087" s="76" t="s">
        <v>2524</v>
      </c>
      <c r="AE4087" s="76" t="n">
        <v>41350</v>
      </c>
      <c r="AF4087" s="76" t="s">
        <v>17076</v>
      </c>
      <c r="AI4087" s="79" t="s">
        <v>17077</v>
      </c>
      <c r="AJ4087" s="79" t="s">
        <v>17078</v>
      </c>
      <c r="AK4087" s="76" t="s">
        <v>17079</v>
      </c>
      <c r="AL4087" s="76" t="n">
        <v>0</v>
      </c>
      <c r="AM4087" s="76" t="n">
        <v>0</v>
      </c>
    </row>
    <row r="4088" customFormat="false" ht="15" hidden="false" customHeight="false" outlineLevel="0" collapsed="false">
      <c r="A4088" s="76" t="n">
        <v>1317357</v>
      </c>
      <c r="B4088" s="76" t="s">
        <v>17080</v>
      </c>
      <c r="C4088" s="76" t="s">
        <v>4014</v>
      </c>
      <c r="D4088" s="76" t="n">
        <v>4531946</v>
      </c>
      <c r="E4088" s="76" t="s">
        <v>132</v>
      </c>
      <c r="F4088" s="76" t="s">
        <v>132</v>
      </c>
      <c r="H4088" s="78" t="n">
        <v>26627</v>
      </c>
      <c r="I4088" s="76" t="s">
        <v>208</v>
      </c>
      <c r="J4088" s="76" t="s">
        <v>209</v>
      </c>
      <c r="K4088" s="76" t="s">
        <v>2</v>
      </c>
      <c r="M4088" s="76" t="s">
        <v>134</v>
      </c>
      <c r="N4088" s="79" t="s">
        <v>2364</v>
      </c>
      <c r="O4088" s="76" t="s">
        <v>2365</v>
      </c>
      <c r="P4088" s="78" t="n">
        <v>45548</v>
      </c>
      <c r="Q4088" s="76" t="s">
        <v>114</v>
      </c>
      <c r="R4088" s="78" t="n">
        <v>44090</v>
      </c>
      <c r="S4088" s="78" t="n">
        <v>44748</v>
      </c>
      <c r="T4088" s="76" t="s">
        <v>183</v>
      </c>
      <c r="U4088" s="76" t="n">
        <v>500</v>
      </c>
      <c r="X4088" s="76" t="n">
        <v>5</v>
      </c>
      <c r="Y4088" s="76" t="s">
        <v>116</v>
      </c>
      <c r="AC4088" s="76" t="s">
        <v>117</v>
      </c>
      <c r="AD4088" s="76" t="s">
        <v>17081</v>
      </c>
      <c r="AE4088" s="76" t="n">
        <v>45680</v>
      </c>
      <c r="AF4088" s="76" t="s">
        <v>17082</v>
      </c>
      <c r="AI4088" s="79" t="s">
        <v>17083</v>
      </c>
      <c r="AJ4088" s="79" t="s">
        <v>17084</v>
      </c>
      <c r="AK4088" s="76" t="s">
        <v>17085</v>
      </c>
      <c r="AL4088" s="76" t="n">
        <v>0</v>
      </c>
      <c r="AM4088" s="76" t="n">
        <v>0</v>
      </c>
    </row>
    <row r="4089" customFormat="false" ht="15" hidden="false" customHeight="false" outlineLevel="0" collapsed="false">
      <c r="A4089" s="76" t="n">
        <v>80430</v>
      </c>
      <c r="B4089" s="76" t="s">
        <v>17080</v>
      </c>
      <c r="C4089" s="76" t="s">
        <v>455</v>
      </c>
      <c r="D4089" s="79" t="s">
        <v>17086</v>
      </c>
      <c r="E4089" s="76" t="s">
        <v>132</v>
      </c>
      <c r="H4089" s="78" t="n">
        <v>22919</v>
      </c>
      <c r="I4089" s="76" t="s">
        <v>267</v>
      </c>
      <c r="J4089" s="76" t="s">
        <v>268</v>
      </c>
      <c r="K4089" s="76" t="s">
        <v>41</v>
      </c>
      <c r="M4089" s="76" t="s">
        <v>134</v>
      </c>
      <c r="N4089" s="79" t="s">
        <v>2058</v>
      </c>
      <c r="O4089" s="76" t="s">
        <v>2059</v>
      </c>
      <c r="P4089" s="78" t="n">
        <v>45562</v>
      </c>
      <c r="Q4089" s="76" t="s">
        <v>114</v>
      </c>
      <c r="R4089" s="78" t="n">
        <v>37432</v>
      </c>
      <c r="S4089" s="78" t="n">
        <v>45520</v>
      </c>
      <c r="T4089" s="76" t="s">
        <v>201</v>
      </c>
      <c r="U4089" s="76" t="n">
        <v>949</v>
      </c>
      <c r="X4089" s="76" t="n">
        <v>9</v>
      </c>
      <c r="Y4089" s="76" t="s">
        <v>116</v>
      </c>
      <c r="AC4089" s="76" t="s">
        <v>117</v>
      </c>
      <c r="AD4089" s="76" t="s">
        <v>17087</v>
      </c>
      <c r="AE4089" s="76" t="n">
        <v>60350</v>
      </c>
      <c r="AF4089" s="76" t="s">
        <v>17088</v>
      </c>
      <c r="AI4089" s="79" t="s">
        <v>17089</v>
      </c>
      <c r="AK4089" s="76" t="s">
        <v>329</v>
      </c>
      <c r="AL4089" s="76" t="n">
        <v>0</v>
      </c>
      <c r="AM4089" s="76" t="n">
        <v>0</v>
      </c>
    </row>
    <row r="4090" customFormat="false" ht="15" hidden="false" customHeight="false" outlineLevel="0" collapsed="false">
      <c r="A4090" s="76" t="n">
        <v>656774</v>
      </c>
      <c r="B4090" s="76" t="s">
        <v>17090</v>
      </c>
      <c r="C4090" s="76" t="s">
        <v>903</v>
      </c>
      <c r="D4090" s="76" t="n">
        <v>2810786</v>
      </c>
      <c r="E4090" s="76" t="s">
        <v>132</v>
      </c>
      <c r="F4090" s="76" t="s">
        <v>132</v>
      </c>
      <c r="H4090" s="78" t="n">
        <v>33868</v>
      </c>
      <c r="I4090" s="76" t="s">
        <v>23</v>
      </c>
      <c r="J4090" s="76" t="n">
        <v>-40</v>
      </c>
      <c r="K4090" s="76" t="s">
        <v>41</v>
      </c>
      <c r="M4090" s="76" t="s">
        <v>155</v>
      </c>
      <c r="N4090" s="79" t="s">
        <v>564</v>
      </c>
      <c r="O4090" s="76" t="s">
        <v>565</v>
      </c>
      <c r="P4090" s="78" t="n">
        <v>45539</v>
      </c>
      <c r="Q4090" s="76" t="s">
        <v>114</v>
      </c>
      <c r="R4090" s="78" t="n">
        <v>39723</v>
      </c>
      <c r="S4090" s="78" t="n">
        <v>44757</v>
      </c>
      <c r="T4090" s="76" t="s">
        <v>183</v>
      </c>
      <c r="U4090" s="76" t="n">
        <v>1467</v>
      </c>
      <c r="X4090" s="76" t="n">
        <v>14</v>
      </c>
      <c r="Y4090" s="76" t="s">
        <v>116</v>
      </c>
      <c r="AC4090" s="76" t="s">
        <v>117</v>
      </c>
      <c r="AD4090" s="76" t="s">
        <v>1288</v>
      </c>
      <c r="AE4090" s="76" t="n">
        <v>28000</v>
      </c>
      <c r="AF4090" s="76" t="s">
        <v>17091</v>
      </c>
      <c r="AI4090" s="79" t="s">
        <v>17092</v>
      </c>
      <c r="AK4090" s="76" t="s">
        <v>17093</v>
      </c>
      <c r="AL4090" s="76" t="n">
        <v>0</v>
      </c>
      <c r="AM4090" s="76" t="n">
        <v>0</v>
      </c>
    </row>
    <row r="4091" customFormat="false" ht="15" hidden="false" customHeight="false" outlineLevel="0" collapsed="false">
      <c r="A4091" s="76" t="n">
        <v>1506425</v>
      </c>
      <c r="B4091" s="76" t="s">
        <v>17094</v>
      </c>
      <c r="C4091" s="76" t="s">
        <v>17095</v>
      </c>
      <c r="D4091" s="76" t="n">
        <v>3735905</v>
      </c>
      <c r="E4091" s="76" t="s">
        <v>109</v>
      </c>
      <c r="F4091" s="76" t="s">
        <v>109</v>
      </c>
      <c r="H4091" s="78" t="n">
        <v>39986</v>
      </c>
      <c r="I4091" s="76" t="s">
        <v>133</v>
      </c>
      <c r="J4091" s="76" t="n">
        <v>-16</v>
      </c>
      <c r="K4091" s="76" t="s">
        <v>41</v>
      </c>
      <c r="M4091" s="76" t="s">
        <v>124</v>
      </c>
      <c r="N4091" s="79" t="s">
        <v>125</v>
      </c>
      <c r="O4091" s="76" t="s">
        <v>126</v>
      </c>
      <c r="P4091" s="78" t="n">
        <v>45553</v>
      </c>
      <c r="Q4091" s="76" t="s">
        <v>114</v>
      </c>
      <c r="R4091" s="78" t="n">
        <v>45169</v>
      </c>
      <c r="T4091" s="76" t="s">
        <v>115</v>
      </c>
      <c r="U4091" s="76" t="n">
        <v>500</v>
      </c>
      <c r="X4091" s="76" t="n">
        <v>5</v>
      </c>
      <c r="Y4091" s="76" t="s">
        <v>116</v>
      </c>
      <c r="AC4091" s="76" t="s">
        <v>117</v>
      </c>
      <c r="AD4091" s="76" t="s">
        <v>127</v>
      </c>
      <c r="AE4091" s="76" t="n">
        <v>37000</v>
      </c>
      <c r="AF4091" s="76" t="s">
        <v>17096</v>
      </c>
      <c r="AK4091" s="76" t="s">
        <v>17097</v>
      </c>
      <c r="AL4091" s="76" t="n">
        <v>0</v>
      </c>
      <c r="AM4091" s="76" t="n">
        <v>0</v>
      </c>
    </row>
    <row r="4092" customFormat="false" ht="15" hidden="false" customHeight="false" outlineLevel="0" collapsed="false">
      <c r="A4092" s="76" t="n">
        <v>1506424</v>
      </c>
      <c r="B4092" s="76" t="s">
        <v>17094</v>
      </c>
      <c r="C4092" s="76" t="s">
        <v>2198</v>
      </c>
      <c r="D4092" s="76" t="n">
        <v>3735904</v>
      </c>
      <c r="E4092" s="76" t="s">
        <v>109</v>
      </c>
      <c r="F4092" s="76" t="s">
        <v>109</v>
      </c>
      <c r="H4092" s="78" t="n">
        <v>39986</v>
      </c>
      <c r="I4092" s="76" t="s">
        <v>133</v>
      </c>
      <c r="J4092" s="76" t="n">
        <v>-16</v>
      </c>
      <c r="K4092" s="76" t="s">
        <v>41</v>
      </c>
      <c r="M4092" s="76" t="s">
        <v>124</v>
      </c>
      <c r="N4092" s="79" t="s">
        <v>125</v>
      </c>
      <c r="O4092" s="76" t="s">
        <v>126</v>
      </c>
      <c r="P4092" s="78" t="n">
        <v>45553</v>
      </c>
      <c r="Q4092" s="76" t="s">
        <v>114</v>
      </c>
      <c r="R4092" s="78" t="n">
        <v>45169</v>
      </c>
      <c r="T4092" s="76" t="s">
        <v>115</v>
      </c>
      <c r="U4092" s="76" t="n">
        <v>500</v>
      </c>
      <c r="X4092" s="76" t="n">
        <v>5</v>
      </c>
      <c r="Y4092" s="76" t="s">
        <v>116</v>
      </c>
      <c r="AC4092" s="76" t="s">
        <v>117</v>
      </c>
      <c r="AD4092" s="76" t="s">
        <v>394</v>
      </c>
      <c r="AE4092" s="76" t="n">
        <v>37000</v>
      </c>
      <c r="AF4092" s="76" t="s">
        <v>17096</v>
      </c>
      <c r="AJ4092" s="79" t="s">
        <v>17098</v>
      </c>
      <c r="AK4092" s="76" t="s">
        <v>17099</v>
      </c>
      <c r="AL4092" s="76" t="n">
        <v>0</v>
      </c>
      <c r="AM4092" s="76" t="n">
        <v>0</v>
      </c>
    </row>
    <row r="4093" customFormat="false" ht="15" hidden="false" customHeight="false" outlineLevel="0" collapsed="false">
      <c r="A4093" s="76" t="n">
        <v>1548121</v>
      </c>
      <c r="B4093" s="76" t="s">
        <v>17094</v>
      </c>
      <c r="C4093" s="76" t="s">
        <v>207</v>
      </c>
      <c r="D4093" s="76" t="n">
        <v>3736630</v>
      </c>
      <c r="E4093" s="76" t="s">
        <v>109</v>
      </c>
      <c r="F4093" s="76" t="s">
        <v>109</v>
      </c>
      <c r="H4093" s="78" t="n">
        <v>39986</v>
      </c>
      <c r="I4093" s="76" t="s">
        <v>133</v>
      </c>
      <c r="J4093" s="76" t="n">
        <v>-16</v>
      </c>
      <c r="K4093" s="76" t="s">
        <v>41</v>
      </c>
      <c r="M4093" s="76" t="s">
        <v>124</v>
      </c>
      <c r="N4093" s="79" t="s">
        <v>125</v>
      </c>
      <c r="O4093" s="76" t="s">
        <v>126</v>
      </c>
      <c r="P4093" s="78" t="n">
        <v>45560</v>
      </c>
      <c r="Q4093" s="76" t="s">
        <v>114</v>
      </c>
      <c r="R4093" s="78" t="n">
        <v>45249</v>
      </c>
      <c r="T4093" s="76" t="s">
        <v>115</v>
      </c>
      <c r="U4093" s="76" t="n">
        <v>500</v>
      </c>
      <c r="X4093" s="76" t="n">
        <v>5</v>
      </c>
      <c r="Y4093" s="76" t="s">
        <v>116</v>
      </c>
      <c r="AC4093" s="76" t="s">
        <v>117</v>
      </c>
      <c r="AD4093" s="76" t="s">
        <v>394</v>
      </c>
      <c r="AE4093" s="76" t="n">
        <v>37000</v>
      </c>
      <c r="AF4093" s="76" t="s">
        <v>17100</v>
      </c>
      <c r="AK4093" s="76" t="s">
        <v>17099</v>
      </c>
      <c r="AL4093" s="76" t="n">
        <v>0</v>
      </c>
      <c r="AM4093" s="76" t="n">
        <v>0</v>
      </c>
    </row>
    <row r="4094" customFormat="false" ht="15" hidden="false" customHeight="false" outlineLevel="0" collapsed="false">
      <c r="A4094" s="76" t="n">
        <v>1530292</v>
      </c>
      <c r="B4094" s="76" t="s">
        <v>17101</v>
      </c>
      <c r="C4094" s="76" t="s">
        <v>3551</v>
      </c>
      <c r="D4094" s="76" t="n">
        <v>2816932</v>
      </c>
      <c r="E4094" s="76" t="s">
        <v>132</v>
      </c>
      <c r="F4094" s="76" t="s">
        <v>109</v>
      </c>
      <c r="H4094" s="78" t="n">
        <v>41785</v>
      </c>
      <c r="I4094" s="76" t="s">
        <v>190</v>
      </c>
      <c r="J4094" s="76" t="n">
        <v>-11</v>
      </c>
      <c r="K4094" s="76" t="s">
        <v>41</v>
      </c>
      <c r="M4094" s="76" t="s">
        <v>155</v>
      </c>
      <c r="N4094" s="79" t="s">
        <v>1210</v>
      </c>
      <c r="O4094" s="76" t="s">
        <v>1211</v>
      </c>
      <c r="P4094" s="78" t="n">
        <v>45551</v>
      </c>
      <c r="Q4094" s="76" t="s">
        <v>114</v>
      </c>
      <c r="R4094" s="78" t="n">
        <v>45204</v>
      </c>
      <c r="T4094" s="76" t="s">
        <v>115</v>
      </c>
      <c r="U4094" s="76" t="n">
        <v>556</v>
      </c>
      <c r="X4094" s="76" t="n">
        <v>5</v>
      </c>
      <c r="Y4094" s="76" t="s">
        <v>116</v>
      </c>
      <c r="AC4094" s="76" t="s">
        <v>117</v>
      </c>
      <c r="AD4094" s="76" t="s">
        <v>5960</v>
      </c>
      <c r="AE4094" s="76" t="n">
        <v>28190</v>
      </c>
      <c r="AF4094" s="76" t="s">
        <v>17102</v>
      </c>
      <c r="AJ4094" s="76" t="s">
        <v>17103</v>
      </c>
      <c r="AK4094" s="76" t="s">
        <v>17104</v>
      </c>
      <c r="AL4094" s="76" t="n">
        <v>0</v>
      </c>
      <c r="AM4094" s="76" t="n">
        <v>0</v>
      </c>
    </row>
    <row r="4095" customFormat="false" ht="15" hidden="false" customHeight="false" outlineLevel="0" collapsed="false">
      <c r="A4095" s="76" t="n">
        <v>1652819</v>
      </c>
      <c r="B4095" s="76" t="s">
        <v>17101</v>
      </c>
      <c r="C4095" s="76" t="s">
        <v>1511</v>
      </c>
      <c r="D4095" s="76" t="n">
        <v>2817699</v>
      </c>
      <c r="E4095" s="76" t="s">
        <v>109</v>
      </c>
      <c r="H4095" s="78" t="n">
        <v>43209</v>
      </c>
      <c r="I4095" s="76" t="s">
        <v>109</v>
      </c>
      <c r="J4095" s="76" t="n">
        <v>-9</v>
      </c>
      <c r="K4095" s="76" t="s">
        <v>41</v>
      </c>
      <c r="M4095" s="76" t="s">
        <v>155</v>
      </c>
      <c r="N4095" s="79" t="s">
        <v>1210</v>
      </c>
      <c r="O4095" s="76" t="s">
        <v>1211</v>
      </c>
      <c r="P4095" s="78" t="n">
        <v>45590</v>
      </c>
      <c r="Q4095" s="76" t="s">
        <v>114</v>
      </c>
      <c r="R4095" s="78" t="n">
        <v>45590</v>
      </c>
      <c r="T4095" s="76" t="s">
        <v>115</v>
      </c>
      <c r="U4095" s="76" t="n">
        <v>500</v>
      </c>
      <c r="X4095" s="76" t="n">
        <v>5</v>
      </c>
      <c r="Y4095" s="76" t="s">
        <v>116</v>
      </c>
      <c r="AC4095" s="76" t="s">
        <v>117</v>
      </c>
      <c r="AD4095" s="76" t="s">
        <v>5960</v>
      </c>
      <c r="AE4095" s="76" t="n">
        <v>28190</v>
      </c>
      <c r="AF4095" s="76" t="s">
        <v>17102</v>
      </c>
      <c r="AJ4095" s="76" t="s">
        <v>17103</v>
      </c>
      <c r="AK4095" s="76" t="s">
        <v>17104</v>
      </c>
      <c r="AL4095" s="76" t="n">
        <v>0</v>
      </c>
      <c r="AM4095" s="76" t="n">
        <v>0</v>
      </c>
    </row>
    <row r="4096" customFormat="false" ht="15" hidden="false" customHeight="false" outlineLevel="0" collapsed="false">
      <c r="A4096" s="76" t="n">
        <v>914244</v>
      </c>
      <c r="B4096" s="76" t="s">
        <v>17105</v>
      </c>
      <c r="C4096" s="76" t="s">
        <v>503</v>
      </c>
      <c r="D4096" s="76" t="n">
        <v>3724456</v>
      </c>
      <c r="E4096" s="76" t="s">
        <v>132</v>
      </c>
      <c r="F4096" s="76" t="s">
        <v>132</v>
      </c>
      <c r="H4096" s="78" t="n">
        <v>38301</v>
      </c>
      <c r="I4096" s="76" t="s">
        <v>23</v>
      </c>
      <c r="J4096" s="76" t="n">
        <v>-40</v>
      </c>
      <c r="K4096" s="76" t="s">
        <v>41</v>
      </c>
      <c r="M4096" s="76" t="s">
        <v>124</v>
      </c>
      <c r="N4096" s="79" t="s">
        <v>496</v>
      </c>
      <c r="O4096" s="76" t="s">
        <v>497</v>
      </c>
      <c r="P4096" s="78" t="n">
        <v>45501</v>
      </c>
      <c r="Q4096" s="76" t="s">
        <v>114</v>
      </c>
      <c r="R4096" s="78" t="n">
        <v>41200</v>
      </c>
      <c r="S4096" s="78" t="n">
        <v>45184</v>
      </c>
      <c r="T4096" s="76" t="s">
        <v>201</v>
      </c>
      <c r="U4096" s="76" t="n">
        <v>1246</v>
      </c>
      <c r="X4096" s="76" t="n">
        <v>12</v>
      </c>
      <c r="Y4096" s="76" t="s">
        <v>116</v>
      </c>
      <c r="AC4096" s="76" t="s">
        <v>117</v>
      </c>
      <c r="AD4096" s="76" t="s">
        <v>4383</v>
      </c>
      <c r="AE4096" s="76" t="n">
        <v>37230</v>
      </c>
      <c r="AF4096" s="76" t="s">
        <v>17106</v>
      </c>
      <c r="AI4096" s="79" t="s">
        <v>17107</v>
      </c>
      <c r="AK4096" s="76" t="s">
        <v>17108</v>
      </c>
      <c r="AL4096" s="76" t="n">
        <v>0</v>
      </c>
      <c r="AM4096" s="76" t="n">
        <v>0</v>
      </c>
    </row>
    <row r="4097" customFormat="false" ht="15" hidden="false" customHeight="false" outlineLevel="0" collapsed="false">
      <c r="A4097" s="76" t="n">
        <v>80519</v>
      </c>
      <c r="B4097" s="76" t="s">
        <v>17105</v>
      </c>
      <c r="C4097" s="76" t="s">
        <v>17109</v>
      </c>
      <c r="D4097" s="76" t="n">
        <v>18414</v>
      </c>
      <c r="E4097" s="76" t="s">
        <v>132</v>
      </c>
      <c r="F4097" s="76" t="s">
        <v>132</v>
      </c>
      <c r="H4097" s="78" t="n">
        <v>20198</v>
      </c>
      <c r="I4097" s="76" t="s">
        <v>305</v>
      </c>
      <c r="J4097" s="76" t="s">
        <v>306</v>
      </c>
      <c r="K4097" s="76" t="s">
        <v>41</v>
      </c>
      <c r="M4097" s="76" t="s">
        <v>111</v>
      </c>
      <c r="N4097" s="79" t="s">
        <v>3160</v>
      </c>
      <c r="O4097" s="76" t="s">
        <v>3161</v>
      </c>
      <c r="P4097" s="78" t="n">
        <v>45549</v>
      </c>
      <c r="Q4097" s="76" t="s">
        <v>114</v>
      </c>
      <c r="R4097" s="78" t="n">
        <v>37432</v>
      </c>
      <c r="S4097" s="78" t="n">
        <v>44806</v>
      </c>
      <c r="T4097" s="76" t="s">
        <v>183</v>
      </c>
      <c r="U4097" s="76" t="n">
        <v>730</v>
      </c>
      <c r="X4097" s="76" t="n">
        <v>7</v>
      </c>
      <c r="Y4097" s="76" t="s">
        <v>116</v>
      </c>
      <c r="AC4097" s="76" t="s">
        <v>117</v>
      </c>
      <c r="AD4097" s="76" t="s">
        <v>17110</v>
      </c>
      <c r="AE4097" s="76" t="n">
        <v>18150</v>
      </c>
      <c r="AF4097" s="76" t="s">
        <v>17111</v>
      </c>
      <c r="AI4097" s="79" t="s">
        <v>17112</v>
      </c>
      <c r="AK4097" s="76" t="s">
        <v>17113</v>
      </c>
      <c r="AL4097" s="76" t="n">
        <v>0</v>
      </c>
      <c r="AM4097" s="76" t="n">
        <v>0</v>
      </c>
    </row>
    <row r="4098" customFormat="false" ht="15" hidden="false" customHeight="false" outlineLevel="0" collapsed="false">
      <c r="A4098" s="76" t="n">
        <v>1672993</v>
      </c>
      <c r="B4098" s="76" t="s">
        <v>17105</v>
      </c>
      <c r="C4098" s="76" t="s">
        <v>17114</v>
      </c>
      <c r="D4098" s="76" t="n">
        <v>1812313</v>
      </c>
      <c r="E4098" s="76" t="s">
        <v>123</v>
      </c>
      <c r="H4098" s="78" t="n">
        <v>41807</v>
      </c>
      <c r="I4098" s="76" t="s">
        <v>190</v>
      </c>
      <c r="J4098" s="76" t="n">
        <v>-11</v>
      </c>
      <c r="K4098" s="76" t="s">
        <v>2</v>
      </c>
      <c r="M4098" s="76" t="s">
        <v>111</v>
      </c>
      <c r="N4098" s="79" t="s">
        <v>518</v>
      </c>
      <c r="O4098" s="76" t="s">
        <v>519</v>
      </c>
      <c r="P4098" s="78" t="n">
        <v>45667</v>
      </c>
      <c r="Q4098" s="76" t="s">
        <v>114</v>
      </c>
      <c r="R4098" s="78" t="n">
        <v>45667</v>
      </c>
      <c r="T4098" s="76" t="s">
        <v>115</v>
      </c>
      <c r="U4098" s="76" t="n">
        <v>500</v>
      </c>
      <c r="X4098" s="76" t="n">
        <v>5</v>
      </c>
      <c r="Y4098" s="76" t="s">
        <v>116</v>
      </c>
      <c r="AC4098" s="76" t="s">
        <v>117</v>
      </c>
      <c r="AD4098" s="76" t="s">
        <v>520</v>
      </c>
      <c r="AE4098" s="76" t="n">
        <v>18240</v>
      </c>
      <c r="AF4098" s="76" t="s">
        <v>17115</v>
      </c>
      <c r="AK4098" s="76" t="s">
        <v>17116</v>
      </c>
      <c r="AL4098" s="76" t="n">
        <v>0</v>
      </c>
      <c r="AM4098" s="76" t="n">
        <v>0</v>
      </c>
    </row>
    <row r="4099" customFormat="false" ht="15" hidden="false" customHeight="false" outlineLevel="0" collapsed="false">
      <c r="A4099" s="76" t="n">
        <v>1314808</v>
      </c>
      <c r="B4099" s="76" t="s">
        <v>17117</v>
      </c>
      <c r="C4099" s="76" t="s">
        <v>2536</v>
      </c>
      <c r="D4099" s="76" t="n">
        <v>3732192</v>
      </c>
      <c r="E4099" s="76" t="s">
        <v>109</v>
      </c>
      <c r="F4099" s="76" t="s">
        <v>109</v>
      </c>
      <c r="H4099" s="78" t="n">
        <v>42398</v>
      </c>
      <c r="I4099" s="76" t="s">
        <v>109</v>
      </c>
      <c r="J4099" s="76" t="n">
        <v>-9</v>
      </c>
      <c r="K4099" s="76" t="s">
        <v>41</v>
      </c>
      <c r="M4099" s="76" t="s">
        <v>124</v>
      </c>
      <c r="N4099" s="79" t="s">
        <v>125</v>
      </c>
      <c r="O4099" s="76" t="s">
        <v>126</v>
      </c>
      <c r="P4099" s="78" t="n">
        <v>45574</v>
      </c>
      <c r="Q4099" s="76" t="s">
        <v>114</v>
      </c>
      <c r="R4099" s="78" t="n">
        <v>44078</v>
      </c>
      <c r="T4099" s="76" t="s">
        <v>115</v>
      </c>
      <c r="U4099" s="76" t="n">
        <v>500</v>
      </c>
      <c r="X4099" s="76" t="n">
        <v>5</v>
      </c>
      <c r="Y4099" s="76" t="s">
        <v>116</v>
      </c>
      <c r="AC4099" s="76" t="s">
        <v>117</v>
      </c>
      <c r="AD4099" s="76" t="s">
        <v>170</v>
      </c>
      <c r="AE4099" s="76" t="n">
        <v>37520</v>
      </c>
      <c r="AF4099" s="76" t="s">
        <v>17118</v>
      </c>
      <c r="AJ4099" s="79" t="s">
        <v>17119</v>
      </c>
      <c r="AK4099" s="76" t="s">
        <v>17120</v>
      </c>
      <c r="AL4099" s="76" t="n">
        <v>0</v>
      </c>
      <c r="AM4099" s="76" t="n">
        <v>0</v>
      </c>
    </row>
    <row r="4100" customFormat="false" ht="15" hidden="false" customHeight="false" outlineLevel="0" collapsed="false">
      <c r="A4100" s="76" t="n">
        <v>1426099</v>
      </c>
      <c r="B4100" s="76" t="s">
        <v>17121</v>
      </c>
      <c r="C4100" s="76" t="s">
        <v>1637</v>
      </c>
      <c r="D4100" s="76" t="n">
        <v>6237511</v>
      </c>
      <c r="E4100" s="76" t="s">
        <v>132</v>
      </c>
      <c r="F4100" s="76" t="s">
        <v>132</v>
      </c>
      <c r="H4100" s="78" t="n">
        <v>36752</v>
      </c>
      <c r="I4100" s="76" t="s">
        <v>23</v>
      </c>
      <c r="J4100" s="76" t="n">
        <v>-40</v>
      </c>
      <c r="K4100" s="76" t="s">
        <v>41</v>
      </c>
      <c r="M4100" s="76" t="s">
        <v>124</v>
      </c>
      <c r="N4100" s="79" t="s">
        <v>1338</v>
      </c>
      <c r="O4100" s="76" t="s">
        <v>1339</v>
      </c>
      <c r="P4100" s="78" t="n">
        <v>45551</v>
      </c>
      <c r="Q4100" s="76" t="s">
        <v>114</v>
      </c>
      <c r="R4100" s="78" t="n">
        <v>44820</v>
      </c>
      <c r="S4100" s="78" t="n">
        <v>44796</v>
      </c>
      <c r="T4100" s="76" t="s">
        <v>183</v>
      </c>
      <c r="U4100" s="76" t="n">
        <v>660</v>
      </c>
      <c r="X4100" s="76" t="n">
        <v>6</v>
      </c>
      <c r="Y4100" s="76" t="s">
        <v>116</v>
      </c>
      <c r="AB4100" s="78" t="n">
        <v>45184</v>
      </c>
      <c r="AC4100" s="76" t="s">
        <v>117</v>
      </c>
      <c r="AD4100" s="76" t="s">
        <v>8475</v>
      </c>
      <c r="AE4100" s="76" t="n">
        <v>37510</v>
      </c>
      <c r="AF4100" s="76" t="s">
        <v>17122</v>
      </c>
      <c r="AJ4100" s="76" t="s">
        <v>17123</v>
      </c>
      <c r="AK4100" s="76" t="s">
        <v>17124</v>
      </c>
      <c r="AL4100" s="76" t="n">
        <v>1</v>
      </c>
      <c r="AM4100" s="76" t="n">
        <v>0</v>
      </c>
    </row>
    <row r="4101" customFormat="false" ht="15" hidden="false" customHeight="false" outlineLevel="0" collapsed="false">
      <c r="A4101" s="76" t="n">
        <v>828019</v>
      </c>
      <c r="B4101" s="76" t="s">
        <v>17121</v>
      </c>
      <c r="C4101" s="76" t="s">
        <v>1666</v>
      </c>
      <c r="D4101" s="76" t="n">
        <v>2812077</v>
      </c>
      <c r="E4101" s="76" t="s">
        <v>132</v>
      </c>
      <c r="F4101" s="76" t="s">
        <v>132</v>
      </c>
      <c r="H4101" s="78" t="n">
        <v>36783</v>
      </c>
      <c r="I4101" s="76" t="s">
        <v>23</v>
      </c>
      <c r="J4101" s="76" t="n">
        <v>-40</v>
      </c>
      <c r="K4101" s="76" t="s">
        <v>41</v>
      </c>
      <c r="M4101" s="76" t="s">
        <v>155</v>
      </c>
      <c r="N4101" s="79" t="s">
        <v>232</v>
      </c>
      <c r="O4101" s="76" t="s">
        <v>233</v>
      </c>
      <c r="P4101" s="78" t="n">
        <v>45552</v>
      </c>
      <c r="Q4101" s="76" t="s">
        <v>114</v>
      </c>
      <c r="R4101" s="78" t="n">
        <v>40800</v>
      </c>
      <c r="S4101" s="78" t="n">
        <v>44832</v>
      </c>
      <c r="T4101" s="76" t="s">
        <v>183</v>
      </c>
      <c r="U4101" s="76" t="n">
        <v>962</v>
      </c>
      <c r="X4101" s="76" t="n">
        <v>9</v>
      </c>
      <c r="Y4101" s="76" t="s">
        <v>116</v>
      </c>
      <c r="AC4101" s="76" t="s">
        <v>117</v>
      </c>
      <c r="AD4101" s="76" t="s">
        <v>17125</v>
      </c>
      <c r="AE4101" s="76" t="n">
        <v>28210</v>
      </c>
      <c r="AF4101" s="76" t="s">
        <v>17126</v>
      </c>
      <c r="AI4101" s="79" t="s">
        <v>17127</v>
      </c>
      <c r="AJ4101" s="79" t="s">
        <v>17128</v>
      </c>
      <c r="AK4101" s="76" t="s">
        <v>17129</v>
      </c>
      <c r="AL4101" s="76" t="n">
        <v>0</v>
      </c>
      <c r="AM4101" s="76" t="n">
        <v>0</v>
      </c>
    </row>
    <row r="4102" customFormat="false" ht="15" hidden="false" customHeight="false" outlineLevel="0" collapsed="false">
      <c r="A4102" s="76" t="n">
        <v>1664676</v>
      </c>
      <c r="B4102" s="76" t="s">
        <v>17121</v>
      </c>
      <c r="C4102" s="76" t="s">
        <v>1450</v>
      </c>
      <c r="D4102" s="76" t="n">
        <v>3612873</v>
      </c>
      <c r="E4102" s="76" t="s">
        <v>109</v>
      </c>
      <c r="H4102" s="78" t="n">
        <v>30385</v>
      </c>
      <c r="I4102" s="76" t="s">
        <v>179</v>
      </c>
      <c r="J4102" s="76" t="s">
        <v>180</v>
      </c>
      <c r="K4102" s="76" t="s">
        <v>41</v>
      </c>
      <c r="M4102" s="76" t="s">
        <v>269</v>
      </c>
      <c r="N4102" s="79" t="s">
        <v>504</v>
      </c>
      <c r="O4102" s="76" t="s">
        <v>505</v>
      </c>
      <c r="P4102" s="78" t="n">
        <v>45630</v>
      </c>
      <c r="Q4102" s="76" t="s">
        <v>114</v>
      </c>
      <c r="R4102" s="78" t="n">
        <v>45630</v>
      </c>
      <c r="S4102" s="78" t="n">
        <v>45618</v>
      </c>
      <c r="T4102" s="76" t="s">
        <v>201</v>
      </c>
      <c r="U4102" s="76" t="n">
        <v>500</v>
      </c>
      <c r="X4102" s="76" t="n">
        <v>5</v>
      </c>
      <c r="Y4102" s="76" t="s">
        <v>116</v>
      </c>
      <c r="AC4102" s="76" t="s">
        <v>117</v>
      </c>
      <c r="AD4102" s="76" t="s">
        <v>2641</v>
      </c>
      <c r="AE4102" s="76" t="n">
        <v>36100</v>
      </c>
      <c r="AF4102" s="76" t="s">
        <v>17130</v>
      </c>
      <c r="AJ4102" s="79" t="s">
        <v>17131</v>
      </c>
      <c r="AK4102" s="76" t="s">
        <v>17132</v>
      </c>
      <c r="AL4102" s="76" t="n">
        <v>0</v>
      </c>
      <c r="AM4102" s="76" t="n">
        <v>0</v>
      </c>
    </row>
    <row r="4103" customFormat="false" ht="15" hidden="false" customHeight="false" outlineLevel="0" collapsed="false">
      <c r="A4103" s="76" t="n">
        <v>1644188</v>
      </c>
      <c r="B4103" s="76" t="s">
        <v>17133</v>
      </c>
      <c r="C4103" s="76" t="s">
        <v>2951</v>
      </c>
      <c r="D4103" s="76" t="n">
        <v>4540942</v>
      </c>
      <c r="E4103" s="76" t="s">
        <v>109</v>
      </c>
      <c r="H4103" s="78" t="n">
        <v>42841</v>
      </c>
      <c r="I4103" s="76" t="s">
        <v>109</v>
      </c>
      <c r="J4103" s="76" t="n">
        <v>-9</v>
      </c>
      <c r="K4103" s="76" t="s">
        <v>2</v>
      </c>
      <c r="M4103" s="76" t="s">
        <v>134</v>
      </c>
      <c r="N4103" s="79" t="s">
        <v>1785</v>
      </c>
      <c r="O4103" s="76" t="s">
        <v>1786</v>
      </c>
      <c r="P4103" s="78" t="n">
        <v>45575</v>
      </c>
      <c r="Q4103" s="76" t="s">
        <v>114</v>
      </c>
      <c r="R4103" s="78" t="n">
        <v>45575</v>
      </c>
      <c r="T4103" s="76" t="s">
        <v>115</v>
      </c>
      <c r="U4103" s="76" t="n">
        <v>500</v>
      </c>
      <c r="X4103" s="76" t="n">
        <v>5</v>
      </c>
      <c r="Y4103" s="76" t="s">
        <v>116</v>
      </c>
      <c r="AC4103" s="76" t="s">
        <v>117</v>
      </c>
      <c r="AD4103" s="76" t="s">
        <v>8702</v>
      </c>
      <c r="AE4103" s="76" t="n">
        <v>45240</v>
      </c>
      <c r="AF4103" s="76" t="s">
        <v>17134</v>
      </c>
      <c r="AJ4103" s="79" t="s">
        <v>17135</v>
      </c>
      <c r="AK4103" s="76" t="s">
        <v>17136</v>
      </c>
      <c r="AL4103" s="76" t="n">
        <v>0</v>
      </c>
      <c r="AM4103" s="76" t="n">
        <v>0</v>
      </c>
    </row>
    <row r="4104" customFormat="false" ht="15" hidden="false" customHeight="false" outlineLevel="0" collapsed="false">
      <c r="A4104" s="76" t="n">
        <v>1486618</v>
      </c>
      <c r="B4104" s="76" t="s">
        <v>17137</v>
      </c>
      <c r="C4104" s="76" t="s">
        <v>1899</v>
      </c>
      <c r="D4104" s="76" t="n">
        <v>4537339</v>
      </c>
      <c r="E4104" s="76" t="s">
        <v>109</v>
      </c>
      <c r="F4104" s="76" t="s">
        <v>109</v>
      </c>
      <c r="H4104" s="78" t="n">
        <v>41932</v>
      </c>
      <c r="I4104" s="76" t="s">
        <v>190</v>
      </c>
      <c r="J4104" s="76" t="n">
        <v>-11</v>
      </c>
      <c r="K4104" s="76" t="s">
        <v>41</v>
      </c>
      <c r="M4104" s="76" t="s">
        <v>134</v>
      </c>
      <c r="N4104" s="79" t="s">
        <v>349</v>
      </c>
      <c r="O4104" s="76" t="s">
        <v>350</v>
      </c>
      <c r="P4104" s="78" t="n">
        <v>45538</v>
      </c>
      <c r="Q4104" s="76" t="s">
        <v>114</v>
      </c>
      <c r="R4104" s="78" t="n">
        <v>45059</v>
      </c>
      <c r="T4104" s="76" t="s">
        <v>115</v>
      </c>
      <c r="U4104" s="76" t="n">
        <v>500</v>
      </c>
      <c r="X4104" s="76" t="n">
        <v>5</v>
      </c>
      <c r="Y4104" s="76" t="s">
        <v>116</v>
      </c>
      <c r="AC4104" s="76" t="s">
        <v>117</v>
      </c>
      <c r="AD4104" s="76" t="s">
        <v>351</v>
      </c>
      <c r="AE4104" s="76" t="n">
        <v>45160</v>
      </c>
      <c r="AF4104" s="76" t="s">
        <v>17138</v>
      </c>
      <c r="AI4104" s="79" t="s">
        <v>17139</v>
      </c>
      <c r="AJ4104" s="79" t="s">
        <v>17140</v>
      </c>
      <c r="AK4104" s="76" t="s">
        <v>17141</v>
      </c>
      <c r="AL4104" s="76" t="n">
        <v>0</v>
      </c>
      <c r="AM4104" s="76" t="n">
        <v>0</v>
      </c>
    </row>
    <row r="4105" customFormat="false" ht="15" hidden="false" customHeight="false" outlineLevel="0" collapsed="false">
      <c r="A4105" s="76" t="n">
        <v>1438790</v>
      </c>
      <c r="B4105" s="76" t="s">
        <v>17142</v>
      </c>
      <c r="C4105" s="76" t="s">
        <v>2774</v>
      </c>
      <c r="D4105" s="76" t="n">
        <v>3734379</v>
      </c>
      <c r="E4105" s="76" t="s">
        <v>109</v>
      </c>
      <c r="F4105" s="76" t="s">
        <v>109</v>
      </c>
      <c r="H4105" s="78" t="n">
        <v>40987</v>
      </c>
      <c r="I4105" s="76" t="s">
        <v>370</v>
      </c>
      <c r="J4105" s="76" t="n">
        <v>-13</v>
      </c>
      <c r="K4105" s="76" t="s">
        <v>41</v>
      </c>
      <c r="M4105" s="76" t="s">
        <v>124</v>
      </c>
      <c r="N4105" s="79" t="s">
        <v>991</v>
      </c>
      <c r="O4105" s="76" t="s">
        <v>992</v>
      </c>
      <c r="P4105" s="78" t="n">
        <v>45551</v>
      </c>
      <c r="Q4105" s="76" t="s">
        <v>114</v>
      </c>
      <c r="R4105" s="78" t="n">
        <v>44834</v>
      </c>
      <c r="T4105" s="76" t="s">
        <v>115</v>
      </c>
      <c r="U4105" s="76" t="n">
        <v>500</v>
      </c>
      <c r="X4105" s="76" t="n">
        <v>5</v>
      </c>
      <c r="Y4105" s="76" t="s">
        <v>116</v>
      </c>
      <c r="AC4105" s="76" t="s">
        <v>117</v>
      </c>
      <c r="AD4105" s="76" t="s">
        <v>127</v>
      </c>
      <c r="AE4105" s="76" t="n">
        <v>37000</v>
      </c>
      <c r="AF4105" s="76" t="s">
        <v>17143</v>
      </c>
      <c r="AK4105" s="76" t="s">
        <v>17144</v>
      </c>
      <c r="AL4105" s="76" t="n">
        <v>0</v>
      </c>
      <c r="AM4105" s="76" t="n">
        <v>0</v>
      </c>
    </row>
    <row r="4106" customFormat="false" ht="15" hidden="false" customHeight="false" outlineLevel="0" collapsed="false">
      <c r="A4106" s="76" t="n">
        <v>80780</v>
      </c>
      <c r="B4106" s="76" t="s">
        <v>17145</v>
      </c>
      <c r="C4106" s="76" t="s">
        <v>585</v>
      </c>
      <c r="D4106" s="76" t="n">
        <v>929811</v>
      </c>
      <c r="E4106" s="76" t="s">
        <v>109</v>
      </c>
      <c r="H4106" s="78" t="n">
        <v>28355</v>
      </c>
      <c r="I4106" s="76" t="s">
        <v>197</v>
      </c>
      <c r="J4106" s="76" t="s">
        <v>198</v>
      </c>
      <c r="K4106" s="76" t="s">
        <v>41</v>
      </c>
      <c r="M4106" s="76" t="s">
        <v>286</v>
      </c>
      <c r="N4106" s="79" t="s">
        <v>2706</v>
      </c>
      <c r="O4106" s="76" t="s">
        <v>2707</v>
      </c>
      <c r="P4106" s="78" t="n">
        <v>45579</v>
      </c>
      <c r="Q4106" s="76" t="s">
        <v>114</v>
      </c>
      <c r="R4106" s="78" t="n">
        <v>37432</v>
      </c>
      <c r="T4106" s="76" t="s">
        <v>325</v>
      </c>
      <c r="U4106" s="76" t="n">
        <v>1084</v>
      </c>
      <c r="X4106" s="76" t="n">
        <v>10</v>
      </c>
      <c r="Y4106" s="76" t="s">
        <v>116</v>
      </c>
      <c r="AC4106" s="76" t="s">
        <v>117</v>
      </c>
      <c r="AD4106" s="76" t="s">
        <v>17146</v>
      </c>
      <c r="AE4106" s="76" t="n">
        <v>41320</v>
      </c>
      <c r="AF4106" s="76" t="s">
        <v>17147</v>
      </c>
      <c r="AI4106" s="79" t="s">
        <v>17148</v>
      </c>
      <c r="AJ4106" s="79" t="s">
        <v>17148</v>
      </c>
      <c r="AK4106" s="76" t="s">
        <v>17149</v>
      </c>
      <c r="AL4106" s="76" t="n">
        <v>0</v>
      </c>
      <c r="AM4106" s="76" t="n">
        <v>0</v>
      </c>
    </row>
    <row r="4107" customFormat="false" ht="15" hidden="false" customHeight="false" outlineLevel="0" collapsed="false">
      <c r="A4107" s="76" t="n">
        <v>1551771</v>
      </c>
      <c r="B4107" s="76" t="s">
        <v>17145</v>
      </c>
      <c r="C4107" s="76" t="s">
        <v>2447</v>
      </c>
      <c r="D4107" s="76" t="n">
        <v>4116112</v>
      </c>
      <c r="E4107" s="76" t="s">
        <v>109</v>
      </c>
      <c r="F4107" s="76" t="s">
        <v>109</v>
      </c>
      <c r="H4107" s="78" t="n">
        <v>40940</v>
      </c>
      <c r="I4107" s="76" t="s">
        <v>370</v>
      </c>
      <c r="J4107" s="76" t="n">
        <v>-13</v>
      </c>
      <c r="K4107" s="76" t="s">
        <v>41</v>
      </c>
      <c r="M4107" s="76" t="s">
        <v>286</v>
      </c>
      <c r="N4107" s="79" t="s">
        <v>2706</v>
      </c>
      <c r="O4107" s="76" t="s">
        <v>2707</v>
      </c>
      <c r="P4107" s="78" t="n">
        <v>45570</v>
      </c>
      <c r="Q4107" s="76" t="s">
        <v>114</v>
      </c>
      <c r="R4107" s="78" t="n">
        <v>45259</v>
      </c>
      <c r="S4107" s="78" t="n">
        <v>45258</v>
      </c>
      <c r="T4107" s="76" t="s">
        <v>201</v>
      </c>
      <c r="U4107" s="76" t="n">
        <v>500</v>
      </c>
      <c r="X4107" s="76" t="n">
        <v>5</v>
      </c>
      <c r="Y4107" s="76" t="s">
        <v>116</v>
      </c>
      <c r="AC4107" s="76" t="s">
        <v>117</v>
      </c>
      <c r="AD4107" s="76" t="s">
        <v>17150</v>
      </c>
      <c r="AE4107" s="76" t="n">
        <v>41320</v>
      </c>
      <c r="AF4107" s="76" t="s">
        <v>17151</v>
      </c>
      <c r="AI4107" s="79" t="s">
        <v>17148</v>
      </c>
      <c r="AJ4107" s="79" t="s">
        <v>17152</v>
      </c>
      <c r="AK4107" s="76" t="s">
        <v>17149</v>
      </c>
      <c r="AL4107" s="76" t="n">
        <v>0</v>
      </c>
      <c r="AM4107" s="76" t="n">
        <v>0</v>
      </c>
    </row>
    <row r="4108" customFormat="false" ht="15" hidden="false" customHeight="false" outlineLevel="0" collapsed="false">
      <c r="A4108" s="76" t="n">
        <v>1561501</v>
      </c>
      <c r="B4108" s="76" t="s">
        <v>17153</v>
      </c>
      <c r="C4108" s="76" t="s">
        <v>7757</v>
      </c>
      <c r="D4108" s="76" t="n">
        <v>3736800</v>
      </c>
      <c r="E4108" s="76" t="s">
        <v>109</v>
      </c>
      <c r="F4108" s="76" t="s">
        <v>109</v>
      </c>
      <c r="H4108" s="78" t="n">
        <v>32591</v>
      </c>
      <c r="I4108" s="76" t="s">
        <v>23</v>
      </c>
      <c r="J4108" s="76" t="n">
        <v>-40</v>
      </c>
      <c r="K4108" s="76" t="s">
        <v>41</v>
      </c>
      <c r="M4108" s="76" t="s">
        <v>124</v>
      </c>
      <c r="N4108" s="79" t="s">
        <v>125</v>
      </c>
      <c r="O4108" s="76" t="s">
        <v>126</v>
      </c>
      <c r="P4108" s="78" t="n">
        <v>45545</v>
      </c>
      <c r="Q4108" s="76" t="s">
        <v>114</v>
      </c>
      <c r="R4108" s="78" t="n">
        <v>45322</v>
      </c>
      <c r="S4108" s="78" t="n">
        <v>45288</v>
      </c>
      <c r="T4108" s="76" t="s">
        <v>183</v>
      </c>
      <c r="U4108" s="76" t="n">
        <v>500</v>
      </c>
      <c r="X4108" s="76" t="n">
        <v>5</v>
      </c>
      <c r="Y4108" s="76" t="s">
        <v>116</v>
      </c>
      <c r="AC4108" s="76" t="s">
        <v>117</v>
      </c>
      <c r="AD4108" s="76" t="s">
        <v>394</v>
      </c>
      <c r="AE4108" s="76" t="n">
        <v>37100</v>
      </c>
      <c r="AF4108" s="76" t="s">
        <v>17154</v>
      </c>
      <c r="AJ4108" s="79" t="s">
        <v>17155</v>
      </c>
      <c r="AK4108" s="76" t="s">
        <v>17156</v>
      </c>
      <c r="AL4108" s="76" t="n">
        <v>0</v>
      </c>
      <c r="AM4108" s="76" t="n">
        <v>0</v>
      </c>
    </row>
    <row r="4109" customFormat="false" ht="15" hidden="false" customHeight="false" outlineLevel="0" collapsed="false">
      <c r="A4109" s="76" t="n">
        <v>80791</v>
      </c>
      <c r="B4109" s="76" t="s">
        <v>17157</v>
      </c>
      <c r="C4109" s="76" t="s">
        <v>6293</v>
      </c>
      <c r="D4109" s="76" t="n">
        <v>3713906</v>
      </c>
      <c r="E4109" s="76" t="s">
        <v>132</v>
      </c>
      <c r="F4109" s="76" t="s">
        <v>132</v>
      </c>
      <c r="H4109" s="78" t="n">
        <v>24425</v>
      </c>
      <c r="I4109" s="76" t="s">
        <v>321</v>
      </c>
      <c r="J4109" s="76" t="s">
        <v>322</v>
      </c>
      <c r="K4109" s="76" t="s">
        <v>41</v>
      </c>
      <c r="M4109" s="76" t="s">
        <v>124</v>
      </c>
      <c r="N4109" s="79" t="s">
        <v>398</v>
      </c>
      <c r="O4109" s="76" t="s">
        <v>399</v>
      </c>
      <c r="P4109" s="78" t="n">
        <v>45541</v>
      </c>
      <c r="Q4109" s="76" t="s">
        <v>114</v>
      </c>
      <c r="R4109" s="78" t="n">
        <v>37432</v>
      </c>
      <c r="S4109" s="78" t="n">
        <v>45537</v>
      </c>
      <c r="T4109" s="76" t="s">
        <v>201</v>
      </c>
      <c r="U4109" s="76" t="n">
        <v>762</v>
      </c>
      <c r="X4109" s="76" t="n">
        <v>7</v>
      </c>
      <c r="Y4109" s="76" t="s">
        <v>116</v>
      </c>
      <c r="AC4109" s="76" t="s">
        <v>117</v>
      </c>
      <c r="AD4109" s="76" t="s">
        <v>652</v>
      </c>
      <c r="AE4109" s="76" t="n">
        <v>37210</v>
      </c>
      <c r="AF4109" s="76" t="s">
        <v>17158</v>
      </c>
      <c r="AI4109" s="79" t="s">
        <v>17159</v>
      </c>
      <c r="AJ4109" s="79" t="s">
        <v>17160</v>
      </c>
      <c r="AK4109" s="76" t="s">
        <v>17161</v>
      </c>
      <c r="AL4109" s="76" t="n">
        <v>0</v>
      </c>
      <c r="AM4109" s="76" t="n">
        <v>0</v>
      </c>
    </row>
    <row r="4110" customFormat="false" ht="15" hidden="false" customHeight="false" outlineLevel="0" collapsed="false">
      <c r="A4110" s="76" t="n">
        <v>1608859</v>
      </c>
      <c r="B4110" s="76" t="s">
        <v>17162</v>
      </c>
      <c r="C4110" s="76" t="s">
        <v>503</v>
      </c>
      <c r="D4110" s="76" t="n">
        <v>4540358</v>
      </c>
      <c r="E4110" s="76" t="s">
        <v>132</v>
      </c>
      <c r="H4110" s="78" t="n">
        <v>41872</v>
      </c>
      <c r="I4110" s="76" t="s">
        <v>190</v>
      </c>
      <c r="J4110" s="76" t="n">
        <v>-11</v>
      </c>
      <c r="K4110" s="76" t="s">
        <v>41</v>
      </c>
      <c r="M4110" s="76" t="s">
        <v>134</v>
      </c>
      <c r="N4110" s="79" t="s">
        <v>2058</v>
      </c>
      <c r="O4110" s="76" t="s">
        <v>2059</v>
      </c>
      <c r="P4110" s="78" t="n">
        <v>45646</v>
      </c>
      <c r="Q4110" s="76" t="s">
        <v>114</v>
      </c>
      <c r="R4110" s="78" t="n">
        <v>45547</v>
      </c>
      <c r="T4110" s="76" t="s">
        <v>115</v>
      </c>
      <c r="U4110" s="76" t="n">
        <v>500</v>
      </c>
      <c r="X4110" s="76" t="n">
        <v>5</v>
      </c>
      <c r="Y4110" s="76" t="s">
        <v>116</v>
      </c>
      <c r="AC4110" s="76" t="s">
        <v>117</v>
      </c>
      <c r="AD4110" s="76" t="s">
        <v>5260</v>
      </c>
      <c r="AE4110" s="76" t="n">
        <v>45240</v>
      </c>
      <c r="AF4110" s="76" t="s">
        <v>17163</v>
      </c>
      <c r="AK4110" s="76" t="s">
        <v>17164</v>
      </c>
      <c r="AL4110" s="76" t="n">
        <v>0</v>
      </c>
      <c r="AM4110" s="76" t="n">
        <v>0</v>
      </c>
    </row>
    <row r="4111" customFormat="false" ht="15" hidden="false" customHeight="false" outlineLevel="0" collapsed="false">
      <c r="A4111" s="76" t="n">
        <v>496771</v>
      </c>
      <c r="B4111" s="76" t="s">
        <v>17165</v>
      </c>
      <c r="C4111" s="76" t="s">
        <v>1223</v>
      </c>
      <c r="D4111" s="76" t="n">
        <v>186516</v>
      </c>
      <c r="E4111" s="76" t="s">
        <v>132</v>
      </c>
      <c r="F4111" s="76" t="s">
        <v>132</v>
      </c>
      <c r="H4111" s="78" t="n">
        <v>24693</v>
      </c>
      <c r="I4111" s="76" t="s">
        <v>321</v>
      </c>
      <c r="J4111" s="76" t="s">
        <v>322</v>
      </c>
      <c r="K4111" s="76" t="s">
        <v>2</v>
      </c>
      <c r="M4111" s="76" t="s">
        <v>111</v>
      </c>
      <c r="N4111" s="79" t="s">
        <v>337</v>
      </c>
      <c r="O4111" s="76" t="s">
        <v>338</v>
      </c>
      <c r="P4111" s="78" t="n">
        <v>45540</v>
      </c>
      <c r="Q4111" s="76" t="s">
        <v>114</v>
      </c>
      <c r="R4111" s="78" t="n">
        <v>38638</v>
      </c>
      <c r="S4111" s="78" t="n">
        <v>45496</v>
      </c>
      <c r="T4111" s="76" t="s">
        <v>201</v>
      </c>
      <c r="U4111" s="76" t="n">
        <v>673</v>
      </c>
      <c r="X4111" s="76" t="n">
        <v>6</v>
      </c>
      <c r="Y4111" s="76" t="s">
        <v>116</v>
      </c>
      <c r="AC4111" s="76" t="s">
        <v>117</v>
      </c>
      <c r="AD4111" s="76" t="s">
        <v>1537</v>
      </c>
      <c r="AE4111" s="76" t="n">
        <v>18500</v>
      </c>
      <c r="AF4111" s="76" t="s">
        <v>17166</v>
      </c>
      <c r="AG4111" s="76" t="s">
        <v>17166</v>
      </c>
      <c r="AH4111" s="76" t="n">
        <v>18500</v>
      </c>
      <c r="AJ4111" s="79" t="s">
        <v>17167</v>
      </c>
      <c r="AK4111" s="76" t="s">
        <v>17168</v>
      </c>
      <c r="AL4111" s="76" t="n">
        <v>0</v>
      </c>
      <c r="AM4111" s="76" t="n">
        <v>0</v>
      </c>
    </row>
    <row r="4112" customFormat="false" ht="15" hidden="false" customHeight="false" outlineLevel="0" collapsed="false">
      <c r="A4112" s="76" t="n">
        <v>1616921</v>
      </c>
      <c r="B4112" s="76" t="s">
        <v>17169</v>
      </c>
      <c r="C4112" s="76" t="s">
        <v>17170</v>
      </c>
      <c r="D4112" s="76" t="n">
        <v>4540514</v>
      </c>
      <c r="E4112" s="76" t="s">
        <v>109</v>
      </c>
      <c r="H4112" s="78" t="n">
        <v>30340</v>
      </c>
      <c r="I4112" s="76" t="s">
        <v>179</v>
      </c>
      <c r="J4112" s="76" t="s">
        <v>180</v>
      </c>
      <c r="K4112" s="76" t="s">
        <v>41</v>
      </c>
      <c r="M4112" s="76" t="s">
        <v>134</v>
      </c>
      <c r="N4112" s="79" t="s">
        <v>1685</v>
      </c>
      <c r="O4112" s="76" t="s">
        <v>1686</v>
      </c>
      <c r="P4112" s="78" t="n">
        <v>45553</v>
      </c>
      <c r="Q4112" s="76" t="s">
        <v>114</v>
      </c>
      <c r="R4112" s="78" t="n">
        <v>45553</v>
      </c>
      <c r="S4112" s="78" t="n">
        <v>45586</v>
      </c>
      <c r="T4112" s="76" t="s">
        <v>201</v>
      </c>
      <c r="U4112" s="76" t="n">
        <v>500</v>
      </c>
      <c r="X4112" s="76" t="n">
        <v>5</v>
      </c>
      <c r="Y4112" s="76" t="s">
        <v>116</v>
      </c>
      <c r="AC4112" s="76" t="s">
        <v>117</v>
      </c>
      <c r="AD4112" s="76" t="s">
        <v>1687</v>
      </c>
      <c r="AE4112" s="76" t="n">
        <v>45390</v>
      </c>
      <c r="AF4112" s="76" t="s">
        <v>17171</v>
      </c>
      <c r="AJ4112" s="76" t="s">
        <v>17172</v>
      </c>
      <c r="AK4112" s="76" t="s">
        <v>17173</v>
      </c>
      <c r="AL4112" s="76" t="n">
        <v>0</v>
      </c>
      <c r="AM4112" s="76" t="n">
        <v>0</v>
      </c>
    </row>
    <row r="4113" customFormat="false" ht="15" hidden="false" customHeight="false" outlineLevel="0" collapsed="false">
      <c r="A4113" s="76" t="n">
        <v>80878</v>
      </c>
      <c r="B4113" s="76" t="s">
        <v>17174</v>
      </c>
      <c r="C4113" s="76" t="s">
        <v>4419</v>
      </c>
      <c r="D4113" s="76" t="n">
        <v>583984</v>
      </c>
      <c r="E4113" s="76" t="s">
        <v>475</v>
      </c>
      <c r="F4113" s="76" t="s">
        <v>132</v>
      </c>
      <c r="H4113" s="78" t="n">
        <v>31165</v>
      </c>
      <c r="I4113" s="76" t="s">
        <v>23</v>
      </c>
      <c r="J4113" s="76" t="n">
        <v>-40</v>
      </c>
      <c r="K4113" s="76" t="s">
        <v>41</v>
      </c>
      <c r="M4113" s="76" t="s">
        <v>111</v>
      </c>
      <c r="N4113" s="79" t="s">
        <v>518</v>
      </c>
      <c r="O4113" s="76" t="s">
        <v>519</v>
      </c>
      <c r="P4113" s="78" t="n">
        <v>45534</v>
      </c>
      <c r="Q4113" s="76" t="s">
        <v>114</v>
      </c>
      <c r="R4113" s="78" t="n">
        <v>37432</v>
      </c>
      <c r="S4113" s="78" t="n">
        <v>44799</v>
      </c>
      <c r="T4113" s="76" t="s">
        <v>183</v>
      </c>
      <c r="U4113" s="76" t="n">
        <v>1358</v>
      </c>
      <c r="X4113" s="76" t="n">
        <v>13</v>
      </c>
      <c r="Y4113" s="76" t="s">
        <v>116</v>
      </c>
      <c r="AB4113" s="78" t="n">
        <v>43873</v>
      </c>
      <c r="AC4113" s="76" t="s">
        <v>117</v>
      </c>
      <c r="AD4113" s="76" t="s">
        <v>17175</v>
      </c>
      <c r="AE4113" s="76" t="n">
        <v>18240</v>
      </c>
      <c r="AF4113" s="76" t="s">
        <v>11737</v>
      </c>
      <c r="AK4113" s="76" t="s">
        <v>17176</v>
      </c>
      <c r="AL4113" s="76" t="n">
        <v>0</v>
      </c>
      <c r="AM4113" s="76" t="n">
        <v>0</v>
      </c>
    </row>
    <row r="4114" customFormat="false" ht="15" hidden="false" customHeight="false" outlineLevel="0" collapsed="false">
      <c r="A4114" s="76" t="n">
        <v>1603874</v>
      </c>
      <c r="B4114" s="76" t="s">
        <v>17177</v>
      </c>
      <c r="C4114" s="76" t="s">
        <v>1477</v>
      </c>
      <c r="D4114" s="76" t="n">
        <v>2817238</v>
      </c>
      <c r="E4114" s="76" t="s">
        <v>109</v>
      </c>
      <c r="H4114" s="78" t="n">
        <v>41759</v>
      </c>
      <c r="I4114" s="76" t="s">
        <v>190</v>
      </c>
      <c r="J4114" s="76" t="n">
        <v>-11</v>
      </c>
      <c r="K4114" s="76" t="s">
        <v>2</v>
      </c>
      <c r="M4114" s="76" t="s">
        <v>155</v>
      </c>
      <c r="N4114" s="79" t="s">
        <v>1517</v>
      </c>
      <c r="O4114" s="76" t="s">
        <v>1518</v>
      </c>
      <c r="P4114" s="78" t="n">
        <v>45542</v>
      </c>
      <c r="Q4114" s="76" t="s">
        <v>114</v>
      </c>
      <c r="R4114" s="78" t="n">
        <v>45542</v>
      </c>
      <c r="T4114" s="76" t="s">
        <v>115</v>
      </c>
      <c r="U4114" s="76" t="n">
        <v>500</v>
      </c>
      <c r="X4114" s="76" t="n">
        <v>5</v>
      </c>
      <c r="Y4114" s="76" t="s">
        <v>116</v>
      </c>
      <c r="AC4114" s="76" t="s">
        <v>117</v>
      </c>
      <c r="AD4114" s="76" t="s">
        <v>3409</v>
      </c>
      <c r="AE4114" s="76" t="n">
        <v>28300</v>
      </c>
      <c r="AF4114" s="76" t="s">
        <v>17178</v>
      </c>
      <c r="AK4114" s="76" t="s">
        <v>17179</v>
      </c>
      <c r="AL4114" s="76" t="n">
        <v>0</v>
      </c>
      <c r="AM4114" s="76" t="n">
        <v>0</v>
      </c>
    </row>
    <row r="4115" customFormat="false" ht="15" hidden="false" customHeight="false" outlineLevel="0" collapsed="false">
      <c r="A4115" s="76" t="n">
        <v>1603873</v>
      </c>
      <c r="B4115" s="76" t="s">
        <v>17177</v>
      </c>
      <c r="C4115" s="76" t="s">
        <v>1621</v>
      </c>
      <c r="D4115" s="76" t="n">
        <v>2817237</v>
      </c>
      <c r="E4115" s="76" t="s">
        <v>109</v>
      </c>
      <c r="H4115" s="78" t="n">
        <v>41759</v>
      </c>
      <c r="I4115" s="76" t="s">
        <v>190</v>
      </c>
      <c r="J4115" s="76" t="n">
        <v>-11</v>
      </c>
      <c r="K4115" s="76" t="s">
        <v>2</v>
      </c>
      <c r="M4115" s="76" t="s">
        <v>155</v>
      </c>
      <c r="N4115" s="79" t="s">
        <v>1517</v>
      </c>
      <c r="O4115" s="76" t="s">
        <v>1518</v>
      </c>
      <c r="P4115" s="78" t="n">
        <v>45542</v>
      </c>
      <c r="Q4115" s="76" t="s">
        <v>114</v>
      </c>
      <c r="R4115" s="78" t="n">
        <v>45542</v>
      </c>
      <c r="T4115" s="76" t="s">
        <v>115</v>
      </c>
      <c r="U4115" s="76" t="n">
        <v>500</v>
      </c>
      <c r="X4115" s="76" t="n">
        <v>5</v>
      </c>
      <c r="Y4115" s="76" t="s">
        <v>116</v>
      </c>
      <c r="AC4115" s="76" t="s">
        <v>117</v>
      </c>
      <c r="AD4115" s="76" t="s">
        <v>3409</v>
      </c>
      <c r="AE4115" s="76" t="n">
        <v>28300</v>
      </c>
      <c r="AF4115" s="76" t="s">
        <v>17178</v>
      </c>
      <c r="AK4115" s="76" t="s">
        <v>17179</v>
      </c>
      <c r="AL4115" s="76" t="n">
        <v>0</v>
      </c>
      <c r="AM4115" s="76" t="n">
        <v>0</v>
      </c>
    </row>
    <row r="4116" customFormat="false" ht="15" hidden="false" customHeight="false" outlineLevel="0" collapsed="false">
      <c r="A4116" s="76" t="n">
        <v>80889</v>
      </c>
      <c r="B4116" s="76" t="s">
        <v>17180</v>
      </c>
      <c r="C4116" s="76" t="s">
        <v>2800</v>
      </c>
      <c r="D4116" s="76" t="n">
        <v>379737</v>
      </c>
      <c r="E4116" s="76" t="s">
        <v>132</v>
      </c>
      <c r="F4116" s="76" t="s">
        <v>132</v>
      </c>
      <c r="H4116" s="78" t="n">
        <v>24765</v>
      </c>
      <c r="I4116" s="76" t="s">
        <v>321</v>
      </c>
      <c r="J4116" s="76" t="s">
        <v>322</v>
      </c>
      <c r="K4116" s="76" t="s">
        <v>41</v>
      </c>
      <c r="M4116" s="76" t="s">
        <v>124</v>
      </c>
      <c r="N4116" s="79" t="s">
        <v>1294</v>
      </c>
      <c r="O4116" s="76" t="s">
        <v>1295</v>
      </c>
      <c r="P4116" s="78" t="n">
        <v>45544</v>
      </c>
      <c r="Q4116" s="76" t="s">
        <v>114</v>
      </c>
      <c r="R4116" s="78" t="n">
        <v>37432</v>
      </c>
      <c r="S4116" s="78" t="n">
        <v>45159</v>
      </c>
      <c r="T4116" s="76" t="s">
        <v>183</v>
      </c>
      <c r="U4116" s="76" t="n">
        <v>808</v>
      </c>
      <c r="X4116" s="76" t="n">
        <v>8</v>
      </c>
      <c r="Y4116" s="76" t="s">
        <v>116</v>
      </c>
      <c r="AC4116" s="76" t="s">
        <v>117</v>
      </c>
      <c r="AD4116" s="76" t="s">
        <v>17181</v>
      </c>
      <c r="AE4116" s="76" t="n">
        <v>49650</v>
      </c>
      <c r="AF4116" s="76" t="s">
        <v>17182</v>
      </c>
      <c r="AJ4116" s="79" t="s">
        <v>17183</v>
      </c>
      <c r="AK4116" s="76" t="s">
        <v>17184</v>
      </c>
      <c r="AL4116" s="76" t="n">
        <v>1</v>
      </c>
      <c r="AM4116" s="76" t="n">
        <v>1</v>
      </c>
    </row>
    <row r="4117" customFormat="false" ht="15" hidden="false" customHeight="false" outlineLevel="0" collapsed="false">
      <c r="A4117" s="76" t="n">
        <v>1562870</v>
      </c>
      <c r="B4117" s="76" t="s">
        <v>17185</v>
      </c>
      <c r="C4117" s="76" t="s">
        <v>1395</v>
      </c>
      <c r="D4117" s="76" t="n">
        <v>1811495</v>
      </c>
      <c r="E4117" s="76" t="s">
        <v>475</v>
      </c>
      <c r="F4117" s="76" t="s">
        <v>109</v>
      </c>
      <c r="H4117" s="78" t="n">
        <v>33516</v>
      </c>
      <c r="I4117" s="76" t="s">
        <v>23</v>
      </c>
      <c r="J4117" s="76" t="n">
        <v>-40</v>
      </c>
      <c r="K4117" s="76" t="s">
        <v>41</v>
      </c>
      <c r="M4117" s="76" t="s">
        <v>111</v>
      </c>
      <c r="N4117" s="79" t="s">
        <v>6967</v>
      </c>
      <c r="O4117" s="76" t="s">
        <v>6968</v>
      </c>
      <c r="P4117" s="78" t="n">
        <v>45540</v>
      </c>
      <c r="Q4117" s="76" t="s">
        <v>114</v>
      </c>
      <c r="R4117" s="78" t="n">
        <v>45328</v>
      </c>
      <c r="S4117" s="78" t="n">
        <v>45194</v>
      </c>
      <c r="T4117" s="76" t="s">
        <v>183</v>
      </c>
      <c r="U4117" s="76" t="n">
        <v>500</v>
      </c>
      <c r="X4117" s="76" t="n">
        <v>5</v>
      </c>
      <c r="Y4117" s="76" t="s">
        <v>116</v>
      </c>
      <c r="AB4117" s="78" t="n">
        <v>45474</v>
      </c>
      <c r="AC4117" s="76" t="s">
        <v>117</v>
      </c>
      <c r="AD4117" s="76" t="s">
        <v>16273</v>
      </c>
      <c r="AE4117" s="76" t="n">
        <v>18160</v>
      </c>
      <c r="AF4117" s="76" t="s">
        <v>17186</v>
      </c>
      <c r="AJ4117" s="79" t="s">
        <v>17187</v>
      </c>
      <c r="AK4117" s="76" t="s">
        <v>17188</v>
      </c>
      <c r="AL4117" s="76" t="n">
        <v>0</v>
      </c>
      <c r="AM4117" s="76" t="n">
        <v>0</v>
      </c>
    </row>
    <row r="4118" customFormat="false" ht="15" hidden="false" customHeight="false" outlineLevel="0" collapsed="false">
      <c r="A4118" s="76" t="n">
        <v>80955</v>
      </c>
      <c r="B4118" s="76" t="s">
        <v>17189</v>
      </c>
      <c r="C4118" s="76" t="s">
        <v>336</v>
      </c>
      <c r="D4118" s="76" t="n">
        <v>7912804</v>
      </c>
      <c r="E4118" s="76" t="s">
        <v>132</v>
      </c>
      <c r="F4118" s="76" t="s">
        <v>132</v>
      </c>
      <c r="H4118" s="78" t="n">
        <v>22187</v>
      </c>
      <c r="I4118" s="76" t="s">
        <v>267</v>
      </c>
      <c r="J4118" s="76" t="s">
        <v>268</v>
      </c>
      <c r="K4118" s="76" t="s">
        <v>41</v>
      </c>
      <c r="M4118" s="76" t="s">
        <v>111</v>
      </c>
      <c r="N4118" s="79" t="s">
        <v>3160</v>
      </c>
      <c r="O4118" s="76" t="s">
        <v>3161</v>
      </c>
      <c r="P4118" s="78" t="n">
        <v>45549</v>
      </c>
      <c r="Q4118" s="76" t="s">
        <v>114</v>
      </c>
      <c r="R4118" s="78" t="n">
        <v>37432</v>
      </c>
      <c r="S4118" s="78" t="n">
        <v>45455</v>
      </c>
      <c r="T4118" s="76" t="s">
        <v>201</v>
      </c>
      <c r="U4118" s="76" t="n">
        <v>567</v>
      </c>
      <c r="X4118" s="76" t="n">
        <v>5</v>
      </c>
      <c r="Y4118" s="76" t="s">
        <v>116</v>
      </c>
      <c r="AC4118" s="76" t="s">
        <v>117</v>
      </c>
      <c r="AD4118" s="76" t="s">
        <v>4689</v>
      </c>
      <c r="AE4118" s="76" t="n">
        <v>18130</v>
      </c>
      <c r="AF4118" s="76" t="s">
        <v>17190</v>
      </c>
      <c r="AI4118" s="79" t="s">
        <v>17191</v>
      </c>
      <c r="AK4118" s="76" t="s">
        <v>17192</v>
      </c>
      <c r="AL4118" s="76" t="n">
        <v>0</v>
      </c>
      <c r="AM4118" s="76" t="n">
        <v>0</v>
      </c>
    </row>
    <row r="4119" customFormat="false" ht="15" hidden="false" customHeight="false" outlineLevel="0" collapsed="false">
      <c r="A4119" s="76" t="n">
        <v>1633087</v>
      </c>
      <c r="B4119" s="76" t="s">
        <v>17193</v>
      </c>
      <c r="C4119" s="76" t="s">
        <v>762</v>
      </c>
      <c r="D4119" s="76" t="n">
        <v>4116540</v>
      </c>
      <c r="E4119" s="76" t="s">
        <v>109</v>
      </c>
      <c r="H4119" s="78" t="n">
        <v>29228</v>
      </c>
      <c r="I4119" s="76" t="s">
        <v>179</v>
      </c>
      <c r="J4119" s="76" t="s">
        <v>180</v>
      </c>
      <c r="K4119" s="76" t="s">
        <v>41</v>
      </c>
      <c r="M4119" s="76" t="s">
        <v>286</v>
      </c>
      <c r="N4119" s="79" t="s">
        <v>2706</v>
      </c>
      <c r="O4119" s="76" t="s">
        <v>2707</v>
      </c>
      <c r="P4119" s="78" t="n">
        <v>45565</v>
      </c>
      <c r="Q4119" s="76" t="s">
        <v>114</v>
      </c>
      <c r="R4119" s="78" t="n">
        <v>45565</v>
      </c>
      <c r="S4119" s="78" t="n">
        <v>45537</v>
      </c>
      <c r="T4119" s="76" t="s">
        <v>201</v>
      </c>
      <c r="U4119" s="76" t="n">
        <v>500</v>
      </c>
      <c r="X4119" s="76" t="n">
        <v>5</v>
      </c>
      <c r="Y4119" s="76" t="s">
        <v>116</v>
      </c>
      <c r="AC4119" s="76" t="s">
        <v>117</v>
      </c>
      <c r="AD4119" s="76" t="s">
        <v>2402</v>
      </c>
      <c r="AE4119" s="76" t="n">
        <v>41200</v>
      </c>
      <c r="AF4119" s="76" t="s">
        <v>17194</v>
      </c>
      <c r="AJ4119" s="76" t="s">
        <v>17195</v>
      </c>
      <c r="AK4119" s="76" t="s">
        <v>17196</v>
      </c>
      <c r="AL4119" s="76" t="n">
        <v>0</v>
      </c>
      <c r="AM4119" s="76" t="n">
        <v>0</v>
      </c>
    </row>
    <row r="4120" customFormat="false" ht="15" hidden="false" customHeight="false" outlineLevel="0" collapsed="false">
      <c r="A4120" s="76" t="n">
        <v>1629528</v>
      </c>
      <c r="B4120" s="76" t="s">
        <v>17197</v>
      </c>
      <c r="C4120" s="76" t="s">
        <v>1545</v>
      </c>
      <c r="D4120" s="76" t="n">
        <v>4116499</v>
      </c>
      <c r="E4120" s="76" t="s">
        <v>109</v>
      </c>
      <c r="H4120" s="78" t="n">
        <v>42653</v>
      </c>
      <c r="I4120" s="76" t="s">
        <v>109</v>
      </c>
      <c r="J4120" s="76" t="n">
        <v>-9</v>
      </c>
      <c r="K4120" s="76" t="s">
        <v>41</v>
      </c>
      <c r="M4120" s="76" t="s">
        <v>286</v>
      </c>
      <c r="N4120" s="79" t="s">
        <v>816</v>
      </c>
      <c r="O4120" s="76" t="s">
        <v>817</v>
      </c>
      <c r="P4120" s="78" t="n">
        <v>45562</v>
      </c>
      <c r="Q4120" s="76" t="s">
        <v>114</v>
      </c>
      <c r="R4120" s="78" t="n">
        <v>45562</v>
      </c>
      <c r="T4120" s="76" t="s">
        <v>115</v>
      </c>
      <c r="U4120" s="76" t="n">
        <v>500</v>
      </c>
      <c r="X4120" s="76" t="n">
        <v>5</v>
      </c>
      <c r="Y4120" s="76" t="s">
        <v>116</v>
      </c>
      <c r="AC4120" s="76" t="s">
        <v>117</v>
      </c>
      <c r="AD4120" s="76" t="s">
        <v>14427</v>
      </c>
      <c r="AE4120" s="76" t="n">
        <v>41330</v>
      </c>
      <c r="AF4120" s="76" t="s">
        <v>17198</v>
      </c>
      <c r="AJ4120" s="76" t="s">
        <v>17199</v>
      </c>
      <c r="AK4120" s="76" t="s">
        <v>17200</v>
      </c>
      <c r="AL4120" s="76" t="n">
        <v>0</v>
      </c>
      <c r="AM4120" s="76" t="n">
        <v>0</v>
      </c>
    </row>
    <row r="4121" customFormat="false" ht="15" hidden="false" customHeight="false" outlineLevel="0" collapsed="false">
      <c r="A4121" s="76" t="n">
        <v>81045</v>
      </c>
      <c r="B4121" s="76" t="s">
        <v>17197</v>
      </c>
      <c r="C4121" s="76" t="s">
        <v>2800</v>
      </c>
      <c r="D4121" s="76" t="n">
        <v>416399</v>
      </c>
      <c r="E4121" s="76" t="s">
        <v>132</v>
      </c>
      <c r="F4121" s="76" t="s">
        <v>132</v>
      </c>
      <c r="H4121" s="78" t="n">
        <v>22390</v>
      </c>
      <c r="I4121" s="76" t="s">
        <v>267</v>
      </c>
      <c r="J4121" s="76" t="s">
        <v>268</v>
      </c>
      <c r="K4121" s="76" t="s">
        <v>41</v>
      </c>
      <c r="M4121" s="76" t="s">
        <v>286</v>
      </c>
      <c r="N4121" s="79" t="s">
        <v>2706</v>
      </c>
      <c r="O4121" s="76" t="s">
        <v>2707</v>
      </c>
      <c r="P4121" s="78" t="n">
        <v>45495</v>
      </c>
      <c r="Q4121" s="76" t="s">
        <v>114</v>
      </c>
      <c r="R4121" s="78" t="n">
        <v>37432</v>
      </c>
      <c r="S4121" s="78" t="n">
        <v>44805</v>
      </c>
      <c r="T4121" s="76" t="s">
        <v>183</v>
      </c>
      <c r="U4121" s="76" t="n">
        <v>889</v>
      </c>
      <c r="X4121" s="76" t="n">
        <v>8</v>
      </c>
      <c r="Y4121" s="76" t="s">
        <v>116</v>
      </c>
      <c r="AC4121" s="76" t="s">
        <v>117</v>
      </c>
      <c r="AD4121" s="76" t="s">
        <v>2708</v>
      </c>
      <c r="AE4121" s="76" t="n">
        <v>41200</v>
      </c>
      <c r="AF4121" s="76" t="s">
        <v>17201</v>
      </c>
      <c r="AI4121" s="79" t="s">
        <v>17202</v>
      </c>
      <c r="AJ4121" s="79" t="s">
        <v>17203</v>
      </c>
      <c r="AK4121" s="76" t="s">
        <v>17204</v>
      </c>
      <c r="AL4121" s="76" t="n">
        <v>0</v>
      </c>
      <c r="AM4121" s="76" t="n">
        <v>0</v>
      </c>
    </row>
    <row r="4122" customFormat="false" ht="15" hidden="false" customHeight="false" outlineLevel="0" collapsed="false">
      <c r="A4122" s="76" t="n">
        <v>1429334</v>
      </c>
      <c r="B4122" s="76" t="s">
        <v>17197</v>
      </c>
      <c r="C4122" s="76" t="s">
        <v>3911</v>
      </c>
      <c r="D4122" s="76" t="n">
        <v>4535319</v>
      </c>
      <c r="E4122" s="76" t="s">
        <v>475</v>
      </c>
      <c r="H4122" s="78" t="n">
        <v>28288</v>
      </c>
      <c r="I4122" s="76" t="s">
        <v>197</v>
      </c>
      <c r="J4122" s="76" t="s">
        <v>198</v>
      </c>
      <c r="K4122" s="76" t="s">
        <v>41</v>
      </c>
      <c r="M4122" s="76" t="s">
        <v>134</v>
      </c>
      <c r="N4122" s="79" t="s">
        <v>307</v>
      </c>
      <c r="O4122" s="76" t="s">
        <v>308</v>
      </c>
      <c r="P4122" s="78" t="n">
        <v>45560</v>
      </c>
      <c r="Q4122" s="76" t="s">
        <v>114</v>
      </c>
      <c r="R4122" s="78" t="n">
        <v>44824</v>
      </c>
      <c r="T4122" s="76" t="s">
        <v>325</v>
      </c>
      <c r="U4122" s="76" t="n">
        <v>500</v>
      </c>
      <c r="X4122" s="76" t="n">
        <v>5</v>
      </c>
      <c r="Y4122" s="76" t="s">
        <v>116</v>
      </c>
      <c r="AC4122" s="76" t="s">
        <v>117</v>
      </c>
      <c r="AD4122" s="76" t="s">
        <v>11053</v>
      </c>
      <c r="AE4122" s="76" t="n">
        <v>45140</v>
      </c>
      <c r="AF4122" s="76" t="s">
        <v>17205</v>
      </c>
      <c r="AK4122" s="76" t="s">
        <v>17206</v>
      </c>
      <c r="AL4122" s="76" t="n">
        <v>0</v>
      </c>
      <c r="AM4122" s="76" t="n">
        <v>0</v>
      </c>
    </row>
    <row r="4123" customFormat="false" ht="15" hidden="false" customHeight="false" outlineLevel="0" collapsed="false">
      <c r="A4123" s="76" t="n">
        <v>882535</v>
      </c>
      <c r="B4123" s="76" t="s">
        <v>17197</v>
      </c>
      <c r="C4123" s="76" t="s">
        <v>1642</v>
      </c>
      <c r="D4123" s="76" t="n">
        <v>188042</v>
      </c>
      <c r="E4123" s="76" t="s">
        <v>132</v>
      </c>
      <c r="F4123" s="76" t="s">
        <v>132</v>
      </c>
      <c r="H4123" s="78" t="n">
        <v>38015</v>
      </c>
      <c r="I4123" s="76" t="s">
        <v>23</v>
      </c>
      <c r="J4123" s="76" t="n">
        <v>-40</v>
      </c>
      <c r="K4123" s="76" t="s">
        <v>41</v>
      </c>
      <c r="M4123" s="76" t="s">
        <v>111</v>
      </c>
      <c r="N4123" s="79" t="s">
        <v>337</v>
      </c>
      <c r="O4123" s="76" t="s">
        <v>338</v>
      </c>
      <c r="P4123" s="78" t="n">
        <v>45542</v>
      </c>
      <c r="Q4123" s="76" t="s">
        <v>114</v>
      </c>
      <c r="R4123" s="78" t="n">
        <v>41070</v>
      </c>
      <c r="S4123" s="78" t="n">
        <v>45223</v>
      </c>
      <c r="T4123" s="76" t="s">
        <v>183</v>
      </c>
      <c r="U4123" s="76" t="n">
        <v>925</v>
      </c>
      <c r="X4123" s="76" t="n">
        <v>9</v>
      </c>
      <c r="Y4123" s="76" t="s">
        <v>116</v>
      </c>
      <c r="AC4123" s="76" t="s">
        <v>117</v>
      </c>
      <c r="AD4123" s="76" t="s">
        <v>1537</v>
      </c>
      <c r="AE4123" s="76" t="n">
        <v>18500</v>
      </c>
      <c r="AF4123" s="76" t="s">
        <v>17207</v>
      </c>
      <c r="AI4123" s="79" t="s">
        <v>17208</v>
      </c>
      <c r="AJ4123" s="79" t="s">
        <v>17209</v>
      </c>
      <c r="AK4123" s="76" t="s">
        <v>17210</v>
      </c>
      <c r="AL4123" s="76" t="n">
        <v>0</v>
      </c>
      <c r="AM4123" s="76" t="n">
        <v>0</v>
      </c>
    </row>
    <row r="4124" customFormat="false" ht="15" hidden="false" customHeight="false" outlineLevel="0" collapsed="false">
      <c r="A4124" s="76" t="n">
        <v>522429</v>
      </c>
      <c r="B4124" s="76" t="s">
        <v>17197</v>
      </c>
      <c r="C4124" s="76" t="s">
        <v>963</v>
      </c>
      <c r="D4124" s="76" t="n">
        <v>2714176</v>
      </c>
      <c r="E4124" s="76" t="s">
        <v>132</v>
      </c>
      <c r="H4124" s="78" t="n">
        <v>35222</v>
      </c>
      <c r="I4124" s="76" t="s">
        <v>23</v>
      </c>
      <c r="J4124" s="76" t="n">
        <v>-40</v>
      </c>
      <c r="K4124" s="76" t="s">
        <v>41</v>
      </c>
      <c r="M4124" s="76" t="s">
        <v>155</v>
      </c>
      <c r="N4124" s="79" t="s">
        <v>232</v>
      </c>
      <c r="O4124" s="76" t="s">
        <v>233</v>
      </c>
      <c r="P4124" s="78" t="n">
        <v>45579</v>
      </c>
      <c r="Q4124" s="76" t="s">
        <v>114</v>
      </c>
      <c r="R4124" s="78" t="n">
        <v>38769</v>
      </c>
      <c r="S4124" s="78" t="n">
        <v>45573</v>
      </c>
      <c r="T4124" s="76" t="s">
        <v>201</v>
      </c>
      <c r="U4124" s="76" t="n">
        <v>648</v>
      </c>
      <c r="X4124" s="76" t="n">
        <v>6</v>
      </c>
      <c r="Y4124" s="76" t="s">
        <v>116</v>
      </c>
      <c r="AC4124" s="76" t="s">
        <v>117</v>
      </c>
      <c r="AD4124" s="76" t="s">
        <v>17211</v>
      </c>
      <c r="AE4124" s="76" t="n">
        <v>28500</v>
      </c>
      <c r="AF4124" s="76" t="s">
        <v>17212</v>
      </c>
      <c r="AJ4124" s="79" t="s">
        <v>17213</v>
      </c>
      <c r="AK4124" s="76" t="s">
        <v>17214</v>
      </c>
      <c r="AL4124" s="76" t="n">
        <v>0</v>
      </c>
      <c r="AM4124" s="76" t="n">
        <v>0</v>
      </c>
    </row>
    <row r="4125" customFormat="false" ht="15" hidden="false" customHeight="false" outlineLevel="0" collapsed="false">
      <c r="A4125" s="76" t="n">
        <v>1505785</v>
      </c>
      <c r="B4125" s="76" t="s">
        <v>17197</v>
      </c>
      <c r="C4125" s="76" t="s">
        <v>1899</v>
      </c>
      <c r="D4125" s="76" t="n">
        <v>4537973</v>
      </c>
      <c r="E4125" s="76" t="s">
        <v>132</v>
      </c>
      <c r="F4125" s="76" t="s">
        <v>132</v>
      </c>
      <c r="H4125" s="78" t="n">
        <v>38762</v>
      </c>
      <c r="I4125" s="76" t="s">
        <v>301</v>
      </c>
      <c r="J4125" s="76" t="n">
        <v>-19</v>
      </c>
      <c r="K4125" s="76" t="s">
        <v>41</v>
      </c>
      <c r="M4125" s="76" t="s">
        <v>134</v>
      </c>
      <c r="N4125" s="79" t="s">
        <v>307</v>
      </c>
      <c r="O4125" s="76" t="s">
        <v>308</v>
      </c>
      <c r="P4125" s="78" t="n">
        <v>45689</v>
      </c>
      <c r="Q4125" s="76" t="s">
        <v>114</v>
      </c>
      <c r="R4125" s="78" t="n">
        <v>45163</v>
      </c>
      <c r="S4125" s="78" t="n">
        <v>45638</v>
      </c>
      <c r="T4125" s="76" t="s">
        <v>201</v>
      </c>
      <c r="U4125" s="76" t="n">
        <v>514</v>
      </c>
      <c r="X4125" s="76" t="n">
        <v>5</v>
      </c>
      <c r="Y4125" s="76" t="s">
        <v>116</v>
      </c>
      <c r="AC4125" s="76" t="s">
        <v>117</v>
      </c>
      <c r="AD4125" s="76" t="s">
        <v>309</v>
      </c>
      <c r="AE4125" s="76" t="n">
        <v>45140</v>
      </c>
      <c r="AF4125" s="76" t="s">
        <v>17215</v>
      </c>
      <c r="AK4125" s="76" t="s">
        <v>17216</v>
      </c>
      <c r="AL4125" s="76" t="n">
        <v>0</v>
      </c>
      <c r="AM4125" s="76" t="n">
        <v>0</v>
      </c>
    </row>
    <row r="4126" customFormat="false" ht="15" hidden="false" customHeight="false" outlineLevel="0" collapsed="false">
      <c r="A4126" s="76" t="n">
        <v>1429341</v>
      </c>
      <c r="B4126" s="76" t="s">
        <v>17197</v>
      </c>
      <c r="C4126" s="76" t="s">
        <v>17217</v>
      </c>
      <c r="D4126" s="76" t="n">
        <v>4535320</v>
      </c>
      <c r="E4126" s="76" t="s">
        <v>132</v>
      </c>
      <c r="F4126" s="76" t="s">
        <v>132</v>
      </c>
      <c r="H4126" s="78" t="n">
        <v>39736</v>
      </c>
      <c r="I4126" s="76" t="s">
        <v>432</v>
      </c>
      <c r="J4126" s="76" t="n">
        <v>-17</v>
      </c>
      <c r="K4126" s="76" t="s">
        <v>41</v>
      </c>
      <c r="M4126" s="76" t="s">
        <v>134</v>
      </c>
      <c r="N4126" s="79" t="s">
        <v>307</v>
      </c>
      <c r="O4126" s="76" t="s">
        <v>308</v>
      </c>
      <c r="P4126" s="78" t="n">
        <v>45527</v>
      </c>
      <c r="Q4126" s="76" t="s">
        <v>114</v>
      </c>
      <c r="R4126" s="78" t="n">
        <v>44824</v>
      </c>
      <c r="T4126" s="76" t="s">
        <v>115</v>
      </c>
      <c r="U4126" s="76" t="n">
        <v>786</v>
      </c>
      <c r="X4126" s="76" t="n">
        <v>7</v>
      </c>
      <c r="Y4126" s="76" t="s">
        <v>116</v>
      </c>
      <c r="AB4126" s="78" t="n">
        <v>45108</v>
      </c>
      <c r="AC4126" s="76" t="s">
        <v>117</v>
      </c>
      <c r="AD4126" s="76" t="s">
        <v>5339</v>
      </c>
      <c r="AE4126" s="76" t="n">
        <v>45140</v>
      </c>
      <c r="AF4126" s="76" t="s">
        <v>17215</v>
      </c>
      <c r="AK4126" s="76" t="s">
        <v>17216</v>
      </c>
      <c r="AL4126" s="76" t="n">
        <v>0</v>
      </c>
      <c r="AM4126" s="76" t="n">
        <v>0</v>
      </c>
    </row>
    <row r="4127" customFormat="false" ht="15" hidden="false" customHeight="false" outlineLevel="0" collapsed="false">
      <c r="A4127" s="76" t="n">
        <v>1527053</v>
      </c>
      <c r="B4127" s="76" t="s">
        <v>17218</v>
      </c>
      <c r="C4127" s="76" t="s">
        <v>963</v>
      </c>
      <c r="D4127" s="76" t="n">
        <v>4538289</v>
      </c>
      <c r="E4127" s="76" t="s">
        <v>109</v>
      </c>
      <c r="F4127" s="76" t="s">
        <v>109</v>
      </c>
      <c r="H4127" s="78" t="n">
        <v>42072</v>
      </c>
      <c r="I4127" s="76" t="s">
        <v>231</v>
      </c>
      <c r="J4127" s="76" t="n">
        <v>-10</v>
      </c>
      <c r="K4127" s="76" t="s">
        <v>41</v>
      </c>
      <c r="M4127" s="76" t="s">
        <v>134</v>
      </c>
      <c r="N4127" s="79" t="s">
        <v>356</v>
      </c>
      <c r="O4127" s="76" t="s">
        <v>357</v>
      </c>
      <c r="P4127" s="78" t="n">
        <v>45549</v>
      </c>
      <c r="Q4127" s="76" t="s">
        <v>114</v>
      </c>
      <c r="R4127" s="78" t="n">
        <v>45200</v>
      </c>
      <c r="T4127" s="76" t="s">
        <v>115</v>
      </c>
      <c r="U4127" s="76" t="n">
        <v>500</v>
      </c>
      <c r="X4127" s="76" t="n">
        <v>5</v>
      </c>
      <c r="Y4127" s="76" t="s">
        <v>116</v>
      </c>
      <c r="AC4127" s="76" t="s">
        <v>117</v>
      </c>
      <c r="AD4127" s="76" t="s">
        <v>17219</v>
      </c>
      <c r="AE4127" s="76" t="n">
        <v>45110</v>
      </c>
      <c r="AF4127" s="76" t="s">
        <v>17220</v>
      </c>
      <c r="AJ4127" s="79" t="s">
        <v>17221</v>
      </c>
      <c r="AK4127" s="76" t="s">
        <v>17222</v>
      </c>
      <c r="AL4127" s="76" t="n">
        <v>0</v>
      </c>
      <c r="AM4127" s="76" t="n">
        <v>0</v>
      </c>
    </row>
    <row r="4128" customFormat="false" ht="15" hidden="false" customHeight="false" outlineLevel="0" collapsed="false">
      <c r="A4128" s="76" t="n">
        <v>619246</v>
      </c>
      <c r="B4128" s="76" t="s">
        <v>17223</v>
      </c>
      <c r="C4128" s="76" t="s">
        <v>7998</v>
      </c>
      <c r="D4128" s="76" t="n">
        <v>419749</v>
      </c>
      <c r="E4128" s="76" t="s">
        <v>132</v>
      </c>
      <c r="H4128" s="78" t="n">
        <v>35741</v>
      </c>
      <c r="I4128" s="76" t="s">
        <v>23</v>
      </c>
      <c r="J4128" s="76" t="n">
        <v>-40</v>
      </c>
      <c r="K4128" s="76" t="s">
        <v>41</v>
      </c>
      <c r="M4128" s="76" t="s">
        <v>286</v>
      </c>
      <c r="N4128" s="79" t="s">
        <v>2615</v>
      </c>
      <c r="O4128" s="76" t="s">
        <v>2616</v>
      </c>
      <c r="P4128" s="78" t="n">
        <v>45485</v>
      </c>
      <c r="Q4128" s="76" t="s">
        <v>114</v>
      </c>
      <c r="R4128" s="78" t="n">
        <v>39422</v>
      </c>
      <c r="S4128" s="78" t="n">
        <v>45440</v>
      </c>
      <c r="T4128" s="76" t="s">
        <v>201</v>
      </c>
      <c r="U4128" s="76" t="n">
        <v>757</v>
      </c>
      <c r="X4128" s="76" t="n">
        <v>7</v>
      </c>
      <c r="Y4128" s="76" t="s">
        <v>116</v>
      </c>
      <c r="AC4128" s="76" t="s">
        <v>117</v>
      </c>
      <c r="AD4128" s="76" t="s">
        <v>4045</v>
      </c>
      <c r="AE4128" s="76" t="n">
        <v>41100</v>
      </c>
      <c r="AF4128" s="76" t="s">
        <v>17224</v>
      </c>
      <c r="AJ4128" s="76" t="s">
        <v>17225</v>
      </c>
      <c r="AK4128" s="76" t="s">
        <v>17226</v>
      </c>
      <c r="AL4128" s="76" t="n">
        <v>0</v>
      </c>
      <c r="AM4128" s="76" t="n">
        <v>0</v>
      </c>
    </row>
    <row r="4129" customFormat="false" ht="15" hidden="false" customHeight="false" outlineLevel="0" collapsed="false">
      <c r="A4129" s="76" t="n">
        <v>1418802</v>
      </c>
      <c r="B4129" s="76" t="s">
        <v>17223</v>
      </c>
      <c r="C4129" s="76" t="s">
        <v>10116</v>
      </c>
      <c r="D4129" s="76" t="n">
        <v>3733869</v>
      </c>
      <c r="E4129" s="76" t="s">
        <v>132</v>
      </c>
      <c r="F4129" s="76" t="s">
        <v>132</v>
      </c>
      <c r="H4129" s="78" t="n">
        <v>41387</v>
      </c>
      <c r="I4129" s="76" t="s">
        <v>110</v>
      </c>
      <c r="J4129" s="76" t="n">
        <v>-12</v>
      </c>
      <c r="K4129" s="76" t="s">
        <v>2</v>
      </c>
      <c r="M4129" s="76" t="s">
        <v>124</v>
      </c>
      <c r="N4129" s="79" t="s">
        <v>168</v>
      </c>
      <c r="O4129" s="76" t="s">
        <v>169</v>
      </c>
      <c r="P4129" s="78" t="n">
        <v>45532</v>
      </c>
      <c r="Q4129" s="76" t="s">
        <v>114</v>
      </c>
      <c r="R4129" s="78" t="n">
        <v>44809</v>
      </c>
      <c r="S4129" s="78" t="n">
        <v>45485</v>
      </c>
      <c r="T4129" s="76" t="s">
        <v>201</v>
      </c>
      <c r="U4129" s="76" t="n">
        <v>522</v>
      </c>
      <c r="X4129" s="76" t="n">
        <v>5</v>
      </c>
      <c r="Y4129" s="76" t="s">
        <v>116</v>
      </c>
      <c r="AC4129" s="76" t="s">
        <v>117</v>
      </c>
      <c r="AD4129" s="76" t="s">
        <v>1014</v>
      </c>
      <c r="AE4129" s="76" t="n">
        <v>37520</v>
      </c>
      <c r="AF4129" s="76" t="s">
        <v>17227</v>
      </c>
      <c r="AJ4129" s="79" t="s">
        <v>17228</v>
      </c>
      <c r="AK4129" s="76" t="s">
        <v>17229</v>
      </c>
      <c r="AL4129" s="76" t="n">
        <v>0</v>
      </c>
      <c r="AM4129" s="76" t="n">
        <v>0</v>
      </c>
    </row>
    <row r="4130" customFormat="false" ht="15" hidden="false" customHeight="false" outlineLevel="0" collapsed="false">
      <c r="A4130" s="76" t="n">
        <v>1625225</v>
      </c>
      <c r="B4130" s="76" t="s">
        <v>17230</v>
      </c>
      <c r="C4130" s="76" t="s">
        <v>1281</v>
      </c>
      <c r="D4130" s="76" t="n">
        <v>2817495</v>
      </c>
      <c r="E4130" s="76" t="s">
        <v>132</v>
      </c>
      <c r="H4130" s="78" t="n">
        <v>40381</v>
      </c>
      <c r="I4130" s="76" t="s">
        <v>256</v>
      </c>
      <c r="J4130" s="76" t="n">
        <v>-15</v>
      </c>
      <c r="K4130" s="76" t="s">
        <v>41</v>
      </c>
      <c r="M4130" s="76" t="s">
        <v>155</v>
      </c>
      <c r="N4130" s="79" t="s">
        <v>1678</v>
      </c>
      <c r="O4130" s="76" t="s">
        <v>1679</v>
      </c>
      <c r="P4130" s="78" t="n">
        <v>45559</v>
      </c>
      <c r="Q4130" s="76" t="s">
        <v>114</v>
      </c>
      <c r="R4130" s="78" t="n">
        <v>45559</v>
      </c>
      <c r="T4130" s="76" t="s">
        <v>115</v>
      </c>
      <c r="U4130" s="76" t="n">
        <v>500</v>
      </c>
      <c r="X4130" s="76" t="n">
        <v>5</v>
      </c>
      <c r="Y4130" s="76" t="s">
        <v>116</v>
      </c>
      <c r="AC4130" s="76" t="s">
        <v>117</v>
      </c>
      <c r="AD4130" s="76" t="s">
        <v>7315</v>
      </c>
      <c r="AE4130" s="76" t="n">
        <v>28220</v>
      </c>
      <c r="AF4130" s="76" t="s">
        <v>17231</v>
      </c>
      <c r="AJ4130" s="76" t="s">
        <v>17232</v>
      </c>
      <c r="AK4130" s="76" t="s">
        <v>17233</v>
      </c>
      <c r="AL4130" s="76" t="n">
        <v>0</v>
      </c>
      <c r="AM4130" s="76" t="n">
        <v>0</v>
      </c>
    </row>
    <row r="4131" customFormat="false" ht="15" hidden="false" customHeight="false" outlineLevel="0" collapsed="false">
      <c r="A4131" s="76" t="n">
        <v>1330666</v>
      </c>
      <c r="B4131" s="76" t="s">
        <v>17234</v>
      </c>
      <c r="C4131" s="76" t="s">
        <v>12874</v>
      </c>
      <c r="D4131" s="76" t="n">
        <v>4532129</v>
      </c>
      <c r="E4131" s="76" t="s">
        <v>109</v>
      </c>
      <c r="H4131" s="78" t="n">
        <v>40903</v>
      </c>
      <c r="I4131" s="76" t="s">
        <v>144</v>
      </c>
      <c r="J4131" s="76" t="n">
        <v>-14</v>
      </c>
      <c r="K4131" s="76" t="s">
        <v>41</v>
      </c>
      <c r="M4131" s="76" t="s">
        <v>134</v>
      </c>
      <c r="N4131" s="79" t="s">
        <v>349</v>
      </c>
      <c r="O4131" s="76" t="s">
        <v>350</v>
      </c>
      <c r="P4131" s="78" t="n">
        <v>45617</v>
      </c>
      <c r="Q4131" s="76" t="s">
        <v>114</v>
      </c>
      <c r="R4131" s="78" t="n">
        <v>44138</v>
      </c>
      <c r="T4131" s="76" t="s">
        <v>115</v>
      </c>
      <c r="U4131" s="76" t="n">
        <v>500</v>
      </c>
      <c r="X4131" s="76" t="n">
        <v>5</v>
      </c>
      <c r="Y4131" s="76" t="s">
        <v>116</v>
      </c>
      <c r="AC4131" s="76" t="s">
        <v>117</v>
      </c>
      <c r="AD4131" s="76" t="s">
        <v>553</v>
      </c>
      <c r="AE4131" s="76" t="n">
        <v>45160</v>
      </c>
      <c r="AF4131" s="76" t="s">
        <v>352</v>
      </c>
      <c r="AK4131" s="76" t="s">
        <v>353</v>
      </c>
      <c r="AL4131" s="76" t="n">
        <v>0</v>
      </c>
      <c r="AM4131" s="76" t="n">
        <v>0</v>
      </c>
    </row>
    <row r="4132" customFormat="false" ht="15" hidden="false" customHeight="false" outlineLevel="0" collapsed="false">
      <c r="A4132" s="76" t="n">
        <v>1345415</v>
      </c>
      <c r="B4132" s="76" t="s">
        <v>17235</v>
      </c>
      <c r="C4132" s="76" t="s">
        <v>2143</v>
      </c>
      <c r="D4132" s="76" t="n">
        <v>369187</v>
      </c>
      <c r="E4132" s="76" t="s">
        <v>132</v>
      </c>
      <c r="F4132" s="76" t="s">
        <v>132</v>
      </c>
      <c r="H4132" s="78" t="n">
        <v>28108</v>
      </c>
      <c r="I4132" s="76" t="s">
        <v>197</v>
      </c>
      <c r="J4132" s="76" t="s">
        <v>198</v>
      </c>
      <c r="K4132" s="76" t="s">
        <v>41</v>
      </c>
      <c r="M4132" s="76" t="s">
        <v>269</v>
      </c>
      <c r="N4132" s="79" t="s">
        <v>1025</v>
      </c>
      <c r="O4132" s="76" t="s">
        <v>1026</v>
      </c>
      <c r="P4132" s="78" t="n">
        <v>45624</v>
      </c>
      <c r="Q4132" s="76" t="s">
        <v>114</v>
      </c>
      <c r="R4132" s="78" t="n">
        <v>44460</v>
      </c>
      <c r="S4132" s="78" t="n">
        <v>45483</v>
      </c>
      <c r="T4132" s="76" t="s">
        <v>201</v>
      </c>
      <c r="U4132" s="76" t="n">
        <v>620</v>
      </c>
      <c r="X4132" s="76" t="n">
        <v>6</v>
      </c>
      <c r="Y4132" s="76" t="s">
        <v>116</v>
      </c>
      <c r="AB4132" s="78" t="n">
        <v>45622</v>
      </c>
      <c r="AC4132" s="76" t="s">
        <v>117</v>
      </c>
      <c r="AD4132" s="76" t="s">
        <v>17236</v>
      </c>
      <c r="AE4132" s="76" t="n">
        <v>36250</v>
      </c>
      <c r="AF4132" s="76" t="n">
        <v>10</v>
      </c>
      <c r="AG4132" s="76" t="s">
        <v>17237</v>
      </c>
      <c r="AH4132" s="76" t="s">
        <v>17238</v>
      </c>
      <c r="AJ4132" s="79" t="s">
        <v>17239</v>
      </c>
      <c r="AK4132" s="76" t="s">
        <v>17240</v>
      </c>
      <c r="AL4132" s="76" t="n">
        <v>0</v>
      </c>
      <c r="AM4132" s="76" t="n">
        <v>0</v>
      </c>
    </row>
    <row r="4133" customFormat="false" ht="15" hidden="false" customHeight="false" outlineLevel="0" collapsed="false">
      <c r="A4133" s="76" t="n">
        <v>1667247</v>
      </c>
      <c r="B4133" s="76" t="s">
        <v>17241</v>
      </c>
      <c r="C4133" s="76" t="s">
        <v>217</v>
      </c>
      <c r="D4133" s="76" t="n">
        <v>1812295</v>
      </c>
      <c r="E4133" s="76" t="s">
        <v>109</v>
      </c>
      <c r="H4133" s="78" t="n">
        <v>33327</v>
      </c>
      <c r="I4133" s="76" t="s">
        <v>23</v>
      </c>
      <c r="J4133" s="76" t="n">
        <v>-40</v>
      </c>
      <c r="K4133" s="76" t="s">
        <v>2</v>
      </c>
      <c r="M4133" s="76" t="s">
        <v>111</v>
      </c>
      <c r="N4133" s="79" t="s">
        <v>929</v>
      </c>
      <c r="O4133" s="76" t="s">
        <v>930</v>
      </c>
      <c r="P4133" s="78" t="n">
        <v>45637</v>
      </c>
      <c r="Q4133" s="76" t="s">
        <v>114</v>
      </c>
      <c r="R4133" s="78" t="n">
        <v>45637</v>
      </c>
      <c r="S4133" s="78" t="n">
        <v>45547</v>
      </c>
      <c r="T4133" s="76" t="s">
        <v>201</v>
      </c>
      <c r="U4133" s="76" t="n">
        <v>500</v>
      </c>
      <c r="X4133" s="76" t="n">
        <v>5</v>
      </c>
      <c r="Y4133" s="76" t="s">
        <v>116</v>
      </c>
      <c r="AC4133" s="76" t="s">
        <v>117</v>
      </c>
      <c r="AD4133" s="76" t="s">
        <v>17242</v>
      </c>
      <c r="AE4133" s="76" t="n">
        <v>18340</v>
      </c>
      <c r="AF4133" s="76" t="s">
        <v>17243</v>
      </c>
      <c r="AK4133" s="76" t="s">
        <v>17244</v>
      </c>
      <c r="AL4133" s="76" t="n">
        <v>0</v>
      </c>
      <c r="AM4133" s="76" t="n">
        <v>0</v>
      </c>
    </row>
    <row r="4134" customFormat="false" ht="15" hidden="false" customHeight="false" outlineLevel="0" collapsed="false">
      <c r="A4134" s="76" t="n">
        <v>1136306</v>
      </c>
      <c r="B4134" s="76" t="s">
        <v>17241</v>
      </c>
      <c r="C4134" s="76" t="s">
        <v>517</v>
      </c>
      <c r="D4134" s="76" t="n">
        <v>4113300</v>
      </c>
      <c r="E4134" s="76" t="s">
        <v>132</v>
      </c>
      <c r="F4134" s="76" t="s">
        <v>132</v>
      </c>
      <c r="H4134" s="78" t="n">
        <v>23461</v>
      </c>
      <c r="I4134" s="76" t="s">
        <v>267</v>
      </c>
      <c r="J4134" s="76" t="s">
        <v>268</v>
      </c>
      <c r="K4134" s="76" t="s">
        <v>41</v>
      </c>
      <c r="M4134" s="76" t="s">
        <v>286</v>
      </c>
      <c r="N4134" s="79" t="s">
        <v>287</v>
      </c>
      <c r="O4134" s="76" t="s">
        <v>288</v>
      </c>
      <c r="P4134" s="78" t="n">
        <v>45565</v>
      </c>
      <c r="Q4134" s="76" t="s">
        <v>114</v>
      </c>
      <c r="R4134" s="78" t="n">
        <v>42656</v>
      </c>
      <c r="S4134" s="78" t="n">
        <v>45547</v>
      </c>
      <c r="T4134" s="76" t="s">
        <v>201</v>
      </c>
      <c r="U4134" s="76" t="n">
        <v>627</v>
      </c>
      <c r="X4134" s="76" t="n">
        <v>6</v>
      </c>
      <c r="Y4134" s="76" t="s">
        <v>116</v>
      </c>
      <c r="AC4134" s="76" t="s">
        <v>117</v>
      </c>
      <c r="AD4134" s="76" t="s">
        <v>317</v>
      </c>
      <c r="AE4134" s="76" t="n">
        <v>41150</v>
      </c>
      <c r="AF4134" s="76" t="s">
        <v>17245</v>
      </c>
      <c r="AJ4134" s="79" t="s">
        <v>17246</v>
      </c>
      <c r="AK4134" s="76" t="s">
        <v>17247</v>
      </c>
      <c r="AL4134" s="76" t="n">
        <v>0</v>
      </c>
      <c r="AM4134" s="76" t="n">
        <v>0</v>
      </c>
    </row>
    <row r="4135" customFormat="false" ht="15" hidden="false" customHeight="false" outlineLevel="0" collapsed="false">
      <c r="A4135" s="76" t="n">
        <v>397772</v>
      </c>
      <c r="B4135" s="76" t="s">
        <v>17248</v>
      </c>
      <c r="C4135" s="76" t="s">
        <v>1849</v>
      </c>
      <c r="D4135" s="76" t="n">
        <v>3716478</v>
      </c>
      <c r="E4135" s="76" t="s">
        <v>109</v>
      </c>
      <c r="F4135" s="76" t="s">
        <v>109</v>
      </c>
      <c r="H4135" s="78" t="n">
        <v>23196</v>
      </c>
      <c r="I4135" s="76" t="s">
        <v>267</v>
      </c>
      <c r="J4135" s="76" t="s">
        <v>268</v>
      </c>
      <c r="K4135" s="76" t="s">
        <v>41</v>
      </c>
      <c r="M4135" s="76" t="s">
        <v>124</v>
      </c>
      <c r="N4135" s="79" t="s">
        <v>5025</v>
      </c>
      <c r="O4135" s="76" t="s">
        <v>5026</v>
      </c>
      <c r="P4135" s="78" t="n">
        <v>45566</v>
      </c>
      <c r="Q4135" s="76" t="s">
        <v>114</v>
      </c>
      <c r="R4135" s="78" t="n">
        <v>37945</v>
      </c>
      <c r="S4135" s="78" t="n">
        <v>45562</v>
      </c>
      <c r="T4135" s="76" t="s">
        <v>201</v>
      </c>
      <c r="U4135" s="76" t="n">
        <v>639</v>
      </c>
      <c r="X4135" s="76" t="n">
        <v>6</v>
      </c>
      <c r="Y4135" s="76" t="s">
        <v>116</v>
      </c>
      <c r="AC4135" s="76" t="s">
        <v>117</v>
      </c>
      <c r="AD4135" s="76" t="s">
        <v>8224</v>
      </c>
      <c r="AE4135" s="76" t="n">
        <v>37360</v>
      </c>
      <c r="AF4135" s="76" t="s">
        <v>17249</v>
      </c>
      <c r="AJ4135" s="79" t="s">
        <v>17250</v>
      </c>
      <c r="AK4135" s="76" t="s">
        <v>17251</v>
      </c>
      <c r="AL4135" s="76" t="n">
        <v>0</v>
      </c>
      <c r="AM4135" s="76" t="n">
        <v>0</v>
      </c>
    </row>
    <row r="4136" customFormat="false" ht="15" hidden="false" customHeight="false" outlineLevel="0" collapsed="false">
      <c r="A4136" s="76" t="n">
        <v>1549806</v>
      </c>
      <c r="B4136" s="76" t="s">
        <v>17252</v>
      </c>
      <c r="C4136" s="76" t="s">
        <v>910</v>
      </c>
      <c r="D4136" s="76" t="n">
        <v>3736660</v>
      </c>
      <c r="E4136" s="76" t="s">
        <v>109</v>
      </c>
      <c r="F4136" s="76" t="s">
        <v>109</v>
      </c>
      <c r="H4136" s="78" t="n">
        <v>25401</v>
      </c>
      <c r="I4136" s="76" t="s">
        <v>321</v>
      </c>
      <c r="J4136" s="76" t="s">
        <v>322</v>
      </c>
      <c r="K4136" s="76" t="s">
        <v>41</v>
      </c>
      <c r="M4136" s="76" t="s">
        <v>124</v>
      </c>
      <c r="N4136" s="79" t="s">
        <v>407</v>
      </c>
      <c r="O4136" s="76" t="s">
        <v>408</v>
      </c>
      <c r="P4136" s="78" t="n">
        <v>45564</v>
      </c>
      <c r="Q4136" s="76" t="s">
        <v>114</v>
      </c>
      <c r="R4136" s="78" t="n">
        <v>45255</v>
      </c>
      <c r="S4136" s="78" t="n">
        <v>45190</v>
      </c>
      <c r="T4136" s="76" t="s">
        <v>183</v>
      </c>
      <c r="U4136" s="76" t="n">
        <v>500</v>
      </c>
      <c r="X4136" s="76" t="n">
        <v>5</v>
      </c>
      <c r="Y4136" s="76" t="s">
        <v>116</v>
      </c>
      <c r="AC4136" s="76" t="s">
        <v>117</v>
      </c>
      <c r="AD4136" s="76" t="s">
        <v>409</v>
      </c>
      <c r="AE4136" s="76" t="n">
        <v>37500</v>
      </c>
      <c r="AF4136" s="76" t="s">
        <v>17253</v>
      </c>
      <c r="AK4136" s="76" t="s">
        <v>4163</v>
      </c>
      <c r="AL4136" s="76" t="n">
        <v>0</v>
      </c>
      <c r="AM4136" s="76" t="n">
        <v>0</v>
      </c>
    </row>
    <row r="4137" customFormat="false" ht="15" hidden="false" customHeight="false" outlineLevel="0" collapsed="false">
      <c r="A4137" s="76" t="n">
        <v>1622089</v>
      </c>
      <c r="B4137" s="76" t="s">
        <v>17254</v>
      </c>
      <c r="C4137" s="76" t="s">
        <v>17255</v>
      </c>
      <c r="D4137" s="76" t="n">
        <v>3737468</v>
      </c>
      <c r="E4137" s="76" t="s">
        <v>109</v>
      </c>
      <c r="H4137" s="78" t="n">
        <v>41902</v>
      </c>
      <c r="I4137" s="76" t="s">
        <v>190</v>
      </c>
      <c r="J4137" s="76" t="n">
        <v>-11</v>
      </c>
      <c r="K4137" s="76" t="s">
        <v>2</v>
      </c>
      <c r="M4137" s="76" t="s">
        <v>124</v>
      </c>
      <c r="N4137" s="79" t="s">
        <v>856</v>
      </c>
      <c r="O4137" s="76" t="s">
        <v>857</v>
      </c>
      <c r="P4137" s="78" t="n">
        <v>45556</v>
      </c>
      <c r="Q4137" s="76" t="s">
        <v>114</v>
      </c>
      <c r="R4137" s="78" t="n">
        <v>45556</v>
      </c>
      <c r="T4137" s="76" t="s">
        <v>115</v>
      </c>
      <c r="U4137" s="76" t="n">
        <v>500</v>
      </c>
      <c r="X4137" s="76" t="n">
        <v>5</v>
      </c>
      <c r="Y4137" s="76" t="s">
        <v>116</v>
      </c>
      <c r="AC4137" s="76" t="s">
        <v>117</v>
      </c>
      <c r="AD4137" s="76" t="s">
        <v>4283</v>
      </c>
      <c r="AE4137" s="76" t="n">
        <v>37170</v>
      </c>
      <c r="AF4137" s="76" t="s">
        <v>17256</v>
      </c>
      <c r="AJ4137" s="79" t="s">
        <v>17257</v>
      </c>
      <c r="AK4137" s="76" t="s">
        <v>17258</v>
      </c>
      <c r="AL4137" s="76" t="n">
        <v>0</v>
      </c>
      <c r="AM4137" s="76" t="n">
        <v>0</v>
      </c>
    </row>
    <row r="4138" customFormat="false" ht="15" hidden="false" customHeight="false" outlineLevel="0" collapsed="false">
      <c r="A4138" s="76" t="n">
        <v>1527692</v>
      </c>
      <c r="B4138" s="76" t="s">
        <v>17259</v>
      </c>
      <c r="C4138" s="76" t="s">
        <v>3195</v>
      </c>
      <c r="D4138" s="76" t="n">
        <v>3736315</v>
      </c>
      <c r="E4138" s="76" t="s">
        <v>132</v>
      </c>
      <c r="F4138" s="76" t="s">
        <v>132</v>
      </c>
      <c r="H4138" s="78" t="n">
        <v>40386</v>
      </c>
      <c r="I4138" s="76" t="s">
        <v>256</v>
      </c>
      <c r="J4138" s="76" t="n">
        <v>-15</v>
      </c>
      <c r="K4138" s="76" t="s">
        <v>41</v>
      </c>
      <c r="M4138" s="76" t="s">
        <v>124</v>
      </c>
      <c r="N4138" s="79" t="s">
        <v>4015</v>
      </c>
      <c r="O4138" s="76" t="s">
        <v>4016</v>
      </c>
      <c r="P4138" s="78" t="n">
        <v>45538</v>
      </c>
      <c r="Q4138" s="76" t="s">
        <v>114</v>
      </c>
      <c r="R4138" s="78" t="n">
        <v>45201</v>
      </c>
      <c r="T4138" s="76" t="s">
        <v>115</v>
      </c>
      <c r="U4138" s="76" t="n">
        <v>532</v>
      </c>
      <c r="X4138" s="76" t="n">
        <v>5</v>
      </c>
      <c r="Y4138" s="76" t="s">
        <v>116</v>
      </c>
      <c r="AC4138" s="76" t="s">
        <v>117</v>
      </c>
      <c r="AD4138" s="76" t="s">
        <v>8103</v>
      </c>
      <c r="AE4138" s="76" t="n">
        <v>37150</v>
      </c>
      <c r="AF4138" s="76" t="s">
        <v>17260</v>
      </c>
      <c r="AK4138" s="76" t="s">
        <v>17261</v>
      </c>
      <c r="AL4138" s="76" t="n">
        <v>0</v>
      </c>
      <c r="AM4138" s="76" t="n">
        <v>0</v>
      </c>
    </row>
    <row r="4139" customFormat="false" ht="15" hidden="false" customHeight="false" outlineLevel="0" collapsed="false">
      <c r="A4139" s="76" t="n">
        <v>81479</v>
      </c>
      <c r="B4139" s="76" t="s">
        <v>17262</v>
      </c>
      <c r="C4139" s="76" t="s">
        <v>2454</v>
      </c>
      <c r="D4139" s="76" t="n">
        <v>416933</v>
      </c>
      <c r="E4139" s="76" t="s">
        <v>132</v>
      </c>
      <c r="F4139" s="76" t="s">
        <v>132</v>
      </c>
      <c r="H4139" s="78" t="n">
        <v>18717</v>
      </c>
      <c r="I4139" s="76" t="s">
        <v>594</v>
      </c>
      <c r="J4139" s="76" t="s">
        <v>595</v>
      </c>
      <c r="K4139" s="76" t="s">
        <v>41</v>
      </c>
      <c r="M4139" s="76" t="s">
        <v>286</v>
      </c>
      <c r="N4139" s="79" t="s">
        <v>1588</v>
      </c>
      <c r="O4139" s="76" t="s">
        <v>1589</v>
      </c>
      <c r="P4139" s="78" t="n">
        <v>45539</v>
      </c>
      <c r="Q4139" s="76" t="s">
        <v>114</v>
      </c>
      <c r="R4139" s="78" t="n">
        <v>37432</v>
      </c>
      <c r="S4139" s="78" t="n">
        <v>45493</v>
      </c>
      <c r="T4139" s="76" t="s">
        <v>201</v>
      </c>
      <c r="U4139" s="76" t="n">
        <v>537</v>
      </c>
      <c r="X4139" s="76" t="n">
        <v>5</v>
      </c>
      <c r="Y4139" s="76" t="s">
        <v>116</v>
      </c>
      <c r="AC4139" s="76" t="s">
        <v>117</v>
      </c>
      <c r="AD4139" s="76" t="s">
        <v>17263</v>
      </c>
      <c r="AE4139" s="76" t="n">
        <v>41230</v>
      </c>
      <c r="AF4139" s="76" t="s">
        <v>17264</v>
      </c>
      <c r="AJ4139" s="79" t="s">
        <v>17265</v>
      </c>
      <c r="AK4139" s="76" t="s">
        <v>17266</v>
      </c>
      <c r="AL4139" s="76" t="n">
        <v>0</v>
      </c>
      <c r="AM4139" s="76" t="n">
        <v>0</v>
      </c>
    </row>
    <row r="4140" customFormat="false" ht="15" hidden="false" customHeight="false" outlineLevel="0" collapsed="false">
      <c r="A4140" s="76" t="n">
        <v>1624917</v>
      </c>
      <c r="B4140" s="76" t="s">
        <v>17262</v>
      </c>
      <c r="C4140" s="76" t="s">
        <v>7073</v>
      </c>
      <c r="D4140" s="76" t="n">
        <v>4540625</v>
      </c>
      <c r="E4140" s="76" t="s">
        <v>109</v>
      </c>
      <c r="H4140" s="78" t="n">
        <v>41518</v>
      </c>
      <c r="I4140" s="76" t="s">
        <v>110</v>
      </c>
      <c r="J4140" s="76" t="n">
        <v>-12</v>
      </c>
      <c r="K4140" s="76" t="s">
        <v>41</v>
      </c>
      <c r="M4140" s="76" t="s">
        <v>134</v>
      </c>
      <c r="N4140" s="79" t="s">
        <v>638</v>
      </c>
      <c r="O4140" s="76" t="s">
        <v>639</v>
      </c>
      <c r="P4140" s="78" t="n">
        <v>45559</v>
      </c>
      <c r="Q4140" s="76" t="s">
        <v>114</v>
      </c>
      <c r="R4140" s="78" t="n">
        <v>45559</v>
      </c>
      <c r="T4140" s="76" t="s">
        <v>115</v>
      </c>
      <c r="U4140" s="76" t="n">
        <v>500</v>
      </c>
      <c r="X4140" s="76" t="n">
        <v>5</v>
      </c>
      <c r="Y4140" s="76" t="s">
        <v>116</v>
      </c>
      <c r="AC4140" s="76" t="s">
        <v>117</v>
      </c>
      <c r="AD4140" s="76" t="s">
        <v>640</v>
      </c>
      <c r="AE4140" s="76" t="n">
        <v>45150</v>
      </c>
      <c r="AF4140" s="76" t="s">
        <v>17267</v>
      </c>
      <c r="AK4140" s="76" t="s">
        <v>17268</v>
      </c>
      <c r="AL4140" s="76" t="n">
        <v>0</v>
      </c>
      <c r="AM4140" s="76" t="n">
        <v>0</v>
      </c>
    </row>
    <row r="4141" customFormat="false" ht="15" hidden="false" customHeight="false" outlineLevel="0" collapsed="false">
      <c r="A4141" s="76" t="n">
        <v>1265225</v>
      </c>
      <c r="B4141" s="76" t="s">
        <v>17269</v>
      </c>
      <c r="C4141" s="76" t="s">
        <v>17270</v>
      </c>
      <c r="D4141" s="76" t="n">
        <v>5021466</v>
      </c>
      <c r="E4141" s="76" t="s">
        <v>109</v>
      </c>
      <c r="H4141" s="78" t="n">
        <v>42123</v>
      </c>
      <c r="I4141" s="76" t="s">
        <v>231</v>
      </c>
      <c r="J4141" s="76" t="n">
        <v>-10</v>
      </c>
      <c r="K4141" s="76" t="s">
        <v>41</v>
      </c>
      <c r="M4141" s="76" t="s">
        <v>124</v>
      </c>
      <c r="N4141" s="79" t="s">
        <v>1150</v>
      </c>
      <c r="O4141" s="76" t="s">
        <v>1151</v>
      </c>
      <c r="P4141" s="78" t="n">
        <v>45570</v>
      </c>
      <c r="Q4141" s="76" t="s">
        <v>114</v>
      </c>
      <c r="R4141" s="78" t="n">
        <v>43715</v>
      </c>
      <c r="T4141" s="76" t="s">
        <v>115</v>
      </c>
      <c r="U4141" s="76" t="n">
        <v>500</v>
      </c>
      <c r="X4141" s="76" t="n">
        <v>5</v>
      </c>
      <c r="Y4141" s="76" t="s">
        <v>116</v>
      </c>
      <c r="AC4141" s="76" t="s">
        <v>117</v>
      </c>
      <c r="AD4141" s="76" t="s">
        <v>17271</v>
      </c>
      <c r="AE4141" s="76" t="n">
        <v>50000</v>
      </c>
      <c r="AF4141" s="76" t="s">
        <v>17272</v>
      </c>
      <c r="AJ4141" s="79" t="s">
        <v>17273</v>
      </c>
      <c r="AK4141" s="76" t="s">
        <v>17274</v>
      </c>
      <c r="AL4141" s="76" t="n">
        <v>0</v>
      </c>
      <c r="AM4141" s="76" t="n">
        <v>0</v>
      </c>
    </row>
    <row r="4142" customFormat="false" ht="15" hidden="false" customHeight="false" outlineLevel="0" collapsed="false">
      <c r="A4142" s="76" t="n">
        <v>425088</v>
      </c>
      <c r="B4142" s="76" t="s">
        <v>17275</v>
      </c>
      <c r="C4142" s="76" t="s">
        <v>2143</v>
      </c>
      <c r="D4142" s="76" t="n">
        <v>365235</v>
      </c>
      <c r="E4142" s="76" t="s">
        <v>132</v>
      </c>
      <c r="F4142" s="76" t="s">
        <v>132</v>
      </c>
      <c r="H4142" s="78" t="n">
        <v>27304</v>
      </c>
      <c r="I4142" s="76" t="s">
        <v>208</v>
      </c>
      <c r="J4142" s="76" t="s">
        <v>209</v>
      </c>
      <c r="K4142" s="76" t="s">
        <v>41</v>
      </c>
      <c r="M4142" s="76" t="s">
        <v>269</v>
      </c>
      <c r="N4142" s="79" t="s">
        <v>2068</v>
      </c>
      <c r="O4142" s="76" t="s">
        <v>2069</v>
      </c>
      <c r="P4142" s="78" t="n">
        <v>45539</v>
      </c>
      <c r="Q4142" s="76" t="s">
        <v>114</v>
      </c>
      <c r="R4142" s="78" t="n">
        <v>38245</v>
      </c>
      <c r="S4142" s="78" t="n">
        <v>44757</v>
      </c>
      <c r="T4142" s="76" t="s">
        <v>183</v>
      </c>
      <c r="U4142" s="76" t="n">
        <v>828</v>
      </c>
      <c r="X4142" s="76" t="n">
        <v>8</v>
      </c>
      <c r="Y4142" s="76" t="s">
        <v>116</v>
      </c>
      <c r="AC4142" s="76" t="s">
        <v>117</v>
      </c>
      <c r="AD4142" s="76" t="s">
        <v>2852</v>
      </c>
      <c r="AE4142" s="76" t="n">
        <v>36250</v>
      </c>
      <c r="AF4142" s="76" t="s">
        <v>17276</v>
      </c>
      <c r="AJ4142" s="79" t="s">
        <v>17277</v>
      </c>
      <c r="AK4142" s="76" t="s">
        <v>17278</v>
      </c>
      <c r="AL4142" s="76" t="n">
        <v>0</v>
      </c>
      <c r="AM4142" s="76" t="n">
        <v>0</v>
      </c>
    </row>
    <row r="4143" customFormat="false" ht="15" hidden="false" customHeight="false" outlineLevel="0" collapsed="false">
      <c r="A4143" s="76" t="n">
        <v>960362</v>
      </c>
      <c r="B4143" s="76" t="s">
        <v>17275</v>
      </c>
      <c r="C4143" s="76" t="s">
        <v>762</v>
      </c>
      <c r="D4143" s="76" t="n">
        <v>367440</v>
      </c>
      <c r="E4143" s="76" t="s">
        <v>109</v>
      </c>
      <c r="H4143" s="78" t="n">
        <v>38842</v>
      </c>
      <c r="I4143" s="76" t="s">
        <v>301</v>
      </c>
      <c r="J4143" s="76" t="n">
        <v>-19</v>
      </c>
      <c r="K4143" s="76" t="s">
        <v>41</v>
      </c>
      <c r="M4143" s="76" t="s">
        <v>269</v>
      </c>
      <c r="N4143" s="79" t="s">
        <v>2068</v>
      </c>
      <c r="O4143" s="76" t="s">
        <v>2069</v>
      </c>
      <c r="P4143" s="78" t="n">
        <v>45580</v>
      </c>
      <c r="Q4143" s="76" t="s">
        <v>114</v>
      </c>
      <c r="R4143" s="78" t="n">
        <v>41542</v>
      </c>
      <c r="S4143" s="78" t="n">
        <v>45548</v>
      </c>
      <c r="T4143" s="76" t="s">
        <v>201</v>
      </c>
      <c r="U4143" s="76" t="n">
        <v>500</v>
      </c>
      <c r="X4143" s="76" t="n">
        <v>5</v>
      </c>
      <c r="Y4143" s="76" t="s">
        <v>116</v>
      </c>
      <c r="AC4143" s="76" t="s">
        <v>117</v>
      </c>
      <c r="AD4143" s="76" t="s">
        <v>2852</v>
      </c>
      <c r="AE4143" s="76" t="n">
        <v>36250</v>
      </c>
      <c r="AF4143" s="76" t="s">
        <v>17279</v>
      </c>
      <c r="AJ4143" s="79" t="s">
        <v>17280</v>
      </c>
      <c r="AK4143" s="76" t="s">
        <v>17281</v>
      </c>
      <c r="AL4143" s="76" t="n">
        <v>0</v>
      </c>
      <c r="AM4143" s="76" t="n">
        <v>0</v>
      </c>
    </row>
    <row r="4144" customFormat="false" ht="15" hidden="false" customHeight="false" outlineLevel="0" collapsed="false">
      <c r="A4144" s="76" t="n">
        <v>1532882</v>
      </c>
      <c r="B4144" s="76" t="s">
        <v>17282</v>
      </c>
      <c r="C4144" s="76" t="s">
        <v>8530</v>
      </c>
      <c r="D4144" s="76" t="n">
        <v>4538347</v>
      </c>
      <c r="E4144" s="76" t="s">
        <v>132</v>
      </c>
      <c r="F4144" s="76" t="s">
        <v>132</v>
      </c>
      <c r="H4144" s="78" t="n">
        <v>40308</v>
      </c>
      <c r="I4144" s="76" t="s">
        <v>256</v>
      </c>
      <c r="J4144" s="76" t="n">
        <v>-15</v>
      </c>
      <c r="K4144" s="76" t="s">
        <v>41</v>
      </c>
      <c r="M4144" s="76" t="s">
        <v>134</v>
      </c>
      <c r="N4144" s="79" t="s">
        <v>1186</v>
      </c>
      <c r="O4144" s="76" t="s">
        <v>1187</v>
      </c>
      <c r="P4144" s="78" t="n">
        <v>45551</v>
      </c>
      <c r="Q4144" s="76" t="s">
        <v>114</v>
      </c>
      <c r="R4144" s="78" t="n">
        <v>45207</v>
      </c>
      <c r="T4144" s="76" t="s">
        <v>115</v>
      </c>
      <c r="U4144" s="76" t="n">
        <v>532</v>
      </c>
      <c r="X4144" s="76" t="n">
        <v>5</v>
      </c>
      <c r="Y4144" s="76" t="s">
        <v>116</v>
      </c>
      <c r="AC4144" s="76" t="s">
        <v>117</v>
      </c>
      <c r="AD4144" s="76" t="s">
        <v>451</v>
      </c>
      <c r="AE4144" s="76" t="n">
        <v>45000</v>
      </c>
      <c r="AF4144" s="76" t="s">
        <v>17283</v>
      </c>
      <c r="AK4144" s="76" t="s">
        <v>17284</v>
      </c>
      <c r="AL4144" s="76" t="n">
        <v>0</v>
      </c>
      <c r="AM4144" s="76" t="n">
        <v>0</v>
      </c>
    </row>
    <row r="4145" customFormat="false" ht="15" hidden="false" customHeight="false" outlineLevel="0" collapsed="false">
      <c r="A4145" s="76" t="n">
        <v>1660668</v>
      </c>
      <c r="B4145" s="76" t="s">
        <v>17285</v>
      </c>
      <c r="C4145" s="76" t="s">
        <v>17286</v>
      </c>
      <c r="D4145" s="76" t="n">
        <v>3738153</v>
      </c>
      <c r="E4145" s="76" t="s">
        <v>109</v>
      </c>
      <c r="H4145" s="78" t="n">
        <v>42049</v>
      </c>
      <c r="I4145" s="76" t="s">
        <v>231</v>
      </c>
      <c r="J4145" s="76" t="n">
        <v>-10</v>
      </c>
      <c r="K4145" s="76" t="s">
        <v>41</v>
      </c>
      <c r="M4145" s="76" t="s">
        <v>124</v>
      </c>
      <c r="N4145" s="79" t="s">
        <v>257</v>
      </c>
      <c r="O4145" s="76" t="s">
        <v>258</v>
      </c>
      <c r="P4145" s="78" t="n">
        <v>45615</v>
      </c>
      <c r="Q4145" s="76" t="s">
        <v>114</v>
      </c>
      <c r="R4145" s="78" t="n">
        <v>45615</v>
      </c>
      <c r="T4145" s="76" t="s">
        <v>115</v>
      </c>
      <c r="U4145" s="76" t="n">
        <v>500</v>
      </c>
      <c r="X4145" s="76" t="n">
        <v>5</v>
      </c>
      <c r="Y4145" s="76" t="s">
        <v>116</v>
      </c>
      <c r="AC4145" s="76" t="s">
        <v>117</v>
      </c>
      <c r="AD4145" s="76" t="s">
        <v>264</v>
      </c>
      <c r="AE4145" s="76" t="n">
        <v>37300</v>
      </c>
      <c r="AF4145" s="76" t="s">
        <v>17287</v>
      </c>
      <c r="AI4145" s="79" t="s">
        <v>17288</v>
      </c>
      <c r="AJ4145" s="79" t="s">
        <v>17289</v>
      </c>
      <c r="AK4145" s="76" t="s">
        <v>17290</v>
      </c>
      <c r="AL4145" s="76" t="n">
        <v>0</v>
      </c>
      <c r="AM4145" s="76" t="n">
        <v>0</v>
      </c>
    </row>
    <row r="4146" customFormat="false" ht="15" hidden="false" customHeight="false" outlineLevel="0" collapsed="false">
      <c r="A4146" s="76" t="n">
        <v>1574254</v>
      </c>
      <c r="B4146" s="76" t="s">
        <v>17291</v>
      </c>
      <c r="C4146" s="76" t="s">
        <v>3551</v>
      </c>
      <c r="D4146" s="76" t="n">
        <v>3736956</v>
      </c>
      <c r="E4146" s="76" t="s">
        <v>109</v>
      </c>
      <c r="F4146" s="76" t="s">
        <v>109</v>
      </c>
      <c r="H4146" s="78" t="n">
        <v>33390</v>
      </c>
      <c r="I4146" s="76" t="s">
        <v>23</v>
      </c>
      <c r="J4146" s="76" t="n">
        <v>-40</v>
      </c>
      <c r="K4146" s="76" t="s">
        <v>41</v>
      </c>
      <c r="M4146" s="76" t="s">
        <v>124</v>
      </c>
      <c r="N4146" s="79" t="s">
        <v>2678</v>
      </c>
      <c r="O4146" s="76" t="s">
        <v>2679</v>
      </c>
      <c r="P4146" s="78" t="n">
        <v>45553</v>
      </c>
      <c r="Q4146" s="76" t="s">
        <v>114</v>
      </c>
      <c r="R4146" s="78" t="n">
        <v>45394</v>
      </c>
      <c r="S4146" s="78" t="n">
        <v>45371</v>
      </c>
      <c r="T4146" s="76" t="s">
        <v>183</v>
      </c>
      <c r="U4146" s="76" t="n">
        <v>500</v>
      </c>
      <c r="X4146" s="76" t="n">
        <v>5</v>
      </c>
      <c r="Y4146" s="76" t="s">
        <v>116</v>
      </c>
      <c r="AC4146" s="76" t="s">
        <v>117</v>
      </c>
      <c r="AD4146" s="76" t="s">
        <v>1895</v>
      </c>
      <c r="AE4146" s="76" t="n">
        <v>37270</v>
      </c>
      <c r="AF4146" s="76" t="s">
        <v>14998</v>
      </c>
      <c r="AJ4146" s="76" t="s">
        <v>17292</v>
      </c>
      <c r="AK4146" s="76" t="s">
        <v>17293</v>
      </c>
      <c r="AL4146" s="76" t="n">
        <v>0</v>
      </c>
      <c r="AM4146" s="76" t="n">
        <v>0</v>
      </c>
    </row>
    <row r="4147" customFormat="false" ht="15" hidden="false" customHeight="false" outlineLevel="0" collapsed="false">
      <c r="A4147" s="76" t="n">
        <v>1110494</v>
      </c>
      <c r="B4147" s="76" t="s">
        <v>17294</v>
      </c>
      <c r="C4147" s="76" t="s">
        <v>910</v>
      </c>
      <c r="D4147" s="76" t="n">
        <v>4113148</v>
      </c>
      <c r="E4147" s="76" t="s">
        <v>475</v>
      </c>
      <c r="F4147" s="76" t="s">
        <v>132</v>
      </c>
      <c r="H4147" s="78" t="n">
        <v>24356</v>
      </c>
      <c r="I4147" s="76" t="s">
        <v>321</v>
      </c>
      <c r="J4147" s="76" t="s">
        <v>322</v>
      </c>
      <c r="K4147" s="76" t="s">
        <v>41</v>
      </c>
      <c r="M4147" s="76" t="s">
        <v>286</v>
      </c>
      <c r="N4147" s="79" t="s">
        <v>572</v>
      </c>
      <c r="O4147" s="76" t="s">
        <v>573</v>
      </c>
      <c r="P4147" s="78" t="n">
        <v>45477</v>
      </c>
      <c r="Q4147" s="76" t="s">
        <v>114</v>
      </c>
      <c r="R4147" s="78" t="n">
        <v>42545</v>
      </c>
      <c r="T4147" s="76" t="s">
        <v>325</v>
      </c>
      <c r="U4147" s="76" t="n">
        <v>500</v>
      </c>
      <c r="X4147" s="76" t="n">
        <v>5</v>
      </c>
      <c r="Y4147" s="76" t="s">
        <v>116</v>
      </c>
      <c r="AC4147" s="76" t="s">
        <v>117</v>
      </c>
      <c r="AD4147" s="76" t="s">
        <v>2053</v>
      </c>
      <c r="AE4147" s="76" t="n">
        <v>41500</v>
      </c>
      <c r="AF4147" s="76" t="s">
        <v>17295</v>
      </c>
      <c r="AJ4147" s="79" t="s">
        <v>17296</v>
      </c>
      <c r="AK4147" s="76" t="s">
        <v>17297</v>
      </c>
      <c r="AL4147" s="76" t="n">
        <v>0</v>
      </c>
      <c r="AM4147" s="76" t="n">
        <v>0</v>
      </c>
    </row>
    <row r="4148" customFormat="false" ht="15" hidden="false" customHeight="false" outlineLevel="0" collapsed="false">
      <c r="A4148" s="76" t="n">
        <v>1615807</v>
      </c>
      <c r="B4148" s="76" t="s">
        <v>17298</v>
      </c>
      <c r="C4148" s="76" t="s">
        <v>1281</v>
      </c>
      <c r="D4148" s="76" t="n">
        <v>2817368</v>
      </c>
      <c r="E4148" s="76" t="s">
        <v>109</v>
      </c>
      <c r="H4148" s="78" t="n">
        <v>41490</v>
      </c>
      <c r="I4148" s="76" t="s">
        <v>110</v>
      </c>
      <c r="J4148" s="76" t="n">
        <v>-12</v>
      </c>
      <c r="K4148" s="76" t="s">
        <v>41</v>
      </c>
      <c r="M4148" s="76" t="s">
        <v>155</v>
      </c>
      <c r="N4148" s="79" t="s">
        <v>1210</v>
      </c>
      <c r="O4148" s="76" t="s">
        <v>1211</v>
      </c>
      <c r="P4148" s="78" t="n">
        <v>45552</v>
      </c>
      <c r="Q4148" s="76" t="s">
        <v>114</v>
      </c>
      <c r="R4148" s="78" t="n">
        <v>45552</v>
      </c>
      <c r="T4148" s="76" t="s">
        <v>115</v>
      </c>
      <c r="U4148" s="76" t="n">
        <v>500</v>
      </c>
      <c r="X4148" s="76" t="n">
        <v>5</v>
      </c>
      <c r="Y4148" s="76" t="s">
        <v>116</v>
      </c>
      <c r="AC4148" s="76" t="s">
        <v>117</v>
      </c>
      <c r="AD4148" s="76" t="s">
        <v>17299</v>
      </c>
      <c r="AE4148" s="76" t="n">
        <v>28190</v>
      </c>
      <c r="AF4148" s="76" t="s">
        <v>17300</v>
      </c>
      <c r="AH4148" s="76" t="s">
        <v>17301</v>
      </c>
      <c r="AJ4148" s="76" t="s">
        <v>17302</v>
      </c>
      <c r="AK4148" s="76" t="s">
        <v>17303</v>
      </c>
      <c r="AL4148" s="76" t="n">
        <v>1</v>
      </c>
      <c r="AM4148" s="76" t="n">
        <v>0</v>
      </c>
    </row>
    <row r="4149" customFormat="false" ht="15" hidden="false" customHeight="false" outlineLevel="0" collapsed="false">
      <c r="A4149" s="76" t="n">
        <v>1609017</v>
      </c>
      <c r="B4149" s="76" t="s">
        <v>17304</v>
      </c>
      <c r="C4149" s="76" t="s">
        <v>1541</v>
      </c>
      <c r="D4149" s="76" t="n">
        <v>2817286</v>
      </c>
      <c r="E4149" s="76" t="s">
        <v>109</v>
      </c>
      <c r="H4149" s="78" t="n">
        <v>23998</v>
      </c>
      <c r="I4149" s="76" t="s">
        <v>321</v>
      </c>
      <c r="J4149" s="76" t="s">
        <v>322</v>
      </c>
      <c r="K4149" s="76" t="s">
        <v>41</v>
      </c>
      <c r="M4149" s="76" t="s">
        <v>155</v>
      </c>
      <c r="N4149" s="79" t="s">
        <v>1517</v>
      </c>
      <c r="O4149" s="76" t="s">
        <v>1518</v>
      </c>
      <c r="P4149" s="78" t="n">
        <v>45547</v>
      </c>
      <c r="Q4149" s="76" t="s">
        <v>114</v>
      </c>
      <c r="R4149" s="78" t="n">
        <v>45547</v>
      </c>
      <c r="S4149" s="78" t="n">
        <v>45576</v>
      </c>
      <c r="T4149" s="76" t="s">
        <v>201</v>
      </c>
      <c r="U4149" s="76" t="n">
        <v>500</v>
      </c>
      <c r="X4149" s="76" t="n">
        <v>5</v>
      </c>
      <c r="Y4149" s="76" t="s">
        <v>116</v>
      </c>
      <c r="AC4149" s="76" t="s">
        <v>117</v>
      </c>
      <c r="AD4149" s="76" t="s">
        <v>3409</v>
      </c>
      <c r="AE4149" s="76" t="n">
        <v>28300</v>
      </c>
      <c r="AF4149" s="76" t="s">
        <v>17305</v>
      </c>
      <c r="AK4149" s="76" t="s">
        <v>17306</v>
      </c>
      <c r="AL4149" s="76" t="n">
        <v>0</v>
      </c>
      <c r="AM4149" s="76" t="n">
        <v>0</v>
      </c>
    </row>
    <row r="4150" customFormat="false" ht="15" hidden="false" customHeight="false" outlineLevel="0" collapsed="false">
      <c r="A4150" s="76" t="n">
        <v>1664139</v>
      </c>
      <c r="B4150" s="76" t="s">
        <v>17307</v>
      </c>
      <c r="C4150" s="76" t="s">
        <v>17308</v>
      </c>
      <c r="D4150" s="76" t="n">
        <v>1812225</v>
      </c>
      <c r="E4150" s="76" t="s">
        <v>123</v>
      </c>
      <c r="H4150" s="78" t="n">
        <v>41745</v>
      </c>
      <c r="I4150" s="76" t="s">
        <v>190</v>
      </c>
      <c r="J4150" s="76" t="n">
        <v>-11</v>
      </c>
      <c r="K4150" s="76" t="s">
        <v>2</v>
      </c>
      <c r="M4150" s="76" t="s">
        <v>111</v>
      </c>
      <c r="N4150" s="79" t="s">
        <v>488</v>
      </c>
      <c r="O4150" s="76" t="s">
        <v>489</v>
      </c>
      <c r="P4150" s="78" t="n">
        <v>45628</v>
      </c>
      <c r="Q4150" s="76" t="s">
        <v>114</v>
      </c>
      <c r="R4150" s="78" t="n">
        <v>45628</v>
      </c>
      <c r="T4150" s="76" t="s">
        <v>115</v>
      </c>
      <c r="U4150" s="76" t="n">
        <v>500</v>
      </c>
      <c r="X4150" s="76" t="n">
        <v>5</v>
      </c>
      <c r="Y4150" s="76" t="s">
        <v>116</v>
      </c>
      <c r="AC4150" s="76" t="s">
        <v>117</v>
      </c>
      <c r="AD4150" s="76" t="s">
        <v>3296</v>
      </c>
      <c r="AE4150" s="76" t="n">
        <v>18200</v>
      </c>
      <c r="AF4150" s="76" t="s">
        <v>3297</v>
      </c>
      <c r="AI4150" s="79" t="s">
        <v>3298</v>
      </c>
      <c r="AJ4150" s="79" t="s">
        <v>3298</v>
      </c>
      <c r="AK4150" s="76" t="s">
        <v>2296</v>
      </c>
      <c r="AL4150" s="76" t="n">
        <v>0</v>
      </c>
      <c r="AM4150" s="76" t="n">
        <v>0</v>
      </c>
    </row>
    <row r="4151" customFormat="false" ht="15" hidden="false" customHeight="false" outlineLevel="0" collapsed="false">
      <c r="A4151" s="76" t="n">
        <v>1637307</v>
      </c>
      <c r="B4151" s="76" t="s">
        <v>17309</v>
      </c>
      <c r="C4151" s="76" t="s">
        <v>293</v>
      </c>
      <c r="D4151" s="76" t="n">
        <v>3737766</v>
      </c>
      <c r="E4151" s="76" t="s">
        <v>109</v>
      </c>
      <c r="H4151" s="78" t="n">
        <v>31090</v>
      </c>
      <c r="I4151" s="76" t="s">
        <v>23</v>
      </c>
      <c r="J4151" s="76" t="n">
        <v>-40</v>
      </c>
      <c r="K4151" s="76" t="s">
        <v>2</v>
      </c>
      <c r="M4151" s="76" t="s">
        <v>124</v>
      </c>
      <c r="N4151" s="79" t="s">
        <v>480</v>
      </c>
      <c r="O4151" s="76" t="s">
        <v>481</v>
      </c>
      <c r="P4151" s="78" t="n">
        <v>45568</v>
      </c>
      <c r="Q4151" s="76" t="s">
        <v>114</v>
      </c>
      <c r="R4151" s="78" t="n">
        <v>45568</v>
      </c>
      <c r="S4151" s="78" t="n">
        <v>45555</v>
      </c>
      <c r="T4151" s="76" t="s">
        <v>201</v>
      </c>
      <c r="U4151" s="76" t="n">
        <v>500</v>
      </c>
      <c r="X4151" s="76" t="n">
        <v>5</v>
      </c>
      <c r="Y4151" s="76" t="s">
        <v>116</v>
      </c>
      <c r="AC4151" s="76" t="s">
        <v>117</v>
      </c>
      <c r="AD4151" s="76" t="s">
        <v>985</v>
      </c>
      <c r="AE4151" s="76" t="n">
        <v>37250</v>
      </c>
      <c r="AF4151" s="76" t="s">
        <v>17310</v>
      </c>
      <c r="AK4151" s="76" t="s">
        <v>17311</v>
      </c>
      <c r="AL4151" s="76" t="n">
        <v>0</v>
      </c>
      <c r="AM4151" s="76" t="n">
        <v>0</v>
      </c>
    </row>
    <row r="4152" customFormat="false" ht="15" hidden="false" customHeight="false" outlineLevel="0" collapsed="false">
      <c r="A4152" s="76" t="n">
        <v>1643453</v>
      </c>
      <c r="B4152" s="76" t="s">
        <v>17309</v>
      </c>
      <c r="C4152" s="76" t="s">
        <v>3413</v>
      </c>
      <c r="D4152" s="76" t="n">
        <v>4116685</v>
      </c>
      <c r="E4152" s="76" t="s">
        <v>109</v>
      </c>
      <c r="H4152" s="78" t="n">
        <v>42941</v>
      </c>
      <c r="I4152" s="76" t="s">
        <v>109</v>
      </c>
      <c r="J4152" s="76" t="n">
        <v>-9</v>
      </c>
      <c r="K4152" s="76" t="s">
        <v>41</v>
      </c>
      <c r="M4152" s="76" t="s">
        <v>286</v>
      </c>
      <c r="N4152" s="79" t="s">
        <v>385</v>
      </c>
      <c r="O4152" s="76" t="s">
        <v>386</v>
      </c>
      <c r="P4152" s="78" t="n">
        <v>45574</v>
      </c>
      <c r="Q4152" s="76" t="s">
        <v>114</v>
      </c>
      <c r="R4152" s="78" t="n">
        <v>45574</v>
      </c>
      <c r="S4152" s="78" t="n">
        <v>45551</v>
      </c>
      <c r="T4152" s="76" t="s">
        <v>201</v>
      </c>
      <c r="U4152" s="76" t="n">
        <v>500</v>
      </c>
      <c r="X4152" s="76" t="n">
        <v>5</v>
      </c>
      <c r="Y4152" s="76" t="s">
        <v>116</v>
      </c>
      <c r="AC4152" s="76" t="s">
        <v>117</v>
      </c>
      <c r="AD4152" s="76" t="s">
        <v>6092</v>
      </c>
      <c r="AE4152" s="76" t="n">
        <v>41000</v>
      </c>
      <c r="AF4152" s="76" t="s">
        <v>17312</v>
      </c>
      <c r="AI4152" s="79" t="s">
        <v>17313</v>
      </c>
      <c r="AK4152" s="76" t="s">
        <v>17314</v>
      </c>
      <c r="AL4152" s="76" t="n">
        <v>0</v>
      </c>
      <c r="AM4152" s="76" t="n">
        <v>0</v>
      </c>
    </row>
    <row r="4153" customFormat="false" ht="15" hidden="false" customHeight="false" outlineLevel="0" collapsed="false">
      <c r="A4153" s="76" t="n">
        <v>1647367</v>
      </c>
      <c r="B4153" s="76" t="s">
        <v>17315</v>
      </c>
      <c r="C4153" s="76" t="s">
        <v>765</v>
      </c>
      <c r="D4153" s="76" t="n">
        <v>3737955</v>
      </c>
      <c r="E4153" s="76" t="s">
        <v>109</v>
      </c>
      <c r="H4153" s="78" t="n">
        <v>41929</v>
      </c>
      <c r="I4153" s="76" t="s">
        <v>190</v>
      </c>
      <c r="J4153" s="76" t="n">
        <v>-11</v>
      </c>
      <c r="K4153" s="76" t="s">
        <v>41</v>
      </c>
      <c r="M4153" s="76" t="s">
        <v>124</v>
      </c>
      <c r="N4153" s="79" t="s">
        <v>2678</v>
      </c>
      <c r="O4153" s="76" t="s">
        <v>2679</v>
      </c>
      <c r="P4153" s="78" t="n">
        <v>45579</v>
      </c>
      <c r="Q4153" s="76" t="s">
        <v>114</v>
      </c>
      <c r="R4153" s="78" t="n">
        <v>45579</v>
      </c>
      <c r="S4153" s="78" t="n">
        <v>45555</v>
      </c>
      <c r="T4153" s="76" t="s">
        <v>201</v>
      </c>
      <c r="U4153" s="76" t="n">
        <v>500</v>
      </c>
      <c r="X4153" s="76" t="n">
        <v>5</v>
      </c>
      <c r="Y4153" s="76" t="s">
        <v>116</v>
      </c>
      <c r="AC4153" s="76" t="s">
        <v>117</v>
      </c>
      <c r="AD4153" s="76" t="s">
        <v>2907</v>
      </c>
      <c r="AE4153" s="76" t="n">
        <v>37270</v>
      </c>
      <c r="AF4153" s="76" t="s">
        <v>17316</v>
      </c>
      <c r="AJ4153" s="76" t="s">
        <v>17317</v>
      </c>
      <c r="AK4153" s="76" t="s">
        <v>17318</v>
      </c>
      <c r="AL4153" s="76" t="n">
        <v>0</v>
      </c>
      <c r="AM4153" s="76" t="n">
        <v>0</v>
      </c>
    </row>
    <row r="4154" customFormat="false" ht="15" hidden="false" customHeight="false" outlineLevel="0" collapsed="false">
      <c r="A4154" s="76" t="n">
        <v>1418436</v>
      </c>
      <c r="B4154" s="76" t="s">
        <v>17319</v>
      </c>
      <c r="C4154" s="76" t="s">
        <v>978</v>
      </c>
      <c r="D4154" s="76" t="n">
        <v>4535174</v>
      </c>
      <c r="E4154" s="76" t="s">
        <v>109</v>
      </c>
      <c r="H4154" s="78" t="n">
        <v>41356</v>
      </c>
      <c r="I4154" s="76" t="s">
        <v>110</v>
      </c>
      <c r="J4154" s="76" t="n">
        <v>-12</v>
      </c>
      <c r="K4154" s="76" t="s">
        <v>41</v>
      </c>
      <c r="M4154" s="76" t="s">
        <v>134</v>
      </c>
      <c r="N4154" s="79" t="s">
        <v>1352</v>
      </c>
      <c r="O4154" s="76" t="s">
        <v>1353</v>
      </c>
      <c r="P4154" s="78" t="n">
        <v>45557</v>
      </c>
      <c r="Q4154" s="76" t="s">
        <v>114</v>
      </c>
      <c r="R4154" s="78" t="n">
        <v>44807</v>
      </c>
      <c r="T4154" s="76" t="s">
        <v>115</v>
      </c>
      <c r="U4154" s="76" t="n">
        <v>500</v>
      </c>
      <c r="X4154" s="76" t="n">
        <v>5</v>
      </c>
      <c r="Y4154" s="76" t="s">
        <v>116</v>
      </c>
      <c r="AC4154" s="76" t="s">
        <v>117</v>
      </c>
      <c r="AD4154" s="76" t="s">
        <v>8768</v>
      </c>
      <c r="AE4154" s="76" t="n">
        <v>45380</v>
      </c>
      <c r="AF4154" s="76" t="s">
        <v>17320</v>
      </c>
      <c r="AI4154" s="79" t="s">
        <v>17321</v>
      </c>
      <c r="AJ4154" s="79" t="s">
        <v>17322</v>
      </c>
      <c r="AK4154" s="76" t="s">
        <v>17323</v>
      </c>
      <c r="AL4154" s="76" t="n">
        <v>0</v>
      </c>
      <c r="AM4154" s="76" t="n">
        <v>0</v>
      </c>
    </row>
    <row r="4155" customFormat="false" ht="15" hidden="false" customHeight="false" outlineLevel="0" collapsed="false">
      <c r="A4155" s="76" t="n">
        <v>1660934</v>
      </c>
      <c r="B4155" s="76" t="s">
        <v>17324</v>
      </c>
      <c r="C4155" s="76" t="s">
        <v>247</v>
      </c>
      <c r="D4155" s="76" t="n">
        <v>2817745</v>
      </c>
      <c r="E4155" s="76" t="s">
        <v>109</v>
      </c>
      <c r="H4155" s="78" t="n">
        <v>40787</v>
      </c>
      <c r="I4155" s="76" t="s">
        <v>144</v>
      </c>
      <c r="J4155" s="76" t="n">
        <v>-14</v>
      </c>
      <c r="K4155" s="76" t="s">
        <v>41</v>
      </c>
      <c r="M4155" s="76" t="s">
        <v>155</v>
      </c>
      <c r="N4155" s="79" t="s">
        <v>728</v>
      </c>
      <c r="O4155" s="76" t="s">
        <v>729</v>
      </c>
      <c r="P4155" s="78" t="n">
        <v>45616</v>
      </c>
      <c r="Q4155" s="76" t="s">
        <v>114</v>
      </c>
      <c r="R4155" s="78" t="n">
        <v>45616</v>
      </c>
      <c r="T4155" s="76" t="s">
        <v>115</v>
      </c>
      <c r="U4155" s="76" t="n">
        <v>500</v>
      </c>
      <c r="X4155" s="76" t="n">
        <v>5</v>
      </c>
      <c r="Y4155" s="76" t="s">
        <v>116</v>
      </c>
      <c r="AC4155" s="76" t="s">
        <v>117</v>
      </c>
      <c r="AD4155" s="76" t="s">
        <v>17325</v>
      </c>
      <c r="AE4155" s="76" t="n">
        <v>28400</v>
      </c>
      <c r="AF4155" s="76" t="s">
        <v>17326</v>
      </c>
      <c r="AJ4155" s="79" t="s">
        <v>17327</v>
      </c>
      <c r="AK4155" s="76" t="s">
        <v>17328</v>
      </c>
      <c r="AL4155" s="76" t="n">
        <v>0</v>
      </c>
      <c r="AM4155" s="76" t="n">
        <v>0</v>
      </c>
    </row>
    <row r="4156" customFormat="false" ht="15" hidden="false" customHeight="false" outlineLevel="0" collapsed="false">
      <c r="A4156" s="76" t="n">
        <v>1548228</v>
      </c>
      <c r="B4156" s="76" t="s">
        <v>17329</v>
      </c>
      <c r="C4156" s="76" t="s">
        <v>6230</v>
      </c>
      <c r="D4156" s="76" t="n">
        <v>3736634</v>
      </c>
      <c r="E4156" s="76" t="s">
        <v>109</v>
      </c>
      <c r="F4156" s="76" t="s">
        <v>109</v>
      </c>
      <c r="H4156" s="78" t="n">
        <v>41735</v>
      </c>
      <c r="I4156" s="76" t="s">
        <v>190</v>
      </c>
      <c r="J4156" s="76" t="n">
        <v>-11</v>
      </c>
      <c r="K4156" s="76" t="s">
        <v>41</v>
      </c>
      <c r="M4156" s="76" t="s">
        <v>124</v>
      </c>
      <c r="N4156" s="79" t="s">
        <v>1581</v>
      </c>
      <c r="O4156" s="76" t="s">
        <v>1582</v>
      </c>
      <c r="P4156" s="78" t="n">
        <v>45556</v>
      </c>
      <c r="Q4156" s="76" t="s">
        <v>114</v>
      </c>
      <c r="R4156" s="78" t="n">
        <v>45249</v>
      </c>
      <c r="T4156" s="76" t="s">
        <v>115</v>
      </c>
      <c r="U4156" s="76" t="n">
        <v>500</v>
      </c>
      <c r="X4156" s="76" t="n">
        <v>5</v>
      </c>
      <c r="Y4156" s="76" t="s">
        <v>116</v>
      </c>
      <c r="AC4156" s="76" t="s">
        <v>117</v>
      </c>
      <c r="AD4156" s="76" t="s">
        <v>6249</v>
      </c>
      <c r="AE4156" s="76" t="n">
        <v>37270</v>
      </c>
      <c r="AF4156" s="76" t="s">
        <v>17330</v>
      </c>
      <c r="AJ4156" s="79" t="s">
        <v>17331</v>
      </c>
      <c r="AK4156" s="76" t="s">
        <v>17332</v>
      </c>
      <c r="AL4156" s="76" t="n">
        <v>0</v>
      </c>
      <c r="AM4156" s="76" t="n">
        <v>0</v>
      </c>
    </row>
    <row r="4157" customFormat="false" ht="15" hidden="false" customHeight="false" outlineLevel="0" collapsed="false">
      <c r="A4157" s="76" t="n">
        <v>1229573</v>
      </c>
      <c r="B4157" s="76" t="s">
        <v>17324</v>
      </c>
      <c r="C4157" s="76" t="s">
        <v>13228</v>
      </c>
      <c r="D4157" s="76" t="n">
        <v>4530019</v>
      </c>
      <c r="E4157" s="76" t="s">
        <v>109</v>
      </c>
      <c r="F4157" s="76" t="s">
        <v>132</v>
      </c>
      <c r="H4157" s="78" t="n">
        <v>38216</v>
      </c>
      <c r="I4157" s="76" t="s">
        <v>23</v>
      </c>
      <c r="J4157" s="76" t="n">
        <v>-40</v>
      </c>
      <c r="K4157" s="76" t="s">
        <v>2</v>
      </c>
      <c r="M4157" s="76" t="s">
        <v>134</v>
      </c>
      <c r="N4157" s="79" t="s">
        <v>1352</v>
      </c>
      <c r="O4157" s="76" t="s">
        <v>1353</v>
      </c>
      <c r="P4157" s="78" t="n">
        <v>45543</v>
      </c>
      <c r="Q4157" s="76" t="s">
        <v>114</v>
      </c>
      <c r="R4157" s="78" t="n">
        <v>43374</v>
      </c>
      <c r="S4157" s="78" t="n">
        <v>44812</v>
      </c>
      <c r="T4157" s="76" t="s">
        <v>183</v>
      </c>
      <c r="U4157" s="76" t="n">
        <v>500</v>
      </c>
      <c r="X4157" s="76" t="n">
        <v>5</v>
      </c>
      <c r="Y4157" s="76" t="s">
        <v>116</v>
      </c>
      <c r="AC4157" s="76" t="s">
        <v>117</v>
      </c>
      <c r="AD4157" s="76" t="s">
        <v>3675</v>
      </c>
      <c r="AE4157" s="76" t="n">
        <v>45380</v>
      </c>
      <c r="AF4157" s="76" t="s">
        <v>17333</v>
      </c>
      <c r="AJ4157" s="79" t="s">
        <v>17334</v>
      </c>
      <c r="AK4157" s="76" t="s">
        <v>17335</v>
      </c>
      <c r="AL4157" s="76" t="n">
        <v>0</v>
      </c>
      <c r="AM4157" s="76" t="n">
        <v>0</v>
      </c>
    </row>
    <row r="4158" customFormat="false" ht="15" hidden="false" customHeight="false" outlineLevel="0" collapsed="false">
      <c r="A4158" s="76" t="n">
        <v>81984</v>
      </c>
      <c r="B4158" s="76" t="s">
        <v>17324</v>
      </c>
      <c r="C4158" s="76" t="s">
        <v>4050</v>
      </c>
      <c r="D4158" s="76" t="n">
        <v>455707</v>
      </c>
      <c r="E4158" s="76" t="s">
        <v>132</v>
      </c>
      <c r="F4158" s="76" t="s">
        <v>132</v>
      </c>
      <c r="H4158" s="78" t="n">
        <v>20294</v>
      </c>
      <c r="I4158" s="76" t="s">
        <v>305</v>
      </c>
      <c r="J4158" s="76" t="s">
        <v>306</v>
      </c>
      <c r="K4158" s="76" t="s">
        <v>41</v>
      </c>
      <c r="M4158" s="76" t="s">
        <v>134</v>
      </c>
      <c r="N4158" s="79" t="s">
        <v>1234</v>
      </c>
      <c r="O4158" s="76" t="s">
        <v>1235</v>
      </c>
      <c r="P4158" s="78" t="n">
        <v>45546</v>
      </c>
      <c r="Q4158" s="76" t="s">
        <v>114</v>
      </c>
      <c r="R4158" s="78" t="n">
        <v>37432</v>
      </c>
      <c r="S4158" s="78" t="n">
        <v>44761</v>
      </c>
      <c r="T4158" s="76" t="s">
        <v>183</v>
      </c>
      <c r="U4158" s="76" t="n">
        <v>899</v>
      </c>
      <c r="X4158" s="76" t="n">
        <v>8</v>
      </c>
      <c r="Y4158" s="76" t="s">
        <v>116</v>
      </c>
      <c r="AB4158" s="78" t="n">
        <v>43647</v>
      </c>
      <c r="AC4158" s="76" t="s">
        <v>117</v>
      </c>
      <c r="AD4158" s="76" t="s">
        <v>2381</v>
      </c>
      <c r="AE4158" s="76" t="n">
        <v>45400</v>
      </c>
      <c r="AF4158" s="76" t="s">
        <v>17336</v>
      </c>
      <c r="AJ4158" s="79" t="s">
        <v>17337</v>
      </c>
      <c r="AK4158" s="76" t="s">
        <v>17338</v>
      </c>
      <c r="AL4158" s="76" t="n">
        <v>0</v>
      </c>
      <c r="AM4158" s="76" t="n">
        <v>0</v>
      </c>
    </row>
    <row r="4159" customFormat="false" ht="15" hidden="false" customHeight="false" outlineLevel="0" collapsed="false">
      <c r="A4159" s="76" t="n">
        <v>1621801</v>
      </c>
      <c r="B4159" s="76" t="s">
        <v>17324</v>
      </c>
      <c r="C4159" s="76" t="s">
        <v>238</v>
      </c>
      <c r="D4159" s="76" t="n">
        <v>4116441</v>
      </c>
      <c r="E4159" s="76" t="s">
        <v>109</v>
      </c>
      <c r="H4159" s="78" t="n">
        <v>40875</v>
      </c>
      <c r="I4159" s="76" t="s">
        <v>144</v>
      </c>
      <c r="J4159" s="76" t="n">
        <v>-14</v>
      </c>
      <c r="K4159" s="76" t="s">
        <v>41</v>
      </c>
      <c r="M4159" s="76" t="s">
        <v>286</v>
      </c>
      <c r="N4159" s="79" t="s">
        <v>557</v>
      </c>
      <c r="O4159" s="76" t="s">
        <v>558</v>
      </c>
      <c r="P4159" s="78" t="n">
        <v>45556</v>
      </c>
      <c r="Q4159" s="76" t="s">
        <v>114</v>
      </c>
      <c r="R4159" s="78" t="n">
        <v>45556</v>
      </c>
      <c r="T4159" s="76" t="s">
        <v>115</v>
      </c>
      <c r="U4159" s="76" t="n">
        <v>500</v>
      </c>
      <c r="X4159" s="76" t="n">
        <v>5</v>
      </c>
      <c r="Y4159" s="76" t="s">
        <v>116</v>
      </c>
      <c r="AC4159" s="76" t="s">
        <v>117</v>
      </c>
      <c r="AD4159" s="76" t="s">
        <v>17339</v>
      </c>
      <c r="AE4159" s="76" t="n">
        <v>41400</v>
      </c>
      <c r="AF4159" s="76" t="s">
        <v>17340</v>
      </c>
      <c r="AK4159" s="76" t="s">
        <v>17341</v>
      </c>
      <c r="AL4159" s="76" t="n">
        <v>0</v>
      </c>
      <c r="AM4159" s="76" t="n">
        <v>0</v>
      </c>
    </row>
    <row r="4160" customFormat="false" ht="15" hidden="false" customHeight="false" outlineLevel="0" collapsed="false">
      <c r="A4160" s="76" t="n">
        <v>1547803</v>
      </c>
      <c r="B4160" s="76" t="s">
        <v>17342</v>
      </c>
      <c r="C4160" s="76" t="s">
        <v>17343</v>
      </c>
      <c r="D4160" s="76" t="n">
        <v>1811417</v>
      </c>
      <c r="E4160" s="76" t="s">
        <v>109</v>
      </c>
      <c r="F4160" s="76" t="s">
        <v>109</v>
      </c>
      <c r="H4160" s="78" t="n">
        <v>20340</v>
      </c>
      <c r="I4160" s="76" t="s">
        <v>305</v>
      </c>
      <c r="J4160" s="76" t="s">
        <v>306</v>
      </c>
      <c r="K4160" s="76" t="s">
        <v>2</v>
      </c>
      <c r="M4160" s="76" t="s">
        <v>111</v>
      </c>
      <c r="N4160" s="79" t="s">
        <v>945</v>
      </c>
      <c r="O4160" s="76" t="s">
        <v>946</v>
      </c>
      <c r="P4160" s="78" t="n">
        <v>45564</v>
      </c>
      <c r="Q4160" s="76" t="s">
        <v>114</v>
      </c>
      <c r="R4160" s="78" t="n">
        <v>45247</v>
      </c>
      <c r="S4160" s="78" t="n">
        <v>45183</v>
      </c>
      <c r="T4160" s="76" t="s">
        <v>183</v>
      </c>
      <c r="U4160" s="76" t="n">
        <v>500</v>
      </c>
      <c r="X4160" s="76" t="n">
        <v>5</v>
      </c>
      <c r="Y4160" s="76" t="s">
        <v>116</v>
      </c>
      <c r="AC4160" s="76" t="s">
        <v>117</v>
      </c>
      <c r="AD4160" s="76" t="s">
        <v>17344</v>
      </c>
      <c r="AE4160" s="76" t="n">
        <v>18270</v>
      </c>
      <c r="AF4160" s="76" t="s">
        <v>17345</v>
      </c>
      <c r="AJ4160" s="76" t="s">
        <v>17346</v>
      </c>
      <c r="AK4160" s="76" t="s">
        <v>2148</v>
      </c>
      <c r="AL4160" s="76" t="n">
        <v>0</v>
      </c>
      <c r="AM4160" s="76" t="n">
        <v>0</v>
      </c>
    </row>
    <row r="4161" customFormat="false" ht="15" hidden="false" customHeight="false" outlineLevel="0" collapsed="false">
      <c r="A4161" s="76" t="n">
        <v>513514</v>
      </c>
      <c r="B4161" s="76" t="s">
        <v>17347</v>
      </c>
      <c r="C4161" s="76" t="s">
        <v>2941</v>
      </c>
      <c r="D4161" s="76" t="n">
        <v>4517143</v>
      </c>
      <c r="E4161" s="76" t="s">
        <v>132</v>
      </c>
      <c r="F4161" s="76" t="s">
        <v>132</v>
      </c>
      <c r="H4161" s="78" t="n">
        <v>34156</v>
      </c>
      <c r="I4161" s="76" t="s">
        <v>23</v>
      </c>
      <c r="J4161" s="76" t="n">
        <v>-40</v>
      </c>
      <c r="K4161" s="76" t="s">
        <v>41</v>
      </c>
      <c r="M4161" s="76" t="s">
        <v>134</v>
      </c>
      <c r="N4161" s="79" t="s">
        <v>586</v>
      </c>
      <c r="O4161" s="76" t="s">
        <v>587</v>
      </c>
      <c r="P4161" s="78" t="n">
        <v>45554</v>
      </c>
      <c r="Q4161" s="76" t="s">
        <v>114</v>
      </c>
      <c r="R4161" s="78" t="n">
        <v>38688</v>
      </c>
      <c r="S4161" s="78" t="n">
        <v>44918</v>
      </c>
      <c r="T4161" s="76" t="s">
        <v>183</v>
      </c>
      <c r="U4161" s="76" t="n">
        <v>1530</v>
      </c>
      <c r="X4161" s="76" t="n">
        <v>15</v>
      </c>
      <c r="Y4161" s="76" t="s">
        <v>116</v>
      </c>
      <c r="AC4161" s="76" t="s">
        <v>117</v>
      </c>
      <c r="AD4161" s="76" t="s">
        <v>588</v>
      </c>
      <c r="AE4161" s="76" t="n">
        <v>45380</v>
      </c>
      <c r="AF4161" s="76" t="s">
        <v>17348</v>
      </c>
      <c r="AI4161" s="79" t="s">
        <v>17349</v>
      </c>
      <c r="AJ4161" s="79" t="s">
        <v>17350</v>
      </c>
      <c r="AK4161" s="76" t="s">
        <v>17351</v>
      </c>
      <c r="AL4161" s="76" t="n">
        <v>1</v>
      </c>
      <c r="AM4161" s="76" t="n">
        <v>0</v>
      </c>
    </row>
    <row r="4162" customFormat="false" ht="15" hidden="false" customHeight="false" outlineLevel="0" collapsed="false">
      <c r="A4162" s="76" t="n">
        <v>1624406</v>
      </c>
      <c r="B4162" s="76" t="s">
        <v>17347</v>
      </c>
      <c r="C4162" s="76" t="s">
        <v>17352</v>
      </c>
      <c r="D4162" s="76" t="n">
        <v>4540611</v>
      </c>
      <c r="E4162" s="76" t="s">
        <v>109</v>
      </c>
      <c r="H4162" s="78" t="n">
        <v>40521</v>
      </c>
      <c r="I4162" s="76" t="s">
        <v>256</v>
      </c>
      <c r="J4162" s="76" t="n">
        <v>-15</v>
      </c>
      <c r="K4162" s="76" t="s">
        <v>41</v>
      </c>
      <c r="M4162" s="76" t="s">
        <v>134</v>
      </c>
      <c r="N4162" s="79" t="s">
        <v>248</v>
      </c>
      <c r="O4162" s="76" t="s">
        <v>249</v>
      </c>
      <c r="P4162" s="78" t="n">
        <v>45613</v>
      </c>
      <c r="Q4162" s="76" t="s">
        <v>114</v>
      </c>
      <c r="R4162" s="78" t="n">
        <v>45558</v>
      </c>
      <c r="T4162" s="76" t="s">
        <v>115</v>
      </c>
      <c r="U4162" s="76" t="n">
        <v>500</v>
      </c>
      <c r="X4162" s="76" t="n">
        <v>5</v>
      </c>
      <c r="Y4162" s="76" t="s">
        <v>116</v>
      </c>
      <c r="AC4162" s="76" t="s">
        <v>117</v>
      </c>
      <c r="AD4162" s="76" t="s">
        <v>15287</v>
      </c>
      <c r="AE4162" s="76" t="n">
        <v>45260</v>
      </c>
      <c r="AF4162" s="76" t="s">
        <v>17353</v>
      </c>
      <c r="AI4162" s="76" t="s">
        <v>17354</v>
      </c>
      <c r="AJ4162" s="76" t="s">
        <v>17355</v>
      </c>
      <c r="AK4162" s="76" t="s">
        <v>17356</v>
      </c>
      <c r="AL4162" s="76" t="n">
        <v>0</v>
      </c>
      <c r="AM4162" s="76" t="n">
        <v>0</v>
      </c>
    </row>
    <row r="4163" customFormat="false" ht="15" hidden="false" customHeight="false" outlineLevel="0" collapsed="false">
      <c r="A4163" s="76" t="n">
        <v>611880</v>
      </c>
      <c r="B4163" s="76" t="s">
        <v>17347</v>
      </c>
      <c r="C4163" s="76" t="s">
        <v>425</v>
      </c>
      <c r="D4163" s="76" t="n">
        <v>4518781</v>
      </c>
      <c r="E4163" s="76" t="s">
        <v>132</v>
      </c>
      <c r="F4163" s="76" t="s">
        <v>132</v>
      </c>
      <c r="H4163" s="78" t="n">
        <v>25864</v>
      </c>
      <c r="I4163" s="76" t="s">
        <v>208</v>
      </c>
      <c r="J4163" s="76" t="s">
        <v>209</v>
      </c>
      <c r="K4163" s="76" t="s">
        <v>41</v>
      </c>
      <c r="M4163" s="76" t="s">
        <v>134</v>
      </c>
      <c r="N4163" s="79" t="s">
        <v>586</v>
      </c>
      <c r="O4163" s="76" t="s">
        <v>587</v>
      </c>
      <c r="P4163" s="78" t="n">
        <v>45552</v>
      </c>
      <c r="Q4163" s="76" t="s">
        <v>114</v>
      </c>
      <c r="R4163" s="78" t="n">
        <v>39381</v>
      </c>
      <c r="S4163" s="78" t="n">
        <v>45441</v>
      </c>
      <c r="T4163" s="76" t="s">
        <v>201</v>
      </c>
      <c r="U4163" s="76" t="n">
        <v>739</v>
      </c>
      <c r="X4163" s="76" t="n">
        <v>7</v>
      </c>
      <c r="Y4163" s="76" t="s">
        <v>116</v>
      </c>
      <c r="AC4163" s="76" t="s">
        <v>117</v>
      </c>
      <c r="AD4163" s="76" t="s">
        <v>17357</v>
      </c>
      <c r="AE4163" s="76" t="n">
        <v>45800</v>
      </c>
      <c r="AF4163" s="76" t="s">
        <v>17358</v>
      </c>
      <c r="AI4163" s="79" t="s">
        <v>17349</v>
      </c>
      <c r="AJ4163" s="79" t="s">
        <v>17359</v>
      </c>
      <c r="AK4163" s="76" t="s">
        <v>17360</v>
      </c>
      <c r="AL4163" s="76" t="n">
        <v>0</v>
      </c>
      <c r="AM4163" s="76" t="n">
        <v>0</v>
      </c>
    </row>
    <row r="4164" customFormat="false" ht="15" hidden="false" customHeight="false" outlineLevel="0" collapsed="false">
      <c r="A4164" s="76" t="n">
        <v>82189</v>
      </c>
      <c r="B4164" s="76" t="s">
        <v>17361</v>
      </c>
      <c r="C4164" s="76" t="s">
        <v>2941</v>
      </c>
      <c r="D4164" s="76" t="n">
        <v>4512673</v>
      </c>
      <c r="E4164" s="76" t="s">
        <v>132</v>
      </c>
      <c r="F4164" s="76" t="s">
        <v>132</v>
      </c>
      <c r="H4164" s="78" t="n">
        <v>32123</v>
      </c>
      <c r="I4164" s="76" t="s">
        <v>23</v>
      </c>
      <c r="J4164" s="76" t="n">
        <v>-40</v>
      </c>
      <c r="K4164" s="76" t="s">
        <v>41</v>
      </c>
      <c r="M4164" s="76" t="s">
        <v>134</v>
      </c>
      <c r="N4164" s="79" t="s">
        <v>1075</v>
      </c>
      <c r="O4164" s="76" t="s">
        <v>1076</v>
      </c>
      <c r="P4164" s="78" t="n">
        <v>45550</v>
      </c>
      <c r="Q4164" s="76" t="s">
        <v>114</v>
      </c>
      <c r="R4164" s="78" t="n">
        <v>37432</v>
      </c>
      <c r="S4164" s="78" t="n">
        <v>45198</v>
      </c>
      <c r="T4164" s="76" t="s">
        <v>183</v>
      </c>
      <c r="U4164" s="76" t="n">
        <v>1232</v>
      </c>
      <c r="X4164" s="76" t="n">
        <v>12</v>
      </c>
      <c r="Y4164" s="76" t="s">
        <v>116</v>
      </c>
      <c r="AC4164" s="76" t="s">
        <v>117</v>
      </c>
      <c r="AD4164" s="76" t="s">
        <v>17362</v>
      </c>
      <c r="AE4164" s="76" t="n">
        <v>45450</v>
      </c>
      <c r="AF4164" s="76" t="s">
        <v>17363</v>
      </c>
      <c r="AJ4164" s="79" t="s">
        <v>17364</v>
      </c>
      <c r="AK4164" s="76" t="s">
        <v>17365</v>
      </c>
      <c r="AL4164" s="76" t="n">
        <v>0</v>
      </c>
      <c r="AM4164" s="76" t="n">
        <v>0</v>
      </c>
    </row>
    <row r="4165" customFormat="false" ht="15" hidden="false" customHeight="false" outlineLevel="0" collapsed="false">
      <c r="A4165" s="76" t="n">
        <v>417281</v>
      </c>
      <c r="B4165" s="76" t="s">
        <v>17361</v>
      </c>
      <c r="C4165" s="76" t="s">
        <v>2536</v>
      </c>
      <c r="D4165" s="76" t="n">
        <v>4515616</v>
      </c>
      <c r="E4165" s="76" t="s">
        <v>132</v>
      </c>
      <c r="H4165" s="78" t="n">
        <v>35075</v>
      </c>
      <c r="I4165" s="76" t="s">
        <v>23</v>
      </c>
      <c r="J4165" s="76" t="n">
        <v>-40</v>
      </c>
      <c r="K4165" s="76" t="s">
        <v>41</v>
      </c>
      <c r="M4165" s="76" t="s">
        <v>134</v>
      </c>
      <c r="N4165" s="79" t="s">
        <v>1075</v>
      </c>
      <c r="O4165" s="76" t="s">
        <v>1076</v>
      </c>
      <c r="P4165" s="78" t="n">
        <v>45550</v>
      </c>
      <c r="Q4165" s="76" t="s">
        <v>114</v>
      </c>
      <c r="R4165" s="78" t="n">
        <v>38114</v>
      </c>
      <c r="S4165" s="78" t="n">
        <v>45530</v>
      </c>
      <c r="T4165" s="76" t="s">
        <v>201</v>
      </c>
      <c r="U4165" s="76" t="n">
        <v>700</v>
      </c>
      <c r="X4165" s="76" t="n">
        <v>7</v>
      </c>
      <c r="Y4165" s="76" t="s">
        <v>116</v>
      </c>
      <c r="AC4165" s="76" t="s">
        <v>117</v>
      </c>
      <c r="AD4165" s="76" t="s">
        <v>1041</v>
      </c>
      <c r="AE4165" s="76" t="n">
        <v>45470</v>
      </c>
      <c r="AF4165" s="76" t="s">
        <v>17366</v>
      </c>
      <c r="AI4165" s="79" t="s">
        <v>17367</v>
      </c>
      <c r="AK4165" s="76" t="s">
        <v>329</v>
      </c>
      <c r="AL4165" s="76" t="n">
        <v>0</v>
      </c>
      <c r="AM4165" s="76" t="n">
        <v>0</v>
      </c>
    </row>
    <row r="4166" customFormat="false" ht="15" hidden="false" customHeight="false" outlineLevel="0" collapsed="false">
      <c r="A4166" s="76" t="n">
        <v>329323</v>
      </c>
      <c r="B4166" s="76" t="s">
        <v>17368</v>
      </c>
      <c r="C4166" s="76" t="s">
        <v>17369</v>
      </c>
      <c r="D4166" s="76" t="n">
        <v>418107</v>
      </c>
      <c r="E4166" s="76" t="s">
        <v>132</v>
      </c>
      <c r="H4166" s="78" t="n">
        <v>33084</v>
      </c>
      <c r="I4166" s="76" t="s">
        <v>23</v>
      </c>
      <c r="J4166" s="76" t="n">
        <v>-40</v>
      </c>
      <c r="K4166" s="76" t="s">
        <v>41</v>
      </c>
      <c r="M4166" s="76" t="s">
        <v>124</v>
      </c>
      <c r="N4166" s="79" t="s">
        <v>3117</v>
      </c>
      <c r="O4166" s="76" t="s">
        <v>3118</v>
      </c>
      <c r="P4166" s="78" t="n">
        <v>45665</v>
      </c>
      <c r="Q4166" s="76" t="s">
        <v>114</v>
      </c>
      <c r="R4166" s="78" t="n">
        <v>37568</v>
      </c>
      <c r="S4166" s="78" t="n">
        <v>45509</v>
      </c>
      <c r="T4166" s="76" t="s">
        <v>201</v>
      </c>
      <c r="U4166" s="76" t="n">
        <v>859</v>
      </c>
      <c r="X4166" s="76" t="n">
        <v>8</v>
      </c>
      <c r="Y4166" s="76" t="s">
        <v>116</v>
      </c>
      <c r="AC4166" s="76" t="s">
        <v>117</v>
      </c>
      <c r="AD4166" s="76" t="s">
        <v>1530</v>
      </c>
      <c r="AE4166" s="76" t="n">
        <v>37510</v>
      </c>
      <c r="AF4166" s="76" t="s">
        <v>17370</v>
      </c>
      <c r="AJ4166" s="79" t="s">
        <v>17371</v>
      </c>
      <c r="AK4166" s="76" t="s">
        <v>17372</v>
      </c>
      <c r="AL4166" s="76" t="n">
        <v>0</v>
      </c>
      <c r="AM4166" s="76" t="n">
        <v>0</v>
      </c>
    </row>
    <row r="4167" customFormat="false" ht="15" hidden="false" customHeight="false" outlineLevel="0" collapsed="false">
      <c r="A4167" s="76" t="n">
        <v>1664455</v>
      </c>
      <c r="B4167" s="76" t="s">
        <v>17373</v>
      </c>
      <c r="C4167" s="76" t="s">
        <v>6138</v>
      </c>
      <c r="D4167" s="76" t="n">
        <v>1812237</v>
      </c>
      <c r="E4167" s="76" t="s">
        <v>123</v>
      </c>
      <c r="H4167" s="78" t="n">
        <v>42679</v>
      </c>
      <c r="I4167" s="76" t="s">
        <v>109</v>
      </c>
      <c r="J4167" s="76" t="n">
        <v>-9</v>
      </c>
      <c r="K4167" s="76" t="s">
        <v>41</v>
      </c>
      <c r="M4167" s="76" t="s">
        <v>111</v>
      </c>
      <c r="N4167" s="79" t="s">
        <v>488</v>
      </c>
      <c r="O4167" s="76" t="s">
        <v>489</v>
      </c>
      <c r="P4167" s="78" t="n">
        <v>45629</v>
      </c>
      <c r="Q4167" s="76" t="s">
        <v>114</v>
      </c>
      <c r="R4167" s="78" t="n">
        <v>45629</v>
      </c>
      <c r="T4167" s="76" t="s">
        <v>115</v>
      </c>
      <c r="U4167" s="76" t="n">
        <v>500</v>
      </c>
      <c r="X4167" s="76" t="n">
        <v>5</v>
      </c>
      <c r="Y4167" s="76" t="s">
        <v>116</v>
      </c>
      <c r="AC4167" s="76" t="s">
        <v>117</v>
      </c>
      <c r="AD4167" s="76" t="s">
        <v>3296</v>
      </c>
      <c r="AE4167" s="76" t="n">
        <v>18200</v>
      </c>
      <c r="AF4167" s="76" t="s">
        <v>3297</v>
      </c>
      <c r="AI4167" s="79" t="s">
        <v>3298</v>
      </c>
      <c r="AJ4167" s="79" t="s">
        <v>3298</v>
      </c>
      <c r="AK4167" s="76" t="s">
        <v>2296</v>
      </c>
      <c r="AL4167" s="76" t="n">
        <v>0</v>
      </c>
      <c r="AM4167" s="76" t="n">
        <v>0</v>
      </c>
    </row>
    <row r="4168" customFormat="false" ht="15" hidden="false" customHeight="false" outlineLevel="0" collapsed="false">
      <c r="A4168" s="76" t="n">
        <v>1349388</v>
      </c>
      <c r="B4168" s="76" t="s">
        <v>17374</v>
      </c>
      <c r="C4168" s="76" t="s">
        <v>910</v>
      </c>
      <c r="D4168" s="76" t="n">
        <v>1810187</v>
      </c>
      <c r="E4168" s="76" t="s">
        <v>132</v>
      </c>
      <c r="H4168" s="78" t="n">
        <v>24420</v>
      </c>
      <c r="I4168" s="76" t="s">
        <v>321</v>
      </c>
      <c r="J4168" s="76" t="s">
        <v>322</v>
      </c>
      <c r="K4168" s="76" t="s">
        <v>41</v>
      </c>
      <c r="M4168" s="76" t="s">
        <v>111</v>
      </c>
      <c r="N4168" s="79" t="s">
        <v>112</v>
      </c>
      <c r="O4168" s="76" t="s">
        <v>113</v>
      </c>
      <c r="P4168" s="78" t="n">
        <v>45689</v>
      </c>
      <c r="Q4168" s="76" t="s">
        <v>114</v>
      </c>
      <c r="R4168" s="78" t="n">
        <v>44463</v>
      </c>
      <c r="S4168" s="78" t="n">
        <v>45534</v>
      </c>
      <c r="T4168" s="76" t="s">
        <v>201</v>
      </c>
      <c r="U4168" s="76" t="n">
        <v>609</v>
      </c>
      <c r="X4168" s="76" t="n">
        <v>6</v>
      </c>
      <c r="Y4168" s="76" t="s">
        <v>116</v>
      </c>
      <c r="AC4168" s="76" t="s">
        <v>117</v>
      </c>
      <c r="AD4168" s="76" t="s">
        <v>17375</v>
      </c>
      <c r="AE4168" s="76" t="n">
        <v>18120</v>
      </c>
      <c r="AF4168" s="76" t="s">
        <v>17376</v>
      </c>
      <c r="AJ4168" s="79" t="s">
        <v>17377</v>
      </c>
      <c r="AK4168" s="76" t="s">
        <v>17378</v>
      </c>
      <c r="AL4168" s="76" t="n">
        <v>0</v>
      </c>
      <c r="AM4168" s="76" t="n">
        <v>0</v>
      </c>
    </row>
    <row r="4169" customFormat="false" ht="15" hidden="false" customHeight="false" outlineLevel="0" collapsed="false">
      <c r="A4169" s="76" t="n">
        <v>1512586</v>
      </c>
      <c r="B4169" s="76" t="s">
        <v>17374</v>
      </c>
      <c r="C4169" s="76" t="s">
        <v>2198</v>
      </c>
      <c r="D4169" s="76" t="n">
        <v>3611312</v>
      </c>
      <c r="E4169" s="76" t="s">
        <v>132</v>
      </c>
      <c r="F4169" s="76" t="s">
        <v>132</v>
      </c>
      <c r="H4169" s="78" t="n">
        <v>40722</v>
      </c>
      <c r="I4169" s="76" t="s">
        <v>144</v>
      </c>
      <c r="J4169" s="76" t="n">
        <v>-14</v>
      </c>
      <c r="K4169" s="76" t="s">
        <v>41</v>
      </c>
      <c r="M4169" s="76" t="s">
        <v>269</v>
      </c>
      <c r="N4169" s="79" t="s">
        <v>1199</v>
      </c>
      <c r="O4169" s="76" t="s">
        <v>1200</v>
      </c>
      <c r="P4169" s="78" t="n">
        <v>45539</v>
      </c>
      <c r="Q4169" s="76" t="s">
        <v>114</v>
      </c>
      <c r="R4169" s="78" t="n">
        <v>45184</v>
      </c>
      <c r="T4169" s="76" t="s">
        <v>115</v>
      </c>
      <c r="U4169" s="76" t="n">
        <v>500</v>
      </c>
      <c r="X4169" s="76" t="n">
        <v>5</v>
      </c>
      <c r="Y4169" s="76" t="s">
        <v>116</v>
      </c>
      <c r="AC4169" s="76" t="s">
        <v>117</v>
      </c>
      <c r="AD4169" s="76" t="s">
        <v>17379</v>
      </c>
      <c r="AE4169" s="76" t="n">
        <v>36250</v>
      </c>
      <c r="AF4169" s="76" t="s">
        <v>17380</v>
      </c>
      <c r="AK4169" s="76" t="s">
        <v>1204</v>
      </c>
      <c r="AL4169" s="76" t="n">
        <v>0</v>
      </c>
      <c r="AM4169" s="76" t="n">
        <v>0</v>
      </c>
    </row>
    <row r="4170" customFormat="false" ht="15" hidden="false" customHeight="false" outlineLevel="0" collapsed="false">
      <c r="A4170" s="76" t="n">
        <v>1330486</v>
      </c>
      <c r="B4170" s="76" t="s">
        <v>17374</v>
      </c>
      <c r="C4170" s="76" t="s">
        <v>1311</v>
      </c>
      <c r="D4170" s="76" t="n">
        <v>3732590</v>
      </c>
      <c r="E4170" s="76" t="s">
        <v>132</v>
      </c>
      <c r="F4170" s="76" t="s">
        <v>109</v>
      </c>
      <c r="H4170" s="78" t="n">
        <v>40546</v>
      </c>
      <c r="I4170" s="76" t="s">
        <v>144</v>
      </c>
      <c r="J4170" s="76" t="n">
        <v>-14</v>
      </c>
      <c r="K4170" s="76" t="s">
        <v>41</v>
      </c>
      <c r="M4170" s="76" t="s">
        <v>124</v>
      </c>
      <c r="N4170" s="79" t="s">
        <v>125</v>
      </c>
      <c r="O4170" s="76" t="s">
        <v>126</v>
      </c>
      <c r="P4170" s="78" t="n">
        <v>45535</v>
      </c>
      <c r="Q4170" s="76" t="s">
        <v>114</v>
      </c>
      <c r="R4170" s="78" t="n">
        <v>44133</v>
      </c>
      <c r="T4170" s="76" t="s">
        <v>115</v>
      </c>
      <c r="U4170" s="76" t="n">
        <v>532</v>
      </c>
      <c r="X4170" s="76" t="n">
        <v>5</v>
      </c>
      <c r="Y4170" s="76" t="s">
        <v>116</v>
      </c>
      <c r="AC4170" s="76" t="s">
        <v>117</v>
      </c>
      <c r="AD4170" s="76" t="s">
        <v>1014</v>
      </c>
      <c r="AE4170" s="76" t="n">
        <v>37520</v>
      </c>
      <c r="AF4170" s="76" t="s">
        <v>17381</v>
      </c>
      <c r="AJ4170" s="79" t="s">
        <v>17382</v>
      </c>
      <c r="AK4170" s="76" t="s">
        <v>17383</v>
      </c>
      <c r="AL4170" s="76" t="n">
        <v>0</v>
      </c>
      <c r="AM4170" s="76" t="n">
        <v>0</v>
      </c>
    </row>
    <row r="4171" customFormat="false" ht="15" hidden="false" customHeight="false" outlineLevel="0" collapsed="false">
      <c r="A4171" s="76" t="n">
        <v>1605101</v>
      </c>
      <c r="B4171" s="76" t="s">
        <v>17384</v>
      </c>
      <c r="C4171" s="76" t="s">
        <v>868</v>
      </c>
      <c r="D4171" s="76" t="n">
        <v>4540308</v>
      </c>
      <c r="E4171" s="76" t="s">
        <v>123</v>
      </c>
      <c r="H4171" s="78" t="n">
        <v>42683</v>
      </c>
      <c r="I4171" s="76" t="s">
        <v>109</v>
      </c>
      <c r="J4171" s="76" t="n">
        <v>-9</v>
      </c>
      <c r="K4171" s="76" t="s">
        <v>41</v>
      </c>
      <c r="M4171" s="76" t="s">
        <v>134</v>
      </c>
      <c r="N4171" s="79" t="s">
        <v>1444</v>
      </c>
      <c r="O4171" s="76" t="s">
        <v>1445</v>
      </c>
      <c r="P4171" s="78" t="n">
        <v>45543</v>
      </c>
      <c r="Q4171" s="76" t="s">
        <v>114</v>
      </c>
      <c r="R4171" s="78" t="n">
        <v>45543</v>
      </c>
      <c r="T4171" s="76" t="s">
        <v>115</v>
      </c>
      <c r="U4171" s="76" t="n">
        <v>500</v>
      </c>
      <c r="X4171" s="76" t="n">
        <v>5</v>
      </c>
      <c r="Y4171" s="76" t="s">
        <v>116</v>
      </c>
      <c r="AC4171" s="76" t="s">
        <v>117</v>
      </c>
      <c r="AD4171" s="76" t="s">
        <v>4725</v>
      </c>
      <c r="AE4171" s="76" t="n">
        <v>45800</v>
      </c>
      <c r="AF4171" s="76" t="s">
        <v>17385</v>
      </c>
      <c r="AI4171" s="79" t="s">
        <v>17386</v>
      </c>
      <c r="AJ4171" s="79" t="s">
        <v>17386</v>
      </c>
      <c r="AK4171" s="76" t="s">
        <v>17387</v>
      </c>
      <c r="AL4171" s="76" t="n">
        <v>0</v>
      </c>
      <c r="AM4171" s="76" t="n">
        <v>0</v>
      </c>
    </row>
    <row r="4172" customFormat="false" ht="15" hidden="false" customHeight="false" outlineLevel="0" collapsed="false">
      <c r="A4172" s="76" t="n">
        <v>1399699</v>
      </c>
      <c r="B4172" s="76" t="s">
        <v>17388</v>
      </c>
      <c r="C4172" s="76" t="s">
        <v>651</v>
      </c>
      <c r="D4172" s="76" t="n">
        <v>4533148</v>
      </c>
      <c r="E4172" s="76" t="s">
        <v>109</v>
      </c>
      <c r="F4172" s="76" t="s">
        <v>109</v>
      </c>
      <c r="H4172" s="78" t="n">
        <v>41983</v>
      </c>
      <c r="I4172" s="76" t="s">
        <v>190</v>
      </c>
      <c r="J4172" s="76" t="n">
        <v>-11</v>
      </c>
      <c r="K4172" s="76" t="s">
        <v>41</v>
      </c>
      <c r="M4172" s="76" t="s">
        <v>134</v>
      </c>
      <c r="N4172" s="79" t="s">
        <v>349</v>
      </c>
      <c r="O4172" s="76" t="s">
        <v>350</v>
      </c>
      <c r="P4172" s="78" t="n">
        <v>45567</v>
      </c>
      <c r="Q4172" s="76" t="s">
        <v>114</v>
      </c>
      <c r="R4172" s="78" t="n">
        <v>44677</v>
      </c>
      <c r="T4172" s="76" t="s">
        <v>115</v>
      </c>
      <c r="U4172" s="76" t="n">
        <v>500</v>
      </c>
      <c r="X4172" s="76" t="n">
        <v>5</v>
      </c>
      <c r="Y4172" s="76" t="s">
        <v>116</v>
      </c>
      <c r="AC4172" s="76" t="s">
        <v>117</v>
      </c>
      <c r="AD4172" s="76" t="s">
        <v>351</v>
      </c>
      <c r="AE4172" s="76" t="n">
        <v>45160</v>
      </c>
      <c r="AF4172" s="76" t="s">
        <v>17389</v>
      </c>
      <c r="AI4172" s="79" t="s">
        <v>17390</v>
      </c>
      <c r="AJ4172" s="79" t="s">
        <v>17391</v>
      </c>
      <c r="AK4172" s="76" t="s">
        <v>17392</v>
      </c>
      <c r="AL4172" s="76" t="n">
        <v>0</v>
      </c>
      <c r="AM4172" s="76" t="n">
        <v>0</v>
      </c>
    </row>
    <row r="4173" customFormat="false" ht="15" hidden="false" customHeight="false" outlineLevel="0" collapsed="false">
      <c r="A4173" s="76" t="n">
        <v>1674984</v>
      </c>
      <c r="B4173" s="76" t="s">
        <v>17393</v>
      </c>
      <c r="C4173" s="76" t="s">
        <v>2344</v>
      </c>
      <c r="D4173" s="76" t="n">
        <v>3738366</v>
      </c>
      <c r="E4173" s="76" t="s">
        <v>109</v>
      </c>
      <c r="H4173" s="78" t="n">
        <v>41880</v>
      </c>
      <c r="I4173" s="76" t="s">
        <v>190</v>
      </c>
      <c r="J4173" s="76" t="n">
        <v>-11</v>
      </c>
      <c r="K4173" s="76" t="s">
        <v>41</v>
      </c>
      <c r="M4173" s="76" t="s">
        <v>124</v>
      </c>
      <c r="N4173" s="79" t="s">
        <v>456</v>
      </c>
      <c r="O4173" s="76" t="s">
        <v>457</v>
      </c>
      <c r="P4173" s="78" t="n">
        <v>45683</v>
      </c>
      <c r="Q4173" s="76" t="s">
        <v>114</v>
      </c>
      <c r="R4173" s="78" t="n">
        <v>45683</v>
      </c>
      <c r="T4173" s="76" t="s">
        <v>115</v>
      </c>
      <c r="U4173" s="76" t="n">
        <v>500</v>
      </c>
      <c r="X4173" s="76" t="n">
        <v>5</v>
      </c>
      <c r="Y4173" s="76" t="s">
        <v>116</v>
      </c>
      <c r="AC4173" s="76" t="s">
        <v>117</v>
      </c>
      <c r="AD4173" s="76" t="s">
        <v>17394</v>
      </c>
      <c r="AE4173" s="76" t="n">
        <v>37210</v>
      </c>
      <c r="AF4173" s="76" t="s">
        <v>17395</v>
      </c>
      <c r="AK4173" s="76" t="s">
        <v>17396</v>
      </c>
      <c r="AL4173" s="76" t="n">
        <v>1</v>
      </c>
      <c r="AM4173" s="76" t="n">
        <v>1</v>
      </c>
    </row>
    <row r="4174" customFormat="false" ht="15" hidden="false" customHeight="false" outlineLevel="0" collapsed="false">
      <c r="A4174" s="76" t="n">
        <v>1641598</v>
      </c>
      <c r="B4174" s="76" t="s">
        <v>17397</v>
      </c>
      <c r="C4174" s="76" t="s">
        <v>7600</v>
      </c>
      <c r="D4174" s="76" t="n">
        <v>4116650</v>
      </c>
      <c r="E4174" s="76" t="s">
        <v>109</v>
      </c>
      <c r="H4174" s="78" t="n">
        <v>21146</v>
      </c>
      <c r="I4174" s="76" t="s">
        <v>305</v>
      </c>
      <c r="J4174" s="76" t="s">
        <v>306</v>
      </c>
      <c r="K4174" s="76" t="s">
        <v>2</v>
      </c>
      <c r="M4174" s="76" t="s">
        <v>286</v>
      </c>
      <c r="N4174" s="79" t="s">
        <v>816</v>
      </c>
      <c r="O4174" s="76" t="s">
        <v>817</v>
      </c>
      <c r="P4174" s="78" t="n">
        <v>45573</v>
      </c>
      <c r="Q4174" s="76" t="s">
        <v>114</v>
      </c>
      <c r="R4174" s="78" t="n">
        <v>45573</v>
      </c>
      <c r="S4174" s="78" t="n">
        <v>45553</v>
      </c>
      <c r="T4174" s="76" t="s">
        <v>201</v>
      </c>
      <c r="U4174" s="76" t="n">
        <v>500</v>
      </c>
      <c r="X4174" s="76" t="n">
        <v>5</v>
      </c>
      <c r="Y4174" s="76" t="s">
        <v>116</v>
      </c>
      <c r="AC4174" s="76" t="s">
        <v>117</v>
      </c>
      <c r="AD4174" s="76" t="s">
        <v>387</v>
      </c>
      <c r="AE4174" s="76" t="n">
        <v>41000</v>
      </c>
      <c r="AF4174" s="76" t="s">
        <v>17398</v>
      </c>
      <c r="AJ4174" s="76" t="s">
        <v>17399</v>
      </c>
      <c r="AK4174" s="76" t="s">
        <v>17400</v>
      </c>
      <c r="AL4174" s="76" t="n">
        <v>0</v>
      </c>
      <c r="AM4174" s="76" t="n">
        <v>0</v>
      </c>
    </row>
    <row r="4175" customFormat="false" ht="15" hidden="false" customHeight="false" outlineLevel="0" collapsed="false">
      <c r="A4175" s="76" t="n">
        <v>1560307</v>
      </c>
      <c r="B4175" s="76" t="s">
        <v>17401</v>
      </c>
      <c r="C4175" s="76" t="s">
        <v>425</v>
      </c>
      <c r="D4175" s="76" t="n">
        <v>3736784</v>
      </c>
      <c r="E4175" s="76" t="s">
        <v>132</v>
      </c>
      <c r="F4175" s="76" t="s">
        <v>132</v>
      </c>
      <c r="H4175" s="78" t="n">
        <v>25466</v>
      </c>
      <c r="I4175" s="76" t="s">
        <v>321</v>
      </c>
      <c r="J4175" s="76" t="s">
        <v>322</v>
      </c>
      <c r="K4175" s="76" t="s">
        <v>41</v>
      </c>
      <c r="M4175" s="76" t="s">
        <v>124</v>
      </c>
      <c r="N4175" s="79" t="s">
        <v>6069</v>
      </c>
      <c r="O4175" s="76" t="s">
        <v>6070</v>
      </c>
      <c r="P4175" s="78" t="n">
        <v>45543</v>
      </c>
      <c r="Q4175" s="76" t="s">
        <v>114</v>
      </c>
      <c r="R4175" s="78" t="n">
        <v>45315</v>
      </c>
      <c r="S4175" s="78" t="n">
        <v>45307</v>
      </c>
      <c r="T4175" s="76" t="s">
        <v>183</v>
      </c>
      <c r="U4175" s="76" t="n">
        <v>500</v>
      </c>
      <c r="X4175" s="76" t="n">
        <v>5</v>
      </c>
      <c r="Y4175" s="76" t="s">
        <v>116</v>
      </c>
      <c r="AC4175" s="76" t="s">
        <v>117</v>
      </c>
      <c r="AD4175" s="76" t="s">
        <v>17402</v>
      </c>
      <c r="AE4175" s="76" t="n">
        <v>37300</v>
      </c>
      <c r="AF4175" s="76" t="s">
        <v>17403</v>
      </c>
      <c r="AI4175" s="79" t="s">
        <v>17404</v>
      </c>
      <c r="AJ4175" s="79" t="s">
        <v>17404</v>
      </c>
      <c r="AK4175" s="76" t="s">
        <v>17405</v>
      </c>
      <c r="AL4175" s="76" t="n">
        <v>1</v>
      </c>
      <c r="AM4175" s="76" t="n">
        <v>0</v>
      </c>
    </row>
    <row r="4176" customFormat="false" ht="15" hidden="false" customHeight="false" outlineLevel="0" collapsed="false">
      <c r="A4176" s="76" t="n">
        <v>1525418</v>
      </c>
      <c r="B4176" s="76" t="s">
        <v>17406</v>
      </c>
      <c r="C4176" s="76" t="s">
        <v>11801</v>
      </c>
      <c r="D4176" s="76" t="n">
        <v>4538274</v>
      </c>
      <c r="E4176" s="76" t="s">
        <v>109</v>
      </c>
      <c r="F4176" s="76" t="s">
        <v>109</v>
      </c>
      <c r="H4176" s="78" t="n">
        <v>23887</v>
      </c>
      <c r="I4176" s="76" t="s">
        <v>321</v>
      </c>
      <c r="J4176" s="76" t="s">
        <v>322</v>
      </c>
      <c r="K4176" s="76" t="s">
        <v>41</v>
      </c>
      <c r="M4176" s="76" t="s">
        <v>134</v>
      </c>
      <c r="N4176" s="79" t="s">
        <v>972</v>
      </c>
      <c r="O4176" s="76" t="s">
        <v>973</v>
      </c>
      <c r="P4176" s="78" t="n">
        <v>45572</v>
      </c>
      <c r="Q4176" s="76" t="s">
        <v>114</v>
      </c>
      <c r="R4176" s="78" t="n">
        <v>45198</v>
      </c>
      <c r="S4176" s="78" t="n">
        <v>45180</v>
      </c>
      <c r="T4176" s="76" t="s">
        <v>183</v>
      </c>
      <c r="U4176" s="76" t="n">
        <v>500</v>
      </c>
      <c r="X4176" s="76" t="n">
        <v>5</v>
      </c>
      <c r="Y4176" s="76" t="s">
        <v>116</v>
      </c>
      <c r="AC4176" s="76" t="s">
        <v>117</v>
      </c>
      <c r="AD4176" s="76" t="s">
        <v>6557</v>
      </c>
      <c r="AE4176" s="76" t="n">
        <v>45400</v>
      </c>
      <c r="AF4176" s="76" t="s">
        <v>17407</v>
      </c>
      <c r="AJ4176" s="79" t="s">
        <v>17408</v>
      </c>
      <c r="AK4176" s="76" t="s">
        <v>17409</v>
      </c>
      <c r="AL4176" s="76" t="n">
        <v>0</v>
      </c>
      <c r="AM4176" s="76" t="n">
        <v>0</v>
      </c>
    </row>
    <row r="4177" customFormat="false" ht="15" hidden="false" customHeight="false" outlineLevel="0" collapsed="false">
      <c r="A4177" s="76" t="n">
        <v>1533717</v>
      </c>
      <c r="B4177" s="76" t="s">
        <v>17410</v>
      </c>
      <c r="C4177" s="76" t="s">
        <v>1930</v>
      </c>
      <c r="D4177" s="76" t="n">
        <v>3736409</v>
      </c>
      <c r="E4177" s="76" t="s">
        <v>132</v>
      </c>
      <c r="H4177" s="78" t="n">
        <v>40751</v>
      </c>
      <c r="I4177" s="76" t="s">
        <v>144</v>
      </c>
      <c r="J4177" s="76" t="n">
        <v>-14</v>
      </c>
      <c r="K4177" s="76" t="s">
        <v>41</v>
      </c>
      <c r="M4177" s="76" t="s">
        <v>124</v>
      </c>
      <c r="N4177" s="79" t="s">
        <v>540</v>
      </c>
      <c r="O4177" s="76" t="s">
        <v>541</v>
      </c>
      <c r="P4177" s="78" t="n">
        <v>45640</v>
      </c>
      <c r="Q4177" s="76" t="s">
        <v>114</v>
      </c>
      <c r="R4177" s="78" t="n">
        <v>45209</v>
      </c>
      <c r="T4177" s="76" t="s">
        <v>115</v>
      </c>
      <c r="U4177" s="76" t="n">
        <v>500</v>
      </c>
      <c r="X4177" s="76" t="n">
        <v>5</v>
      </c>
      <c r="Y4177" s="76" t="s">
        <v>116</v>
      </c>
      <c r="AC4177" s="76" t="s">
        <v>117</v>
      </c>
      <c r="AD4177" s="76" t="s">
        <v>17411</v>
      </c>
      <c r="AE4177" s="76" t="n">
        <v>37260</v>
      </c>
      <c r="AF4177" s="76" t="s">
        <v>17412</v>
      </c>
      <c r="AJ4177" s="79" t="s">
        <v>17413</v>
      </c>
      <c r="AK4177" s="76" t="s">
        <v>17414</v>
      </c>
      <c r="AL4177" s="76" t="n">
        <v>0</v>
      </c>
      <c r="AM4177" s="76" t="n">
        <v>0</v>
      </c>
    </row>
    <row r="4178" customFormat="false" ht="15" hidden="false" customHeight="false" outlineLevel="0" collapsed="false">
      <c r="A4178" s="76" t="n">
        <v>1651446</v>
      </c>
      <c r="B4178" s="76" t="s">
        <v>17415</v>
      </c>
      <c r="C4178" s="76" t="s">
        <v>503</v>
      </c>
      <c r="D4178" s="76" t="n">
        <v>4541025</v>
      </c>
      <c r="E4178" s="76" t="s">
        <v>109</v>
      </c>
      <c r="H4178" s="78" t="n">
        <v>42444</v>
      </c>
      <c r="I4178" s="76" t="s">
        <v>109</v>
      </c>
      <c r="J4178" s="76" t="n">
        <v>-9</v>
      </c>
      <c r="K4178" s="76" t="s">
        <v>41</v>
      </c>
      <c r="M4178" s="76" t="s">
        <v>134</v>
      </c>
      <c r="N4178" s="79" t="s">
        <v>135</v>
      </c>
      <c r="O4178" s="76" t="s">
        <v>136</v>
      </c>
      <c r="P4178" s="78" t="n">
        <v>45586</v>
      </c>
      <c r="Q4178" s="76" t="s">
        <v>114</v>
      </c>
      <c r="R4178" s="78" t="n">
        <v>45586</v>
      </c>
      <c r="T4178" s="76" t="s">
        <v>115</v>
      </c>
      <c r="U4178" s="76" t="n">
        <v>500</v>
      </c>
      <c r="X4178" s="76" t="n">
        <v>5</v>
      </c>
      <c r="Y4178" s="76" t="s">
        <v>116</v>
      </c>
      <c r="AC4178" s="76" t="s">
        <v>117</v>
      </c>
      <c r="AD4178" s="76" t="s">
        <v>17416</v>
      </c>
      <c r="AE4178" s="76" t="n">
        <v>45490</v>
      </c>
      <c r="AF4178" s="76" t="s">
        <v>17417</v>
      </c>
      <c r="AK4178" s="76" t="s">
        <v>17418</v>
      </c>
      <c r="AL4178" s="76" t="n">
        <v>0</v>
      </c>
      <c r="AM4178" s="76" t="n">
        <v>0</v>
      </c>
    </row>
    <row r="4179" customFormat="false" ht="15" hidden="false" customHeight="false" outlineLevel="0" collapsed="false">
      <c r="A4179" s="76" t="n">
        <v>535611</v>
      </c>
      <c r="B4179" s="76" t="s">
        <v>17415</v>
      </c>
      <c r="C4179" s="76" t="s">
        <v>4194</v>
      </c>
      <c r="D4179" s="76" t="n">
        <v>365640</v>
      </c>
      <c r="E4179" s="76" t="s">
        <v>132</v>
      </c>
      <c r="F4179" s="76" t="s">
        <v>132</v>
      </c>
      <c r="H4179" s="78" t="n">
        <v>35434</v>
      </c>
      <c r="I4179" s="76" t="s">
        <v>23</v>
      </c>
      <c r="J4179" s="76" t="n">
        <v>-40</v>
      </c>
      <c r="K4179" s="76" t="s">
        <v>41</v>
      </c>
      <c r="M4179" s="76" t="s">
        <v>269</v>
      </c>
      <c r="N4179" s="79" t="s">
        <v>1880</v>
      </c>
      <c r="O4179" s="76" t="s">
        <v>1881</v>
      </c>
      <c r="P4179" s="78" t="n">
        <v>45538</v>
      </c>
      <c r="Q4179" s="76" t="s">
        <v>114</v>
      </c>
      <c r="R4179" s="78" t="n">
        <v>38974</v>
      </c>
      <c r="S4179" s="78" t="n">
        <v>45218</v>
      </c>
      <c r="T4179" s="76" t="s">
        <v>183</v>
      </c>
      <c r="U4179" s="76" t="n">
        <v>1116</v>
      </c>
      <c r="X4179" s="76" t="n">
        <v>11</v>
      </c>
      <c r="Y4179" s="76" t="s">
        <v>116</v>
      </c>
      <c r="AC4179" s="76" t="s">
        <v>117</v>
      </c>
      <c r="AD4179" s="76" t="s">
        <v>7738</v>
      </c>
      <c r="AE4179" s="76" t="n">
        <v>36120</v>
      </c>
      <c r="AF4179" s="76" t="s">
        <v>17419</v>
      </c>
      <c r="AJ4179" s="79" t="s">
        <v>17420</v>
      </c>
      <c r="AK4179" s="76" t="s">
        <v>17421</v>
      </c>
      <c r="AL4179" s="76" t="n">
        <v>0</v>
      </c>
      <c r="AM4179" s="76" t="n">
        <v>0</v>
      </c>
    </row>
    <row r="4180" customFormat="false" ht="15" hidden="false" customHeight="false" outlineLevel="0" collapsed="false">
      <c r="A4180" s="76" t="n">
        <v>728504</v>
      </c>
      <c r="B4180" s="76" t="s">
        <v>17415</v>
      </c>
      <c r="C4180" s="76" t="s">
        <v>1477</v>
      </c>
      <c r="D4180" s="76" t="n">
        <v>2811362</v>
      </c>
      <c r="E4180" s="76" t="s">
        <v>109</v>
      </c>
      <c r="H4180" s="78" t="n">
        <v>36574</v>
      </c>
      <c r="I4180" s="76" t="s">
        <v>23</v>
      </c>
      <c r="J4180" s="76" t="n">
        <v>-40</v>
      </c>
      <c r="K4180" s="76" t="s">
        <v>2</v>
      </c>
      <c r="M4180" s="76" t="s">
        <v>155</v>
      </c>
      <c r="N4180" s="79" t="s">
        <v>1399</v>
      </c>
      <c r="O4180" s="76" t="s">
        <v>1400</v>
      </c>
      <c r="P4180" s="78" t="n">
        <v>45574</v>
      </c>
      <c r="Q4180" s="76" t="s">
        <v>114</v>
      </c>
      <c r="R4180" s="78" t="n">
        <v>40101</v>
      </c>
      <c r="S4180" s="78" t="n">
        <v>45545</v>
      </c>
      <c r="T4180" s="76" t="s">
        <v>201</v>
      </c>
      <c r="U4180" s="76" t="n">
        <v>500</v>
      </c>
      <c r="X4180" s="76" t="n">
        <v>5</v>
      </c>
      <c r="Y4180" s="76" t="s">
        <v>116</v>
      </c>
      <c r="AC4180" s="76" t="s">
        <v>117</v>
      </c>
      <c r="AD4180" s="76" t="s">
        <v>17422</v>
      </c>
      <c r="AE4180" s="76" t="n">
        <v>28230</v>
      </c>
      <c r="AF4180" s="76" t="s">
        <v>17423</v>
      </c>
      <c r="AK4180" s="76" t="s">
        <v>329</v>
      </c>
      <c r="AL4180" s="76" t="n">
        <v>0</v>
      </c>
      <c r="AM4180" s="76" t="n">
        <v>0</v>
      </c>
    </row>
    <row r="4181" customFormat="false" ht="15" hidden="false" customHeight="false" outlineLevel="0" collapsed="false">
      <c r="A4181" s="76" t="n">
        <v>82577</v>
      </c>
      <c r="B4181" s="76" t="s">
        <v>17415</v>
      </c>
      <c r="C4181" s="76" t="s">
        <v>1428</v>
      </c>
      <c r="D4181" s="76" t="n">
        <v>374157</v>
      </c>
      <c r="E4181" s="76" t="s">
        <v>132</v>
      </c>
      <c r="F4181" s="76" t="s">
        <v>132</v>
      </c>
      <c r="H4181" s="78" t="n">
        <v>28089</v>
      </c>
      <c r="I4181" s="76" t="s">
        <v>197</v>
      </c>
      <c r="J4181" s="76" t="s">
        <v>198</v>
      </c>
      <c r="K4181" s="76" t="s">
        <v>41</v>
      </c>
      <c r="M4181" s="76" t="s">
        <v>124</v>
      </c>
      <c r="N4181" s="79" t="s">
        <v>3565</v>
      </c>
      <c r="O4181" s="76" t="s">
        <v>3566</v>
      </c>
      <c r="P4181" s="78" t="n">
        <v>45550</v>
      </c>
      <c r="Q4181" s="76" t="s">
        <v>114</v>
      </c>
      <c r="R4181" s="78" t="n">
        <v>37432</v>
      </c>
      <c r="S4181" s="78" t="n">
        <v>44804</v>
      </c>
      <c r="T4181" s="76" t="s">
        <v>183</v>
      </c>
      <c r="U4181" s="76" t="n">
        <v>1213</v>
      </c>
      <c r="X4181" s="76" t="n">
        <v>12</v>
      </c>
      <c r="Y4181" s="76" t="s">
        <v>116</v>
      </c>
      <c r="AC4181" s="76" t="s">
        <v>117</v>
      </c>
      <c r="AD4181" s="76" t="s">
        <v>394</v>
      </c>
      <c r="AE4181" s="76" t="n">
        <v>37100</v>
      </c>
      <c r="AF4181" s="76" t="s">
        <v>17424</v>
      </c>
      <c r="AI4181" s="79" t="s">
        <v>17425</v>
      </c>
      <c r="AK4181" s="76" t="s">
        <v>17426</v>
      </c>
      <c r="AL4181" s="76" t="n">
        <v>0</v>
      </c>
      <c r="AM4181" s="76" t="n">
        <v>0</v>
      </c>
    </row>
    <row r="4182" customFormat="false" ht="15" hidden="false" customHeight="false" outlineLevel="0" collapsed="false">
      <c r="A4182" s="76" t="n">
        <v>1396536</v>
      </c>
      <c r="B4182" s="76" t="s">
        <v>17415</v>
      </c>
      <c r="C4182" s="76" t="s">
        <v>3011</v>
      </c>
      <c r="D4182" s="76" t="n">
        <v>4533102</v>
      </c>
      <c r="E4182" s="76" t="s">
        <v>109</v>
      </c>
      <c r="F4182" s="76" t="s">
        <v>109</v>
      </c>
      <c r="H4182" s="78" t="n">
        <v>43063</v>
      </c>
      <c r="I4182" s="76" t="s">
        <v>109</v>
      </c>
      <c r="J4182" s="76" t="n">
        <v>-9</v>
      </c>
      <c r="K4182" s="76" t="s">
        <v>41</v>
      </c>
      <c r="M4182" s="76" t="s">
        <v>134</v>
      </c>
      <c r="N4182" s="79" t="s">
        <v>349</v>
      </c>
      <c r="O4182" s="76" t="s">
        <v>350</v>
      </c>
      <c r="P4182" s="78" t="n">
        <v>45560</v>
      </c>
      <c r="Q4182" s="76" t="s">
        <v>114</v>
      </c>
      <c r="R4182" s="78" t="n">
        <v>44642</v>
      </c>
      <c r="T4182" s="76" t="s">
        <v>115</v>
      </c>
      <c r="U4182" s="76" t="n">
        <v>500</v>
      </c>
      <c r="X4182" s="76" t="n">
        <v>5</v>
      </c>
      <c r="Y4182" s="76" t="s">
        <v>116</v>
      </c>
      <c r="AC4182" s="76" t="s">
        <v>117</v>
      </c>
      <c r="AD4182" s="76" t="s">
        <v>351</v>
      </c>
      <c r="AE4182" s="76" t="n">
        <v>45160</v>
      </c>
      <c r="AF4182" s="76" t="s">
        <v>17427</v>
      </c>
      <c r="AJ4182" s="79" t="s">
        <v>12821</v>
      </c>
      <c r="AK4182" s="76" t="s">
        <v>17428</v>
      </c>
      <c r="AL4182" s="76" t="n">
        <v>0</v>
      </c>
      <c r="AM4182" s="76" t="n">
        <v>0</v>
      </c>
    </row>
    <row r="4183" customFormat="false" ht="15" hidden="false" customHeight="false" outlineLevel="0" collapsed="false">
      <c r="A4183" s="76" t="n">
        <v>1041669</v>
      </c>
      <c r="B4183" s="76" t="s">
        <v>17415</v>
      </c>
      <c r="C4183" s="76" t="s">
        <v>455</v>
      </c>
      <c r="D4183" s="76" t="n">
        <v>2813959</v>
      </c>
      <c r="E4183" s="76" t="s">
        <v>132</v>
      </c>
      <c r="F4183" s="76" t="s">
        <v>109</v>
      </c>
      <c r="H4183" s="78" t="n">
        <v>20516</v>
      </c>
      <c r="I4183" s="76" t="s">
        <v>305</v>
      </c>
      <c r="J4183" s="76" t="s">
        <v>306</v>
      </c>
      <c r="K4183" s="76" t="s">
        <v>41</v>
      </c>
      <c r="M4183" s="76" t="s">
        <v>155</v>
      </c>
      <c r="N4183" s="79" t="s">
        <v>848</v>
      </c>
      <c r="O4183" s="76" t="s">
        <v>849</v>
      </c>
      <c r="P4183" s="78" t="n">
        <v>45569</v>
      </c>
      <c r="Q4183" s="76" t="s">
        <v>114</v>
      </c>
      <c r="R4183" s="78" t="n">
        <v>41989</v>
      </c>
      <c r="S4183" s="78" t="n">
        <v>44917</v>
      </c>
      <c r="T4183" s="76" t="s">
        <v>183</v>
      </c>
      <c r="U4183" s="76" t="n">
        <v>500</v>
      </c>
      <c r="X4183" s="76" t="n">
        <v>5</v>
      </c>
      <c r="Y4183" s="76" t="s">
        <v>116</v>
      </c>
      <c r="AC4183" s="76" t="s">
        <v>117</v>
      </c>
      <c r="AD4183" s="76" t="s">
        <v>17429</v>
      </c>
      <c r="AE4183" s="76" t="n">
        <v>28300</v>
      </c>
      <c r="AF4183" s="76" t="s">
        <v>17430</v>
      </c>
      <c r="AJ4183" s="79" t="s">
        <v>17431</v>
      </c>
      <c r="AK4183" s="76" t="s">
        <v>17432</v>
      </c>
      <c r="AL4183" s="76" t="n">
        <v>0</v>
      </c>
      <c r="AM4183" s="76" t="n">
        <v>0</v>
      </c>
    </row>
    <row r="4184" customFormat="false" ht="15" hidden="false" customHeight="false" outlineLevel="0" collapsed="false">
      <c r="A4184" s="76" t="n">
        <v>1673239</v>
      </c>
      <c r="B4184" s="76" t="s">
        <v>17415</v>
      </c>
      <c r="C4184" s="76" t="s">
        <v>17433</v>
      </c>
      <c r="D4184" s="76" t="n">
        <v>1812317</v>
      </c>
      <c r="E4184" s="76" t="s">
        <v>109</v>
      </c>
      <c r="H4184" s="78" t="n">
        <v>27084</v>
      </c>
      <c r="I4184" s="76" t="s">
        <v>208</v>
      </c>
      <c r="J4184" s="76" t="s">
        <v>209</v>
      </c>
      <c r="K4184" s="76" t="s">
        <v>41</v>
      </c>
      <c r="M4184" s="76" t="s">
        <v>111</v>
      </c>
      <c r="N4184" s="79" t="s">
        <v>703</v>
      </c>
      <c r="O4184" s="76" t="s">
        <v>704</v>
      </c>
      <c r="P4184" s="78" t="n">
        <v>45668</v>
      </c>
      <c r="Q4184" s="76" t="s">
        <v>114</v>
      </c>
      <c r="R4184" s="78" t="n">
        <v>45668</v>
      </c>
      <c r="S4184" s="78" t="n">
        <v>45665</v>
      </c>
      <c r="T4184" s="76" t="s">
        <v>201</v>
      </c>
      <c r="U4184" s="76" t="n">
        <v>500</v>
      </c>
      <c r="X4184" s="76" t="n">
        <v>5</v>
      </c>
      <c r="Y4184" s="76" t="s">
        <v>116</v>
      </c>
      <c r="AC4184" s="76" t="s">
        <v>117</v>
      </c>
      <c r="AD4184" s="76" t="s">
        <v>1277</v>
      </c>
      <c r="AE4184" s="76" t="n">
        <v>18230</v>
      </c>
      <c r="AF4184" s="76" t="s">
        <v>17434</v>
      </c>
      <c r="AK4184" s="76" t="s">
        <v>17435</v>
      </c>
      <c r="AL4184" s="76" t="n">
        <v>0</v>
      </c>
      <c r="AM4184" s="76" t="n">
        <v>0</v>
      </c>
    </row>
    <row r="4185" customFormat="false" ht="15" hidden="false" customHeight="false" outlineLevel="0" collapsed="false">
      <c r="A4185" s="76" t="n">
        <v>82700</v>
      </c>
      <c r="B4185" s="76" t="s">
        <v>17415</v>
      </c>
      <c r="C4185" s="76" t="s">
        <v>1395</v>
      </c>
      <c r="D4185" s="76" t="n">
        <v>892310</v>
      </c>
      <c r="E4185" s="76" t="s">
        <v>475</v>
      </c>
      <c r="F4185" s="76" t="s">
        <v>132</v>
      </c>
      <c r="H4185" s="78" t="n">
        <v>30777</v>
      </c>
      <c r="I4185" s="76" t="s">
        <v>179</v>
      </c>
      <c r="J4185" s="76" t="s">
        <v>180</v>
      </c>
      <c r="K4185" s="76" t="s">
        <v>41</v>
      </c>
      <c r="M4185" s="76" t="s">
        <v>134</v>
      </c>
      <c r="N4185" s="79" t="s">
        <v>3498</v>
      </c>
      <c r="O4185" s="76" t="s">
        <v>3499</v>
      </c>
      <c r="P4185" s="78" t="n">
        <v>45485</v>
      </c>
      <c r="Q4185" s="76" t="s">
        <v>114</v>
      </c>
      <c r="R4185" s="78" t="n">
        <v>37432</v>
      </c>
      <c r="S4185" s="78" t="n">
        <v>44823</v>
      </c>
      <c r="T4185" s="76" t="s">
        <v>183</v>
      </c>
      <c r="U4185" s="76" t="n">
        <v>1021</v>
      </c>
      <c r="X4185" s="76" t="n">
        <v>10</v>
      </c>
      <c r="Y4185" s="76" t="s">
        <v>466</v>
      </c>
      <c r="Z4185" s="79" t="s">
        <v>3498</v>
      </c>
      <c r="AA4185" s="76" t="s">
        <v>3499</v>
      </c>
      <c r="AC4185" s="76" t="s">
        <v>117</v>
      </c>
      <c r="AD4185" s="76" t="s">
        <v>3899</v>
      </c>
      <c r="AE4185" s="76" t="n">
        <v>45570</v>
      </c>
      <c r="AF4185" s="76" t="s">
        <v>17436</v>
      </c>
      <c r="AI4185" s="79" t="s">
        <v>17437</v>
      </c>
      <c r="AJ4185" s="79" t="s">
        <v>17438</v>
      </c>
      <c r="AK4185" s="76" t="s">
        <v>17439</v>
      </c>
      <c r="AL4185" s="76" t="n">
        <v>0</v>
      </c>
      <c r="AM4185" s="76" t="n">
        <v>0</v>
      </c>
    </row>
    <row r="4186" customFormat="false" ht="15" hidden="false" customHeight="false" outlineLevel="0" collapsed="false">
      <c r="A4186" s="76" t="n">
        <v>82714</v>
      </c>
      <c r="B4186" s="76" t="s">
        <v>17415</v>
      </c>
      <c r="C4186" s="76" t="s">
        <v>3898</v>
      </c>
      <c r="D4186" s="76" t="n">
        <v>287122</v>
      </c>
      <c r="E4186" s="76" t="s">
        <v>475</v>
      </c>
      <c r="F4186" s="76" t="s">
        <v>132</v>
      </c>
      <c r="H4186" s="78" t="n">
        <v>22441</v>
      </c>
      <c r="I4186" s="76" t="s">
        <v>267</v>
      </c>
      <c r="J4186" s="76" t="s">
        <v>268</v>
      </c>
      <c r="K4186" s="76" t="s">
        <v>41</v>
      </c>
      <c r="M4186" s="76" t="s">
        <v>155</v>
      </c>
      <c r="N4186" s="79" t="s">
        <v>1399</v>
      </c>
      <c r="O4186" s="76" t="s">
        <v>1400</v>
      </c>
      <c r="P4186" s="78" t="n">
        <v>45478</v>
      </c>
      <c r="Q4186" s="76" t="s">
        <v>114</v>
      </c>
      <c r="R4186" s="78" t="n">
        <v>37432</v>
      </c>
      <c r="S4186" s="78" t="n">
        <v>45545</v>
      </c>
      <c r="T4186" s="76" t="s">
        <v>201</v>
      </c>
      <c r="U4186" s="76" t="n">
        <v>549</v>
      </c>
      <c r="X4186" s="76" t="n">
        <v>5</v>
      </c>
      <c r="Y4186" s="76" t="s">
        <v>116</v>
      </c>
      <c r="AC4186" s="76" t="s">
        <v>117</v>
      </c>
      <c r="AD4186" s="76" t="s">
        <v>17422</v>
      </c>
      <c r="AE4186" s="76" t="n">
        <v>28230</v>
      </c>
      <c r="AF4186" s="76" t="s">
        <v>17440</v>
      </c>
      <c r="AJ4186" s="79" t="s">
        <v>17441</v>
      </c>
      <c r="AK4186" s="76" t="s">
        <v>17442</v>
      </c>
      <c r="AL4186" s="76" t="n">
        <v>0</v>
      </c>
      <c r="AM4186" s="76" t="n">
        <v>0</v>
      </c>
    </row>
    <row r="4187" customFormat="false" ht="15" hidden="false" customHeight="false" outlineLevel="0" collapsed="false">
      <c r="A4187" s="76" t="n">
        <v>1673242</v>
      </c>
      <c r="B4187" s="76" t="s">
        <v>17415</v>
      </c>
      <c r="C4187" s="76" t="s">
        <v>16855</v>
      </c>
      <c r="D4187" s="76" t="n">
        <v>1812318</v>
      </c>
      <c r="E4187" s="76" t="s">
        <v>109</v>
      </c>
      <c r="H4187" s="78" t="n">
        <v>26636</v>
      </c>
      <c r="I4187" s="76" t="s">
        <v>208</v>
      </c>
      <c r="J4187" s="76" t="s">
        <v>209</v>
      </c>
      <c r="K4187" s="76" t="s">
        <v>2</v>
      </c>
      <c r="M4187" s="76" t="s">
        <v>111</v>
      </c>
      <c r="N4187" s="79" t="s">
        <v>703</v>
      </c>
      <c r="O4187" s="76" t="s">
        <v>704</v>
      </c>
      <c r="P4187" s="78" t="n">
        <v>45668</v>
      </c>
      <c r="Q4187" s="76" t="s">
        <v>114</v>
      </c>
      <c r="R4187" s="78" t="n">
        <v>45668</v>
      </c>
      <c r="T4187" s="76" t="s">
        <v>325</v>
      </c>
      <c r="U4187" s="76" t="n">
        <v>500</v>
      </c>
      <c r="X4187" s="76" t="n">
        <v>5</v>
      </c>
      <c r="Y4187" s="76" t="s">
        <v>116</v>
      </c>
      <c r="AC4187" s="76" t="s">
        <v>117</v>
      </c>
      <c r="AD4187" s="76" t="s">
        <v>1277</v>
      </c>
      <c r="AE4187" s="76" t="n">
        <v>18230</v>
      </c>
      <c r="AF4187" s="76" t="s">
        <v>17434</v>
      </c>
      <c r="AK4187" s="76" t="s">
        <v>17443</v>
      </c>
      <c r="AL4187" s="76" t="n">
        <v>0</v>
      </c>
      <c r="AM4187" s="76" t="n">
        <v>0</v>
      </c>
    </row>
    <row r="4188" customFormat="false" ht="15" hidden="false" customHeight="false" outlineLevel="0" collapsed="false">
      <c r="A4188" s="76" t="n">
        <v>1243259</v>
      </c>
      <c r="B4188" s="76" t="s">
        <v>17415</v>
      </c>
      <c r="C4188" s="76" t="s">
        <v>419</v>
      </c>
      <c r="D4188" s="76" t="n">
        <v>4530234</v>
      </c>
      <c r="E4188" s="76" t="s">
        <v>132</v>
      </c>
      <c r="F4188" s="76" t="s">
        <v>132</v>
      </c>
      <c r="H4188" s="78" t="n">
        <v>40476</v>
      </c>
      <c r="I4188" s="76" t="s">
        <v>256</v>
      </c>
      <c r="J4188" s="76" t="n">
        <v>-15</v>
      </c>
      <c r="K4188" s="76" t="s">
        <v>41</v>
      </c>
      <c r="M4188" s="76" t="s">
        <v>134</v>
      </c>
      <c r="N4188" s="79" t="s">
        <v>349</v>
      </c>
      <c r="O4188" s="76" t="s">
        <v>350</v>
      </c>
      <c r="P4188" s="78" t="n">
        <v>45541</v>
      </c>
      <c r="Q4188" s="76" t="s">
        <v>114</v>
      </c>
      <c r="R4188" s="78" t="n">
        <v>43411</v>
      </c>
      <c r="T4188" s="76" t="s">
        <v>115</v>
      </c>
      <c r="U4188" s="76" t="n">
        <v>600</v>
      </c>
      <c r="X4188" s="76" t="n">
        <v>6</v>
      </c>
      <c r="Y4188" s="76" t="s">
        <v>116</v>
      </c>
      <c r="AC4188" s="76" t="s">
        <v>117</v>
      </c>
      <c r="AD4188" s="76" t="s">
        <v>553</v>
      </c>
      <c r="AE4188" s="76" t="n">
        <v>45160</v>
      </c>
      <c r="AF4188" s="76" t="s">
        <v>17444</v>
      </c>
      <c r="AI4188" s="79" t="s">
        <v>17445</v>
      </c>
      <c r="AJ4188" s="79" t="s">
        <v>17446</v>
      </c>
      <c r="AK4188" s="76" t="s">
        <v>17447</v>
      </c>
      <c r="AL4188" s="76" t="n">
        <v>0</v>
      </c>
      <c r="AM4188" s="76" t="n">
        <v>0</v>
      </c>
    </row>
    <row r="4189" customFormat="false" ht="15" hidden="false" customHeight="false" outlineLevel="0" collapsed="false">
      <c r="A4189" s="76" t="n">
        <v>95650</v>
      </c>
      <c r="B4189" s="76" t="s">
        <v>17448</v>
      </c>
      <c r="C4189" s="76" t="s">
        <v>3911</v>
      </c>
      <c r="D4189" s="76" t="n">
        <v>3710012</v>
      </c>
      <c r="E4189" s="76" t="s">
        <v>109</v>
      </c>
      <c r="F4189" s="76" t="s">
        <v>109</v>
      </c>
      <c r="H4189" s="78" t="n">
        <v>14847</v>
      </c>
      <c r="I4189" s="76" t="s">
        <v>2455</v>
      </c>
      <c r="J4189" s="76" t="s">
        <v>2456</v>
      </c>
      <c r="K4189" s="76" t="s">
        <v>41</v>
      </c>
      <c r="M4189" s="76" t="s">
        <v>124</v>
      </c>
      <c r="N4189" s="79" t="s">
        <v>856</v>
      </c>
      <c r="O4189" s="76" t="s">
        <v>857</v>
      </c>
      <c r="P4189" s="78" t="n">
        <v>45556</v>
      </c>
      <c r="Q4189" s="76" t="s">
        <v>114</v>
      </c>
      <c r="R4189" s="78" t="n">
        <v>37432</v>
      </c>
      <c r="S4189" s="78" t="n">
        <v>45547</v>
      </c>
      <c r="T4189" s="76" t="s">
        <v>201</v>
      </c>
      <c r="U4189" s="76" t="n">
        <v>528</v>
      </c>
      <c r="X4189" s="76" t="n">
        <v>5</v>
      </c>
      <c r="Y4189" s="76" t="s">
        <v>116</v>
      </c>
      <c r="AC4189" s="76" t="s">
        <v>117</v>
      </c>
      <c r="AD4189" s="76" t="s">
        <v>4509</v>
      </c>
      <c r="AE4189" s="76" t="n">
        <v>37550</v>
      </c>
      <c r="AF4189" s="76" t="s">
        <v>17449</v>
      </c>
      <c r="AI4189" s="79" t="s">
        <v>17450</v>
      </c>
      <c r="AK4189" s="76" t="s">
        <v>17451</v>
      </c>
      <c r="AL4189" s="76" t="n">
        <v>0</v>
      </c>
      <c r="AM4189" s="76" t="n">
        <v>0</v>
      </c>
    </row>
    <row r="4190" customFormat="false" ht="15" hidden="false" customHeight="false" outlineLevel="0" collapsed="false">
      <c r="A4190" s="76" t="n">
        <v>1650023</v>
      </c>
      <c r="B4190" s="76" t="s">
        <v>17452</v>
      </c>
      <c r="C4190" s="76" t="s">
        <v>1930</v>
      </c>
      <c r="D4190" s="76" t="n">
        <v>3737998</v>
      </c>
      <c r="E4190" s="76" t="s">
        <v>109</v>
      </c>
      <c r="H4190" s="78" t="n">
        <v>41433</v>
      </c>
      <c r="I4190" s="76" t="s">
        <v>110</v>
      </c>
      <c r="J4190" s="76" t="n">
        <v>-12</v>
      </c>
      <c r="K4190" s="76" t="s">
        <v>41</v>
      </c>
      <c r="M4190" s="76" t="s">
        <v>124</v>
      </c>
      <c r="N4190" s="79" t="s">
        <v>2231</v>
      </c>
      <c r="O4190" s="76" t="s">
        <v>2232</v>
      </c>
      <c r="P4190" s="78" t="n">
        <v>45583</v>
      </c>
      <c r="Q4190" s="76" t="s">
        <v>114</v>
      </c>
      <c r="R4190" s="78" t="n">
        <v>45583</v>
      </c>
      <c r="T4190" s="76" t="s">
        <v>115</v>
      </c>
      <c r="U4190" s="76" t="n">
        <v>500</v>
      </c>
      <c r="X4190" s="76" t="n">
        <v>5</v>
      </c>
      <c r="Y4190" s="76" t="s">
        <v>116</v>
      </c>
      <c r="AC4190" s="76" t="s">
        <v>117</v>
      </c>
      <c r="AD4190" s="76" t="s">
        <v>2233</v>
      </c>
      <c r="AE4190" s="76" t="n">
        <v>37600</v>
      </c>
      <c r="AF4190" s="76" t="s">
        <v>17453</v>
      </c>
      <c r="AJ4190" s="79" t="s">
        <v>17454</v>
      </c>
      <c r="AK4190" s="76" t="s">
        <v>17455</v>
      </c>
      <c r="AL4190" s="76" t="n">
        <v>0</v>
      </c>
      <c r="AM4190" s="76" t="n">
        <v>0</v>
      </c>
    </row>
    <row r="4191" customFormat="false" ht="15" hidden="false" customHeight="false" outlineLevel="0" collapsed="false">
      <c r="A4191" s="76" t="n">
        <v>654909</v>
      </c>
      <c r="B4191" s="76" t="s">
        <v>17456</v>
      </c>
      <c r="C4191" s="76" t="s">
        <v>2238</v>
      </c>
      <c r="D4191" s="76" t="n">
        <v>4519425</v>
      </c>
      <c r="E4191" s="76" t="s">
        <v>109</v>
      </c>
      <c r="F4191" s="76" t="s">
        <v>109</v>
      </c>
      <c r="H4191" s="78" t="n">
        <v>25926</v>
      </c>
      <c r="I4191" s="76" t="s">
        <v>208</v>
      </c>
      <c r="J4191" s="76" t="s">
        <v>209</v>
      </c>
      <c r="K4191" s="76" t="s">
        <v>41</v>
      </c>
      <c r="M4191" s="76" t="s">
        <v>134</v>
      </c>
      <c r="N4191" s="79" t="s">
        <v>12574</v>
      </c>
      <c r="O4191" s="76" t="s">
        <v>12575</v>
      </c>
      <c r="P4191" s="78" t="n">
        <v>45567</v>
      </c>
      <c r="Q4191" s="76" t="s">
        <v>114</v>
      </c>
      <c r="R4191" s="78" t="n">
        <v>39721</v>
      </c>
      <c r="S4191" s="78" t="n">
        <v>44823</v>
      </c>
      <c r="T4191" s="76" t="s">
        <v>183</v>
      </c>
      <c r="U4191" s="76" t="n">
        <v>654</v>
      </c>
      <c r="X4191" s="76" t="n">
        <v>6</v>
      </c>
      <c r="Y4191" s="76" t="s">
        <v>116</v>
      </c>
      <c r="AC4191" s="76" t="s">
        <v>117</v>
      </c>
      <c r="AD4191" s="76" t="s">
        <v>451</v>
      </c>
      <c r="AE4191" s="76" t="n">
        <v>45000</v>
      </c>
      <c r="AF4191" s="76" t="s">
        <v>17457</v>
      </c>
      <c r="AK4191" s="76" t="s">
        <v>17458</v>
      </c>
      <c r="AL4191" s="76" t="n">
        <v>0</v>
      </c>
      <c r="AM4191" s="76" t="n">
        <v>0</v>
      </c>
    </row>
    <row r="4192" customFormat="false" ht="15" hidden="false" customHeight="false" outlineLevel="0" collapsed="false">
      <c r="A4192" s="76" t="n">
        <v>1650537</v>
      </c>
      <c r="B4192" s="76" t="s">
        <v>17459</v>
      </c>
      <c r="C4192" s="76" t="s">
        <v>580</v>
      </c>
      <c r="D4192" s="76" t="n">
        <v>4541012</v>
      </c>
      <c r="E4192" s="76" t="s">
        <v>109</v>
      </c>
      <c r="H4192" s="78" t="n">
        <v>37963</v>
      </c>
      <c r="I4192" s="76" t="s">
        <v>23</v>
      </c>
      <c r="J4192" s="76" t="n">
        <v>-40</v>
      </c>
      <c r="K4192" s="76" t="s">
        <v>2</v>
      </c>
      <c r="M4192" s="76" t="s">
        <v>134</v>
      </c>
      <c r="N4192" s="79" t="s">
        <v>449</v>
      </c>
      <c r="O4192" s="76" t="s">
        <v>450</v>
      </c>
      <c r="P4192" s="78" t="n">
        <v>45583</v>
      </c>
      <c r="Q4192" s="76" t="s">
        <v>114</v>
      </c>
      <c r="R4192" s="78" t="n">
        <v>45583</v>
      </c>
      <c r="S4192" s="78" t="n">
        <v>45503</v>
      </c>
      <c r="T4192" s="76" t="s">
        <v>201</v>
      </c>
      <c r="U4192" s="76" t="n">
        <v>500</v>
      </c>
      <c r="X4192" s="76" t="n">
        <v>5</v>
      </c>
      <c r="Y4192" s="76" t="s">
        <v>116</v>
      </c>
      <c r="AC4192" s="76" t="s">
        <v>117</v>
      </c>
      <c r="AD4192" s="76" t="s">
        <v>451</v>
      </c>
      <c r="AE4192" s="76" t="n">
        <v>45100</v>
      </c>
      <c r="AF4192" s="76" t="s">
        <v>452</v>
      </c>
      <c r="AK4192" s="76" t="s">
        <v>453</v>
      </c>
      <c r="AL4192" s="76" t="n">
        <v>0</v>
      </c>
      <c r="AM4192" s="76" t="n">
        <v>0</v>
      </c>
    </row>
    <row r="4193" customFormat="false" ht="15" hidden="false" customHeight="false" outlineLevel="0" collapsed="false">
      <c r="A4193" s="76" t="n">
        <v>505422</v>
      </c>
      <c r="B4193" s="76" t="s">
        <v>17459</v>
      </c>
      <c r="C4193" s="76" t="s">
        <v>263</v>
      </c>
      <c r="D4193" s="76" t="n">
        <v>186587</v>
      </c>
      <c r="E4193" s="76" t="s">
        <v>475</v>
      </c>
      <c r="H4193" s="78" t="n">
        <v>23195</v>
      </c>
      <c r="I4193" s="76" t="s">
        <v>267</v>
      </c>
      <c r="J4193" s="76" t="s">
        <v>268</v>
      </c>
      <c r="K4193" s="76" t="s">
        <v>41</v>
      </c>
      <c r="M4193" s="76" t="s">
        <v>111</v>
      </c>
      <c r="N4193" s="79" t="s">
        <v>1470</v>
      </c>
      <c r="O4193" s="76" t="s">
        <v>1471</v>
      </c>
      <c r="P4193" s="78" t="n">
        <v>45549</v>
      </c>
      <c r="Q4193" s="76" t="s">
        <v>114</v>
      </c>
      <c r="R4193" s="78" t="n">
        <v>38660</v>
      </c>
      <c r="S4193" s="78" t="n">
        <v>45554</v>
      </c>
      <c r="T4193" s="76" t="s">
        <v>201</v>
      </c>
      <c r="U4193" s="76" t="n">
        <v>611</v>
      </c>
      <c r="X4193" s="76" t="n">
        <v>6</v>
      </c>
      <c r="Y4193" s="76" t="s">
        <v>116</v>
      </c>
      <c r="AC4193" s="76" t="s">
        <v>117</v>
      </c>
      <c r="AD4193" s="76" t="s">
        <v>1472</v>
      </c>
      <c r="AE4193" s="76" t="n">
        <v>18520</v>
      </c>
      <c r="AF4193" s="76" t="s">
        <v>17460</v>
      </c>
      <c r="AI4193" s="79" t="s">
        <v>17461</v>
      </c>
      <c r="AJ4193" s="79" t="s">
        <v>17462</v>
      </c>
      <c r="AK4193" s="76" t="s">
        <v>17463</v>
      </c>
      <c r="AL4193" s="76" t="n">
        <v>0</v>
      </c>
      <c r="AM4193" s="76" t="n">
        <v>0</v>
      </c>
    </row>
    <row r="4194" customFormat="false" ht="15" hidden="false" customHeight="false" outlineLevel="0" collapsed="false">
      <c r="A4194" s="76" t="n">
        <v>1515540</v>
      </c>
      <c r="B4194" s="76" t="s">
        <v>17464</v>
      </c>
      <c r="C4194" s="76" t="s">
        <v>1281</v>
      </c>
      <c r="D4194" s="76" t="n">
        <v>4538118</v>
      </c>
      <c r="E4194" s="76" t="s">
        <v>109</v>
      </c>
      <c r="F4194" s="76" t="s">
        <v>109</v>
      </c>
      <c r="H4194" s="78" t="n">
        <v>40434</v>
      </c>
      <c r="I4194" s="76" t="s">
        <v>256</v>
      </c>
      <c r="J4194" s="76" t="n">
        <v>-15</v>
      </c>
      <c r="K4194" s="76" t="s">
        <v>41</v>
      </c>
      <c r="M4194" s="76" t="s">
        <v>134</v>
      </c>
      <c r="N4194" s="79" t="s">
        <v>1075</v>
      </c>
      <c r="O4194" s="76" t="s">
        <v>1076</v>
      </c>
      <c r="P4194" s="78" t="n">
        <v>45578</v>
      </c>
      <c r="Q4194" s="76" t="s">
        <v>114</v>
      </c>
      <c r="R4194" s="78" t="n">
        <v>45188</v>
      </c>
      <c r="T4194" s="76" t="s">
        <v>115</v>
      </c>
      <c r="U4194" s="76" t="n">
        <v>500</v>
      </c>
      <c r="X4194" s="76" t="n">
        <v>5</v>
      </c>
      <c r="Y4194" s="76" t="s">
        <v>116</v>
      </c>
      <c r="AC4194" s="76" t="s">
        <v>117</v>
      </c>
      <c r="AD4194" s="76" t="s">
        <v>1772</v>
      </c>
      <c r="AE4194" s="76" t="n">
        <v>45400</v>
      </c>
      <c r="AF4194" s="76" t="s">
        <v>17465</v>
      </c>
      <c r="AJ4194" s="79" t="s">
        <v>17466</v>
      </c>
      <c r="AK4194" s="76" t="s">
        <v>17467</v>
      </c>
      <c r="AL4194" s="76" t="n">
        <v>0</v>
      </c>
      <c r="AM4194" s="76" t="n">
        <v>0</v>
      </c>
    </row>
    <row r="4195" customFormat="false" ht="15" hidden="false" customHeight="false" outlineLevel="0" collapsed="false">
      <c r="A4195" s="76" t="n">
        <v>371831</v>
      </c>
      <c r="B4195" s="76" t="s">
        <v>17468</v>
      </c>
      <c r="C4195" s="76" t="s">
        <v>762</v>
      </c>
      <c r="D4195" s="76" t="n">
        <v>4514817</v>
      </c>
      <c r="E4195" s="76" t="s">
        <v>132</v>
      </c>
      <c r="F4195" s="76" t="s">
        <v>132</v>
      </c>
      <c r="H4195" s="78" t="n">
        <v>33332</v>
      </c>
      <c r="I4195" s="76" t="s">
        <v>23</v>
      </c>
      <c r="J4195" s="76" t="n">
        <v>-40</v>
      </c>
      <c r="K4195" s="76" t="s">
        <v>41</v>
      </c>
      <c r="M4195" s="76" t="s">
        <v>134</v>
      </c>
      <c r="N4195" s="79" t="s">
        <v>586</v>
      </c>
      <c r="O4195" s="76" t="s">
        <v>587</v>
      </c>
      <c r="P4195" s="78" t="n">
        <v>45546</v>
      </c>
      <c r="Q4195" s="76" t="s">
        <v>114</v>
      </c>
      <c r="R4195" s="78" t="n">
        <v>37888</v>
      </c>
      <c r="S4195" s="78" t="n">
        <v>45194</v>
      </c>
      <c r="T4195" s="76" t="s">
        <v>183</v>
      </c>
      <c r="U4195" s="76" t="n">
        <v>717</v>
      </c>
      <c r="X4195" s="76" t="n">
        <v>7</v>
      </c>
      <c r="Y4195" s="76" t="s">
        <v>116</v>
      </c>
      <c r="AC4195" s="76" t="s">
        <v>117</v>
      </c>
      <c r="AD4195" s="76" t="s">
        <v>3154</v>
      </c>
      <c r="AE4195" s="76" t="n">
        <v>45140</v>
      </c>
      <c r="AF4195" s="76" t="s">
        <v>17469</v>
      </c>
      <c r="AJ4195" s="79" t="s">
        <v>17470</v>
      </c>
      <c r="AK4195" s="76" t="s">
        <v>17471</v>
      </c>
      <c r="AL4195" s="76" t="n">
        <v>0</v>
      </c>
      <c r="AM4195" s="76" t="n">
        <v>0</v>
      </c>
    </row>
    <row r="4196" customFormat="false" ht="15" hidden="false" customHeight="false" outlineLevel="0" collapsed="false">
      <c r="A4196" s="76" t="n">
        <v>827526</v>
      </c>
      <c r="B4196" s="76" t="s">
        <v>17472</v>
      </c>
      <c r="C4196" s="76" t="s">
        <v>910</v>
      </c>
      <c r="D4196" s="76" t="n">
        <v>4522424</v>
      </c>
      <c r="E4196" s="76" t="s">
        <v>109</v>
      </c>
      <c r="H4196" s="78" t="n">
        <v>27161</v>
      </c>
      <c r="I4196" s="76" t="s">
        <v>208</v>
      </c>
      <c r="J4196" s="76" t="s">
        <v>209</v>
      </c>
      <c r="K4196" s="76" t="s">
        <v>41</v>
      </c>
      <c r="M4196" s="76" t="s">
        <v>134</v>
      </c>
      <c r="N4196" s="79" t="s">
        <v>2058</v>
      </c>
      <c r="O4196" s="76" t="s">
        <v>2059</v>
      </c>
      <c r="P4196" s="78" t="n">
        <v>45632</v>
      </c>
      <c r="Q4196" s="76" t="s">
        <v>114</v>
      </c>
      <c r="R4196" s="78" t="n">
        <v>40799</v>
      </c>
      <c r="S4196" s="78" t="n">
        <v>45631</v>
      </c>
      <c r="T4196" s="76" t="s">
        <v>201</v>
      </c>
      <c r="U4196" s="76" t="n">
        <v>988</v>
      </c>
      <c r="X4196" s="76" t="n">
        <v>9</v>
      </c>
      <c r="Y4196" s="76" t="s">
        <v>116</v>
      </c>
      <c r="AC4196" s="76" t="s">
        <v>117</v>
      </c>
      <c r="AD4196" s="76" t="s">
        <v>2060</v>
      </c>
      <c r="AE4196" s="76" t="n">
        <v>45240</v>
      </c>
      <c r="AF4196" s="76" t="s">
        <v>17473</v>
      </c>
      <c r="AI4196" s="79" t="s">
        <v>17474</v>
      </c>
      <c r="AJ4196" s="79" t="s">
        <v>17475</v>
      </c>
      <c r="AK4196" s="76" t="s">
        <v>17476</v>
      </c>
      <c r="AL4196" s="76" t="n">
        <v>0</v>
      </c>
      <c r="AM4196" s="76" t="n">
        <v>0</v>
      </c>
    </row>
    <row r="4197" customFormat="false" ht="15" hidden="false" customHeight="false" outlineLevel="0" collapsed="false">
      <c r="A4197" s="76" t="n">
        <v>1629811</v>
      </c>
      <c r="B4197" s="76" t="s">
        <v>17472</v>
      </c>
      <c r="C4197" s="76" t="s">
        <v>2774</v>
      </c>
      <c r="D4197" s="76" t="n">
        <v>4540713</v>
      </c>
      <c r="E4197" s="76" t="s">
        <v>109</v>
      </c>
      <c r="H4197" s="78" t="n">
        <v>41412</v>
      </c>
      <c r="I4197" s="76" t="s">
        <v>110</v>
      </c>
      <c r="J4197" s="76" t="n">
        <v>-12</v>
      </c>
      <c r="K4197" s="76" t="s">
        <v>41</v>
      </c>
      <c r="M4197" s="76" t="s">
        <v>134</v>
      </c>
      <c r="N4197" s="79" t="s">
        <v>737</v>
      </c>
      <c r="O4197" s="76" t="s">
        <v>738</v>
      </c>
      <c r="P4197" s="78" t="n">
        <v>45562</v>
      </c>
      <c r="Q4197" s="76" t="s">
        <v>114</v>
      </c>
      <c r="R4197" s="78" t="n">
        <v>45562</v>
      </c>
      <c r="T4197" s="76" t="s">
        <v>115</v>
      </c>
      <c r="U4197" s="76" t="n">
        <v>500</v>
      </c>
      <c r="X4197" s="76" t="n">
        <v>5</v>
      </c>
      <c r="Y4197" s="76" t="s">
        <v>116</v>
      </c>
      <c r="AC4197" s="76" t="s">
        <v>117</v>
      </c>
      <c r="AD4197" s="76" t="s">
        <v>17477</v>
      </c>
      <c r="AE4197" s="76" t="n">
        <v>45300</v>
      </c>
      <c r="AF4197" s="76" t="s">
        <v>17478</v>
      </c>
      <c r="AK4197" s="76" t="s">
        <v>17479</v>
      </c>
      <c r="AL4197" s="76" t="n">
        <v>0</v>
      </c>
      <c r="AM4197" s="76" t="n">
        <v>0</v>
      </c>
    </row>
    <row r="4198" customFormat="false" ht="15" hidden="false" customHeight="false" outlineLevel="0" collapsed="false">
      <c r="A4198" s="76" t="n">
        <v>1602163</v>
      </c>
      <c r="B4198" s="76" t="s">
        <v>17472</v>
      </c>
      <c r="C4198" s="76" t="s">
        <v>873</v>
      </c>
      <c r="D4198" s="76" t="n">
        <v>2817226</v>
      </c>
      <c r="E4198" s="76" t="s">
        <v>132</v>
      </c>
      <c r="H4198" s="78" t="n">
        <v>41932</v>
      </c>
      <c r="I4198" s="76" t="s">
        <v>190</v>
      </c>
      <c r="J4198" s="76" t="n">
        <v>-11</v>
      </c>
      <c r="K4198" s="76" t="s">
        <v>41</v>
      </c>
      <c r="M4198" s="76" t="s">
        <v>155</v>
      </c>
      <c r="N4198" s="79" t="s">
        <v>1517</v>
      </c>
      <c r="O4198" s="76" t="s">
        <v>1518</v>
      </c>
      <c r="P4198" s="78" t="n">
        <v>45540</v>
      </c>
      <c r="Q4198" s="76" t="s">
        <v>114</v>
      </c>
      <c r="R4198" s="78" t="n">
        <v>45540</v>
      </c>
      <c r="T4198" s="76" t="s">
        <v>115</v>
      </c>
      <c r="U4198" s="76" t="n">
        <v>500</v>
      </c>
      <c r="X4198" s="76" t="n">
        <v>5</v>
      </c>
      <c r="Y4198" s="76" t="s">
        <v>116</v>
      </c>
      <c r="AC4198" s="76" t="s">
        <v>117</v>
      </c>
      <c r="AD4198" s="76" t="s">
        <v>3409</v>
      </c>
      <c r="AE4198" s="76" t="n">
        <v>28300</v>
      </c>
      <c r="AF4198" s="76" t="s">
        <v>17480</v>
      </c>
      <c r="AK4198" s="76" t="s">
        <v>17481</v>
      </c>
      <c r="AL4198" s="76" t="n">
        <v>0</v>
      </c>
      <c r="AM4198" s="76" t="n">
        <v>0</v>
      </c>
    </row>
    <row r="4199" customFormat="false" ht="15" hidden="false" customHeight="false" outlineLevel="0" collapsed="false">
      <c r="A4199" s="76" t="n">
        <v>1661113</v>
      </c>
      <c r="B4199" s="76" t="s">
        <v>17472</v>
      </c>
      <c r="C4199" s="76" t="s">
        <v>2886</v>
      </c>
      <c r="D4199" s="76" t="n">
        <v>4541125</v>
      </c>
      <c r="E4199" s="76" t="s">
        <v>109</v>
      </c>
      <c r="H4199" s="78" t="n">
        <v>42472</v>
      </c>
      <c r="I4199" s="76" t="s">
        <v>109</v>
      </c>
      <c r="J4199" s="76" t="n">
        <v>-9</v>
      </c>
      <c r="K4199" s="76" t="s">
        <v>41</v>
      </c>
      <c r="M4199" s="76" t="s">
        <v>134</v>
      </c>
      <c r="N4199" s="79" t="s">
        <v>349</v>
      </c>
      <c r="O4199" s="76" t="s">
        <v>350</v>
      </c>
      <c r="P4199" s="78" t="n">
        <v>45617</v>
      </c>
      <c r="Q4199" s="76" t="s">
        <v>114</v>
      </c>
      <c r="R4199" s="78" t="n">
        <v>45617</v>
      </c>
      <c r="T4199" s="76" t="s">
        <v>115</v>
      </c>
      <c r="U4199" s="76" t="n">
        <v>500</v>
      </c>
      <c r="X4199" s="76" t="n">
        <v>5</v>
      </c>
      <c r="Y4199" s="76" t="s">
        <v>116</v>
      </c>
      <c r="AC4199" s="76" t="s">
        <v>117</v>
      </c>
      <c r="AD4199" s="76" t="s">
        <v>553</v>
      </c>
      <c r="AE4199" s="76" t="n">
        <v>45160</v>
      </c>
      <c r="AF4199" s="76" t="s">
        <v>352</v>
      </c>
      <c r="AK4199" s="76" t="s">
        <v>353</v>
      </c>
      <c r="AL4199" s="76" t="n">
        <v>0</v>
      </c>
      <c r="AM4199" s="76" t="n">
        <v>0</v>
      </c>
    </row>
    <row r="4200" customFormat="false" ht="15" hidden="false" customHeight="false" outlineLevel="0" collapsed="false">
      <c r="A4200" s="76" t="n">
        <v>1532753</v>
      </c>
      <c r="B4200" s="76" t="s">
        <v>17472</v>
      </c>
      <c r="C4200" s="76" t="s">
        <v>1395</v>
      </c>
      <c r="D4200" s="76" t="n">
        <v>3736379</v>
      </c>
      <c r="E4200" s="76" t="s">
        <v>109</v>
      </c>
      <c r="F4200" s="76" t="s">
        <v>109</v>
      </c>
      <c r="H4200" s="78" t="n">
        <v>42275</v>
      </c>
      <c r="I4200" s="76" t="s">
        <v>231</v>
      </c>
      <c r="J4200" s="76" t="n">
        <v>-10</v>
      </c>
      <c r="K4200" s="76" t="s">
        <v>41</v>
      </c>
      <c r="M4200" s="76" t="s">
        <v>124</v>
      </c>
      <c r="N4200" s="79" t="s">
        <v>540</v>
      </c>
      <c r="O4200" s="76" t="s">
        <v>541</v>
      </c>
      <c r="P4200" s="78" t="n">
        <v>45551</v>
      </c>
      <c r="Q4200" s="76" t="s">
        <v>114</v>
      </c>
      <c r="R4200" s="78" t="n">
        <v>45207</v>
      </c>
      <c r="T4200" s="76" t="s">
        <v>115</v>
      </c>
      <c r="U4200" s="76" t="n">
        <v>500</v>
      </c>
      <c r="X4200" s="76" t="n">
        <v>5</v>
      </c>
      <c r="Y4200" s="76" t="s">
        <v>116</v>
      </c>
      <c r="AC4200" s="76" t="s">
        <v>117</v>
      </c>
      <c r="AD4200" s="76" t="s">
        <v>751</v>
      </c>
      <c r="AE4200" s="76" t="n">
        <v>37260</v>
      </c>
      <c r="AF4200" s="76" t="s">
        <v>17482</v>
      </c>
      <c r="AJ4200" s="79" t="s">
        <v>17483</v>
      </c>
      <c r="AK4200" s="76" t="s">
        <v>17484</v>
      </c>
      <c r="AL4200" s="76" t="n">
        <v>0</v>
      </c>
      <c r="AM4200" s="76" t="n">
        <v>0</v>
      </c>
    </row>
    <row r="4201" customFormat="false" ht="15" hidden="false" customHeight="false" outlineLevel="0" collapsed="false">
      <c r="A4201" s="76" t="n">
        <v>1649137</v>
      </c>
      <c r="B4201" s="76" t="s">
        <v>17472</v>
      </c>
      <c r="C4201" s="76" t="s">
        <v>936</v>
      </c>
      <c r="D4201" s="76" t="n">
        <v>4540985</v>
      </c>
      <c r="E4201" s="76" t="s">
        <v>109</v>
      </c>
      <c r="H4201" s="78" t="n">
        <v>27639</v>
      </c>
      <c r="I4201" s="76" t="s">
        <v>197</v>
      </c>
      <c r="J4201" s="76" t="s">
        <v>198</v>
      </c>
      <c r="K4201" s="76" t="s">
        <v>2</v>
      </c>
      <c r="M4201" s="76" t="s">
        <v>134</v>
      </c>
      <c r="N4201" s="79" t="s">
        <v>145</v>
      </c>
      <c r="O4201" s="76" t="s">
        <v>146</v>
      </c>
      <c r="P4201" s="78" t="n">
        <v>45604</v>
      </c>
      <c r="Q4201" s="76" t="s">
        <v>114</v>
      </c>
      <c r="R4201" s="78" t="n">
        <v>45582</v>
      </c>
      <c r="S4201" s="78" t="n">
        <v>45576</v>
      </c>
      <c r="T4201" s="76" t="s">
        <v>201</v>
      </c>
      <c r="U4201" s="76" t="n">
        <v>500</v>
      </c>
      <c r="X4201" s="76" t="n">
        <v>5</v>
      </c>
      <c r="Y4201" s="76" t="s">
        <v>116</v>
      </c>
      <c r="AC4201" s="76" t="s">
        <v>117</v>
      </c>
      <c r="AD4201" s="76" t="s">
        <v>17485</v>
      </c>
      <c r="AE4201" s="76" t="n">
        <v>28140</v>
      </c>
      <c r="AF4201" s="76" t="s">
        <v>17486</v>
      </c>
      <c r="AJ4201" s="79" t="s">
        <v>17487</v>
      </c>
      <c r="AK4201" s="76" t="s">
        <v>17488</v>
      </c>
      <c r="AL4201" s="76" t="n">
        <v>1</v>
      </c>
      <c r="AM4201" s="76" t="n">
        <v>0</v>
      </c>
    </row>
    <row r="4202" customFormat="false" ht="15" hidden="false" customHeight="false" outlineLevel="0" collapsed="false">
      <c r="A4202" s="76" t="n">
        <v>1009581</v>
      </c>
      <c r="B4202" s="76" t="s">
        <v>17489</v>
      </c>
      <c r="C4202" s="76" t="s">
        <v>815</v>
      </c>
      <c r="D4202" s="76" t="n">
        <v>3726053</v>
      </c>
      <c r="E4202" s="76" t="s">
        <v>132</v>
      </c>
      <c r="F4202" s="76" t="s">
        <v>132</v>
      </c>
      <c r="H4202" s="78" t="n">
        <v>39336</v>
      </c>
      <c r="I4202" s="76" t="s">
        <v>294</v>
      </c>
      <c r="J4202" s="76" t="n">
        <v>-18</v>
      </c>
      <c r="K4202" s="76" t="s">
        <v>41</v>
      </c>
      <c r="M4202" s="76" t="s">
        <v>124</v>
      </c>
      <c r="N4202" s="79" t="s">
        <v>239</v>
      </c>
      <c r="O4202" s="76" t="s">
        <v>240</v>
      </c>
      <c r="P4202" s="78" t="n">
        <v>45532</v>
      </c>
      <c r="Q4202" s="76" t="s">
        <v>114</v>
      </c>
      <c r="R4202" s="78" t="n">
        <v>41895</v>
      </c>
      <c r="T4202" s="76" t="s">
        <v>115</v>
      </c>
      <c r="U4202" s="76" t="n">
        <v>1455</v>
      </c>
      <c r="X4202" s="76" t="n">
        <v>14</v>
      </c>
      <c r="Y4202" s="76" t="s">
        <v>116</v>
      </c>
      <c r="AC4202" s="76" t="s">
        <v>117</v>
      </c>
      <c r="AD4202" s="76" t="s">
        <v>16469</v>
      </c>
      <c r="AE4202" s="76" t="n">
        <v>37310</v>
      </c>
      <c r="AF4202" s="76" t="s">
        <v>17490</v>
      </c>
      <c r="AH4202" s="76" t="s">
        <v>17491</v>
      </c>
      <c r="AI4202" s="79" t="s">
        <v>17492</v>
      </c>
      <c r="AJ4202" s="79" t="s">
        <v>17493</v>
      </c>
      <c r="AK4202" s="76" t="s">
        <v>17494</v>
      </c>
      <c r="AL4202" s="76" t="n">
        <v>0</v>
      </c>
      <c r="AM4202" s="76" t="n">
        <v>0</v>
      </c>
    </row>
    <row r="4203" customFormat="false" ht="15" hidden="false" customHeight="false" outlineLevel="0" collapsed="false">
      <c r="A4203" s="76" t="n">
        <v>83060</v>
      </c>
      <c r="B4203" s="76" t="s">
        <v>17489</v>
      </c>
      <c r="C4203" s="76" t="s">
        <v>247</v>
      </c>
      <c r="D4203" s="76" t="n">
        <v>376505</v>
      </c>
      <c r="E4203" s="76" t="s">
        <v>475</v>
      </c>
      <c r="F4203" s="76" t="s">
        <v>132</v>
      </c>
      <c r="H4203" s="78" t="n">
        <v>27125</v>
      </c>
      <c r="I4203" s="76" t="s">
        <v>208</v>
      </c>
      <c r="J4203" s="76" t="s">
        <v>209</v>
      </c>
      <c r="K4203" s="76" t="s">
        <v>41</v>
      </c>
      <c r="M4203" s="76" t="s">
        <v>124</v>
      </c>
      <c r="N4203" s="79" t="s">
        <v>239</v>
      </c>
      <c r="O4203" s="76" t="s">
        <v>240</v>
      </c>
      <c r="P4203" s="78" t="n">
        <v>45478</v>
      </c>
      <c r="Q4203" s="76" t="s">
        <v>114</v>
      </c>
      <c r="R4203" s="78" t="n">
        <v>37432</v>
      </c>
      <c r="S4203" s="78" t="n">
        <v>45139</v>
      </c>
      <c r="T4203" s="76" t="s">
        <v>183</v>
      </c>
      <c r="U4203" s="76" t="n">
        <v>1624</v>
      </c>
      <c r="X4203" s="76" t="n">
        <v>16</v>
      </c>
      <c r="Y4203" s="76" t="s">
        <v>116</v>
      </c>
      <c r="AC4203" s="76" t="s">
        <v>117</v>
      </c>
      <c r="AD4203" s="76" t="s">
        <v>16469</v>
      </c>
      <c r="AE4203" s="76" t="n">
        <v>37310</v>
      </c>
      <c r="AF4203" s="76" t="s">
        <v>17490</v>
      </c>
      <c r="AH4203" s="76" t="s">
        <v>17495</v>
      </c>
      <c r="AI4203" s="79" t="s">
        <v>17496</v>
      </c>
      <c r="AJ4203" s="79" t="s">
        <v>17492</v>
      </c>
      <c r="AK4203" s="76" t="s">
        <v>17497</v>
      </c>
      <c r="AL4203" s="76" t="n">
        <v>1</v>
      </c>
      <c r="AM4203" s="76" t="n">
        <v>0</v>
      </c>
    </row>
    <row r="4204" customFormat="false" ht="15" hidden="false" customHeight="false" outlineLevel="0" collapsed="false">
      <c r="A4204" s="76" t="n">
        <v>83067</v>
      </c>
      <c r="B4204" s="76" t="s">
        <v>17489</v>
      </c>
      <c r="C4204" s="76" t="s">
        <v>3022</v>
      </c>
      <c r="D4204" s="76" t="n">
        <v>4513463</v>
      </c>
      <c r="E4204" s="76" t="s">
        <v>109</v>
      </c>
      <c r="H4204" s="78" t="n">
        <v>23420</v>
      </c>
      <c r="I4204" s="76" t="s">
        <v>267</v>
      </c>
      <c r="J4204" s="76" t="s">
        <v>268</v>
      </c>
      <c r="K4204" s="76" t="s">
        <v>2</v>
      </c>
      <c r="M4204" s="76" t="s">
        <v>134</v>
      </c>
      <c r="N4204" s="79" t="s">
        <v>323</v>
      </c>
      <c r="O4204" s="76" t="s">
        <v>324</v>
      </c>
      <c r="P4204" s="78" t="n">
        <v>45582</v>
      </c>
      <c r="Q4204" s="76" t="s">
        <v>114</v>
      </c>
      <c r="R4204" s="78" t="n">
        <v>37432</v>
      </c>
      <c r="T4204" s="76" t="s">
        <v>325</v>
      </c>
      <c r="U4204" s="76" t="n">
        <v>500</v>
      </c>
      <c r="X4204" s="76" t="n">
        <v>5</v>
      </c>
      <c r="Y4204" s="76" t="s">
        <v>116</v>
      </c>
      <c r="AC4204" s="76" t="s">
        <v>117</v>
      </c>
      <c r="AD4204" s="76" t="s">
        <v>326</v>
      </c>
      <c r="AE4204" s="76" t="n">
        <v>45380</v>
      </c>
      <c r="AF4204" s="76" t="s">
        <v>17498</v>
      </c>
      <c r="AJ4204" s="79" t="s">
        <v>17499</v>
      </c>
      <c r="AK4204" s="76" t="s">
        <v>17500</v>
      </c>
      <c r="AL4204" s="76" t="n">
        <v>0</v>
      </c>
      <c r="AM4204" s="76" t="n">
        <v>0</v>
      </c>
    </row>
    <row r="4205" customFormat="false" ht="15" hidden="false" customHeight="false" outlineLevel="0" collapsed="false">
      <c r="A4205" s="76" t="n">
        <v>610592</v>
      </c>
      <c r="B4205" s="76" t="s">
        <v>17489</v>
      </c>
      <c r="C4205" s="76" t="s">
        <v>910</v>
      </c>
      <c r="D4205" s="76" t="n">
        <v>3719499</v>
      </c>
      <c r="E4205" s="76" t="s">
        <v>132</v>
      </c>
      <c r="F4205" s="76" t="s">
        <v>132</v>
      </c>
      <c r="H4205" s="78" t="n">
        <v>29175</v>
      </c>
      <c r="I4205" s="76" t="s">
        <v>197</v>
      </c>
      <c r="J4205" s="76" t="s">
        <v>198</v>
      </c>
      <c r="K4205" s="76" t="s">
        <v>41</v>
      </c>
      <c r="M4205" s="76" t="s">
        <v>124</v>
      </c>
      <c r="N4205" s="79" t="s">
        <v>480</v>
      </c>
      <c r="O4205" s="76" t="s">
        <v>481</v>
      </c>
      <c r="P4205" s="78" t="n">
        <v>45543</v>
      </c>
      <c r="Q4205" s="76" t="s">
        <v>114</v>
      </c>
      <c r="R4205" s="78" t="n">
        <v>39381</v>
      </c>
      <c r="S4205" s="78" t="n">
        <v>45559</v>
      </c>
      <c r="T4205" s="76" t="s">
        <v>201</v>
      </c>
      <c r="U4205" s="76" t="n">
        <v>616</v>
      </c>
      <c r="X4205" s="76" t="n">
        <v>6</v>
      </c>
      <c r="Y4205" s="76" t="s">
        <v>116</v>
      </c>
      <c r="AC4205" s="76" t="s">
        <v>117</v>
      </c>
      <c r="AD4205" s="76" t="s">
        <v>5440</v>
      </c>
      <c r="AE4205" s="76" t="n">
        <v>37250</v>
      </c>
      <c r="AF4205" s="76" t="s">
        <v>17501</v>
      </c>
      <c r="AJ4205" s="79" t="s">
        <v>17502</v>
      </c>
      <c r="AK4205" s="76" t="s">
        <v>17503</v>
      </c>
      <c r="AL4205" s="76" t="n">
        <v>0</v>
      </c>
      <c r="AM4205" s="76" t="n">
        <v>0</v>
      </c>
    </row>
    <row r="4206" customFormat="false" ht="15" hidden="false" customHeight="false" outlineLevel="0" collapsed="false">
      <c r="A4206" s="76" t="n">
        <v>1617805</v>
      </c>
      <c r="B4206" s="76" t="s">
        <v>17489</v>
      </c>
      <c r="C4206" s="76" t="s">
        <v>1642</v>
      </c>
      <c r="D4206" s="76" t="n">
        <v>4540521</v>
      </c>
      <c r="E4206" s="76" t="s">
        <v>109</v>
      </c>
      <c r="H4206" s="78" t="n">
        <v>41511</v>
      </c>
      <c r="I4206" s="76" t="s">
        <v>110</v>
      </c>
      <c r="J4206" s="76" t="n">
        <v>-12</v>
      </c>
      <c r="K4206" s="76" t="s">
        <v>41</v>
      </c>
      <c r="M4206" s="76" t="s">
        <v>134</v>
      </c>
      <c r="N4206" s="79" t="s">
        <v>1068</v>
      </c>
      <c r="O4206" s="76" t="s">
        <v>1069</v>
      </c>
      <c r="P4206" s="78" t="n">
        <v>45560</v>
      </c>
      <c r="Q4206" s="76" t="s">
        <v>114</v>
      </c>
      <c r="R4206" s="78" t="n">
        <v>45553</v>
      </c>
      <c r="S4206" s="78" t="n">
        <v>45546</v>
      </c>
      <c r="T4206" s="76" t="s">
        <v>201</v>
      </c>
      <c r="U4206" s="76" t="n">
        <v>500</v>
      </c>
      <c r="X4206" s="76" t="n">
        <v>5</v>
      </c>
      <c r="Y4206" s="76" t="s">
        <v>116</v>
      </c>
      <c r="AC4206" s="76" t="s">
        <v>117</v>
      </c>
      <c r="AD4206" s="76" t="s">
        <v>5804</v>
      </c>
      <c r="AE4206" s="76" t="n">
        <v>45370</v>
      </c>
      <c r="AF4206" s="76" t="s">
        <v>17504</v>
      </c>
      <c r="AJ4206" s="79" t="s">
        <v>17505</v>
      </c>
      <c r="AK4206" s="76" t="s">
        <v>17506</v>
      </c>
      <c r="AL4206" s="76" t="n">
        <v>0</v>
      </c>
      <c r="AM4206" s="76" t="n">
        <v>0</v>
      </c>
    </row>
    <row r="4207" customFormat="false" ht="15" hidden="false" customHeight="false" outlineLevel="0" collapsed="false">
      <c r="A4207" s="76" t="n">
        <v>1598360</v>
      </c>
      <c r="B4207" s="76" t="s">
        <v>17489</v>
      </c>
      <c r="C4207" s="76" t="s">
        <v>143</v>
      </c>
      <c r="D4207" s="76" t="n">
        <v>3737038</v>
      </c>
      <c r="E4207" s="76" t="s">
        <v>109</v>
      </c>
      <c r="H4207" s="78" t="n">
        <v>40797</v>
      </c>
      <c r="I4207" s="76" t="s">
        <v>144</v>
      </c>
      <c r="J4207" s="76" t="n">
        <v>-14</v>
      </c>
      <c r="K4207" s="76" t="s">
        <v>41</v>
      </c>
      <c r="M4207" s="76" t="s">
        <v>124</v>
      </c>
      <c r="N4207" s="79" t="s">
        <v>496</v>
      </c>
      <c r="O4207" s="76" t="s">
        <v>497</v>
      </c>
      <c r="P4207" s="78" t="n">
        <v>45501</v>
      </c>
      <c r="Q4207" s="76" t="s">
        <v>114</v>
      </c>
      <c r="R4207" s="78" t="n">
        <v>45501</v>
      </c>
      <c r="T4207" s="76" t="s">
        <v>115</v>
      </c>
      <c r="U4207" s="76" t="n">
        <v>500</v>
      </c>
      <c r="X4207" s="76" t="n">
        <v>5</v>
      </c>
      <c r="Y4207" s="76" t="s">
        <v>116</v>
      </c>
      <c r="AC4207" s="76" t="s">
        <v>117</v>
      </c>
      <c r="AD4207" s="76" t="s">
        <v>498</v>
      </c>
      <c r="AE4207" s="76" t="n">
        <v>37230</v>
      </c>
      <c r="AF4207" s="76" t="s">
        <v>17507</v>
      </c>
      <c r="AJ4207" s="79" t="s">
        <v>17508</v>
      </c>
      <c r="AK4207" s="76" t="s">
        <v>17509</v>
      </c>
      <c r="AL4207" s="76" t="n">
        <v>0</v>
      </c>
      <c r="AM4207" s="76" t="n">
        <v>0</v>
      </c>
    </row>
    <row r="4208" customFormat="false" ht="15" hidden="false" customHeight="false" outlineLevel="0" collapsed="false">
      <c r="A4208" s="76" t="n">
        <v>1648493</v>
      </c>
      <c r="B4208" s="76" t="s">
        <v>17489</v>
      </c>
      <c r="C4208" s="76" t="s">
        <v>15044</v>
      </c>
      <c r="D4208" s="76" t="n">
        <v>2817668</v>
      </c>
      <c r="E4208" s="76" t="s">
        <v>109</v>
      </c>
      <c r="H4208" s="78" t="n">
        <v>42449</v>
      </c>
      <c r="I4208" s="76" t="s">
        <v>109</v>
      </c>
      <c r="J4208" s="76" t="n">
        <v>-9</v>
      </c>
      <c r="K4208" s="76" t="s">
        <v>41</v>
      </c>
      <c r="M4208" s="76" t="s">
        <v>155</v>
      </c>
      <c r="N4208" s="79" t="s">
        <v>156</v>
      </c>
      <c r="O4208" s="76" t="s">
        <v>157</v>
      </c>
      <c r="P4208" s="78" t="n">
        <v>45581</v>
      </c>
      <c r="Q4208" s="76" t="s">
        <v>114</v>
      </c>
      <c r="R4208" s="78" t="n">
        <v>45581</v>
      </c>
      <c r="T4208" s="76" t="s">
        <v>115</v>
      </c>
      <c r="U4208" s="76" t="n">
        <v>500</v>
      </c>
      <c r="X4208" s="76" t="n">
        <v>5</v>
      </c>
      <c r="Y4208" s="76" t="s">
        <v>116</v>
      </c>
      <c r="AC4208" s="76" t="s">
        <v>117</v>
      </c>
      <c r="AD4208" s="76" t="s">
        <v>158</v>
      </c>
      <c r="AE4208" s="76" t="n">
        <v>28100</v>
      </c>
      <c r="AF4208" s="76" t="s">
        <v>17510</v>
      </c>
      <c r="AJ4208" s="79" t="s">
        <v>17511</v>
      </c>
      <c r="AK4208" s="76" t="s">
        <v>17512</v>
      </c>
      <c r="AL4208" s="76" t="n">
        <v>1</v>
      </c>
      <c r="AM4208" s="76" t="n">
        <v>1</v>
      </c>
    </row>
    <row r="4209" customFormat="false" ht="15" hidden="false" customHeight="false" outlineLevel="0" collapsed="false">
      <c r="A4209" s="76" t="n">
        <v>1653715</v>
      </c>
      <c r="B4209" s="76" t="s">
        <v>17489</v>
      </c>
      <c r="C4209" s="76" t="s">
        <v>2412</v>
      </c>
      <c r="D4209" s="76" t="n">
        <v>4541045</v>
      </c>
      <c r="E4209" s="76" t="s">
        <v>109</v>
      </c>
      <c r="H4209" s="78" t="n">
        <v>40543</v>
      </c>
      <c r="I4209" s="76" t="s">
        <v>256</v>
      </c>
      <c r="J4209" s="76" t="n">
        <v>-15</v>
      </c>
      <c r="K4209" s="76" t="s">
        <v>41</v>
      </c>
      <c r="M4209" s="76" t="s">
        <v>134</v>
      </c>
      <c r="N4209" s="79" t="s">
        <v>449</v>
      </c>
      <c r="O4209" s="76" t="s">
        <v>450</v>
      </c>
      <c r="P4209" s="78" t="n">
        <v>45594</v>
      </c>
      <c r="Q4209" s="76" t="s">
        <v>114</v>
      </c>
      <c r="R4209" s="78" t="n">
        <v>45594</v>
      </c>
      <c r="T4209" s="76" t="s">
        <v>115</v>
      </c>
      <c r="U4209" s="76" t="n">
        <v>500</v>
      </c>
      <c r="X4209" s="76" t="n">
        <v>5</v>
      </c>
      <c r="Y4209" s="76" t="s">
        <v>116</v>
      </c>
      <c r="AC4209" s="76" t="s">
        <v>117</v>
      </c>
      <c r="AD4209" s="76" t="s">
        <v>451</v>
      </c>
      <c r="AE4209" s="76" t="n">
        <v>45100</v>
      </c>
      <c r="AF4209" s="76" t="s">
        <v>452</v>
      </c>
      <c r="AK4209" s="76" t="s">
        <v>453</v>
      </c>
      <c r="AL4209" s="76" t="n">
        <v>0</v>
      </c>
      <c r="AM4209" s="76" t="n">
        <v>0</v>
      </c>
    </row>
    <row r="4210" customFormat="false" ht="15" hidden="false" customHeight="false" outlineLevel="0" collapsed="false">
      <c r="A4210" s="76" t="n">
        <v>83142</v>
      </c>
      <c r="B4210" s="76" t="s">
        <v>17489</v>
      </c>
      <c r="C4210" s="76" t="s">
        <v>736</v>
      </c>
      <c r="D4210" s="76" t="n">
        <v>375626</v>
      </c>
      <c r="E4210" s="76" t="s">
        <v>132</v>
      </c>
      <c r="F4210" s="76" t="s">
        <v>132</v>
      </c>
      <c r="H4210" s="78" t="n">
        <v>27125</v>
      </c>
      <c r="I4210" s="76" t="s">
        <v>208</v>
      </c>
      <c r="J4210" s="76" t="s">
        <v>209</v>
      </c>
      <c r="K4210" s="76" t="s">
        <v>41</v>
      </c>
      <c r="M4210" s="76" t="s">
        <v>124</v>
      </c>
      <c r="N4210" s="79" t="s">
        <v>239</v>
      </c>
      <c r="O4210" s="76" t="s">
        <v>240</v>
      </c>
      <c r="P4210" s="78" t="n">
        <v>45532</v>
      </c>
      <c r="Q4210" s="76" t="s">
        <v>114</v>
      </c>
      <c r="R4210" s="78" t="n">
        <v>37432</v>
      </c>
      <c r="S4210" s="78" t="n">
        <v>45145</v>
      </c>
      <c r="T4210" s="76" t="s">
        <v>183</v>
      </c>
      <c r="U4210" s="76" t="n">
        <v>1522</v>
      </c>
      <c r="X4210" s="76" t="n">
        <v>15</v>
      </c>
      <c r="Y4210" s="76" t="s">
        <v>116</v>
      </c>
      <c r="AC4210" s="76" t="s">
        <v>117</v>
      </c>
      <c r="AD4210" s="76" t="s">
        <v>16469</v>
      </c>
      <c r="AE4210" s="76" t="n">
        <v>37310</v>
      </c>
      <c r="AF4210" s="76" t="s">
        <v>17513</v>
      </c>
      <c r="AH4210" s="76" t="s">
        <v>11827</v>
      </c>
      <c r="AI4210" s="79" t="s">
        <v>17514</v>
      </c>
      <c r="AJ4210" s="79" t="s">
        <v>17515</v>
      </c>
      <c r="AK4210" s="76" t="s">
        <v>17516</v>
      </c>
      <c r="AL4210" s="76" t="n">
        <v>0</v>
      </c>
      <c r="AM4210" s="76" t="n">
        <v>0</v>
      </c>
    </row>
    <row r="4211" customFormat="false" ht="15" hidden="false" customHeight="false" outlineLevel="0" collapsed="false">
      <c r="A4211" s="76" t="n">
        <v>1629402</v>
      </c>
      <c r="B4211" s="76" t="s">
        <v>17517</v>
      </c>
      <c r="C4211" s="76" t="s">
        <v>1766</v>
      </c>
      <c r="D4211" s="76" t="n">
        <v>4540694</v>
      </c>
      <c r="E4211" s="76" t="s">
        <v>109</v>
      </c>
      <c r="H4211" s="78" t="n">
        <v>41274</v>
      </c>
      <c r="I4211" s="76" t="s">
        <v>370</v>
      </c>
      <c r="J4211" s="76" t="n">
        <v>-13</v>
      </c>
      <c r="K4211" s="76" t="s">
        <v>41</v>
      </c>
      <c r="M4211" s="76" t="s">
        <v>134</v>
      </c>
      <c r="N4211" s="79" t="s">
        <v>2915</v>
      </c>
      <c r="O4211" s="76" t="s">
        <v>2916</v>
      </c>
      <c r="P4211" s="78" t="n">
        <v>45562</v>
      </c>
      <c r="Q4211" s="76" t="s">
        <v>114</v>
      </c>
      <c r="R4211" s="78" t="n">
        <v>45562</v>
      </c>
      <c r="T4211" s="76" t="s">
        <v>115</v>
      </c>
      <c r="U4211" s="76" t="n">
        <v>500</v>
      </c>
      <c r="X4211" s="76" t="n">
        <v>5</v>
      </c>
      <c r="Y4211" s="76" t="s">
        <v>116</v>
      </c>
      <c r="AC4211" s="76" t="s">
        <v>117</v>
      </c>
      <c r="AD4211" s="76" t="s">
        <v>17518</v>
      </c>
      <c r="AE4211" s="76" t="n">
        <v>45480</v>
      </c>
      <c r="AF4211" s="76" t="s">
        <v>17519</v>
      </c>
      <c r="AJ4211" s="76" t="s">
        <v>17520</v>
      </c>
      <c r="AK4211" s="76" t="s">
        <v>17521</v>
      </c>
      <c r="AL4211" s="76" t="n">
        <v>0</v>
      </c>
      <c r="AM4211" s="76" t="n">
        <v>0</v>
      </c>
    </row>
    <row r="4212" customFormat="false" ht="15" hidden="false" customHeight="false" outlineLevel="0" collapsed="false">
      <c r="A4212" s="76" t="n">
        <v>1638704</v>
      </c>
      <c r="B4212" s="76" t="s">
        <v>17522</v>
      </c>
      <c r="C4212" s="76" t="s">
        <v>11922</v>
      </c>
      <c r="D4212" s="76" t="n">
        <v>4540883</v>
      </c>
      <c r="E4212" s="76" t="s">
        <v>109</v>
      </c>
      <c r="H4212" s="78" t="n">
        <v>43382</v>
      </c>
      <c r="I4212" s="76" t="s">
        <v>109</v>
      </c>
      <c r="J4212" s="76" t="n">
        <v>-9</v>
      </c>
      <c r="K4212" s="76" t="s">
        <v>2</v>
      </c>
      <c r="M4212" s="76" t="s">
        <v>134</v>
      </c>
      <c r="N4212" s="79" t="s">
        <v>3076</v>
      </c>
      <c r="O4212" s="76" t="s">
        <v>3077</v>
      </c>
      <c r="P4212" s="78" t="n">
        <v>45569</v>
      </c>
      <c r="Q4212" s="76" t="s">
        <v>114</v>
      </c>
      <c r="R4212" s="78" t="n">
        <v>45569</v>
      </c>
      <c r="T4212" s="76" t="s">
        <v>115</v>
      </c>
      <c r="U4212" s="76" t="n">
        <v>500</v>
      </c>
      <c r="X4212" s="76" t="n">
        <v>5</v>
      </c>
      <c r="Y4212" s="76" t="s">
        <v>116</v>
      </c>
      <c r="AC4212" s="76" t="s">
        <v>117</v>
      </c>
      <c r="AD4212" s="76" t="s">
        <v>3847</v>
      </c>
      <c r="AE4212" s="76" t="n">
        <v>45650</v>
      </c>
      <c r="AF4212" s="76" t="s">
        <v>17523</v>
      </c>
      <c r="AJ4212" s="79" t="s">
        <v>17524</v>
      </c>
      <c r="AK4212" s="76" t="s">
        <v>17525</v>
      </c>
      <c r="AL4212" s="76" t="n">
        <v>1</v>
      </c>
      <c r="AM4212" s="76" t="n">
        <v>0</v>
      </c>
    </row>
    <row r="4213" customFormat="false" ht="15" hidden="false" customHeight="false" outlineLevel="0" collapsed="false">
      <c r="A4213" s="76" t="n">
        <v>83350</v>
      </c>
      <c r="B4213" s="76" t="s">
        <v>17522</v>
      </c>
      <c r="C4213" s="76" t="s">
        <v>1557</v>
      </c>
      <c r="D4213" s="76" t="n">
        <v>4512755</v>
      </c>
      <c r="E4213" s="76" t="s">
        <v>132</v>
      </c>
      <c r="F4213" s="76" t="s">
        <v>132</v>
      </c>
      <c r="H4213" s="78" t="n">
        <v>25761</v>
      </c>
      <c r="I4213" s="76" t="s">
        <v>208</v>
      </c>
      <c r="J4213" s="76" t="s">
        <v>209</v>
      </c>
      <c r="K4213" s="76" t="s">
        <v>2</v>
      </c>
      <c r="M4213" s="76" t="s">
        <v>134</v>
      </c>
      <c r="N4213" s="79" t="s">
        <v>356</v>
      </c>
      <c r="O4213" s="76" t="s">
        <v>357</v>
      </c>
      <c r="P4213" s="78" t="n">
        <v>45538</v>
      </c>
      <c r="Q4213" s="76" t="s">
        <v>114</v>
      </c>
      <c r="R4213" s="78" t="n">
        <v>37432</v>
      </c>
      <c r="S4213" s="78" t="n">
        <v>44819</v>
      </c>
      <c r="T4213" s="76" t="s">
        <v>183</v>
      </c>
      <c r="U4213" s="76" t="n">
        <v>872</v>
      </c>
      <c r="X4213" s="76" t="n">
        <v>8</v>
      </c>
      <c r="Y4213" s="76" t="s">
        <v>116</v>
      </c>
      <c r="AB4213" s="78" t="n">
        <v>43647</v>
      </c>
      <c r="AC4213" s="76" t="s">
        <v>117</v>
      </c>
      <c r="AD4213" s="76" t="s">
        <v>17526</v>
      </c>
      <c r="AE4213" s="76" t="n">
        <v>45110</v>
      </c>
      <c r="AF4213" s="76" t="s">
        <v>17527</v>
      </c>
      <c r="AI4213" s="79" t="s">
        <v>17528</v>
      </c>
      <c r="AJ4213" s="79" t="s">
        <v>17528</v>
      </c>
      <c r="AK4213" s="76" t="s">
        <v>17529</v>
      </c>
      <c r="AL4213" s="76" t="n">
        <v>0</v>
      </c>
      <c r="AM4213" s="76" t="n">
        <v>0</v>
      </c>
    </row>
    <row r="4214" customFormat="false" ht="15" hidden="false" customHeight="false" outlineLevel="0" collapsed="false">
      <c r="A4214" s="76" t="n">
        <v>1424527</v>
      </c>
      <c r="B4214" s="76" t="s">
        <v>17522</v>
      </c>
      <c r="C4214" s="76" t="s">
        <v>5783</v>
      </c>
      <c r="D4214" s="76" t="n">
        <v>4535263</v>
      </c>
      <c r="E4214" s="76" t="s">
        <v>132</v>
      </c>
      <c r="F4214" s="76" t="s">
        <v>132</v>
      </c>
      <c r="H4214" s="78" t="n">
        <v>38004</v>
      </c>
      <c r="I4214" s="76" t="s">
        <v>23</v>
      </c>
      <c r="J4214" s="76" t="n">
        <v>-40</v>
      </c>
      <c r="K4214" s="76" t="s">
        <v>2</v>
      </c>
      <c r="M4214" s="76" t="s">
        <v>134</v>
      </c>
      <c r="N4214" s="79" t="s">
        <v>449</v>
      </c>
      <c r="O4214" s="76" t="s">
        <v>450</v>
      </c>
      <c r="P4214" s="78" t="n">
        <v>45547</v>
      </c>
      <c r="Q4214" s="76" t="s">
        <v>114</v>
      </c>
      <c r="R4214" s="78" t="n">
        <v>44819</v>
      </c>
      <c r="S4214" s="78" t="n">
        <v>44816</v>
      </c>
      <c r="T4214" s="76" t="s">
        <v>183</v>
      </c>
      <c r="U4214" s="76" t="n">
        <v>500</v>
      </c>
      <c r="X4214" s="76" t="n">
        <v>5</v>
      </c>
      <c r="Y4214" s="76" t="s">
        <v>116</v>
      </c>
      <c r="AC4214" s="76" t="s">
        <v>117</v>
      </c>
      <c r="AD4214" s="76" t="s">
        <v>974</v>
      </c>
      <c r="AE4214" s="76" t="n">
        <v>45100</v>
      </c>
      <c r="AF4214" s="76" t="s">
        <v>1573</v>
      </c>
      <c r="AK4214" s="76" t="s">
        <v>453</v>
      </c>
      <c r="AL4214" s="76" t="n">
        <v>0</v>
      </c>
      <c r="AM4214" s="76" t="n">
        <v>0</v>
      </c>
    </row>
    <row r="4215" customFormat="false" ht="15" hidden="false" customHeight="false" outlineLevel="0" collapsed="false">
      <c r="A4215" s="76" t="n">
        <v>83367</v>
      </c>
      <c r="B4215" s="76" t="s">
        <v>17522</v>
      </c>
      <c r="C4215" s="76" t="s">
        <v>7176</v>
      </c>
      <c r="D4215" s="76" t="n">
        <v>183939</v>
      </c>
      <c r="E4215" s="76" t="s">
        <v>132</v>
      </c>
      <c r="F4215" s="76" t="s">
        <v>132</v>
      </c>
      <c r="H4215" s="78" t="n">
        <v>22413</v>
      </c>
      <c r="I4215" s="76" t="s">
        <v>267</v>
      </c>
      <c r="J4215" s="76" t="s">
        <v>268</v>
      </c>
      <c r="K4215" s="76" t="s">
        <v>41</v>
      </c>
      <c r="M4215" s="76" t="s">
        <v>111</v>
      </c>
      <c r="N4215" s="79" t="s">
        <v>3160</v>
      </c>
      <c r="O4215" s="76" t="s">
        <v>3161</v>
      </c>
      <c r="P4215" s="78" t="n">
        <v>45549</v>
      </c>
      <c r="Q4215" s="76" t="s">
        <v>114</v>
      </c>
      <c r="R4215" s="78" t="n">
        <v>37432</v>
      </c>
      <c r="S4215" s="78" t="n">
        <v>45175</v>
      </c>
      <c r="T4215" s="76" t="s">
        <v>183</v>
      </c>
      <c r="U4215" s="76" t="n">
        <v>1055</v>
      </c>
      <c r="X4215" s="76" t="n">
        <v>10</v>
      </c>
      <c r="Y4215" s="76" t="s">
        <v>116</v>
      </c>
      <c r="AC4215" s="76" t="s">
        <v>117</v>
      </c>
      <c r="AD4215" s="76" t="s">
        <v>17530</v>
      </c>
      <c r="AE4215" s="76" t="n">
        <v>18340</v>
      </c>
      <c r="AF4215" s="76" t="s">
        <v>17531</v>
      </c>
      <c r="AK4215" s="76" t="s">
        <v>17532</v>
      </c>
      <c r="AL4215" s="76" t="n">
        <v>0</v>
      </c>
      <c r="AM4215" s="76" t="n">
        <v>0</v>
      </c>
    </row>
    <row r="4216" customFormat="false" ht="15" hidden="false" customHeight="false" outlineLevel="0" collapsed="false">
      <c r="A4216" s="76" t="n">
        <v>1512027</v>
      </c>
      <c r="B4216" s="76" t="s">
        <v>17522</v>
      </c>
      <c r="C4216" s="76" t="s">
        <v>425</v>
      </c>
      <c r="D4216" s="76" t="n">
        <v>4115877</v>
      </c>
      <c r="E4216" s="76" t="s">
        <v>109</v>
      </c>
      <c r="F4216" s="76" t="s">
        <v>109</v>
      </c>
      <c r="H4216" s="78" t="n">
        <v>25441</v>
      </c>
      <c r="I4216" s="76" t="s">
        <v>321</v>
      </c>
      <c r="J4216" s="76" t="s">
        <v>322</v>
      </c>
      <c r="K4216" s="76" t="s">
        <v>41</v>
      </c>
      <c r="M4216" s="76" t="s">
        <v>286</v>
      </c>
      <c r="N4216" s="79" t="s">
        <v>1093</v>
      </c>
      <c r="O4216" s="76" t="s">
        <v>1094</v>
      </c>
      <c r="P4216" s="78" t="n">
        <v>45546</v>
      </c>
      <c r="Q4216" s="76" t="s">
        <v>114</v>
      </c>
      <c r="R4216" s="78" t="n">
        <v>45183</v>
      </c>
      <c r="S4216" s="78" t="n">
        <v>45183</v>
      </c>
      <c r="T4216" s="76" t="s">
        <v>183</v>
      </c>
      <c r="U4216" s="76" t="n">
        <v>500</v>
      </c>
      <c r="X4216" s="76" t="n">
        <v>5</v>
      </c>
      <c r="Y4216" s="76" t="s">
        <v>116</v>
      </c>
      <c r="AC4216" s="76" t="s">
        <v>117</v>
      </c>
      <c r="AD4216" s="76" t="s">
        <v>10093</v>
      </c>
      <c r="AE4216" s="76" t="n">
        <v>41290</v>
      </c>
      <c r="AF4216" s="76" t="s">
        <v>17533</v>
      </c>
      <c r="AJ4216" s="79" t="s">
        <v>17534</v>
      </c>
      <c r="AK4216" s="76" t="s">
        <v>17535</v>
      </c>
      <c r="AL4216" s="76" t="n">
        <v>0</v>
      </c>
      <c r="AM4216" s="76" t="n">
        <v>0</v>
      </c>
    </row>
    <row r="4217" customFormat="false" ht="15" hidden="false" customHeight="false" outlineLevel="0" collapsed="false">
      <c r="A4217" s="76" t="n">
        <v>1674548</v>
      </c>
      <c r="B4217" s="76" t="s">
        <v>17522</v>
      </c>
      <c r="C4217" s="76" t="s">
        <v>4514</v>
      </c>
      <c r="D4217" s="76" t="n">
        <v>3612906</v>
      </c>
      <c r="E4217" s="76" t="s">
        <v>109</v>
      </c>
      <c r="H4217" s="78" t="n">
        <v>42338</v>
      </c>
      <c r="I4217" s="76" t="s">
        <v>231</v>
      </c>
      <c r="J4217" s="76" t="n">
        <v>-10</v>
      </c>
      <c r="K4217" s="76" t="s">
        <v>2</v>
      </c>
      <c r="M4217" s="76" t="s">
        <v>269</v>
      </c>
      <c r="N4217" s="79" t="s">
        <v>1412</v>
      </c>
      <c r="O4217" s="76" t="s">
        <v>1413</v>
      </c>
      <c r="P4217" s="78" t="n">
        <v>45679</v>
      </c>
      <c r="Q4217" s="76" t="s">
        <v>114</v>
      </c>
      <c r="R4217" s="78" t="n">
        <v>45679</v>
      </c>
      <c r="S4217" s="78" t="n">
        <v>45668</v>
      </c>
      <c r="T4217" s="76" t="s">
        <v>201</v>
      </c>
      <c r="U4217" s="76" t="n">
        <v>500</v>
      </c>
      <c r="X4217" s="76" t="n">
        <v>5</v>
      </c>
      <c r="Y4217" s="76" t="s">
        <v>116</v>
      </c>
      <c r="AC4217" s="76" t="s">
        <v>117</v>
      </c>
      <c r="AD4217" s="76" t="s">
        <v>17536</v>
      </c>
      <c r="AE4217" s="76" t="n">
        <v>36500</v>
      </c>
      <c r="AF4217" s="76" t="s">
        <v>17537</v>
      </c>
      <c r="AI4217" s="79" t="s">
        <v>17538</v>
      </c>
      <c r="AK4217" s="76" t="s">
        <v>17539</v>
      </c>
      <c r="AL4217" s="76" t="n">
        <v>0</v>
      </c>
      <c r="AM4217" s="76" t="n">
        <v>0</v>
      </c>
    </row>
    <row r="4218" customFormat="false" ht="15" hidden="false" customHeight="false" outlineLevel="0" collapsed="false">
      <c r="A4218" s="76" t="n">
        <v>1549809</v>
      </c>
      <c r="B4218" s="76" t="s">
        <v>17522</v>
      </c>
      <c r="C4218" s="76" t="s">
        <v>511</v>
      </c>
      <c r="D4218" s="76" t="n">
        <v>3736662</v>
      </c>
      <c r="E4218" s="76" t="s">
        <v>109</v>
      </c>
      <c r="F4218" s="76" t="s">
        <v>109</v>
      </c>
      <c r="H4218" s="78" t="n">
        <v>19958</v>
      </c>
      <c r="I4218" s="76" t="s">
        <v>594</v>
      </c>
      <c r="J4218" s="76" t="s">
        <v>595</v>
      </c>
      <c r="K4218" s="76" t="s">
        <v>2</v>
      </c>
      <c r="M4218" s="76" t="s">
        <v>124</v>
      </c>
      <c r="N4218" s="79" t="s">
        <v>407</v>
      </c>
      <c r="O4218" s="76" t="s">
        <v>408</v>
      </c>
      <c r="P4218" s="78" t="n">
        <v>45564</v>
      </c>
      <c r="Q4218" s="76" t="s">
        <v>114</v>
      </c>
      <c r="R4218" s="78" t="n">
        <v>45255</v>
      </c>
      <c r="S4218" s="78" t="n">
        <v>45195</v>
      </c>
      <c r="T4218" s="76" t="s">
        <v>183</v>
      </c>
      <c r="U4218" s="76" t="n">
        <v>500</v>
      </c>
      <c r="X4218" s="76" t="n">
        <v>5</v>
      </c>
      <c r="Y4218" s="76" t="s">
        <v>116</v>
      </c>
      <c r="AC4218" s="76" t="s">
        <v>117</v>
      </c>
      <c r="AD4218" s="76" t="s">
        <v>409</v>
      </c>
      <c r="AE4218" s="76" t="n">
        <v>37500</v>
      </c>
      <c r="AF4218" s="76" t="s">
        <v>17540</v>
      </c>
      <c r="AJ4218" s="76" t="s">
        <v>17541</v>
      </c>
      <c r="AK4218" s="76" t="s">
        <v>17542</v>
      </c>
      <c r="AL4218" s="76" t="n">
        <v>0</v>
      </c>
      <c r="AM4218" s="76" t="n">
        <v>0</v>
      </c>
    </row>
    <row r="4219" customFormat="false" ht="15" hidden="false" customHeight="false" outlineLevel="0" collapsed="false">
      <c r="A4219" s="76" t="n">
        <v>1332547</v>
      </c>
      <c r="B4219" s="76" t="s">
        <v>17522</v>
      </c>
      <c r="C4219" s="76" t="s">
        <v>971</v>
      </c>
      <c r="D4219" s="76" t="n">
        <v>2815922</v>
      </c>
      <c r="E4219" s="76" t="s">
        <v>132</v>
      </c>
      <c r="F4219" s="76" t="s">
        <v>132</v>
      </c>
      <c r="H4219" s="78" t="n">
        <v>41633</v>
      </c>
      <c r="I4219" s="76" t="s">
        <v>110</v>
      </c>
      <c r="J4219" s="76" t="n">
        <v>-12</v>
      </c>
      <c r="K4219" s="76" t="s">
        <v>41</v>
      </c>
      <c r="M4219" s="76" t="s">
        <v>155</v>
      </c>
      <c r="N4219" s="79" t="s">
        <v>848</v>
      </c>
      <c r="O4219" s="76" t="s">
        <v>849</v>
      </c>
      <c r="P4219" s="78" t="n">
        <v>45563</v>
      </c>
      <c r="Q4219" s="76" t="s">
        <v>114</v>
      </c>
      <c r="R4219" s="78" t="n">
        <v>44218</v>
      </c>
      <c r="T4219" s="76" t="s">
        <v>115</v>
      </c>
      <c r="U4219" s="76" t="n">
        <v>736</v>
      </c>
      <c r="X4219" s="76" t="n">
        <v>7</v>
      </c>
      <c r="Y4219" s="76" t="s">
        <v>116</v>
      </c>
      <c r="AC4219" s="76" t="s">
        <v>117</v>
      </c>
      <c r="AD4219" s="76" t="s">
        <v>10297</v>
      </c>
      <c r="AE4219" s="76" t="n">
        <v>28600</v>
      </c>
      <c r="AF4219" s="76" t="s">
        <v>17543</v>
      </c>
      <c r="AI4219" s="79" t="s">
        <v>17544</v>
      </c>
      <c r="AK4219" s="76" t="s">
        <v>17545</v>
      </c>
      <c r="AL4219" s="76" t="n">
        <v>0</v>
      </c>
      <c r="AM4219" s="76" t="n">
        <v>0</v>
      </c>
    </row>
    <row r="4220" customFormat="false" ht="15" hidden="false" customHeight="false" outlineLevel="0" collapsed="false">
      <c r="A4220" s="76" t="n">
        <v>1363199</v>
      </c>
      <c r="B4220" s="76" t="s">
        <v>17522</v>
      </c>
      <c r="C4220" s="76" t="s">
        <v>2186</v>
      </c>
      <c r="D4220" s="76" t="n">
        <v>2816140</v>
      </c>
      <c r="E4220" s="76" t="s">
        <v>109</v>
      </c>
      <c r="F4220" s="76" t="s">
        <v>109</v>
      </c>
      <c r="H4220" s="78" t="n">
        <v>39654</v>
      </c>
      <c r="I4220" s="76" t="s">
        <v>432</v>
      </c>
      <c r="J4220" s="76" t="n">
        <v>-17</v>
      </c>
      <c r="K4220" s="76" t="s">
        <v>41</v>
      </c>
      <c r="M4220" s="76" t="s">
        <v>155</v>
      </c>
      <c r="N4220" s="79" t="s">
        <v>1210</v>
      </c>
      <c r="O4220" s="76" t="s">
        <v>1211</v>
      </c>
      <c r="P4220" s="78" t="n">
        <v>45607</v>
      </c>
      <c r="Q4220" s="76" t="s">
        <v>114</v>
      </c>
      <c r="R4220" s="78" t="n">
        <v>44482</v>
      </c>
      <c r="T4220" s="76" t="s">
        <v>115</v>
      </c>
      <c r="U4220" s="76" t="n">
        <v>500</v>
      </c>
      <c r="X4220" s="76" t="n">
        <v>5</v>
      </c>
      <c r="Y4220" s="76" t="s">
        <v>116</v>
      </c>
      <c r="AC4220" s="76" t="s">
        <v>117</v>
      </c>
      <c r="AD4220" s="76" t="s">
        <v>17546</v>
      </c>
      <c r="AE4220" s="76" t="n">
        <v>28190</v>
      </c>
      <c r="AF4220" s="76" t="s">
        <v>17547</v>
      </c>
      <c r="AH4220" s="76" t="s">
        <v>7031</v>
      </c>
      <c r="AJ4220" s="76" t="s">
        <v>17548</v>
      </c>
      <c r="AK4220" s="76" t="s">
        <v>17549</v>
      </c>
      <c r="AL4220" s="76" t="n">
        <v>0</v>
      </c>
      <c r="AM4220" s="76" t="n">
        <v>0</v>
      </c>
    </row>
    <row r="4221" customFormat="false" ht="15" hidden="false" customHeight="false" outlineLevel="0" collapsed="false">
      <c r="A4221" s="76" t="n">
        <v>1621074</v>
      </c>
      <c r="B4221" s="76" t="s">
        <v>17522</v>
      </c>
      <c r="C4221" s="76" t="s">
        <v>6237</v>
      </c>
      <c r="D4221" s="76" t="n">
        <v>1812013</v>
      </c>
      <c r="E4221" s="76" t="s">
        <v>132</v>
      </c>
      <c r="H4221" s="78" t="n">
        <v>41076</v>
      </c>
      <c r="I4221" s="76" t="s">
        <v>370</v>
      </c>
      <c r="J4221" s="76" t="n">
        <v>-13</v>
      </c>
      <c r="K4221" s="76" t="s">
        <v>41</v>
      </c>
      <c r="M4221" s="76" t="s">
        <v>111</v>
      </c>
      <c r="N4221" s="79" t="s">
        <v>337</v>
      </c>
      <c r="O4221" s="76" t="s">
        <v>338</v>
      </c>
      <c r="P4221" s="78" t="n">
        <v>45691</v>
      </c>
      <c r="Q4221" s="76" t="s">
        <v>114</v>
      </c>
      <c r="R4221" s="78" t="n">
        <v>45555</v>
      </c>
      <c r="T4221" s="76" t="s">
        <v>115</v>
      </c>
      <c r="U4221" s="76" t="n">
        <v>500</v>
      </c>
      <c r="X4221" s="76" t="n">
        <v>5</v>
      </c>
      <c r="Y4221" s="76" t="s">
        <v>116</v>
      </c>
      <c r="AC4221" s="76" t="s">
        <v>117</v>
      </c>
      <c r="AD4221" s="76" t="s">
        <v>5747</v>
      </c>
      <c r="AE4221" s="76" t="n">
        <v>18120</v>
      </c>
      <c r="AF4221" s="76" t="s">
        <v>17550</v>
      </c>
      <c r="AJ4221" s="79" t="s">
        <v>17551</v>
      </c>
      <c r="AK4221" s="76" t="s">
        <v>17552</v>
      </c>
      <c r="AL4221" s="76" t="n">
        <v>1</v>
      </c>
      <c r="AM4221" s="76" t="n">
        <v>0</v>
      </c>
    </row>
    <row r="4222" customFormat="false" ht="15" hidden="false" customHeight="false" outlineLevel="0" collapsed="false">
      <c r="A4222" s="76" t="n">
        <v>83586</v>
      </c>
      <c r="B4222" s="76" t="s">
        <v>17522</v>
      </c>
      <c r="C4222" s="76" t="s">
        <v>312</v>
      </c>
      <c r="D4222" s="76" t="n">
        <v>41595</v>
      </c>
      <c r="E4222" s="76" t="s">
        <v>132</v>
      </c>
      <c r="H4222" s="78" t="n">
        <v>19888</v>
      </c>
      <c r="I4222" s="76" t="s">
        <v>594</v>
      </c>
      <c r="J4222" s="76" t="s">
        <v>595</v>
      </c>
      <c r="K4222" s="76" t="s">
        <v>41</v>
      </c>
      <c r="M4222" s="76" t="s">
        <v>269</v>
      </c>
      <c r="N4222" s="79" t="s">
        <v>828</v>
      </c>
      <c r="O4222" s="76" t="s">
        <v>829</v>
      </c>
      <c r="P4222" s="78" t="n">
        <v>45668</v>
      </c>
      <c r="Q4222" s="76" t="s">
        <v>114</v>
      </c>
      <c r="R4222" s="78" t="n">
        <v>37432</v>
      </c>
      <c r="S4222" s="78" t="n">
        <v>44810</v>
      </c>
      <c r="T4222" s="76" t="s">
        <v>183</v>
      </c>
      <c r="U4222" s="76" t="n">
        <v>1190</v>
      </c>
      <c r="X4222" s="76" t="n">
        <v>11</v>
      </c>
      <c r="Y4222" s="76" t="s">
        <v>116</v>
      </c>
      <c r="AC4222" s="76" t="s">
        <v>117</v>
      </c>
      <c r="AD4222" s="76" t="s">
        <v>1844</v>
      </c>
      <c r="AE4222" s="76" t="n">
        <v>36250</v>
      </c>
      <c r="AF4222" s="76" t="s">
        <v>17553</v>
      </c>
      <c r="AI4222" s="79" t="s">
        <v>17554</v>
      </c>
      <c r="AJ4222" s="79" t="s">
        <v>17555</v>
      </c>
      <c r="AK4222" s="76" t="s">
        <v>17556</v>
      </c>
      <c r="AL4222" s="76" t="n">
        <v>0</v>
      </c>
      <c r="AM4222" s="76" t="n">
        <v>0</v>
      </c>
    </row>
    <row r="4223" customFormat="false" ht="15" hidden="false" customHeight="false" outlineLevel="0" collapsed="false">
      <c r="A4223" s="76" t="n">
        <v>600398</v>
      </c>
      <c r="B4223" s="76" t="s">
        <v>17522</v>
      </c>
      <c r="C4223" s="76" t="s">
        <v>1949</v>
      </c>
      <c r="D4223" s="76" t="n">
        <v>2513652</v>
      </c>
      <c r="E4223" s="76" t="s">
        <v>132</v>
      </c>
      <c r="F4223" s="76" t="s">
        <v>132</v>
      </c>
      <c r="H4223" s="78" t="n">
        <v>28437</v>
      </c>
      <c r="I4223" s="76" t="s">
        <v>197</v>
      </c>
      <c r="J4223" s="76" t="s">
        <v>198</v>
      </c>
      <c r="K4223" s="76" t="s">
        <v>41</v>
      </c>
      <c r="M4223" s="76" t="s">
        <v>124</v>
      </c>
      <c r="N4223" s="79" t="s">
        <v>5059</v>
      </c>
      <c r="O4223" s="76" t="s">
        <v>5060</v>
      </c>
      <c r="P4223" s="78" t="n">
        <v>45553</v>
      </c>
      <c r="Q4223" s="76" t="s">
        <v>114</v>
      </c>
      <c r="R4223" s="78" t="n">
        <v>39359</v>
      </c>
      <c r="S4223" s="78" t="n">
        <v>44774</v>
      </c>
      <c r="T4223" s="76" t="s">
        <v>183</v>
      </c>
      <c r="U4223" s="76" t="n">
        <v>760</v>
      </c>
      <c r="X4223" s="76" t="n">
        <v>7</v>
      </c>
      <c r="Y4223" s="76" t="s">
        <v>116</v>
      </c>
      <c r="AC4223" s="76" t="s">
        <v>117</v>
      </c>
      <c r="AD4223" s="76" t="s">
        <v>9032</v>
      </c>
      <c r="AE4223" s="76" t="n">
        <v>37210</v>
      </c>
      <c r="AF4223" s="76" t="s">
        <v>17557</v>
      </c>
      <c r="AJ4223" s="79" t="s">
        <v>17558</v>
      </c>
      <c r="AK4223" s="76" t="s">
        <v>17559</v>
      </c>
      <c r="AL4223" s="76" t="n">
        <v>0</v>
      </c>
      <c r="AM4223" s="76" t="n">
        <v>0</v>
      </c>
    </row>
    <row r="4224" customFormat="false" ht="15" hidden="false" customHeight="false" outlineLevel="0" collapsed="false">
      <c r="A4224" s="76" t="n">
        <v>1549807</v>
      </c>
      <c r="B4224" s="76" t="s">
        <v>17522</v>
      </c>
      <c r="C4224" s="76" t="s">
        <v>12466</v>
      </c>
      <c r="D4224" s="76" t="n">
        <v>3736661</v>
      </c>
      <c r="E4224" s="76" t="s">
        <v>109</v>
      </c>
      <c r="F4224" s="76" t="s">
        <v>109</v>
      </c>
      <c r="H4224" s="78" t="n">
        <v>18023</v>
      </c>
      <c r="I4224" s="76" t="s">
        <v>686</v>
      </c>
      <c r="J4224" s="76" t="s">
        <v>687</v>
      </c>
      <c r="K4224" s="76" t="s">
        <v>41</v>
      </c>
      <c r="M4224" s="76" t="s">
        <v>124</v>
      </c>
      <c r="N4224" s="79" t="s">
        <v>407</v>
      </c>
      <c r="O4224" s="76" t="s">
        <v>408</v>
      </c>
      <c r="P4224" s="78" t="n">
        <v>45564</v>
      </c>
      <c r="Q4224" s="76" t="s">
        <v>114</v>
      </c>
      <c r="R4224" s="78" t="n">
        <v>45255</v>
      </c>
      <c r="S4224" s="78" t="n">
        <v>45195</v>
      </c>
      <c r="T4224" s="76" t="s">
        <v>183</v>
      </c>
      <c r="U4224" s="76" t="n">
        <v>500</v>
      </c>
      <c r="X4224" s="76" t="n">
        <v>5</v>
      </c>
      <c r="Y4224" s="76" t="s">
        <v>116</v>
      </c>
      <c r="AC4224" s="76" t="s">
        <v>117</v>
      </c>
      <c r="AD4224" s="76" t="s">
        <v>409</v>
      </c>
      <c r="AE4224" s="76" t="n">
        <v>37500</v>
      </c>
      <c r="AF4224" s="76" t="s">
        <v>17560</v>
      </c>
      <c r="AJ4224" s="79" t="s">
        <v>17561</v>
      </c>
      <c r="AK4224" s="76" t="s">
        <v>17562</v>
      </c>
      <c r="AL4224" s="76" t="n">
        <v>0</v>
      </c>
      <c r="AM4224" s="76" t="n">
        <v>0</v>
      </c>
    </row>
    <row r="4225" customFormat="false" ht="15" hidden="false" customHeight="false" outlineLevel="0" collapsed="false">
      <c r="A4225" s="76" t="n">
        <v>1639587</v>
      </c>
      <c r="B4225" s="76" t="s">
        <v>17522</v>
      </c>
      <c r="C4225" s="76" t="s">
        <v>517</v>
      </c>
      <c r="D4225" s="76" t="n">
        <v>4116623</v>
      </c>
      <c r="E4225" s="76" t="s">
        <v>109</v>
      </c>
      <c r="H4225" s="78" t="n">
        <v>27058</v>
      </c>
      <c r="I4225" s="76" t="s">
        <v>208</v>
      </c>
      <c r="J4225" s="76" t="s">
        <v>209</v>
      </c>
      <c r="K4225" s="76" t="s">
        <v>41</v>
      </c>
      <c r="M4225" s="76" t="s">
        <v>286</v>
      </c>
      <c r="N4225" s="79" t="s">
        <v>557</v>
      </c>
      <c r="O4225" s="76" t="s">
        <v>558</v>
      </c>
      <c r="P4225" s="78" t="n">
        <v>45570</v>
      </c>
      <c r="Q4225" s="76" t="s">
        <v>114</v>
      </c>
      <c r="R4225" s="78" t="n">
        <v>45570</v>
      </c>
      <c r="S4225" s="78" t="n">
        <v>45565</v>
      </c>
      <c r="T4225" s="76" t="s">
        <v>201</v>
      </c>
      <c r="U4225" s="76" t="n">
        <v>500</v>
      </c>
      <c r="X4225" s="76" t="n">
        <v>5</v>
      </c>
      <c r="Y4225" s="76" t="s">
        <v>116</v>
      </c>
      <c r="AC4225" s="76" t="s">
        <v>117</v>
      </c>
      <c r="AD4225" s="76" t="s">
        <v>17563</v>
      </c>
      <c r="AE4225" s="76" t="n">
        <v>37150</v>
      </c>
      <c r="AF4225" s="76" t="s">
        <v>17564</v>
      </c>
      <c r="AK4225" s="76" t="s">
        <v>17565</v>
      </c>
      <c r="AL4225" s="76" t="n">
        <v>0</v>
      </c>
      <c r="AM4225" s="76" t="n">
        <v>0</v>
      </c>
    </row>
    <row r="4226" customFormat="false" ht="15" hidden="false" customHeight="false" outlineLevel="0" collapsed="false">
      <c r="A4226" s="76" t="n">
        <v>83772</v>
      </c>
      <c r="B4226" s="76" t="s">
        <v>17566</v>
      </c>
      <c r="C4226" s="76" t="s">
        <v>1140</v>
      </c>
      <c r="D4226" s="76" t="n">
        <v>3712677</v>
      </c>
      <c r="E4226" s="76" t="s">
        <v>132</v>
      </c>
      <c r="F4226" s="76" t="s">
        <v>132</v>
      </c>
      <c r="H4226" s="78" t="n">
        <v>32049</v>
      </c>
      <c r="I4226" s="76" t="s">
        <v>23</v>
      </c>
      <c r="J4226" s="76" t="n">
        <v>-40</v>
      </c>
      <c r="K4226" s="76" t="s">
        <v>41</v>
      </c>
      <c r="M4226" s="76" t="s">
        <v>124</v>
      </c>
      <c r="N4226" s="79" t="s">
        <v>596</v>
      </c>
      <c r="O4226" s="76" t="s">
        <v>597</v>
      </c>
      <c r="P4226" s="78" t="n">
        <v>45553</v>
      </c>
      <c r="Q4226" s="76" t="s">
        <v>114</v>
      </c>
      <c r="R4226" s="78" t="n">
        <v>37432</v>
      </c>
      <c r="S4226" s="78" t="n">
        <v>45553</v>
      </c>
      <c r="T4226" s="76" t="s">
        <v>201</v>
      </c>
      <c r="U4226" s="76" t="n">
        <v>855</v>
      </c>
      <c r="X4226" s="76" t="n">
        <v>8</v>
      </c>
      <c r="Y4226" s="76" t="s">
        <v>116</v>
      </c>
      <c r="AC4226" s="76" t="s">
        <v>117</v>
      </c>
      <c r="AD4226" s="76" t="s">
        <v>4383</v>
      </c>
      <c r="AE4226" s="76" t="n">
        <v>37230</v>
      </c>
      <c r="AF4226" s="76" t="s">
        <v>17567</v>
      </c>
      <c r="AI4226" s="79" t="s">
        <v>17568</v>
      </c>
      <c r="AJ4226" s="79" t="s">
        <v>17569</v>
      </c>
      <c r="AK4226" s="76" t="s">
        <v>17570</v>
      </c>
      <c r="AL4226" s="76" t="n">
        <v>0</v>
      </c>
      <c r="AM4226" s="76" t="n">
        <v>0</v>
      </c>
    </row>
    <row r="4227" customFormat="false" ht="15" hidden="false" customHeight="false" outlineLevel="0" collapsed="false">
      <c r="A4227" s="76" t="n">
        <v>1418440</v>
      </c>
      <c r="B4227" s="76" t="s">
        <v>17566</v>
      </c>
      <c r="C4227" s="76" t="s">
        <v>1081</v>
      </c>
      <c r="D4227" s="76" t="n">
        <v>4535176</v>
      </c>
      <c r="E4227" s="76" t="s">
        <v>109</v>
      </c>
      <c r="F4227" s="76" t="s">
        <v>109</v>
      </c>
      <c r="H4227" s="78" t="n">
        <v>29694</v>
      </c>
      <c r="I4227" s="76" t="s">
        <v>179</v>
      </c>
      <c r="J4227" s="76" t="s">
        <v>180</v>
      </c>
      <c r="K4227" s="76" t="s">
        <v>41</v>
      </c>
      <c r="M4227" s="76" t="s">
        <v>134</v>
      </c>
      <c r="N4227" s="79" t="s">
        <v>1352</v>
      </c>
      <c r="O4227" s="76" t="s">
        <v>1353</v>
      </c>
      <c r="P4227" s="78" t="n">
        <v>45543</v>
      </c>
      <c r="Q4227" s="76" t="s">
        <v>114</v>
      </c>
      <c r="R4227" s="78" t="n">
        <v>44807</v>
      </c>
      <c r="S4227" s="78" t="n">
        <v>44812</v>
      </c>
      <c r="T4227" s="76" t="s">
        <v>183</v>
      </c>
      <c r="U4227" s="76" t="n">
        <v>500</v>
      </c>
      <c r="X4227" s="76" t="n">
        <v>5</v>
      </c>
      <c r="Y4227" s="76" t="s">
        <v>116</v>
      </c>
      <c r="AC4227" s="76" t="s">
        <v>117</v>
      </c>
      <c r="AD4227" s="76" t="s">
        <v>8768</v>
      </c>
      <c r="AE4227" s="76" t="n">
        <v>45380</v>
      </c>
      <c r="AF4227" s="76" t="s">
        <v>17571</v>
      </c>
      <c r="AJ4227" s="79" t="s">
        <v>17572</v>
      </c>
      <c r="AK4227" s="76" t="s">
        <v>17573</v>
      </c>
      <c r="AL4227" s="76" t="n">
        <v>0</v>
      </c>
      <c r="AM4227" s="76" t="n">
        <v>0</v>
      </c>
    </row>
    <row r="4228" customFormat="false" ht="15" hidden="false" customHeight="false" outlineLevel="0" collapsed="false">
      <c r="A4228" s="76" t="n">
        <v>1418441</v>
      </c>
      <c r="B4228" s="76" t="s">
        <v>17574</v>
      </c>
      <c r="C4228" s="76" t="s">
        <v>2774</v>
      </c>
      <c r="D4228" s="76" t="n">
        <v>4535177</v>
      </c>
      <c r="E4228" s="76" t="s">
        <v>109</v>
      </c>
      <c r="H4228" s="78" t="n">
        <v>41222</v>
      </c>
      <c r="I4228" s="76" t="s">
        <v>370</v>
      </c>
      <c r="J4228" s="76" t="n">
        <v>-13</v>
      </c>
      <c r="K4228" s="76" t="s">
        <v>41</v>
      </c>
      <c r="M4228" s="76" t="s">
        <v>134</v>
      </c>
      <c r="N4228" s="79" t="s">
        <v>1352</v>
      </c>
      <c r="O4228" s="76" t="s">
        <v>1353</v>
      </c>
      <c r="P4228" s="78" t="n">
        <v>45543</v>
      </c>
      <c r="Q4228" s="76" t="s">
        <v>114</v>
      </c>
      <c r="R4228" s="78" t="n">
        <v>44807</v>
      </c>
      <c r="T4228" s="76" t="s">
        <v>115</v>
      </c>
      <c r="U4228" s="76" t="n">
        <v>500</v>
      </c>
      <c r="X4228" s="76" t="n">
        <v>5</v>
      </c>
      <c r="Y4228" s="76" t="s">
        <v>116</v>
      </c>
      <c r="AC4228" s="76" t="s">
        <v>117</v>
      </c>
      <c r="AD4228" s="76" t="s">
        <v>8768</v>
      </c>
      <c r="AE4228" s="76" t="n">
        <v>45380</v>
      </c>
      <c r="AF4228" s="76" t="s">
        <v>17571</v>
      </c>
      <c r="AJ4228" s="79" t="s">
        <v>17575</v>
      </c>
      <c r="AK4228" s="76" t="s">
        <v>17576</v>
      </c>
      <c r="AL4228" s="76" t="n">
        <v>0</v>
      </c>
      <c r="AM4228" s="76" t="n">
        <v>0</v>
      </c>
    </row>
    <row r="4229" customFormat="false" ht="15" hidden="false" customHeight="false" outlineLevel="0" collapsed="false">
      <c r="A4229" s="76" t="n">
        <v>1674469</v>
      </c>
      <c r="B4229" s="76" t="s">
        <v>17566</v>
      </c>
      <c r="C4229" s="76" t="s">
        <v>17577</v>
      </c>
      <c r="D4229" s="76" t="n">
        <v>3738357</v>
      </c>
      <c r="E4229" s="76" t="s">
        <v>109</v>
      </c>
      <c r="H4229" s="78" t="n">
        <v>40954</v>
      </c>
      <c r="I4229" s="76" t="s">
        <v>370</v>
      </c>
      <c r="J4229" s="76" t="n">
        <v>-13</v>
      </c>
      <c r="K4229" s="76" t="s">
        <v>41</v>
      </c>
      <c r="M4229" s="76" t="s">
        <v>124</v>
      </c>
      <c r="N4229" s="79" t="s">
        <v>3099</v>
      </c>
      <c r="O4229" s="76" t="s">
        <v>3100</v>
      </c>
      <c r="P4229" s="78" t="n">
        <v>45679</v>
      </c>
      <c r="Q4229" s="76" t="s">
        <v>114</v>
      </c>
      <c r="R4229" s="78" t="n">
        <v>45679</v>
      </c>
      <c r="T4229" s="76" t="s">
        <v>115</v>
      </c>
      <c r="U4229" s="76" t="n">
        <v>500</v>
      </c>
      <c r="X4229" s="76" t="n">
        <v>5</v>
      </c>
      <c r="Y4229" s="76" t="s">
        <v>116</v>
      </c>
      <c r="AC4229" s="76" t="s">
        <v>117</v>
      </c>
      <c r="AD4229" s="76" t="s">
        <v>7501</v>
      </c>
      <c r="AE4229" s="76" t="n">
        <v>37330</v>
      </c>
      <c r="AF4229" s="76" t="s">
        <v>17578</v>
      </c>
      <c r="AK4229" s="76" t="s">
        <v>17579</v>
      </c>
      <c r="AL4229" s="76" t="n">
        <v>0</v>
      </c>
      <c r="AM4229" s="76" t="n">
        <v>0</v>
      </c>
    </row>
    <row r="4230" customFormat="false" ht="15" hidden="false" customHeight="false" outlineLevel="0" collapsed="false">
      <c r="A4230" s="76" t="n">
        <v>1075126</v>
      </c>
      <c r="B4230" s="76" t="s">
        <v>17580</v>
      </c>
      <c r="C4230" s="76" t="s">
        <v>815</v>
      </c>
      <c r="D4230" s="76" t="n">
        <v>3727342</v>
      </c>
      <c r="E4230" s="76" t="s">
        <v>132</v>
      </c>
      <c r="H4230" s="78" t="n">
        <v>39282</v>
      </c>
      <c r="I4230" s="76" t="s">
        <v>294</v>
      </c>
      <c r="J4230" s="76" t="n">
        <v>-18</v>
      </c>
      <c r="K4230" s="76" t="s">
        <v>41</v>
      </c>
      <c r="M4230" s="76" t="s">
        <v>124</v>
      </c>
      <c r="N4230" s="79" t="s">
        <v>779</v>
      </c>
      <c r="O4230" s="76" t="s">
        <v>780</v>
      </c>
      <c r="P4230" s="78" t="n">
        <v>45546</v>
      </c>
      <c r="Q4230" s="76" t="s">
        <v>114</v>
      </c>
      <c r="R4230" s="78" t="n">
        <v>42278</v>
      </c>
      <c r="T4230" s="76" t="s">
        <v>115</v>
      </c>
      <c r="U4230" s="76" t="n">
        <v>1476</v>
      </c>
      <c r="X4230" s="76" t="n">
        <v>14</v>
      </c>
      <c r="Y4230" s="76" t="s">
        <v>116</v>
      </c>
      <c r="AC4230" s="76" t="s">
        <v>117</v>
      </c>
      <c r="AD4230" s="76" t="s">
        <v>4509</v>
      </c>
      <c r="AE4230" s="76" t="n">
        <v>37550</v>
      </c>
      <c r="AF4230" s="76" t="s">
        <v>4510</v>
      </c>
      <c r="AI4230" s="79" t="s">
        <v>17581</v>
      </c>
      <c r="AJ4230" s="79" t="s">
        <v>17582</v>
      </c>
      <c r="AK4230" s="76" t="s">
        <v>17583</v>
      </c>
      <c r="AL4230" s="76" t="n">
        <v>0</v>
      </c>
      <c r="AM4230" s="76" t="n">
        <v>0</v>
      </c>
    </row>
    <row r="4231" customFormat="false" ht="15" hidden="false" customHeight="false" outlineLevel="0" collapsed="false">
      <c r="A4231" s="76" t="n">
        <v>1647906</v>
      </c>
      <c r="B4231" s="76" t="s">
        <v>17580</v>
      </c>
      <c r="C4231" s="76" t="s">
        <v>855</v>
      </c>
      <c r="D4231" s="76" t="n">
        <v>3612787</v>
      </c>
      <c r="E4231" s="76" t="s">
        <v>132</v>
      </c>
      <c r="H4231" s="78" t="n">
        <v>32526</v>
      </c>
      <c r="I4231" s="76" t="s">
        <v>23</v>
      </c>
      <c r="J4231" s="76" t="n">
        <v>-40</v>
      </c>
      <c r="K4231" s="76" t="s">
        <v>41</v>
      </c>
      <c r="M4231" s="76" t="s">
        <v>269</v>
      </c>
      <c r="N4231" s="79" t="s">
        <v>270</v>
      </c>
      <c r="O4231" s="76" t="s">
        <v>271</v>
      </c>
      <c r="P4231" s="78" t="n">
        <v>45611</v>
      </c>
      <c r="Q4231" s="76" t="s">
        <v>114</v>
      </c>
      <c r="R4231" s="78" t="n">
        <v>45580</v>
      </c>
      <c r="S4231" s="78" t="n">
        <v>45573</v>
      </c>
      <c r="T4231" s="76" t="s">
        <v>201</v>
      </c>
      <c r="U4231" s="76" t="n">
        <v>515</v>
      </c>
      <c r="X4231" s="76" t="n">
        <v>5</v>
      </c>
      <c r="Y4231" s="76" t="s">
        <v>116</v>
      </c>
      <c r="AC4231" s="76" t="s">
        <v>117</v>
      </c>
      <c r="AD4231" s="76" t="s">
        <v>17584</v>
      </c>
      <c r="AE4231" s="76" t="n">
        <v>36170</v>
      </c>
      <c r="AF4231" s="76" t="s">
        <v>17585</v>
      </c>
      <c r="AJ4231" s="76" t="s">
        <v>17586</v>
      </c>
      <c r="AK4231" s="76" t="s">
        <v>17587</v>
      </c>
      <c r="AL4231" s="76" t="n">
        <v>0</v>
      </c>
      <c r="AM4231" s="76" t="n">
        <v>0</v>
      </c>
    </row>
    <row r="4232" customFormat="false" ht="15" hidden="false" customHeight="false" outlineLevel="0" collapsed="false">
      <c r="A4232" s="76" t="n">
        <v>1510167</v>
      </c>
      <c r="B4232" s="76" t="s">
        <v>17580</v>
      </c>
      <c r="C4232" s="76" t="s">
        <v>2536</v>
      </c>
      <c r="D4232" s="76" t="n">
        <v>4538043</v>
      </c>
      <c r="E4232" s="76" t="s">
        <v>132</v>
      </c>
      <c r="F4232" s="76" t="s">
        <v>132</v>
      </c>
      <c r="H4232" s="78" t="n">
        <v>39842</v>
      </c>
      <c r="I4232" s="76" t="s">
        <v>133</v>
      </c>
      <c r="J4232" s="76" t="n">
        <v>-16</v>
      </c>
      <c r="K4232" s="76" t="s">
        <v>41</v>
      </c>
      <c r="M4232" s="76" t="s">
        <v>134</v>
      </c>
      <c r="N4232" s="79" t="s">
        <v>638</v>
      </c>
      <c r="O4232" s="76" t="s">
        <v>639</v>
      </c>
      <c r="P4232" s="78" t="n">
        <v>45525</v>
      </c>
      <c r="Q4232" s="76" t="s">
        <v>114</v>
      </c>
      <c r="R4232" s="78" t="n">
        <v>45181</v>
      </c>
      <c r="T4232" s="76" t="s">
        <v>115</v>
      </c>
      <c r="U4232" s="76" t="n">
        <v>543</v>
      </c>
      <c r="X4232" s="76" t="n">
        <v>5</v>
      </c>
      <c r="Y4232" s="76" t="s">
        <v>116</v>
      </c>
      <c r="AC4232" s="76" t="s">
        <v>117</v>
      </c>
      <c r="AD4232" s="76" t="s">
        <v>8688</v>
      </c>
      <c r="AE4232" s="76" t="n">
        <v>45150</v>
      </c>
      <c r="AF4232" s="76" t="s">
        <v>17588</v>
      </c>
      <c r="AK4232" s="76" t="s">
        <v>17589</v>
      </c>
      <c r="AL4232" s="76" t="n">
        <v>0</v>
      </c>
      <c r="AM4232" s="76" t="n">
        <v>0</v>
      </c>
    </row>
    <row r="4233" customFormat="false" ht="15" hidden="false" customHeight="false" outlineLevel="0" collapsed="false">
      <c r="A4233" s="76" t="n">
        <v>83819</v>
      </c>
      <c r="B4233" s="76" t="s">
        <v>17580</v>
      </c>
      <c r="C4233" s="76" t="s">
        <v>4050</v>
      </c>
      <c r="D4233" s="76" t="n">
        <v>726718</v>
      </c>
      <c r="E4233" s="76" t="s">
        <v>132</v>
      </c>
      <c r="F4233" s="76" t="s">
        <v>132</v>
      </c>
      <c r="H4233" s="78" t="n">
        <v>18495</v>
      </c>
      <c r="I4233" s="76" t="s">
        <v>594</v>
      </c>
      <c r="J4233" s="76" t="s">
        <v>595</v>
      </c>
      <c r="K4233" s="76" t="s">
        <v>41</v>
      </c>
      <c r="M4233" s="76" t="s">
        <v>134</v>
      </c>
      <c r="N4233" s="79" t="s">
        <v>2915</v>
      </c>
      <c r="O4233" s="76" t="s">
        <v>2916</v>
      </c>
      <c r="P4233" s="78" t="n">
        <v>45545</v>
      </c>
      <c r="Q4233" s="76" t="s">
        <v>114</v>
      </c>
      <c r="R4233" s="78" t="n">
        <v>37432</v>
      </c>
      <c r="S4233" s="78" t="n">
        <v>44704</v>
      </c>
      <c r="T4233" s="76" t="s">
        <v>183</v>
      </c>
      <c r="U4233" s="76" t="n">
        <v>695</v>
      </c>
      <c r="X4233" s="76" t="n">
        <v>6</v>
      </c>
      <c r="Y4233" s="76" t="s">
        <v>116</v>
      </c>
      <c r="AC4233" s="76" t="s">
        <v>117</v>
      </c>
      <c r="AD4233" s="76" t="s">
        <v>17590</v>
      </c>
      <c r="AE4233" s="76" t="n">
        <v>28310</v>
      </c>
      <c r="AF4233" s="76" t="s">
        <v>17591</v>
      </c>
      <c r="AK4233" s="76" t="s">
        <v>17592</v>
      </c>
      <c r="AL4233" s="76" t="n">
        <v>0</v>
      </c>
      <c r="AM4233" s="76" t="n">
        <v>0</v>
      </c>
    </row>
    <row r="4234" customFormat="false" ht="15" hidden="false" customHeight="false" outlineLevel="0" collapsed="false">
      <c r="A4234" s="76" t="n">
        <v>756365</v>
      </c>
      <c r="B4234" s="76" t="s">
        <v>17580</v>
      </c>
      <c r="C4234" s="76" t="s">
        <v>5503</v>
      </c>
      <c r="D4234" s="76" t="n">
        <v>3721744</v>
      </c>
      <c r="E4234" s="76" t="s">
        <v>132</v>
      </c>
      <c r="F4234" s="76" t="s">
        <v>132</v>
      </c>
      <c r="H4234" s="78" t="n">
        <v>26736</v>
      </c>
      <c r="I4234" s="76" t="s">
        <v>208</v>
      </c>
      <c r="J4234" s="76" t="s">
        <v>209</v>
      </c>
      <c r="K4234" s="76" t="s">
        <v>41</v>
      </c>
      <c r="M4234" s="76" t="s">
        <v>124</v>
      </c>
      <c r="N4234" s="79" t="s">
        <v>779</v>
      </c>
      <c r="O4234" s="76" t="s">
        <v>780</v>
      </c>
      <c r="P4234" s="78" t="n">
        <v>45514</v>
      </c>
      <c r="Q4234" s="76" t="s">
        <v>114</v>
      </c>
      <c r="R4234" s="78" t="n">
        <v>40284</v>
      </c>
      <c r="S4234" s="78" t="n">
        <v>45162</v>
      </c>
      <c r="T4234" s="76" t="s">
        <v>183</v>
      </c>
      <c r="U4234" s="76" t="n">
        <v>1062</v>
      </c>
      <c r="X4234" s="76" t="n">
        <v>10</v>
      </c>
      <c r="Y4234" s="76" t="s">
        <v>116</v>
      </c>
      <c r="AC4234" s="76" t="s">
        <v>117</v>
      </c>
      <c r="AD4234" s="76" t="s">
        <v>4509</v>
      </c>
      <c r="AE4234" s="76" t="n">
        <v>37550</v>
      </c>
      <c r="AF4234" s="76" t="s">
        <v>17593</v>
      </c>
      <c r="AI4234" s="79" t="s">
        <v>17581</v>
      </c>
      <c r="AJ4234" s="79" t="s">
        <v>17582</v>
      </c>
      <c r="AK4234" s="76" t="s">
        <v>17583</v>
      </c>
      <c r="AL4234" s="76" t="n">
        <v>1</v>
      </c>
      <c r="AM4234" s="76" t="n">
        <v>0</v>
      </c>
    </row>
    <row r="4235" customFormat="false" ht="15" hidden="false" customHeight="false" outlineLevel="0" collapsed="false">
      <c r="A4235" s="76" t="n">
        <v>1653716</v>
      </c>
      <c r="B4235" s="76" t="s">
        <v>17594</v>
      </c>
      <c r="C4235" s="76" t="s">
        <v>131</v>
      </c>
      <c r="D4235" s="76" t="n">
        <v>4541046</v>
      </c>
      <c r="E4235" s="76" t="s">
        <v>109</v>
      </c>
      <c r="H4235" s="78" t="n">
        <v>43118</v>
      </c>
      <c r="I4235" s="76" t="s">
        <v>109</v>
      </c>
      <c r="J4235" s="76" t="n">
        <v>-9</v>
      </c>
      <c r="K4235" s="76" t="s">
        <v>41</v>
      </c>
      <c r="M4235" s="76" t="s">
        <v>134</v>
      </c>
      <c r="N4235" s="79" t="s">
        <v>449</v>
      </c>
      <c r="O4235" s="76" t="s">
        <v>450</v>
      </c>
      <c r="P4235" s="78" t="n">
        <v>45594</v>
      </c>
      <c r="Q4235" s="76" t="s">
        <v>114</v>
      </c>
      <c r="R4235" s="78" t="n">
        <v>45594</v>
      </c>
      <c r="T4235" s="76" t="s">
        <v>115</v>
      </c>
      <c r="U4235" s="76" t="n">
        <v>500</v>
      </c>
      <c r="X4235" s="76" t="n">
        <v>5</v>
      </c>
      <c r="Y4235" s="76" t="s">
        <v>116</v>
      </c>
      <c r="AC4235" s="76" t="s">
        <v>117</v>
      </c>
      <c r="AD4235" s="76" t="s">
        <v>451</v>
      </c>
      <c r="AE4235" s="76" t="n">
        <v>45100</v>
      </c>
      <c r="AF4235" s="76" t="s">
        <v>452</v>
      </c>
      <c r="AK4235" s="76" t="s">
        <v>453</v>
      </c>
      <c r="AL4235" s="76" t="n">
        <v>0</v>
      </c>
      <c r="AM4235" s="76" t="n">
        <v>0</v>
      </c>
    </row>
    <row r="4236" customFormat="false" ht="15" hidden="false" customHeight="false" outlineLevel="0" collapsed="false">
      <c r="A4236" s="76" t="n">
        <v>1263823</v>
      </c>
      <c r="B4236" s="76" t="s">
        <v>17595</v>
      </c>
      <c r="C4236" s="76" t="s">
        <v>2143</v>
      </c>
      <c r="D4236" s="76" t="n">
        <v>368713</v>
      </c>
      <c r="E4236" s="76" t="s">
        <v>132</v>
      </c>
      <c r="F4236" s="76" t="s">
        <v>132</v>
      </c>
      <c r="H4236" s="78" t="n">
        <v>29658</v>
      </c>
      <c r="I4236" s="76" t="s">
        <v>179</v>
      </c>
      <c r="J4236" s="76" t="s">
        <v>180</v>
      </c>
      <c r="K4236" s="76" t="s">
        <v>41</v>
      </c>
      <c r="M4236" s="76" t="s">
        <v>269</v>
      </c>
      <c r="N4236" s="79" t="s">
        <v>464</v>
      </c>
      <c r="O4236" s="76" t="s">
        <v>465</v>
      </c>
      <c r="P4236" s="78" t="n">
        <v>45539</v>
      </c>
      <c r="Q4236" s="76" t="s">
        <v>114</v>
      </c>
      <c r="R4236" s="78" t="n">
        <v>43704</v>
      </c>
      <c r="S4236" s="78" t="n">
        <v>45502</v>
      </c>
      <c r="T4236" s="76" t="s">
        <v>201</v>
      </c>
      <c r="U4236" s="76" t="n">
        <v>500</v>
      </c>
      <c r="X4236" s="76" t="n">
        <v>5</v>
      </c>
      <c r="Y4236" s="76" t="s">
        <v>116</v>
      </c>
      <c r="AC4236" s="76" t="s">
        <v>117</v>
      </c>
      <c r="AD4236" s="76" t="s">
        <v>1230</v>
      </c>
      <c r="AE4236" s="76" t="n">
        <v>36000</v>
      </c>
      <c r="AF4236" s="76" t="s">
        <v>17596</v>
      </c>
      <c r="AI4236" s="79" t="s">
        <v>17597</v>
      </c>
      <c r="AJ4236" s="79" t="s">
        <v>17598</v>
      </c>
      <c r="AK4236" s="76" t="s">
        <v>17599</v>
      </c>
      <c r="AL4236" s="76" t="n">
        <v>0</v>
      </c>
      <c r="AM4236" s="76" t="n">
        <v>0</v>
      </c>
    </row>
    <row r="4237" customFormat="false" ht="15" hidden="false" customHeight="false" outlineLevel="0" collapsed="false">
      <c r="A4237" s="76" t="n">
        <v>1629557</v>
      </c>
      <c r="B4237" s="76" t="s">
        <v>17595</v>
      </c>
      <c r="C4237" s="76" t="s">
        <v>1766</v>
      </c>
      <c r="D4237" s="76" t="n">
        <v>4540707</v>
      </c>
      <c r="E4237" s="76" t="s">
        <v>109</v>
      </c>
      <c r="H4237" s="78" t="n">
        <v>30262</v>
      </c>
      <c r="I4237" s="76" t="s">
        <v>179</v>
      </c>
      <c r="J4237" s="76" t="s">
        <v>180</v>
      </c>
      <c r="K4237" s="76" t="s">
        <v>41</v>
      </c>
      <c r="M4237" s="76" t="s">
        <v>134</v>
      </c>
      <c r="N4237" s="79" t="s">
        <v>3076</v>
      </c>
      <c r="O4237" s="76" t="s">
        <v>3077</v>
      </c>
      <c r="P4237" s="78" t="n">
        <v>45562</v>
      </c>
      <c r="Q4237" s="76" t="s">
        <v>114</v>
      </c>
      <c r="R4237" s="78" t="n">
        <v>45562</v>
      </c>
      <c r="S4237" s="78" t="n">
        <v>45559</v>
      </c>
      <c r="T4237" s="76" t="s">
        <v>201</v>
      </c>
      <c r="U4237" s="76" t="n">
        <v>500</v>
      </c>
      <c r="X4237" s="76" t="n">
        <v>5</v>
      </c>
      <c r="Y4237" s="76" t="s">
        <v>116</v>
      </c>
      <c r="AC4237" s="76" t="s">
        <v>117</v>
      </c>
      <c r="AD4237" s="76" t="s">
        <v>3459</v>
      </c>
      <c r="AE4237" s="76" t="n">
        <v>45590</v>
      </c>
      <c r="AF4237" s="76" t="s">
        <v>17600</v>
      </c>
      <c r="AJ4237" s="79" t="s">
        <v>17601</v>
      </c>
      <c r="AK4237" s="76" t="s">
        <v>17602</v>
      </c>
      <c r="AL4237" s="76" t="n">
        <v>0</v>
      </c>
      <c r="AM4237" s="76" t="n">
        <v>0</v>
      </c>
    </row>
    <row r="4238" customFormat="false" ht="15" hidden="false" customHeight="false" outlineLevel="0" collapsed="false">
      <c r="A4238" s="76" t="n">
        <v>1426896</v>
      </c>
      <c r="B4238" s="76" t="s">
        <v>17603</v>
      </c>
      <c r="C4238" s="76" t="s">
        <v>2447</v>
      </c>
      <c r="D4238" s="76" t="n">
        <v>4535292</v>
      </c>
      <c r="E4238" s="76" t="s">
        <v>109</v>
      </c>
      <c r="F4238" s="76" t="s">
        <v>109</v>
      </c>
      <c r="H4238" s="78" t="n">
        <v>40345</v>
      </c>
      <c r="I4238" s="76" t="s">
        <v>256</v>
      </c>
      <c r="J4238" s="76" t="n">
        <v>-15</v>
      </c>
      <c r="K4238" s="76" t="s">
        <v>41</v>
      </c>
      <c r="M4238" s="76" t="s">
        <v>134</v>
      </c>
      <c r="N4238" s="79" t="s">
        <v>356</v>
      </c>
      <c r="O4238" s="76" t="s">
        <v>357</v>
      </c>
      <c r="P4238" s="78" t="n">
        <v>45543</v>
      </c>
      <c r="Q4238" s="76" t="s">
        <v>114</v>
      </c>
      <c r="R4238" s="78" t="n">
        <v>44821</v>
      </c>
      <c r="T4238" s="76" t="s">
        <v>115</v>
      </c>
      <c r="U4238" s="76" t="n">
        <v>500</v>
      </c>
      <c r="X4238" s="76" t="n">
        <v>5</v>
      </c>
      <c r="Y4238" s="76" t="s">
        <v>116</v>
      </c>
      <c r="AC4238" s="76" t="s">
        <v>117</v>
      </c>
      <c r="AD4238" s="76" t="s">
        <v>13477</v>
      </c>
      <c r="AE4238" s="76" t="n">
        <v>45110</v>
      </c>
      <c r="AF4238" s="76" t="s">
        <v>17604</v>
      </c>
      <c r="AJ4238" s="79" t="s">
        <v>17605</v>
      </c>
      <c r="AK4238" s="76" t="s">
        <v>17606</v>
      </c>
      <c r="AL4238" s="76" t="n">
        <v>0</v>
      </c>
      <c r="AM4238" s="76" t="n">
        <v>0</v>
      </c>
    </row>
    <row r="4239" customFormat="false" ht="15" hidden="false" customHeight="false" outlineLevel="0" collapsed="false">
      <c r="A4239" s="76" t="n">
        <v>1624915</v>
      </c>
      <c r="B4239" s="76" t="s">
        <v>17607</v>
      </c>
      <c r="C4239" s="76" t="s">
        <v>762</v>
      </c>
      <c r="D4239" s="76" t="n">
        <v>2817486</v>
      </c>
      <c r="E4239" s="76" t="s">
        <v>132</v>
      </c>
      <c r="H4239" s="78" t="n">
        <v>39270</v>
      </c>
      <c r="I4239" s="76" t="s">
        <v>294</v>
      </c>
      <c r="J4239" s="76" t="n">
        <v>-18</v>
      </c>
      <c r="K4239" s="76" t="s">
        <v>41</v>
      </c>
      <c r="M4239" s="76" t="s">
        <v>155</v>
      </c>
      <c r="N4239" s="79" t="s">
        <v>532</v>
      </c>
      <c r="O4239" s="76" t="s">
        <v>533</v>
      </c>
      <c r="P4239" s="78" t="n">
        <v>45559</v>
      </c>
      <c r="Q4239" s="76" t="s">
        <v>114</v>
      </c>
      <c r="R4239" s="78" t="n">
        <v>45559</v>
      </c>
      <c r="T4239" s="76" t="s">
        <v>115</v>
      </c>
      <c r="U4239" s="76" t="n">
        <v>500</v>
      </c>
      <c r="X4239" s="76" t="n">
        <v>5</v>
      </c>
      <c r="Y4239" s="76" t="s">
        <v>116</v>
      </c>
      <c r="AC4239" s="76" t="s">
        <v>117</v>
      </c>
      <c r="AD4239" s="76" t="s">
        <v>17608</v>
      </c>
      <c r="AE4239" s="76" t="n">
        <v>28200</v>
      </c>
      <c r="AF4239" s="76" t="s">
        <v>17609</v>
      </c>
      <c r="AJ4239" s="79" t="s">
        <v>17610</v>
      </c>
      <c r="AK4239" s="76" t="s">
        <v>17611</v>
      </c>
      <c r="AL4239" s="76" t="n">
        <v>0</v>
      </c>
      <c r="AM4239" s="76" t="n">
        <v>0</v>
      </c>
    </row>
    <row r="4240" customFormat="false" ht="15" hidden="false" customHeight="false" outlineLevel="0" collapsed="false">
      <c r="A4240" s="76" t="n">
        <v>591285</v>
      </c>
      <c r="B4240" s="76" t="s">
        <v>17612</v>
      </c>
      <c r="C4240" s="76" t="s">
        <v>3551</v>
      </c>
      <c r="D4240" s="76" t="n">
        <v>4518437</v>
      </c>
      <c r="E4240" s="76" t="s">
        <v>475</v>
      </c>
      <c r="F4240" s="76" t="s">
        <v>132</v>
      </c>
      <c r="H4240" s="78" t="n">
        <v>25401</v>
      </c>
      <c r="I4240" s="76" t="s">
        <v>321</v>
      </c>
      <c r="J4240" s="76" t="s">
        <v>322</v>
      </c>
      <c r="K4240" s="76" t="s">
        <v>41</v>
      </c>
      <c r="M4240" s="76" t="s">
        <v>134</v>
      </c>
      <c r="N4240" s="79" t="s">
        <v>1234</v>
      </c>
      <c r="O4240" s="76" t="s">
        <v>1235</v>
      </c>
      <c r="P4240" s="78" t="n">
        <v>45480</v>
      </c>
      <c r="Q4240" s="76" t="s">
        <v>114</v>
      </c>
      <c r="R4240" s="78" t="n">
        <v>39344</v>
      </c>
      <c r="S4240" s="78" t="n">
        <v>45541</v>
      </c>
      <c r="T4240" s="76" t="s">
        <v>201</v>
      </c>
      <c r="U4240" s="76" t="n">
        <v>638</v>
      </c>
      <c r="X4240" s="76" t="n">
        <v>6</v>
      </c>
      <c r="Y4240" s="76" t="s">
        <v>116</v>
      </c>
      <c r="AB4240" s="78" t="n">
        <v>44013</v>
      </c>
      <c r="AC4240" s="76" t="s">
        <v>117</v>
      </c>
      <c r="AD4240" s="76" t="s">
        <v>1077</v>
      </c>
      <c r="AE4240" s="76" t="n">
        <v>45770</v>
      </c>
      <c r="AF4240" s="76" t="n">
        <v>885</v>
      </c>
      <c r="AJ4240" s="79" t="s">
        <v>17613</v>
      </c>
      <c r="AK4240" s="76" t="s">
        <v>17614</v>
      </c>
      <c r="AL4240" s="76" t="n">
        <v>0</v>
      </c>
      <c r="AM4240" s="76" t="n">
        <v>0</v>
      </c>
    </row>
    <row r="4241" customFormat="false" ht="15" hidden="false" customHeight="false" outlineLevel="0" collapsed="false">
      <c r="A4241" s="76" t="n">
        <v>1606138</v>
      </c>
      <c r="B4241" s="76" t="s">
        <v>17615</v>
      </c>
      <c r="C4241" s="76" t="s">
        <v>463</v>
      </c>
      <c r="D4241" s="76" t="n">
        <v>4540325</v>
      </c>
      <c r="E4241" s="76" t="s">
        <v>109</v>
      </c>
      <c r="H4241" s="78" t="n">
        <v>43081</v>
      </c>
      <c r="I4241" s="76" t="s">
        <v>109</v>
      </c>
      <c r="J4241" s="76" t="n">
        <v>-9</v>
      </c>
      <c r="K4241" s="76" t="s">
        <v>41</v>
      </c>
      <c r="M4241" s="76" t="s">
        <v>134</v>
      </c>
      <c r="N4241" s="79" t="s">
        <v>2537</v>
      </c>
      <c r="O4241" s="76" t="s">
        <v>2538</v>
      </c>
      <c r="P4241" s="78" t="n">
        <v>45544</v>
      </c>
      <c r="Q4241" s="76" t="s">
        <v>114</v>
      </c>
      <c r="R4241" s="78" t="n">
        <v>45544</v>
      </c>
      <c r="T4241" s="76" t="s">
        <v>115</v>
      </c>
      <c r="U4241" s="76" t="n">
        <v>500</v>
      </c>
      <c r="X4241" s="76" t="n">
        <v>5</v>
      </c>
      <c r="Y4241" s="76" t="s">
        <v>116</v>
      </c>
      <c r="AC4241" s="76" t="s">
        <v>117</v>
      </c>
      <c r="AD4241" s="76" t="s">
        <v>5431</v>
      </c>
      <c r="AE4241" s="76" t="n">
        <v>45140</v>
      </c>
      <c r="AF4241" s="76" t="s">
        <v>17616</v>
      </c>
      <c r="AJ4241" s="76" t="s">
        <v>17617</v>
      </c>
      <c r="AK4241" s="76" t="s">
        <v>17618</v>
      </c>
      <c r="AL4241" s="76" t="n">
        <v>0</v>
      </c>
      <c r="AM4241" s="76" t="n">
        <v>0</v>
      </c>
    </row>
    <row r="4242" customFormat="false" ht="15" hidden="false" customHeight="false" outlineLevel="0" collapsed="false">
      <c r="A4242" s="76" t="n">
        <v>894197</v>
      </c>
      <c r="B4242" s="76" t="s">
        <v>17619</v>
      </c>
      <c r="C4242" s="76" t="s">
        <v>1965</v>
      </c>
      <c r="D4242" s="76" t="n">
        <v>8313119</v>
      </c>
      <c r="E4242" s="76" t="s">
        <v>132</v>
      </c>
      <c r="F4242" s="76" t="s">
        <v>132</v>
      </c>
      <c r="H4242" s="78" t="n">
        <v>35743</v>
      </c>
      <c r="I4242" s="76" t="s">
        <v>23</v>
      </c>
      <c r="J4242" s="76" t="n">
        <v>-40</v>
      </c>
      <c r="K4242" s="76" t="s">
        <v>41</v>
      </c>
      <c r="M4242" s="76" t="s">
        <v>134</v>
      </c>
      <c r="N4242" s="79" t="s">
        <v>3498</v>
      </c>
      <c r="O4242" s="76" t="s">
        <v>3499</v>
      </c>
      <c r="P4242" s="78" t="n">
        <v>45548</v>
      </c>
      <c r="Q4242" s="76" t="s">
        <v>114</v>
      </c>
      <c r="R4242" s="78" t="n">
        <v>41172</v>
      </c>
      <c r="S4242" s="78" t="n">
        <v>44783</v>
      </c>
      <c r="T4242" s="76" t="s">
        <v>183</v>
      </c>
      <c r="U4242" s="76" t="n">
        <v>994</v>
      </c>
      <c r="X4242" s="76" t="n">
        <v>9</v>
      </c>
      <c r="Y4242" s="76" t="s">
        <v>466</v>
      </c>
      <c r="Z4242" s="79" t="s">
        <v>3498</v>
      </c>
      <c r="AA4242" s="76" t="s">
        <v>3499</v>
      </c>
      <c r="AC4242" s="76" t="s">
        <v>117</v>
      </c>
      <c r="AD4242" s="76" t="s">
        <v>17620</v>
      </c>
      <c r="AE4242" s="76" t="n">
        <v>45570</v>
      </c>
      <c r="AF4242" s="76" t="s">
        <v>17621</v>
      </c>
      <c r="AJ4242" s="79" t="s">
        <v>17622</v>
      </c>
      <c r="AK4242" s="76" t="s">
        <v>17623</v>
      </c>
      <c r="AL4242" s="76" t="n">
        <v>0</v>
      </c>
      <c r="AM4242" s="76" t="n">
        <v>0</v>
      </c>
    </row>
    <row r="4243" customFormat="false" ht="15" hidden="false" customHeight="false" outlineLevel="0" collapsed="false">
      <c r="A4243" s="76" t="n">
        <v>1610767</v>
      </c>
      <c r="B4243" s="76" t="s">
        <v>17624</v>
      </c>
      <c r="C4243" s="76" t="s">
        <v>17625</v>
      </c>
      <c r="D4243" s="76" t="n">
        <v>4540393</v>
      </c>
      <c r="E4243" s="76" t="s">
        <v>109</v>
      </c>
      <c r="H4243" s="78" t="n">
        <v>45548</v>
      </c>
      <c r="I4243" s="76" t="s">
        <v>109</v>
      </c>
      <c r="J4243" s="76" t="n">
        <v>-9</v>
      </c>
      <c r="K4243" s="76" t="s">
        <v>2</v>
      </c>
      <c r="M4243" s="76" t="s">
        <v>134</v>
      </c>
      <c r="N4243" s="79" t="s">
        <v>449</v>
      </c>
      <c r="O4243" s="76" t="s">
        <v>450</v>
      </c>
      <c r="P4243" s="78" t="n">
        <v>45548</v>
      </c>
      <c r="Q4243" s="76" t="s">
        <v>114</v>
      </c>
      <c r="R4243" s="78" t="n">
        <v>45548</v>
      </c>
      <c r="S4243" s="78" t="n">
        <v>45547</v>
      </c>
      <c r="T4243" s="76" t="s">
        <v>201</v>
      </c>
      <c r="U4243" s="76" t="n">
        <v>500</v>
      </c>
      <c r="X4243" s="76" t="n">
        <v>5</v>
      </c>
      <c r="Y4243" s="76" t="s">
        <v>116</v>
      </c>
      <c r="AC4243" s="76" t="s">
        <v>117</v>
      </c>
      <c r="AD4243" s="76" t="s">
        <v>451</v>
      </c>
      <c r="AE4243" s="76" t="n">
        <v>45100</v>
      </c>
      <c r="AF4243" s="76" t="s">
        <v>452</v>
      </c>
      <c r="AK4243" s="76" t="s">
        <v>453</v>
      </c>
      <c r="AL4243" s="76" t="n">
        <v>0</v>
      </c>
      <c r="AM4243" s="76" t="n">
        <v>0</v>
      </c>
    </row>
    <row r="4244" customFormat="false" ht="15" hidden="false" customHeight="false" outlineLevel="0" collapsed="false">
      <c r="A4244" s="76" t="n">
        <v>1253967</v>
      </c>
      <c r="B4244" s="76" t="s">
        <v>17626</v>
      </c>
      <c r="C4244" s="76" t="s">
        <v>369</v>
      </c>
      <c r="D4244" s="76" t="n">
        <v>189802</v>
      </c>
      <c r="E4244" s="76" t="s">
        <v>109</v>
      </c>
      <c r="F4244" s="76" t="s">
        <v>109</v>
      </c>
      <c r="H4244" s="78" t="n">
        <v>40751</v>
      </c>
      <c r="I4244" s="76" t="s">
        <v>144</v>
      </c>
      <c r="J4244" s="76" t="n">
        <v>-14</v>
      </c>
      <c r="K4244" s="76" t="s">
        <v>41</v>
      </c>
      <c r="M4244" s="76" t="s">
        <v>269</v>
      </c>
      <c r="N4244" s="79" t="s">
        <v>504</v>
      </c>
      <c r="O4244" s="76" t="s">
        <v>505</v>
      </c>
      <c r="P4244" s="78" t="n">
        <v>45581</v>
      </c>
      <c r="Q4244" s="76" t="s">
        <v>114</v>
      </c>
      <c r="R4244" s="78" t="n">
        <v>43495</v>
      </c>
      <c r="T4244" s="76" t="s">
        <v>115</v>
      </c>
      <c r="U4244" s="76" t="n">
        <v>500</v>
      </c>
      <c r="X4244" s="76" t="n">
        <v>5</v>
      </c>
      <c r="Y4244" s="76" t="s">
        <v>116</v>
      </c>
      <c r="AC4244" s="76" t="s">
        <v>117</v>
      </c>
      <c r="AD4244" s="76" t="s">
        <v>17627</v>
      </c>
      <c r="AE4244" s="76" t="n">
        <v>18290</v>
      </c>
      <c r="AF4244" s="76" t="s">
        <v>17628</v>
      </c>
      <c r="AJ4244" s="79" t="s">
        <v>17629</v>
      </c>
      <c r="AK4244" s="76" t="s">
        <v>17630</v>
      </c>
      <c r="AL4244" s="76" t="n">
        <v>0</v>
      </c>
      <c r="AM4244" s="76" t="n">
        <v>0</v>
      </c>
    </row>
    <row r="4245" customFormat="false" ht="15" hidden="false" customHeight="false" outlineLevel="0" collapsed="false">
      <c r="A4245" s="76" t="n">
        <v>1537789</v>
      </c>
      <c r="B4245" s="76" t="s">
        <v>17631</v>
      </c>
      <c r="C4245" s="76" t="s">
        <v>17632</v>
      </c>
      <c r="D4245" s="76" t="n">
        <v>4116039</v>
      </c>
      <c r="E4245" s="76" t="s">
        <v>109</v>
      </c>
      <c r="F4245" s="76" t="s">
        <v>109</v>
      </c>
      <c r="H4245" s="78" t="n">
        <v>42055</v>
      </c>
      <c r="I4245" s="76" t="s">
        <v>231</v>
      </c>
      <c r="J4245" s="76" t="n">
        <v>-10</v>
      </c>
      <c r="K4245" s="76" t="s">
        <v>2</v>
      </c>
      <c r="M4245" s="76" t="s">
        <v>286</v>
      </c>
      <c r="N4245" s="79" t="s">
        <v>1117</v>
      </c>
      <c r="O4245" s="76" t="s">
        <v>1118</v>
      </c>
      <c r="P4245" s="78" t="n">
        <v>45614</v>
      </c>
      <c r="Q4245" s="76" t="s">
        <v>114</v>
      </c>
      <c r="R4245" s="78" t="n">
        <v>45215</v>
      </c>
      <c r="T4245" s="76" t="s">
        <v>115</v>
      </c>
      <c r="U4245" s="76" t="n">
        <v>500</v>
      </c>
      <c r="X4245" s="76" t="n">
        <v>5</v>
      </c>
      <c r="Y4245" s="76" t="s">
        <v>116</v>
      </c>
      <c r="AC4245" s="76" t="s">
        <v>117</v>
      </c>
      <c r="AD4245" s="76" t="s">
        <v>11129</v>
      </c>
      <c r="AE4245" s="76" t="n">
        <v>41300</v>
      </c>
      <c r="AF4245" s="76" t="s">
        <v>17633</v>
      </c>
      <c r="AJ4245" s="79" t="s">
        <v>17634</v>
      </c>
      <c r="AK4245" s="76" t="s">
        <v>17635</v>
      </c>
      <c r="AL4245" s="76" t="n">
        <v>0</v>
      </c>
      <c r="AM4245" s="76" t="n">
        <v>0</v>
      </c>
    </row>
    <row r="4246" customFormat="false" ht="15" hidden="false" customHeight="false" outlineLevel="0" collapsed="false">
      <c r="A4246" s="76" t="n">
        <v>1664466</v>
      </c>
      <c r="B4246" s="76" t="s">
        <v>17636</v>
      </c>
      <c r="C4246" s="76" t="s">
        <v>2198</v>
      </c>
      <c r="D4246" s="76" t="n">
        <v>2817759</v>
      </c>
      <c r="E4246" s="76" t="s">
        <v>109</v>
      </c>
      <c r="H4246" s="78" t="n">
        <v>41417</v>
      </c>
      <c r="I4246" s="76" t="s">
        <v>110</v>
      </c>
      <c r="J4246" s="76" t="n">
        <v>-12</v>
      </c>
      <c r="K4246" s="76" t="s">
        <v>41</v>
      </c>
      <c r="M4246" s="76" t="s">
        <v>155</v>
      </c>
      <c r="N4246" s="79" t="s">
        <v>848</v>
      </c>
      <c r="O4246" s="76" t="s">
        <v>849</v>
      </c>
      <c r="P4246" s="78" t="n">
        <v>45629</v>
      </c>
      <c r="Q4246" s="76" t="s">
        <v>114</v>
      </c>
      <c r="R4246" s="78" t="n">
        <v>45629</v>
      </c>
      <c r="T4246" s="76" t="s">
        <v>115</v>
      </c>
      <c r="U4246" s="76" t="n">
        <v>500</v>
      </c>
      <c r="X4246" s="76" t="n">
        <v>5</v>
      </c>
      <c r="Y4246" s="76" t="s">
        <v>116</v>
      </c>
      <c r="AC4246" s="76" t="s">
        <v>117</v>
      </c>
      <c r="AD4246" s="76" t="s">
        <v>6345</v>
      </c>
      <c r="AE4246" s="76" t="n">
        <v>28110</v>
      </c>
      <c r="AF4246" s="76" t="s">
        <v>17637</v>
      </c>
      <c r="AJ4246" s="79" t="s">
        <v>17638</v>
      </c>
      <c r="AK4246" s="76" t="s">
        <v>17639</v>
      </c>
      <c r="AL4246" s="76" t="n">
        <v>0</v>
      </c>
      <c r="AM4246" s="76" t="n">
        <v>0</v>
      </c>
    </row>
    <row r="4247" customFormat="false" ht="15" hidden="false" customHeight="false" outlineLevel="0" collapsed="false">
      <c r="A4247" s="76" t="n">
        <v>1525386</v>
      </c>
      <c r="B4247" s="76" t="s">
        <v>17640</v>
      </c>
      <c r="C4247" s="76" t="s">
        <v>5070</v>
      </c>
      <c r="D4247" s="76" t="n">
        <v>2816893</v>
      </c>
      <c r="E4247" s="76" t="s">
        <v>132</v>
      </c>
      <c r="F4247" s="76" t="s">
        <v>132</v>
      </c>
      <c r="H4247" s="78" t="n">
        <v>41663</v>
      </c>
      <c r="I4247" s="76" t="s">
        <v>190</v>
      </c>
      <c r="J4247" s="76" t="n">
        <v>-11</v>
      </c>
      <c r="K4247" s="76" t="s">
        <v>41</v>
      </c>
      <c r="M4247" s="76" t="s">
        <v>155</v>
      </c>
      <c r="N4247" s="79" t="s">
        <v>2413</v>
      </c>
      <c r="O4247" s="76" t="s">
        <v>2414</v>
      </c>
      <c r="P4247" s="78" t="n">
        <v>45549</v>
      </c>
      <c r="Q4247" s="76" t="s">
        <v>114</v>
      </c>
      <c r="R4247" s="78" t="n">
        <v>45198</v>
      </c>
      <c r="S4247" s="78" t="n">
        <v>45533</v>
      </c>
      <c r="T4247" s="76" t="s">
        <v>201</v>
      </c>
      <c r="U4247" s="76" t="n">
        <v>543</v>
      </c>
      <c r="X4247" s="76" t="n">
        <v>5</v>
      </c>
      <c r="Y4247" s="76" t="s">
        <v>116</v>
      </c>
      <c r="AC4247" s="76" t="s">
        <v>117</v>
      </c>
      <c r="AD4247" s="76" t="s">
        <v>17641</v>
      </c>
      <c r="AE4247" s="76" t="n">
        <v>28170</v>
      </c>
      <c r="AF4247" s="76" t="s">
        <v>17642</v>
      </c>
      <c r="AJ4247" s="79" t="s">
        <v>17643</v>
      </c>
      <c r="AK4247" s="76" t="s">
        <v>17644</v>
      </c>
      <c r="AL4247" s="76" t="n">
        <v>0</v>
      </c>
      <c r="AM4247" s="76" t="n">
        <v>0</v>
      </c>
    </row>
    <row r="4248" customFormat="false" ht="15" hidden="false" customHeight="false" outlineLevel="0" collapsed="false">
      <c r="A4248" s="76" t="n">
        <v>1556874</v>
      </c>
      <c r="B4248" s="76" t="s">
        <v>17645</v>
      </c>
      <c r="C4248" s="76" t="s">
        <v>3123</v>
      </c>
      <c r="D4248" s="76" t="n">
        <v>4116149</v>
      </c>
      <c r="E4248" s="76" t="s">
        <v>109</v>
      </c>
      <c r="F4248" s="76" t="s">
        <v>109</v>
      </c>
      <c r="H4248" s="78" t="n">
        <v>26680</v>
      </c>
      <c r="I4248" s="76" t="s">
        <v>208</v>
      </c>
      <c r="J4248" s="76" t="s">
        <v>209</v>
      </c>
      <c r="K4248" s="76" t="s">
        <v>2</v>
      </c>
      <c r="M4248" s="76" t="s">
        <v>286</v>
      </c>
      <c r="N4248" s="79" t="s">
        <v>385</v>
      </c>
      <c r="O4248" s="76" t="s">
        <v>386</v>
      </c>
      <c r="P4248" s="78" t="n">
        <v>45567</v>
      </c>
      <c r="Q4248" s="76" t="s">
        <v>114</v>
      </c>
      <c r="R4248" s="78" t="n">
        <v>45293</v>
      </c>
      <c r="S4248" s="78" t="n">
        <v>45257</v>
      </c>
      <c r="T4248" s="76" t="s">
        <v>183</v>
      </c>
      <c r="U4248" s="76" t="n">
        <v>500</v>
      </c>
      <c r="X4248" s="76" t="n">
        <v>5</v>
      </c>
      <c r="Y4248" s="76" t="s">
        <v>116</v>
      </c>
      <c r="AC4248" s="76" t="s">
        <v>117</v>
      </c>
      <c r="AD4248" s="76" t="s">
        <v>2524</v>
      </c>
      <c r="AE4248" s="76" t="n">
        <v>41350</v>
      </c>
      <c r="AF4248" s="76" t="s">
        <v>9929</v>
      </c>
      <c r="AI4248" s="79" t="s">
        <v>9930</v>
      </c>
      <c r="AJ4248" s="79" t="s">
        <v>9930</v>
      </c>
      <c r="AK4248" s="76" t="s">
        <v>9931</v>
      </c>
      <c r="AL4248" s="76" t="n">
        <v>0</v>
      </c>
      <c r="AM4248" s="76" t="n">
        <v>0</v>
      </c>
    </row>
    <row r="4249" customFormat="false" ht="15" hidden="false" customHeight="false" outlineLevel="0" collapsed="false">
      <c r="A4249" s="76" t="n">
        <v>1604079</v>
      </c>
      <c r="B4249" s="76" t="s">
        <v>17646</v>
      </c>
      <c r="C4249" s="76" t="s">
        <v>5236</v>
      </c>
      <c r="D4249" s="76" t="n">
        <v>4540290</v>
      </c>
      <c r="E4249" s="76" t="s">
        <v>132</v>
      </c>
      <c r="H4249" s="78" t="n">
        <v>40848</v>
      </c>
      <c r="I4249" s="76" t="s">
        <v>144</v>
      </c>
      <c r="J4249" s="76" t="n">
        <v>-14</v>
      </c>
      <c r="K4249" s="76" t="s">
        <v>41</v>
      </c>
      <c r="M4249" s="76" t="s">
        <v>134</v>
      </c>
      <c r="N4249" s="79" t="s">
        <v>1186</v>
      </c>
      <c r="O4249" s="76" t="s">
        <v>1187</v>
      </c>
      <c r="P4249" s="78" t="n">
        <v>45612</v>
      </c>
      <c r="Q4249" s="76" t="s">
        <v>114</v>
      </c>
      <c r="R4249" s="78" t="n">
        <v>45542</v>
      </c>
      <c r="T4249" s="76" t="s">
        <v>115</v>
      </c>
      <c r="U4249" s="76" t="n">
        <v>504</v>
      </c>
      <c r="X4249" s="76" t="n">
        <v>5</v>
      </c>
      <c r="Y4249" s="76" t="s">
        <v>116</v>
      </c>
      <c r="AC4249" s="76" t="s">
        <v>117</v>
      </c>
      <c r="AD4249" s="76" t="s">
        <v>1077</v>
      </c>
      <c r="AE4249" s="76" t="n">
        <v>45400</v>
      </c>
      <c r="AF4249" s="76" t="s">
        <v>17647</v>
      </c>
      <c r="AJ4249" s="79" t="s">
        <v>17648</v>
      </c>
      <c r="AK4249" s="76" t="s">
        <v>17649</v>
      </c>
      <c r="AL4249" s="76" t="n">
        <v>0</v>
      </c>
      <c r="AM4249" s="76" t="n">
        <v>0</v>
      </c>
    </row>
    <row r="4250" customFormat="false" ht="15" hidden="false" customHeight="false" outlineLevel="0" collapsed="false">
      <c r="A4250" s="76" t="n">
        <v>1569915</v>
      </c>
      <c r="B4250" s="76" t="s">
        <v>17650</v>
      </c>
      <c r="C4250" s="76" t="s">
        <v>17651</v>
      </c>
      <c r="D4250" s="76" t="n">
        <v>2817195</v>
      </c>
      <c r="E4250" s="76" t="s">
        <v>109</v>
      </c>
      <c r="F4250" s="76" t="s">
        <v>109</v>
      </c>
      <c r="H4250" s="78" t="n">
        <v>42552</v>
      </c>
      <c r="I4250" s="76" t="s">
        <v>109</v>
      </c>
      <c r="J4250" s="76" t="n">
        <v>-9</v>
      </c>
      <c r="K4250" s="76" t="s">
        <v>2</v>
      </c>
      <c r="M4250" s="76" t="s">
        <v>155</v>
      </c>
      <c r="N4250" s="79" t="s">
        <v>2595</v>
      </c>
      <c r="O4250" s="76" t="s">
        <v>2596</v>
      </c>
      <c r="P4250" s="78" t="n">
        <v>45615</v>
      </c>
      <c r="Q4250" s="76" t="s">
        <v>114</v>
      </c>
      <c r="R4250" s="78" t="n">
        <v>45376</v>
      </c>
      <c r="T4250" s="76" t="s">
        <v>115</v>
      </c>
      <c r="U4250" s="76" t="n">
        <v>500</v>
      </c>
      <c r="X4250" s="76" t="n">
        <v>5</v>
      </c>
      <c r="Y4250" s="76" t="s">
        <v>116</v>
      </c>
      <c r="AC4250" s="76" t="s">
        <v>117</v>
      </c>
      <c r="AD4250" s="76" t="s">
        <v>17652</v>
      </c>
      <c r="AE4250" s="76" t="n">
        <v>28160</v>
      </c>
      <c r="AF4250" s="76" t="s">
        <v>17653</v>
      </c>
      <c r="AJ4250" s="76" t="s">
        <v>17654</v>
      </c>
      <c r="AK4250" s="76" t="s">
        <v>17655</v>
      </c>
      <c r="AL4250" s="76" t="n">
        <v>0</v>
      </c>
      <c r="AM4250" s="76" t="n">
        <v>0</v>
      </c>
    </row>
    <row r="4251" customFormat="false" ht="15" hidden="false" customHeight="false" outlineLevel="0" collapsed="false">
      <c r="A4251" s="76" t="n">
        <v>1616997</v>
      </c>
      <c r="B4251" s="76" t="s">
        <v>17650</v>
      </c>
      <c r="C4251" s="76" t="s">
        <v>1642</v>
      </c>
      <c r="D4251" s="76" t="n">
        <v>3737388</v>
      </c>
      <c r="E4251" s="76" t="s">
        <v>109</v>
      </c>
      <c r="H4251" s="78" t="n">
        <v>42437</v>
      </c>
      <c r="I4251" s="76" t="s">
        <v>109</v>
      </c>
      <c r="J4251" s="76" t="n">
        <v>-9</v>
      </c>
      <c r="K4251" s="76" t="s">
        <v>41</v>
      </c>
      <c r="M4251" s="76" t="s">
        <v>124</v>
      </c>
      <c r="N4251" s="79" t="s">
        <v>1887</v>
      </c>
      <c r="O4251" s="76" t="s">
        <v>1888</v>
      </c>
      <c r="P4251" s="78" t="n">
        <v>45553</v>
      </c>
      <c r="Q4251" s="76" t="s">
        <v>114</v>
      </c>
      <c r="R4251" s="78" t="n">
        <v>45553</v>
      </c>
      <c r="S4251" s="78" t="n">
        <v>45551</v>
      </c>
      <c r="T4251" s="76" t="s">
        <v>201</v>
      </c>
      <c r="U4251" s="76" t="n">
        <v>500</v>
      </c>
      <c r="X4251" s="76" t="n">
        <v>5</v>
      </c>
      <c r="Y4251" s="76" t="s">
        <v>116</v>
      </c>
      <c r="AC4251" s="76" t="s">
        <v>117</v>
      </c>
      <c r="AD4251" s="76" t="s">
        <v>17656</v>
      </c>
      <c r="AE4251" s="76" t="n">
        <v>37110</v>
      </c>
      <c r="AF4251" s="76" t="s">
        <v>17657</v>
      </c>
      <c r="AJ4251" s="79" t="s">
        <v>17658</v>
      </c>
      <c r="AK4251" s="76" t="s">
        <v>17659</v>
      </c>
      <c r="AL4251" s="76" t="n">
        <v>0</v>
      </c>
      <c r="AM4251" s="76" t="n">
        <v>0</v>
      </c>
    </row>
    <row r="4252" customFormat="false" ht="15" hidden="false" customHeight="false" outlineLevel="0" collapsed="false">
      <c r="A4252" s="76" t="n">
        <v>1063414</v>
      </c>
      <c r="B4252" s="76" t="s">
        <v>17660</v>
      </c>
      <c r="C4252" s="76" t="s">
        <v>4533</v>
      </c>
      <c r="D4252" s="76" t="n">
        <v>3727111</v>
      </c>
      <c r="E4252" s="76" t="s">
        <v>109</v>
      </c>
      <c r="F4252" s="76" t="s">
        <v>109</v>
      </c>
      <c r="H4252" s="78" t="n">
        <v>19760</v>
      </c>
      <c r="I4252" s="76" t="s">
        <v>594</v>
      </c>
      <c r="J4252" s="76" t="s">
        <v>595</v>
      </c>
      <c r="K4252" s="76" t="s">
        <v>41</v>
      </c>
      <c r="M4252" s="76" t="s">
        <v>124</v>
      </c>
      <c r="N4252" s="79" t="s">
        <v>3117</v>
      </c>
      <c r="O4252" s="76" t="s">
        <v>3118</v>
      </c>
      <c r="P4252" s="78" t="n">
        <v>45579</v>
      </c>
      <c r="Q4252" s="76" t="s">
        <v>114</v>
      </c>
      <c r="R4252" s="78" t="n">
        <v>42262</v>
      </c>
      <c r="S4252" s="78" t="n">
        <v>45182</v>
      </c>
      <c r="T4252" s="76" t="s">
        <v>183</v>
      </c>
      <c r="U4252" s="76" t="n">
        <v>500</v>
      </c>
      <c r="X4252" s="76" t="n">
        <v>5</v>
      </c>
      <c r="Y4252" s="76" t="s">
        <v>116</v>
      </c>
      <c r="AC4252" s="76" t="s">
        <v>117</v>
      </c>
      <c r="AD4252" s="76" t="s">
        <v>1530</v>
      </c>
      <c r="AE4252" s="76" t="n">
        <v>37510</v>
      </c>
      <c r="AF4252" s="76" t="s">
        <v>17661</v>
      </c>
      <c r="AI4252" s="79" t="s">
        <v>17662</v>
      </c>
      <c r="AJ4252" s="79" t="s">
        <v>17663</v>
      </c>
      <c r="AK4252" s="76" t="s">
        <v>17664</v>
      </c>
      <c r="AL4252" s="76" t="n">
        <v>0</v>
      </c>
      <c r="AM4252" s="76" t="n">
        <v>0</v>
      </c>
    </row>
    <row r="4253" customFormat="false" ht="15" hidden="false" customHeight="false" outlineLevel="0" collapsed="false">
      <c r="A4253" s="76" t="n">
        <v>972953</v>
      </c>
      <c r="B4253" s="76" t="s">
        <v>17665</v>
      </c>
      <c r="C4253" s="76" t="s">
        <v>1849</v>
      </c>
      <c r="D4253" s="76" t="n">
        <v>367504</v>
      </c>
      <c r="E4253" s="76" t="s">
        <v>132</v>
      </c>
      <c r="F4253" s="76" t="s">
        <v>132</v>
      </c>
      <c r="H4253" s="78" t="n">
        <v>21083</v>
      </c>
      <c r="I4253" s="76" t="s">
        <v>305</v>
      </c>
      <c r="J4253" s="76" t="s">
        <v>306</v>
      </c>
      <c r="K4253" s="76" t="s">
        <v>41</v>
      </c>
      <c r="M4253" s="76" t="s">
        <v>269</v>
      </c>
      <c r="N4253" s="79" t="s">
        <v>3474</v>
      </c>
      <c r="O4253" s="76" t="s">
        <v>3475</v>
      </c>
      <c r="P4253" s="78" t="n">
        <v>45533</v>
      </c>
      <c r="Q4253" s="76" t="s">
        <v>114</v>
      </c>
      <c r="R4253" s="78" t="n">
        <v>41561</v>
      </c>
      <c r="S4253" s="78" t="n">
        <v>44774</v>
      </c>
      <c r="T4253" s="76" t="s">
        <v>183</v>
      </c>
      <c r="U4253" s="76" t="n">
        <v>616</v>
      </c>
      <c r="X4253" s="76" t="n">
        <v>6</v>
      </c>
      <c r="Y4253" s="76" t="s">
        <v>116</v>
      </c>
      <c r="AC4253" s="76" t="s">
        <v>117</v>
      </c>
      <c r="AD4253" s="76" t="s">
        <v>3476</v>
      </c>
      <c r="AE4253" s="76" t="n">
        <v>36100</v>
      </c>
      <c r="AF4253" s="76" t="s">
        <v>17666</v>
      </c>
      <c r="AI4253" s="79" t="s">
        <v>17667</v>
      </c>
      <c r="AJ4253" s="79" t="s">
        <v>17668</v>
      </c>
      <c r="AK4253" s="76" t="s">
        <v>17669</v>
      </c>
      <c r="AL4253" s="76" t="n">
        <v>0</v>
      </c>
      <c r="AM4253" s="76" t="n">
        <v>0</v>
      </c>
    </row>
    <row r="4254" customFormat="false" ht="15" hidden="false" customHeight="false" outlineLevel="0" collapsed="false">
      <c r="A4254" s="76" t="n">
        <v>1600108</v>
      </c>
      <c r="B4254" s="76" t="s">
        <v>17670</v>
      </c>
      <c r="C4254" s="76" t="s">
        <v>7073</v>
      </c>
      <c r="D4254" s="76" t="n">
        <v>3737046</v>
      </c>
      <c r="E4254" s="76" t="s">
        <v>132</v>
      </c>
      <c r="H4254" s="78" t="n">
        <v>41441</v>
      </c>
      <c r="I4254" s="76" t="s">
        <v>110</v>
      </c>
      <c r="J4254" s="76" t="n">
        <v>-12</v>
      </c>
      <c r="K4254" s="76" t="s">
        <v>41</v>
      </c>
      <c r="M4254" s="76" t="s">
        <v>124</v>
      </c>
      <c r="N4254" s="79" t="s">
        <v>257</v>
      </c>
      <c r="O4254" s="76" t="s">
        <v>258</v>
      </c>
      <c r="P4254" s="78" t="n">
        <v>45694</v>
      </c>
      <c r="Q4254" s="76" t="s">
        <v>114</v>
      </c>
      <c r="R4254" s="78" t="n">
        <v>45532</v>
      </c>
      <c r="T4254" s="76" t="s">
        <v>115</v>
      </c>
      <c r="U4254" s="76" t="n">
        <v>500</v>
      </c>
      <c r="X4254" s="76" t="n">
        <v>5</v>
      </c>
      <c r="Y4254" s="76" t="s">
        <v>116</v>
      </c>
      <c r="AC4254" s="76" t="s">
        <v>117</v>
      </c>
      <c r="AD4254" s="76" t="s">
        <v>264</v>
      </c>
      <c r="AE4254" s="76" t="n">
        <v>37300</v>
      </c>
      <c r="AF4254" s="76" t="s">
        <v>17671</v>
      </c>
      <c r="AI4254" s="79" t="s">
        <v>17672</v>
      </c>
      <c r="AK4254" s="76" t="s">
        <v>17673</v>
      </c>
      <c r="AL4254" s="76" t="n">
        <v>0</v>
      </c>
      <c r="AM4254" s="76" t="n">
        <v>0</v>
      </c>
    </row>
    <row r="4255" customFormat="false" ht="15" hidden="false" customHeight="false" outlineLevel="0" collapsed="false">
      <c r="A4255" s="76" t="n">
        <v>1525552</v>
      </c>
      <c r="B4255" s="76" t="s">
        <v>17674</v>
      </c>
      <c r="C4255" s="76" t="s">
        <v>4194</v>
      </c>
      <c r="D4255" s="76" t="n">
        <v>3736237</v>
      </c>
      <c r="E4255" s="76" t="s">
        <v>109</v>
      </c>
      <c r="F4255" s="76" t="s">
        <v>109</v>
      </c>
      <c r="H4255" s="78" t="n">
        <v>40857</v>
      </c>
      <c r="I4255" s="76" t="s">
        <v>144</v>
      </c>
      <c r="J4255" s="76" t="n">
        <v>-14</v>
      </c>
      <c r="K4255" s="76" t="s">
        <v>41</v>
      </c>
      <c r="M4255" s="76" t="s">
        <v>124</v>
      </c>
      <c r="N4255" s="79" t="s">
        <v>4913</v>
      </c>
      <c r="O4255" s="76" t="s">
        <v>4914</v>
      </c>
      <c r="P4255" s="78" t="n">
        <v>45554</v>
      </c>
      <c r="Q4255" s="76" t="s">
        <v>114</v>
      </c>
      <c r="R4255" s="78" t="n">
        <v>45198</v>
      </c>
      <c r="T4255" s="76" t="s">
        <v>115</v>
      </c>
      <c r="U4255" s="76" t="n">
        <v>500</v>
      </c>
      <c r="X4255" s="76" t="n">
        <v>5</v>
      </c>
      <c r="Y4255" s="76" t="s">
        <v>116</v>
      </c>
      <c r="AC4255" s="76" t="s">
        <v>117</v>
      </c>
      <c r="AD4255" s="76" t="s">
        <v>17675</v>
      </c>
      <c r="AE4255" s="76" t="n">
        <v>37370</v>
      </c>
      <c r="AF4255" s="76" t="s">
        <v>17676</v>
      </c>
      <c r="AK4255" s="76" t="s">
        <v>17677</v>
      </c>
      <c r="AL4255" s="76" t="n">
        <v>0</v>
      </c>
      <c r="AM4255" s="76" t="n">
        <v>0</v>
      </c>
    </row>
    <row r="4256" customFormat="false" ht="15" hidden="false" customHeight="false" outlineLevel="0" collapsed="false">
      <c r="A4256" s="76" t="n">
        <v>84469</v>
      </c>
      <c r="B4256" s="76" t="s">
        <v>17674</v>
      </c>
      <c r="C4256" s="76" t="s">
        <v>3911</v>
      </c>
      <c r="D4256" s="76" t="n">
        <v>281516</v>
      </c>
      <c r="E4256" s="76" t="s">
        <v>132</v>
      </c>
      <c r="F4256" s="76" t="s">
        <v>132</v>
      </c>
      <c r="H4256" s="78" t="n">
        <v>21680</v>
      </c>
      <c r="I4256" s="76" t="s">
        <v>305</v>
      </c>
      <c r="J4256" s="76" t="s">
        <v>306</v>
      </c>
      <c r="K4256" s="76" t="s">
        <v>41</v>
      </c>
      <c r="M4256" s="76" t="s">
        <v>155</v>
      </c>
      <c r="N4256" s="79" t="s">
        <v>440</v>
      </c>
      <c r="O4256" s="76" t="s">
        <v>441</v>
      </c>
      <c r="P4256" s="78" t="n">
        <v>45557</v>
      </c>
      <c r="Q4256" s="76" t="s">
        <v>114</v>
      </c>
      <c r="R4256" s="78" t="n">
        <v>37432</v>
      </c>
      <c r="S4256" s="78" t="n">
        <v>45551</v>
      </c>
      <c r="T4256" s="76" t="s">
        <v>201</v>
      </c>
      <c r="U4256" s="76" t="n">
        <v>553</v>
      </c>
      <c r="X4256" s="76" t="n">
        <v>5</v>
      </c>
      <c r="Y4256" s="76" t="s">
        <v>116</v>
      </c>
      <c r="AC4256" s="76" t="s">
        <v>117</v>
      </c>
      <c r="AD4256" s="76" t="s">
        <v>5559</v>
      </c>
      <c r="AE4256" s="76" t="n">
        <v>28300</v>
      </c>
      <c r="AF4256" s="76" t="s">
        <v>17678</v>
      </c>
      <c r="AJ4256" s="79" t="s">
        <v>17679</v>
      </c>
      <c r="AK4256" s="76" t="s">
        <v>17680</v>
      </c>
      <c r="AL4256" s="76" t="n">
        <v>0</v>
      </c>
      <c r="AM4256" s="76" t="n">
        <v>0</v>
      </c>
    </row>
    <row r="4257" customFormat="false" ht="15" hidden="false" customHeight="false" outlineLevel="0" collapsed="false">
      <c r="A4257" s="76" t="n">
        <v>1621808</v>
      </c>
      <c r="B4257" s="76" t="s">
        <v>17674</v>
      </c>
      <c r="C4257" s="76" t="s">
        <v>868</v>
      </c>
      <c r="D4257" s="76" t="n">
        <v>4116442</v>
      </c>
      <c r="E4257" s="76" t="s">
        <v>109</v>
      </c>
      <c r="H4257" s="78" t="n">
        <v>40570</v>
      </c>
      <c r="I4257" s="76" t="s">
        <v>144</v>
      </c>
      <c r="J4257" s="76" t="n">
        <v>-14</v>
      </c>
      <c r="K4257" s="76" t="s">
        <v>41</v>
      </c>
      <c r="M4257" s="76" t="s">
        <v>286</v>
      </c>
      <c r="N4257" s="79" t="s">
        <v>557</v>
      </c>
      <c r="O4257" s="76" t="s">
        <v>558</v>
      </c>
      <c r="P4257" s="78" t="n">
        <v>45556</v>
      </c>
      <c r="Q4257" s="76" t="s">
        <v>114</v>
      </c>
      <c r="R4257" s="78" t="n">
        <v>45556</v>
      </c>
      <c r="T4257" s="76" t="s">
        <v>115</v>
      </c>
      <c r="U4257" s="76" t="n">
        <v>500</v>
      </c>
      <c r="X4257" s="76" t="n">
        <v>5</v>
      </c>
      <c r="Y4257" s="76" t="s">
        <v>116</v>
      </c>
      <c r="AC4257" s="76" t="s">
        <v>117</v>
      </c>
      <c r="AD4257" s="76" t="s">
        <v>559</v>
      </c>
      <c r="AE4257" s="76" t="n">
        <v>37150</v>
      </c>
      <c r="AF4257" s="76" t="s">
        <v>17681</v>
      </c>
      <c r="AK4257" s="76" t="s">
        <v>17682</v>
      </c>
      <c r="AL4257" s="76" t="n">
        <v>0</v>
      </c>
      <c r="AM4257" s="76" t="n">
        <v>0</v>
      </c>
    </row>
    <row r="4258" customFormat="false" ht="15" hidden="false" customHeight="false" outlineLevel="0" collapsed="false">
      <c r="A4258" s="76" t="n">
        <v>1457668</v>
      </c>
      <c r="B4258" s="76" t="s">
        <v>17674</v>
      </c>
      <c r="C4258" s="76" t="s">
        <v>517</v>
      </c>
      <c r="D4258" s="76" t="n">
        <v>3734709</v>
      </c>
      <c r="E4258" s="76" t="s">
        <v>132</v>
      </c>
      <c r="F4258" s="76" t="s">
        <v>132</v>
      </c>
      <c r="H4258" s="78" t="n">
        <v>27090</v>
      </c>
      <c r="I4258" s="76" t="s">
        <v>208</v>
      </c>
      <c r="J4258" s="76" t="s">
        <v>209</v>
      </c>
      <c r="K4258" s="76" t="s">
        <v>41</v>
      </c>
      <c r="M4258" s="76" t="s">
        <v>124</v>
      </c>
      <c r="N4258" s="79" t="s">
        <v>540</v>
      </c>
      <c r="O4258" s="76" t="s">
        <v>541</v>
      </c>
      <c r="P4258" s="78" t="n">
        <v>45552</v>
      </c>
      <c r="Q4258" s="76" t="s">
        <v>114</v>
      </c>
      <c r="R4258" s="78" t="n">
        <v>44874</v>
      </c>
      <c r="S4258" s="78" t="n">
        <v>44869</v>
      </c>
      <c r="T4258" s="76" t="s">
        <v>183</v>
      </c>
      <c r="U4258" s="76" t="n">
        <v>671</v>
      </c>
      <c r="X4258" s="76" t="n">
        <v>6</v>
      </c>
      <c r="Y4258" s="76" t="s">
        <v>116</v>
      </c>
      <c r="AC4258" s="76" t="s">
        <v>117</v>
      </c>
      <c r="AD4258" s="76" t="s">
        <v>17683</v>
      </c>
      <c r="AE4258" s="76" t="n">
        <v>37260</v>
      </c>
      <c r="AF4258" s="76" t="s">
        <v>17684</v>
      </c>
      <c r="AJ4258" s="79" t="s">
        <v>17685</v>
      </c>
      <c r="AK4258" s="76" t="s">
        <v>17686</v>
      </c>
      <c r="AL4258" s="76" t="n">
        <v>0</v>
      </c>
      <c r="AM4258" s="76" t="n">
        <v>0</v>
      </c>
    </row>
    <row r="4259" customFormat="false" ht="15" hidden="false" customHeight="false" outlineLevel="0" collapsed="false">
      <c r="A4259" s="76" t="n">
        <v>1524663</v>
      </c>
      <c r="B4259" s="76" t="s">
        <v>17687</v>
      </c>
      <c r="C4259" s="76" t="s">
        <v>2973</v>
      </c>
      <c r="D4259" s="76" t="n">
        <v>4538266</v>
      </c>
      <c r="E4259" s="76" t="s">
        <v>109</v>
      </c>
      <c r="F4259" s="76" t="s">
        <v>109</v>
      </c>
      <c r="H4259" s="78" t="n">
        <v>41318</v>
      </c>
      <c r="I4259" s="76" t="s">
        <v>110</v>
      </c>
      <c r="J4259" s="76" t="n">
        <v>-12</v>
      </c>
      <c r="K4259" s="76" t="s">
        <v>41</v>
      </c>
      <c r="M4259" s="76" t="s">
        <v>134</v>
      </c>
      <c r="N4259" s="79" t="s">
        <v>2058</v>
      </c>
      <c r="O4259" s="76" t="s">
        <v>2059</v>
      </c>
      <c r="P4259" s="78" t="n">
        <v>45544</v>
      </c>
      <c r="Q4259" s="76" t="s">
        <v>114</v>
      </c>
      <c r="R4259" s="78" t="n">
        <v>45197</v>
      </c>
      <c r="T4259" s="76" t="s">
        <v>115</v>
      </c>
      <c r="U4259" s="76" t="n">
        <v>500</v>
      </c>
      <c r="X4259" s="76" t="n">
        <v>5</v>
      </c>
      <c r="Y4259" s="76" t="s">
        <v>116</v>
      </c>
      <c r="AC4259" s="76" t="s">
        <v>117</v>
      </c>
      <c r="AD4259" s="76" t="s">
        <v>3607</v>
      </c>
      <c r="AE4259" s="76" t="n">
        <v>45240</v>
      </c>
      <c r="AF4259" s="76" t="s">
        <v>17688</v>
      </c>
      <c r="AK4259" s="76" t="s">
        <v>17689</v>
      </c>
      <c r="AL4259" s="76" t="n">
        <v>0</v>
      </c>
      <c r="AM4259" s="76" t="n">
        <v>0</v>
      </c>
    </row>
    <row r="4260" customFormat="false" ht="15" hidden="false" customHeight="false" outlineLevel="0" collapsed="false">
      <c r="A4260" s="76" t="n">
        <v>1625018</v>
      </c>
      <c r="B4260" s="76" t="s">
        <v>17687</v>
      </c>
      <c r="C4260" s="76" t="s">
        <v>419</v>
      </c>
      <c r="D4260" s="76" t="n">
        <v>3612705</v>
      </c>
      <c r="E4260" s="76" t="s">
        <v>109</v>
      </c>
      <c r="H4260" s="78" t="n">
        <v>41668</v>
      </c>
      <c r="I4260" s="76" t="s">
        <v>190</v>
      </c>
      <c r="J4260" s="76" t="n">
        <v>-11</v>
      </c>
      <c r="K4260" s="76" t="s">
        <v>41</v>
      </c>
      <c r="M4260" s="76" t="s">
        <v>269</v>
      </c>
      <c r="N4260" s="79" t="s">
        <v>2645</v>
      </c>
      <c r="O4260" s="76" t="s">
        <v>2646</v>
      </c>
      <c r="P4260" s="78" t="n">
        <v>45559</v>
      </c>
      <c r="Q4260" s="76" t="s">
        <v>114</v>
      </c>
      <c r="R4260" s="78" t="n">
        <v>45559</v>
      </c>
      <c r="T4260" s="76" t="s">
        <v>115</v>
      </c>
      <c r="U4260" s="76" t="n">
        <v>500</v>
      </c>
      <c r="X4260" s="76" t="n">
        <v>5</v>
      </c>
      <c r="Y4260" s="76" t="s">
        <v>116</v>
      </c>
      <c r="AC4260" s="76" t="s">
        <v>117</v>
      </c>
      <c r="AD4260" s="76" t="s">
        <v>2647</v>
      </c>
      <c r="AE4260" s="76" t="n">
        <v>36700</v>
      </c>
      <c r="AF4260" s="76" t="s">
        <v>17690</v>
      </c>
      <c r="AH4260" s="76" t="s">
        <v>17691</v>
      </c>
      <c r="AJ4260" s="79" t="s">
        <v>17692</v>
      </c>
      <c r="AK4260" s="76" t="s">
        <v>17693</v>
      </c>
      <c r="AL4260" s="76" t="n">
        <v>0</v>
      </c>
      <c r="AM4260" s="76" t="n">
        <v>0</v>
      </c>
    </row>
    <row r="4261" customFormat="false" ht="15" hidden="false" customHeight="false" outlineLevel="0" collapsed="false">
      <c r="A4261" s="76" t="n">
        <v>1063788</v>
      </c>
      <c r="B4261" s="76" t="s">
        <v>17694</v>
      </c>
      <c r="C4261" s="76" t="s">
        <v>7398</v>
      </c>
      <c r="D4261" s="76" t="n">
        <v>3727116</v>
      </c>
      <c r="E4261" s="76" t="s">
        <v>132</v>
      </c>
      <c r="F4261" s="76" t="s">
        <v>132</v>
      </c>
      <c r="H4261" s="78" t="n">
        <v>25757</v>
      </c>
      <c r="I4261" s="76" t="s">
        <v>208</v>
      </c>
      <c r="J4261" s="76" t="s">
        <v>209</v>
      </c>
      <c r="K4261" s="76" t="s">
        <v>41</v>
      </c>
      <c r="M4261" s="76" t="s">
        <v>124</v>
      </c>
      <c r="N4261" s="79" t="s">
        <v>1887</v>
      </c>
      <c r="O4261" s="76" t="s">
        <v>1888</v>
      </c>
      <c r="P4261" s="78" t="n">
        <v>45543</v>
      </c>
      <c r="Q4261" s="76" t="s">
        <v>114</v>
      </c>
      <c r="R4261" s="78" t="n">
        <v>42263</v>
      </c>
      <c r="S4261" s="78" t="n">
        <v>44819</v>
      </c>
      <c r="T4261" s="76" t="s">
        <v>183</v>
      </c>
      <c r="U4261" s="76" t="n">
        <v>896</v>
      </c>
      <c r="X4261" s="76" t="n">
        <v>8</v>
      </c>
      <c r="Y4261" s="76" t="s">
        <v>116</v>
      </c>
      <c r="AC4261" s="76" t="s">
        <v>117</v>
      </c>
      <c r="AD4261" s="76" t="s">
        <v>17695</v>
      </c>
      <c r="AE4261" s="76" t="n">
        <v>41310</v>
      </c>
      <c r="AF4261" s="76" t="s">
        <v>17696</v>
      </c>
      <c r="AJ4261" s="79" t="s">
        <v>17697</v>
      </c>
      <c r="AK4261" s="76" t="s">
        <v>17698</v>
      </c>
      <c r="AL4261" s="76" t="n">
        <v>0</v>
      </c>
      <c r="AM4261" s="76" t="n">
        <v>0</v>
      </c>
    </row>
    <row r="4262" customFormat="false" ht="15" hidden="false" customHeight="false" outlineLevel="0" collapsed="false">
      <c r="A4262" s="76" t="n">
        <v>1035145</v>
      </c>
      <c r="B4262" s="76" t="s">
        <v>17699</v>
      </c>
      <c r="C4262" s="76" t="s">
        <v>631</v>
      </c>
      <c r="D4262" s="76" t="n">
        <v>3726572</v>
      </c>
      <c r="E4262" s="76" t="s">
        <v>132</v>
      </c>
      <c r="F4262" s="76" t="s">
        <v>132</v>
      </c>
      <c r="H4262" s="78" t="n">
        <v>22345</v>
      </c>
      <c r="I4262" s="76" t="s">
        <v>267</v>
      </c>
      <c r="J4262" s="76" t="s">
        <v>268</v>
      </c>
      <c r="K4262" s="76" t="s">
        <v>2</v>
      </c>
      <c r="M4262" s="76" t="s">
        <v>124</v>
      </c>
      <c r="N4262" s="79" t="s">
        <v>2945</v>
      </c>
      <c r="O4262" s="76" t="s">
        <v>2946</v>
      </c>
      <c r="P4262" s="78" t="n">
        <v>45552</v>
      </c>
      <c r="Q4262" s="76" t="s">
        <v>114</v>
      </c>
      <c r="R4262" s="78" t="n">
        <v>41950</v>
      </c>
      <c r="S4262" s="78" t="n">
        <v>45454</v>
      </c>
      <c r="T4262" s="76" t="s">
        <v>201</v>
      </c>
      <c r="U4262" s="76" t="n">
        <v>623</v>
      </c>
      <c r="X4262" s="76" t="n">
        <v>6</v>
      </c>
      <c r="Y4262" s="76" t="s">
        <v>116</v>
      </c>
      <c r="AB4262" s="78" t="n">
        <v>44461</v>
      </c>
      <c r="AC4262" s="76" t="s">
        <v>117</v>
      </c>
      <c r="AD4262" s="76" t="s">
        <v>394</v>
      </c>
      <c r="AE4262" s="76" t="n">
        <v>37000</v>
      </c>
      <c r="AF4262" s="76" t="s">
        <v>17700</v>
      </c>
      <c r="AI4262" s="79" t="s">
        <v>17701</v>
      </c>
      <c r="AJ4262" s="79" t="s">
        <v>17702</v>
      </c>
      <c r="AK4262" s="76" t="s">
        <v>17703</v>
      </c>
      <c r="AL4262" s="76" t="n">
        <v>0</v>
      </c>
      <c r="AM4262" s="76" t="n">
        <v>0</v>
      </c>
    </row>
    <row r="4263" customFormat="false" ht="15" hidden="false" customHeight="false" outlineLevel="0" collapsed="false">
      <c r="A4263" s="76" t="n">
        <v>962059</v>
      </c>
      <c r="B4263" s="76" t="s">
        <v>17704</v>
      </c>
      <c r="C4263" s="76" t="s">
        <v>17705</v>
      </c>
      <c r="D4263" s="76" t="n">
        <v>367448</v>
      </c>
      <c r="E4263" s="76" t="s">
        <v>132</v>
      </c>
      <c r="F4263" s="76" t="s">
        <v>132</v>
      </c>
      <c r="H4263" s="78" t="n">
        <v>38720</v>
      </c>
      <c r="I4263" s="76" t="s">
        <v>301</v>
      </c>
      <c r="J4263" s="76" t="n">
        <v>-19</v>
      </c>
      <c r="K4263" s="76" t="s">
        <v>41</v>
      </c>
      <c r="M4263" s="76" t="s">
        <v>269</v>
      </c>
      <c r="N4263" s="79" t="s">
        <v>464</v>
      </c>
      <c r="O4263" s="76" t="s">
        <v>465</v>
      </c>
      <c r="P4263" s="78" t="n">
        <v>45550</v>
      </c>
      <c r="Q4263" s="76" t="s">
        <v>114</v>
      </c>
      <c r="R4263" s="78" t="n">
        <v>41544</v>
      </c>
      <c r="S4263" s="78" t="n">
        <v>45520</v>
      </c>
      <c r="T4263" s="76" t="s">
        <v>201</v>
      </c>
      <c r="U4263" s="76" t="n">
        <v>2107</v>
      </c>
      <c r="V4263" s="76" t="s">
        <v>302</v>
      </c>
      <c r="W4263" s="76" t="n">
        <v>777</v>
      </c>
      <c r="X4263" s="76" t="s">
        <v>303</v>
      </c>
      <c r="Y4263" s="76" t="s">
        <v>116</v>
      </c>
      <c r="AB4263" s="78" t="n">
        <v>44378</v>
      </c>
      <c r="AC4263" s="76" t="s">
        <v>117</v>
      </c>
      <c r="AD4263" s="76" t="s">
        <v>8278</v>
      </c>
      <c r="AE4263" s="76" t="n">
        <v>36140</v>
      </c>
      <c r="AF4263" s="76" t="s">
        <v>17706</v>
      </c>
      <c r="AK4263" s="76" t="s">
        <v>17707</v>
      </c>
      <c r="AL4263" s="76" t="n">
        <v>0</v>
      </c>
      <c r="AM4263" s="76" t="n">
        <v>0</v>
      </c>
    </row>
    <row r="4264" customFormat="false" ht="15" hidden="false" customHeight="false" outlineLevel="0" collapsed="false">
      <c r="A4264" s="76" t="n">
        <v>392212</v>
      </c>
      <c r="B4264" s="76" t="s">
        <v>17708</v>
      </c>
      <c r="C4264" s="76" t="s">
        <v>266</v>
      </c>
      <c r="D4264" s="76" t="n">
        <v>4515243</v>
      </c>
      <c r="E4264" s="76" t="s">
        <v>109</v>
      </c>
      <c r="H4264" s="78" t="n">
        <v>22458</v>
      </c>
      <c r="I4264" s="76" t="s">
        <v>267</v>
      </c>
      <c r="J4264" s="76" t="s">
        <v>268</v>
      </c>
      <c r="K4264" s="76" t="s">
        <v>41</v>
      </c>
      <c r="M4264" s="76" t="s">
        <v>134</v>
      </c>
      <c r="N4264" s="79" t="s">
        <v>1075</v>
      </c>
      <c r="O4264" s="76" t="s">
        <v>1076</v>
      </c>
      <c r="P4264" s="78" t="n">
        <v>45580</v>
      </c>
      <c r="Q4264" s="76" t="s">
        <v>114</v>
      </c>
      <c r="R4264" s="78" t="n">
        <v>37923</v>
      </c>
      <c r="S4264" s="78" t="n">
        <v>45551</v>
      </c>
      <c r="T4264" s="76" t="s">
        <v>201</v>
      </c>
      <c r="U4264" s="76" t="n">
        <v>500</v>
      </c>
      <c r="X4264" s="76" t="n">
        <v>5</v>
      </c>
      <c r="Y4264" s="76" t="s">
        <v>116</v>
      </c>
      <c r="AC4264" s="76" t="s">
        <v>117</v>
      </c>
      <c r="AD4264" s="76" t="s">
        <v>1077</v>
      </c>
      <c r="AE4264" s="76" t="n">
        <v>45400</v>
      </c>
      <c r="AF4264" s="76" t="s">
        <v>17709</v>
      </c>
      <c r="AI4264" s="79" t="s">
        <v>17710</v>
      </c>
      <c r="AK4264" s="76" t="s">
        <v>17711</v>
      </c>
      <c r="AL4264" s="76" t="n">
        <v>0</v>
      </c>
      <c r="AM4264" s="76" t="n">
        <v>0</v>
      </c>
    </row>
    <row r="4265" customFormat="false" ht="15" hidden="false" customHeight="false" outlineLevel="0" collapsed="false">
      <c r="A4265" s="76" t="n">
        <v>1388858</v>
      </c>
      <c r="B4265" s="76" t="s">
        <v>17712</v>
      </c>
      <c r="C4265" s="76" t="s">
        <v>855</v>
      </c>
      <c r="D4265" s="76" t="n">
        <v>3733551</v>
      </c>
      <c r="E4265" s="76" t="s">
        <v>132</v>
      </c>
      <c r="H4265" s="78" t="n">
        <v>28577</v>
      </c>
      <c r="I4265" s="76" t="s">
        <v>197</v>
      </c>
      <c r="J4265" s="76" t="s">
        <v>198</v>
      </c>
      <c r="K4265" s="76" t="s">
        <v>41</v>
      </c>
      <c r="M4265" s="76" t="s">
        <v>124</v>
      </c>
      <c r="N4265" s="79" t="s">
        <v>278</v>
      </c>
      <c r="O4265" s="76" t="s">
        <v>279</v>
      </c>
      <c r="P4265" s="78" t="n">
        <v>45620</v>
      </c>
      <c r="Q4265" s="76" t="s">
        <v>114</v>
      </c>
      <c r="R4265" s="78" t="n">
        <v>44582</v>
      </c>
      <c r="S4265" s="78" t="n">
        <v>45632</v>
      </c>
      <c r="T4265" s="76" t="s">
        <v>201</v>
      </c>
      <c r="U4265" s="76" t="n">
        <v>502</v>
      </c>
      <c r="X4265" s="76" t="n">
        <v>5</v>
      </c>
      <c r="Y4265" s="76" t="s">
        <v>116</v>
      </c>
      <c r="AC4265" s="76" t="s">
        <v>117</v>
      </c>
      <c r="AD4265" s="76" t="s">
        <v>17713</v>
      </c>
      <c r="AE4265" s="76" t="n">
        <v>37190</v>
      </c>
      <c r="AF4265" s="76" t="s">
        <v>17714</v>
      </c>
      <c r="AJ4265" s="79" t="s">
        <v>17715</v>
      </c>
      <c r="AK4265" s="76" t="s">
        <v>17716</v>
      </c>
      <c r="AL4265" s="76" t="n">
        <v>0</v>
      </c>
      <c r="AM4265" s="76" t="n">
        <v>0</v>
      </c>
    </row>
    <row r="4266" customFormat="false" ht="15" hidden="false" customHeight="false" outlineLevel="0" collapsed="false">
      <c r="A4266" s="76" t="n">
        <v>1362498</v>
      </c>
      <c r="B4266" s="76" t="s">
        <v>17712</v>
      </c>
      <c r="C4266" s="76" t="s">
        <v>3537</v>
      </c>
      <c r="D4266" s="76" t="n">
        <v>3733154</v>
      </c>
      <c r="E4266" s="76" t="s">
        <v>475</v>
      </c>
      <c r="F4266" s="76" t="s">
        <v>132</v>
      </c>
      <c r="H4266" s="78" t="n">
        <v>29007</v>
      </c>
      <c r="I4266" s="76" t="s">
        <v>197</v>
      </c>
      <c r="J4266" s="76" t="s">
        <v>198</v>
      </c>
      <c r="K4266" s="76" t="s">
        <v>2</v>
      </c>
      <c r="M4266" s="76" t="s">
        <v>124</v>
      </c>
      <c r="N4266" s="79" t="s">
        <v>278</v>
      </c>
      <c r="O4266" s="76" t="s">
        <v>279</v>
      </c>
      <c r="P4266" s="78" t="n">
        <v>45528</v>
      </c>
      <c r="Q4266" s="76" t="s">
        <v>114</v>
      </c>
      <c r="R4266" s="78" t="n">
        <v>44480</v>
      </c>
      <c r="S4266" s="78" t="n">
        <v>45527</v>
      </c>
      <c r="T4266" s="76" t="s">
        <v>201</v>
      </c>
      <c r="U4266" s="76" t="n">
        <v>500</v>
      </c>
      <c r="X4266" s="76" t="n">
        <v>5</v>
      </c>
      <c r="Y4266" s="76" t="s">
        <v>116</v>
      </c>
      <c r="AC4266" s="76" t="s">
        <v>117</v>
      </c>
      <c r="AD4266" s="76" t="s">
        <v>1835</v>
      </c>
      <c r="AE4266" s="76" t="n">
        <v>37190</v>
      </c>
      <c r="AF4266" s="76" t="s">
        <v>1839</v>
      </c>
      <c r="AJ4266" s="79" t="s">
        <v>1841</v>
      </c>
      <c r="AK4266" s="76" t="s">
        <v>1837</v>
      </c>
      <c r="AL4266" s="76" t="n">
        <v>1</v>
      </c>
      <c r="AM4266" s="76" t="n">
        <v>0</v>
      </c>
    </row>
    <row r="4267" customFormat="false" ht="15" hidden="false" customHeight="false" outlineLevel="0" collapsed="false">
      <c r="A4267" s="76" t="n">
        <v>1444860</v>
      </c>
      <c r="B4267" s="76" t="s">
        <v>17717</v>
      </c>
      <c r="C4267" s="76" t="s">
        <v>17718</v>
      </c>
      <c r="D4267" s="76" t="n">
        <v>4535531</v>
      </c>
      <c r="E4267" s="76" t="s">
        <v>109</v>
      </c>
      <c r="F4267" s="76" t="s">
        <v>109</v>
      </c>
      <c r="H4267" s="78" t="n">
        <v>40571</v>
      </c>
      <c r="I4267" s="76" t="s">
        <v>144</v>
      </c>
      <c r="J4267" s="76" t="n">
        <v>-14</v>
      </c>
      <c r="K4267" s="76" t="s">
        <v>2</v>
      </c>
      <c r="M4267" s="76" t="s">
        <v>134</v>
      </c>
      <c r="N4267" s="79" t="s">
        <v>449</v>
      </c>
      <c r="O4267" s="76" t="s">
        <v>450</v>
      </c>
      <c r="P4267" s="78" t="n">
        <v>45547</v>
      </c>
      <c r="Q4267" s="76" t="s">
        <v>114</v>
      </c>
      <c r="R4267" s="78" t="n">
        <v>44841</v>
      </c>
      <c r="T4267" s="76" t="s">
        <v>115</v>
      </c>
      <c r="U4267" s="76" t="n">
        <v>500</v>
      </c>
      <c r="X4267" s="76" t="n">
        <v>5</v>
      </c>
      <c r="Y4267" s="76" t="s">
        <v>116</v>
      </c>
      <c r="AC4267" s="76" t="s">
        <v>117</v>
      </c>
      <c r="AD4267" s="76" t="s">
        <v>974</v>
      </c>
      <c r="AE4267" s="76" t="n">
        <v>45100</v>
      </c>
      <c r="AF4267" s="76" t="s">
        <v>1573</v>
      </c>
      <c r="AK4267" s="76" t="s">
        <v>453</v>
      </c>
      <c r="AL4267" s="76" t="n">
        <v>0</v>
      </c>
      <c r="AM4267" s="76" t="n">
        <v>0</v>
      </c>
    </row>
    <row r="4268" customFormat="false" ht="15" hidden="false" customHeight="false" outlineLevel="0" collapsed="false">
      <c r="A4268" s="76" t="n">
        <v>1627380</v>
      </c>
      <c r="B4268" s="76" t="s">
        <v>17719</v>
      </c>
      <c r="C4268" s="76" t="s">
        <v>404</v>
      </c>
      <c r="D4268" s="76" t="n">
        <v>4540669</v>
      </c>
      <c r="E4268" s="76" t="s">
        <v>109</v>
      </c>
      <c r="H4268" s="78" t="n">
        <v>42122</v>
      </c>
      <c r="I4268" s="76" t="s">
        <v>231</v>
      </c>
      <c r="J4268" s="76" t="n">
        <v>-10</v>
      </c>
      <c r="K4268" s="76" t="s">
        <v>41</v>
      </c>
      <c r="M4268" s="76" t="s">
        <v>134</v>
      </c>
      <c r="N4268" s="79" t="s">
        <v>145</v>
      </c>
      <c r="O4268" s="76" t="s">
        <v>146</v>
      </c>
      <c r="P4268" s="78" t="n">
        <v>45568</v>
      </c>
      <c r="Q4268" s="76" t="s">
        <v>114</v>
      </c>
      <c r="R4268" s="78" t="n">
        <v>45560</v>
      </c>
      <c r="T4268" s="76" t="s">
        <v>115</v>
      </c>
      <c r="U4268" s="76" t="n">
        <v>500</v>
      </c>
      <c r="X4268" s="76" t="n">
        <v>5</v>
      </c>
      <c r="Y4268" s="76" t="s">
        <v>116</v>
      </c>
      <c r="AC4268" s="76" t="s">
        <v>117</v>
      </c>
      <c r="AD4268" s="76" t="s">
        <v>512</v>
      </c>
      <c r="AE4268" s="76" t="n">
        <v>45310</v>
      </c>
      <c r="AF4268" s="76" t="s">
        <v>17720</v>
      </c>
      <c r="AJ4268" s="79" t="s">
        <v>17721</v>
      </c>
      <c r="AK4268" s="76" t="s">
        <v>17722</v>
      </c>
      <c r="AL4268" s="76" t="n">
        <v>1</v>
      </c>
      <c r="AM4268" s="76" t="n">
        <v>1</v>
      </c>
    </row>
    <row r="4269" customFormat="false" ht="15" hidden="false" customHeight="false" outlineLevel="0" collapsed="false">
      <c r="A4269" s="76" t="n">
        <v>1603011</v>
      </c>
      <c r="B4269" s="76" t="s">
        <v>17723</v>
      </c>
      <c r="C4269" s="76" t="s">
        <v>1013</v>
      </c>
      <c r="D4269" s="76" t="n">
        <v>3737115</v>
      </c>
      <c r="E4269" s="76" t="s">
        <v>109</v>
      </c>
      <c r="H4269" s="78" t="n">
        <v>41028</v>
      </c>
      <c r="I4269" s="76" t="s">
        <v>370</v>
      </c>
      <c r="J4269" s="76" t="n">
        <v>-13</v>
      </c>
      <c r="K4269" s="76" t="s">
        <v>41</v>
      </c>
      <c r="M4269" s="76" t="s">
        <v>124</v>
      </c>
      <c r="N4269" s="79" t="s">
        <v>398</v>
      </c>
      <c r="O4269" s="76" t="s">
        <v>399</v>
      </c>
      <c r="P4269" s="78" t="n">
        <v>45541</v>
      </c>
      <c r="Q4269" s="76" t="s">
        <v>114</v>
      </c>
      <c r="R4269" s="78" t="n">
        <v>45541</v>
      </c>
      <c r="T4269" s="76" t="s">
        <v>115</v>
      </c>
      <c r="U4269" s="76" t="n">
        <v>500</v>
      </c>
      <c r="X4269" s="76" t="n">
        <v>5</v>
      </c>
      <c r="Y4269" s="76" t="s">
        <v>116</v>
      </c>
      <c r="AC4269" s="76" t="s">
        <v>117</v>
      </c>
      <c r="AD4269" s="76" t="s">
        <v>6865</v>
      </c>
      <c r="AE4269" s="76" t="n">
        <v>37210</v>
      </c>
      <c r="AF4269" s="76" t="s">
        <v>17724</v>
      </c>
      <c r="AJ4269" s="79" t="s">
        <v>17725</v>
      </c>
      <c r="AK4269" s="76" t="s">
        <v>17726</v>
      </c>
      <c r="AL4269" s="76" t="n">
        <v>1</v>
      </c>
      <c r="AM4269" s="76" t="n">
        <v>0</v>
      </c>
    </row>
    <row r="4270" customFormat="false" ht="15" hidden="false" customHeight="false" outlineLevel="0" collapsed="false">
      <c r="A4270" s="76" t="n">
        <v>496638</v>
      </c>
      <c r="B4270" s="76" t="s">
        <v>17727</v>
      </c>
      <c r="C4270" s="76" t="s">
        <v>711</v>
      </c>
      <c r="D4270" s="76" t="n">
        <v>365497</v>
      </c>
      <c r="E4270" s="76" t="s">
        <v>132</v>
      </c>
      <c r="F4270" s="76" t="s">
        <v>132</v>
      </c>
      <c r="H4270" s="78" t="n">
        <v>33980</v>
      </c>
      <c r="I4270" s="76" t="s">
        <v>23</v>
      </c>
      <c r="J4270" s="76" t="n">
        <v>-40</v>
      </c>
      <c r="K4270" s="76" t="s">
        <v>41</v>
      </c>
      <c r="M4270" s="76" t="s">
        <v>269</v>
      </c>
      <c r="N4270" s="79" t="s">
        <v>4627</v>
      </c>
      <c r="O4270" s="76" t="s">
        <v>4628</v>
      </c>
      <c r="P4270" s="78" t="n">
        <v>45567</v>
      </c>
      <c r="Q4270" s="76" t="s">
        <v>114</v>
      </c>
      <c r="R4270" s="78" t="n">
        <v>38637</v>
      </c>
      <c r="S4270" s="78" t="n">
        <v>44826</v>
      </c>
      <c r="T4270" s="76" t="s">
        <v>183</v>
      </c>
      <c r="U4270" s="76" t="n">
        <v>912</v>
      </c>
      <c r="X4270" s="76" t="n">
        <v>9</v>
      </c>
      <c r="Y4270" s="76" t="s">
        <v>116</v>
      </c>
      <c r="AC4270" s="76" t="s">
        <v>117</v>
      </c>
      <c r="AD4270" s="76" t="s">
        <v>17728</v>
      </c>
      <c r="AE4270" s="76" t="n">
        <v>36200</v>
      </c>
      <c r="AF4270" s="76" t="s">
        <v>17729</v>
      </c>
      <c r="AJ4270" s="79" t="s">
        <v>17730</v>
      </c>
      <c r="AK4270" s="76" t="s">
        <v>17731</v>
      </c>
      <c r="AL4270" s="76" t="n">
        <v>0</v>
      </c>
      <c r="AM4270" s="76" t="n">
        <v>0</v>
      </c>
    </row>
    <row r="4271" customFormat="false" ht="15" hidden="false" customHeight="false" outlineLevel="0" collapsed="false">
      <c r="A4271" s="76" t="n">
        <v>767210</v>
      </c>
      <c r="B4271" s="76" t="s">
        <v>17732</v>
      </c>
      <c r="C4271" s="76" t="s">
        <v>17733</v>
      </c>
      <c r="D4271" s="76" t="n">
        <v>187580</v>
      </c>
      <c r="E4271" s="76" t="s">
        <v>475</v>
      </c>
      <c r="F4271" s="76" t="s">
        <v>132</v>
      </c>
      <c r="H4271" s="78" t="n">
        <v>29110</v>
      </c>
      <c r="I4271" s="76" t="s">
        <v>197</v>
      </c>
      <c r="J4271" s="76" t="s">
        <v>198</v>
      </c>
      <c r="K4271" s="76" t="s">
        <v>41</v>
      </c>
      <c r="M4271" s="76" t="s">
        <v>111</v>
      </c>
      <c r="N4271" s="79" t="s">
        <v>4125</v>
      </c>
      <c r="O4271" s="76" t="s">
        <v>4126</v>
      </c>
      <c r="P4271" s="78" t="n">
        <v>45486</v>
      </c>
      <c r="Q4271" s="76" t="s">
        <v>114</v>
      </c>
      <c r="R4271" s="78" t="n">
        <v>40433</v>
      </c>
      <c r="S4271" s="78" t="n">
        <v>45524</v>
      </c>
      <c r="T4271" s="76" t="s">
        <v>201</v>
      </c>
      <c r="U4271" s="76" t="n">
        <v>1032</v>
      </c>
      <c r="X4271" s="76" t="n">
        <v>10</v>
      </c>
      <c r="Y4271" s="76" t="s">
        <v>116</v>
      </c>
      <c r="AC4271" s="76" t="s">
        <v>117</v>
      </c>
      <c r="AD4271" s="76" t="s">
        <v>6087</v>
      </c>
      <c r="AE4271" s="76" t="n">
        <v>18310</v>
      </c>
      <c r="AF4271" s="76" t="s">
        <v>17734</v>
      </c>
      <c r="AJ4271" s="79" t="s">
        <v>17735</v>
      </c>
      <c r="AK4271" s="76" t="s">
        <v>17736</v>
      </c>
      <c r="AL4271" s="76" t="n">
        <v>0</v>
      </c>
      <c r="AM4271" s="76" t="n">
        <v>0</v>
      </c>
    </row>
    <row r="4272" customFormat="false" ht="15" hidden="false" customHeight="false" outlineLevel="0" collapsed="false">
      <c r="A4272" s="76" t="n">
        <v>1607186</v>
      </c>
      <c r="B4272" s="76" t="s">
        <v>17737</v>
      </c>
      <c r="C4272" s="76" t="s">
        <v>13147</v>
      </c>
      <c r="D4272" s="76" t="n">
        <v>2817275</v>
      </c>
      <c r="E4272" s="76" t="s">
        <v>109</v>
      </c>
      <c r="H4272" s="78" t="n">
        <v>42375</v>
      </c>
      <c r="I4272" s="76" t="s">
        <v>109</v>
      </c>
      <c r="J4272" s="76" t="n">
        <v>-9</v>
      </c>
      <c r="K4272" s="76" t="s">
        <v>41</v>
      </c>
      <c r="M4272" s="76" t="s">
        <v>155</v>
      </c>
      <c r="N4272" s="79" t="s">
        <v>1399</v>
      </c>
      <c r="O4272" s="76" t="s">
        <v>1400</v>
      </c>
      <c r="P4272" s="78" t="n">
        <v>45545</v>
      </c>
      <c r="Q4272" s="76" t="s">
        <v>114</v>
      </c>
      <c r="R4272" s="78" t="n">
        <v>45545</v>
      </c>
      <c r="T4272" s="76" t="s">
        <v>115</v>
      </c>
      <c r="U4272" s="76" t="n">
        <v>500</v>
      </c>
      <c r="X4272" s="76" t="n">
        <v>5</v>
      </c>
      <c r="Y4272" s="76" t="s">
        <v>116</v>
      </c>
      <c r="AC4272" s="76" t="s">
        <v>117</v>
      </c>
      <c r="AD4272" s="76" t="s">
        <v>7135</v>
      </c>
      <c r="AE4272" s="76" t="n">
        <v>28130</v>
      </c>
      <c r="AF4272" s="76" t="s">
        <v>17738</v>
      </c>
      <c r="AI4272" s="76" t="s">
        <v>17739</v>
      </c>
      <c r="AK4272" s="76" t="s">
        <v>17740</v>
      </c>
      <c r="AL4272" s="76" t="n">
        <v>0</v>
      </c>
      <c r="AM4272" s="76" t="n">
        <v>0</v>
      </c>
    </row>
    <row r="4273" customFormat="false" ht="15" hidden="false" customHeight="false" outlineLevel="0" collapsed="false">
      <c r="A4273" s="76" t="n">
        <v>1653477</v>
      </c>
      <c r="B4273" s="76" t="s">
        <v>17741</v>
      </c>
      <c r="C4273" s="76" t="s">
        <v>1894</v>
      </c>
      <c r="D4273" s="76" t="n">
        <v>4116753</v>
      </c>
      <c r="E4273" s="76" t="s">
        <v>109</v>
      </c>
      <c r="H4273" s="78" t="n">
        <v>35866</v>
      </c>
      <c r="I4273" s="76" t="s">
        <v>23</v>
      </c>
      <c r="J4273" s="76" t="n">
        <v>-40</v>
      </c>
      <c r="K4273" s="76" t="s">
        <v>2</v>
      </c>
      <c r="M4273" s="76" t="s">
        <v>286</v>
      </c>
      <c r="N4273" s="79" t="s">
        <v>937</v>
      </c>
      <c r="O4273" s="76" t="s">
        <v>938</v>
      </c>
      <c r="P4273" s="78" t="n">
        <v>45593</v>
      </c>
      <c r="Q4273" s="76" t="s">
        <v>114</v>
      </c>
      <c r="R4273" s="78" t="n">
        <v>45593</v>
      </c>
      <c r="S4273" s="78" t="n">
        <v>45562</v>
      </c>
      <c r="T4273" s="76" t="s">
        <v>201</v>
      </c>
      <c r="U4273" s="76" t="n">
        <v>500</v>
      </c>
      <c r="X4273" s="76" t="n">
        <v>5</v>
      </c>
      <c r="Y4273" s="76" t="s">
        <v>116</v>
      </c>
      <c r="AC4273" s="76" t="s">
        <v>117</v>
      </c>
      <c r="AD4273" s="76" t="s">
        <v>16492</v>
      </c>
      <c r="AE4273" s="76" t="n">
        <v>41170</v>
      </c>
      <c r="AF4273" s="76" t="s">
        <v>17742</v>
      </c>
      <c r="AK4273" s="76" t="s">
        <v>17743</v>
      </c>
      <c r="AL4273" s="76" t="n">
        <v>0</v>
      </c>
      <c r="AM4273" s="76" t="n">
        <v>0</v>
      </c>
    </row>
    <row r="4274" customFormat="false" ht="15" hidden="false" customHeight="false" outlineLevel="0" collapsed="false">
      <c r="A4274" s="76" t="n">
        <v>1643294</v>
      </c>
      <c r="B4274" s="76" t="s">
        <v>17744</v>
      </c>
      <c r="C4274" s="76" t="s">
        <v>1081</v>
      </c>
      <c r="D4274" s="76" t="n">
        <v>3737864</v>
      </c>
      <c r="E4274" s="76" t="s">
        <v>109</v>
      </c>
      <c r="H4274" s="78" t="n">
        <v>31491</v>
      </c>
      <c r="I4274" s="76" t="s">
        <v>23</v>
      </c>
      <c r="J4274" s="76" t="n">
        <v>-40</v>
      </c>
      <c r="K4274" s="76" t="s">
        <v>41</v>
      </c>
      <c r="M4274" s="76" t="s">
        <v>124</v>
      </c>
      <c r="N4274" s="79" t="s">
        <v>540</v>
      </c>
      <c r="O4274" s="76" t="s">
        <v>541</v>
      </c>
      <c r="P4274" s="78" t="n">
        <v>45574</v>
      </c>
      <c r="Q4274" s="76" t="s">
        <v>114</v>
      </c>
      <c r="R4274" s="78" t="n">
        <v>45574</v>
      </c>
      <c r="S4274" s="78" t="n">
        <v>45574</v>
      </c>
      <c r="T4274" s="76" t="s">
        <v>201</v>
      </c>
      <c r="U4274" s="76" t="n">
        <v>500</v>
      </c>
      <c r="X4274" s="76" t="n">
        <v>5</v>
      </c>
      <c r="Y4274" s="76" t="s">
        <v>116</v>
      </c>
      <c r="AC4274" s="76" t="s">
        <v>117</v>
      </c>
      <c r="AD4274" s="76" t="s">
        <v>985</v>
      </c>
      <c r="AE4274" s="76" t="n">
        <v>37260</v>
      </c>
      <c r="AF4274" s="76" t="s">
        <v>17745</v>
      </c>
      <c r="AJ4274" s="79" t="s">
        <v>17746</v>
      </c>
      <c r="AK4274" s="76" t="s">
        <v>17747</v>
      </c>
      <c r="AL4274" s="76" t="n">
        <v>0</v>
      </c>
      <c r="AM4274" s="76" t="n">
        <v>0</v>
      </c>
    </row>
    <row r="4275" customFormat="false" ht="15" hidden="false" customHeight="false" outlineLevel="0" collapsed="false">
      <c r="A4275" s="76" t="n">
        <v>1449624</v>
      </c>
      <c r="B4275" s="76" t="s">
        <v>17748</v>
      </c>
      <c r="C4275" s="76" t="s">
        <v>5277</v>
      </c>
      <c r="D4275" s="76" t="n">
        <v>4115607</v>
      </c>
      <c r="E4275" s="76" t="s">
        <v>132</v>
      </c>
      <c r="F4275" s="76" t="s">
        <v>132</v>
      </c>
      <c r="H4275" s="78" t="n">
        <v>40207</v>
      </c>
      <c r="I4275" s="76" t="s">
        <v>256</v>
      </c>
      <c r="J4275" s="76" t="n">
        <v>-15</v>
      </c>
      <c r="K4275" s="76" t="s">
        <v>41</v>
      </c>
      <c r="M4275" s="76" t="s">
        <v>286</v>
      </c>
      <c r="N4275" s="79" t="s">
        <v>957</v>
      </c>
      <c r="O4275" s="76" t="s">
        <v>958</v>
      </c>
      <c r="P4275" s="78" t="n">
        <v>45566</v>
      </c>
      <c r="Q4275" s="76" t="s">
        <v>114</v>
      </c>
      <c r="R4275" s="78" t="n">
        <v>44849</v>
      </c>
      <c r="T4275" s="76" t="s">
        <v>115</v>
      </c>
      <c r="U4275" s="76" t="n">
        <v>608</v>
      </c>
      <c r="X4275" s="76" t="n">
        <v>6</v>
      </c>
      <c r="Y4275" s="76" t="s">
        <v>116</v>
      </c>
      <c r="AC4275" s="76" t="s">
        <v>117</v>
      </c>
      <c r="AD4275" s="76" t="s">
        <v>9938</v>
      </c>
      <c r="AE4275" s="76" t="n">
        <v>41120</v>
      </c>
      <c r="AF4275" s="76" t="s">
        <v>17749</v>
      </c>
      <c r="AI4275" s="79" t="s">
        <v>17750</v>
      </c>
      <c r="AJ4275" s="79" t="s">
        <v>17751</v>
      </c>
      <c r="AK4275" s="76" t="s">
        <v>17752</v>
      </c>
      <c r="AL4275" s="76" t="n">
        <v>0</v>
      </c>
      <c r="AM4275" s="76" t="n">
        <v>0</v>
      </c>
    </row>
    <row r="4276" customFormat="false" ht="15" hidden="false" customHeight="false" outlineLevel="0" collapsed="false">
      <c r="A4276" s="76" t="n">
        <v>1624568</v>
      </c>
      <c r="B4276" s="76" t="s">
        <v>17753</v>
      </c>
      <c r="C4276" s="76" t="s">
        <v>17754</v>
      </c>
      <c r="D4276" s="76" t="n">
        <v>3737509</v>
      </c>
      <c r="E4276" s="76" t="s">
        <v>109</v>
      </c>
      <c r="H4276" s="78" t="n">
        <v>35342</v>
      </c>
      <c r="I4276" s="76" t="s">
        <v>23</v>
      </c>
      <c r="J4276" s="76" t="n">
        <v>-40</v>
      </c>
      <c r="K4276" s="76" t="s">
        <v>2</v>
      </c>
      <c r="M4276" s="76" t="s">
        <v>124</v>
      </c>
      <c r="N4276" s="79" t="s">
        <v>540</v>
      </c>
      <c r="O4276" s="76" t="s">
        <v>541</v>
      </c>
      <c r="P4276" s="78" t="n">
        <v>45558</v>
      </c>
      <c r="Q4276" s="76" t="s">
        <v>114</v>
      </c>
      <c r="R4276" s="78" t="n">
        <v>45558</v>
      </c>
      <c r="S4276" s="78" t="n">
        <v>45558</v>
      </c>
      <c r="T4276" s="76" t="s">
        <v>201</v>
      </c>
      <c r="U4276" s="76" t="n">
        <v>500</v>
      </c>
      <c r="X4276" s="76" t="n">
        <v>5</v>
      </c>
      <c r="Y4276" s="76" t="s">
        <v>116</v>
      </c>
      <c r="AC4276" s="76" t="s">
        <v>117</v>
      </c>
      <c r="AD4276" s="76" t="s">
        <v>542</v>
      </c>
      <c r="AE4276" s="76" t="n">
        <v>37260</v>
      </c>
      <c r="AF4276" s="76" t="s">
        <v>17755</v>
      </c>
      <c r="AJ4276" s="76" t="s">
        <v>17756</v>
      </c>
      <c r="AK4276" s="76" t="s">
        <v>17757</v>
      </c>
      <c r="AL4276" s="76" t="n">
        <v>0</v>
      </c>
      <c r="AM4276" s="76" t="n">
        <v>0</v>
      </c>
    </row>
    <row r="4277" customFormat="false" ht="15" hidden="false" customHeight="false" outlineLevel="0" collapsed="false">
      <c r="A4277" s="76" t="n">
        <v>1030990</v>
      </c>
      <c r="B4277" s="76" t="s">
        <v>17758</v>
      </c>
      <c r="C4277" s="76" t="s">
        <v>17759</v>
      </c>
      <c r="D4277" s="76" t="n">
        <v>6944540</v>
      </c>
      <c r="E4277" s="76" t="s">
        <v>132</v>
      </c>
      <c r="F4277" s="76" t="s">
        <v>132</v>
      </c>
      <c r="H4277" s="78" t="n">
        <v>36602</v>
      </c>
      <c r="I4277" s="76" t="s">
        <v>23</v>
      </c>
      <c r="J4277" s="76" t="n">
        <v>-40</v>
      </c>
      <c r="K4277" s="76" t="s">
        <v>41</v>
      </c>
      <c r="M4277" s="76" t="s">
        <v>111</v>
      </c>
      <c r="N4277" s="79" t="s">
        <v>210</v>
      </c>
      <c r="O4277" s="76" t="s">
        <v>211</v>
      </c>
      <c r="P4277" s="78" t="n">
        <v>45559</v>
      </c>
      <c r="Q4277" s="76" t="s">
        <v>114</v>
      </c>
      <c r="R4277" s="78" t="n">
        <v>41930</v>
      </c>
      <c r="S4277" s="78" t="n">
        <v>45167</v>
      </c>
      <c r="T4277" s="76" t="s">
        <v>183</v>
      </c>
      <c r="U4277" s="76" t="n">
        <v>810</v>
      </c>
      <c r="X4277" s="76" t="n">
        <v>8</v>
      </c>
      <c r="Y4277" s="76" t="s">
        <v>116</v>
      </c>
      <c r="AB4277" s="78" t="n">
        <v>45546</v>
      </c>
      <c r="AC4277" s="76" t="s">
        <v>117</v>
      </c>
      <c r="AD4277" s="76" t="s">
        <v>17760</v>
      </c>
      <c r="AE4277" s="76" t="n">
        <v>94270</v>
      </c>
      <c r="AF4277" s="76" t="s">
        <v>17761</v>
      </c>
      <c r="AJ4277" s="79" t="s">
        <v>17762</v>
      </c>
      <c r="AK4277" s="76" t="s">
        <v>17763</v>
      </c>
      <c r="AL4277" s="76" t="n">
        <v>0</v>
      </c>
      <c r="AM4277" s="76" t="n">
        <v>0</v>
      </c>
    </row>
    <row r="4278" customFormat="false" ht="15" hidden="false" customHeight="false" outlineLevel="0" collapsed="false">
      <c r="A4278" s="76" t="n">
        <v>1605123</v>
      </c>
      <c r="B4278" s="76" t="s">
        <v>17764</v>
      </c>
      <c r="C4278" s="76" t="s">
        <v>17765</v>
      </c>
      <c r="D4278" s="76" t="n">
        <v>4540312</v>
      </c>
      <c r="E4278" s="76" t="s">
        <v>123</v>
      </c>
      <c r="H4278" s="78" t="n">
        <v>28976</v>
      </c>
      <c r="I4278" s="76" t="s">
        <v>197</v>
      </c>
      <c r="J4278" s="76" t="s">
        <v>198</v>
      </c>
      <c r="K4278" s="76" t="s">
        <v>41</v>
      </c>
      <c r="M4278" s="76" t="s">
        <v>134</v>
      </c>
      <c r="N4278" s="79" t="s">
        <v>1444</v>
      </c>
      <c r="O4278" s="76" t="s">
        <v>1445</v>
      </c>
      <c r="P4278" s="78" t="n">
        <v>45543</v>
      </c>
      <c r="Q4278" s="76" t="s">
        <v>114</v>
      </c>
      <c r="R4278" s="78" t="n">
        <v>45543</v>
      </c>
      <c r="T4278" s="76" t="s">
        <v>183</v>
      </c>
      <c r="U4278" s="76" t="n">
        <v>500</v>
      </c>
      <c r="X4278" s="76" t="n">
        <v>5</v>
      </c>
      <c r="Y4278" s="76" t="s">
        <v>116</v>
      </c>
      <c r="AC4278" s="76" t="s">
        <v>117</v>
      </c>
      <c r="AD4278" s="76" t="s">
        <v>11804</v>
      </c>
      <c r="AE4278" s="76" t="n">
        <v>45430</v>
      </c>
      <c r="AF4278" s="76" t="s">
        <v>17766</v>
      </c>
      <c r="AK4278" s="76" t="s">
        <v>17767</v>
      </c>
      <c r="AL4278" s="76" t="n">
        <v>0</v>
      </c>
      <c r="AM4278" s="76" t="n">
        <v>0</v>
      </c>
    </row>
    <row r="4279" customFormat="false" ht="15" hidden="false" customHeight="false" outlineLevel="0" collapsed="false">
      <c r="A4279" s="76" t="n">
        <v>1524752</v>
      </c>
      <c r="B4279" s="76" t="s">
        <v>17768</v>
      </c>
      <c r="C4279" s="76" t="s">
        <v>108</v>
      </c>
      <c r="D4279" s="76" t="n">
        <v>1811302</v>
      </c>
      <c r="E4279" s="76" t="s">
        <v>109</v>
      </c>
      <c r="F4279" s="76" t="s">
        <v>109</v>
      </c>
      <c r="H4279" s="78" t="n">
        <v>43445</v>
      </c>
      <c r="I4279" s="76" t="s">
        <v>109</v>
      </c>
      <c r="J4279" s="76" t="n">
        <v>-9</v>
      </c>
      <c r="K4279" s="76" t="s">
        <v>41</v>
      </c>
      <c r="M4279" s="76" t="s">
        <v>111</v>
      </c>
      <c r="N4279" s="79" t="s">
        <v>112</v>
      </c>
      <c r="O4279" s="76" t="s">
        <v>113</v>
      </c>
      <c r="P4279" s="78" t="n">
        <v>45578</v>
      </c>
      <c r="Q4279" s="76" t="s">
        <v>114</v>
      </c>
      <c r="R4279" s="78" t="n">
        <v>45197</v>
      </c>
      <c r="T4279" s="76" t="s">
        <v>115</v>
      </c>
      <c r="U4279" s="76" t="n">
        <v>500</v>
      </c>
      <c r="X4279" s="76" t="n">
        <v>5</v>
      </c>
      <c r="Y4279" s="76" t="s">
        <v>116</v>
      </c>
      <c r="AC4279" s="76" t="s">
        <v>117</v>
      </c>
      <c r="AD4279" s="76" t="s">
        <v>1987</v>
      </c>
      <c r="AE4279" s="76" t="n">
        <v>18100</v>
      </c>
      <c r="AF4279" s="76" t="s">
        <v>17769</v>
      </c>
      <c r="AI4279" s="79" t="s">
        <v>17770</v>
      </c>
      <c r="AJ4279" s="79" t="s">
        <v>17771</v>
      </c>
      <c r="AK4279" s="76" t="s">
        <v>17772</v>
      </c>
      <c r="AL4279" s="76" t="n">
        <v>0</v>
      </c>
      <c r="AM4279" s="76" t="n">
        <v>0</v>
      </c>
    </row>
    <row r="4280" customFormat="false" ht="15" hidden="false" customHeight="false" outlineLevel="0" collapsed="false">
      <c r="A4280" s="76" t="n">
        <v>1667188</v>
      </c>
      <c r="B4280" s="76" t="s">
        <v>17768</v>
      </c>
      <c r="C4280" s="76" t="s">
        <v>17773</v>
      </c>
      <c r="D4280" s="76" t="n">
        <v>1812290</v>
      </c>
      <c r="E4280" s="76" t="s">
        <v>109</v>
      </c>
      <c r="H4280" s="78" t="n">
        <v>29102</v>
      </c>
      <c r="I4280" s="76" t="s">
        <v>197</v>
      </c>
      <c r="J4280" s="76" t="s">
        <v>198</v>
      </c>
      <c r="K4280" s="76" t="s">
        <v>41</v>
      </c>
      <c r="M4280" s="76" t="s">
        <v>111</v>
      </c>
      <c r="N4280" s="79" t="s">
        <v>112</v>
      </c>
      <c r="O4280" s="76" t="s">
        <v>113</v>
      </c>
      <c r="P4280" s="78" t="n">
        <v>45636</v>
      </c>
      <c r="Q4280" s="76" t="s">
        <v>114</v>
      </c>
      <c r="R4280" s="78" t="n">
        <v>45636</v>
      </c>
      <c r="S4280" s="78" t="n">
        <v>45635</v>
      </c>
      <c r="T4280" s="76" t="s">
        <v>201</v>
      </c>
      <c r="U4280" s="76" t="n">
        <v>500</v>
      </c>
      <c r="X4280" s="76" t="n">
        <v>5</v>
      </c>
      <c r="Y4280" s="76" t="s">
        <v>116</v>
      </c>
      <c r="AC4280" s="76" t="s">
        <v>117</v>
      </c>
      <c r="AD4280" s="76" t="s">
        <v>379</v>
      </c>
      <c r="AE4280" s="76" t="n">
        <v>18100</v>
      </c>
      <c r="AF4280" s="76" t="s">
        <v>17774</v>
      </c>
      <c r="AJ4280" s="79" t="s">
        <v>17771</v>
      </c>
      <c r="AK4280" s="76" t="s">
        <v>17775</v>
      </c>
      <c r="AL4280" s="76" t="n">
        <v>0</v>
      </c>
      <c r="AM4280" s="76" t="n">
        <v>0</v>
      </c>
    </row>
    <row r="4281" customFormat="false" ht="15" hidden="false" customHeight="false" outlineLevel="0" collapsed="false">
      <c r="A4281" s="76" t="n">
        <v>1499948</v>
      </c>
      <c r="B4281" s="76" t="s">
        <v>17768</v>
      </c>
      <c r="C4281" s="76" t="s">
        <v>17776</v>
      </c>
      <c r="D4281" s="76" t="n">
        <v>1811209</v>
      </c>
      <c r="E4281" s="76" t="s">
        <v>109</v>
      </c>
      <c r="F4281" s="76" t="s">
        <v>109</v>
      </c>
      <c r="H4281" s="78" t="n">
        <v>42549</v>
      </c>
      <c r="I4281" s="76" t="s">
        <v>109</v>
      </c>
      <c r="J4281" s="76" t="n">
        <v>-9</v>
      </c>
      <c r="K4281" s="76" t="s">
        <v>2</v>
      </c>
      <c r="M4281" s="76" t="s">
        <v>111</v>
      </c>
      <c r="N4281" s="79" t="s">
        <v>112</v>
      </c>
      <c r="O4281" s="76" t="s">
        <v>113</v>
      </c>
      <c r="P4281" s="78" t="n">
        <v>45578</v>
      </c>
      <c r="Q4281" s="76" t="s">
        <v>114</v>
      </c>
      <c r="R4281" s="78" t="n">
        <v>45099</v>
      </c>
      <c r="T4281" s="76" t="s">
        <v>115</v>
      </c>
      <c r="U4281" s="76" t="n">
        <v>500</v>
      </c>
      <c r="X4281" s="76" t="n">
        <v>5</v>
      </c>
      <c r="Y4281" s="76" t="s">
        <v>116</v>
      </c>
      <c r="AC4281" s="76" t="s">
        <v>117</v>
      </c>
      <c r="AD4281" s="76" t="s">
        <v>1987</v>
      </c>
      <c r="AE4281" s="76" t="n">
        <v>18100</v>
      </c>
      <c r="AF4281" s="76" t="s">
        <v>17769</v>
      </c>
      <c r="AI4281" s="79" t="s">
        <v>17770</v>
      </c>
      <c r="AJ4281" s="79" t="s">
        <v>17771</v>
      </c>
      <c r="AK4281" s="76" t="s">
        <v>17772</v>
      </c>
      <c r="AL4281" s="76" t="n">
        <v>0</v>
      </c>
      <c r="AM4281" s="76" t="n">
        <v>0</v>
      </c>
    </row>
    <row r="4282" customFormat="false" ht="15" hidden="false" customHeight="false" outlineLevel="0" collapsed="false">
      <c r="A4282" s="76" t="n">
        <v>1672664</v>
      </c>
      <c r="B4282" s="76" t="s">
        <v>17777</v>
      </c>
      <c r="C4282" s="76" t="s">
        <v>17778</v>
      </c>
      <c r="D4282" s="76" t="n">
        <v>3738328</v>
      </c>
      <c r="E4282" s="76" t="s">
        <v>109</v>
      </c>
      <c r="H4282" s="78" t="n">
        <v>41926</v>
      </c>
      <c r="I4282" s="76" t="s">
        <v>190</v>
      </c>
      <c r="J4282" s="76" t="n">
        <v>-11</v>
      </c>
      <c r="K4282" s="76" t="s">
        <v>2</v>
      </c>
      <c r="M4282" s="76" t="s">
        <v>124</v>
      </c>
      <c r="N4282" s="79" t="s">
        <v>3117</v>
      </c>
      <c r="O4282" s="76" t="s">
        <v>3118</v>
      </c>
      <c r="P4282" s="78" t="n">
        <v>45665</v>
      </c>
      <c r="Q4282" s="76" t="s">
        <v>114</v>
      </c>
      <c r="R4282" s="78" t="n">
        <v>45665</v>
      </c>
      <c r="S4282" s="78" t="n">
        <v>45551</v>
      </c>
      <c r="T4282" s="76" t="s">
        <v>201</v>
      </c>
      <c r="U4282" s="76" t="n">
        <v>500</v>
      </c>
      <c r="X4282" s="76" t="n">
        <v>5</v>
      </c>
      <c r="Y4282" s="76" t="s">
        <v>116</v>
      </c>
      <c r="AC4282" s="76" t="s">
        <v>117</v>
      </c>
      <c r="AD4282" s="76" t="s">
        <v>1530</v>
      </c>
      <c r="AE4282" s="76" t="n">
        <v>37510</v>
      </c>
      <c r="AF4282" s="76" t="s">
        <v>17779</v>
      </c>
      <c r="AJ4282" s="76" t="s">
        <v>17780</v>
      </c>
      <c r="AK4282" s="76" t="s">
        <v>6872</v>
      </c>
      <c r="AL4282" s="76" t="n">
        <v>0</v>
      </c>
      <c r="AM4282" s="76" t="n">
        <v>0</v>
      </c>
    </row>
    <row r="4283" customFormat="false" ht="15" hidden="false" customHeight="false" outlineLevel="0" collapsed="false">
      <c r="A4283" s="76" t="n">
        <v>1670117</v>
      </c>
      <c r="B4283" s="76" t="s">
        <v>17781</v>
      </c>
      <c r="C4283" s="76" t="s">
        <v>17782</v>
      </c>
      <c r="D4283" s="76" t="n">
        <v>3738256</v>
      </c>
      <c r="E4283" s="76" t="s">
        <v>123</v>
      </c>
      <c r="H4283" s="78" t="n">
        <v>42571</v>
      </c>
      <c r="I4283" s="76" t="s">
        <v>109</v>
      </c>
      <c r="J4283" s="76" t="n">
        <v>-9</v>
      </c>
      <c r="K4283" s="76" t="s">
        <v>41</v>
      </c>
      <c r="M4283" s="76" t="s">
        <v>124</v>
      </c>
      <c r="N4283" s="79" t="s">
        <v>125</v>
      </c>
      <c r="O4283" s="76" t="s">
        <v>126</v>
      </c>
      <c r="P4283" s="78" t="n">
        <v>45639</v>
      </c>
      <c r="Q4283" s="76" t="s">
        <v>114</v>
      </c>
      <c r="R4283" s="78" t="n">
        <v>45639</v>
      </c>
      <c r="T4283" s="76" t="s">
        <v>115</v>
      </c>
      <c r="U4283" s="76" t="n">
        <v>500</v>
      </c>
      <c r="X4283" s="76" t="n">
        <v>5</v>
      </c>
      <c r="Y4283" s="76" t="s">
        <v>116</v>
      </c>
      <c r="AC4283" s="76" t="s">
        <v>117</v>
      </c>
      <c r="AD4283" s="76" t="s">
        <v>127</v>
      </c>
      <c r="AE4283" s="76" t="n">
        <v>37000</v>
      </c>
      <c r="AF4283" s="76" t="s">
        <v>128</v>
      </c>
      <c r="AK4283" s="76" t="s">
        <v>129</v>
      </c>
      <c r="AL4283" s="76" t="n">
        <v>0</v>
      </c>
      <c r="AM4283" s="76" t="n">
        <v>0</v>
      </c>
    </row>
    <row r="4284" customFormat="false" ht="15" hidden="false" customHeight="false" outlineLevel="0" collapsed="false">
      <c r="A4284" s="76" t="n">
        <v>1639463</v>
      </c>
      <c r="B4284" s="76" t="s">
        <v>17783</v>
      </c>
      <c r="C4284" s="76" t="s">
        <v>17784</v>
      </c>
      <c r="D4284" s="76" t="n">
        <v>4540904</v>
      </c>
      <c r="E4284" s="76" t="s">
        <v>109</v>
      </c>
      <c r="H4284" s="78" t="n">
        <v>28691</v>
      </c>
      <c r="I4284" s="76" t="s">
        <v>197</v>
      </c>
      <c r="J4284" s="76" t="s">
        <v>198</v>
      </c>
      <c r="K4284" s="76" t="s">
        <v>2</v>
      </c>
      <c r="M4284" s="76" t="s">
        <v>134</v>
      </c>
      <c r="N4284" s="79" t="s">
        <v>3076</v>
      </c>
      <c r="O4284" s="76" t="s">
        <v>3077</v>
      </c>
      <c r="P4284" s="78" t="n">
        <v>45570</v>
      </c>
      <c r="Q4284" s="76" t="s">
        <v>114</v>
      </c>
      <c r="R4284" s="78" t="n">
        <v>45570</v>
      </c>
      <c r="S4284" s="78" t="n">
        <v>45569</v>
      </c>
      <c r="T4284" s="76" t="s">
        <v>201</v>
      </c>
      <c r="U4284" s="76" t="n">
        <v>500</v>
      </c>
      <c r="X4284" s="76" t="n">
        <v>5</v>
      </c>
      <c r="Y4284" s="76" t="s">
        <v>116</v>
      </c>
      <c r="AC4284" s="76" t="s">
        <v>117</v>
      </c>
      <c r="AD4284" s="76" t="s">
        <v>4883</v>
      </c>
      <c r="AE4284" s="76" t="n">
        <v>45650</v>
      </c>
      <c r="AF4284" s="76" t="s">
        <v>17785</v>
      </c>
      <c r="AJ4284" s="79" t="s">
        <v>17786</v>
      </c>
      <c r="AK4284" s="76" t="s">
        <v>17787</v>
      </c>
      <c r="AL4284" s="76" t="n">
        <v>0</v>
      </c>
      <c r="AM4284" s="76" t="n">
        <v>0</v>
      </c>
    </row>
    <row r="4285" customFormat="false" ht="15" hidden="false" customHeight="false" outlineLevel="0" collapsed="false">
      <c r="A4285" s="76" t="n">
        <v>1274525</v>
      </c>
      <c r="B4285" s="76" t="s">
        <v>17783</v>
      </c>
      <c r="C4285" s="76" t="s">
        <v>1500</v>
      </c>
      <c r="D4285" s="76" t="n">
        <v>4530997</v>
      </c>
      <c r="E4285" s="76" t="s">
        <v>109</v>
      </c>
      <c r="F4285" s="76" t="s">
        <v>109</v>
      </c>
      <c r="H4285" s="78" t="n">
        <v>41229</v>
      </c>
      <c r="I4285" s="76" t="s">
        <v>370</v>
      </c>
      <c r="J4285" s="76" t="n">
        <v>-13</v>
      </c>
      <c r="K4285" s="76" t="s">
        <v>41</v>
      </c>
      <c r="M4285" s="76" t="s">
        <v>134</v>
      </c>
      <c r="N4285" s="79" t="s">
        <v>3076</v>
      </c>
      <c r="O4285" s="76" t="s">
        <v>3077</v>
      </c>
      <c r="P4285" s="78" t="n">
        <v>45547</v>
      </c>
      <c r="Q4285" s="76" t="s">
        <v>114</v>
      </c>
      <c r="R4285" s="78" t="n">
        <v>43731</v>
      </c>
      <c r="T4285" s="76" t="s">
        <v>115</v>
      </c>
      <c r="U4285" s="76" t="n">
        <v>500</v>
      </c>
      <c r="X4285" s="76" t="n">
        <v>5</v>
      </c>
      <c r="Y4285" s="76" t="s">
        <v>116</v>
      </c>
      <c r="AC4285" s="76" t="s">
        <v>117</v>
      </c>
      <c r="AD4285" s="76" t="s">
        <v>3847</v>
      </c>
      <c r="AE4285" s="76" t="n">
        <v>45650</v>
      </c>
      <c r="AF4285" s="76" t="s">
        <v>17788</v>
      </c>
      <c r="AJ4285" s="79" t="s">
        <v>17786</v>
      </c>
      <c r="AK4285" s="76" t="s">
        <v>17787</v>
      </c>
      <c r="AL4285" s="76" t="n">
        <v>0</v>
      </c>
      <c r="AM4285" s="76" t="n">
        <v>0</v>
      </c>
    </row>
    <row r="4286" customFormat="false" ht="15" hidden="false" customHeight="false" outlineLevel="0" collapsed="false">
      <c r="A4286" s="76" t="n">
        <v>1635998</v>
      </c>
      <c r="B4286" s="76" t="s">
        <v>17789</v>
      </c>
      <c r="C4286" s="76" t="s">
        <v>17790</v>
      </c>
      <c r="D4286" s="76" t="n">
        <v>4116569</v>
      </c>
      <c r="E4286" s="76" t="s">
        <v>132</v>
      </c>
      <c r="H4286" s="78" t="n">
        <v>41381</v>
      </c>
      <c r="I4286" s="76" t="s">
        <v>110</v>
      </c>
      <c r="J4286" s="76" t="n">
        <v>-12</v>
      </c>
      <c r="K4286" s="76" t="s">
        <v>41</v>
      </c>
      <c r="M4286" s="76" t="s">
        <v>286</v>
      </c>
      <c r="N4286" s="79" t="s">
        <v>572</v>
      </c>
      <c r="O4286" s="76" t="s">
        <v>573</v>
      </c>
      <c r="P4286" s="78" t="n">
        <v>45567</v>
      </c>
      <c r="Q4286" s="76" t="s">
        <v>114</v>
      </c>
      <c r="R4286" s="78" t="n">
        <v>45567</v>
      </c>
      <c r="T4286" s="76" t="s">
        <v>325</v>
      </c>
      <c r="U4286" s="76" t="n">
        <v>500</v>
      </c>
      <c r="X4286" s="76" t="n">
        <v>5</v>
      </c>
      <c r="Y4286" s="76" t="s">
        <v>116</v>
      </c>
      <c r="AC4286" s="76" t="s">
        <v>117</v>
      </c>
      <c r="AD4286" s="76" t="s">
        <v>4481</v>
      </c>
      <c r="AE4286" s="76" t="n">
        <v>41500</v>
      </c>
      <c r="AF4286" s="76" t="s">
        <v>17791</v>
      </c>
      <c r="AK4286" s="76" t="s">
        <v>17792</v>
      </c>
      <c r="AL4286" s="76" t="n">
        <v>0</v>
      </c>
      <c r="AM4286" s="76" t="n">
        <v>0</v>
      </c>
    </row>
    <row r="4287" customFormat="false" ht="15" hidden="false" customHeight="false" outlineLevel="0" collapsed="false">
      <c r="A4287" s="76" t="n">
        <v>1567833</v>
      </c>
      <c r="B4287" s="76" t="s">
        <v>17793</v>
      </c>
      <c r="C4287" s="76" t="s">
        <v>17794</v>
      </c>
      <c r="D4287" s="76" t="n">
        <v>4539593</v>
      </c>
      <c r="E4287" s="76" t="s">
        <v>132</v>
      </c>
      <c r="H4287" s="78" t="n">
        <v>41179</v>
      </c>
      <c r="I4287" s="76" t="s">
        <v>370</v>
      </c>
      <c r="J4287" s="76" t="n">
        <v>-13</v>
      </c>
      <c r="K4287" s="76" t="s">
        <v>41</v>
      </c>
      <c r="M4287" s="76" t="s">
        <v>134</v>
      </c>
      <c r="N4287" s="79" t="s">
        <v>3076</v>
      </c>
      <c r="O4287" s="76" t="s">
        <v>3077</v>
      </c>
      <c r="P4287" s="78" t="n">
        <v>45618</v>
      </c>
      <c r="Q4287" s="76" t="s">
        <v>114</v>
      </c>
      <c r="R4287" s="78" t="n">
        <v>45360</v>
      </c>
      <c r="T4287" s="76" t="s">
        <v>115</v>
      </c>
      <c r="U4287" s="76" t="n">
        <v>511</v>
      </c>
      <c r="X4287" s="76" t="n">
        <v>5</v>
      </c>
      <c r="Y4287" s="76" t="s">
        <v>116</v>
      </c>
      <c r="AC4287" s="76" t="s">
        <v>117</v>
      </c>
      <c r="AD4287" s="76" t="s">
        <v>17795</v>
      </c>
      <c r="AE4287" s="76" t="n">
        <v>45160</v>
      </c>
      <c r="AF4287" s="76" t="s">
        <v>17796</v>
      </c>
      <c r="AJ4287" s="79" t="s">
        <v>17797</v>
      </c>
      <c r="AK4287" s="76" t="s">
        <v>17798</v>
      </c>
      <c r="AL4287" s="76" t="n">
        <v>1</v>
      </c>
      <c r="AM4287" s="76" t="n">
        <v>0</v>
      </c>
    </row>
    <row r="4288" customFormat="false" ht="15" hidden="false" customHeight="false" outlineLevel="0" collapsed="false">
      <c r="A4288" s="76" t="n">
        <v>1658063</v>
      </c>
      <c r="B4288" s="76" t="s">
        <v>17799</v>
      </c>
      <c r="C4288" s="76" t="s">
        <v>17800</v>
      </c>
      <c r="D4288" s="76" t="n">
        <v>4541089</v>
      </c>
      <c r="E4288" s="76" t="s">
        <v>109</v>
      </c>
      <c r="H4288" s="78" t="n">
        <v>42234</v>
      </c>
      <c r="I4288" s="76" t="s">
        <v>231</v>
      </c>
      <c r="J4288" s="76" t="n">
        <v>-10</v>
      </c>
      <c r="K4288" s="76" t="s">
        <v>2</v>
      </c>
      <c r="M4288" s="76" t="s">
        <v>134</v>
      </c>
      <c r="N4288" s="79" t="s">
        <v>586</v>
      </c>
      <c r="O4288" s="76" t="s">
        <v>587</v>
      </c>
      <c r="P4288" s="78" t="n">
        <v>45607</v>
      </c>
      <c r="Q4288" s="76" t="s">
        <v>114</v>
      </c>
      <c r="R4288" s="78" t="n">
        <v>45607</v>
      </c>
      <c r="T4288" s="76" t="s">
        <v>115</v>
      </c>
      <c r="U4288" s="76" t="n">
        <v>500</v>
      </c>
      <c r="X4288" s="76" t="n">
        <v>5</v>
      </c>
      <c r="Y4288" s="76" t="s">
        <v>116</v>
      </c>
      <c r="AC4288" s="76" t="s">
        <v>117</v>
      </c>
      <c r="AD4288" s="76" t="s">
        <v>17801</v>
      </c>
      <c r="AE4288" s="76" t="n">
        <v>45750</v>
      </c>
      <c r="AF4288" s="76" t="s">
        <v>17802</v>
      </c>
      <c r="AI4288" s="76" t="s">
        <v>17803</v>
      </c>
      <c r="AJ4288" s="76" t="s">
        <v>17804</v>
      </c>
      <c r="AK4288" s="76" t="s">
        <v>17805</v>
      </c>
      <c r="AL4288" s="76" t="n">
        <v>0</v>
      </c>
      <c r="AM4288" s="76" t="n">
        <v>0</v>
      </c>
    </row>
    <row r="4289" customFormat="false" ht="15" hidden="false" customHeight="false" outlineLevel="0" collapsed="false">
      <c r="A4289" s="76" t="n">
        <v>1608982</v>
      </c>
      <c r="B4289" s="76" t="s">
        <v>17806</v>
      </c>
      <c r="C4289" s="76" t="s">
        <v>17807</v>
      </c>
      <c r="D4289" s="76" t="n">
        <v>4540371</v>
      </c>
      <c r="E4289" s="76" t="s">
        <v>123</v>
      </c>
      <c r="H4289" s="78" t="n">
        <v>41891</v>
      </c>
      <c r="I4289" s="76" t="s">
        <v>190</v>
      </c>
      <c r="J4289" s="76" t="n">
        <v>-11</v>
      </c>
      <c r="K4289" s="76" t="s">
        <v>41</v>
      </c>
      <c r="M4289" s="76" t="s">
        <v>134</v>
      </c>
      <c r="N4289" s="79" t="s">
        <v>5760</v>
      </c>
      <c r="O4289" s="76" t="s">
        <v>5761</v>
      </c>
      <c r="P4289" s="78" t="n">
        <v>45547</v>
      </c>
      <c r="Q4289" s="76" t="s">
        <v>114</v>
      </c>
      <c r="R4289" s="78" t="n">
        <v>45547</v>
      </c>
      <c r="T4289" s="76" t="s">
        <v>115</v>
      </c>
      <c r="U4289" s="76" t="n">
        <v>500</v>
      </c>
      <c r="X4289" s="76" t="n">
        <v>5</v>
      </c>
      <c r="Y4289" s="76" t="s">
        <v>116</v>
      </c>
      <c r="AC4289" s="76" t="s">
        <v>117</v>
      </c>
      <c r="AD4289" s="76" t="s">
        <v>5762</v>
      </c>
      <c r="AE4289" s="76" t="n">
        <v>45640</v>
      </c>
      <c r="AF4289" s="76" t="s">
        <v>17808</v>
      </c>
      <c r="AJ4289" s="79" t="s">
        <v>17809</v>
      </c>
      <c r="AK4289" s="76" t="s">
        <v>17810</v>
      </c>
      <c r="AL4289" s="76" t="n">
        <v>0</v>
      </c>
      <c r="AM4289" s="76" t="n">
        <v>0</v>
      </c>
    </row>
    <row r="4290" customFormat="false" ht="15" hidden="false" customHeight="false" outlineLevel="0" collapsed="false">
      <c r="A4290" s="76" t="n">
        <v>1608984</v>
      </c>
      <c r="B4290" s="76" t="s">
        <v>17806</v>
      </c>
      <c r="C4290" s="76" t="s">
        <v>17811</v>
      </c>
      <c r="D4290" s="76" t="n">
        <v>4540372</v>
      </c>
      <c r="E4290" s="76" t="s">
        <v>123</v>
      </c>
      <c r="H4290" s="78" t="n">
        <v>41891</v>
      </c>
      <c r="I4290" s="76" t="s">
        <v>190</v>
      </c>
      <c r="J4290" s="76" t="n">
        <v>-11</v>
      </c>
      <c r="K4290" s="76" t="s">
        <v>41</v>
      </c>
      <c r="M4290" s="76" t="s">
        <v>134</v>
      </c>
      <c r="N4290" s="79" t="s">
        <v>5760</v>
      </c>
      <c r="O4290" s="76" t="s">
        <v>5761</v>
      </c>
      <c r="P4290" s="78" t="n">
        <v>45547</v>
      </c>
      <c r="Q4290" s="76" t="s">
        <v>114</v>
      </c>
      <c r="R4290" s="78" t="n">
        <v>45547</v>
      </c>
      <c r="T4290" s="76" t="s">
        <v>115</v>
      </c>
      <c r="U4290" s="76" t="n">
        <v>500</v>
      </c>
      <c r="X4290" s="76" t="n">
        <v>5</v>
      </c>
      <c r="Y4290" s="76" t="s">
        <v>116</v>
      </c>
      <c r="AC4290" s="76" t="s">
        <v>117</v>
      </c>
      <c r="AD4290" s="76" t="s">
        <v>5762</v>
      </c>
      <c r="AE4290" s="76" t="n">
        <v>45640</v>
      </c>
      <c r="AF4290" s="76" t="s">
        <v>17808</v>
      </c>
      <c r="AJ4290" s="79" t="s">
        <v>17809</v>
      </c>
      <c r="AK4290" s="76" t="s">
        <v>17810</v>
      </c>
      <c r="AL4290" s="76" t="n">
        <v>0</v>
      </c>
      <c r="AM4290" s="76" t="n">
        <v>0</v>
      </c>
    </row>
    <row r="4291" customFormat="false" ht="15" hidden="false" customHeight="false" outlineLevel="0" collapsed="false">
      <c r="A4291" s="76" t="n">
        <v>1669665</v>
      </c>
      <c r="B4291" s="76" t="s">
        <v>17812</v>
      </c>
      <c r="C4291" s="76" t="s">
        <v>131</v>
      </c>
      <c r="D4291" s="76" t="n">
        <v>4541182</v>
      </c>
      <c r="E4291" s="76" t="s">
        <v>109</v>
      </c>
      <c r="H4291" s="78" t="n">
        <v>42660</v>
      </c>
      <c r="I4291" s="76" t="s">
        <v>109</v>
      </c>
      <c r="J4291" s="76" t="n">
        <v>-9</v>
      </c>
      <c r="K4291" s="76" t="s">
        <v>41</v>
      </c>
      <c r="M4291" s="76" t="s">
        <v>134</v>
      </c>
      <c r="N4291" s="79" t="s">
        <v>449</v>
      </c>
      <c r="O4291" s="76" t="s">
        <v>450</v>
      </c>
      <c r="P4291" s="78" t="n">
        <v>45638</v>
      </c>
      <c r="Q4291" s="76" t="s">
        <v>114</v>
      </c>
      <c r="R4291" s="78" t="n">
        <v>45638</v>
      </c>
      <c r="T4291" s="76" t="s">
        <v>115</v>
      </c>
      <c r="U4291" s="76" t="n">
        <v>500</v>
      </c>
      <c r="X4291" s="76" t="n">
        <v>5</v>
      </c>
      <c r="Y4291" s="76" t="s">
        <v>116</v>
      </c>
      <c r="AC4291" s="76" t="s">
        <v>117</v>
      </c>
      <c r="AD4291" s="76" t="s">
        <v>451</v>
      </c>
      <c r="AE4291" s="76" t="n">
        <v>45100</v>
      </c>
      <c r="AF4291" s="76" t="s">
        <v>452</v>
      </c>
      <c r="AK4291" s="76" t="s">
        <v>453</v>
      </c>
      <c r="AL4291" s="76" t="n">
        <v>0</v>
      </c>
      <c r="AM4291" s="76" t="n">
        <v>0</v>
      </c>
    </row>
    <row r="4292" customFormat="false" ht="15" hidden="false" customHeight="false" outlineLevel="0" collapsed="false">
      <c r="A4292" s="76" t="n">
        <v>1530594</v>
      </c>
      <c r="B4292" s="76" t="s">
        <v>17812</v>
      </c>
      <c r="C4292" s="76" t="s">
        <v>17813</v>
      </c>
      <c r="D4292" s="76" t="n">
        <v>4538316</v>
      </c>
      <c r="E4292" s="76" t="s">
        <v>109</v>
      </c>
      <c r="F4292" s="76" t="s">
        <v>132</v>
      </c>
      <c r="H4292" s="78" t="n">
        <v>41922</v>
      </c>
      <c r="I4292" s="76" t="s">
        <v>190</v>
      </c>
      <c r="J4292" s="76" t="n">
        <v>-11</v>
      </c>
      <c r="K4292" s="76" t="s">
        <v>41</v>
      </c>
      <c r="M4292" s="76" t="s">
        <v>134</v>
      </c>
      <c r="N4292" s="79" t="s">
        <v>349</v>
      </c>
      <c r="O4292" s="76" t="s">
        <v>350</v>
      </c>
      <c r="P4292" s="78" t="n">
        <v>45548</v>
      </c>
      <c r="Q4292" s="76" t="s">
        <v>114</v>
      </c>
      <c r="R4292" s="78" t="n">
        <v>45204</v>
      </c>
      <c r="T4292" s="76" t="s">
        <v>115</v>
      </c>
      <c r="U4292" s="76" t="n">
        <v>500</v>
      </c>
      <c r="X4292" s="76" t="n">
        <v>5</v>
      </c>
      <c r="Y4292" s="76" t="s">
        <v>116</v>
      </c>
      <c r="AC4292" s="76" t="s">
        <v>117</v>
      </c>
      <c r="AD4292" s="76" t="s">
        <v>351</v>
      </c>
      <c r="AE4292" s="76" t="n">
        <v>45160</v>
      </c>
      <c r="AF4292" s="76" t="s">
        <v>17814</v>
      </c>
      <c r="AI4292" s="79" t="s">
        <v>17815</v>
      </c>
      <c r="AJ4292" s="79" t="s">
        <v>17816</v>
      </c>
      <c r="AK4292" s="76" t="s">
        <v>17817</v>
      </c>
      <c r="AL4292" s="76" t="n">
        <v>0</v>
      </c>
      <c r="AM4292" s="76" t="n">
        <v>0</v>
      </c>
    </row>
    <row r="4293" customFormat="false" ht="15" hidden="false" customHeight="false" outlineLevel="0" collapsed="false">
      <c r="A4293" s="76" t="n">
        <v>1559268</v>
      </c>
      <c r="B4293" s="76" t="s">
        <v>17818</v>
      </c>
      <c r="C4293" s="76" t="s">
        <v>17819</v>
      </c>
      <c r="D4293" s="76" t="n">
        <v>4539542</v>
      </c>
      <c r="E4293" s="76" t="s">
        <v>109</v>
      </c>
      <c r="F4293" s="76" t="s">
        <v>109</v>
      </c>
      <c r="H4293" s="78" t="n">
        <v>42119</v>
      </c>
      <c r="I4293" s="76" t="s">
        <v>231</v>
      </c>
      <c r="J4293" s="76" t="n">
        <v>-10</v>
      </c>
      <c r="K4293" s="76" t="s">
        <v>41</v>
      </c>
      <c r="M4293" s="76" t="s">
        <v>134</v>
      </c>
      <c r="N4293" s="79" t="s">
        <v>2364</v>
      </c>
      <c r="O4293" s="76" t="s">
        <v>2365</v>
      </c>
      <c r="P4293" s="78" t="n">
        <v>45565</v>
      </c>
      <c r="Q4293" s="76" t="s">
        <v>114</v>
      </c>
      <c r="R4293" s="78" t="n">
        <v>45310</v>
      </c>
      <c r="T4293" s="76" t="s">
        <v>115</v>
      </c>
      <c r="U4293" s="76" t="n">
        <v>500</v>
      </c>
      <c r="X4293" s="76" t="n">
        <v>5</v>
      </c>
      <c r="Y4293" s="76" t="s">
        <v>116</v>
      </c>
      <c r="AC4293" s="76" t="s">
        <v>117</v>
      </c>
      <c r="AD4293" s="76" t="s">
        <v>5618</v>
      </c>
      <c r="AE4293" s="76" t="n">
        <v>45200</v>
      </c>
      <c r="AF4293" s="76" t="s">
        <v>17820</v>
      </c>
      <c r="AJ4293" s="79" t="s">
        <v>17821</v>
      </c>
      <c r="AK4293" s="76" t="s">
        <v>17822</v>
      </c>
      <c r="AL4293" s="76" t="n">
        <v>0</v>
      </c>
      <c r="AM4293" s="76" t="n">
        <v>0</v>
      </c>
    </row>
    <row r="4294" customFormat="false" ht="15" hidden="false" customHeight="false" outlineLevel="0" collapsed="false">
      <c r="A4294" s="76" t="n">
        <v>1633068</v>
      </c>
      <c r="B4294" s="76" t="s">
        <v>17818</v>
      </c>
      <c r="C4294" s="76" t="s">
        <v>637</v>
      </c>
      <c r="D4294" s="76" t="n">
        <v>4540761</v>
      </c>
      <c r="E4294" s="76" t="s">
        <v>109</v>
      </c>
      <c r="H4294" s="78" t="n">
        <v>42642</v>
      </c>
      <c r="I4294" s="76" t="s">
        <v>109</v>
      </c>
      <c r="J4294" s="76" t="n">
        <v>-9</v>
      </c>
      <c r="K4294" s="76" t="s">
        <v>41</v>
      </c>
      <c r="M4294" s="76" t="s">
        <v>134</v>
      </c>
      <c r="N4294" s="79" t="s">
        <v>2364</v>
      </c>
      <c r="O4294" s="76" t="s">
        <v>2365</v>
      </c>
      <c r="P4294" s="78" t="n">
        <v>45565</v>
      </c>
      <c r="Q4294" s="76" t="s">
        <v>114</v>
      </c>
      <c r="R4294" s="78" t="n">
        <v>45565</v>
      </c>
      <c r="T4294" s="76" t="s">
        <v>115</v>
      </c>
      <c r="U4294" s="76" t="n">
        <v>500</v>
      </c>
      <c r="X4294" s="76" t="n">
        <v>5</v>
      </c>
      <c r="Y4294" s="76" t="s">
        <v>116</v>
      </c>
      <c r="AC4294" s="76" t="s">
        <v>117</v>
      </c>
      <c r="AD4294" s="76" t="s">
        <v>2936</v>
      </c>
      <c r="AE4294" s="76" t="n">
        <v>45200</v>
      </c>
      <c r="AF4294" s="76" t="s">
        <v>17820</v>
      </c>
      <c r="AK4294" s="76" t="s">
        <v>17823</v>
      </c>
      <c r="AL4294" s="76" t="n">
        <v>0</v>
      </c>
      <c r="AM4294" s="76" t="n">
        <v>0</v>
      </c>
    </row>
    <row r="4295" customFormat="false" ht="15" hidden="false" customHeight="false" outlineLevel="0" collapsed="false">
      <c r="A4295" s="76" t="n">
        <v>963240</v>
      </c>
      <c r="B4295" s="76" t="s">
        <v>17824</v>
      </c>
      <c r="C4295" s="76" t="s">
        <v>6704</v>
      </c>
      <c r="D4295" s="76" t="n">
        <v>2813252</v>
      </c>
      <c r="E4295" s="76" t="s">
        <v>109</v>
      </c>
      <c r="H4295" s="78" t="n">
        <v>37135</v>
      </c>
      <c r="I4295" s="76" t="s">
        <v>23</v>
      </c>
      <c r="J4295" s="76" t="n">
        <v>-40</v>
      </c>
      <c r="K4295" s="76" t="s">
        <v>41</v>
      </c>
      <c r="M4295" s="76" t="s">
        <v>155</v>
      </c>
      <c r="N4295" s="79" t="s">
        <v>564</v>
      </c>
      <c r="O4295" s="76" t="s">
        <v>565</v>
      </c>
      <c r="P4295" s="78" t="n">
        <v>45573</v>
      </c>
      <c r="Q4295" s="76" t="s">
        <v>114</v>
      </c>
      <c r="R4295" s="78" t="n">
        <v>41546</v>
      </c>
      <c r="S4295" s="78" t="n">
        <v>45536</v>
      </c>
      <c r="T4295" s="76" t="s">
        <v>201</v>
      </c>
      <c r="U4295" s="76" t="n">
        <v>500</v>
      </c>
      <c r="X4295" s="76" t="n">
        <v>5</v>
      </c>
      <c r="Y4295" s="76" t="s">
        <v>116</v>
      </c>
      <c r="AC4295" s="76" t="s">
        <v>117</v>
      </c>
      <c r="AD4295" s="76" t="s">
        <v>1212</v>
      </c>
      <c r="AE4295" s="76" t="n">
        <v>28000</v>
      </c>
      <c r="AF4295" s="76" t="s">
        <v>17825</v>
      </c>
      <c r="AJ4295" s="79" t="s">
        <v>17826</v>
      </c>
      <c r="AK4295" s="76" t="s">
        <v>17827</v>
      </c>
      <c r="AL4295" s="76" t="n">
        <v>0</v>
      </c>
      <c r="AM4295" s="76" t="n">
        <v>0</v>
      </c>
    </row>
    <row r="4296" customFormat="false" ht="15" hidden="false" customHeight="false" outlineLevel="0" collapsed="false">
      <c r="A4296" s="76" t="n">
        <v>929306</v>
      </c>
      <c r="B4296" s="76" t="s">
        <v>17828</v>
      </c>
      <c r="C4296" s="76" t="s">
        <v>1771</v>
      </c>
      <c r="D4296" s="76" t="n">
        <v>589371</v>
      </c>
      <c r="E4296" s="76" t="s">
        <v>132</v>
      </c>
      <c r="H4296" s="78" t="n">
        <v>37357</v>
      </c>
      <c r="I4296" s="76" t="s">
        <v>23</v>
      </c>
      <c r="J4296" s="76" t="n">
        <v>-40</v>
      </c>
      <c r="K4296" s="76" t="s">
        <v>2</v>
      </c>
      <c r="M4296" s="76" t="s">
        <v>111</v>
      </c>
      <c r="N4296" s="79" t="s">
        <v>1470</v>
      </c>
      <c r="O4296" s="76" t="s">
        <v>1471</v>
      </c>
      <c r="P4296" s="78" t="n">
        <v>45617</v>
      </c>
      <c r="Q4296" s="76" t="s">
        <v>114</v>
      </c>
      <c r="R4296" s="78" t="n">
        <v>41277</v>
      </c>
      <c r="S4296" s="78" t="n">
        <v>45596</v>
      </c>
      <c r="T4296" s="76" t="s">
        <v>201</v>
      </c>
      <c r="U4296" s="76" t="n">
        <v>500</v>
      </c>
      <c r="X4296" s="76" t="n">
        <v>5</v>
      </c>
      <c r="Y4296" s="76" t="s">
        <v>116</v>
      </c>
      <c r="AC4296" s="76" t="s">
        <v>117</v>
      </c>
      <c r="AD4296" s="76" t="s">
        <v>1472</v>
      </c>
      <c r="AE4296" s="76" t="n">
        <v>18520</v>
      </c>
      <c r="AF4296" s="76" t="s">
        <v>17829</v>
      </c>
      <c r="AJ4296" s="79" t="s">
        <v>17830</v>
      </c>
      <c r="AK4296" s="76" t="s">
        <v>17831</v>
      </c>
      <c r="AL4296" s="76" t="n">
        <v>0</v>
      </c>
      <c r="AM4296" s="76" t="n">
        <v>0</v>
      </c>
    </row>
    <row r="4297" customFormat="false" ht="15" hidden="false" customHeight="false" outlineLevel="0" collapsed="false">
      <c r="A4297" s="76" t="n">
        <v>529898</v>
      </c>
      <c r="B4297" s="76" t="s">
        <v>17832</v>
      </c>
      <c r="C4297" s="76" t="s">
        <v>1899</v>
      </c>
      <c r="D4297" s="76" t="n">
        <v>7718927</v>
      </c>
      <c r="E4297" s="76" t="s">
        <v>475</v>
      </c>
      <c r="F4297" s="76" t="s">
        <v>132</v>
      </c>
      <c r="H4297" s="78" t="n">
        <v>34008</v>
      </c>
      <c r="I4297" s="76" t="s">
        <v>23</v>
      </c>
      <c r="J4297" s="76" t="n">
        <v>-40</v>
      </c>
      <c r="K4297" s="76" t="s">
        <v>41</v>
      </c>
      <c r="M4297" s="76" t="s">
        <v>134</v>
      </c>
      <c r="N4297" s="79" t="s">
        <v>2058</v>
      </c>
      <c r="O4297" s="76" t="s">
        <v>2059</v>
      </c>
      <c r="P4297" s="78" t="n">
        <v>45492</v>
      </c>
      <c r="Q4297" s="76" t="s">
        <v>114</v>
      </c>
      <c r="R4297" s="78" t="n">
        <v>38850</v>
      </c>
      <c r="S4297" s="78" t="n">
        <v>45541</v>
      </c>
      <c r="T4297" s="76" t="s">
        <v>201</v>
      </c>
      <c r="U4297" s="76" t="n">
        <v>1074</v>
      </c>
      <c r="X4297" s="76" t="n">
        <v>10</v>
      </c>
      <c r="Y4297" s="76" t="s">
        <v>466</v>
      </c>
      <c r="Z4297" s="79" t="s">
        <v>1141</v>
      </c>
      <c r="AA4297" s="76" t="s">
        <v>1142</v>
      </c>
      <c r="AC4297" s="76" t="s">
        <v>117</v>
      </c>
      <c r="AD4297" s="76" t="s">
        <v>9020</v>
      </c>
      <c r="AE4297" s="76" t="n">
        <v>45240</v>
      </c>
      <c r="AF4297" s="76" t="s">
        <v>17833</v>
      </c>
      <c r="AI4297" s="79" t="s">
        <v>17834</v>
      </c>
      <c r="AJ4297" s="79" t="s">
        <v>17834</v>
      </c>
      <c r="AK4297" s="76" t="s">
        <v>17835</v>
      </c>
      <c r="AL4297" s="76" t="n">
        <v>0</v>
      </c>
      <c r="AM4297" s="76" t="n">
        <v>0</v>
      </c>
    </row>
    <row r="4298" customFormat="false" ht="15" hidden="false" customHeight="false" outlineLevel="0" collapsed="false">
      <c r="A4298" s="76" t="n">
        <v>1660982</v>
      </c>
      <c r="B4298" s="76" t="s">
        <v>17836</v>
      </c>
      <c r="C4298" s="76" t="s">
        <v>1930</v>
      </c>
      <c r="D4298" s="76" t="n">
        <v>3738159</v>
      </c>
      <c r="E4298" s="76" t="s">
        <v>109</v>
      </c>
      <c r="H4298" s="78" t="n">
        <v>42084</v>
      </c>
      <c r="I4298" s="76" t="s">
        <v>231</v>
      </c>
      <c r="J4298" s="76" t="n">
        <v>-10</v>
      </c>
      <c r="K4298" s="76" t="s">
        <v>41</v>
      </c>
      <c r="M4298" s="76" t="s">
        <v>124</v>
      </c>
      <c r="N4298" s="79" t="s">
        <v>1931</v>
      </c>
      <c r="O4298" s="76" t="s">
        <v>1932</v>
      </c>
      <c r="P4298" s="78" t="n">
        <v>45616</v>
      </c>
      <c r="Q4298" s="76" t="s">
        <v>114</v>
      </c>
      <c r="R4298" s="78" t="n">
        <v>45616</v>
      </c>
      <c r="T4298" s="76" t="s">
        <v>115</v>
      </c>
      <c r="U4298" s="76" t="n">
        <v>500</v>
      </c>
      <c r="X4298" s="76" t="n">
        <v>5</v>
      </c>
      <c r="Y4298" s="76" t="s">
        <v>116</v>
      </c>
      <c r="AC4298" s="76" t="s">
        <v>117</v>
      </c>
      <c r="AD4298" s="76" t="s">
        <v>17837</v>
      </c>
      <c r="AE4298" s="76" t="n">
        <v>37420</v>
      </c>
      <c r="AF4298" s="76" t="s">
        <v>17838</v>
      </c>
      <c r="AJ4298" s="79" t="s">
        <v>17839</v>
      </c>
      <c r="AK4298" s="76" t="s">
        <v>17840</v>
      </c>
      <c r="AL4298" s="76" t="n">
        <v>0</v>
      </c>
      <c r="AM4298" s="76" t="n">
        <v>0</v>
      </c>
    </row>
    <row r="4299" customFormat="false" ht="15" hidden="false" customHeight="false" outlineLevel="0" collapsed="false">
      <c r="A4299" s="76" t="n">
        <v>1105449</v>
      </c>
      <c r="B4299" s="76" t="s">
        <v>17841</v>
      </c>
      <c r="C4299" s="76" t="s">
        <v>2774</v>
      </c>
      <c r="D4299" s="76" t="n">
        <v>3727893</v>
      </c>
      <c r="E4299" s="76" t="s">
        <v>132</v>
      </c>
      <c r="F4299" s="76" t="s">
        <v>132</v>
      </c>
      <c r="H4299" s="78" t="n">
        <v>40515</v>
      </c>
      <c r="I4299" s="76" t="s">
        <v>256</v>
      </c>
      <c r="J4299" s="76" t="n">
        <v>-15</v>
      </c>
      <c r="K4299" s="76" t="s">
        <v>41</v>
      </c>
      <c r="M4299" s="76" t="s">
        <v>124</v>
      </c>
      <c r="N4299" s="79" t="s">
        <v>257</v>
      </c>
      <c r="O4299" s="76" t="s">
        <v>258</v>
      </c>
      <c r="P4299" s="78" t="n">
        <v>45539</v>
      </c>
      <c r="Q4299" s="76" t="s">
        <v>114</v>
      </c>
      <c r="R4299" s="78" t="n">
        <v>42480</v>
      </c>
      <c r="S4299" s="78" t="n">
        <v>45533</v>
      </c>
      <c r="T4299" s="76" t="s">
        <v>201</v>
      </c>
      <c r="U4299" s="76" t="n">
        <v>500</v>
      </c>
      <c r="X4299" s="76" t="n">
        <v>5</v>
      </c>
      <c r="Y4299" s="76" t="s">
        <v>116</v>
      </c>
      <c r="AC4299" s="76" t="s">
        <v>117</v>
      </c>
      <c r="AD4299" s="76" t="s">
        <v>295</v>
      </c>
      <c r="AE4299" s="76" t="n">
        <v>37300</v>
      </c>
      <c r="AF4299" s="76" t="s">
        <v>17842</v>
      </c>
      <c r="AJ4299" s="79" t="s">
        <v>17843</v>
      </c>
      <c r="AK4299" s="76" t="s">
        <v>17844</v>
      </c>
      <c r="AL4299" s="76" t="n">
        <v>1</v>
      </c>
      <c r="AM4299" s="76" t="n">
        <v>1</v>
      </c>
    </row>
    <row r="4300" customFormat="false" ht="15" hidden="false" customHeight="false" outlineLevel="0" collapsed="false">
      <c r="A4300" s="76" t="n">
        <v>1643733</v>
      </c>
      <c r="B4300" s="76" t="s">
        <v>17845</v>
      </c>
      <c r="C4300" s="76" t="s">
        <v>1019</v>
      </c>
      <c r="D4300" s="76" t="n">
        <v>3737870</v>
      </c>
      <c r="E4300" s="76" t="s">
        <v>109</v>
      </c>
      <c r="H4300" s="78" t="n">
        <v>41480</v>
      </c>
      <c r="I4300" s="76" t="s">
        <v>110</v>
      </c>
      <c r="J4300" s="76" t="n">
        <v>-12</v>
      </c>
      <c r="K4300" s="76" t="s">
        <v>41</v>
      </c>
      <c r="M4300" s="76" t="s">
        <v>124</v>
      </c>
      <c r="N4300" s="79" t="s">
        <v>1931</v>
      </c>
      <c r="O4300" s="76" t="s">
        <v>1932</v>
      </c>
      <c r="P4300" s="78" t="n">
        <v>45574</v>
      </c>
      <c r="Q4300" s="76" t="s">
        <v>114</v>
      </c>
      <c r="R4300" s="78" t="n">
        <v>45574</v>
      </c>
      <c r="T4300" s="76" t="s">
        <v>115</v>
      </c>
      <c r="U4300" s="76" t="n">
        <v>500</v>
      </c>
      <c r="X4300" s="76" t="n">
        <v>5</v>
      </c>
      <c r="Y4300" s="76" t="s">
        <v>116</v>
      </c>
      <c r="AC4300" s="76" t="s">
        <v>117</v>
      </c>
      <c r="AD4300" s="76" t="s">
        <v>14747</v>
      </c>
      <c r="AE4300" s="76" t="n">
        <v>37420</v>
      </c>
      <c r="AF4300" s="76" t="s">
        <v>17846</v>
      </c>
      <c r="AJ4300" s="79" t="s">
        <v>17847</v>
      </c>
      <c r="AK4300" s="76" t="s">
        <v>17848</v>
      </c>
      <c r="AL4300" s="76" t="n">
        <v>0</v>
      </c>
      <c r="AM4300" s="76" t="n">
        <v>0</v>
      </c>
    </row>
    <row r="4301" customFormat="false" ht="15" hidden="false" customHeight="false" outlineLevel="0" collapsed="false">
      <c r="A4301" s="76" t="n">
        <v>1426878</v>
      </c>
      <c r="B4301" s="76" t="s">
        <v>17849</v>
      </c>
      <c r="C4301" s="76" t="s">
        <v>3044</v>
      </c>
      <c r="D4301" s="76" t="n">
        <v>4115395</v>
      </c>
      <c r="E4301" s="76" t="s">
        <v>132</v>
      </c>
      <c r="F4301" s="76" t="s">
        <v>109</v>
      </c>
      <c r="H4301" s="78" t="n">
        <v>41222</v>
      </c>
      <c r="I4301" s="76" t="s">
        <v>370</v>
      </c>
      <c r="J4301" s="76" t="n">
        <v>-13</v>
      </c>
      <c r="K4301" s="76" t="s">
        <v>2</v>
      </c>
      <c r="M4301" s="76" t="s">
        <v>286</v>
      </c>
      <c r="N4301" s="79" t="s">
        <v>1378</v>
      </c>
      <c r="O4301" s="76" t="s">
        <v>1379</v>
      </c>
      <c r="P4301" s="78" t="n">
        <v>45549</v>
      </c>
      <c r="Q4301" s="76" t="s">
        <v>114</v>
      </c>
      <c r="R4301" s="78" t="n">
        <v>44821</v>
      </c>
      <c r="T4301" s="76" t="s">
        <v>115</v>
      </c>
      <c r="U4301" s="76" t="n">
        <v>505</v>
      </c>
      <c r="X4301" s="76" t="n">
        <v>5</v>
      </c>
      <c r="Y4301" s="76" t="s">
        <v>116</v>
      </c>
      <c r="AC4301" s="76" t="s">
        <v>117</v>
      </c>
      <c r="AD4301" s="76" t="s">
        <v>9328</v>
      </c>
      <c r="AE4301" s="76" t="n">
        <v>41140</v>
      </c>
      <c r="AF4301" s="76" t="s">
        <v>17850</v>
      </c>
      <c r="AJ4301" s="79" t="s">
        <v>17851</v>
      </c>
      <c r="AK4301" s="76" t="s">
        <v>17852</v>
      </c>
      <c r="AL4301" s="76" t="n">
        <v>1</v>
      </c>
      <c r="AM4301" s="76" t="n">
        <v>1</v>
      </c>
    </row>
    <row r="4302" customFormat="false" ht="15" hidden="false" customHeight="false" outlineLevel="0" collapsed="false">
      <c r="A4302" s="76" t="n">
        <v>1538404</v>
      </c>
      <c r="B4302" s="76" t="s">
        <v>17853</v>
      </c>
      <c r="C4302" s="76" t="s">
        <v>13833</v>
      </c>
      <c r="D4302" s="76" t="n">
        <v>3736477</v>
      </c>
      <c r="E4302" s="76" t="s">
        <v>109</v>
      </c>
      <c r="F4302" s="76" t="s">
        <v>109</v>
      </c>
      <c r="H4302" s="78" t="n">
        <v>41261</v>
      </c>
      <c r="I4302" s="76" t="s">
        <v>370</v>
      </c>
      <c r="J4302" s="76" t="n">
        <v>-13</v>
      </c>
      <c r="K4302" s="76" t="s">
        <v>41</v>
      </c>
      <c r="M4302" s="76" t="s">
        <v>124</v>
      </c>
      <c r="N4302" s="79" t="s">
        <v>3099</v>
      </c>
      <c r="O4302" s="76" t="s">
        <v>3100</v>
      </c>
      <c r="P4302" s="78" t="n">
        <v>45553</v>
      </c>
      <c r="Q4302" s="76" t="s">
        <v>114</v>
      </c>
      <c r="R4302" s="78" t="n">
        <v>45216</v>
      </c>
      <c r="T4302" s="76" t="s">
        <v>115</v>
      </c>
      <c r="U4302" s="76" t="n">
        <v>500</v>
      </c>
      <c r="X4302" s="76" t="n">
        <v>5</v>
      </c>
      <c r="Y4302" s="76" t="s">
        <v>116</v>
      </c>
      <c r="AC4302" s="76" t="s">
        <v>117</v>
      </c>
      <c r="AD4302" s="76" t="s">
        <v>6294</v>
      </c>
      <c r="AE4302" s="76" t="n">
        <v>37330</v>
      </c>
      <c r="AF4302" s="76" t="s">
        <v>17854</v>
      </c>
      <c r="AJ4302" s="79" t="s">
        <v>17855</v>
      </c>
      <c r="AK4302" s="76" t="s">
        <v>17856</v>
      </c>
      <c r="AL4302" s="76" t="n">
        <v>0</v>
      </c>
      <c r="AM4302" s="76" t="n">
        <v>0</v>
      </c>
    </row>
    <row r="4303" customFormat="false" ht="15" hidden="false" customHeight="false" outlineLevel="0" collapsed="false">
      <c r="A4303" s="76" t="n">
        <v>1203770</v>
      </c>
      <c r="B4303" s="76" t="s">
        <v>17857</v>
      </c>
      <c r="C4303" s="76" t="s">
        <v>5446</v>
      </c>
      <c r="D4303" s="76" t="n">
        <v>3344917</v>
      </c>
      <c r="E4303" s="76" t="s">
        <v>132</v>
      </c>
      <c r="F4303" s="76" t="s">
        <v>132</v>
      </c>
      <c r="H4303" s="78" t="n">
        <v>33702</v>
      </c>
      <c r="I4303" s="76" t="s">
        <v>23</v>
      </c>
      <c r="J4303" s="76" t="n">
        <v>-40</v>
      </c>
      <c r="K4303" s="76" t="s">
        <v>41</v>
      </c>
      <c r="M4303" s="76" t="s">
        <v>124</v>
      </c>
      <c r="N4303" s="79" t="s">
        <v>125</v>
      </c>
      <c r="O4303" s="76" t="s">
        <v>126</v>
      </c>
      <c r="P4303" s="78" t="n">
        <v>45539</v>
      </c>
      <c r="Q4303" s="76" t="s">
        <v>114</v>
      </c>
      <c r="R4303" s="78" t="n">
        <v>43130</v>
      </c>
      <c r="S4303" s="78" t="n">
        <v>44810</v>
      </c>
      <c r="T4303" s="76" t="s">
        <v>183</v>
      </c>
      <c r="U4303" s="76" t="n">
        <v>931</v>
      </c>
      <c r="X4303" s="76" t="n">
        <v>9</v>
      </c>
      <c r="Y4303" s="76" t="s">
        <v>116</v>
      </c>
      <c r="AC4303" s="76" t="s">
        <v>1201</v>
      </c>
      <c r="AD4303" s="76" t="s">
        <v>127</v>
      </c>
      <c r="AE4303" s="76" t="n">
        <v>37200</v>
      </c>
      <c r="AF4303" s="76" t="s">
        <v>17858</v>
      </c>
      <c r="AJ4303" s="79" t="s">
        <v>17859</v>
      </c>
      <c r="AK4303" s="76" t="s">
        <v>17860</v>
      </c>
      <c r="AL4303" s="76" t="n">
        <v>0</v>
      </c>
      <c r="AM4303" s="76" t="n">
        <v>0</v>
      </c>
    </row>
    <row r="4304" customFormat="false" ht="15" hidden="false" customHeight="false" outlineLevel="0" collapsed="false">
      <c r="A4304" s="76" t="n">
        <v>1656914</v>
      </c>
      <c r="B4304" s="76" t="s">
        <v>17861</v>
      </c>
      <c r="C4304" s="76" t="s">
        <v>1580</v>
      </c>
      <c r="D4304" s="76" t="n">
        <v>4541078</v>
      </c>
      <c r="E4304" s="76" t="s">
        <v>109</v>
      </c>
      <c r="H4304" s="78" t="n">
        <v>40996</v>
      </c>
      <c r="I4304" s="76" t="s">
        <v>370</v>
      </c>
      <c r="J4304" s="76" t="n">
        <v>-13</v>
      </c>
      <c r="K4304" s="76" t="s">
        <v>41</v>
      </c>
      <c r="M4304" s="76" t="s">
        <v>134</v>
      </c>
      <c r="N4304" s="79" t="s">
        <v>2058</v>
      </c>
      <c r="O4304" s="76" t="s">
        <v>2059</v>
      </c>
      <c r="P4304" s="78" t="n">
        <v>45603</v>
      </c>
      <c r="Q4304" s="76" t="s">
        <v>114</v>
      </c>
      <c r="R4304" s="78" t="n">
        <v>45603</v>
      </c>
      <c r="T4304" s="76" t="s">
        <v>115</v>
      </c>
      <c r="U4304" s="76" t="n">
        <v>500</v>
      </c>
      <c r="X4304" s="76" t="n">
        <v>5</v>
      </c>
      <c r="Y4304" s="76" t="s">
        <v>116</v>
      </c>
      <c r="AC4304" s="76" t="s">
        <v>117</v>
      </c>
      <c r="AD4304" s="76" t="s">
        <v>2622</v>
      </c>
      <c r="AE4304" s="76" t="n">
        <v>45240</v>
      </c>
      <c r="AF4304" s="76" t="s">
        <v>17862</v>
      </c>
      <c r="AI4304" s="79" t="s">
        <v>17863</v>
      </c>
      <c r="AJ4304" s="79" t="s">
        <v>17864</v>
      </c>
      <c r="AK4304" s="76" t="s">
        <v>17865</v>
      </c>
      <c r="AL4304" s="76" t="n">
        <v>0</v>
      </c>
      <c r="AM4304" s="76" t="n">
        <v>0</v>
      </c>
    </row>
    <row r="4305" customFormat="false" ht="15" hidden="false" customHeight="false" outlineLevel="0" collapsed="false">
      <c r="A4305" s="76" t="n">
        <v>1634624</v>
      </c>
      <c r="B4305" s="76" t="s">
        <v>17866</v>
      </c>
      <c r="C4305" s="76" t="s">
        <v>3497</v>
      </c>
      <c r="D4305" s="76" t="n">
        <v>2817563</v>
      </c>
      <c r="E4305" s="76" t="s">
        <v>109</v>
      </c>
      <c r="H4305" s="78" t="n">
        <v>41756</v>
      </c>
      <c r="I4305" s="76" t="s">
        <v>190</v>
      </c>
      <c r="J4305" s="76" t="n">
        <v>-11</v>
      </c>
      <c r="K4305" s="76" t="s">
        <v>41</v>
      </c>
      <c r="M4305" s="76" t="s">
        <v>155</v>
      </c>
      <c r="N4305" s="79" t="s">
        <v>1678</v>
      </c>
      <c r="O4305" s="76" t="s">
        <v>1679</v>
      </c>
      <c r="P4305" s="78" t="n">
        <v>45566</v>
      </c>
      <c r="Q4305" s="76" t="s">
        <v>114</v>
      </c>
      <c r="R4305" s="78" t="n">
        <v>45566</v>
      </c>
      <c r="T4305" s="76" t="s">
        <v>115</v>
      </c>
      <c r="U4305" s="76" t="n">
        <v>500</v>
      </c>
      <c r="X4305" s="76" t="n">
        <v>5</v>
      </c>
      <c r="Y4305" s="76" t="s">
        <v>116</v>
      </c>
      <c r="AC4305" s="76" t="s">
        <v>117</v>
      </c>
      <c r="AD4305" s="76" t="s">
        <v>17867</v>
      </c>
      <c r="AE4305" s="76" t="n">
        <v>41160</v>
      </c>
      <c r="AF4305" s="76" t="s">
        <v>17868</v>
      </c>
      <c r="AJ4305" s="76" t="s">
        <v>17869</v>
      </c>
      <c r="AK4305" s="76" t="s">
        <v>17870</v>
      </c>
      <c r="AL4305" s="76" t="n">
        <v>0</v>
      </c>
      <c r="AM4305" s="76" t="n">
        <v>0</v>
      </c>
    </row>
    <row r="4306" customFormat="false" ht="15" hidden="false" customHeight="false" outlineLevel="0" collapsed="false">
      <c r="A4306" s="76" t="n">
        <v>1614200</v>
      </c>
      <c r="B4306" s="76" t="s">
        <v>17871</v>
      </c>
      <c r="C4306" s="76" t="s">
        <v>1666</v>
      </c>
      <c r="D4306" s="76" t="n">
        <v>3737339</v>
      </c>
      <c r="E4306" s="76" t="s">
        <v>109</v>
      </c>
      <c r="H4306" s="78" t="n">
        <v>41918</v>
      </c>
      <c r="I4306" s="76" t="s">
        <v>190</v>
      </c>
      <c r="J4306" s="76" t="n">
        <v>-11</v>
      </c>
      <c r="K4306" s="76" t="s">
        <v>41</v>
      </c>
      <c r="M4306" s="76" t="s">
        <v>124</v>
      </c>
      <c r="N4306" s="79" t="s">
        <v>540</v>
      </c>
      <c r="O4306" s="76" t="s">
        <v>541</v>
      </c>
      <c r="P4306" s="78" t="n">
        <v>45551</v>
      </c>
      <c r="Q4306" s="76" t="s">
        <v>114</v>
      </c>
      <c r="R4306" s="78" t="n">
        <v>45551</v>
      </c>
      <c r="T4306" s="76" t="s">
        <v>115</v>
      </c>
      <c r="U4306" s="76" t="n">
        <v>500</v>
      </c>
      <c r="X4306" s="76" t="n">
        <v>5</v>
      </c>
      <c r="Y4306" s="76" t="s">
        <v>116</v>
      </c>
      <c r="AC4306" s="76" t="s">
        <v>117</v>
      </c>
      <c r="AD4306" s="76" t="s">
        <v>1742</v>
      </c>
      <c r="AE4306" s="76" t="n">
        <v>37260</v>
      </c>
      <c r="AF4306" s="76" t="s">
        <v>17872</v>
      </c>
      <c r="AJ4306" s="76" t="s">
        <v>17873</v>
      </c>
      <c r="AK4306" s="76" t="s">
        <v>17874</v>
      </c>
      <c r="AL4306" s="76" t="n">
        <v>0</v>
      </c>
      <c r="AM4306" s="76" t="n">
        <v>0</v>
      </c>
    </row>
    <row r="4307" customFormat="false" ht="15" hidden="false" customHeight="false" outlineLevel="0" collapsed="false">
      <c r="A4307" s="76" t="n">
        <v>1475827</v>
      </c>
      <c r="B4307" s="76" t="s">
        <v>17875</v>
      </c>
      <c r="C4307" s="76" t="s">
        <v>1637</v>
      </c>
      <c r="D4307" s="76" t="n">
        <v>4537196</v>
      </c>
      <c r="E4307" s="76" t="s">
        <v>132</v>
      </c>
      <c r="H4307" s="78" t="n">
        <v>41352</v>
      </c>
      <c r="I4307" s="76" t="s">
        <v>110</v>
      </c>
      <c r="J4307" s="76" t="n">
        <v>-12</v>
      </c>
      <c r="K4307" s="76" t="s">
        <v>41</v>
      </c>
      <c r="M4307" s="76" t="s">
        <v>134</v>
      </c>
      <c r="N4307" s="79" t="s">
        <v>307</v>
      </c>
      <c r="O4307" s="76" t="s">
        <v>308</v>
      </c>
      <c r="P4307" s="78" t="n">
        <v>45563</v>
      </c>
      <c r="Q4307" s="76" t="s">
        <v>114</v>
      </c>
      <c r="R4307" s="78" t="n">
        <v>44976</v>
      </c>
      <c r="T4307" s="76" t="s">
        <v>115</v>
      </c>
      <c r="U4307" s="76" t="n">
        <v>567</v>
      </c>
      <c r="X4307" s="76" t="n">
        <v>5</v>
      </c>
      <c r="Y4307" s="76" t="s">
        <v>116</v>
      </c>
      <c r="AC4307" s="76" t="s">
        <v>117</v>
      </c>
      <c r="AD4307" s="76" t="s">
        <v>9993</v>
      </c>
      <c r="AE4307" s="76" t="n">
        <v>45140</v>
      </c>
      <c r="AF4307" s="76" t="s">
        <v>17876</v>
      </c>
      <c r="AK4307" s="76" t="s">
        <v>17877</v>
      </c>
      <c r="AL4307" s="76" t="n">
        <v>0</v>
      </c>
      <c r="AM4307" s="76" t="n">
        <v>0</v>
      </c>
    </row>
    <row r="4308" customFormat="false" ht="15" hidden="false" customHeight="false" outlineLevel="0" collapsed="false">
      <c r="A4308" s="76" t="n">
        <v>1332281</v>
      </c>
      <c r="B4308" s="76" t="s">
        <v>17875</v>
      </c>
      <c r="C4308" s="76" t="s">
        <v>2447</v>
      </c>
      <c r="D4308" s="76" t="n">
        <v>4532183</v>
      </c>
      <c r="E4308" s="76" t="s">
        <v>132</v>
      </c>
      <c r="H4308" s="78" t="n">
        <v>42826</v>
      </c>
      <c r="I4308" s="76" t="s">
        <v>109</v>
      </c>
      <c r="J4308" s="76" t="n">
        <v>-9</v>
      </c>
      <c r="K4308" s="76" t="s">
        <v>41</v>
      </c>
      <c r="M4308" s="76" t="s">
        <v>134</v>
      </c>
      <c r="N4308" s="79" t="s">
        <v>307</v>
      </c>
      <c r="O4308" s="76" t="s">
        <v>308</v>
      </c>
      <c r="P4308" s="78" t="n">
        <v>45563</v>
      </c>
      <c r="Q4308" s="76" t="s">
        <v>114</v>
      </c>
      <c r="R4308" s="78" t="n">
        <v>44208</v>
      </c>
      <c r="T4308" s="76" t="s">
        <v>115</v>
      </c>
      <c r="U4308" s="76" t="n">
        <v>500</v>
      </c>
      <c r="X4308" s="76" t="n">
        <v>5</v>
      </c>
      <c r="Y4308" s="76" t="s">
        <v>116</v>
      </c>
      <c r="AC4308" s="76" t="s">
        <v>117</v>
      </c>
      <c r="AD4308" s="76" t="s">
        <v>309</v>
      </c>
      <c r="AE4308" s="76" t="n">
        <v>45140</v>
      </c>
      <c r="AF4308" s="76" t="s">
        <v>17878</v>
      </c>
      <c r="AI4308" s="79" t="s">
        <v>17879</v>
      </c>
      <c r="AJ4308" s="79" t="s">
        <v>17880</v>
      </c>
      <c r="AK4308" s="76" t="s">
        <v>17881</v>
      </c>
      <c r="AL4308" s="76" t="n">
        <v>0</v>
      </c>
      <c r="AM4308" s="76" t="n">
        <v>0</v>
      </c>
    </row>
    <row r="4309" customFormat="false" ht="15" hidden="false" customHeight="false" outlineLevel="0" collapsed="false">
      <c r="A4309" s="76" t="n">
        <v>1561498</v>
      </c>
      <c r="B4309" s="76" t="s">
        <v>17882</v>
      </c>
      <c r="C4309" s="76" t="s">
        <v>17883</v>
      </c>
      <c r="D4309" s="76" t="n">
        <v>3736799</v>
      </c>
      <c r="E4309" s="76" t="s">
        <v>109</v>
      </c>
      <c r="F4309" s="76" t="s">
        <v>109</v>
      </c>
      <c r="H4309" s="78" t="n">
        <v>41245</v>
      </c>
      <c r="I4309" s="76" t="s">
        <v>370</v>
      </c>
      <c r="J4309" s="76" t="n">
        <v>-13</v>
      </c>
      <c r="K4309" s="76" t="s">
        <v>41</v>
      </c>
      <c r="M4309" s="76" t="s">
        <v>124</v>
      </c>
      <c r="N4309" s="79" t="s">
        <v>125</v>
      </c>
      <c r="O4309" s="76" t="s">
        <v>126</v>
      </c>
      <c r="P4309" s="78" t="n">
        <v>45583</v>
      </c>
      <c r="Q4309" s="76" t="s">
        <v>114</v>
      </c>
      <c r="R4309" s="78" t="n">
        <v>45322</v>
      </c>
      <c r="T4309" s="76" t="s">
        <v>115</v>
      </c>
      <c r="U4309" s="76" t="n">
        <v>500</v>
      </c>
      <c r="X4309" s="76" t="n">
        <v>5</v>
      </c>
      <c r="Y4309" s="76" t="s">
        <v>116</v>
      </c>
      <c r="AC4309" s="76" t="s">
        <v>117</v>
      </c>
      <c r="AD4309" s="76" t="s">
        <v>394</v>
      </c>
      <c r="AE4309" s="76" t="n">
        <v>37000</v>
      </c>
      <c r="AF4309" s="76" t="s">
        <v>17884</v>
      </c>
      <c r="AJ4309" s="79" t="s">
        <v>17885</v>
      </c>
      <c r="AK4309" s="76" t="s">
        <v>17886</v>
      </c>
      <c r="AL4309" s="76" t="n">
        <v>0</v>
      </c>
      <c r="AM4309" s="76" t="n">
        <v>0</v>
      </c>
    </row>
    <row r="4310" customFormat="false" ht="15" hidden="false" customHeight="false" outlineLevel="0" collapsed="false">
      <c r="A4310" s="76" t="n">
        <v>1603817</v>
      </c>
      <c r="B4310" s="76" t="s">
        <v>17887</v>
      </c>
      <c r="C4310" s="76" t="s">
        <v>1766</v>
      </c>
      <c r="D4310" s="76" t="n">
        <v>3737162</v>
      </c>
      <c r="E4310" s="76" t="s">
        <v>132</v>
      </c>
      <c r="H4310" s="78" t="n">
        <v>40753</v>
      </c>
      <c r="I4310" s="76" t="s">
        <v>144</v>
      </c>
      <c r="J4310" s="76" t="n">
        <v>-14</v>
      </c>
      <c r="K4310" s="76" t="s">
        <v>41</v>
      </c>
      <c r="M4310" s="76" t="s">
        <v>124</v>
      </c>
      <c r="N4310" s="79" t="s">
        <v>596</v>
      </c>
      <c r="O4310" s="76" t="s">
        <v>597</v>
      </c>
      <c r="P4310" s="78" t="n">
        <v>45584</v>
      </c>
      <c r="Q4310" s="76" t="s">
        <v>114</v>
      </c>
      <c r="R4310" s="78" t="n">
        <v>45542</v>
      </c>
      <c r="S4310" s="78" t="n">
        <v>45530</v>
      </c>
      <c r="T4310" s="76" t="s">
        <v>201</v>
      </c>
      <c r="U4310" s="76" t="n">
        <v>519</v>
      </c>
      <c r="X4310" s="76" t="n">
        <v>5</v>
      </c>
      <c r="Y4310" s="76" t="s">
        <v>116</v>
      </c>
      <c r="AC4310" s="76" t="s">
        <v>117</v>
      </c>
      <c r="AD4310" s="76" t="s">
        <v>3266</v>
      </c>
      <c r="AE4310" s="76" t="n">
        <v>37230</v>
      </c>
      <c r="AF4310" s="76" t="s">
        <v>17888</v>
      </c>
      <c r="AI4310" s="79" t="s">
        <v>9167</v>
      </c>
      <c r="AJ4310" s="79" t="s">
        <v>17889</v>
      </c>
      <c r="AK4310" s="76" t="s">
        <v>17890</v>
      </c>
      <c r="AL4310" s="76" t="n">
        <v>0</v>
      </c>
      <c r="AM4310" s="76" t="n">
        <v>0</v>
      </c>
    </row>
    <row r="4311" customFormat="false" ht="15" hidden="false" customHeight="false" outlineLevel="0" collapsed="false">
      <c r="A4311" s="76" t="n">
        <v>85917</v>
      </c>
      <c r="B4311" s="76" t="s">
        <v>17891</v>
      </c>
      <c r="C4311" s="76" t="s">
        <v>585</v>
      </c>
      <c r="D4311" s="76" t="n">
        <v>451619</v>
      </c>
      <c r="E4311" s="76" t="s">
        <v>475</v>
      </c>
      <c r="F4311" s="76" t="s">
        <v>132</v>
      </c>
      <c r="H4311" s="78" t="n">
        <v>25607</v>
      </c>
      <c r="I4311" s="76" t="s">
        <v>208</v>
      </c>
      <c r="J4311" s="76" t="s">
        <v>209</v>
      </c>
      <c r="K4311" s="76" t="s">
        <v>41</v>
      </c>
      <c r="M4311" s="76" t="s">
        <v>134</v>
      </c>
      <c r="N4311" s="79" t="s">
        <v>3076</v>
      </c>
      <c r="O4311" s="76" t="s">
        <v>3077</v>
      </c>
      <c r="P4311" s="78" t="n">
        <v>45489</v>
      </c>
      <c r="Q4311" s="76" t="s">
        <v>114</v>
      </c>
      <c r="R4311" s="78" t="n">
        <v>37432</v>
      </c>
      <c r="S4311" s="78" t="n">
        <v>44808</v>
      </c>
      <c r="T4311" s="76" t="s">
        <v>183</v>
      </c>
      <c r="U4311" s="76" t="n">
        <v>1187</v>
      </c>
      <c r="X4311" s="76" t="n">
        <v>11</v>
      </c>
      <c r="Y4311" s="76" t="s">
        <v>466</v>
      </c>
      <c r="Z4311" s="79" t="s">
        <v>3522</v>
      </c>
      <c r="AA4311" s="76" t="s">
        <v>3523</v>
      </c>
      <c r="AC4311" s="76" t="s">
        <v>117</v>
      </c>
      <c r="AD4311" s="76" t="s">
        <v>3847</v>
      </c>
      <c r="AE4311" s="76" t="n">
        <v>45650</v>
      </c>
      <c r="AF4311" s="76" t="s">
        <v>17892</v>
      </c>
      <c r="AI4311" s="79" t="s">
        <v>17893</v>
      </c>
      <c r="AJ4311" s="79" t="s">
        <v>17894</v>
      </c>
      <c r="AK4311" s="76" t="s">
        <v>17895</v>
      </c>
      <c r="AL4311" s="76" t="n">
        <v>0</v>
      </c>
      <c r="AM4311" s="76" t="n">
        <v>0</v>
      </c>
    </row>
    <row r="4312" customFormat="false" ht="15" hidden="false" customHeight="false" outlineLevel="0" collapsed="false">
      <c r="A4312" s="76" t="n">
        <v>1641218</v>
      </c>
      <c r="B4312" s="76" t="s">
        <v>17896</v>
      </c>
      <c r="C4312" s="76" t="s">
        <v>7475</v>
      </c>
      <c r="D4312" s="76" t="n">
        <v>3737822</v>
      </c>
      <c r="E4312" s="76" t="s">
        <v>109</v>
      </c>
      <c r="H4312" s="78" t="n">
        <v>41758</v>
      </c>
      <c r="I4312" s="76" t="s">
        <v>190</v>
      </c>
      <c r="J4312" s="76" t="n">
        <v>-11</v>
      </c>
      <c r="K4312" s="76" t="s">
        <v>2</v>
      </c>
      <c r="M4312" s="76" t="s">
        <v>124</v>
      </c>
      <c r="N4312" s="79" t="s">
        <v>596</v>
      </c>
      <c r="O4312" s="76" t="s">
        <v>597</v>
      </c>
      <c r="P4312" s="78" t="n">
        <v>45572</v>
      </c>
      <c r="Q4312" s="76" t="s">
        <v>114</v>
      </c>
      <c r="R4312" s="78" t="n">
        <v>45572</v>
      </c>
      <c r="S4312" s="78" t="n">
        <v>45569</v>
      </c>
      <c r="T4312" s="76" t="s">
        <v>201</v>
      </c>
      <c r="U4312" s="76" t="n">
        <v>500</v>
      </c>
      <c r="X4312" s="76" t="n">
        <v>5</v>
      </c>
      <c r="Y4312" s="76" t="s">
        <v>116</v>
      </c>
      <c r="AC4312" s="76" t="s">
        <v>117</v>
      </c>
      <c r="AD4312" s="76" t="s">
        <v>3266</v>
      </c>
      <c r="AE4312" s="76" t="n">
        <v>37230</v>
      </c>
      <c r="AF4312" s="76" t="s">
        <v>17897</v>
      </c>
      <c r="AJ4312" s="79" t="s">
        <v>17898</v>
      </c>
      <c r="AK4312" s="76" t="s">
        <v>17899</v>
      </c>
      <c r="AL4312" s="76" t="n">
        <v>0</v>
      </c>
      <c r="AM4312" s="76" t="n">
        <v>0</v>
      </c>
    </row>
    <row r="4313" customFormat="false" ht="15" hidden="false" customHeight="false" outlineLevel="0" collapsed="false">
      <c r="A4313" s="76" t="n">
        <v>1611506</v>
      </c>
      <c r="B4313" s="76" t="s">
        <v>17900</v>
      </c>
      <c r="C4313" s="76" t="s">
        <v>3497</v>
      </c>
      <c r="D4313" s="76" t="n">
        <v>4540428</v>
      </c>
      <c r="E4313" s="76" t="s">
        <v>109</v>
      </c>
      <c r="H4313" s="78" t="n">
        <v>40692</v>
      </c>
      <c r="I4313" s="76" t="s">
        <v>144</v>
      </c>
      <c r="J4313" s="76" t="n">
        <v>-14</v>
      </c>
      <c r="K4313" s="76" t="s">
        <v>41</v>
      </c>
      <c r="M4313" s="76" t="s">
        <v>134</v>
      </c>
      <c r="N4313" s="79" t="s">
        <v>356</v>
      </c>
      <c r="O4313" s="76" t="s">
        <v>357</v>
      </c>
      <c r="P4313" s="78" t="n">
        <v>45548</v>
      </c>
      <c r="Q4313" s="76" t="s">
        <v>114</v>
      </c>
      <c r="R4313" s="78" t="n">
        <v>45548</v>
      </c>
      <c r="S4313" s="78" t="n">
        <v>45546</v>
      </c>
      <c r="T4313" s="76" t="s">
        <v>201</v>
      </c>
      <c r="U4313" s="76" t="n">
        <v>500</v>
      </c>
      <c r="X4313" s="76" t="n">
        <v>5</v>
      </c>
      <c r="Y4313" s="76" t="s">
        <v>116</v>
      </c>
      <c r="AC4313" s="76" t="s">
        <v>117</v>
      </c>
      <c r="AD4313" s="76" t="s">
        <v>17901</v>
      </c>
      <c r="AE4313" s="76" t="n">
        <v>45600</v>
      </c>
      <c r="AF4313" s="76" t="s">
        <v>17902</v>
      </c>
      <c r="AJ4313" s="79" t="s">
        <v>17903</v>
      </c>
      <c r="AK4313" s="76" t="s">
        <v>17904</v>
      </c>
      <c r="AL4313" s="76" t="n">
        <v>0</v>
      </c>
      <c r="AM4313" s="76" t="n">
        <v>0</v>
      </c>
    </row>
    <row r="4314" customFormat="false" ht="15" hidden="false" customHeight="false" outlineLevel="0" collapsed="false">
      <c r="A4314" s="76" t="n">
        <v>1424201</v>
      </c>
      <c r="B4314" s="76" t="s">
        <v>17905</v>
      </c>
      <c r="C4314" s="76" t="s">
        <v>143</v>
      </c>
      <c r="D4314" s="76" t="n">
        <v>4535256</v>
      </c>
      <c r="E4314" s="76" t="s">
        <v>109</v>
      </c>
      <c r="H4314" s="78" t="n">
        <v>40480</v>
      </c>
      <c r="I4314" s="76" t="s">
        <v>256</v>
      </c>
      <c r="J4314" s="76" t="n">
        <v>-15</v>
      </c>
      <c r="K4314" s="76" t="s">
        <v>41</v>
      </c>
      <c r="M4314" s="76" t="s">
        <v>134</v>
      </c>
      <c r="N4314" s="79" t="s">
        <v>1685</v>
      </c>
      <c r="O4314" s="76" t="s">
        <v>1686</v>
      </c>
      <c r="P4314" s="78" t="n">
        <v>45603</v>
      </c>
      <c r="Q4314" s="76" t="s">
        <v>114</v>
      </c>
      <c r="R4314" s="78" t="n">
        <v>44818</v>
      </c>
      <c r="T4314" s="76" t="s">
        <v>115</v>
      </c>
      <c r="U4314" s="76" t="n">
        <v>500</v>
      </c>
      <c r="X4314" s="76" t="n">
        <v>5</v>
      </c>
      <c r="Y4314" s="76" t="s">
        <v>116</v>
      </c>
      <c r="AC4314" s="76" t="s">
        <v>117</v>
      </c>
      <c r="AD4314" s="76" t="s">
        <v>17906</v>
      </c>
      <c r="AE4314" s="76" t="n">
        <v>45390</v>
      </c>
      <c r="AF4314" s="76" t="s">
        <v>17907</v>
      </c>
      <c r="AJ4314" s="79" t="s">
        <v>17908</v>
      </c>
      <c r="AK4314" s="76" t="s">
        <v>17909</v>
      </c>
      <c r="AL4314" s="76" t="n">
        <v>1</v>
      </c>
      <c r="AM4314" s="76" t="n">
        <v>0</v>
      </c>
    </row>
    <row r="4315" customFormat="false" ht="15" hidden="false" customHeight="false" outlineLevel="0" collapsed="false">
      <c r="A4315" s="76" t="n">
        <v>1258408</v>
      </c>
      <c r="B4315" s="76" t="s">
        <v>17910</v>
      </c>
      <c r="C4315" s="76" t="s">
        <v>17911</v>
      </c>
      <c r="D4315" s="76" t="n">
        <v>4114117</v>
      </c>
      <c r="E4315" s="76" t="s">
        <v>132</v>
      </c>
      <c r="F4315" s="76" t="s">
        <v>132</v>
      </c>
      <c r="H4315" s="78" t="n">
        <v>26665</v>
      </c>
      <c r="I4315" s="76" t="s">
        <v>208</v>
      </c>
      <c r="J4315" s="76" t="s">
        <v>209</v>
      </c>
      <c r="K4315" s="76" t="s">
        <v>41</v>
      </c>
      <c r="M4315" s="76" t="s">
        <v>286</v>
      </c>
      <c r="N4315" s="79" t="s">
        <v>2544</v>
      </c>
      <c r="O4315" s="76" t="s">
        <v>2545</v>
      </c>
      <c r="P4315" s="78" t="n">
        <v>45527</v>
      </c>
      <c r="Q4315" s="76" t="s">
        <v>114</v>
      </c>
      <c r="R4315" s="78" t="n">
        <v>43573</v>
      </c>
      <c r="S4315" s="78" t="n">
        <v>45041</v>
      </c>
      <c r="T4315" s="76" t="s">
        <v>183</v>
      </c>
      <c r="U4315" s="76" t="n">
        <v>766</v>
      </c>
      <c r="X4315" s="76" t="n">
        <v>7</v>
      </c>
      <c r="Y4315" s="76" t="s">
        <v>116</v>
      </c>
      <c r="AC4315" s="76" t="s">
        <v>117</v>
      </c>
      <c r="AD4315" s="76" t="s">
        <v>6125</v>
      </c>
      <c r="AE4315" s="76" t="n">
        <v>41100</v>
      </c>
      <c r="AF4315" s="76" t="s">
        <v>17912</v>
      </c>
      <c r="AJ4315" s="79" t="s">
        <v>17913</v>
      </c>
      <c r="AK4315" s="76" t="s">
        <v>17914</v>
      </c>
      <c r="AL4315" s="76" t="n">
        <v>0</v>
      </c>
      <c r="AM4315" s="76" t="n">
        <v>0</v>
      </c>
    </row>
    <row r="4316" customFormat="false" ht="15" hidden="false" customHeight="false" outlineLevel="0" collapsed="false">
      <c r="A4316" s="76" t="n">
        <v>1616354</v>
      </c>
      <c r="B4316" s="76" t="s">
        <v>17915</v>
      </c>
      <c r="C4316" s="76" t="s">
        <v>17916</v>
      </c>
      <c r="D4316" s="76" t="n">
        <v>2817391</v>
      </c>
      <c r="E4316" s="76" t="s">
        <v>109</v>
      </c>
      <c r="H4316" s="78" t="n">
        <v>41873</v>
      </c>
      <c r="I4316" s="76" t="s">
        <v>190</v>
      </c>
      <c r="J4316" s="76" t="n">
        <v>-11</v>
      </c>
      <c r="K4316" s="76" t="s">
        <v>41</v>
      </c>
      <c r="M4316" s="76" t="s">
        <v>155</v>
      </c>
      <c r="N4316" s="79" t="s">
        <v>156</v>
      </c>
      <c r="O4316" s="76" t="s">
        <v>157</v>
      </c>
      <c r="P4316" s="78" t="n">
        <v>45553</v>
      </c>
      <c r="Q4316" s="76" t="s">
        <v>114</v>
      </c>
      <c r="R4316" s="78" t="n">
        <v>45553</v>
      </c>
      <c r="T4316" s="76" t="s">
        <v>115</v>
      </c>
      <c r="U4316" s="76" t="n">
        <v>500</v>
      </c>
      <c r="X4316" s="76" t="n">
        <v>5</v>
      </c>
      <c r="Y4316" s="76" t="s">
        <v>116</v>
      </c>
      <c r="AC4316" s="76" t="s">
        <v>117</v>
      </c>
      <c r="AD4316" s="76" t="s">
        <v>191</v>
      </c>
      <c r="AE4316" s="76" t="n">
        <v>28500</v>
      </c>
      <c r="AF4316" s="76" t="s">
        <v>17917</v>
      </c>
      <c r="AJ4316" s="79" t="s">
        <v>17918</v>
      </c>
      <c r="AK4316" s="76" t="s">
        <v>17919</v>
      </c>
      <c r="AL4316" s="76" t="n">
        <v>1</v>
      </c>
      <c r="AM4316" s="76" t="n">
        <v>0</v>
      </c>
    </row>
    <row r="4317" customFormat="false" ht="15" hidden="false" customHeight="false" outlineLevel="0" collapsed="false">
      <c r="A4317" s="76" t="n">
        <v>86015</v>
      </c>
      <c r="B4317" s="76" t="s">
        <v>17920</v>
      </c>
      <c r="C4317" s="76" t="s">
        <v>266</v>
      </c>
      <c r="D4317" s="76" t="n">
        <v>375162</v>
      </c>
      <c r="E4317" s="76" t="s">
        <v>132</v>
      </c>
      <c r="F4317" s="76" t="s">
        <v>132</v>
      </c>
      <c r="H4317" s="78" t="n">
        <v>20273</v>
      </c>
      <c r="I4317" s="76" t="s">
        <v>305</v>
      </c>
      <c r="J4317" s="76" t="s">
        <v>306</v>
      </c>
      <c r="K4317" s="76" t="s">
        <v>41</v>
      </c>
      <c r="M4317" s="76" t="s">
        <v>124</v>
      </c>
      <c r="N4317" s="79" t="s">
        <v>2816</v>
      </c>
      <c r="O4317" s="76" t="s">
        <v>2817</v>
      </c>
      <c r="P4317" s="78" t="n">
        <v>45496</v>
      </c>
      <c r="Q4317" s="76" t="s">
        <v>114</v>
      </c>
      <c r="R4317" s="78" t="n">
        <v>37432</v>
      </c>
      <c r="S4317" s="78" t="n">
        <v>45484</v>
      </c>
      <c r="T4317" s="76" t="s">
        <v>201</v>
      </c>
      <c r="U4317" s="76" t="n">
        <v>684</v>
      </c>
      <c r="X4317" s="76" t="n">
        <v>6</v>
      </c>
      <c r="Y4317" s="76" t="s">
        <v>116</v>
      </c>
      <c r="AC4317" s="76" t="s">
        <v>117</v>
      </c>
      <c r="AD4317" s="76" t="s">
        <v>17921</v>
      </c>
      <c r="AE4317" s="76" t="n">
        <v>37220</v>
      </c>
      <c r="AF4317" s="76" t="s">
        <v>17922</v>
      </c>
      <c r="AI4317" s="79" t="s">
        <v>17923</v>
      </c>
      <c r="AK4317" s="76" t="s">
        <v>17924</v>
      </c>
      <c r="AL4317" s="76" t="n">
        <v>0</v>
      </c>
      <c r="AM4317" s="76" t="n">
        <v>0</v>
      </c>
    </row>
    <row r="4318" customFormat="false" ht="15" hidden="false" customHeight="false" outlineLevel="0" collapsed="false">
      <c r="A4318" s="76" t="n">
        <v>1324687</v>
      </c>
      <c r="B4318" s="76" t="s">
        <v>17925</v>
      </c>
      <c r="C4318" s="76" t="s">
        <v>978</v>
      </c>
      <c r="D4318" s="76" t="n">
        <v>2815876</v>
      </c>
      <c r="E4318" s="76" t="s">
        <v>132</v>
      </c>
      <c r="F4318" s="76" t="s">
        <v>132</v>
      </c>
      <c r="H4318" s="78" t="n">
        <v>40788</v>
      </c>
      <c r="I4318" s="76" t="s">
        <v>144</v>
      </c>
      <c r="J4318" s="76" t="n">
        <v>-14</v>
      </c>
      <c r="K4318" s="76" t="s">
        <v>41</v>
      </c>
      <c r="M4318" s="76" t="s">
        <v>155</v>
      </c>
      <c r="N4318" s="79" t="s">
        <v>891</v>
      </c>
      <c r="O4318" s="76" t="s">
        <v>892</v>
      </c>
      <c r="P4318" s="78" t="n">
        <v>45556</v>
      </c>
      <c r="Q4318" s="76" t="s">
        <v>114</v>
      </c>
      <c r="R4318" s="78" t="n">
        <v>44108</v>
      </c>
      <c r="T4318" s="76" t="s">
        <v>115</v>
      </c>
      <c r="U4318" s="76" t="n">
        <v>500</v>
      </c>
      <c r="X4318" s="76" t="n">
        <v>5</v>
      </c>
      <c r="Y4318" s="76" t="s">
        <v>116</v>
      </c>
      <c r="AC4318" s="76" t="s">
        <v>117</v>
      </c>
      <c r="AD4318" s="76" t="s">
        <v>17926</v>
      </c>
      <c r="AE4318" s="76" t="n">
        <v>28240</v>
      </c>
      <c r="AF4318" s="76" t="s">
        <v>17927</v>
      </c>
      <c r="AH4318" s="76" t="s">
        <v>17928</v>
      </c>
      <c r="AJ4318" s="79" t="s">
        <v>17929</v>
      </c>
      <c r="AK4318" s="76" t="s">
        <v>17930</v>
      </c>
      <c r="AL4318" s="76" t="n">
        <v>0</v>
      </c>
      <c r="AM4318" s="76" t="n">
        <v>0</v>
      </c>
    </row>
    <row r="4319" customFormat="false" ht="15" hidden="false" customHeight="false" outlineLevel="0" collapsed="false">
      <c r="A4319" s="76" t="n">
        <v>777227</v>
      </c>
      <c r="B4319" s="76" t="s">
        <v>17931</v>
      </c>
      <c r="C4319" s="76" t="s">
        <v>320</v>
      </c>
      <c r="D4319" s="76" t="n">
        <v>8610653</v>
      </c>
      <c r="E4319" s="76" t="s">
        <v>132</v>
      </c>
      <c r="F4319" s="76" t="s">
        <v>132</v>
      </c>
      <c r="H4319" s="78" t="n">
        <v>28767</v>
      </c>
      <c r="I4319" s="76" t="s">
        <v>197</v>
      </c>
      <c r="J4319" s="76" t="s">
        <v>198</v>
      </c>
      <c r="K4319" s="76" t="s">
        <v>41</v>
      </c>
      <c r="M4319" s="76" t="s">
        <v>124</v>
      </c>
      <c r="N4319" s="79" t="s">
        <v>922</v>
      </c>
      <c r="O4319" s="76" t="s">
        <v>923</v>
      </c>
      <c r="P4319" s="78" t="n">
        <v>45553</v>
      </c>
      <c r="Q4319" s="76" t="s">
        <v>114</v>
      </c>
      <c r="R4319" s="78" t="n">
        <v>40448</v>
      </c>
      <c r="S4319" s="78" t="n">
        <v>44762</v>
      </c>
      <c r="T4319" s="76" t="s">
        <v>183</v>
      </c>
      <c r="U4319" s="76" t="n">
        <v>1092</v>
      </c>
      <c r="X4319" s="76" t="n">
        <v>10</v>
      </c>
      <c r="Y4319" s="76" t="s">
        <v>116</v>
      </c>
      <c r="AB4319" s="78" t="n">
        <v>43725</v>
      </c>
      <c r="AC4319" s="76" t="s">
        <v>117</v>
      </c>
      <c r="AD4319" s="76" t="s">
        <v>12435</v>
      </c>
      <c r="AE4319" s="76" t="n">
        <v>37160</v>
      </c>
      <c r="AF4319" s="76" t="s">
        <v>17932</v>
      </c>
      <c r="AJ4319" s="79" t="s">
        <v>17933</v>
      </c>
      <c r="AK4319" s="76" t="s">
        <v>17934</v>
      </c>
      <c r="AL4319" s="76" t="n">
        <v>0</v>
      </c>
      <c r="AM4319" s="76" t="n">
        <v>0</v>
      </c>
    </row>
    <row r="4320" customFormat="false" ht="15" hidden="false" customHeight="false" outlineLevel="0" collapsed="false">
      <c r="A4320" s="76" t="n">
        <v>1637516</v>
      </c>
      <c r="B4320" s="76" t="s">
        <v>17935</v>
      </c>
      <c r="C4320" s="76" t="s">
        <v>2327</v>
      </c>
      <c r="D4320" s="76" t="n">
        <v>4540865</v>
      </c>
      <c r="E4320" s="76" t="s">
        <v>109</v>
      </c>
      <c r="H4320" s="78" t="n">
        <v>19951</v>
      </c>
      <c r="I4320" s="76" t="s">
        <v>594</v>
      </c>
      <c r="J4320" s="76" t="s">
        <v>595</v>
      </c>
      <c r="K4320" s="76" t="s">
        <v>2</v>
      </c>
      <c r="M4320" s="76" t="s">
        <v>134</v>
      </c>
      <c r="N4320" s="79" t="s">
        <v>2915</v>
      </c>
      <c r="O4320" s="76" t="s">
        <v>2916</v>
      </c>
      <c r="P4320" s="78" t="n">
        <v>45568</v>
      </c>
      <c r="Q4320" s="76" t="s">
        <v>114</v>
      </c>
      <c r="R4320" s="78" t="n">
        <v>45568</v>
      </c>
      <c r="S4320" s="78" t="n">
        <v>45555</v>
      </c>
      <c r="T4320" s="76" t="s">
        <v>201</v>
      </c>
      <c r="U4320" s="76" t="n">
        <v>500</v>
      </c>
      <c r="X4320" s="76" t="n">
        <v>5</v>
      </c>
      <c r="Y4320" s="76" t="s">
        <v>116</v>
      </c>
      <c r="AC4320" s="76" t="s">
        <v>117</v>
      </c>
      <c r="AD4320" s="76" t="s">
        <v>11174</v>
      </c>
      <c r="AE4320" s="76" t="n">
        <v>45170</v>
      </c>
      <c r="AF4320" s="76" t="s">
        <v>17936</v>
      </c>
      <c r="AJ4320" s="76" t="s">
        <v>17937</v>
      </c>
      <c r="AK4320" s="76" t="s">
        <v>17938</v>
      </c>
      <c r="AL4320" s="76" t="n">
        <v>0</v>
      </c>
      <c r="AM4320" s="76" t="n">
        <v>0</v>
      </c>
    </row>
    <row r="4321" customFormat="false" ht="15" hidden="false" customHeight="false" outlineLevel="0" collapsed="false">
      <c r="A4321" s="76" t="n">
        <v>1629532</v>
      </c>
      <c r="B4321" s="76" t="s">
        <v>17939</v>
      </c>
      <c r="C4321" s="76" t="s">
        <v>17940</v>
      </c>
      <c r="D4321" s="76" t="n">
        <v>4116500</v>
      </c>
      <c r="E4321" s="76" t="s">
        <v>109</v>
      </c>
      <c r="H4321" s="78" t="n">
        <v>43460</v>
      </c>
      <c r="I4321" s="76" t="s">
        <v>109</v>
      </c>
      <c r="J4321" s="76" t="n">
        <v>-9</v>
      </c>
      <c r="K4321" s="76" t="s">
        <v>41</v>
      </c>
      <c r="M4321" s="76" t="s">
        <v>286</v>
      </c>
      <c r="N4321" s="79" t="s">
        <v>816</v>
      </c>
      <c r="O4321" s="76" t="s">
        <v>817</v>
      </c>
      <c r="P4321" s="78" t="n">
        <v>45562</v>
      </c>
      <c r="Q4321" s="76" t="s">
        <v>114</v>
      </c>
      <c r="R4321" s="78" t="n">
        <v>45562</v>
      </c>
      <c r="T4321" s="76" t="s">
        <v>115</v>
      </c>
      <c r="U4321" s="76" t="n">
        <v>500</v>
      </c>
      <c r="X4321" s="76" t="n">
        <v>5</v>
      </c>
      <c r="Y4321" s="76" t="s">
        <v>116</v>
      </c>
      <c r="AC4321" s="76" t="s">
        <v>117</v>
      </c>
      <c r="AD4321" s="76" t="s">
        <v>387</v>
      </c>
      <c r="AE4321" s="76" t="n">
        <v>41000</v>
      </c>
      <c r="AF4321" s="76" t="s">
        <v>17941</v>
      </c>
      <c r="AJ4321" s="76" t="s">
        <v>17942</v>
      </c>
      <c r="AK4321" s="76" t="s">
        <v>17943</v>
      </c>
      <c r="AL4321" s="76" t="n">
        <v>0</v>
      </c>
      <c r="AM4321" s="76" t="n">
        <v>0</v>
      </c>
    </row>
    <row r="4322" customFormat="false" ht="15" hidden="false" customHeight="false" outlineLevel="0" collapsed="false">
      <c r="A4322" s="76" t="n">
        <v>1467121</v>
      </c>
      <c r="B4322" s="76" t="s">
        <v>17944</v>
      </c>
      <c r="C4322" s="76" t="s">
        <v>17945</v>
      </c>
      <c r="D4322" s="76" t="n">
        <v>3734804</v>
      </c>
      <c r="E4322" s="76" t="s">
        <v>132</v>
      </c>
      <c r="F4322" s="76" t="s">
        <v>132</v>
      </c>
      <c r="H4322" s="78" t="n">
        <v>35152</v>
      </c>
      <c r="I4322" s="76" t="s">
        <v>23</v>
      </c>
      <c r="J4322" s="76" t="n">
        <v>-40</v>
      </c>
      <c r="K4322" s="76" t="s">
        <v>41</v>
      </c>
      <c r="M4322" s="76" t="s">
        <v>124</v>
      </c>
      <c r="N4322" s="79" t="s">
        <v>1887</v>
      </c>
      <c r="O4322" s="76" t="s">
        <v>1888</v>
      </c>
      <c r="P4322" s="78" t="n">
        <v>45539</v>
      </c>
      <c r="Q4322" s="76" t="s">
        <v>114</v>
      </c>
      <c r="R4322" s="78" t="n">
        <v>44921</v>
      </c>
      <c r="S4322" s="78" t="n">
        <v>44911</v>
      </c>
      <c r="T4322" s="76" t="s">
        <v>183</v>
      </c>
      <c r="U4322" s="76" t="n">
        <v>561</v>
      </c>
      <c r="X4322" s="76" t="n">
        <v>5</v>
      </c>
      <c r="Y4322" s="76" t="s">
        <v>116</v>
      </c>
      <c r="AC4322" s="76" t="s">
        <v>117</v>
      </c>
      <c r="AD4322" s="76" t="s">
        <v>17946</v>
      </c>
      <c r="AE4322" s="76" t="n">
        <v>37110</v>
      </c>
      <c r="AF4322" s="76" t="s">
        <v>17947</v>
      </c>
      <c r="AK4322" s="76" t="s">
        <v>17948</v>
      </c>
      <c r="AL4322" s="76" t="n">
        <v>0</v>
      </c>
      <c r="AM4322" s="76" t="n">
        <v>0</v>
      </c>
    </row>
    <row r="4323" customFormat="false" ht="15" hidden="false" customHeight="false" outlineLevel="0" collapsed="false">
      <c r="A4323" s="76" t="n">
        <v>86121</v>
      </c>
      <c r="B4323" s="76" t="s">
        <v>17949</v>
      </c>
      <c r="C4323" s="76" t="s">
        <v>651</v>
      </c>
      <c r="D4323" s="76" t="n">
        <v>3711747</v>
      </c>
      <c r="E4323" s="76" t="s">
        <v>132</v>
      </c>
      <c r="F4323" s="76" t="s">
        <v>132</v>
      </c>
      <c r="H4323" s="78" t="n">
        <v>32489</v>
      </c>
      <c r="I4323" s="76" t="s">
        <v>23</v>
      </c>
      <c r="J4323" s="76" t="n">
        <v>-40</v>
      </c>
      <c r="K4323" s="76" t="s">
        <v>41</v>
      </c>
      <c r="M4323" s="76" t="s">
        <v>124</v>
      </c>
      <c r="N4323" s="79" t="s">
        <v>125</v>
      </c>
      <c r="O4323" s="76" t="s">
        <v>126</v>
      </c>
      <c r="P4323" s="78" t="n">
        <v>45544</v>
      </c>
      <c r="Q4323" s="76" t="s">
        <v>114</v>
      </c>
      <c r="R4323" s="78" t="n">
        <v>37432</v>
      </c>
      <c r="S4323" s="78" t="n">
        <v>45544</v>
      </c>
      <c r="T4323" s="76" t="s">
        <v>201</v>
      </c>
      <c r="U4323" s="76" t="n">
        <v>1962</v>
      </c>
      <c r="X4323" s="76" t="n">
        <v>19</v>
      </c>
      <c r="Y4323" s="76" t="s">
        <v>116</v>
      </c>
      <c r="AC4323" s="76" t="s">
        <v>117</v>
      </c>
      <c r="AD4323" s="76" t="s">
        <v>1512</v>
      </c>
      <c r="AE4323" s="76" t="n">
        <v>37230</v>
      </c>
      <c r="AF4323" s="76" t="s">
        <v>17950</v>
      </c>
      <c r="AI4323" s="79" t="s">
        <v>17951</v>
      </c>
      <c r="AJ4323" s="79" t="s">
        <v>17952</v>
      </c>
      <c r="AK4323" s="76" t="s">
        <v>17953</v>
      </c>
      <c r="AL4323" s="76" t="n">
        <v>1</v>
      </c>
      <c r="AM4323" s="76" t="n">
        <v>0</v>
      </c>
    </row>
    <row r="4324" customFormat="false" ht="15" hidden="false" customHeight="false" outlineLevel="0" collapsed="false">
      <c r="A4324" s="76" t="n">
        <v>370197</v>
      </c>
      <c r="B4324" s="76" t="s">
        <v>17949</v>
      </c>
      <c r="C4324" s="76" t="s">
        <v>17954</v>
      </c>
      <c r="D4324" s="76" t="n">
        <v>3715953</v>
      </c>
      <c r="E4324" s="76" t="s">
        <v>109</v>
      </c>
      <c r="H4324" s="78" t="n">
        <v>21157</v>
      </c>
      <c r="I4324" s="76" t="s">
        <v>305</v>
      </c>
      <c r="J4324" s="76" t="s">
        <v>306</v>
      </c>
      <c r="K4324" s="76" t="s">
        <v>2</v>
      </c>
      <c r="M4324" s="76" t="s">
        <v>124</v>
      </c>
      <c r="N4324" s="79" t="s">
        <v>125</v>
      </c>
      <c r="O4324" s="76" t="s">
        <v>126</v>
      </c>
      <c r="P4324" s="78" t="n">
        <v>45553</v>
      </c>
      <c r="Q4324" s="76" t="s">
        <v>114</v>
      </c>
      <c r="R4324" s="78" t="n">
        <v>37886</v>
      </c>
      <c r="T4324" s="76" t="s">
        <v>325</v>
      </c>
      <c r="U4324" s="76" t="n">
        <v>500</v>
      </c>
      <c r="X4324" s="76" t="n">
        <v>5</v>
      </c>
      <c r="Y4324" s="76" t="s">
        <v>116</v>
      </c>
      <c r="AC4324" s="76" t="s">
        <v>117</v>
      </c>
      <c r="AD4324" s="76" t="s">
        <v>394</v>
      </c>
      <c r="AE4324" s="76" t="n">
        <v>37000</v>
      </c>
      <c r="AF4324" s="76" t="s">
        <v>17955</v>
      </c>
      <c r="AJ4324" s="79" t="s">
        <v>17956</v>
      </c>
      <c r="AK4324" s="76" t="s">
        <v>17957</v>
      </c>
      <c r="AL4324" s="76" t="n">
        <v>0</v>
      </c>
      <c r="AM4324" s="76" t="n">
        <v>0</v>
      </c>
    </row>
    <row r="4325" customFormat="false" ht="15" hidden="false" customHeight="false" outlineLevel="0" collapsed="false">
      <c r="A4325" s="76" t="n">
        <v>1678177</v>
      </c>
      <c r="B4325" s="76" t="s">
        <v>17958</v>
      </c>
      <c r="C4325" s="76" t="s">
        <v>17959</v>
      </c>
      <c r="D4325" s="76" t="n">
        <v>1812333</v>
      </c>
      <c r="E4325" s="76" t="s">
        <v>123</v>
      </c>
      <c r="H4325" s="78" t="n">
        <v>41678</v>
      </c>
      <c r="I4325" s="76" t="s">
        <v>190</v>
      </c>
      <c r="J4325" s="76" t="n">
        <v>-11</v>
      </c>
      <c r="K4325" s="76" t="s">
        <v>41</v>
      </c>
      <c r="M4325" s="76" t="s">
        <v>111</v>
      </c>
      <c r="N4325" s="79" t="s">
        <v>112</v>
      </c>
      <c r="O4325" s="76" t="s">
        <v>113</v>
      </c>
      <c r="P4325" s="78" t="n">
        <v>45695</v>
      </c>
      <c r="Q4325" s="76" t="s">
        <v>114</v>
      </c>
      <c r="R4325" s="78" t="n">
        <v>45695</v>
      </c>
      <c r="T4325" s="76" t="s">
        <v>115</v>
      </c>
      <c r="U4325" s="76" t="n">
        <v>500</v>
      </c>
      <c r="X4325" s="76" t="n">
        <v>5</v>
      </c>
      <c r="Y4325" s="76" t="s">
        <v>116</v>
      </c>
      <c r="AC4325" s="76" t="s">
        <v>117</v>
      </c>
      <c r="AD4325" s="76" t="s">
        <v>1987</v>
      </c>
      <c r="AE4325" s="76" t="n">
        <v>18100</v>
      </c>
      <c r="AF4325" s="76" t="s">
        <v>17960</v>
      </c>
      <c r="AJ4325" s="79" t="s">
        <v>17961</v>
      </c>
      <c r="AK4325" s="76" t="s">
        <v>17962</v>
      </c>
      <c r="AL4325" s="76" t="n">
        <v>0</v>
      </c>
      <c r="AM4325" s="76" t="n">
        <v>0</v>
      </c>
    </row>
    <row r="4326" customFormat="false" ht="15" hidden="false" customHeight="false" outlineLevel="0" collapsed="false">
      <c r="A4326" s="76" t="n">
        <v>1128314</v>
      </c>
      <c r="B4326" s="76" t="s">
        <v>17963</v>
      </c>
      <c r="C4326" s="76" t="s">
        <v>17964</v>
      </c>
      <c r="D4326" s="76" t="n">
        <v>3728401</v>
      </c>
      <c r="E4326" s="76" t="s">
        <v>132</v>
      </c>
      <c r="F4326" s="76" t="s">
        <v>132</v>
      </c>
      <c r="H4326" s="78" t="n">
        <v>36378</v>
      </c>
      <c r="I4326" s="76" t="s">
        <v>23</v>
      </c>
      <c r="J4326" s="76" t="n">
        <v>-40</v>
      </c>
      <c r="K4326" s="76" t="s">
        <v>41</v>
      </c>
      <c r="M4326" s="76" t="s">
        <v>124</v>
      </c>
      <c r="N4326" s="79" t="s">
        <v>1777</v>
      </c>
      <c r="O4326" s="76" t="s">
        <v>1778</v>
      </c>
      <c r="P4326" s="78" t="n">
        <v>45541</v>
      </c>
      <c r="Q4326" s="76" t="s">
        <v>114</v>
      </c>
      <c r="R4326" s="78" t="n">
        <v>42643</v>
      </c>
      <c r="S4326" s="78" t="n">
        <v>45540</v>
      </c>
      <c r="T4326" s="76" t="s">
        <v>201</v>
      </c>
      <c r="U4326" s="76" t="n">
        <v>1020</v>
      </c>
      <c r="X4326" s="76" t="n">
        <v>10</v>
      </c>
      <c r="Y4326" s="76" t="s">
        <v>116</v>
      </c>
      <c r="AC4326" s="76" t="s">
        <v>117</v>
      </c>
      <c r="AD4326" s="76" t="s">
        <v>17965</v>
      </c>
      <c r="AE4326" s="76" t="n">
        <v>37530</v>
      </c>
      <c r="AF4326" s="76" t="s">
        <v>17966</v>
      </c>
      <c r="AJ4326" s="76" t="s">
        <v>17967</v>
      </c>
      <c r="AK4326" s="76" t="s">
        <v>17968</v>
      </c>
      <c r="AL4326" s="76" t="n">
        <v>0</v>
      </c>
      <c r="AM4326" s="76" t="n">
        <v>0</v>
      </c>
    </row>
    <row r="4327" customFormat="false" ht="15" hidden="false" customHeight="false" outlineLevel="0" collapsed="false">
      <c r="A4327" s="76" t="n">
        <v>1659099</v>
      </c>
      <c r="B4327" s="76" t="s">
        <v>17969</v>
      </c>
      <c r="C4327" s="76" t="s">
        <v>3096</v>
      </c>
      <c r="D4327" s="76" t="n">
        <v>3738131</v>
      </c>
      <c r="E4327" s="76" t="s">
        <v>109</v>
      </c>
      <c r="H4327" s="78" t="n">
        <v>41369</v>
      </c>
      <c r="I4327" s="76" t="s">
        <v>110</v>
      </c>
      <c r="J4327" s="76" t="n">
        <v>-12</v>
      </c>
      <c r="K4327" s="76" t="s">
        <v>41</v>
      </c>
      <c r="M4327" s="76" t="s">
        <v>124</v>
      </c>
      <c r="N4327" s="79" t="s">
        <v>1150</v>
      </c>
      <c r="O4327" s="76" t="s">
        <v>1151</v>
      </c>
      <c r="P4327" s="78" t="n">
        <v>45610</v>
      </c>
      <c r="Q4327" s="76" t="s">
        <v>114</v>
      </c>
      <c r="R4327" s="78" t="n">
        <v>45610</v>
      </c>
      <c r="T4327" s="76" t="s">
        <v>115</v>
      </c>
      <c r="U4327" s="76" t="n">
        <v>500</v>
      </c>
      <c r="X4327" s="76" t="n">
        <v>5</v>
      </c>
      <c r="Y4327" s="76" t="s">
        <v>116</v>
      </c>
      <c r="AC4327" s="76" t="s">
        <v>117</v>
      </c>
      <c r="AD4327" s="76" t="s">
        <v>1152</v>
      </c>
      <c r="AE4327" s="76" t="n">
        <v>37140</v>
      </c>
      <c r="AF4327" s="76" t="s">
        <v>17970</v>
      </c>
      <c r="AK4327" s="76" t="s">
        <v>17971</v>
      </c>
      <c r="AL4327" s="76" t="n">
        <v>1</v>
      </c>
      <c r="AM4327" s="76" t="n">
        <v>0</v>
      </c>
    </row>
    <row r="4328" customFormat="false" ht="15" hidden="false" customHeight="false" outlineLevel="0" collapsed="false">
      <c r="A4328" s="76" t="n">
        <v>1667431</v>
      </c>
      <c r="B4328" s="76" t="s">
        <v>17972</v>
      </c>
      <c r="C4328" s="76" t="s">
        <v>17973</v>
      </c>
      <c r="D4328" s="76" t="n">
        <v>3738220</v>
      </c>
      <c r="E4328" s="76" t="s">
        <v>109</v>
      </c>
      <c r="H4328" s="78" t="n">
        <v>43445</v>
      </c>
      <c r="I4328" s="76" t="s">
        <v>109</v>
      </c>
      <c r="J4328" s="76" t="n">
        <v>-9</v>
      </c>
      <c r="K4328" s="76" t="s">
        <v>41</v>
      </c>
      <c r="M4328" s="76" t="s">
        <v>124</v>
      </c>
      <c r="N4328" s="79" t="s">
        <v>257</v>
      </c>
      <c r="O4328" s="76" t="s">
        <v>258</v>
      </c>
      <c r="P4328" s="78" t="n">
        <v>45637</v>
      </c>
      <c r="Q4328" s="76" t="s">
        <v>114</v>
      </c>
      <c r="R4328" s="78" t="n">
        <v>45637</v>
      </c>
      <c r="T4328" s="76" t="s">
        <v>115</v>
      </c>
      <c r="U4328" s="76" t="n">
        <v>500</v>
      </c>
      <c r="X4328" s="76" t="n">
        <v>5</v>
      </c>
      <c r="Y4328" s="76" t="s">
        <v>116</v>
      </c>
      <c r="AC4328" s="76" t="s">
        <v>117</v>
      </c>
      <c r="AD4328" s="76" t="s">
        <v>264</v>
      </c>
      <c r="AE4328" s="76" t="n">
        <v>37300</v>
      </c>
      <c r="AF4328" s="76" t="s">
        <v>3433</v>
      </c>
      <c r="AG4328" s="76" t="s">
        <v>3434</v>
      </c>
      <c r="AI4328" s="79" t="s">
        <v>17974</v>
      </c>
      <c r="AK4328" s="76" t="s">
        <v>17975</v>
      </c>
      <c r="AL4328" s="76" t="n">
        <v>0</v>
      </c>
      <c r="AM4328" s="76" t="n">
        <v>0</v>
      </c>
    </row>
    <row r="4329" customFormat="false" ht="15" hidden="false" customHeight="false" outlineLevel="0" collapsed="false">
      <c r="A4329" s="76" t="n">
        <v>1667410</v>
      </c>
      <c r="B4329" s="76" t="s">
        <v>17972</v>
      </c>
      <c r="C4329" s="76" t="s">
        <v>17976</v>
      </c>
      <c r="D4329" s="76" t="n">
        <v>3738219</v>
      </c>
      <c r="E4329" s="76" t="s">
        <v>109</v>
      </c>
      <c r="H4329" s="78" t="n">
        <v>42589</v>
      </c>
      <c r="I4329" s="76" t="s">
        <v>109</v>
      </c>
      <c r="J4329" s="76" t="n">
        <v>-9</v>
      </c>
      <c r="K4329" s="76" t="s">
        <v>41</v>
      </c>
      <c r="M4329" s="76" t="s">
        <v>124</v>
      </c>
      <c r="N4329" s="79" t="s">
        <v>257</v>
      </c>
      <c r="O4329" s="76" t="s">
        <v>258</v>
      </c>
      <c r="P4329" s="78" t="n">
        <v>45637</v>
      </c>
      <c r="Q4329" s="76" t="s">
        <v>114</v>
      </c>
      <c r="R4329" s="78" t="n">
        <v>45637</v>
      </c>
      <c r="T4329" s="76" t="s">
        <v>115</v>
      </c>
      <c r="U4329" s="76" t="n">
        <v>500</v>
      </c>
      <c r="X4329" s="76" t="n">
        <v>5</v>
      </c>
      <c r="Y4329" s="76" t="s">
        <v>116</v>
      </c>
      <c r="AC4329" s="76" t="s">
        <v>117</v>
      </c>
      <c r="AD4329" s="76" t="s">
        <v>264</v>
      </c>
      <c r="AE4329" s="76" t="n">
        <v>37300</v>
      </c>
      <c r="AF4329" s="76" t="s">
        <v>3433</v>
      </c>
      <c r="AG4329" s="76" t="s">
        <v>3434</v>
      </c>
      <c r="AI4329" s="79" t="s">
        <v>17974</v>
      </c>
      <c r="AK4329" s="76" t="s">
        <v>17975</v>
      </c>
      <c r="AL4329" s="76" t="n">
        <v>0</v>
      </c>
      <c r="AM4329" s="76" t="n">
        <v>0</v>
      </c>
    </row>
    <row r="4330" customFormat="false" ht="15" hidden="false" customHeight="false" outlineLevel="0" collapsed="false">
      <c r="A4330" s="76" t="n">
        <v>1244880</v>
      </c>
      <c r="B4330" s="76" t="s">
        <v>17977</v>
      </c>
      <c r="C4330" s="76" t="s">
        <v>5519</v>
      </c>
      <c r="D4330" s="76" t="n">
        <v>4530261</v>
      </c>
      <c r="E4330" s="76" t="s">
        <v>109</v>
      </c>
      <c r="H4330" s="78" t="n">
        <v>40484</v>
      </c>
      <c r="I4330" s="76" t="s">
        <v>256</v>
      </c>
      <c r="J4330" s="76" t="n">
        <v>-15</v>
      </c>
      <c r="K4330" s="76" t="s">
        <v>41</v>
      </c>
      <c r="M4330" s="76" t="s">
        <v>134</v>
      </c>
      <c r="N4330" s="79" t="s">
        <v>1242</v>
      </c>
      <c r="O4330" s="76" t="s">
        <v>1243</v>
      </c>
      <c r="P4330" s="78" t="n">
        <v>45582</v>
      </c>
      <c r="Q4330" s="76" t="s">
        <v>114</v>
      </c>
      <c r="R4330" s="78" t="n">
        <v>43417</v>
      </c>
      <c r="T4330" s="76" t="s">
        <v>115</v>
      </c>
      <c r="U4330" s="76" t="n">
        <v>500</v>
      </c>
      <c r="X4330" s="76" t="n">
        <v>5</v>
      </c>
      <c r="Y4330" s="76" t="s">
        <v>116</v>
      </c>
      <c r="AC4330" s="76" t="s">
        <v>117</v>
      </c>
      <c r="AD4330" s="76" t="s">
        <v>13049</v>
      </c>
      <c r="AE4330" s="76" t="n">
        <v>45160</v>
      </c>
      <c r="AF4330" s="76" t="s">
        <v>17978</v>
      </c>
      <c r="AJ4330" s="79" t="s">
        <v>17979</v>
      </c>
      <c r="AK4330" s="76" t="s">
        <v>17980</v>
      </c>
      <c r="AL4330" s="76" t="n">
        <v>0</v>
      </c>
      <c r="AM4330" s="76" t="n">
        <v>0</v>
      </c>
    </row>
    <row r="4331" customFormat="false" ht="15" hidden="false" customHeight="false" outlineLevel="0" collapsed="false">
      <c r="A4331" s="76" t="n">
        <v>1422635</v>
      </c>
      <c r="B4331" s="76" t="s">
        <v>17981</v>
      </c>
      <c r="C4331" s="76" t="s">
        <v>1605</v>
      </c>
      <c r="D4331" s="76" t="n">
        <v>4535228</v>
      </c>
      <c r="E4331" s="76" t="s">
        <v>109</v>
      </c>
      <c r="F4331" s="76" t="s">
        <v>109</v>
      </c>
      <c r="H4331" s="78" t="n">
        <v>40407</v>
      </c>
      <c r="I4331" s="76" t="s">
        <v>256</v>
      </c>
      <c r="J4331" s="76" t="n">
        <v>-15</v>
      </c>
      <c r="K4331" s="76" t="s">
        <v>41</v>
      </c>
      <c r="M4331" s="76" t="s">
        <v>134</v>
      </c>
      <c r="N4331" s="79" t="s">
        <v>1045</v>
      </c>
      <c r="O4331" s="76" t="s">
        <v>1046</v>
      </c>
      <c r="P4331" s="78" t="n">
        <v>45548</v>
      </c>
      <c r="Q4331" s="76" t="s">
        <v>114</v>
      </c>
      <c r="R4331" s="78" t="n">
        <v>44816</v>
      </c>
      <c r="T4331" s="76" t="s">
        <v>115</v>
      </c>
      <c r="U4331" s="76" t="n">
        <v>500</v>
      </c>
      <c r="X4331" s="76" t="n">
        <v>5</v>
      </c>
      <c r="Y4331" s="76" t="s">
        <v>116</v>
      </c>
      <c r="AC4331" s="76" t="s">
        <v>117</v>
      </c>
      <c r="AD4331" s="76" t="s">
        <v>1244</v>
      </c>
      <c r="AE4331" s="76" t="n">
        <v>45190</v>
      </c>
      <c r="AF4331" s="76" t="n">
        <v>12</v>
      </c>
      <c r="AH4331" s="76" t="s">
        <v>17982</v>
      </c>
      <c r="AI4331" s="79" t="s">
        <v>17983</v>
      </c>
      <c r="AJ4331" s="79" t="s">
        <v>17984</v>
      </c>
      <c r="AK4331" s="76" t="s">
        <v>17985</v>
      </c>
      <c r="AL4331" s="76" t="n">
        <v>0</v>
      </c>
      <c r="AM4331" s="76" t="n">
        <v>0</v>
      </c>
    </row>
    <row r="4332" customFormat="false" ht="15" hidden="false" customHeight="false" outlineLevel="0" collapsed="false">
      <c r="A4332" s="76" t="n">
        <v>1676488</v>
      </c>
      <c r="B4332" s="76" t="s">
        <v>17981</v>
      </c>
      <c r="C4332" s="76" t="s">
        <v>765</v>
      </c>
      <c r="D4332" s="76" t="n">
        <v>4116874</v>
      </c>
      <c r="E4332" s="76" t="s">
        <v>109</v>
      </c>
      <c r="H4332" s="78" t="n">
        <v>41175</v>
      </c>
      <c r="I4332" s="76" t="s">
        <v>370</v>
      </c>
      <c r="J4332" s="76" t="n">
        <v>-13</v>
      </c>
      <c r="K4332" s="76" t="s">
        <v>41</v>
      </c>
      <c r="M4332" s="76" t="s">
        <v>286</v>
      </c>
      <c r="N4332" s="79" t="s">
        <v>1117</v>
      </c>
      <c r="O4332" s="76" t="s">
        <v>1118</v>
      </c>
      <c r="P4332" s="78" t="n">
        <v>45691</v>
      </c>
      <c r="Q4332" s="76" t="s">
        <v>114</v>
      </c>
      <c r="R4332" s="78" t="n">
        <v>45691</v>
      </c>
      <c r="T4332" s="76" t="s">
        <v>115</v>
      </c>
      <c r="U4332" s="76" t="n">
        <v>500</v>
      </c>
      <c r="X4332" s="76" t="n">
        <v>5</v>
      </c>
      <c r="Y4332" s="76" t="s">
        <v>116</v>
      </c>
      <c r="AC4332" s="76" t="s">
        <v>117</v>
      </c>
      <c r="AD4332" s="76" t="s">
        <v>2564</v>
      </c>
      <c r="AE4332" s="76" t="n">
        <v>41300</v>
      </c>
      <c r="AF4332" s="76" t="s">
        <v>17986</v>
      </c>
      <c r="AJ4332" s="79" t="s">
        <v>17987</v>
      </c>
      <c r="AK4332" s="76" t="s">
        <v>17988</v>
      </c>
      <c r="AL4332" s="76" t="n">
        <v>0</v>
      </c>
      <c r="AM4332" s="76" t="n">
        <v>0</v>
      </c>
    </row>
    <row r="4333" customFormat="false" ht="15" hidden="false" customHeight="false" outlineLevel="0" collapsed="false">
      <c r="A4333" s="76" t="n">
        <v>766983</v>
      </c>
      <c r="B4333" s="76" t="s">
        <v>17989</v>
      </c>
      <c r="C4333" s="76" t="s">
        <v>3612</v>
      </c>
      <c r="D4333" s="76" t="n">
        <v>366624</v>
      </c>
      <c r="E4333" s="76" t="s">
        <v>109</v>
      </c>
      <c r="F4333" s="76" t="s">
        <v>109</v>
      </c>
      <c r="H4333" s="78" t="n">
        <v>36130</v>
      </c>
      <c r="I4333" s="76" t="s">
        <v>23</v>
      </c>
      <c r="J4333" s="76" t="n">
        <v>-40</v>
      </c>
      <c r="K4333" s="76" t="s">
        <v>2</v>
      </c>
      <c r="M4333" s="76" t="s">
        <v>111</v>
      </c>
      <c r="N4333" s="79" t="s">
        <v>703</v>
      </c>
      <c r="O4333" s="76" t="s">
        <v>704</v>
      </c>
      <c r="P4333" s="78" t="n">
        <v>45573</v>
      </c>
      <c r="Q4333" s="76" t="s">
        <v>114</v>
      </c>
      <c r="R4333" s="78" t="n">
        <v>40432</v>
      </c>
      <c r="S4333" s="78" t="n">
        <v>44959</v>
      </c>
      <c r="T4333" s="76" t="s">
        <v>183</v>
      </c>
      <c r="U4333" s="76" t="n">
        <v>500</v>
      </c>
      <c r="X4333" s="76" t="n">
        <v>5</v>
      </c>
      <c r="Y4333" s="76" t="s">
        <v>116</v>
      </c>
      <c r="AC4333" s="76" t="s">
        <v>117</v>
      </c>
      <c r="AD4333" s="76" t="s">
        <v>17990</v>
      </c>
      <c r="AE4333" s="76" t="n">
        <v>18340</v>
      </c>
      <c r="AF4333" s="76" t="s">
        <v>17991</v>
      </c>
      <c r="AJ4333" s="79" t="s">
        <v>17992</v>
      </c>
      <c r="AK4333" s="76" t="s">
        <v>17993</v>
      </c>
      <c r="AL4333" s="76" t="n">
        <v>0</v>
      </c>
      <c r="AM4333" s="76" t="n">
        <v>0</v>
      </c>
    </row>
    <row r="4334" customFormat="false" ht="15" hidden="false" customHeight="false" outlineLevel="0" collapsed="false">
      <c r="A4334" s="76" t="n">
        <v>1031565</v>
      </c>
      <c r="B4334" s="76" t="s">
        <v>17994</v>
      </c>
      <c r="C4334" s="76" t="s">
        <v>1081</v>
      </c>
      <c r="D4334" s="76" t="n">
        <v>188676</v>
      </c>
      <c r="E4334" s="76" t="s">
        <v>475</v>
      </c>
      <c r="F4334" s="76" t="s">
        <v>132</v>
      </c>
      <c r="H4334" s="78" t="n">
        <v>26695</v>
      </c>
      <c r="I4334" s="76" t="s">
        <v>208</v>
      </c>
      <c r="J4334" s="76" t="s">
        <v>209</v>
      </c>
      <c r="K4334" s="76" t="s">
        <v>41</v>
      </c>
      <c r="M4334" s="76" t="s">
        <v>111</v>
      </c>
      <c r="N4334" s="79" t="s">
        <v>929</v>
      </c>
      <c r="O4334" s="76" t="s">
        <v>930</v>
      </c>
      <c r="P4334" s="78" t="n">
        <v>45479</v>
      </c>
      <c r="Q4334" s="76" t="s">
        <v>114</v>
      </c>
      <c r="R4334" s="78" t="n">
        <v>41933</v>
      </c>
      <c r="S4334" s="78" t="n">
        <v>45502</v>
      </c>
      <c r="T4334" s="76" t="s">
        <v>201</v>
      </c>
      <c r="U4334" s="76" t="n">
        <v>846</v>
      </c>
      <c r="X4334" s="76" t="n">
        <v>8</v>
      </c>
      <c r="Y4334" s="76" t="s">
        <v>116</v>
      </c>
      <c r="AC4334" s="76" t="s">
        <v>117</v>
      </c>
      <c r="AD4334" s="76" t="s">
        <v>931</v>
      </c>
      <c r="AE4334" s="76" t="n">
        <v>18340</v>
      </c>
      <c r="AF4334" s="76" t="s">
        <v>17995</v>
      </c>
      <c r="AG4334" s="76" t="s">
        <v>17996</v>
      </c>
      <c r="AI4334" s="79" t="s">
        <v>17997</v>
      </c>
      <c r="AJ4334" s="79" t="s">
        <v>17998</v>
      </c>
      <c r="AK4334" s="76" t="s">
        <v>17999</v>
      </c>
      <c r="AL4334" s="76" t="n">
        <v>0</v>
      </c>
      <c r="AM4334" s="76" t="n">
        <v>0</v>
      </c>
    </row>
    <row r="4335" customFormat="false" ht="15" hidden="false" customHeight="false" outlineLevel="0" collapsed="false">
      <c r="A4335" s="76" t="n">
        <v>1670131</v>
      </c>
      <c r="B4335" s="76" t="s">
        <v>18000</v>
      </c>
      <c r="C4335" s="76" t="s">
        <v>18001</v>
      </c>
      <c r="D4335" s="76" t="n">
        <v>3738269</v>
      </c>
      <c r="E4335" s="76" t="s">
        <v>123</v>
      </c>
      <c r="H4335" s="78" t="n">
        <v>42104</v>
      </c>
      <c r="I4335" s="76" t="s">
        <v>231</v>
      </c>
      <c r="J4335" s="76" t="n">
        <v>-10</v>
      </c>
      <c r="K4335" s="76" t="s">
        <v>2</v>
      </c>
      <c r="M4335" s="76" t="s">
        <v>124</v>
      </c>
      <c r="N4335" s="79" t="s">
        <v>125</v>
      </c>
      <c r="O4335" s="76" t="s">
        <v>126</v>
      </c>
      <c r="P4335" s="78" t="n">
        <v>45640</v>
      </c>
      <c r="Q4335" s="76" t="s">
        <v>114</v>
      </c>
      <c r="R4335" s="78" t="n">
        <v>45640</v>
      </c>
      <c r="T4335" s="76" t="s">
        <v>115</v>
      </c>
      <c r="U4335" s="76" t="n">
        <v>500</v>
      </c>
      <c r="X4335" s="76" t="n">
        <v>5</v>
      </c>
      <c r="Y4335" s="76" t="s">
        <v>116</v>
      </c>
      <c r="AC4335" s="76" t="s">
        <v>117</v>
      </c>
      <c r="AD4335" s="76" t="s">
        <v>127</v>
      </c>
      <c r="AE4335" s="76" t="n">
        <v>37000</v>
      </c>
      <c r="AF4335" s="76" t="s">
        <v>128</v>
      </c>
      <c r="AK4335" s="76" t="s">
        <v>129</v>
      </c>
      <c r="AL4335" s="76" t="n">
        <v>0</v>
      </c>
      <c r="AM4335" s="76" t="n">
        <v>0</v>
      </c>
    </row>
    <row r="4336" customFormat="false" ht="15" hidden="false" customHeight="false" outlineLevel="0" collapsed="false">
      <c r="A4336" s="76" t="n">
        <v>300791</v>
      </c>
      <c r="B4336" s="76" t="s">
        <v>18002</v>
      </c>
      <c r="C4336" s="76" t="s">
        <v>18003</v>
      </c>
      <c r="D4336" s="76" t="n">
        <v>364728</v>
      </c>
      <c r="E4336" s="76" t="s">
        <v>132</v>
      </c>
      <c r="F4336" s="76" t="s">
        <v>132</v>
      </c>
      <c r="H4336" s="78" t="n">
        <v>22753</v>
      </c>
      <c r="I4336" s="76" t="s">
        <v>267</v>
      </c>
      <c r="J4336" s="76" t="s">
        <v>268</v>
      </c>
      <c r="K4336" s="76" t="s">
        <v>41</v>
      </c>
      <c r="M4336" s="76" t="s">
        <v>269</v>
      </c>
      <c r="N4336" s="79" t="s">
        <v>1880</v>
      </c>
      <c r="O4336" s="76" t="s">
        <v>1881</v>
      </c>
      <c r="P4336" s="78" t="n">
        <v>45538</v>
      </c>
      <c r="Q4336" s="76" t="s">
        <v>114</v>
      </c>
      <c r="R4336" s="78" t="n">
        <v>37505</v>
      </c>
      <c r="S4336" s="78" t="n">
        <v>44805</v>
      </c>
      <c r="T4336" s="76" t="s">
        <v>183</v>
      </c>
      <c r="U4336" s="76" t="n">
        <v>525</v>
      </c>
      <c r="X4336" s="76" t="n">
        <v>5</v>
      </c>
      <c r="Y4336" s="76" t="s">
        <v>116</v>
      </c>
      <c r="AC4336" s="76" t="s">
        <v>117</v>
      </c>
      <c r="AD4336" s="76" t="s">
        <v>11034</v>
      </c>
      <c r="AE4336" s="76" t="n">
        <v>36120</v>
      </c>
      <c r="AF4336" s="76" t="s">
        <v>18004</v>
      </c>
      <c r="AJ4336" s="79" t="s">
        <v>18005</v>
      </c>
      <c r="AK4336" s="76" t="s">
        <v>18006</v>
      </c>
      <c r="AL4336" s="76" t="n">
        <v>0</v>
      </c>
      <c r="AM4336" s="76" t="n">
        <v>0</v>
      </c>
    </row>
    <row r="4337" customFormat="false" ht="15" hidden="false" customHeight="false" outlineLevel="0" collapsed="false">
      <c r="A4337" s="76" t="n">
        <v>300793</v>
      </c>
      <c r="B4337" s="76" t="s">
        <v>18002</v>
      </c>
      <c r="C4337" s="76" t="s">
        <v>1395</v>
      </c>
      <c r="D4337" s="76" t="n">
        <v>364730</v>
      </c>
      <c r="E4337" s="76" t="s">
        <v>475</v>
      </c>
      <c r="F4337" s="76" t="s">
        <v>132</v>
      </c>
      <c r="H4337" s="78" t="n">
        <v>32890</v>
      </c>
      <c r="I4337" s="76" t="s">
        <v>23</v>
      </c>
      <c r="J4337" s="76" t="n">
        <v>-40</v>
      </c>
      <c r="K4337" s="76" t="s">
        <v>41</v>
      </c>
      <c r="M4337" s="76" t="s">
        <v>269</v>
      </c>
      <c r="N4337" s="79" t="s">
        <v>1880</v>
      </c>
      <c r="O4337" s="76" t="s">
        <v>1881</v>
      </c>
      <c r="P4337" s="78" t="n">
        <v>45478</v>
      </c>
      <c r="Q4337" s="76" t="s">
        <v>114</v>
      </c>
      <c r="R4337" s="78" t="n">
        <v>37505</v>
      </c>
      <c r="S4337" s="78" t="n">
        <v>45142</v>
      </c>
      <c r="T4337" s="76" t="s">
        <v>183</v>
      </c>
      <c r="U4337" s="76" t="n">
        <v>1223</v>
      </c>
      <c r="X4337" s="76" t="n">
        <v>12</v>
      </c>
      <c r="Y4337" s="76" t="s">
        <v>116</v>
      </c>
      <c r="AC4337" s="76" t="s">
        <v>117</v>
      </c>
      <c r="AD4337" s="76" t="s">
        <v>18007</v>
      </c>
      <c r="AE4337" s="76" t="n">
        <v>36100</v>
      </c>
      <c r="AF4337" s="76" t="s">
        <v>18008</v>
      </c>
      <c r="AI4337" s="79" t="s">
        <v>18009</v>
      </c>
      <c r="AJ4337" s="79" t="s">
        <v>18009</v>
      </c>
      <c r="AK4337" s="76" t="s">
        <v>18010</v>
      </c>
      <c r="AL4337" s="76" t="n">
        <v>0</v>
      </c>
      <c r="AM4337" s="76" t="n">
        <v>0</v>
      </c>
    </row>
    <row r="4338" customFormat="false" ht="15" hidden="false" customHeight="false" outlineLevel="0" collapsed="false">
      <c r="A4338" s="76" t="n">
        <v>1454887</v>
      </c>
      <c r="B4338" s="76" t="s">
        <v>18011</v>
      </c>
      <c r="C4338" s="76" t="s">
        <v>1013</v>
      </c>
      <c r="D4338" s="76" t="n">
        <v>4535967</v>
      </c>
      <c r="E4338" s="76" t="s">
        <v>132</v>
      </c>
      <c r="F4338" s="76" t="s">
        <v>132</v>
      </c>
      <c r="H4338" s="78" t="n">
        <v>38996</v>
      </c>
      <c r="I4338" s="76" t="s">
        <v>301</v>
      </c>
      <c r="J4338" s="76" t="n">
        <v>-19</v>
      </c>
      <c r="K4338" s="76" t="s">
        <v>41</v>
      </c>
      <c r="M4338" s="76" t="s">
        <v>134</v>
      </c>
      <c r="N4338" s="79" t="s">
        <v>5052</v>
      </c>
      <c r="O4338" s="76" t="s">
        <v>5053</v>
      </c>
      <c r="P4338" s="78" t="n">
        <v>45529</v>
      </c>
      <c r="Q4338" s="76" t="s">
        <v>114</v>
      </c>
      <c r="R4338" s="78" t="n">
        <v>44860</v>
      </c>
      <c r="T4338" s="76" t="s">
        <v>115</v>
      </c>
      <c r="U4338" s="76" t="n">
        <v>500</v>
      </c>
      <c r="X4338" s="76" t="n">
        <v>5</v>
      </c>
      <c r="Y4338" s="76" t="s">
        <v>116</v>
      </c>
      <c r="AC4338" s="76" t="s">
        <v>117</v>
      </c>
      <c r="AD4338" s="76" t="s">
        <v>18012</v>
      </c>
      <c r="AE4338" s="76" t="n">
        <v>45300</v>
      </c>
      <c r="AF4338" s="76" t="s">
        <v>18013</v>
      </c>
      <c r="AJ4338" s="79" t="s">
        <v>18014</v>
      </c>
      <c r="AK4338" s="76" t="s">
        <v>18015</v>
      </c>
      <c r="AL4338" s="76" t="n">
        <v>0</v>
      </c>
      <c r="AM4338" s="76" t="n">
        <v>0</v>
      </c>
    </row>
    <row r="4339" customFormat="false" ht="15" hidden="false" customHeight="false" outlineLevel="0" collapsed="false">
      <c r="A4339" s="76" t="n">
        <v>1638582</v>
      </c>
      <c r="B4339" s="76" t="s">
        <v>18016</v>
      </c>
      <c r="C4339" s="76" t="s">
        <v>18017</v>
      </c>
      <c r="D4339" s="76" t="n">
        <v>4540875</v>
      </c>
      <c r="E4339" s="76" t="s">
        <v>109</v>
      </c>
      <c r="H4339" s="78" t="n">
        <v>42174</v>
      </c>
      <c r="I4339" s="76" t="s">
        <v>231</v>
      </c>
      <c r="J4339" s="76" t="n">
        <v>-10</v>
      </c>
      <c r="K4339" s="76" t="s">
        <v>41</v>
      </c>
      <c r="M4339" s="76" t="s">
        <v>134</v>
      </c>
      <c r="N4339" s="79" t="s">
        <v>586</v>
      </c>
      <c r="O4339" s="76" t="s">
        <v>587</v>
      </c>
      <c r="P4339" s="78" t="n">
        <v>45569</v>
      </c>
      <c r="Q4339" s="76" t="s">
        <v>114</v>
      </c>
      <c r="R4339" s="78" t="n">
        <v>45569</v>
      </c>
      <c r="S4339" s="78" t="n">
        <v>45541</v>
      </c>
      <c r="T4339" s="76" t="s">
        <v>201</v>
      </c>
      <c r="U4339" s="76" t="n">
        <v>500</v>
      </c>
      <c r="X4339" s="76" t="n">
        <v>5</v>
      </c>
      <c r="Y4339" s="76" t="s">
        <v>116</v>
      </c>
      <c r="AC4339" s="76" t="s">
        <v>117</v>
      </c>
      <c r="AD4339" s="76" t="s">
        <v>1562</v>
      </c>
      <c r="AE4339" s="76" t="n">
        <v>45770</v>
      </c>
      <c r="AF4339" s="76" t="s">
        <v>18018</v>
      </c>
      <c r="AJ4339" s="76" t="s">
        <v>18019</v>
      </c>
      <c r="AK4339" s="76" t="s">
        <v>18020</v>
      </c>
      <c r="AL4339" s="76" t="n">
        <v>0</v>
      </c>
      <c r="AM4339" s="76" t="n">
        <v>0</v>
      </c>
    </row>
    <row r="4340" customFormat="false" ht="15" hidden="false" customHeight="false" outlineLevel="0" collapsed="false">
      <c r="A4340" s="76" t="n">
        <v>1638587</v>
      </c>
      <c r="B4340" s="76" t="s">
        <v>18016</v>
      </c>
      <c r="C4340" s="76" t="s">
        <v>9285</v>
      </c>
      <c r="D4340" s="76" t="n">
        <v>4540876</v>
      </c>
      <c r="E4340" s="76" t="s">
        <v>109</v>
      </c>
      <c r="H4340" s="78" t="n">
        <v>40401</v>
      </c>
      <c r="I4340" s="76" t="s">
        <v>256</v>
      </c>
      <c r="J4340" s="76" t="n">
        <v>-15</v>
      </c>
      <c r="K4340" s="76" t="s">
        <v>41</v>
      </c>
      <c r="M4340" s="76" t="s">
        <v>134</v>
      </c>
      <c r="N4340" s="79" t="s">
        <v>586</v>
      </c>
      <c r="O4340" s="76" t="s">
        <v>587</v>
      </c>
      <c r="P4340" s="78" t="n">
        <v>45569</v>
      </c>
      <c r="Q4340" s="76" t="s">
        <v>114</v>
      </c>
      <c r="R4340" s="78" t="n">
        <v>45569</v>
      </c>
      <c r="T4340" s="76" t="s">
        <v>115</v>
      </c>
      <c r="U4340" s="76" t="n">
        <v>500</v>
      </c>
      <c r="X4340" s="76" t="n">
        <v>5</v>
      </c>
      <c r="Y4340" s="76" t="s">
        <v>116</v>
      </c>
      <c r="AC4340" s="76" t="s">
        <v>117</v>
      </c>
      <c r="AD4340" s="76" t="s">
        <v>1562</v>
      </c>
      <c r="AE4340" s="76" t="n">
        <v>45770</v>
      </c>
      <c r="AF4340" s="76" t="s">
        <v>18018</v>
      </c>
      <c r="AJ4340" s="76" t="s">
        <v>18019</v>
      </c>
      <c r="AK4340" s="76" t="s">
        <v>18020</v>
      </c>
      <c r="AL4340" s="76" t="n">
        <v>0</v>
      </c>
      <c r="AM4340" s="76" t="n">
        <v>0</v>
      </c>
    </row>
    <row r="4341" customFormat="false" ht="15" hidden="false" customHeight="false" outlineLevel="0" collapsed="false">
      <c r="A4341" s="76" t="n">
        <v>1652363</v>
      </c>
      <c r="B4341" s="76" t="s">
        <v>18021</v>
      </c>
      <c r="C4341" s="76" t="s">
        <v>17352</v>
      </c>
      <c r="D4341" s="76" t="n">
        <v>3738053</v>
      </c>
      <c r="E4341" s="76" t="s">
        <v>109</v>
      </c>
      <c r="H4341" s="78" t="n">
        <v>41800</v>
      </c>
      <c r="I4341" s="76" t="s">
        <v>190</v>
      </c>
      <c r="J4341" s="76" t="n">
        <v>-11</v>
      </c>
      <c r="K4341" s="76" t="s">
        <v>41</v>
      </c>
      <c r="M4341" s="76" t="s">
        <v>124</v>
      </c>
      <c r="N4341" s="79" t="s">
        <v>1926</v>
      </c>
      <c r="O4341" s="76" t="s">
        <v>1927</v>
      </c>
      <c r="P4341" s="78" t="n">
        <v>45588</v>
      </c>
      <c r="Q4341" s="76" t="s">
        <v>114</v>
      </c>
      <c r="R4341" s="78" t="n">
        <v>45588</v>
      </c>
      <c r="T4341" s="76" t="s">
        <v>115</v>
      </c>
      <c r="U4341" s="76" t="n">
        <v>500</v>
      </c>
      <c r="X4341" s="76" t="n">
        <v>5</v>
      </c>
      <c r="Y4341" s="76" t="s">
        <v>116</v>
      </c>
      <c r="AC4341" s="76" t="s">
        <v>117</v>
      </c>
      <c r="AD4341" s="76" t="s">
        <v>18022</v>
      </c>
      <c r="AE4341" s="76" t="n">
        <v>33400</v>
      </c>
      <c r="AF4341" s="76" t="s">
        <v>4119</v>
      </c>
      <c r="AK4341" s="76" t="s">
        <v>18023</v>
      </c>
      <c r="AL4341" s="76" t="n">
        <v>0</v>
      </c>
      <c r="AM4341" s="76" t="n">
        <v>0</v>
      </c>
    </row>
    <row r="4342" customFormat="false" ht="15" hidden="false" customHeight="false" outlineLevel="0" collapsed="false">
      <c r="A4342" s="76" t="n">
        <v>1600658</v>
      </c>
      <c r="B4342" s="76" t="s">
        <v>18024</v>
      </c>
      <c r="C4342" s="76" t="s">
        <v>1477</v>
      </c>
      <c r="D4342" s="76" t="n">
        <v>1811945</v>
      </c>
      <c r="E4342" s="76" t="s">
        <v>132</v>
      </c>
      <c r="H4342" s="78" t="n">
        <v>41234</v>
      </c>
      <c r="I4342" s="76" t="s">
        <v>370</v>
      </c>
      <c r="J4342" s="76" t="n">
        <v>-13</v>
      </c>
      <c r="K4342" s="76" t="s">
        <v>41</v>
      </c>
      <c r="M4342" s="76" t="s">
        <v>111</v>
      </c>
      <c r="N4342" s="79" t="s">
        <v>210</v>
      </c>
      <c r="O4342" s="76" t="s">
        <v>211</v>
      </c>
      <c r="P4342" s="78" t="n">
        <v>45536</v>
      </c>
      <c r="Q4342" s="76" t="s">
        <v>114</v>
      </c>
      <c r="R4342" s="78" t="n">
        <v>45536</v>
      </c>
      <c r="T4342" s="76" t="s">
        <v>115</v>
      </c>
      <c r="U4342" s="76" t="n">
        <v>501</v>
      </c>
      <c r="X4342" s="76" t="n">
        <v>5</v>
      </c>
      <c r="Y4342" s="76" t="s">
        <v>116</v>
      </c>
      <c r="AC4342" s="76" t="s">
        <v>117</v>
      </c>
      <c r="AD4342" s="76" t="s">
        <v>339</v>
      </c>
      <c r="AE4342" s="76" t="n">
        <v>18000</v>
      </c>
      <c r="AF4342" s="76" t="s">
        <v>18025</v>
      </c>
      <c r="AJ4342" s="76" t="s">
        <v>18026</v>
      </c>
      <c r="AK4342" s="76" t="s">
        <v>18027</v>
      </c>
      <c r="AL4342" s="76" t="n">
        <v>0</v>
      </c>
      <c r="AM4342" s="76" t="n">
        <v>0</v>
      </c>
    </row>
    <row r="4343" customFormat="false" ht="15" hidden="false" customHeight="false" outlineLevel="0" collapsed="false">
      <c r="A4343" s="76" t="n">
        <v>1615935</v>
      </c>
      <c r="B4343" s="76" t="s">
        <v>18028</v>
      </c>
      <c r="C4343" s="76" t="s">
        <v>18029</v>
      </c>
      <c r="D4343" s="76" t="n">
        <v>4540488</v>
      </c>
      <c r="E4343" s="76" t="s">
        <v>109</v>
      </c>
      <c r="H4343" s="78" t="n">
        <v>42638</v>
      </c>
      <c r="I4343" s="76" t="s">
        <v>109</v>
      </c>
      <c r="J4343" s="76" t="n">
        <v>-9</v>
      </c>
      <c r="K4343" s="76" t="s">
        <v>41</v>
      </c>
      <c r="M4343" s="76" t="s">
        <v>134</v>
      </c>
      <c r="N4343" s="79" t="s">
        <v>449</v>
      </c>
      <c r="O4343" s="76" t="s">
        <v>450</v>
      </c>
      <c r="P4343" s="78" t="n">
        <v>45553</v>
      </c>
      <c r="Q4343" s="76" t="s">
        <v>114</v>
      </c>
      <c r="R4343" s="78" t="n">
        <v>45553</v>
      </c>
      <c r="T4343" s="76" t="s">
        <v>115</v>
      </c>
      <c r="U4343" s="76" t="n">
        <v>500</v>
      </c>
      <c r="X4343" s="76" t="n">
        <v>5</v>
      </c>
      <c r="Y4343" s="76" t="s">
        <v>116</v>
      </c>
      <c r="AC4343" s="76" t="s">
        <v>117</v>
      </c>
      <c r="AD4343" s="76" t="s">
        <v>451</v>
      </c>
      <c r="AE4343" s="76" t="n">
        <v>45100</v>
      </c>
      <c r="AF4343" s="76" t="s">
        <v>452</v>
      </c>
      <c r="AK4343" s="76" t="s">
        <v>453</v>
      </c>
      <c r="AL4343" s="76" t="n">
        <v>0</v>
      </c>
      <c r="AM4343" s="76" t="n">
        <v>0</v>
      </c>
    </row>
    <row r="4344" customFormat="false" ht="15" hidden="false" customHeight="false" outlineLevel="0" collapsed="false">
      <c r="A4344" s="76" t="n">
        <v>1478285</v>
      </c>
      <c r="B4344" s="76" t="s">
        <v>18030</v>
      </c>
      <c r="C4344" s="76" t="s">
        <v>3560</v>
      </c>
      <c r="D4344" s="76" t="n">
        <v>1811087</v>
      </c>
      <c r="E4344" s="76" t="s">
        <v>109</v>
      </c>
      <c r="F4344" s="76" t="s">
        <v>109</v>
      </c>
      <c r="H4344" s="78" t="n">
        <v>30740</v>
      </c>
      <c r="I4344" s="76" t="s">
        <v>179</v>
      </c>
      <c r="J4344" s="76" t="s">
        <v>180</v>
      </c>
      <c r="K4344" s="76" t="s">
        <v>2</v>
      </c>
      <c r="M4344" s="76" t="s">
        <v>111</v>
      </c>
      <c r="N4344" s="79" t="s">
        <v>112</v>
      </c>
      <c r="O4344" s="76" t="s">
        <v>113</v>
      </c>
      <c r="P4344" s="78" t="n">
        <v>45618</v>
      </c>
      <c r="Q4344" s="76" t="s">
        <v>114</v>
      </c>
      <c r="R4344" s="78" t="n">
        <v>45000</v>
      </c>
      <c r="T4344" s="76" t="s">
        <v>325</v>
      </c>
      <c r="U4344" s="76" t="n">
        <v>500</v>
      </c>
      <c r="X4344" s="76" t="n">
        <v>5</v>
      </c>
      <c r="Y4344" s="76" t="s">
        <v>116</v>
      </c>
      <c r="AC4344" s="76" t="s">
        <v>117</v>
      </c>
      <c r="AD4344" s="76" t="s">
        <v>1987</v>
      </c>
      <c r="AE4344" s="76" t="n">
        <v>18100</v>
      </c>
      <c r="AF4344" s="76" t="s">
        <v>10455</v>
      </c>
      <c r="AI4344" s="79" t="s">
        <v>10456</v>
      </c>
      <c r="AK4344" s="76" t="s">
        <v>4267</v>
      </c>
      <c r="AL4344" s="76" t="n">
        <v>0</v>
      </c>
      <c r="AM4344" s="76" t="n">
        <v>0</v>
      </c>
    </row>
    <row r="4345" customFormat="false" ht="15" hidden="false" customHeight="false" outlineLevel="0" collapsed="false">
      <c r="A4345" s="76" t="n">
        <v>1397136</v>
      </c>
      <c r="B4345" s="76" t="s">
        <v>18031</v>
      </c>
      <c r="C4345" s="76" t="s">
        <v>2029</v>
      </c>
      <c r="D4345" s="76" t="n">
        <v>1810802</v>
      </c>
      <c r="E4345" s="76" t="s">
        <v>109</v>
      </c>
      <c r="H4345" s="78" t="n">
        <v>33131</v>
      </c>
      <c r="I4345" s="76" t="s">
        <v>23</v>
      </c>
      <c r="J4345" s="76" t="n">
        <v>-40</v>
      </c>
      <c r="K4345" s="76" t="s">
        <v>41</v>
      </c>
      <c r="M4345" s="76" t="s">
        <v>111</v>
      </c>
      <c r="N4345" s="79" t="s">
        <v>210</v>
      </c>
      <c r="O4345" s="76" t="s">
        <v>211</v>
      </c>
      <c r="P4345" s="78" t="n">
        <v>45638</v>
      </c>
      <c r="Q4345" s="76" t="s">
        <v>114</v>
      </c>
      <c r="R4345" s="78" t="n">
        <v>44651</v>
      </c>
      <c r="T4345" s="76" t="s">
        <v>325</v>
      </c>
      <c r="U4345" s="76" t="n">
        <v>500</v>
      </c>
      <c r="X4345" s="76" t="n">
        <v>5</v>
      </c>
      <c r="Y4345" s="76" t="s">
        <v>116</v>
      </c>
      <c r="AC4345" s="76" t="s">
        <v>117</v>
      </c>
      <c r="AD4345" s="76" t="s">
        <v>18032</v>
      </c>
      <c r="AE4345" s="76" t="n">
        <v>18400</v>
      </c>
      <c r="AF4345" s="76" t="s">
        <v>18033</v>
      </c>
      <c r="AJ4345" s="79" t="s">
        <v>18034</v>
      </c>
      <c r="AK4345" s="76" t="s">
        <v>18035</v>
      </c>
      <c r="AL4345" s="76" t="n">
        <v>0</v>
      </c>
      <c r="AM4345" s="76" t="n">
        <v>0</v>
      </c>
    </row>
    <row r="4346" customFormat="false" ht="15" hidden="false" customHeight="false" outlineLevel="0" collapsed="false">
      <c r="A4346" s="76" t="n">
        <v>1568622</v>
      </c>
      <c r="B4346" s="76" t="s">
        <v>18036</v>
      </c>
      <c r="C4346" s="76" t="s">
        <v>266</v>
      </c>
      <c r="D4346" s="76" t="n">
        <v>1811620</v>
      </c>
      <c r="E4346" s="76" t="s">
        <v>109</v>
      </c>
      <c r="F4346" s="76" t="s">
        <v>109</v>
      </c>
      <c r="H4346" s="78" t="n">
        <v>22196</v>
      </c>
      <c r="I4346" s="76" t="s">
        <v>267</v>
      </c>
      <c r="J4346" s="76" t="s">
        <v>268</v>
      </c>
      <c r="K4346" s="76" t="s">
        <v>41</v>
      </c>
      <c r="M4346" s="76" t="s">
        <v>111</v>
      </c>
      <c r="N4346" s="79" t="s">
        <v>210</v>
      </c>
      <c r="O4346" s="76" t="s">
        <v>211</v>
      </c>
      <c r="P4346" s="78" t="n">
        <v>45560</v>
      </c>
      <c r="Q4346" s="76" t="s">
        <v>114</v>
      </c>
      <c r="R4346" s="78" t="n">
        <v>45367</v>
      </c>
      <c r="S4346" s="78" t="n">
        <v>45552</v>
      </c>
      <c r="T4346" s="76" t="s">
        <v>201</v>
      </c>
      <c r="U4346" s="76" t="n">
        <v>500</v>
      </c>
      <c r="X4346" s="76" t="n">
        <v>5</v>
      </c>
      <c r="Y4346" s="76" t="s">
        <v>116</v>
      </c>
      <c r="AC4346" s="76" t="s">
        <v>117</v>
      </c>
      <c r="AD4346" s="76" t="s">
        <v>212</v>
      </c>
      <c r="AE4346" s="76" t="n">
        <v>18000</v>
      </c>
      <c r="AF4346" s="76" t="s">
        <v>18037</v>
      </c>
      <c r="AJ4346" s="76" t="s">
        <v>18038</v>
      </c>
      <c r="AK4346" s="76" t="s">
        <v>18039</v>
      </c>
      <c r="AL4346" s="76" t="n">
        <v>0</v>
      </c>
      <c r="AM4346" s="76" t="n">
        <v>0</v>
      </c>
    </row>
    <row r="4347" customFormat="false" ht="15" hidden="false" customHeight="false" outlineLevel="0" collapsed="false">
      <c r="A4347" s="76" t="n">
        <v>1434902</v>
      </c>
      <c r="B4347" s="76" t="s">
        <v>18040</v>
      </c>
      <c r="C4347" s="76" t="s">
        <v>1019</v>
      </c>
      <c r="D4347" s="76" t="n">
        <v>2816486</v>
      </c>
      <c r="E4347" s="76" t="s">
        <v>109</v>
      </c>
      <c r="F4347" s="76" t="s">
        <v>109</v>
      </c>
      <c r="H4347" s="78" t="n">
        <v>41521</v>
      </c>
      <c r="I4347" s="76" t="s">
        <v>110</v>
      </c>
      <c r="J4347" s="76" t="n">
        <v>-12</v>
      </c>
      <c r="K4347" s="76" t="s">
        <v>41</v>
      </c>
      <c r="M4347" s="76" t="s">
        <v>155</v>
      </c>
      <c r="N4347" s="79" t="s">
        <v>848</v>
      </c>
      <c r="O4347" s="76" t="s">
        <v>849</v>
      </c>
      <c r="P4347" s="78" t="n">
        <v>45552</v>
      </c>
      <c r="Q4347" s="76" t="s">
        <v>114</v>
      </c>
      <c r="R4347" s="78" t="n">
        <v>44830</v>
      </c>
      <c r="T4347" s="76" t="s">
        <v>115</v>
      </c>
      <c r="U4347" s="76" t="n">
        <v>500</v>
      </c>
      <c r="X4347" s="76" t="n">
        <v>5</v>
      </c>
      <c r="Y4347" s="76" t="s">
        <v>116</v>
      </c>
      <c r="AC4347" s="76" t="s">
        <v>117</v>
      </c>
      <c r="AD4347" s="76" t="s">
        <v>1288</v>
      </c>
      <c r="AE4347" s="76" t="n">
        <v>28000</v>
      </c>
      <c r="AF4347" s="76" t="s">
        <v>18041</v>
      </c>
      <c r="AJ4347" s="79" t="s">
        <v>18042</v>
      </c>
      <c r="AK4347" s="76" t="s">
        <v>18043</v>
      </c>
      <c r="AL4347" s="76" t="n">
        <v>0</v>
      </c>
      <c r="AM4347" s="76" t="n">
        <v>0</v>
      </c>
    </row>
    <row r="4348" customFormat="false" ht="15" hidden="false" customHeight="false" outlineLevel="0" collapsed="false">
      <c r="A4348" s="76" t="n">
        <v>1167172</v>
      </c>
      <c r="B4348" s="76" t="s">
        <v>18044</v>
      </c>
      <c r="C4348" s="76" t="s">
        <v>2983</v>
      </c>
      <c r="D4348" s="76" t="n">
        <v>4529061</v>
      </c>
      <c r="E4348" s="76" t="s">
        <v>132</v>
      </c>
      <c r="H4348" s="78" t="n">
        <v>40269</v>
      </c>
      <c r="I4348" s="76" t="s">
        <v>256</v>
      </c>
      <c r="J4348" s="76" t="n">
        <v>-15</v>
      </c>
      <c r="K4348" s="76" t="s">
        <v>41</v>
      </c>
      <c r="M4348" s="76" t="s">
        <v>134</v>
      </c>
      <c r="N4348" s="79" t="s">
        <v>3076</v>
      </c>
      <c r="O4348" s="76" t="s">
        <v>3077</v>
      </c>
      <c r="P4348" s="78" t="n">
        <v>45577</v>
      </c>
      <c r="Q4348" s="76" t="s">
        <v>114</v>
      </c>
      <c r="R4348" s="78" t="n">
        <v>42991</v>
      </c>
      <c r="T4348" s="76" t="s">
        <v>115</v>
      </c>
      <c r="U4348" s="76" t="n">
        <v>661</v>
      </c>
      <c r="X4348" s="76" t="n">
        <v>6</v>
      </c>
      <c r="Y4348" s="76" t="s">
        <v>116</v>
      </c>
      <c r="AC4348" s="76" t="s">
        <v>117</v>
      </c>
      <c r="AD4348" s="76" t="s">
        <v>18045</v>
      </c>
      <c r="AE4348" s="76" t="n">
        <v>45590</v>
      </c>
      <c r="AF4348" s="76" t="s">
        <v>18046</v>
      </c>
      <c r="AJ4348" s="79" t="s">
        <v>18047</v>
      </c>
      <c r="AK4348" s="76" t="s">
        <v>18048</v>
      </c>
      <c r="AL4348" s="76" t="n">
        <v>0</v>
      </c>
      <c r="AM4348" s="76" t="n">
        <v>0</v>
      </c>
    </row>
    <row r="4349" customFormat="false" ht="15" hidden="false" customHeight="false" outlineLevel="0" collapsed="false">
      <c r="A4349" s="76" t="n">
        <v>1644384</v>
      </c>
      <c r="B4349" s="76" t="s">
        <v>18049</v>
      </c>
      <c r="C4349" s="76" t="s">
        <v>651</v>
      </c>
      <c r="D4349" s="76" t="n">
        <v>3737890</v>
      </c>
      <c r="E4349" s="76" t="s">
        <v>109</v>
      </c>
      <c r="H4349" s="78" t="n">
        <v>35594</v>
      </c>
      <c r="I4349" s="76" t="s">
        <v>23</v>
      </c>
      <c r="J4349" s="76" t="n">
        <v>-40</v>
      </c>
      <c r="K4349" s="76" t="s">
        <v>41</v>
      </c>
      <c r="M4349" s="76" t="s">
        <v>124</v>
      </c>
      <c r="N4349" s="79" t="s">
        <v>168</v>
      </c>
      <c r="O4349" s="76" t="s">
        <v>169</v>
      </c>
      <c r="P4349" s="78" t="n">
        <v>45575</v>
      </c>
      <c r="Q4349" s="76" t="s">
        <v>114</v>
      </c>
      <c r="R4349" s="78" t="n">
        <v>45575</v>
      </c>
      <c r="S4349" s="78" t="n">
        <v>45561</v>
      </c>
      <c r="T4349" s="76" t="s">
        <v>201</v>
      </c>
      <c r="U4349" s="76" t="n">
        <v>500</v>
      </c>
      <c r="X4349" s="76" t="n">
        <v>5</v>
      </c>
      <c r="Y4349" s="76" t="s">
        <v>116</v>
      </c>
      <c r="AC4349" s="76" t="s">
        <v>117</v>
      </c>
      <c r="AD4349" s="76" t="s">
        <v>127</v>
      </c>
      <c r="AE4349" s="76" t="n">
        <v>37000</v>
      </c>
      <c r="AF4349" s="76" t="s">
        <v>18050</v>
      </c>
      <c r="AJ4349" s="76" t="s">
        <v>18051</v>
      </c>
      <c r="AK4349" s="76" t="s">
        <v>18052</v>
      </c>
      <c r="AL4349" s="76" t="n">
        <v>0</v>
      </c>
      <c r="AM4349" s="76" t="n">
        <v>0</v>
      </c>
    </row>
    <row r="4350" customFormat="false" ht="15" hidden="false" customHeight="false" outlineLevel="0" collapsed="false">
      <c r="A4350" s="76" t="n">
        <v>1632988</v>
      </c>
      <c r="B4350" s="76" t="s">
        <v>18053</v>
      </c>
      <c r="C4350" s="76" t="s">
        <v>18054</v>
      </c>
      <c r="D4350" s="76" t="n">
        <v>3737696</v>
      </c>
      <c r="E4350" s="76" t="s">
        <v>109</v>
      </c>
      <c r="H4350" s="78" t="n">
        <v>42318</v>
      </c>
      <c r="I4350" s="76" t="s">
        <v>231</v>
      </c>
      <c r="J4350" s="76" t="n">
        <v>-10</v>
      </c>
      <c r="K4350" s="76" t="s">
        <v>2</v>
      </c>
      <c r="M4350" s="76" t="s">
        <v>124</v>
      </c>
      <c r="N4350" s="79" t="s">
        <v>4051</v>
      </c>
      <c r="O4350" s="76" t="s">
        <v>4052</v>
      </c>
      <c r="P4350" s="78" t="n">
        <v>45565</v>
      </c>
      <c r="Q4350" s="76" t="s">
        <v>114</v>
      </c>
      <c r="R4350" s="78" t="n">
        <v>45565</v>
      </c>
      <c r="T4350" s="76" t="s">
        <v>115</v>
      </c>
      <c r="U4350" s="76" t="n">
        <v>500</v>
      </c>
      <c r="X4350" s="76" t="n">
        <v>5</v>
      </c>
      <c r="Y4350" s="76" t="s">
        <v>116</v>
      </c>
      <c r="AC4350" s="76" t="s">
        <v>117</v>
      </c>
      <c r="AD4350" s="76" t="s">
        <v>4223</v>
      </c>
      <c r="AE4350" s="76" t="n">
        <v>37270</v>
      </c>
      <c r="AF4350" s="76" t="s">
        <v>18055</v>
      </c>
      <c r="AK4350" s="76" t="s">
        <v>18056</v>
      </c>
      <c r="AL4350" s="76" t="n">
        <v>0</v>
      </c>
      <c r="AM4350" s="76" t="n">
        <v>0</v>
      </c>
    </row>
    <row r="4351" customFormat="false" ht="15" hidden="false" customHeight="false" outlineLevel="0" collapsed="false">
      <c r="A4351" s="76" t="n">
        <v>1637481</v>
      </c>
      <c r="B4351" s="76" t="s">
        <v>18057</v>
      </c>
      <c r="C4351" s="76" t="s">
        <v>1766</v>
      </c>
      <c r="D4351" s="76" t="n">
        <v>3612746</v>
      </c>
      <c r="E4351" s="76" t="s">
        <v>109</v>
      </c>
      <c r="H4351" s="78" t="n">
        <v>42075</v>
      </c>
      <c r="I4351" s="76" t="s">
        <v>231</v>
      </c>
      <c r="J4351" s="76" t="n">
        <v>-10</v>
      </c>
      <c r="K4351" s="76" t="s">
        <v>41</v>
      </c>
      <c r="M4351" s="76" t="s">
        <v>269</v>
      </c>
      <c r="N4351" s="79" t="s">
        <v>2645</v>
      </c>
      <c r="O4351" s="76" t="s">
        <v>2646</v>
      </c>
      <c r="P4351" s="78" t="n">
        <v>45568</v>
      </c>
      <c r="Q4351" s="76" t="s">
        <v>114</v>
      </c>
      <c r="R4351" s="78" t="n">
        <v>45568</v>
      </c>
      <c r="T4351" s="76" t="s">
        <v>115</v>
      </c>
      <c r="U4351" s="76" t="n">
        <v>500</v>
      </c>
      <c r="X4351" s="76" t="n">
        <v>5</v>
      </c>
      <c r="Y4351" s="76" t="s">
        <v>116</v>
      </c>
      <c r="AC4351" s="76" t="s">
        <v>117</v>
      </c>
      <c r="AD4351" s="76" t="s">
        <v>9064</v>
      </c>
      <c r="AE4351" s="76" t="n">
        <v>36700</v>
      </c>
      <c r="AF4351" s="76" t="s">
        <v>18058</v>
      </c>
      <c r="AI4351" s="79" t="s">
        <v>18059</v>
      </c>
      <c r="AJ4351" s="79" t="s">
        <v>18060</v>
      </c>
      <c r="AK4351" s="76" t="s">
        <v>18061</v>
      </c>
      <c r="AL4351" s="76" t="n">
        <v>0</v>
      </c>
      <c r="AM4351" s="76" t="n">
        <v>0</v>
      </c>
    </row>
    <row r="4352" customFormat="false" ht="15" hidden="false" customHeight="false" outlineLevel="0" collapsed="false">
      <c r="A4352" s="76" t="n">
        <v>1320860</v>
      </c>
      <c r="B4352" s="76" t="s">
        <v>18062</v>
      </c>
      <c r="C4352" s="76" t="s">
        <v>1281</v>
      </c>
      <c r="D4352" s="76" t="n">
        <v>3732351</v>
      </c>
      <c r="E4352" s="76" t="s">
        <v>109</v>
      </c>
      <c r="H4352" s="78" t="n">
        <v>40945</v>
      </c>
      <c r="I4352" s="76" t="s">
        <v>370</v>
      </c>
      <c r="J4352" s="76" t="n">
        <v>-13</v>
      </c>
      <c r="K4352" s="76" t="s">
        <v>41</v>
      </c>
      <c r="M4352" s="76" t="s">
        <v>124</v>
      </c>
      <c r="N4352" s="79" t="s">
        <v>1249</v>
      </c>
      <c r="O4352" s="76" t="s">
        <v>1250</v>
      </c>
      <c r="P4352" s="78" t="n">
        <v>45553</v>
      </c>
      <c r="Q4352" s="76" t="s">
        <v>114</v>
      </c>
      <c r="R4352" s="78" t="n">
        <v>44098</v>
      </c>
      <c r="T4352" s="76" t="s">
        <v>115</v>
      </c>
      <c r="U4352" s="76" t="n">
        <v>500</v>
      </c>
      <c r="X4352" s="76" t="n">
        <v>5</v>
      </c>
      <c r="Y4352" s="76" t="s">
        <v>116</v>
      </c>
      <c r="AC4352" s="76" t="s">
        <v>117</v>
      </c>
      <c r="AD4352" s="76" t="s">
        <v>1332</v>
      </c>
      <c r="AE4352" s="76" t="n">
        <v>37390</v>
      </c>
      <c r="AF4352" s="76" t="s">
        <v>18063</v>
      </c>
      <c r="AK4352" s="76" t="s">
        <v>329</v>
      </c>
      <c r="AL4352" s="76" t="n">
        <v>0</v>
      </c>
      <c r="AM4352" s="76" t="n">
        <v>0</v>
      </c>
    </row>
    <row r="4353" customFormat="false" ht="15" hidden="false" customHeight="false" outlineLevel="0" collapsed="false">
      <c r="A4353" s="76" t="n">
        <v>86910</v>
      </c>
      <c r="B4353" s="76" t="s">
        <v>18064</v>
      </c>
      <c r="C4353" s="76" t="s">
        <v>1849</v>
      </c>
      <c r="D4353" s="76" t="n">
        <v>181526</v>
      </c>
      <c r="E4353" s="76" t="s">
        <v>132</v>
      </c>
      <c r="H4353" s="78" t="n">
        <v>22397</v>
      </c>
      <c r="I4353" s="76" t="s">
        <v>267</v>
      </c>
      <c r="J4353" s="76" t="s">
        <v>268</v>
      </c>
      <c r="K4353" s="76" t="s">
        <v>41</v>
      </c>
      <c r="M4353" s="76" t="s">
        <v>111</v>
      </c>
      <c r="N4353" s="79" t="s">
        <v>199</v>
      </c>
      <c r="O4353" s="76" t="s">
        <v>200</v>
      </c>
      <c r="P4353" s="78" t="n">
        <v>45542</v>
      </c>
      <c r="Q4353" s="76" t="s">
        <v>114</v>
      </c>
      <c r="R4353" s="78" t="n">
        <v>37432</v>
      </c>
      <c r="S4353" s="78" t="n">
        <v>45471</v>
      </c>
      <c r="T4353" s="76" t="s">
        <v>201</v>
      </c>
      <c r="U4353" s="76" t="n">
        <v>779</v>
      </c>
      <c r="X4353" s="76" t="n">
        <v>7</v>
      </c>
      <c r="Y4353" s="76" t="s">
        <v>116</v>
      </c>
      <c r="AC4353" s="76" t="s">
        <v>117</v>
      </c>
      <c r="AD4353" s="76" t="s">
        <v>6288</v>
      </c>
      <c r="AE4353" s="76" t="n">
        <v>18190</v>
      </c>
      <c r="AF4353" s="76" t="s">
        <v>18065</v>
      </c>
      <c r="AI4353" s="79" t="s">
        <v>18066</v>
      </c>
      <c r="AJ4353" s="79" t="s">
        <v>18067</v>
      </c>
      <c r="AK4353" s="76" t="s">
        <v>18068</v>
      </c>
      <c r="AL4353" s="76" t="n">
        <v>0</v>
      </c>
      <c r="AM4353" s="76" t="n">
        <v>0</v>
      </c>
    </row>
    <row r="4354" customFormat="false" ht="15" hidden="false" customHeight="false" outlineLevel="0" collapsed="false">
      <c r="A4354" s="76" t="n">
        <v>86926</v>
      </c>
      <c r="B4354" s="76" t="s">
        <v>18064</v>
      </c>
      <c r="C4354" s="76" t="s">
        <v>7398</v>
      </c>
      <c r="D4354" s="76" t="n">
        <v>363619</v>
      </c>
      <c r="E4354" s="76" t="s">
        <v>475</v>
      </c>
      <c r="F4354" s="76" t="s">
        <v>132</v>
      </c>
      <c r="H4354" s="78" t="n">
        <v>30271</v>
      </c>
      <c r="I4354" s="76" t="s">
        <v>179</v>
      </c>
      <c r="J4354" s="76" t="s">
        <v>180</v>
      </c>
      <c r="K4354" s="76" t="s">
        <v>41</v>
      </c>
      <c r="M4354" s="76" t="s">
        <v>269</v>
      </c>
      <c r="N4354" s="79" t="s">
        <v>4065</v>
      </c>
      <c r="O4354" s="76" t="s">
        <v>4066</v>
      </c>
      <c r="P4354" s="78" t="n">
        <v>45478</v>
      </c>
      <c r="Q4354" s="76" t="s">
        <v>114</v>
      </c>
      <c r="R4354" s="78" t="n">
        <v>37432</v>
      </c>
      <c r="S4354" s="78" t="n">
        <v>44817</v>
      </c>
      <c r="T4354" s="76" t="s">
        <v>183</v>
      </c>
      <c r="U4354" s="76" t="n">
        <v>657</v>
      </c>
      <c r="X4354" s="76" t="n">
        <v>6</v>
      </c>
      <c r="Y4354" s="76" t="s">
        <v>116</v>
      </c>
      <c r="AC4354" s="76" t="s">
        <v>117</v>
      </c>
      <c r="AD4354" s="76" t="s">
        <v>8647</v>
      </c>
      <c r="AE4354" s="76" t="n">
        <v>36150</v>
      </c>
      <c r="AF4354" s="76" t="s">
        <v>18069</v>
      </c>
      <c r="AI4354" s="79" t="s">
        <v>18070</v>
      </c>
      <c r="AJ4354" s="79" t="s">
        <v>18070</v>
      </c>
      <c r="AK4354" s="76" t="s">
        <v>18071</v>
      </c>
      <c r="AL4354" s="76" t="n">
        <v>1</v>
      </c>
      <c r="AM4354" s="76" t="n">
        <v>0</v>
      </c>
    </row>
    <row r="4355" customFormat="false" ht="15" hidden="false" customHeight="false" outlineLevel="0" collapsed="false">
      <c r="A4355" s="76" t="n">
        <v>1435594</v>
      </c>
      <c r="B4355" s="76" t="s">
        <v>18064</v>
      </c>
      <c r="C4355" s="76" t="s">
        <v>3628</v>
      </c>
      <c r="D4355" s="76" t="n">
        <v>3734315</v>
      </c>
      <c r="E4355" s="76" t="s">
        <v>109</v>
      </c>
      <c r="H4355" s="78" t="n">
        <v>40980</v>
      </c>
      <c r="I4355" s="76" t="s">
        <v>370</v>
      </c>
      <c r="J4355" s="76" t="n">
        <v>-13</v>
      </c>
      <c r="K4355" s="76" t="s">
        <v>41</v>
      </c>
      <c r="M4355" s="76" t="s">
        <v>124</v>
      </c>
      <c r="N4355" s="79" t="s">
        <v>1338</v>
      </c>
      <c r="O4355" s="76" t="s">
        <v>1339</v>
      </c>
      <c r="P4355" s="78" t="n">
        <v>45551</v>
      </c>
      <c r="Q4355" s="76" t="s">
        <v>114</v>
      </c>
      <c r="R4355" s="78" t="n">
        <v>44831</v>
      </c>
      <c r="T4355" s="76" t="s">
        <v>115</v>
      </c>
      <c r="U4355" s="76" t="n">
        <v>500</v>
      </c>
      <c r="X4355" s="76" t="n">
        <v>5</v>
      </c>
      <c r="Y4355" s="76" t="s">
        <v>116</v>
      </c>
      <c r="AC4355" s="76" t="s">
        <v>117</v>
      </c>
      <c r="AD4355" s="76" t="s">
        <v>16535</v>
      </c>
      <c r="AE4355" s="76" t="n">
        <v>37130</v>
      </c>
      <c r="AF4355" s="76" t="s">
        <v>18072</v>
      </c>
      <c r="AJ4355" s="76" t="s">
        <v>18073</v>
      </c>
      <c r="AK4355" s="76" t="s">
        <v>18074</v>
      </c>
      <c r="AL4355" s="76" t="n">
        <v>1</v>
      </c>
      <c r="AM4355" s="76" t="n">
        <v>0</v>
      </c>
    </row>
    <row r="4356" customFormat="false" ht="15" hidden="false" customHeight="false" outlineLevel="0" collapsed="false">
      <c r="A4356" s="76" t="n">
        <v>86934</v>
      </c>
      <c r="B4356" s="76" t="s">
        <v>18064</v>
      </c>
      <c r="C4356" s="76" t="s">
        <v>787</v>
      </c>
      <c r="D4356" s="76" t="n">
        <v>363620</v>
      </c>
      <c r="E4356" s="76" t="s">
        <v>475</v>
      </c>
      <c r="F4356" s="76" t="s">
        <v>132</v>
      </c>
      <c r="H4356" s="78" t="n">
        <v>31080</v>
      </c>
      <c r="I4356" s="76" t="s">
        <v>23</v>
      </c>
      <c r="J4356" s="76" t="n">
        <v>-40</v>
      </c>
      <c r="K4356" s="76" t="s">
        <v>41</v>
      </c>
      <c r="M4356" s="76" t="s">
        <v>269</v>
      </c>
      <c r="N4356" s="79" t="s">
        <v>4065</v>
      </c>
      <c r="O4356" s="76" t="s">
        <v>4066</v>
      </c>
      <c r="P4356" s="78" t="n">
        <v>45478</v>
      </c>
      <c r="Q4356" s="76" t="s">
        <v>114</v>
      </c>
      <c r="R4356" s="78" t="n">
        <v>37432</v>
      </c>
      <c r="S4356" s="78" t="n">
        <v>45134</v>
      </c>
      <c r="T4356" s="76" t="s">
        <v>183</v>
      </c>
      <c r="U4356" s="76" t="n">
        <v>1141</v>
      </c>
      <c r="X4356" s="76" t="n">
        <v>11</v>
      </c>
      <c r="Y4356" s="76" t="s">
        <v>116</v>
      </c>
      <c r="AC4356" s="76" t="s">
        <v>117</v>
      </c>
      <c r="AD4356" s="76" t="s">
        <v>8647</v>
      </c>
      <c r="AE4356" s="76" t="n">
        <v>36150</v>
      </c>
      <c r="AF4356" s="76" t="s">
        <v>18075</v>
      </c>
      <c r="AJ4356" s="79" t="s">
        <v>18076</v>
      </c>
      <c r="AK4356" s="76" t="s">
        <v>18077</v>
      </c>
      <c r="AL4356" s="76" t="n">
        <v>0</v>
      </c>
      <c r="AM4356" s="76" t="n">
        <v>0</v>
      </c>
    </row>
    <row r="4357" customFormat="false" ht="15" hidden="false" customHeight="false" outlineLevel="0" collapsed="false">
      <c r="A4357" s="76" t="n">
        <v>1629256</v>
      </c>
      <c r="B4357" s="76" t="s">
        <v>18064</v>
      </c>
      <c r="C4357" s="76" t="s">
        <v>787</v>
      </c>
      <c r="D4357" s="76" t="n">
        <v>4540693</v>
      </c>
      <c r="E4357" s="76" t="s">
        <v>109</v>
      </c>
      <c r="H4357" s="78" t="n">
        <v>23227</v>
      </c>
      <c r="I4357" s="76" t="s">
        <v>267</v>
      </c>
      <c r="J4357" s="76" t="s">
        <v>268</v>
      </c>
      <c r="K4357" s="76" t="s">
        <v>41</v>
      </c>
      <c r="M4357" s="76" t="s">
        <v>134</v>
      </c>
      <c r="N4357" s="79" t="s">
        <v>1186</v>
      </c>
      <c r="O4357" s="76" t="s">
        <v>1187</v>
      </c>
      <c r="P4357" s="78" t="n">
        <v>45562</v>
      </c>
      <c r="Q4357" s="76" t="s">
        <v>114</v>
      </c>
      <c r="R4357" s="78" t="n">
        <v>45562</v>
      </c>
      <c r="S4357" s="78" t="n">
        <v>45524</v>
      </c>
      <c r="T4357" s="76" t="s">
        <v>201</v>
      </c>
      <c r="U4357" s="76" t="n">
        <v>500</v>
      </c>
      <c r="X4357" s="76" t="n">
        <v>5</v>
      </c>
      <c r="Y4357" s="76" t="s">
        <v>116</v>
      </c>
      <c r="AC4357" s="76" t="s">
        <v>117</v>
      </c>
      <c r="AD4357" s="76" t="s">
        <v>451</v>
      </c>
      <c r="AE4357" s="76" t="n">
        <v>45000</v>
      </c>
      <c r="AF4357" s="76" t="s">
        <v>18078</v>
      </c>
      <c r="AJ4357" s="76" t="s">
        <v>18079</v>
      </c>
      <c r="AK4357" s="76" t="s">
        <v>18080</v>
      </c>
      <c r="AL4357" s="76" t="n">
        <v>1</v>
      </c>
      <c r="AM4357" s="76" t="n">
        <v>1</v>
      </c>
    </row>
    <row r="4358" customFormat="false" ht="15" hidden="false" customHeight="false" outlineLevel="0" collapsed="false">
      <c r="A4358" s="76" t="n">
        <v>1445721</v>
      </c>
      <c r="B4358" s="76" t="s">
        <v>18064</v>
      </c>
      <c r="C4358" s="76" t="s">
        <v>1281</v>
      </c>
      <c r="D4358" s="76" t="n">
        <v>4535556</v>
      </c>
      <c r="E4358" s="76" t="s">
        <v>109</v>
      </c>
      <c r="H4358" s="78" t="n">
        <v>41422</v>
      </c>
      <c r="I4358" s="76" t="s">
        <v>110</v>
      </c>
      <c r="J4358" s="76" t="n">
        <v>-12</v>
      </c>
      <c r="K4358" s="76" t="s">
        <v>41</v>
      </c>
      <c r="M4358" s="76" t="s">
        <v>134</v>
      </c>
      <c r="N4358" s="79" t="s">
        <v>3076</v>
      </c>
      <c r="O4358" s="76" t="s">
        <v>3077</v>
      </c>
      <c r="P4358" s="78" t="n">
        <v>45586</v>
      </c>
      <c r="Q4358" s="76" t="s">
        <v>114</v>
      </c>
      <c r="R4358" s="78" t="n">
        <v>44842</v>
      </c>
      <c r="T4358" s="76" t="s">
        <v>115</v>
      </c>
      <c r="U4358" s="76" t="n">
        <v>500</v>
      </c>
      <c r="X4358" s="76" t="n">
        <v>5</v>
      </c>
      <c r="Y4358" s="76" t="s">
        <v>116</v>
      </c>
      <c r="AC4358" s="76" t="s">
        <v>117</v>
      </c>
      <c r="AD4358" s="76" t="s">
        <v>18081</v>
      </c>
      <c r="AE4358" s="76" t="n">
        <v>45590</v>
      </c>
      <c r="AF4358" s="76" t="s">
        <v>18082</v>
      </c>
      <c r="AJ4358" s="79" t="s">
        <v>18083</v>
      </c>
      <c r="AK4358" s="76" t="s">
        <v>18084</v>
      </c>
      <c r="AL4358" s="76" t="n">
        <v>0</v>
      </c>
      <c r="AM4358" s="76" t="n">
        <v>0</v>
      </c>
    </row>
    <row r="4359" customFormat="false" ht="15" hidden="false" customHeight="false" outlineLevel="0" collapsed="false">
      <c r="A4359" s="76" t="n">
        <v>1329861</v>
      </c>
      <c r="B4359" s="76" t="s">
        <v>18064</v>
      </c>
      <c r="C4359" s="76" t="s">
        <v>217</v>
      </c>
      <c r="D4359" s="76" t="n">
        <v>369049</v>
      </c>
      <c r="E4359" s="76" t="s">
        <v>132</v>
      </c>
      <c r="F4359" s="76" t="s">
        <v>109</v>
      </c>
      <c r="H4359" s="78" t="n">
        <v>40357</v>
      </c>
      <c r="I4359" s="76" t="s">
        <v>256</v>
      </c>
      <c r="J4359" s="76" t="n">
        <v>-15</v>
      </c>
      <c r="K4359" s="76" t="s">
        <v>2</v>
      </c>
      <c r="M4359" s="76" t="s">
        <v>269</v>
      </c>
      <c r="N4359" s="79" t="s">
        <v>4065</v>
      </c>
      <c r="O4359" s="76" t="s">
        <v>4066</v>
      </c>
      <c r="P4359" s="78" t="n">
        <v>45545</v>
      </c>
      <c r="Q4359" s="76" t="s">
        <v>114</v>
      </c>
      <c r="R4359" s="78" t="n">
        <v>44125</v>
      </c>
      <c r="T4359" s="76" t="s">
        <v>115</v>
      </c>
      <c r="U4359" s="76" t="n">
        <v>500</v>
      </c>
      <c r="X4359" s="76" t="n">
        <v>5</v>
      </c>
      <c r="Y4359" s="76" t="s">
        <v>116</v>
      </c>
      <c r="AC4359" s="76" t="s">
        <v>117</v>
      </c>
      <c r="AD4359" s="76" t="s">
        <v>8647</v>
      </c>
      <c r="AE4359" s="76" t="n">
        <v>36150</v>
      </c>
      <c r="AF4359" s="76" t="s">
        <v>18085</v>
      </c>
      <c r="AJ4359" s="79" t="s">
        <v>18070</v>
      </c>
      <c r="AK4359" s="76" t="s">
        <v>18071</v>
      </c>
      <c r="AL4359" s="76" t="n">
        <v>0</v>
      </c>
      <c r="AM4359" s="76" t="n">
        <v>0</v>
      </c>
    </row>
    <row r="4360" customFormat="false" ht="15" hidden="false" customHeight="false" outlineLevel="0" collapsed="false">
      <c r="A4360" s="76" t="n">
        <v>1469232</v>
      </c>
      <c r="B4360" s="76" t="s">
        <v>18064</v>
      </c>
      <c r="C4360" s="76" t="s">
        <v>873</v>
      </c>
      <c r="D4360" s="76" t="n">
        <v>3610740</v>
      </c>
      <c r="E4360" s="76" t="s">
        <v>109</v>
      </c>
      <c r="F4360" s="76" t="s">
        <v>109</v>
      </c>
      <c r="H4360" s="78" t="n">
        <v>40357</v>
      </c>
      <c r="I4360" s="76" t="s">
        <v>256</v>
      </c>
      <c r="J4360" s="76" t="n">
        <v>-15</v>
      </c>
      <c r="K4360" s="76" t="s">
        <v>41</v>
      </c>
      <c r="M4360" s="76" t="s">
        <v>269</v>
      </c>
      <c r="N4360" s="79" t="s">
        <v>4065</v>
      </c>
      <c r="O4360" s="76" t="s">
        <v>4066</v>
      </c>
      <c r="P4360" s="78" t="n">
        <v>45545</v>
      </c>
      <c r="Q4360" s="76" t="s">
        <v>114</v>
      </c>
      <c r="R4360" s="78" t="n">
        <v>44938</v>
      </c>
      <c r="T4360" s="76" t="s">
        <v>115</v>
      </c>
      <c r="U4360" s="76" t="n">
        <v>500</v>
      </c>
      <c r="X4360" s="76" t="n">
        <v>5</v>
      </c>
      <c r="Y4360" s="76" t="s">
        <v>116</v>
      </c>
      <c r="AC4360" s="76" t="s">
        <v>117</v>
      </c>
      <c r="AD4360" s="76" t="s">
        <v>18086</v>
      </c>
      <c r="AE4360" s="76" t="n">
        <v>36150</v>
      </c>
      <c r="AF4360" s="76" t="s">
        <v>18087</v>
      </c>
      <c r="AK4360" s="76" t="s">
        <v>18071</v>
      </c>
      <c r="AL4360" s="76" t="n">
        <v>0</v>
      </c>
      <c r="AM4360" s="76" t="n">
        <v>0</v>
      </c>
    </row>
    <row r="4361" customFormat="false" ht="15" hidden="false" customHeight="false" outlineLevel="0" collapsed="false">
      <c r="A4361" s="76" t="n">
        <v>1629247</v>
      </c>
      <c r="B4361" s="76" t="s">
        <v>18064</v>
      </c>
      <c r="C4361" s="76" t="s">
        <v>1766</v>
      </c>
      <c r="D4361" s="76" t="n">
        <v>4540692</v>
      </c>
      <c r="E4361" s="76" t="s">
        <v>109</v>
      </c>
      <c r="H4361" s="78" t="n">
        <v>41853</v>
      </c>
      <c r="I4361" s="76" t="s">
        <v>190</v>
      </c>
      <c r="J4361" s="76" t="n">
        <v>-11</v>
      </c>
      <c r="K4361" s="76" t="s">
        <v>41</v>
      </c>
      <c r="M4361" s="76" t="s">
        <v>134</v>
      </c>
      <c r="N4361" s="79" t="s">
        <v>1186</v>
      </c>
      <c r="O4361" s="76" t="s">
        <v>1187</v>
      </c>
      <c r="P4361" s="78" t="n">
        <v>45562</v>
      </c>
      <c r="Q4361" s="76" t="s">
        <v>114</v>
      </c>
      <c r="R4361" s="78" t="n">
        <v>45562</v>
      </c>
      <c r="T4361" s="76" t="s">
        <v>115</v>
      </c>
      <c r="U4361" s="76" t="n">
        <v>500</v>
      </c>
      <c r="X4361" s="76" t="n">
        <v>5</v>
      </c>
      <c r="Y4361" s="76" t="s">
        <v>116</v>
      </c>
      <c r="AC4361" s="76" t="s">
        <v>117</v>
      </c>
      <c r="AD4361" s="76" t="s">
        <v>451</v>
      </c>
      <c r="AE4361" s="76" t="n">
        <v>45000</v>
      </c>
      <c r="AF4361" s="76" t="s">
        <v>18078</v>
      </c>
      <c r="AK4361" s="76" t="s">
        <v>18080</v>
      </c>
      <c r="AL4361" s="76" t="n">
        <v>1</v>
      </c>
      <c r="AM4361" s="76" t="n">
        <v>1</v>
      </c>
    </row>
    <row r="4362" customFormat="false" ht="15" hidden="false" customHeight="false" outlineLevel="0" collapsed="false">
      <c r="A4362" s="76" t="n">
        <v>1356303</v>
      </c>
      <c r="B4362" s="76" t="s">
        <v>18088</v>
      </c>
      <c r="C4362" s="76" t="s">
        <v>18089</v>
      </c>
      <c r="D4362" s="76" t="n">
        <v>3733075</v>
      </c>
      <c r="E4362" s="76" t="s">
        <v>109</v>
      </c>
      <c r="H4362" s="78" t="n">
        <v>41882</v>
      </c>
      <c r="I4362" s="76" t="s">
        <v>190</v>
      </c>
      <c r="J4362" s="76" t="n">
        <v>-11</v>
      </c>
      <c r="K4362" s="76" t="s">
        <v>41</v>
      </c>
      <c r="M4362" s="76" t="s">
        <v>124</v>
      </c>
      <c r="N4362" s="79" t="s">
        <v>480</v>
      </c>
      <c r="O4362" s="76" t="s">
        <v>481</v>
      </c>
      <c r="P4362" s="78" t="n">
        <v>45609</v>
      </c>
      <c r="Q4362" s="76" t="s">
        <v>114</v>
      </c>
      <c r="R4362" s="78" t="n">
        <v>44471</v>
      </c>
      <c r="T4362" s="76" t="s">
        <v>115</v>
      </c>
      <c r="U4362" s="76" t="n">
        <v>500</v>
      </c>
      <c r="X4362" s="76" t="n">
        <v>5</v>
      </c>
      <c r="Y4362" s="76" t="s">
        <v>116</v>
      </c>
      <c r="AC4362" s="76" t="s">
        <v>117</v>
      </c>
      <c r="AD4362" s="76" t="s">
        <v>985</v>
      </c>
      <c r="AE4362" s="76" t="n">
        <v>37250</v>
      </c>
      <c r="AF4362" s="76" t="s">
        <v>18090</v>
      </c>
      <c r="AI4362" s="79" t="s">
        <v>18091</v>
      </c>
      <c r="AJ4362" s="76" t="s">
        <v>18092</v>
      </c>
      <c r="AK4362" s="76" t="s">
        <v>18093</v>
      </c>
      <c r="AL4362" s="76" t="n">
        <v>0</v>
      </c>
      <c r="AM4362" s="76" t="n">
        <v>0</v>
      </c>
    </row>
    <row r="4363" customFormat="false" ht="15" hidden="false" customHeight="false" outlineLevel="0" collapsed="false">
      <c r="A4363" s="76" t="n">
        <v>1339505</v>
      </c>
      <c r="B4363" s="76" t="s">
        <v>18094</v>
      </c>
      <c r="C4363" s="76" t="s">
        <v>996</v>
      </c>
      <c r="D4363" s="76" t="n">
        <v>4532333</v>
      </c>
      <c r="E4363" s="76" t="s">
        <v>132</v>
      </c>
      <c r="H4363" s="78" t="n">
        <v>39895</v>
      </c>
      <c r="I4363" s="76" t="s">
        <v>133</v>
      </c>
      <c r="J4363" s="76" t="n">
        <v>-16</v>
      </c>
      <c r="K4363" s="76" t="s">
        <v>41</v>
      </c>
      <c r="M4363" s="76" t="s">
        <v>134</v>
      </c>
      <c r="N4363" s="79" t="s">
        <v>1075</v>
      </c>
      <c r="O4363" s="76" t="s">
        <v>1076</v>
      </c>
      <c r="P4363" s="78" t="n">
        <v>45633</v>
      </c>
      <c r="Q4363" s="76" t="s">
        <v>114</v>
      </c>
      <c r="R4363" s="78" t="n">
        <v>44451</v>
      </c>
      <c r="T4363" s="76" t="s">
        <v>115</v>
      </c>
      <c r="U4363" s="76" t="n">
        <v>500</v>
      </c>
      <c r="X4363" s="76" t="n">
        <v>5</v>
      </c>
      <c r="Y4363" s="76" t="s">
        <v>116</v>
      </c>
      <c r="AC4363" s="76" t="s">
        <v>117</v>
      </c>
      <c r="AD4363" s="76" t="s">
        <v>5975</v>
      </c>
      <c r="AE4363" s="76" t="n">
        <v>45400</v>
      </c>
      <c r="AF4363" s="76" t="s">
        <v>18095</v>
      </c>
      <c r="AI4363" s="79" t="s">
        <v>18096</v>
      </c>
      <c r="AJ4363" s="79" t="s">
        <v>18096</v>
      </c>
      <c r="AK4363" s="76" t="s">
        <v>18097</v>
      </c>
      <c r="AL4363" s="76" t="n">
        <v>0</v>
      </c>
      <c r="AM4363" s="76" t="n">
        <v>0</v>
      </c>
    </row>
    <row r="4364" customFormat="false" ht="15" hidden="false" customHeight="false" outlineLevel="0" collapsed="false">
      <c r="A4364" s="76" t="n">
        <v>87016</v>
      </c>
      <c r="B4364" s="76" t="s">
        <v>18098</v>
      </c>
      <c r="C4364" s="76" t="s">
        <v>585</v>
      </c>
      <c r="D4364" s="76" t="n">
        <v>3712324</v>
      </c>
      <c r="E4364" s="76" t="s">
        <v>132</v>
      </c>
      <c r="F4364" s="76" t="s">
        <v>132</v>
      </c>
      <c r="H4364" s="78" t="n">
        <v>24086</v>
      </c>
      <c r="I4364" s="76" t="s">
        <v>321</v>
      </c>
      <c r="J4364" s="76" t="s">
        <v>322</v>
      </c>
      <c r="K4364" s="76" t="s">
        <v>41</v>
      </c>
      <c r="M4364" s="76" t="s">
        <v>124</v>
      </c>
      <c r="N4364" s="79" t="s">
        <v>3565</v>
      </c>
      <c r="O4364" s="76" t="s">
        <v>3566</v>
      </c>
      <c r="P4364" s="78" t="n">
        <v>45550</v>
      </c>
      <c r="Q4364" s="76" t="s">
        <v>114</v>
      </c>
      <c r="R4364" s="78" t="n">
        <v>37432</v>
      </c>
      <c r="S4364" s="78" t="n">
        <v>44761</v>
      </c>
      <c r="T4364" s="76" t="s">
        <v>183</v>
      </c>
      <c r="U4364" s="76" t="n">
        <v>902</v>
      </c>
      <c r="X4364" s="76" t="n">
        <v>9</v>
      </c>
      <c r="Y4364" s="76" t="s">
        <v>116</v>
      </c>
      <c r="AC4364" s="76" t="s">
        <v>117</v>
      </c>
      <c r="AD4364" s="76" t="s">
        <v>6027</v>
      </c>
      <c r="AE4364" s="76" t="n">
        <v>37510</v>
      </c>
      <c r="AF4364" s="76" t="s">
        <v>18099</v>
      </c>
      <c r="AI4364" s="79" t="s">
        <v>18100</v>
      </c>
      <c r="AK4364" s="76" t="s">
        <v>18101</v>
      </c>
      <c r="AL4364" s="76" t="n">
        <v>0</v>
      </c>
      <c r="AM4364" s="76" t="n">
        <v>0</v>
      </c>
    </row>
    <row r="4365" customFormat="false" ht="15" hidden="false" customHeight="false" outlineLevel="0" collapsed="false">
      <c r="A4365" s="76" t="n">
        <v>1639439</v>
      </c>
      <c r="B4365" s="76" t="s">
        <v>18102</v>
      </c>
      <c r="C4365" s="76" t="s">
        <v>1834</v>
      </c>
      <c r="D4365" s="76" t="n">
        <v>4540903</v>
      </c>
      <c r="E4365" s="76" t="s">
        <v>132</v>
      </c>
      <c r="H4365" s="78" t="n">
        <v>42179</v>
      </c>
      <c r="I4365" s="76" t="s">
        <v>231</v>
      </c>
      <c r="J4365" s="76" t="n">
        <v>-10</v>
      </c>
      <c r="K4365" s="76" t="s">
        <v>41</v>
      </c>
      <c r="M4365" s="76" t="s">
        <v>134</v>
      </c>
      <c r="N4365" s="79" t="s">
        <v>1352</v>
      </c>
      <c r="O4365" s="76" t="s">
        <v>1353</v>
      </c>
      <c r="P4365" s="78" t="n">
        <v>45633</v>
      </c>
      <c r="Q4365" s="76" t="s">
        <v>114</v>
      </c>
      <c r="R4365" s="78" t="n">
        <v>45570</v>
      </c>
      <c r="T4365" s="76" t="s">
        <v>115</v>
      </c>
      <c r="U4365" s="76" t="n">
        <v>503</v>
      </c>
      <c r="X4365" s="76" t="n">
        <v>5</v>
      </c>
      <c r="Y4365" s="76" t="s">
        <v>116</v>
      </c>
      <c r="AC4365" s="76" t="s">
        <v>117</v>
      </c>
      <c r="AD4365" s="76" t="s">
        <v>1354</v>
      </c>
      <c r="AE4365" s="76" t="n">
        <v>45380</v>
      </c>
      <c r="AF4365" s="76" t="s">
        <v>18103</v>
      </c>
      <c r="AI4365" s="79" t="s">
        <v>18104</v>
      </c>
      <c r="AJ4365" s="79" t="s">
        <v>18105</v>
      </c>
      <c r="AK4365" s="76" t="s">
        <v>18106</v>
      </c>
      <c r="AL4365" s="76" t="n">
        <v>0</v>
      </c>
      <c r="AM4365" s="76" t="n">
        <v>0</v>
      </c>
    </row>
    <row r="4366" customFormat="false" ht="15" hidden="false" customHeight="false" outlineLevel="0" collapsed="false">
      <c r="A4366" s="76" t="n">
        <v>1664867</v>
      </c>
      <c r="B4366" s="76" t="s">
        <v>18107</v>
      </c>
      <c r="C4366" s="76" t="s">
        <v>910</v>
      </c>
      <c r="D4366" s="76" t="n">
        <v>4541170</v>
      </c>
      <c r="E4366" s="76" t="s">
        <v>109</v>
      </c>
      <c r="H4366" s="78" t="n">
        <v>31672</v>
      </c>
      <c r="I4366" s="76" t="s">
        <v>23</v>
      </c>
      <c r="J4366" s="76" t="n">
        <v>-40</v>
      </c>
      <c r="K4366" s="76" t="s">
        <v>41</v>
      </c>
      <c r="M4366" s="76" t="s">
        <v>134</v>
      </c>
      <c r="N4366" s="79" t="s">
        <v>145</v>
      </c>
      <c r="O4366" s="76" t="s">
        <v>146</v>
      </c>
      <c r="P4366" s="78" t="n">
        <v>45630</v>
      </c>
      <c r="Q4366" s="76" t="s">
        <v>114</v>
      </c>
      <c r="R4366" s="78" t="n">
        <v>45630</v>
      </c>
      <c r="S4366" s="78" t="n">
        <v>45628</v>
      </c>
      <c r="T4366" s="76" t="s">
        <v>201</v>
      </c>
      <c r="U4366" s="76" t="n">
        <v>500</v>
      </c>
      <c r="X4366" s="76" t="n">
        <v>5</v>
      </c>
      <c r="Y4366" s="76" t="s">
        <v>116</v>
      </c>
      <c r="AC4366" s="76" t="s">
        <v>117</v>
      </c>
      <c r="AD4366" s="76" t="s">
        <v>2202</v>
      </c>
      <c r="AE4366" s="76" t="n">
        <v>28140</v>
      </c>
      <c r="AF4366" s="76" t="s">
        <v>18108</v>
      </c>
      <c r="AJ4366" s="79" t="s">
        <v>18109</v>
      </c>
      <c r="AK4366" s="76" t="s">
        <v>18110</v>
      </c>
      <c r="AL4366" s="76" t="n">
        <v>1</v>
      </c>
      <c r="AM4366" s="76" t="n">
        <v>1</v>
      </c>
    </row>
    <row r="4367" customFormat="false" ht="15" hidden="false" customHeight="false" outlineLevel="0" collapsed="false">
      <c r="A4367" s="76" t="n">
        <v>1663528</v>
      </c>
      <c r="B4367" s="76" t="s">
        <v>18107</v>
      </c>
      <c r="C4367" s="76" t="s">
        <v>921</v>
      </c>
      <c r="D4367" s="76" t="n">
        <v>4541163</v>
      </c>
      <c r="E4367" s="76" t="s">
        <v>109</v>
      </c>
      <c r="H4367" s="78" t="n">
        <v>41573</v>
      </c>
      <c r="I4367" s="76" t="s">
        <v>110</v>
      </c>
      <c r="J4367" s="76" t="n">
        <v>-12</v>
      </c>
      <c r="K4367" s="76" t="s">
        <v>41</v>
      </c>
      <c r="M4367" s="76" t="s">
        <v>134</v>
      </c>
      <c r="N4367" s="79" t="s">
        <v>145</v>
      </c>
      <c r="O4367" s="76" t="s">
        <v>146</v>
      </c>
      <c r="P4367" s="78" t="n">
        <v>45626</v>
      </c>
      <c r="Q4367" s="76" t="s">
        <v>114</v>
      </c>
      <c r="R4367" s="78" t="n">
        <v>45626</v>
      </c>
      <c r="T4367" s="76" t="s">
        <v>115</v>
      </c>
      <c r="U4367" s="76" t="n">
        <v>500</v>
      </c>
      <c r="X4367" s="76" t="n">
        <v>5</v>
      </c>
      <c r="Y4367" s="76" t="s">
        <v>116</v>
      </c>
      <c r="AC4367" s="76" t="s">
        <v>117</v>
      </c>
      <c r="AD4367" s="76" t="s">
        <v>2202</v>
      </c>
      <c r="AE4367" s="76" t="n">
        <v>28140</v>
      </c>
      <c r="AF4367" s="76" t="s">
        <v>18111</v>
      </c>
      <c r="AJ4367" s="79" t="s">
        <v>18109</v>
      </c>
      <c r="AK4367" s="76" t="s">
        <v>18110</v>
      </c>
      <c r="AL4367" s="76" t="n">
        <v>1</v>
      </c>
      <c r="AM4367" s="76" t="n">
        <v>1</v>
      </c>
    </row>
    <row r="4368" customFormat="false" ht="15" hidden="false" customHeight="false" outlineLevel="0" collapsed="false">
      <c r="A4368" s="76" t="n">
        <v>535218</v>
      </c>
      <c r="B4368" s="76" t="s">
        <v>18112</v>
      </c>
      <c r="C4368" s="76" t="s">
        <v>585</v>
      </c>
      <c r="D4368" s="76" t="n">
        <v>3718303</v>
      </c>
      <c r="E4368" s="76" t="s">
        <v>132</v>
      </c>
      <c r="F4368" s="76" t="s">
        <v>132</v>
      </c>
      <c r="H4368" s="78" t="n">
        <v>28481</v>
      </c>
      <c r="I4368" s="76" t="s">
        <v>197</v>
      </c>
      <c r="J4368" s="76" t="s">
        <v>198</v>
      </c>
      <c r="K4368" s="76" t="s">
        <v>41</v>
      </c>
      <c r="M4368" s="76" t="s">
        <v>124</v>
      </c>
      <c r="N4368" s="79" t="s">
        <v>168</v>
      </c>
      <c r="O4368" s="76" t="s">
        <v>169</v>
      </c>
      <c r="P4368" s="78" t="n">
        <v>45554</v>
      </c>
      <c r="Q4368" s="76" t="s">
        <v>114</v>
      </c>
      <c r="R4368" s="78" t="n">
        <v>38973</v>
      </c>
      <c r="S4368" s="78" t="n">
        <v>45463</v>
      </c>
      <c r="T4368" s="76" t="s">
        <v>201</v>
      </c>
      <c r="U4368" s="76" t="n">
        <v>747</v>
      </c>
      <c r="X4368" s="76" t="n">
        <v>7</v>
      </c>
      <c r="Y4368" s="76" t="s">
        <v>116</v>
      </c>
      <c r="AB4368" s="78" t="n">
        <v>43282</v>
      </c>
      <c r="AC4368" s="76" t="s">
        <v>117</v>
      </c>
      <c r="AD4368" s="76" t="s">
        <v>394</v>
      </c>
      <c r="AE4368" s="76" t="n">
        <v>37100</v>
      </c>
      <c r="AF4368" s="76" t="s">
        <v>18113</v>
      </c>
      <c r="AH4368" s="76" t="s">
        <v>18114</v>
      </c>
      <c r="AJ4368" s="79" t="s">
        <v>18115</v>
      </c>
      <c r="AK4368" s="76" t="s">
        <v>18116</v>
      </c>
      <c r="AL4368" s="76" t="n">
        <v>1</v>
      </c>
      <c r="AM4368" s="76" t="n">
        <v>0</v>
      </c>
    </row>
    <row r="4369" customFormat="false" ht="15" hidden="false" customHeight="false" outlineLevel="0" collapsed="false">
      <c r="A4369" s="76" t="n">
        <v>1431842</v>
      </c>
      <c r="B4369" s="76" t="s">
        <v>18117</v>
      </c>
      <c r="C4369" s="76" t="s">
        <v>1477</v>
      </c>
      <c r="D4369" s="76" t="n">
        <v>3734240</v>
      </c>
      <c r="E4369" s="76" t="s">
        <v>109</v>
      </c>
      <c r="F4369" s="76" t="s">
        <v>109</v>
      </c>
      <c r="H4369" s="78" t="n">
        <v>41457</v>
      </c>
      <c r="I4369" s="76" t="s">
        <v>110</v>
      </c>
      <c r="J4369" s="76" t="n">
        <v>-12</v>
      </c>
      <c r="K4369" s="76" t="s">
        <v>41</v>
      </c>
      <c r="M4369" s="76" t="s">
        <v>124</v>
      </c>
      <c r="N4369" s="79" t="s">
        <v>1926</v>
      </c>
      <c r="O4369" s="76" t="s">
        <v>1927</v>
      </c>
      <c r="P4369" s="78" t="n">
        <v>45546</v>
      </c>
      <c r="Q4369" s="76" t="s">
        <v>114</v>
      </c>
      <c r="R4369" s="78" t="n">
        <v>44826</v>
      </c>
      <c r="T4369" s="76" t="s">
        <v>115</v>
      </c>
      <c r="U4369" s="76" t="n">
        <v>500</v>
      </c>
      <c r="X4369" s="76" t="n">
        <v>5</v>
      </c>
      <c r="Y4369" s="76" t="s">
        <v>116</v>
      </c>
      <c r="AC4369" s="76" t="s">
        <v>117</v>
      </c>
      <c r="AD4369" s="76" t="s">
        <v>2952</v>
      </c>
      <c r="AE4369" s="76" t="n">
        <v>37390</v>
      </c>
      <c r="AF4369" s="76" t="s">
        <v>18118</v>
      </c>
      <c r="AJ4369" s="79" t="s">
        <v>18119</v>
      </c>
      <c r="AK4369" s="76" t="s">
        <v>18120</v>
      </c>
      <c r="AL4369" s="76" t="n">
        <v>0</v>
      </c>
      <c r="AM4369" s="76" t="n">
        <v>0</v>
      </c>
    </row>
    <row r="4370" customFormat="false" ht="15" hidden="false" customHeight="false" outlineLevel="0" collapsed="false">
      <c r="A4370" s="76" t="n">
        <v>1607596</v>
      </c>
      <c r="B4370" s="76" t="s">
        <v>18121</v>
      </c>
      <c r="C4370" s="76" t="s">
        <v>4269</v>
      </c>
      <c r="D4370" s="76" t="n">
        <v>3612639</v>
      </c>
      <c r="E4370" s="76" t="s">
        <v>109</v>
      </c>
      <c r="H4370" s="78" t="n">
        <v>40029</v>
      </c>
      <c r="I4370" s="76" t="s">
        <v>133</v>
      </c>
      <c r="J4370" s="76" t="n">
        <v>-16</v>
      </c>
      <c r="K4370" s="76" t="s">
        <v>41</v>
      </c>
      <c r="M4370" s="76" t="s">
        <v>269</v>
      </c>
      <c r="N4370" s="79" t="s">
        <v>270</v>
      </c>
      <c r="O4370" s="76" t="s">
        <v>271</v>
      </c>
      <c r="P4370" s="78" t="n">
        <v>45546</v>
      </c>
      <c r="Q4370" s="76" t="s">
        <v>114</v>
      </c>
      <c r="R4370" s="78" t="n">
        <v>45546</v>
      </c>
      <c r="T4370" s="76" t="s">
        <v>115</v>
      </c>
      <c r="U4370" s="76" t="n">
        <v>500</v>
      </c>
      <c r="X4370" s="76" t="n">
        <v>5</v>
      </c>
      <c r="Y4370" s="76" t="s">
        <v>116</v>
      </c>
      <c r="AC4370" s="76" t="s">
        <v>117</v>
      </c>
      <c r="AD4370" s="76" t="s">
        <v>15981</v>
      </c>
      <c r="AE4370" s="76" t="n">
        <v>36800</v>
      </c>
      <c r="AF4370" s="76" t="s">
        <v>18122</v>
      </c>
      <c r="AK4370" s="76" t="s">
        <v>18123</v>
      </c>
      <c r="AL4370" s="76" t="n">
        <v>0</v>
      </c>
      <c r="AM4370" s="76" t="n">
        <v>0</v>
      </c>
    </row>
    <row r="4371" customFormat="false" ht="15" hidden="false" customHeight="false" outlineLevel="0" collapsed="false">
      <c r="A4371" s="76" t="n">
        <v>677366</v>
      </c>
      <c r="B4371" s="76" t="s">
        <v>18124</v>
      </c>
      <c r="C4371" s="76" t="s">
        <v>425</v>
      </c>
      <c r="D4371" s="76" t="n">
        <v>4519833</v>
      </c>
      <c r="E4371" s="76" t="s">
        <v>475</v>
      </c>
      <c r="F4371" s="76" t="s">
        <v>132</v>
      </c>
      <c r="H4371" s="78" t="n">
        <v>28492</v>
      </c>
      <c r="I4371" s="76" t="s">
        <v>197</v>
      </c>
      <c r="J4371" s="76" t="s">
        <v>198</v>
      </c>
      <c r="K4371" s="76" t="s">
        <v>41</v>
      </c>
      <c r="M4371" s="76" t="s">
        <v>134</v>
      </c>
      <c r="N4371" s="79" t="s">
        <v>356</v>
      </c>
      <c r="O4371" s="76" t="s">
        <v>357</v>
      </c>
      <c r="P4371" s="78" t="n">
        <v>45479</v>
      </c>
      <c r="Q4371" s="76" t="s">
        <v>114</v>
      </c>
      <c r="R4371" s="78" t="n">
        <v>39770</v>
      </c>
      <c r="S4371" s="78" t="n">
        <v>45079</v>
      </c>
      <c r="T4371" s="76" t="s">
        <v>183</v>
      </c>
      <c r="U4371" s="76" t="n">
        <v>1004</v>
      </c>
      <c r="X4371" s="76" t="n">
        <v>10</v>
      </c>
      <c r="Y4371" s="76" t="s">
        <v>116</v>
      </c>
      <c r="AC4371" s="76" t="s">
        <v>117</v>
      </c>
      <c r="AD4371" s="76" t="s">
        <v>5589</v>
      </c>
      <c r="AE4371" s="76" t="n">
        <v>45110</v>
      </c>
      <c r="AF4371" s="76" t="s">
        <v>18125</v>
      </c>
      <c r="AJ4371" s="79" t="s">
        <v>18126</v>
      </c>
      <c r="AK4371" s="76" t="s">
        <v>18127</v>
      </c>
      <c r="AL4371" s="76" t="n">
        <v>1</v>
      </c>
      <c r="AM4371" s="76" t="n">
        <v>1</v>
      </c>
    </row>
    <row r="4372" customFormat="false" ht="15" hidden="false" customHeight="false" outlineLevel="0" collapsed="false">
      <c r="A4372" s="76" t="n">
        <v>1641685</v>
      </c>
      <c r="B4372" s="76" t="s">
        <v>18128</v>
      </c>
      <c r="C4372" s="76" t="s">
        <v>1281</v>
      </c>
      <c r="D4372" s="76" t="n">
        <v>3737834</v>
      </c>
      <c r="E4372" s="76" t="s">
        <v>109</v>
      </c>
      <c r="H4372" s="78" t="n">
        <v>42863</v>
      </c>
      <c r="I4372" s="76" t="s">
        <v>109</v>
      </c>
      <c r="J4372" s="76" t="n">
        <v>-9</v>
      </c>
      <c r="K4372" s="76" t="s">
        <v>41</v>
      </c>
      <c r="M4372" s="76" t="s">
        <v>124</v>
      </c>
      <c r="N4372" s="79" t="s">
        <v>2231</v>
      </c>
      <c r="O4372" s="76" t="s">
        <v>2232</v>
      </c>
      <c r="P4372" s="78" t="n">
        <v>45573</v>
      </c>
      <c r="Q4372" s="76" t="s">
        <v>114</v>
      </c>
      <c r="R4372" s="78" t="n">
        <v>45573</v>
      </c>
      <c r="T4372" s="76" t="s">
        <v>115</v>
      </c>
      <c r="U4372" s="76" t="n">
        <v>500</v>
      </c>
      <c r="X4372" s="76" t="n">
        <v>5</v>
      </c>
      <c r="Y4372" s="76" t="s">
        <v>116</v>
      </c>
      <c r="AC4372" s="76" t="s">
        <v>117</v>
      </c>
      <c r="AD4372" s="76" t="s">
        <v>2233</v>
      </c>
      <c r="AE4372" s="76" t="n">
        <v>37600</v>
      </c>
      <c r="AF4372" s="76" t="s">
        <v>18129</v>
      </c>
      <c r="AJ4372" s="79" t="s">
        <v>18130</v>
      </c>
      <c r="AK4372" s="76" t="s">
        <v>18131</v>
      </c>
      <c r="AL4372" s="76" t="n">
        <v>0</v>
      </c>
      <c r="AM4372" s="76" t="n">
        <v>0</v>
      </c>
    </row>
    <row r="4373" customFormat="false" ht="15" hidden="false" customHeight="false" outlineLevel="0" collapsed="false">
      <c r="A4373" s="76" t="n">
        <v>1193227</v>
      </c>
      <c r="B4373" s="76" t="s">
        <v>18132</v>
      </c>
      <c r="C4373" s="76" t="s">
        <v>320</v>
      </c>
      <c r="D4373" s="76" t="n">
        <v>4529492</v>
      </c>
      <c r="E4373" s="76" t="s">
        <v>132</v>
      </c>
      <c r="H4373" s="78" t="n">
        <v>20545</v>
      </c>
      <c r="I4373" s="76" t="s">
        <v>305</v>
      </c>
      <c r="J4373" s="76" t="s">
        <v>306</v>
      </c>
      <c r="K4373" s="76" t="s">
        <v>41</v>
      </c>
      <c r="M4373" s="76" t="s">
        <v>134</v>
      </c>
      <c r="N4373" s="79" t="s">
        <v>2915</v>
      </c>
      <c r="O4373" s="76" t="s">
        <v>2916</v>
      </c>
      <c r="P4373" s="78" t="n">
        <v>45555</v>
      </c>
      <c r="Q4373" s="76" t="s">
        <v>114</v>
      </c>
      <c r="R4373" s="78" t="n">
        <v>43047</v>
      </c>
      <c r="S4373" s="78" t="n">
        <v>44470</v>
      </c>
      <c r="T4373" s="76" t="s">
        <v>183</v>
      </c>
      <c r="U4373" s="76" t="n">
        <v>500</v>
      </c>
      <c r="X4373" s="76" t="n">
        <v>5</v>
      </c>
      <c r="Y4373" s="76" t="s">
        <v>116</v>
      </c>
      <c r="AC4373" s="76" t="s">
        <v>117</v>
      </c>
      <c r="AD4373" s="76" t="s">
        <v>11174</v>
      </c>
      <c r="AE4373" s="76" t="n">
        <v>45170</v>
      </c>
      <c r="AF4373" s="76" t="s">
        <v>18133</v>
      </c>
      <c r="AJ4373" s="79" t="s">
        <v>18134</v>
      </c>
      <c r="AK4373" s="76" t="s">
        <v>18135</v>
      </c>
      <c r="AL4373" s="76" t="n">
        <v>0</v>
      </c>
      <c r="AM4373" s="76" t="n">
        <v>0</v>
      </c>
    </row>
    <row r="4374" customFormat="false" ht="15" hidden="false" customHeight="false" outlineLevel="0" collapsed="false">
      <c r="A4374" s="76" t="n">
        <v>1448924</v>
      </c>
      <c r="B4374" s="76" t="s">
        <v>18136</v>
      </c>
      <c r="C4374" s="76" t="s">
        <v>10491</v>
      </c>
      <c r="D4374" s="76" t="n">
        <v>4535582</v>
      </c>
      <c r="E4374" s="76" t="s">
        <v>132</v>
      </c>
      <c r="F4374" s="76" t="s">
        <v>132</v>
      </c>
      <c r="H4374" s="78" t="n">
        <v>40716</v>
      </c>
      <c r="I4374" s="76" t="s">
        <v>144</v>
      </c>
      <c r="J4374" s="76" t="n">
        <v>-14</v>
      </c>
      <c r="K4374" s="76" t="s">
        <v>41</v>
      </c>
      <c r="M4374" s="76" t="s">
        <v>134</v>
      </c>
      <c r="N4374" s="79" t="s">
        <v>248</v>
      </c>
      <c r="O4374" s="76" t="s">
        <v>249</v>
      </c>
      <c r="P4374" s="78" t="n">
        <v>45553</v>
      </c>
      <c r="Q4374" s="76" t="s">
        <v>114</v>
      </c>
      <c r="R4374" s="78" t="n">
        <v>44847</v>
      </c>
      <c r="T4374" s="76" t="s">
        <v>115</v>
      </c>
      <c r="U4374" s="76" t="n">
        <v>724</v>
      </c>
      <c r="X4374" s="76" t="n">
        <v>7</v>
      </c>
      <c r="Y4374" s="76" t="s">
        <v>116</v>
      </c>
      <c r="AC4374" s="76" t="s">
        <v>117</v>
      </c>
      <c r="AD4374" s="76" t="s">
        <v>18137</v>
      </c>
      <c r="AE4374" s="76" t="n">
        <v>45270</v>
      </c>
      <c r="AF4374" s="76" t="s">
        <v>18138</v>
      </c>
      <c r="AJ4374" s="79" t="s">
        <v>18139</v>
      </c>
      <c r="AK4374" s="76" t="s">
        <v>18140</v>
      </c>
      <c r="AL4374" s="76" t="n">
        <v>0</v>
      </c>
      <c r="AM4374" s="76" t="n">
        <v>0</v>
      </c>
    </row>
    <row r="4375" customFormat="false" ht="15" hidden="false" customHeight="false" outlineLevel="0" collapsed="false">
      <c r="A4375" s="76" t="n">
        <v>1620542</v>
      </c>
      <c r="B4375" s="76" t="s">
        <v>18136</v>
      </c>
      <c r="C4375" s="76" t="s">
        <v>3368</v>
      </c>
      <c r="D4375" s="76" t="n">
        <v>4540571</v>
      </c>
      <c r="E4375" s="76" t="s">
        <v>109</v>
      </c>
      <c r="H4375" s="78" t="n">
        <v>43333</v>
      </c>
      <c r="I4375" s="76" t="s">
        <v>109</v>
      </c>
      <c r="J4375" s="76" t="n">
        <v>-9</v>
      </c>
      <c r="K4375" s="76" t="s">
        <v>41</v>
      </c>
      <c r="M4375" s="76" t="s">
        <v>134</v>
      </c>
      <c r="N4375" s="79" t="s">
        <v>248</v>
      </c>
      <c r="O4375" s="76" t="s">
        <v>249</v>
      </c>
      <c r="P4375" s="78" t="n">
        <v>45579</v>
      </c>
      <c r="Q4375" s="76" t="s">
        <v>114</v>
      </c>
      <c r="R4375" s="78" t="n">
        <v>45555</v>
      </c>
      <c r="T4375" s="76" t="s">
        <v>115</v>
      </c>
      <c r="U4375" s="76" t="n">
        <v>500</v>
      </c>
      <c r="X4375" s="76" t="n">
        <v>5</v>
      </c>
      <c r="Y4375" s="76" t="s">
        <v>116</v>
      </c>
      <c r="AC4375" s="76" t="s">
        <v>117</v>
      </c>
      <c r="AD4375" s="76" t="s">
        <v>18141</v>
      </c>
      <c r="AE4375" s="76" t="n">
        <v>45270</v>
      </c>
      <c r="AF4375" s="76" t="s">
        <v>18142</v>
      </c>
      <c r="AJ4375" s="76" t="s">
        <v>18143</v>
      </c>
      <c r="AK4375" s="76" t="s">
        <v>18140</v>
      </c>
      <c r="AL4375" s="76" t="n">
        <v>0</v>
      </c>
      <c r="AM4375" s="76" t="n">
        <v>0</v>
      </c>
    </row>
    <row r="4376" customFormat="false" ht="15" hidden="false" customHeight="false" outlineLevel="0" collapsed="false">
      <c r="A4376" s="76" t="n">
        <v>1620537</v>
      </c>
      <c r="B4376" s="76" t="s">
        <v>18136</v>
      </c>
      <c r="C4376" s="76" t="s">
        <v>14923</v>
      </c>
      <c r="D4376" s="76" t="n">
        <v>4540570</v>
      </c>
      <c r="E4376" s="76" t="s">
        <v>109</v>
      </c>
      <c r="H4376" s="78" t="n">
        <v>29700</v>
      </c>
      <c r="I4376" s="76" t="s">
        <v>179</v>
      </c>
      <c r="J4376" s="76" t="s">
        <v>180</v>
      </c>
      <c r="K4376" s="76" t="s">
        <v>41</v>
      </c>
      <c r="M4376" s="76" t="s">
        <v>134</v>
      </c>
      <c r="N4376" s="79" t="s">
        <v>248</v>
      </c>
      <c r="O4376" s="76" t="s">
        <v>249</v>
      </c>
      <c r="P4376" s="78" t="n">
        <v>45579</v>
      </c>
      <c r="Q4376" s="76" t="s">
        <v>114</v>
      </c>
      <c r="R4376" s="78" t="n">
        <v>45555</v>
      </c>
      <c r="T4376" s="76" t="s">
        <v>183</v>
      </c>
      <c r="U4376" s="76" t="n">
        <v>500</v>
      </c>
      <c r="X4376" s="76" t="n">
        <v>5</v>
      </c>
      <c r="Y4376" s="76" t="s">
        <v>116</v>
      </c>
      <c r="AC4376" s="76" t="s">
        <v>117</v>
      </c>
      <c r="AD4376" s="76" t="s">
        <v>18141</v>
      </c>
      <c r="AE4376" s="76" t="n">
        <v>45270</v>
      </c>
      <c r="AF4376" s="76" t="s">
        <v>18142</v>
      </c>
      <c r="AJ4376" s="76" t="s">
        <v>18143</v>
      </c>
      <c r="AK4376" s="76" t="s">
        <v>18140</v>
      </c>
      <c r="AL4376" s="76" t="n">
        <v>0</v>
      </c>
      <c r="AM4376" s="76" t="n">
        <v>0</v>
      </c>
    </row>
    <row r="4377" customFormat="false" ht="15" hidden="false" customHeight="false" outlineLevel="0" collapsed="false">
      <c r="A4377" s="76" t="n">
        <v>1641192</v>
      </c>
      <c r="B4377" s="76" t="s">
        <v>18144</v>
      </c>
      <c r="C4377" s="76" t="s">
        <v>1019</v>
      </c>
      <c r="D4377" s="76" t="n">
        <v>2817610</v>
      </c>
      <c r="E4377" s="76" t="s">
        <v>109</v>
      </c>
      <c r="H4377" s="78" t="n">
        <v>42061</v>
      </c>
      <c r="I4377" s="76" t="s">
        <v>231</v>
      </c>
      <c r="J4377" s="76" t="n">
        <v>-10</v>
      </c>
      <c r="K4377" s="76" t="s">
        <v>41</v>
      </c>
      <c r="M4377" s="76" t="s">
        <v>155</v>
      </c>
      <c r="N4377" s="79" t="s">
        <v>2595</v>
      </c>
      <c r="O4377" s="76" t="s">
        <v>2596</v>
      </c>
      <c r="P4377" s="78" t="n">
        <v>45572</v>
      </c>
      <c r="Q4377" s="76" t="s">
        <v>114</v>
      </c>
      <c r="R4377" s="78" t="n">
        <v>45572</v>
      </c>
      <c r="T4377" s="76" t="s">
        <v>115</v>
      </c>
      <c r="U4377" s="76" t="n">
        <v>500</v>
      </c>
      <c r="X4377" s="76" t="n">
        <v>5</v>
      </c>
      <c r="Y4377" s="76" t="s">
        <v>116</v>
      </c>
      <c r="AC4377" s="76" t="s">
        <v>117</v>
      </c>
      <c r="AD4377" s="76" t="s">
        <v>18145</v>
      </c>
      <c r="AE4377" s="76" t="n">
        <v>28160</v>
      </c>
      <c r="AF4377" s="76" t="s">
        <v>18146</v>
      </c>
      <c r="AI4377" s="76" t="s">
        <v>18147</v>
      </c>
      <c r="AJ4377" s="76" t="s">
        <v>18148</v>
      </c>
      <c r="AK4377" s="76" t="s">
        <v>18149</v>
      </c>
      <c r="AL4377" s="76" t="n">
        <v>0</v>
      </c>
      <c r="AM4377" s="76" t="n">
        <v>0</v>
      </c>
    </row>
    <row r="4378" customFormat="false" ht="15" hidden="false" customHeight="false" outlineLevel="0" collapsed="false">
      <c r="A4378" s="76" t="n">
        <v>1324347</v>
      </c>
      <c r="B4378" s="76" t="s">
        <v>18150</v>
      </c>
      <c r="C4378" s="76" t="s">
        <v>3777</v>
      </c>
      <c r="D4378" s="76" t="n">
        <v>1810112</v>
      </c>
      <c r="E4378" s="76" t="s">
        <v>132</v>
      </c>
      <c r="F4378" s="76" t="s">
        <v>132</v>
      </c>
      <c r="H4378" s="78" t="n">
        <v>40120</v>
      </c>
      <c r="I4378" s="76" t="s">
        <v>133</v>
      </c>
      <c r="J4378" s="76" t="n">
        <v>-16</v>
      </c>
      <c r="K4378" s="76" t="s">
        <v>41</v>
      </c>
      <c r="M4378" s="76" t="s">
        <v>111</v>
      </c>
      <c r="N4378" s="79" t="s">
        <v>518</v>
      </c>
      <c r="O4378" s="76" t="s">
        <v>519</v>
      </c>
      <c r="P4378" s="78" t="n">
        <v>45549</v>
      </c>
      <c r="Q4378" s="76" t="s">
        <v>114</v>
      </c>
      <c r="R4378" s="78" t="n">
        <v>44107</v>
      </c>
      <c r="T4378" s="76" t="s">
        <v>115</v>
      </c>
      <c r="U4378" s="76" t="n">
        <v>744</v>
      </c>
      <c r="X4378" s="76" t="n">
        <v>7</v>
      </c>
      <c r="Y4378" s="76" t="s">
        <v>116</v>
      </c>
      <c r="AC4378" s="76" t="s">
        <v>117</v>
      </c>
      <c r="AD4378" s="76" t="s">
        <v>520</v>
      </c>
      <c r="AE4378" s="76" t="n">
        <v>18240</v>
      </c>
      <c r="AF4378" s="76" t="s">
        <v>18151</v>
      </c>
      <c r="AJ4378" s="79" t="s">
        <v>18152</v>
      </c>
      <c r="AK4378" s="76" t="s">
        <v>18153</v>
      </c>
      <c r="AL4378" s="76" t="n">
        <v>1</v>
      </c>
      <c r="AM4378" s="76" t="n">
        <v>0</v>
      </c>
    </row>
    <row r="4379" customFormat="false" ht="15" hidden="false" customHeight="false" outlineLevel="0" collapsed="false">
      <c r="A4379" s="76" t="n">
        <v>1557106</v>
      </c>
      <c r="B4379" s="76" t="s">
        <v>18154</v>
      </c>
      <c r="C4379" s="76" t="s">
        <v>3159</v>
      </c>
      <c r="D4379" s="76" t="n">
        <v>3736753</v>
      </c>
      <c r="E4379" s="76" t="s">
        <v>109</v>
      </c>
      <c r="F4379" s="76" t="s">
        <v>109</v>
      </c>
      <c r="H4379" s="78" t="n">
        <v>30310</v>
      </c>
      <c r="I4379" s="76" t="s">
        <v>179</v>
      </c>
      <c r="J4379" s="76" t="s">
        <v>180</v>
      </c>
      <c r="K4379" s="76" t="s">
        <v>41</v>
      </c>
      <c r="M4379" s="76" t="s">
        <v>124</v>
      </c>
      <c r="N4379" s="79" t="s">
        <v>1004</v>
      </c>
      <c r="O4379" s="76" t="s">
        <v>1005</v>
      </c>
      <c r="P4379" s="78" t="n">
        <v>45536</v>
      </c>
      <c r="Q4379" s="76" t="s">
        <v>114</v>
      </c>
      <c r="R4379" s="78" t="n">
        <v>45298</v>
      </c>
      <c r="S4379" s="78" t="n">
        <v>45203</v>
      </c>
      <c r="T4379" s="76" t="s">
        <v>183</v>
      </c>
      <c r="U4379" s="76" t="n">
        <v>500</v>
      </c>
      <c r="X4379" s="76" t="n">
        <v>5</v>
      </c>
      <c r="Y4379" s="76" t="s">
        <v>116</v>
      </c>
      <c r="AC4379" s="76" t="s">
        <v>117</v>
      </c>
      <c r="AD4379" s="76" t="s">
        <v>1712</v>
      </c>
      <c r="AE4379" s="76" t="n">
        <v>37390</v>
      </c>
      <c r="AF4379" s="76" t="s">
        <v>18155</v>
      </c>
      <c r="AJ4379" s="79" t="s">
        <v>18156</v>
      </c>
      <c r="AK4379" s="76" t="s">
        <v>18157</v>
      </c>
      <c r="AL4379" s="76" t="n">
        <v>0</v>
      </c>
      <c r="AM4379" s="76" t="n">
        <v>0</v>
      </c>
    </row>
    <row r="4380" customFormat="false" ht="15" hidden="false" customHeight="false" outlineLevel="0" collapsed="false">
      <c r="A4380" s="76" t="n">
        <v>1290454</v>
      </c>
      <c r="B4380" s="76" t="s">
        <v>18158</v>
      </c>
      <c r="C4380" s="76" t="s">
        <v>3153</v>
      </c>
      <c r="D4380" s="76" t="n">
        <v>3731803</v>
      </c>
      <c r="E4380" s="76" t="s">
        <v>132</v>
      </c>
      <c r="F4380" s="76" t="s">
        <v>132</v>
      </c>
      <c r="H4380" s="78" t="n">
        <v>38566</v>
      </c>
      <c r="I4380" s="76" t="s">
        <v>23</v>
      </c>
      <c r="J4380" s="76" t="n">
        <v>-40</v>
      </c>
      <c r="K4380" s="76" t="s">
        <v>41</v>
      </c>
      <c r="M4380" s="76" t="s">
        <v>124</v>
      </c>
      <c r="N4380" s="79" t="s">
        <v>1249</v>
      </c>
      <c r="O4380" s="76" t="s">
        <v>1250</v>
      </c>
      <c r="P4380" s="78" t="n">
        <v>45539</v>
      </c>
      <c r="Q4380" s="76" t="s">
        <v>114</v>
      </c>
      <c r="R4380" s="78" t="n">
        <v>43754</v>
      </c>
      <c r="T4380" s="76" t="s">
        <v>183</v>
      </c>
      <c r="U4380" s="76" t="n">
        <v>635</v>
      </c>
      <c r="X4380" s="76" t="n">
        <v>6</v>
      </c>
      <c r="Y4380" s="76" t="s">
        <v>116</v>
      </c>
      <c r="AC4380" s="76" t="s">
        <v>117</v>
      </c>
      <c r="AD4380" s="76" t="s">
        <v>1332</v>
      </c>
      <c r="AE4380" s="76" t="n">
        <v>37390</v>
      </c>
      <c r="AF4380" s="76" t="s">
        <v>18159</v>
      </c>
      <c r="AK4380" s="76" t="s">
        <v>18160</v>
      </c>
      <c r="AL4380" s="76" t="n">
        <v>0</v>
      </c>
      <c r="AM4380" s="76" t="n">
        <v>0</v>
      </c>
    </row>
    <row r="4381" customFormat="false" ht="15" hidden="false" customHeight="false" outlineLevel="0" collapsed="false">
      <c r="A4381" s="76" t="n">
        <v>1527040</v>
      </c>
      <c r="B4381" s="76" t="s">
        <v>18161</v>
      </c>
      <c r="C4381" s="76" t="s">
        <v>18162</v>
      </c>
      <c r="D4381" s="76" t="n">
        <v>3611595</v>
      </c>
      <c r="E4381" s="76" t="s">
        <v>109</v>
      </c>
      <c r="F4381" s="76" t="s">
        <v>123</v>
      </c>
      <c r="H4381" s="78" t="n">
        <v>42723</v>
      </c>
      <c r="I4381" s="76" t="s">
        <v>109</v>
      </c>
      <c r="J4381" s="76" t="n">
        <v>-9</v>
      </c>
      <c r="K4381" s="76" t="s">
        <v>41</v>
      </c>
      <c r="M4381" s="76" t="s">
        <v>269</v>
      </c>
      <c r="N4381" s="79" t="s">
        <v>828</v>
      </c>
      <c r="O4381" s="76" t="s">
        <v>829</v>
      </c>
      <c r="P4381" s="78" t="n">
        <v>45604</v>
      </c>
      <c r="Q4381" s="76" t="s">
        <v>114</v>
      </c>
      <c r="R4381" s="78" t="n">
        <v>45200</v>
      </c>
      <c r="T4381" s="76" t="s">
        <v>115</v>
      </c>
      <c r="U4381" s="76" t="n">
        <v>500</v>
      </c>
      <c r="X4381" s="76" t="n">
        <v>5</v>
      </c>
      <c r="Y4381" s="76" t="s">
        <v>116</v>
      </c>
      <c r="AC4381" s="76" t="s">
        <v>117</v>
      </c>
      <c r="AD4381" s="76" t="s">
        <v>830</v>
      </c>
      <c r="AE4381" s="76" t="n">
        <v>36130</v>
      </c>
      <c r="AF4381" s="76" t="s">
        <v>18163</v>
      </c>
      <c r="AJ4381" s="79" t="s">
        <v>18164</v>
      </c>
      <c r="AK4381" s="76" t="s">
        <v>18165</v>
      </c>
      <c r="AL4381" s="76" t="n">
        <v>0</v>
      </c>
      <c r="AM4381" s="76" t="n">
        <v>0</v>
      </c>
    </row>
    <row r="4382" customFormat="false" ht="15" hidden="false" customHeight="false" outlineLevel="0" collapsed="false">
      <c r="A4382" s="76" t="n">
        <v>1543510</v>
      </c>
      <c r="B4382" s="76" t="s">
        <v>18166</v>
      </c>
      <c r="C4382" s="76" t="s">
        <v>2973</v>
      </c>
      <c r="D4382" s="76" t="n">
        <v>4116073</v>
      </c>
      <c r="E4382" s="76" t="s">
        <v>109</v>
      </c>
      <c r="F4382" s="76" t="s">
        <v>109</v>
      </c>
      <c r="H4382" s="78" t="n">
        <v>41290</v>
      </c>
      <c r="I4382" s="76" t="s">
        <v>110</v>
      </c>
      <c r="J4382" s="76" t="n">
        <v>-12</v>
      </c>
      <c r="K4382" s="76" t="s">
        <v>41</v>
      </c>
      <c r="M4382" s="76" t="s">
        <v>286</v>
      </c>
      <c r="N4382" s="79" t="s">
        <v>1093</v>
      </c>
      <c r="O4382" s="76" t="s">
        <v>1094</v>
      </c>
      <c r="P4382" s="78" t="n">
        <v>45570</v>
      </c>
      <c r="Q4382" s="76" t="s">
        <v>114</v>
      </c>
      <c r="R4382" s="78" t="n">
        <v>45234</v>
      </c>
      <c r="T4382" s="76" t="s">
        <v>115</v>
      </c>
      <c r="U4382" s="76" t="n">
        <v>500</v>
      </c>
      <c r="X4382" s="76" t="n">
        <v>5</v>
      </c>
      <c r="Y4382" s="76" t="s">
        <v>116</v>
      </c>
      <c r="AC4382" s="76" t="s">
        <v>117</v>
      </c>
      <c r="AD4382" s="76" t="s">
        <v>2492</v>
      </c>
      <c r="AE4382" s="76" t="n">
        <v>41100</v>
      </c>
      <c r="AF4382" s="76" t="s">
        <v>18167</v>
      </c>
      <c r="AK4382" s="76" t="s">
        <v>18168</v>
      </c>
      <c r="AL4382" s="76" t="n">
        <v>0</v>
      </c>
      <c r="AM4382" s="76" t="n">
        <v>0</v>
      </c>
    </row>
    <row r="4383" customFormat="false" ht="15" hidden="false" customHeight="false" outlineLevel="0" collapsed="false">
      <c r="A4383" s="76" t="n">
        <v>1416078</v>
      </c>
      <c r="B4383" s="76" t="s">
        <v>18169</v>
      </c>
      <c r="C4383" s="76" t="s">
        <v>18170</v>
      </c>
      <c r="D4383" s="76" t="n">
        <v>3733805</v>
      </c>
      <c r="E4383" s="76" t="s">
        <v>132</v>
      </c>
      <c r="F4383" s="76" t="s">
        <v>132</v>
      </c>
      <c r="H4383" s="78" t="n">
        <v>41779</v>
      </c>
      <c r="I4383" s="76" t="s">
        <v>190</v>
      </c>
      <c r="J4383" s="76" t="n">
        <v>-11</v>
      </c>
      <c r="K4383" s="76" t="s">
        <v>41</v>
      </c>
      <c r="M4383" s="76" t="s">
        <v>124</v>
      </c>
      <c r="N4383" s="79" t="s">
        <v>125</v>
      </c>
      <c r="O4383" s="76" t="s">
        <v>126</v>
      </c>
      <c r="P4383" s="78" t="n">
        <v>45547</v>
      </c>
      <c r="Q4383" s="76" t="s">
        <v>114</v>
      </c>
      <c r="R4383" s="78" t="n">
        <v>44777</v>
      </c>
      <c r="T4383" s="76" t="s">
        <v>115</v>
      </c>
      <c r="U4383" s="76" t="n">
        <v>736</v>
      </c>
      <c r="X4383" s="76" t="n">
        <v>7</v>
      </c>
      <c r="Y4383" s="76" t="s">
        <v>116</v>
      </c>
      <c r="AC4383" s="76" t="s">
        <v>117</v>
      </c>
      <c r="AD4383" s="76" t="s">
        <v>6178</v>
      </c>
      <c r="AE4383" s="76" t="n">
        <v>37300</v>
      </c>
      <c r="AF4383" s="76" t="s">
        <v>18171</v>
      </c>
      <c r="AI4383" s="79" t="s">
        <v>18172</v>
      </c>
      <c r="AJ4383" s="79" t="s">
        <v>18173</v>
      </c>
      <c r="AK4383" s="76" t="s">
        <v>18174</v>
      </c>
      <c r="AL4383" s="76" t="n">
        <v>0</v>
      </c>
      <c r="AM4383" s="76" t="n">
        <v>0</v>
      </c>
    </row>
    <row r="4384" customFormat="false" ht="15" hidden="false" customHeight="false" outlineLevel="0" collapsed="false">
      <c r="A4384" s="76" t="n">
        <v>328331</v>
      </c>
      <c r="B4384" s="76" t="s">
        <v>18175</v>
      </c>
      <c r="C4384" s="76" t="s">
        <v>2143</v>
      </c>
      <c r="D4384" s="76" t="n">
        <v>3715391</v>
      </c>
      <c r="E4384" s="76" t="s">
        <v>475</v>
      </c>
      <c r="F4384" s="76" t="s">
        <v>132</v>
      </c>
      <c r="H4384" s="78" t="n">
        <v>23867</v>
      </c>
      <c r="I4384" s="76" t="s">
        <v>321</v>
      </c>
      <c r="J4384" s="76" t="s">
        <v>322</v>
      </c>
      <c r="K4384" s="76" t="s">
        <v>41</v>
      </c>
      <c r="M4384" s="76" t="s">
        <v>124</v>
      </c>
      <c r="N4384" s="79" t="s">
        <v>2113</v>
      </c>
      <c r="O4384" s="76" t="s">
        <v>2114</v>
      </c>
      <c r="P4384" s="78" t="n">
        <v>45491</v>
      </c>
      <c r="Q4384" s="76" t="s">
        <v>114</v>
      </c>
      <c r="R4384" s="78" t="n">
        <v>37566</v>
      </c>
      <c r="S4384" s="78" t="n">
        <v>45488</v>
      </c>
      <c r="T4384" s="76" t="s">
        <v>201</v>
      </c>
      <c r="U4384" s="76" t="n">
        <v>1250</v>
      </c>
      <c r="X4384" s="76" t="n">
        <v>12</v>
      </c>
      <c r="Y4384" s="76" t="s">
        <v>116</v>
      </c>
      <c r="AC4384" s="76" t="s">
        <v>117</v>
      </c>
      <c r="AD4384" s="76" t="s">
        <v>6402</v>
      </c>
      <c r="AE4384" s="76" t="n">
        <v>37460</v>
      </c>
      <c r="AF4384" s="76" t="s">
        <v>18176</v>
      </c>
      <c r="AI4384" s="79" t="s">
        <v>18177</v>
      </c>
      <c r="AJ4384" s="79" t="s">
        <v>18178</v>
      </c>
      <c r="AK4384" s="76" t="s">
        <v>18179</v>
      </c>
      <c r="AL4384" s="76" t="n">
        <v>0</v>
      </c>
      <c r="AM4384" s="76" t="n">
        <v>0</v>
      </c>
    </row>
    <row r="4385" customFormat="false" ht="15" hidden="false" customHeight="false" outlineLevel="0" collapsed="false">
      <c r="A4385" s="76" t="n">
        <v>1674157</v>
      </c>
      <c r="B4385" s="76" t="s">
        <v>18180</v>
      </c>
      <c r="C4385" s="76" t="s">
        <v>1752</v>
      </c>
      <c r="D4385" s="76" t="n">
        <v>4116863</v>
      </c>
      <c r="E4385" s="76" t="s">
        <v>109</v>
      </c>
      <c r="H4385" s="78" t="n">
        <v>33382</v>
      </c>
      <c r="I4385" s="76" t="s">
        <v>23</v>
      </c>
      <c r="J4385" s="76" t="n">
        <v>-40</v>
      </c>
      <c r="K4385" s="76" t="s">
        <v>41</v>
      </c>
      <c r="M4385" s="76" t="s">
        <v>286</v>
      </c>
      <c r="N4385" s="79" t="s">
        <v>385</v>
      </c>
      <c r="O4385" s="76" t="s">
        <v>386</v>
      </c>
      <c r="P4385" s="78" t="n">
        <v>45675</v>
      </c>
      <c r="Q4385" s="76" t="s">
        <v>114</v>
      </c>
      <c r="R4385" s="78" t="n">
        <v>45675</v>
      </c>
      <c r="S4385" s="78" t="n">
        <v>45573</v>
      </c>
      <c r="T4385" s="76" t="s">
        <v>201</v>
      </c>
      <c r="U4385" s="76" t="n">
        <v>500</v>
      </c>
      <c r="X4385" s="76" t="n">
        <v>5</v>
      </c>
      <c r="Y4385" s="76" t="s">
        <v>116</v>
      </c>
      <c r="AC4385" s="76" t="s">
        <v>117</v>
      </c>
      <c r="AD4385" s="76" t="s">
        <v>676</v>
      </c>
      <c r="AE4385" s="76" t="n">
        <v>41350</v>
      </c>
      <c r="AF4385" s="76" t="s">
        <v>18181</v>
      </c>
      <c r="AJ4385" s="79" t="s">
        <v>18182</v>
      </c>
      <c r="AK4385" s="76" t="s">
        <v>18183</v>
      </c>
      <c r="AL4385" s="76" t="n">
        <v>0</v>
      </c>
      <c r="AM4385" s="76" t="n">
        <v>0</v>
      </c>
    </row>
    <row r="4386" customFormat="false" ht="15" hidden="false" customHeight="false" outlineLevel="0" collapsed="false">
      <c r="A4386" s="76" t="n">
        <v>87922</v>
      </c>
      <c r="B4386" s="76" t="s">
        <v>18184</v>
      </c>
      <c r="C4386" s="76" t="s">
        <v>762</v>
      </c>
      <c r="D4386" s="76" t="n">
        <v>903303</v>
      </c>
      <c r="E4386" s="76" t="s">
        <v>132</v>
      </c>
      <c r="F4386" s="76" t="s">
        <v>132</v>
      </c>
      <c r="H4386" s="78" t="n">
        <v>32569</v>
      </c>
      <c r="I4386" s="76" t="s">
        <v>23</v>
      </c>
      <c r="J4386" s="76" t="n">
        <v>-40</v>
      </c>
      <c r="K4386" s="76" t="s">
        <v>41</v>
      </c>
      <c r="M4386" s="76" t="s">
        <v>286</v>
      </c>
      <c r="N4386" s="79" t="s">
        <v>1117</v>
      </c>
      <c r="O4386" s="76" t="s">
        <v>1118</v>
      </c>
      <c r="P4386" s="78" t="n">
        <v>45567</v>
      </c>
      <c r="Q4386" s="76" t="s">
        <v>114</v>
      </c>
      <c r="R4386" s="78" t="n">
        <v>37432</v>
      </c>
      <c r="S4386" s="78" t="n">
        <v>44645</v>
      </c>
      <c r="T4386" s="76" t="s">
        <v>183</v>
      </c>
      <c r="U4386" s="76" t="n">
        <v>750</v>
      </c>
      <c r="X4386" s="76" t="n">
        <v>7</v>
      </c>
      <c r="Y4386" s="76" t="s">
        <v>116</v>
      </c>
      <c r="AB4386" s="78" t="n">
        <v>44649</v>
      </c>
      <c r="AC4386" s="76" t="s">
        <v>117</v>
      </c>
      <c r="AD4386" s="76" t="s">
        <v>18185</v>
      </c>
      <c r="AE4386" s="76" t="n">
        <v>41300</v>
      </c>
      <c r="AF4386" s="76" t="s">
        <v>18186</v>
      </c>
      <c r="AI4386" s="79" t="s">
        <v>18187</v>
      </c>
      <c r="AK4386" s="76" t="s">
        <v>18188</v>
      </c>
      <c r="AL4386" s="76" t="n">
        <v>0</v>
      </c>
      <c r="AM4386" s="76" t="n">
        <v>0</v>
      </c>
    </row>
    <row r="4387" customFormat="false" ht="15" hidden="false" customHeight="false" outlineLevel="0" collapsed="false">
      <c r="A4387" s="76" t="n">
        <v>1611531</v>
      </c>
      <c r="B4387" s="76" t="s">
        <v>18184</v>
      </c>
      <c r="C4387" s="76" t="s">
        <v>238</v>
      </c>
      <c r="D4387" s="76" t="n">
        <v>4540431</v>
      </c>
      <c r="E4387" s="76" t="s">
        <v>109</v>
      </c>
      <c r="H4387" s="78" t="n">
        <v>42780</v>
      </c>
      <c r="I4387" s="76" t="s">
        <v>109</v>
      </c>
      <c r="J4387" s="76" t="n">
        <v>-9</v>
      </c>
      <c r="K4387" s="76" t="s">
        <v>41</v>
      </c>
      <c r="M4387" s="76" t="s">
        <v>134</v>
      </c>
      <c r="N4387" s="79" t="s">
        <v>1068</v>
      </c>
      <c r="O4387" s="76" t="s">
        <v>1069</v>
      </c>
      <c r="P4387" s="78" t="n">
        <v>45574</v>
      </c>
      <c r="Q4387" s="76" t="s">
        <v>114</v>
      </c>
      <c r="R4387" s="78" t="n">
        <v>45548</v>
      </c>
      <c r="T4387" s="76" t="s">
        <v>115</v>
      </c>
      <c r="U4387" s="76" t="n">
        <v>500</v>
      </c>
      <c r="X4387" s="76" t="n">
        <v>5</v>
      </c>
      <c r="Y4387" s="76" t="s">
        <v>116</v>
      </c>
      <c r="AC4387" s="76" t="s">
        <v>117</v>
      </c>
      <c r="AD4387" s="76" t="s">
        <v>4810</v>
      </c>
      <c r="AE4387" s="76" t="n">
        <v>45370</v>
      </c>
      <c r="AF4387" s="76" t="s">
        <v>18189</v>
      </c>
      <c r="AJ4387" s="79" t="s">
        <v>18190</v>
      </c>
      <c r="AK4387" s="76" t="s">
        <v>18191</v>
      </c>
      <c r="AL4387" s="76" t="n">
        <v>1</v>
      </c>
      <c r="AM4387" s="76" t="n">
        <v>0</v>
      </c>
    </row>
    <row r="4388" customFormat="false" ht="15" hidden="false" customHeight="false" outlineLevel="0" collapsed="false">
      <c r="A4388" s="76" t="n">
        <v>1640037</v>
      </c>
      <c r="B4388" s="76" t="s">
        <v>18192</v>
      </c>
      <c r="C4388" s="76" t="s">
        <v>18193</v>
      </c>
      <c r="D4388" s="76" t="n">
        <v>3737803</v>
      </c>
      <c r="E4388" s="76" t="s">
        <v>109</v>
      </c>
      <c r="H4388" s="78" t="n">
        <v>41730</v>
      </c>
      <c r="I4388" s="76" t="s">
        <v>190</v>
      </c>
      <c r="J4388" s="76" t="n">
        <v>-11</v>
      </c>
      <c r="K4388" s="76" t="s">
        <v>41</v>
      </c>
      <c r="M4388" s="76" t="s">
        <v>124</v>
      </c>
      <c r="N4388" s="79" t="s">
        <v>779</v>
      </c>
      <c r="O4388" s="76" t="s">
        <v>780</v>
      </c>
      <c r="P4388" s="78" t="n">
        <v>45571</v>
      </c>
      <c r="Q4388" s="76" t="s">
        <v>114</v>
      </c>
      <c r="R4388" s="78" t="n">
        <v>45571</v>
      </c>
      <c r="S4388" s="78" t="n">
        <v>45555</v>
      </c>
      <c r="T4388" s="76" t="s">
        <v>201</v>
      </c>
      <c r="U4388" s="76" t="n">
        <v>500</v>
      </c>
      <c r="X4388" s="76" t="n">
        <v>5</v>
      </c>
      <c r="Y4388" s="76" t="s">
        <v>116</v>
      </c>
      <c r="AC4388" s="76" t="s">
        <v>117</v>
      </c>
      <c r="AD4388" s="76" t="s">
        <v>394</v>
      </c>
      <c r="AE4388" s="76" t="n">
        <v>37000</v>
      </c>
      <c r="AF4388" s="76" t="s">
        <v>18194</v>
      </c>
      <c r="AJ4388" s="79" t="s">
        <v>18195</v>
      </c>
      <c r="AK4388" s="76" t="s">
        <v>18196</v>
      </c>
      <c r="AL4388" s="76" t="n">
        <v>0</v>
      </c>
      <c r="AM4388" s="76" t="n">
        <v>0</v>
      </c>
    </row>
    <row r="4389" customFormat="false" ht="15" hidden="false" customHeight="false" outlineLevel="0" collapsed="false">
      <c r="A4389" s="76" t="n">
        <v>1653021</v>
      </c>
      <c r="B4389" s="76" t="s">
        <v>18197</v>
      </c>
      <c r="C4389" s="76" t="s">
        <v>5503</v>
      </c>
      <c r="D4389" s="76" t="n">
        <v>4116750</v>
      </c>
      <c r="E4389" s="76" t="s">
        <v>109</v>
      </c>
      <c r="H4389" s="78" t="n">
        <v>28828</v>
      </c>
      <c r="I4389" s="76" t="s">
        <v>197</v>
      </c>
      <c r="J4389" s="76" t="s">
        <v>198</v>
      </c>
      <c r="K4389" s="76" t="s">
        <v>41</v>
      </c>
      <c r="M4389" s="76" t="s">
        <v>286</v>
      </c>
      <c r="N4389" s="79" t="s">
        <v>1873</v>
      </c>
      <c r="O4389" s="76" t="s">
        <v>1874</v>
      </c>
      <c r="P4389" s="78" t="n">
        <v>45591</v>
      </c>
      <c r="Q4389" s="76" t="s">
        <v>114</v>
      </c>
      <c r="R4389" s="78" t="n">
        <v>45591</v>
      </c>
      <c r="S4389" s="78" t="n">
        <v>45583</v>
      </c>
      <c r="T4389" s="76" t="s">
        <v>201</v>
      </c>
      <c r="U4389" s="76" t="n">
        <v>500</v>
      </c>
      <c r="X4389" s="76" t="n">
        <v>5</v>
      </c>
      <c r="Y4389" s="76" t="s">
        <v>116</v>
      </c>
      <c r="AC4389" s="76" t="s">
        <v>117</v>
      </c>
      <c r="AD4389" s="76" t="s">
        <v>18198</v>
      </c>
      <c r="AE4389" s="76" t="n">
        <v>41700</v>
      </c>
      <c r="AF4389" s="76" t="s">
        <v>18199</v>
      </c>
      <c r="AJ4389" s="79" t="s">
        <v>18200</v>
      </c>
      <c r="AK4389" s="76" t="s">
        <v>18201</v>
      </c>
      <c r="AL4389" s="76" t="n">
        <v>1</v>
      </c>
      <c r="AM4389" s="76" t="n">
        <v>1</v>
      </c>
    </row>
    <row r="4390" customFormat="false" ht="15" hidden="false" customHeight="false" outlineLevel="0" collapsed="false">
      <c r="A4390" s="76" t="n">
        <v>1438792</v>
      </c>
      <c r="B4390" s="76" t="s">
        <v>18202</v>
      </c>
      <c r="C4390" s="76" t="s">
        <v>18203</v>
      </c>
      <c r="D4390" s="76" t="n">
        <v>3734380</v>
      </c>
      <c r="E4390" s="76" t="s">
        <v>132</v>
      </c>
      <c r="H4390" s="78" t="n">
        <v>41079</v>
      </c>
      <c r="I4390" s="76" t="s">
        <v>370</v>
      </c>
      <c r="J4390" s="76" t="n">
        <v>-13</v>
      </c>
      <c r="K4390" s="76" t="s">
        <v>41</v>
      </c>
      <c r="M4390" s="76" t="s">
        <v>124</v>
      </c>
      <c r="N4390" s="79" t="s">
        <v>991</v>
      </c>
      <c r="O4390" s="76" t="s">
        <v>992</v>
      </c>
      <c r="P4390" s="78" t="n">
        <v>45666</v>
      </c>
      <c r="Q4390" s="76" t="s">
        <v>114</v>
      </c>
      <c r="R4390" s="78" t="n">
        <v>44834</v>
      </c>
      <c r="T4390" s="76" t="s">
        <v>115</v>
      </c>
      <c r="U4390" s="76" t="n">
        <v>500</v>
      </c>
      <c r="X4390" s="76" t="n">
        <v>5</v>
      </c>
      <c r="Y4390" s="76" t="s">
        <v>116</v>
      </c>
      <c r="AC4390" s="76" t="s">
        <v>117</v>
      </c>
      <c r="AD4390" s="76" t="s">
        <v>127</v>
      </c>
      <c r="AE4390" s="76" t="n">
        <v>37100</v>
      </c>
      <c r="AF4390" s="76" t="s">
        <v>18204</v>
      </c>
      <c r="AK4390" s="76" t="s">
        <v>18205</v>
      </c>
      <c r="AL4390" s="76" t="n">
        <v>0</v>
      </c>
      <c r="AM4390" s="76" t="n">
        <v>0</v>
      </c>
    </row>
    <row r="4391" customFormat="false" ht="15" hidden="false" customHeight="false" outlineLevel="0" collapsed="false">
      <c r="A4391" s="76" t="n">
        <v>1451263</v>
      </c>
      <c r="B4391" s="76" t="s">
        <v>18206</v>
      </c>
      <c r="C4391" s="76" t="s">
        <v>1081</v>
      </c>
      <c r="D4391" s="79" t="s">
        <v>18207</v>
      </c>
      <c r="E4391" s="76" t="s">
        <v>132</v>
      </c>
      <c r="F4391" s="76" t="s">
        <v>132</v>
      </c>
      <c r="H4391" s="78" t="n">
        <v>33431</v>
      </c>
      <c r="I4391" s="76" t="s">
        <v>23</v>
      </c>
      <c r="J4391" s="76" t="n">
        <v>-40</v>
      </c>
      <c r="K4391" s="76" t="s">
        <v>41</v>
      </c>
      <c r="M4391" s="76" t="s">
        <v>124</v>
      </c>
      <c r="N4391" s="79" t="s">
        <v>125</v>
      </c>
      <c r="O4391" s="76" t="s">
        <v>126</v>
      </c>
      <c r="P4391" s="78" t="n">
        <v>45552</v>
      </c>
      <c r="Q4391" s="76" t="s">
        <v>114</v>
      </c>
      <c r="R4391" s="78" t="n">
        <v>44852</v>
      </c>
      <c r="S4391" s="78" t="n">
        <v>45267</v>
      </c>
      <c r="T4391" s="76" t="s">
        <v>183</v>
      </c>
      <c r="U4391" s="76" t="n">
        <v>1051</v>
      </c>
      <c r="X4391" s="76" t="n">
        <v>10</v>
      </c>
      <c r="Y4391" s="76" t="s">
        <v>116</v>
      </c>
      <c r="AB4391" s="78" t="n">
        <v>45257</v>
      </c>
      <c r="AC4391" s="76" t="s">
        <v>1201</v>
      </c>
      <c r="AD4391" s="76" t="s">
        <v>127</v>
      </c>
      <c r="AE4391" s="76" t="n">
        <v>37100</v>
      </c>
      <c r="AF4391" s="76" t="s">
        <v>18208</v>
      </c>
      <c r="AI4391" s="79" t="s">
        <v>18209</v>
      </c>
      <c r="AJ4391" s="79" t="s">
        <v>18209</v>
      </c>
      <c r="AK4391" s="76" t="s">
        <v>18210</v>
      </c>
      <c r="AL4391" s="76" t="n">
        <v>1</v>
      </c>
      <c r="AM4391" s="76" t="n">
        <v>0</v>
      </c>
    </row>
    <row r="4392" customFormat="false" ht="15" hidden="false" customHeight="false" outlineLevel="0" collapsed="false">
      <c r="A4392" s="76" t="n">
        <v>1642156</v>
      </c>
      <c r="B4392" s="76" t="s">
        <v>18211</v>
      </c>
      <c r="C4392" s="76" t="s">
        <v>419</v>
      </c>
      <c r="D4392" s="76" t="n">
        <v>3737838</v>
      </c>
      <c r="E4392" s="76" t="s">
        <v>132</v>
      </c>
      <c r="H4392" s="78" t="n">
        <v>41898</v>
      </c>
      <c r="I4392" s="76" t="s">
        <v>190</v>
      </c>
      <c r="J4392" s="76" t="n">
        <v>-11</v>
      </c>
      <c r="K4392" s="76" t="s">
        <v>41</v>
      </c>
      <c r="M4392" s="76" t="s">
        <v>124</v>
      </c>
      <c r="N4392" s="79" t="s">
        <v>1887</v>
      </c>
      <c r="O4392" s="76" t="s">
        <v>1888</v>
      </c>
      <c r="P4392" s="78" t="n">
        <v>45573</v>
      </c>
      <c r="Q4392" s="76" t="s">
        <v>114</v>
      </c>
      <c r="R4392" s="78" t="n">
        <v>45573</v>
      </c>
      <c r="T4392" s="76" t="s">
        <v>115</v>
      </c>
      <c r="U4392" s="76" t="n">
        <v>500</v>
      </c>
      <c r="X4392" s="76" t="n">
        <v>5</v>
      </c>
      <c r="Y4392" s="76" t="s">
        <v>116</v>
      </c>
      <c r="AC4392" s="76" t="s">
        <v>117</v>
      </c>
      <c r="AD4392" s="76" t="s">
        <v>2030</v>
      </c>
      <c r="AE4392" s="76" t="n">
        <v>37110</v>
      </c>
      <c r="AF4392" s="76" t="s">
        <v>18212</v>
      </c>
      <c r="AK4392" s="76" t="s">
        <v>18213</v>
      </c>
      <c r="AL4392" s="76" t="n">
        <v>0</v>
      </c>
      <c r="AM4392" s="76" t="n">
        <v>0</v>
      </c>
    </row>
    <row r="4393" customFormat="false" ht="15" hidden="false" customHeight="false" outlineLevel="0" collapsed="false">
      <c r="A4393" s="76" t="n">
        <v>1517041</v>
      </c>
      <c r="B4393" s="76" t="s">
        <v>18214</v>
      </c>
      <c r="C4393" s="76" t="s">
        <v>778</v>
      </c>
      <c r="D4393" s="76" t="n">
        <v>4538146</v>
      </c>
      <c r="E4393" s="76" t="s">
        <v>132</v>
      </c>
      <c r="H4393" s="78" t="n">
        <v>26333</v>
      </c>
      <c r="I4393" s="76" t="s">
        <v>208</v>
      </c>
      <c r="J4393" s="76" t="s">
        <v>209</v>
      </c>
      <c r="K4393" s="76" t="s">
        <v>41</v>
      </c>
      <c r="M4393" s="76" t="s">
        <v>134</v>
      </c>
      <c r="N4393" s="79" t="s">
        <v>145</v>
      </c>
      <c r="O4393" s="76" t="s">
        <v>146</v>
      </c>
      <c r="P4393" s="78" t="n">
        <v>45688</v>
      </c>
      <c r="Q4393" s="76" t="s">
        <v>114</v>
      </c>
      <c r="R4393" s="78" t="n">
        <v>45190</v>
      </c>
      <c r="S4393" s="78" t="n">
        <v>45183</v>
      </c>
      <c r="T4393" s="76" t="s">
        <v>183</v>
      </c>
      <c r="U4393" s="76" t="n">
        <v>500</v>
      </c>
      <c r="X4393" s="76" t="n">
        <v>5</v>
      </c>
      <c r="Y4393" s="76" t="s">
        <v>116</v>
      </c>
      <c r="AC4393" s="76" t="s">
        <v>117</v>
      </c>
      <c r="AD4393" s="76" t="s">
        <v>512</v>
      </c>
      <c r="AE4393" s="76" t="n">
        <v>45310</v>
      </c>
      <c r="AF4393" s="76" t="s">
        <v>18215</v>
      </c>
      <c r="AJ4393" s="79" t="s">
        <v>18216</v>
      </c>
      <c r="AK4393" s="76" t="s">
        <v>18217</v>
      </c>
      <c r="AL4393" s="76" t="n">
        <v>1</v>
      </c>
      <c r="AM4393" s="76" t="n">
        <v>1</v>
      </c>
    </row>
    <row r="4394" customFormat="false" ht="15" hidden="false" customHeight="false" outlineLevel="0" collapsed="false">
      <c r="A4394" s="76" t="n">
        <v>88123</v>
      </c>
      <c r="B4394" s="76" t="s">
        <v>18218</v>
      </c>
      <c r="C4394" s="76" t="s">
        <v>355</v>
      </c>
      <c r="D4394" s="76" t="n">
        <v>3712216</v>
      </c>
      <c r="E4394" s="76" t="s">
        <v>132</v>
      </c>
      <c r="F4394" s="76" t="s">
        <v>132</v>
      </c>
      <c r="H4394" s="78" t="n">
        <v>23000</v>
      </c>
      <c r="I4394" s="76" t="s">
        <v>267</v>
      </c>
      <c r="J4394" s="76" t="s">
        <v>268</v>
      </c>
      <c r="K4394" s="76" t="s">
        <v>41</v>
      </c>
      <c r="M4394" s="76" t="s">
        <v>124</v>
      </c>
      <c r="N4394" s="79" t="s">
        <v>239</v>
      </c>
      <c r="O4394" s="76" t="s">
        <v>240</v>
      </c>
      <c r="P4394" s="78" t="n">
        <v>45483</v>
      </c>
      <c r="Q4394" s="76" t="s">
        <v>114</v>
      </c>
      <c r="R4394" s="78" t="n">
        <v>37432</v>
      </c>
      <c r="S4394" s="78" t="n">
        <v>44754</v>
      </c>
      <c r="T4394" s="76" t="s">
        <v>183</v>
      </c>
      <c r="U4394" s="76" t="n">
        <v>791</v>
      </c>
      <c r="X4394" s="76" t="n">
        <v>7</v>
      </c>
      <c r="Y4394" s="76" t="s">
        <v>116</v>
      </c>
      <c r="AC4394" s="76" t="s">
        <v>117</v>
      </c>
      <c r="AD4394" s="76" t="s">
        <v>14165</v>
      </c>
      <c r="AE4394" s="76" t="n">
        <v>37320</v>
      </c>
      <c r="AF4394" s="76" t="s">
        <v>18219</v>
      </c>
      <c r="AJ4394" s="79" t="s">
        <v>18220</v>
      </c>
      <c r="AK4394" s="76" t="s">
        <v>18221</v>
      </c>
      <c r="AL4394" s="76" t="n">
        <v>0</v>
      </c>
      <c r="AM4394" s="76" t="n">
        <v>0</v>
      </c>
    </row>
    <row r="4395" customFormat="false" ht="15" hidden="false" customHeight="false" outlineLevel="0" collapsed="false">
      <c r="A4395" s="76" t="n">
        <v>1626293</v>
      </c>
      <c r="B4395" s="76" t="s">
        <v>18222</v>
      </c>
      <c r="C4395" s="76" t="s">
        <v>765</v>
      </c>
      <c r="D4395" s="76" t="n">
        <v>2817506</v>
      </c>
      <c r="E4395" s="76" t="s">
        <v>109</v>
      </c>
      <c r="H4395" s="78" t="n">
        <v>41228</v>
      </c>
      <c r="I4395" s="76" t="s">
        <v>370</v>
      </c>
      <c r="J4395" s="76" t="n">
        <v>-13</v>
      </c>
      <c r="K4395" s="76" t="s">
        <v>41</v>
      </c>
      <c r="M4395" s="76" t="s">
        <v>155</v>
      </c>
      <c r="N4395" s="79" t="s">
        <v>564</v>
      </c>
      <c r="O4395" s="76" t="s">
        <v>565</v>
      </c>
      <c r="P4395" s="78" t="n">
        <v>45560</v>
      </c>
      <c r="Q4395" s="76" t="s">
        <v>114</v>
      </c>
      <c r="R4395" s="78" t="n">
        <v>45560</v>
      </c>
      <c r="T4395" s="76" t="s">
        <v>115</v>
      </c>
      <c r="U4395" s="76" t="n">
        <v>500</v>
      </c>
      <c r="X4395" s="76" t="n">
        <v>5</v>
      </c>
      <c r="Y4395" s="76" t="s">
        <v>116</v>
      </c>
      <c r="AC4395" s="76" t="s">
        <v>117</v>
      </c>
      <c r="AD4395" s="76" t="s">
        <v>18223</v>
      </c>
      <c r="AE4395" s="76" t="n">
        <v>28630</v>
      </c>
      <c r="AF4395" s="76" t="s">
        <v>18224</v>
      </c>
      <c r="AJ4395" s="79" t="s">
        <v>18225</v>
      </c>
      <c r="AK4395" s="76" t="s">
        <v>18226</v>
      </c>
      <c r="AL4395" s="76" t="n">
        <v>0</v>
      </c>
      <c r="AM4395" s="76" t="n">
        <v>0</v>
      </c>
    </row>
    <row r="4396" customFormat="false" ht="15" hidden="false" customHeight="false" outlineLevel="0" collapsed="false">
      <c r="A4396" s="76" t="n">
        <v>1655746</v>
      </c>
      <c r="B4396" s="76" t="s">
        <v>18227</v>
      </c>
      <c r="C4396" s="76" t="s">
        <v>4252</v>
      </c>
      <c r="D4396" s="76" t="n">
        <v>4541071</v>
      </c>
      <c r="E4396" s="76" t="s">
        <v>109</v>
      </c>
      <c r="H4396" s="78" t="n">
        <v>41475</v>
      </c>
      <c r="I4396" s="76" t="s">
        <v>110</v>
      </c>
      <c r="J4396" s="76" t="n">
        <v>-12</v>
      </c>
      <c r="K4396" s="76" t="s">
        <v>41</v>
      </c>
      <c r="M4396" s="76" t="s">
        <v>134</v>
      </c>
      <c r="N4396" s="79" t="s">
        <v>3076</v>
      </c>
      <c r="O4396" s="76" t="s">
        <v>3077</v>
      </c>
      <c r="P4396" s="78" t="n">
        <v>45601</v>
      </c>
      <c r="Q4396" s="76" t="s">
        <v>114</v>
      </c>
      <c r="R4396" s="78" t="n">
        <v>45601</v>
      </c>
      <c r="T4396" s="76" t="s">
        <v>115</v>
      </c>
      <c r="U4396" s="76" t="n">
        <v>500</v>
      </c>
      <c r="X4396" s="76" t="n">
        <v>5</v>
      </c>
      <c r="Y4396" s="76" t="s">
        <v>116</v>
      </c>
      <c r="AC4396" s="76" t="s">
        <v>117</v>
      </c>
      <c r="AD4396" s="76" t="s">
        <v>4883</v>
      </c>
      <c r="AE4396" s="76" t="n">
        <v>45650</v>
      </c>
      <c r="AF4396" s="76" t="s">
        <v>18228</v>
      </c>
      <c r="AJ4396" s="79" t="s">
        <v>18229</v>
      </c>
      <c r="AK4396" s="76" t="s">
        <v>18230</v>
      </c>
      <c r="AL4396" s="76" t="n">
        <v>0</v>
      </c>
      <c r="AM4396" s="76" t="n">
        <v>0</v>
      </c>
    </row>
    <row r="4397" customFormat="false" ht="15" hidden="false" customHeight="false" outlineLevel="0" collapsed="false">
      <c r="A4397" s="76" t="n">
        <v>1451080</v>
      </c>
      <c r="B4397" s="76" t="s">
        <v>18231</v>
      </c>
      <c r="C4397" s="76" t="s">
        <v>4674</v>
      </c>
      <c r="D4397" s="76" t="n">
        <v>4535605</v>
      </c>
      <c r="E4397" s="76" t="s">
        <v>132</v>
      </c>
      <c r="H4397" s="78" t="n">
        <v>38223</v>
      </c>
      <c r="I4397" s="76" t="s">
        <v>23</v>
      </c>
      <c r="J4397" s="76" t="n">
        <v>-40</v>
      </c>
      <c r="K4397" s="76" t="s">
        <v>2</v>
      </c>
      <c r="M4397" s="76" t="s">
        <v>134</v>
      </c>
      <c r="N4397" s="79" t="s">
        <v>737</v>
      </c>
      <c r="O4397" s="76" t="s">
        <v>738</v>
      </c>
      <c r="P4397" s="78" t="n">
        <v>45550</v>
      </c>
      <c r="Q4397" s="76" t="s">
        <v>114</v>
      </c>
      <c r="R4397" s="78" t="n">
        <v>44852</v>
      </c>
      <c r="S4397" s="78" t="n">
        <v>44839</v>
      </c>
      <c r="T4397" s="76" t="s">
        <v>183</v>
      </c>
      <c r="U4397" s="76" t="n">
        <v>500</v>
      </c>
      <c r="X4397" s="76" t="n">
        <v>5</v>
      </c>
      <c r="Y4397" s="76" t="s">
        <v>116</v>
      </c>
      <c r="AC4397" s="76" t="s">
        <v>117</v>
      </c>
      <c r="AD4397" s="76" t="s">
        <v>16440</v>
      </c>
      <c r="AE4397" s="76" t="n">
        <v>45300</v>
      </c>
      <c r="AF4397" s="76" t="s">
        <v>18232</v>
      </c>
      <c r="AK4397" s="76" t="s">
        <v>18233</v>
      </c>
      <c r="AL4397" s="76" t="n">
        <v>0</v>
      </c>
      <c r="AM4397" s="76" t="n">
        <v>0</v>
      </c>
    </row>
    <row r="4398" customFormat="false" ht="15" hidden="false" customHeight="false" outlineLevel="0" collapsed="false">
      <c r="A4398" s="76" t="n">
        <v>1477376</v>
      </c>
      <c r="B4398" s="76" t="s">
        <v>18234</v>
      </c>
      <c r="C4398" s="76" t="s">
        <v>8743</v>
      </c>
      <c r="D4398" s="76" t="n">
        <v>2816726</v>
      </c>
      <c r="E4398" s="76" t="s">
        <v>109</v>
      </c>
      <c r="F4398" s="76" t="s">
        <v>109</v>
      </c>
      <c r="H4398" s="78" t="n">
        <v>28936</v>
      </c>
      <c r="I4398" s="76" t="s">
        <v>197</v>
      </c>
      <c r="J4398" s="76" t="s">
        <v>198</v>
      </c>
      <c r="K4398" s="76" t="s">
        <v>41</v>
      </c>
      <c r="M4398" s="76" t="s">
        <v>155</v>
      </c>
      <c r="N4398" s="79" t="s">
        <v>915</v>
      </c>
      <c r="O4398" s="76" t="s">
        <v>916</v>
      </c>
      <c r="P4398" s="78" t="n">
        <v>45589</v>
      </c>
      <c r="Q4398" s="76" t="s">
        <v>114</v>
      </c>
      <c r="R4398" s="78" t="n">
        <v>44991</v>
      </c>
      <c r="S4398" s="78" t="n">
        <v>44985</v>
      </c>
      <c r="T4398" s="76" t="s">
        <v>183</v>
      </c>
      <c r="U4398" s="76" t="n">
        <v>500</v>
      </c>
      <c r="X4398" s="76" t="n">
        <v>5</v>
      </c>
      <c r="Y4398" s="76" t="s">
        <v>116</v>
      </c>
      <c r="AC4398" s="76" t="s">
        <v>117</v>
      </c>
      <c r="AD4398" s="76" t="s">
        <v>18235</v>
      </c>
      <c r="AE4398" s="76" t="n">
        <v>28360</v>
      </c>
      <c r="AF4398" s="76" t="s">
        <v>18236</v>
      </c>
      <c r="AJ4398" s="76" t="s">
        <v>18237</v>
      </c>
      <c r="AK4398" s="76" t="s">
        <v>18238</v>
      </c>
      <c r="AL4398" s="76" t="n">
        <v>0</v>
      </c>
      <c r="AM4398" s="76" t="n">
        <v>0</v>
      </c>
    </row>
    <row r="4399" customFormat="false" ht="15" hidden="false" customHeight="false" outlineLevel="0" collapsed="false">
      <c r="A4399" s="76" t="n">
        <v>955997</v>
      </c>
      <c r="B4399" s="76" t="s">
        <v>18234</v>
      </c>
      <c r="C4399" s="76" t="s">
        <v>873</v>
      </c>
      <c r="D4399" s="76" t="n">
        <v>2813180</v>
      </c>
      <c r="E4399" s="76" t="s">
        <v>109</v>
      </c>
      <c r="F4399" s="76" t="s">
        <v>109</v>
      </c>
      <c r="H4399" s="78" t="n">
        <v>39457</v>
      </c>
      <c r="I4399" s="76" t="s">
        <v>432</v>
      </c>
      <c r="J4399" s="76" t="n">
        <v>-17</v>
      </c>
      <c r="K4399" s="76" t="s">
        <v>41</v>
      </c>
      <c r="M4399" s="76" t="s">
        <v>155</v>
      </c>
      <c r="N4399" s="79" t="s">
        <v>915</v>
      </c>
      <c r="O4399" s="76" t="s">
        <v>916</v>
      </c>
      <c r="P4399" s="78" t="n">
        <v>45589</v>
      </c>
      <c r="Q4399" s="76" t="s">
        <v>114</v>
      </c>
      <c r="R4399" s="78" t="n">
        <v>41536</v>
      </c>
      <c r="S4399" s="78" t="n">
        <v>45558</v>
      </c>
      <c r="T4399" s="76" t="s">
        <v>201</v>
      </c>
      <c r="U4399" s="76" t="n">
        <v>500</v>
      </c>
      <c r="X4399" s="76" t="n">
        <v>5</v>
      </c>
      <c r="Y4399" s="76" t="s">
        <v>116</v>
      </c>
      <c r="AC4399" s="76" t="s">
        <v>117</v>
      </c>
      <c r="AD4399" s="76" t="s">
        <v>18235</v>
      </c>
      <c r="AE4399" s="76" t="n">
        <v>28360</v>
      </c>
      <c r="AF4399" s="76" t="s">
        <v>18236</v>
      </c>
      <c r="AJ4399" s="76" t="s">
        <v>18237</v>
      </c>
      <c r="AK4399" s="76" t="s">
        <v>18238</v>
      </c>
      <c r="AL4399" s="76" t="n">
        <v>0</v>
      </c>
      <c r="AM4399" s="76" t="n">
        <v>0</v>
      </c>
    </row>
    <row r="4400" customFormat="false" ht="15" hidden="false" customHeight="false" outlineLevel="0" collapsed="false">
      <c r="A4400" s="76" t="n">
        <v>88274</v>
      </c>
      <c r="B4400" s="76" t="s">
        <v>18239</v>
      </c>
      <c r="C4400" s="76" t="s">
        <v>1061</v>
      </c>
      <c r="D4400" s="76" t="n">
        <v>803710</v>
      </c>
      <c r="E4400" s="76" t="s">
        <v>132</v>
      </c>
      <c r="H4400" s="78" t="n">
        <v>28391</v>
      </c>
      <c r="I4400" s="76" t="s">
        <v>197</v>
      </c>
      <c r="J4400" s="76" t="s">
        <v>198</v>
      </c>
      <c r="K4400" s="76" t="s">
        <v>41</v>
      </c>
      <c r="M4400" s="76" t="s">
        <v>111</v>
      </c>
      <c r="N4400" s="79" t="s">
        <v>2297</v>
      </c>
      <c r="O4400" s="76" t="s">
        <v>2298</v>
      </c>
      <c r="P4400" s="78" t="n">
        <v>45543</v>
      </c>
      <c r="Q4400" s="76" t="s">
        <v>114</v>
      </c>
      <c r="R4400" s="78" t="n">
        <v>37432</v>
      </c>
      <c r="S4400" s="78" t="n">
        <v>45539</v>
      </c>
      <c r="T4400" s="76" t="s">
        <v>201</v>
      </c>
      <c r="U4400" s="76" t="n">
        <v>966</v>
      </c>
      <c r="X4400" s="76" t="n">
        <v>9</v>
      </c>
      <c r="Y4400" s="76" t="s">
        <v>116</v>
      </c>
      <c r="AC4400" s="76" t="s">
        <v>117</v>
      </c>
      <c r="AD4400" s="76" t="s">
        <v>5690</v>
      </c>
      <c r="AE4400" s="76" t="n">
        <v>18110</v>
      </c>
      <c r="AF4400" s="76" t="s">
        <v>18240</v>
      </c>
      <c r="AJ4400" s="79" t="s">
        <v>18241</v>
      </c>
      <c r="AK4400" s="76" t="s">
        <v>18242</v>
      </c>
      <c r="AL4400" s="76" t="n">
        <v>1</v>
      </c>
      <c r="AM4400" s="76" t="n">
        <v>0</v>
      </c>
    </row>
    <row r="4401" customFormat="false" ht="15" hidden="false" customHeight="false" outlineLevel="0" collapsed="false">
      <c r="A4401" s="76" t="n">
        <v>1555296</v>
      </c>
      <c r="B4401" s="76" t="s">
        <v>18243</v>
      </c>
      <c r="C4401" s="76" t="s">
        <v>13042</v>
      </c>
      <c r="D4401" s="76" t="n">
        <v>2817059</v>
      </c>
      <c r="E4401" s="76" t="s">
        <v>109</v>
      </c>
      <c r="F4401" s="76" t="s">
        <v>109</v>
      </c>
      <c r="H4401" s="78" t="n">
        <v>23776</v>
      </c>
      <c r="I4401" s="76" t="s">
        <v>321</v>
      </c>
      <c r="J4401" s="76" t="s">
        <v>322</v>
      </c>
      <c r="K4401" s="76" t="s">
        <v>2</v>
      </c>
      <c r="M4401" s="76" t="s">
        <v>155</v>
      </c>
      <c r="N4401" s="79" t="s">
        <v>4099</v>
      </c>
      <c r="O4401" s="76" t="s">
        <v>4100</v>
      </c>
      <c r="P4401" s="78" t="n">
        <v>45535</v>
      </c>
      <c r="Q4401" s="76" t="s">
        <v>114</v>
      </c>
      <c r="R4401" s="78" t="n">
        <v>45276</v>
      </c>
      <c r="S4401" s="78" t="n">
        <v>45260</v>
      </c>
      <c r="T4401" s="76" t="s">
        <v>183</v>
      </c>
      <c r="U4401" s="76" t="n">
        <v>500</v>
      </c>
      <c r="X4401" s="76" t="n">
        <v>5</v>
      </c>
      <c r="Y4401" s="76" t="s">
        <v>116</v>
      </c>
      <c r="AC4401" s="76" t="s">
        <v>117</v>
      </c>
      <c r="AD4401" s="76" t="s">
        <v>4426</v>
      </c>
      <c r="AE4401" s="76" t="n">
        <v>28270</v>
      </c>
      <c r="AF4401" s="76" t="s">
        <v>18244</v>
      </c>
      <c r="AK4401" s="76" t="s">
        <v>7515</v>
      </c>
      <c r="AL4401" s="76" t="n">
        <v>0</v>
      </c>
      <c r="AM4401" s="76" t="n">
        <v>0</v>
      </c>
    </row>
    <row r="4402" customFormat="false" ht="15" hidden="false" customHeight="false" outlineLevel="0" collapsed="false">
      <c r="A4402" s="76" t="n">
        <v>1652332</v>
      </c>
      <c r="B4402" s="76" t="s">
        <v>18245</v>
      </c>
      <c r="C4402" s="76" t="s">
        <v>2344</v>
      </c>
      <c r="D4402" s="76" t="n">
        <v>3738051</v>
      </c>
      <c r="E4402" s="76" t="s">
        <v>109</v>
      </c>
      <c r="H4402" s="78" t="n">
        <v>42571</v>
      </c>
      <c r="I4402" s="76" t="s">
        <v>109</v>
      </c>
      <c r="J4402" s="76" t="n">
        <v>-9</v>
      </c>
      <c r="K4402" s="76" t="s">
        <v>41</v>
      </c>
      <c r="M4402" s="76" t="s">
        <v>124</v>
      </c>
      <c r="N4402" s="79" t="s">
        <v>540</v>
      </c>
      <c r="O4402" s="76" t="s">
        <v>541</v>
      </c>
      <c r="P4402" s="78" t="n">
        <v>45588</v>
      </c>
      <c r="Q4402" s="76" t="s">
        <v>114</v>
      </c>
      <c r="R4402" s="78" t="n">
        <v>45588</v>
      </c>
      <c r="T4402" s="76" t="s">
        <v>115</v>
      </c>
      <c r="U4402" s="76" t="n">
        <v>500</v>
      </c>
      <c r="X4402" s="76" t="n">
        <v>5</v>
      </c>
      <c r="Y4402" s="76" t="s">
        <v>116</v>
      </c>
      <c r="AC4402" s="76" t="s">
        <v>117</v>
      </c>
      <c r="AD4402" s="76" t="s">
        <v>1742</v>
      </c>
      <c r="AE4402" s="76" t="n">
        <v>37260</v>
      </c>
      <c r="AF4402" s="76" t="s">
        <v>18246</v>
      </c>
      <c r="AJ4402" s="76" t="s">
        <v>18247</v>
      </c>
      <c r="AK4402" s="76" t="s">
        <v>18248</v>
      </c>
      <c r="AL4402" s="76" t="n">
        <v>0</v>
      </c>
      <c r="AM4402" s="76" t="n">
        <v>0</v>
      </c>
    </row>
    <row r="4403" customFormat="false" ht="15" hidden="false" customHeight="false" outlineLevel="0" collapsed="false">
      <c r="A4403" s="76" t="n">
        <v>1365111</v>
      </c>
      <c r="B4403" s="76" t="s">
        <v>18249</v>
      </c>
      <c r="C4403" s="76" t="s">
        <v>1377</v>
      </c>
      <c r="D4403" s="76" t="n">
        <v>4532654</v>
      </c>
      <c r="E4403" s="76" t="s">
        <v>132</v>
      </c>
      <c r="F4403" s="76" t="s">
        <v>132</v>
      </c>
      <c r="H4403" s="78" t="n">
        <v>39751</v>
      </c>
      <c r="I4403" s="76" t="s">
        <v>432</v>
      </c>
      <c r="J4403" s="76" t="n">
        <v>-17</v>
      </c>
      <c r="K4403" s="76" t="s">
        <v>41</v>
      </c>
      <c r="M4403" s="76" t="s">
        <v>134</v>
      </c>
      <c r="N4403" s="79" t="s">
        <v>737</v>
      </c>
      <c r="O4403" s="76" t="s">
        <v>738</v>
      </c>
      <c r="P4403" s="78" t="n">
        <v>45548</v>
      </c>
      <c r="Q4403" s="76" t="s">
        <v>114</v>
      </c>
      <c r="R4403" s="78" t="n">
        <v>44484</v>
      </c>
      <c r="T4403" s="76" t="s">
        <v>115</v>
      </c>
      <c r="U4403" s="76" t="n">
        <v>651</v>
      </c>
      <c r="X4403" s="76" t="n">
        <v>6</v>
      </c>
      <c r="Y4403" s="76" t="s">
        <v>116</v>
      </c>
      <c r="AC4403" s="76" t="s">
        <v>117</v>
      </c>
      <c r="AD4403" s="76" t="s">
        <v>18250</v>
      </c>
      <c r="AE4403" s="76" t="n">
        <v>45300</v>
      </c>
      <c r="AF4403" s="76" t="s">
        <v>18251</v>
      </c>
      <c r="AJ4403" s="79" t="s">
        <v>18252</v>
      </c>
      <c r="AK4403" s="76" t="s">
        <v>18253</v>
      </c>
      <c r="AL4403" s="76" t="n">
        <v>0</v>
      </c>
      <c r="AM4403" s="76" t="n">
        <v>0</v>
      </c>
    </row>
    <row r="4404" customFormat="false" ht="15" hidden="false" customHeight="false" outlineLevel="0" collapsed="false">
      <c r="A4404" s="76" t="n">
        <v>88402</v>
      </c>
      <c r="B4404" s="76" t="s">
        <v>18254</v>
      </c>
      <c r="C4404" s="76" t="s">
        <v>3551</v>
      </c>
      <c r="D4404" s="76" t="n">
        <v>417822</v>
      </c>
      <c r="E4404" s="76" t="s">
        <v>132</v>
      </c>
      <c r="F4404" s="76" t="s">
        <v>132</v>
      </c>
      <c r="H4404" s="78" t="n">
        <v>21542</v>
      </c>
      <c r="I4404" s="76" t="s">
        <v>305</v>
      </c>
      <c r="J4404" s="76" t="s">
        <v>306</v>
      </c>
      <c r="K4404" s="76" t="s">
        <v>41</v>
      </c>
      <c r="M4404" s="76" t="s">
        <v>286</v>
      </c>
      <c r="N4404" s="79" t="s">
        <v>1117</v>
      </c>
      <c r="O4404" s="76" t="s">
        <v>1118</v>
      </c>
      <c r="P4404" s="78" t="n">
        <v>45556</v>
      </c>
      <c r="Q4404" s="76" t="s">
        <v>114</v>
      </c>
      <c r="R4404" s="78" t="n">
        <v>37432</v>
      </c>
      <c r="S4404" s="78" t="n">
        <v>45190</v>
      </c>
      <c r="T4404" s="76" t="s">
        <v>183</v>
      </c>
      <c r="U4404" s="76" t="n">
        <v>742</v>
      </c>
      <c r="X4404" s="76" t="n">
        <v>7</v>
      </c>
      <c r="Y4404" s="76" t="s">
        <v>116</v>
      </c>
      <c r="AC4404" s="76" t="s">
        <v>117</v>
      </c>
      <c r="AD4404" s="76" t="s">
        <v>1265</v>
      </c>
      <c r="AE4404" s="76" t="n">
        <v>41300</v>
      </c>
      <c r="AF4404" s="76" t="s">
        <v>18255</v>
      </c>
      <c r="AI4404" s="79" t="s">
        <v>18256</v>
      </c>
      <c r="AJ4404" s="79" t="s">
        <v>18257</v>
      </c>
      <c r="AK4404" s="76" t="s">
        <v>18258</v>
      </c>
      <c r="AL4404" s="76" t="n">
        <v>0</v>
      </c>
      <c r="AM4404" s="76" t="n">
        <v>0</v>
      </c>
    </row>
    <row r="4405" customFormat="false" ht="15" hidden="false" customHeight="false" outlineLevel="0" collapsed="false">
      <c r="A4405" s="76" t="n">
        <v>88404</v>
      </c>
      <c r="B4405" s="76" t="s">
        <v>18254</v>
      </c>
      <c r="C4405" s="76" t="s">
        <v>487</v>
      </c>
      <c r="D4405" s="76" t="n">
        <v>415280</v>
      </c>
      <c r="E4405" s="76" t="s">
        <v>132</v>
      </c>
      <c r="H4405" s="78" t="n">
        <v>31244</v>
      </c>
      <c r="I4405" s="76" t="s">
        <v>23</v>
      </c>
      <c r="J4405" s="76" t="n">
        <v>-40</v>
      </c>
      <c r="K4405" s="76" t="s">
        <v>2</v>
      </c>
      <c r="M4405" s="76" t="s">
        <v>111</v>
      </c>
      <c r="N4405" s="79" t="s">
        <v>112</v>
      </c>
      <c r="O4405" s="76" t="s">
        <v>113</v>
      </c>
      <c r="P4405" s="78" t="n">
        <v>45555</v>
      </c>
      <c r="Q4405" s="76" t="s">
        <v>114</v>
      </c>
      <c r="R4405" s="78" t="n">
        <v>37432</v>
      </c>
      <c r="S4405" s="78" t="n">
        <v>45225</v>
      </c>
      <c r="T4405" s="76" t="s">
        <v>183</v>
      </c>
      <c r="U4405" s="76" t="n">
        <v>555</v>
      </c>
      <c r="X4405" s="76" t="n">
        <v>5</v>
      </c>
      <c r="Y4405" s="76" t="s">
        <v>116</v>
      </c>
      <c r="AC4405" s="76" t="s">
        <v>117</v>
      </c>
      <c r="AD4405" s="76" t="s">
        <v>1987</v>
      </c>
      <c r="AE4405" s="76" t="n">
        <v>18100</v>
      </c>
      <c r="AF4405" s="76" t="s">
        <v>18259</v>
      </c>
      <c r="AJ4405" s="79" t="s">
        <v>18260</v>
      </c>
      <c r="AK4405" s="76" t="s">
        <v>18261</v>
      </c>
      <c r="AL4405" s="76" t="n">
        <v>0</v>
      </c>
      <c r="AM4405" s="76" t="n">
        <v>0</v>
      </c>
    </row>
    <row r="4406" customFormat="false" ht="15" hidden="false" customHeight="false" outlineLevel="0" collapsed="false">
      <c r="A4406" s="76" t="n">
        <v>1627482</v>
      </c>
      <c r="B4406" s="76" t="s">
        <v>18262</v>
      </c>
      <c r="C4406" s="76" t="s">
        <v>936</v>
      </c>
      <c r="D4406" s="76" t="n">
        <v>3612724</v>
      </c>
      <c r="E4406" s="76" t="s">
        <v>109</v>
      </c>
      <c r="H4406" s="78" t="n">
        <v>23557</v>
      </c>
      <c r="I4406" s="76" t="s">
        <v>267</v>
      </c>
      <c r="J4406" s="76" t="s">
        <v>268</v>
      </c>
      <c r="K4406" s="76" t="s">
        <v>2</v>
      </c>
      <c r="M4406" s="76" t="s">
        <v>269</v>
      </c>
      <c r="N4406" s="79" t="s">
        <v>1909</v>
      </c>
      <c r="O4406" s="76" t="s">
        <v>1910</v>
      </c>
      <c r="P4406" s="78" t="n">
        <v>45560</v>
      </c>
      <c r="Q4406" s="76" t="s">
        <v>114</v>
      </c>
      <c r="R4406" s="78" t="n">
        <v>45560</v>
      </c>
      <c r="S4406" s="78" t="n">
        <v>45553</v>
      </c>
      <c r="T4406" s="76" t="s">
        <v>201</v>
      </c>
      <c r="U4406" s="76" t="n">
        <v>500</v>
      </c>
      <c r="X4406" s="76" t="n">
        <v>5</v>
      </c>
      <c r="Y4406" s="76" t="s">
        <v>116</v>
      </c>
      <c r="AC4406" s="76" t="s">
        <v>117</v>
      </c>
      <c r="AD4406" s="76" t="s">
        <v>18263</v>
      </c>
      <c r="AE4406" s="76" t="n">
        <v>36400</v>
      </c>
      <c r="AF4406" s="76" t="s">
        <v>18264</v>
      </c>
      <c r="AK4406" s="76" t="s">
        <v>18265</v>
      </c>
      <c r="AL4406" s="76" t="n">
        <v>0</v>
      </c>
      <c r="AM4406" s="76" t="n">
        <v>0</v>
      </c>
    </row>
    <row r="4407" customFormat="false" ht="15" hidden="false" customHeight="false" outlineLevel="0" collapsed="false">
      <c r="A4407" s="76" t="n">
        <v>1040881</v>
      </c>
      <c r="B4407" s="76" t="s">
        <v>18266</v>
      </c>
      <c r="C4407" s="76" t="s">
        <v>2563</v>
      </c>
      <c r="D4407" s="76" t="n">
        <v>3726653</v>
      </c>
      <c r="E4407" s="76" t="s">
        <v>475</v>
      </c>
      <c r="F4407" s="76" t="s">
        <v>132</v>
      </c>
      <c r="H4407" s="78" t="n">
        <v>24003</v>
      </c>
      <c r="I4407" s="76" t="s">
        <v>321</v>
      </c>
      <c r="J4407" s="76" t="s">
        <v>322</v>
      </c>
      <c r="K4407" s="76" t="s">
        <v>2</v>
      </c>
      <c r="M4407" s="76" t="s">
        <v>124</v>
      </c>
      <c r="N4407" s="79" t="s">
        <v>1887</v>
      </c>
      <c r="O4407" s="76" t="s">
        <v>1888</v>
      </c>
      <c r="P4407" s="78" t="n">
        <v>45477</v>
      </c>
      <c r="Q4407" s="76" t="s">
        <v>114</v>
      </c>
      <c r="R4407" s="78" t="n">
        <v>41983</v>
      </c>
      <c r="S4407" s="78" t="n">
        <v>45541</v>
      </c>
      <c r="T4407" s="76" t="s">
        <v>201</v>
      </c>
      <c r="U4407" s="76" t="n">
        <v>500</v>
      </c>
      <c r="X4407" s="76" t="n">
        <v>5</v>
      </c>
      <c r="Y4407" s="76" t="s">
        <v>116</v>
      </c>
      <c r="AC4407" s="76" t="s">
        <v>117</v>
      </c>
      <c r="AD4407" s="76" t="s">
        <v>18267</v>
      </c>
      <c r="AE4407" s="76" t="n">
        <v>37110</v>
      </c>
      <c r="AF4407" s="76" t="s">
        <v>18268</v>
      </c>
      <c r="AH4407" s="76" t="s">
        <v>18269</v>
      </c>
      <c r="AK4407" s="76" t="s">
        <v>18270</v>
      </c>
      <c r="AL4407" s="76" t="n">
        <v>0</v>
      </c>
      <c r="AM4407" s="76" t="n">
        <v>0</v>
      </c>
    </row>
    <row r="4408" customFormat="false" ht="15" hidden="false" customHeight="false" outlineLevel="0" collapsed="false">
      <c r="A4408" s="76" t="n">
        <v>1657014</v>
      </c>
      <c r="B4408" s="76" t="s">
        <v>18271</v>
      </c>
      <c r="C4408" s="76" t="s">
        <v>921</v>
      </c>
      <c r="D4408" s="76" t="n">
        <v>4116775</v>
      </c>
      <c r="E4408" s="76" t="s">
        <v>109</v>
      </c>
      <c r="H4408" s="78" t="n">
        <v>35019</v>
      </c>
      <c r="I4408" s="76" t="s">
        <v>23</v>
      </c>
      <c r="J4408" s="76" t="n">
        <v>-40</v>
      </c>
      <c r="K4408" s="76" t="s">
        <v>41</v>
      </c>
      <c r="M4408" s="76" t="s">
        <v>286</v>
      </c>
      <c r="N4408" s="79" t="s">
        <v>816</v>
      </c>
      <c r="O4408" s="76" t="s">
        <v>817</v>
      </c>
      <c r="P4408" s="78" t="n">
        <v>45604</v>
      </c>
      <c r="Q4408" s="76" t="s">
        <v>114</v>
      </c>
      <c r="R4408" s="78" t="n">
        <v>45604</v>
      </c>
      <c r="S4408" s="78" t="n">
        <v>45581</v>
      </c>
      <c r="T4408" s="76" t="s">
        <v>201</v>
      </c>
      <c r="U4408" s="76" t="n">
        <v>500</v>
      </c>
      <c r="X4408" s="76" t="n">
        <v>5</v>
      </c>
      <c r="Y4408" s="76" t="s">
        <v>116</v>
      </c>
      <c r="AC4408" s="76" t="s">
        <v>117</v>
      </c>
      <c r="AD4408" s="76" t="s">
        <v>387</v>
      </c>
      <c r="AE4408" s="76" t="n">
        <v>41000</v>
      </c>
      <c r="AF4408" s="76" t="s">
        <v>18272</v>
      </c>
      <c r="AJ4408" s="76" t="s">
        <v>18273</v>
      </c>
      <c r="AK4408" s="76" t="s">
        <v>18274</v>
      </c>
      <c r="AL4408" s="76" t="n">
        <v>0</v>
      </c>
      <c r="AM4408" s="76" t="n">
        <v>0</v>
      </c>
    </row>
    <row r="4409" customFormat="false" ht="15" hidden="false" customHeight="false" outlineLevel="0" collapsed="false">
      <c r="A4409" s="76" t="n">
        <v>1601653</v>
      </c>
      <c r="B4409" s="76" t="s">
        <v>18275</v>
      </c>
      <c r="C4409" s="76" t="s">
        <v>316</v>
      </c>
      <c r="D4409" s="76" t="n">
        <v>2817222</v>
      </c>
      <c r="E4409" s="76" t="s">
        <v>109</v>
      </c>
      <c r="H4409" s="78" t="n">
        <v>41192</v>
      </c>
      <c r="I4409" s="76" t="s">
        <v>370</v>
      </c>
      <c r="J4409" s="76" t="n">
        <v>-13</v>
      </c>
      <c r="K4409" s="76" t="s">
        <v>41</v>
      </c>
      <c r="M4409" s="76" t="s">
        <v>155</v>
      </c>
      <c r="N4409" s="79" t="s">
        <v>564</v>
      </c>
      <c r="O4409" s="76" t="s">
        <v>565</v>
      </c>
      <c r="P4409" s="78" t="n">
        <v>45539</v>
      </c>
      <c r="Q4409" s="76" t="s">
        <v>114</v>
      </c>
      <c r="R4409" s="78" t="n">
        <v>45539</v>
      </c>
      <c r="S4409" s="78" t="n">
        <v>45460</v>
      </c>
      <c r="T4409" s="76" t="s">
        <v>201</v>
      </c>
      <c r="U4409" s="76" t="n">
        <v>500</v>
      </c>
      <c r="X4409" s="76" t="n">
        <v>5</v>
      </c>
      <c r="Y4409" s="76" t="s">
        <v>116</v>
      </c>
      <c r="AC4409" s="76" t="s">
        <v>117</v>
      </c>
      <c r="AD4409" s="76" t="s">
        <v>1212</v>
      </c>
      <c r="AE4409" s="76" t="n">
        <v>28000</v>
      </c>
      <c r="AF4409" s="76" t="s">
        <v>18276</v>
      </c>
      <c r="AJ4409" s="79" t="s">
        <v>18277</v>
      </c>
      <c r="AK4409" s="76" t="s">
        <v>18278</v>
      </c>
      <c r="AL4409" s="76" t="n">
        <v>0</v>
      </c>
      <c r="AM4409" s="76" t="n">
        <v>0</v>
      </c>
    </row>
    <row r="4410" customFormat="false" ht="15" hidden="false" customHeight="false" outlineLevel="0" collapsed="false">
      <c r="A4410" s="76" t="n">
        <v>1649977</v>
      </c>
      <c r="B4410" s="76" t="s">
        <v>18279</v>
      </c>
      <c r="C4410" s="76" t="s">
        <v>1697</v>
      </c>
      <c r="D4410" s="76" t="n">
        <v>4540999</v>
      </c>
      <c r="E4410" s="76" t="s">
        <v>109</v>
      </c>
      <c r="H4410" s="78" t="n">
        <v>31869</v>
      </c>
      <c r="I4410" s="76" t="s">
        <v>23</v>
      </c>
      <c r="J4410" s="76" t="n">
        <v>-40</v>
      </c>
      <c r="K4410" s="76" t="s">
        <v>41</v>
      </c>
      <c r="M4410" s="76" t="s">
        <v>134</v>
      </c>
      <c r="N4410" s="79" t="s">
        <v>1685</v>
      </c>
      <c r="O4410" s="76" t="s">
        <v>1686</v>
      </c>
      <c r="P4410" s="78" t="n">
        <v>45583</v>
      </c>
      <c r="Q4410" s="76" t="s">
        <v>114</v>
      </c>
      <c r="R4410" s="78" t="n">
        <v>45583</v>
      </c>
      <c r="T4410" s="76" t="s">
        <v>325</v>
      </c>
      <c r="U4410" s="76" t="n">
        <v>500</v>
      </c>
      <c r="X4410" s="76" t="n">
        <v>5</v>
      </c>
      <c r="Y4410" s="76" t="s">
        <v>116</v>
      </c>
      <c r="AC4410" s="76" t="s">
        <v>117</v>
      </c>
      <c r="AD4410" s="76" t="s">
        <v>3453</v>
      </c>
      <c r="AE4410" s="76" t="n">
        <v>45390</v>
      </c>
      <c r="AF4410" s="76" t="s">
        <v>18280</v>
      </c>
      <c r="AJ4410" s="76" t="s">
        <v>18281</v>
      </c>
      <c r="AK4410" s="76" t="s">
        <v>18282</v>
      </c>
      <c r="AL4410" s="76" t="n">
        <v>0</v>
      </c>
      <c r="AM4410" s="76" t="n">
        <v>0</v>
      </c>
    </row>
    <row r="4411" customFormat="false" ht="15" hidden="false" customHeight="false" outlineLevel="0" collapsed="false">
      <c r="A4411" s="76" t="n">
        <v>1649980</v>
      </c>
      <c r="B4411" s="76" t="s">
        <v>18279</v>
      </c>
      <c r="C4411" s="76" t="s">
        <v>4864</v>
      </c>
      <c r="D4411" s="76" t="n">
        <v>4541000</v>
      </c>
      <c r="E4411" s="76" t="s">
        <v>109</v>
      </c>
      <c r="H4411" s="78" t="n">
        <v>41650</v>
      </c>
      <c r="I4411" s="76" t="s">
        <v>190</v>
      </c>
      <c r="J4411" s="76" t="n">
        <v>-11</v>
      </c>
      <c r="K4411" s="76" t="s">
        <v>41</v>
      </c>
      <c r="M4411" s="76" t="s">
        <v>134</v>
      </c>
      <c r="N4411" s="79" t="s">
        <v>1685</v>
      </c>
      <c r="O4411" s="76" t="s">
        <v>1686</v>
      </c>
      <c r="P4411" s="78" t="n">
        <v>45583</v>
      </c>
      <c r="Q4411" s="76" t="s">
        <v>114</v>
      </c>
      <c r="R4411" s="78" t="n">
        <v>45583</v>
      </c>
      <c r="T4411" s="76" t="s">
        <v>115</v>
      </c>
      <c r="U4411" s="76" t="n">
        <v>500</v>
      </c>
      <c r="X4411" s="76" t="n">
        <v>5</v>
      </c>
      <c r="Y4411" s="76" t="s">
        <v>116</v>
      </c>
      <c r="AC4411" s="76" t="s">
        <v>117</v>
      </c>
      <c r="AD4411" s="76" t="s">
        <v>1687</v>
      </c>
      <c r="AE4411" s="76" t="n">
        <v>45390</v>
      </c>
      <c r="AF4411" s="76" t="s">
        <v>18283</v>
      </c>
      <c r="AK4411" s="76" t="s">
        <v>18284</v>
      </c>
      <c r="AL4411" s="76" t="n">
        <v>0</v>
      </c>
      <c r="AM4411" s="76" t="n">
        <v>0</v>
      </c>
    </row>
    <row r="4412" customFormat="false" ht="15" hidden="false" customHeight="false" outlineLevel="0" collapsed="false">
      <c r="A4412" s="76" t="n">
        <v>1637198</v>
      </c>
      <c r="B4412" s="76" t="s">
        <v>18285</v>
      </c>
      <c r="C4412" s="76" t="s">
        <v>1032</v>
      </c>
      <c r="D4412" s="76" t="n">
        <v>4116599</v>
      </c>
      <c r="E4412" s="76" t="s">
        <v>109</v>
      </c>
      <c r="H4412" s="78" t="n">
        <v>42860</v>
      </c>
      <c r="I4412" s="76" t="s">
        <v>109</v>
      </c>
      <c r="J4412" s="76" t="n">
        <v>-9</v>
      </c>
      <c r="K4412" s="76" t="s">
        <v>41</v>
      </c>
      <c r="M4412" s="76" t="s">
        <v>286</v>
      </c>
      <c r="N4412" s="79" t="s">
        <v>2224</v>
      </c>
      <c r="O4412" s="76" t="s">
        <v>2225</v>
      </c>
      <c r="P4412" s="78" t="n">
        <v>45568</v>
      </c>
      <c r="Q4412" s="76" t="s">
        <v>114</v>
      </c>
      <c r="R4412" s="78" t="n">
        <v>45568</v>
      </c>
      <c r="T4412" s="76" t="s">
        <v>115</v>
      </c>
      <c r="U4412" s="76" t="n">
        <v>500</v>
      </c>
      <c r="X4412" s="76" t="n">
        <v>5</v>
      </c>
      <c r="Y4412" s="76" t="s">
        <v>116</v>
      </c>
      <c r="AC4412" s="76" t="s">
        <v>117</v>
      </c>
      <c r="AD4412" s="76" t="s">
        <v>2226</v>
      </c>
      <c r="AE4412" s="76" t="n">
        <v>41220</v>
      </c>
      <c r="AF4412" s="76" t="s">
        <v>18286</v>
      </c>
      <c r="AJ4412" s="79" t="s">
        <v>18287</v>
      </c>
      <c r="AK4412" s="76" t="s">
        <v>18288</v>
      </c>
      <c r="AL4412" s="76" t="n">
        <v>0</v>
      </c>
      <c r="AM4412" s="76" t="n">
        <v>0</v>
      </c>
    </row>
    <row r="4413" customFormat="false" ht="15" hidden="false" customHeight="false" outlineLevel="0" collapsed="false">
      <c r="A4413" s="76" t="n">
        <v>1457817</v>
      </c>
      <c r="B4413" s="76" t="s">
        <v>18289</v>
      </c>
      <c r="C4413" s="76" t="s">
        <v>404</v>
      </c>
      <c r="D4413" s="76" t="n">
        <v>3734713</v>
      </c>
      <c r="E4413" s="76" t="s">
        <v>109</v>
      </c>
      <c r="F4413" s="76" t="s">
        <v>109</v>
      </c>
      <c r="H4413" s="78" t="n">
        <v>41525</v>
      </c>
      <c r="I4413" s="76" t="s">
        <v>110</v>
      </c>
      <c r="J4413" s="76" t="n">
        <v>-12</v>
      </c>
      <c r="K4413" s="76" t="s">
        <v>41</v>
      </c>
      <c r="M4413" s="76" t="s">
        <v>124</v>
      </c>
      <c r="N4413" s="79" t="s">
        <v>125</v>
      </c>
      <c r="O4413" s="76" t="s">
        <v>126</v>
      </c>
      <c r="P4413" s="78" t="n">
        <v>45639</v>
      </c>
      <c r="Q4413" s="76" t="s">
        <v>114</v>
      </c>
      <c r="R4413" s="78" t="n">
        <v>44875</v>
      </c>
      <c r="T4413" s="76" t="s">
        <v>115</v>
      </c>
      <c r="U4413" s="76" t="n">
        <v>500</v>
      </c>
      <c r="X4413" s="76" t="n">
        <v>5</v>
      </c>
      <c r="Y4413" s="76" t="s">
        <v>116</v>
      </c>
      <c r="AC4413" s="76" t="s">
        <v>117</v>
      </c>
      <c r="AD4413" s="76" t="s">
        <v>5447</v>
      </c>
      <c r="AE4413" s="76" t="n">
        <v>37700</v>
      </c>
      <c r="AF4413" s="76" t="s">
        <v>18290</v>
      </c>
      <c r="AJ4413" s="79" t="s">
        <v>18291</v>
      </c>
      <c r="AK4413" s="76" t="s">
        <v>18292</v>
      </c>
      <c r="AL4413" s="76" t="n">
        <v>0</v>
      </c>
      <c r="AM4413" s="76" t="n">
        <v>0</v>
      </c>
    </row>
    <row r="4414" customFormat="false" ht="15" hidden="false" customHeight="false" outlineLevel="0" collapsed="false">
      <c r="A4414" s="76" t="n">
        <v>1674550</v>
      </c>
      <c r="B4414" s="76" t="s">
        <v>18293</v>
      </c>
      <c r="C4414" s="76" t="s">
        <v>247</v>
      </c>
      <c r="D4414" s="76" t="n">
        <v>3738361</v>
      </c>
      <c r="E4414" s="76" t="s">
        <v>109</v>
      </c>
      <c r="H4414" s="78" t="n">
        <v>36285</v>
      </c>
      <c r="I4414" s="76" t="s">
        <v>23</v>
      </c>
      <c r="J4414" s="76" t="n">
        <v>-40</v>
      </c>
      <c r="K4414" s="76" t="s">
        <v>41</v>
      </c>
      <c r="M4414" s="76" t="s">
        <v>124</v>
      </c>
      <c r="N4414" s="79" t="s">
        <v>1249</v>
      </c>
      <c r="O4414" s="76" t="s">
        <v>1250</v>
      </c>
      <c r="P4414" s="78" t="n">
        <v>45679</v>
      </c>
      <c r="Q4414" s="76" t="s">
        <v>114</v>
      </c>
      <c r="R4414" s="78" t="n">
        <v>45679</v>
      </c>
      <c r="S4414" s="78" t="n">
        <v>45671</v>
      </c>
      <c r="T4414" s="76" t="s">
        <v>201</v>
      </c>
      <c r="U4414" s="76" t="n">
        <v>500</v>
      </c>
      <c r="X4414" s="76" t="n">
        <v>5</v>
      </c>
      <c r="Y4414" s="76" t="s">
        <v>116</v>
      </c>
      <c r="AC4414" s="76" t="s">
        <v>117</v>
      </c>
      <c r="AD4414" s="76" t="s">
        <v>394</v>
      </c>
      <c r="AE4414" s="76" t="n">
        <v>37100</v>
      </c>
      <c r="AF4414" s="76" t="s">
        <v>18294</v>
      </c>
      <c r="AK4414" s="76" t="s">
        <v>18295</v>
      </c>
      <c r="AL4414" s="76" t="n">
        <v>0</v>
      </c>
      <c r="AM4414" s="76" t="n">
        <v>0</v>
      </c>
    </row>
    <row r="4415" customFormat="false" ht="15" hidden="false" customHeight="false" outlineLevel="0" collapsed="false">
      <c r="A4415" s="76" t="n">
        <v>794395</v>
      </c>
      <c r="B4415" s="76" t="s">
        <v>18293</v>
      </c>
      <c r="C4415" s="76" t="s">
        <v>3911</v>
      </c>
      <c r="D4415" s="76" t="n">
        <v>4521840</v>
      </c>
      <c r="E4415" s="76" t="s">
        <v>132</v>
      </c>
      <c r="F4415" s="76" t="s">
        <v>132</v>
      </c>
      <c r="H4415" s="78" t="n">
        <v>24249</v>
      </c>
      <c r="I4415" s="76" t="s">
        <v>321</v>
      </c>
      <c r="J4415" s="76" t="s">
        <v>322</v>
      </c>
      <c r="K4415" s="76" t="s">
        <v>41</v>
      </c>
      <c r="M4415" s="76" t="s">
        <v>134</v>
      </c>
      <c r="N4415" s="79" t="s">
        <v>644</v>
      </c>
      <c r="O4415" s="76" t="s">
        <v>645</v>
      </c>
      <c r="P4415" s="78" t="n">
        <v>45559</v>
      </c>
      <c r="Q4415" s="76" t="s">
        <v>114</v>
      </c>
      <c r="R4415" s="78" t="n">
        <v>40480</v>
      </c>
      <c r="S4415" s="78" t="n">
        <v>45124</v>
      </c>
      <c r="T4415" s="76" t="s">
        <v>183</v>
      </c>
      <c r="U4415" s="76" t="n">
        <v>710</v>
      </c>
      <c r="X4415" s="76" t="n">
        <v>7</v>
      </c>
      <c r="Y4415" s="76" t="s">
        <v>116</v>
      </c>
      <c r="AC4415" s="76" t="s">
        <v>117</v>
      </c>
      <c r="AD4415" s="76" t="s">
        <v>646</v>
      </c>
      <c r="AE4415" s="76" t="n">
        <v>45740</v>
      </c>
      <c r="AF4415" s="76" t="s">
        <v>18296</v>
      </c>
      <c r="AI4415" s="79" t="s">
        <v>18297</v>
      </c>
      <c r="AK4415" s="76" t="s">
        <v>18298</v>
      </c>
      <c r="AL4415" s="76" t="n">
        <v>0</v>
      </c>
      <c r="AM4415" s="76" t="n">
        <v>0</v>
      </c>
    </row>
    <row r="4416" customFormat="false" ht="15" hidden="false" customHeight="false" outlineLevel="0" collapsed="false">
      <c r="A4416" s="76" t="n">
        <v>88697</v>
      </c>
      <c r="B4416" s="76" t="s">
        <v>18293</v>
      </c>
      <c r="C4416" s="76" t="s">
        <v>762</v>
      </c>
      <c r="D4416" s="76" t="n">
        <v>3711515</v>
      </c>
      <c r="E4416" s="76" t="s">
        <v>132</v>
      </c>
      <c r="F4416" s="76" t="s">
        <v>132</v>
      </c>
      <c r="H4416" s="78" t="n">
        <v>31929</v>
      </c>
      <c r="I4416" s="76" t="s">
        <v>23</v>
      </c>
      <c r="J4416" s="76" t="n">
        <v>-40</v>
      </c>
      <c r="K4416" s="76" t="s">
        <v>41</v>
      </c>
      <c r="M4416" s="76" t="s">
        <v>124</v>
      </c>
      <c r="N4416" s="79" t="s">
        <v>856</v>
      </c>
      <c r="O4416" s="76" t="s">
        <v>857</v>
      </c>
      <c r="P4416" s="78" t="n">
        <v>45567</v>
      </c>
      <c r="Q4416" s="76" t="s">
        <v>114</v>
      </c>
      <c r="R4416" s="78" t="n">
        <v>37432</v>
      </c>
      <c r="S4416" s="78" t="n">
        <v>45489</v>
      </c>
      <c r="T4416" s="76" t="s">
        <v>201</v>
      </c>
      <c r="U4416" s="76" t="n">
        <v>971</v>
      </c>
      <c r="X4416" s="76" t="n">
        <v>9</v>
      </c>
      <c r="Y4416" s="76" t="s">
        <v>116</v>
      </c>
      <c r="AC4416" s="76" t="s">
        <v>117</v>
      </c>
      <c r="AD4416" s="76" t="s">
        <v>1523</v>
      </c>
      <c r="AE4416" s="76" t="n">
        <v>37170</v>
      </c>
      <c r="AF4416" s="76" t="s">
        <v>18299</v>
      </c>
      <c r="AI4416" s="79" t="s">
        <v>18300</v>
      </c>
      <c r="AJ4416" s="79" t="s">
        <v>18301</v>
      </c>
      <c r="AK4416" s="76" t="s">
        <v>18302</v>
      </c>
      <c r="AL4416" s="76" t="n">
        <v>0</v>
      </c>
      <c r="AM4416" s="76" t="n">
        <v>0</v>
      </c>
    </row>
    <row r="4417" customFormat="false" ht="15" hidden="false" customHeight="false" outlineLevel="0" collapsed="false">
      <c r="A4417" s="76" t="n">
        <v>1429272</v>
      </c>
      <c r="B4417" s="76" t="s">
        <v>18293</v>
      </c>
      <c r="C4417" s="76" t="s">
        <v>3044</v>
      </c>
      <c r="D4417" s="76" t="n">
        <v>4115414</v>
      </c>
      <c r="E4417" s="76" t="s">
        <v>109</v>
      </c>
      <c r="H4417" s="78" t="n">
        <v>42643</v>
      </c>
      <c r="I4417" s="76" t="s">
        <v>109</v>
      </c>
      <c r="J4417" s="76" t="n">
        <v>-9</v>
      </c>
      <c r="K4417" s="76" t="s">
        <v>2</v>
      </c>
      <c r="M4417" s="76" t="s">
        <v>286</v>
      </c>
      <c r="N4417" s="79" t="s">
        <v>572</v>
      </c>
      <c r="O4417" s="76" t="s">
        <v>573</v>
      </c>
      <c r="P4417" s="78" t="n">
        <v>45569</v>
      </c>
      <c r="Q4417" s="76" t="s">
        <v>114</v>
      </c>
      <c r="R4417" s="78" t="n">
        <v>44824</v>
      </c>
      <c r="T4417" s="76" t="s">
        <v>325</v>
      </c>
      <c r="U4417" s="76" t="n">
        <v>500</v>
      </c>
      <c r="X4417" s="76" t="n">
        <v>5</v>
      </c>
      <c r="Y4417" s="76" t="s">
        <v>116</v>
      </c>
      <c r="AC4417" s="76" t="s">
        <v>117</v>
      </c>
      <c r="AD4417" s="76" t="s">
        <v>3726</v>
      </c>
      <c r="AE4417" s="76" t="n">
        <v>41500</v>
      </c>
      <c r="AF4417" s="76" t="s">
        <v>18303</v>
      </c>
      <c r="AK4417" s="76" t="s">
        <v>578</v>
      </c>
      <c r="AL4417" s="76" t="n">
        <v>0</v>
      </c>
      <c r="AM4417" s="76" t="n">
        <v>0</v>
      </c>
    </row>
    <row r="4418" customFormat="false" ht="15" hidden="false" customHeight="false" outlineLevel="0" collapsed="false">
      <c r="A4418" s="76" t="n">
        <v>1452477</v>
      </c>
      <c r="B4418" s="76" t="s">
        <v>18304</v>
      </c>
      <c r="C4418" s="76" t="s">
        <v>18305</v>
      </c>
      <c r="D4418" s="76" t="n">
        <v>4535823</v>
      </c>
      <c r="E4418" s="76" t="s">
        <v>109</v>
      </c>
      <c r="F4418" s="76" t="s">
        <v>109</v>
      </c>
      <c r="H4418" s="78" t="n">
        <v>21040</v>
      </c>
      <c r="I4418" s="76" t="s">
        <v>305</v>
      </c>
      <c r="J4418" s="76" t="s">
        <v>306</v>
      </c>
      <c r="K4418" s="76" t="s">
        <v>2</v>
      </c>
      <c r="M4418" s="76" t="s">
        <v>134</v>
      </c>
      <c r="N4418" s="79" t="s">
        <v>586</v>
      </c>
      <c r="O4418" s="76" t="s">
        <v>587</v>
      </c>
      <c r="P4418" s="78" t="n">
        <v>45624</v>
      </c>
      <c r="Q4418" s="76" t="s">
        <v>114</v>
      </c>
      <c r="R4418" s="78" t="n">
        <v>44854</v>
      </c>
      <c r="S4418" s="78" t="n">
        <v>45189</v>
      </c>
      <c r="T4418" s="76" t="s">
        <v>183</v>
      </c>
      <c r="U4418" s="76" t="n">
        <v>500</v>
      </c>
      <c r="X4418" s="76" t="n">
        <v>5</v>
      </c>
      <c r="Y4418" s="76" t="s">
        <v>116</v>
      </c>
      <c r="AC4418" s="76" t="s">
        <v>117</v>
      </c>
      <c r="AD4418" s="76" t="s">
        <v>451</v>
      </c>
      <c r="AE4418" s="76" t="n">
        <v>45000</v>
      </c>
      <c r="AK4418" s="76" t="s">
        <v>18306</v>
      </c>
      <c r="AL4418" s="76" t="n">
        <v>0</v>
      </c>
      <c r="AM4418" s="76" t="n">
        <v>0</v>
      </c>
    </row>
    <row r="4419" customFormat="false" ht="15" hidden="false" customHeight="false" outlineLevel="0" collapsed="false">
      <c r="A4419" s="76" t="n">
        <v>1606333</v>
      </c>
      <c r="B4419" s="76" t="s">
        <v>18307</v>
      </c>
      <c r="C4419" s="76" t="s">
        <v>11958</v>
      </c>
      <c r="D4419" s="76" t="n">
        <v>2817260</v>
      </c>
      <c r="E4419" s="76" t="s">
        <v>109</v>
      </c>
      <c r="H4419" s="78" t="n">
        <v>41605</v>
      </c>
      <c r="I4419" s="76" t="s">
        <v>110</v>
      </c>
      <c r="J4419" s="76" t="n">
        <v>-12</v>
      </c>
      <c r="K4419" s="76" t="s">
        <v>41</v>
      </c>
      <c r="M4419" s="76" t="s">
        <v>155</v>
      </c>
      <c r="N4419" s="79" t="s">
        <v>728</v>
      </c>
      <c r="O4419" s="76" t="s">
        <v>729</v>
      </c>
      <c r="P4419" s="78" t="n">
        <v>45544</v>
      </c>
      <c r="Q4419" s="76" t="s">
        <v>114</v>
      </c>
      <c r="R4419" s="78" t="n">
        <v>45544</v>
      </c>
      <c r="T4419" s="76" t="s">
        <v>115</v>
      </c>
      <c r="U4419" s="76" t="n">
        <v>500</v>
      </c>
      <c r="X4419" s="76" t="n">
        <v>5</v>
      </c>
      <c r="Y4419" s="76" t="s">
        <v>116</v>
      </c>
      <c r="AC4419" s="76" t="s">
        <v>117</v>
      </c>
      <c r="AD4419" s="76" t="s">
        <v>18308</v>
      </c>
      <c r="AE4419" s="76" t="n">
        <v>61260</v>
      </c>
      <c r="AF4419" s="76" t="s">
        <v>18309</v>
      </c>
      <c r="AJ4419" s="79" t="s">
        <v>18310</v>
      </c>
      <c r="AK4419" s="76" t="s">
        <v>18311</v>
      </c>
      <c r="AL4419" s="76" t="n">
        <v>0</v>
      </c>
      <c r="AM4419" s="76" t="n">
        <v>0</v>
      </c>
    </row>
    <row r="4420" customFormat="false" ht="15" hidden="false" customHeight="false" outlineLevel="0" collapsed="false">
      <c r="A4420" s="76" t="n">
        <v>1392943</v>
      </c>
      <c r="B4420" s="76" t="s">
        <v>18312</v>
      </c>
      <c r="C4420" s="76" t="s">
        <v>910</v>
      </c>
      <c r="D4420" s="76" t="n">
        <v>3610104</v>
      </c>
      <c r="E4420" s="76" t="s">
        <v>109</v>
      </c>
      <c r="F4420" s="76" t="s">
        <v>109</v>
      </c>
      <c r="H4420" s="78" t="n">
        <v>22517</v>
      </c>
      <c r="I4420" s="76" t="s">
        <v>267</v>
      </c>
      <c r="J4420" s="76" t="s">
        <v>268</v>
      </c>
      <c r="K4420" s="76" t="s">
        <v>41</v>
      </c>
      <c r="M4420" s="76" t="s">
        <v>269</v>
      </c>
      <c r="N4420" s="79" t="s">
        <v>5308</v>
      </c>
      <c r="O4420" s="76" t="s">
        <v>5309</v>
      </c>
      <c r="P4420" s="78" t="n">
        <v>45546</v>
      </c>
      <c r="Q4420" s="76" t="s">
        <v>114</v>
      </c>
      <c r="R4420" s="78" t="n">
        <v>44614</v>
      </c>
      <c r="S4420" s="78" t="n">
        <v>44564</v>
      </c>
      <c r="T4420" s="76" t="s">
        <v>183</v>
      </c>
      <c r="U4420" s="76" t="n">
        <v>500</v>
      </c>
      <c r="X4420" s="76" t="n">
        <v>5</v>
      </c>
      <c r="Y4420" s="76" t="s">
        <v>116</v>
      </c>
      <c r="AC4420" s="76" t="s">
        <v>117</v>
      </c>
      <c r="AD4420" s="76" t="s">
        <v>18313</v>
      </c>
      <c r="AE4420" s="76" t="n">
        <v>36170</v>
      </c>
      <c r="AF4420" s="76" t="s">
        <v>18314</v>
      </c>
      <c r="AI4420" s="76" t="s">
        <v>18315</v>
      </c>
      <c r="AJ4420" s="76" t="s">
        <v>18316</v>
      </c>
      <c r="AK4420" s="76" t="s">
        <v>18317</v>
      </c>
      <c r="AL4420" s="76" t="n">
        <v>1</v>
      </c>
      <c r="AM4420" s="76" t="n">
        <v>0</v>
      </c>
    </row>
    <row r="4421" customFormat="false" ht="15" hidden="false" customHeight="false" outlineLevel="0" collapsed="false">
      <c r="A4421" s="76" t="n">
        <v>1648705</v>
      </c>
      <c r="B4421" s="76" t="s">
        <v>18312</v>
      </c>
      <c r="C4421" s="76" t="s">
        <v>18318</v>
      </c>
      <c r="D4421" s="76" t="n">
        <v>3737978</v>
      </c>
      <c r="E4421" s="76" t="s">
        <v>109</v>
      </c>
      <c r="H4421" s="78" t="n">
        <v>40977</v>
      </c>
      <c r="I4421" s="76" t="s">
        <v>370</v>
      </c>
      <c r="J4421" s="76" t="n">
        <v>-13</v>
      </c>
      <c r="K4421" s="76" t="s">
        <v>41</v>
      </c>
      <c r="M4421" s="76" t="s">
        <v>124</v>
      </c>
      <c r="N4421" s="79" t="s">
        <v>1777</v>
      </c>
      <c r="O4421" s="76" t="s">
        <v>1778</v>
      </c>
      <c r="P4421" s="78" t="n">
        <v>45581</v>
      </c>
      <c r="Q4421" s="76" t="s">
        <v>114</v>
      </c>
      <c r="R4421" s="78" t="n">
        <v>45581</v>
      </c>
      <c r="S4421" s="78" t="n">
        <v>45568</v>
      </c>
      <c r="T4421" s="76" t="s">
        <v>201</v>
      </c>
      <c r="U4421" s="76" t="n">
        <v>500</v>
      </c>
      <c r="X4421" s="76" t="n">
        <v>5</v>
      </c>
      <c r="Y4421" s="76" t="s">
        <v>116</v>
      </c>
      <c r="AC4421" s="76" t="s">
        <v>117</v>
      </c>
      <c r="AD4421" s="76" t="s">
        <v>5278</v>
      </c>
      <c r="AE4421" s="76" t="n">
        <v>37530</v>
      </c>
      <c r="AF4421" s="76" t="s">
        <v>18319</v>
      </c>
      <c r="AJ4421" s="76" t="s">
        <v>18320</v>
      </c>
      <c r="AK4421" s="76" t="s">
        <v>18321</v>
      </c>
      <c r="AL4421" s="76" t="n">
        <v>0</v>
      </c>
      <c r="AM4421" s="76" t="n">
        <v>0</v>
      </c>
    </row>
    <row r="4422" customFormat="false" ht="15" hidden="false" customHeight="false" outlineLevel="0" collapsed="false">
      <c r="A4422" s="76" t="n">
        <v>1664610</v>
      </c>
      <c r="B4422" s="76" t="s">
        <v>18322</v>
      </c>
      <c r="C4422" s="76" t="s">
        <v>2238</v>
      </c>
      <c r="D4422" s="76" t="n">
        <v>3612869</v>
      </c>
      <c r="E4422" s="76" t="s">
        <v>109</v>
      </c>
      <c r="H4422" s="78" t="n">
        <v>32457</v>
      </c>
      <c r="I4422" s="76" t="s">
        <v>23</v>
      </c>
      <c r="J4422" s="76" t="n">
        <v>-40</v>
      </c>
      <c r="K4422" s="76" t="s">
        <v>41</v>
      </c>
      <c r="M4422" s="76" t="s">
        <v>269</v>
      </c>
      <c r="N4422" s="79" t="s">
        <v>270</v>
      </c>
      <c r="O4422" s="76" t="s">
        <v>271</v>
      </c>
      <c r="P4422" s="78" t="n">
        <v>45630</v>
      </c>
      <c r="Q4422" s="76" t="s">
        <v>114</v>
      </c>
      <c r="R4422" s="78" t="n">
        <v>45630</v>
      </c>
      <c r="S4422" s="78" t="n">
        <v>45588</v>
      </c>
      <c r="T4422" s="76" t="s">
        <v>201</v>
      </c>
      <c r="U4422" s="76" t="n">
        <v>500</v>
      </c>
      <c r="X4422" s="76" t="n">
        <v>5</v>
      </c>
      <c r="Y4422" s="76" t="s">
        <v>116</v>
      </c>
      <c r="AC4422" s="76" t="s">
        <v>117</v>
      </c>
      <c r="AD4422" s="76" t="s">
        <v>4950</v>
      </c>
      <c r="AE4422" s="76" t="n">
        <v>36200</v>
      </c>
      <c r="AF4422" s="76" t="s">
        <v>18323</v>
      </c>
      <c r="AJ4422" s="76" t="s">
        <v>18324</v>
      </c>
      <c r="AK4422" s="76" t="s">
        <v>18325</v>
      </c>
      <c r="AL4422" s="76" t="n">
        <v>0</v>
      </c>
      <c r="AM4422" s="76" t="n">
        <v>0</v>
      </c>
    </row>
    <row r="4423" customFormat="false" ht="15" hidden="false" customHeight="false" outlineLevel="0" collapsed="false">
      <c r="A4423" s="76" t="n">
        <v>1630167</v>
      </c>
      <c r="B4423" s="76" t="s">
        <v>18326</v>
      </c>
      <c r="C4423" s="76" t="s">
        <v>5519</v>
      </c>
      <c r="D4423" s="76" t="n">
        <v>2817529</v>
      </c>
      <c r="E4423" s="76" t="s">
        <v>109</v>
      </c>
      <c r="H4423" s="78" t="n">
        <v>41873</v>
      </c>
      <c r="I4423" s="76" t="s">
        <v>190</v>
      </c>
      <c r="J4423" s="76" t="n">
        <v>-11</v>
      </c>
      <c r="K4423" s="76" t="s">
        <v>41</v>
      </c>
      <c r="M4423" s="76" t="s">
        <v>155</v>
      </c>
      <c r="N4423" s="79" t="s">
        <v>156</v>
      </c>
      <c r="O4423" s="76" t="s">
        <v>157</v>
      </c>
      <c r="P4423" s="78" t="n">
        <v>45562</v>
      </c>
      <c r="Q4423" s="76" t="s">
        <v>114</v>
      </c>
      <c r="R4423" s="78" t="n">
        <v>45562</v>
      </c>
      <c r="T4423" s="76" t="s">
        <v>115</v>
      </c>
      <c r="U4423" s="76" t="n">
        <v>500</v>
      </c>
      <c r="X4423" s="76" t="n">
        <v>5</v>
      </c>
      <c r="Y4423" s="76" t="s">
        <v>116</v>
      </c>
      <c r="AC4423" s="76" t="s">
        <v>117</v>
      </c>
      <c r="AD4423" s="76" t="s">
        <v>191</v>
      </c>
      <c r="AE4423" s="76" t="n">
        <v>28500</v>
      </c>
      <c r="AF4423" s="76" t="s">
        <v>18327</v>
      </c>
      <c r="AJ4423" s="79" t="s">
        <v>18328</v>
      </c>
      <c r="AK4423" s="76" t="s">
        <v>18329</v>
      </c>
      <c r="AL4423" s="76" t="n">
        <v>1</v>
      </c>
      <c r="AM4423" s="76" t="n">
        <v>0</v>
      </c>
    </row>
    <row r="4424" customFormat="false" ht="15" hidden="false" customHeight="false" outlineLevel="0" collapsed="false">
      <c r="A4424" s="76" t="n">
        <v>1418688</v>
      </c>
      <c r="B4424" s="76" t="s">
        <v>18330</v>
      </c>
      <c r="C4424" s="76" t="s">
        <v>2293</v>
      </c>
      <c r="D4424" s="76" t="n">
        <v>3733864</v>
      </c>
      <c r="E4424" s="76" t="s">
        <v>109</v>
      </c>
      <c r="F4424" s="76" t="s">
        <v>109</v>
      </c>
      <c r="H4424" s="78" t="n">
        <v>42024</v>
      </c>
      <c r="I4424" s="76" t="s">
        <v>231</v>
      </c>
      <c r="J4424" s="76" t="n">
        <v>-10</v>
      </c>
      <c r="K4424" s="76" t="s">
        <v>41</v>
      </c>
      <c r="M4424" s="76" t="s">
        <v>124</v>
      </c>
      <c r="N4424" s="79" t="s">
        <v>239</v>
      </c>
      <c r="O4424" s="76" t="s">
        <v>240</v>
      </c>
      <c r="P4424" s="78" t="n">
        <v>45483</v>
      </c>
      <c r="Q4424" s="76" t="s">
        <v>114</v>
      </c>
      <c r="R4424" s="78" t="n">
        <v>44808</v>
      </c>
      <c r="T4424" s="76" t="s">
        <v>115</v>
      </c>
      <c r="U4424" s="76" t="n">
        <v>500</v>
      </c>
      <c r="X4424" s="76" t="n">
        <v>5</v>
      </c>
      <c r="Y4424" s="76" t="s">
        <v>116</v>
      </c>
      <c r="AC4424" s="76" t="s">
        <v>117</v>
      </c>
      <c r="AD4424" s="76" t="s">
        <v>241</v>
      </c>
      <c r="AE4424" s="76" t="n">
        <v>37320</v>
      </c>
      <c r="AF4424" s="76" t="s">
        <v>18331</v>
      </c>
      <c r="AJ4424" s="79" t="s">
        <v>18332</v>
      </c>
      <c r="AK4424" s="76" t="s">
        <v>18333</v>
      </c>
      <c r="AL4424" s="76" t="n">
        <v>0</v>
      </c>
      <c r="AM4424" s="76" t="n">
        <v>0</v>
      </c>
    </row>
    <row r="4425" customFormat="false" ht="15" hidden="false" customHeight="false" outlineLevel="0" collapsed="false">
      <c r="A4425" s="76" t="n">
        <v>1619557</v>
      </c>
      <c r="B4425" s="76" t="s">
        <v>18334</v>
      </c>
      <c r="C4425" s="76" t="s">
        <v>1281</v>
      </c>
      <c r="D4425" s="76" t="n">
        <v>3737434</v>
      </c>
      <c r="E4425" s="76" t="s">
        <v>109</v>
      </c>
      <c r="H4425" s="78" t="n">
        <v>42102</v>
      </c>
      <c r="I4425" s="76" t="s">
        <v>231</v>
      </c>
      <c r="J4425" s="76" t="n">
        <v>-10</v>
      </c>
      <c r="K4425" s="76" t="s">
        <v>41</v>
      </c>
      <c r="M4425" s="76" t="s">
        <v>124</v>
      </c>
      <c r="N4425" s="79" t="s">
        <v>239</v>
      </c>
      <c r="O4425" s="76" t="s">
        <v>240</v>
      </c>
      <c r="P4425" s="78" t="n">
        <v>45554</v>
      </c>
      <c r="Q4425" s="76" t="s">
        <v>114</v>
      </c>
      <c r="R4425" s="78" t="n">
        <v>45554</v>
      </c>
      <c r="S4425" s="78" t="n">
        <v>45560</v>
      </c>
      <c r="T4425" s="76" t="s">
        <v>201</v>
      </c>
      <c r="U4425" s="76" t="n">
        <v>500</v>
      </c>
      <c r="X4425" s="76" t="n">
        <v>5</v>
      </c>
      <c r="Y4425" s="76" t="s">
        <v>116</v>
      </c>
      <c r="AC4425" s="76" t="s">
        <v>117</v>
      </c>
      <c r="AD4425" s="76" t="s">
        <v>788</v>
      </c>
      <c r="AE4425" s="76" t="n">
        <v>37320</v>
      </c>
      <c r="AF4425" s="76" t="s">
        <v>18335</v>
      </c>
      <c r="AJ4425" s="79" t="s">
        <v>18336</v>
      </c>
      <c r="AK4425" s="76" t="s">
        <v>18337</v>
      </c>
      <c r="AL4425" s="76" t="n">
        <v>0</v>
      </c>
      <c r="AM4425" s="76" t="n">
        <v>0</v>
      </c>
    </row>
    <row r="4426" customFormat="false" ht="15" hidden="false" customHeight="false" outlineLevel="0" collapsed="false">
      <c r="A4426" s="76" t="n">
        <v>1603774</v>
      </c>
      <c r="B4426" s="76" t="s">
        <v>18334</v>
      </c>
      <c r="C4426" s="76" t="s">
        <v>8106</v>
      </c>
      <c r="D4426" s="76" t="n">
        <v>3737160</v>
      </c>
      <c r="E4426" s="76" t="s">
        <v>109</v>
      </c>
      <c r="H4426" s="78" t="n">
        <v>41635</v>
      </c>
      <c r="I4426" s="76" t="s">
        <v>110</v>
      </c>
      <c r="J4426" s="76" t="n">
        <v>-12</v>
      </c>
      <c r="K4426" s="76" t="s">
        <v>41</v>
      </c>
      <c r="M4426" s="76" t="s">
        <v>124</v>
      </c>
      <c r="N4426" s="79" t="s">
        <v>856</v>
      </c>
      <c r="O4426" s="76" t="s">
        <v>857</v>
      </c>
      <c r="P4426" s="78" t="n">
        <v>45542</v>
      </c>
      <c r="Q4426" s="76" t="s">
        <v>114</v>
      </c>
      <c r="R4426" s="78" t="n">
        <v>45542</v>
      </c>
      <c r="T4426" s="76" t="s">
        <v>115</v>
      </c>
      <c r="U4426" s="76" t="n">
        <v>500</v>
      </c>
      <c r="X4426" s="76" t="n">
        <v>5</v>
      </c>
      <c r="Y4426" s="76" t="s">
        <v>116</v>
      </c>
      <c r="AC4426" s="76" t="s">
        <v>117</v>
      </c>
      <c r="AD4426" s="76" t="s">
        <v>869</v>
      </c>
      <c r="AE4426" s="76" t="n">
        <v>37170</v>
      </c>
      <c r="AF4426" s="76" t="s">
        <v>18338</v>
      </c>
      <c r="AJ4426" s="79" t="s">
        <v>18339</v>
      </c>
      <c r="AK4426" s="76" t="s">
        <v>18340</v>
      </c>
      <c r="AL4426" s="76" t="n">
        <v>0</v>
      </c>
      <c r="AM4426" s="76" t="n">
        <v>0</v>
      </c>
    </row>
    <row r="4427" customFormat="false" ht="15" hidden="false" customHeight="false" outlineLevel="0" collapsed="false">
      <c r="A4427" s="76" t="n">
        <v>1322713</v>
      </c>
      <c r="B4427" s="76" t="s">
        <v>18334</v>
      </c>
      <c r="C4427" s="76" t="s">
        <v>1949</v>
      </c>
      <c r="D4427" s="76" t="n">
        <v>3732399</v>
      </c>
      <c r="E4427" s="76" t="s">
        <v>132</v>
      </c>
      <c r="F4427" s="76" t="s">
        <v>132</v>
      </c>
      <c r="H4427" s="78" t="n">
        <v>27841</v>
      </c>
      <c r="I4427" s="76" t="s">
        <v>197</v>
      </c>
      <c r="J4427" s="76" t="s">
        <v>198</v>
      </c>
      <c r="K4427" s="76" t="s">
        <v>41</v>
      </c>
      <c r="M4427" s="76" t="s">
        <v>124</v>
      </c>
      <c r="N4427" s="79" t="s">
        <v>1249</v>
      </c>
      <c r="O4427" s="76" t="s">
        <v>1250</v>
      </c>
      <c r="P4427" s="78" t="n">
        <v>45553</v>
      </c>
      <c r="Q4427" s="76" t="s">
        <v>114</v>
      </c>
      <c r="R4427" s="78" t="n">
        <v>44104</v>
      </c>
      <c r="S4427" s="78" t="n">
        <v>45534</v>
      </c>
      <c r="T4427" s="76" t="s">
        <v>201</v>
      </c>
      <c r="U4427" s="76" t="n">
        <v>641</v>
      </c>
      <c r="X4427" s="76" t="n">
        <v>6</v>
      </c>
      <c r="Y4427" s="76" t="s">
        <v>116</v>
      </c>
      <c r="AC4427" s="76" t="s">
        <v>117</v>
      </c>
      <c r="AD4427" s="76" t="s">
        <v>1251</v>
      </c>
      <c r="AE4427" s="76" t="n">
        <v>37390</v>
      </c>
      <c r="AF4427" s="76" t="s">
        <v>18341</v>
      </c>
      <c r="AJ4427" s="79" t="s">
        <v>18342</v>
      </c>
      <c r="AK4427" s="76" t="s">
        <v>18343</v>
      </c>
      <c r="AL4427" s="76" t="n">
        <v>0</v>
      </c>
      <c r="AM4427" s="76" t="n">
        <v>0</v>
      </c>
    </row>
    <row r="4428" customFormat="false" ht="15" hidden="false" customHeight="false" outlineLevel="0" collapsed="false">
      <c r="A4428" s="76" t="n">
        <v>1622862</v>
      </c>
      <c r="B4428" s="76" t="s">
        <v>18334</v>
      </c>
      <c r="C4428" s="76" t="s">
        <v>16855</v>
      </c>
      <c r="D4428" s="76" t="n">
        <v>4116454</v>
      </c>
      <c r="E4428" s="76" t="s">
        <v>132</v>
      </c>
      <c r="H4428" s="78" t="n">
        <v>24196</v>
      </c>
      <c r="I4428" s="76" t="s">
        <v>321</v>
      </c>
      <c r="J4428" s="76" t="s">
        <v>322</v>
      </c>
      <c r="K4428" s="76" t="s">
        <v>2</v>
      </c>
      <c r="M4428" s="76" t="s">
        <v>286</v>
      </c>
      <c r="N4428" s="79" t="s">
        <v>1093</v>
      </c>
      <c r="O4428" s="76" t="s">
        <v>1094</v>
      </c>
      <c r="P4428" s="78" t="n">
        <v>45557</v>
      </c>
      <c r="Q4428" s="76" t="s">
        <v>114</v>
      </c>
      <c r="R4428" s="78" t="n">
        <v>45557</v>
      </c>
      <c r="S4428" s="78" t="n">
        <v>45552</v>
      </c>
      <c r="T4428" s="76" t="s">
        <v>201</v>
      </c>
      <c r="U4428" s="76" t="n">
        <v>500</v>
      </c>
      <c r="X4428" s="76" t="n">
        <v>5</v>
      </c>
      <c r="Y4428" s="76" t="s">
        <v>116</v>
      </c>
      <c r="AC4428" s="76" t="s">
        <v>117</v>
      </c>
      <c r="AD4428" s="76" t="s">
        <v>18344</v>
      </c>
      <c r="AE4428" s="76" t="n">
        <v>28290</v>
      </c>
      <c r="AF4428" s="76" t="s">
        <v>18345</v>
      </c>
      <c r="AK4428" s="76" t="s">
        <v>18346</v>
      </c>
      <c r="AL4428" s="76" t="n">
        <v>0</v>
      </c>
      <c r="AM4428" s="76" t="n">
        <v>0</v>
      </c>
    </row>
    <row r="4429" customFormat="false" ht="15" hidden="false" customHeight="false" outlineLevel="0" collapsed="false">
      <c r="A4429" s="76" t="n">
        <v>1601229</v>
      </c>
      <c r="B4429" s="76" t="s">
        <v>18347</v>
      </c>
      <c r="C4429" s="76" t="s">
        <v>2293</v>
      </c>
      <c r="D4429" s="76" t="n">
        <v>4540253</v>
      </c>
      <c r="E4429" s="76" t="s">
        <v>109</v>
      </c>
      <c r="H4429" s="78" t="n">
        <v>41786</v>
      </c>
      <c r="I4429" s="76" t="s">
        <v>190</v>
      </c>
      <c r="J4429" s="76" t="n">
        <v>-11</v>
      </c>
      <c r="K4429" s="76" t="s">
        <v>41</v>
      </c>
      <c r="M4429" s="76" t="s">
        <v>134</v>
      </c>
      <c r="N4429" s="79" t="s">
        <v>307</v>
      </c>
      <c r="O4429" s="76" t="s">
        <v>308</v>
      </c>
      <c r="P4429" s="78" t="n">
        <v>45538</v>
      </c>
      <c r="Q4429" s="76" t="s">
        <v>114</v>
      </c>
      <c r="R4429" s="78" t="n">
        <v>45538</v>
      </c>
      <c r="T4429" s="76" t="s">
        <v>115</v>
      </c>
      <c r="U4429" s="76" t="n">
        <v>500</v>
      </c>
      <c r="X4429" s="76" t="n">
        <v>5</v>
      </c>
      <c r="Y4429" s="76" t="s">
        <v>116</v>
      </c>
      <c r="AC4429" s="76" t="s">
        <v>117</v>
      </c>
      <c r="AD4429" s="76" t="s">
        <v>309</v>
      </c>
      <c r="AE4429" s="76" t="n">
        <v>45140</v>
      </c>
      <c r="AF4429" s="76" t="s">
        <v>18348</v>
      </c>
      <c r="AJ4429" s="76" t="s">
        <v>18349</v>
      </c>
      <c r="AK4429" s="76" t="s">
        <v>18350</v>
      </c>
      <c r="AL4429" s="76" t="n">
        <v>0</v>
      </c>
      <c r="AM4429" s="76" t="n">
        <v>0</v>
      </c>
    </row>
    <row r="4430" customFormat="false" ht="15" hidden="false" customHeight="false" outlineLevel="0" collapsed="false">
      <c r="A4430" s="76" t="n">
        <v>1510316</v>
      </c>
      <c r="B4430" s="76" t="s">
        <v>18351</v>
      </c>
      <c r="C4430" s="76" t="s">
        <v>10714</v>
      </c>
      <c r="D4430" s="76" t="n">
        <v>4115869</v>
      </c>
      <c r="E4430" s="76" t="s">
        <v>132</v>
      </c>
      <c r="F4430" s="76" t="s">
        <v>132</v>
      </c>
      <c r="H4430" s="78" t="n">
        <v>42076</v>
      </c>
      <c r="I4430" s="76" t="s">
        <v>231</v>
      </c>
      <c r="J4430" s="76" t="n">
        <v>-10</v>
      </c>
      <c r="K4430" s="76" t="s">
        <v>2</v>
      </c>
      <c r="M4430" s="76" t="s">
        <v>286</v>
      </c>
      <c r="N4430" s="79" t="s">
        <v>572</v>
      </c>
      <c r="O4430" s="76" t="s">
        <v>573</v>
      </c>
      <c r="P4430" s="78" t="n">
        <v>45545</v>
      </c>
      <c r="Q4430" s="76" t="s">
        <v>114</v>
      </c>
      <c r="R4430" s="78" t="n">
        <v>45181</v>
      </c>
      <c r="T4430" s="76" t="s">
        <v>115</v>
      </c>
      <c r="U4430" s="76" t="n">
        <v>518</v>
      </c>
      <c r="X4430" s="76" t="n">
        <v>5</v>
      </c>
      <c r="Y4430" s="76" t="s">
        <v>116</v>
      </c>
      <c r="AC4430" s="76" t="s">
        <v>117</v>
      </c>
      <c r="AD4430" s="76" t="s">
        <v>2053</v>
      </c>
      <c r="AE4430" s="76" t="n">
        <v>41500</v>
      </c>
      <c r="AF4430" s="76" t="s">
        <v>18352</v>
      </c>
      <c r="AK4430" s="76" t="s">
        <v>578</v>
      </c>
      <c r="AL4430" s="76" t="n">
        <v>0</v>
      </c>
      <c r="AM4430" s="76" t="n">
        <v>0</v>
      </c>
    </row>
    <row r="4431" customFormat="false" ht="15" hidden="false" customHeight="false" outlineLevel="0" collapsed="false">
      <c r="A4431" s="76" t="n">
        <v>1656526</v>
      </c>
      <c r="B4431" s="76" t="s">
        <v>18353</v>
      </c>
      <c r="C4431" s="76" t="s">
        <v>18354</v>
      </c>
      <c r="D4431" s="76" t="n">
        <v>3738093</v>
      </c>
      <c r="E4431" s="76" t="s">
        <v>109</v>
      </c>
      <c r="H4431" s="78" t="n">
        <v>27511</v>
      </c>
      <c r="I4431" s="76" t="s">
        <v>197</v>
      </c>
      <c r="J4431" s="76" t="s">
        <v>198</v>
      </c>
      <c r="K4431" s="76" t="s">
        <v>2</v>
      </c>
      <c r="M4431" s="76" t="s">
        <v>124</v>
      </c>
      <c r="N4431" s="79" t="s">
        <v>2945</v>
      </c>
      <c r="O4431" s="76" t="s">
        <v>2946</v>
      </c>
      <c r="P4431" s="78" t="n">
        <v>45603</v>
      </c>
      <c r="Q4431" s="76" t="s">
        <v>114</v>
      </c>
      <c r="R4431" s="78" t="n">
        <v>45603</v>
      </c>
      <c r="S4431" s="78" t="n">
        <v>45595</v>
      </c>
      <c r="T4431" s="76" t="s">
        <v>201</v>
      </c>
      <c r="U4431" s="76" t="n">
        <v>500</v>
      </c>
      <c r="X4431" s="76" t="n">
        <v>5</v>
      </c>
      <c r="Y4431" s="76" t="s">
        <v>116</v>
      </c>
      <c r="AC4431" s="76" t="s">
        <v>117</v>
      </c>
      <c r="AD4431" s="76" t="s">
        <v>394</v>
      </c>
      <c r="AE4431" s="76" t="n">
        <v>37000</v>
      </c>
      <c r="AF4431" s="76" t="s">
        <v>18355</v>
      </c>
      <c r="AJ4431" s="79" t="s">
        <v>18356</v>
      </c>
      <c r="AK4431" s="76" t="s">
        <v>18357</v>
      </c>
      <c r="AL4431" s="76" t="n">
        <v>0</v>
      </c>
      <c r="AM4431" s="76" t="n">
        <v>0</v>
      </c>
    </row>
    <row r="4432" customFormat="false" ht="15" hidden="false" customHeight="false" outlineLevel="0" collapsed="false">
      <c r="A4432" s="76" t="n">
        <v>1357391</v>
      </c>
      <c r="B4432" s="76" t="s">
        <v>18358</v>
      </c>
      <c r="C4432" s="76" t="s">
        <v>18359</v>
      </c>
      <c r="D4432" s="76" t="n">
        <v>4115029</v>
      </c>
      <c r="E4432" s="76" t="s">
        <v>132</v>
      </c>
      <c r="F4432" s="76" t="s">
        <v>132</v>
      </c>
      <c r="H4432" s="78" t="n">
        <v>40858</v>
      </c>
      <c r="I4432" s="76" t="s">
        <v>144</v>
      </c>
      <c r="J4432" s="76" t="n">
        <v>-14</v>
      </c>
      <c r="K4432" s="76" t="s">
        <v>2</v>
      </c>
      <c r="M4432" s="76" t="s">
        <v>286</v>
      </c>
      <c r="N4432" s="79" t="s">
        <v>2224</v>
      </c>
      <c r="O4432" s="76" t="s">
        <v>2225</v>
      </c>
      <c r="P4432" s="78" t="n">
        <v>45551</v>
      </c>
      <c r="Q4432" s="76" t="s">
        <v>114</v>
      </c>
      <c r="R4432" s="78" t="n">
        <v>44473</v>
      </c>
      <c r="T4432" s="76" t="s">
        <v>115</v>
      </c>
      <c r="U4432" s="76" t="n">
        <v>500</v>
      </c>
      <c r="X4432" s="76" t="n">
        <v>5</v>
      </c>
      <c r="Y4432" s="76" t="s">
        <v>116</v>
      </c>
      <c r="AC4432" s="76" t="s">
        <v>117</v>
      </c>
      <c r="AD4432" s="76" t="s">
        <v>2226</v>
      </c>
      <c r="AE4432" s="76" t="n">
        <v>41220</v>
      </c>
      <c r="AF4432" s="76" t="s">
        <v>18360</v>
      </c>
      <c r="AK4432" s="76" t="s">
        <v>18361</v>
      </c>
      <c r="AL4432" s="76" t="n">
        <v>1</v>
      </c>
      <c r="AM4432" s="76" t="n">
        <v>0</v>
      </c>
    </row>
    <row r="4433" customFormat="false" ht="15" hidden="false" customHeight="false" outlineLevel="0" collapsed="false">
      <c r="A4433" s="76" t="n">
        <v>1554437</v>
      </c>
      <c r="B4433" s="76" t="s">
        <v>18362</v>
      </c>
      <c r="C4433" s="76" t="s">
        <v>18363</v>
      </c>
      <c r="D4433" s="76" t="n">
        <v>3736727</v>
      </c>
      <c r="E4433" s="76" t="s">
        <v>109</v>
      </c>
      <c r="F4433" s="76" t="s">
        <v>109</v>
      </c>
      <c r="H4433" s="78" t="n">
        <v>41544</v>
      </c>
      <c r="I4433" s="76" t="s">
        <v>110</v>
      </c>
      <c r="J4433" s="76" t="n">
        <v>-12</v>
      </c>
      <c r="K4433" s="76" t="s">
        <v>41</v>
      </c>
      <c r="M4433" s="76" t="s">
        <v>124</v>
      </c>
      <c r="N4433" s="79" t="s">
        <v>407</v>
      </c>
      <c r="O4433" s="76" t="s">
        <v>408</v>
      </c>
      <c r="P4433" s="78" t="n">
        <v>45564</v>
      </c>
      <c r="Q4433" s="76" t="s">
        <v>114</v>
      </c>
      <c r="R4433" s="78" t="n">
        <v>45273</v>
      </c>
      <c r="T4433" s="76" t="s">
        <v>115</v>
      </c>
      <c r="U4433" s="76" t="n">
        <v>500</v>
      </c>
      <c r="X4433" s="76" t="n">
        <v>5</v>
      </c>
      <c r="Y4433" s="76" t="s">
        <v>116</v>
      </c>
      <c r="AC4433" s="76" t="s">
        <v>117</v>
      </c>
      <c r="AD4433" s="76" t="s">
        <v>409</v>
      </c>
      <c r="AE4433" s="76" t="n">
        <v>37500</v>
      </c>
      <c r="AF4433" s="76" t="s">
        <v>18364</v>
      </c>
      <c r="AJ4433" s="79" t="s">
        <v>18365</v>
      </c>
      <c r="AK4433" s="76" t="s">
        <v>18366</v>
      </c>
      <c r="AL4433" s="76" t="n">
        <v>0</v>
      </c>
      <c r="AM4433" s="76" t="n">
        <v>0</v>
      </c>
    </row>
    <row r="4434" customFormat="false" ht="15" hidden="false" customHeight="false" outlineLevel="0" collapsed="false">
      <c r="A4434" s="76" t="n">
        <v>1622204</v>
      </c>
      <c r="B4434" s="76" t="s">
        <v>18362</v>
      </c>
      <c r="C4434" s="76" t="s">
        <v>1666</v>
      </c>
      <c r="D4434" s="76" t="n">
        <v>4116443</v>
      </c>
      <c r="E4434" s="76" t="s">
        <v>109</v>
      </c>
      <c r="H4434" s="78" t="n">
        <v>42164</v>
      </c>
      <c r="I4434" s="76" t="s">
        <v>231</v>
      </c>
      <c r="J4434" s="76" t="n">
        <v>-10</v>
      </c>
      <c r="K4434" s="76" t="s">
        <v>41</v>
      </c>
      <c r="M4434" s="76" t="s">
        <v>286</v>
      </c>
      <c r="N4434" s="79" t="s">
        <v>2544</v>
      </c>
      <c r="O4434" s="76" t="s">
        <v>2545</v>
      </c>
      <c r="P4434" s="78" t="n">
        <v>45556</v>
      </c>
      <c r="Q4434" s="76" t="s">
        <v>114</v>
      </c>
      <c r="R4434" s="78" t="n">
        <v>45556</v>
      </c>
      <c r="T4434" s="76" t="s">
        <v>115</v>
      </c>
      <c r="U4434" s="76" t="n">
        <v>500</v>
      </c>
      <c r="X4434" s="76" t="n">
        <v>5</v>
      </c>
      <c r="Y4434" s="76" t="s">
        <v>116</v>
      </c>
      <c r="AC4434" s="76" t="s">
        <v>117</v>
      </c>
      <c r="AD4434" s="76" t="s">
        <v>5927</v>
      </c>
      <c r="AE4434" s="76" t="n">
        <v>41160</v>
      </c>
      <c r="AF4434" s="76" t="s">
        <v>18367</v>
      </c>
      <c r="AI4434" s="79" t="s">
        <v>18368</v>
      </c>
      <c r="AJ4434" s="79" t="s">
        <v>18369</v>
      </c>
      <c r="AK4434" s="76" t="s">
        <v>18370</v>
      </c>
      <c r="AL4434" s="76" t="n">
        <v>0</v>
      </c>
      <c r="AM4434" s="76" t="n">
        <v>0</v>
      </c>
    </row>
    <row r="4435" customFormat="false" ht="15" hidden="false" customHeight="false" outlineLevel="0" collapsed="false">
      <c r="A4435" s="76" t="n">
        <v>1616721</v>
      </c>
      <c r="B4435" s="76" t="s">
        <v>18371</v>
      </c>
      <c r="C4435" s="76" t="s">
        <v>2344</v>
      </c>
      <c r="D4435" s="76" t="n">
        <v>4540508</v>
      </c>
      <c r="E4435" s="76" t="s">
        <v>109</v>
      </c>
      <c r="H4435" s="78" t="n">
        <v>42958</v>
      </c>
      <c r="I4435" s="76" t="s">
        <v>109</v>
      </c>
      <c r="J4435" s="76" t="n">
        <v>-9</v>
      </c>
      <c r="K4435" s="76" t="s">
        <v>41</v>
      </c>
      <c r="M4435" s="76" t="s">
        <v>134</v>
      </c>
      <c r="N4435" s="79" t="s">
        <v>3877</v>
      </c>
      <c r="O4435" s="76" t="s">
        <v>3878</v>
      </c>
      <c r="P4435" s="78" t="n">
        <v>45553</v>
      </c>
      <c r="Q4435" s="76" t="s">
        <v>114</v>
      </c>
      <c r="R4435" s="78" t="n">
        <v>45553</v>
      </c>
      <c r="T4435" s="76" t="s">
        <v>115</v>
      </c>
      <c r="U4435" s="76" t="n">
        <v>500</v>
      </c>
      <c r="X4435" s="76" t="n">
        <v>5</v>
      </c>
      <c r="Y4435" s="76" t="s">
        <v>116</v>
      </c>
      <c r="AC4435" s="76" t="s">
        <v>117</v>
      </c>
      <c r="AD4435" s="76" t="s">
        <v>18372</v>
      </c>
      <c r="AE4435" s="76" t="n">
        <v>45210</v>
      </c>
      <c r="AF4435" s="76" t="s">
        <v>18373</v>
      </c>
      <c r="AJ4435" s="79" t="s">
        <v>18374</v>
      </c>
      <c r="AK4435" s="76" t="s">
        <v>18375</v>
      </c>
      <c r="AL4435" s="76" t="n">
        <v>0</v>
      </c>
      <c r="AM4435" s="76" t="n">
        <v>0</v>
      </c>
    </row>
    <row r="4436" customFormat="false" ht="15" hidden="false" customHeight="false" outlineLevel="0" collapsed="false">
      <c r="A4436" s="76" t="n">
        <v>1616717</v>
      </c>
      <c r="B4436" s="76" t="s">
        <v>18371</v>
      </c>
      <c r="C4436" s="76" t="s">
        <v>3746</v>
      </c>
      <c r="D4436" s="76" t="n">
        <v>4540507</v>
      </c>
      <c r="E4436" s="76" t="s">
        <v>109</v>
      </c>
      <c r="H4436" s="78" t="n">
        <v>41082</v>
      </c>
      <c r="I4436" s="76" t="s">
        <v>370</v>
      </c>
      <c r="J4436" s="76" t="n">
        <v>-13</v>
      </c>
      <c r="K4436" s="76" t="s">
        <v>2</v>
      </c>
      <c r="M4436" s="76" t="s">
        <v>134</v>
      </c>
      <c r="N4436" s="79" t="s">
        <v>3877</v>
      </c>
      <c r="O4436" s="76" t="s">
        <v>3878</v>
      </c>
      <c r="P4436" s="78" t="n">
        <v>45553</v>
      </c>
      <c r="Q4436" s="76" t="s">
        <v>114</v>
      </c>
      <c r="R4436" s="78" t="n">
        <v>45553</v>
      </c>
      <c r="T4436" s="76" t="s">
        <v>115</v>
      </c>
      <c r="U4436" s="76" t="n">
        <v>500</v>
      </c>
      <c r="X4436" s="76" t="n">
        <v>5</v>
      </c>
      <c r="Y4436" s="76" t="s">
        <v>116</v>
      </c>
      <c r="AC4436" s="76" t="s">
        <v>117</v>
      </c>
      <c r="AD4436" s="76" t="s">
        <v>18372</v>
      </c>
      <c r="AE4436" s="76" t="n">
        <v>45210</v>
      </c>
      <c r="AF4436" s="76" t="s">
        <v>18376</v>
      </c>
      <c r="AJ4436" s="79" t="s">
        <v>18374</v>
      </c>
      <c r="AK4436" s="76" t="s">
        <v>18375</v>
      </c>
      <c r="AL4436" s="76" t="n">
        <v>0</v>
      </c>
      <c r="AM4436" s="76" t="n">
        <v>0</v>
      </c>
    </row>
    <row r="4437" customFormat="false" ht="15" hidden="false" customHeight="false" outlineLevel="0" collapsed="false">
      <c r="A4437" s="76" t="n">
        <v>1175984</v>
      </c>
      <c r="B4437" s="76" t="s">
        <v>18377</v>
      </c>
      <c r="C4437" s="76" t="s">
        <v>571</v>
      </c>
      <c r="D4437" s="76" t="n">
        <v>2814882</v>
      </c>
      <c r="E4437" s="76" t="s">
        <v>132</v>
      </c>
      <c r="F4437" s="76" t="s">
        <v>132</v>
      </c>
      <c r="H4437" s="78" t="n">
        <v>40102</v>
      </c>
      <c r="I4437" s="76" t="s">
        <v>133</v>
      </c>
      <c r="J4437" s="76" t="n">
        <v>-16</v>
      </c>
      <c r="K4437" s="76" t="s">
        <v>41</v>
      </c>
      <c r="M4437" s="76" t="s">
        <v>155</v>
      </c>
      <c r="N4437" s="79" t="s">
        <v>532</v>
      </c>
      <c r="O4437" s="76" t="s">
        <v>533</v>
      </c>
      <c r="P4437" s="78" t="n">
        <v>45552</v>
      </c>
      <c r="Q4437" s="76" t="s">
        <v>114</v>
      </c>
      <c r="R4437" s="78" t="n">
        <v>43005</v>
      </c>
      <c r="T4437" s="76" t="s">
        <v>115</v>
      </c>
      <c r="U4437" s="76" t="n">
        <v>525</v>
      </c>
      <c r="X4437" s="76" t="n">
        <v>5</v>
      </c>
      <c r="Y4437" s="76" t="s">
        <v>116</v>
      </c>
      <c r="AC4437" s="76" t="s">
        <v>117</v>
      </c>
      <c r="AD4437" s="76" t="s">
        <v>18378</v>
      </c>
      <c r="AE4437" s="76" t="n">
        <v>28220</v>
      </c>
      <c r="AF4437" s="76" t="s">
        <v>18379</v>
      </c>
      <c r="AJ4437" s="79" t="s">
        <v>18380</v>
      </c>
      <c r="AK4437" s="76" t="s">
        <v>18381</v>
      </c>
      <c r="AL4437" s="76" t="n">
        <v>0</v>
      </c>
      <c r="AM4437" s="76" t="n">
        <v>0</v>
      </c>
    </row>
    <row r="4438" customFormat="false" ht="15" hidden="false" customHeight="false" outlineLevel="0" collapsed="false">
      <c r="A4438" s="76" t="n">
        <v>1646677</v>
      </c>
      <c r="B4438" s="76" t="s">
        <v>18382</v>
      </c>
      <c r="C4438" s="76" t="s">
        <v>1393</v>
      </c>
      <c r="D4438" s="76" t="n">
        <v>4540955</v>
      </c>
      <c r="E4438" s="76" t="s">
        <v>132</v>
      </c>
      <c r="H4438" s="78" t="n">
        <v>25810</v>
      </c>
      <c r="I4438" s="76" t="s">
        <v>208</v>
      </c>
      <c r="J4438" s="76" t="s">
        <v>209</v>
      </c>
      <c r="K4438" s="76" t="s">
        <v>2</v>
      </c>
      <c r="M4438" s="76" t="s">
        <v>134</v>
      </c>
      <c r="N4438" s="79" t="s">
        <v>3076</v>
      </c>
      <c r="O4438" s="76" t="s">
        <v>3077</v>
      </c>
      <c r="P4438" s="78" t="n">
        <v>45669</v>
      </c>
      <c r="Q4438" s="76" t="s">
        <v>114</v>
      </c>
      <c r="R4438" s="78" t="n">
        <v>45578</v>
      </c>
      <c r="S4438" s="78" t="n">
        <v>45574</v>
      </c>
      <c r="T4438" s="76" t="s">
        <v>201</v>
      </c>
      <c r="U4438" s="76" t="n">
        <v>500</v>
      </c>
      <c r="X4438" s="76" t="n">
        <v>5</v>
      </c>
      <c r="Y4438" s="76" t="s">
        <v>116</v>
      </c>
      <c r="AC4438" s="76" t="s">
        <v>117</v>
      </c>
      <c r="AD4438" s="76" t="s">
        <v>13960</v>
      </c>
      <c r="AE4438" s="76" t="n">
        <v>45560</v>
      </c>
      <c r="AF4438" s="76" t="s">
        <v>18383</v>
      </c>
      <c r="AI4438" s="79" t="s">
        <v>18384</v>
      </c>
      <c r="AJ4438" s="79" t="s">
        <v>18385</v>
      </c>
      <c r="AK4438" s="76" t="s">
        <v>18386</v>
      </c>
      <c r="AL4438" s="76" t="n">
        <v>1</v>
      </c>
      <c r="AM4438" s="76" t="n">
        <v>1</v>
      </c>
    </row>
    <row r="4439" customFormat="false" ht="15" hidden="false" customHeight="false" outlineLevel="0" collapsed="false">
      <c r="A4439" s="76" t="n">
        <v>668128</v>
      </c>
      <c r="B4439" s="76" t="s">
        <v>18387</v>
      </c>
      <c r="C4439" s="76" t="s">
        <v>503</v>
      </c>
      <c r="D4439" s="76" t="n">
        <v>4519688</v>
      </c>
      <c r="E4439" s="76" t="s">
        <v>132</v>
      </c>
      <c r="F4439" s="76" t="s">
        <v>132</v>
      </c>
      <c r="H4439" s="78" t="n">
        <v>35880</v>
      </c>
      <c r="I4439" s="76" t="s">
        <v>23</v>
      </c>
      <c r="J4439" s="76" t="n">
        <v>-40</v>
      </c>
      <c r="K4439" s="76" t="s">
        <v>41</v>
      </c>
      <c r="M4439" s="76" t="s">
        <v>134</v>
      </c>
      <c r="N4439" s="79" t="s">
        <v>356</v>
      </c>
      <c r="O4439" s="76" t="s">
        <v>357</v>
      </c>
      <c r="P4439" s="78" t="n">
        <v>45538</v>
      </c>
      <c r="Q4439" s="76" t="s">
        <v>114</v>
      </c>
      <c r="R4439" s="78" t="n">
        <v>39742</v>
      </c>
      <c r="S4439" s="78" t="n">
        <v>45141</v>
      </c>
      <c r="T4439" s="76" t="s">
        <v>183</v>
      </c>
      <c r="U4439" s="76" t="n">
        <v>1150</v>
      </c>
      <c r="X4439" s="76" t="n">
        <v>11</v>
      </c>
      <c r="Y4439" s="76" t="s">
        <v>116</v>
      </c>
      <c r="AC4439" s="76" t="s">
        <v>117</v>
      </c>
      <c r="AD4439" s="76" t="s">
        <v>5589</v>
      </c>
      <c r="AE4439" s="76" t="n">
        <v>45110</v>
      </c>
      <c r="AF4439" s="76" t="s">
        <v>18388</v>
      </c>
      <c r="AJ4439" s="79" t="s">
        <v>18389</v>
      </c>
      <c r="AK4439" s="76" t="s">
        <v>18390</v>
      </c>
      <c r="AL4439" s="76" t="n">
        <v>0</v>
      </c>
      <c r="AM4439" s="76" t="n">
        <v>0</v>
      </c>
    </row>
    <row r="4440" customFormat="false" ht="15" hidden="false" customHeight="false" outlineLevel="0" collapsed="false">
      <c r="A4440" s="76" t="n">
        <v>778417</v>
      </c>
      <c r="B4440" s="76" t="s">
        <v>18387</v>
      </c>
      <c r="C4440" s="76" t="s">
        <v>7398</v>
      </c>
      <c r="D4440" s="76" t="n">
        <v>3722082</v>
      </c>
      <c r="E4440" s="76" t="s">
        <v>132</v>
      </c>
      <c r="F4440" s="76" t="s">
        <v>132</v>
      </c>
      <c r="H4440" s="78" t="n">
        <v>25252</v>
      </c>
      <c r="I4440" s="76" t="s">
        <v>321</v>
      </c>
      <c r="J4440" s="76" t="s">
        <v>322</v>
      </c>
      <c r="K4440" s="76" t="s">
        <v>41</v>
      </c>
      <c r="M4440" s="76" t="s">
        <v>124</v>
      </c>
      <c r="N4440" s="79" t="s">
        <v>3099</v>
      </c>
      <c r="O4440" s="76" t="s">
        <v>3100</v>
      </c>
      <c r="P4440" s="78" t="n">
        <v>45546</v>
      </c>
      <c r="Q4440" s="76" t="s">
        <v>114</v>
      </c>
      <c r="R4440" s="78" t="n">
        <v>40450</v>
      </c>
      <c r="S4440" s="78" t="n">
        <v>44757</v>
      </c>
      <c r="T4440" s="76" t="s">
        <v>183</v>
      </c>
      <c r="U4440" s="76" t="n">
        <v>820</v>
      </c>
      <c r="X4440" s="76" t="n">
        <v>8</v>
      </c>
      <c r="Y4440" s="76" t="s">
        <v>116</v>
      </c>
      <c r="AC4440" s="76" t="s">
        <v>117</v>
      </c>
      <c r="AD4440" s="76" t="s">
        <v>18391</v>
      </c>
      <c r="AE4440" s="76" t="n">
        <v>37330</v>
      </c>
      <c r="AF4440" s="76" t="s">
        <v>18392</v>
      </c>
      <c r="AI4440" s="79" t="s">
        <v>18393</v>
      </c>
      <c r="AJ4440" s="79" t="s">
        <v>18394</v>
      </c>
      <c r="AK4440" s="76" t="s">
        <v>18395</v>
      </c>
      <c r="AL4440" s="76" t="n">
        <v>0</v>
      </c>
      <c r="AM4440" s="76" t="n">
        <v>0</v>
      </c>
    </row>
    <row r="4441" customFormat="false" ht="15" hidden="false" customHeight="false" outlineLevel="0" collapsed="false">
      <c r="A4441" s="76" t="n">
        <v>89182</v>
      </c>
      <c r="B4441" s="76" t="s">
        <v>18387</v>
      </c>
      <c r="C4441" s="76" t="s">
        <v>336</v>
      </c>
      <c r="D4441" s="76" t="n">
        <v>451504</v>
      </c>
      <c r="E4441" s="76" t="s">
        <v>109</v>
      </c>
      <c r="F4441" s="76" t="s">
        <v>132</v>
      </c>
      <c r="H4441" s="78" t="n">
        <v>16950</v>
      </c>
      <c r="I4441" s="76" t="s">
        <v>686</v>
      </c>
      <c r="J4441" s="76" t="s">
        <v>687</v>
      </c>
      <c r="K4441" s="76" t="s">
        <v>41</v>
      </c>
      <c r="M4441" s="76" t="s">
        <v>134</v>
      </c>
      <c r="N4441" s="79" t="s">
        <v>2364</v>
      </c>
      <c r="O4441" s="76" t="s">
        <v>2365</v>
      </c>
      <c r="P4441" s="78" t="n">
        <v>45563</v>
      </c>
      <c r="Q4441" s="76" t="s">
        <v>114</v>
      </c>
      <c r="R4441" s="78" t="n">
        <v>37432</v>
      </c>
      <c r="S4441" s="78" t="n">
        <v>45559</v>
      </c>
      <c r="T4441" s="76" t="s">
        <v>201</v>
      </c>
      <c r="U4441" s="76" t="n">
        <v>541</v>
      </c>
      <c r="X4441" s="76" t="n">
        <v>5</v>
      </c>
      <c r="Y4441" s="76" t="s">
        <v>116</v>
      </c>
      <c r="AC4441" s="76" t="s">
        <v>117</v>
      </c>
      <c r="AD4441" s="76" t="s">
        <v>5618</v>
      </c>
      <c r="AE4441" s="76" t="n">
        <v>45200</v>
      </c>
      <c r="AF4441" s="76" t="s">
        <v>18396</v>
      </c>
      <c r="AI4441" s="79" t="s">
        <v>18397</v>
      </c>
      <c r="AJ4441" s="79" t="s">
        <v>18398</v>
      </c>
      <c r="AK4441" s="76" t="s">
        <v>18399</v>
      </c>
      <c r="AL4441" s="76" t="n">
        <v>0</v>
      </c>
      <c r="AM4441" s="76" t="n">
        <v>0</v>
      </c>
    </row>
    <row r="4442" customFormat="false" ht="15" hidden="false" customHeight="false" outlineLevel="0" collapsed="false">
      <c r="A4442" s="76" t="n">
        <v>524564</v>
      </c>
      <c r="B4442" s="76" t="s">
        <v>18400</v>
      </c>
      <c r="C4442" s="76" t="s">
        <v>7073</v>
      </c>
      <c r="D4442" s="76" t="n">
        <v>3718173</v>
      </c>
      <c r="E4442" s="76" t="s">
        <v>132</v>
      </c>
      <c r="F4442" s="76" t="s">
        <v>132</v>
      </c>
      <c r="H4442" s="78" t="n">
        <v>35593</v>
      </c>
      <c r="I4442" s="76" t="s">
        <v>23</v>
      </c>
      <c r="J4442" s="76" t="n">
        <v>-40</v>
      </c>
      <c r="K4442" s="76" t="s">
        <v>41</v>
      </c>
      <c r="M4442" s="76" t="s">
        <v>124</v>
      </c>
      <c r="N4442" s="79" t="s">
        <v>1294</v>
      </c>
      <c r="O4442" s="76" t="s">
        <v>1295</v>
      </c>
      <c r="P4442" s="78" t="n">
        <v>45552</v>
      </c>
      <c r="Q4442" s="76" t="s">
        <v>114</v>
      </c>
      <c r="R4442" s="78" t="n">
        <v>38790</v>
      </c>
      <c r="S4442" s="78" t="n">
        <v>45320</v>
      </c>
      <c r="T4442" s="76" t="s">
        <v>183</v>
      </c>
      <c r="U4442" s="76" t="n">
        <v>871</v>
      </c>
      <c r="X4442" s="76" t="n">
        <v>8</v>
      </c>
      <c r="Y4442" s="76" t="s">
        <v>116</v>
      </c>
      <c r="AC4442" s="76" t="s">
        <v>117</v>
      </c>
      <c r="AD4442" s="76" t="s">
        <v>9954</v>
      </c>
      <c r="AE4442" s="76" t="n">
        <v>37140</v>
      </c>
      <c r="AF4442" s="76" t="s">
        <v>18401</v>
      </c>
      <c r="AJ4442" s="79" t="s">
        <v>18402</v>
      </c>
      <c r="AK4442" s="76" t="s">
        <v>18403</v>
      </c>
      <c r="AL4442" s="76" t="n">
        <v>0</v>
      </c>
      <c r="AM4442" s="76" t="n">
        <v>0</v>
      </c>
    </row>
    <row r="4443" customFormat="false" ht="15" hidden="false" customHeight="false" outlineLevel="0" collapsed="false">
      <c r="A4443" s="76" t="n">
        <v>1175300</v>
      </c>
      <c r="B4443" s="76" t="s">
        <v>18400</v>
      </c>
      <c r="C4443" s="76" t="s">
        <v>956</v>
      </c>
      <c r="D4443" s="76" t="n">
        <v>3729444</v>
      </c>
      <c r="E4443" s="76" t="s">
        <v>132</v>
      </c>
      <c r="F4443" s="76" t="s">
        <v>132</v>
      </c>
      <c r="H4443" s="78" t="n">
        <v>19565</v>
      </c>
      <c r="I4443" s="76" t="s">
        <v>594</v>
      </c>
      <c r="J4443" s="76" t="s">
        <v>595</v>
      </c>
      <c r="K4443" s="76" t="s">
        <v>41</v>
      </c>
      <c r="M4443" s="76" t="s">
        <v>124</v>
      </c>
      <c r="N4443" s="79" t="s">
        <v>1294</v>
      </c>
      <c r="O4443" s="76" t="s">
        <v>1295</v>
      </c>
      <c r="P4443" s="78" t="n">
        <v>45546</v>
      </c>
      <c r="Q4443" s="76" t="s">
        <v>114</v>
      </c>
      <c r="R4443" s="78" t="n">
        <v>43005</v>
      </c>
      <c r="S4443" s="78" t="n">
        <v>44995</v>
      </c>
      <c r="T4443" s="76" t="s">
        <v>183</v>
      </c>
      <c r="U4443" s="76" t="n">
        <v>500</v>
      </c>
      <c r="X4443" s="76" t="n">
        <v>5</v>
      </c>
      <c r="Y4443" s="76" t="s">
        <v>116</v>
      </c>
      <c r="AC4443" s="76" t="s">
        <v>117</v>
      </c>
      <c r="AD4443" s="76" t="s">
        <v>9954</v>
      </c>
      <c r="AE4443" s="76" t="n">
        <v>37140</v>
      </c>
      <c r="AF4443" s="76" t="s">
        <v>18404</v>
      </c>
      <c r="AJ4443" s="79" t="s">
        <v>18405</v>
      </c>
      <c r="AK4443" s="76" t="s">
        <v>18406</v>
      </c>
      <c r="AL4443" s="76" t="n">
        <v>1</v>
      </c>
      <c r="AM4443" s="76" t="n">
        <v>1</v>
      </c>
    </row>
    <row r="4444" customFormat="false" ht="15" hidden="false" customHeight="false" outlineLevel="0" collapsed="false">
      <c r="A4444" s="76" t="n">
        <v>1619429</v>
      </c>
      <c r="B4444" s="81" t="b">
        <f aca="false">FALSE()</f>
        <v>0</v>
      </c>
      <c r="C4444" s="76" t="s">
        <v>1899</v>
      </c>
      <c r="D4444" s="76" t="n">
        <v>4540549</v>
      </c>
      <c r="E4444" s="76" t="s">
        <v>109</v>
      </c>
      <c r="H4444" s="78" t="n">
        <v>43858</v>
      </c>
      <c r="I4444" s="76" t="s">
        <v>109</v>
      </c>
      <c r="J4444" s="76" t="n">
        <v>-9</v>
      </c>
      <c r="K4444" s="76" t="s">
        <v>41</v>
      </c>
      <c r="M4444" s="76" t="s">
        <v>134</v>
      </c>
      <c r="N4444" s="79" t="s">
        <v>349</v>
      </c>
      <c r="O4444" s="76" t="s">
        <v>350</v>
      </c>
      <c r="P4444" s="78" t="n">
        <v>45554</v>
      </c>
      <c r="Q4444" s="76" t="s">
        <v>114</v>
      </c>
      <c r="R4444" s="78" t="n">
        <v>45554</v>
      </c>
      <c r="T4444" s="76" t="s">
        <v>115</v>
      </c>
      <c r="U4444" s="76" t="n">
        <v>500</v>
      </c>
      <c r="X4444" s="76" t="n">
        <v>5</v>
      </c>
      <c r="Y4444" s="76" t="s">
        <v>116</v>
      </c>
      <c r="AC4444" s="76" t="s">
        <v>117</v>
      </c>
      <c r="AD4444" s="76" t="s">
        <v>351</v>
      </c>
      <c r="AE4444" s="76" t="n">
        <v>45160</v>
      </c>
      <c r="AF4444" s="76" t="s">
        <v>18407</v>
      </c>
      <c r="AI4444" s="79" t="s">
        <v>18408</v>
      </c>
      <c r="AJ4444" s="79" t="s">
        <v>18409</v>
      </c>
      <c r="AK4444" s="76" t="s">
        <v>18410</v>
      </c>
      <c r="AL4444" s="76" t="n">
        <v>1</v>
      </c>
      <c r="AM4444" s="76" t="n">
        <v>0</v>
      </c>
    </row>
    <row r="4445" customFormat="false" ht="15" hidden="false" customHeight="false" outlineLevel="0" collapsed="false">
      <c r="A4445" s="76" t="n">
        <v>506718</v>
      </c>
      <c r="B4445" s="76" t="s">
        <v>18411</v>
      </c>
      <c r="C4445" s="76" t="s">
        <v>18412</v>
      </c>
      <c r="D4445" s="76" t="n">
        <v>186591</v>
      </c>
      <c r="E4445" s="76" t="s">
        <v>132</v>
      </c>
      <c r="F4445" s="76" t="s">
        <v>132</v>
      </c>
      <c r="H4445" s="78" t="n">
        <v>22346</v>
      </c>
      <c r="I4445" s="76" t="s">
        <v>267</v>
      </c>
      <c r="J4445" s="76" t="s">
        <v>268</v>
      </c>
      <c r="K4445" s="76" t="s">
        <v>41</v>
      </c>
      <c r="M4445" s="76" t="s">
        <v>111</v>
      </c>
      <c r="N4445" s="79" t="s">
        <v>4707</v>
      </c>
      <c r="O4445" s="76" t="s">
        <v>4708</v>
      </c>
      <c r="P4445" s="78" t="n">
        <v>45538</v>
      </c>
      <c r="Q4445" s="76" t="s">
        <v>114</v>
      </c>
      <c r="R4445" s="78" t="n">
        <v>38665</v>
      </c>
      <c r="S4445" s="78" t="n">
        <v>44572</v>
      </c>
      <c r="T4445" s="76" t="s">
        <v>183</v>
      </c>
      <c r="U4445" s="76" t="n">
        <v>586</v>
      </c>
      <c r="X4445" s="76" t="n">
        <v>5</v>
      </c>
      <c r="Y4445" s="76" t="s">
        <v>116</v>
      </c>
      <c r="AC4445" s="76" t="s">
        <v>117</v>
      </c>
      <c r="AD4445" s="76" t="s">
        <v>3933</v>
      </c>
      <c r="AE4445" s="76" t="n">
        <v>18500</v>
      </c>
      <c r="AF4445" s="76" t="s">
        <v>18413</v>
      </c>
      <c r="AI4445" s="79" t="s">
        <v>18414</v>
      </c>
      <c r="AK4445" s="76" t="s">
        <v>18415</v>
      </c>
      <c r="AL4445" s="76" t="n">
        <v>0</v>
      </c>
      <c r="AM4445" s="76" t="n">
        <v>0</v>
      </c>
    </row>
    <row r="4446" customFormat="false" ht="15" hidden="false" customHeight="false" outlineLevel="0" collapsed="false">
      <c r="A4446" s="76" t="n">
        <v>903915</v>
      </c>
      <c r="B4446" s="76" t="s">
        <v>18416</v>
      </c>
      <c r="C4446" s="76" t="s">
        <v>2447</v>
      </c>
      <c r="D4446" s="76" t="n">
        <v>4111633</v>
      </c>
      <c r="E4446" s="76" t="s">
        <v>132</v>
      </c>
      <c r="F4446" s="76" t="s">
        <v>132</v>
      </c>
      <c r="H4446" s="78" t="n">
        <v>36474</v>
      </c>
      <c r="I4446" s="76" t="s">
        <v>23</v>
      </c>
      <c r="J4446" s="76" t="n">
        <v>-40</v>
      </c>
      <c r="K4446" s="76" t="s">
        <v>41</v>
      </c>
      <c r="M4446" s="76" t="s">
        <v>269</v>
      </c>
      <c r="N4446" s="79" t="s">
        <v>504</v>
      </c>
      <c r="O4446" s="76" t="s">
        <v>505</v>
      </c>
      <c r="P4446" s="78" t="n">
        <v>45546</v>
      </c>
      <c r="Q4446" s="76" t="s">
        <v>114</v>
      </c>
      <c r="R4446" s="78" t="n">
        <v>41185</v>
      </c>
      <c r="S4446" s="78" t="n">
        <v>45244</v>
      </c>
      <c r="T4446" s="76" t="s">
        <v>183</v>
      </c>
      <c r="U4446" s="76" t="n">
        <v>550</v>
      </c>
      <c r="X4446" s="76" t="n">
        <v>5</v>
      </c>
      <c r="Y4446" s="76" t="s">
        <v>466</v>
      </c>
      <c r="Z4446" s="79" t="s">
        <v>2317</v>
      </c>
      <c r="AA4446" s="76" t="s">
        <v>2318</v>
      </c>
      <c r="AC4446" s="76" t="s">
        <v>117</v>
      </c>
      <c r="AD4446" s="76" t="s">
        <v>2641</v>
      </c>
      <c r="AE4446" s="76" t="n">
        <v>36100</v>
      </c>
      <c r="AF4446" s="76" t="s">
        <v>18417</v>
      </c>
      <c r="AJ4446" s="79" t="s">
        <v>18418</v>
      </c>
      <c r="AK4446" s="76" t="s">
        <v>18419</v>
      </c>
      <c r="AL4446" s="76" t="n">
        <v>0</v>
      </c>
      <c r="AM4446" s="76" t="n">
        <v>0</v>
      </c>
    </row>
    <row r="4447" customFormat="false" ht="15" hidden="false" customHeight="false" outlineLevel="0" collapsed="false">
      <c r="A4447" s="76" t="n">
        <v>1674225</v>
      </c>
      <c r="B4447" s="76" t="s">
        <v>18420</v>
      </c>
      <c r="C4447" s="76" t="s">
        <v>4194</v>
      </c>
      <c r="D4447" s="76" t="n">
        <v>1812322</v>
      </c>
      <c r="E4447" s="76" t="s">
        <v>109</v>
      </c>
      <c r="H4447" s="78" t="n">
        <v>40271</v>
      </c>
      <c r="I4447" s="76" t="s">
        <v>256</v>
      </c>
      <c r="J4447" s="76" t="n">
        <v>-15</v>
      </c>
      <c r="K4447" s="76" t="s">
        <v>41</v>
      </c>
      <c r="M4447" s="76" t="s">
        <v>111</v>
      </c>
      <c r="N4447" s="79" t="s">
        <v>112</v>
      </c>
      <c r="O4447" s="76" t="s">
        <v>113</v>
      </c>
      <c r="P4447" s="78" t="n">
        <v>45676</v>
      </c>
      <c r="Q4447" s="76" t="s">
        <v>114</v>
      </c>
      <c r="R4447" s="78" t="n">
        <v>45676</v>
      </c>
      <c r="T4447" s="76" t="s">
        <v>115</v>
      </c>
      <c r="U4447" s="76" t="n">
        <v>500</v>
      </c>
      <c r="X4447" s="76" t="n">
        <v>5</v>
      </c>
      <c r="Y4447" s="76" t="s">
        <v>116</v>
      </c>
      <c r="AC4447" s="76" t="s">
        <v>117</v>
      </c>
      <c r="AD4447" s="76" t="s">
        <v>1987</v>
      </c>
      <c r="AE4447" s="76" t="n">
        <v>18100</v>
      </c>
      <c r="AF4447" s="76" t="s">
        <v>18421</v>
      </c>
      <c r="AJ4447" s="79" t="s">
        <v>18422</v>
      </c>
      <c r="AK4447" s="76" t="s">
        <v>1989</v>
      </c>
      <c r="AL4447" s="76" t="n">
        <v>0</v>
      </c>
      <c r="AM4447" s="76" t="n">
        <v>0</v>
      </c>
    </row>
    <row r="4448" customFormat="false" ht="15" hidden="false" customHeight="false" outlineLevel="0" collapsed="false">
      <c r="A4448" s="76" t="n">
        <v>1424008</v>
      </c>
      <c r="B4448" s="76" t="s">
        <v>18423</v>
      </c>
      <c r="C4448" s="76" t="s">
        <v>1377</v>
      </c>
      <c r="D4448" s="76" t="n">
        <v>1810832</v>
      </c>
      <c r="E4448" s="76" t="s">
        <v>132</v>
      </c>
      <c r="F4448" s="76" t="s">
        <v>132</v>
      </c>
      <c r="H4448" s="78" t="n">
        <v>38928</v>
      </c>
      <c r="I4448" s="76" t="s">
        <v>301</v>
      </c>
      <c r="J4448" s="76" t="n">
        <v>-19</v>
      </c>
      <c r="K4448" s="76" t="s">
        <v>41</v>
      </c>
      <c r="M4448" s="76" t="s">
        <v>111</v>
      </c>
      <c r="N4448" s="79" t="s">
        <v>3160</v>
      </c>
      <c r="O4448" s="76" t="s">
        <v>3161</v>
      </c>
      <c r="P4448" s="78" t="n">
        <v>45607</v>
      </c>
      <c r="Q4448" s="76" t="s">
        <v>114</v>
      </c>
      <c r="R4448" s="78" t="n">
        <v>44818</v>
      </c>
      <c r="S4448" s="78" t="n">
        <v>45600</v>
      </c>
      <c r="T4448" s="76" t="s">
        <v>201</v>
      </c>
      <c r="U4448" s="76" t="n">
        <v>587</v>
      </c>
      <c r="X4448" s="76" t="n">
        <v>5</v>
      </c>
      <c r="Y4448" s="76" t="s">
        <v>116</v>
      </c>
      <c r="AC4448" s="76" t="s">
        <v>117</v>
      </c>
      <c r="AD4448" s="76" t="s">
        <v>18424</v>
      </c>
      <c r="AE4448" s="76" t="n">
        <v>18340</v>
      </c>
      <c r="AF4448" s="76" t="s">
        <v>18425</v>
      </c>
      <c r="AJ4448" s="79" t="s">
        <v>18426</v>
      </c>
      <c r="AK4448" s="76" t="s">
        <v>18427</v>
      </c>
      <c r="AL4448" s="76" t="n">
        <v>0</v>
      </c>
      <c r="AM4448" s="76" t="n">
        <v>0</v>
      </c>
    </row>
    <row r="4449" customFormat="false" ht="15" hidden="false" customHeight="false" outlineLevel="0" collapsed="false">
      <c r="A4449" s="76" t="n">
        <v>826323</v>
      </c>
      <c r="B4449" s="76" t="s">
        <v>18423</v>
      </c>
      <c r="C4449" s="76" t="s">
        <v>971</v>
      </c>
      <c r="D4449" s="76" t="n">
        <v>3336794</v>
      </c>
      <c r="E4449" s="76" t="s">
        <v>132</v>
      </c>
      <c r="F4449" s="76" t="s">
        <v>132</v>
      </c>
      <c r="H4449" s="78" t="n">
        <v>35987</v>
      </c>
      <c r="I4449" s="76" t="s">
        <v>23</v>
      </c>
      <c r="J4449" s="76" t="n">
        <v>-40</v>
      </c>
      <c r="K4449" s="76" t="s">
        <v>41</v>
      </c>
      <c r="M4449" s="76" t="s">
        <v>269</v>
      </c>
      <c r="N4449" s="79" t="s">
        <v>464</v>
      </c>
      <c r="O4449" s="76" t="s">
        <v>465</v>
      </c>
      <c r="P4449" s="78" t="n">
        <v>45538</v>
      </c>
      <c r="Q4449" s="76" t="s">
        <v>114</v>
      </c>
      <c r="R4449" s="78" t="n">
        <v>40795</v>
      </c>
      <c r="S4449" s="78" t="n">
        <v>44799</v>
      </c>
      <c r="T4449" s="76" t="s">
        <v>183</v>
      </c>
      <c r="U4449" s="76" t="n">
        <v>1051</v>
      </c>
      <c r="X4449" s="76" t="n">
        <v>10</v>
      </c>
      <c r="Y4449" s="76" t="s">
        <v>116</v>
      </c>
      <c r="AB4449" s="78" t="n">
        <v>45474</v>
      </c>
      <c r="AC4449" s="76" t="s">
        <v>117</v>
      </c>
      <c r="AD4449" s="76" t="s">
        <v>18428</v>
      </c>
      <c r="AE4449" s="76" t="n">
        <v>33400</v>
      </c>
      <c r="AF4449" s="76" t="s">
        <v>18429</v>
      </c>
      <c r="AG4449" s="76" t="s">
        <v>18430</v>
      </c>
      <c r="AJ4449" s="79" t="s">
        <v>18431</v>
      </c>
      <c r="AK4449" s="76" t="s">
        <v>18432</v>
      </c>
      <c r="AL4449" s="76" t="n">
        <v>0</v>
      </c>
      <c r="AM4449" s="76" t="n">
        <v>0</v>
      </c>
    </row>
    <row r="4450" customFormat="false" ht="15" hidden="false" customHeight="false" outlineLevel="0" collapsed="false">
      <c r="A4450" s="76" t="n">
        <v>1563152</v>
      </c>
      <c r="B4450" s="76" t="s">
        <v>18423</v>
      </c>
      <c r="C4450" s="76" t="s">
        <v>1899</v>
      </c>
      <c r="D4450" s="76" t="n">
        <v>4539566</v>
      </c>
      <c r="E4450" s="76" t="s">
        <v>132</v>
      </c>
      <c r="F4450" s="76" t="s">
        <v>132</v>
      </c>
      <c r="H4450" s="78" t="n">
        <v>30925</v>
      </c>
      <c r="I4450" s="76" t="s">
        <v>179</v>
      </c>
      <c r="J4450" s="76" t="s">
        <v>180</v>
      </c>
      <c r="K4450" s="76" t="s">
        <v>41</v>
      </c>
      <c r="M4450" s="76" t="s">
        <v>134</v>
      </c>
      <c r="N4450" s="79" t="s">
        <v>356</v>
      </c>
      <c r="O4450" s="76" t="s">
        <v>357</v>
      </c>
      <c r="P4450" s="78" t="n">
        <v>45549</v>
      </c>
      <c r="Q4450" s="76" t="s">
        <v>114</v>
      </c>
      <c r="R4450" s="78" t="n">
        <v>45329</v>
      </c>
      <c r="S4450" s="78" t="n">
        <v>45310</v>
      </c>
      <c r="T4450" s="76" t="s">
        <v>183</v>
      </c>
      <c r="U4450" s="76" t="n">
        <v>604</v>
      </c>
      <c r="X4450" s="76" t="n">
        <v>6</v>
      </c>
      <c r="Y4450" s="76" t="s">
        <v>116</v>
      </c>
      <c r="AC4450" s="76" t="s">
        <v>117</v>
      </c>
      <c r="AD4450" s="76" t="s">
        <v>18433</v>
      </c>
      <c r="AE4450" s="76" t="n">
        <v>45530</v>
      </c>
      <c r="AF4450" s="76" t="s">
        <v>18434</v>
      </c>
      <c r="AJ4450" s="79" t="s">
        <v>18435</v>
      </c>
      <c r="AK4450" s="76" t="s">
        <v>18436</v>
      </c>
      <c r="AL4450" s="76" t="n">
        <v>0</v>
      </c>
      <c r="AM4450" s="76" t="n">
        <v>0</v>
      </c>
    </row>
    <row r="4451" customFormat="false" ht="15" hidden="false" customHeight="false" outlineLevel="0" collapsed="false">
      <c r="A4451" s="76" t="n">
        <v>1525615</v>
      </c>
      <c r="B4451" s="76" t="s">
        <v>18437</v>
      </c>
      <c r="C4451" s="76" t="s">
        <v>1949</v>
      </c>
      <c r="D4451" s="76" t="n">
        <v>2816896</v>
      </c>
      <c r="E4451" s="76" t="s">
        <v>132</v>
      </c>
      <c r="F4451" s="76" t="s">
        <v>132</v>
      </c>
      <c r="H4451" s="78" t="n">
        <v>40235</v>
      </c>
      <c r="I4451" s="76" t="s">
        <v>256</v>
      </c>
      <c r="J4451" s="76" t="n">
        <v>-15</v>
      </c>
      <c r="K4451" s="76" t="s">
        <v>41</v>
      </c>
      <c r="M4451" s="76" t="s">
        <v>155</v>
      </c>
      <c r="N4451" s="79" t="s">
        <v>564</v>
      </c>
      <c r="O4451" s="76" t="s">
        <v>565</v>
      </c>
      <c r="P4451" s="78" t="n">
        <v>45552</v>
      </c>
      <c r="Q4451" s="76" t="s">
        <v>114</v>
      </c>
      <c r="R4451" s="78" t="n">
        <v>45198</v>
      </c>
      <c r="T4451" s="76" t="s">
        <v>115</v>
      </c>
      <c r="U4451" s="76" t="n">
        <v>538</v>
      </c>
      <c r="X4451" s="76" t="n">
        <v>5</v>
      </c>
      <c r="Y4451" s="76" t="s">
        <v>116</v>
      </c>
      <c r="AC4451" s="76" t="s">
        <v>117</v>
      </c>
      <c r="AD4451" s="76" t="s">
        <v>3409</v>
      </c>
      <c r="AE4451" s="76" t="n">
        <v>28300</v>
      </c>
      <c r="AF4451" s="76" t="s">
        <v>18438</v>
      </c>
      <c r="AK4451" s="76" t="s">
        <v>18439</v>
      </c>
      <c r="AL4451" s="76" t="n">
        <v>0</v>
      </c>
      <c r="AM4451" s="76" t="n">
        <v>0</v>
      </c>
    </row>
    <row r="4452" customFormat="false" ht="15" hidden="false" customHeight="false" outlineLevel="0" collapsed="false">
      <c r="A4452" s="76" t="n">
        <v>1042911</v>
      </c>
      <c r="B4452" s="76" t="s">
        <v>18440</v>
      </c>
      <c r="C4452" s="76" t="s">
        <v>14044</v>
      </c>
      <c r="D4452" s="76" t="n">
        <v>4526611</v>
      </c>
      <c r="E4452" s="76" t="s">
        <v>132</v>
      </c>
      <c r="F4452" s="76" t="s">
        <v>132</v>
      </c>
      <c r="H4452" s="78" t="n">
        <v>39800</v>
      </c>
      <c r="I4452" s="76" t="s">
        <v>432</v>
      </c>
      <c r="J4452" s="76" t="n">
        <v>-17</v>
      </c>
      <c r="K4452" s="76" t="s">
        <v>41</v>
      </c>
      <c r="M4452" s="76" t="s">
        <v>134</v>
      </c>
      <c r="N4452" s="79" t="s">
        <v>349</v>
      </c>
      <c r="O4452" s="76" t="s">
        <v>350</v>
      </c>
      <c r="P4452" s="78" t="n">
        <v>45530</v>
      </c>
      <c r="Q4452" s="76" t="s">
        <v>114</v>
      </c>
      <c r="R4452" s="78" t="n">
        <v>42006</v>
      </c>
      <c r="T4452" s="76" t="s">
        <v>115</v>
      </c>
      <c r="U4452" s="76" t="n">
        <v>1776</v>
      </c>
      <c r="X4452" s="76" t="n">
        <v>17</v>
      </c>
      <c r="Y4452" s="76" t="s">
        <v>116</v>
      </c>
      <c r="AC4452" s="76" t="s">
        <v>117</v>
      </c>
      <c r="AD4452" s="76" t="s">
        <v>553</v>
      </c>
      <c r="AE4452" s="76" t="n">
        <v>45160</v>
      </c>
      <c r="AF4452" s="76" t="s">
        <v>18441</v>
      </c>
      <c r="AI4452" s="79" t="s">
        <v>18442</v>
      </c>
      <c r="AJ4452" s="79" t="s">
        <v>18443</v>
      </c>
      <c r="AK4452" s="76" t="s">
        <v>18444</v>
      </c>
      <c r="AL4452" s="76" t="n">
        <v>0</v>
      </c>
      <c r="AM4452" s="76" t="n">
        <v>0</v>
      </c>
    </row>
    <row r="4453" customFormat="false" ht="15" hidden="false" customHeight="false" outlineLevel="0" collapsed="false">
      <c r="A4453" s="76" t="n">
        <v>1286434</v>
      </c>
      <c r="B4453" s="76" t="s">
        <v>18445</v>
      </c>
      <c r="C4453" s="76" t="s">
        <v>15044</v>
      </c>
      <c r="D4453" s="76" t="n">
        <v>368811</v>
      </c>
      <c r="E4453" s="76" t="s">
        <v>132</v>
      </c>
      <c r="F4453" s="76" t="s">
        <v>109</v>
      </c>
      <c r="H4453" s="78" t="n">
        <v>40081</v>
      </c>
      <c r="I4453" s="76" t="s">
        <v>133</v>
      </c>
      <c r="J4453" s="76" t="n">
        <v>-16</v>
      </c>
      <c r="K4453" s="76" t="s">
        <v>41</v>
      </c>
      <c r="M4453" s="76" t="s">
        <v>269</v>
      </c>
      <c r="N4453" s="79" t="s">
        <v>2013</v>
      </c>
      <c r="O4453" s="76" t="s">
        <v>2014</v>
      </c>
      <c r="P4453" s="78" t="n">
        <v>45553</v>
      </c>
      <c r="Q4453" s="76" t="s">
        <v>114</v>
      </c>
      <c r="R4453" s="78" t="n">
        <v>43747</v>
      </c>
      <c r="T4453" s="76" t="s">
        <v>115</v>
      </c>
      <c r="U4453" s="76" t="n">
        <v>500</v>
      </c>
      <c r="X4453" s="76" t="n">
        <v>5</v>
      </c>
      <c r="Y4453" s="76" t="s">
        <v>116</v>
      </c>
      <c r="AC4453" s="76" t="s">
        <v>117</v>
      </c>
      <c r="AD4453" s="76" t="s">
        <v>2602</v>
      </c>
      <c r="AE4453" s="76" t="n">
        <v>36260</v>
      </c>
      <c r="AF4453" s="76" t="s">
        <v>18446</v>
      </c>
      <c r="AJ4453" s="79" t="s">
        <v>18447</v>
      </c>
      <c r="AK4453" s="76" t="s">
        <v>18448</v>
      </c>
      <c r="AL4453" s="76" t="n">
        <v>0</v>
      </c>
      <c r="AM4453" s="76" t="n">
        <v>0</v>
      </c>
    </row>
    <row r="4454" customFormat="false" ht="15" hidden="false" customHeight="false" outlineLevel="0" collapsed="false">
      <c r="A4454" s="76" t="n">
        <v>421793</v>
      </c>
      <c r="B4454" s="76" t="s">
        <v>18449</v>
      </c>
      <c r="C4454" s="76" t="s">
        <v>8641</v>
      </c>
      <c r="D4454" s="76" t="n">
        <v>7840108</v>
      </c>
      <c r="E4454" s="76" t="s">
        <v>109</v>
      </c>
      <c r="H4454" s="78" t="n">
        <v>35220</v>
      </c>
      <c r="I4454" s="76" t="s">
        <v>23</v>
      </c>
      <c r="J4454" s="76" t="n">
        <v>-40</v>
      </c>
      <c r="K4454" s="76" t="s">
        <v>41</v>
      </c>
      <c r="M4454" s="76" t="s">
        <v>155</v>
      </c>
      <c r="N4454" s="79" t="s">
        <v>728</v>
      </c>
      <c r="O4454" s="76" t="s">
        <v>729</v>
      </c>
      <c r="P4454" s="78" t="n">
        <v>45588</v>
      </c>
      <c r="Q4454" s="76" t="s">
        <v>114</v>
      </c>
      <c r="R4454" s="78" t="n">
        <v>38166</v>
      </c>
      <c r="S4454" s="78" t="n">
        <v>45289</v>
      </c>
      <c r="T4454" s="76" t="s">
        <v>201</v>
      </c>
      <c r="U4454" s="76" t="n">
        <v>500</v>
      </c>
      <c r="X4454" s="76" t="n">
        <v>5</v>
      </c>
      <c r="Y4454" s="76" t="s">
        <v>116</v>
      </c>
      <c r="AC4454" s="76" t="s">
        <v>117</v>
      </c>
      <c r="AD4454" s="76" t="s">
        <v>18450</v>
      </c>
      <c r="AE4454" s="76" t="n">
        <v>28400</v>
      </c>
      <c r="AF4454" s="76" t="s">
        <v>18451</v>
      </c>
      <c r="AJ4454" s="79" t="s">
        <v>18452</v>
      </c>
      <c r="AK4454" s="76" t="s">
        <v>18453</v>
      </c>
      <c r="AL4454" s="76" t="n">
        <v>0</v>
      </c>
      <c r="AM4454" s="76" t="n">
        <v>0</v>
      </c>
    </row>
    <row r="4455" customFormat="false" ht="15" hidden="false" customHeight="false" outlineLevel="0" collapsed="false">
      <c r="A4455" s="76" t="n">
        <v>427148</v>
      </c>
      <c r="B4455" s="76" t="s">
        <v>18454</v>
      </c>
      <c r="C4455" s="76" t="s">
        <v>1345</v>
      </c>
      <c r="D4455" s="76" t="n">
        <v>3716827</v>
      </c>
      <c r="E4455" s="76" t="s">
        <v>132</v>
      </c>
      <c r="F4455" s="76" t="s">
        <v>132</v>
      </c>
      <c r="H4455" s="78" t="n">
        <v>26785</v>
      </c>
      <c r="I4455" s="76" t="s">
        <v>208</v>
      </c>
      <c r="J4455" s="76" t="s">
        <v>209</v>
      </c>
      <c r="K4455" s="76" t="s">
        <v>41</v>
      </c>
      <c r="M4455" s="76" t="s">
        <v>124</v>
      </c>
      <c r="N4455" s="79" t="s">
        <v>480</v>
      </c>
      <c r="O4455" s="76" t="s">
        <v>481</v>
      </c>
      <c r="P4455" s="78" t="n">
        <v>45551</v>
      </c>
      <c r="Q4455" s="76" t="s">
        <v>114</v>
      </c>
      <c r="R4455" s="78" t="n">
        <v>38250</v>
      </c>
      <c r="S4455" s="78" t="n">
        <v>45545</v>
      </c>
      <c r="T4455" s="76" t="s">
        <v>201</v>
      </c>
      <c r="U4455" s="76" t="n">
        <v>910</v>
      </c>
      <c r="X4455" s="76" t="n">
        <v>9</v>
      </c>
      <c r="Y4455" s="76" t="s">
        <v>116</v>
      </c>
      <c r="AC4455" s="76" t="s">
        <v>117</v>
      </c>
      <c r="AD4455" s="76" t="s">
        <v>985</v>
      </c>
      <c r="AE4455" s="76" t="n">
        <v>37250</v>
      </c>
      <c r="AF4455" s="76" t="s">
        <v>18455</v>
      </c>
      <c r="AI4455" s="79" t="s">
        <v>18456</v>
      </c>
      <c r="AJ4455" s="79" t="s">
        <v>18457</v>
      </c>
      <c r="AK4455" s="76" t="s">
        <v>18458</v>
      </c>
      <c r="AL4455" s="76" t="n">
        <v>0</v>
      </c>
      <c r="AM4455" s="76" t="n">
        <v>0</v>
      </c>
    </row>
    <row r="4456" customFormat="false" ht="15" hidden="false" customHeight="false" outlineLevel="0" collapsed="false">
      <c r="A4456" s="76" t="n">
        <v>89604</v>
      </c>
      <c r="B4456" s="76" t="s">
        <v>18454</v>
      </c>
      <c r="C4456" s="76" t="s">
        <v>6880</v>
      </c>
      <c r="D4456" s="76" t="n">
        <v>3712138</v>
      </c>
      <c r="E4456" s="76" t="s">
        <v>132</v>
      </c>
      <c r="F4456" s="76" t="s">
        <v>132</v>
      </c>
      <c r="H4456" s="78" t="n">
        <v>24861</v>
      </c>
      <c r="I4456" s="76" t="s">
        <v>321</v>
      </c>
      <c r="J4456" s="76" t="s">
        <v>322</v>
      </c>
      <c r="K4456" s="76" t="s">
        <v>41</v>
      </c>
      <c r="M4456" s="76" t="s">
        <v>124</v>
      </c>
      <c r="N4456" s="79" t="s">
        <v>540</v>
      </c>
      <c r="O4456" s="76" t="s">
        <v>541</v>
      </c>
      <c r="P4456" s="78" t="n">
        <v>45544</v>
      </c>
      <c r="Q4456" s="76" t="s">
        <v>114</v>
      </c>
      <c r="R4456" s="78" t="n">
        <v>37432</v>
      </c>
      <c r="S4456" s="78" t="n">
        <v>44813</v>
      </c>
      <c r="T4456" s="76" t="s">
        <v>183</v>
      </c>
      <c r="U4456" s="76" t="n">
        <v>773</v>
      </c>
      <c r="X4456" s="76" t="n">
        <v>7</v>
      </c>
      <c r="Y4456" s="76" t="s">
        <v>116</v>
      </c>
      <c r="AC4456" s="76" t="s">
        <v>117</v>
      </c>
      <c r="AD4456" s="76" t="s">
        <v>542</v>
      </c>
      <c r="AE4456" s="76" t="n">
        <v>37260</v>
      </c>
      <c r="AF4456" s="76" t="s">
        <v>18459</v>
      </c>
      <c r="AI4456" s="79" t="s">
        <v>18460</v>
      </c>
      <c r="AJ4456" s="79" t="s">
        <v>18461</v>
      </c>
      <c r="AK4456" s="76" t="s">
        <v>18462</v>
      </c>
      <c r="AL4456" s="76" t="n">
        <v>0</v>
      </c>
      <c r="AM4456" s="76" t="n">
        <v>0</v>
      </c>
    </row>
    <row r="4457" customFormat="false" ht="15" hidden="false" customHeight="false" outlineLevel="0" collapsed="false">
      <c r="A4457" s="76" t="n">
        <v>920526</v>
      </c>
      <c r="B4457" s="76" t="s">
        <v>18463</v>
      </c>
      <c r="C4457" s="76" t="s">
        <v>1637</v>
      </c>
      <c r="D4457" s="76" t="n">
        <v>2812886</v>
      </c>
      <c r="E4457" s="76" t="s">
        <v>132</v>
      </c>
      <c r="F4457" s="76" t="s">
        <v>132</v>
      </c>
      <c r="H4457" s="78" t="n">
        <v>38596</v>
      </c>
      <c r="I4457" s="76" t="s">
        <v>23</v>
      </c>
      <c r="J4457" s="76" t="n">
        <v>-40</v>
      </c>
      <c r="K4457" s="76" t="s">
        <v>41</v>
      </c>
      <c r="M4457" s="76" t="s">
        <v>155</v>
      </c>
      <c r="N4457" s="79" t="s">
        <v>2595</v>
      </c>
      <c r="O4457" s="76" t="s">
        <v>2596</v>
      </c>
      <c r="P4457" s="78" t="n">
        <v>45550</v>
      </c>
      <c r="Q4457" s="76" t="s">
        <v>114</v>
      </c>
      <c r="R4457" s="78" t="n">
        <v>41218</v>
      </c>
      <c r="S4457" s="78" t="n">
        <v>45196</v>
      </c>
      <c r="T4457" s="76" t="s">
        <v>183</v>
      </c>
      <c r="U4457" s="76" t="n">
        <v>696</v>
      </c>
      <c r="X4457" s="76" t="n">
        <v>6</v>
      </c>
      <c r="Y4457" s="76" t="s">
        <v>116</v>
      </c>
      <c r="AC4457" s="76" t="s">
        <v>117</v>
      </c>
      <c r="AD4457" s="76" t="s">
        <v>11914</v>
      </c>
      <c r="AE4457" s="76" t="n">
        <v>28160</v>
      </c>
      <c r="AF4457" s="76" t="s">
        <v>18464</v>
      </c>
      <c r="AJ4457" s="79" t="s">
        <v>18465</v>
      </c>
      <c r="AK4457" s="76" t="s">
        <v>18466</v>
      </c>
      <c r="AL4457" s="76" t="n">
        <v>0</v>
      </c>
      <c r="AM4457" s="76" t="n">
        <v>0</v>
      </c>
    </row>
    <row r="4458" customFormat="false" ht="15" hidden="false" customHeight="false" outlineLevel="0" collapsed="false">
      <c r="A4458" s="76" t="n">
        <v>859268</v>
      </c>
      <c r="B4458" s="76" t="s">
        <v>18463</v>
      </c>
      <c r="C4458" s="76" t="s">
        <v>425</v>
      </c>
      <c r="D4458" s="76" t="n">
        <v>2812352</v>
      </c>
      <c r="E4458" s="76" t="s">
        <v>475</v>
      </c>
      <c r="F4458" s="76" t="s">
        <v>132</v>
      </c>
      <c r="H4458" s="78" t="n">
        <v>27783</v>
      </c>
      <c r="I4458" s="76" t="s">
        <v>197</v>
      </c>
      <c r="J4458" s="76" t="s">
        <v>198</v>
      </c>
      <c r="K4458" s="76" t="s">
        <v>41</v>
      </c>
      <c r="M4458" s="76" t="s">
        <v>155</v>
      </c>
      <c r="N4458" s="79" t="s">
        <v>2595</v>
      </c>
      <c r="O4458" s="76" t="s">
        <v>2596</v>
      </c>
      <c r="P4458" s="78" t="n">
        <v>45489</v>
      </c>
      <c r="Q4458" s="76" t="s">
        <v>114</v>
      </c>
      <c r="R4458" s="78" t="n">
        <v>40862</v>
      </c>
      <c r="T4458" s="76" t="s">
        <v>183</v>
      </c>
      <c r="U4458" s="76" t="n">
        <v>1098</v>
      </c>
      <c r="X4458" s="76" t="n">
        <v>10</v>
      </c>
      <c r="Y4458" s="76" t="s">
        <v>116</v>
      </c>
      <c r="AC4458" s="76" t="s">
        <v>117</v>
      </c>
      <c r="AD4458" s="76" t="s">
        <v>11914</v>
      </c>
      <c r="AE4458" s="76" t="n">
        <v>28160</v>
      </c>
      <c r="AF4458" s="76" t="s">
        <v>18464</v>
      </c>
      <c r="AI4458" s="79" t="s">
        <v>18467</v>
      </c>
      <c r="AJ4458" s="79" t="s">
        <v>18468</v>
      </c>
      <c r="AK4458" s="76" t="s">
        <v>18469</v>
      </c>
      <c r="AL4458" s="76" t="n">
        <v>0</v>
      </c>
      <c r="AM4458" s="76" t="n">
        <v>0</v>
      </c>
    </row>
    <row r="4459" customFormat="false" ht="15" hidden="false" customHeight="false" outlineLevel="0" collapsed="false">
      <c r="A4459" s="76" t="n">
        <v>1213376</v>
      </c>
      <c r="B4459" s="76" t="s">
        <v>18470</v>
      </c>
      <c r="C4459" s="76" t="s">
        <v>503</v>
      </c>
      <c r="D4459" s="76" t="n">
        <v>4529769</v>
      </c>
      <c r="E4459" s="76" t="s">
        <v>109</v>
      </c>
      <c r="F4459" s="76" t="s">
        <v>109</v>
      </c>
      <c r="H4459" s="78" t="n">
        <v>40726</v>
      </c>
      <c r="I4459" s="76" t="s">
        <v>144</v>
      </c>
      <c r="J4459" s="76" t="n">
        <v>-14</v>
      </c>
      <c r="K4459" s="76" t="s">
        <v>41</v>
      </c>
      <c r="M4459" s="76" t="s">
        <v>134</v>
      </c>
      <c r="N4459" s="79" t="s">
        <v>349</v>
      </c>
      <c r="O4459" s="76" t="s">
        <v>350</v>
      </c>
      <c r="P4459" s="78" t="n">
        <v>45545</v>
      </c>
      <c r="Q4459" s="76" t="s">
        <v>114</v>
      </c>
      <c r="R4459" s="78" t="n">
        <v>43265</v>
      </c>
      <c r="T4459" s="76" t="s">
        <v>115</v>
      </c>
      <c r="U4459" s="76" t="n">
        <v>500</v>
      </c>
      <c r="X4459" s="76" t="n">
        <v>5</v>
      </c>
      <c r="Y4459" s="76" t="s">
        <v>116</v>
      </c>
      <c r="AC4459" s="76" t="s">
        <v>117</v>
      </c>
      <c r="AD4459" s="76" t="s">
        <v>553</v>
      </c>
      <c r="AE4459" s="76" t="n">
        <v>45160</v>
      </c>
      <c r="AF4459" s="76" t="s">
        <v>18471</v>
      </c>
      <c r="AI4459" s="79" t="s">
        <v>18472</v>
      </c>
      <c r="AJ4459" s="79" t="s">
        <v>18473</v>
      </c>
      <c r="AK4459" s="76" t="s">
        <v>18474</v>
      </c>
      <c r="AL4459" s="76" t="n">
        <v>0</v>
      </c>
      <c r="AM4459" s="76" t="n">
        <v>0</v>
      </c>
    </row>
    <row r="4460" customFormat="false" ht="15" hidden="false" customHeight="false" outlineLevel="0" collapsed="false">
      <c r="A4460" s="76" t="n">
        <v>1610532</v>
      </c>
      <c r="B4460" s="76" t="s">
        <v>18475</v>
      </c>
      <c r="C4460" s="76" t="s">
        <v>18476</v>
      </c>
      <c r="D4460" s="76" t="n">
        <v>4540390</v>
      </c>
      <c r="E4460" s="76" t="s">
        <v>109</v>
      </c>
      <c r="H4460" s="78" t="n">
        <v>41220</v>
      </c>
      <c r="I4460" s="76" t="s">
        <v>370</v>
      </c>
      <c r="J4460" s="76" t="n">
        <v>-13</v>
      </c>
      <c r="K4460" s="76" t="s">
        <v>41</v>
      </c>
      <c r="M4460" s="76" t="s">
        <v>134</v>
      </c>
      <c r="N4460" s="79" t="s">
        <v>1131</v>
      </c>
      <c r="O4460" s="76" t="s">
        <v>1132</v>
      </c>
      <c r="P4460" s="78" t="n">
        <v>45548</v>
      </c>
      <c r="Q4460" s="76" t="s">
        <v>114</v>
      </c>
      <c r="R4460" s="78" t="n">
        <v>45548</v>
      </c>
      <c r="T4460" s="76" t="s">
        <v>325</v>
      </c>
      <c r="U4460" s="76" t="n">
        <v>500</v>
      </c>
      <c r="X4460" s="76" t="n">
        <v>5</v>
      </c>
      <c r="Y4460" s="76" t="s">
        <v>116</v>
      </c>
      <c r="AC4460" s="76" t="s">
        <v>117</v>
      </c>
      <c r="AD4460" s="76" t="s">
        <v>18477</v>
      </c>
      <c r="AE4460" s="76" t="n">
        <v>45450</v>
      </c>
      <c r="AF4460" s="76" t="s">
        <v>18478</v>
      </c>
      <c r="AJ4460" s="79" t="s">
        <v>18479</v>
      </c>
      <c r="AK4460" s="76" t="s">
        <v>18480</v>
      </c>
      <c r="AL4460" s="76" t="n">
        <v>0</v>
      </c>
      <c r="AM4460" s="76" t="n">
        <v>0</v>
      </c>
    </row>
    <row r="4461" customFormat="false" ht="15" hidden="false" customHeight="false" outlineLevel="0" collapsed="false">
      <c r="A4461" s="76" t="n">
        <v>1659704</v>
      </c>
      <c r="B4461" s="76" t="s">
        <v>18481</v>
      </c>
      <c r="C4461" s="76" t="s">
        <v>4480</v>
      </c>
      <c r="D4461" s="76" t="n">
        <v>4541112</v>
      </c>
      <c r="E4461" s="76" t="s">
        <v>109</v>
      </c>
      <c r="H4461" s="78" t="n">
        <v>42663</v>
      </c>
      <c r="I4461" s="76" t="s">
        <v>109</v>
      </c>
      <c r="J4461" s="76" t="n">
        <v>-9</v>
      </c>
      <c r="K4461" s="76" t="s">
        <v>41</v>
      </c>
      <c r="M4461" s="76" t="s">
        <v>134</v>
      </c>
      <c r="N4461" s="79" t="s">
        <v>1352</v>
      </c>
      <c r="O4461" s="76" t="s">
        <v>1353</v>
      </c>
      <c r="P4461" s="78" t="n">
        <v>45612</v>
      </c>
      <c r="Q4461" s="76" t="s">
        <v>114</v>
      </c>
      <c r="R4461" s="78" t="n">
        <v>45612</v>
      </c>
      <c r="T4461" s="76" t="s">
        <v>115</v>
      </c>
      <c r="U4461" s="76" t="n">
        <v>500</v>
      </c>
      <c r="X4461" s="76" t="n">
        <v>5</v>
      </c>
      <c r="Y4461" s="76" t="s">
        <v>116</v>
      </c>
      <c r="AC4461" s="76" t="s">
        <v>117</v>
      </c>
      <c r="AD4461" s="76" t="s">
        <v>3675</v>
      </c>
      <c r="AE4461" s="76" t="n">
        <v>45380</v>
      </c>
      <c r="AF4461" s="76" t="s">
        <v>18482</v>
      </c>
      <c r="AJ4461" s="79" t="s">
        <v>18483</v>
      </c>
      <c r="AK4461" s="76" t="s">
        <v>18484</v>
      </c>
      <c r="AL4461" s="76" t="n">
        <v>0</v>
      </c>
      <c r="AM4461" s="76" t="n">
        <v>0</v>
      </c>
    </row>
    <row r="4462" customFormat="false" ht="15" hidden="false" customHeight="false" outlineLevel="0" collapsed="false">
      <c r="A4462" s="76" t="n">
        <v>1538118</v>
      </c>
      <c r="B4462" s="76" t="s">
        <v>18485</v>
      </c>
      <c r="C4462" s="76" t="s">
        <v>131</v>
      </c>
      <c r="D4462" s="76" t="n">
        <v>2816988</v>
      </c>
      <c r="E4462" s="76" t="s">
        <v>109</v>
      </c>
      <c r="F4462" s="76" t="s">
        <v>109</v>
      </c>
      <c r="H4462" s="78" t="n">
        <v>40890</v>
      </c>
      <c r="I4462" s="76" t="s">
        <v>144</v>
      </c>
      <c r="J4462" s="76" t="n">
        <v>-14</v>
      </c>
      <c r="K4462" s="76" t="s">
        <v>41</v>
      </c>
      <c r="M4462" s="76" t="s">
        <v>155</v>
      </c>
      <c r="N4462" s="79" t="s">
        <v>1210</v>
      </c>
      <c r="O4462" s="76" t="s">
        <v>1211</v>
      </c>
      <c r="P4462" s="78" t="n">
        <v>45540</v>
      </c>
      <c r="Q4462" s="76" t="s">
        <v>114</v>
      </c>
      <c r="R4462" s="78" t="n">
        <v>45216</v>
      </c>
      <c r="T4462" s="76" t="s">
        <v>115</v>
      </c>
      <c r="U4462" s="76" t="n">
        <v>500</v>
      </c>
      <c r="X4462" s="76" t="n">
        <v>5</v>
      </c>
      <c r="Y4462" s="76" t="s">
        <v>116</v>
      </c>
      <c r="AC4462" s="76" t="s">
        <v>117</v>
      </c>
      <c r="AD4462" s="76" t="s">
        <v>10682</v>
      </c>
      <c r="AE4462" s="76" t="n">
        <v>28190</v>
      </c>
      <c r="AF4462" s="76" t="s">
        <v>18486</v>
      </c>
      <c r="AI4462" s="76" t="s">
        <v>18487</v>
      </c>
      <c r="AJ4462" s="76" t="s">
        <v>18488</v>
      </c>
      <c r="AK4462" s="76" t="s">
        <v>18489</v>
      </c>
      <c r="AL4462" s="76" t="n">
        <v>1</v>
      </c>
      <c r="AM4462" s="76" t="n">
        <v>1</v>
      </c>
    </row>
    <row r="4463" customFormat="false" ht="15" hidden="false" customHeight="false" outlineLevel="0" collapsed="false">
      <c r="A4463" s="76" t="n">
        <v>1058340</v>
      </c>
      <c r="B4463" s="76" t="s">
        <v>18490</v>
      </c>
      <c r="C4463" s="76" t="s">
        <v>1061</v>
      </c>
      <c r="D4463" s="76" t="n">
        <v>4112758</v>
      </c>
      <c r="E4463" s="76" t="s">
        <v>132</v>
      </c>
      <c r="F4463" s="76" t="s">
        <v>132</v>
      </c>
      <c r="H4463" s="78" t="n">
        <v>25352</v>
      </c>
      <c r="I4463" s="76" t="s">
        <v>321</v>
      </c>
      <c r="J4463" s="76" t="s">
        <v>322</v>
      </c>
      <c r="K4463" s="76" t="s">
        <v>41</v>
      </c>
      <c r="M4463" s="76" t="s">
        <v>286</v>
      </c>
      <c r="N4463" s="79" t="s">
        <v>1093</v>
      </c>
      <c r="O4463" s="76" t="s">
        <v>1094</v>
      </c>
      <c r="P4463" s="78" t="n">
        <v>45543</v>
      </c>
      <c r="Q4463" s="76" t="s">
        <v>114</v>
      </c>
      <c r="R4463" s="78" t="n">
        <v>42248</v>
      </c>
      <c r="S4463" s="78" t="n">
        <v>45051</v>
      </c>
      <c r="T4463" s="76" t="s">
        <v>183</v>
      </c>
      <c r="U4463" s="76" t="n">
        <v>969</v>
      </c>
      <c r="X4463" s="76" t="n">
        <v>9</v>
      </c>
      <c r="Y4463" s="76" t="s">
        <v>116</v>
      </c>
      <c r="AB4463" s="78" t="n">
        <v>43647</v>
      </c>
      <c r="AC4463" s="76" t="s">
        <v>117</v>
      </c>
      <c r="AD4463" s="76" t="s">
        <v>2617</v>
      </c>
      <c r="AE4463" s="76" t="n">
        <v>41100</v>
      </c>
      <c r="AF4463" s="76" t="s">
        <v>18491</v>
      </c>
      <c r="AI4463" s="79" t="s">
        <v>18492</v>
      </c>
      <c r="AJ4463" s="79" t="s">
        <v>18493</v>
      </c>
      <c r="AK4463" s="76" t="s">
        <v>18494</v>
      </c>
      <c r="AL4463" s="76" t="n">
        <v>0</v>
      </c>
      <c r="AM4463" s="76" t="n">
        <v>0</v>
      </c>
    </row>
    <row r="4464" customFormat="false" ht="15" hidden="false" customHeight="false" outlineLevel="0" collapsed="false">
      <c r="A4464" s="76" t="n">
        <v>1636379</v>
      </c>
      <c r="B4464" s="76" t="s">
        <v>18495</v>
      </c>
      <c r="C4464" s="76" t="s">
        <v>18496</v>
      </c>
      <c r="D4464" s="76" t="n">
        <v>3737746</v>
      </c>
      <c r="E4464" s="76" t="s">
        <v>132</v>
      </c>
      <c r="H4464" s="78" t="n">
        <v>41201</v>
      </c>
      <c r="I4464" s="76" t="s">
        <v>370</v>
      </c>
      <c r="J4464" s="76" t="n">
        <v>-13</v>
      </c>
      <c r="K4464" s="76" t="s">
        <v>41</v>
      </c>
      <c r="M4464" s="76" t="s">
        <v>124</v>
      </c>
      <c r="N4464" s="79" t="s">
        <v>456</v>
      </c>
      <c r="O4464" s="76" t="s">
        <v>457</v>
      </c>
      <c r="P4464" s="78" t="n">
        <v>45567</v>
      </c>
      <c r="Q4464" s="76" t="s">
        <v>114</v>
      </c>
      <c r="R4464" s="78" t="n">
        <v>45567</v>
      </c>
      <c r="T4464" s="76" t="s">
        <v>115</v>
      </c>
      <c r="U4464" s="76" t="n">
        <v>500</v>
      </c>
      <c r="X4464" s="76" t="n">
        <v>5</v>
      </c>
      <c r="Y4464" s="76" t="s">
        <v>116</v>
      </c>
      <c r="AC4464" s="76" t="s">
        <v>117</v>
      </c>
      <c r="AD4464" s="76" t="s">
        <v>3764</v>
      </c>
      <c r="AE4464" s="76" t="n">
        <v>37700</v>
      </c>
      <c r="AF4464" s="76" t="s">
        <v>18497</v>
      </c>
      <c r="AK4464" s="76" t="s">
        <v>18498</v>
      </c>
      <c r="AL4464" s="76" t="n">
        <v>0</v>
      </c>
      <c r="AM4464" s="76" t="n">
        <v>0</v>
      </c>
    </row>
    <row r="4465" customFormat="false" ht="15" hidden="false" customHeight="false" outlineLevel="0" collapsed="false">
      <c r="A4465" s="76" t="n">
        <v>1655543</v>
      </c>
      <c r="B4465" s="76" t="s">
        <v>18495</v>
      </c>
      <c r="C4465" s="76" t="s">
        <v>18499</v>
      </c>
      <c r="D4465" s="76" t="n">
        <v>3738087</v>
      </c>
      <c r="E4465" s="76" t="s">
        <v>132</v>
      </c>
      <c r="H4465" s="78" t="n">
        <v>42633</v>
      </c>
      <c r="I4465" s="76" t="s">
        <v>109</v>
      </c>
      <c r="J4465" s="76" t="n">
        <v>-9</v>
      </c>
      <c r="K4465" s="76" t="s">
        <v>2</v>
      </c>
      <c r="M4465" s="76" t="s">
        <v>124</v>
      </c>
      <c r="N4465" s="79" t="s">
        <v>456</v>
      </c>
      <c r="O4465" s="76" t="s">
        <v>457</v>
      </c>
      <c r="P4465" s="78" t="n">
        <v>45600</v>
      </c>
      <c r="Q4465" s="76" t="s">
        <v>114</v>
      </c>
      <c r="R4465" s="78" t="n">
        <v>45600</v>
      </c>
      <c r="S4465" s="78" t="n">
        <v>45546</v>
      </c>
      <c r="T4465" s="76" t="s">
        <v>201</v>
      </c>
      <c r="U4465" s="76" t="n">
        <v>500</v>
      </c>
      <c r="X4465" s="76" t="n">
        <v>5</v>
      </c>
      <c r="Y4465" s="76" t="s">
        <v>116</v>
      </c>
      <c r="AC4465" s="76" t="s">
        <v>117</v>
      </c>
      <c r="AD4465" s="76" t="s">
        <v>11892</v>
      </c>
      <c r="AE4465" s="76" t="n">
        <v>37700</v>
      </c>
      <c r="AF4465" s="76" t="s">
        <v>18500</v>
      </c>
      <c r="AK4465" s="76" t="s">
        <v>18498</v>
      </c>
      <c r="AL4465" s="76" t="n">
        <v>0</v>
      </c>
      <c r="AM4465" s="76" t="n">
        <v>0</v>
      </c>
    </row>
    <row r="4466" customFormat="false" ht="15" hidden="false" customHeight="false" outlineLevel="0" collapsed="false">
      <c r="A4466" s="76" t="n">
        <v>1670084</v>
      </c>
      <c r="B4466" s="76" t="s">
        <v>18501</v>
      </c>
      <c r="C4466" s="76" t="s">
        <v>3589</v>
      </c>
      <c r="D4466" s="76" t="n">
        <v>1812297</v>
      </c>
      <c r="E4466" s="76" t="s">
        <v>109</v>
      </c>
      <c r="H4466" s="78" t="n">
        <v>32662</v>
      </c>
      <c r="I4466" s="76" t="s">
        <v>23</v>
      </c>
      <c r="J4466" s="76" t="n">
        <v>-40</v>
      </c>
      <c r="K4466" s="76" t="s">
        <v>41</v>
      </c>
      <c r="M4466" s="76" t="s">
        <v>111</v>
      </c>
      <c r="N4466" s="79" t="s">
        <v>210</v>
      </c>
      <c r="O4466" s="76" t="s">
        <v>211</v>
      </c>
      <c r="P4466" s="78" t="n">
        <v>45639</v>
      </c>
      <c r="Q4466" s="76" t="s">
        <v>114</v>
      </c>
      <c r="R4466" s="78" t="n">
        <v>45639</v>
      </c>
      <c r="S4466" s="78" t="n">
        <v>45603</v>
      </c>
      <c r="T4466" s="76" t="s">
        <v>201</v>
      </c>
      <c r="U4466" s="76" t="n">
        <v>500</v>
      </c>
      <c r="X4466" s="76" t="n">
        <v>5</v>
      </c>
      <c r="Y4466" s="76" t="s">
        <v>116</v>
      </c>
      <c r="AC4466" s="76" t="s">
        <v>117</v>
      </c>
      <c r="AD4466" s="76" t="s">
        <v>339</v>
      </c>
      <c r="AE4466" s="76" t="n">
        <v>18000</v>
      </c>
      <c r="AF4466" s="76" t="s">
        <v>18502</v>
      </c>
      <c r="AK4466" s="76" t="s">
        <v>18503</v>
      </c>
      <c r="AL4466" s="76" t="n">
        <v>0</v>
      </c>
      <c r="AM4466" s="76" t="n">
        <v>0</v>
      </c>
    </row>
    <row r="4467" customFormat="false" ht="15" hidden="false" customHeight="false" outlineLevel="0" collapsed="false">
      <c r="A4467" s="76" t="n">
        <v>89885</v>
      </c>
      <c r="B4467" s="76" t="s">
        <v>18504</v>
      </c>
      <c r="C4467" s="76" t="s">
        <v>2800</v>
      </c>
      <c r="D4467" s="76" t="n">
        <v>285054</v>
      </c>
      <c r="E4467" s="76" t="s">
        <v>132</v>
      </c>
      <c r="F4467" s="76" t="s">
        <v>132</v>
      </c>
      <c r="H4467" s="78" t="n">
        <v>22331</v>
      </c>
      <c r="I4467" s="76" t="s">
        <v>267</v>
      </c>
      <c r="J4467" s="76" t="s">
        <v>268</v>
      </c>
      <c r="K4467" s="76" t="s">
        <v>41</v>
      </c>
      <c r="M4467" s="76" t="s">
        <v>155</v>
      </c>
      <c r="N4467" s="79" t="s">
        <v>1210</v>
      </c>
      <c r="O4467" s="76" t="s">
        <v>1211</v>
      </c>
      <c r="P4467" s="78" t="n">
        <v>45543</v>
      </c>
      <c r="Q4467" s="76" t="s">
        <v>114</v>
      </c>
      <c r="R4467" s="78" t="n">
        <v>37432</v>
      </c>
      <c r="S4467" s="78" t="n">
        <v>45525</v>
      </c>
      <c r="T4467" s="76" t="s">
        <v>201</v>
      </c>
      <c r="U4467" s="76" t="n">
        <v>501</v>
      </c>
      <c r="X4467" s="76" t="n">
        <v>5</v>
      </c>
      <c r="Y4467" s="76" t="s">
        <v>116</v>
      </c>
      <c r="AC4467" s="76" t="s">
        <v>117</v>
      </c>
      <c r="AD4467" s="76" t="s">
        <v>5960</v>
      </c>
      <c r="AE4467" s="76" t="n">
        <v>28190</v>
      </c>
      <c r="AF4467" s="76" t="s">
        <v>18505</v>
      </c>
      <c r="AI4467" s="76" t="s">
        <v>18506</v>
      </c>
      <c r="AJ4467" s="76" t="s">
        <v>18507</v>
      </c>
      <c r="AK4467" s="76" t="s">
        <v>18508</v>
      </c>
      <c r="AL4467" s="76" t="n">
        <v>0</v>
      </c>
      <c r="AM4467" s="76" t="n">
        <v>0</v>
      </c>
    </row>
    <row r="4468" customFormat="false" ht="15" hidden="false" customHeight="false" outlineLevel="0" collapsed="false">
      <c r="A4468" s="76" t="n">
        <v>1475727</v>
      </c>
      <c r="B4468" s="76" t="s">
        <v>18509</v>
      </c>
      <c r="C4468" s="76" t="s">
        <v>18510</v>
      </c>
      <c r="D4468" s="76" t="n">
        <v>4537185</v>
      </c>
      <c r="E4468" s="76" t="s">
        <v>132</v>
      </c>
      <c r="F4468" s="76" t="s">
        <v>132</v>
      </c>
      <c r="H4468" s="78" t="n">
        <v>40655</v>
      </c>
      <c r="I4468" s="76" t="s">
        <v>144</v>
      </c>
      <c r="J4468" s="76" t="n">
        <v>-14</v>
      </c>
      <c r="K4468" s="76" t="s">
        <v>41</v>
      </c>
      <c r="M4468" s="76" t="s">
        <v>134</v>
      </c>
      <c r="N4468" s="79" t="s">
        <v>586</v>
      </c>
      <c r="O4468" s="76" t="s">
        <v>587</v>
      </c>
      <c r="P4468" s="78" t="n">
        <v>45546</v>
      </c>
      <c r="Q4468" s="76" t="s">
        <v>114</v>
      </c>
      <c r="R4468" s="78" t="n">
        <v>44974</v>
      </c>
      <c r="T4468" s="76" t="s">
        <v>115</v>
      </c>
      <c r="U4468" s="76" t="n">
        <v>500</v>
      </c>
      <c r="X4468" s="76" t="n">
        <v>5</v>
      </c>
      <c r="Y4468" s="76" t="s">
        <v>116</v>
      </c>
      <c r="AC4468" s="76" t="s">
        <v>117</v>
      </c>
      <c r="AD4468" s="76" t="s">
        <v>18511</v>
      </c>
      <c r="AE4468" s="76" t="n">
        <v>45140</v>
      </c>
      <c r="AF4468" s="76" t="s">
        <v>18512</v>
      </c>
      <c r="AG4468" s="76" t="s">
        <v>18513</v>
      </c>
      <c r="AI4468" s="79" t="s">
        <v>18514</v>
      </c>
      <c r="AJ4468" s="79" t="s">
        <v>18515</v>
      </c>
      <c r="AK4468" s="76" t="s">
        <v>18516</v>
      </c>
      <c r="AL4468" s="76" t="n">
        <v>0</v>
      </c>
      <c r="AM4468" s="76" t="n">
        <v>0</v>
      </c>
    </row>
    <row r="4469" customFormat="false" ht="15" hidden="false" customHeight="false" outlineLevel="0" collapsed="false">
      <c r="A4469" s="76" t="n">
        <v>89960</v>
      </c>
      <c r="B4469" s="76" t="s">
        <v>18517</v>
      </c>
      <c r="C4469" s="76" t="s">
        <v>2800</v>
      </c>
      <c r="D4469" s="76" t="n">
        <v>777950</v>
      </c>
      <c r="E4469" s="76" t="s">
        <v>132</v>
      </c>
      <c r="F4469" s="76" t="s">
        <v>132</v>
      </c>
      <c r="H4469" s="78" t="n">
        <v>24317</v>
      </c>
      <c r="I4469" s="76" t="s">
        <v>321</v>
      </c>
      <c r="J4469" s="76" t="s">
        <v>322</v>
      </c>
      <c r="K4469" s="76" t="s">
        <v>41</v>
      </c>
      <c r="M4469" s="76" t="s">
        <v>155</v>
      </c>
      <c r="N4469" s="79" t="s">
        <v>2595</v>
      </c>
      <c r="O4469" s="76" t="s">
        <v>2596</v>
      </c>
      <c r="P4469" s="78" t="n">
        <v>45550</v>
      </c>
      <c r="Q4469" s="76" t="s">
        <v>114</v>
      </c>
      <c r="R4469" s="78" t="n">
        <v>37432</v>
      </c>
      <c r="S4469" s="78" t="n">
        <v>45300</v>
      </c>
      <c r="T4469" s="76" t="s">
        <v>183</v>
      </c>
      <c r="U4469" s="76" t="n">
        <v>1347</v>
      </c>
      <c r="X4469" s="76" t="n">
        <v>13</v>
      </c>
      <c r="Y4469" s="76" t="s">
        <v>116</v>
      </c>
      <c r="AC4469" s="76" t="s">
        <v>117</v>
      </c>
      <c r="AD4469" s="76" t="s">
        <v>14188</v>
      </c>
      <c r="AE4469" s="76" t="n">
        <v>28480</v>
      </c>
      <c r="AF4469" s="76" t="s">
        <v>18518</v>
      </c>
      <c r="AJ4469" s="79" t="s">
        <v>18519</v>
      </c>
      <c r="AK4469" s="76" t="s">
        <v>18520</v>
      </c>
      <c r="AL4469" s="76" t="n">
        <v>0</v>
      </c>
      <c r="AM4469" s="76" t="n">
        <v>0</v>
      </c>
    </row>
    <row r="4470" customFormat="false" ht="15" hidden="false" customHeight="false" outlineLevel="0" collapsed="false">
      <c r="A4470" s="76" t="n">
        <v>1636283</v>
      </c>
      <c r="B4470" s="76" t="s">
        <v>18521</v>
      </c>
      <c r="C4470" s="76" t="s">
        <v>238</v>
      </c>
      <c r="D4470" s="76" t="n">
        <v>3737740</v>
      </c>
      <c r="E4470" s="76" t="s">
        <v>109</v>
      </c>
      <c r="H4470" s="78" t="n">
        <v>43258</v>
      </c>
      <c r="I4470" s="76" t="s">
        <v>109</v>
      </c>
      <c r="J4470" s="76" t="n">
        <v>-9</v>
      </c>
      <c r="K4470" s="76" t="s">
        <v>41</v>
      </c>
      <c r="M4470" s="76" t="s">
        <v>124</v>
      </c>
      <c r="N4470" s="79" t="s">
        <v>257</v>
      </c>
      <c r="O4470" s="76" t="s">
        <v>258</v>
      </c>
      <c r="P4470" s="78" t="n">
        <v>45567</v>
      </c>
      <c r="Q4470" s="76" t="s">
        <v>114</v>
      </c>
      <c r="R4470" s="78" t="n">
        <v>45567</v>
      </c>
      <c r="T4470" s="76" t="s">
        <v>115</v>
      </c>
      <c r="U4470" s="76" t="n">
        <v>500</v>
      </c>
      <c r="X4470" s="76" t="n">
        <v>5</v>
      </c>
      <c r="Y4470" s="76" t="s">
        <v>116</v>
      </c>
      <c r="AC4470" s="76" t="s">
        <v>117</v>
      </c>
      <c r="AD4470" s="76" t="s">
        <v>264</v>
      </c>
      <c r="AE4470" s="76" t="n">
        <v>37300</v>
      </c>
      <c r="AF4470" s="76" t="s">
        <v>18522</v>
      </c>
      <c r="AI4470" s="79" t="s">
        <v>18523</v>
      </c>
      <c r="AK4470" s="76" t="s">
        <v>18524</v>
      </c>
      <c r="AL4470" s="76" t="n">
        <v>0</v>
      </c>
      <c r="AM4470" s="76" t="n">
        <v>0</v>
      </c>
    </row>
    <row r="4471" customFormat="false" ht="15" hidden="false" customHeight="false" outlineLevel="0" collapsed="false">
      <c r="A4471" s="76" t="n">
        <v>1387355</v>
      </c>
      <c r="B4471" s="76" t="s">
        <v>18525</v>
      </c>
      <c r="C4471" s="76" t="s">
        <v>1477</v>
      </c>
      <c r="D4471" s="76" t="n">
        <v>3733514</v>
      </c>
      <c r="E4471" s="76" t="s">
        <v>109</v>
      </c>
      <c r="H4471" s="78" t="n">
        <v>42135</v>
      </c>
      <c r="I4471" s="76" t="s">
        <v>231</v>
      </c>
      <c r="J4471" s="76" t="n">
        <v>-10</v>
      </c>
      <c r="K4471" s="76" t="s">
        <v>41</v>
      </c>
      <c r="M4471" s="76" t="s">
        <v>124</v>
      </c>
      <c r="N4471" s="79" t="s">
        <v>239</v>
      </c>
      <c r="O4471" s="76" t="s">
        <v>240</v>
      </c>
      <c r="P4471" s="78" t="n">
        <v>45552</v>
      </c>
      <c r="Q4471" s="76" t="s">
        <v>114</v>
      </c>
      <c r="R4471" s="78" t="n">
        <v>44573</v>
      </c>
      <c r="S4471" s="78" t="n">
        <v>45545</v>
      </c>
      <c r="T4471" s="76" t="s">
        <v>201</v>
      </c>
      <c r="U4471" s="76" t="n">
        <v>500</v>
      </c>
      <c r="X4471" s="76" t="n">
        <v>5</v>
      </c>
      <c r="Y4471" s="76" t="s">
        <v>116</v>
      </c>
      <c r="AC4471" s="76" t="s">
        <v>117</v>
      </c>
      <c r="AD4471" s="76" t="s">
        <v>2046</v>
      </c>
      <c r="AE4471" s="76" t="n">
        <v>37320</v>
      </c>
      <c r="AF4471" s="76" t="s">
        <v>18526</v>
      </c>
      <c r="AJ4471" s="79" t="s">
        <v>18527</v>
      </c>
      <c r="AK4471" s="76" t="s">
        <v>18528</v>
      </c>
      <c r="AL4471" s="76" t="n">
        <v>0</v>
      </c>
      <c r="AM4471" s="76" t="n">
        <v>0</v>
      </c>
    </row>
    <row r="4472" customFormat="false" ht="15" hidden="false" customHeight="false" outlineLevel="0" collapsed="false">
      <c r="A4472" s="76" t="n">
        <v>1392348</v>
      </c>
      <c r="B4472" s="76" t="s">
        <v>18529</v>
      </c>
      <c r="C4472" s="76" t="s">
        <v>18530</v>
      </c>
      <c r="D4472" s="76" t="n">
        <v>4115321</v>
      </c>
      <c r="E4472" s="76" t="s">
        <v>132</v>
      </c>
      <c r="F4472" s="76" t="s">
        <v>132</v>
      </c>
      <c r="H4472" s="78" t="n">
        <v>40193</v>
      </c>
      <c r="I4472" s="76" t="s">
        <v>256</v>
      </c>
      <c r="J4472" s="76" t="n">
        <v>-15</v>
      </c>
      <c r="K4472" s="76" t="s">
        <v>2</v>
      </c>
      <c r="M4472" s="76" t="s">
        <v>286</v>
      </c>
      <c r="N4472" s="79" t="s">
        <v>572</v>
      </c>
      <c r="O4472" s="76" t="s">
        <v>573</v>
      </c>
      <c r="P4472" s="78" t="n">
        <v>45559</v>
      </c>
      <c r="Q4472" s="76" t="s">
        <v>114</v>
      </c>
      <c r="R4472" s="78" t="n">
        <v>44609</v>
      </c>
      <c r="T4472" s="76" t="s">
        <v>115</v>
      </c>
      <c r="U4472" s="76" t="n">
        <v>502</v>
      </c>
      <c r="X4472" s="76" t="n">
        <v>5</v>
      </c>
      <c r="Y4472" s="76" t="s">
        <v>116</v>
      </c>
      <c r="AC4472" s="76" t="s">
        <v>117</v>
      </c>
      <c r="AD4472" s="76" t="s">
        <v>2053</v>
      </c>
      <c r="AE4472" s="76" t="n">
        <v>41500</v>
      </c>
      <c r="AF4472" s="76" t="s">
        <v>18531</v>
      </c>
      <c r="AK4472" s="76" t="s">
        <v>578</v>
      </c>
      <c r="AL4472" s="76" t="n">
        <v>0</v>
      </c>
      <c r="AM4472" s="76" t="n">
        <v>0</v>
      </c>
    </row>
    <row r="4473" customFormat="false" ht="15" hidden="false" customHeight="false" outlineLevel="0" collapsed="false">
      <c r="A4473" s="76" t="n">
        <v>1612770</v>
      </c>
      <c r="B4473" s="76" t="s">
        <v>18532</v>
      </c>
      <c r="C4473" s="76" t="s">
        <v>18533</v>
      </c>
      <c r="D4473" s="76" t="n">
        <v>4540451</v>
      </c>
      <c r="E4473" s="76" t="s">
        <v>109</v>
      </c>
      <c r="H4473" s="78" t="n">
        <v>41111</v>
      </c>
      <c r="I4473" s="76" t="s">
        <v>370</v>
      </c>
      <c r="J4473" s="76" t="n">
        <v>-13</v>
      </c>
      <c r="K4473" s="76" t="s">
        <v>41</v>
      </c>
      <c r="M4473" s="76" t="s">
        <v>134</v>
      </c>
      <c r="N4473" s="79" t="s">
        <v>449</v>
      </c>
      <c r="O4473" s="76" t="s">
        <v>450</v>
      </c>
      <c r="P4473" s="78" t="n">
        <v>45550</v>
      </c>
      <c r="Q4473" s="76" t="s">
        <v>114</v>
      </c>
      <c r="R4473" s="78" t="n">
        <v>45550</v>
      </c>
      <c r="T4473" s="76" t="s">
        <v>115</v>
      </c>
      <c r="U4473" s="76" t="n">
        <v>500</v>
      </c>
      <c r="X4473" s="76" t="n">
        <v>5</v>
      </c>
      <c r="Y4473" s="76" t="s">
        <v>116</v>
      </c>
      <c r="AC4473" s="76" t="s">
        <v>117</v>
      </c>
      <c r="AD4473" s="76" t="s">
        <v>451</v>
      </c>
      <c r="AE4473" s="76" t="n">
        <v>45100</v>
      </c>
      <c r="AF4473" s="76" t="s">
        <v>452</v>
      </c>
      <c r="AK4473" s="76" t="s">
        <v>453</v>
      </c>
      <c r="AL4473" s="76" t="n">
        <v>0</v>
      </c>
      <c r="AM4473" s="76" t="n">
        <v>0</v>
      </c>
    </row>
    <row r="4474" customFormat="false" ht="15" hidden="false" customHeight="false" outlineLevel="0" collapsed="false">
      <c r="A4474" s="76" t="n">
        <v>1637026</v>
      </c>
      <c r="B4474" s="76" t="s">
        <v>18534</v>
      </c>
      <c r="C4474" s="76" t="s">
        <v>4252</v>
      </c>
      <c r="D4474" s="76" t="n">
        <v>4540854</v>
      </c>
      <c r="E4474" s="76" t="s">
        <v>109</v>
      </c>
      <c r="H4474" s="78" t="n">
        <v>43200</v>
      </c>
      <c r="I4474" s="76" t="s">
        <v>109</v>
      </c>
      <c r="J4474" s="76" t="n">
        <v>-9</v>
      </c>
      <c r="K4474" s="76" t="s">
        <v>41</v>
      </c>
      <c r="M4474" s="76" t="s">
        <v>134</v>
      </c>
      <c r="N4474" s="79" t="s">
        <v>2364</v>
      </c>
      <c r="O4474" s="76" t="s">
        <v>2365</v>
      </c>
      <c r="P4474" s="78" t="n">
        <v>45568</v>
      </c>
      <c r="Q4474" s="76" t="s">
        <v>114</v>
      </c>
      <c r="R4474" s="78" t="n">
        <v>45568</v>
      </c>
      <c r="T4474" s="76" t="s">
        <v>115</v>
      </c>
      <c r="U4474" s="76" t="n">
        <v>500</v>
      </c>
      <c r="X4474" s="76" t="n">
        <v>5</v>
      </c>
      <c r="Y4474" s="76" t="s">
        <v>116</v>
      </c>
      <c r="AC4474" s="76" t="s">
        <v>117</v>
      </c>
      <c r="AD4474" s="76" t="s">
        <v>18535</v>
      </c>
      <c r="AE4474" s="76" t="n">
        <v>45700</v>
      </c>
      <c r="AF4474" s="76" t="s">
        <v>18536</v>
      </c>
      <c r="AJ4474" s="79" t="s">
        <v>18537</v>
      </c>
      <c r="AK4474" s="76" t="s">
        <v>18538</v>
      </c>
      <c r="AL4474" s="76" t="n">
        <v>0</v>
      </c>
      <c r="AM4474" s="76" t="n">
        <v>0</v>
      </c>
    </row>
    <row r="4475" customFormat="false" ht="15" hidden="false" customHeight="false" outlineLevel="0" collapsed="false">
      <c r="A4475" s="76" t="n">
        <v>1663494</v>
      </c>
      <c r="B4475" s="76" t="s">
        <v>18539</v>
      </c>
      <c r="C4475" s="76" t="s">
        <v>247</v>
      </c>
      <c r="D4475" s="76" t="n">
        <v>4541162</v>
      </c>
      <c r="E4475" s="76" t="s">
        <v>109</v>
      </c>
      <c r="H4475" s="78" t="n">
        <v>40827</v>
      </c>
      <c r="I4475" s="76" t="s">
        <v>144</v>
      </c>
      <c r="J4475" s="76" t="n">
        <v>-14</v>
      </c>
      <c r="K4475" s="76" t="s">
        <v>41</v>
      </c>
      <c r="M4475" s="76" t="s">
        <v>134</v>
      </c>
      <c r="N4475" s="79" t="s">
        <v>1039</v>
      </c>
      <c r="O4475" s="76" t="s">
        <v>1040</v>
      </c>
      <c r="P4475" s="78" t="n">
        <v>45625</v>
      </c>
      <c r="Q4475" s="76" t="s">
        <v>114</v>
      </c>
      <c r="R4475" s="78" t="n">
        <v>45625</v>
      </c>
      <c r="T4475" s="76" t="s">
        <v>325</v>
      </c>
      <c r="U4475" s="76" t="n">
        <v>500</v>
      </c>
      <c r="X4475" s="76" t="n">
        <v>5</v>
      </c>
      <c r="Y4475" s="76" t="s">
        <v>116</v>
      </c>
      <c r="AC4475" s="76" t="s">
        <v>117</v>
      </c>
      <c r="AD4475" s="76" t="s">
        <v>1792</v>
      </c>
      <c r="AE4475" s="76" t="n">
        <v>45760</v>
      </c>
      <c r="AF4475" s="76" t="s">
        <v>18540</v>
      </c>
      <c r="AK4475" s="76" t="s">
        <v>18541</v>
      </c>
      <c r="AL4475" s="76" t="n">
        <v>0</v>
      </c>
      <c r="AM4475" s="76" t="n">
        <v>0</v>
      </c>
    </row>
    <row r="4476" customFormat="false" ht="15" hidden="false" customHeight="false" outlineLevel="0" collapsed="false">
      <c r="A4476" s="76" t="n">
        <v>1619712</v>
      </c>
      <c r="B4476" s="76" t="s">
        <v>18542</v>
      </c>
      <c r="C4476" s="76" t="s">
        <v>903</v>
      </c>
      <c r="D4476" s="76" t="n">
        <v>4540558</v>
      </c>
      <c r="E4476" s="76" t="s">
        <v>132</v>
      </c>
      <c r="H4476" s="78" t="n">
        <v>41969</v>
      </c>
      <c r="I4476" s="76" t="s">
        <v>190</v>
      </c>
      <c r="J4476" s="76" t="n">
        <v>-11</v>
      </c>
      <c r="K4476" s="76" t="s">
        <v>41</v>
      </c>
      <c r="M4476" s="76" t="s">
        <v>134</v>
      </c>
      <c r="N4476" s="79" t="s">
        <v>323</v>
      </c>
      <c r="O4476" s="76" t="s">
        <v>324</v>
      </c>
      <c r="P4476" s="78" t="n">
        <v>45554</v>
      </c>
      <c r="Q4476" s="76" t="s">
        <v>114</v>
      </c>
      <c r="R4476" s="78" t="n">
        <v>45554</v>
      </c>
      <c r="T4476" s="76" t="s">
        <v>115</v>
      </c>
      <c r="U4476" s="76" t="n">
        <v>500</v>
      </c>
      <c r="X4476" s="76" t="n">
        <v>5</v>
      </c>
      <c r="Y4476" s="76" t="s">
        <v>116</v>
      </c>
      <c r="AC4476" s="76" t="s">
        <v>117</v>
      </c>
      <c r="AD4476" s="76" t="s">
        <v>8204</v>
      </c>
      <c r="AE4476" s="76" t="n">
        <v>45380</v>
      </c>
      <c r="AF4476" s="76" t="s">
        <v>18543</v>
      </c>
      <c r="AJ4476" s="79" t="s">
        <v>18544</v>
      </c>
      <c r="AK4476" s="76" t="s">
        <v>18545</v>
      </c>
      <c r="AL4476" s="76" t="n">
        <v>0</v>
      </c>
      <c r="AM4476" s="76" t="n">
        <v>0</v>
      </c>
    </row>
    <row r="4477" customFormat="false" ht="15" hidden="false" customHeight="false" outlineLevel="0" collapsed="false">
      <c r="A4477" s="76" t="n">
        <v>1568184</v>
      </c>
      <c r="B4477" s="76" t="s">
        <v>18546</v>
      </c>
      <c r="C4477" s="76" t="s">
        <v>247</v>
      </c>
      <c r="D4477" s="76" t="n">
        <v>3736872</v>
      </c>
      <c r="E4477" s="76" t="s">
        <v>132</v>
      </c>
      <c r="F4477" s="76" t="s">
        <v>109</v>
      </c>
      <c r="H4477" s="78" t="n">
        <v>33677</v>
      </c>
      <c r="I4477" s="76" t="s">
        <v>23</v>
      </c>
      <c r="J4477" s="76" t="n">
        <v>-40</v>
      </c>
      <c r="K4477" s="76" t="s">
        <v>2</v>
      </c>
      <c r="M4477" s="76" t="s">
        <v>124</v>
      </c>
      <c r="N4477" s="79" t="s">
        <v>613</v>
      </c>
      <c r="O4477" s="76" t="s">
        <v>614</v>
      </c>
      <c r="P4477" s="78" t="n">
        <v>45540</v>
      </c>
      <c r="Q4477" s="76" t="s">
        <v>114</v>
      </c>
      <c r="R4477" s="78" t="n">
        <v>45364</v>
      </c>
      <c r="S4477" s="78" t="n">
        <v>45343</v>
      </c>
      <c r="T4477" s="76" t="s">
        <v>183</v>
      </c>
      <c r="U4477" s="76" t="n">
        <v>500</v>
      </c>
      <c r="X4477" s="76" t="n">
        <v>5</v>
      </c>
      <c r="Y4477" s="76" t="s">
        <v>116</v>
      </c>
      <c r="AC4477" s="76" t="s">
        <v>117</v>
      </c>
      <c r="AD4477" s="76" t="s">
        <v>18547</v>
      </c>
      <c r="AE4477" s="76" t="n">
        <v>86220</v>
      </c>
      <c r="AF4477" s="76" t="n">
        <v>11</v>
      </c>
      <c r="AH4477" s="76" t="s">
        <v>18548</v>
      </c>
      <c r="AJ4477" s="79" t="s">
        <v>18549</v>
      </c>
      <c r="AK4477" s="76" t="s">
        <v>18550</v>
      </c>
      <c r="AL4477" s="76" t="n">
        <v>0</v>
      </c>
      <c r="AM4477" s="76" t="n">
        <v>0</v>
      </c>
    </row>
    <row r="4478" customFormat="false" ht="15" hidden="false" customHeight="false" outlineLevel="0" collapsed="false">
      <c r="A4478" s="76" t="n">
        <v>1426780</v>
      </c>
      <c r="B4478" s="76" t="s">
        <v>18539</v>
      </c>
      <c r="C4478" s="76" t="s">
        <v>1820</v>
      </c>
      <c r="D4478" s="76" t="n">
        <v>3734036</v>
      </c>
      <c r="E4478" s="76" t="s">
        <v>132</v>
      </c>
      <c r="F4478" s="76" t="s">
        <v>132</v>
      </c>
      <c r="H4478" s="78" t="n">
        <v>39480</v>
      </c>
      <c r="I4478" s="76" t="s">
        <v>432</v>
      </c>
      <c r="J4478" s="76" t="n">
        <v>-17</v>
      </c>
      <c r="K4478" s="76" t="s">
        <v>41</v>
      </c>
      <c r="M4478" s="76" t="s">
        <v>124</v>
      </c>
      <c r="N4478" s="79" t="s">
        <v>596</v>
      </c>
      <c r="O4478" s="76" t="s">
        <v>597</v>
      </c>
      <c r="P4478" s="78" t="n">
        <v>45542</v>
      </c>
      <c r="Q4478" s="76" t="s">
        <v>114</v>
      </c>
      <c r="R4478" s="78" t="n">
        <v>44821</v>
      </c>
      <c r="T4478" s="76" t="s">
        <v>115</v>
      </c>
      <c r="U4478" s="76" t="n">
        <v>500</v>
      </c>
      <c r="X4478" s="76" t="n">
        <v>5</v>
      </c>
      <c r="Y4478" s="76" t="s">
        <v>116</v>
      </c>
      <c r="AC4478" s="76" t="s">
        <v>117</v>
      </c>
      <c r="AD4478" s="76" t="s">
        <v>18551</v>
      </c>
      <c r="AE4478" s="76" t="n">
        <v>37130</v>
      </c>
      <c r="AF4478" s="76" t="s">
        <v>18552</v>
      </c>
      <c r="AI4478" s="79" t="s">
        <v>18553</v>
      </c>
      <c r="AK4478" s="76" t="s">
        <v>18554</v>
      </c>
      <c r="AL4478" s="76" t="n">
        <v>0</v>
      </c>
      <c r="AM4478" s="76" t="n">
        <v>0</v>
      </c>
    </row>
    <row r="4479" customFormat="false" ht="15" hidden="false" customHeight="false" outlineLevel="0" collapsed="false">
      <c r="A4479" s="76" t="n">
        <v>90100</v>
      </c>
      <c r="B4479" s="76" t="s">
        <v>18539</v>
      </c>
      <c r="C4479" s="76" t="s">
        <v>455</v>
      </c>
      <c r="D4479" s="76" t="n">
        <v>417480</v>
      </c>
      <c r="E4479" s="76" t="s">
        <v>475</v>
      </c>
      <c r="F4479" s="76" t="s">
        <v>132</v>
      </c>
      <c r="H4479" s="78" t="n">
        <v>26394</v>
      </c>
      <c r="I4479" s="76" t="s">
        <v>208</v>
      </c>
      <c r="J4479" s="76" t="s">
        <v>209</v>
      </c>
      <c r="K4479" s="76" t="s">
        <v>41</v>
      </c>
      <c r="M4479" s="76" t="s">
        <v>286</v>
      </c>
      <c r="N4479" s="79" t="s">
        <v>2706</v>
      </c>
      <c r="O4479" s="76" t="s">
        <v>2707</v>
      </c>
      <c r="P4479" s="78" t="n">
        <v>45479</v>
      </c>
      <c r="Q4479" s="76" t="s">
        <v>114</v>
      </c>
      <c r="R4479" s="78" t="n">
        <v>37432</v>
      </c>
      <c r="S4479" s="78" t="n">
        <v>45408</v>
      </c>
      <c r="T4479" s="76" t="s">
        <v>201</v>
      </c>
      <c r="U4479" s="76" t="n">
        <v>746</v>
      </c>
      <c r="X4479" s="76" t="n">
        <v>7</v>
      </c>
      <c r="Y4479" s="76" t="s">
        <v>116</v>
      </c>
      <c r="AC4479" s="76" t="s">
        <v>117</v>
      </c>
      <c r="AD4479" s="76" t="s">
        <v>17150</v>
      </c>
      <c r="AE4479" s="76" t="n">
        <v>41320</v>
      </c>
      <c r="AF4479" s="76" t="s">
        <v>18555</v>
      </c>
      <c r="AJ4479" s="79" t="s">
        <v>18556</v>
      </c>
      <c r="AK4479" s="76" t="s">
        <v>18557</v>
      </c>
      <c r="AL4479" s="76" t="n">
        <v>0</v>
      </c>
      <c r="AM4479" s="76" t="n">
        <v>0</v>
      </c>
    </row>
    <row r="4480" customFormat="false" ht="15" hidden="false" customHeight="false" outlineLevel="0" collapsed="false">
      <c r="A4480" s="76" t="n">
        <v>1626177</v>
      </c>
      <c r="B4480" s="76" t="s">
        <v>18558</v>
      </c>
      <c r="C4480" s="76" t="s">
        <v>18559</v>
      </c>
      <c r="D4480" s="76" t="n">
        <v>3737552</v>
      </c>
      <c r="E4480" s="76" t="s">
        <v>109</v>
      </c>
      <c r="H4480" s="78" t="n">
        <v>40864</v>
      </c>
      <c r="I4480" s="76" t="s">
        <v>144</v>
      </c>
      <c r="J4480" s="76" t="n">
        <v>-14</v>
      </c>
      <c r="K4480" s="76" t="s">
        <v>41</v>
      </c>
      <c r="M4480" s="76" t="s">
        <v>124</v>
      </c>
      <c r="N4480" s="79" t="s">
        <v>779</v>
      </c>
      <c r="O4480" s="76" t="s">
        <v>780</v>
      </c>
      <c r="P4480" s="78" t="n">
        <v>45560</v>
      </c>
      <c r="Q4480" s="76" t="s">
        <v>114</v>
      </c>
      <c r="R4480" s="78" t="n">
        <v>45560</v>
      </c>
      <c r="T4480" s="76" t="s">
        <v>115</v>
      </c>
      <c r="U4480" s="76" t="n">
        <v>500</v>
      </c>
      <c r="X4480" s="76" t="n">
        <v>5</v>
      </c>
      <c r="Y4480" s="76" t="s">
        <v>116</v>
      </c>
      <c r="AC4480" s="76" t="s">
        <v>117</v>
      </c>
      <c r="AD4480" s="76" t="s">
        <v>2036</v>
      </c>
      <c r="AE4480" s="76" t="n">
        <v>37550</v>
      </c>
      <c r="AF4480" s="76" t="s">
        <v>18560</v>
      </c>
      <c r="AJ4480" s="79" t="s">
        <v>18561</v>
      </c>
      <c r="AK4480" s="76" t="s">
        <v>18562</v>
      </c>
      <c r="AL4480" s="76" t="n">
        <v>0</v>
      </c>
      <c r="AM4480" s="76" t="n">
        <v>0</v>
      </c>
    </row>
    <row r="4481" customFormat="false" ht="15" hidden="false" customHeight="false" outlineLevel="0" collapsed="false">
      <c r="A4481" s="76" t="n">
        <v>1244528</v>
      </c>
      <c r="B4481" s="76" t="s">
        <v>18539</v>
      </c>
      <c r="C4481" s="76" t="s">
        <v>585</v>
      </c>
      <c r="D4481" s="76" t="n">
        <v>189729</v>
      </c>
      <c r="E4481" s="76" t="s">
        <v>132</v>
      </c>
      <c r="F4481" s="76" t="s">
        <v>132</v>
      </c>
      <c r="H4481" s="78" t="n">
        <v>26161</v>
      </c>
      <c r="I4481" s="76" t="s">
        <v>208</v>
      </c>
      <c r="J4481" s="76" t="s">
        <v>209</v>
      </c>
      <c r="K4481" s="76" t="s">
        <v>41</v>
      </c>
      <c r="M4481" s="76" t="s">
        <v>111</v>
      </c>
      <c r="N4481" s="79" t="s">
        <v>6844</v>
      </c>
      <c r="O4481" s="76" t="s">
        <v>6845</v>
      </c>
      <c r="P4481" s="78" t="n">
        <v>45553</v>
      </c>
      <c r="Q4481" s="76" t="s">
        <v>114</v>
      </c>
      <c r="R4481" s="78" t="n">
        <v>43415</v>
      </c>
      <c r="S4481" s="78" t="n">
        <v>44477</v>
      </c>
      <c r="T4481" s="76" t="s">
        <v>183</v>
      </c>
      <c r="U4481" s="76" t="n">
        <v>525</v>
      </c>
      <c r="X4481" s="76" t="n">
        <v>5</v>
      </c>
      <c r="Y4481" s="76" t="s">
        <v>116</v>
      </c>
      <c r="AC4481" s="76" t="s">
        <v>117</v>
      </c>
      <c r="AD4481" s="76" t="s">
        <v>18563</v>
      </c>
      <c r="AE4481" s="76" t="n">
        <v>18110</v>
      </c>
      <c r="AF4481" s="76" t="s">
        <v>18564</v>
      </c>
      <c r="AH4481" s="76" t="s">
        <v>18565</v>
      </c>
      <c r="AJ4481" s="79" t="s">
        <v>18566</v>
      </c>
      <c r="AK4481" s="76" t="s">
        <v>18567</v>
      </c>
      <c r="AL4481" s="76" t="n">
        <v>0</v>
      </c>
      <c r="AM4481" s="76" t="n">
        <v>0</v>
      </c>
    </row>
    <row r="4482" customFormat="false" ht="15" hidden="false" customHeight="false" outlineLevel="0" collapsed="false">
      <c r="A4482" s="76" t="n">
        <v>90233</v>
      </c>
      <c r="B4482" s="76" t="s">
        <v>18539</v>
      </c>
      <c r="C4482" s="76" t="s">
        <v>4738</v>
      </c>
      <c r="D4482" s="76" t="n">
        <v>181400</v>
      </c>
      <c r="E4482" s="76" t="s">
        <v>132</v>
      </c>
      <c r="H4482" s="78" t="n">
        <v>27554</v>
      </c>
      <c r="I4482" s="76" t="s">
        <v>197</v>
      </c>
      <c r="J4482" s="76" t="s">
        <v>198</v>
      </c>
      <c r="K4482" s="76" t="s">
        <v>2</v>
      </c>
      <c r="M4482" s="76" t="s">
        <v>111</v>
      </c>
      <c r="N4482" s="79" t="s">
        <v>199</v>
      </c>
      <c r="O4482" s="76" t="s">
        <v>200</v>
      </c>
      <c r="P4482" s="78" t="n">
        <v>45629</v>
      </c>
      <c r="Q4482" s="76" t="s">
        <v>114</v>
      </c>
      <c r="R4482" s="78" t="n">
        <v>37432</v>
      </c>
      <c r="S4482" s="78" t="n">
        <v>45629</v>
      </c>
      <c r="T4482" s="76" t="s">
        <v>201</v>
      </c>
      <c r="U4482" s="76" t="n">
        <v>845</v>
      </c>
      <c r="X4482" s="76" t="n">
        <v>8</v>
      </c>
      <c r="Y4482" s="76" t="s">
        <v>116</v>
      </c>
      <c r="AC4482" s="76" t="s">
        <v>117</v>
      </c>
      <c r="AD4482" s="76" t="s">
        <v>712</v>
      </c>
      <c r="AE4482" s="76" t="n">
        <v>18200</v>
      </c>
      <c r="AF4482" s="76" t="s">
        <v>18568</v>
      </c>
      <c r="AH4482" s="76" t="s">
        <v>18569</v>
      </c>
      <c r="AI4482" s="79" t="s">
        <v>18570</v>
      </c>
      <c r="AJ4482" s="79" t="s">
        <v>18571</v>
      </c>
      <c r="AK4482" s="76" t="s">
        <v>18572</v>
      </c>
      <c r="AL4482" s="76" t="n">
        <v>0</v>
      </c>
      <c r="AM4482" s="76" t="n">
        <v>0</v>
      </c>
    </row>
    <row r="4483" customFormat="false" ht="15" hidden="false" customHeight="false" outlineLevel="0" collapsed="false">
      <c r="A4483" s="76" t="n">
        <v>1288698</v>
      </c>
      <c r="B4483" s="76" t="s">
        <v>18573</v>
      </c>
      <c r="C4483" s="76" t="s">
        <v>355</v>
      </c>
      <c r="D4483" s="76" t="n">
        <v>4531202</v>
      </c>
      <c r="E4483" s="76" t="s">
        <v>132</v>
      </c>
      <c r="F4483" s="76" t="s">
        <v>132</v>
      </c>
      <c r="H4483" s="78" t="n">
        <v>21473</v>
      </c>
      <c r="I4483" s="76" t="s">
        <v>305</v>
      </c>
      <c r="J4483" s="76" t="s">
        <v>306</v>
      </c>
      <c r="K4483" s="76" t="s">
        <v>41</v>
      </c>
      <c r="M4483" s="76" t="s">
        <v>134</v>
      </c>
      <c r="N4483" s="79" t="s">
        <v>5052</v>
      </c>
      <c r="O4483" s="76" t="s">
        <v>5053</v>
      </c>
      <c r="P4483" s="78" t="n">
        <v>45528</v>
      </c>
      <c r="Q4483" s="76" t="s">
        <v>114</v>
      </c>
      <c r="R4483" s="78" t="n">
        <v>43750</v>
      </c>
      <c r="S4483" s="78" t="n">
        <v>44821</v>
      </c>
      <c r="T4483" s="76" t="s">
        <v>183</v>
      </c>
      <c r="U4483" s="76" t="n">
        <v>517</v>
      </c>
      <c r="X4483" s="76" t="n">
        <v>5</v>
      </c>
      <c r="Y4483" s="76" t="s">
        <v>116</v>
      </c>
      <c r="AC4483" s="76" t="s">
        <v>117</v>
      </c>
      <c r="AD4483" s="76" t="s">
        <v>11326</v>
      </c>
      <c r="AE4483" s="76" t="n">
        <v>45300</v>
      </c>
      <c r="AF4483" s="76" t="s">
        <v>18574</v>
      </c>
      <c r="AJ4483" s="79" t="s">
        <v>18575</v>
      </c>
      <c r="AK4483" s="76" t="s">
        <v>18576</v>
      </c>
      <c r="AL4483" s="76" t="n">
        <v>0</v>
      </c>
      <c r="AM4483" s="76" t="n">
        <v>0</v>
      </c>
    </row>
    <row r="4484" customFormat="false" ht="15" hidden="false" customHeight="false" outlineLevel="0" collapsed="false">
      <c r="A4484" s="76" t="n">
        <v>1330808</v>
      </c>
      <c r="B4484" s="76" t="s">
        <v>18573</v>
      </c>
      <c r="C4484" s="76" t="s">
        <v>5519</v>
      </c>
      <c r="D4484" s="76" t="n">
        <v>369050</v>
      </c>
      <c r="E4484" s="76" t="s">
        <v>132</v>
      </c>
      <c r="F4484" s="76" t="s">
        <v>132</v>
      </c>
      <c r="H4484" s="78" t="n">
        <v>41173</v>
      </c>
      <c r="I4484" s="76" t="s">
        <v>370</v>
      </c>
      <c r="J4484" s="76" t="n">
        <v>-13</v>
      </c>
      <c r="K4484" s="76" t="s">
        <v>41</v>
      </c>
      <c r="M4484" s="76" t="s">
        <v>269</v>
      </c>
      <c r="N4484" s="79" t="s">
        <v>828</v>
      </c>
      <c r="O4484" s="76" t="s">
        <v>829</v>
      </c>
      <c r="P4484" s="78" t="n">
        <v>45555</v>
      </c>
      <c r="Q4484" s="76" t="s">
        <v>114</v>
      </c>
      <c r="R4484" s="78" t="n">
        <v>44141</v>
      </c>
      <c r="T4484" s="76" t="s">
        <v>115</v>
      </c>
      <c r="U4484" s="76" t="n">
        <v>677</v>
      </c>
      <c r="X4484" s="76" t="n">
        <v>6</v>
      </c>
      <c r="Y4484" s="76" t="s">
        <v>116</v>
      </c>
      <c r="AC4484" s="76" t="s">
        <v>117</v>
      </c>
      <c r="AD4484" s="76" t="s">
        <v>830</v>
      </c>
      <c r="AE4484" s="76" t="n">
        <v>36130</v>
      </c>
      <c r="AF4484" s="76" t="s">
        <v>18577</v>
      </c>
      <c r="AJ4484" s="79" t="s">
        <v>18578</v>
      </c>
      <c r="AK4484" s="76" t="s">
        <v>18579</v>
      </c>
      <c r="AL4484" s="76" t="n">
        <v>0</v>
      </c>
      <c r="AM4484" s="76" t="n">
        <v>0</v>
      </c>
    </row>
    <row r="4485" customFormat="false" ht="15" hidden="false" customHeight="false" outlineLevel="0" collapsed="false">
      <c r="A4485" s="76" t="n">
        <v>1364958</v>
      </c>
      <c r="B4485" s="76" t="s">
        <v>18580</v>
      </c>
      <c r="C4485" s="76" t="s">
        <v>1595</v>
      </c>
      <c r="D4485" s="76" t="n">
        <v>3733183</v>
      </c>
      <c r="E4485" s="76" t="s">
        <v>132</v>
      </c>
      <c r="F4485" s="76" t="s">
        <v>132</v>
      </c>
      <c r="H4485" s="78" t="n">
        <v>24384</v>
      </c>
      <c r="I4485" s="76" t="s">
        <v>321</v>
      </c>
      <c r="J4485" s="76" t="s">
        <v>322</v>
      </c>
      <c r="K4485" s="76" t="s">
        <v>41</v>
      </c>
      <c r="M4485" s="76" t="s">
        <v>124</v>
      </c>
      <c r="N4485" s="79" t="s">
        <v>1294</v>
      </c>
      <c r="O4485" s="76" t="s">
        <v>1295</v>
      </c>
      <c r="P4485" s="78" t="n">
        <v>45544</v>
      </c>
      <c r="Q4485" s="76" t="s">
        <v>114</v>
      </c>
      <c r="R4485" s="78" t="n">
        <v>44484</v>
      </c>
      <c r="S4485" s="78" t="n">
        <v>45525</v>
      </c>
      <c r="T4485" s="76" t="s">
        <v>201</v>
      </c>
      <c r="U4485" s="76" t="n">
        <v>660</v>
      </c>
      <c r="X4485" s="76" t="n">
        <v>6</v>
      </c>
      <c r="Y4485" s="76" t="s">
        <v>116</v>
      </c>
      <c r="AC4485" s="76" t="s">
        <v>117</v>
      </c>
      <c r="AD4485" s="76" t="s">
        <v>7702</v>
      </c>
      <c r="AE4485" s="76" t="n">
        <v>37140</v>
      </c>
      <c r="AF4485" s="76" t="s">
        <v>18581</v>
      </c>
      <c r="AJ4485" s="79" t="s">
        <v>18582</v>
      </c>
      <c r="AK4485" s="76" t="s">
        <v>18583</v>
      </c>
      <c r="AL4485" s="76" t="n">
        <v>1</v>
      </c>
      <c r="AM4485" s="76" t="n">
        <v>0</v>
      </c>
    </row>
    <row r="4486" customFormat="false" ht="15" hidden="false" customHeight="false" outlineLevel="0" collapsed="false">
      <c r="A4486" s="76" t="n">
        <v>1624574</v>
      </c>
      <c r="B4486" s="76" t="s">
        <v>18584</v>
      </c>
      <c r="C4486" s="76" t="s">
        <v>18585</v>
      </c>
      <c r="D4486" s="76" t="n">
        <v>3737510</v>
      </c>
      <c r="E4486" s="76" t="s">
        <v>109</v>
      </c>
      <c r="H4486" s="78" t="n">
        <v>42578</v>
      </c>
      <c r="I4486" s="76" t="s">
        <v>109</v>
      </c>
      <c r="J4486" s="76" t="n">
        <v>-9</v>
      </c>
      <c r="K4486" s="76" t="s">
        <v>2</v>
      </c>
      <c r="M4486" s="76" t="s">
        <v>124</v>
      </c>
      <c r="N4486" s="79" t="s">
        <v>540</v>
      </c>
      <c r="O4486" s="76" t="s">
        <v>541</v>
      </c>
      <c r="P4486" s="78" t="n">
        <v>45559</v>
      </c>
      <c r="Q4486" s="76" t="s">
        <v>114</v>
      </c>
      <c r="R4486" s="78" t="n">
        <v>45559</v>
      </c>
      <c r="T4486" s="76" t="s">
        <v>115</v>
      </c>
      <c r="U4486" s="76" t="n">
        <v>500</v>
      </c>
      <c r="X4486" s="76" t="n">
        <v>5</v>
      </c>
      <c r="Y4486" s="76" t="s">
        <v>116</v>
      </c>
      <c r="AC4486" s="76" t="s">
        <v>117</v>
      </c>
      <c r="AD4486" s="76" t="s">
        <v>751</v>
      </c>
      <c r="AE4486" s="76" t="n">
        <v>37260</v>
      </c>
      <c r="AF4486" s="76" t="s">
        <v>18586</v>
      </c>
      <c r="AJ4486" s="76" t="s">
        <v>18587</v>
      </c>
      <c r="AK4486" s="76" t="s">
        <v>18588</v>
      </c>
      <c r="AL4486" s="76" t="n">
        <v>0</v>
      </c>
      <c r="AM4486" s="76" t="n">
        <v>0</v>
      </c>
    </row>
    <row r="4487" customFormat="false" ht="15" hidden="false" customHeight="false" outlineLevel="0" collapsed="false">
      <c r="A4487" s="76" t="n">
        <v>90301</v>
      </c>
      <c r="B4487" s="76" t="s">
        <v>18589</v>
      </c>
      <c r="C4487" s="76" t="s">
        <v>651</v>
      </c>
      <c r="D4487" s="76" t="n">
        <v>288075</v>
      </c>
      <c r="E4487" s="76" t="s">
        <v>132</v>
      </c>
      <c r="F4487" s="76" t="s">
        <v>132</v>
      </c>
      <c r="H4487" s="78" t="n">
        <v>32791</v>
      </c>
      <c r="I4487" s="76" t="s">
        <v>23</v>
      </c>
      <c r="J4487" s="76" t="n">
        <v>-40</v>
      </c>
      <c r="K4487" s="76" t="s">
        <v>41</v>
      </c>
      <c r="M4487" s="76" t="s">
        <v>155</v>
      </c>
      <c r="N4487" s="79" t="s">
        <v>3651</v>
      </c>
      <c r="O4487" s="76" t="s">
        <v>3652</v>
      </c>
      <c r="P4487" s="78" t="n">
        <v>45538</v>
      </c>
      <c r="Q4487" s="76" t="s">
        <v>114</v>
      </c>
      <c r="R4487" s="78" t="n">
        <v>37432</v>
      </c>
      <c r="S4487" s="78" t="n">
        <v>44784</v>
      </c>
      <c r="T4487" s="76" t="s">
        <v>183</v>
      </c>
      <c r="U4487" s="76" t="n">
        <v>1137</v>
      </c>
      <c r="X4487" s="76" t="n">
        <v>11</v>
      </c>
      <c r="Y4487" s="76" t="s">
        <v>116</v>
      </c>
      <c r="AC4487" s="76" t="s">
        <v>117</v>
      </c>
      <c r="AD4487" s="76" t="s">
        <v>1212</v>
      </c>
      <c r="AE4487" s="76" t="n">
        <v>28000</v>
      </c>
      <c r="AF4487" s="76" t="s">
        <v>18590</v>
      </c>
      <c r="AJ4487" s="79" t="s">
        <v>18591</v>
      </c>
      <c r="AK4487" s="76" t="s">
        <v>18592</v>
      </c>
      <c r="AL4487" s="76" t="n">
        <v>0</v>
      </c>
      <c r="AM4487" s="76" t="n">
        <v>0</v>
      </c>
    </row>
    <row r="4488" customFormat="false" ht="15" hidden="false" customHeight="false" outlineLevel="0" collapsed="false">
      <c r="A4488" s="76" t="n">
        <v>90311</v>
      </c>
      <c r="B4488" s="76" t="s">
        <v>18589</v>
      </c>
      <c r="C4488" s="76" t="s">
        <v>910</v>
      </c>
      <c r="D4488" s="76" t="n">
        <v>415882</v>
      </c>
      <c r="E4488" s="76" t="s">
        <v>132</v>
      </c>
      <c r="F4488" s="76" t="s">
        <v>132</v>
      </c>
      <c r="H4488" s="78" t="n">
        <v>31298</v>
      </c>
      <c r="I4488" s="76" t="s">
        <v>23</v>
      </c>
      <c r="J4488" s="76" t="n">
        <v>-40</v>
      </c>
      <c r="K4488" s="76" t="s">
        <v>41</v>
      </c>
      <c r="M4488" s="76" t="s">
        <v>286</v>
      </c>
      <c r="N4488" s="79" t="s">
        <v>816</v>
      </c>
      <c r="O4488" s="76" t="s">
        <v>817</v>
      </c>
      <c r="P4488" s="78" t="n">
        <v>45545</v>
      </c>
      <c r="Q4488" s="76" t="s">
        <v>114</v>
      </c>
      <c r="R4488" s="78" t="n">
        <v>37432</v>
      </c>
      <c r="S4488" s="78" t="n">
        <v>44824</v>
      </c>
      <c r="T4488" s="76" t="s">
        <v>183</v>
      </c>
      <c r="U4488" s="76" t="n">
        <v>1527</v>
      </c>
      <c r="X4488" s="76" t="n">
        <v>15</v>
      </c>
      <c r="Y4488" s="76" t="s">
        <v>116</v>
      </c>
      <c r="AC4488" s="76" t="s">
        <v>117</v>
      </c>
      <c r="AD4488" s="76" t="s">
        <v>4842</v>
      </c>
      <c r="AE4488" s="76" t="n">
        <v>41000</v>
      </c>
      <c r="AF4488" s="76" t="s">
        <v>18593</v>
      </c>
      <c r="AJ4488" s="79" t="s">
        <v>18594</v>
      </c>
      <c r="AK4488" s="76" t="s">
        <v>18595</v>
      </c>
      <c r="AL4488" s="76" t="n">
        <v>0</v>
      </c>
      <c r="AM4488" s="76" t="n">
        <v>0</v>
      </c>
    </row>
    <row r="4489" customFormat="false" ht="15" hidden="false" customHeight="false" outlineLevel="0" collapsed="false">
      <c r="A4489" s="76" t="n">
        <v>1519273</v>
      </c>
      <c r="B4489" s="76" t="s">
        <v>18589</v>
      </c>
      <c r="C4489" s="76" t="s">
        <v>10483</v>
      </c>
      <c r="D4489" s="76" t="n">
        <v>4115930</v>
      </c>
      <c r="E4489" s="76" t="s">
        <v>132</v>
      </c>
      <c r="F4489" s="76" t="s">
        <v>109</v>
      </c>
      <c r="H4489" s="78" t="n">
        <v>41323</v>
      </c>
      <c r="I4489" s="76" t="s">
        <v>110</v>
      </c>
      <c r="J4489" s="76" t="n">
        <v>-12</v>
      </c>
      <c r="K4489" s="76" t="s">
        <v>41</v>
      </c>
      <c r="M4489" s="76" t="s">
        <v>286</v>
      </c>
      <c r="N4489" s="79" t="s">
        <v>3331</v>
      </c>
      <c r="O4489" s="76" t="s">
        <v>3332</v>
      </c>
      <c r="P4489" s="78" t="n">
        <v>45553</v>
      </c>
      <c r="Q4489" s="76" t="s">
        <v>114</v>
      </c>
      <c r="R4489" s="78" t="n">
        <v>45191</v>
      </c>
      <c r="T4489" s="76" t="s">
        <v>115</v>
      </c>
      <c r="U4489" s="76" t="n">
        <v>515</v>
      </c>
      <c r="X4489" s="76" t="n">
        <v>5</v>
      </c>
      <c r="Y4489" s="76" t="s">
        <v>116</v>
      </c>
      <c r="AC4489" s="76" t="s">
        <v>117</v>
      </c>
      <c r="AD4489" s="76" t="s">
        <v>18596</v>
      </c>
      <c r="AE4489" s="76" t="n">
        <v>41800</v>
      </c>
      <c r="AF4489" s="76" t="s">
        <v>18597</v>
      </c>
      <c r="AJ4489" s="79" t="s">
        <v>18598</v>
      </c>
      <c r="AK4489" s="76" t="s">
        <v>18599</v>
      </c>
      <c r="AL4489" s="76" t="n">
        <v>0</v>
      </c>
      <c r="AM4489" s="76" t="n">
        <v>0</v>
      </c>
    </row>
    <row r="4490" customFormat="false" ht="15" hidden="false" customHeight="false" outlineLevel="0" collapsed="false">
      <c r="A4490" s="76" t="n">
        <v>1671916</v>
      </c>
      <c r="B4490" s="76" t="s">
        <v>18589</v>
      </c>
      <c r="C4490" s="76" t="s">
        <v>14625</v>
      </c>
      <c r="D4490" s="76" t="n">
        <v>4116849</v>
      </c>
      <c r="E4490" s="76" t="s">
        <v>109</v>
      </c>
      <c r="H4490" s="78" t="n">
        <v>42659</v>
      </c>
      <c r="I4490" s="76" t="s">
        <v>109</v>
      </c>
      <c r="J4490" s="76" t="n">
        <v>-9</v>
      </c>
      <c r="K4490" s="76" t="s">
        <v>2</v>
      </c>
      <c r="M4490" s="76" t="s">
        <v>286</v>
      </c>
      <c r="N4490" s="79" t="s">
        <v>3331</v>
      </c>
      <c r="O4490" s="76" t="s">
        <v>3332</v>
      </c>
      <c r="P4490" s="78" t="n">
        <v>45657</v>
      </c>
      <c r="Q4490" s="76" t="s">
        <v>114</v>
      </c>
      <c r="R4490" s="78" t="n">
        <v>45657</v>
      </c>
      <c r="T4490" s="76" t="s">
        <v>115</v>
      </c>
      <c r="U4490" s="76" t="n">
        <v>500</v>
      </c>
      <c r="X4490" s="76" t="n">
        <v>5</v>
      </c>
      <c r="Y4490" s="76" t="s">
        <v>116</v>
      </c>
      <c r="AC4490" s="76" t="s">
        <v>117</v>
      </c>
      <c r="AD4490" s="76" t="s">
        <v>12018</v>
      </c>
      <c r="AE4490" s="76" t="n">
        <v>41800</v>
      </c>
      <c r="AF4490" s="76" t="s">
        <v>18600</v>
      </c>
      <c r="AJ4490" s="79" t="s">
        <v>18598</v>
      </c>
      <c r="AK4490" s="76" t="s">
        <v>18599</v>
      </c>
      <c r="AL4490" s="76" t="n">
        <v>0</v>
      </c>
      <c r="AM4490" s="76" t="n">
        <v>0</v>
      </c>
    </row>
    <row r="4491" customFormat="false" ht="15" hidden="false" customHeight="false" outlineLevel="0" collapsed="false">
      <c r="A4491" s="76" t="n">
        <v>1171396</v>
      </c>
      <c r="B4491" s="76" t="s">
        <v>18589</v>
      </c>
      <c r="C4491" s="76" t="s">
        <v>736</v>
      </c>
      <c r="D4491" s="76" t="n">
        <v>3729352</v>
      </c>
      <c r="E4491" s="76" t="s">
        <v>132</v>
      </c>
      <c r="F4491" s="76" t="s">
        <v>132</v>
      </c>
      <c r="H4491" s="78" t="n">
        <v>28251</v>
      </c>
      <c r="I4491" s="76" t="s">
        <v>197</v>
      </c>
      <c r="J4491" s="76" t="s">
        <v>198</v>
      </c>
      <c r="K4491" s="76" t="s">
        <v>41</v>
      </c>
      <c r="M4491" s="76" t="s">
        <v>124</v>
      </c>
      <c r="N4491" s="79" t="s">
        <v>239</v>
      </c>
      <c r="O4491" s="76" t="s">
        <v>240</v>
      </c>
      <c r="P4491" s="78" t="n">
        <v>45497</v>
      </c>
      <c r="Q4491" s="76" t="s">
        <v>114</v>
      </c>
      <c r="R4491" s="78" t="n">
        <v>42999</v>
      </c>
      <c r="S4491" s="78" t="n">
        <v>45156</v>
      </c>
      <c r="T4491" s="76" t="s">
        <v>183</v>
      </c>
      <c r="U4491" s="76" t="n">
        <v>735</v>
      </c>
      <c r="X4491" s="76" t="n">
        <v>7</v>
      </c>
      <c r="Y4491" s="76" t="s">
        <v>116</v>
      </c>
      <c r="AC4491" s="76" t="s">
        <v>117</v>
      </c>
      <c r="AD4491" s="76" t="s">
        <v>11086</v>
      </c>
      <c r="AE4491" s="76" t="n">
        <v>37320</v>
      </c>
      <c r="AF4491" s="76" t="s">
        <v>18601</v>
      </c>
      <c r="AJ4491" s="79" t="s">
        <v>18602</v>
      </c>
      <c r="AK4491" s="76" t="s">
        <v>18603</v>
      </c>
      <c r="AL4491" s="76" t="n">
        <v>0</v>
      </c>
      <c r="AM4491" s="76" t="n">
        <v>0</v>
      </c>
    </row>
    <row r="4492" customFormat="false" ht="15" hidden="false" customHeight="false" outlineLevel="0" collapsed="false">
      <c r="A4492" s="76" t="n">
        <v>669164</v>
      </c>
      <c r="B4492" s="76" t="s">
        <v>18604</v>
      </c>
      <c r="C4492" s="76" t="s">
        <v>873</v>
      </c>
      <c r="D4492" s="76" t="n">
        <v>4110031</v>
      </c>
      <c r="E4492" s="76" t="s">
        <v>132</v>
      </c>
      <c r="F4492" s="76" t="s">
        <v>132</v>
      </c>
      <c r="H4492" s="78" t="n">
        <v>37208</v>
      </c>
      <c r="I4492" s="76" t="s">
        <v>23</v>
      </c>
      <c r="J4492" s="76" t="n">
        <v>-40</v>
      </c>
      <c r="K4492" s="76" t="s">
        <v>41</v>
      </c>
      <c r="M4492" s="76" t="s">
        <v>269</v>
      </c>
      <c r="N4492" s="79" t="s">
        <v>464</v>
      </c>
      <c r="O4492" s="76" t="s">
        <v>465</v>
      </c>
      <c r="P4492" s="78" t="n">
        <v>45540</v>
      </c>
      <c r="Q4492" s="76" t="s">
        <v>114</v>
      </c>
      <c r="R4492" s="78" t="n">
        <v>39744</v>
      </c>
      <c r="S4492" s="78" t="n">
        <v>44813</v>
      </c>
      <c r="T4492" s="76" t="s">
        <v>183</v>
      </c>
      <c r="U4492" s="76" t="n">
        <v>2007</v>
      </c>
      <c r="X4492" s="76" t="n">
        <v>20</v>
      </c>
      <c r="Y4492" s="76" t="s">
        <v>116</v>
      </c>
      <c r="AB4492" s="78" t="n">
        <v>45474</v>
      </c>
      <c r="AC4492" s="76" t="s">
        <v>117</v>
      </c>
      <c r="AD4492" s="76" t="s">
        <v>18605</v>
      </c>
      <c r="AE4492" s="76" t="n">
        <v>69004</v>
      </c>
      <c r="AF4492" s="76" t="s">
        <v>18606</v>
      </c>
      <c r="AI4492" s="79" t="s">
        <v>18607</v>
      </c>
      <c r="AJ4492" s="79" t="s">
        <v>18608</v>
      </c>
      <c r="AK4492" s="76" t="s">
        <v>18609</v>
      </c>
      <c r="AL4492" s="76" t="n">
        <v>0</v>
      </c>
      <c r="AM4492" s="76" t="n">
        <v>0</v>
      </c>
    </row>
    <row r="4493" customFormat="false" ht="15" hidden="false" customHeight="false" outlineLevel="0" collapsed="false">
      <c r="A4493" s="76" t="n">
        <v>90393</v>
      </c>
      <c r="B4493" s="76" t="s">
        <v>18610</v>
      </c>
      <c r="C4493" s="76" t="s">
        <v>2029</v>
      </c>
      <c r="D4493" s="76" t="n">
        <v>288300</v>
      </c>
      <c r="E4493" s="76" t="s">
        <v>132</v>
      </c>
      <c r="H4493" s="78" t="n">
        <v>30198</v>
      </c>
      <c r="I4493" s="76" t="s">
        <v>179</v>
      </c>
      <c r="J4493" s="76" t="s">
        <v>180</v>
      </c>
      <c r="K4493" s="76" t="s">
        <v>41</v>
      </c>
      <c r="M4493" s="76" t="s">
        <v>155</v>
      </c>
      <c r="N4493" s="79" t="s">
        <v>874</v>
      </c>
      <c r="O4493" s="76" t="s">
        <v>875</v>
      </c>
      <c r="P4493" s="78" t="n">
        <v>45665</v>
      </c>
      <c r="Q4493" s="76" t="s">
        <v>114</v>
      </c>
      <c r="R4493" s="78" t="n">
        <v>37432</v>
      </c>
      <c r="S4493" s="78" t="n">
        <v>45569</v>
      </c>
      <c r="T4493" s="76" t="s">
        <v>201</v>
      </c>
      <c r="U4493" s="76" t="n">
        <v>837</v>
      </c>
      <c r="X4493" s="76" t="n">
        <v>8</v>
      </c>
      <c r="Y4493" s="76" t="s">
        <v>116</v>
      </c>
      <c r="AC4493" s="76" t="s">
        <v>117</v>
      </c>
      <c r="AD4493" s="76" t="s">
        <v>9398</v>
      </c>
      <c r="AE4493" s="76" t="n">
        <v>28630</v>
      </c>
      <c r="AF4493" s="76" t="s">
        <v>18611</v>
      </c>
      <c r="AJ4493" s="79" t="s">
        <v>18612</v>
      </c>
      <c r="AK4493" s="76" t="s">
        <v>18613</v>
      </c>
      <c r="AL4493" s="76" t="n">
        <v>1</v>
      </c>
      <c r="AM4493" s="76" t="n">
        <v>0</v>
      </c>
    </row>
    <row r="4494" customFormat="false" ht="15" hidden="false" customHeight="false" outlineLevel="0" collapsed="false">
      <c r="A4494" s="76" t="n">
        <v>90427</v>
      </c>
      <c r="B4494" s="76" t="s">
        <v>18614</v>
      </c>
      <c r="C4494" s="76" t="s">
        <v>1949</v>
      </c>
      <c r="D4494" s="76" t="n">
        <v>374348</v>
      </c>
      <c r="E4494" s="76" t="s">
        <v>132</v>
      </c>
      <c r="F4494" s="76" t="s">
        <v>132</v>
      </c>
      <c r="H4494" s="78" t="n">
        <v>26272</v>
      </c>
      <c r="I4494" s="76" t="s">
        <v>208</v>
      </c>
      <c r="J4494" s="76" t="s">
        <v>209</v>
      </c>
      <c r="K4494" s="76" t="s">
        <v>41</v>
      </c>
      <c r="M4494" s="76" t="s">
        <v>124</v>
      </c>
      <c r="N4494" s="79" t="s">
        <v>3565</v>
      </c>
      <c r="O4494" s="76" t="s">
        <v>3566</v>
      </c>
      <c r="P4494" s="78" t="n">
        <v>45553</v>
      </c>
      <c r="Q4494" s="76" t="s">
        <v>114</v>
      </c>
      <c r="R4494" s="78" t="n">
        <v>37432</v>
      </c>
      <c r="S4494" s="78" t="n">
        <v>45197</v>
      </c>
      <c r="T4494" s="76" t="s">
        <v>183</v>
      </c>
      <c r="U4494" s="76" t="n">
        <v>1288</v>
      </c>
      <c r="X4494" s="76" t="n">
        <v>12</v>
      </c>
      <c r="Y4494" s="76" t="s">
        <v>116</v>
      </c>
      <c r="AC4494" s="76" t="s">
        <v>117</v>
      </c>
      <c r="AD4494" s="76" t="s">
        <v>394</v>
      </c>
      <c r="AE4494" s="76" t="n">
        <v>37100</v>
      </c>
      <c r="AF4494" s="76" t="s">
        <v>18615</v>
      </c>
      <c r="AJ4494" s="79" t="s">
        <v>18616</v>
      </c>
      <c r="AK4494" s="76" t="s">
        <v>18617</v>
      </c>
      <c r="AL4494" s="76" t="n">
        <v>0</v>
      </c>
      <c r="AM4494" s="76" t="n">
        <v>0</v>
      </c>
    </row>
    <row r="4495" customFormat="false" ht="15" hidden="false" customHeight="false" outlineLevel="0" collapsed="false">
      <c r="A4495" s="76" t="n">
        <v>365264</v>
      </c>
      <c r="B4495" s="76" t="s">
        <v>18618</v>
      </c>
      <c r="C4495" s="76" t="s">
        <v>2536</v>
      </c>
      <c r="D4495" s="76" t="n">
        <v>3715770</v>
      </c>
      <c r="E4495" s="76" t="s">
        <v>475</v>
      </c>
      <c r="F4495" s="76" t="s">
        <v>132</v>
      </c>
      <c r="H4495" s="78" t="n">
        <v>33889</v>
      </c>
      <c r="I4495" s="76" t="s">
        <v>23</v>
      </c>
      <c r="J4495" s="76" t="n">
        <v>-40</v>
      </c>
      <c r="K4495" s="76" t="s">
        <v>41</v>
      </c>
      <c r="M4495" s="76" t="s">
        <v>124</v>
      </c>
      <c r="N4495" s="79" t="s">
        <v>257</v>
      </c>
      <c r="O4495" s="76" t="s">
        <v>258</v>
      </c>
      <c r="P4495" s="78" t="n">
        <v>45477</v>
      </c>
      <c r="Q4495" s="76" t="s">
        <v>114</v>
      </c>
      <c r="R4495" s="78" t="n">
        <v>37875</v>
      </c>
      <c r="S4495" s="78" t="n">
        <v>44761</v>
      </c>
      <c r="T4495" s="76" t="s">
        <v>183</v>
      </c>
      <c r="U4495" s="76" t="n">
        <v>1082</v>
      </c>
      <c r="X4495" s="76" t="n">
        <v>10</v>
      </c>
      <c r="Y4495" s="76" t="s">
        <v>116</v>
      </c>
      <c r="AC4495" s="76" t="s">
        <v>117</v>
      </c>
      <c r="AD4495" s="76" t="s">
        <v>1523</v>
      </c>
      <c r="AE4495" s="76" t="n">
        <v>37170</v>
      </c>
      <c r="AF4495" s="76" t="s">
        <v>18619</v>
      </c>
      <c r="AG4495" s="76" t="s">
        <v>18620</v>
      </c>
      <c r="AJ4495" s="79" t="s">
        <v>18621</v>
      </c>
      <c r="AK4495" s="76" t="s">
        <v>18622</v>
      </c>
      <c r="AL4495" s="76" t="n">
        <v>0</v>
      </c>
      <c r="AM4495" s="76" t="n">
        <v>0</v>
      </c>
    </row>
    <row r="4496" customFormat="false" ht="15" hidden="false" customHeight="false" outlineLevel="0" collapsed="false">
      <c r="A4496" s="76" t="n">
        <v>90464</v>
      </c>
      <c r="B4496" s="76" t="s">
        <v>18618</v>
      </c>
      <c r="C4496" s="76" t="s">
        <v>18623</v>
      </c>
      <c r="D4496" s="76" t="n">
        <v>281261</v>
      </c>
      <c r="E4496" s="76" t="s">
        <v>132</v>
      </c>
      <c r="F4496" s="76" t="s">
        <v>132</v>
      </c>
      <c r="H4496" s="78" t="n">
        <v>25285</v>
      </c>
      <c r="I4496" s="76" t="s">
        <v>321</v>
      </c>
      <c r="J4496" s="76" t="s">
        <v>322</v>
      </c>
      <c r="K4496" s="76" t="s">
        <v>41</v>
      </c>
      <c r="M4496" s="76" t="s">
        <v>155</v>
      </c>
      <c r="N4496" s="79" t="s">
        <v>4334</v>
      </c>
      <c r="O4496" s="76" t="s">
        <v>4335</v>
      </c>
      <c r="P4496" s="78" t="n">
        <v>45549</v>
      </c>
      <c r="Q4496" s="76" t="s">
        <v>114</v>
      </c>
      <c r="R4496" s="78" t="n">
        <v>37432</v>
      </c>
      <c r="S4496" s="78" t="n">
        <v>44813</v>
      </c>
      <c r="T4496" s="76" t="s">
        <v>183</v>
      </c>
      <c r="U4496" s="76" t="n">
        <v>925</v>
      </c>
      <c r="X4496" s="76" t="n">
        <v>9</v>
      </c>
      <c r="Y4496" s="76" t="s">
        <v>116</v>
      </c>
      <c r="AC4496" s="76" t="s">
        <v>117</v>
      </c>
      <c r="AD4496" s="76" t="s">
        <v>13097</v>
      </c>
      <c r="AE4496" s="76" t="n">
        <v>28150</v>
      </c>
      <c r="AF4496" s="76" t="s">
        <v>18624</v>
      </c>
      <c r="AI4496" s="79" t="s">
        <v>18625</v>
      </c>
      <c r="AK4496" s="76" t="s">
        <v>18626</v>
      </c>
      <c r="AL4496" s="76" t="n">
        <v>0</v>
      </c>
      <c r="AM4496" s="76" t="n">
        <v>0</v>
      </c>
    </row>
    <row r="4497" customFormat="false" ht="15" hidden="false" customHeight="false" outlineLevel="0" collapsed="false">
      <c r="A4497" s="76" t="n">
        <v>966814</v>
      </c>
      <c r="B4497" s="76" t="s">
        <v>18618</v>
      </c>
      <c r="C4497" s="76" t="s">
        <v>903</v>
      </c>
      <c r="D4497" s="76" t="n">
        <v>2813309</v>
      </c>
      <c r="E4497" s="76" t="s">
        <v>132</v>
      </c>
      <c r="F4497" s="76" t="s">
        <v>132</v>
      </c>
      <c r="H4497" s="78" t="n">
        <v>25723</v>
      </c>
      <c r="I4497" s="76" t="s">
        <v>208</v>
      </c>
      <c r="J4497" s="76" t="s">
        <v>209</v>
      </c>
      <c r="K4497" s="76" t="s">
        <v>41</v>
      </c>
      <c r="M4497" s="76" t="s">
        <v>155</v>
      </c>
      <c r="N4497" s="79" t="s">
        <v>904</v>
      </c>
      <c r="O4497" s="76" t="s">
        <v>905</v>
      </c>
      <c r="P4497" s="78" t="n">
        <v>45557</v>
      </c>
      <c r="Q4497" s="76" t="s">
        <v>114</v>
      </c>
      <c r="R4497" s="78" t="n">
        <v>41550</v>
      </c>
      <c r="S4497" s="78" t="n">
        <v>44811</v>
      </c>
      <c r="T4497" s="76" t="s">
        <v>183</v>
      </c>
      <c r="U4497" s="76" t="n">
        <v>1074</v>
      </c>
      <c r="X4497" s="76" t="n">
        <v>10</v>
      </c>
      <c r="Y4497" s="76" t="s">
        <v>116</v>
      </c>
      <c r="AB4497" s="78" t="n">
        <v>43647</v>
      </c>
      <c r="AC4497" s="76" t="s">
        <v>117</v>
      </c>
      <c r="AD4497" s="76" t="s">
        <v>18627</v>
      </c>
      <c r="AE4497" s="76" t="n">
        <v>28700</v>
      </c>
      <c r="AF4497" s="76" t="s">
        <v>18628</v>
      </c>
      <c r="AJ4497" s="79" t="s">
        <v>18629</v>
      </c>
      <c r="AK4497" s="76" t="s">
        <v>18630</v>
      </c>
      <c r="AL4497" s="76" t="n">
        <v>0</v>
      </c>
      <c r="AM4497" s="76" t="n">
        <v>0</v>
      </c>
    </row>
    <row r="4498" customFormat="false" ht="15" hidden="false" customHeight="false" outlineLevel="0" collapsed="false">
      <c r="A4498" s="76" t="n">
        <v>1344642</v>
      </c>
      <c r="B4498" s="76" t="s">
        <v>18618</v>
      </c>
      <c r="C4498" s="76" t="s">
        <v>1930</v>
      </c>
      <c r="D4498" s="76" t="n">
        <v>4114943</v>
      </c>
      <c r="E4498" s="76" t="s">
        <v>109</v>
      </c>
      <c r="F4498" s="76" t="s">
        <v>109</v>
      </c>
      <c r="H4498" s="78" t="n">
        <v>41682</v>
      </c>
      <c r="I4498" s="76" t="s">
        <v>190</v>
      </c>
      <c r="J4498" s="76" t="n">
        <v>-11</v>
      </c>
      <c r="K4498" s="76" t="s">
        <v>41</v>
      </c>
      <c r="M4498" s="76" t="s">
        <v>286</v>
      </c>
      <c r="N4498" s="79" t="s">
        <v>1093</v>
      </c>
      <c r="O4498" s="76" t="s">
        <v>1094</v>
      </c>
      <c r="P4498" s="78" t="n">
        <v>45546</v>
      </c>
      <c r="Q4498" s="76" t="s">
        <v>114</v>
      </c>
      <c r="R4498" s="78" t="n">
        <v>44459</v>
      </c>
      <c r="T4498" s="76" t="s">
        <v>115</v>
      </c>
      <c r="U4498" s="76" t="n">
        <v>500</v>
      </c>
      <c r="X4498" s="76" t="n">
        <v>5</v>
      </c>
      <c r="Y4498" s="76" t="s">
        <v>116</v>
      </c>
      <c r="AC4498" s="76" t="s">
        <v>117</v>
      </c>
      <c r="AD4498" s="76" t="s">
        <v>18631</v>
      </c>
      <c r="AE4498" s="76" t="n">
        <v>41370</v>
      </c>
      <c r="AF4498" s="76" t="s">
        <v>18632</v>
      </c>
      <c r="AK4498" s="76" t="s">
        <v>18633</v>
      </c>
      <c r="AL4498" s="76" t="n">
        <v>0</v>
      </c>
      <c r="AM4498" s="76" t="n">
        <v>0</v>
      </c>
    </row>
    <row r="4499" customFormat="false" ht="15" hidden="false" customHeight="false" outlineLevel="0" collapsed="false">
      <c r="A4499" s="76" t="n">
        <v>1601773</v>
      </c>
      <c r="B4499" s="76" t="s">
        <v>18618</v>
      </c>
      <c r="C4499" s="76" t="s">
        <v>963</v>
      </c>
      <c r="D4499" s="76" t="n">
        <v>4540258</v>
      </c>
      <c r="E4499" s="76" t="s">
        <v>109</v>
      </c>
      <c r="H4499" s="78" t="n">
        <v>42604</v>
      </c>
      <c r="I4499" s="76" t="s">
        <v>109</v>
      </c>
      <c r="J4499" s="76" t="n">
        <v>-9</v>
      </c>
      <c r="K4499" s="76" t="s">
        <v>41</v>
      </c>
      <c r="M4499" s="76" t="s">
        <v>134</v>
      </c>
      <c r="N4499" s="79" t="s">
        <v>349</v>
      </c>
      <c r="O4499" s="76" t="s">
        <v>350</v>
      </c>
      <c r="P4499" s="78" t="n">
        <v>45539</v>
      </c>
      <c r="Q4499" s="76" t="s">
        <v>114</v>
      </c>
      <c r="R4499" s="78" t="n">
        <v>45539</v>
      </c>
      <c r="T4499" s="76" t="s">
        <v>115</v>
      </c>
      <c r="U4499" s="76" t="n">
        <v>500</v>
      </c>
      <c r="X4499" s="76" t="n">
        <v>5</v>
      </c>
      <c r="Y4499" s="76" t="s">
        <v>116</v>
      </c>
      <c r="AC4499" s="76" t="s">
        <v>117</v>
      </c>
      <c r="AD4499" s="76" t="s">
        <v>974</v>
      </c>
      <c r="AE4499" s="76" t="n">
        <v>45100</v>
      </c>
      <c r="AF4499" s="76" t="s">
        <v>18634</v>
      </c>
      <c r="AJ4499" s="79" t="s">
        <v>18635</v>
      </c>
      <c r="AK4499" s="76" t="s">
        <v>18636</v>
      </c>
      <c r="AL4499" s="76" t="n">
        <v>0</v>
      </c>
      <c r="AM4499" s="76" t="n">
        <v>0</v>
      </c>
    </row>
    <row r="4500" customFormat="false" ht="15" hidden="false" customHeight="false" outlineLevel="0" collapsed="false">
      <c r="A4500" s="76" t="n">
        <v>1525295</v>
      </c>
      <c r="B4500" s="76" t="s">
        <v>18618</v>
      </c>
      <c r="C4500" s="76" t="s">
        <v>4368</v>
      </c>
      <c r="D4500" s="76" t="n">
        <v>2816890</v>
      </c>
      <c r="E4500" s="76" t="s">
        <v>109</v>
      </c>
      <c r="F4500" s="76" t="s">
        <v>109</v>
      </c>
      <c r="H4500" s="78" t="n">
        <v>40429</v>
      </c>
      <c r="I4500" s="76" t="s">
        <v>256</v>
      </c>
      <c r="J4500" s="76" t="n">
        <v>-15</v>
      </c>
      <c r="K4500" s="76" t="s">
        <v>41</v>
      </c>
      <c r="M4500" s="76" t="s">
        <v>155</v>
      </c>
      <c r="N4500" s="79" t="s">
        <v>1210</v>
      </c>
      <c r="O4500" s="76" t="s">
        <v>1211</v>
      </c>
      <c r="P4500" s="78" t="n">
        <v>45543</v>
      </c>
      <c r="Q4500" s="76" t="s">
        <v>114</v>
      </c>
      <c r="R4500" s="78" t="n">
        <v>45198</v>
      </c>
      <c r="T4500" s="76" t="s">
        <v>115</v>
      </c>
      <c r="U4500" s="76" t="n">
        <v>500</v>
      </c>
      <c r="X4500" s="76" t="n">
        <v>5</v>
      </c>
      <c r="Y4500" s="76" t="s">
        <v>116</v>
      </c>
      <c r="AC4500" s="76" t="s">
        <v>117</v>
      </c>
      <c r="AD4500" s="76" t="s">
        <v>3517</v>
      </c>
      <c r="AE4500" s="76" t="n">
        <v>28630</v>
      </c>
      <c r="AF4500" s="76" t="s">
        <v>18637</v>
      </c>
      <c r="AI4500" s="76" t="s">
        <v>18638</v>
      </c>
      <c r="AJ4500" s="76" t="s">
        <v>18639</v>
      </c>
      <c r="AK4500" s="76" t="s">
        <v>18640</v>
      </c>
      <c r="AL4500" s="76" t="n">
        <v>0</v>
      </c>
      <c r="AM4500" s="76" t="n">
        <v>0</v>
      </c>
    </row>
    <row r="4501" customFormat="false" ht="15" hidden="false" customHeight="false" outlineLevel="0" collapsed="false">
      <c r="A4501" s="76" t="n">
        <v>1360522</v>
      </c>
      <c r="B4501" s="76" t="s">
        <v>18618</v>
      </c>
      <c r="C4501" s="76" t="s">
        <v>1013</v>
      </c>
      <c r="D4501" s="76" t="n">
        <v>4115081</v>
      </c>
      <c r="E4501" s="76" t="s">
        <v>109</v>
      </c>
      <c r="F4501" s="76" t="s">
        <v>109</v>
      </c>
      <c r="H4501" s="78" t="n">
        <v>42570</v>
      </c>
      <c r="I4501" s="76" t="s">
        <v>109</v>
      </c>
      <c r="J4501" s="76" t="n">
        <v>-9</v>
      </c>
      <c r="K4501" s="76" t="s">
        <v>41</v>
      </c>
      <c r="M4501" s="76" t="s">
        <v>286</v>
      </c>
      <c r="N4501" s="79" t="s">
        <v>1093</v>
      </c>
      <c r="O4501" s="76" t="s">
        <v>1094</v>
      </c>
      <c r="P4501" s="78" t="n">
        <v>45546</v>
      </c>
      <c r="Q4501" s="76" t="s">
        <v>114</v>
      </c>
      <c r="R4501" s="78" t="n">
        <v>44476</v>
      </c>
      <c r="T4501" s="76" t="s">
        <v>115</v>
      </c>
      <c r="U4501" s="76" t="n">
        <v>500</v>
      </c>
      <c r="X4501" s="76" t="n">
        <v>5</v>
      </c>
      <c r="Y4501" s="76" t="s">
        <v>116</v>
      </c>
      <c r="AC4501" s="76" t="s">
        <v>117</v>
      </c>
      <c r="AD4501" s="76" t="s">
        <v>18631</v>
      </c>
      <c r="AE4501" s="76" t="n">
        <v>41370</v>
      </c>
      <c r="AF4501" s="76" t="s">
        <v>18632</v>
      </c>
      <c r="AJ4501" s="79" t="s">
        <v>18641</v>
      </c>
      <c r="AK4501" s="76" t="s">
        <v>18633</v>
      </c>
      <c r="AL4501" s="76" t="n">
        <v>0</v>
      </c>
      <c r="AM4501" s="76" t="n">
        <v>0</v>
      </c>
    </row>
    <row r="4502" customFormat="false" ht="15" hidden="false" customHeight="false" outlineLevel="0" collapsed="false">
      <c r="A4502" s="76" t="n">
        <v>1529029</v>
      </c>
      <c r="B4502" s="76" t="s">
        <v>18642</v>
      </c>
      <c r="C4502" s="76" t="s">
        <v>3898</v>
      </c>
      <c r="D4502" s="76" t="n">
        <v>4115983</v>
      </c>
      <c r="E4502" s="76" t="s">
        <v>132</v>
      </c>
      <c r="F4502" s="76" t="s">
        <v>132</v>
      </c>
      <c r="H4502" s="78" t="n">
        <v>39196</v>
      </c>
      <c r="I4502" s="76" t="s">
        <v>294</v>
      </c>
      <c r="J4502" s="76" t="n">
        <v>-18</v>
      </c>
      <c r="K4502" s="76" t="s">
        <v>41</v>
      </c>
      <c r="M4502" s="76" t="s">
        <v>286</v>
      </c>
      <c r="N4502" s="79" t="s">
        <v>4561</v>
      </c>
      <c r="O4502" s="76" t="s">
        <v>4562</v>
      </c>
      <c r="P4502" s="78" t="n">
        <v>45528</v>
      </c>
      <c r="Q4502" s="76" t="s">
        <v>114</v>
      </c>
      <c r="R4502" s="78" t="n">
        <v>45203</v>
      </c>
      <c r="T4502" s="76" t="s">
        <v>115</v>
      </c>
      <c r="U4502" s="76" t="n">
        <v>500</v>
      </c>
      <c r="X4502" s="76" t="n">
        <v>5</v>
      </c>
      <c r="Y4502" s="76" t="s">
        <v>116</v>
      </c>
      <c r="AC4502" s="76" t="s">
        <v>117</v>
      </c>
      <c r="AD4502" s="76" t="s">
        <v>16332</v>
      </c>
      <c r="AE4502" s="76" t="n">
        <v>41250</v>
      </c>
      <c r="AF4502" s="76" t="s">
        <v>18643</v>
      </c>
      <c r="AJ4502" s="79" t="s">
        <v>18644</v>
      </c>
      <c r="AK4502" s="76" t="s">
        <v>18645</v>
      </c>
      <c r="AL4502" s="76" t="n">
        <v>1</v>
      </c>
      <c r="AM4502" s="76" t="n">
        <v>0</v>
      </c>
    </row>
    <row r="4503" customFormat="false" ht="15" hidden="false" customHeight="false" outlineLevel="0" collapsed="false">
      <c r="A4503" s="76" t="n">
        <v>1077305</v>
      </c>
      <c r="B4503" s="76" t="s">
        <v>18646</v>
      </c>
      <c r="C4503" s="76" t="s">
        <v>18647</v>
      </c>
      <c r="D4503" s="76" t="n">
        <v>3727387</v>
      </c>
      <c r="E4503" s="76" t="s">
        <v>132</v>
      </c>
      <c r="F4503" s="76" t="s">
        <v>132</v>
      </c>
      <c r="H4503" s="78" t="n">
        <v>26397</v>
      </c>
      <c r="I4503" s="76" t="s">
        <v>208</v>
      </c>
      <c r="J4503" s="76" t="s">
        <v>209</v>
      </c>
      <c r="K4503" s="76" t="s">
        <v>41</v>
      </c>
      <c r="M4503" s="76" t="s">
        <v>124</v>
      </c>
      <c r="N4503" s="79" t="s">
        <v>168</v>
      </c>
      <c r="O4503" s="76" t="s">
        <v>169</v>
      </c>
      <c r="P4503" s="78" t="n">
        <v>45560</v>
      </c>
      <c r="Q4503" s="76" t="s">
        <v>114</v>
      </c>
      <c r="R4503" s="78" t="n">
        <v>42281</v>
      </c>
      <c r="S4503" s="78" t="n">
        <v>45541</v>
      </c>
      <c r="T4503" s="76" t="s">
        <v>201</v>
      </c>
      <c r="U4503" s="76" t="n">
        <v>503</v>
      </c>
      <c r="X4503" s="76" t="n">
        <v>5</v>
      </c>
      <c r="Y4503" s="76" t="s">
        <v>116</v>
      </c>
      <c r="AB4503" s="78" t="n">
        <v>45546</v>
      </c>
      <c r="AC4503" s="76" t="s">
        <v>1331</v>
      </c>
      <c r="AD4503" s="76" t="s">
        <v>295</v>
      </c>
      <c r="AE4503" s="76" t="n">
        <v>37300</v>
      </c>
      <c r="AF4503" s="76" t="s">
        <v>18648</v>
      </c>
      <c r="AI4503" s="79" t="s">
        <v>18649</v>
      </c>
      <c r="AJ4503" s="79" t="s">
        <v>18650</v>
      </c>
      <c r="AK4503" s="76" t="s">
        <v>18651</v>
      </c>
      <c r="AL4503" s="76" t="n">
        <v>0</v>
      </c>
      <c r="AM4503" s="76" t="n">
        <v>0</v>
      </c>
    </row>
    <row r="4504" customFormat="false" ht="15" hidden="false" customHeight="false" outlineLevel="0" collapsed="false">
      <c r="A4504" s="76" t="n">
        <v>825905</v>
      </c>
      <c r="B4504" s="76" t="s">
        <v>18646</v>
      </c>
      <c r="C4504" s="76" t="s">
        <v>18652</v>
      </c>
      <c r="D4504" s="76" t="n">
        <v>2812056</v>
      </c>
      <c r="E4504" s="76" t="s">
        <v>132</v>
      </c>
      <c r="F4504" s="76" t="s">
        <v>132</v>
      </c>
      <c r="H4504" s="78" t="n">
        <v>25477</v>
      </c>
      <c r="I4504" s="76" t="s">
        <v>321</v>
      </c>
      <c r="J4504" s="76" t="s">
        <v>322</v>
      </c>
      <c r="K4504" s="76" t="s">
        <v>41</v>
      </c>
      <c r="M4504" s="76" t="s">
        <v>155</v>
      </c>
      <c r="N4504" s="79" t="s">
        <v>848</v>
      </c>
      <c r="O4504" s="76" t="s">
        <v>849</v>
      </c>
      <c r="P4504" s="78" t="n">
        <v>45552</v>
      </c>
      <c r="Q4504" s="76" t="s">
        <v>114</v>
      </c>
      <c r="R4504" s="78" t="n">
        <v>40794</v>
      </c>
      <c r="S4504" s="78" t="n">
        <v>45208</v>
      </c>
      <c r="T4504" s="76" t="s">
        <v>183</v>
      </c>
      <c r="U4504" s="76" t="n">
        <v>964</v>
      </c>
      <c r="X4504" s="76" t="n">
        <v>9</v>
      </c>
      <c r="Y4504" s="76" t="s">
        <v>116</v>
      </c>
      <c r="AB4504" s="78" t="n">
        <v>45247</v>
      </c>
      <c r="AC4504" s="76" t="s">
        <v>1331</v>
      </c>
      <c r="AD4504" s="76" t="s">
        <v>18653</v>
      </c>
      <c r="AE4504" s="76" t="n">
        <v>28130</v>
      </c>
      <c r="AF4504" s="76" t="s">
        <v>18654</v>
      </c>
      <c r="AJ4504" s="79" t="s">
        <v>18655</v>
      </c>
      <c r="AK4504" s="76" t="s">
        <v>18656</v>
      </c>
      <c r="AL4504" s="76" t="n">
        <v>0</v>
      </c>
      <c r="AM4504" s="76" t="n">
        <v>0</v>
      </c>
    </row>
    <row r="4505" customFormat="false" ht="15" hidden="false" customHeight="false" outlineLevel="0" collapsed="false">
      <c r="A4505" s="76" t="n">
        <v>1468381</v>
      </c>
      <c r="B4505" s="76" t="s">
        <v>18657</v>
      </c>
      <c r="C4505" s="76" t="s">
        <v>18658</v>
      </c>
      <c r="D4505" s="76" t="n">
        <v>4115762</v>
      </c>
      <c r="E4505" s="76" t="s">
        <v>132</v>
      </c>
      <c r="F4505" s="76" t="s">
        <v>109</v>
      </c>
      <c r="H4505" s="78" t="n">
        <v>40981</v>
      </c>
      <c r="I4505" s="76" t="s">
        <v>370</v>
      </c>
      <c r="J4505" s="76" t="n">
        <v>-13</v>
      </c>
      <c r="K4505" s="76" t="s">
        <v>41</v>
      </c>
      <c r="M4505" s="76" t="s">
        <v>286</v>
      </c>
      <c r="N4505" s="79" t="s">
        <v>1378</v>
      </c>
      <c r="O4505" s="76" t="s">
        <v>1379</v>
      </c>
      <c r="P4505" s="78" t="n">
        <v>45549</v>
      </c>
      <c r="Q4505" s="76" t="s">
        <v>114</v>
      </c>
      <c r="R4505" s="78" t="n">
        <v>44933</v>
      </c>
      <c r="T4505" s="76" t="s">
        <v>115</v>
      </c>
      <c r="U4505" s="76" t="n">
        <v>531</v>
      </c>
      <c r="X4505" s="76" t="n">
        <v>5</v>
      </c>
      <c r="Y4505" s="76" t="s">
        <v>116</v>
      </c>
      <c r="AC4505" s="76" t="s">
        <v>117</v>
      </c>
      <c r="AD4505" s="76" t="s">
        <v>2828</v>
      </c>
      <c r="AE4505" s="76" t="n">
        <v>41110</v>
      </c>
      <c r="AF4505" s="76" t="s">
        <v>18659</v>
      </c>
      <c r="AK4505" s="76" t="s">
        <v>18660</v>
      </c>
      <c r="AL4505" s="76" t="n">
        <v>0</v>
      </c>
      <c r="AM4505" s="76" t="n">
        <v>0</v>
      </c>
    </row>
    <row r="4506" customFormat="false" ht="15" hidden="false" customHeight="false" outlineLevel="0" collapsed="false">
      <c r="A4506" s="76" t="n">
        <v>1550025</v>
      </c>
      <c r="B4506" s="76" t="s">
        <v>18661</v>
      </c>
      <c r="C4506" s="76" t="s">
        <v>495</v>
      </c>
      <c r="D4506" s="76" t="n">
        <v>4538567</v>
      </c>
      <c r="E4506" s="76" t="s">
        <v>109</v>
      </c>
      <c r="F4506" s="76" t="s">
        <v>109</v>
      </c>
      <c r="H4506" s="78" t="n">
        <v>19071</v>
      </c>
      <c r="I4506" s="76" t="s">
        <v>594</v>
      </c>
      <c r="J4506" s="76" t="s">
        <v>595</v>
      </c>
      <c r="K4506" s="76" t="s">
        <v>41</v>
      </c>
      <c r="M4506" s="76" t="s">
        <v>134</v>
      </c>
      <c r="N4506" s="79" t="s">
        <v>1234</v>
      </c>
      <c r="O4506" s="76" t="s">
        <v>1235</v>
      </c>
      <c r="P4506" s="78" t="n">
        <v>45532</v>
      </c>
      <c r="Q4506" s="76" t="s">
        <v>114</v>
      </c>
      <c r="R4506" s="78" t="n">
        <v>45256</v>
      </c>
      <c r="S4506" s="78" t="n">
        <v>45250</v>
      </c>
      <c r="T4506" s="76" t="s">
        <v>183</v>
      </c>
      <c r="U4506" s="76" t="n">
        <v>500</v>
      </c>
      <c r="X4506" s="76" t="n">
        <v>5</v>
      </c>
      <c r="Y4506" s="76" t="s">
        <v>116</v>
      </c>
      <c r="AC4506" s="76" t="s">
        <v>117</v>
      </c>
      <c r="AD4506" s="76" t="s">
        <v>18662</v>
      </c>
      <c r="AE4506" s="76" t="n">
        <v>45130</v>
      </c>
      <c r="AF4506" s="76" t="s">
        <v>18663</v>
      </c>
      <c r="AI4506" s="79" t="s">
        <v>18664</v>
      </c>
      <c r="AJ4506" s="79" t="s">
        <v>18665</v>
      </c>
      <c r="AK4506" s="76" t="s">
        <v>18666</v>
      </c>
      <c r="AL4506" s="76" t="n">
        <v>0</v>
      </c>
      <c r="AM4506" s="76" t="n">
        <v>0</v>
      </c>
    </row>
    <row r="4507" customFormat="false" ht="15" hidden="false" customHeight="false" outlineLevel="0" collapsed="false">
      <c r="A4507" s="76" t="n">
        <v>1376809</v>
      </c>
      <c r="B4507" s="76" t="s">
        <v>18667</v>
      </c>
      <c r="C4507" s="76" t="s">
        <v>903</v>
      </c>
      <c r="D4507" s="76" t="n">
        <v>3610069</v>
      </c>
      <c r="E4507" s="76" t="s">
        <v>109</v>
      </c>
      <c r="F4507" s="76" t="s">
        <v>109</v>
      </c>
      <c r="H4507" s="78" t="n">
        <v>25573</v>
      </c>
      <c r="I4507" s="76" t="s">
        <v>208</v>
      </c>
      <c r="J4507" s="76" t="s">
        <v>209</v>
      </c>
      <c r="K4507" s="76" t="s">
        <v>41</v>
      </c>
      <c r="M4507" s="76" t="s">
        <v>269</v>
      </c>
      <c r="N4507" s="79" t="s">
        <v>504</v>
      </c>
      <c r="O4507" s="76" t="s">
        <v>505</v>
      </c>
      <c r="P4507" s="78" t="n">
        <v>45601</v>
      </c>
      <c r="Q4507" s="76" t="s">
        <v>114</v>
      </c>
      <c r="R4507" s="78" t="n">
        <v>44522</v>
      </c>
      <c r="S4507" s="78" t="n">
        <v>45573</v>
      </c>
      <c r="T4507" s="76" t="s">
        <v>201</v>
      </c>
      <c r="U4507" s="76" t="n">
        <v>500</v>
      </c>
      <c r="X4507" s="76" t="n">
        <v>5</v>
      </c>
      <c r="Y4507" s="76" t="s">
        <v>116</v>
      </c>
      <c r="AC4507" s="76" t="s">
        <v>117</v>
      </c>
      <c r="AD4507" s="76" t="s">
        <v>18668</v>
      </c>
      <c r="AE4507" s="76" t="n">
        <v>36100</v>
      </c>
      <c r="AF4507" s="76" t="s">
        <v>18669</v>
      </c>
      <c r="AJ4507" s="79" t="s">
        <v>18670</v>
      </c>
      <c r="AK4507" s="76" t="s">
        <v>18671</v>
      </c>
      <c r="AL4507" s="76" t="n">
        <v>0</v>
      </c>
      <c r="AM4507" s="76" t="n">
        <v>0</v>
      </c>
    </row>
    <row r="4508" customFormat="false" ht="15" hidden="false" customHeight="false" outlineLevel="0" collapsed="false">
      <c r="A4508" s="76" t="n">
        <v>1630132</v>
      </c>
      <c r="B4508" s="76" t="s">
        <v>18672</v>
      </c>
      <c r="C4508" s="76" t="s">
        <v>7009</v>
      </c>
      <c r="D4508" s="76" t="n">
        <v>4116510</v>
      </c>
      <c r="E4508" s="76" t="s">
        <v>109</v>
      </c>
      <c r="H4508" s="78" t="n">
        <v>41430</v>
      </c>
      <c r="I4508" s="76" t="s">
        <v>110</v>
      </c>
      <c r="J4508" s="76" t="n">
        <v>-12</v>
      </c>
      <c r="K4508" s="76" t="s">
        <v>41</v>
      </c>
      <c r="M4508" s="76" t="s">
        <v>286</v>
      </c>
      <c r="N4508" s="79" t="s">
        <v>2615</v>
      </c>
      <c r="O4508" s="76" t="s">
        <v>2616</v>
      </c>
      <c r="P4508" s="78" t="n">
        <v>45562</v>
      </c>
      <c r="Q4508" s="76" t="s">
        <v>114</v>
      </c>
      <c r="R4508" s="78" t="n">
        <v>45562</v>
      </c>
      <c r="T4508" s="76" t="s">
        <v>115</v>
      </c>
      <c r="U4508" s="76" t="n">
        <v>500</v>
      </c>
      <c r="X4508" s="76" t="n">
        <v>5</v>
      </c>
      <c r="Y4508" s="76" t="s">
        <v>116</v>
      </c>
      <c r="AC4508" s="76" t="s">
        <v>117</v>
      </c>
      <c r="AD4508" s="76" t="s">
        <v>2617</v>
      </c>
      <c r="AE4508" s="76" t="n">
        <v>41100</v>
      </c>
      <c r="AF4508" s="76" t="s">
        <v>18673</v>
      </c>
      <c r="AJ4508" s="76" t="s">
        <v>18674</v>
      </c>
      <c r="AK4508" s="76" t="s">
        <v>18675</v>
      </c>
      <c r="AL4508" s="76" t="n">
        <v>0</v>
      </c>
      <c r="AM4508" s="76" t="n">
        <v>0</v>
      </c>
    </row>
    <row r="4509" customFormat="false" ht="15" hidden="false" customHeight="false" outlineLevel="0" collapsed="false">
      <c r="A4509" s="76" t="n">
        <v>1641786</v>
      </c>
      <c r="B4509" s="76" t="s">
        <v>18676</v>
      </c>
      <c r="C4509" s="76" t="s">
        <v>18677</v>
      </c>
      <c r="D4509" s="76" t="n">
        <v>2817617</v>
      </c>
      <c r="E4509" s="76" t="s">
        <v>109</v>
      </c>
      <c r="H4509" s="78" t="n">
        <v>40881</v>
      </c>
      <c r="I4509" s="76" t="s">
        <v>144</v>
      </c>
      <c r="J4509" s="76" t="n">
        <v>-14</v>
      </c>
      <c r="K4509" s="76" t="s">
        <v>41</v>
      </c>
      <c r="M4509" s="76" t="s">
        <v>155</v>
      </c>
      <c r="N4509" s="79" t="s">
        <v>874</v>
      </c>
      <c r="O4509" s="76" t="s">
        <v>875</v>
      </c>
      <c r="P4509" s="78" t="n">
        <v>45573</v>
      </c>
      <c r="Q4509" s="76" t="s">
        <v>114</v>
      </c>
      <c r="R4509" s="78" t="n">
        <v>45573</v>
      </c>
      <c r="T4509" s="76" t="s">
        <v>115</v>
      </c>
      <c r="U4509" s="76" t="n">
        <v>500</v>
      </c>
      <c r="X4509" s="76" t="n">
        <v>5</v>
      </c>
      <c r="Y4509" s="76" t="s">
        <v>116</v>
      </c>
      <c r="AC4509" s="76" t="s">
        <v>117</v>
      </c>
      <c r="AD4509" s="76" t="s">
        <v>18678</v>
      </c>
      <c r="AE4509" s="76" t="n">
        <v>28700</v>
      </c>
      <c r="AF4509" s="76" t="s">
        <v>18679</v>
      </c>
      <c r="AK4509" s="76" t="s">
        <v>18680</v>
      </c>
      <c r="AL4509" s="76" t="n">
        <v>1</v>
      </c>
      <c r="AM4509" s="76" t="n">
        <v>0</v>
      </c>
    </row>
    <row r="4510" customFormat="false" ht="15" hidden="false" customHeight="false" outlineLevel="0" collapsed="false">
      <c r="A4510" s="76" t="n">
        <v>1515865</v>
      </c>
      <c r="B4510" s="76" t="s">
        <v>18681</v>
      </c>
      <c r="C4510" s="76" t="s">
        <v>15549</v>
      </c>
      <c r="D4510" s="76" t="n">
        <v>3736082</v>
      </c>
      <c r="E4510" s="76" t="s">
        <v>109</v>
      </c>
      <c r="F4510" s="76" t="s">
        <v>132</v>
      </c>
      <c r="H4510" s="78" t="n">
        <v>42171</v>
      </c>
      <c r="I4510" s="76" t="s">
        <v>231</v>
      </c>
      <c r="J4510" s="76" t="n">
        <v>-10</v>
      </c>
      <c r="K4510" s="76" t="s">
        <v>2</v>
      </c>
      <c r="M4510" s="76" t="s">
        <v>124</v>
      </c>
      <c r="N4510" s="79" t="s">
        <v>3565</v>
      </c>
      <c r="O4510" s="76" t="s">
        <v>3566</v>
      </c>
      <c r="P4510" s="78" t="n">
        <v>45550</v>
      </c>
      <c r="Q4510" s="76" t="s">
        <v>114</v>
      </c>
      <c r="R4510" s="78" t="n">
        <v>45189</v>
      </c>
      <c r="S4510" s="78" t="n">
        <v>45557</v>
      </c>
      <c r="T4510" s="76" t="s">
        <v>201</v>
      </c>
      <c r="U4510" s="76" t="n">
        <v>500</v>
      </c>
      <c r="X4510" s="76" t="n">
        <v>5</v>
      </c>
      <c r="Y4510" s="76" t="s">
        <v>116</v>
      </c>
      <c r="AC4510" s="76" t="s">
        <v>117</v>
      </c>
      <c r="AD4510" s="76" t="s">
        <v>18682</v>
      </c>
      <c r="AE4510" s="76" t="n">
        <v>37510</v>
      </c>
      <c r="AF4510" s="76" t="s">
        <v>18683</v>
      </c>
      <c r="AI4510" s="76" t="s">
        <v>18684</v>
      </c>
      <c r="AK4510" s="76" t="s">
        <v>18685</v>
      </c>
      <c r="AL4510" s="76" t="n">
        <v>0</v>
      </c>
      <c r="AM4510" s="76" t="n">
        <v>0</v>
      </c>
    </row>
    <row r="4511" customFormat="false" ht="15" hidden="false" customHeight="false" outlineLevel="0" collapsed="false">
      <c r="A4511" s="76" t="n">
        <v>384212</v>
      </c>
      <c r="B4511" s="76" t="s">
        <v>18686</v>
      </c>
      <c r="C4511" s="76" t="s">
        <v>3911</v>
      </c>
      <c r="D4511" s="76" t="n">
        <v>365119</v>
      </c>
      <c r="E4511" s="76" t="s">
        <v>132</v>
      </c>
      <c r="F4511" s="76" t="s">
        <v>132</v>
      </c>
      <c r="H4511" s="78" t="n">
        <v>21254</v>
      </c>
      <c r="I4511" s="76" t="s">
        <v>305</v>
      </c>
      <c r="J4511" s="76" t="s">
        <v>306</v>
      </c>
      <c r="K4511" s="76" t="s">
        <v>41</v>
      </c>
      <c r="M4511" s="76" t="s">
        <v>269</v>
      </c>
      <c r="N4511" s="79" t="s">
        <v>1412</v>
      </c>
      <c r="O4511" s="76" t="s">
        <v>1413</v>
      </c>
      <c r="P4511" s="78" t="n">
        <v>45554</v>
      </c>
      <c r="Q4511" s="76" t="s">
        <v>114</v>
      </c>
      <c r="R4511" s="78" t="n">
        <v>37908</v>
      </c>
      <c r="S4511" s="78" t="n">
        <v>45553</v>
      </c>
      <c r="T4511" s="76" t="s">
        <v>201</v>
      </c>
      <c r="U4511" s="76" t="n">
        <v>690</v>
      </c>
      <c r="X4511" s="76" t="n">
        <v>6</v>
      </c>
      <c r="Y4511" s="76" t="s">
        <v>116</v>
      </c>
      <c r="AC4511" s="76" t="s">
        <v>117</v>
      </c>
      <c r="AD4511" s="76" t="s">
        <v>18687</v>
      </c>
      <c r="AE4511" s="76" t="n">
        <v>36500</v>
      </c>
      <c r="AF4511" s="76" t="s">
        <v>18688</v>
      </c>
      <c r="AI4511" s="79" t="s">
        <v>18689</v>
      </c>
      <c r="AJ4511" s="79" t="s">
        <v>18690</v>
      </c>
      <c r="AK4511" s="76" t="s">
        <v>18691</v>
      </c>
      <c r="AL4511" s="76" t="n">
        <v>0</v>
      </c>
      <c r="AM4511" s="76" t="n">
        <v>0</v>
      </c>
    </row>
    <row r="4512" customFormat="false" ht="15" hidden="false" customHeight="false" outlineLevel="0" collapsed="false">
      <c r="A4512" s="76" t="n">
        <v>1617323</v>
      </c>
      <c r="B4512" s="76" t="s">
        <v>18692</v>
      </c>
      <c r="C4512" s="76" t="s">
        <v>18693</v>
      </c>
      <c r="D4512" s="76" t="n">
        <v>3737400</v>
      </c>
      <c r="E4512" s="76" t="s">
        <v>109</v>
      </c>
      <c r="H4512" s="78" t="n">
        <v>30156</v>
      </c>
      <c r="I4512" s="76" t="s">
        <v>179</v>
      </c>
      <c r="J4512" s="76" t="s">
        <v>180</v>
      </c>
      <c r="K4512" s="76" t="s">
        <v>2</v>
      </c>
      <c r="M4512" s="76" t="s">
        <v>124</v>
      </c>
      <c r="N4512" s="79" t="s">
        <v>239</v>
      </c>
      <c r="O4512" s="76" t="s">
        <v>240</v>
      </c>
      <c r="P4512" s="78" t="n">
        <v>45553</v>
      </c>
      <c r="Q4512" s="76" t="s">
        <v>114</v>
      </c>
      <c r="R4512" s="78" t="n">
        <v>45553</v>
      </c>
      <c r="S4512" s="78" t="n">
        <v>45546</v>
      </c>
      <c r="T4512" s="76" t="s">
        <v>201</v>
      </c>
      <c r="U4512" s="76" t="n">
        <v>500</v>
      </c>
      <c r="X4512" s="76" t="n">
        <v>5</v>
      </c>
      <c r="Y4512" s="76" t="s">
        <v>116</v>
      </c>
      <c r="AC4512" s="76" t="s">
        <v>117</v>
      </c>
      <c r="AD4512" s="76" t="s">
        <v>9828</v>
      </c>
      <c r="AE4512" s="76" t="n">
        <v>37310</v>
      </c>
      <c r="AF4512" s="76" t="s">
        <v>18694</v>
      </c>
      <c r="AI4512" s="79" t="s">
        <v>18695</v>
      </c>
      <c r="AJ4512" s="79" t="s">
        <v>18695</v>
      </c>
      <c r="AK4512" s="76" t="s">
        <v>18696</v>
      </c>
      <c r="AL4512" s="76" t="n">
        <v>0</v>
      </c>
      <c r="AM4512" s="76" t="n">
        <v>0</v>
      </c>
    </row>
    <row r="4513" customFormat="false" ht="15" hidden="false" customHeight="false" outlineLevel="0" collapsed="false">
      <c r="A4513" s="76" t="n">
        <v>1421349</v>
      </c>
      <c r="B4513" s="76" t="s">
        <v>18697</v>
      </c>
      <c r="C4513" s="76" t="s">
        <v>355</v>
      </c>
      <c r="D4513" s="76" t="n">
        <v>4535207</v>
      </c>
      <c r="E4513" s="76" t="s">
        <v>132</v>
      </c>
      <c r="F4513" s="76" t="s">
        <v>132</v>
      </c>
      <c r="H4513" s="78" t="n">
        <v>27468</v>
      </c>
      <c r="I4513" s="76" t="s">
        <v>197</v>
      </c>
      <c r="J4513" s="76" t="s">
        <v>198</v>
      </c>
      <c r="K4513" s="76" t="s">
        <v>41</v>
      </c>
      <c r="M4513" s="76" t="s">
        <v>134</v>
      </c>
      <c r="N4513" s="79" t="s">
        <v>1444</v>
      </c>
      <c r="O4513" s="76" t="s">
        <v>1445</v>
      </c>
      <c r="P4513" s="78" t="n">
        <v>45539</v>
      </c>
      <c r="Q4513" s="76" t="s">
        <v>114</v>
      </c>
      <c r="R4513" s="78" t="n">
        <v>44814</v>
      </c>
      <c r="S4513" s="78" t="n">
        <v>44748</v>
      </c>
      <c r="T4513" s="76" t="s">
        <v>183</v>
      </c>
      <c r="U4513" s="76" t="n">
        <v>520</v>
      </c>
      <c r="X4513" s="76" t="n">
        <v>5</v>
      </c>
      <c r="Y4513" s="76" t="s">
        <v>116</v>
      </c>
      <c r="AC4513" s="76" t="s">
        <v>117</v>
      </c>
      <c r="AD4513" s="76" t="s">
        <v>2964</v>
      </c>
      <c r="AE4513" s="76" t="n">
        <v>45800</v>
      </c>
      <c r="AF4513" s="76" t="s">
        <v>18698</v>
      </c>
      <c r="AI4513" s="79" t="s">
        <v>18699</v>
      </c>
      <c r="AJ4513" s="79" t="s">
        <v>18700</v>
      </c>
      <c r="AK4513" s="76" t="s">
        <v>18701</v>
      </c>
      <c r="AL4513" s="76" t="n">
        <v>0</v>
      </c>
      <c r="AM4513" s="76" t="n">
        <v>0</v>
      </c>
    </row>
    <row r="4514" customFormat="false" ht="15" hidden="false" customHeight="false" outlineLevel="0" collapsed="false">
      <c r="A4514" s="76" t="n">
        <v>1443821</v>
      </c>
      <c r="B4514" s="76" t="s">
        <v>18702</v>
      </c>
      <c r="C4514" s="76" t="s">
        <v>4612</v>
      </c>
      <c r="D4514" s="76" t="n">
        <v>3734462</v>
      </c>
      <c r="E4514" s="76" t="s">
        <v>109</v>
      </c>
      <c r="H4514" s="78" t="n">
        <v>40956</v>
      </c>
      <c r="I4514" s="76" t="s">
        <v>370</v>
      </c>
      <c r="J4514" s="76" t="n">
        <v>-13</v>
      </c>
      <c r="K4514" s="76" t="s">
        <v>41</v>
      </c>
      <c r="M4514" s="76" t="s">
        <v>124</v>
      </c>
      <c r="N4514" s="79" t="s">
        <v>1581</v>
      </c>
      <c r="O4514" s="76" t="s">
        <v>1582</v>
      </c>
      <c r="P4514" s="78" t="n">
        <v>45571</v>
      </c>
      <c r="Q4514" s="76" t="s">
        <v>114</v>
      </c>
      <c r="R4514" s="78" t="n">
        <v>44840</v>
      </c>
      <c r="T4514" s="76" t="s">
        <v>115</v>
      </c>
      <c r="U4514" s="76" t="n">
        <v>500</v>
      </c>
      <c r="X4514" s="76" t="n">
        <v>5</v>
      </c>
      <c r="Y4514" s="76" t="s">
        <v>116</v>
      </c>
      <c r="AC4514" s="76" t="s">
        <v>117</v>
      </c>
      <c r="AD4514" s="76" t="s">
        <v>18703</v>
      </c>
      <c r="AE4514" s="76" t="n">
        <v>37400</v>
      </c>
      <c r="AF4514" s="76" t="s">
        <v>18704</v>
      </c>
      <c r="AI4514" s="79" t="s">
        <v>18705</v>
      </c>
      <c r="AJ4514" s="79" t="s">
        <v>18706</v>
      </c>
      <c r="AK4514" s="76" t="s">
        <v>18707</v>
      </c>
      <c r="AL4514" s="76" t="n">
        <v>0</v>
      </c>
      <c r="AM4514" s="76" t="n">
        <v>0</v>
      </c>
    </row>
    <row r="4515" customFormat="false" ht="15" hidden="false" customHeight="false" outlineLevel="0" collapsed="false">
      <c r="A4515" s="76" t="n">
        <v>1646771</v>
      </c>
      <c r="B4515" s="76" t="s">
        <v>18702</v>
      </c>
      <c r="C4515" s="76" t="s">
        <v>18708</v>
      </c>
      <c r="D4515" s="76" t="n">
        <v>3737930</v>
      </c>
      <c r="E4515" s="76" t="s">
        <v>109</v>
      </c>
      <c r="H4515" s="78" t="n">
        <v>41421</v>
      </c>
      <c r="I4515" s="76" t="s">
        <v>110</v>
      </c>
      <c r="J4515" s="76" t="n">
        <v>-12</v>
      </c>
      <c r="K4515" s="76" t="s">
        <v>41</v>
      </c>
      <c r="M4515" s="76" t="s">
        <v>124</v>
      </c>
      <c r="N4515" s="79" t="s">
        <v>1581</v>
      </c>
      <c r="O4515" s="76" t="s">
        <v>1582</v>
      </c>
      <c r="P4515" s="78" t="n">
        <v>45578</v>
      </c>
      <c r="Q4515" s="76" t="s">
        <v>114</v>
      </c>
      <c r="R4515" s="78" t="n">
        <v>45578</v>
      </c>
      <c r="T4515" s="76" t="s">
        <v>115</v>
      </c>
      <c r="U4515" s="76" t="n">
        <v>500</v>
      </c>
      <c r="X4515" s="76" t="n">
        <v>5</v>
      </c>
      <c r="Y4515" s="76" t="s">
        <v>116</v>
      </c>
      <c r="AC4515" s="76" t="s">
        <v>117</v>
      </c>
      <c r="AD4515" s="76" t="s">
        <v>1583</v>
      </c>
      <c r="AE4515" s="76" t="n">
        <v>37270</v>
      </c>
      <c r="AF4515" s="76" t="s">
        <v>18709</v>
      </c>
      <c r="AI4515" s="79" t="s">
        <v>18706</v>
      </c>
      <c r="AJ4515" s="79" t="s">
        <v>18705</v>
      </c>
      <c r="AK4515" s="76" t="s">
        <v>18707</v>
      </c>
      <c r="AL4515" s="76" t="n">
        <v>0</v>
      </c>
      <c r="AM4515" s="76" t="n">
        <v>0</v>
      </c>
    </row>
    <row r="4516" customFormat="false" ht="15" hidden="false" customHeight="false" outlineLevel="0" collapsed="false">
      <c r="A4516" s="76" t="n">
        <v>90958</v>
      </c>
      <c r="B4516" s="76" t="s">
        <v>18710</v>
      </c>
      <c r="C4516" s="76" t="s">
        <v>1541</v>
      </c>
      <c r="D4516" s="76" t="n">
        <v>378308</v>
      </c>
      <c r="E4516" s="76" t="s">
        <v>475</v>
      </c>
      <c r="F4516" s="76" t="s">
        <v>132</v>
      </c>
      <c r="H4516" s="78" t="n">
        <v>32710</v>
      </c>
      <c r="I4516" s="76" t="s">
        <v>23</v>
      </c>
      <c r="J4516" s="76" t="n">
        <v>-40</v>
      </c>
      <c r="K4516" s="76" t="s">
        <v>41</v>
      </c>
      <c r="M4516" s="76" t="s">
        <v>124</v>
      </c>
      <c r="N4516" s="79" t="s">
        <v>257</v>
      </c>
      <c r="O4516" s="76" t="s">
        <v>258</v>
      </c>
      <c r="P4516" s="78" t="n">
        <v>45477</v>
      </c>
      <c r="Q4516" s="76" t="s">
        <v>114</v>
      </c>
      <c r="R4516" s="78" t="n">
        <v>37432</v>
      </c>
      <c r="S4516" s="78" t="n">
        <v>44781</v>
      </c>
      <c r="T4516" s="76" t="s">
        <v>183</v>
      </c>
      <c r="U4516" s="76" t="n">
        <v>1223</v>
      </c>
      <c r="X4516" s="76" t="n">
        <v>12</v>
      </c>
      <c r="Y4516" s="76" t="s">
        <v>116</v>
      </c>
      <c r="AC4516" s="76" t="s">
        <v>117</v>
      </c>
      <c r="AD4516" s="76" t="s">
        <v>394</v>
      </c>
      <c r="AE4516" s="76" t="n">
        <v>37200</v>
      </c>
      <c r="AG4516" s="76" t="s">
        <v>18711</v>
      </c>
      <c r="AJ4516" s="79" t="s">
        <v>18712</v>
      </c>
      <c r="AK4516" s="76" t="s">
        <v>18713</v>
      </c>
      <c r="AL4516" s="76" t="n">
        <v>0</v>
      </c>
      <c r="AM4516" s="76" t="n">
        <v>0</v>
      </c>
    </row>
    <row r="4517" customFormat="false" ht="15" hidden="false" customHeight="false" outlineLevel="0" collapsed="false">
      <c r="A4517" s="76" t="n">
        <v>1573612</v>
      </c>
      <c r="B4517" s="76" t="s">
        <v>18714</v>
      </c>
      <c r="C4517" s="76" t="s">
        <v>681</v>
      </c>
      <c r="D4517" s="76" t="n">
        <v>3611781</v>
      </c>
      <c r="E4517" s="76" t="s">
        <v>109</v>
      </c>
      <c r="F4517" s="76" t="s">
        <v>109</v>
      </c>
      <c r="H4517" s="78" t="n">
        <v>42373</v>
      </c>
      <c r="I4517" s="76" t="s">
        <v>109</v>
      </c>
      <c r="J4517" s="76" t="n">
        <v>-9</v>
      </c>
      <c r="K4517" s="76" t="s">
        <v>41</v>
      </c>
      <c r="M4517" s="76" t="s">
        <v>269</v>
      </c>
      <c r="N4517" s="79" t="s">
        <v>695</v>
      </c>
      <c r="O4517" s="76" t="s">
        <v>696</v>
      </c>
      <c r="P4517" s="78" t="n">
        <v>45544</v>
      </c>
      <c r="Q4517" s="76" t="s">
        <v>114</v>
      </c>
      <c r="R4517" s="78" t="n">
        <v>45390</v>
      </c>
      <c r="T4517" s="76" t="s">
        <v>115</v>
      </c>
      <c r="U4517" s="76" t="n">
        <v>500</v>
      </c>
      <c r="X4517" s="76" t="n">
        <v>5</v>
      </c>
      <c r="Y4517" s="76" t="s">
        <v>116</v>
      </c>
      <c r="AC4517" s="76" t="s">
        <v>117</v>
      </c>
      <c r="AD4517" s="76" t="s">
        <v>774</v>
      </c>
      <c r="AE4517" s="76" t="n">
        <v>36300</v>
      </c>
      <c r="AF4517" s="76" t="s">
        <v>18715</v>
      </c>
      <c r="AI4517" s="79" t="s">
        <v>18716</v>
      </c>
      <c r="AJ4517" s="79" t="s">
        <v>18717</v>
      </c>
      <c r="AK4517" s="76" t="s">
        <v>18718</v>
      </c>
      <c r="AL4517" s="76" t="n">
        <v>0</v>
      </c>
      <c r="AM4517" s="76" t="n">
        <v>0</v>
      </c>
    </row>
    <row r="4518" customFormat="false" ht="15" hidden="false" customHeight="false" outlineLevel="0" collapsed="false">
      <c r="A4518" s="76" t="n">
        <v>1670745</v>
      </c>
      <c r="B4518" s="76" t="s">
        <v>18714</v>
      </c>
      <c r="C4518" s="76" t="s">
        <v>18719</v>
      </c>
      <c r="D4518" s="76" t="n">
        <v>3612889</v>
      </c>
      <c r="E4518" s="76" t="s">
        <v>109</v>
      </c>
      <c r="H4518" s="78" t="n">
        <v>41211</v>
      </c>
      <c r="I4518" s="76" t="s">
        <v>370</v>
      </c>
      <c r="J4518" s="76" t="n">
        <v>-13</v>
      </c>
      <c r="K4518" s="76" t="s">
        <v>41</v>
      </c>
      <c r="M4518" s="76" t="s">
        <v>269</v>
      </c>
      <c r="N4518" s="79" t="s">
        <v>1909</v>
      </c>
      <c r="O4518" s="76" t="s">
        <v>1910</v>
      </c>
      <c r="P4518" s="78" t="n">
        <v>45643</v>
      </c>
      <c r="Q4518" s="76" t="s">
        <v>114</v>
      </c>
      <c r="R4518" s="78" t="n">
        <v>45643</v>
      </c>
      <c r="T4518" s="76" t="s">
        <v>115</v>
      </c>
      <c r="U4518" s="76" t="n">
        <v>500</v>
      </c>
      <c r="X4518" s="76" t="n">
        <v>5</v>
      </c>
      <c r="Y4518" s="76" t="s">
        <v>116</v>
      </c>
      <c r="AC4518" s="76" t="s">
        <v>117</v>
      </c>
      <c r="AD4518" s="76" t="s">
        <v>18720</v>
      </c>
      <c r="AE4518" s="76" t="n">
        <v>36400</v>
      </c>
      <c r="AF4518" s="76" t="s">
        <v>18721</v>
      </c>
      <c r="AJ4518" s="79" t="s">
        <v>18722</v>
      </c>
      <c r="AK4518" s="76" t="s">
        <v>18723</v>
      </c>
      <c r="AL4518" s="76" t="n">
        <v>1</v>
      </c>
      <c r="AM4518" s="76" t="n">
        <v>0</v>
      </c>
    </row>
    <row r="4519" customFormat="false" ht="15" hidden="false" customHeight="false" outlineLevel="0" collapsed="false">
      <c r="A4519" s="76" t="n">
        <v>1272769</v>
      </c>
      <c r="B4519" s="76" t="s">
        <v>18724</v>
      </c>
      <c r="C4519" s="76" t="s">
        <v>18725</v>
      </c>
      <c r="D4519" s="76" t="n">
        <v>3731294</v>
      </c>
      <c r="E4519" s="76" t="s">
        <v>132</v>
      </c>
      <c r="F4519" s="76" t="s">
        <v>132</v>
      </c>
      <c r="H4519" s="78" t="n">
        <v>41018</v>
      </c>
      <c r="I4519" s="76" t="s">
        <v>370</v>
      </c>
      <c r="J4519" s="76" t="n">
        <v>-13</v>
      </c>
      <c r="K4519" s="76" t="s">
        <v>41</v>
      </c>
      <c r="M4519" s="76" t="s">
        <v>124</v>
      </c>
      <c r="N4519" s="79" t="s">
        <v>278</v>
      </c>
      <c r="O4519" s="76" t="s">
        <v>279</v>
      </c>
      <c r="P4519" s="78" t="n">
        <v>45560</v>
      </c>
      <c r="Q4519" s="76" t="s">
        <v>114</v>
      </c>
      <c r="R4519" s="78" t="n">
        <v>43728</v>
      </c>
      <c r="S4519" s="78" t="n">
        <v>45559</v>
      </c>
      <c r="T4519" s="76" t="s">
        <v>201</v>
      </c>
      <c r="U4519" s="76" t="n">
        <v>530</v>
      </c>
      <c r="X4519" s="76" t="n">
        <v>5</v>
      </c>
      <c r="Y4519" s="76" t="s">
        <v>116</v>
      </c>
      <c r="AC4519" s="76" t="s">
        <v>117</v>
      </c>
      <c r="AD4519" s="76" t="s">
        <v>2350</v>
      </c>
      <c r="AE4519" s="76" t="n">
        <v>37530</v>
      </c>
      <c r="AF4519" s="76" t="s">
        <v>18726</v>
      </c>
      <c r="AJ4519" s="79" t="s">
        <v>18727</v>
      </c>
      <c r="AK4519" s="76" t="s">
        <v>18728</v>
      </c>
      <c r="AL4519" s="76" t="n">
        <v>0</v>
      </c>
      <c r="AM4519" s="76" t="n">
        <v>0</v>
      </c>
    </row>
    <row r="4520" customFormat="false" ht="15" hidden="false" customHeight="false" outlineLevel="0" collapsed="false">
      <c r="A4520" s="76" t="n">
        <v>1626716</v>
      </c>
      <c r="B4520" s="76" t="s">
        <v>18724</v>
      </c>
      <c r="C4520" s="76" t="s">
        <v>1605</v>
      </c>
      <c r="D4520" s="76" t="n">
        <v>3737555</v>
      </c>
      <c r="E4520" s="76" t="s">
        <v>109</v>
      </c>
      <c r="H4520" s="78" t="n">
        <v>31542</v>
      </c>
      <c r="I4520" s="76" t="s">
        <v>23</v>
      </c>
      <c r="J4520" s="76" t="n">
        <v>-40</v>
      </c>
      <c r="K4520" s="76" t="s">
        <v>41</v>
      </c>
      <c r="M4520" s="76" t="s">
        <v>124</v>
      </c>
      <c r="N4520" s="79" t="s">
        <v>278</v>
      </c>
      <c r="O4520" s="76" t="s">
        <v>279</v>
      </c>
      <c r="P4520" s="78" t="n">
        <v>45560</v>
      </c>
      <c r="Q4520" s="76" t="s">
        <v>114</v>
      </c>
      <c r="R4520" s="78" t="n">
        <v>45560</v>
      </c>
      <c r="S4520" s="78" t="n">
        <v>45559</v>
      </c>
      <c r="T4520" s="76" t="s">
        <v>201</v>
      </c>
      <c r="U4520" s="76" t="n">
        <v>500</v>
      </c>
      <c r="X4520" s="76" t="n">
        <v>5</v>
      </c>
      <c r="Y4520" s="76" t="s">
        <v>116</v>
      </c>
      <c r="AC4520" s="76" t="s">
        <v>117</v>
      </c>
      <c r="AD4520" s="76" t="s">
        <v>420</v>
      </c>
      <c r="AE4520" s="76" t="n">
        <v>37190</v>
      </c>
      <c r="AF4520" s="76" t="s">
        <v>18729</v>
      </c>
      <c r="AK4520" s="76" t="s">
        <v>18728</v>
      </c>
      <c r="AL4520" s="76" t="n">
        <v>0</v>
      </c>
      <c r="AM4520" s="76" t="n">
        <v>0</v>
      </c>
    </row>
    <row r="4521" customFormat="false" ht="15" hidden="false" customHeight="false" outlineLevel="0" collapsed="false">
      <c r="A4521" s="76" t="n">
        <v>855553</v>
      </c>
      <c r="B4521" s="76" t="s">
        <v>18730</v>
      </c>
      <c r="C4521" s="76" t="s">
        <v>2800</v>
      </c>
      <c r="D4521" s="76" t="n">
        <v>3723354</v>
      </c>
      <c r="E4521" s="76" t="s">
        <v>132</v>
      </c>
      <c r="F4521" s="76" t="s">
        <v>132</v>
      </c>
      <c r="H4521" s="78" t="n">
        <v>23827</v>
      </c>
      <c r="I4521" s="76" t="s">
        <v>321</v>
      </c>
      <c r="J4521" s="76" t="s">
        <v>322</v>
      </c>
      <c r="K4521" s="76" t="s">
        <v>41</v>
      </c>
      <c r="M4521" s="76" t="s">
        <v>286</v>
      </c>
      <c r="N4521" s="79" t="s">
        <v>2615</v>
      </c>
      <c r="O4521" s="76" t="s">
        <v>2616</v>
      </c>
      <c r="P4521" s="78" t="n">
        <v>45485</v>
      </c>
      <c r="Q4521" s="76" t="s">
        <v>114</v>
      </c>
      <c r="R4521" s="78" t="n">
        <v>40845</v>
      </c>
      <c r="S4521" s="78" t="n">
        <v>45167</v>
      </c>
      <c r="T4521" s="76" t="s">
        <v>183</v>
      </c>
      <c r="U4521" s="76" t="n">
        <v>945</v>
      </c>
      <c r="X4521" s="76" t="n">
        <v>9</v>
      </c>
      <c r="Y4521" s="76" t="s">
        <v>116</v>
      </c>
      <c r="AC4521" s="76" t="s">
        <v>117</v>
      </c>
      <c r="AD4521" s="76" t="s">
        <v>18731</v>
      </c>
      <c r="AE4521" s="76" t="n">
        <v>41310</v>
      </c>
      <c r="AF4521" s="76" t="s">
        <v>18732</v>
      </c>
      <c r="AI4521" s="79" t="s">
        <v>18733</v>
      </c>
      <c r="AJ4521" s="79" t="s">
        <v>18734</v>
      </c>
      <c r="AK4521" s="76" t="s">
        <v>18735</v>
      </c>
      <c r="AL4521" s="76" t="n">
        <v>0</v>
      </c>
      <c r="AM4521" s="76" t="n">
        <v>0</v>
      </c>
    </row>
    <row r="4522" customFormat="false" ht="15" hidden="false" customHeight="false" outlineLevel="0" collapsed="false">
      <c r="A4522" s="76" t="n">
        <v>709462</v>
      </c>
      <c r="B4522" s="76" t="s">
        <v>18730</v>
      </c>
      <c r="C4522" s="76" t="s">
        <v>455</v>
      </c>
      <c r="D4522" s="76" t="n">
        <v>4110199</v>
      </c>
      <c r="E4522" s="76" t="s">
        <v>132</v>
      </c>
      <c r="F4522" s="76" t="s">
        <v>132</v>
      </c>
      <c r="H4522" s="78" t="n">
        <v>27868</v>
      </c>
      <c r="I4522" s="76" t="s">
        <v>197</v>
      </c>
      <c r="J4522" s="76" t="s">
        <v>198</v>
      </c>
      <c r="K4522" s="76" t="s">
        <v>41</v>
      </c>
      <c r="M4522" s="76" t="s">
        <v>286</v>
      </c>
      <c r="N4522" s="79" t="s">
        <v>2615</v>
      </c>
      <c r="O4522" s="76" t="s">
        <v>2616</v>
      </c>
      <c r="P4522" s="78" t="n">
        <v>45485</v>
      </c>
      <c r="Q4522" s="76" t="s">
        <v>114</v>
      </c>
      <c r="R4522" s="78" t="n">
        <v>40072</v>
      </c>
      <c r="S4522" s="78" t="n">
        <v>45154</v>
      </c>
      <c r="T4522" s="76" t="s">
        <v>183</v>
      </c>
      <c r="U4522" s="76" t="n">
        <v>1046</v>
      </c>
      <c r="X4522" s="76" t="n">
        <v>10</v>
      </c>
      <c r="Y4522" s="76" t="s">
        <v>116</v>
      </c>
      <c r="AC4522" s="76" t="s">
        <v>117</v>
      </c>
      <c r="AD4522" s="76" t="s">
        <v>4045</v>
      </c>
      <c r="AE4522" s="76" t="n">
        <v>41100</v>
      </c>
      <c r="AF4522" s="76" t="s">
        <v>18736</v>
      </c>
      <c r="AI4522" s="79" t="s">
        <v>18737</v>
      </c>
      <c r="AJ4522" s="79" t="s">
        <v>18738</v>
      </c>
      <c r="AK4522" s="76" t="s">
        <v>18739</v>
      </c>
      <c r="AL4522" s="76" t="n">
        <v>0</v>
      </c>
      <c r="AM4522" s="76" t="n">
        <v>0</v>
      </c>
    </row>
    <row r="4523" customFormat="false" ht="15" hidden="false" customHeight="false" outlineLevel="0" collapsed="false">
      <c r="A4523" s="76" t="n">
        <v>91182</v>
      </c>
      <c r="B4523" s="76" t="s">
        <v>18730</v>
      </c>
      <c r="C4523" s="76" t="s">
        <v>517</v>
      </c>
      <c r="D4523" s="76" t="n">
        <v>417451</v>
      </c>
      <c r="E4523" s="76" t="s">
        <v>132</v>
      </c>
      <c r="F4523" s="76" t="s">
        <v>132</v>
      </c>
      <c r="H4523" s="78" t="n">
        <v>24313</v>
      </c>
      <c r="I4523" s="76" t="s">
        <v>321</v>
      </c>
      <c r="J4523" s="76" t="s">
        <v>322</v>
      </c>
      <c r="K4523" s="76" t="s">
        <v>41</v>
      </c>
      <c r="M4523" s="76" t="s">
        <v>286</v>
      </c>
      <c r="N4523" s="79" t="s">
        <v>2615</v>
      </c>
      <c r="O4523" s="76" t="s">
        <v>2616</v>
      </c>
      <c r="P4523" s="78" t="n">
        <v>45485</v>
      </c>
      <c r="Q4523" s="76" t="s">
        <v>114</v>
      </c>
      <c r="R4523" s="78" t="n">
        <v>37432</v>
      </c>
      <c r="S4523" s="78" t="n">
        <v>44404</v>
      </c>
      <c r="T4523" s="76" t="s">
        <v>183</v>
      </c>
      <c r="U4523" s="76" t="n">
        <v>934</v>
      </c>
      <c r="X4523" s="76" t="n">
        <v>9</v>
      </c>
      <c r="Y4523" s="76" t="s">
        <v>116</v>
      </c>
      <c r="AC4523" s="76" t="s">
        <v>117</v>
      </c>
      <c r="AD4523" s="76" t="s">
        <v>13223</v>
      </c>
      <c r="AE4523" s="76" t="n">
        <v>41100</v>
      </c>
      <c r="AF4523" s="76" t="s">
        <v>18740</v>
      </c>
      <c r="AJ4523" s="76" t="s">
        <v>18741</v>
      </c>
      <c r="AK4523" s="76" t="s">
        <v>18742</v>
      </c>
      <c r="AL4523" s="76" t="n">
        <v>0</v>
      </c>
      <c r="AM4523" s="76" t="n">
        <v>0</v>
      </c>
    </row>
    <row r="4524" customFormat="false" ht="15" hidden="false" customHeight="false" outlineLevel="0" collapsed="false">
      <c r="A4524" s="76" t="n">
        <v>1418617</v>
      </c>
      <c r="B4524" s="76" t="s">
        <v>18743</v>
      </c>
      <c r="C4524" s="76" t="s">
        <v>238</v>
      </c>
      <c r="D4524" s="76" t="n">
        <v>3733853</v>
      </c>
      <c r="E4524" s="76" t="s">
        <v>109</v>
      </c>
      <c r="H4524" s="78" t="n">
        <v>41361</v>
      </c>
      <c r="I4524" s="76" t="s">
        <v>110</v>
      </c>
      <c r="J4524" s="76" t="n">
        <v>-12</v>
      </c>
      <c r="K4524" s="76" t="s">
        <v>41</v>
      </c>
      <c r="M4524" s="76" t="s">
        <v>124</v>
      </c>
      <c r="N4524" s="79" t="s">
        <v>1581</v>
      </c>
      <c r="O4524" s="76" t="s">
        <v>1582</v>
      </c>
      <c r="P4524" s="78" t="n">
        <v>45556</v>
      </c>
      <c r="Q4524" s="76" t="s">
        <v>114</v>
      </c>
      <c r="R4524" s="78" t="n">
        <v>44808</v>
      </c>
      <c r="T4524" s="76" t="s">
        <v>115</v>
      </c>
      <c r="U4524" s="76" t="n">
        <v>500</v>
      </c>
      <c r="X4524" s="76" t="n">
        <v>5</v>
      </c>
      <c r="Y4524" s="76" t="s">
        <v>116</v>
      </c>
      <c r="AC4524" s="76" t="s">
        <v>117</v>
      </c>
      <c r="AD4524" s="76" t="s">
        <v>1583</v>
      </c>
      <c r="AE4524" s="76" t="n">
        <v>37270</v>
      </c>
      <c r="AF4524" s="76" t="s">
        <v>18744</v>
      </c>
      <c r="AI4524" s="79" t="s">
        <v>18745</v>
      </c>
      <c r="AJ4524" s="79" t="s">
        <v>18746</v>
      </c>
      <c r="AK4524" s="76" t="s">
        <v>18747</v>
      </c>
      <c r="AL4524" s="76" t="n">
        <v>0</v>
      </c>
      <c r="AM4524" s="76" t="n">
        <v>0</v>
      </c>
    </row>
    <row r="4525" customFormat="false" ht="15" hidden="false" customHeight="false" outlineLevel="0" collapsed="false">
      <c r="A4525" s="76" t="n">
        <v>91194</v>
      </c>
      <c r="B4525" s="76" t="s">
        <v>18748</v>
      </c>
      <c r="C4525" s="76" t="s">
        <v>320</v>
      </c>
      <c r="D4525" s="76" t="n">
        <v>7810703</v>
      </c>
      <c r="E4525" s="76" t="s">
        <v>109</v>
      </c>
      <c r="H4525" s="78" t="n">
        <v>29047</v>
      </c>
      <c r="I4525" s="76" t="s">
        <v>197</v>
      </c>
      <c r="J4525" s="76" t="s">
        <v>198</v>
      </c>
      <c r="K4525" s="76" t="s">
        <v>41</v>
      </c>
      <c r="M4525" s="76" t="s">
        <v>155</v>
      </c>
      <c r="N4525" s="79" t="s">
        <v>440</v>
      </c>
      <c r="O4525" s="76" t="s">
        <v>441</v>
      </c>
      <c r="P4525" s="78" t="n">
        <v>45635</v>
      </c>
      <c r="Q4525" s="76" t="s">
        <v>114</v>
      </c>
      <c r="R4525" s="78" t="n">
        <v>37432</v>
      </c>
      <c r="S4525" s="78" t="n">
        <v>45623</v>
      </c>
      <c r="T4525" s="76" t="s">
        <v>201</v>
      </c>
      <c r="U4525" s="76" t="n">
        <v>1171</v>
      </c>
      <c r="X4525" s="76" t="n">
        <v>11</v>
      </c>
      <c r="Y4525" s="76" t="s">
        <v>116</v>
      </c>
      <c r="AC4525" s="76" t="s">
        <v>117</v>
      </c>
      <c r="AD4525" s="76" t="s">
        <v>18749</v>
      </c>
      <c r="AE4525" s="76" t="n">
        <v>28190</v>
      </c>
      <c r="AF4525" s="76" t="s">
        <v>18750</v>
      </c>
      <c r="AJ4525" s="79" t="s">
        <v>18751</v>
      </c>
      <c r="AK4525" s="76" t="s">
        <v>18752</v>
      </c>
      <c r="AL4525" s="76" t="n">
        <v>1</v>
      </c>
      <c r="AM4525" s="76" t="n">
        <v>1</v>
      </c>
    </row>
    <row r="4526" customFormat="false" ht="15" hidden="false" customHeight="false" outlineLevel="0" collapsed="false">
      <c r="A4526" s="76" t="n">
        <v>1638991</v>
      </c>
      <c r="B4526" s="76" t="s">
        <v>18748</v>
      </c>
      <c r="C4526" s="76" t="s">
        <v>10589</v>
      </c>
      <c r="D4526" s="76" t="n">
        <v>2817603</v>
      </c>
      <c r="E4526" s="76" t="s">
        <v>109</v>
      </c>
      <c r="H4526" s="78" t="n">
        <v>42196</v>
      </c>
      <c r="I4526" s="76" t="s">
        <v>231</v>
      </c>
      <c r="J4526" s="76" t="n">
        <v>-10</v>
      </c>
      <c r="K4526" s="76" t="s">
        <v>2</v>
      </c>
      <c r="M4526" s="76" t="s">
        <v>155</v>
      </c>
      <c r="N4526" s="79" t="s">
        <v>440</v>
      </c>
      <c r="O4526" s="76" t="s">
        <v>441</v>
      </c>
      <c r="P4526" s="78" t="n">
        <v>45569</v>
      </c>
      <c r="Q4526" s="76" t="s">
        <v>114</v>
      </c>
      <c r="R4526" s="78" t="n">
        <v>45569</v>
      </c>
      <c r="T4526" s="76" t="s">
        <v>115</v>
      </c>
      <c r="U4526" s="76" t="n">
        <v>500</v>
      </c>
      <c r="X4526" s="76" t="n">
        <v>5</v>
      </c>
      <c r="Y4526" s="76" t="s">
        <v>116</v>
      </c>
      <c r="AC4526" s="76" t="s">
        <v>117</v>
      </c>
      <c r="AD4526" s="76" t="s">
        <v>18749</v>
      </c>
      <c r="AE4526" s="76" t="n">
        <v>28190</v>
      </c>
      <c r="AF4526" s="76" t="s">
        <v>18750</v>
      </c>
      <c r="AJ4526" s="79" t="s">
        <v>18751</v>
      </c>
      <c r="AK4526" s="76" t="s">
        <v>18752</v>
      </c>
      <c r="AL4526" s="76" t="n">
        <v>0</v>
      </c>
      <c r="AM4526" s="76" t="n">
        <v>0</v>
      </c>
    </row>
    <row r="4527" customFormat="false" ht="15" hidden="false" customHeight="false" outlineLevel="0" collapsed="false">
      <c r="A4527" s="76" t="n">
        <v>893173</v>
      </c>
      <c r="B4527" s="76" t="s">
        <v>18753</v>
      </c>
      <c r="C4527" s="76" t="s">
        <v>984</v>
      </c>
      <c r="D4527" s="76" t="n">
        <v>367159</v>
      </c>
      <c r="E4527" s="76" t="s">
        <v>132</v>
      </c>
      <c r="F4527" s="76" t="s">
        <v>132</v>
      </c>
      <c r="H4527" s="78" t="n">
        <v>24635</v>
      </c>
      <c r="I4527" s="76" t="s">
        <v>321</v>
      </c>
      <c r="J4527" s="76" t="s">
        <v>322</v>
      </c>
      <c r="K4527" s="76" t="s">
        <v>41</v>
      </c>
      <c r="M4527" s="76" t="s">
        <v>269</v>
      </c>
      <c r="N4527" s="79" t="s">
        <v>828</v>
      </c>
      <c r="O4527" s="76" t="s">
        <v>829</v>
      </c>
      <c r="P4527" s="78" t="n">
        <v>45555</v>
      </c>
      <c r="Q4527" s="76" t="s">
        <v>114</v>
      </c>
      <c r="R4527" s="78" t="n">
        <v>41171</v>
      </c>
      <c r="S4527" s="78" t="n">
        <v>45113</v>
      </c>
      <c r="T4527" s="76" t="s">
        <v>183</v>
      </c>
      <c r="U4527" s="76" t="n">
        <v>938</v>
      </c>
      <c r="X4527" s="76" t="n">
        <v>9</v>
      </c>
      <c r="Y4527" s="76" t="s">
        <v>466</v>
      </c>
      <c r="Z4527" s="79" t="s">
        <v>2317</v>
      </c>
      <c r="AA4527" s="76" t="s">
        <v>2318</v>
      </c>
      <c r="AC4527" s="76" t="s">
        <v>117</v>
      </c>
      <c r="AD4527" s="76" t="s">
        <v>830</v>
      </c>
      <c r="AE4527" s="76" t="n">
        <v>36130</v>
      </c>
      <c r="AF4527" s="76" t="s">
        <v>18754</v>
      </c>
      <c r="AI4527" s="79" t="s">
        <v>18755</v>
      </c>
      <c r="AJ4527" s="79" t="s">
        <v>18756</v>
      </c>
      <c r="AK4527" s="76" t="s">
        <v>18757</v>
      </c>
      <c r="AL4527" s="76" t="n">
        <v>0</v>
      </c>
      <c r="AM4527" s="76" t="n">
        <v>0</v>
      </c>
    </row>
    <row r="4528" customFormat="false" ht="15" hidden="false" customHeight="false" outlineLevel="0" collapsed="false">
      <c r="A4528" s="76" t="n">
        <v>1357496</v>
      </c>
      <c r="B4528" s="76" t="s">
        <v>18758</v>
      </c>
      <c r="C4528" s="76" t="s">
        <v>563</v>
      </c>
      <c r="D4528" s="76" t="n">
        <v>4115041</v>
      </c>
      <c r="E4528" s="76" t="s">
        <v>109</v>
      </c>
      <c r="H4528" s="78" t="n">
        <v>43056</v>
      </c>
      <c r="I4528" s="76" t="s">
        <v>109</v>
      </c>
      <c r="J4528" s="76" t="n">
        <v>-9</v>
      </c>
      <c r="K4528" s="76" t="s">
        <v>41</v>
      </c>
      <c r="M4528" s="76" t="s">
        <v>286</v>
      </c>
      <c r="N4528" s="79" t="s">
        <v>2224</v>
      </c>
      <c r="O4528" s="76" t="s">
        <v>2225</v>
      </c>
      <c r="P4528" s="78" t="n">
        <v>45556</v>
      </c>
      <c r="Q4528" s="76" t="s">
        <v>114</v>
      </c>
      <c r="R4528" s="78" t="n">
        <v>44473</v>
      </c>
      <c r="S4528" s="78" t="n">
        <v>45531</v>
      </c>
      <c r="T4528" s="76" t="s">
        <v>201</v>
      </c>
      <c r="U4528" s="76" t="n">
        <v>500</v>
      </c>
      <c r="X4528" s="76" t="n">
        <v>5</v>
      </c>
      <c r="Y4528" s="76" t="s">
        <v>116</v>
      </c>
      <c r="AC4528" s="76" t="s">
        <v>117</v>
      </c>
      <c r="AD4528" s="76" t="s">
        <v>2226</v>
      </c>
      <c r="AE4528" s="76" t="n">
        <v>41220</v>
      </c>
      <c r="AF4528" s="76" t="s">
        <v>18759</v>
      </c>
      <c r="AJ4528" s="79" t="s">
        <v>18760</v>
      </c>
      <c r="AK4528" s="76" t="s">
        <v>18761</v>
      </c>
      <c r="AL4528" s="76" t="n">
        <v>1</v>
      </c>
      <c r="AM4528" s="76" t="n">
        <v>0</v>
      </c>
    </row>
    <row r="4529" customFormat="false" ht="15" hidden="false" customHeight="false" outlineLevel="0" collapsed="false">
      <c r="A4529" s="76" t="n">
        <v>1314424</v>
      </c>
      <c r="B4529" s="76" t="s">
        <v>18758</v>
      </c>
      <c r="C4529" s="76" t="s">
        <v>18762</v>
      </c>
      <c r="D4529" s="76" t="n">
        <v>4114507</v>
      </c>
      <c r="E4529" s="76" t="s">
        <v>475</v>
      </c>
      <c r="F4529" s="76" t="s">
        <v>132</v>
      </c>
      <c r="H4529" s="78" t="n">
        <v>38698</v>
      </c>
      <c r="I4529" s="76" t="s">
        <v>23</v>
      </c>
      <c r="J4529" s="76" t="n">
        <v>-40</v>
      </c>
      <c r="K4529" s="76" t="s">
        <v>2</v>
      </c>
      <c r="M4529" s="76" t="s">
        <v>286</v>
      </c>
      <c r="N4529" s="79" t="s">
        <v>2224</v>
      </c>
      <c r="O4529" s="76" t="s">
        <v>2225</v>
      </c>
      <c r="P4529" s="78" t="n">
        <v>45477</v>
      </c>
      <c r="Q4529" s="76" t="s">
        <v>114</v>
      </c>
      <c r="R4529" s="78" t="n">
        <v>44070</v>
      </c>
      <c r="T4529" s="76" t="s">
        <v>183</v>
      </c>
      <c r="U4529" s="76" t="n">
        <v>715</v>
      </c>
      <c r="X4529" s="76" t="n">
        <v>7</v>
      </c>
      <c r="Y4529" s="76" t="s">
        <v>116</v>
      </c>
      <c r="AC4529" s="76" t="s">
        <v>117</v>
      </c>
      <c r="AD4529" s="76" t="s">
        <v>2226</v>
      </c>
      <c r="AE4529" s="76" t="n">
        <v>41220</v>
      </c>
      <c r="AF4529" s="76" t="s">
        <v>18763</v>
      </c>
      <c r="AI4529" s="79" t="s">
        <v>18764</v>
      </c>
      <c r="AJ4529" s="79" t="s">
        <v>18765</v>
      </c>
      <c r="AK4529" s="76" t="s">
        <v>18766</v>
      </c>
      <c r="AL4529" s="76" t="n">
        <v>1</v>
      </c>
      <c r="AM4529" s="76" t="n">
        <v>0</v>
      </c>
    </row>
    <row r="4530" customFormat="false" ht="15" hidden="false" customHeight="false" outlineLevel="0" collapsed="false">
      <c r="A4530" s="76" t="n">
        <v>1609747</v>
      </c>
      <c r="B4530" s="76" t="s">
        <v>18767</v>
      </c>
      <c r="C4530" s="76" t="s">
        <v>5169</v>
      </c>
      <c r="D4530" s="76" t="n">
        <v>3737272</v>
      </c>
      <c r="E4530" s="76" t="s">
        <v>109</v>
      </c>
      <c r="H4530" s="78" t="n">
        <v>40961</v>
      </c>
      <c r="I4530" s="76" t="s">
        <v>370</v>
      </c>
      <c r="J4530" s="76" t="n">
        <v>-13</v>
      </c>
      <c r="K4530" s="76" t="s">
        <v>41</v>
      </c>
      <c r="M4530" s="76" t="s">
        <v>124</v>
      </c>
      <c r="N4530" s="79" t="s">
        <v>1053</v>
      </c>
      <c r="O4530" s="76" t="s">
        <v>1054</v>
      </c>
      <c r="P4530" s="78" t="n">
        <v>45547</v>
      </c>
      <c r="Q4530" s="76" t="s">
        <v>114</v>
      </c>
      <c r="R4530" s="78" t="n">
        <v>45547</v>
      </c>
      <c r="T4530" s="76" t="s">
        <v>115</v>
      </c>
      <c r="U4530" s="76" t="n">
        <v>500</v>
      </c>
      <c r="X4530" s="76" t="n">
        <v>5</v>
      </c>
      <c r="Y4530" s="76" t="s">
        <v>116</v>
      </c>
      <c r="AC4530" s="76" t="s">
        <v>117</v>
      </c>
      <c r="AD4530" s="76" t="s">
        <v>18768</v>
      </c>
      <c r="AE4530" s="76" t="n">
        <v>37510</v>
      </c>
      <c r="AF4530" s="76" t="s">
        <v>18769</v>
      </c>
      <c r="AI4530" s="79" t="s">
        <v>18770</v>
      </c>
      <c r="AJ4530" s="79" t="s">
        <v>18771</v>
      </c>
      <c r="AK4530" s="76" t="s">
        <v>18772</v>
      </c>
      <c r="AL4530" s="76" t="n">
        <v>0</v>
      </c>
      <c r="AM4530" s="76" t="n">
        <v>0</v>
      </c>
    </row>
    <row r="4531" customFormat="false" ht="15" hidden="false" customHeight="false" outlineLevel="0" collapsed="false">
      <c r="A4531" s="76" t="n">
        <v>1636722</v>
      </c>
      <c r="B4531" s="76" t="s">
        <v>18773</v>
      </c>
      <c r="C4531" s="76" t="s">
        <v>18774</v>
      </c>
      <c r="D4531" s="76" t="n">
        <v>4540850</v>
      </c>
      <c r="E4531" s="76" t="s">
        <v>109</v>
      </c>
      <c r="H4531" s="78" t="n">
        <v>40795</v>
      </c>
      <c r="I4531" s="76" t="s">
        <v>144</v>
      </c>
      <c r="J4531" s="76" t="n">
        <v>-14</v>
      </c>
      <c r="K4531" s="76" t="s">
        <v>41</v>
      </c>
      <c r="M4531" s="76" t="s">
        <v>134</v>
      </c>
      <c r="N4531" s="79" t="s">
        <v>145</v>
      </c>
      <c r="O4531" s="76" t="s">
        <v>146</v>
      </c>
      <c r="P4531" s="78" t="n">
        <v>45568</v>
      </c>
      <c r="Q4531" s="76" t="s">
        <v>114</v>
      </c>
      <c r="R4531" s="78" t="n">
        <v>45568</v>
      </c>
      <c r="T4531" s="76" t="s">
        <v>115</v>
      </c>
      <c r="U4531" s="76" t="n">
        <v>500</v>
      </c>
      <c r="X4531" s="76" t="n">
        <v>5</v>
      </c>
      <c r="Y4531" s="76" t="s">
        <v>116</v>
      </c>
      <c r="AC4531" s="76" t="s">
        <v>117</v>
      </c>
      <c r="AD4531" s="76" t="s">
        <v>512</v>
      </c>
      <c r="AE4531" s="76" t="n">
        <v>45310</v>
      </c>
      <c r="AF4531" s="76" t="s">
        <v>18775</v>
      </c>
      <c r="AG4531" s="76" t="s">
        <v>18776</v>
      </c>
      <c r="AJ4531" s="79" t="s">
        <v>18777</v>
      </c>
      <c r="AK4531" s="76" t="s">
        <v>18778</v>
      </c>
      <c r="AL4531" s="76" t="n">
        <v>1</v>
      </c>
      <c r="AM4531" s="76" t="n">
        <v>0</v>
      </c>
    </row>
    <row r="4532" customFormat="false" ht="15" hidden="false" customHeight="false" outlineLevel="0" collapsed="false">
      <c r="A4532" s="76" t="n">
        <v>1663135</v>
      </c>
      <c r="B4532" s="76" t="s">
        <v>18779</v>
      </c>
      <c r="C4532" s="76" t="s">
        <v>2951</v>
      </c>
      <c r="D4532" s="76" t="n">
        <v>2817754</v>
      </c>
      <c r="E4532" s="76" t="s">
        <v>109</v>
      </c>
      <c r="H4532" s="78" t="n">
        <v>42448</v>
      </c>
      <c r="I4532" s="76" t="s">
        <v>109</v>
      </c>
      <c r="J4532" s="76" t="n">
        <v>-9</v>
      </c>
      <c r="K4532" s="76" t="s">
        <v>2</v>
      </c>
      <c r="M4532" s="76" t="s">
        <v>155</v>
      </c>
      <c r="N4532" s="79" t="s">
        <v>2595</v>
      </c>
      <c r="O4532" s="76" t="s">
        <v>2596</v>
      </c>
      <c r="P4532" s="78" t="n">
        <v>45624</v>
      </c>
      <c r="Q4532" s="76" t="s">
        <v>114</v>
      </c>
      <c r="R4532" s="78" t="n">
        <v>45624</v>
      </c>
      <c r="T4532" s="76" t="s">
        <v>115</v>
      </c>
      <c r="U4532" s="76" t="n">
        <v>500</v>
      </c>
      <c r="X4532" s="76" t="n">
        <v>5</v>
      </c>
      <c r="Y4532" s="76" t="s">
        <v>116</v>
      </c>
      <c r="AC4532" s="76" t="s">
        <v>117</v>
      </c>
      <c r="AD4532" s="76" t="s">
        <v>18780</v>
      </c>
      <c r="AE4532" s="76" t="n">
        <v>28160</v>
      </c>
      <c r="AF4532" s="76" t="s">
        <v>18781</v>
      </c>
      <c r="AJ4532" s="76" t="s">
        <v>18782</v>
      </c>
      <c r="AK4532" s="76" t="s">
        <v>18783</v>
      </c>
      <c r="AL4532" s="76" t="n">
        <v>0</v>
      </c>
      <c r="AM4532" s="76" t="n">
        <v>0</v>
      </c>
    </row>
    <row r="4533" customFormat="false" ht="15" hidden="false" customHeight="false" outlineLevel="0" collapsed="false">
      <c r="A4533" s="76" t="n">
        <v>1675994</v>
      </c>
      <c r="B4533" s="76" t="s">
        <v>18779</v>
      </c>
      <c r="C4533" s="76" t="s">
        <v>921</v>
      </c>
      <c r="D4533" s="76" t="n">
        <v>2817796</v>
      </c>
      <c r="E4533" s="76" t="s">
        <v>109</v>
      </c>
      <c r="H4533" s="78" t="n">
        <v>33123</v>
      </c>
      <c r="I4533" s="76" t="s">
        <v>23</v>
      </c>
      <c r="J4533" s="76" t="n">
        <v>-40</v>
      </c>
      <c r="K4533" s="76" t="s">
        <v>41</v>
      </c>
      <c r="M4533" s="76" t="s">
        <v>155</v>
      </c>
      <c r="N4533" s="79" t="s">
        <v>2595</v>
      </c>
      <c r="O4533" s="76" t="s">
        <v>2596</v>
      </c>
      <c r="P4533" s="78" t="n">
        <v>45686</v>
      </c>
      <c r="Q4533" s="76" t="s">
        <v>114</v>
      </c>
      <c r="R4533" s="78" t="n">
        <v>45686</v>
      </c>
      <c r="S4533" s="78" t="n">
        <v>45653</v>
      </c>
      <c r="T4533" s="76" t="s">
        <v>201</v>
      </c>
      <c r="U4533" s="76" t="n">
        <v>500</v>
      </c>
      <c r="X4533" s="76" t="n">
        <v>5</v>
      </c>
      <c r="Y4533" s="76" t="s">
        <v>116</v>
      </c>
      <c r="AC4533" s="76" t="s">
        <v>117</v>
      </c>
      <c r="AD4533" s="76" t="s">
        <v>18780</v>
      </c>
      <c r="AE4533" s="76" t="n">
        <v>28160</v>
      </c>
      <c r="AF4533" s="76" t="s">
        <v>18784</v>
      </c>
      <c r="AJ4533" s="76" t="s">
        <v>18782</v>
      </c>
      <c r="AK4533" s="76" t="s">
        <v>18783</v>
      </c>
      <c r="AL4533" s="76" t="n">
        <v>0</v>
      </c>
      <c r="AM4533" s="76" t="n">
        <v>0</v>
      </c>
    </row>
    <row r="4534" customFormat="false" ht="15" hidden="false" customHeight="false" outlineLevel="0" collapsed="false">
      <c r="A4534" s="76" t="n">
        <v>1457780</v>
      </c>
      <c r="B4534" s="76" t="s">
        <v>18785</v>
      </c>
      <c r="C4534" s="76" t="s">
        <v>2973</v>
      </c>
      <c r="D4534" s="76" t="n">
        <v>2816654</v>
      </c>
      <c r="E4534" s="76" t="s">
        <v>132</v>
      </c>
      <c r="F4534" s="76" t="s">
        <v>132</v>
      </c>
      <c r="H4534" s="78" t="n">
        <v>40951</v>
      </c>
      <c r="I4534" s="76" t="s">
        <v>370</v>
      </c>
      <c r="J4534" s="76" t="n">
        <v>-13</v>
      </c>
      <c r="K4534" s="76" t="s">
        <v>41</v>
      </c>
      <c r="M4534" s="76" t="s">
        <v>155</v>
      </c>
      <c r="N4534" s="79" t="s">
        <v>2413</v>
      </c>
      <c r="O4534" s="76" t="s">
        <v>2414</v>
      </c>
      <c r="P4534" s="78" t="n">
        <v>45573</v>
      </c>
      <c r="Q4534" s="76" t="s">
        <v>114</v>
      </c>
      <c r="R4534" s="78" t="n">
        <v>44875</v>
      </c>
      <c r="T4534" s="76" t="s">
        <v>115</v>
      </c>
      <c r="U4534" s="76" t="n">
        <v>500</v>
      </c>
      <c r="X4534" s="76" t="n">
        <v>5</v>
      </c>
      <c r="Y4534" s="76" t="s">
        <v>116</v>
      </c>
      <c r="AC4534" s="76" t="s">
        <v>117</v>
      </c>
      <c r="AD4534" s="76" t="s">
        <v>18786</v>
      </c>
      <c r="AE4534" s="76" t="n">
        <v>28170</v>
      </c>
      <c r="AF4534" s="76" t="s">
        <v>18787</v>
      </c>
      <c r="AH4534" s="76" t="s">
        <v>18788</v>
      </c>
      <c r="AJ4534" s="79" t="s">
        <v>18789</v>
      </c>
      <c r="AK4534" s="76" t="s">
        <v>18790</v>
      </c>
      <c r="AL4534" s="76" t="n">
        <v>0</v>
      </c>
      <c r="AM4534" s="76" t="n">
        <v>0</v>
      </c>
    </row>
    <row r="4535" customFormat="false" ht="15" hidden="false" customHeight="false" outlineLevel="0" collapsed="false">
      <c r="A4535" s="76" t="n">
        <v>1529469</v>
      </c>
      <c r="B4535" s="76" t="s">
        <v>18785</v>
      </c>
      <c r="C4535" s="76" t="s">
        <v>18791</v>
      </c>
      <c r="D4535" s="76" t="n">
        <v>2816925</v>
      </c>
      <c r="E4535" s="76" t="s">
        <v>132</v>
      </c>
      <c r="F4535" s="76" t="s">
        <v>132</v>
      </c>
      <c r="H4535" s="78" t="n">
        <v>42453</v>
      </c>
      <c r="I4535" s="76" t="s">
        <v>109</v>
      </c>
      <c r="J4535" s="76" t="n">
        <v>-9</v>
      </c>
      <c r="K4535" s="76" t="s">
        <v>41</v>
      </c>
      <c r="M4535" s="76" t="s">
        <v>155</v>
      </c>
      <c r="N4535" s="79" t="s">
        <v>2413</v>
      </c>
      <c r="O4535" s="76" t="s">
        <v>2414</v>
      </c>
      <c r="P4535" s="78" t="n">
        <v>45573</v>
      </c>
      <c r="Q4535" s="76" t="s">
        <v>114</v>
      </c>
      <c r="R4535" s="78" t="n">
        <v>45203</v>
      </c>
      <c r="T4535" s="76" t="s">
        <v>115</v>
      </c>
      <c r="U4535" s="76" t="n">
        <v>500</v>
      </c>
      <c r="X4535" s="76" t="n">
        <v>5</v>
      </c>
      <c r="Y4535" s="76" t="s">
        <v>116</v>
      </c>
      <c r="AC4535" s="76" t="s">
        <v>117</v>
      </c>
      <c r="AD4535" s="76" t="s">
        <v>18786</v>
      </c>
      <c r="AE4535" s="76" t="n">
        <v>28170</v>
      </c>
      <c r="AF4535" s="76" t="s">
        <v>18792</v>
      </c>
      <c r="AH4535" s="76" t="s">
        <v>18793</v>
      </c>
      <c r="AJ4535" s="79" t="s">
        <v>18789</v>
      </c>
      <c r="AK4535" s="76" t="s">
        <v>18790</v>
      </c>
      <c r="AL4535" s="76" t="n">
        <v>0</v>
      </c>
      <c r="AM4535" s="76" t="n">
        <v>0</v>
      </c>
    </row>
    <row r="4536" customFormat="false" ht="15" hidden="false" customHeight="false" outlineLevel="0" collapsed="false">
      <c r="A4536" s="76" t="n">
        <v>1286737</v>
      </c>
      <c r="B4536" s="76" t="s">
        <v>18794</v>
      </c>
      <c r="C4536" s="76" t="s">
        <v>1281</v>
      </c>
      <c r="D4536" s="76" t="n">
        <v>4531167</v>
      </c>
      <c r="E4536" s="76" t="s">
        <v>109</v>
      </c>
      <c r="F4536" s="76" t="s">
        <v>132</v>
      </c>
      <c r="H4536" s="78" t="n">
        <v>41437</v>
      </c>
      <c r="I4536" s="76" t="s">
        <v>110</v>
      </c>
      <c r="J4536" s="76" t="n">
        <v>-12</v>
      </c>
      <c r="K4536" s="76" t="s">
        <v>41</v>
      </c>
      <c r="M4536" s="76" t="s">
        <v>134</v>
      </c>
      <c r="N4536" s="79" t="s">
        <v>2364</v>
      </c>
      <c r="O4536" s="76" t="s">
        <v>2365</v>
      </c>
      <c r="P4536" s="78" t="n">
        <v>45565</v>
      </c>
      <c r="Q4536" s="76" t="s">
        <v>114</v>
      </c>
      <c r="R4536" s="78" t="n">
        <v>43747</v>
      </c>
      <c r="T4536" s="76" t="s">
        <v>115</v>
      </c>
      <c r="U4536" s="76" t="n">
        <v>500</v>
      </c>
      <c r="X4536" s="76" t="n">
        <v>5</v>
      </c>
      <c r="Y4536" s="76" t="s">
        <v>116</v>
      </c>
      <c r="AC4536" s="76" t="s">
        <v>117</v>
      </c>
      <c r="AD4536" s="76" t="s">
        <v>5618</v>
      </c>
      <c r="AE4536" s="76" t="n">
        <v>45200</v>
      </c>
      <c r="AF4536" s="76" t="s">
        <v>18795</v>
      </c>
      <c r="AJ4536" s="79" t="s">
        <v>18796</v>
      </c>
      <c r="AK4536" s="76" t="s">
        <v>18797</v>
      </c>
      <c r="AL4536" s="76" t="n">
        <v>0</v>
      </c>
      <c r="AM4536" s="76" t="n">
        <v>0</v>
      </c>
    </row>
    <row r="4537" customFormat="false" ht="15" hidden="false" customHeight="false" outlineLevel="0" collapsed="false">
      <c r="A4537" s="76" t="n">
        <v>1617176</v>
      </c>
      <c r="B4537" s="76" t="s">
        <v>18798</v>
      </c>
      <c r="C4537" s="76" t="s">
        <v>4796</v>
      </c>
      <c r="D4537" s="76" t="n">
        <v>3737396</v>
      </c>
      <c r="E4537" s="76" t="s">
        <v>109</v>
      </c>
      <c r="H4537" s="78" t="n">
        <v>42375</v>
      </c>
      <c r="I4537" s="76" t="s">
        <v>109</v>
      </c>
      <c r="J4537" s="76" t="n">
        <v>-9</v>
      </c>
      <c r="K4537" s="76" t="s">
        <v>41</v>
      </c>
      <c r="M4537" s="76" t="s">
        <v>124</v>
      </c>
      <c r="N4537" s="79" t="s">
        <v>1887</v>
      </c>
      <c r="O4537" s="76" t="s">
        <v>1888</v>
      </c>
      <c r="P4537" s="78" t="n">
        <v>45553</v>
      </c>
      <c r="Q4537" s="76" t="s">
        <v>114</v>
      </c>
      <c r="R4537" s="78" t="n">
        <v>45553</v>
      </c>
      <c r="T4537" s="76" t="s">
        <v>115</v>
      </c>
      <c r="U4537" s="76" t="n">
        <v>500</v>
      </c>
      <c r="X4537" s="76" t="n">
        <v>5</v>
      </c>
      <c r="Y4537" s="76" t="s">
        <v>116</v>
      </c>
      <c r="AC4537" s="76" t="s">
        <v>117</v>
      </c>
      <c r="AD4537" s="76" t="s">
        <v>2030</v>
      </c>
      <c r="AE4537" s="76" t="n">
        <v>37110</v>
      </c>
      <c r="AF4537" s="76" t="s">
        <v>18799</v>
      </c>
      <c r="AK4537" s="76" t="s">
        <v>18800</v>
      </c>
      <c r="AL4537" s="76" t="n">
        <v>0</v>
      </c>
      <c r="AM4537" s="76" t="n">
        <v>0</v>
      </c>
    </row>
    <row r="4538" customFormat="false" ht="15" hidden="false" customHeight="false" outlineLevel="0" collapsed="false">
      <c r="A4538" s="76" t="n">
        <v>1617183</v>
      </c>
      <c r="B4538" s="76" t="s">
        <v>18798</v>
      </c>
      <c r="C4538" s="76" t="s">
        <v>3220</v>
      </c>
      <c r="D4538" s="76" t="n">
        <v>3737397</v>
      </c>
      <c r="E4538" s="76" t="s">
        <v>109</v>
      </c>
      <c r="H4538" s="78" t="n">
        <v>43011</v>
      </c>
      <c r="I4538" s="76" t="s">
        <v>109</v>
      </c>
      <c r="J4538" s="76" t="n">
        <v>-9</v>
      </c>
      <c r="K4538" s="76" t="s">
        <v>41</v>
      </c>
      <c r="M4538" s="76" t="s">
        <v>124</v>
      </c>
      <c r="N4538" s="79" t="s">
        <v>1887</v>
      </c>
      <c r="O4538" s="76" t="s">
        <v>1888</v>
      </c>
      <c r="P4538" s="78" t="n">
        <v>45553</v>
      </c>
      <c r="Q4538" s="76" t="s">
        <v>114</v>
      </c>
      <c r="R4538" s="78" t="n">
        <v>45553</v>
      </c>
      <c r="T4538" s="76" t="s">
        <v>115</v>
      </c>
      <c r="U4538" s="76" t="n">
        <v>500</v>
      </c>
      <c r="X4538" s="76" t="n">
        <v>5</v>
      </c>
      <c r="Y4538" s="76" t="s">
        <v>116</v>
      </c>
      <c r="AC4538" s="76" t="s">
        <v>117</v>
      </c>
      <c r="AD4538" s="76" t="s">
        <v>2030</v>
      </c>
      <c r="AE4538" s="76" t="n">
        <v>37110</v>
      </c>
      <c r="AF4538" s="76" t="s">
        <v>18799</v>
      </c>
      <c r="AK4538" s="76" t="s">
        <v>18800</v>
      </c>
      <c r="AL4538" s="76" t="n">
        <v>0</v>
      </c>
      <c r="AM4538" s="76" t="n">
        <v>0</v>
      </c>
    </row>
    <row r="4539" customFormat="false" ht="15" hidden="false" customHeight="false" outlineLevel="0" collapsed="false">
      <c r="A4539" s="76" t="n">
        <v>1558122</v>
      </c>
      <c r="B4539" s="76" t="s">
        <v>18801</v>
      </c>
      <c r="C4539" s="76" t="s">
        <v>336</v>
      </c>
      <c r="D4539" s="76" t="n">
        <v>3611744</v>
      </c>
      <c r="E4539" s="76" t="s">
        <v>132</v>
      </c>
      <c r="F4539" s="76" t="s">
        <v>109</v>
      </c>
      <c r="H4539" s="78" t="n">
        <v>25527</v>
      </c>
      <c r="I4539" s="76" t="s">
        <v>321</v>
      </c>
      <c r="J4539" s="76" t="s">
        <v>322</v>
      </c>
      <c r="K4539" s="76" t="s">
        <v>41</v>
      </c>
      <c r="M4539" s="76" t="s">
        <v>269</v>
      </c>
      <c r="N4539" s="79" t="s">
        <v>464</v>
      </c>
      <c r="O4539" s="76" t="s">
        <v>465</v>
      </c>
      <c r="P4539" s="78" t="n">
        <v>45609</v>
      </c>
      <c r="Q4539" s="76" t="s">
        <v>114</v>
      </c>
      <c r="R4539" s="78" t="n">
        <v>45304</v>
      </c>
      <c r="S4539" s="78" t="n">
        <v>45552</v>
      </c>
      <c r="T4539" s="76" t="s">
        <v>201</v>
      </c>
      <c r="U4539" s="76" t="n">
        <v>500</v>
      </c>
      <c r="X4539" s="76" t="n">
        <v>5</v>
      </c>
      <c r="Y4539" s="76" t="s">
        <v>116</v>
      </c>
      <c r="AC4539" s="76" t="s">
        <v>117</v>
      </c>
      <c r="AD4539" s="76" t="s">
        <v>1230</v>
      </c>
      <c r="AE4539" s="76" t="n">
        <v>36000</v>
      </c>
      <c r="AF4539" s="76" t="s">
        <v>18802</v>
      </c>
      <c r="AJ4539" s="79" t="s">
        <v>18803</v>
      </c>
      <c r="AK4539" s="76" t="s">
        <v>18804</v>
      </c>
      <c r="AL4539" s="76" t="n">
        <v>0</v>
      </c>
      <c r="AM4539" s="76" t="n">
        <v>0</v>
      </c>
    </row>
    <row r="4540" customFormat="false" ht="15" hidden="false" customHeight="false" outlineLevel="0" collapsed="false">
      <c r="A4540" s="76" t="n">
        <v>1656073</v>
      </c>
      <c r="B4540" s="76" t="s">
        <v>18805</v>
      </c>
      <c r="C4540" s="76" t="s">
        <v>18806</v>
      </c>
      <c r="D4540" s="76" t="n">
        <v>3612825</v>
      </c>
      <c r="E4540" s="76" t="s">
        <v>109</v>
      </c>
      <c r="H4540" s="78" t="n">
        <v>41120</v>
      </c>
      <c r="I4540" s="76" t="s">
        <v>370</v>
      </c>
      <c r="J4540" s="76" t="n">
        <v>-13</v>
      </c>
      <c r="K4540" s="76" t="s">
        <v>41</v>
      </c>
      <c r="M4540" s="76" t="s">
        <v>269</v>
      </c>
      <c r="N4540" s="79" t="s">
        <v>1412</v>
      </c>
      <c r="O4540" s="76" t="s">
        <v>1413</v>
      </c>
      <c r="P4540" s="78" t="n">
        <v>45602</v>
      </c>
      <c r="Q4540" s="76" t="s">
        <v>114</v>
      </c>
      <c r="R4540" s="78" t="n">
        <v>45602</v>
      </c>
      <c r="T4540" s="76" t="s">
        <v>115</v>
      </c>
      <c r="U4540" s="76" t="n">
        <v>500</v>
      </c>
      <c r="X4540" s="76" t="n">
        <v>5</v>
      </c>
      <c r="Y4540" s="76" t="s">
        <v>116</v>
      </c>
      <c r="AC4540" s="76" t="s">
        <v>117</v>
      </c>
      <c r="AD4540" s="76" t="s">
        <v>18807</v>
      </c>
      <c r="AE4540" s="76" t="n">
        <v>36000</v>
      </c>
      <c r="AF4540" s="76" t="s">
        <v>18808</v>
      </c>
      <c r="AJ4540" s="79" t="s">
        <v>18809</v>
      </c>
      <c r="AK4540" s="76" t="s">
        <v>18810</v>
      </c>
      <c r="AL4540" s="76" t="n">
        <v>0</v>
      </c>
      <c r="AM4540" s="76" t="n">
        <v>0</v>
      </c>
    </row>
    <row r="4541" customFormat="false" ht="15" hidden="false" customHeight="false" outlineLevel="0" collapsed="false">
      <c r="A4541" s="76" t="n">
        <v>1026094</v>
      </c>
      <c r="B4541" s="76" t="s">
        <v>18811</v>
      </c>
      <c r="C4541" s="76" t="s">
        <v>1081</v>
      </c>
      <c r="D4541" s="76" t="n">
        <v>367701</v>
      </c>
      <c r="E4541" s="76" t="s">
        <v>132</v>
      </c>
      <c r="F4541" s="76" t="s">
        <v>132</v>
      </c>
      <c r="H4541" s="78" t="n">
        <v>37461</v>
      </c>
      <c r="I4541" s="76" t="s">
        <v>23</v>
      </c>
      <c r="J4541" s="76" t="n">
        <v>-40</v>
      </c>
      <c r="K4541" s="76" t="s">
        <v>41</v>
      </c>
      <c r="M4541" s="76" t="s">
        <v>269</v>
      </c>
      <c r="N4541" s="79" t="s">
        <v>695</v>
      </c>
      <c r="O4541" s="76" t="s">
        <v>696</v>
      </c>
      <c r="P4541" s="78" t="n">
        <v>45548</v>
      </c>
      <c r="Q4541" s="76" t="s">
        <v>114</v>
      </c>
      <c r="R4541" s="78" t="n">
        <v>41920</v>
      </c>
      <c r="S4541" s="78" t="n">
        <v>45548</v>
      </c>
      <c r="T4541" s="76" t="s">
        <v>201</v>
      </c>
      <c r="U4541" s="76" t="n">
        <v>1371</v>
      </c>
      <c r="X4541" s="76" t="n">
        <v>13</v>
      </c>
      <c r="Y4541" s="76" t="s">
        <v>116</v>
      </c>
      <c r="AC4541" s="76" t="s">
        <v>117</v>
      </c>
      <c r="AD4541" s="76" t="s">
        <v>2081</v>
      </c>
      <c r="AE4541" s="76" t="n">
        <v>36300</v>
      </c>
      <c r="AF4541" s="76" t="s">
        <v>18812</v>
      </c>
      <c r="AI4541" s="79" t="s">
        <v>18813</v>
      </c>
      <c r="AJ4541" s="79" t="s">
        <v>18814</v>
      </c>
      <c r="AK4541" s="76" t="s">
        <v>18815</v>
      </c>
      <c r="AL4541" s="76" t="n">
        <v>0</v>
      </c>
      <c r="AM4541" s="76" t="n">
        <v>0</v>
      </c>
    </row>
    <row r="4542" customFormat="false" ht="15" hidden="false" customHeight="false" outlineLevel="0" collapsed="false">
      <c r="A4542" s="76" t="n">
        <v>1553880</v>
      </c>
      <c r="B4542" s="76" t="s">
        <v>18816</v>
      </c>
      <c r="C4542" s="76" t="s">
        <v>18817</v>
      </c>
      <c r="D4542" s="76" t="n">
        <v>4539513</v>
      </c>
      <c r="E4542" s="76" t="s">
        <v>132</v>
      </c>
      <c r="F4542" s="76" t="s">
        <v>132</v>
      </c>
      <c r="H4542" s="78" t="n">
        <v>31897</v>
      </c>
      <c r="I4542" s="76" t="s">
        <v>23</v>
      </c>
      <c r="J4542" s="76" t="n">
        <v>-40</v>
      </c>
      <c r="K4542" s="76" t="s">
        <v>41</v>
      </c>
      <c r="M4542" s="76" t="s">
        <v>134</v>
      </c>
      <c r="N4542" s="79" t="s">
        <v>1075</v>
      </c>
      <c r="O4542" s="76" t="s">
        <v>1076</v>
      </c>
      <c r="P4542" s="78" t="n">
        <v>45567</v>
      </c>
      <c r="Q4542" s="76" t="s">
        <v>114</v>
      </c>
      <c r="R4542" s="78" t="n">
        <v>45268</v>
      </c>
      <c r="S4542" s="78" t="n">
        <v>45215</v>
      </c>
      <c r="T4542" s="76" t="s">
        <v>183</v>
      </c>
      <c r="U4542" s="76" t="n">
        <v>576</v>
      </c>
      <c r="X4542" s="76" t="n">
        <v>5</v>
      </c>
      <c r="Y4542" s="76" t="s">
        <v>116</v>
      </c>
      <c r="AC4542" s="76" t="s">
        <v>117</v>
      </c>
      <c r="AD4542" s="76" t="s">
        <v>451</v>
      </c>
      <c r="AE4542" s="76" t="n">
        <v>45000</v>
      </c>
      <c r="AF4542" s="76" t="s">
        <v>18818</v>
      </c>
      <c r="AJ4542" s="79" t="s">
        <v>18819</v>
      </c>
      <c r="AK4542" s="76" t="s">
        <v>18820</v>
      </c>
      <c r="AL4542" s="76" t="n">
        <v>0</v>
      </c>
      <c r="AM4542" s="76" t="n">
        <v>0</v>
      </c>
    </row>
    <row r="4543" customFormat="false" ht="15" hidden="false" customHeight="false" outlineLevel="0" collapsed="false">
      <c r="A4543" s="76" t="n">
        <v>1640437</v>
      </c>
      <c r="B4543" s="76" t="s">
        <v>18821</v>
      </c>
      <c r="C4543" s="76" t="s">
        <v>2502</v>
      </c>
      <c r="D4543" s="76" t="n">
        <v>1812087</v>
      </c>
      <c r="E4543" s="76" t="s">
        <v>132</v>
      </c>
      <c r="H4543" s="78" t="n">
        <v>41204</v>
      </c>
      <c r="I4543" s="76" t="s">
        <v>370</v>
      </c>
      <c r="J4543" s="76" t="n">
        <v>-13</v>
      </c>
      <c r="K4543" s="76" t="s">
        <v>41</v>
      </c>
      <c r="M4543" s="76" t="s">
        <v>111</v>
      </c>
      <c r="N4543" s="79" t="s">
        <v>112</v>
      </c>
      <c r="O4543" s="76" t="s">
        <v>113</v>
      </c>
      <c r="P4543" s="78" t="n">
        <v>45646</v>
      </c>
      <c r="Q4543" s="76" t="s">
        <v>114</v>
      </c>
      <c r="R4543" s="78" t="n">
        <v>45571</v>
      </c>
      <c r="S4543" s="78" t="n">
        <v>45561</v>
      </c>
      <c r="T4543" s="76" t="s">
        <v>201</v>
      </c>
      <c r="U4543" s="76" t="n">
        <v>500</v>
      </c>
      <c r="X4543" s="76" t="n">
        <v>5</v>
      </c>
      <c r="Y4543" s="76" t="s">
        <v>116</v>
      </c>
      <c r="AC4543" s="76" t="s">
        <v>117</v>
      </c>
      <c r="AD4543" s="76" t="s">
        <v>379</v>
      </c>
      <c r="AE4543" s="76" t="n">
        <v>18100</v>
      </c>
      <c r="AF4543" s="76" t="s">
        <v>18822</v>
      </c>
      <c r="AJ4543" s="79" t="s">
        <v>18823</v>
      </c>
      <c r="AK4543" s="76" t="s">
        <v>18824</v>
      </c>
      <c r="AL4543" s="76" t="n">
        <v>0</v>
      </c>
      <c r="AM4543" s="76" t="n">
        <v>0</v>
      </c>
    </row>
    <row r="4544" customFormat="false" ht="15" hidden="false" customHeight="false" outlineLevel="0" collapsed="false">
      <c r="A4544" s="76" t="n">
        <v>1204253</v>
      </c>
      <c r="B4544" s="76" t="s">
        <v>18825</v>
      </c>
      <c r="C4544" s="76" t="s">
        <v>11619</v>
      </c>
      <c r="D4544" s="76" t="n">
        <v>189587</v>
      </c>
      <c r="E4544" s="76" t="s">
        <v>109</v>
      </c>
      <c r="F4544" s="76" t="s">
        <v>109</v>
      </c>
      <c r="H4544" s="78" t="n">
        <v>20155</v>
      </c>
      <c r="I4544" s="76" t="s">
        <v>305</v>
      </c>
      <c r="J4544" s="76" t="s">
        <v>306</v>
      </c>
      <c r="K4544" s="76" t="s">
        <v>41</v>
      </c>
      <c r="M4544" s="76" t="s">
        <v>111</v>
      </c>
      <c r="N4544" s="79" t="s">
        <v>688</v>
      </c>
      <c r="O4544" s="76" t="s">
        <v>689</v>
      </c>
      <c r="P4544" s="78" t="n">
        <v>45614</v>
      </c>
      <c r="Q4544" s="76" t="s">
        <v>114</v>
      </c>
      <c r="R4544" s="78" t="n">
        <v>43133</v>
      </c>
      <c r="S4544" s="78" t="n">
        <v>45568</v>
      </c>
      <c r="T4544" s="76" t="s">
        <v>201</v>
      </c>
      <c r="U4544" s="76" t="n">
        <v>500</v>
      </c>
      <c r="X4544" s="76" t="n">
        <v>5</v>
      </c>
      <c r="Y4544" s="76" t="s">
        <v>116</v>
      </c>
      <c r="AC4544" s="76" t="s">
        <v>117</v>
      </c>
      <c r="AD4544" s="76" t="s">
        <v>339</v>
      </c>
      <c r="AE4544" s="76" t="n">
        <v>18000</v>
      </c>
      <c r="AF4544" s="76" t="s">
        <v>18826</v>
      </c>
      <c r="AI4544" s="79" t="s">
        <v>18827</v>
      </c>
      <c r="AK4544" s="76" t="s">
        <v>18828</v>
      </c>
      <c r="AL4544" s="76" t="n">
        <v>0</v>
      </c>
      <c r="AM4544" s="76" t="n">
        <v>0</v>
      </c>
    </row>
    <row r="4545" customFormat="false" ht="15" hidden="false" customHeight="false" outlineLevel="0" collapsed="false">
      <c r="A4545" s="76" t="n">
        <v>1319375</v>
      </c>
      <c r="B4545" s="76" t="s">
        <v>18829</v>
      </c>
      <c r="C4545" s="76" t="s">
        <v>2656</v>
      </c>
      <c r="D4545" s="76" t="n">
        <v>3732295</v>
      </c>
      <c r="E4545" s="76" t="s">
        <v>132</v>
      </c>
      <c r="F4545" s="76" t="s">
        <v>132</v>
      </c>
      <c r="H4545" s="78" t="n">
        <v>26759</v>
      </c>
      <c r="I4545" s="76" t="s">
        <v>208</v>
      </c>
      <c r="J4545" s="76" t="s">
        <v>209</v>
      </c>
      <c r="K4545" s="76" t="s">
        <v>41</v>
      </c>
      <c r="M4545" s="76" t="s">
        <v>124</v>
      </c>
      <c r="N4545" s="79" t="s">
        <v>2945</v>
      </c>
      <c r="O4545" s="76" t="s">
        <v>2946</v>
      </c>
      <c r="P4545" s="78" t="n">
        <v>45539</v>
      </c>
      <c r="Q4545" s="76" t="s">
        <v>114</v>
      </c>
      <c r="R4545" s="78" t="n">
        <v>44094</v>
      </c>
      <c r="S4545" s="78" t="n">
        <v>44819</v>
      </c>
      <c r="T4545" s="76" t="s">
        <v>183</v>
      </c>
      <c r="U4545" s="76" t="n">
        <v>702</v>
      </c>
      <c r="X4545" s="76" t="n">
        <v>7</v>
      </c>
      <c r="Y4545" s="76" t="s">
        <v>116</v>
      </c>
      <c r="AC4545" s="76" t="s">
        <v>117</v>
      </c>
      <c r="AD4545" s="76" t="s">
        <v>394</v>
      </c>
      <c r="AE4545" s="76" t="n">
        <v>37000</v>
      </c>
      <c r="AF4545" s="76" t="s">
        <v>18830</v>
      </c>
      <c r="AI4545" s="79" t="s">
        <v>18831</v>
      </c>
      <c r="AK4545" s="76" t="s">
        <v>18832</v>
      </c>
      <c r="AL4545" s="76" t="n">
        <v>0</v>
      </c>
      <c r="AM4545" s="76" t="n">
        <v>0</v>
      </c>
    </row>
    <row r="4546" customFormat="false" ht="15" hidden="false" customHeight="false" outlineLevel="0" collapsed="false">
      <c r="A4546" s="76" t="n">
        <v>1603667</v>
      </c>
      <c r="B4546" s="76" t="s">
        <v>18833</v>
      </c>
      <c r="C4546" s="76" t="s">
        <v>1395</v>
      </c>
      <c r="D4546" s="76" t="n">
        <v>3737154</v>
      </c>
      <c r="E4546" s="76" t="s">
        <v>109</v>
      </c>
      <c r="H4546" s="78" t="n">
        <v>41768</v>
      </c>
      <c r="I4546" s="76" t="s">
        <v>190</v>
      </c>
      <c r="J4546" s="76" t="n">
        <v>-11</v>
      </c>
      <c r="K4546" s="76" t="s">
        <v>41</v>
      </c>
      <c r="M4546" s="76" t="s">
        <v>124</v>
      </c>
      <c r="N4546" s="79" t="s">
        <v>779</v>
      </c>
      <c r="O4546" s="76" t="s">
        <v>780</v>
      </c>
      <c r="P4546" s="78" t="n">
        <v>45542</v>
      </c>
      <c r="Q4546" s="76" t="s">
        <v>114</v>
      </c>
      <c r="R4546" s="78" t="n">
        <v>45542</v>
      </c>
      <c r="T4546" s="76" t="s">
        <v>115</v>
      </c>
      <c r="U4546" s="76" t="n">
        <v>500</v>
      </c>
      <c r="X4546" s="76" t="n">
        <v>5</v>
      </c>
      <c r="Y4546" s="76" t="s">
        <v>116</v>
      </c>
      <c r="AC4546" s="76" t="s">
        <v>117</v>
      </c>
      <c r="AD4546" s="76" t="s">
        <v>2036</v>
      </c>
      <c r="AE4546" s="76" t="n">
        <v>37550</v>
      </c>
      <c r="AF4546" s="76" t="s">
        <v>18834</v>
      </c>
      <c r="AJ4546" s="79" t="s">
        <v>18835</v>
      </c>
      <c r="AK4546" s="76" t="s">
        <v>18836</v>
      </c>
      <c r="AL4546" s="76" t="n">
        <v>1</v>
      </c>
      <c r="AM4546" s="76" t="n">
        <v>0</v>
      </c>
    </row>
    <row r="4547" customFormat="false" ht="15" hidden="false" customHeight="false" outlineLevel="0" collapsed="false">
      <c r="A4547" s="76" t="n">
        <v>91643</v>
      </c>
      <c r="B4547" s="76" t="s">
        <v>18837</v>
      </c>
      <c r="C4547" s="76" t="s">
        <v>6086</v>
      </c>
      <c r="D4547" s="76" t="n">
        <v>284302</v>
      </c>
      <c r="E4547" s="76" t="s">
        <v>132</v>
      </c>
      <c r="F4547" s="76" t="s">
        <v>132</v>
      </c>
      <c r="H4547" s="78" t="n">
        <v>23358</v>
      </c>
      <c r="I4547" s="76" t="s">
        <v>267</v>
      </c>
      <c r="J4547" s="76" t="s">
        <v>268</v>
      </c>
      <c r="K4547" s="76" t="s">
        <v>41</v>
      </c>
      <c r="M4547" s="76" t="s">
        <v>155</v>
      </c>
      <c r="N4547" s="79" t="s">
        <v>915</v>
      </c>
      <c r="O4547" s="76" t="s">
        <v>916</v>
      </c>
      <c r="P4547" s="78" t="n">
        <v>45568</v>
      </c>
      <c r="Q4547" s="76" t="s">
        <v>114</v>
      </c>
      <c r="R4547" s="78" t="n">
        <v>37432</v>
      </c>
      <c r="S4547" s="78" t="n">
        <v>45532</v>
      </c>
      <c r="T4547" s="76" t="s">
        <v>201</v>
      </c>
      <c r="U4547" s="76" t="n">
        <v>669</v>
      </c>
      <c r="X4547" s="76" t="n">
        <v>6</v>
      </c>
      <c r="Y4547" s="76" t="s">
        <v>116</v>
      </c>
      <c r="AC4547" s="76" t="s">
        <v>117</v>
      </c>
      <c r="AD4547" s="76" t="s">
        <v>18838</v>
      </c>
      <c r="AE4547" s="76" t="n">
        <v>28150</v>
      </c>
      <c r="AF4547" s="76" t="s">
        <v>18839</v>
      </c>
      <c r="AJ4547" s="79" t="s">
        <v>18840</v>
      </c>
      <c r="AK4547" s="76" t="s">
        <v>18841</v>
      </c>
      <c r="AL4547" s="76" t="n">
        <v>1</v>
      </c>
      <c r="AM4547" s="76" t="n">
        <v>0</v>
      </c>
    </row>
    <row r="4548" customFormat="false" ht="15" hidden="false" customHeight="false" outlineLevel="0" collapsed="false">
      <c r="A4548" s="76" t="n">
        <v>91644</v>
      </c>
      <c r="B4548" s="76" t="s">
        <v>18837</v>
      </c>
      <c r="C4548" s="76" t="s">
        <v>331</v>
      </c>
      <c r="D4548" s="76" t="n">
        <v>286887</v>
      </c>
      <c r="E4548" s="76" t="s">
        <v>132</v>
      </c>
      <c r="F4548" s="76" t="s">
        <v>132</v>
      </c>
      <c r="H4548" s="78" t="n">
        <v>33949</v>
      </c>
      <c r="I4548" s="76" t="s">
        <v>23</v>
      </c>
      <c r="J4548" s="76" t="n">
        <v>-40</v>
      </c>
      <c r="K4548" s="76" t="s">
        <v>41</v>
      </c>
      <c r="M4548" s="76" t="s">
        <v>155</v>
      </c>
      <c r="N4548" s="79" t="s">
        <v>3651</v>
      </c>
      <c r="O4548" s="76" t="s">
        <v>3652</v>
      </c>
      <c r="P4548" s="78" t="n">
        <v>45532</v>
      </c>
      <c r="Q4548" s="76" t="s">
        <v>114</v>
      </c>
      <c r="R4548" s="78" t="n">
        <v>37432</v>
      </c>
      <c r="S4548" s="78" t="n">
        <v>44873</v>
      </c>
      <c r="T4548" s="76" t="s">
        <v>183</v>
      </c>
      <c r="U4548" s="76" t="n">
        <v>807</v>
      </c>
      <c r="X4548" s="76" t="n">
        <v>8</v>
      </c>
      <c r="Y4548" s="76" t="s">
        <v>116</v>
      </c>
      <c r="AC4548" s="76" t="s">
        <v>117</v>
      </c>
      <c r="AD4548" s="76" t="s">
        <v>9781</v>
      </c>
      <c r="AE4548" s="76" t="n">
        <v>28130</v>
      </c>
      <c r="AF4548" s="76" t="s">
        <v>18842</v>
      </c>
      <c r="AJ4548" s="79" t="s">
        <v>18843</v>
      </c>
      <c r="AK4548" s="76" t="s">
        <v>18844</v>
      </c>
      <c r="AL4548" s="76" t="n">
        <v>0</v>
      </c>
      <c r="AM4548" s="76" t="n">
        <v>0</v>
      </c>
    </row>
    <row r="4549" customFormat="false" ht="15" hidden="false" customHeight="false" outlineLevel="0" collapsed="false">
      <c r="A4549" s="76" t="n">
        <v>1641456</v>
      </c>
      <c r="B4549" s="76" t="s">
        <v>18845</v>
      </c>
      <c r="C4549" s="76" t="s">
        <v>651</v>
      </c>
      <c r="D4549" s="76" t="n">
        <v>3737829</v>
      </c>
      <c r="E4549" s="76" t="s">
        <v>109</v>
      </c>
      <c r="H4549" s="78" t="n">
        <v>42762</v>
      </c>
      <c r="I4549" s="76" t="s">
        <v>109</v>
      </c>
      <c r="J4549" s="76" t="n">
        <v>-9</v>
      </c>
      <c r="K4549" s="76" t="s">
        <v>41</v>
      </c>
      <c r="M4549" s="76" t="s">
        <v>124</v>
      </c>
      <c r="N4549" s="79" t="s">
        <v>2678</v>
      </c>
      <c r="O4549" s="76" t="s">
        <v>2679</v>
      </c>
      <c r="P4549" s="78" t="n">
        <v>45572</v>
      </c>
      <c r="Q4549" s="76" t="s">
        <v>114</v>
      </c>
      <c r="R4549" s="78" t="n">
        <v>45572</v>
      </c>
      <c r="S4549" s="78" t="n">
        <v>45566</v>
      </c>
      <c r="T4549" s="76" t="s">
        <v>201</v>
      </c>
      <c r="U4549" s="76" t="n">
        <v>500</v>
      </c>
      <c r="X4549" s="76" t="n">
        <v>5</v>
      </c>
      <c r="Y4549" s="76" t="s">
        <v>116</v>
      </c>
      <c r="AC4549" s="76" t="s">
        <v>117</v>
      </c>
      <c r="AD4549" s="76" t="s">
        <v>2907</v>
      </c>
      <c r="AE4549" s="76" t="n">
        <v>37270</v>
      </c>
      <c r="AF4549" s="76" t="s">
        <v>18846</v>
      </c>
      <c r="AJ4549" s="76" t="s">
        <v>18847</v>
      </c>
      <c r="AK4549" s="76" t="s">
        <v>18848</v>
      </c>
      <c r="AL4549" s="76" t="n">
        <v>1</v>
      </c>
      <c r="AM4549" s="76" t="n">
        <v>0</v>
      </c>
    </row>
    <row r="4550" customFormat="false" ht="15" hidden="false" customHeight="false" outlineLevel="0" collapsed="false">
      <c r="A4550" s="76" t="n">
        <v>91756</v>
      </c>
      <c r="B4550" s="76" t="s">
        <v>18849</v>
      </c>
      <c r="C4550" s="76" t="s">
        <v>6904</v>
      </c>
      <c r="D4550" s="76" t="n">
        <v>281342</v>
      </c>
      <c r="E4550" s="76" t="s">
        <v>109</v>
      </c>
      <c r="F4550" s="76" t="s">
        <v>109</v>
      </c>
      <c r="H4550" s="78" t="n">
        <v>21136</v>
      </c>
      <c r="I4550" s="76" t="s">
        <v>305</v>
      </c>
      <c r="J4550" s="76" t="s">
        <v>306</v>
      </c>
      <c r="K4550" s="76" t="s">
        <v>41</v>
      </c>
      <c r="M4550" s="76" t="s">
        <v>155</v>
      </c>
      <c r="N4550" s="79" t="s">
        <v>1399</v>
      </c>
      <c r="O4550" s="76" t="s">
        <v>1400</v>
      </c>
      <c r="P4550" s="78" t="n">
        <v>45628</v>
      </c>
      <c r="Q4550" s="76" t="s">
        <v>114</v>
      </c>
      <c r="R4550" s="78" t="n">
        <v>37432</v>
      </c>
      <c r="S4550" s="78" t="n">
        <v>44771</v>
      </c>
      <c r="T4550" s="76" t="s">
        <v>183</v>
      </c>
      <c r="U4550" s="76" t="n">
        <v>1141</v>
      </c>
      <c r="X4550" s="76" t="n">
        <v>11</v>
      </c>
      <c r="Y4550" s="76" t="s">
        <v>116</v>
      </c>
      <c r="AC4550" s="76" t="s">
        <v>117</v>
      </c>
      <c r="AD4550" s="76" t="s">
        <v>18850</v>
      </c>
      <c r="AE4550" s="76" t="n">
        <v>28210</v>
      </c>
      <c r="AF4550" s="76" t="s">
        <v>18851</v>
      </c>
      <c r="AI4550" s="79" t="s">
        <v>18852</v>
      </c>
      <c r="AK4550" s="76" t="s">
        <v>18853</v>
      </c>
      <c r="AL4550" s="76" t="n">
        <v>0</v>
      </c>
      <c r="AM4550" s="76" t="n">
        <v>0</v>
      </c>
    </row>
    <row r="4551" customFormat="false" ht="15" hidden="false" customHeight="false" outlineLevel="0" collapsed="false">
      <c r="A4551" s="76" t="n">
        <v>1376527</v>
      </c>
      <c r="B4551" s="76" t="s">
        <v>18854</v>
      </c>
      <c r="C4551" s="76" t="s">
        <v>736</v>
      </c>
      <c r="D4551" s="76" t="n">
        <v>4115201</v>
      </c>
      <c r="E4551" s="76" t="s">
        <v>132</v>
      </c>
      <c r="F4551" s="76" t="s">
        <v>132</v>
      </c>
      <c r="H4551" s="78" t="n">
        <v>27409</v>
      </c>
      <c r="I4551" s="76" t="s">
        <v>197</v>
      </c>
      <c r="J4551" s="76" t="s">
        <v>198</v>
      </c>
      <c r="K4551" s="76" t="s">
        <v>41</v>
      </c>
      <c r="M4551" s="76" t="s">
        <v>286</v>
      </c>
      <c r="N4551" s="79" t="s">
        <v>1282</v>
      </c>
      <c r="O4551" s="76" t="s">
        <v>1283</v>
      </c>
      <c r="P4551" s="78" t="n">
        <v>45547</v>
      </c>
      <c r="Q4551" s="76" t="s">
        <v>114</v>
      </c>
      <c r="R4551" s="78" t="n">
        <v>44520</v>
      </c>
      <c r="S4551" s="78" t="n">
        <v>45499</v>
      </c>
      <c r="T4551" s="76" t="s">
        <v>201</v>
      </c>
      <c r="U4551" s="76" t="n">
        <v>629</v>
      </c>
      <c r="X4551" s="76" t="n">
        <v>6</v>
      </c>
      <c r="Y4551" s="76" t="s">
        <v>116</v>
      </c>
      <c r="AC4551" s="76" t="s">
        <v>117</v>
      </c>
      <c r="AD4551" s="76" t="s">
        <v>4893</v>
      </c>
      <c r="AE4551" s="76" t="n">
        <v>41260</v>
      </c>
      <c r="AF4551" s="76" t="s">
        <v>18855</v>
      </c>
      <c r="AJ4551" s="79" t="s">
        <v>18856</v>
      </c>
      <c r="AK4551" s="76" t="s">
        <v>18857</v>
      </c>
      <c r="AL4551" s="76" t="n">
        <v>0</v>
      </c>
      <c r="AM4551" s="76" t="n">
        <v>0</v>
      </c>
    </row>
    <row r="4552" customFormat="false" ht="15" hidden="false" customHeight="false" outlineLevel="0" collapsed="false">
      <c r="A4552" s="76" t="n">
        <v>1319213</v>
      </c>
      <c r="B4552" s="76" t="s">
        <v>18854</v>
      </c>
      <c r="C4552" s="76" t="s">
        <v>2983</v>
      </c>
      <c r="D4552" s="76" t="n">
        <v>4114542</v>
      </c>
      <c r="E4552" s="76" t="s">
        <v>132</v>
      </c>
      <c r="F4552" s="76" t="s">
        <v>132</v>
      </c>
      <c r="H4552" s="78" t="n">
        <v>39912</v>
      </c>
      <c r="I4552" s="76" t="s">
        <v>133</v>
      </c>
      <c r="J4552" s="76" t="n">
        <v>-16</v>
      </c>
      <c r="K4552" s="76" t="s">
        <v>41</v>
      </c>
      <c r="M4552" s="76" t="s">
        <v>286</v>
      </c>
      <c r="N4552" s="79" t="s">
        <v>1282</v>
      </c>
      <c r="O4552" s="76" t="s">
        <v>1283</v>
      </c>
      <c r="P4552" s="78" t="n">
        <v>45547</v>
      </c>
      <c r="Q4552" s="76" t="s">
        <v>114</v>
      </c>
      <c r="R4552" s="78" t="n">
        <v>44094</v>
      </c>
      <c r="T4552" s="76" t="s">
        <v>115</v>
      </c>
      <c r="U4552" s="76" t="n">
        <v>764</v>
      </c>
      <c r="X4552" s="76" t="n">
        <v>7</v>
      </c>
      <c r="Y4552" s="76" t="s">
        <v>116</v>
      </c>
      <c r="AC4552" s="76" t="s">
        <v>117</v>
      </c>
      <c r="AD4552" s="76" t="s">
        <v>4893</v>
      </c>
      <c r="AE4552" s="76" t="n">
        <v>41260</v>
      </c>
      <c r="AF4552" s="76" t="s">
        <v>18855</v>
      </c>
      <c r="AJ4552" s="79" t="s">
        <v>18856</v>
      </c>
      <c r="AK4552" s="76" t="s">
        <v>18857</v>
      </c>
      <c r="AL4552" s="76" t="n">
        <v>0</v>
      </c>
      <c r="AM4552" s="76" t="n">
        <v>0</v>
      </c>
    </row>
    <row r="4553" customFormat="false" ht="15" hidden="false" customHeight="false" outlineLevel="0" collapsed="false">
      <c r="A4553" s="76" t="n">
        <v>994174</v>
      </c>
      <c r="B4553" s="76" t="s">
        <v>18854</v>
      </c>
      <c r="C4553" s="76" t="s">
        <v>13691</v>
      </c>
      <c r="D4553" s="76" t="n">
        <v>3725815</v>
      </c>
      <c r="E4553" s="76" t="s">
        <v>132</v>
      </c>
      <c r="F4553" s="76" t="s">
        <v>132</v>
      </c>
      <c r="H4553" s="78" t="n">
        <v>39051</v>
      </c>
      <c r="I4553" s="76" t="s">
        <v>301</v>
      </c>
      <c r="J4553" s="76" t="n">
        <v>-19</v>
      </c>
      <c r="K4553" s="76" t="s">
        <v>41</v>
      </c>
      <c r="M4553" s="76" t="s">
        <v>124</v>
      </c>
      <c r="N4553" s="79" t="s">
        <v>1338</v>
      </c>
      <c r="O4553" s="76" t="s">
        <v>1339</v>
      </c>
      <c r="P4553" s="78" t="n">
        <v>45544</v>
      </c>
      <c r="Q4553" s="76" t="s">
        <v>114</v>
      </c>
      <c r="R4553" s="78" t="n">
        <v>41697</v>
      </c>
      <c r="T4553" s="76" t="s">
        <v>115</v>
      </c>
      <c r="U4553" s="76" t="n">
        <v>941</v>
      </c>
      <c r="X4553" s="76" t="n">
        <v>9</v>
      </c>
      <c r="Y4553" s="76" t="s">
        <v>116</v>
      </c>
      <c r="AC4553" s="76" t="s">
        <v>117</v>
      </c>
      <c r="AD4553" s="76" t="s">
        <v>3446</v>
      </c>
      <c r="AE4553" s="76" t="n">
        <v>37130</v>
      </c>
      <c r="AF4553" s="76" t="s">
        <v>18858</v>
      </c>
      <c r="AJ4553" s="76" t="s">
        <v>18859</v>
      </c>
      <c r="AK4553" s="76" t="s">
        <v>18860</v>
      </c>
      <c r="AL4553" s="76" t="n">
        <v>1</v>
      </c>
      <c r="AM4553" s="76" t="n">
        <v>0</v>
      </c>
    </row>
    <row r="4554" customFormat="false" ht="15" hidden="false" customHeight="false" outlineLevel="0" collapsed="false">
      <c r="A4554" s="76" t="n">
        <v>1650521</v>
      </c>
      <c r="B4554" s="76" t="s">
        <v>18861</v>
      </c>
      <c r="C4554" s="76" t="s">
        <v>18862</v>
      </c>
      <c r="D4554" s="76" t="n">
        <v>4541007</v>
      </c>
      <c r="E4554" s="76" t="s">
        <v>109</v>
      </c>
      <c r="H4554" s="78" t="n">
        <v>26910</v>
      </c>
      <c r="I4554" s="76" t="s">
        <v>208</v>
      </c>
      <c r="J4554" s="76" t="s">
        <v>209</v>
      </c>
      <c r="K4554" s="76" t="s">
        <v>2</v>
      </c>
      <c r="M4554" s="76" t="s">
        <v>134</v>
      </c>
      <c r="N4554" s="79" t="s">
        <v>449</v>
      </c>
      <c r="O4554" s="76" t="s">
        <v>450</v>
      </c>
      <c r="P4554" s="78" t="n">
        <v>45583</v>
      </c>
      <c r="Q4554" s="76" t="s">
        <v>114</v>
      </c>
      <c r="R4554" s="78" t="n">
        <v>45583</v>
      </c>
      <c r="S4554" s="78" t="n">
        <v>45544</v>
      </c>
      <c r="T4554" s="76" t="s">
        <v>201</v>
      </c>
      <c r="U4554" s="76" t="n">
        <v>500</v>
      </c>
      <c r="X4554" s="76" t="n">
        <v>5</v>
      </c>
      <c r="Y4554" s="76" t="s">
        <v>116</v>
      </c>
      <c r="AC4554" s="76" t="s">
        <v>117</v>
      </c>
      <c r="AD4554" s="76" t="s">
        <v>451</v>
      </c>
      <c r="AE4554" s="76" t="n">
        <v>45100</v>
      </c>
      <c r="AF4554" s="76" t="s">
        <v>452</v>
      </c>
      <c r="AK4554" s="76" t="s">
        <v>453</v>
      </c>
      <c r="AL4554" s="76" t="n">
        <v>0</v>
      </c>
      <c r="AM4554" s="76" t="n">
        <v>0</v>
      </c>
    </row>
    <row r="4555" customFormat="false" ht="15" hidden="false" customHeight="false" outlineLevel="0" collapsed="false">
      <c r="A4555" s="76" t="n">
        <v>1624624</v>
      </c>
      <c r="B4555" s="76" t="s">
        <v>18863</v>
      </c>
      <c r="C4555" s="76" t="s">
        <v>230</v>
      </c>
      <c r="D4555" s="76" t="n">
        <v>3737512</v>
      </c>
      <c r="E4555" s="76" t="s">
        <v>109</v>
      </c>
      <c r="H4555" s="78" t="n">
        <v>32691</v>
      </c>
      <c r="I4555" s="76" t="s">
        <v>23</v>
      </c>
      <c r="J4555" s="76" t="n">
        <v>-40</v>
      </c>
      <c r="K4555" s="76" t="s">
        <v>41</v>
      </c>
      <c r="M4555" s="76" t="s">
        <v>124</v>
      </c>
      <c r="N4555" s="79" t="s">
        <v>5025</v>
      </c>
      <c r="O4555" s="76" t="s">
        <v>5026</v>
      </c>
      <c r="P4555" s="78" t="n">
        <v>45559</v>
      </c>
      <c r="Q4555" s="76" t="s">
        <v>114</v>
      </c>
      <c r="R4555" s="78" t="n">
        <v>45559</v>
      </c>
      <c r="S4555" s="78" t="n">
        <v>45555</v>
      </c>
      <c r="T4555" s="76" t="s">
        <v>201</v>
      </c>
      <c r="U4555" s="76" t="n">
        <v>500</v>
      </c>
      <c r="X4555" s="76" t="n">
        <v>5</v>
      </c>
      <c r="Y4555" s="76" t="s">
        <v>116</v>
      </c>
      <c r="AC4555" s="76" t="s">
        <v>117</v>
      </c>
      <c r="AD4555" s="76" t="s">
        <v>5027</v>
      </c>
      <c r="AE4555" s="76" t="n">
        <v>37360</v>
      </c>
      <c r="AF4555" s="76" t="s">
        <v>18864</v>
      </c>
      <c r="AH4555" s="76" t="s">
        <v>11572</v>
      </c>
      <c r="AJ4555" s="79" t="s">
        <v>18865</v>
      </c>
      <c r="AK4555" s="76" t="s">
        <v>18866</v>
      </c>
      <c r="AL4555" s="76" t="n">
        <v>0</v>
      </c>
      <c r="AM4555" s="76" t="n">
        <v>0</v>
      </c>
    </row>
    <row r="4556" customFormat="false" ht="15" hidden="false" customHeight="false" outlineLevel="0" collapsed="false">
      <c r="A4556" s="76" t="n">
        <v>1264446</v>
      </c>
      <c r="B4556" s="76" t="s">
        <v>18867</v>
      </c>
      <c r="C4556" s="76" t="s">
        <v>3911</v>
      </c>
      <c r="D4556" s="76" t="n">
        <v>2815506</v>
      </c>
      <c r="E4556" s="76" t="s">
        <v>109</v>
      </c>
      <c r="H4556" s="78" t="n">
        <v>21588</v>
      </c>
      <c r="I4556" s="76" t="s">
        <v>305</v>
      </c>
      <c r="J4556" s="76" t="s">
        <v>306</v>
      </c>
      <c r="K4556" s="76" t="s">
        <v>41</v>
      </c>
      <c r="M4556" s="76" t="s">
        <v>155</v>
      </c>
      <c r="N4556" s="79" t="s">
        <v>915</v>
      </c>
      <c r="O4556" s="76" t="s">
        <v>916</v>
      </c>
      <c r="P4556" s="78" t="n">
        <v>45570</v>
      </c>
      <c r="Q4556" s="76" t="s">
        <v>114</v>
      </c>
      <c r="R4556" s="78" t="n">
        <v>43712</v>
      </c>
      <c r="S4556" s="78" t="n">
        <v>45566</v>
      </c>
      <c r="T4556" s="76" t="s">
        <v>201</v>
      </c>
      <c r="U4556" s="76" t="n">
        <v>500</v>
      </c>
      <c r="X4556" s="76" t="n">
        <v>5</v>
      </c>
      <c r="Y4556" s="76" t="s">
        <v>116</v>
      </c>
      <c r="AC4556" s="76" t="s">
        <v>117</v>
      </c>
      <c r="AD4556" s="76" t="s">
        <v>18868</v>
      </c>
      <c r="AE4556" s="76" t="n">
        <v>28630</v>
      </c>
      <c r="AF4556" s="76" t="s">
        <v>18869</v>
      </c>
      <c r="AJ4556" s="79" t="s">
        <v>18870</v>
      </c>
      <c r="AK4556" s="76" t="s">
        <v>18871</v>
      </c>
      <c r="AL4556" s="76" t="n">
        <v>0</v>
      </c>
      <c r="AM4556" s="76" t="n">
        <v>0</v>
      </c>
    </row>
    <row r="4557" customFormat="false" ht="15" hidden="false" customHeight="false" outlineLevel="0" collapsed="false">
      <c r="A4557" s="76" t="n">
        <v>1642880</v>
      </c>
      <c r="B4557" s="76" t="s">
        <v>18867</v>
      </c>
      <c r="C4557" s="76" t="s">
        <v>143</v>
      </c>
      <c r="D4557" s="76" t="n">
        <v>1812093</v>
      </c>
      <c r="E4557" s="76" t="s">
        <v>109</v>
      </c>
      <c r="H4557" s="78" t="n">
        <v>42129</v>
      </c>
      <c r="I4557" s="76" t="s">
        <v>231</v>
      </c>
      <c r="J4557" s="76" t="n">
        <v>-10</v>
      </c>
      <c r="K4557" s="76" t="s">
        <v>41</v>
      </c>
      <c r="M4557" s="76" t="s">
        <v>111</v>
      </c>
      <c r="N4557" s="79" t="s">
        <v>337</v>
      </c>
      <c r="O4557" s="76" t="s">
        <v>338</v>
      </c>
      <c r="P4557" s="78" t="n">
        <v>45574</v>
      </c>
      <c r="Q4557" s="76" t="s">
        <v>114</v>
      </c>
      <c r="R4557" s="78" t="n">
        <v>45574</v>
      </c>
      <c r="T4557" s="76" t="s">
        <v>115</v>
      </c>
      <c r="U4557" s="76" t="n">
        <v>500</v>
      </c>
      <c r="X4557" s="76" t="n">
        <v>5</v>
      </c>
      <c r="Y4557" s="76" t="s">
        <v>116</v>
      </c>
      <c r="AC4557" s="76" t="s">
        <v>117</v>
      </c>
      <c r="AD4557" s="76" t="s">
        <v>1537</v>
      </c>
      <c r="AE4557" s="76" t="n">
        <v>18500</v>
      </c>
      <c r="AF4557" s="76" t="s">
        <v>18872</v>
      </c>
      <c r="AJ4557" s="79" t="s">
        <v>18873</v>
      </c>
      <c r="AK4557" s="76" t="s">
        <v>18874</v>
      </c>
      <c r="AL4557" s="76" t="n">
        <v>0</v>
      </c>
      <c r="AM4557" s="76" t="n">
        <v>0</v>
      </c>
    </row>
    <row r="4558" customFormat="false" ht="15" hidden="false" customHeight="false" outlineLevel="0" collapsed="false">
      <c r="A4558" s="76" t="n">
        <v>397745</v>
      </c>
      <c r="B4558" s="76" t="s">
        <v>18875</v>
      </c>
      <c r="C4558" s="76" t="s">
        <v>963</v>
      </c>
      <c r="D4558" s="76" t="n">
        <v>3716466</v>
      </c>
      <c r="E4558" s="76" t="s">
        <v>475</v>
      </c>
      <c r="F4558" s="76" t="s">
        <v>132</v>
      </c>
      <c r="H4558" s="78" t="n">
        <v>33393</v>
      </c>
      <c r="I4558" s="76" t="s">
        <v>23</v>
      </c>
      <c r="J4558" s="76" t="n">
        <v>-40</v>
      </c>
      <c r="K4558" s="76" t="s">
        <v>41</v>
      </c>
      <c r="M4558" s="76" t="s">
        <v>286</v>
      </c>
      <c r="N4558" s="79" t="s">
        <v>287</v>
      </c>
      <c r="O4558" s="76" t="s">
        <v>288</v>
      </c>
      <c r="P4558" s="78" t="n">
        <v>45478</v>
      </c>
      <c r="Q4558" s="76" t="s">
        <v>114</v>
      </c>
      <c r="R4558" s="78" t="n">
        <v>37945</v>
      </c>
      <c r="T4558" s="76" t="s">
        <v>325</v>
      </c>
      <c r="U4558" s="76" t="n">
        <v>675</v>
      </c>
      <c r="X4558" s="76" t="n">
        <v>6</v>
      </c>
      <c r="Y4558" s="76" t="s">
        <v>116</v>
      </c>
      <c r="AC4558" s="76" t="s">
        <v>117</v>
      </c>
      <c r="AD4558" s="76" t="s">
        <v>6064</v>
      </c>
      <c r="AE4558" s="76" t="n">
        <v>41150</v>
      </c>
      <c r="AF4558" s="76" t="s">
        <v>18876</v>
      </c>
      <c r="AI4558" s="79" t="s">
        <v>18877</v>
      </c>
      <c r="AJ4558" s="79" t="s">
        <v>18877</v>
      </c>
      <c r="AK4558" s="76" t="s">
        <v>18878</v>
      </c>
      <c r="AL4558" s="76" t="n">
        <v>0</v>
      </c>
      <c r="AM4558" s="76" t="n">
        <v>0</v>
      </c>
    </row>
    <row r="4559" customFormat="false" ht="15" hidden="false" customHeight="false" outlineLevel="0" collapsed="false">
      <c r="A4559" s="76" t="n">
        <v>1564396</v>
      </c>
      <c r="B4559" s="76" t="s">
        <v>18875</v>
      </c>
      <c r="C4559" s="76" t="s">
        <v>1506</v>
      </c>
      <c r="D4559" s="76" t="n">
        <v>3736824</v>
      </c>
      <c r="E4559" s="76" t="s">
        <v>109</v>
      </c>
      <c r="F4559" s="76" t="s">
        <v>109</v>
      </c>
      <c r="H4559" s="78" t="n">
        <v>41502</v>
      </c>
      <c r="I4559" s="76" t="s">
        <v>110</v>
      </c>
      <c r="J4559" s="76" t="n">
        <v>-12</v>
      </c>
      <c r="K4559" s="76" t="s">
        <v>41</v>
      </c>
      <c r="M4559" s="76" t="s">
        <v>124</v>
      </c>
      <c r="N4559" s="79" t="s">
        <v>540</v>
      </c>
      <c r="O4559" s="76" t="s">
        <v>541</v>
      </c>
      <c r="P4559" s="78" t="n">
        <v>45551</v>
      </c>
      <c r="Q4559" s="76" t="s">
        <v>114</v>
      </c>
      <c r="R4559" s="78" t="n">
        <v>45337</v>
      </c>
      <c r="T4559" s="76" t="s">
        <v>115</v>
      </c>
      <c r="U4559" s="76" t="n">
        <v>500</v>
      </c>
      <c r="X4559" s="76" t="n">
        <v>5</v>
      </c>
      <c r="Y4559" s="76" t="s">
        <v>116</v>
      </c>
      <c r="AC4559" s="76" t="s">
        <v>117</v>
      </c>
      <c r="AD4559" s="76" t="s">
        <v>542</v>
      </c>
      <c r="AE4559" s="76" t="n">
        <v>37260</v>
      </c>
      <c r="AF4559" s="76" t="s">
        <v>18879</v>
      </c>
      <c r="AJ4559" s="79" t="s">
        <v>18880</v>
      </c>
      <c r="AK4559" s="76" t="s">
        <v>18881</v>
      </c>
      <c r="AL4559" s="76" t="n">
        <v>0</v>
      </c>
      <c r="AM4559" s="76" t="n">
        <v>0</v>
      </c>
    </row>
    <row r="4560" customFormat="false" ht="15" hidden="false" customHeight="false" outlineLevel="0" collapsed="false">
      <c r="A4560" s="76" t="n">
        <v>1662469</v>
      </c>
      <c r="B4560" s="76" t="s">
        <v>18882</v>
      </c>
      <c r="C4560" s="76" t="s">
        <v>7378</v>
      </c>
      <c r="D4560" s="76" t="n">
        <v>3738175</v>
      </c>
      <c r="E4560" s="76" t="s">
        <v>109</v>
      </c>
      <c r="H4560" s="78" t="n">
        <v>42078</v>
      </c>
      <c r="I4560" s="76" t="s">
        <v>231</v>
      </c>
      <c r="J4560" s="76" t="n">
        <v>-10</v>
      </c>
      <c r="K4560" s="76" t="s">
        <v>2</v>
      </c>
      <c r="M4560" s="76" t="s">
        <v>124</v>
      </c>
      <c r="N4560" s="79" t="s">
        <v>168</v>
      </c>
      <c r="O4560" s="76" t="s">
        <v>169</v>
      </c>
      <c r="P4560" s="78" t="n">
        <v>45622</v>
      </c>
      <c r="Q4560" s="76" t="s">
        <v>114</v>
      </c>
      <c r="R4560" s="78" t="n">
        <v>45622</v>
      </c>
      <c r="S4560" s="78" t="n">
        <v>45608</v>
      </c>
      <c r="T4560" s="76" t="s">
        <v>201</v>
      </c>
      <c r="U4560" s="76" t="n">
        <v>500</v>
      </c>
      <c r="X4560" s="76" t="n">
        <v>5</v>
      </c>
      <c r="Y4560" s="76" t="s">
        <v>116</v>
      </c>
      <c r="AC4560" s="76" t="s">
        <v>117</v>
      </c>
      <c r="AD4560" s="76" t="s">
        <v>170</v>
      </c>
      <c r="AE4560" s="76" t="n">
        <v>37520</v>
      </c>
      <c r="AF4560" s="76" t="s">
        <v>18883</v>
      </c>
      <c r="AJ4560" s="76" t="s">
        <v>18884</v>
      </c>
      <c r="AK4560" s="76" t="s">
        <v>18885</v>
      </c>
      <c r="AL4560" s="76" t="n">
        <v>1</v>
      </c>
      <c r="AM4560" s="76" t="n">
        <v>1</v>
      </c>
    </row>
    <row r="4561" customFormat="false" ht="15" hidden="false" customHeight="false" outlineLevel="0" collapsed="false">
      <c r="A4561" s="76" t="n">
        <v>92040</v>
      </c>
      <c r="B4561" s="76" t="s">
        <v>18886</v>
      </c>
      <c r="C4561" s="76" t="s">
        <v>11887</v>
      </c>
      <c r="D4561" s="76" t="n">
        <v>593289</v>
      </c>
      <c r="E4561" s="76" t="s">
        <v>132</v>
      </c>
      <c r="F4561" s="76" t="s">
        <v>132</v>
      </c>
      <c r="H4561" s="78" t="n">
        <v>28427</v>
      </c>
      <c r="I4561" s="76" t="s">
        <v>197</v>
      </c>
      <c r="J4561" s="76" t="s">
        <v>198</v>
      </c>
      <c r="K4561" s="76" t="s">
        <v>41</v>
      </c>
      <c r="M4561" s="76" t="s">
        <v>155</v>
      </c>
      <c r="N4561" s="79" t="s">
        <v>3651</v>
      </c>
      <c r="O4561" s="76" t="s">
        <v>3652</v>
      </c>
      <c r="P4561" s="78" t="n">
        <v>45541</v>
      </c>
      <c r="Q4561" s="76" t="s">
        <v>114</v>
      </c>
      <c r="R4561" s="78" t="n">
        <v>37432</v>
      </c>
      <c r="S4561" s="78" t="n">
        <v>44823</v>
      </c>
      <c r="T4561" s="76" t="s">
        <v>183</v>
      </c>
      <c r="U4561" s="76" t="n">
        <v>1491</v>
      </c>
      <c r="X4561" s="76" t="n">
        <v>14</v>
      </c>
      <c r="Y4561" s="76" t="s">
        <v>116</v>
      </c>
      <c r="AC4561" s="76" t="s">
        <v>117</v>
      </c>
      <c r="AD4561" s="76" t="s">
        <v>18887</v>
      </c>
      <c r="AE4561" s="76" t="n">
        <v>28130</v>
      </c>
      <c r="AF4561" s="76" t="s">
        <v>18888</v>
      </c>
      <c r="AI4561" s="79" t="s">
        <v>18889</v>
      </c>
      <c r="AJ4561" s="79" t="s">
        <v>18890</v>
      </c>
      <c r="AK4561" s="76" t="s">
        <v>18891</v>
      </c>
      <c r="AL4561" s="76" t="n">
        <v>0</v>
      </c>
      <c r="AM4561" s="76" t="n">
        <v>0</v>
      </c>
    </row>
    <row r="4562" customFormat="false" ht="15" hidden="false" customHeight="false" outlineLevel="0" collapsed="false">
      <c r="A4562" s="76" t="n">
        <v>1041002</v>
      </c>
      <c r="B4562" s="76" t="s">
        <v>18892</v>
      </c>
      <c r="C4562" s="76" t="s">
        <v>18893</v>
      </c>
      <c r="D4562" s="76" t="n">
        <v>3726657</v>
      </c>
      <c r="E4562" s="76" t="s">
        <v>109</v>
      </c>
      <c r="F4562" s="76" t="s">
        <v>132</v>
      </c>
      <c r="H4562" s="78" t="n">
        <v>26058</v>
      </c>
      <c r="I4562" s="76" t="s">
        <v>208</v>
      </c>
      <c r="J4562" s="76" t="s">
        <v>209</v>
      </c>
      <c r="K4562" s="76" t="s">
        <v>41</v>
      </c>
      <c r="M4562" s="76" t="s">
        <v>124</v>
      </c>
      <c r="N4562" s="79" t="s">
        <v>540</v>
      </c>
      <c r="O4562" s="76" t="s">
        <v>541</v>
      </c>
      <c r="P4562" s="78" t="n">
        <v>45546</v>
      </c>
      <c r="Q4562" s="76" t="s">
        <v>114</v>
      </c>
      <c r="R4562" s="78" t="n">
        <v>41984</v>
      </c>
      <c r="S4562" s="78" t="n">
        <v>45541</v>
      </c>
      <c r="T4562" s="76" t="s">
        <v>201</v>
      </c>
      <c r="U4562" s="76" t="n">
        <v>500</v>
      </c>
      <c r="X4562" s="76" t="n">
        <v>5</v>
      </c>
      <c r="Y4562" s="76" t="s">
        <v>116</v>
      </c>
      <c r="AC4562" s="76" t="s">
        <v>117</v>
      </c>
      <c r="AD4562" s="76" t="s">
        <v>3387</v>
      </c>
      <c r="AE4562" s="76" t="n">
        <v>37260</v>
      </c>
      <c r="AF4562" s="76" t="s">
        <v>18894</v>
      </c>
      <c r="AJ4562" s="79" t="s">
        <v>18895</v>
      </c>
      <c r="AK4562" s="76" t="s">
        <v>18896</v>
      </c>
      <c r="AL4562" s="76" t="n">
        <v>0</v>
      </c>
      <c r="AM4562" s="76" t="n">
        <v>0</v>
      </c>
    </row>
    <row r="4563" customFormat="false" ht="15" hidden="false" customHeight="false" outlineLevel="0" collapsed="false">
      <c r="A4563" s="76" t="n">
        <v>1140811</v>
      </c>
      <c r="B4563" s="76" t="s">
        <v>18897</v>
      </c>
      <c r="C4563" s="76" t="s">
        <v>9378</v>
      </c>
      <c r="D4563" s="76" t="n">
        <v>4113358</v>
      </c>
      <c r="E4563" s="76" t="s">
        <v>132</v>
      </c>
      <c r="F4563" s="76" t="s">
        <v>132</v>
      </c>
      <c r="H4563" s="78" t="n">
        <v>31109</v>
      </c>
      <c r="I4563" s="76" t="s">
        <v>23</v>
      </c>
      <c r="J4563" s="76" t="n">
        <v>-40</v>
      </c>
      <c r="K4563" s="76" t="s">
        <v>41</v>
      </c>
      <c r="M4563" s="76" t="s">
        <v>286</v>
      </c>
      <c r="N4563" s="79" t="s">
        <v>4782</v>
      </c>
      <c r="O4563" s="76" t="s">
        <v>4783</v>
      </c>
      <c r="P4563" s="78" t="n">
        <v>45578</v>
      </c>
      <c r="Q4563" s="76" t="s">
        <v>114</v>
      </c>
      <c r="R4563" s="78" t="n">
        <v>42669</v>
      </c>
      <c r="T4563" s="76" t="s">
        <v>325</v>
      </c>
      <c r="U4563" s="76" t="n">
        <v>592</v>
      </c>
      <c r="X4563" s="76" t="n">
        <v>5</v>
      </c>
      <c r="Y4563" s="76" t="s">
        <v>116</v>
      </c>
      <c r="AC4563" s="76" t="s">
        <v>117</v>
      </c>
      <c r="AD4563" s="76" t="s">
        <v>15527</v>
      </c>
      <c r="AE4563" s="76" t="n">
        <v>41000</v>
      </c>
      <c r="AF4563" s="76" t="s">
        <v>18898</v>
      </c>
      <c r="AJ4563" s="79" t="s">
        <v>18899</v>
      </c>
      <c r="AK4563" s="76" t="s">
        <v>18900</v>
      </c>
      <c r="AL4563" s="76" t="n">
        <v>0</v>
      </c>
      <c r="AM4563" s="76" t="n">
        <v>0</v>
      </c>
    </row>
    <row r="4564" customFormat="false" ht="15" hidden="false" customHeight="false" outlineLevel="0" collapsed="false">
      <c r="A4564" s="76" t="n">
        <v>1611238</v>
      </c>
      <c r="B4564" s="76" t="s">
        <v>18901</v>
      </c>
      <c r="C4564" s="76" t="s">
        <v>1642</v>
      </c>
      <c r="D4564" s="76" t="n">
        <v>3612657</v>
      </c>
      <c r="E4564" s="76" t="s">
        <v>132</v>
      </c>
      <c r="H4564" s="78" t="n">
        <v>40941</v>
      </c>
      <c r="I4564" s="76" t="s">
        <v>370</v>
      </c>
      <c r="J4564" s="76" t="n">
        <v>-13</v>
      </c>
      <c r="K4564" s="76" t="s">
        <v>41</v>
      </c>
      <c r="M4564" s="76" t="s">
        <v>269</v>
      </c>
      <c r="N4564" s="79" t="s">
        <v>464</v>
      </c>
      <c r="O4564" s="76" t="s">
        <v>465</v>
      </c>
      <c r="P4564" s="78" t="n">
        <v>45548</v>
      </c>
      <c r="Q4564" s="76" t="s">
        <v>114</v>
      </c>
      <c r="R4564" s="78" t="n">
        <v>45548</v>
      </c>
      <c r="S4564" s="78" t="n">
        <v>45450</v>
      </c>
      <c r="T4564" s="76" t="s">
        <v>201</v>
      </c>
      <c r="U4564" s="76" t="n">
        <v>524</v>
      </c>
      <c r="X4564" s="76" t="n">
        <v>5</v>
      </c>
      <c r="Y4564" s="76" t="s">
        <v>116</v>
      </c>
      <c r="AC4564" s="76" t="s">
        <v>117</v>
      </c>
      <c r="AD4564" s="76" t="s">
        <v>18902</v>
      </c>
      <c r="AE4564" s="76" t="n">
        <v>36130</v>
      </c>
      <c r="AF4564" s="76" t="s">
        <v>18903</v>
      </c>
      <c r="AH4564" s="76" t="s">
        <v>18904</v>
      </c>
      <c r="AJ4564" s="79" t="s">
        <v>18905</v>
      </c>
      <c r="AK4564" s="76" t="s">
        <v>18906</v>
      </c>
      <c r="AL4564" s="76" t="n">
        <v>0</v>
      </c>
      <c r="AM4564" s="76" t="n">
        <v>0</v>
      </c>
    </row>
    <row r="4565" customFormat="false" ht="15" hidden="false" customHeight="false" outlineLevel="0" collapsed="false">
      <c r="A4565" s="76" t="n">
        <v>92168</v>
      </c>
      <c r="B4565" s="76" t="s">
        <v>18907</v>
      </c>
      <c r="C4565" s="76" t="s">
        <v>18908</v>
      </c>
      <c r="D4565" s="76" t="n">
        <v>377094</v>
      </c>
      <c r="E4565" s="76" t="s">
        <v>132</v>
      </c>
      <c r="F4565" s="76" t="s">
        <v>132</v>
      </c>
      <c r="H4565" s="78" t="n">
        <v>18106</v>
      </c>
      <c r="I4565" s="76" t="s">
        <v>686</v>
      </c>
      <c r="J4565" s="76" t="s">
        <v>687</v>
      </c>
      <c r="K4565" s="76" t="s">
        <v>41</v>
      </c>
      <c r="M4565" s="76" t="s">
        <v>124</v>
      </c>
      <c r="N4565" s="79" t="s">
        <v>1887</v>
      </c>
      <c r="O4565" s="76" t="s">
        <v>1888</v>
      </c>
      <c r="P4565" s="78" t="n">
        <v>45487</v>
      </c>
      <c r="Q4565" s="76" t="s">
        <v>114</v>
      </c>
      <c r="R4565" s="78" t="n">
        <v>37432</v>
      </c>
      <c r="S4565" s="78" t="n">
        <v>45483</v>
      </c>
      <c r="T4565" s="76" t="s">
        <v>201</v>
      </c>
      <c r="U4565" s="76" t="n">
        <v>740</v>
      </c>
      <c r="X4565" s="76" t="n">
        <v>7</v>
      </c>
      <c r="Y4565" s="76" t="s">
        <v>116</v>
      </c>
      <c r="AC4565" s="76" t="s">
        <v>1331</v>
      </c>
      <c r="AD4565" s="76" t="s">
        <v>7504</v>
      </c>
      <c r="AE4565" s="76" t="n">
        <v>37110</v>
      </c>
      <c r="AF4565" s="76" t="s">
        <v>18909</v>
      </c>
      <c r="AI4565" s="79" t="s">
        <v>18910</v>
      </c>
      <c r="AK4565" s="76" t="s">
        <v>18911</v>
      </c>
      <c r="AL4565" s="76" t="n">
        <v>0</v>
      </c>
      <c r="AM4565" s="76" t="n">
        <v>0</v>
      </c>
    </row>
    <row r="4566" customFormat="false" ht="15" hidden="false" customHeight="false" outlineLevel="0" collapsed="false">
      <c r="A4566" s="76" t="n">
        <v>972174</v>
      </c>
      <c r="B4566" s="76" t="s">
        <v>18912</v>
      </c>
      <c r="C4566" s="76" t="s">
        <v>18913</v>
      </c>
      <c r="D4566" s="76" t="n">
        <v>3725454</v>
      </c>
      <c r="E4566" s="76" t="s">
        <v>132</v>
      </c>
      <c r="F4566" s="76" t="s">
        <v>132</v>
      </c>
      <c r="H4566" s="78" t="n">
        <v>38297</v>
      </c>
      <c r="I4566" s="76" t="s">
        <v>23</v>
      </c>
      <c r="J4566" s="76" t="n">
        <v>-40</v>
      </c>
      <c r="K4566" s="76" t="s">
        <v>2</v>
      </c>
      <c r="M4566" s="76" t="s">
        <v>124</v>
      </c>
      <c r="N4566" s="79" t="s">
        <v>1887</v>
      </c>
      <c r="O4566" s="76" t="s">
        <v>1888</v>
      </c>
      <c r="P4566" s="78" t="n">
        <v>45566</v>
      </c>
      <c r="Q4566" s="76" t="s">
        <v>114</v>
      </c>
      <c r="R4566" s="78" t="n">
        <v>41559</v>
      </c>
      <c r="S4566" s="78" t="n">
        <v>45188</v>
      </c>
      <c r="T4566" s="76" t="s">
        <v>183</v>
      </c>
      <c r="U4566" s="76" t="n">
        <v>726</v>
      </c>
      <c r="X4566" s="76" t="n">
        <v>7</v>
      </c>
      <c r="Y4566" s="76" t="s">
        <v>116</v>
      </c>
      <c r="AB4566" s="78" t="n">
        <v>45108</v>
      </c>
      <c r="AC4566" s="76" t="s">
        <v>117</v>
      </c>
      <c r="AD4566" s="76" t="s">
        <v>18914</v>
      </c>
      <c r="AE4566" s="76" t="n">
        <v>37110</v>
      </c>
      <c r="AF4566" s="76" t="s">
        <v>18915</v>
      </c>
      <c r="AK4566" s="76" t="s">
        <v>18916</v>
      </c>
      <c r="AL4566" s="76" t="n">
        <v>0</v>
      </c>
      <c r="AM4566" s="76" t="n">
        <v>0</v>
      </c>
    </row>
    <row r="4567" customFormat="false" ht="15" hidden="false" customHeight="false" outlineLevel="0" collapsed="false">
      <c r="A4567" s="76" t="n">
        <v>559758</v>
      </c>
      <c r="B4567" s="76" t="s">
        <v>18917</v>
      </c>
      <c r="C4567" s="76" t="s">
        <v>903</v>
      </c>
      <c r="D4567" s="76" t="n">
        <v>9236447</v>
      </c>
      <c r="E4567" s="76" t="s">
        <v>132</v>
      </c>
      <c r="F4567" s="76" t="s">
        <v>132</v>
      </c>
      <c r="H4567" s="78" t="n">
        <v>28940</v>
      </c>
      <c r="I4567" s="76" t="s">
        <v>197</v>
      </c>
      <c r="J4567" s="76" t="s">
        <v>198</v>
      </c>
      <c r="K4567" s="76" t="s">
        <v>41</v>
      </c>
      <c r="M4567" s="76" t="s">
        <v>124</v>
      </c>
      <c r="N4567" s="79" t="s">
        <v>801</v>
      </c>
      <c r="O4567" s="76" t="s">
        <v>802</v>
      </c>
      <c r="P4567" s="78" t="n">
        <v>45542</v>
      </c>
      <c r="Q4567" s="76" t="s">
        <v>114</v>
      </c>
      <c r="R4567" s="78" t="n">
        <v>39028</v>
      </c>
      <c r="S4567" s="78" t="n">
        <v>45188</v>
      </c>
      <c r="T4567" s="76" t="s">
        <v>183</v>
      </c>
      <c r="U4567" s="76" t="n">
        <v>1044</v>
      </c>
      <c r="X4567" s="76" t="n">
        <v>10</v>
      </c>
      <c r="Y4567" s="76" t="s">
        <v>116</v>
      </c>
      <c r="AC4567" s="76" t="s">
        <v>117</v>
      </c>
      <c r="AD4567" s="76" t="s">
        <v>7645</v>
      </c>
      <c r="AE4567" s="76" t="n">
        <v>37270</v>
      </c>
      <c r="AF4567" s="76" t="s">
        <v>18918</v>
      </c>
      <c r="AI4567" s="76" t="s">
        <v>18919</v>
      </c>
      <c r="AJ4567" s="79" t="s">
        <v>18920</v>
      </c>
      <c r="AK4567" s="76" t="s">
        <v>18921</v>
      </c>
      <c r="AL4567" s="76" t="n">
        <v>0</v>
      </c>
      <c r="AM4567" s="76" t="n">
        <v>0</v>
      </c>
    </row>
    <row r="4568" customFormat="false" ht="15" hidden="false" customHeight="false" outlineLevel="0" collapsed="false">
      <c r="A4568" s="76" t="n">
        <v>1156601</v>
      </c>
      <c r="B4568" s="76" t="s">
        <v>18922</v>
      </c>
      <c r="C4568" s="76" t="s">
        <v>1849</v>
      </c>
      <c r="D4568" s="76" t="n">
        <v>4113479</v>
      </c>
      <c r="E4568" s="76" t="s">
        <v>109</v>
      </c>
      <c r="F4568" s="76" t="s">
        <v>109</v>
      </c>
      <c r="H4568" s="78" t="n">
        <v>23687</v>
      </c>
      <c r="I4568" s="76" t="s">
        <v>267</v>
      </c>
      <c r="J4568" s="76" t="s">
        <v>268</v>
      </c>
      <c r="K4568" s="76" t="s">
        <v>41</v>
      </c>
      <c r="M4568" s="76" t="s">
        <v>134</v>
      </c>
      <c r="N4568" s="79" t="s">
        <v>4275</v>
      </c>
      <c r="O4568" s="76" t="s">
        <v>4276</v>
      </c>
      <c r="P4568" s="78" t="n">
        <v>45691</v>
      </c>
      <c r="Q4568" s="76" t="s">
        <v>114</v>
      </c>
      <c r="R4568" s="78" t="n">
        <v>42800</v>
      </c>
      <c r="S4568" s="78" t="n">
        <v>44802</v>
      </c>
      <c r="T4568" s="76" t="s">
        <v>183</v>
      </c>
      <c r="U4568" s="76" t="n">
        <v>500</v>
      </c>
      <c r="X4568" s="76" t="n">
        <v>5</v>
      </c>
      <c r="Y4568" s="76" t="s">
        <v>116</v>
      </c>
      <c r="AC4568" s="76" t="s">
        <v>117</v>
      </c>
      <c r="AD4568" s="76" t="s">
        <v>18923</v>
      </c>
      <c r="AE4568" s="76" t="n">
        <v>41240</v>
      </c>
      <c r="AF4568" s="76" t="s">
        <v>18924</v>
      </c>
      <c r="AJ4568" s="79" t="s">
        <v>18925</v>
      </c>
      <c r="AK4568" s="76" t="s">
        <v>18926</v>
      </c>
      <c r="AL4568" s="76" t="n">
        <v>0</v>
      </c>
      <c r="AM4568" s="76" t="n">
        <v>0</v>
      </c>
    </row>
    <row r="4569" customFormat="false" ht="15" hidden="false" customHeight="false" outlineLevel="0" collapsed="false">
      <c r="A4569" s="76" t="n">
        <v>1337071</v>
      </c>
      <c r="B4569" s="76" t="s">
        <v>18922</v>
      </c>
      <c r="C4569" s="76" t="s">
        <v>8594</v>
      </c>
      <c r="D4569" s="76" t="n">
        <v>2815945</v>
      </c>
      <c r="E4569" s="76" t="s">
        <v>475</v>
      </c>
      <c r="F4569" s="76" t="s">
        <v>132</v>
      </c>
      <c r="H4569" s="78" t="n">
        <v>28442</v>
      </c>
      <c r="I4569" s="76" t="s">
        <v>197</v>
      </c>
      <c r="J4569" s="76" t="s">
        <v>198</v>
      </c>
      <c r="K4569" s="76" t="s">
        <v>2</v>
      </c>
      <c r="M4569" s="76" t="s">
        <v>155</v>
      </c>
      <c r="N4569" s="79" t="s">
        <v>440</v>
      </c>
      <c r="O4569" s="76" t="s">
        <v>441</v>
      </c>
      <c r="P4569" s="78" t="n">
        <v>45477</v>
      </c>
      <c r="Q4569" s="76" t="s">
        <v>114</v>
      </c>
      <c r="R4569" s="78" t="n">
        <v>44443</v>
      </c>
      <c r="S4569" s="78" t="n">
        <v>45427</v>
      </c>
      <c r="T4569" s="76" t="s">
        <v>201</v>
      </c>
      <c r="U4569" s="76" t="n">
        <v>568</v>
      </c>
      <c r="X4569" s="76" t="n">
        <v>5</v>
      </c>
      <c r="Y4569" s="76" t="s">
        <v>116</v>
      </c>
      <c r="AB4569" s="78" t="n">
        <v>44743</v>
      </c>
      <c r="AC4569" s="76" t="s">
        <v>117</v>
      </c>
      <c r="AD4569" s="76" t="s">
        <v>14232</v>
      </c>
      <c r="AE4569" s="76" t="n">
        <v>28630</v>
      </c>
      <c r="AF4569" s="76" t="s">
        <v>18927</v>
      </c>
      <c r="AH4569" s="76" t="s">
        <v>18928</v>
      </c>
      <c r="AJ4569" s="79" t="s">
        <v>18929</v>
      </c>
      <c r="AK4569" s="76" t="s">
        <v>18930</v>
      </c>
      <c r="AL4569" s="76" t="n">
        <v>0</v>
      </c>
      <c r="AM4569" s="76" t="n">
        <v>0</v>
      </c>
    </row>
    <row r="4570" customFormat="false" ht="15" hidden="false" customHeight="false" outlineLevel="0" collapsed="false">
      <c r="A4570" s="76" t="n">
        <v>566084</v>
      </c>
      <c r="B4570" s="76" t="s">
        <v>18922</v>
      </c>
      <c r="C4570" s="76" t="s">
        <v>910</v>
      </c>
      <c r="D4570" s="76" t="n">
        <v>4518114</v>
      </c>
      <c r="E4570" s="76" t="s">
        <v>132</v>
      </c>
      <c r="F4570" s="76" t="s">
        <v>132</v>
      </c>
      <c r="H4570" s="78" t="n">
        <v>25058</v>
      </c>
      <c r="I4570" s="76" t="s">
        <v>321</v>
      </c>
      <c r="J4570" s="76" t="s">
        <v>322</v>
      </c>
      <c r="K4570" s="76" t="s">
        <v>41</v>
      </c>
      <c r="M4570" s="76" t="s">
        <v>134</v>
      </c>
      <c r="N4570" s="79" t="s">
        <v>1729</v>
      </c>
      <c r="O4570" s="76" t="s">
        <v>1730</v>
      </c>
      <c r="P4570" s="78" t="n">
        <v>45543</v>
      </c>
      <c r="Q4570" s="76" t="s">
        <v>114</v>
      </c>
      <c r="R4570" s="78" t="n">
        <v>39059</v>
      </c>
      <c r="S4570" s="78" t="n">
        <v>44873</v>
      </c>
      <c r="T4570" s="76" t="s">
        <v>183</v>
      </c>
      <c r="U4570" s="76" t="n">
        <v>812</v>
      </c>
      <c r="X4570" s="76" t="n">
        <v>8</v>
      </c>
      <c r="Y4570" s="76" t="s">
        <v>116</v>
      </c>
      <c r="AC4570" s="76" t="s">
        <v>117</v>
      </c>
      <c r="AD4570" s="76" t="s">
        <v>574</v>
      </c>
      <c r="AE4570" s="76" t="n">
        <v>45190</v>
      </c>
      <c r="AF4570" s="76" t="s">
        <v>18931</v>
      </c>
      <c r="AJ4570" s="79" t="s">
        <v>18932</v>
      </c>
      <c r="AK4570" s="76" t="s">
        <v>18933</v>
      </c>
      <c r="AL4570" s="76" t="n">
        <v>0</v>
      </c>
      <c r="AM4570" s="76" t="n">
        <v>0</v>
      </c>
    </row>
    <row r="4571" customFormat="false" ht="15" hidden="false" customHeight="false" outlineLevel="0" collapsed="false">
      <c r="A4571" s="76" t="n">
        <v>1542082</v>
      </c>
      <c r="B4571" s="76" t="s">
        <v>18922</v>
      </c>
      <c r="C4571" s="76" t="s">
        <v>1003</v>
      </c>
      <c r="D4571" s="76" t="n">
        <v>1811373</v>
      </c>
      <c r="E4571" s="76" t="s">
        <v>109</v>
      </c>
      <c r="F4571" s="76" t="s">
        <v>132</v>
      </c>
      <c r="H4571" s="78" t="n">
        <v>35777</v>
      </c>
      <c r="I4571" s="76" t="s">
        <v>23</v>
      </c>
      <c r="J4571" s="76" t="n">
        <v>-40</v>
      </c>
      <c r="K4571" s="76" t="s">
        <v>41</v>
      </c>
      <c r="M4571" s="76" t="s">
        <v>111</v>
      </c>
      <c r="N4571" s="79" t="s">
        <v>703</v>
      </c>
      <c r="O4571" s="76" t="s">
        <v>704</v>
      </c>
      <c r="P4571" s="78" t="n">
        <v>45568</v>
      </c>
      <c r="Q4571" s="76" t="s">
        <v>114</v>
      </c>
      <c r="R4571" s="78" t="n">
        <v>45226</v>
      </c>
      <c r="S4571" s="78" t="n">
        <v>45208</v>
      </c>
      <c r="T4571" s="76" t="s">
        <v>183</v>
      </c>
      <c r="U4571" s="76" t="n">
        <v>500</v>
      </c>
      <c r="X4571" s="76" t="n">
        <v>5</v>
      </c>
      <c r="Y4571" s="76" t="s">
        <v>116</v>
      </c>
      <c r="AC4571" s="76" t="s">
        <v>117</v>
      </c>
      <c r="AD4571" s="76" t="s">
        <v>18934</v>
      </c>
      <c r="AE4571" s="76" t="n">
        <v>18510</v>
      </c>
      <c r="AF4571" s="76" t="s">
        <v>18935</v>
      </c>
      <c r="AJ4571" s="79" t="s">
        <v>18936</v>
      </c>
      <c r="AK4571" s="76" t="s">
        <v>18937</v>
      </c>
      <c r="AL4571" s="76" t="n">
        <v>0</v>
      </c>
      <c r="AM4571" s="76" t="n">
        <v>0</v>
      </c>
    </row>
    <row r="4572" customFormat="false" ht="15" hidden="false" customHeight="false" outlineLevel="0" collapsed="false">
      <c r="A4572" s="76" t="n">
        <v>311813</v>
      </c>
      <c r="B4572" s="76" t="s">
        <v>18922</v>
      </c>
      <c r="C4572" s="76" t="s">
        <v>593</v>
      </c>
      <c r="D4572" s="76" t="n">
        <v>417891</v>
      </c>
      <c r="E4572" s="76" t="s">
        <v>132</v>
      </c>
      <c r="F4572" s="76" t="s">
        <v>132</v>
      </c>
      <c r="H4572" s="78" t="n">
        <v>30443</v>
      </c>
      <c r="I4572" s="76" t="s">
        <v>179</v>
      </c>
      <c r="J4572" s="76" t="s">
        <v>180</v>
      </c>
      <c r="K4572" s="76" t="s">
        <v>41</v>
      </c>
      <c r="M4572" s="76" t="s">
        <v>286</v>
      </c>
      <c r="N4572" s="79" t="s">
        <v>385</v>
      </c>
      <c r="O4572" s="76" t="s">
        <v>386</v>
      </c>
      <c r="P4572" s="78" t="n">
        <v>45542</v>
      </c>
      <c r="Q4572" s="76" t="s">
        <v>114</v>
      </c>
      <c r="R4572" s="78" t="n">
        <v>37531</v>
      </c>
      <c r="S4572" s="78" t="n">
        <v>45100</v>
      </c>
      <c r="T4572" s="76" t="s">
        <v>183</v>
      </c>
      <c r="U4572" s="76" t="n">
        <v>500</v>
      </c>
      <c r="X4572" s="76" t="n">
        <v>5</v>
      </c>
      <c r="Y4572" s="76" t="s">
        <v>116</v>
      </c>
      <c r="AC4572" s="76" t="s">
        <v>117</v>
      </c>
      <c r="AD4572" s="76" t="s">
        <v>14568</v>
      </c>
      <c r="AE4572" s="76" t="n">
        <v>41120</v>
      </c>
      <c r="AF4572" s="76" t="s">
        <v>18938</v>
      </c>
      <c r="AI4572" s="79" t="s">
        <v>18939</v>
      </c>
      <c r="AJ4572" s="79" t="s">
        <v>18940</v>
      </c>
      <c r="AK4572" s="76" t="s">
        <v>18941</v>
      </c>
      <c r="AL4572" s="76" t="n">
        <v>1</v>
      </c>
      <c r="AM4572" s="76" t="n">
        <v>1</v>
      </c>
    </row>
    <row r="4573" customFormat="false" ht="15" hidden="false" customHeight="false" outlineLevel="0" collapsed="false">
      <c r="A4573" s="76" t="n">
        <v>92292</v>
      </c>
      <c r="B4573" s="76" t="s">
        <v>18922</v>
      </c>
      <c r="C4573" s="76" t="s">
        <v>2900</v>
      </c>
      <c r="D4573" s="76" t="n">
        <v>41308</v>
      </c>
      <c r="E4573" s="76" t="s">
        <v>475</v>
      </c>
      <c r="F4573" s="76" t="s">
        <v>109</v>
      </c>
      <c r="H4573" s="78" t="n">
        <v>17212</v>
      </c>
      <c r="I4573" s="76" t="s">
        <v>686</v>
      </c>
      <c r="J4573" s="76" t="s">
        <v>687</v>
      </c>
      <c r="K4573" s="76" t="s">
        <v>41</v>
      </c>
      <c r="M4573" s="76" t="s">
        <v>286</v>
      </c>
      <c r="N4573" s="79" t="s">
        <v>572</v>
      </c>
      <c r="O4573" s="76" t="s">
        <v>573</v>
      </c>
      <c r="P4573" s="78" t="n">
        <v>45539</v>
      </c>
      <c r="Q4573" s="76" t="s">
        <v>114</v>
      </c>
      <c r="R4573" s="78" t="n">
        <v>37432</v>
      </c>
      <c r="T4573" s="76" t="s">
        <v>325</v>
      </c>
      <c r="U4573" s="76" t="n">
        <v>627</v>
      </c>
      <c r="X4573" s="76" t="n">
        <v>6</v>
      </c>
      <c r="Y4573" s="76" t="s">
        <v>116</v>
      </c>
      <c r="AC4573" s="76" t="s">
        <v>117</v>
      </c>
      <c r="AD4573" s="76" t="s">
        <v>2053</v>
      </c>
      <c r="AE4573" s="76" t="n">
        <v>41500</v>
      </c>
      <c r="AF4573" s="76" t="s">
        <v>18942</v>
      </c>
      <c r="AI4573" s="79" t="s">
        <v>18943</v>
      </c>
      <c r="AK4573" s="76" t="s">
        <v>578</v>
      </c>
      <c r="AL4573" s="76" t="n">
        <v>0</v>
      </c>
      <c r="AM4573" s="76" t="n">
        <v>0</v>
      </c>
    </row>
    <row r="4574" customFormat="false" ht="15" hidden="false" customHeight="false" outlineLevel="0" collapsed="false">
      <c r="A4574" s="76" t="n">
        <v>92295</v>
      </c>
      <c r="B4574" s="76" t="s">
        <v>18922</v>
      </c>
      <c r="C4574" s="76" t="s">
        <v>2906</v>
      </c>
      <c r="D4574" s="76" t="n">
        <v>3714346</v>
      </c>
      <c r="E4574" s="76" t="s">
        <v>132</v>
      </c>
      <c r="F4574" s="76" t="s">
        <v>132</v>
      </c>
      <c r="H4574" s="78" t="n">
        <v>28441</v>
      </c>
      <c r="I4574" s="76" t="s">
        <v>197</v>
      </c>
      <c r="J4574" s="76" t="s">
        <v>198</v>
      </c>
      <c r="K4574" s="76" t="s">
        <v>41</v>
      </c>
      <c r="M4574" s="76" t="s">
        <v>286</v>
      </c>
      <c r="N4574" s="79" t="s">
        <v>385</v>
      </c>
      <c r="O4574" s="76" t="s">
        <v>386</v>
      </c>
      <c r="P4574" s="78" t="n">
        <v>45548</v>
      </c>
      <c r="Q4574" s="76" t="s">
        <v>114</v>
      </c>
      <c r="R4574" s="78" t="n">
        <v>37432</v>
      </c>
      <c r="S4574" s="78" t="n">
        <v>45174</v>
      </c>
      <c r="T4574" s="76" t="s">
        <v>183</v>
      </c>
      <c r="U4574" s="76" t="n">
        <v>1259</v>
      </c>
      <c r="X4574" s="76" t="n">
        <v>12</v>
      </c>
      <c r="Y4574" s="76" t="s">
        <v>116</v>
      </c>
      <c r="AC4574" s="76" t="s">
        <v>117</v>
      </c>
      <c r="AD4574" s="76" t="s">
        <v>387</v>
      </c>
      <c r="AE4574" s="76" t="n">
        <v>41000</v>
      </c>
      <c r="AF4574" s="76" t="s">
        <v>18944</v>
      </c>
      <c r="AJ4574" s="79" t="s">
        <v>18945</v>
      </c>
      <c r="AK4574" s="76" t="s">
        <v>18946</v>
      </c>
      <c r="AL4574" s="76" t="n">
        <v>0</v>
      </c>
      <c r="AM4574" s="76" t="n">
        <v>0</v>
      </c>
    </row>
    <row r="4575" customFormat="false" ht="15" hidden="false" customHeight="false" outlineLevel="0" collapsed="false">
      <c r="A4575" s="76" t="n">
        <v>1604695</v>
      </c>
      <c r="B4575" s="76" t="s">
        <v>18947</v>
      </c>
      <c r="C4575" s="76" t="s">
        <v>18948</v>
      </c>
      <c r="D4575" s="76" t="n">
        <v>3737180</v>
      </c>
      <c r="E4575" s="76" t="s">
        <v>109</v>
      </c>
      <c r="H4575" s="78" t="n">
        <v>41106</v>
      </c>
      <c r="I4575" s="76" t="s">
        <v>370</v>
      </c>
      <c r="J4575" s="76" t="n">
        <v>-13</v>
      </c>
      <c r="K4575" s="76" t="s">
        <v>41</v>
      </c>
      <c r="M4575" s="76" t="s">
        <v>124</v>
      </c>
      <c r="N4575" s="79" t="s">
        <v>841</v>
      </c>
      <c r="O4575" s="76" t="s">
        <v>842</v>
      </c>
      <c r="P4575" s="78" t="n">
        <v>45543</v>
      </c>
      <c r="Q4575" s="76" t="s">
        <v>114</v>
      </c>
      <c r="R4575" s="78" t="n">
        <v>45543</v>
      </c>
      <c r="T4575" s="76" t="s">
        <v>115</v>
      </c>
      <c r="U4575" s="76" t="n">
        <v>500</v>
      </c>
      <c r="X4575" s="76" t="n">
        <v>5</v>
      </c>
      <c r="Y4575" s="76" t="s">
        <v>116</v>
      </c>
      <c r="AC4575" s="76" t="s">
        <v>117</v>
      </c>
      <c r="AD4575" s="76" t="s">
        <v>843</v>
      </c>
      <c r="AE4575" s="76" t="n">
        <v>37320</v>
      </c>
      <c r="AF4575" s="76" t="s">
        <v>18949</v>
      </c>
      <c r="AK4575" s="76" t="s">
        <v>18950</v>
      </c>
      <c r="AL4575" s="76" t="n">
        <v>1</v>
      </c>
      <c r="AM4575" s="76" t="n">
        <v>1</v>
      </c>
    </row>
    <row r="4576" customFormat="false" ht="15" hidden="false" customHeight="false" outlineLevel="0" collapsed="false">
      <c r="A4576" s="76" t="n">
        <v>987117</v>
      </c>
      <c r="B4576" s="76" t="s">
        <v>18922</v>
      </c>
      <c r="C4576" s="76" t="s">
        <v>2973</v>
      </c>
      <c r="D4576" s="76" t="n">
        <v>3725742</v>
      </c>
      <c r="E4576" s="76" t="s">
        <v>132</v>
      </c>
      <c r="H4576" s="78" t="n">
        <v>38524</v>
      </c>
      <c r="I4576" s="76" t="s">
        <v>23</v>
      </c>
      <c r="J4576" s="76" t="n">
        <v>-40</v>
      </c>
      <c r="K4576" s="76" t="s">
        <v>41</v>
      </c>
      <c r="M4576" s="76" t="s">
        <v>124</v>
      </c>
      <c r="N4576" s="79" t="s">
        <v>1053</v>
      </c>
      <c r="O4576" s="76" t="s">
        <v>1054</v>
      </c>
      <c r="P4576" s="78" t="n">
        <v>45632</v>
      </c>
      <c r="Q4576" s="76" t="s">
        <v>114</v>
      </c>
      <c r="R4576" s="78" t="n">
        <v>41623</v>
      </c>
      <c r="S4576" s="78" t="n">
        <v>45565</v>
      </c>
      <c r="T4576" s="76" t="s">
        <v>201</v>
      </c>
      <c r="U4576" s="76" t="n">
        <v>500</v>
      </c>
      <c r="X4576" s="76" t="n">
        <v>5</v>
      </c>
      <c r="Y4576" s="76" t="s">
        <v>116</v>
      </c>
      <c r="AC4576" s="76" t="s">
        <v>117</v>
      </c>
      <c r="AD4576" s="76" t="s">
        <v>6027</v>
      </c>
      <c r="AE4576" s="76" t="n">
        <v>37510</v>
      </c>
      <c r="AF4576" s="76" t="s">
        <v>18951</v>
      </c>
      <c r="AJ4576" s="79" t="s">
        <v>18952</v>
      </c>
      <c r="AK4576" s="76" t="s">
        <v>18953</v>
      </c>
      <c r="AL4576" s="76" t="n">
        <v>0</v>
      </c>
      <c r="AM4576" s="76" t="n">
        <v>0</v>
      </c>
    </row>
    <row r="4577" customFormat="false" ht="15" hidden="false" customHeight="false" outlineLevel="0" collapsed="false">
      <c r="A4577" s="76" t="n">
        <v>1371075</v>
      </c>
      <c r="B4577" s="76" t="s">
        <v>18922</v>
      </c>
      <c r="C4577" s="76" t="s">
        <v>984</v>
      </c>
      <c r="D4577" s="76" t="n">
        <v>2816198</v>
      </c>
      <c r="E4577" s="76" t="s">
        <v>475</v>
      </c>
      <c r="F4577" s="76" t="s">
        <v>132</v>
      </c>
      <c r="H4577" s="78" t="n">
        <v>27626</v>
      </c>
      <c r="I4577" s="76" t="s">
        <v>197</v>
      </c>
      <c r="J4577" s="76" t="s">
        <v>198</v>
      </c>
      <c r="K4577" s="76" t="s">
        <v>41</v>
      </c>
      <c r="M4577" s="76" t="s">
        <v>155</v>
      </c>
      <c r="N4577" s="79" t="s">
        <v>440</v>
      </c>
      <c r="O4577" s="76" t="s">
        <v>441</v>
      </c>
      <c r="P4577" s="78" t="n">
        <v>45478</v>
      </c>
      <c r="Q4577" s="76" t="s">
        <v>114</v>
      </c>
      <c r="R4577" s="78" t="n">
        <v>44499</v>
      </c>
      <c r="S4577" s="78" t="n">
        <v>45478</v>
      </c>
      <c r="T4577" s="76" t="s">
        <v>201</v>
      </c>
      <c r="U4577" s="76" t="n">
        <v>718</v>
      </c>
      <c r="X4577" s="76" t="n">
        <v>7</v>
      </c>
      <c r="Y4577" s="76" t="s">
        <v>116</v>
      </c>
      <c r="AB4577" s="78" t="n">
        <v>44743</v>
      </c>
      <c r="AC4577" s="76" t="s">
        <v>117</v>
      </c>
      <c r="AD4577" s="76" t="s">
        <v>14232</v>
      </c>
      <c r="AE4577" s="76" t="n">
        <v>28630</v>
      </c>
      <c r="AF4577" s="76" t="s">
        <v>18927</v>
      </c>
      <c r="AH4577" s="76" t="s">
        <v>18928</v>
      </c>
      <c r="AI4577" s="79" t="s">
        <v>18954</v>
      </c>
      <c r="AJ4577" s="76" t="s">
        <v>18955</v>
      </c>
      <c r="AK4577" s="76" t="s">
        <v>18956</v>
      </c>
      <c r="AL4577" s="76" t="n">
        <v>0</v>
      </c>
      <c r="AM4577" s="76" t="n">
        <v>0</v>
      </c>
    </row>
    <row r="4578" customFormat="false" ht="15" hidden="false" customHeight="false" outlineLevel="0" collapsed="false">
      <c r="A4578" s="76" t="n">
        <v>1075834</v>
      </c>
      <c r="B4578" s="76" t="s">
        <v>18922</v>
      </c>
      <c r="C4578" s="76" t="s">
        <v>1580</v>
      </c>
      <c r="D4578" s="76" t="n">
        <v>2814209</v>
      </c>
      <c r="E4578" s="76" t="s">
        <v>132</v>
      </c>
      <c r="F4578" s="76" t="s">
        <v>109</v>
      </c>
      <c r="H4578" s="78" t="n">
        <v>38266</v>
      </c>
      <c r="I4578" s="76" t="s">
        <v>23</v>
      </c>
      <c r="J4578" s="76" t="n">
        <v>-40</v>
      </c>
      <c r="K4578" s="76" t="s">
        <v>41</v>
      </c>
      <c r="M4578" s="76" t="s">
        <v>155</v>
      </c>
      <c r="N4578" s="79" t="s">
        <v>440</v>
      </c>
      <c r="O4578" s="76" t="s">
        <v>441</v>
      </c>
      <c r="P4578" s="78" t="n">
        <v>45545</v>
      </c>
      <c r="Q4578" s="76" t="s">
        <v>114</v>
      </c>
      <c r="R4578" s="78" t="n">
        <v>42278</v>
      </c>
      <c r="S4578" s="78" t="n">
        <v>44823</v>
      </c>
      <c r="T4578" s="76" t="s">
        <v>183</v>
      </c>
      <c r="U4578" s="76" t="n">
        <v>1169</v>
      </c>
      <c r="X4578" s="76" t="n">
        <v>11</v>
      </c>
      <c r="Y4578" s="76" t="s">
        <v>116</v>
      </c>
      <c r="AB4578" s="78" t="n">
        <v>44824</v>
      </c>
      <c r="AC4578" s="76" t="s">
        <v>117</v>
      </c>
      <c r="AD4578" s="76" t="s">
        <v>18957</v>
      </c>
      <c r="AE4578" s="76" t="n">
        <v>28630</v>
      </c>
      <c r="AF4578" s="76" t="s">
        <v>18958</v>
      </c>
      <c r="AH4578" s="76" t="s">
        <v>18959</v>
      </c>
      <c r="AJ4578" s="79" t="s">
        <v>18960</v>
      </c>
      <c r="AK4578" s="76" t="s">
        <v>18961</v>
      </c>
      <c r="AL4578" s="76" t="n">
        <v>0</v>
      </c>
      <c r="AM4578" s="76" t="n">
        <v>0</v>
      </c>
    </row>
    <row r="4579" customFormat="false" ht="15" hidden="false" customHeight="false" outlineLevel="0" collapsed="false">
      <c r="A4579" s="76" t="n">
        <v>1646707</v>
      </c>
      <c r="B4579" s="76" t="s">
        <v>18962</v>
      </c>
      <c r="C4579" s="76" t="s">
        <v>7226</v>
      </c>
      <c r="D4579" s="76" t="n">
        <v>3737927</v>
      </c>
      <c r="E4579" s="76" t="s">
        <v>109</v>
      </c>
      <c r="H4579" s="78" t="n">
        <v>42406</v>
      </c>
      <c r="I4579" s="76" t="s">
        <v>109</v>
      </c>
      <c r="J4579" s="76" t="n">
        <v>-9</v>
      </c>
      <c r="K4579" s="76" t="s">
        <v>2</v>
      </c>
      <c r="M4579" s="76" t="s">
        <v>124</v>
      </c>
      <c r="N4579" s="79" t="s">
        <v>407</v>
      </c>
      <c r="O4579" s="76" t="s">
        <v>408</v>
      </c>
      <c r="P4579" s="78" t="n">
        <v>45578</v>
      </c>
      <c r="Q4579" s="76" t="s">
        <v>114</v>
      </c>
      <c r="R4579" s="78" t="n">
        <v>45578</v>
      </c>
      <c r="T4579" s="76" t="s">
        <v>115</v>
      </c>
      <c r="U4579" s="76" t="n">
        <v>500</v>
      </c>
      <c r="X4579" s="76" t="n">
        <v>5</v>
      </c>
      <c r="Y4579" s="76" t="s">
        <v>116</v>
      </c>
      <c r="AC4579" s="76" t="s">
        <v>117</v>
      </c>
      <c r="AD4579" s="76" t="s">
        <v>409</v>
      </c>
      <c r="AE4579" s="76" t="n">
        <v>37500</v>
      </c>
      <c r="AF4579" s="76" t="s">
        <v>18963</v>
      </c>
      <c r="AJ4579" s="79" t="s">
        <v>18964</v>
      </c>
      <c r="AK4579" s="76" t="s">
        <v>18965</v>
      </c>
      <c r="AL4579" s="76" t="n">
        <v>0</v>
      </c>
      <c r="AM4579" s="76" t="n">
        <v>0</v>
      </c>
    </row>
    <row r="4580" customFormat="false" ht="15" hidden="false" customHeight="false" outlineLevel="0" collapsed="false">
      <c r="A4580" s="76" t="n">
        <v>1646710</v>
      </c>
      <c r="B4580" s="76" t="s">
        <v>18962</v>
      </c>
      <c r="C4580" s="76" t="s">
        <v>1766</v>
      </c>
      <c r="D4580" s="76" t="n">
        <v>3737928</v>
      </c>
      <c r="E4580" s="76" t="s">
        <v>109</v>
      </c>
      <c r="H4580" s="78" t="n">
        <v>41575</v>
      </c>
      <c r="I4580" s="76" t="s">
        <v>110</v>
      </c>
      <c r="J4580" s="76" t="n">
        <v>-12</v>
      </c>
      <c r="K4580" s="76" t="s">
        <v>41</v>
      </c>
      <c r="M4580" s="76" t="s">
        <v>124</v>
      </c>
      <c r="N4580" s="79" t="s">
        <v>407</v>
      </c>
      <c r="O4580" s="76" t="s">
        <v>408</v>
      </c>
      <c r="P4580" s="78" t="n">
        <v>45578</v>
      </c>
      <c r="Q4580" s="76" t="s">
        <v>114</v>
      </c>
      <c r="R4580" s="78" t="n">
        <v>45578</v>
      </c>
      <c r="T4580" s="76" t="s">
        <v>115</v>
      </c>
      <c r="U4580" s="76" t="n">
        <v>500</v>
      </c>
      <c r="X4580" s="76" t="n">
        <v>5</v>
      </c>
      <c r="Y4580" s="76" t="s">
        <v>116</v>
      </c>
      <c r="AC4580" s="76" t="s">
        <v>117</v>
      </c>
      <c r="AD4580" s="76" t="s">
        <v>409</v>
      </c>
      <c r="AE4580" s="76" t="n">
        <v>37500</v>
      </c>
      <c r="AF4580" s="76" t="s">
        <v>18963</v>
      </c>
      <c r="AJ4580" s="79" t="s">
        <v>18964</v>
      </c>
      <c r="AK4580" s="76" t="s">
        <v>18965</v>
      </c>
      <c r="AL4580" s="76" t="n">
        <v>0</v>
      </c>
      <c r="AM4580" s="76" t="n">
        <v>0</v>
      </c>
    </row>
    <row r="4581" customFormat="false" ht="15" hidden="false" customHeight="false" outlineLevel="0" collapsed="false">
      <c r="A4581" s="76" t="n">
        <v>1607080</v>
      </c>
      <c r="B4581" s="76" t="s">
        <v>18966</v>
      </c>
      <c r="C4581" s="76" t="s">
        <v>384</v>
      </c>
      <c r="D4581" s="76" t="n">
        <v>1811961</v>
      </c>
      <c r="E4581" s="76" t="s">
        <v>109</v>
      </c>
      <c r="H4581" s="78" t="n">
        <v>41121</v>
      </c>
      <c r="I4581" s="76" t="s">
        <v>370</v>
      </c>
      <c r="J4581" s="76" t="n">
        <v>-13</v>
      </c>
      <c r="K4581" s="76" t="s">
        <v>41</v>
      </c>
      <c r="M4581" s="76" t="s">
        <v>111</v>
      </c>
      <c r="N4581" s="79" t="s">
        <v>337</v>
      </c>
      <c r="O4581" s="76" t="s">
        <v>338</v>
      </c>
      <c r="P4581" s="78" t="n">
        <v>45545</v>
      </c>
      <c r="Q4581" s="76" t="s">
        <v>114</v>
      </c>
      <c r="R4581" s="78" t="n">
        <v>45545</v>
      </c>
      <c r="T4581" s="76" t="s">
        <v>115</v>
      </c>
      <c r="U4581" s="76" t="n">
        <v>500</v>
      </c>
      <c r="X4581" s="76" t="n">
        <v>5</v>
      </c>
      <c r="Y4581" s="76" t="s">
        <v>116</v>
      </c>
      <c r="AC4581" s="76" t="s">
        <v>117</v>
      </c>
      <c r="AD4581" s="76" t="s">
        <v>18967</v>
      </c>
      <c r="AE4581" s="76" t="n">
        <v>18500</v>
      </c>
      <c r="AF4581" s="76" t="s">
        <v>18968</v>
      </c>
      <c r="AJ4581" s="79" t="s">
        <v>18969</v>
      </c>
      <c r="AK4581" s="76" t="s">
        <v>18970</v>
      </c>
      <c r="AL4581" s="76" t="n">
        <v>0</v>
      </c>
      <c r="AM4581" s="76" t="n">
        <v>0</v>
      </c>
    </row>
    <row r="4582" customFormat="false" ht="15" hidden="false" customHeight="false" outlineLevel="0" collapsed="false">
      <c r="A4582" s="76" t="n">
        <v>1607072</v>
      </c>
      <c r="B4582" s="76" t="s">
        <v>18966</v>
      </c>
      <c r="C4582" s="76" t="s">
        <v>1398</v>
      </c>
      <c r="D4582" s="76" t="n">
        <v>1811960</v>
      </c>
      <c r="E4582" s="76" t="s">
        <v>132</v>
      </c>
      <c r="H4582" s="78" t="n">
        <v>33583</v>
      </c>
      <c r="I4582" s="76" t="s">
        <v>23</v>
      </c>
      <c r="J4582" s="76" t="n">
        <v>-40</v>
      </c>
      <c r="K4582" s="76" t="s">
        <v>41</v>
      </c>
      <c r="M4582" s="76" t="s">
        <v>111</v>
      </c>
      <c r="N4582" s="79" t="s">
        <v>337</v>
      </c>
      <c r="O4582" s="76" t="s">
        <v>338</v>
      </c>
      <c r="P4582" s="78" t="n">
        <v>45545</v>
      </c>
      <c r="Q4582" s="76" t="s">
        <v>114</v>
      </c>
      <c r="R4582" s="78" t="n">
        <v>45545</v>
      </c>
      <c r="S4582" s="78" t="n">
        <v>45545</v>
      </c>
      <c r="T4582" s="76" t="s">
        <v>201</v>
      </c>
      <c r="U4582" s="76" t="n">
        <v>500</v>
      </c>
      <c r="X4582" s="76" t="n">
        <v>5</v>
      </c>
      <c r="Y4582" s="76" t="s">
        <v>116</v>
      </c>
      <c r="AC4582" s="76" t="s">
        <v>117</v>
      </c>
      <c r="AD4582" s="76" t="s">
        <v>18967</v>
      </c>
      <c r="AE4582" s="76" t="n">
        <v>18500</v>
      </c>
      <c r="AF4582" s="76" t="s">
        <v>18968</v>
      </c>
      <c r="AJ4582" s="79" t="s">
        <v>18969</v>
      </c>
      <c r="AK4582" s="76" t="s">
        <v>18970</v>
      </c>
      <c r="AL4582" s="76" t="n">
        <v>0</v>
      </c>
      <c r="AM4582" s="76" t="n">
        <v>0</v>
      </c>
    </row>
    <row r="4583" customFormat="false" ht="15" hidden="false" customHeight="false" outlineLevel="0" collapsed="false">
      <c r="A4583" s="76" t="n">
        <v>550094</v>
      </c>
      <c r="B4583" s="76" t="s">
        <v>18971</v>
      </c>
      <c r="C4583" s="76" t="s">
        <v>419</v>
      </c>
      <c r="D4583" s="76" t="n">
        <v>365710</v>
      </c>
      <c r="E4583" s="76" t="s">
        <v>132</v>
      </c>
      <c r="F4583" s="76" t="s">
        <v>132</v>
      </c>
      <c r="H4583" s="78" t="n">
        <v>35679</v>
      </c>
      <c r="I4583" s="76" t="s">
        <v>23</v>
      </c>
      <c r="J4583" s="76" t="n">
        <v>-40</v>
      </c>
      <c r="K4583" s="76" t="s">
        <v>41</v>
      </c>
      <c r="M4583" s="76" t="s">
        <v>269</v>
      </c>
      <c r="N4583" s="79" t="s">
        <v>464</v>
      </c>
      <c r="O4583" s="76" t="s">
        <v>465</v>
      </c>
      <c r="P4583" s="78" t="n">
        <v>45546</v>
      </c>
      <c r="Q4583" s="76" t="s">
        <v>114</v>
      </c>
      <c r="R4583" s="78" t="n">
        <v>39001</v>
      </c>
      <c r="S4583" s="78" t="n">
        <v>45540</v>
      </c>
      <c r="T4583" s="76" t="s">
        <v>201</v>
      </c>
      <c r="U4583" s="76" t="n">
        <v>1704</v>
      </c>
      <c r="X4583" s="76" t="n">
        <v>17</v>
      </c>
      <c r="Y4583" s="76" t="s">
        <v>116</v>
      </c>
      <c r="AC4583" s="76" t="s">
        <v>117</v>
      </c>
      <c r="AD4583" s="76" t="s">
        <v>2086</v>
      </c>
      <c r="AE4583" s="76" t="n">
        <v>36330</v>
      </c>
      <c r="AF4583" s="76" t="s">
        <v>18972</v>
      </c>
      <c r="AI4583" s="79" t="s">
        <v>18973</v>
      </c>
      <c r="AK4583" s="76" t="s">
        <v>18974</v>
      </c>
      <c r="AL4583" s="76" t="n">
        <v>0</v>
      </c>
      <c r="AM4583" s="76" t="n">
        <v>0</v>
      </c>
    </row>
    <row r="4584" customFormat="false" ht="15" hidden="false" customHeight="false" outlineLevel="0" collapsed="false">
      <c r="A4584" s="76" t="n">
        <v>92467</v>
      </c>
      <c r="B4584" s="76" t="s">
        <v>18975</v>
      </c>
      <c r="C4584" s="76" t="s">
        <v>3741</v>
      </c>
      <c r="D4584" s="76" t="n">
        <v>184191</v>
      </c>
      <c r="E4584" s="76" t="s">
        <v>132</v>
      </c>
      <c r="F4584" s="76" t="s">
        <v>109</v>
      </c>
      <c r="H4584" s="78" t="n">
        <v>24804</v>
      </c>
      <c r="I4584" s="76" t="s">
        <v>321</v>
      </c>
      <c r="J4584" s="76" t="s">
        <v>322</v>
      </c>
      <c r="K4584" s="76" t="s">
        <v>41</v>
      </c>
      <c r="M4584" s="76" t="s">
        <v>111</v>
      </c>
      <c r="N4584" s="79" t="s">
        <v>945</v>
      </c>
      <c r="O4584" s="76" t="s">
        <v>946</v>
      </c>
      <c r="P4584" s="78" t="n">
        <v>45564</v>
      </c>
      <c r="Q4584" s="76" t="s">
        <v>114</v>
      </c>
      <c r="R4584" s="78" t="n">
        <v>37432</v>
      </c>
      <c r="S4584" s="78" t="n">
        <v>45546</v>
      </c>
      <c r="T4584" s="76" t="s">
        <v>201</v>
      </c>
      <c r="U4584" s="76" t="n">
        <v>1039</v>
      </c>
      <c r="X4584" s="76" t="n">
        <v>10</v>
      </c>
      <c r="Y4584" s="76" t="s">
        <v>116</v>
      </c>
      <c r="AC4584" s="76" t="s">
        <v>117</v>
      </c>
      <c r="AD4584" s="76" t="s">
        <v>4920</v>
      </c>
      <c r="AE4584" s="76" t="n">
        <v>18370</v>
      </c>
      <c r="AF4584" s="76" t="s">
        <v>18976</v>
      </c>
      <c r="AK4584" s="76" t="s">
        <v>329</v>
      </c>
      <c r="AL4584" s="76" t="n">
        <v>0</v>
      </c>
      <c r="AM4584" s="76" t="n">
        <v>0</v>
      </c>
    </row>
    <row r="4585" customFormat="false" ht="15" hidden="false" customHeight="false" outlineLevel="0" collapsed="false">
      <c r="A4585" s="76" t="n">
        <v>1223562</v>
      </c>
      <c r="B4585" s="76" t="s">
        <v>18977</v>
      </c>
      <c r="C4585" s="76" t="s">
        <v>936</v>
      </c>
      <c r="D4585" s="76" t="n">
        <v>4529934</v>
      </c>
      <c r="E4585" s="76" t="s">
        <v>109</v>
      </c>
      <c r="F4585" s="76" t="s">
        <v>132</v>
      </c>
      <c r="H4585" s="78" t="n">
        <v>32983</v>
      </c>
      <c r="I4585" s="76" t="s">
        <v>23</v>
      </c>
      <c r="J4585" s="76" t="n">
        <v>-40</v>
      </c>
      <c r="K4585" s="76" t="s">
        <v>2</v>
      </c>
      <c r="M4585" s="76" t="s">
        <v>134</v>
      </c>
      <c r="N4585" s="79" t="s">
        <v>586</v>
      </c>
      <c r="O4585" s="76" t="s">
        <v>587</v>
      </c>
      <c r="P4585" s="78" t="n">
        <v>45607</v>
      </c>
      <c r="Q4585" s="76" t="s">
        <v>114</v>
      </c>
      <c r="R4585" s="78" t="n">
        <v>43365</v>
      </c>
      <c r="S4585" s="78" t="n">
        <v>45173</v>
      </c>
      <c r="T4585" s="76" t="s">
        <v>183</v>
      </c>
      <c r="U4585" s="76" t="n">
        <v>500</v>
      </c>
      <c r="X4585" s="76" t="n">
        <v>5</v>
      </c>
      <c r="Y4585" s="76" t="s">
        <v>466</v>
      </c>
      <c r="Z4585" s="79" t="s">
        <v>1141</v>
      </c>
      <c r="AA4585" s="76" t="s">
        <v>1142</v>
      </c>
      <c r="AC4585" s="76" t="s">
        <v>117</v>
      </c>
      <c r="AD4585" s="76" t="s">
        <v>553</v>
      </c>
      <c r="AE4585" s="76" t="n">
        <v>45160</v>
      </c>
      <c r="AF4585" s="76" t="s">
        <v>18978</v>
      </c>
      <c r="AJ4585" s="79" t="s">
        <v>18979</v>
      </c>
      <c r="AK4585" s="76" t="s">
        <v>18980</v>
      </c>
      <c r="AL4585" s="76" t="n">
        <v>0</v>
      </c>
      <c r="AM4585" s="76" t="n">
        <v>0</v>
      </c>
    </row>
    <row r="4586" customFormat="false" ht="15" hidden="false" customHeight="false" outlineLevel="0" collapsed="false">
      <c r="A4586" s="76" t="n">
        <v>1369428</v>
      </c>
      <c r="B4586" s="76" t="s">
        <v>18981</v>
      </c>
      <c r="C4586" s="76" t="s">
        <v>2327</v>
      </c>
      <c r="D4586" s="76" t="n">
        <v>3733241</v>
      </c>
      <c r="E4586" s="76" t="s">
        <v>109</v>
      </c>
      <c r="F4586" s="76" t="s">
        <v>109</v>
      </c>
      <c r="H4586" s="78" t="n">
        <v>19297</v>
      </c>
      <c r="I4586" s="76" t="s">
        <v>594</v>
      </c>
      <c r="J4586" s="76" t="s">
        <v>595</v>
      </c>
      <c r="K4586" s="76" t="s">
        <v>2</v>
      </c>
      <c r="M4586" s="76" t="s">
        <v>124</v>
      </c>
      <c r="N4586" s="79" t="s">
        <v>4051</v>
      </c>
      <c r="O4586" s="76" t="s">
        <v>4052</v>
      </c>
      <c r="P4586" s="78" t="n">
        <v>45602</v>
      </c>
      <c r="Q4586" s="76" t="s">
        <v>114</v>
      </c>
      <c r="R4586" s="78" t="n">
        <v>44492</v>
      </c>
      <c r="S4586" s="78" t="n">
        <v>45601</v>
      </c>
      <c r="T4586" s="76" t="s">
        <v>201</v>
      </c>
      <c r="U4586" s="76" t="n">
        <v>500</v>
      </c>
      <c r="X4586" s="76" t="n">
        <v>5</v>
      </c>
      <c r="Y4586" s="76" t="s">
        <v>116</v>
      </c>
      <c r="AC4586" s="76" t="s">
        <v>117</v>
      </c>
      <c r="AD4586" s="76" t="s">
        <v>18982</v>
      </c>
      <c r="AE4586" s="76" t="n">
        <v>37270</v>
      </c>
      <c r="AF4586" s="76" t="s">
        <v>18983</v>
      </c>
      <c r="AK4586" s="76" t="s">
        <v>18984</v>
      </c>
      <c r="AL4586" s="76" t="n">
        <v>0</v>
      </c>
      <c r="AM4586" s="76" t="n">
        <v>0</v>
      </c>
    </row>
    <row r="4587" customFormat="false" ht="15" hidden="false" customHeight="false" outlineLevel="0" collapsed="false">
      <c r="A4587" s="76" t="n">
        <v>1640080</v>
      </c>
      <c r="B4587" s="76" t="s">
        <v>18985</v>
      </c>
      <c r="C4587" s="76" t="s">
        <v>7675</v>
      </c>
      <c r="D4587" s="76" t="n">
        <v>1812084</v>
      </c>
      <c r="E4587" s="76" t="s">
        <v>109</v>
      </c>
      <c r="H4587" s="78" t="n">
        <v>41986</v>
      </c>
      <c r="I4587" s="76" t="s">
        <v>190</v>
      </c>
      <c r="J4587" s="76" t="n">
        <v>-11</v>
      </c>
      <c r="K4587" s="76" t="s">
        <v>41</v>
      </c>
      <c r="M4587" s="76" t="s">
        <v>111</v>
      </c>
      <c r="N4587" s="79" t="s">
        <v>199</v>
      </c>
      <c r="O4587" s="76" t="s">
        <v>200</v>
      </c>
      <c r="P4587" s="78" t="n">
        <v>45571</v>
      </c>
      <c r="Q4587" s="76" t="s">
        <v>114</v>
      </c>
      <c r="R4587" s="78" t="n">
        <v>45571</v>
      </c>
      <c r="T4587" s="76" t="s">
        <v>115</v>
      </c>
      <c r="U4587" s="76" t="n">
        <v>500</v>
      </c>
      <c r="X4587" s="76" t="n">
        <v>5</v>
      </c>
      <c r="Y4587" s="76" t="s">
        <v>116</v>
      </c>
      <c r="AC4587" s="76" t="s">
        <v>117</v>
      </c>
      <c r="AD4587" s="76" t="s">
        <v>18986</v>
      </c>
      <c r="AE4587" s="76" t="n">
        <v>18190</v>
      </c>
      <c r="AF4587" s="76" t="s">
        <v>18987</v>
      </c>
      <c r="AJ4587" s="79" t="s">
        <v>18988</v>
      </c>
      <c r="AK4587" s="76" t="s">
        <v>18989</v>
      </c>
      <c r="AL4587" s="76" t="n">
        <v>0</v>
      </c>
      <c r="AM4587" s="76" t="n">
        <v>0</v>
      </c>
    </row>
    <row r="4588" customFormat="false" ht="15" hidden="false" customHeight="false" outlineLevel="0" collapsed="false">
      <c r="A4588" s="76" t="n">
        <v>1664495</v>
      </c>
      <c r="B4588" s="76" t="s">
        <v>18985</v>
      </c>
      <c r="C4588" s="76" t="s">
        <v>18990</v>
      </c>
      <c r="D4588" s="76" t="n">
        <v>1812250</v>
      </c>
      <c r="E4588" s="76" t="s">
        <v>109</v>
      </c>
      <c r="H4588" s="78" t="n">
        <v>30189</v>
      </c>
      <c r="I4588" s="76" t="s">
        <v>179</v>
      </c>
      <c r="J4588" s="76" t="s">
        <v>180</v>
      </c>
      <c r="K4588" s="76" t="s">
        <v>41</v>
      </c>
      <c r="M4588" s="76" t="s">
        <v>111</v>
      </c>
      <c r="N4588" s="79" t="s">
        <v>199</v>
      </c>
      <c r="O4588" s="76" t="s">
        <v>200</v>
      </c>
      <c r="P4588" s="78" t="n">
        <v>45629</v>
      </c>
      <c r="Q4588" s="76" t="s">
        <v>114</v>
      </c>
      <c r="R4588" s="78" t="n">
        <v>45629</v>
      </c>
      <c r="S4588" s="78" t="n">
        <v>45626</v>
      </c>
      <c r="T4588" s="76" t="s">
        <v>201</v>
      </c>
      <c r="U4588" s="76" t="n">
        <v>500</v>
      </c>
      <c r="X4588" s="76" t="n">
        <v>5</v>
      </c>
      <c r="Y4588" s="76" t="s">
        <v>116</v>
      </c>
      <c r="AC4588" s="76" t="s">
        <v>117</v>
      </c>
      <c r="AD4588" s="76" t="s">
        <v>18986</v>
      </c>
      <c r="AE4588" s="76" t="n">
        <v>18190</v>
      </c>
      <c r="AF4588" s="76" t="s">
        <v>18991</v>
      </c>
      <c r="AJ4588" s="76" t="s">
        <v>18992</v>
      </c>
      <c r="AK4588" s="76" t="s">
        <v>18989</v>
      </c>
      <c r="AL4588" s="76" t="n">
        <v>0</v>
      </c>
      <c r="AM4588" s="76" t="n">
        <v>0</v>
      </c>
    </row>
    <row r="4589" customFormat="false" ht="15" hidden="false" customHeight="false" outlineLevel="0" collapsed="false">
      <c r="A4589" s="76" t="n">
        <v>1434276</v>
      </c>
      <c r="B4589" s="76" t="s">
        <v>18993</v>
      </c>
      <c r="C4589" s="76" t="s">
        <v>18994</v>
      </c>
      <c r="D4589" s="76" t="n">
        <v>2816470</v>
      </c>
      <c r="E4589" s="76" t="s">
        <v>132</v>
      </c>
      <c r="F4589" s="76" t="s">
        <v>132</v>
      </c>
      <c r="H4589" s="78" t="n">
        <v>40043</v>
      </c>
      <c r="I4589" s="76" t="s">
        <v>133</v>
      </c>
      <c r="J4589" s="76" t="n">
        <v>-16</v>
      </c>
      <c r="K4589" s="76" t="s">
        <v>41</v>
      </c>
      <c r="M4589" s="76" t="s">
        <v>155</v>
      </c>
      <c r="N4589" s="79" t="s">
        <v>3651</v>
      </c>
      <c r="O4589" s="76" t="s">
        <v>3652</v>
      </c>
      <c r="P4589" s="78" t="n">
        <v>45541</v>
      </c>
      <c r="Q4589" s="76" t="s">
        <v>114</v>
      </c>
      <c r="R4589" s="78" t="n">
        <v>44828</v>
      </c>
      <c r="T4589" s="76" t="s">
        <v>115</v>
      </c>
      <c r="U4589" s="76" t="n">
        <v>892</v>
      </c>
      <c r="X4589" s="76" t="n">
        <v>8</v>
      </c>
      <c r="Y4589" s="76" t="s">
        <v>116</v>
      </c>
      <c r="AC4589" s="76" t="s">
        <v>1331</v>
      </c>
      <c r="AD4589" s="76" t="s">
        <v>8870</v>
      </c>
      <c r="AE4589" s="76" t="n">
        <v>28130</v>
      </c>
      <c r="AF4589" s="76" t="s">
        <v>18995</v>
      </c>
      <c r="AG4589" s="76" t="s">
        <v>18996</v>
      </c>
      <c r="AJ4589" s="79" t="s">
        <v>18997</v>
      </c>
      <c r="AK4589" s="76" t="s">
        <v>18998</v>
      </c>
      <c r="AL4589" s="76" t="n">
        <v>1</v>
      </c>
      <c r="AM4589" s="76" t="n">
        <v>0</v>
      </c>
    </row>
    <row r="4590" customFormat="false" ht="15" hidden="false" customHeight="false" outlineLevel="0" collapsed="false">
      <c r="A4590" s="76" t="n">
        <v>1656695</v>
      </c>
      <c r="B4590" s="76" t="s">
        <v>18999</v>
      </c>
      <c r="C4590" s="76" t="s">
        <v>9191</v>
      </c>
      <c r="D4590" s="76" t="n">
        <v>3738096</v>
      </c>
      <c r="E4590" s="76" t="s">
        <v>123</v>
      </c>
      <c r="H4590" s="78" t="n">
        <v>39814</v>
      </c>
      <c r="I4590" s="76" t="s">
        <v>133</v>
      </c>
      <c r="J4590" s="76" t="n">
        <v>-16</v>
      </c>
      <c r="K4590" s="76" t="s">
        <v>2</v>
      </c>
      <c r="M4590" s="76" t="s">
        <v>124</v>
      </c>
      <c r="N4590" s="79" t="s">
        <v>1926</v>
      </c>
      <c r="O4590" s="76" t="s">
        <v>1927</v>
      </c>
      <c r="P4590" s="78" t="n">
        <v>45603</v>
      </c>
      <c r="Q4590" s="76" t="s">
        <v>114</v>
      </c>
      <c r="R4590" s="78" t="n">
        <v>45603</v>
      </c>
      <c r="T4590" s="76" t="s">
        <v>115</v>
      </c>
      <c r="U4590" s="76" t="n">
        <v>500</v>
      </c>
      <c r="X4590" s="76" t="n">
        <v>5</v>
      </c>
      <c r="Y4590" s="76" t="s">
        <v>116</v>
      </c>
      <c r="AC4590" s="76" t="s">
        <v>117</v>
      </c>
      <c r="AD4590" s="76" t="s">
        <v>4444</v>
      </c>
      <c r="AE4590" s="76" t="n">
        <v>37540</v>
      </c>
      <c r="AF4590" s="76" t="s">
        <v>4445</v>
      </c>
      <c r="AK4590" s="76" t="s">
        <v>4446</v>
      </c>
      <c r="AL4590" s="76" t="n">
        <v>0</v>
      </c>
      <c r="AM4590" s="76" t="n">
        <v>0</v>
      </c>
    </row>
    <row r="4591" customFormat="false" ht="15" hidden="false" customHeight="false" outlineLevel="0" collapsed="false">
      <c r="A4591" s="76" t="n">
        <v>1642516</v>
      </c>
      <c r="B4591" s="76" t="s">
        <v>19000</v>
      </c>
      <c r="C4591" s="76" t="s">
        <v>10294</v>
      </c>
      <c r="D4591" s="76" t="n">
        <v>3737851</v>
      </c>
      <c r="E4591" s="76" t="s">
        <v>132</v>
      </c>
      <c r="H4591" s="78" t="n">
        <v>42187</v>
      </c>
      <c r="I4591" s="76" t="s">
        <v>231</v>
      </c>
      <c r="J4591" s="76" t="n">
        <v>-10</v>
      </c>
      <c r="K4591" s="76" t="s">
        <v>41</v>
      </c>
      <c r="M4591" s="76" t="s">
        <v>124</v>
      </c>
      <c r="N4591" s="79" t="s">
        <v>801</v>
      </c>
      <c r="O4591" s="76" t="s">
        <v>802</v>
      </c>
      <c r="P4591" s="78" t="n">
        <v>45574</v>
      </c>
      <c r="Q4591" s="76" t="s">
        <v>114</v>
      </c>
      <c r="R4591" s="78" t="n">
        <v>45574</v>
      </c>
      <c r="T4591" s="76" t="s">
        <v>115</v>
      </c>
      <c r="U4591" s="76" t="n">
        <v>500</v>
      </c>
      <c r="X4591" s="76" t="n">
        <v>5</v>
      </c>
      <c r="Y4591" s="76" t="s">
        <v>116</v>
      </c>
      <c r="AC4591" s="76" t="s">
        <v>117</v>
      </c>
      <c r="AD4591" s="76" t="s">
        <v>7645</v>
      </c>
      <c r="AE4591" s="76" t="n">
        <v>37270</v>
      </c>
      <c r="AF4591" s="76" t="s">
        <v>19001</v>
      </c>
      <c r="AJ4591" s="79" t="s">
        <v>19002</v>
      </c>
      <c r="AK4591" s="76" t="s">
        <v>19003</v>
      </c>
      <c r="AL4591" s="76" t="n">
        <v>0</v>
      </c>
      <c r="AM4591" s="76" t="n">
        <v>0</v>
      </c>
    </row>
    <row r="4592" customFormat="false" ht="15" hidden="false" customHeight="false" outlineLevel="0" collapsed="false">
      <c r="A4592" s="76" t="n">
        <v>1515493</v>
      </c>
      <c r="B4592" s="76" t="s">
        <v>19004</v>
      </c>
      <c r="C4592" s="76" t="s">
        <v>9019</v>
      </c>
      <c r="D4592" s="76" t="n">
        <v>3736068</v>
      </c>
      <c r="E4592" s="76" t="s">
        <v>132</v>
      </c>
      <c r="F4592" s="76" t="s">
        <v>109</v>
      </c>
      <c r="H4592" s="78" t="n">
        <v>41099</v>
      </c>
      <c r="I4592" s="76" t="s">
        <v>370</v>
      </c>
      <c r="J4592" s="76" t="n">
        <v>-13</v>
      </c>
      <c r="K4592" s="76" t="s">
        <v>41</v>
      </c>
      <c r="M4592" s="76" t="s">
        <v>124</v>
      </c>
      <c r="N4592" s="79" t="s">
        <v>540</v>
      </c>
      <c r="O4592" s="76" t="s">
        <v>541</v>
      </c>
      <c r="P4592" s="78" t="n">
        <v>45552</v>
      </c>
      <c r="Q4592" s="76" t="s">
        <v>114</v>
      </c>
      <c r="R4592" s="78" t="n">
        <v>45188</v>
      </c>
      <c r="T4592" s="76" t="s">
        <v>115</v>
      </c>
      <c r="U4592" s="76" t="n">
        <v>500</v>
      </c>
      <c r="X4592" s="76" t="n">
        <v>5</v>
      </c>
      <c r="Y4592" s="76" t="s">
        <v>116</v>
      </c>
      <c r="AC4592" s="76" t="s">
        <v>117</v>
      </c>
      <c r="AD4592" s="76" t="s">
        <v>542</v>
      </c>
      <c r="AE4592" s="76" t="n">
        <v>37260</v>
      </c>
      <c r="AF4592" s="76" t="s">
        <v>19005</v>
      </c>
      <c r="AJ4592" s="79" t="s">
        <v>19006</v>
      </c>
      <c r="AK4592" s="76" t="s">
        <v>19007</v>
      </c>
      <c r="AL4592" s="76" t="n">
        <v>0</v>
      </c>
      <c r="AM4592" s="76" t="n">
        <v>0</v>
      </c>
    </row>
    <row r="4593" customFormat="false" ht="15" hidden="false" customHeight="false" outlineLevel="0" collapsed="false">
      <c r="A4593" s="76" t="n">
        <v>1635484</v>
      </c>
      <c r="B4593" s="76" t="s">
        <v>19004</v>
      </c>
      <c r="C4593" s="76" t="s">
        <v>2186</v>
      </c>
      <c r="D4593" s="76" t="n">
        <v>3737735</v>
      </c>
      <c r="E4593" s="76" t="s">
        <v>132</v>
      </c>
      <c r="H4593" s="78" t="n">
        <v>42619</v>
      </c>
      <c r="I4593" s="76" t="s">
        <v>109</v>
      </c>
      <c r="J4593" s="76" t="n">
        <v>-9</v>
      </c>
      <c r="K4593" s="76" t="s">
        <v>41</v>
      </c>
      <c r="M4593" s="76" t="s">
        <v>124</v>
      </c>
      <c r="N4593" s="79" t="s">
        <v>540</v>
      </c>
      <c r="O4593" s="76" t="s">
        <v>541</v>
      </c>
      <c r="P4593" s="78" t="n">
        <v>45567</v>
      </c>
      <c r="Q4593" s="76" t="s">
        <v>114</v>
      </c>
      <c r="R4593" s="78" t="n">
        <v>45567</v>
      </c>
      <c r="T4593" s="76" t="s">
        <v>115</v>
      </c>
      <c r="U4593" s="76" t="n">
        <v>500</v>
      </c>
      <c r="X4593" s="76" t="n">
        <v>5</v>
      </c>
      <c r="Y4593" s="76" t="s">
        <v>116</v>
      </c>
      <c r="AC4593" s="76" t="s">
        <v>117</v>
      </c>
      <c r="AD4593" s="76" t="s">
        <v>542</v>
      </c>
      <c r="AE4593" s="76" t="n">
        <v>37260</v>
      </c>
      <c r="AF4593" s="76" t="s">
        <v>19008</v>
      </c>
      <c r="AJ4593" s="76" t="s">
        <v>19009</v>
      </c>
      <c r="AK4593" s="76" t="s">
        <v>19007</v>
      </c>
      <c r="AL4593" s="76" t="n">
        <v>0</v>
      </c>
      <c r="AM4593" s="76" t="n">
        <v>0</v>
      </c>
    </row>
    <row r="4594" customFormat="false" ht="15" hidden="false" customHeight="false" outlineLevel="0" collapsed="false">
      <c r="A4594" s="76" t="n">
        <v>92855</v>
      </c>
      <c r="B4594" s="76" t="s">
        <v>19010</v>
      </c>
      <c r="C4594" s="76" t="s">
        <v>2536</v>
      </c>
      <c r="D4594" s="76" t="n">
        <v>184843</v>
      </c>
      <c r="E4594" s="76" t="s">
        <v>475</v>
      </c>
      <c r="F4594" s="76" t="s">
        <v>132</v>
      </c>
      <c r="H4594" s="78" t="n">
        <v>30159</v>
      </c>
      <c r="I4594" s="76" t="s">
        <v>179</v>
      </c>
      <c r="J4594" s="76" t="s">
        <v>180</v>
      </c>
      <c r="K4594" s="76" t="s">
        <v>41</v>
      </c>
      <c r="M4594" s="76" t="s">
        <v>111</v>
      </c>
      <c r="N4594" s="79" t="s">
        <v>14937</v>
      </c>
      <c r="O4594" s="76" t="s">
        <v>14938</v>
      </c>
      <c r="P4594" s="78" t="n">
        <v>45492</v>
      </c>
      <c r="Q4594" s="76" t="s">
        <v>114</v>
      </c>
      <c r="R4594" s="78" t="n">
        <v>37432</v>
      </c>
      <c r="S4594" s="78" t="n">
        <v>45181</v>
      </c>
      <c r="T4594" s="76" t="s">
        <v>183</v>
      </c>
      <c r="U4594" s="76" t="n">
        <v>1165</v>
      </c>
      <c r="X4594" s="76" t="n">
        <v>11</v>
      </c>
      <c r="Y4594" s="76" t="s">
        <v>116</v>
      </c>
      <c r="AC4594" s="76" t="s">
        <v>117</v>
      </c>
      <c r="AD4594" s="76" t="s">
        <v>14939</v>
      </c>
      <c r="AE4594" s="76" t="n">
        <v>18220</v>
      </c>
      <c r="AF4594" s="76" t="s">
        <v>19011</v>
      </c>
      <c r="AI4594" s="76" t="s">
        <v>19012</v>
      </c>
      <c r="AK4594" s="76" t="s">
        <v>19013</v>
      </c>
      <c r="AL4594" s="76" t="n">
        <v>0</v>
      </c>
      <c r="AM4594" s="76" t="n">
        <v>0</v>
      </c>
    </row>
    <row r="4595" customFormat="false" ht="15" hidden="false" customHeight="false" outlineLevel="0" collapsed="false">
      <c r="A4595" s="76" t="n">
        <v>1578294</v>
      </c>
      <c r="B4595" s="76" t="s">
        <v>19010</v>
      </c>
      <c r="C4595" s="76" t="s">
        <v>19014</v>
      </c>
      <c r="D4595" s="76" t="n">
        <v>1811693</v>
      </c>
      <c r="E4595" s="76" t="s">
        <v>132</v>
      </c>
      <c r="F4595" s="76" t="s">
        <v>132</v>
      </c>
      <c r="H4595" s="78" t="n">
        <v>42022</v>
      </c>
      <c r="I4595" s="76" t="s">
        <v>231</v>
      </c>
      <c r="J4595" s="76" t="n">
        <v>-10</v>
      </c>
      <c r="K4595" s="76" t="s">
        <v>2</v>
      </c>
      <c r="M4595" s="76" t="s">
        <v>111</v>
      </c>
      <c r="N4595" s="79" t="s">
        <v>14937</v>
      </c>
      <c r="O4595" s="76" t="s">
        <v>14938</v>
      </c>
      <c r="P4595" s="78" t="n">
        <v>45555</v>
      </c>
      <c r="Q4595" s="76" t="s">
        <v>114</v>
      </c>
      <c r="R4595" s="78" t="n">
        <v>45416</v>
      </c>
      <c r="T4595" s="76" t="s">
        <v>115</v>
      </c>
      <c r="U4595" s="76" t="n">
        <v>500</v>
      </c>
      <c r="X4595" s="76" t="n">
        <v>5</v>
      </c>
      <c r="Y4595" s="76" t="s">
        <v>116</v>
      </c>
      <c r="AC4595" s="76" t="s">
        <v>117</v>
      </c>
      <c r="AD4595" s="76" t="s">
        <v>14939</v>
      </c>
      <c r="AE4595" s="76" t="n">
        <v>18220</v>
      </c>
      <c r="AF4595" s="76" t="s">
        <v>19011</v>
      </c>
      <c r="AI4595" s="79" t="s">
        <v>19015</v>
      </c>
      <c r="AK4595" s="76" t="s">
        <v>19013</v>
      </c>
      <c r="AL4595" s="76" t="n">
        <v>0</v>
      </c>
      <c r="AM4595" s="76" t="n">
        <v>0</v>
      </c>
    </row>
    <row r="4596" customFormat="false" ht="15" hidden="false" customHeight="false" outlineLevel="0" collapsed="false">
      <c r="A4596" s="76" t="n">
        <v>1670108</v>
      </c>
      <c r="B4596" s="76" t="s">
        <v>19016</v>
      </c>
      <c r="C4596" s="76" t="s">
        <v>19017</v>
      </c>
      <c r="D4596" s="76" t="n">
        <v>3738249</v>
      </c>
      <c r="E4596" s="76" t="s">
        <v>123</v>
      </c>
      <c r="H4596" s="78" t="n">
        <v>42793</v>
      </c>
      <c r="I4596" s="76" t="s">
        <v>109</v>
      </c>
      <c r="J4596" s="76" t="n">
        <v>-9</v>
      </c>
      <c r="K4596" s="76" t="s">
        <v>2</v>
      </c>
      <c r="M4596" s="76" t="s">
        <v>124</v>
      </c>
      <c r="N4596" s="79" t="s">
        <v>125</v>
      </c>
      <c r="O4596" s="76" t="s">
        <v>126</v>
      </c>
      <c r="P4596" s="78" t="n">
        <v>45639</v>
      </c>
      <c r="Q4596" s="76" t="s">
        <v>114</v>
      </c>
      <c r="R4596" s="78" t="n">
        <v>45639</v>
      </c>
      <c r="T4596" s="76" t="s">
        <v>115</v>
      </c>
      <c r="U4596" s="76" t="n">
        <v>500</v>
      </c>
      <c r="X4596" s="76" t="n">
        <v>5</v>
      </c>
      <c r="Y4596" s="76" t="s">
        <v>116</v>
      </c>
      <c r="AC4596" s="76" t="s">
        <v>117</v>
      </c>
      <c r="AD4596" s="76" t="s">
        <v>127</v>
      </c>
      <c r="AE4596" s="76" t="n">
        <v>37000</v>
      </c>
      <c r="AF4596" s="76" t="s">
        <v>128</v>
      </c>
      <c r="AK4596" s="76" t="s">
        <v>129</v>
      </c>
      <c r="AL4596" s="76" t="n">
        <v>0</v>
      </c>
      <c r="AM4596" s="76" t="n">
        <v>0</v>
      </c>
    </row>
    <row r="4597" customFormat="false" ht="15" hidden="false" customHeight="false" outlineLevel="0" collapsed="false">
      <c r="A4597" s="76" t="n">
        <v>1513615</v>
      </c>
      <c r="B4597" s="76" t="s">
        <v>19018</v>
      </c>
      <c r="C4597" s="76" t="s">
        <v>404</v>
      </c>
      <c r="D4597" s="76" t="n">
        <v>4538088</v>
      </c>
      <c r="E4597" s="76" t="s">
        <v>109</v>
      </c>
      <c r="F4597" s="76" t="s">
        <v>132</v>
      </c>
      <c r="H4597" s="78" t="n">
        <v>39995</v>
      </c>
      <c r="I4597" s="76" t="s">
        <v>133</v>
      </c>
      <c r="J4597" s="76" t="n">
        <v>-16</v>
      </c>
      <c r="K4597" s="76" t="s">
        <v>41</v>
      </c>
      <c r="M4597" s="76" t="s">
        <v>134</v>
      </c>
      <c r="N4597" s="79" t="s">
        <v>1444</v>
      </c>
      <c r="O4597" s="76" t="s">
        <v>1445</v>
      </c>
      <c r="P4597" s="78" t="n">
        <v>45571</v>
      </c>
      <c r="Q4597" s="76" t="s">
        <v>114</v>
      </c>
      <c r="R4597" s="78" t="n">
        <v>45186</v>
      </c>
      <c r="T4597" s="76" t="s">
        <v>115</v>
      </c>
      <c r="U4597" s="76" t="n">
        <v>500</v>
      </c>
      <c r="X4597" s="76" t="n">
        <v>5</v>
      </c>
      <c r="Y4597" s="76" t="s">
        <v>116</v>
      </c>
      <c r="AC4597" s="76" t="s">
        <v>117</v>
      </c>
      <c r="AD4597" s="76" t="s">
        <v>2448</v>
      </c>
      <c r="AE4597" s="76" t="n">
        <v>45800</v>
      </c>
      <c r="AF4597" s="76" t="s">
        <v>19019</v>
      </c>
      <c r="AI4597" s="79" t="s">
        <v>6838</v>
      </c>
      <c r="AJ4597" s="79" t="s">
        <v>19020</v>
      </c>
      <c r="AK4597" s="76" t="s">
        <v>19021</v>
      </c>
      <c r="AL4597" s="76" t="n">
        <v>1</v>
      </c>
      <c r="AM4597" s="76" t="n">
        <v>1</v>
      </c>
    </row>
    <row r="4598" customFormat="false" ht="15" hidden="false" customHeight="false" outlineLevel="0" collapsed="false">
      <c r="A4598" s="76" t="n">
        <v>791296</v>
      </c>
      <c r="B4598" s="76" t="s">
        <v>19022</v>
      </c>
      <c r="C4598" s="76" t="s">
        <v>336</v>
      </c>
      <c r="D4598" s="76" t="n">
        <v>2811818</v>
      </c>
      <c r="E4598" s="76" t="s">
        <v>475</v>
      </c>
      <c r="F4598" s="76" t="s">
        <v>132</v>
      </c>
      <c r="H4598" s="78" t="n">
        <v>16470</v>
      </c>
      <c r="I4598" s="76" t="s">
        <v>686</v>
      </c>
      <c r="J4598" s="76" t="s">
        <v>687</v>
      </c>
      <c r="K4598" s="76" t="s">
        <v>41</v>
      </c>
      <c r="M4598" s="76" t="s">
        <v>155</v>
      </c>
      <c r="N4598" s="79" t="s">
        <v>4334</v>
      </c>
      <c r="O4598" s="76" t="s">
        <v>4335</v>
      </c>
      <c r="P4598" s="78" t="n">
        <v>45483</v>
      </c>
      <c r="Q4598" s="76" t="s">
        <v>114</v>
      </c>
      <c r="R4598" s="78" t="n">
        <v>40470</v>
      </c>
      <c r="S4598" s="78" t="n">
        <v>45097</v>
      </c>
      <c r="T4598" s="76" t="s">
        <v>183</v>
      </c>
      <c r="U4598" s="76" t="n">
        <v>515</v>
      </c>
      <c r="X4598" s="76" t="n">
        <v>5</v>
      </c>
      <c r="Y4598" s="76" t="s">
        <v>116</v>
      </c>
      <c r="AC4598" s="76" t="s">
        <v>117</v>
      </c>
      <c r="AD4598" s="76" t="s">
        <v>19023</v>
      </c>
      <c r="AE4598" s="76" t="n">
        <v>28150</v>
      </c>
      <c r="AF4598" s="76" t="s">
        <v>19024</v>
      </c>
      <c r="AI4598" s="79" t="s">
        <v>19025</v>
      </c>
      <c r="AJ4598" s="79" t="s">
        <v>19026</v>
      </c>
      <c r="AK4598" s="76" t="s">
        <v>19027</v>
      </c>
      <c r="AL4598" s="76" t="n">
        <v>0</v>
      </c>
      <c r="AM4598" s="76" t="n">
        <v>0</v>
      </c>
    </row>
    <row r="4599" customFormat="false" ht="15" hidden="false" customHeight="false" outlineLevel="0" collapsed="false">
      <c r="A4599" s="76" t="n">
        <v>1660337</v>
      </c>
      <c r="B4599" s="76" t="s">
        <v>19028</v>
      </c>
      <c r="C4599" s="76" t="s">
        <v>19029</v>
      </c>
      <c r="D4599" s="76" t="n">
        <v>1812178</v>
      </c>
      <c r="E4599" s="76" t="s">
        <v>132</v>
      </c>
      <c r="H4599" s="78" t="n">
        <v>42476</v>
      </c>
      <c r="I4599" s="76" t="s">
        <v>109</v>
      </c>
      <c r="J4599" s="76" t="n">
        <v>-9</v>
      </c>
      <c r="K4599" s="76" t="s">
        <v>2</v>
      </c>
      <c r="M4599" s="76" t="s">
        <v>111</v>
      </c>
      <c r="N4599" s="79" t="s">
        <v>1995</v>
      </c>
      <c r="O4599" s="76" t="s">
        <v>1996</v>
      </c>
      <c r="P4599" s="78" t="n">
        <v>45614</v>
      </c>
      <c r="Q4599" s="76" t="s">
        <v>114</v>
      </c>
      <c r="R4599" s="78" t="n">
        <v>45614</v>
      </c>
      <c r="T4599" s="76" t="s">
        <v>115</v>
      </c>
      <c r="U4599" s="76" t="n">
        <v>500</v>
      </c>
      <c r="X4599" s="76" t="n">
        <v>5</v>
      </c>
      <c r="Y4599" s="76" t="s">
        <v>116</v>
      </c>
      <c r="AC4599" s="76" t="s">
        <v>117</v>
      </c>
      <c r="AD4599" s="76" t="s">
        <v>1997</v>
      </c>
      <c r="AE4599" s="76" t="n">
        <v>18700</v>
      </c>
      <c r="AF4599" s="76" t="s">
        <v>19030</v>
      </c>
      <c r="AJ4599" s="79" t="s">
        <v>19031</v>
      </c>
      <c r="AK4599" s="76" t="s">
        <v>19032</v>
      </c>
      <c r="AL4599" s="76" t="n">
        <v>0</v>
      </c>
      <c r="AM4599" s="76" t="n">
        <v>0</v>
      </c>
    </row>
    <row r="4600" customFormat="false" ht="15" hidden="false" customHeight="false" outlineLevel="0" collapsed="false">
      <c r="A4600" s="76" t="n">
        <v>1320353</v>
      </c>
      <c r="B4600" s="76" t="s">
        <v>19028</v>
      </c>
      <c r="C4600" s="76" t="s">
        <v>651</v>
      </c>
      <c r="D4600" s="76" t="n">
        <v>4531982</v>
      </c>
      <c r="E4600" s="76" t="s">
        <v>132</v>
      </c>
      <c r="F4600" s="76" t="s">
        <v>132</v>
      </c>
      <c r="H4600" s="78" t="n">
        <v>41148</v>
      </c>
      <c r="I4600" s="76" t="s">
        <v>370</v>
      </c>
      <c r="J4600" s="76" t="n">
        <v>-13</v>
      </c>
      <c r="K4600" s="76" t="s">
        <v>41</v>
      </c>
      <c r="M4600" s="76" t="s">
        <v>134</v>
      </c>
      <c r="N4600" s="79" t="s">
        <v>586</v>
      </c>
      <c r="O4600" s="76" t="s">
        <v>587</v>
      </c>
      <c r="P4600" s="78" t="n">
        <v>45500</v>
      </c>
      <c r="Q4600" s="76" t="s">
        <v>114</v>
      </c>
      <c r="R4600" s="78" t="n">
        <v>44097</v>
      </c>
      <c r="T4600" s="76" t="s">
        <v>115</v>
      </c>
      <c r="U4600" s="76" t="n">
        <v>525</v>
      </c>
      <c r="X4600" s="76" t="n">
        <v>5</v>
      </c>
      <c r="Y4600" s="76" t="s">
        <v>116</v>
      </c>
      <c r="AC4600" s="76" t="s">
        <v>117</v>
      </c>
      <c r="AD4600" s="76" t="s">
        <v>451</v>
      </c>
      <c r="AE4600" s="76" t="n">
        <v>45000</v>
      </c>
      <c r="AF4600" s="76" t="s">
        <v>19033</v>
      </c>
      <c r="AG4600" s="76" t="s">
        <v>19034</v>
      </c>
      <c r="AJ4600" s="79" t="s">
        <v>19035</v>
      </c>
      <c r="AK4600" s="76" t="s">
        <v>19036</v>
      </c>
      <c r="AL4600" s="76" t="n">
        <v>0</v>
      </c>
      <c r="AM4600" s="76" t="n">
        <v>0</v>
      </c>
    </row>
    <row r="4601" customFormat="false" ht="15" hidden="false" customHeight="false" outlineLevel="0" collapsed="false">
      <c r="A4601" s="76" t="n">
        <v>1470325</v>
      </c>
      <c r="B4601" s="76" t="s">
        <v>19028</v>
      </c>
      <c r="C4601" s="76" t="s">
        <v>4440</v>
      </c>
      <c r="D4601" s="76" t="n">
        <v>2816709</v>
      </c>
      <c r="E4601" s="76" t="s">
        <v>132</v>
      </c>
      <c r="F4601" s="76" t="s">
        <v>132</v>
      </c>
      <c r="H4601" s="78" t="n">
        <v>42473</v>
      </c>
      <c r="I4601" s="76" t="s">
        <v>109</v>
      </c>
      <c r="J4601" s="76" t="n">
        <v>-9</v>
      </c>
      <c r="K4601" s="76" t="s">
        <v>2</v>
      </c>
      <c r="M4601" s="76" t="s">
        <v>155</v>
      </c>
      <c r="N4601" s="79" t="s">
        <v>891</v>
      </c>
      <c r="O4601" s="76" t="s">
        <v>892</v>
      </c>
      <c r="P4601" s="78" t="n">
        <v>45553</v>
      </c>
      <c r="Q4601" s="76" t="s">
        <v>114</v>
      </c>
      <c r="R4601" s="78" t="n">
        <v>44944</v>
      </c>
      <c r="T4601" s="76" t="s">
        <v>115</v>
      </c>
      <c r="U4601" s="76" t="n">
        <v>500</v>
      </c>
      <c r="X4601" s="76" t="n">
        <v>5</v>
      </c>
      <c r="Y4601" s="76" t="s">
        <v>116</v>
      </c>
      <c r="AC4601" s="76" t="s">
        <v>117</v>
      </c>
      <c r="AD4601" s="76" t="s">
        <v>5637</v>
      </c>
      <c r="AE4601" s="76" t="n">
        <v>28240</v>
      </c>
      <c r="AF4601" s="76" t="s">
        <v>19037</v>
      </c>
      <c r="AJ4601" s="79" t="s">
        <v>19038</v>
      </c>
      <c r="AK4601" s="76" t="s">
        <v>19039</v>
      </c>
      <c r="AL4601" s="76" t="n">
        <v>0</v>
      </c>
      <c r="AM4601" s="76" t="n">
        <v>0</v>
      </c>
    </row>
    <row r="4602" customFormat="false" ht="15" hidden="false" customHeight="false" outlineLevel="0" collapsed="false">
      <c r="A4602" s="76" t="n">
        <v>1039653</v>
      </c>
      <c r="B4602" s="76" t="s">
        <v>19028</v>
      </c>
      <c r="C4602" s="76" t="s">
        <v>10180</v>
      </c>
      <c r="D4602" s="76" t="n">
        <v>7220030</v>
      </c>
      <c r="E4602" s="76" t="s">
        <v>132</v>
      </c>
      <c r="F4602" s="76" t="s">
        <v>132</v>
      </c>
      <c r="H4602" s="78" t="n">
        <v>39832</v>
      </c>
      <c r="I4602" s="76" t="s">
        <v>133</v>
      </c>
      <c r="J4602" s="76" t="n">
        <v>-16</v>
      </c>
      <c r="K4602" s="76" t="s">
        <v>2</v>
      </c>
      <c r="M4602" s="76" t="s">
        <v>286</v>
      </c>
      <c r="N4602" s="79" t="s">
        <v>2544</v>
      </c>
      <c r="O4602" s="76" t="s">
        <v>2545</v>
      </c>
      <c r="P4602" s="78" t="n">
        <v>45490</v>
      </c>
      <c r="Q4602" s="76" t="s">
        <v>114</v>
      </c>
      <c r="R4602" s="78" t="n">
        <v>41975</v>
      </c>
      <c r="T4602" s="76" t="s">
        <v>115</v>
      </c>
      <c r="U4602" s="76" t="n">
        <v>1663</v>
      </c>
      <c r="V4602" s="76" t="s">
        <v>302</v>
      </c>
      <c r="W4602" s="76" t="n">
        <v>223</v>
      </c>
      <c r="X4602" s="76" t="s">
        <v>303</v>
      </c>
      <c r="Y4602" s="76" t="s">
        <v>116</v>
      </c>
      <c r="AB4602" s="78" t="n">
        <v>44743</v>
      </c>
      <c r="AC4602" s="76" t="s">
        <v>117</v>
      </c>
      <c r="AD4602" s="76" t="s">
        <v>13273</v>
      </c>
      <c r="AE4602" s="76" t="n">
        <v>72120</v>
      </c>
      <c r="AF4602" s="76" t="s">
        <v>19040</v>
      </c>
      <c r="AI4602" s="79" t="s">
        <v>13275</v>
      </c>
      <c r="AJ4602" s="79" t="s">
        <v>19041</v>
      </c>
      <c r="AK4602" s="76" t="s">
        <v>13277</v>
      </c>
      <c r="AL4602" s="76" t="n">
        <v>0</v>
      </c>
      <c r="AM4602" s="76" t="n">
        <v>0</v>
      </c>
    </row>
    <row r="4603" customFormat="false" ht="15" hidden="false" customHeight="false" outlineLevel="0" collapsed="false">
      <c r="A4603" s="76" t="n">
        <v>1635044</v>
      </c>
      <c r="B4603" s="76" t="s">
        <v>19028</v>
      </c>
      <c r="C4603" s="76" t="s">
        <v>1551</v>
      </c>
      <c r="D4603" s="76" t="n">
        <v>3737729</v>
      </c>
      <c r="E4603" s="76" t="s">
        <v>109</v>
      </c>
      <c r="H4603" s="78" t="n">
        <v>31176</v>
      </c>
      <c r="I4603" s="76" t="s">
        <v>23</v>
      </c>
      <c r="J4603" s="76" t="n">
        <v>-40</v>
      </c>
      <c r="K4603" s="76" t="s">
        <v>41</v>
      </c>
      <c r="M4603" s="76" t="s">
        <v>124</v>
      </c>
      <c r="N4603" s="79" t="s">
        <v>168</v>
      </c>
      <c r="O4603" s="76" t="s">
        <v>169</v>
      </c>
      <c r="P4603" s="78" t="n">
        <v>45567</v>
      </c>
      <c r="Q4603" s="76" t="s">
        <v>114</v>
      </c>
      <c r="R4603" s="78" t="n">
        <v>45567</v>
      </c>
      <c r="S4603" s="78" t="n">
        <v>45556</v>
      </c>
      <c r="T4603" s="76" t="s">
        <v>201</v>
      </c>
      <c r="U4603" s="76" t="n">
        <v>500</v>
      </c>
      <c r="X4603" s="76" t="n">
        <v>5</v>
      </c>
      <c r="Y4603" s="76" t="s">
        <v>116</v>
      </c>
      <c r="AC4603" s="76" t="s">
        <v>117</v>
      </c>
      <c r="AD4603" s="76" t="s">
        <v>295</v>
      </c>
      <c r="AE4603" s="76" t="n">
        <v>37300</v>
      </c>
      <c r="AF4603" s="76" t="s">
        <v>19042</v>
      </c>
      <c r="AJ4603" s="76" t="s">
        <v>19043</v>
      </c>
      <c r="AK4603" s="76" t="s">
        <v>19044</v>
      </c>
      <c r="AL4603" s="76" t="n">
        <v>0</v>
      </c>
      <c r="AM4603" s="76" t="n">
        <v>0</v>
      </c>
    </row>
    <row r="4604" customFormat="false" ht="15" hidden="false" customHeight="false" outlineLevel="0" collapsed="false">
      <c r="A4604" s="76" t="n">
        <v>93034</v>
      </c>
      <c r="B4604" s="76" t="s">
        <v>19028</v>
      </c>
      <c r="C4604" s="76" t="s">
        <v>1595</v>
      </c>
      <c r="D4604" s="76" t="n">
        <v>727095</v>
      </c>
      <c r="E4604" s="76" t="s">
        <v>132</v>
      </c>
      <c r="F4604" s="76" t="s">
        <v>132</v>
      </c>
      <c r="H4604" s="78" t="n">
        <v>25481</v>
      </c>
      <c r="I4604" s="76" t="s">
        <v>321</v>
      </c>
      <c r="J4604" s="76" t="s">
        <v>322</v>
      </c>
      <c r="K4604" s="76" t="s">
        <v>41</v>
      </c>
      <c r="M4604" s="76" t="s">
        <v>286</v>
      </c>
      <c r="N4604" s="79" t="s">
        <v>2544</v>
      </c>
      <c r="O4604" s="76" t="s">
        <v>2545</v>
      </c>
      <c r="P4604" s="78" t="n">
        <v>45490</v>
      </c>
      <c r="Q4604" s="76" t="s">
        <v>114</v>
      </c>
      <c r="R4604" s="78" t="n">
        <v>37432</v>
      </c>
      <c r="S4604" s="78" t="n">
        <v>44776</v>
      </c>
      <c r="T4604" s="76" t="s">
        <v>183</v>
      </c>
      <c r="U4604" s="76" t="n">
        <v>1244</v>
      </c>
      <c r="X4604" s="76" t="n">
        <v>12</v>
      </c>
      <c r="Y4604" s="76" t="s">
        <v>116</v>
      </c>
      <c r="AB4604" s="78" t="n">
        <v>44378</v>
      </c>
      <c r="AC4604" s="76" t="s">
        <v>117</v>
      </c>
      <c r="AD4604" s="76" t="s">
        <v>13273</v>
      </c>
      <c r="AE4604" s="76" t="n">
        <v>72120</v>
      </c>
      <c r="AF4604" s="76" t="s">
        <v>13274</v>
      </c>
      <c r="AI4604" s="79" t="s">
        <v>13275</v>
      </c>
      <c r="AJ4604" s="79" t="s">
        <v>19041</v>
      </c>
      <c r="AK4604" s="76" t="s">
        <v>13277</v>
      </c>
      <c r="AL4604" s="76" t="n">
        <v>1</v>
      </c>
      <c r="AM4604" s="76" t="n">
        <v>0</v>
      </c>
    </row>
    <row r="4605" customFormat="false" ht="15" hidden="false" customHeight="false" outlineLevel="0" collapsed="false">
      <c r="A4605" s="76" t="n">
        <v>1649923</v>
      </c>
      <c r="B4605" s="76" t="s">
        <v>19028</v>
      </c>
      <c r="C4605" s="76" t="s">
        <v>1511</v>
      </c>
      <c r="D4605" s="76" t="n">
        <v>3737996</v>
      </c>
      <c r="E4605" s="76" t="s">
        <v>109</v>
      </c>
      <c r="H4605" s="78" t="n">
        <v>41440</v>
      </c>
      <c r="I4605" s="76" t="s">
        <v>110</v>
      </c>
      <c r="J4605" s="76" t="n">
        <v>-12</v>
      </c>
      <c r="K4605" s="76" t="s">
        <v>41</v>
      </c>
      <c r="M4605" s="76" t="s">
        <v>124</v>
      </c>
      <c r="N4605" s="79" t="s">
        <v>596</v>
      </c>
      <c r="O4605" s="76" t="s">
        <v>597</v>
      </c>
      <c r="P4605" s="78" t="n">
        <v>45583</v>
      </c>
      <c r="Q4605" s="76" t="s">
        <v>114</v>
      </c>
      <c r="R4605" s="78" t="n">
        <v>45583</v>
      </c>
      <c r="S4605" s="78" t="n">
        <v>45575</v>
      </c>
      <c r="T4605" s="76" t="s">
        <v>201</v>
      </c>
      <c r="U4605" s="76" t="n">
        <v>500</v>
      </c>
      <c r="X4605" s="76" t="n">
        <v>5</v>
      </c>
      <c r="Y4605" s="76" t="s">
        <v>116</v>
      </c>
      <c r="AC4605" s="76" t="s">
        <v>117</v>
      </c>
      <c r="AD4605" s="76" t="s">
        <v>4072</v>
      </c>
      <c r="AE4605" s="76" t="n">
        <v>37230</v>
      </c>
      <c r="AF4605" s="76" t="s">
        <v>19045</v>
      </c>
      <c r="AJ4605" s="79" t="s">
        <v>19046</v>
      </c>
      <c r="AK4605" s="76" t="s">
        <v>19047</v>
      </c>
      <c r="AL4605" s="76" t="n">
        <v>0</v>
      </c>
      <c r="AM4605" s="76" t="n">
        <v>0</v>
      </c>
    </row>
    <row r="4606" customFormat="false" ht="15" hidden="false" customHeight="false" outlineLevel="0" collapsed="false">
      <c r="A4606" s="76" t="n">
        <v>1062149</v>
      </c>
      <c r="B4606" s="76" t="s">
        <v>19028</v>
      </c>
      <c r="C4606" s="76" t="s">
        <v>2886</v>
      </c>
      <c r="D4606" s="76" t="n">
        <v>7220252</v>
      </c>
      <c r="E4606" s="76" t="s">
        <v>132</v>
      </c>
      <c r="F4606" s="76" t="s">
        <v>132</v>
      </c>
      <c r="H4606" s="78" t="n">
        <v>40330</v>
      </c>
      <c r="I4606" s="76" t="s">
        <v>256</v>
      </c>
      <c r="J4606" s="76" t="n">
        <v>-15</v>
      </c>
      <c r="K4606" s="76" t="s">
        <v>41</v>
      </c>
      <c r="M4606" s="76" t="s">
        <v>286</v>
      </c>
      <c r="N4606" s="79" t="s">
        <v>2544</v>
      </c>
      <c r="O4606" s="76" t="s">
        <v>2545</v>
      </c>
      <c r="P4606" s="78" t="n">
        <v>45490</v>
      </c>
      <c r="Q4606" s="76" t="s">
        <v>114</v>
      </c>
      <c r="R4606" s="78" t="n">
        <v>42260</v>
      </c>
      <c r="T4606" s="76" t="s">
        <v>115</v>
      </c>
      <c r="U4606" s="76" t="n">
        <v>1561</v>
      </c>
      <c r="X4606" s="76" t="n">
        <v>15</v>
      </c>
      <c r="Y4606" s="76" t="s">
        <v>116</v>
      </c>
      <c r="AB4606" s="78" t="n">
        <v>44378</v>
      </c>
      <c r="AC4606" s="76" t="s">
        <v>117</v>
      </c>
      <c r="AD4606" s="76" t="s">
        <v>13273</v>
      </c>
      <c r="AE4606" s="76" t="n">
        <v>72120</v>
      </c>
      <c r="AF4606" s="76" t="s">
        <v>13274</v>
      </c>
      <c r="AI4606" s="79" t="s">
        <v>13275</v>
      </c>
      <c r="AJ4606" s="79" t="s">
        <v>19041</v>
      </c>
      <c r="AK4606" s="76" t="s">
        <v>13277</v>
      </c>
      <c r="AL4606" s="76" t="n">
        <v>1</v>
      </c>
      <c r="AM4606" s="76" t="n">
        <v>0</v>
      </c>
    </row>
    <row r="4607" customFormat="false" ht="15" hidden="false" customHeight="false" outlineLevel="0" collapsed="false">
      <c r="A4607" s="76" t="n">
        <v>1634676</v>
      </c>
      <c r="B4607" s="76" t="s">
        <v>19028</v>
      </c>
      <c r="C4607" s="76" t="s">
        <v>2886</v>
      </c>
      <c r="D4607" s="76" t="n">
        <v>2817567</v>
      </c>
      <c r="E4607" s="76" t="s">
        <v>109</v>
      </c>
      <c r="H4607" s="78" t="n">
        <v>41537</v>
      </c>
      <c r="I4607" s="76" t="s">
        <v>110</v>
      </c>
      <c r="J4607" s="76" t="n">
        <v>-12</v>
      </c>
      <c r="K4607" s="76" t="s">
        <v>41</v>
      </c>
      <c r="M4607" s="76" t="s">
        <v>155</v>
      </c>
      <c r="N4607" s="79" t="s">
        <v>532</v>
      </c>
      <c r="O4607" s="76" t="s">
        <v>533</v>
      </c>
      <c r="P4607" s="78" t="n">
        <v>45566</v>
      </c>
      <c r="Q4607" s="76" t="s">
        <v>114</v>
      </c>
      <c r="R4607" s="78" t="n">
        <v>45566</v>
      </c>
      <c r="T4607" s="76" t="s">
        <v>115</v>
      </c>
      <c r="U4607" s="76" t="n">
        <v>500</v>
      </c>
      <c r="X4607" s="76" t="n">
        <v>5</v>
      </c>
      <c r="Y4607" s="76" t="s">
        <v>116</v>
      </c>
      <c r="AC4607" s="76" t="s">
        <v>117</v>
      </c>
      <c r="AD4607" s="76" t="s">
        <v>19048</v>
      </c>
      <c r="AE4607" s="76" t="n">
        <v>28200</v>
      </c>
      <c r="AF4607" s="76" t="s">
        <v>19049</v>
      </c>
      <c r="AJ4607" s="79" t="s">
        <v>19050</v>
      </c>
      <c r="AK4607" s="76" t="s">
        <v>19051</v>
      </c>
      <c r="AL4607" s="76" t="n">
        <v>0</v>
      </c>
      <c r="AM4607" s="76" t="n">
        <v>0</v>
      </c>
    </row>
    <row r="4608" customFormat="false" ht="15" hidden="false" customHeight="false" outlineLevel="0" collapsed="false">
      <c r="A4608" s="76" t="n">
        <v>93074</v>
      </c>
      <c r="B4608" s="76" t="s">
        <v>19028</v>
      </c>
      <c r="C4608" s="76" t="s">
        <v>3663</v>
      </c>
      <c r="D4608" s="76" t="n">
        <v>364568</v>
      </c>
      <c r="E4608" s="76" t="s">
        <v>132</v>
      </c>
      <c r="F4608" s="76" t="s">
        <v>132</v>
      </c>
      <c r="H4608" s="78" t="n">
        <v>28252</v>
      </c>
      <c r="I4608" s="76" t="s">
        <v>197</v>
      </c>
      <c r="J4608" s="76" t="s">
        <v>198</v>
      </c>
      <c r="K4608" s="76" t="s">
        <v>41</v>
      </c>
      <c r="M4608" s="76" t="s">
        <v>286</v>
      </c>
      <c r="N4608" s="79" t="s">
        <v>3802</v>
      </c>
      <c r="O4608" s="76" t="s">
        <v>3803</v>
      </c>
      <c r="P4608" s="78" t="n">
        <v>45546</v>
      </c>
      <c r="Q4608" s="76" t="s">
        <v>114</v>
      </c>
      <c r="R4608" s="78" t="n">
        <v>37432</v>
      </c>
      <c r="S4608" s="78" t="n">
        <v>45176</v>
      </c>
      <c r="T4608" s="76" t="s">
        <v>183</v>
      </c>
      <c r="U4608" s="76" t="n">
        <v>972</v>
      </c>
      <c r="X4608" s="76" t="n">
        <v>9</v>
      </c>
      <c r="Y4608" s="76" t="s">
        <v>116</v>
      </c>
      <c r="AC4608" s="76" t="s">
        <v>117</v>
      </c>
      <c r="AD4608" s="76" t="s">
        <v>19052</v>
      </c>
      <c r="AE4608" s="76" t="n">
        <v>41120</v>
      </c>
      <c r="AF4608" s="76" t="s">
        <v>19053</v>
      </c>
      <c r="AJ4608" s="79" t="s">
        <v>19054</v>
      </c>
      <c r="AK4608" s="76" t="s">
        <v>19055</v>
      </c>
      <c r="AL4608" s="76" t="n">
        <v>0</v>
      </c>
      <c r="AM4608" s="76" t="n">
        <v>0</v>
      </c>
    </row>
    <row r="4609" customFormat="false" ht="15" hidden="false" customHeight="false" outlineLevel="0" collapsed="false">
      <c r="A4609" s="76" t="n">
        <v>1638768</v>
      </c>
      <c r="B4609" s="76" t="s">
        <v>19028</v>
      </c>
      <c r="C4609" s="76" t="s">
        <v>765</v>
      </c>
      <c r="D4609" s="76" t="n">
        <v>2817596</v>
      </c>
      <c r="E4609" s="76" t="s">
        <v>109</v>
      </c>
      <c r="H4609" s="78" t="n">
        <v>41001</v>
      </c>
      <c r="I4609" s="76" t="s">
        <v>370</v>
      </c>
      <c r="J4609" s="76" t="n">
        <v>-13</v>
      </c>
      <c r="K4609" s="76" t="s">
        <v>41</v>
      </c>
      <c r="M4609" s="76" t="s">
        <v>155</v>
      </c>
      <c r="N4609" s="79" t="s">
        <v>440</v>
      </c>
      <c r="O4609" s="76" t="s">
        <v>441</v>
      </c>
      <c r="P4609" s="78" t="n">
        <v>45569</v>
      </c>
      <c r="Q4609" s="76" t="s">
        <v>114</v>
      </c>
      <c r="R4609" s="78" t="n">
        <v>45569</v>
      </c>
      <c r="T4609" s="76" t="s">
        <v>115</v>
      </c>
      <c r="U4609" s="76" t="n">
        <v>500</v>
      </c>
      <c r="X4609" s="76" t="n">
        <v>5</v>
      </c>
      <c r="Y4609" s="76" t="s">
        <v>116</v>
      </c>
      <c r="AC4609" s="76" t="s">
        <v>117</v>
      </c>
      <c r="AD4609" s="76" t="s">
        <v>19056</v>
      </c>
      <c r="AE4609" s="76" t="n">
        <v>28630</v>
      </c>
      <c r="AF4609" s="76" t="s">
        <v>19057</v>
      </c>
      <c r="AJ4609" s="79" t="s">
        <v>19058</v>
      </c>
      <c r="AK4609" s="76" t="s">
        <v>19059</v>
      </c>
      <c r="AL4609" s="76" t="n">
        <v>0</v>
      </c>
      <c r="AM4609" s="76" t="n">
        <v>0</v>
      </c>
    </row>
    <row r="4610" customFormat="false" ht="15" hidden="false" customHeight="false" outlineLevel="0" collapsed="false">
      <c r="A4610" s="76" t="n">
        <v>1631365</v>
      </c>
      <c r="B4610" s="76" t="s">
        <v>19028</v>
      </c>
      <c r="C4610" s="76" t="s">
        <v>4533</v>
      </c>
      <c r="D4610" s="76" t="n">
        <v>2817539</v>
      </c>
      <c r="E4610" s="76" t="s">
        <v>109</v>
      </c>
      <c r="H4610" s="78" t="n">
        <v>23181</v>
      </c>
      <c r="I4610" s="76" t="s">
        <v>267</v>
      </c>
      <c r="J4610" s="76" t="s">
        <v>268</v>
      </c>
      <c r="K4610" s="76" t="s">
        <v>41</v>
      </c>
      <c r="M4610" s="76" t="s">
        <v>155</v>
      </c>
      <c r="N4610" s="79" t="s">
        <v>848</v>
      </c>
      <c r="O4610" s="76" t="s">
        <v>849</v>
      </c>
      <c r="P4610" s="78" t="n">
        <v>45563</v>
      </c>
      <c r="Q4610" s="76" t="s">
        <v>114</v>
      </c>
      <c r="R4610" s="78" t="n">
        <v>45563</v>
      </c>
      <c r="S4610" s="78" t="n">
        <v>45435</v>
      </c>
      <c r="T4610" s="76" t="s">
        <v>201</v>
      </c>
      <c r="U4610" s="76" t="n">
        <v>500</v>
      </c>
      <c r="X4610" s="76" t="n">
        <v>5</v>
      </c>
      <c r="Y4610" s="76" t="s">
        <v>116</v>
      </c>
      <c r="AC4610" s="76" t="s">
        <v>117</v>
      </c>
      <c r="AD4610" s="76" t="s">
        <v>11827</v>
      </c>
      <c r="AE4610" s="76" t="n">
        <v>28630</v>
      </c>
      <c r="AF4610" s="76" t="s">
        <v>19060</v>
      </c>
      <c r="AJ4610" s="79" t="s">
        <v>19061</v>
      </c>
      <c r="AK4610" s="76" t="s">
        <v>19062</v>
      </c>
      <c r="AL4610" s="76" t="n">
        <v>0</v>
      </c>
      <c r="AM4610" s="76" t="n">
        <v>0</v>
      </c>
    </row>
    <row r="4611" customFormat="false" ht="15" hidden="false" customHeight="false" outlineLevel="0" collapsed="false">
      <c r="A4611" s="76" t="n">
        <v>1524842</v>
      </c>
      <c r="B4611" s="76" t="s">
        <v>19028</v>
      </c>
      <c r="C4611" s="76" t="s">
        <v>238</v>
      </c>
      <c r="D4611" s="76" t="n">
        <v>2816889</v>
      </c>
      <c r="E4611" s="76" t="s">
        <v>132</v>
      </c>
      <c r="F4611" s="76" t="s">
        <v>109</v>
      </c>
      <c r="H4611" s="78" t="n">
        <v>41299</v>
      </c>
      <c r="I4611" s="76" t="s">
        <v>110</v>
      </c>
      <c r="J4611" s="76" t="n">
        <v>-12</v>
      </c>
      <c r="K4611" s="76" t="s">
        <v>41</v>
      </c>
      <c r="M4611" s="76" t="s">
        <v>155</v>
      </c>
      <c r="N4611" s="79" t="s">
        <v>532</v>
      </c>
      <c r="O4611" s="76" t="s">
        <v>533</v>
      </c>
      <c r="P4611" s="78" t="n">
        <v>45561</v>
      </c>
      <c r="Q4611" s="76" t="s">
        <v>114</v>
      </c>
      <c r="R4611" s="78" t="n">
        <v>45197</v>
      </c>
      <c r="T4611" s="76" t="s">
        <v>115</v>
      </c>
      <c r="U4611" s="76" t="n">
        <v>500</v>
      </c>
      <c r="X4611" s="76" t="n">
        <v>5</v>
      </c>
      <c r="Y4611" s="76" t="s">
        <v>116</v>
      </c>
      <c r="AC4611" s="76" t="s">
        <v>117</v>
      </c>
      <c r="AD4611" s="76" t="s">
        <v>19063</v>
      </c>
      <c r="AE4611" s="76" t="n">
        <v>28200</v>
      </c>
      <c r="AF4611" s="76" t="s">
        <v>19064</v>
      </c>
      <c r="AJ4611" s="79" t="s">
        <v>19065</v>
      </c>
      <c r="AK4611" s="76" t="s">
        <v>19066</v>
      </c>
      <c r="AL4611" s="76" t="n">
        <v>0</v>
      </c>
      <c r="AM4611" s="76" t="n">
        <v>0</v>
      </c>
    </row>
    <row r="4612" customFormat="false" ht="15" hidden="false" customHeight="false" outlineLevel="0" collapsed="false">
      <c r="A4612" s="76" t="n">
        <v>1470327</v>
      </c>
      <c r="B4612" s="76" t="s">
        <v>19028</v>
      </c>
      <c r="C4612" s="76" t="s">
        <v>1541</v>
      </c>
      <c r="D4612" s="76" t="n">
        <v>2816710</v>
      </c>
      <c r="E4612" s="76" t="s">
        <v>132</v>
      </c>
      <c r="F4612" s="76" t="s">
        <v>132</v>
      </c>
      <c r="H4612" s="78" t="n">
        <v>30584</v>
      </c>
      <c r="I4612" s="76" t="s">
        <v>179</v>
      </c>
      <c r="J4612" s="76" t="s">
        <v>180</v>
      </c>
      <c r="K4612" s="76" t="s">
        <v>41</v>
      </c>
      <c r="M4612" s="76" t="s">
        <v>155</v>
      </c>
      <c r="N4612" s="79" t="s">
        <v>891</v>
      </c>
      <c r="O4612" s="76" t="s">
        <v>892</v>
      </c>
      <c r="P4612" s="78" t="n">
        <v>45553</v>
      </c>
      <c r="Q4612" s="76" t="s">
        <v>114</v>
      </c>
      <c r="R4612" s="78" t="n">
        <v>44944</v>
      </c>
      <c r="S4612" s="78" t="n">
        <v>45175</v>
      </c>
      <c r="T4612" s="76" t="s">
        <v>183</v>
      </c>
      <c r="U4612" s="76" t="n">
        <v>1034</v>
      </c>
      <c r="X4612" s="76" t="n">
        <v>10</v>
      </c>
      <c r="Y4612" s="76" t="s">
        <v>116</v>
      </c>
      <c r="AC4612" s="76" t="s">
        <v>117</v>
      </c>
      <c r="AD4612" s="76" t="s">
        <v>5637</v>
      </c>
      <c r="AE4612" s="76" t="n">
        <v>28240</v>
      </c>
      <c r="AF4612" s="76" t="s">
        <v>19037</v>
      </c>
      <c r="AJ4612" s="79" t="s">
        <v>19038</v>
      </c>
      <c r="AK4612" s="76" t="s">
        <v>19039</v>
      </c>
      <c r="AL4612" s="76" t="n">
        <v>0</v>
      </c>
      <c r="AM4612" s="76" t="n">
        <v>0</v>
      </c>
    </row>
    <row r="4613" customFormat="false" ht="15" hidden="false" customHeight="false" outlineLevel="0" collapsed="false">
      <c r="A4613" s="76" t="n">
        <v>1465497</v>
      </c>
      <c r="B4613" s="76" t="s">
        <v>19067</v>
      </c>
      <c r="C4613" s="76" t="s">
        <v>12297</v>
      </c>
      <c r="D4613" s="76" t="n">
        <v>4536173</v>
      </c>
      <c r="E4613" s="76" t="s">
        <v>109</v>
      </c>
      <c r="F4613" s="76" t="s">
        <v>109</v>
      </c>
      <c r="H4613" s="78" t="n">
        <v>29194</v>
      </c>
      <c r="I4613" s="76" t="s">
        <v>197</v>
      </c>
      <c r="J4613" s="76" t="s">
        <v>198</v>
      </c>
      <c r="K4613" s="76" t="s">
        <v>41</v>
      </c>
      <c r="M4613" s="76" t="s">
        <v>134</v>
      </c>
      <c r="N4613" s="79" t="s">
        <v>1444</v>
      </c>
      <c r="O4613" s="76" t="s">
        <v>1445</v>
      </c>
      <c r="P4613" s="78" t="n">
        <v>45611</v>
      </c>
      <c r="Q4613" s="76" t="s">
        <v>114</v>
      </c>
      <c r="R4613" s="78" t="n">
        <v>44906</v>
      </c>
      <c r="S4613" s="78" t="n">
        <v>45611</v>
      </c>
      <c r="T4613" s="76" t="s">
        <v>201</v>
      </c>
      <c r="U4613" s="76" t="n">
        <v>500</v>
      </c>
      <c r="X4613" s="76" t="n">
        <v>5</v>
      </c>
      <c r="Y4613" s="76" t="s">
        <v>116</v>
      </c>
      <c r="AC4613" s="76" t="s">
        <v>117</v>
      </c>
      <c r="AD4613" s="76" t="s">
        <v>2964</v>
      </c>
      <c r="AE4613" s="76" t="n">
        <v>45800</v>
      </c>
      <c r="AF4613" s="76" t="s">
        <v>19068</v>
      </c>
      <c r="AJ4613" s="79" t="s">
        <v>19069</v>
      </c>
      <c r="AK4613" s="76" t="s">
        <v>19070</v>
      </c>
      <c r="AL4613" s="76" t="n">
        <v>0</v>
      </c>
      <c r="AM4613" s="76" t="n">
        <v>0</v>
      </c>
    </row>
    <row r="4614" customFormat="false" ht="15" hidden="false" customHeight="false" outlineLevel="0" collapsed="false">
      <c r="A4614" s="76" t="n">
        <v>1637191</v>
      </c>
      <c r="B4614" s="76" t="s">
        <v>19071</v>
      </c>
      <c r="C4614" s="76" t="s">
        <v>19072</v>
      </c>
      <c r="D4614" s="76" t="n">
        <v>4116597</v>
      </c>
      <c r="E4614" s="76" t="s">
        <v>109</v>
      </c>
      <c r="H4614" s="78" t="n">
        <v>42930</v>
      </c>
      <c r="I4614" s="76" t="s">
        <v>109</v>
      </c>
      <c r="J4614" s="76" t="n">
        <v>-9</v>
      </c>
      <c r="K4614" s="76" t="s">
        <v>41</v>
      </c>
      <c r="M4614" s="76" t="s">
        <v>286</v>
      </c>
      <c r="N4614" s="79" t="s">
        <v>2224</v>
      </c>
      <c r="O4614" s="76" t="s">
        <v>2225</v>
      </c>
      <c r="P4614" s="78" t="n">
        <v>45568</v>
      </c>
      <c r="Q4614" s="76" t="s">
        <v>114</v>
      </c>
      <c r="R4614" s="78" t="n">
        <v>45568</v>
      </c>
      <c r="T4614" s="76" t="s">
        <v>115</v>
      </c>
      <c r="U4614" s="76" t="n">
        <v>500</v>
      </c>
      <c r="X4614" s="76" t="n">
        <v>5</v>
      </c>
      <c r="Y4614" s="76" t="s">
        <v>116</v>
      </c>
      <c r="AC4614" s="76" t="s">
        <v>117</v>
      </c>
      <c r="AD4614" s="76" t="s">
        <v>2226</v>
      </c>
      <c r="AE4614" s="76" t="n">
        <v>41220</v>
      </c>
      <c r="AF4614" s="76" t="s">
        <v>19073</v>
      </c>
      <c r="AJ4614" s="79" t="s">
        <v>19074</v>
      </c>
      <c r="AK4614" s="76" t="s">
        <v>19075</v>
      </c>
      <c r="AL4614" s="76" t="n">
        <v>0</v>
      </c>
      <c r="AM4614" s="76" t="n">
        <v>0</v>
      </c>
    </row>
    <row r="4615" customFormat="false" ht="15" hidden="false" customHeight="false" outlineLevel="0" collapsed="false">
      <c r="A4615" s="76" t="n">
        <v>93300</v>
      </c>
      <c r="B4615" s="76" t="s">
        <v>19076</v>
      </c>
      <c r="C4615" s="76" t="s">
        <v>1395</v>
      </c>
      <c r="D4615" s="76" t="n">
        <v>687116</v>
      </c>
      <c r="E4615" s="76" t="s">
        <v>132</v>
      </c>
      <c r="F4615" s="76" t="s">
        <v>132</v>
      </c>
      <c r="H4615" s="78" t="n">
        <v>28538</v>
      </c>
      <c r="I4615" s="76" t="s">
        <v>197</v>
      </c>
      <c r="J4615" s="76" t="s">
        <v>198</v>
      </c>
      <c r="K4615" s="76" t="s">
        <v>41</v>
      </c>
      <c r="M4615" s="76" t="s">
        <v>269</v>
      </c>
      <c r="N4615" s="79" t="s">
        <v>5913</v>
      </c>
      <c r="O4615" s="76" t="s">
        <v>5914</v>
      </c>
      <c r="P4615" s="78" t="n">
        <v>45569</v>
      </c>
      <c r="Q4615" s="76" t="s">
        <v>114</v>
      </c>
      <c r="R4615" s="78" t="n">
        <v>37432</v>
      </c>
      <c r="S4615" s="78" t="n">
        <v>45569</v>
      </c>
      <c r="T4615" s="76" t="s">
        <v>201</v>
      </c>
      <c r="U4615" s="76" t="n">
        <v>774</v>
      </c>
      <c r="X4615" s="76" t="n">
        <v>7</v>
      </c>
      <c r="Y4615" s="76" t="s">
        <v>116</v>
      </c>
      <c r="AC4615" s="76" t="s">
        <v>117</v>
      </c>
      <c r="AD4615" s="76" t="s">
        <v>1230</v>
      </c>
      <c r="AE4615" s="76" t="n">
        <v>36000</v>
      </c>
      <c r="AF4615" s="76" t="s">
        <v>19077</v>
      </c>
      <c r="AJ4615" s="79" t="s">
        <v>19078</v>
      </c>
      <c r="AK4615" s="76" t="s">
        <v>19079</v>
      </c>
      <c r="AL4615" s="76" t="n">
        <v>0</v>
      </c>
      <c r="AM4615" s="76" t="n">
        <v>0</v>
      </c>
    </row>
    <row r="4616" customFormat="false" ht="15" hidden="false" customHeight="false" outlineLevel="0" collapsed="false">
      <c r="A4616" s="76" t="n">
        <v>1601185</v>
      </c>
      <c r="B4616" s="76" t="s">
        <v>19080</v>
      </c>
      <c r="C4616" s="76" t="s">
        <v>4480</v>
      </c>
      <c r="D4616" s="76" t="n">
        <v>4540251</v>
      </c>
      <c r="E4616" s="76" t="s">
        <v>109</v>
      </c>
      <c r="H4616" s="78" t="n">
        <v>42355</v>
      </c>
      <c r="I4616" s="76" t="s">
        <v>231</v>
      </c>
      <c r="J4616" s="76" t="n">
        <v>-10</v>
      </c>
      <c r="K4616" s="76" t="s">
        <v>41</v>
      </c>
      <c r="M4616" s="76" t="s">
        <v>134</v>
      </c>
      <c r="N4616" s="79" t="s">
        <v>2364</v>
      </c>
      <c r="O4616" s="76" t="s">
        <v>2365</v>
      </c>
      <c r="P4616" s="78" t="n">
        <v>45538</v>
      </c>
      <c r="Q4616" s="76" t="s">
        <v>114</v>
      </c>
      <c r="R4616" s="78" t="n">
        <v>45538</v>
      </c>
      <c r="T4616" s="76" t="s">
        <v>115</v>
      </c>
      <c r="U4616" s="76" t="n">
        <v>500</v>
      </c>
      <c r="X4616" s="76" t="n">
        <v>5</v>
      </c>
      <c r="Y4616" s="76" t="s">
        <v>116</v>
      </c>
      <c r="AC4616" s="76" t="s">
        <v>117</v>
      </c>
      <c r="AD4616" s="76" t="s">
        <v>2936</v>
      </c>
      <c r="AE4616" s="76" t="n">
        <v>45200</v>
      </c>
      <c r="AF4616" s="76" t="s">
        <v>19081</v>
      </c>
      <c r="AJ4616" s="79" t="s">
        <v>19082</v>
      </c>
      <c r="AK4616" s="76" t="s">
        <v>19083</v>
      </c>
      <c r="AL4616" s="76" t="n">
        <v>0</v>
      </c>
      <c r="AM4616" s="76" t="n">
        <v>0</v>
      </c>
    </row>
    <row r="4617" customFormat="false" ht="15" hidden="false" customHeight="false" outlineLevel="0" collapsed="false">
      <c r="A4617" s="76" t="n">
        <v>319849</v>
      </c>
      <c r="B4617" s="76" t="s">
        <v>19084</v>
      </c>
      <c r="C4617" s="76" t="s">
        <v>910</v>
      </c>
      <c r="D4617" s="76" t="n">
        <v>9127913</v>
      </c>
      <c r="E4617" s="76" t="s">
        <v>132</v>
      </c>
      <c r="F4617" s="76" t="s">
        <v>132</v>
      </c>
      <c r="H4617" s="78" t="n">
        <v>28411</v>
      </c>
      <c r="I4617" s="76" t="s">
        <v>197</v>
      </c>
      <c r="J4617" s="76" t="s">
        <v>198</v>
      </c>
      <c r="K4617" s="76" t="s">
        <v>41</v>
      </c>
      <c r="M4617" s="76" t="s">
        <v>155</v>
      </c>
      <c r="N4617" s="79" t="s">
        <v>964</v>
      </c>
      <c r="O4617" s="76" t="s">
        <v>965</v>
      </c>
      <c r="P4617" s="78" t="n">
        <v>45566</v>
      </c>
      <c r="Q4617" s="76" t="s">
        <v>114</v>
      </c>
      <c r="R4617" s="78" t="n">
        <v>37544</v>
      </c>
      <c r="S4617" s="78" t="n">
        <v>44810</v>
      </c>
      <c r="T4617" s="76" t="s">
        <v>183</v>
      </c>
      <c r="U4617" s="76" t="n">
        <v>1305</v>
      </c>
      <c r="X4617" s="76" t="n">
        <v>13</v>
      </c>
      <c r="Y4617" s="76" t="s">
        <v>116</v>
      </c>
      <c r="AB4617" s="78" t="n">
        <v>45108</v>
      </c>
      <c r="AC4617" s="76" t="s">
        <v>117</v>
      </c>
      <c r="AD4617" s="76" t="s">
        <v>19085</v>
      </c>
      <c r="AE4617" s="76" t="n">
        <v>91670</v>
      </c>
      <c r="AF4617" s="76" t="s">
        <v>19086</v>
      </c>
      <c r="AI4617" s="79" t="s">
        <v>19087</v>
      </c>
      <c r="AJ4617" s="79" t="s">
        <v>19088</v>
      </c>
      <c r="AK4617" s="76" t="s">
        <v>19089</v>
      </c>
      <c r="AL4617" s="76" t="n">
        <v>0</v>
      </c>
      <c r="AM4617" s="76" t="n">
        <v>0</v>
      </c>
    </row>
    <row r="4618" customFormat="false" ht="15" hidden="false" customHeight="false" outlineLevel="0" collapsed="false">
      <c r="A4618" s="76" t="n">
        <v>1663200</v>
      </c>
      <c r="B4618" s="76" t="s">
        <v>19084</v>
      </c>
      <c r="C4618" s="76" t="s">
        <v>1595</v>
      </c>
      <c r="D4618" s="76" t="n">
        <v>2817755</v>
      </c>
      <c r="E4618" s="76" t="s">
        <v>109</v>
      </c>
      <c r="H4618" s="78" t="n">
        <v>19447</v>
      </c>
      <c r="I4618" s="76" t="s">
        <v>594</v>
      </c>
      <c r="J4618" s="76" t="s">
        <v>595</v>
      </c>
      <c r="K4618" s="76" t="s">
        <v>41</v>
      </c>
      <c r="M4618" s="76" t="s">
        <v>155</v>
      </c>
      <c r="N4618" s="79" t="s">
        <v>728</v>
      </c>
      <c r="O4618" s="76" t="s">
        <v>729</v>
      </c>
      <c r="P4618" s="78" t="n">
        <v>45624</v>
      </c>
      <c r="Q4618" s="76" t="s">
        <v>114</v>
      </c>
      <c r="R4618" s="78" t="n">
        <v>45624</v>
      </c>
      <c r="S4618" s="78" t="n">
        <v>45439</v>
      </c>
      <c r="T4618" s="76" t="s">
        <v>201</v>
      </c>
      <c r="U4618" s="76" t="n">
        <v>500</v>
      </c>
      <c r="X4618" s="76" t="n">
        <v>5</v>
      </c>
      <c r="Y4618" s="76" t="s">
        <v>116</v>
      </c>
      <c r="AC4618" s="76" t="s">
        <v>117</v>
      </c>
      <c r="AD4618" s="76" t="s">
        <v>9972</v>
      </c>
      <c r="AE4618" s="76" t="n">
        <v>28400</v>
      </c>
      <c r="AF4618" s="76" t="s">
        <v>19090</v>
      </c>
      <c r="AJ4618" s="79" t="s">
        <v>19091</v>
      </c>
      <c r="AK4618" s="76" t="s">
        <v>19092</v>
      </c>
      <c r="AL4618" s="76" t="n">
        <v>1</v>
      </c>
      <c r="AM4618" s="76" t="n">
        <v>1</v>
      </c>
    </row>
    <row r="4619" customFormat="false" ht="15" hidden="false" customHeight="false" outlineLevel="0" collapsed="false">
      <c r="A4619" s="76" t="n">
        <v>1358184</v>
      </c>
      <c r="B4619" s="76" t="s">
        <v>19084</v>
      </c>
      <c r="C4619" s="76" t="s">
        <v>19093</v>
      </c>
      <c r="D4619" s="76" t="n">
        <v>4115064</v>
      </c>
      <c r="E4619" s="76" t="s">
        <v>109</v>
      </c>
      <c r="F4619" s="76" t="s">
        <v>109</v>
      </c>
      <c r="H4619" s="78" t="n">
        <v>41932</v>
      </c>
      <c r="I4619" s="76" t="s">
        <v>190</v>
      </c>
      <c r="J4619" s="76" t="n">
        <v>-11</v>
      </c>
      <c r="K4619" s="76" t="s">
        <v>2</v>
      </c>
      <c r="M4619" s="76" t="s">
        <v>286</v>
      </c>
      <c r="N4619" s="79" t="s">
        <v>572</v>
      </c>
      <c r="O4619" s="76" t="s">
        <v>573</v>
      </c>
      <c r="P4619" s="78" t="n">
        <v>45569</v>
      </c>
      <c r="Q4619" s="76" t="s">
        <v>114</v>
      </c>
      <c r="R4619" s="78" t="n">
        <v>44474</v>
      </c>
      <c r="T4619" s="76" t="s">
        <v>325</v>
      </c>
      <c r="U4619" s="76" t="n">
        <v>500</v>
      </c>
      <c r="X4619" s="76" t="n">
        <v>5</v>
      </c>
      <c r="Y4619" s="76" t="s">
        <v>116</v>
      </c>
      <c r="AC4619" s="76" t="s">
        <v>117</v>
      </c>
      <c r="AD4619" s="76" t="s">
        <v>19094</v>
      </c>
      <c r="AE4619" s="76" t="n">
        <v>41220</v>
      </c>
      <c r="AF4619" s="76" t="s">
        <v>19095</v>
      </c>
      <c r="AK4619" s="76" t="s">
        <v>578</v>
      </c>
      <c r="AL4619" s="76" t="n">
        <v>0</v>
      </c>
      <c r="AM4619" s="76" t="n">
        <v>0</v>
      </c>
    </row>
    <row r="4620" customFormat="false" ht="15" hidden="false" customHeight="false" outlineLevel="0" collapsed="false">
      <c r="A4620" s="76" t="n">
        <v>1641349</v>
      </c>
      <c r="B4620" s="76" t="s">
        <v>19096</v>
      </c>
      <c r="C4620" s="76" t="s">
        <v>1849</v>
      </c>
      <c r="D4620" s="76" t="n">
        <v>4540914</v>
      </c>
      <c r="E4620" s="76" t="s">
        <v>109</v>
      </c>
      <c r="H4620" s="78" t="n">
        <v>20709</v>
      </c>
      <c r="I4620" s="76" t="s">
        <v>305</v>
      </c>
      <c r="J4620" s="76" t="s">
        <v>306</v>
      </c>
      <c r="K4620" s="76" t="s">
        <v>41</v>
      </c>
      <c r="M4620" s="76" t="s">
        <v>134</v>
      </c>
      <c r="N4620" s="79" t="s">
        <v>449</v>
      </c>
      <c r="O4620" s="76" t="s">
        <v>450</v>
      </c>
      <c r="P4620" s="78" t="n">
        <v>45572</v>
      </c>
      <c r="Q4620" s="76" t="s">
        <v>114</v>
      </c>
      <c r="R4620" s="78" t="n">
        <v>45572</v>
      </c>
      <c r="S4620" s="78" t="n">
        <v>45237</v>
      </c>
      <c r="T4620" s="76" t="s">
        <v>201</v>
      </c>
      <c r="U4620" s="76" t="n">
        <v>500</v>
      </c>
      <c r="X4620" s="76" t="n">
        <v>5</v>
      </c>
      <c r="Y4620" s="76" t="s">
        <v>116</v>
      </c>
      <c r="AC4620" s="76" t="s">
        <v>117</v>
      </c>
      <c r="AD4620" s="76" t="s">
        <v>451</v>
      </c>
      <c r="AE4620" s="76" t="n">
        <v>45100</v>
      </c>
      <c r="AF4620" s="76" t="s">
        <v>452</v>
      </c>
      <c r="AK4620" s="76" t="s">
        <v>453</v>
      </c>
      <c r="AL4620" s="76" t="n">
        <v>0</v>
      </c>
      <c r="AM4620" s="76" t="n">
        <v>0</v>
      </c>
    </row>
    <row r="4621" customFormat="false" ht="15" hidden="false" customHeight="false" outlineLevel="0" collapsed="false">
      <c r="A4621" s="76" t="n">
        <v>1427102</v>
      </c>
      <c r="B4621" s="76" t="s">
        <v>19096</v>
      </c>
      <c r="C4621" s="76" t="s">
        <v>2447</v>
      </c>
      <c r="D4621" s="76" t="n">
        <v>3610147</v>
      </c>
      <c r="E4621" s="76" t="s">
        <v>132</v>
      </c>
      <c r="F4621" s="76" t="s">
        <v>132</v>
      </c>
      <c r="H4621" s="78" t="n">
        <v>40473</v>
      </c>
      <c r="I4621" s="76" t="s">
        <v>256</v>
      </c>
      <c r="J4621" s="76" t="n">
        <v>-15</v>
      </c>
      <c r="K4621" s="76" t="s">
        <v>41</v>
      </c>
      <c r="M4621" s="76" t="s">
        <v>269</v>
      </c>
      <c r="N4621" s="79" t="s">
        <v>695</v>
      </c>
      <c r="O4621" s="76" t="s">
        <v>696</v>
      </c>
      <c r="P4621" s="78" t="n">
        <v>45552</v>
      </c>
      <c r="Q4621" s="76" t="s">
        <v>114</v>
      </c>
      <c r="R4621" s="78" t="n">
        <v>44822</v>
      </c>
      <c r="T4621" s="76" t="s">
        <v>115</v>
      </c>
      <c r="U4621" s="76" t="n">
        <v>760</v>
      </c>
      <c r="X4621" s="76" t="n">
        <v>7</v>
      </c>
      <c r="Y4621" s="76" t="s">
        <v>116</v>
      </c>
      <c r="AC4621" s="76" t="s">
        <v>117</v>
      </c>
      <c r="AD4621" s="76" t="s">
        <v>19097</v>
      </c>
      <c r="AE4621" s="76" t="n">
        <v>36300</v>
      </c>
      <c r="AF4621" s="76" t="n">
        <v>1</v>
      </c>
      <c r="AH4621" s="76" t="s">
        <v>19098</v>
      </c>
      <c r="AI4621" s="79" t="s">
        <v>19099</v>
      </c>
      <c r="AJ4621" s="79" t="s">
        <v>19100</v>
      </c>
      <c r="AK4621" s="76" t="s">
        <v>19101</v>
      </c>
      <c r="AL4621" s="76" t="n">
        <v>0</v>
      </c>
      <c r="AM4621" s="76" t="n">
        <v>0</v>
      </c>
    </row>
    <row r="4622" customFormat="false" ht="15" hidden="false" customHeight="false" outlineLevel="0" collapsed="false">
      <c r="A4622" s="76" t="n">
        <v>1345342</v>
      </c>
      <c r="B4622" s="76" t="s">
        <v>19102</v>
      </c>
      <c r="C4622" s="76" t="s">
        <v>14247</v>
      </c>
      <c r="D4622" s="76" t="n">
        <v>4114958</v>
      </c>
      <c r="E4622" s="76" t="s">
        <v>109</v>
      </c>
      <c r="F4622" s="76" t="s">
        <v>109</v>
      </c>
      <c r="H4622" s="78" t="n">
        <v>40814</v>
      </c>
      <c r="I4622" s="76" t="s">
        <v>144</v>
      </c>
      <c r="J4622" s="76" t="n">
        <v>-14</v>
      </c>
      <c r="K4622" s="76" t="s">
        <v>41</v>
      </c>
      <c r="M4622" s="76" t="s">
        <v>286</v>
      </c>
      <c r="N4622" s="79" t="s">
        <v>2544</v>
      </c>
      <c r="O4622" s="76" t="s">
        <v>2545</v>
      </c>
      <c r="P4622" s="78" t="n">
        <v>45552</v>
      </c>
      <c r="Q4622" s="76" t="s">
        <v>114</v>
      </c>
      <c r="R4622" s="78" t="n">
        <v>44460</v>
      </c>
      <c r="T4622" s="76" t="s">
        <v>115</v>
      </c>
      <c r="U4622" s="76" t="n">
        <v>500</v>
      </c>
      <c r="X4622" s="76" t="n">
        <v>5</v>
      </c>
      <c r="Y4622" s="76" t="s">
        <v>116</v>
      </c>
      <c r="AC4622" s="76" t="s">
        <v>117</v>
      </c>
      <c r="AD4622" s="76" t="s">
        <v>3538</v>
      </c>
      <c r="AE4622" s="76" t="n">
        <v>41160</v>
      </c>
      <c r="AF4622" s="76" t="s">
        <v>19103</v>
      </c>
      <c r="AI4622" s="79" t="s">
        <v>19104</v>
      </c>
      <c r="AJ4622" s="79" t="s">
        <v>19105</v>
      </c>
      <c r="AK4622" s="76" t="s">
        <v>19106</v>
      </c>
      <c r="AL4622" s="76" t="n">
        <v>0</v>
      </c>
      <c r="AM4622" s="76" t="n">
        <v>0</v>
      </c>
    </row>
    <row r="4623" customFormat="false" ht="15" hidden="false" customHeight="false" outlineLevel="0" collapsed="false">
      <c r="A4623" s="76" t="n">
        <v>1440004</v>
      </c>
      <c r="B4623" s="76" t="s">
        <v>19107</v>
      </c>
      <c r="C4623" s="76" t="s">
        <v>19108</v>
      </c>
      <c r="D4623" s="76" t="n">
        <v>2816521</v>
      </c>
      <c r="E4623" s="76" t="s">
        <v>109</v>
      </c>
      <c r="F4623" s="76" t="s">
        <v>109</v>
      </c>
      <c r="H4623" s="78" t="n">
        <v>41650</v>
      </c>
      <c r="I4623" s="76" t="s">
        <v>190</v>
      </c>
      <c r="J4623" s="76" t="n">
        <v>-11</v>
      </c>
      <c r="K4623" s="76" t="s">
        <v>2</v>
      </c>
      <c r="M4623" s="76" t="s">
        <v>155</v>
      </c>
      <c r="N4623" s="79" t="s">
        <v>915</v>
      </c>
      <c r="O4623" s="76" t="s">
        <v>916</v>
      </c>
      <c r="P4623" s="78" t="n">
        <v>45560</v>
      </c>
      <c r="Q4623" s="76" t="s">
        <v>114</v>
      </c>
      <c r="R4623" s="78" t="n">
        <v>44835</v>
      </c>
      <c r="T4623" s="76" t="s">
        <v>115</v>
      </c>
      <c r="U4623" s="76" t="n">
        <v>500</v>
      </c>
      <c r="X4623" s="76" t="n">
        <v>5</v>
      </c>
      <c r="Y4623" s="76" t="s">
        <v>116</v>
      </c>
      <c r="AC4623" s="76" t="s">
        <v>117</v>
      </c>
      <c r="AD4623" s="76" t="s">
        <v>19109</v>
      </c>
      <c r="AE4623" s="76" t="n">
        <v>28120</v>
      </c>
      <c r="AF4623" s="76" t="s">
        <v>19110</v>
      </c>
      <c r="AI4623" s="79" t="s">
        <v>19111</v>
      </c>
      <c r="AJ4623" s="76" t="s">
        <v>19112</v>
      </c>
      <c r="AK4623" s="76" t="s">
        <v>19113</v>
      </c>
      <c r="AL4623" s="76" t="n">
        <v>0</v>
      </c>
      <c r="AM4623" s="76" t="n">
        <v>0</v>
      </c>
    </row>
    <row r="4624" customFormat="false" ht="15" hidden="false" customHeight="false" outlineLevel="0" collapsed="false">
      <c r="A4624" s="76" t="n">
        <v>1194057</v>
      </c>
      <c r="B4624" s="76" t="s">
        <v>19107</v>
      </c>
      <c r="C4624" s="76" t="s">
        <v>956</v>
      </c>
      <c r="D4624" s="76" t="n">
        <v>4529503</v>
      </c>
      <c r="E4624" s="76" t="s">
        <v>132</v>
      </c>
      <c r="H4624" s="78" t="n">
        <v>18830</v>
      </c>
      <c r="I4624" s="76" t="s">
        <v>594</v>
      </c>
      <c r="J4624" s="76" t="s">
        <v>595</v>
      </c>
      <c r="K4624" s="76" t="s">
        <v>41</v>
      </c>
      <c r="M4624" s="76" t="s">
        <v>134</v>
      </c>
      <c r="N4624" s="79" t="s">
        <v>3076</v>
      </c>
      <c r="O4624" s="76" t="s">
        <v>3077</v>
      </c>
      <c r="P4624" s="78" t="n">
        <v>45555</v>
      </c>
      <c r="Q4624" s="76" t="s">
        <v>114</v>
      </c>
      <c r="R4624" s="78" t="n">
        <v>43050</v>
      </c>
      <c r="S4624" s="78" t="n">
        <v>45447</v>
      </c>
      <c r="T4624" s="76" t="s">
        <v>201</v>
      </c>
      <c r="U4624" s="76" t="n">
        <v>500</v>
      </c>
      <c r="X4624" s="76" t="n">
        <v>5</v>
      </c>
      <c r="Y4624" s="76" t="s">
        <v>116</v>
      </c>
      <c r="AC4624" s="76" t="s">
        <v>117</v>
      </c>
      <c r="AD4624" s="76" t="s">
        <v>3847</v>
      </c>
      <c r="AE4624" s="76" t="n">
        <v>45650</v>
      </c>
      <c r="AF4624" s="76" t="s">
        <v>19114</v>
      </c>
      <c r="AI4624" s="79" t="s">
        <v>19115</v>
      </c>
      <c r="AJ4624" s="79" t="s">
        <v>19116</v>
      </c>
      <c r="AK4624" s="76" t="s">
        <v>19117</v>
      </c>
      <c r="AL4624" s="76" t="n">
        <v>0</v>
      </c>
      <c r="AM4624" s="76" t="n">
        <v>0</v>
      </c>
    </row>
    <row r="4625" customFormat="false" ht="15" hidden="false" customHeight="false" outlineLevel="0" collapsed="false">
      <c r="A4625" s="76" t="n">
        <v>1628899</v>
      </c>
      <c r="B4625" s="76" t="s">
        <v>19107</v>
      </c>
      <c r="C4625" s="76" t="s">
        <v>571</v>
      </c>
      <c r="D4625" s="76" t="n">
        <v>3737629</v>
      </c>
      <c r="E4625" s="76" t="s">
        <v>109</v>
      </c>
      <c r="H4625" s="78" t="n">
        <v>40599</v>
      </c>
      <c r="I4625" s="76" t="s">
        <v>144</v>
      </c>
      <c r="J4625" s="76" t="n">
        <v>-14</v>
      </c>
      <c r="K4625" s="76" t="s">
        <v>41</v>
      </c>
      <c r="M4625" s="76" t="s">
        <v>124</v>
      </c>
      <c r="N4625" s="79" t="s">
        <v>1887</v>
      </c>
      <c r="O4625" s="76" t="s">
        <v>1888</v>
      </c>
      <c r="P4625" s="78" t="n">
        <v>45561</v>
      </c>
      <c r="Q4625" s="76" t="s">
        <v>114</v>
      </c>
      <c r="R4625" s="78" t="n">
        <v>45561</v>
      </c>
      <c r="T4625" s="76" t="s">
        <v>115</v>
      </c>
      <c r="U4625" s="76" t="n">
        <v>500</v>
      </c>
      <c r="X4625" s="76" t="n">
        <v>5</v>
      </c>
      <c r="Y4625" s="76" t="s">
        <v>116</v>
      </c>
      <c r="AC4625" s="76" t="s">
        <v>117</v>
      </c>
      <c r="AD4625" s="76" t="s">
        <v>7504</v>
      </c>
      <c r="AE4625" s="76" t="n">
        <v>37110</v>
      </c>
      <c r="AF4625" s="76" t="s">
        <v>19118</v>
      </c>
      <c r="AK4625" s="76" t="s">
        <v>19119</v>
      </c>
      <c r="AL4625" s="76" t="n">
        <v>0</v>
      </c>
      <c r="AM4625" s="76" t="n">
        <v>0</v>
      </c>
    </row>
    <row r="4626" customFormat="false" ht="15" hidden="false" customHeight="false" outlineLevel="0" collapsed="false">
      <c r="A4626" s="76" t="n">
        <v>93486</v>
      </c>
      <c r="B4626" s="76" t="s">
        <v>19107</v>
      </c>
      <c r="C4626" s="76" t="s">
        <v>4533</v>
      </c>
      <c r="D4626" s="76" t="n">
        <v>147834</v>
      </c>
      <c r="E4626" s="76" t="s">
        <v>475</v>
      </c>
      <c r="F4626" s="76" t="s">
        <v>132</v>
      </c>
      <c r="H4626" s="78" t="n">
        <v>30392</v>
      </c>
      <c r="I4626" s="76" t="s">
        <v>179</v>
      </c>
      <c r="J4626" s="76" t="s">
        <v>180</v>
      </c>
      <c r="K4626" s="76" t="s">
        <v>41</v>
      </c>
      <c r="M4626" s="76" t="s">
        <v>155</v>
      </c>
      <c r="N4626" s="79" t="s">
        <v>915</v>
      </c>
      <c r="O4626" s="76" t="s">
        <v>916</v>
      </c>
      <c r="P4626" s="78" t="n">
        <v>45484</v>
      </c>
      <c r="Q4626" s="76" t="s">
        <v>114</v>
      </c>
      <c r="R4626" s="78" t="n">
        <v>37432</v>
      </c>
      <c r="S4626" s="78" t="n">
        <v>45561</v>
      </c>
      <c r="T4626" s="76" t="s">
        <v>201</v>
      </c>
      <c r="U4626" s="76" t="n">
        <v>945</v>
      </c>
      <c r="X4626" s="76" t="n">
        <v>9</v>
      </c>
      <c r="Y4626" s="76" t="s">
        <v>116</v>
      </c>
      <c r="AC4626" s="76" t="s">
        <v>117</v>
      </c>
      <c r="AD4626" s="76" t="s">
        <v>19109</v>
      </c>
      <c r="AE4626" s="76" t="n">
        <v>28120</v>
      </c>
      <c r="AF4626" s="76" t="s">
        <v>19120</v>
      </c>
      <c r="AI4626" s="76" t="s">
        <v>19121</v>
      </c>
      <c r="AJ4626" s="76" t="s">
        <v>19112</v>
      </c>
      <c r="AK4626" s="76" t="s">
        <v>19113</v>
      </c>
      <c r="AL4626" s="76" t="n">
        <v>0</v>
      </c>
      <c r="AM4626" s="76" t="n">
        <v>0</v>
      </c>
    </row>
    <row r="4627" customFormat="false" ht="15" hidden="false" customHeight="false" outlineLevel="0" collapsed="false">
      <c r="A4627" s="76" t="n">
        <v>93488</v>
      </c>
      <c r="B4627" s="76" t="s">
        <v>19107</v>
      </c>
      <c r="C4627" s="76" t="s">
        <v>8018</v>
      </c>
      <c r="D4627" s="76" t="n">
        <v>9119196</v>
      </c>
      <c r="E4627" s="76" t="s">
        <v>132</v>
      </c>
      <c r="F4627" s="76" t="s">
        <v>132</v>
      </c>
      <c r="H4627" s="78" t="n">
        <v>19731</v>
      </c>
      <c r="I4627" s="76" t="s">
        <v>594</v>
      </c>
      <c r="J4627" s="76" t="s">
        <v>595</v>
      </c>
      <c r="K4627" s="76" t="s">
        <v>41</v>
      </c>
      <c r="M4627" s="76" t="s">
        <v>134</v>
      </c>
      <c r="N4627" s="79" t="s">
        <v>737</v>
      </c>
      <c r="O4627" s="76" t="s">
        <v>738</v>
      </c>
      <c r="P4627" s="78" t="n">
        <v>45548</v>
      </c>
      <c r="Q4627" s="76" t="s">
        <v>114</v>
      </c>
      <c r="R4627" s="78" t="n">
        <v>37432</v>
      </c>
      <c r="S4627" s="78" t="n">
        <v>44810</v>
      </c>
      <c r="T4627" s="76" t="s">
        <v>183</v>
      </c>
      <c r="U4627" s="76" t="n">
        <v>870</v>
      </c>
      <c r="X4627" s="76" t="n">
        <v>8</v>
      </c>
      <c r="Y4627" s="76" t="s">
        <v>116</v>
      </c>
      <c r="AC4627" s="76" t="s">
        <v>117</v>
      </c>
      <c r="AD4627" s="76" t="s">
        <v>19122</v>
      </c>
      <c r="AE4627" s="76" t="n">
        <v>45300</v>
      </c>
      <c r="AF4627" s="76" t="s">
        <v>19123</v>
      </c>
      <c r="AI4627" s="79" t="s">
        <v>19124</v>
      </c>
      <c r="AJ4627" s="79" t="s">
        <v>19125</v>
      </c>
      <c r="AK4627" s="76" t="s">
        <v>19126</v>
      </c>
      <c r="AL4627" s="76" t="n">
        <v>0</v>
      </c>
      <c r="AM4627" s="76" t="n">
        <v>0</v>
      </c>
    </row>
    <row r="4628" customFormat="false" ht="15" hidden="false" customHeight="false" outlineLevel="0" collapsed="false">
      <c r="A4628" s="76" t="n">
        <v>1450046</v>
      </c>
      <c r="B4628" s="76" t="s">
        <v>19127</v>
      </c>
      <c r="C4628" s="76" t="s">
        <v>4194</v>
      </c>
      <c r="D4628" s="76" t="n">
        <v>4535600</v>
      </c>
      <c r="E4628" s="76" t="s">
        <v>132</v>
      </c>
      <c r="F4628" s="76" t="s">
        <v>132</v>
      </c>
      <c r="H4628" s="78" t="n">
        <v>34172</v>
      </c>
      <c r="I4628" s="76" t="s">
        <v>23</v>
      </c>
      <c r="J4628" s="76" t="n">
        <v>-40</v>
      </c>
      <c r="K4628" s="76" t="s">
        <v>41</v>
      </c>
      <c r="M4628" s="76" t="s">
        <v>134</v>
      </c>
      <c r="N4628" s="79" t="s">
        <v>1444</v>
      </c>
      <c r="O4628" s="76" t="s">
        <v>1445</v>
      </c>
      <c r="P4628" s="78" t="n">
        <v>45539</v>
      </c>
      <c r="Q4628" s="76" t="s">
        <v>114</v>
      </c>
      <c r="R4628" s="78" t="n">
        <v>44850</v>
      </c>
      <c r="S4628" s="78" t="n">
        <v>44839</v>
      </c>
      <c r="T4628" s="76" t="s">
        <v>183</v>
      </c>
      <c r="U4628" s="76" t="n">
        <v>659</v>
      </c>
      <c r="X4628" s="76" t="n">
        <v>6</v>
      </c>
      <c r="Y4628" s="76" t="s">
        <v>116</v>
      </c>
      <c r="AC4628" s="76" t="s">
        <v>117</v>
      </c>
      <c r="AD4628" s="76" t="s">
        <v>19128</v>
      </c>
      <c r="AE4628" s="76" t="n">
        <v>45760</v>
      </c>
      <c r="AF4628" s="76" t="s">
        <v>19129</v>
      </c>
      <c r="AJ4628" s="79" t="s">
        <v>19130</v>
      </c>
      <c r="AK4628" s="76" t="s">
        <v>19131</v>
      </c>
      <c r="AL4628" s="76" t="n">
        <v>0</v>
      </c>
      <c r="AM4628" s="76" t="n">
        <v>0</v>
      </c>
    </row>
    <row r="4629" customFormat="false" ht="15" hidden="false" customHeight="false" outlineLevel="0" collapsed="false">
      <c r="A4629" s="76" t="n">
        <v>1151975</v>
      </c>
      <c r="B4629" s="76" t="s">
        <v>19132</v>
      </c>
      <c r="C4629" s="76" t="s">
        <v>1052</v>
      </c>
      <c r="D4629" s="76" t="n">
        <v>4113447</v>
      </c>
      <c r="E4629" s="76" t="s">
        <v>132</v>
      </c>
      <c r="F4629" s="76" t="s">
        <v>132</v>
      </c>
      <c r="H4629" s="78" t="n">
        <v>21155</v>
      </c>
      <c r="I4629" s="76" t="s">
        <v>305</v>
      </c>
      <c r="J4629" s="76" t="s">
        <v>306</v>
      </c>
      <c r="K4629" s="76" t="s">
        <v>41</v>
      </c>
      <c r="M4629" s="76" t="s">
        <v>286</v>
      </c>
      <c r="N4629" s="79" t="s">
        <v>572</v>
      </c>
      <c r="O4629" s="76" t="s">
        <v>573</v>
      </c>
      <c r="P4629" s="78" t="n">
        <v>45539</v>
      </c>
      <c r="Q4629" s="76" t="s">
        <v>114</v>
      </c>
      <c r="R4629" s="78" t="n">
        <v>42738</v>
      </c>
      <c r="T4629" s="76" t="s">
        <v>325</v>
      </c>
      <c r="U4629" s="76" t="n">
        <v>500</v>
      </c>
      <c r="X4629" s="76" t="n">
        <v>5</v>
      </c>
      <c r="Y4629" s="76" t="s">
        <v>116</v>
      </c>
      <c r="AC4629" s="76" t="s">
        <v>117</v>
      </c>
      <c r="AD4629" s="76" t="s">
        <v>19133</v>
      </c>
      <c r="AE4629" s="76" t="n">
        <v>41120</v>
      </c>
      <c r="AF4629" s="76" t="s">
        <v>19134</v>
      </c>
      <c r="AI4629" s="76" t="s">
        <v>19135</v>
      </c>
      <c r="AJ4629" s="76" t="s">
        <v>19136</v>
      </c>
      <c r="AK4629" s="76" t="s">
        <v>19137</v>
      </c>
      <c r="AL4629" s="76" t="n">
        <v>0</v>
      </c>
      <c r="AM4629" s="76" t="n">
        <v>0</v>
      </c>
    </row>
    <row r="4630" customFormat="false" ht="15" hidden="false" customHeight="false" outlineLevel="0" collapsed="false">
      <c r="A4630" s="76" t="n">
        <v>657975</v>
      </c>
      <c r="B4630" s="76" t="s">
        <v>19132</v>
      </c>
      <c r="C4630" s="76" t="s">
        <v>19138</v>
      </c>
      <c r="D4630" s="76" t="n">
        <v>419877</v>
      </c>
      <c r="E4630" s="76" t="s">
        <v>132</v>
      </c>
      <c r="F4630" s="76" t="s">
        <v>132</v>
      </c>
      <c r="H4630" s="78" t="n">
        <v>36293</v>
      </c>
      <c r="I4630" s="76" t="s">
        <v>23</v>
      </c>
      <c r="J4630" s="76" t="n">
        <v>-40</v>
      </c>
      <c r="K4630" s="76" t="s">
        <v>41</v>
      </c>
      <c r="M4630" s="76" t="s">
        <v>286</v>
      </c>
      <c r="N4630" s="79" t="s">
        <v>572</v>
      </c>
      <c r="O4630" s="76" t="s">
        <v>573</v>
      </c>
      <c r="P4630" s="78" t="n">
        <v>45539</v>
      </c>
      <c r="Q4630" s="76" t="s">
        <v>114</v>
      </c>
      <c r="R4630" s="78" t="n">
        <v>39724</v>
      </c>
      <c r="S4630" s="78" t="n">
        <v>44814</v>
      </c>
      <c r="T4630" s="76" t="s">
        <v>183</v>
      </c>
      <c r="U4630" s="76" t="n">
        <v>1814</v>
      </c>
      <c r="X4630" s="76" t="n">
        <v>18</v>
      </c>
      <c r="Y4630" s="76" t="s">
        <v>116</v>
      </c>
      <c r="AC4630" s="76" t="s">
        <v>117</v>
      </c>
      <c r="AD4630" s="76" t="s">
        <v>339</v>
      </c>
      <c r="AE4630" s="76" t="n">
        <v>18000</v>
      </c>
      <c r="AF4630" s="76" t="s">
        <v>19139</v>
      </c>
      <c r="AK4630" s="76" t="s">
        <v>19140</v>
      </c>
      <c r="AL4630" s="76" t="n">
        <v>0</v>
      </c>
      <c r="AM4630" s="76" t="n">
        <v>0</v>
      </c>
    </row>
    <row r="4631" customFormat="false" ht="15" hidden="false" customHeight="false" outlineLevel="0" collapsed="false">
      <c r="A4631" s="76" t="n">
        <v>93503</v>
      </c>
      <c r="B4631" s="76" t="s">
        <v>19132</v>
      </c>
      <c r="C4631" s="76" t="s">
        <v>11619</v>
      </c>
      <c r="D4631" s="76" t="n">
        <v>37866</v>
      </c>
      <c r="E4631" s="76" t="s">
        <v>132</v>
      </c>
      <c r="F4631" s="76" t="s">
        <v>132</v>
      </c>
      <c r="H4631" s="78" t="n">
        <v>19915</v>
      </c>
      <c r="I4631" s="76" t="s">
        <v>594</v>
      </c>
      <c r="J4631" s="76" t="s">
        <v>595</v>
      </c>
      <c r="K4631" s="76" t="s">
        <v>41</v>
      </c>
      <c r="M4631" s="76" t="s">
        <v>124</v>
      </c>
      <c r="N4631" s="79" t="s">
        <v>239</v>
      </c>
      <c r="O4631" s="76" t="s">
        <v>240</v>
      </c>
      <c r="P4631" s="78" t="n">
        <v>45483</v>
      </c>
      <c r="Q4631" s="76" t="s">
        <v>114</v>
      </c>
      <c r="R4631" s="78" t="n">
        <v>37432</v>
      </c>
      <c r="S4631" s="78" t="n">
        <v>44700</v>
      </c>
      <c r="T4631" s="76" t="s">
        <v>183</v>
      </c>
      <c r="U4631" s="76" t="n">
        <v>931</v>
      </c>
      <c r="X4631" s="76" t="n">
        <v>9</v>
      </c>
      <c r="Y4631" s="76" t="s">
        <v>116</v>
      </c>
      <c r="AB4631" s="78" t="n">
        <v>44122</v>
      </c>
      <c r="AC4631" s="76" t="s">
        <v>117</v>
      </c>
      <c r="AD4631" s="76" t="s">
        <v>482</v>
      </c>
      <c r="AE4631" s="76" t="n">
        <v>37320</v>
      </c>
      <c r="AF4631" s="76" t="s">
        <v>19141</v>
      </c>
      <c r="AI4631" s="79" t="s">
        <v>19142</v>
      </c>
      <c r="AJ4631" s="79" t="s">
        <v>19143</v>
      </c>
      <c r="AK4631" s="76" t="s">
        <v>19144</v>
      </c>
      <c r="AL4631" s="76" t="n">
        <v>0</v>
      </c>
      <c r="AM4631" s="76" t="n">
        <v>0</v>
      </c>
    </row>
    <row r="4632" customFormat="false" ht="15" hidden="false" customHeight="false" outlineLevel="0" collapsed="false">
      <c r="A4632" s="76" t="n">
        <v>1614558</v>
      </c>
      <c r="B4632" s="76" t="s">
        <v>19145</v>
      </c>
      <c r="C4632" s="76" t="s">
        <v>1930</v>
      </c>
      <c r="D4632" s="76" t="n">
        <v>4540469</v>
      </c>
      <c r="E4632" s="76" t="s">
        <v>109</v>
      </c>
      <c r="H4632" s="78" t="n">
        <v>41261</v>
      </c>
      <c r="I4632" s="76" t="s">
        <v>370</v>
      </c>
      <c r="J4632" s="76" t="n">
        <v>-13</v>
      </c>
      <c r="K4632" s="76" t="s">
        <v>41</v>
      </c>
      <c r="M4632" s="76" t="s">
        <v>134</v>
      </c>
      <c r="N4632" s="79" t="s">
        <v>248</v>
      </c>
      <c r="O4632" s="76" t="s">
        <v>249</v>
      </c>
      <c r="P4632" s="78" t="n">
        <v>45579</v>
      </c>
      <c r="Q4632" s="76" t="s">
        <v>114</v>
      </c>
      <c r="R4632" s="78" t="n">
        <v>45551</v>
      </c>
      <c r="T4632" s="76" t="s">
        <v>115</v>
      </c>
      <c r="U4632" s="76" t="n">
        <v>500</v>
      </c>
      <c r="X4632" s="76" t="n">
        <v>5</v>
      </c>
      <c r="Y4632" s="76" t="s">
        <v>116</v>
      </c>
      <c r="AC4632" s="76" t="s">
        <v>117</v>
      </c>
      <c r="AD4632" s="76" t="s">
        <v>6144</v>
      </c>
      <c r="AE4632" s="76" t="n">
        <v>45260</v>
      </c>
      <c r="AF4632" s="76" t="s">
        <v>19146</v>
      </c>
      <c r="AJ4632" s="76" t="s">
        <v>19147</v>
      </c>
      <c r="AK4632" s="76" t="s">
        <v>19148</v>
      </c>
      <c r="AL4632" s="76" t="n">
        <v>0</v>
      </c>
      <c r="AM4632" s="76" t="n">
        <v>0</v>
      </c>
    </row>
    <row r="4633" customFormat="false" ht="15" hidden="false" customHeight="false" outlineLevel="0" collapsed="false">
      <c r="A4633" s="76" t="n">
        <v>93546</v>
      </c>
      <c r="B4633" s="76" t="s">
        <v>19145</v>
      </c>
      <c r="C4633" s="76" t="s">
        <v>196</v>
      </c>
      <c r="D4633" s="76" t="n">
        <v>182396</v>
      </c>
      <c r="E4633" s="76" t="s">
        <v>475</v>
      </c>
      <c r="F4633" s="76" t="s">
        <v>132</v>
      </c>
      <c r="H4633" s="78" t="n">
        <v>21866</v>
      </c>
      <c r="I4633" s="76" t="s">
        <v>305</v>
      </c>
      <c r="J4633" s="76" t="s">
        <v>306</v>
      </c>
      <c r="K4633" s="76" t="s">
        <v>41</v>
      </c>
      <c r="M4633" s="76" t="s">
        <v>111</v>
      </c>
      <c r="N4633" s="79" t="s">
        <v>112</v>
      </c>
      <c r="O4633" s="76" t="s">
        <v>113</v>
      </c>
      <c r="P4633" s="78" t="n">
        <v>45478</v>
      </c>
      <c r="Q4633" s="76" t="s">
        <v>114</v>
      </c>
      <c r="R4633" s="78" t="n">
        <v>37432</v>
      </c>
      <c r="S4633" s="78" t="n">
        <v>44831</v>
      </c>
      <c r="T4633" s="76" t="s">
        <v>183</v>
      </c>
      <c r="U4633" s="76" t="n">
        <v>668</v>
      </c>
      <c r="X4633" s="76" t="n">
        <v>6</v>
      </c>
      <c r="Y4633" s="76" t="s">
        <v>466</v>
      </c>
      <c r="Z4633" s="79" t="s">
        <v>467</v>
      </c>
      <c r="AA4633" s="76" t="s">
        <v>468</v>
      </c>
      <c r="AC4633" s="76" t="s">
        <v>117</v>
      </c>
      <c r="AD4633" s="76" t="s">
        <v>379</v>
      </c>
      <c r="AE4633" s="76" t="n">
        <v>18100</v>
      </c>
      <c r="AF4633" s="76" t="s">
        <v>19149</v>
      </c>
      <c r="AI4633" s="79" t="s">
        <v>19150</v>
      </c>
      <c r="AJ4633" s="79" t="s">
        <v>19150</v>
      </c>
      <c r="AK4633" s="76" t="s">
        <v>19151</v>
      </c>
      <c r="AL4633" s="76" t="n">
        <v>1</v>
      </c>
      <c r="AM4633" s="76" t="n">
        <v>0</v>
      </c>
    </row>
    <row r="4634" customFormat="false" ht="15" hidden="false" customHeight="false" outlineLevel="0" collapsed="false">
      <c r="A4634" s="76" t="n">
        <v>1328669</v>
      </c>
      <c r="B4634" s="76" t="s">
        <v>19152</v>
      </c>
      <c r="C4634" s="76" t="s">
        <v>19153</v>
      </c>
      <c r="D4634" s="76" t="n">
        <v>2815898</v>
      </c>
      <c r="E4634" s="76" t="s">
        <v>109</v>
      </c>
      <c r="F4634" s="76" t="s">
        <v>109</v>
      </c>
      <c r="H4634" s="78" t="n">
        <v>40418</v>
      </c>
      <c r="I4634" s="76" t="s">
        <v>256</v>
      </c>
      <c r="J4634" s="76" t="n">
        <v>-15</v>
      </c>
      <c r="K4634" s="76" t="s">
        <v>2</v>
      </c>
      <c r="M4634" s="76" t="s">
        <v>155</v>
      </c>
      <c r="N4634" s="79" t="s">
        <v>232</v>
      </c>
      <c r="O4634" s="76" t="s">
        <v>233</v>
      </c>
      <c r="P4634" s="78" t="n">
        <v>45551</v>
      </c>
      <c r="Q4634" s="76" t="s">
        <v>114</v>
      </c>
      <c r="R4634" s="78" t="n">
        <v>44119</v>
      </c>
      <c r="T4634" s="76" t="s">
        <v>115</v>
      </c>
      <c r="U4634" s="76" t="n">
        <v>500</v>
      </c>
      <c r="X4634" s="76" t="n">
        <v>5</v>
      </c>
      <c r="Y4634" s="76" t="s">
        <v>116</v>
      </c>
      <c r="AC4634" s="76" t="s">
        <v>117</v>
      </c>
      <c r="AD4634" s="76" t="s">
        <v>19154</v>
      </c>
      <c r="AE4634" s="76" t="n">
        <v>28210</v>
      </c>
      <c r="AF4634" s="76" t="s">
        <v>19155</v>
      </c>
      <c r="AI4634" s="79" t="s">
        <v>19156</v>
      </c>
      <c r="AJ4634" s="79" t="s">
        <v>19157</v>
      </c>
      <c r="AK4634" s="76" t="s">
        <v>19158</v>
      </c>
      <c r="AL4634" s="76" t="n">
        <v>0</v>
      </c>
      <c r="AM4634" s="76" t="n">
        <v>0</v>
      </c>
    </row>
    <row r="4635" customFormat="false" ht="15" hidden="false" customHeight="false" outlineLevel="0" collapsed="false">
      <c r="A4635" s="76" t="n">
        <v>1540117</v>
      </c>
      <c r="B4635" s="76" t="s">
        <v>19159</v>
      </c>
      <c r="C4635" s="76" t="s">
        <v>19160</v>
      </c>
      <c r="D4635" s="76" t="n">
        <v>2817002</v>
      </c>
      <c r="E4635" s="76" t="s">
        <v>109</v>
      </c>
      <c r="F4635" s="76" t="s">
        <v>109</v>
      </c>
      <c r="H4635" s="78" t="n">
        <v>20514</v>
      </c>
      <c r="I4635" s="76" t="s">
        <v>305</v>
      </c>
      <c r="J4635" s="76" t="s">
        <v>306</v>
      </c>
      <c r="K4635" s="76" t="s">
        <v>2</v>
      </c>
      <c r="M4635" s="76" t="s">
        <v>155</v>
      </c>
      <c r="N4635" s="79" t="s">
        <v>564</v>
      </c>
      <c r="O4635" s="76" t="s">
        <v>565</v>
      </c>
      <c r="P4635" s="78" t="n">
        <v>45539</v>
      </c>
      <c r="Q4635" s="76" t="s">
        <v>114</v>
      </c>
      <c r="R4635" s="78" t="n">
        <v>45219</v>
      </c>
      <c r="S4635" s="78" t="n">
        <v>45216</v>
      </c>
      <c r="T4635" s="76" t="s">
        <v>183</v>
      </c>
      <c r="U4635" s="76" t="n">
        <v>500</v>
      </c>
      <c r="X4635" s="76" t="n">
        <v>5</v>
      </c>
      <c r="Y4635" s="76" t="s">
        <v>116</v>
      </c>
      <c r="AC4635" s="76" t="s">
        <v>117</v>
      </c>
      <c r="AD4635" s="76" t="s">
        <v>3517</v>
      </c>
      <c r="AE4635" s="76" t="n">
        <v>28630</v>
      </c>
      <c r="AF4635" s="76" t="s">
        <v>19161</v>
      </c>
      <c r="AG4635" s="76" t="s">
        <v>19162</v>
      </c>
      <c r="AJ4635" s="79" t="s">
        <v>19163</v>
      </c>
      <c r="AK4635" s="76" t="s">
        <v>19164</v>
      </c>
      <c r="AL4635" s="76" t="n">
        <v>0</v>
      </c>
      <c r="AM4635" s="76" t="n">
        <v>0</v>
      </c>
    </row>
    <row r="4636" customFormat="false" ht="15" hidden="false" customHeight="false" outlineLevel="0" collapsed="false">
      <c r="A4636" s="76" t="n">
        <v>1367547</v>
      </c>
      <c r="B4636" s="76" t="s">
        <v>19165</v>
      </c>
      <c r="C4636" s="76" t="s">
        <v>1541</v>
      </c>
      <c r="D4636" s="76" t="n">
        <v>1810258</v>
      </c>
      <c r="E4636" s="76" t="s">
        <v>132</v>
      </c>
      <c r="F4636" s="76" t="s">
        <v>132</v>
      </c>
      <c r="H4636" s="78" t="n">
        <v>37538</v>
      </c>
      <c r="I4636" s="76" t="s">
        <v>23</v>
      </c>
      <c r="J4636" s="76" t="n">
        <v>-40</v>
      </c>
      <c r="K4636" s="76" t="s">
        <v>41</v>
      </c>
      <c r="M4636" s="76" t="s">
        <v>111</v>
      </c>
      <c r="N4636" s="79" t="s">
        <v>3160</v>
      </c>
      <c r="O4636" s="76" t="s">
        <v>3161</v>
      </c>
      <c r="P4636" s="78" t="n">
        <v>45582</v>
      </c>
      <c r="Q4636" s="76" t="s">
        <v>114</v>
      </c>
      <c r="R4636" s="78" t="n">
        <v>44489</v>
      </c>
      <c r="S4636" s="78" t="n">
        <v>45579</v>
      </c>
      <c r="T4636" s="76" t="s">
        <v>201</v>
      </c>
      <c r="U4636" s="76" t="n">
        <v>783</v>
      </c>
      <c r="X4636" s="76" t="n">
        <v>7</v>
      </c>
      <c r="Y4636" s="76" t="s">
        <v>116</v>
      </c>
      <c r="AC4636" s="76" t="s">
        <v>117</v>
      </c>
      <c r="AD4636" s="76" t="s">
        <v>11947</v>
      </c>
      <c r="AE4636" s="76" t="n">
        <v>18130</v>
      </c>
      <c r="AF4636" s="76" t="s">
        <v>19166</v>
      </c>
      <c r="AI4636" s="79" t="s">
        <v>19167</v>
      </c>
      <c r="AJ4636" s="79" t="s">
        <v>19168</v>
      </c>
      <c r="AK4636" s="76" t="s">
        <v>19169</v>
      </c>
      <c r="AL4636" s="76" t="n">
        <v>0</v>
      </c>
      <c r="AM4636" s="76" t="n">
        <v>0</v>
      </c>
    </row>
    <row r="4637" customFormat="false" ht="15" hidden="false" customHeight="false" outlineLevel="0" collapsed="false">
      <c r="A4637" s="76" t="n">
        <v>1179542</v>
      </c>
      <c r="B4637" s="76" t="s">
        <v>5838</v>
      </c>
      <c r="C4637" s="76" t="s">
        <v>1849</v>
      </c>
      <c r="D4637" s="76" t="n">
        <v>4529282</v>
      </c>
      <c r="E4637" s="76" t="s">
        <v>109</v>
      </c>
      <c r="F4637" s="76" t="s">
        <v>109</v>
      </c>
      <c r="H4637" s="78" t="n">
        <v>21001</v>
      </c>
      <c r="I4637" s="76" t="s">
        <v>305</v>
      </c>
      <c r="J4637" s="76" t="s">
        <v>306</v>
      </c>
      <c r="K4637" s="76" t="s">
        <v>41</v>
      </c>
      <c r="M4637" s="76" t="s">
        <v>134</v>
      </c>
      <c r="N4637" s="79" t="s">
        <v>323</v>
      </c>
      <c r="O4637" s="76" t="s">
        <v>324</v>
      </c>
      <c r="P4637" s="78" t="n">
        <v>45582</v>
      </c>
      <c r="Q4637" s="76" t="s">
        <v>114</v>
      </c>
      <c r="R4637" s="78" t="n">
        <v>43010</v>
      </c>
      <c r="T4637" s="76" t="s">
        <v>325</v>
      </c>
      <c r="U4637" s="76" t="n">
        <v>500</v>
      </c>
      <c r="X4637" s="76" t="n">
        <v>5</v>
      </c>
      <c r="Y4637" s="76" t="s">
        <v>116</v>
      </c>
      <c r="AC4637" s="76" t="s">
        <v>117</v>
      </c>
      <c r="AD4637" s="76" t="s">
        <v>3012</v>
      </c>
      <c r="AE4637" s="76" t="n">
        <v>45140</v>
      </c>
      <c r="AF4637" s="76" t="s">
        <v>19170</v>
      </c>
      <c r="AJ4637" s="79" t="s">
        <v>19171</v>
      </c>
      <c r="AK4637" s="76" t="s">
        <v>19172</v>
      </c>
      <c r="AL4637" s="76" t="n">
        <v>0</v>
      </c>
      <c r="AM4637" s="76" t="n">
        <v>0</v>
      </c>
    </row>
    <row r="4638" customFormat="false" ht="15" hidden="false" customHeight="false" outlineLevel="0" collapsed="false">
      <c r="A4638" s="76" t="n">
        <v>306055</v>
      </c>
      <c r="B4638" s="76" t="s">
        <v>5838</v>
      </c>
      <c r="C4638" s="76" t="s">
        <v>585</v>
      </c>
      <c r="D4638" s="76" t="n">
        <v>3714975</v>
      </c>
      <c r="E4638" s="76" t="s">
        <v>132</v>
      </c>
      <c r="F4638" s="76" t="s">
        <v>132</v>
      </c>
      <c r="H4638" s="78" t="n">
        <v>22535</v>
      </c>
      <c r="I4638" s="76" t="s">
        <v>267</v>
      </c>
      <c r="J4638" s="76" t="s">
        <v>268</v>
      </c>
      <c r="K4638" s="76" t="s">
        <v>41</v>
      </c>
      <c r="M4638" s="76" t="s">
        <v>124</v>
      </c>
      <c r="N4638" s="79" t="s">
        <v>1926</v>
      </c>
      <c r="O4638" s="76" t="s">
        <v>1927</v>
      </c>
      <c r="P4638" s="78" t="n">
        <v>45546</v>
      </c>
      <c r="Q4638" s="76" t="s">
        <v>114</v>
      </c>
      <c r="R4638" s="78" t="n">
        <v>37522</v>
      </c>
      <c r="S4638" s="78" t="n">
        <v>44796</v>
      </c>
      <c r="T4638" s="76" t="s">
        <v>183</v>
      </c>
      <c r="U4638" s="76" t="n">
        <v>767</v>
      </c>
      <c r="X4638" s="76" t="n">
        <v>7</v>
      </c>
      <c r="Y4638" s="76" t="s">
        <v>116</v>
      </c>
      <c r="AC4638" s="76" t="s">
        <v>117</v>
      </c>
      <c r="AD4638" s="76" t="s">
        <v>1512</v>
      </c>
      <c r="AE4638" s="76" t="n">
        <v>37230</v>
      </c>
      <c r="AF4638" s="76" t="s">
        <v>19173</v>
      </c>
      <c r="AI4638" s="79" t="s">
        <v>19174</v>
      </c>
      <c r="AJ4638" s="79" t="s">
        <v>19175</v>
      </c>
      <c r="AK4638" s="76" t="s">
        <v>19176</v>
      </c>
      <c r="AL4638" s="76" t="n">
        <v>0</v>
      </c>
      <c r="AM4638" s="76" t="n">
        <v>0</v>
      </c>
    </row>
    <row r="4639" customFormat="false" ht="15" hidden="false" customHeight="false" outlineLevel="0" collapsed="false">
      <c r="A4639" s="76" t="n">
        <v>1272775</v>
      </c>
      <c r="B4639" s="76" t="s">
        <v>19177</v>
      </c>
      <c r="C4639" s="76" t="s">
        <v>320</v>
      </c>
      <c r="D4639" s="76" t="n">
        <v>3731295</v>
      </c>
      <c r="E4639" s="76" t="s">
        <v>132</v>
      </c>
      <c r="F4639" s="76" t="s">
        <v>132</v>
      </c>
      <c r="H4639" s="78" t="n">
        <v>21791</v>
      </c>
      <c r="I4639" s="76" t="s">
        <v>305</v>
      </c>
      <c r="J4639" s="76" t="s">
        <v>306</v>
      </c>
      <c r="K4639" s="76" t="s">
        <v>41</v>
      </c>
      <c r="M4639" s="76" t="s">
        <v>124</v>
      </c>
      <c r="N4639" s="79" t="s">
        <v>1777</v>
      </c>
      <c r="O4639" s="76" t="s">
        <v>1778</v>
      </c>
      <c r="P4639" s="78" t="n">
        <v>45539</v>
      </c>
      <c r="Q4639" s="76" t="s">
        <v>114</v>
      </c>
      <c r="R4639" s="78" t="n">
        <v>43728</v>
      </c>
      <c r="S4639" s="78" t="n">
        <v>45517</v>
      </c>
      <c r="T4639" s="76" t="s">
        <v>201</v>
      </c>
      <c r="U4639" s="76" t="n">
        <v>698</v>
      </c>
      <c r="X4639" s="76" t="n">
        <v>6</v>
      </c>
      <c r="Y4639" s="76" t="s">
        <v>116</v>
      </c>
      <c r="AC4639" s="76" t="s">
        <v>117</v>
      </c>
      <c r="AD4639" s="76" t="s">
        <v>3247</v>
      </c>
      <c r="AE4639" s="76" t="n">
        <v>41150</v>
      </c>
      <c r="AF4639" s="76" t="s">
        <v>19178</v>
      </c>
      <c r="AJ4639" s="79" t="s">
        <v>19179</v>
      </c>
      <c r="AK4639" s="76" t="s">
        <v>19180</v>
      </c>
      <c r="AL4639" s="76" t="n">
        <v>0</v>
      </c>
      <c r="AM4639" s="76" t="n">
        <v>0</v>
      </c>
    </row>
    <row r="4640" customFormat="false" ht="15" hidden="false" customHeight="false" outlineLevel="0" collapsed="false">
      <c r="A4640" s="76" t="n">
        <v>1612937</v>
      </c>
      <c r="B4640" s="76" t="s">
        <v>19181</v>
      </c>
      <c r="C4640" s="76" t="s">
        <v>6823</v>
      </c>
      <c r="D4640" s="76" t="n">
        <v>4540454</v>
      </c>
      <c r="E4640" s="76" t="s">
        <v>132</v>
      </c>
      <c r="H4640" s="78" t="n">
        <v>40751</v>
      </c>
      <c r="I4640" s="76" t="s">
        <v>144</v>
      </c>
      <c r="J4640" s="76" t="n">
        <v>-14</v>
      </c>
      <c r="K4640" s="76" t="s">
        <v>41</v>
      </c>
      <c r="M4640" s="76" t="s">
        <v>134</v>
      </c>
      <c r="N4640" s="79" t="s">
        <v>644</v>
      </c>
      <c r="O4640" s="76" t="s">
        <v>645</v>
      </c>
      <c r="P4640" s="78" t="n">
        <v>45550</v>
      </c>
      <c r="Q4640" s="76" t="s">
        <v>114</v>
      </c>
      <c r="R4640" s="78" t="n">
        <v>45550</v>
      </c>
      <c r="S4640" s="78" t="n">
        <v>45559</v>
      </c>
      <c r="T4640" s="76" t="s">
        <v>201</v>
      </c>
      <c r="U4640" s="76" t="n">
        <v>500</v>
      </c>
      <c r="X4640" s="76" t="n">
        <v>5</v>
      </c>
      <c r="Y4640" s="76" t="s">
        <v>116</v>
      </c>
      <c r="AC4640" s="76" t="s">
        <v>117</v>
      </c>
      <c r="AD4640" s="76" t="s">
        <v>646</v>
      </c>
      <c r="AE4640" s="76" t="n">
        <v>45740</v>
      </c>
      <c r="AF4640" s="76" t="s">
        <v>19182</v>
      </c>
      <c r="AK4640" s="76" t="s">
        <v>19183</v>
      </c>
      <c r="AL4640" s="76" t="n">
        <v>1</v>
      </c>
      <c r="AM4640" s="76" t="n">
        <v>0</v>
      </c>
    </row>
    <row r="4641" customFormat="false" ht="15" hidden="false" customHeight="false" outlineLevel="0" collapsed="false">
      <c r="A4641" s="76" t="n">
        <v>93846</v>
      </c>
      <c r="B4641" s="76" t="s">
        <v>19184</v>
      </c>
      <c r="C4641" s="76" t="s">
        <v>711</v>
      </c>
      <c r="D4641" s="76" t="n">
        <v>5913414</v>
      </c>
      <c r="E4641" s="76" t="s">
        <v>109</v>
      </c>
      <c r="F4641" s="76" t="s">
        <v>109</v>
      </c>
      <c r="H4641" s="78" t="n">
        <v>30181</v>
      </c>
      <c r="I4641" s="76" t="s">
        <v>179</v>
      </c>
      <c r="J4641" s="76" t="s">
        <v>180</v>
      </c>
      <c r="K4641" s="76" t="s">
        <v>41</v>
      </c>
      <c r="M4641" s="76" t="s">
        <v>124</v>
      </c>
      <c r="N4641" s="79" t="s">
        <v>1338</v>
      </c>
      <c r="O4641" s="76" t="s">
        <v>1339</v>
      </c>
      <c r="P4641" s="78" t="n">
        <v>45479</v>
      </c>
      <c r="Q4641" s="76" t="s">
        <v>114</v>
      </c>
      <c r="R4641" s="78" t="n">
        <v>37432</v>
      </c>
      <c r="S4641" s="78" t="n">
        <v>44784</v>
      </c>
      <c r="T4641" s="76" t="s">
        <v>183</v>
      </c>
      <c r="U4641" s="76" t="n">
        <v>1928</v>
      </c>
      <c r="X4641" s="76" t="n">
        <v>19</v>
      </c>
      <c r="Y4641" s="76" t="s">
        <v>116</v>
      </c>
      <c r="AB4641" s="78" t="n">
        <v>44063</v>
      </c>
      <c r="AC4641" s="76" t="s">
        <v>117</v>
      </c>
      <c r="AD4641" s="76" t="s">
        <v>19185</v>
      </c>
      <c r="AE4641" s="76" t="n">
        <v>37130</v>
      </c>
      <c r="AF4641" s="76" t="s">
        <v>19186</v>
      </c>
      <c r="AJ4641" s="79" t="s">
        <v>19187</v>
      </c>
      <c r="AK4641" s="76" t="s">
        <v>19188</v>
      </c>
      <c r="AL4641" s="76" t="n">
        <v>1</v>
      </c>
      <c r="AM4641" s="76" t="n">
        <v>0</v>
      </c>
    </row>
    <row r="4642" customFormat="false" ht="15" hidden="false" customHeight="false" outlineLevel="0" collapsed="false">
      <c r="A4642" s="76" t="n">
        <v>1638981</v>
      </c>
      <c r="B4642" s="76" t="s">
        <v>19189</v>
      </c>
      <c r="C4642" s="76" t="s">
        <v>1001</v>
      </c>
      <c r="D4642" s="76" t="n">
        <v>2817602</v>
      </c>
      <c r="E4642" s="76" t="s">
        <v>109</v>
      </c>
      <c r="H4642" s="78" t="n">
        <v>40468</v>
      </c>
      <c r="I4642" s="76" t="s">
        <v>256</v>
      </c>
      <c r="J4642" s="76" t="n">
        <v>-15</v>
      </c>
      <c r="K4642" s="76" t="s">
        <v>41</v>
      </c>
      <c r="M4642" s="76" t="s">
        <v>155</v>
      </c>
      <c r="N4642" s="79" t="s">
        <v>440</v>
      </c>
      <c r="O4642" s="76" t="s">
        <v>441</v>
      </c>
      <c r="P4642" s="78" t="n">
        <v>45569</v>
      </c>
      <c r="Q4642" s="76" t="s">
        <v>114</v>
      </c>
      <c r="R4642" s="78" t="n">
        <v>45569</v>
      </c>
      <c r="S4642" s="78" t="n">
        <v>45562</v>
      </c>
      <c r="T4642" s="76" t="s">
        <v>201</v>
      </c>
      <c r="U4642" s="76" t="n">
        <v>500</v>
      </c>
      <c r="X4642" s="76" t="n">
        <v>5</v>
      </c>
      <c r="Y4642" s="76" t="s">
        <v>116</v>
      </c>
      <c r="AC4642" s="76" t="s">
        <v>117</v>
      </c>
      <c r="AD4642" s="76" t="s">
        <v>3517</v>
      </c>
      <c r="AE4642" s="76" t="n">
        <v>28630</v>
      </c>
      <c r="AF4642" s="76" t="s">
        <v>19190</v>
      </c>
      <c r="AJ4642" s="79" t="s">
        <v>19191</v>
      </c>
      <c r="AK4642" s="76" t="s">
        <v>19192</v>
      </c>
      <c r="AL4642" s="76" t="n">
        <v>0</v>
      </c>
      <c r="AM4642" s="76" t="n">
        <v>0</v>
      </c>
    </row>
    <row r="4643" customFormat="false" ht="15" hidden="false" customHeight="false" outlineLevel="0" collapsed="false">
      <c r="A4643" s="76" t="n">
        <v>838108</v>
      </c>
      <c r="B4643" s="76" t="s">
        <v>19193</v>
      </c>
      <c r="C4643" s="76" t="s">
        <v>2275</v>
      </c>
      <c r="D4643" s="76" t="n">
        <v>3723015</v>
      </c>
      <c r="E4643" s="76" t="s">
        <v>475</v>
      </c>
      <c r="F4643" s="76" t="s">
        <v>132</v>
      </c>
      <c r="H4643" s="78" t="n">
        <v>25992</v>
      </c>
      <c r="I4643" s="76" t="s">
        <v>208</v>
      </c>
      <c r="J4643" s="76" t="s">
        <v>209</v>
      </c>
      <c r="K4643" s="76" t="s">
        <v>41</v>
      </c>
      <c r="M4643" s="76" t="s">
        <v>124</v>
      </c>
      <c r="N4643" s="79" t="s">
        <v>278</v>
      </c>
      <c r="O4643" s="76" t="s">
        <v>279</v>
      </c>
      <c r="P4643" s="78" t="n">
        <v>45477</v>
      </c>
      <c r="Q4643" s="76" t="s">
        <v>114</v>
      </c>
      <c r="R4643" s="78" t="n">
        <v>40813</v>
      </c>
      <c r="S4643" s="78" t="n">
        <v>45539</v>
      </c>
      <c r="T4643" s="76" t="s">
        <v>201</v>
      </c>
      <c r="U4643" s="76" t="n">
        <v>938</v>
      </c>
      <c r="X4643" s="76" t="n">
        <v>9</v>
      </c>
      <c r="Y4643" s="76" t="s">
        <v>116</v>
      </c>
      <c r="AC4643" s="76" t="s">
        <v>117</v>
      </c>
      <c r="AD4643" s="76" t="s">
        <v>757</v>
      </c>
      <c r="AE4643" s="76" t="n">
        <v>37190</v>
      </c>
      <c r="AF4643" s="76" t="s">
        <v>19194</v>
      </c>
      <c r="AJ4643" s="79" t="s">
        <v>19195</v>
      </c>
      <c r="AK4643" s="76" t="s">
        <v>19196</v>
      </c>
      <c r="AL4643" s="76" t="n">
        <v>0</v>
      </c>
      <c r="AM4643" s="76" t="n">
        <v>0</v>
      </c>
    </row>
    <row r="4644" customFormat="false" ht="15" hidden="false" customHeight="false" outlineLevel="0" collapsed="false">
      <c r="A4644" s="76" t="n">
        <v>836935</v>
      </c>
      <c r="B4644" s="76" t="s">
        <v>19193</v>
      </c>
      <c r="C4644" s="76" t="s">
        <v>8343</v>
      </c>
      <c r="D4644" s="76" t="n">
        <v>3722970</v>
      </c>
      <c r="E4644" s="76" t="s">
        <v>132</v>
      </c>
      <c r="H4644" s="78" t="n">
        <v>38620</v>
      </c>
      <c r="I4644" s="76" t="s">
        <v>23</v>
      </c>
      <c r="J4644" s="76" t="n">
        <v>-40</v>
      </c>
      <c r="K4644" s="76" t="s">
        <v>41</v>
      </c>
      <c r="M4644" s="76" t="s">
        <v>124</v>
      </c>
      <c r="N4644" s="79" t="s">
        <v>125</v>
      </c>
      <c r="O4644" s="76" t="s">
        <v>126</v>
      </c>
      <c r="P4644" s="78" t="n">
        <v>45583</v>
      </c>
      <c r="Q4644" s="76" t="s">
        <v>114</v>
      </c>
      <c r="R4644" s="78" t="n">
        <v>40811</v>
      </c>
      <c r="S4644" s="78" t="n">
        <v>45534</v>
      </c>
      <c r="T4644" s="76" t="s">
        <v>201</v>
      </c>
      <c r="U4644" s="76" t="n">
        <v>500</v>
      </c>
      <c r="X4644" s="76" t="n">
        <v>5</v>
      </c>
      <c r="Y4644" s="76" t="s">
        <v>116</v>
      </c>
      <c r="AC4644" s="76" t="s">
        <v>117</v>
      </c>
      <c r="AD4644" s="76" t="s">
        <v>757</v>
      </c>
      <c r="AE4644" s="76" t="n">
        <v>37190</v>
      </c>
      <c r="AF4644" s="76" t="s">
        <v>19197</v>
      </c>
      <c r="AI4644" s="79" t="s">
        <v>19198</v>
      </c>
      <c r="AJ4644" s="79" t="s">
        <v>19199</v>
      </c>
      <c r="AK4644" s="76" t="s">
        <v>19200</v>
      </c>
      <c r="AL4644" s="76" t="n">
        <v>0</v>
      </c>
      <c r="AM4644" s="76" t="n">
        <v>0</v>
      </c>
    </row>
    <row r="4645" customFormat="false" ht="15" hidden="false" customHeight="false" outlineLevel="0" collapsed="false">
      <c r="A4645" s="76" t="n">
        <v>93965</v>
      </c>
      <c r="B4645" s="76" t="s">
        <v>19193</v>
      </c>
      <c r="C4645" s="76" t="s">
        <v>4050</v>
      </c>
      <c r="D4645" s="76" t="n">
        <v>28804</v>
      </c>
      <c r="E4645" s="76" t="s">
        <v>109</v>
      </c>
      <c r="F4645" s="76" t="s">
        <v>109</v>
      </c>
      <c r="H4645" s="78" t="n">
        <v>15929</v>
      </c>
      <c r="I4645" s="76" t="s">
        <v>2455</v>
      </c>
      <c r="J4645" s="76" t="s">
        <v>2456</v>
      </c>
      <c r="K4645" s="76" t="s">
        <v>41</v>
      </c>
      <c r="M4645" s="76" t="s">
        <v>155</v>
      </c>
      <c r="N4645" s="79" t="s">
        <v>891</v>
      </c>
      <c r="O4645" s="76" t="s">
        <v>892</v>
      </c>
      <c r="P4645" s="78" t="n">
        <v>45620</v>
      </c>
      <c r="Q4645" s="76" t="s">
        <v>114</v>
      </c>
      <c r="R4645" s="78" t="n">
        <v>37432</v>
      </c>
      <c r="S4645" s="78" t="n">
        <v>44937</v>
      </c>
      <c r="T4645" s="76" t="s">
        <v>183</v>
      </c>
      <c r="U4645" s="76" t="n">
        <v>617</v>
      </c>
      <c r="X4645" s="76" t="n">
        <v>6</v>
      </c>
      <c r="Y4645" s="76" t="s">
        <v>116</v>
      </c>
      <c r="AC4645" s="76" t="s">
        <v>117</v>
      </c>
      <c r="AD4645" s="76" t="s">
        <v>893</v>
      </c>
      <c r="AE4645" s="76" t="n">
        <v>28240</v>
      </c>
      <c r="AF4645" s="76" t="s">
        <v>19201</v>
      </c>
      <c r="AI4645" s="79" t="s">
        <v>19202</v>
      </c>
      <c r="AK4645" s="76" t="s">
        <v>19203</v>
      </c>
      <c r="AL4645" s="76" t="n">
        <v>0</v>
      </c>
      <c r="AM4645" s="76" t="n">
        <v>0</v>
      </c>
    </row>
    <row r="4646" customFormat="false" ht="15" hidden="false" customHeight="false" outlineLevel="0" collapsed="false">
      <c r="A4646" s="76" t="n">
        <v>1614524</v>
      </c>
      <c r="B4646" s="76" t="s">
        <v>19193</v>
      </c>
      <c r="C4646" s="76" t="s">
        <v>2238</v>
      </c>
      <c r="D4646" s="76" t="n">
        <v>3737355</v>
      </c>
      <c r="E4646" s="76" t="s">
        <v>132</v>
      </c>
      <c r="H4646" s="78" t="n">
        <v>29432</v>
      </c>
      <c r="I4646" s="76" t="s">
        <v>179</v>
      </c>
      <c r="J4646" s="76" t="s">
        <v>180</v>
      </c>
      <c r="K4646" s="76" t="s">
        <v>41</v>
      </c>
      <c r="M4646" s="76" t="s">
        <v>124</v>
      </c>
      <c r="N4646" s="79" t="s">
        <v>480</v>
      </c>
      <c r="O4646" s="76" t="s">
        <v>481</v>
      </c>
      <c r="P4646" s="78" t="n">
        <v>45551</v>
      </c>
      <c r="Q4646" s="76" t="s">
        <v>114</v>
      </c>
      <c r="R4646" s="78" t="n">
        <v>45551</v>
      </c>
      <c r="S4646" s="78" t="n">
        <v>45567</v>
      </c>
      <c r="T4646" s="76" t="s">
        <v>201</v>
      </c>
      <c r="U4646" s="76" t="n">
        <v>500</v>
      </c>
      <c r="X4646" s="76" t="n">
        <v>5</v>
      </c>
      <c r="Y4646" s="76" t="s">
        <v>116</v>
      </c>
      <c r="AC4646" s="76" t="s">
        <v>117</v>
      </c>
      <c r="AD4646" s="76" t="s">
        <v>5440</v>
      </c>
      <c r="AE4646" s="76" t="n">
        <v>37250</v>
      </c>
      <c r="AF4646" s="76" t="s">
        <v>19204</v>
      </c>
      <c r="AJ4646" s="79" t="s">
        <v>19205</v>
      </c>
      <c r="AK4646" s="76" t="s">
        <v>19206</v>
      </c>
      <c r="AL4646" s="76" t="n">
        <v>0</v>
      </c>
      <c r="AM4646" s="76" t="n">
        <v>0</v>
      </c>
    </row>
    <row r="4647" customFormat="false" ht="15" hidden="false" customHeight="false" outlineLevel="0" collapsed="false">
      <c r="A4647" s="76" t="n">
        <v>1431285</v>
      </c>
      <c r="B4647" s="76" t="s">
        <v>19193</v>
      </c>
      <c r="C4647" s="76" t="s">
        <v>963</v>
      </c>
      <c r="D4647" s="76" t="n">
        <v>2816449</v>
      </c>
      <c r="E4647" s="76" t="s">
        <v>132</v>
      </c>
      <c r="F4647" s="76" t="s">
        <v>132</v>
      </c>
      <c r="H4647" s="78" t="n">
        <v>39493</v>
      </c>
      <c r="I4647" s="76" t="s">
        <v>432</v>
      </c>
      <c r="J4647" s="76" t="n">
        <v>-17</v>
      </c>
      <c r="K4647" s="76" t="s">
        <v>41</v>
      </c>
      <c r="M4647" s="76" t="s">
        <v>155</v>
      </c>
      <c r="N4647" s="79" t="s">
        <v>532</v>
      </c>
      <c r="O4647" s="76" t="s">
        <v>533</v>
      </c>
      <c r="P4647" s="78" t="n">
        <v>45552</v>
      </c>
      <c r="Q4647" s="76" t="s">
        <v>114</v>
      </c>
      <c r="R4647" s="78" t="n">
        <v>44825</v>
      </c>
      <c r="T4647" s="76" t="s">
        <v>115</v>
      </c>
      <c r="U4647" s="76" t="n">
        <v>771</v>
      </c>
      <c r="X4647" s="76" t="n">
        <v>7</v>
      </c>
      <c r="Y4647" s="76" t="s">
        <v>116</v>
      </c>
      <c r="AC4647" s="76" t="s">
        <v>117</v>
      </c>
      <c r="AD4647" s="76" t="s">
        <v>16730</v>
      </c>
      <c r="AE4647" s="76" t="n">
        <v>28200</v>
      </c>
      <c r="AF4647" s="76" t="s">
        <v>19207</v>
      </c>
      <c r="AI4647" s="79" t="s">
        <v>19208</v>
      </c>
      <c r="AJ4647" s="79" t="s">
        <v>19209</v>
      </c>
      <c r="AK4647" s="76" t="s">
        <v>19210</v>
      </c>
      <c r="AL4647" s="76" t="n">
        <v>0</v>
      </c>
      <c r="AM4647" s="76" t="n">
        <v>0</v>
      </c>
    </row>
    <row r="4648" customFormat="false" ht="15" hidden="false" customHeight="false" outlineLevel="0" collapsed="false">
      <c r="A4648" s="76" t="n">
        <v>93991</v>
      </c>
      <c r="B4648" s="76" t="s">
        <v>19211</v>
      </c>
      <c r="C4648" s="76" t="s">
        <v>4882</v>
      </c>
      <c r="D4648" s="76" t="n">
        <v>285404</v>
      </c>
      <c r="E4648" s="76" t="s">
        <v>132</v>
      </c>
      <c r="H4648" s="78" t="n">
        <v>22560</v>
      </c>
      <c r="I4648" s="76" t="s">
        <v>267</v>
      </c>
      <c r="J4648" s="76" t="s">
        <v>268</v>
      </c>
      <c r="K4648" s="76" t="s">
        <v>41</v>
      </c>
      <c r="M4648" s="76" t="s">
        <v>155</v>
      </c>
      <c r="N4648" s="79" t="s">
        <v>564</v>
      </c>
      <c r="O4648" s="76" t="s">
        <v>565</v>
      </c>
      <c r="P4648" s="78" t="n">
        <v>45582</v>
      </c>
      <c r="Q4648" s="76" t="s">
        <v>114</v>
      </c>
      <c r="R4648" s="78" t="n">
        <v>37432</v>
      </c>
      <c r="S4648" s="78" t="n">
        <v>45517</v>
      </c>
      <c r="T4648" s="76" t="s">
        <v>201</v>
      </c>
      <c r="U4648" s="76" t="n">
        <v>983</v>
      </c>
      <c r="X4648" s="76" t="n">
        <v>9</v>
      </c>
      <c r="Y4648" s="76" t="s">
        <v>116</v>
      </c>
      <c r="AC4648" s="76" t="s">
        <v>117</v>
      </c>
      <c r="AD4648" s="76" t="s">
        <v>19212</v>
      </c>
      <c r="AE4648" s="76" t="n">
        <v>28120</v>
      </c>
      <c r="AF4648" s="76" t="s">
        <v>19213</v>
      </c>
      <c r="AJ4648" s="79" t="s">
        <v>19214</v>
      </c>
      <c r="AK4648" s="76" t="s">
        <v>19215</v>
      </c>
      <c r="AL4648" s="76" t="n">
        <v>0</v>
      </c>
      <c r="AM4648" s="76" t="n">
        <v>0</v>
      </c>
    </row>
    <row r="4649" customFormat="false" ht="15" hidden="false" customHeight="false" outlineLevel="0" collapsed="false">
      <c r="A4649" s="76" t="n">
        <v>93993</v>
      </c>
      <c r="B4649" s="76" t="s">
        <v>19211</v>
      </c>
      <c r="C4649" s="76" t="s">
        <v>4317</v>
      </c>
      <c r="D4649" s="76" t="n">
        <v>374539</v>
      </c>
      <c r="E4649" s="76" t="s">
        <v>475</v>
      </c>
      <c r="F4649" s="76" t="s">
        <v>132</v>
      </c>
      <c r="H4649" s="78" t="n">
        <v>28970</v>
      </c>
      <c r="I4649" s="76" t="s">
        <v>197</v>
      </c>
      <c r="J4649" s="76" t="s">
        <v>198</v>
      </c>
      <c r="K4649" s="76" t="s">
        <v>41</v>
      </c>
      <c r="M4649" s="76" t="s">
        <v>124</v>
      </c>
      <c r="N4649" s="79" t="s">
        <v>407</v>
      </c>
      <c r="O4649" s="76" t="s">
        <v>408</v>
      </c>
      <c r="P4649" s="78" t="n">
        <v>45484</v>
      </c>
      <c r="Q4649" s="76" t="s">
        <v>114</v>
      </c>
      <c r="R4649" s="78" t="n">
        <v>37432</v>
      </c>
      <c r="S4649" s="78" t="n">
        <v>45173</v>
      </c>
      <c r="T4649" s="76" t="s">
        <v>183</v>
      </c>
      <c r="U4649" s="76" t="n">
        <v>1424</v>
      </c>
      <c r="X4649" s="76" t="n">
        <v>14</v>
      </c>
      <c r="Y4649" s="76" t="s">
        <v>116</v>
      </c>
      <c r="AB4649" s="78" t="n">
        <v>44616</v>
      </c>
      <c r="AC4649" s="76" t="s">
        <v>117</v>
      </c>
      <c r="AD4649" s="76" t="s">
        <v>3238</v>
      </c>
      <c r="AE4649" s="76" t="n">
        <v>37500</v>
      </c>
      <c r="AF4649" s="76" t="s">
        <v>19216</v>
      </c>
      <c r="AK4649" s="76" t="s">
        <v>19217</v>
      </c>
      <c r="AL4649" s="76" t="n">
        <v>0</v>
      </c>
      <c r="AM4649" s="76" t="n">
        <v>0</v>
      </c>
    </row>
    <row r="4650" customFormat="false" ht="15" hidden="false" customHeight="false" outlineLevel="0" collapsed="false">
      <c r="A4650" s="76" t="n">
        <v>93996</v>
      </c>
      <c r="B4650" s="76" t="s">
        <v>19211</v>
      </c>
      <c r="C4650" s="76" t="s">
        <v>1868</v>
      </c>
      <c r="D4650" s="76" t="n">
        <v>4511691</v>
      </c>
      <c r="E4650" s="76" t="s">
        <v>132</v>
      </c>
      <c r="F4650" s="76" t="s">
        <v>109</v>
      </c>
      <c r="H4650" s="78" t="n">
        <v>21418</v>
      </c>
      <c r="I4650" s="76" t="s">
        <v>305</v>
      </c>
      <c r="J4650" s="76" t="s">
        <v>306</v>
      </c>
      <c r="K4650" s="76" t="s">
        <v>41</v>
      </c>
      <c r="M4650" s="76" t="s">
        <v>134</v>
      </c>
      <c r="N4650" s="79" t="s">
        <v>2364</v>
      </c>
      <c r="O4650" s="76" t="s">
        <v>2365</v>
      </c>
      <c r="P4650" s="78" t="n">
        <v>45540</v>
      </c>
      <c r="Q4650" s="76" t="s">
        <v>114</v>
      </c>
      <c r="R4650" s="78" t="n">
        <v>37432</v>
      </c>
      <c r="S4650" s="78" t="n">
        <v>45341</v>
      </c>
      <c r="T4650" s="76" t="s">
        <v>183</v>
      </c>
      <c r="U4650" s="76" t="n">
        <v>750</v>
      </c>
      <c r="X4650" s="76" t="n">
        <v>7</v>
      </c>
      <c r="Y4650" s="76" t="s">
        <v>116</v>
      </c>
      <c r="AC4650" s="76" t="s">
        <v>117</v>
      </c>
      <c r="AD4650" s="76" t="s">
        <v>19218</v>
      </c>
      <c r="AE4650" s="76" t="n">
        <v>45700</v>
      </c>
      <c r="AF4650" s="76" t="s">
        <v>19219</v>
      </c>
      <c r="AI4650" s="79" t="s">
        <v>19220</v>
      </c>
      <c r="AJ4650" s="79" t="s">
        <v>13644</v>
      </c>
      <c r="AK4650" s="76" t="s">
        <v>19221</v>
      </c>
      <c r="AL4650" s="76" t="n">
        <v>0</v>
      </c>
      <c r="AM4650" s="76" t="n">
        <v>0</v>
      </c>
    </row>
    <row r="4651" customFormat="false" ht="15" hidden="false" customHeight="false" outlineLevel="0" collapsed="false">
      <c r="A4651" s="76" t="n">
        <v>1247130</v>
      </c>
      <c r="B4651" s="76" t="s">
        <v>19222</v>
      </c>
      <c r="C4651" s="76" t="s">
        <v>19223</v>
      </c>
      <c r="D4651" s="76" t="n">
        <v>3730764</v>
      </c>
      <c r="E4651" s="76" t="s">
        <v>132</v>
      </c>
      <c r="F4651" s="76" t="s">
        <v>132</v>
      </c>
      <c r="H4651" s="78" t="n">
        <v>40109</v>
      </c>
      <c r="I4651" s="76" t="s">
        <v>133</v>
      </c>
      <c r="J4651" s="76" t="n">
        <v>-16</v>
      </c>
      <c r="K4651" s="76" t="s">
        <v>2</v>
      </c>
      <c r="M4651" s="76" t="s">
        <v>124</v>
      </c>
      <c r="N4651" s="79" t="s">
        <v>1926</v>
      </c>
      <c r="O4651" s="76" t="s">
        <v>1927</v>
      </c>
      <c r="P4651" s="78" t="n">
        <v>45559</v>
      </c>
      <c r="Q4651" s="76" t="s">
        <v>114</v>
      </c>
      <c r="R4651" s="78" t="n">
        <v>43425</v>
      </c>
      <c r="T4651" s="76" t="s">
        <v>115</v>
      </c>
      <c r="U4651" s="76" t="n">
        <v>501</v>
      </c>
      <c r="X4651" s="76" t="n">
        <v>5</v>
      </c>
      <c r="Y4651" s="76" t="s">
        <v>116</v>
      </c>
      <c r="AC4651" s="76" t="s">
        <v>117</v>
      </c>
      <c r="AD4651" s="76" t="s">
        <v>1251</v>
      </c>
      <c r="AE4651" s="76" t="n">
        <v>37390</v>
      </c>
      <c r="AF4651" s="76" t="s">
        <v>19224</v>
      </c>
      <c r="AJ4651" s="79" t="s">
        <v>19225</v>
      </c>
      <c r="AK4651" s="76" t="s">
        <v>19226</v>
      </c>
      <c r="AL4651" s="76" t="n">
        <v>0</v>
      </c>
      <c r="AM4651" s="76" t="n">
        <v>0</v>
      </c>
    </row>
    <row r="4652" customFormat="false" ht="15" hidden="false" customHeight="false" outlineLevel="0" collapsed="false">
      <c r="A4652" s="76" t="n">
        <v>1522580</v>
      </c>
      <c r="B4652" s="76" t="s">
        <v>19227</v>
      </c>
      <c r="C4652" s="76" t="s">
        <v>3791</v>
      </c>
      <c r="D4652" s="76" t="n">
        <v>3736191</v>
      </c>
      <c r="E4652" s="76" t="s">
        <v>109</v>
      </c>
      <c r="F4652" s="76" t="s">
        <v>109</v>
      </c>
      <c r="H4652" s="78" t="n">
        <v>41887</v>
      </c>
      <c r="I4652" s="76" t="s">
        <v>190</v>
      </c>
      <c r="J4652" s="76" t="n">
        <v>-11</v>
      </c>
      <c r="K4652" s="76" t="s">
        <v>41</v>
      </c>
      <c r="M4652" s="76" t="s">
        <v>124</v>
      </c>
      <c r="N4652" s="79" t="s">
        <v>239</v>
      </c>
      <c r="O4652" s="76" t="s">
        <v>240</v>
      </c>
      <c r="P4652" s="78" t="n">
        <v>45555</v>
      </c>
      <c r="Q4652" s="76" t="s">
        <v>114</v>
      </c>
      <c r="R4652" s="78" t="n">
        <v>45196</v>
      </c>
      <c r="S4652" s="78" t="n">
        <v>45457</v>
      </c>
      <c r="T4652" s="76" t="s">
        <v>201</v>
      </c>
      <c r="U4652" s="76" t="n">
        <v>500</v>
      </c>
      <c r="X4652" s="76" t="n">
        <v>5</v>
      </c>
      <c r="Y4652" s="76" t="s">
        <v>116</v>
      </c>
      <c r="AC4652" s="76" t="s">
        <v>117</v>
      </c>
      <c r="AD4652" s="76" t="s">
        <v>1895</v>
      </c>
      <c r="AE4652" s="76" t="n">
        <v>37270</v>
      </c>
      <c r="AF4652" s="76" t="s">
        <v>19228</v>
      </c>
      <c r="AJ4652" s="76" t="s">
        <v>19229</v>
      </c>
      <c r="AK4652" s="76" t="s">
        <v>19230</v>
      </c>
      <c r="AL4652" s="76" t="n">
        <v>0</v>
      </c>
      <c r="AM4652" s="76" t="n">
        <v>0</v>
      </c>
    </row>
    <row r="4653" customFormat="false" ht="15" hidden="false" customHeight="false" outlineLevel="0" collapsed="false">
      <c r="A4653" s="76" t="n">
        <v>329492</v>
      </c>
      <c r="B4653" s="76" t="s">
        <v>19231</v>
      </c>
      <c r="C4653" s="76" t="s">
        <v>3741</v>
      </c>
      <c r="D4653" s="76" t="n">
        <v>288900</v>
      </c>
      <c r="E4653" s="76" t="s">
        <v>132</v>
      </c>
      <c r="F4653" s="76" t="s">
        <v>132</v>
      </c>
      <c r="H4653" s="78" t="n">
        <v>26514</v>
      </c>
      <c r="I4653" s="76" t="s">
        <v>208</v>
      </c>
      <c r="J4653" s="76" t="s">
        <v>209</v>
      </c>
      <c r="K4653" s="76" t="s">
        <v>41</v>
      </c>
      <c r="M4653" s="76" t="s">
        <v>155</v>
      </c>
      <c r="N4653" s="79" t="s">
        <v>2595</v>
      </c>
      <c r="O4653" s="76" t="s">
        <v>2596</v>
      </c>
      <c r="P4653" s="78" t="n">
        <v>45550</v>
      </c>
      <c r="Q4653" s="76" t="s">
        <v>114</v>
      </c>
      <c r="R4653" s="78" t="n">
        <v>37572</v>
      </c>
      <c r="S4653" s="78" t="n">
        <v>44798</v>
      </c>
      <c r="T4653" s="76" t="s">
        <v>183</v>
      </c>
      <c r="U4653" s="76" t="n">
        <v>936</v>
      </c>
      <c r="X4653" s="76" t="n">
        <v>9</v>
      </c>
      <c r="Y4653" s="76" t="s">
        <v>116</v>
      </c>
      <c r="AC4653" s="76" t="s">
        <v>117</v>
      </c>
      <c r="AD4653" s="76" t="s">
        <v>7192</v>
      </c>
      <c r="AE4653" s="76" t="n">
        <v>28800</v>
      </c>
      <c r="AF4653" s="76" t="s">
        <v>19232</v>
      </c>
      <c r="AI4653" s="79" t="s">
        <v>19233</v>
      </c>
      <c r="AJ4653" s="79" t="s">
        <v>19234</v>
      </c>
      <c r="AK4653" s="76" t="s">
        <v>19235</v>
      </c>
      <c r="AL4653" s="76" t="n">
        <v>0</v>
      </c>
      <c r="AM4653" s="76" t="n">
        <v>0</v>
      </c>
    </row>
    <row r="4654" customFormat="false" ht="15" hidden="false" customHeight="false" outlineLevel="0" collapsed="false">
      <c r="A4654" s="76" t="n">
        <v>1573879</v>
      </c>
      <c r="B4654" s="76" t="s">
        <v>19231</v>
      </c>
      <c r="C4654" s="76" t="s">
        <v>1697</v>
      </c>
      <c r="D4654" s="76" t="n">
        <v>3736947</v>
      </c>
      <c r="E4654" s="76" t="s">
        <v>109</v>
      </c>
      <c r="F4654" s="76" t="s">
        <v>109</v>
      </c>
      <c r="H4654" s="78" t="n">
        <v>31213</v>
      </c>
      <c r="I4654" s="76" t="s">
        <v>23</v>
      </c>
      <c r="J4654" s="76" t="n">
        <v>-40</v>
      </c>
      <c r="K4654" s="76" t="s">
        <v>41</v>
      </c>
      <c r="M4654" s="76" t="s">
        <v>124</v>
      </c>
      <c r="N4654" s="79" t="s">
        <v>2816</v>
      </c>
      <c r="O4654" s="76" t="s">
        <v>2817</v>
      </c>
      <c r="P4654" s="78" t="n">
        <v>45574</v>
      </c>
      <c r="Q4654" s="76" t="s">
        <v>114</v>
      </c>
      <c r="R4654" s="78" t="n">
        <v>45392</v>
      </c>
      <c r="S4654" s="78" t="n">
        <v>45386</v>
      </c>
      <c r="T4654" s="76" t="s">
        <v>183</v>
      </c>
      <c r="U4654" s="76" t="n">
        <v>500</v>
      </c>
      <c r="X4654" s="76" t="n">
        <v>5</v>
      </c>
      <c r="Y4654" s="76" t="s">
        <v>116</v>
      </c>
      <c r="AC4654" s="76" t="s">
        <v>117</v>
      </c>
      <c r="AD4654" s="76" t="s">
        <v>14205</v>
      </c>
      <c r="AE4654" s="76" t="n">
        <v>37220</v>
      </c>
      <c r="AF4654" s="76" t="s">
        <v>19236</v>
      </c>
      <c r="AJ4654" s="76" t="s">
        <v>19237</v>
      </c>
      <c r="AK4654" s="76" t="s">
        <v>19238</v>
      </c>
      <c r="AL4654" s="76" t="n">
        <v>0</v>
      </c>
      <c r="AM4654" s="76" t="n">
        <v>0</v>
      </c>
    </row>
    <row r="4655" customFormat="false" ht="15" hidden="false" customHeight="false" outlineLevel="0" collapsed="false">
      <c r="A4655" s="76" t="n">
        <v>1552689</v>
      </c>
      <c r="B4655" s="76" t="s">
        <v>19239</v>
      </c>
      <c r="C4655" s="76" t="s">
        <v>3159</v>
      </c>
      <c r="D4655" s="76" t="n">
        <v>3736692</v>
      </c>
      <c r="E4655" s="76" t="s">
        <v>132</v>
      </c>
      <c r="F4655" s="76" t="s">
        <v>132</v>
      </c>
      <c r="H4655" s="78" t="n">
        <v>38879</v>
      </c>
      <c r="I4655" s="76" t="s">
        <v>301</v>
      </c>
      <c r="J4655" s="76" t="n">
        <v>-19</v>
      </c>
      <c r="K4655" s="76" t="s">
        <v>41</v>
      </c>
      <c r="M4655" s="76" t="s">
        <v>124</v>
      </c>
      <c r="N4655" s="79" t="s">
        <v>922</v>
      </c>
      <c r="O4655" s="76" t="s">
        <v>923</v>
      </c>
      <c r="P4655" s="78" t="n">
        <v>45553</v>
      </c>
      <c r="Q4655" s="76" t="s">
        <v>114</v>
      </c>
      <c r="R4655" s="78" t="n">
        <v>45264</v>
      </c>
      <c r="S4655" s="78" t="n">
        <v>45185</v>
      </c>
      <c r="T4655" s="76" t="s">
        <v>183</v>
      </c>
      <c r="U4655" s="76" t="n">
        <v>594</v>
      </c>
      <c r="X4655" s="76" t="n">
        <v>5</v>
      </c>
      <c r="Y4655" s="76" t="s">
        <v>116</v>
      </c>
      <c r="AC4655" s="76" t="s">
        <v>117</v>
      </c>
      <c r="AD4655" s="76" t="s">
        <v>19240</v>
      </c>
      <c r="AE4655" s="76" t="n">
        <v>37800</v>
      </c>
      <c r="AF4655" s="76" t="s">
        <v>19241</v>
      </c>
      <c r="AK4655" s="76" t="s">
        <v>19242</v>
      </c>
      <c r="AL4655" s="76" t="n">
        <v>0</v>
      </c>
      <c r="AM4655" s="76" t="n">
        <v>0</v>
      </c>
    </row>
    <row r="4656" customFormat="false" ht="15" hidden="false" customHeight="false" outlineLevel="0" collapsed="false">
      <c r="A4656" s="76" t="n">
        <v>1644467</v>
      </c>
      <c r="B4656" s="76" t="s">
        <v>19239</v>
      </c>
      <c r="C4656" s="76" t="s">
        <v>1551</v>
      </c>
      <c r="D4656" s="76" t="n">
        <v>2817634</v>
      </c>
      <c r="E4656" s="76" t="s">
        <v>109</v>
      </c>
      <c r="H4656" s="78" t="n">
        <v>28744</v>
      </c>
      <c r="I4656" s="76" t="s">
        <v>197</v>
      </c>
      <c r="J4656" s="76" t="s">
        <v>198</v>
      </c>
      <c r="K4656" s="76" t="s">
        <v>41</v>
      </c>
      <c r="M4656" s="76" t="s">
        <v>155</v>
      </c>
      <c r="N4656" s="79" t="s">
        <v>2595</v>
      </c>
      <c r="O4656" s="76" t="s">
        <v>2596</v>
      </c>
      <c r="P4656" s="78" t="n">
        <v>45575</v>
      </c>
      <c r="Q4656" s="76" t="s">
        <v>114</v>
      </c>
      <c r="R4656" s="78" t="n">
        <v>45575</v>
      </c>
      <c r="S4656" s="78" t="n">
        <v>45569</v>
      </c>
      <c r="T4656" s="76" t="s">
        <v>201</v>
      </c>
      <c r="U4656" s="76" t="n">
        <v>500</v>
      </c>
      <c r="X4656" s="76" t="n">
        <v>5</v>
      </c>
      <c r="Y4656" s="76" t="s">
        <v>116</v>
      </c>
      <c r="AC4656" s="76" t="s">
        <v>117</v>
      </c>
      <c r="AD4656" s="76" t="s">
        <v>2597</v>
      </c>
      <c r="AE4656" s="76" t="n">
        <v>28120</v>
      </c>
      <c r="AF4656" s="76" t="s">
        <v>19243</v>
      </c>
      <c r="AJ4656" s="76" t="s">
        <v>19244</v>
      </c>
      <c r="AK4656" s="76" t="s">
        <v>19245</v>
      </c>
      <c r="AL4656" s="76" t="n">
        <v>0</v>
      </c>
      <c r="AM4656" s="76" t="n">
        <v>0</v>
      </c>
    </row>
    <row r="4657" customFormat="false" ht="15" hidden="false" customHeight="false" outlineLevel="0" collapsed="false">
      <c r="A4657" s="76" t="n">
        <v>94059</v>
      </c>
      <c r="B4657" s="76" t="s">
        <v>19239</v>
      </c>
      <c r="C4657" s="76" t="s">
        <v>956</v>
      </c>
      <c r="D4657" s="76" t="n">
        <v>281331</v>
      </c>
      <c r="E4657" s="76" t="s">
        <v>132</v>
      </c>
      <c r="F4657" s="76" t="s">
        <v>132</v>
      </c>
      <c r="H4657" s="78" t="n">
        <v>21808</v>
      </c>
      <c r="I4657" s="76" t="s">
        <v>305</v>
      </c>
      <c r="J4657" s="76" t="s">
        <v>306</v>
      </c>
      <c r="K4657" s="76" t="s">
        <v>41</v>
      </c>
      <c r="M4657" s="76" t="s">
        <v>155</v>
      </c>
      <c r="N4657" s="79" t="s">
        <v>904</v>
      </c>
      <c r="O4657" s="76" t="s">
        <v>905</v>
      </c>
      <c r="P4657" s="78" t="n">
        <v>45560</v>
      </c>
      <c r="Q4657" s="76" t="s">
        <v>114</v>
      </c>
      <c r="R4657" s="78" t="n">
        <v>37432</v>
      </c>
      <c r="S4657" s="78" t="n">
        <v>45558</v>
      </c>
      <c r="T4657" s="76" t="s">
        <v>201</v>
      </c>
      <c r="U4657" s="76" t="n">
        <v>809</v>
      </c>
      <c r="X4657" s="76" t="n">
        <v>8</v>
      </c>
      <c r="Y4657" s="76" t="s">
        <v>116</v>
      </c>
      <c r="AC4657" s="76" t="s">
        <v>117</v>
      </c>
      <c r="AD4657" s="76" t="s">
        <v>5559</v>
      </c>
      <c r="AE4657" s="76" t="n">
        <v>28300</v>
      </c>
      <c r="AF4657" s="76" t="s">
        <v>19246</v>
      </c>
      <c r="AG4657" s="76" t="s">
        <v>19247</v>
      </c>
      <c r="AI4657" s="79" t="s">
        <v>19248</v>
      </c>
      <c r="AJ4657" s="79" t="s">
        <v>19249</v>
      </c>
      <c r="AK4657" s="76" t="s">
        <v>19250</v>
      </c>
      <c r="AL4657" s="76" t="n">
        <v>0</v>
      </c>
      <c r="AM4657" s="76" t="n">
        <v>0</v>
      </c>
    </row>
    <row r="4658" customFormat="false" ht="15" hidden="false" customHeight="false" outlineLevel="0" collapsed="false">
      <c r="A4658" s="76" t="n">
        <v>1671344</v>
      </c>
      <c r="B4658" s="76" t="s">
        <v>19251</v>
      </c>
      <c r="C4658" s="76" t="s">
        <v>1766</v>
      </c>
      <c r="D4658" s="76" t="n">
        <v>3738300</v>
      </c>
      <c r="E4658" s="76" t="s">
        <v>109</v>
      </c>
      <c r="H4658" s="78" t="n">
        <v>43312</v>
      </c>
      <c r="I4658" s="76" t="s">
        <v>109</v>
      </c>
      <c r="J4658" s="76" t="n">
        <v>-9</v>
      </c>
      <c r="K4658" s="76" t="s">
        <v>41</v>
      </c>
      <c r="M4658" s="76" t="s">
        <v>124</v>
      </c>
      <c r="N4658" s="79" t="s">
        <v>257</v>
      </c>
      <c r="O4658" s="76" t="s">
        <v>258</v>
      </c>
      <c r="P4658" s="78" t="n">
        <v>45647</v>
      </c>
      <c r="Q4658" s="76" t="s">
        <v>114</v>
      </c>
      <c r="R4658" s="78" t="n">
        <v>45647</v>
      </c>
      <c r="T4658" s="76" t="s">
        <v>115</v>
      </c>
      <c r="U4658" s="76" t="n">
        <v>500</v>
      </c>
      <c r="X4658" s="76" t="n">
        <v>5</v>
      </c>
      <c r="Y4658" s="76" t="s">
        <v>116</v>
      </c>
      <c r="AC4658" s="76" t="s">
        <v>117</v>
      </c>
      <c r="AD4658" s="76" t="s">
        <v>264</v>
      </c>
      <c r="AE4658" s="76" t="n">
        <v>37300</v>
      </c>
      <c r="AF4658" s="76" t="s">
        <v>19252</v>
      </c>
      <c r="AI4658" s="79" t="s">
        <v>19253</v>
      </c>
      <c r="AJ4658" s="79" t="s">
        <v>19254</v>
      </c>
      <c r="AK4658" s="76" t="s">
        <v>19255</v>
      </c>
      <c r="AL4658" s="76" t="n">
        <v>0</v>
      </c>
      <c r="AM4658" s="76" t="n">
        <v>0</v>
      </c>
    </row>
    <row r="4659" customFormat="false" ht="15" hidden="false" customHeight="false" outlineLevel="0" collapsed="false">
      <c r="A4659" s="76" t="n">
        <v>1661252</v>
      </c>
      <c r="B4659" s="76" t="s">
        <v>19239</v>
      </c>
      <c r="C4659" s="76" t="s">
        <v>19256</v>
      </c>
      <c r="D4659" s="76" t="n">
        <v>4541134</v>
      </c>
      <c r="E4659" s="76" t="s">
        <v>109</v>
      </c>
      <c r="H4659" s="78" t="n">
        <v>42228</v>
      </c>
      <c r="I4659" s="76" t="s">
        <v>231</v>
      </c>
      <c r="J4659" s="76" t="n">
        <v>-10</v>
      </c>
      <c r="K4659" s="76" t="s">
        <v>41</v>
      </c>
      <c r="M4659" s="76" t="s">
        <v>134</v>
      </c>
      <c r="N4659" s="79" t="s">
        <v>349</v>
      </c>
      <c r="O4659" s="76" t="s">
        <v>350</v>
      </c>
      <c r="P4659" s="78" t="n">
        <v>45617</v>
      </c>
      <c r="Q4659" s="76" t="s">
        <v>114</v>
      </c>
      <c r="R4659" s="78" t="n">
        <v>45617</v>
      </c>
      <c r="T4659" s="76" t="s">
        <v>115</v>
      </c>
      <c r="U4659" s="76" t="n">
        <v>500</v>
      </c>
      <c r="X4659" s="76" t="n">
        <v>5</v>
      </c>
      <c r="Y4659" s="76" t="s">
        <v>116</v>
      </c>
      <c r="AC4659" s="76" t="s">
        <v>117</v>
      </c>
      <c r="AD4659" s="76" t="s">
        <v>553</v>
      </c>
      <c r="AE4659" s="76" t="n">
        <v>45160</v>
      </c>
      <c r="AF4659" s="76" t="s">
        <v>352</v>
      </c>
      <c r="AK4659" s="76" t="s">
        <v>353</v>
      </c>
      <c r="AL4659" s="76" t="n">
        <v>0</v>
      </c>
      <c r="AM4659" s="76" t="n">
        <v>0</v>
      </c>
    </row>
    <row r="4660" customFormat="false" ht="15" hidden="false" customHeight="false" outlineLevel="0" collapsed="false">
      <c r="A4660" s="76" t="n">
        <v>1058992</v>
      </c>
      <c r="B4660" s="76" t="s">
        <v>19257</v>
      </c>
      <c r="C4660" s="76" t="s">
        <v>19258</v>
      </c>
      <c r="D4660" s="76" t="n">
        <v>188848</v>
      </c>
      <c r="E4660" s="76" t="s">
        <v>132</v>
      </c>
      <c r="F4660" s="76" t="s">
        <v>132</v>
      </c>
      <c r="H4660" s="78" t="n">
        <v>40306</v>
      </c>
      <c r="I4660" s="76" t="s">
        <v>256</v>
      </c>
      <c r="J4660" s="76" t="n">
        <v>-15</v>
      </c>
      <c r="K4660" s="76" t="s">
        <v>41</v>
      </c>
      <c r="M4660" s="76" t="s">
        <v>111</v>
      </c>
      <c r="N4660" s="79" t="s">
        <v>210</v>
      </c>
      <c r="O4660" s="76" t="s">
        <v>211</v>
      </c>
      <c r="P4660" s="78" t="n">
        <v>45547</v>
      </c>
      <c r="Q4660" s="76" t="s">
        <v>114</v>
      </c>
      <c r="R4660" s="78" t="n">
        <v>42252</v>
      </c>
      <c r="T4660" s="76" t="s">
        <v>115</v>
      </c>
      <c r="U4660" s="76" t="n">
        <v>1242</v>
      </c>
      <c r="X4660" s="76" t="n">
        <v>12</v>
      </c>
      <c r="Y4660" s="76" t="s">
        <v>116</v>
      </c>
      <c r="AC4660" s="76" t="s">
        <v>117</v>
      </c>
      <c r="AD4660" s="76" t="s">
        <v>19259</v>
      </c>
      <c r="AE4660" s="76" t="n">
        <v>18400</v>
      </c>
      <c r="AF4660" s="76" t="s">
        <v>19260</v>
      </c>
      <c r="AJ4660" s="79" t="s">
        <v>19261</v>
      </c>
      <c r="AK4660" s="76" t="s">
        <v>19262</v>
      </c>
      <c r="AL4660" s="76" t="n">
        <v>0</v>
      </c>
      <c r="AM4660" s="76" t="n">
        <v>0</v>
      </c>
    </row>
    <row r="4661" customFormat="false" ht="15" hidden="false" customHeight="false" outlineLevel="0" collapsed="false">
      <c r="A4661" s="76" t="n">
        <v>1323217</v>
      </c>
      <c r="B4661" s="76" t="s">
        <v>19257</v>
      </c>
      <c r="C4661" s="76" t="s">
        <v>2143</v>
      </c>
      <c r="D4661" s="76" t="n">
        <v>1810100</v>
      </c>
      <c r="E4661" s="76" t="s">
        <v>109</v>
      </c>
      <c r="F4661" s="76" t="s">
        <v>109</v>
      </c>
      <c r="H4661" s="78" t="n">
        <v>28730</v>
      </c>
      <c r="I4661" s="76" t="s">
        <v>197</v>
      </c>
      <c r="J4661" s="76" t="s">
        <v>198</v>
      </c>
      <c r="K4661" s="76" t="s">
        <v>41</v>
      </c>
      <c r="M4661" s="76" t="s">
        <v>111</v>
      </c>
      <c r="N4661" s="79" t="s">
        <v>210</v>
      </c>
      <c r="O4661" s="76" t="s">
        <v>211</v>
      </c>
      <c r="P4661" s="78" t="n">
        <v>45547</v>
      </c>
      <c r="Q4661" s="76" t="s">
        <v>114</v>
      </c>
      <c r="R4661" s="78" t="n">
        <v>44104</v>
      </c>
      <c r="T4661" s="76" t="s">
        <v>325</v>
      </c>
      <c r="U4661" s="76" t="n">
        <v>500</v>
      </c>
      <c r="X4661" s="76" t="n">
        <v>5</v>
      </c>
      <c r="Y4661" s="76" t="s">
        <v>116</v>
      </c>
      <c r="AC4661" s="76" t="s">
        <v>117</v>
      </c>
      <c r="AD4661" s="76" t="s">
        <v>19259</v>
      </c>
      <c r="AE4661" s="76" t="n">
        <v>18400</v>
      </c>
      <c r="AF4661" s="76" t="s">
        <v>19263</v>
      </c>
      <c r="AJ4661" s="79" t="s">
        <v>19264</v>
      </c>
      <c r="AK4661" s="76" t="s">
        <v>19262</v>
      </c>
      <c r="AL4661" s="76" t="n">
        <v>0</v>
      </c>
      <c r="AM4661" s="76" t="n">
        <v>0</v>
      </c>
    </row>
    <row r="4662" customFormat="false" ht="15" hidden="false" customHeight="false" outlineLevel="0" collapsed="false">
      <c r="A4662" s="76" t="n">
        <v>1286465</v>
      </c>
      <c r="B4662" s="76" t="s">
        <v>19257</v>
      </c>
      <c r="C4662" s="76" t="s">
        <v>19265</v>
      </c>
      <c r="D4662" s="76" t="n">
        <v>189948</v>
      </c>
      <c r="E4662" s="76" t="s">
        <v>132</v>
      </c>
      <c r="F4662" s="76" t="s">
        <v>132</v>
      </c>
      <c r="H4662" s="78" t="n">
        <v>29435</v>
      </c>
      <c r="I4662" s="76" t="s">
        <v>179</v>
      </c>
      <c r="J4662" s="76" t="s">
        <v>180</v>
      </c>
      <c r="K4662" s="76" t="s">
        <v>2</v>
      </c>
      <c r="M4662" s="76" t="s">
        <v>111</v>
      </c>
      <c r="N4662" s="79" t="s">
        <v>210</v>
      </c>
      <c r="O4662" s="76" t="s">
        <v>211</v>
      </c>
      <c r="P4662" s="78" t="n">
        <v>45547</v>
      </c>
      <c r="Q4662" s="76" t="s">
        <v>114</v>
      </c>
      <c r="R4662" s="78" t="n">
        <v>43747</v>
      </c>
      <c r="T4662" s="76" t="s">
        <v>325</v>
      </c>
      <c r="U4662" s="76" t="n">
        <v>500</v>
      </c>
      <c r="X4662" s="76" t="n">
        <v>5</v>
      </c>
      <c r="Y4662" s="76" t="s">
        <v>116</v>
      </c>
      <c r="AC4662" s="76" t="s">
        <v>117</v>
      </c>
      <c r="AD4662" s="76" t="s">
        <v>19259</v>
      </c>
      <c r="AE4662" s="76" t="n">
        <v>18400</v>
      </c>
      <c r="AF4662" s="76" t="s">
        <v>19260</v>
      </c>
      <c r="AJ4662" s="79" t="s">
        <v>19261</v>
      </c>
      <c r="AK4662" s="76" t="s">
        <v>19266</v>
      </c>
      <c r="AL4662" s="76" t="n">
        <v>0</v>
      </c>
      <c r="AM4662" s="76" t="n">
        <v>0</v>
      </c>
    </row>
    <row r="4663" customFormat="false" ht="15" hidden="false" customHeight="false" outlineLevel="0" collapsed="false">
      <c r="A4663" s="76" t="n">
        <v>1417145</v>
      </c>
      <c r="B4663" s="76" t="s">
        <v>19257</v>
      </c>
      <c r="C4663" s="76" t="s">
        <v>921</v>
      </c>
      <c r="D4663" s="76" t="n">
        <v>1810824</v>
      </c>
      <c r="E4663" s="76" t="s">
        <v>132</v>
      </c>
      <c r="F4663" s="76" t="s">
        <v>109</v>
      </c>
      <c r="H4663" s="78" t="n">
        <v>42475</v>
      </c>
      <c r="I4663" s="76" t="s">
        <v>109</v>
      </c>
      <c r="J4663" s="76" t="n">
        <v>-9</v>
      </c>
      <c r="K4663" s="76" t="s">
        <v>41</v>
      </c>
      <c r="M4663" s="76" t="s">
        <v>111</v>
      </c>
      <c r="N4663" s="79" t="s">
        <v>210</v>
      </c>
      <c r="O4663" s="76" t="s">
        <v>211</v>
      </c>
      <c r="P4663" s="78" t="n">
        <v>45547</v>
      </c>
      <c r="Q4663" s="76" t="s">
        <v>114</v>
      </c>
      <c r="R4663" s="78" t="n">
        <v>44798</v>
      </c>
      <c r="T4663" s="76" t="s">
        <v>115</v>
      </c>
      <c r="U4663" s="76" t="n">
        <v>516</v>
      </c>
      <c r="X4663" s="76" t="n">
        <v>5</v>
      </c>
      <c r="Y4663" s="76" t="s">
        <v>116</v>
      </c>
      <c r="AC4663" s="76" t="s">
        <v>117</v>
      </c>
      <c r="AD4663" s="76" t="s">
        <v>19267</v>
      </c>
      <c r="AE4663" s="76" t="n">
        <v>18400</v>
      </c>
      <c r="AF4663" s="76" t="s">
        <v>19263</v>
      </c>
      <c r="AJ4663" s="76" t="s">
        <v>19268</v>
      </c>
      <c r="AK4663" s="76" t="s">
        <v>19266</v>
      </c>
      <c r="AL4663" s="76" t="n">
        <v>0</v>
      </c>
      <c r="AM4663" s="76" t="n">
        <v>0</v>
      </c>
    </row>
    <row r="4664" customFormat="false" ht="15" hidden="false" customHeight="false" outlineLevel="0" collapsed="false">
      <c r="A4664" s="76" t="n">
        <v>388548</v>
      </c>
      <c r="B4664" s="76" t="s">
        <v>19269</v>
      </c>
      <c r="C4664" s="76" t="s">
        <v>593</v>
      </c>
      <c r="D4664" s="76" t="n">
        <v>4515204</v>
      </c>
      <c r="E4664" s="76" t="s">
        <v>132</v>
      </c>
      <c r="F4664" s="76" t="s">
        <v>132</v>
      </c>
      <c r="H4664" s="78" t="n">
        <v>32753</v>
      </c>
      <c r="I4664" s="76" t="s">
        <v>23</v>
      </c>
      <c r="J4664" s="76" t="n">
        <v>-40</v>
      </c>
      <c r="K4664" s="76" t="s">
        <v>41</v>
      </c>
      <c r="M4664" s="76" t="s">
        <v>134</v>
      </c>
      <c r="N4664" s="79" t="s">
        <v>2537</v>
      </c>
      <c r="O4664" s="76" t="s">
        <v>2538</v>
      </c>
      <c r="P4664" s="78" t="n">
        <v>45477</v>
      </c>
      <c r="Q4664" s="76" t="s">
        <v>114</v>
      </c>
      <c r="R4664" s="78" t="n">
        <v>37915</v>
      </c>
      <c r="S4664" s="78" t="n">
        <v>44819</v>
      </c>
      <c r="T4664" s="76" t="s">
        <v>183</v>
      </c>
      <c r="U4664" s="76" t="n">
        <v>776</v>
      </c>
      <c r="X4664" s="76" t="n">
        <v>7</v>
      </c>
      <c r="Y4664" s="76" t="s">
        <v>116</v>
      </c>
      <c r="AC4664" s="76" t="s">
        <v>117</v>
      </c>
      <c r="AD4664" s="76" t="s">
        <v>3012</v>
      </c>
      <c r="AE4664" s="76" t="n">
        <v>45140</v>
      </c>
      <c r="AF4664" s="76" t="s">
        <v>19270</v>
      </c>
      <c r="AG4664" s="76" t="s">
        <v>19271</v>
      </c>
      <c r="AJ4664" s="79" t="s">
        <v>19272</v>
      </c>
      <c r="AK4664" s="76" t="s">
        <v>19273</v>
      </c>
      <c r="AL4664" s="76" t="n">
        <v>0</v>
      </c>
      <c r="AM4664" s="76" t="n">
        <v>0</v>
      </c>
    </row>
    <row r="4665" customFormat="false" ht="15" hidden="false" customHeight="false" outlineLevel="0" collapsed="false">
      <c r="A4665" s="76" t="n">
        <v>1650626</v>
      </c>
      <c r="B4665" s="76" t="s">
        <v>19269</v>
      </c>
      <c r="C4665" s="76" t="s">
        <v>1450</v>
      </c>
      <c r="D4665" s="76" t="n">
        <v>3738012</v>
      </c>
      <c r="E4665" s="76" t="s">
        <v>109</v>
      </c>
      <c r="H4665" s="78" t="n">
        <v>28801</v>
      </c>
      <c r="I4665" s="76" t="s">
        <v>197</v>
      </c>
      <c r="J4665" s="76" t="s">
        <v>198</v>
      </c>
      <c r="K4665" s="76" t="s">
        <v>41</v>
      </c>
      <c r="M4665" s="76" t="s">
        <v>124</v>
      </c>
      <c r="N4665" s="79" t="s">
        <v>779</v>
      </c>
      <c r="O4665" s="76" t="s">
        <v>780</v>
      </c>
      <c r="P4665" s="78" t="n">
        <v>45584</v>
      </c>
      <c r="Q4665" s="76" t="s">
        <v>114</v>
      </c>
      <c r="R4665" s="78" t="n">
        <v>45584</v>
      </c>
      <c r="S4665" s="78" t="n">
        <v>45581</v>
      </c>
      <c r="T4665" s="76" t="s">
        <v>201</v>
      </c>
      <c r="U4665" s="76" t="n">
        <v>500</v>
      </c>
      <c r="X4665" s="76" t="n">
        <v>5</v>
      </c>
      <c r="Y4665" s="76" t="s">
        <v>116</v>
      </c>
      <c r="AC4665" s="76" t="s">
        <v>117</v>
      </c>
      <c r="AD4665" s="76" t="s">
        <v>2036</v>
      </c>
      <c r="AE4665" s="76" t="n">
        <v>37550</v>
      </c>
      <c r="AF4665" s="76" t="s">
        <v>19274</v>
      </c>
      <c r="AJ4665" s="79" t="s">
        <v>19275</v>
      </c>
      <c r="AK4665" s="76" t="s">
        <v>19276</v>
      </c>
      <c r="AL4665" s="76" t="n">
        <v>0</v>
      </c>
      <c r="AM4665" s="76" t="n">
        <v>0</v>
      </c>
    </row>
    <row r="4666" customFormat="false" ht="15" hidden="false" customHeight="false" outlineLevel="0" collapsed="false">
      <c r="A4666" s="76" t="n">
        <v>1629536</v>
      </c>
      <c r="B4666" s="76" t="s">
        <v>19277</v>
      </c>
      <c r="C4666" s="76" t="s">
        <v>247</v>
      </c>
      <c r="D4666" s="76" t="n">
        <v>4116501</v>
      </c>
      <c r="E4666" s="76" t="s">
        <v>109</v>
      </c>
      <c r="H4666" s="78" t="n">
        <v>41821</v>
      </c>
      <c r="I4666" s="76" t="s">
        <v>190</v>
      </c>
      <c r="J4666" s="76" t="n">
        <v>-11</v>
      </c>
      <c r="K4666" s="76" t="s">
        <v>41</v>
      </c>
      <c r="M4666" s="76" t="s">
        <v>286</v>
      </c>
      <c r="N4666" s="79" t="s">
        <v>816</v>
      </c>
      <c r="O4666" s="76" t="s">
        <v>817</v>
      </c>
      <c r="P4666" s="78" t="n">
        <v>45562</v>
      </c>
      <c r="Q4666" s="76" t="s">
        <v>114</v>
      </c>
      <c r="R4666" s="78" t="n">
        <v>45562</v>
      </c>
      <c r="T4666" s="76" t="s">
        <v>115</v>
      </c>
      <c r="U4666" s="76" t="n">
        <v>500</v>
      </c>
      <c r="X4666" s="76" t="n">
        <v>5</v>
      </c>
      <c r="Y4666" s="76" t="s">
        <v>116</v>
      </c>
      <c r="AC4666" s="76" t="s">
        <v>117</v>
      </c>
      <c r="AD4666" s="76" t="s">
        <v>13443</v>
      </c>
      <c r="AE4666" s="76" t="n">
        <v>41150</v>
      </c>
      <c r="AF4666" s="76" t="s">
        <v>19278</v>
      </c>
      <c r="AJ4666" s="76" t="s">
        <v>19279</v>
      </c>
      <c r="AK4666" s="76" t="s">
        <v>19280</v>
      </c>
      <c r="AL4666" s="76" t="n">
        <v>0</v>
      </c>
      <c r="AM4666" s="76" t="n">
        <v>0</v>
      </c>
    </row>
    <row r="4667" customFormat="false" ht="15" hidden="false" customHeight="false" outlineLevel="0" collapsed="false">
      <c r="A4667" s="76" t="n">
        <v>1451440</v>
      </c>
      <c r="B4667" s="76" t="s">
        <v>19277</v>
      </c>
      <c r="C4667" s="76" t="s">
        <v>2973</v>
      </c>
      <c r="D4667" s="76" t="n">
        <v>4115638</v>
      </c>
      <c r="E4667" s="76" t="s">
        <v>109</v>
      </c>
      <c r="F4667" s="76" t="s">
        <v>109</v>
      </c>
      <c r="H4667" s="78" t="n">
        <v>40895</v>
      </c>
      <c r="I4667" s="76" t="s">
        <v>144</v>
      </c>
      <c r="J4667" s="76" t="n">
        <v>-14</v>
      </c>
      <c r="K4667" s="76" t="s">
        <v>41</v>
      </c>
      <c r="M4667" s="76" t="s">
        <v>286</v>
      </c>
      <c r="N4667" s="79" t="s">
        <v>816</v>
      </c>
      <c r="O4667" s="76" t="s">
        <v>817</v>
      </c>
      <c r="P4667" s="78" t="n">
        <v>45544</v>
      </c>
      <c r="Q4667" s="76" t="s">
        <v>114</v>
      </c>
      <c r="R4667" s="78" t="n">
        <v>44853</v>
      </c>
      <c r="T4667" s="76" t="s">
        <v>115</v>
      </c>
      <c r="U4667" s="76" t="n">
        <v>500</v>
      </c>
      <c r="X4667" s="76" t="n">
        <v>5</v>
      </c>
      <c r="Y4667" s="76" t="s">
        <v>116</v>
      </c>
      <c r="AC4667" s="76" t="s">
        <v>117</v>
      </c>
      <c r="AD4667" s="76" t="s">
        <v>19281</v>
      </c>
      <c r="AE4667" s="76" t="n">
        <v>41150</v>
      </c>
      <c r="AF4667" s="76" t="s">
        <v>19282</v>
      </c>
      <c r="AJ4667" s="76" t="s">
        <v>19279</v>
      </c>
      <c r="AK4667" s="76" t="s">
        <v>19280</v>
      </c>
      <c r="AL4667" s="76" t="n">
        <v>0</v>
      </c>
      <c r="AM4667" s="76" t="n">
        <v>0</v>
      </c>
    </row>
    <row r="4668" customFormat="false" ht="15" hidden="false" customHeight="false" outlineLevel="0" collapsed="false">
      <c r="A4668" s="76" t="n">
        <v>1605116</v>
      </c>
      <c r="B4668" s="76" t="s">
        <v>19283</v>
      </c>
      <c r="C4668" s="76" t="s">
        <v>8106</v>
      </c>
      <c r="D4668" s="76" t="n">
        <v>3737198</v>
      </c>
      <c r="E4668" s="76" t="s">
        <v>109</v>
      </c>
      <c r="H4668" s="78" t="n">
        <v>40150</v>
      </c>
      <c r="I4668" s="76" t="s">
        <v>133</v>
      </c>
      <c r="J4668" s="76" t="n">
        <v>-16</v>
      </c>
      <c r="K4668" s="76" t="s">
        <v>41</v>
      </c>
      <c r="M4668" s="76" t="s">
        <v>124</v>
      </c>
      <c r="N4668" s="79" t="s">
        <v>398</v>
      </c>
      <c r="O4668" s="76" t="s">
        <v>399</v>
      </c>
      <c r="P4668" s="78" t="n">
        <v>45543</v>
      </c>
      <c r="Q4668" s="76" t="s">
        <v>114</v>
      </c>
      <c r="R4668" s="78" t="n">
        <v>45543</v>
      </c>
      <c r="T4668" s="76" t="s">
        <v>115</v>
      </c>
      <c r="U4668" s="76" t="n">
        <v>500</v>
      </c>
      <c r="X4668" s="76" t="n">
        <v>5</v>
      </c>
      <c r="Y4668" s="76" t="s">
        <v>116</v>
      </c>
      <c r="AC4668" s="76" t="s">
        <v>117</v>
      </c>
      <c r="AD4668" s="76" t="s">
        <v>997</v>
      </c>
      <c r="AE4668" s="76" t="n">
        <v>37380</v>
      </c>
      <c r="AF4668" s="76" t="s">
        <v>19284</v>
      </c>
      <c r="AJ4668" s="79" t="s">
        <v>19285</v>
      </c>
      <c r="AK4668" s="76" t="s">
        <v>19286</v>
      </c>
      <c r="AL4668" s="76" t="n">
        <v>1</v>
      </c>
      <c r="AM4668" s="76" t="n">
        <v>0</v>
      </c>
    </row>
    <row r="4669" customFormat="false" ht="15" hidden="false" customHeight="false" outlineLevel="0" collapsed="false">
      <c r="A4669" s="76" t="n">
        <v>1624179</v>
      </c>
      <c r="B4669" s="76" t="s">
        <v>19287</v>
      </c>
      <c r="C4669" s="76" t="s">
        <v>765</v>
      </c>
      <c r="D4669" s="76" t="n">
        <v>2817454</v>
      </c>
      <c r="E4669" s="76" t="s">
        <v>109</v>
      </c>
      <c r="H4669" s="78" t="n">
        <v>41082</v>
      </c>
      <c r="I4669" s="76" t="s">
        <v>370</v>
      </c>
      <c r="J4669" s="76" t="n">
        <v>-13</v>
      </c>
      <c r="K4669" s="76" t="s">
        <v>41</v>
      </c>
      <c r="M4669" s="76" t="s">
        <v>155</v>
      </c>
      <c r="N4669" s="79" t="s">
        <v>2595</v>
      </c>
      <c r="O4669" s="76" t="s">
        <v>2596</v>
      </c>
      <c r="P4669" s="78" t="n">
        <v>45558</v>
      </c>
      <c r="Q4669" s="76" t="s">
        <v>114</v>
      </c>
      <c r="R4669" s="78" t="n">
        <v>45558</v>
      </c>
      <c r="T4669" s="76" t="s">
        <v>115</v>
      </c>
      <c r="U4669" s="76" t="n">
        <v>500</v>
      </c>
      <c r="X4669" s="76" t="n">
        <v>5</v>
      </c>
      <c r="Y4669" s="76" t="s">
        <v>116</v>
      </c>
      <c r="AC4669" s="76" t="s">
        <v>117</v>
      </c>
      <c r="AD4669" s="76" t="s">
        <v>11914</v>
      </c>
      <c r="AE4669" s="76" t="n">
        <v>28160</v>
      </c>
      <c r="AF4669" s="76" t="s">
        <v>19288</v>
      </c>
      <c r="AJ4669" s="76" t="s">
        <v>19289</v>
      </c>
      <c r="AK4669" s="76" t="s">
        <v>19290</v>
      </c>
      <c r="AL4669" s="76" t="n">
        <v>0</v>
      </c>
      <c r="AM4669" s="76" t="n">
        <v>0</v>
      </c>
    </row>
    <row r="4670" customFormat="false" ht="15" hidden="false" customHeight="false" outlineLevel="0" collapsed="false">
      <c r="A4670" s="76" t="n">
        <v>1345261</v>
      </c>
      <c r="B4670" s="76" t="s">
        <v>19291</v>
      </c>
      <c r="C4670" s="76" t="s">
        <v>910</v>
      </c>
      <c r="D4670" s="76" t="n">
        <v>3732912</v>
      </c>
      <c r="E4670" s="76" t="s">
        <v>132</v>
      </c>
      <c r="F4670" s="76" t="s">
        <v>132</v>
      </c>
      <c r="H4670" s="78" t="n">
        <v>24329</v>
      </c>
      <c r="I4670" s="76" t="s">
        <v>321</v>
      </c>
      <c r="J4670" s="76" t="s">
        <v>322</v>
      </c>
      <c r="K4670" s="76" t="s">
        <v>41</v>
      </c>
      <c r="M4670" s="76" t="s">
        <v>124</v>
      </c>
      <c r="N4670" s="79" t="s">
        <v>808</v>
      </c>
      <c r="O4670" s="76" t="s">
        <v>809</v>
      </c>
      <c r="P4670" s="78" t="n">
        <v>45565</v>
      </c>
      <c r="Q4670" s="76" t="s">
        <v>114</v>
      </c>
      <c r="R4670" s="78" t="n">
        <v>44460</v>
      </c>
      <c r="S4670" s="78" t="n">
        <v>45565</v>
      </c>
      <c r="T4670" s="76" t="s">
        <v>201</v>
      </c>
      <c r="U4670" s="76" t="n">
        <v>500</v>
      </c>
      <c r="X4670" s="76" t="n">
        <v>5</v>
      </c>
      <c r="Y4670" s="76" t="s">
        <v>116</v>
      </c>
      <c r="AC4670" s="76" t="s">
        <v>117</v>
      </c>
      <c r="AD4670" s="76" t="s">
        <v>10223</v>
      </c>
      <c r="AE4670" s="76" t="n">
        <v>37250</v>
      </c>
      <c r="AF4670" s="76" t="s">
        <v>19292</v>
      </c>
      <c r="AJ4670" s="79" t="s">
        <v>19293</v>
      </c>
      <c r="AK4670" s="76" t="s">
        <v>19294</v>
      </c>
      <c r="AL4670" s="76" t="n">
        <v>0</v>
      </c>
      <c r="AM4670" s="76" t="n">
        <v>0</v>
      </c>
    </row>
    <row r="4671" customFormat="false" ht="15" hidden="false" customHeight="false" outlineLevel="0" collapsed="false">
      <c r="A4671" s="76" t="n">
        <v>94185</v>
      </c>
      <c r="B4671" s="76" t="s">
        <v>19295</v>
      </c>
      <c r="C4671" s="76" t="s">
        <v>762</v>
      </c>
      <c r="D4671" s="76" t="n">
        <v>3712767</v>
      </c>
      <c r="E4671" s="76" t="s">
        <v>109</v>
      </c>
      <c r="F4671" s="76" t="s">
        <v>109</v>
      </c>
      <c r="H4671" s="78" t="n">
        <v>32460</v>
      </c>
      <c r="I4671" s="76" t="s">
        <v>23</v>
      </c>
      <c r="J4671" s="76" t="n">
        <v>-40</v>
      </c>
      <c r="K4671" s="76" t="s">
        <v>41</v>
      </c>
      <c r="M4671" s="76" t="s">
        <v>124</v>
      </c>
      <c r="N4671" s="79" t="s">
        <v>1926</v>
      </c>
      <c r="O4671" s="76" t="s">
        <v>1927</v>
      </c>
      <c r="P4671" s="78" t="n">
        <v>45546</v>
      </c>
      <c r="Q4671" s="76" t="s">
        <v>114</v>
      </c>
      <c r="R4671" s="78" t="n">
        <v>37432</v>
      </c>
      <c r="S4671" s="78" t="n">
        <v>44512</v>
      </c>
      <c r="T4671" s="76" t="s">
        <v>183</v>
      </c>
      <c r="U4671" s="76" t="n">
        <v>500</v>
      </c>
      <c r="X4671" s="76" t="n">
        <v>5</v>
      </c>
      <c r="Y4671" s="76" t="s">
        <v>116</v>
      </c>
      <c r="AC4671" s="76" t="s">
        <v>117</v>
      </c>
      <c r="AD4671" s="76" t="s">
        <v>127</v>
      </c>
      <c r="AE4671" s="76" t="n">
        <v>37100</v>
      </c>
      <c r="AF4671" s="76" t="s">
        <v>19296</v>
      </c>
      <c r="AJ4671" s="79" t="s">
        <v>19297</v>
      </c>
      <c r="AK4671" s="76" t="s">
        <v>19298</v>
      </c>
      <c r="AL4671" s="76" t="n">
        <v>0</v>
      </c>
      <c r="AM4671" s="76" t="n">
        <v>0</v>
      </c>
    </row>
    <row r="4672" customFormat="false" ht="15" hidden="false" customHeight="false" outlineLevel="0" collapsed="false">
      <c r="A4672" s="76" t="n">
        <v>1436793</v>
      </c>
      <c r="B4672" s="76" t="s">
        <v>19299</v>
      </c>
      <c r="C4672" s="76" t="s">
        <v>2198</v>
      </c>
      <c r="D4672" s="76" t="n">
        <v>1810892</v>
      </c>
      <c r="E4672" s="76" t="s">
        <v>109</v>
      </c>
      <c r="F4672" s="76" t="s">
        <v>109</v>
      </c>
      <c r="H4672" s="78" t="n">
        <v>39848</v>
      </c>
      <c r="I4672" s="76" t="s">
        <v>133</v>
      </c>
      <c r="J4672" s="76" t="n">
        <v>-16</v>
      </c>
      <c r="K4672" s="76" t="s">
        <v>41</v>
      </c>
      <c r="M4672" s="76" t="s">
        <v>111</v>
      </c>
      <c r="N4672" s="79" t="s">
        <v>112</v>
      </c>
      <c r="O4672" s="76" t="s">
        <v>113</v>
      </c>
      <c r="P4672" s="78" t="n">
        <v>45576</v>
      </c>
      <c r="Q4672" s="76" t="s">
        <v>114</v>
      </c>
      <c r="R4672" s="78" t="n">
        <v>44832</v>
      </c>
      <c r="T4672" s="76" t="s">
        <v>115</v>
      </c>
      <c r="U4672" s="76" t="n">
        <v>500</v>
      </c>
      <c r="X4672" s="76" t="n">
        <v>5</v>
      </c>
      <c r="Y4672" s="76" t="s">
        <v>116</v>
      </c>
      <c r="AC4672" s="76" t="s">
        <v>117</v>
      </c>
      <c r="AD4672" s="76" t="s">
        <v>2176</v>
      </c>
      <c r="AE4672" s="76" t="n">
        <v>18120</v>
      </c>
      <c r="AF4672" s="76" t="s">
        <v>19300</v>
      </c>
      <c r="AJ4672" s="79" t="s">
        <v>19301</v>
      </c>
      <c r="AK4672" s="76" t="s">
        <v>19302</v>
      </c>
      <c r="AL4672" s="76" t="n">
        <v>0</v>
      </c>
      <c r="AM4672" s="76" t="n">
        <v>0</v>
      </c>
    </row>
    <row r="4673" customFormat="false" ht="15" hidden="false" customHeight="false" outlineLevel="0" collapsed="false">
      <c r="A4673" s="76" t="n">
        <v>1509004</v>
      </c>
      <c r="B4673" s="76" t="s">
        <v>19303</v>
      </c>
      <c r="C4673" s="76" t="s">
        <v>1741</v>
      </c>
      <c r="D4673" s="76" t="n">
        <v>3735978</v>
      </c>
      <c r="E4673" s="76" t="s">
        <v>132</v>
      </c>
      <c r="H4673" s="78" t="n">
        <v>41992</v>
      </c>
      <c r="I4673" s="76" t="s">
        <v>190</v>
      </c>
      <c r="J4673" s="76" t="n">
        <v>-11</v>
      </c>
      <c r="K4673" s="76" t="s">
        <v>41</v>
      </c>
      <c r="M4673" s="76" t="s">
        <v>124</v>
      </c>
      <c r="N4673" s="79" t="s">
        <v>1053</v>
      </c>
      <c r="O4673" s="76" t="s">
        <v>1054</v>
      </c>
      <c r="P4673" s="78" t="n">
        <v>45584</v>
      </c>
      <c r="Q4673" s="76" t="s">
        <v>114</v>
      </c>
      <c r="R4673" s="78" t="n">
        <v>45178</v>
      </c>
      <c r="T4673" s="76" t="s">
        <v>115</v>
      </c>
      <c r="U4673" s="76" t="n">
        <v>500</v>
      </c>
      <c r="X4673" s="76" t="n">
        <v>5</v>
      </c>
      <c r="Y4673" s="76" t="s">
        <v>116</v>
      </c>
      <c r="AC4673" s="76" t="s">
        <v>117</v>
      </c>
      <c r="AD4673" s="76" t="s">
        <v>4388</v>
      </c>
      <c r="AE4673" s="76" t="n">
        <v>37510</v>
      </c>
      <c r="AF4673" s="76" t="s">
        <v>19304</v>
      </c>
      <c r="AJ4673" s="79" t="s">
        <v>19305</v>
      </c>
      <c r="AK4673" s="76" t="s">
        <v>19306</v>
      </c>
      <c r="AL4673" s="76" t="n">
        <v>0</v>
      </c>
      <c r="AM4673" s="76" t="n">
        <v>0</v>
      </c>
    </row>
    <row r="4674" customFormat="false" ht="15" hidden="false" customHeight="false" outlineLevel="0" collapsed="false">
      <c r="A4674" s="76" t="n">
        <v>1395421</v>
      </c>
      <c r="B4674" s="76" t="s">
        <v>19303</v>
      </c>
      <c r="C4674" s="76" t="s">
        <v>921</v>
      </c>
      <c r="D4674" s="76" t="n">
        <v>4115344</v>
      </c>
      <c r="E4674" s="76" t="s">
        <v>132</v>
      </c>
      <c r="F4674" s="76" t="s">
        <v>132</v>
      </c>
      <c r="H4674" s="78" t="n">
        <v>41036</v>
      </c>
      <c r="I4674" s="76" t="s">
        <v>370</v>
      </c>
      <c r="J4674" s="76" t="n">
        <v>-13</v>
      </c>
      <c r="K4674" s="76" t="s">
        <v>41</v>
      </c>
      <c r="M4674" s="76" t="s">
        <v>286</v>
      </c>
      <c r="N4674" s="79" t="s">
        <v>816</v>
      </c>
      <c r="O4674" s="76" t="s">
        <v>817</v>
      </c>
      <c r="P4674" s="78" t="n">
        <v>45544</v>
      </c>
      <c r="Q4674" s="76" t="s">
        <v>114</v>
      </c>
      <c r="R4674" s="78" t="n">
        <v>44630</v>
      </c>
      <c r="T4674" s="76" t="s">
        <v>115</v>
      </c>
      <c r="U4674" s="76" t="n">
        <v>513</v>
      </c>
      <c r="X4674" s="76" t="n">
        <v>5</v>
      </c>
      <c r="Y4674" s="76" t="s">
        <v>116</v>
      </c>
      <c r="AC4674" s="76" t="s">
        <v>117</v>
      </c>
      <c r="AD4674" s="76" t="s">
        <v>6092</v>
      </c>
      <c r="AE4674" s="76" t="n">
        <v>41000</v>
      </c>
      <c r="AF4674" s="76" t="s">
        <v>19307</v>
      </c>
      <c r="AJ4674" s="76" t="s">
        <v>19308</v>
      </c>
      <c r="AK4674" s="76" t="s">
        <v>19309</v>
      </c>
      <c r="AL4674" s="76" t="n">
        <v>0</v>
      </c>
      <c r="AM4674" s="76" t="n">
        <v>0</v>
      </c>
    </row>
    <row r="4675" customFormat="false" ht="15" hidden="false" customHeight="false" outlineLevel="0" collapsed="false">
      <c r="A4675" s="76" t="n">
        <v>1626569</v>
      </c>
      <c r="B4675" s="76" t="s">
        <v>19310</v>
      </c>
      <c r="C4675" s="76" t="s">
        <v>1032</v>
      </c>
      <c r="D4675" s="76" t="n">
        <v>4116475</v>
      </c>
      <c r="E4675" s="76" t="s">
        <v>109</v>
      </c>
      <c r="H4675" s="78" t="n">
        <v>42849</v>
      </c>
      <c r="I4675" s="76" t="s">
        <v>109</v>
      </c>
      <c r="J4675" s="76" t="n">
        <v>-9</v>
      </c>
      <c r="K4675" s="76" t="s">
        <v>41</v>
      </c>
      <c r="M4675" s="76" t="s">
        <v>286</v>
      </c>
      <c r="N4675" s="79" t="s">
        <v>2706</v>
      </c>
      <c r="O4675" s="76" t="s">
        <v>2707</v>
      </c>
      <c r="P4675" s="78" t="n">
        <v>45560</v>
      </c>
      <c r="Q4675" s="76" t="s">
        <v>114</v>
      </c>
      <c r="R4675" s="78" t="n">
        <v>45560</v>
      </c>
      <c r="T4675" s="76" t="s">
        <v>115</v>
      </c>
      <c r="U4675" s="76" t="n">
        <v>500</v>
      </c>
      <c r="X4675" s="76" t="n">
        <v>5</v>
      </c>
      <c r="Y4675" s="76" t="s">
        <v>116</v>
      </c>
      <c r="AC4675" s="76" t="s">
        <v>117</v>
      </c>
      <c r="AD4675" s="76" t="s">
        <v>2984</v>
      </c>
      <c r="AE4675" s="76" t="n">
        <v>41200</v>
      </c>
      <c r="AF4675" s="76" t="s">
        <v>19311</v>
      </c>
      <c r="AJ4675" s="76" t="s">
        <v>19312</v>
      </c>
      <c r="AK4675" s="76" t="s">
        <v>19313</v>
      </c>
      <c r="AL4675" s="76" t="n">
        <v>0</v>
      </c>
      <c r="AM4675" s="76" t="n">
        <v>0</v>
      </c>
    </row>
    <row r="4676" customFormat="false" ht="15" hidden="false" customHeight="false" outlineLevel="0" collapsed="false">
      <c r="A4676" s="76" t="n">
        <v>1538659</v>
      </c>
      <c r="B4676" s="76" t="s">
        <v>19314</v>
      </c>
      <c r="C4676" s="76" t="s">
        <v>316</v>
      </c>
      <c r="D4676" s="76" t="n">
        <v>3736486</v>
      </c>
      <c r="E4676" s="76" t="s">
        <v>109</v>
      </c>
      <c r="F4676" s="76" t="s">
        <v>109</v>
      </c>
      <c r="H4676" s="78" t="n">
        <v>42525</v>
      </c>
      <c r="I4676" s="76" t="s">
        <v>109</v>
      </c>
      <c r="J4676" s="76" t="n">
        <v>-9</v>
      </c>
      <c r="K4676" s="76" t="s">
        <v>41</v>
      </c>
      <c r="M4676" s="76" t="s">
        <v>124</v>
      </c>
      <c r="N4676" s="79" t="s">
        <v>596</v>
      </c>
      <c r="O4676" s="76" t="s">
        <v>597</v>
      </c>
      <c r="P4676" s="78" t="n">
        <v>45541</v>
      </c>
      <c r="Q4676" s="76" t="s">
        <v>114</v>
      </c>
      <c r="R4676" s="78" t="n">
        <v>45217</v>
      </c>
      <c r="S4676" s="78" t="n">
        <v>45210</v>
      </c>
      <c r="T4676" s="76" t="s">
        <v>201</v>
      </c>
      <c r="U4676" s="76" t="n">
        <v>500</v>
      </c>
      <c r="X4676" s="76" t="n">
        <v>5</v>
      </c>
      <c r="Y4676" s="76" t="s">
        <v>116</v>
      </c>
      <c r="AC4676" s="76" t="s">
        <v>117</v>
      </c>
      <c r="AD4676" s="76" t="s">
        <v>3266</v>
      </c>
      <c r="AE4676" s="76" t="n">
        <v>37230</v>
      </c>
      <c r="AF4676" s="76" t="s">
        <v>19315</v>
      </c>
      <c r="AJ4676" s="79" t="s">
        <v>19316</v>
      </c>
      <c r="AK4676" s="76" t="s">
        <v>19317</v>
      </c>
      <c r="AL4676" s="76" t="n">
        <v>0</v>
      </c>
      <c r="AM4676" s="76" t="n">
        <v>0</v>
      </c>
    </row>
    <row r="4677" customFormat="false" ht="15" hidden="false" customHeight="false" outlineLevel="0" collapsed="false">
      <c r="A4677" s="76" t="n">
        <v>1608854</v>
      </c>
      <c r="B4677" s="76" t="s">
        <v>19318</v>
      </c>
      <c r="C4677" s="76" t="s">
        <v>868</v>
      </c>
      <c r="D4677" s="76" t="n">
        <v>4540355</v>
      </c>
      <c r="E4677" s="76" t="s">
        <v>109</v>
      </c>
      <c r="H4677" s="78" t="n">
        <v>41842</v>
      </c>
      <c r="I4677" s="76" t="s">
        <v>190</v>
      </c>
      <c r="J4677" s="76" t="n">
        <v>-11</v>
      </c>
      <c r="K4677" s="76" t="s">
        <v>41</v>
      </c>
      <c r="M4677" s="76" t="s">
        <v>134</v>
      </c>
      <c r="N4677" s="79" t="s">
        <v>1068</v>
      </c>
      <c r="O4677" s="76" t="s">
        <v>1069</v>
      </c>
      <c r="P4677" s="78" t="n">
        <v>45581</v>
      </c>
      <c r="Q4677" s="76" t="s">
        <v>114</v>
      </c>
      <c r="R4677" s="78" t="n">
        <v>45546</v>
      </c>
      <c r="T4677" s="76" t="s">
        <v>115</v>
      </c>
      <c r="U4677" s="76" t="n">
        <v>500</v>
      </c>
      <c r="X4677" s="76" t="n">
        <v>5</v>
      </c>
      <c r="Y4677" s="76" t="s">
        <v>116</v>
      </c>
      <c r="AC4677" s="76" t="s">
        <v>117</v>
      </c>
      <c r="AD4677" s="76" t="s">
        <v>19319</v>
      </c>
      <c r="AE4677" s="76" t="n">
        <v>45370</v>
      </c>
      <c r="AF4677" s="76" t="s">
        <v>19320</v>
      </c>
      <c r="AJ4677" s="79" t="s">
        <v>19321</v>
      </c>
      <c r="AK4677" s="76" t="s">
        <v>19322</v>
      </c>
      <c r="AL4677" s="76" t="n">
        <v>1</v>
      </c>
      <c r="AM4677" s="76" t="n">
        <v>0</v>
      </c>
    </row>
    <row r="4678" customFormat="false" ht="15" hidden="false" customHeight="false" outlineLevel="0" collapsed="false">
      <c r="A4678" s="76" t="n">
        <v>1602581</v>
      </c>
      <c r="B4678" s="76" t="s">
        <v>19323</v>
      </c>
      <c r="C4678" s="76" t="s">
        <v>19324</v>
      </c>
      <c r="D4678" s="76" t="n">
        <v>3737102</v>
      </c>
      <c r="E4678" s="76" t="s">
        <v>109</v>
      </c>
      <c r="H4678" s="78" t="n">
        <v>41677</v>
      </c>
      <c r="I4678" s="76" t="s">
        <v>190</v>
      </c>
      <c r="J4678" s="76" t="n">
        <v>-11</v>
      </c>
      <c r="K4678" s="76" t="s">
        <v>41</v>
      </c>
      <c r="M4678" s="76" t="s">
        <v>124</v>
      </c>
      <c r="N4678" s="79" t="s">
        <v>125</v>
      </c>
      <c r="O4678" s="76" t="s">
        <v>126</v>
      </c>
      <c r="P4678" s="78" t="n">
        <v>45540</v>
      </c>
      <c r="Q4678" s="76" t="s">
        <v>114</v>
      </c>
      <c r="R4678" s="78" t="n">
        <v>45540</v>
      </c>
      <c r="T4678" s="76" t="s">
        <v>115</v>
      </c>
      <c r="U4678" s="76" t="n">
        <v>500</v>
      </c>
      <c r="X4678" s="76" t="n">
        <v>5</v>
      </c>
      <c r="Y4678" s="76" t="s">
        <v>116</v>
      </c>
      <c r="AC4678" s="76" t="s">
        <v>117</v>
      </c>
      <c r="AD4678" s="76" t="s">
        <v>8322</v>
      </c>
      <c r="AE4678" s="76" t="n">
        <v>37000</v>
      </c>
      <c r="AF4678" s="76" t="s">
        <v>19325</v>
      </c>
      <c r="AJ4678" s="79" t="s">
        <v>19326</v>
      </c>
      <c r="AK4678" s="76" t="s">
        <v>19327</v>
      </c>
      <c r="AL4678" s="76" t="n">
        <v>0</v>
      </c>
      <c r="AM4678" s="76" t="n">
        <v>0</v>
      </c>
    </row>
    <row r="4679" customFormat="false" ht="15" hidden="false" customHeight="false" outlineLevel="0" collapsed="false">
      <c r="A4679" s="76" t="n">
        <v>94371</v>
      </c>
      <c r="B4679" s="76" t="s">
        <v>19328</v>
      </c>
      <c r="C4679" s="76" t="s">
        <v>956</v>
      </c>
      <c r="D4679" s="76" t="n">
        <v>37922</v>
      </c>
      <c r="E4679" s="76" t="s">
        <v>132</v>
      </c>
      <c r="F4679" s="76" t="s">
        <v>132</v>
      </c>
      <c r="H4679" s="78" t="n">
        <v>18230</v>
      </c>
      <c r="I4679" s="76" t="s">
        <v>686</v>
      </c>
      <c r="J4679" s="76" t="s">
        <v>687</v>
      </c>
      <c r="K4679" s="76" t="s">
        <v>41</v>
      </c>
      <c r="M4679" s="76" t="s">
        <v>124</v>
      </c>
      <c r="N4679" s="79" t="s">
        <v>540</v>
      </c>
      <c r="O4679" s="76" t="s">
        <v>541</v>
      </c>
      <c r="P4679" s="78" t="n">
        <v>45546</v>
      </c>
      <c r="Q4679" s="76" t="s">
        <v>114</v>
      </c>
      <c r="R4679" s="78" t="n">
        <v>37432</v>
      </c>
      <c r="S4679" s="78" t="n">
        <v>45532</v>
      </c>
      <c r="T4679" s="76" t="s">
        <v>201</v>
      </c>
      <c r="U4679" s="76" t="n">
        <v>684</v>
      </c>
      <c r="X4679" s="76" t="n">
        <v>6</v>
      </c>
      <c r="Y4679" s="76" t="s">
        <v>116</v>
      </c>
      <c r="AC4679" s="76" t="s">
        <v>117</v>
      </c>
      <c r="AD4679" s="76" t="s">
        <v>751</v>
      </c>
      <c r="AE4679" s="76" t="n">
        <v>37260</v>
      </c>
      <c r="AF4679" s="76" t="s">
        <v>19329</v>
      </c>
      <c r="AI4679" s="79" t="s">
        <v>19330</v>
      </c>
      <c r="AK4679" s="76" t="s">
        <v>19331</v>
      </c>
      <c r="AL4679" s="76" t="n">
        <v>0</v>
      </c>
      <c r="AM4679" s="76" t="n">
        <v>0</v>
      </c>
    </row>
    <row r="4680" customFormat="false" ht="15" hidden="false" customHeight="false" outlineLevel="0" collapsed="false">
      <c r="A4680" s="76" t="n">
        <v>1457944</v>
      </c>
      <c r="B4680" s="76" t="s">
        <v>19332</v>
      </c>
      <c r="C4680" s="76" t="s">
        <v>19333</v>
      </c>
      <c r="D4680" s="76" t="n">
        <v>4115682</v>
      </c>
      <c r="E4680" s="76" t="s">
        <v>132</v>
      </c>
      <c r="F4680" s="76" t="s">
        <v>132</v>
      </c>
      <c r="H4680" s="78" t="n">
        <v>41474</v>
      </c>
      <c r="I4680" s="76" t="s">
        <v>110</v>
      </c>
      <c r="J4680" s="76" t="n">
        <v>-12</v>
      </c>
      <c r="K4680" s="76" t="s">
        <v>2</v>
      </c>
      <c r="M4680" s="76" t="s">
        <v>286</v>
      </c>
      <c r="N4680" s="79" t="s">
        <v>572</v>
      </c>
      <c r="O4680" s="76" t="s">
        <v>573</v>
      </c>
      <c r="P4680" s="78" t="n">
        <v>45555</v>
      </c>
      <c r="Q4680" s="76" t="s">
        <v>114</v>
      </c>
      <c r="R4680" s="78" t="n">
        <v>44875</v>
      </c>
      <c r="T4680" s="76" t="s">
        <v>115</v>
      </c>
      <c r="U4680" s="76" t="n">
        <v>500</v>
      </c>
      <c r="X4680" s="76" t="n">
        <v>5</v>
      </c>
      <c r="Y4680" s="76" t="s">
        <v>116</v>
      </c>
      <c r="AC4680" s="76" t="s">
        <v>117</v>
      </c>
      <c r="AD4680" s="76" t="s">
        <v>3726</v>
      </c>
      <c r="AE4680" s="76" t="n">
        <v>41500</v>
      </c>
      <c r="AF4680" s="76" t="s">
        <v>19334</v>
      </c>
      <c r="AK4680" s="76" t="s">
        <v>19335</v>
      </c>
      <c r="AL4680" s="76" t="n">
        <v>0</v>
      </c>
      <c r="AM4680" s="76" t="n">
        <v>0</v>
      </c>
    </row>
    <row r="4681" customFormat="false" ht="15" hidden="false" customHeight="false" outlineLevel="0" collapsed="false">
      <c r="A4681" s="76" t="n">
        <v>1035203</v>
      </c>
      <c r="B4681" s="76" t="s">
        <v>19332</v>
      </c>
      <c r="C4681" s="76" t="s">
        <v>1217</v>
      </c>
      <c r="D4681" s="76" t="n">
        <v>4112593</v>
      </c>
      <c r="E4681" s="76" t="s">
        <v>132</v>
      </c>
      <c r="H4681" s="78" t="n">
        <v>28152</v>
      </c>
      <c r="I4681" s="76" t="s">
        <v>197</v>
      </c>
      <c r="J4681" s="76" t="s">
        <v>198</v>
      </c>
      <c r="K4681" s="76" t="s">
        <v>41</v>
      </c>
      <c r="M4681" s="76" t="s">
        <v>286</v>
      </c>
      <c r="N4681" s="79" t="s">
        <v>572</v>
      </c>
      <c r="O4681" s="76" t="s">
        <v>573</v>
      </c>
      <c r="P4681" s="78" t="n">
        <v>45555</v>
      </c>
      <c r="Q4681" s="76" t="s">
        <v>114</v>
      </c>
      <c r="R4681" s="78" t="n">
        <v>41950</v>
      </c>
      <c r="S4681" s="78" t="n">
        <v>45553</v>
      </c>
      <c r="T4681" s="76" t="s">
        <v>201</v>
      </c>
      <c r="U4681" s="76" t="n">
        <v>570</v>
      </c>
      <c r="X4681" s="76" t="n">
        <v>5</v>
      </c>
      <c r="Y4681" s="76" t="s">
        <v>116</v>
      </c>
      <c r="AC4681" s="76" t="s">
        <v>117</v>
      </c>
      <c r="AD4681" s="76" t="s">
        <v>3726</v>
      </c>
      <c r="AE4681" s="76" t="n">
        <v>41500</v>
      </c>
      <c r="AF4681" s="76" t="s">
        <v>19336</v>
      </c>
      <c r="AI4681" s="79" t="s">
        <v>19337</v>
      </c>
      <c r="AJ4681" s="79" t="s">
        <v>19337</v>
      </c>
      <c r="AK4681" s="76" t="s">
        <v>19335</v>
      </c>
      <c r="AL4681" s="76" t="n">
        <v>1</v>
      </c>
      <c r="AM4681" s="76" t="n">
        <v>0</v>
      </c>
    </row>
    <row r="4682" customFormat="false" ht="15" hidden="false" customHeight="false" outlineLevel="0" collapsed="false">
      <c r="A4682" s="76" t="n">
        <v>1453376</v>
      </c>
      <c r="B4682" s="76" t="s">
        <v>19338</v>
      </c>
      <c r="C4682" s="76" t="s">
        <v>1545</v>
      </c>
      <c r="D4682" s="76" t="n">
        <v>3734651</v>
      </c>
      <c r="E4682" s="76" t="s">
        <v>109</v>
      </c>
      <c r="F4682" s="76" t="s">
        <v>109</v>
      </c>
      <c r="H4682" s="78" t="n">
        <v>29039</v>
      </c>
      <c r="I4682" s="76" t="s">
        <v>197</v>
      </c>
      <c r="J4682" s="76" t="s">
        <v>198</v>
      </c>
      <c r="K4682" s="76" t="s">
        <v>41</v>
      </c>
      <c r="M4682" s="76" t="s">
        <v>124</v>
      </c>
      <c r="N4682" s="79" t="s">
        <v>540</v>
      </c>
      <c r="O4682" s="76" t="s">
        <v>541</v>
      </c>
      <c r="P4682" s="78" t="n">
        <v>45555</v>
      </c>
      <c r="Q4682" s="76" t="s">
        <v>114</v>
      </c>
      <c r="R4682" s="78" t="n">
        <v>44855</v>
      </c>
      <c r="S4682" s="78" t="n">
        <v>44841</v>
      </c>
      <c r="T4682" s="76" t="s">
        <v>183</v>
      </c>
      <c r="U4682" s="76" t="n">
        <v>500</v>
      </c>
      <c r="X4682" s="76" t="n">
        <v>5</v>
      </c>
      <c r="Y4682" s="76" t="s">
        <v>116</v>
      </c>
      <c r="AC4682" s="76" t="s">
        <v>117</v>
      </c>
      <c r="AD4682" s="76" t="s">
        <v>3387</v>
      </c>
      <c r="AE4682" s="76" t="n">
        <v>37260</v>
      </c>
      <c r="AF4682" s="76" t="s">
        <v>19339</v>
      </c>
      <c r="AJ4682" s="79" t="s">
        <v>19340</v>
      </c>
      <c r="AK4682" s="76" t="s">
        <v>19341</v>
      </c>
      <c r="AL4682" s="76" t="n">
        <v>0</v>
      </c>
      <c r="AM4682" s="76" t="n">
        <v>0</v>
      </c>
    </row>
    <row r="4683" customFormat="false" ht="15" hidden="false" customHeight="false" outlineLevel="0" collapsed="false">
      <c r="A4683" s="76" t="n">
        <v>1351920</v>
      </c>
      <c r="B4683" s="76" t="s">
        <v>19338</v>
      </c>
      <c r="C4683" s="76" t="s">
        <v>7098</v>
      </c>
      <c r="D4683" s="76" t="n">
        <v>3732995</v>
      </c>
      <c r="E4683" s="76" t="s">
        <v>132</v>
      </c>
      <c r="F4683" s="76" t="s">
        <v>132</v>
      </c>
      <c r="H4683" s="78" t="n">
        <v>40809</v>
      </c>
      <c r="I4683" s="76" t="s">
        <v>144</v>
      </c>
      <c r="J4683" s="76" t="n">
        <v>-14</v>
      </c>
      <c r="K4683" s="76" t="s">
        <v>41</v>
      </c>
      <c r="M4683" s="76" t="s">
        <v>124</v>
      </c>
      <c r="N4683" s="79" t="s">
        <v>540</v>
      </c>
      <c r="O4683" s="76" t="s">
        <v>541</v>
      </c>
      <c r="P4683" s="78" t="n">
        <v>45556</v>
      </c>
      <c r="Q4683" s="76" t="s">
        <v>114</v>
      </c>
      <c r="R4683" s="78" t="n">
        <v>44466</v>
      </c>
      <c r="T4683" s="76" t="s">
        <v>115</v>
      </c>
      <c r="U4683" s="76" t="n">
        <v>521</v>
      </c>
      <c r="X4683" s="76" t="n">
        <v>5</v>
      </c>
      <c r="Y4683" s="76" t="s">
        <v>116</v>
      </c>
      <c r="AC4683" s="76" t="s">
        <v>117</v>
      </c>
      <c r="AD4683" s="76" t="s">
        <v>3387</v>
      </c>
      <c r="AE4683" s="76" t="n">
        <v>37260</v>
      </c>
      <c r="AF4683" s="76" t="s">
        <v>19339</v>
      </c>
      <c r="AJ4683" s="79" t="s">
        <v>19342</v>
      </c>
      <c r="AK4683" s="76" t="s">
        <v>19343</v>
      </c>
      <c r="AL4683" s="76" t="n">
        <v>0</v>
      </c>
      <c r="AM4683" s="76" t="n">
        <v>0</v>
      </c>
    </row>
    <row r="4684" customFormat="false" ht="15" hidden="false" customHeight="false" outlineLevel="0" collapsed="false">
      <c r="A4684" s="76" t="n">
        <v>1084032</v>
      </c>
      <c r="B4684" s="76" t="s">
        <v>19338</v>
      </c>
      <c r="C4684" s="76" t="s">
        <v>3920</v>
      </c>
      <c r="D4684" s="76" t="n">
        <v>4112967</v>
      </c>
      <c r="E4684" s="76" t="s">
        <v>132</v>
      </c>
      <c r="F4684" s="76" t="s">
        <v>132</v>
      </c>
      <c r="H4684" s="78" t="n">
        <v>38469</v>
      </c>
      <c r="I4684" s="76" t="s">
        <v>23</v>
      </c>
      <c r="J4684" s="76" t="n">
        <v>-40</v>
      </c>
      <c r="K4684" s="76" t="s">
        <v>41</v>
      </c>
      <c r="M4684" s="76" t="s">
        <v>286</v>
      </c>
      <c r="N4684" s="79" t="s">
        <v>572</v>
      </c>
      <c r="O4684" s="76" t="s">
        <v>573</v>
      </c>
      <c r="P4684" s="78" t="n">
        <v>45548</v>
      </c>
      <c r="Q4684" s="76" t="s">
        <v>114</v>
      </c>
      <c r="R4684" s="78" t="n">
        <v>42293</v>
      </c>
      <c r="S4684" s="78" t="n">
        <v>45142</v>
      </c>
      <c r="T4684" s="76" t="s">
        <v>183</v>
      </c>
      <c r="U4684" s="76" t="n">
        <v>1298</v>
      </c>
      <c r="X4684" s="76" t="n">
        <v>12</v>
      </c>
      <c r="Y4684" s="76" t="s">
        <v>116</v>
      </c>
      <c r="AC4684" s="76" t="s">
        <v>117</v>
      </c>
      <c r="AD4684" s="76" t="s">
        <v>12002</v>
      </c>
      <c r="AE4684" s="76" t="n">
        <v>41500</v>
      </c>
      <c r="AF4684" s="76" t="s">
        <v>19344</v>
      </c>
      <c r="AK4684" s="76" t="s">
        <v>578</v>
      </c>
      <c r="AL4684" s="76" t="n">
        <v>0</v>
      </c>
      <c r="AM4684" s="76" t="n">
        <v>0</v>
      </c>
    </row>
    <row r="4685" customFormat="false" ht="15" hidden="false" customHeight="false" outlineLevel="0" collapsed="false">
      <c r="A4685" s="76" t="n">
        <v>609289</v>
      </c>
      <c r="B4685" s="76" t="s">
        <v>19338</v>
      </c>
      <c r="C4685" s="76" t="s">
        <v>4140</v>
      </c>
      <c r="D4685" s="76" t="n">
        <v>3719487</v>
      </c>
      <c r="E4685" s="76" t="s">
        <v>132</v>
      </c>
      <c r="F4685" s="76" t="s">
        <v>132</v>
      </c>
      <c r="H4685" s="78" t="n">
        <v>25323</v>
      </c>
      <c r="I4685" s="76" t="s">
        <v>321</v>
      </c>
      <c r="J4685" s="76" t="s">
        <v>322</v>
      </c>
      <c r="K4685" s="76" t="s">
        <v>41</v>
      </c>
      <c r="M4685" s="76" t="s">
        <v>124</v>
      </c>
      <c r="N4685" s="79" t="s">
        <v>856</v>
      </c>
      <c r="O4685" s="76" t="s">
        <v>857</v>
      </c>
      <c r="P4685" s="78" t="n">
        <v>45550</v>
      </c>
      <c r="Q4685" s="76" t="s">
        <v>114</v>
      </c>
      <c r="R4685" s="78" t="n">
        <v>39378</v>
      </c>
      <c r="S4685" s="78" t="n">
        <v>44819</v>
      </c>
      <c r="T4685" s="76" t="s">
        <v>183</v>
      </c>
      <c r="U4685" s="76" t="n">
        <v>875</v>
      </c>
      <c r="X4685" s="76" t="n">
        <v>8</v>
      </c>
      <c r="Y4685" s="76" t="s">
        <v>116</v>
      </c>
      <c r="AB4685" s="78" t="n">
        <v>45474</v>
      </c>
      <c r="AC4685" s="76" t="s">
        <v>117</v>
      </c>
      <c r="AD4685" s="76" t="s">
        <v>3664</v>
      </c>
      <c r="AE4685" s="76" t="n">
        <v>37270</v>
      </c>
      <c r="AF4685" s="76" t="s">
        <v>19345</v>
      </c>
      <c r="AK4685" s="76" t="s">
        <v>19346</v>
      </c>
      <c r="AL4685" s="76" t="n">
        <v>0</v>
      </c>
      <c r="AM4685" s="76" t="n">
        <v>0</v>
      </c>
    </row>
    <row r="4686" customFormat="false" ht="15" hidden="false" customHeight="false" outlineLevel="0" collapsed="false">
      <c r="A4686" s="76" t="n">
        <v>94441</v>
      </c>
      <c r="B4686" s="76" t="s">
        <v>19338</v>
      </c>
      <c r="C4686" s="76" t="s">
        <v>312</v>
      </c>
      <c r="D4686" s="76" t="n">
        <v>416187</v>
      </c>
      <c r="E4686" s="76" t="s">
        <v>109</v>
      </c>
      <c r="F4686" s="76" t="s">
        <v>109</v>
      </c>
      <c r="H4686" s="78" t="n">
        <v>23655</v>
      </c>
      <c r="I4686" s="76" t="s">
        <v>267</v>
      </c>
      <c r="J4686" s="76" t="s">
        <v>268</v>
      </c>
      <c r="K4686" s="76" t="s">
        <v>41</v>
      </c>
      <c r="M4686" s="76" t="s">
        <v>286</v>
      </c>
      <c r="N4686" s="79" t="s">
        <v>3331</v>
      </c>
      <c r="O4686" s="76" t="s">
        <v>3332</v>
      </c>
      <c r="P4686" s="78" t="n">
        <v>45560</v>
      </c>
      <c r="Q4686" s="76" t="s">
        <v>114</v>
      </c>
      <c r="R4686" s="78" t="n">
        <v>37432</v>
      </c>
      <c r="S4686" s="78" t="n">
        <v>44475</v>
      </c>
      <c r="T4686" s="76" t="s">
        <v>183</v>
      </c>
      <c r="U4686" s="76" t="n">
        <v>500</v>
      </c>
      <c r="X4686" s="76" t="n">
        <v>5</v>
      </c>
      <c r="Y4686" s="76" t="s">
        <v>116</v>
      </c>
      <c r="AC4686" s="76" t="s">
        <v>117</v>
      </c>
      <c r="AD4686" s="76" t="s">
        <v>3340</v>
      </c>
      <c r="AE4686" s="76" t="n">
        <v>41800</v>
      </c>
      <c r="AF4686" s="76" t="s">
        <v>19347</v>
      </c>
      <c r="AK4686" s="76" t="s">
        <v>3337</v>
      </c>
      <c r="AL4686" s="76" t="n">
        <v>0</v>
      </c>
      <c r="AM4686" s="76" t="n">
        <v>0</v>
      </c>
    </row>
    <row r="4687" customFormat="false" ht="15" hidden="false" customHeight="false" outlineLevel="0" collapsed="false">
      <c r="A4687" s="76" t="n">
        <v>94448</v>
      </c>
      <c r="B4687" s="76" t="s">
        <v>19338</v>
      </c>
      <c r="C4687" s="76" t="s">
        <v>5470</v>
      </c>
      <c r="D4687" s="76" t="n">
        <v>3712561</v>
      </c>
      <c r="E4687" s="76" t="s">
        <v>132</v>
      </c>
      <c r="F4687" s="76" t="s">
        <v>132</v>
      </c>
      <c r="H4687" s="78" t="n">
        <v>25136</v>
      </c>
      <c r="I4687" s="76" t="s">
        <v>321</v>
      </c>
      <c r="J4687" s="76" t="s">
        <v>322</v>
      </c>
      <c r="K4687" s="76" t="s">
        <v>2</v>
      </c>
      <c r="M4687" s="76" t="s">
        <v>124</v>
      </c>
      <c r="N4687" s="79" t="s">
        <v>456</v>
      </c>
      <c r="O4687" s="76" t="s">
        <v>457</v>
      </c>
      <c r="P4687" s="78" t="n">
        <v>45544</v>
      </c>
      <c r="Q4687" s="76" t="s">
        <v>114</v>
      </c>
      <c r="R4687" s="78" t="n">
        <v>37432</v>
      </c>
      <c r="S4687" s="78" t="n">
        <v>44746</v>
      </c>
      <c r="T4687" s="76" t="s">
        <v>183</v>
      </c>
      <c r="U4687" s="76" t="n">
        <v>1004</v>
      </c>
      <c r="X4687" s="76" t="n">
        <v>10</v>
      </c>
      <c r="Y4687" s="76" t="s">
        <v>116</v>
      </c>
      <c r="AB4687" s="78" t="n">
        <v>44753</v>
      </c>
      <c r="AC4687" s="76" t="s">
        <v>117</v>
      </c>
      <c r="AD4687" s="76" t="s">
        <v>5447</v>
      </c>
      <c r="AE4687" s="76" t="n">
        <v>37700</v>
      </c>
      <c r="AF4687" s="76" t="s">
        <v>19348</v>
      </c>
      <c r="AG4687" s="76" t="s">
        <v>19349</v>
      </c>
      <c r="AJ4687" s="79" t="s">
        <v>19350</v>
      </c>
      <c r="AK4687" s="76" t="s">
        <v>19351</v>
      </c>
      <c r="AL4687" s="76" t="n">
        <v>0</v>
      </c>
      <c r="AM4687" s="76" t="n">
        <v>0</v>
      </c>
    </row>
    <row r="4688" customFormat="false" ht="15" hidden="false" customHeight="false" outlineLevel="0" collapsed="false">
      <c r="A4688" s="76" t="n">
        <v>596785</v>
      </c>
      <c r="B4688" s="76" t="s">
        <v>19338</v>
      </c>
      <c r="C4688" s="76" t="s">
        <v>1541</v>
      </c>
      <c r="D4688" s="76" t="n">
        <v>3719241</v>
      </c>
      <c r="E4688" s="76" t="s">
        <v>132</v>
      </c>
      <c r="H4688" s="78" t="n">
        <v>37695</v>
      </c>
      <c r="I4688" s="76" t="s">
        <v>23</v>
      </c>
      <c r="J4688" s="76" t="n">
        <v>-40</v>
      </c>
      <c r="K4688" s="76" t="s">
        <v>41</v>
      </c>
      <c r="M4688" s="76" t="s">
        <v>124</v>
      </c>
      <c r="N4688" s="79" t="s">
        <v>779</v>
      </c>
      <c r="O4688" s="76" t="s">
        <v>780</v>
      </c>
      <c r="P4688" s="78" t="n">
        <v>45644</v>
      </c>
      <c r="Q4688" s="76" t="s">
        <v>114</v>
      </c>
      <c r="R4688" s="78" t="n">
        <v>39353</v>
      </c>
      <c r="S4688" s="78" t="n">
        <v>45467</v>
      </c>
      <c r="T4688" s="76" t="s">
        <v>201</v>
      </c>
      <c r="U4688" s="76" t="n">
        <v>1352</v>
      </c>
      <c r="X4688" s="76" t="n">
        <v>13</v>
      </c>
      <c r="Y4688" s="76" t="s">
        <v>116</v>
      </c>
      <c r="AB4688" s="78" t="n">
        <v>44378</v>
      </c>
      <c r="AC4688" s="76" t="s">
        <v>117</v>
      </c>
      <c r="AD4688" s="76" t="s">
        <v>19352</v>
      </c>
      <c r="AE4688" s="76" t="n">
        <v>37300</v>
      </c>
      <c r="AF4688" s="76" t="s">
        <v>19353</v>
      </c>
      <c r="AJ4688" s="79" t="s">
        <v>19354</v>
      </c>
      <c r="AK4688" s="76" t="s">
        <v>19355</v>
      </c>
      <c r="AL4688" s="76" t="n">
        <v>1</v>
      </c>
      <c r="AM4688" s="76" t="n">
        <v>0</v>
      </c>
    </row>
    <row r="4689" customFormat="false" ht="15" hidden="false" customHeight="false" outlineLevel="0" collapsed="false">
      <c r="A4689" s="76" t="n">
        <v>1664040</v>
      </c>
      <c r="B4689" s="76" t="s">
        <v>19356</v>
      </c>
      <c r="C4689" s="76" t="s">
        <v>1081</v>
      </c>
      <c r="D4689" s="76" t="n">
        <v>3612865</v>
      </c>
      <c r="E4689" s="76" t="s">
        <v>109</v>
      </c>
      <c r="H4689" s="78" t="n">
        <v>30427</v>
      </c>
      <c r="I4689" s="76" t="s">
        <v>179</v>
      </c>
      <c r="J4689" s="76" t="s">
        <v>180</v>
      </c>
      <c r="K4689" s="76" t="s">
        <v>41</v>
      </c>
      <c r="M4689" s="76" t="s">
        <v>269</v>
      </c>
      <c r="N4689" s="79" t="s">
        <v>5308</v>
      </c>
      <c r="O4689" s="76" t="s">
        <v>5309</v>
      </c>
      <c r="P4689" s="78" t="n">
        <v>45628</v>
      </c>
      <c r="Q4689" s="76" t="s">
        <v>114</v>
      </c>
      <c r="R4689" s="78" t="n">
        <v>45628</v>
      </c>
      <c r="S4689" s="78" t="n">
        <v>45622</v>
      </c>
      <c r="T4689" s="76" t="s">
        <v>201</v>
      </c>
      <c r="U4689" s="76" t="n">
        <v>500</v>
      </c>
      <c r="X4689" s="76" t="n">
        <v>5</v>
      </c>
      <c r="Y4689" s="76" t="s">
        <v>116</v>
      </c>
      <c r="AC4689" s="76" t="s">
        <v>117</v>
      </c>
      <c r="AD4689" s="76" t="s">
        <v>19357</v>
      </c>
      <c r="AE4689" s="76" t="n">
        <v>36170</v>
      </c>
      <c r="AF4689" s="76" t="s">
        <v>19358</v>
      </c>
      <c r="AI4689" s="79" t="s">
        <v>19359</v>
      </c>
      <c r="AJ4689" s="79" t="s">
        <v>19360</v>
      </c>
      <c r="AK4689" s="76" t="s">
        <v>19361</v>
      </c>
      <c r="AL4689" s="76" t="n">
        <v>1</v>
      </c>
      <c r="AM4689" s="76" t="n">
        <v>1</v>
      </c>
    </row>
    <row r="4690" customFormat="false" ht="15" hidden="false" customHeight="false" outlineLevel="0" collapsed="false">
      <c r="A4690" s="76" t="n">
        <v>1642126</v>
      </c>
      <c r="B4690" s="76" t="s">
        <v>19362</v>
      </c>
      <c r="C4690" s="76" t="s">
        <v>1930</v>
      </c>
      <c r="D4690" s="76" t="n">
        <v>4116671</v>
      </c>
      <c r="E4690" s="76" t="s">
        <v>109</v>
      </c>
      <c r="H4690" s="78" t="n">
        <v>42108</v>
      </c>
      <c r="I4690" s="76" t="s">
        <v>231</v>
      </c>
      <c r="J4690" s="76" t="n">
        <v>-10</v>
      </c>
      <c r="K4690" s="76" t="s">
        <v>41</v>
      </c>
      <c r="M4690" s="76" t="s">
        <v>286</v>
      </c>
      <c r="N4690" s="79" t="s">
        <v>572</v>
      </c>
      <c r="O4690" s="76" t="s">
        <v>573</v>
      </c>
      <c r="P4690" s="78" t="n">
        <v>45573</v>
      </c>
      <c r="Q4690" s="76" t="s">
        <v>114</v>
      </c>
      <c r="R4690" s="78" t="n">
        <v>45573</v>
      </c>
      <c r="T4690" s="76" t="s">
        <v>325</v>
      </c>
      <c r="U4690" s="76" t="n">
        <v>500</v>
      </c>
      <c r="X4690" s="76" t="n">
        <v>5</v>
      </c>
      <c r="Y4690" s="76" t="s">
        <v>116</v>
      </c>
      <c r="AC4690" s="76" t="s">
        <v>117</v>
      </c>
      <c r="AD4690" s="76" t="s">
        <v>7660</v>
      </c>
      <c r="AE4690" s="76" t="n">
        <v>41500</v>
      </c>
      <c r="AF4690" s="76" t="s">
        <v>19363</v>
      </c>
      <c r="AK4690" s="76" t="s">
        <v>578</v>
      </c>
      <c r="AL4690" s="76" t="n">
        <v>0</v>
      </c>
      <c r="AM4690" s="76" t="n">
        <v>0</v>
      </c>
    </row>
    <row r="4691" customFormat="false" ht="15" hidden="false" customHeight="false" outlineLevel="0" collapsed="false">
      <c r="A4691" s="76" t="n">
        <v>1631648</v>
      </c>
      <c r="B4691" s="76" t="s">
        <v>19364</v>
      </c>
      <c r="C4691" s="76" t="s">
        <v>3044</v>
      </c>
      <c r="D4691" s="76" t="n">
        <v>4540745</v>
      </c>
      <c r="E4691" s="76" t="s">
        <v>109</v>
      </c>
      <c r="H4691" s="78" t="n">
        <v>41266</v>
      </c>
      <c r="I4691" s="76" t="s">
        <v>370</v>
      </c>
      <c r="J4691" s="76" t="n">
        <v>-13</v>
      </c>
      <c r="K4691" s="76" t="s">
        <v>2</v>
      </c>
      <c r="M4691" s="76" t="s">
        <v>134</v>
      </c>
      <c r="N4691" s="79" t="s">
        <v>1234</v>
      </c>
      <c r="O4691" s="76" t="s">
        <v>1235</v>
      </c>
      <c r="P4691" s="78" t="n">
        <v>45564</v>
      </c>
      <c r="Q4691" s="76" t="s">
        <v>114</v>
      </c>
      <c r="R4691" s="78" t="n">
        <v>45564</v>
      </c>
      <c r="T4691" s="76" t="s">
        <v>115</v>
      </c>
      <c r="U4691" s="76" t="n">
        <v>500</v>
      </c>
      <c r="X4691" s="76" t="n">
        <v>5</v>
      </c>
      <c r="Y4691" s="76" t="s">
        <v>116</v>
      </c>
      <c r="AC4691" s="76" t="s">
        <v>117</v>
      </c>
      <c r="AD4691" s="76" t="s">
        <v>1562</v>
      </c>
      <c r="AE4691" s="76" t="n">
        <v>45770</v>
      </c>
      <c r="AF4691" s="76" t="s">
        <v>19365</v>
      </c>
      <c r="AK4691" s="76" t="s">
        <v>19366</v>
      </c>
      <c r="AL4691" s="76" t="n">
        <v>0</v>
      </c>
      <c r="AM4691" s="76" t="n">
        <v>0</v>
      </c>
    </row>
    <row r="4692" customFormat="false" ht="15" hidden="false" customHeight="false" outlineLevel="0" collapsed="false">
      <c r="A4692" s="76" t="n">
        <v>1371668</v>
      </c>
      <c r="B4692" s="76" t="s">
        <v>19364</v>
      </c>
      <c r="C4692" s="76" t="s">
        <v>207</v>
      </c>
      <c r="D4692" s="76" t="n">
        <v>4532741</v>
      </c>
      <c r="E4692" s="76" t="s">
        <v>132</v>
      </c>
      <c r="F4692" s="76" t="s">
        <v>132</v>
      </c>
      <c r="H4692" s="78" t="n">
        <v>26450</v>
      </c>
      <c r="I4692" s="76" t="s">
        <v>208</v>
      </c>
      <c r="J4692" s="76" t="s">
        <v>209</v>
      </c>
      <c r="K4692" s="76" t="s">
        <v>41</v>
      </c>
      <c r="M4692" s="76" t="s">
        <v>134</v>
      </c>
      <c r="N4692" s="79" t="s">
        <v>972</v>
      </c>
      <c r="O4692" s="76" t="s">
        <v>973</v>
      </c>
      <c r="P4692" s="78" t="n">
        <v>45546</v>
      </c>
      <c r="Q4692" s="76" t="s">
        <v>114</v>
      </c>
      <c r="R4692" s="78" t="n">
        <v>44502</v>
      </c>
      <c r="S4692" s="78" t="n">
        <v>45531</v>
      </c>
      <c r="T4692" s="76" t="s">
        <v>201</v>
      </c>
      <c r="U4692" s="76" t="n">
        <v>661</v>
      </c>
      <c r="X4692" s="76" t="n">
        <v>6</v>
      </c>
      <c r="Y4692" s="76" t="s">
        <v>116</v>
      </c>
      <c r="AC4692" s="76" t="s">
        <v>117</v>
      </c>
      <c r="AD4692" s="76" t="s">
        <v>414</v>
      </c>
      <c r="AE4692" s="76" t="n">
        <v>45770</v>
      </c>
      <c r="AF4692" s="76" t="s">
        <v>19367</v>
      </c>
      <c r="AJ4692" s="79" t="s">
        <v>19368</v>
      </c>
      <c r="AK4692" s="76" t="s">
        <v>19366</v>
      </c>
      <c r="AL4692" s="76" t="n">
        <v>0</v>
      </c>
      <c r="AM4692" s="76" t="n">
        <v>0</v>
      </c>
    </row>
    <row r="4693" customFormat="false" ht="15" hidden="false" customHeight="false" outlineLevel="0" collapsed="false">
      <c r="A4693" s="76" t="n">
        <v>1630703</v>
      </c>
      <c r="B4693" s="76" t="s">
        <v>19369</v>
      </c>
      <c r="C4693" s="76" t="s">
        <v>4938</v>
      </c>
      <c r="D4693" s="76" t="n">
        <v>4116519</v>
      </c>
      <c r="E4693" s="76" t="s">
        <v>132</v>
      </c>
      <c r="H4693" s="78" t="n">
        <v>36238</v>
      </c>
      <c r="I4693" s="76" t="s">
        <v>23</v>
      </c>
      <c r="J4693" s="76" t="n">
        <v>-40</v>
      </c>
      <c r="K4693" s="76" t="s">
        <v>41</v>
      </c>
      <c r="M4693" s="76" t="s">
        <v>286</v>
      </c>
      <c r="N4693" s="79" t="s">
        <v>2706</v>
      </c>
      <c r="O4693" s="76" t="s">
        <v>2707</v>
      </c>
      <c r="P4693" s="78" t="n">
        <v>45563</v>
      </c>
      <c r="Q4693" s="76" t="s">
        <v>114</v>
      </c>
      <c r="R4693" s="78" t="n">
        <v>45563</v>
      </c>
      <c r="S4693" s="78" t="n">
        <v>45552</v>
      </c>
      <c r="T4693" s="76" t="s">
        <v>201</v>
      </c>
      <c r="U4693" s="76" t="n">
        <v>500</v>
      </c>
      <c r="X4693" s="76" t="n">
        <v>5</v>
      </c>
      <c r="Y4693" s="76" t="s">
        <v>116</v>
      </c>
      <c r="AC4693" s="76" t="s">
        <v>117</v>
      </c>
      <c r="AD4693" s="76" t="s">
        <v>2402</v>
      </c>
      <c r="AE4693" s="76" t="n">
        <v>41200</v>
      </c>
      <c r="AF4693" s="76" t="s">
        <v>11506</v>
      </c>
      <c r="AJ4693" s="76" t="s">
        <v>19370</v>
      </c>
      <c r="AK4693" s="76" t="s">
        <v>11508</v>
      </c>
      <c r="AL4693" s="76" t="n">
        <v>0</v>
      </c>
      <c r="AM4693" s="76" t="n">
        <v>0</v>
      </c>
    </row>
    <row r="4694" customFormat="false" ht="15" hidden="false" customHeight="false" outlineLevel="0" collapsed="false">
      <c r="A4694" s="76" t="n">
        <v>1671694</v>
      </c>
      <c r="B4694" s="76" t="s">
        <v>19371</v>
      </c>
      <c r="C4694" s="76" t="s">
        <v>1541</v>
      </c>
      <c r="D4694" s="76" t="n">
        <v>4116848</v>
      </c>
      <c r="E4694" s="76" t="s">
        <v>132</v>
      </c>
      <c r="H4694" s="78" t="n">
        <v>29841</v>
      </c>
      <c r="I4694" s="76" t="s">
        <v>179</v>
      </c>
      <c r="J4694" s="76" t="s">
        <v>180</v>
      </c>
      <c r="K4694" s="76" t="s">
        <v>41</v>
      </c>
      <c r="M4694" s="76" t="s">
        <v>286</v>
      </c>
      <c r="N4694" s="79" t="s">
        <v>3331</v>
      </c>
      <c r="O4694" s="76" t="s">
        <v>3332</v>
      </c>
      <c r="P4694" s="78" t="n">
        <v>45653</v>
      </c>
      <c r="Q4694" s="76" t="s">
        <v>114</v>
      </c>
      <c r="R4694" s="78" t="n">
        <v>45653</v>
      </c>
      <c r="S4694" s="78" t="n">
        <v>45622</v>
      </c>
      <c r="T4694" s="76" t="s">
        <v>201</v>
      </c>
      <c r="U4694" s="76" t="n">
        <v>500</v>
      </c>
      <c r="X4694" s="76" t="n">
        <v>5</v>
      </c>
      <c r="Y4694" s="76" t="s">
        <v>116</v>
      </c>
      <c r="AC4694" s="76" t="s">
        <v>117</v>
      </c>
      <c r="AD4694" s="76" t="s">
        <v>19372</v>
      </c>
      <c r="AE4694" s="76" t="n">
        <v>41800</v>
      </c>
      <c r="AF4694" s="76" t="s">
        <v>19373</v>
      </c>
      <c r="AJ4694" s="76" t="s">
        <v>19374</v>
      </c>
      <c r="AK4694" s="76" t="s">
        <v>19375</v>
      </c>
      <c r="AL4694" s="76" t="n">
        <v>0</v>
      </c>
      <c r="AM4694" s="76" t="n">
        <v>0</v>
      </c>
    </row>
    <row r="4695" customFormat="false" ht="15" hidden="false" customHeight="false" outlineLevel="0" collapsed="false">
      <c r="A4695" s="76" t="n">
        <v>94600</v>
      </c>
      <c r="B4695" s="76" t="s">
        <v>19376</v>
      </c>
      <c r="C4695" s="76" t="s">
        <v>1849</v>
      </c>
      <c r="D4695" s="76" t="n">
        <v>37923</v>
      </c>
      <c r="E4695" s="76" t="s">
        <v>109</v>
      </c>
      <c r="H4695" s="78" t="n">
        <v>20777</v>
      </c>
      <c r="I4695" s="76" t="s">
        <v>305</v>
      </c>
      <c r="J4695" s="76" t="s">
        <v>306</v>
      </c>
      <c r="K4695" s="76" t="s">
        <v>41</v>
      </c>
      <c r="M4695" s="76" t="s">
        <v>124</v>
      </c>
      <c r="N4695" s="79" t="s">
        <v>779</v>
      </c>
      <c r="O4695" s="76" t="s">
        <v>780</v>
      </c>
      <c r="P4695" s="78" t="n">
        <v>45553</v>
      </c>
      <c r="Q4695" s="76" t="s">
        <v>114</v>
      </c>
      <c r="R4695" s="78" t="n">
        <v>37432</v>
      </c>
      <c r="S4695" s="78" t="n">
        <v>45504</v>
      </c>
      <c r="T4695" s="76" t="s">
        <v>201</v>
      </c>
      <c r="U4695" s="76" t="n">
        <v>1253</v>
      </c>
      <c r="X4695" s="76" t="n">
        <v>12</v>
      </c>
      <c r="Y4695" s="76" t="s">
        <v>116</v>
      </c>
      <c r="AC4695" s="76" t="s">
        <v>117</v>
      </c>
      <c r="AD4695" s="76" t="s">
        <v>127</v>
      </c>
      <c r="AE4695" s="76" t="n">
        <v>37100</v>
      </c>
      <c r="AF4695" s="76" t="s">
        <v>19377</v>
      </c>
      <c r="AJ4695" s="79" t="s">
        <v>19378</v>
      </c>
      <c r="AK4695" s="76" t="s">
        <v>19379</v>
      </c>
      <c r="AL4695" s="76" t="n">
        <v>0</v>
      </c>
      <c r="AM4695" s="76" t="n">
        <v>0</v>
      </c>
    </row>
    <row r="4696" customFormat="false" ht="15" hidden="false" customHeight="false" outlineLevel="0" collapsed="false">
      <c r="A4696" s="76" t="n">
        <v>1446471</v>
      </c>
      <c r="B4696" s="76" t="s">
        <v>19376</v>
      </c>
      <c r="C4696" s="76" t="s">
        <v>3123</v>
      </c>
      <c r="D4696" s="76" t="n">
        <v>4115570</v>
      </c>
      <c r="E4696" s="76" t="s">
        <v>132</v>
      </c>
      <c r="F4696" s="76" t="s">
        <v>109</v>
      </c>
      <c r="H4696" s="78" t="n">
        <v>28266</v>
      </c>
      <c r="I4696" s="76" t="s">
        <v>197</v>
      </c>
      <c r="J4696" s="76" t="s">
        <v>198</v>
      </c>
      <c r="K4696" s="76" t="s">
        <v>2</v>
      </c>
      <c r="M4696" s="76" t="s">
        <v>286</v>
      </c>
      <c r="N4696" s="79" t="s">
        <v>1093</v>
      </c>
      <c r="O4696" s="76" t="s">
        <v>1094</v>
      </c>
      <c r="P4696" s="78" t="n">
        <v>45557</v>
      </c>
      <c r="Q4696" s="76" t="s">
        <v>114</v>
      </c>
      <c r="R4696" s="78" t="n">
        <v>44844</v>
      </c>
      <c r="S4696" s="78" t="n">
        <v>45553</v>
      </c>
      <c r="T4696" s="76" t="s">
        <v>201</v>
      </c>
      <c r="U4696" s="76" t="n">
        <v>500</v>
      </c>
      <c r="X4696" s="76" t="n">
        <v>5</v>
      </c>
      <c r="Y4696" s="76" t="s">
        <v>116</v>
      </c>
      <c r="AC4696" s="76" t="s">
        <v>117</v>
      </c>
      <c r="AD4696" s="76" t="s">
        <v>10093</v>
      </c>
      <c r="AE4696" s="76" t="n">
        <v>41290</v>
      </c>
      <c r="AF4696" s="76" t="s">
        <v>19380</v>
      </c>
      <c r="AK4696" s="76" t="s">
        <v>19381</v>
      </c>
      <c r="AL4696" s="76" t="n">
        <v>0</v>
      </c>
      <c r="AM4696" s="76" t="n">
        <v>0</v>
      </c>
    </row>
    <row r="4697" customFormat="false" ht="15" hidden="false" customHeight="false" outlineLevel="0" collapsed="false">
      <c r="A4697" s="76" t="n">
        <v>1437126</v>
      </c>
      <c r="B4697" s="76" t="s">
        <v>19376</v>
      </c>
      <c r="C4697" s="76" t="s">
        <v>6401</v>
      </c>
      <c r="D4697" s="76" t="n">
        <v>4115502</v>
      </c>
      <c r="E4697" s="76" t="s">
        <v>132</v>
      </c>
      <c r="F4697" s="76" t="s">
        <v>132</v>
      </c>
      <c r="H4697" s="78" t="n">
        <v>41295</v>
      </c>
      <c r="I4697" s="76" t="s">
        <v>110</v>
      </c>
      <c r="J4697" s="76" t="n">
        <v>-12</v>
      </c>
      <c r="K4697" s="76" t="s">
        <v>2</v>
      </c>
      <c r="M4697" s="76" t="s">
        <v>286</v>
      </c>
      <c r="N4697" s="79" t="s">
        <v>1093</v>
      </c>
      <c r="O4697" s="76" t="s">
        <v>1094</v>
      </c>
      <c r="P4697" s="78" t="n">
        <v>45546</v>
      </c>
      <c r="Q4697" s="76" t="s">
        <v>114</v>
      </c>
      <c r="R4697" s="78" t="n">
        <v>44832</v>
      </c>
      <c r="T4697" s="76" t="s">
        <v>115</v>
      </c>
      <c r="U4697" s="76" t="n">
        <v>500</v>
      </c>
      <c r="X4697" s="76" t="n">
        <v>5</v>
      </c>
      <c r="Y4697" s="76" t="s">
        <v>116</v>
      </c>
      <c r="AC4697" s="76" t="s">
        <v>117</v>
      </c>
      <c r="AD4697" s="76" t="s">
        <v>10093</v>
      </c>
      <c r="AE4697" s="76" t="n">
        <v>41290</v>
      </c>
      <c r="AF4697" s="76" t="s">
        <v>19380</v>
      </c>
      <c r="AJ4697" s="79" t="s">
        <v>19382</v>
      </c>
      <c r="AK4697" s="76" t="s">
        <v>19381</v>
      </c>
      <c r="AL4697" s="76" t="n">
        <v>0</v>
      </c>
      <c r="AM4697" s="76" t="n">
        <v>0</v>
      </c>
    </row>
    <row r="4698" customFormat="false" ht="15" hidden="false" customHeight="false" outlineLevel="0" collapsed="false">
      <c r="A4698" s="76" t="n">
        <v>1614542</v>
      </c>
      <c r="B4698" s="76" t="s">
        <v>19383</v>
      </c>
      <c r="C4698" s="76" t="s">
        <v>5191</v>
      </c>
      <c r="D4698" s="76" t="n">
        <v>4116396</v>
      </c>
      <c r="E4698" s="76" t="s">
        <v>109</v>
      </c>
      <c r="H4698" s="78" t="n">
        <v>42541</v>
      </c>
      <c r="I4698" s="76" t="s">
        <v>109</v>
      </c>
      <c r="J4698" s="76" t="n">
        <v>-9</v>
      </c>
      <c r="K4698" s="76" t="s">
        <v>2</v>
      </c>
      <c r="M4698" s="76" t="s">
        <v>286</v>
      </c>
      <c r="N4698" s="79" t="s">
        <v>1873</v>
      </c>
      <c r="O4698" s="76" t="s">
        <v>1874</v>
      </c>
      <c r="P4698" s="78" t="n">
        <v>45551</v>
      </c>
      <c r="Q4698" s="76" t="s">
        <v>114</v>
      </c>
      <c r="R4698" s="78" t="n">
        <v>45551</v>
      </c>
      <c r="T4698" s="76" t="s">
        <v>115</v>
      </c>
      <c r="U4698" s="76" t="n">
        <v>500</v>
      </c>
      <c r="X4698" s="76" t="n">
        <v>5</v>
      </c>
      <c r="Y4698" s="76" t="s">
        <v>116</v>
      </c>
      <c r="AC4698" s="76" t="s">
        <v>117</v>
      </c>
      <c r="AD4698" s="76" t="s">
        <v>979</v>
      </c>
      <c r="AE4698" s="76" t="n">
        <v>41700</v>
      </c>
      <c r="AF4698" s="76" t="s">
        <v>19384</v>
      </c>
      <c r="AI4698" s="79" t="s">
        <v>19385</v>
      </c>
      <c r="AJ4698" s="79" t="s">
        <v>19386</v>
      </c>
      <c r="AK4698" s="76" t="s">
        <v>19387</v>
      </c>
      <c r="AL4698" s="76" t="n">
        <v>1</v>
      </c>
      <c r="AM4698" s="76" t="n">
        <v>1</v>
      </c>
    </row>
    <row r="4699" customFormat="false" ht="15" hidden="false" customHeight="false" outlineLevel="0" collapsed="false">
      <c r="A4699" s="76" t="n">
        <v>1676284</v>
      </c>
      <c r="B4699" s="76" t="s">
        <v>19388</v>
      </c>
      <c r="C4699" s="76" t="s">
        <v>3791</v>
      </c>
      <c r="D4699" s="76" t="n">
        <v>4541240</v>
      </c>
      <c r="E4699" s="76" t="s">
        <v>109</v>
      </c>
      <c r="H4699" s="78" t="n">
        <v>41927</v>
      </c>
      <c r="I4699" s="76" t="s">
        <v>190</v>
      </c>
      <c r="J4699" s="76" t="n">
        <v>-11</v>
      </c>
      <c r="K4699" s="76" t="s">
        <v>41</v>
      </c>
      <c r="M4699" s="76" t="s">
        <v>134</v>
      </c>
      <c r="N4699" s="79" t="s">
        <v>586</v>
      </c>
      <c r="O4699" s="76" t="s">
        <v>587</v>
      </c>
      <c r="P4699" s="78" t="n">
        <v>45689</v>
      </c>
      <c r="Q4699" s="76" t="s">
        <v>114</v>
      </c>
      <c r="R4699" s="78" t="n">
        <v>45689</v>
      </c>
      <c r="T4699" s="76" t="s">
        <v>115</v>
      </c>
      <c r="U4699" s="76" t="n">
        <v>500</v>
      </c>
      <c r="X4699" s="76" t="n">
        <v>5</v>
      </c>
      <c r="Y4699" s="76" t="s">
        <v>116</v>
      </c>
      <c r="AC4699" s="76" t="s">
        <v>117</v>
      </c>
      <c r="AD4699" s="76" t="s">
        <v>451</v>
      </c>
      <c r="AE4699" s="76" t="n">
        <v>45000</v>
      </c>
      <c r="AF4699" s="76" t="s">
        <v>19389</v>
      </c>
      <c r="AI4699" s="76" t="s">
        <v>19390</v>
      </c>
      <c r="AJ4699" s="76" t="s">
        <v>19391</v>
      </c>
      <c r="AK4699" s="76" t="s">
        <v>19392</v>
      </c>
      <c r="AL4699" s="76" t="n">
        <v>0</v>
      </c>
      <c r="AM4699" s="76" t="n">
        <v>0</v>
      </c>
    </row>
    <row r="4700" customFormat="false" ht="15" hidden="false" customHeight="false" outlineLevel="0" collapsed="false">
      <c r="A4700" s="76" t="n">
        <v>94641</v>
      </c>
      <c r="B4700" s="76" t="s">
        <v>19393</v>
      </c>
      <c r="C4700" s="76" t="s">
        <v>762</v>
      </c>
      <c r="D4700" s="76" t="n">
        <v>428862</v>
      </c>
      <c r="E4700" s="76" t="s">
        <v>132</v>
      </c>
      <c r="F4700" s="76" t="s">
        <v>132</v>
      </c>
      <c r="H4700" s="78" t="n">
        <v>31282</v>
      </c>
      <c r="I4700" s="76" t="s">
        <v>23</v>
      </c>
      <c r="J4700" s="76" t="n">
        <v>-40</v>
      </c>
      <c r="K4700" s="76" t="s">
        <v>41</v>
      </c>
      <c r="M4700" s="76" t="s">
        <v>124</v>
      </c>
      <c r="N4700" s="79" t="s">
        <v>398</v>
      </c>
      <c r="O4700" s="76" t="s">
        <v>399</v>
      </c>
      <c r="P4700" s="78" t="n">
        <v>45541</v>
      </c>
      <c r="Q4700" s="76" t="s">
        <v>114</v>
      </c>
      <c r="R4700" s="78" t="n">
        <v>37432</v>
      </c>
      <c r="S4700" s="78" t="n">
        <v>45166</v>
      </c>
      <c r="T4700" s="76" t="s">
        <v>183</v>
      </c>
      <c r="U4700" s="76" t="n">
        <v>680</v>
      </c>
      <c r="X4700" s="76" t="n">
        <v>6</v>
      </c>
      <c r="Y4700" s="76" t="s">
        <v>116</v>
      </c>
      <c r="AC4700" s="76" t="s">
        <v>117</v>
      </c>
      <c r="AD4700" s="76" t="s">
        <v>19394</v>
      </c>
      <c r="AE4700" s="76" t="n">
        <v>42400</v>
      </c>
      <c r="AF4700" s="76" t="s">
        <v>19395</v>
      </c>
      <c r="AI4700" s="79" t="s">
        <v>19396</v>
      </c>
      <c r="AK4700" s="76" t="s">
        <v>19397</v>
      </c>
      <c r="AL4700" s="76" t="n">
        <v>0</v>
      </c>
      <c r="AM4700" s="76" t="n">
        <v>0</v>
      </c>
    </row>
    <row r="4701" customFormat="false" ht="15" hidden="false" customHeight="false" outlineLevel="0" collapsed="false">
      <c r="A4701" s="76" t="n">
        <v>1623460</v>
      </c>
      <c r="B4701" s="76" t="s">
        <v>19398</v>
      </c>
      <c r="C4701" s="76" t="s">
        <v>3327</v>
      </c>
      <c r="D4701" s="76" t="n">
        <v>1812028</v>
      </c>
      <c r="E4701" s="76" t="s">
        <v>109</v>
      </c>
      <c r="H4701" s="78" t="n">
        <v>39802</v>
      </c>
      <c r="I4701" s="76" t="s">
        <v>432</v>
      </c>
      <c r="J4701" s="76" t="n">
        <v>-17</v>
      </c>
      <c r="K4701" s="76" t="s">
        <v>41</v>
      </c>
      <c r="M4701" s="76" t="s">
        <v>111</v>
      </c>
      <c r="N4701" s="79" t="s">
        <v>6844</v>
      </c>
      <c r="O4701" s="76" t="s">
        <v>6845</v>
      </c>
      <c r="P4701" s="78" t="n">
        <v>45557</v>
      </c>
      <c r="Q4701" s="76" t="s">
        <v>114</v>
      </c>
      <c r="R4701" s="78" t="n">
        <v>45557</v>
      </c>
      <c r="S4701" s="78" t="n">
        <v>45539</v>
      </c>
      <c r="T4701" s="76" t="s">
        <v>201</v>
      </c>
      <c r="U4701" s="76" t="n">
        <v>500</v>
      </c>
      <c r="X4701" s="76" t="n">
        <v>5</v>
      </c>
      <c r="Y4701" s="76" t="s">
        <v>116</v>
      </c>
      <c r="AC4701" s="76" t="s">
        <v>117</v>
      </c>
      <c r="AD4701" s="76" t="s">
        <v>1277</v>
      </c>
      <c r="AE4701" s="76" t="n">
        <v>18230</v>
      </c>
      <c r="AF4701" s="76" t="s">
        <v>19399</v>
      </c>
      <c r="AJ4701" s="79" t="s">
        <v>19400</v>
      </c>
      <c r="AK4701" s="76" t="s">
        <v>19401</v>
      </c>
      <c r="AL4701" s="76" t="n">
        <v>1</v>
      </c>
      <c r="AM4701" s="76" t="n">
        <v>1</v>
      </c>
    </row>
    <row r="4702" customFormat="false" ht="15" hidden="false" customHeight="false" outlineLevel="0" collapsed="false">
      <c r="A4702" s="76" t="n">
        <v>1401753</v>
      </c>
      <c r="B4702" s="76" t="s">
        <v>19402</v>
      </c>
      <c r="C4702" s="76" t="s">
        <v>16318</v>
      </c>
      <c r="D4702" s="76" t="n">
        <v>4534483</v>
      </c>
      <c r="E4702" s="76" t="s">
        <v>132</v>
      </c>
      <c r="H4702" s="78" t="n">
        <v>41286</v>
      </c>
      <c r="I4702" s="76" t="s">
        <v>110</v>
      </c>
      <c r="J4702" s="76" t="n">
        <v>-12</v>
      </c>
      <c r="K4702" s="76" t="s">
        <v>41</v>
      </c>
      <c r="M4702" s="76" t="s">
        <v>134</v>
      </c>
      <c r="N4702" s="79" t="s">
        <v>586</v>
      </c>
      <c r="O4702" s="76" t="s">
        <v>587</v>
      </c>
      <c r="P4702" s="78" t="n">
        <v>45502</v>
      </c>
      <c r="Q4702" s="76" t="s">
        <v>114</v>
      </c>
      <c r="R4702" s="78" t="n">
        <v>44681</v>
      </c>
      <c r="T4702" s="76" t="s">
        <v>115</v>
      </c>
      <c r="U4702" s="76" t="n">
        <v>500</v>
      </c>
      <c r="X4702" s="76" t="n">
        <v>5</v>
      </c>
      <c r="Y4702" s="76" t="s">
        <v>116</v>
      </c>
      <c r="AC4702" s="76" t="s">
        <v>117</v>
      </c>
      <c r="AD4702" s="76" t="s">
        <v>451</v>
      </c>
      <c r="AE4702" s="76" t="n">
        <v>45000</v>
      </c>
      <c r="AF4702" s="76" t="s">
        <v>19403</v>
      </c>
      <c r="AJ4702" s="76" t="s">
        <v>19404</v>
      </c>
      <c r="AK4702" s="76" t="s">
        <v>19405</v>
      </c>
      <c r="AL4702" s="76" t="n">
        <v>1</v>
      </c>
      <c r="AM4702" s="76" t="n">
        <v>0</v>
      </c>
    </row>
    <row r="4703" customFormat="false" ht="15" hidden="false" customHeight="false" outlineLevel="0" collapsed="false">
      <c r="A4703" s="76" t="n">
        <v>94652</v>
      </c>
      <c r="B4703" s="76" t="s">
        <v>19406</v>
      </c>
      <c r="C4703" s="76" t="s">
        <v>2238</v>
      </c>
      <c r="D4703" s="76" t="n">
        <v>7827562</v>
      </c>
      <c r="E4703" s="76" t="s">
        <v>109</v>
      </c>
      <c r="H4703" s="78" t="n">
        <v>33326</v>
      </c>
      <c r="I4703" s="76" t="s">
        <v>23</v>
      </c>
      <c r="J4703" s="76" t="n">
        <v>-40</v>
      </c>
      <c r="K4703" s="76" t="s">
        <v>41</v>
      </c>
      <c r="M4703" s="76" t="s">
        <v>155</v>
      </c>
      <c r="N4703" s="79" t="s">
        <v>1399</v>
      </c>
      <c r="O4703" s="76" t="s">
        <v>1400</v>
      </c>
      <c r="P4703" s="78" t="n">
        <v>45558</v>
      </c>
      <c r="Q4703" s="76" t="s">
        <v>114</v>
      </c>
      <c r="R4703" s="78" t="n">
        <v>37432</v>
      </c>
      <c r="S4703" s="78" t="n">
        <v>45543</v>
      </c>
      <c r="T4703" s="76" t="s">
        <v>201</v>
      </c>
      <c r="U4703" s="76" t="n">
        <v>500</v>
      </c>
      <c r="X4703" s="76" t="n">
        <v>5</v>
      </c>
      <c r="Y4703" s="76" t="s">
        <v>116</v>
      </c>
      <c r="AC4703" s="76" t="s">
        <v>117</v>
      </c>
      <c r="AD4703" s="76" t="s">
        <v>9781</v>
      </c>
      <c r="AE4703" s="76" t="n">
        <v>28130</v>
      </c>
      <c r="AF4703" s="76" t="s">
        <v>19407</v>
      </c>
      <c r="AJ4703" s="79" t="s">
        <v>19408</v>
      </c>
      <c r="AK4703" s="76" t="s">
        <v>19409</v>
      </c>
      <c r="AL4703" s="76" t="n">
        <v>0</v>
      </c>
      <c r="AM4703" s="76" t="n">
        <v>0</v>
      </c>
    </row>
    <row r="4704" customFormat="false" ht="15" hidden="false" customHeight="false" outlineLevel="0" collapsed="false">
      <c r="A4704" s="76" t="n">
        <v>1639357</v>
      </c>
      <c r="B4704" s="76" t="s">
        <v>19410</v>
      </c>
      <c r="C4704" s="76" t="s">
        <v>13557</v>
      </c>
      <c r="D4704" s="76" t="n">
        <v>4540897</v>
      </c>
      <c r="E4704" s="76" t="s">
        <v>109</v>
      </c>
      <c r="H4704" s="78" t="n">
        <v>42572</v>
      </c>
      <c r="I4704" s="76" t="s">
        <v>109</v>
      </c>
      <c r="J4704" s="76" t="n">
        <v>-9</v>
      </c>
      <c r="K4704" s="76" t="s">
        <v>2</v>
      </c>
      <c r="M4704" s="76" t="s">
        <v>134</v>
      </c>
      <c r="N4704" s="79" t="s">
        <v>1131</v>
      </c>
      <c r="O4704" s="76" t="s">
        <v>1132</v>
      </c>
      <c r="P4704" s="78" t="n">
        <v>45570</v>
      </c>
      <c r="Q4704" s="76" t="s">
        <v>114</v>
      </c>
      <c r="R4704" s="78" t="n">
        <v>45570</v>
      </c>
      <c r="T4704" s="76" t="s">
        <v>115</v>
      </c>
      <c r="U4704" s="76" t="n">
        <v>500</v>
      </c>
      <c r="X4704" s="76" t="n">
        <v>5</v>
      </c>
      <c r="Y4704" s="76" t="s">
        <v>116</v>
      </c>
      <c r="AC4704" s="76" t="s">
        <v>117</v>
      </c>
      <c r="AD4704" s="76" t="s">
        <v>11804</v>
      </c>
      <c r="AE4704" s="76" t="n">
        <v>45430</v>
      </c>
      <c r="AF4704" s="76" t="s">
        <v>19411</v>
      </c>
      <c r="AJ4704" s="79" t="s">
        <v>19412</v>
      </c>
      <c r="AK4704" s="76" t="s">
        <v>19413</v>
      </c>
      <c r="AL4704" s="76" t="n">
        <v>0</v>
      </c>
      <c r="AM4704" s="76" t="n">
        <v>0</v>
      </c>
    </row>
    <row r="4705" customFormat="false" ht="15" hidden="false" customHeight="false" outlineLevel="0" collapsed="false">
      <c r="A4705" s="76" t="n">
        <v>1139595</v>
      </c>
      <c r="B4705" s="76" t="s">
        <v>19410</v>
      </c>
      <c r="C4705" s="76" t="s">
        <v>2238</v>
      </c>
      <c r="D4705" s="76" t="n">
        <v>3728596</v>
      </c>
      <c r="E4705" s="76" t="s">
        <v>132</v>
      </c>
      <c r="F4705" s="76" t="s">
        <v>132</v>
      </c>
      <c r="H4705" s="78" t="n">
        <v>24031</v>
      </c>
      <c r="I4705" s="76" t="s">
        <v>321</v>
      </c>
      <c r="J4705" s="76" t="s">
        <v>322</v>
      </c>
      <c r="K4705" s="76" t="s">
        <v>41</v>
      </c>
      <c r="M4705" s="76" t="s">
        <v>124</v>
      </c>
      <c r="N4705" s="79" t="s">
        <v>2678</v>
      </c>
      <c r="O4705" s="76" t="s">
        <v>2679</v>
      </c>
      <c r="P4705" s="78" t="n">
        <v>45480</v>
      </c>
      <c r="Q4705" s="76" t="s">
        <v>114</v>
      </c>
      <c r="R4705" s="78" t="n">
        <v>42663</v>
      </c>
      <c r="S4705" s="78" t="n">
        <v>45459</v>
      </c>
      <c r="T4705" s="76" t="s">
        <v>201</v>
      </c>
      <c r="U4705" s="76" t="n">
        <v>626</v>
      </c>
      <c r="X4705" s="76" t="n">
        <v>6</v>
      </c>
      <c r="Y4705" s="76" t="s">
        <v>116</v>
      </c>
      <c r="AB4705" s="78" t="n">
        <v>45474</v>
      </c>
      <c r="AC4705" s="76" t="s">
        <v>117</v>
      </c>
      <c r="AD4705" s="76" t="s">
        <v>2717</v>
      </c>
      <c r="AE4705" s="76" t="n">
        <v>37270</v>
      </c>
      <c r="AF4705" s="76" t="s">
        <v>19414</v>
      </c>
      <c r="AJ4705" s="79" t="s">
        <v>19415</v>
      </c>
      <c r="AK4705" s="76" t="s">
        <v>19416</v>
      </c>
      <c r="AL4705" s="76" t="n">
        <v>0</v>
      </c>
      <c r="AM4705" s="76" t="n">
        <v>0</v>
      </c>
    </row>
    <row r="4706" customFormat="false" ht="15" hidden="false" customHeight="false" outlineLevel="0" collapsed="false">
      <c r="A4706" s="76" t="n">
        <v>1639360</v>
      </c>
      <c r="B4706" s="76" t="s">
        <v>19410</v>
      </c>
      <c r="C4706" s="76" t="s">
        <v>4669</v>
      </c>
      <c r="D4706" s="76" t="n">
        <v>4540898</v>
      </c>
      <c r="E4706" s="76" t="s">
        <v>109</v>
      </c>
      <c r="H4706" s="78" t="n">
        <v>43478</v>
      </c>
      <c r="I4706" s="76" t="s">
        <v>109</v>
      </c>
      <c r="J4706" s="76" t="n">
        <v>-9</v>
      </c>
      <c r="K4706" s="76" t="s">
        <v>41</v>
      </c>
      <c r="M4706" s="76" t="s">
        <v>134</v>
      </c>
      <c r="N4706" s="79" t="s">
        <v>1131</v>
      </c>
      <c r="O4706" s="76" t="s">
        <v>1132</v>
      </c>
      <c r="P4706" s="78" t="n">
        <v>45570</v>
      </c>
      <c r="Q4706" s="76" t="s">
        <v>114</v>
      </c>
      <c r="R4706" s="78" t="n">
        <v>45570</v>
      </c>
      <c r="T4706" s="76" t="s">
        <v>325</v>
      </c>
      <c r="U4706" s="76" t="n">
        <v>500</v>
      </c>
      <c r="X4706" s="76" t="n">
        <v>5</v>
      </c>
      <c r="Y4706" s="76" t="s">
        <v>116</v>
      </c>
      <c r="AC4706" s="76" t="s">
        <v>117</v>
      </c>
      <c r="AD4706" s="76" t="s">
        <v>11804</v>
      </c>
      <c r="AE4706" s="76" t="n">
        <v>45430</v>
      </c>
      <c r="AF4706" s="76" t="s">
        <v>19411</v>
      </c>
      <c r="AJ4706" s="79" t="s">
        <v>19412</v>
      </c>
      <c r="AK4706" s="76" t="s">
        <v>19413</v>
      </c>
      <c r="AL4706" s="76" t="n">
        <v>0</v>
      </c>
      <c r="AM4706" s="76" t="n">
        <v>0</v>
      </c>
    </row>
    <row r="4707" customFormat="false" ht="15" hidden="false" customHeight="false" outlineLevel="0" collapsed="false">
      <c r="A4707" s="76" t="n">
        <v>1670132</v>
      </c>
      <c r="B4707" s="76" t="s">
        <v>19417</v>
      </c>
      <c r="C4707" s="76" t="s">
        <v>4486</v>
      </c>
      <c r="D4707" s="76" t="n">
        <v>3738270</v>
      </c>
      <c r="E4707" s="76" t="s">
        <v>123</v>
      </c>
      <c r="H4707" s="78" t="n">
        <v>42342</v>
      </c>
      <c r="I4707" s="76" t="s">
        <v>231</v>
      </c>
      <c r="J4707" s="76" t="n">
        <v>-10</v>
      </c>
      <c r="K4707" s="76" t="s">
        <v>2</v>
      </c>
      <c r="M4707" s="76" t="s">
        <v>124</v>
      </c>
      <c r="N4707" s="79" t="s">
        <v>125</v>
      </c>
      <c r="O4707" s="76" t="s">
        <v>126</v>
      </c>
      <c r="P4707" s="78" t="n">
        <v>45640</v>
      </c>
      <c r="Q4707" s="76" t="s">
        <v>114</v>
      </c>
      <c r="R4707" s="78" t="n">
        <v>45640</v>
      </c>
      <c r="T4707" s="76" t="s">
        <v>115</v>
      </c>
      <c r="U4707" s="76" t="n">
        <v>500</v>
      </c>
      <c r="X4707" s="76" t="n">
        <v>5</v>
      </c>
      <c r="Y4707" s="76" t="s">
        <v>116</v>
      </c>
      <c r="AC4707" s="76" t="s">
        <v>117</v>
      </c>
      <c r="AD4707" s="76" t="s">
        <v>127</v>
      </c>
      <c r="AE4707" s="76" t="n">
        <v>37000</v>
      </c>
      <c r="AF4707" s="76" t="s">
        <v>128</v>
      </c>
      <c r="AK4707" s="76" t="s">
        <v>129</v>
      </c>
      <c r="AL4707" s="76" t="n">
        <v>0</v>
      </c>
      <c r="AM4707" s="76" t="n">
        <v>0</v>
      </c>
    </row>
    <row r="4708" customFormat="false" ht="15" hidden="false" customHeight="false" outlineLevel="0" collapsed="false">
      <c r="A4708" s="76" t="n">
        <v>1440245</v>
      </c>
      <c r="B4708" s="76" t="s">
        <v>19417</v>
      </c>
      <c r="C4708" s="76" t="s">
        <v>563</v>
      </c>
      <c r="D4708" s="76" t="n">
        <v>3734415</v>
      </c>
      <c r="E4708" s="76" t="s">
        <v>109</v>
      </c>
      <c r="F4708" s="76" t="s">
        <v>109</v>
      </c>
      <c r="H4708" s="78" t="n">
        <v>31209</v>
      </c>
      <c r="I4708" s="76" t="s">
        <v>23</v>
      </c>
      <c r="J4708" s="76" t="n">
        <v>-40</v>
      </c>
      <c r="K4708" s="76" t="s">
        <v>41</v>
      </c>
      <c r="M4708" s="76" t="s">
        <v>124</v>
      </c>
      <c r="N4708" s="79" t="s">
        <v>407</v>
      </c>
      <c r="O4708" s="76" t="s">
        <v>408</v>
      </c>
      <c r="P4708" s="78" t="n">
        <v>45550</v>
      </c>
      <c r="Q4708" s="76" t="s">
        <v>114</v>
      </c>
      <c r="R4708" s="78" t="n">
        <v>44836</v>
      </c>
      <c r="S4708" s="78" t="n">
        <v>44805</v>
      </c>
      <c r="T4708" s="76" t="s">
        <v>183</v>
      </c>
      <c r="U4708" s="76" t="n">
        <v>500</v>
      </c>
      <c r="X4708" s="76" t="n">
        <v>5</v>
      </c>
      <c r="Y4708" s="76" t="s">
        <v>116</v>
      </c>
      <c r="AC4708" s="76" t="s">
        <v>117</v>
      </c>
      <c r="AD4708" s="76" t="s">
        <v>409</v>
      </c>
      <c r="AE4708" s="76" t="n">
        <v>37500</v>
      </c>
      <c r="AF4708" s="76" t="s">
        <v>19418</v>
      </c>
      <c r="AK4708" s="76" t="s">
        <v>19419</v>
      </c>
      <c r="AL4708" s="76" t="n">
        <v>0</v>
      </c>
      <c r="AM4708" s="76" t="n">
        <v>0</v>
      </c>
    </row>
    <row r="4709" customFormat="false" ht="15" hidden="false" customHeight="false" outlineLevel="0" collapsed="false">
      <c r="A4709" s="76" t="n">
        <v>1288151</v>
      </c>
      <c r="B4709" s="76" t="s">
        <v>19417</v>
      </c>
      <c r="C4709" s="76" t="s">
        <v>1061</v>
      </c>
      <c r="D4709" s="76" t="n">
        <v>3731728</v>
      </c>
      <c r="E4709" s="76" t="s">
        <v>109</v>
      </c>
      <c r="H4709" s="78" t="n">
        <v>30427</v>
      </c>
      <c r="I4709" s="76" t="s">
        <v>179</v>
      </c>
      <c r="J4709" s="76" t="s">
        <v>180</v>
      </c>
      <c r="K4709" s="76" t="s">
        <v>41</v>
      </c>
      <c r="M4709" s="76" t="s">
        <v>124</v>
      </c>
      <c r="N4709" s="79" t="s">
        <v>540</v>
      </c>
      <c r="O4709" s="76" t="s">
        <v>541</v>
      </c>
      <c r="P4709" s="78" t="n">
        <v>45609</v>
      </c>
      <c r="Q4709" s="76" t="s">
        <v>114</v>
      </c>
      <c r="R4709" s="78" t="n">
        <v>43749</v>
      </c>
      <c r="S4709" s="78" t="n">
        <v>45565</v>
      </c>
      <c r="T4709" s="76" t="s">
        <v>201</v>
      </c>
      <c r="U4709" s="76" t="n">
        <v>500</v>
      </c>
      <c r="X4709" s="76" t="n">
        <v>5</v>
      </c>
      <c r="Y4709" s="76" t="s">
        <v>116</v>
      </c>
      <c r="AC4709" s="76" t="s">
        <v>117</v>
      </c>
      <c r="AD4709" s="76" t="s">
        <v>3923</v>
      </c>
      <c r="AE4709" s="76" t="n">
        <v>37260</v>
      </c>
      <c r="AF4709" s="76" t="s">
        <v>19420</v>
      </c>
      <c r="AK4709" s="76" t="s">
        <v>19421</v>
      </c>
      <c r="AL4709" s="76" t="n">
        <v>0</v>
      </c>
      <c r="AM4709" s="76" t="n">
        <v>0</v>
      </c>
    </row>
    <row r="4710" customFormat="false" ht="15" hidden="false" customHeight="false" outlineLevel="0" collapsed="false">
      <c r="A4710" s="76" t="n">
        <v>1620029</v>
      </c>
      <c r="B4710" s="76" t="s">
        <v>19417</v>
      </c>
      <c r="C4710" s="76" t="s">
        <v>7176</v>
      </c>
      <c r="D4710" s="76" t="n">
        <v>3737435</v>
      </c>
      <c r="E4710" s="76" t="s">
        <v>132</v>
      </c>
      <c r="H4710" s="78" t="n">
        <v>41241</v>
      </c>
      <c r="I4710" s="76" t="s">
        <v>370</v>
      </c>
      <c r="J4710" s="76" t="n">
        <v>-13</v>
      </c>
      <c r="K4710" s="76" t="s">
        <v>41</v>
      </c>
      <c r="M4710" s="76" t="s">
        <v>124</v>
      </c>
      <c r="N4710" s="79" t="s">
        <v>1150</v>
      </c>
      <c r="O4710" s="76" t="s">
        <v>1151</v>
      </c>
      <c r="P4710" s="78" t="n">
        <v>45555</v>
      </c>
      <c r="Q4710" s="76" t="s">
        <v>114</v>
      </c>
      <c r="R4710" s="78" t="n">
        <v>45555</v>
      </c>
      <c r="S4710" s="78" t="n">
        <v>45594</v>
      </c>
      <c r="T4710" s="76" t="s">
        <v>201</v>
      </c>
      <c r="U4710" s="76" t="n">
        <v>500</v>
      </c>
      <c r="X4710" s="76" t="n">
        <v>5</v>
      </c>
      <c r="Y4710" s="76" t="s">
        <v>116</v>
      </c>
      <c r="AC4710" s="76" t="s">
        <v>117</v>
      </c>
      <c r="AD4710" s="76" t="s">
        <v>7702</v>
      </c>
      <c r="AE4710" s="76" t="n">
        <v>37140</v>
      </c>
      <c r="AF4710" s="76" t="s">
        <v>19422</v>
      </c>
      <c r="AJ4710" s="76" t="s">
        <v>19423</v>
      </c>
      <c r="AK4710" s="76" t="s">
        <v>19424</v>
      </c>
      <c r="AL4710" s="76" t="n">
        <v>1</v>
      </c>
      <c r="AM4710" s="76" t="n">
        <v>0</v>
      </c>
    </row>
    <row r="4711" customFormat="false" ht="15" hidden="false" customHeight="false" outlineLevel="0" collapsed="false">
      <c r="A4711" s="76" t="n">
        <v>1345466</v>
      </c>
      <c r="B4711" s="76" t="s">
        <v>19417</v>
      </c>
      <c r="C4711" s="76" t="s">
        <v>1930</v>
      </c>
      <c r="D4711" s="76" t="n">
        <v>3732921</v>
      </c>
      <c r="E4711" s="76" t="s">
        <v>132</v>
      </c>
      <c r="H4711" s="78" t="n">
        <v>41086</v>
      </c>
      <c r="I4711" s="76" t="s">
        <v>370</v>
      </c>
      <c r="J4711" s="76" t="n">
        <v>-13</v>
      </c>
      <c r="K4711" s="76" t="s">
        <v>41</v>
      </c>
      <c r="M4711" s="76" t="s">
        <v>124</v>
      </c>
      <c r="N4711" s="79" t="s">
        <v>1777</v>
      </c>
      <c r="O4711" s="76" t="s">
        <v>1778</v>
      </c>
      <c r="P4711" s="78" t="n">
        <v>45548</v>
      </c>
      <c r="Q4711" s="76" t="s">
        <v>114</v>
      </c>
      <c r="R4711" s="78" t="n">
        <v>44461</v>
      </c>
      <c r="S4711" s="78" t="n">
        <v>45544</v>
      </c>
      <c r="T4711" s="76" t="s">
        <v>201</v>
      </c>
      <c r="U4711" s="76" t="n">
        <v>500</v>
      </c>
      <c r="X4711" s="76" t="n">
        <v>5</v>
      </c>
      <c r="Y4711" s="76" t="s">
        <v>116</v>
      </c>
      <c r="AC4711" s="76" t="s">
        <v>117</v>
      </c>
      <c r="AD4711" s="76" t="s">
        <v>1821</v>
      </c>
      <c r="AE4711" s="76" t="n">
        <v>37400</v>
      </c>
      <c r="AF4711" s="76" t="s">
        <v>19425</v>
      </c>
      <c r="AJ4711" s="76" t="s">
        <v>19426</v>
      </c>
      <c r="AK4711" s="76" t="s">
        <v>19427</v>
      </c>
      <c r="AL4711" s="76" t="n">
        <v>0</v>
      </c>
      <c r="AM4711" s="76" t="n">
        <v>0</v>
      </c>
    </row>
    <row r="4712" customFormat="false" ht="15" hidden="false" customHeight="false" outlineLevel="0" collapsed="false">
      <c r="A4712" s="76" t="n">
        <v>1430373</v>
      </c>
      <c r="B4712" s="76" t="s">
        <v>19417</v>
      </c>
      <c r="C4712" s="76" t="s">
        <v>1820</v>
      </c>
      <c r="D4712" s="76" t="n">
        <v>3734210</v>
      </c>
      <c r="E4712" s="76" t="s">
        <v>132</v>
      </c>
      <c r="F4712" s="76" t="s">
        <v>109</v>
      </c>
      <c r="H4712" s="78" t="n">
        <v>42130</v>
      </c>
      <c r="I4712" s="76" t="s">
        <v>231</v>
      </c>
      <c r="J4712" s="76" t="n">
        <v>-10</v>
      </c>
      <c r="K4712" s="76" t="s">
        <v>41</v>
      </c>
      <c r="M4712" s="76" t="s">
        <v>124</v>
      </c>
      <c r="N4712" s="79" t="s">
        <v>540</v>
      </c>
      <c r="O4712" s="76" t="s">
        <v>541</v>
      </c>
      <c r="P4712" s="78" t="n">
        <v>45574</v>
      </c>
      <c r="Q4712" s="76" t="s">
        <v>114</v>
      </c>
      <c r="R4712" s="78" t="n">
        <v>44825</v>
      </c>
      <c r="T4712" s="76" t="s">
        <v>115</v>
      </c>
      <c r="U4712" s="76" t="n">
        <v>500</v>
      </c>
      <c r="X4712" s="76" t="n">
        <v>5</v>
      </c>
      <c r="Y4712" s="76" t="s">
        <v>116</v>
      </c>
      <c r="AC4712" s="76" t="s">
        <v>117</v>
      </c>
      <c r="AD4712" s="76" t="s">
        <v>17683</v>
      </c>
      <c r="AE4712" s="76" t="n">
        <v>37260</v>
      </c>
      <c r="AF4712" s="76" t="s">
        <v>19428</v>
      </c>
      <c r="AJ4712" s="79" t="s">
        <v>19429</v>
      </c>
      <c r="AK4712" s="76" t="s">
        <v>19430</v>
      </c>
      <c r="AL4712" s="76" t="n">
        <v>1</v>
      </c>
      <c r="AM4712" s="76" t="n">
        <v>1</v>
      </c>
    </row>
    <row r="4713" customFormat="false" ht="15" hidden="false" customHeight="false" outlineLevel="0" collapsed="false">
      <c r="A4713" s="76" t="n">
        <v>984913</v>
      </c>
      <c r="B4713" s="76" t="s">
        <v>19431</v>
      </c>
      <c r="C4713" s="76" t="s">
        <v>1868</v>
      </c>
      <c r="D4713" s="76" t="n">
        <v>2813483</v>
      </c>
      <c r="E4713" s="76" t="s">
        <v>132</v>
      </c>
      <c r="H4713" s="78" t="n">
        <v>37489</v>
      </c>
      <c r="I4713" s="76" t="s">
        <v>23</v>
      </c>
      <c r="J4713" s="76" t="n">
        <v>-40</v>
      </c>
      <c r="K4713" s="76" t="s">
        <v>41</v>
      </c>
      <c r="M4713" s="76" t="s">
        <v>155</v>
      </c>
      <c r="N4713" s="79" t="s">
        <v>564</v>
      </c>
      <c r="O4713" s="76" t="s">
        <v>565</v>
      </c>
      <c r="P4713" s="78" t="n">
        <v>45562</v>
      </c>
      <c r="Q4713" s="76" t="s">
        <v>114</v>
      </c>
      <c r="R4713" s="78" t="n">
        <v>41608</v>
      </c>
      <c r="S4713" s="78" t="n">
        <v>45566</v>
      </c>
      <c r="T4713" s="76" t="s">
        <v>201</v>
      </c>
      <c r="U4713" s="76" t="n">
        <v>525</v>
      </c>
      <c r="X4713" s="76" t="n">
        <v>5</v>
      </c>
      <c r="Y4713" s="76" t="s">
        <v>116</v>
      </c>
      <c r="AC4713" s="76" t="s">
        <v>117</v>
      </c>
      <c r="AD4713" s="76" t="s">
        <v>19432</v>
      </c>
      <c r="AE4713" s="76" t="n">
        <v>28700</v>
      </c>
      <c r="AF4713" s="76" t="s">
        <v>19433</v>
      </c>
      <c r="AJ4713" s="79" t="s">
        <v>19434</v>
      </c>
      <c r="AK4713" s="76" t="s">
        <v>19435</v>
      </c>
      <c r="AL4713" s="76" t="n">
        <v>0</v>
      </c>
      <c r="AM4713" s="76" t="n">
        <v>0</v>
      </c>
    </row>
    <row r="4714" customFormat="false" ht="15" hidden="false" customHeight="false" outlineLevel="0" collapsed="false">
      <c r="A4714" s="76" t="n">
        <v>1427300</v>
      </c>
      <c r="B4714" s="76" t="s">
        <v>19436</v>
      </c>
      <c r="C4714" s="76" t="s">
        <v>19437</v>
      </c>
      <c r="D4714" s="76" t="n">
        <v>1810847</v>
      </c>
      <c r="E4714" s="76" t="s">
        <v>132</v>
      </c>
      <c r="F4714" s="76" t="s">
        <v>132</v>
      </c>
      <c r="H4714" s="78" t="n">
        <v>39990</v>
      </c>
      <c r="I4714" s="76" t="s">
        <v>133</v>
      </c>
      <c r="J4714" s="76" t="n">
        <v>-16</v>
      </c>
      <c r="K4714" s="76" t="s">
        <v>41</v>
      </c>
      <c r="M4714" s="76" t="s">
        <v>111</v>
      </c>
      <c r="N4714" s="79" t="s">
        <v>488</v>
      </c>
      <c r="O4714" s="76" t="s">
        <v>489</v>
      </c>
      <c r="P4714" s="78" t="n">
        <v>45545</v>
      </c>
      <c r="Q4714" s="76" t="s">
        <v>114</v>
      </c>
      <c r="R4714" s="78" t="n">
        <v>44822</v>
      </c>
      <c r="T4714" s="76" t="s">
        <v>115</v>
      </c>
      <c r="U4714" s="76" t="n">
        <v>586</v>
      </c>
      <c r="X4714" s="76" t="n">
        <v>5</v>
      </c>
      <c r="Y4714" s="76" t="s">
        <v>116</v>
      </c>
      <c r="AC4714" s="76" t="s">
        <v>117</v>
      </c>
      <c r="AD4714" s="76" t="s">
        <v>19438</v>
      </c>
      <c r="AE4714" s="76" t="n">
        <v>18200</v>
      </c>
      <c r="AF4714" s="76" t="s">
        <v>19439</v>
      </c>
      <c r="AI4714" s="79" t="s">
        <v>19440</v>
      </c>
      <c r="AJ4714" s="79" t="s">
        <v>19441</v>
      </c>
      <c r="AK4714" s="76" t="s">
        <v>19442</v>
      </c>
      <c r="AL4714" s="76" t="n">
        <v>1</v>
      </c>
      <c r="AM4714" s="76" t="n">
        <v>0</v>
      </c>
    </row>
    <row r="4715" customFormat="false" ht="15" hidden="false" customHeight="false" outlineLevel="0" collapsed="false">
      <c r="A4715" s="76" t="n">
        <v>94965</v>
      </c>
      <c r="B4715" s="76" t="s">
        <v>19443</v>
      </c>
      <c r="C4715" s="76" t="s">
        <v>971</v>
      </c>
      <c r="D4715" s="76" t="n">
        <v>411390</v>
      </c>
      <c r="E4715" s="76" t="s">
        <v>132</v>
      </c>
      <c r="F4715" s="76" t="s">
        <v>132</v>
      </c>
      <c r="H4715" s="78" t="n">
        <v>28805</v>
      </c>
      <c r="I4715" s="76" t="s">
        <v>197</v>
      </c>
      <c r="J4715" s="76" t="s">
        <v>198</v>
      </c>
      <c r="K4715" s="76" t="s">
        <v>41</v>
      </c>
      <c r="M4715" s="76" t="s">
        <v>134</v>
      </c>
      <c r="N4715" s="79" t="s">
        <v>2058</v>
      </c>
      <c r="O4715" s="76" t="s">
        <v>2059</v>
      </c>
      <c r="P4715" s="78" t="n">
        <v>45540</v>
      </c>
      <c r="Q4715" s="76" t="s">
        <v>114</v>
      </c>
      <c r="R4715" s="78" t="n">
        <v>37432</v>
      </c>
      <c r="S4715" s="78" t="n">
        <v>45546</v>
      </c>
      <c r="T4715" s="76" t="s">
        <v>201</v>
      </c>
      <c r="U4715" s="76" t="n">
        <v>1716</v>
      </c>
      <c r="X4715" s="76" t="n">
        <v>17</v>
      </c>
      <c r="Y4715" s="76" t="s">
        <v>116</v>
      </c>
      <c r="AB4715" s="78" t="n">
        <v>45108</v>
      </c>
      <c r="AC4715" s="76" t="s">
        <v>117</v>
      </c>
      <c r="AD4715" s="76" t="s">
        <v>2060</v>
      </c>
      <c r="AE4715" s="76" t="n">
        <v>45240</v>
      </c>
      <c r="AF4715" s="76" t="s">
        <v>19444</v>
      </c>
      <c r="AJ4715" s="79" t="s">
        <v>19445</v>
      </c>
      <c r="AK4715" s="76" t="s">
        <v>19446</v>
      </c>
      <c r="AL4715" s="76" t="n">
        <v>1</v>
      </c>
      <c r="AM4715" s="76" t="n">
        <v>0</v>
      </c>
    </row>
    <row r="4716" customFormat="false" ht="15" hidden="false" customHeight="false" outlineLevel="0" collapsed="false">
      <c r="A4716" s="76" t="n">
        <v>1360586</v>
      </c>
      <c r="B4716" s="76" t="s">
        <v>19443</v>
      </c>
      <c r="C4716" s="76" t="s">
        <v>765</v>
      </c>
      <c r="D4716" s="76" t="n">
        <v>4532597</v>
      </c>
      <c r="E4716" s="76" t="s">
        <v>132</v>
      </c>
      <c r="F4716" s="76" t="s">
        <v>132</v>
      </c>
      <c r="H4716" s="78" t="n">
        <v>41389</v>
      </c>
      <c r="I4716" s="76" t="s">
        <v>110</v>
      </c>
      <c r="J4716" s="76" t="n">
        <v>-12</v>
      </c>
      <c r="K4716" s="76" t="s">
        <v>41</v>
      </c>
      <c r="M4716" s="76" t="s">
        <v>134</v>
      </c>
      <c r="N4716" s="79" t="s">
        <v>2058</v>
      </c>
      <c r="O4716" s="76" t="s">
        <v>2059</v>
      </c>
      <c r="P4716" s="78" t="n">
        <v>45540</v>
      </c>
      <c r="Q4716" s="76" t="s">
        <v>114</v>
      </c>
      <c r="R4716" s="78" t="n">
        <v>44477</v>
      </c>
      <c r="T4716" s="76" t="s">
        <v>115</v>
      </c>
      <c r="U4716" s="76" t="n">
        <v>738</v>
      </c>
      <c r="X4716" s="76" t="n">
        <v>7</v>
      </c>
      <c r="Y4716" s="76" t="s">
        <v>116</v>
      </c>
      <c r="AC4716" s="76" t="s">
        <v>117</v>
      </c>
      <c r="AD4716" s="76" t="s">
        <v>9020</v>
      </c>
      <c r="AE4716" s="76" t="n">
        <v>45240</v>
      </c>
      <c r="AF4716" s="76" t="s">
        <v>19447</v>
      </c>
      <c r="AJ4716" s="79" t="s">
        <v>19445</v>
      </c>
      <c r="AK4716" s="76" t="s">
        <v>19446</v>
      </c>
      <c r="AL4716" s="76" t="n">
        <v>1</v>
      </c>
      <c r="AM4716" s="76" t="n">
        <v>1</v>
      </c>
    </row>
    <row r="4717" customFormat="false" ht="15" hidden="false" customHeight="false" outlineLevel="0" collapsed="false">
      <c r="A4717" s="76" t="n">
        <v>1604720</v>
      </c>
      <c r="B4717" s="76" t="s">
        <v>19448</v>
      </c>
      <c r="C4717" s="76" t="s">
        <v>3011</v>
      </c>
      <c r="D4717" s="76" t="n">
        <v>3737184</v>
      </c>
      <c r="E4717" s="76" t="s">
        <v>109</v>
      </c>
      <c r="H4717" s="78" t="n">
        <v>41427</v>
      </c>
      <c r="I4717" s="76" t="s">
        <v>110</v>
      </c>
      <c r="J4717" s="76" t="n">
        <v>-12</v>
      </c>
      <c r="K4717" s="76" t="s">
        <v>41</v>
      </c>
      <c r="M4717" s="76" t="s">
        <v>124</v>
      </c>
      <c r="N4717" s="79" t="s">
        <v>496</v>
      </c>
      <c r="O4717" s="76" t="s">
        <v>497</v>
      </c>
      <c r="P4717" s="78" t="n">
        <v>45543</v>
      </c>
      <c r="Q4717" s="76" t="s">
        <v>114</v>
      </c>
      <c r="R4717" s="78" t="n">
        <v>45543</v>
      </c>
      <c r="T4717" s="76" t="s">
        <v>115</v>
      </c>
      <c r="U4717" s="76" t="n">
        <v>500</v>
      </c>
      <c r="X4717" s="76" t="n">
        <v>5</v>
      </c>
      <c r="Y4717" s="76" t="s">
        <v>116</v>
      </c>
      <c r="AC4717" s="76" t="s">
        <v>117</v>
      </c>
      <c r="AD4717" s="76" t="s">
        <v>1512</v>
      </c>
      <c r="AE4717" s="76" t="n">
        <v>37230</v>
      </c>
      <c r="AF4717" s="76" t="s">
        <v>19449</v>
      </c>
      <c r="AJ4717" s="79" t="s">
        <v>19450</v>
      </c>
      <c r="AK4717" s="76" t="s">
        <v>19451</v>
      </c>
      <c r="AL4717" s="76" t="n">
        <v>0</v>
      </c>
      <c r="AM4717" s="76" t="n">
        <v>0</v>
      </c>
    </row>
    <row r="4718" customFormat="false" ht="15" hidden="false" customHeight="false" outlineLevel="0" collapsed="false">
      <c r="A4718" s="76" t="n">
        <v>1643891</v>
      </c>
      <c r="B4718" s="76" t="s">
        <v>19452</v>
      </c>
      <c r="C4718" s="76" t="s">
        <v>143</v>
      </c>
      <c r="D4718" s="76" t="n">
        <v>2817631</v>
      </c>
      <c r="E4718" s="76" t="s">
        <v>109</v>
      </c>
      <c r="H4718" s="78" t="n">
        <v>40094</v>
      </c>
      <c r="I4718" s="76" t="s">
        <v>133</v>
      </c>
      <c r="J4718" s="76" t="n">
        <v>-16</v>
      </c>
      <c r="K4718" s="76" t="s">
        <v>41</v>
      </c>
      <c r="M4718" s="76" t="s">
        <v>155</v>
      </c>
      <c r="N4718" s="79" t="s">
        <v>7717</v>
      </c>
      <c r="O4718" s="76" t="s">
        <v>7718</v>
      </c>
      <c r="P4718" s="78" t="n">
        <v>45574</v>
      </c>
      <c r="Q4718" s="76" t="s">
        <v>114</v>
      </c>
      <c r="R4718" s="78" t="n">
        <v>45574</v>
      </c>
      <c r="S4718" s="78" t="n">
        <v>45568</v>
      </c>
      <c r="T4718" s="76" t="s">
        <v>201</v>
      </c>
      <c r="U4718" s="76" t="n">
        <v>500</v>
      </c>
      <c r="X4718" s="76" t="n">
        <v>5</v>
      </c>
      <c r="Y4718" s="76" t="s">
        <v>116</v>
      </c>
      <c r="AC4718" s="76" t="s">
        <v>117</v>
      </c>
      <c r="AD4718" s="76" t="s">
        <v>19453</v>
      </c>
      <c r="AE4718" s="76" t="n">
        <v>28310</v>
      </c>
      <c r="AF4718" s="76" t="s">
        <v>19454</v>
      </c>
      <c r="AH4718" s="76" t="s">
        <v>19455</v>
      </c>
      <c r="AJ4718" s="79" t="s">
        <v>19456</v>
      </c>
      <c r="AK4718" s="76" t="s">
        <v>19457</v>
      </c>
      <c r="AL4718" s="76" t="n">
        <v>0</v>
      </c>
      <c r="AM4718" s="76" t="n">
        <v>0</v>
      </c>
    </row>
    <row r="4719" customFormat="false" ht="15" hidden="false" customHeight="false" outlineLevel="0" collapsed="false">
      <c r="A4719" s="76" t="n">
        <v>1465409</v>
      </c>
      <c r="B4719" s="76" t="s">
        <v>19458</v>
      </c>
      <c r="C4719" s="76" t="s">
        <v>3876</v>
      </c>
      <c r="D4719" s="76" t="n">
        <v>4115746</v>
      </c>
      <c r="E4719" s="76" t="s">
        <v>132</v>
      </c>
      <c r="F4719" s="76" t="s">
        <v>132</v>
      </c>
      <c r="H4719" s="78" t="n">
        <v>41068</v>
      </c>
      <c r="I4719" s="76" t="s">
        <v>370</v>
      </c>
      <c r="J4719" s="76" t="n">
        <v>-13</v>
      </c>
      <c r="K4719" s="76" t="s">
        <v>41</v>
      </c>
      <c r="M4719" s="76" t="s">
        <v>286</v>
      </c>
      <c r="N4719" s="79" t="s">
        <v>1378</v>
      </c>
      <c r="O4719" s="76" t="s">
        <v>1379</v>
      </c>
      <c r="P4719" s="78" t="n">
        <v>45542</v>
      </c>
      <c r="Q4719" s="76" t="s">
        <v>114</v>
      </c>
      <c r="R4719" s="78" t="n">
        <v>44905</v>
      </c>
      <c r="T4719" s="76" t="s">
        <v>115</v>
      </c>
      <c r="U4719" s="76" t="n">
        <v>572</v>
      </c>
      <c r="X4719" s="76" t="n">
        <v>5</v>
      </c>
      <c r="Y4719" s="76" t="s">
        <v>116</v>
      </c>
      <c r="AC4719" s="76" t="s">
        <v>117</v>
      </c>
      <c r="AD4719" s="76" t="s">
        <v>1380</v>
      </c>
      <c r="AE4719" s="76" t="n">
        <v>41140</v>
      </c>
      <c r="AF4719" s="76" t="s">
        <v>19459</v>
      </c>
      <c r="AK4719" s="76" t="s">
        <v>19460</v>
      </c>
      <c r="AL4719" s="76" t="n">
        <v>0</v>
      </c>
      <c r="AM4719" s="76" t="n">
        <v>0</v>
      </c>
    </row>
    <row r="4720" customFormat="false" ht="15" hidden="false" customHeight="false" outlineLevel="0" collapsed="false">
      <c r="A4720" s="76" t="n">
        <v>1355747</v>
      </c>
      <c r="B4720" s="76" t="s">
        <v>19458</v>
      </c>
      <c r="C4720" s="76" t="s">
        <v>3044</v>
      </c>
      <c r="D4720" s="76" t="n">
        <v>4115017</v>
      </c>
      <c r="E4720" s="76" t="s">
        <v>132</v>
      </c>
      <c r="F4720" s="76" t="s">
        <v>132</v>
      </c>
      <c r="H4720" s="78" t="n">
        <v>40561</v>
      </c>
      <c r="I4720" s="76" t="s">
        <v>144</v>
      </c>
      <c r="J4720" s="76" t="n">
        <v>-14</v>
      </c>
      <c r="K4720" s="76" t="s">
        <v>2</v>
      </c>
      <c r="M4720" s="76" t="s">
        <v>286</v>
      </c>
      <c r="N4720" s="79" t="s">
        <v>1378</v>
      </c>
      <c r="O4720" s="76" t="s">
        <v>1379</v>
      </c>
      <c r="P4720" s="78" t="n">
        <v>45542</v>
      </c>
      <c r="Q4720" s="76" t="s">
        <v>114</v>
      </c>
      <c r="R4720" s="78" t="n">
        <v>44470</v>
      </c>
      <c r="T4720" s="76" t="s">
        <v>115</v>
      </c>
      <c r="U4720" s="76" t="n">
        <v>500</v>
      </c>
      <c r="X4720" s="76" t="n">
        <v>5</v>
      </c>
      <c r="Y4720" s="76" t="s">
        <v>116</v>
      </c>
      <c r="AC4720" s="76" t="s">
        <v>117</v>
      </c>
      <c r="AD4720" s="76" t="s">
        <v>1380</v>
      </c>
      <c r="AE4720" s="76" t="n">
        <v>41140</v>
      </c>
      <c r="AF4720" s="76" t="s">
        <v>19461</v>
      </c>
      <c r="AK4720" s="76" t="s">
        <v>19462</v>
      </c>
      <c r="AL4720" s="76" t="n">
        <v>0</v>
      </c>
      <c r="AM4720" s="76" t="n">
        <v>0</v>
      </c>
    </row>
    <row r="4721" customFormat="false" ht="15" hidden="false" customHeight="false" outlineLevel="0" collapsed="false">
      <c r="A4721" s="76" t="n">
        <v>1506399</v>
      </c>
      <c r="B4721" s="76" t="s">
        <v>19458</v>
      </c>
      <c r="C4721" s="76" t="s">
        <v>1395</v>
      </c>
      <c r="D4721" s="76" t="n">
        <v>4115847</v>
      </c>
      <c r="E4721" s="76" t="s">
        <v>132</v>
      </c>
      <c r="F4721" s="76" t="s">
        <v>132</v>
      </c>
      <c r="H4721" s="78" t="n">
        <v>29804</v>
      </c>
      <c r="I4721" s="76" t="s">
        <v>179</v>
      </c>
      <c r="J4721" s="76" t="s">
        <v>180</v>
      </c>
      <c r="K4721" s="76" t="s">
        <v>41</v>
      </c>
      <c r="M4721" s="76" t="s">
        <v>286</v>
      </c>
      <c r="N4721" s="79" t="s">
        <v>1378</v>
      </c>
      <c r="O4721" s="76" t="s">
        <v>1379</v>
      </c>
      <c r="P4721" s="78" t="n">
        <v>45542</v>
      </c>
      <c r="Q4721" s="76" t="s">
        <v>114</v>
      </c>
      <c r="R4721" s="78" t="n">
        <v>45169</v>
      </c>
      <c r="S4721" s="78" t="n">
        <v>45119</v>
      </c>
      <c r="T4721" s="76" t="s">
        <v>183</v>
      </c>
      <c r="U4721" s="76" t="n">
        <v>534</v>
      </c>
      <c r="X4721" s="76" t="n">
        <v>5</v>
      </c>
      <c r="Y4721" s="76" t="s">
        <v>116</v>
      </c>
      <c r="AC4721" s="76" t="s">
        <v>117</v>
      </c>
      <c r="AD4721" s="76" t="s">
        <v>1380</v>
      </c>
      <c r="AE4721" s="76" t="n">
        <v>41140</v>
      </c>
      <c r="AF4721" s="76" t="s">
        <v>19459</v>
      </c>
      <c r="AK4721" s="76" t="s">
        <v>19463</v>
      </c>
      <c r="AL4721" s="76" t="n">
        <v>0</v>
      </c>
      <c r="AM4721" s="76" t="n">
        <v>0</v>
      </c>
    </row>
    <row r="4722" customFormat="false" ht="15" hidden="false" customHeight="false" outlineLevel="0" collapsed="false">
      <c r="A4722" s="76" t="n">
        <v>727399</v>
      </c>
      <c r="B4722" s="76" t="s">
        <v>19464</v>
      </c>
      <c r="C4722" s="76" t="s">
        <v>1697</v>
      </c>
      <c r="D4722" s="76" t="n">
        <v>3721244</v>
      </c>
      <c r="E4722" s="76" t="s">
        <v>132</v>
      </c>
      <c r="F4722" s="76" t="s">
        <v>132</v>
      </c>
      <c r="H4722" s="78" t="n">
        <v>36231</v>
      </c>
      <c r="I4722" s="76" t="s">
        <v>23</v>
      </c>
      <c r="J4722" s="76" t="n">
        <v>-40</v>
      </c>
      <c r="K4722" s="76" t="s">
        <v>41</v>
      </c>
      <c r="M4722" s="76" t="s">
        <v>124</v>
      </c>
      <c r="N4722" s="79" t="s">
        <v>125</v>
      </c>
      <c r="O4722" s="76" t="s">
        <v>126</v>
      </c>
      <c r="P4722" s="78" t="n">
        <v>45535</v>
      </c>
      <c r="Q4722" s="76" t="s">
        <v>114</v>
      </c>
      <c r="R4722" s="78" t="n">
        <v>40100</v>
      </c>
      <c r="S4722" s="78" t="n">
        <v>45194</v>
      </c>
      <c r="T4722" s="76" t="s">
        <v>183</v>
      </c>
      <c r="U4722" s="76" t="n">
        <v>951</v>
      </c>
      <c r="X4722" s="76" t="n">
        <v>9</v>
      </c>
      <c r="Y4722" s="76" t="s">
        <v>116</v>
      </c>
      <c r="AC4722" s="76" t="s">
        <v>117</v>
      </c>
      <c r="AD4722" s="76" t="s">
        <v>394</v>
      </c>
      <c r="AE4722" s="76" t="n">
        <v>37000</v>
      </c>
      <c r="AF4722" s="76" t="s">
        <v>19465</v>
      </c>
      <c r="AJ4722" s="79" t="s">
        <v>19466</v>
      </c>
      <c r="AK4722" s="76" t="s">
        <v>19467</v>
      </c>
      <c r="AL4722" s="76" t="n">
        <v>0</v>
      </c>
      <c r="AM4722" s="76" t="n">
        <v>0</v>
      </c>
    </row>
    <row r="4723" customFormat="false" ht="15" hidden="false" customHeight="false" outlineLevel="0" collapsed="false">
      <c r="A4723" s="76" t="n">
        <v>490301</v>
      </c>
      <c r="B4723" s="76" t="s">
        <v>19468</v>
      </c>
      <c r="C4723" s="76" t="s">
        <v>455</v>
      </c>
      <c r="D4723" s="76" t="n">
        <v>4516796</v>
      </c>
      <c r="E4723" s="76" t="s">
        <v>109</v>
      </c>
      <c r="F4723" s="76" t="s">
        <v>109</v>
      </c>
      <c r="H4723" s="78" t="n">
        <v>20040</v>
      </c>
      <c r="I4723" s="76" t="s">
        <v>594</v>
      </c>
      <c r="J4723" s="76" t="s">
        <v>595</v>
      </c>
      <c r="K4723" s="76" t="s">
        <v>41</v>
      </c>
      <c r="M4723" s="76" t="s">
        <v>134</v>
      </c>
      <c r="N4723" s="79" t="s">
        <v>1141</v>
      </c>
      <c r="O4723" s="76" t="s">
        <v>1142</v>
      </c>
      <c r="P4723" s="78" t="n">
        <v>45582</v>
      </c>
      <c r="Q4723" s="76" t="s">
        <v>114</v>
      </c>
      <c r="R4723" s="78" t="n">
        <v>38629</v>
      </c>
      <c r="S4723" s="78" t="n">
        <v>45503</v>
      </c>
      <c r="T4723" s="76" t="s">
        <v>201</v>
      </c>
      <c r="U4723" s="76" t="n">
        <v>500</v>
      </c>
      <c r="X4723" s="76" t="n">
        <v>5</v>
      </c>
      <c r="Y4723" s="76" t="s">
        <v>466</v>
      </c>
      <c r="Z4723" s="79" t="s">
        <v>1141</v>
      </c>
      <c r="AA4723" s="76" t="s">
        <v>1142</v>
      </c>
      <c r="AC4723" s="76" t="s">
        <v>117</v>
      </c>
      <c r="AD4723" s="76" t="s">
        <v>451</v>
      </c>
      <c r="AE4723" s="76" t="n">
        <v>45000</v>
      </c>
      <c r="AF4723" s="76" t="s">
        <v>19469</v>
      </c>
      <c r="AI4723" s="79" t="s">
        <v>19470</v>
      </c>
      <c r="AJ4723" s="79" t="s">
        <v>19471</v>
      </c>
      <c r="AK4723" s="76" t="s">
        <v>19472</v>
      </c>
      <c r="AL4723" s="76" t="n">
        <v>0</v>
      </c>
      <c r="AM4723" s="76" t="n">
        <v>0</v>
      </c>
    </row>
    <row r="4724" customFormat="false" ht="15" hidden="false" customHeight="false" outlineLevel="0" collapsed="false">
      <c r="A4724" s="76" t="n">
        <v>1658630</v>
      </c>
      <c r="B4724" s="76" t="s">
        <v>19473</v>
      </c>
      <c r="C4724" s="76" t="s">
        <v>11942</v>
      </c>
      <c r="D4724" s="76" t="n">
        <v>3738122</v>
      </c>
      <c r="E4724" s="76" t="s">
        <v>109</v>
      </c>
      <c r="H4724" s="78" t="n">
        <v>28333</v>
      </c>
      <c r="I4724" s="76" t="s">
        <v>197</v>
      </c>
      <c r="J4724" s="76" t="s">
        <v>198</v>
      </c>
      <c r="K4724" s="76" t="s">
        <v>2</v>
      </c>
      <c r="M4724" s="76" t="s">
        <v>124</v>
      </c>
      <c r="N4724" s="79" t="s">
        <v>480</v>
      </c>
      <c r="O4724" s="76" t="s">
        <v>481</v>
      </c>
      <c r="P4724" s="78" t="n">
        <v>45609</v>
      </c>
      <c r="Q4724" s="76" t="s">
        <v>114</v>
      </c>
      <c r="R4724" s="78" t="n">
        <v>45609</v>
      </c>
      <c r="S4724" s="78" t="n">
        <v>45600</v>
      </c>
      <c r="T4724" s="76" t="s">
        <v>201</v>
      </c>
      <c r="U4724" s="76" t="n">
        <v>500</v>
      </c>
      <c r="X4724" s="76" t="n">
        <v>5</v>
      </c>
      <c r="Y4724" s="76" t="s">
        <v>116</v>
      </c>
      <c r="AC4724" s="76" t="s">
        <v>117</v>
      </c>
      <c r="AD4724" s="76" t="s">
        <v>3959</v>
      </c>
      <c r="AE4724" s="76" t="n">
        <v>37250</v>
      </c>
      <c r="AF4724" s="76" t="s">
        <v>19474</v>
      </c>
      <c r="AI4724" s="79" t="s">
        <v>16511</v>
      </c>
      <c r="AK4724" s="76" t="s">
        <v>16506</v>
      </c>
      <c r="AL4724" s="76" t="n">
        <v>0</v>
      </c>
      <c r="AM4724" s="76" t="n">
        <v>0</v>
      </c>
    </row>
    <row r="4725" customFormat="false" ht="15" hidden="false" customHeight="false" outlineLevel="0" collapsed="false">
      <c r="A4725" s="76" t="n">
        <v>1468701</v>
      </c>
      <c r="B4725" s="76" t="s">
        <v>19475</v>
      </c>
      <c r="C4725" s="76" t="s">
        <v>19476</v>
      </c>
      <c r="D4725" s="76" t="n">
        <v>2816701</v>
      </c>
      <c r="E4725" s="76" t="s">
        <v>109</v>
      </c>
      <c r="F4725" s="76" t="s">
        <v>109</v>
      </c>
      <c r="H4725" s="78" t="n">
        <v>21844</v>
      </c>
      <c r="I4725" s="76" t="s">
        <v>305</v>
      </c>
      <c r="J4725" s="76" t="s">
        <v>306</v>
      </c>
      <c r="K4725" s="76" t="s">
        <v>41</v>
      </c>
      <c r="M4725" s="76" t="s">
        <v>155</v>
      </c>
      <c r="N4725" s="79" t="s">
        <v>848</v>
      </c>
      <c r="O4725" s="76" t="s">
        <v>849</v>
      </c>
      <c r="P4725" s="78" t="n">
        <v>45629</v>
      </c>
      <c r="Q4725" s="76" t="s">
        <v>114</v>
      </c>
      <c r="R4725" s="78" t="n">
        <v>44935</v>
      </c>
      <c r="S4725" s="78" t="n">
        <v>44900</v>
      </c>
      <c r="T4725" s="76" t="s">
        <v>183</v>
      </c>
      <c r="U4725" s="76" t="n">
        <v>500</v>
      </c>
      <c r="X4725" s="76" t="n">
        <v>5</v>
      </c>
      <c r="Y4725" s="76" t="s">
        <v>116</v>
      </c>
      <c r="AC4725" s="76" t="s">
        <v>117</v>
      </c>
      <c r="AD4725" s="76" t="s">
        <v>850</v>
      </c>
      <c r="AE4725" s="76" t="n">
        <v>28600</v>
      </c>
      <c r="AF4725" s="76" t="s">
        <v>19477</v>
      </c>
      <c r="AJ4725" s="79" t="s">
        <v>19478</v>
      </c>
      <c r="AK4725" s="76" t="s">
        <v>19479</v>
      </c>
      <c r="AL4725" s="76" t="n">
        <v>0</v>
      </c>
      <c r="AM4725" s="76" t="n">
        <v>0</v>
      </c>
    </row>
    <row r="4726" customFormat="false" ht="15" hidden="false" customHeight="false" outlineLevel="0" collapsed="false">
      <c r="A4726" s="76" t="n">
        <v>1675442</v>
      </c>
      <c r="B4726" s="76" t="s">
        <v>19480</v>
      </c>
      <c r="C4726" s="76" t="s">
        <v>1834</v>
      </c>
      <c r="D4726" s="76" t="n">
        <v>3738370</v>
      </c>
      <c r="E4726" s="76" t="s">
        <v>123</v>
      </c>
      <c r="H4726" s="78" t="n">
        <v>43783</v>
      </c>
      <c r="I4726" s="76" t="s">
        <v>109</v>
      </c>
      <c r="J4726" s="76" t="n">
        <v>-9</v>
      </c>
      <c r="K4726" s="76" t="s">
        <v>41</v>
      </c>
      <c r="M4726" s="76" t="s">
        <v>124</v>
      </c>
      <c r="N4726" s="79" t="s">
        <v>480</v>
      </c>
      <c r="O4726" s="76" t="s">
        <v>481</v>
      </c>
      <c r="P4726" s="78" t="n">
        <v>45685</v>
      </c>
      <c r="Q4726" s="76" t="s">
        <v>114</v>
      </c>
      <c r="R4726" s="78" t="n">
        <v>45685</v>
      </c>
      <c r="T4726" s="76" t="s">
        <v>115</v>
      </c>
      <c r="U4726" s="76" t="n">
        <v>500</v>
      </c>
      <c r="X4726" s="76" t="n">
        <v>5</v>
      </c>
      <c r="Y4726" s="76" t="s">
        <v>116</v>
      </c>
      <c r="AC4726" s="76" t="s">
        <v>117</v>
      </c>
      <c r="AD4726" s="76" t="s">
        <v>19481</v>
      </c>
      <c r="AE4726" s="76" t="n">
        <v>37320</v>
      </c>
      <c r="AF4726" s="76" t="s">
        <v>19482</v>
      </c>
      <c r="AK4726" s="76" t="s">
        <v>19483</v>
      </c>
      <c r="AL4726" s="76" t="n">
        <v>0</v>
      </c>
      <c r="AM4726" s="76" t="n">
        <v>0</v>
      </c>
    </row>
    <row r="4727" customFormat="false" ht="15" hidden="false" customHeight="false" outlineLevel="0" collapsed="false">
      <c r="A4727" s="76" t="n">
        <v>1354820</v>
      </c>
      <c r="B4727" s="76" t="s">
        <v>19484</v>
      </c>
      <c r="C4727" s="76" t="s">
        <v>19485</v>
      </c>
      <c r="D4727" s="76" t="n">
        <v>4115011</v>
      </c>
      <c r="E4727" s="76" t="s">
        <v>132</v>
      </c>
      <c r="F4727" s="76" t="s">
        <v>132</v>
      </c>
      <c r="H4727" s="78" t="n">
        <v>40862</v>
      </c>
      <c r="I4727" s="76" t="s">
        <v>144</v>
      </c>
      <c r="J4727" s="76" t="n">
        <v>-14</v>
      </c>
      <c r="K4727" s="76" t="s">
        <v>2</v>
      </c>
      <c r="M4727" s="76" t="s">
        <v>286</v>
      </c>
      <c r="N4727" s="79" t="s">
        <v>1378</v>
      </c>
      <c r="O4727" s="76" t="s">
        <v>1379</v>
      </c>
      <c r="P4727" s="78" t="n">
        <v>45554</v>
      </c>
      <c r="Q4727" s="76" t="s">
        <v>114</v>
      </c>
      <c r="R4727" s="78" t="n">
        <v>44469</v>
      </c>
      <c r="T4727" s="76" t="s">
        <v>115</v>
      </c>
      <c r="U4727" s="76" t="n">
        <v>500</v>
      </c>
      <c r="X4727" s="76" t="n">
        <v>5</v>
      </c>
      <c r="Y4727" s="76" t="s">
        <v>116</v>
      </c>
      <c r="AC4727" s="76" t="s">
        <v>117</v>
      </c>
      <c r="AD4727" s="76" t="s">
        <v>2828</v>
      </c>
      <c r="AE4727" s="76" t="n">
        <v>41110</v>
      </c>
      <c r="AF4727" s="76" t="s">
        <v>19486</v>
      </c>
      <c r="AK4727" s="76" t="s">
        <v>19487</v>
      </c>
      <c r="AL4727" s="76" t="n">
        <v>0</v>
      </c>
      <c r="AM4727" s="76" t="n">
        <v>0</v>
      </c>
    </row>
    <row r="4728" customFormat="false" ht="15" hidden="false" customHeight="false" outlineLevel="0" collapsed="false">
      <c r="A4728" s="76" t="n">
        <v>1659187</v>
      </c>
      <c r="B4728" s="76" t="s">
        <v>19488</v>
      </c>
      <c r="C4728" s="76" t="s">
        <v>1747</v>
      </c>
      <c r="D4728" s="76" t="n">
        <v>3612840</v>
      </c>
      <c r="E4728" s="76" t="s">
        <v>109</v>
      </c>
      <c r="H4728" s="78" t="n">
        <v>34673</v>
      </c>
      <c r="I4728" s="76" t="s">
        <v>23</v>
      </c>
      <c r="J4728" s="76" t="n">
        <v>-40</v>
      </c>
      <c r="K4728" s="76" t="s">
        <v>2</v>
      </c>
      <c r="M4728" s="76" t="s">
        <v>269</v>
      </c>
      <c r="N4728" s="79" t="s">
        <v>828</v>
      </c>
      <c r="O4728" s="76" t="s">
        <v>829</v>
      </c>
      <c r="P4728" s="78" t="n">
        <v>45610</v>
      </c>
      <c r="Q4728" s="76" t="s">
        <v>114</v>
      </c>
      <c r="R4728" s="78" t="n">
        <v>45610</v>
      </c>
      <c r="S4728" s="78" t="n">
        <v>45604</v>
      </c>
      <c r="T4728" s="76" t="s">
        <v>201</v>
      </c>
      <c r="U4728" s="76" t="n">
        <v>500</v>
      </c>
      <c r="X4728" s="76" t="n">
        <v>5</v>
      </c>
      <c r="Y4728" s="76" t="s">
        <v>116</v>
      </c>
      <c r="AC4728" s="76" t="s">
        <v>117</v>
      </c>
      <c r="AD4728" s="76" t="s">
        <v>830</v>
      </c>
      <c r="AE4728" s="76" t="n">
        <v>36130</v>
      </c>
      <c r="AF4728" s="76" t="s">
        <v>19489</v>
      </c>
      <c r="AJ4728" s="79" t="s">
        <v>19490</v>
      </c>
      <c r="AK4728" s="76" t="s">
        <v>19491</v>
      </c>
      <c r="AL4728" s="76" t="n">
        <v>0</v>
      </c>
      <c r="AM4728" s="76" t="n">
        <v>0</v>
      </c>
    </row>
    <row r="4729" customFormat="false" ht="15" hidden="false" customHeight="false" outlineLevel="0" collapsed="false">
      <c r="A4729" s="76" t="n">
        <v>1659191</v>
      </c>
      <c r="B4729" s="76" t="s">
        <v>19488</v>
      </c>
      <c r="C4729" s="76" t="s">
        <v>2238</v>
      </c>
      <c r="D4729" s="76" t="n">
        <v>3612841</v>
      </c>
      <c r="E4729" s="76" t="s">
        <v>109</v>
      </c>
      <c r="H4729" s="78" t="n">
        <v>24077</v>
      </c>
      <c r="I4729" s="76" t="s">
        <v>321</v>
      </c>
      <c r="J4729" s="76" t="s">
        <v>322</v>
      </c>
      <c r="K4729" s="76" t="s">
        <v>41</v>
      </c>
      <c r="M4729" s="76" t="s">
        <v>269</v>
      </c>
      <c r="N4729" s="79" t="s">
        <v>828</v>
      </c>
      <c r="O4729" s="76" t="s">
        <v>829</v>
      </c>
      <c r="P4729" s="78" t="n">
        <v>45610</v>
      </c>
      <c r="Q4729" s="76" t="s">
        <v>114</v>
      </c>
      <c r="R4729" s="78" t="n">
        <v>45610</v>
      </c>
      <c r="S4729" s="78" t="n">
        <v>45604</v>
      </c>
      <c r="T4729" s="76" t="s">
        <v>201</v>
      </c>
      <c r="U4729" s="76" t="n">
        <v>500</v>
      </c>
      <c r="X4729" s="76" t="n">
        <v>5</v>
      </c>
      <c r="Y4729" s="76" t="s">
        <v>116</v>
      </c>
      <c r="AC4729" s="76" t="s">
        <v>117</v>
      </c>
      <c r="AD4729" s="76" t="s">
        <v>830</v>
      </c>
      <c r="AE4729" s="76" t="n">
        <v>36130</v>
      </c>
      <c r="AF4729" s="76" t="s">
        <v>19492</v>
      </c>
      <c r="AJ4729" s="79" t="s">
        <v>19490</v>
      </c>
      <c r="AK4729" s="76" t="s">
        <v>19491</v>
      </c>
      <c r="AL4729" s="76" t="n">
        <v>0</v>
      </c>
      <c r="AM4729" s="76" t="n">
        <v>0</v>
      </c>
    </row>
    <row r="4730" customFormat="false" ht="15" hidden="false" customHeight="false" outlineLevel="0" collapsed="false">
      <c r="A4730" s="76" t="n">
        <v>1192156</v>
      </c>
      <c r="B4730" s="76" t="s">
        <v>19488</v>
      </c>
      <c r="C4730" s="76" t="s">
        <v>1766</v>
      </c>
      <c r="D4730" s="76" t="n">
        <v>368397</v>
      </c>
      <c r="E4730" s="76" t="s">
        <v>132</v>
      </c>
      <c r="F4730" s="76" t="s">
        <v>132</v>
      </c>
      <c r="H4730" s="78" t="n">
        <v>39428</v>
      </c>
      <c r="I4730" s="76" t="s">
        <v>294</v>
      </c>
      <c r="J4730" s="76" t="n">
        <v>-18</v>
      </c>
      <c r="K4730" s="76" t="s">
        <v>41</v>
      </c>
      <c r="M4730" s="76" t="s">
        <v>269</v>
      </c>
      <c r="N4730" s="79" t="s">
        <v>464</v>
      </c>
      <c r="O4730" s="76" t="s">
        <v>465</v>
      </c>
      <c r="P4730" s="78" t="n">
        <v>45541</v>
      </c>
      <c r="Q4730" s="76" t="s">
        <v>114</v>
      </c>
      <c r="R4730" s="78" t="n">
        <v>43041</v>
      </c>
      <c r="T4730" s="76" t="s">
        <v>115</v>
      </c>
      <c r="U4730" s="76" t="n">
        <v>1044</v>
      </c>
      <c r="X4730" s="76" t="n">
        <v>10</v>
      </c>
      <c r="Y4730" s="76" t="s">
        <v>116</v>
      </c>
      <c r="AC4730" s="76" t="s">
        <v>117</v>
      </c>
      <c r="AD4730" s="76" t="s">
        <v>1230</v>
      </c>
      <c r="AE4730" s="76" t="n">
        <v>36000</v>
      </c>
      <c r="AF4730" s="76" t="s">
        <v>19493</v>
      </c>
      <c r="AJ4730" s="79" t="s">
        <v>19494</v>
      </c>
      <c r="AK4730" s="76" t="s">
        <v>19495</v>
      </c>
      <c r="AL4730" s="76" t="n">
        <v>0</v>
      </c>
      <c r="AM4730" s="76" t="n">
        <v>0</v>
      </c>
    </row>
    <row r="4731" customFormat="false" ht="15" hidden="false" customHeight="false" outlineLevel="0" collapsed="false">
      <c r="A4731" s="76" t="n">
        <v>1611663</v>
      </c>
      <c r="B4731" s="76" t="s">
        <v>19496</v>
      </c>
      <c r="C4731" s="76" t="s">
        <v>3920</v>
      </c>
      <c r="D4731" s="76" t="n">
        <v>3612658</v>
      </c>
      <c r="E4731" s="76" t="s">
        <v>132</v>
      </c>
      <c r="H4731" s="78" t="n">
        <v>41113</v>
      </c>
      <c r="I4731" s="76" t="s">
        <v>370</v>
      </c>
      <c r="J4731" s="76" t="n">
        <v>-13</v>
      </c>
      <c r="K4731" s="76" t="s">
        <v>41</v>
      </c>
      <c r="M4731" s="76" t="s">
        <v>269</v>
      </c>
      <c r="N4731" s="79" t="s">
        <v>3859</v>
      </c>
      <c r="O4731" s="76" t="s">
        <v>3860</v>
      </c>
      <c r="P4731" s="78" t="n">
        <v>45548</v>
      </c>
      <c r="Q4731" s="76" t="s">
        <v>114</v>
      </c>
      <c r="R4731" s="78" t="n">
        <v>45548</v>
      </c>
      <c r="T4731" s="76" t="s">
        <v>115</v>
      </c>
      <c r="U4731" s="76" t="n">
        <v>500</v>
      </c>
      <c r="X4731" s="76" t="n">
        <v>5</v>
      </c>
      <c r="Y4731" s="76" t="s">
        <v>116</v>
      </c>
      <c r="AC4731" s="76" t="s">
        <v>117</v>
      </c>
      <c r="AD4731" s="76" t="s">
        <v>3861</v>
      </c>
      <c r="AE4731" s="76" t="n">
        <v>36220</v>
      </c>
      <c r="AF4731" s="76" t="s">
        <v>19497</v>
      </c>
      <c r="AI4731" s="79" t="s">
        <v>4955</v>
      </c>
      <c r="AJ4731" s="79" t="s">
        <v>19498</v>
      </c>
      <c r="AK4731" s="76" t="s">
        <v>19499</v>
      </c>
      <c r="AL4731" s="76" t="n">
        <v>0</v>
      </c>
      <c r="AM4731" s="76" t="n">
        <v>0</v>
      </c>
    </row>
    <row r="4732" customFormat="false" ht="15" hidden="false" customHeight="false" outlineLevel="0" collapsed="false">
      <c r="A4732" s="76" t="n">
        <v>1642594</v>
      </c>
      <c r="B4732" s="76" t="s">
        <v>19500</v>
      </c>
      <c r="C4732" s="76" t="s">
        <v>1949</v>
      </c>
      <c r="D4732" s="76" t="n">
        <v>4540930</v>
      </c>
      <c r="E4732" s="76" t="s">
        <v>109</v>
      </c>
      <c r="H4732" s="78" t="n">
        <v>36764</v>
      </c>
      <c r="I4732" s="76" t="s">
        <v>23</v>
      </c>
      <c r="J4732" s="76" t="n">
        <v>-40</v>
      </c>
      <c r="K4732" s="76" t="s">
        <v>41</v>
      </c>
      <c r="M4732" s="76" t="s">
        <v>134</v>
      </c>
      <c r="N4732" s="79" t="s">
        <v>1045</v>
      </c>
      <c r="O4732" s="76" t="s">
        <v>1046</v>
      </c>
      <c r="P4732" s="78" t="n">
        <v>45574</v>
      </c>
      <c r="Q4732" s="76" t="s">
        <v>114</v>
      </c>
      <c r="R4732" s="78" t="n">
        <v>45574</v>
      </c>
      <c r="S4732" s="78" t="n">
        <v>45559</v>
      </c>
      <c r="T4732" s="76" t="s">
        <v>201</v>
      </c>
      <c r="U4732" s="76" t="n">
        <v>500</v>
      </c>
      <c r="X4732" s="76" t="n">
        <v>5</v>
      </c>
      <c r="Y4732" s="76" t="s">
        <v>116</v>
      </c>
      <c r="AC4732" s="76" t="s">
        <v>117</v>
      </c>
      <c r="AD4732" s="76" t="s">
        <v>2263</v>
      </c>
      <c r="AE4732" s="76" t="n">
        <v>45190</v>
      </c>
      <c r="AF4732" s="76" t="s">
        <v>19501</v>
      </c>
      <c r="AJ4732" s="79" t="s">
        <v>19502</v>
      </c>
      <c r="AK4732" s="76" t="s">
        <v>19503</v>
      </c>
      <c r="AL4732" s="76" t="n">
        <v>0</v>
      </c>
      <c r="AM4732" s="76" t="n">
        <v>0</v>
      </c>
    </row>
    <row r="4733" customFormat="false" ht="15" hidden="false" customHeight="false" outlineLevel="0" collapsed="false">
      <c r="A4733" s="76" t="n">
        <v>1349610</v>
      </c>
      <c r="B4733" s="76" t="s">
        <v>19504</v>
      </c>
      <c r="C4733" s="76" t="s">
        <v>19505</v>
      </c>
      <c r="D4733" s="76" t="n">
        <v>4114982</v>
      </c>
      <c r="E4733" s="76" t="s">
        <v>132</v>
      </c>
      <c r="F4733" s="76" t="s">
        <v>132</v>
      </c>
      <c r="H4733" s="78" t="n">
        <v>40374</v>
      </c>
      <c r="I4733" s="76" t="s">
        <v>256</v>
      </c>
      <c r="J4733" s="76" t="n">
        <v>-15</v>
      </c>
      <c r="K4733" s="76" t="s">
        <v>2</v>
      </c>
      <c r="M4733" s="76" t="s">
        <v>286</v>
      </c>
      <c r="N4733" s="79" t="s">
        <v>1378</v>
      </c>
      <c r="O4733" s="76" t="s">
        <v>1379</v>
      </c>
      <c r="P4733" s="78" t="n">
        <v>45549</v>
      </c>
      <c r="Q4733" s="76" t="s">
        <v>114</v>
      </c>
      <c r="R4733" s="78" t="n">
        <v>44463</v>
      </c>
      <c r="T4733" s="76" t="s">
        <v>115</v>
      </c>
      <c r="U4733" s="76" t="n">
        <v>500</v>
      </c>
      <c r="X4733" s="76" t="n">
        <v>5</v>
      </c>
      <c r="Y4733" s="76" t="s">
        <v>116</v>
      </c>
      <c r="AC4733" s="76" t="s">
        <v>117</v>
      </c>
      <c r="AD4733" s="76" t="s">
        <v>14699</v>
      </c>
      <c r="AE4733" s="76" t="n">
        <v>41140</v>
      </c>
      <c r="AF4733" s="76" t="s">
        <v>19506</v>
      </c>
      <c r="AJ4733" s="79" t="s">
        <v>19507</v>
      </c>
      <c r="AK4733" s="76" t="s">
        <v>19508</v>
      </c>
      <c r="AL4733" s="76" t="n">
        <v>0</v>
      </c>
      <c r="AM4733" s="76" t="n">
        <v>0</v>
      </c>
    </row>
    <row r="4734" customFormat="false" ht="15" hidden="false" customHeight="false" outlineLevel="0" collapsed="false">
      <c r="A4734" s="76" t="n">
        <v>1622067</v>
      </c>
      <c r="B4734" s="76" t="s">
        <v>19509</v>
      </c>
      <c r="C4734" s="76" t="s">
        <v>316</v>
      </c>
      <c r="D4734" s="76" t="n">
        <v>4540585</v>
      </c>
      <c r="E4734" s="76" t="s">
        <v>109</v>
      </c>
      <c r="H4734" s="78" t="n">
        <v>41435</v>
      </c>
      <c r="I4734" s="76" t="s">
        <v>110</v>
      </c>
      <c r="J4734" s="76" t="n">
        <v>-12</v>
      </c>
      <c r="K4734" s="76" t="s">
        <v>41</v>
      </c>
      <c r="M4734" s="76" t="s">
        <v>134</v>
      </c>
      <c r="N4734" s="79" t="s">
        <v>1234</v>
      </c>
      <c r="O4734" s="76" t="s">
        <v>1235</v>
      </c>
      <c r="P4734" s="78" t="n">
        <v>45556</v>
      </c>
      <c r="Q4734" s="76" t="s">
        <v>114</v>
      </c>
      <c r="R4734" s="78" t="n">
        <v>45556</v>
      </c>
      <c r="T4734" s="76" t="s">
        <v>115</v>
      </c>
      <c r="U4734" s="76" t="n">
        <v>500</v>
      </c>
      <c r="X4734" s="76" t="n">
        <v>5</v>
      </c>
      <c r="Y4734" s="76" t="s">
        <v>116</v>
      </c>
      <c r="AC4734" s="76" t="s">
        <v>117</v>
      </c>
      <c r="AD4734" s="76" t="s">
        <v>1562</v>
      </c>
      <c r="AE4734" s="76" t="n">
        <v>45770</v>
      </c>
      <c r="AF4734" s="76" t="s">
        <v>19510</v>
      </c>
      <c r="AJ4734" s="79" t="s">
        <v>19511</v>
      </c>
      <c r="AK4734" s="76" t="s">
        <v>19512</v>
      </c>
      <c r="AL4734" s="76" t="n">
        <v>1</v>
      </c>
      <c r="AM4734" s="76" t="n">
        <v>0</v>
      </c>
    </row>
    <row r="4735" customFormat="false" ht="15" hidden="false" customHeight="false" outlineLevel="0" collapsed="false">
      <c r="A4735" s="76" t="n">
        <v>764822</v>
      </c>
      <c r="B4735" s="76" t="s">
        <v>19513</v>
      </c>
      <c r="C4735" s="76" t="s">
        <v>11043</v>
      </c>
      <c r="D4735" s="76" t="n">
        <v>6313435</v>
      </c>
      <c r="E4735" s="76" t="s">
        <v>132</v>
      </c>
      <c r="H4735" s="78" t="n">
        <v>36147</v>
      </c>
      <c r="I4735" s="76" t="s">
        <v>23</v>
      </c>
      <c r="J4735" s="76" t="n">
        <v>-40</v>
      </c>
      <c r="K4735" s="76" t="s">
        <v>41</v>
      </c>
      <c r="M4735" s="76" t="s">
        <v>111</v>
      </c>
      <c r="N4735" s="79" t="s">
        <v>488</v>
      </c>
      <c r="O4735" s="76" t="s">
        <v>489</v>
      </c>
      <c r="P4735" s="78" t="n">
        <v>45548</v>
      </c>
      <c r="Q4735" s="76" t="s">
        <v>114</v>
      </c>
      <c r="R4735" s="78" t="n">
        <v>40423</v>
      </c>
      <c r="S4735" s="78" t="n">
        <v>45541</v>
      </c>
      <c r="T4735" s="76" t="s">
        <v>201</v>
      </c>
      <c r="U4735" s="76" t="n">
        <v>831</v>
      </c>
      <c r="X4735" s="76" t="n">
        <v>8</v>
      </c>
      <c r="Y4735" s="76" t="s">
        <v>116</v>
      </c>
      <c r="AC4735" s="76" t="s">
        <v>117</v>
      </c>
      <c r="AD4735" s="76" t="s">
        <v>19514</v>
      </c>
      <c r="AE4735" s="76" t="n">
        <v>42290</v>
      </c>
      <c r="AF4735" s="76" t="s">
        <v>19515</v>
      </c>
      <c r="AJ4735" s="79" t="s">
        <v>19516</v>
      </c>
      <c r="AK4735" s="76" t="s">
        <v>19517</v>
      </c>
      <c r="AL4735" s="76" t="n">
        <v>0</v>
      </c>
      <c r="AM4735" s="76" t="n">
        <v>0</v>
      </c>
    </row>
    <row r="4736" customFormat="false" ht="15" hidden="false" customHeight="false" outlineLevel="0" collapsed="false">
      <c r="A4736" s="76" t="n">
        <v>654092</v>
      </c>
      <c r="B4736" s="76" t="s">
        <v>19518</v>
      </c>
      <c r="C4736" s="76" t="s">
        <v>2837</v>
      </c>
      <c r="D4736" s="76" t="n">
        <v>4519400</v>
      </c>
      <c r="E4736" s="76" t="s">
        <v>475</v>
      </c>
      <c r="F4736" s="76" t="s">
        <v>132</v>
      </c>
      <c r="H4736" s="78" t="n">
        <v>24010</v>
      </c>
      <c r="I4736" s="76" t="s">
        <v>321</v>
      </c>
      <c r="J4736" s="76" t="s">
        <v>322</v>
      </c>
      <c r="K4736" s="76" t="s">
        <v>2</v>
      </c>
      <c r="M4736" s="76" t="s">
        <v>134</v>
      </c>
      <c r="N4736" s="79" t="s">
        <v>1062</v>
      </c>
      <c r="O4736" s="76" t="s">
        <v>1063</v>
      </c>
      <c r="P4736" s="78" t="n">
        <v>45482</v>
      </c>
      <c r="Q4736" s="76" t="s">
        <v>114</v>
      </c>
      <c r="R4736" s="78" t="n">
        <v>39720</v>
      </c>
      <c r="S4736" s="78" t="n">
        <v>45012</v>
      </c>
      <c r="T4736" s="76" t="s">
        <v>183</v>
      </c>
      <c r="U4736" s="76" t="n">
        <v>500</v>
      </c>
      <c r="X4736" s="76" t="n">
        <v>5</v>
      </c>
      <c r="Y4736" s="76" t="s">
        <v>116</v>
      </c>
      <c r="AC4736" s="76" t="s">
        <v>117</v>
      </c>
      <c r="AD4736" s="76" t="s">
        <v>2760</v>
      </c>
      <c r="AE4736" s="76" t="n">
        <v>45130</v>
      </c>
      <c r="AF4736" s="76" t="s">
        <v>19519</v>
      </c>
      <c r="AI4736" s="79" t="s">
        <v>19520</v>
      </c>
      <c r="AJ4736" s="79" t="s">
        <v>19521</v>
      </c>
      <c r="AK4736" s="76" t="s">
        <v>19522</v>
      </c>
      <c r="AL4736" s="76" t="n">
        <v>0</v>
      </c>
      <c r="AM4736" s="76" t="n">
        <v>0</v>
      </c>
    </row>
    <row r="4737" customFormat="false" ht="15" hidden="false" customHeight="false" outlineLevel="0" collapsed="false">
      <c r="A4737" s="76" t="n">
        <v>95292</v>
      </c>
      <c r="B4737" s="76" t="s">
        <v>19523</v>
      </c>
      <c r="C4737" s="76" t="s">
        <v>4317</v>
      </c>
      <c r="D4737" s="76" t="n">
        <v>362004</v>
      </c>
      <c r="E4737" s="76" t="s">
        <v>132</v>
      </c>
      <c r="F4737" s="76" t="s">
        <v>132</v>
      </c>
      <c r="H4737" s="78" t="n">
        <v>29142</v>
      </c>
      <c r="I4737" s="76" t="s">
        <v>197</v>
      </c>
      <c r="J4737" s="76" t="s">
        <v>198</v>
      </c>
      <c r="K4737" s="76" t="s">
        <v>41</v>
      </c>
      <c r="M4737" s="76" t="s">
        <v>269</v>
      </c>
      <c r="N4737" s="79" t="s">
        <v>464</v>
      </c>
      <c r="O4737" s="76" t="s">
        <v>465</v>
      </c>
      <c r="P4737" s="78" t="n">
        <v>45557</v>
      </c>
      <c r="Q4737" s="76" t="s">
        <v>114</v>
      </c>
      <c r="R4737" s="78" t="n">
        <v>37432</v>
      </c>
      <c r="S4737" s="78" t="n">
        <v>44817</v>
      </c>
      <c r="T4737" s="76" t="s">
        <v>183</v>
      </c>
      <c r="U4737" s="76" t="n">
        <v>1234</v>
      </c>
      <c r="X4737" s="76" t="n">
        <v>12</v>
      </c>
      <c r="Y4737" s="76" t="s">
        <v>116</v>
      </c>
      <c r="AC4737" s="76" t="s">
        <v>117</v>
      </c>
      <c r="AD4737" s="76" t="s">
        <v>394</v>
      </c>
      <c r="AE4737" s="76" t="n">
        <v>37000</v>
      </c>
      <c r="AF4737" s="76" t="s">
        <v>19524</v>
      </c>
      <c r="AI4737" s="79" t="s">
        <v>19525</v>
      </c>
      <c r="AK4737" s="76" t="s">
        <v>19526</v>
      </c>
      <c r="AL4737" s="76" t="n">
        <v>0</v>
      </c>
      <c r="AM4737" s="76" t="n">
        <v>0</v>
      </c>
    </row>
    <row r="4738" customFormat="false" ht="15" hidden="false" customHeight="false" outlineLevel="0" collapsed="false">
      <c r="A4738" s="76" t="n">
        <v>721824</v>
      </c>
      <c r="B4738" s="76" t="s">
        <v>19523</v>
      </c>
      <c r="C4738" s="76" t="s">
        <v>1511</v>
      </c>
      <c r="D4738" s="76" t="n">
        <v>4110269</v>
      </c>
      <c r="E4738" s="76" t="s">
        <v>132</v>
      </c>
      <c r="H4738" s="78" t="n">
        <v>35625</v>
      </c>
      <c r="I4738" s="76" t="s">
        <v>23</v>
      </c>
      <c r="J4738" s="76" t="n">
        <v>-40</v>
      </c>
      <c r="K4738" s="76" t="s">
        <v>41</v>
      </c>
      <c r="M4738" s="76" t="s">
        <v>134</v>
      </c>
      <c r="N4738" s="79" t="s">
        <v>323</v>
      </c>
      <c r="O4738" s="76" t="s">
        <v>324</v>
      </c>
      <c r="P4738" s="78" t="n">
        <v>45553</v>
      </c>
      <c r="Q4738" s="76" t="s">
        <v>114</v>
      </c>
      <c r="R4738" s="78" t="n">
        <v>40091</v>
      </c>
      <c r="S4738" s="78" t="n">
        <v>45545</v>
      </c>
      <c r="T4738" s="76" t="s">
        <v>201</v>
      </c>
      <c r="U4738" s="76" t="n">
        <v>1140</v>
      </c>
      <c r="X4738" s="76" t="n">
        <v>11</v>
      </c>
      <c r="Y4738" s="76" t="s">
        <v>116</v>
      </c>
      <c r="AC4738" s="76" t="s">
        <v>117</v>
      </c>
      <c r="AD4738" s="76" t="s">
        <v>2402</v>
      </c>
      <c r="AE4738" s="76" t="n">
        <v>41200</v>
      </c>
      <c r="AF4738" s="76" t="s">
        <v>19527</v>
      </c>
      <c r="AJ4738" s="79" t="s">
        <v>19528</v>
      </c>
      <c r="AK4738" s="76" t="s">
        <v>19529</v>
      </c>
      <c r="AL4738" s="76" t="n">
        <v>0</v>
      </c>
      <c r="AM4738" s="76" t="n">
        <v>0</v>
      </c>
    </row>
    <row r="4739" customFormat="false" ht="15" hidden="false" customHeight="false" outlineLevel="0" collapsed="false">
      <c r="A4739" s="76" t="n">
        <v>1301646</v>
      </c>
      <c r="B4739" s="76" t="s">
        <v>19530</v>
      </c>
      <c r="C4739" s="76" t="s">
        <v>1019</v>
      </c>
      <c r="D4739" s="76" t="n">
        <v>4114421</v>
      </c>
      <c r="E4739" s="76" t="s">
        <v>109</v>
      </c>
      <c r="H4739" s="78" t="n">
        <v>41194</v>
      </c>
      <c r="I4739" s="76" t="s">
        <v>370</v>
      </c>
      <c r="J4739" s="76" t="n">
        <v>-13</v>
      </c>
      <c r="K4739" s="76" t="s">
        <v>41</v>
      </c>
      <c r="M4739" s="76" t="s">
        <v>286</v>
      </c>
      <c r="N4739" s="79" t="s">
        <v>1093</v>
      </c>
      <c r="O4739" s="76" t="s">
        <v>1094</v>
      </c>
      <c r="P4739" s="78" t="n">
        <v>45619</v>
      </c>
      <c r="Q4739" s="76" t="s">
        <v>114</v>
      </c>
      <c r="R4739" s="78" t="n">
        <v>43800</v>
      </c>
      <c r="S4739" s="78" t="n">
        <v>45595</v>
      </c>
      <c r="T4739" s="76" t="s">
        <v>201</v>
      </c>
      <c r="U4739" s="76" t="n">
        <v>500</v>
      </c>
      <c r="X4739" s="76" t="n">
        <v>5</v>
      </c>
      <c r="Y4739" s="76" t="s">
        <v>116</v>
      </c>
      <c r="AC4739" s="76" t="s">
        <v>117</v>
      </c>
      <c r="AD4739" s="76" t="s">
        <v>19531</v>
      </c>
      <c r="AE4739" s="76" t="n">
        <v>41290</v>
      </c>
      <c r="AF4739" s="76" t="s">
        <v>19532</v>
      </c>
      <c r="AK4739" s="76" t="s">
        <v>19533</v>
      </c>
      <c r="AL4739" s="76" t="n">
        <v>0</v>
      </c>
      <c r="AM4739" s="76" t="n">
        <v>0</v>
      </c>
    </row>
    <row r="4740" customFormat="false" ht="15" hidden="false" customHeight="false" outlineLevel="0" collapsed="false">
      <c r="A4740" s="76" t="n">
        <v>875131</v>
      </c>
      <c r="B4740" s="76" t="s">
        <v>19534</v>
      </c>
      <c r="C4740" s="76" t="s">
        <v>5177</v>
      </c>
      <c r="D4740" s="76" t="n">
        <v>4111497</v>
      </c>
      <c r="E4740" s="76" t="s">
        <v>475</v>
      </c>
      <c r="F4740" s="76" t="s">
        <v>132</v>
      </c>
      <c r="H4740" s="78" t="n">
        <v>24372</v>
      </c>
      <c r="I4740" s="76" t="s">
        <v>321</v>
      </c>
      <c r="J4740" s="76" t="s">
        <v>322</v>
      </c>
      <c r="K4740" s="76" t="s">
        <v>2</v>
      </c>
      <c r="M4740" s="76" t="s">
        <v>124</v>
      </c>
      <c r="N4740" s="79" t="s">
        <v>257</v>
      </c>
      <c r="O4740" s="76" t="s">
        <v>258</v>
      </c>
      <c r="P4740" s="78" t="n">
        <v>45546</v>
      </c>
      <c r="Q4740" s="76" t="s">
        <v>114</v>
      </c>
      <c r="R4740" s="78" t="n">
        <v>40987</v>
      </c>
      <c r="T4740" s="76" t="s">
        <v>325</v>
      </c>
      <c r="U4740" s="76" t="n">
        <v>500</v>
      </c>
      <c r="X4740" s="76" t="n">
        <v>5</v>
      </c>
      <c r="Y4740" s="76" t="s">
        <v>116</v>
      </c>
      <c r="AB4740" s="78" t="n">
        <v>44378</v>
      </c>
      <c r="AC4740" s="76" t="s">
        <v>117</v>
      </c>
      <c r="AD4740" s="76" t="s">
        <v>387</v>
      </c>
      <c r="AE4740" s="76" t="n">
        <v>41000</v>
      </c>
      <c r="AF4740" s="76" t="s">
        <v>19535</v>
      </c>
      <c r="AI4740" s="79" t="s">
        <v>19536</v>
      </c>
      <c r="AK4740" s="76" t="s">
        <v>19537</v>
      </c>
      <c r="AL4740" s="76" t="n">
        <v>0</v>
      </c>
      <c r="AM4740" s="76" t="n">
        <v>0</v>
      </c>
    </row>
    <row r="4741" customFormat="false" ht="15" hidden="false" customHeight="false" outlineLevel="0" collapsed="false">
      <c r="A4741" s="76" t="n">
        <v>1622941</v>
      </c>
      <c r="B4741" s="76" t="s">
        <v>19538</v>
      </c>
      <c r="C4741" s="76" t="s">
        <v>873</v>
      </c>
      <c r="D4741" s="76" t="n">
        <v>4540594</v>
      </c>
      <c r="E4741" s="76" t="s">
        <v>109</v>
      </c>
      <c r="H4741" s="78" t="n">
        <v>41667</v>
      </c>
      <c r="I4741" s="76" t="s">
        <v>190</v>
      </c>
      <c r="J4741" s="76" t="n">
        <v>-11</v>
      </c>
      <c r="K4741" s="76" t="s">
        <v>41</v>
      </c>
      <c r="M4741" s="76" t="s">
        <v>134</v>
      </c>
      <c r="N4741" s="79" t="s">
        <v>1352</v>
      </c>
      <c r="O4741" s="76" t="s">
        <v>1353</v>
      </c>
      <c r="P4741" s="78" t="n">
        <v>45557</v>
      </c>
      <c r="Q4741" s="76" t="s">
        <v>114</v>
      </c>
      <c r="R4741" s="78" t="n">
        <v>45557</v>
      </c>
      <c r="S4741" s="78" t="n">
        <v>45562</v>
      </c>
      <c r="T4741" s="76" t="s">
        <v>201</v>
      </c>
      <c r="U4741" s="76" t="n">
        <v>500</v>
      </c>
      <c r="X4741" s="76" t="n">
        <v>5</v>
      </c>
      <c r="Y4741" s="76" t="s">
        <v>116</v>
      </c>
      <c r="AC4741" s="76" t="s">
        <v>117</v>
      </c>
      <c r="AD4741" s="76" t="s">
        <v>3675</v>
      </c>
      <c r="AE4741" s="76" t="n">
        <v>45380</v>
      </c>
      <c r="AF4741" s="76" t="s">
        <v>19539</v>
      </c>
      <c r="AI4741" s="79" t="s">
        <v>19540</v>
      </c>
      <c r="AJ4741" s="79" t="s">
        <v>19541</v>
      </c>
      <c r="AK4741" s="76" t="s">
        <v>19542</v>
      </c>
      <c r="AL4741" s="76" t="n">
        <v>0</v>
      </c>
      <c r="AM4741" s="76" t="n">
        <v>0</v>
      </c>
    </row>
    <row r="4742" customFormat="false" ht="15" hidden="false" customHeight="false" outlineLevel="0" collapsed="false">
      <c r="A4742" s="76" t="n">
        <v>1645570</v>
      </c>
      <c r="B4742" s="76" t="s">
        <v>19543</v>
      </c>
      <c r="C4742" s="76" t="s">
        <v>363</v>
      </c>
      <c r="D4742" s="76" t="n">
        <v>1812105</v>
      </c>
      <c r="E4742" s="76" t="s">
        <v>109</v>
      </c>
      <c r="H4742" s="78" t="n">
        <v>41570</v>
      </c>
      <c r="I4742" s="76" t="s">
        <v>110</v>
      </c>
      <c r="J4742" s="76" t="n">
        <v>-12</v>
      </c>
      <c r="K4742" s="76" t="s">
        <v>41</v>
      </c>
      <c r="M4742" s="76" t="s">
        <v>111</v>
      </c>
      <c r="N4742" s="79" t="s">
        <v>199</v>
      </c>
      <c r="O4742" s="76" t="s">
        <v>200</v>
      </c>
      <c r="P4742" s="78" t="n">
        <v>45576</v>
      </c>
      <c r="Q4742" s="76" t="s">
        <v>114</v>
      </c>
      <c r="R4742" s="78" t="n">
        <v>45576</v>
      </c>
      <c r="T4742" s="76" t="s">
        <v>115</v>
      </c>
      <c r="U4742" s="76" t="n">
        <v>500</v>
      </c>
      <c r="X4742" s="76" t="n">
        <v>5</v>
      </c>
      <c r="Y4742" s="76" t="s">
        <v>116</v>
      </c>
      <c r="AC4742" s="76" t="s">
        <v>117</v>
      </c>
      <c r="AD4742" s="76" t="s">
        <v>19544</v>
      </c>
      <c r="AE4742" s="76" t="n">
        <v>18360</v>
      </c>
      <c r="AF4742" s="76" t="s">
        <v>19545</v>
      </c>
      <c r="AH4742" s="76" t="s">
        <v>19546</v>
      </c>
      <c r="AJ4742" s="79" t="s">
        <v>19547</v>
      </c>
      <c r="AK4742" s="76" t="s">
        <v>19548</v>
      </c>
      <c r="AL4742" s="76" t="n">
        <v>0</v>
      </c>
      <c r="AM4742" s="76" t="n">
        <v>0</v>
      </c>
    </row>
    <row r="4743" customFormat="false" ht="15" hidden="false" customHeight="false" outlineLevel="0" collapsed="false">
      <c r="A4743" s="76" t="n">
        <v>1580977</v>
      </c>
      <c r="B4743" s="76" t="s">
        <v>19549</v>
      </c>
      <c r="C4743" s="76" t="s">
        <v>1670</v>
      </c>
      <c r="D4743" s="76" t="n">
        <v>4539693</v>
      </c>
      <c r="E4743" s="76" t="s">
        <v>109</v>
      </c>
      <c r="F4743" s="76" t="s">
        <v>109</v>
      </c>
      <c r="H4743" s="78" t="n">
        <v>42208</v>
      </c>
      <c r="I4743" s="76" t="s">
        <v>231</v>
      </c>
      <c r="J4743" s="76" t="n">
        <v>-10</v>
      </c>
      <c r="K4743" s="76" t="s">
        <v>41</v>
      </c>
      <c r="M4743" s="76" t="s">
        <v>134</v>
      </c>
      <c r="N4743" s="79" t="s">
        <v>2058</v>
      </c>
      <c r="O4743" s="76" t="s">
        <v>2059</v>
      </c>
      <c r="P4743" s="78" t="n">
        <v>45603</v>
      </c>
      <c r="Q4743" s="76" t="s">
        <v>114</v>
      </c>
      <c r="R4743" s="78" t="n">
        <v>45438</v>
      </c>
      <c r="T4743" s="76" t="s">
        <v>115</v>
      </c>
      <c r="U4743" s="76" t="n">
        <v>500</v>
      </c>
      <c r="X4743" s="76" t="n">
        <v>5</v>
      </c>
      <c r="Y4743" s="76" t="s">
        <v>116</v>
      </c>
      <c r="AC4743" s="76" t="s">
        <v>117</v>
      </c>
      <c r="AD4743" s="76" t="s">
        <v>3607</v>
      </c>
      <c r="AE4743" s="76" t="n">
        <v>45240</v>
      </c>
      <c r="AF4743" s="76" t="s">
        <v>19550</v>
      </c>
      <c r="AJ4743" s="79" t="s">
        <v>19551</v>
      </c>
      <c r="AK4743" s="76" t="s">
        <v>19552</v>
      </c>
      <c r="AL4743" s="76" t="n">
        <v>1</v>
      </c>
      <c r="AM4743" s="76" t="n">
        <v>1</v>
      </c>
    </row>
    <row r="4744" customFormat="false" ht="15" hidden="false" customHeight="false" outlineLevel="0" collapsed="false">
      <c r="A4744" s="76" t="n">
        <v>1611440</v>
      </c>
      <c r="B4744" s="76" t="s">
        <v>19543</v>
      </c>
      <c r="C4744" s="76" t="s">
        <v>320</v>
      </c>
      <c r="D4744" s="76" t="n">
        <v>4540427</v>
      </c>
      <c r="E4744" s="76" t="s">
        <v>109</v>
      </c>
      <c r="H4744" s="78" t="n">
        <v>22042</v>
      </c>
      <c r="I4744" s="76" t="s">
        <v>267</v>
      </c>
      <c r="J4744" s="76" t="s">
        <v>268</v>
      </c>
      <c r="K4744" s="76" t="s">
        <v>41</v>
      </c>
      <c r="M4744" s="76" t="s">
        <v>134</v>
      </c>
      <c r="N4744" s="79" t="s">
        <v>356</v>
      </c>
      <c r="O4744" s="76" t="s">
        <v>357</v>
      </c>
      <c r="P4744" s="78" t="n">
        <v>45548</v>
      </c>
      <c r="Q4744" s="76" t="s">
        <v>114</v>
      </c>
      <c r="R4744" s="78" t="n">
        <v>45548</v>
      </c>
      <c r="S4744" s="78" t="n">
        <v>45548</v>
      </c>
      <c r="T4744" s="76" t="s">
        <v>201</v>
      </c>
      <c r="U4744" s="76" t="n">
        <v>500</v>
      </c>
      <c r="X4744" s="76" t="n">
        <v>5</v>
      </c>
      <c r="Y4744" s="76" t="s">
        <v>116</v>
      </c>
      <c r="AC4744" s="76" t="s">
        <v>117</v>
      </c>
      <c r="AD4744" s="76" t="s">
        <v>1755</v>
      </c>
      <c r="AE4744" s="76" t="n">
        <v>45110</v>
      </c>
      <c r="AF4744" s="76" t="s">
        <v>19553</v>
      </c>
      <c r="AJ4744" s="79" t="s">
        <v>19554</v>
      </c>
      <c r="AK4744" s="76" t="s">
        <v>19555</v>
      </c>
      <c r="AL4744" s="76" t="n">
        <v>0</v>
      </c>
      <c r="AM4744" s="76" t="n">
        <v>0</v>
      </c>
    </row>
    <row r="4745" customFormat="false" ht="15" hidden="false" customHeight="false" outlineLevel="0" collapsed="false">
      <c r="A4745" s="76" t="n">
        <v>1649504</v>
      </c>
      <c r="B4745" s="76" t="s">
        <v>19556</v>
      </c>
      <c r="C4745" s="76" t="s">
        <v>15044</v>
      </c>
      <c r="D4745" s="76" t="n">
        <v>4540988</v>
      </c>
      <c r="E4745" s="76" t="s">
        <v>109</v>
      </c>
      <c r="H4745" s="78" t="n">
        <v>41010</v>
      </c>
      <c r="I4745" s="76" t="s">
        <v>370</v>
      </c>
      <c r="J4745" s="76" t="n">
        <v>-13</v>
      </c>
      <c r="K4745" s="76" t="s">
        <v>41</v>
      </c>
      <c r="M4745" s="76" t="s">
        <v>134</v>
      </c>
      <c r="N4745" s="79" t="s">
        <v>2364</v>
      </c>
      <c r="O4745" s="76" t="s">
        <v>2365</v>
      </c>
      <c r="P4745" s="78" t="n">
        <v>45582</v>
      </c>
      <c r="Q4745" s="76" t="s">
        <v>114</v>
      </c>
      <c r="R4745" s="78" t="n">
        <v>45582</v>
      </c>
      <c r="T4745" s="76" t="s">
        <v>115</v>
      </c>
      <c r="U4745" s="76" t="n">
        <v>500</v>
      </c>
      <c r="X4745" s="76" t="n">
        <v>5</v>
      </c>
      <c r="Y4745" s="76" t="s">
        <v>116</v>
      </c>
      <c r="AC4745" s="76" t="s">
        <v>117</v>
      </c>
      <c r="AD4745" s="76" t="s">
        <v>2936</v>
      </c>
      <c r="AE4745" s="76" t="n">
        <v>45200</v>
      </c>
      <c r="AF4745" s="76" t="s">
        <v>19557</v>
      </c>
      <c r="AK4745" s="76" t="s">
        <v>19558</v>
      </c>
      <c r="AL4745" s="76" t="n">
        <v>0</v>
      </c>
      <c r="AM4745" s="76" t="n">
        <v>0</v>
      </c>
    </row>
    <row r="4746" customFormat="false" ht="15" hidden="false" customHeight="false" outlineLevel="0" collapsed="false">
      <c r="A4746" s="76" t="n">
        <v>1670807</v>
      </c>
      <c r="B4746" s="76" t="s">
        <v>19543</v>
      </c>
      <c r="C4746" s="76" t="s">
        <v>1717</v>
      </c>
      <c r="D4746" s="76" t="n">
        <v>3612890</v>
      </c>
      <c r="E4746" s="76" t="s">
        <v>109</v>
      </c>
      <c r="H4746" s="78" t="n">
        <v>42042</v>
      </c>
      <c r="I4746" s="76" t="s">
        <v>231</v>
      </c>
      <c r="J4746" s="76" t="n">
        <v>-10</v>
      </c>
      <c r="K4746" s="76" t="s">
        <v>41</v>
      </c>
      <c r="M4746" s="76" t="s">
        <v>269</v>
      </c>
      <c r="N4746" s="79" t="s">
        <v>270</v>
      </c>
      <c r="O4746" s="76" t="s">
        <v>271</v>
      </c>
      <c r="P4746" s="78" t="n">
        <v>45644</v>
      </c>
      <c r="Q4746" s="76" t="s">
        <v>114</v>
      </c>
      <c r="R4746" s="78" t="n">
        <v>45644</v>
      </c>
      <c r="S4746" s="78" t="n">
        <v>45637</v>
      </c>
      <c r="T4746" s="76" t="s">
        <v>201</v>
      </c>
      <c r="U4746" s="76" t="n">
        <v>500</v>
      </c>
      <c r="X4746" s="76" t="n">
        <v>5</v>
      </c>
      <c r="Y4746" s="76" t="s">
        <v>116</v>
      </c>
      <c r="AC4746" s="76" t="s">
        <v>117</v>
      </c>
      <c r="AD4746" s="76" t="s">
        <v>19559</v>
      </c>
      <c r="AE4746" s="76" t="n">
        <v>36200</v>
      </c>
      <c r="AF4746" s="76" t="s">
        <v>19560</v>
      </c>
      <c r="AJ4746" s="76" t="s">
        <v>19561</v>
      </c>
      <c r="AK4746" s="76" t="s">
        <v>19562</v>
      </c>
      <c r="AL4746" s="76" t="n">
        <v>1</v>
      </c>
      <c r="AM4746" s="76" t="n">
        <v>1</v>
      </c>
    </row>
    <row r="4747" customFormat="false" ht="15" hidden="false" customHeight="false" outlineLevel="0" collapsed="false">
      <c r="A4747" s="76" t="n">
        <v>1266384</v>
      </c>
      <c r="B4747" s="76" t="s">
        <v>19543</v>
      </c>
      <c r="C4747" s="76" t="s">
        <v>736</v>
      </c>
      <c r="D4747" s="76" t="n">
        <v>3731096</v>
      </c>
      <c r="E4747" s="76" t="s">
        <v>475</v>
      </c>
      <c r="F4747" s="76" t="s">
        <v>132</v>
      </c>
      <c r="H4747" s="78" t="n">
        <v>31506</v>
      </c>
      <c r="I4747" s="76" t="s">
        <v>23</v>
      </c>
      <c r="J4747" s="76" t="n">
        <v>-40</v>
      </c>
      <c r="K4747" s="76" t="s">
        <v>41</v>
      </c>
      <c r="M4747" s="76" t="s">
        <v>124</v>
      </c>
      <c r="N4747" s="79" t="s">
        <v>2816</v>
      </c>
      <c r="O4747" s="76" t="s">
        <v>2817</v>
      </c>
      <c r="P4747" s="78" t="n">
        <v>45483</v>
      </c>
      <c r="Q4747" s="76" t="s">
        <v>114</v>
      </c>
      <c r="R4747" s="78" t="n">
        <v>43719</v>
      </c>
      <c r="S4747" s="78" t="n">
        <v>45167</v>
      </c>
      <c r="T4747" s="76" t="s">
        <v>183</v>
      </c>
      <c r="U4747" s="76" t="n">
        <v>630</v>
      </c>
      <c r="X4747" s="76" t="n">
        <v>6</v>
      </c>
      <c r="Y4747" s="76" t="s">
        <v>116</v>
      </c>
      <c r="AC4747" s="76" t="s">
        <v>117</v>
      </c>
      <c r="AD4747" s="76" t="s">
        <v>4401</v>
      </c>
      <c r="AE4747" s="76" t="n">
        <v>37220</v>
      </c>
      <c r="AF4747" s="76" t="s">
        <v>19563</v>
      </c>
      <c r="AI4747" s="76" t="s">
        <v>19564</v>
      </c>
      <c r="AJ4747" s="79" t="s">
        <v>19565</v>
      </c>
      <c r="AK4747" s="76" t="s">
        <v>19566</v>
      </c>
      <c r="AL4747" s="76" t="n">
        <v>0</v>
      </c>
      <c r="AM4747" s="76" t="n">
        <v>0</v>
      </c>
    </row>
    <row r="4748" customFormat="false" ht="15" hidden="false" customHeight="false" outlineLevel="0" collapsed="false">
      <c r="A4748" s="76" t="n">
        <v>1649506</v>
      </c>
      <c r="B4748" s="76" t="s">
        <v>19556</v>
      </c>
      <c r="C4748" s="76" t="s">
        <v>1013</v>
      </c>
      <c r="D4748" s="76" t="n">
        <v>4540989</v>
      </c>
      <c r="E4748" s="76" t="s">
        <v>109</v>
      </c>
      <c r="H4748" s="78" t="n">
        <v>40043</v>
      </c>
      <c r="I4748" s="76" t="s">
        <v>133</v>
      </c>
      <c r="J4748" s="76" t="n">
        <v>-16</v>
      </c>
      <c r="K4748" s="76" t="s">
        <v>41</v>
      </c>
      <c r="M4748" s="76" t="s">
        <v>134</v>
      </c>
      <c r="N4748" s="79" t="s">
        <v>2364</v>
      </c>
      <c r="O4748" s="76" t="s">
        <v>2365</v>
      </c>
      <c r="P4748" s="78" t="n">
        <v>45582</v>
      </c>
      <c r="Q4748" s="76" t="s">
        <v>114</v>
      </c>
      <c r="R4748" s="78" t="n">
        <v>45582</v>
      </c>
      <c r="T4748" s="76" t="s">
        <v>115</v>
      </c>
      <c r="U4748" s="76" t="n">
        <v>500</v>
      </c>
      <c r="X4748" s="76" t="n">
        <v>5</v>
      </c>
      <c r="Y4748" s="76" t="s">
        <v>116</v>
      </c>
      <c r="AC4748" s="76" t="s">
        <v>117</v>
      </c>
      <c r="AD4748" s="76" t="s">
        <v>2936</v>
      </c>
      <c r="AE4748" s="76" t="n">
        <v>45200</v>
      </c>
      <c r="AF4748" s="76" t="s">
        <v>19567</v>
      </c>
      <c r="AK4748" s="76" t="s">
        <v>19558</v>
      </c>
      <c r="AL4748" s="76" t="n">
        <v>0</v>
      </c>
      <c r="AM4748" s="76" t="n">
        <v>0</v>
      </c>
    </row>
    <row r="4749" customFormat="false" ht="15" hidden="false" customHeight="false" outlineLevel="0" collapsed="false">
      <c r="A4749" s="76" t="n">
        <v>1543117</v>
      </c>
      <c r="B4749" s="76" t="s">
        <v>19556</v>
      </c>
      <c r="C4749" s="76" t="s">
        <v>10897</v>
      </c>
      <c r="D4749" s="76" t="n">
        <v>4538465</v>
      </c>
      <c r="E4749" s="76" t="s">
        <v>132</v>
      </c>
      <c r="F4749" s="76" t="s">
        <v>132</v>
      </c>
      <c r="H4749" s="78" t="n">
        <v>41200</v>
      </c>
      <c r="I4749" s="76" t="s">
        <v>370</v>
      </c>
      <c r="J4749" s="76" t="n">
        <v>-13</v>
      </c>
      <c r="K4749" s="76" t="s">
        <v>41</v>
      </c>
      <c r="M4749" s="76" t="s">
        <v>134</v>
      </c>
      <c r="N4749" s="79" t="s">
        <v>1131</v>
      </c>
      <c r="O4749" s="76" t="s">
        <v>1132</v>
      </c>
      <c r="P4749" s="78" t="n">
        <v>45555</v>
      </c>
      <c r="Q4749" s="76" t="s">
        <v>114</v>
      </c>
      <c r="R4749" s="78" t="n">
        <v>45231</v>
      </c>
      <c r="T4749" s="76" t="s">
        <v>115</v>
      </c>
      <c r="U4749" s="76" t="n">
        <v>500</v>
      </c>
      <c r="X4749" s="76" t="n">
        <v>5</v>
      </c>
      <c r="Y4749" s="76" t="s">
        <v>116</v>
      </c>
      <c r="AC4749" s="76" t="s">
        <v>117</v>
      </c>
      <c r="AD4749" s="76" t="s">
        <v>3050</v>
      </c>
      <c r="AE4749" s="76" t="n">
        <v>45450</v>
      </c>
      <c r="AF4749" s="76" t="s">
        <v>19568</v>
      </c>
      <c r="AJ4749" s="79" t="s">
        <v>19569</v>
      </c>
      <c r="AK4749" s="76" t="s">
        <v>19570</v>
      </c>
      <c r="AL4749" s="76" t="n">
        <v>0</v>
      </c>
      <c r="AM4749" s="76" t="n">
        <v>0</v>
      </c>
    </row>
    <row r="4750" customFormat="false" ht="15" hidden="false" customHeight="false" outlineLevel="0" collapsed="false">
      <c r="A4750" s="76" t="n">
        <v>693301</v>
      </c>
      <c r="B4750" s="76" t="s">
        <v>19543</v>
      </c>
      <c r="C4750" s="76" t="s">
        <v>3589</v>
      </c>
      <c r="D4750" s="76" t="n">
        <v>3720694</v>
      </c>
      <c r="E4750" s="76" t="s">
        <v>132</v>
      </c>
      <c r="F4750" s="76" t="s">
        <v>132</v>
      </c>
      <c r="H4750" s="78" t="n">
        <v>35583</v>
      </c>
      <c r="I4750" s="76" t="s">
        <v>23</v>
      </c>
      <c r="J4750" s="76" t="n">
        <v>-40</v>
      </c>
      <c r="K4750" s="76" t="s">
        <v>41</v>
      </c>
      <c r="M4750" s="76" t="s">
        <v>124</v>
      </c>
      <c r="N4750" s="79" t="s">
        <v>398</v>
      </c>
      <c r="O4750" s="76" t="s">
        <v>399</v>
      </c>
      <c r="P4750" s="78" t="n">
        <v>45541</v>
      </c>
      <c r="Q4750" s="76" t="s">
        <v>114</v>
      </c>
      <c r="R4750" s="78" t="n">
        <v>39888</v>
      </c>
      <c r="S4750" s="78" t="n">
        <v>44673</v>
      </c>
      <c r="T4750" s="76" t="s">
        <v>183</v>
      </c>
      <c r="U4750" s="76" t="n">
        <v>1380</v>
      </c>
      <c r="X4750" s="76" t="n">
        <v>13</v>
      </c>
      <c r="Y4750" s="76" t="s">
        <v>116</v>
      </c>
      <c r="AC4750" s="76" t="s">
        <v>117</v>
      </c>
      <c r="AD4750" s="76" t="s">
        <v>1126</v>
      </c>
      <c r="AE4750" s="76" t="n">
        <v>37210</v>
      </c>
      <c r="AF4750" s="76" t="s">
        <v>19571</v>
      </c>
      <c r="AJ4750" s="79" t="s">
        <v>19572</v>
      </c>
      <c r="AK4750" s="76" t="s">
        <v>19573</v>
      </c>
      <c r="AL4750" s="76" t="n">
        <v>1</v>
      </c>
      <c r="AM4750" s="76" t="n">
        <v>0</v>
      </c>
    </row>
    <row r="4751" customFormat="false" ht="15" hidden="false" customHeight="false" outlineLevel="0" collapsed="false">
      <c r="A4751" s="76" t="n">
        <v>95585</v>
      </c>
      <c r="B4751" s="76" t="s">
        <v>19543</v>
      </c>
      <c r="C4751" s="76" t="s">
        <v>196</v>
      </c>
      <c r="D4751" s="76" t="n">
        <v>374013</v>
      </c>
      <c r="E4751" s="76" t="s">
        <v>475</v>
      </c>
      <c r="F4751" s="76" t="s">
        <v>132</v>
      </c>
      <c r="H4751" s="78" t="n">
        <v>24039</v>
      </c>
      <c r="I4751" s="76" t="s">
        <v>321</v>
      </c>
      <c r="J4751" s="76" t="s">
        <v>322</v>
      </c>
      <c r="K4751" s="76" t="s">
        <v>41</v>
      </c>
      <c r="M4751" s="76" t="s">
        <v>124</v>
      </c>
      <c r="N4751" s="79" t="s">
        <v>398</v>
      </c>
      <c r="O4751" s="76" t="s">
        <v>399</v>
      </c>
      <c r="P4751" s="78" t="n">
        <v>45477</v>
      </c>
      <c r="Q4751" s="76" t="s">
        <v>114</v>
      </c>
      <c r="R4751" s="78" t="n">
        <v>37432</v>
      </c>
      <c r="S4751" s="78" t="n">
        <v>44749</v>
      </c>
      <c r="T4751" s="76" t="s">
        <v>183</v>
      </c>
      <c r="U4751" s="76" t="n">
        <v>678</v>
      </c>
      <c r="X4751" s="76" t="n">
        <v>6</v>
      </c>
      <c r="Y4751" s="76" t="s">
        <v>116</v>
      </c>
      <c r="AC4751" s="76" t="s">
        <v>117</v>
      </c>
      <c r="AD4751" s="76" t="s">
        <v>1126</v>
      </c>
      <c r="AE4751" s="76" t="n">
        <v>37210</v>
      </c>
      <c r="AF4751" s="76" t="s">
        <v>19571</v>
      </c>
      <c r="AI4751" s="79" t="s">
        <v>19574</v>
      </c>
      <c r="AJ4751" s="79" t="s">
        <v>19574</v>
      </c>
      <c r="AK4751" s="76" t="s">
        <v>19575</v>
      </c>
      <c r="AL4751" s="76" t="n">
        <v>0</v>
      </c>
      <c r="AM4751" s="76" t="n">
        <v>0</v>
      </c>
    </row>
    <row r="4752" customFormat="false" ht="15" hidden="false" customHeight="false" outlineLevel="0" collapsed="false">
      <c r="A4752" s="76" t="n">
        <v>95717</v>
      </c>
      <c r="B4752" s="76" t="s">
        <v>19576</v>
      </c>
      <c r="C4752" s="76" t="s">
        <v>2800</v>
      </c>
      <c r="D4752" s="76" t="n">
        <v>287160</v>
      </c>
      <c r="E4752" s="76" t="s">
        <v>475</v>
      </c>
      <c r="F4752" s="76" t="s">
        <v>132</v>
      </c>
      <c r="H4752" s="78" t="n">
        <v>23561</v>
      </c>
      <c r="I4752" s="76" t="s">
        <v>267</v>
      </c>
      <c r="J4752" s="76" t="s">
        <v>268</v>
      </c>
      <c r="K4752" s="76" t="s">
        <v>41</v>
      </c>
      <c r="M4752" s="76" t="s">
        <v>155</v>
      </c>
      <c r="N4752" s="79" t="s">
        <v>874</v>
      </c>
      <c r="O4752" s="76" t="s">
        <v>875</v>
      </c>
      <c r="P4752" s="78" t="n">
        <v>45481</v>
      </c>
      <c r="Q4752" s="76" t="s">
        <v>114</v>
      </c>
      <c r="R4752" s="78" t="n">
        <v>37432</v>
      </c>
      <c r="S4752" s="78" t="n">
        <v>45184</v>
      </c>
      <c r="T4752" s="76" t="s">
        <v>183</v>
      </c>
      <c r="U4752" s="76" t="n">
        <v>553</v>
      </c>
      <c r="X4752" s="76" t="n">
        <v>5</v>
      </c>
      <c r="Y4752" s="76" t="s">
        <v>116</v>
      </c>
      <c r="AC4752" s="76" t="s">
        <v>117</v>
      </c>
      <c r="AD4752" s="76" t="s">
        <v>12218</v>
      </c>
      <c r="AE4752" s="76" t="n">
        <v>28700</v>
      </c>
      <c r="AF4752" s="76" t="s">
        <v>19577</v>
      </c>
      <c r="AI4752" s="79" t="s">
        <v>19578</v>
      </c>
      <c r="AJ4752" s="79" t="s">
        <v>19579</v>
      </c>
      <c r="AK4752" s="76" t="s">
        <v>19580</v>
      </c>
      <c r="AL4752" s="76" t="n">
        <v>1</v>
      </c>
      <c r="AM4752" s="76" t="n">
        <v>0</v>
      </c>
    </row>
    <row r="4753" customFormat="false" ht="15" hidden="false" customHeight="false" outlineLevel="0" collapsed="false">
      <c r="A4753" s="76" t="n">
        <v>833167</v>
      </c>
      <c r="B4753" s="76" t="s">
        <v>19581</v>
      </c>
      <c r="C4753" s="76" t="s">
        <v>238</v>
      </c>
      <c r="D4753" s="76" t="n">
        <v>2812135</v>
      </c>
      <c r="E4753" s="76" t="s">
        <v>132</v>
      </c>
      <c r="F4753" s="76" t="s">
        <v>132</v>
      </c>
      <c r="H4753" s="78" t="n">
        <v>36168</v>
      </c>
      <c r="I4753" s="76" t="s">
        <v>23</v>
      </c>
      <c r="J4753" s="76" t="n">
        <v>-40</v>
      </c>
      <c r="K4753" s="76" t="s">
        <v>41</v>
      </c>
      <c r="M4753" s="76" t="s">
        <v>155</v>
      </c>
      <c r="N4753" s="79" t="s">
        <v>440</v>
      </c>
      <c r="O4753" s="76" t="s">
        <v>441</v>
      </c>
      <c r="P4753" s="78" t="n">
        <v>45552</v>
      </c>
      <c r="Q4753" s="76" t="s">
        <v>114</v>
      </c>
      <c r="R4753" s="78" t="n">
        <v>40807</v>
      </c>
      <c r="S4753" s="78" t="n">
        <v>44831</v>
      </c>
      <c r="T4753" s="76" t="s">
        <v>183</v>
      </c>
      <c r="U4753" s="76" t="n">
        <v>1247</v>
      </c>
      <c r="X4753" s="76" t="n">
        <v>12</v>
      </c>
      <c r="Y4753" s="76" t="s">
        <v>116</v>
      </c>
      <c r="AC4753" s="76" t="s">
        <v>117</v>
      </c>
      <c r="AD4753" s="76" t="s">
        <v>3517</v>
      </c>
      <c r="AE4753" s="76" t="n">
        <v>28630</v>
      </c>
      <c r="AF4753" s="76" t="s">
        <v>19582</v>
      </c>
      <c r="AJ4753" s="79" t="s">
        <v>19583</v>
      </c>
      <c r="AK4753" s="76" t="s">
        <v>19584</v>
      </c>
      <c r="AL4753" s="76" t="n">
        <v>0</v>
      </c>
      <c r="AM4753" s="76" t="n">
        <v>0</v>
      </c>
    </row>
    <row r="4754" customFormat="false" ht="15" hidden="false" customHeight="false" outlineLevel="0" collapsed="false">
      <c r="A4754" s="76" t="n">
        <v>1620574</v>
      </c>
      <c r="B4754" s="76" t="s">
        <v>19585</v>
      </c>
      <c r="C4754" s="76" t="s">
        <v>2257</v>
      </c>
      <c r="D4754" s="76" t="n">
        <v>3737444</v>
      </c>
      <c r="E4754" s="76" t="s">
        <v>109</v>
      </c>
      <c r="H4754" s="78" t="n">
        <v>35339</v>
      </c>
      <c r="I4754" s="76" t="s">
        <v>23</v>
      </c>
      <c r="J4754" s="76" t="n">
        <v>-40</v>
      </c>
      <c r="K4754" s="76" t="s">
        <v>41</v>
      </c>
      <c r="M4754" s="76" t="s">
        <v>124</v>
      </c>
      <c r="N4754" s="79" t="s">
        <v>398</v>
      </c>
      <c r="O4754" s="76" t="s">
        <v>399</v>
      </c>
      <c r="P4754" s="78" t="n">
        <v>45555</v>
      </c>
      <c r="Q4754" s="76" t="s">
        <v>114</v>
      </c>
      <c r="R4754" s="78" t="n">
        <v>45555</v>
      </c>
      <c r="S4754" s="78" t="n">
        <v>45552</v>
      </c>
      <c r="T4754" s="76" t="s">
        <v>201</v>
      </c>
      <c r="U4754" s="76" t="n">
        <v>500</v>
      </c>
      <c r="X4754" s="76" t="n">
        <v>5</v>
      </c>
      <c r="Y4754" s="76" t="s">
        <v>116</v>
      </c>
      <c r="AC4754" s="76" t="s">
        <v>117</v>
      </c>
      <c r="AD4754" s="76" t="s">
        <v>3392</v>
      </c>
      <c r="AE4754" s="76" t="n">
        <v>37540</v>
      </c>
      <c r="AF4754" s="76" t="s">
        <v>19586</v>
      </c>
      <c r="AK4754" s="76" t="s">
        <v>19587</v>
      </c>
      <c r="AL4754" s="76" t="n">
        <v>1</v>
      </c>
      <c r="AM4754" s="76" t="n">
        <v>1</v>
      </c>
    </row>
    <row r="4755" customFormat="false" ht="15" hidden="false" customHeight="false" outlineLevel="0" collapsed="false">
      <c r="A4755" s="76" t="n">
        <v>1219762</v>
      </c>
      <c r="B4755" s="76" t="s">
        <v>19585</v>
      </c>
      <c r="C4755" s="76" t="s">
        <v>19588</v>
      </c>
      <c r="D4755" s="76" t="n">
        <v>3730175</v>
      </c>
      <c r="E4755" s="76" t="s">
        <v>132</v>
      </c>
      <c r="F4755" s="76" t="s">
        <v>132</v>
      </c>
      <c r="H4755" s="78" t="n">
        <v>39445</v>
      </c>
      <c r="I4755" s="76" t="s">
        <v>294</v>
      </c>
      <c r="J4755" s="76" t="n">
        <v>-18</v>
      </c>
      <c r="K4755" s="76" t="s">
        <v>41</v>
      </c>
      <c r="M4755" s="76" t="s">
        <v>124</v>
      </c>
      <c r="N4755" s="79" t="s">
        <v>398</v>
      </c>
      <c r="O4755" s="76" t="s">
        <v>399</v>
      </c>
      <c r="P4755" s="78" t="n">
        <v>45551</v>
      </c>
      <c r="Q4755" s="76" t="s">
        <v>114</v>
      </c>
      <c r="R4755" s="78" t="n">
        <v>43360</v>
      </c>
      <c r="T4755" s="76" t="s">
        <v>115</v>
      </c>
      <c r="U4755" s="76" t="n">
        <v>744</v>
      </c>
      <c r="X4755" s="76" t="n">
        <v>7</v>
      </c>
      <c r="Y4755" s="76" t="s">
        <v>116</v>
      </c>
      <c r="AC4755" s="76" t="s">
        <v>117</v>
      </c>
      <c r="AD4755" s="76" t="s">
        <v>1126</v>
      </c>
      <c r="AE4755" s="76" t="n">
        <v>37210</v>
      </c>
      <c r="AF4755" s="76" t="s">
        <v>19589</v>
      </c>
      <c r="AJ4755" s="79" t="s">
        <v>19590</v>
      </c>
      <c r="AK4755" s="76" t="s">
        <v>19591</v>
      </c>
      <c r="AL4755" s="76" t="n">
        <v>0</v>
      </c>
      <c r="AM4755" s="76" t="n">
        <v>0</v>
      </c>
    </row>
    <row r="4756" customFormat="false" ht="15" hidden="false" customHeight="false" outlineLevel="0" collapsed="false">
      <c r="A4756" s="76" t="n">
        <v>1522773</v>
      </c>
      <c r="B4756" s="76" t="s">
        <v>19592</v>
      </c>
      <c r="C4756" s="76" t="s">
        <v>868</v>
      </c>
      <c r="D4756" s="76" t="n">
        <v>2816879</v>
      </c>
      <c r="E4756" s="76" t="s">
        <v>109</v>
      </c>
      <c r="F4756" s="76" t="s">
        <v>109</v>
      </c>
      <c r="H4756" s="78" t="n">
        <v>39340</v>
      </c>
      <c r="I4756" s="76" t="s">
        <v>294</v>
      </c>
      <c r="J4756" s="76" t="n">
        <v>-18</v>
      </c>
      <c r="K4756" s="76" t="s">
        <v>41</v>
      </c>
      <c r="M4756" s="76" t="s">
        <v>155</v>
      </c>
      <c r="N4756" s="79" t="s">
        <v>728</v>
      </c>
      <c r="O4756" s="76" t="s">
        <v>729</v>
      </c>
      <c r="P4756" s="78" t="n">
        <v>45624</v>
      </c>
      <c r="Q4756" s="76" t="s">
        <v>114</v>
      </c>
      <c r="R4756" s="78" t="n">
        <v>45196</v>
      </c>
      <c r="T4756" s="76" t="s">
        <v>115</v>
      </c>
      <c r="U4756" s="76" t="n">
        <v>500</v>
      </c>
      <c r="X4756" s="76" t="n">
        <v>5</v>
      </c>
      <c r="Y4756" s="76" t="s">
        <v>116</v>
      </c>
      <c r="AC4756" s="76" t="s">
        <v>117</v>
      </c>
      <c r="AD4756" s="76" t="s">
        <v>19593</v>
      </c>
      <c r="AE4756" s="76" t="n">
        <v>28400</v>
      </c>
      <c r="AF4756" s="76" t="s">
        <v>19594</v>
      </c>
      <c r="AH4756" s="76" t="s">
        <v>19595</v>
      </c>
      <c r="AJ4756" s="79" t="s">
        <v>19596</v>
      </c>
      <c r="AK4756" s="76" t="s">
        <v>19597</v>
      </c>
      <c r="AL4756" s="76" t="n">
        <v>0</v>
      </c>
      <c r="AM4756" s="76" t="n">
        <v>0</v>
      </c>
    </row>
    <row r="4757" customFormat="false" ht="15" hidden="false" customHeight="false" outlineLevel="0" collapsed="false">
      <c r="A4757" s="76" t="n">
        <v>1612738</v>
      </c>
      <c r="B4757" s="76" t="s">
        <v>19598</v>
      </c>
      <c r="C4757" s="76" t="s">
        <v>19599</v>
      </c>
      <c r="D4757" s="76" t="n">
        <v>1811982</v>
      </c>
      <c r="E4757" s="76" t="s">
        <v>132</v>
      </c>
      <c r="H4757" s="78" t="n">
        <v>40572</v>
      </c>
      <c r="I4757" s="76" t="s">
        <v>144</v>
      </c>
      <c r="J4757" s="76" t="n">
        <v>-14</v>
      </c>
      <c r="K4757" s="76" t="s">
        <v>41</v>
      </c>
      <c r="M4757" s="76" t="s">
        <v>111</v>
      </c>
      <c r="N4757" s="79" t="s">
        <v>488</v>
      </c>
      <c r="O4757" s="76" t="s">
        <v>489</v>
      </c>
      <c r="P4757" s="78" t="n">
        <v>45687</v>
      </c>
      <c r="Q4757" s="76" t="s">
        <v>114</v>
      </c>
      <c r="R4757" s="78" t="n">
        <v>45550</v>
      </c>
      <c r="T4757" s="76" t="s">
        <v>115</v>
      </c>
      <c r="U4757" s="76" t="n">
        <v>500</v>
      </c>
      <c r="X4757" s="76" t="n">
        <v>5</v>
      </c>
      <c r="Y4757" s="76" t="s">
        <v>116</v>
      </c>
      <c r="AC4757" s="76" t="s">
        <v>117</v>
      </c>
      <c r="AD4757" s="76" t="s">
        <v>1167</v>
      </c>
      <c r="AE4757" s="76" t="n">
        <v>18210</v>
      </c>
      <c r="AF4757" s="76" t="s">
        <v>19600</v>
      </c>
      <c r="AJ4757" s="79" t="s">
        <v>19601</v>
      </c>
      <c r="AK4757" s="76" t="s">
        <v>2296</v>
      </c>
      <c r="AL4757" s="76" t="n">
        <v>0</v>
      </c>
      <c r="AM4757" s="76" t="n">
        <v>0</v>
      </c>
    </row>
    <row r="4758" customFormat="false" ht="15" hidden="false" customHeight="false" outlineLevel="0" collapsed="false">
      <c r="A4758" s="76" t="n">
        <v>1514861</v>
      </c>
      <c r="B4758" s="76" t="s">
        <v>19602</v>
      </c>
      <c r="C4758" s="76" t="s">
        <v>3898</v>
      </c>
      <c r="D4758" s="76" t="n">
        <v>4538105</v>
      </c>
      <c r="E4758" s="76" t="s">
        <v>132</v>
      </c>
      <c r="F4758" s="76" t="s">
        <v>132</v>
      </c>
      <c r="H4758" s="78" t="n">
        <v>27442</v>
      </c>
      <c r="I4758" s="76" t="s">
        <v>197</v>
      </c>
      <c r="J4758" s="76" t="s">
        <v>198</v>
      </c>
      <c r="K4758" s="76" t="s">
        <v>41</v>
      </c>
      <c r="M4758" s="76" t="s">
        <v>134</v>
      </c>
      <c r="N4758" s="79" t="s">
        <v>638</v>
      </c>
      <c r="O4758" s="76" t="s">
        <v>639</v>
      </c>
      <c r="P4758" s="78" t="n">
        <v>45552</v>
      </c>
      <c r="Q4758" s="76" t="s">
        <v>114</v>
      </c>
      <c r="R4758" s="78" t="n">
        <v>45187</v>
      </c>
      <c r="S4758" s="78" t="n">
        <v>45184</v>
      </c>
      <c r="T4758" s="76" t="s">
        <v>183</v>
      </c>
      <c r="U4758" s="76" t="n">
        <v>578</v>
      </c>
      <c r="X4758" s="76" t="n">
        <v>5</v>
      </c>
      <c r="Y4758" s="76" t="s">
        <v>116</v>
      </c>
      <c r="AC4758" s="76" t="s">
        <v>117</v>
      </c>
      <c r="AD4758" s="76" t="s">
        <v>8688</v>
      </c>
      <c r="AE4758" s="76" t="n">
        <v>45150</v>
      </c>
      <c r="AF4758" s="76" t="s">
        <v>19603</v>
      </c>
      <c r="AJ4758" s="79" t="s">
        <v>19604</v>
      </c>
      <c r="AK4758" s="76" t="s">
        <v>19605</v>
      </c>
      <c r="AL4758" s="76" t="n">
        <v>0</v>
      </c>
      <c r="AM4758" s="76" t="n">
        <v>0</v>
      </c>
    </row>
    <row r="4759" customFormat="false" ht="15" hidden="false" customHeight="false" outlineLevel="0" collapsed="false">
      <c r="A4759" s="76" t="n">
        <v>95922</v>
      </c>
      <c r="B4759" s="76" t="s">
        <v>19606</v>
      </c>
      <c r="C4759" s="76" t="s">
        <v>1098</v>
      </c>
      <c r="D4759" s="76" t="n">
        <v>414667</v>
      </c>
      <c r="E4759" s="76" t="s">
        <v>109</v>
      </c>
      <c r="F4759" s="76" t="s">
        <v>109</v>
      </c>
      <c r="H4759" s="78" t="n">
        <v>22625</v>
      </c>
      <c r="I4759" s="76" t="s">
        <v>267</v>
      </c>
      <c r="J4759" s="76" t="s">
        <v>268</v>
      </c>
      <c r="K4759" s="76" t="s">
        <v>41</v>
      </c>
      <c r="M4759" s="76" t="s">
        <v>286</v>
      </c>
      <c r="N4759" s="79" t="s">
        <v>3331</v>
      </c>
      <c r="O4759" s="76" t="s">
        <v>3332</v>
      </c>
      <c r="P4759" s="78" t="n">
        <v>45535</v>
      </c>
      <c r="Q4759" s="76" t="s">
        <v>114</v>
      </c>
      <c r="R4759" s="78" t="n">
        <v>37432</v>
      </c>
      <c r="S4759" s="78" t="n">
        <v>44834</v>
      </c>
      <c r="T4759" s="76" t="s">
        <v>183</v>
      </c>
      <c r="U4759" s="76" t="n">
        <v>1111</v>
      </c>
      <c r="X4759" s="76" t="n">
        <v>11</v>
      </c>
      <c r="Y4759" s="76" t="s">
        <v>116</v>
      </c>
      <c r="AC4759" s="76" t="s">
        <v>117</v>
      </c>
      <c r="AD4759" s="76" t="s">
        <v>3340</v>
      </c>
      <c r="AE4759" s="76" t="n">
        <v>41800</v>
      </c>
      <c r="AF4759" s="76" t="s">
        <v>19607</v>
      </c>
      <c r="AI4759" s="79" t="s">
        <v>19608</v>
      </c>
      <c r="AJ4759" s="79" t="s">
        <v>19609</v>
      </c>
      <c r="AK4759" s="76" t="s">
        <v>3337</v>
      </c>
      <c r="AL4759" s="76" t="n">
        <v>0</v>
      </c>
      <c r="AM4759" s="76" t="n">
        <v>0</v>
      </c>
    </row>
    <row r="4760" customFormat="false" ht="15" hidden="false" customHeight="false" outlineLevel="0" collapsed="false">
      <c r="A4760" s="76" t="n">
        <v>95956</v>
      </c>
      <c r="B4760" s="76" t="s">
        <v>19610</v>
      </c>
      <c r="C4760" s="76" t="s">
        <v>19611</v>
      </c>
      <c r="D4760" s="76" t="n">
        <v>9515021</v>
      </c>
      <c r="E4760" s="76" t="s">
        <v>132</v>
      </c>
      <c r="F4760" s="76" t="s">
        <v>132</v>
      </c>
      <c r="H4760" s="78" t="n">
        <v>33083</v>
      </c>
      <c r="I4760" s="76" t="s">
        <v>23</v>
      </c>
      <c r="J4760" s="76" t="n">
        <v>-40</v>
      </c>
      <c r="K4760" s="76" t="s">
        <v>41</v>
      </c>
      <c r="M4760" s="76" t="s">
        <v>286</v>
      </c>
      <c r="N4760" s="79" t="s">
        <v>957</v>
      </c>
      <c r="O4760" s="76" t="s">
        <v>958</v>
      </c>
      <c r="P4760" s="78" t="n">
        <v>45552</v>
      </c>
      <c r="Q4760" s="76" t="s">
        <v>114</v>
      </c>
      <c r="R4760" s="78" t="n">
        <v>37432</v>
      </c>
      <c r="S4760" s="78" t="n">
        <v>44824</v>
      </c>
      <c r="T4760" s="76" t="s">
        <v>183</v>
      </c>
      <c r="U4760" s="76" t="n">
        <v>1020</v>
      </c>
      <c r="X4760" s="76" t="n">
        <v>10</v>
      </c>
      <c r="Y4760" s="76" t="s">
        <v>116</v>
      </c>
      <c r="AC4760" s="76" t="s">
        <v>117</v>
      </c>
      <c r="AD4760" s="76" t="s">
        <v>13411</v>
      </c>
      <c r="AE4760" s="76" t="n">
        <v>41700</v>
      </c>
      <c r="AF4760" s="76" t="s">
        <v>19612</v>
      </c>
      <c r="AJ4760" s="79" t="s">
        <v>19613</v>
      </c>
      <c r="AK4760" s="76" t="s">
        <v>19614</v>
      </c>
      <c r="AL4760" s="76" t="n">
        <v>0</v>
      </c>
      <c r="AM4760" s="76" t="n">
        <v>0</v>
      </c>
    </row>
    <row r="4761" customFormat="false" ht="15" hidden="false" customHeight="false" outlineLevel="0" collapsed="false">
      <c r="A4761" s="76" t="n">
        <v>520409</v>
      </c>
      <c r="B4761" s="76" t="s">
        <v>19610</v>
      </c>
      <c r="C4761" s="76" t="s">
        <v>1428</v>
      </c>
      <c r="D4761" s="76" t="n">
        <v>186658</v>
      </c>
      <c r="E4761" s="76" t="s">
        <v>132</v>
      </c>
      <c r="F4761" s="76" t="s">
        <v>132</v>
      </c>
      <c r="H4761" s="78" t="n">
        <v>34263</v>
      </c>
      <c r="I4761" s="76" t="s">
        <v>23</v>
      </c>
      <c r="J4761" s="76" t="n">
        <v>-40</v>
      </c>
      <c r="K4761" s="76" t="s">
        <v>41</v>
      </c>
      <c r="M4761" s="76" t="s">
        <v>111</v>
      </c>
      <c r="N4761" s="79" t="s">
        <v>688</v>
      </c>
      <c r="O4761" s="76" t="s">
        <v>689</v>
      </c>
      <c r="P4761" s="78" t="n">
        <v>45555</v>
      </c>
      <c r="Q4761" s="76" t="s">
        <v>114</v>
      </c>
      <c r="R4761" s="78" t="n">
        <v>38747</v>
      </c>
      <c r="S4761" s="78" t="n">
        <v>44533</v>
      </c>
      <c r="T4761" s="76" t="s">
        <v>183</v>
      </c>
      <c r="U4761" s="76" t="n">
        <v>753</v>
      </c>
      <c r="X4761" s="76" t="n">
        <v>7</v>
      </c>
      <c r="Y4761" s="76" t="s">
        <v>116</v>
      </c>
      <c r="AC4761" s="76" t="s">
        <v>117</v>
      </c>
      <c r="AD4761" s="76" t="s">
        <v>19615</v>
      </c>
      <c r="AE4761" s="76" t="n">
        <v>18570</v>
      </c>
      <c r="AF4761" s="76" t="s">
        <v>19616</v>
      </c>
      <c r="AI4761" s="79" t="s">
        <v>19617</v>
      </c>
      <c r="AJ4761" s="79" t="s">
        <v>19618</v>
      </c>
      <c r="AK4761" s="76" t="s">
        <v>19619</v>
      </c>
      <c r="AL4761" s="76" t="n">
        <v>1</v>
      </c>
      <c r="AM4761" s="76" t="n">
        <v>1</v>
      </c>
    </row>
    <row r="4762" customFormat="false" ht="15" hidden="false" customHeight="false" outlineLevel="0" collapsed="false">
      <c r="A4762" s="76" t="n">
        <v>1623536</v>
      </c>
      <c r="B4762" s="76" t="s">
        <v>19620</v>
      </c>
      <c r="C4762" s="76" t="s">
        <v>5169</v>
      </c>
      <c r="D4762" s="76" t="n">
        <v>4540596</v>
      </c>
      <c r="E4762" s="76" t="s">
        <v>109</v>
      </c>
      <c r="H4762" s="78" t="n">
        <v>41764</v>
      </c>
      <c r="I4762" s="76" t="s">
        <v>190</v>
      </c>
      <c r="J4762" s="76" t="n">
        <v>-11</v>
      </c>
      <c r="K4762" s="76" t="s">
        <v>41</v>
      </c>
      <c r="M4762" s="76" t="s">
        <v>134</v>
      </c>
      <c r="N4762" s="79" t="s">
        <v>1186</v>
      </c>
      <c r="O4762" s="76" t="s">
        <v>1187</v>
      </c>
      <c r="P4762" s="78" t="n">
        <v>45557</v>
      </c>
      <c r="Q4762" s="76" t="s">
        <v>114</v>
      </c>
      <c r="R4762" s="78" t="n">
        <v>45557</v>
      </c>
      <c r="T4762" s="76" t="s">
        <v>115</v>
      </c>
      <c r="U4762" s="76" t="n">
        <v>500</v>
      </c>
      <c r="X4762" s="76" t="n">
        <v>5</v>
      </c>
      <c r="Y4762" s="76" t="s">
        <v>116</v>
      </c>
      <c r="AC4762" s="76" t="s">
        <v>117</v>
      </c>
      <c r="AD4762" s="76" t="s">
        <v>451</v>
      </c>
      <c r="AE4762" s="76" t="n">
        <v>45000</v>
      </c>
      <c r="AF4762" s="76" t="s">
        <v>19621</v>
      </c>
      <c r="AK4762" s="76" t="s">
        <v>19622</v>
      </c>
      <c r="AL4762" s="76" t="n">
        <v>1</v>
      </c>
      <c r="AM4762" s="76" t="n">
        <v>1</v>
      </c>
    </row>
    <row r="4763" customFormat="false" ht="15" hidden="false" customHeight="false" outlineLevel="0" collapsed="false">
      <c r="A4763" s="76" t="n">
        <v>1623537</v>
      </c>
      <c r="B4763" s="76" t="s">
        <v>19620</v>
      </c>
      <c r="C4763" s="76" t="s">
        <v>3920</v>
      </c>
      <c r="D4763" s="76" t="n">
        <v>4540597</v>
      </c>
      <c r="E4763" s="76" t="s">
        <v>109</v>
      </c>
      <c r="H4763" s="78" t="n">
        <v>42557</v>
      </c>
      <c r="I4763" s="76" t="s">
        <v>109</v>
      </c>
      <c r="J4763" s="76" t="n">
        <v>-9</v>
      </c>
      <c r="K4763" s="76" t="s">
        <v>41</v>
      </c>
      <c r="M4763" s="76" t="s">
        <v>134</v>
      </c>
      <c r="N4763" s="79" t="s">
        <v>1186</v>
      </c>
      <c r="O4763" s="76" t="s">
        <v>1187</v>
      </c>
      <c r="P4763" s="78" t="n">
        <v>45557</v>
      </c>
      <c r="Q4763" s="76" t="s">
        <v>114</v>
      </c>
      <c r="R4763" s="78" t="n">
        <v>45557</v>
      </c>
      <c r="T4763" s="76" t="s">
        <v>115</v>
      </c>
      <c r="U4763" s="76" t="n">
        <v>500</v>
      </c>
      <c r="X4763" s="76" t="n">
        <v>5</v>
      </c>
      <c r="Y4763" s="76" t="s">
        <v>116</v>
      </c>
      <c r="AC4763" s="76" t="s">
        <v>117</v>
      </c>
      <c r="AD4763" s="76" t="s">
        <v>451</v>
      </c>
      <c r="AE4763" s="76" t="n">
        <v>45000</v>
      </c>
      <c r="AF4763" s="76" t="s">
        <v>19621</v>
      </c>
      <c r="AK4763" s="76" t="s">
        <v>19623</v>
      </c>
      <c r="AL4763" s="76" t="n">
        <v>1</v>
      </c>
      <c r="AM4763" s="76" t="n">
        <v>1</v>
      </c>
    </row>
    <row r="4764" customFormat="false" ht="15" hidden="false" customHeight="false" outlineLevel="0" collapsed="false">
      <c r="A4764" s="76" t="n">
        <v>1579205</v>
      </c>
      <c r="B4764" s="76" t="s">
        <v>19624</v>
      </c>
      <c r="C4764" s="76" t="s">
        <v>3327</v>
      </c>
      <c r="D4764" s="76" t="n">
        <v>3611788</v>
      </c>
      <c r="E4764" s="76" t="s">
        <v>109</v>
      </c>
      <c r="F4764" s="76" t="s">
        <v>109</v>
      </c>
      <c r="H4764" s="78" t="n">
        <v>40712</v>
      </c>
      <c r="I4764" s="76" t="s">
        <v>144</v>
      </c>
      <c r="J4764" s="76" t="n">
        <v>-14</v>
      </c>
      <c r="K4764" s="76" t="s">
        <v>41</v>
      </c>
      <c r="M4764" s="76" t="s">
        <v>269</v>
      </c>
      <c r="N4764" s="79" t="s">
        <v>270</v>
      </c>
      <c r="O4764" s="76" t="s">
        <v>271</v>
      </c>
      <c r="P4764" s="78" t="n">
        <v>45546</v>
      </c>
      <c r="Q4764" s="76" t="s">
        <v>114</v>
      </c>
      <c r="R4764" s="78" t="n">
        <v>45426</v>
      </c>
      <c r="T4764" s="76" t="s">
        <v>115</v>
      </c>
      <c r="U4764" s="76" t="n">
        <v>500</v>
      </c>
      <c r="X4764" s="76" t="n">
        <v>5</v>
      </c>
      <c r="Y4764" s="76" t="s">
        <v>116</v>
      </c>
      <c r="AC4764" s="76" t="s">
        <v>117</v>
      </c>
      <c r="AD4764" s="76" t="s">
        <v>5645</v>
      </c>
      <c r="AE4764" s="76" t="n">
        <v>36200</v>
      </c>
      <c r="AF4764" s="76" t="s">
        <v>19625</v>
      </c>
      <c r="AJ4764" s="76" t="s">
        <v>19626</v>
      </c>
      <c r="AK4764" s="76" t="s">
        <v>19627</v>
      </c>
      <c r="AL4764" s="76" t="n">
        <v>0</v>
      </c>
      <c r="AM4764" s="76" t="n">
        <v>0</v>
      </c>
    </row>
    <row r="4765" customFormat="false" ht="15" hidden="false" customHeight="false" outlineLevel="0" collapsed="false">
      <c r="A4765" s="76" t="n">
        <v>443090</v>
      </c>
      <c r="B4765" s="76" t="s">
        <v>19628</v>
      </c>
      <c r="C4765" s="76" t="s">
        <v>2029</v>
      </c>
      <c r="D4765" s="76" t="n">
        <v>4516030</v>
      </c>
      <c r="E4765" s="76" t="s">
        <v>132</v>
      </c>
      <c r="H4765" s="78" t="n">
        <v>35131</v>
      </c>
      <c r="I4765" s="76" t="s">
        <v>23</v>
      </c>
      <c r="J4765" s="76" t="n">
        <v>-40</v>
      </c>
      <c r="K4765" s="76" t="s">
        <v>41</v>
      </c>
      <c r="M4765" s="76" t="s">
        <v>134</v>
      </c>
      <c r="N4765" s="79" t="s">
        <v>1234</v>
      </c>
      <c r="O4765" s="76" t="s">
        <v>1235</v>
      </c>
      <c r="P4765" s="78" t="n">
        <v>45542</v>
      </c>
      <c r="Q4765" s="76" t="s">
        <v>114</v>
      </c>
      <c r="R4765" s="78" t="n">
        <v>38278</v>
      </c>
      <c r="S4765" s="78" t="n">
        <v>45537</v>
      </c>
      <c r="T4765" s="76" t="s">
        <v>201</v>
      </c>
      <c r="U4765" s="76" t="n">
        <v>556</v>
      </c>
      <c r="X4765" s="76" t="n">
        <v>5</v>
      </c>
      <c r="Y4765" s="76" t="s">
        <v>116</v>
      </c>
      <c r="AC4765" s="76" t="s">
        <v>117</v>
      </c>
      <c r="AD4765" s="76" t="s">
        <v>451</v>
      </c>
      <c r="AE4765" s="76" t="n">
        <v>45100</v>
      </c>
      <c r="AF4765" s="76" t="s">
        <v>19629</v>
      </c>
      <c r="AK4765" s="76" t="s">
        <v>329</v>
      </c>
      <c r="AL4765" s="76" t="n">
        <v>0</v>
      </c>
      <c r="AM4765" s="76" t="n">
        <v>0</v>
      </c>
    </row>
    <row r="4766" customFormat="false" ht="15" hidden="false" customHeight="false" outlineLevel="0" collapsed="false">
      <c r="A4766" s="76" t="n">
        <v>536810</v>
      </c>
      <c r="B4766" s="76" t="s">
        <v>19630</v>
      </c>
      <c r="C4766" s="76" t="s">
        <v>1052</v>
      </c>
      <c r="D4766" s="76" t="n">
        <v>4517565</v>
      </c>
      <c r="E4766" s="76" t="s">
        <v>132</v>
      </c>
      <c r="F4766" s="76" t="s">
        <v>132</v>
      </c>
      <c r="H4766" s="78" t="n">
        <v>24377</v>
      </c>
      <c r="I4766" s="76" t="s">
        <v>321</v>
      </c>
      <c r="J4766" s="76" t="s">
        <v>322</v>
      </c>
      <c r="K4766" s="76" t="s">
        <v>41</v>
      </c>
      <c r="M4766" s="76" t="s">
        <v>124</v>
      </c>
      <c r="N4766" s="79" t="s">
        <v>496</v>
      </c>
      <c r="O4766" s="76" t="s">
        <v>497</v>
      </c>
      <c r="P4766" s="78" t="n">
        <v>45540</v>
      </c>
      <c r="Q4766" s="76" t="s">
        <v>114</v>
      </c>
      <c r="R4766" s="78" t="n">
        <v>38977</v>
      </c>
      <c r="S4766" s="78" t="n">
        <v>44446</v>
      </c>
      <c r="T4766" s="76" t="s">
        <v>183</v>
      </c>
      <c r="U4766" s="76" t="n">
        <v>813</v>
      </c>
      <c r="X4766" s="76" t="n">
        <v>8</v>
      </c>
      <c r="Y4766" s="76" t="s">
        <v>116</v>
      </c>
      <c r="AC4766" s="76" t="s">
        <v>117</v>
      </c>
      <c r="AD4766" s="76" t="s">
        <v>394</v>
      </c>
      <c r="AE4766" s="76" t="n">
        <v>37100</v>
      </c>
      <c r="AF4766" s="76" t="s">
        <v>19631</v>
      </c>
      <c r="AJ4766" s="79" t="s">
        <v>19632</v>
      </c>
      <c r="AK4766" s="76" t="s">
        <v>19633</v>
      </c>
      <c r="AL4766" s="76" t="n">
        <v>0</v>
      </c>
      <c r="AM4766" s="76" t="n">
        <v>0</v>
      </c>
    </row>
    <row r="4767" customFormat="false" ht="15" hidden="false" customHeight="false" outlineLevel="0" collapsed="false">
      <c r="A4767" s="76" t="n">
        <v>1603654</v>
      </c>
      <c r="B4767" s="76" t="s">
        <v>19630</v>
      </c>
      <c r="C4767" s="76" t="s">
        <v>19634</v>
      </c>
      <c r="D4767" s="76" t="n">
        <v>3737151</v>
      </c>
      <c r="E4767" s="76" t="s">
        <v>109</v>
      </c>
      <c r="H4767" s="78" t="n">
        <v>41606</v>
      </c>
      <c r="I4767" s="76" t="s">
        <v>110</v>
      </c>
      <c r="J4767" s="76" t="n">
        <v>-12</v>
      </c>
      <c r="K4767" s="76" t="s">
        <v>41</v>
      </c>
      <c r="M4767" s="76" t="s">
        <v>124</v>
      </c>
      <c r="N4767" s="79" t="s">
        <v>125</v>
      </c>
      <c r="O4767" s="76" t="s">
        <v>126</v>
      </c>
      <c r="P4767" s="78" t="n">
        <v>45542</v>
      </c>
      <c r="Q4767" s="76" t="s">
        <v>114</v>
      </c>
      <c r="R4767" s="78" t="n">
        <v>45542</v>
      </c>
      <c r="T4767" s="76" t="s">
        <v>115</v>
      </c>
      <c r="U4767" s="76" t="n">
        <v>500</v>
      </c>
      <c r="X4767" s="76" t="n">
        <v>5</v>
      </c>
      <c r="Y4767" s="76" t="s">
        <v>116</v>
      </c>
      <c r="AC4767" s="76" t="s">
        <v>117</v>
      </c>
      <c r="AD4767" s="76" t="s">
        <v>127</v>
      </c>
      <c r="AE4767" s="76" t="n">
        <v>37000</v>
      </c>
      <c r="AF4767" s="76" t="s">
        <v>19635</v>
      </c>
      <c r="AK4767" s="76" t="s">
        <v>19636</v>
      </c>
      <c r="AL4767" s="76" t="n">
        <v>0</v>
      </c>
      <c r="AM4767" s="76" t="n">
        <v>0</v>
      </c>
    </row>
    <row r="4768" customFormat="false" ht="15" hidden="false" customHeight="false" outlineLevel="0" collapsed="false">
      <c r="A4768" s="76" t="n">
        <v>1635974</v>
      </c>
      <c r="B4768" s="76" t="s">
        <v>19637</v>
      </c>
      <c r="C4768" s="76" t="s">
        <v>3589</v>
      </c>
      <c r="D4768" s="76" t="n">
        <v>4116568</v>
      </c>
      <c r="E4768" s="76" t="s">
        <v>109</v>
      </c>
      <c r="H4768" s="78" t="n">
        <v>23421</v>
      </c>
      <c r="I4768" s="76" t="s">
        <v>267</v>
      </c>
      <c r="J4768" s="76" t="s">
        <v>268</v>
      </c>
      <c r="K4768" s="76" t="s">
        <v>41</v>
      </c>
      <c r="M4768" s="76" t="s">
        <v>286</v>
      </c>
      <c r="N4768" s="79" t="s">
        <v>572</v>
      </c>
      <c r="O4768" s="76" t="s">
        <v>573</v>
      </c>
      <c r="P4768" s="78" t="n">
        <v>45567</v>
      </c>
      <c r="Q4768" s="76" t="s">
        <v>114</v>
      </c>
      <c r="R4768" s="78" t="n">
        <v>45567</v>
      </c>
      <c r="S4768" s="78" t="n">
        <v>45565</v>
      </c>
      <c r="T4768" s="76" t="s">
        <v>201</v>
      </c>
      <c r="U4768" s="76" t="n">
        <v>500</v>
      </c>
      <c r="X4768" s="76" t="n">
        <v>5</v>
      </c>
      <c r="Y4768" s="76" t="s">
        <v>116</v>
      </c>
      <c r="AC4768" s="76" t="s">
        <v>117</v>
      </c>
      <c r="AD4768" s="76" t="s">
        <v>2053</v>
      </c>
      <c r="AE4768" s="76" t="n">
        <v>41500</v>
      </c>
      <c r="AF4768" s="76" t="s">
        <v>19638</v>
      </c>
      <c r="AK4768" s="76" t="s">
        <v>19639</v>
      </c>
      <c r="AL4768" s="76" t="n">
        <v>0</v>
      </c>
      <c r="AM4768" s="76" t="n">
        <v>0</v>
      </c>
    </row>
    <row r="4769" customFormat="false" ht="15" hidden="false" customHeight="false" outlineLevel="0" collapsed="false">
      <c r="A4769" s="76" t="n">
        <v>1434541</v>
      </c>
      <c r="B4769" s="76" t="s">
        <v>19640</v>
      </c>
      <c r="C4769" s="76" t="s">
        <v>19641</v>
      </c>
      <c r="D4769" s="76" t="n">
        <v>4115487</v>
      </c>
      <c r="E4769" s="76" t="s">
        <v>109</v>
      </c>
      <c r="F4769" s="76" t="s">
        <v>109</v>
      </c>
      <c r="H4769" s="78" t="n">
        <v>42607</v>
      </c>
      <c r="I4769" s="76" t="s">
        <v>109</v>
      </c>
      <c r="J4769" s="76" t="n">
        <v>-9</v>
      </c>
      <c r="K4769" s="76" t="s">
        <v>2</v>
      </c>
      <c r="M4769" s="76" t="s">
        <v>286</v>
      </c>
      <c r="N4769" s="79" t="s">
        <v>1093</v>
      </c>
      <c r="O4769" s="76" t="s">
        <v>1094</v>
      </c>
      <c r="P4769" s="78" t="n">
        <v>45626</v>
      </c>
      <c r="Q4769" s="76" t="s">
        <v>114</v>
      </c>
      <c r="R4769" s="78" t="n">
        <v>44829</v>
      </c>
      <c r="T4769" s="76" t="s">
        <v>115</v>
      </c>
      <c r="U4769" s="76" t="n">
        <v>500</v>
      </c>
      <c r="X4769" s="76" t="n">
        <v>5</v>
      </c>
      <c r="Y4769" s="76" t="s">
        <v>116</v>
      </c>
      <c r="AC4769" s="76" t="s">
        <v>117</v>
      </c>
      <c r="AD4769" s="76" t="s">
        <v>9765</v>
      </c>
      <c r="AE4769" s="76" t="n">
        <v>41160</v>
      </c>
      <c r="AF4769" s="76" t="s">
        <v>19642</v>
      </c>
      <c r="AK4769" s="76" t="s">
        <v>19643</v>
      </c>
      <c r="AL4769" s="76" t="n">
        <v>0</v>
      </c>
      <c r="AM4769" s="76" t="n">
        <v>0</v>
      </c>
    </row>
    <row r="4770" customFormat="false" ht="15" hidden="false" customHeight="false" outlineLevel="0" collapsed="false">
      <c r="A4770" s="76" t="n">
        <v>1164844</v>
      </c>
      <c r="B4770" s="76" t="s">
        <v>19644</v>
      </c>
      <c r="C4770" s="76" t="s">
        <v>8238</v>
      </c>
      <c r="D4770" s="76" t="n">
        <v>3729139</v>
      </c>
      <c r="E4770" s="76" t="s">
        <v>132</v>
      </c>
      <c r="F4770" s="76" t="s">
        <v>132</v>
      </c>
      <c r="H4770" s="78" t="n">
        <v>39410</v>
      </c>
      <c r="I4770" s="76" t="s">
        <v>294</v>
      </c>
      <c r="J4770" s="76" t="n">
        <v>-18</v>
      </c>
      <c r="K4770" s="76" t="s">
        <v>41</v>
      </c>
      <c r="M4770" s="76" t="s">
        <v>124</v>
      </c>
      <c r="N4770" s="79" t="s">
        <v>125</v>
      </c>
      <c r="O4770" s="76" t="s">
        <v>126</v>
      </c>
      <c r="P4770" s="78" t="n">
        <v>45553</v>
      </c>
      <c r="Q4770" s="76" t="s">
        <v>114</v>
      </c>
      <c r="R4770" s="78" t="n">
        <v>42978</v>
      </c>
      <c r="T4770" s="76" t="s">
        <v>115</v>
      </c>
      <c r="U4770" s="76" t="n">
        <v>775</v>
      </c>
      <c r="X4770" s="76" t="n">
        <v>7</v>
      </c>
      <c r="Y4770" s="76" t="s">
        <v>116</v>
      </c>
      <c r="AC4770" s="76" t="s">
        <v>117</v>
      </c>
      <c r="AD4770" s="76" t="s">
        <v>394</v>
      </c>
      <c r="AE4770" s="76" t="n">
        <v>37000</v>
      </c>
      <c r="AF4770" s="76" t="s">
        <v>19645</v>
      </c>
      <c r="AG4770" s="76" t="s">
        <v>19646</v>
      </c>
      <c r="AI4770" s="79" t="s">
        <v>19647</v>
      </c>
      <c r="AJ4770" s="79" t="s">
        <v>19648</v>
      </c>
      <c r="AK4770" s="76" t="s">
        <v>19649</v>
      </c>
      <c r="AL4770" s="76" t="n">
        <v>0</v>
      </c>
      <c r="AM4770" s="76" t="n">
        <v>0</v>
      </c>
    </row>
    <row r="4771" customFormat="false" ht="15" hidden="false" customHeight="false" outlineLevel="0" collapsed="false">
      <c r="A4771" s="76" t="n">
        <v>1119938</v>
      </c>
      <c r="B4771" s="76" t="s">
        <v>19650</v>
      </c>
      <c r="C4771" s="76" t="s">
        <v>1477</v>
      </c>
      <c r="D4771" s="76" t="n">
        <v>4113180</v>
      </c>
      <c r="E4771" s="76" t="s">
        <v>132</v>
      </c>
      <c r="F4771" s="76" t="s">
        <v>132</v>
      </c>
      <c r="H4771" s="78" t="n">
        <v>39352</v>
      </c>
      <c r="I4771" s="76" t="s">
        <v>294</v>
      </c>
      <c r="J4771" s="76" t="n">
        <v>-18</v>
      </c>
      <c r="K4771" s="76" t="s">
        <v>2</v>
      </c>
      <c r="M4771" s="76" t="s">
        <v>286</v>
      </c>
      <c r="N4771" s="79" t="s">
        <v>1093</v>
      </c>
      <c r="O4771" s="76" t="s">
        <v>1094</v>
      </c>
      <c r="P4771" s="78" t="n">
        <v>45557</v>
      </c>
      <c r="Q4771" s="76" t="s">
        <v>114</v>
      </c>
      <c r="R4771" s="78" t="n">
        <v>42632</v>
      </c>
      <c r="T4771" s="76" t="s">
        <v>115</v>
      </c>
      <c r="U4771" s="76" t="n">
        <v>500</v>
      </c>
      <c r="X4771" s="76" t="n">
        <v>5</v>
      </c>
      <c r="Y4771" s="76" t="s">
        <v>116</v>
      </c>
      <c r="AC4771" s="76" t="s">
        <v>117</v>
      </c>
      <c r="AD4771" s="76" t="s">
        <v>19651</v>
      </c>
      <c r="AE4771" s="76" t="n">
        <v>41160</v>
      </c>
      <c r="AF4771" s="76" t="s">
        <v>19652</v>
      </c>
      <c r="AK4771" s="76" t="s">
        <v>19653</v>
      </c>
      <c r="AL4771" s="76" t="n">
        <v>0</v>
      </c>
      <c r="AM4771" s="76" t="n">
        <v>0</v>
      </c>
    </row>
    <row r="4772" customFormat="false" ht="15" hidden="false" customHeight="false" outlineLevel="0" collapsed="false">
      <c r="A4772" s="76" t="n">
        <v>1119941</v>
      </c>
      <c r="B4772" s="76" t="s">
        <v>19650</v>
      </c>
      <c r="C4772" s="76" t="s">
        <v>1611</v>
      </c>
      <c r="D4772" s="76" t="n">
        <v>4113181</v>
      </c>
      <c r="E4772" s="76" t="s">
        <v>132</v>
      </c>
      <c r="F4772" s="76" t="s">
        <v>132</v>
      </c>
      <c r="H4772" s="78" t="n">
        <v>38199</v>
      </c>
      <c r="I4772" s="76" t="s">
        <v>23</v>
      </c>
      <c r="J4772" s="76" t="n">
        <v>-40</v>
      </c>
      <c r="K4772" s="76" t="s">
        <v>41</v>
      </c>
      <c r="M4772" s="76" t="s">
        <v>286</v>
      </c>
      <c r="N4772" s="79" t="s">
        <v>1093</v>
      </c>
      <c r="O4772" s="76" t="s">
        <v>1094</v>
      </c>
      <c r="P4772" s="78" t="n">
        <v>45557</v>
      </c>
      <c r="Q4772" s="76" t="s">
        <v>114</v>
      </c>
      <c r="R4772" s="78" t="n">
        <v>42632</v>
      </c>
      <c r="S4772" s="78" t="n">
        <v>45530</v>
      </c>
      <c r="T4772" s="76" t="s">
        <v>201</v>
      </c>
      <c r="U4772" s="76" t="n">
        <v>516</v>
      </c>
      <c r="X4772" s="76" t="n">
        <v>5</v>
      </c>
      <c r="Y4772" s="76" t="s">
        <v>116</v>
      </c>
      <c r="AC4772" s="76" t="s">
        <v>117</v>
      </c>
      <c r="AD4772" s="76" t="s">
        <v>19654</v>
      </c>
      <c r="AE4772" s="76" t="n">
        <v>41160</v>
      </c>
      <c r="AF4772" s="76" t="s">
        <v>19655</v>
      </c>
      <c r="AI4772" s="79" t="s">
        <v>19656</v>
      </c>
      <c r="AJ4772" s="79" t="s">
        <v>19657</v>
      </c>
      <c r="AK4772" s="76" t="s">
        <v>19653</v>
      </c>
      <c r="AL4772" s="76" t="n">
        <v>0</v>
      </c>
      <c r="AM4772" s="76" t="n">
        <v>0</v>
      </c>
    </row>
    <row r="4773" customFormat="false" ht="15" hidden="false" customHeight="false" outlineLevel="0" collapsed="false">
      <c r="A4773" s="76" t="n">
        <v>1080607</v>
      </c>
      <c r="B4773" s="76" t="s">
        <v>19650</v>
      </c>
      <c r="C4773" s="76" t="s">
        <v>19658</v>
      </c>
      <c r="D4773" s="76" t="n">
        <v>4112937</v>
      </c>
      <c r="E4773" s="76" t="s">
        <v>132</v>
      </c>
      <c r="F4773" s="76" t="s">
        <v>132</v>
      </c>
      <c r="H4773" s="78" t="n">
        <v>39099</v>
      </c>
      <c r="I4773" s="76" t="s">
        <v>294</v>
      </c>
      <c r="J4773" s="76" t="n">
        <v>-18</v>
      </c>
      <c r="K4773" s="76" t="s">
        <v>41</v>
      </c>
      <c r="M4773" s="76" t="s">
        <v>286</v>
      </c>
      <c r="N4773" s="79" t="s">
        <v>1093</v>
      </c>
      <c r="O4773" s="76" t="s">
        <v>1094</v>
      </c>
      <c r="P4773" s="78" t="n">
        <v>45554</v>
      </c>
      <c r="Q4773" s="76" t="s">
        <v>114</v>
      </c>
      <c r="R4773" s="78" t="n">
        <v>42286</v>
      </c>
      <c r="T4773" s="76" t="s">
        <v>115</v>
      </c>
      <c r="U4773" s="76" t="n">
        <v>500</v>
      </c>
      <c r="X4773" s="76" t="n">
        <v>5</v>
      </c>
      <c r="Y4773" s="76" t="s">
        <v>116</v>
      </c>
      <c r="AC4773" s="76" t="s">
        <v>117</v>
      </c>
      <c r="AD4773" s="76" t="s">
        <v>19654</v>
      </c>
      <c r="AE4773" s="76" t="n">
        <v>41160</v>
      </c>
      <c r="AF4773" s="76" t="s">
        <v>19659</v>
      </c>
      <c r="AJ4773" s="79" t="s">
        <v>19660</v>
      </c>
      <c r="AK4773" s="76" t="s">
        <v>19661</v>
      </c>
      <c r="AL4773" s="76" t="n">
        <v>0</v>
      </c>
      <c r="AM4773" s="76" t="n">
        <v>0</v>
      </c>
    </row>
    <row r="4774" customFormat="false" ht="15" hidden="false" customHeight="false" outlineLevel="0" collapsed="false">
      <c r="A4774" s="76" t="n">
        <v>1536442</v>
      </c>
      <c r="B4774" s="76" t="s">
        <v>19662</v>
      </c>
      <c r="C4774" s="76" t="s">
        <v>3159</v>
      </c>
      <c r="D4774" s="76" t="n">
        <v>4116031</v>
      </c>
      <c r="E4774" s="76" t="s">
        <v>132</v>
      </c>
      <c r="F4774" s="76" t="s">
        <v>109</v>
      </c>
      <c r="H4774" s="78" t="n">
        <v>40625</v>
      </c>
      <c r="I4774" s="76" t="s">
        <v>144</v>
      </c>
      <c r="J4774" s="76" t="n">
        <v>-14</v>
      </c>
      <c r="K4774" s="76" t="s">
        <v>41</v>
      </c>
      <c r="M4774" s="76" t="s">
        <v>286</v>
      </c>
      <c r="N4774" s="79" t="s">
        <v>937</v>
      </c>
      <c r="O4774" s="76" t="s">
        <v>938</v>
      </c>
      <c r="P4774" s="78" t="n">
        <v>45626</v>
      </c>
      <c r="Q4774" s="76" t="s">
        <v>114</v>
      </c>
      <c r="R4774" s="78" t="n">
        <v>45212</v>
      </c>
      <c r="T4774" s="76" t="s">
        <v>115</v>
      </c>
      <c r="U4774" s="76" t="n">
        <v>500</v>
      </c>
      <c r="X4774" s="76" t="n">
        <v>5</v>
      </c>
      <c r="Y4774" s="76" t="s">
        <v>116</v>
      </c>
      <c r="AC4774" s="76" t="s">
        <v>117</v>
      </c>
      <c r="AD4774" s="76" t="s">
        <v>19663</v>
      </c>
      <c r="AE4774" s="76" t="n">
        <v>41170</v>
      </c>
      <c r="AF4774" s="76" t="s">
        <v>19664</v>
      </c>
      <c r="AI4774" s="76" t="s">
        <v>19665</v>
      </c>
      <c r="AJ4774" s="76" t="s">
        <v>19666</v>
      </c>
      <c r="AK4774" s="76" t="s">
        <v>19667</v>
      </c>
      <c r="AL4774" s="76" t="n">
        <v>0</v>
      </c>
      <c r="AM4774" s="76" t="n">
        <v>0</v>
      </c>
    </row>
    <row r="4775" customFormat="false" ht="15" hidden="false" customHeight="false" outlineLevel="0" collapsed="false">
      <c r="A4775" s="76" t="n">
        <v>1024996</v>
      </c>
      <c r="B4775" s="76" t="s">
        <v>19650</v>
      </c>
      <c r="C4775" s="76" t="s">
        <v>873</v>
      </c>
      <c r="D4775" s="76" t="n">
        <v>4112526</v>
      </c>
      <c r="E4775" s="76" t="s">
        <v>132</v>
      </c>
      <c r="F4775" s="76" t="s">
        <v>132</v>
      </c>
      <c r="H4775" s="78" t="n">
        <v>38413</v>
      </c>
      <c r="I4775" s="76" t="s">
        <v>23</v>
      </c>
      <c r="J4775" s="76" t="n">
        <v>-40</v>
      </c>
      <c r="K4775" s="76" t="s">
        <v>41</v>
      </c>
      <c r="M4775" s="76" t="s">
        <v>286</v>
      </c>
      <c r="N4775" s="79" t="s">
        <v>2544</v>
      </c>
      <c r="O4775" s="76" t="s">
        <v>2545</v>
      </c>
      <c r="P4775" s="78" t="n">
        <v>45549</v>
      </c>
      <c r="Q4775" s="76" t="s">
        <v>114</v>
      </c>
      <c r="R4775" s="78" t="n">
        <v>41918</v>
      </c>
      <c r="S4775" s="78" t="n">
        <v>45195</v>
      </c>
      <c r="T4775" s="76" t="s">
        <v>183</v>
      </c>
      <c r="U4775" s="76" t="n">
        <v>616</v>
      </c>
      <c r="X4775" s="76" t="n">
        <v>6</v>
      </c>
      <c r="Y4775" s="76" t="s">
        <v>116</v>
      </c>
      <c r="AC4775" s="76" t="s">
        <v>117</v>
      </c>
      <c r="AD4775" s="76" t="s">
        <v>11144</v>
      </c>
      <c r="AE4775" s="76" t="n">
        <v>41360</v>
      </c>
      <c r="AF4775" s="76" t="s">
        <v>19668</v>
      </c>
      <c r="AJ4775" s="79" t="s">
        <v>19669</v>
      </c>
      <c r="AK4775" s="76" t="s">
        <v>19670</v>
      </c>
      <c r="AL4775" s="76" t="n">
        <v>0</v>
      </c>
      <c r="AM4775" s="76" t="n">
        <v>0</v>
      </c>
    </row>
    <row r="4776" customFormat="false" ht="15" hidden="false" customHeight="false" outlineLevel="0" collapsed="false">
      <c r="A4776" s="76" t="n">
        <v>1636624</v>
      </c>
      <c r="B4776" s="76" t="s">
        <v>19671</v>
      </c>
      <c r="C4776" s="76" t="s">
        <v>1368</v>
      </c>
      <c r="D4776" s="76" t="n">
        <v>1812077</v>
      </c>
      <c r="E4776" s="76" t="s">
        <v>109</v>
      </c>
      <c r="H4776" s="78" t="n">
        <v>32756</v>
      </c>
      <c r="I4776" s="76" t="s">
        <v>23</v>
      </c>
      <c r="J4776" s="76" t="n">
        <v>-40</v>
      </c>
      <c r="K4776" s="76" t="s">
        <v>41</v>
      </c>
      <c r="M4776" s="76" t="s">
        <v>111</v>
      </c>
      <c r="N4776" s="79" t="s">
        <v>210</v>
      </c>
      <c r="O4776" s="76" t="s">
        <v>211</v>
      </c>
      <c r="P4776" s="78" t="n">
        <v>45568</v>
      </c>
      <c r="Q4776" s="76" t="s">
        <v>114</v>
      </c>
      <c r="R4776" s="78" t="n">
        <v>45568</v>
      </c>
      <c r="S4776" s="78" t="n">
        <v>45565</v>
      </c>
      <c r="T4776" s="76" t="s">
        <v>201</v>
      </c>
      <c r="U4776" s="76" t="n">
        <v>500</v>
      </c>
      <c r="X4776" s="76" t="n">
        <v>5</v>
      </c>
      <c r="Y4776" s="76" t="s">
        <v>116</v>
      </c>
      <c r="AC4776" s="76" t="s">
        <v>117</v>
      </c>
      <c r="AD4776" s="76" t="s">
        <v>11470</v>
      </c>
      <c r="AE4776" s="76" t="n">
        <v>18000</v>
      </c>
      <c r="AF4776" s="76" t="s">
        <v>19672</v>
      </c>
      <c r="AJ4776" s="76" t="s">
        <v>19673</v>
      </c>
      <c r="AK4776" s="76" t="s">
        <v>19674</v>
      </c>
      <c r="AL4776" s="76" t="n">
        <v>0</v>
      </c>
      <c r="AM4776" s="76" t="n">
        <v>0</v>
      </c>
    </row>
    <row r="4777" customFormat="false" ht="15" hidden="false" customHeight="false" outlineLevel="0" collapsed="false">
      <c r="A4777" s="76" t="n">
        <v>1143457</v>
      </c>
      <c r="B4777" s="76" t="s">
        <v>19675</v>
      </c>
      <c r="C4777" s="76" t="s">
        <v>1116</v>
      </c>
      <c r="D4777" s="76" t="n">
        <v>368176</v>
      </c>
      <c r="E4777" s="76" t="s">
        <v>475</v>
      </c>
      <c r="F4777" s="76" t="s">
        <v>132</v>
      </c>
      <c r="H4777" s="78" t="n">
        <v>22124</v>
      </c>
      <c r="I4777" s="76" t="s">
        <v>267</v>
      </c>
      <c r="J4777" s="76" t="s">
        <v>268</v>
      </c>
      <c r="K4777" s="76" t="s">
        <v>41</v>
      </c>
      <c r="M4777" s="76" t="s">
        <v>269</v>
      </c>
      <c r="N4777" s="79" t="s">
        <v>4627</v>
      </c>
      <c r="O4777" s="76" t="s">
        <v>4628</v>
      </c>
      <c r="P4777" s="78" t="n">
        <v>45527</v>
      </c>
      <c r="Q4777" s="76" t="s">
        <v>114</v>
      </c>
      <c r="R4777" s="78" t="n">
        <v>42683</v>
      </c>
      <c r="S4777" s="78" t="n">
        <v>45550</v>
      </c>
      <c r="T4777" s="76" t="s">
        <v>201</v>
      </c>
      <c r="U4777" s="76" t="n">
        <v>801</v>
      </c>
      <c r="X4777" s="76" t="n">
        <v>8</v>
      </c>
      <c r="Y4777" s="76" t="s">
        <v>116</v>
      </c>
      <c r="AB4777" s="78" t="n">
        <v>44091</v>
      </c>
      <c r="AC4777" s="76" t="s">
        <v>117</v>
      </c>
      <c r="AD4777" s="76" t="s">
        <v>272</v>
      </c>
      <c r="AE4777" s="76" t="n">
        <v>36200</v>
      </c>
      <c r="AF4777" s="76" t="n">
        <v>3</v>
      </c>
      <c r="AG4777" s="76" t="s">
        <v>19676</v>
      </c>
      <c r="AJ4777" s="79" t="s">
        <v>19677</v>
      </c>
      <c r="AK4777" s="76" t="s">
        <v>19678</v>
      </c>
      <c r="AL4777" s="76" t="n">
        <v>0</v>
      </c>
      <c r="AM4777" s="76" t="n">
        <v>0</v>
      </c>
    </row>
    <row r="4778" customFormat="false" ht="15" hidden="false" customHeight="false" outlineLevel="0" collapsed="false">
      <c r="A4778" s="76" t="n">
        <v>1337081</v>
      </c>
      <c r="B4778" s="76" t="s">
        <v>19679</v>
      </c>
      <c r="C4778" s="76" t="s">
        <v>19324</v>
      </c>
      <c r="D4778" s="76" t="n">
        <v>4114815</v>
      </c>
      <c r="E4778" s="76" t="s">
        <v>109</v>
      </c>
      <c r="F4778" s="76" t="s">
        <v>109</v>
      </c>
      <c r="H4778" s="78" t="n">
        <v>42201</v>
      </c>
      <c r="I4778" s="76" t="s">
        <v>231</v>
      </c>
      <c r="J4778" s="76" t="n">
        <v>-10</v>
      </c>
      <c r="K4778" s="76" t="s">
        <v>41</v>
      </c>
      <c r="M4778" s="76" t="s">
        <v>286</v>
      </c>
      <c r="N4778" s="79" t="s">
        <v>371</v>
      </c>
      <c r="O4778" s="76" t="s">
        <v>372</v>
      </c>
      <c r="P4778" s="78" t="n">
        <v>45586</v>
      </c>
      <c r="Q4778" s="76" t="s">
        <v>114</v>
      </c>
      <c r="R4778" s="78" t="n">
        <v>44444</v>
      </c>
      <c r="T4778" s="76" t="s">
        <v>115</v>
      </c>
      <c r="U4778" s="76" t="n">
        <v>500</v>
      </c>
      <c r="X4778" s="76" t="n">
        <v>5</v>
      </c>
      <c r="Y4778" s="76" t="s">
        <v>116</v>
      </c>
      <c r="AC4778" s="76" t="s">
        <v>117</v>
      </c>
      <c r="AD4778" s="76" t="s">
        <v>373</v>
      </c>
      <c r="AE4778" s="76" t="n">
        <v>41120</v>
      </c>
      <c r="AF4778" s="76" t="s">
        <v>19680</v>
      </c>
      <c r="AI4778" s="79" t="s">
        <v>19681</v>
      </c>
      <c r="AJ4778" s="79" t="s">
        <v>19682</v>
      </c>
      <c r="AK4778" s="76" t="s">
        <v>19683</v>
      </c>
      <c r="AL4778" s="76" t="n">
        <v>0</v>
      </c>
      <c r="AM4778" s="76" t="n">
        <v>0</v>
      </c>
    </row>
    <row r="4779" customFormat="false" ht="15" hidden="false" customHeight="false" outlineLevel="0" collapsed="false">
      <c r="A4779" s="76" t="n">
        <v>1378386</v>
      </c>
      <c r="B4779" s="76" t="s">
        <v>19684</v>
      </c>
      <c r="C4779" s="76" t="s">
        <v>868</v>
      </c>
      <c r="D4779" s="76" t="n">
        <v>3733373</v>
      </c>
      <c r="E4779" s="76" t="s">
        <v>109</v>
      </c>
      <c r="F4779" s="76" t="s">
        <v>109</v>
      </c>
      <c r="H4779" s="78" t="n">
        <v>41487</v>
      </c>
      <c r="I4779" s="76" t="s">
        <v>110</v>
      </c>
      <c r="J4779" s="76" t="n">
        <v>-12</v>
      </c>
      <c r="K4779" s="76" t="s">
        <v>41</v>
      </c>
      <c r="M4779" s="76" t="s">
        <v>124</v>
      </c>
      <c r="N4779" s="79" t="s">
        <v>540</v>
      </c>
      <c r="O4779" s="76" t="s">
        <v>541</v>
      </c>
      <c r="P4779" s="78" t="n">
        <v>45546</v>
      </c>
      <c r="Q4779" s="76" t="s">
        <v>114</v>
      </c>
      <c r="R4779" s="78" t="n">
        <v>44529</v>
      </c>
      <c r="S4779" s="78" t="n">
        <v>45504</v>
      </c>
      <c r="T4779" s="76" t="s">
        <v>201</v>
      </c>
      <c r="U4779" s="76" t="n">
        <v>500</v>
      </c>
      <c r="X4779" s="76" t="n">
        <v>5</v>
      </c>
      <c r="Y4779" s="76" t="s">
        <v>116</v>
      </c>
      <c r="AC4779" s="76" t="s">
        <v>117</v>
      </c>
      <c r="AD4779" s="76" t="s">
        <v>3387</v>
      </c>
      <c r="AE4779" s="76" t="n">
        <v>37260</v>
      </c>
      <c r="AF4779" s="76" t="s">
        <v>19685</v>
      </c>
      <c r="AJ4779" s="76" t="s">
        <v>19686</v>
      </c>
      <c r="AK4779" s="76" t="s">
        <v>19687</v>
      </c>
      <c r="AL4779" s="76" t="n">
        <v>0</v>
      </c>
      <c r="AM4779" s="76" t="n">
        <v>0</v>
      </c>
    </row>
    <row r="4780" customFormat="false" ht="15" hidden="false" customHeight="false" outlineLevel="0" collapsed="false">
      <c r="A4780" s="76" t="n">
        <v>1617085</v>
      </c>
      <c r="B4780" s="76" t="s">
        <v>19688</v>
      </c>
      <c r="C4780" s="76" t="s">
        <v>19689</v>
      </c>
      <c r="D4780" s="76" t="n">
        <v>3737392</v>
      </c>
      <c r="E4780" s="76" t="s">
        <v>109</v>
      </c>
      <c r="H4780" s="78" t="n">
        <v>40689</v>
      </c>
      <c r="I4780" s="76" t="s">
        <v>144</v>
      </c>
      <c r="J4780" s="76" t="n">
        <v>-14</v>
      </c>
      <c r="K4780" s="76" t="s">
        <v>41</v>
      </c>
      <c r="M4780" s="76" t="s">
        <v>124</v>
      </c>
      <c r="N4780" s="79" t="s">
        <v>1887</v>
      </c>
      <c r="O4780" s="76" t="s">
        <v>1888</v>
      </c>
      <c r="P4780" s="78" t="n">
        <v>45553</v>
      </c>
      <c r="Q4780" s="76" t="s">
        <v>114</v>
      </c>
      <c r="R4780" s="78" t="n">
        <v>45553</v>
      </c>
      <c r="T4780" s="76" t="s">
        <v>115</v>
      </c>
      <c r="U4780" s="76" t="n">
        <v>500</v>
      </c>
      <c r="X4780" s="76" t="n">
        <v>5</v>
      </c>
      <c r="Y4780" s="76" t="s">
        <v>116</v>
      </c>
      <c r="AC4780" s="76" t="s">
        <v>117</v>
      </c>
      <c r="AD4780" s="76" t="s">
        <v>19690</v>
      </c>
      <c r="AE4780" s="76" t="n">
        <v>37110</v>
      </c>
      <c r="AF4780" s="76" t="s">
        <v>19691</v>
      </c>
      <c r="AK4780" s="76" t="s">
        <v>19692</v>
      </c>
      <c r="AL4780" s="76" t="n">
        <v>0</v>
      </c>
      <c r="AM4780" s="76" t="n">
        <v>0</v>
      </c>
    </row>
    <row r="4781" customFormat="false" ht="15" hidden="false" customHeight="false" outlineLevel="0" collapsed="false">
      <c r="A4781" s="76" t="n">
        <v>1642392</v>
      </c>
      <c r="B4781" s="76" t="s">
        <v>19693</v>
      </c>
      <c r="C4781" s="76" t="s">
        <v>196</v>
      </c>
      <c r="D4781" s="76" t="n">
        <v>4540928</v>
      </c>
      <c r="E4781" s="76" t="s">
        <v>132</v>
      </c>
      <c r="H4781" s="78" t="n">
        <v>30120</v>
      </c>
      <c r="I4781" s="76" t="s">
        <v>179</v>
      </c>
      <c r="J4781" s="76" t="s">
        <v>180</v>
      </c>
      <c r="K4781" s="76" t="s">
        <v>41</v>
      </c>
      <c r="M4781" s="76" t="s">
        <v>134</v>
      </c>
      <c r="N4781" s="79" t="s">
        <v>356</v>
      </c>
      <c r="O4781" s="76" t="s">
        <v>357</v>
      </c>
      <c r="P4781" s="78" t="n">
        <v>45660</v>
      </c>
      <c r="Q4781" s="76" t="s">
        <v>114</v>
      </c>
      <c r="R4781" s="78" t="n">
        <v>45573</v>
      </c>
      <c r="S4781" s="78" t="n">
        <v>45565</v>
      </c>
      <c r="T4781" s="76" t="s">
        <v>201</v>
      </c>
      <c r="U4781" s="76" t="n">
        <v>500</v>
      </c>
      <c r="X4781" s="76" t="n">
        <v>5</v>
      </c>
      <c r="Y4781" s="76" t="s">
        <v>116</v>
      </c>
      <c r="AC4781" s="76" t="s">
        <v>117</v>
      </c>
      <c r="AD4781" s="76" t="s">
        <v>8866</v>
      </c>
      <c r="AE4781" s="76" t="n">
        <v>45110</v>
      </c>
      <c r="AF4781" s="76" t="s">
        <v>19694</v>
      </c>
      <c r="AK4781" s="76" t="s">
        <v>19695</v>
      </c>
      <c r="AL4781" s="76" t="n">
        <v>0</v>
      </c>
      <c r="AM4781" s="76" t="n">
        <v>0</v>
      </c>
    </row>
    <row r="4782" customFormat="false" ht="15" hidden="false" customHeight="false" outlineLevel="0" collapsed="false">
      <c r="A4782" s="76" t="n">
        <v>1678159</v>
      </c>
      <c r="B4782" s="76" t="s">
        <v>19696</v>
      </c>
      <c r="C4782" s="76" t="s">
        <v>1052</v>
      </c>
      <c r="D4782" s="76" t="n">
        <v>3738384</v>
      </c>
      <c r="E4782" s="76" t="s">
        <v>109</v>
      </c>
      <c r="H4782" s="78" t="n">
        <v>20538</v>
      </c>
      <c r="I4782" s="76" t="s">
        <v>305</v>
      </c>
      <c r="J4782" s="76" t="s">
        <v>306</v>
      </c>
      <c r="K4782" s="76" t="s">
        <v>41</v>
      </c>
      <c r="M4782" s="76" t="s">
        <v>124</v>
      </c>
      <c r="N4782" s="79" t="s">
        <v>2231</v>
      </c>
      <c r="O4782" s="76" t="s">
        <v>2232</v>
      </c>
      <c r="P4782" s="78" t="n">
        <v>45695</v>
      </c>
      <c r="Q4782" s="76" t="s">
        <v>114</v>
      </c>
      <c r="R4782" s="78" t="n">
        <v>45695</v>
      </c>
      <c r="S4782" s="78" t="n">
        <v>45691</v>
      </c>
      <c r="T4782" s="76" t="s">
        <v>201</v>
      </c>
      <c r="U4782" s="76" t="n">
        <v>500</v>
      </c>
      <c r="X4782" s="76" t="n">
        <v>5</v>
      </c>
      <c r="Y4782" s="76" t="s">
        <v>116</v>
      </c>
      <c r="AC4782" s="76" t="s">
        <v>117</v>
      </c>
      <c r="AD4782" s="76" t="s">
        <v>12326</v>
      </c>
      <c r="AE4782" s="76" t="n">
        <v>37600</v>
      </c>
      <c r="AF4782" s="76" t="s">
        <v>19697</v>
      </c>
      <c r="AJ4782" s="79" t="s">
        <v>19698</v>
      </c>
      <c r="AK4782" s="76" t="s">
        <v>19699</v>
      </c>
      <c r="AL4782" s="76" t="n">
        <v>0</v>
      </c>
      <c r="AM4782" s="76" t="n">
        <v>0</v>
      </c>
    </row>
    <row r="4783" customFormat="false" ht="15" hidden="false" customHeight="false" outlineLevel="0" collapsed="false">
      <c r="A4783" s="76" t="n">
        <v>1431502</v>
      </c>
      <c r="B4783" s="76" t="s">
        <v>19700</v>
      </c>
      <c r="C4783" s="76" t="s">
        <v>1697</v>
      </c>
      <c r="D4783" s="76" t="n">
        <v>4115447</v>
      </c>
      <c r="E4783" s="76" t="s">
        <v>109</v>
      </c>
      <c r="F4783" s="76" t="s">
        <v>109</v>
      </c>
      <c r="H4783" s="78" t="n">
        <v>42979</v>
      </c>
      <c r="I4783" s="76" t="s">
        <v>109</v>
      </c>
      <c r="J4783" s="76" t="n">
        <v>-9</v>
      </c>
      <c r="K4783" s="76" t="s">
        <v>41</v>
      </c>
      <c r="M4783" s="76" t="s">
        <v>286</v>
      </c>
      <c r="N4783" s="79" t="s">
        <v>816</v>
      </c>
      <c r="O4783" s="76" t="s">
        <v>817</v>
      </c>
      <c r="P4783" s="78" t="n">
        <v>45566</v>
      </c>
      <c r="Q4783" s="76" t="s">
        <v>114</v>
      </c>
      <c r="R4783" s="78" t="n">
        <v>44826</v>
      </c>
      <c r="T4783" s="76" t="s">
        <v>115</v>
      </c>
      <c r="U4783" s="76" t="n">
        <v>500</v>
      </c>
      <c r="X4783" s="76" t="n">
        <v>5</v>
      </c>
      <c r="Y4783" s="76" t="s">
        <v>116</v>
      </c>
      <c r="AC4783" s="76" t="s">
        <v>117</v>
      </c>
      <c r="AD4783" s="76" t="s">
        <v>387</v>
      </c>
      <c r="AE4783" s="76" t="n">
        <v>41000</v>
      </c>
      <c r="AF4783" s="76" t="s">
        <v>19701</v>
      </c>
      <c r="AJ4783" s="76" t="s">
        <v>19702</v>
      </c>
      <c r="AK4783" s="76" t="s">
        <v>19703</v>
      </c>
      <c r="AL4783" s="76" t="n">
        <v>0</v>
      </c>
      <c r="AM4783" s="76" t="n">
        <v>0</v>
      </c>
    </row>
    <row r="4784" customFormat="false" ht="15" hidden="false" customHeight="false" outlineLevel="0" collapsed="false">
      <c r="A4784" s="76" t="n">
        <v>1396845</v>
      </c>
      <c r="B4784" s="76" t="s">
        <v>19704</v>
      </c>
      <c r="C4784" s="76" t="s">
        <v>1281</v>
      </c>
      <c r="D4784" s="76" t="n">
        <v>4115348</v>
      </c>
      <c r="E4784" s="76" t="s">
        <v>132</v>
      </c>
      <c r="F4784" s="76" t="s">
        <v>132</v>
      </c>
      <c r="H4784" s="78" t="n">
        <v>40562</v>
      </c>
      <c r="I4784" s="76" t="s">
        <v>144</v>
      </c>
      <c r="J4784" s="76" t="n">
        <v>-14</v>
      </c>
      <c r="K4784" s="76" t="s">
        <v>41</v>
      </c>
      <c r="M4784" s="76" t="s">
        <v>286</v>
      </c>
      <c r="N4784" s="79" t="s">
        <v>1873</v>
      </c>
      <c r="O4784" s="76" t="s">
        <v>1874</v>
      </c>
      <c r="P4784" s="78" t="n">
        <v>45549</v>
      </c>
      <c r="Q4784" s="76" t="s">
        <v>114</v>
      </c>
      <c r="R4784" s="78" t="n">
        <v>44646</v>
      </c>
      <c r="T4784" s="76" t="s">
        <v>115</v>
      </c>
      <c r="U4784" s="76" t="n">
        <v>558</v>
      </c>
      <c r="X4784" s="76" t="n">
        <v>5</v>
      </c>
      <c r="Y4784" s="76" t="s">
        <v>116</v>
      </c>
      <c r="AC4784" s="76" t="s">
        <v>117</v>
      </c>
      <c r="AD4784" s="76" t="s">
        <v>19705</v>
      </c>
      <c r="AE4784" s="76" t="n">
        <v>41700</v>
      </c>
      <c r="AF4784" s="76" t="s">
        <v>19706</v>
      </c>
      <c r="AI4784" s="79" t="s">
        <v>19707</v>
      </c>
      <c r="AJ4784" s="79" t="s">
        <v>19708</v>
      </c>
      <c r="AK4784" s="76" t="s">
        <v>19709</v>
      </c>
      <c r="AL4784" s="76" t="n">
        <v>1</v>
      </c>
      <c r="AM4784" s="76" t="n">
        <v>1</v>
      </c>
    </row>
    <row r="4785" customFormat="false" ht="15" hidden="false" customHeight="false" outlineLevel="0" collapsed="false">
      <c r="A4785" s="76" t="n">
        <v>1296845</v>
      </c>
      <c r="B4785" s="76" t="s">
        <v>19710</v>
      </c>
      <c r="C4785" s="76" t="s">
        <v>10483</v>
      </c>
      <c r="D4785" s="76" t="n">
        <v>368891</v>
      </c>
      <c r="E4785" s="76" t="s">
        <v>132</v>
      </c>
      <c r="H4785" s="78" t="n">
        <v>40231</v>
      </c>
      <c r="I4785" s="76" t="s">
        <v>256</v>
      </c>
      <c r="J4785" s="76" t="n">
        <v>-15</v>
      </c>
      <c r="K4785" s="76" t="s">
        <v>41</v>
      </c>
      <c r="M4785" s="76" t="s">
        <v>269</v>
      </c>
      <c r="N4785" s="79" t="s">
        <v>6463</v>
      </c>
      <c r="O4785" s="76" t="s">
        <v>6464</v>
      </c>
      <c r="P4785" s="78" t="n">
        <v>45621</v>
      </c>
      <c r="Q4785" s="76" t="s">
        <v>114</v>
      </c>
      <c r="R4785" s="78" t="n">
        <v>43777</v>
      </c>
      <c r="T4785" s="76" t="s">
        <v>115</v>
      </c>
      <c r="U4785" s="76" t="n">
        <v>500</v>
      </c>
      <c r="X4785" s="76" t="n">
        <v>5</v>
      </c>
      <c r="Y4785" s="76" t="s">
        <v>116</v>
      </c>
      <c r="AC4785" s="76" t="s">
        <v>117</v>
      </c>
      <c r="AD4785" s="76" t="s">
        <v>8470</v>
      </c>
      <c r="AE4785" s="76" t="n">
        <v>36100</v>
      </c>
      <c r="AF4785" s="76" t="s">
        <v>19711</v>
      </c>
      <c r="AI4785" s="79" t="s">
        <v>19712</v>
      </c>
      <c r="AJ4785" s="79" t="s">
        <v>19713</v>
      </c>
      <c r="AK4785" s="76" t="s">
        <v>19714</v>
      </c>
      <c r="AL4785" s="76" t="n">
        <v>0</v>
      </c>
      <c r="AM4785" s="76" t="n">
        <v>0</v>
      </c>
    </row>
    <row r="4786" customFormat="false" ht="15" hidden="false" customHeight="false" outlineLevel="0" collapsed="false">
      <c r="A4786" s="76" t="n">
        <v>1449085</v>
      </c>
      <c r="B4786" s="76" t="s">
        <v>19715</v>
      </c>
      <c r="C4786" s="76" t="s">
        <v>10589</v>
      </c>
      <c r="D4786" s="76" t="n">
        <v>2816598</v>
      </c>
      <c r="E4786" s="76" t="s">
        <v>109</v>
      </c>
      <c r="H4786" s="78" t="n">
        <v>32365</v>
      </c>
      <c r="I4786" s="76" t="s">
        <v>23</v>
      </c>
      <c r="J4786" s="76" t="n">
        <v>-40</v>
      </c>
      <c r="K4786" s="76" t="s">
        <v>2</v>
      </c>
      <c r="M4786" s="76" t="s">
        <v>155</v>
      </c>
      <c r="N4786" s="79" t="s">
        <v>3651</v>
      </c>
      <c r="O4786" s="76" t="s">
        <v>3652</v>
      </c>
      <c r="P4786" s="78" t="n">
        <v>45583</v>
      </c>
      <c r="Q4786" s="76" t="s">
        <v>114</v>
      </c>
      <c r="R4786" s="78" t="n">
        <v>44848</v>
      </c>
      <c r="S4786" s="78" t="n">
        <v>45583</v>
      </c>
      <c r="T4786" s="76" t="s">
        <v>201</v>
      </c>
      <c r="U4786" s="76" t="n">
        <v>500</v>
      </c>
      <c r="X4786" s="76" t="n">
        <v>5</v>
      </c>
      <c r="Y4786" s="76" t="s">
        <v>116</v>
      </c>
      <c r="AC4786" s="76" t="s">
        <v>117</v>
      </c>
      <c r="AD4786" s="76" t="s">
        <v>8870</v>
      </c>
      <c r="AE4786" s="76" t="n">
        <v>28130</v>
      </c>
      <c r="AF4786" s="76" t="s">
        <v>19716</v>
      </c>
      <c r="AJ4786" s="79" t="s">
        <v>19717</v>
      </c>
      <c r="AK4786" s="76" t="s">
        <v>19718</v>
      </c>
      <c r="AL4786" s="76" t="n">
        <v>1</v>
      </c>
      <c r="AM4786" s="76" t="n">
        <v>0</v>
      </c>
    </row>
    <row r="4787" customFormat="false" ht="15" hidden="false" customHeight="false" outlineLevel="0" collapsed="false">
      <c r="A4787" s="76" t="n">
        <v>904639</v>
      </c>
      <c r="B4787" s="76" t="s">
        <v>19719</v>
      </c>
      <c r="C4787" s="76" t="s">
        <v>2238</v>
      </c>
      <c r="D4787" s="76" t="n">
        <v>2812684</v>
      </c>
      <c r="E4787" s="76" t="s">
        <v>132</v>
      </c>
      <c r="H4787" s="78" t="n">
        <v>24206</v>
      </c>
      <c r="I4787" s="76" t="s">
        <v>321</v>
      </c>
      <c r="J4787" s="76" t="s">
        <v>322</v>
      </c>
      <c r="K4787" s="76" t="s">
        <v>41</v>
      </c>
      <c r="M4787" s="76" t="s">
        <v>155</v>
      </c>
      <c r="N4787" s="79" t="s">
        <v>964</v>
      </c>
      <c r="O4787" s="76" t="s">
        <v>965</v>
      </c>
      <c r="P4787" s="78" t="n">
        <v>45672</v>
      </c>
      <c r="Q4787" s="76" t="s">
        <v>114</v>
      </c>
      <c r="R4787" s="78" t="n">
        <v>41185</v>
      </c>
      <c r="S4787" s="78" t="n">
        <v>45638</v>
      </c>
      <c r="T4787" s="76" t="s">
        <v>201</v>
      </c>
      <c r="U4787" s="76" t="n">
        <v>500</v>
      </c>
      <c r="X4787" s="76" t="n">
        <v>5</v>
      </c>
      <c r="Y4787" s="76" t="s">
        <v>116</v>
      </c>
      <c r="AC4787" s="76" t="s">
        <v>117</v>
      </c>
      <c r="AD4787" s="76" t="s">
        <v>966</v>
      </c>
      <c r="AE4787" s="76" t="n">
        <v>28300</v>
      </c>
      <c r="AF4787" s="76" t="s">
        <v>19720</v>
      </c>
      <c r="AI4787" s="76" t="s">
        <v>19721</v>
      </c>
      <c r="AJ4787" s="76" t="s">
        <v>19722</v>
      </c>
      <c r="AK4787" s="76" t="s">
        <v>19723</v>
      </c>
      <c r="AL4787" s="76" t="n">
        <v>0</v>
      </c>
      <c r="AM4787" s="76" t="n">
        <v>0</v>
      </c>
    </row>
    <row r="4788" customFormat="false" ht="15" hidden="false" customHeight="false" outlineLevel="0" collapsed="false">
      <c r="A4788" s="76" t="n">
        <v>1283206</v>
      </c>
      <c r="B4788" s="76" t="s">
        <v>19724</v>
      </c>
      <c r="C4788" s="76" t="s">
        <v>10620</v>
      </c>
      <c r="D4788" s="76" t="n">
        <v>3731597</v>
      </c>
      <c r="E4788" s="76" t="s">
        <v>132</v>
      </c>
      <c r="F4788" s="76" t="s">
        <v>132</v>
      </c>
      <c r="H4788" s="78" t="n">
        <v>37527</v>
      </c>
      <c r="I4788" s="76" t="s">
        <v>23</v>
      </c>
      <c r="J4788" s="76" t="n">
        <v>-40</v>
      </c>
      <c r="K4788" s="76" t="s">
        <v>2</v>
      </c>
      <c r="M4788" s="76" t="s">
        <v>124</v>
      </c>
      <c r="N4788" s="79" t="s">
        <v>125</v>
      </c>
      <c r="O4788" s="76" t="s">
        <v>126</v>
      </c>
      <c r="P4788" s="78" t="n">
        <v>45539</v>
      </c>
      <c r="Q4788" s="76" t="s">
        <v>114</v>
      </c>
      <c r="R4788" s="78" t="n">
        <v>43741</v>
      </c>
      <c r="S4788" s="78" t="n">
        <v>45170</v>
      </c>
      <c r="T4788" s="76" t="s">
        <v>183</v>
      </c>
      <c r="U4788" s="76" t="n">
        <v>1037</v>
      </c>
      <c r="X4788" s="76" t="n">
        <v>10</v>
      </c>
      <c r="Y4788" s="76" t="s">
        <v>116</v>
      </c>
      <c r="AB4788" s="78" t="n">
        <v>45108</v>
      </c>
      <c r="AC4788" s="76" t="s">
        <v>117</v>
      </c>
      <c r="AD4788" s="76" t="s">
        <v>3764</v>
      </c>
      <c r="AE4788" s="76" t="n">
        <v>37700</v>
      </c>
      <c r="AF4788" s="76" t="s">
        <v>19725</v>
      </c>
      <c r="AI4788" s="79" t="s">
        <v>19726</v>
      </c>
      <c r="AK4788" s="76" t="s">
        <v>19727</v>
      </c>
      <c r="AL4788" s="76" t="n">
        <v>0</v>
      </c>
      <c r="AM4788" s="76" t="n">
        <v>0</v>
      </c>
    </row>
    <row r="4789" customFormat="false" ht="15" hidden="false" customHeight="false" outlineLevel="0" collapsed="false">
      <c r="A4789" s="76" t="n">
        <v>1346149</v>
      </c>
      <c r="B4789" s="76" t="s">
        <v>19728</v>
      </c>
      <c r="C4789" s="76" t="s">
        <v>19729</v>
      </c>
      <c r="D4789" s="76" t="n">
        <v>4114967</v>
      </c>
      <c r="E4789" s="76" t="s">
        <v>109</v>
      </c>
      <c r="F4789" s="76" t="s">
        <v>109</v>
      </c>
      <c r="H4789" s="78" t="n">
        <v>24009</v>
      </c>
      <c r="I4789" s="76" t="s">
        <v>321</v>
      </c>
      <c r="J4789" s="76" t="s">
        <v>322</v>
      </c>
      <c r="K4789" s="76" t="s">
        <v>2</v>
      </c>
      <c r="M4789" s="76" t="s">
        <v>286</v>
      </c>
      <c r="N4789" s="79" t="s">
        <v>1117</v>
      </c>
      <c r="O4789" s="76" t="s">
        <v>1118</v>
      </c>
      <c r="P4789" s="78" t="n">
        <v>45562</v>
      </c>
      <c r="Q4789" s="76" t="s">
        <v>114</v>
      </c>
      <c r="R4789" s="78" t="n">
        <v>44461</v>
      </c>
      <c r="S4789" s="78" t="n">
        <v>45203</v>
      </c>
      <c r="T4789" s="76" t="s">
        <v>183</v>
      </c>
      <c r="U4789" s="76" t="n">
        <v>500</v>
      </c>
      <c r="X4789" s="76" t="n">
        <v>5</v>
      </c>
      <c r="Y4789" s="76" t="s">
        <v>116</v>
      </c>
      <c r="AC4789" s="76" t="s">
        <v>117</v>
      </c>
      <c r="AD4789" s="76" t="s">
        <v>2564</v>
      </c>
      <c r="AE4789" s="76" t="n">
        <v>41300</v>
      </c>
      <c r="AF4789" s="76" t="s">
        <v>19730</v>
      </c>
      <c r="AK4789" s="76" t="s">
        <v>19731</v>
      </c>
      <c r="AL4789" s="76" t="n">
        <v>0</v>
      </c>
      <c r="AM4789" s="76" t="n">
        <v>0</v>
      </c>
    </row>
    <row r="4790" customFormat="false" ht="15" hidden="false" customHeight="false" outlineLevel="0" collapsed="false">
      <c r="A4790" s="76" t="n">
        <v>1346164</v>
      </c>
      <c r="B4790" s="76" t="s">
        <v>19728</v>
      </c>
      <c r="C4790" s="76" t="s">
        <v>1551</v>
      </c>
      <c r="D4790" s="76" t="n">
        <v>4114968</v>
      </c>
      <c r="E4790" s="76" t="s">
        <v>109</v>
      </c>
      <c r="F4790" s="76" t="s">
        <v>109</v>
      </c>
      <c r="H4790" s="78" t="n">
        <v>35211</v>
      </c>
      <c r="I4790" s="76" t="s">
        <v>23</v>
      </c>
      <c r="J4790" s="76" t="n">
        <v>-40</v>
      </c>
      <c r="K4790" s="76" t="s">
        <v>41</v>
      </c>
      <c r="M4790" s="76" t="s">
        <v>286</v>
      </c>
      <c r="N4790" s="79" t="s">
        <v>1117</v>
      </c>
      <c r="O4790" s="76" t="s">
        <v>1118</v>
      </c>
      <c r="P4790" s="78" t="n">
        <v>45590</v>
      </c>
      <c r="Q4790" s="76" t="s">
        <v>114</v>
      </c>
      <c r="R4790" s="78" t="n">
        <v>44461</v>
      </c>
      <c r="S4790" s="78" t="n">
        <v>45324</v>
      </c>
      <c r="T4790" s="76" t="s">
        <v>201</v>
      </c>
      <c r="U4790" s="76" t="n">
        <v>500</v>
      </c>
      <c r="X4790" s="76" t="n">
        <v>5</v>
      </c>
      <c r="Y4790" s="76" t="s">
        <v>116</v>
      </c>
      <c r="AC4790" s="76" t="s">
        <v>117</v>
      </c>
      <c r="AD4790" s="76" t="s">
        <v>2564</v>
      </c>
      <c r="AE4790" s="76" t="n">
        <v>41300</v>
      </c>
      <c r="AF4790" s="76" t="s">
        <v>19732</v>
      </c>
      <c r="AJ4790" s="79" t="s">
        <v>19733</v>
      </c>
      <c r="AK4790" s="76" t="s">
        <v>19731</v>
      </c>
      <c r="AL4790" s="76" t="n">
        <v>0</v>
      </c>
      <c r="AM4790" s="76" t="n">
        <v>0</v>
      </c>
    </row>
    <row r="4791" customFormat="false" ht="15" hidden="false" customHeight="false" outlineLevel="0" collapsed="false">
      <c r="A4791" s="76" t="n">
        <v>1346171</v>
      </c>
      <c r="B4791" s="76" t="s">
        <v>19728</v>
      </c>
      <c r="C4791" s="76" t="s">
        <v>196</v>
      </c>
      <c r="D4791" s="76" t="n">
        <v>4114969</v>
      </c>
      <c r="E4791" s="76" t="s">
        <v>109</v>
      </c>
      <c r="F4791" s="76" t="s">
        <v>109</v>
      </c>
      <c r="H4791" s="78" t="n">
        <v>22265</v>
      </c>
      <c r="I4791" s="76" t="s">
        <v>267</v>
      </c>
      <c r="J4791" s="76" t="s">
        <v>268</v>
      </c>
      <c r="K4791" s="76" t="s">
        <v>41</v>
      </c>
      <c r="M4791" s="76" t="s">
        <v>286</v>
      </c>
      <c r="N4791" s="79" t="s">
        <v>1117</v>
      </c>
      <c r="O4791" s="76" t="s">
        <v>1118</v>
      </c>
      <c r="P4791" s="78" t="n">
        <v>45562</v>
      </c>
      <c r="Q4791" s="76" t="s">
        <v>114</v>
      </c>
      <c r="R4791" s="78" t="n">
        <v>44461</v>
      </c>
      <c r="S4791" s="78" t="n">
        <v>45203</v>
      </c>
      <c r="T4791" s="76" t="s">
        <v>183</v>
      </c>
      <c r="U4791" s="76" t="n">
        <v>500</v>
      </c>
      <c r="X4791" s="76" t="n">
        <v>5</v>
      </c>
      <c r="Y4791" s="76" t="s">
        <v>116</v>
      </c>
      <c r="AC4791" s="76" t="s">
        <v>117</v>
      </c>
      <c r="AD4791" s="76" t="s">
        <v>2564</v>
      </c>
      <c r="AE4791" s="76" t="n">
        <v>41300</v>
      </c>
      <c r="AF4791" s="76" t="s">
        <v>19730</v>
      </c>
      <c r="AK4791" s="76" t="s">
        <v>19731</v>
      </c>
      <c r="AL4791" s="76" t="n">
        <v>0</v>
      </c>
      <c r="AM4791" s="76" t="n">
        <v>0</v>
      </c>
    </row>
    <row r="4792" customFormat="false" ht="15" hidden="false" customHeight="false" outlineLevel="0" collapsed="false">
      <c r="A4792" s="76" t="n">
        <v>96551</v>
      </c>
      <c r="B4792" s="76" t="s">
        <v>19734</v>
      </c>
      <c r="C4792" s="76" t="s">
        <v>736</v>
      </c>
      <c r="D4792" s="76" t="n">
        <v>364256</v>
      </c>
      <c r="E4792" s="76" t="s">
        <v>132</v>
      </c>
      <c r="H4792" s="78" t="n">
        <v>26810</v>
      </c>
      <c r="I4792" s="76" t="s">
        <v>208</v>
      </c>
      <c r="J4792" s="76" t="s">
        <v>209</v>
      </c>
      <c r="K4792" s="76" t="s">
        <v>41</v>
      </c>
      <c r="M4792" s="76" t="s">
        <v>269</v>
      </c>
      <c r="N4792" s="79" t="s">
        <v>5913</v>
      </c>
      <c r="O4792" s="76" t="s">
        <v>5914</v>
      </c>
      <c r="P4792" s="78" t="n">
        <v>45580</v>
      </c>
      <c r="Q4792" s="76" t="s">
        <v>114</v>
      </c>
      <c r="R4792" s="78" t="n">
        <v>37432</v>
      </c>
      <c r="S4792" s="78" t="n">
        <v>45579</v>
      </c>
      <c r="T4792" s="76" t="s">
        <v>201</v>
      </c>
      <c r="U4792" s="76" t="n">
        <v>839</v>
      </c>
      <c r="X4792" s="76" t="n">
        <v>8</v>
      </c>
      <c r="Y4792" s="76" t="s">
        <v>116</v>
      </c>
      <c r="AC4792" s="76" t="s">
        <v>117</v>
      </c>
      <c r="AD4792" s="76" t="s">
        <v>11988</v>
      </c>
      <c r="AE4792" s="76" t="n">
        <v>41200</v>
      </c>
      <c r="AF4792" s="76" t="s">
        <v>19735</v>
      </c>
      <c r="AI4792" s="79" t="s">
        <v>19736</v>
      </c>
      <c r="AJ4792" s="79" t="s">
        <v>19737</v>
      </c>
      <c r="AK4792" s="76" t="s">
        <v>19738</v>
      </c>
      <c r="AL4792" s="76" t="n">
        <v>0</v>
      </c>
      <c r="AM4792" s="76" t="n">
        <v>0</v>
      </c>
    </row>
    <row r="4793" customFormat="false" ht="15" hidden="false" customHeight="false" outlineLevel="0" collapsed="false">
      <c r="A4793" s="76" t="n">
        <v>1530726</v>
      </c>
      <c r="B4793" s="76" t="s">
        <v>19739</v>
      </c>
      <c r="C4793" s="76" t="s">
        <v>525</v>
      </c>
      <c r="D4793" s="76" t="n">
        <v>1811324</v>
      </c>
      <c r="E4793" s="76" t="s">
        <v>132</v>
      </c>
      <c r="H4793" s="78" t="n">
        <v>40739</v>
      </c>
      <c r="I4793" s="76" t="s">
        <v>144</v>
      </c>
      <c r="J4793" s="76" t="n">
        <v>-14</v>
      </c>
      <c r="K4793" s="76" t="s">
        <v>41</v>
      </c>
      <c r="M4793" s="76" t="s">
        <v>111</v>
      </c>
      <c r="N4793" s="79" t="s">
        <v>199</v>
      </c>
      <c r="O4793" s="76" t="s">
        <v>200</v>
      </c>
      <c r="P4793" s="78" t="n">
        <v>45673</v>
      </c>
      <c r="Q4793" s="76" t="s">
        <v>114</v>
      </c>
      <c r="R4793" s="78" t="n">
        <v>45204</v>
      </c>
      <c r="T4793" s="76" t="s">
        <v>115</v>
      </c>
      <c r="U4793" s="76" t="n">
        <v>500</v>
      </c>
      <c r="X4793" s="76" t="n">
        <v>5</v>
      </c>
      <c r="Y4793" s="76" t="s">
        <v>116</v>
      </c>
      <c r="AC4793" s="76" t="s">
        <v>117</v>
      </c>
      <c r="AD4793" s="76" t="s">
        <v>19740</v>
      </c>
      <c r="AE4793" s="76" t="n">
        <v>18170</v>
      </c>
      <c r="AF4793" s="76" t="s">
        <v>19741</v>
      </c>
      <c r="AI4793" s="79" t="s">
        <v>19742</v>
      </c>
      <c r="AJ4793" s="79" t="s">
        <v>19743</v>
      </c>
      <c r="AK4793" s="76" t="s">
        <v>19744</v>
      </c>
      <c r="AL4793" s="76" t="n">
        <v>0</v>
      </c>
      <c r="AM4793" s="76" t="n">
        <v>0</v>
      </c>
    </row>
    <row r="4794" customFormat="false" ht="15" hidden="false" customHeight="false" outlineLevel="0" collapsed="false">
      <c r="A4794" s="76" t="n">
        <v>96558</v>
      </c>
      <c r="B4794" s="76" t="s">
        <v>19745</v>
      </c>
      <c r="C4794" s="76" t="s">
        <v>1428</v>
      </c>
      <c r="D4794" s="76" t="n">
        <v>639224</v>
      </c>
      <c r="E4794" s="76" t="s">
        <v>132</v>
      </c>
      <c r="F4794" s="76" t="s">
        <v>132</v>
      </c>
      <c r="H4794" s="78" t="n">
        <v>23984</v>
      </c>
      <c r="I4794" s="76" t="s">
        <v>321</v>
      </c>
      <c r="J4794" s="76" t="s">
        <v>322</v>
      </c>
      <c r="K4794" s="76" t="s">
        <v>41</v>
      </c>
      <c r="M4794" s="76" t="s">
        <v>111</v>
      </c>
      <c r="N4794" s="79" t="s">
        <v>703</v>
      </c>
      <c r="O4794" s="76" t="s">
        <v>704</v>
      </c>
      <c r="P4794" s="78" t="n">
        <v>45555</v>
      </c>
      <c r="Q4794" s="76" t="s">
        <v>114</v>
      </c>
      <c r="R4794" s="78" t="n">
        <v>37432</v>
      </c>
      <c r="S4794" s="78" t="n">
        <v>45190</v>
      </c>
      <c r="T4794" s="76" t="s">
        <v>183</v>
      </c>
      <c r="U4794" s="76" t="n">
        <v>843</v>
      </c>
      <c r="X4794" s="76" t="n">
        <v>8</v>
      </c>
      <c r="Y4794" s="76" t="s">
        <v>116</v>
      </c>
      <c r="AB4794" s="78" t="n">
        <v>45475</v>
      </c>
      <c r="AC4794" s="76" t="s">
        <v>117</v>
      </c>
      <c r="AD4794" s="76" t="s">
        <v>11896</v>
      </c>
      <c r="AE4794" s="76" t="n">
        <v>18390</v>
      </c>
      <c r="AF4794" s="76" t="s">
        <v>19746</v>
      </c>
      <c r="AJ4794" s="79" t="s">
        <v>19747</v>
      </c>
      <c r="AK4794" s="76" t="s">
        <v>19748</v>
      </c>
      <c r="AL4794" s="76" t="n">
        <v>0</v>
      </c>
      <c r="AM4794" s="76" t="n">
        <v>0</v>
      </c>
    </row>
    <row r="4795" customFormat="false" ht="15" hidden="false" customHeight="false" outlineLevel="0" collapsed="false">
      <c r="A4795" s="76" t="n">
        <v>492305</v>
      </c>
      <c r="B4795" s="76" t="s">
        <v>19749</v>
      </c>
      <c r="C4795" s="76" t="s">
        <v>2102</v>
      </c>
      <c r="D4795" s="76" t="n">
        <v>289766</v>
      </c>
      <c r="E4795" s="76" t="s">
        <v>475</v>
      </c>
      <c r="F4795" s="76" t="s">
        <v>132</v>
      </c>
      <c r="H4795" s="78" t="n">
        <v>34251</v>
      </c>
      <c r="I4795" s="76" t="s">
        <v>23</v>
      </c>
      <c r="J4795" s="76" t="n">
        <v>-40</v>
      </c>
      <c r="K4795" s="76" t="s">
        <v>41</v>
      </c>
      <c r="M4795" s="76" t="s">
        <v>155</v>
      </c>
      <c r="N4795" s="79" t="s">
        <v>232</v>
      </c>
      <c r="O4795" s="76" t="s">
        <v>233</v>
      </c>
      <c r="P4795" s="78" t="n">
        <v>45477</v>
      </c>
      <c r="Q4795" s="76" t="s">
        <v>114</v>
      </c>
      <c r="R4795" s="78" t="n">
        <v>38631</v>
      </c>
      <c r="S4795" s="78" t="n">
        <v>45122</v>
      </c>
      <c r="T4795" s="76" t="s">
        <v>183</v>
      </c>
      <c r="U4795" s="76" t="n">
        <v>1283</v>
      </c>
      <c r="X4795" s="76" t="n">
        <v>12</v>
      </c>
      <c r="Y4795" s="76" t="s">
        <v>116</v>
      </c>
      <c r="AC4795" s="76" t="s">
        <v>117</v>
      </c>
      <c r="AD4795" s="76" t="s">
        <v>19750</v>
      </c>
      <c r="AE4795" s="76" t="n">
        <v>28210</v>
      </c>
      <c r="AF4795" s="76" t="s">
        <v>19751</v>
      </c>
      <c r="AI4795" s="79" t="s">
        <v>19752</v>
      </c>
      <c r="AJ4795" s="79" t="s">
        <v>19753</v>
      </c>
      <c r="AK4795" s="76" t="s">
        <v>19754</v>
      </c>
      <c r="AL4795" s="76" t="n">
        <v>0</v>
      </c>
      <c r="AM4795" s="76" t="n">
        <v>0</v>
      </c>
    </row>
    <row r="4796" customFormat="false" ht="15" hidden="false" customHeight="false" outlineLevel="0" collapsed="false">
      <c r="A4796" s="76" t="n">
        <v>587509</v>
      </c>
      <c r="B4796" s="76" t="s">
        <v>19749</v>
      </c>
      <c r="C4796" s="76" t="s">
        <v>1868</v>
      </c>
      <c r="D4796" s="76" t="n">
        <v>2810319</v>
      </c>
      <c r="E4796" s="76" t="s">
        <v>475</v>
      </c>
      <c r="F4796" s="76" t="s">
        <v>132</v>
      </c>
      <c r="H4796" s="78" t="n">
        <v>22145</v>
      </c>
      <c r="I4796" s="76" t="s">
        <v>267</v>
      </c>
      <c r="J4796" s="76" t="s">
        <v>268</v>
      </c>
      <c r="K4796" s="76" t="s">
        <v>41</v>
      </c>
      <c r="M4796" s="76" t="s">
        <v>155</v>
      </c>
      <c r="N4796" s="79" t="s">
        <v>232</v>
      </c>
      <c r="O4796" s="76" t="s">
        <v>233</v>
      </c>
      <c r="P4796" s="78" t="n">
        <v>45477</v>
      </c>
      <c r="Q4796" s="76" t="s">
        <v>114</v>
      </c>
      <c r="R4796" s="78" t="n">
        <v>39330</v>
      </c>
      <c r="S4796" s="78" t="n">
        <v>45115</v>
      </c>
      <c r="T4796" s="76" t="s">
        <v>183</v>
      </c>
      <c r="U4796" s="76" t="n">
        <v>599</v>
      </c>
      <c r="X4796" s="76" t="n">
        <v>5</v>
      </c>
      <c r="Y4796" s="76" t="s">
        <v>116</v>
      </c>
      <c r="AC4796" s="76" t="s">
        <v>117</v>
      </c>
      <c r="AD4796" s="76" t="s">
        <v>3653</v>
      </c>
      <c r="AE4796" s="76" t="n">
        <v>28210</v>
      </c>
      <c r="AF4796" s="76" t="s">
        <v>19755</v>
      </c>
      <c r="AI4796" s="79" t="s">
        <v>19752</v>
      </c>
      <c r="AJ4796" s="79" t="s">
        <v>19756</v>
      </c>
      <c r="AK4796" s="76" t="s">
        <v>19757</v>
      </c>
      <c r="AL4796" s="76" t="n">
        <v>1</v>
      </c>
      <c r="AM4796" s="76" t="n">
        <v>0</v>
      </c>
    </row>
    <row r="4797" customFormat="false" ht="15" hidden="false" customHeight="false" outlineLevel="0" collapsed="false">
      <c r="A4797" s="76" t="n">
        <v>1676009</v>
      </c>
      <c r="B4797" s="76" t="s">
        <v>19758</v>
      </c>
      <c r="C4797" s="76" t="s">
        <v>855</v>
      </c>
      <c r="D4797" s="76" t="n">
        <v>4541236</v>
      </c>
      <c r="E4797" s="76" t="s">
        <v>109</v>
      </c>
      <c r="H4797" s="78" t="n">
        <v>34335</v>
      </c>
      <c r="I4797" s="76" t="s">
        <v>23</v>
      </c>
      <c r="J4797" s="76" t="n">
        <v>-40</v>
      </c>
      <c r="K4797" s="76" t="s">
        <v>41</v>
      </c>
      <c r="M4797" s="76" t="s">
        <v>134</v>
      </c>
      <c r="N4797" s="79" t="s">
        <v>356</v>
      </c>
      <c r="O4797" s="76" t="s">
        <v>357</v>
      </c>
      <c r="P4797" s="78" t="n">
        <v>45686</v>
      </c>
      <c r="Q4797" s="76" t="s">
        <v>114</v>
      </c>
      <c r="R4797" s="78" t="n">
        <v>45686</v>
      </c>
      <c r="T4797" s="76" t="s">
        <v>325</v>
      </c>
      <c r="U4797" s="76" t="n">
        <v>500</v>
      </c>
      <c r="X4797" s="76" t="n">
        <v>5</v>
      </c>
      <c r="Y4797" s="76" t="s">
        <v>116</v>
      </c>
      <c r="AC4797" s="76" t="s">
        <v>117</v>
      </c>
      <c r="AD4797" s="76" t="s">
        <v>19759</v>
      </c>
      <c r="AE4797" s="76" t="n">
        <v>45270</v>
      </c>
      <c r="AF4797" s="76" t="s">
        <v>19760</v>
      </c>
      <c r="AK4797" s="76" t="s">
        <v>19761</v>
      </c>
      <c r="AL4797" s="76" t="n">
        <v>0</v>
      </c>
      <c r="AM4797" s="76" t="n">
        <v>0</v>
      </c>
    </row>
    <row r="4798" customFormat="false" ht="15" hidden="false" customHeight="false" outlineLevel="0" collapsed="false">
      <c r="A4798" s="76" t="n">
        <v>1442699</v>
      </c>
      <c r="B4798" s="76" t="s">
        <v>19762</v>
      </c>
      <c r="C4798" s="76" t="s">
        <v>19763</v>
      </c>
      <c r="D4798" s="76" t="n">
        <v>4535507</v>
      </c>
      <c r="E4798" s="76" t="s">
        <v>109</v>
      </c>
      <c r="F4798" s="76" t="s">
        <v>109</v>
      </c>
      <c r="H4798" s="78" t="n">
        <v>30504</v>
      </c>
      <c r="I4798" s="76" t="s">
        <v>179</v>
      </c>
      <c r="J4798" s="76" t="s">
        <v>180</v>
      </c>
      <c r="K4798" s="76" t="s">
        <v>2</v>
      </c>
      <c r="M4798" s="76" t="s">
        <v>134</v>
      </c>
      <c r="N4798" s="79" t="s">
        <v>248</v>
      </c>
      <c r="O4798" s="76" t="s">
        <v>249</v>
      </c>
      <c r="P4798" s="78" t="n">
        <v>45555</v>
      </c>
      <c r="Q4798" s="76" t="s">
        <v>114</v>
      </c>
      <c r="R4798" s="78" t="n">
        <v>44839</v>
      </c>
      <c r="S4798" s="78" t="n">
        <v>44833</v>
      </c>
      <c r="T4798" s="76" t="s">
        <v>183</v>
      </c>
      <c r="U4798" s="76" t="n">
        <v>500</v>
      </c>
      <c r="X4798" s="76" t="n">
        <v>5</v>
      </c>
      <c r="Y4798" s="76" t="s">
        <v>116</v>
      </c>
      <c r="AC4798" s="76" t="s">
        <v>117</v>
      </c>
      <c r="AD4798" s="76" t="s">
        <v>19764</v>
      </c>
      <c r="AE4798" s="76" t="n">
        <v>45290</v>
      </c>
      <c r="AF4798" s="76" t="s">
        <v>19765</v>
      </c>
      <c r="AJ4798" s="79" t="s">
        <v>19766</v>
      </c>
      <c r="AK4798" s="76" t="s">
        <v>19767</v>
      </c>
      <c r="AL4798" s="76" t="n">
        <v>0</v>
      </c>
      <c r="AM4798" s="76" t="n">
        <v>0</v>
      </c>
    </row>
    <row r="4799" customFormat="false" ht="15" hidden="false" customHeight="false" outlineLevel="0" collapsed="false">
      <c r="A4799" s="76" t="n">
        <v>1642806</v>
      </c>
      <c r="B4799" s="76" t="s">
        <v>19768</v>
      </c>
      <c r="C4799" s="76" t="s">
        <v>419</v>
      </c>
      <c r="D4799" s="76" t="n">
        <v>4116680</v>
      </c>
      <c r="E4799" s="76" t="s">
        <v>132</v>
      </c>
      <c r="H4799" s="78" t="n">
        <v>41684</v>
      </c>
      <c r="I4799" s="76" t="s">
        <v>190</v>
      </c>
      <c r="J4799" s="76" t="n">
        <v>-11</v>
      </c>
      <c r="K4799" s="76" t="s">
        <v>41</v>
      </c>
      <c r="M4799" s="76" t="s">
        <v>286</v>
      </c>
      <c r="N4799" s="79" t="s">
        <v>2615</v>
      </c>
      <c r="O4799" s="76" t="s">
        <v>2616</v>
      </c>
      <c r="P4799" s="78" t="n">
        <v>45697</v>
      </c>
      <c r="Q4799" s="76" t="s">
        <v>114</v>
      </c>
      <c r="R4799" s="78" t="n">
        <v>45574</v>
      </c>
      <c r="T4799" s="76" t="s">
        <v>115</v>
      </c>
      <c r="U4799" s="76" t="n">
        <v>500</v>
      </c>
      <c r="X4799" s="76" t="n">
        <v>5</v>
      </c>
      <c r="Y4799" s="76" t="s">
        <v>116</v>
      </c>
      <c r="AC4799" s="76" t="s">
        <v>117</v>
      </c>
      <c r="AD4799" s="76" t="s">
        <v>2617</v>
      </c>
      <c r="AE4799" s="76" t="n">
        <v>41100</v>
      </c>
      <c r="AF4799" s="76" t="s">
        <v>19769</v>
      </c>
      <c r="AJ4799" s="76" t="s">
        <v>19770</v>
      </c>
      <c r="AK4799" s="76" t="s">
        <v>19771</v>
      </c>
      <c r="AL4799" s="76" t="n">
        <v>0</v>
      </c>
      <c r="AM4799" s="76" t="n">
        <v>0</v>
      </c>
    </row>
    <row r="4800" customFormat="false" ht="15" hidden="false" customHeight="false" outlineLevel="0" collapsed="false">
      <c r="A4800" s="76" t="n">
        <v>1637313</v>
      </c>
      <c r="B4800" s="76" t="s">
        <v>19772</v>
      </c>
      <c r="C4800" s="76" t="s">
        <v>19773</v>
      </c>
      <c r="D4800" s="76" t="n">
        <v>3737767</v>
      </c>
      <c r="E4800" s="76" t="s">
        <v>109</v>
      </c>
      <c r="H4800" s="78" t="n">
        <v>42450</v>
      </c>
      <c r="I4800" s="76" t="s">
        <v>109</v>
      </c>
      <c r="J4800" s="76" t="n">
        <v>-9</v>
      </c>
      <c r="K4800" s="76" t="s">
        <v>41</v>
      </c>
      <c r="M4800" s="76" t="s">
        <v>124</v>
      </c>
      <c r="N4800" s="79" t="s">
        <v>480</v>
      </c>
      <c r="O4800" s="76" t="s">
        <v>481</v>
      </c>
      <c r="P4800" s="78" t="n">
        <v>45568</v>
      </c>
      <c r="Q4800" s="76" t="s">
        <v>114</v>
      </c>
      <c r="R4800" s="78" t="n">
        <v>45568</v>
      </c>
      <c r="T4800" s="76" t="s">
        <v>325</v>
      </c>
      <c r="U4800" s="76" t="n">
        <v>500</v>
      </c>
      <c r="X4800" s="76" t="n">
        <v>5</v>
      </c>
      <c r="Y4800" s="76" t="s">
        <v>116</v>
      </c>
      <c r="AC4800" s="76" t="s">
        <v>117</v>
      </c>
      <c r="AD4800" s="76" t="s">
        <v>985</v>
      </c>
      <c r="AE4800" s="76" t="n">
        <v>37250</v>
      </c>
      <c r="AF4800" s="76" t="s">
        <v>19774</v>
      </c>
      <c r="AK4800" s="76" t="s">
        <v>19775</v>
      </c>
      <c r="AL4800" s="76" t="n">
        <v>0</v>
      </c>
      <c r="AM4800" s="76" t="n">
        <v>0</v>
      </c>
    </row>
    <row r="4801" customFormat="false" ht="15" hidden="false" customHeight="false" outlineLevel="0" collapsed="false">
      <c r="A4801" s="76" t="n">
        <v>1657265</v>
      </c>
      <c r="B4801" s="76" t="s">
        <v>19776</v>
      </c>
      <c r="C4801" s="76" t="s">
        <v>2257</v>
      </c>
      <c r="D4801" s="76" t="n">
        <v>4116778</v>
      </c>
      <c r="E4801" s="76" t="s">
        <v>109</v>
      </c>
      <c r="H4801" s="78" t="n">
        <v>28527</v>
      </c>
      <c r="I4801" s="76" t="s">
        <v>197</v>
      </c>
      <c r="J4801" s="76" t="s">
        <v>198</v>
      </c>
      <c r="K4801" s="76" t="s">
        <v>41</v>
      </c>
      <c r="M4801" s="76" t="s">
        <v>286</v>
      </c>
      <c r="N4801" s="79" t="s">
        <v>2615</v>
      </c>
      <c r="O4801" s="76" t="s">
        <v>2616</v>
      </c>
      <c r="P4801" s="78" t="n">
        <v>45604</v>
      </c>
      <c r="Q4801" s="76" t="s">
        <v>114</v>
      </c>
      <c r="R4801" s="78" t="n">
        <v>45604</v>
      </c>
      <c r="S4801" s="78" t="n">
        <v>45580</v>
      </c>
      <c r="T4801" s="76" t="s">
        <v>201</v>
      </c>
      <c r="U4801" s="76" t="n">
        <v>500</v>
      </c>
      <c r="X4801" s="76" t="n">
        <v>5</v>
      </c>
      <c r="Y4801" s="76" t="s">
        <v>116</v>
      </c>
      <c r="AC4801" s="76" t="s">
        <v>117</v>
      </c>
      <c r="AD4801" s="76" t="s">
        <v>2617</v>
      </c>
      <c r="AE4801" s="76" t="n">
        <v>41100</v>
      </c>
      <c r="AF4801" s="76" t="s">
        <v>19769</v>
      </c>
      <c r="AJ4801" s="76" t="s">
        <v>19770</v>
      </c>
      <c r="AK4801" s="76" t="s">
        <v>19771</v>
      </c>
      <c r="AL4801" s="76" t="n">
        <v>0</v>
      </c>
      <c r="AM4801" s="76" t="n">
        <v>0</v>
      </c>
    </row>
    <row r="4802" customFormat="false" ht="15" hidden="false" customHeight="false" outlineLevel="0" collapsed="false">
      <c r="A4802" s="76" t="n">
        <v>1614667</v>
      </c>
      <c r="B4802" s="76" t="s">
        <v>19777</v>
      </c>
      <c r="C4802" s="76" t="s">
        <v>1930</v>
      </c>
      <c r="D4802" s="76" t="n">
        <v>3612667</v>
      </c>
      <c r="E4802" s="76" t="s">
        <v>132</v>
      </c>
      <c r="H4802" s="78" t="n">
        <v>42599</v>
      </c>
      <c r="I4802" s="76" t="s">
        <v>109</v>
      </c>
      <c r="J4802" s="76" t="n">
        <v>-9</v>
      </c>
      <c r="K4802" s="76" t="s">
        <v>41</v>
      </c>
      <c r="M4802" s="76" t="s">
        <v>269</v>
      </c>
      <c r="N4802" s="79" t="s">
        <v>695</v>
      </c>
      <c r="O4802" s="76" t="s">
        <v>696</v>
      </c>
      <c r="P4802" s="78" t="n">
        <v>45636</v>
      </c>
      <c r="Q4802" s="76" t="s">
        <v>114</v>
      </c>
      <c r="R4802" s="78" t="n">
        <v>45552</v>
      </c>
      <c r="T4802" s="76" t="s">
        <v>115</v>
      </c>
      <c r="U4802" s="76" t="n">
        <v>500</v>
      </c>
      <c r="X4802" s="76" t="n">
        <v>5</v>
      </c>
      <c r="Y4802" s="76" t="s">
        <v>116</v>
      </c>
      <c r="AC4802" s="76" t="s">
        <v>117</v>
      </c>
      <c r="AD4802" s="76" t="s">
        <v>774</v>
      </c>
      <c r="AE4802" s="76" t="n">
        <v>36300</v>
      </c>
      <c r="AF4802" s="76" t="s">
        <v>19778</v>
      </c>
      <c r="AJ4802" s="79" t="s">
        <v>19779</v>
      </c>
      <c r="AK4802" s="76" t="s">
        <v>19780</v>
      </c>
      <c r="AL4802" s="76" t="n">
        <v>0</v>
      </c>
      <c r="AM4802" s="76" t="n">
        <v>0</v>
      </c>
    </row>
    <row r="4803" customFormat="false" ht="15" hidden="false" customHeight="false" outlineLevel="0" collapsed="false">
      <c r="A4803" s="76" t="n">
        <v>1606578</v>
      </c>
      <c r="B4803" s="76" t="s">
        <v>19781</v>
      </c>
      <c r="C4803" s="76" t="s">
        <v>19782</v>
      </c>
      <c r="D4803" s="76" t="n">
        <v>2817266</v>
      </c>
      <c r="E4803" s="76" t="s">
        <v>109</v>
      </c>
      <c r="H4803" s="78" t="n">
        <v>41409</v>
      </c>
      <c r="I4803" s="76" t="s">
        <v>110</v>
      </c>
      <c r="J4803" s="76" t="n">
        <v>-12</v>
      </c>
      <c r="K4803" s="76" t="s">
        <v>2</v>
      </c>
      <c r="M4803" s="76" t="s">
        <v>155</v>
      </c>
      <c r="N4803" s="79" t="s">
        <v>1517</v>
      </c>
      <c r="O4803" s="76" t="s">
        <v>1518</v>
      </c>
      <c r="P4803" s="78" t="n">
        <v>45545</v>
      </c>
      <c r="Q4803" s="76" t="s">
        <v>114</v>
      </c>
      <c r="R4803" s="78" t="n">
        <v>45545</v>
      </c>
      <c r="T4803" s="76" t="s">
        <v>115</v>
      </c>
      <c r="U4803" s="76" t="n">
        <v>500</v>
      </c>
      <c r="X4803" s="76" t="n">
        <v>5</v>
      </c>
      <c r="Y4803" s="76" t="s">
        <v>116</v>
      </c>
      <c r="AC4803" s="76" t="s">
        <v>117</v>
      </c>
      <c r="AD4803" s="76" t="s">
        <v>3409</v>
      </c>
      <c r="AE4803" s="76" t="n">
        <v>28300</v>
      </c>
      <c r="AF4803" s="76" t="s">
        <v>19783</v>
      </c>
      <c r="AJ4803" s="79" t="s">
        <v>19784</v>
      </c>
      <c r="AK4803" s="76" t="s">
        <v>19785</v>
      </c>
      <c r="AL4803" s="76" t="n">
        <v>0</v>
      </c>
      <c r="AM4803" s="76" t="n">
        <v>0</v>
      </c>
    </row>
    <row r="4804" customFormat="false" ht="15" hidden="false" customHeight="false" outlineLevel="0" collapsed="false">
      <c r="A4804" s="76" t="n">
        <v>1234243</v>
      </c>
      <c r="B4804" s="76" t="s">
        <v>19786</v>
      </c>
      <c r="C4804" s="76" t="s">
        <v>1217</v>
      </c>
      <c r="D4804" s="76" t="n">
        <v>3730508</v>
      </c>
      <c r="E4804" s="76" t="s">
        <v>109</v>
      </c>
      <c r="F4804" s="76" t="s">
        <v>109</v>
      </c>
      <c r="H4804" s="78" t="n">
        <v>20554</v>
      </c>
      <c r="I4804" s="76" t="s">
        <v>305</v>
      </c>
      <c r="J4804" s="76" t="s">
        <v>306</v>
      </c>
      <c r="K4804" s="76" t="s">
        <v>41</v>
      </c>
      <c r="M4804" s="76" t="s">
        <v>124</v>
      </c>
      <c r="N4804" s="79" t="s">
        <v>456</v>
      </c>
      <c r="O4804" s="76" t="s">
        <v>457</v>
      </c>
      <c r="P4804" s="78" t="n">
        <v>45565</v>
      </c>
      <c r="Q4804" s="76" t="s">
        <v>114</v>
      </c>
      <c r="R4804" s="78" t="n">
        <v>43381</v>
      </c>
      <c r="S4804" s="78" t="n">
        <v>45520</v>
      </c>
      <c r="T4804" s="76" t="s">
        <v>201</v>
      </c>
      <c r="U4804" s="76" t="n">
        <v>500</v>
      </c>
      <c r="X4804" s="76" t="n">
        <v>5</v>
      </c>
      <c r="Y4804" s="76" t="s">
        <v>116</v>
      </c>
      <c r="AC4804" s="76" t="s">
        <v>117</v>
      </c>
      <c r="AD4804" s="76" t="s">
        <v>11892</v>
      </c>
      <c r="AE4804" s="76" t="n">
        <v>37700</v>
      </c>
      <c r="AF4804" s="76" t="s">
        <v>19787</v>
      </c>
      <c r="AI4804" s="79" t="s">
        <v>19788</v>
      </c>
      <c r="AJ4804" s="79" t="s">
        <v>19789</v>
      </c>
      <c r="AK4804" s="76" t="s">
        <v>19790</v>
      </c>
      <c r="AL4804" s="76" t="n">
        <v>0</v>
      </c>
      <c r="AM4804" s="76" t="n">
        <v>0</v>
      </c>
    </row>
    <row r="4805" customFormat="false" ht="15" hidden="false" customHeight="false" outlineLevel="0" collapsed="false">
      <c r="A4805" s="76" t="n">
        <v>1569119</v>
      </c>
      <c r="B4805" s="76" t="s">
        <v>19791</v>
      </c>
      <c r="C4805" s="76" t="s">
        <v>651</v>
      </c>
      <c r="D4805" s="76" t="n">
        <v>3736883</v>
      </c>
      <c r="E4805" s="76" t="s">
        <v>109</v>
      </c>
      <c r="F4805" s="76" t="s">
        <v>109</v>
      </c>
      <c r="H4805" s="78" t="n">
        <v>23135</v>
      </c>
      <c r="I4805" s="76" t="s">
        <v>267</v>
      </c>
      <c r="J4805" s="76" t="s">
        <v>268</v>
      </c>
      <c r="K4805" s="76" t="s">
        <v>41</v>
      </c>
      <c r="M4805" s="76" t="s">
        <v>124</v>
      </c>
      <c r="N4805" s="79" t="s">
        <v>456</v>
      </c>
      <c r="O4805" s="76" t="s">
        <v>457</v>
      </c>
      <c r="P4805" s="78" t="n">
        <v>45622</v>
      </c>
      <c r="Q4805" s="76" t="s">
        <v>114</v>
      </c>
      <c r="R4805" s="78" t="n">
        <v>45370</v>
      </c>
      <c r="S4805" s="78" t="n">
        <v>45341</v>
      </c>
      <c r="T4805" s="76" t="s">
        <v>183</v>
      </c>
      <c r="U4805" s="76" t="n">
        <v>500</v>
      </c>
      <c r="X4805" s="76" t="n">
        <v>5</v>
      </c>
      <c r="Y4805" s="76" t="s">
        <v>116</v>
      </c>
      <c r="AC4805" s="76" t="s">
        <v>117</v>
      </c>
      <c r="AD4805" s="76" t="s">
        <v>6865</v>
      </c>
      <c r="AE4805" s="76" t="n">
        <v>37210</v>
      </c>
      <c r="AF4805" s="76" t="s">
        <v>19792</v>
      </c>
      <c r="AJ4805" s="79" t="s">
        <v>19793</v>
      </c>
      <c r="AK4805" s="76" t="s">
        <v>17039</v>
      </c>
      <c r="AL4805" s="76" t="n">
        <v>0</v>
      </c>
      <c r="AM4805" s="76" t="n">
        <v>0</v>
      </c>
    </row>
    <row r="4806" customFormat="false" ht="15" hidden="false" customHeight="false" outlineLevel="0" collapsed="false">
      <c r="A4806" s="76" t="n">
        <v>1616826</v>
      </c>
      <c r="B4806" s="76" t="s">
        <v>19794</v>
      </c>
      <c r="C4806" s="76" t="s">
        <v>1019</v>
      </c>
      <c r="D4806" s="76" t="n">
        <v>4540511</v>
      </c>
      <c r="E4806" s="76" t="s">
        <v>109</v>
      </c>
      <c r="H4806" s="78" t="n">
        <v>41822</v>
      </c>
      <c r="I4806" s="76" t="s">
        <v>190</v>
      </c>
      <c r="J4806" s="76" t="n">
        <v>-11</v>
      </c>
      <c r="K4806" s="76" t="s">
        <v>41</v>
      </c>
      <c r="M4806" s="76" t="s">
        <v>134</v>
      </c>
      <c r="N4806" s="79" t="s">
        <v>3877</v>
      </c>
      <c r="O4806" s="76" t="s">
        <v>3878</v>
      </c>
      <c r="P4806" s="78" t="n">
        <v>45553</v>
      </c>
      <c r="Q4806" s="76" t="s">
        <v>114</v>
      </c>
      <c r="R4806" s="78" t="n">
        <v>45553</v>
      </c>
      <c r="T4806" s="76" t="s">
        <v>115</v>
      </c>
      <c r="U4806" s="76" t="n">
        <v>500</v>
      </c>
      <c r="X4806" s="76" t="n">
        <v>5</v>
      </c>
      <c r="Y4806" s="76" t="s">
        <v>116</v>
      </c>
      <c r="AC4806" s="76" t="s">
        <v>1331</v>
      </c>
      <c r="AD4806" s="76" t="s">
        <v>5618</v>
      </c>
      <c r="AE4806" s="76" t="n">
        <v>45200</v>
      </c>
      <c r="AF4806" s="76" t="s">
        <v>19795</v>
      </c>
      <c r="AJ4806" s="79" t="s">
        <v>19796</v>
      </c>
      <c r="AK4806" s="76" t="s">
        <v>19797</v>
      </c>
      <c r="AL4806" s="76" t="n">
        <v>0</v>
      </c>
      <c r="AM4806" s="76" t="n">
        <v>0</v>
      </c>
    </row>
    <row r="4807" customFormat="false" ht="15" hidden="false" customHeight="false" outlineLevel="0" collapsed="false">
      <c r="A4807" s="76" t="n">
        <v>1619590</v>
      </c>
      <c r="B4807" s="76" t="s">
        <v>19798</v>
      </c>
      <c r="C4807" s="76" t="s">
        <v>2025</v>
      </c>
      <c r="D4807" s="76" t="n">
        <v>4540554</v>
      </c>
      <c r="E4807" s="76" t="s">
        <v>132</v>
      </c>
      <c r="H4807" s="78" t="n">
        <v>29676</v>
      </c>
      <c r="I4807" s="76" t="s">
        <v>179</v>
      </c>
      <c r="J4807" s="76" t="s">
        <v>180</v>
      </c>
      <c r="K4807" s="76" t="s">
        <v>2</v>
      </c>
      <c r="M4807" s="76" t="s">
        <v>134</v>
      </c>
      <c r="N4807" s="79" t="s">
        <v>323</v>
      </c>
      <c r="O4807" s="76" t="s">
        <v>324</v>
      </c>
      <c r="P4807" s="78" t="n">
        <v>45554</v>
      </c>
      <c r="Q4807" s="76" t="s">
        <v>114</v>
      </c>
      <c r="R4807" s="78" t="n">
        <v>45554</v>
      </c>
      <c r="S4807" s="78" t="n">
        <v>45552</v>
      </c>
      <c r="T4807" s="76" t="s">
        <v>201</v>
      </c>
      <c r="U4807" s="76" t="n">
        <v>565</v>
      </c>
      <c r="X4807" s="76" t="n">
        <v>5</v>
      </c>
      <c r="Y4807" s="76" t="s">
        <v>116</v>
      </c>
      <c r="AC4807" s="76" t="s">
        <v>117</v>
      </c>
      <c r="AD4807" s="76" t="s">
        <v>326</v>
      </c>
      <c r="AE4807" s="76" t="n">
        <v>45380</v>
      </c>
      <c r="AF4807" s="76" t="s">
        <v>19799</v>
      </c>
      <c r="AJ4807" s="79" t="s">
        <v>19800</v>
      </c>
      <c r="AK4807" s="76" t="s">
        <v>19801</v>
      </c>
      <c r="AL4807" s="76" t="n">
        <v>0</v>
      </c>
      <c r="AM4807" s="76" t="n">
        <v>0</v>
      </c>
    </row>
    <row r="4808" customFormat="false" ht="15" hidden="false" customHeight="false" outlineLevel="0" collapsed="false">
      <c r="A4808" s="76" t="n">
        <v>481249</v>
      </c>
      <c r="B4808" s="76" t="s">
        <v>19802</v>
      </c>
      <c r="C4808" s="76" t="s">
        <v>4508</v>
      </c>
      <c r="D4808" s="76" t="n">
        <v>289698</v>
      </c>
      <c r="E4808" s="76" t="s">
        <v>132</v>
      </c>
      <c r="H4808" s="78" t="n">
        <v>33324</v>
      </c>
      <c r="I4808" s="76" t="s">
        <v>23</v>
      </c>
      <c r="J4808" s="76" t="n">
        <v>-40</v>
      </c>
      <c r="K4808" s="76" t="s">
        <v>2</v>
      </c>
      <c r="M4808" s="76" t="s">
        <v>155</v>
      </c>
      <c r="N4808" s="79" t="s">
        <v>532</v>
      </c>
      <c r="O4808" s="76" t="s">
        <v>533</v>
      </c>
      <c r="P4808" s="78" t="n">
        <v>45559</v>
      </c>
      <c r="Q4808" s="76" t="s">
        <v>114</v>
      </c>
      <c r="R4808" s="78" t="n">
        <v>38615</v>
      </c>
      <c r="T4808" s="76" t="s">
        <v>325</v>
      </c>
      <c r="U4808" s="76" t="n">
        <v>500</v>
      </c>
      <c r="X4808" s="76" t="n">
        <v>5</v>
      </c>
      <c r="Y4808" s="76" t="s">
        <v>116</v>
      </c>
      <c r="AC4808" s="76" t="s">
        <v>117</v>
      </c>
      <c r="AD4808" s="76" t="s">
        <v>19803</v>
      </c>
      <c r="AE4808" s="76" t="n">
        <v>28200</v>
      </c>
      <c r="AF4808" s="76" t="s">
        <v>19804</v>
      </c>
      <c r="AJ4808" s="79" t="s">
        <v>19805</v>
      </c>
      <c r="AK4808" s="76" t="s">
        <v>19806</v>
      </c>
      <c r="AL4808" s="76" t="n">
        <v>0</v>
      </c>
      <c r="AM4808" s="76" t="n">
        <v>0</v>
      </c>
    </row>
    <row r="4809" customFormat="false" ht="15" hidden="false" customHeight="false" outlineLevel="0" collapsed="false">
      <c r="A4809" s="76" t="n">
        <v>1636416</v>
      </c>
      <c r="B4809" s="76" t="s">
        <v>19807</v>
      </c>
      <c r="C4809" s="76" t="s">
        <v>108</v>
      </c>
      <c r="D4809" s="76" t="n">
        <v>4116583</v>
      </c>
      <c r="E4809" s="76" t="s">
        <v>109</v>
      </c>
      <c r="H4809" s="78" t="n">
        <v>43005</v>
      </c>
      <c r="I4809" s="76" t="s">
        <v>109</v>
      </c>
      <c r="J4809" s="76" t="n">
        <v>-9</v>
      </c>
      <c r="K4809" s="76" t="s">
        <v>41</v>
      </c>
      <c r="M4809" s="76" t="s">
        <v>286</v>
      </c>
      <c r="N4809" s="79" t="s">
        <v>3331</v>
      </c>
      <c r="O4809" s="76" t="s">
        <v>3332</v>
      </c>
      <c r="P4809" s="78" t="n">
        <v>45567</v>
      </c>
      <c r="Q4809" s="76" t="s">
        <v>114</v>
      </c>
      <c r="R4809" s="78" t="n">
        <v>45567</v>
      </c>
      <c r="T4809" s="76" t="s">
        <v>115</v>
      </c>
      <c r="U4809" s="76" t="n">
        <v>500</v>
      </c>
      <c r="X4809" s="76" t="n">
        <v>5</v>
      </c>
      <c r="Y4809" s="76" t="s">
        <v>116</v>
      </c>
      <c r="AC4809" s="76" t="s">
        <v>117</v>
      </c>
      <c r="AD4809" s="76" t="s">
        <v>2574</v>
      </c>
      <c r="AE4809" s="76" t="n">
        <v>41360</v>
      </c>
      <c r="AF4809" s="76" t="s">
        <v>19808</v>
      </c>
      <c r="AI4809" s="79" t="s">
        <v>19809</v>
      </c>
      <c r="AJ4809" s="79" t="s">
        <v>19810</v>
      </c>
      <c r="AK4809" s="76" t="s">
        <v>19811</v>
      </c>
      <c r="AL4809" s="76" t="n">
        <v>1</v>
      </c>
      <c r="AM4809" s="76" t="n">
        <v>1</v>
      </c>
    </row>
    <row r="4810" customFormat="false" ht="15" hidden="false" customHeight="false" outlineLevel="0" collapsed="false">
      <c r="A4810" s="76" t="n">
        <v>1510670</v>
      </c>
      <c r="B4810" s="76" t="s">
        <v>19812</v>
      </c>
      <c r="C4810" s="76" t="s">
        <v>1580</v>
      </c>
      <c r="D4810" s="76" t="n">
        <v>3735998</v>
      </c>
      <c r="E4810" s="76" t="s">
        <v>132</v>
      </c>
      <c r="F4810" s="76" t="s">
        <v>109</v>
      </c>
      <c r="H4810" s="78" t="n">
        <v>41905</v>
      </c>
      <c r="I4810" s="76" t="s">
        <v>190</v>
      </c>
      <c r="J4810" s="76" t="n">
        <v>-11</v>
      </c>
      <c r="K4810" s="76" t="s">
        <v>41</v>
      </c>
      <c r="M4810" s="76" t="s">
        <v>124</v>
      </c>
      <c r="N4810" s="79" t="s">
        <v>239</v>
      </c>
      <c r="O4810" s="76" t="s">
        <v>240</v>
      </c>
      <c r="P4810" s="78" t="n">
        <v>45483</v>
      </c>
      <c r="Q4810" s="76" t="s">
        <v>114</v>
      </c>
      <c r="R4810" s="78" t="n">
        <v>45182</v>
      </c>
      <c r="T4810" s="76" t="s">
        <v>115</v>
      </c>
      <c r="U4810" s="76" t="n">
        <v>500</v>
      </c>
      <c r="X4810" s="76" t="n">
        <v>5</v>
      </c>
      <c r="Y4810" s="76" t="s">
        <v>116</v>
      </c>
      <c r="AC4810" s="76" t="s">
        <v>117</v>
      </c>
      <c r="AD4810" s="76" t="s">
        <v>2046</v>
      </c>
      <c r="AE4810" s="76" t="n">
        <v>37320</v>
      </c>
      <c r="AF4810" s="76" t="s">
        <v>19813</v>
      </c>
      <c r="AJ4810" s="79" t="s">
        <v>19814</v>
      </c>
      <c r="AK4810" s="76" t="s">
        <v>19815</v>
      </c>
      <c r="AL4810" s="76" t="n">
        <v>0</v>
      </c>
      <c r="AM4810" s="76" t="n">
        <v>0</v>
      </c>
    </row>
    <row r="4811" customFormat="false" ht="15" hidden="false" customHeight="false" outlineLevel="0" collapsed="false">
      <c r="A4811" s="76" t="n">
        <v>1631753</v>
      </c>
      <c r="B4811" s="76" t="s">
        <v>19812</v>
      </c>
      <c r="C4811" s="76" t="s">
        <v>19816</v>
      </c>
      <c r="D4811" s="76" t="n">
        <v>3737672</v>
      </c>
      <c r="E4811" s="76" t="s">
        <v>109</v>
      </c>
      <c r="H4811" s="78" t="n">
        <v>42218</v>
      </c>
      <c r="I4811" s="76" t="s">
        <v>231</v>
      </c>
      <c r="J4811" s="76" t="n">
        <v>-10</v>
      </c>
      <c r="K4811" s="76" t="s">
        <v>41</v>
      </c>
      <c r="M4811" s="76" t="s">
        <v>124</v>
      </c>
      <c r="N4811" s="79" t="s">
        <v>407</v>
      </c>
      <c r="O4811" s="76" t="s">
        <v>408</v>
      </c>
      <c r="P4811" s="78" t="n">
        <v>45564</v>
      </c>
      <c r="Q4811" s="76" t="s">
        <v>114</v>
      </c>
      <c r="R4811" s="78" t="n">
        <v>45564</v>
      </c>
      <c r="T4811" s="76" t="s">
        <v>115</v>
      </c>
      <c r="U4811" s="76" t="n">
        <v>500</v>
      </c>
      <c r="X4811" s="76" t="n">
        <v>5</v>
      </c>
      <c r="Y4811" s="76" t="s">
        <v>116</v>
      </c>
      <c r="AC4811" s="76" t="s">
        <v>117</v>
      </c>
      <c r="AD4811" s="76" t="s">
        <v>409</v>
      </c>
      <c r="AE4811" s="76" t="n">
        <v>37500</v>
      </c>
      <c r="AF4811" s="76" t="s">
        <v>19817</v>
      </c>
      <c r="AJ4811" s="79" t="s">
        <v>19818</v>
      </c>
      <c r="AK4811" s="76" t="s">
        <v>19819</v>
      </c>
      <c r="AL4811" s="76" t="n">
        <v>0</v>
      </c>
      <c r="AM4811" s="76" t="n">
        <v>0</v>
      </c>
    </row>
    <row r="4812" customFormat="false" ht="15" hidden="false" customHeight="false" outlineLevel="0" collapsed="false">
      <c r="A4812" s="76" t="n">
        <v>1574803</v>
      </c>
      <c r="B4812" s="76" t="s">
        <v>19820</v>
      </c>
      <c r="C4812" s="76" t="s">
        <v>2774</v>
      </c>
      <c r="D4812" s="76" t="n">
        <v>3736959</v>
      </c>
      <c r="E4812" s="76" t="s">
        <v>109</v>
      </c>
      <c r="F4812" s="76" t="s">
        <v>109</v>
      </c>
      <c r="H4812" s="78" t="n">
        <v>42351</v>
      </c>
      <c r="I4812" s="76" t="s">
        <v>231</v>
      </c>
      <c r="J4812" s="76" t="n">
        <v>-10</v>
      </c>
      <c r="K4812" s="76" t="s">
        <v>41</v>
      </c>
      <c r="M4812" s="76" t="s">
        <v>124</v>
      </c>
      <c r="N4812" s="79" t="s">
        <v>4051</v>
      </c>
      <c r="O4812" s="76" t="s">
        <v>4052</v>
      </c>
      <c r="P4812" s="78" t="n">
        <v>45549</v>
      </c>
      <c r="Q4812" s="76" t="s">
        <v>114</v>
      </c>
      <c r="R4812" s="78" t="n">
        <v>45398</v>
      </c>
      <c r="S4812" s="78" t="n">
        <v>45390</v>
      </c>
      <c r="T4812" s="76" t="s">
        <v>201</v>
      </c>
      <c r="U4812" s="76" t="n">
        <v>500</v>
      </c>
      <c r="X4812" s="76" t="n">
        <v>5</v>
      </c>
      <c r="Y4812" s="76" t="s">
        <v>116</v>
      </c>
      <c r="AC4812" s="76" t="s">
        <v>117</v>
      </c>
      <c r="AD4812" s="76" t="s">
        <v>4223</v>
      </c>
      <c r="AE4812" s="76" t="n">
        <v>37270</v>
      </c>
      <c r="AF4812" s="76" t="s">
        <v>19821</v>
      </c>
      <c r="AJ4812" s="79" t="s">
        <v>19822</v>
      </c>
      <c r="AK4812" s="76" t="s">
        <v>19823</v>
      </c>
      <c r="AL4812" s="76" t="n">
        <v>0</v>
      </c>
      <c r="AM4812" s="76" t="n">
        <v>0</v>
      </c>
    </row>
    <row r="4813" customFormat="false" ht="15" hidden="false" customHeight="false" outlineLevel="0" collapsed="false">
      <c r="A4813" s="76" t="n">
        <v>1537333</v>
      </c>
      <c r="B4813" s="76" t="s">
        <v>19824</v>
      </c>
      <c r="C4813" s="76" t="s">
        <v>2102</v>
      </c>
      <c r="D4813" s="76" t="n">
        <v>3611671</v>
      </c>
      <c r="E4813" s="76" t="s">
        <v>109</v>
      </c>
      <c r="F4813" s="76" t="s">
        <v>109</v>
      </c>
      <c r="H4813" s="78" t="n">
        <v>30145</v>
      </c>
      <c r="I4813" s="76" t="s">
        <v>179</v>
      </c>
      <c r="J4813" s="76" t="s">
        <v>180</v>
      </c>
      <c r="K4813" s="76" t="s">
        <v>41</v>
      </c>
      <c r="M4813" s="76" t="s">
        <v>269</v>
      </c>
      <c r="N4813" s="79" t="s">
        <v>6463</v>
      </c>
      <c r="O4813" s="76" t="s">
        <v>6464</v>
      </c>
      <c r="P4813" s="78" t="n">
        <v>45550</v>
      </c>
      <c r="Q4813" s="76" t="s">
        <v>114</v>
      </c>
      <c r="R4813" s="78" t="n">
        <v>45214</v>
      </c>
      <c r="S4813" s="78" t="n">
        <v>45198</v>
      </c>
      <c r="T4813" s="76" t="s">
        <v>183</v>
      </c>
      <c r="U4813" s="76" t="n">
        <v>500</v>
      </c>
      <c r="X4813" s="76" t="n">
        <v>5</v>
      </c>
      <c r="Y4813" s="76" t="s">
        <v>116</v>
      </c>
      <c r="AC4813" s="76" t="s">
        <v>117</v>
      </c>
      <c r="AD4813" s="76" t="s">
        <v>19825</v>
      </c>
      <c r="AE4813" s="76" t="n">
        <v>36120</v>
      </c>
      <c r="AF4813" s="76" t="s">
        <v>19826</v>
      </c>
      <c r="AJ4813" s="79" t="s">
        <v>19827</v>
      </c>
      <c r="AK4813" s="76" t="s">
        <v>8996</v>
      </c>
      <c r="AL4813" s="76" t="n">
        <v>0</v>
      </c>
      <c r="AM4813" s="76" t="n">
        <v>0</v>
      </c>
    </row>
    <row r="4814" customFormat="false" ht="15" hidden="false" customHeight="false" outlineLevel="0" collapsed="false">
      <c r="A4814" s="76" t="n">
        <v>381667</v>
      </c>
      <c r="B4814" s="76" t="s">
        <v>19828</v>
      </c>
      <c r="C4814" s="76" t="s">
        <v>14247</v>
      </c>
      <c r="D4814" s="76" t="n">
        <v>5318446</v>
      </c>
      <c r="E4814" s="76" t="s">
        <v>132</v>
      </c>
      <c r="F4814" s="76" t="s">
        <v>132</v>
      </c>
      <c r="H4814" s="78" t="n">
        <v>33871</v>
      </c>
      <c r="I4814" s="76" t="s">
        <v>23</v>
      </c>
      <c r="J4814" s="76" t="n">
        <v>-40</v>
      </c>
      <c r="K4814" s="76" t="s">
        <v>41</v>
      </c>
      <c r="M4814" s="76" t="s">
        <v>124</v>
      </c>
      <c r="N4814" s="79" t="s">
        <v>125</v>
      </c>
      <c r="O4814" s="76" t="s">
        <v>126</v>
      </c>
      <c r="P4814" s="78" t="n">
        <v>45562</v>
      </c>
      <c r="Q4814" s="76" t="s">
        <v>114</v>
      </c>
      <c r="R4814" s="78" t="n">
        <v>37903</v>
      </c>
      <c r="S4814" s="78" t="n">
        <v>45560</v>
      </c>
      <c r="T4814" s="76" t="s">
        <v>201</v>
      </c>
      <c r="U4814" s="76" t="n">
        <v>623</v>
      </c>
      <c r="X4814" s="76" t="n">
        <v>6</v>
      </c>
      <c r="Y4814" s="76" t="s">
        <v>116</v>
      </c>
      <c r="AB4814" s="78" t="n">
        <v>45474</v>
      </c>
      <c r="AC4814" s="76" t="s">
        <v>117</v>
      </c>
      <c r="AD4814" s="76" t="s">
        <v>19829</v>
      </c>
      <c r="AE4814" s="76" t="n">
        <v>53970</v>
      </c>
      <c r="AF4814" s="76" t="s">
        <v>19830</v>
      </c>
      <c r="AI4814" s="79" t="s">
        <v>19831</v>
      </c>
      <c r="AK4814" s="76" t="s">
        <v>19832</v>
      </c>
      <c r="AL4814" s="76" t="n">
        <v>0</v>
      </c>
      <c r="AM4814" s="76" t="n">
        <v>0</v>
      </c>
    </row>
    <row r="4815" customFormat="false" ht="15" hidden="false" customHeight="false" outlineLevel="0" collapsed="false">
      <c r="A4815" s="76" t="n">
        <v>1638753</v>
      </c>
      <c r="B4815" s="76" t="s">
        <v>19833</v>
      </c>
      <c r="C4815" s="76" t="s">
        <v>448</v>
      </c>
      <c r="D4815" s="76" t="n">
        <v>1812080</v>
      </c>
      <c r="E4815" s="76" t="s">
        <v>109</v>
      </c>
      <c r="H4815" s="78" t="n">
        <v>41808</v>
      </c>
      <c r="I4815" s="76" t="s">
        <v>190</v>
      </c>
      <c r="J4815" s="76" t="n">
        <v>-11</v>
      </c>
      <c r="K4815" s="76" t="s">
        <v>41</v>
      </c>
      <c r="M4815" s="76" t="s">
        <v>111</v>
      </c>
      <c r="N4815" s="79" t="s">
        <v>2297</v>
      </c>
      <c r="O4815" s="76" t="s">
        <v>2298</v>
      </c>
      <c r="P4815" s="78" t="n">
        <v>45569</v>
      </c>
      <c r="Q4815" s="76" t="s">
        <v>114</v>
      </c>
      <c r="R4815" s="78" t="n">
        <v>45569</v>
      </c>
      <c r="T4815" s="76" t="s">
        <v>115</v>
      </c>
      <c r="U4815" s="76" t="n">
        <v>500</v>
      </c>
      <c r="X4815" s="76" t="n">
        <v>5</v>
      </c>
      <c r="Y4815" s="76" t="s">
        <v>116</v>
      </c>
      <c r="AC4815" s="76" t="s">
        <v>117</v>
      </c>
      <c r="AD4815" s="76" t="s">
        <v>5509</v>
      </c>
      <c r="AE4815" s="76" t="n">
        <v>18110</v>
      </c>
      <c r="AF4815" s="76" t="s">
        <v>19834</v>
      </c>
      <c r="AK4815" s="76" t="s">
        <v>19835</v>
      </c>
      <c r="AL4815" s="76" t="n">
        <v>1</v>
      </c>
      <c r="AM4815" s="76" t="n">
        <v>0</v>
      </c>
    </row>
    <row r="4816" customFormat="false" ht="15" hidden="false" customHeight="false" outlineLevel="0" collapsed="false">
      <c r="A4816" s="76" t="n">
        <v>873099</v>
      </c>
      <c r="B4816" s="76" t="s">
        <v>19833</v>
      </c>
      <c r="C4816" s="76" t="s">
        <v>320</v>
      </c>
      <c r="D4816" s="76" t="n">
        <v>188024</v>
      </c>
      <c r="E4816" s="76" t="s">
        <v>132</v>
      </c>
      <c r="F4816" s="76" t="s">
        <v>132</v>
      </c>
      <c r="H4816" s="78" t="n">
        <v>27472</v>
      </c>
      <c r="I4816" s="76" t="s">
        <v>197</v>
      </c>
      <c r="J4816" s="76" t="s">
        <v>198</v>
      </c>
      <c r="K4816" s="76" t="s">
        <v>41</v>
      </c>
      <c r="M4816" s="76" t="s">
        <v>111</v>
      </c>
      <c r="N4816" s="79" t="s">
        <v>945</v>
      </c>
      <c r="O4816" s="76" t="s">
        <v>946</v>
      </c>
      <c r="P4816" s="78" t="n">
        <v>45549</v>
      </c>
      <c r="Q4816" s="76" t="s">
        <v>114</v>
      </c>
      <c r="R4816" s="78" t="n">
        <v>40964</v>
      </c>
      <c r="S4816" s="78" t="n">
        <v>44727</v>
      </c>
      <c r="T4816" s="76" t="s">
        <v>183</v>
      </c>
      <c r="U4816" s="76" t="n">
        <v>1051</v>
      </c>
      <c r="X4816" s="76" t="n">
        <v>10</v>
      </c>
      <c r="Y4816" s="76" t="s">
        <v>116</v>
      </c>
      <c r="AC4816" s="76" t="s">
        <v>117</v>
      </c>
      <c r="AD4816" s="76" t="s">
        <v>19836</v>
      </c>
      <c r="AE4816" s="76" t="n">
        <v>18200</v>
      </c>
      <c r="AF4816" s="76" t="s">
        <v>19837</v>
      </c>
      <c r="AJ4816" s="79" t="s">
        <v>19838</v>
      </c>
      <c r="AK4816" s="76" t="s">
        <v>19839</v>
      </c>
      <c r="AL4816" s="76" t="n">
        <v>0</v>
      </c>
      <c r="AM4816" s="76" t="n">
        <v>0</v>
      </c>
    </row>
    <row r="4817" customFormat="false" ht="15" hidden="false" customHeight="false" outlineLevel="0" collapsed="false">
      <c r="A4817" s="76" t="n">
        <v>1648334</v>
      </c>
      <c r="B4817" s="76" t="s">
        <v>19840</v>
      </c>
      <c r="C4817" s="76" t="s">
        <v>19841</v>
      </c>
      <c r="D4817" s="76" t="n">
        <v>3612792</v>
      </c>
      <c r="E4817" s="76" t="s">
        <v>109</v>
      </c>
      <c r="H4817" s="78" t="n">
        <v>42098</v>
      </c>
      <c r="I4817" s="76" t="s">
        <v>231</v>
      </c>
      <c r="J4817" s="76" t="n">
        <v>-10</v>
      </c>
      <c r="K4817" s="76" t="s">
        <v>41</v>
      </c>
      <c r="M4817" s="76" t="s">
        <v>269</v>
      </c>
      <c r="N4817" s="79" t="s">
        <v>270</v>
      </c>
      <c r="O4817" s="76" t="s">
        <v>271</v>
      </c>
      <c r="P4817" s="78" t="n">
        <v>45581</v>
      </c>
      <c r="Q4817" s="76" t="s">
        <v>114</v>
      </c>
      <c r="R4817" s="78" t="n">
        <v>45581</v>
      </c>
      <c r="S4817" s="78" t="n">
        <v>45569</v>
      </c>
      <c r="T4817" s="76" t="s">
        <v>201</v>
      </c>
      <c r="U4817" s="76" t="n">
        <v>500</v>
      </c>
      <c r="X4817" s="76" t="n">
        <v>5</v>
      </c>
      <c r="Y4817" s="76" t="s">
        <v>116</v>
      </c>
      <c r="AC4817" s="76" t="s">
        <v>117</v>
      </c>
      <c r="AD4817" s="76" t="s">
        <v>4950</v>
      </c>
      <c r="AE4817" s="76" t="n">
        <v>36200</v>
      </c>
      <c r="AF4817" s="76" t="s">
        <v>19842</v>
      </c>
      <c r="AJ4817" s="76" t="s">
        <v>19843</v>
      </c>
      <c r="AK4817" s="76" t="s">
        <v>19844</v>
      </c>
      <c r="AL4817" s="76" t="n">
        <v>0</v>
      </c>
      <c r="AM4817" s="76" t="n">
        <v>0</v>
      </c>
    </row>
    <row r="4818" customFormat="false" ht="15" hidden="false" customHeight="false" outlineLevel="0" collapsed="false">
      <c r="A4818" s="76" t="n">
        <v>1648349</v>
      </c>
      <c r="B4818" s="76" t="s">
        <v>19840</v>
      </c>
      <c r="C4818" s="76" t="s">
        <v>1377</v>
      </c>
      <c r="D4818" s="76" t="n">
        <v>3612793</v>
      </c>
      <c r="E4818" s="76" t="s">
        <v>109</v>
      </c>
      <c r="H4818" s="78" t="n">
        <v>40290</v>
      </c>
      <c r="I4818" s="76" t="s">
        <v>256</v>
      </c>
      <c r="J4818" s="76" t="n">
        <v>-15</v>
      </c>
      <c r="K4818" s="76" t="s">
        <v>41</v>
      </c>
      <c r="M4818" s="76" t="s">
        <v>269</v>
      </c>
      <c r="N4818" s="79" t="s">
        <v>270</v>
      </c>
      <c r="O4818" s="76" t="s">
        <v>271</v>
      </c>
      <c r="P4818" s="78" t="n">
        <v>45581</v>
      </c>
      <c r="Q4818" s="76" t="s">
        <v>114</v>
      </c>
      <c r="R4818" s="78" t="n">
        <v>45581</v>
      </c>
      <c r="T4818" s="76" t="s">
        <v>115</v>
      </c>
      <c r="U4818" s="76" t="n">
        <v>500</v>
      </c>
      <c r="X4818" s="76" t="n">
        <v>5</v>
      </c>
      <c r="Y4818" s="76" t="s">
        <v>116</v>
      </c>
      <c r="AC4818" s="76" t="s">
        <v>117</v>
      </c>
      <c r="AD4818" s="76" t="s">
        <v>4950</v>
      </c>
      <c r="AE4818" s="76" t="n">
        <v>36200</v>
      </c>
      <c r="AF4818" s="76" t="s">
        <v>19842</v>
      </c>
      <c r="AJ4818" s="76" t="s">
        <v>19843</v>
      </c>
      <c r="AK4818" s="76" t="s">
        <v>19844</v>
      </c>
      <c r="AL4818" s="76" t="n">
        <v>0</v>
      </c>
      <c r="AM4818" s="76" t="n">
        <v>0</v>
      </c>
    </row>
    <row r="4819" customFormat="false" ht="15" hidden="false" customHeight="false" outlineLevel="0" collapsed="false">
      <c r="A4819" s="76" t="n">
        <v>1273224</v>
      </c>
      <c r="B4819" s="76" t="s">
        <v>19845</v>
      </c>
      <c r="C4819" s="76" t="s">
        <v>19846</v>
      </c>
      <c r="D4819" s="76" t="n">
        <v>3731304</v>
      </c>
      <c r="E4819" s="76" t="s">
        <v>132</v>
      </c>
      <c r="F4819" s="76" t="s">
        <v>132</v>
      </c>
      <c r="H4819" s="78" t="n">
        <v>39840</v>
      </c>
      <c r="I4819" s="76" t="s">
        <v>133</v>
      </c>
      <c r="J4819" s="76" t="n">
        <v>-16</v>
      </c>
      <c r="K4819" s="76" t="s">
        <v>2</v>
      </c>
      <c r="M4819" s="76" t="s">
        <v>124</v>
      </c>
      <c r="N4819" s="79" t="s">
        <v>257</v>
      </c>
      <c r="O4819" s="76" t="s">
        <v>258</v>
      </c>
      <c r="P4819" s="78" t="n">
        <v>45493</v>
      </c>
      <c r="Q4819" s="76" t="s">
        <v>114</v>
      </c>
      <c r="R4819" s="78" t="n">
        <v>43728</v>
      </c>
      <c r="T4819" s="76" t="s">
        <v>115</v>
      </c>
      <c r="U4819" s="76" t="n">
        <v>914</v>
      </c>
      <c r="X4819" s="76" t="n">
        <v>9</v>
      </c>
      <c r="Y4819" s="76" t="s">
        <v>116</v>
      </c>
      <c r="AC4819" s="76" t="s">
        <v>117</v>
      </c>
      <c r="AD4819" s="76" t="s">
        <v>127</v>
      </c>
      <c r="AE4819" s="76" t="n">
        <v>37200</v>
      </c>
      <c r="AF4819" s="76" t="s">
        <v>19847</v>
      </c>
      <c r="AI4819" s="79" t="s">
        <v>19848</v>
      </c>
      <c r="AJ4819" s="79" t="s">
        <v>19849</v>
      </c>
      <c r="AK4819" s="76" t="s">
        <v>19850</v>
      </c>
      <c r="AL4819" s="76" t="n">
        <v>0</v>
      </c>
      <c r="AM4819" s="76" t="n">
        <v>0</v>
      </c>
    </row>
    <row r="4820" customFormat="false" ht="15" hidden="false" customHeight="false" outlineLevel="0" collapsed="false">
      <c r="A4820" s="76" t="n">
        <v>1671944</v>
      </c>
      <c r="B4820" s="76" t="s">
        <v>19845</v>
      </c>
      <c r="C4820" s="76" t="s">
        <v>17784</v>
      </c>
      <c r="D4820" s="76" t="n">
        <v>3738312</v>
      </c>
      <c r="E4820" s="76" t="s">
        <v>123</v>
      </c>
      <c r="H4820" s="78" t="n">
        <v>28076</v>
      </c>
      <c r="I4820" s="76" t="s">
        <v>197</v>
      </c>
      <c r="J4820" s="76" t="s">
        <v>198</v>
      </c>
      <c r="K4820" s="76" t="s">
        <v>2</v>
      </c>
      <c r="M4820" s="76" t="s">
        <v>124</v>
      </c>
      <c r="N4820" s="79" t="s">
        <v>257</v>
      </c>
      <c r="O4820" s="76" t="s">
        <v>258</v>
      </c>
      <c r="P4820" s="78" t="n">
        <v>45657</v>
      </c>
      <c r="Q4820" s="76" t="s">
        <v>114</v>
      </c>
      <c r="R4820" s="78" t="n">
        <v>45657</v>
      </c>
      <c r="T4820" s="76" t="s">
        <v>183</v>
      </c>
      <c r="U4820" s="76" t="n">
        <v>500</v>
      </c>
      <c r="X4820" s="76" t="n">
        <v>5</v>
      </c>
      <c r="Y4820" s="76" t="s">
        <v>116</v>
      </c>
      <c r="AC4820" s="76" t="s">
        <v>117</v>
      </c>
      <c r="AD4820" s="76" t="s">
        <v>127</v>
      </c>
      <c r="AE4820" s="76" t="n">
        <v>37200</v>
      </c>
      <c r="AF4820" s="76" t="s">
        <v>19851</v>
      </c>
      <c r="AI4820" s="79" t="s">
        <v>19848</v>
      </c>
      <c r="AK4820" s="76" t="s">
        <v>19850</v>
      </c>
      <c r="AL4820" s="76" t="n">
        <v>1</v>
      </c>
      <c r="AM4820" s="76" t="n">
        <v>1</v>
      </c>
    </row>
    <row r="4821" customFormat="false" ht="15" hidden="false" customHeight="false" outlineLevel="0" collapsed="false">
      <c r="A4821" s="76" t="n">
        <v>1633478</v>
      </c>
      <c r="B4821" s="76" t="s">
        <v>19845</v>
      </c>
      <c r="C4821" s="76" t="s">
        <v>3898</v>
      </c>
      <c r="D4821" s="76" t="n">
        <v>3737704</v>
      </c>
      <c r="E4821" s="76" t="s">
        <v>109</v>
      </c>
      <c r="H4821" s="78" t="n">
        <v>28821</v>
      </c>
      <c r="I4821" s="76" t="s">
        <v>197</v>
      </c>
      <c r="J4821" s="76" t="s">
        <v>198</v>
      </c>
      <c r="K4821" s="76" t="s">
        <v>41</v>
      </c>
      <c r="M4821" s="76" t="s">
        <v>124</v>
      </c>
      <c r="N4821" s="79" t="s">
        <v>257</v>
      </c>
      <c r="O4821" s="76" t="s">
        <v>258</v>
      </c>
      <c r="P4821" s="78" t="n">
        <v>45565</v>
      </c>
      <c r="Q4821" s="76" t="s">
        <v>114</v>
      </c>
      <c r="R4821" s="78" t="n">
        <v>45565</v>
      </c>
      <c r="T4821" s="76" t="s">
        <v>325</v>
      </c>
      <c r="U4821" s="76" t="n">
        <v>500</v>
      </c>
      <c r="X4821" s="76" t="n">
        <v>5</v>
      </c>
      <c r="Y4821" s="76" t="s">
        <v>116</v>
      </c>
      <c r="AC4821" s="76" t="s">
        <v>117</v>
      </c>
      <c r="AD4821" s="76" t="s">
        <v>127</v>
      </c>
      <c r="AE4821" s="76" t="n">
        <v>37200</v>
      </c>
      <c r="AF4821" s="76" t="s">
        <v>19847</v>
      </c>
      <c r="AI4821" s="79" t="s">
        <v>19849</v>
      </c>
      <c r="AK4821" s="76" t="s">
        <v>19852</v>
      </c>
      <c r="AL4821" s="76" t="n">
        <v>0</v>
      </c>
      <c r="AM4821" s="76" t="n">
        <v>0</v>
      </c>
    </row>
    <row r="4822" customFormat="false" ht="15" hidden="false" customHeight="false" outlineLevel="0" collapsed="false">
      <c r="A4822" s="76" t="n">
        <v>1646965</v>
      </c>
      <c r="B4822" s="76" t="s">
        <v>19853</v>
      </c>
      <c r="C4822" s="76" t="s">
        <v>18003</v>
      </c>
      <c r="D4822" s="76" t="n">
        <v>3737933</v>
      </c>
      <c r="E4822" s="76" t="s">
        <v>109</v>
      </c>
      <c r="H4822" s="78" t="n">
        <v>40654</v>
      </c>
      <c r="I4822" s="76" t="s">
        <v>144</v>
      </c>
      <c r="J4822" s="76" t="n">
        <v>-14</v>
      </c>
      <c r="K4822" s="76" t="s">
        <v>41</v>
      </c>
      <c r="M4822" s="76" t="s">
        <v>124</v>
      </c>
      <c r="N4822" s="79" t="s">
        <v>3117</v>
      </c>
      <c r="O4822" s="76" t="s">
        <v>3118</v>
      </c>
      <c r="P4822" s="78" t="n">
        <v>45579</v>
      </c>
      <c r="Q4822" s="76" t="s">
        <v>114</v>
      </c>
      <c r="R4822" s="78" t="n">
        <v>45579</v>
      </c>
      <c r="S4822" s="78" t="n">
        <v>45559</v>
      </c>
      <c r="T4822" s="76" t="s">
        <v>201</v>
      </c>
      <c r="U4822" s="76" t="n">
        <v>500</v>
      </c>
      <c r="X4822" s="76" t="n">
        <v>5</v>
      </c>
      <c r="Y4822" s="76" t="s">
        <v>116</v>
      </c>
      <c r="AC4822" s="76" t="s">
        <v>117</v>
      </c>
      <c r="AD4822" s="76" t="s">
        <v>3134</v>
      </c>
      <c r="AE4822" s="76" t="n">
        <v>37510</v>
      </c>
      <c r="AF4822" s="76" t="s">
        <v>19854</v>
      </c>
      <c r="AJ4822" s="76" t="s">
        <v>19855</v>
      </c>
      <c r="AK4822" s="76" t="s">
        <v>19856</v>
      </c>
      <c r="AL4822" s="76" t="n">
        <v>0</v>
      </c>
      <c r="AM4822" s="76" t="n">
        <v>0</v>
      </c>
    </row>
    <row r="4823" customFormat="false" ht="15" hidden="false" customHeight="false" outlineLevel="0" collapsed="false">
      <c r="A4823" s="76" t="n">
        <v>1357038</v>
      </c>
      <c r="B4823" s="76" t="s">
        <v>19857</v>
      </c>
      <c r="C4823" s="76" t="s">
        <v>1477</v>
      </c>
      <c r="D4823" s="76" t="n">
        <v>4532558</v>
      </c>
      <c r="E4823" s="76" t="s">
        <v>109</v>
      </c>
      <c r="F4823" s="76" t="s">
        <v>109</v>
      </c>
      <c r="H4823" s="78" t="n">
        <v>40842</v>
      </c>
      <c r="I4823" s="76" t="s">
        <v>144</v>
      </c>
      <c r="J4823" s="76" t="n">
        <v>-14</v>
      </c>
      <c r="K4823" s="76" t="s">
        <v>2</v>
      </c>
      <c r="M4823" s="76" t="s">
        <v>134</v>
      </c>
      <c r="N4823" s="79" t="s">
        <v>2058</v>
      </c>
      <c r="O4823" s="76" t="s">
        <v>2059</v>
      </c>
      <c r="P4823" s="78" t="n">
        <v>45603</v>
      </c>
      <c r="Q4823" s="76" t="s">
        <v>114</v>
      </c>
      <c r="R4823" s="78" t="n">
        <v>44472</v>
      </c>
      <c r="T4823" s="76" t="s">
        <v>115</v>
      </c>
      <c r="U4823" s="76" t="n">
        <v>500</v>
      </c>
      <c r="X4823" s="76" t="n">
        <v>5</v>
      </c>
      <c r="Y4823" s="76" t="s">
        <v>116</v>
      </c>
      <c r="AC4823" s="76" t="s">
        <v>117</v>
      </c>
      <c r="AD4823" s="76" t="s">
        <v>3607</v>
      </c>
      <c r="AE4823" s="76" t="n">
        <v>45240</v>
      </c>
      <c r="AF4823" s="76" t="s">
        <v>19858</v>
      </c>
      <c r="AJ4823" s="79" t="s">
        <v>19859</v>
      </c>
      <c r="AK4823" s="76" t="s">
        <v>19860</v>
      </c>
      <c r="AL4823" s="76" t="n">
        <v>0</v>
      </c>
      <c r="AM4823" s="76" t="n">
        <v>0</v>
      </c>
    </row>
    <row r="4824" customFormat="false" ht="15" hidden="false" customHeight="false" outlineLevel="0" collapsed="false">
      <c r="A4824" s="76" t="n">
        <v>1537165</v>
      </c>
      <c r="B4824" s="76" t="s">
        <v>19857</v>
      </c>
      <c r="C4824" s="76" t="s">
        <v>873</v>
      </c>
      <c r="D4824" s="76" t="n">
        <v>4538389</v>
      </c>
      <c r="E4824" s="76" t="s">
        <v>109</v>
      </c>
      <c r="F4824" s="76" t="s">
        <v>109</v>
      </c>
      <c r="H4824" s="78" t="n">
        <v>42684</v>
      </c>
      <c r="I4824" s="76" t="s">
        <v>109</v>
      </c>
      <c r="J4824" s="76" t="n">
        <v>-9</v>
      </c>
      <c r="K4824" s="76" t="s">
        <v>41</v>
      </c>
      <c r="M4824" s="76" t="s">
        <v>134</v>
      </c>
      <c r="N4824" s="79" t="s">
        <v>2058</v>
      </c>
      <c r="O4824" s="76" t="s">
        <v>2059</v>
      </c>
      <c r="P4824" s="78" t="n">
        <v>45603</v>
      </c>
      <c r="Q4824" s="76" t="s">
        <v>114</v>
      </c>
      <c r="R4824" s="78" t="n">
        <v>45213</v>
      </c>
      <c r="T4824" s="76" t="s">
        <v>115</v>
      </c>
      <c r="U4824" s="76" t="n">
        <v>500</v>
      </c>
      <c r="X4824" s="76" t="n">
        <v>5</v>
      </c>
      <c r="Y4824" s="76" t="s">
        <v>116</v>
      </c>
      <c r="AC4824" s="76" t="s">
        <v>117</v>
      </c>
      <c r="AD4824" s="76" t="s">
        <v>3607</v>
      </c>
      <c r="AE4824" s="76" t="n">
        <v>45240</v>
      </c>
      <c r="AF4824" s="76" t="s">
        <v>19861</v>
      </c>
      <c r="AJ4824" s="79" t="s">
        <v>19862</v>
      </c>
      <c r="AK4824" s="76" t="s">
        <v>19863</v>
      </c>
      <c r="AL4824" s="76" t="n">
        <v>1</v>
      </c>
      <c r="AM4824" s="76" t="n">
        <v>0</v>
      </c>
    </row>
    <row r="4825" customFormat="false" ht="15" hidden="false" customHeight="false" outlineLevel="0" collapsed="false">
      <c r="A4825" s="76" t="n">
        <v>782602</v>
      </c>
      <c r="B4825" s="76" t="s">
        <v>19857</v>
      </c>
      <c r="C4825" s="76" t="s">
        <v>207</v>
      </c>
      <c r="D4825" s="76" t="n">
        <v>4521609</v>
      </c>
      <c r="E4825" s="76" t="s">
        <v>132</v>
      </c>
      <c r="F4825" s="76" t="s">
        <v>132</v>
      </c>
      <c r="H4825" s="78" t="n">
        <v>29817</v>
      </c>
      <c r="I4825" s="76" t="s">
        <v>179</v>
      </c>
      <c r="J4825" s="76" t="s">
        <v>180</v>
      </c>
      <c r="K4825" s="76" t="s">
        <v>41</v>
      </c>
      <c r="M4825" s="76" t="s">
        <v>134</v>
      </c>
      <c r="N4825" s="79" t="s">
        <v>2058</v>
      </c>
      <c r="O4825" s="76" t="s">
        <v>2059</v>
      </c>
      <c r="P4825" s="78" t="n">
        <v>45540</v>
      </c>
      <c r="Q4825" s="76" t="s">
        <v>114</v>
      </c>
      <c r="R4825" s="78" t="n">
        <v>40455</v>
      </c>
      <c r="S4825" s="78" t="n">
        <v>44860</v>
      </c>
      <c r="T4825" s="76" t="s">
        <v>183</v>
      </c>
      <c r="U4825" s="76" t="n">
        <v>1037</v>
      </c>
      <c r="X4825" s="76" t="n">
        <v>10</v>
      </c>
      <c r="Y4825" s="76" t="s">
        <v>466</v>
      </c>
      <c r="Z4825" s="79" t="s">
        <v>3522</v>
      </c>
      <c r="AA4825" s="76" t="s">
        <v>3523</v>
      </c>
      <c r="AC4825" s="76" t="s">
        <v>117</v>
      </c>
      <c r="AD4825" s="76" t="s">
        <v>2060</v>
      </c>
      <c r="AE4825" s="76" t="n">
        <v>45240</v>
      </c>
      <c r="AF4825" s="76" t="s">
        <v>19864</v>
      </c>
      <c r="AI4825" s="79" t="s">
        <v>19865</v>
      </c>
      <c r="AJ4825" s="79" t="s">
        <v>19862</v>
      </c>
      <c r="AK4825" s="76" t="s">
        <v>19860</v>
      </c>
      <c r="AL4825" s="76" t="n">
        <v>0</v>
      </c>
      <c r="AM4825" s="76" t="n">
        <v>0</v>
      </c>
    </row>
    <row r="4826" customFormat="false" ht="15" hidden="false" customHeight="false" outlineLevel="0" collapsed="false">
      <c r="A4826" s="76" t="n">
        <v>1660335</v>
      </c>
      <c r="B4826" s="76" t="s">
        <v>19866</v>
      </c>
      <c r="C4826" s="76" t="s">
        <v>4382</v>
      </c>
      <c r="D4826" s="76" t="n">
        <v>4116804</v>
      </c>
      <c r="E4826" s="76" t="s">
        <v>109</v>
      </c>
      <c r="H4826" s="78" t="n">
        <v>43555</v>
      </c>
      <c r="I4826" s="76" t="s">
        <v>109</v>
      </c>
      <c r="J4826" s="76" t="n">
        <v>-9</v>
      </c>
      <c r="K4826" s="76" t="s">
        <v>41</v>
      </c>
      <c r="M4826" s="76" t="s">
        <v>286</v>
      </c>
      <c r="N4826" s="79" t="s">
        <v>557</v>
      </c>
      <c r="O4826" s="76" t="s">
        <v>558</v>
      </c>
      <c r="P4826" s="78" t="n">
        <v>45614</v>
      </c>
      <c r="Q4826" s="76" t="s">
        <v>114</v>
      </c>
      <c r="R4826" s="78" t="n">
        <v>45614</v>
      </c>
      <c r="T4826" s="76" t="s">
        <v>115</v>
      </c>
      <c r="U4826" s="76" t="n">
        <v>500</v>
      </c>
      <c r="X4826" s="76" t="n">
        <v>5</v>
      </c>
      <c r="Y4826" s="76" t="s">
        <v>116</v>
      </c>
      <c r="AC4826" s="76" t="s">
        <v>117</v>
      </c>
      <c r="AD4826" s="76" t="s">
        <v>19867</v>
      </c>
      <c r="AE4826" s="76" t="n">
        <v>37150</v>
      </c>
      <c r="AF4826" s="76" t="s">
        <v>1481</v>
      </c>
      <c r="AJ4826" s="79" t="s">
        <v>19868</v>
      </c>
      <c r="AK4826" s="76" t="s">
        <v>19869</v>
      </c>
      <c r="AL4826" s="76" t="n">
        <v>0</v>
      </c>
      <c r="AM4826" s="76" t="n">
        <v>0</v>
      </c>
    </row>
    <row r="4827" customFormat="false" ht="15" hidden="false" customHeight="false" outlineLevel="0" collapsed="false">
      <c r="A4827" s="76" t="n">
        <v>1449481</v>
      </c>
      <c r="B4827" s="76" t="s">
        <v>19870</v>
      </c>
      <c r="C4827" s="76" t="s">
        <v>868</v>
      </c>
      <c r="D4827" s="76" t="n">
        <v>4115595</v>
      </c>
      <c r="E4827" s="76" t="s">
        <v>132</v>
      </c>
      <c r="F4827" s="76" t="s">
        <v>132</v>
      </c>
      <c r="H4827" s="78" t="n">
        <v>41713</v>
      </c>
      <c r="I4827" s="76" t="s">
        <v>190</v>
      </c>
      <c r="J4827" s="76" t="n">
        <v>-11</v>
      </c>
      <c r="K4827" s="76" t="s">
        <v>41</v>
      </c>
      <c r="M4827" s="76" t="s">
        <v>286</v>
      </c>
      <c r="N4827" s="79" t="s">
        <v>385</v>
      </c>
      <c r="O4827" s="76" t="s">
        <v>386</v>
      </c>
      <c r="P4827" s="78" t="n">
        <v>45560</v>
      </c>
      <c r="Q4827" s="76" t="s">
        <v>114</v>
      </c>
      <c r="R4827" s="78" t="n">
        <v>44848</v>
      </c>
      <c r="T4827" s="76" t="s">
        <v>115</v>
      </c>
      <c r="U4827" s="76" t="n">
        <v>504</v>
      </c>
      <c r="X4827" s="76" t="n">
        <v>5</v>
      </c>
      <c r="Y4827" s="76" t="s">
        <v>116</v>
      </c>
      <c r="AC4827" s="76" t="s">
        <v>117</v>
      </c>
      <c r="AD4827" s="76" t="s">
        <v>5984</v>
      </c>
      <c r="AE4827" s="76" t="n">
        <v>41350</v>
      </c>
      <c r="AF4827" s="76" t="s">
        <v>19871</v>
      </c>
      <c r="AJ4827" s="79" t="s">
        <v>19872</v>
      </c>
      <c r="AK4827" s="76" t="s">
        <v>19873</v>
      </c>
      <c r="AL4827" s="76" t="n">
        <v>0</v>
      </c>
      <c r="AM4827" s="76" t="n">
        <v>0</v>
      </c>
    </row>
    <row r="4828" customFormat="false" ht="15" hidden="false" customHeight="false" outlineLevel="0" collapsed="false">
      <c r="A4828" s="76" t="n">
        <v>1424009</v>
      </c>
      <c r="B4828" s="76" t="s">
        <v>19874</v>
      </c>
      <c r="C4828" s="76" t="s">
        <v>4793</v>
      </c>
      <c r="D4828" s="76" t="n">
        <v>2816368</v>
      </c>
      <c r="E4828" s="76" t="s">
        <v>132</v>
      </c>
      <c r="F4828" s="76" t="s">
        <v>132</v>
      </c>
      <c r="H4828" s="78" t="n">
        <v>41251</v>
      </c>
      <c r="I4828" s="76" t="s">
        <v>370</v>
      </c>
      <c r="J4828" s="76" t="n">
        <v>-13</v>
      </c>
      <c r="K4828" s="76" t="s">
        <v>41</v>
      </c>
      <c r="M4828" s="76" t="s">
        <v>155</v>
      </c>
      <c r="N4828" s="79" t="s">
        <v>1517</v>
      </c>
      <c r="O4828" s="76" t="s">
        <v>1518</v>
      </c>
      <c r="P4828" s="78" t="n">
        <v>45555</v>
      </c>
      <c r="Q4828" s="76" t="s">
        <v>114</v>
      </c>
      <c r="R4828" s="78" t="n">
        <v>44818</v>
      </c>
      <c r="T4828" s="76" t="s">
        <v>115</v>
      </c>
      <c r="U4828" s="76" t="n">
        <v>541</v>
      </c>
      <c r="X4828" s="76" t="n">
        <v>5</v>
      </c>
      <c r="Y4828" s="76" t="s">
        <v>116</v>
      </c>
      <c r="AB4828" s="78" t="n">
        <v>45548</v>
      </c>
      <c r="AC4828" s="76" t="s">
        <v>117</v>
      </c>
      <c r="AD4828" s="76" t="s">
        <v>14339</v>
      </c>
      <c r="AE4828" s="76" t="n">
        <v>28300</v>
      </c>
      <c r="AF4828" s="76" t="s">
        <v>19875</v>
      </c>
      <c r="AJ4828" s="79" t="s">
        <v>19876</v>
      </c>
      <c r="AK4828" s="76" t="s">
        <v>19877</v>
      </c>
      <c r="AL4828" s="76" t="n">
        <v>0</v>
      </c>
      <c r="AM4828" s="76" t="n">
        <v>0</v>
      </c>
    </row>
    <row r="4829" customFormat="false" ht="15" hidden="false" customHeight="false" outlineLevel="0" collapsed="false">
      <c r="A4829" s="76" t="n">
        <v>1622166</v>
      </c>
      <c r="B4829" s="76" t="s">
        <v>19878</v>
      </c>
      <c r="C4829" s="76" t="s">
        <v>238</v>
      </c>
      <c r="D4829" s="76" t="n">
        <v>3737472</v>
      </c>
      <c r="E4829" s="76" t="s">
        <v>109</v>
      </c>
      <c r="H4829" s="78" t="n">
        <v>42234</v>
      </c>
      <c r="I4829" s="76" t="s">
        <v>231</v>
      </c>
      <c r="J4829" s="76" t="n">
        <v>-10</v>
      </c>
      <c r="K4829" s="76" t="s">
        <v>41</v>
      </c>
      <c r="M4829" s="76" t="s">
        <v>124</v>
      </c>
      <c r="N4829" s="79" t="s">
        <v>1150</v>
      </c>
      <c r="O4829" s="76" t="s">
        <v>1151</v>
      </c>
      <c r="P4829" s="78" t="n">
        <v>45556</v>
      </c>
      <c r="Q4829" s="76" t="s">
        <v>114</v>
      </c>
      <c r="R4829" s="78" t="n">
        <v>45556</v>
      </c>
      <c r="T4829" s="76" t="s">
        <v>115</v>
      </c>
      <c r="U4829" s="76" t="n">
        <v>500</v>
      </c>
      <c r="X4829" s="76" t="n">
        <v>5</v>
      </c>
      <c r="Y4829" s="76" t="s">
        <v>116</v>
      </c>
      <c r="AC4829" s="76" t="s">
        <v>117</v>
      </c>
      <c r="AD4829" s="76" t="s">
        <v>19879</v>
      </c>
      <c r="AE4829" s="76" t="n">
        <v>37140</v>
      </c>
      <c r="AF4829" s="76" t="s">
        <v>19880</v>
      </c>
      <c r="AJ4829" s="79" t="s">
        <v>19881</v>
      </c>
      <c r="AK4829" s="76" t="s">
        <v>19882</v>
      </c>
      <c r="AL4829" s="76" t="n">
        <v>1</v>
      </c>
      <c r="AM4829" s="76" t="n">
        <v>0</v>
      </c>
    </row>
    <row r="4830" customFormat="false" ht="15" hidden="false" customHeight="false" outlineLevel="0" collapsed="false">
      <c r="A4830" s="76" t="n">
        <v>341875</v>
      </c>
      <c r="B4830" s="76" t="s">
        <v>19883</v>
      </c>
      <c r="C4830" s="76" t="s">
        <v>1428</v>
      </c>
      <c r="D4830" s="76" t="n">
        <v>4514452</v>
      </c>
      <c r="E4830" s="76" t="s">
        <v>132</v>
      </c>
      <c r="F4830" s="76" t="s">
        <v>132</v>
      </c>
      <c r="H4830" s="78" t="n">
        <v>20976</v>
      </c>
      <c r="I4830" s="76" t="s">
        <v>305</v>
      </c>
      <c r="J4830" s="76" t="s">
        <v>306</v>
      </c>
      <c r="K4830" s="76" t="s">
        <v>41</v>
      </c>
      <c r="M4830" s="76" t="s">
        <v>134</v>
      </c>
      <c r="N4830" s="79" t="s">
        <v>1039</v>
      </c>
      <c r="O4830" s="76" t="s">
        <v>1040</v>
      </c>
      <c r="P4830" s="78" t="n">
        <v>45554</v>
      </c>
      <c r="Q4830" s="76" t="s">
        <v>114</v>
      </c>
      <c r="R4830" s="78" t="n">
        <v>37638</v>
      </c>
      <c r="S4830" s="78" t="n">
        <v>45173</v>
      </c>
      <c r="T4830" s="76" t="s">
        <v>183</v>
      </c>
      <c r="U4830" s="76" t="n">
        <v>581</v>
      </c>
      <c r="X4830" s="76" t="n">
        <v>5</v>
      </c>
      <c r="Y4830" s="76" t="s">
        <v>116</v>
      </c>
      <c r="AC4830" s="76" t="s">
        <v>117</v>
      </c>
      <c r="AD4830" s="76" t="s">
        <v>1792</v>
      </c>
      <c r="AE4830" s="76" t="n">
        <v>45760</v>
      </c>
      <c r="AF4830" s="76" t="s">
        <v>19884</v>
      </c>
      <c r="AI4830" s="79" t="s">
        <v>19885</v>
      </c>
      <c r="AK4830" s="76" t="s">
        <v>19886</v>
      </c>
      <c r="AL4830" s="76" t="n">
        <v>0</v>
      </c>
      <c r="AM4830" s="76" t="n">
        <v>0</v>
      </c>
    </row>
    <row r="4831" customFormat="false" ht="15" hidden="false" customHeight="false" outlineLevel="0" collapsed="false">
      <c r="A4831" s="76" t="n">
        <v>97312</v>
      </c>
      <c r="B4831" s="76" t="s">
        <v>19887</v>
      </c>
      <c r="C4831" s="76" t="s">
        <v>1140</v>
      </c>
      <c r="D4831" s="76" t="n">
        <v>379530</v>
      </c>
      <c r="E4831" s="76" t="s">
        <v>132</v>
      </c>
      <c r="F4831" s="76" t="s">
        <v>132</v>
      </c>
      <c r="H4831" s="78" t="n">
        <v>31233</v>
      </c>
      <c r="I4831" s="76" t="s">
        <v>23</v>
      </c>
      <c r="J4831" s="76" t="n">
        <v>-40</v>
      </c>
      <c r="K4831" s="76" t="s">
        <v>41</v>
      </c>
      <c r="M4831" s="76" t="s">
        <v>124</v>
      </c>
      <c r="N4831" s="79" t="s">
        <v>239</v>
      </c>
      <c r="O4831" s="76" t="s">
        <v>240</v>
      </c>
      <c r="P4831" s="78" t="n">
        <v>45638</v>
      </c>
      <c r="Q4831" s="76" t="s">
        <v>114</v>
      </c>
      <c r="R4831" s="78" t="n">
        <v>37432</v>
      </c>
      <c r="S4831" s="78" t="n">
        <v>45637</v>
      </c>
      <c r="T4831" s="76" t="s">
        <v>201</v>
      </c>
      <c r="U4831" s="76" t="n">
        <v>1650</v>
      </c>
      <c r="X4831" s="76" t="n">
        <v>16</v>
      </c>
      <c r="Y4831" s="76" t="s">
        <v>116</v>
      </c>
      <c r="AC4831" s="76" t="s">
        <v>117</v>
      </c>
      <c r="AD4831" s="76" t="s">
        <v>19888</v>
      </c>
      <c r="AE4831" s="76" t="n">
        <v>37240</v>
      </c>
      <c r="AF4831" s="76" t="s">
        <v>19889</v>
      </c>
      <c r="AJ4831" s="79" t="s">
        <v>19890</v>
      </c>
      <c r="AK4831" s="76" t="s">
        <v>19891</v>
      </c>
      <c r="AL4831" s="76" t="n">
        <v>0</v>
      </c>
      <c r="AM4831" s="76" t="n">
        <v>0</v>
      </c>
    </row>
    <row r="4832" customFormat="false" ht="15" hidden="false" customHeight="false" outlineLevel="0" collapsed="false">
      <c r="A4832" s="76" t="n">
        <v>865263</v>
      </c>
      <c r="B4832" s="76" t="s">
        <v>19887</v>
      </c>
      <c r="C4832" s="76" t="s">
        <v>1666</v>
      </c>
      <c r="D4832" s="76" t="n">
        <v>3723534</v>
      </c>
      <c r="E4832" s="76" t="s">
        <v>109</v>
      </c>
      <c r="F4832" s="76" t="s">
        <v>109</v>
      </c>
      <c r="H4832" s="78" t="n">
        <v>35240</v>
      </c>
      <c r="I4832" s="76" t="s">
        <v>23</v>
      </c>
      <c r="J4832" s="76" t="n">
        <v>-40</v>
      </c>
      <c r="K4832" s="76" t="s">
        <v>41</v>
      </c>
      <c r="M4832" s="76" t="s">
        <v>124</v>
      </c>
      <c r="N4832" s="79" t="s">
        <v>4051</v>
      </c>
      <c r="O4832" s="76" t="s">
        <v>4052</v>
      </c>
      <c r="P4832" s="78" t="n">
        <v>45549</v>
      </c>
      <c r="Q4832" s="76" t="s">
        <v>114</v>
      </c>
      <c r="R4832" s="78" t="n">
        <v>40889</v>
      </c>
      <c r="S4832" s="78" t="n">
        <v>45226</v>
      </c>
      <c r="T4832" s="76" t="s">
        <v>183</v>
      </c>
      <c r="U4832" s="76" t="n">
        <v>500</v>
      </c>
      <c r="X4832" s="76" t="n">
        <v>5</v>
      </c>
      <c r="Y4832" s="76" t="s">
        <v>116</v>
      </c>
      <c r="AC4832" s="76" t="s">
        <v>117</v>
      </c>
      <c r="AD4832" s="76" t="s">
        <v>3664</v>
      </c>
      <c r="AE4832" s="76" t="n">
        <v>37270</v>
      </c>
      <c r="AF4832" s="76" t="s">
        <v>19892</v>
      </c>
      <c r="AI4832" s="79" t="s">
        <v>19893</v>
      </c>
      <c r="AJ4832" s="79" t="s">
        <v>19894</v>
      </c>
      <c r="AK4832" s="76" t="s">
        <v>19895</v>
      </c>
      <c r="AL4832" s="76" t="n">
        <v>0</v>
      </c>
      <c r="AM4832" s="76" t="n">
        <v>0</v>
      </c>
    </row>
    <row r="4833" customFormat="false" ht="15" hidden="false" customHeight="false" outlineLevel="0" collapsed="false">
      <c r="A4833" s="76" t="n">
        <v>1526770</v>
      </c>
      <c r="B4833" s="76" t="s">
        <v>19896</v>
      </c>
      <c r="C4833" s="76" t="s">
        <v>19897</v>
      </c>
      <c r="D4833" s="76" t="n">
        <v>3736257</v>
      </c>
      <c r="E4833" s="76" t="s">
        <v>132</v>
      </c>
      <c r="F4833" s="76" t="s">
        <v>132</v>
      </c>
      <c r="H4833" s="78" t="n">
        <v>41573</v>
      </c>
      <c r="I4833" s="76" t="s">
        <v>110</v>
      </c>
      <c r="J4833" s="76" t="n">
        <v>-12</v>
      </c>
      <c r="K4833" s="76" t="s">
        <v>41</v>
      </c>
      <c r="M4833" s="76" t="s">
        <v>124</v>
      </c>
      <c r="N4833" s="79" t="s">
        <v>480</v>
      </c>
      <c r="O4833" s="76" t="s">
        <v>481</v>
      </c>
      <c r="P4833" s="78" t="n">
        <v>45537</v>
      </c>
      <c r="Q4833" s="76" t="s">
        <v>114</v>
      </c>
      <c r="R4833" s="78" t="n">
        <v>45199</v>
      </c>
      <c r="S4833" s="78" t="n">
        <v>45600</v>
      </c>
      <c r="T4833" s="76" t="s">
        <v>201</v>
      </c>
      <c r="U4833" s="76" t="n">
        <v>500</v>
      </c>
      <c r="X4833" s="76" t="n">
        <v>5</v>
      </c>
      <c r="Y4833" s="76" t="s">
        <v>116</v>
      </c>
      <c r="AC4833" s="76" t="s">
        <v>117</v>
      </c>
      <c r="AD4833" s="76" t="s">
        <v>985</v>
      </c>
      <c r="AE4833" s="76" t="n">
        <v>37250</v>
      </c>
      <c r="AF4833" s="76" t="s">
        <v>19898</v>
      </c>
      <c r="AJ4833" s="79" t="s">
        <v>19899</v>
      </c>
      <c r="AK4833" s="76" t="s">
        <v>19900</v>
      </c>
      <c r="AL4833" s="76" t="n">
        <v>0</v>
      </c>
      <c r="AM4833" s="76" t="n">
        <v>0</v>
      </c>
    </row>
    <row r="4834" customFormat="false" ht="15" hidden="false" customHeight="false" outlineLevel="0" collapsed="false">
      <c r="A4834" s="76" t="n">
        <v>1227567</v>
      </c>
      <c r="B4834" s="76" t="s">
        <v>19901</v>
      </c>
      <c r="C4834" s="76" t="s">
        <v>18719</v>
      </c>
      <c r="D4834" s="76" t="n">
        <v>4530007</v>
      </c>
      <c r="E4834" s="76" t="s">
        <v>132</v>
      </c>
      <c r="F4834" s="76" t="s">
        <v>132</v>
      </c>
      <c r="H4834" s="78" t="n">
        <v>38252</v>
      </c>
      <c r="I4834" s="76" t="s">
        <v>23</v>
      </c>
      <c r="J4834" s="76" t="n">
        <v>-40</v>
      </c>
      <c r="K4834" s="76" t="s">
        <v>41</v>
      </c>
      <c r="M4834" s="76" t="s">
        <v>134</v>
      </c>
      <c r="N4834" s="79" t="s">
        <v>356</v>
      </c>
      <c r="O4834" s="76" t="s">
        <v>357</v>
      </c>
      <c r="P4834" s="78" t="n">
        <v>45542</v>
      </c>
      <c r="Q4834" s="76" t="s">
        <v>114</v>
      </c>
      <c r="R4834" s="78" t="n">
        <v>43370</v>
      </c>
      <c r="S4834" s="78" t="n">
        <v>45159</v>
      </c>
      <c r="T4834" s="76" t="s">
        <v>183</v>
      </c>
      <c r="U4834" s="76" t="n">
        <v>1084</v>
      </c>
      <c r="X4834" s="76" t="n">
        <v>10</v>
      </c>
      <c r="Y4834" s="76" t="s">
        <v>116</v>
      </c>
      <c r="AB4834" s="78" t="n">
        <v>45108</v>
      </c>
      <c r="AC4834" s="76" t="s">
        <v>117</v>
      </c>
      <c r="AD4834" s="76" t="s">
        <v>1133</v>
      </c>
      <c r="AE4834" s="76" t="n">
        <v>45450</v>
      </c>
      <c r="AF4834" s="76" t="s">
        <v>19902</v>
      </c>
      <c r="AJ4834" s="79" t="s">
        <v>19903</v>
      </c>
      <c r="AK4834" s="76" t="s">
        <v>19904</v>
      </c>
      <c r="AL4834" s="76" t="n">
        <v>0</v>
      </c>
      <c r="AM4834" s="76" t="n">
        <v>0</v>
      </c>
    </row>
    <row r="4835" customFormat="false" ht="15" hidden="false" customHeight="false" outlineLevel="0" collapsed="false">
      <c r="A4835" s="76" t="n">
        <v>1658025</v>
      </c>
      <c r="B4835" s="76" t="s">
        <v>19905</v>
      </c>
      <c r="C4835" s="76" t="s">
        <v>19906</v>
      </c>
      <c r="D4835" s="76" t="n">
        <v>4541086</v>
      </c>
      <c r="E4835" s="76" t="s">
        <v>132</v>
      </c>
      <c r="H4835" s="78" t="n">
        <v>42136</v>
      </c>
      <c r="I4835" s="76" t="s">
        <v>231</v>
      </c>
      <c r="J4835" s="76" t="n">
        <v>-10</v>
      </c>
      <c r="K4835" s="76" t="s">
        <v>41</v>
      </c>
      <c r="M4835" s="76" t="s">
        <v>134</v>
      </c>
      <c r="N4835" s="79" t="s">
        <v>323</v>
      </c>
      <c r="O4835" s="76" t="s">
        <v>324</v>
      </c>
      <c r="P4835" s="78" t="n">
        <v>45607</v>
      </c>
      <c r="Q4835" s="76" t="s">
        <v>114</v>
      </c>
      <c r="R4835" s="78" t="n">
        <v>45607</v>
      </c>
      <c r="T4835" s="76" t="s">
        <v>115</v>
      </c>
      <c r="U4835" s="76" t="n">
        <v>500</v>
      </c>
      <c r="X4835" s="76" t="n">
        <v>5</v>
      </c>
      <c r="Y4835" s="76" t="s">
        <v>116</v>
      </c>
      <c r="AC4835" s="76" t="s">
        <v>117</v>
      </c>
      <c r="AD4835" s="76" t="s">
        <v>9709</v>
      </c>
      <c r="AE4835" s="76" t="n">
        <v>45380</v>
      </c>
      <c r="AF4835" s="76" t="s">
        <v>19907</v>
      </c>
      <c r="AJ4835" s="79" t="s">
        <v>19908</v>
      </c>
      <c r="AK4835" s="76" t="s">
        <v>19909</v>
      </c>
      <c r="AL4835" s="76" t="n">
        <v>0</v>
      </c>
      <c r="AM4835" s="76" t="n">
        <v>0</v>
      </c>
    </row>
    <row r="4836" customFormat="false" ht="15" hidden="false" customHeight="false" outlineLevel="0" collapsed="false">
      <c r="A4836" s="76" t="n">
        <v>1608846</v>
      </c>
      <c r="B4836" s="76" t="s">
        <v>19910</v>
      </c>
      <c r="C4836" s="76" t="s">
        <v>5016</v>
      </c>
      <c r="D4836" s="76" t="n">
        <v>4540353</v>
      </c>
      <c r="E4836" s="76" t="s">
        <v>123</v>
      </c>
      <c r="H4836" s="78" t="n">
        <v>42905</v>
      </c>
      <c r="I4836" s="76" t="s">
        <v>109</v>
      </c>
      <c r="J4836" s="76" t="n">
        <v>-9</v>
      </c>
      <c r="K4836" s="76" t="s">
        <v>41</v>
      </c>
      <c r="M4836" s="76" t="s">
        <v>134</v>
      </c>
      <c r="N4836" s="79" t="s">
        <v>1068</v>
      </c>
      <c r="O4836" s="76" t="s">
        <v>1069</v>
      </c>
      <c r="P4836" s="78" t="n">
        <v>45546</v>
      </c>
      <c r="Q4836" s="76" t="s">
        <v>114</v>
      </c>
      <c r="R4836" s="78" t="n">
        <v>45546</v>
      </c>
      <c r="T4836" s="76" t="s">
        <v>115</v>
      </c>
      <c r="U4836" s="76" t="n">
        <v>500</v>
      </c>
      <c r="X4836" s="76" t="n">
        <v>5</v>
      </c>
      <c r="Y4836" s="76" t="s">
        <v>116</v>
      </c>
      <c r="AC4836" s="76" t="s">
        <v>117</v>
      </c>
      <c r="AD4836" s="76" t="s">
        <v>1070</v>
      </c>
      <c r="AE4836" s="76" t="n">
        <v>45370</v>
      </c>
      <c r="AF4836" s="76" t="s">
        <v>19911</v>
      </c>
      <c r="AK4836" s="76" t="s">
        <v>19912</v>
      </c>
      <c r="AL4836" s="76" t="n">
        <v>0</v>
      </c>
      <c r="AM4836" s="76" t="n">
        <v>0</v>
      </c>
    </row>
    <row r="4837" customFormat="false" ht="15" hidden="false" customHeight="false" outlineLevel="0" collapsed="false">
      <c r="A4837" s="76" t="n">
        <v>1242795</v>
      </c>
      <c r="B4837" s="76" t="s">
        <v>19913</v>
      </c>
      <c r="C4837" s="76" t="s">
        <v>1899</v>
      </c>
      <c r="D4837" s="76" t="n">
        <v>4458231</v>
      </c>
      <c r="E4837" s="76" t="s">
        <v>109</v>
      </c>
      <c r="F4837" s="76" t="s">
        <v>109</v>
      </c>
      <c r="H4837" s="78" t="n">
        <v>40294</v>
      </c>
      <c r="I4837" s="76" t="s">
        <v>256</v>
      </c>
      <c r="J4837" s="76" t="n">
        <v>-15</v>
      </c>
      <c r="K4837" s="76" t="s">
        <v>41</v>
      </c>
      <c r="M4837" s="76" t="s">
        <v>124</v>
      </c>
      <c r="N4837" s="79" t="s">
        <v>2217</v>
      </c>
      <c r="O4837" s="76" t="s">
        <v>2218</v>
      </c>
      <c r="P4837" s="78" t="n">
        <v>45543</v>
      </c>
      <c r="Q4837" s="76" t="s">
        <v>114</v>
      </c>
      <c r="R4837" s="78" t="n">
        <v>43409</v>
      </c>
      <c r="T4837" s="76" t="s">
        <v>115</v>
      </c>
      <c r="U4837" s="76" t="n">
        <v>500</v>
      </c>
      <c r="X4837" s="76" t="n">
        <v>5</v>
      </c>
      <c r="Y4837" s="76" t="s">
        <v>116</v>
      </c>
      <c r="AC4837" s="76" t="s">
        <v>117</v>
      </c>
      <c r="AD4837" s="76" t="s">
        <v>13565</v>
      </c>
      <c r="AE4837" s="76" t="n">
        <v>37270</v>
      </c>
      <c r="AF4837" s="76" t="s">
        <v>19914</v>
      </c>
      <c r="AI4837" s="79" t="s">
        <v>19915</v>
      </c>
      <c r="AJ4837" s="79" t="s">
        <v>19916</v>
      </c>
      <c r="AK4837" s="76" t="s">
        <v>19917</v>
      </c>
      <c r="AL4837" s="76" t="n">
        <v>0</v>
      </c>
      <c r="AM4837" s="76" t="n">
        <v>0</v>
      </c>
    </row>
    <row r="4838" customFormat="false" ht="15" hidden="false" customHeight="false" outlineLevel="0" collapsed="false">
      <c r="A4838" s="76" t="n">
        <v>97518</v>
      </c>
      <c r="B4838" s="76" t="s">
        <v>19918</v>
      </c>
      <c r="C4838" s="76" t="s">
        <v>4014</v>
      </c>
      <c r="D4838" s="76" t="n">
        <v>287803</v>
      </c>
      <c r="E4838" s="76" t="s">
        <v>109</v>
      </c>
      <c r="F4838" s="76" t="s">
        <v>109</v>
      </c>
      <c r="H4838" s="78" t="n">
        <v>26192</v>
      </c>
      <c r="I4838" s="76" t="s">
        <v>208</v>
      </c>
      <c r="J4838" s="76" t="s">
        <v>209</v>
      </c>
      <c r="K4838" s="76" t="s">
        <v>2</v>
      </c>
      <c r="M4838" s="76" t="s">
        <v>155</v>
      </c>
      <c r="N4838" s="79" t="s">
        <v>848</v>
      </c>
      <c r="O4838" s="76" t="s">
        <v>849</v>
      </c>
      <c r="P4838" s="78" t="n">
        <v>45581</v>
      </c>
      <c r="Q4838" s="76" t="s">
        <v>114</v>
      </c>
      <c r="R4838" s="78" t="n">
        <v>37432</v>
      </c>
      <c r="S4838" s="78" t="n">
        <v>45232</v>
      </c>
      <c r="T4838" s="76" t="s">
        <v>183</v>
      </c>
      <c r="U4838" s="76" t="n">
        <v>500</v>
      </c>
      <c r="X4838" s="76" t="n">
        <v>5</v>
      </c>
      <c r="Y4838" s="76" t="s">
        <v>116</v>
      </c>
      <c r="AC4838" s="76" t="s">
        <v>117</v>
      </c>
      <c r="AD4838" s="76" t="s">
        <v>3613</v>
      </c>
      <c r="AE4838" s="76" t="n">
        <v>28190</v>
      </c>
      <c r="AF4838" s="76" t="s">
        <v>19919</v>
      </c>
      <c r="AJ4838" s="79" t="s">
        <v>19920</v>
      </c>
      <c r="AK4838" s="76" t="s">
        <v>19921</v>
      </c>
      <c r="AL4838" s="76" t="n">
        <v>0</v>
      </c>
      <c r="AM4838" s="76" t="n">
        <v>0</v>
      </c>
    </row>
    <row r="4839" customFormat="false" ht="15" hidden="false" customHeight="false" outlineLevel="0" collapsed="false">
      <c r="A4839" s="76" t="n">
        <v>1397861</v>
      </c>
      <c r="B4839" s="76" t="s">
        <v>19922</v>
      </c>
      <c r="C4839" s="76" t="s">
        <v>651</v>
      </c>
      <c r="D4839" s="76" t="n">
        <v>3733633</v>
      </c>
      <c r="E4839" s="76" t="s">
        <v>475</v>
      </c>
      <c r="F4839" s="76" t="s">
        <v>132</v>
      </c>
      <c r="H4839" s="78" t="n">
        <v>28174</v>
      </c>
      <c r="I4839" s="76" t="s">
        <v>197</v>
      </c>
      <c r="J4839" s="76" t="s">
        <v>198</v>
      </c>
      <c r="K4839" s="76" t="s">
        <v>41</v>
      </c>
      <c r="M4839" s="76" t="s">
        <v>124</v>
      </c>
      <c r="N4839" s="79" t="s">
        <v>125</v>
      </c>
      <c r="O4839" s="76" t="s">
        <v>126</v>
      </c>
      <c r="P4839" s="78" t="n">
        <v>45478</v>
      </c>
      <c r="Q4839" s="76" t="s">
        <v>114</v>
      </c>
      <c r="R4839" s="78" t="n">
        <v>44660</v>
      </c>
      <c r="T4839" s="76" t="s">
        <v>325</v>
      </c>
      <c r="U4839" s="76" t="n">
        <v>500</v>
      </c>
      <c r="X4839" s="76" t="n">
        <v>5</v>
      </c>
      <c r="Y4839" s="76" t="s">
        <v>116</v>
      </c>
      <c r="AC4839" s="76" t="s">
        <v>117</v>
      </c>
      <c r="AD4839" s="76" t="s">
        <v>127</v>
      </c>
      <c r="AE4839" s="76" t="n">
        <v>37000</v>
      </c>
      <c r="AF4839" s="76" t="s">
        <v>19923</v>
      </c>
      <c r="AJ4839" s="79" t="s">
        <v>19924</v>
      </c>
      <c r="AK4839" s="76" t="s">
        <v>19925</v>
      </c>
      <c r="AL4839" s="76" t="n">
        <v>0</v>
      </c>
      <c r="AM4839" s="76" t="n">
        <v>0</v>
      </c>
    </row>
    <row r="4840" customFormat="false" ht="15" hidden="false" customHeight="false" outlineLevel="0" collapsed="false">
      <c r="A4840" s="76" t="n">
        <v>1164136</v>
      </c>
      <c r="B4840" s="76" t="s">
        <v>19922</v>
      </c>
      <c r="C4840" s="76" t="s">
        <v>1930</v>
      </c>
      <c r="D4840" s="76" t="n">
        <v>3729106</v>
      </c>
      <c r="E4840" s="76" t="s">
        <v>132</v>
      </c>
      <c r="F4840" s="76" t="s">
        <v>132</v>
      </c>
      <c r="H4840" s="78" t="n">
        <v>39167</v>
      </c>
      <c r="I4840" s="76" t="s">
        <v>294</v>
      </c>
      <c r="J4840" s="76" t="n">
        <v>-18</v>
      </c>
      <c r="K4840" s="76" t="s">
        <v>41</v>
      </c>
      <c r="M4840" s="76" t="s">
        <v>124</v>
      </c>
      <c r="N4840" s="79" t="s">
        <v>125</v>
      </c>
      <c r="O4840" s="76" t="s">
        <v>126</v>
      </c>
      <c r="P4840" s="78" t="n">
        <v>45539</v>
      </c>
      <c r="Q4840" s="76" t="s">
        <v>114</v>
      </c>
      <c r="R4840" s="78" t="n">
        <v>42934</v>
      </c>
      <c r="T4840" s="76" t="s">
        <v>115</v>
      </c>
      <c r="U4840" s="76" t="n">
        <v>1302</v>
      </c>
      <c r="X4840" s="76" t="n">
        <v>13</v>
      </c>
      <c r="Y4840" s="76" t="s">
        <v>116</v>
      </c>
      <c r="AC4840" s="76" t="s">
        <v>117</v>
      </c>
      <c r="AD4840" s="76" t="s">
        <v>394</v>
      </c>
      <c r="AE4840" s="76" t="n">
        <v>37000</v>
      </c>
      <c r="AF4840" s="76" t="s">
        <v>19926</v>
      </c>
      <c r="AI4840" s="79" t="s">
        <v>19927</v>
      </c>
      <c r="AJ4840" s="79" t="s">
        <v>19924</v>
      </c>
      <c r="AK4840" s="76" t="s">
        <v>19928</v>
      </c>
      <c r="AL4840" s="76" t="n">
        <v>0</v>
      </c>
      <c r="AM4840" s="76" t="n">
        <v>0</v>
      </c>
    </row>
    <row r="4841" customFormat="false" ht="15" hidden="false" customHeight="false" outlineLevel="0" collapsed="false">
      <c r="A4841" s="76" t="n">
        <v>1215012</v>
      </c>
      <c r="B4841" s="76" t="s">
        <v>19922</v>
      </c>
      <c r="C4841" s="76" t="s">
        <v>868</v>
      </c>
      <c r="D4841" s="76" t="n">
        <v>3730081</v>
      </c>
      <c r="E4841" s="76" t="s">
        <v>132</v>
      </c>
      <c r="F4841" s="76" t="s">
        <v>132</v>
      </c>
      <c r="H4841" s="78" t="n">
        <v>40801</v>
      </c>
      <c r="I4841" s="76" t="s">
        <v>144</v>
      </c>
      <c r="J4841" s="76" t="n">
        <v>-14</v>
      </c>
      <c r="K4841" s="76" t="s">
        <v>41</v>
      </c>
      <c r="M4841" s="76" t="s">
        <v>124</v>
      </c>
      <c r="N4841" s="79" t="s">
        <v>125</v>
      </c>
      <c r="O4841" s="76" t="s">
        <v>126</v>
      </c>
      <c r="P4841" s="78" t="n">
        <v>45524</v>
      </c>
      <c r="Q4841" s="76" t="s">
        <v>114</v>
      </c>
      <c r="R4841" s="78" t="n">
        <v>43320</v>
      </c>
      <c r="T4841" s="76" t="s">
        <v>115</v>
      </c>
      <c r="U4841" s="76" t="n">
        <v>1488</v>
      </c>
      <c r="X4841" s="76" t="n">
        <v>14</v>
      </c>
      <c r="Y4841" s="76" t="s">
        <v>116</v>
      </c>
      <c r="AC4841" s="76" t="s">
        <v>117</v>
      </c>
      <c r="AD4841" s="76" t="s">
        <v>394</v>
      </c>
      <c r="AE4841" s="76" t="n">
        <v>37000</v>
      </c>
      <c r="AF4841" s="76" t="s">
        <v>19926</v>
      </c>
      <c r="AI4841" s="79" t="s">
        <v>19927</v>
      </c>
      <c r="AJ4841" s="79" t="s">
        <v>19924</v>
      </c>
      <c r="AK4841" s="76" t="s">
        <v>19928</v>
      </c>
      <c r="AL4841" s="76" t="n">
        <v>0</v>
      </c>
      <c r="AM4841" s="76" t="n">
        <v>0</v>
      </c>
    </row>
    <row r="4842" customFormat="false" ht="15" hidden="false" customHeight="false" outlineLevel="0" collapsed="false">
      <c r="A4842" s="76" t="n">
        <v>1424143</v>
      </c>
      <c r="B4842" s="76" t="s">
        <v>19922</v>
      </c>
      <c r="C4842" s="76" t="s">
        <v>19929</v>
      </c>
      <c r="D4842" s="76" t="n">
        <v>3733976</v>
      </c>
      <c r="E4842" s="76" t="s">
        <v>109</v>
      </c>
      <c r="F4842" s="76" t="s">
        <v>109</v>
      </c>
      <c r="H4842" s="78" t="n">
        <v>28347</v>
      </c>
      <c r="I4842" s="76" t="s">
        <v>197</v>
      </c>
      <c r="J4842" s="76" t="s">
        <v>198</v>
      </c>
      <c r="K4842" s="76" t="s">
        <v>2</v>
      </c>
      <c r="M4842" s="76" t="s">
        <v>124</v>
      </c>
      <c r="N4842" s="79" t="s">
        <v>125</v>
      </c>
      <c r="O4842" s="76" t="s">
        <v>126</v>
      </c>
      <c r="P4842" s="78" t="n">
        <v>45553</v>
      </c>
      <c r="Q4842" s="76" t="s">
        <v>114</v>
      </c>
      <c r="R4842" s="78" t="n">
        <v>44818</v>
      </c>
      <c r="S4842" s="78" t="n">
        <v>44813</v>
      </c>
      <c r="T4842" s="76" t="s">
        <v>183</v>
      </c>
      <c r="U4842" s="76" t="n">
        <v>500</v>
      </c>
      <c r="X4842" s="76" t="n">
        <v>5</v>
      </c>
      <c r="Y4842" s="76" t="s">
        <v>116</v>
      </c>
      <c r="AC4842" s="76" t="s">
        <v>117</v>
      </c>
      <c r="AD4842" s="76" t="s">
        <v>127</v>
      </c>
      <c r="AE4842" s="76" t="n">
        <v>37000</v>
      </c>
      <c r="AF4842" s="76" t="s">
        <v>19923</v>
      </c>
      <c r="AJ4842" s="79" t="s">
        <v>19930</v>
      </c>
      <c r="AK4842" s="76" t="s">
        <v>19931</v>
      </c>
      <c r="AL4842" s="76" t="n">
        <v>0</v>
      </c>
      <c r="AM4842" s="76" t="n">
        <v>0</v>
      </c>
    </row>
    <row r="4843" customFormat="false" ht="15" hidden="false" customHeight="false" outlineLevel="0" collapsed="false">
      <c r="A4843" s="76" t="n">
        <v>97532</v>
      </c>
      <c r="B4843" s="76" t="s">
        <v>19932</v>
      </c>
      <c r="C4843" s="76" t="s">
        <v>585</v>
      </c>
      <c r="D4843" s="76" t="n">
        <v>371918</v>
      </c>
      <c r="E4843" s="76" t="s">
        <v>132</v>
      </c>
      <c r="F4843" s="76" t="s">
        <v>132</v>
      </c>
      <c r="H4843" s="78" t="n">
        <v>25501</v>
      </c>
      <c r="I4843" s="76" t="s">
        <v>321</v>
      </c>
      <c r="J4843" s="76" t="s">
        <v>322</v>
      </c>
      <c r="K4843" s="76" t="s">
        <v>41</v>
      </c>
      <c r="M4843" s="76" t="s">
        <v>124</v>
      </c>
      <c r="N4843" s="79" t="s">
        <v>3565</v>
      </c>
      <c r="O4843" s="76" t="s">
        <v>3566</v>
      </c>
      <c r="P4843" s="78" t="n">
        <v>45554</v>
      </c>
      <c r="Q4843" s="76" t="s">
        <v>114</v>
      </c>
      <c r="R4843" s="78" t="n">
        <v>37432</v>
      </c>
      <c r="S4843" s="78" t="n">
        <v>44805</v>
      </c>
      <c r="T4843" s="76" t="s">
        <v>183</v>
      </c>
      <c r="U4843" s="76" t="n">
        <v>1463</v>
      </c>
      <c r="X4843" s="76" t="n">
        <v>14</v>
      </c>
      <c r="Y4843" s="76" t="s">
        <v>116</v>
      </c>
      <c r="AC4843" s="76" t="s">
        <v>117</v>
      </c>
      <c r="AD4843" s="76" t="s">
        <v>1523</v>
      </c>
      <c r="AE4843" s="76" t="n">
        <v>37170</v>
      </c>
      <c r="AF4843" s="76" t="s">
        <v>19933</v>
      </c>
      <c r="AJ4843" s="79" t="s">
        <v>19934</v>
      </c>
      <c r="AK4843" s="76" t="s">
        <v>19935</v>
      </c>
      <c r="AL4843" s="76" t="n">
        <v>0</v>
      </c>
      <c r="AM4843" s="76" t="n">
        <v>0</v>
      </c>
    </row>
    <row r="4844" customFormat="false" ht="15" hidden="false" customHeight="false" outlineLevel="0" collapsed="false">
      <c r="A4844" s="76" t="n">
        <v>97551</v>
      </c>
      <c r="B4844" s="76" t="s">
        <v>19936</v>
      </c>
      <c r="C4844" s="76" t="s">
        <v>6359</v>
      </c>
      <c r="D4844" s="76" t="n">
        <v>363601</v>
      </c>
      <c r="E4844" s="76" t="s">
        <v>109</v>
      </c>
      <c r="F4844" s="76" t="s">
        <v>132</v>
      </c>
      <c r="H4844" s="78" t="n">
        <v>22139</v>
      </c>
      <c r="I4844" s="76" t="s">
        <v>267</v>
      </c>
      <c r="J4844" s="76" t="s">
        <v>268</v>
      </c>
      <c r="K4844" s="76" t="s">
        <v>2</v>
      </c>
      <c r="M4844" s="76" t="s">
        <v>269</v>
      </c>
      <c r="N4844" s="79" t="s">
        <v>464</v>
      </c>
      <c r="O4844" s="76" t="s">
        <v>465</v>
      </c>
      <c r="P4844" s="78" t="n">
        <v>45548</v>
      </c>
      <c r="Q4844" s="76" t="s">
        <v>114</v>
      </c>
      <c r="R4844" s="78" t="n">
        <v>37432</v>
      </c>
      <c r="S4844" s="78" t="n">
        <v>45189</v>
      </c>
      <c r="T4844" s="76" t="s">
        <v>183</v>
      </c>
      <c r="U4844" s="76" t="n">
        <v>500</v>
      </c>
      <c r="X4844" s="76" t="n">
        <v>5</v>
      </c>
      <c r="Y4844" s="76" t="s">
        <v>116</v>
      </c>
      <c r="AC4844" s="76" t="s">
        <v>117</v>
      </c>
      <c r="AD4844" s="76" t="s">
        <v>1230</v>
      </c>
      <c r="AE4844" s="76" t="n">
        <v>36000</v>
      </c>
      <c r="AF4844" s="76" t="s">
        <v>19937</v>
      </c>
      <c r="AI4844" s="79" t="s">
        <v>19938</v>
      </c>
      <c r="AK4844" s="76" t="s">
        <v>19939</v>
      </c>
      <c r="AL4844" s="76" t="n">
        <v>0</v>
      </c>
      <c r="AM4844" s="76" t="n">
        <v>0</v>
      </c>
    </row>
    <row r="4845" customFormat="false" ht="15" hidden="false" customHeight="false" outlineLevel="0" collapsed="false">
      <c r="A4845" s="76" t="n">
        <v>1656735</v>
      </c>
      <c r="B4845" s="76" t="s">
        <v>19936</v>
      </c>
      <c r="C4845" s="76" t="s">
        <v>5597</v>
      </c>
      <c r="D4845" s="76" t="n">
        <v>3738101</v>
      </c>
      <c r="E4845" s="76" t="s">
        <v>123</v>
      </c>
      <c r="H4845" s="78" t="n">
        <v>39665</v>
      </c>
      <c r="I4845" s="76" t="s">
        <v>432</v>
      </c>
      <c r="J4845" s="76" t="n">
        <v>-17</v>
      </c>
      <c r="K4845" s="76" t="s">
        <v>41</v>
      </c>
      <c r="M4845" s="76" t="s">
        <v>124</v>
      </c>
      <c r="N4845" s="79" t="s">
        <v>1926</v>
      </c>
      <c r="O4845" s="76" t="s">
        <v>1927</v>
      </c>
      <c r="P4845" s="78" t="n">
        <v>45603</v>
      </c>
      <c r="Q4845" s="76" t="s">
        <v>114</v>
      </c>
      <c r="R4845" s="78" t="n">
        <v>45603</v>
      </c>
      <c r="T4845" s="76" t="s">
        <v>115</v>
      </c>
      <c r="U4845" s="76" t="n">
        <v>500</v>
      </c>
      <c r="X4845" s="76" t="n">
        <v>5</v>
      </c>
      <c r="Y4845" s="76" t="s">
        <v>116</v>
      </c>
      <c r="AC4845" s="76" t="s">
        <v>117</v>
      </c>
      <c r="AD4845" s="76" t="s">
        <v>5192</v>
      </c>
      <c r="AE4845" s="76" t="n">
        <v>37540</v>
      </c>
      <c r="AF4845" s="76" t="s">
        <v>4445</v>
      </c>
      <c r="AK4845" s="76" t="s">
        <v>4446</v>
      </c>
      <c r="AL4845" s="76" t="n">
        <v>0</v>
      </c>
      <c r="AM4845" s="76" t="n">
        <v>0</v>
      </c>
    </row>
    <row r="4846" customFormat="false" ht="15" hidden="false" customHeight="false" outlineLevel="0" collapsed="false">
      <c r="A4846" s="76" t="n">
        <v>622503</v>
      </c>
      <c r="B4846" s="76" t="s">
        <v>19940</v>
      </c>
      <c r="C4846" s="76" t="s">
        <v>1428</v>
      </c>
      <c r="D4846" s="76" t="n">
        <v>419761</v>
      </c>
      <c r="E4846" s="76" t="s">
        <v>132</v>
      </c>
      <c r="F4846" s="76" t="s">
        <v>132</v>
      </c>
      <c r="H4846" s="78" t="n">
        <v>29446</v>
      </c>
      <c r="I4846" s="76" t="s">
        <v>179</v>
      </c>
      <c r="J4846" s="76" t="s">
        <v>180</v>
      </c>
      <c r="K4846" s="76" t="s">
        <v>41</v>
      </c>
      <c r="M4846" s="76" t="s">
        <v>286</v>
      </c>
      <c r="N4846" s="79" t="s">
        <v>2615</v>
      </c>
      <c r="O4846" s="76" t="s">
        <v>2616</v>
      </c>
      <c r="P4846" s="78" t="n">
        <v>45477</v>
      </c>
      <c r="Q4846" s="76" t="s">
        <v>114</v>
      </c>
      <c r="R4846" s="78" t="n">
        <v>39454</v>
      </c>
      <c r="S4846" s="78" t="n">
        <v>45132</v>
      </c>
      <c r="T4846" s="76" t="s">
        <v>183</v>
      </c>
      <c r="U4846" s="76" t="n">
        <v>1713</v>
      </c>
      <c r="X4846" s="76" t="n">
        <v>17</v>
      </c>
      <c r="Y4846" s="76" t="s">
        <v>116</v>
      </c>
      <c r="AB4846" s="78" t="n">
        <v>44013</v>
      </c>
      <c r="AC4846" s="76" t="s">
        <v>117</v>
      </c>
      <c r="AD4846" s="76" t="s">
        <v>12264</v>
      </c>
      <c r="AE4846" s="76" t="n">
        <v>41160</v>
      </c>
      <c r="AF4846" s="76" t="s">
        <v>19941</v>
      </c>
      <c r="AI4846" s="79" t="s">
        <v>19942</v>
      </c>
      <c r="AJ4846" s="79" t="s">
        <v>19943</v>
      </c>
      <c r="AK4846" s="76" t="s">
        <v>19944</v>
      </c>
      <c r="AL4846" s="76" t="n">
        <v>0</v>
      </c>
      <c r="AM4846" s="76" t="n">
        <v>0</v>
      </c>
    </row>
    <row r="4847" customFormat="false" ht="15" hidden="false" customHeight="false" outlineLevel="0" collapsed="false">
      <c r="A4847" s="76" t="n">
        <v>1558921</v>
      </c>
      <c r="B4847" s="76" t="s">
        <v>19945</v>
      </c>
      <c r="C4847" s="76" t="s">
        <v>3571</v>
      </c>
      <c r="D4847" s="76" t="n">
        <v>3736763</v>
      </c>
      <c r="E4847" s="76" t="s">
        <v>109</v>
      </c>
      <c r="F4847" s="76" t="s">
        <v>109</v>
      </c>
      <c r="H4847" s="78" t="n">
        <v>37790</v>
      </c>
      <c r="I4847" s="76" t="s">
        <v>23</v>
      </c>
      <c r="J4847" s="76" t="n">
        <v>-40</v>
      </c>
      <c r="K4847" s="76" t="s">
        <v>41</v>
      </c>
      <c r="M4847" s="76" t="s">
        <v>124</v>
      </c>
      <c r="N4847" s="79" t="s">
        <v>540</v>
      </c>
      <c r="O4847" s="76" t="s">
        <v>541</v>
      </c>
      <c r="P4847" s="78" t="n">
        <v>45588</v>
      </c>
      <c r="Q4847" s="76" t="s">
        <v>114</v>
      </c>
      <c r="R4847" s="78" t="n">
        <v>45309</v>
      </c>
      <c r="S4847" s="78" t="n">
        <v>45255</v>
      </c>
      <c r="T4847" s="76" t="s">
        <v>183</v>
      </c>
      <c r="U4847" s="76" t="n">
        <v>500</v>
      </c>
      <c r="X4847" s="76" t="n">
        <v>5</v>
      </c>
      <c r="Y4847" s="76" t="s">
        <v>116</v>
      </c>
      <c r="AC4847" s="76" t="s">
        <v>117</v>
      </c>
      <c r="AD4847" s="76" t="s">
        <v>542</v>
      </c>
      <c r="AE4847" s="76" t="n">
        <v>37260</v>
      </c>
      <c r="AF4847" s="76" t="s">
        <v>19946</v>
      </c>
      <c r="AJ4847" s="79" t="s">
        <v>19947</v>
      </c>
      <c r="AK4847" s="76" t="s">
        <v>19948</v>
      </c>
      <c r="AL4847" s="76" t="n">
        <v>0</v>
      </c>
      <c r="AM4847" s="76" t="n">
        <v>0</v>
      </c>
    </row>
    <row r="4848" customFormat="false" ht="15" hidden="false" customHeight="false" outlineLevel="0" collapsed="false">
      <c r="A4848" s="76" t="n">
        <v>661804</v>
      </c>
      <c r="B4848" s="76" t="s">
        <v>19949</v>
      </c>
      <c r="C4848" s="76" t="s">
        <v>1081</v>
      </c>
      <c r="D4848" s="76" t="n">
        <v>3720281</v>
      </c>
      <c r="E4848" s="76" t="s">
        <v>109</v>
      </c>
      <c r="F4848" s="76" t="s">
        <v>109</v>
      </c>
      <c r="H4848" s="78" t="n">
        <v>27149</v>
      </c>
      <c r="I4848" s="76" t="s">
        <v>208</v>
      </c>
      <c r="J4848" s="76" t="s">
        <v>209</v>
      </c>
      <c r="K4848" s="76" t="s">
        <v>41</v>
      </c>
      <c r="M4848" s="76" t="s">
        <v>124</v>
      </c>
      <c r="N4848" s="79" t="s">
        <v>540</v>
      </c>
      <c r="O4848" s="76" t="s">
        <v>541</v>
      </c>
      <c r="P4848" s="78" t="n">
        <v>45559</v>
      </c>
      <c r="Q4848" s="76" t="s">
        <v>114</v>
      </c>
      <c r="R4848" s="78" t="n">
        <v>39730</v>
      </c>
      <c r="S4848" s="78" t="n">
        <v>45215</v>
      </c>
      <c r="T4848" s="76" t="s">
        <v>201</v>
      </c>
      <c r="U4848" s="76" t="n">
        <v>500</v>
      </c>
      <c r="X4848" s="76" t="n">
        <v>5</v>
      </c>
      <c r="Y4848" s="76" t="s">
        <v>116</v>
      </c>
      <c r="AC4848" s="76" t="s">
        <v>117</v>
      </c>
      <c r="AD4848" s="76" t="s">
        <v>542</v>
      </c>
      <c r="AE4848" s="76" t="n">
        <v>37260</v>
      </c>
      <c r="AF4848" s="76" t="s">
        <v>19946</v>
      </c>
      <c r="AI4848" s="79" t="s">
        <v>19950</v>
      </c>
      <c r="AJ4848" s="79" t="s">
        <v>19951</v>
      </c>
      <c r="AK4848" s="76" t="s">
        <v>19952</v>
      </c>
      <c r="AL4848" s="76" t="n">
        <v>0</v>
      </c>
      <c r="AM4848" s="76" t="n">
        <v>0</v>
      </c>
    </row>
    <row r="4849" customFormat="false" ht="15" hidden="false" customHeight="false" outlineLevel="0" collapsed="false">
      <c r="A4849" s="76" t="n">
        <v>1658878</v>
      </c>
      <c r="B4849" s="76" t="s">
        <v>19953</v>
      </c>
      <c r="C4849" s="76" t="s">
        <v>1545</v>
      </c>
      <c r="D4849" s="76" t="n">
        <v>2817732</v>
      </c>
      <c r="E4849" s="76" t="s">
        <v>132</v>
      </c>
      <c r="H4849" s="78" t="n">
        <v>42047</v>
      </c>
      <c r="I4849" s="76" t="s">
        <v>231</v>
      </c>
      <c r="J4849" s="76" t="n">
        <v>-10</v>
      </c>
      <c r="K4849" s="76" t="s">
        <v>41</v>
      </c>
      <c r="M4849" s="76" t="s">
        <v>155</v>
      </c>
      <c r="N4849" s="79" t="s">
        <v>1517</v>
      </c>
      <c r="O4849" s="76" t="s">
        <v>1518</v>
      </c>
      <c r="P4849" s="78" t="n">
        <v>45610</v>
      </c>
      <c r="Q4849" s="76" t="s">
        <v>114</v>
      </c>
      <c r="R4849" s="78" t="n">
        <v>45610</v>
      </c>
      <c r="T4849" s="76" t="s">
        <v>115</v>
      </c>
      <c r="U4849" s="76" t="n">
        <v>500</v>
      </c>
      <c r="X4849" s="76" t="n">
        <v>5</v>
      </c>
      <c r="Y4849" s="76" t="s">
        <v>116</v>
      </c>
      <c r="AC4849" s="76" t="s">
        <v>117</v>
      </c>
      <c r="AD4849" s="76" t="s">
        <v>3517</v>
      </c>
      <c r="AE4849" s="76" t="n">
        <v>28630</v>
      </c>
      <c r="AF4849" s="76" t="s">
        <v>19954</v>
      </c>
      <c r="AK4849" s="76" t="s">
        <v>19955</v>
      </c>
      <c r="AL4849" s="76" t="n">
        <v>0</v>
      </c>
      <c r="AM4849" s="76" t="n">
        <v>0</v>
      </c>
    </row>
    <row r="4850" customFormat="false" ht="15" hidden="false" customHeight="false" outlineLevel="0" collapsed="false">
      <c r="A4850" s="76" t="n">
        <v>1538718</v>
      </c>
      <c r="B4850" s="76" t="s">
        <v>19956</v>
      </c>
      <c r="C4850" s="76" t="s">
        <v>3265</v>
      </c>
      <c r="D4850" s="76" t="n">
        <v>1811357</v>
      </c>
      <c r="E4850" s="76" t="s">
        <v>132</v>
      </c>
      <c r="F4850" s="76" t="s">
        <v>132</v>
      </c>
      <c r="H4850" s="78" t="n">
        <v>40450</v>
      </c>
      <c r="I4850" s="76" t="s">
        <v>256</v>
      </c>
      <c r="J4850" s="76" t="n">
        <v>-15</v>
      </c>
      <c r="K4850" s="76" t="s">
        <v>41</v>
      </c>
      <c r="M4850" s="76" t="s">
        <v>111</v>
      </c>
      <c r="N4850" s="79" t="s">
        <v>210</v>
      </c>
      <c r="O4850" s="76" t="s">
        <v>211</v>
      </c>
      <c r="P4850" s="78" t="n">
        <v>45540</v>
      </c>
      <c r="Q4850" s="76" t="s">
        <v>114</v>
      </c>
      <c r="R4850" s="78" t="n">
        <v>45217</v>
      </c>
      <c r="T4850" s="76" t="s">
        <v>115</v>
      </c>
      <c r="U4850" s="76" t="n">
        <v>539</v>
      </c>
      <c r="X4850" s="76" t="n">
        <v>5</v>
      </c>
      <c r="Y4850" s="76" t="s">
        <v>116</v>
      </c>
      <c r="AC4850" s="76" t="s">
        <v>117</v>
      </c>
      <c r="AD4850" s="76" t="s">
        <v>212</v>
      </c>
      <c r="AE4850" s="76" t="n">
        <v>18000</v>
      </c>
      <c r="AF4850" s="76" t="s">
        <v>19957</v>
      </c>
      <c r="AJ4850" s="76" t="s">
        <v>19958</v>
      </c>
      <c r="AK4850" s="76" t="s">
        <v>19959</v>
      </c>
      <c r="AL4850" s="76" t="n">
        <v>0</v>
      </c>
      <c r="AM4850" s="76" t="n">
        <v>0</v>
      </c>
    </row>
    <row r="4851" customFormat="false" ht="15" hidden="false" customHeight="false" outlineLevel="0" collapsed="false">
      <c r="A4851" s="76" t="n">
        <v>1469475</v>
      </c>
      <c r="B4851" s="76" t="s">
        <v>19960</v>
      </c>
      <c r="C4851" s="76" t="s">
        <v>19961</v>
      </c>
      <c r="D4851" s="76" t="n">
        <v>3734823</v>
      </c>
      <c r="E4851" s="76" t="s">
        <v>109</v>
      </c>
      <c r="F4851" s="76" t="s">
        <v>109</v>
      </c>
      <c r="H4851" s="78" t="n">
        <v>21692</v>
      </c>
      <c r="I4851" s="76" t="s">
        <v>305</v>
      </c>
      <c r="J4851" s="76" t="s">
        <v>306</v>
      </c>
      <c r="K4851" s="76" t="s">
        <v>2</v>
      </c>
      <c r="M4851" s="76" t="s">
        <v>124</v>
      </c>
      <c r="N4851" s="79" t="s">
        <v>1926</v>
      </c>
      <c r="O4851" s="76" t="s">
        <v>1927</v>
      </c>
      <c r="P4851" s="78" t="n">
        <v>45546</v>
      </c>
      <c r="Q4851" s="76" t="s">
        <v>114</v>
      </c>
      <c r="R4851" s="78" t="n">
        <v>44939</v>
      </c>
      <c r="S4851" s="78" t="n">
        <v>44925</v>
      </c>
      <c r="T4851" s="76" t="s">
        <v>183</v>
      </c>
      <c r="U4851" s="76" t="n">
        <v>500</v>
      </c>
      <c r="X4851" s="76" t="n">
        <v>5</v>
      </c>
      <c r="Y4851" s="76" t="s">
        <v>116</v>
      </c>
      <c r="AC4851" s="76" t="s">
        <v>117</v>
      </c>
      <c r="AD4851" s="76" t="s">
        <v>127</v>
      </c>
      <c r="AE4851" s="76" t="n">
        <v>37100</v>
      </c>
      <c r="AF4851" s="76" t="s">
        <v>19962</v>
      </c>
      <c r="AJ4851" s="79" t="s">
        <v>19963</v>
      </c>
      <c r="AK4851" s="76" t="s">
        <v>19964</v>
      </c>
      <c r="AL4851" s="76" t="n">
        <v>0</v>
      </c>
      <c r="AM4851" s="76" t="n">
        <v>0</v>
      </c>
    </row>
    <row r="4852" customFormat="false" ht="15" hidden="false" customHeight="false" outlineLevel="0" collapsed="false">
      <c r="A4852" s="76" t="n">
        <v>952433</v>
      </c>
      <c r="B4852" s="76" t="s">
        <v>19960</v>
      </c>
      <c r="C4852" s="76" t="s">
        <v>3741</v>
      </c>
      <c r="D4852" s="76" t="n">
        <v>2813136</v>
      </c>
      <c r="E4852" s="76" t="s">
        <v>132</v>
      </c>
      <c r="H4852" s="78" t="n">
        <v>26473</v>
      </c>
      <c r="I4852" s="76" t="s">
        <v>208</v>
      </c>
      <c r="J4852" s="76" t="s">
        <v>209</v>
      </c>
      <c r="K4852" s="76" t="s">
        <v>41</v>
      </c>
      <c r="M4852" s="76" t="s">
        <v>155</v>
      </c>
      <c r="N4852" s="79" t="s">
        <v>156</v>
      </c>
      <c r="O4852" s="76" t="s">
        <v>157</v>
      </c>
      <c r="P4852" s="78" t="n">
        <v>45554</v>
      </c>
      <c r="Q4852" s="76" t="s">
        <v>114</v>
      </c>
      <c r="R4852" s="78" t="n">
        <v>41531</v>
      </c>
      <c r="S4852" s="78" t="n">
        <v>45516</v>
      </c>
      <c r="T4852" s="76" t="s">
        <v>201</v>
      </c>
      <c r="U4852" s="76" t="n">
        <v>500</v>
      </c>
      <c r="X4852" s="76" t="n">
        <v>5</v>
      </c>
      <c r="Y4852" s="76" t="s">
        <v>116</v>
      </c>
      <c r="AC4852" s="76" t="s">
        <v>117</v>
      </c>
      <c r="AD4852" s="76" t="s">
        <v>158</v>
      </c>
      <c r="AE4852" s="76" t="n">
        <v>28100</v>
      </c>
      <c r="AF4852" s="76" t="s">
        <v>19965</v>
      </c>
      <c r="AG4852" s="76" t="s">
        <v>19966</v>
      </c>
      <c r="AI4852" s="79" t="s">
        <v>19967</v>
      </c>
      <c r="AJ4852" s="79" t="s">
        <v>19968</v>
      </c>
      <c r="AK4852" s="76" t="s">
        <v>19969</v>
      </c>
      <c r="AL4852" s="76" t="n">
        <v>1</v>
      </c>
      <c r="AM4852" s="76" t="n">
        <v>0</v>
      </c>
    </row>
    <row r="4853" customFormat="false" ht="15" hidden="false" customHeight="false" outlineLevel="0" collapsed="false">
      <c r="A4853" s="76" t="n">
        <v>97716</v>
      </c>
      <c r="B4853" s="76" t="s">
        <v>19960</v>
      </c>
      <c r="C4853" s="76" t="s">
        <v>19970</v>
      </c>
      <c r="D4853" s="76" t="n">
        <v>416988</v>
      </c>
      <c r="E4853" s="76" t="s">
        <v>132</v>
      </c>
      <c r="F4853" s="76" t="s">
        <v>132</v>
      </c>
      <c r="H4853" s="78" t="n">
        <v>27307</v>
      </c>
      <c r="I4853" s="76" t="s">
        <v>208</v>
      </c>
      <c r="J4853" s="76" t="s">
        <v>209</v>
      </c>
      <c r="K4853" s="76" t="s">
        <v>2</v>
      </c>
      <c r="M4853" s="76" t="s">
        <v>286</v>
      </c>
      <c r="N4853" s="79" t="s">
        <v>816</v>
      </c>
      <c r="O4853" s="76" t="s">
        <v>817</v>
      </c>
      <c r="P4853" s="78" t="n">
        <v>45544</v>
      </c>
      <c r="Q4853" s="76" t="s">
        <v>114</v>
      </c>
      <c r="R4853" s="78" t="n">
        <v>37432</v>
      </c>
      <c r="S4853" s="78" t="n">
        <v>44819</v>
      </c>
      <c r="T4853" s="76" t="s">
        <v>183</v>
      </c>
      <c r="U4853" s="76" t="n">
        <v>500</v>
      </c>
      <c r="X4853" s="76" t="n">
        <v>5</v>
      </c>
      <c r="Y4853" s="76" t="s">
        <v>116</v>
      </c>
      <c r="AC4853" s="76" t="s">
        <v>117</v>
      </c>
      <c r="AD4853" s="76" t="s">
        <v>387</v>
      </c>
      <c r="AE4853" s="76" t="n">
        <v>41000</v>
      </c>
      <c r="AF4853" s="76" t="s">
        <v>19971</v>
      </c>
      <c r="AG4853" s="76" t="s">
        <v>19972</v>
      </c>
      <c r="AJ4853" s="79" t="s">
        <v>19973</v>
      </c>
      <c r="AK4853" s="76" t="s">
        <v>19974</v>
      </c>
      <c r="AL4853" s="76" t="n">
        <v>0</v>
      </c>
      <c r="AM4853" s="76" t="n">
        <v>0</v>
      </c>
    </row>
    <row r="4854" customFormat="false" ht="15" hidden="false" customHeight="false" outlineLevel="0" collapsed="false">
      <c r="A4854" s="76" t="n">
        <v>1169633</v>
      </c>
      <c r="B4854" s="76" t="s">
        <v>19960</v>
      </c>
      <c r="C4854" s="76" t="s">
        <v>19975</v>
      </c>
      <c r="D4854" s="76" t="n">
        <v>4113510</v>
      </c>
      <c r="E4854" s="76" t="s">
        <v>132</v>
      </c>
      <c r="F4854" s="76" t="s">
        <v>132</v>
      </c>
      <c r="H4854" s="78" t="n">
        <v>38518</v>
      </c>
      <c r="I4854" s="76" t="s">
        <v>23</v>
      </c>
      <c r="J4854" s="76" t="n">
        <v>-40</v>
      </c>
      <c r="K4854" s="76" t="s">
        <v>41</v>
      </c>
      <c r="M4854" s="76" t="s">
        <v>286</v>
      </c>
      <c r="N4854" s="79" t="s">
        <v>572</v>
      </c>
      <c r="O4854" s="76" t="s">
        <v>573</v>
      </c>
      <c r="P4854" s="78" t="n">
        <v>45551</v>
      </c>
      <c r="Q4854" s="76" t="s">
        <v>114</v>
      </c>
      <c r="R4854" s="78" t="n">
        <v>42996</v>
      </c>
      <c r="S4854" s="78" t="n">
        <v>45191</v>
      </c>
      <c r="T4854" s="76" t="s">
        <v>183</v>
      </c>
      <c r="U4854" s="76" t="n">
        <v>853</v>
      </c>
      <c r="X4854" s="76" t="n">
        <v>8</v>
      </c>
      <c r="Y4854" s="76" t="s">
        <v>116</v>
      </c>
      <c r="AC4854" s="76" t="s">
        <v>117</v>
      </c>
      <c r="AD4854" s="76" t="s">
        <v>2053</v>
      </c>
      <c r="AE4854" s="76" t="n">
        <v>41500</v>
      </c>
      <c r="AF4854" s="76" t="s">
        <v>19976</v>
      </c>
      <c r="AK4854" s="76" t="s">
        <v>19977</v>
      </c>
      <c r="AL4854" s="76" t="n">
        <v>0</v>
      </c>
      <c r="AM4854" s="76" t="n">
        <v>0</v>
      </c>
    </row>
    <row r="4855" customFormat="false" ht="15" hidden="false" customHeight="false" outlineLevel="0" collapsed="false">
      <c r="A4855" s="76" t="n">
        <v>1670099</v>
      </c>
      <c r="B4855" s="76" t="s">
        <v>19960</v>
      </c>
      <c r="C4855" s="76" t="s">
        <v>10714</v>
      </c>
      <c r="D4855" s="76" t="n">
        <v>3738245</v>
      </c>
      <c r="E4855" s="76" t="s">
        <v>109</v>
      </c>
      <c r="H4855" s="78" t="n">
        <v>40849</v>
      </c>
      <c r="I4855" s="76" t="s">
        <v>144</v>
      </c>
      <c r="J4855" s="76" t="n">
        <v>-14</v>
      </c>
      <c r="K4855" s="76" t="s">
        <v>2</v>
      </c>
      <c r="M4855" s="76" t="s">
        <v>124</v>
      </c>
      <c r="N4855" s="79" t="s">
        <v>125</v>
      </c>
      <c r="O4855" s="76" t="s">
        <v>126</v>
      </c>
      <c r="P4855" s="78" t="n">
        <v>45639</v>
      </c>
      <c r="Q4855" s="76" t="s">
        <v>114</v>
      </c>
      <c r="R4855" s="78" t="n">
        <v>45639</v>
      </c>
      <c r="T4855" s="76" t="s">
        <v>115</v>
      </c>
      <c r="U4855" s="76" t="n">
        <v>500</v>
      </c>
      <c r="X4855" s="76" t="n">
        <v>5</v>
      </c>
      <c r="Y4855" s="76" t="s">
        <v>116</v>
      </c>
      <c r="AC4855" s="76" t="s">
        <v>117</v>
      </c>
      <c r="AD4855" s="76" t="s">
        <v>781</v>
      </c>
      <c r="AE4855" s="76" t="n">
        <v>37550</v>
      </c>
      <c r="AF4855" s="76" t="s">
        <v>19978</v>
      </c>
      <c r="AJ4855" s="79" t="s">
        <v>19979</v>
      </c>
      <c r="AK4855" s="76" t="s">
        <v>19980</v>
      </c>
      <c r="AL4855" s="76" t="n">
        <v>0</v>
      </c>
      <c r="AM4855" s="76" t="n">
        <v>0</v>
      </c>
    </row>
    <row r="4856" customFormat="false" ht="15" hidden="false" customHeight="false" outlineLevel="0" collapsed="false">
      <c r="A4856" s="76" t="n">
        <v>1616464</v>
      </c>
      <c r="B4856" s="76" t="s">
        <v>19960</v>
      </c>
      <c r="C4856" s="76" t="s">
        <v>19981</v>
      </c>
      <c r="D4856" s="76" t="n">
        <v>2817401</v>
      </c>
      <c r="E4856" s="76" t="s">
        <v>132</v>
      </c>
      <c r="H4856" s="78" t="n">
        <v>41855</v>
      </c>
      <c r="I4856" s="76" t="s">
        <v>190</v>
      </c>
      <c r="J4856" s="76" t="n">
        <v>-11</v>
      </c>
      <c r="K4856" s="76" t="s">
        <v>41</v>
      </c>
      <c r="M4856" s="76" t="s">
        <v>155</v>
      </c>
      <c r="N4856" s="79" t="s">
        <v>156</v>
      </c>
      <c r="O4856" s="76" t="s">
        <v>157</v>
      </c>
      <c r="P4856" s="78" t="n">
        <v>45584</v>
      </c>
      <c r="Q4856" s="76" t="s">
        <v>114</v>
      </c>
      <c r="R4856" s="78" t="n">
        <v>45553</v>
      </c>
      <c r="S4856" s="78" t="n">
        <v>45516</v>
      </c>
      <c r="T4856" s="76" t="s">
        <v>201</v>
      </c>
      <c r="U4856" s="76" t="n">
        <v>500</v>
      </c>
      <c r="X4856" s="76" t="n">
        <v>5</v>
      </c>
      <c r="Y4856" s="76" t="s">
        <v>116</v>
      </c>
      <c r="AC4856" s="76" t="s">
        <v>117</v>
      </c>
      <c r="AD4856" s="76" t="s">
        <v>158</v>
      </c>
      <c r="AE4856" s="76" t="n">
        <v>28100</v>
      </c>
      <c r="AF4856" s="76" t="s">
        <v>19965</v>
      </c>
      <c r="AG4856" s="76" t="s">
        <v>19966</v>
      </c>
      <c r="AI4856" s="79" t="s">
        <v>19967</v>
      </c>
      <c r="AJ4856" s="79" t="s">
        <v>19968</v>
      </c>
      <c r="AK4856" s="76" t="s">
        <v>19982</v>
      </c>
      <c r="AL4856" s="76" t="n">
        <v>1</v>
      </c>
      <c r="AM4856" s="76" t="n">
        <v>1</v>
      </c>
    </row>
    <row r="4857" customFormat="false" ht="15" hidden="false" customHeight="false" outlineLevel="0" collapsed="false">
      <c r="A4857" s="76" t="n">
        <v>1633262</v>
      </c>
      <c r="B4857" s="76" t="s">
        <v>19960</v>
      </c>
      <c r="C4857" s="76" t="s">
        <v>1311</v>
      </c>
      <c r="D4857" s="76" t="n">
        <v>2817556</v>
      </c>
      <c r="E4857" s="76" t="s">
        <v>109</v>
      </c>
      <c r="H4857" s="78" t="n">
        <v>40610</v>
      </c>
      <c r="I4857" s="76" t="s">
        <v>144</v>
      </c>
      <c r="J4857" s="76" t="n">
        <v>-14</v>
      </c>
      <c r="K4857" s="76" t="s">
        <v>41</v>
      </c>
      <c r="M4857" s="76" t="s">
        <v>155</v>
      </c>
      <c r="N4857" s="79" t="s">
        <v>2595</v>
      </c>
      <c r="O4857" s="76" t="s">
        <v>2596</v>
      </c>
      <c r="P4857" s="78" t="n">
        <v>45565</v>
      </c>
      <c r="Q4857" s="76" t="s">
        <v>114</v>
      </c>
      <c r="R4857" s="78" t="n">
        <v>45565</v>
      </c>
      <c r="T4857" s="76" t="s">
        <v>115</v>
      </c>
      <c r="U4857" s="76" t="n">
        <v>500</v>
      </c>
      <c r="X4857" s="76" t="n">
        <v>5</v>
      </c>
      <c r="Y4857" s="76" t="s">
        <v>116</v>
      </c>
      <c r="AC4857" s="76" t="s">
        <v>117</v>
      </c>
      <c r="AD4857" s="76" t="s">
        <v>11914</v>
      </c>
      <c r="AE4857" s="76" t="n">
        <v>28160</v>
      </c>
      <c r="AF4857" s="76" t="s">
        <v>19983</v>
      </c>
      <c r="AI4857" s="76" t="s">
        <v>19984</v>
      </c>
      <c r="AK4857" s="76" t="s">
        <v>19985</v>
      </c>
      <c r="AL4857" s="76" t="n">
        <v>0</v>
      </c>
      <c r="AM4857" s="76" t="n">
        <v>0</v>
      </c>
    </row>
    <row r="4858" customFormat="false" ht="15" hidden="false" customHeight="false" outlineLevel="0" collapsed="false">
      <c r="A4858" s="76" t="n">
        <v>1580132</v>
      </c>
      <c r="B4858" s="76" t="s">
        <v>19986</v>
      </c>
      <c r="C4858" s="76" t="s">
        <v>3220</v>
      </c>
      <c r="D4858" s="76" t="n">
        <v>4539683</v>
      </c>
      <c r="E4858" s="76" t="s">
        <v>132</v>
      </c>
      <c r="H4858" s="78" t="n">
        <v>41668</v>
      </c>
      <c r="I4858" s="76" t="s">
        <v>190</v>
      </c>
      <c r="J4858" s="76" t="n">
        <v>-11</v>
      </c>
      <c r="K4858" s="76" t="s">
        <v>41</v>
      </c>
      <c r="M4858" s="76" t="s">
        <v>134</v>
      </c>
      <c r="N4858" s="79" t="s">
        <v>3076</v>
      </c>
      <c r="O4858" s="76" t="s">
        <v>3077</v>
      </c>
      <c r="P4858" s="78" t="n">
        <v>45563</v>
      </c>
      <c r="Q4858" s="76" t="s">
        <v>114</v>
      </c>
      <c r="R4858" s="78" t="n">
        <v>45430</v>
      </c>
      <c r="T4858" s="76" t="s">
        <v>115</v>
      </c>
      <c r="U4858" s="76" t="n">
        <v>500</v>
      </c>
      <c r="X4858" s="76" t="n">
        <v>5</v>
      </c>
      <c r="Y4858" s="76" t="s">
        <v>116</v>
      </c>
      <c r="AC4858" s="76" t="s">
        <v>117</v>
      </c>
      <c r="AD4858" s="76" t="s">
        <v>10484</v>
      </c>
      <c r="AE4858" s="76" t="n">
        <v>45590</v>
      </c>
      <c r="AF4858" s="76" t="s">
        <v>19987</v>
      </c>
      <c r="AJ4858" s="79" t="s">
        <v>19988</v>
      </c>
      <c r="AK4858" s="76" t="s">
        <v>19989</v>
      </c>
      <c r="AL4858" s="76" t="n">
        <v>1</v>
      </c>
      <c r="AM4858" s="76" t="n">
        <v>0</v>
      </c>
    </row>
    <row r="4859" customFormat="false" ht="15" hidden="false" customHeight="false" outlineLevel="0" collapsed="false">
      <c r="A4859" s="76" t="n">
        <v>1187877</v>
      </c>
      <c r="B4859" s="76" t="s">
        <v>19960</v>
      </c>
      <c r="C4859" s="76" t="s">
        <v>3492</v>
      </c>
      <c r="D4859" s="76" t="n">
        <v>4113621</v>
      </c>
      <c r="E4859" s="76" t="s">
        <v>132</v>
      </c>
      <c r="F4859" s="76" t="s">
        <v>132</v>
      </c>
      <c r="H4859" s="78" t="n">
        <v>39353</v>
      </c>
      <c r="I4859" s="76" t="s">
        <v>294</v>
      </c>
      <c r="J4859" s="76" t="n">
        <v>-18</v>
      </c>
      <c r="K4859" s="76" t="s">
        <v>41</v>
      </c>
      <c r="M4859" s="76" t="s">
        <v>286</v>
      </c>
      <c r="N4859" s="79" t="s">
        <v>572</v>
      </c>
      <c r="O4859" s="76" t="s">
        <v>573</v>
      </c>
      <c r="P4859" s="78" t="n">
        <v>45551</v>
      </c>
      <c r="Q4859" s="76" t="s">
        <v>114</v>
      </c>
      <c r="R4859" s="78" t="n">
        <v>43025</v>
      </c>
      <c r="T4859" s="76" t="s">
        <v>115</v>
      </c>
      <c r="U4859" s="76" t="n">
        <v>1048</v>
      </c>
      <c r="X4859" s="76" t="n">
        <v>10</v>
      </c>
      <c r="Y4859" s="76" t="s">
        <v>116</v>
      </c>
      <c r="AC4859" s="76" t="s">
        <v>117</v>
      </c>
      <c r="AD4859" s="76" t="s">
        <v>2053</v>
      </c>
      <c r="AE4859" s="76" t="n">
        <v>41500</v>
      </c>
      <c r="AF4859" s="76" t="s">
        <v>19976</v>
      </c>
      <c r="AK4859" s="76" t="s">
        <v>578</v>
      </c>
      <c r="AL4859" s="76" t="n">
        <v>0</v>
      </c>
      <c r="AM4859" s="76" t="n">
        <v>0</v>
      </c>
    </row>
    <row r="4860" customFormat="false" ht="15" hidden="false" customHeight="false" outlineLevel="0" collapsed="false">
      <c r="A4860" s="76" t="n">
        <v>592001</v>
      </c>
      <c r="B4860" s="76" t="s">
        <v>19990</v>
      </c>
      <c r="C4860" s="76" t="s">
        <v>9636</v>
      </c>
      <c r="D4860" s="76" t="n">
        <v>2810358</v>
      </c>
      <c r="E4860" s="76" t="s">
        <v>132</v>
      </c>
      <c r="F4860" s="76" t="s">
        <v>132</v>
      </c>
      <c r="H4860" s="78" t="n">
        <v>31411</v>
      </c>
      <c r="I4860" s="76" t="s">
        <v>23</v>
      </c>
      <c r="J4860" s="76" t="n">
        <v>-40</v>
      </c>
      <c r="K4860" s="76" t="s">
        <v>41</v>
      </c>
      <c r="M4860" s="76" t="s">
        <v>155</v>
      </c>
      <c r="N4860" s="79" t="s">
        <v>915</v>
      </c>
      <c r="O4860" s="76" t="s">
        <v>916</v>
      </c>
      <c r="P4860" s="78" t="n">
        <v>45543</v>
      </c>
      <c r="Q4860" s="76" t="s">
        <v>114</v>
      </c>
      <c r="R4860" s="78" t="n">
        <v>39345</v>
      </c>
      <c r="S4860" s="78" t="n">
        <v>45415</v>
      </c>
      <c r="T4860" s="76" t="s">
        <v>201</v>
      </c>
      <c r="U4860" s="76" t="n">
        <v>1022</v>
      </c>
      <c r="X4860" s="76" t="n">
        <v>10</v>
      </c>
      <c r="Y4860" s="76" t="s">
        <v>116</v>
      </c>
      <c r="AC4860" s="76" t="s">
        <v>117</v>
      </c>
      <c r="AD4860" s="76" t="s">
        <v>19991</v>
      </c>
      <c r="AE4860" s="76" t="n">
        <v>28360</v>
      </c>
      <c r="AF4860" s="76" t="s">
        <v>19992</v>
      </c>
      <c r="AJ4860" s="76" t="s">
        <v>19993</v>
      </c>
      <c r="AK4860" s="76" t="s">
        <v>19994</v>
      </c>
      <c r="AL4860" s="76" t="n">
        <v>0</v>
      </c>
      <c r="AM4860" s="76" t="n">
        <v>0</v>
      </c>
    </row>
    <row r="4861" customFormat="false" ht="15" hidden="false" customHeight="false" outlineLevel="0" collapsed="false">
      <c r="A4861" s="76" t="n">
        <v>1628840</v>
      </c>
      <c r="B4861" s="76" t="s">
        <v>19990</v>
      </c>
      <c r="C4861" s="76" t="s">
        <v>2198</v>
      </c>
      <c r="D4861" s="76" t="n">
        <v>2817520</v>
      </c>
      <c r="E4861" s="76" t="s">
        <v>109</v>
      </c>
      <c r="H4861" s="78" t="n">
        <v>43881</v>
      </c>
      <c r="I4861" s="76" t="s">
        <v>109</v>
      </c>
      <c r="J4861" s="76" t="n">
        <v>-9</v>
      </c>
      <c r="K4861" s="76" t="s">
        <v>41</v>
      </c>
      <c r="M4861" s="76" t="s">
        <v>155</v>
      </c>
      <c r="N4861" s="79" t="s">
        <v>915</v>
      </c>
      <c r="O4861" s="76" t="s">
        <v>916</v>
      </c>
      <c r="P4861" s="78" t="n">
        <v>45561</v>
      </c>
      <c r="Q4861" s="76" t="s">
        <v>114</v>
      </c>
      <c r="R4861" s="78" t="n">
        <v>45561</v>
      </c>
      <c r="T4861" s="76" t="s">
        <v>115</v>
      </c>
      <c r="U4861" s="76" t="n">
        <v>500</v>
      </c>
      <c r="X4861" s="76" t="n">
        <v>5</v>
      </c>
      <c r="Y4861" s="76" t="s">
        <v>116</v>
      </c>
      <c r="AC4861" s="76" t="s">
        <v>117</v>
      </c>
      <c r="AD4861" s="76" t="s">
        <v>19995</v>
      </c>
      <c r="AE4861" s="76" t="n">
        <v>28360</v>
      </c>
      <c r="AF4861" s="76" t="s">
        <v>19996</v>
      </c>
      <c r="AJ4861" s="79" t="s">
        <v>19997</v>
      </c>
      <c r="AK4861" s="76" t="s">
        <v>19994</v>
      </c>
      <c r="AL4861" s="76" t="n">
        <v>0</v>
      </c>
      <c r="AM4861" s="76" t="n">
        <v>0</v>
      </c>
    </row>
    <row r="4862" customFormat="false" ht="15" hidden="false" customHeight="false" outlineLevel="0" collapsed="false">
      <c r="A4862" s="76" t="n">
        <v>97840</v>
      </c>
      <c r="B4862" s="76" t="s">
        <v>19998</v>
      </c>
      <c r="C4862" s="76" t="s">
        <v>1248</v>
      </c>
      <c r="D4862" s="76" t="n">
        <v>3714023</v>
      </c>
      <c r="E4862" s="76" t="s">
        <v>475</v>
      </c>
      <c r="F4862" s="76" t="s">
        <v>132</v>
      </c>
      <c r="H4862" s="78" t="n">
        <v>23288</v>
      </c>
      <c r="I4862" s="76" t="s">
        <v>267</v>
      </c>
      <c r="J4862" s="76" t="s">
        <v>268</v>
      </c>
      <c r="K4862" s="76" t="s">
        <v>41</v>
      </c>
      <c r="M4862" s="76" t="s">
        <v>124</v>
      </c>
      <c r="N4862" s="79" t="s">
        <v>1622</v>
      </c>
      <c r="O4862" s="76" t="s">
        <v>1623</v>
      </c>
      <c r="P4862" s="78" t="n">
        <v>45477</v>
      </c>
      <c r="Q4862" s="76" t="s">
        <v>114</v>
      </c>
      <c r="R4862" s="78" t="n">
        <v>37432</v>
      </c>
      <c r="S4862" s="78" t="n">
        <v>45141</v>
      </c>
      <c r="T4862" s="76" t="s">
        <v>201</v>
      </c>
      <c r="U4862" s="76" t="n">
        <v>1018</v>
      </c>
      <c r="X4862" s="76" t="n">
        <v>10</v>
      </c>
      <c r="Y4862" s="76" t="s">
        <v>116</v>
      </c>
      <c r="AC4862" s="76" t="s">
        <v>117</v>
      </c>
      <c r="AD4862" s="76" t="s">
        <v>19999</v>
      </c>
      <c r="AE4862" s="76" t="n">
        <v>37600</v>
      </c>
      <c r="AF4862" s="76" t="s">
        <v>20000</v>
      </c>
      <c r="AJ4862" s="79" t="s">
        <v>20001</v>
      </c>
      <c r="AK4862" s="76" t="s">
        <v>20002</v>
      </c>
      <c r="AL4862" s="76" t="n">
        <v>1</v>
      </c>
      <c r="AM4862" s="76" t="n">
        <v>0</v>
      </c>
    </row>
    <row r="4863" customFormat="false" ht="15" hidden="false" customHeight="false" outlineLevel="0" collapsed="false">
      <c r="A4863" s="76" t="n">
        <v>1672662</v>
      </c>
      <c r="B4863" s="76" t="s">
        <v>20003</v>
      </c>
      <c r="C4863" s="76" t="s">
        <v>16211</v>
      </c>
      <c r="D4863" s="76" t="n">
        <v>3738326</v>
      </c>
      <c r="E4863" s="76" t="s">
        <v>109</v>
      </c>
      <c r="H4863" s="78" t="n">
        <v>42651</v>
      </c>
      <c r="I4863" s="76" t="s">
        <v>109</v>
      </c>
      <c r="J4863" s="76" t="n">
        <v>-9</v>
      </c>
      <c r="K4863" s="76" t="s">
        <v>2</v>
      </c>
      <c r="M4863" s="76" t="s">
        <v>124</v>
      </c>
      <c r="N4863" s="79" t="s">
        <v>3117</v>
      </c>
      <c r="O4863" s="76" t="s">
        <v>3118</v>
      </c>
      <c r="P4863" s="78" t="n">
        <v>45665</v>
      </c>
      <c r="Q4863" s="76" t="s">
        <v>114</v>
      </c>
      <c r="R4863" s="78" t="n">
        <v>45665</v>
      </c>
      <c r="S4863" s="78" t="n">
        <v>45553</v>
      </c>
      <c r="T4863" s="76" t="s">
        <v>201</v>
      </c>
      <c r="U4863" s="76" t="n">
        <v>500</v>
      </c>
      <c r="X4863" s="76" t="n">
        <v>5</v>
      </c>
      <c r="Y4863" s="76" t="s">
        <v>116</v>
      </c>
      <c r="AC4863" s="76" t="s">
        <v>117</v>
      </c>
      <c r="AD4863" s="76" t="s">
        <v>1530</v>
      </c>
      <c r="AE4863" s="76" t="n">
        <v>37510</v>
      </c>
      <c r="AF4863" s="76" t="s">
        <v>20004</v>
      </c>
      <c r="AJ4863" s="76" t="s">
        <v>20005</v>
      </c>
      <c r="AK4863" s="76" t="s">
        <v>20006</v>
      </c>
      <c r="AL4863" s="76" t="n">
        <v>0</v>
      </c>
      <c r="AM4863" s="76" t="n">
        <v>0</v>
      </c>
    </row>
    <row r="4864" customFormat="false" ht="15" hidden="false" customHeight="false" outlineLevel="0" collapsed="false">
      <c r="A4864" s="76" t="n">
        <v>1603881</v>
      </c>
      <c r="B4864" s="76" t="s">
        <v>20007</v>
      </c>
      <c r="C4864" s="76" t="s">
        <v>2774</v>
      </c>
      <c r="D4864" s="76" t="n">
        <v>4116335</v>
      </c>
      <c r="E4864" s="76" t="s">
        <v>109</v>
      </c>
      <c r="H4864" s="78" t="n">
        <v>41645</v>
      </c>
      <c r="I4864" s="76" t="s">
        <v>190</v>
      </c>
      <c r="J4864" s="76" t="n">
        <v>-11</v>
      </c>
      <c r="K4864" s="76" t="s">
        <v>41</v>
      </c>
      <c r="M4864" s="76" t="s">
        <v>286</v>
      </c>
      <c r="N4864" s="79" t="s">
        <v>1378</v>
      </c>
      <c r="O4864" s="76" t="s">
        <v>1379</v>
      </c>
      <c r="P4864" s="78" t="n">
        <v>45542</v>
      </c>
      <c r="Q4864" s="76" t="s">
        <v>114</v>
      </c>
      <c r="R4864" s="78" t="n">
        <v>45542</v>
      </c>
      <c r="T4864" s="76" t="s">
        <v>115</v>
      </c>
      <c r="U4864" s="76" t="n">
        <v>500</v>
      </c>
      <c r="X4864" s="76" t="n">
        <v>5</v>
      </c>
      <c r="Y4864" s="76" t="s">
        <v>116</v>
      </c>
      <c r="AC4864" s="76" t="s">
        <v>117</v>
      </c>
      <c r="AD4864" s="76" t="s">
        <v>5658</v>
      </c>
      <c r="AE4864" s="76" t="n">
        <v>41130</v>
      </c>
      <c r="AF4864" s="76" t="s">
        <v>20008</v>
      </c>
      <c r="AK4864" s="76" t="s">
        <v>20009</v>
      </c>
      <c r="AL4864" s="76" t="n">
        <v>0</v>
      </c>
      <c r="AM4864" s="76" t="n">
        <v>0</v>
      </c>
    </row>
    <row r="4865" customFormat="false" ht="15" hidden="false" customHeight="false" outlineLevel="0" collapsed="false">
      <c r="A4865" s="76" t="n">
        <v>987502</v>
      </c>
      <c r="B4865" s="76" t="s">
        <v>20010</v>
      </c>
      <c r="C4865" s="76" t="s">
        <v>20011</v>
      </c>
      <c r="D4865" s="76" t="n">
        <v>4112294</v>
      </c>
      <c r="E4865" s="76" t="s">
        <v>132</v>
      </c>
      <c r="F4865" s="76" t="s">
        <v>132</v>
      </c>
      <c r="H4865" s="78" t="n">
        <v>37593</v>
      </c>
      <c r="I4865" s="76" t="s">
        <v>23</v>
      </c>
      <c r="J4865" s="76" t="n">
        <v>-40</v>
      </c>
      <c r="K4865" s="76" t="s">
        <v>2</v>
      </c>
      <c r="M4865" s="76" t="s">
        <v>286</v>
      </c>
      <c r="N4865" s="79" t="s">
        <v>1378</v>
      </c>
      <c r="O4865" s="76" t="s">
        <v>1379</v>
      </c>
      <c r="P4865" s="78" t="n">
        <v>45542</v>
      </c>
      <c r="Q4865" s="76" t="s">
        <v>114</v>
      </c>
      <c r="R4865" s="78" t="n">
        <v>41626</v>
      </c>
      <c r="S4865" s="78" t="n">
        <v>44839</v>
      </c>
      <c r="T4865" s="76" t="s">
        <v>183</v>
      </c>
      <c r="U4865" s="76" t="n">
        <v>705</v>
      </c>
      <c r="X4865" s="76" t="n">
        <v>7</v>
      </c>
      <c r="Y4865" s="76" t="s">
        <v>116</v>
      </c>
      <c r="AB4865" s="78" t="n">
        <v>45474</v>
      </c>
      <c r="AC4865" s="76" t="s">
        <v>117</v>
      </c>
      <c r="AD4865" s="76" t="s">
        <v>20012</v>
      </c>
      <c r="AE4865" s="76" t="n">
        <v>41400</v>
      </c>
      <c r="AF4865" s="76" t="s">
        <v>20013</v>
      </c>
      <c r="AI4865" s="79" t="s">
        <v>20014</v>
      </c>
      <c r="AJ4865" s="79" t="s">
        <v>20015</v>
      </c>
      <c r="AK4865" s="76" t="s">
        <v>20016</v>
      </c>
      <c r="AL4865" s="76" t="n">
        <v>0</v>
      </c>
      <c r="AM4865" s="76" t="n">
        <v>0</v>
      </c>
    </row>
    <row r="4866" customFormat="false" ht="15" hidden="false" customHeight="false" outlineLevel="0" collapsed="false">
      <c r="A4866" s="76" t="n">
        <v>97928</v>
      </c>
      <c r="B4866" s="76" t="s">
        <v>20017</v>
      </c>
      <c r="C4866" s="76" t="s">
        <v>2077</v>
      </c>
      <c r="D4866" s="76" t="n">
        <v>3713748</v>
      </c>
      <c r="E4866" s="76" t="s">
        <v>132</v>
      </c>
      <c r="F4866" s="76" t="s">
        <v>132</v>
      </c>
      <c r="H4866" s="78" t="n">
        <v>30949</v>
      </c>
      <c r="I4866" s="76" t="s">
        <v>179</v>
      </c>
      <c r="J4866" s="76" t="s">
        <v>180</v>
      </c>
      <c r="K4866" s="76" t="s">
        <v>41</v>
      </c>
      <c r="M4866" s="76" t="s">
        <v>124</v>
      </c>
      <c r="N4866" s="79" t="s">
        <v>257</v>
      </c>
      <c r="O4866" s="76" t="s">
        <v>258</v>
      </c>
      <c r="P4866" s="78" t="n">
        <v>45539</v>
      </c>
      <c r="Q4866" s="76" t="s">
        <v>114</v>
      </c>
      <c r="R4866" s="78" t="n">
        <v>37432</v>
      </c>
      <c r="S4866" s="78" t="n">
        <v>45028</v>
      </c>
      <c r="T4866" s="76" t="s">
        <v>183</v>
      </c>
      <c r="U4866" s="76" t="n">
        <v>833</v>
      </c>
      <c r="X4866" s="76" t="n">
        <v>8</v>
      </c>
      <c r="Y4866" s="76" t="s">
        <v>116</v>
      </c>
      <c r="AC4866" s="76" t="s">
        <v>117</v>
      </c>
      <c r="AD4866" s="76" t="s">
        <v>542</v>
      </c>
      <c r="AE4866" s="76" t="n">
        <v>37260</v>
      </c>
      <c r="AF4866" s="76" t="s">
        <v>20018</v>
      </c>
      <c r="AJ4866" s="79" t="s">
        <v>20019</v>
      </c>
      <c r="AK4866" s="76" t="s">
        <v>20020</v>
      </c>
      <c r="AL4866" s="76" t="n">
        <v>1</v>
      </c>
      <c r="AM4866" s="76" t="n">
        <v>1</v>
      </c>
    </row>
    <row r="4867" customFormat="false" ht="15" hidden="false" customHeight="false" outlineLevel="0" collapsed="false">
      <c r="A4867" s="76" t="n">
        <v>1647543</v>
      </c>
      <c r="B4867" s="76" t="s">
        <v>20021</v>
      </c>
      <c r="C4867" s="76" t="s">
        <v>20022</v>
      </c>
      <c r="D4867" s="76" t="n">
        <v>3737959</v>
      </c>
      <c r="E4867" s="76" t="s">
        <v>109</v>
      </c>
      <c r="H4867" s="78" t="n">
        <v>42188</v>
      </c>
      <c r="I4867" s="76" t="s">
        <v>231</v>
      </c>
      <c r="J4867" s="76" t="n">
        <v>-10</v>
      </c>
      <c r="K4867" s="76" t="s">
        <v>41</v>
      </c>
      <c r="M4867" s="76" t="s">
        <v>124</v>
      </c>
      <c r="N4867" s="79" t="s">
        <v>922</v>
      </c>
      <c r="O4867" s="76" t="s">
        <v>923</v>
      </c>
      <c r="P4867" s="78" t="n">
        <v>45579</v>
      </c>
      <c r="Q4867" s="76" t="s">
        <v>114</v>
      </c>
      <c r="R4867" s="78" t="n">
        <v>45579</v>
      </c>
      <c r="S4867" s="78" t="n">
        <v>45574</v>
      </c>
      <c r="T4867" s="76" t="s">
        <v>201</v>
      </c>
      <c r="U4867" s="76" t="n">
        <v>500</v>
      </c>
      <c r="X4867" s="76" t="n">
        <v>5</v>
      </c>
      <c r="Y4867" s="76" t="s">
        <v>116</v>
      </c>
      <c r="AC4867" s="76" t="s">
        <v>117</v>
      </c>
      <c r="AD4867" s="76" t="s">
        <v>3493</v>
      </c>
      <c r="AE4867" s="76" t="n">
        <v>37800</v>
      </c>
      <c r="AF4867" s="76" t="s">
        <v>20023</v>
      </c>
      <c r="AJ4867" s="79" t="s">
        <v>20024</v>
      </c>
      <c r="AK4867" s="76" t="s">
        <v>20025</v>
      </c>
      <c r="AL4867" s="76" t="n">
        <v>0</v>
      </c>
      <c r="AM4867" s="76" t="n">
        <v>0</v>
      </c>
    </row>
    <row r="4868" customFormat="false" ht="15" hidden="false" customHeight="false" outlineLevel="0" collapsed="false">
      <c r="A4868" s="76" t="n">
        <v>1634434</v>
      </c>
      <c r="B4868" s="76" t="s">
        <v>20026</v>
      </c>
      <c r="C4868" s="76" t="s">
        <v>11754</v>
      </c>
      <c r="D4868" s="76" t="n">
        <v>2817562</v>
      </c>
      <c r="E4868" s="76" t="s">
        <v>109</v>
      </c>
      <c r="H4868" s="78" t="n">
        <v>31607</v>
      </c>
      <c r="I4868" s="76" t="s">
        <v>23</v>
      </c>
      <c r="J4868" s="76" t="n">
        <v>-40</v>
      </c>
      <c r="K4868" s="76" t="s">
        <v>2</v>
      </c>
      <c r="M4868" s="76" t="s">
        <v>155</v>
      </c>
      <c r="N4868" s="79" t="s">
        <v>848</v>
      </c>
      <c r="O4868" s="76" t="s">
        <v>849</v>
      </c>
      <c r="P4868" s="78" t="n">
        <v>45566</v>
      </c>
      <c r="Q4868" s="76" t="s">
        <v>114</v>
      </c>
      <c r="R4868" s="78" t="n">
        <v>45566</v>
      </c>
      <c r="S4868" s="78" t="n">
        <v>45565</v>
      </c>
      <c r="T4868" s="76" t="s">
        <v>201</v>
      </c>
      <c r="U4868" s="76" t="n">
        <v>500</v>
      </c>
      <c r="X4868" s="76" t="n">
        <v>5</v>
      </c>
      <c r="Y4868" s="76" t="s">
        <v>116</v>
      </c>
      <c r="AC4868" s="76" t="s">
        <v>117</v>
      </c>
      <c r="AD4868" s="76" t="s">
        <v>850</v>
      </c>
      <c r="AE4868" s="76" t="n">
        <v>28600</v>
      </c>
      <c r="AF4868" s="76" t="s">
        <v>20027</v>
      </c>
      <c r="AJ4868" s="79" t="s">
        <v>20028</v>
      </c>
      <c r="AK4868" s="76" t="s">
        <v>20029</v>
      </c>
      <c r="AL4868" s="76" t="n">
        <v>0</v>
      </c>
      <c r="AM4868" s="76" t="n">
        <v>0</v>
      </c>
    </row>
    <row r="4869" customFormat="false" ht="15" hidden="false" customHeight="false" outlineLevel="0" collapsed="false">
      <c r="A4869" s="76" t="n">
        <v>1663783</v>
      </c>
      <c r="B4869" s="76" t="s">
        <v>20030</v>
      </c>
      <c r="C4869" s="76" t="s">
        <v>868</v>
      </c>
      <c r="D4869" s="76" t="n">
        <v>3738192</v>
      </c>
      <c r="E4869" s="76" t="s">
        <v>109</v>
      </c>
      <c r="H4869" s="78" t="n">
        <v>43174</v>
      </c>
      <c r="I4869" s="76" t="s">
        <v>109</v>
      </c>
      <c r="J4869" s="76" t="n">
        <v>-9</v>
      </c>
      <c r="K4869" s="76" t="s">
        <v>41</v>
      </c>
      <c r="M4869" s="76" t="s">
        <v>124</v>
      </c>
      <c r="N4869" s="79" t="s">
        <v>2113</v>
      </c>
      <c r="O4869" s="76" t="s">
        <v>2114</v>
      </c>
      <c r="P4869" s="78" t="n">
        <v>45627</v>
      </c>
      <c r="Q4869" s="76" t="s">
        <v>114</v>
      </c>
      <c r="R4869" s="78" t="n">
        <v>45627</v>
      </c>
      <c r="T4869" s="76" t="s">
        <v>115</v>
      </c>
      <c r="U4869" s="76" t="n">
        <v>500</v>
      </c>
      <c r="X4869" s="76" t="n">
        <v>5</v>
      </c>
      <c r="Y4869" s="76" t="s">
        <v>116</v>
      </c>
      <c r="AC4869" s="76" t="s">
        <v>117</v>
      </c>
      <c r="AD4869" s="76" t="s">
        <v>20031</v>
      </c>
      <c r="AE4869" s="76" t="n">
        <v>37600</v>
      </c>
      <c r="AF4869" s="76" t="s">
        <v>20032</v>
      </c>
      <c r="AJ4869" s="79" t="s">
        <v>20033</v>
      </c>
      <c r="AK4869" s="76" t="s">
        <v>20034</v>
      </c>
      <c r="AL4869" s="76" t="n">
        <v>0</v>
      </c>
      <c r="AM4869" s="76" t="n">
        <v>0</v>
      </c>
    </row>
    <row r="4870" customFormat="false" ht="15" hidden="false" customHeight="false" outlineLevel="0" collapsed="false">
      <c r="A4870" s="76" t="n">
        <v>1656785</v>
      </c>
      <c r="B4870" s="76" t="s">
        <v>20035</v>
      </c>
      <c r="C4870" s="76" t="s">
        <v>20036</v>
      </c>
      <c r="D4870" s="76" t="n">
        <v>3612831</v>
      </c>
      <c r="E4870" s="76" t="s">
        <v>109</v>
      </c>
      <c r="H4870" s="78" t="n">
        <v>41959</v>
      </c>
      <c r="I4870" s="76" t="s">
        <v>190</v>
      </c>
      <c r="J4870" s="76" t="n">
        <v>-11</v>
      </c>
      <c r="K4870" s="76" t="s">
        <v>41</v>
      </c>
      <c r="M4870" s="76" t="s">
        <v>269</v>
      </c>
      <c r="N4870" s="79" t="s">
        <v>828</v>
      </c>
      <c r="O4870" s="76" t="s">
        <v>829</v>
      </c>
      <c r="P4870" s="78" t="n">
        <v>45603</v>
      </c>
      <c r="Q4870" s="76" t="s">
        <v>114</v>
      </c>
      <c r="R4870" s="78" t="n">
        <v>45603</v>
      </c>
      <c r="T4870" s="76" t="s">
        <v>115</v>
      </c>
      <c r="U4870" s="76" t="n">
        <v>500</v>
      </c>
      <c r="X4870" s="76" t="n">
        <v>5</v>
      </c>
      <c r="Y4870" s="76" t="s">
        <v>116</v>
      </c>
      <c r="AC4870" s="76" t="s">
        <v>117</v>
      </c>
      <c r="AD4870" s="76" t="s">
        <v>1230</v>
      </c>
      <c r="AE4870" s="76" t="n">
        <v>36000</v>
      </c>
      <c r="AF4870" s="76" t="s">
        <v>20037</v>
      </c>
      <c r="AJ4870" s="79" t="s">
        <v>20038</v>
      </c>
      <c r="AK4870" s="76" t="s">
        <v>20039</v>
      </c>
      <c r="AL4870" s="76" t="n">
        <v>0</v>
      </c>
      <c r="AM4870" s="76" t="n">
        <v>0</v>
      </c>
    </row>
    <row r="4871" customFormat="false" ht="15" hidden="false" customHeight="false" outlineLevel="0" collapsed="false">
      <c r="A4871" s="76" t="n">
        <v>1042568</v>
      </c>
      <c r="B4871" s="76" t="s">
        <v>20040</v>
      </c>
      <c r="C4871" s="76" t="s">
        <v>711</v>
      </c>
      <c r="D4871" s="76" t="n">
        <v>3726682</v>
      </c>
      <c r="E4871" s="76" t="s">
        <v>132</v>
      </c>
      <c r="F4871" s="76" t="s">
        <v>132</v>
      </c>
      <c r="H4871" s="78" t="n">
        <v>37951</v>
      </c>
      <c r="I4871" s="76" t="s">
        <v>23</v>
      </c>
      <c r="J4871" s="76" t="n">
        <v>-40</v>
      </c>
      <c r="K4871" s="76" t="s">
        <v>41</v>
      </c>
      <c r="M4871" s="76" t="s">
        <v>124</v>
      </c>
      <c r="N4871" s="79" t="s">
        <v>496</v>
      </c>
      <c r="O4871" s="76" t="s">
        <v>497</v>
      </c>
      <c r="P4871" s="78" t="n">
        <v>45540</v>
      </c>
      <c r="Q4871" s="76" t="s">
        <v>114</v>
      </c>
      <c r="R4871" s="78" t="n">
        <v>42003</v>
      </c>
      <c r="S4871" s="78" t="n">
        <v>44789</v>
      </c>
      <c r="T4871" s="76" t="s">
        <v>183</v>
      </c>
      <c r="U4871" s="76" t="n">
        <v>873</v>
      </c>
      <c r="X4871" s="76" t="n">
        <v>8</v>
      </c>
      <c r="Y4871" s="76" t="s">
        <v>116</v>
      </c>
      <c r="AB4871" s="78" t="n">
        <v>45108</v>
      </c>
      <c r="AC4871" s="76" t="s">
        <v>117</v>
      </c>
      <c r="AD4871" s="76" t="s">
        <v>394</v>
      </c>
      <c r="AE4871" s="76" t="n">
        <v>37100</v>
      </c>
      <c r="AF4871" s="76" t="s">
        <v>20041</v>
      </c>
      <c r="AJ4871" s="79" t="s">
        <v>20042</v>
      </c>
      <c r="AK4871" s="76" t="s">
        <v>20043</v>
      </c>
      <c r="AL4871" s="76" t="n">
        <v>0</v>
      </c>
      <c r="AM4871" s="76" t="n">
        <v>0</v>
      </c>
    </row>
    <row r="4872" customFormat="false" ht="15" hidden="false" customHeight="false" outlineLevel="0" collapsed="false">
      <c r="A4872" s="76" t="n">
        <v>1664958</v>
      </c>
      <c r="B4872" s="76" t="s">
        <v>20040</v>
      </c>
      <c r="C4872" s="76" t="s">
        <v>4092</v>
      </c>
      <c r="D4872" s="76" t="n">
        <v>3738203</v>
      </c>
      <c r="E4872" s="76" t="s">
        <v>109</v>
      </c>
      <c r="H4872" s="78" t="n">
        <v>40951</v>
      </c>
      <c r="I4872" s="76" t="s">
        <v>370</v>
      </c>
      <c r="J4872" s="76" t="n">
        <v>-13</v>
      </c>
      <c r="K4872" s="76" t="s">
        <v>2</v>
      </c>
      <c r="M4872" s="76" t="s">
        <v>124</v>
      </c>
      <c r="N4872" s="79" t="s">
        <v>2113</v>
      </c>
      <c r="O4872" s="76" t="s">
        <v>2114</v>
      </c>
      <c r="P4872" s="78" t="n">
        <v>45631</v>
      </c>
      <c r="Q4872" s="76" t="s">
        <v>114</v>
      </c>
      <c r="R4872" s="78" t="n">
        <v>45631</v>
      </c>
      <c r="T4872" s="76" t="s">
        <v>115</v>
      </c>
      <c r="U4872" s="76" t="n">
        <v>500</v>
      </c>
      <c r="X4872" s="76" t="n">
        <v>5</v>
      </c>
      <c r="Y4872" s="76" t="s">
        <v>116</v>
      </c>
      <c r="AC4872" s="76" t="s">
        <v>117</v>
      </c>
      <c r="AD4872" s="76" t="s">
        <v>20044</v>
      </c>
      <c r="AE4872" s="76" t="n">
        <v>37460</v>
      </c>
      <c r="AF4872" s="76" t="s">
        <v>20045</v>
      </c>
      <c r="AJ4872" s="79" t="s">
        <v>20046</v>
      </c>
      <c r="AK4872" s="76" t="s">
        <v>20047</v>
      </c>
      <c r="AL4872" s="76" t="n">
        <v>0</v>
      </c>
      <c r="AM4872" s="76" t="n">
        <v>0</v>
      </c>
    </row>
    <row r="4873" customFormat="false" ht="15" hidden="false" customHeight="false" outlineLevel="0" collapsed="false">
      <c r="A4873" s="76" t="n">
        <v>1042566</v>
      </c>
      <c r="B4873" s="76" t="s">
        <v>20040</v>
      </c>
      <c r="C4873" s="76" t="s">
        <v>2238</v>
      </c>
      <c r="D4873" s="76" t="n">
        <v>3726681</v>
      </c>
      <c r="E4873" s="76" t="s">
        <v>475</v>
      </c>
      <c r="F4873" s="76" t="s">
        <v>132</v>
      </c>
      <c r="H4873" s="78" t="n">
        <v>27520</v>
      </c>
      <c r="I4873" s="76" t="s">
        <v>197</v>
      </c>
      <c r="J4873" s="76" t="s">
        <v>198</v>
      </c>
      <c r="K4873" s="76" t="s">
        <v>41</v>
      </c>
      <c r="M4873" s="76" t="s">
        <v>124</v>
      </c>
      <c r="N4873" s="79" t="s">
        <v>2945</v>
      </c>
      <c r="O4873" s="76" t="s">
        <v>2946</v>
      </c>
      <c r="P4873" s="78" t="n">
        <v>45483</v>
      </c>
      <c r="Q4873" s="76" t="s">
        <v>114</v>
      </c>
      <c r="R4873" s="78" t="n">
        <v>42003</v>
      </c>
      <c r="S4873" s="78" t="n">
        <v>45552</v>
      </c>
      <c r="T4873" s="76" t="s">
        <v>201</v>
      </c>
      <c r="U4873" s="76" t="n">
        <v>856</v>
      </c>
      <c r="X4873" s="76" t="n">
        <v>8</v>
      </c>
      <c r="Y4873" s="76" t="s">
        <v>116</v>
      </c>
      <c r="AC4873" s="76" t="s">
        <v>117</v>
      </c>
      <c r="AD4873" s="76" t="s">
        <v>394</v>
      </c>
      <c r="AE4873" s="76" t="n">
        <v>37100</v>
      </c>
      <c r="AF4873" s="76" t="s">
        <v>20048</v>
      </c>
      <c r="AJ4873" s="79" t="s">
        <v>20049</v>
      </c>
      <c r="AK4873" s="76" t="s">
        <v>20050</v>
      </c>
      <c r="AL4873" s="76" t="n">
        <v>0</v>
      </c>
      <c r="AM4873" s="76" t="n">
        <v>0</v>
      </c>
    </row>
    <row r="4874" customFormat="false" ht="15" hidden="false" customHeight="false" outlineLevel="0" collapsed="false">
      <c r="A4874" s="76" t="n">
        <v>1324092</v>
      </c>
      <c r="B4874" s="76" t="s">
        <v>20040</v>
      </c>
      <c r="C4874" s="76" t="s">
        <v>1949</v>
      </c>
      <c r="D4874" s="76" t="n">
        <v>2815872</v>
      </c>
      <c r="E4874" s="76" t="s">
        <v>132</v>
      </c>
      <c r="F4874" s="76" t="s">
        <v>132</v>
      </c>
      <c r="H4874" s="78" t="n">
        <v>39583</v>
      </c>
      <c r="I4874" s="76" t="s">
        <v>432</v>
      </c>
      <c r="J4874" s="76" t="n">
        <v>-17</v>
      </c>
      <c r="K4874" s="76" t="s">
        <v>41</v>
      </c>
      <c r="M4874" s="76" t="s">
        <v>155</v>
      </c>
      <c r="N4874" s="79" t="s">
        <v>564</v>
      </c>
      <c r="O4874" s="76" t="s">
        <v>565</v>
      </c>
      <c r="P4874" s="78" t="n">
        <v>45539</v>
      </c>
      <c r="Q4874" s="76" t="s">
        <v>114</v>
      </c>
      <c r="R4874" s="78" t="n">
        <v>44106</v>
      </c>
      <c r="T4874" s="76" t="s">
        <v>115</v>
      </c>
      <c r="U4874" s="76" t="n">
        <v>816</v>
      </c>
      <c r="X4874" s="76" t="n">
        <v>8</v>
      </c>
      <c r="Y4874" s="76" t="s">
        <v>116</v>
      </c>
      <c r="AC4874" s="76" t="s">
        <v>117</v>
      </c>
      <c r="AD4874" s="76" t="s">
        <v>3517</v>
      </c>
      <c r="AE4874" s="76" t="n">
        <v>28630</v>
      </c>
      <c r="AF4874" s="76" t="s">
        <v>20051</v>
      </c>
      <c r="AI4874" s="79" t="s">
        <v>20052</v>
      </c>
      <c r="AJ4874" s="79" t="s">
        <v>20053</v>
      </c>
      <c r="AK4874" s="76" t="s">
        <v>20054</v>
      </c>
      <c r="AL4874" s="76" t="n">
        <v>0</v>
      </c>
      <c r="AM4874" s="76" t="n">
        <v>0</v>
      </c>
    </row>
    <row r="4875" customFormat="false" ht="15" hidden="false" customHeight="false" outlineLevel="0" collapsed="false">
      <c r="A4875" s="76" t="n">
        <v>1061595</v>
      </c>
      <c r="B4875" s="76" t="s">
        <v>20055</v>
      </c>
      <c r="C4875" s="76" t="s">
        <v>3898</v>
      </c>
      <c r="D4875" s="76" t="n">
        <v>3727076</v>
      </c>
      <c r="E4875" s="76" t="s">
        <v>132</v>
      </c>
      <c r="F4875" s="76" t="s">
        <v>132</v>
      </c>
      <c r="H4875" s="78" t="n">
        <v>26845</v>
      </c>
      <c r="I4875" s="76" t="s">
        <v>208</v>
      </c>
      <c r="J4875" s="76" t="s">
        <v>209</v>
      </c>
      <c r="K4875" s="76" t="s">
        <v>41</v>
      </c>
      <c r="M4875" s="76" t="s">
        <v>124</v>
      </c>
      <c r="N4875" s="79" t="s">
        <v>407</v>
      </c>
      <c r="O4875" s="76" t="s">
        <v>408</v>
      </c>
      <c r="P4875" s="78" t="n">
        <v>45550</v>
      </c>
      <c r="Q4875" s="76" t="s">
        <v>114</v>
      </c>
      <c r="R4875" s="78" t="n">
        <v>42259</v>
      </c>
      <c r="S4875" s="78" t="n">
        <v>45174</v>
      </c>
      <c r="T4875" s="76" t="s">
        <v>183</v>
      </c>
      <c r="U4875" s="76" t="n">
        <v>662</v>
      </c>
      <c r="X4875" s="76" t="n">
        <v>6</v>
      </c>
      <c r="Y4875" s="76" t="s">
        <v>116</v>
      </c>
      <c r="AC4875" s="76" t="s">
        <v>117</v>
      </c>
      <c r="AD4875" s="76" t="s">
        <v>20056</v>
      </c>
      <c r="AE4875" s="76" t="n">
        <v>86200</v>
      </c>
      <c r="AF4875" s="76" t="s">
        <v>20057</v>
      </c>
      <c r="AI4875" s="79" t="s">
        <v>20058</v>
      </c>
      <c r="AJ4875" s="79" t="s">
        <v>20059</v>
      </c>
      <c r="AK4875" s="76" t="s">
        <v>20060</v>
      </c>
      <c r="AL4875" s="76" t="n">
        <v>0</v>
      </c>
      <c r="AM4875" s="76" t="n">
        <v>0</v>
      </c>
    </row>
    <row r="4876" customFormat="false" ht="15" hidden="false" customHeight="false" outlineLevel="0" collapsed="false">
      <c r="A4876" s="76" t="n">
        <v>98214</v>
      </c>
      <c r="B4876" s="76" t="s">
        <v>20061</v>
      </c>
      <c r="C4876" s="76" t="s">
        <v>11619</v>
      </c>
      <c r="D4876" s="76" t="n">
        <v>936064</v>
      </c>
      <c r="E4876" s="76" t="s">
        <v>475</v>
      </c>
      <c r="F4876" s="76" t="s">
        <v>132</v>
      </c>
      <c r="H4876" s="78" t="n">
        <v>20999</v>
      </c>
      <c r="I4876" s="76" t="s">
        <v>305</v>
      </c>
      <c r="J4876" s="76" t="s">
        <v>306</v>
      </c>
      <c r="K4876" s="76" t="s">
        <v>41</v>
      </c>
      <c r="M4876" s="76" t="s">
        <v>155</v>
      </c>
      <c r="N4876" s="79" t="s">
        <v>156</v>
      </c>
      <c r="O4876" s="76" t="s">
        <v>157</v>
      </c>
      <c r="P4876" s="78" t="n">
        <v>45479</v>
      </c>
      <c r="Q4876" s="76" t="s">
        <v>114</v>
      </c>
      <c r="R4876" s="78" t="n">
        <v>37432</v>
      </c>
      <c r="S4876" s="78" t="n">
        <v>45533</v>
      </c>
      <c r="T4876" s="76" t="s">
        <v>201</v>
      </c>
      <c r="U4876" s="76" t="n">
        <v>652</v>
      </c>
      <c r="X4876" s="76" t="n">
        <v>6</v>
      </c>
      <c r="Y4876" s="76" t="s">
        <v>116</v>
      </c>
      <c r="AC4876" s="76" t="s">
        <v>117</v>
      </c>
      <c r="AD4876" s="76" t="s">
        <v>20062</v>
      </c>
      <c r="AE4876" s="76" t="n">
        <v>28260</v>
      </c>
      <c r="AF4876" s="76" t="s">
        <v>20063</v>
      </c>
      <c r="AI4876" s="79" t="s">
        <v>20064</v>
      </c>
      <c r="AJ4876" s="79" t="s">
        <v>20065</v>
      </c>
      <c r="AK4876" s="76" t="s">
        <v>20066</v>
      </c>
      <c r="AL4876" s="76" t="n">
        <v>1</v>
      </c>
      <c r="AM4876" s="76" t="n">
        <v>1</v>
      </c>
    </row>
    <row r="4877" customFormat="false" ht="15" hidden="false" customHeight="false" outlineLevel="0" collapsed="false">
      <c r="A4877" s="76" t="n">
        <v>1511625</v>
      </c>
      <c r="B4877" s="76" t="s">
        <v>20061</v>
      </c>
      <c r="C4877" s="76" t="s">
        <v>765</v>
      </c>
      <c r="D4877" s="76" t="n">
        <v>4538068</v>
      </c>
      <c r="E4877" s="76" t="s">
        <v>132</v>
      </c>
      <c r="F4877" s="76" t="s">
        <v>132</v>
      </c>
      <c r="H4877" s="78" t="n">
        <v>41918</v>
      </c>
      <c r="I4877" s="76" t="s">
        <v>190</v>
      </c>
      <c r="J4877" s="76" t="n">
        <v>-11</v>
      </c>
      <c r="K4877" s="76" t="s">
        <v>41</v>
      </c>
      <c r="M4877" s="76" t="s">
        <v>134</v>
      </c>
      <c r="N4877" s="79" t="s">
        <v>248</v>
      </c>
      <c r="O4877" s="76" t="s">
        <v>249</v>
      </c>
      <c r="P4877" s="78" t="n">
        <v>45551</v>
      </c>
      <c r="Q4877" s="76" t="s">
        <v>114</v>
      </c>
      <c r="R4877" s="78" t="n">
        <v>45183</v>
      </c>
      <c r="T4877" s="76" t="s">
        <v>115</v>
      </c>
      <c r="U4877" s="76" t="n">
        <v>502</v>
      </c>
      <c r="X4877" s="76" t="n">
        <v>5</v>
      </c>
      <c r="Y4877" s="76" t="s">
        <v>116</v>
      </c>
      <c r="AC4877" s="76" t="s">
        <v>117</v>
      </c>
      <c r="AD4877" s="76" t="s">
        <v>6144</v>
      </c>
      <c r="AE4877" s="76" t="n">
        <v>45260</v>
      </c>
      <c r="AF4877" s="76" t="s">
        <v>20067</v>
      </c>
      <c r="AJ4877" s="76" t="s">
        <v>20068</v>
      </c>
      <c r="AK4877" s="76" t="s">
        <v>20069</v>
      </c>
      <c r="AL4877" s="76" t="n">
        <v>0</v>
      </c>
      <c r="AM4877" s="76" t="n">
        <v>0</v>
      </c>
    </row>
    <row r="4878" customFormat="false" ht="15" hidden="false" customHeight="false" outlineLevel="0" collapsed="false">
      <c r="A4878" s="76" t="n">
        <v>1255909</v>
      </c>
      <c r="B4878" s="76" t="s">
        <v>20070</v>
      </c>
      <c r="C4878" s="76" t="s">
        <v>320</v>
      </c>
      <c r="D4878" s="76" t="n">
        <v>368694</v>
      </c>
      <c r="E4878" s="76" t="s">
        <v>132</v>
      </c>
      <c r="F4878" s="76" t="s">
        <v>132</v>
      </c>
      <c r="H4878" s="78" t="n">
        <v>26956</v>
      </c>
      <c r="I4878" s="76" t="s">
        <v>208</v>
      </c>
      <c r="J4878" s="76" t="s">
        <v>209</v>
      </c>
      <c r="K4878" s="76" t="s">
        <v>41</v>
      </c>
      <c r="M4878" s="76" t="s">
        <v>269</v>
      </c>
      <c r="N4878" s="79" t="s">
        <v>1909</v>
      </c>
      <c r="O4878" s="76" t="s">
        <v>1910</v>
      </c>
      <c r="P4878" s="78" t="n">
        <v>45545</v>
      </c>
      <c r="Q4878" s="76" t="s">
        <v>114</v>
      </c>
      <c r="R4878" s="78" t="n">
        <v>43523</v>
      </c>
      <c r="S4878" s="78" t="n">
        <v>44860</v>
      </c>
      <c r="T4878" s="76" t="s">
        <v>183</v>
      </c>
      <c r="U4878" s="76" t="n">
        <v>574</v>
      </c>
      <c r="X4878" s="76" t="n">
        <v>5</v>
      </c>
      <c r="Y4878" s="76" t="s">
        <v>116</v>
      </c>
      <c r="AC4878" s="76" t="s">
        <v>117</v>
      </c>
      <c r="AD4878" s="76" t="s">
        <v>20071</v>
      </c>
      <c r="AE4878" s="76" t="n">
        <v>36230</v>
      </c>
      <c r="AF4878" s="76" t="s">
        <v>20072</v>
      </c>
      <c r="AI4878" s="79" t="s">
        <v>20073</v>
      </c>
      <c r="AK4878" s="76" t="s">
        <v>20074</v>
      </c>
      <c r="AL4878" s="76" t="n">
        <v>0</v>
      </c>
      <c r="AM4878" s="76" t="n">
        <v>0</v>
      </c>
    </row>
    <row r="4879" customFormat="false" ht="15" hidden="false" customHeight="false" outlineLevel="0" collapsed="false">
      <c r="A4879" s="76" t="n">
        <v>1195834</v>
      </c>
      <c r="B4879" s="76" t="s">
        <v>20075</v>
      </c>
      <c r="C4879" s="76" t="s">
        <v>20076</v>
      </c>
      <c r="D4879" s="76" t="n">
        <v>3729836</v>
      </c>
      <c r="E4879" s="76" t="s">
        <v>132</v>
      </c>
      <c r="F4879" s="76" t="s">
        <v>132</v>
      </c>
      <c r="H4879" s="78" t="n">
        <v>20569</v>
      </c>
      <c r="I4879" s="76" t="s">
        <v>305</v>
      </c>
      <c r="J4879" s="76" t="s">
        <v>306</v>
      </c>
      <c r="K4879" s="76" t="s">
        <v>2</v>
      </c>
      <c r="M4879" s="76" t="s">
        <v>124</v>
      </c>
      <c r="N4879" s="79" t="s">
        <v>1777</v>
      </c>
      <c r="O4879" s="76" t="s">
        <v>1778</v>
      </c>
      <c r="P4879" s="78" t="n">
        <v>45532</v>
      </c>
      <c r="Q4879" s="76" t="s">
        <v>114</v>
      </c>
      <c r="R4879" s="78" t="n">
        <v>43057</v>
      </c>
      <c r="S4879" s="78" t="n">
        <v>45503</v>
      </c>
      <c r="T4879" s="76" t="s">
        <v>201</v>
      </c>
      <c r="U4879" s="76" t="n">
        <v>665</v>
      </c>
      <c r="X4879" s="76" t="n">
        <v>6</v>
      </c>
      <c r="Y4879" s="76" t="s">
        <v>116</v>
      </c>
      <c r="AC4879" s="76" t="s">
        <v>117</v>
      </c>
      <c r="AD4879" s="76" t="s">
        <v>15581</v>
      </c>
      <c r="AE4879" s="76" t="n">
        <v>37210</v>
      </c>
      <c r="AF4879" s="76" t="s">
        <v>20077</v>
      </c>
      <c r="AH4879" s="76" t="s">
        <v>20078</v>
      </c>
      <c r="AI4879" s="79" t="s">
        <v>20079</v>
      </c>
      <c r="AJ4879" s="79" t="s">
        <v>20080</v>
      </c>
      <c r="AK4879" s="76" t="s">
        <v>20081</v>
      </c>
      <c r="AL4879" s="76" t="n">
        <v>0</v>
      </c>
      <c r="AM4879" s="76" t="n">
        <v>0</v>
      </c>
    </row>
    <row r="4880" customFormat="false" ht="15" hidden="false" customHeight="false" outlineLevel="0" collapsed="false">
      <c r="A4880" s="76" t="n">
        <v>1142501</v>
      </c>
      <c r="B4880" s="76" t="s">
        <v>20082</v>
      </c>
      <c r="C4880" s="76" t="s">
        <v>1428</v>
      </c>
      <c r="D4880" s="76" t="n">
        <v>2814691</v>
      </c>
      <c r="E4880" s="76" t="s">
        <v>132</v>
      </c>
      <c r="F4880" s="76" t="s">
        <v>132</v>
      </c>
      <c r="H4880" s="78" t="n">
        <v>25793</v>
      </c>
      <c r="I4880" s="76" t="s">
        <v>208</v>
      </c>
      <c r="J4880" s="76" t="s">
        <v>209</v>
      </c>
      <c r="K4880" s="76" t="s">
        <v>41</v>
      </c>
      <c r="M4880" s="76" t="s">
        <v>155</v>
      </c>
      <c r="N4880" s="79" t="s">
        <v>891</v>
      </c>
      <c r="O4880" s="76" t="s">
        <v>892</v>
      </c>
      <c r="P4880" s="78" t="n">
        <v>45553</v>
      </c>
      <c r="Q4880" s="76" t="s">
        <v>114</v>
      </c>
      <c r="R4880" s="78" t="n">
        <v>42679</v>
      </c>
      <c r="S4880" s="78" t="n">
        <v>45173</v>
      </c>
      <c r="T4880" s="76" t="s">
        <v>183</v>
      </c>
      <c r="U4880" s="76" t="n">
        <v>796</v>
      </c>
      <c r="X4880" s="76" t="n">
        <v>7</v>
      </c>
      <c r="Y4880" s="76" t="s">
        <v>116</v>
      </c>
      <c r="AC4880" s="76" t="s">
        <v>117</v>
      </c>
      <c r="AD4880" s="76" t="s">
        <v>12119</v>
      </c>
      <c r="AE4880" s="76" t="n">
        <v>28240</v>
      </c>
      <c r="AF4880" s="76" t="s">
        <v>20083</v>
      </c>
      <c r="AJ4880" s="79" t="s">
        <v>20084</v>
      </c>
      <c r="AK4880" s="76" t="s">
        <v>20085</v>
      </c>
      <c r="AL4880" s="76" t="n">
        <v>0</v>
      </c>
      <c r="AM4880" s="76" t="n">
        <v>0</v>
      </c>
    </row>
    <row r="4881" customFormat="false" ht="15" hidden="false" customHeight="false" outlineLevel="0" collapsed="false">
      <c r="A4881" s="76" t="n">
        <v>1639962</v>
      </c>
      <c r="B4881" s="76" t="s">
        <v>20086</v>
      </c>
      <c r="C4881" s="76" t="s">
        <v>1605</v>
      </c>
      <c r="D4881" s="76" t="n">
        <v>4540911</v>
      </c>
      <c r="E4881" s="76" t="s">
        <v>109</v>
      </c>
      <c r="H4881" s="78" t="n">
        <v>42259</v>
      </c>
      <c r="I4881" s="76" t="s">
        <v>231</v>
      </c>
      <c r="J4881" s="76" t="n">
        <v>-10</v>
      </c>
      <c r="K4881" s="76" t="s">
        <v>41</v>
      </c>
      <c r="M4881" s="76" t="s">
        <v>134</v>
      </c>
      <c r="N4881" s="79" t="s">
        <v>3310</v>
      </c>
      <c r="O4881" s="76" t="s">
        <v>3311</v>
      </c>
      <c r="P4881" s="78" t="n">
        <v>45570</v>
      </c>
      <c r="Q4881" s="76" t="s">
        <v>114</v>
      </c>
      <c r="R4881" s="78" t="n">
        <v>45570</v>
      </c>
      <c r="S4881" s="78" t="n">
        <v>45540</v>
      </c>
      <c r="T4881" s="76" t="s">
        <v>201</v>
      </c>
      <c r="U4881" s="76" t="n">
        <v>500</v>
      </c>
      <c r="X4881" s="76" t="n">
        <v>5</v>
      </c>
      <c r="Y4881" s="76" t="s">
        <v>116</v>
      </c>
      <c r="AC4881" s="76" t="s">
        <v>117</v>
      </c>
      <c r="AD4881" s="76" t="s">
        <v>4156</v>
      </c>
      <c r="AE4881" s="76" t="n">
        <v>45510</v>
      </c>
      <c r="AF4881" s="76" t="s">
        <v>20087</v>
      </c>
      <c r="AK4881" s="76" t="s">
        <v>20088</v>
      </c>
      <c r="AL4881" s="76" t="n">
        <v>0</v>
      </c>
      <c r="AM4881" s="76" t="n">
        <v>0</v>
      </c>
    </row>
    <row r="4882" customFormat="false" ht="15" hidden="false" customHeight="false" outlineLevel="0" collapsed="false">
      <c r="A4882" s="76" t="n">
        <v>1439927</v>
      </c>
      <c r="B4882" s="76" t="s">
        <v>20089</v>
      </c>
      <c r="C4882" s="76" t="s">
        <v>285</v>
      </c>
      <c r="D4882" s="76" t="n">
        <v>4535482</v>
      </c>
      <c r="E4882" s="76" t="s">
        <v>132</v>
      </c>
      <c r="F4882" s="76" t="s">
        <v>132</v>
      </c>
      <c r="H4882" s="78" t="n">
        <v>40690</v>
      </c>
      <c r="I4882" s="76" t="s">
        <v>144</v>
      </c>
      <c r="J4882" s="76" t="n">
        <v>-14</v>
      </c>
      <c r="K4882" s="76" t="s">
        <v>41</v>
      </c>
      <c r="M4882" s="76" t="s">
        <v>134</v>
      </c>
      <c r="N4882" s="79" t="s">
        <v>145</v>
      </c>
      <c r="O4882" s="76" t="s">
        <v>146</v>
      </c>
      <c r="P4882" s="78" t="n">
        <v>45558</v>
      </c>
      <c r="Q4882" s="76" t="s">
        <v>114</v>
      </c>
      <c r="R4882" s="78" t="n">
        <v>44835</v>
      </c>
      <c r="T4882" s="76" t="s">
        <v>115</v>
      </c>
      <c r="U4882" s="76" t="n">
        <v>500</v>
      </c>
      <c r="X4882" s="76" t="n">
        <v>5</v>
      </c>
      <c r="Y4882" s="76" t="s">
        <v>116</v>
      </c>
      <c r="AC4882" s="76" t="s">
        <v>117</v>
      </c>
      <c r="AD4882" s="76" t="s">
        <v>20090</v>
      </c>
      <c r="AE4882" s="76" t="n">
        <v>45310</v>
      </c>
      <c r="AF4882" s="76" t="s">
        <v>20091</v>
      </c>
      <c r="AJ4882" s="79" t="s">
        <v>20092</v>
      </c>
      <c r="AK4882" s="76" t="s">
        <v>20093</v>
      </c>
      <c r="AL4882" s="76" t="n">
        <v>1</v>
      </c>
      <c r="AM4882" s="76" t="n">
        <v>0</v>
      </c>
    </row>
    <row r="4883" customFormat="false" ht="15" hidden="false" customHeight="false" outlineLevel="0" collapsed="false">
      <c r="A4883" s="76" t="n">
        <v>1661742</v>
      </c>
      <c r="B4883" s="76" t="s">
        <v>20094</v>
      </c>
      <c r="C4883" s="76" t="s">
        <v>1647</v>
      </c>
      <c r="D4883" s="76" t="n">
        <v>4116808</v>
      </c>
      <c r="E4883" s="76" t="s">
        <v>109</v>
      </c>
      <c r="H4883" s="78" t="n">
        <v>41683</v>
      </c>
      <c r="I4883" s="76" t="s">
        <v>190</v>
      </c>
      <c r="J4883" s="76" t="n">
        <v>-11</v>
      </c>
      <c r="K4883" s="76" t="s">
        <v>2</v>
      </c>
      <c r="M4883" s="76" t="s">
        <v>286</v>
      </c>
      <c r="N4883" s="79" t="s">
        <v>371</v>
      </c>
      <c r="O4883" s="76" t="s">
        <v>372</v>
      </c>
      <c r="P4883" s="78" t="n">
        <v>45619</v>
      </c>
      <c r="Q4883" s="76" t="s">
        <v>114</v>
      </c>
      <c r="R4883" s="78" t="n">
        <v>45619</v>
      </c>
      <c r="T4883" s="76" t="s">
        <v>115</v>
      </c>
      <c r="U4883" s="76" t="n">
        <v>500</v>
      </c>
      <c r="X4883" s="76" t="n">
        <v>5</v>
      </c>
      <c r="Y4883" s="76" t="s">
        <v>116</v>
      </c>
      <c r="AC4883" s="76" t="s">
        <v>117</v>
      </c>
      <c r="AD4883" s="76" t="s">
        <v>20095</v>
      </c>
      <c r="AE4883" s="76" t="n">
        <v>41120</v>
      </c>
      <c r="AF4883" s="76" t="s">
        <v>20096</v>
      </c>
      <c r="AK4883" s="76" t="s">
        <v>20097</v>
      </c>
      <c r="AL4883" s="76" t="n">
        <v>0</v>
      </c>
      <c r="AM4883" s="76" t="n">
        <v>0</v>
      </c>
    </row>
    <row r="4884" customFormat="false" ht="15" hidden="false" customHeight="false" outlineLevel="0" collapsed="false">
      <c r="A4884" s="76" t="n">
        <v>1633527</v>
      </c>
      <c r="B4884" s="76" t="s">
        <v>20098</v>
      </c>
      <c r="C4884" s="76" t="s">
        <v>1032</v>
      </c>
      <c r="D4884" s="76" t="n">
        <v>4540789</v>
      </c>
      <c r="E4884" s="76" t="s">
        <v>109</v>
      </c>
      <c r="H4884" s="78" t="n">
        <v>42290</v>
      </c>
      <c r="I4884" s="76" t="s">
        <v>231</v>
      </c>
      <c r="J4884" s="76" t="n">
        <v>-10</v>
      </c>
      <c r="K4884" s="76" t="s">
        <v>41</v>
      </c>
      <c r="M4884" s="76" t="s">
        <v>134</v>
      </c>
      <c r="N4884" s="79" t="s">
        <v>248</v>
      </c>
      <c r="O4884" s="76" t="s">
        <v>249</v>
      </c>
      <c r="P4884" s="78" t="n">
        <v>45613</v>
      </c>
      <c r="Q4884" s="76" t="s">
        <v>114</v>
      </c>
      <c r="R4884" s="78" t="n">
        <v>45565</v>
      </c>
      <c r="T4884" s="76" t="s">
        <v>115</v>
      </c>
      <c r="U4884" s="76" t="n">
        <v>500</v>
      </c>
      <c r="X4884" s="76" t="n">
        <v>5</v>
      </c>
      <c r="Y4884" s="76" t="s">
        <v>116</v>
      </c>
      <c r="AC4884" s="76" t="s">
        <v>117</v>
      </c>
      <c r="AD4884" s="76" t="s">
        <v>20099</v>
      </c>
      <c r="AE4884" s="76" t="n">
        <v>45260</v>
      </c>
      <c r="AF4884" s="76" t="s">
        <v>20100</v>
      </c>
      <c r="AI4884" s="76" t="s">
        <v>20101</v>
      </c>
      <c r="AJ4884" s="76" t="s">
        <v>20102</v>
      </c>
      <c r="AK4884" s="76" t="s">
        <v>20103</v>
      </c>
      <c r="AL4884" s="76" t="n">
        <v>0</v>
      </c>
      <c r="AM4884" s="76" t="n">
        <v>0</v>
      </c>
    </row>
    <row r="4885" customFormat="false" ht="15" hidden="false" customHeight="false" outlineLevel="0" collapsed="false">
      <c r="A4885" s="76" t="n">
        <v>1286392</v>
      </c>
      <c r="B4885" s="76" t="s">
        <v>20104</v>
      </c>
      <c r="C4885" s="76" t="s">
        <v>1930</v>
      </c>
      <c r="D4885" s="76" t="n">
        <v>4531149</v>
      </c>
      <c r="E4885" s="76" t="s">
        <v>132</v>
      </c>
      <c r="H4885" s="78" t="n">
        <v>41339</v>
      </c>
      <c r="I4885" s="76" t="s">
        <v>110</v>
      </c>
      <c r="J4885" s="76" t="n">
        <v>-12</v>
      </c>
      <c r="K4885" s="76" t="s">
        <v>41</v>
      </c>
      <c r="M4885" s="76" t="s">
        <v>134</v>
      </c>
      <c r="N4885" s="79" t="s">
        <v>307</v>
      </c>
      <c r="O4885" s="76" t="s">
        <v>308</v>
      </c>
      <c r="P4885" s="78" t="n">
        <v>45577</v>
      </c>
      <c r="Q4885" s="76" t="s">
        <v>114</v>
      </c>
      <c r="R4885" s="78" t="n">
        <v>43746</v>
      </c>
      <c r="T4885" s="76" t="s">
        <v>115</v>
      </c>
      <c r="U4885" s="76" t="n">
        <v>567</v>
      </c>
      <c r="X4885" s="76" t="n">
        <v>5</v>
      </c>
      <c r="Y4885" s="76" t="s">
        <v>116</v>
      </c>
      <c r="AC4885" s="76" t="s">
        <v>117</v>
      </c>
      <c r="AD4885" s="76" t="s">
        <v>309</v>
      </c>
      <c r="AE4885" s="76" t="n">
        <v>45140</v>
      </c>
      <c r="AF4885" s="76" t="s">
        <v>20105</v>
      </c>
      <c r="AI4885" s="79" t="s">
        <v>20106</v>
      </c>
      <c r="AJ4885" s="79" t="s">
        <v>20107</v>
      </c>
      <c r="AK4885" s="76" t="s">
        <v>20108</v>
      </c>
      <c r="AL4885" s="76" t="n">
        <v>0</v>
      </c>
      <c r="AM4885" s="76" t="n">
        <v>0</v>
      </c>
    </row>
    <row r="4886" customFormat="false" ht="15" hidden="false" customHeight="false" outlineLevel="0" collapsed="false">
      <c r="A4886" s="76" t="n">
        <v>1226645</v>
      </c>
      <c r="B4886" s="76" t="s">
        <v>20109</v>
      </c>
      <c r="C4886" s="76" t="s">
        <v>2800</v>
      </c>
      <c r="D4886" s="76" t="n">
        <v>3730364</v>
      </c>
      <c r="E4886" s="76" t="s">
        <v>109</v>
      </c>
      <c r="F4886" s="76" t="s">
        <v>109</v>
      </c>
      <c r="H4886" s="78" t="n">
        <v>23148</v>
      </c>
      <c r="I4886" s="76" t="s">
        <v>267</v>
      </c>
      <c r="J4886" s="76" t="s">
        <v>268</v>
      </c>
      <c r="K4886" s="76" t="s">
        <v>41</v>
      </c>
      <c r="M4886" s="76" t="s">
        <v>124</v>
      </c>
      <c r="N4886" s="79" t="s">
        <v>257</v>
      </c>
      <c r="O4886" s="76" t="s">
        <v>258</v>
      </c>
      <c r="P4886" s="78" t="n">
        <v>45484</v>
      </c>
      <c r="Q4886" s="76" t="s">
        <v>114</v>
      </c>
      <c r="R4886" s="78" t="n">
        <v>43369</v>
      </c>
      <c r="S4886" s="78" t="n">
        <v>45475</v>
      </c>
      <c r="T4886" s="76" t="s">
        <v>201</v>
      </c>
      <c r="U4886" s="76" t="n">
        <v>500</v>
      </c>
      <c r="X4886" s="76" t="n">
        <v>5</v>
      </c>
      <c r="Y4886" s="76" t="s">
        <v>116</v>
      </c>
      <c r="AC4886" s="76" t="s">
        <v>117</v>
      </c>
      <c r="AD4886" s="76" t="s">
        <v>295</v>
      </c>
      <c r="AE4886" s="76" t="n">
        <v>37300</v>
      </c>
      <c r="AF4886" s="76" t="s">
        <v>20110</v>
      </c>
      <c r="AI4886" s="79" t="s">
        <v>20111</v>
      </c>
      <c r="AK4886" s="76" t="s">
        <v>20112</v>
      </c>
      <c r="AL4886" s="76" t="n">
        <v>0</v>
      </c>
      <c r="AM4886" s="76" t="n">
        <v>0</v>
      </c>
    </row>
    <row r="4887" customFormat="false" ht="15" hidden="false" customHeight="false" outlineLevel="0" collapsed="false">
      <c r="A4887" s="76" t="n">
        <v>1580462</v>
      </c>
      <c r="B4887" s="76" t="s">
        <v>20109</v>
      </c>
      <c r="C4887" s="76" t="s">
        <v>20113</v>
      </c>
      <c r="D4887" s="76" t="n">
        <v>4539685</v>
      </c>
      <c r="E4887" s="76" t="s">
        <v>109</v>
      </c>
      <c r="F4887" s="76" t="s">
        <v>109</v>
      </c>
      <c r="H4887" s="78" t="n">
        <v>41107</v>
      </c>
      <c r="I4887" s="76" t="s">
        <v>370</v>
      </c>
      <c r="J4887" s="76" t="n">
        <v>-13</v>
      </c>
      <c r="K4887" s="76" t="s">
        <v>41</v>
      </c>
      <c r="M4887" s="76" t="s">
        <v>134</v>
      </c>
      <c r="N4887" s="79" t="s">
        <v>1131</v>
      </c>
      <c r="O4887" s="76" t="s">
        <v>1132</v>
      </c>
      <c r="P4887" s="78" t="n">
        <v>45616</v>
      </c>
      <c r="Q4887" s="76" t="s">
        <v>114</v>
      </c>
      <c r="R4887" s="78" t="n">
        <v>45434</v>
      </c>
      <c r="T4887" s="76" t="s">
        <v>115</v>
      </c>
      <c r="U4887" s="76" t="n">
        <v>500</v>
      </c>
      <c r="X4887" s="76" t="n">
        <v>5</v>
      </c>
      <c r="Y4887" s="76" t="s">
        <v>116</v>
      </c>
      <c r="AC4887" s="76" t="s">
        <v>117</v>
      </c>
      <c r="AD4887" s="76" t="s">
        <v>10702</v>
      </c>
      <c r="AE4887" s="76" t="n">
        <v>45470</v>
      </c>
      <c r="AF4887" s="76" t="s">
        <v>20114</v>
      </c>
      <c r="AK4887" s="76" t="s">
        <v>20115</v>
      </c>
      <c r="AL4887" s="76" t="n">
        <v>0</v>
      </c>
      <c r="AM4887" s="76" t="n">
        <v>0</v>
      </c>
    </row>
    <row r="4888" customFormat="false" ht="15" hidden="false" customHeight="false" outlineLevel="0" collapsed="false">
      <c r="A4888" s="76" t="n">
        <v>1642132</v>
      </c>
      <c r="B4888" s="76" t="s">
        <v>20109</v>
      </c>
      <c r="C4888" s="76" t="s">
        <v>10589</v>
      </c>
      <c r="D4888" s="76" t="n">
        <v>4116672</v>
      </c>
      <c r="E4888" s="76" t="s">
        <v>109</v>
      </c>
      <c r="H4888" s="78" t="n">
        <v>42381</v>
      </c>
      <c r="I4888" s="76" t="s">
        <v>109</v>
      </c>
      <c r="J4888" s="76" t="n">
        <v>-9</v>
      </c>
      <c r="K4888" s="76" t="s">
        <v>2</v>
      </c>
      <c r="M4888" s="76" t="s">
        <v>286</v>
      </c>
      <c r="N4888" s="79" t="s">
        <v>572</v>
      </c>
      <c r="O4888" s="76" t="s">
        <v>573</v>
      </c>
      <c r="P4888" s="78" t="n">
        <v>45573</v>
      </c>
      <c r="Q4888" s="76" t="s">
        <v>114</v>
      </c>
      <c r="R4888" s="78" t="n">
        <v>45573</v>
      </c>
      <c r="T4888" s="76" t="s">
        <v>325</v>
      </c>
      <c r="U4888" s="76" t="n">
        <v>500</v>
      </c>
      <c r="X4888" s="76" t="n">
        <v>5</v>
      </c>
      <c r="Y4888" s="76" t="s">
        <v>116</v>
      </c>
      <c r="AC4888" s="76" t="s">
        <v>117</v>
      </c>
      <c r="AD4888" s="76" t="s">
        <v>20116</v>
      </c>
      <c r="AE4888" s="76" t="n">
        <v>41370</v>
      </c>
      <c r="AF4888" s="76" t="s">
        <v>20117</v>
      </c>
      <c r="AK4888" s="76" t="s">
        <v>578</v>
      </c>
      <c r="AL4888" s="76" t="n">
        <v>0</v>
      </c>
      <c r="AM4888" s="76" t="n">
        <v>0</v>
      </c>
    </row>
    <row r="4889" customFormat="false" ht="15" hidden="false" customHeight="false" outlineLevel="0" collapsed="false">
      <c r="A4889" s="76" t="n">
        <v>1297533</v>
      </c>
      <c r="B4889" s="76" t="s">
        <v>20118</v>
      </c>
      <c r="C4889" s="76" t="s">
        <v>503</v>
      </c>
      <c r="D4889" s="76" t="n">
        <v>4114371</v>
      </c>
      <c r="E4889" s="76" t="s">
        <v>132</v>
      </c>
      <c r="F4889" s="76" t="s">
        <v>132</v>
      </c>
      <c r="H4889" s="78" t="n">
        <v>41103</v>
      </c>
      <c r="I4889" s="76" t="s">
        <v>370</v>
      </c>
      <c r="J4889" s="76" t="n">
        <v>-13</v>
      </c>
      <c r="K4889" s="76" t="s">
        <v>41</v>
      </c>
      <c r="M4889" s="76" t="s">
        <v>286</v>
      </c>
      <c r="N4889" s="79" t="s">
        <v>385</v>
      </c>
      <c r="O4889" s="76" t="s">
        <v>386</v>
      </c>
      <c r="P4889" s="78" t="n">
        <v>45542</v>
      </c>
      <c r="Q4889" s="76" t="s">
        <v>114</v>
      </c>
      <c r="R4889" s="78" t="n">
        <v>43780</v>
      </c>
      <c r="T4889" s="76" t="s">
        <v>115</v>
      </c>
      <c r="U4889" s="76" t="n">
        <v>872</v>
      </c>
      <c r="X4889" s="76" t="n">
        <v>8</v>
      </c>
      <c r="Y4889" s="76" t="s">
        <v>116</v>
      </c>
      <c r="AC4889" s="76" t="s">
        <v>117</v>
      </c>
      <c r="AD4889" s="76" t="s">
        <v>818</v>
      </c>
      <c r="AE4889" s="76" t="n">
        <v>41000</v>
      </c>
      <c r="AF4889" s="76" t="s">
        <v>20119</v>
      </c>
      <c r="AI4889" s="79" t="s">
        <v>20120</v>
      </c>
      <c r="AJ4889" s="79" t="s">
        <v>20121</v>
      </c>
      <c r="AK4889" s="76" t="s">
        <v>20122</v>
      </c>
      <c r="AL4889" s="76" t="n">
        <v>0</v>
      </c>
      <c r="AM4889" s="76" t="n">
        <v>0</v>
      </c>
    </row>
    <row r="4890" customFormat="false" ht="15" hidden="false" customHeight="false" outlineLevel="0" collapsed="false">
      <c r="A4890" s="76" t="n">
        <v>98482</v>
      </c>
      <c r="B4890" s="76" t="s">
        <v>20118</v>
      </c>
      <c r="C4890" s="76" t="s">
        <v>7398</v>
      </c>
      <c r="D4890" s="76" t="n">
        <v>4512623</v>
      </c>
      <c r="E4890" s="76" t="s">
        <v>132</v>
      </c>
      <c r="F4890" s="76" t="s">
        <v>132</v>
      </c>
      <c r="H4890" s="78" t="n">
        <v>33469</v>
      </c>
      <c r="I4890" s="76" t="s">
        <v>23</v>
      </c>
      <c r="J4890" s="76" t="n">
        <v>-40</v>
      </c>
      <c r="K4890" s="76" t="s">
        <v>41</v>
      </c>
      <c r="M4890" s="76" t="s">
        <v>134</v>
      </c>
      <c r="N4890" s="79" t="s">
        <v>1075</v>
      </c>
      <c r="O4890" s="76" t="s">
        <v>1076</v>
      </c>
      <c r="P4890" s="78" t="n">
        <v>45550</v>
      </c>
      <c r="Q4890" s="76" t="s">
        <v>114</v>
      </c>
      <c r="R4890" s="78" t="n">
        <v>37432</v>
      </c>
      <c r="S4890" s="78" t="n">
        <v>44518</v>
      </c>
      <c r="T4890" s="76" t="s">
        <v>183</v>
      </c>
      <c r="U4890" s="76" t="n">
        <v>1112</v>
      </c>
      <c r="X4890" s="76" t="n">
        <v>11</v>
      </c>
      <c r="Y4890" s="76" t="s">
        <v>466</v>
      </c>
      <c r="Z4890" s="79" t="s">
        <v>12574</v>
      </c>
      <c r="AA4890" s="76" t="s">
        <v>12575</v>
      </c>
      <c r="AC4890" s="76" t="s">
        <v>117</v>
      </c>
      <c r="AD4890" s="76" t="s">
        <v>3524</v>
      </c>
      <c r="AE4890" s="76" t="n">
        <v>45560</v>
      </c>
      <c r="AF4890" s="76" t="s">
        <v>20123</v>
      </c>
      <c r="AI4890" s="79" t="s">
        <v>20124</v>
      </c>
      <c r="AK4890" s="76" t="s">
        <v>20125</v>
      </c>
      <c r="AL4890" s="76" t="n">
        <v>0</v>
      </c>
      <c r="AM4890" s="76" t="n">
        <v>0</v>
      </c>
    </row>
    <row r="4891" customFormat="false" ht="15" hidden="false" customHeight="false" outlineLevel="0" collapsed="false">
      <c r="A4891" s="76" t="n">
        <v>98487</v>
      </c>
      <c r="B4891" s="76" t="s">
        <v>20118</v>
      </c>
      <c r="C4891" s="76" t="s">
        <v>3391</v>
      </c>
      <c r="D4891" s="76" t="n">
        <v>456094</v>
      </c>
      <c r="E4891" s="76" t="s">
        <v>132</v>
      </c>
      <c r="F4891" s="76" t="s">
        <v>132</v>
      </c>
      <c r="H4891" s="78" t="n">
        <v>29000</v>
      </c>
      <c r="I4891" s="76" t="s">
        <v>197</v>
      </c>
      <c r="J4891" s="76" t="s">
        <v>198</v>
      </c>
      <c r="K4891" s="76" t="s">
        <v>41</v>
      </c>
      <c r="M4891" s="76" t="s">
        <v>286</v>
      </c>
      <c r="N4891" s="79" t="s">
        <v>385</v>
      </c>
      <c r="O4891" s="76" t="s">
        <v>386</v>
      </c>
      <c r="P4891" s="78" t="n">
        <v>45542</v>
      </c>
      <c r="Q4891" s="76" t="s">
        <v>114</v>
      </c>
      <c r="R4891" s="78" t="n">
        <v>37432</v>
      </c>
      <c r="S4891" s="78" t="n">
        <v>44930</v>
      </c>
      <c r="T4891" s="76" t="s">
        <v>183</v>
      </c>
      <c r="U4891" s="76" t="n">
        <v>1587</v>
      </c>
      <c r="X4891" s="76" t="n">
        <v>15</v>
      </c>
      <c r="Y4891" s="76" t="s">
        <v>116</v>
      </c>
      <c r="AC4891" s="76" t="s">
        <v>117</v>
      </c>
      <c r="AD4891" s="76" t="s">
        <v>20126</v>
      </c>
      <c r="AE4891" s="76" t="n">
        <v>41000</v>
      </c>
      <c r="AF4891" s="76" t="s">
        <v>20127</v>
      </c>
      <c r="AI4891" s="79" t="s">
        <v>20128</v>
      </c>
      <c r="AJ4891" s="79" t="s">
        <v>20121</v>
      </c>
      <c r="AK4891" s="76" t="s">
        <v>20129</v>
      </c>
      <c r="AL4891" s="76" t="n">
        <v>0</v>
      </c>
      <c r="AM4891" s="76" t="n">
        <v>0</v>
      </c>
    </row>
    <row r="4892" customFormat="false" ht="15" hidden="false" customHeight="false" outlineLevel="0" collapsed="false">
      <c r="A4892" s="76" t="n">
        <v>98494</v>
      </c>
      <c r="B4892" s="76" t="s">
        <v>20118</v>
      </c>
      <c r="C4892" s="76" t="s">
        <v>585</v>
      </c>
      <c r="D4892" s="76" t="n">
        <v>285723</v>
      </c>
      <c r="E4892" s="76" t="s">
        <v>132</v>
      </c>
      <c r="F4892" s="76" t="s">
        <v>132</v>
      </c>
      <c r="H4892" s="78" t="n">
        <v>23505</v>
      </c>
      <c r="I4892" s="76" t="s">
        <v>267</v>
      </c>
      <c r="J4892" s="76" t="s">
        <v>268</v>
      </c>
      <c r="K4892" s="76" t="s">
        <v>41</v>
      </c>
      <c r="M4892" s="76" t="s">
        <v>155</v>
      </c>
      <c r="N4892" s="79" t="s">
        <v>232</v>
      </c>
      <c r="O4892" s="76" t="s">
        <v>233</v>
      </c>
      <c r="P4892" s="78" t="n">
        <v>45567</v>
      </c>
      <c r="Q4892" s="76" t="s">
        <v>114</v>
      </c>
      <c r="R4892" s="78" t="n">
        <v>37432</v>
      </c>
      <c r="S4892" s="78" t="n">
        <v>44803</v>
      </c>
      <c r="T4892" s="76" t="s">
        <v>183</v>
      </c>
      <c r="U4892" s="76" t="n">
        <v>978</v>
      </c>
      <c r="X4892" s="76" t="n">
        <v>9</v>
      </c>
      <c r="Y4892" s="76" t="s">
        <v>116</v>
      </c>
      <c r="AC4892" s="76" t="s">
        <v>117</v>
      </c>
      <c r="AD4892" s="76" t="s">
        <v>20130</v>
      </c>
      <c r="AE4892" s="76" t="n">
        <v>28410</v>
      </c>
      <c r="AF4892" s="76" t="s">
        <v>20131</v>
      </c>
      <c r="AH4892" s="76" t="s">
        <v>20132</v>
      </c>
      <c r="AI4892" s="79" t="s">
        <v>20133</v>
      </c>
      <c r="AJ4892" s="79" t="s">
        <v>20133</v>
      </c>
      <c r="AK4892" s="76" t="s">
        <v>20134</v>
      </c>
      <c r="AL4892" s="76" t="n">
        <v>0</v>
      </c>
      <c r="AM4892" s="76" t="n">
        <v>0</v>
      </c>
    </row>
    <row r="4893" customFormat="false" ht="15" hidden="false" customHeight="false" outlineLevel="0" collapsed="false">
      <c r="A4893" s="76" t="n">
        <v>1670118</v>
      </c>
      <c r="B4893" s="76" t="s">
        <v>20135</v>
      </c>
      <c r="C4893" s="76" t="s">
        <v>20136</v>
      </c>
      <c r="D4893" s="76" t="n">
        <v>3738257</v>
      </c>
      <c r="E4893" s="76" t="s">
        <v>123</v>
      </c>
      <c r="H4893" s="78" t="n">
        <v>42525</v>
      </c>
      <c r="I4893" s="76" t="s">
        <v>109</v>
      </c>
      <c r="J4893" s="76" t="n">
        <v>-9</v>
      </c>
      <c r="K4893" s="76" t="s">
        <v>2</v>
      </c>
      <c r="M4893" s="76" t="s">
        <v>124</v>
      </c>
      <c r="N4893" s="79" t="s">
        <v>125</v>
      </c>
      <c r="O4893" s="76" t="s">
        <v>126</v>
      </c>
      <c r="P4893" s="78" t="n">
        <v>45639</v>
      </c>
      <c r="Q4893" s="76" t="s">
        <v>114</v>
      </c>
      <c r="R4893" s="78" t="n">
        <v>45639</v>
      </c>
      <c r="T4893" s="76" t="s">
        <v>115</v>
      </c>
      <c r="U4893" s="76" t="n">
        <v>500</v>
      </c>
      <c r="X4893" s="76" t="n">
        <v>5</v>
      </c>
      <c r="Y4893" s="76" t="s">
        <v>116</v>
      </c>
      <c r="AC4893" s="76" t="s">
        <v>117</v>
      </c>
      <c r="AD4893" s="76" t="s">
        <v>127</v>
      </c>
      <c r="AE4893" s="76" t="n">
        <v>37000</v>
      </c>
      <c r="AF4893" s="76" t="s">
        <v>128</v>
      </c>
      <c r="AK4893" s="76" t="s">
        <v>129</v>
      </c>
      <c r="AL4893" s="76" t="n">
        <v>0</v>
      </c>
      <c r="AM4893" s="76" t="n">
        <v>0</v>
      </c>
    </row>
    <row r="4894" customFormat="false" ht="15" hidden="false" customHeight="false" outlineLevel="0" collapsed="false">
      <c r="A4894" s="76" t="n">
        <v>824979</v>
      </c>
      <c r="B4894" s="76" t="s">
        <v>20137</v>
      </c>
      <c r="C4894" s="76" t="s">
        <v>936</v>
      </c>
      <c r="D4894" s="76" t="n">
        <v>4522396</v>
      </c>
      <c r="E4894" s="76" t="s">
        <v>109</v>
      </c>
      <c r="F4894" s="76" t="s">
        <v>109</v>
      </c>
      <c r="H4894" s="78" t="n">
        <v>23042</v>
      </c>
      <c r="I4894" s="76" t="s">
        <v>267</v>
      </c>
      <c r="J4894" s="76" t="s">
        <v>268</v>
      </c>
      <c r="K4894" s="76" t="s">
        <v>2</v>
      </c>
      <c r="M4894" s="76" t="s">
        <v>134</v>
      </c>
      <c r="N4894" s="79" t="s">
        <v>1785</v>
      </c>
      <c r="O4894" s="76" t="s">
        <v>1786</v>
      </c>
      <c r="P4894" s="78" t="n">
        <v>45533</v>
      </c>
      <c r="Q4894" s="76" t="s">
        <v>114</v>
      </c>
      <c r="R4894" s="78" t="n">
        <v>40783</v>
      </c>
      <c r="S4894" s="78" t="n">
        <v>44832</v>
      </c>
      <c r="T4894" s="76" t="s">
        <v>183</v>
      </c>
      <c r="U4894" s="76" t="n">
        <v>500</v>
      </c>
      <c r="X4894" s="76" t="n">
        <v>5</v>
      </c>
      <c r="Y4894" s="76" t="s">
        <v>116</v>
      </c>
      <c r="AC4894" s="76" t="s">
        <v>117</v>
      </c>
      <c r="AD4894" s="76" t="s">
        <v>8702</v>
      </c>
      <c r="AE4894" s="76" t="n">
        <v>45240</v>
      </c>
      <c r="AF4894" s="76" t="s">
        <v>20138</v>
      </c>
      <c r="AI4894" s="79" t="s">
        <v>20139</v>
      </c>
      <c r="AK4894" s="76" t="s">
        <v>20140</v>
      </c>
      <c r="AL4894" s="76" t="n">
        <v>0</v>
      </c>
      <c r="AM4894" s="76" t="n">
        <v>0</v>
      </c>
    </row>
    <row r="4895" customFormat="false" ht="15" hidden="false" customHeight="false" outlineLevel="0" collapsed="false">
      <c r="A4895" s="76" t="n">
        <v>1511821</v>
      </c>
      <c r="B4895" s="76" t="s">
        <v>20141</v>
      </c>
      <c r="C4895" s="76" t="s">
        <v>11492</v>
      </c>
      <c r="D4895" s="76" t="n">
        <v>4538071</v>
      </c>
      <c r="E4895" s="76" t="s">
        <v>109</v>
      </c>
      <c r="F4895" s="76" t="s">
        <v>109</v>
      </c>
      <c r="H4895" s="78" t="n">
        <v>25704</v>
      </c>
      <c r="I4895" s="76" t="s">
        <v>208</v>
      </c>
      <c r="J4895" s="76" t="s">
        <v>209</v>
      </c>
      <c r="K4895" s="76" t="s">
        <v>41</v>
      </c>
      <c r="M4895" s="76" t="s">
        <v>134</v>
      </c>
      <c r="N4895" s="79" t="s">
        <v>2364</v>
      </c>
      <c r="O4895" s="76" t="s">
        <v>2365</v>
      </c>
      <c r="P4895" s="78" t="n">
        <v>45565</v>
      </c>
      <c r="Q4895" s="76" t="s">
        <v>114</v>
      </c>
      <c r="R4895" s="78" t="n">
        <v>45183</v>
      </c>
      <c r="S4895" s="78" t="n">
        <v>45175</v>
      </c>
      <c r="T4895" s="76" t="s">
        <v>183</v>
      </c>
      <c r="U4895" s="76" t="n">
        <v>500</v>
      </c>
      <c r="X4895" s="76" t="n">
        <v>5</v>
      </c>
      <c r="Y4895" s="76" t="s">
        <v>116</v>
      </c>
      <c r="AC4895" s="76" t="s">
        <v>117</v>
      </c>
      <c r="AD4895" s="76" t="s">
        <v>5618</v>
      </c>
      <c r="AE4895" s="76" t="n">
        <v>45200</v>
      </c>
      <c r="AF4895" s="76" t="s">
        <v>20142</v>
      </c>
      <c r="AJ4895" s="79" t="s">
        <v>20143</v>
      </c>
      <c r="AK4895" s="76" t="s">
        <v>20144</v>
      </c>
      <c r="AL4895" s="76" t="n">
        <v>0</v>
      </c>
      <c r="AM4895" s="76" t="n">
        <v>0</v>
      </c>
    </row>
    <row r="4896" customFormat="false" ht="15" hidden="false" customHeight="false" outlineLevel="0" collapsed="false">
      <c r="A4896" s="76" t="n">
        <v>98597</v>
      </c>
      <c r="B4896" s="76" t="s">
        <v>20145</v>
      </c>
      <c r="C4896" s="76" t="s">
        <v>207</v>
      </c>
      <c r="D4896" s="76" t="n">
        <v>455854</v>
      </c>
      <c r="E4896" s="76" t="s">
        <v>132</v>
      </c>
      <c r="F4896" s="76" t="s">
        <v>132</v>
      </c>
      <c r="H4896" s="78" t="n">
        <v>29324</v>
      </c>
      <c r="I4896" s="76" t="s">
        <v>179</v>
      </c>
      <c r="J4896" s="76" t="s">
        <v>180</v>
      </c>
      <c r="K4896" s="76" t="s">
        <v>41</v>
      </c>
      <c r="M4896" s="76" t="s">
        <v>134</v>
      </c>
      <c r="N4896" s="79" t="s">
        <v>323</v>
      </c>
      <c r="O4896" s="76" t="s">
        <v>324</v>
      </c>
      <c r="P4896" s="78" t="n">
        <v>45554</v>
      </c>
      <c r="Q4896" s="76" t="s">
        <v>114</v>
      </c>
      <c r="R4896" s="78" t="n">
        <v>37432</v>
      </c>
      <c r="S4896" s="78" t="n">
        <v>45544</v>
      </c>
      <c r="T4896" s="76" t="s">
        <v>201</v>
      </c>
      <c r="U4896" s="76" t="n">
        <v>987</v>
      </c>
      <c r="X4896" s="76" t="n">
        <v>9</v>
      </c>
      <c r="Y4896" s="76" t="s">
        <v>116</v>
      </c>
      <c r="AC4896" s="76" t="s">
        <v>117</v>
      </c>
      <c r="AD4896" s="76" t="s">
        <v>20146</v>
      </c>
      <c r="AE4896" s="76" t="n">
        <v>41600</v>
      </c>
      <c r="AF4896" s="76" t="s">
        <v>20147</v>
      </c>
      <c r="AJ4896" s="79" t="s">
        <v>20148</v>
      </c>
      <c r="AK4896" s="76" t="s">
        <v>20149</v>
      </c>
      <c r="AL4896" s="76" t="n">
        <v>0</v>
      </c>
      <c r="AM4896" s="76" t="n">
        <v>0</v>
      </c>
    </row>
    <row r="4897" customFormat="false" ht="15" hidden="false" customHeight="false" outlineLevel="0" collapsed="false">
      <c r="A4897" s="76" t="n">
        <v>1675092</v>
      </c>
      <c r="B4897" s="76" t="s">
        <v>20150</v>
      </c>
      <c r="C4897" s="76" t="s">
        <v>1637</v>
      </c>
      <c r="D4897" s="76" t="n">
        <v>4116869</v>
      </c>
      <c r="E4897" s="76" t="s">
        <v>132</v>
      </c>
      <c r="H4897" s="78" t="n">
        <v>41470</v>
      </c>
      <c r="I4897" s="76" t="s">
        <v>110</v>
      </c>
      <c r="J4897" s="76" t="n">
        <v>-12</v>
      </c>
      <c r="K4897" s="76" t="s">
        <v>41</v>
      </c>
      <c r="M4897" s="76" t="s">
        <v>286</v>
      </c>
      <c r="N4897" s="79" t="s">
        <v>572</v>
      </c>
      <c r="O4897" s="76" t="s">
        <v>573</v>
      </c>
      <c r="P4897" s="78" t="n">
        <v>45684</v>
      </c>
      <c r="Q4897" s="76" t="s">
        <v>114</v>
      </c>
      <c r="R4897" s="78" t="n">
        <v>45684</v>
      </c>
      <c r="T4897" s="76" t="s">
        <v>115</v>
      </c>
      <c r="U4897" s="76" t="n">
        <v>500</v>
      </c>
      <c r="X4897" s="76" t="n">
        <v>5</v>
      </c>
      <c r="Y4897" s="76" t="s">
        <v>116</v>
      </c>
      <c r="AC4897" s="76" t="s">
        <v>117</v>
      </c>
      <c r="AD4897" s="76" t="s">
        <v>7660</v>
      </c>
      <c r="AE4897" s="76" t="n">
        <v>41500</v>
      </c>
      <c r="AF4897" s="76" t="s">
        <v>20151</v>
      </c>
      <c r="AK4897" s="76" t="s">
        <v>20152</v>
      </c>
      <c r="AL4897" s="76" t="n">
        <v>0</v>
      </c>
      <c r="AM4897" s="76" t="n">
        <v>0</v>
      </c>
    </row>
    <row r="4898" customFormat="false" ht="15" hidden="false" customHeight="false" outlineLevel="0" collapsed="false">
      <c r="A4898" s="76" t="n">
        <v>1164211</v>
      </c>
      <c r="B4898" s="76" t="s">
        <v>20153</v>
      </c>
      <c r="C4898" s="76" t="s">
        <v>2143</v>
      </c>
      <c r="D4898" s="76" t="n">
        <v>3729118</v>
      </c>
      <c r="E4898" s="76" t="s">
        <v>475</v>
      </c>
      <c r="F4898" s="76" t="s">
        <v>132</v>
      </c>
      <c r="H4898" s="78" t="n">
        <v>28625</v>
      </c>
      <c r="I4898" s="76" t="s">
        <v>197</v>
      </c>
      <c r="J4898" s="76" t="s">
        <v>198</v>
      </c>
      <c r="K4898" s="76" t="s">
        <v>41</v>
      </c>
      <c r="M4898" s="76" t="s">
        <v>124</v>
      </c>
      <c r="N4898" s="79" t="s">
        <v>3467</v>
      </c>
      <c r="O4898" s="76" t="s">
        <v>3468</v>
      </c>
      <c r="P4898" s="78" t="n">
        <v>45489</v>
      </c>
      <c r="Q4898" s="76" t="s">
        <v>114</v>
      </c>
      <c r="R4898" s="78" t="n">
        <v>42937</v>
      </c>
      <c r="S4898" s="78" t="n">
        <v>45096</v>
      </c>
      <c r="T4898" s="76" t="s">
        <v>183</v>
      </c>
      <c r="U4898" s="76" t="n">
        <v>806</v>
      </c>
      <c r="X4898" s="76" t="n">
        <v>8</v>
      </c>
      <c r="Y4898" s="76" t="s">
        <v>116</v>
      </c>
      <c r="AC4898" s="76" t="s">
        <v>117</v>
      </c>
      <c r="AD4898" s="76" t="s">
        <v>3128</v>
      </c>
      <c r="AE4898" s="76" t="n">
        <v>37800</v>
      </c>
      <c r="AF4898" s="76" t="s">
        <v>20154</v>
      </c>
      <c r="AI4898" s="79" t="s">
        <v>20155</v>
      </c>
      <c r="AJ4898" s="79" t="s">
        <v>20155</v>
      </c>
      <c r="AK4898" s="76" t="s">
        <v>20156</v>
      </c>
      <c r="AL4898" s="76" t="n">
        <v>0</v>
      </c>
      <c r="AM4898" s="76" t="n">
        <v>0</v>
      </c>
    </row>
    <row r="4899" customFormat="false" ht="15" hidden="false" customHeight="false" outlineLevel="0" collapsed="false">
      <c r="A4899" s="76" t="n">
        <v>1579343</v>
      </c>
      <c r="B4899" s="76" t="s">
        <v>20157</v>
      </c>
      <c r="C4899" s="76" t="s">
        <v>2594</v>
      </c>
      <c r="D4899" s="76" t="n">
        <v>3736967</v>
      </c>
      <c r="E4899" s="76" t="s">
        <v>132</v>
      </c>
      <c r="F4899" s="76" t="s">
        <v>123</v>
      </c>
      <c r="H4899" s="78" t="n">
        <v>29872</v>
      </c>
      <c r="I4899" s="76" t="s">
        <v>179</v>
      </c>
      <c r="J4899" s="76" t="s">
        <v>180</v>
      </c>
      <c r="K4899" s="76" t="s">
        <v>41</v>
      </c>
      <c r="M4899" s="76" t="s">
        <v>124</v>
      </c>
      <c r="N4899" s="79" t="s">
        <v>168</v>
      </c>
      <c r="O4899" s="76" t="s">
        <v>169</v>
      </c>
      <c r="P4899" s="78" t="n">
        <v>45546</v>
      </c>
      <c r="Q4899" s="76" t="s">
        <v>114</v>
      </c>
      <c r="R4899" s="78" t="n">
        <v>45427</v>
      </c>
      <c r="S4899" s="78" t="n">
        <v>45538</v>
      </c>
      <c r="T4899" s="76" t="s">
        <v>201</v>
      </c>
      <c r="U4899" s="76" t="n">
        <v>500</v>
      </c>
      <c r="X4899" s="76" t="n">
        <v>5</v>
      </c>
      <c r="Y4899" s="76" t="s">
        <v>116</v>
      </c>
      <c r="AC4899" s="76" t="s">
        <v>117</v>
      </c>
      <c r="AD4899" s="76" t="s">
        <v>394</v>
      </c>
      <c r="AE4899" s="76" t="n">
        <v>37100</v>
      </c>
      <c r="AF4899" s="76" t="s">
        <v>20158</v>
      </c>
      <c r="AJ4899" s="79" t="s">
        <v>20159</v>
      </c>
      <c r="AK4899" s="76" t="s">
        <v>20160</v>
      </c>
      <c r="AL4899" s="76" t="n">
        <v>1</v>
      </c>
      <c r="AM4899" s="76" t="n">
        <v>0</v>
      </c>
    </row>
    <row r="4900" customFormat="false" ht="15" hidden="false" customHeight="false" outlineLevel="0" collapsed="false">
      <c r="A4900" s="76" t="n">
        <v>98793</v>
      </c>
      <c r="B4900" s="76" t="s">
        <v>20161</v>
      </c>
      <c r="C4900" s="76" t="s">
        <v>1849</v>
      </c>
      <c r="D4900" s="76" t="n">
        <v>3710642</v>
      </c>
      <c r="E4900" s="76" t="s">
        <v>132</v>
      </c>
      <c r="F4900" s="76" t="s">
        <v>132</v>
      </c>
      <c r="H4900" s="78" t="n">
        <v>20640</v>
      </c>
      <c r="I4900" s="76" t="s">
        <v>305</v>
      </c>
      <c r="J4900" s="76" t="s">
        <v>306</v>
      </c>
      <c r="K4900" s="76" t="s">
        <v>41</v>
      </c>
      <c r="M4900" s="76" t="s">
        <v>124</v>
      </c>
      <c r="N4900" s="79" t="s">
        <v>6069</v>
      </c>
      <c r="O4900" s="76" t="s">
        <v>6070</v>
      </c>
      <c r="P4900" s="78" t="n">
        <v>45548</v>
      </c>
      <c r="Q4900" s="76" t="s">
        <v>114</v>
      </c>
      <c r="R4900" s="78" t="n">
        <v>37432</v>
      </c>
      <c r="S4900" s="78" t="n">
        <v>45167</v>
      </c>
      <c r="T4900" s="76" t="s">
        <v>183</v>
      </c>
      <c r="U4900" s="76" t="n">
        <v>985</v>
      </c>
      <c r="X4900" s="76" t="n">
        <v>9</v>
      </c>
      <c r="Y4900" s="76" t="s">
        <v>116</v>
      </c>
      <c r="AB4900" s="78" t="n">
        <v>43647</v>
      </c>
      <c r="AC4900" s="76" t="s">
        <v>117</v>
      </c>
      <c r="AD4900" s="76" t="s">
        <v>6071</v>
      </c>
      <c r="AE4900" s="76" t="n">
        <v>37360</v>
      </c>
      <c r="AF4900" s="76" t="s">
        <v>20162</v>
      </c>
      <c r="AI4900" s="79" t="s">
        <v>20163</v>
      </c>
      <c r="AJ4900" s="79" t="s">
        <v>20164</v>
      </c>
      <c r="AK4900" s="76" t="s">
        <v>20165</v>
      </c>
      <c r="AL4900" s="76" t="n">
        <v>0</v>
      </c>
      <c r="AM4900" s="76" t="n">
        <v>0</v>
      </c>
    </row>
    <row r="4901" customFormat="false" ht="15" hidden="false" customHeight="false" outlineLevel="0" collapsed="false">
      <c r="A4901" s="76" t="n">
        <v>1083828</v>
      </c>
      <c r="B4901" s="76" t="s">
        <v>20166</v>
      </c>
      <c r="C4901" s="76" t="s">
        <v>20167</v>
      </c>
      <c r="D4901" s="76" t="n">
        <v>5975722</v>
      </c>
      <c r="E4901" s="76" t="s">
        <v>132</v>
      </c>
      <c r="F4901" s="76" t="s">
        <v>132</v>
      </c>
      <c r="H4901" s="78" t="n">
        <v>18959</v>
      </c>
      <c r="I4901" s="76" t="s">
        <v>594</v>
      </c>
      <c r="J4901" s="76" t="s">
        <v>595</v>
      </c>
      <c r="K4901" s="76" t="s">
        <v>41</v>
      </c>
      <c r="M4901" s="76" t="s">
        <v>111</v>
      </c>
      <c r="N4901" s="79" t="s">
        <v>4125</v>
      </c>
      <c r="O4901" s="76" t="s">
        <v>4126</v>
      </c>
      <c r="P4901" s="78" t="n">
        <v>45547</v>
      </c>
      <c r="Q4901" s="76" t="s">
        <v>114</v>
      </c>
      <c r="R4901" s="78" t="n">
        <v>42293</v>
      </c>
      <c r="S4901" s="78" t="n">
        <v>44779</v>
      </c>
      <c r="T4901" s="76" t="s">
        <v>183</v>
      </c>
      <c r="U4901" s="76" t="n">
        <v>540</v>
      </c>
      <c r="X4901" s="76" t="n">
        <v>5</v>
      </c>
      <c r="Y4901" s="76" t="s">
        <v>116</v>
      </c>
      <c r="AC4901" s="76" t="s">
        <v>117</v>
      </c>
      <c r="AD4901" s="76" t="s">
        <v>20168</v>
      </c>
      <c r="AE4901" s="76" t="n">
        <v>36210</v>
      </c>
      <c r="AF4901" s="76" t="s">
        <v>20169</v>
      </c>
      <c r="AJ4901" s="79" t="s">
        <v>20170</v>
      </c>
      <c r="AK4901" s="76" t="s">
        <v>20171</v>
      </c>
      <c r="AL4901" s="76" t="n">
        <v>0</v>
      </c>
      <c r="AM4901" s="76" t="n">
        <v>0</v>
      </c>
    </row>
    <row r="4902" customFormat="false" ht="15" hidden="false" customHeight="false" outlineLevel="0" collapsed="false">
      <c r="A4902" s="76" t="n">
        <v>1113854</v>
      </c>
      <c r="B4902" s="76" t="s">
        <v>20172</v>
      </c>
      <c r="C4902" s="76" t="s">
        <v>7402</v>
      </c>
      <c r="D4902" s="76" t="n">
        <v>4113160</v>
      </c>
      <c r="E4902" s="76" t="s">
        <v>132</v>
      </c>
      <c r="F4902" s="76" t="s">
        <v>132</v>
      </c>
      <c r="H4902" s="78" t="n">
        <v>40424</v>
      </c>
      <c r="I4902" s="76" t="s">
        <v>256</v>
      </c>
      <c r="J4902" s="76" t="n">
        <v>-15</v>
      </c>
      <c r="K4902" s="76" t="s">
        <v>2</v>
      </c>
      <c r="M4902" s="76" t="s">
        <v>286</v>
      </c>
      <c r="N4902" s="79" t="s">
        <v>572</v>
      </c>
      <c r="O4902" s="76" t="s">
        <v>573</v>
      </c>
      <c r="P4902" s="78" t="n">
        <v>45545</v>
      </c>
      <c r="Q4902" s="76" t="s">
        <v>114</v>
      </c>
      <c r="R4902" s="78" t="n">
        <v>42621</v>
      </c>
      <c r="T4902" s="76" t="s">
        <v>115</v>
      </c>
      <c r="U4902" s="76" t="n">
        <v>564</v>
      </c>
      <c r="X4902" s="76" t="n">
        <v>5</v>
      </c>
      <c r="Y4902" s="76" t="s">
        <v>116</v>
      </c>
      <c r="AC4902" s="76" t="s">
        <v>117</v>
      </c>
      <c r="AD4902" s="76" t="s">
        <v>2053</v>
      </c>
      <c r="AE4902" s="76" t="n">
        <v>41500</v>
      </c>
      <c r="AF4902" s="76" t="s">
        <v>20173</v>
      </c>
      <c r="AK4902" s="76" t="s">
        <v>578</v>
      </c>
      <c r="AL4902" s="76" t="n">
        <v>0</v>
      </c>
      <c r="AM4902" s="76" t="n">
        <v>0</v>
      </c>
    </row>
    <row r="4903" customFormat="false" ht="15" hidden="false" customHeight="false" outlineLevel="0" collapsed="false">
      <c r="A4903" s="76" t="n">
        <v>973357</v>
      </c>
      <c r="B4903" s="76" t="s">
        <v>20172</v>
      </c>
      <c r="C4903" s="76" t="s">
        <v>2143</v>
      </c>
      <c r="D4903" s="76" t="n">
        <v>2813404</v>
      </c>
      <c r="E4903" s="76" t="s">
        <v>109</v>
      </c>
      <c r="F4903" s="76" t="s">
        <v>109</v>
      </c>
      <c r="H4903" s="78" t="n">
        <v>28216</v>
      </c>
      <c r="I4903" s="76" t="s">
        <v>197</v>
      </c>
      <c r="J4903" s="76" t="s">
        <v>198</v>
      </c>
      <c r="K4903" s="76" t="s">
        <v>41</v>
      </c>
      <c r="M4903" s="76" t="s">
        <v>155</v>
      </c>
      <c r="N4903" s="79" t="s">
        <v>564</v>
      </c>
      <c r="O4903" s="76" t="s">
        <v>565</v>
      </c>
      <c r="P4903" s="78" t="n">
        <v>45544</v>
      </c>
      <c r="Q4903" s="76" t="s">
        <v>114</v>
      </c>
      <c r="R4903" s="78" t="n">
        <v>41562</v>
      </c>
      <c r="S4903" s="78" t="n">
        <v>44810</v>
      </c>
      <c r="T4903" s="76" t="s">
        <v>183</v>
      </c>
      <c r="U4903" s="76" t="n">
        <v>500</v>
      </c>
      <c r="X4903" s="76" t="n">
        <v>5</v>
      </c>
      <c r="Y4903" s="76" t="s">
        <v>116</v>
      </c>
      <c r="AC4903" s="76" t="s">
        <v>117</v>
      </c>
      <c r="AD4903" s="76" t="s">
        <v>20174</v>
      </c>
      <c r="AE4903" s="76" t="n">
        <v>28480</v>
      </c>
      <c r="AF4903" s="76" t="s">
        <v>20175</v>
      </c>
      <c r="AJ4903" s="79" t="s">
        <v>20176</v>
      </c>
      <c r="AK4903" s="76" t="s">
        <v>20177</v>
      </c>
      <c r="AL4903" s="76" t="n">
        <v>0</v>
      </c>
      <c r="AM4903" s="76" t="n">
        <v>0</v>
      </c>
    </row>
    <row r="4904" customFormat="false" ht="15" hidden="false" customHeight="false" outlineLevel="0" collapsed="false">
      <c r="A4904" s="76" t="n">
        <v>1349055</v>
      </c>
      <c r="B4904" s="76" t="s">
        <v>20178</v>
      </c>
      <c r="C4904" s="76" t="s">
        <v>2973</v>
      </c>
      <c r="D4904" s="76" t="n">
        <v>3732954</v>
      </c>
      <c r="E4904" s="76" t="s">
        <v>132</v>
      </c>
      <c r="F4904" s="76" t="s">
        <v>132</v>
      </c>
      <c r="H4904" s="78" t="n">
        <v>39400</v>
      </c>
      <c r="I4904" s="76" t="s">
        <v>294</v>
      </c>
      <c r="J4904" s="76" t="n">
        <v>-18</v>
      </c>
      <c r="K4904" s="76" t="s">
        <v>41</v>
      </c>
      <c r="M4904" s="76" t="s">
        <v>124</v>
      </c>
      <c r="N4904" s="79" t="s">
        <v>5059</v>
      </c>
      <c r="O4904" s="76" t="s">
        <v>5060</v>
      </c>
      <c r="P4904" s="78" t="n">
        <v>45553</v>
      </c>
      <c r="Q4904" s="76" t="s">
        <v>114</v>
      </c>
      <c r="R4904" s="78" t="n">
        <v>44463</v>
      </c>
      <c r="S4904" s="78" t="n">
        <v>45537</v>
      </c>
      <c r="T4904" s="76" t="s">
        <v>201</v>
      </c>
      <c r="U4904" s="76" t="n">
        <v>652</v>
      </c>
      <c r="X4904" s="76" t="n">
        <v>6</v>
      </c>
      <c r="Y4904" s="76" t="s">
        <v>116</v>
      </c>
      <c r="AC4904" s="76" t="s">
        <v>117</v>
      </c>
      <c r="AD4904" s="76" t="s">
        <v>15581</v>
      </c>
      <c r="AE4904" s="76" t="n">
        <v>37210</v>
      </c>
      <c r="AF4904" s="76" t="s">
        <v>20179</v>
      </c>
      <c r="AJ4904" s="79" t="s">
        <v>20180</v>
      </c>
      <c r="AK4904" s="76" t="s">
        <v>20181</v>
      </c>
      <c r="AL4904" s="76" t="n">
        <v>0</v>
      </c>
      <c r="AM4904" s="76" t="n">
        <v>0</v>
      </c>
    </row>
    <row r="4905" customFormat="false" ht="15" hidden="false" customHeight="false" outlineLevel="0" collapsed="false">
      <c r="A4905" s="76" t="n">
        <v>1662956</v>
      </c>
      <c r="B4905" s="76" t="s">
        <v>20182</v>
      </c>
      <c r="C4905" s="76" t="s">
        <v>1511</v>
      </c>
      <c r="D4905" s="76" t="n">
        <v>3738181</v>
      </c>
      <c r="E4905" s="76" t="s">
        <v>109</v>
      </c>
      <c r="H4905" s="78" t="n">
        <v>30602</v>
      </c>
      <c r="I4905" s="76" t="s">
        <v>179</v>
      </c>
      <c r="J4905" s="76" t="s">
        <v>180</v>
      </c>
      <c r="K4905" s="76" t="s">
        <v>41</v>
      </c>
      <c r="M4905" s="76" t="s">
        <v>124</v>
      </c>
      <c r="N4905" s="79" t="s">
        <v>1294</v>
      </c>
      <c r="O4905" s="76" t="s">
        <v>1295</v>
      </c>
      <c r="P4905" s="78" t="n">
        <v>45623</v>
      </c>
      <c r="Q4905" s="76" t="s">
        <v>114</v>
      </c>
      <c r="R4905" s="78" t="n">
        <v>45623</v>
      </c>
      <c r="S4905" s="78" t="n">
        <v>45611</v>
      </c>
      <c r="T4905" s="76" t="s">
        <v>201</v>
      </c>
      <c r="U4905" s="76" t="n">
        <v>500</v>
      </c>
      <c r="X4905" s="76" t="n">
        <v>5</v>
      </c>
      <c r="Y4905" s="76" t="s">
        <v>116</v>
      </c>
      <c r="AC4905" s="76" t="s">
        <v>117</v>
      </c>
      <c r="AD4905" s="76" t="s">
        <v>1296</v>
      </c>
      <c r="AE4905" s="76" t="n">
        <v>37140</v>
      </c>
      <c r="AF4905" s="76" t="s">
        <v>20183</v>
      </c>
      <c r="AJ4905" s="76" t="s">
        <v>20184</v>
      </c>
      <c r="AK4905" s="76" t="s">
        <v>20185</v>
      </c>
      <c r="AL4905" s="76" t="n">
        <v>1</v>
      </c>
      <c r="AM4905" s="76" t="n">
        <v>0</v>
      </c>
    </row>
    <row r="4906" customFormat="false" ht="15" hidden="false" customHeight="false" outlineLevel="0" collapsed="false">
      <c r="A4906" s="76" t="n">
        <v>1526451</v>
      </c>
      <c r="B4906" s="76" t="s">
        <v>20186</v>
      </c>
      <c r="C4906" s="76" t="s">
        <v>20187</v>
      </c>
      <c r="D4906" s="76" t="n">
        <v>4538287</v>
      </c>
      <c r="E4906" s="76" t="s">
        <v>132</v>
      </c>
      <c r="F4906" s="76" t="s">
        <v>132</v>
      </c>
      <c r="H4906" s="78" t="n">
        <v>42071</v>
      </c>
      <c r="I4906" s="76" t="s">
        <v>231</v>
      </c>
      <c r="J4906" s="76" t="n">
        <v>-10</v>
      </c>
      <c r="K4906" s="76" t="s">
        <v>2</v>
      </c>
      <c r="M4906" s="76" t="s">
        <v>134</v>
      </c>
      <c r="N4906" s="79" t="s">
        <v>1068</v>
      </c>
      <c r="O4906" s="76" t="s">
        <v>1069</v>
      </c>
      <c r="P4906" s="78" t="n">
        <v>45552</v>
      </c>
      <c r="Q4906" s="76" t="s">
        <v>114</v>
      </c>
      <c r="R4906" s="78" t="n">
        <v>45199</v>
      </c>
      <c r="T4906" s="76" t="s">
        <v>115</v>
      </c>
      <c r="U4906" s="76" t="n">
        <v>500</v>
      </c>
      <c r="X4906" s="76" t="n">
        <v>5</v>
      </c>
      <c r="Y4906" s="76" t="s">
        <v>116</v>
      </c>
      <c r="AC4906" s="76" t="s">
        <v>117</v>
      </c>
      <c r="AD4906" s="76" t="s">
        <v>20188</v>
      </c>
      <c r="AE4906" s="76" t="n">
        <v>45370</v>
      </c>
      <c r="AF4906" s="76" t="s">
        <v>20189</v>
      </c>
      <c r="AK4906" s="76" t="s">
        <v>20190</v>
      </c>
      <c r="AL4906" s="76" t="n">
        <v>0</v>
      </c>
      <c r="AM4906" s="76" t="n">
        <v>0</v>
      </c>
    </row>
    <row r="4907" customFormat="false" ht="15" hidden="false" customHeight="false" outlineLevel="0" collapsed="false">
      <c r="A4907" s="76" t="n">
        <v>1086166</v>
      </c>
      <c r="B4907" s="76" t="s">
        <v>20191</v>
      </c>
      <c r="C4907" s="76" t="s">
        <v>316</v>
      </c>
      <c r="D4907" s="76" t="n">
        <v>3727579</v>
      </c>
      <c r="E4907" s="76" t="s">
        <v>132</v>
      </c>
      <c r="H4907" s="78" t="n">
        <v>38854</v>
      </c>
      <c r="I4907" s="76" t="s">
        <v>301</v>
      </c>
      <c r="J4907" s="76" t="n">
        <v>-19</v>
      </c>
      <c r="K4907" s="76" t="s">
        <v>41</v>
      </c>
      <c r="M4907" s="76" t="s">
        <v>124</v>
      </c>
      <c r="N4907" s="79" t="s">
        <v>2217</v>
      </c>
      <c r="O4907" s="76" t="s">
        <v>2218</v>
      </c>
      <c r="P4907" s="78" t="n">
        <v>45583</v>
      </c>
      <c r="Q4907" s="76" t="s">
        <v>114</v>
      </c>
      <c r="R4907" s="78" t="n">
        <v>42303</v>
      </c>
      <c r="S4907" s="78" t="n">
        <v>45583</v>
      </c>
      <c r="T4907" s="76" t="s">
        <v>201</v>
      </c>
      <c r="U4907" s="76" t="n">
        <v>500</v>
      </c>
      <c r="X4907" s="76" t="n">
        <v>5</v>
      </c>
      <c r="Y4907" s="76" t="s">
        <v>116</v>
      </c>
      <c r="AC4907" s="76" t="s">
        <v>117</v>
      </c>
      <c r="AD4907" s="76" t="s">
        <v>2717</v>
      </c>
      <c r="AE4907" s="76" t="n">
        <v>37270</v>
      </c>
      <c r="AF4907" s="76" t="s">
        <v>20192</v>
      </c>
      <c r="AJ4907" s="76" t="s">
        <v>20193</v>
      </c>
      <c r="AK4907" s="76" t="s">
        <v>20194</v>
      </c>
      <c r="AL4907" s="76" t="n">
        <v>0</v>
      </c>
      <c r="AM4907" s="76" t="n">
        <v>0</v>
      </c>
    </row>
    <row r="4908" customFormat="false" ht="15" hidden="false" customHeight="false" outlineLevel="0" collapsed="false">
      <c r="A4908" s="76" t="n">
        <v>1663732</v>
      </c>
      <c r="B4908" s="76" t="s">
        <v>20195</v>
      </c>
      <c r="C4908" s="76" t="s">
        <v>20196</v>
      </c>
      <c r="D4908" s="76" t="n">
        <v>4116824</v>
      </c>
      <c r="E4908" s="76" t="s">
        <v>109</v>
      </c>
      <c r="H4908" s="78" t="n">
        <v>42673</v>
      </c>
      <c r="I4908" s="76" t="s">
        <v>109</v>
      </c>
      <c r="J4908" s="76" t="n">
        <v>-9</v>
      </c>
      <c r="K4908" s="76" t="s">
        <v>2</v>
      </c>
      <c r="M4908" s="76" t="s">
        <v>286</v>
      </c>
      <c r="N4908" s="79" t="s">
        <v>1873</v>
      </c>
      <c r="O4908" s="76" t="s">
        <v>1874</v>
      </c>
      <c r="P4908" s="78" t="n">
        <v>45627</v>
      </c>
      <c r="Q4908" s="76" t="s">
        <v>114</v>
      </c>
      <c r="R4908" s="78" t="n">
        <v>45627</v>
      </c>
      <c r="S4908" s="78" t="n">
        <v>45539</v>
      </c>
      <c r="T4908" s="76" t="s">
        <v>201</v>
      </c>
      <c r="U4908" s="76" t="n">
        <v>500</v>
      </c>
      <c r="X4908" s="76" t="n">
        <v>5</v>
      </c>
      <c r="Y4908" s="76" t="s">
        <v>116</v>
      </c>
      <c r="AC4908" s="76" t="s">
        <v>117</v>
      </c>
      <c r="AD4908" s="76" t="s">
        <v>979</v>
      </c>
      <c r="AE4908" s="76" t="n">
        <v>41700</v>
      </c>
      <c r="AF4908" s="76" t="s">
        <v>20197</v>
      </c>
      <c r="AI4908" s="79" t="s">
        <v>20198</v>
      </c>
      <c r="AJ4908" s="79" t="s">
        <v>20199</v>
      </c>
      <c r="AK4908" s="76" t="s">
        <v>20200</v>
      </c>
      <c r="AL4908" s="76" t="n">
        <v>1</v>
      </c>
      <c r="AM4908" s="76" t="n">
        <v>1</v>
      </c>
    </row>
    <row r="4909" customFormat="false" ht="15" hidden="false" customHeight="false" outlineLevel="0" collapsed="false">
      <c r="A4909" s="76" t="n">
        <v>1670228</v>
      </c>
      <c r="B4909" s="76" t="s">
        <v>20195</v>
      </c>
      <c r="C4909" s="76" t="s">
        <v>20201</v>
      </c>
      <c r="D4909" s="76" t="n">
        <v>4116840</v>
      </c>
      <c r="E4909" s="76" t="s">
        <v>109</v>
      </c>
      <c r="H4909" s="78" t="n">
        <v>43496</v>
      </c>
      <c r="I4909" s="76" t="s">
        <v>109</v>
      </c>
      <c r="J4909" s="76" t="n">
        <v>-9</v>
      </c>
      <c r="K4909" s="76" t="s">
        <v>2</v>
      </c>
      <c r="M4909" s="76" t="s">
        <v>286</v>
      </c>
      <c r="N4909" s="79" t="s">
        <v>1873</v>
      </c>
      <c r="O4909" s="76" t="s">
        <v>1874</v>
      </c>
      <c r="P4909" s="78" t="n">
        <v>45640</v>
      </c>
      <c r="Q4909" s="76" t="s">
        <v>114</v>
      </c>
      <c r="R4909" s="78" t="n">
        <v>45640</v>
      </c>
      <c r="T4909" s="76" t="s">
        <v>115</v>
      </c>
      <c r="U4909" s="76" t="n">
        <v>500</v>
      </c>
      <c r="X4909" s="76" t="n">
        <v>5</v>
      </c>
      <c r="Y4909" s="76" t="s">
        <v>116</v>
      </c>
      <c r="AC4909" s="76" t="s">
        <v>117</v>
      </c>
      <c r="AD4909" s="76" t="s">
        <v>979</v>
      </c>
      <c r="AE4909" s="76" t="n">
        <v>41700</v>
      </c>
      <c r="AF4909" s="76" t="s">
        <v>20197</v>
      </c>
      <c r="AI4909" s="79" t="s">
        <v>20198</v>
      </c>
      <c r="AJ4909" s="79" t="s">
        <v>20202</v>
      </c>
      <c r="AK4909" s="76" t="s">
        <v>20200</v>
      </c>
      <c r="AL4909" s="76" t="n">
        <v>1</v>
      </c>
      <c r="AM4909" s="76" t="n">
        <v>1</v>
      </c>
    </row>
    <row r="4910" customFormat="false" ht="15" hidden="false" customHeight="false" outlineLevel="0" collapsed="false">
      <c r="A4910" s="76" t="n">
        <v>1660983</v>
      </c>
      <c r="B4910" s="76" t="s">
        <v>20203</v>
      </c>
      <c r="C4910" s="76" t="s">
        <v>2198</v>
      </c>
      <c r="D4910" s="76" t="n">
        <v>3738160</v>
      </c>
      <c r="E4910" s="76" t="s">
        <v>109</v>
      </c>
      <c r="H4910" s="78" t="n">
        <v>42931</v>
      </c>
      <c r="I4910" s="76" t="s">
        <v>109</v>
      </c>
      <c r="J4910" s="76" t="n">
        <v>-9</v>
      </c>
      <c r="K4910" s="76" t="s">
        <v>41</v>
      </c>
      <c r="M4910" s="76" t="s">
        <v>124</v>
      </c>
      <c r="N4910" s="79" t="s">
        <v>1931</v>
      </c>
      <c r="O4910" s="76" t="s">
        <v>1932</v>
      </c>
      <c r="P4910" s="78" t="n">
        <v>45616</v>
      </c>
      <c r="Q4910" s="76" t="s">
        <v>114</v>
      </c>
      <c r="R4910" s="78" t="n">
        <v>45616</v>
      </c>
      <c r="T4910" s="76" t="s">
        <v>115</v>
      </c>
      <c r="U4910" s="76" t="n">
        <v>500</v>
      </c>
      <c r="X4910" s="76" t="n">
        <v>5</v>
      </c>
      <c r="Y4910" s="76" t="s">
        <v>116</v>
      </c>
      <c r="AC4910" s="76" t="s">
        <v>117</v>
      </c>
      <c r="AD4910" s="76" t="s">
        <v>20204</v>
      </c>
      <c r="AE4910" s="76" t="n">
        <v>37420</v>
      </c>
      <c r="AF4910" s="76" t="s">
        <v>20205</v>
      </c>
      <c r="AJ4910" s="79" t="s">
        <v>20206</v>
      </c>
      <c r="AK4910" s="76" t="s">
        <v>20207</v>
      </c>
      <c r="AL4910" s="76" t="n">
        <v>0</v>
      </c>
      <c r="AM4910" s="76" t="n">
        <v>0</v>
      </c>
    </row>
    <row r="4911" customFormat="false" ht="15" hidden="false" customHeight="false" outlineLevel="0" collapsed="false">
      <c r="A4911" s="76" t="n">
        <v>1505513</v>
      </c>
      <c r="B4911" s="76" t="s">
        <v>20208</v>
      </c>
      <c r="C4911" s="76" t="s">
        <v>455</v>
      </c>
      <c r="D4911" s="76" t="n">
        <v>3735889</v>
      </c>
      <c r="E4911" s="76" t="s">
        <v>132</v>
      </c>
      <c r="F4911" s="76" t="s">
        <v>132</v>
      </c>
      <c r="H4911" s="78" t="n">
        <v>25000</v>
      </c>
      <c r="I4911" s="76" t="s">
        <v>321</v>
      </c>
      <c r="J4911" s="76" t="s">
        <v>322</v>
      </c>
      <c r="K4911" s="76" t="s">
        <v>41</v>
      </c>
      <c r="M4911" s="76" t="s">
        <v>124</v>
      </c>
      <c r="N4911" s="79" t="s">
        <v>841</v>
      </c>
      <c r="O4911" s="76" t="s">
        <v>842</v>
      </c>
      <c r="P4911" s="78" t="n">
        <v>45539</v>
      </c>
      <c r="Q4911" s="76" t="s">
        <v>114</v>
      </c>
      <c r="R4911" s="78" t="n">
        <v>45157</v>
      </c>
      <c r="S4911" s="78" t="n">
        <v>45147</v>
      </c>
      <c r="T4911" s="76" t="s">
        <v>183</v>
      </c>
      <c r="U4911" s="76" t="n">
        <v>500</v>
      </c>
      <c r="X4911" s="76" t="n">
        <v>5</v>
      </c>
      <c r="Y4911" s="76" t="s">
        <v>116</v>
      </c>
      <c r="AC4911" s="76" t="s">
        <v>117</v>
      </c>
      <c r="AD4911" s="76" t="s">
        <v>2046</v>
      </c>
      <c r="AE4911" s="76" t="n">
        <v>37320</v>
      </c>
      <c r="AF4911" s="76" t="s">
        <v>20209</v>
      </c>
      <c r="AK4911" s="76" t="s">
        <v>20210</v>
      </c>
      <c r="AL4911" s="76" t="n">
        <v>1</v>
      </c>
      <c r="AM4911" s="76" t="n">
        <v>0</v>
      </c>
    </row>
    <row r="4912" customFormat="false" ht="15" hidden="false" customHeight="false" outlineLevel="0" collapsed="false">
      <c r="A4912" s="76" t="n">
        <v>1166486</v>
      </c>
      <c r="B4912" s="76" t="s">
        <v>20211</v>
      </c>
      <c r="C4912" s="76" t="s">
        <v>1605</v>
      </c>
      <c r="D4912" s="76" t="n">
        <v>4529053</v>
      </c>
      <c r="E4912" s="76" t="s">
        <v>132</v>
      </c>
      <c r="H4912" s="78" t="n">
        <v>39105</v>
      </c>
      <c r="I4912" s="76" t="s">
        <v>294</v>
      </c>
      <c r="J4912" s="76" t="n">
        <v>-18</v>
      </c>
      <c r="K4912" s="76" t="s">
        <v>41</v>
      </c>
      <c r="M4912" s="76" t="s">
        <v>134</v>
      </c>
      <c r="N4912" s="79" t="s">
        <v>1729</v>
      </c>
      <c r="O4912" s="76" t="s">
        <v>1730</v>
      </c>
      <c r="P4912" s="78" t="n">
        <v>45554</v>
      </c>
      <c r="Q4912" s="76" t="s">
        <v>114</v>
      </c>
      <c r="R4912" s="78" t="n">
        <v>42988</v>
      </c>
      <c r="T4912" s="76" t="s">
        <v>115</v>
      </c>
      <c r="U4912" s="76" t="n">
        <v>1178</v>
      </c>
      <c r="X4912" s="76" t="n">
        <v>11</v>
      </c>
      <c r="Y4912" s="76" t="s">
        <v>466</v>
      </c>
      <c r="Z4912" s="79" t="s">
        <v>1141</v>
      </c>
      <c r="AA4912" s="76" t="s">
        <v>1142</v>
      </c>
      <c r="AC4912" s="76" t="s">
        <v>117</v>
      </c>
      <c r="AD4912" s="76" t="s">
        <v>2477</v>
      </c>
      <c r="AE4912" s="76" t="n">
        <v>45130</v>
      </c>
      <c r="AF4912" s="76" t="s">
        <v>20212</v>
      </c>
      <c r="AJ4912" s="79" t="s">
        <v>20213</v>
      </c>
      <c r="AK4912" s="76" t="s">
        <v>20214</v>
      </c>
      <c r="AL4912" s="76" t="n">
        <v>0</v>
      </c>
      <c r="AM4912" s="76" t="n">
        <v>0</v>
      </c>
    </row>
    <row r="4913" customFormat="false" ht="15" hidden="false" customHeight="false" outlineLevel="0" collapsed="false">
      <c r="A4913" s="76" t="n">
        <v>1645675</v>
      </c>
      <c r="B4913" s="76" t="s">
        <v>20211</v>
      </c>
      <c r="C4913" s="76" t="s">
        <v>4724</v>
      </c>
      <c r="D4913" s="76" t="n">
        <v>1812107</v>
      </c>
      <c r="E4913" s="76" t="s">
        <v>109</v>
      </c>
      <c r="H4913" s="78" t="n">
        <v>41955</v>
      </c>
      <c r="I4913" s="76" t="s">
        <v>190</v>
      </c>
      <c r="J4913" s="76" t="n">
        <v>-11</v>
      </c>
      <c r="K4913" s="76" t="s">
        <v>41</v>
      </c>
      <c r="M4913" s="76" t="s">
        <v>111</v>
      </c>
      <c r="N4913" s="79" t="s">
        <v>488</v>
      </c>
      <c r="O4913" s="76" t="s">
        <v>489</v>
      </c>
      <c r="P4913" s="78" t="n">
        <v>45576</v>
      </c>
      <c r="Q4913" s="76" t="s">
        <v>114</v>
      </c>
      <c r="R4913" s="78" t="n">
        <v>45576</v>
      </c>
      <c r="T4913" s="76" t="s">
        <v>115</v>
      </c>
      <c r="U4913" s="76" t="n">
        <v>500</v>
      </c>
      <c r="X4913" s="76" t="n">
        <v>5</v>
      </c>
      <c r="Y4913" s="76" t="s">
        <v>116</v>
      </c>
      <c r="AC4913" s="76" t="s">
        <v>117</v>
      </c>
      <c r="AD4913" s="76" t="s">
        <v>3296</v>
      </c>
      <c r="AE4913" s="76" t="n">
        <v>18200</v>
      </c>
      <c r="AF4913" s="76" t="s">
        <v>20215</v>
      </c>
      <c r="AJ4913" s="79" t="s">
        <v>20216</v>
      </c>
      <c r="AK4913" s="76" t="s">
        <v>20217</v>
      </c>
      <c r="AL4913" s="76" t="n">
        <v>0</v>
      </c>
      <c r="AM4913" s="76" t="n">
        <v>0</v>
      </c>
    </row>
    <row r="4914" customFormat="false" ht="15" hidden="false" customHeight="false" outlineLevel="0" collapsed="false">
      <c r="A4914" s="76" t="n">
        <v>1083815</v>
      </c>
      <c r="B4914" s="76" t="s">
        <v>20211</v>
      </c>
      <c r="C4914" s="76" t="s">
        <v>1468</v>
      </c>
      <c r="D4914" s="76" t="n">
        <v>3727518</v>
      </c>
      <c r="E4914" s="76" t="s">
        <v>132</v>
      </c>
      <c r="F4914" s="76" t="s">
        <v>132</v>
      </c>
      <c r="H4914" s="78" t="n">
        <v>26765</v>
      </c>
      <c r="I4914" s="76" t="s">
        <v>208</v>
      </c>
      <c r="J4914" s="76" t="s">
        <v>209</v>
      </c>
      <c r="K4914" s="76" t="s">
        <v>2</v>
      </c>
      <c r="M4914" s="76" t="s">
        <v>124</v>
      </c>
      <c r="N4914" s="79" t="s">
        <v>1338</v>
      </c>
      <c r="O4914" s="76" t="s">
        <v>1339</v>
      </c>
      <c r="P4914" s="78" t="n">
        <v>45535</v>
      </c>
      <c r="Q4914" s="76" t="s">
        <v>114</v>
      </c>
      <c r="R4914" s="78" t="n">
        <v>42293</v>
      </c>
      <c r="S4914" s="78" t="n">
        <v>44796</v>
      </c>
      <c r="T4914" s="76" t="s">
        <v>183</v>
      </c>
      <c r="U4914" s="76" t="n">
        <v>500</v>
      </c>
      <c r="X4914" s="76" t="n">
        <v>5</v>
      </c>
      <c r="Y4914" s="76" t="s">
        <v>116</v>
      </c>
      <c r="AC4914" s="76" t="s">
        <v>117</v>
      </c>
      <c r="AD4914" s="76" t="s">
        <v>3446</v>
      </c>
      <c r="AE4914" s="76" t="n">
        <v>37130</v>
      </c>
      <c r="AF4914" s="76" t="s">
        <v>20218</v>
      </c>
      <c r="AI4914" s="79" t="s">
        <v>20219</v>
      </c>
      <c r="AJ4914" s="76" t="s">
        <v>20220</v>
      </c>
      <c r="AK4914" s="76" t="s">
        <v>20221</v>
      </c>
      <c r="AL4914" s="76" t="n">
        <v>1</v>
      </c>
      <c r="AM4914" s="76" t="n">
        <v>0</v>
      </c>
    </row>
    <row r="4915" customFormat="false" ht="15" hidden="false" customHeight="false" outlineLevel="0" collapsed="false">
      <c r="A4915" s="76" t="n">
        <v>1607468</v>
      </c>
      <c r="B4915" s="76" t="s">
        <v>20211</v>
      </c>
      <c r="C4915" s="76" t="s">
        <v>6880</v>
      </c>
      <c r="D4915" s="76" t="n">
        <v>1811963</v>
      </c>
      <c r="E4915" s="76" t="s">
        <v>132</v>
      </c>
      <c r="H4915" s="78" t="n">
        <v>22398</v>
      </c>
      <c r="I4915" s="76" t="s">
        <v>267</v>
      </c>
      <c r="J4915" s="76" t="s">
        <v>268</v>
      </c>
      <c r="K4915" s="76" t="s">
        <v>41</v>
      </c>
      <c r="M4915" s="76" t="s">
        <v>111</v>
      </c>
      <c r="N4915" s="79" t="s">
        <v>518</v>
      </c>
      <c r="O4915" s="76" t="s">
        <v>519</v>
      </c>
      <c r="P4915" s="78" t="n">
        <v>45546</v>
      </c>
      <c r="Q4915" s="76" t="s">
        <v>114</v>
      </c>
      <c r="R4915" s="78" t="n">
        <v>45546</v>
      </c>
      <c r="S4915" s="78" t="n">
        <v>45538</v>
      </c>
      <c r="T4915" s="76" t="s">
        <v>201</v>
      </c>
      <c r="U4915" s="76" t="n">
        <v>555</v>
      </c>
      <c r="X4915" s="76" t="n">
        <v>5</v>
      </c>
      <c r="Y4915" s="76" t="s">
        <v>116</v>
      </c>
      <c r="AC4915" s="76" t="s">
        <v>117</v>
      </c>
      <c r="AD4915" s="76" t="s">
        <v>20222</v>
      </c>
      <c r="AE4915" s="76" t="n">
        <v>58440</v>
      </c>
      <c r="AF4915" s="76" t="s">
        <v>20223</v>
      </c>
      <c r="AJ4915" s="79" t="s">
        <v>20224</v>
      </c>
      <c r="AK4915" s="76" t="s">
        <v>20225</v>
      </c>
      <c r="AL4915" s="76" t="n">
        <v>0</v>
      </c>
      <c r="AM4915" s="76" t="n">
        <v>0</v>
      </c>
    </row>
    <row r="4916" customFormat="false" ht="15" hidden="false" customHeight="false" outlineLevel="0" collapsed="false">
      <c r="A4916" s="76" t="n">
        <v>1272409</v>
      </c>
      <c r="B4916" s="76" t="s">
        <v>20211</v>
      </c>
      <c r="C4916" s="76" t="s">
        <v>1511</v>
      </c>
      <c r="D4916" s="76" t="n">
        <v>4530972</v>
      </c>
      <c r="E4916" s="76" t="s">
        <v>132</v>
      </c>
      <c r="F4916" s="76" t="s">
        <v>132</v>
      </c>
      <c r="H4916" s="78" t="n">
        <v>40938</v>
      </c>
      <c r="I4916" s="76" t="s">
        <v>370</v>
      </c>
      <c r="J4916" s="76" t="n">
        <v>-13</v>
      </c>
      <c r="K4916" s="76" t="s">
        <v>41</v>
      </c>
      <c r="M4916" s="76" t="s">
        <v>134</v>
      </c>
      <c r="N4916" s="79" t="s">
        <v>1729</v>
      </c>
      <c r="O4916" s="76" t="s">
        <v>1730</v>
      </c>
      <c r="P4916" s="78" t="n">
        <v>45543</v>
      </c>
      <c r="Q4916" s="76" t="s">
        <v>114</v>
      </c>
      <c r="R4916" s="78" t="n">
        <v>43727</v>
      </c>
      <c r="T4916" s="76" t="s">
        <v>115</v>
      </c>
      <c r="U4916" s="76" t="n">
        <v>505</v>
      </c>
      <c r="X4916" s="76" t="n">
        <v>5</v>
      </c>
      <c r="Y4916" s="76" t="s">
        <v>466</v>
      </c>
      <c r="Z4916" s="79" t="s">
        <v>1141</v>
      </c>
      <c r="AA4916" s="76" t="s">
        <v>1142</v>
      </c>
      <c r="AC4916" s="76" t="s">
        <v>117</v>
      </c>
      <c r="AD4916" s="76" t="s">
        <v>2477</v>
      </c>
      <c r="AE4916" s="76" t="n">
        <v>45130</v>
      </c>
      <c r="AF4916" s="76" t="s">
        <v>20212</v>
      </c>
      <c r="AJ4916" s="79" t="s">
        <v>20226</v>
      </c>
      <c r="AK4916" s="76" t="s">
        <v>20227</v>
      </c>
      <c r="AL4916" s="76" t="n">
        <v>0</v>
      </c>
      <c r="AM4916" s="76" t="n">
        <v>0</v>
      </c>
    </row>
    <row r="4917" customFormat="false" ht="15" hidden="false" customHeight="false" outlineLevel="0" collapsed="false">
      <c r="A4917" s="76" t="n">
        <v>1545126</v>
      </c>
      <c r="B4917" s="76" t="s">
        <v>20211</v>
      </c>
      <c r="C4917" s="76" t="s">
        <v>2886</v>
      </c>
      <c r="D4917" s="76" t="n">
        <v>1811386</v>
      </c>
      <c r="E4917" s="76" t="s">
        <v>132</v>
      </c>
      <c r="F4917" s="76" t="s">
        <v>109</v>
      </c>
      <c r="H4917" s="78" t="n">
        <v>40543</v>
      </c>
      <c r="I4917" s="76" t="s">
        <v>256</v>
      </c>
      <c r="J4917" s="76" t="n">
        <v>-15</v>
      </c>
      <c r="K4917" s="76" t="s">
        <v>41</v>
      </c>
      <c r="M4917" s="76" t="s">
        <v>111</v>
      </c>
      <c r="N4917" s="79" t="s">
        <v>488</v>
      </c>
      <c r="O4917" s="76" t="s">
        <v>489</v>
      </c>
      <c r="P4917" s="78" t="n">
        <v>45545</v>
      </c>
      <c r="Q4917" s="76" t="s">
        <v>114</v>
      </c>
      <c r="R4917" s="78" t="n">
        <v>45240</v>
      </c>
      <c r="T4917" s="76" t="s">
        <v>115</v>
      </c>
      <c r="U4917" s="76" t="n">
        <v>519</v>
      </c>
      <c r="X4917" s="76" t="n">
        <v>5</v>
      </c>
      <c r="Y4917" s="76" t="s">
        <v>116</v>
      </c>
      <c r="AC4917" s="76" t="s">
        <v>117</v>
      </c>
      <c r="AD4917" s="76" t="s">
        <v>4435</v>
      </c>
      <c r="AE4917" s="76" t="n">
        <v>18200</v>
      </c>
      <c r="AF4917" s="76" t="s">
        <v>20228</v>
      </c>
      <c r="AJ4917" s="79" t="s">
        <v>20229</v>
      </c>
      <c r="AK4917" s="76" t="s">
        <v>20230</v>
      </c>
      <c r="AL4917" s="76" t="n">
        <v>0</v>
      </c>
      <c r="AM4917" s="76" t="n">
        <v>0</v>
      </c>
    </row>
    <row r="4918" customFormat="false" ht="15" hidden="false" customHeight="false" outlineLevel="0" collapsed="false">
      <c r="A4918" s="76" t="n">
        <v>1664141</v>
      </c>
      <c r="B4918" s="76" t="s">
        <v>20211</v>
      </c>
      <c r="C4918" s="76" t="s">
        <v>20231</v>
      </c>
      <c r="D4918" s="76" t="n">
        <v>1812226</v>
      </c>
      <c r="E4918" s="76" t="s">
        <v>123</v>
      </c>
      <c r="H4918" s="78" t="n">
        <v>42080</v>
      </c>
      <c r="I4918" s="76" t="s">
        <v>231</v>
      </c>
      <c r="J4918" s="76" t="n">
        <v>-10</v>
      </c>
      <c r="K4918" s="76" t="s">
        <v>2</v>
      </c>
      <c r="M4918" s="76" t="s">
        <v>111</v>
      </c>
      <c r="N4918" s="79" t="s">
        <v>488</v>
      </c>
      <c r="O4918" s="76" t="s">
        <v>489</v>
      </c>
      <c r="P4918" s="78" t="n">
        <v>45628</v>
      </c>
      <c r="Q4918" s="76" t="s">
        <v>114</v>
      </c>
      <c r="R4918" s="78" t="n">
        <v>45628</v>
      </c>
      <c r="T4918" s="76" t="s">
        <v>115</v>
      </c>
      <c r="U4918" s="76" t="n">
        <v>500</v>
      </c>
      <c r="X4918" s="76" t="n">
        <v>5</v>
      </c>
      <c r="Y4918" s="76" t="s">
        <v>116</v>
      </c>
      <c r="AC4918" s="76" t="s">
        <v>117</v>
      </c>
      <c r="AD4918" s="76" t="s">
        <v>3296</v>
      </c>
      <c r="AE4918" s="76" t="n">
        <v>18200</v>
      </c>
      <c r="AF4918" s="76" t="s">
        <v>3297</v>
      </c>
      <c r="AI4918" s="79" t="s">
        <v>3298</v>
      </c>
      <c r="AJ4918" s="79" t="s">
        <v>3298</v>
      </c>
      <c r="AK4918" s="76" t="s">
        <v>2296</v>
      </c>
      <c r="AL4918" s="76" t="n">
        <v>0</v>
      </c>
      <c r="AM4918" s="76" t="n">
        <v>0</v>
      </c>
    </row>
    <row r="4919" customFormat="false" ht="15" hidden="false" customHeight="false" outlineLevel="0" collapsed="false">
      <c r="A4919" s="76" t="n">
        <v>1559401</v>
      </c>
      <c r="B4919" s="76" t="s">
        <v>20232</v>
      </c>
      <c r="C4919" s="76" t="s">
        <v>3330</v>
      </c>
      <c r="D4919" s="76" t="n">
        <v>3611751</v>
      </c>
      <c r="E4919" s="76" t="s">
        <v>109</v>
      </c>
      <c r="F4919" s="76" t="s">
        <v>109</v>
      </c>
      <c r="H4919" s="78" t="n">
        <v>21983</v>
      </c>
      <c r="I4919" s="76" t="s">
        <v>267</v>
      </c>
      <c r="J4919" s="76" t="s">
        <v>268</v>
      </c>
      <c r="K4919" s="76" t="s">
        <v>41</v>
      </c>
      <c r="M4919" s="76" t="s">
        <v>269</v>
      </c>
      <c r="N4919" s="79" t="s">
        <v>2748</v>
      </c>
      <c r="O4919" s="76" t="s">
        <v>2749</v>
      </c>
      <c r="P4919" s="78" t="n">
        <v>45496</v>
      </c>
      <c r="Q4919" s="76" t="s">
        <v>114</v>
      </c>
      <c r="R4919" s="78" t="n">
        <v>45311</v>
      </c>
      <c r="S4919" s="78" t="n">
        <v>45310</v>
      </c>
      <c r="T4919" s="76" t="s">
        <v>183</v>
      </c>
      <c r="U4919" s="76" t="n">
        <v>500</v>
      </c>
      <c r="X4919" s="76" t="n">
        <v>5</v>
      </c>
      <c r="Y4919" s="76" t="s">
        <v>116</v>
      </c>
      <c r="AC4919" s="76" t="s">
        <v>117</v>
      </c>
      <c r="AD4919" s="76" t="s">
        <v>2750</v>
      </c>
      <c r="AE4919" s="76" t="n">
        <v>36330</v>
      </c>
      <c r="AF4919" s="76" t="s">
        <v>20233</v>
      </c>
      <c r="AK4919" s="76" t="s">
        <v>20234</v>
      </c>
      <c r="AL4919" s="76" t="n">
        <v>0</v>
      </c>
      <c r="AM4919" s="76" t="n">
        <v>0</v>
      </c>
    </row>
    <row r="4920" customFormat="false" ht="15" hidden="false" customHeight="false" outlineLevel="0" collapsed="false">
      <c r="A4920" s="76" t="n">
        <v>1286036</v>
      </c>
      <c r="B4920" s="76" t="s">
        <v>20211</v>
      </c>
      <c r="C4920" s="76" t="s">
        <v>3898</v>
      </c>
      <c r="D4920" s="76" t="n">
        <v>4531142</v>
      </c>
      <c r="E4920" s="76" t="s">
        <v>109</v>
      </c>
      <c r="F4920" s="76" t="s">
        <v>109</v>
      </c>
      <c r="H4920" s="78" t="n">
        <v>38245</v>
      </c>
      <c r="I4920" s="76" t="s">
        <v>23</v>
      </c>
      <c r="J4920" s="76" t="n">
        <v>-40</v>
      </c>
      <c r="K4920" s="76" t="s">
        <v>41</v>
      </c>
      <c r="M4920" s="76" t="s">
        <v>134</v>
      </c>
      <c r="N4920" s="79" t="s">
        <v>2058</v>
      </c>
      <c r="O4920" s="76" t="s">
        <v>2059</v>
      </c>
      <c r="P4920" s="78" t="n">
        <v>45545</v>
      </c>
      <c r="Q4920" s="76" t="s">
        <v>114</v>
      </c>
      <c r="R4920" s="78" t="n">
        <v>43746</v>
      </c>
      <c r="S4920" s="78" t="n">
        <v>44847</v>
      </c>
      <c r="T4920" s="76" t="s">
        <v>183</v>
      </c>
      <c r="U4920" s="76" t="n">
        <v>500</v>
      </c>
      <c r="X4920" s="76" t="n">
        <v>5</v>
      </c>
      <c r="Y4920" s="76" t="s">
        <v>116</v>
      </c>
      <c r="AC4920" s="76" t="s">
        <v>117</v>
      </c>
      <c r="AD4920" s="76" t="s">
        <v>11577</v>
      </c>
      <c r="AE4920" s="76" t="n">
        <v>41600</v>
      </c>
      <c r="AF4920" s="76" t="s">
        <v>20235</v>
      </c>
      <c r="AJ4920" s="79" t="s">
        <v>20236</v>
      </c>
      <c r="AK4920" s="76" t="s">
        <v>20237</v>
      </c>
      <c r="AL4920" s="76" t="n">
        <v>0</v>
      </c>
      <c r="AM4920" s="76" t="n">
        <v>0</v>
      </c>
    </row>
    <row r="4921" customFormat="false" ht="15" hidden="false" customHeight="false" outlineLevel="0" collapsed="false">
      <c r="A4921" s="76" t="n">
        <v>1396860</v>
      </c>
      <c r="B4921" s="76" t="s">
        <v>20211</v>
      </c>
      <c r="C4921" s="76" t="s">
        <v>3898</v>
      </c>
      <c r="D4921" s="76" t="n">
        <v>4533108</v>
      </c>
      <c r="E4921" s="76" t="s">
        <v>132</v>
      </c>
      <c r="F4921" s="76" t="s">
        <v>132</v>
      </c>
      <c r="H4921" s="78" t="n">
        <v>27484</v>
      </c>
      <c r="I4921" s="76" t="s">
        <v>197</v>
      </c>
      <c r="J4921" s="76" t="s">
        <v>198</v>
      </c>
      <c r="K4921" s="76" t="s">
        <v>41</v>
      </c>
      <c r="M4921" s="76" t="s">
        <v>134</v>
      </c>
      <c r="N4921" s="79" t="s">
        <v>1729</v>
      </c>
      <c r="O4921" s="76" t="s">
        <v>1730</v>
      </c>
      <c r="P4921" s="78" t="n">
        <v>45543</v>
      </c>
      <c r="Q4921" s="76" t="s">
        <v>114</v>
      </c>
      <c r="R4921" s="78" t="n">
        <v>44646</v>
      </c>
      <c r="S4921" s="78" t="n">
        <v>44637</v>
      </c>
      <c r="T4921" s="76" t="s">
        <v>183</v>
      </c>
      <c r="U4921" s="76" t="n">
        <v>683</v>
      </c>
      <c r="X4921" s="76" t="n">
        <v>6</v>
      </c>
      <c r="Y4921" s="76" t="s">
        <v>116</v>
      </c>
      <c r="AC4921" s="76" t="s">
        <v>117</v>
      </c>
      <c r="AD4921" s="76" t="s">
        <v>6584</v>
      </c>
      <c r="AE4921" s="76" t="n">
        <v>45130</v>
      </c>
      <c r="AF4921" s="76" t="s">
        <v>20238</v>
      </c>
      <c r="AJ4921" s="79" t="s">
        <v>20226</v>
      </c>
      <c r="AK4921" s="76" t="s">
        <v>20227</v>
      </c>
      <c r="AL4921" s="76" t="n">
        <v>0</v>
      </c>
      <c r="AM4921" s="76" t="n">
        <v>0</v>
      </c>
    </row>
    <row r="4922" customFormat="false" ht="15" hidden="false" customHeight="false" outlineLevel="0" collapsed="false">
      <c r="A4922" s="76" t="n">
        <v>560921</v>
      </c>
      <c r="B4922" s="76" t="s">
        <v>20211</v>
      </c>
      <c r="C4922" s="76" t="s">
        <v>20239</v>
      </c>
      <c r="D4922" s="76" t="n">
        <v>4517963</v>
      </c>
      <c r="E4922" s="76" t="s">
        <v>132</v>
      </c>
      <c r="H4922" s="78" t="n">
        <v>27619</v>
      </c>
      <c r="I4922" s="76" t="s">
        <v>197</v>
      </c>
      <c r="J4922" s="76" t="s">
        <v>198</v>
      </c>
      <c r="K4922" s="76" t="s">
        <v>2</v>
      </c>
      <c r="M4922" s="76" t="s">
        <v>155</v>
      </c>
      <c r="N4922" s="79" t="s">
        <v>156</v>
      </c>
      <c r="O4922" s="76" t="s">
        <v>157</v>
      </c>
      <c r="P4922" s="78" t="n">
        <v>45617</v>
      </c>
      <c r="Q4922" s="76" t="s">
        <v>114</v>
      </c>
      <c r="R4922" s="78" t="n">
        <v>39034</v>
      </c>
      <c r="S4922" s="78" t="n">
        <v>45589</v>
      </c>
      <c r="T4922" s="76" t="s">
        <v>201</v>
      </c>
      <c r="U4922" s="76" t="n">
        <v>895</v>
      </c>
      <c r="X4922" s="76" t="n">
        <v>8</v>
      </c>
      <c r="Y4922" s="76" t="s">
        <v>116</v>
      </c>
      <c r="AC4922" s="76" t="s">
        <v>117</v>
      </c>
      <c r="AD4922" s="76" t="s">
        <v>191</v>
      </c>
      <c r="AE4922" s="76" t="n">
        <v>28500</v>
      </c>
      <c r="AF4922" s="76" t="s">
        <v>18327</v>
      </c>
      <c r="AJ4922" s="79" t="s">
        <v>18328</v>
      </c>
      <c r="AK4922" s="76" t="s">
        <v>18329</v>
      </c>
      <c r="AL4922" s="76" t="n">
        <v>1</v>
      </c>
      <c r="AM4922" s="76" t="n">
        <v>0</v>
      </c>
    </row>
    <row r="4923" customFormat="false" ht="15" hidden="false" customHeight="false" outlineLevel="0" collapsed="false">
      <c r="A4923" s="76" t="n">
        <v>1665974</v>
      </c>
      <c r="B4923" s="76" t="s">
        <v>20211</v>
      </c>
      <c r="C4923" s="76" t="s">
        <v>17217</v>
      </c>
      <c r="D4923" s="76" t="n">
        <v>1812282</v>
      </c>
      <c r="E4923" s="76" t="s">
        <v>109</v>
      </c>
      <c r="H4923" s="78" t="n">
        <v>41088</v>
      </c>
      <c r="I4923" s="76" t="s">
        <v>370</v>
      </c>
      <c r="J4923" s="76" t="n">
        <v>-13</v>
      </c>
      <c r="K4923" s="76" t="s">
        <v>41</v>
      </c>
      <c r="M4923" s="76" t="s">
        <v>111</v>
      </c>
      <c r="N4923" s="79" t="s">
        <v>488</v>
      </c>
      <c r="O4923" s="76" t="s">
        <v>489</v>
      </c>
      <c r="P4923" s="78" t="n">
        <v>45632</v>
      </c>
      <c r="Q4923" s="76" t="s">
        <v>114</v>
      </c>
      <c r="R4923" s="78" t="n">
        <v>45632</v>
      </c>
      <c r="T4923" s="76" t="s">
        <v>115</v>
      </c>
      <c r="U4923" s="76" t="n">
        <v>500</v>
      </c>
      <c r="X4923" s="76" t="n">
        <v>5</v>
      </c>
      <c r="Y4923" s="76" t="s">
        <v>116</v>
      </c>
      <c r="AC4923" s="76" t="s">
        <v>117</v>
      </c>
      <c r="AD4923" s="76" t="s">
        <v>3296</v>
      </c>
      <c r="AE4923" s="76" t="n">
        <v>18200</v>
      </c>
      <c r="AF4923" s="76" t="s">
        <v>20240</v>
      </c>
      <c r="AJ4923" s="79" t="s">
        <v>20216</v>
      </c>
      <c r="AK4923" s="76" t="s">
        <v>20217</v>
      </c>
      <c r="AL4923" s="76" t="n">
        <v>0</v>
      </c>
      <c r="AM4923" s="76" t="n">
        <v>0</v>
      </c>
    </row>
    <row r="4924" customFormat="false" ht="15" hidden="false" customHeight="false" outlineLevel="0" collapsed="false">
      <c r="A4924" s="76" t="n">
        <v>1166484</v>
      </c>
      <c r="B4924" s="76" t="s">
        <v>20211</v>
      </c>
      <c r="C4924" s="76" t="s">
        <v>2447</v>
      </c>
      <c r="D4924" s="76" t="n">
        <v>4529052</v>
      </c>
      <c r="E4924" s="76" t="s">
        <v>132</v>
      </c>
      <c r="F4924" s="76" t="s">
        <v>132</v>
      </c>
      <c r="H4924" s="78" t="n">
        <v>39978</v>
      </c>
      <c r="I4924" s="76" t="s">
        <v>133</v>
      </c>
      <c r="J4924" s="76" t="n">
        <v>-16</v>
      </c>
      <c r="K4924" s="76" t="s">
        <v>41</v>
      </c>
      <c r="M4924" s="76" t="s">
        <v>134</v>
      </c>
      <c r="N4924" s="79" t="s">
        <v>1729</v>
      </c>
      <c r="O4924" s="76" t="s">
        <v>1730</v>
      </c>
      <c r="P4924" s="78" t="n">
        <v>45543</v>
      </c>
      <c r="Q4924" s="76" t="s">
        <v>114</v>
      </c>
      <c r="R4924" s="78" t="n">
        <v>42988</v>
      </c>
      <c r="T4924" s="76" t="s">
        <v>115</v>
      </c>
      <c r="U4924" s="76" t="n">
        <v>1249</v>
      </c>
      <c r="X4924" s="76" t="n">
        <v>12</v>
      </c>
      <c r="Y4924" s="76" t="s">
        <v>466</v>
      </c>
      <c r="Z4924" s="79" t="s">
        <v>1141</v>
      </c>
      <c r="AA4924" s="76" t="s">
        <v>1142</v>
      </c>
      <c r="AC4924" s="76" t="s">
        <v>117</v>
      </c>
      <c r="AD4924" s="76" t="s">
        <v>2477</v>
      </c>
      <c r="AE4924" s="76" t="n">
        <v>45130</v>
      </c>
      <c r="AF4924" s="76" t="s">
        <v>20212</v>
      </c>
      <c r="AJ4924" s="79" t="s">
        <v>20241</v>
      </c>
      <c r="AK4924" s="76" t="s">
        <v>20242</v>
      </c>
      <c r="AL4924" s="76" t="n">
        <v>0</v>
      </c>
      <c r="AM4924" s="76" t="n">
        <v>0</v>
      </c>
    </row>
    <row r="4925" customFormat="false" ht="15" hidden="false" customHeight="false" outlineLevel="0" collapsed="false">
      <c r="A4925" s="76" t="n">
        <v>1471266</v>
      </c>
      <c r="B4925" s="76" t="s">
        <v>20243</v>
      </c>
      <c r="C4925" s="76" t="s">
        <v>20244</v>
      </c>
      <c r="D4925" s="76" t="n">
        <v>3734844</v>
      </c>
      <c r="E4925" s="76" t="s">
        <v>109</v>
      </c>
      <c r="H4925" s="78" t="n">
        <v>42516</v>
      </c>
      <c r="I4925" s="76" t="s">
        <v>109</v>
      </c>
      <c r="J4925" s="76" t="n">
        <v>-9</v>
      </c>
      <c r="K4925" s="76" t="s">
        <v>41</v>
      </c>
      <c r="M4925" s="76" t="s">
        <v>124</v>
      </c>
      <c r="N4925" s="79" t="s">
        <v>125</v>
      </c>
      <c r="O4925" s="76" t="s">
        <v>126</v>
      </c>
      <c r="P4925" s="78" t="n">
        <v>45692</v>
      </c>
      <c r="Q4925" s="76" t="s">
        <v>114</v>
      </c>
      <c r="R4925" s="78" t="n">
        <v>44949</v>
      </c>
      <c r="T4925" s="76" t="s">
        <v>115</v>
      </c>
      <c r="U4925" s="76" t="n">
        <v>500</v>
      </c>
      <c r="X4925" s="76" t="n">
        <v>5</v>
      </c>
      <c r="Y4925" s="76" t="s">
        <v>116</v>
      </c>
      <c r="AC4925" s="76" t="s">
        <v>117</v>
      </c>
      <c r="AD4925" s="76" t="s">
        <v>5447</v>
      </c>
      <c r="AE4925" s="76" t="n">
        <v>37700</v>
      </c>
      <c r="AF4925" s="76" t="s">
        <v>20245</v>
      </c>
      <c r="AJ4925" s="79" t="s">
        <v>20246</v>
      </c>
      <c r="AK4925" s="76" t="s">
        <v>20247</v>
      </c>
      <c r="AL4925" s="76" t="n">
        <v>0</v>
      </c>
      <c r="AM4925" s="76" t="n">
        <v>0</v>
      </c>
    </row>
    <row r="4926" customFormat="false" ht="15" hidden="false" customHeight="false" outlineLevel="0" collapsed="false">
      <c r="A4926" s="76" t="n">
        <v>1632109</v>
      </c>
      <c r="B4926" s="76" t="s">
        <v>20248</v>
      </c>
      <c r="C4926" s="76" t="s">
        <v>20244</v>
      </c>
      <c r="D4926" s="76" t="n">
        <v>3737683</v>
      </c>
      <c r="E4926" s="76" t="s">
        <v>109</v>
      </c>
      <c r="H4926" s="78" t="n">
        <v>42516</v>
      </c>
      <c r="I4926" s="76" t="s">
        <v>109</v>
      </c>
      <c r="J4926" s="76" t="n">
        <v>-9</v>
      </c>
      <c r="K4926" s="76" t="s">
        <v>41</v>
      </c>
      <c r="M4926" s="76" t="s">
        <v>124</v>
      </c>
      <c r="N4926" s="79" t="s">
        <v>125</v>
      </c>
      <c r="O4926" s="76" t="s">
        <v>126</v>
      </c>
      <c r="P4926" s="78" t="n">
        <v>45564</v>
      </c>
      <c r="Q4926" s="76" t="s">
        <v>114</v>
      </c>
      <c r="R4926" s="78" t="n">
        <v>45564</v>
      </c>
      <c r="T4926" s="76" t="s">
        <v>115</v>
      </c>
      <c r="U4926" s="76" t="n">
        <v>500</v>
      </c>
      <c r="X4926" s="76" t="n">
        <v>5</v>
      </c>
      <c r="Y4926" s="76" t="s">
        <v>116</v>
      </c>
      <c r="AC4926" s="76" t="s">
        <v>117</v>
      </c>
      <c r="AD4926" s="76" t="s">
        <v>127</v>
      </c>
      <c r="AE4926" s="76" t="n">
        <v>37000</v>
      </c>
      <c r="AF4926" s="76" t="s">
        <v>20249</v>
      </c>
      <c r="AK4926" s="76" t="s">
        <v>20250</v>
      </c>
      <c r="AL4926" s="76" t="n">
        <v>0</v>
      </c>
      <c r="AM4926" s="76" t="n">
        <v>0</v>
      </c>
    </row>
    <row r="4927" customFormat="false" ht="15" hidden="false" customHeight="false" outlineLevel="0" collapsed="false">
      <c r="A4927" s="76" t="n">
        <v>1340492</v>
      </c>
      <c r="B4927" s="76" t="s">
        <v>20248</v>
      </c>
      <c r="C4927" s="76" t="s">
        <v>16579</v>
      </c>
      <c r="D4927" s="76" t="n">
        <v>3732807</v>
      </c>
      <c r="E4927" s="76" t="s">
        <v>132</v>
      </c>
      <c r="F4927" s="76" t="s">
        <v>132</v>
      </c>
      <c r="H4927" s="78" t="n">
        <v>41753</v>
      </c>
      <c r="I4927" s="76" t="s">
        <v>190</v>
      </c>
      <c r="J4927" s="76" t="n">
        <v>-11</v>
      </c>
      <c r="K4927" s="76" t="s">
        <v>41</v>
      </c>
      <c r="M4927" s="76" t="s">
        <v>124</v>
      </c>
      <c r="N4927" s="79" t="s">
        <v>125</v>
      </c>
      <c r="O4927" s="76" t="s">
        <v>126</v>
      </c>
      <c r="P4927" s="78" t="n">
        <v>45540</v>
      </c>
      <c r="Q4927" s="76" t="s">
        <v>114</v>
      </c>
      <c r="R4927" s="78" t="n">
        <v>44453</v>
      </c>
      <c r="T4927" s="76" t="s">
        <v>115</v>
      </c>
      <c r="U4927" s="76" t="n">
        <v>902</v>
      </c>
      <c r="X4927" s="76" t="n">
        <v>9</v>
      </c>
      <c r="Y4927" s="76" t="s">
        <v>116</v>
      </c>
      <c r="AC4927" s="76" t="s">
        <v>117</v>
      </c>
      <c r="AD4927" s="76" t="s">
        <v>5447</v>
      </c>
      <c r="AE4927" s="76" t="n">
        <v>37700</v>
      </c>
      <c r="AF4927" s="76" t="s">
        <v>20245</v>
      </c>
      <c r="AJ4927" s="79" t="s">
        <v>20251</v>
      </c>
      <c r="AK4927" s="76" t="s">
        <v>20250</v>
      </c>
      <c r="AL4927" s="76" t="n">
        <v>0</v>
      </c>
      <c r="AM4927" s="76" t="n">
        <v>0</v>
      </c>
    </row>
    <row r="4928" customFormat="false" ht="15" hidden="false" customHeight="false" outlineLevel="0" collapsed="false">
      <c r="A4928" s="76" t="n">
        <v>99350</v>
      </c>
      <c r="B4928" s="76" t="s">
        <v>20252</v>
      </c>
      <c r="C4928" s="76" t="s">
        <v>2327</v>
      </c>
      <c r="D4928" s="76" t="n">
        <v>18812</v>
      </c>
      <c r="E4928" s="76" t="s">
        <v>132</v>
      </c>
      <c r="F4928" s="76" t="s">
        <v>132</v>
      </c>
      <c r="H4928" s="78" t="n">
        <v>18724</v>
      </c>
      <c r="I4928" s="76" t="s">
        <v>594</v>
      </c>
      <c r="J4928" s="76" t="s">
        <v>595</v>
      </c>
      <c r="K4928" s="76" t="s">
        <v>2</v>
      </c>
      <c r="M4928" s="76" t="s">
        <v>111</v>
      </c>
      <c r="N4928" s="79" t="s">
        <v>199</v>
      </c>
      <c r="O4928" s="76" t="s">
        <v>200</v>
      </c>
      <c r="P4928" s="78" t="n">
        <v>45542</v>
      </c>
      <c r="Q4928" s="76" t="s">
        <v>114</v>
      </c>
      <c r="R4928" s="78" t="n">
        <v>37432</v>
      </c>
      <c r="S4928" s="78" t="n">
        <v>45104</v>
      </c>
      <c r="T4928" s="76" t="s">
        <v>183</v>
      </c>
      <c r="U4928" s="76" t="n">
        <v>500</v>
      </c>
      <c r="X4928" s="76" t="n">
        <v>5</v>
      </c>
      <c r="Y4928" s="76" t="s">
        <v>116</v>
      </c>
      <c r="AC4928" s="76" t="s">
        <v>117</v>
      </c>
      <c r="AD4928" s="76" t="s">
        <v>14171</v>
      </c>
      <c r="AE4928" s="76" t="n">
        <v>18190</v>
      </c>
      <c r="AF4928" s="76" t="s">
        <v>20253</v>
      </c>
      <c r="AI4928" s="79" t="s">
        <v>20254</v>
      </c>
      <c r="AJ4928" s="79" t="s">
        <v>20255</v>
      </c>
      <c r="AK4928" s="76" t="s">
        <v>20256</v>
      </c>
      <c r="AL4928" s="76" t="n">
        <v>0</v>
      </c>
      <c r="AM4928" s="76" t="n">
        <v>0</v>
      </c>
    </row>
    <row r="4929" customFormat="false" ht="15" hidden="false" customHeight="false" outlineLevel="0" collapsed="false">
      <c r="A4929" s="76" t="n">
        <v>935589</v>
      </c>
      <c r="B4929" s="76" t="s">
        <v>20257</v>
      </c>
      <c r="C4929" s="76" t="s">
        <v>15001</v>
      </c>
      <c r="D4929" s="76" t="n">
        <v>3724752</v>
      </c>
      <c r="E4929" s="76" t="s">
        <v>109</v>
      </c>
      <c r="F4929" s="76" t="s">
        <v>109</v>
      </c>
      <c r="H4929" s="78" t="n">
        <v>18129</v>
      </c>
      <c r="I4929" s="76" t="s">
        <v>686</v>
      </c>
      <c r="J4929" s="76" t="s">
        <v>687</v>
      </c>
      <c r="K4929" s="76" t="s">
        <v>2</v>
      </c>
      <c r="M4929" s="76" t="s">
        <v>124</v>
      </c>
      <c r="N4929" s="79" t="s">
        <v>1926</v>
      </c>
      <c r="O4929" s="76" t="s">
        <v>1927</v>
      </c>
      <c r="P4929" s="78" t="n">
        <v>45559</v>
      </c>
      <c r="Q4929" s="76" t="s">
        <v>114</v>
      </c>
      <c r="R4929" s="78" t="n">
        <v>41338</v>
      </c>
      <c r="S4929" s="78" t="n">
        <v>44651</v>
      </c>
      <c r="T4929" s="76" t="s">
        <v>183</v>
      </c>
      <c r="U4929" s="76" t="n">
        <v>500</v>
      </c>
      <c r="X4929" s="76" t="n">
        <v>5</v>
      </c>
      <c r="Y4929" s="76" t="s">
        <v>116</v>
      </c>
      <c r="AC4929" s="76" t="s">
        <v>117</v>
      </c>
      <c r="AD4929" s="76" t="s">
        <v>1055</v>
      </c>
      <c r="AE4929" s="76" t="n">
        <v>37540</v>
      </c>
      <c r="AF4929" s="76" t="s">
        <v>20258</v>
      </c>
      <c r="AJ4929" s="79" t="s">
        <v>20259</v>
      </c>
      <c r="AK4929" s="76" t="s">
        <v>20260</v>
      </c>
      <c r="AL4929" s="76" t="n">
        <v>0</v>
      </c>
      <c r="AM4929" s="76" t="n">
        <v>0</v>
      </c>
    </row>
    <row r="4930" customFormat="false" ht="15" hidden="false" customHeight="false" outlineLevel="0" collapsed="false">
      <c r="A4930" s="76" t="n">
        <v>1640359</v>
      </c>
      <c r="B4930" s="76" t="s">
        <v>20257</v>
      </c>
      <c r="C4930" s="76" t="s">
        <v>20261</v>
      </c>
      <c r="D4930" s="76" t="n">
        <v>3737810</v>
      </c>
      <c r="E4930" s="76" t="s">
        <v>109</v>
      </c>
      <c r="H4930" s="78" t="n">
        <v>31150</v>
      </c>
      <c r="I4930" s="76" t="s">
        <v>23</v>
      </c>
      <c r="J4930" s="76" t="n">
        <v>-40</v>
      </c>
      <c r="K4930" s="76" t="s">
        <v>2</v>
      </c>
      <c r="M4930" s="76" t="s">
        <v>124</v>
      </c>
      <c r="N4930" s="79" t="s">
        <v>496</v>
      </c>
      <c r="O4930" s="76" t="s">
        <v>497</v>
      </c>
      <c r="P4930" s="78" t="n">
        <v>45571</v>
      </c>
      <c r="Q4930" s="76" t="s">
        <v>114</v>
      </c>
      <c r="R4930" s="78" t="n">
        <v>45571</v>
      </c>
      <c r="S4930" s="78" t="n">
        <v>45575</v>
      </c>
      <c r="T4930" s="76" t="s">
        <v>201</v>
      </c>
      <c r="U4930" s="76" t="n">
        <v>500</v>
      </c>
      <c r="X4930" s="76" t="n">
        <v>5</v>
      </c>
      <c r="Y4930" s="76" t="s">
        <v>116</v>
      </c>
      <c r="AC4930" s="76" t="s">
        <v>117</v>
      </c>
      <c r="AD4930" s="76" t="s">
        <v>1512</v>
      </c>
      <c r="AE4930" s="76" t="n">
        <v>37230</v>
      </c>
      <c r="AF4930" s="76" t="s">
        <v>20262</v>
      </c>
      <c r="AJ4930" s="79" t="s">
        <v>20263</v>
      </c>
      <c r="AK4930" s="76" t="s">
        <v>20264</v>
      </c>
      <c r="AL4930" s="76" t="n">
        <v>0</v>
      </c>
      <c r="AM4930" s="76" t="n">
        <v>0</v>
      </c>
    </row>
    <row r="4931" customFormat="false" ht="15" hidden="false" customHeight="false" outlineLevel="0" collapsed="false">
      <c r="A4931" s="76" t="n">
        <v>1250395</v>
      </c>
      <c r="B4931" s="76" t="s">
        <v>20265</v>
      </c>
      <c r="C4931" s="76" t="s">
        <v>8507</v>
      </c>
      <c r="D4931" s="76" t="n">
        <v>189776</v>
      </c>
      <c r="E4931" s="76" t="s">
        <v>475</v>
      </c>
      <c r="F4931" s="76" t="s">
        <v>132</v>
      </c>
      <c r="H4931" s="78" t="n">
        <v>28802</v>
      </c>
      <c r="I4931" s="76" t="s">
        <v>197</v>
      </c>
      <c r="J4931" s="76" t="s">
        <v>198</v>
      </c>
      <c r="K4931" s="76" t="s">
        <v>41</v>
      </c>
      <c r="M4931" s="76" t="s">
        <v>111</v>
      </c>
      <c r="N4931" s="79" t="s">
        <v>518</v>
      </c>
      <c r="O4931" s="76" t="s">
        <v>519</v>
      </c>
      <c r="P4931" s="78" t="n">
        <v>45534</v>
      </c>
      <c r="Q4931" s="76" t="s">
        <v>114</v>
      </c>
      <c r="R4931" s="78" t="n">
        <v>43446</v>
      </c>
      <c r="S4931" s="78" t="n">
        <v>44814</v>
      </c>
      <c r="T4931" s="76" t="s">
        <v>183</v>
      </c>
      <c r="U4931" s="76" t="n">
        <v>663</v>
      </c>
      <c r="X4931" s="76" t="n">
        <v>6</v>
      </c>
      <c r="Y4931" s="76" t="s">
        <v>116</v>
      </c>
      <c r="AC4931" s="76" t="s">
        <v>117</v>
      </c>
      <c r="AD4931" s="76" t="s">
        <v>20266</v>
      </c>
      <c r="AE4931" s="76" t="n">
        <v>18240</v>
      </c>
      <c r="AF4931" s="76" t="s">
        <v>20267</v>
      </c>
      <c r="AJ4931" s="79" t="s">
        <v>20268</v>
      </c>
      <c r="AK4931" s="76" t="s">
        <v>20269</v>
      </c>
      <c r="AL4931" s="76" t="n">
        <v>0</v>
      </c>
      <c r="AM4931" s="76" t="n">
        <v>0</v>
      </c>
    </row>
    <row r="4932" customFormat="false" ht="15" hidden="false" customHeight="false" outlineLevel="0" collapsed="false">
      <c r="A4932" s="76" t="n">
        <v>1553070</v>
      </c>
      <c r="B4932" s="76" t="s">
        <v>20270</v>
      </c>
      <c r="C4932" s="76" t="s">
        <v>20271</v>
      </c>
      <c r="D4932" s="76" t="n">
        <v>3736693</v>
      </c>
      <c r="E4932" s="76" t="s">
        <v>109</v>
      </c>
      <c r="F4932" s="76" t="s">
        <v>109</v>
      </c>
      <c r="H4932" s="78" t="n">
        <v>41424</v>
      </c>
      <c r="I4932" s="76" t="s">
        <v>110</v>
      </c>
      <c r="J4932" s="76" t="n">
        <v>-12</v>
      </c>
      <c r="K4932" s="76" t="s">
        <v>2</v>
      </c>
      <c r="M4932" s="76" t="s">
        <v>124</v>
      </c>
      <c r="N4932" s="79" t="s">
        <v>540</v>
      </c>
      <c r="O4932" s="76" t="s">
        <v>541</v>
      </c>
      <c r="P4932" s="78" t="n">
        <v>45588</v>
      </c>
      <c r="Q4932" s="76" t="s">
        <v>114</v>
      </c>
      <c r="R4932" s="78" t="n">
        <v>45265</v>
      </c>
      <c r="T4932" s="76" t="s">
        <v>115</v>
      </c>
      <c r="U4932" s="76" t="n">
        <v>500</v>
      </c>
      <c r="X4932" s="76" t="n">
        <v>5</v>
      </c>
      <c r="Y4932" s="76" t="s">
        <v>116</v>
      </c>
      <c r="AC4932" s="76" t="s">
        <v>117</v>
      </c>
      <c r="AD4932" s="76" t="s">
        <v>20272</v>
      </c>
      <c r="AE4932" s="76" t="n">
        <v>37190</v>
      </c>
      <c r="AF4932" s="76" t="s">
        <v>20273</v>
      </c>
      <c r="AJ4932" s="79" t="s">
        <v>20274</v>
      </c>
      <c r="AK4932" s="76" t="s">
        <v>20275</v>
      </c>
      <c r="AL4932" s="76" t="n">
        <v>0</v>
      </c>
      <c r="AM4932" s="76" t="n">
        <v>0</v>
      </c>
    </row>
    <row r="4933" customFormat="false" ht="15" hidden="false" customHeight="false" outlineLevel="0" collapsed="false">
      <c r="A4933" s="76" t="n">
        <v>1399807</v>
      </c>
      <c r="B4933" s="76" t="s">
        <v>20276</v>
      </c>
      <c r="C4933" s="76" t="s">
        <v>4486</v>
      </c>
      <c r="D4933" s="76" t="n">
        <v>3733713</v>
      </c>
      <c r="E4933" s="76" t="s">
        <v>109</v>
      </c>
      <c r="H4933" s="78" t="n">
        <v>41745</v>
      </c>
      <c r="I4933" s="76" t="s">
        <v>190</v>
      </c>
      <c r="J4933" s="76" t="n">
        <v>-11</v>
      </c>
      <c r="K4933" s="76" t="s">
        <v>41</v>
      </c>
      <c r="M4933" s="76" t="s">
        <v>124</v>
      </c>
      <c r="N4933" s="79" t="s">
        <v>125</v>
      </c>
      <c r="O4933" s="76" t="s">
        <v>126</v>
      </c>
      <c r="P4933" s="78" t="n">
        <v>45543</v>
      </c>
      <c r="Q4933" s="76" t="s">
        <v>114</v>
      </c>
      <c r="R4933" s="78" t="n">
        <v>44678</v>
      </c>
      <c r="T4933" s="76" t="s">
        <v>115</v>
      </c>
      <c r="U4933" s="76" t="n">
        <v>500</v>
      </c>
      <c r="X4933" s="76" t="n">
        <v>5</v>
      </c>
      <c r="Y4933" s="76" t="s">
        <v>116</v>
      </c>
      <c r="AC4933" s="76" t="s">
        <v>117</v>
      </c>
      <c r="AD4933" s="76" t="s">
        <v>127</v>
      </c>
      <c r="AE4933" s="76" t="n">
        <v>37000</v>
      </c>
      <c r="AF4933" s="76" t="s">
        <v>20277</v>
      </c>
      <c r="AJ4933" s="79" t="s">
        <v>20278</v>
      </c>
      <c r="AK4933" s="76" t="s">
        <v>20279</v>
      </c>
      <c r="AL4933" s="76" t="n">
        <v>0</v>
      </c>
      <c r="AM4933" s="76" t="n">
        <v>0</v>
      </c>
    </row>
    <row r="4934" customFormat="false" ht="15" hidden="false" customHeight="false" outlineLevel="0" collapsed="false">
      <c r="A4934" s="76" t="n">
        <v>1424931</v>
      </c>
      <c r="B4934" s="76" t="s">
        <v>20280</v>
      </c>
      <c r="C4934" s="76" t="s">
        <v>20281</v>
      </c>
      <c r="D4934" s="76" t="n">
        <v>3734016</v>
      </c>
      <c r="E4934" s="76" t="s">
        <v>132</v>
      </c>
      <c r="F4934" s="76" t="s">
        <v>132</v>
      </c>
      <c r="H4934" s="78" t="n">
        <v>40912</v>
      </c>
      <c r="I4934" s="76" t="s">
        <v>370</v>
      </c>
      <c r="J4934" s="76" t="n">
        <v>-13</v>
      </c>
      <c r="K4934" s="76" t="s">
        <v>41</v>
      </c>
      <c r="M4934" s="76" t="s">
        <v>124</v>
      </c>
      <c r="N4934" s="79" t="s">
        <v>1926</v>
      </c>
      <c r="O4934" s="76" t="s">
        <v>1927</v>
      </c>
      <c r="P4934" s="78" t="n">
        <v>45559</v>
      </c>
      <c r="Q4934" s="76" t="s">
        <v>114</v>
      </c>
      <c r="R4934" s="78" t="n">
        <v>44819</v>
      </c>
      <c r="T4934" s="76" t="s">
        <v>115</v>
      </c>
      <c r="U4934" s="76" t="n">
        <v>536</v>
      </c>
      <c r="X4934" s="76" t="n">
        <v>5</v>
      </c>
      <c r="Y4934" s="76" t="s">
        <v>116</v>
      </c>
      <c r="AC4934" s="76" t="s">
        <v>117</v>
      </c>
      <c r="AD4934" s="76" t="s">
        <v>10596</v>
      </c>
      <c r="AE4934" s="76" t="n">
        <v>37540</v>
      </c>
      <c r="AF4934" s="76" t="s">
        <v>20282</v>
      </c>
      <c r="AJ4934" s="79" t="s">
        <v>20283</v>
      </c>
      <c r="AK4934" s="76" t="s">
        <v>20284</v>
      </c>
      <c r="AL4934" s="76" t="n">
        <v>0</v>
      </c>
      <c r="AM4934" s="76" t="n">
        <v>0</v>
      </c>
    </row>
    <row r="4935" customFormat="false" ht="15" hidden="false" customHeight="false" outlineLevel="0" collapsed="false">
      <c r="A4935" s="76" t="n">
        <v>1528884</v>
      </c>
      <c r="B4935" s="76" t="s">
        <v>20285</v>
      </c>
      <c r="C4935" s="76" t="s">
        <v>7433</v>
      </c>
      <c r="D4935" s="76" t="n">
        <v>4115976</v>
      </c>
      <c r="E4935" s="76" t="s">
        <v>109</v>
      </c>
      <c r="F4935" s="76" t="s">
        <v>109</v>
      </c>
      <c r="H4935" s="78" t="n">
        <v>40488</v>
      </c>
      <c r="I4935" s="76" t="s">
        <v>256</v>
      </c>
      <c r="J4935" s="76" t="n">
        <v>-15</v>
      </c>
      <c r="K4935" s="76" t="s">
        <v>2</v>
      </c>
      <c r="M4935" s="76" t="s">
        <v>286</v>
      </c>
      <c r="N4935" s="79" t="s">
        <v>1093</v>
      </c>
      <c r="O4935" s="76" t="s">
        <v>1094</v>
      </c>
      <c r="P4935" s="78" t="n">
        <v>45557</v>
      </c>
      <c r="Q4935" s="76" t="s">
        <v>114</v>
      </c>
      <c r="R4935" s="78" t="n">
        <v>45202</v>
      </c>
      <c r="T4935" s="76" t="s">
        <v>115</v>
      </c>
      <c r="U4935" s="76" t="n">
        <v>500</v>
      </c>
      <c r="X4935" s="76" t="n">
        <v>5</v>
      </c>
      <c r="Y4935" s="76" t="s">
        <v>116</v>
      </c>
      <c r="AC4935" s="76" t="s">
        <v>117</v>
      </c>
      <c r="AD4935" s="76" t="s">
        <v>20286</v>
      </c>
      <c r="AE4935" s="76" t="n">
        <v>41290</v>
      </c>
      <c r="AF4935" s="76" t="s">
        <v>20287</v>
      </c>
      <c r="AK4935" s="76" t="s">
        <v>20288</v>
      </c>
      <c r="AL4935" s="76" t="n">
        <v>0</v>
      </c>
      <c r="AM4935" s="76" t="n">
        <v>0</v>
      </c>
    </row>
    <row r="4936" customFormat="false" ht="15" hidden="false" customHeight="false" outlineLevel="0" collapsed="false">
      <c r="A4936" s="76" t="n">
        <v>1638663</v>
      </c>
      <c r="B4936" s="76" t="s">
        <v>20289</v>
      </c>
      <c r="C4936" s="76" t="s">
        <v>20290</v>
      </c>
      <c r="D4936" s="76" t="n">
        <v>4540882</v>
      </c>
      <c r="E4936" s="76" t="s">
        <v>109</v>
      </c>
      <c r="H4936" s="78" t="n">
        <v>42300</v>
      </c>
      <c r="I4936" s="76" t="s">
        <v>231</v>
      </c>
      <c r="J4936" s="76" t="n">
        <v>-10</v>
      </c>
      <c r="K4936" s="76" t="s">
        <v>41</v>
      </c>
      <c r="M4936" s="76" t="s">
        <v>134</v>
      </c>
      <c r="N4936" s="79" t="s">
        <v>1186</v>
      </c>
      <c r="O4936" s="76" t="s">
        <v>1187</v>
      </c>
      <c r="P4936" s="78" t="n">
        <v>45569</v>
      </c>
      <c r="Q4936" s="76" t="s">
        <v>114</v>
      </c>
      <c r="R4936" s="78" t="n">
        <v>45569</v>
      </c>
      <c r="T4936" s="76" t="s">
        <v>115</v>
      </c>
      <c r="U4936" s="76" t="n">
        <v>500</v>
      </c>
      <c r="X4936" s="76" t="n">
        <v>5</v>
      </c>
      <c r="Y4936" s="76" t="s">
        <v>116</v>
      </c>
      <c r="AC4936" s="76" t="s">
        <v>117</v>
      </c>
      <c r="AD4936" s="76" t="s">
        <v>451</v>
      </c>
      <c r="AE4936" s="76" t="n">
        <v>45000</v>
      </c>
      <c r="AF4936" s="76" t="s">
        <v>20291</v>
      </c>
      <c r="AK4936" s="76" t="s">
        <v>20292</v>
      </c>
      <c r="AL4936" s="76" t="n">
        <v>0</v>
      </c>
      <c r="AM4936" s="76" t="n">
        <v>0</v>
      </c>
    </row>
    <row r="4937" customFormat="false" ht="15" hidden="false" customHeight="false" outlineLevel="0" collapsed="false">
      <c r="A4937" s="76" t="n">
        <v>1442890</v>
      </c>
      <c r="B4937" s="76" t="s">
        <v>20289</v>
      </c>
      <c r="C4937" s="76" t="s">
        <v>3750</v>
      </c>
      <c r="D4937" s="76" t="n">
        <v>4115544</v>
      </c>
      <c r="E4937" s="76" t="s">
        <v>109</v>
      </c>
      <c r="F4937" s="76" t="s">
        <v>109</v>
      </c>
      <c r="H4937" s="78" t="n">
        <v>40538</v>
      </c>
      <c r="I4937" s="76" t="s">
        <v>256</v>
      </c>
      <c r="J4937" s="76" t="n">
        <v>-15</v>
      </c>
      <c r="K4937" s="76" t="s">
        <v>2</v>
      </c>
      <c r="M4937" s="76" t="s">
        <v>286</v>
      </c>
      <c r="N4937" s="79" t="s">
        <v>371</v>
      </c>
      <c r="O4937" s="76" t="s">
        <v>372</v>
      </c>
      <c r="P4937" s="78" t="n">
        <v>45563</v>
      </c>
      <c r="Q4937" s="76" t="s">
        <v>114</v>
      </c>
      <c r="R4937" s="78" t="n">
        <v>44839</v>
      </c>
      <c r="T4937" s="76" t="s">
        <v>115</v>
      </c>
      <c r="U4937" s="76" t="n">
        <v>500</v>
      </c>
      <c r="X4937" s="76" t="n">
        <v>5</v>
      </c>
      <c r="Y4937" s="76" t="s">
        <v>116</v>
      </c>
      <c r="AC4937" s="76" t="s">
        <v>117</v>
      </c>
      <c r="AD4937" s="76" t="s">
        <v>697</v>
      </c>
      <c r="AE4937" s="76" t="n">
        <v>41120</v>
      </c>
      <c r="AF4937" s="76" t="s">
        <v>20293</v>
      </c>
      <c r="AI4937" s="79" t="s">
        <v>20294</v>
      </c>
      <c r="AJ4937" s="79" t="s">
        <v>20295</v>
      </c>
      <c r="AK4937" s="76" t="s">
        <v>20296</v>
      </c>
      <c r="AL4937" s="76" t="n">
        <v>0</v>
      </c>
      <c r="AM4937" s="76" t="n">
        <v>0</v>
      </c>
    </row>
    <row r="4938" customFormat="false" ht="15" hidden="false" customHeight="false" outlineLevel="0" collapsed="false">
      <c r="A4938" s="76" t="n">
        <v>1387288</v>
      </c>
      <c r="B4938" s="76" t="s">
        <v>20289</v>
      </c>
      <c r="C4938" s="76" t="s">
        <v>10325</v>
      </c>
      <c r="D4938" s="76" t="n">
        <v>4115303</v>
      </c>
      <c r="E4938" s="76" t="s">
        <v>109</v>
      </c>
      <c r="F4938" s="76" t="s">
        <v>109</v>
      </c>
      <c r="H4938" s="78" t="n">
        <v>42794</v>
      </c>
      <c r="I4938" s="76" t="s">
        <v>109</v>
      </c>
      <c r="J4938" s="76" t="n">
        <v>-9</v>
      </c>
      <c r="K4938" s="76" t="s">
        <v>2</v>
      </c>
      <c r="M4938" s="76" t="s">
        <v>286</v>
      </c>
      <c r="N4938" s="79" t="s">
        <v>371</v>
      </c>
      <c r="O4938" s="76" t="s">
        <v>372</v>
      </c>
      <c r="P4938" s="78" t="n">
        <v>45563</v>
      </c>
      <c r="Q4938" s="76" t="s">
        <v>114</v>
      </c>
      <c r="R4938" s="78" t="n">
        <v>44573</v>
      </c>
      <c r="T4938" s="76" t="s">
        <v>115</v>
      </c>
      <c r="U4938" s="76" t="n">
        <v>500</v>
      </c>
      <c r="X4938" s="76" t="n">
        <v>5</v>
      </c>
      <c r="Y4938" s="76" t="s">
        <v>116</v>
      </c>
      <c r="AC4938" s="76" t="s">
        <v>117</v>
      </c>
      <c r="AD4938" s="76" t="s">
        <v>697</v>
      </c>
      <c r="AE4938" s="76" t="n">
        <v>41120</v>
      </c>
      <c r="AF4938" s="76" t="s">
        <v>20293</v>
      </c>
      <c r="AJ4938" s="79" t="s">
        <v>20295</v>
      </c>
      <c r="AK4938" s="76" t="s">
        <v>20297</v>
      </c>
      <c r="AL4938" s="76" t="n">
        <v>0</v>
      </c>
      <c r="AM4938" s="76" t="n">
        <v>0</v>
      </c>
    </row>
    <row r="4939" customFormat="false" ht="15" hidden="false" customHeight="false" outlineLevel="0" collapsed="false">
      <c r="A4939" s="76" t="n">
        <v>906002</v>
      </c>
      <c r="B4939" s="76" t="s">
        <v>20289</v>
      </c>
      <c r="C4939" s="76" t="s">
        <v>4848</v>
      </c>
      <c r="D4939" s="76" t="n">
        <v>4524050</v>
      </c>
      <c r="E4939" s="76" t="s">
        <v>475</v>
      </c>
      <c r="F4939" s="76" t="s">
        <v>132</v>
      </c>
      <c r="H4939" s="78" t="n">
        <v>23793</v>
      </c>
      <c r="I4939" s="76" t="s">
        <v>321</v>
      </c>
      <c r="J4939" s="76" t="s">
        <v>322</v>
      </c>
      <c r="K4939" s="76" t="s">
        <v>41</v>
      </c>
      <c r="M4939" s="76" t="s">
        <v>134</v>
      </c>
      <c r="N4939" s="79" t="s">
        <v>248</v>
      </c>
      <c r="O4939" s="76" t="s">
        <v>249</v>
      </c>
      <c r="P4939" s="78" t="n">
        <v>45481</v>
      </c>
      <c r="Q4939" s="76" t="s">
        <v>114</v>
      </c>
      <c r="R4939" s="78" t="n">
        <v>41186</v>
      </c>
      <c r="S4939" s="78" t="n">
        <v>45514</v>
      </c>
      <c r="T4939" s="76" t="s">
        <v>201</v>
      </c>
      <c r="U4939" s="76" t="n">
        <v>553</v>
      </c>
      <c r="X4939" s="76" t="n">
        <v>5</v>
      </c>
      <c r="Y4939" s="76" t="s">
        <v>116</v>
      </c>
      <c r="AC4939" s="76" t="s">
        <v>117</v>
      </c>
      <c r="AD4939" s="76" t="s">
        <v>6144</v>
      </c>
      <c r="AE4939" s="76" t="n">
        <v>45260</v>
      </c>
      <c r="AF4939" s="76" t="s">
        <v>20298</v>
      </c>
      <c r="AI4939" s="79" t="s">
        <v>20299</v>
      </c>
      <c r="AJ4939" s="79" t="s">
        <v>20300</v>
      </c>
      <c r="AK4939" s="76" t="s">
        <v>20301</v>
      </c>
      <c r="AL4939" s="76" t="n">
        <v>0</v>
      </c>
      <c r="AM4939" s="76" t="n">
        <v>0</v>
      </c>
    </row>
    <row r="4940" customFormat="false" ht="15" hidden="false" customHeight="false" outlineLevel="0" collapsed="false">
      <c r="A4940" s="76" t="n">
        <v>1525875</v>
      </c>
      <c r="B4940" s="76" t="s">
        <v>20289</v>
      </c>
      <c r="C4940" s="76" t="s">
        <v>12331</v>
      </c>
      <c r="D4940" s="76" t="n">
        <v>3611581</v>
      </c>
      <c r="E4940" s="76" t="s">
        <v>132</v>
      </c>
      <c r="F4940" s="76" t="s">
        <v>132</v>
      </c>
      <c r="H4940" s="78" t="n">
        <v>34069</v>
      </c>
      <c r="I4940" s="76" t="s">
        <v>23</v>
      </c>
      <c r="J4940" s="76" t="n">
        <v>-40</v>
      </c>
      <c r="K4940" s="76" t="s">
        <v>41</v>
      </c>
      <c r="M4940" s="76" t="s">
        <v>269</v>
      </c>
      <c r="N4940" s="79" t="s">
        <v>2748</v>
      </c>
      <c r="O4940" s="76" t="s">
        <v>2749</v>
      </c>
      <c r="P4940" s="78" t="n">
        <v>45546</v>
      </c>
      <c r="Q4940" s="76" t="s">
        <v>114</v>
      </c>
      <c r="R4940" s="78" t="n">
        <v>45198</v>
      </c>
      <c r="S4940" s="78" t="n">
        <v>45174</v>
      </c>
      <c r="T4940" s="76" t="s">
        <v>183</v>
      </c>
      <c r="U4940" s="76" t="n">
        <v>500</v>
      </c>
      <c r="X4940" s="76" t="n">
        <v>5</v>
      </c>
      <c r="Y4940" s="76" t="s">
        <v>116</v>
      </c>
      <c r="AC4940" s="76" t="s">
        <v>117</v>
      </c>
      <c r="AD4940" s="76" t="s">
        <v>3813</v>
      </c>
      <c r="AE4940" s="76" t="n">
        <v>36000</v>
      </c>
      <c r="AF4940" s="76" t="s">
        <v>20302</v>
      </c>
      <c r="AK4940" s="76" t="s">
        <v>20303</v>
      </c>
      <c r="AL4940" s="76" t="n">
        <v>0</v>
      </c>
      <c r="AM4940" s="76" t="n">
        <v>0</v>
      </c>
    </row>
    <row r="4941" customFormat="false" ht="15" hidden="false" customHeight="false" outlineLevel="0" collapsed="false">
      <c r="A4941" s="76" t="n">
        <v>1636622</v>
      </c>
      <c r="B4941" s="76" t="s">
        <v>20289</v>
      </c>
      <c r="C4941" s="76" t="s">
        <v>6031</v>
      </c>
      <c r="D4941" s="76" t="n">
        <v>1812075</v>
      </c>
      <c r="E4941" s="76" t="s">
        <v>109</v>
      </c>
      <c r="H4941" s="78" t="n">
        <v>32461</v>
      </c>
      <c r="I4941" s="76" t="s">
        <v>23</v>
      </c>
      <c r="J4941" s="76" t="n">
        <v>-40</v>
      </c>
      <c r="K4941" s="76" t="s">
        <v>2</v>
      </c>
      <c r="M4941" s="76" t="s">
        <v>111</v>
      </c>
      <c r="N4941" s="79" t="s">
        <v>210</v>
      </c>
      <c r="O4941" s="76" t="s">
        <v>211</v>
      </c>
      <c r="P4941" s="78" t="n">
        <v>45568</v>
      </c>
      <c r="Q4941" s="76" t="s">
        <v>114</v>
      </c>
      <c r="R4941" s="78" t="n">
        <v>45568</v>
      </c>
      <c r="S4941" s="78" t="n">
        <v>45547</v>
      </c>
      <c r="T4941" s="76" t="s">
        <v>201</v>
      </c>
      <c r="U4941" s="76" t="n">
        <v>500</v>
      </c>
      <c r="X4941" s="76" t="n">
        <v>5</v>
      </c>
      <c r="Y4941" s="76" t="s">
        <v>116</v>
      </c>
      <c r="AC4941" s="76" t="s">
        <v>117</v>
      </c>
      <c r="AD4941" s="76" t="s">
        <v>18967</v>
      </c>
      <c r="AE4941" s="76" t="n">
        <v>18500</v>
      </c>
      <c r="AF4941" s="76" t="s">
        <v>20304</v>
      </c>
      <c r="AJ4941" s="76" t="s">
        <v>20305</v>
      </c>
      <c r="AK4941" s="76" t="s">
        <v>20306</v>
      </c>
      <c r="AL4941" s="76" t="n">
        <v>0</v>
      </c>
      <c r="AM4941" s="76" t="n">
        <v>0</v>
      </c>
    </row>
    <row r="4942" customFormat="false" ht="15" hidden="false" customHeight="false" outlineLevel="0" collapsed="false">
      <c r="A4942" s="76" t="n">
        <v>1631354</v>
      </c>
      <c r="B4942" s="76" t="s">
        <v>20289</v>
      </c>
      <c r="C4942" s="76" t="s">
        <v>868</v>
      </c>
      <c r="D4942" s="76" t="n">
        <v>2817538</v>
      </c>
      <c r="E4942" s="76" t="s">
        <v>109</v>
      </c>
      <c r="H4942" s="78" t="n">
        <v>42669</v>
      </c>
      <c r="I4942" s="76" t="s">
        <v>109</v>
      </c>
      <c r="J4942" s="76" t="n">
        <v>-9</v>
      </c>
      <c r="K4942" s="76" t="s">
        <v>41</v>
      </c>
      <c r="M4942" s="76" t="s">
        <v>155</v>
      </c>
      <c r="N4942" s="79" t="s">
        <v>3651</v>
      </c>
      <c r="O4942" s="76" t="s">
        <v>3652</v>
      </c>
      <c r="P4942" s="78" t="n">
        <v>45563</v>
      </c>
      <c r="Q4942" s="76" t="s">
        <v>114</v>
      </c>
      <c r="R4942" s="78" t="n">
        <v>45563</v>
      </c>
      <c r="T4942" s="76" t="s">
        <v>115</v>
      </c>
      <c r="U4942" s="76" t="n">
        <v>500</v>
      </c>
      <c r="X4942" s="76" t="n">
        <v>5</v>
      </c>
      <c r="Y4942" s="76" t="s">
        <v>116</v>
      </c>
      <c r="AC4942" s="76" t="s">
        <v>117</v>
      </c>
      <c r="AD4942" s="76" t="s">
        <v>9781</v>
      </c>
      <c r="AE4942" s="76" t="n">
        <v>28130</v>
      </c>
      <c r="AF4942" s="76" t="s">
        <v>20307</v>
      </c>
      <c r="AJ4942" s="76" t="s">
        <v>20308</v>
      </c>
      <c r="AK4942" s="76" t="s">
        <v>20309</v>
      </c>
      <c r="AL4942" s="76" t="n">
        <v>0</v>
      </c>
      <c r="AM4942" s="76" t="n">
        <v>0</v>
      </c>
    </row>
    <row r="4943" customFormat="false" ht="15" hidden="false" customHeight="false" outlineLevel="0" collapsed="false">
      <c r="A4943" s="76" t="n">
        <v>1658490</v>
      </c>
      <c r="B4943" s="76" t="s">
        <v>20289</v>
      </c>
      <c r="C4943" s="76" t="s">
        <v>2150</v>
      </c>
      <c r="D4943" s="76" t="n">
        <v>4116784</v>
      </c>
      <c r="E4943" s="76" t="s">
        <v>109</v>
      </c>
      <c r="H4943" s="78" t="n">
        <v>41727</v>
      </c>
      <c r="I4943" s="76" t="s">
        <v>190</v>
      </c>
      <c r="J4943" s="76" t="n">
        <v>-11</v>
      </c>
      <c r="K4943" s="76" t="s">
        <v>41</v>
      </c>
      <c r="M4943" s="76" t="s">
        <v>286</v>
      </c>
      <c r="N4943" s="79" t="s">
        <v>2615</v>
      </c>
      <c r="O4943" s="76" t="s">
        <v>2616</v>
      </c>
      <c r="P4943" s="78" t="n">
        <v>45609</v>
      </c>
      <c r="Q4943" s="76" t="s">
        <v>114</v>
      </c>
      <c r="R4943" s="78" t="n">
        <v>45609</v>
      </c>
      <c r="T4943" s="76" t="s">
        <v>115</v>
      </c>
      <c r="U4943" s="76" t="n">
        <v>500</v>
      </c>
      <c r="X4943" s="76" t="n">
        <v>5</v>
      </c>
      <c r="Y4943" s="76" t="s">
        <v>116</v>
      </c>
      <c r="AC4943" s="76" t="s">
        <v>117</v>
      </c>
      <c r="AD4943" s="76" t="s">
        <v>20310</v>
      </c>
      <c r="AE4943" s="76" t="n">
        <v>41100</v>
      </c>
      <c r="AF4943" s="76" t="s">
        <v>20311</v>
      </c>
      <c r="AJ4943" s="76" t="s">
        <v>20312</v>
      </c>
      <c r="AK4943" s="76" t="s">
        <v>20313</v>
      </c>
      <c r="AL4943" s="76" t="n">
        <v>1</v>
      </c>
      <c r="AM4943" s="76" t="n">
        <v>0</v>
      </c>
    </row>
    <row r="4944" customFormat="false" ht="15" hidden="false" customHeight="false" outlineLevel="0" collapsed="false">
      <c r="A4944" s="76" t="n">
        <v>1617194</v>
      </c>
      <c r="B4944" s="76" t="s">
        <v>20314</v>
      </c>
      <c r="C4944" s="76" t="s">
        <v>255</v>
      </c>
      <c r="D4944" s="76" t="n">
        <v>4116407</v>
      </c>
      <c r="E4944" s="76" t="s">
        <v>109</v>
      </c>
      <c r="H4944" s="78" t="n">
        <v>41912</v>
      </c>
      <c r="I4944" s="76" t="s">
        <v>190</v>
      </c>
      <c r="J4944" s="76" t="n">
        <v>-11</v>
      </c>
      <c r="K4944" s="76" t="s">
        <v>41</v>
      </c>
      <c r="M4944" s="76" t="s">
        <v>286</v>
      </c>
      <c r="N4944" s="79" t="s">
        <v>385</v>
      </c>
      <c r="O4944" s="76" t="s">
        <v>386</v>
      </c>
      <c r="P4944" s="78" t="n">
        <v>45553</v>
      </c>
      <c r="Q4944" s="76" t="s">
        <v>114</v>
      </c>
      <c r="R4944" s="78" t="n">
        <v>45553</v>
      </c>
      <c r="S4944" s="78" t="n">
        <v>45540</v>
      </c>
      <c r="T4944" s="76" t="s">
        <v>201</v>
      </c>
      <c r="U4944" s="76" t="n">
        <v>500</v>
      </c>
      <c r="X4944" s="76" t="n">
        <v>5</v>
      </c>
      <c r="Y4944" s="76" t="s">
        <v>116</v>
      </c>
      <c r="AC4944" s="76" t="s">
        <v>117</v>
      </c>
      <c r="AD4944" s="76" t="s">
        <v>16332</v>
      </c>
      <c r="AE4944" s="76" t="n">
        <v>41250</v>
      </c>
      <c r="AF4944" s="76" t="s">
        <v>20315</v>
      </c>
      <c r="AI4944" s="79" t="s">
        <v>20316</v>
      </c>
      <c r="AJ4944" s="79" t="s">
        <v>20317</v>
      </c>
      <c r="AK4944" s="76" t="s">
        <v>20318</v>
      </c>
      <c r="AL4944" s="76" t="n">
        <v>0</v>
      </c>
      <c r="AM4944" s="76" t="n">
        <v>0</v>
      </c>
    </row>
    <row r="4945" customFormat="false" ht="15" hidden="false" customHeight="false" outlineLevel="0" collapsed="false">
      <c r="A4945" s="76" t="n">
        <v>1423290</v>
      </c>
      <c r="B4945" s="76" t="s">
        <v>20289</v>
      </c>
      <c r="C4945" s="76" t="s">
        <v>2886</v>
      </c>
      <c r="D4945" s="76" t="n">
        <v>2816362</v>
      </c>
      <c r="E4945" s="76" t="s">
        <v>132</v>
      </c>
      <c r="F4945" s="76" t="s">
        <v>132</v>
      </c>
      <c r="H4945" s="78" t="n">
        <v>41173</v>
      </c>
      <c r="I4945" s="76" t="s">
        <v>370</v>
      </c>
      <c r="J4945" s="76" t="n">
        <v>-13</v>
      </c>
      <c r="K4945" s="76" t="s">
        <v>41</v>
      </c>
      <c r="M4945" s="76" t="s">
        <v>155</v>
      </c>
      <c r="N4945" s="79" t="s">
        <v>848</v>
      </c>
      <c r="O4945" s="76" t="s">
        <v>849</v>
      </c>
      <c r="P4945" s="78" t="n">
        <v>45552</v>
      </c>
      <c r="Q4945" s="76" t="s">
        <v>114</v>
      </c>
      <c r="R4945" s="78" t="n">
        <v>44817</v>
      </c>
      <c r="T4945" s="76" t="s">
        <v>115</v>
      </c>
      <c r="U4945" s="76" t="n">
        <v>553</v>
      </c>
      <c r="X4945" s="76" t="n">
        <v>5</v>
      </c>
      <c r="Y4945" s="76" t="s">
        <v>116</v>
      </c>
      <c r="AB4945" s="78" t="n">
        <v>45190</v>
      </c>
      <c r="AC4945" s="76" t="s">
        <v>117</v>
      </c>
      <c r="AD4945" s="76" t="s">
        <v>5237</v>
      </c>
      <c r="AE4945" s="76" t="n">
        <v>28360</v>
      </c>
      <c r="AF4945" s="76" t="s">
        <v>20319</v>
      </c>
      <c r="AH4945" s="76" t="s">
        <v>20320</v>
      </c>
      <c r="AJ4945" s="79" t="s">
        <v>20321</v>
      </c>
      <c r="AK4945" s="76" t="s">
        <v>20322</v>
      </c>
      <c r="AL4945" s="76" t="n">
        <v>1</v>
      </c>
      <c r="AM4945" s="76" t="n">
        <v>0</v>
      </c>
    </row>
    <row r="4946" customFormat="false" ht="15" hidden="false" customHeight="false" outlineLevel="0" collapsed="false">
      <c r="A4946" s="76" t="n">
        <v>99789</v>
      </c>
      <c r="B4946" s="76" t="s">
        <v>20289</v>
      </c>
      <c r="C4946" s="76" t="s">
        <v>4533</v>
      </c>
      <c r="D4946" s="76" t="n">
        <v>3712101</v>
      </c>
      <c r="E4946" s="76" t="s">
        <v>132</v>
      </c>
      <c r="F4946" s="76" t="s">
        <v>132</v>
      </c>
      <c r="H4946" s="78" t="n">
        <v>20909</v>
      </c>
      <c r="I4946" s="76" t="s">
        <v>305</v>
      </c>
      <c r="J4946" s="76" t="s">
        <v>306</v>
      </c>
      <c r="K4946" s="76" t="s">
        <v>41</v>
      </c>
      <c r="M4946" s="76" t="s">
        <v>124</v>
      </c>
      <c r="N4946" s="79" t="s">
        <v>841</v>
      </c>
      <c r="O4946" s="76" t="s">
        <v>842</v>
      </c>
      <c r="P4946" s="78" t="n">
        <v>45537</v>
      </c>
      <c r="Q4946" s="76" t="s">
        <v>114</v>
      </c>
      <c r="R4946" s="78" t="n">
        <v>37432</v>
      </c>
      <c r="S4946" s="78" t="n">
        <v>45139</v>
      </c>
      <c r="T4946" s="76" t="s">
        <v>183</v>
      </c>
      <c r="U4946" s="76" t="n">
        <v>762</v>
      </c>
      <c r="X4946" s="76" t="n">
        <v>7</v>
      </c>
      <c r="Y4946" s="76" t="s">
        <v>116</v>
      </c>
      <c r="AC4946" s="76" t="s">
        <v>117</v>
      </c>
      <c r="AD4946" s="76" t="s">
        <v>843</v>
      </c>
      <c r="AE4946" s="76" t="n">
        <v>37320</v>
      </c>
      <c r="AF4946" s="76" t="s">
        <v>20323</v>
      </c>
      <c r="AI4946" s="79" t="s">
        <v>20324</v>
      </c>
      <c r="AJ4946" s="79" t="s">
        <v>20325</v>
      </c>
      <c r="AK4946" s="76" t="s">
        <v>20326</v>
      </c>
      <c r="AL4946" s="76" t="n">
        <v>0</v>
      </c>
      <c r="AM4946" s="76" t="n">
        <v>0</v>
      </c>
    </row>
    <row r="4947" customFormat="false" ht="15" hidden="false" customHeight="false" outlineLevel="0" collapsed="false">
      <c r="A4947" s="76" t="n">
        <v>1644658</v>
      </c>
      <c r="B4947" s="76" t="s">
        <v>20289</v>
      </c>
      <c r="C4947" s="76" t="s">
        <v>1766</v>
      </c>
      <c r="D4947" s="76" t="n">
        <v>3737893</v>
      </c>
      <c r="E4947" s="76" t="s">
        <v>109</v>
      </c>
      <c r="H4947" s="78" t="n">
        <v>40714</v>
      </c>
      <c r="I4947" s="76" t="s">
        <v>144</v>
      </c>
      <c r="J4947" s="76" t="n">
        <v>-14</v>
      </c>
      <c r="K4947" s="76" t="s">
        <v>41</v>
      </c>
      <c r="M4947" s="76" t="s">
        <v>124</v>
      </c>
      <c r="N4947" s="79" t="s">
        <v>540</v>
      </c>
      <c r="O4947" s="76" t="s">
        <v>541</v>
      </c>
      <c r="P4947" s="78" t="n">
        <v>45575</v>
      </c>
      <c r="Q4947" s="76" t="s">
        <v>114</v>
      </c>
      <c r="R4947" s="78" t="n">
        <v>45575</v>
      </c>
      <c r="S4947" s="78" t="n">
        <v>45523</v>
      </c>
      <c r="T4947" s="76" t="s">
        <v>201</v>
      </c>
      <c r="U4947" s="76" t="n">
        <v>500</v>
      </c>
      <c r="X4947" s="76" t="n">
        <v>5</v>
      </c>
      <c r="Y4947" s="76" t="s">
        <v>116</v>
      </c>
      <c r="AC4947" s="76" t="s">
        <v>117</v>
      </c>
      <c r="AD4947" s="76" t="s">
        <v>8234</v>
      </c>
      <c r="AE4947" s="76" t="n">
        <v>37260</v>
      </c>
      <c r="AF4947" s="76" t="s">
        <v>20327</v>
      </c>
      <c r="AJ4947" s="76" t="s">
        <v>20328</v>
      </c>
      <c r="AK4947" s="76" t="s">
        <v>20329</v>
      </c>
      <c r="AL4947" s="76" t="n">
        <v>0</v>
      </c>
      <c r="AM4947" s="76" t="n">
        <v>0</v>
      </c>
    </row>
    <row r="4948" customFormat="false" ht="15" hidden="false" customHeight="false" outlineLevel="0" collapsed="false">
      <c r="A4948" s="76" t="n">
        <v>1618491</v>
      </c>
      <c r="B4948" s="76" t="s">
        <v>20330</v>
      </c>
      <c r="C4948" s="76" t="s">
        <v>316</v>
      </c>
      <c r="D4948" s="76" t="n">
        <v>2817410</v>
      </c>
      <c r="E4948" s="76" t="s">
        <v>109</v>
      </c>
      <c r="H4948" s="78" t="n">
        <v>39136</v>
      </c>
      <c r="I4948" s="76" t="s">
        <v>294</v>
      </c>
      <c r="J4948" s="76" t="n">
        <v>-18</v>
      </c>
      <c r="K4948" s="76" t="s">
        <v>41</v>
      </c>
      <c r="M4948" s="76" t="s">
        <v>155</v>
      </c>
      <c r="N4948" s="79" t="s">
        <v>156</v>
      </c>
      <c r="O4948" s="76" t="s">
        <v>157</v>
      </c>
      <c r="P4948" s="78" t="n">
        <v>45554</v>
      </c>
      <c r="Q4948" s="76" t="s">
        <v>114</v>
      </c>
      <c r="R4948" s="78" t="n">
        <v>45554</v>
      </c>
      <c r="T4948" s="76" t="s">
        <v>115</v>
      </c>
      <c r="U4948" s="76" t="n">
        <v>500</v>
      </c>
      <c r="X4948" s="76" t="n">
        <v>5</v>
      </c>
      <c r="Y4948" s="76" t="s">
        <v>116</v>
      </c>
      <c r="AC4948" s="76" t="s">
        <v>117</v>
      </c>
      <c r="AD4948" s="76" t="s">
        <v>20331</v>
      </c>
      <c r="AE4948" s="76" t="n">
        <v>27650</v>
      </c>
      <c r="AF4948" s="76" t="s">
        <v>20332</v>
      </c>
      <c r="AJ4948" s="79" t="s">
        <v>20333</v>
      </c>
      <c r="AK4948" s="76" t="s">
        <v>20334</v>
      </c>
      <c r="AL4948" s="76" t="n">
        <v>1</v>
      </c>
      <c r="AM4948" s="76" t="n">
        <v>1</v>
      </c>
    </row>
    <row r="4949" customFormat="false" ht="15" hidden="false" customHeight="false" outlineLevel="0" collapsed="false">
      <c r="A4949" s="76" t="n">
        <v>1624689</v>
      </c>
      <c r="B4949" s="76" t="s">
        <v>20330</v>
      </c>
      <c r="C4949" s="76" t="s">
        <v>196</v>
      </c>
      <c r="D4949" s="76" t="n">
        <v>2817478</v>
      </c>
      <c r="E4949" s="76" t="s">
        <v>109</v>
      </c>
      <c r="H4949" s="78" t="n">
        <v>26317</v>
      </c>
      <c r="I4949" s="76" t="s">
        <v>208</v>
      </c>
      <c r="J4949" s="76" t="s">
        <v>209</v>
      </c>
      <c r="K4949" s="76" t="s">
        <v>41</v>
      </c>
      <c r="M4949" s="76" t="s">
        <v>155</v>
      </c>
      <c r="N4949" s="79" t="s">
        <v>156</v>
      </c>
      <c r="O4949" s="76" t="s">
        <v>157</v>
      </c>
      <c r="P4949" s="78" t="n">
        <v>45559</v>
      </c>
      <c r="Q4949" s="76" t="s">
        <v>114</v>
      </c>
      <c r="R4949" s="78" t="n">
        <v>45559</v>
      </c>
      <c r="S4949" s="78" t="n">
        <v>45558</v>
      </c>
      <c r="T4949" s="76" t="s">
        <v>201</v>
      </c>
      <c r="U4949" s="76" t="n">
        <v>500</v>
      </c>
      <c r="X4949" s="76" t="n">
        <v>5</v>
      </c>
      <c r="Y4949" s="76" t="s">
        <v>116</v>
      </c>
      <c r="AC4949" s="76" t="s">
        <v>117</v>
      </c>
      <c r="AD4949" s="76" t="s">
        <v>20331</v>
      </c>
      <c r="AE4949" s="76" t="n">
        <v>27650</v>
      </c>
      <c r="AF4949" s="76" t="s">
        <v>20332</v>
      </c>
      <c r="AJ4949" s="79" t="s">
        <v>20333</v>
      </c>
      <c r="AK4949" s="76" t="s">
        <v>20334</v>
      </c>
      <c r="AL4949" s="76" t="n">
        <v>1</v>
      </c>
      <c r="AM4949" s="76" t="n">
        <v>1</v>
      </c>
    </row>
    <row r="4950" customFormat="false" ht="15" hidden="false" customHeight="false" outlineLevel="0" collapsed="false">
      <c r="A4950" s="76" t="n">
        <v>1604788</v>
      </c>
      <c r="B4950" s="76" t="s">
        <v>20335</v>
      </c>
      <c r="C4950" s="76" t="s">
        <v>2800</v>
      </c>
      <c r="D4950" s="76" t="n">
        <v>4116337</v>
      </c>
      <c r="E4950" s="76" t="s">
        <v>123</v>
      </c>
      <c r="H4950" s="78" t="n">
        <v>29989</v>
      </c>
      <c r="I4950" s="76" t="s">
        <v>179</v>
      </c>
      <c r="J4950" s="76" t="s">
        <v>180</v>
      </c>
      <c r="K4950" s="76" t="s">
        <v>41</v>
      </c>
      <c r="M4950" s="76" t="s">
        <v>286</v>
      </c>
      <c r="N4950" s="79" t="s">
        <v>4782</v>
      </c>
      <c r="O4950" s="76" t="s">
        <v>4783</v>
      </c>
      <c r="P4950" s="78" t="n">
        <v>45543</v>
      </c>
      <c r="Q4950" s="76" t="s">
        <v>114</v>
      </c>
      <c r="R4950" s="78" t="n">
        <v>45543</v>
      </c>
      <c r="T4950" s="76" t="s">
        <v>183</v>
      </c>
      <c r="U4950" s="76" t="n">
        <v>500</v>
      </c>
      <c r="X4950" s="76" t="n">
        <v>5</v>
      </c>
      <c r="Y4950" s="76" t="s">
        <v>116</v>
      </c>
      <c r="AC4950" s="76" t="s">
        <v>117</v>
      </c>
      <c r="AD4950" s="76" t="s">
        <v>20336</v>
      </c>
      <c r="AE4950" s="76" t="n">
        <v>41190</v>
      </c>
      <c r="AF4950" s="76" t="s">
        <v>20337</v>
      </c>
      <c r="AJ4950" s="79" t="s">
        <v>20338</v>
      </c>
      <c r="AK4950" s="76" t="s">
        <v>20339</v>
      </c>
      <c r="AL4950" s="76" t="n">
        <v>0</v>
      </c>
      <c r="AM4950" s="76" t="n">
        <v>0</v>
      </c>
    </row>
    <row r="4951" customFormat="false" ht="15" hidden="false" customHeight="false" outlineLevel="0" collapsed="false">
      <c r="A4951" s="76" t="n">
        <v>1472564</v>
      </c>
      <c r="B4951" s="76" t="s">
        <v>20340</v>
      </c>
      <c r="C4951" s="76" t="s">
        <v>5277</v>
      </c>
      <c r="D4951" s="76" t="n">
        <v>4115802</v>
      </c>
      <c r="E4951" s="76" t="s">
        <v>132</v>
      </c>
      <c r="F4951" s="76" t="s">
        <v>132</v>
      </c>
      <c r="H4951" s="78" t="n">
        <v>42361</v>
      </c>
      <c r="I4951" s="76" t="s">
        <v>231</v>
      </c>
      <c r="J4951" s="76" t="n">
        <v>-10</v>
      </c>
      <c r="K4951" s="76" t="s">
        <v>41</v>
      </c>
      <c r="M4951" s="76" t="s">
        <v>286</v>
      </c>
      <c r="N4951" s="79" t="s">
        <v>287</v>
      </c>
      <c r="O4951" s="76" t="s">
        <v>288</v>
      </c>
      <c r="P4951" s="78" t="n">
        <v>45550</v>
      </c>
      <c r="Q4951" s="76" t="s">
        <v>114</v>
      </c>
      <c r="R4951" s="78" t="n">
        <v>44959</v>
      </c>
      <c r="T4951" s="76" t="s">
        <v>115</v>
      </c>
      <c r="U4951" s="76" t="n">
        <v>502</v>
      </c>
      <c r="X4951" s="76" t="n">
        <v>5</v>
      </c>
      <c r="Y4951" s="76" t="s">
        <v>116</v>
      </c>
      <c r="AC4951" s="76" t="s">
        <v>117</v>
      </c>
      <c r="AD4951" s="76" t="s">
        <v>20341</v>
      </c>
      <c r="AE4951" s="76" t="n">
        <v>41150</v>
      </c>
      <c r="AF4951" s="76" t="s">
        <v>20342</v>
      </c>
      <c r="AJ4951" s="79" t="s">
        <v>20343</v>
      </c>
      <c r="AK4951" s="76" t="s">
        <v>20344</v>
      </c>
      <c r="AL4951" s="76" t="n">
        <v>0</v>
      </c>
      <c r="AM4951" s="76" t="n">
        <v>0</v>
      </c>
    </row>
    <row r="4952" customFormat="false" ht="15" hidden="false" customHeight="false" outlineLevel="0" collapsed="false">
      <c r="A4952" s="76" t="n">
        <v>1461584</v>
      </c>
      <c r="B4952" s="76" t="s">
        <v>20340</v>
      </c>
      <c r="C4952" s="76" t="s">
        <v>331</v>
      </c>
      <c r="D4952" s="76" t="n">
        <v>4115710</v>
      </c>
      <c r="E4952" s="76" t="s">
        <v>132</v>
      </c>
      <c r="F4952" s="76" t="s">
        <v>132</v>
      </c>
      <c r="H4952" s="78" t="n">
        <v>33024</v>
      </c>
      <c r="I4952" s="76" t="s">
        <v>23</v>
      </c>
      <c r="J4952" s="76" t="n">
        <v>-40</v>
      </c>
      <c r="K4952" s="76" t="s">
        <v>41</v>
      </c>
      <c r="M4952" s="76" t="s">
        <v>286</v>
      </c>
      <c r="N4952" s="79" t="s">
        <v>287</v>
      </c>
      <c r="O4952" s="76" t="s">
        <v>288</v>
      </c>
      <c r="P4952" s="78" t="n">
        <v>45550</v>
      </c>
      <c r="Q4952" s="76" t="s">
        <v>114</v>
      </c>
      <c r="R4952" s="78" t="n">
        <v>44889</v>
      </c>
      <c r="S4952" s="78" t="n">
        <v>44853</v>
      </c>
      <c r="T4952" s="76" t="s">
        <v>183</v>
      </c>
      <c r="U4952" s="76" t="n">
        <v>600</v>
      </c>
      <c r="X4952" s="76" t="n">
        <v>6</v>
      </c>
      <c r="Y4952" s="76" t="s">
        <v>116</v>
      </c>
      <c r="AC4952" s="76" t="s">
        <v>117</v>
      </c>
      <c r="AD4952" s="76" t="s">
        <v>19281</v>
      </c>
      <c r="AE4952" s="76" t="n">
        <v>41150</v>
      </c>
      <c r="AF4952" s="76" t="s">
        <v>20345</v>
      </c>
      <c r="AJ4952" s="76" t="s">
        <v>20346</v>
      </c>
      <c r="AK4952" s="76" t="s">
        <v>20344</v>
      </c>
      <c r="AL4952" s="76" t="n">
        <v>0</v>
      </c>
      <c r="AM4952" s="76" t="n">
        <v>0</v>
      </c>
    </row>
    <row r="4953" customFormat="false" ht="15" hidden="false" customHeight="false" outlineLevel="0" collapsed="false">
      <c r="A4953" s="76" t="n">
        <v>1649333</v>
      </c>
      <c r="B4953" s="76" t="s">
        <v>20347</v>
      </c>
      <c r="C4953" s="76" t="s">
        <v>8725</v>
      </c>
      <c r="D4953" s="76" t="n">
        <v>3737988</v>
      </c>
      <c r="E4953" s="76" t="s">
        <v>109</v>
      </c>
      <c r="H4953" s="78" t="n">
        <v>13310</v>
      </c>
      <c r="I4953" s="76" t="s">
        <v>1263</v>
      </c>
      <c r="J4953" s="76" t="s">
        <v>1264</v>
      </c>
      <c r="K4953" s="76" t="s">
        <v>41</v>
      </c>
      <c r="M4953" s="76" t="s">
        <v>124</v>
      </c>
      <c r="N4953" s="79" t="s">
        <v>2945</v>
      </c>
      <c r="O4953" s="76" t="s">
        <v>2946</v>
      </c>
      <c r="P4953" s="78" t="n">
        <v>45582</v>
      </c>
      <c r="Q4953" s="76" t="s">
        <v>114</v>
      </c>
      <c r="R4953" s="78" t="n">
        <v>45582</v>
      </c>
      <c r="S4953" s="78" t="n">
        <v>45562</v>
      </c>
      <c r="T4953" s="76" t="s">
        <v>201</v>
      </c>
      <c r="U4953" s="76" t="n">
        <v>500</v>
      </c>
      <c r="X4953" s="76" t="n">
        <v>5</v>
      </c>
      <c r="Y4953" s="76" t="s">
        <v>116</v>
      </c>
      <c r="AC4953" s="76" t="s">
        <v>117</v>
      </c>
      <c r="AD4953" s="76" t="s">
        <v>394</v>
      </c>
      <c r="AE4953" s="76" t="n">
        <v>37000</v>
      </c>
      <c r="AF4953" s="76" t="s">
        <v>20348</v>
      </c>
      <c r="AJ4953" s="79" t="s">
        <v>20349</v>
      </c>
      <c r="AK4953" s="76" t="s">
        <v>20350</v>
      </c>
      <c r="AL4953" s="76" t="n">
        <v>0</v>
      </c>
      <c r="AM4953" s="76" t="n">
        <v>0</v>
      </c>
    </row>
    <row r="4954" customFormat="false" ht="15" hidden="false" customHeight="false" outlineLevel="0" collapsed="false">
      <c r="A4954" s="76" t="n">
        <v>1649343</v>
      </c>
      <c r="B4954" s="76" t="s">
        <v>20347</v>
      </c>
      <c r="C4954" s="76" t="s">
        <v>2057</v>
      </c>
      <c r="D4954" s="76" t="n">
        <v>3737989</v>
      </c>
      <c r="E4954" s="76" t="s">
        <v>109</v>
      </c>
      <c r="H4954" s="78" t="n">
        <v>16938</v>
      </c>
      <c r="I4954" s="76" t="s">
        <v>686</v>
      </c>
      <c r="J4954" s="76" t="s">
        <v>687</v>
      </c>
      <c r="K4954" s="76" t="s">
        <v>2</v>
      </c>
      <c r="M4954" s="76" t="s">
        <v>124</v>
      </c>
      <c r="N4954" s="79" t="s">
        <v>2945</v>
      </c>
      <c r="O4954" s="76" t="s">
        <v>2946</v>
      </c>
      <c r="P4954" s="78" t="n">
        <v>45582</v>
      </c>
      <c r="Q4954" s="76" t="s">
        <v>114</v>
      </c>
      <c r="R4954" s="78" t="n">
        <v>45582</v>
      </c>
      <c r="S4954" s="78" t="n">
        <v>45551</v>
      </c>
      <c r="T4954" s="76" t="s">
        <v>201</v>
      </c>
      <c r="U4954" s="76" t="n">
        <v>500</v>
      </c>
      <c r="X4954" s="76" t="n">
        <v>5</v>
      </c>
      <c r="Y4954" s="76" t="s">
        <v>116</v>
      </c>
      <c r="AC4954" s="76" t="s">
        <v>117</v>
      </c>
      <c r="AD4954" s="76" t="s">
        <v>394</v>
      </c>
      <c r="AE4954" s="76" t="n">
        <v>37000</v>
      </c>
      <c r="AF4954" s="76" t="s">
        <v>20348</v>
      </c>
      <c r="AI4954" s="79" t="s">
        <v>20351</v>
      </c>
      <c r="AJ4954" s="79" t="s">
        <v>20352</v>
      </c>
      <c r="AK4954" s="76" t="s">
        <v>20353</v>
      </c>
      <c r="AL4954" s="76" t="n">
        <v>0</v>
      </c>
      <c r="AM4954" s="76" t="n">
        <v>0</v>
      </c>
    </row>
    <row r="4955" customFormat="false" ht="15" hidden="false" customHeight="false" outlineLevel="0" collapsed="false">
      <c r="A4955" s="76" t="n">
        <v>1651969</v>
      </c>
      <c r="B4955" s="76" t="s">
        <v>20354</v>
      </c>
      <c r="C4955" s="76" t="s">
        <v>20355</v>
      </c>
      <c r="D4955" s="76" t="n">
        <v>2817688</v>
      </c>
      <c r="E4955" s="76" t="s">
        <v>109</v>
      </c>
      <c r="H4955" s="78" t="n">
        <v>26596</v>
      </c>
      <c r="I4955" s="76" t="s">
        <v>208</v>
      </c>
      <c r="J4955" s="76" t="s">
        <v>209</v>
      </c>
      <c r="K4955" s="76" t="s">
        <v>41</v>
      </c>
      <c r="M4955" s="76" t="s">
        <v>155</v>
      </c>
      <c r="N4955" s="79" t="s">
        <v>2413</v>
      </c>
      <c r="O4955" s="76" t="s">
        <v>2414</v>
      </c>
      <c r="P4955" s="78" t="n">
        <v>45587</v>
      </c>
      <c r="Q4955" s="76" t="s">
        <v>114</v>
      </c>
      <c r="R4955" s="78" t="n">
        <v>45587</v>
      </c>
      <c r="S4955" s="78" t="n">
        <v>45562</v>
      </c>
      <c r="T4955" s="76" t="s">
        <v>201</v>
      </c>
      <c r="U4955" s="76" t="n">
        <v>500</v>
      </c>
      <c r="X4955" s="76" t="n">
        <v>5</v>
      </c>
      <c r="Y4955" s="76" t="s">
        <v>116</v>
      </c>
      <c r="AC4955" s="76" t="s">
        <v>117</v>
      </c>
      <c r="AD4955" s="76" t="s">
        <v>2420</v>
      </c>
      <c r="AE4955" s="76" t="n">
        <v>28170</v>
      </c>
      <c r="AF4955" s="76" t="s">
        <v>20356</v>
      </c>
      <c r="AJ4955" s="79" t="s">
        <v>20357</v>
      </c>
      <c r="AK4955" s="76" t="s">
        <v>20358</v>
      </c>
      <c r="AL4955" s="76" t="n">
        <v>0</v>
      </c>
      <c r="AM4955" s="76" t="n">
        <v>0</v>
      </c>
    </row>
    <row r="4956" customFormat="false" ht="15" hidden="false" customHeight="false" outlineLevel="0" collapsed="false">
      <c r="A4956" s="76" t="n">
        <v>1538950</v>
      </c>
      <c r="B4956" s="76" t="s">
        <v>20359</v>
      </c>
      <c r="C4956" s="76" t="s">
        <v>1849</v>
      </c>
      <c r="D4956" s="76" t="n">
        <v>3736490</v>
      </c>
      <c r="E4956" s="76" t="s">
        <v>132</v>
      </c>
      <c r="H4956" s="78" t="n">
        <v>22894</v>
      </c>
      <c r="I4956" s="76" t="s">
        <v>267</v>
      </c>
      <c r="J4956" s="76" t="s">
        <v>268</v>
      </c>
      <c r="K4956" s="76" t="s">
        <v>41</v>
      </c>
      <c r="M4956" s="76" t="s">
        <v>124</v>
      </c>
      <c r="N4956" s="79" t="s">
        <v>4015</v>
      </c>
      <c r="O4956" s="76" t="s">
        <v>4016</v>
      </c>
      <c r="P4956" s="78" t="n">
        <v>45604</v>
      </c>
      <c r="Q4956" s="76" t="s">
        <v>114</v>
      </c>
      <c r="R4956" s="78" t="n">
        <v>45217</v>
      </c>
      <c r="S4956" s="78" t="n">
        <v>45154</v>
      </c>
      <c r="T4956" s="76" t="s">
        <v>183</v>
      </c>
      <c r="U4956" s="76" t="n">
        <v>500</v>
      </c>
      <c r="X4956" s="76" t="n">
        <v>5</v>
      </c>
      <c r="Y4956" s="76" t="s">
        <v>116</v>
      </c>
      <c r="AC4956" s="76" t="s">
        <v>117</v>
      </c>
      <c r="AD4956" s="76" t="s">
        <v>1821</v>
      </c>
      <c r="AE4956" s="76" t="n">
        <v>37400</v>
      </c>
      <c r="AF4956" s="76" t="s">
        <v>20360</v>
      </c>
      <c r="AJ4956" s="76" t="s">
        <v>20361</v>
      </c>
      <c r="AK4956" s="76" t="s">
        <v>20362</v>
      </c>
      <c r="AL4956" s="76" t="n">
        <v>0</v>
      </c>
      <c r="AM4956" s="76" t="n">
        <v>0</v>
      </c>
    </row>
    <row r="4957" customFormat="false" ht="15" hidden="false" customHeight="false" outlineLevel="0" collapsed="false">
      <c r="A4957" s="76" t="n">
        <v>100041</v>
      </c>
      <c r="B4957" s="76" t="s">
        <v>20363</v>
      </c>
      <c r="C4957" s="76" t="s">
        <v>1217</v>
      </c>
      <c r="D4957" s="76" t="n">
        <v>375606</v>
      </c>
      <c r="E4957" s="76" t="s">
        <v>132</v>
      </c>
      <c r="F4957" s="76" t="s">
        <v>132</v>
      </c>
      <c r="H4957" s="78" t="n">
        <v>19880</v>
      </c>
      <c r="I4957" s="76" t="s">
        <v>594</v>
      </c>
      <c r="J4957" s="76" t="s">
        <v>595</v>
      </c>
      <c r="K4957" s="76" t="s">
        <v>41</v>
      </c>
      <c r="M4957" s="76" t="s">
        <v>124</v>
      </c>
      <c r="N4957" s="79" t="s">
        <v>3565</v>
      </c>
      <c r="O4957" s="76" t="s">
        <v>3566</v>
      </c>
      <c r="P4957" s="78" t="n">
        <v>45552</v>
      </c>
      <c r="Q4957" s="76" t="s">
        <v>114</v>
      </c>
      <c r="R4957" s="78" t="n">
        <v>37432</v>
      </c>
      <c r="S4957" s="78" t="n">
        <v>44790</v>
      </c>
      <c r="T4957" s="76" t="s">
        <v>183</v>
      </c>
      <c r="U4957" s="76" t="n">
        <v>668</v>
      </c>
      <c r="X4957" s="76" t="n">
        <v>6</v>
      </c>
      <c r="Y4957" s="76" t="s">
        <v>116</v>
      </c>
      <c r="AC4957" s="76" t="s">
        <v>117</v>
      </c>
      <c r="AD4957" s="76" t="s">
        <v>6988</v>
      </c>
      <c r="AE4957" s="76" t="n">
        <v>37510</v>
      </c>
      <c r="AF4957" s="76" t="s">
        <v>20364</v>
      </c>
      <c r="AI4957" s="79" t="s">
        <v>20365</v>
      </c>
      <c r="AK4957" s="76" t="s">
        <v>20366</v>
      </c>
      <c r="AL4957" s="76" t="n">
        <v>0</v>
      </c>
      <c r="AM4957" s="76" t="n">
        <v>0</v>
      </c>
    </row>
    <row r="4958" customFormat="false" ht="15" hidden="false" customHeight="false" outlineLevel="0" collapsed="false">
      <c r="A4958" s="76" t="n">
        <v>1618511</v>
      </c>
      <c r="B4958" s="76" t="s">
        <v>20367</v>
      </c>
      <c r="C4958" s="76" t="s">
        <v>855</v>
      </c>
      <c r="D4958" s="76" t="n">
        <v>2817412</v>
      </c>
      <c r="E4958" s="76" t="s">
        <v>109</v>
      </c>
      <c r="H4958" s="78" t="n">
        <v>32846</v>
      </c>
      <c r="I4958" s="76" t="s">
        <v>23</v>
      </c>
      <c r="J4958" s="76" t="n">
        <v>-40</v>
      </c>
      <c r="K4958" s="76" t="s">
        <v>41</v>
      </c>
      <c r="M4958" s="76" t="s">
        <v>155</v>
      </c>
      <c r="N4958" s="79" t="s">
        <v>564</v>
      </c>
      <c r="O4958" s="76" t="s">
        <v>565</v>
      </c>
      <c r="P4958" s="78" t="n">
        <v>45554</v>
      </c>
      <c r="Q4958" s="76" t="s">
        <v>114</v>
      </c>
      <c r="R4958" s="78" t="n">
        <v>45554</v>
      </c>
      <c r="T4958" s="76" t="s">
        <v>325</v>
      </c>
      <c r="U4958" s="76" t="n">
        <v>500</v>
      </c>
      <c r="X4958" s="76" t="n">
        <v>5</v>
      </c>
      <c r="Y4958" s="76" t="s">
        <v>116</v>
      </c>
      <c r="AC4958" s="76" t="s">
        <v>117</v>
      </c>
      <c r="AD4958" s="76" t="s">
        <v>4118</v>
      </c>
      <c r="AE4958" s="76" t="n">
        <v>28300</v>
      </c>
      <c r="AF4958" s="76" t="s">
        <v>20368</v>
      </c>
      <c r="AJ4958" s="79" t="s">
        <v>20369</v>
      </c>
      <c r="AK4958" s="76" t="s">
        <v>20370</v>
      </c>
      <c r="AL4958" s="76" t="n">
        <v>0</v>
      </c>
      <c r="AM4958" s="76" t="n">
        <v>0</v>
      </c>
    </row>
    <row r="4959" customFormat="false" ht="15" hidden="false" customHeight="false" outlineLevel="0" collapsed="false">
      <c r="A4959" s="76" t="n">
        <v>1579523</v>
      </c>
      <c r="B4959" s="76" t="s">
        <v>20367</v>
      </c>
      <c r="C4959" s="76" t="s">
        <v>404</v>
      </c>
      <c r="D4959" s="76" t="n">
        <v>2817209</v>
      </c>
      <c r="E4959" s="76" t="s">
        <v>132</v>
      </c>
      <c r="F4959" s="76" t="s">
        <v>109</v>
      </c>
      <c r="H4959" s="78" t="n">
        <v>41798</v>
      </c>
      <c r="I4959" s="76" t="s">
        <v>190</v>
      </c>
      <c r="J4959" s="76" t="n">
        <v>-11</v>
      </c>
      <c r="K4959" s="76" t="s">
        <v>41</v>
      </c>
      <c r="M4959" s="76" t="s">
        <v>155</v>
      </c>
      <c r="N4959" s="79" t="s">
        <v>564</v>
      </c>
      <c r="O4959" s="76" t="s">
        <v>565</v>
      </c>
      <c r="P4959" s="78" t="n">
        <v>45539</v>
      </c>
      <c r="Q4959" s="76" t="s">
        <v>114</v>
      </c>
      <c r="R4959" s="78" t="n">
        <v>45428</v>
      </c>
      <c r="T4959" s="76" t="s">
        <v>115</v>
      </c>
      <c r="U4959" s="76" t="n">
        <v>500</v>
      </c>
      <c r="X4959" s="76" t="n">
        <v>5</v>
      </c>
      <c r="Y4959" s="76" t="s">
        <v>116</v>
      </c>
      <c r="AC4959" s="76" t="s">
        <v>117</v>
      </c>
      <c r="AD4959" s="76" t="s">
        <v>4118</v>
      </c>
      <c r="AE4959" s="76" t="n">
        <v>28300</v>
      </c>
      <c r="AF4959" s="76" t="s">
        <v>20371</v>
      </c>
      <c r="AJ4959" s="79" t="s">
        <v>20372</v>
      </c>
      <c r="AK4959" s="76" t="s">
        <v>20373</v>
      </c>
      <c r="AL4959" s="76" t="n">
        <v>0</v>
      </c>
      <c r="AM4959" s="76" t="n">
        <v>0</v>
      </c>
    </row>
    <row r="4960" customFormat="false" ht="15" hidden="false" customHeight="false" outlineLevel="0" collapsed="false">
      <c r="A4960" s="76" t="n">
        <v>1273387</v>
      </c>
      <c r="B4960" s="76" t="s">
        <v>20374</v>
      </c>
      <c r="C4960" s="76" t="s">
        <v>20375</v>
      </c>
      <c r="D4960" s="76" t="n">
        <v>4114165</v>
      </c>
      <c r="E4960" s="76" t="s">
        <v>132</v>
      </c>
      <c r="F4960" s="76" t="s">
        <v>132</v>
      </c>
      <c r="H4960" s="78" t="n">
        <v>39653</v>
      </c>
      <c r="I4960" s="76" t="s">
        <v>432</v>
      </c>
      <c r="J4960" s="76" t="n">
        <v>-17</v>
      </c>
      <c r="K4960" s="76" t="s">
        <v>41</v>
      </c>
      <c r="M4960" s="76" t="s">
        <v>286</v>
      </c>
      <c r="N4960" s="79" t="s">
        <v>2615</v>
      </c>
      <c r="O4960" s="76" t="s">
        <v>2616</v>
      </c>
      <c r="P4960" s="78" t="n">
        <v>45479</v>
      </c>
      <c r="Q4960" s="76" t="s">
        <v>114</v>
      </c>
      <c r="R4960" s="78" t="n">
        <v>43729</v>
      </c>
      <c r="T4960" s="76" t="s">
        <v>115</v>
      </c>
      <c r="U4960" s="76" t="n">
        <v>1352</v>
      </c>
      <c r="X4960" s="76" t="n">
        <v>13</v>
      </c>
      <c r="Y4960" s="76" t="s">
        <v>116</v>
      </c>
      <c r="AC4960" s="76" t="s">
        <v>117</v>
      </c>
      <c r="AD4960" s="76" t="s">
        <v>10002</v>
      </c>
      <c r="AE4960" s="76" t="n">
        <v>41100</v>
      </c>
      <c r="AF4960" s="76" t="s">
        <v>17986</v>
      </c>
      <c r="AJ4960" s="79" t="s">
        <v>20376</v>
      </c>
      <c r="AK4960" s="76" t="s">
        <v>20377</v>
      </c>
      <c r="AL4960" s="76" t="n">
        <v>0</v>
      </c>
      <c r="AM4960" s="76" t="n">
        <v>1</v>
      </c>
    </row>
    <row r="4961" customFormat="false" ht="15" hidden="false" customHeight="false" outlineLevel="0" collapsed="false">
      <c r="A4961" s="76" t="n">
        <v>561152</v>
      </c>
      <c r="B4961" s="76" t="s">
        <v>20378</v>
      </c>
      <c r="C4961" s="76" t="s">
        <v>425</v>
      </c>
      <c r="D4961" s="76" t="n">
        <v>186810</v>
      </c>
      <c r="E4961" s="76" t="s">
        <v>132</v>
      </c>
      <c r="H4961" s="78" t="n">
        <v>24170</v>
      </c>
      <c r="I4961" s="76" t="s">
        <v>321</v>
      </c>
      <c r="J4961" s="76" t="s">
        <v>322</v>
      </c>
      <c r="K4961" s="76" t="s">
        <v>41</v>
      </c>
      <c r="M4961" s="76" t="s">
        <v>269</v>
      </c>
      <c r="N4961" s="79" t="s">
        <v>504</v>
      </c>
      <c r="O4961" s="76" t="s">
        <v>505</v>
      </c>
      <c r="P4961" s="78" t="n">
        <v>45537</v>
      </c>
      <c r="Q4961" s="76" t="s">
        <v>114</v>
      </c>
      <c r="R4961" s="78" t="n">
        <v>39035</v>
      </c>
      <c r="S4961" s="78" t="n">
        <v>45470</v>
      </c>
      <c r="T4961" s="76" t="s">
        <v>201</v>
      </c>
      <c r="U4961" s="76" t="n">
        <v>955</v>
      </c>
      <c r="X4961" s="76" t="n">
        <v>9</v>
      </c>
      <c r="Y4961" s="76" t="s">
        <v>116</v>
      </c>
      <c r="AB4961" s="78" t="n">
        <v>43282</v>
      </c>
      <c r="AC4961" s="76" t="s">
        <v>117</v>
      </c>
      <c r="AD4961" s="76" t="s">
        <v>10172</v>
      </c>
      <c r="AE4961" s="76" t="n">
        <v>18290</v>
      </c>
      <c r="AF4961" s="76" t="s">
        <v>20379</v>
      </c>
      <c r="AH4961" s="76" t="s">
        <v>20380</v>
      </c>
      <c r="AI4961" s="79" t="s">
        <v>20381</v>
      </c>
      <c r="AJ4961" s="79" t="s">
        <v>20382</v>
      </c>
      <c r="AK4961" s="76" t="s">
        <v>20383</v>
      </c>
      <c r="AL4961" s="76" t="n">
        <v>0</v>
      </c>
      <c r="AM4961" s="76" t="n">
        <v>0</v>
      </c>
    </row>
    <row r="4962" customFormat="false" ht="15" hidden="false" customHeight="false" outlineLevel="0" collapsed="false">
      <c r="A4962" s="76" t="n">
        <v>1527675</v>
      </c>
      <c r="B4962" s="76" t="s">
        <v>20384</v>
      </c>
      <c r="C4962" s="76" t="s">
        <v>3327</v>
      </c>
      <c r="D4962" s="76" t="n">
        <v>1811311</v>
      </c>
      <c r="E4962" s="76" t="s">
        <v>132</v>
      </c>
      <c r="F4962" s="76" t="s">
        <v>132</v>
      </c>
      <c r="H4962" s="78" t="n">
        <v>40381</v>
      </c>
      <c r="I4962" s="76" t="s">
        <v>256</v>
      </c>
      <c r="J4962" s="76" t="n">
        <v>-15</v>
      </c>
      <c r="K4962" s="76" t="s">
        <v>41</v>
      </c>
      <c r="M4962" s="76" t="s">
        <v>111</v>
      </c>
      <c r="N4962" s="79" t="s">
        <v>1470</v>
      </c>
      <c r="O4962" s="76" t="s">
        <v>1471</v>
      </c>
      <c r="P4962" s="78" t="n">
        <v>45544</v>
      </c>
      <c r="Q4962" s="76" t="s">
        <v>114</v>
      </c>
      <c r="R4962" s="78" t="n">
        <v>45201</v>
      </c>
      <c r="T4962" s="76" t="s">
        <v>115</v>
      </c>
      <c r="U4962" s="76" t="n">
        <v>608</v>
      </c>
      <c r="X4962" s="76" t="n">
        <v>6</v>
      </c>
      <c r="Y4962" s="76" t="s">
        <v>116</v>
      </c>
      <c r="AC4962" s="76" t="s">
        <v>117</v>
      </c>
      <c r="AD4962" s="76" t="s">
        <v>5541</v>
      </c>
      <c r="AE4962" s="76" t="n">
        <v>18800</v>
      </c>
      <c r="AF4962" s="76" t="s">
        <v>20385</v>
      </c>
      <c r="AJ4962" s="79" t="s">
        <v>20386</v>
      </c>
      <c r="AK4962" s="76" t="s">
        <v>20387</v>
      </c>
      <c r="AL4962" s="76" t="n">
        <v>0</v>
      </c>
      <c r="AM4962" s="76" t="n">
        <v>0</v>
      </c>
    </row>
    <row r="4963" customFormat="false" ht="15" hidden="false" customHeight="false" outlineLevel="0" collapsed="false">
      <c r="A4963" s="76" t="n">
        <v>1471987</v>
      </c>
      <c r="B4963" s="76" t="s">
        <v>20388</v>
      </c>
      <c r="C4963" s="76" t="s">
        <v>1001</v>
      </c>
      <c r="D4963" s="76" t="n">
        <v>3734876</v>
      </c>
      <c r="E4963" s="76" t="s">
        <v>132</v>
      </c>
      <c r="F4963" s="76" t="s">
        <v>132</v>
      </c>
      <c r="H4963" s="78" t="n">
        <v>41529</v>
      </c>
      <c r="I4963" s="76" t="s">
        <v>110</v>
      </c>
      <c r="J4963" s="76" t="n">
        <v>-12</v>
      </c>
      <c r="K4963" s="76" t="s">
        <v>41</v>
      </c>
      <c r="M4963" s="76" t="s">
        <v>124</v>
      </c>
      <c r="N4963" s="79" t="s">
        <v>278</v>
      </c>
      <c r="O4963" s="76" t="s">
        <v>279</v>
      </c>
      <c r="P4963" s="78" t="n">
        <v>45551</v>
      </c>
      <c r="Q4963" s="76" t="s">
        <v>114</v>
      </c>
      <c r="R4963" s="78" t="n">
        <v>44956</v>
      </c>
      <c r="T4963" s="76" t="s">
        <v>115</v>
      </c>
      <c r="U4963" s="76" t="n">
        <v>500</v>
      </c>
      <c r="X4963" s="76" t="n">
        <v>5</v>
      </c>
      <c r="Y4963" s="76" t="s">
        <v>116</v>
      </c>
      <c r="AC4963" s="76" t="s">
        <v>117</v>
      </c>
      <c r="AD4963" s="76" t="s">
        <v>5813</v>
      </c>
      <c r="AE4963" s="76" t="n">
        <v>37190</v>
      </c>
      <c r="AF4963" s="76" t="s">
        <v>20389</v>
      </c>
      <c r="AK4963" s="76" t="s">
        <v>20390</v>
      </c>
      <c r="AL4963" s="76" t="n">
        <v>0</v>
      </c>
      <c r="AM4963" s="76" t="n">
        <v>0</v>
      </c>
    </row>
    <row r="4964" customFormat="false" ht="15" hidden="false" customHeight="false" outlineLevel="0" collapsed="false">
      <c r="A4964" s="76" t="n">
        <v>1602714</v>
      </c>
      <c r="B4964" s="76" t="s">
        <v>20391</v>
      </c>
      <c r="C4964" s="76" t="s">
        <v>5663</v>
      </c>
      <c r="D4964" s="76" t="n">
        <v>4540271</v>
      </c>
      <c r="E4964" s="76" t="s">
        <v>109</v>
      </c>
      <c r="H4964" s="78" t="n">
        <v>30853</v>
      </c>
      <c r="I4964" s="76" t="s">
        <v>179</v>
      </c>
      <c r="J4964" s="76" t="s">
        <v>180</v>
      </c>
      <c r="K4964" s="76" t="s">
        <v>41</v>
      </c>
      <c r="M4964" s="76" t="s">
        <v>134</v>
      </c>
      <c r="N4964" s="79" t="s">
        <v>1444</v>
      </c>
      <c r="O4964" s="76" t="s">
        <v>1445</v>
      </c>
      <c r="P4964" s="78" t="n">
        <v>45583</v>
      </c>
      <c r="Q4964" s="76" t="s">
        <v>114</v>
      </c>
      <c r="R4964" s="78" t="n">
        <v>45540</v>
      </c>
      <c r="S4964" s="78" t="n">
        <v>45565</v>
      </c>
      <c r="T4964" s="76" t="s">
        <v>201</v>
      </c>
      <c r="U4964" s="76" t="n">
        <v>500</v>
      </c>
      <c r="X4964" s="76" t="n">
        <v>5</v>
      </c>
      <c r="Y4964" s="76" t="s">
        <v>116</v>
      </c>
      <c r="AC4964" s="76" t="s">
        <v>117</v>
      </c>
      <c r="AD4964" s="76" t="s">
        <v>2448</v>
      </c>
      <c r="AE4964" s="76" t="n">
        <v>45800</v>
      </c>
      <c r="AF4964" s="76" t="s">
        <v>20392</v>
      </c>
      <c r="AJ4964" s="79" t="s">
        <v>20393</v>
      </c>
      <c r="AK4964" s="76" t="s">
        <v>20394</v>
      </c>
      <c r="AL4964" s="76" t="n">
        <v>0</v>
      </c>
      <c r="AM4964" s="76" t="n">
        <v>0</v>
      </c>
    </row>
    <row r="4965" customFormat="false" ht="15" hidden="false" customHeight="false" outlineLevel="0" collapsed="false">
      <c r="A4965" s="76" t="n">
        <v>1602915</v>
      </c>
      <c r="B4965" s="76" t="s">
        <v>20391</v>
      </c>
      <c r="C4965" s="76" t="s">
        <v>1930</v>
      </c>
      <c r="D4965" s="76" t="n">
        <v>4540274</v>
      </c>
      <c r="E4965" s="76" t="s">
        <v>109</v>
      </c>
      <c r="H4965" s="78" t="n">
        <v>42391</v>
      </c>
      <c r="I4965" s="76" t="s">
        <v>109</v>
      </c>
      <c r="J4965" s="76" t="n">
        <v>-9</v>
      </c>
      <c r="K4965" s="76" t="s">
        <v>41</v>
      </c>
      <c r="M4965" s="76" t="s">
        <v>134</v>
      </c>
      <c r="N4965" s="79" t="s">
        <v>1444</v>
      </c>
      <c r="O4965" s="76" t="s">
        <v>1445</v>
      </c>
      <c r="P4965" s="78" t="n">
        <v>45541</v>
      </c>
      <c r="Q4965" s="76" t="s">
        <v>114</v>
      </c>
      <c r="R4965" s="78" t="n">
        <v>45541</v>
      </c>
      <c r="T4965" s="76" t="s">
        <v>115</v>
      </c>
      <c r="U4965" s="76" t="n">
        <v>500</v>
      </c>
      <c r="X4965" s="76" t="n">
        <v>5</v>
      </c>
      <c r="Y4965" s="76" t="s">
        <v>116</v>
      </c>
      <c r="AC4965" s="76" t="s">
        <v>117</v>
      </c>
      <c r="AD4965" s="76" t="s">
        <v>20395</v>
      </c>
      <c r="AE4965" s="76" t="n">
        <v>45800</v>
      </c>
      <c r="AF4965" s="76" t="s">
        <v>20392</v>
      </c>
      <c r="AK4965" s="76" t="s">
        <v>20394</v>
      </c>
      <c r="AL4965" s="76" t="n">
        <v>0</v>
      </c>
      <c r="AM4965" s="76" t="n">
        <v>0</v>
      </c>
    </row>
    <row r="4966" customFormat="false" ht="15" hidden="false" customHeight="false" outlineLevel="0" collapsed="false">
      <c r="A4966" s="76" t="n">
        <v>713240</v>
      </c>
      <c r="B4966" s="76" t="s">
        <v>20396</v>
      </c>
      <c r="C4966" s="76" t="s">
        <v>1545</v>
      </c>
      <c r="D4966" s="76" t="n">
        <v>4520342</v>
      </c>
      <c r="E4966" s="76" t="s">
        <v>132</v>
      </c>
      <c r="F4966" s="76" t="s">
        <v>132</v>
      </c>
      <c r="H4966" s="78" t="n">
        <v>29067</v>
      </c>
      <c r="I4966" s="76" t="s">
        <v>197</v>
      </c>
      <c r="J4966" s="76" t="s">
        <v>198</v>
      </c>
      <c r="K4966" s="76" t="s">
        <v>41</v>
      </c>
      <c r="M4966" s="76" t="s">
        <v>134</v>
      </c>
      <c r="N4966" s="79" t="s">
        <v>3877</v>
      </c>
      <c r="O4966" s="76" t="s">
        <v>3878</v>
      </c>
      <c r="P4966" s="78" t="n">
        <v>45541</v>
      </c>
      <c r="Q4966" s="76" t="s">
        <v>114</v>
      </c>
      <c r="R4966" s="78" t="n">
        <v>40079</v>
      </c>
      <c r="S4966" s="78" t="n">
        <v>44799</v>
      </c>
      <c r="T4966" s="76" t="s">
        <v>183</v>
      </c>
      <c r="U4966" s="76" t="n">
        <v>1000</v>
      </c>
      <c r="X4966" s="76" t="n">
        <v>10</v>
      </c>
      <c r="Y4966" s="76" t="s">
        <v>116</v>
      </c>
      <c r="AC4966" s="76" t="s">
        <v>117</v>
      </c>
      <c r="AD4966" s="76" t="s">
        <v>20397</v>
      </c>
      <c r="AE4966" s="76" t="n">
        <v>45290</v>
      </c>
      <c r="AF4966" s="76" t="s">
        <v>20398</v>
      </c>
      <c r="AI4966" s="79" t="s">
        <v>20399</v>
      </c>
      <c r="AJ4966" s="79" t="s">
        <v>20400</v>
      </c>
      <c r="AK4966" s="76" t="s">
        <v>20401</v>
      </c>
      <c r="AL4966" s="76" t="n">
        <v>0</v>
      </c>
      <c r="AM4966" s="76" t="n">
        <v>0</v>
      </c>
    </row>
    <row r="4967" customFormat="false" ht="15" hidden="false" customHeight="false" outlineLevel="0" collapsed="false">
      <c r="A4967" s="76" t="n">
        <v>885187</v>
      </c>
      <c r="B4967" s="76" t="s">
        <v>20396</v>
      </c>
      <c r="C4967" s="76" t="s">
        <v>11434</v>
      </c>
      <c r="D4967" s="76" t="n">
        <v>4523665</v>
      </c>
      <c r="E4967" s="76" t="s">
        <v>475</v>
      </c>
      <c r="F4967" s="76" t="s">
        <v>132</v>
      </c>
      <c r="H4967" s="78" t="n">
        <v>29487</v>
      </c>
      <c r="I4967" s="76" t="s">
        <v>179</v>
      </c>
      <c r="J4967" s="76" t="s">
        <v>180</v>
      </c>
      <c r="K4967" s="76" t="s">
        <v>2</v>
      </c>
      <c r="M4967" s="76" t="s">
        <v>134</v>
      </c>
      <c r="N4967" s="79" t="s">
        <v>3877</v>
      </c>
      <c r="O4967" s="76" t="s">
        <v>3878</v>
      </c>
      <c r="P4967" s="78" t="n">
        <v>45477</v>
      </c>
      <c r="Q4967" s="76" t="s">
        <v>114</v>
      </c>
      <c r="R4967" s="78" t="n">
        <v>41151</v>
      </c>
      <c r="T4967" s="76" t="s">
        <v>325</v>
      </c>
      <c r="U4967" s="76" t="n">
        <v>500</v>
      </c>
      <c r="X4967" s="76" t="n">
        <v>5</v>
      </c>
      <c r="Y4967" s="76" t="s">
        <v>116</v>
      </c>
      <c r="AC4967" s="76" t="s">
        <v>117</v>
      </c>
      <c r="AD4967" s="76" t="s">
        <v>20397</v>
      </c>
      <c r="AE4967" s="76" t="n">
        <v>45290</v>
      </c>
      <c r="AF4967" s="76" t="s">
        <v>20402</v>
      </c>
      <c r="AJ4967" s="79" t="s">
        <v>20403</v>
      </c>
      <c r="AK4967" s="76" t="s">
        <v>20404</v>
      </c>
      <c r="AL4967" s="76" t="n">
        <v>0</v>
      </c>
      <c r="AM4967" s="76" t="n">
        <v>0</v>
      </c>
    </row>
    <row r="4968" customFormat="false" ht="15" hidden="false" customHeight="false" outlineLevel="0" collapsed="false">
      <c r="A4968" s="76" t="n">
        <v>100179</v>
      </c>
      <c r="B4968" s="76" t="s">
        <v>20396</v>
      </c>
      <c r="C4968" s="76" t="s">
        <v>1061</v>
      </c>
      <c r="D4968" s="76" t="n">
        <v>287439</v>
      </c>
      <c r="E4968" s="76" t="s">
        <v>132</v>
      </c>
      <c r="F4968" s="76" t="s">
        <v>132</v>
      </c>
      <c r="H4968" s="78" t="n">
        <v>26180</v>
      </c>
      <c r="I4968" s="76" t="s">
        <v>208</v>
      </c>
      <c r="J4968" s="76" t="s">
        <v>209</v>
      </c>
      <c r="K4968" s="76" t="s">
        <v>41</v>
      </c>
      <c r="M4968" s="76" t="s">
        <v>155</v>
      </c>
      <c r="N4968" s="79" t="s">
        <v>564</v>
      </c>
      <c r="O4968" s="76" t="s">
        <v>565</v>
      </c>
      <c r="P4968" s="78" t="n">
        <v>45552</v>
      </c>
      <c r="Q4968" s="76" t="s">
        <v>114</v>
      </c>
      <c r="R4968" s="78" t="n">
        <v>37432</v>
      </c>
      <c r="S4968" s="78" t="n">
        <v>45610</v>
      </c>
      <c r="T4968" s="76" t="s">
        <v>201</v>
      </c>
      <c r="U4968" s="76" t="n">
        <v>2310</v>
      </c>
      <c r="V4968" s="76" t="s">
        <v>302</v>
      </c>
      <c r="W4968" s="76" t="n">
        <v>414</v>
      </c>
      <c r="X4968" s="76" t="s">
        <v>303</v>
      </c>
      <c r="Y4968" s="76" t="s">
        <v>116</v>
      </c>
      <c r="AC4968" s="76" t="s">
        <v>117</v>
      </c>
      <c r="AD4968" s="76" t="s">
        <v>1938</v>
      </c>
      <c r="AE4968" s="76" t="n">
        <v>28190</v>
      </c>
      <c r="AF4968" s="76" t="s">
        <v>20405</v>
      </c>
      <c r="AI4968" s="79" t="s">
        <v>20406</v>
      </c>
      <c r="AJ4968" s="79" t="s">
        <v>20407</v>
      </c>
      <c r="AK4968" s="76" t="s">
        <v>20408</v>
      </c>
      <c r="AL4968" s="76" t="n">
        <v>0</v>
      </c>
      <c r="AM4968" s="76" t="n">
        <v>0</v>
      </c>
    </row>
    <row r="4969" customFormat="false" ht="15" hidden="false" customHeight="false" outlineLevel="0" collapsed="false">
      <c r="A4969" s="76" t="n">
        <v>1337594</v>
      </c>
      <c r="B4969" s="76" t="s">
        <v>20396</v>
      </c>
      <c r="C4969" s="76" t="s">
        <v>3159</v>
      </c>
      <c r="D4969" s="76" t="n">
        <v>4532309</v>
      </c>
      <c r="E4969" s="76" t="s">
        <v>132</v>
      </c>
      <c r="F4969" s="76" t="s">
        <v>132</v>
      </c>
      <c r="H4969" s="78" t="n">
        <v>39404</v>
      </c>
      <c r="I4969" s="76" t="s">
        <v>294</v>
      </c>
      <c r="J4969" s="76" t="n">
        <v>-18</v>
      </c>
      <c r="K4969" s="76" t="s">
        <v>41</v>
      </c>
      <c r="M4969" s="76" t="s">
        <v>134</v>
      </c>
      <c r="N4969" s="79" t="s">
        <v>349</v>
      </c>
      <c r="O4969" s="76" t="s">
        <v>350</v>
      </c>
      <c r="P4969" s="78" t="n">
        <v>45531</v>
      </c>
      <c r="Q4969" s="76" t="s">
        <v>114</v>
      </c>
      <c r="R4969" s="78" t="n">
        <v>44446</v>
      </c>
      <c r="T4969" s="76" t="s">
        <v>115</v>
      </c>
      <c r="U4969" s="76" t="n">
        <v>1102</v>
      </c>
      <c r="X4969" s="76" t="n">
        <v>11</v>
      </c>
      <c r="Y4969" s="76" t="s">
        <v>116</v>
      </c>
      <c r="AC4969" s="76" t="s">
        <v>117</v>
      </c>
      <c r="AD4969" s="76" t="s">
        <v>351</v>
      </c>
      <c r="AE4969" s="76" t="n">
        <v>45160</v>
      </c>
      <c r="AF4969" s="76" t="s">
        <v>20409</v>
      </c>
      <c r="AK4969" s="76" t="s">
        <v>20410</v>
      </c>
      <c r="AL4969" s="76" t="n">
        <v>0</v>
      </c>
      <c r="AM4969" s="76" t="n">
        <v>0</v>
      </c>
    </row>
    <row r="4970" customFormat="false" ht="15" hidden="false" customHeight="false" outlineLevel="0" collapsed="false">
      <c r="A4970" s="76" t="n">
        <v>100194</v>
      </c>
      <c r="B4970" s="76" t="s">
        <v>20396</v>
      </c>
      <c r="C4970" s="76" t="s">
        <v>1345</v>
      </c>
      <c r="D4970" s="76" t="n">
        <v>456031</v>
      </c>
      <c r="E4970" s="76" t="s">
        <v>475</v>
      </c>
      <c r="F4970" s="76" t="s">
        <v>132</v>
      </c>
      <c r="H4970" s="78" t="n">
        <v>27283</v>
      </c>
      <c r="I4970" s="76" t="s">
        <v>208</v>
      </c>
      <c r="J4970" s="76" t="s">
        <v>209</v>
      </c>
      <c r="K4970" s="76" t="s">
        <v>41</v>
      </c>
      <c r="M4970" s="76" t="s">
        <v>134</v>
      </c>
      <c r="N4970" s="79" t="s">
        <v>349</v>
      </c>
      <c r="O4970" s="76" t="s">
        <v>350</v>
      </c>
      <c r="P4970" s="78" t="n">
        <v>45477</v>
      </c>
      <c r="Q4970" s="76" t="s">
        <v>114</v>
      </c>
      <c r="R4970" s="78" t="n">
        <v>37432</v>
      </c>
      <c r="S4970" s="78" t="n">
        <v>44455</v>
      </c>
      <c r="T4970" s="76" t="s">
        <v>183</v>
      </c>
      <c r="U4970" s="76" t="n">
        <v>1409</v>
      </c>
      <c r="X4970" s="76" t="n">
        <v>14</v>
      </c>
      <c r="Y4970" s="76" t="s">
        <v>116</v>
      </c>
      <c r="AC4970" s="76" t="s">
        <v>117</v>
      </c>
      <c r="AD4970" s="76" t="s">
        <v>553</v>
      </c>
      <c r="AE4970" s="76" t="n">
        <v>45160</v>
      </c>
      <c r="AF4970" s="76" t="s">
        <v>20411</v>
      </c>
      <c r="AJ4970" s="79" t="s">
        <v>20412</v>
      </c>
      <c r="AK4970" s="76" t="s">
        <v>20413</v>
      </c>
      <c r="AL4970" s="76" t="n">
        <v>0</v>
      </c>
      <c r="AM4970" s="76" t="n">
        <v>0</v>
      </c>
    </row>
    <row r="4971" customFormat="false" ht="15" hidden="false" customHeight="false" outlineLevel="0" collapsed="false">
      <c r="A4971" s="76" t="n">
        <v>1511221</v>
      </c>
      <c r="B4971" s="76" t="s">
        <v>20396</v>
      </c>
      <c r="C4971" s="76" t="s">
        <v>4350</v>
      </c>
      <c r="D4971" s="76" t="n">
        <v>4538061</v>
      </c>
      <c r="E4971" s="76" t="s">
        <v>132</v>
      </c>
      <c r="F4971" s="76" t="s">
        <v>132</v>
      </c>
      <c r="H4971" s="78" t="n">
        <v>40490</v>
      </c>
      <c r="I4971" s="76" t="s">
        <v>256</v>
      </c>
      <c r="J4971" s="76" t="n">
        <v>-15</v>
      </c>
      <c r="K4971" s="76" t="s">
        <v>41</v>
      </c>
      <c r="M4971" s="76" t="s">
        <v>134</v>
      </c>
      <c r="N4971" s="79" t="s">
        <v>356</v>
      </c>
      <c r="O4971" s="76" t="s">
        <v>357</v>
      </c>
      <c r="P4971" s="78" t="n">
        <v>45559</v>
      </c>
      <c r="Q4971" s="76" t="s">
        <v>114</v>
      </c>
      <c r="R4971" s="78" t="n">
        <v>45182</v>
      </c>
      <c r="T4971" s="76" t="s">
        <v>115</v>
      </c>
      <c r="U4971" s="76" t="n">
        <v>500</v>
      </c>
      <c r="X4971" s="76" t="n">
        <v>5</v>
      </c>
      <c r="Y4971" s="76" t="s">
        <v>116</v>
      </c>
      <c r="AC4971" s="76" t="s">
        <v>117</v>
      </c>
      <c r="AD4971" s="76" t="s">
        <v>20414</v>
      </c>
      <c r="AE4971" s="76" t="n">
        <v>45730</v>
      </c>
      <c r="AF4971" s="76" t="s">
        <v>20415</v>
      </c>
      <c r="AJ4971" s="79" t="s">
        <v>20416</v>
      </c>
      <c r="AK4971" s="76" t="s">
        <v>20417</v>
      </c>
      <c r="AL4971" s="76" t="n">
        <v>0</v>
      </c>
      <c r="AM4971" s="76" t="n">
        <v>0</v>
      </c>
    </row>
    <row r="4972" customFormat="false" ht="15" hidden="false" customHeight="false" outlineLevel="0" collapsed="false">
      <c r="A4972" s="76" t="n">
        <v>1266262</v>
      </c>
      <c r="B4972" s="76" t="s">
        <v>20396</v>
      </c>
      <c r="C4972" s="76" t="s">
        <v>868</v>
      </c>
      <c r="D4972" s="76" t="n">
        <v>4530890</v>
      </c>
      <c r="E4972" s="76" t="s">
        <v>132</v>
      </c>
      <c r="F4972" s="76" t="s">
        <v>132</v>
      </c>
      <c r="H4972" s="78" t="n">
        <v>41200</v>
      </c>
      <c r="I4972" s="76" t="s">
        <v>370</v>
      </c>
      <c r="J4972" s="76" t="n">
        <v>-13</v>
      </c>
      <c r="K4972" s="76" t="s">
        <v>41</v>
      </c>
      <c r="M4972" s="76" t="s">
        <v>134</v>
      </c>
      <c r="N4972" s="79" t="s">
        <v>3877</v>
      </c>
      <c r="O4972" s="76" t="s">
        <v>3878</v>
      </c>
      <c r="P4972" s="78" t="n">
        <v>45541</v>
      </c>
      <c r="Q4972" s="76" t="s">
        <v>114</v>
      </c>
      <c r="R4972" s="78" t="n">
        <v>43718</v>
      </c>
      <c r="T4972" s="76" t="s">
        <v>115</v>
      </c>
      <c r="U4972" s="76" t="n">
        <v>525</v>
      </c>
      <c r="X4972" s="76" t="n">
        <v>5</v>
      </c>
      <c r="Y4972" s="76" t="s">
        <v>116</v>
      </c>
      <c r="AC4972" s="76" t="s">
        <v>117</v>
      </c>
      <c r="AD4972" s="76" t="s">
        <v>20397</v>
      </c>
      <c r="AE4972" s="76" t="n">
        <v>45290</v>
      </c>
      <c r="AF4972" s="76" t="s">
        <v>20398</v>
      </c>
      <c r="AK4972" s="76" t="s">
        <v>20404</v>
      </c>
      <c r="AL4972" s="76" t="n">
        <v>0</v>
      </c>
      <c r="AM4972" s="76" t="n">
        <v>0</v>
      </c>
    </row>
    <row r="4973" customFormat="false" ht="15" hidden="false" customHeight="false" outlineLevel="0" collapsed="false">
      <c r="A4973" s="76" t="n">
        <v>1633821</v>
      </c>
      <c r="B4973" s="76" t="s">
        <v>20396</v>
      </c>
      <c r="C4973" s="76" t="s">
        <v>16318</v>
      </c>
      <c r="D4973" s="76" t="n">
        <v>4116552</v>
      </c>
      <c r="E4973" s="76" t="s">
        <v>109</v>
      </c>
      <c r="H4973" s="78" t="n">
        <v>41253</v>
      </c>
      <c r="I4973" s="76" t="s">
        <v>370</v>
      </c>
      <c r="J4973" s="76" t="n">
        <v>-13</v>
      </c>
      <c r="K4973" s="76" t="s">
        <v>41</v>
      </c>
      <c r="M4973" s="76" t="s">
        <v>286</v>
      </c>
      <c r="N4973" s="79" t="s">
        <v>957</v>
      </c>
      <c r="O4973" s="76" t="s">
        <v>958</v>
      </c>
      <c r="P4973" s="78" t="n">
        <v>45566</v>
      </c>
      <c r="Q4973" s="76" t="s">
        <v>114</v>
      </c>
      <c r="R4973" s="78" t="n">
        <v>45566</v>
      </c>
      <c r="T4973" s="76" t="s">
        <v>115</v>
      </c>
      <c r="U4973" s="76" t="n">
        <v>500</v>
      </c>
      <c r="X4973" s="76" t="n">
        <v>5</v>
      </c>
      <c r="Y4973" s="76" t="s">
        <v>116</v>
      </c>
      <c r="AC4973" s="76" t="s">
        <v>117</v>
      </c>
      <c r="AD4973" s="76" t="s">
        <v>20418</v>
      </c>
      <c r="AE4973" s="76" t="n">
        <v>41700</v>
      </c>
      <c r="AF4973" s="76" t="s">
        <v>20419</v>
      </c>
      <c r="AJ4973" s="79" t="s">
        <v>20420</v>
      </c>
      <c r="AK4973" s="76" t="s">
        <v>20421</v>
      </c>
      <c r="AL4973" s="76" t="n">
        <v>0</v>
      </c>
      <c r="AM4973" s="76" t="n">
        <v>0</v>
      </c>
    </row>
    <row r="4974" customFormat="false" ht="15" hidden="false" customHeight="false" outlineLevel="0" collapsed="false">
      <c r="A4974" s="76" t="n">
        <v>1633826</v>
      </c>
      <c r="B4974" s="76" t="s">
        <v>20396</v>
      </c>
      <c r="C4974" s="76" t="s">
        <v>20422</v>
      </c>
      <c r="D4974" s="76" t="n">
        <v>4116553</v>
      </c>
      <c r="E4974" s="76" t="s">
        <v>109</v>
      </c>
      <c r="H4974" s="78" t="n">
        <v>41946</v>
      </c>
      <c r="I4974" s="76" t="s">
        <v>190</v>
      </c>
      <c r="J4974" s="76" t="n">
        <v>-11</v>
      </c>
      <c r="K4974" s="76" t="s">
        <v>41</v>
      </c>
      <c r="M4974" s="76" t="s">
        <v>286</v>
      </c>
      <c r="N4974" s="79" t="s">
        <v>957</v>
      </c>
      <c r="O4974" s="76" t="s">
        <v>958</v>
      </c>
      <c r="P4974" s="78" t="n">
        <v>45566</v>
      </c>
      <c r="Q4974" s="76" t="s">
        <v>114</v>
      </c>
      <c r="R4974" s="78" t="n">
        <v>45566</v>
      </c>
      <c r="T4974" s="76" t="s">
        <v>115</v>
      </c>
      <c r="U4974" s="76" t="n">
        <v>500</v>
      </c>
      <c r="X4974" s="76" t="n">
        <v>5</v>
      </c>
      <c r="Y4974" s="76" t="s">
        <v>116</v>
      </c>
      <c r="AC4974" s="76" t="s">
        <v>117</v>
      </c>
      <c r="AD4974" s="76" t="s">
        <v>20418</v>
      </c>
      <c r="AE4974" s="76" t="n">
        <v>41700</v>
      </c>
      <c r="AF4974" s="76" t="s">
        <v>20423</v>
      </c>
      <c r="AJ4974" s="79" t="s">
        <v>20420</v>
      </c>
      <c r="AK4974" s="76" t="s">
        <v>20421</v>
      </c>
      <c r="AL4974" s="76" t="n">
        <v>0</v>
      </c>
      <c r="AM4974" s="76" t="n">
        <v>0</v>
      </c>
    </row>
    <row r="4975" customFormat="false" ht="15" hidden="false" customHeight="false" outlineLevel="0" collapsed="false">
      <c r="A4975" s="76" t="n">
        <v>1342699</v>
      </c>
      <c r="B4975" s="76" t="s">
        <v>20424</v>
      </c>
      <c r="C4975" s="76" t="s">
        <v>15633</v>
      </c>
      <c r="D4975" s="76" t="n">
        <v>3732857</v>
      </c>
      <c r="E4975" s="76" t="s">
        <v>132</v>
      </c>
      <c r="F4975" s="76" t="s">
        <v>109</v>
      </c>
      <c r="H4975" s="78" t="n">
        <v>41544</v>
      </c>
      <c r="I4975" s="76" t="s">
        <v>110</v>
      </c>
      <c r="J4975" s="76" t="n">
        <v>-12</v>
      </c>
      <c r="K4975" s="76" t="s">
        <v>41</v>
      </c>
      <c r="M4975" s="76" t="s">
        <v>124</v>
      </c>
      <c r="N4975" s="79" t="s">
        <v>540</v>
      </c>
      <c r="O4975" s="76" t="s">
        <v>541</v>
      </c>
      <c r="P4975" s="78" t="n">
        <v>45546</v>
      </c>
      <c r="Q4975" s="76" t="s">
        <v>114</v>
      </c>
      <c r="R4975" s="78" t="n">
        <v>44456</v>
      </c>
      <c r="S4975" s="78" t="n">
        <v>45554</v>
      </c>
      <c r="T4975" s="76" t="s">
        <v>201</v>
      </c>
      <c r="U4975" s="76" t="n">
        <v>500</v>
      </c>
      <c r="X4975" s="76" t="n">
        <v>5</v>
      </c>
      <c r="Y4975" s="76" t="s">
        <v>116</v>
      </c>
      <c r="AC4975" s="76" t="s">
        <v>117</v>
      </c>
      <c r="AD4975" s="76" t="s">
        <v>3387</v>
      </c>
      <c r="AE4975" s="76" t="n">
        <v>37260</v>
      </c>
      <c r="AF4975" s="76" t="s">
        <v>20425</v>
      </c>
      <c r="AJ4975" s="79" t="s">
        <v>20426</v>
      </c>
      <c r="AK4975" s="76" t="s">
        <v>20427</v>
      </c>
      <c r="AL4975" s="76" t="n">
        <v>0</v>
      </c>
      <c r="AM4975" s="76" t="n">
        <v>0</v>
      </c>
    </row>
    <row r="4976" customFormat="false" ht="15" hidden="false" customHeight="false" outlineLevel="0" collapsed="false">
      <c r="A4976" s="76" t="n">
        <v>1445896</v>
      </c>
      <c r="B4976" s="76" t="s">
        <v>20428</v>
      </c>
      <c r="C4976" s="76" t="s">
        <v>11631</v>
      </c>
      <c r="D4976" s="76" t="n">
        <v>3734501</v>
      </c>
      <c r="E4976" s="76" t="s">
        <v>109</v>
      </c>
      <c r="H4976" s="78" t="n">
        <v>41504</v>
      </c>
      <c r="I4976" s="76" t="s">
        <v>110</v>
      </c>
      <c r="J4976" s="76" t="n">
        <v>-12</v>
      </c>
      <c r="K4976" s="76" t="s">
        <v>2</v>
      </c>
      <c r="M4976" s="76" t="s">
        <v>124</v>
      </c>
      <c r="N4976" s="79" t="s">
        <v>540</v>
      </c>
      <c r="O4976" s="76" t="s">
        <v>541</v>
      </c>
      <c r="P4976" s="78" t="n">
        <v>45575</v>
      </c>
      <c r="Q4976" s="76" t="s">
        <v>114</v>
      </c>
      <c r="R4976" s="78" t="n">
        <v>44842</v>
      </c>
      <c r="S4976" s="78" t="n">
        <v>45565</v>
      </c>
      <c r="T4976" s="76" t="s">
        <v>201</v>
      </c>
      <c r="U4976" s="76" t="n">
        <v>500</v>
      </c>
      <c r="X4976" s="76" t="n">
        <v>5</v>
      </c>
      <c r="Y4976" s="76" t="s">
        <v>116</v>
      </c>
      <c r="AC4976" s="76" t="s">
        <v>117</v>
      </c>
      <c r="AD4976" s="76" t="s">
        <v>3387</v>
      </c>
      <c r="AE4976" s="76" t="n">
        <v>37260</v>
      </c>
      <c r="AF4976" s="76" t="s">
        <v>20429</v>
      </c>
      <c r="AJ4976" s="76" t="s">
        <v>20430</v>
      </c>
      <c r="AK4976" s="76" t="s">
        <v>20431</v>
      </c>
      <c r="AL4976" s="76" t="n">
        <v>0</v>
      </c>
      <c r="AM4976" s="76" t="n">
        <v>0</v>
      </c>
    </row>
    <row r="4977" customFormat="false" ht="15" hidden="false" customHeight="false" outlineLevel="0" collapsed="false">
      <c r="A4977" s="76" t="n">
        <v>1445894</v>
      </c>
      <c r="B4977" s="76" t="s">
        <v>20428</v>
      </c>
      <c r="C4977" s="76" t="s">
        <v>255</v>
      </c>
      <c r="D4977" s="76" t="n">
        <v>3734500</v>
      </c>
      <c r="E4977" s="76" t="s">
        <v>109</v>
      </c>
      <c r="F4977" s="76" t="s">
        <v>109</v>
      </c>
      <c r="H4977" s="78" t="n">
        <v>42679</v>
      </c>
      <c r="I4977" s="76" t="s">
        <v>109</v>
      </c>
      <c r="J4977" s="76" t="n">
        <v>-9</v>
      </c>
      <c r="K4977" s="76" t="s">
        <v>41</v>
      </c>
      <c r="M4977" s="76" t="s">
        <v>124</v>
      </c>
      <c r="N4977" s="79" t="s">
        <v>540</v>
      </c>
      <c r="O4977" s="76" t="s">
        <v>541</v>
      </c>
      <c r="P4977" s="78" t="n">
        <v>45546</v>
      </c>
      <c r="Q4977" s="76" t="s">
        <v>114</v>
      </c>
      <c r="R4977" s="78" t="n">
        <v>44842</v>
      </c>
      <c r="S4977" s="78" t="n">
        <v>45531</v>
      </c>
      <c r="T4977" s="76" t="s">
        <v>201</v>
      </c>
      <c r="U4977" s="76" t="n">
        <v>500</v>
      </c>
      <c r="X4977" s="76" t="n">
        <v>5</v>
      </c>
      <c r="Y4977" s="76" t="s">
        <v>116</v>
      </c>
      <c r="AC4977" s="76" t="s">
        <v>117</v>
      </c>
      <c r="AD4977" s="76" t="s">
        <v>3387</v>
      </c>
      <c r="AE4977" s="76" t="n">
        <v>37260</v>
      </c>
      <c r="AF4977" s="76" t="s">
        <v>20429</v>
      </c>
      <c r="AJ4977" s="79" t="s">
        <v>20432</v>
      </c>
      <c r="AK4977" s="76" t="s">
        <v>20433</v>
      </c>
      <c r="AL4977" s="76" t="n">
        <v>0</v>
      </c>
      <c r="AM4977" s="76" t="n">
        <v>0</v>
      </c>
    </row>
    <row r="4978" customFormat="false" ht="15" hidden="false" customHeight="false" outlineLevel="0" collapsed="false">
      <c r="A4978" s="76" t="n">
        <v>1628830</v>
      </c>
      <c r="B4978" s="76" t="s">
        <v>20434</v>
      </c>
      <c r="C4978" s="76" t="s">
        <v>20435</v>
      </c>
      <c r="D4978" s="76" t="n">
        <v>3737620</v>
      </c>
      <c r="E4978" s="76" t="s">
        <v>109</v>
      </c>
      <c r="H4978" s="78" t="n">
        <v>24931</v>
      </c>
      <c r="I4978" s="76" t="s">
        <v>321</v>
      </c>
      <c r="J4978" s="76" t="s">
        <v>322</v>
      </c>
      <c r="K4978" s="76" t="s">
        <v>2</v>
      </c>
      <c r="M4978" s="76" t="s">
        <v>124</v>
      </c>
      <c r="N4978" s="79" t="s">
        <v>1887</v>
      </c>
      <c r="O4978" s="76" t="s">
        <v>1888</v>
      </c>
      <c r="P4978" s="78" t="n">
        <v>45561</v>
      </c>
      <c r="Q4978" s="76" t="s">
        <v>114</v>
      </c>
      <c r="R4978" s="78" t="n">
        <v>45561</v>
      </c>
      <c r="S4978" s="78" t="n">
        <v>45552</v>
      </c>
      <c r="T4978" s="76" t="s">
        <v>201</v>
      </c>
      <c r="U4978" s="76" t="n">
        <v>500</v>
      </c>
      <c r="X4978" s="76" t="n">
        <v>5</v>
      </c>
      <c r="Y4978" s="76" t="s">
        <v>116</v>
      </c>
      <c r="AC4978" s="76" t="s">
        <v>117</v>
      </c>
      <c r="AD4978" s="76" t="s">
        <v>6732</v>
      </c>
      <c r="AE4978" s="76" t="n">
        <v>37110</v>
      </c>
      <c r="AF4978" s="76" t="s">
        <v>20436</v>
      </c>
      <c r="AK4978" s="76" t="s">
        <v>20437</v>
      </c>
      <c r="AL4978" s="76" t="n">
        <v>0</v>
      </c>
      <c r="AM4978" s="76" t="n">
        <v>0</v>
      </c>
    </row>
    <row r="4979" customFormat="false" ht="15" hidden="false" customHeight="false" outlineLevel="0" collapsed="false">
      <c r="A4979" s="76" t="n">
        <v>832948</v>
      </c>
      <c r="B4979" s="76" t="s">
        <v>20438</v>
      </c>
      <c r="C4979" s="76" t="s">
        <v>320</v>
      </c>
      <c r="D4979" s="76" t="n">
        <v>4522559</v>
      </c>
      <c r="E4979" s="76" t="s">
        <v>132</v>
      </c>
      <c r="F4979" s="76" t="s">
        <v>132</v>
      </c>
      <c r="H4979" s="78" t="n">
        <v>23726</v>
      </c>
      <c r="I4979" s="76" t="s">
        <v>267</v>
      </c>
      <c r="J4979" s="76" t="s">
        <v>268</v>
      </c>
      <c r="K4979" s="76" t="s">
        <v>41</v>
      </c>
      <c r="M4979" s="76" t="s">
        <v>134</v>
      </c>
      <c r="N4979" s="79" t="s">
        <v>135</v>
      </c>
      <c r="O4979" s="76" t="s">
        <v>136</v>
      </c>
      <c r="P4979" s="78" t="n">
        <v>45481</v>
      </c>
      <c r="Q4979" s="76" t="s">
        <v>114</v>
      </c>
      <c r="R4979" s="78" t="n">
        <v>40807</v>
      </c>
      <c r="S4979" s="78" t="n">
        <v>45418</v>
      </c>
      <c r="T4979" s="76" t="s">
        <v>201</v>
      </c>
      <c r="U4979" s="76" t="n">
        <v>638</v>
      </c>
      <c r="X4979" s="76" t="n">
        <v>6</v>
      </c>
      <c r="Y4979" s="76" t="s">
        <v>116</v>
      </c>
      <c r="AC4979" s="76" t="s">
        <v>117</v>
      </c>
      <c r="AD4979" s="76" t="s">
        <v>5618</v>
      </c>
      <c r="AE4979" s="76" t="n">
        <v>45200</v>
      </c>
      <c r="AF4979" s="76" t="s">
        <v>20439</v>
      </c>
      <c r="AI4979" s="79" t="s">
        <v>20440</v>
      </c>
      <c r="AJ4979" s="79" t="s">
        <v>20441</v>
      </c>
      <c r="AK4979" s="76" t="s">
        <v>20442</v>
      </c>
      <c r="AL4979" s="76" t="n">
        <v>0</v>
      </c>
      <c r="AM4979" s="76" t="n">
        <v>0</v>
      </c>
    </row>
    <row r="4980" customFormat="false" ht="15" hidden="false" customHeight="false" outlineLevel="0" collapsed="false">
      <c r="A4980" s="76" t="n">
        <v>100298</v>
      </c>
      <c r="B4980" s="76" t="s">
        <v>20443</v>
      </c>
      <c r="C4980" s="76" t="s">
        <v>1849</v>
      </c>
      <c r="D4980" s="76" t="n">
        <v>458147</v>
      </c>
      <c r="E4980" s="76" t="s">
        <v>132</v>
      </c>
      <c r="F4980" s="76" t="s">
        <v>132</v>
      </c>
      <c r="H4980" s="78" t="n">
        <v>24619</v>
      </c>
      <c r="I4980" s="76" t="s">
        <v>321</v>
      </c>
      <c r="J4980" s="76" t="s">
        <v>322</v>
      </c>
      <c r="K4980" s="76" t="s">
        <v>41</v>
      </c>
      <c r="M4980" s="76" t="s">
        <v>134</v>
      </c>
      <c r="N4980" s="79" t="s">
        <v>449</v>
      </c>
      <c r="O4980" s="76" t="s">
        <v>450</v>
      </c>
      <c r="P4980" s="78" t="n">
        <v>45533</v>
      </c>
      <c r="Q4980" s="76" t="s">
        <v>114</v>
      </c>
      <c r="R4980" s="78" t="n">
        <v>37432</v>
      </c>
      <c r="S4980" s="78" t="n">
        <v>44805</v>
      </c>
      <c r="T4980" s="76" t="s">
        <v>183</v>
      </c>
      <c r="U4980" s="76" t="n">
        <v>1137</v>
      </c>
      <c r="X4980" s="76" t="n">
        <v>11</v>
      </c>
      <c r="Y4980" s="76" t="s">
        <v>116</v>
      </c>
      <c r="AC4980" s="76" t="s">
        <v>117</v>
      </c>
      <c r="AD4980" s="76" t="s">
        <v>451</v>
      </c>
      <c r="AE4980" s="76" t="n">
        <v>45100</v>
      </c>
      <c r="AF4980" s="76" t="s">
        <v>20444</v>
      </c>
      <c r="AI4980" s="79" t="s">
        <v>20445</v>
      </c>
      <c r="AJ4980" s="79" t="s">
        <v>20446</v>
      </c>
      <c r="AK4980" s="76" t="s">
        <v>453</v>
      </c>
      <c r="AL4980" s="76" t="n">
        <v>0</v>
      </c>
      <c r="AM4980" s="76" t="n">
        <v>0</v>
      </c>
    </row>
    <row r="4981" customFormat="false" ht="15" hidden="false" customHeight="false" outlineLevel="0" collapsed="false">
      <c r="A4981" s="76" t="n">
        <v>1528787</v>
      </c>
      <c r="B4981" s="76" t="s">
        <v>20447</v>
      </c>
      <c r="C4981" s="76" t="s">
        <v>2150</v>
      </c>
      <c r="D4981" s="76" t="n">
        <v>1811317</v>
      </c>
      <c r="E4981" s="76" t="s">
        <v>109</v>
      </c>
      <c r="F4981" s="76" t="s">
        <v>109</v>
      </c>
      <c r="H4981" s="78" t="n">
        <v>40663</v>
      </c>
      <c r="I4981" s="76" t="s">
        <v>144</v>
      </c>
      <c r="J4981" s="76" t="n">
        <v>-14</v>
      </c>
      <c r="K4981" s="76" t="s">
        <v>41</v>
      </c>
      <c r="M4981" s="76" t="s">
        <v>111</v>
      </c>
      <c r="N4981" s="79" t="s">
        <v>1451</v>
      </c>
      <c r="O4981" s="76" t="s">
        <v>1452</v>
      </c>
      <c r="P4981" s="78" t="n">
        <v>45571</v>
      </c>
      <c r="Q4981" s="76" t="s">
        <v>114</v>
      </c>
      <c r="R4981" s="78" t="n">
        <v>45202</v>
      </c>
      <c r="T4981" s="76" t="s">
        <v>115</v>
      </c>
      <c r="U4981" s="76" t="n">
        <v>500</v>
      </c>
      <c r="X4981" s="76" t="n">
        <v>5</v>
      </c>
      <c r="Y4981" s="76" t="s">
        <v>116</v>
      </c>
      <c r="AC4981" s="76" t="s">
        <v>117</v>
      </c>
      <c r="AD4981" s="76" t="s">
        <v>1453</v>
      </c>
      <c r="AE4981" s="76" t="n">
        <v>18800</v>
      </c>
      <c r="AF4981" s="76" t="s">
        <v>20448</v>
      </c>
      <c r="AJ4981" s="79" t="s">
        <v>20449</v>
      </c>
      <c r="AK4981" s="76" t="s">
        <v>20450</v>
      </c>
      <c r="AL4981" s="76" t="n">
        <v>0</v>
      </c>
      <c r="AM4981" s="76" t="n">
        <v>0</v>
      </c>
    </row>
    <row r="4982" customFormat="false" ht="15" hidden="false" customHeight="false" outlineLevel="0" collapsed="false">
      <c r="A4982" s="76" t="n">
        <v>1095585</v>
      </c>
      <c r="B4982" s="76" t="s">
        <v>20451</v>
      </c>
      <c r="C4982" s="76" t="s">
        <v>1666</v>
      </c>
      <c r="D4982" s="76" t="n">
        <v>3727735</v>
      </c>
      <c r="E4982" s="76" t="s">
        <v>109</v>
      </c>
      <c r="H4982" s="78" t="n">
        <v>38423</v>
      </c>
      <c r="I4982" s="76" t="s">
        <v>23</v>
      </c>
      <c r="J4982" s="76" t="n">
        <v>-40</v>
      </c>
      <c r="K4982" s="76" t="s">
        <v>41</v>
      </c>
      <c r="M4982" s="76" t="s">
        <v>124</v>
      </c>
      <c r="N4982" s="79" t="s">
        <v>4051</v>
      </c>
      <c r="O4982" s="76" t="s">
        <v>4052</v>
      </c>
      <c r="P4982" s="78" t="n">
        <v>45626</v>
      </c>
      <c r="Q4982" s="76" t="s">
        <v>114</v>
      </c>
      <c r="R4982" s="78" t="n">
        <v>42354</v>
      </c>
      <c r="S4982" s="78" t="n">
        <v>45612</v>
      </c>
      <c r="T4982" s="76" t="s">
        <v>201</v>
      </c>
      <c r="U4982" s="76" t="n">
        <v>500</v>
      </c>
      <c r="X4982" s="76" t="n">
        <v>5</v>
      </c>
      <c r="Y4982" s="76" t="s">
        <v>116</v>
      </c>
      <c r="AC4982" s="76" t="s">
        <v>117</v>
      </c>
      <c r="AD4982" s="76" t="s">
        <v>3664</v>
      </c>
      <c r="AE4982" s="76" t="n">
        <v>37270</v>
      </c>
      <c r="AF4982" s="76" t="s">
        <v>20452</v>
      </c>
      <c r="AK4982" s="76" t="s">
        <v>20453</v>
      </c>
      <c r="AL4982" s="76" t="n">
        <v>0</v>
      </c>
      <c r="AM4982" s="76" t="n">
        <v>0</v>
      </c>
    </row>
    <row r="4983" customFormat="false" ht="15" hidden="false" customHeight="false" outlineLevel="0" collapsed="false">
      <c r="A4983" s="76" t="n">
        <v>790341</v>
      </c>
      <c r="B4983" s="76" t="s">
        <v>20454</v>
      </c>
      <c r="C4983" s="76" t="s">
        <v>1545</v>
      </c>
      <c r="D4983" s="76" t="n">
        <v>4521751</v>
      </c>
      <c r="E4983" s="76" t="s">
        <v>132</v>
      </c>
      <c r="F4983" s="76" t="s">
        <v>132</v>
      </c>
      <c r="H4983" s="78" t="n">
        <v>36839</v>
      </c>
      <c r="I4983" s="76" t="s">
        <v>23</v>
      </c>
      <c r="J4983" s="76" t="n">
        <v>-40</v>
      </c>
      <c r="K4983" s="76" t="s">
        <v>41</v>
      </c>
      <c r="M4983" s="76" t="s">
        <v>134</v>
      </c>
      <c r="N4983" s="79" t="s">
        <v>1186</v>
      </c>
      <c r="O4983" s="76" t="s">
        <v>1187</v>
      </c>
      <c r="P4983" s="78" t="n">
        <v>45550</v>
      </c>
      <c r="Q4983" s="76" t="s">
        <v>114</v>
      </c>
      <c r="R4983" s="78" t="n">
        <v>40467</v>
      </c>
      <c r="S4983" s="78" t="n">
        <v>44795</v>
      </c>
      <c r="T4983" s="76" t="s">
        <v>183</v>
      </c>
      <c r="U4983" s="76" t="n">
        <v>1209</v>
      </c>
      <c r="X4983" s="76" t="n">
        <v>12</v>
      </c>
      <c r="Y4983" s="76" t="s">
        <v>116</v>
      </c>
      <c r="AC4983" s="76" t="s">
        <v>117</v>
      </c>
      <c r="AD4983" s="76" t="s">
        <v>451</v>
      </c>
      <c r="AE4983" s="76" t="n">
        <v>45000</v>
      </c>
      <c r="AF4983" s="76" t="s">
        <v>20455</v>
      </c>
      <c r="AI4983" s="79" t="s">
        <v>20456</v>
      </c>
      <c r="AJ4983" s="79" t="s">
        <v>20457</v>
      </c>
      <c r="AK4983" s="76" t="s">
        <v>20458</v>
      </c>
      <c r="AL4983" s="76" t="n">
        <v>0</v>
      </c>
      <c r="AM4983" s="76" t="n">
        <v>0</v>
      </c>
    </row>
    <row r="4984" customFormat="false" ht="15" hidden="false" customHeight="false" outlineLevel="0" collapsed="false">
      <c r="A4984" s="76" t="n">
        <v>1615697</v>
      </c>
      <c r="B4984" s="76" t="s">
        <v>20459</v>
      </c>
      <c r="C4984" s="76" t="s">
        <v>316</v>
      </c>
      <c r="D4984" s="76" t="n">
        <v>3737369</v>
      </c>
      <c r="E4984" s="76" t="s">
        <v>109</v>
      </c>
      <c r="H4984" s="78" t="n">
        <v>43144</v>
      </c>
      <c r="I4984" s="76" t="s">
        <v>109</v>
      </c>
      <c r="J4984" s="76" t="n">
        <v>-9</v>
      </c>
      <c r="K4984" s="76" t="s">
        <v>41</v>
      </c>
      <c r="M4984" s="76" t="s">
        <v>124</v>
      </c>
      <c r="N4984" s="79" t="s">
        <v>125</v>
      </c>
      <c r="O4984" s="76" t="s">
        <v>126</v>
      </c>
      <c r="P4984" s="78" t="n">
        <v>45552</v>
      </c>
      <c r="Q4984" s="76" t="s">
        <v>114</v>
      </c>
      <c r="R4984" s="78" t="n">
        <v>45552</v>
      </c>
      <c r="T4984" s="76" t="s">
        <v>115</v>
      </c>
      <c r="U4984" s="76" t="n">
        <v>500</v>
      </c>
      <c r="X4984" s="76" t="n">
        <v>5</v>
      </c>
      <c r="Y4984" s="76" t="s">
        <v>116</v>
      </c>
      <c r="AC4984" s="76" t="s">
        <v>117</v>
      </c>
      <c r="AD4984" s="76" t="s">
        <v>20460</v>
      </c>
      <c r="AE4984" s="76" t="n">
        <v>37300</v>
      </c>
      <c r="AF4984" s="76" t="s">
        <v>20461</v>
      </c>
      <c r="AK4984" s="76" t="s">
        <v>20462</v>
      </c>
      <c r="AL4984" s="76" t="n">
        <v>0</v>
      </c>
      <c r="AM4984" s="76" t="n">
        <v>0</v>
      </c>
    </row>
    <row r="4985" customFormat="false" ht="15" hidden="false" customHeight="false" outlineLevel="0" collapsed="false">
      <c r="A4985" s="76" t="n">
        <v>100430</v>
      </c>
      <c r="B4985" s="76" t="s">
        <v>20463</v>
      </c>
      <c r="C4985" s="76" t="s">
        <v>196</v>
      </c>
      <c r="D4985" s="76" t="n">
        <v>181329</v>
      </c>
      <c r="E4985" s="76" t="s">
        <v>132</v>
      </c>
      <c r="F4985" s="76" t="s">
        <v>132</v>
      </c>
      <c r="H4985" s="78" t="n">
        <v>19673</v>
      </c>
      <c r="I4985" s="76" t="s">
        <v>594</v>
      </c>
      <c r="J4985" s="76" t="s">
        <v>595</v>
      </c>
      <c r="K4985" s="76" t="s">
        <v>41</v>
      </c>
      <c r="M4985" s="76" t="s">
        <v>111</v>
      </c>
      <c r="N4985" s="79" t="s">
        <v>518</v>
      </c>
      <c r="O4985" s="76" t="s">
        <v>519</v>
      </c>
      <c r="P4985" s="78" t="n">
        <v>45559</v>
      </c>
      <c r="Q4985" s="76" t="s">
        <v>114</v>
      </c>
      <c r="R4985" s="78" t="n">
        <v>37432</v>
      </c>
      <c r="S4985" s="78" t="n">
        <v>44814</v>
      </c>
      <c r="T4985" s="76" t="s">
        <v>183</v>
      </c>
      <c r="U4985" s="76" t="n">
        <v>873</v>
      </c>
      <c r="X4985" s="76" t="n">
        <v>8</v>
      </c>
      <c r="Y4985" s="76" t="s">
        <v>116</v>
      </c>
      <c r="AC4985" s="76" t="s">
        <v>117</v>
      </c>
      <c r="AD4985" s="76" t="s">
        <v>20464</v>
      </c>
      <c r="AE4985" s="76" t="n">
        <v>58450</v>
      </c>
      <c r="AF4985" s="76" t="s">
        <v>20465</v>
      </c>
      <c r="AI4985" s="79" t="s">
        <v>20466</v>
      </c>
      <c r="AK4985" s="76" t="s">
        <v>20467</v>
      </c>
      <c r="AL4985" s="76" t="n">
        <v>0</v>
      </c>
      <c r="AM4985" s="76" t="n">
        <v>0</v>
      </c>
    </row>
    <row r="4986" customFormat="false" ht="15" hidden="false" customHeight="false" outlineLevel="0" collapsed="false">
      <c r="A4986" s="76" t="n">
        <v>1452336</v>
      </c>
      <c r="B4986" s="76" t="s">
        <v>20468</v>
      </c>
      <c r="C4986" s="76" t="s">
        <v>910</v>
      </c>
      <c r="D4986" s="76" t="n">
        <v>4535683</v>
      </c>
      <c r="E4986" s="76" t="s">
        <v>132</v>
      </c>
      <c r="F4986" s="76" t="s">
        <v>132</v>
      </c>
      <c r="H4986" s="78" t="n">
        <v>23414</v>
      </c>
      <c r="I4986" s="76" t="s">
        <v>267</v>
      </c>
      <c r="J4986" s="76" t="s">
        <v>268</v>
      </c>
      <c r="K4986" s="76" t="s">
        <v>41</v>
      </c>
      <c r="M4986" s="76" t="s">
        <v>134</v>
      </c>
      <c r="N4986" s="79" t="s">
        <v>1039</v>
      </c>
      <c r="O4986" s="76" t="s">
        <v>1040</v>
      </c>
      <c r="P4986" s="78" t="n">
        <v>45554</v>
      </c>
      <c r="Q4986" s="76" t="s">
        <v>114</v>
      </c>
      <c r="R4986" s="78" t="n">
        <v>44854</v>
      </c>
      <c r="S4986" s="78" t="n">
        <v>45210</v>
      </c>
      <c r="T4986" s="76" t="s">
        <v>183</v>
      </c>
      <c r="U4986" s="76" t="n">
        <v>518</v>
      </c>
      <c r="X4986" s="76" t="n">
        <v>5</v>
      </c>
      <c r="Y4986" s="76" t="s">
        <v>116</v>
      </c>
      <c r="AC4986" s="76" t="s">
        <v>117</v>
      </c>
      <c r="AD4986" s="76" t="s">
        <v>1446</v>
      </c>
      <c r="AE4986" s="76" t="n">
        <v>45760</v>
      </c>
      <c r="AF4986" s="76" t="s">
        <v>20469</v>
      </c>
      <c r="AK4986" s="76" t="s">
        <v>20470</v>
      </c>
      <c r="AL4986" s="76" t="n">
        <v>0</v>
      </c>
      <c r="AM4986" s="76" t="n">
        <v>0</v>
      </c>
    </row>
    <row r="4987" customFormat="false" ht="15" hidden="false" customHeight="false" outlineLevel="0" collapsed="false">
      <c r="A4987" s="76" t="n">
        <v>1603015</v>
      </c>
      <c r="B4987" s="76" t="s">
        <v>20471</v>
      </c>
      <c r="C4987" s="76" t="s">
        <v>1377</v>
      </c>
      <c r="D4987" s="76" t="n">
        <v>3737116</v>
      </c>
      <c r="E4987" s="76" t="s">
        <v>109</v>
      </c>
      <c r="H4987" s="78" t="n">
        <v>41645</v>
      </c>
      <c r="I4987" s="76" t="s">
        <v>190</v>
      </c>
      <c r="J4987" s="76" t="n">
        <v>-11</v>
      </c>
      <c r="K4987" s="76" t="s">
        <v>41</v>
      </c>
      <c r="M4987" s="76" t="s">
        <v>124</v>
      </c>
      <c r="N4987" s="79" t="s">
        <v>398</v>
      </c>
      <c r="O4987" s="76" t="s">
        <v>399</v>
      </c>
      <c r="P4987" s="78" t="n">
        <v>45541</v>
      </c>
      <c r="Q4987" s="76" t="s">
        <v>114</v>
      </c>
      <c r="R4987" s="78" t="n">
        <v>45541</v>
      </c>
      <c r="T4987" s="76" t="s">
        <v>115</v>
      </c>
      <c r="U4987" s="76" t="n">
        <v>500</v>
      </c>
      <c r="X4987" s="76" t="n">
        <v>5</v>
      </c>
      <c r="Y4987" s="76" t="s">
        <v>116</v>
      </c>
      <c r="AC4987" s="76" t="s">
        <v>117</v>
      </c>
      <c r="AD4987" s="76" t="s">
        <v>1126</v>
      </c>
      <c r="AE4987" s="76" t="n">
        <v>37210</v>
      </c>
      <c r="AF4987" s="76" t="s">
        <v>20472</v>
      </c>
      <c r="AJ4987" s="79" t="s">
        <v>20473</v>
      </c>
      <c r="AK4987" s="76" t="s">
        <v>20474</v>
      </c>
      <c r="AL4987" s="76" t="n">
        <v>1</v>
      </c>
      <c r="AM4987" s="76" t="n">
        <v>0</v>
      </c>
    </row>
    <row r="4988" customFormat="false" ht="15" hidden="false" customHeight="false" outlineLevel="0" collapsed="false">
      <c r="A4988" s="76" t="n">
        <v>1603018</v>
      </c>
      <c r="B4988" s="76" t="s">
        <v>20471</v>
      </c>
      <c r="C4988" s="76" t="s">
        <v>868</v>
      </c>
      <c r="D4988" s="76" t="n">
        <v>3737117</v>
      </c>
      <c r="E4988" s="76" t="s">
        <v>109</v>
      </c>
      <c r="H4988" s="78" t="n">
        <v>42662</v>
      </c>
      <c r="I4988" s="76" t="s">
        <v>109</v>
      </c>
      <c r="J4988" s="76" t="n">
        <v>-9</v>
      </c>
      <c r="K4988" s="76" t="s">
        <v>41</v>
      </c>
      <c r="M4988" s="76" t="s">
        <v>124</v>
      </c>
      <c r="N4988" s="79" t="s">
        <v>398</v>
      </c>
      <c r="O4988" s="76" t="s">
        <v>399</v>
      </c>
      <c r="P4988" s="78" t="n">
        <v>45541</v>
      </c>
      <c r="Q4988" s="76" t="s">
        <v>114</v>
      </c>
      <c r="R4988" s="78" t="n">
        <v>45541</v>
      </c>
      <c r="T4988" s="76" t="s">
        <v>115</v>
      </c>
      <c r="U4988" s="76" t="n">
        <v>500</v>
      </c>
      <c r="X4988" s="76" t="n">
        <v>5</v>
      </c>
      <c r="Y4988" s="76" t="s">
        <v>116</v>
      </c>
      <c r="AC4988" s="76" t="s">
        <v>117</v>
      </c>
      <c r="AD4988" s="76" t="s">
        <v>1126</v>
      </c>
      <c r="AE4988" s="76" t="n">
        <v>37210</v>
      </c>
      <c r="AF4988" s="76" t="s">
        <v>20475</v>
      </c>
      <c r="AJ4988" s="79" t="s">
        <v>20473</v>
      </c>
      <c r="AK4988" s="76" t="s">
        <v>20474</v>
      </c>
      <c r="AL4988" s="76" t="n">
        <v>1</v>
      </c>
      <c r="AM4988" s="76" t="n">
        <v>0</v>
      </c>
    </row>
    <row r="4989" customFormat="false" ht="15" hidden="false" customHeight="false" outlineLevel="0" collapsed="false">
      <c r="A4989" s="76" t="n">
        <v>1072957</v>
      </c>
      <c r="B4989" s="76" t="s">
        <v>20476</v>
      </c>
      <c r="C4989" s="76" t="s">
        <v>3898</v>
      </c>
      <c r="D4989" s="76" t="n">
        <v>3727300</v>
      </c>
      <c r="E4989" s="76" t="s">
        <v>132</v>
      </c>
      <c r="F4989" s="76" t="s">
        <v>109</v>
      </c>
      <c r="H4989" s="78" t="n">
        <v>28885</v>
      </c>
      <c r="I4989" s="76" t="s">
        <v>197</v>
      </c>
      <c r="J4989" s="76" t="s">
        <v>198</v>
      </c>
      <c r="K4989" s="76" t="s">
        <v>41</v>
      </c>
      <c r="M4989" s="76" t="s">
        <v>124</v>
      </c>
      <c r="N4989" s="79" t="s">
        <v>841</v>
      </c>
      <c r="O4989" s="76" t="s">
        <v>842</v>
      </c>
      <c r="P4989" s="78" t="n">
        <v>45539</v>
      </c>
      <c r="Q4989" s="76" t="s">
        <v>114</v>
      </c>
      <c r="R4989" s="78" t="n">
        <v>42275</v>
      </c>
      <c r="S4989" s="78" t="n">
        <v>45304</v>
      </c>
      <c r="T4989" s="76" t="s">
        <v>183</v>
      </c>
      <c r="U4989" s="76" t="n">
        <v>500</v>
      </c>
      <c r="X4989" s="76" t="n">
        <v>5</v>
      </c>
      <c r="Y4989" s="76" t="s">
        <v>116</v>
      </c>
      <c r="AC4989" s="76" t="s">
        <v>117</v>
      </c>
      <c r="AD4989" s="76" t="s">
        <v>843</v>
      </c>
      <c r="AE4989" s="76" t="n">
        <v>37320</v>
      </c>
      <c r="AF4989" s="76" t="s">
        <v>20477</v>
      </c>
      <c r="AJ4989" s="79" t="s">
        <v>20478</v>
      </c>
      <c r="AK4989" s="76" t="s">
        <v>20479</v>
      </c>
      <c r="AL4989" s="76" t="n">
        <v>0</v>
      </c>
      <c r="AM4989" s="76" t="n">
        <v>0</v>
      </c>
    </row>
    <row r="4990" customFormat="false" ht="15" hidden="false" customHeight="false" outlineLevel="0" collapsed="false">
      <c r="A4990" s="76" t="n">
        <v>1631559</v>
      </c>
      <c r="B4990" s="76" t="s">
        <v>20480</v>
      </c>
      <c r="C4990" s="76" t="s">
        <v>765</v>
      </c>
      <c r="D4990" s="76" t="n">
        <v>3737666</v>
      </c>
      <c r="E4990" s="76" t="s">
        <v>109</v>
      </c>
      <c r="H4990" s="78" t="n">
        <v>42629</v>
      </c>
      <c r="I4990" s="76" t="s">
        <v>109</v>
      </c>
      <c r="J4990" s="76" t="n">
        <v>-9</v>
      </c>
      <c r="K4990" s="76" t="s">
        <v>41</v>
      </c>
      <c r="M4990" s="76" t="s">
        <v>124</v>
      </c>
      <c r="N4990" s="79" t="s">
        <v>1581</v>
      </c>
      <c r="O4990" s="76" t="s">
        <v>1582</v>
      </c>
      <c r="P4990" s="78" t="n">
        <v>45563</v>
      </c>
      <c r="Q4990" s="76" t="s">
        <v>114</v>
      </c>
      <c r="R4990" s="78" t="n">
        <v>45563</v>
      </c>
      <c r="T4990" s="76" t="s">
        <v>115</v>
      </c>
      <c r="U4990" s="76" t="n">
        <v>500</v>
      </c>
      <c r="X4990" s="76" t="n">
        <v>5</v>
      </c>
      <c r="Y4990" s="76" t="s">
        <v>116</v>
      </c>
      <c r="AC4990" s="76" t="s">
        <v>117</v>
      </c>
      <c r="AD4990" s="76" t="s">
        <v>1583</v>
      </c>
      <c r="AE4990" s="76" t="n">
        <v>37270</v>
      </c>
      <c r="AF4990" s="76" t="s">
        <v>20481</v>
      </c>
      <c r="AJ4990" s="79" t="s">
        <v>20482</v>
      </c>
      <c r="AK4990" s="76" t="s">
        <v>20483</v>
      </c>
      <c r="AL4990" s="76" t="n">
        <v>0</v>
      </c>
      <c r="AM4990" s="76" t="n">
        <v>0</v>
      </c>
    </row>
    <row r="4991" customFormat="false" ht="15" hidden="false" customHeight="false" outlineLevel="0" collapsed="false">
      <c r="A4991" s="76" t="n">
        <v>1427197</v>
      </c>
      <c r="B4991" s="76" t="s">
        <v>20480</v>
      </c>
      <c r="C4991" s="76" t="s">
        <v>1013</v>
      </c>
      <c r="D4991" s="76" t="n">
        <v>3734046</v>
      </c>
      <c r="E4991" s="76" t="s">
        <v>109</v>
      </c>
      <c r="F4991" s="76" t="s">
        <v>109</v>
      </c>
      <c r="H4991" s="78" t="n">
        <v>41208</v>
      </c>
      <c r="I4991" s="76" t="s">
        <v>370</v>
      </c>
      <c r="J4991" s="76" t="n">
        <v>-13</v>
      </c>
      <c r="K4991" s="76" t="s">
        <v>41</v>
      </c>
      <c r="M4991" s="76" t="s">
        <v>124</v>
      </c>
      <c r="N4991" s="79" t="s">
        <v>1581</v>
      </c>
      <c r="O4991" s="76" t="s">
        <v>1582</v>
      </c>
      <c r="P4991" s="78" t="n">
        <v>45563</v>
      </c>
      <c r="Q4991" s="76" t="s">
        <v>114</v>
      </c>
      <c r="R4991" s="78" t="n">
        <v>44822</v>
      </c>
      <c r="T4991" s="76" t="s">
        <v>115</v>
      </c>
      <c r="U4991" s="76" t="n">
        <v>500</v>
      </c>
      <c r="X4991" s="76" t="n">
        <v>5</v>
      </c>
      <c r="Y4991" s="76" t="s">
        <v>116</v>
      </c>
      <c r="AC4991" s="76" t="s">
        <v>117</v>
      </c>
      <c r="AD4991" s="76" t="s">
        <v>1583</v>
      </c>
      <c r="AE4991" s="76" t="n">
        <v>37270</v>
      </c>
      <c r="AF4991" s="76" t="s">
        <v>20481</v>
      </c>
      <c r="AJ4991" s="79" t="s">
        <v>20482</v>
      </c>
      <c r="AK4991" s="76" t="s">
        <v>20483</v>
      </c>
      <c r="AL4991" s="76" t="n">
        <v>0</v>
      </c>
      <c r="AM4991" s="76" t="n">
        <v>0</v>
      </c>
    </row>
    <row r="4992" customFormat="false" ht="15" hidden="false" customHeight="false" outlineLevel="0" collapsed="false">
      <c r="A4992" s="76" t="n">
        <v>1671162</v>
      </c>
      <c r="B4992" s="76" t="s">
        <v>20484</v>
      </c>
      <c r="C4992" s="76" t="s">
        <v>2973</v>
      </c>
      <c r="D4992" s="76" t="n">
        <v>4116846</v>
      </c>
      <c r="E4992" s="76" t="s">
        <v>109</v>
      </c>
      <c r="H4992" s="78" t="n">
        <v>41628</v>
      </c>
      <c r="I4992" s="76" t="s">
        <v>110</v>
      </c>
      <c r="J4992" s="76" t="n">
        <v>-12</v>
      </c>
      <c r="K4992" s="76" t="s">
        <v>41</v>
      </c>
      <c r="M4992" s="76" t="s">
        <v>286</v>
      </c>
      <c r="N4992" s="79" t="s">
        <v>1117</v>
      </c>
      <c r="O4992" s="76" t="s">
        <v>1118</v>
      </c>
      <c r="P4992" s="78" t="n">
        <v>45646</v>
      </c>
      <c r="Q4992" s="76" t="s">
        <v>114</v>
      </c>
      <c r="R4992" s="78" t="n">
        <v>45646</v>
      </c>
      <c r="T4992" s="76" t="s">
        <v>115</v>
      </c>
      <c r="U4992" s="76" t="n">
        <v>500</v>
      </c>
      <c r="X4992" s="76" t="n">
        <v>5</v>
      </c>
      <c r="Y4992" s="76" t="s">
        <v>116</v>
      </c>
      <c r="AC4992" s="76" t="s">
        <v>117</v>
      </c>
      <c r="AD4992" s="76" t="s">
        <v>2564</v>
      </c>
      <c r="AE4992" s="76" t="n">
        <v>41300</v>
      </c>
      <c r="AF4992" s="76" t="s">
        <v>20485</v>
      </c>
      <c r="AJ4992" s="79" t="s">
        <v>20486</v>
      </c>
      <c r="AK4992" s="76" t="s">
        <v>20487</v>
      </c>
      <c r="AL4992" s="76" t="n">
        <v>0</v>
      </c>
      <c r="AM4992" s="76" t="n">
        <v>0</v>
      </c>
    </row>
    <row r="4993" customFormat="false" ht="15" hidden="false" customHeight="false" outlineLevel="0" collapsed="false">
      <c r="A4993" s="76" t="n">
        <v>741703</v>
      </c>
      <c r="B4993" s="76" t="s">
        <v>20488</v>
      </c>
      <c r="C4993" s="76" t="s">
        <v>2973</v>
      </c>
      <c r="D4993" s="76" t="n">
        <v>3721565</v>
      </c>
      <c r="E4993" s="76" t="s">
        <v>132</v>
      </c>
      <c r="H4993" s="78" t="n">
        <v>35332</v>
      </c>
      <c r="I4993" s="76" t="s">
        <v>23</v>
      </c>
      <c r="J4993" s="76" t="n">
        <v>-40</v>
      </c>
      <c r="K4993" s="76" t="s">
        <v>41</v>
      </c>
      <c r="M4993" s="76" t="s">
        <v>124</v>
      </c>
      <c r="N4993" s="79" t="s">
        <v>1622</v>
      </c>
      <c r="O4993" s="76" t="s">
        <v>1623</v>
      </c>
      <c r="P4993" s="78" t="n">
        <v>45655</v>
      </c>
      <c r="Q4993" s="76" t="s">
        <v>114</v>
      </c>
      <c r="R4993" s="78" t="n">
        <v>40149</v>
      </c>
      <c r="S4993" s="78" t="n">
        <v>45655</v>
      </c>
      <c r="T4993" s="76" t="s">
        <v>201</v>
      </c>
      <c r="U4993" s="76" t="n">
        <v>500</v>
      </c>
      <c r="X4993" s="76" t="n">
        <v>5</v>
      </c>
      <c r="Y4993" s="76" t="s">
        <v>116</v>
      </c>
      <c r="AC4993" s="76" t="s">
        <v>117</v>
      </c>
      <c r="AD4993" s="76" t="s">
        <v>20489</v>
      </c>
      <c r="AE4993" s="76" t="n">
        <v>37240</v>
      </c>
      <c r="AF4993" s="76" t="s">
        <v>20490</v>
      </c>
      <c r="AJ4993" s="76" t="s">
        <v>20491</v>
      </c>
      <c r="AK4993" s="76" t="s">
        <v>20492</v>
      </c>
      <c r="AL4993" s="76" t="n">
        <v>0</v>
      </c>
      <c r="AM4993" s="76" t="n">
        <v>0</v>
      </c>
    </row>
    <row r="4994" customFormat="false" ht="15" hidden="false" customHeight="false" outlineLevel="0" collapsed="false">
      <c r="A4994" s="76" t="n">
        <v>1615253</v>
      </c>
      <c r="B4994" s="76" t="s">
        <v>20493</v>
      </c>
      <c r="C4994" s="76" t="s">
        <v>20494</v>
      </c>
      <c r="D4994" s="76" t="n">
        <v>4540476</v>
      </c>
      <c r="E4994" s="76" t="s">
        <v>132</v>
      </c>
      <c r="H4994" s="78" t="n">
        <v>41502</v>
      </c>
      <c r="I4994" s="76" t="s">
        <v>110</v>
      </c>
      <c r="J4994" s="76" t="n">
        <v>-12</v>
      </c>
      <c r="K4994" s="76" t="s">
        <v>41</v>
      </c>
      <c r="M4994" s="76" t="s">
        <v>134</v>
      </c>
      <c r="N4994" s="79" t="s">
        <v>1444</v>
      </c>
      <c r="O4994" s="76" t="s">
        <v>1445</v>
      </c>
      <c r="P4994" s="78" t="n">
        <v>45558</v>
      </c>
      <c r="Q4994" s="76" t="s">
        <v>114</v>
      </c>
      <c r="R4994" s="78" t="n">
        <v>45552</v>
      </c>
      <c r="T4994" s="76" t="s">
        <v>115</v>
      </c>
      <c r="U4994" s="76" t="n">
        <v>500</v>
      </c>
      <c r="X4994" s="76" t="n">
        <v>5</v>
      </c>
      <c r="Y4994" s="76" t="s">
        <v>116</v>
      </c>
      <c r="AC4994" s="76" t="s">
        <v>117</v>
      </c>
      <c r="AD4994" s="76" t="s">
        <v>451</v>
      </c>
      <c r="AE4994" s="76" t="n">
        <v>45000</v>
      </c>
      <c r="AF4994" s="76" t="s">
        <v>20495</v>
      </c>
      <c r="AK4994" s="76" t="s">
        <v>20496</v>
      </c>
      <c r="AL4994" s="76" t="n">
        <v>0</v>
      </c>
      <c r="AM4994" s="76" t="n">
        <v>0</v>
      </c>
    </row>
    <row r="4995" customFormat="false" ht="15" hidden="false" customHeight="false" outlineLevel="0" collapsed="false">
      <c r="A4995" s="76" t="n">
        <v>1397440</v>
      </c>
      <c r="B4995" s="76" t="s">
        <v>20497</v>
      </c>
      <c r="C4995" s="76" t="s">
        <v>487</v>
      </c>
      <c r="D4995" s="76" t="n">
        <v>1810810</v>
      </c>
      <c r="E4995" s="76" t="s">
        <v>109</v>
      </c>
      <c r="H4995" s="78" t="n">
        <v>27451</v>
      </c>
      <c r="I4995" s="76" t="s">
        <v>197</v>
      </c>
      <c r="J4995" s="76" t="s">
        <v>198</v>
      </c>
      <c r="K4995" s="76" t="s">
        <v>2</v>
      </c>
      <c r="M4995" s="76" t="s">
        <v>111</v>
      </c>
      <c r="N4995" s="79" t="s">
        <v>210</v>
      </c>
      <c r="O4995" s="76" t="s">
        <v>211</v>
      </c>
      <c r="P4995" s="78" t="n">
        <v>45646</v>
      </c>
      <c r="Q4995" s="76" t="s">
        <v>114</v>
      </c>
      <c r="R4995" s="78" t="n">
        <v>44656</v>
      </c>
      <c r="T4995" s="76" t="s">
        <v>325</v>
      </c>
      <c r="U4995" s="76" t="n">
        <v>500</v>
      </c>
      <c r="X4995" s="76" t="n">
        <v>5</v>
      </c>
      <c r="Y4995" s="76" t="s">
        <v>116</v>
      </c>
      <c r="AC4995" s="76" t="s">
        <v>117</v>
      </c>
      <c r="AD4995" s="76" t="s">
        <v>20498</v>
      </c>
      <c r="AE4995" s="76" t="n">
        <v>18300</v>
      </c>
      <c r="AF4995" s="76" t="s">
        <v>20499</v>
      </c>
      <c r="AK4995" s="76" t="s">
        <v>2629</v>
      </c>
      <c r="AL4995" s="76" t="n">
        <v>0</v>
      </c>
      <c r="AM4995" s="76" t="n">
        <v>0</v>
      </c>
    </row>
    <row r="4996" customFormat="false" ht="15" hidden="false" customHeight="false" outlineLevel="0" collapsed="false">
      <c r="A4996" s="76" t="n">
        <v>1241985</v>
      </c>
      <c r="B4996" s="76" t="s">
        <v>20500</v>
      </c>
      <c r="C4996" s="76" t="s">
        <v>503</v>
      </c>
      <c r="D4996" s="76" t="n">
        <v>3730664</v>
      </c>
      <c r="E4996" s="76" t="s">
        <v>132</v>
      </c>
      <c r="F4996" s="76" t="s">
        <v>132</v>
      </c>
      <c r="H4996" s="78" t="n">
        <v>38671</v>
      </c>
      <c r="I4996" s="76" t="s">
        <v>23</v>
      </c>
      <c r="J4996" s="76" t="n">
        <v>-40</v>
      </c>
      <c r="K4996" s="76" t="s">
        <v>41</v>
      </c>
      <c r="M4996" s="76" t="s">
        <v>124</v>
      </c>
      <c r="N4996" s="79" t="s">
        <v>5059</v>
      </c>
      <c r="O4996" s="76" t="s">
        <v>5060</v>
      </c>
      <c r="P4996" s="78" t="n">
        <v>45565</v>
      </c>
      <c r="Q4996" s="76" t="s">
        <v>114</v>
      </c>
      <c r="R4996" s="78" t="n">
        <v>43402</v>
      </c>
      <c r="S4996" s="78" t="n">
        <v>45539</v>
      </c>
      <c r="T4996" s="76" t="s">
        <v>201</v>
      </c>
      <c r="U4996" s="76" t="n">
        <v>659</v>
      </c>
      <c r="X4996" s="76" t="n">
        <v>6</v>
      </c>
      <c r="Y4996" s="76" t="s">
        <v>116</v>
      </c>
      <c r="AC4996" s="76" t="s">
        <v>117</v>
      </c>
      <c r="AD4996" s="76" t="s">
        <v>15581</v>
      </c>
      <c r="AE4996" s="76" t="n">
        <v>37210</v>
      </c>
      <c r="AF4996" s="76" t="s">
        <v>20501</v>
      </c>
      <c r="AI4996" s="79" t="s">
        <v>20502</v>
      </c>
      <c r="AJ4996" s="76" t="s">
        <v>20503</v>
      </c>
      <c r="AK4996" s="76" t="s">
        <v>20504</v>
      </c>
      <c r="AL4996" s="76" t="n">
        <v>0</v>
      </c>
      <c r="AM4996" s="76" t="n">
        <v>0</v>
      </c>
    </row>
    <row r="4997" customFormat="false" ht="15" hidden="false" customHeight="false" outlineLevel="0" collapsed="false">
      <c r="A4997" s="76" t="n">
        <v>1466360</v>
      </c>
      <c r="B4997" s="76" t="s">
        <v>20500</v>
      </c>
      <c r="C4997" s="76" t="s">
        <v>1428</v>
      </c>
      <c r="D4997" s="76" t="n">
        <v>4115752</v>
      </c>
      <c r="E4997" s="76" t="s">
        <v>132</v>
      </c>
      <c r="F4997" s="76" t="s">
        <v>109</v>
      </c>
      <c r="H4997" s="78" t="n">
        <v>27681</v>
      </c>
      <c r="I4997" s="76" t="s">
        <v>197</v>
      </c>
      <c r="J4997" s="76" t="s">
        <v>198</v>
      </c>
      <c r="K4997" s="76" t="s">
        <v>41</v>
      </c>
      <c r="M4997" s="76" t="s">
        <v>286</v>
      </c>
      <c r="N4997" s="79" t="s">
        <v>1117</v>
      </c>
      <c r="O4997" s="76" t="s">
        <v>1118</v>
      </c>
      <c r="P4997" s="78" t="n">
        <v>45576</v>
      </c>
      <c r="Q4997" s="76" t="s">
        <v>114</v>
      </c>
      <c r="R4997" s="78" t="n">
        <v>44910</v>
      </c>
      <c r="S4997" s="78" t="n">
        <v>44886</v>
      </c>
      <c r="T4997" s="76" t="s">
        <v>183</v>
      </c>
      <c r="U4997" s="76" t="n">
        <v>505</v>
      </c>
      <c r="X4997" s="76" t="n">
        <v>5</v>
      </c>
      <c r="Y4997" s="76" t="s">
        <v>116</v>
      </c>
      <c r="AC4997" s="76" t="s">
        <v>117</v>
      </c>
      <c r="AD4997" s="76" t="s">
        <v>1265</v>
      </c>
      <c r="AE4997" s="76" t="n">
        <v>41300</v>
      </c>
      <c r="AF4997" s="76" t="s">
        <v>20505</v>
      </c>
      <c r="AJ4997" s="79" t="s">
        <v>20506</v>
      </c>
      <c r="AK4997" s="76" t="s">
        <v>20507</v>
      </c>
      <c r="AL4997" s="76" t="n">
        <v>1</v>
      </c>
      <c r="AM4997" s="76" t="n">
        <v>0</v>
      </c>
    </row>
    <row r="4998" customFormat="false" ht="15" hidden="false" customHeight="false" outlineLevel="0" collapsed="false">
      <c r="A4998" s="76" t="n">
        <v>1398902</v>
      </c>
      <c r="B4998" s="76" t="s">
        <v>20508</v>
      </c>
      <c r="C4998" s="76" t="s">
        <v>3327</v>
      </c>
      <c r="D4998" s="76" t="n">
        <v>4533141</v>
      </c>
      <c r="E4998" s="76" t="s">
        <v>132</v>
      </c>
      <c r="F4998" s="76" t="s">
        <v>132</v>
      </c>
      <c r="H4998" s="78" t="n">
        <v>39731</v>
      </c>
      <c r="I4998" s="76" t="s">
        <v>432</v>
      </c>
      <c r="J4998" s="76" t="n">
        <v>-17</v>
      </c>
      <c r="K4998" s="76" t="s">
        <v>41</v>
      </c>
      <c r="M4998" s="76" t="s">
        <v>134</v>
      </c>
      <c r="N4998" s="79" t="s">
        <v>2364</v>
      </c>
      <c r="O4998" s="76" t="s">
        <v>2365</v>
      </c>
      <c r="P4998" s="78" t="n">
        <v>45546</v>
      </c>
      <c r="Q4998" s="76" t="s">
        <v>114</v>
      </c>
      <c r="R4998" s="78" t="n">
        <v>44674</v>
      </c>
      <c r="T4998" s="76" t="s">
        <v>115</v>
      </c>
      <c r="U4998" s="76" t="n">
        <v>1003</v>
      </c>
      <c r="X4998" s="76" t="n">
        <v>10</v>
      </c>
      <c r="Y4998" s="76" t="s">
        <v>116</v>
      </c>
      <c r="AC4998" s="76" t="s">
        <v>117</v>
      </c>
      <c r="AD4998" s="76" t="s">
        <v>20509</v>
      </c>
      <c r="AE4998" s="76" t="n">
        <v>45340</v>
      </c>
      <c r="AF4998" s="76" t="s">
        <v>20510</v>
      </c>
      <c r="AJ4998" s="79" t="s">
        <v>20511</v>
      </c>
      <c r="AK4998" s="76" t="s">
        <v>20512</v>
      </c>
      <c r="AL4998" s="76" t="n">
        <v>0</v>
      </c>
      <c r="AM4998" s="76" t="n">
        <v>0</v>
      </c>
    </row>
    <row r="4999" customFormat="false" ht="15" hidden="false" customHeight="false" outlineLevel="0" collapsed="false">
      <c r="A4999" s="76" t="n">
        <v>100616</v>
      </c>
      <c r="B4999" s="76" t="s">
        <v>20513</v>
      </c>
      <c r="C4999" s="76" t="s">
        <v>1084</v>
      </c>
      <c r="D4999" s="76" t="n">
        <v>4511897</v>
      </c>
      <c r="E4999" s="76" t="s">
        <v>109</v>
      </c>
      <c r="F4999" s="76" t="s">
        <v>109</v>
      </c>
      <c r="H4999" s="78" t="n">
        <v>22995</v>
      </c>
      <c r="I4999" s="76" t="s">
        <v>267</v>
      </c>
      <c r="J4999" s="76" t="s">
        <v>268</v>
      </c>
      <c r="K4999" s="76" t="s">
        <v>41</v>
      </c>
      <c r="M4999" s="76" t="s">
        <v>134</v>
      </c>
      <c r="N4999" s="79" t="s">
        <v>2537</v>
      </c>
      <c r="O4999" s="76" t="s">
        <v>2538</v>
      </c>
      <c r="P4999" s="78" t="n">
        <v>45544</v>
      </c>
      <c r="Q4999" s="76" t="s">
        <v>114</v>
      </c>
      <c r="R4999" s="78" t="n">
        <v>37432</v>
      </c>
      <c r="S4999" s="78" t="n">
        <v>45076</v>
      </c>
      <c r="T4999" s="76" t="s">
        <v>183</v>
      </c>
      <c r="U4999" s="76" t="n">
        <v>615</v>
      </c>
      <c r="X4999" s="76" t="n">
        <v>6</v>
      </c>
      <c r="Y4999" s="76" t="s">
        <v>116</v>
      </c>
      <c r="AC4999" s="76" t="s">
        <v>117</v>
      </c>
      <c r="AD4999" s="76" t="s">
        <v>5431</v>
      </c>
      <c r="AE4999" s="76" t="n">
        <v>45140</v>
      </c>
      <c r="AF4999" s="76" t="s">
        <v>20514</v>
      </c>
      <c r="AI4999" s="79" t="s">
        <v>20515</v>
      </c>
      <c r="AK4999" s="76" t="s">
        <v>20516</v>
      </c>
      <c r="AL4999" s="76" t="n">
        <v>0</v>
      </c>
      <c r="AM4999" s="76" t="n">
        <v>0</v>
      </c>
    </row>
    <row r="5000" customFormat="false" ht="15" hidden="false" customHeight="false" outlineLevel="0" collapsed="false">
      <c r="A5000" s="76" t="n">
        <v>1647246</v>
      </c>
      <c r="B5000" s="76" t="s">
        <v>20517</v>
      </c>
      <c r="C5000" s="76" t="s">
        <v>903</v>
      </c>
      <c r="D5000" s="76" t="n">
        <v>3737939</v>
      </c>
      <c r="E5000" s="76" t="s">
        <v>109</v>
      </c>
      <c r="H5000" s="78" t="n">
        <v>28463</v>
      </c>
      <c r="I5000" s="76" t="s">
        <v>197</v>
      </c>
      <c r="J5000" s="76" t="s">
        <v>198</v>
      </c>
      <c r="K5000" s="76" t="s">
        <v>41</v>
      </c>
      <c r="M5000" s="76" t="s">
        <v>124</v>
      </c>
      <c r="N5000" s="79" t="s">
        <v>4913</v>
      </c>
      <c r="O5000" s="76" t="s">
        <v>4914</v>
      </c>
      <c r="P5000" s="78" t="n">
        <v>45579</v>
      </c>
      <c r="Q5000" s="76" t="s">
        <v>114</v>
      </c>
      <c r="R5000" s="78" t="n">
        <v>45579</v>
      </c>
      <c r="S5000" s="78" t="n">
        <v>45572</v>
      </c>
      <c r="T5000" s="76" t="s">
        <v>201</v>
      </c>
      <c r="U5000" s="76" t="n">
        <v>500</v>
      </c>
      <c r="X5000" s="76" t="n">
        <v>5</v>
      </c>
      <c r="Y5000" s="76" t="s">
        <v>116</v>
      </c>
      <c r="AC5000" s="76" t="s">
        <v>117</v>
      </c>
      <c r="AD5000" s="76" t="s">
        <v>20518</v>
      </c>
      <c r="AE5000" s="76" t="n">
        <v>37370</v>
      </c>
      <c r="AF5000" s="76" t="s">
        <v>20519</v>
      </c>
      <c r="AK5000" s="76" t="s">
        <v>20520</v>
      </c>
      <c r="AL5000" s="76" t="n">
        <v>0</v>
      </c>
      <c r="AM5000" s="76" t="n">
        <v>0</v>
      </c>
    </row>
    <row r="5001" customFormat="false" ht="15" hidden="false" customHeight="false" outlineLevel="0" collapsed="false">
      <c r="A5001" s="76" t="n">
        <v>1360414</v>
      </c>
      <c r="B5001" s="76" t="s">
        <v>20517</v>
      </c>
      <c r="C5001" s="76" t="s">
        <v>963</v>
      </c>
      <c r="D5001" s="76" t="n">
        <v>369956</v>
      </c>
      <c r="E5001" s="76" t="s">
        <v>109</v>
      </c>
      <c r="H5001" s="78" t="n">
        <v>42267</v>
      </c>
      <c r="I5001" s="76" t="s">
        <v>231</v>
      </c>
      <c r="J5001" s="76" t="n">
        <v>-10</v>
      </c>
      <c r="K5001" s="76" t="s">
        <v>41</v>
      </c>
      <c r="M5001" s="76" t="s">
        <v>269</v>
      </c>
      <c r="N5001" s="79" t="s">
        <v>1412</v>
      </c>
      <c r="O5001" s="76" t="s">
        <v>1413</v>
      </c>
      <c r="P5001" s="78" t="n">
        <v>45569</v>
      </c>
      <c r="Q5001" s="76" t="s">
        <v>114</v>
      </c>
      <c r="R5001" s="78" t="n">
        <v>44476</v>
      </c>
      <c r="T5001" s="76" t="s">
        <v>115</v>
      </c>
      <c r="U5001" s="76" t="n">
        <v>500</v>
      </c>
      <c r="X5001" s="76" t="n">
        <v>5</v>
      </c>
      <c r="Y5001" s="76" t="s">
        <v>116</v>
      </c>
      <c r="AC5001" s="76" t="s">
        <v>117</v>
      </c>
      <c r="AD5001" s="76" t="s">
        <v>1414</v>
      </c>
      <c r="AE5001" s="76" t="n">
        <v>36500</v>
      </c>
      <c r="AF5001" s="76" t="s">
        <v>20521</v>
      </c>
      <c r="AG5001" s="76" t="s">
        <v>20522</v>
      </c>
      <c r="AK5001" s="76" t="s">
        <v>20523</v>
      </c>
      <c r="AL5001" s="76" t="n">
        <v>0</v>
      </c>
      <c r="AM5001" s="76" t="n">
        <v>0</v>
      </c>
    </row>
    <row r="5002" customFormat="false" ht="15" hidden="false" customHeight="false" outlineLevel="0" collapsed="false">
      <c r="A5002" s="76" t="n">
        <v>1436982</v>
      </c>
      <c r="B5002" s="76" t="s">
        <v>20524</v>
      </c>
      <c r="C5002" s="76" t="s">
        <v>736</v>
      </c>
      <c r="D5002" s="76" t="n">
        <v>3734358</v>
      </c>
      <c r="E5002" s="76" t="s">
        <v>109</v>
      </c>
      <c r="F5002" s="76" t="s">
        <v>109</v>
      </c>
      <c r="H5002" s="78" t="n">
        <v>27954</v>
      </c>
      <c r="I5002" s="76" t="s">
        <v>197</v>
      </c>
      <c r="J5002" s="76" t="s">
        <v>198</v>
      </c>
      <c r="K5002" s="76" t="s">
        <v>41</v>
      </c>
      <c r="M5002" s="76" t="s">
        <v>124</v>
      </c>
      <c r="N5002" s="79" t="s">
        <v>2945</v>
      </c>
      <c r="O5002" s="76" t="s">
        <v>2946</v>
      </c>
      <c r="P5002" s="78" t="n">
        <v>45636</v>
      </c>
      <c r="Q5002" s="76" t="s">
        <v>114</v>
      </c>
      <c r="R5002" s="78" t="n">
        <v>44832</v>
      </c>
      <c r="S5002" s="78" t="n">
        <v>44832</v>
      </c>
      <c r="T5002" s="76" t="s">
        <v>183</v>
      </c>
      <c r="U5002" s="76" t="n">
        <v>500</v>
      </c>
      <c r="X5002" s="76" t="n">
        <v>5</v>
      </c>
      <c r="Y5002" s="76" t="s">
        <v>116</v>
      </c>
      <c r="AC5002" s="76" t="s">
        <v>117</v>
      </c>
      <c r="AD5002" s="76" t="s">
        <v>394</v>
      </c>
      <c r="AE5002" s="76" t="n">
        <v>37000</v>
      </c>
      <c r="AF5002" s="76" t="s">
        <v>20525</v>
      </c>
      <c r="AI5002" s="79" t="s">
        <v>20526</v>
      </c>
      <c r="AJ5002" s="79" t="s">
        <v>20526</v>
      </c>
      <c r="AK5002" s="76" t="s">
        <v>20527</v>
      </c>
      <c r="AL5002" s="76" t="n">
        <v>0</v>
      </c>
      <c r="AM5002" s="76" t="n">
        <v>0</v>
      </c>
    </row>
    <row r="5003" customFormat="false" ht="15" hidden="false" customHeight="false" outlineLevel="0" collapsed="false">
      <c r="A5003" s="76" t="n">
        <v>100653</v>
      </c>
      <c r="B5003" s="76" t="s">
        <v>20528</v>
      </c>
      <c r="C5003" s="76" t="s">
        <v>1081</v>
      </c>
      <c r="D5003" s="76" t="n">
        <v>415368</v>
      </c>
      <c r="E5003" s="76" t="s">
        <v>132</v>
      </c>
      <c r="F5003" s="76" t="s">
        <v>132</v>
      </c>
      <c r="H5003" s="78" t="n">
        <v>30759</v>
      </c>
      <c r="I5003" s="76" t="s">
        <v>179</v>
      </c>
      <c r="J5003" s="76" t="s">
        <v>180</v>
      </c>
      <c r="K5003" s="76" t="s">
        <v>41</v>
      </c>
      <c r="M5003" s="76" t="s">
        <v>124</v>
      </c>
      <c r="N5003" s="79" t="s">
        <v>125</v>
      </c>
      <c r="O5003" s="76" t="s">
        <v>126</v>
      </c>
      <c r="P5003" s="78" t="n">
        <v>45555</v>
      </c>
      <c r="Q5003" s="76" t="s">
        <v>114</v>
      </c>
      <c r="R5003" s="78" t="n">
        <v>37432</v>
      </c>
      <c r="T5003" s="76" t="s">
        <v>325</v>
      </c>
      <c r="U5003" s="76" t="n">
        <v>2417</v>
      </c>
      <c r="V5003" s="76" t="s">
        <v>302</v>
      </c>
      <c r="W5003" s="76" t="n">
        <v>294</v>
      </c>
      <c r="X5003" s="76" t="s">
        <v>303</v>
      </c>
      <c r="Y5003" s="76" t="s">
        <v>116</v>
      </c>
      <c r="AC5003" s="76" t="s">
        <v>117</v>
      </c>
      <c r="AD5003" s="76" t="s">
        <v>20529</v>
      </c>
      <c r="AE5003" s="76" t="n">
        <v>44240</v>
      </c>
      <c r="AF5003" s="76" t="s">
        <v>20530</v>
      </c>
      <c r="AI5003" s="79" t="s">
        <v>20531</v>
      </c>
      <c r="AJ5003" s="79" t="s">
        <v>20531</v>
      </c>
      <c r="AK5003" s="76" t="s">
        <v>20532</v>
      </c>
      <c r="AL5003" s="76" t="n">
        <v>0</v>
      </c>
      <c r="AM5003" s="76" t="n">
        <v>0</v>
      </c>
    </row>
    <row r="5004" customFormat="false" ht="15" hidden="false" customHeight="false" outlineLevel="0" collapsed="false">
      <c r="A5004" s="76" t="n">
        <v>316190</v>
      </c>
      <c r="B5004" s="76" t="s">
        <v>20528</v>
      </c>
      <c r="C5004" s="76" t="s">
        <v>312</v>
      </c>
      <c r="D5004" s="76" t="n">
        <v>417931</v>
      </c>
      <c r="E5004" s="76" t="s">
        <v>132</v>
      </c>
      <c r="F5004" s="76" t="s">
        <v>132</v>
      </c>
      <c r="H5004" s="78" t="n">
        <v>19419</v>
      </c>
      <c r="I5004" s="76" t="s">
        <v>594</v>
      </c>
      <c r="J5004" s="76" t="s">
        <v>595</v>
      </c>
      <c r="K5004" s="76" t="s">
        <v>41</v>
      </c>
      <c r="M5004" s="76" t="s">
        <v>286</v>
      </c>
      <c r="N5004" s="79" t="s">
        <v>385</v>
      </c>
      <c r="O5004" s="76" t="s">
        <v>386</v>
      </c>
      <c r="P5004" s="78" t="n">
        <v>45553</v>
      </c>
      <c r="Q5004" s="76" t="s">
        <v>114</v>
      </c>
      <c r="R5004" s="78" t="n">
        <v>37538</v>
      </c>
      <c r="S5004" s="78" t="n">
        <v>45211</v>
      </c>
      <c r="T5004" s="76" t="s">
        <v>183</v>
      </c>
      <c r="U5004" s="76" t="n">
        <v>837</v>
      </c>
      <c r="X5004" s="76" t="n">
        <v>8</v>
      </c>
      <c r="Y5004" s="76" t="s">
        <v>116</v>
      </c>
      <c r="AC5004" s="76" t="s">
        <v>117</v>
      </c>
      <c r="AD5004" s="76" t="s">
        <v>1085</v>
      </c>
      <c r="AE5004" s="76" t="n">
        <v>41350</v>
      </c>
      <c r="AF5004" s="76" t="s">
        <v>20533</v>
      </c>
      <c r="AJ5004" s="79" t="s">
        <v>20534</v>
      </c>
      <c r="AK5004" s="76" t="s">
        <v>20535</v>
      </c>
      <c r="AL5004" s="76" t="n">
        <v>0</v>
      </c>
      <c r="AM5004" s="76" t="n">
        <v>0</v>
      </c>
    </row>
    <row r="5005" customFormat="false" ht="15" hidden="false" customHeight="false" outlineLevel="0" collapsed="false">
      <c r="A5005" s="76" t="n">
        <v>100686</v>
      </c>
      <c r="B5005" s="76" t="s">
        <v>20536</v>
      </c>
      <c r="C5005" s="76" t="s">
        <v>1116</v>
      </c>
      <c r="D5005" s="76" t="n">
        <v>37198</v>
      </c>
      <c r="E5005" s="76" t="s">
        <v>132</v>
      </c>
      <c r="F5005" s="76" t="s">
        <v>132</v>
      </c>
      <c r="H5005" s="78" t="n">
        <v>18273</v>
      </c>
      <c r="I5005" s="76" t="s">
        <v>594</v>
      </c>
      <c r="J5005" s="76" t="s">
        <v>595</v>
      </c>
      <c r="K5005" s="76" t="s">
        <v>41</v>
      </c>
      <c r="M5005" s="76" t="s">
        <v>124</v>
      </c>
      <c r="N5005" s="79" t="s">
        <v>2945</v>
      </c>
      <c r="O5005" s="76" t="s">
        <v>2946</v>
      </c>
      <c r="P5005" s="78" t="n">
        <v>45548</v>
      </c>
      <c r="Q5005" s="76" t="s">
        <v>114</v>
      </c>
      <c r="R5005" s="78" t="n">
        <v>37432</v>
      </c>
      <c r="S5005" s="78" t="n">
        <v>44819</v>
      </c>
      <c r="T5005" s="76" t="s">
        <v>183</v>
      </c>
      <c r="U5005" s="76" t="n">
        <v>775</v>
      </c>
      <c r="X5005" s="76" t="n">
        <v>7</v>
      </c>
      <c r="Y5005" s="76" t="s">
        <v>116</v>
      </c>
      <c r="AC5005" s="76" t="s">
        <v>117</v>
      </c>
      <c r="AD5005" s="76" t="s">
        <v>394</v>
      </c>
      <c r="AE5005" s="76" t="n">
        <v>37000</v>
      </c>
      <c r="AF5005" s="76" t="s">
        <v>20537</v>
      </c>
      <c r="AI5005" s="79" t="s">
        <v>20538</v>
      </c>
      <c r="AK5005" s="76" t="s">
        <v>20539</v>
      </c>
      <c r="AL5005" s="76" t="n">
        <v>0</v>
      </c>
      <c r="AM5005" s="76" t="n">
        <v>0</v>
      </c>
    </row>
    <row r="5006" customFormat="false" ht="15" hidden="false" customHeight="false" outlineLevel="0" collapsed="false">
      <c r="A5006" s="76" t="n">
        <v>1622866</v>
      </c>
      <c r="B5006" s="76" t="s">
        <v>20540</v>
      </c>
      <c r="C5006" s="76" t="s">
        <v>3075</v>
      </c>
      <c r="D5006" s="76" t="n">
        <v>4116455</v>
      </c>
      <c r="E5006" s="76" t="s">
        <v>109</v>
      </c>
      <c r="H5006" s="78" t="n">
        <v>39047</v>
      </c>
      <c r="I5006" s="76" t="s">
        <v>301</v>
      </c>
      <c r="J5006" s="76" t="n">
        <v>-19</v>
      </c>
      <c r="K5006" s="76" t="s">
        <v>2</v>
      </c>
      <c r="M5006" s="76" t="s">
        <v>286</v>
      </c>
      <c r="N5006" s="79" t="s">
        <v>1093</v>
      </c>
      <c r="O5006" s="76" t="s">
        <v>1094</v>
      </c>
      <c r="P5006" s="78" t="n">
        <v>45557</v>
      </c>
      <c r="Q5006" s="76" t="s">
        <v>114</v>
      </c>
      <c r="R5006" s="78" t="n">
        <v>45557</v>
      </c>
      <c r="T5006" s="76" t="s">
        <v>115</v>
      </c>
      <c r="U5006" s="76" t="n">
        <v>500</v>
      </c>
      <c r="X5006" s="76" t="n">
        <v>5</v>
      </c>
      <c r="Y5006" s="76" t="s">
        <v>116</v>
      </c>
      <c r="AC5006" s="76" t="s">
        <v>117</v>
      </c>
      <c r="AD5006" s="76" t="s">
        <v>9765</v>
      </c>
      <c r="AE5006" s="76" t="n">
        <v>41160</v>
      </c>
      <c r="AF5006" s="76" t="s">
        <v>20541</v>
      </c>
      <c r="AK5006" s="76" t="s">
        <v>20542</v>
      </c>
      <c r="AL5006" s="76" t="n">
        <v>0</v>
      </c>
      <c r="AM5006" s="76" t="n">
        <v>0</v>
      </c>
    </row>
    <row r="5007" customFormat="false" ht="15" hidden="false" customHeight="false" outlineLevel="0" collapsed="false">
      <c r="A5007" s="76" t="n">
        <v>927231</v>
      </c>
      <c r="B5007" s="76" t="s">
        <v>20543</v>
      </c>
      <c r="C5007" s="76" t="s">
        <v>6138</v>
      </c>
      <c r="D5007" s="76" t="n">
        <v>4111837</v>
      </c>
      <c r="E5007" s="76" t="s">
        <v>132</v>
      </c>
      <c r="F5007" s="76" t="s">
        <v>132</v>
      </c>
      <c r="H5007" s="78" t="n">
        <v>37952</v>
      </c>
      <c r="I5007" s="76" t="s">
        <v>23</v>
      </c>
      <c r="J5007" s="76" t="n">
        <v>-40</v>
      </c>
      <c r="K5007" s="76" t="s">
        <v>41</v>
      </c>
      <c r="M5007" s="76" t="s">
        <v>286</v>
      </c>
      <c r="N5007" s="79" t="s">
        <v>1378</v>
      </c>
      <c r="O5007" s="76" t="s">
        <v>1379</v>
      </c>
      <c r="P5007" s="78" t="n">
        <v>45535</v>
      </c>
      <c r="Q5007" s="76" t="s">
        <v>114</v>
      </c>
      <c r="R5007" s="78" t="n">
        <v>41254</v>
      </c>
      <c r="S5007" s="78" t="n">
        <v>44790</v>
      </c>
      <c r="T5007" s="76" t="s">
        <v>183</v>
      </c>
      <c r="U5007" s="76" t="n">
        <v>1239</v>
      </c>
      <c r="X5007" s="76" t="n">
        <v>12</v>
      </c>
      <c r="Y5007" s="76" t="s">
        <v>116</v>
      </c>
      <c r="AC5007" s="76" t="s">
        <v>117</v>
      </c>
      <c r="AD5007" s="76" t="s">
        <v>127</v>
      </c>
      <c r="AE5007" s="76" t="n">
        <v>37200</v>
      </c>
      <c r="AF5007" s="76" t="s">
        <v>20544</v>
      </c>
      <c r="AK5007" s="76" t="s">
        <v>20545</v>
      </c>
      <c r="AL5007" s="76" t="n">
        <v>0</v>
      </c>
      <c r="AM5007" s="76" t="n">
        <v>0</v>
      </c>
    </row>
    <row r="5008" customFormat="false" ht="15" hidden="false" customHeight="false" outlineLevel="0" collapsed="false">
      <c r="A5008" s="76" t="n">
        <v>483006</v>
      </c>
      <c r="B5008" s="76" t="s">
        <v>20546</v>
      </c>
      <c r="C5008" s="76" t="s">
        <v>1098</v>
      </c>
      <c r="D5008" s="76" t="n">
        <v>3717586</v>
      </c>
      <c r="E5008" s="76" t="s">
        <v>132</v>
      </c>
      <c r="H5008" s="78" t="n">
        <v>23008</v>
      </c>
      <c r="I5008" s="76" t="s">
        <v>267</v>
      </c>
      <c r="J5008" s="76" t="s">
        <v>268</v>
      </c>
      <c r="K5008" s="76" t="s">
        <v>41</v>
      </c>
      <c r="M5008" s="76" t="s">
        <v>124</v>
      </c>
      <c r="N5008" s="79" t="s">
        <v>4015</v>
      </c>
      <c r="O5008" s="76" t="s">
        <v>4016</v>
      </c>
      <c r="P5008" s="78" t="n">
        <v>45559</v>
      </c>
      <c r="Q5008" s="76" t="s">
        <v>114</v>
      </c>
      <c r="R5008" s="78" t="n">
        <v>38616</v>
      </c>
      <c r="S5008" s="78" t="n">
        <v>45195</v>
      </c>
      <c r="T5008" s="76" t="s">
        <v>201</v>
      </c>
      <c r="U5008" s="76" t="n">
        <v>590</v>
      </c>
      <c r="X5008" s="76" t="n">
        <v>5</v>
      </c>
      <c r="Y5008" s="76" t="s">
        <v>116</v>
      </c>
      <c r="AC5008" s="76" t="s">
        <v>117</v>
      </c>
      <c r="AD5008" s="76" t="s">
        <v>4017</v>
      </c>
      <c r="AE5008" s="76" t="n">
        <v>37150</v>
      </c>
      <c r="AF5008" s="76" t="s">
        <v>20547</v>
      </c>
      <c r="AI5008" s="79" t="s">
        <v>20548</v>
      </c>
      <c r="AJ5008" s="79" t="s">
        <v>20549</v>
      </c>
      <c r="AK5008" s="76" t="s">
        <v>20550</v>
      </c>
      <c r="AL5008" s="76" t="n">
        <v>1</v>
      </c>
      <c r="AM5008" s="76" t="n">
        <v>0</v>
      </c>
    </row>
    <row r="5009" customFormat="false" ht="15" hidden="false" customHeight="false" outlineLevel="0" collapsed="false">
      <c r="A5009" s="76" t="n">
        <v>1607586</v>
      </c>
      <c r="B5009" s="76" t="s">
        <v>20551</v>
      </c>
      <c r="C5009" s="76" t="s">
        <v>3920</v>
      </c>
      <c r="D5009" s="76" t="n">
        <v>3612638</v>
      </c>
      <c r="E5009" s="76" t="s">
        <v>132</v>
      </c>
      <c r="H5009" s="78" t="n">
        <v>42558</v>
      </c>
      <c r="I5009" s="76" t="s">
        <v>109</v>
      </c>
      <c r="J5009" s="76" t="n">
        <v>-9</v>
      </c>
      <c r="K5009" s="76" t="s">
        <v>41</v>
      </c>
      <c r="M5009" s="76" t="s">
        <v>269</v>
      </c>
      <c r="N5009" s="79" t="s">
        <v>270</v>
      </c>
      <c r="O5009" s="76" t="s">
        <v>271</v>
      </c>
      <c r="P5009" s="78" t="n">
        <v>45563</v>
      </c>
      <c r="Q5009" s="76" t="s">
        <v>114</v>
      </c>
      <c r="R5009" s="78" t="n">
        <v>45546</v>
      </c>
      <c r="T5009" s="76" t="s">
        <v>115</v>
      </c>
      <c r="U5009" s="76" t="n">
        <v>506</v>
      </c>
      <c r="X5009" s="76" t="n">
        <v>5</v>
      </c>
      <c r="Y5009" s="76" t="s">
        <v>116</v>
      </c>
      <c r="AC5009" s="76" t="s">
        <v>117</v>
      </c>
      <c r="AD5009" s="76" t="s">
        <v>19559</v>
      </c>
      <c r="AE5009" s="76" t="n">
        <v>36200</v>
      </c>
      <c r="AF5009" s="76" t="s">
        <v>20552</v>
      </c>
      <c r="AJ5009" s="76" t="s">
        <v>20553</v>
      </c>
      <c r="AK5009" s="76" t="s">
        <v>20554</v>
      </c>
      <c r="AL5009" s="76" t="n">
        <v>0</v>
      </c>
      <c r="AM5009" s="76" t="n">
        <v>0</v>
      </c>
    </row>
    <row r="5010" customFormat="false" ht="15" hidden="false" customHeight="false" outlineLevel="0" collapsed="false">
      <c r="A5010" s="76" t="n">
        <v>1267277</v>
      </c>
      <c r="B5010" s="76" t="s">
        <v>20555</v>
      </c>
      <c r="C5010" s="76" t="s">
        <v>10714</v>
      </c>
      <c r="D5010" s="76" t="n">
        <v>2815524</v>
      </c>
      <c r="E5010" s="76" t="s">
        <v>132</v>
      </c>
      <c r="F5010" s="76" t="s">
        <v>132</v>
      </c>
      <c r="H5010" s="78" t="n">
        <v>40403</v>
      </c>
      <c r="I5010" s="76" t="s">
        <v>256</v>
      </c>
      <c r="J5010" s="76" t="n">
        <v>-15</v>
      </c>
      <c r="K5010" s="76" t="s">
        <v>2</v>
      </c>
      <c r="M5010" s="76" t="s">
        <v>155</v>
      </c>
      <c r="N5010" s="79" t="s">
        <v>848</v>
      </c>
      <c r="O5010" s="76" t="s">
        <v>849</v>
      </c>
      <c r="P5010" s="78" t="n">
        <v>45552</v>
      </c>
      <c r="Q5010" s="76" t="s">
        <v>114</v>
      </c>
      <c r="R5010" s="78" t="n">
        <v>43720</v>
      </c>
      <c r="T5010" s="76" t="s">
        <v>115</v>
      </c>
      <c r="U5010" s="76" t="n">
        <v>629</v>
      </c>
      <c r="X5010" s="76" t="n">
        <v>6</v>
      </c>
      <c r="Y5010" s="76" t="s">
        <v>116</v>
      </c>
      <c r="AC5010" s="76" t="s">
        <v>117</v>
      </c>
      <c r="AD5010" s="76" t="s">
        <v>10297</v>
      </c>
      <c r="AE5010" s="76" t="n">
        <v>28600</v>
      </c>
      <c r="AF5010" s="76" t="s">
        <v>20556</v>
      </c>
      <c r="AJ5010" s="79" t="s">
        <v>20557</v>
      </c>
      <c r="AK5010" s="76" t="s">
        <v>20558</v>
      </c>
      <c r="AL5010" s="76" t="n">
        <v>0</v>
      </c>
      <c r="AM5010" s="76" t="n">
        <v>0</v>
      </c>
    </row>
    <row r="5011" customFormat="false" ht="15" hidden="false" customHeight="false" outlineLevel="0" collapsed="false">
      <c r="A5011" s="76" t="n">
        <v>100803</v>
      </c>
      <c r="B5011" s="76" t="s">
        <v>20559</v>
      </c>
      <c r="C5011" s="76" t="s">
        <v>910</v>
      </c>
      <c r="D5011" s="76" t="n">
        <v>377962</v>
      </c>
      <c r="E5011" s="76" t="s">
        <v>132</v>
      </c>
      <c r="F5011" s="76" t="s">
        <v>132</v>
      </c>
      <c r="H5011" s="78" t="n">
        <v>26841</v>
      </c>
      <c r="I5011" s="76" t="s">
        <v>208</v>
      </c>
      <c r="J5011" s="76" t="s">
        <v>209</v>
      </c>
      <c r="K5011" s="76" t="s">
        <v>41</v>
      </c>
      <c r="M5011" s="76" t="s">
        <v>124</v>
      </c>
      <c r="N5011" s="79" t="s">
        <v>5059</v>
      </c>
      <c r="O5011" s="76" t="s">
        <v>5060</v>
      </c>
      <c r="P5011" s="78" t="n">
        <v>45555</v>
      </c>
      <c r="Q5011" s="76" t="s">
        <v>114</v>
      </c>
      <c r="R5011" s="78" t="n">
        <v>37432</v>
      </c>
      <c r="S5011" s="78" t="n">
        <v>44810</v>
      </c>
      <c r="T5011" s="76" t="s">
        <v>183</v>
      </c>
      <c r="U5011" s="76" t="n">
        <v>601</v>
      </c>
      <c r="X5011" s="76" t="n">
        <v>6</v>
      </c>
      <c r="Y5011" s="76" t="s">
        <v>116</v>
      </c>
      <c r="AC5011" s="76" t="s">
        <v>117</v>
      </c>
      <c r="AD5011" s="76" t="s">
        <v>9032</v>
      </c>
      <c r="AE5011" s="76" t="n">
        <v>37210</v>
      </c>
      <c r="AF5011" s="76" t="s">
        <v>13961</v>
      </c>
      <c r="AI5011" s="79" t="s">
        <v>20560</v>
      </c>
      <c r="AK5011" s="76" t="s">
        <v>20561</v>
      </c>
      <c r="AL5011" s="76" t="n">
        <v>0</v>
      </c>
      <c r="AM5011" s="76" t="n">
        <v>0</v>
      </c>
    </row>
    <row r="5012" customFormat="false" ht="15" hidden="false" customHeight="false" outlineLevel="0" collapsed="false">
      <c r="A5012" s="76" t="n">
        <v>690358</v>
      </c>
      <c r="B5012" s="76" t="s">
        <v>20559</v>
      </c>
      <c r="C5012" s="76" t="s">
        <v>1052</v>
      </c>
      <c r="D5012" s="76" t="n">
        <v>2811108</v>
      </c>
      <c r="E5012" s="76" t="s">
        <v>132</v>
      </c>
      <c r="F5012" s="76" t="s">
        <v>132</v>
      </c>
      <c r="H5012" s="78" t="n">
        <v>22447</v>
      </c>
      <c r="I5012" s="76" t="s">
        <v>267</v>
      </c>
      <c r="J5012" s="76" t="s">
        <v>268</v>
      </c>
      <c r="K5012" s="76" t="s">
        <v>41</v>
      </c>
      <c r="M5012" s="76" t="s">
        <v>155</v>
      </c>
      <c r="N5012" s="79" t="s">
        <v>1399</v>
      </c>
      <c r="O5012" s="76" t="s">
        <v>1400</v>
      </c>
      <c r="P5012" s="78" t="n">
        <v>45581</v>
      </c>
      <c r="Q5012" s="76" t="s">
        <v>114</v>
      </c>
      <c r="R5012" s="78" t="n">
        <v>39862</v>
      </c>
      <c r="S5012" s="78" t="n">
        <v>45579</v>
      </c>
      <c r="T5012" s="76" t="s">
        <v>201</v>
      </c>
      <c r="U5012" s="76" t="n">
        <v>950</v>
      </c>
      <c r="X5012" s="76" t="n">
        <v>9</v>
      </c>
      <c r="Y5012" s="76" t="s">
        <v>116</v>
      </c>
      <c r="AC5012" s="76" t="s">
        <v>117</v>
      </c>
      <c r="AD5012" s="76" t="s">
        <v>18653</v>
      </c>
      <c r="AE5012" s="76" t="n">
        <v>28130</v>
      </c>
      <c r="AF5012" s="76" t="s">
        <v>20562</v>
      </c>
      <c r="AI5012" s="79" t="s">
        <v>20563</v>
      </c>
      <c r="AJ5012" s="79" t="s">
        <v>20564</v>
      </c>
      <c r="AK5012" s="76" t="s">
        <v>20565</v>
      </c>
      <c r="AL5012" s="76" t="n">
        <v>0</v>
      </c>
      <c r="AM5012" s="76" t="n">
        <v>0</v>
      </c>
    </row>
    <row r="5013" customFormat="false" ht="15" hidden="false" customHeight="false" outlineLevel="0" collapsed="false">
      <c r="A5013" s="76" t="n">
        <v>100807</v>
      </c>
      <c r="B5013" s="76" t="s">
        <v>20559</v>
      </c>
      <c r="C5013" s="76" t="s">
        <v>1551</v>
      </c>
      <c r="D5013" s="76" t="n">
        <v>459286</v>
      </c>
      <c r="E5013" s="76" t="s">
        <v>132</v>
      </c>
      <c r="F5013" s="76" t="s">
        <v>132</v>
      </c>
      <c r="H5013" s="78" t="n">
        <v>32429</v>
      </c>
      <c r="I5013" s="76" t="s">
        <v>23</v>
      </c>
      <c r="J5013" s="76" t="n">
        <v>-40</v>
      </c>
      <c r="K5013" s="76" t="s">
        <v>41</v>
      </c>
      <c r="M5013" s="76" t="s">
        <v>134</v>
      </c>
      <c r="N5013" s="79" t="s">
        <v>356</v>
      </c>
      <c r="O5013" s="76" t="s">
        <v>357</v>
      </c>
      <c r="P5013" s="78" t="n">
        <v>45546</v>
      </c>
      <c r="Q5013" s="76" t="s">
        <v>114</v>
      </c>
      <c r="R5013" s="78" t="n">
        <v>37432</v>
      </c>
      <c r="S5013" s="78" t="n">
        <v>44847</v>
      </c>
      <c r="T5013" s="76" t="s">
        <v>183</v>
      </c>
      <c r="U5013" s="76" t="n">
        <v>721</v>
      </c>
      <c r="X5013" s="76" t="n">
        <v>7</v>
      </c>
      <c r="Y5013" s="76" t="s">
        <v>116</v>
      </c>
      <c r="AC5013" s="76" t="s">
        <v>117</v>
      </c>
      <c r="AD5013" s="76" t="s">
        <v>20566</v>
      </c>
      <c r="AE5013" s="76" t="n">
        <v>45460</v>
      </c>
      <c r="AF5013" s="76" t="s">
        <v>20567</v>
      </c>
      <c r="AJ5013" s="79" t="s">
        <v>20568</v>
      </c>
      <c r="AK5013" s="76" t="s">
        <v>20569</v>
      </c>
      <c r="AL5013" s="76" t="n">
        <v>0</v>
      </c>
      <c r="AM5013" s="76" t="n">
        <v>0</v>
      </c>
    </row>
    <row r="5014" customFormat="false" ht="15" hidden="false" customHeight="false" outlineLevel="0" collapsed="false">
      <c r="A5014" s="76" t="n">
        <v>1446406</v>
      </c>
      <c r="B5014" s="76" t="s">
        <v>20570</v>
      </c>
      <c r="C5014" s="76" t="s">
        <v>503</v>
      </c>
      <c r="D5014" s="76" t="n">
        <v>4535561</v>
      </c>
      <c r="E5014" s="76" t="s">
        <v>109</v>
      </c>
      <c r="F5014" s="76" t="s">
        <v>132</v>
      </c>
      <c r="H5014" s="78" t="n">
        <v>40452</v>
      </c>
      <c r="I5014" s="76" t="s">
        <v>256</v>
      </c>
      <c r="J5014" s="76" t="n">
        <v>-15</v>
      </c>
      <c r="K5014" s="76" t="s">
        <v>41</v>
      </c>
      <c r="M5014" s="76" t="s">
        <v>134</v>
      </c>
      <c r="N5014" s="79" t="s">
        <v>1444</v>
      </c>
      <c r="O5014" s="76" t="s">
        <v>1445</v>
      </c>
      <c r="P5014" s="78" t="n">
        <v>45540</v>
      </c>
      <c r="Q5014" s="76" t="s">
        <v>114</v>
      </c>
      <c r="R5014" s="78" t="n">
        <v>44843</v>
      </c>
      <c r="T5014" s="76" t="s">
        <v>115</v>
      </c>
      <c r="U5014" s="76" t="n">
        <v>500</v>
      </c>
      <c r="X5014" s="76" t="n">
        <v>5</v>
      </c>
      <c r="Y5014" s="76" t="s">
        <v>116</v>
      </c>
      <c r="AC5014" s="76" t="s">
        <v>117</v>
      </c>
      <c r="AD5014" s="76" t="s">
        <v>4546</v>
      </c>
      <c r="AE5014" s="76" t="n">
        <v>45430</v>
      </c>
      <c r="AF5014" s="76" t="s">
        <v>20571</v>
      </c>
      <c r="AJ5014" s="79" t="s">
        <v>20572</v>
      </c>
      <c r="AK5014" s="76" t="s">
        <v>20573</v>
      </c>
      <c r="AL5014" s="76" t="n">
        <v>0</v>
      </c>
      <c r="AM5014" s="76" t="n">
        <v>0</v>
      </c>
    </row>
    <row r="5015" customFormat="false" ht="15" hidden="false" customHeight="false" outlineLevel="0" collapsed="false">
      <c r="A5015" s="76" t="n">
        <v>1064924</v>
      </c>
      <c r="B5015" s="76" t="s">
        <v>20574</v>
      </c>
      <c r="C5015" s="76" t="s">
        <v>20575</v>
      </c>
      <c r="D5015" s="76" t="n">
        <v>4527197</v>
      </c>
      <c r="E5015" s="76" t="s">
        <v>109</v>
      </c>
      <c r="F5015" s="76" t="s">
        <v>109</v>
      </c>
      <c r="H5015" s="78" t="n">
        <v>24935</v>
      </c>
      <c r="I5015" s="76" t="s">
        <v>321</v>
      </c>
      <c r="J5015" s="76" t="s">
        <v>322</v>
      </c>
      <c r="K5015" s="76" t="s">
        <v>2</v>
      </c>
      <c r="M5015" s="76" t="s">
        <v>134</v>
      </c>
      <c r="N5015" s="79" t="s">
        <v>449</v>
      </c>
      <c r="O5015" s="76" t="s">
        <v>450</v>
      </c>
      <c r="P5015" s="78" t="n">
        <v>45560</v>
      </c>
      <c r="Q5015" s="76" t="s">
        <v>114</v>
      </c>
      <c r="R5015" s="78" t="n">
        <v>42264</v>
      </c>
      <c r="S5015" s="78" t="n">
        <v>45539</v>
      </c>
      <c r="T5015" s="76" t="s">
        <v>201</v>
      </c>
      <c r="U5015" s="76" t="n">
        <v>500</v>
      </c>
      <c r="X5015" s="76" t="n">
        <v>5</v>
      </c>
      <c r="Y5015" s="76" t="s">
        <v>116</v>
      </c>
      <c r="AC5015" s="76" t="s">
        <v>117</v>
      </c>
      <c r="AD5015" s="76" t="s">
        <v>451</v>
      </c>
      <c r="AE5015" s="76" t="n">
        <v>45100</v>
      </c>
      <c r="AF5015" s="76" t="s">
        <v>710</v>
      </c>
      <c r="AK5015" s="76" t="s">
        <v>453</v>
      </c>
      <c r="AL5015" s="76" t="n">
        <v>0</v>
      </c>
      <c r="AM5015" s="76" t="n">
        <v>0</v>
      </c>
    </row>
    <row r="5016" customFormat="false" ht="15" hidden="false" customHeight="false" outlineLevel="0" collapsed="false">
      <c r="A5016" s="76" t="n">
        <v>1620419</v>
      </c>
      <c r="B5016" s="76" t="s">
        <v>20576</v>
      </c>
      <c r="C5016" s="76" t="s">
        <v>425</v>
      </c>
      <c r="D5016" s="76" t="n">
        <v>4540568</v>
      </c>
      <c r="E5016" s="76" t="s">
        <v>109</v>
      </c>
      <c r="H5016" s="78" t="n">
        <v>26825</v>
      </c>
      <c r="I5016" s="76" t="s">
        <v>208</v>
      </c>
      <c r="J5016" s="76" t="s">
        <v>209</v>
      </c>
      <c r="K5016" s="76" t="s">
        <v>41</v>
      </c>
      <c r="M5016" s="76" t="s">
        <v>134</v>
      </c>
      <c r="N5016" s="79" t="s">
        <v>1729</v>
      </c>
      <c r="O5016" s="76" t="s">
        <v>1730</v>
      </c>
      <c r="P5016" s="78" t="n">
        <v>45555</v>
      </c>
      <c r="Q5016" s="76" t="s">
        <v>114</v>
      </c>
      <c r="R5016" s="78" t="n">
        <v>45555</v>
      </c>
      <c r="S5016" s="78" t="n">
        <v>45481</v>
      </c>
      <c r="T5016" s="76" t="s">
        <v>201</v>
      </c>
      <c r="U5016" s="76" t="n">
        <v>500</v>
      </c>
      <c r="X5016" s="76" t="n">
        <v>5</v>
      </c>
      <c r="Y5016" s="76" t="s">
        <v>116</v>
      </c>
      <c r="AC5016" s="76" t="s">
        <v>117</v>
      </c>
      <c r="AD5016" s="76" t="s">
        <v>2997</v>
      </c>
      <c r="AE5016" s="76" t="n">
        <v>45130</v>
      </c>
      <c r="AF5016" s="76" t="s">
        <v>20577</v>
      </c>
      <c r="AJ5016" s="76" t="s">
        <v>20578</v>
      </c>
      <c r="AK5016" s="76" t="s">
        <v>20579</v>
      </c>
      <c r="AL5016" s="76" t="n">
        <v>0</v>
      </c>
      <c r="AM5016" s="76" t="n">
        <v>0</v>
      </c>
    </row>
    <row r="5017" customFormat="false" ht="15" hidden="false" customHeight="false" outlineLevel="0" collapsed="false">
      <c r="A5017" s="76" t="n">
        <v>100929</v>
      </c>
      <c r="B5017" s="76" t="s">
        <v>20580</v>
      </c>
      <c r="C5017" s="76" t="s">
        <v>4050</v>
      </c>
      <c r="D5017" s="76" t="n">
        <v>415559</v>
      </c>
      <c r="E5017" s="76" t="s">
        <v>475</v>
      </c>
      <c r="F5017" s="76" t="s">
        <v>132</v>
      </c>
      <c r="H5017" s="78" t="n">
        <v>20531</v>
      </c>
      <c r="I5017" s="76" t="s">
        <v>305</v>
      </c>
      <c r="J5017" s="76" t="s">
        <v>306</v>
      </c>
      <c r="K5017" s="76" t="s">
        <v>41</v>
      </c>
      <c r="M5017" s="76" t="s">
        <v>286</v>
      </c>
      <c r="N5017" s="79" t="s">
        <v>4318</v>
      </c>
      <c r="O5017" s="76" t="s">
        <v>4319</v>
      </c>
      <c r="P5017" s="78" t="n">
        <v>45630</v>
      </c>
      <c r="Q5017" s="76" t="s">
        <v>114</v>
      </c>
      <c r="R5017" s="78" t="n">
        <v>37432</v>
      </c>
      <c r="S5017" s="78" t="n">
        <v>45196</v>
      </c>
      <c r="T5017" s="76" t="s">
        <v>183</v>
      </c>
      <c r="U5017" s="76" t="n">
        <v>626</v>
      </c>
      <c r="X5017" s="76" t="n">
        <v>6</v>
      </c>
      <c r="Y5017" s="76" t="s">
        <v>116</v>
      </c>
      <c r="AC5017" s="76" t="s">
        <v>117</v>
      </c>
      <c r="AD5017" s="76" t="s">
        <v>3804</v>
      </c>
      <c r="AE5017" s="76" t="n">
        <v>41120</v>
      </c>
      <c r="AF5017" s="76" t="s">
        <v>20581</v>
      </c>
      <c r="AI5017" s="79" t="s">
        <v>20582</v>
      </c>
      <c r="AJ5017" s="79" t="s">
        <v>20583</v>
      </c>
      <c r="AK5017" s="76" t="s">
        <v>20584</v>
      </c>
      <c r="AL5017" s="76" t="n">
        <v>0</v>
      </c>
      <c r="AM5017" s="76" t="n">
        <v>0</v>
      </c>
    </row>
    <row r="5018" customFormat="false" ht="15" hidden="false" customHeight="false" outlineLevel="0" collapsed="false">
      <c r="A5018" s="76" t="n">
        <v>1547869</v>
      </c>
      <c r="B5018" s="76" t="s">
        <v>20585</v>
      </c>
      <c r="C5018" s="76" t="s">
        <v>3750</v>
      </c>
      <c r="D5018" s="76" t="n">
        <v>4116096</v>
      </c>
      <c r="E5018" s="76" t="s">
        <v>109</v>
      </c>
      <c r="F5018" s="76" t="s">
        <v>109</v>
      </c>
      <c r="H5018" s="78" t="n">
        <v>41217</v>
      </c>
      <c r="I5018" s="76" t="s">
        <v>370</v>
      </c>
      <c r="J5018" s="76" t="n">
        <v>-13</v>
      </c>
      <c r="K5018" s="76" t="s">
        <v>2</v>
      </c>
      <c r="M5018" s="76" t="s">
        <v>286</v>
      </c>
      <c r="N5018" s="79" t="s">
        <v>1378</v>
      </c>
      <c r="O5018" s="76" t="s">
        <v>1379</v>
      </c>
      <c r="P5018" s="78" t="n">
        <v>45542</v>
      </c>
      <c r="Q5018" s="76" t="s">
        <v>114</v>
      </c>
      <c r="R5018" s="78" t="n">
        <v>45247</v>
      </c>
      <c r="T5018" s="76" t="s">
        <v>115</v>
      </c>
      <c r="U5018" s="76" t="n">
        <v>500</v>
      </c>
      <c r="X5018" s="76" t="n">
        <v>5</v>
      </c>
      <c r="Y5018" s="76" t="s">
        <v>116</v>
      </c>
      <c r="AC5018" s="76" t="s">
        <v>117</v>
      </c>
      <c r="AD5018" s="76" t="s">
        <v>5335</v>
      </c>
      <c r="AE5018" s="76" t="n">
        <v>41110</v>
      </c>
      <c r="AF5018" s="76" t="s">
        <v>20586</v>
      </c>
      <c r="AJ5018" s="79" t="s">
        <v>20587</v>
      </c>
      <c r="AK5018" s="76" t="s">
        <v>20588</v>
      </c>
      <c r="AL5018" s="76" t="n">
        <v>0</v>
      </c>
      <c r="AM5018" s="76" t="n">
        <v>0</v>
      </c>
    </row>
    <row r="5019" customFormat="false" ht="15" hidden="false" customHeight="false" outlineLevel="0" collapsed="false">
      <c r="A5019" s="76" t="n">
        <v>1547870</v>
      </c>
      <c r="B5019" s="76" t="s">
        <v>20585</v>
      </c>
      <c r="C5019" s="76" t="s">
        <v>1747</v>
      </c>
      <c r="D5019" s="76" t="n">
        <v>4116097</v>
      </c>
      <c r="E5019" s="76" t="s">
        <v>109</v>
      </c>
      <c r="F5019" s="76" t="s">
        <v>109</v>
      </c>
      <c r="H5019" s="78" t="n">
        <v>41584</v>
      </c>
      <c r="I5019" s="76" t="s">
        <v>110</v>
      </c>
      <c r="J5019" s="76" t="n">
        <v>-12</v>
      </c>
      <c r="K5019" s="76" t="s">
        <v>2</v>
      </c>
      <c r="M5019" s="76" t="s">
        <v>286</v>
      </c>
      <c r="N5019" s="79" t="s">
        <v>1378</v>
      </c>
      <c r="O5019" s="76" t="s">
        <v>1379</v>
      </c>
      <c r="P5019" s="78" t="n">
        <v>45542</v>
      </c>
      <c r="Q5019" s="76" t="s">
        <v>114</v>
      </c>
      <c r="R5019" s="78" t="n">
        <v>45247</v>
      </c>
      <c r="T5019" s="76" t="s">
        <v>115</v>
      </c>
      <c r="U5019" s="76" t="n">
        <v>500</v>
      </c>
      <c r="X5019" s="76" t="n">
        <v>5</v>
      </c>
      <c r="Y5019" s="76" t="s">
        <v>116</v>
      </c>
      <c r="AC5019" s="76" t="s">
        <v>117</v>
      </c>
      <c r="AD5019" s="76" t="s">
        <v>5335</v>
      </c>
      <c r="AE5019" s="76" t="n">
        <v>41110</v>
      </c>
      <c r="AF5019" s="76" t="s">
        <v>20586</v>
      </c>
      <c r="AJ5019" s="79" t="s">
        <v>20587</v>
      </c>
      <c r="AK5019" s="76" t="s">
        <v>20588</v>
      </c>
      <c r="AL5019" s="76" t="n">
        <v>0</v>
      </c>
      <c r="AM5019" s="76" t="n">
        <v>0</v>
      </c>
    </row>
    <row r="5020" customFormat="false" ht="15" hidden="false" customHeight="false" outlineLevel="0" collapsed="false">
      <c r="A5020" s="76" t="n">
        <v>505477</v>
      </c>
      <c r="B5020" s="76" t="s">
        <v>20589</v>
      </c>
      <c r="C5020" s="76" t="s">
        <v>585</v>
      </c>
      <c r="D5020" s="76" t="n">
        <v>9131582</v>
      </c>
      <c r="E5020" s="76" t="s">
        <v>132</v>
      </c>
      <c r="F5020" s="76" t="s">
        <v>132</v>
      </c>
      <c r="H5020" s="78" t="n">
        <v>27520</v>
      </c>
      <c r="I5020" s="76" t="s">
        <v>197</v>
      </c>
      <c r="J5020" s="76" t="s">
        <v>198</v>
      </c>
      <c r="K5020" s="76" t="s">
        <v>41</v>
      </c>
      <c r="M5020" s="76" t="s">
        <v>124</v>
      </c>
      <c r="N5020" s="79" t="s">
        <v>1777</v>
      </c>
      <c r="O5020" s="76" t="s">
        <v>1778</v>
      </c>
      <c r="P5020" s="78" t="n">
        <v>45546</v>
      </c>
      <c r="Q5020" s="76" t="s">
        <v>114</v>
      </c>
      <c r="R5020" s="78" t="n">
        <v>38660</v>
      </c>
      <c r="S5020" s="78" t="n">
        <v>45182</v>
      </c>
      <c r="T5020" s="76" t="s">
        <v>183</v>
      </c>
      <c r="U5020" s="76" t="n">
        <v>564</v>
      </c>
      <c r="X5020" s="76" t="n">
        <v>5</v>
      </c>
      <c r="Y5020" s="76" t="s">
        <v>116</v>
      </c>
      <c r="AC5020" s="76" t="s">
        <v>117</v>
      </c>
      <c r="AD5020" s="76" t="s">
        <v>20590</v>
      </c>
      <c r="AE5020" s="76" t="n">
        <v>37150</v>
      </c>
      <c r="AF5020" s="76" t="s">
        <v>20591</v>
      </c>
      <c r="AJ5020" s="76" t="s">
        <v>20592</v>
      </c>
      <c r="AK5020" s="76" t="s">
        <v>20593</v>
      </c>
      <c r="AL5020" s="76" t="n">
        <v>0</v>
      </c>
      <c r="AM5020" s="76" t="n">
        <v>0</v>
      </c>
    </row>
    <row r="5021" customFormat="false" ht="15" hidden="false" customHeight="false" outlineLevel="0" collapsed="false">
      <c r="A5021" s="76" t="n">
        <v>101008</v>
      </c>
      <c r="B5021" s="76" t="s">
        <v>20594</v>
      </c>
      <c r="C5021" s="76" t="s">
        <v>6904</v>
      </c>
      <c r="D5021" s="76" t="n">
        <v>3712773</v>
      </c>
      <c r="E5021" s="76" t="s">
        <v>109</v>
      </c>
      <c r="F5021" s="76" t="s">
        <v>109</v>
      </c>
      <c r="H5021" s="78" t="n">
        <v>15457</v>
      </c>
      <c r="I5021" s="76" t="s">
        <v>2455</v>
      </c>
      <c r="J5021" s="76" t="s">
        <v>2456</v>
      </c>
      <c r="K5021" s="76" t="s">
        <v>41</v>
      </c>
      <c r="M5021" s="76" t="s">
        <v>124</v>
      </c>
      <c r="N5021" s="79" t="s">
        <v>856</v>
      </c>
      <c r="O5021" s="76" t="s">
        <v>857</v>
      </c>
      <c r="P5021" s="78" t="n">
        <v>45542</v>
      </c>
      <c r="Q5021" s="76" t="s">
        <v>114</v>
      </c>
      <c r="R5021" s="78" t="n">
        <v>37432</v>
      </c>
      <c r="S5021" s="78" t="n">
        <v>45506</v>
      </c>
      <c r="T5021" s="76" t="s">
        <v>201</v>
      </c>
      <c r="U5021" s="76" t="n">
        <v>500</v>
      </c>
      <c r="X5021" s="76" t="n">
        <v>5</v>
      </c>
      <c r="Y5021" s="76" t="s">
        <v>116</v>
      </c>
      <c r="AC5021" s="76" t="s">
        <v>117</v>
      </c>
      <c r="AD5021" s="76" t="s">
        <v>1523</v>
      </c>
      <c r="AE5021" s="76" t="n">
        <v>37170</v>
      </c>
      <c r="AF5021" s="76" t="s">
        <v>20595</v>
      </c>
      <c r="AI5021" s="79" t="s">
        <v>20596</v>
      </c>
      <c r="AJ5021" s="79" t="s">
        <v>20597</v>
      </c>
      <c r="AK5021" s="76" t="s">
        <v>20598</v>
      </c>
      <c r="AL5021" s="76" t="n">
        <v>0</v>
      </c>
      <c r="AM5021" s="76" t="n">
        <v>0</v>
      </c>
    </row>
    <row r="5022" customFormat="false" ht="15" hidden="false" customHeight="false" outlineLevel="0" collapsed="false">
      <c r="A5022" s="76" t="n">
        <v>599770</v>
      </c>
      <c r="B5022" s="76" t="s">
        <v>20594</v>
      </c>
      <c r="C5022" s="76" t="s">
        <v>6401</v>
      </c>
      <c r="D5022" s="76" t="n">
        <v>3719324</v>
      </c>
      <c r="E5022" s="76" t="s">
        <v>109</v>
      </c>
      <c r="F5022" s="76" t="s">
        <v>109</v>
      </c>
      <c r="H5022" s="78" t="n">
        <v>15425</v>
      </c>
      <c r="I5022" s="76" t="s">
        <v>2455</v>
      </c>
      <c r="J5022" s="76" t="s">
        <v>2456</v>
      </c>
      <c r="K5022" s="76" t="s">
        <v>2</v>
      </c>
      <c r="M5022" s="76" t="s">
        <v>124</v>
      </c>
      <c r="N5022" s="79" t="s">
        <v>856</v>
      </c>
      <c r="O5022" s="76" t="s">
        <v>857</v>
      </c>
      <c r="P5022" s="78" t="n">
        <v>45542</v>
      </c>
      <c r="Q5022" s="76" t="s">
        <v>114</v>
      </c>
      <c r="R5022" s="78" t="n">
        <v>39359</v>
      </c>
      <c r="S5022" s="78" t="n">
        <v>45506</v>
      </c>
      <c r="T5022" s="76" t="s">
        <v>201</v>
      </c>
      <c r="U5022" s="76" t="n">
        <v>500</v>
      </c>
      <c r="X5022" s="76" t="n">
        <v>5</v>
      </c>
      <c r="Y5022" s="76" t="s">
        <v>116</v>
      </c>
      <c r="AC5022" s="76" t="s">
        <v>117</v>
      </c>
      <c r="AD5022" s="76" t="s">
        <v>1523</v>
      </c>
      <c r="AE5022" s="76" t="n">
        <v>37170</v>
      </c>
      <c r="AF5022" s="76" t="s">
        <v>20595</v>
      </c>
      <c r="AI5022" s="79" t="s">
        <v>20596</v>
      </c>
      <c r="AK5022" s="76" t="s">
        <v>20598</v>
      </c>
      <c r="AL5022" s="76" t="n">
        <v>0</v>
      </c>
      <c r="AM5022" s="76" t="n">
        <v>0</v>
      </c>
    </row>
    <row r="5023" customFormat="false" ht="15" hidden="false" customHeight="false" outlineLevel="0" collapsed="false">
      <c r="A5023" s="76" t="n">
        <v>1522425</v>
      </c>
      <c r="B5023" s="76" t="s">
        <v>20599</v>
      </c>
      <c r="C5023" s="76" t="s">
        <v>2344</v>
      </c>
      <c r="D5023" s="76" t="n">
        <v>3611504</v>
      </c>
      <c r="E5023" s="76" t="s">
        <v>109</v>
      </c>
      <c r="F5023" s="76" t="s">
        <v>109</v>
      </c>
      <c r="H5023" s="78" t="n">
        <v>40087</v>
      </c>
      <c r="I5023" s="76" t="s">
        <v>133</v>
      </c>
      <c r="J5023" s="76" t="n">
        <v>-16</v>
      </c>
      <c r="K5023" s="76" t="s">
        <v>41</v>
      </c>
      <c r="M5023" s="76" t="s">
        <v>269</v>
      </c>
      <c r="N5023" s="79" t="s">
        <v>270</v>
      </c>
      <c r="O5023" s="76" t="s">
        <v>271</v>
      </c>
      <c r="P5023" s="78" t="n">
        <v>45546</v>
      </c>
      <c r="Q5023" s="76" t="s">
        <v>114</v>
      </c>
      <c r="R5023" s="78" t="n">
        <v>45196</v>
      </c>
      <c r="T5023" s="76" t="s">
        <v>115</v>
      </c>
      <c r="U5023" s="76" t="n">
        <v>500</v>
      </c>
      <c r="X5023" s="76" t="n">
        <v>5</v>
      </c>
      <c r="Y5023" s="76" t="s">
        <v>116</v>
      </c>
      <c r="AC5023" s="76" t="s">
        <v>117</v>
      </c>
      <c r="AD5023" s="76" t="s">
        <v>20600</v>
      </c>
      <c r="AE5023" s="76" t="n">
        <v>36800</v>
      </c>
      <c r="AF5023" s="76" t="s">
        <v>20601</v>
      </c>
      <c r="AJ5023" s="79" t="s">
        <v>20602</v>
      </c>
      <c r="AK5023" s="76" t="s">
        <v>20603</v>
      </c>
      <c r="AL5023" s="76" t="n">
        <v>0</v>
      </c>
      <c r="AM5023" s="76" t="n">
        <v>0</v>
      </c>
    </row>
    <row r="5024" customFormat="false" ht="15" hidden="false" customHeight="false" outlineLevel="0" collapsed="false">
      <c r="A5024" s="76" t="n">
        <v>1631387</v>
      </c>
      <c r="B5024" s="76" t="s">
        <v>20604</v>
      </c>
      <c r="C5024" s="76" t="s">
        <v>20605</v>
      </c>
      <c r="D5024" s="76" t="n">
        <v>2817544</v>
      </c>
      <c r="E5024" s="76" t="s">
        <v>109</v>
      </c>
      <c r="H5024" s="78" t="n">
        <v>26086</v>
      </c>
      <c r="I5024" s="76" t="s">
        <v>208</v>
      </c>
      <c r="J5024" s="76" t="s">
        <v>209</v>
      </c>
      <c r="K5024" s="76" t="s">
        <v>2</v>
      </c>
      <c r="M5024" s="76" t="s">
        <v>155</v>
      </c>
      <c r="N5024" s="79" t="s">
        <v>848</v>
      </c>
      <c r="O5024" s="76" t="s">
        <v>849</v>
      </c>
      <c r="P5024" s="78" t="n">
        <v>45563</v>
      </c>
      <c r="Q5024" s="76" t="s">
        <v>114</v>
      </c>
      <c r="R5024" s="78" t="n">
        <v>45563</v>
      </c>
      <c r="S5024" s="78" t="n">
        <v>45554</v>
      </c>
      <c r="T5024" s="76" t="s">
        <v>201</v>
      </c>
      <c r="U5024" s="76" t="n">
        <v>500</v>
      </c>
      <c r="X5024" s="76" t="n">
        <v>5</v>
      </c>
      <c r="Y5024" s="76" t="s">
        <v>116</v>
      </c>
      <c r="AC5024" s="76" t="s">
        <v>117</v>
      </c>
      <c r="AD5024" s="76" t="s">
        <v>6345</v>
      </c>
      <c r="AE5024" s="76" t="n">
        <v>28110</v>
      </c>
      <c r="AF5024" s="76" t="s">
        <v>20606</v>
      </c>
      <c r="AJ5024" s="79" t="s">
        <v>20607</v>
      </c>
      <c r="AK5024" s="76" t="s">
        <v>20608</v>
      </c>
      <c r="AL5024" s="76" t="n">
        <v>0</v>
      </c>
      <c r="AM5024" s="76" t="n">
        <v>0</v>
      </c>
    </row>
    <row r="5025" customFormat="false" ht="15" hidden="false" customHeight="false" outlineLevel="0" collapsed="false">
      <c r="A5025" s="76" t="n">
        <v>1265864</v>
      </c>
      <c r="B5025" s="76" t="s">
        <v>20609</v>
      </c>
      <c r="C5025" s="76" t="s">
        <v>1223</v>
      </c>
      <c r="D5025" s="76" t="n">
        <v>368719</v>
      </c>
      <c r="E5025" s="76" t="s">
        <v>109</v>
      </c>
      <c r="H5025" s="78" t="n">
        <v>25154</v>
      </c>
      <c r="I5025" s="76" t="s">
        <v>321</v>
      </c>
      <c r="J5025" s="76" t="s">
        <v>322</v>
      </c>
      <c r="K5025" s="76" t="s">
        <v>2</v>
      </c>
      <c r="M5025" s="76" t="s">
        <v>269</v>
      </c>
      <c r="N5025" s="79" t="s">
        <v>828</v>
      </c>
      <c r="O5025" s="76" t="s">
        <v>829</v>
      </c>
      <c r="P5025" s="78" t="n">
        <v>45553</v>
      </c>
      <c r="Q5025" s="76" t="s">
        <v>114</v>
      </c>
      <c r="R5025" s="78" t="n">
        <v>43717</v>
      </c>
      <c r="S5025" s="78" t="n">
        <v>45532</v>
      </c>
      <c r="T5025" s="76" t="s">
        <v>201</v>
      </c>
      <c r="U5025" s="76" t="n">
        <v>500</v>
      </c>
      <c r="X5025" s="76" t="n">
        <v>5</v>
      </c>
      <c r="Y5025" s="76" t="s">
        <v>116</v>
      </c>
      <c r="AC5025" s="76" t="s">
        <v>117</v>
      </c>
      <c r="AD5025" s="76" t="s">
        <v>1085</v>
      </c>
      <c r="AE5025" s="76" t="n">
        <v>36110</v>
      </c>
      <c r="AF5025" s="76" t="s">
        <v>20610</v>
      </c>
      <c r="AI5025" s="79" t="s">
        <v>20611</v>
      </c>
      <c r="AJ5025" s="79" t="s">
        <v>20612</v>
      </c>
      <c r="AK5025" s="76" t="s">
        <v>20613</v>
      </c>
      <c r="AL5025" s="76" t="n">
        <v>0</v>
      </c>
      <c r="AM5025" s="76" t="n">
        <v>0</v>
      </c>
    </row>
    <row r="5026" customFormat="false" ht="15" hidden="false" customHeight="false" outlineLevel="0" collapsed="false">
      <c r="A5026" s="76" t="n">
        <v>1268516</v>
      </c>
      <c r="B5026" s="76" t="s">
        <v>20609</v>
      </c>
      <c r="C5026" s="76" t="s">
        <v>266</v>
      </c>
      <c r="D5026" s="76" t="n">
        <v>368729</v>
      </c>
      <c r="E5026" s="76" t="s">
        <v>109</v>
      </c>
      <c r="H5026" s="78" t="n">
        <v>24347</v>
      </c>
      <c r="I5026" s="76" t="s">
        <v>321</v>
      </c>
      <c r="J5026" s="76" t="s">
        <v>322</v>
      </c>
      <c r="K5026" s="76" t="s">
        <v>41</v>
      </c>
      <c r="M5026" s="76" t="s">
        <v>269</v>
      </c>
      <c r="N5026" s="79" t="s">
        <v>828</v>
      </c>
      <c r="O5026" s="76" t="s">
        <v>829</v>
      </c>
      <c r="P5026" s="78" t="n">
        <v>45553</v>
      </c>
      <c r="Q5026" s="76" t="s">
        <v>114</v>
      </c>
      <c r="R5026" s="78" t="n">
        <v>43722</v>
      </c>
      <c r="S5026" s="78" t="n">
        <v>45642</v>
      </c>
      <c r="T5026" s="76" t="s">
        <v>201</v>
      </c>
      <c r="U5026" s="76" t="n">
        <v>500</v>
      </c>
      <c r="X5026" s="76" t="n">
        <v>5</v>
      </c>
      <c r="Y5026" s="76" t="s">
        <v>116</v>
      </c>
      <c r="AC5026" s="76" t="s">
        <v>117</v>
      </c>
      <c r="AD5026" s="76" t="s">
        <v>1085</v>
      </c>
      <c r="AE5026" s="76" t="n">
        <v>36110</v>
      </c>
      <c r="AF5026" s="76" t="s">
        <v>20610</v>
      </c>
      <c r="AI5026" s="79" t="s">
        <v>20611</v>
      </c>
      <c r="AJ5026" s="79" t="s">
        <v>20614</v>
      </c>
      <c r="AK5026" s="76" t="s">
        <v>20615</v>
      </c>
      <c r="AL5026" s="76" t="n">
        <v>0</v>
      </c>
      <c r="AM5026" s="76" t="n">
        <v>0</v>
      </c>
    </row>
    <row r="5027" customFormat="false" ht="15" hidden="false" customHeight="false" outlineLevel="0" collapsed="false">
      <c r="A5027" s="76" t="n">
        <v>1245463</v>
      </c>
      <c r="B5027" s="76" t="s">
        <v>20616</v>
      </c>
      <c r="C5027" s="76" t="s">
        <v>1140</v>
      </c>
      <c r="D5027" s="76" t="n">
        <v>4530272</v>
      </c>
      <c r="E5027" s="76" t="s">
        <v>132</v>
      </c>
      <c r="F5027" s="76" t="s">
        <v>132</v>
      </c>
      <c r="H5027" s="78" t="n">
        <v>28355</v>
      </c>
      <c r="I5027" s="76" t="s">
        <v>197</v>
      </c>
      <c r="J5027" s="76" t="s">
        <v>198</v>
      </c>
      <c r="K5027" s="76" t="s">
        <v>41</v>
      </c>
      <c r="M5027" s="76" t="s">
        <v>134</v>
      </c>
      <c r="N5027" s="79" t="s">
        <v>349</v>
      </c>
      <c r="O5027" s="76" t="s">
        <v>350</v>
      </c>
      <c r="P5027" s="78" t="n">
        <v>45547</v>
      </c>
      <c r="Q5027" s="76" t="s">
        <v>114</v>
      </c>
      <c r="R5027" s="78" t="n">
        <v>43418</v>
      </c>
      <c r="S5027" s="78" t="n">
        <v>45441</v>
      </c>
      <c r="T5027" s="76" t="s">
        <v>201</v>
      </c>
      <c r="U5027" s="76" t="n">
        <v>554</v>
      </c>
      <c r="X5027" s="76" t="n">
        <v>5</v>
      </c>
      <c r="Y5027" s="76" t="s">
        <v>116</v>
      </c>
      <c r="AC5027" s="76" t="s">
        <v>117</v>
      </c>
      <c r="AD5027" s="76" t="s">
        <v>553</v>
      </c>
      <c r="AE5027" s="76" t="n">
        <v>45160</v>
      </c>
      <c r="AF5027" s="76" t="s">
        <v>20617</v>
      </c>
      <c r="AJ5027" s="79" t="s">
        <v>20618</v>
      </c>
      <c r="AK5027" s="76" t="s">
        <v>20619</v>
      </c>
      <c r="AL5027" s="76" t="n">
        <v>0</v>
      </c>
      <c r="AM5027" s="76" t="n">
        <v>0</v>
      </c>
    </row>
    <row r="5028" customFormat="false" ht="15" hidden="false" customHeight="false" outlineLevel="0" collapsed="false">
      <c r="A5028" s="76" t="n">
        <v>1524695</v>
      </c>
      <c r="B5028" s="76" t="s">
        <v>20620</v>
      </c>
      <c r="C5028" s="76" t="s">
        <v>20621</v>
      </c>
      <c r="D5028" s="76" t="n">
        <v>3611573</v>
      </c>
      <c r="E5028" s="76" t="s">
        <v>132</v>
      </c>
      <c r="F5028" s="76" t="s">
        <v>132</v>
      </c>
      <c r="H5028" s="78" t="n">
        <v>40926</v>
      </c>
      <c r="I5028" s="76" t="s">
        <v>370</v>
      </c>
      <c r="J5028" s="76" t="n">
        <v>-13</v>
      </c>
      <c r="K5028" s="76" t="s">
        <v>41</v>
      </c>
      <c r="M5028" s="76" t="s">
        <v>269</v>
      </c>
      <c r="N5028" s="79" t="s">
        <v>6463</v>
      </c>
      <c r="O5028" s="76" t="s">
        <v>6464</v>
      </c>
      <c r="P5028" s="78" t="n">
        <v>45551</v>
      </c>
      <c r="Q5028" s="76" t="s">
        <v>114</v>
      </c>
      <c r="R5028" s="78" t="n">
        <v>45197</v>
      </c>
      <c r="T5028" s="76" t="s">
        <v>115</v>
      </c>
      <c r="U5028" s="76" t="n">
        <v>500</v>
      </c>
      <c r="X5028" s="76" t="n">
        <v>5</v>
      </c>
      <c r="Y5028" s="76" t="s">
        <v>116</v>
      </c>
      <c r="AC5028" s="76" t="s">
        <v>117</v>
      </c>
      <c r="AD5028" s="76" t="s">
        <v>20622</v>
      </c>
      <c r="AE5028" s="76" t="n">
        <v>36120</v>
      </c>
      <c r="AF5028" s="76" t="s">
        <v>20623</v>
      </c>
      <c r="AJ5028" s="79" t="s">
        <v>20624</v>
      </c>
      <c r="AK5028" s="76" t="s">
        <v>8996</v>
      </c>
      <c r="AL5028" s="76" t="n">
        <v>0</v>
      </c>
      <c r="AM5028" s="76" t="n">
        <v>0</v>
      </c>
    </row>
    <row r="5029" customFormat="false" ht="15" hidden="false" customHeight="false" outlineLevel="0" collapsed="false">
      <c r="A5029" s="76" t="n">
        <v>1555329</v>
      </c>
      <c r="B5029" s="76" t="s">
        <v>20625</v>
      </c>
      <c r="C5029" s="76" t="s">
        <v>956</v>
      </c>
      <c r="D5029" s="76" t="n">
        <v>3736738</v>
      </c>
      <c r="E5029" s="76" t="s">
        <v>109</v>
      </c>
      <c r="F5029" s="76" t="s">
        <v>109</v>
      </c>
      <c r="H5029" s="78" t="n">
        <v>19173</v>
      </c>
      <c r="I5029" s="76" t="s">
        <v>594</v>
      </c>
      <c r="J5029" s="76" t="s">
        <v>595</v>
      </c>
      <c r="K5029" s="76" t="s">
        <v>41</v>
      </c>
      <c r="M5029" s="76" t="s">
        <v>124</v>
      </c>
      <c r="N5029" s="79" t="s">
        <v>407</v>
      </c>
      <c r="O5029" s="76" t="s">
        <v>408</v>
      </c>
      <c r="P5029" s="78" t="n">
        <v>45583</v>
      </c>
      <c r="Q5029" s="76" t="s">
        <v>114</v>
      </c>
      <c r="R5029" s="78" t="n">
        <v>45276</v>
      </c>
      <c r="S5029" s="78" t="n">
        <v>44925</v>
      </c>
      <c r="T5029" s="76" t="s">
        <v>183</v>
      </c>
      <c r="U5029" s="76" t="n">
        <v>500</v>
      </c>
      <c r="X5029" s="76" t="n">
        <v>5</v>
      </c>
      <c r="Y5029" s="76" t="s">
        <v>116</v>
      </c>
      <c r="AC5029" s="76" t="s">
        <v>117</v>
      </c>
      <c r="AD5029" s="76" t="s">
        <v>5206</v>
      </c>
      <c r="AE5029" s="76" t="n">
        <v>37420</v>
      </c>
      <c r="AF5029" s="76" t="s">
        <v>20626</v>
      </c>
      <c r="AJ5029" s="79" t="s">
        <v>20627</v>
      </c>
      <c r="AK5029" s="76" t="s">
        <v>20628</v>
      </c>
      <c r="AL5029" s="76" t="n">
        <v>0</v>
      </c>
      <c r="AM5029" s="76" t="n">
        <v>0</v>
      </c>
    </row>
    <row r="5030" customFormat="false" ht="15" hidden="false" customHeight="false" outlineLevel="0" collapsed="false">
      <c r="A5030" s="76" t="n">
        <v>101068</v>
      </c>
      <c r="B5030" s="76" t="s">
        <v>20629</v>
      </c>
      <c r="C5030" s="76" t="s">
        <v>5974</v>
      </c>
      <c r="D5030" s="76" t="n">
        <v>3711567</v>
      </c>
      <c r="E5030" s="76" t="s">
        <v>132</v>
      </c>
      <c r="F5030" s="76" t="s">
        <v>109</v>
      </c>
      <c r="H5030" s="78" t="n">
        <v>31236</v>
      </c>
      <c r="I5030" s="76" t="s">
        <v>23</v>
      </c>
      <c r="J5030" s="76" t="n">
        <v>-40</v>
      </c>
      <c r="K5030" s="76" t="s">
        <v>2</v>
      </c>
      <c r="M5030" s="76" t="s">
        <v>124</v>
      </c>
      <c r="N5030" s="79" t="s">
        <v>398</v>
      </c>
      <c r="O5030" s="76" t="s">
        <v>399</v>
      </c>
      <c r="P5030" s="78" t="n">
        <v>45553</v>
      </c>
      <c r="Q5030" s="76" t="s">
        <v>114</v>
      </c>
      <c r="R5030" s="78" t="n">
        <v>37432</v>
      </c>
      <c r="S5030" s="78" t="n">
        <v>45548</v>
      </c>
      <c r="T5030" s="76" t="s">
        <v>201</v>
      </c>
      <c r="U5030" s="76" t="n">
        <v>671</v>
      </c>
      <c r="X5030" s="76" t="n">
        <v>6</v>
      </c>
      <c r="Y5030" s="76" t="s">
        <v>116</v>
      </c>
      <c r="AC5030" s="76" t="s">
        <v>117</v>
      </c>
      <c r="AD5030" s="76" t="s">
        <v>127</v>
      </c>
      <c r="AE5030" s="76" t="n">
        <v>37100</v>
      </c>
      <c r="AF5030" s="76" t="s">
        <v>20630</v>
      </c>
      <c r="AI5030" s="79" t="s">
        <v>20631</v>
      </c>
      <c r="AJ5030" s="79" t="s">
        <v>20632</v>
      </c>
      <c r="AK5030" s="76" t="s">
        <v>20633</v>
      </c>
      <c r="AL5030" s="76" t="n">
        <v>0</v>
      </c>
      <c r="AM5030" s="76" t="n">
        <v>0</v>
      </c>
    </row>
    <row r="5031" customFormat="false" ht="15" hidden="false" customHeight="false" outlineLevel="0" collapsed="false">
      <c r="A5031" s="76" t="n">
        <v>1637518</v>
      </c>
      <c r="B5031" s="76" t="s">
        <v>20634</v>
      </c>
      <c r="C5031" s="76" t="s">
        <v>815</v>
      </c>
      <c r="D5031" s="76" t="n">
        <v>3737772</v>
      </c>
      <c r="E5031" s="76" t="s">
        <v>109</v>
      </c>
      <c r="H5031" s="78" t="n">
        <v>42874</v>
      </c>
      <c r="I5031" s="76" t="s">
        <v>109</v>
      </c>
      <c r="J5031" s="76" t="n">
        <v>-9</v>
      </c>
      <c r="K5031" s="76" t="s">
        <v>41</v>
      </c>
      <c r="M5031" s="76" t="s">
        <v>124</v>
      </c>
      <c r="N5031" s="79" t="s">
        <v>856</v>
      </c>
      <c r="O5031" s="76" t="s">
        <v>857</v>
      </c>
      <c r="P5031" s="78" t="n">
        <v>45568</v>
      </c>
      <c r="Q5031" s="76" t="s">
        <v>114</v>
      </c>
      <c r="R5031" s="78" t="n">
        <v>45568</v>
      </c>
      <c r="T5031" s="76" t="s">
        <v>115</v>
      </c>
      <c r="U5031" s="76" t="n">
        <v>500</v>
      </c>
      <c r="X5031" s="76" t="n">
        <v>5</v>
      </c>
      <c r="Y5031" s="76" t="s">
        <v>116</v>
      </c>
      <c r="AC5031" s="76" t="s">
        <v>117</v>
      </c>
      <c r="AD5031" s="76" t="s">
        <v>2590</v>
      </c>
      <c r="AE5031" s="76" t="n">
        <v>37170</v>
      </c>
      <c r="AF5031" s="76" t="s">
        <v>20635</v>
      </c>
      <c r="AJ5031" s="79" t="s">
        <v>20636</v>
      </c>
      <c r="AK5031" s="76" t="s">
        <v>20637</v>
      </c>
      <c r="AL5031" s="76" t="n">
        <v>0</v>
      </c>
      <c r="AM5031" s="76" t="n">
        <v>0</v>
      </c>
    </row>
    <row r="5032" customFormat="false" ht="15" hidden="false" customHeight="false" outlineLevel="0" collapsed="false">
      <c r="A5032" s="76" t="n">
        <v>1640053</v>
      </c>
      <c r="B5032" s="76" t="s">
        <v>20634</v>
      </c>
      <c r="C5032" s="76" t="s">
        <v>3403</v>
      </c>
      <c r="D5032" s="76" t="n">
        <v>4116634</v>
      </c>
      <c r="E5032" s="76" t="s">
        <v>109</v>
      </c>
      <c r="H5032" s="78" t="n">
        <v>41860</v>
      </c>
      <c r="I5032" s="76" t="s">
        <v>190</v>
      </c>
      <c r="J5032" s="76" t="n">
        <v>-11</v>
      </c>
      <c r="K5032" s="76" t="s">
        <v>2</v>
      </c>
      <c r="M5032" s="76" t="s">
        <v>286</v>
      </c>
      <c r="N5032" s="79" t="s">
        <v>1093</v>
      </c>
      <c r="O5032" s="76" t="s">
        <v>1094</v>
      </c>
      <c r="P5032" s="78" t="n">
        <v>45571</v>
      </c>
      <c r="Q5032" s="76" t="s">
        <v>114</v>
      </c>
      <c r="R5032" s="78" t="n">
        <v>45571</v>
      </c>
      <c r="T5032" s="76" t="s">
        <v>115</v>
      </c>
      <c r="U5032" s="76" t="n">
        <v>500</v>
      </c>
      <c r="X5032" s="76" t="n">
        <v>5</v>
      </c>
      <c r="Y5032" s="76" t="s">
        <v>116</v>
      </c>
      <c r="AC5032" s="76" t="s">
        <v>117</v>
      </c>
      <c r="AD5032" s="76" t="s">
        <v>2492</v>
      </c>
      <c r="AE5032" s="76" t="n">
        <v>41100</v>
      </c>
      <c r="AF5032" s="76" t="s">
        <v>20638</v>
      </c>
      <c r="AK5032" s="76" t="s">
        <v>20639</v>
      </c>
      <c r="AL5032" s="76" t="n">
        <v>0</v>
      </c>
      <c r="AM5032" s="76" t="n">
        <v>0</v>
      </c>
    </row>
    <row r="5033" customFormat="false" ht="15" hidden="false" customHeight="false" outlineLevel="0" collapsed="false">
      <c r="A5033" s="76" t="n">
        <v>1611119</v>
      </c>
      <c r="B5033" s="76" t="s">
        <v>20634</v>
      </c>
      <c r="C5033" s="76" t="s">
        <v>20640</v>
      </c>
      <c r="D5033" s="76" t="n">
        <v>4540401</v>
      </c>
      <c r="E5033" s="76" t="s">
        <v>132</v>
      </c>
      <c r="H5033" s="78" t="n">
        <v>31030</v>
      </c>
      <c r="I5033" s="76" t="s">
        <v>179</v>
      </c>
      <c r="J5033" s="76" t="s">
        <v>180</v>
      </c>
      <c r="K5033" s="76" t="s">
        <v>41</v>
      </c>
      <c r="M5033" s="76" t="s">
        <v>134</v>
      </c>
      <c r="N5033" s="79" t="s">
        <v>737</v>
      </c>
      <c r="O5033" s="76" t="s">
        <v>738</v>
      </c>
      <c r="P5033" s="78" t="n">
        <v>45548</v>
      </c>
      <c r="Q5033" s="76" t="s">
        <v>114</v>
      </c>
      <c r="R5033" s="78" t="n">
        <v>45548</v>
      </c>
      <c r="S5033" s="78" t="n">
        <v>45544</v>
      </c>
      <c r="T5033" s="76" t="s">
        <v>201</v>
      </c>
      <c r="U5033" s="76" t="n">
        <v>500</v>
      </c>
      <c r="X5033" s="76" t="n">
        <v>5</v>
      </c>
      <c r="Y5033" s="76" t="s">
        <v>116</v>
      </c>
      <c r="AC5033" s="76" t="s">
        <v>117</v>
      </c>
      <c r="AD5033" s="76" t="s">
        <v>20641</v>
      </c>
      <c r="AE5033" s="76" t="n">
        <v>45480</v>
      </c>
      <c r="AF5033" s="76" t="s">
        <v>20642</v>
      </c>
      <c r="AK5033" s="76" t="s">
        <v>20643</v>
      </c>
      <c r="AL5033" s="76" t="n">
        <v>0</v>
      </c>
      <c r="AM5033" s="76" t="n">
        <v>0</v>
      </c>
    </row>
    <row r="5034" customFormat="false" ht="15" hidden="false" customHeight="false" outlineLevel="0" collapsed="false">
      <c r="A5034" s="76" t="n">
        <v>1521902</v>
      </c>
      <c r="B5034" s="76" t="s">
        <v>20634</v>
      </c>
      <c r="C5034" s="76" t="s">
        <v>1605</v>
      </c>
      <c r="D5034" s="76" t="n">
        <v>3611376</v>
      </c>
      <c r="E5034" s="76" t="s">
        <v>109</v>
      </c>
      <c r="F5034" s="76" t="s">
        <v>123</v>
      </c>
      <c r="H5034" s="78" t="n">
        <v>41932</v>
      </c>
      <c r="I5034" s="76" t="s">
        <v>190</v>
      </c>
      <c r="J5034" s="76" t="n">
        <v>-11</v>
      </c>
      <c r="K5034" s="76" t="s">
        <v>41</v>
      </c>
      <c r="M5034" s="76" t="s">
        <v>269</v>
      </c>
      <c r="N5034" s="79" t="s">
        <v>828</v>
      </c>
      <c r="O5034" s="76" t="s">
        <v>829</v>
      </c>
      <c r="P5034" s="78" t="n">
        <v>45610</v>
      </c>
      <c r="Q5034" s="76" t="s">
        <v>114</v>
      </c>
      <c r="R5034" s="78" t="n">
        <v>45195</v>
      </c>
      <c r="T5034" s="76" t="s">
        <v>115</v>
      </c>
      <c r="U5034" s="76" t="n">
        <v>500</v>
      </c>
      <c r="X5034" s="76" t="n">
        <v>5</v>
      </c>
      <c r="Y5034" s="76" t="s">
        <v>116</v>
      </c>
      <c r="AC5034" s="76" t="s">
        <v>117</v>
      </c>
      <c r="AD5034" s="76" t="s">
        <v>830</v>
      </c>
      <c r="AE5034" s="76" t="n">
        <v>36130</v>
      </c>
      <c r="AF5034" s="76" t="s">
        <v>20644</v>
      </c>
      <c r="AJ5034" s="79" t="s">
        <v>20645</v>
      </c>
      <c r="AK5034" s="76" t="s">
        <v>20646</v>
      </c>
      <c r="AL5034" s="76" t="n">
        <v>0</v>
      </c>
      <c r="AM5034" s="76" t="n">
        <v>0</v>
      </c>
    </row>
    <row r="5035" customFormat="false" ht="15" hidden="false" customHeight="false" outlineLevel="0" collapsed="false">
      <c r="A5035" s="76" t="n">
        <v>897431</v>
      </c>
      <c r="B5035" s="76" t="s">
        <v>20634</v>
      </c>
      <c r="C5035" s="76" t="s">
        <v>1551</v>
      </c>
      <c r="D5035" s="76" t="n">
        <v>3724071</v>
      </c>
      <c r="E5035" s="76" t="s">
        <v>132</v>
      </c>
      <c r="F5035" s="76" t="s">
        <v>132</v>
      </c>
      <c r="H5035" s="78" t="n">
        <v>32726</v>
      </c>
      <c r="I5035" s="76" t="s">
        <v>23</v>
      </c>
      <c r="J5035" s="76" t="n">
        <v>-40</v>
      </c>
      <c r="K5035" s="76" t="s">
        <v>41</v>
      </c>
      <c r="M5035" s="76" t="s">
        <v>124</v>
      </c>
      <c r="N5035" s="79" t="s">
        <v>496</v>
      </c>
      <c r="O5035" s="76" t="s">
        <v>497</v>
      </c>
      <c r="P5035" s="78" t="n">
        <v>45501</v>
      </c>
      <c r="Q5035" s="76" t="s">
        <v>114</v>
      </c>
      <c r="R5035" s="78" t="n">
        <v>41177</v>
      </c>
      <c r="S5035" s="78" t="n">
        <v>45162</v>
      </c>
      <c r="T5035" s="76" t="s">
        <v>183</v>
      </c>
      <c r="U5035" s="76" t="n">
        <v>1099</v>
      </c>
      <c r="X5035" s="76" t="n">
        <v>10</v>
      </c>
      <c r="Y5035" s="76" t="s">
        <v>116</v>
      </c>
      <c r="AB5035" s="78" t="n">
        <v>44013</v>
      </c>
      <c r="AC5035" s="76" t="s">
        <v>117</v>
      </c>
      <c r="AD5035" s="76" t="s">
        <v>394</v>
      </c>
      <c r="AE5035" s="76" t="n">
        <v>37200</v>
      </c>
      <c r="AF5035" s="76" t="s">
        <v>20647</v>
      </c>
      <c r="AK5035" s="76" t="s">
        <v>20648</v>
      </c>
      <c r="AL5035" s="76" t="n">
        <v>0</v>
      </c>
      <c r="AM5035" s="76" t="n">
        <v>0</v>
      </c>
    </row>
    <row r="5036" customFormat="false" ht="15" hidden="false" customHeight="false" outlineLevel="0" collapsed="false">
      <c r="A5036" s="76" t="n">
        <v>1633934</v>
      </c>
      <c r="B5036" s="76" t="s">
        <v>20634</v>
      </c>
      <c r="C5036" s="76" t="s">
        <v>6198</v>
      </c>
      <c r="D5036" s="76" t="n">
        <v>4540802</v>
      </c>
      <c r="E5036" s="76" t="s">
        <v>109</v>
      </c>
      <c r="H5036" s="78" t="n">
        <v>42966</v>
      </c>
      <c r="I5036" s="76" t="s">
        <v>109</v>
      </c>
      <c r="J5036" s="76" t="n">
        <v>-9</v>
      </c>
      <c r="K5036" s="76" t="s">
        <v>41</v>
      </c>
      <c r="M5036" s="76" t="s">
        <v>134</v>
      </c>
      <c r="N5036" s="79" t="s">
        <v>1111</v>
      </c>
      <c r="O5036" s="76" t="s">
        <v>1112</v>
      </c>
      <c r="P5036" s="78" t="n">
        <v>45612</v>
      </c>
      <c r="Q5036" s="76" t="s">
        <v>114</v>
      </c>
      <c r="R5036" s="78" t="n">
        <v>45566</v>
      </c>
      <c r="T5036" s="76" t="s">
        <v>115</v>
      </c>
      <c r="U5036" s="76" t="n">
        <v>500</v>
      </c>
      <c r="X5036" s="76" t="n">
        <v>5</v>
      </c>
      <c r="Y5036" s="76" t="s">
        <v>116</v>
      </c>
      <c r="AC5036" s="76" t="s">
        <v>117</v>
      </c>
      <c r="AD5036" s="76" t="s">
        <v>1113</v>
      </c>
      <c r="AE5036" s="76" t="n">
        <v>45500</v>
      </c>
      <c r="AF5036" s="76" t="s">
        <v>20649</v>
      </c>
      <c r="AK5036" s="76" t="s">
        <v>20650</v>
      </c>
      <c r="AL5036" s="76" t="n">
        <v>0</v>
      </c>
      <c r="AM5036" s="76" t="n">
        <v>0</v>
      </c>
    </row>
    <row r="5037" customFormat="false" ht="15" hidden="false" customHeight="false" outlineLevel="0" collapsed="false">
      <c r="A5037" s="76" t="n">
        <v>1552603</v>
      </c>
      <c r="B5037" s="76" t="s">
        <v>20634</v>
      </c>
      <c r="C5037" s="76" t="s">
        <v>425</v>
      </c>
      <c r="D5037" s="76" t="n">
        <v>3611720</v>
      </c>
      <c r="E5037" s="76" t="s">
        <v>109</v>
      </c>
      <c r="F5037" s="76" t="s">
        <v>109</v>
      </c>
      <c r="H5037" s="78" t="n">
        <v>32052</v>
      </c>
      <c r="I5037" s="76" t="s">
        <v>23</v>
      </c>
      <c r="J5037" s="76" t="n">
        <v>-40</v>
      </c>
      <c r="K5037" s="76" t="s">
        <v>41</v>
      </c>
      <c r="M5037" s="76" t="s">
        <v>269</v>
      </c>
      <c r="N5037" s="79" t="s">
        <v>828</v>
      </c>
      <c r="O5037" s="76" t="s">
        <v>829</v>
      </c>
      <c r="P5037" s="78" t="n">
        <v>45632</v>
      </c>
      <c r="Q5037" s="76" t="s">
        <v>114</v>
      </c>
      <c r="R5037" s="78" t="n">
        <v>45264</v>
      </c>
      <c r="S5037" s="78" t="n">
        <v>45562</v>
      </c>
      <c r="T5037" s="76" t="s">
        <v>201</v>
      </c>
      <c r="U5037" s="76" t="n">
        <v>500</v>
      </c>
      <c r="X5037" s="76" t="n">
        <v>5</v>
      </c>
      <c r="Y5037" s="76" t="s">
        <v>116</v>
      </c>
      <c r="AC5037" s="76" t="s">
        <v>117</v>
      </c>
      <c r="AD5037" s="76" t="s">
        <v>13924</v>
      </c>
      <c r="AE5037" s="76" t="n">
        <v>36250</v>
      </c>
      <c r="AF5037" s="76" t="s">
        <v>20651</v>
      </c>
      <c r="AK5037" s="76" t="s">
        <v>2209</v>
      </c>
      <c r="AL5037" s="76" t="n">
        <v>0</v>
      </c>
      <c r="AM5037" s="76" t="n">
        <v>0</v>
      </c>
    </row>
    <row r="5038" customFormat="false" ht="15" hidden="false" customHeight="false" outlineLevel="0" collapsed="false">
      <c r="A5038" s="76" t="n">
        <v>1664456</v>
      </c>
      <c r="B5038" s="76" t="s">
        <v>20634</v>
      </c>
      <c r="C5038" s="76" t="s">
        <v>19014</v>
      </c>
      <c r="D5038" s="76" t="n">
        <v>1812238</v>
      </c>
      <c r="E5038" s="76" t="s">
        <v>123</v>
      </c>
      <c r="H5038" s="78" t="n">
        <v>42705</v>
      </c>
      <c r="I5038" s="76" t="s">
        <v>109</v>
      </c>
      <c r="J5038" s="76" t="n">
        <v>-9</v>
      </c>
      <c r="K5038" s="76" t="s">
        <v>2</v>
      </c>
      <c r="M5038" s="76" t="s">
        <v>111</v>
      </c>
      <c r="N5038" s="79" t="s">
        <v>488</v>
      </c>
      <c r="O5038" s="76" t="s">
        <v>489</v>
      </c>
      <c r="P5038" s="78" t="n">
        <v>45629</v>
      </c>
      <c r="Q5038" s="76" t="s">
        <v>114</v>
      </c>
      <c r="R5038" s="78" t="n">
        <v>45629</v>
      </c>
      <c r="T5038" s="76" t="s">
        <v>115</v>
      </c>
      <c r="U5038" s="76" t="n">
        <v>500</v>
      </c>
      <c r="X5038" s="76" t="n">
        <v>5</v>
      </c>
      <c r="Y5038" s="76" t="s">
        <v>116</v>
      </c>
      <c r="AC5038" s="76" t="s">
        <v>117</v>
      </c>
      <c r="AD5038" s="76" t="s">
        <v>3296</v>
      </c>
      <c r="AE5038" s="76" t="n">
        <v>18200</v>
      </c>
      <c r="AF5038" s="76" t="s">
        <v>3297</v>
      </c>
      <c r="AI5038" s="79" t="s">
        <v>3298</v>
      </c>
      <c r="AJ5038" s="79" t="s">
        <v>3298</v>
      </c>
      <c r="AK5038" s="76" t="s">
        <v>2296</v>
      </c>
      <c r="AL5038" s="76" t="n">
        <v>0</v>
      </c>
      <c r="AM5038" s="76" t="n">
        <v>0</v>
      </c>
    </row>
    <row r="5039" customFormat="false" ht="15" hidden="false" customHeight="false" outlineLevel="0" collapsed="false">
      <c r="A5039" s="76" t="n">
        <v>1654240</v>
      </c>
      <c r="B5039" s="76" t="s">
        <v>20634</v>
      </c>
      <c r="C5039" s="76" t="s">
        <v>1702</v>
      </c>
      <c r="D5039" s="76" t="n">
        <v>4116760</v>
      </c>
      <c r="E5039" s="76" t="s">
        <v>109</v>
      </c>
      <c r="H5039" s="78" t="n">
        <v>40777</v>
      </c>
      <c r="I5039" s="76" t="s">
        <v>144</v>
      </c>
      <c r="J5039" s="76" t="n">
        <v>-14</v>
      </c>
      <c r="K5039" s="76" t="s">
        <v>41</v>
      </c>
      <c r="M5039" s="76" t="s">
        <v>286</v>
      </c>
      <c r="N5039" s="79" t="s">
        <v>385</v>
      </c>
      <c r="O5039" s="76" t="s">
        <v>386</v>
      </c>
      <c r="P5039" s="78" t="n">
        <v>45595</v>
      </c>
      <c r="Q5039" s="76" t="s">
        <v>114</v>
      </c>
      <c r="R5039" s="78" t="n">
        <v>45595</v>
      </c>
      <c r="S5039" s="78" t="n">
        <v>45574</v>
      </c>
      <c r="T5039" s="76" t="s">
        <v>201</v>
      </c>
      <c r="U5039" s="76" t="n">
        <v>500</v>
      </c>
      <c r="X5039" s="76" t="n">
        <v>5</v>
      </c>
      <c r="Y5039" s="76" t="s">
        <v>116</v>
      </c>
      <c r="AC5039" s="76" t="s">
        <v>117</v>
      </c>
      <c r="AD5039" s="76" t="s">
        <v>676</v>
      </c>
      <c r="AE5039" s="76" t="n">
        <v>41350</v>
      </c>
      <c r="AF5039" s="76" t="s">
        <v>20652</v>
      </c>
      <c r="AJ5039" s="79" t="s">
        <v>20653</v>
      </c>
      <c r="AK5039" s="76" t="s">
        <v>20654</v>
      </c>
      <c r="AL5039" s="76" t="n">
        <v>0</v>
      </c>
      <c r="AM5039" s="76" t="n">
        <v>0</v>
      </c>
    </row>
    <row r="5040" customFormat="false" ht="15" hidden="false" customHeight="false" outlineLevel="0" collapsed="false">
      <c r="A5040" s="76" t="n">
        <v>1540800</v>
      </c>
      <c r="B5040" s="76" t="s">
        <v>20634</v>
      </c>
      <c r="C5040" s="76" t="s">
        <v>20655</v>
      </c>
      <c r="D5040" s="76" t="n">
        <v>3736508</v>
      </c>
      <c r="E5040" s="76" t="s">
        <v>109</v>
      </c>
      <c r="F5040" s="76" t="s">
        <v>109</v>
      </c>
      <c r="H5040" s="78" t="n">
        <v>42772</v>
      </c>
      <c r="I5040" s="76" t="s">
        <v>109</v>
      </c>
      <c r="J5040" s="76" t="n">
        <v>-9</v>
      </c>
      <c r="K5040" s="76" t="s">
        <v>41</v>
      </c>
      <c r="M5040" s="76" t="s">
        <v>124</v>
      </c>
      <c r="N5040" s="79" t="s">
        <v>2113</v>
      </c>
      <c r="O5040" s="76" t="s">
        <v>2114</v>
      </c>
      <c r="P5040" s="78" t="n">
        <v>45627</v>
      </c>
      <c r="Q5040" s="76" t="s">
        <v>114</v>
      </c>
      <c r="R5040" s="78" t="n">
        <v>45221</v>
      </c>
      <c r="T5040" s="76" t="s">
        <v>115</v>
      </c>
      <c r="U5040" s="76" t="n">
        <v>500</v>
      </c>
      <c r="X5040" s="76" t="n">
        <v>5</v>
      </c>
      <c r="Y5040" s="76" t="s">
        <v>116</v>
      </c>
      <c r="AC5040" s="76" t="s">
        <v>117</v>
      </c>
      <c r="AD5040" s="76" t="s">
        <v>20656</v>
      </c>
      <c r="AE5040" s="76" t="n">
        <v>37460</v>
      </c>
      <c r="AF5040" s="76" t="s">
        <v>20657</v>
      </c>
      <c r="AI5040" s="79" t="s">
        <v>20658</v>
      </c>
      <c r="AJ5040" s="79" t="s">
        <v>20659</v>
      </c>
      <c r="AK5040" s="76" t="s">
        <v>20660</v>
      </c>
      <c r="AL5040" s="76" t="n">
        <v>0</v>
      </c>
      <c r="AM5040" s="76" t="n">
        <v>0</v>
      </c>
    </row>
    <row r="5041" customFormat="false" ht="15" hidden="false" customHeight="false" outlineLevel="0" collapsed="false">
      <c r="A5041" s="76" t="n">
        <v>1436515</v>
      </c>
      <c r="B5041" s="76" t="s">
        <v>20634</v>
      </c>
      <c r="C5041" s="76" t="s">
        <v>1506</v>
      </c>
      <c r="D5041" s="76" t="n">
        <v>4535409</v>
      </c>
      <c r="E5041" s="76" t="s">
        <v>132</v>
      </c>
      <c r="F5041" s="76" t="s">
        <v>132</v>
      </c>
      <c r="H5041" s="78" t="n">
        <v>42387</v>
      </c>
      <c r="I5041" s="76" t="s">
        <v>109</v>
      </c>
      <c r="J5041" s="76" t="n">
        <v>-9</v>
      </c>
      <c r="K5041" s="76" t="s">
        <v>41</v>
      </c>
      <c r="M5041" s="76" t="s">
        <v>134</v>
      </c>
      <c r="N5041" s="79" t="s">
        <v>349</v>
      </c>
      <c r="O5041" s="76" t="s">
        <v>350</v>
      </c>
      <c r="P5041" s="78" t="n">
        <v>45538</v>
      </c>
      <c r="Q5041" s="76" t="s">
        <v>114</v>
      </c>
      <c r="R5041" s="78" t="n">
        <v>44832</v>
      </c>
      <c r="T5041" s="76" t="s">
        <v>115</v>
      </c>
      <c r="U5041" s="76" t="n">
        <v>525</v>
      </c>
      <c r="X5041" s="76" t="n">
        <v>5</v>
      </c>
      <c r="Y5041" s="76" t="s">
        <v>116</v>
      </c>
      <c r="AC5041" s="76" t="s">
        <v>117</v>
      </c>
      <c r="AD5041" s="76" t="s">
        <v>351</v>
      </c>
      <c r="AE5041" s="76" t="n">
        <v>45160</v>
      </c>
      <c r="AF5041" s="76" t="s">
        <v>20661</v>
      </c>
      <c r="AI5041" s="79" t="s">
        <v>20662</v>
      </c>
      <c r="AJ5041" s="79" t="s">
        <v>20663</v>
      </c>
      <c r="AK5041" s="76" t="s">
        <v>20664</v>
      </c>
      <c r="AL5041" s="76" t="n">
        <v>0</v>
      </c>
      <c r="AM5041" s="76" t="n">
        <v>0</v>
      </c>
    </row>
    <row r="5042" customFormat="false" ht="15" hidden="false" customHeight="false" outlineLevel="0" collapsed="false">
      <c r="A5042" s="76" t="n">
        <v>1663391</v>
      </c>
      <c r="B5042" s="76" t="s">
        <v>20634</v>
      </c>
      <c r="C5042" s="76" t="s">
        <v>266</v>
      </c>
      <c r="D5042" s="76" t="n">
        <v>4116819</v>
      </c>
      <c r="E5042" s="76" t="s">
        <v>109</v>
      </c>
      <c r="H5042" s="78" t="n">
        <v>27293</v>
      </c>
      <c r="I5042" s="76" t="s">
        <v>208</v>
      </c>
      <c r="J5042" s="76" t="s">
        <v>209</v>
      </c>
      <c r="K5042" s="76" t="s">
        <v>41</v>
      </c>
      <c r="M5042" s="76" t="s">
        <v>286</v>
      </c>
      <c r="N5042" s="79" t="s">
        <v>385</v>
      </c>
      <c r="O5042" s="76" t="s">
        <v>386</v>
      </c>
      <c r="P5042" s="78" t="n">
        <v>45625</v>
      </c>
      <c r="Q5042" s="76" t="s">
        <v>114</v>
      </c>
      <c r="R5042" s="78" t="n">
        <v>45625</v>
      </c>
      <c r="T5042" s="76" t="s">
        <v>325</v>
      </c>
      <c r="U5042" s="76" t="n">
        <v>500</v>
      </c>
      <c r="X5042" s="76" t="n">
        <v>5</v>
      </c>
      <c r="Y5042" s="76" t="s">
        <v>116</v>
      </c>
      <c r="AC5042" s="76" t="s">
        <v>117</v>
      </c>
      <c r="AD5042" s="76" t="s">
        <v>387</v>
      </c>
      <c r="AE5042" s="76" t="n">
        <v>41000</v>
      </c>
      <c r="AF5042" s="76" t="s">
        <v>20665</v>
      </c>
      <c r="AK5042" s="76" t="s">
        <v>20666</v>
      </c>
      <c r="AL5042" s="76" t="n">
        <v>0</v>
      </c>
      <c r="AM5042" s="76" t="n">
        <v>0</v>
      </c>
    </row>
    <row r="5043" customFormat="false" ht="15" hidden="false" customHeight="false" outlineLevel="0" collapsed="false">
      <c r="A5043" s="76" t="n">
        <v>1636006</v>
      </c>
      <c r="B5043" s="76" t="s">
        <v>20634</v>
      </c>
      <c r="C5043" s="76" t="s">
        <v>1766</v>
      </c>
      <c r="D5043" s="76" t="n">
        <v>4116570</v>
      </c>
      <c r="E5043" s="76" t="s">
        <v>109</v>
      </c>
      <c r="H5043" s="78" t="n">
        <v>42724</v>
      </c>
      <c r="I5043" s="76" t="s">
        <v>109</v>
      </c>
      <c r="J5043" s="76" t="n">
        <v>-9</v>
      </c>
      <c r="K5043" s="76" t="s">
        <v>41</v>
      </c>
      <c r="M5043" s="76" t="s">
        <v>286</v>
      </c>
      <c r="N5043" s="79" t="s">
        <v>385</v>
      </c>
      <c r="O5043" s="76" t="s">
        <v>386</v>
      </c>
      <c r="P5043" s="78" t="n">
        <v>45567</v>
      </c>
      <c r="Q5043" s="76" t="s">
        <v>114</v>
      </c>
      <c r="R5043" s="78" t="n">
        <v>45567</v>
      </c>
      <c r="T5043" s="76" t="s">
        <v>115</v>
      </c>
      <c r="U5043" s="76" t="n">
        <v>500</v>
      </c>
      <c r="X5043" s="76" t="n">
        <v>5</v>
      </c>
      <c r="Y5043" s="76" t="s">
        <v>116</v>
      </c>
      <c r="AC5043" s="76" t="s">
        <v>117</v>
      </c>
      <c r="AD5043" s="76" t="s">
        <v>6092</v>
      </c>
      <c r="AE5043" s="76" t="n">
        <v>41000</v>
      </c>
      <c r="AF5043" s="76" t="s">
        <v>20667</v>
      </c>
      <c r="AI5043" s="79" t="s">
        <v>20668</v>
      </c>
      <c r="AJ5043" s="79" t="s">
        <v>20669</v>
      </c>
      <c r="AK5043" s="76" t="s">
        <v>20666</v>
      </c>
      <c r="AL5043" s="76" t="n">
        <v>0</v>
      </c>
      <c r="AM5043" s="76" t="n">
        <v>0</v>
      </c>
    </row>
    <row r="5044" customFormat="false" ht="15" hidden="false" customHeight="false" outlineLevel="0" collapsed="false">
      <c r="A5044" s="76" t="n">
        <v>662633</v>
      </c>
      <c r="B5044" s="76" t="s">
        <v>20634</v>
      </c>
      <c r="C5044" s="76" t="s">
        <v>1116</v>
      </c>
      <c r="D5044" s="76" t="n">
        <v>2810853</v>
      </c>
      <c r="E5044" s="76" t="s">
        <v>132</v>
      </c>
      <c r="F5044" s="76" t="s">
        <v>132</v>
      </c>
      <c r="H5044" s="78" t="n">
        <v>25490</v>
      </c>
      <c r="I5044" s="76" t="s">
        <v>321</v>
      </c>
      <c r="J5044" s="76" t="s">
        <v>322</v>
      </c>
      <c r="K5044" s="76" t="s">
        <v>41</v>
      </c>
      <c r="M5044" s="76" t="s">
        <v>155</v>
      </c>
      <c r="N5044" s="79" t="s">
        <v>440</v>
      </c>
      <c r="O5044" s="76" t="s">
        <v>441</v>
      </c>
      <c r="P5044" s="78" t="n">
        <v>45558</v>
      </c>
      <c r="Q5044" s="76" t="s">
        <v>114</v>
      </c>
      <c r="R5044" s="78" t="n">
        <v>39731</v>
      </c>
      <c r="S5044" s="78" t="n">
        <v>45152</v>
      </c>
      <c r="T5044" s="76" t="s">
        <v>183</v>
      </c>
      <c r="U5044" s="76" t="n">
        <v>690</v>
      </c>
      <c r="X5044" s="76" t="n">
        <v>6</v>
      </c>
      <c r="Y5044" s="76" t="s">
        <v>116</v>
      </c>
      <c r="AC5044" s="76" t="s">
        <v>117</v>
      </c>
      <c r="AD5044" s="76" t="s">
        <v>1212</v>
      </c>
      <c r="AE5044" s="76" t="n">
        <v>28000</v>
      </c>
      <c r="AF5044" s="76" t="s">
        <v>20670</v>
      </c>
      <c r="AI5044" s="79" t="s">
        <v>20671</v>
      </c>
      <c r="AK5044" s="76" t="s">
        <v>20672</v>
      </c>
      <c r="AL5044" s="76" t="n">
        <v>0</v>
      </c>
      <c r="AM5044" s="76" t="n">
        <v>0</v>
      </c>
    </row>
    <row r="5045" customFormat="false" ht="15" hidden="false" customHeight="false" outlineLevel="0" collapsed="false">
      <c r="A5045" s="76" t="n">
        <v>1636425</v>
      </c>
      <c r="B5045" s="76" t="s">
        <v>20634</v>
      </c>
      <c r="C5045" s="76" t="s">
        <v>3153</v>
      </c>
      <c r="D5045" s="76" t="n">
        <v>3737751</v>
      </c>
      <c r="E5045" s="76" t="s">
        <v>109</v>
      </c>
      <c r="H5045" s="78" t="n">
        <v>41273</v>
      </c>
      <c r="I5045" s="76" t="s">
        <v>370</v>
      </c>
      <c r="J5045" s="76" t="n">
        <v>-13</v>
      </c>
      <c r="K5045" s="76" t="s">
        <v>41</v>
      </c>
      <c r="M5045" s="76" t="s">
        <v>124</v>
      </c>
      <c r="N5045" s="79" t="s">
        <v>2217</v>
      </c>
      <c r="O5045" s="76" t="s">
        <v>2218</v>
      </c>
      <c r="P5045" s="78" t="n">
        <v>45567</v>
      </c>
      <c r="Q5045" s="76" t="s">
        <v>114</v>
      </c>
      <c r="R5045" s="78" t="n">
        <v>45567</v>
      </c>
      <c r="T5045" s="76" t="s">
        <v>115</v>
      </c>
      <c r="U5045" s="76" t="n">
        <v>500</v>
      </c>
      <c r="X5045" s="76" t="n">
        <v>5</v>
      </c>
      <c r="Y5045" s="76" t="s">
        <v>116</v>
      </c>
      <c r="AC5045" s="76" t="s">
        <v>117</v>
      </c>
      <c r="AD5045" s="76" t="s">
        <v>12855</v>
      </c>
      <c r="AE5045" s="76" t="n">
        <v>37270</v>
      </c>
      <c r="AF5045" s="76" t="s">
        <v>20673</v>
      </c>
      <c r="AJ5045" s="79" t="s">
        <v>20674</v>
      </c>
      <c r="AK5045" s="76" t="s">
        <v>20675</v>
      </c>
      <c r="AL5045" s="76" t="n">
        <v>0</v>
      </c>
      <c r="AM5045" s="76" t="n">
        <v>0</v>
      </c>
    </row>
    <row r="5046" customFormat="false" ht="15" hidden="false" customHeight="false" outlineLevel="0" collapsed="false">
      <c r="A5046" s="76" t="n">
        <v>101283</v>
      </c>
      <c r="B5046" s="76" t="s">
        <v>20634</v>
      </c>
      <c r="C5046" s="76" t="s">
        <v>14247</v>
      </c>
      <c r="D5046" s="76" t="n">
        <v>417006</v>
      </c>
      <c r="E5046" s="76" t="s">
        <v>132</v>
      </c>
      <c r="F5046" s="76" t="s">
        <v>132</v>
      </c>
      <c r="H5046" s="78" t="n">
        <v>34464</v>
      </c>
      <c r="I5046" s="76" t="s">
        <v>23</v>
      </c>
      <c r="J5046" s="76" t="n">
        <v>-40</v>
      </c>
      <c r="K5046" s="76" t="s">
        <v>41</v>
      </c>
      <c r="M5046" s="76" t="s">
        <v>286</v>
      </c>
      <c r="N5046" s="79" t="s">
        <v>572</v>
      </c>
      <c r="O5046" s="76" t="s">
        <v>573</v>
      </c>
      <c r="P5046" s="78" t="n">
        <v>45540</v>
      </c>
      <c r="Q5046" s="76" t="s">
        <v>114</v>
      </c>
      <c r="R5046" s="78" t="n">
        <v>37432</v>
      </c>
      <c r="S5046" s="78" t="n">
        <v>44798</v>
      </c>
      <c r="T5046" s="76" t="s">
        <v>183</v>
      </c>
      <c r="U5046" s="76" t="n">
        <v>1189</v>
      </c>
      <c r="X5046" s="76" t="n">
        <v>11</v>
      </c>
      <c r="Y5046" s="76" t="s">
        <v>116</v>
      </c>
      <c r="AC5046" s="76" t="s">
        <v>117</v>
      </c>
      <c r="AD5046" s="76" t="s">
        <v>3373</v>
      </c>
      <c r="AE5046" s="76" t="n">
        <v>41070</v>
      </c>
      <c r="AF5046" s="76" t="s">
        <v>20676</v>
      </c>
      <c r="AJ5046" s="79" t="s">
        <v>20677</v>
      </c>
      <c r="AK5046" s="76" t="s">
        <v>20678</v>
      </c>
      <c r="AL5046" s="76" t="n">
        <v>0</v>
      </c>
      <c r="AM5046" s="76" t="n">
        <v>0</v>
      </c>
    </row>
    <row r="5047" customFormat="false" ht="15" hidden="false" customHeight="false" outlineLevel="0" collapsed="false">
      <c r="A5047" s="76" t="n">
        <v>101290</v>
      </c>
      <c r="B5047" s="76" t="s">
        <v>20634</v>
      </c>
      <c r="C5047" s="76" t="s">
        <v>1541</v>
      </c>
      <c r="D5047" s="76" t="n">
        <v>4918832</v>
      </c>
      <c r="E5047" s="76" t="s">
        <v>132</v>
      </c>
      <c r="F5047" s="76" t="s">
        <v>132</v>
      </c>
      <c r="H5047" s="78" t="n">
        <v>31535</v>
      </c>
      <c r="I5047" s="76" t="s">
        <v>23</v>
      </c>
      <c r="J5047" s="76" t="n">
        <v>-40</v>
      </c>
      <c r="K5047" s="76" t="s">
        <v>41</v>
      </c>
      <c r="M5047" s="76" t="s">
        <v>134</v>
      </c>
      <c r="N5047" s="79" t="s">
        <v>356</v>
      </c>
      <c r="O5047" s="76" t="s">
        <v>357</v>
      </c>
      <c r="P5047" s="78" t="n">
        <v>45534</v>
      </c>
      <c r="Q5047" s="76" t="s">
        <v>114</v>
      </c>
      <c r="R5047" s="78" t="n">
        <v>37432</v>
      </c>
      <c r="S5047" s="78" t="n">
        <v>45530</v>
      </c>
      <c r="T5047" s="76" t="s">
        <v>201</v>
      </c>
      <c r="U5047" s="76" t="n">
        <v>1333</v>
      </c>
      <c r="X5047" s="76" t="n">
        <v>13</v>
      </c>
      <c r="Y5047" s="76" t="s">
        <v>116</v>
      </c>
      <c r="AB5047" s="78" t="n">
        <v>44013</v>
      </c>
      <c r="AC5047" s="76" t="s">
        <v>117</v>
      </c>
      <c r="AD5047" s="76" t="s">
        <v>10702</v>
      </c>
      <c r="AE5047" s="76" t="n">
        <v>45470</v>
      </c>
      <c r="AF5047" s="76" t="s">
        <v>20679</v>
      </c>
      <c r="AJ5047" s="79" t="s">
        <v>20680</v>
      </c>
      <c r="AK5047" s="76" t="s">
        <v>20681</v>
      </c>
      <c r="AL5047" s="76" t="n">
        <v>1</v>
      </c>
      <c r="AM5047" s="76" t="n">
        <v>0</v>
      </c>
    </row>
    <row r="5048" customFormat="false" ht="15" hidden="false" customHeight="false" outlineLevel="0" collapsed="false">
      <c r="A5048" s="76" t="n">
        <v>1640052</v>
      </c>
      <c r="B5048" s="76" t="s">
        <v>20634</v>
      </c>
      <c r="C5048" s="76" t="s">
        <v>3589</v>
      </c>
      <c r="D5048" s="76" t="n">
        <v>4116633</v>
      </c>
      <c r="E5048" s="76" t="s">
        <v>109</v>
      </c>
      <c r="H5048" s="78" t="n">
        <v>40812</v>
      </c>
      <c r="I5048" s="76" t="s">
        <v>144</v>
      </c>
      <c r="J5048" s="76" t="n">
        <v>-14</v>
      </c>
      <c r="K5048" s="76" t="s">
        <v>41</v>
      </c>
      <c r="M5048" s="76" t="s">
        <v>286</v>
      </c>
      <c r="N5048" s="79" t="s">
        <v>1093</v>
      </c>
      <c r="O5048" s="76" t="s">
        <v>1094</v>
      </c>
      <c r="P5048" s="78" t="n">
        <v>45571</v>
      </c>
      <c r="Q5048" s="76" t="s">
        <v>114</v>
      </c>
      <c r="R5048" s="78" t="n">
        <v>45571</v>
      </c>
      <c r="T5048" s="76" t="s">
        <v>115</v>
      </c>
      <c r="U5048" s="76" t="n">
        <v>500</v>
      </c>
      <c r="X5048" s="76" t="n">
        <v>5</v>
      </c>
      <c r="Y5048" s="76" t="s">
        <v>116</v>
      </c>
      <c r="AC5048" s="76" t="s">
        <v>117</v>
      </c>
      <c r="AD5048" s="76" t="s">
        <v>2492</v>
      </c>
      <c r="AE5048" s="76" t="n">
        <v>41100</v>
      </c>
      <c r="AF5048" s="76" t="s">
        <v>20638</v>
      </c>
      <c r="AJ5048" s="79" t="s">
        <v>20682</v>
      </c>
      <c r="AK5048" s="76" t="s">
        <v>20639</v>
      </c>
      <c r="AL5048" s="76" t="n">
        <v>0</v>
      </c>
      <c r="AM5048" s="76" t="n">
        <v>0</v>
      </c>
    </row>
    <row r="5049" customFormat="false" ht="15" hidden="false" customHeight="false" outlineLevel="0" collapsed="false">
      <c r="A5049" s="76" t="n">
        <v>101314</v>
      </c>
      <c r="B5049" s="76" t="s">
        <v>20683</v>
      </c>
      <c r="C5049" s="76" t="s">
        <v>815</v>
      </c>
      <c r="D5049" s="76" t="n">
        <v>4512730</v>
      </c>
      <c r="E5049" s="76" t="s">
        <v>132</v>
      </c>
      <c r="H5049" s="78" t="n">
        <v>31970</v>
      </c>
      <c r="I5049" s="76" t="s">
        <v>23</v>
      </c>
      <c r="J5049" s="76" t="n">
        <v>-40</v>
      </c>
      <c r="K5049" s="76" t="s">
        <v>41</v>
      </c>
      <c r="M5049" s="76" t="s">
        <v>134</v>
      </c>
      <c r="N5049" s="79" t="s">
        <v>1242</v>
      </c>
      <c r="O5049" s="76" t="s">
        <v>1243</v>
      </c>
      <c r="P5049" s="78" t="n">
        <v>45582</v>
      </c>
      <c r="Q5049" s="76" t="s">
        <v>114</v>
      </c>
      <c r="R5049" s="78" t="n">
        <v>37432</v>
      </c>
      <c r="S5049" s="78" t="n">
        <v>45551</v>
      </c>
      <c r="T5049" s="76" t="s">
        <v>201</v>
      </c>
      <c r="U5049" s="76" t="n">
        <v>500</v>
      </c>
      <c r="X5049" s="76" t="n">
        <v>5</v>
      </c>
      <c r="Y5049" s="76" t="s">
        <v>116</v>
      </c>
      <c r="AC5049" s="76" t="s">
        <v>117</v>
      </c>
      <c r="AD5049" s="76" t="s">
        <v>13049</v>
      </c>
      <c r="AE5049" s="76" t="n">
        <v>45130</v>
      </c>
      <c r="AF5049" s="76" t="s">
        <v>20684</v>
      </c>
      <c r="AI5049" s="79" t="s">
        <v>20685</v>
      </c>
      <c r="AJ5049" s="79" t="s">
        <v>20686</v>
      </c>
      <c r="AK5049" s="76" t="s">
        <v>20687</v>
      </c>
      <c r="AL5049" s="76" t="n">
        <v>0</v>
      </c>
      <c r="AM5049" s="76" t="n">
        <v>0</v>
      </c>
    </row>
    <row r="5050" customFormat="false" ht="15" hidden="false" customHeight="false" outlineLevel="0" collapsed="false">
      <c r="A5050" s="76" t="n">
        <v>1026459</v>
      </c>
      <c r="B5050" s="76" t="s">
        <v>20683</v>
      </c>
      <c r="C5050" s="76" t="s">
        <v>406</v>
      </c>
      <c r="D5050" s="76" t="n">
        <v>3726413</v>
      </c>
      <c r="E5050" s="76" t="s">
        <v>132</v>
      </c>
      <c r="F5050" s="76" t="s">
        <v>132</v>
      </c>
      <c r="H5050" s="78" t="n">
        <v>28158</v>
      </c>
      <c r="I5050" s="76" t="s">
        <v>197</v>
      </c>
      <c r="J5050" s="76" t="s">
        <v>198</v>
      </c>
      <c r="K5050" s="76" t="s">
        <v>41</v>
      </c>
      <c r="M5050" s="76" t="s">
        <v>124</v>
      </c>
      <c r="N5050" s="79" t="s">
        <v>596</v>
      </c>
      <c r="O5050" s="76" t="s">
        <v>597</v>
      </c>
      <c r="P5050" s="78" t="n">
        <v>45541</v>
      </c>
      <c r="Q5050" s="76" t="s">
        <v>114</v>
      </c>
      <c r="R5050" s="78" t="n">
        <v>41921</v>
      </c>
      <c r="S5050" s="78" t="n">
        <v>45502</v>
      </c>
      <c r="T5050" s="76" t="s">
        <v>201</v>
      </c>
      <c r="U5050" s="76" t="n">
        <v>542</v>
      </c>
      <c r="X5050" s="76" t="n">
        <v>5</v>
      </c>
      <c r="Y5050" s="76" t="s">
        <v>116</v>
      </c>
      <c r="AC5050" s="76" t="s">
        <v>117</v>
      </c>
      <c r="AD5050" s="76" t="s">
        <v>598</v>
      </c>
      <c r="AE5050" s="76" t="n">
        <v>37230</v>
      </c>
      <c r="AF5050" s="76" t="s">
        <v>20688</v>
      </c>
      <c r="AJ5050" s="79" t="s">
        <v>20689</v>
      </c>
      <c r="AK5050" s="76" t="s">
        <v>20690</v>
      </c>
      <c r="AL5050" s="76" t="n">
        <v>0</v>
      </c>
      <c r="AM5050" s="76" t="n">
        <v>0</v>
      </c>
    </row>
    <row r="5051" customFormat="false" ht="15" hidden="false" customHeight="false" outlineLevel="0" collapsed="false">
      <c r="A5051" s="76" t="n">
        <v>1599012</v>
      </c>
      <c r="B5051" s="76" t="s">
        <v>20683</v>
      </c>
      <c r="C5051" s="76" t="s">
        <v>2941</v>
      </c>
      <c r="D5051" s="76" t="n">
        <v>4540233</v>
      </c>
      <c r="E5051" s="76" t="s">
        <v>109</v>
      </c>
      <c r="H5051" s="78" t="n">
        <v>37914</v>
      </c>
      <c r="I5051" s="76" t="s">
        <v>23</v>
      </c>
      <c r="J5051" s="76" t="n">
        <v>-40</v>
      </c>
      <c r="K5051" s="76" t="s">
        <v>41</v>
      </c>
      <c r="M5051" s="76" t="s">
        <v>134</v>
      </c>
      <c r="N5051" s="79" t="s">
        <v>145</v>
      </c>
      <c r="O5051" s="76" t="s">
        <v>146</v>
      </c>
      <c r="P5051" s="78" t="n">
        <v>45672</v>
      </c>
      <c r="Q5051" s="76" t="s">
        <v>114</v>
      </c>
      <c r="R5051" s="78" t="n">
        <v>45518</v>
      </c>
      <c r="T5051" s="76" t="s">
        <v>325</v>
      </c>
      <c r="U5051" s="76" t="n">
        <v>500</v>
      </c>
      <c r="X5051" s="76" t="n">
        <v>5</v>
      </c>
      <c r="Y5051" s="76" t="s">
        <v>116</v>
      </c>
      <c r="AC5051" s="76" t="s">
        <v>117</v>
      </c>
      <c r="AD5051" s="76" t="s">
        <v>20691</v>
      </c>
      <c r="AE5051" s="76" t="n">
        <v>45310</v>
      </c>
      <c r="AF5051" s="76" t="s">
        <v>20692</v>
      </c>
      <c r="AI5051" s="79" t="s">
        <v>20693</v>
      </c>
      <c r="AJ5051" s="79" t="s">
        <v>20694</v>
      </c>
      <c r="AK5051" s="76" t="s">
        <v>20695</v>
      </c>
      <c r="AL5051" s="76" t="n">
        <v>1</v>
      </c>
      <c r="AM5051" s="76" t="n">
        <v>0</v>
      </c>
    </row>
    <row r="5052" customFormat="false" ht="15" hidden="false" customHeight="false" outlineLevel="0" collapsed="false">
      <c r="A5052" s="76" t="n">
        <v>1342668</v>
      </c>
      <c r="B5052" s="76" t="s">
        <v>20683</v>
      </c>
      <c r="C5052" s="76" t="s">
        <v>11884</v>
      </c>
      <c r="D5052" s="76" t="n">
        <v>3732856</v>
      </c>
      <c r="E5052" s="76" t="s">
        <v>109</v>
      </c>
      <c r="F5052" s="76" t="s">
        <v>109</v>
      </c>
      <c r="H5052" s="78" t="n">
        <v>41416</v>
      </c>
      <c r="I5052" s="76" t="s">
        <v>110</v>
      </c>
      <c r="J5052" s="76" t="n">
        <v>-12</v>
      </c>
      <c r="K5052" s="76" t="s">
        <v>41</v>
      </c>
      <c r="M5052" s="76" t="s">
        <v>124</v>
      </c>
      <c r="N5052" s="79" t="s">
        <v>991</v>
      </c>
      <c r="O5052" s="76" t="s">
        <v>992</v>
      </c>
      <c r="P5052" s="78" t="n">
        <v>45551</v>
      </c>
      <c r="Q5052" s="76" t="s">
        <v>114</v>
      </c>
      <c r="R5052" s="78" t="n">
        <v>44456</v>
      </c>
      <c r="T5052" s="76" t="s">
        <v>115</v>
      </c>
      <c r="U5052" s="76" t="n">
        <v>500</v>
      </c>
      <c r="X5052" s="76" t="n">
        <v>5</v>
      </c>
      <c r="Y5052" s="76" t="s">
        <v>116</v>
      </c>
      <c r="AC5052" s="76" t="s">
        <v>117</v>
      </c>
      <c r="AD5052" s="76" t="s">
        <v>127</v>
      </c>
      <c r="AE5052" s="76" t="n">
        <v>37000</v>
      </c>
      <c r="AF5052" s="76" t="s">
        <v>20696</v>
      </c>
      <c r="AK5052" s="76" t="s">
        <v>20697</v>
      </c>
      <c r="AL5052" s="76" t="n">
        <v>0</v>
      </c>
      <c r="AM5052" s="76" t="n">
        <v>0</v>
      </c>
    </row>
    <row r="5053" customFormat="false" ht="15" hidden="false" customHeight="false" outlineLevel="0" collapsed="false">
      <c r="A5053" s="76" t="n">
        <v>366476</v>
      </c>
      <c r="B5053" s="76" t="s">
        <v>20683</v>
      </c>
      <c r="C5053" s="76" t="s">
        <v>9468</v>
      </c>
      <c r="D5053" s="76" t="n">
        <v>289039</v>
      </c>
      <c r="E5053" s="76" t="s">
        <v>109</v>
      </c>
      <c r="F5053" s="76" t="s">
        <v>109</v>
      </c>
      <c r="H5053" s="78" t="n">
        <v>32988</v>
      </c>
      <c r="I5053" s="76" t="s">
        <v>23</v>
      </c>
      <c r="J5053" s="76" t="n">
        <v>-40</v>
      </c>
      <c r="K5053" s="76" t="s">
        <v>2</v>
      </c>
      <c r="M5053" s="76" t="s">
        <v>155</v>
      </c>
      <c r="N5053" s="79" t="s">
        <v>874</v>
      </c>
      <c r="O5053" s="76" t="s">
        <v>875</v>
      </c>
      <c r="P5053" s="78" t="n">
        <v>45557</v>
      </c>
      <c r="Q5053" s="76" t="s">
        <v>114</v>
      </c>
      <c r="R5053" s="78" t="n">
        <v>37880</v>
      </c>
      <c r="S5053" s="78" t="n">
        <v>45160</v>
      </c>
      <c r="T5053" s="76" t="s">
        <v>183</v>
      </c>
      <c r="U5053" s="76" t="n">
        <v>500</v>
      </c>
      <c r="X5053" s="76" t="n">
        <v>5</v>
      </c>
      <c r="Y5053" s="76" t="s">
        <v>116</v>
      </c>
      <c r="AC5053" s="76" t="s">
        <v>117</v>
      </c>
      <c r="AD5053" s="76" t="s">
        <v>20698</v>
      </c>
      <c r="AE5053" s="76" t="n">
        <v>28700</v>
      </c>
      <c r="AF5053" s="76" t="s">
        <v>20699</v>
      </c>
      <c r="AJ5053" s="79" t="s">
        <v>20700</v>
      </c>
      <c r="AK5053" s="76" t="s">
        <v>20701</v>
      </c>
      <c r="AL5053" s="76" t="n">
        <v>0</v>
      </c>
      <c r="AM5053" s="76" t="n">
        <v>0</v>
      </c>
    </row>
    <row r="5054" customFormat="false" ht="15" hidden="false" customHeight="false" outlineLevel="0" collapsed="false">
      <c r="A5054" s="76" t="n">
        <v>101414</v>
      </c>
      <c r="B5054" s="76" t="s">
        <v>20683</v>
      </c>
      <c r="C5054" s="76" t="s">
        <v>6904</v>
      </c>
      <c r="D5054" s="76" t="n">
        <v>282974</v>
      </c>
      <c r="E5054" s="76" t="s">
        <v>109</v>
      </c>
      <c r="F5054" s="76" t="s">
        <v>109</v>
      </c>
      <c r="H5054" s="78" t="n">
        <v>14193</v>
      </c>
      <c r="I5054" s="76" t="s">
        <v>1263</v>
      </c>
      <c r="J5054" s="76" t="s">
        <v>1264</v>
      </c>
      <c r="K5054" s="76" t="s">
        <v>41</v>
      </c>
      <c r="M5054" s="76" t="s">
        <v>155</v>
      </c>
      <c r="N5054" s="79" t="s">
        <v>1678</v>
      </c>
      <c r="O5054" s="76" t="s">
        <v>1679</v>
      </c>
      <c r="P5054" s="78" t="n">
        <v>45572</v>
      </c>
      <c r="Q5054" s="76" t="s">
        <v>114</v>
      </c>
      <c r="R5054" s="78" t="n">
        <v>37432</v>
      </c>
      <c r="S5054" s="78" t="n">
        <v>45547</v>
      </c>
      <c r="T5054" s="76" t="s">
        <v>201</v>
      </c>
      <c r="U5054" s="76" t="n">
        <v>500</v>
      </c>
      <c r="X5054" s="76" t="n">
        <v>5</v>
      </c>
      <c r="Y5054" s="76" t="s">
        <v>116</v>
      </c>
      <c r="AC5054" s="76" t="s">
        <v>117</v>
      </c>
      <c r="AD5054" s="76" t="s">
        <v>1680</v>
      </c>
      <c r="AE5054" s="76" t="n">
        <v>28220</v>
      </c>
      <c r="AF5054" s="76" t="s">
        <v>20702</v>
      </c>
      <c r="AI5054" s="79" t="s">
        <v>20703</v>
      </c>
      <c r="AJ5054" s="79" t="s">
        <v>20704</v>
      </c>
      <c r="AK5054" s="76" t="s">
        <v>20705</v>
      </c>
      <c r="AL5054" s="76" t="n">
        <v>0</v>
      </c>
      <c r="AM5054" s="76" t="n">
        <v>0</v>
      </c>
    </row>
    <row r="5055" customFormat="false" ht="15" hidden="false" customHeight="false" outlineLevel="0" collapsed="false">
      <c r="A5055" s="76" t="n">
        <v>1116031</v>
      </c>
      <c r="B5055" s="76" t="s">
        <v>20683</v>
      </c>
      <c r="C5055" s="76" t="s">
        <v>711</v>
      </c>
      <c r="D5055" s="76" t="n">
        <v>4528172</v>
      </c>
      <c r="E5055" s="76" t="s">
        <v>109</v>
      </c>
      <c r="F5055" s="76" t="s">
        <v>109</v>
      </c>
      <c r="H5055" s="78" t="n">
        <v>32454</v>
      </c>
      <c r="I5055" s="76" t="s">
        <v>23</v>
      </c>
      <c r="J5055" s="76" t="n">
        <v>-40</v>
      </c>
      <c r="K5055" s="76" t="s">
        <v>41</v>
      </c>
      <c r="M5055" s="76" t="s">
        <v>134</v>
      </c>
      <c r="N5055" s="79" t="s">
        <v>145</v>
      </c>
      <c r="O5055" s="76" t="s">
        <v>146</v>
      </c>
      <c r="P5055" s="78" t="n">
        <v>45560</v>
      </c>
      <c r="Q5055" s="76" t="s">
        <v>114</v>
      </c>
      <c r="R5055" s="78" t="n">
        <v>42626</v>
      </c>
      <c r="S5055" s="78" t="n">
        <v>45182</v>
      </c>
      <c r="T5055" s="76" t="s">
        <v>183</v>
      </c>
      <c r="U5055" s="76" t="n">
        <v>500</v>
      </c>
      <c r="X5055" s="76" t="n">
        <v>5</v>
      </c>
      <c r="Y5055" s="76" t="s">
        <v>116</v>
      </c>
      <c r="AC5055" s="76" t="s">
        <v>117</v>
      </c>
      <c r="AD5055" s="76" t="s">
        <v>10715</v>
      </c>
      <c r="AE5055" s="76" t="n">
        <v>45310</v>
      </c>
      <c r="AF5055" s="76" t="s">
        <v>20706</v>
      </c>
      <c r="AJ5055" s="79" t="s">
        <v>20707</v>
      </c>
      <c r="AK5055" s="76" t="s">
        <v>20708</v>
      </c>
      <c r="AL5055" s="76" t="n">
        <v>0</v>
      </c>
      <c r="AM5055" s="76" t="n">
        <v>0</v>
      </c>
    </row>
    <row r="5056" customFormat="false" ht="15" hidden="false" customHeight="false" outlineLevel="0" collapsed="false">
      <c r="A5056" s="76" t="n">
        <v>101425</v>
      </c>
      <c r="B5056" s="76" t="s">
        <v>20683</v>
      </c>
      <c r="C5056" s="76" t="s">
        <v>2143</v>
      </c>
      <c r="D5056" s="76" t="n">
        <v>379847</v>
      </c>
      <c r="E5056" s="76" t="s">
        <v>132</v>
      </c>
      <c r="F5056" s="76" t="s">
        <v>132</v>
      </c>
      <c r="H5056" s="78" t="n">
        <v>29976</v>
      </c>
      <c r="I5056" s="76" t="s">
        <v>179</v>
      </c>
      <c r="J5056" s="76" t="s">
        <v>180</v>
      </c>
      <c r="K5056" s="76" t="s">
        <v>41</v>
      </c>
      <c r="M5056" s="76" t="s">
        <v>124</v>
      </c>
      <c r="N5056" s="79" t="s">
        <v>257</v>
      </c>
      <c r="O5056" s="76" t="s">
        <v>258</v>
      </c>
      <c r="P5056" s="78" t="n">
        <v>45526</v>
      </c>
      <c r="Q5056" s="76" t="s">
        <v>114</v>
      </c>
      <c r="R5056" s="78" t="n">
        <v>37432</v>
      </c>
      <c r="S5056" s="78" t="n">
        <v>45180</v>
      </c>
      <c r="T5056" s="76" t="s">
        <v>201</v>
      </c>
      <c r="U5056" s="76" t="n">
        <v>988</v>
      </c>
      <c r="X5056" s="76" t="n">
        <v>9</v>
      </c>
      <c r="Y5056" s="76" t="s">
        <v>116</v>
      </c>
      <c r="AC5056" s="76" t="s">
        <v>117</v>
      </c>
      <c r="AD5056" s="76" t="s">
        <v>295</v>
      </c>
      <c r="AE5056" s="76" t="n">
        <v>37300</v>
      </c>
      <c r="AF5056" s="76" t="s">
        <v>20709</v>
      </c>
      <c r="AJ5056" s="79" t="s">
        <v>20710</v>
      </c>
      <c r="AK5056" s="76" t="s">
        <v>20711</v>
      </c>
      <c r="AL5056" s="76" t="n">
        <v>0</v>
      </c>
      <c r="AM5056" s="76" t="n">
        <v>0</v>
      </c>
    </row>
    <row r="5057" customFormat="false" ht="15" hidden="false" customHeight="false" outlineLevel="0" collapsed="false">
      <c r="A5057" s="76" t="n">
        <v>455111</v>
      </c>
      <c r="B5057" s="76" t="s">
        <v>20683</v>
      </c>
      <c r="C5057" s="76" t="s">
        <v>6198</v>
      </c>
      <c r="D5057" s="76" t="n">
        <v>4516266</v>
      </c>
      <c r="E5057" s="76" t="s">
        <v>132</v>
      </c>
      <c r="H5057" s="78" t="n">
        <v>33984</v>
      </c>
      <c r="I5057" s="76" t="s">
        <v>23</v>
      </c>
      <c r="J5057" s="76" t="n">
        <v>-40</v>
      </c>
      <c r="K5057" s="76" t="s">
        <v>41</v>
      </c>
      <c r="M5057" s="76" t="s">
        <v>134</v>
      </c>
      <c r="N5057" s="79" t="s">
        <v>1242</v>
      </c>
      <c r="O5057" s="76" t="s">
        <v>1243</v>
      </c>
      <c r="P5057" s="78" t="n">
        <v>45582</v>
      </c>
      <c r="Q5057" s="76" t="s">
        <v>114</v>
      </c>
      <c r="R5057" s="78" t="n">
        <v>38320</v>
      </c>
      <c r="S5057" s="78" t="n">
        <v>45572</v>
      </c>
      <c r="T5057" s="76" t="s">
        <v>201</v>
      </c>
      <c r="U5057" s="76" t="n">
        <v>758</v>
      </c>
      <c r="X5057" s="76" t="n">
        <v>7</v>
      </c>
      <c r="Y5057" s="76" t="s">
        <v>116</v>
      </c>
      <c r="AC5057" s="76" t="s">
        <v>117</v>
      </c>
      <c r="AD5057" s="76" t="s">
        <v>13049</v>
      </c>
      <c r="AE5057" s="76" t="n">
        <v>45130</v>
      </c>
      <c r="AF5057" s="76" t="s">
        <v>20712</v>
      </c>
      <c r="AI5057" s="79" t="s">
        <v>20713</v>
      </c>
      <c r="AJ5057" s="79" t="s">
        <v>20714</v>
      </c>
      <c r="AK5057" s="76" t="s">
        <v>20715</v>
      </c>
      <c r="AL5057" s="76" t="n">
        <v>0</v>
      </c>
      <c r="AM5057" s="76" t="n">
        <v>0</v>
      </c>
    </row>
    <row r="5058" customFormat="false" ht="15" hidden="false" customHeight="false" outlineLevel="0" collapsed="false">
      <c r="A5058" s="76" t="n">
        <v>1624000</v>
      </c>
      <c r="B5058" s="76" t="s">
        <v>20683</v>
      </c>
      <c r="C5058" s="76" t="s">
        <v>1930</v>
      </c>
      <c r="D5058" s="76" t="n">
        <v>3737493</v>
      </c>
      <c r="E5058" s="76" t="s">
        <v>109</v>
      </c>
      <c r="H5058" s="78" t="n">
        <v>40861</v>
      </c>
      <c r="I5058" s="76" t="s">
        <v>144</v>
      </c>
      <c r="J5058" s="76" t="n">
        <v>-14</v>
      </c>
      <c r="K5058" s="76" t="s">
        <v>41</v>
      </c>
      <c r="M5058" s="76" t="s">
        <v>124</v>
      </c>
      <c r="N5058" s="79" t="s">
        <v>4015</v>
      </c>
      <c r="O5058" s="76" t="s">
        <v>4016</v>
      </c>
      <c r="P5058" s="78" t="n">
        <v>45558</v>
      </c>
      <c r="Q5058" s="76" t="s">
        <v>114</v>
      </c>
      <c r="R5058" s="78" t="n">
        <v>45558</v>
      </c>
      <c r="S5058" s="78" t="n">
        <v>45553</v>
      </c>
      <c r="T5058" s="76" t="s">
        <v>201</v>
      </c>
      <c r="U5058" s="76" t="n">
        <v>500</v>
      </c>
      <c r="X5058" s="76" t="n">
        <v>5</v>
      </c>
      <c r="Y5058" s="76" t="s">
        <v>116</v>
      </c>
      <c r="AC5058" s="76" t="s">
        <v>117</v>
      </c>
      <c r="AD5058" s="76" t="s">
        <v>20716</v>
      </c>
      <c r="AE5058" s="76" t="n">
        <v>41400</v>
      </c>
      <c r="AF5058" s="76" t="s">
        <v>20717</v>
      </c>
      <c r="AJ5058" s="76" t="s">
        <v>20718</v>
      </c>
      <c r="AK5058" s="76" t="s">
        <v>20719</v>
      </c>
      <c r="AL5058" s="76" t="n">
        <v>1</v>
      </c>
      <c r="AM5058" s="76" t="n">
        <v>0</v>
      </c>
    </row>
    <row r="5059" customFormat="false" ht="15" hidden="false" customHeight="false" outlineLevel="0" collapsed="false">
      <c r="A5059" s="76" t="n">
        <v>1444713</v>
      </c>
      <c r="B5059" s="76" t="s">
        <v>20683</v>
      </c>
      <c r="C5059" s="76" t="s">
        <v>6704</v>
      </c>
      <c r="D5059" s="76" t="n">
        <v>2816552</v>
      </c>
      <c r="E5059" s="76" t="s">
        <v>132</v>
      </c>
      <c r="F5059" s="76" t="s">
        <v>132</v>
      </c>
      <c r="H5059" s="78" t="n">
        <v>40189</v>
      </c>
      <c r="I5059" s="76" t="s">
        <v>256</v>
      </c>
      <c r="J5059" s="76" t="n">
        <v>-15</v>
      </c>
      <c r="K5059" s="76" t="s">
        <v>41</v>
      </c>
      <c r="M5059" s="76" t="s">
        <v>155</v>
      </c>
      <c r="N5059" s="79" t="s">
        <v>1210</v>
      </c>
      <c r="O5059" s="76" t="s">
        <v>1211</v>
      </c>
      <c r="P5059" s="78" t="n">
        <v>45582</v>
      </c>
      <c r="Q5059" s="76" t="s">
        <v>114</v>
      </c>
      <c r="R5059" s="78" t="n">
        <v>44841</v>
      </c>
      <c r="T5059" s="76" t="s">
        <v>115</v>
      </c>
      <c r="U5059" s="76" t="n">
        <v>500</v>
      </c>
      <c r="X5059" s="76" t="n">
        <v>5</v>
      </c>
      <c r="Y5059" s="76" t="s">
        <v>116</v>
      </c>
      <c r="AC5059" s="76" t="s">
        <v>117</v>
      </c>
      <c r="AD5059" s="76" t="s">
        <v>20720</v>
      </c>
      <c r="AE5059" s="76" t="n">
        <v>28190</v>
      </c>
      <c r="AF5059" s="76" t="s">
        <v>20721</v>
      </c>
      <c r="AH5059" s="76" t="s">
        <v>20722</v>
      </c>
      <c r="AI5059" s="76" t="s">
        <v>20723</v>
      </c>
      <c r="AJ5059" s="76" t="s">
        <v>20724</v>
      </c>
      <c r="AK5059" s="76" t="s">
        <v>20725</v>
      </c>
      <c r="AL5059" s="76" t="n">
        <v>1</v>
      </c>
      <c r="AM5059" s="76" t="n">
        <v>0</v>
      </c>
    </row>
    <row r="5060" customFormat="false" ht="15" hidden="false" customHeight="false" outlineLevel="0" collapsed="false">
      <c r="A5060" s="76" t="n">
        <v>1599011</v>
      </c>
      <c r="B5060" s="76" t="s">
        <v>20683</v>
      </c>
      <c r="C5060" s="76" t="s">
        <v>425</v>
      </c>
      <c r="D5060" s="76" t="n">
        <v>4540232</v>
      </c>
      <c r="E5060" s="76" t="s">
        <v>109</v>
      </c>
      <c r="H5060" s="78" t="n">
        <v>27121</v>
      </c>
      <c r="I5060" s="76" t="s">
        <v>208</v>
      </c>
      <c r="J5060" s="76" t="s">
        <v>209</v>
      </c>
      <c r="K5060" s="76" t="s">
        <v>41</v>
      </c>
      <c r="M5060" s="76" t="s">
        <v>134</v>
      </c>
      <c r="N5060" s="79" t="s">
        <v>145</v>
      </c>
      <c r="O5060" s="76" t="s">
        <v>146</v>
      </c>
      <c r="P5060" s="78" t="n">
        <v>45672</v>
      </c>
      <c r="Q5060" s="76" t="s">
        <v>114</v>
      </c>
      <c r="R5060" s="78" t="n">
        <v>45518</v>
      </c>
      <c r="S5060" s="78" t="n">
        <v>45659</v>
      </c>
      <c r="T5060" s="76" t="s">
        <v>201</v>
      </c>
      <c r="U5060" s="76" t="n">
        <v>500</v>
      </c>
      <c r="X5060" s="76" t="n">
        <v>5</v>
      </c>
      <c r="Y5060" s="76" t="s">
        <v>116</v>
      </c>
      <c r="AC5060" s="76" t="s">
        <v>117</v>
      </c>
      <c r="AD5060" s="76" t="s">
        <v>20691</v>
      </c>
      <c r="AE5060" s="76" t="n">
        <v>45310</v>
      </c>
      <c r="AF5060" s="76" t="s">
        <v>20726</v>
      </c>
      <c r="AI5060" s="79" t="s">
        <v>20693</v>
      </c>
      <c r="AJ5060" s="79" t="s">
        <v>20727</v>
      </c>
      <c r="AK5060" s="76" t="s">
        <v>20728</v>
      </c>
      <c r="AL5060" s="76" t="n">
        <v>1</v>
      </c>
      <c r="AM5060" s="76" t="n">
        <v>1</v>
      </c>
    </row>
    <row r="5061" customFormat="false" ht="15" hidden="false" customHeight="false" outlineLevel="0" collapsed="false">
      <c r="A5061" s="76" t="n">
        <v>1656205</v>
      </c>
      <c r="B5061" s="76" t="s">
        <v>20683</v>
      </c>
      <c r="C5061" s="76" t="s">
        <v>20729</v>
      </c>
      <c r="D5061" s="76" t="n">
        <v>4116772</v>
      </c>
      <c r="E5061" s="76" t="s">
        <v>109</v>
      </c>
      <c r="H5061" s="78" t="n">
        <v>42360</v>
      </c>
      <c r="I5061" s="76" t="s">
        <v>231</v>
      </c>
      <c r="J5061" s="76" t="n">
        <v>-10</v>
      </c>
      <c r="K5061" s="76" t="s">
        <v>41</v>
      </c>
      <c r="M5061" s="76" t="s">
        <v>286</v>
      </c>
      <c r="N5061" s="79" t="s">
        <v>4561</v>
      </c>
      <c r="O5061" s="76" t="s">
        <v>4562</v>
      </c>
      <c r="P5061" s="78" t="n">
        <v>45602</v>
      </c>
      <c r="Q5061" s="76" t="s">
        <v>114</v>
      </c>
      <c r="R5061" s="78" t="n">
        <v>45602</v>
      </c>
      <c r="T5061" s="76" t="s">
        <v>115</v>
      </c>
      <c r="U5061" s="76" t="n">
        <v>500</v>
      </c>
      <c r="X5061" s="76" t="n">
        <v>5</v>
      </c>
      <c r="Y5061" s="76" t="s">
        <v>116</v>
      </c>
      <c r="AC5061" s="76" t="s">
        <v>117</v>
      </c>
      <c r="AD5061" s="76" t="s">
        <v>13451</v>
      </c>
      <c r="AE5061" s="76" t="n">
        <v>41250</v>
      </c>
      <c r="AF5061" s="76" t="s">
        <v>20730</v>
      </c>
      <c r="AJ5061" s="79" t="s">
        <v>20731</v>
      </c>
      <c r="AK5061" s="76" t="s">
        <v>20732</v>
      </c>
      <c r="AL5061" s="76" t="n">
        <v>1</v>
      </c>
      <c r="AM5061" s="76" t="n">
        <v>0</v>
      </c>
    </row>
    <row r="5062" customFormat="false" ht="15" hidden="false" customHeight="false" outlineLevel="0" collapsed="false">
      <c r="A5062" s="76" t="n">
        <v>1651896</v>
      </c>
      <c r="B5062" s="76" t="s">
        <v>20683</v>
      </c>
      <c r="C5062" s="76" t="s">
        <v>20733</v>
      </c>
      <c r="D5062" s="76" t="n">
        <v>3612809</v>
      </c>
      <c r="E5062" s="76" t="s">
        <v>109</v>
      </c>
      <c r="H5062" s="78" t="n">
        <v>42207</v>
      </c>
      <c r="I5062" s="76" t="s">
        <v>231</v>
      </c>
      <c r="J5062" s="76" t="n">
        <v>-10</v>
      </c>
      <c r="K5062" s="76" t="s">
        <v>41</v>
      </c>
      <c r="M5062" s="76" t="s">
        <v>269</v>
      </c>
      <c r="N5062" s="79" t="s">
        <v>5913</v>
      </c>
      <c r="O5062" s="76" t="s">
        <v>5914</v>
      </c>
      <c r="P5062" s="78" t="n">
        <v>45587</v>
      </c>
      <c r="Q5062" s="76" t="s">
        <v>114</v>
      </c>
      <c r="R5062" s="78" t="n">
        <v>45587</v>
      </c>
      <c r="T5062" s="76" t="s">
        <v>115</v>
      </c>
      <c r="U5062" s="76" t="n">
        <v>500</v>
      </c>
      <c r="X5062" s="76" t="n">
        <v>5</v>
      </c>
      <c r="Y5062" s="76" t="s">
        <v>116</v>
      </c>
      <c r="AC5062" s="76" t="s">
        <v>117</v>
      </c>
      <c r="AD5062" s="76" t="s">
        <v>20734</v>
      </c>
      <c r="AE5062" s="76" t="n">
        <v>36210</v>
      </c>
      <c r="AF5062" s="76" t="s">
        <v>20735</v>
      </c>
      <c r="AJ5062" s="79" t="s">
        <v>20736</v>
      </c>
      <c r="AK5062" s="76" t="s">
        <v>20737</v>
      </c>
      <c r="AL5062" s="76" t="n">
        <v>1</v>
      </c>
      <c r="AM5062" s="76" t="n">
        <v>1</v>
      </c>
    </row>
    <row r="5063" customFormat="false" ht="15" hidden="false" customHeight="false" outlineLevel="0" collapsed="false">
      <c r="A5063" s="76" t="n">
        <v>1419664</v>
      </c>
      <c r="B5063" s="76" t="s">
        <v>20683</v>
      </c>
      <c r="C5063" s="76" t="s">
        <v>20738</v>
      </c>
      <c r="D5063" s="76" t="n">
        <v>3733874</v>
      </c>
      <c r="E5063" s="76" t="s">
        <v>109</v>
      </c>
      <c r="F5063" s="76" t="s">
        <v>109</v>
      </c>
      <c r="H5063" s="78" t="n">
        <v>19040</v>
      </c>
      <c r="I5063" s="76" t="s">
        <v>594</v>
      </c>
      <c r="J5063" s="76" t="s">
        <v>595</v>
      </c>
      <c r="K5063" s="76" t="s">
        <v>2</v>
      </c>
      <c r="M5063" s="76" t="s">
        <v>124</v>
      </c>
      <c r="N5063" s="79" t="s">
        <v>779</v>
      </c>
      <c r="O5063" s="76" t="s">
        <v>780</v>
      </c>
      <c r="P5063" s="78" t="n">
        <v>45538</v>
      </c>
      <c r="Q5063" s="76" t="s">
        <v>114</v>
      </c>
      <c r="R5063" s="78" t="n">
        <v>44810</v>
      </c>
      <c r="S5063" s="78" t="n">
        <v>45154</v>
      </c>
      <c r="T5063" s="76" t="s">
        <v>183</v>
      </c>
      <c r="U5063" s="76" t="n">
        <v>500</v>
      </c>
      <c r="X5063" s="76" t="n">
        <v>5</v>
      </c>
      <c r="Y5063" s="76" t="s">
        <v>116</v>
      </c>
      <c r="AC5063" s="76" t="s">
        <v>117</v>
      </c>
      <c r="AD5063" s="76" t="s">
        <v>2036</v>
      </c>
      <c r="AE5063" s="76" t="n">
        <v>37550</v>
      </c>
      <c r="AF5063" s="76" t="s">
        <v>20739</v>
      </c>
      <c r="AJ5063" s="76" t="s">
        <v>20740</v>
      </c>
      <c r="AK5063" s="76" t="s">
        <v>20741</v>
      </c>
      <c r="AL5063" s="76" t="n">
        <v>0</v>
      </c>
      <c r="AM5063" s="76" t="n">
        <v>0</v>
      </c>
    </row>
    <row r="5064" customFormat="false" ht="15" hidden="false" customHeight="false" outlineLevel="0" collapsed="false">
      <c r="A5064" s="76" t="n">
        <v>1630801</v>
      </c>
      <c r="B5064" s="76" t="s">
        <v>20683</v>
      </c>
      <c r="C5064" s="76" t="s">
        <v>921</v>
      </c>
      <c r="D5064" s="76" t="n">
        <v>2817535</v>
      </c>
      <c r="E5064" s="76" t="s">
        <v>109</v>
      </c>
      <c r="H5064" s="78" t="n">
        <v>43623</v>
      </c>
      <c r="I5064" s="76" t="s">
        <v>109</v>
      </c>
      <c r="J5064" s="76" t="n">
        <v>-9</v>
      </c>
      <c r="K5064" s="76" t="s">
        <v>41</v>
      </c>
      <c r="M5064" s="76" t="s">
        <v>155</v>
      </c>
      <c r="N5064" s="79" t="s">
        <v>564</v>
      </c>
      <c r="O5064" s="76" t="s">
        <v>565</v>
      </c>
      <c r="P5064" s="78" t="n">
        <v>45563</v>
      </c>
      <c r="Q5064" s="76" t="s">
        <v>114</v>
      </c>
      <c r="R5064" s="78" t="n">
        <v>45563</v>
      </c>
      <c r="T5064" s="76" t="s">
        <v>115</v>
      </c>
      <c r="U5064" s="76" t="n">
        <v>500</v>
      </c>
      <c r="X5064" s="76" t="n">
        <v>5</v>
      </c>
      <c r="Y5064" s="76" t="s">
        <v>116</v>
      </c>
      <c r="AC5064" s="76" t="s">
        <v>117</v>
      </c>
      <c r="AD5064" s="76" t="s">
        <v>3409</v>
      </c>
      <c r="AE5064" s="76" t="n">
        <v>28300</v>
      </c>
      <c r="AF5064" s="76" t="s">
        <v>20742</v>
      </c>
      <c r="AJ5064" s="79" t="s">
        <v>20743</v>
      </c>
      <c r="AK5064" s="76" t="s">
        <v>20744</v>
      </c>
      <c r="AL5064" s="76" t="n">
        <v>0</v>
      </c>
      <c r="AM5064" s="76" t="n">
        <v>0</v>
      </c>
    </row>
    <row r="5065" customFormat="false" ht="15" hidden="false" customHeight="false" outlineLevel="0" collapsed="false">
      <c r="A5065" s="76" t="n">
        <v>1315588</v>
      </c>
      <c r="B5065" s="76" t="s">
        <v>20683</v>
      </c>
      <c r="C5065" s="76" t="s">
        <v>1899</v>
      </c>
      <c r="D5065" s="76" t="n">
        <v>2815817</v>
      </c>
      <c r="E5065" s="76" t="s">
        <v>109</v>
      </c>
      <c r="H5065" s="78" t="n">
        <v>41038</v>
      </c>
      <c r="I5065" s="76" t="s">
        <v>370</v>
      </c>
      <c r="J5065" s="76" t="n">
        <v>-13</v>
      </c>
      <c r="K5065" s="76" t="s">
        <v>41</v>
      </c>
      <c r="M5065" s="76" t="s">
        <v>155</v>
      </c>
      <c r="N5065" s="79" t="s">
        <v>564</v>
      </c>
      <c r="O5065" s="76" t="s">
        <v>565</v>
      </c>
      <c r="P5065" s="78" t="n">
        <v>45541</v>
      </c>
      <c r="Q5065" s="76" t="s">
        <v>114</v>
      </c>
      <c r="R5065" s="78" t="n">
        <v>44083</v>
      </c>
      <c r="T5065" s="76" t="s">
        <v>115</v>
      </c>
      <c r="U5065" s="76" t="n">
        <v>500</v>
      </c>
      <c r="X5065" s="76" t="n">
        <v>5</v>
      </c>
      <c r="Y5065" s="76" t="s">
        <v>116</v>
      </c>
      <c r="AC5065" s="76" t="s">
        <v>117</v>
      </c>
      <c r="AD5065" s="76" t="s">
        <v>1212</v>
      </c>
      <c r="AE5065" s="76" t="n">
        <v>28000</v>
      </c>
      <c r="AF5065" s="76" t="s">
        <v>20745</v>
      </c>
      <c r="AJ5065" s="79" t="s">
        <v>20746</v>
      </c>
      <c r="AK5065" s="76" t="s">
        <v>20747</v>
      </c>
      <c r="AL5065" s="76" t="n">
        <v>0</v>
      </c>
      <c r="AM5065" s="76" t="n">
        <v>0</v>
      </c>
    </row>
    <row r="5066" customFormat="false" ht="15" hidden="false" customHeight="false" outlineLevel="0" collapsed="false">
      <c r="A5066" s="76" t="n">
        <v>101537</v>
      </c>
      <c r="B5066" s="76" t="s">
        <v>20748</v>
      </c>
      <c r="C5066" s="76" t="s">
        <v>406</v>
      </c>
      <c r="D5066" s="76" t="n">
        <v>5315067</v>
      </c>
      <c r="E5066" s="76" t="s">
        <v>132</v>
      </c>
      <c r="F5066" s="76" t="s">
        <v>132</v>
      </c>
      <c r="H5066" s="78" t="n">
        <v>30495</v>
      </c>
      <c r="I5066" s="76" t="s">
        <v>179</v>
      </c>
      <c r="J5066" s="76" t="s">
        <v>180</v>
      </c>
      <c r="K5066" s="76" t="s">
        <v>41</v>
      </c>
      <c r="M5066" s="76" t="s">
        <v>124</v>
      </c>
      <c r="N5066" s="79" t="s">
        <v>779</v>
      </c>
      <c r="O5066" s="76" t="s">
        <v>780</v>
      </c>
      <c r="P5066" s="78" t="n">
        <v>45560</v>
      </c>
      <c r="Q5066" s="76" t="s">
        <v>114</v>
      </c>
      <c r="R5066" s="78" t="n">
        <v>37432</v>
      </c>
      <c r="S5066" s="78" t="n">
        <v>45127</v>
      </c>
      <c r="T5066" s="76" t="s">
        <v>183</v>
      </c>
      <c r="U5066" s="76" t="n">
        <v>793</v>
      </c>
      <c r="X5066" s="76" t="n">
        <v>7</v>
      </c>
      <c r="Y5066" s="76" t="s">
        <v>116</v>
      </c>
      <c r="AB5066" s="78" t="n">
        <v>45166</v>
      </c>
      <c r="AC5066" s="76" t="s">
        <v>117</v>
      </c>
      <c r="AD5066" s="76" t="s">
        <v>3959</v>
      </c>
      <c r="AE5066" s="76" t="n">
        <v>37250</v>
      </c>
      <c r="AF5066" s="76" t="s">
        <v>20749</v>
      </c>
      <c r="AJ5066" s="79" t="s">
        <v>20750</v>
      </c>
      <c r="AK5066" s="76" t="s">
        <v>20751</v>
      </c>
      <c r="AL5066" s="76" t="n">
        <v>0</v>
      </c>
      <c r="AM5066" s="76" t="n">
        <v>0</v>
      </c>
    </row>
    <row r="5067" customFormat="false" ht="15" hidden="false" customHeight="false" outlineLevel="0" collapsed="false">
      <c r="A5067" s="76" t="n">
        <v>833408</v>
      </c>
      <c r="B5067" s="76" t="s">
        <v>20752</v>
      </c>
      <c r="C5067" s="76" t="s">
        <v>331</v>
      </c>
      <c r="D5067" s="76" t="n">
        <v>366875</v>
      </c>
      <c r="E5067" s="76" t="s">
        <v>132</v>
      </c>
      <c r="F5067" s="76" t="s">
        <v>132</v>
      </c>
      <c r="H5067" s="78" t="n">
        <v>36109</v>
      </c>
      <c r="I5067" s="76" t="s">
        <v>23</v>
      </c>
      <c r="J5067" s="76" t="n">
        <v>-40</v>
      </c>
      <c r="K5067" s="76" t="s">
        <v>41</v>
      </c>
      <c r="M5067" s="76" t="s">
        <v>269</v>
      </c>
      <c r="N5067" s="79" t="s">
        <v>2068</v>
      </c>
      <c r="O5067" s="76" t="s">
        <v>2069</v>
      </c>
      <c r="P5067" s="78" t="n">
        <v>45562</v>
      </c>
      <c r="Q5067" s="76" t="s">
        <v>114</v>
      </c>
      <c r="R5067" s="78" t="n">
        <v>40807</v>
      </c>
      <c r="S5067" s="78" t="n">
        <v>44621</v>
      </c>
      <c r="T5067" s="76" t="s">
        <v>183</v>
      </c>
      <c r="U5067" s="76" t="n">
        <v>762</v>
      </c>
      <c r="X5067" s="76" t="n">
        <v>7</v>
      </c>
      <c r="Y5067" s="76" t="s">
        <v>116</v>
      </c>
      <c r="AC5067" s="76" t="s">
        <v>117</v>
      </c>
      <c r="AD5067" s="76" t="s">
        <v>1982</v>
      </c>
      <c r="AE5067" s="76" t="n">
        <v>36320</v>
      </c>
      <c r="AF5067" s="76" t="s">
        <v>20753</v>
      </c>
      <c r="AI5067" s="79" t="s">
        <v>20754</v>
      </c>
      <c r="AJ5067" s="79" t="s">
        <v>20755</v>
      </c>
      <c r="AK5067" s="76" t="s">
        <v>20756</v>
      </c>
      <c r="AL5067" s="76" t="n">
        <v>0</v>
      </c>
      <c r="AM5067" s="76" t="n">
        <v>0</v>
      </c>
    </row>
    <row r="5068" customFormat="false" ht="15" hidden="false" customHeight="false" outlineLevel="0" collapsed="false">
      <c r="A5068" s="76" t="n">
        <v>1614455</v>
      </c>
      <c r="B5068" s="76" t="s">
        <v>20757</v>
      </c>
      <c r="C5068" s="76" t="s">
        <v>20758</v>
      </c>
      <c r="D5068" s="76" t="n">
        <v>3737342</v>
      </c>
      <c r="E5068" s="76" t="s">
        <v>109</v>
      </c>
      <c r="H5068" s="78" t="n">
        <v>42900</v>
      </c>
      <c r="I5068" s="76" t="s">
        <v>109</v>
      </c>
      <c r="J5068" s="76" t="n">
        <v>-9</v>
      </c>
      <c r="K5068" s="76" t="s">
        <v>41</v>
      </c>
      <c r="M5068" s="76" t="s">
        <v>124</v>
      </c>
      <c r="N5068" s="79" t="s">
        <v>168</v>
      </c>
      <c r="O5068" s="76" t="s">
        <v>169</v>
      </c>
      <c r="P5068" s="78" t="n">
        <v>45551</v>
      </c>
      <c r="Q5068" s="76" t="s">
        <v>114</v>
      </c>
      <c r="R5068" s="78" t="n">
        <v>45551</v>
      </c>
      <c r="T5068" s="76" t="s">
        <v>115</v>
      </c>
      <c r="U5068" s="76" t="n">
        <v>500</v>
      </c>
      <c r="X5068" s="76" t="n">
        <v>5</v>
      </c>
      <c r="Y5068" s="76" t="s">
        <v>116</v>
      </c>
      <c r="AC5068" s="76" t="s">
        <v>117</v>
      </c>
      <c r="AD5068" s="76" t="s">
        <v>170</v>
      </c>
      <c r="AE5068" s="76" t="n">
        <v>37520</v>
      </c>
      <c r="AF5068" s="76" t="s">
        <v>20759</v>
      </c>
      <c r="AJ5068" s="76" t="s">
        <v>20760</v>
      </c>
      <c r="AK5068" s="76" t="s">
        <v>20761</v>
      </c>
      <c r="AL5068" s="76" t="n">
        <v>0</v>
      </c>
      <c r="AM5068" s="76" t="n">
        <v>0</v>
      </c>
    </row>
    <row r="5069" customFormat="false" ht="15" hidden="false" customHeight="false" outlineLevel="0" collapsed="false">
      <c r="A5069" s="76" t="n">
        <v>1153933</v>
      </c>
      <c r="B5069" s="76" t="s">
        <v>20757</v>
      </c>
      <c r="C5069" s="76" t="s">
        <v>4269</v>
      </c>
      <c r="D5069" s="76" t="n">
        <v>3728881</v>
      </c>
      <c r="E5069" s="76" t="s">
        <v>109</v>
      </c>
      <c r="H5069" s="78" t="n">
        <v>40461</v>
      </c>
      <c r="I5069" s="76" t="s">
        <v>256</v>
      </c>
      <c r="J5069" s="76" t="n">
        <v>-15</v>
      </c>
      <c r="K5069" s="76" t="s">
        <v>41</v>
      </c>
      <c r="M5069" s="76" t="s">
        <v>124</v>
      </c>
      <c r="N5069" s="79" t="s">
        <v>168</v>
      </c>
      <c r="O5069" s="76" t="s">
        <v>169</v>
      </c>
      <c r="P5069" s="78" t="n">
        <v>45622</v>
      </c>
      <c r="Q5069" s="76" t="s">
        <v>114</v>
      </c>
      <c r="R5069" s="78" t="n">
        <v>42757</v>
      </c>
      <c r="S5069" s="78" t="n">
        <v>45547</v>
      </c>
      <c r="T5069" s="76" t="s">
        <v>201</v>
      </c>
      <c r="U5069" s="76" t="n">
        <v>500</v>
      </c>
      <c r="X5069" s="76" t="n">
        <v>5</v>
      </c>
      <c r="Y5069" s="76" t="s">
        <v>116</v>
      </c>
      <c r="AC5069" s="76" t="s">
        <v>117</v>
      </c>
      <c r="AD5069" s="76" t="s">
        <v>170</v>
      </c>
      <c r="AE5069" s="76" t="n">
        <v>37520</v>
      </c>
      <c r="AF5069" s="76" t="s">
        <v>20759</v>
      </c>
      <c r="AJ5069" s="76" t="s">
        <v>20760</v>
      </c>
      <c r="AK5069" s="76" t="s">
        <v>20761</v>
      </c>
      <c r="AL5069" s="76" t="n">
        <v>0</v>
      </c>
      <c r="AM5069" s="76" t="n">
        <v>0</v>
      </c>
    </row>
    <row r="5070" customFormat="false" ht="15" hidden="false" customHeight="false" outlineLevel="0" collapsed="false">
      <c r="A5070" s="76" t="n">
        <v>101631</v>
      </c>
      <c r="B5070" s="76" t="s">
        <v>20762</v>
      </c>
      <c r="C5070" s="76" t="s">
        <v>20763</v>
      </c>
      <c r="D5070" s="76" t="n">
        <v>45412</v>
      </c>
      <c r="E5070" s="76" t="s">
        <v>132</v>
      </c>
      <c r="F5070" s="76" t="s">
        <v>132</v>
      </c>
      <c r="H5070" s="78" t="n">
        <v>19303</v>
      </c>
      <c r="I5070" s="76" t="s">
        <v>594</v>
      </c>
      <c r="J5070" s="76" t="s">
        <v>595</v>
      </c>
      <c r="K5070" s="76" t="s">
        <v>41</v>
      </c>
      <c r="M5070" s="76" t="s">
        <v>134</v>
      </c>
      <c r="N5070" s="79" t="s">
        <v>1234</v>
      </c>
      <c r="O5070" s="76" t="s">
        <v>1235</v>
      </c>
      <c r="P5070" s="78" t="n">
        <v>45532</v>
      </c>
      <c r="Q5070" s="76" t="s">
        <v>114</v>
      </c>
      <c r="R5070" s="78" t="n">
        <v>37432</v>
      </c>
      <c r="S5070" s="78" t="n">
        <v>45051</v>
      </c>
      <c r="T5070" s="76" t="s">
        <v>183</v>
      </c>
      <c r="U5070" s="76" t="n">
        <v>1082</v>
      </c>
      <c r="X5070" s="76" t="n">
        <v>10</v>
      </c>
      <c r="Y5070" s="76" t="s">
        <v>116</v>
      </c>
      <c r="AC5070" s="76" t="s">
        <v>117</v>
      </c>
      <c r="AD5070" s="76" t="s">
        <v>20764</v>
      </c>
      <c r="AE5070" s="76" t="n">
        <v>45470</v>
      </c>
      <c r="AF5070" s="76" t="s">
        <v>20765</v>
      </c>
      <c r="AI5070" s="79" t="s">
        <v>20766</v>
      </c>
      <c r="AK5070" s="76" t="s">
        <v>20767</v>
      </c>
      <c r="AL5070" s="76" t="n">
        <v>0</v>
      </c>
      <c r="AM5070" s="76" t="n">
        <v>0</v>
      </c>
    </row>
    <row r="5071" customFormat="false" ht="15" hidden="false" customHeight="false" outlineLevel="0" collapsed="false">
      <c r="A5071" s="76" t="n">
        <v>903132</v>
      </c>
      <c r="B5071" s="76" t="s">
        <v>20762</v>
      </c>
      <c r="C5071" s="76" t="s">
        <v>6138</v>
      </c>
      <c r="D5071" s="76" t="n">
        <v>7217570</v>
      </c>
      <c r="E5071" s="76" t="s">
        <v>109</v>
      </c>
      <c r="H5071" s="78" t="n">
        <v>36676</v>
      </c>
      <c r="I5071" s="76" t="s">
        <v>23</v>
      </c>
      <c r="J5071" s="76" t="n">
        <v>-40</v>
      </c>
      <c r="K5071" s="76" t="s">
        <v>41</v>
      </c>
      <c r="M5071" s="76" t="s">
        <v>124</v>
      </c>
      <c r="N5071" s="79" t="s">
        <v>125</v>
      </c>
      <c r="O5071" s="76" t="s">
        <v>126</v>
      </c>
      <c r="P5071" s="78" t="n">
        <v>45646</v>
      </c>
      <c r="Q5071" s="76" t="s">
        <v>114</v>
      </c>
      <c r="R5071" s="78" t="n">
        <v>41184</v>
      </c>
      <c r="S5071" s="78" t="n">
        <v>45608</v>
      </c>
      <c r="T5071" s="76" t="s">
        <v>201</v>
      </c>
      <c r="U5071" s="76" t="n">
        <v>500</v>
      </c>
      <c r="X5071" s="76" t="n">
        <v>5</v>
      </c>
      <c r="Y5071" s="76" t="s">
        <v>116</v>
      </c>
      <c r="AC5071" s="76" t="s">
        <v>117</v>
      </c>
      <c r="AD5071" s="76" t="s">
        <v>20768</v>
      </c>
      <c r="AE5071" s="76" t="n">
        <v>72000</v>
      </c>
      <c r="AF5071" s="76" t="s">
        <v>20769</v>
      </c>
      <c r="AI5071" s="79" t="s">
        <v>20770</v>
      </c>
      <c r="AJ5071" s="79" t="s">
        <v>20771</v>
      </c>
      <c r="AK5071" s="76" t="s">
        <v>20772</v>
      </c>
      <c r="AL5071" s="76" t="n">
        <v>0</v>
      </c>
      <c r="AM5071" s="76" t="n">
        <v>0</v>
      </c>
    </row>
    <row r="5072" customFormat="false" ht="15" hidden="false" customHeight="false" outlineLevel="0" collapsed="false">
      <c r="A5072" s="76" t="n">
        <v>1209335</v>
      </c>
      <c r="B5072" s="76" t="s">
        <v>20773</v>
      </c>
      <c r="C5072" s="76" t="s">
        <v>1003</v>
      </c>
      <c r="D5072" s="76" t="n">
        <v>4529715</v>
      </c>
      <c r="E5072" s="76" t="s">
        <v>475</v>
      </c>
      <c r="F5072" s="76" t="s">
        <v>132</v>
      </c>
      <c r="H5072" s="78" t="n">
        <v>24577</v>
      </c>
      <c r="I5072" s="76" t="s">
        <v>321</v>
      </c>
      <c r="J5072" s="76" t="s">
        <v>322</v>
      </c>
      <c r="K5072" s="76" t="s">
        <v>41</v>
      </c>
      <c r="M5072" s="76" t="s">
        <v>134</v>
      </c>
      <c r="N5072" s="79" t="s">
        <v>3310</v>
      </c>
      <c r="O5072" s="76" t="s">
        <v>3311</v>
      </c>
      <c r="P5072" s="78" t="n">
        <v>45484</v>
      </c>
      <c r="Q5072" s="76" t="s">
        <v>114</v>
      </c>
      <c r="R5072" s="78" t="n">
        <v>43201</v>
      </c>
      <c r="S5072" s="78" t="n">
        <v>44434</v>
      </c>
      <c r="T5072" s="76" t="s">
        <v>183</v>
      </c>
      <c r="U5072" s="76" t="n">
        <v>598</v>
      </c>
      <c r="X5072" s="76" t="n">
        <v>5</v>
      </c>
      <c r="Y5072" s="76" t="s">
        <v>116</v>
      </c>
      <c r="AC5072" s="76" t="s">
        <v>117</v>
      </c>
      <c r="AD5072" s="76" t="s">
        <v>451</v>
      </c>
      <c r="AE5072" s="76" t="n">
        <v>45100</v>
      </c>
      <c r="AF5072" s="76" t="s">
        <v>20774</v>
      </c>
      <c r="AK5072" s="76" t="s">
        <v>20775</v>
      </c>
      <c r="AL5072" s="76" t="n">
        <v>0</v>
      </c>
      <c r="AM5072" s="76" t="n">
        <v>0</v>
      </c>
    </row>
    <row r="5073" customFormat="false" ht="15" hidden="false" customHeight="false" outlineLevel="0" collapsed="false">
      <c r="A5073" s="76" t="n">
        <v>1566770</v>
      </c>
      <c r="B5073" s="76" t="s">
        <v>20776</v>
      </c>
      <c r="C5073" s="76" t="s">
        <v>5236</v>
      </c>
      <c r="D5073" s="76" t="n">
        <v>3611767</v>
      </c>
      <c r="E5073" s="76" t="s">
        <v>109</v>
      </c>
      <c r="F5073" s="76" t="s">
        <v>109</v>
      </c>
      <c r="H5073" s="78" t="n">
        <v>41372</v>
      </c>
      <c r="I5073" s="76" t="s">
        <v>110</v>
      </c>
      <c r="J5073" s="76" t="n">
        <v>-12</v>
      </c>
      <c r="K5073" s="76" t="s">
        <v>41</v>
      </c>
      <c r="M5073" s="76" t="s">
        <v>269</v>
      </c>
      <c r="N5073" s="79" t="s">
        <v>695</v>
      </c>
      <c r="O5073" s="76" t="s">
        <v>696</v>
      </c>
      <c r="P5073" s="78" t="n">
        <v>45552</v>
      </c>
      <c r="Q5073" s="76" t="s">
        <v>114</v>
      </c>
      <c r="R5073" s="78" t="n">
        <v>45352</v>
      </c>
      <c r="T5073" s="76" t="s">
        <v>115</v>
      </c>
      <c r="U5073" s="76" t="n">
        <v>500</v>
      </c>
      <c r="X5073" s="76" t="n">
        <v>5</v>
      </c>
      <c r="Y5073" s="76" t="s">
        <v>116</v>
      </c>
      <c r="AC5073" s="76" t="s">
        <v>117</v>
      </c>
      <c r="AD5073" s="76" t="s">
        <v>774</v>
      </c>
      <c r="AE5073" s="76" t="n">
        <v>36300</v>
      </c>
      <c r="AF5073" s="76" t="s">
        <v>20777</v>
      </c>
      <c r="AJ5073" s="79" t="s">
        <v>20778</v>
      </c>
      <c r="AK5073" s="76" t="s">
        <v>20779</v>
      </c>
      <c r="AL5073" s="76" t="n">
        <v>0</v>
      </c>
      <c r="AM5073" s="76" t="n">
        <v>0</v>
      </c>
    </row>
    <row r="5074" customFormat="false" ht="15" hidden="false" customHeight="false" outlineLevel="0" collapsed="false">
      <c r="A5074" s="76" t="n">
        <v>1133733</v>
      </c>
      <c r="B5074" s="76" t="s">
        <v>20780</v>
      </c>
      <c r="C5074" s="76" t="s">
        <v>263</v>
      </c>
      <c r="D5074" s="76" t="n">
        <v>4528482</v>
      </c>
      <c r="E5074" s="76" t="s">
        <v>132</v>
      </c>
      <c r="F5074" s="76" t="s">
        <v>132</v>
      </c>
      <c r="H5074" s="78" t="n">
        <v>39297</v>
      </c>
      <c r="I5074" s="76" t="s">
        <v>294</v>
      </c>
      <c r="J5074" s="76" t="n">
        <v>-18</v>
      </c>
      <c r="K5074" s="76" t="s">
        <v>41</v>
      </c>
      <c r="M5074" s="76" t="s">
        <v>134</v>
      </c>
      <c r="N5074" s="79" t="s">
        <v>5052</v>
      </c>
      <c r="O5074" s="76" t="s">
        <v>5053</v>
      </c>
      <c r="P5074" s="78" t="n">
        <v>45528</v>
      </c>
      <c r="Q5074" s="76" t="s">
        <v>114</v>
      </c>
      <c r="R5074" s="78" t="n">
        <v>42652</v>
      </c>
      <c r="T5074" s="76" t="s">
        <v>115</v>
      </c>
      <c r="U5074" s="76" t="n">
        <v>1173</v>
      </c>
      <c r="X5074" s="76" t="n">
        <v>11</v>
      </c>
      <c r="Y5074" s="76" t="s">
        <v>116</v>
      </c>
      <c r="AB5074" s="78" t="n">
        <v>45474</v>
      </c>
      <c r="AC5074" s="76" t="s">
        <v>117</v>
      </c>
      <c r="AD5074" s="76" t="s">
        <v>13610</v>
      </c>
      <c r="AE5074" s="76" t="n">
        <v>45170</v>
      </c>
      <c r="AF5074" s="76" t="s">
        <v>20781</v>
      </c>
      <c r="AI5074" s="79" t="s">
        <v>20782</v>
      </c>
      <c r="AJ5074" s="79" t="s">
        <v>20783</v>
      </c>
      <c r="AK5074" s="76" t="s">
        <v>20784</v>
      </c>
      <c r="AL5074" s="76" t="n">
        <v>0</v>
      </c>
      <c r="AM5074" s="76" t="n">
        <v>0</v>
      </c>
    </row>
    <row r="5075" customFormat="false" ht="15" hidden="false" customHeight="false" outlineLevel="0" collapsed="false">
      <c r="A5075" s="76" t="n">
        <v>1485775</v>
      </c>
      <c r="B5075" s="76" t="s">
        <v>20785</v>
      </c>
      <c r="C5075" s="76" t="s">
        <v>503</v>
      </c>
      <c r="D5075" s="76" t="n">
        <v>4537319</v>
      </c>
      <c r="E5075" s="76" t="s">
        <v>109</v>
      </c>
      <c r="F5075" s="76" t="s">
        <v>109</v>
      </c>
      <c r="H5075" s="78" t="n">
        <v>42226</v>
      </c>
      <c r="I5075" s="76" t="s">
        <v>231</v>
      </c>
      <c r="J5075" s="76" t="n">
        <v>-10</v>
      </c>
      <c r="K5075" s="76" t="s">
        <v>41</v>
      </c>
      <c r="M5075" s="76" t="s">
        <v>134</v>
      </c>
      <c r="N5075" s="79" t="s">
        <v>349</v>
      </c>
      <c r="O5075" s="76" t="s">
        <v>350</v>
      </c>
      <c r="P5075" s="78" t="n">
        <v>45624</v>
      </c>
      <c r="Q5075" s="76" t="s">
        <v>114</v>
      </c>
      <c r="R5075" s="78" t="n">
        <v>45048</v>
      </c>
      <c r="T5075" s="76" t="s">
        <v>115</v>
      </c>
      <c r="U5075" s="76" t="n">
        <v>500</v>
      </c>
      <c r="X5075" s="76" t="n">
        <v>5</v>
      </c>
      <c r="Y5075" s="76" t="s">
        <v>116</v>
      </c>
      <c r="AC5075" s="76" t="s">
        <v>117</v>
      </c>
      <c r="AD5075" s="76" t="s">
        <v>553</v>
      </c>
      <c r="AE5075" s="76" t="n">
        <v>45160</v>
      </c>
      <c r="AF5075" s="76" t="s">
        <v>554</v>
      </c>
      <c r="AK5075" s="76" t="s">
        <v>353</v>
      </c>
      <c r="AL5075" s="76" t="n">
        <v>0</v>
      </c>
      <c r="AM5075" s="76" t="n">
        <v>0</v>
      </c>
    </row>
    <row r="5076" customFormat="false" ht="15" hidden="false" customHeight="false" outlineLevel="0" collapsed="false">
      <c r="A5076" s="76" t="n">
        <v>611286</v>
      </c>
      <c r="B5076" s="76" t="s">
        <v>20785</v>
      </c>
      <c r="C5076" s="76" t="s">
        <v>773</v>
      </c>
      <c r="D5076" s="76" t="n">
        <v>419644</v>
      </c>
      <c r="E5076" s="76" t="s">
        <v>109</v>
      </c>
      <c r="H5076" s="78" t="n">
        <v>36215</v>
      </c>
      <c r="I5076" s="76" t="s">
        <v>23</v>
      </c>
      <c r="J5076" s="76" t="n">
        <v>-40</v>
      </c>
      <c r="K5076" s="76" t="s">
        <v>41</v>
      </c>
      <c r="M5076" s="76" t="s">
        <v>124</v>
      </c>
      <c r="N5076" s="79" t="s">
        <v>1249</v>
      </c>
      <c r="O5076" s="76" t="s">
        <v>1250</v>
      </c>
      <c r="P5076" s="78" t="n">
        <v>45674</v>
      </c>
      <c r="Q5076" s="76" t="s">
        <v>114</v>
      </c>
      <c r="R5076" s="78" t="n">
        <v>39384</v>
      </c>
      <c r="S5076" s="78" t="n">
        <v>45649</v>
      </c>
      <c r="T5076" s="76" t="s">
        <v>201</v>
      </c>
      <c r="U5076" s="76" t="n">
        <v>500</v>
      </c>
      <c r="X5076" s="76" t="n">
        <v>5</v>
      </c>
      <c r="Y5076" s="76" t="s">
        <v>116</v>
      </c>
      <c r="AC5076" s="76" t="s">
        <v>117</v>
      </c>
      <c r="AD5076" s="76" t="s">
        <v>394</v>
      </c>
      <c r="AE5076" s="76" t="n">
        <v>37000</v>
      </c>
      <c r="AF5076" s="76" t="s">
        <v>20786</v>
      </c>
      <c r="AG5076" s="76" t="s">
        <v>20787</v>
      </c>
      <c r="AK5076" s="76" t="s">
        <v>20788</v>
      </c>
      <c r="AL5076" s="76" t="n">
        <v>0</v>
      </c>
      <c r="AM5076" s="76" t="n">
        <v>0</v>
      </c>
    </row>
    <row r="5077" customFormat="false" ht="15" hidden="false" customHeight="false" outlineLevel="0" collapsed="false">
      <c r="A5077" s="76" t="n">
        <v>1647601</v>
      </c>
      <c r="B5077" s="76" t="s">
        <v>20789</v>
      </c>
      <c r="C5077" s="76" t="s">
        <v>1311</v>
      </c>
      <c r="D5077" s="76" t="n">
        <v>1812120</v>
      </c>
      <c r="E5077" s="76" t="s">
        <v>109</v>
      </c>
      <c r="H5077" s="78" t="n">
        <v>45551</v>
      </c>
      <c r="I5077" s="76" t="s">
        <v>109</v>
      </c>
      <c r="J5077" s="76" t="n">
        <v>-9</v>
      </c>
      <c r="K5077" s="76" t="s">
        <v>41</v>
      </c>
      <c r="M5077" s="76" t="s">
        <v>111</v>
      </c>
      <c r="N5077" s="79" t="s">
        <v>6967</v>
      </c>
      <c r="O5077" s="76" t="s">
        <v>6968</v>
      </c>
      <c r="P5077" s="78" t="n">
        <v>45580</v>
      </c>
      <c r="Q5077" s="76" t="s">
        <v>114</v>
      </c>
      <c r="R5077" s="78" t="n">
        <v>45580</v>
      </c>
      <c r="T5077" s="76" t="s">
        <v>115</v>
      </c>
      <c r="U5077" s="76" t="n">
        <v>500</v>
      </c>
      <c r="X5077" s="76" t="n">
        <v>5</v>
      </c>
      <c r="Y5077" s="76" t="s">
        <v>116</v>
      </c>
      <c r="AC5077" s="76" t="s">
        <v>117</v>
      </c>
      <c r="AD5077" s="76" t="s">
        <v>20790</v>
      </c>
      <c r="AE5077" s="76" t="n">
        <v>18160</v>
      </c>
      <c r="AF5077" s="76" t="s">
        <v>20791</v>
      </c>
      <c r="AJ5077" s="79" t="s">
        <v>20792</v>
      </c>
      <c r="AK5077" s="76" t="s">
        <v>20793</v>
      </c>
      <c r="AL5077" s="76" t="n">
        <v>0</v>
      </c>
      <c r="AM5077" s="76" t="n">
        <v>0</v>
      </c>
    </row>
    <row r="5078" customFormat="false" ht="15" hidden="false" customHeight="false" outlineLevel="0" collapsed="false">
      <c r="A5078" s="76" t="n">
        <v>1634817</v>
      </c>
      <c r="B5078" s="76" t="s">
        <v>20794</v>
      </c>
      <c r="C5078" s="76" t="s">
        <v>20795</v>
      </c>
      <c r="D5078" s="76" t="n">
        <v>4540835</v>
      </c>
      <c r="E5078" s="76" t="s">
        <v>109</v>
      </c>
      <c r="H5078" s="78" t="n">
        <v>39618</v>
      </c>
      <c r="I5078" s="76" t="s">
        <v>432</v>
      </c>
      <c r="J5078" s="76" t="n">
        <v>-17</v>
      </c>
      <c r="K5078" s="76" t="s">
        <v>41</v>
      </c>
      <c r="M5078" s="76" t="s">
        <v>134</v>
      </c>
      <c r="N5078" s="79" t="s">
        <v>307</v>
      </c>
      <c r="O5078" s="76" t="s">
        <v>308</v>
      </c>
      <c r="P5078" s="78" t="n">
        <v>45566</v>
      </c>
      <c r="Q5078" s="76" t="s">
        <v>114</v>
      </c>
      <c r="R5078" s="78" t="n">
        <v>45566</v>
      </c>
      <c r="T5078" s="76" t="s">
        <v>115</v>
      </c>
      <c r="U5078" s="76" t="n">
        <v>500</v>
      </c>
      <c r="X5078" s="76" t="n">
        <v>5</v>
      </c>
      <c r="Y5078" s="76" t="s">
        <v>116</v>
      </c>
      <c r="AC5078" s="76" t="s">
        <v>117</v>
      </c>
      <c r="AD5078" s="76" t="s">
        <v>309</v>
      </c>
      <c r="AE5078" s="76" t="n">
        <v>45140</v>
      </c>
      <c r="AF5078" s="76" t="s">
        <v>20796</v>
      </c>
      <c r="AJ5078" s="76" t="s">
        <v>20797</v>
      </c>
      <c r="AK5078" s="76" t="s">
        <v>20798</v>
      </c>
      <c r="AL5078" s="76" t="n">
        <v>0</v>
      </c>
      <c r="AM5078" s="76" t="n">
        <v>0</v>
      </c>
    </row>
    <row r="5079" customFormat="false" ht="15" hidden="false" customHeight="false" outlineLevel="0" collapsed="false">
      <c r="A5079" s="76" t="n">
        <v>1015965</v>
      </c>
      <c r="B5079" s="76" t="s">
        <v>20799</v>
      </c>
      <c r="C5079" s="76" t="s">
        <v>4882</v>
      </c>
      <c r="D5079" s="76" t="n">
        <v>4526192</v>
      </c>
      <c r="E5079" s="76" t="s">
        <v>109</v>
      </c>
      <c r="F5079" s="76" t="s">
        <v>109</v>
      </c>
      <c r="H5079" s="78" t="n">
        <v>21931</v>
      </c>
      <c r="I5079" s="76" t="s">
        <v>267</v>
      </c>
      <c r="J5079" s="76" t="s">
        <v>268</v>
      </c>
      <c r="K5079" s="76" t="s">
        <v>41</v>
      </c>
      <c r="M5079" s="76" t="s">
        <v>134</v>
      </c>
      <c r="N5079" s="79" t="s">
        <v>449</v>
      </c>
      <c r="O5079" s="76" t="s">
        <v>450</v>
      </c>
      <c r="P5079" s="78" t="n">
        <v>45539</v>
      </c>
      <c r="Q5079" s="76" t="s">
        <v>114</v>
      </c>
      <c r="R5079" s="78" t="n">
        <v>41905</v>
      </c>
      <c r="S5079" s="78" t="n">
        <v>44831</v>
      </c>
      <c r="T5079" s="76" t="s">
        <v>183</v>
      </c>
      <c r="U5079" s="76" t="n">
        <v>500</v>
      </c>
      <c r="X5079" s="76" t="n">
        <v>5</v>
      </c>
      <c r="Y5079" s="76" t="s">
        <v>116</v>
      </c>
      <c r="AC5079" s="76" t="s">
        <v>117</v>
      </c>
      <c r="AD5079" s="76" t="s">
        <v>451</v>
      </c>
      <c r="AE5079" s="76" t="n">
        <v>45100</v>
      </c>
      <c r="AF5079" s="76" t="s">
        <v>20800</v>
      </c>
      <c r="AJ5079" s="79" t="s">
        <v>20801</v>
      </c>
      <c r="AK5079" s="76" t="s">
        <v>20802</v>
      </c>
      <c r="AL5079" s="76" t="n">
        <v>0</v>
      </c>
      <c r="AM5079" s="76" t="n">
        <v>0</v>
      </c>
    </row>
    <row r="5080" customFormat="false" ht="15" hidden="false" customHeight="false" outlineLevel="0" collapsed="false">
      <c r="A5080" s="76" t="n">
        <v>125855</v>
      </c>
      <c r="B5080" s="76" t="s">
        <v>20803</v>
      </c>
      <c r="C5080" s="76" t="s">
        <v>1659</v>
      </c>
      <c r="D5080" s="76" t="n">
        <v>4513119</v>
      </c>
      <c r="E5080" s="76" t="s">
        <v>132</v>
      </c>
      <c r="H5080" s="78" t="n">
        <v>14699</v>
      </c>
      <c r="I5080" s="76" t="s">
        <v>2455</v>
      </c>
      <c r="J5080" s="76" t="s">
        <v>2456</v>
      </c>
      <c r="K5080" s="76" t="s">
        <v>2</v>
      </c>
      <c r="M5080" s="76" t="s">
        <v>134</v>
      </c>
      <c r="N5080" s="79" t="s">
        <v>449</v>
      </c>
      <c r="O5080" s="76" t="s">
        <v>450</v>
      </c>
      <c r="P5080" s="78" t="n">
        <v>45668</v>
      </c>
      <c r="Q5080" s="76" t="s">
        <v>114</v>
      </c>
      <c r="R5080" s="78" t="n">
        <v>37432</v>
      </c>
      <c r="S5080" s="78" t="n">
        <v>45549</v>
      </c>
      <c r="T5080" s="76" t="s">
        <v>201</v>
      </c>
      <c r="U5080" s="76" t="n">
        <v>500</v>
      </c>
      <c r="X5080" s="76" t="n">
        <v>5</v>
      </c>
      <c r="Y5080" s="76" t="s">
        <v>116</v>
      </c>
      <c r="AC5080" s="76" t="s">
        <v>117</v>
      </c>
      <c r="AD5080" s="76" t="s">
        <v>3012</v>
      </c>
      <c r="AE5080" s="76" t="n">
        <v>45140</v>
      </c>
      <c r="AF5080" s="76" t="s">
        <v>20804</v>
      </c>
      <c r="AI5080" s="79" t="s">
        <v>20805</v>
      </c>
      <c r="AJ5080" s="79" t="s">
        <v>20806</v>
      </c>
      <c r="AK5080" s="76" t="s">
        <v>20807</v>
      </c>
      <c r="AL5080" s="76" t="n">
        <v>0</v>
      </c>
      <c r="AM5080" s="76" t="n">
        <v>0</v>
      </c>
    </row>
    <row r="5081" customFormat="false" ht="15" hidden="false" customHeight="false" outlineLevel="0" collapsed="false">
      <c r="A5081" s="76" t="n">
        <v>101895</v>
      </c>
      <c r="B5081" s="76" t="s">
        <v>20808</v>
      </c>
      <c r="C5081" s="76" t="s">
        <v>3993</v>
      </c>
      <c r="D5081" s="76" t="n">
        <v>3713827</v>
      </c>
      <c r="E5081" s="76" t="s">
        <v>132</v>
      </c>
      <c r="F5081" s="76" t="s">
        <v>132</v>
      </c>
      <c r="H5081" s="78" t="n">
        <v>25640</v>
      </c>
      <c r="I5081" s="76" t="s">
        <v>208</v>
      </c>
      <c r="J5081" s="76" t="s">
        <v>209</v>
      </c>
      <c r="K5081" s="76" t="s">
        <v>41</v>
      </c>
      <c r="M5081" s="76" t="s">
        <v>124</v>
      </c>
      <c r="N5081" s="79" t="s">
        <v>20809</v>
      </c>
      <c r="O5081" s="76" t="s">
        <v>20810</v>
      </c>
      <c r="P5081" s="78" t="n">
        <v>45611</v>
      </c>
      <c r="Q5081" s="76" t="s">
        <v>114</v>
      </c>
      <c r="R5081" s="78" t="n">
        <v>37432</v>
      </c>
      <c r="S5081" s="78" t="n">
        <v>44824</v>
      </c>
      <c r="T5081" s="76" t="s">
        <v>183</v>
      </c>
      <c r="U5081" s="76" t="n">
        <v>500</v>
      </c>
      <c r="X5081" s="76" t="n">
        <v>5</v>
      </c>
      <c r="Y5081" s="76" t="s">
        <v>116</v>
      </c>
      <c r="AC5081" s="76" t="s">
        <v>117</v>
      </c>
      <c r="AD5081" s="76" t="s">
        <v>20811</v>
      </c>
      <c r="AE5081" s="76" t="n">
        <v>37340</v>
      </c>
      <c r="AF5081" s="76" t="s">
        <v>20812</v>
      </c>
      <c r="AI5081" s="79" t="s">
        <v>20813</v>
      </c>
      <c r="AK5081" s="76" t="s">
        <v>20814</v>
      </c>
      <c r="AL5081" s="76" t="n">
        <v>0</v>
      </c>
      <c r="AM5081" s="76" t="n">
        <v>0</v>
      </c>
    </row>
    <row r="5082" customFormat="false" ht="15" hidden="false" customHeight="false" outlineLevel="0" collapsed="false">
      <c r="A5082" s="76" t="n">
        <v>1629436</v>
      </c>
      <c r="B5082" s="76" t="s">
        <v>20815</v>
      </c>
      <c r="C5082" s="76" t="s">
        <v>1281</v>
      </c>
      <c r="D5082" s="76" t="n">
        <v>4540698</v>
      </c>
      <c r="E5082" s="76" t="s">
        <v>109</v>
      </c>
      <c r="H5082" s="78" t="n">
        <v>43136</v>
      </c>
      <c r="I5082" s="76" t="s">
        <v>109</v>
      </c>
      <c r="J5082" s="76" t="n">
        <v>-9</v>
      </c>
      <c r="K5082" s="76" t="s">
        <v>41</v>
      </c>
      <c r="M5082" s="76" t="s">
        <v>134</v>
      </c>
      <c r="N5082" s="79" t="s">
        <v>2915</v>
      </c>
      <c r="O5082" s="76" t="s">
        <v>2916</v>
      </c>
      <c r="P5082" s="78" t="n">
        <v>45562</v>
      </c>
      <c r="Q5082" s="76" t="s">
        <v>114</v>
      </c>
      <c r="R5082" s="78" t="n">
        <v>45562</v>
      </c>
      <c r="T5082" s="76" t="s">
        <v>115</v>
      </c>
      <c r="U5082" s="76" t="n">
        <v>500</v>
      </c>
      <c r="X5082" s="76" t="n">
        <v>5</v>
      </c>
      <c r="Y5082" s="76" t="s">
        <v>116</v>
      </c>
      <c r="AC5082" s="76" t="s">
        <v>117</v>
      </c>
      <c r="AD5082" s="76" t="s">
        <v>11174</v>
      </c>
      <c r="AE5082" s="76" t="n">
        <v>45170</v>
      </c>
      <c r="AF5082" s="76" t="s">
        <v>20816</v>
      </c>
      <c r="AJ5082" s="76" t="s">
        <v>20817</v>
      </c>
      <c r="AK5082" s="76" t="s">
        <v>20818</v>
      </c>
      <c r="AL5082" s="76" t="n">
        <v>0</v>
      </c>
      <c r="AM5082" s="76" t="n">
        <v>0</v>
      </c>
    </row>
    <row r="5083" customFormat="false" ht="15" hidden="false" customHeight="false" outlineLevel="0" collapsed="false">
      <c r="A5083" s="76" t="n">
        <v>1629444</v>
      </c>
      <c r="B5083" s="76" t="s">
        <v>20815</v>
      </c>
      <c r="C5083" s="76" t="s">
        <v>9976</v>
      </c>
      <c r="D5083" s="76" t="n">
        <v>4540699</v>
      </c>
      <c r="E5083" s="76" t="s">
        <v>109</v>
      </c>
      <c r="H5083" s="78" t="n">
        <v>40738</v>
      </c>
      <c r="I5083" s="76" t="s">
        <v>144</v>
      </c>
      <c r="J5083" s="76" t="n">
        <v>-14</v>
      </c>
      <c r="K5083" s="76" t="s">
        <v>41</v>
      </c>
      <c r="M5083" s="76" t="s">
        <v>134</v>
      </c>
      <c r="N5083" s="79" t="s">
        <v>2915</v>
      </c>
      <c r="O5083" s="76" t="s">
        <v>2916</v>
      </c>
      <c r="P5083" s="78" t="n">
        <v>45562</v>
      </c>
      <c r="Q5083" s="76" t="s">
        <v>114</v>
      </c>
      <c r="R5083" s="78" t="n">
        <v>45562</v>
      </c>
      <c r="T5083" s="76" t="s">
        <v>115</v>
      </c>
      <c r="U5083" s="76" t="n">
        <v>500</v>
      </c>
      <c r="X5083" s="76" t="n">
        <v>5</v>
      </c>
      <c r="Y5083" s="76" t="s">
        <v>116</v>
      </c>
      <c r="AC5083" s="76" t="s">
        <v>117</v>
      </c>
      <c r="AD5083" s="76" t="s">
        <v>11174</v>
      </c>
      <c r="AE5083" s="76" t="n">
        <v>45170</v>
      </c>
      <c r="AF5083" s="76" t="s">
        <v>20816</v>
      </c>
      <c r="AJ5083" s="76" t="s">
        <v>20817</v>
      </c>
      <c r="AK5083" s="76" t="s">
        <v>20818</v>
      </c>
      <c r="AL5083" s="76" t="n">
        <v>0</v>
      </c>
      <c r="AM5083" s="76" t="n">
        <v>0</v>
      </c>
    </row>
    <row r="5084" customFormat="false" ht="15" hidden="false" customHeight="false" outlineLevel="0" collapsed="false">
      <c r="A5084" s="76" t="n">
        <v>1519653</v>
      </c>
      <c r="B5084" s="76" t="s">
        <v>20819</v>
      </c>
      <c r="C5084" s="76" t="s">
        <v>20820</v>
      </c>
      <c r="D5084" s="76" t="n">
        <v>4538198</v>
      </c>
      <c r="E5084" s="76" t="s">
        <v>109</v>
      </c>
      <c r="F5084" s="76" t="s">
        <v>109</v>
      </c>
      <c r="H5084" s="78" t="n">
        <v>41634</v>
      </c>
      <c r="I5084" s="76" t="s">
        <v>110</v>
      </c>
      <c r="J5084" s="76" t="n">
        <v>-12</v>
      </c>
      <c r="K5084" s="76" t="s">
        <v>41</v>
      </c>
      <c r="M5084" s="76" t="s">
        <v>134</v>
      </c>
      <c r="N5084" s="79" t="s">
        <v>586</v>
      </c>
      <c r="O5084" s="76" t="s">
        <v>587</v>
      </c>
      <c r="P5084" s="78" t="n">
        <v>45609</v>
      </c>
      <c r="Q5084" s="76" t="s">
        <v>114</v>
      </c>
      <c r="R5084" s="78" t="n">
        <v>45192</v>
      </c>
      <c r="T5084" s="76" t="s">
        <v>115</v>
      </c>
      <c r="U5084" s="76" t="n">
        <v>500</v>
      </c>
      <c r="X5084" s="76" t="n">
        <v>5</v>
      </c>
      <c r="Y5084" s="76" t="s">
        <v>116</v>
      </c>
      <c r="AC5084" s="76" t="s">
        <v>117</v>
      </c>
      <c r="AD5084" s="76" t="s">
        <v>451</v>
      </c>
      <c r="AE5084" s="76" t="n">
        <v>45000</v>
      </c>
      <c r="AF5084" s="76" t="s">
        <v>20821</v>
      </c>
      <c r="AJ5084" s="79" t="s">
        <v>20822</v>
      </c>
      <c r="AK5084" s="76" t="s">
        <v>20823</v>
      </c>
      <c r="AL5084" s="76" t="n">
        <v>0</v>
      </c>
      <c r="AM5084" s="76" t="n">
        <v>0</v>
      </c>
    </row>
    <row r="5085" customFormat="false" ht="15" hidden="false" customHeight="false" outlineLevel="0" collapsed="false">
      <c r="A5085" s="76" t="n">
        <v>1450634</v>
      </c>
      <c r="B5085" s="76" t="s">
        <v>20824</v>
      </c>
      <c r="C5085" s="76" t="s">
        <v>20825</v>
      </c>
      <c r="D5085" s="76" t="n">
        <v>1810960</v>
      </c>
      <c r="E5085" s="76" t="s">
        <v>132</v>
      </c>
      <c r="F5085" s="76" t="s">
        <v>132</v>
      </c>
      <c r="H5085" s="78" t="n">
        <v>20560</v>
      </c>
      <c r="I5085" s="76" t="s">
        <v>305</v>
      </c>
      <c r="J5085" s="76" t="s">
        <v>306</v>
      </c>
      <c r="K5085" s="76" t="s">
        <v>41</v>
      </c>
      <c r="M5085" s="76" t="s">
        <v>111</v>
      </c>
      <c r="N5085" s="79" t="s">
        <v>3160</v>
      </c>
      <c r="O5085" s="76" t="s">
        <v>3161</v>
      </c>
      <c r="P5085" s="78" t="n">
        <v>45549</v>
      </c>
      <c r="Q5085" s="76" t="s">
        <v>114</v>
      </c>
      <c r="R5085" s="78" t="n">
        <v>44851</v>
      </c>
      <c r="S5085" s="78" t="n">
        <v>44834</v>
      </c>
      <c r="T5085" s="76" t="s">
        <v>183</v>
      </c>
      <c r="U5085" s="76" t="n">
        <v>567</v>
      </c>
      <c r="X5085" s="76" t="n">
        <v>5</v>
      </c>
      <c r="Y5085" s="76" t="s">
        <v>116</v>
      </c>
      <c r="AC5085" s="76" t="s">
        <v>117</v>
      </c>
      <c r="AD5085" s="76" t="s">
        <v>11947</v>
      </c>
      <c r="AE5085" s="76" t="n">
        <v>18130</v>
      </c>
      <c r="AF5085" s="76" t="s">
        <v>20826</v>
      </c>
      <c r="AJ5085" s="79" t="s">
        <v>20827</v>
      </c>
      <c r="AK5085" s="76" t="s">
        <v>20828</v>
      </c>
      <c r="AL5085" s="76" t="n">
        <v>1</v>
      </c>
      <c r="AM5085" s="76" t="n">
        <v>0</v>
      </c>
    </row>
    <row r="5086" customFormat="false" ht="15" hidden="false" customHeight="false" outlineLevel="0" collapsed="false">
      <c r="A5086" s="76" t="n">
        <v>1521024</v>
      </c>
      <c r="B5086" s="76" t="s">
        <v>20829</v>
      </c>
      <c r="C5086" s="76" t="s">
        <v>762</v>
      </c>
      <c r="D5086" s="76" t="n">
        <v>4538208</v>
      </c>
      <c r="E5086" s="76" t="s">
        <v>109</v>
      </c>
      <c r="F5086" s="76" t="s">
        <v>132</v>
      </c>
      <c r="H5086" s="78" t="n">
        <v>40802</v>
      </c>
      <c r="I5086" s="76" t="s">
        <v>144</v>
      </c>
      <c r="J5086" s="76" t="n">
        <v>-14</v>
      </c>
      <c r="K5086" s="76" t="s">
        <v>41</v>
      </c>
      <c r="M5086" s="76" t="s">
        <v>134</v>
      </c>
      <c r="N5086" s="79" t="s">
        <v>1075</v>
      </c>
      <c r="O5086" s="76" t="s">
        <v>1076</v>
      </c>
      <c r="P5086" s="78" t="n">
        <v>45550</v>
      </c>
      <c r="Q5086" s="76" t="s">
        <v>114</v>
      </c>
      <c r="R5086" s="78" t="n">
        <v>45194</v>
      </c>
      <c r="T5086" s="76" t="s">
        <v>115</v>
      </c>
      <c r="U5086" s="76" t="n">
        <v>500</v>
      </c>
      <c r="X5086" s="76" t="n">
        <v>5</v>
      </c>
      <c r="Y5086" s="76" t="s">
        <v>116</v>
      </c>
      <c r="AC5086" s="76" t="s">
        <v>117</v>
      </c>
      <c r="AD5086" s="76" t="s">
        <v>1772</v>
      </c>
      <c r="AE5086" s="76" t="n">
        <v>45400</v>
      </c>
      <c r="AF5086" s="76" t="s">
        <v>20830</v>
      </c>
      <c r="AK5086" s="76" t="s">
        <v>20831</v>
      </c>
      <c r="AL5086" s="76" t="n">
        <v>0</v>
      </c>
      <c r="AM5086" s="76" t="n">
        <v>0</v>
      </c>
    </row>
    <row r="5087" customFormat="false" ht="15" hidden="false" customHeight="false" outlineLevel="0" collapsed="false">
      <c r="A5087" s="76" t="n">
        <v>1443422</v>
      </c>
      <c r="B5087" s="76" t="s">
        <v>20832</v>
      </c>
      <c r="C5087" s="76" t="s">
        <v>312</v>
      </c>
      <c r="D5087" s="76" t="n">
        <v>3610223</v>
      </c>
      <c r="E5087" s="76" t="s">
        <v>109</v>
      </c>
      <c r="F5087" s="76" t="s">
        <v>109</v>
      </c>
      <c r="H5087" s="78" t="n">
        <v>20198</v>
      </c>
      <c r="I5087" s="76" t="s">
        <v>305</v>
      </c>
      <c r="J5087" s="76" t="s">
        <v>306</v>
      </c>
      <c r="K5087" s="76" t="s">
        <v>41</v>
      </c>
      <c r="M5087" s="76" t="s">
        <v>269</v>
      </c>
      <c r="N5087" s="79" t="s">
        <v>3474</v>
      </c>
      <c r="O5087" s="76" t="s">
        <v>3475</v>
      </c>
      <c r="P5087" s="78" t="n">
        <v>45549</v>
      </c>
      <c r="Q5087" s="76" t="s">
        <v>114</v>
      </c>
      <c r="R5087" s="78" t="n">
        <v>44839</v>
      </c>
      <c r="S5087" s="78" t="n">
        <v>44830</v>
      </c>
      <c r="T5087" s="76" t="s">
        <v>183</v>
      </c>
      <c r="U5087" s="76" t="n">
        <v>500</v>
      </c>
      <c r="X5087" s="76" t="n">
        <v>5</v>
      </c>
      <c r="Y5087" s="76" t="s">
        <v>116</v>
      </c>
      <c r="AC5087" s="76" t="s">
        <v>117</v>
      </c>
      <c r="AD5087" s="76" t="s">
        <v>3813</v>
      </c>
      <c r="AE5087" s="76" t="n">
        <v>36000</v>
      </c>
      <c r="AF5087" s="76" t="s">
        <v>20833</v>
      </c>
      <c r="AJ5087" s="76" t="s">
        <v>20834</v>
      </c>
      <c r="AK5087" s="76" t="s">
        <v>20835</v>
      </c>
      <c r="AL5087" s="76" t="n">
        <v>0</v>
      </c>
      <c r="AM5087" s="76" t="n">
        <v>0</v>
      </c>
    </row>
    <row r="5088" customFormat="false" ht="15" hidden="false" customHeight="false" outlineLevel="0" collapsed="false">
      <c r="A5088" s="76" t="n">
        <v>1664458</v>
      </c>
      <c r="B5088" s="76" t="s">
        <v>20836</v>
      </c>
      <c r="C5088" s="76" t="s">
        <v>20837</v>
      </c>
      <c r="D5088" s="76" t="n">
        <v>1812239</v>
      </c>
      <c r="E5088" s="76" t="s">
        <v>123</v>
      </c>
      <c r="H5088" s="78" t="n">
        <v>42491</v>
      </c>
      <c r="I5088" s="76" t="s">
        <v>109</v>
      </c>
      <c r="J5088" s="76" t="n">
        <v>-9</v>
      </c>
      <c r="K5088" s="76" t="s">
        <v>2</v>
      </c>
      <c r="M5088" s="76" t="s">
        <v>111</v>
      </c>
      <c r="N5088" s="79" t="s">
        <v>488</v>
      </c>
      <c r="O5088" s="76" t="s">
        <v>489</v>
      </c>
      <c r="P5088" s="78" t="n">
        <v>45629</v>
      </c>
      <c r="Q5088" s="76" t="s">
        <v>114</v>
      </c>
      <c r="R5088" s="78" t="n">
        <v>45629</v>
      </c>
      <c r="T5088" s="76" t="s">
        <v>115</v>
      </c>
      <c r="U5088" s="76" t="n">
        <v>500</v>
      </c>
      <c r="X5088" s="76" t="n">
        <v>5</v>
      </c>
      <c r="Y5088" s="76" t="s">
        <v>116</v>
      </c>
      <c r="AC5088" s="76" t="s">
        <v>117</v>
      </c>
      <c r="AD5088" s="76" t="s">
        <v>3296</v>
      </c>
      <c r="AE5088" s="76" t="n">
        <v>18200</v>
      </c>
      <c r="AF5088" s="76" t="s">
        <v>3297</v>
      </c>
      <c r="AI5088" s="79" t="s">
        <v>3298</v>
      </c>
      <c r="AJ5088" s="79" t="s">
        <v>3298</v>
      </c>
      <c r="AK5088" s="76" t="s">
        <v>2296</v>
      </c>
      <c r="AL5088" s="76" t="n">
        <v>0</v>
      </c>
      <c r="AM5088" s="76" t="n">
        <v>0</v>
      </c>
    </row>
    <row r="5089" customFormat="false" ht="15" hidden="false" customHeight="false" outlineLevel="0" collapsed="false">
      <c r="A5089" s="76" t="n">
        <v>1634437</v>
      </c>
      <c r="B5089" s="76" t="s">
        <v>20838</v>
      </c>
      <c r="C5089" s="76" t="s">
        <v>3833</v>
      </c>
      <c r="D5089" s="76" t="n">
        <v>1812061</v>
      </c>
      <c r="E5089" s="76" t="s">
        <v>109</v>
      </c>
      <c r="H5089" s="78" t="n">
        <v>26028</v>
      </c>
      <c r="I5089" s="76" t="s">
        <v>208</v>
      </c>
      <c r="J5089" s="76" t="s">
        <v>209</v>
      </c>
      <c r="K5089" s="76" t="s">
        <v>2</v>
      </c>
      <c r="M5089" s="76" t="s">
        <v>111</v>
      </c>
      <c r="N5089" s="79" t="s">
        <v>112</v>
      </c>
      <c r="O5089" s="76" t="s">
        <v>113</v>
      </c>
      <c r="P5089" s="78" t="n">
        <v>45566</v>
      </c>
      <c r="Q5089" s="76" t="s">
        <v>114</v>
      </c>
      <c r="R5089" s="78" t="n">
        <v>45566</v>
      </c>
      <c r="S5089" s="78" t="n">
        <v>45587</v>
      </c>
      <c r="T5089" s="76" t="s">
        <v>201</v>
      </c>
      <c r="U5089" s="76" t="n">
        <v>500</v>
      </c>
      <c r="X5089" s="76" t="n">
        <v>5</v>
      </c>
      <c r="Y5089" s="76" t="s">
        <v>116</v>
      </c>
      <c r="AC5089" s="76" t="s">
        <v>117</v>
      </c>
      <c r="AD5089" s="76" t="s">
        <v>379</v>
      </c>
      <c r="AE5089" s="76" t="n">
        <v>18100</v>
      </c>
      <c r="AF5089" s="76" t="s">
        <v>20839</v>
      </c>
      <c r="AJ5089" s="79" t="s">
        <v>20840</v>
      </c>
      <c r="AK5089" s="76" t="s">
        <v>19151</v>
      </c>
      <c r="AL5089" s="76" t="n">
        <v>0</v>
      </c>
      <c r="AM5089" s="76" t="n">
        <v>0</v>
      </c>
    </row>
    <row r="5090" customFormat="false" ht="15" hidden="false" customHeight="false" outlineLevel="0" collapsed="false">
      <c r="A5090" s="76" t="n">
        <v>1604358</v>
      </c>
      <c r="B5090" s="76" t="s">
        <v>20841</v>
      </c>
      <c r="C5090" s="76" t="s">
        <v>316</v>
      </c>
      <c r="D5090" s="76" t="n">
        <v>3737165</v>
      </c>
      <c r="E5090" s="76" t="s">
        <v>109</v>
      </c>
      <c r="H5090" s="78" t="n">
        <v>42276</v>
      </c>
      <c r="I5090" s="76" t="s">
        <v>231</v>
      </c>
      <c r="J5090" s="76" t="n">
        <v>-10</v>
      </c>
      <c r="K5090" s="76" t="s">
        <v>41</v>
      </c>
      <c r="M5090" s="76" t="s">
        <v>124</v>
      </c>
      <c r="N5090" s="79" t="s">
        <v>1338</v>
      </c>
      <c r="O5090" s="76" t="s">
        <v>1339</v>
      </c>
      <c r="P5090" s="78" t="n">
        <v>45543</v>
      </c>
      <c r="Q5090" s="76" t="s">
        <v>114</v>
      </c>
      <c r="R5090" s="78" t="n">
        <v>45543</v>
      </c>
      <c r="T5090" s="76" t="s">
        <v>115</v>
      </c>
      <c r="U5090" s="76" t="n">
        <v>500</v>
      </c>
      <c r="X5090" s="76" t="n">
        <v>5</v>
      </c>
      <c r="Y5090" s="76" t="s">
        <v>116</v>
      </c>
      <c r="AC5090" s="76" t="s">
        <v>117</v>
      </c>
      <c r="AD5090" s="76" t="s">
        <v>1340</v>
      </c>
      <c r="AE5090" s="76" t="n">
        <v>37130</v>
      </c>
      <c r="AF5090" s="76" t="s">
        <v>20842</v>
      </c>
      <c r="AJ5090" s="76" t="s">
        <v>20843</v>
      </c>
      <c r="AK5090" s="76" t="s">
        <v>20844</v>
      </c>
      <c r="AL5090" s="76" t="n">
        <v>1</v>
      </c>
      <c r="AM5090" s="76" t="n">
        <v>0</v>
      </c>
    </row>
    <row r="5091" customFormat="false" ht="15" hidden="false" customHeight="false" outlineLevel="0" collapsed="false">
      <c r="A5091" s="76" t="n">
        <v>442064</v>
      </c>
      <c r="B5091" s="76" t="s">
        <v>20845</v>
      </c>
      <c r="C5091" s="76" t="s">
        <v>2143</v>
      </c>
      <c r="D5091" s="76" t="n">
        <v>3717154</v>
      </c>
      <c r="E5091" s="76" t="s">
        <v>132</v>
      </c>
      <c r="F5091" s="76" t="s">
        <v>132</v>
      </c>
      <c r="H5091" s="78" t="n">
        <v>23310</v>
      </c>
      <c r="I5091" s="76" t="s">
        <v>267</v>
      </c>
      <c r="J5091" s="76" t="s">
        <v>268</v>
      </c>
      <c r="K5091" s="76" t="s">
        <v>41</v>
      </c>
      <c r="M5091" s="76" t="s">
        <v>124</v>
      </c>
      <c r="N5091" s="79" t="s">
        <v>1887</v>
      </c>
      <c r="O5091" s="76" t="s">
        <v>1888</v>
      </c>
      <c r="P5091" s="78" t="n">
        <v>45535</v>
      </c>
      <c r="Q5091" s="76" t="s">
        <v>114</v>
      </c>
      <c r="R5091" s="78" t="n">
        <v>38274</v>
      </c>
      <c r="S5091" s="78" t="n">
        <v>44806</v>
      </c>
      <c r="T5091" s="76" t="s">
        <v>183</v>
      </c>
      <c r="U5091" s="76" t="n">
        <v>1079</v>
      </c>
      <c r="X5091" s="76" t="n">
        <v>10</v>
      </c>
      <c r="Y5091" s="76" t="s">
        <v>116</v>
      </c>
      <c r="AC5091" s="76" t="s">
        <v>117</v>
      </c>
      <c r="AD5091" s="76" t="s">
        <v>5849</v>
      </c>
      <c r="AE5091" s="76" t="n">
        <v>37110</v>
      </c>
      <c r="AF5091" s="76" t="s">
        <v>20846</v>
      </c>
      <c r="AI5091" s="79" t="s">
        <v>20847</v>
      </c>
      <c r="AK5091" s="76" t="s">
        <v>20848</v>
      </c>
      <c r="AL5091" s="76" t="n">
        <v>0</v>
      </c>
      <c r="AM5091" s="76" t="n">
        <v>0</v>
      </c>
    </row>
    <row r="5092" customFormat="false" ht="15" hidden="false" customHeight="false" outlineLevel="0" collapsed="false">
      <c r="A5092" s="76" t="n">
        <v>1607893</v>
      </c>
      <c r="B5092" s="76" t="s">
        <v>20849</v>
      </c>
      <c r="C5092" s="76" t="s">
        <v>4469</v>
      </c>
      <c r="D5092" s="76" t="n">
        <v>3737237</v>
      </c>
      <c r="E5092" s="76" t="s">
        <v>109</v>
      </c>
      <c r="H5092" s="78" t="n">
        <v>40768</v>
      </c>
      <c r="I5092" s="76" t="s">
        <v>144</v>
      </c>
      <c r="J5092" s="76" t="n">
        <v>-14</v>
      </c>
      <c r="K5092" s="76" t="s">
        <v>41</v>
      </c>
      <c r="M5092" s="76" t="s">
        <v>124</v>
      </c>
      <c r="N5092" s="79" t="s">
        <v>779</v>
      </c>
      <c r="O5092" s="76" t="s">
        <v>780</v>
      </c>
      <c r="P5092" s="78" t="n">
        <v>45546</v>
      </c>
      <c r="Q5092" s="76" t="s">
        <v>114</v>
      </c>
      <c r="R5092" s="78" t="n">
        <v>45546</v>
      </c>
      <c r="S5092" s="78" t="n">
        <v>45541</v>
      </c>
      <c r="T5092" s="76" t="s">
        <v>201</v>
      </c>
      <c r="U5092" s="76" t="n">
        <v>500</v>
      </c>
      <c r="X5092" s="76" t="n">
        <v>5</v>
      </c>
      <c r="Y5092" s="76" t="s">
        <v>116</v>
      </c>
      <c r="AC5092" s="76" t="s">
        <v>117</v>
      </c>
      <c r="AD5092" s="76" t="s">
        <v>2036</v>
      </c>
      <c r="AE5092" s="76" t="n">
        <v>37550</v>
      </c>
      <c r="AF5092" s="76" t="s">
        <v>20850</v>
      </c>
      <c r="AJ5092" s="79" t="s">
        <v>20851</v>
      </c>
      <c r="AK5092" s="76" t="s">
        <v>20852</v>
      </c>
      <c r="AL5092" s="76" t="n">
        <v>0</v>
      </c>
      <c r="AM5092" s="76" t="n">
        <v>0</v>
      </c>
    </row>
    <row r="5093" customFormat="false" ht="15" hidden="false" customHeight="false" outlineLevel="0" collapsed="false">
      <c r="A5093" s="76" t="n">
        <v>102036</v>
      </c>
      <c r="B5093" s="76" t="s">
        <v>20849</v>
      </c>
      <c r="C5093" s="76" t="s">
        <v>910</v>
      </c>
      <c r="D5093" s="76" t="n">
        <v>281694</v>
      </c>
      <c r="E5093" s="76" t="s">
        <v>109</v>
      </c>
      <c r="F5093" s="76" t="s">
        <v>109</v>
      </c>
      <c r="H5093" s="78" t="n">
        <v>27718</v>
      </c>
      <c r="I5093" s="76" t="s">
        <v>197</v>
      </c>
      <c r="J5093" s="76" t="s">
        <v>198</v>
      </c>
      <c r="K5093" s="76" t="s">
        <v>41</v>
      </c>
      <c r="M5093" s="76" t="s">
        <v>155</v>
      </c>
      <c r="N5093" s="79" t="s">
        <v>232</v>
      </c>
      <c r="O5093" s="76" t="s">
        <v>233</v>
      </c>
      <c r="P5093" s="78" t="n">
        <v>45560</v>
      </c>
      <c r="Q5093" s="76" t="s">
        <v>114</v>
      </c>
      <c r="R5093" s="78" t="n">
        <v>37432</v>
      </c>
      <c r="T5093" s="76" t="s">
        <v>325</v>
      </c>
      <c r="U5093" s="76" t="n">
        <v>732</v>
      </c>
      <c r="X5093" s="76" t="n">
        <v>7</v>
      </c>
      <c r="Y5093" s="76" t="s">
        <v>116</v>
      </c>
      <c r="AC5093" s="76" t="s">
        <v>117</v>
      </c>
      <c r="AD5093" s="76" t="s">
        <v>19154</v>
      </c>
      <c r="AE5093" s="76" t="n">
        <v>28210</v>
      </c>
      <c r="AF5093" s="76" t="s">
        <v>20853</v>
      </c>
      <c r="AG5093" s="76" t="s">
        <v>19154</v>
      </c>
      <c r="AJ5093" s="79" t="s">
        <v>20854</v>
      </c>
      <c r="AK5093" s="76" t="s">
        <v>20855</v>
      </c>
      <c r="AL5093" s="76" t="n">
        <v>0</v>
      </c>
      <c r="AM5093" s="76" t="n">
        <v>0</v>
      </c>
    </row>
    <row r="5094" customFormat="false" ht="15" hidden="false" customHeight="false" outlineLevel="0" collapsed="false">
      <c r="A5094" s="76" t="n">
        <v>1401618</v>
      </c>
      <c r="B5094" s="76" t="s">
        <v>20856</v>
      </c>
      <c r="C5094" s="76" t="s">
        <v>3628</v>
      </c>
      <c r="D5094" s="76" t="n">
        <v>4534364</v>
      </c>
      <c r="E5094" s="76" t="s">
        <v>109</v>
      </c>
      <c r="H5094" s="78" t="n">
        <v>41312</v>
      </c>
      <c r="I5094" s="76" t="s">
        <v>110</v>
      </c>
      <c r="J5094" s="76" t="n">
        <v>-12</v>
      </c>
      <c r="K5094" s="76" t="s">
        <v>41</v>
      </c>
      <c r="M5094" s="76" t="s">
        <v>134</v>
      </c>
      <c r="N5094" s="79" t="s">
        <v>449</v>
      </c>
      <c r="O5094" s="76" t="s">
        <v>450</v>
      </c>
      <c r="P5094" s="78" t="n">
        <v>45537</v>
      </c>
      <c r="Q5094" s="76" t="s">
        <v>114</v>
      </c>
      <c r="R5094" s="78" t="n">
        <v>44680</v>
      </c>
      <c r="T5094" s="76" t="s">
        <v>115</v>
      </c>
      <c r="U5094" s="76" t="n">
        <v>500</v>
      </c>
      <c r="X5094" s="76" t="n">
        <v>5</v>
      </c>
      <c r="Y5094" s="76" t="s">
        <v>116</v>
      </c>
      <c r="AC5094" s="76" t="s">
        <v>1331</v>
      </c>
      <c r="AD5094" s="76" t="s">
        <v>8377</v>
      </c>
      <c r="AE5094" s="76" t="n">
        <v>45100</v>
      </c>
      <c r="AK5094" s="76" t="s">
        <v>20857</v>
      </c>
      <c r="AL5094" s="76" t="n">
        <v>0</v>
      </c>
      <c r="AM5094" s="76" t="n">
        <v>0</v>
      </c>
    </row>
    <row r="5095" customFormat="false" ht="15" hidden="false" customHeight="false" outlineLevel="0" collapsed="false">
      <c r="A5095" s="76" t="n">
        <v>1615883</v>
      </c>
      <c r="B5095" s="76" t="s">
        <v>20858</v>
      </c>
      <c r="C5095" s="76" t="s">
        <v>3791</v>
      </c>
      <c r="D5095" s="76" t="n">
        <v>3737371</v>
      </c>
      <c r="E5095" s="76" t="s">
        <v>132</v>
      </c>
      <c r="H5095" s="78" t="n">
        <v>41884</v>
      </c>
      <c r="I5095" s="76" t="s">
        <v>190</v>
      </c>
      <c r="J5095" s="76" t="n">
        <v>-11</v>
      </c>
      <c r="K5095" s="76" t="s">
        <v>41</v>
      </c>
      <c r="M5095" s="76" t="s">
        <v>124</v>
      </c>
      <c r="N5095" s="79" t="s">
        <v>1777</v>
      </c>
      <c r="O5095" s="76" t="s">
        <v>1778</v>
      </c>
      <c r="P5095" s="78" t="n">
        <v>45555</v>
      </c>
      <c r="Q5095" s="76" t="s">
        <v>114</v>
      </c>
      <c r="R5095" s="78" t="n">
        <v>45553</v>
      </c>
      <c r="T5095" s="76" t="s">
        <v>115</v>
      </c>
      <c r="U5095" s="76" t="n">
        <v>500</v>
      </c>
      <c r="X5095" s="76" t="n">
        <v>5</v>
      </c>
      <c r="Y5095" s="76" t="s">
        <v>116</v>
      </c>
      <c r="AC5095" s="76" t="s">
        <v>117</v>
      </c>
      <c r="AD5095" s="76" t="s">
        <v>1821</v>
      </c>
      <c r="AE5095" s="76" t="n">
        <v>37400</v>
      </c>
      <c r="AF5095" s="76" t="s">
        <v>20859</v>
      </c>
      <c r="AJ5095" s="76" t="s">
        <v>20860</v>
      </c>
      <c r="AK5095" s="76" t="s">
        <v>20861</v>
      </c>
      <c r="AL5095" s="76" t="n">
        <v>0</v>
      </c>
      <c r="AM5095" s="76" t="n">
        <v>0</v>
      </c>
    </row>
    <row r="5096" customFormat="false" ht="15" hidden="false" customHeight="false" outlineLevel="0" collapsed="false">
      <c r="A5096" s="76" t="n">
        <v>1670133</v>
      </c>
      <c r="B5096" s="76" t="s">
        <v>20862</v>
      </c>
      <c r="C5096" s="76" t="s">
        <v>20863</v>
      </c>
      <c r="D5096" s="76" t="n">
        <v>3738271</v>
      </c>
      <c r="E5096" s="76" t="s">
        <v>123</v>
      </c>
      <c r="H5096" s="78" t="n">
        <v>41971</v>
      </c>
      <c r="I5096" s="76" t="s">
        <v>190</v>
      </c>
      <c r="J5096" s="76" t="n">
        <v>-11</v>
      </c>
      <c r="K5096" s="76" t="s">
        <v>41</v>
      </c>
      <c r="M5096" s="76" t="s">
        <v>124</v>
      </c>
      <c r="N5096" s="79" t="s">
        <v>125</v>
      </c>
      <c r="O5096" s="76" t="s">
        <v>126</v>
      </c>
      <c r="P5096" s="78" t="n">
        <v>45640</v>
      </c>
      <c r="Q5096" s="76" t="s">
        <v>114</v>
      </c>
      <c r="R5096" s="78" t="n">
        <v>45640</v>
      </c>
      <c r="T5096" s="76" t="s">
        <v>115</v>
      </c>
      <c r="U5096" s="76" t="n">
        <v>500</v>
      </c>
      <c r="X5096" s="76" t="n">
        <v>5</v>
      </c>
      <c r="Y5096" s="76" t="s">
        <v>116</v>
      </c>
      <c r="AC5096" s="76" t="s">
        <v>117</v>
      </c>
      <c r="AD5096" s="76" t="s">
        <v>127</v>
      </c>
      <c r="AE5096" s="76" t="n">
        <v>37000</v>
      </c>
      <c r="AF5096" s="76" t="s">
        <v>128</v>
      </c>
      <c r="AK5096" s="76" t="s">
        <v>129</v>
      </c>
      <c r="AL5096" s="76" t="n">
        <v>0</v>
      </c>
      <c r="AM5096" s="76" t="n">
        <v>0</v>
      </c>
    </row>
    <row r="5097" customFormat="false" ht="15" hidden="false" customHeight="false" outlineLevel="0" collapsed="false">
      <c r="A5097" s="76" t="n">
        <v>1670134</v>
      </c>
      <c r="B5097" s="76" t="s">
        <v>20862</v>
      </c>
      <c r="C5097" s="76" t="s">
        <v>20864</v>
      </c>
      <c r="D5097" s="76" t="n">
        <v>3738272</v>
      </c>
      <c r="E5097" s="76" t="s">
        <v>123</v>
      </c>
      <c r="H5097" s="78" t="n">
        <v>42286</v>
      </c>
      <c r="I5097" s="76" t="s">
        <v>231</v>
      </c>
      <c r="J5097" s="76" t="n">
        <v>-10</v>
      </c>
      <c r="K5097" s="76" t="s">
        <v>41</v>
      </c>
      <c r="M5097" s="76" t="s">
        <v>124</v>
      </c>
      <c r="N5097" s="79" t="s">
        <v>125</v>
      </c>
      <c r="O5097" s="76" t="s">
        <v>126</v>
      </c>
      <c r="P5097" s="78" t="n">
        <v>45640</v>
      </c>
      <c r="Q5097" s="76" t="s">
        <v>114</v>
      </c>
      <c r="R5097" s="78" t="n">
        <v>45640</v>
      </c>
      <c r="T5097" s="76" t="s">
        <v>115</v>
      </c>
      <c r="U5097" s="76" t="n">
        <v>500</v>
      </c>
      <c r="X5097" s="76" t="n">
        <v>5</v>
      </c>
      <c r="Y5097" s="76" t="s">
        <v>116</v>
      </c>
      <c r="AC5097" s="76" t="s">
        <v>117</v>
      </c>
      <c r="AD5097" s="76" t="s">
        <v>127</v>
      </c>
      <c r="AE5097" s="76" t="n">
        <v>37000</v>
      </c>
      <c r="AF5097" s="76" t="s">
        <v>128</v>
      </c>
      <c r="AK5097" s="76" t="s">
        <v>129</v>
      </c>
      <c r="AL5097" s="76" t="n">
        <v>0</v>
      </c>
      <c r="AM5097" s="76" t="n">
        <v>0</v>
      </c>
    </row>
    <row r="5098" customFormat="false" ht="15" hidden="false" customHeight="false" outlineLevel="0" collapsed="false">
      <c r="A5098" s="76" t="n">
        <v>396991</v>
      </c>
      <c r="B5098" s="76" t="s">
        <v>20865</v>
      </c>
      <c r="C5098" s="76" t="s">
        <v>903</v>
      </c>
      <c r="D5098" s="76" t="n">
        <v>418450</v>
      </c>
      <c r="E5098" s="76" t="s">
        <v>132</v>
      </c>
      <c r="F5098" s="76" t="s">
        <v>132</v>
      </c>
      <c r="H5098" s="78" t="n">
        <v>29686</v>
      </c>
      <c r="I5098" s="76" t="s">
        <v>179</v>
      </c>
      <c r="J5098" s="76" t="s">
        <v>180</v>
      </c>
      <c r="K5098" s="76" t="s">
        <v>41</v>
      </c>
      <c r="M5098" s="76" t="s">
        <v>124</v>
      </c>
      <c r="N5098" s="79" t="s">
        <v>1053</v>
      </c>
      <c r="O5098" s="76" t="s">
        <v>1054</v>
      </c>
      <c r="P5098" s="78" t="n">
        <v>45543</v>
      </c>
      <c r="Q5098" s="76" t="s">
        <v>114</v>
      </c>
      <c r="R5098" s="78" t="n">
        <v>37943</v>
      </c>
      <c r="S5098" s="78" t="n">
        <v>45178</v>
      </c>
      <c r="T5098" s="76" t="s">
        <v>183</v>
      </c>
      <c r="U5098" s="76" t="n">
        <v>1438</v>
      </c>
      <c r="X5098" s="76" t="n">
        <v>14</v>
      </c>
      <c r="Y5098" s="76" t="s">
        <v>116</v>
      </c>
      <c r="AC5098" s="76" t="s">
        <v>117</v>
      </c>
      <c r="AD5098" s="76" t="s">
        <v>6027</v>
      </c>
      <c r="AE5098" s="76" t="n">
        <v>37510</v>
      </c>
      <c r="AF5098" s="76" t="s">
        <v>20866</v>
      </c>
      <c r="AJ5098" s="79" t="s">
        <v>20867</v>
      </c>
      <c r="AK5098" s="76" t="s">
        <v>20868</v>
      </c>
      <c r="AL5098" s="76" t="n">
        <v>0</v>
      </c>
      <c r="AM5098" s="76" t="n">
        <v>0</v>
      </c>
    </row>
    <row r="5099" customFormat="false" ht="15" hidden="false" customHeight="false" outlineLevel="0" collapsed="false">
      <c r="A5099" s="76" t="n">
        <v>1379959</v>
      </c>
      <c r="B5099" s="76" t="s">
        <v>20869</v>
      </c>
      <c r="C5099" s="76" t="s">
        <v>419</v>
      </c>
      <c r="D5099" s="76" t="n">
        <v>3733420</v>
      </c>
      <c r="E5099" s="76" t="s">
        <v>132</v>
      </c>
      <c r="F5099" s="76" t="s">
        <v>132</v>
      </c>
      <c r="H5099" s="78" t="n">
        <v>41217</v>
      </c>
      <c r="I5099" s="76" t="s">
        <v>370</v>
      </c>
      <c r="J5099" s="76" t="n">
        <v>-13</v>
      </c>
      <c r="K5099" s="76" t="s">
        <v>41</v>
      </c>
      <c r="M5099" s="76" t="s">
        <v>124</v>
      </c>
      <c r="N5099" s="79" t="s">
        <v>2231</v>
      </c>
      <c r="O5099" s="76" t="s">
        <v>2232</v>
      </c>
      <c r="P5099" s="78" t="n">
        <v>45540</v>
      </c>
      <c r="Q5099" s="76" t="s">
        <v>114</v>
      </c>
      <c r="R5099" s="78" t="n">
        <v>44534</v>
      </c>
      <c r="S5099" s="78" t="n">
        <v>45475</v>
      </c>
      <c r="T5099" s="76" t="s">
        <v>201</v>
      </c>
      <c r="U5099" s="76" t="n">
        <v>578</v>
      </c>
      <c r="X5099" s="76" t="n">
        <v>5</v>
      </c>
      <c r="Y5099" s="76" t="s">
        <v>116</v>
      </c>
      <c r="AC5099" s="76" t="s">
        <v>117</v>
      </c>
      <c r="AD5099" s="76" t="s">
        <v>5223</v>
      </c>
      <c r="AE5099" s="76" t="n">
        <v>37600</v>
      </c>
      <c r="AF5099" s="76" t="s">
        <v>20870</v>
      </c>
      <c r="AJ5099" s="79" t="s">
        <v>20871</v>
      </c>
      <c r="AK5099" s="76" t="s">
        <v>20872</v>
      </c>
      <c r="AL5099" s="76" t="n">
        <v>0</v>
      </c>
      <c r="AM5099" s="76" t="n">
        <v>0</v>
      </c>
    </row>
    <row r="5100" customFormat="false" ht="15" hidden="false" customHeight="false" outlineLevel="0" collapsed="false">
      <c r="A5100" s="76" t="n">
        <v>614762</v>
      </c>
      <c r="B5100" s="76" t="s">
        <v>20869</v>
      </c>
      <c r="C5100" s="76" t="s">
        <v>2594</v>
      </c>
      <c r="D5100" s="76" t="n">
        <v>3719532</v>
      </c>
      <c r="E5100" s="76" t="s">
        <v>132</v>
      </c>
      <c r="F5100" s="76" t="s">
        <v>132</v>
      </c>
      <c r="H5100" s="78" t="n">
        <v>27121</v>
      </c>
      <c r="I5100" s="76" t="s">
        <v>208</v>
      </c>
      <c r="J5100" s="76" t="s">
        <v>209</v>
      </c>
      <c r="K5100" s="76" t="s">
        <v>41</v>
      </c>
      <c r="M5100" s="76" t="s">
        <v>124</v>
      </c>
      <c r="N5100" s="79" t="s">
        <v>2231</v>
      </c>
      <c r="O5100" s="76" t="s">
        <v>2232</v>
      </c>
      <c r="P5100" s="78" t="n">
        <v>45540</v>
      </c>
      <c r="Q5100" s="76" t="s">
        <v>114</v>
      </c>
      <c r="R5100" s="78" t="n">
        <v>39399</v>
      </c>
      <c r="S5100" s="78" t="n">
        <v>44840</v>
      </c>
      <c r="T5100" s="76" t="s">
        <v>183</v>
      </c>
      <c r="U5100" s="76" t="n">
        <v>672</v>
      </c>
      <c r="X5100" s="76" t="n">
        <v>6</v>
      </c>
      <c r="Y5100" s="76" t="s">
        <v>116</v>
      </c>
      <c r="AC5100" s="76" t="s">
        <v>117</v>
      </c>
      <c r="AD5100" s="76" t="s">
        <v>5223</v>
      </c>
      <c r="AE5100" s="76" t="n">
        <v>37600</v>
      </c>
      <c r="AF5100" s="76" t="s">
        <v>20873</v>
      </c>
      <c r="AJ5100" s="79" t="s">
        <v>20871</v>
      </c>
      <c r="AK5100" s="76" t="s">
        <v>20872</v>
      </c>
      <c r="AL5100" s="76" t="n">
        <v>1</v>
      </c>
      <c r="AM5100" s="76" t="n">
        <v>0</v>
      </c>
    </row>
    <row r="5101" customFormat="false" ht="15" hidden="false" customHeight="false" outlineLevel="0" collapsed="false">
      <c r="A5101" s="76" t="n">
        <v>1672609</v>
      </c>
      <c r="B5101" s="76" t="s">
        <v>20874</v>
      </c>
      <c r="C5101" s="76" t="s">
        <v>336</v>
      </c>
      <c r="D5101" s="76" t="n">
        <v>4541202</v>
      </c>
      <c r="E5101" s="76" t="s">
        <v>475</v>
      </c>
      <c r="H5101" s="78" t="n">
        <v>16103</v>
      </c>
      <c r="I5101" s="76" t="s">
        <v>2455</v>
      </c>
      <c r="J5101" s="76" t="s">
        <v>2456</v>
      </c>
      <c r="K5101" s="76" t="s">
        <v>41</v>
      </c>
      <c r="M5101" s="76" t="s">
        <v>134</v>
      </c>
      <c r="N5101" s="79" t="s">
        <v>5042</v>
      </c>
      <c r="O5101" s="76" t="s">
        <v>5043</v>
      </c>
      <c r="P5101" s="78" t="n">
        <v>45664</v>
      </c>
      <c r="Q5101" s="76" t="s">
        <v>114</v>
      </c>
      <c r="R5101" s="78" t="n">
        <v>45664</v>
      </c>
      <c r="T5101" s="76" t="s">
        <v>325</v>
      </c>
      <c r="U5101" s="76" t="n">
        <v>500</v>
      </c>
      <c r="X5101" s="76" t="n">
        <v>5</v>
      </c>
      <c r="Y5101" s="76" t="s">
        <v>116</v>
      </c>
      <c r="AC5101" s="76" t="s">
        <v>117</v>
      </c>
      <c r="AD5101" s="76" t="s">
        <v>7810</v>
      </c>
      <c r="AE5101" s="76" t="n">
        <v>45290</v>
      </c>
      <c r="AF5101" s="76" t="s">
        <v>20875</v>
      </c>
      <c r="AI5101" s="79" t="s">
        <v>20876</v>
      </c>
      <c r="AK5101" s="76" t="s">
        <v>20877</v>
      </c>
      <c r="AL5101" s="76" t="n">
        <v>0</v>
      </c>
      <c r="AM5101" s="76" t="n">
        <v>0</v>
      </c>
    </row>
    <row r="5102" customFormat="false" ht="15" hidden="false" customHeight="false" outlineLevel="0" collapsed="false">
      <c r="A5102" s="76" t="n">
        <v>300620</v>
      </c>
      <c r="B5102" s="76" t="s">
        <v>20878</v>
      </c>
      <c r="C5102" s="76" t="s">
        <v>1637</v>
      </c>
      <c r="D5102" s="76" t="n">
        <v>5317341</v>
      </c>
      <c r="E5102" s="76" t="s">
        <v>132</v>
      </c>
      <c r="F5102" s="76" t="s">
        <v>132</v>
      </c>
      <c r="H5102" s="78" t="n">
        <v>33090</v>
      </c>
      <c r="I5102" s="76" t="s">
        <v>23</v>
      </c>
      <c r="J5102" s="76" t="n">
        <v>-40</v>
      </c>
      <c r="K5102" s="76" t="s">
        <v>41</v>
      </c>
      <c r="M5102" s="76" t="s">
        <v>124</v>
      </c>
      <c r="N5102" s="79" t="s">
        <v>3565</v>
      </c>
      <c r="O5102" s="76" t="s">
        <v>3566</v>
      </c>
      <c r="P5102" s="78" t="n">
        <v>45566</v>
      </c>
      <c r="Q5102" s="76" t="s">
        <v>114</v>
      </c>
      <c r="R5102" s="78" t="n">
        <v>37501</v>
      </c>
      <c r="S5102" s="78" t="n">
        <v>45147</v>
      </c>
      <c r="T5102" s="76" t="s">
        <v>183</v>
      </c>
      <c r="U5102" s="76" t="n">
        <v>937</v>
      </c>
      <c r="X5102" s="76" t="n">
        <v>9</v>
      </c>
      <c r="Y5102" s="76" t="s">
        <v>116</v>
      </c>
      <c r="AC5102" s="76" t="s">
        <v>117</v>
      </c>
      <c r="AD5102" s="76" t="s">
        <v>20879</v>
      </c>
      <c r="AE5102" s="76" t="n">
        <v>37510</v>
      </c>
      <c r="AF5102" s="76" t="s">
        <v>20880</v>
      </c>
      <c r="AJ5102" s="79" t="s">
        <v>20881</v>
      </c>
      <c r="AK5102" s="76" t="s">
        <v>20882</v>
      </c>
      <c r="AL5102" s="76" t="n">
        <v>0</v>
      </c>
      <c r="AM5102" s="76" t="n">
        <v>0</v>
      </c>
    </row>
    <row r="5103" customFormat="false" ht="15" hidden="false" customHeight="false" outlineLevel="0" collapsed="false">
      <c r="A5103" s="76" t="n">
        <v>1616225</v>
      </c>
      <c r="B5103" s="76" t="s">
        <v>20878</v>
      </c>
      <c r="C5103" s="76" t="s">
        <v>2198</v>
      </c>
      <c r="D5103" s="76" t="n">
        <v>3737382</v>
      </c>
      <c r="E5103" s="76" t="s">
        <v>109</v>
      </c>
      <c r="H5103" s="78" t="n">
        <v>41661</v>
      </c>
      <c r="I5103" s="76" t="s">
        <v>190</v>
      </c>
      <c r="J5103" s="76" t="n">
        <v>-11</v>
      </c>
      <c r="K5103" s="76" t="s">
        <v>41</v>
      </c>
      <c r="M5103" s="76" t="s">
        <v>124</v>
      </c>
      <c r="N5103" s="79" t="s">
        <v>1249</v>
      </c>
      <c r="O5103" s="76" t="s">
        <v>1250</v>
      </c>
      <c r="P5103" s="78" t="n">
        <v>45553</v>
      </c>
      <c r="Q5103" s="76" t="s">
        <v>114</v>
      </c>
      <c r="R5103" s="78" t="n">
        <v>45553</v>
      </c>
      <c r="T5103" s="76" t="s">
        <v>115</v>
      </c>
      <c r="U5103" s="76" t="n">
        <v>500</v>
      </c>
      <c r="X5103" s="76" t="n">
        <v>5</v>
      </c>
      <c r="Y5103" s="76" t="s">
        <v>116</v>
      </c>
      <c r="AC5103" s="76" t="s">
        <v>117</v>
      </c>
      <c r="AD5103" s="76" t="s">
        <v>1270</v>
      </c>
      <c r="AE5103" s="76" t="n">
        <v>37390</v>
      </c>
      <c r="AF5103" s="76" t="s">
        <v>20883</v>
      </c>
      <c r="AI5103" s="79" t="s">
        <v>12472</v>
      </c>
      <c r="AK5103" s="76" t="s">
        <v>20884</v>
      </c>
      <c r="AL5103" s="76" t="n">
        <v>1</v>
      </c>
      <c r="AM5103" s="76" t="n">
        <v>0</v>
      </c>
    </row>
    <row r="5104" customFormat="false" ht="15" hidden="false" customHeight="false" outlineLevel="0" collapsed="false">
      <c r="A5104" s="76" t="n">
        <v>1284213</v>
      </c>
      <c r="B5104" s="76" t="s">
        <v>20878</v>
      </c>
      <c r="C5104" s="76" t="s">
        <v>20885</v>
      </c>
      <c r="D5104" s="76" t="n">
        <v>3731616</v>
      </c>
      <c r="E5104" s="76" t="s">
        <v>132</v>
      </c>
      <c r="F5104" s="76" t="s">
        <v>132</v>
      </c>
      <c r="H5104" s="78" t="n">
        <v>19044</v>
      </c>
      <c r="I5104" s="76" t="s">
        <v>594</v>
      </c>
      <c r="J5104" s="76" t="s">
        <v>595</v>
      </c>
      <c r="K5104" s="76" t="s">
        <v>41</v>
      </c>
      <c r="M5104" s="76" t="s">
        <v>124</v>
      </c>
      <c r="N5104" s="79" t="s">
        <v>4913</v>
      </c>
      <c r="O5104" s="76" t="s">
        <v>4914</v>
      </c>
      <c r="P5104" s="78" t="n">
        <v>45554</v>
      </c>
      <c r="Q5104" s="76" t="s">
        <v>114</v>
      </c>
      <c r="R5104" s="78" t="n">
        <v>43743</v>
      </c>
      <c r="S5104" s="78" t="n">
        <v>45222</v>
      </c>
      <c r="T5104" s="76" t="s">
        <v>201</v>
      </c>
      <c r="U5104" s="76" t="n">
        <v>500</v>
      </c>
      <c r="X5104" s="76" t="n">
        <v>5</v>
      </c>
      <c r="Y5104" s="76" t="s">
        <v>116</v>
      </c>
      <c r="AC5104" s="76" t="s">
        <v>117</v>
      </c>
      <c r="AD5104" s="76" t="s">
        <v>6893</v>
      </c>
      <c r="AE5104" s="76" t="n">
        <v>37370</v>
      </c>
      <c r="AF5104" s="76" t="s">
        <v>20886</v>
      </c>
      <c r="AJ5104" s="79" t="s">
        <v>20887</v>
      </c>
      <c r="AK5104" s="76" t="s">
        <v>329</v>
      </c>
      <c r="AL5104" s="76" t="n">
        <v>0</v>
      </c>
      <c r="AM5104" s="76" t="n">
        <v>0</v>
      </c>
    </row>
    <row r="5105" customFormat="false" ht="15" hidden="false" customHeight="false" outlineLevel="0" collapsed="false">
      <c r="A5105" s="76" t="n">
        <v>1628978</v>
      </c>
      <c r="B5105" s="76" t="s">
        <v>20878</v>
      </c>
      <c r="C5105" s="76" t="s">
        <v>20888</v>
      </c>
      <c r="D5105" s="76" t="n">
        <v>3737634</v>
      </c>
      <c r="E5105" s="76" t="s">
        <v>109</v>
      </c>
      <c r="H5105" s="78" t="n">
        <v>29569</v>
      </c>
      <c r="I5105" s="76" t="s">
        <v>179</v>
      </c>
      <c r="J5105" s="76" t="s">
        <v>180</v>
      </c>
      <c r="K5105" s="76" t="s">
        <v>2</v>
      </c>
      <c r="M5105" s="76" t="s">
        <v>124</v>
      </c>
      <c r="N5105" s="79" t="s">
        <v>456</v>
      </c>
      <c r="O5105" s="76" t="s">
        <v>457</v>
      </c>
      <c r="P5105" s="78" t="n">
        <v>45561</v>
      </c>
      <c r="Q5105" s="76" t="s">
        <v>114</v>
      </c>
      <c r="R5105" s="78" t="n">
        <v>45561</v>
      </c>
      <c r="S5105" s="78" t="n">
        <v>45397</v>
      </c>
      <c r="T5105" s="76" t="s">
        <v>201</v>
      </c>
      <c r="U5105" s="76" t="n">
        <v>500</v>
      </c>
      <c r="X5105" s="76" t="n">
        <v>5</v>
      </c>
      <c r="Y5105" s="76" t="s">
        <v>116</v>
      </c>
      <c r="AC5105" s="76" t="s">
        <v>117</v>
      </c>
      <c r="AD5105" s="76" t="s">
        <v>3764</v>
      </c>
      <c r="AE5105" s="76" t="n">
        <v>37700</v>
      </c>
      <c r="AF5105" s="76" t="s">
        <v>20889</v>
      </c>
      <c r="AI5105" s="79" t="s">
        <v>6505</v>
      </c>
      <c r="AK5105" s="76" t="s">
        <v>6506</v>
      </c>
      <c r="AL5105" s="76" t="n">
        <v>0</v>
      </c>
      <c r="AM5105" s="76" t="n">
        <v>0</v>
      </c>
    </row>
    <row r="5106" customFormat="false" ht="15" hidden="false" customHeight="false" outlineLevel="0" collapsed="false">
      <c r="A5106" s="76" t="n">
        <v>1550420</v>
      </c>
      <c r="B5106" s="76" t="s">
        <v>20890</v>
      </c>
      <c r="C5106" s="76" t="s">
        <v>1849</v>
      </c>
      <c r="D5106" s="76" t="n">
        <v>4116111</v>
      </c>
      <c r="E5106" s="76" t="s">
        <v>109</v>
      </c>
      <c r="F5106" s="76" t="s">
        <v>109</v>
      </c>
      <c r="H5106" s="78" t="n">
        <v>22521</v>
      </c>
      <c r="I5106" s="76" t="s">
        <v>267</v>
      </c>
      <c r="J5106" s="76" t="s">
        <v>268</v>
      </c>
      <c r="K5106" s="76" t="s">
        <v>41</v>
      </c>
      <c r="M5106" s="76" t="s">
        <v>286</v>
      </c>
      <c r="N5106" s="79" t="s">
        <v>1117</v>
      </c>
      <c r="O5106" s="76" t="s">
        <v>1118</v>
      </c>
      <c r="P5106" s="78" t="n">
        <v>45552</v>
      </c>
      <c r="Q5106" s="76" t="s">
        <v>114</v>
      </c>
      <c r="R5106" s="78" t="n">
        <v>45258</v>
      </c>
      <c r="S5106" s="78" t="n">
        <v>45180</v>
      </c>
      <c r="T5106" s="76" t="s">
        <v>183</v>
      </c>
      <c r="U5106" s="76" t="n">
        <v>500</v>
      </c>
      <c r="X5106" s="76" t="n">
        <v>5</v>
      </c>
      <c r="Y5106" s="76" t="s">
        <v>116</v>
      </c>
      <c r="AC5106" s="76" t="s">
        <v>117</v>
      </c>
      <c r="AD5106" s="76" t="s">
        <v>20891</v>
      </c>
      <c r="AE5106" s="76" t="n">
        <v>41600</v>
      </c>
      <c r="AF5106" s="76" t="s">
        <v>20892</v>
      </c>
      <c r="AK5106" s="76" t="s">
        <v>20893</v>
      </c>
      <c r="AL5106" s="76" t="n">
        <v>0</v>
      </c>
      <c r="AM5106" s="76" t="n">
        <v>0</v>
      </c>
    </row>
    <row r="5107" customFormat="false" ht="15" hidden="false" customHeight="false" outlineLevel="0" collapsed="false">
      <c r="A5107" s="76" t="n">
        <v>1420111</v>
      </c>
      <c r="B5107" s="76" t="s">
        <v>20894</v>
      </c>
      <c r="C5107" s="76" t="s">
        <v>2973</v>
      </c>
      <c r="D5107" s="76" t="n">
        <v>3733899</v>
      </c>
      <c r="E5107" s="76" t="s">
        <v>132</v>
      </c>
      <c r="H5107" s="78" t="n">
        <v>41796</v>
      </c>
      <c r="I5107" s="76" t="s">
        <v>190</v>
      </c>
      <c r="J5107" s="76" t="n">
        <v>-11</v>
      </c>
      <c r="K5107" s="76" t="s">
        <v>41</v>
      </c>
      <c r="M5107" s="76" t="s">
        <v>124</v>
      </c>
      <c r="N5107" s="79" t="s">
        <v>239</v>
      </c>
      <c r="O5107" s="76" t="s">
        <v>240</v>
      </c>
      <c r="P5107" s="78" t="n">
        <v>45582</v>
      </c>
      <c r="Q5107" s="76" t="s">
        <v>114</v>
      </c>
      <c r="R5107" s="78" t="n">
        <v>44811</v>
      </c>
      <c r="S5107" s="78" t="n">
        <v>45567</v>
      </c>
      <c r="T5107" s="76" t="s">
        <v>201</v>
      </c>
      <c r="U5107" s="76" t="n">
        <v>507</v>
      </c>
      <c r="X5107" s="76" t="n">
        <v>5</v>
      </c>
      <c r="Y5107" s="76" t="s">
        <v>116</v>
      </c>
      <c r="AC5107" s="76" t="s">
        <v>117</v>
      </c>
      <c r="AD5107" s="76" t="s">
        <v>14165</v>
      </c>
      <c r="AE5107" s="76" t="n">
        <v>37320</v>
      </c>
      <c r="AF5107" s="76" t="s">
        <v>20895</v>
      </c>
      <c r="AJ5107" s="79" t="s">
        <v>20896</v>
      </c>
      <c r="AK5107" s="76" t="s">
        <v>20897</v>
      </c>
      <c r="AL5107" s="76" t="n">
        <v>1</v>
      </c>
      <c r="AM5107" s="76" t="n">
        <v>0</v>
      </c>
    </row>
    <row r="5108" customFormat="false" ht="15" hidden="false" customHeight="false" outlineLevel="0" collapsed="false">
      <c r="A5108" s="76" t="n">
        <v>1331307</v>
      </c>
      <c r="B5108" s="76" t="s">
        <v>20898</v>
      </c>
      <c r="C5108" s="76" t="s">
        <v>1605</v>
      </c>
      <c r="D5108" s="76" t="n">
        <v>4532177</v>
      </c>
      <c r="E5108" s="76" t="s">
        <v>132</v>
      </c>
      <c r="F5108" s="76" t="s">
        <v>132</v>
      </c>
      <c r="H5108" s="78" t="n">
        <v>41532</v>
      </c>
      <c r="I5108" s="76" t="s">
        <v>110</v>
      </c>
      <c r="J5108" s="76" t="n">
        <v>-12</v>
      </c>
      <c r="K5108" s="76" t="s">
        <v>41</v>
      </c>
      <c r="M5108" s="76" t="s">
        <v>134</v>
      </c>
      <c r="N5108" s="79" t="s">
        <v>1186</v>
      </c>
      <c r="O5108" s="76" t="s">
        <v>1187</v>
      </c>
      <c r="P5108" s="78" t="n">
        <v>45544</v>
      </c>
      <c r="Q5108" s="76" t="s">
        <v>114</v>
      </c>
      <c r="R5108" s="78" t="n">
        <v>44164</v>
      </c>
      <c r="T5108" s="76" t="s">
        <v>115</v>
      </c>
      <c r="U5108" s="76" t="n">
        <v>514</v>
      </c>
      <c r="X5108" s="76" t="n">
        <v>5</v>
      </c>
      <c r="Y5108" s="76" t="s">
        <v>116</v>
      </c>
      <c r="AC5108" s="76" t="s">
        <v>117</v>
      </c>
      <c r="AD5108" s="76" t="s">
        <v>451</v>
      </c>
      <c r="AE5108" s="76" t="n">
        <v>45000</v>
      </c>
      <c r="AF5108" s="76" t="s">
        <v>20899</v>
      </c>
      <c r="AK5108" s="76" t="s">
        <v>20900</v>
      </c>
      <c r="AL5108" s="76" t="n">
        <v>0</v>
      </c>
      <c r="AM5108" s="76" t="n">
        <v>0</v>
      </c>
    </row>
    <row r="5109" customFormat="false" ht="15" hidden="false" customHeight="false" outlineLevel="0" collapsed="false">
      <c r="A5109" s="76" t="n">
        <v>1658255</v>
      </c>
      <c r="B5109" s="76" t="s">
        <v>20898</v>
      </c>
      <c r="C5109" s="76" t="s">
        <v>711</v>
      </c>
      <c r="D5109" s="76" t="n">
        <v>4541092</v>
      </c>
      <c r="E5109" s="76" t="s">
        <v>109</v>
      </c>
      <c r="H5109" s="78" t="n">
        <v>32268</v>
      </c>
      <c r="I5109" s="76" t="s">
        <v>23</v>
      </c>
      <c r="J5109" s="76" t="n">
        <v>-40</v>
      </c>
      <c r="K5109" s="76" t="s">
        <v>41</v>
      </c>
      <c r="M5109" s="76" t="s">
        <v>134</v>
      </c>
      <c r="N5109" s="79" t="s">
        <v>1141</v>
      </c>
      <c r="O5109" s="76" t="s">
        <v>1142</v>
      </c>
      <c r="P5109" s="78" t="n">
        <v>45608</v>
      </c>
      <c r="Q5109" s="76" t="s">
        <v>114</v>
      </c>
      <c r="R5109" s="78" t="n">
        <v>45608</v>
      </c>
      <c r="S5109" s="78" t="n">
        <v>45394</v>
      </c>
      <c r="T5109" s="76" t="s">
        <v>201</v>
      </c>
      <c r="U5109" s="76" t="n">
        <v>500</v>
      </c>
      <c r="X5109" s="76" t="n">
        <v>5</v>
      </c>
      <c r="Y5109" s="76" t="s">
        <v>466</v>
      </c>
      <c r="Z5109" s="79" t="s">
        <v>1141</v>
      </c>
      <c r="AA5109" s="76" t="s">
        <v>1142</v>
      </c>
      <c r="AC5109" s="76" t="s">
        <v>117</v>
      </c>
      <c r="AD5109" s="76" t="s">
        <v>1446</v>
      </c>
      <c r="AE5109" s="76" t="n">
        <v>45760</v>
      </c>
      <c r="AF5109" s="76" t="s">
        <v>10020</v>
      </c>
      <c r="AJ5109" s="79" t="s">
        <v>20901</v>
      </c>
      <c r="AK5109" s="76" t="s">
        <v>20902</v>
      </c>
      <c r="AL5109" s="76" t="n">
        <v>0</v>
      </c>
      <c r="AM5109" s="76" t="n">
        <v>0</v>
      </c>
    </row>
    <row r="5110" customFormat="false" ht="15" hidden="false" customHeight="false" outlineLevel="0" collapsed="false">
      <c r="A5110" s="76" t="n">
        <v>1529496</v>
      </c>
      <c r="B5110" s="76" t="s">
        <v>20903</v>
      </c>
      <c r="C5110" s="76" t="s">
        <v>20904</v>
      </c>
      <c r="D5110" s="76" t="n">
        <v>4538309</v>
      </c>
      <c r="E5110" s="76" t="s">
        <v>132</v>
      </c>
      <c r="F5110" s="76" t="s">
        <v>132</v>
      </c>
      <c r="H5110" s="78" t="n">
        <v>41645</v>
      </c>
      <c r="I5110" s="76" t="s">
        <v>190</v>
      </c>
      <c r="J5110" s="76" t="n">
        <v>-11</v>
      </c>
      <c r="K5110" s="76" t="s">
        <v>41</v>
      </c>
      <c r="M5110" s="76" t="s">
        <v>134</v>
      </c>
      <c r="N5110" s="79" t="s">
        <v>586</v>
      </c>
      <c r="O5110" s="76" t="s">
        <v>587</v>
      </c>
      <c r="P5110" s="78" t="n">
        <v>45546</v>
      </c>
      <c r="Q5110" s="76" t="s">
        <v>114</v>
      </c>
      <c r="R5110" s="78" t="n">
        <v>45203</v>
      </c>
      <c r="T5110" s="76" t="s">
        <v>115</v>
      </c>
      <c r="U5110" s="76" t="n">
        <v>500</v>
      </c>
      <c r="X5110" s="76" t="n">
        <v>5</v>
      </c>
      <c r="Y5110" s="76" t="s">
        <v>116</v>
      </c>
      <c r="AC5110" s="76" t="s">
        <v>117</v>
      </c>
      <c r="AD5110" s="76" t="s">
        <v>3154</v>
      </c>
      <c r="AE5110" s="76" t="n">
        <v>45140</v>
      </c>
      <c r="AF5110" s="76" t="s">
        <v>20905</v>
      </c>
      <c r="AJ5110" s="79" t="s">
        <v>20906</v>
      </c>
      <c r="AK5110" s="76" t="s">
        <v>20907</v>
      </c>
      <c r="AL5110" s="76" t="n">
        <v>1</v>
      </c>
      <c r="AM5110" s="76" t="n">
        <v>0</v>
      </c>
    </row>
    <row r="5111" customFormat="false" ht="15" hidden="false" customHeight="false" outlineLevel="0" collapsed="false">
      <c r="A5111" s="76" t="n">
        <v>1666734</v>
      </c>
      <c r="B5111" s="76" t="s">
        <v>20903</v>
      </c>
      <c r="C5111" s="76" t="s">
        <v>2906</v>
      </c>
      <c r="D5111" s="76" t="n">
        <v>3738214</v>
      </c>
      <c r="E5111" s="76" t="s">
        <v>109</v>
      </c>
      <c r="H5111" s="78" t="n">
        <v>30351</v>
      </c>
      <c r="I5111" s="76" t="s">
        <v>179</v>
      </c>
      <c r="J5111" s="76" t="s">
        <v>180</v>
      </c>
      <c r="K5111" s="76" t="s">
        <v>41</v>
      </c>
      <c r="M5111" s="76" t="s">
        <v>124</v>
      </c>
      <c r="N5111" s="79" t="s">
        <v>480</v>
      </c>
      <c r="O5111" s="76" t="s">
        <v>481</v>
      </c>
      <c r="P5111" s="78" t="n">
        <v>45634</v>
      </c>
      <c r="Q5111" s="76" t="s">
        <v>114</v>
      </c>
      <c r="R5111" s="78" t="n">
        <v>45634</v>
      </c>
      <c r="T5111" s="76" t="s">
        <v>325</v>
      </c>
      <c r="U5111" s="76" t="n">
        <v>500</v>
      </c>
      <c r="X5111" s="76" t="n">
        <v>5</v>
      </c>
      <c r="Y5111" s="76" t="s">
        <v>116</v>
      </c>
      <c r="AC5111" s="76" t="s">
        <v>117</v>
      </c>
      <c r="AD5111" s="76" t="s">
        <v>20908</v>
      </c>
      <c r="AE5111" s="76" t="n">
        <v>37390</v>
      </c>
      <c r="AF5111" s="76" t="s">
        <v>20909</v>
      </c>
      <c r="AK5111" s="76" t="s">
        <v>20910</v>
      </c>
      <c r="AL5111" s="76" t="n">
        <v>0</v>
      </c>
      <c r="AM5111" s="76" t="n">
        <v>0</v>
      </c>
    </row>
    <row r="5112" customFormat="false" ht="15" hidden="false" customHeight="false" outlineLevel="0" collapsed="false">
      <c r="A5112" s="76" t="n">
        <v>1620931</v>
      </c>
      <c r="B5112" s="76" t="s">
        <v>20903</v>
      </c>
      <c r="C5112" s="76" t="s">
        <v>868</v>
      </c>
      <c r="D5112" s="76" t="n">
        <v>3737449</v>
      </c>
      <c r="E5112" s="76" t="s">
        <v>109</v>
      </c>
      <c r="H5112" s="78" t="n">
        <v>41721</v>
      </c>
      <c r="I5112" s="76" t="s">
        <v>190</v>
      </c>
      <c r="J5112" s="76" t="n">
        <v>-11</v>
      </c>
      <c r="K5112" s="76" t="s">
        <v>41</v>
      </c>
      <c r="M5112" s="76" t="s">
        <v>124</v>
      </c>
      <c r="N5112" s="79" t="s">
        <v>540</v>
      </c>
      <c r="O5112" s="76" t="s">
        <v>541</v>
      </c>
      <c r="P5112" s="78" t="n">
        <v>45555</v>
      </c>
      <c r="Q5112" s="76" t="s">
        <v>114</v>
      </c>
      <c r="R5112" s="78" t="n">
        <v>45555</v>
      </c>
      <c r="T5112" s="76" t="s">
        <v>115</v>
      </c>
      <c r="U5112" s="76" t="n">
        <v>500</v>
      </c>
      <c r="X5112" s="76" t="n">
        <v>5</v>
      </c>
      <c r="Y5112" s="76" t="s">
        <v>116</v>
      </c>
      <c r="AC5112" s="76" t="s">
        <v>117</v>
      </c>
      <c r="AD5112" s="76" t="s">
        <v>1742</v>
      </c>
      <c r="AE5112" s="76" t="n">
        <v>37260</v>
      </c>
      <c r="AF5112" s="76" t="s">
        <v>20911</v>
      </c>
      <c r="AJ5112" s="76" t="s">
        <v>20912</v>
      </c>
      <c r="AK5112" s="76" t="s">
        <v>20913</v>
      </c>
      <c r="AL5112" s="76" t="n">
        <v>0</v>
      </c>
      <c r="AM5112" s="76" t="n">
        <v>0</v>
      </c>
    </row>
    <row r="5113" customFormat="false" ht="15" hidden="false" customHeight="false" outlineLevel="0" collapsed="false">
      <c r="A5113" s="76" t="n">
        <v>979468</v>
      </c>
      <c r="B5113" s="76" t="s">
        <v>20903</v>
      </c>
      <c r="C5113" s="76" t="s">
        <v>1899</v>
      </c>
      <c r="D5113" s="76" t="n">
        <v>199039</v>
      </c>
      <c r="E5113" s="76" t="s">
        <v>109</v>
      </c>
      <c r="H5113" s="78" t="n">
        <v>37710</v>
      </c>
      <c r="I5113" s="76" t="s">
        <v>23</v>
      </c>
      <c r="J5113" s="76" t="n">
        <v>-40</v>
      </c>
      <c r="K5113" s="76" t="s">
        <v>41</v>
      </c>
      <c r="M5113" s="76" t="s">
        <v>124</v>
      </c>
      <c r="N5113" s="79" t="s">
        <v>125</v>
      </c>
      <c r="O5113" s="76" t="s">
        <v>126</v>
      </c>
      <c r="P5113" s="78" t="n">
        <v>45588</v>
      </c>
      <c r="Q5113" s="76" t="s">
        <v>114</v>
      </c>
      <c r="R5113" s="78" t="n">
        <v>41584</v>
      </c>
      <c r="S5113" s="78" t="n">
        <v>45560</v>
      </c>
      <c r="T5113" s="76" t="s">
        <v>201</v>
      </c>
      <c r="U5113" s="76" t="n">
        <v>500</v>
      </c>
      <c r="X5113" s="76" t="n">
        <v>5</v>
      </c>
      <c r="Y5113" s="76" t="s">
        <v>116</v>
      </c>
      <c r="AC5113" s="76" t="s">
        <v>117</v>
      </c>
      <c r="AD5113" s="76" t="s">
        <v>394</v>
      </c>
      <c r="AE5113" s="76" t="n">
        <v>37100</v>
      </c>
      <c r="AF5113" s="76" t="s">
        <v>20914</v>
      </c>
      <c r="AJ5113" s="79" t="s">
        <v>20915</v>
      </c>
      <c r="AK5113" s="76" t="s">
        <v>20916</v>
      </c>
      <c r="AL5113" s="76" t="n">
        <v>1</v>
      </c>
      <c r="AM5113" s="76" t="n">
        <v>1</v>
      </c>
    </row>
    <row r="5114" customFormat="false" ht="15" hidden="false" customHeight="false" outlineLevel="0" collapsed="false">
      <c r="A5114" s="76" t="n">
        <v>388797</v>
      </c>
      <c r="B5114" s="76" t="s">
        <v>20917</v>
      </c>
      <c r="C5114" s="76" t="s">
        <v>4050</v>
      </c>
      <c r="D5114" s="76" t="n">
        <v>3716295</v>
      </c>
      <c r="E5114" s="76" t="s">
        <v>132</v>
      </c>
      <c r="H5114" s="78" t="n">
        <v>20215</v>
      </c>
      <c r="I5114" s="76" t="s">
        <v>305</v>
      </c>
      <c r="J5114" s="76" t="s">
        <v>306</v>
      </c>
      <c r="K5114" s="76" t="s">
        <v>41</v>
      </c>
      <c r="M5114" s="76" t="s">
        <v>124</v>
      </c>
      <c r="N5114" s="79" t="s">
        <v>1777</v>
      </c>
      <c r="O5114" s="76" t="s">
        <v>1778</v>
      </c>
      <c r="P5114" s="78" t="n">
        <v>45674</v>
      </c>
      <c r="Q5114" s="76" t="s">
        <v>114</v>
      </c>
      <c r="R5114" s="78" t="n">
        <v>37916</v>
      </c>
      <c r="S5114" s="78" t="n">
        <v>45547</v>
      </c>
      <c r="T5114" s="76" t="s">
        <v>201</v>
      </c>
      <c r="U5114" s="76" t="n">
        <v>667</v>
      </c>
      <c r="X5114" s="76" t="n">
        <v>6</v>
      </c>
      <c r="Y5114" s="76" t="s">
        <v>116</v>
      </c>
      <c r="AC5114" s="76" t="s">
        <v>117</v>
      </c>
      <c r="AD5114" s="76" t="s">
        <v>1821</v>
      </c>
      <c r="AE5114" s="76" t="n">
        <v>37400</v>
      </c>
      <c r="AF5114" s="76" t="s">
        <v>20918</v>
      </c>
      <c r="AJ5114" s="79" t="s">
        <v>20919</v>
      </c>
      <c r="AK5114" s="76" t="s">
        <v>20920</v>
      </c>
      <c r="AL5114" s="76" t="n">
        <v>0</v>
      </c>
      <c r="AM5114" s="76" t="n">
        <v>0</v>
      </c>
    </row>
    <row r="5115" customFormat="false" ht="15" hidden="false" customHeight="false" outlineLevel="0" collapsed="false">
      <c r="A5115" s="76" t="n">
        <v>1141462</v>
      </c>
      <c r="B5115" s="76" t="s">
        <v>20921</v>
      </c>
      <c r="C5115" s="76" t="s">
        <v>331</v>
      </c>
      <c r="D5115" s="76" t="n">
        <v>189262</v>
      </c>
      <c r="E5115" s="76" t="s">
        <v>132</v>
      </c>
      <c r="F5115" s="76" t="s">
        <v>132</v>
      </c>
      <c r="H5115" s="78" t="n">
        <v>38237</v>
      </c>
      <c r="I5115" s="76" t="s">
        <v>23</v>
      </c>
      <c r="J5115" s="76" t="n">
        <v>-40</v>
      </c>
      <c r="K5115" s="76" t="s">
        <v>41</v>
      </c>
      <c r="M5115" s="76" t="s">
        <v>111</v>
      </c>
      <c r="N5115" s="79" t="s">
        <v>945</v>
      </c>
      <c r="O5115" s="76" t="s">
        <v>946</v>
      </c>
      <c r="P5115" s="78" t="n">
        <v>45555</v>
      </c>
      <c r="Q5115" s="76" t="s">
        <v>114</v>
      </c>
      <c r="R5115" s="78" t="n">
        <v>42674</v>
      </c>
      <c r="S5115" s="78" t="n">
        <v>45566</v>
      </c>
      <c r="T5115" s="76" t="s">
        <v>201</v>
      </c>
      <c r="U5115" s="76" t="n">
        <v>650</v>
      </c>
      <c r="X5115" s="76" t="n">
        <v>6</v>
      </c>
      <c r="Y5115" s="76" t="s">
        <v>116</v>
      </c>
      <c r="AC5115" s="76" t="s">
        <v>117</v>
      </c>
      <c r="AD5115" s="76" t="s">
        <v>20922</v>
      </c>
      <c r="AE5115" s="76" t="n">
        <v>36400</v>
      </c>
      <c r="AF5115" s="76" t="s">
        <v>20923</v>
      </c>
      <c r="AI5115" s="79" t="s">
        <v>20924</v>
      </c>
      <c r="AJ5115" s="79" t="s">
        <v>20925</v>
      </c>
      <c r="AK5115" s="76" t="s">
        <v>20926</v>
      </c>
      <c r="AL5115" s="76" t="n">
        <v>0</v>
      </c>
      <c r="AM5115" s="76" t="n">
        <v>0</v>
      </c>
    </row>
    <row r="5116" customFormat="false" ht="15" hidden="false" customHeight="false" outlineLevel="0" collapsed="false">
      <c r="A5116" s="76" t="n">
        <v>1531181</v>
      </c>
      <c r="B5116" s="76" t="s">
        <v>20927</v>
      </c>
      <c r="C5116" s="76" t="s">
        <v>20928</v>
      </c>
      <c r="D5116" s="76" t="n">
        <v>1811326</v>
      </c>
      <c r="E5116" s="76" t="s">
        <v>109</v>
      </c>
      <c r="F5116" s="76" t="s">
        <v>109</v>
      </c>
      <c r="H5116" s="78" t="n">
        <v>27862</v>
      </c>
      <c r="I5116" s="76" t="s">
        <v>197</v>
      </c>
      <c r="J5116" s="76" t="s">
        <v>198</v>
      </c>
      <c r="K5116" s="76" t="s">
        <v>2</v>
      </c>
      <c r="M5116" s="76" t="s">
        <v>111</v>
      </c>
      <c r="N5116" s="79" t="s">
        <v>112</v>
      </c>
      <c r="O5116" s="76" t="s">
        <v>113</v>
      </c>
      <c r="P5116" s="78" t="n">
        <v>45558</v>
      </c>
      <c r="Q5116" s="76" t="s">
        <v>114</v>
      </c>
      <c r="R5116" s="78" t="n">
        <v>45205</v>
      </c>
      <c r="S5116" s="78" t="n">
        <v>45205</v>
      </c>
      <c r="T5116" s="76" t="s">
        <v>201</v>
      </c>
      <c r="U5116" s="76" t="n">
        <v>500</v>
      </c>
      <c r="X5116" s="76" t="n">
        <v>5</v>
      </c>
      <c r="Y5116" s="76" t="s">
        <v>116</v>
      </c>
      <c r="AC5116" s="76" t="s">
        <v>117</v>
      </c>
      <c r="AD5116" s="76" t="s">
        <v>1987</v>
      </c>
      <c r="AE5116" s="76" t="n">
        <v>18100</v>
      </c>
      <c r="AF5116" s="76" t="s">
        <v>10455</v>
      </c>
      <c r="AI5116" s="79" t="s">
        <v>14017</v>
      </c>
      <c r="AK5116" s="76" t="s">
        <v>14018</v>
      </c>
      <c r="AL5116" s="76" t="n">
        <v>0</v>
      </c>
      <c r="AM5116" s="76" t="n">
        <v>0</v>
      </c>
    </row>
    <row r="5117" customFormat="false" ht="15" hidden="false" customHeight="false" outlineLevel="0" collapsed="false">
      <c r="A5117" s="76" t="n">
        <v>1268468</v>
      </c>
      <c r="B5117" s="76" t="s">
        <v>20929</v>
      </c>
      <c r="C5117" s="76" t="s">
        <v>1061</v>
      </c>
      <c r="D5117" s="76" t="n">
        <v>3731164</v>
      </c>
      <c r="E5117" s="76" t="s">
        <v>109</v>
      </c>
      <c r="F5117" s="76" t="s">
        <v>109</v>
      </c>
      <c r="H5117" s="78" t="n">
        <v>25923</v>
      </c>
      <c r="I5117" s="76" t="s">
        <v>208</v>
      </c>
      <c r="J5117" s="76" t="s">
        <v>209</v>
      </c>
      <c r="K5117" s="76" t="s">
        <v>41</v>
      </c>
      <c r="M5117" s="76" t="s">
        <v>124</v>
      </c>
      <c r="N5117" s="79" t="s">
        <v>841</v>
      </c>
      <c r="O5117" s="76" t="s">
        <v>842</v>
      </c>
      <c r="P5117" s="78" t="n">
        <v>45642</v>
      </c>
      <c r="Q5117" s="76" t="s">
        <v>114</v>
      </c>
      <c r="R5117" s="78" t="n">
        <v>43722</v>
      </c>
      <c r="S5117" s="78" t="n">
        <v>45632</v>
      </c>
      <c r="T5117" s="76" t="s">
        <v>201</v>
      </c>
      <c r="U5117" s="76" t="n">
        <v>500</v>
      </c>
      <c r="X5117" s="76" t="n">
        <v>5</v>
      </c>
      <c r="Y5117" s="76" t="s">
        <v>116</v>
      </c>
      <c r="AC5117" s="76" t="s">
        <v>117</v>
      </c>
      <c r="AD5117" s="76" t="s">
        <v>843</v>
      </c>
      <c r="AE5117" s="76" t="n">
        <v>37320</v>
      </c>
      <c r="AF5117" s="76" t="s">
        <v>20930</v>
      </c>
      <c r="AJ5117" s="79" t="s">
        <v>20931</v>
      </c>
      <c r="AK5117" s="76" t="s">
        <v>20932</v>
      </c>
      <c r="AL5117" s="76" t="n">
        <v>0</v>
      </c>
      <c r="AM5117" s="76" t="n">
        <v>0</v>
      </c>
    </row>
    <row r="5118" customFormat="false" ht="15" hidden="false" customHeight="false" outlineLevel="0" collapsed="false">
      <c r="A5118" s="76" t="n">
        <v>1634708</v>
      </c>
      <c r="B5118" s="76" t="s">
        <v>20933</v>
      </c>
      <c r="C5118" s="76" t="s">
        <v>448</v>
      </c>
      <c r="D5118" s="76" t="n">
        <v>4540831</v>
      </c>
      <c r="E5118" s="76" t="s">
        <v>109</v>
      </c>
      <c r="H5118" s="78" t="n">
        <v>37198</v>
      </c>
      <c r="I5118" s="76" t="s">
        <v>23</v>
      </c>
      <c r="J5118" s="76" t="n">
        <v>-40</v>
      </c>
      <c r="K5118" s="76" t="s">
        <v>41</v>
      </c>
      <c r="M5118" s="76" t="s">
        <v>134</v>
      </c>
      <c r="N5118" s="79" t="s">
        <v>449</v>
      </c>
      <c r="O5118" s="76" t="s">
        <v>450</v>
      </c>
      <c r="P5118" s="78" t="n">
        <v>45566</v>
      </c>
      <c r="Q5118" s="76" t="s">
        <v>114</v>
      </c>
      <c r="R5118" s="78" t="n">
        <v>45566</v>
      </c>
      <c r="S5118" s="78" t="n">
        <v>45546</v>
      </c>
      <c r="T5118" s="76" t="s">
        <v>201</v>
      </c>
      <c r="U5118" s="76" t="n">
        <v>500</v>
      </c>
      <c r="X5118" s="76" t="n">
        <v>5</v>
      </c>
      <c r="Y5118" s="76" t="s">
        <v>116</v>
      </c>
      <c r="AC5118" s="76" t="s">
        <v>117</v>
      </c>
      <c r="AD5118" s="76" t="s">
        <v>451</v>
      </c>
      <c r="AE5118" s="76" t="n">
        <v>45100</v>
      </c>
      <c r="AF5118" s="76" t="s">
        <v>452</v>
      </c>
      <c r="AK5118" s="76" t="s">
        <v>453</v>
      </c>
      <c r="AL5118" s="76" t="n">
        <v>0</v>
      </c>
      <c r="AM5118" s="76" t="n">
        <v>0</v>
      </c>
    </row>
    <row r="5119" customFormat="false" ht="15" hidden="false" customHeight="false" outlineLevel="0" collapsed="false">
      <c r="A5119" s="76" t="n">
        <v>1617205</v>
      </c>
      <c r="B5119" s="76" t="s">
        <v>20933</v>
      </c>
      <c r="C5119" s="76" t="s">
        <v>14625</v>
      </c>
      <c r="D5119" s="76" t="n">
        <v>4116408</v>
      </c>
      <c r="E5119" s="76" t="s">
        <v>109</v>
      </c>
      <c r="H5119" s="78" t="n">
        <v>43436</v>
      </c>
      <c r="I5119" s="76" t="s">
        <v>109</v>
      </c>
      <c r="J5119" s="76" t="n">
        <v>-9</v>
      </c>
      <c r="K5119" s="76" t="s">
        <v>2</v>
      </c>
      <c r="M5119" s="76" t="s">
        <v>286</v>
      </c>
      <c r="N5119" s="79" t="s">
        <v>385</v>
      </c>
      <c r="O5119" s="76" t="s">
        <v>386</v>
      </c>
      <c r="P5119" s="78" t="n">
        <v>45553</v>
      </c>
      <c r="Q5119" s="76" t="s">
        <v>114</v>
      </c>
      <c r="R5119" s="78" t="n">
        <v>45553</v>
      </c>
      <c r="T5119" s="76" t="s">
        <v>115</v>
      </c>
      <c r="U5119" s="76" t="n">
        <v>500</v>
      </c>
      <c r="X5119" s="76" t="n">
        <v>5</v>
      </c>
      <c r="Y5119" s="76" t="s">
        <v>116</v>
      </c>
      <c r="AC5119" s="76" t="s">
        <v>117</v>
      </c>
      <c r="AD5119" s="76" t="s">
        <v>2524</v>
      </c>
      <c r="AE5119" s="76" t="n">
        <v>41350</v>
      </c>
      <c r="AF5119" s="76" t="s">
        <v>20934</v>
      </c>
      <c r="AI5119" s="79" t="s">
        <v>20935</v>
      </c>
      <c r="AK5119" s="76" t="s">
        <v>20936</v>
      </c>
      <c r="AL5119" s="76" t="n">
        <v>0</v>
      </c>
      <c r="AM5119" s="76" t="n">
        <v>0</v>
      </c>
    </row>
    <row r="5120" customFormat="false" ht="15" hidden="false" customHeight="false" outlineLevel="0" collapsed="false">
      <c r="A5120" s="76" t="n">
        <v>1674344</v>
      </c>
      <c r="B5120" s="76" t="s">
        <v>20933</v>
      </c>
      <c r="C5120" s="76" t="s">
        <v>3153</v>
      </c>
      <c r="D5120" s="76" t="n">
        <v>2817789</v>
      </c>
      <c r="E5120" s="76" t="s">
        <v>109</v>
      </c>
      <c r="H5120" s="78" t="n">
        <v>41150</v>
      </c>
      <c r="I5120" s="76" t="s">
        <v>370</v>
      </c>
      <c r="J5120" s="76" t="n">
        <v>-13</v>
      </c>
      <c r="K5120" s="76" t="s">
        <v>41</v>
      </c>
      <c r="M5120" s="76" t="s">
        <v>155</v>
      </c>
      <c r="N5120" s="79" t="s">
        <v>891</v>
      </c>
      <c r="O5120" s="76" t="s">
        <v>892</v>
      </c>
      <c r="P5120" s="78" t="n">
        <v>45677</v>
      </c>
      <c r="Q5120" s="76" t="s">
        <v>114</v>
      </c>
      <c r="R5120" s="78" t="n">
        <v>45677</v>
      </c>
      <c r="T5120" s="76" t="s">
        <v>115</v>
      </c>
      <c r="U5120" s="76" t="n">
        <v>500</v>
      </c>
      <c r="X5120" s="76" t="n">
        <v>5</v>
      </c>
      <c r="Y5120" s="76" t="s">
        <v>116</v>
      </c>
      <c r="AC5120" s="76" t="s">
        <v>117</v>
      </c>
      <c r="AD5120" s="76" t="s">
        <v>893</v>
      </c>
      <c r="AE5120" s="76" t="n">
        <v>28240</v>
      </c>
      <c r="AF5120" s="76" t="s">
        <v>20937</v>
      </c>
      <c r="AG5120" s="76" t="s">
        <v>20938</v>
      </c>
      <c r="AI5120" s="79" t="s">
        <v>16063</v>
      </c>
      <c r="AJ5120" s="79" t="s">
        <v>16064</v>
      </c>
      <c r="AK5120" s="76" t="s">
        <v>16065</v>
      </c>
      <c r="AL5120" s="76" t="n">
        <v>0</v>
      </c>
      <c r="AM5120" s="76" t="n">
        <v>0</v>
      </c>
    </row>
    <row r="5121" customFormat="false" ht="15" hidden="false" customHeight="false" outlineLevel="0" collapsed="false">
      <c r="A5121" s="76" t="n">
        <v>1268528</v>
      </c>
      <c r="B5121" s="76" t="s">
        <v>20939</v>
      </c>
      <c r="C5121" s="76" t="s">
        <v>20940</v>
      </c>
      <c r="D5121" s="76" t="n">
        <v>368730</v>
      </c>
      <c r="E5121" s="76" t="s">
        <v>132</v>
      </c>
      <c r="F5121" s="76" t="s">
        <v>132</v>
      </c>
      <c r="H5121" s="78" t="n">
        <v>40508</v>
      </c>
      <c r="I5121" s="76" t="s">
        <v>256</v>
      </c>
      <c r="J5121" s="76" t="n">
        <v>-15</v>
      </c>
      <c r="K5121" s="76" t="s">
        <v>41</v>
      </c>
      <c r="M5121" s="76" t="s">
        <v>269</v>
      </c>
      <c r="N5121" s="79" t="s">
        <v>828</v>
      </c>
      <c r="O5121" s="76" t="s">
        <v>829</v>
      </c>
      <c r="P5121" s="78" t="n">
        <v>45547</v>
      </c>
      <c r="Q5121" s="76" t="s">
        <v>114</v>
      </c>
      <c r="R5121" s="78" t="n">
        <v>43722</v>
      </c>
      <c r="T5121" s="76" t="s">
        <v>115</v>
      </c>
      <c r="U5121" s="76" t="n">
        <v>630</v>
      </c>
      <c r="X5121" s="76" t="n">
        <v>6</v>
      </c>
      <c r="Y5121" s="76" t="s">
        <v>116</v>
      </c>
      <c r="AC5121" s="76" t="s">
        <v>117</v>
      </c>
      <c r="AD5121" s="76" t="s">
        <v>3813</v>
      </c>
      <c r="AE5121" s="76" t="n">
        <v>36000</v>
      </c>
      <c r="AF5121" s="76" t="s">
        <v>12507</v>
      </c>
      <c r="AJ5121" s="79" t="s">
        <v>12508</v>
      </c>
      <c r="AK5121" s="76" t="s">
        <v>12509</v>
      </c>
      <c r="AL5121" s="76" t="n">
        <v>0</v>
      </c>
      <c r="AM5121" s="76" t="n">
        <v>0</v>
      </c>
    </row>
    <row r="5122" customFormat="false" ht="15" hidden="false" customHeight="false" outlineLevel="0" collapsed="false">
      <c r="A5122" s="76" t="n">
        <v>1609800</v>
      </c>
      <c r="B5122" s="76" t="s">
        <v>20939</v>
      </c>
      <c r="C5122" s="76" t="s">
        <v>910</v>
      </c>
      <c r="D5122" s="76" t="n">
        <v>3612654</v>
      </c>
      <c r="E5122" s="76" t="s">
        <v>109</v>
      </c>
      <c r="H5122" s="78" t="n">
        <v>28963</v>
      </c>
      <c r="I5122" s="76" t="s">
        <v>197</v>
      </c>
      <c r="J5122" s="76" t="s">
        <v>198</v>
      </c>
      <c r="K5122" s="76" t="s">
        <v>41</v>
      </c>
      <c r="M5122" s="76" t="s">
        <v>269</v>
      </c>
      <c r="N5122" s="79" t="s">
        <v>828</v>
      </c>
      <c r="O5122" s="76" t="s">
        <v>829</v>
      </c>
      <c r="P5122" s="78" t="n">
        <v>45547</v>
      </c>
      <c r="Q5122" s="76" t="s">
        <v>114</v>
      </c>
      <c r="R5122" s="78" t="n">
        <v>45547</v>
      </c>
      <c r="S5122" s="78" t="n">
        <v>45556</v>
      </c>
      <c r="T5122" s="76" t="s">
        <v>201</v>
      </c>
      <c r="U5122" s="76" t="n">
        <v>500</v>
      </c>
      <c r="X5122" s="76" t="n">
        <v>5</v>
      </c>
      <c r="Y5122" s="76" t="s">
        <v>116</v>
      </c>
      <c r="AC5122" s="76" t="s">
        <v>117</v>
      </c>
      <c r="AD5122" s="76" t="s">
        <v>1230</v>
      </c>
      <c r="AE5122" s="76" t="n">
        <v>36000</v>
      </c>
      <c r="AF5122" s="76" t="s">
        <v>20941</v>
      </c>
      <c r="AJ5122" s="79" t="s">
        <v>20942</v>
      </c>
      <c r="AK5122" s="76" t="s">
        <v>20943</v>
      </c>
      <c r="AL5122" s="76" t="n">
        <v>0</v>
      </c>
      <c r="AM5122" s="76" t="n">
        <v>0</v>
      </c>
    </row>
    <row r="5123" customFormat="false" ht="15" hidden="false" customHeight="false" outlineLevel="0" collapsed="false">
      <c r="A5123" s="76" t="n">
        <v>1548610</v>
      </c>
      <c r="B5123" s="76" t="s">
        <v>20944</v>
      </c>
      <c r="C5123" s="76" t="s">
        <v>1098</v>
      </c>
      <c r="D5123" s="76" t="n">
        <v>3611702</v>
      </c>
      <c r="E5123" s="76" t="s">
        <v>132</v>
      </c>
      <c r="F5123" s="76" t="s">
        <v>109</v>
      </c>
      <c r="H5123" s="78" t="n">
        <v>23276</v>
      </c>
      <c r="I5123" s="76" t="s">
        <v>267</v>
      </c>
      <c r="J5123" s="76" t="s">
        <v>268</v>
      </c>
      <c r="K5123" s="76" t="s">
        <v>41</v>
      </c>
      <c r="M5123" s="76" t="s">
        <v>269</v>
      </c>
      <c r="N5123" s="79" t="s">
        <v>5308</v>
      </c>
      <c r="O5123" s="76" t="s">
        <v>5309</v>
      </c>
      <c r="P5123" s="78" t="n">
        <v>45542</v>
      </c>
      <c r="Q5123" s="76" t="s">
        <v>114</v>
      </c>
      <c r="R5123" s="78" t="n">
        <v>45251</v>
      </c>
      <c r="S5123" s="78" t="n">
        <v>45531</v>
      </c>
      <c r="T5123" s="76" t="s">
        <v>201</v>
      </c>
      <c r="U5123" s="76" t="n">
        <v>500</v>
      </c>
      <c r="X5123" s="76" t="n">
        <v>5</v>
      </c>
      <c r="Y5123" s="76" t="s">
        <v>116</v>
      </c>
      <c r="AC5123" s="76" t="s">
        <v>117</v>
      </c>
      <c r="AD5123" s="76" t="s">
        <v>17017</v>
      </c>
      <c r="AE5123" s="76" t="n">
        <v>87160</v>
      </c>
      <c r="AF5123" s="76" t="s">
        <v>20945</v>
      </c>
      <c r="AJ5123" s="76" t="s">
        <v>20946</v>
      </c>
      <c r="AK5123" s="76" t="s">
        <v>20947</v>
      </c>
      <c r="AL5123" s="76" t="n">
        <v>1</v>
      </c>
      <c r="AM5123" s="76" t="n">
        <v>1</v>
      </c>
    </row>
    <row r="5124" customFormat="false" ht="15" hidden="false" customHeight="false" outlineLevel="0" collapsed="false">
      <c r="A5124" s="76" t="n">
        <v>102894</v>
      </c>
      <c r="B5124" s="76" t="s">
        <v>20948</v>
      </c>
      <c r="C5124" s="76" t="s">
        <v>4882</v>
      </c>
      <c r="D5124" s="76" t="n">
        <v>372645</v>
      </c>
      <c r="E5124" s="76" t="s">
        <v>475</v>
      </c>
      <c r="F5124" s="76" t="s">
        <v>132</v>
      </c>
      <c r="H5124" s="78" t="n">
        <v>16954</v>
      </c>
      <c r="I5124" s="76" t="s">
        <v>686</v>
      </c>
      <c r="J5124" s="76" t="s">
        <v>687</v>
      </c>
      <c r="K5124" s="76" t="s">
        <v>41</v>
      </c>
      <c r="M5124" s="76" t="s">
        <v>124</v>
      </c>
      <c r="N5124" s="79" t="s">
        <v>20809</v>
      </c>
      <c r="O5124" s="76" t="s">
        <v>20810</v>
      </c>
      <c r="P5124" s="78" t="n">
        <v>45480</v>
      </c>
      <c r="Q5124" s="76" t="s">
        <v>114</v>
      </c>
      <c r="R5124" s="78" t="n">
        <v>37432</v>
      </c>
      <c r="S5124" s="78" t="n">
        <v>44755</v>
      </c>
      <c r="T5124" s="76" t="s">
        <v>183</v>
      </c>
      <c r="U5124" s="76" t="n">
        <v>618</v>
      </c>
      <c r="X5124" s="76" t="n">
        <v>6</v>
      </c>
      <c r="Y5124" s="76" t="s">
        <v>116</v>
      </c>
      <c r="AC5124" s="76" t="s">
        <v>117</v>
      </c>
      <c r="AD5124" s="76" t="s">
        <v>4298</v>
      </c>
      <c r="AE5124" s="76" t="n">
        <v>37230</v>
      </c>
      <c r="AF5124" s="76" t="s">
        <v>20949</v>
      </c>
      <c r="AG5124" s="76" t="s">
        <v>20950</v>
      </c>
      <c r="AI5124" s="79" t="s">
        <v>20951</v>
      </c>
      <c r="AK5124" s="76" t="s">
        <v>20952</v>
      </c>
      <c r="AL5124" s="76" t="n">
        <v>0</v>
      </c>
      <c r="AM5124" s="76" t="n">
        <v>0</v>
      </c>
    </row>
    <row r="5125" customFormat="false" ht="15" hidden="false" customHeight="false" outlineLevel="0" collapsed="false">
      <c r="A5125" s="76" t="n">
        <v>1452590</v>
      </c>
      <c r="B5125" s="76" t="s">
        <v>20953</v>
      </c>
      <c r="C5125" s="76" t="s">
        <v>2186</v>
      </c>
      <c r="D5125" s="76" t="n">
        <v>4535936</v>
      </c>
      <c r="E5125" s="76" t="s">
        <v>109</v>
      </c>
      <c r="H5125" s="78" t="n">
        <v>41557</v>
      </c>
      <c r="I5125" s="76" t="s">
        <v>110</v>
      </c>
      <c r="J5125" s="76" t="n">
        <v>-12</v>
      </c>
      <c r="K5125" s="76" t="s">
        <v>41</v>
      </c>
      <c r="M5125" s="76" t="s">
        <v>134</v>
      </c>
      <c r="N5125" s="79" t="s">
        <v>307</v>
      </c>
      <c r="O5125" s="76" t="s">
        <v>308</v>
      </c>
      <c r="P5125" s="78" t="n">
        <v>45539</v>
      </c>
      <c r="Q5125" s="76" t="s">
        <v>114</v>
      </c>
      <c r="R5125" s="78" t="n">
        <v>44854</v>
      </c>
      <c r="T5125" s="76" t="s">
        <v>115</v>
      </c>
      <c r="U5125" s="76" t="n">
        <v>500</v>
      </c>
      <c r="X5125" s="76" t="n">
        <v>5</v>
      </c>
      <c r="Y5125" s="76" t="s">
        <v>116</v>
      </c>
      <c r="AC5125" s="76" t="s">
        <v>1331</v>
      </c>
      <c r="AD5125" s="76" t="s">
        <v>309</v>
      </c>
      <c r="AE5125" s="76" t="n">
        <v>45140</v>
      </c>
      <c r="AF5125" s="76" t="s">
        <v>20954</v>
      </c>
      <c r="AJ5125" s="76" t="s">
        <v>20955</v>
      </c>
      <c r="AK5125" s="76" t="s">
        <v>20956</v>
      </c>
      <c r="AL5125" s="76" t="n">
        <v>0</v>
      </c>
      <c r="AM5125" s="76" t="n">
        <v>0</v>
      </c>
    </row>
    <row r="5126" customFormat="false" ht="15" hidden="false" customHeight="false" outlineLevel="0" collapsed="false">
      <c r="A5126" s="76" t="n">
        <v>1467660</v>
      </c>
      <c r="B5126" s="76" t="s">
        <v>20953</v>
      </c>
      <c r="C5126" s="76" t="s">
        <v>238</v>
      </c>
      <c r="D5126" s="76" t="n">
        <v>3610322</v>
      </c>
      <c r="E5126" s="76" t="s">
        <v>109</v>
      </c>
      <c r="H5126" s="78" t="n">
        <v>42519</v>
      </c>
      <c r="I5126" s="76" t="s">
        <v>109</v>
      </c>
      <c r="J5126" s="76" t="n">
        <v>-9</v>
      </c>
      <c r="K5126" s="76" t="s">
        <v>41</v>
      </c>
      <c r="M5126" s="76" t="s">
        <v>269</v>
      </c>
      <c r="N5126" s="79" t="s">
        <v>828</v>
      </c>
      <c r="O5126" s="76" t="s">
        <v>829</v>
      </c>
      <c r="P5126" s="78" t="n">
        <v>45548</v>
      </c>
      <c r="Q5126" s="76" t="s">
        <v>114</v>
      </c>
      <c r="R5126" s="78" t="n">
        <v>44929</v>
      </c>
      <c r="T5126" s="76" t="s">
        <v>115</v>
      </c>
      <c r="U5126" s="76" t="n">
        <v>500</v>
      </c>
      <c r="X5126" s="76" t="n">
        <v>5</v>
      </c>
      <c r="Y5126" s="76" t="s">
        <v>116</v>
      </c>
      <c r="AC5126" s="76" t="s">
        <v>117</v>
      </c>
      <c r="AD5126" s="76" t="s">
        <v>830</v>
      </c>
      <c r="AE5126" s="76" t="n">
        <v>36130</v>
      </c>
      <c r="AF5126" s="76" t="s">
        <v>20957</v>
      </c>
      <c r="AJ5126" s="79" t="s">
        <v>20958</v>
      </c>
      <c r="AK5126" s="76" t="s">
        <v>20959</v>
      </c>
      <c r="AL5126" s="76" t="n">
        <v>0</v>
      </c>
      <c r="AM5126" s="76" t="n">
        <v>0</v>
      </c>
    </row>
    <row r="5127" customFormat="false" ht="15" hidden="false" customHeight="false" outlineLevel="0" collapsed="false">
      <c r="A5127" s="76" t="n">
        <v>1069328</v>
      </c>
      <c r="B5127" s="76" t="s">
        <v>20960</v>
      </c>
      <c r="C5127" s="76" t="s">
        <v>1605</v>
      </c>
      <c r="D5127" s="76" t="n">
        <v>3727225</v>
      </c>
      <c r="E5127" s="76" t="s">
        <v>132</v>
      </c>
      <c r="H5127" s="78" t="n">
        <v>37329</v>
      </c>
      <c r="I5127" s="76" t="s">
        <v>23</v>
      </c>
      <c r="J5127" s="76" t="n">
        <v>-40</v>
      </c>
      <c r="K5127" s="76" t="s">
        <v>41</v>
      </c>
      <c r="M5127" s="76" t="s">
        <v>124</v>
      </c>
      <c r="N5127" s="79" t="s">
        <v>1926</v>
      </c>
      <c r="O5127" s="76" t="s">
        <v>1927</v>
      </c>
      <c r="P5127" s="78" t="n">
        <v>45575</v>
      </c>
      <c r="Q5127" s="76" t="s">
        <v>114</v>
      </c>
      <c r="R5127" s="78" t="n">
        <v>42270</v>
      </c>
      <c r="S5127" s="78" t="n">
        <v>45572</v>
      </c>
      <c r="T5127" s="76" t="s">
        <v>201</v>
      </c>
      <c r="U5127" s="76" t="n">
        <v>500</v>
      </c>
      <c r="X5127" s="76" t="n">
        <v>5</v>
      </c>
      <c r="Y5127" s="76" t="s">
        <v>116</v>
      </c>
      <c r="AC5127" s="76" t="s">
        <v>117</v>
      </c>
      <c r="AD5127" s="76" t="s">
        <v>127</v>
      </c>
      <c r="AE5127" s="76" t="n">
        <v>37100</v>
      </c>
      <c r="AF5127" s="76" t="s">
        <v>20961</v>
      </c>
      <c r="AG5127" s="76" t="s">
        <v>20962</v>
      </c>
      <c r="AJ5127" s="79" t="s">
        <v>20963</v>
      </c>
      <c r="AK5127" s="76" t="s">
        <v>20964</v>
      </c>
      <c r="AL5127" s="76" t="n">
        <v>0</v>
      </c>
      <c r="AM5127" s="76" t="n">
        <v>0</v>
      </c>
    </row>
    <row r="5128" customFormat="false" ht="15" hidden="false" customHeight="false" outlineLevel="0" collapsed="false">
      <c r="A5128" s="76" t="n">
        <v>1523877</v>
      </c>
      <c r="B5128" s="76" t="s">
        <v>20960</v>
      </c>
      <c r="C5128" s="76" t="s">
        <v>20965</v>
      </c>
      <c r="D5128" s="76" t="n">
        <v>4538244</v>
      </c>
      <c r="E5128" s="76" t="s">
        <v>109</v>
      </c>
      <c r="F5128" s="76" t="s">
        <v>132</v>
      </c>
      <c r="H5128" s="78" t="n">
        <v>41236</v>
      </c>
      <c r="I5128" s="76" t="s">
        <v>370</v>
      </c>
      <c r="J5128" s="76" t="n">
        <v>-13</v>
      </c>
      <c r="K5128" s="76" t="s">
        <v>41</v>
      </c>
      <c r="M5128" s="76" t="s">
        <v>134</v>
      </c>
      <c r="N5128" s="79" t="s">
        <v>1444</v>
      </c>
      <c r="O5128" s="76" t="s">
        <v>1445</v>
      </c>
      <c r="P5128" s="78" t="n">
        <v>45547</v>
      </c>
      <c r="Q5128" s="76" t="s">
        <v>114</v>
      </c>
      <c r="R5128" s="78" t="n">
        <v>45197</v>
      </c>
      <c r="T5128" s="76" t="s">
        <v>115</v>
      </c>
      <c r="U5128" s="76" t="n">
        <v>500</v>
      </c>
      <c r="X5128" s="76" t="n">
        <v>5</v>
      </c>
      <c r="Y5128" s="76" t="s">
        <v>116</v>
      </c>
      <c r="AC5128" s="76" t="s">
        <v>117</v>
      </c>
      <c r="AD5128" s="76" t="s">
        <v>1259</v>
      </c>
      <c r="AE5128" s="76" t="n">
        <v>45430</v>
      </c>
      <c r="AF5128" s="76" t="s">
        <v>20966</v>
      </c>
      <c r="AJ5128" s="79" t="s">
        <v>20967</v>
      </c>
      <c r="AK5128" s="76" t="s">
        <v>20968</v>
      </c>
      <c r="AL5128" s="76" t="n">
        <v>1</v>
      </c>
      <c r="AM5128" s="76" t="n">
        <v>1</v>
      </c>
    </row>
    <row r="5129" customFormat="false" ht="15" hidden="false" customHeight="false" outlineLevel="0" collapsed="false">
      <c r="A5129" s="76" t="n">
        <v>1553485</v>
      </c>
      <c r="B5129" s="76" t="s">
        <v>20969</v>
      </c>
      <c r="C5129" s="76" t="s">
        <v>800</v>
      </c>
      <c r="D5129" s="76" t="n">
        <v>4116117</v>
      </c>
      <c r="E5129" s="76" t="s">
        <v>109</v>
      </c>
      <c r="F5129" s="76" t="s">
        <v>109</v>
      </c>
      <c r="H5129" s="78" t="n">
        <v>40150</v>
      </c>
      <c r="I5129" s="76" t="s">
        <v>133</v>
      </c>
      <c r="J5129" s="76" t="n">
        <v>-16</v>
      </c>
      <c r="K5129" s="76" t="s">
        <v>41</v>
      </c>
      <c r="M5129" s="76" t="s">
        <v>286</v>
      </c>
      <c r="N5129" s="79" t="s">
        <v>1588</v>
      </c>
      <c r="O5129" s="76" t="s">
        <v>1589</v>
      </c>
      <c r="P5129" s="78" t="n">
        <v>45555</v>
      </c>
      <c r="Q5129" s="76" t="s">
        <v>114</v>
      </c>
      <c r="R5129" s="78" t="n">
        <v>45267</v>
      </c>
      <c r="T5129" s="76" t="s">
        <v>115</v>
      </c>
      <c r="U5129" s="76" t="n">
        <v>500</v>
      </c>
      <c r="X5129" s="76" t="n">
        <v>5</v>
      </c>
      <c r="Y5129" s="76" t="s">
        <v>116</v>
      </c>
      <c r="AC5129" s="76" t="s">
        <v>117</v>
      </c>
      <c r="AD5129" s="76" t="s">
        <v>16712</v>
      </c>
      <c r="AE5129" s="76" t="n">
        <v>41230</v>
      </c>
      <c r="AF5129" s="76" t="s">
        <v>20970</v>
      </c>
      <c r="AK5129" s="76" t="s">
        <v>20971</v>
      </c>
      <c r="AL5129" s="76" t="n">
        <v>0</v>
      </c>
      <c r="AM5129" s="76" t="n">
        <v>0</v>
      </c>
    </row>
    <row r="5130" customFormat="false" ht="15" hidden="false" customHeight="false" outlineLevel="0" collapsed="false">
      <c r="A5130" s="76" t="n">
        <v>1607542</v>
      </c>
      <c r="B5130" s="76" t="s">
        <v>20972</v>
      </c>
      <c r="C5130" s="76" t="s">
        <v>20973</v>
      </c>
      <c r="D5130" s="76" t="n">
        <v>3737228</v>
      </c>
      <c r="E5130" s="76" t="s">
        <v>109</v>
      </c>
      <c r="H5130" s="78" t="n">
        <v>41401</v>
      </c>
      <c r="I5130" s="76" t="s">
        <v>110</v>
      </c>
      <c r="J5130" s="76" t="n">
        <v>-12</v>
      </c>
      <c r="K5130" s="76" t="s">
        <v>41</v>
      </c>
      <c r="M5130" s="76" t="s">
        <v>124</v>
      </c>
      <c r="N5130" s="79" t="s">
        <v>2816</v>
      </c>
      <c r="O5130" s="76" t="s">
        <v>2817</v>
      </c>
      <c r="P5130" s="78" t="n">
        <v>45546</v>
      </c>
      <c r="Q5130" s="76" t="s">
        <v>114</v>
      </c>
      <c r="R5130" s="78" t="n">
        <v>45546</v>
      </c>
      <c r="T5130" s="76" t="s">
        <v>115</v>
      </c>
      <c r="U5130" s="76" t="n">
        <v>500</v>
      </c>
      <c r="X5130" s="76" t="n">
        <v>5</v>
      </c>
      <c r="Y5130" s="76" t="s">
        <v>116</v>
      </c>
      <c r="AC5130" s="76" t="s">
        <v>117</v>
      </c>
      <c r="AD5130" s="76" t="s">
        <v>20974</v>
      </c>
      <c r="AE5130" s="76" t="n">
        <v>37800</v>
      </c>
      <c r="AF5130" s="76" t="s">
        <v>20975</v>
      </c>
      <c r="AJ5130" s="76" t="s">
        <v>20976</v>
      </c>
      <c r="AK5130" s="76" t="s">
        <v>20977</v>
      </c>
      <c r="AL5130" s="76" t="n">
        <v>0</v>
      </c>
      <c r="AM5130" s="76" t="n">
        <v>0</v>
      </c>
    </row>
    <row r="5131" customFormat="false" ht="15" hidden="false" customHeight="false" outlineLevel="0" collapsed="false">
      <c r="A5131" s="76" t="n">
        <v>1545529</v>
      </c>
      <c r="B5131" s="76" t="s">
        <v>20972</v>
      </c>
      <c r="C5131" s="76" t="s">
        <v>10180</v>
      </c>
      <c r="D5131" s="76" t="n">
        <v>4116086</v>
      </c>
      <c r="E5131" s="76" t="s">
        <v>109</v>
      </c>
      <c r="F5131" s="76" t="s">
        <v>109</v>
      </c>
      <c r="H5131" s="78" t="n">
        <v>35050</v>
      </c>
      <c r="I5131" s="76" t="s">
        <v>23</v>
      </c>
      <c r="J5131" s="76" t="n">
        <v>-40</v>
      </c>
      <c r="K5131" s="76" t="s">
        <v>2</v>
      </c>
      <c r="M5131" s="76" t="s">
        <v>286</v>
      </c>
      <c r="N5131" s="79" t="s">
        <v>1378</v>
      </c>
      <c r="O5131" s="76" t="s">
        <v>1379</v>
      </c>
      <c r="P5131" s="78" t="n">
        <v>45583</v>
      </c>
      <c r="Q5131" s="76" t="s">
        <v>114</v>
      </c>
      <c r="R5131" s="78" t="n">
        <v>45242</v>
      </c>
      <c r="S5131" s="78" t="n">
        <v>45222</v>
      </c>
      <c r="T5131" s="76" t="s">
        <v>183</v>
      </c>
      <c r="U5131" s="76" t="n">
        <v>500</v>
      </c>
      <c r="X5131" s="76" t="n">
        <v>5</v>
      </c>
      <c r="Y5131" s="76" t="s">
        <v>116</v>
      </c>
      <c r="AC5131" s="76" t="s">
        <v>117</v>
      </c>
      <c r="AD5131" s="76" t="s">
        <v>20978</v>
      </c>
      <c r="AE5131" s="76" t="n">
        <v>41110</v>
      </c>
      <c r="AF5131" s="76" t="s">
        <v>20979</v>
      </c>
      <c r="AK5131" s="76" t="s">
        <v>20980</v>
      </c>
      <c r="AL5131" s="76" t="n">
        <v>0</v>
      </c>
      <c r="AM5131" s="76" t="n">
        <v>0</v>
      </c>
    </row>
    <row r="5132" customFormat="false" ht="15" hidden="false" customHeight="false" outlineLevel="0" collapsed="false">
      <c r="A5132" s="76" t="n">
        <v>1469817</v>
      </c>
      <c r="B5132" s="76" t="s">
        <v>20972</v>
      </c>
      <c r="C5132" s="76" t="s">
        <v>2077</v>
      </c>
      <c r="D5132" s="76" t="n">
        <v>2816705</v>
      </c>
      <c r="E5132" s="76" t="s">
        <v>109</v>
      </c>
      <c r="F5132" s="76" t="s">
        <v>109</v>
      </c>
      <c r="H5132" s="78" t="n">
        <v>23675</v>
      </c>
      <c r="I5132" s="76" t="s">
        <v>267</v>
      </c>
      <c r="J5132" s="76" t="s">
        <v>268</v>
      </c>
      <c r="K5132" s="76" t="s">
        <v>41</v>
      </c>
      <c r="M5132" s="76" t="s">
        <v>155</v>
      </c>
      <c r="N5132" s="79" t="s">
        <v>904</v>
      </c>
      <c r="O5132" s="76" t="s">
        <v>905</v>
      </c>
      <c r="P5132" s="78" t="n">
        <v>45557</v>
      </c>
      <c r="Q5132" s="76" t="s">
        <v>114</v>
      </c>
      <c r="R5132" s="78" t="n">
        <v>44940</v>
      </c>
      <c r="S5132" s="78" t="n">
        <v>44844</v>
      </c>
      <c r="T5132" s="76" t="s">
        <v>183</v>
      </c>
      <c r="U5132" s="76" t="n">
        <v>500</v>
      </c>
      <c r="X5132" s="76" t="n">
        <v>5</v>
      </c>
      <c r="Y5132" s="76" t="s">
        <v>116</v>
      </c>
      <c r="AC5132" s="76" t="s">
        <v>117</v>
      </c>
      <c r="AD5132" s="76" t="s">
        <v>20981</v>
      </c>
      <c r="AE5132" s="76" t="n">
        <v>28300</v>
      </c>
      <c r="AF5132" s="76" t="s">
        <v>20982</v>
      </c>
      <c r="AH5132" s="76" t="s">
        <v>20983</v>
      </c>
      <c r="AJ5132" s="79" t="s">
        <v>20984</v>
      </c>
      <c r="AK5132" s="76" t="s">
        <v>20985</v>
      </c>
      <c r="AL5132" s="76" t="n">
        <v>0</v>
      </c>
      <c r="AM5132" s="76" t="n">
        <v>0</v>
      </c>
    </row>
    <row r="5133" customFormat="false" ht="15" hidden="false" customHeight="false" outlineLevel="0" collapsed="false">
      <c r="A5133" s="76" t="n">
        <v>511220</v>
      </c>
      <c r="B5133" s="76" t="s">
        <v>20972</v>
      </c>
      <c r="C5133" s="76" t="s">
        <v>762</v>
      </c>
      <c r="D5133" s="76" t="n">
        <v>1417424</v>
      </c>
      <c r="E5133" s="76" t="s">
        <v>109</v>
      </c>
      <c r="H5133" s="78" t="n">
        <v>34478</v>
      </c>
      <c r="I5133" s="76" t="s">
        <v>23</v>
      </c>
      <c r="J5133" s="76" t="n">
        <v>-40</v>
      </c>
      <c r="K5133" s="76" t="s">
        <v>41</v>
      </c>
      <c r="M5133" s="76" t="s">
        <v>124</v>
      </c>
      <c r="N5133" s="79" t="s">
        <v>168</v>
      </c>
      <c r="O5133" s="76" t="s">
        <v>169</v>
      </c>
      <c r="P5133" s="78" t="n">
        <v>45656</v>
      </c>
      <c r="Q5133" s="76" t="s">
        <v>114</v>
      </c>
      <c r="R5133" s="78" t="n">
        <v>38685</v>
      </c>
      <c r="S5133" s="78" t="n">
        <v>45559</v>
      </c>
      <c r="T5133" s="76" t="s">
        <v>201</v>
      </c>
      <c r="U5133" s="76" t="n">
        <v>500</v>
      </c>
      <c r="X5133" s="76" t="n">
        <v>5</v>
      </c>
      <c r="Y5133" s="76" t="s">
        <v>116</v>
      </c>
      <c r="AC5133" s="76" t="s">
        <v>117</v>
      </c>
      <c r="AD5133" s="76" t="s">
        <v>170</v>
      </c>
      <c r="AE5133" s="76" t="n">
        <v>37520</v>
      </c>
      <c r="AF5133" s="76" t="s">
        <v>20986</v>
      </c>
      <c r="AJ5133" s="76" t="s">
        <v>20987</v>
      </c>
      <c r="AK5133" s="76" t="s">
        <v>20988</v>
      </c>
      <c r="AL5133" s="76" t="n">
        <v>0</v>
      </c>
      <c r="AM5133" s="76" t="n">
        <v>0</v>
      </c>
    </row>
    <row r="5134" customFormat="false" ht="15" hidden="false" customHeight="false" outlineLevel="0" collapsed="false">
      <c r="A5134" s="76" t="n">
        <v>622639</v>
      </c>
      <c r="B5134" s="76" t="s">
        <v>20972</v>
      </c>
      <c r="C5134" s="76" t="s">
        <v>336</v>
      </c>
      <c r="D5134" s="76" t="n">
        <v>3719623</v>
      </c>
      <c r="E5134" s="76" t="s">
        <v>109</v>
      </c>
      <c r="F5134" s="76" t="s">
        <v>109</v>
      </c>
      <c r="H5134" s="78" t="n">
        <v>17345</v>
      </c>
      <c r="I5134" s="76" t="s">
        <v>686</v>
      </c>
      <c r="J5134" s="76" t="s">
        <v>687</v>
      </c>
      <c r="K5134" s="76" t="s">
        <v>41</v>
      </c>
      <c r="M5134" s="76" t="s">
        <v>124</v>
      </c>
      <c r="N5134" s="79" t="s">
        <v>1777</v>
      </c>
      <c r="O5134" s="76" t="s">
        <v>1778</v>
      </c>
      <c r="P5134" s="78" t="n">
        <v>45562</v>
      </c>
      <c r="Q5134" s="76" t="s">
        <v>114</v>
      </c>
      <c r="R5134" s="78" t="n">
        <v>39455</v>
      </c>
      <c r="S5134" s="78" t="n">
        <v>45560</v>
      </c>
      <c r="T5134" s="76" t="s">
        <v>201</v>
      </c>
      <c r="U5134" s="76" t="n">
        <v>500</v>
      </c>
      <c r="X5134" s="76" t="n">
        <v>5</v>
      </c>
      <c r="Y5134" s="76" t="s">
        <v>116</v>
      </c>
      <c r="AC5134" s="76" t="s">
        <v>117</v>
      </c>
      <c r="AD5134" s="76" t="s">
        <v>1821</v>
      </c>
      <c r="AE5134" s="76" t="n">
        <v>37400</v>
      </c>
      <c r="AF5134" s="76" t="s">
        <v>20989</v>
      </c>
      <c r="AI5134" s="79" t="s">
        <v>20990</v>
      </c>
      <c r="AJ5134" s="79" t="s">
        <v>20991</v>
      </c>
      <c r="AK5134" s="76" t="s">
        <v>20992</v>
      </c>
      <c r="AL5134" s="76" t="n">
        <v>0</v>
      </c>
      <c r="AM5134" s="76" t="n">
        <v>0</v>
      </c>
    </row>
    <row r="5135" customFormat="false" ht="15" hidden="false" customHeight="false" outlineLevel="0" collapsed="false">
      <c r="A5135" s="76" t="n">
        <v>1632848</v>
      </c>
      <c r="B5135" s="76" t="s">
        <v>20993</v>
      </c>
      <c r="C5135" s="76" t="s">
        <v>5746</v>
      </c>
      <c r="D5135" s="76" t="n">
        <v>3737688</v>
      </c>
      <c r="E5135" s="76" t="s">
        <v>109</v>
      </c>
      <c r="H5135" s="78" t="n">
        <v>26845</v>
      </c>
      <c r="I5135" s="76" t="s">
        <v>208</v>
      </c>
      <c r="J5135" s="76" t="s">
        <v>209</v>
      </c>
      <c r="K5135" s="76" t="s">
        <v>2</v>
      </c>
      <c r="M5135" s="76" t="s">
        <v>124</v>
      </c>
      <c r="N5135" s="79" t="s">
        <v>1150</v>
      </c>
      <c r="O5135" s="76" t="s">
        <v>1151</v>
      </c>
      <c r="P5135" s="78" t="n">
        <v>45565</v>
      </c>
      <c r="Q5135" s="76" t="s">
        <v>114</v>
      </c>
      <c r="R5135" s="78" t="n">
        <v>45565</v>
      </c>
      <c r="S5135" s="78" t="n">
        <v>45575</v>
      </c>
      <c r="T5135" s="76" t="s">
        <v>201</v>
      </c>
      <c r="U5135" s="76" t="n">
        <v>500</v>
      </c>
      <c r="X5135" s="76" t="n">
        <v>5</v>
      </c>
      <c r="Y5135" s="76" t="s">
        <v>116</v>
      </c>
      <c r="AC5135" s="76" t="s">
        <v>117</v>
      </c>
      <c r="AD5135" s="76" t="s">
        <v>1152</v>
      </c>
      <c r="AE5135" s="76" t="n">
        <v>37140</v>
      </c>
      <c r="AF5135" s="76" t="s">
        <v>20994</v>
      </c>
      <c r="AJ5135" s="76" t="s">
        <v>20995</v>
      </c>
      <c r="AK5135" s="76" t="s">
        <v>20996</v>
      </c>
      <c r="AL5135" s="76" t="n">
        <v>1</v>
      </c>
      <c r="AM5135" s="76" t="n">
        <v>0</v>
      </c>
    </row>
    <row r="5136" customFormat="false" ht="15" hidden="false" customHeight="false" outlineLevel="0" collapsed="false">
      <c r="A5136" s="76" t="n">
        <v>103151</v>
      </c>
      <c r="B5136" s="76" t="s">
        <v>20972</v>
      </c>
      <c r="C5136" s="76" t="s">
        <v>207</v>
      </c>
      <c r="D5136" s="79" t="s">
        <v>20997</v>
      </c>
      <c r="E5136" s="76" t="s">
        <v>132</v>
      </c>
      <c r="F5136" s="76" t="s">
        <v>132</v>
      </c>
      <c r="H5136" s="78" t="n">
        <v>24325</v>
      </c>
      <c r="I5136" s="76" t="s">
        <v>321</v>
      </c>
      <c r="J5136" s="76" t="s">
        <v>322</v>
      </c>
      <c r="K5136" s="76" t="s">
        <v>41</v>
      </c>
      <c r="M5136" s="76" t="s">
        <v>269</v>
      </c>
      <c r="N5136" s="79" t="s">
        <v>464</v>
      </c>
      <c r="O5136" s="76" t="s">
        <v>465</v>
      </c>
      <c r="P5136" s="78" t="n">
        <v>45525</v>
      </c>
      <c r="Q5136" s="76" t="s">
        <v>114</v>
      </c>
      <c r="R5136" s="78" t="n">
        <v>37432</v>
      </c>
      <c r="S5136" s="78" t="n">
        <v>45369</v>
      </c>
      <c r="T5136" s="76" t="s">
        <v>201</v>
      </c>
      <c r="U5136" s="76" t="n">
        <v>1290</v>
      </c>
      <c r="X5136" s="76" t="n">
        <v>12</v>
      </c>
      <c r="Y5136" s="76" t="s">
        <v>116</v>
      </c>
      <c r="AC5136" s="76" t="s">
        <v>117</v>
      </c>
      <c r="AD5136" s="76" t="s">
        <v>3524</v>
      </c>
      <c r="AE5136" s="76" t="n">
        <v>45560</v>
      </c>
      <c r="AF5136" s="76" t="s">
        <v>20998</v>
      </c>
      <c r="AJ5136" s="79" t="s">
        <v>20999</v>
      </c>
      <c r="AK5136" s="76" t="s">
        <v>21000</v>
      </c>
      <c r="AL5136" s="76" t="n">
        <v>0</v>
      </c>
      <c r="AM5136" s="76" t="n">
        <v>0</v>
      </c>
    </row>
    <row r="5137" customFormat="false" ht="15" hidden="false" customHeight="false" outlineLevel="0" collapsed="false">
      <c r="A5137" s="76" t="n">
        <v>103153</v>
      </c>
      <c r="B5137" s="76" t="s">
        <v>20972</v>
      </c>
      <c r="C5137" s="76" t="s">
        <v>207</v>
      </c>
      <c r="D5137" s="76" t="n">
        <v>4512542</v>
      </c>
      <c r="E5137" s="76" t="s">
        <v>132</v>
      </c>
      <c r="F5137" s="76" t="s">
        <v>132</v>
      </c>
      <c r="H5137" s="78" t="n">
        <v>26277</v>
      </c>
      <c r="I5137" s="76" t="s">
        <v>208</v>
      </c>
      <c r="J5137" s="76" t="s">
        <v>209</v>
      </c>
      <c r="K5137" s="76" t="s">
        <v>41</v>
      </c>
      <c r="M5137" s="76" t="s">
        <v>134</v>
      </c>
      <c r="N5137" s="79" t="s">
        <v>737</v>
      </c>
      <c r="O5137" s="76" t="s">
        <v>738</v>
      </c>
      <c r="P5137" s="78" t="n">
        <v>45548</v>
      </c>
      <c r="Q5137" s="76" t="s">
        <v>114</v>
      </c>
      <c r="R5137" s="78" t="n">
        <v>37432</v>
      </c>
      <c r="S5137" s="78" t="n">
        <v>44820</v>
      </c>
      <c r="T5137" s="76" t="s">
        <v>183</v>
      </c>
      <c r="U5137" s="76" t="n">
        <v>1365</v>
      </c>
      <c r="X5137" s="76" t="n">
        <v>13</v>
      </c>
      <c r="Y5137" s="76" t="s">
        <v>116</v>
      </c>
      <c r="AC5137" s="76" t="s">
        <v>117</v>
      </c>
      <c r="AD5137" s="76" t="s">
        <v>21001</v>
      </c>
      <c r="AE5137" s="76" t="n">
        <v>45480</v>
      </c>
      <c r="AF5137" s="76" t="s">
        <v>21002</v>
      </c>
      <c r="AJ5137" s="79" t="s">
        <v>21003</v>
      </c>
      <c r="AK5137" s="76" t="s">
        <v>21004</v>
      </c>
      <c r="AL5137" s="76" t="n">
        <v>0</v>
      </c>
      <c r="AM5137" s="76" t="n">
        <v>0</v>
      </c>
    </row>
    <row r="5138" customFormat="false" ht="15" hidden="false" customHeight="false" outlineLevel="0" collapsed="false">
      <c r="A5138" s="76" t="n">
        <v>906501</v>
      </c>
      <c r="B5138" s="76" t="s">
        <v>20972</v>
      </c>
      <c r="C5138" s="76" t="s">
        <v>8018</v>
      </c>
      <c r="D5138" s="76" t="n">
        <v>2812698</v>
      </c>
      <c r="E5138" s="76" t="s">
        <v>132</v>
      </c>
      <c r="F5138" s="76" t="s">
        <v>132</v>
      </c>
      <c r="H5138" s="78" t="n">
        <v>29243</v>
      </c>
      <c r="I5138" s="76" t="s">
        <v>179</v>
      </c>
      <c r="J5138" s="76" t="s">
        <v>180</v>
      </c>
      <c r="K5138" s="76" t="s">
        <v>41</v>
      </c>
      <c r="M5138" s="76" t="s">
        <v>124</v>
      </c>
      <c r="N5138" s="79" t="s">
        <v>2217</v>
      </c>
      <c r="O5138" s="76" t="s">
        <v>2218</v>
      </c>
      <c r="P5138" s="78" t="n">
        <v>45558</v>
      </c>
      <c r="Q5138" s="76" t="s">
        <v>114</v>
      </c>
      <c r="R5138" s="78" t="n">
        <v>41187</v>
      </c>
      <c r="S5138" s="78" t="n">
        <v>45149</v>
      </c>
      <c r="T5138" s="76" t="s">
        <v>183</v>
      </c>
      <c r="U5138" s="76" t="n">
        <v>513</v>
      </c>
      <c r="X5138" s="76" t="n">
        <v>5</v>
      </c>
      <c r="Y5138" s="76" t="s">
        <v>116</v>
      </c>
      <c r="AC5138" s="76" t="s">
        <v>117</v>
      </c>
      <c r="AD5138" s="76" t="s">
        <v>2717</v>
      </c>
      <c r="AE5138" s="76" t="n">
        <v>37270</v>
      </c>
      <c r="AF5138" s="76" t="s">
        <v>21005</v>
      </c>
      <c r="AJ5138" s="79" t="s">
        <v>21006</v>
      </c>
      <c r="AK5138" s="76" t="s">
        <v>21007</v>
      </c>
      <c r="AL5138" s="76" t="n">
        <v>0</v>
      </c>
      <c r="AM5138" s="76" t="n">
        <v>0</v>
      </c>
    </row>
    <row r="5139" customFormat="false" ht="15" hidden="false" customHeight="false" outlineLevel="0" collapsed="false">
      <c r="A5139" s="76" t="n">
        <v>103211</v>
      </c>
      <c r="B5139" s="76" t="s">
        <v>21008</v>
      </c>
      <c r="C5139" s="76" t="s">
        <v>3551</v>
      </c>
      <c r="D5139" s="76" t="n">
        <v>459755</v>
      </c>
      <c r="E5139" s="76" t="s">
        <v>109</v>
      </c>
      <c r="F5139" s="76" t="s">
        <v>109</v>
      </c>
      <c r="H5139" s="78" t="n">
        <v>13164</v>
      </c>
      <c r="I5139" s="76" t="s">
        <v>1263</v>
      </c>
      <c r="J5139" s="76" t="s">
        <v>1264</v>
      </c>
      <c r="K5139" s="76" t="s">
        <v>41</v>
      </c>
      <c r="M5139" s="76" t="s">
        <v>134</v>
      </c>
      <c r="N5139" s="79" t="s">
        <v>449</v>
      </c>
      <c r="O5139" s="76" t="s">
        <v>450</v>
      </c>
      <c r="P5139" s="78" t="n">
        <v>45580</v>
      </c>
      <c r="Q5139" s="76" t="s">
        <v>114</v>
      </c>
      <c r="R5139" s="78" t="n">
        <v>37432</v>
      </c>
      <c r="S5139" s="78" t="n">
        <v>45267</v>
      </c>
      <c r="T5139" s="76" t="s">
        <v>183</v>
      </c>
      <c r="U5139" s="76" t="n">
        <v>605</v>
      </c>
      <c r="X5139" s="76" t="n">
        <v>6</v>
      </c>
      <c r="Y5139" s="76" t="s">
        <v>116</v>
      </c>
      <c r="AC5139" s="76" t="s">
        <v>117</v>
      </c>
      <c r="AD5139" s="76" t="s">
        <v>3847</v>
      </c>
      <c r="AE5139" s="76" t="n">
        <v>45650</v>
      </c>
      <c r="AF5139" s="76" t="s">
        <v>21009</v>
      </c>
      <c r="AK5139" s="76" t="s">
        <v>21010</v>
      </c>
      <c r="AL5139" s="76" t="n">
        <v>0</v>
      </c>
      <c r="AM5139" s="76" t="n">
        <v>0</v>
      </c>
    </row>
    <row r="5140" customFormat="false" ht="15" hidden="false" customHeight="false" outlineLevel="0" collapsed="false">
      <c r="A5140" s="76" t="n">
        <v>848818</v>
      </c>
      <c r="B5140" s="76" t="s">
        <v>21008</v>
      </c>
      <c r="C5140" s="76" t="s">
        <v>2447</v>
      </c>
      <c r="D5140" s="79" t="s">
        <v>21011</v>
      </c>
      <c r="E5140" s="76" t="s">
        <v>132</v>
      </c>
      <c r="F5140" s="76" t="s">
        <v>132</v>
      </c>
      <c r="H5140" s="78" t="n">
        <v>35123</v>
      </c>
      <c r="I5140" s="76" t="s">
        <v>23</v>
      </c>
      <c r="J5140" s="76" t="n">
        <v>-40</v>
      </c>
      <c r="K5140" s="76" t="s">
        <v>41</v>
      </c>
      <c r="M5140" s="76" t="s">
        <v>269</v>
      </c>
      <c r="N5140" s="79" t="s">
        <v>504</v>
      </c>
      <c r="O5140" s="76" t="s">
        <v>505</v>
      </c>
      <c r="P5140" s="78" t="n">
        <v>45540</v>
      </c>
      <c r="Q5140" s="76" t="s">
        <v>114</v>
      </c>
      <c r="R5140" s="78" t="n">
        <v>40828</v>
      </c>
      <c r="S5140" s="78" t="n">
        <v>45539</v>
      </c>
      <c r="T5140" s="76" t="s">
        <v>201</v>
      </c>
      <c r="U5140" s="76" t="n">
        <v>751</v>
      </c>
      <c r="X5140" s="76" t="n">
        <v>7</v>
      </c>
      <c r="Y5140" s="76" t="s">
        <v>466</v>
      </c>
      <c r="Z5140" s="79" t="s">
        <v>2317</v>
      </c>
      <c r="AA5140" s="76" t="s">
        <v>2318</v>
      </c>
      <c r="AC5140" s="76" t="s">
        <v>117</v>
      </c>
      <c r="AD5140" s="76" t="s">
        <v>18668</v>
      </c>
      <c r="AE5140" s="76" t="n">
        <v>36100</v>
      </c>
      <c r="AF5140" s="76" t="s">
        <v>21012</v>
      </c>
      <c r="AJ5140" s="79" t="s">
        <v>21013</v>
      </c>
      <c r="AK5140" s="76" t="s">
        <v>21014</v>
      </c>
      <c r="AL5140" s="76" t="n">
        <v>1</v>
      </c>
      <c r="AM5140" s="76" t="n">
        <v>0</v>
      </c>
    </row>
    <row r="5141" customFormat="false" ht="15" hidden="false" customHeight="false" outlineLevel="0" collapsed="false">
      <c r="A5141" s="76" t="n">
        <v>1638000</v>
      </c>
      <c r="B5141" s="76" t="s">
        <v>21015</v>
      </c>
      <c r="C5141" s="76" t="s">
        <v>3195</v>
      </c>
      <c r="D5141" s="76" t="n">
        <v>4116610</v>
      </c>
      <c r="E5141" s="76" t="s">
        <v>109</v>
      </c>
      <c r="H5141" s="78" t="n">
        <v>41754</v>
      </c>
      <c r="I5141" s="76" t="s">
        <v>190</v>
      </c>
      <c r="J5141" s="76" t="n">
        <v>-11</v>
      </c>
      <c r="K5141" s="76" t="s">
        <v>41</v>
      </c>
      <c r="M5141" s="76" t="s">
        <v>286</v>
      </c>
      <c r="N5141" s="79" t="s">
        <v>1378</v>
      </c>
      <c r="O5141" s="76" t="s">
        <v>1379</v>
      </c>
      <c r="P5141" s="78" t="n">
        <v>45568</v>
      </c>
      <c r="Q5141" s="76" t="s">
        <v>114</v>
      </c>
      <c r="R5141" s="78" t="n">
        <v>45568</v>
      </c>
      <c r="T5141" s="76" t="s">
        <v>115</v>
      </c>
      <c r="U5141" s="76" t="n">
        <v>500</v>
      </c>
      <c r="X5141" s="76" t="n">
        <v>5</v>
      </c>
      <c r="Y5141" s="76" t="s">
        <v>116</v>
      </c>
      <c r="AC5141" s="76" t="s">
        <v>117</v>
      </c>
      <c r="AD5141" s="76" t="s">
        <v>20978</v>
      </c>
      <c r="AE5141" s="76" t="n">
        <v>41110</v>
      </c>
      <c r="AF5141" s="76" t="s">
        <v>21016</v>
      </c>
      <c r="AJ5141" s="79" t="s">
        <v>21017</v>
      </c>
      <c r="AK5141" s="76" t="s">
        <v>21018</v>
      </c>
      <c r="AL5141" s="76" t="n">
        <v>0</v>
      </c>
      <c r="AM5141" s="76" t="n">
        <v>0</v>
      </c>
    </row>
    <row r="5142" customFormat="false" ht="15" hidden="false" customHeight="false" outlineLevel="0" collapsed="false">
      <c r="A5142" s="76" t="n">
        <v>589241</v>
      </c>
      <c r="B5142" s="76" t="s">
        <v>21019</v>
      </c>
      <c r="C5142" s="76" t="s">
        <v>355</v>
      </c>
      <c r="D5142" s="76" t="n">
        <v>365850</v>
      </c>
      <c r="E5142" s="76" t="s">
        <v>109</v>
      </c>
      <c r="F5142" s="76" t="s">
        <v>132</v>
      </c>
      <c r="H5142" s="78" t="n">
        <v>24386</v>
      </c>
      <c r="I5142" s="76" t="s">
        <v>321</v>
      </c>
      <c r="J5142" s="76" t="s">
        <v>322</v>
      </c>
      <c r="K5142" s="76" t="s">
        <v>41</v>
      </c>
      <c r="M5142" s="76" t="s">
        <v>269</v>
      </c>
      <c r="N5142" s="79" t="s">
        <v>6463</v>
      </c>
      <c r="O5142" s="76" t="s">
        <v>6464</v>
      </c>
      <c r="P5142" s="78" t="n">
        <v>45571</v>
      </c>
      <c r="Q5142" s="76" t="s">
        <v>114</v>
      </c>
      <c r="R5142" s="78" t="n">
        <v>39339</v>
      </c>
      <c r="S5142" s="78" t="n">
        <v>44827</v>
      </c>
      <c r="T5142" s="76" t="s">
        <v>183</v>
      </c>
      <c r="U5142" s="76" t="n">
        <v>727</v>
      </c>
      <c r="X5142" s="76" t="n">
        <v>7</v>
      </c>
      <c r="Y5142" s="76" t="s">
        <v>116</v>
      </c>
      <c r="AC5142" s="76" t="s">
        <v>117</v>
      </c>
      <c r="AD5142" s="76" t="s">
        <v>12804</v>
      </c>
      <c r="AE5142" s="76" t="n">
        <v>36120</v>
      </c>
      <c r="AF5142" s="76" t="s">
        <v>21020</v>
      </c>
      <c r="AI5142" s="79" t="s">
        <v>21021</v>
      </c>
      <c r="AK5142" s="76" t="s">
        <v>21022</v>
      </c>
      <c r="AL5142" s="76" t="n">
        <v>0</v>
      </c>
      <c r="AM5142" s="76" t="n">
        <v>0</v>
      </c>
    </row>
    <row r="5143" customFormat="false" ht="15" hidden="false" customHeight="false" outlineLevel="0" collapsed="false">
      <c r="A5143" s="76" t="n">
        <v>1570057</v>
      </c>
      <c r="B5143" s="76" t="s">
        <v>21023</v>
      </c>
      <c r="C5143" s="76" t="s">
        <v>3302</v>
      </c>
      <c r="D5143" s="76" t="n">
        <v>3736896</v>
      </c>
      <c r="E5143" s="76" t="s">
        <v>132</v>
      </c>
      <c r="F5143" s="76" t="s">
        <v>109</v>
      </c>
      <c r="H5143" s="78" t="n">
        <v>42183</v>
      </c>
      <c r="I5143" s="76" t="s">
        <v>231</v>
      </c>
      <c r="J5143" s="76" t="n">
        <v>-10</v>
      </c>
      <c r="K5143" s="76" t="s">
        <v>41</v>
      </c>
      <c r="M5143" s="76" t="s">
        <v>124</v>
      </c>
      <c r="N5143" s="79" t="s">
        <v>1581</v>
      </c>
      <c r="O5143" s="76" t="s">
        <v>1582</v>
      </c>
      <c r="P5143" s="78" t="n">
        <v>45560</v>
      </c>
      <c r="Q5143" s="76" t="s">
        <v>114</v>
      </c>
      <c r="R5143" s="78" t="n">
        <v>45377</v>
      </c>
      <c r="T5143" s="76" t="s">
        <v>115</v>
      </c>
      <c r="U5143" s="76" t="n">
        <v>505</v>
      </c>
      <c r="X5143" s="76" t="n">
        <v>5</v>
      </c>
      <c r="Y5143" s="76" t="s">
        <v>116</v>
      </c>
      <c r="AC5143" s="76" t="s">
        <v>117</v>
      </c>
      <c r="AD5143" s="76" t="s">
        <v>458</v>
      </c>
      <c r="AE5143" s="76" t="n">
        <v>37270</v>
      </c>
      <c r="AF5143" s="76" t="s">
        <v>21024</v>
      </c>
      <c r="AJ5143" s="79" t="s">
        <v>21025</v>
      </c>
      <c r="AK5143" s="76" t="s">
        <v>21026</v>
      </c>
      <c r="AL5143" s="76" t="n">
        <v>0</v>
      </c>
      <c r="AM5143" s="76" t="n">
        <v>0</v>
      </c>
    </row>
    <row r="5144" customFormat="false" ht="15" hidden="false" customHeight="false" outlineLevel="0" collapsed="false">
      <c r="A5144" s="76" t="n">
        <v>1170111</v>
      </c>
      <c r="B5144" s="76" t="s">
        <v>21027</v>
      </c>
      <c r="C5144" s="76" t="s">
        <v>855</v>
      </c>
      <c r="D5144" s="76" t="n">
        <v>4529085</v>
      </c>
      <c r="E5144" s="76" t="s">
        <v>132</v>
      </c>
      <c r="F5144" s="76" t="s">
        <v>132</v>
      </c>
      <c r="H5144" s="78" t="n">
        <v>38603</v>
      </c>
      <c r="I5144" s="76" t="s">
        <v>23</v>
      </c>
      <c r="J5144" s="76" t="n">
        <v>-40</v>
      </c>
      <c r="K5144" s="76" t="s">
        <v>41</v>
      </c>
      <c r="M5144" s="76" t="s">
        <v>134</v>
      </c>
      <c r="N5144" s="79" t="s">
        <v>586</v>
      </c>
      <c r="O5144" s="76" t="s">
        <v>587</v>
      </c>
      <c r="P5144" s="78" t="n">
        <v>45552</v>
      </c>
      <c r="Q5144" s="76" t="s">
        <v>114</v>
      </c>
      <c r="R5144" s="78" t="n">
        <v>42997</v>
      </c>
      <c r="S5144" s="78" t="n">
        <v>45192</v>
      </c>
      <c r="T5144" s="76" t="s">
        <v>183</v>
      </c>
      <c r="U5144" s="76" t="n">
        <v>659</v>
      </c>
      <c r="X5144" s="76" t="n">
        <v>6</v>
      </c>
      <c r="Y5144" s="76" t="s">
        <v>116</v>
      </c>
      <c r="AC5144" s="76" t="s">
        <v>117</v>
      </c>
      <c r="AD5144" s="76" t="s">
        <v>3012</v>
      </c>
      <c r="AE5144" s="76" t="n">
        <v>45140</v>
      </c>
      <c r="AF5144" s="76" t="s">
        <v>21028</v>
      </c>
      <c r="AJ5144" s="79" t="s">
        <v>21029</v>
      </c>
      <c r="AK5144" s="76" t="s">
        <v>21030</v>
      </c>
      <c r="AL5144" s="76" t="n">
        <v>0</v>
      </c>
      <c r="AM5144" s="76" t="n">
        <v>0</v>
      </c>
    </row>
    <row r="5145" customFormat="false" ht="15" hidden="false" customHeight="false" outlineLevel="0" collapsed="false">
      <c r="A5145" s="76" t="n">
        <v>1603022</v>
      </c>
      <c r="B5145" s="76" t="s">
        <v>21031</v>
      </c>
      <c r="C5145" s="76" t="s">
        <v>5016</v>
      </c>
      <c r="D5145" s="76" t="n">
        <v>3737118</v>
      </c>
      <c r="E5145" s="76" t="s">
        <v>109</v>
      </c>
      <c r="H5145" s="78" t="n">
        <v>41904</v>
      </c>
      <c r="I5145" s="76" t="s">
        <v>190</v>
      </c>
      <c r="J5145" s="76" t="n">
        <v>-11</v>
      </c>
      <c r="K5145" s="76" t="s">
        <v>41</v>
      </c>
      <c r="M5145" s="76" t="s">
        <v>124</v>
      </c>
      <c r="N5145" s="79" t="s">
        <v>398</v>
      </c>
      <c r="O5145" s="76" t="s">
        <v>399</v>
      </c>
      <c r="P5145" s="78" t="n">
        <v>45541</v>
      </c>
      <c r="Q5145" s="76" t="s">
        <v>114</v>
      </c>
      <c r="R5145" s="78" t="n">
        <v>45541</v>
      </c>
      <c r="T5145" s="76" t="s">
        <v>115</v>
      </c>
      <c r="U5145" s="76" t="n">
        <v>500</v>
      </c>
      <c r="X5145" s="76" t="n">
        <v>5</v>
      </c>
      <c r="Y5145" s="76" t="s">
        <v>116</v>
      </c>
      <c r="AC5145" s="76" t="s">
        <v>117</v>
      </c>
      <c r="AD5145" s="76" t="s">
        <v>127</v>
      </c>
      <c r="AE5145" s="76" t="n">
        <v>37100</v>
      </c>
      <c r="AF5145" s="76" t="s">
        <v>21032</v>
      </c>
      <c r="AJ5145" s="79" t="s">
        <v>21033</v>
      </c>
      <c r="AK5145" s="76" t="s">
        <v>21034</v>
      </c>
      <c r="AL5145" s="76" t="n">
        <v>1</v>
      </c>
      <c r="AM5145" s="76" t="n">
        <v>1</v>
      </c>
    </row>
    <row r="5146" customFormat="false" ht="15" hidden="false" customHeight="false" outlineLevel="0" collapsed="false">
      <c r="A5146" s="76" t="n">
        <v>103301</v>
      </c>
      <c r="B5146" s="76" t="s">
        <v>21031</v>
      </c>
      <c r="C5146" s="76" t="s">
        <v>762</v>
      </c>
      <c r="D5146" s="76" t="n">
        <v>864446</v>
      </c>
      <c r="E5146" s="76" t="s">
        <v>132</v>
      </c>
      <c r="H5146" s="78" t="n">
        <v>31127</v>
      </c>
      <c r="I5146" s="76" t="s">
        <v>23</v>
      </c>
      <c r="J5146" s="76" t="n">
        <v>-40</v>
      </c>
      <c r="K5146" s="76" t="s">
        <v>41</v>
      </c>
      <c r="M5146" s="76" t="s">
        <v>134</v>
      </c>
      <c r="N5146" s="79" t="s">
        <v>3498</v>
      </c>
      <c r="O5146" s="76" t="s">
        <v>3499</v>
      </c>
      <c r="P5146" s="78" t="n">
        <v>45587</v>
      </c>
      <c r="Q5146" s="76" t="s">
        <v>114</v>
      </c>
      <c r="R5146" s="78" t="n">
        <v>37432</v>
      </c>
      <c r="S5146" s="78" t="n">
        <v>45586</v>
      </c>
      <c r="T5146" s="76" t="s">
        <v>201</v>
      </c>
      <c r="U5146" s="76" t="n">
        <v>670</v>
      </c>
      <c r="X5146" s="76" t="n">
        <v>6</v>
      </c>
      <c r="Y5146" s="76" t="s">
        <v>116</v>
      </c>
      <c r="AC5146" s="76" t="s">
        <v>117</v>
      </c>
      <c r="AD5146" s="76" t="s">
        <v>1755</v>
      </c>
      <c r="AE5146" s="76" t="n">
        <v>45110</v>
      </c>
      <c r="AF5146" s="76" t="s">
        <v>21035</v>
      </c>
      <c r="AJ5146" s="79" t="s">
        <v>21036</v>
      </c>
      <c r="AK5146" s="76" t="s">
        <v>21037</v>
      </c>
      <c r="AL5146" s="76" t="n">
        <v>0</v>
      </c>
      <c r="AM5146" s="76" t="n">
        <v>0</v>
      </c>
    </row>
    <row r="5147" customFormat="false" ht="15" hidden="false" customHeight="false" outlineLevel="0" collapsed="false">
      <c r="A5147" s="76" t="n">
        <v>393076</v>
      </c>
      <c r="B5147" s="76" t="s">
        <v>21038</v>
      </c>
      <c r="C5147" s="76" t="s">
        <v>1052</v>
      </c>
      <c r="D5147" s="76" t="s">
        <v>21039</v>
      </c>
      <c r="E5147" s="76" t="s">
        <v>132</v>
      </c>
      <c r="F5147" s="76" t="s">
        <v>132</v>
      </c>
      <c r="H5147" s="78" t="n">
        <v>31700</v>
      </c>
      <c r="I5147" s="76" t="s">
        <v>23</v>
      </c>
      <c r="J5147" s="76" t="n">
        <v>-40</v>
      </c>
      <c r="K5147" s="76" t="s">
        <v>41</v>
      </c>
      <c r="M5147" s="76" t="s">
        <v>155</v>
      </c>
      <c r="N5147" s="79" t="s">
        <v>728</v>
      </c>
      <c r="O5147" s="76" t="s">
        <v>729</v>
      </c>
      <c r="P5147" s="78" t="n">
        <v>45539</v>
      </c>
      <c r="Q5147" s="76" t="s">
        <v>114</v>
      </c>
      <c r="R5147" s="78" t="n">
        <v>37929</v>
      </c>
      <c r="S5147" s="78" t="n">
        <v>45315</v>
      </c>
      <c r="T5147" s="76" t="s">
        <v>183</v>
      </c>
      <c r="U5147" s="76" t="n">
        <v>1170</v>
      </c>
      <c r="X5147" s="76" t="n">
        <v>11</v>
      </c>
      <c r="Y5147" s="76" t="s">
        <v>116</v>
      </c>
      <c r="AB5147" s="78" t="n">
        <v>44378</v>
      </c>
      <c r="AC5147" s="76" t="s">
        <v>117</v>
      </c>
      <c r="AD5147" s="76" t="s">
        <v>21040</v>
      </c>
      <c r="AE5147" s="76" t="n">
        <v>61260</v>
      </c>
      <c r="AF5147" s="76" t="s">
        <v>21041</v>
      </c>
      <c r="AJ5147" s="79" t="s">
        <v>21042</v>
      </c>
      <c r="AK5147" s="76" t="s">
        <v>21043</v>
      </c>
      <c r="AL5147" s="76" t="n">
        <v>0</v>
      </c>
      <c r="AM5147" s="76" t="n">
        <v>0</v>
      </c>
    </row>
    <row r="5148" customFormat="false" ht="15" hidden="false" customHeight="false" outlineLevel="0" collapsed="false">
      <c r="A5148" s="76" t="n">
        <v>103354</v>
      </c>
      <c r="B5148" s="76" t="s">
        <v>21044</v>
      </c>
      <c r="C5148" s="76" t="s">
        <v>336</v>
      </c>
      <c r="D5148" s="76" t="n">
        <v>282123</v>
      </c>
      <c r="E5148" s="76" t="s">
        <v>132</v>
      </c>
      <c r="F5148" s="76" t="s">
        <v>132</v>
      </c>
      <c r="H5148" s="78" t="n">
        <v>21987</v>
      </c>
      <c r="I5148" s="76" t="s">
        <v>267</v>
      </c>
      <c r="J5148" s="76" t="s">
        <v>268</v>
      </c>
      <c r="K5148" s="76" t="s">
        <v>41</v>
      </c>
      <c r="M5148" s="76" t="s">
        <v>155</v>
      </c>
      <c r="N5148" s="79" t="s">
        <v>440</v>
      </c>
      <c r="O5148" s="76" t="s">
        <v>441</v>
      </c>
      <c r="P5148" s="78" t="n">
        <v>45545</v>
      </c>
      <c r="Q5148" s="76" t="s">
        <v>114</v>
      </c>
      <c r="R5148" s="78" t="n">
        <v>37432</v>
      </c>
      <c r="S5148" s="78" t="n">
        <v>44720</v>
      </c>
      <c r="T5148" s="76" t="s">
        <v>183</v>
      </c>
      <c r="U5148" s="76" t="n">
        <v>1284</v>
      </c>
      <c r="X5148" s="76" t="n">
        <v>12</v>
      </c>
      <c r="Y5148" s="76" t="s">
        <v>116</v>
      </c>
      <c r="AC5148" s="76" t="s">
        <v>117</v>
      </c>
      <c r="AD5148" s="76" t="s">
        <v>442</v>
      </c>
      <c r="AE5148" s="76" t="n">
        <v>28630</v>
      </c>
      <c r="AF5148" s="76" t="s">
        <v>21045</v>
      </c>
      <c r="AI5148" s="79" t="s">
        <v>21046</v>
      </c>
      <c r="AJ5148" s="79" t="s">
        <v>21047</v>
      </c>
      <c r="AK5148" s="76" t="s">
        <v>21048</v>
      </c>
      <c r="AL5148" s="76" t="n">
        <v>1</v>
      </c>
      <c r="AM5148" s="76" t="n">
        <v>1</v>
      </c>
    </row>
    <row r="5149" customFormat="false" ht="15" hidden="false" customHeight="false" outlineLevel="0" collapsed="false">
      <c r="A5149" s="76" t="n">
        <v>540128</v>
      </c>
      <c r="B5149" s="76" t="s">
        <v>21044</v>
      </c>
      <c r="C5149" s="76" t="s">
        <v>21049</v>
      </c>
      <c r="D5149" s="76" t="n">
        <v>5614934</v>
      </c>
      <c r="E5149" s="76" t="s">
        <v>132</v>
      </c>
      <c r="F5149" s="76" t="s">
        <v>132</v>
      </c>
      <c r="H5149" s="78" t="n">
        <v>27175</v>
      </c>
      <c r="I5149" s="76" t="s">
        <v>208</v>
      </c>
      <c r="J5149" s="76" t="s">
        <v>209</v>
      </c>
      <c r="K5149" s="76" t="s">
        <v>2</v>
      </c>
      <c r="M5149" s="76" t="s">
        <v>124</v>
      </c>
      <c r="N5149" s="79" t="s">
        <v>540</v>
      </c>
      <c r="O5149" s="76" t="s">
        <v>541</v>
      </c>
      <c r="P5149" s="78" t="n">
        <v>45544</v>
      </c>
      <c r="Q5149" s="76" t="s">
        <v>114</v>
      </c>
      <c r="R5149" s="78" t="n">
        <v>38982</v>
      </c>
      <c r="S5149" s="78" t="n">
        <v>45496</v>
      </c>
      <c r="T5149" s="76" t="s">
        <v>201</v>
      </c>
      <c r="U5149" s="76" t="n">
        <v>944</v>
      </c>
      <c r="X5149" s="76" t="n">
        <v>9</v>
      </c>
      <c r="Y5149" s="76" t="s">
        <v>116</v>
      </c>
      <c r="AC5149" s="76" t="s">
        <v>117</v>
      </c>
      <c r="AD5149" s="76" t="s">
        <v>394</v>
      </c>
      <c r="AE5149" s="76" t="n">
        <v>37000</v>
      </c>
      <c r="AF5149" s="76" t="s">
        <v>21050</v>
      </c>
      <c r="AG5149" s="76" t="s">
        <v>21051</v>
      </c>
      <c r="AI5149" s="79" t="s">
        <v>21052</v>
      </c>
      <c r="AJ5149" s="79" t="s">
        <v>21053</v>
      </c>
      <c r="AK5149" s="76" t="s">
        <v>21054</v>
      </c>
      <c r="AL5149" s="76" t="n">
        <v>0</v>
      </c>
      <c r="AM5149" s="76" t="n">
        <v>0</v>
      </c>
    </row>
    <row r="5150" customFormat="false" ht="15" hidden="false" customHeight="false" outlineLevel="0" collapsed="false">
      <c r="A5150" s="76" t="n">
        <v>103358</v>
      </c>
      <c r="B5150" s="76" t="s">
        <v>21055</v>
      </c>
      <c r="C5150" s="76" t="s">
        <v>336</v>
      </c>
      <c r="D5150" s="76" t="n">
        <v>37459</v>
      </c>
      <c r="E5150" s="76" t="s">
        <v>132</v>
      </c>
      <c r="F5150" s="76" t="s">
        <v>132</v>
      </c>
      <c r="H5150" s="78" t="n">
        <v>17759</v>
      </c>
      <c r="I5150" s="76" t="s">
        <v>686</v>
      </c>
      <c r="J5150" s="76" t="s">
        <v>687</v>
      </c>
      <c r="K5150" s="76" t="s">
        <v>41</v>
      </c>
      <c r="M5150" s="76" t="s">
        <v>124</v>
      </c>
      <c r="N5150" s="79" t="s">
        <v>239</v>
      </c>
      <c r="O5150" s="76" t="s">
        <v>240</v>
      </c>
      <c r="P5150" s="78" t="n">
        <v>45578</v>
      </c>
      <c r="Q5150" s="76" t="s">
        <v>114</v>
      </c>
      <c r="R5150" s="78" t="n">
        <v>37432</v>
      </c>
      <c r="S5150" s="78" t="n">
        <v>45568</v>
      </c>
      <c r="T5150" s="76" t="s">
        <v>201</v>
      </c>
      <c r="U5150" s="76" t="n">
        <v>666</v>
      </c>
      <c r="X5150" s="76" t="n">
        <v>6</v>
      </c>
      <c r="Y5150" s="76" t="s">
        <v>116</v>
      </c>
      <c r="AC5150" s="76" t="s">
        <v>117</v>
      </c>
      <c r="AD5150" s="76" t="s">
        <v>394</v>
      </c>
      <c r="AE5150" s="76" t="n">
        <v>37000</v>
      </c>
      <c r="AF5150" s="76" t="s">
        <v>21056</v>
      </c>
      <c r="AI5150" s="79" t="s">
        <v>21057</v>
      </c>
      <c r="AJ5150" s="79" t="s">
        <v>21058</v>
      </c>
      <c r="AK5150" s="76" t="s">
        <v>21059</v>
      </c>
      <c r="AL5150" s="76" t="n">
        <v>0</v>
      </c>
      <c r="AM5150" s="76" t="n">
        <v>0</v>
      </c>
    </row>
    <row r="5151" customFormat="false" ht="15" hidden="false" customHeight="false" outlineLevel="0" collapsed="false">
      <c r="A5151" s="76" t="n">
        <v>1012267</v>
      </c>
      <c r="B5151" s="76" t="s">
        <v>21060</v>
      </c>
      <c r="C5151" s="76" t="s">
        <v>1281</v>
      </c>
      <c r="D5151" s="76" t="n">
        <v>5018856</v>
      </c>
      <c r="E5151" s="76" t="s">
        <v>109</v>
      </c>
      <c r="H5151" s="78" t="n">
        <v>40325</v>
      </c>
      <c r="I5151" s="76" t="s">
        <v>256</v>
      </c>
      <c r="J5151" s="76" t="n">
        <v>-15</v>
      </c>
      <c r="K5151" s="76" t="s">
        <v>41</v>
      </c>
      <c r="M5151" s="76" t="s">
        <v>124</v>
      </c>
      <c r="N5151" s="79" t="s">
        <v>1150</v>
      </c>
      <c r="O5151" s="76" t="s">
        <v>1151</v>
      </c>
      <c r="P5151" s="78" t="n">
        <v>45570</v>
      </c>
      <c r="Q5151" s="76" t="s">
        <v>114</v>
      </c>
      <c r="R5151" s="78" t="n">
        <v>41899</v>
      </c>
      <c r="T5151" s="76" t="s">
        <v>115</v>
      </c>
      <c r="U5151" s="76" t="n">
        <v>500</v>
      </c>
      <c r="X5151" s="76" t="n">
        <v>5</v>
      </c>
      <c r="Y5151" s="76" t="s">
        <v>116</v>
      </c>
      <c r="AC5151" s="76" t="s">
        <v>117</v>
      </c>
      <c r="AD5151" s="76" t="s">
        <v>17271</v>
      </c>
      <c r="AE5151" s="76" t="n">
        <v>50000</v>
      </c>
      <c r="AF5151" s="76" t="s">
        <v>21061</v>
      </c>
      <c r="AJ5151" s="79" t="s">
        <v>17273</v>
      </c>
      <c r="AK5151" s="76" t="s">
        <v>17274</v>
      </c>
      <c r="AL5151" s="76" t="n">
        <v>0</v>
      </c>
      <c r="AM5151" s="76" t="n">
        <v>0</v>
      </c>
    </row>
    <row r="5152" customFormat="false" ht="15" hidden="false" customHeight="false" outlineLevel="0" collapsed="false">
      <c r="A5152" s="76" t="n">
        <v>1630986</v>
      </c>
      <c r="B5152" s="76" t="s">
        <v>21060</v>
      </c>
      <c r="C5152" s="76" t="s">
        <v>21062</v>
      </c>
      <c r="D5152" s="76" t="n">
        <v>3737657</v>
      </c>
      <c r="E5152" s="76" t="s">
        <v>109</v>
      </c>
      <c r="H5152" s="78" t="n">
        <v>42655</v>
      </c>
      <c r="I5152" s="76" t="s">
        <v>109</v>
      </c>
      <c r="J5152" s="76" t="n">
        <v>-9</v>
      </c>
      <c r="K5152" s="76" t="s">
        <v>41</v>
      </c>
      <c r="M5152" s="76" t="s">
        <v>124</v>
      </c>
      <c r="N5152" s="79" t="s">
        <v>168</v>
      </c>
      <c r="O5152" s="76" t="s">
        <v>169</v>
      </c>
      <c r="P5152" s="78" t="n">
        <v>45563</v>
      </c>
      <c r="Q5152" s="76" t="s">
        <v>114</v>
      </c>
      <c r="R5152" s="78" t="n">
        <v>45563</v>
      </c>
      <c r="S5152" s="78" t="n">
        <v>45559</v>
      </c>
      <c r="T5152" s="76" t="s">
        <v>201</v>
      </c>
      <c r="U5152" s="76" t="n">
        <v>500</v>
      </c>
      <c r="X5152" s="76" t="n">
        <v>5</v>
      </c>
      <c r="Y5152" s="76" t="s">
        <v>116</v>
      </c>
      <c r="AC5152" s="76" t="s">
        <v>117</v>
      </c>
      <c r="AD5152" s="76" t="s">
        <v>394</v>
      </c>
      <c r="AE5152" s="76" t="n">
        <v>37000</v>
      </c>
      <c r="AF5152" s="76" t="s">
        <v>21063</v>
      </c>
      <c r="AJ5152" s="79" t="s">
        <v>21064</v>
      </c>
      <c r="AK5152" s="76" t="s">
        <v>21065</v>
      </c>
      <c r="AL5152" s="76" t="n">
        <v>1</v>
      </c>
      <c r="AM5152" s="76" t="n">
        <v>0</v>
      </c>
    </row>
    <row r="5153" customFormat="false" ht="15" hidden="false" customHeight="false" outlineLevel="0" collapsed="false">
      <c r="A5153" s="76" t="n">
        <v>805153</v>
      </c>
      <c r="B5153" s="76" t="s">
        <v>21060</v>
      </c>
      <c r="C5153" s="76" t="s">
        <v>2143</v>
      </c>
      <c r="D5153" s="76" t="n">
        <v>4110955</v>
      </c>
      <c r="E5153" s="76" t="s">
        <v>475</v>
      </c>
      <c r="F5153" s="76" t="s">
        <v>132</v>
      </c>
      <c r="H5153" s="78" t="n">
        <v>27239</v>
      </c>
      <c r="I5153" s="76" t="s">
        <v>208</v>
      </c>
      <c r="J5153" s="76" t="s">
        <v>209</v>
      </c>
      <c r="K5153" s="76" t="s">
        <v>41</v>
      </c>
      <c r="M5153" s="76" t="s">
        <v>286</v>
      </c>
      <c r="N5153" s="79" t="s">
        <v>1369</v>
      </c>
      <c r="O5153" s="76" t="s">
        <v>1370</v>
      </c>
      <c r="P5153" s="78" t="n">
        <v>45481</v>
      </c>
      <c r="Q5153" s="76" t="s">
        <v>114</v>
      </c>
      <c r="R5153" s="78" t="n">
        <v>40547</v>
      </c>
      <c r="S5153" s="78" t="n">
        <v>45530</v>
      </c>
      <c r="T5153" s="76" t="s">
        <v>201</v>
      </c>
      <c r="U5153" s="76" t="n">
        <v>1173</v>
      </c>
      <c r="X5153" s="76" t="n">
        <v>11</v>
      </c>
      <c r="Y5153" s="76" t="s">
        <v>116</v>
      </c>
      <c r="AC5153" s="76" t="s">
        <v>117</v>
      </c>
      <c r="AD5153" s="76" t="s">
        <v>5838</v>
      </c>
      <c r="AE5153" s="76" t="n">
        <v>41330</v>
      </c>
      <c r="AF5153" s="76" t="s">
        <v>21066</v>
      </c>
      <c r="AI5153" s="79" t="s">
        <v>21067</v>
      </c>
      <c r="AJ5153" s="79" t="s">
        <v>21068</v>
      </c>
      <c r="AK5153" s="76" t="s">
        <v>21069</v>
      </c>
      <c r="AL5153" s="76" t="n">
        <v>0</v>
      </c>
      <c r="AM5153" s="76" t="n">
        <v>0</v>
      </c>
    </row>
    <row r="5154" customFormat="false" ht="15" hidden="false" customHeight="false" outlineLevel="0" collapsed="false">
      <c r="A5154" s="76" t="n">
        <v>1522218</v>
      </c>
      <c r="B5154" s="76" t="s">
        <v>21060</v>
      </c>
      <c r="C5154" s="76" t="s">
        <v>762</v>
      </c>
      <c r="D5154" s="76" t="n">
        <v>4538222</v>
      </c>
      <c r="E5154" s="76" t="s">
        <v>109</v>
      </c>
      <c r="F5154" s="76" t="s">
        <v>109</v>
      </c>
      <c r="H5154" s="78" t="n">
        <v>30432</v>
      </c>
      <c r="I5154" s="76" t="s">
        <v>179</v>
      </c>
      <c r="J5154" s="76" t="s">
        <v>180</v>
      </c>
      <c r="K5154" s="76" t="s">
        <v>41</v>
      </c>
      <c r="M5154" s="76" t="s">
        <v>134</v>
      </c>
      <c r="N5154" s="79" t="s">
        <v>248</v>
      </c>
      <c r="O5154" s="76" t="s">
        <v>249</v>
      </c>
      <c r="P5154" s="78" t="n">
        <v>45552</v>
      </c>
      <c r="Q5154" s="76" t="s">
        <v>114</v>
      </c>
      <c r="R5154" s="78" t="n">
        <v>45195</v>
      </c>
      <c r="S5154" s="78" t="n">
        <v>45190</v>
      </c>
      <c r="T5154" s="76" t="s">
        <v>183</v>
      </c>
      <c r="U5154" s="76" t="n">
        <v>500</v>
      </c>
      <c r="X5154" s="76" t="n">
        <v>5</v>
      </c>
      <c r="Y5154" s="76" t="s">
        <v>116</v>
      </c>
      <c r="AC5154" s="76" t="s">
        <v>117</v>
      </c>
      <c r="AD5154" s="76" t="s">
        <v>6144</v>
      </c>
      <c r="AE5154" s="76" t="n">
        <v>45260</v>
      </c>
      <c r="AF5154" s="76" t="s">
        <v>21070</v>
      </c>
      <c r="AJ5154" s="76" t="s">
        <v>21071</v>
      </c>
      <c r="AK5154" s="76" t="s">
        <v>21072</v>
      </c>
      <c r="AL5154" s="76" t="n">
        <v>0</v>
      </c>
      <c r="AM5154" s="76" t="n">
        <v>0</v>
      </c>
    </row>
    <row r="5155" customFormat="false" ht="15" hidden="false" customHeight="false" outlineLevel="0" collapsed="false">
      <c r="A5155" s="76" t="n">
        <v>789331</v>
      </c>
      <c r="B5155" s="76" t="s">
        <v>21060</v>
      </c>
      <c r="C5155" s="76" t="s">
        <v>1868</v>
      </c>
      <c r="D5155" s="76" t="n">
        <v>4110765</v>
      </c>
      <c r="E5155" s="76" t="s">
        <v>475</v>
      </c>
      <c r="F5155" s="76" t="s">
        <v>132</v>
      </c>
      <c r="H5155" s="78" t="n">
        <v>23490</v>
      </c>
      <c r="I5155" s="76" t="s">
        <v>267</v>
      </c>
      <c r="J5155" s="76" t="s">
        <v>268</v>
      </c>
      <c r="K5155" s="76" t="s">
        <v>41</v>
      </c>
      <c r="M5155" s="76" t="s">
        <v>286</v>
      </c>
      <c r="N5155" s="79" t="s">
        <v>957</v>
      </c>
      <c r="O5155" s="76" t="s">
        <v>958</v>
      </c>
      <c r="P5155" s="78" t="n">
        <v>45480</v>
      </c>
      <c r="Q5155" s="76" t="s">
        <v>114</v>
      </c>
      <c r="R5155" s="78" t="n">
        <v>40465</v>
      </c>
      <c r="S5155" s="78" t="n">
        <v>44441</v>
      </c>
      <c r="T5155" s="76" t="s">
        <v>183</v>
      </c>
      <c r="U5155" s="76" t="n">
        <v>507</v>
      </c>
      <c r="X5155" s="76" t="n">
        <v>5</v>
      </c>
      <c r="Y5155" s="76" t="s">
        <v>116</v>
      </c>
      <c r="AC5155" s="76" t="s">
        <v>117</v>
      </c>
      <c r="AD5155" s="76" t="s">
        <v>6222</v>
      </c>
      <c r="AE5155" s="76" t="n">
        <v>41700</v>
      </c>
      <c r="AF5155" s="76" t="s">
        <v>21073</v>
      </c>
      <c r="AI5155" s="79" t="s">
        <v>21074</v>
      </c>
      <c r="AJ5155" s="79" t="s">
        <v>21075</v>
      </c>
      <c r="AK5155" s="76" t="s">
        <v>21076</v>
      </c>
      <c r="AL5155" s="76" t="n">
        <v>0</v>
      </c>
      <c r="AM5155" s="76" t="n">
        <v>0</v>
      </c>
    </row>
    <row r="5156" customFormat="false" ht="15" hidden="false" customHeight="false" outlineLevel="0" collapsed="false">
      <c r="A5156" s="76" t="n">
        <v>1630982</v>
      </c>
      <c r="B5156" s="76" t="s">
        <v>21060</v>
      </c>
      <c r="C5156" s="76" t="s">
        <v>1032</v>
      </c>
      <c r="D5156" s="76" t="n">
        <v>3737656</v>
      </c>
      <c r="E5156" s="76" t="s">
        <v>109</v>
      </c>
      <c r="H5156" s="78" t="n">
        <v>40315</v>
      </c>
      <c r="I5156" s="76" t="s">
        <v>256</v>
      </c>
      <c r="J5156" s="76" t="n">
        <v>-15</v>
      </c>
      <c r="K5156" s="76" t="s">
        <v>41</v>
      </c>
      <c r="M5156" s="76" t="s">
        <v>124</v>
      </c>
      <c r="N5156" s="79" t="s">
        <v>168</v>
      </c>
      <c r="O5156" s="76" t="s">
        <v>169</v>
      </c>
      <c r="P5156" s="78" t="n">
        <v>45563</v>
      </c>
      <c r="Q5156" s="76" t="s">
        <v>114</v>
      </c>
      <c r="R5156" s="78" t="n">
        <v>45563</v>
      </c>
      <c r="S5156" s="78" t="n">
        <v>45559</v>
      </c>
      <c r="T5156" s="76" t="s">
        <v>201</v>
      </c>
      <c r="U5156" s="76" t="n">
        <v>500</v>
      </c>
      <c r="X5156" s="76" t="n">
        <v>5</v>
      </c>
      <c r="Y5156" s="76" t="s">
        <v>116</v>
      </c>
      <c r="AC5156" s="76" t="s">
        <v>117</v>
      </c>
      <c r="AD5156" s="76" t="s">
        <v>394</v>
      </c>
      <c r="AE5156" s="76" t="n">
        <v>37000</v>
      </c>
      <c r="AF5156" s="76" t="s">
        <v>21077</v>
      </c>
      <c r="AJ5156" s="79" t="s">
        <v>21064</v>
      </c>
      <c r="AK5156" s="76" t="s">
        <v>21078</v>
      </c>
      <c r="AL5156" s="76" t="n">
        <v>1</v>
      </c>
      <c r="AM5156" s="76" t="n">
        <v>0</v>
      </c>
    </row>
    <row r="5157" customFormat="false" ht="15" hidden="false" customHeight="false" outlineLevel="0" collapsed="false">
      <c r="A5157" s="76" t="n">
        <v>1437168</v>
      </c>
      <c r="B5157" s="76" t="s">
        <v>21060</v>
      </c>
      <c r="C5157" s="76" t="s">
        <v>1647</v>
      </c>
      <c r="D5157" s="76" t="n">
        <v>4535420</v>
      </c>
      <c r="E5157" s="76" t="s">
        <v>132</v>
      </c>
      <c r="F5157" s="76" t="s">
        <v>132</v>
      </c>
      <c r="H5157" s="78" t="n">
        <v>41403</v>
      </c>
      <c r="I5157" s="76" t="s">
        <v>110</v>
      </c>
      <c r="J5157" s="76" t="n">
        <v>-12</v>
      </c>
      <c r="K5157" s="76" t="s">
        <v>2</v>
      </c>
      <c r="M5157" s="76" t="s">
        <v>134</v>
      </c>
      <c r="N5157" s="79" t="s">
        <v>248</v>
      </c>
      <c r="O5157" s="76" t="s">
        <v>249</v>
      </c>
      <c r="P5157" s="78" t="n">
        <v>45546</v>
      </c>
      <c r="Q5157" s="76" t="s">
        <v>114</v>
      </c>
      <c r="R5157" s="78" t="n">
        <v>44832</v>
      </c>
      <c r="T5157" s="76" t="s">
        <v>115</v>
      </c>
      <c r="U5157" s="76" t="n">
        <v>500</v>
      </c>
      <c r="X5157" s="76" t="n">
        <v>5</v>
      </c>
      <c r="Y5157" s="76" t="s">
        <v>116</v>
      </c>
      <c r="AC5157" s="76" t="s">
        <v>117</v>
      </c>
      <c r="AD5157" s="76" t="s">
        <v>13150</v>
      </c>
      <c r="AE5157" s="76" t="n">
        <v>45260</v>
      </c>
      <c r="AF5157" s="76" t="s">
        <v>21079</v>
      </c>
      <c r="AI5157" s="76" t="s">
        <v>21080</v>
      </c>
      <c r="AJ5157" s="79" t="s">
        <v>21081</v>
      </c>
      <c r="AK5157" s="76" t="s">
        <v>21072</v>
      </c>
      <c r="AL5157" s="76" t="n">
        <v>0</v>
      </c>
      <c r="AM5157" s="76" t="n">
        <v>0</v>
      </c>
    </row>
    <row r="5158" customFormat="false" ht="15" hidden="false" customHeight="false" outlineLevel="0" collapsed="false">
      <c r="A5158" s="76" t="n">
        <v>1245191</v>
      </c>
      <c r="B5158" s="76" t="s">
        <v>21082</v>
      </c>
      <c r="C5158" s="76" t="s">
        <v>2143</v>
      </c>
      <c r="D5158" s="76" t="n">
        <v>4530269</v>
      </c>
      <c r="E5158" s="76" t="s">
        <v>109</v>
      </c>
      <c r="F5158" s="76" t="s">
        <v>109</v>
      </c>
      <c r="H5158" s="78" t="n">
        <v>27867</v>
      </c>
      <c r="I5158" s="76" t="s">
        <v>197</v>
      </c>
      <c r="J5158" s="76" t="s">
        <v>198</v>
      </c>
      <c r="K5158" s="76" t="s">
        <v>41</v>
      </c>
      <c r="M5158" s="76" t="s">
        <v>134</v>
      </c>
      <c r="N5158" s="79" t="s">
        <v>1729</v>
      </c>
      <c r="O5158" s="76" t="s">
        <v>1730</v>
      </c>
      <c r="P5158" s="78" t="n">
        <v>45577</v>
      </c>
      <c r="Q5158" s="76" t="s">
        <v>114</v>
      </c>
      <c r="R5158" s="78" t="n">
        <v>43418</v>
      </c>
      <c r="S5158" s="78" t="n">
        <v>45229</v>
      </c>
      <c r="T5158" s="76" t="s">
        <v>183</v>
      </c>
      <c r="U5158" s="76" t="n">
        <v>504</v>
      </c>
      <c r="X5158" s="76" t="n">
        <v>5</v>
      </c>
      <c r="Y5158" s="76" t="s">
        <v>116</v>
      </c>
      <c r="AC5158" s="76" t="s">
        <v>117</v>
      </c>
      <c r="AD5158" s="76" t="s">
        <v>2477</v>
      </c>
      <c r="AE5158" s="76" t="n">
        <v>45130</v>
      </c>
      <c r="AF5158" s="76" t="s">
        <v>21083</v>
      </c>
      <c r="AJ5158" s="79" t="s">
        <v>21084</v>
      </c>
      <c r="AK5158" s="76" t="s">
        <v>21085</v>
      </c>
      <c r="AL5158" s="76" t="n">
        <v>0</v>
      </c>
      <c r="AM5158" s="76" t="n">
        <v>0</v>
      </c>
    </row>
    <row r="5159" customFormat="false" ht="15" hidden="false" customHeight="false" outlineLevel="0" collapsed="false">
      <c r="A5159" s="76" t="n">
        <v>1344513</v>
      </c>
      <c r="B5159" s="76" t="s">
        <v>21086</v>
      </c>
      <c r="C5159" s="76" t="s">
        <v>320</v>
      </c>
      <c r="D5159" s="76" t="n">
        <v>1810179</v>
      </c>
      <c r="E5159" s="76" t="s">
        <v>132</v>
      </c>
      <c r="F5159" s="76" t="s">
        <v>132</v>
      </c>
      <c r="H5159" s="78" t="n">
        <v>24181</v>
      </c>
      <c r="I5159" s="76" t="s">
        <v>321</v>
      </c>
      <c r="J5159" s="76" t="s">
        <v>322</v>
      </c>
      <c r="K5159" s="76" t="s">
        <v>41</v>
      </c>
      <c r="M5159" s="76" t="s">
        <v>111</v>
      </c>
      <c r="N5159" s="79" t="s">
        <v>4125</v>
      </c>
      <c r="O5159" s="76" t="s">
        <v>4126</v>
      </c>
      <c r="P5159" s="78" t="n">
        <v>45555</v>
      </c>
      <c r="Q5159" s="76" t="s">
        <v>114</v>
      </c>
      <c r="R5159" s="78" t="n">
        <v>44459</v>
      </c>
      <c r="S5159" s="78" t="n">
        <v>45344</v>
      </c>
      <c r="T5159" s="76" t="s">
        <v>201</v>
      </c>
      <c r="U5159" s="76" t="n">
        <v>606</v>
      </c>
      <c r="X5159" s="76" t="n">
        <v>6</v>
      </c>
      <c r="Y5159" s="76" t="s">
        <v>116</v>
      </c>
      <c r="AC5159" s="76" t="s">
        <v>117</v>
      </c>
      <c r="AD5159" s="76" t="s">
        <v>21087</v>
      </c>
      <c r="AE5159" s="76" t="n">
        <v>18100</v>
      </c>
      <c r="AF5159" s="76" t="s">
        <v>21088</v>
      </c>
      <c r="AI5159" s="79" t="s">
        <v>21089</v>
      </c>
      <c r="AJ5159" s="79" t="s">
        <v>21090</v>
      </c>
      <c r="AK5159" s="76" t="s">
        <v>21091</v>
      </c>
      <c r="AL5159" s="76" t="n">
        <v>0</v>
      </c>
      <c r="AM5159" s="76" t="n">
        <v>0</v>
      </c>
    </row>
    <row r="5160" customFormat="false" ht="15" hidden="false" customHeight="false" outlineLevel="0" collapsed="false">
      <c r="A5160" s="76" t="n">
        <v>1369364</v>
      </c>
      <c r="B5160" s="76" t="s">
        <v>21086</v>
      </c>
      <c r="C5160" s="76" t="s">
        <v>5470</v>
      </c>
      <c r="D5160" s="76" t="n">
        <v>1810281</v>
      </c>
      <c r="E5160" s="76" t="s">
        <v>132</v>
      </c>
      <c r="F5160" s="76" t="s">
        <v>132</v>
      </c>
      <c r="H5160" s="78" t="n">
        <v>25262</v>
      </c>
      <c r="I5160" s="76" t="s">
        <v>321</v>
      </c>
      <c r="J5160" s="76" t="s">
        <v>322</v>
      </c>
      <c r="K5160" s="76" t="s">
        <v>2</v>
      </c>
      <c r="M5160" s="76" t="s">
        <v>111</v>
      </c>
      <c r="N5160" s="79" t="s">
        <v>4125</v>
      </c>
      <c r="O5160" s="76" t="s">
        <v>4126</v>
      </c>
      <c r="P5160" s="78" t="n">
        <v>45564</v>
      </c>
      <c r="Q5160" s="76" t="s">
        <v>114</v>
      </c>
      <c r="R5160" s="78" t="n">
        <v>44492</v>
      </c>
      <c r="S5160" s="78" t="n">
        <v>45561</v>
      </c>
      <c r="T5160" s="76" t="s">
        <v>201</v>
      </c>
      <c r="U5160" s="76" t="n">
        <v>500</v>
      </c>
      <c r="X5160" s="76" t="n">
        <v>5</v>
      </c>
      <c r="Y5160" s="76" t="s">
        <v>116</v>
      </c>
      <c r="AC5160" s="76" t="s">
        <v>117</v>
      </c>
      <c r="AD5160" s="76" t="s">
        <v>21092</v>
      </c>
      <c r="AE5160" s="76" t="n">
        <v>18100</v>
      </c>
      <c r="AF5160" s="76" t="s">
        <v>21093</v>
      </c>
      <c r="AI5160" s="76" t="s">
        <v>21094</v>
      </c>
      <c r="AJ5160" s="76" t="s">
        <v>21095</v>
      </c>
      <c r="AK5160" s="76" t="s">
        <v>21091</v>
      </c>
      <c r="AL5160" s="76" t="n">
        <v>0</v>
      </c>
      <c r="AM5160" s="76" t="n">
        <v>0</v>
      </c>
    </row>
    <row r="5161" customFormat="false" ht="15" hidden="false" customHeight="false" outlineLevel="0" collapsed="false">
      <c r="A5161" s="76" t="n">
        <v>1641369</v>
      </c>
      <c r="B5161" s="76" t="s">
        <v>21096</v>
      </c>
      <c r="C5161" s="76" t="s">
        <v>19153</v>
      </c>
      <c r="D5161" s="76" t="n">
        <v>4540915</v>
      </c>
      <c r="E5161" s="76" t="s">
        <v>109</v>
      </c>
      <c r="H5161" s="78" t="n">
        <v>42573</v>
      </c>
      <c r="I5161" s="76" t="s">
        <v>109</v>
      </c>
      <c r="J5161" s="76" t="n">
        <v>-9</v>
      </c>
      <c r="K5161" s="76" t="s">
        <v>2</v>
      </c>
      <c r="M5161" s="76" t="s">
        <v>134</v>
      </c>
      <c r="N5161" s="79" t="s">
        <v>3076</v>
      </c>
      <c r="O5161" s="76" t="s">
        <v>3077</v>
      </c>
      <c r="P5161" s="78" t="n">
        <v>45572</v>
      </c>
      <c r="Q5161" s="76" t="s">
        <v>114</v>
      </c>
      <c r="R5161" s="78" t="n">
        <v>45572</v>
      </c>
      <c r="T5161" s="76" t="s">
        <v>115</v>
      </c>
      <c r="U5161" s="76" t="n">
        <v>500</v>
      </c>
      <c r="X5161" s="76" t="n">
        <v>5</v>
      </c>
      <c r="Y5161" s="76" t="s">
        <v>116</v>
      </c>
      <c r="AC5161" s="76" t="s">
        <v>117</v>
      </c>
      <c r="AD5161" s="76" t="s">
        <v>21097</v>
      </c>
      <c r="AE5161" s="76" t="n">
        <v>45160</v>
      </c>
      <c r="AF5161" s="76" t="s">
        <v>21098</v>
      </c>
      <c r="AJ5161" s="79" t="s">
        <v>21099</v>
      </c>
      <c r="AK5161" s="76" t="s">
        <v>21100</v>
      </c>
      <c r="AL5161" s="76" t="n">
        <v>0</v>
      </c>
      <c r="AM5161" s="76" t="n">
        <v>0</v>
      </c>
    </row>
    <row r="5162" customFormat="false" ht="15" hidden="false" customHeight="false" outlineLevel="0" collapsed="false">
      <c r="A5162" s="76" t="n">
        <v>1614870</v>
      </c>
      <c r="B5162" s="76" t="s">
        <v>21096</v>
      </c>
      <c r="C5162" s="76" t="s">
        <v>903</v>
      </c>
      <c r="D5162" s="76" t="n">
        <v>2817341</v>
      </c>
      <c r="E5162" s="76" t="s">
        <v>109</v>
      </c>
      <c r="H5162" s="78" t="n">
        <v>26474</v>
      </c>
      <c r="I5162" s="76" t="s">
        <v>208</v>
      </c>
      <c r="J5162" s="76" t="s">
        <v>209</v>
      </c>
      <c r="K5162" s="76" t="s">
        <v>41</v>
      </c>
      <c r="M5162" s="76" t="s">
        <v>155</v>
      </c>
      <c r="N5162" s="79" t="s">
        <v>564</v>
      </c>
      <c r="O5162" s="76" t="s">
        <v>565</v>
      </c>
      <c r="P5162" s="78" t="n">
        <v>45552</v>
      </c>
      <c r="Q5162" s="76" t="s">
        <v>114</v>
      </c>
      <c r="R5162" s="78" t="n">
        <v>45552</v>
      </c>
      <c r="T5162" s="76" t="s">
        <v>325</v>
      </c>
      <c r="U5162" s="76" t="n">
        <v>500</v>
      </c>
      <c r="X5162" s="76" t="n">
        <v>5</v>
      </c>
      <c r="Y5162" s="76" t="s">
        <v>116</v>
      </c>
      <c r="AC5162" s="76" t="s">
        <v>117</v>
      </c>
      <c r="AD5162" s="76" t="s">
        <v>1288</v>
      </c>
      <c r="AE5162" s="76" t="n">
        <v>28000</v>
      </c>
      <c r="AF5162" s="76" t="s">
        <v>21101</v>
      </c>
      <c r="AJ5162" s="79" t="s">
        <v>21102</v>
      </c>
      <c r="AK5162" s="76" t="s">
        <v>21103</v>
      </c>
      <c r="AL5162" s="76" t="n">
        <v>0</v>
      </c>
      <c r="AM5162" s="76" t="n">
        <v>0</v>
      </c>
    </row>
    <row r="5163" customFormat="false" ht="15" hidden="false" customHeight="false" outlineLevel="0" collapsed="false">
      <c r="A5163" s="76" t="n">
        <v>1642584</v>
      </c>
      <c r="B5163" s="76" t="s">
        <v>21096</v>
      </c>
      <c r="C5163" s="76" t="s">
        <v>9636</v>
      </c>
      <c r="D5163" s="76" t="n">
        <v>3737852</v>
      </c>
      <c r="E5163" s="76" t="s">
        <v>109</v>
      </c>
      <c r="H5163" s="78" t="n">
        <v>29881</v>
      </c>
      <c r="I5163" s="76" t="s">
        <v>179</v>
      </c>
      <c r="J5163" s="76" t="s">
        <v>180</v>
      </c>
      <c r="K5163" s="76" t="s">
        <v>41</v>
      </c>
      <c r="M5163" s="76" t="s">
        <v>124</v>
      </c>
      <c r="N5163" s="79" t="s">
        <v>1150</v>
      </c>
      <c r="O5163" s="76" t="s">
        <v>1151</v>
      </c>
      <c r="P5163" s="78" t="n">
        <v>45574</v>
      </c>
      <c r="Q5163" s="76" t="s">
        <v>114</v>
      </c>
      <c r="R5163" s="78" t="n">
        <v>45574</v>
      </c>
      <c r="T5163" s="76" t="s">
        <v>325</v>
      </c>
      <c r="U5163" s="76" t="n">
        <v>500</v>
      </c>
      <c r="X5163" s="76" t="n">
        <v>5</v>
      </c>
      <c r="Y5163" s="76" t="s">
        <v>116</v>
      </c>
      <c r="AC5163" s="76" t="s">
        <v>117</v>
      </c>
      <c r="AD5163" s="76" t="s">
        <v>1152</v>
      </c>
      <c r="AE5163" s="76" t="n">
        <v>37140</v>
      </c>
      <c r="AF5163" s="76" t="s">
        <v>21104</v>
      </c>
      <c r="AJ5163" s="76" t="s">
        <v>21105</v>
      </c>
      <c r="AK5163" s="76" t="s">
        <v>21106</v>
      </c>
      <c r="AL5163" s="76" t="n">
        <v>1</v>
      </c>
      <c r="AM5163" s="76" t="n">
        <v>0</v>
      </c>
    </row>
    <row r="5164" customFormat="false" ht="15" hidden="false" customHeight="false" outlineLevel="0" collapsed="false">
      <c r="A5164" s="76" t="n">
        <v>1632780</v>
      </c>
      <c r="B5164" s="76" t="s">
        <v>21096</v>
      </c>
      <c r="C5164" s="76" t="s">
        <v>7433</v>
      </c>
      <c r="D5164" s="76" t="n">
        <v>3737685</v>
      </c>
      <c r="E5164" s="76" t="s">
        <v>109</v>
      </c>
      <c r="H5164" s="78" t="n">
        <v>39029</v>
      </c>
      <c r="I5164" s="76" t="s">
        <v>301</v>
      </c>
      <c r="J5164" s="76" t="n">
        <v>-19</v>
      </c>
      <c r="K5164" s="76" t="s">
        <v>2</v>
      </c>
      <c r="M5164" s="76" t="s">
        <v>124</v>
      </c>
      <c r="N5164" s="79" t="s">
        <v>1053</v>
      </c>
      <c r="O5164" s="76" t="s">
        <v>1054</v>
      </c>
      <c r="P5164" s="78" t="n">
        <v>45565</v>
      </c>
      <c r="Q5164" s="76" t="s">
        <v>114</v>
      </c>
      <c r="R5164" s="78" t="n">
        <v>45565</v>
      </c>
      <c r="T5164" s="76" t="s">
        <v>115</v>
      </c>
      <c r="U5164" s="76" t="n">
        <v>500</v>
      </c>
      <c r="X5164" s="76" t="n">
        <v>5</v>
      </c>
      <c r="Y5164" s="76" t="s">
        <v>116</v>
      </c>
      <c r="AC5164" s="76" t="s">
        <v>117</v>
      </c>
      <c r="AD5164" s="76" t="s">
        <v>21107</v>
      </c>
      <c r="AE5164" s="76" t="n">
        <v>37360</v>
      </c>
      <c r="AF5164" s="76" t="s">
        <v>21108</v>
      </c>
      <c r="AK5164" s="76" t="s">
        <v>1059</v>
      </c>
      <c r="AL5164" s="76" t="n">
        <v>0</v>
      </c>
      <c r="AM5164" s="76" t="n">
        <v>0</v>
      </c>
    </row>
    <row r="5165" customFormat="false" ht="15" hidden="false" customHeight="false" outlineLevel="0" collapsed="false">
      <c r="A5165" s="76" t="n">
        <v>1656707</v>
      </c>
      <c r="B5165" s="76" t="s">
        <v>21096</v>
      </c>
      <c r="C5165" s="76" t="s">
        <v>921</v>
      </c>
      <c r="D5165" s="76" t="n">
        <v>3738100</v>
      </c>
      <c r="E5165" s="76" t="s">
        <v>109</v>
      </c>
      <c r="H5165" s="78" t="n">
        <v>39913</v>
      </c>
      <c r="I5165" s="76" t="s">
        <v>133</v>
      </c>
      <c r="J5165" s="76" t="n">
        <v>-16</v>
      </c>
      <c r="K5165" s="76" t="s">
        <v>41</v>
      </c>
      <c r="M5165" s="76" t="s">
        <v>124</v>
      </c>
      <c r="N5165" s="79" t="s">
        <v>1053</v>
      </c>
      <c r="O5165" s="76" t="s">
        <v>1054</v>
      </c>
      <c r="P5165" s="78" t="n">
        <v>45603</v>
      </c>
      <c r="Q5165" s="76" t="s">
        <v>114</v>
      </c>
      <c r="R5165" s="78" t="n">
        <v>45603</v>
      </c>
      <c r="T5165" s="76" t="s">
        <v>115</v>
      </c>
      <c r="U5165" s="76" t="n">
        <v>500</v>
      </c>
      <c r="X5165" s="76" t="n">
        <v>5</v>
      </c>
      <c r="Y5165" s="76" t="s">
        <v>116</v>
      </c>
      <c r="AC5165" s="76" t="s">
        <v>117</v>
      </c>
      <c r="AD5165" s="76" t="s">
        <v>21109</v>
      </c>
      <c r="AE5165" s="76" t="n">
        <v>37360</v>
      </c>
      <c r="AF5165" s="76" t="s">
        <v>21108</v>
      </c>
      <c r="AJ5165" s="79" t="s">
        <v>1058</v>
      </c>
      <c r="AK5165" s="76" t="s">
        <v>1059</v>
      </c>
      <c r="AL5165" s="76" t="n">
        <v>0</v>
      </c>
      <c r="AM5165" s="76" t="n">
        <v>0</v>
      </c>
    </row>
    <row r="5166" customFormat="false" ht="15" hidden="false" customHeight="false" outlineLevel="0" collapsed="false">
      <c r="A5166" s="76" t="n">
        <v>600619</v>
      </c>
      <c r="B5166" s="76" t="s">
        <v>21096</v>
      </c>
      <c r="C5166" s="76" t="s">
        <v>3473</v>
      </c>
      <c r="D5166" s="76" t="n">
        <v>4518598</v>
      </c>
      <c r="E5166" s="76" t="s">
        <v>132</v>
      </c>
      <c r="H5166" s="78" t="n">
        <v>22753</v>
      </c>
      <c r="I5166" s="76" t="s">
        <v>267</v>
      </c>
      <c r="J5166" s="76" t="s">
        <v>268</v>
      </c>
      <c r="K5166" s="76" t="s">
        <v>2</v>
      </c>
      <c r="M5166" s="76" t="s">
        <v>134</v>
      </c>
      <c r="N5166" s="79" t="s">
        <v>349</v>
      </c>
      <c r="O5166" s="76" t="s">
        <v>350</v>
      </c>
      <c r="P5166" s="78" t="n">
        <v>45569</v>
      </c>
      <c r="Q5166" s="76" t="s">
        <v>114</v>
      </c>
      <c r="R5166" s="78" t="n">
        <v>39360</v>
      </c>
      <c r="S5166" s="78" t="n">
        <v>45145</v>
      </c>
      <c r="T5166" s="76" t="s">
        <v>183</v>
      </c>
      <c r="U5166" s="76" t="n">
        <v>562</v>
      </c>
      <c r="X5166" s="76" t="n">
        <v>5</v>
      </c>
      <c r="Y5166" s="76" t="s">
        <v>116</v>
      </c>
      <c r="AC5166" s="76" t="s">
        <v>117</v>
      </c>
      <c r="AD5166" s="76" t="s">
        <v>553</v>
      </c>
      <c r="AE5166" s="76" t="n">
        <v>45160</v>
      </c>
      <c r="AF5166" s="76" t="s">
        <v>21110</v>
      </c>
      <c r="AI5166" s="79" t="s">
        <v>21111</v>
      </c>
      <c r="AJ5166" s="79" t="s">
        <v>21112</v>
      </c>
      <c r="AK5166" s="76" t="s">
        <v>21113</v>
      </c>
      <c r="AL5166" s="76" t="n">
        <v>0</v>
      </c>
      <c r="AM5166" s="76" t="n">
        <v>0</v>
      </c>
    </row>
    <row r="5167" customFormat="false" ht="15" hidden="false" customHeight="false" outlineLevel="0" collapsed="false">
      <c r="A5167" s="76" t="n">
        <v>103663</v>
      </c>
      <c r="B5167" s="76" t="s">
        <v>21114</v>
      </c>
      <c r="C5167" s="76" t="s">
        <v>1541</v>
      </c>
      <c r="D5167" s="76" t="n">
        <v>415006</v>
      </c>
      <c r="E5167" s="76" t="s">
        <v>475</v>
      </c>
      <c r="F5167" s="76" t="s">
        <v>132</v>
      </c>
      <c r="H5167" s="78" t="n">
        <v>30781</v>
      </c>
      <c r="I5167" s="76" t="s">
        <v>179</v>
      </c>
      <c r="J5167" s="76" t="s">
        <v>180</v>
      </c>
      <c r="K5167" s="76" t="s">
        <v>41</v>
      </c>
      <c r="M5167" s="76" t="s">
        <v>286</v>
      </c>
      <c r="N5167" s="79" t="s">
        <v>2224</v>
      </c>
      <c r="O5167" s="76" t="s">
        <v>2225</v>
      </c>
      <c r="P5167" s="78" t="n">
        <v>45500</v>
      </c>
      <c r="Q5167" s="76" t="s">
        <v>114</v>
      </c>
      <c r="R5167" s="78" t="n">
        <v>37432</v>
      </c>
      <c r="S5167" s="78" t="n">
        <v>44404</v>
      </c>
      <c r="T5167" s="76" t="s">
        <v>183</v>
      </c>
      <c r="U5167" s="76" t="n">
        <v>1118</v>
      </c>
      <c r="X5167" s="76" t="n">
        <v>11</v>
      </c>
      <c r="Y5167" s="76" t="s">
        <v>466</v>
      </c>
      <c r="Z5167" s="79" t="s">
        <v>12574</v>
      </c>
      <c r="AA5167" s="76" t="s">
        <v>12575</v>
      </c>
      <c r="AC5167" s="76" t="s">
        <v>117</v>
      </c>
      <c r="AD5167" s="76" t="s">
        <v>21115</v>
      </c>
      <c r="AE5167" s="76" t="n">
        <v>45160</v>
      </c>
      <c r="AF5167" s="76" t="s">
        <v>21116</v>
      </c>
      <c r="AI5167" s="79" t="s">
        <v>21117</v>
      </c>
      <c r="AJ5167" s="79" t="s">
        <v>21117</v>
      </c>
      <c r="AK5167" s="76" t="s">
        <v>21118</v>
      </c>
      <c r="AL5167" s="76" t="n">
        <v>1</v>
      </c>
      <c r="AM5167" s="76" t="n">
        <v>0</v>
      </c>
    </row>
    <row r="5168" customFormat="false" ht="15" hidden="false" customHeight="false" outlineLevel="0" collapsed="false">
      <c r="A5168" s="76" t="n">
        <v>1670085</v>
      </c>
      <c r="B5168" s="76" t="s">
        <v>21119</v>
      </c>
      <c r="C5168" s="76" t="s">
        <v>1477</v>
      </c>
      <c r="D5168" s="76" t="n">
        <v>3738237</v>
      </c>
      <c r="E5168" s="76" t="s">
        <v>109</v>
      </c>
      <c r="H5168" s="78" t="n">
        <v>40411</v>
      </c>
      <c r="I5168" s="76" t="s">
        <v>256</v>
      </c>
      <c r="J5168" s="76" t="n">
        <v>-15</v>
      </c>
      <c r="K5168" s="76" t="s">
        <v>2</v>
      </c>
      <c r="M5168" s="76" t="s">
        <v>124</v>
      </c>
      <c r="N5168" s="79" t="s">
        <v>125</v>
      </c>
      <c r="O5168" s="76" t="s">
        <v>126</v>
      </c>
      <c r="P5168" s="78" t="n">
        <v>45639</v>
      </c>
      <c r="Q5168" s="76" t="s">
        <v>114</v>
      </c>
      <c r="R5168" s="78" t="n">
        <v>45639</v>
      </c>
      <c r="T5168" s="76" t="s">
        <v>115</v>
      </c>
      <c r="U5168" s="76" t="n">
        <v>500</v>
      </c>
      <c r="X5168" s="76" t="n">
        <v>5</v>
      </c>
      <c r="Y5168" s="76" t="s">
        <v>116</v>
      </c>
      <c r="AC5168" s="76" t="s">
        <v>117</v>
      </c>
      <c r="AD5168" s="76" t="s">
        <v>127</v>
      </c>
      <c r="AE5168" s="76" t="n">
        <v>37000</v>
      </c>
      <c r="AF5168" s="76" t="s">
        <v>21120</v>
      </c>
      <c r="AJ5168" s="79" t="s">
        <v>21121</v>
      </c>
      <c r="AK5168" s="76" t="s">
        <v>21122</v>
      </c>
      <c r="AL5168" s="76" t="n">
        <v>0</v>
      </c>
      <c r="AM5168" s="76" t="n">
        <v>0</v>
      </c>
    </row>
    <row r="5169" customFormat="false" ht="15" hidden="false" customHeight="false" outlineLevel="0" collapsed="false">
      <c r="A5169" s="76" t="n">
        <v>1618640</v>
      </c>
      <c r="B5169" s="76" t="s">
        <v>21119</v>
      </c>
      <c r="C5169" s="76" t="s">
        <v>2712</v>
      </c>
      <c r="D5169" s="76" t="n">
        <v>3737419</v>
      </c>
      <c r="E5169" s="76" t="s">
        <v>109</v>
      </c>
      <c r="H5169" s="78" t="n">
        <v>41399</v>
      </c>
      <c r="I5169" s="76" t="s">
        <v>110</v>
      </c>
      <c r="J5169" s="76" t="n">
        <v>-12</v>
      </c>
      <c r="K5169" s="76" t="s">
        <v>2</v>
      </c>
      <c r="M5169" s="76" t="s">
        <v>124</v>
      </c>
      <c r="N5169" s="79" t="s">
        <v>125</v>
      </c>
      <c r="O5169" s="76" t="s">
        <v>126</v>
      </c>
      <c r="P5169" s="78" t="n">
        <v>45554</v>
      </c>
      <c r="Q5169" s="76" t="s">
        <v>114</v>
      </c>
      <c r="R5169" s="78" t="n">
        <v>45554</v>
      </c>
      <c r="T5169" s="76" t="s">
        <v>115</v>
      </c>
      <c r="U5169" s="76" t="n">
        <v>500</v>
      </c>
      <c r="X5169" s="76" t="n">
        <v>5</v>
      </c>
      <c r="Y5169" s="76" t="s">
        <v>116</v>
      </c>
      <c r="AC5169" s="76" t="s">
        <v>117</v>
      </c>
      <c r="AD5169" s="76" t="s">
        <v>127</v>
      </c>
      <c r="AE5169" s="76" t="n">
        <v>37000</v>
      </c>
      <c r="AF5169" s="76" t="s">
        <v>21123</v>
      </c>
      <c r="AK5169" s="76" t="s">
        <v>21124</v>
      </c>
      <c r="AL5169" s="76" t="n">
        <v>0</v>
      </c>
      <c r="AM5169" s="76" t="n">
        <v>0</v>
      </c>
    </row>
    <row r="5170" customFormat="false" ht="15" hidden="false" customHeight="false" outlineLevel="0" collapsed="false">
      <c r="A5170" s="76" t="n">
        <v>1449499</v>
      </c>
      <c r="B5170" s="76" t="s">
        <v>21125</v>
      </c>
      <c r="C5170" s="76" t="s">
        <v>2482</v>
      </c>
      <c r="D5170" s="76" t="n">
        <v>4115597</v>
      </c>
      <c r="E5170" s="76" t="s">
        <v>132</v>
      </c>
      <c r="H5170" s="78" t="n">
        <v>40307</v>
      </c>
      <c r="I5170" s="76" t="s">
        <v>256</v>
      </c>
      <c r="J5170" s="76" t="n">
        <v>-15</v>
      </c>
      <c r="K5170" s="76" t="s">
        <v>41</v>
      </c>
      <c r="M5170" s="76" t="s">
        <v>286</v>
      </c>
      <c r="N5170" s="79" t="s">
        <v>385</v>
      </c>
      <c r="O5170" s="76" t="s">
        <v>386</v>
      </c>
      <c r="P5170" s="78" t="n">
        <v>45569</v>
      </c>
      <c r="Q5170" s="76" t="s">
        <v>114</v>
      </c>
      <c r="R5170" s="78" t="n">
        <v>44848</v>
      </c>
      <c r="T5170" s="76" t="s">
        <v>115</v>
      </c>
      <c r="U5170" s="76" t="n">
        <v>508</v>
      </c>
      <c r="X5170" s="76" t="n">
        <v>5</v>
      </c>
      <c r="Y5170" s="76" t="s">
        <v>116</v>
      </c>
      <c r="AC5170" s="76" t="s">
        <v>117</v>
      </c>
      <c r="AD5170" s="76" t="s">
        <v>21126</v>
      </c>
      <c r="AE5170" s="76" t="n">
        <v>41120</v>
      </c>
      <c r="AF5170" s="76" t="s">
        <v>21127</v>
      </c>
      <c r="AK5170" s="76" t="s">
        <v>21128</v>
      </c>
      <c r="AL5170" s="76" t="n">
        <v>0</v>
      </c>
      <c r="AM5170" s="76" t="n">
        <v>0</v>
      </c>
    </row>
    <row r="5171" customFormat="false" ht="15" hidden="false" customHeight="false" outlineLevel="0" collapsed="false">
      <c r="A5171" s="76" t="n">
        <v>1614640</v>
      </c>
      <c r="B5171" s="76" t="s">
        <v>21129</v>
      </c>
      <c r="C5171" s="76" t="s">
        <v>21130</v>
      </c>
      <c r="D5171" s="76" t="n">
        <v>2817337</v>
      </c>
      <c r="E5171" s="76" t="s">
        <v>109</v>
      </c>
      <c r="H5171" s="78" t="n">
        <v>40366</v>
      </c>
      <c r="I5171" s="76" t="s">
        <v>256</v>
      </c>
      <c r="J5171" s="76" t="n">
        <v>-15</v>
      </c>
      <c r="K5171" s="76" t="s">
        <v>2</v>
      </c>
      <c r="M5171" s="76" t="s">
        <v>155</v>
      </c>
      <c r="N5171" s="79" t="s">
        <v>232</v>
      </c>
      <c r="O5171" s="76" t="s">
        <v>233</v>
      </c>
      <c r="P5171" s="78" t="n">
        <v>45551</v>
      </c>
      <c r="Q5171" s="76" t="s">
        <v>114</v>
      </c>
      <c r="R5171" s="78" t="n">
        <v>45551</v>
      </c>
      <c r="T5171" s="76" t="s">
        <v>115</v>
      </c>
      <c r="U5171" s="76" t="n">
        <v>500</v>
      </c>
      <c r="X5171" s="76" t="n">
        <v>5</v>
      </c>
      <c r="Y5171" s="76" t="s">
        <v>116</v>
      </c>
      <c r="AC5171" s="76" t="s">
        <v>117</v>
      </c>
      <c r="AD5171" s="76" t="s">
        <v>20320</v>
      </c>
      <c r="AE5171" s="76" t="n">
        <v>28210</v>
      </c>
      <c r="AF5171" s="76" t="s">
        <v>21131</v>
      </c>
      <c r="AK5171" s="76" t="s">
        <v>21132</v>
      </c>
      <c r="AL5171" s="76" t="n">
        <v>0</v>
      </c>
      <c r="AM5171" s="76" t="n">
        <v>0</v>
      </c>
    </row>
    <row r="5172" customFormat="false" ht="15" hidden="false" customHeight="false" outlineLevel="0" collapsed="false">
      <c r="A5172" s="76" t="n">
        <v>506266</v>
      </c>
      <c r="B5172" s="76" t="s">
        <v>21133</v>
      </c>
      <c r="C5172" s="76" t="s">
        <v>910</v>
      </c>
      <c r="D5172" s="76" t="n">
        <v>5947854</v>
      </c>
      <c r="E5172" s="76" t="s">
        <v>132</v>
      </c>
      <c r="F5172" s="76" t="s">
        <v>132</v>
      </c>
      <c r="H5172" s="78" t="n">
        <v>29967</v>
      </c>
      <c r="I5172" s="76" t="s">
        <v>179</v>
      </c>
      <c r="J5172" s="76" t="s">
        <v>180</v>
      </c>
      <c r="K5172" s="76" t="s">
        <v>41</v>
      </c>
      <c r="M5172" s="76" t="s">
        <v>124</v>
      </c>
      <c r="N5172" s="79" t="s">
        <v>540</v>
      </c>
      <c r="O5172" s="76" t="s">
        <v>541</v>
      </c>
      <c r="P5172" s="78" t="n">
        <v>45543</v>
      </c>
      <c r="Q5172" s="76" t="s">
        <v>114</v>
      </c>
      <c r="R5172" s="78" t="n">
        <v>38663</v>
      </c>
      <c r="S5172" s="78" t="n">
        <v>45189</v>
      </c>
      <c r="T5172" s="76" t="s">
        <v>183</v>
      </c>
      <c r="U5172" s="76" t="n">
        <v>1112</v>
      </c>
      <c r="X5172" s="76" t="n">
        <v>11</v>
      </c>
      <c r="Y5172" s="76" t="s">
        <v>116</v>
      </c>
      <c r="AB5172" s="78" t="n">
        <v>45489</v>
      </c>
      <c r="AC5172" s="76" t="s">
        <v>117</v>
      </c>
      <c r="AD5172" s="76" t="s">
        <v>21134</v>
      </c>
      <c r="AE5172" s="76" t="n">
        <v>92000</v>
      </c>
      <c r="AF5172" s="76" t="s">
        <v>21135</v>
      </c>
      <c r="AG5172" s="76" t="s">
        <v>21136</v>
      </c>
      <c r="AI5172" s="79" t="s">
        <v>21137</v>
      </c>
      <c r="AJ5172" s="79" t="s">
        <v>21138</v>
      </c>
      <c r="AK5172" s="76" t="s">
        <v>329</v>
      </c>
      <c r="AL5172" s="76" t="n">
        <v>0</v>
      </c>
      <c r="AM5172" s="76" t="n">
        <v>0</v>
      </c>
    </row>
    <row r="5173" customFormat="false" ht="15" hidden="false" customHeight="false" outlineLevel="0" collapsed="false">
      <c r="A5173" s="76" t="n">
        <v>103877</v>
      </c>
      <c r="B5173" s="76" t="s">
        <v>21139</v>
      </c>
      <c r="C5173" s="76" t="s">
        <v>1511</v>
      </c>
      <c r="D5173" s="76" t="n">
        <v>415630</v>
      </c>
      <c r="E5173" s="76" t="s">
        <v>132</v>
      </c>
      <c r="F5173" s="76" t="s">
        <v>132</v>
      </c>
      <c r="H5173" s="78" t="n">
        <v>30838</v>
      </c>
      <c r="I5173" s="76" t="s">
        <v>179</v>
      </c>
      <c r="J5173" s="76" t="s">
        <v>180</v>
      </c>
      <c r="K5173" s="76" t="s">
        <v>41</v>
      </c>
      <c r="M5173" s="76" t="s">
        <v>286</v>
      </c>
      <c r="N5173" s="79" t="s">
        <v>816</v>
      </c>
      <c r="O5173" s="76" t="s">
        <v>817</v>
      </c>
      <c r="P5173" s="78" t="n">
        <v>45545</v>
      </c>
      <c r="Q5173" s="76" t="s">
        <v>114</v>
      </c>
      <c r="R5173" s="78" t="n">
        <v>37432</v>
      </c>
      <c r="S5173" s="78" t="n">
        <v>45223</v>
      </c>
      <c r="T5173" s="76" t="s">
        <v>183</v>
      </c>
      <c r="U5173" s="76" t="n">
        <v>836</v>
      </c>
      <c r="X5173" s="76" t="n">
        <v>8</v>
      </c>
      <c r="Y5173" s="76" t="s">
        <v>466</v>
      </c>
      <c r="Z5173" s="79" t="s">
        <v>1141</v>
      </c>
      <c r="AA5173" s="76" t="s">
        <v>1142</v>
      </c>
      <c r="AC5173" s="76" t="s">
        <v>117</v>
      </c>
      <c r="AD5173" s="76" t="s">
        <v>6092</v>
      </c>
      <c r="AE5173" s="76" t="n">
        <v>41000</v>
      </c>
      <c r="AF5173" s="76" t="s">
        <v>21140</v>
      </c>
      <c r="AJ5173" s="79" t="s">
        <v>21141</v>
      </c>
      <c r="AK5173" s="76" t="s">
        <v>21142</v>
      </c>
      <c r="AL5173" s="76" t="n">
        <v>0</v>
      </c>
      <c r="AM5173" s="76" t="n">
        <v>0</v>
      </c>
    </row>
    <row r="5174" customFormat="false" ht="15" hidden="false" customHeight="false" outlineLevel="0" collapsed="false">
      <c r="A5174" s="76" t="n">
        <v>1647307</v>
      </c>
      <c r="B5174" s="76" t="s">
        <v>21143</v>
      </c>
      <c r="C5174" s="76" t="s">
        <v>18363</v>
      </c>
      <c r="D5174" s="76" t="n">
        <v>3737950</v>
      </c>
      <c r="E5174" s="76" t="s">
        <v>109</v>
      </c>
      <c r="H5174" s="78" t="n">
        <v>41674</v>
      </c>
      <c r="I5174" s="76" t="s">
        <v>190</v>
      </c>
      <c r="J5174" s="76" t="n">
        <v>-11</v>
      </c>
      <c r="K5174" s="76" t="s">
        <v>41</v>
      </c>
      <c r="M5174" s="76" t="s">
        <v>124</v>
      </c>
      <c r="N5174" s="79" t="s">
        <v>922</v>
      </c>
      <c r="O5174" s="76" t="s">
        <v>923</v>
      </c>
      <c r="P5174" s="78" t="n">
        <v>45579</v>
      </c>
      <c r="Q5174" s="76" t="s">
        <v>114</v>
      </c>
      <c r="R5174" s="78" t="n">
        <v>45579</v>
      </c>
      <c r="S5174" s="78" t="n">
        <v>45553</v>
      </c>
      <c r="T5174" s="76" t="s">
        <v>201</v>
      </c>
      <c r="U5174" s="76" t="n">
        <v>500</v>
      </c>
      <c r="X5174" s="76" t="n">
        <v>5</v>
      </c>
      <c r="Y5174" s="76" t="s">
        <v>116</v>
      </c>
      <c r="AC5174" s="76" t="s">
        <v>117</v>
      </c>
      <c r="AD5174" s="76" t="s">
        <v>3493</v>
      </c>
      <c r="AE5174" s="76" t="n">
        <v>37800</v>
      </c>
      <c r="AF5174" s="76" t="s">
        <v>21144</v>
      </c>
      <c r="AJ5174" s="79" t="s">
        <v>21145</v>
      </c>
      <c r="AK5174" s="76" t="s">
        <v>21146</v>
      </c>
      <c r="AL5174" s="76" t="n">
        <v>0</v>
      </c>
      <c r="AM5174" s="76" t="n">
        <v>0</v>
      </c>
    </row>
    <row r="5175" customFormat="false" ht="15" hidden="false" customHeight="false" outlineLevel="0" collapsed="false">
      <c r="A5175" s="76" t="n">
        <v>366844</v>
      </c>
      <c r="B5175" s="76" t="s">
        <v>21147</v>
      </c>
      <c r="C5175" s="76" t="s">
        <v>3741</v>
      </c>
      <c r="D5175" s="76" t="n">
        <v>3715830</v>
      </c>
      <c r="E5175" s="76" t="s">
        <v>109</v>
      </c>
      <c r="H5175" s="78" t="n">
        <v>28827</v>
      </c>
      <c r="I5175" s="76" t="s">
        <v>197</v>
      </c>
      <c r="J5175" s="76" t="s">
        <v>198</v>
      </c>
      <c r="K5175" s="76" t="s">
        <v>41</v>
      </c>
      <c r="M5175" s="76" t="s">
        <v>124</v>
      </c>
      <c r="N5175" s="79" t="s">
        <v>239</v>
      </c>
      <c r="O5175" s="76" t="s">
        <v>240</v>
      </c>
      <c r="P5175" s="78" t="n">
        <v>45541</v>
      </c>
      <c r="Q5175" s="76" t="s">
        <v>114</v>
      </c>
      <c r="R5175" s="78" t="n">
        <v>37880</v>
      </c>
      <c r="S5175" s="78" t="n">
        <v>45531</v>
      </c>
      <c r="T5175" s="76" t="s">
        <v>201</v>
      </c>
      <c r="U5175" s="76" t="n">
        <v>645</v>
      </c>
      <c r="X5175" s="76" t="n">
        <v>6</v>
      </c>
      <c r="Y5175" s="76" t="s">
        <v>116</v>
      </c>
      <c r="AC5175" s="76" t="s">
        <v>117</v>
      </c>
      <c r="AD5175" s="76" t="s">
        <v>13366</v>
      </c>
      <c r="AE5175" s="76" t="n">
        <v>37310</v>
      </c>
      <c r="AF5175" s="76" t="s">
        <v>21148</v>
      </c>
      <c r="AJ5175" s="79" t="s">
        <v>21149</v>
      </c>
      <c r="AK5175" s="76" t="s">
        <v>21150</v>
      </c>
      <c r="AL5175" s="76" t="n">
        <v>0</v>
      </c>
      <c r="AM5175" s="76" t="n">
        <v>0</v>
      </c>
    </row>
    <row r="5176" customFormat="false" ht="15" hidden="false" customHeight="false" outlineLevel="0" collapsed="false">
      <c r="A5176" s="76" t="n">
        <v>1350757</v>
      </c>
      <c r="B5176" s="76" t="s">
        <v>21151</v>
      </c>
      <c r="C5176" s="76" t="s">
        <v>3037</v>
      </c>
      <c r="D5176" s="76" t="n">
        <v>4532467</v>
      </c>
      <c r="E5176" s="76" t="s">
        <v>109</v>
      </c>
      <c r="F5176" s="76" t="s">
        <v>109</v>
      </c>
      <c r="H5176" s="78" t="n">
        <v>24914</v>
      </c>
      <c r="I5176" s="76" t="s">
        <v>321</v>
      </c>
      <c r="J5176" s="76" t="s">
        <v>322</v>
      </c>
      <c r="K5176" s="76" t="s">
        <v>2</v>
      </c>
      <c r="M5176" s="76" t="s">
        <v>134</v>
      </c>
      <c r="N5176" s="79" t="s">
        <v>2058</v>
      </c>
      <c r="O5176" s="76" t="s">
        <v>2059</v>
      </c>
      <c r="P5176" s="78" t="n">
        <v>45672</v>
      </c>
      <c r="Q5176" s="76" t="s">
        <v>114</v>
      </c>
      <c r="R5176" s="78" t="n">
        <v>44465</v>
      </c>
      <c r="S5176" s="78" t="n">
        <v>45446</v>
      </c>
      <c r="T5176" s="76" t="s">
        <v>201</v>
      </c>
      <c r="U5176" s="76" t="n">
        <v>500</v>
      </c>
      <c r="X5176" s="76" t="n">
        <v>5</v>
      </c>
      <c r="Y5176" s="76" t="s">
        <v>116</v>
      </c>
      <c r="AC5176" s="76" t="s">
        <v>117</v>
      </c>
      <c r="AD5176" s="76" t="s">
        <v>9020</v>
      </c>
      <c r="AE5176" s="76" t="n">
        <v>45240</v>
      </c>
      <c r="AF5176" s="76" t="s">
        <v>21152</v>
      </c>
      <c r="AJ5176" s="79" t="s">
        <v>21153</v>
      </c>
      <c r="AK5176" s="76" t="s">
        <v>21154</v>
      </c>
      <c r="AL5176" s="76" t="n">
        <v>1</v>
      </c>
      <c r="AM5176" s="76" t="n">
        <v>0</v>
      </c>
    </row>
    <row r="5177" customFormat="false" ht="15" hidden="false" customHeight="false" outlineLevel="0" collapsed="false">
      <c r="A5177" s="76" t="n">
        <v>1636021</v>
      </c>
      <c r="B5177" s="76" t="s">
        <v>21155</v>
      </c>
      <c r="C5177" s="76" t="s">
        <v>21156</v>
      </c>
      <c r="D5177" s="76" t="n">
        <v>4116571</v>
      </c>
      <c r="E5177" s="76" t="s">
        <v>109</v>
      </c>
      <c r="H5177" s="78" t="n">
        <v>40619</v>
      </c>
      <c r="I5177" s="76" t="s">
        <v>144</v>
      </c>
      <c r="J5177" s="76" t="n">
        <v>-14</v>
      </c>
      <c r="K5177" s="76" t="s">
        <v>41</v>
      </c>
      <c r="M5177" s="76" t="s">
        <v>286</v>
      </c>
      <c r="N5177" s="79" t="s">
        <v>385</v>
      </c>
      <c r="O5177" s="76" t="s">
        <v>386</v>
      </c>
      <c r="P5177" s="78" t="n">
        <v>45567</v>
      </c>
      <c r="Q5177" s="76" t="s">
        <v>114</v>
      </c>
      <c r="R5177" s="78" t="n">
        <v>45567</v>
      </c>
      <c r="S5177" s="78" t="n">
        <v>45551</v>
      </c>
      <c r="T5177" s="76" t="s">
        <v>201</v>
      </c>
      <c r="U5177" s="76" t="n">
        <v>500</v>
      </c>
      <c r="X5177" s="76" t="n">
        <v>5</v>
      </c>
      <c r="Y5177" s="76" t="s">
        <v>116</v>
      </c>
      <c r="AC5177" s="76" t="s">
        <v>117</v>
      </c>
      <c r="AD5177" s="76" t="s">
        <v>12641</v>
      </c>
      <c r="AE5177" s="76" t="n">
        <v>41350</v>
      </c>
      <c r="AF5177" s="76" t="s">
        <v>21157</v>
      </c>
      <c r="AI5177" s="79" t="s">
        <v>21158</v>
      </c>
      <c r="AK5177" s="76" t="s">
        <v>21159</v>
      </c>
      <c r="AL5177" s="76" t="n">
        <v>0</v>
      </c>
      <c r="AM5177" s="76" t="n">
        <v>0</v>
      </c>
    </row>
    <row r="5178" customFormat="false" ht="15" hidden="false" customHeight="false" outlineLevel="0" collapsed="false">
      <c r="A5178" s="76" t="n">
        <v>1641311</v>
      </c>
      <c r="B5178" s="76" t="s">
        <v>21160</v>
      </c>
      <c r="C5178" s="76" t="s">
        <v>6448</v>
      </c>
      <c r="D5178" s="76" t="n">
        <v>3612751</v>
      </c>
      <c r="E5178" s="76" t="s">
        <v>109</v>
      </c>
      <c r="H5178" s="78" t="n">
        <v>42474</v>
      </c>
      <c r="I5178" s="76" t="s">
        <v>109</v>
      </c>
      <c r="J5178" s="76" t="n">
        <v>-9</v>
      </c>
      <c r="K5178" s="76" t="s">
        <v>41</v>
      </c>
      <c r="M5178" s="76" t="s">
        <v>269</v>
      </c>
      <c r="N5178" s="79" t="s">
        <v>695</v>
      </c>
      <c r="O5178" s="76" t="s">
        <v>696</v>
      </c>
      <c r="P5178" s="78" t="n">
        <v>45572</v>
      </c>
      <c r="Q5178" s="76" t="s">
        <v>114</v>
      </c>
      <c r="R5178" s="78" t="n">
        <v>45572</v>
      </c>
      <c r="S5178" s="78" t="n">
        <v>45534</v>
      </c>
      <c r="T5178" s="76" t="s">
        <v>201</v>
      </c>
      <c r="U5178" s="76" t="n">
        <v>500</v>
      </c>
      <c r="X5178" s="76" t="n">
        <v>5</v>
      </c>
      <c r="Y5178" s="76" t="s">
        <v>116</v>
      </c>
      <c r="AC5178" s="76" t="s">
        <v>117</v>
      </c>
      <c r="AD5178" s="76" t="s">
        <v>21161</v>
      </c>
      <c r="AE5178" s="76" t="n">
        <v>36300</v>
      </c>
      <c r="AF5178" s="76" t="s">
        <v>21162</v>
      </c>
      <c r="AJ5178" s="79" t="s">
        <v>21163</v>
      </c>
      <c r="AK5178" s="76" t="s">
        <v>21164</v>
      </c>
      <c r="AL5178" s="76" t="n">
        <v>0</v>
      </c>
      <c r="AM5178" s="76" t="n">
        <v>0</v>
      </c>
    </row>
    <row r="5179" customFormat="false" ht="15" hidden="false" customHeight="false" outlineLevel="0" collapsed="false">
      <c r="A5179" s="76" t="n">
        <v>104094</v>
      </c>
      <c r="B5179" s="76" t="s">
        <v>21165</v>
      </c>
      <c r="C5179" s="76" t="s">
        <v>903</v>
      </c>
      <c r="D5179" s="76" t="n">
        <v>629911</v>
      </c>
      <c r="E5179" s="76" t="s">
        <v>132</v>
      </c>
      <c r="F5179" s="76" t="s">
        <v>132</v>
      </c>
      <c r="H5179" s="78" t="n">
        <v>26121</v>
      </c>
      <c r="I5179" s="76" t="s">
        <v>208</v>
      </c>
      <c r="J5179" s="76" t="s">
        <v>209</v>
      </c>
      <c r="K5179" s="76" t="s">
        <v>41</v>
      </c>
      <c r="M5179" s="76" t="s">
        <v>269</v>
      </c>
      <c r="N5179" s="79" t="s">
        <v>5913</v>
      </c>
      <c r="O5179" s="76" t="s">
        <v>5914</v>
      </c>
      <c r="P5179" s="78" t="n">
        <v>45552</v>
      </c>
      <c r="Q5179" s="76" t="s">
        <v>114</v>
      </c>
      <c r="R5179" s="78" t="n">
        <v>37432</v>
      </c>
      <c r="S5179" s="78" t="n">
        <v>45174</v>
      </c>
      <c r="T5179" s="76" t="s">
        <v>183</v>
      </c>
      <c r="U5179" s="76" t="n">
        <v>1188</v>
      </c>
      <c r="X5179" s="76" t="n">
        <v>11</v>
      </c>
      <c r="Y5179" s="76" t="s">
        <v>116</v>
      </c>
      <c r="AC5179" s="76" t="s">
        <v>117</v>
      </c>
      <c r="AD5179" s="76" t="s">
        <v>8395</v>
      </c>
      <c r="AE5179" s="76" t="n">
        <v>36210</v>
      </c>
      <c r="AF5179" s="76" t="s">
        <v>21166</v>
      </c>
      <c r="AJ5179" s="79" t="s">
        <v>21167</v>
      </c>
      <c r="AK5179" s="76" t="s">
        <v>21168</v>
      </c>
      <c r="AL5179" s="76" t="n">
        <v>0</v>
      </c>
      <c r="AM5179" s="76" t="n">
        <v>0</v>
      </c>
    </row>
    <row r="5180" customFormat="false" ht="15" hidden="false" customHeight="false" outlineLevel="0" collapsed="false">
      <c r="A5180" s="76" t="n">
        <v>1541936</v>
      </c>
      <c r="B5180" s="76" t="s">
        <v>21165</v>
      </c>
      <c r="C5180" s="76" t="s">
        <v>21169</v>
      </c>
      <c r="D5180" s="76" t="n">
        <v>3611682</v>
      </c>
      <c r="E5180" s="76" t="s">
        <v>132</v>
      </c>
      <c r="F5180" s="76" t="s">
        <v>109</v>
      </c>
      <c r="H5180" s="78" t="n">
        <v>41965</v>
      </c>
      <c r="I5180" s="76" t="s">
        <v>190</v>
      </c>
      <c r="J5180" s="76" t="n">
        <v>-11</v>
      </c>
      <c r="K5180" s="76" t="s">
        <v>41</v>
      </c>
      <c r="M5180" s="76" t="s">
        <v>269</v>
      </c>
      <c r="N5180" s="79" t="s">
        <v>5913</v>
      </c>
      <c r="O5180" s="76" t="s">
        <v>5914</v>
      </c>
      <c r="P5180" s="78" t="n">
        <v>45565</v>
      </c>
      <c r="Q5180" s="76" t="s">
        <v>114</v>
      </c>
      <c r="R5180" s="78" t="n">
        <v>45225</v>
      </c>
      <c r="T5180" s="76" t="s">
        <v>115</v>
      </c>
      <c r="U5180" s="76" t="n">
        <v>500</v>
      </c>
      <c r="X5180" s="76" t="n">
        <v>5</v>
      </c>
      <c r="Y5180" s="76" t="s">
        <v>116</v>
      </c>
      <c r="AC5180" s="76" t="s">
        <v>117</v>
      </c>
      <c r="AD5180" s="76" t="s">
        <v>8395</v>
      </c>
      <c r="AE5180" s="76" t="n">
        <v>36210</v>
      </c>
      <c r="AF5180" s="76" t="s">
        <v>21170</v>
      </c>
      <c r="AJ5180" s="79" t="s">
        <v>21171</v>
      </c>
      <c r="AK5180" s="76" t="s">
        <v>21172</v>
      </c>
      <c r="AL5180" s="76" t="n">
        <v>1</v>
      </c>
      <c r="AM5180" s="76" t="n">
        <v>1</v>
      </c>
    </row>
    <row r="5181" customFormat="false" ht="15" hidden="false" customHeight="false" outlineLevel="0" collapsed="false">
      <c r="A5181" s="76" t="n">
        <v>645125</v>
      </c>
      <c r="B5181" s="76" t="s">
        <v>21165</v>
      </c>
      <c r="C5181" s="76" t="s">
        <v>2983</v>
      </c>
      <c r="D5181" s="76" t="n">
        <v>4519197</v>
      </c>
      <c r="E5181" s="76" t="s">
        <v>132</v>
      </c>
      <c r="F5181" s="76" t="s">
        <v>132</v>
      </c>
      <c r="H5181" s="78" t="n">
        <v>37234</v>
      </c>
      <c r="I5181" s="76" t="s">
        <v>23</v>
      </c>
      <c r="J5181" s="76" t="n">
        <v>-40</v>
      </c>
      <c r="K5181" s="76" t="s">
        <v>41</v>
      </c>
      <c r="M5181" s="76" t="s">
        <v>134</v>
      </c>
      <c r="N5181" s="79" t="s">
        <v>1075</v>
      </c>
      <c r="O5181" s="76" t="s">
        <v>1076</v>
      </c>
      <c r="P5181" s="78" t="n">
        <v>45542</v>
      </c>
      <c r="Q5181" s="76" t="s">
        <v>114</v>
      </c>
      <c r="R5181" s="78" t="n">
        <v>39707</v>
      </c>
      <c r="S5181" s="78" t="n">
        <v>45161</v>
      </c>
      <c r="T5181" s="76" t="s">
        <v>183</v>
      </c>
      <c r="U5181" s="76" t="n">
        <v>636</v>
      </c>
      <c r="X5181" s="76" t="n">
        <v>6</v>
      </c>
      <c r="Y5181" s="76" t="s">
        <v>116</v>
      </c>
      <c r="AB5181" s="78" t="n">
        <v>44743</v>
      </c>
      <c r="AC5181" s="76" t="s">
        <v>117</v>
      </c>
      <c r="AD5181" s="76" t="s">
        <v>1133</v>
      </c>
      <c r="AE5181" s="76" t="n">
        <v>45450</v>
      </c>
      <c r="AF5181" s="76" t="s">
        <v>21173</v>
      </c>
      <c r="AI5181" s="79" t="s">
        <v>21174</v>
      </c>
      <c r="AJ5181" s="79" t="s">
        <v>21175</v>
      </c>
      <c r="AK5181" s="76" t="s">
        <v>21176</v>
      </c>
      <c r="AL5181" s="76" t="n">
        <v>0</v>
      </c>
      <c r="AM5181" s="76" t="n">
        <v>0</v>
      </c>
    </row>
    <row r="5182" customFormat="false" ht="15" hidden="false" customHeight="false" outlineLevel="0" collapsed="false">
      <c r="A5182" s="76" t="n">
        <v>1349664</v>
      </c>
      <c r="B5182" s="76" t="s">
        <v>21165</v>
      </c>
      <c r="C5182" s="76" t="s">
        <v>3111</v>
      </c>
      <c r="D5182" s="76" t="n">
        <v>4114992</v>
      </c>
      <c r="E5182" s="76" t="s">
        <v>132</v>
      </c>
      <c r="F5182" s="76" t="s">
        <v>132</v>
      </c>
      <c r="H5182" s="78" t="n">
        <v>40853</v>
      </c>
      <c r="I5182" s="76" t="s">
        <v>144</v>
      </c>
      <c r="J5182" s="76" t="n">
        <v>-14</v>
      </c>
      <c r="K5182" s="76" t="s">
        <v>41</v>
      </c>
      <c r="M5182" s="76" t="s">
        <v>286</v>
      </c>
      <c r="N5182" s="79" t="s">
        <v>1378</v>
      </c>
      <c r="O5182" s="76" t="s">
        <v>1379</v>
      </c>
      <c r="P5182" s="78" t="n">
        <v>45539</v>
      </c>
      <c r="Q5182" s="76" t="s">
        <v>114</v>
      </c>
      <c r="R5182" s="78" t="n">
        <v>44463</v>
      </c>
      <c r="T5182" s="76" t="s">
        <v>115</v>
      </c>
      <c r="U5182" s="76" t="n">
        <v>636</v>
      </c>
      <c r="X5182" s="76" t="n">
        <v>6</v>
      </c>
      <c r="Y5182" s="76" t="s">
        <v>116</v>
      </c>
      <c r="AC5182" s="76" t="s">
        <v>117</v>
      </c>
      <c r="AD5182" s="76" t="s">
        <v>1380</v>
      </c>
      <c r="AE5182" s="76" t="n">
        <v>41140</v>
      </c>
      <c r="AF5182" s="76" t="s">
        <v>21177</v>
      </c>
      <c r="AK5182" s="76" t="s">
        <v>21178</v>
      </c>
      <c r="AL5182" s="76" t="n">
        <v>0</v>
      </c>
      <c r="AM5182" s="76" t="n">
        <v>0</v>
      </c>
    </row>
    <row r="5183" customFormat="false" ht="15" hidden="false" customHeight="false" outlineLevel="0" collapsed="false">
      <c r="A5183" s="76" t="n">
        <v>1543237</v>
      </c>
      <c r="B5183" s="76" t="s">
        <v>21179</v>
      </c>
      <c r="C5183" s="76" t="s">
        <v>320</v>
      </c>
      <c r="D5183" s="76" t="n">
        <v>3736534</v>
      </c>
      <c r="E5183" s="76" t="s">
        <v>109</v>
      </c>
      <c r="F5183" s="76" t="s">
        <v>109</v>
      </c>
      <c r="H5183" s="78" t="n">
        <v>21531</v>
      </c>
      <c r="I5183" s="76" t="s">
        <v>305</v>
      </c>
      <c r="J5183" s="76" t="s">
        <v>306</v>
      </c>
      <c r="K5183" s="76" t="s">
        <v>41</v>
      </c>
      <c r="M5183" s="76" t="s">
        <v>124</v>
      </c>
      <c r="N5183" s="79" t="s">
        <v>2945</v>
      </c>
      <c r="O5183" s="76" t="s">
        <v>2946</v>
      </c>
      <c r="P5183" s="78" t="n">
        <v>45548</v>
      </c>
      <c r="Q5183" s="76" t="s">
        <v>114</v>
      </c>
      <c r="R5183" s="78" t="n">
        <v>45232</v>
      </c>
      <c r="S5183" s="78" t="n">
        <v>45210</v>
      </c>
      <c r="T5183" s="76" t="s">
        <v>183</v>
      </c>
      <c r="U5183" s="76" t="n">
        <v>500</v>
      </c>
      <c r="X5183" s="76" t="n">
        <v>5</v>
      </c>
      <c r="Y5183" s="76" t="s">
        <v>116</v>
      </c>
      <c r="AC5183" s="76" t="s">
        <v>117</v>
      </c>
      <c r="AD5183" s="76" t="s">
        <v>394</v>
      </c>
      <c r="AE5183" s="76" t="n">
        <v>37000</v>
      </c>
      <c r="AF5183" s="76" t="s">
        <v>21180</v>
      </c>
      <c r="AJ5183" s="79" t="s">
        <v>21181</v>
      </c>
      <c r="AK5183" s="76" t="s">
        <v>21182</v>
      </c>
      <c r="AL5183" s="76" t="n">
        <v>0</v>
      </c>
      <c r="AM5183" s="76" t="n">
        <v>0</v>
      </c>
    </row>
    <row r="5184" customFormat="false" ht="15" hidden="false" customHeight="false" outlineLevel="0" collapsed="false">
      <c r="A5184" s="76" t="n">
        <v>104257</v>
      </c>
      <c r="B5184" s="76" t="s">
        <v>21183</v>
      </c>
      <c r="C5184" s="76" t="s">
        <v>1522</v>
      </c>
      <c r="D5184" s="76" t="n">
        <v>458373</v>
      </c>
      <c r="E5184" s="76" t="s">
        <v>109</v>
      </c>
      <c r="F5184" s="76" t="s">
        <v>109</v>
      </c>
      <c r="H5184" s="78" t="n">
        <v>17969</v>
      </c>
      <c r="I5184" s="76" t="s">
        <v>686</v>
      </c>
      <c r="J5184" s="76" t="s">
        <v>687</v>
      </c>
      <c r="K5184" s="76" t="s">
        <v>2</v>
      </c>
      <c r="M5184" s="76" t="s">
        <v>134</v>
      </c>
      <c r="N5184" s="79" t="s">
        <v>1186</v>
      </c>
      <c r="O5184" s="76" t="s">
        <v>1187</v>
      </c>
      <c r="P5184" s="78" t="n">
        <v>45691</v>
      </c>
      <c r="Q5184" s="76" t="s">
        <v>114</v>
      </c>
      <c r="R5184" s="78" t="n">
        <v>37432</v>
      </c>
      <c r="S5184" s="78" t="n">
        <v>45548</v>
      </c>
      <c r="T5184" s="76" t="s">
        <v>201</v>
      </c>
      <c r="U5184" s="76" t="n">
        <v>500</v>
      </c>
      <c r="X5184" s="76" t="n">
        <v>5</v>
      </c>
      <c r="Y5184" s="76" t="s">
        <v>116</v>
      </c>
      <c r="AC5184" s="76" t="s">
        <v>117</v>
      </c>
      <c r="AD5184" s="76" t="s">
        <v>3012</v>
      </c>
      <c r="AE5184" s="76" t="n">
        <v>45140</v>
      </c>
      <c r="AF5184" s="76" t="s">
        <v>21184</v>
      </c>
      <c r="AI5184" s="79" t="s">
        <v>11621</v>
      </c>
      <c r="AJ5184" s="79" t="s">
        <v>21185</v>
      </c>
      <c r="AK5184" s="76" t="s">
        <v>21186</v>
      </c>
      <c r="AL5184" s="76" t="n">
        <v>1</v>
      </c>
      <c r="AM5184" s="76" t="n">
        <v>1</v>
      </c>
    </row>
    <row r="5185" customFormat="false" ht="15" hidden="false" customHeight="false" outlineLevel="0" collapsed="false">
      <c r="A5185" s="76" t="n">
        <v>1678426</v>
      </c>
      <c r="B5185" s="76" t="s">
        <v>21187</v>
      </c>
      <c r="C5185" s="76" t="s">
        <v>517</v>
      </c>
      <c r="D5185" s="76" t="n">
        <v>3738387</v>
      </c>
      <c r="E5185" s="76" t="s">
        <v>109</v>
      </c>
      <c r="H5185" s="78" t="n">
        <v>22732</v>
      </c>
      <c r="I5185" s="76" t="s">
        <v>267</v>
      </c>
      <c r="J5185" s="76" t="s">
        <v>268</v>
      </c>
      <c r="K5185" s="76" t="s">
        <v>41</v>
      </c>
      <c r="M5185" s="76" t="s">
        <v>124</v>
      </c>
      <c r="N5185" s="79" t="s">
        <v>1581</v>
      </c>
      <c r="O5185" s="76" t="s">
        <v>1582</v>
      </c>
      <c r="P5185" s="78" t="n">
        <v>45697</v>
      </c>
      <c r="Q5185" s="76" t="s">
        <v>114</v>
      </c>
      <c r="R5185" s="78" t="n">
        <v>45697</v>
      </c>
      <c r="S5185" s="78" t="n">
        <v>45554</v>
      </c>
      <c r="T5185" s="76" t="s">
        <v>201</v>
      </c>
      <c r="U5185" s="76" t="n">
        <v>500</v>
      </c>
      <c r="X5185" s="76" t="n">
        <v>5</v>
      </c>
      <c r="Y5185" s="76" t="s">
        <v>116</v>
      </c>
      <c r="AC5185" s="76" t="s">
        <v>117</v>
      </c>
      <c r="AD5185" s="76" t="s">
        <v>6865</v>
      </c>
      <c r="AE5185" s="76" t="n">
        <v>37210</v>
      </c>
      <c r="AF5185" s="76" t="s">
        <v>21188</v>
      </c>
      <c r="AI5185" s="79" t="s">
        <v>21189</v>
      </c>
      <c r="AJ5185" s="79" t="s">
        <v>21190</v>
      </c>
      <c r="AK5185" s="76" t="s">
        <v>21191</v>
      </c>
      <c r="AL5185" s="76" t="n">
        <v>0</v>
      </c>
      <c r="AM5185" s="76" t="n">
        <v>0</v>
      </c>
    </row>
    <row r="5186" customFormat="false" ht="15" hidden="false" customHeight="false" outlineLevel="0" collapsed="false">
      <c r="A5186" s="76" t="n">
        <v>1540079</v>
      </c>
      <c r="B5186" s="76" t="s">
        <v>21192</v>
      </c>
      <c r="C5186" s="76" t="s">
        <v>4612</v>
      </c>
      <c r="D5186" s="76" t="n">
        <v>4116055</v>
      </c>
      <c r="E5186" s="76" t="s">
        <v>132</v>
      </c>
      <c r="F5186" s="76" t="s">
        <v>132</v>
      </c>
      <c r="H5186" s="78" t="n">
        <v>41989</v>
      </c>
      <c r="I5186" s="76" t="s">
        <v>190</v>
      </c>
      <c r="J5186" s="76" t="n">
        <v>-11</v>
      </c>
      <c r="K5186" s="76" t="s">
        <v>41</v>
      </c>
      <c r="M5186" s="76" t="s">
        <v>286</v>
      </c>
      <c r="N5186" s="79" t="s">
        <v>4561</v>
      </c>
      <c r="O5186" s="76" t="s">
        <v>4562</v>
      </c>
      <c r="P5186" s="78" t="n">
        <v>45536</v>
      </c>
      <c r="Q5186" s="76" t="s">
        <v>114</v>
      </c>
      <c r="R5186" s="78" t="n">
        <v>45219</v>
      </c>
      <c r="T5186" s="76" t="s">
        <v>115</v>
      </c>
      <c r="U5186" s="76" t="n">
        <v>500</v>
      </c>
      <c r="X5186" s="76" t="n">
        <v>5</v>
      </c>
      <c r="Y5186" s="76" t="s">
        <v>116</v>
      </c>
      <c r="AC5186" s="76" t="s">
        <v>117</v>
      </c>
      <c r="AD5186" s="76" t="s">
        <v>21193</v>
      </c>
      <c r="AE5186" s="76" t="n">
        <v>41250</v>
      </c>
      <c r="AF5186" s="76" t="s">
        <v>21194</v>
      </c>
      <c r="AJ5186" s="79" t="s">
        <v>21195</v>
      </c>
      <c r="AK5186" s="76" t="s">
        <v>21196</v>
      </c>
      <c r="AL5186" s="76" t="n">
        <v>1</v>
      </c>
      <c r="AM5186" s="76" t="n">
        <v>0</v>
      </c>
    </row>
    <row r="5187" customFormat="false" ht="15" hidden="false" customHeight="false" outlineLevel="0" collapsed="false">
      <c r="A5187" s="76" t="n">
        <v>104269</v>
      </c>
      <c r="B5187" s="76" t="s">
        <v>1491</v>
      </c>
      <c r="C5187" s="76" t="s">
        <v>1098</v>
      </c>
      <c r="D5187" s="76" t="n">
        <v>361509</v>
      </c>
      <c r="E5187" s="76" t="s">
        <v>132</v>
      </c>
      <c r="F5187" s="76" t="s">
        <v>132</v>
      </c>
      <c r="H5187" s="78" t="n">
        <v>21288</v>
      </c>
      <c r="I5187" s="76" t="s">
        <v>305</v>
      </c>
      <c r="J5187" s="76" t="s">
        <v>306</v>
      </c>
      <c r="K5187" s="76" t="s">
        <v>41</v>
      </c>
      <c r="M5187" s="76" t="s">
        <v>269</v>
      </c>
      <c r="N5187" s="79" t="s">
        <v>4065</v>
      </c>
      <c r="O5187" s="76" t="s">
        <v>4066</v>
      </c>
      <c r="P5187" s="78" t="n">
        <v>45553</v>
      </c>
      <c r="Q5187" s="76" t="s">
        <v>114</v>
      </c>
      <c r="R5187" s="78" t="n">
        <v>37432</v>
      </c>
      <c r="S5187" s="78" t="n">
        <v>45440</v>
      </c>
      <c r="T5187" s="76" t="s">
        <v>201</v>
      </c>
      <c r="U5187" s="76" t="n">
        <v>603</v>
      </c>
      <c r="X5187" s="76" t="n">
        <v>6</v>
      </c>
      <c r="Y5187" s="76" t="s">
        <v>116</v>
      </c>
      <c r="AB5187" s="78" t="n">
        <v>45474</v>
      </c>
      <c r="AC5187" s="76" t="s">
        <v>117</v>
      </c>
      <c r="AD5187" s="76" t="s">
        <v>6087</v>
      </c>
      <c r="AE5187" s="76" t="n">
        <v>18310</v>
      </c>
      <c r="AF5187" s="76" t="s">
        <v>21197</v>
      </c>
      <c r="AI5187" s="79" t="s">
        <v>21198</v>
      </c>
      <c r="AJ5187" s="79" t="s">
        <v>21199</v>
      </c>
      <c r="AK5187" s="76" t="s">
        <v>21200</v>
      </c>
      <c r="AL5187" s="76" t="n">
        <v>0</v>
      </c>
      <c r="AM5187" s="76" t="n">
        <v>0</v>
      </c>
    </row>
    <row r="5188" customFormat="false" ht="15" hidden="false" customHeight="false" outlineLevel="0" collapsed="false">
      <c r="A5188" s="76" t="n">
        <v>313071</v>
      </c>
      <c r="B5188" s="76" t="s">
        <v>21201</v>
      </c>
      <c r="C5188" s="76" t="s">
        <v>3195</v>
      </c>
      <c r="D5188" s="76" t="n">
        <v>3715109</v>
      </c>
      <c r="E5188" s="76" t="s">
        <v>475</v>
      </c>
      <c r="H5188" s="78" t="n">
        <v>32619</v>
      </c>
      <c r="I5188" s="76" t="s">
        <v>23</v>
      </c>
      <c r="J5188" s="76" t="n">
        <v>-40</v>
      </c>
      <c r="K5188" s="76" t="s">
        <v>41</v>
      </c>
      <c r="M5188" s="76" t="s">
        <v>124</v>
      </c>
      <c r="N5188" s="79" t="s">
        <v>278</v>
      </c>
      <c r="O5188" s="76" t="s">
        <v>279</v>
      </c>
      <c r="P5188" s="78" t="n">
        <v>45695</v>
      </c>
      <c r="Q5188" s="76" t="s">
        <v>114</v>
      </c>
      <c r="R5188" s="78" t="n">
        <v>37533</v>
      </c>
      <c r="S5188" s="78" t="n">
        <v>45308</v>
      </c>
      <c r="T5188" s="76" t="s">
        <v>201</v>
      </c>
      <c r="U5188" s="76" t="n">
        <v>747</v>
      </c>
      <c r="X5188" s="76" t="n">
        <v>7</v>
      </c>
      <c r="Y5188" s="76" t="s">
        <v>116</v>
      </c>
      <c r="AC5188" s="76" t="s">
        <v>117</v>
      </c>
      <c r="AD5188" s="76" t="s">
        <v>6209</v>
      </c>
      <c r="AE5188" s="76" t="n">
        <v>37190</v>
      </c>
      <c r="AF5188" s="76" t="s">
        <v>21202</v>
      </c>
      <c r="AJ5188" s="79" t="s">
        <v>21203</v>
      </c>
      <c r="AK5188" s="76" t="s">
        <v>21204</v>
      </c>
      <c r="AL5188" s="76" t="n">
        <v>0</v>
      </c>
      <c r="AM5188" s="76" t="n">
        <v>0</v>
      </c>
    </row>
    <row r="5189" customFormat="false" ht="15" hidden="false" customHeight="false" outlineLevel="0" collapsed="false">
      <c r="A5189" s="76" t="n">
        <v>712221</v>
      </c>
      <c r="B5189" s="76" t="s">
        <v>21201</v>
      </c>
      <c r="C5189" s="76" t="s">
        <v>3716</v>
      </c>
      <c r="D5189" s="76" t="n">
        <v>3720949</v>
      </c>
      <c r="E5189" s="76" t="s">
        <v>109</v>
      </c>
      <c r="F5189" s="76" t="s">
        <v>109</v>
      </c>
      <c r="H5189" s="78" t="n">
        <v>17880</v>
      </c>
      <c r="I5189" s="76" t="s">
        <v>686</v>
      </c>
      <c r="J5189" s="76" t="s">
        <v>687</v>
      </c>
      <c r="K5189" s="76" t="s">
        <v>41</v>
      </c>
      <c r="M5189" s="76" t="s">
        <v>124</v>
      </c>
      <c r="N5189" s="79" t="s">
        <v>2816</v>
      </c>
      <c r="O5189" s="76" t="s">
        <v>2817</v>
      </c>
      <c r="P5189" s="78" t="n">
        <v>45490</v>
      </c>
      <c r="Q5189" s="76" t="s">
        <v>114</v>
      </c>
      <c r="R5189" s="78" t="n">
        <v>40077</v>
      </c>
      <c r="T5189" s="76" t="s">
        <v>325</v>
      </c>
      <c r="U5189" s="76" t="n">
        <v>530</v>
      </c>
      <c r="X5189" s="76" t="n">
        <v>5</v>
      </c>
      <c r="Y5189" s="76" t="s">
        <v>116</v>
      </c>
      <c r="AC5189" s="76" t="s">
        <v>117</v>
      </c>
      <c r="AD5189" s="76" t="s">
        <v>21205</v>
      </c>
      <c r="AE5189" s="76" t="n">
        <v>37220</v>
      </c>
      <c r="AF5189" s="76" t="s">
        <v>21206</v>
      </c>
      <c r="AI5189" s="79" t="s">
        <v>21207</v>
      </c>
      <c r="AJ5189" s="79" t="s">
        <v>21208</v>
      </c>
      <c r="AK5189" s="76" t="s">
        <v>21209</v>
      </c>
      <c r="AL5189" s="76" t="n">
        <v>0</v>
      </c>
      <c r="AM5189" s="76" t="n">
        <v>0</v>
      </c>
    </row>
    <row r="5190" customFormat="false" ht="15" hidden="false" customHeight="false" outlineLevel="0" collapsed="false">
      <c r="A5190" s="76" t="n">
        <v>1429666</v>
      </c>
      <c r="B5190" s="76" t="s">
        <v>21201</v>
      </c>
      <c r="C5190" s="76" t="s">
        <v>963</v>
      </c>
      <c r="D5190" s="76" t="n">
        <v>3734200</v>
      </c>
      <c r="E5190" s="76" t="s">
        <v>132</v>
      </c>
      <c r="F5190" s="76" t="s">
        <v>132</v>
      </c>
      <c r="H5190" s="78" t="n">
        <v>39032</v>
      </c>
      <c r="I5190" s="76" t="s">
        <v>301</v>
      </c>
      <c r="J5190" s="76" t="n">
        <v>-19</v>
      </c>
      <c r="K5190" s="76" t="s">
        <v>41</v>
      </c>
      <c r="M5190" s="76" t="s">
        <v>124</v>
      </c>
      <c r="N5190" s="79" t="s">
        <v>1294</v>
      </c>
      <c r="O5190" s="76" t="s">
        <v>1295</v>
      </c>
      <c r="P5190" s="78" t="n">
        <v>45558</v>
      </c>
      <c r="Q5190" s="76" t="s">
        <v>114</v>
      </c>
      <c r="R5190" s="78" t="n">
        <v>44825</v>
      </c>
      <c r="T5190" s="76" t="s">
        <v>115</v>
      </c>
      <c r="U5190" s="76" t="n">
        <v>500</v>
      </c>
      <c r="X5190" s="76" t="n">
        <v>5</v>
      </c>
      <c r="Y5190" s="76" t="s">
        <v>116</v>
      </c>
      <c r="AC5190" s="76" t="s">
        <v>117</v>
      </c>
      <c r="AD5190" s="76" t="s">
        <v>1296</v>
      </c>
      <c r="AE5190" s="76" t="n">
        <v>37140</v>
      </c>
      <c r="AF5190" s="76" t="s">
        <v>21210</v>
      </c>
      <c r="AJ5190" s="76" t="s">
        <v>21211</v>
      </c>
      <c r="AK5190" s="76" t="s">
        <v>21212</v>
      </c>
      <c r="AL5190" s="76" t="n">
        <v>1</v>
      </c>
      <c r="AM5190" s="76" t="n">
        <v>1</v>
      </c>
    </row>
    <row r="5191" customFormat="false" ht="15" hidden="false" customHeight="false" outlineLevel="0" collapsed="false">
      <c r="A5191" s="76" t="n">
        <v>1452903</v>
      </c>
      <c r="B5191" s="76" t="s">
        <v>21201</v>
      </c>
      <c r="C5191" s="76" t="s">
        <v>765</v>
      </c>
      <c r="D5191" s="76" t="n">
        <v>3734642</v>
      </c>
      <c r="E5191" s="76" t="s">
        <v>109</v>
      </c>
      <c r="H5191" s="78" t="n">
        <v>41850</v>
      </c>
      <c r="I5191" s="76" t="s">
        <v>190</v>
      </c>
      <c r="J5191" s="76" t="n">
        <v>-11</v>
      </c>
      <c r="K5191" s="76" t="s">
        <v>41</v>
      </c>
      <c r="M5191" s="76" t="s">
        <v>124</v>
      </c>
      <c r="N5191" s="79" t="s">
        <v>1294</v>
      </c>
      <c r="O5191" s="76" t="s">
        <v>1295</v>
      </c>
      <c r="P5191" s="78" t="n">
        <v>45581</v>
      </c>
      <c r="Q5191" s="76" t="s">
        <v>114</v>
      </c>
      <c r="R5191" s="78" t="n">
        <v>44855</v>
      </c>
      <c r="T5191" s="76" t="s">
        <v>115</v>
      </c>
      <c r="U5191" s="76" t="n">
        <v>500</v>
      </c>
      <c r="X5191" s="76" t="n">
        <v>5</v>
      </c>
      <c r="Y5191" s="76" t="s">
        <v>116</v>
      </c>
      <c r="AC5191" s="76" t="s">
        <v>117</v>
      </c>
      <c r="AD5191" s="76" t="s">
        <v>1296</v>
      </c>
      <c r="AE5191" s="76" t="n">
        <v>37140</v>
      </c>
      <c r="AF5191" s="76" t="s">
        <v>21213</v>
      </c>
      <c r="AJ5191" s="76" t="s">
        <v>21214</v>
      </c>
      <c r="AK5191" s="76" t="s">
        <v>21215</v>
      </c>
      <c r="AL5191" s="76" t="n">
        <v>0</v>
      </c>
      <c r="AM5191" s="76" t="n">
        <v>0</v>
      </c>
    </row>
    <row r="5192" customFormat="false" ht="15" hidden="false" customHeight="false" outlineLevel="0" collapsed="false">
      <c r="A5192" s="76" t="n">
        <v>1336523</v>
      </c>
      <c r="B5192" s="76" t="s">
        <v>21216</v>
      </c>
      <c r="C5192" s="76" t="s">
        <v>320</v>
      </c>
      <c r="D5192" s="76" t="n">
        <v>2815941</v>
      </c>
      <c r="E5192" s="76" t="s">
        <v>132</v>
      </c>
      <c r="F5192" s="76" t="s">
        <v>132</v>
      </c>
      <c r="H5192" s="78" t="n">
        <v>27871</v>
      </c>
      <c r="I5192" s="76" t="s">
        <v>197</v>
      </c>
      <c r="J5192" s="76" t="s">
        <v>198</v>
      </c>
      <c r="K5192" s="76" t="s">
        <v>41</v>
      </c>
      <c r="M5192" s="76" t="s">
        <v>155</v>
      </c>
      <c r="N5192" s="79" t="s">
        <v>4099</v>
      </c>
      <c r="O5192" s="76" t="s">
        <v>4100</v>
      </c>
      <c r="P5192" s="78" t="n">
        <v>45564</v>
      </c>
      <c r="Q5192" s="76" t="s">
        <v>114</v>
      </c>
      <c r="R5192" s="78" t="n">
        <v>44441</v>
      </c>
      <c r="S5192" s="78" t="n">
        <v>45561</v>
      </c>
      <c r="T5192" s="76" t="s">
        <v>201</v>
      </c>
      <c r="U5192" s="76" t="n">
        <v>623</v>
      </c>
      <c r="X5192" s="76" t="n">
        <v>6</v>
      </c>
      <c r="Y5192" s="76" t="s">
        <v>116</v>
      </c>
      <c r="AC5192" s="76" t="s">
        <v>117</v>
      </c>
      <c r="AD5192" s="76" t="s">
        <v>21217</v>
      </c>
      <c r="AE5192" s="76" t="n">
        <v>28270</v>
      </c>
      <c r="AF5192" s="76" t="s">
        <v>21218</v>
      </c>
      <c r="AJ5192" s="79" t="s">
        <v>21219</v>
      </c>
      <c r="AK5192" s="76" t="s">
        <v>21220</v>
      </c>
      <c r="AL5192" s="76" t="n">
        <v>0</v>
      </c>
      <c r="AM5192" s="76" t="n">
        <v>0</v>
      </c>
    </row>
    <row r="5193" customFormat="false" ht="15" hidden="false" customHeight="false" outlineLevel="0" collapsed="false">
      <c r="A5193" s="76" t="n">
        <v>1549832</v>
      </c>
      <c r="B5193" s="76" t="s">
        <v>21216</v>
      </c>
      <c r="C5193" s="76" t="s">
        <v>21221</v>
      </c>
      <c r="D5193" s="76" t="n">
        <v>2817048</v>
      </c>
      <c r="E5193" s="76" t="s">
        <v>109</v>
      </c>
      <c r="F5193" s="76" t="s">
        <v>109</v>
      </c>
      <c r="H5193" s="78" t="n">
        <v>40909</v>
      </c>
      <c r="I5193" s="76" t="s">
        <v>370</v>
      </c>
      <c r="J5193" s="76" t="n">
        <v>-13</v>
      </c>
      <c r="K5193" s="76" t="s">
        <v>2</v>
      </c>
      <c r="M5193" s="76" t="s">
        <v>155</v>
      </c>
      <c r="N5193" s="79" t="s">
        <v>4099</v>
      </c>
      <c r="O5193" s="76" t="s">
        <v>4100</v>
      </c>
      <c r="P5193" s="78" t="n">
        <v>45535</v>
      </c>
      <c r="Q5193" s="76" t="s">
        <v>114</v>
      </c>
      <c r="R5193" s="78" t="n">
        <v>45255</v>
      </c>
      <c r="T5193" s="76" t="s">
        <v>115</v>
      </c>
      <c r="U5193" s="76" t="n">
        <v>500</v>
      </c>
      <c r="X5193" s="76" t="n">
        <v>5</v>
      </c>
      <c r="Y5193" s="76" t="s">
        <v>116</v>
      </c>
      <c r="AC5193" s="76" t="s">
        <v>117</v>
      </c>
      <c r="AD5193" s="76" t="s">
        <v>21222</v>
      </c>
      <c r="AE5193" s="76" t="n">
        <v>28270</v>
      </c>
      <c r="AF5193" s="76" t="s">
        <v>21223</v>
      </c>
      <c r="AK5193" s="76" t="s">
        <v>21220</v>
      </c>
      <c r="AL5193" s="76" t="n">
        <v>0</v>
      </c>
      <c r="AM5193" s="76" t="n">
        <v>0</v>
      </c>
    </row>
    <row r="5194" customFormat="false" ht="15" hidden="false" customHeight="false" outlineLevel="0" collapsed="false">
      <c r="A5194" s="76" t="n">
        <v>1390565</v>
      </c>
      <c r="B5194" s="76" t="s">
        <v>21224</v>
      </c>
      <c r="C5194" s="76" t="s">
        <v>1697</v>
      </c>
      <c r="D5194" s="76" t="n">
        <v>4532987</v>
      </c>
      <c r="E5194" s="76" t="s">
        <v>132</v>
      </c>
      <c r="F5194" s="76" t="s">
        <v>132</v>
      </c>
      <c r="H5194" s="78" t="n">
        <v>27926</v>
      </c>
      <c r="I5194" s="76" t="s">
        <v>197</v>
      </c>
      <c r="J5194" s="76" t="s">
        <v>198</v>
      </c>
      <c r="K5194" s="76" t="s">
        <v>41</v>
      </c>
      <c r="M5194" s="76" t="s">
        <v>134</v>
      </c>
      <c r="N5194" s="79" t="s">
        <v>586</v>
      </c>
      <c r="O5194" s="76" t="s">
        <v>587</v>
      </c>
      <c r="P5194" s="78" t="n">
        <v>45500</v>
      </c>
      <c r="Q5194" s="76" t="s">
        <v>114</v>
      </c>
      <c r="R5194" s="78" t="n">
        <v>44596</v>
      </c>
      <c r="S5194" s="78" t="n">
        <v>44565</v>
      </c>
      <c r="T5194" s="76" t="s">
        <v>183</v>
      </c>
      <c r="U5194" s="76" t="n">
        <v>500</v>
      </c>
      <c r="X5194" s="76" t="n">
        <v>5</v>
      </c>
      <c r="Y5194" s="76" t="s">
        <v>116</v>
      </c>
      <c r="AC5194" s="76" t="s">
        <v>117</v>
      </c>
      <c r="AD5194" s="76" t="s">
        <v>11053</v>
      </c>
      <c r="AE5194" s="76" t="n">
        <v>45140</v>
      </c>
      <c r="AF5194" s="76" t="s">
        <v>21225</v>
      </c>
      <c r="AJ5194" s="79" t="s">
        <v>21226</v>
      </c>
      <c r="AK5194" s="76" t="s">
        <v>21227</v>
      </c>
      <c r="AL5194" s="76" t="n">
        <v>0</v>
      </c>
      <c r="AM5194" s="76" t="n">
        <v>0</v>
      </c>
    </row>
    <row r="5195" customFormat="false" ht="15" hidden="false" customHeight="false" outlineLevel="0" collapsed="false">
      <c r="A5195" s="76" t="n">
        <v>1352077</v>
      </c>
      <c r="B5195" s="76" t="s">
        <v>21224</v>
      </c>
      <c r="C5195" s="76" t="s">
        <v>2621</v>
      </c>
      <c r="D5195" s="76" t="n">
        <v>4532485</v>
      </c>
      <c r="E5195" s="76" t="s">
        <v>132</v>
      </c>
      <c r="F5195" s="76" t="s">
        <v>132</v>
      </c>
      <c r="H5195" s="78" t="n">
        <v>41205</v>
      </c>
      <c r="I5195" s="76" t="s">
        <v>370</v>
      </c>
      <c r="J5195" s="76" t="n">
        <v>-13</v>
      </c>
      <c r="K5195" s="76" t="s">
        <v>41</v>
      </c>
      <c r="M5195" s="76" t="s">
        <v>134</v>
      </c>
      <c r="N5195" s="79" t="s">
        <v>586</v>
      </c>
      <c r="O5195" s="76" t="s">
        <v>587</v>
      </c>
      <c r="P5195" s="78" t="n">
        <v>45500</v>
      </c>
      <c r="Q5195" s="76" t="s">
        <v>114</v>
      </c>
      <c r="R5195" s="78" t="n">
        <v>44467</v>
      </c>
      <c r="T5195" s="76" t="s">
        <v>115</v>
      </c>
      <c r="U5195" s="76" t="n">
        <v>521</v>
      </c>
      <c r="X5195" s="76" t="n">
        <v>5</v>
      </c>
      <c r="Y5195" s="76" t="s">
        <v>116</v>
      </c>
      <c r="AC5195" s="76" t="s">
        <v>117</v>
      </c>
      <c r="AD5195" s="76" t="s">
        <v>11053</v>
      </c>
      <c r="AE5195" s="76" t="n">
        <v>45140</v>
      </c>
      <c r="AF5195" s="76" t="s">
        <v>21225</v>
      </c>
      <c r="AJ5195" s="79" t="s">
        <v>21228</v>
      </c>
      <c r="AK5195" s="76" t="s">
        <v>21229</v>
      </c>
      <c r="AL5195" s="76" t="n">
        <v>0</v>
      </c>
      <c r="AM5195" s="76" t="n">
        <v>0</v>
      </c>
    </row>
    <row r="5196" customFormat="false" ht="15" hidden="false" customHeight="false" outlineLevel="0" collapsed="false">
      <c r="A5196" s="76" t="n">
        <v>1663761</v>
      </c>
      <c r="B5196" s="76" t="s">
        <v>21230</v>
      </c>
      <c r="C5196" s="76" t="s">
        <v>18762</v>
      </c>
      <c r="D5196" s="76" t="n">
        <v>3612864</v>
      </c>
      <c r="E5196" s="76" t="s">
        <v>109</v>
      </c>
      <c r="H5196" s="78" t="n">
        <v>42011</v>
      </c>
      <c r="I5196" s="76" t="s">
        <v>231</v>
      </c>
      <c r="J5196" s="76" t="n">
        <v>-10</v>
      </c>
      <c r="K5196" s="76" t="s">
        <v>2</v>
      </c>
      <c r="M5196" s="76" t="s">
        <v>269</v>
      </c>
      <c r="N5196" s="79" t="s">
        <v>2013</v>
      </c>
      <c r="O5196" s="76" t="s">
        <v>2014</v>
      </c>
      <c r="P5196" s="78" t="n">
        <v>45627</v>
      </c>
      <c r="Q5196" s="76" t="s">
        <v>114</v>
      </c>
      <c r="R5196" s="78" t="n">
        <v>45627</v>
      </c>
      <c r="T5196" s="76" t="s">
        <v>115</v>
      </c>
      <c r="U5196" s="76" t="n">
        <v>500</v>
      </c>
      <c r="X5196" s="76" t="n">
        <v>5</v>
      </c>
      <c r="Y5196" s="76" t="s">
        <v>116</v>
      </c>
      <c r="AC5196" s="76" t="s">
        <v>117</v>
      </c>
      <c r="AD5196" s="76" t="s">
        <v>21231</v>
      </c>
      <c r="AE5196" s="76" t="n">
        <v>36260</v>
      </c>
      <c r="AF5196" s="76" t="s">
        <v>21232</v>
      </c>
      <c r="AI5196" s="79" t="s">
        <v>21233</v>
      </c>
      <c r="AJ5196" s="79" t="s">
        <v>21234</v>
      </c>
      <c r="AK5196" s="76" t="s">
        <v>21235</v>
      </c>
      <c r="AL5196" s="76" t="n">
        <v>0</v>
      </c>
      <c r="AM5196" s="76" t="n">
        <v>0</v>
      </c>
    </row>
    <row r="5197" customFormat="false" ht="15" hidden="false" customHeight="false" outlineLevel="0" collapsed="false">
      <c r="A5197" s="76" t="n">
        <v>1626365</v>
      </c>
      <c r="B5197" s="76" t="s">
        <v>21230</v>
      </c>
      <c r="C5197" s="76" t="s">
        <v>1666</v>
      </c>
      <c r="D5197" s="76" t="n">
        <v>2817508</v>
      </c>
      <c r="E5197" s="76" t="s">
        <v>132</v>
      </c>
      <c r="H5197" s="78" t="n">
        <v>41801</v>
      </c>
      <c r="I5197" s="76" t="s">
        <v>190</v>
      </c>
      <c r="J5197" s="76" t="n">
        <v>-11</v>
      </c>
      <c r="K5197" s="76" t="s">
        <v>41</v>
      </c>
      <c r="M5197" s="76" t="s">
        <v>155</v>
      </c>
      <c r="N5197" s="79" t="s">
        <v>564</v>
      </c>
      <c r="O5197" s="76" t="s">
        <v>565</v>
      </c>
      <c r="P5197" s="78" t="n">
        <v>45567</v>
      </c>
      <c r="Q5197" s="76" t="s">
        <v>114</v>
      </c>
      <c r="R5197" s="78" t="n">
        <v>45560</v>
      </c>
      <c r="T5197" s="76" t="s">
        <v>115</v>
      </c>
      <c r="U5197" s="76" t="n">
        <v>505</v>
      </c>
      <c r="X5197" s="76" t="n">
        <v>5</v>
      </c>
      <c r="Y5197" s="76" t="s">
        <v>116</v>
      </c>
      <c r="AC5197" s="76" t="s">
        <v>117</v>
      </c>
      <c r="AD5197" s="76" t="s">
        <v>1288</v>
      </c>
      <c r="AE5197" s="76" t="n">
        <v>28000</v>
      </c>
      <c r="AF5197" s="76" t="s">
        <v>21236</v>
      </c>
      <c r="AJ5197" s="79" t="s">
        <v>21237</v>
      </c>
      <c r="AK5197" s="76" t="s">
        <v>21238</v>
      </c>
      <c r="AL5197" s="76" t="n">
        <v>0</v>
      </c>
      <c r="AM5197" s="76" t="n">
        <v>0</v>
      </c>
    </row>
    <row r="5198" customFormat="false" ht="15" hidden="false" customHeight="false" outlineLevel="0" collapsed="false">
      <c r="A5198" s="76" t="n">
        <v>984660</v>
      </c>
      <c r="B5198" s="76" t="s">
        <v>21239</v>
      </c>
      <c r="C5198" s="76" t="s">
        <v>11693</v>
      </c>
      <c r="D5198" s="76" t="n">
        <v>2813482</v>
      </c>
      <c r="E5198" s="76" t="s">
        <v>132</v>
      </c>
      <c r="H5198" s="78" t="n">
        <v>32119</v>
      </c>
      <c r="I5198" s="76" t="s">
        <v>23</v>
      </c>
      <c r="J5198" s="76" t="n">
        <v>-40</v>
      </c>
      <c r="K5198" s="76" t="s">
        <v>41</v>
      </c>
      <c r="M5198" s="76" t="s">
        <v>155</v>
      </c>
      <c r="N5198" s="79" t="s">
        <v>3651</v>
      </c>
      <c r="O5198" s="76" t="s">
        <v>3652</v>
      </c>
      <c r="P5198" s="78" t="n">
        <v>45594</v>
      </c>
      <c r="Q5198" s="76" t="s">
        <v>114</v>
      </c>
      <c r="R5198" s="78" t="n">
        <v>41606</v>
      </c>
      <c r="S5198" s="78" t="n">
        <v>45588</v>
      </c>
      <c r="T5198" s="76" t="s">
        <v>201</v>
      </c>
      <c r="U5198" s="76" t="n">
        <v>500</v>
      </c>
      <c r="X5198" s="76" t="n">
        <v>5</v>
      </c>
      <c r="Y5198" s="76" t="s">
        <v>116</v>
      </c>
      <c r="AC5198" s="76" t="s">
        <v>117</v>
      </c>
      <c r="AD5198" s="76" t="s">
        <v>8870</v>
      </c>
      <c r="AE5198" s="76" t="n">
        <v>28130</v>
      </c>
      <c r="AF5198" s="76" t="s">
        <v>21240</v>
      </c>
      <c r="AJ5198" s="79" t="s">
        <v>21241</v>
      </c>
      <c r="AK5198" s="76" t="s">
        <v>21242</v>
      </c>
      <c r="AL5198" s="76" t="n">
        <v>0</v>
      </c>
      <c r="AM5198" s="76" t="n">
        <v>0</v>
      </c>
    </row>
    <row r="5199" customFormat="false" ht="15" hidden="false" customHeight="false" outlineLevel="0" collapsed="false">
      <c r="A5199" s="76" t="n">
        <v>1543061</v>
      </c>
      <c r="B5199" s="76" t="s">
        <v>21243</v>
      </c>
      <c r="C5199" s="76" t="s">
        <v>406</v>
      </c>
      <c r="D5199" s="76" t="n">
        <v>3736529</v>
      </c>
      <c r="E5199" s="76" t="s">
        <v>132</v>
      </c>
      <c r="F5199" s="76" t="s">
        <v>132</v>
      </c>
      <c r="H5199" s="78" t="n">
        <v>29315</v>
      </c>
      <c r="I5199" s="76" t="s">
        <v>179</v>
      </c>
      <c r="J5199" s="76" t="s">
        <v>180</v>
      </c>
      <c r="K5199" s="76" t="s">
        <v>41</v>
      </c>
      <c r="M5199" s="76" t="s">
        <v>124</v>
      </c>
      <c r="N5199" s="79" t="s">
        <v>779</v>
      </c>
      <c r="O5199" s="76" t="s">
        <v>780</v>
      </c>
      <c r="P5199" s="78" t="n">
        <v>45547</v>
      </c>
      <c r="Q5199" s="76" t="s">
        <v>114</v>
      </c>
      <c r="R5199" s="78" t="n">
        <v>45231</v>
      </c>
      <c r="S5199" s="78" t="n">
        <v>45544</v>
      </c>
      <c r="T5199" s="76" t="s">
        <v>201</v>
      </c>
      <c r="U5199" s="76" t="n">
        <v>516</v>
      </c>
      <c r="X5199" s="76" t="n">
        <v>5</v>
      </c>
      <c r="Y5199" s="76" t="s">
        <v>116</v>
      </c>
      <c r="AC5199" s="76" t="s">
        <v>117</v>
      </c>
      <c r="AD5199" s="76" t="s">
        <v>6723</v>
      </c>
      <c r="AE5199" s="76" t="n">
        <v>37550</v>
      </c>
      <c r="AF5199" s="76" t="s">
        <v>21244</v>
      </c>
      <c r="AJ5199" s="79" t="s">
        <v>21245</v>
      </c>
      <c r="AK5199" s="76" t="s">
        <v>21246</v>
      </c>
      <c r="AL5199" s="76" t="n">
        <v>0</v>
      </c>
      <c r="AM5199" s="76" t="n">
        <v>0</v>
      </c>
    </row>
    <row r="5200" customFormat="false" ht="15" hidden="false" customHeight="false" outlineLevel="0" collapsed="false">
      <c r="A5200" s="76" t="n">
        <v>1522120</v>
      </c>
      <c r="B5200" s="76" t="s">
        <v>21243</v>
      </c>
      <c r="C5200" s="76" t="s">
        <v>1013</v>
      </c>
      <c r="D5200" s="76" t="n">
        <v>3736185</v>
      </c>
      <c r="E5200" s="76" t="s">
        <v>132</v>
      </c>
      <c r="F5200" s="76" t="s">
        <v>132</v>
      </c>
      <c r="H5200" s="78" t="n">
        <v>41284</v>
      </c>
      <c r="I5200" s="76" t="s">
        <v>110</v>
      </c>
      <c r="J5200" s="76" t="n">
        <v>-12</v>
      </c>
      <c r="K5200" s="76" t="s">
        <v>41</v>
      </c>
      <c r="M5200" s="76" t="s">
        <v>124</v>
      </c>
      <c r="N5200" s="79" t="s">
        <v>779</v>
      </c>
      <c r="O5200" s="76" t="s">
        <v>780</v>
      </c>
      <c r="P5200" s="78" t="n">
        <v>45534</v>
      </c>
      <c r="Q5200" s="76" t="s">
        <v>114</v>
      </c>
      <c r="R5200" s="78" t="n">
        <v>45195</v>
      </c>
      <c r="T5200" s="76" t="s">
        <v>115</v>
      </c>
      <c r="U5200" s="76" t="n">
        <v>569</v>
      </c>
      <c r="X5200" s="76" t="n">
        <v>5</v>
      </c>
      <c r="Y5200" s="76" t="s">
        <v>116</v>
      </c>
      <c r="AB5200" s="78" t="n">
        <v>45474</v>
      </c>
      <c r="AC5200" s="76" t="s">
        <v>117</v>
      </c>
      <c r="AD5200" s="76" t="s">
        <v>2036</v>
      </c>
      <c r="AE5200" s="76" t="n">
        <v>37550</v>
      </c>
      <c r="AF5200" s="76" t="s">
        <v>21247</v>
      </c>
      <c r="AJ5200" s="79" t="s">
        <v>21248</v>
      </c>
      <c r="AK5200" s="76" t="s">
        <v>21246</v>
      </c>
      <c r="AL5200" s="76" t="n">
        <v>0</v>
      </c>
      <c r="AM5200" s="76" t="n">
        <v>0</v>
      </c>
    </row>
    <row r="5201" customFormat="false" ht="15" hidden="false" customHeight="false" outlineLevel="0" collapsed="false">
      <c r="A5201" s="76" t="n">
        <v>104555</v>
      </c>
      <c r="B5201" s="76" t="s">
        <v>21249</v>
      </c>
      <c r="C5201" s="76" t="s">
        <v>1407</v>
      </c>
      <c r="D5201" s="76" t="n">
        <v>4163</v>
      </c>
      <c r="E5201" s="76" t="s">
        <v>475</v>
      </c>
      <c r="F5201" s="76" t="s">
        <v>132</v>
      </c>
      <c r="H5201" s="78" t="n">
        <v>21256</v>
      </c>
      <c r="I5201" s="76" t="s">
        <v>305</v>
      </c>
      <c r="J5201" s="76" t="s">
        <v>306</v>
      </c>
      <c r="K5201" s="76" t="s">
        <v>41</v>
      </c>
      <c r="M5201" s="76" t="s">
        <v>286</v>
      </c>
      <c r="N5201" s="79" t="s">
        <v>957</v>
      </c>
      <c r="O5201" s="76" t="s">
        <v>958</v>
      </c>
      <c r="P5201" s="78" t="n">
        <v>45480</v>
      </c>
      <c r="Q5201" s="76" t="s">
        <v>114</v>
      </c>
      <c r="R5201" s="78" t="n">
        <v>37432</v>
      </c>
      <c r="S5201" s="78" t="n">
        <v>45537</v>
      </c>
      <c r="T5201" s="76" t="s">
        <v>201</v>
      </c>
      <c r="U5201" s="76" t="n">
        <v>1300</v>
      </c>
      <c r="X5201" s="76" t="n">
        <v>13</v>
      </c>
      <c r="Y5201" s="76" t="s">
        <v>466</v>
      </c>
      <c r="Z5201" s="79" t="s">
        <v>4292</v>
      </c>
      <c r="AA5201" s="76" t="s">
        <v>4293</v>
      </c>
      <c r="AC5201" s="76" t="s">
        <v>117</v>
      </c>
      <c r="AD5201" s="76" t="s">
        <v>13411</v>
      </c>
      <c r="AE5201" s="76" t="n">
        <v>41700</v>
      </c>
      <c r="AF5201" s="76" t="s">
        <v>21250</v>
      </c>
      <c r="AI5201" s="79" t="s">
        <v>21251</v>
      </c>
      <c r="AJ5201" s="79" t="s">
        <v>21252</v>
      </c>
      <c r="AK5201" s="76" t="s">
        <v>21253</v>
      </c>
      <c r="AL5201" s="76" t="n">
        <v>0</v>
      </c>
      <c r="AM5201" s="76" t="n">
        <v>0</v>
      </c>
    </row>
    <row r="5202" customFormat="false" ht="15" hidden="false" customHeight="false" outlineLevel="0" collapsed="false">
      <c r="A5202" s="76" t="n">
        <v>1641701</v>
      </c>
      <c r="B5202" s="76" t="s">
        <v>21249</v>
      </c>
      <c r="C5202" s="76" t="s">
        <v>4848</v>
      </c>
      <c r="D5202" s="76" t="n">
        <v>4116657</v>
      </c>
      <c r="E5202" s="76" t="s">
        <v>132</v>
      </c>
      <c r="H5202" s="78" t="n">
        <v>22261</v>
      </c>
      <c r="I5202" s="76" t="s">
        <v>267</v>
      </c>
      <c r="J5202" s="76" t="s">
        <v>268</v>
      </c>
      <c r="K5202" s="76" t="s">
        <v>41</v>
      </c>
      <c r="M5202" s="76" t="s">
        <v>286</v>
      </c>
      <c r="N5202" s="79" t="s">
        <v>957</v>
      </c>
      <c r="O5202" s="76" t="s">
        <v>958</v>
      </c>
      <c r="P5202" s="78" t="n">
        <v>45674</v>
      </c>
      <c r="Q5202" s="76" t="s">
        <v>114</v>
      </c>
      <c r="R5202" s="78" t="n">
        <v>45573</v>
      </c>
      <c r="S5202" s="78" t="n">
        <v>45565</v>
      </c>
      <c r="T5202" s="76" t="s">
        <v>201</v>
      </c>
      <c r="U5202" s="76" t="n">
        <v>500</v>
      </c>
      <c r="X5202" s="76" t="n">
        <v>5</v>
      </c>
      <c r="Y5202" s="76" t="s">
        <v>116</v>
      </c>
      <c r="AC5202" s="76" t="s">
        <v>117</v>
      </c>
      <c r="AD5202" s="76" t="s">
        <v>21126</v>
      </c>
      <c r="AE5202" s="76" t="n">
        <v>41120</v>
      </c>
      <c r="AF5202" s="76" t="s">
        <v>21254</v>
      </c>
      <c r="AJ5202" s="79" t="s">
        <v>21255</v>
      </c>
      <c r="AK5202" s="76" t="s">
        <v>21256</v>
      </c>
      <c r="AL5202" s="76" t="n">
        <v>0</v>
      </c>
      <c r="AM5202" s="76" t="n">
        <v>0</v>
      </c>
    </row>
    <row r="5203" customFormat="false" ht="15" hidden="false" customHeight="false" outlineLevel="0" collapsed="false">
      <c r="A5203" s="76" t="n">
        <v>1675001</v>
      </c>
      <c r="B5203" s="76" t="s">
        <v>21249</v>
      </c>
      <c r="C5203" s="76" t="s">
        <v>13907</v>
      </c>
      <c r="D5203" s="76" t="n">
        <v>4116868</v>
      </c>
      <c r="E5203" s="76" t="s">
        <v>109</v>
      </c>
      <c r="H5203" s="78" t="n">
        <v>33913</v>
      </c>
      <c r="I5203" s="76" t="s">
        <v>23</v>
      </c>
      <c r="J5203" s="76" t="n">
        <v>-40</v>
      </c>
      <c r="K5203" s="76" t="s">
        <v>41</v>
      </c>
      <c r="M5203" s="76" t="s">
        <v>286</v>
      </c>
      <c r="N5203" s="79" t="s">
        <v>2544</v>
      </c>
      <c r="O5203" s="76" t="s">
        <v>2545</v>
      </c>
      <c r="P5203" s="78" t="n">
        <v>45683</v>
      </c>
      <c r="Q5203" s="76" t="s">
        <v>114</v>
      </c>
      <c r="R5203" s="78" t="n">
        <v>45683</v>
      </c>
      <c r="T5203" s="76" t="s">
        <v>325</v>
      </c>
      <c r="U5203" s="76" t="n">
        <v>500</v>
      </c>
      <c r="X5203" s="76" t="n">
        <v>5</v>
      </c>
      <c r="Y5203" s="76" t="s">
        <v>116</v>
      </c>
      <c r="AC5203" s="76" t="s">
        <v>117</v>
      </c>
      <c r="AD5203" s="76" t="s">
        <v>7015</v>
      </c>
      <c r="AE5203" s="76" t="n">
        <v>41100</v>
      </c>
      <c r="AF5203" s="76" t="s">
        <v>21257</v>
      </c>
      <c r="AJ5203" s="79" t="s">
        <v>21258</v>
      </c>
      <c r="AK5203" s="76" t="s">
        <v>21259</v>
      </c>
      <c r="AL5203" s="76" t="n">
        <v>0</v>
      </c>
      <c r="AM5203" s="76" t="n">
        <v>0</v>
      </c>
    </row>
    <row r="5204" customFormat="false" ht="15" hidden="false" customHeight="false" outlineLevel="0" collapsed="false">
      <c r="A5204" s="76" t="n">
        <v>1387999</v>
      </c>
      <c r="B5204" s="76" t="s">
        <v>21249</v>
      </c>
      <c r="C5204" s="76" t="s">
        <v>1747</v>
      </c>
      <c r="D5204" s="76" t="n">
        <v>4115309</v>
      </c>
      <c r="E5204" s="76" t="s">
        <v>132</v>
      </c>
      <c r="F5204" s="76" t="s">
        <v>132</v>
      </c>
      <c r="H5204" s="78" t="n">
        <v>41435</v>
      </c>
      <c r="I5204" s="76" t="s">
        <v>110</v>
      </c>
      <c r="J5204" s="76" t="n">
        <v>-12</v>
      </c>
      <c r="K5204" s="76" t="s">
        <v>2</v>
      </c>
      <c r="M5204" s="76" t="s">
        <v>286</v>
      </c>
      <c r="N5204" s="79" t="s">
        <v>957</v>
      </c>
      <c r="O5204" s="76" t="s">
        <v>958</v>
      </c>
      <c r="P5204" s="78" t="n">
        <v>45552</v>
      </c>
      <c r="Q5204" s="76" t="s">
        <v>114</v>
      </c>
      <c r="R5204" s="78" t="n">
        <v>44577</v>
      </c>
      <c r="T5204" s="76" t="s">
        <v>115</v>
      </c>
      <c r="U5204" s="76" t="n">
        <v>626</v>
      </c>
      <c r="X5204" s="76" t="n">
        <v>6</v>
      </c>
      <c r="Y5204" s="76" t="s">
        <v>116</v>
      </c>
      <c r="AC5204" s="76" t="s">
        <v>117</v>
      </c>
      <c r="AD5204" s="76" t="s">
        <v>21126</v>
      </c>
      <c r="AE5204" s="76" t="n">
        <v>41120</v>
      </c>
      <c r="AF5204" s="76" t="s">
        <v>21260</v>
      </c>
      <c r="AJ5204" s="79" t="s">
        <v>21255</v>
      </c>
      <c r="AK5204" s="76" t="s">
        <v>21256</v>
      </c>
      <c r="AL5204" s="76" t="n">
        <v>0</v>
      </c>
      <c r="AM5204" s="76" t="n">
        <v>0</v>
      </c>
    </row>
    <row r="5205" customFormat="false" ht="15" hidden="false" customHeight="false" outlineLevel="0" collapsed="false">
      <c r="A5205" s="76" t="n">
        <v>1443729</v>
      </c>
      <c r="B5205" s="76" t="s">
        <v>21261</v>
      </c>
      <c r="C5205" s="76" t="s">
        <v>868</v>
      </c>
      <c r="D5205" s="76" t="n">
        <v>3734458</v>
      </c>
      <c r="E5205" s="76" t="s">
        <v>109</v>
      </c>
      <c r="F5205" s="76" t="s">
        <v>109</v>
      </c>
      <c r="H5205" s="78" t="n">
        <v>41216</v>
      </c>
      <c r="I5205" s="76" t="s">
        <v>370</v>
      </c>
      <c r="J5205" s="76" t="n">
        <v>-13</v>
      </c>
      <c r="K5205" s="76" t="s">
        <v>41</v>
      </c>
      <c r="M5205" s="76" t="s">
        <v>124</v>
      </c>
      <c r="N5205" s="79" t="s">
        <v>1053</v>
      </c>
      <c r="O5205" s="76" t="s">
        <v>1054</v>
      </c>
      <c r="P5205" s="78" t="n">
        <v>45555</v>
      </c>
      <c r="Q5205" s="76" t="s">
        <v>114</v>
      </c>
      <c r="R5205" s="78" t="n">
        <v>44840</v>
      </c>
      <c r="T5205" s="76" t="s">
        <v>115</v>
      </c>
      <c r="U5205" s="76" t="n">
        <v>500</v>
      </c>
      <c r="X5205" s="76" t="n">
        <v>5</v>
      </c>
      <c r="Y5205" s="76" t="s">
        <v>116</v>
      </c>
      <c r="AC5205" s="76" t="s">
        <v>117</v>
      </c>
      <c r="AD5205" s="76" t="s">
        <v>21262</v>
      </c>
      <c r="AE5205" s="76" t="n">
        <v>37510</v>
      </c>
      <c r="AF5205" s="76" t="s">
        <v>21263</v>
      </c>
      <c r="AJ5205" s="79" t="s">
        <v>21264</v>
      </c>
      <c r="AK5205" s="76" t="s">
        <v>21265</v>
      </c>
      <c r="AL5205" s="76" t="n">
        <v>0</v>
      </c>
      <c r="AM5205" s="76" t="n">
        <v>0</v>
      </c>
    </row>
    <row r="5206" customFormat="false" ht="15" hidden="false" customHeight="false" outlineLevel="0" collapsed="false">
      <c r="A5206" s="76" t="n">
        <v>947728</v>
      </c>
      <c r="B5206" s="76" t="s">
        <v>21261</v>
      </c>
      <c r="C5206" s="76" t="s">
        <v>21266</v>
      </c>
      <c r="D5206" s="76" t="n">
        <v>3724905</v>
      </c>
      <c r="E5206" s="76" t="s">
        <v>132</v>
      </c>
      <c r="F5206" s="76" t="s">
        <v>132</v>
      </c>
      <c r="H5206" s="78" t="n">
        <v>37650</v>
      </c>
      <c r="I5206" s="76" t="s">
        <v>23</v>
      </c>
      <c r="J5206" s="76" t="n">
        <v>-40</v>
      </c>
      <c r="K5206" s="76" t="s">
        <v>41</v>
      </c>
      <c r="M5206" s="76" t="s">
        <v>124</v>
      </c>
      <c r="N5206" s="79" t="s">
        <v>496</v>
      </c>
      <c r="O5206" s="76" t="s">
        <v>497</v>
      </c>
      <c r="P5206" s="78" t="n">
        <v>45501</v>
      </c>
      <c r="Q5206" s="76" t="s">
        <v>114</v>
      </c>
      <c r="R5206" s="78" t="n">
        <v>41525</v>
      </c>
      <c r="S5206" s="78" t="n">
        <v>45223</v>
      </c>
      <c r="T5206" s="76" t="s">
        <v>183</v>
      </c>
      <c r="U5206" s="76" t="n">
        <v>665</v>
      </c>
      <c r="X5206" s="76" t="n">
        <v>6</v>
      </c>
      <c r="Y5206" s="76" t="s">
        <v>116</v>
      </c>
      <c r="AC5206" s="76" t="s">
        <v>117</v>
      </c>
      <c r="AD5206" s="76" t="s">
        <v>1512</v>
      </c>
      <c r="AE5206" s="76" t="n">
        <v>37230</v>
      </c>
      <c r="AF5206" s="76" t="s">
        <v>21267</v>
      </c>
      <c r="AJ5206" s="79" t="s">
        <v>21268</v>
      </c>
      <c r="AK5206" s="76" t="s">
        <v>21269</v>
      </c>
      <c r="AL5206" s="76" t="n">
        <v>0</v>
      </c>
      <c r="AM5206" s="76" t="n">
        <v>0</v>
      </c>
    </row>
    <row r="5207" customFormat="false" ht="15" hidden="false" customHeight="false" outlineLevel="0" collapsed="false">
      <c r="A5207" s="76" t="n">
        <v>1647385</v>
      </c>
      <c r="B5207" s="76" t="s">
        <v>21270</v>
      </c>
      <c r="C5207" s="76" t="s">
        <v>1032</v>
      </c>
      <c r="D5207" s="76" t="n">
        <v>3737957</v>
      </c>
      <c r="E5207" s="76" t="s">
        <v>109</v>
      </c>
      <c r="H5207" s="78" t="n">
        <v>42346</v>
      </c>
      <c r="I5207" s="76" t="s">
        <v>231</v>
      </c>
      <c r="J5207" s="76" t="n">
        <v>-10</v>
      </c>
      <c r="K5207" s="76" t="s">
        <v>41</v>
      </c>
      <c r="M5207" s="76" t="s">
        <v>124</v>
      </c>
      <c r="N5207" s="79" t="s">
        <v>2678</v>
      </c>
      <c r="O5207" s="76" t="s">
        <v>2679</v>
      </c>
      <c r="P5207" s="78" t="n">
        <v>45579</v>
      </c>
      <c r="Q5207" s="76" t="s">
        <v>114</v>
      </c>
      <c r="R5207" s="78" t="n">
        <v>45579</v>
      </c>
      <c r="S5207" s="78" t="n">
        <v>45546</v>
      </c>
      <c r="T5207" s="76" t="s">
        <v>201</v>
      </c>
      <c r="U5207" s="76" t="n">
        <v>500</v>
      </c>
      <c r="X5207" s="76" t="n">
        <v>5</v>
      </c>
      <c r="Y5207" s="76" t="s">
        <v>116</v>
      </c>
      <c r="AC5207" s="76" t="s">
        <v>117</v>
      </c>
      <c r="AD5207" s="76" t="s">
        <v>1954</v>
      </c>
      <c r="AE5207" s="76" t="n">
        <v>37270</v>
      </c>
      <c r="AF5207" s="76" t="s">
        <v>21271</v>
      </c>
      <c r="AJ5207" s="76" t="s">
        <v>21272</v>
      </c>
      <c r="AK5207" s="76" t="s">
        <v>21273</v>
      </c>
      <c r="AL5207" s="76" t="n">
        <v>0</v>
      </c>
      <c r="AM5207" s="76" t="n">
        <v>0</v>
      </c>
    </row>
    <row r="5208" customFormat="false" ht="15" hidden="false" customHeight="false" outlineLevel="0" collapsed="false">
      <c r="A5208" s="76" t="n">
        <v>1140799</v>
      </c>
      <c r="B5208" s="76" t="s">
        <v>21274</v>
      </c>
      <c r="C5208" s="76" t="s">
        <v>12610</v>
      </c>
      <c r="D5208" s="76" t="n">
        <v>2814673</v>
      </c>
      <c r="E5208" s="76" t="s">
        <v>109</v>
      </c>
      <c r="F5208" s="76" t="s">
        <v>132</v>
      </c>
      <c r="H5208" s="78" t="n">
        <v>40387</v>
      </c>
      <c r="I5208" s="76" t="s">
        <v>256</v>
      </c>
      <c r="J5208" s="76" t="n">
        <v>-15</v>
      </c>
      <c r="K5208" s="76" t="s">
        <v>41</v>
      </c>
      <c r="M5208" s="76" t="s">
        <v>155</v>
      </c>
      <c r="N5208" s="79" t="s">
        <v>1210</v>
      </c>
      <c r="O5208" s="76" t="s">
        <v>1211</v>
      </c>
      <c r="P5208" s="78" t="n">
        <v>45548</v>
      </c>
      <c r="Q5208" s="76" t="s">
        <v>114</v>
      </c>
      <c r="R5208" s="78" t="n">
        <v>42669</v>
      </c>
      <c r="T5208" s="76" t="s">
        <v>115</v>
      </c>
      <c r="U5208" s="76" t="n">
        <v>500</v>
      </c>
      <c r="X5208" s="76" t="n">
        <v>5</v>
      </c>
      <c r="Y5208" s="76" t="s">
        <v>116</v>
      </c>
      <c r="AC5208" s="76" t="s">
        <v>117</v>
      </c>
      <c r="AD5208" s="76" t="s">
        <v>12366</v>
      </c>
      <c r="AE5208" s="76" t="n">
        <v>28190</v>
      </c>
      <c r="AF5208" s="76" t="s">
        <v>21275</v>
      </c>
      <c r="AI5208" s="76" t="s">
        <v>21276</v>
      </c>
      <c r="AJ5208" s="76" t="s">
        <v>21277</v>
      </c>
      <c r="AK5208" s="76" t="s">
        <v>21278</v>
      </c>
      <c r="AL5208" s="76" t="n">
        <v>0</v>
      </c>
      <c r="AM5208" s="76" t="n">
        <v>0</v>
      </c>
    </row>
    <row r="5209" customFormat="false" ht="15" hidden="false" customHeight="false" outlineLevel="0" collapsed="false">
      <c r="A5209" s="76" t="n">
        <v>483638</v>
      </c>
      <c r="B5209" s="76" t="s">
        <v>21274</v>
      </c>
      <c r="C5209" s="76" t="s">
        <v>312</v>
      </c>
      <c r="D5209" s="76" t="n">
        <v>289729</v>
      </c>
      <c r="E5209" s="76" t="s">
        <v>132</v>
      </c>
      <c r="F5209" s="76" t="s">
        <v>132</v>
      </c>
      <c r="H5209" s="78" t="n">
        <v>20153</v>
      </c>
      <c r="I5209" s="76" t="s">
        <v>305</v>
      </c>
      <c r="J5209" s="76" t="s">
        <v>306</v>
      </c>
      <c r="K5209" s="76" t="s">
        <v>41</v>
      </c>
      <c r="M5209" s="76" t="s">
        <v>155</v>
      </c>
      <c r="N5209" s="79" t="s">
        <v>1210</v>
      </c>
      <c r="O5209" s="76" t="s">
        <v>1211</v>
      </c>
      <c r="P5209" s="78" t="n">
        <v>45541</v>
      </c>
      <c r="Q5209" s="76" t="s">
        <v>114</v>
      </c>
      <c r="R5209" s="78" t="n">
        <v>38617</v>
      </c>
      <c r="S5209" s="78" t="n">
        <v>44480</v>
      </c>
      <c r="T5209" s="76" t="s">
        <v>183</v>
      </c>
      <c r="U5209" s="76" t="n">
        <v>500</v>
      </c>
      <c r="X5209" s="76" t="n">
        <v>5</v>
      </c>
      <c r="Y5209" s="76" t="s">
        <v>116</v>
      </c>
      <c r="AC5209" s="76" t="s">
        <v>117</v>
      </c>
      <c r="AD5209" s="76" t="s">
        <v>3613</v>
      </c>
      <c r="AE5209" s="76" t="n">
        <v>28190</v>
      </c>
      <c r="AF5209" s="76" t="s">
        <v>21279</v>
      </c>
      <c r="AI5209" s="76" t="s">
        <v>21280</v>
      </c>
      <c r="AK5209" s="76" t="s">
        <v>21281</v>
      </c>
      <c r="AL5209" s="76" t="n">
        <v>0</v>
      </c>
      <c r="AM5209" s="76" t="n">
        <v>0</v>
      </c>
    </row>
    <row r="5210" customFormat="false" ht="15" hidden="false" customHeight="false" outlineLevel="0" collapsed="false">
      <c r="A5210" s="76" t="n">
        <v>104651</v>
      </c>
      <c r="B5210" s="76" t="s">
        <v>21274</v>
      </c>
      <c r="C5210" s="76" t="s">
        <v>1766</v>
      </c>
      <c r="D5210" s="76" t="n">
        <v>4510919</v>
      </c>
      <c r="E5210" s="76" t="s">
        <v>132</v>
      </c>
      <c r="F5210" s="76" t="s">
        <v>132</v>
      </c>
      <c r="H5210" s="78" t="n">
        <v>32546</v>
      </c>
      <c r="I5210" s="76" t="s">
        <v>23</v>
      </c>
      <c r="J5210" s="76" t="n">
        <v>-40</v>
      </c>
      <c r="K5210" s="76" t="s">
        <v>41</v>
      </c>
      <c r="M5210" s="76" t="s">
        <v>134</v>
      </c>
      <c r="N5210" s="79" t="s">
        <v>5760</v>
      </c>
      <c r="O5210" s="76" t="s">
        <v>5761</v>
      </c>
      <c r="P5210" s="78" t="n">
        <v>45561</v>
      </c>
      <c r="Q5210" s="76" t="s">
        <v>114</v>
      </c>
      <c r="R5210" s="78" t="n">
        <v>37432</v>
      </c>
      <c r="S5210" s="78" t="n">
        <v>45090</v>
      </c>
      <c r="T5210" s="76" t="s">
        <v>183</v>
      </c>
      <c r="U5210" s="76" t="n">
        <v>556</v>
      </c>
      <c r="X5210" s="76" t="n">
        <v>5</v>
      </c>
      <c r="Y5210" s="76" t="s">
        <v>116</v>
      </c>
      <c r="AC5210" s="76" t="s">
        <v>117</v>
      </c>
      <c r="AD5210" s="76" t="s">
        <v>8879</v>
      </c>
      <c r="AE5210" s="76" t="n">
        <v>45640</v>
      </c>
      <c r="AF5210" s="76" t="s">
        <v>21282</v>
      </c>
      <c r="AJ5210" s="79" t="s">
        <v>21283</v>
      </c>
      <c r="AK5210" s="76" t="s">
        <v>21284</v>
      </c>
      <c r="AL5210" s="76" t="n">
        <v>0</v>
      </c>
      <c r="AM5210" s="76" t="n">
        <v>0</v>
      </c>
    </row>
    <row r="5211" customFormat="false" ht="15" hidden="false" customHeight="false" outlineLevel="0" collapsed="false">
      <c r="A5211" s="76" t="n">
        <v>1674472</v>
      </c>
      <c r="B5211" s="76" t="s">
        <v>21274</v>
      </c>
      <c r="C5211" s="76" t="s">
        <v>316</v>
      </c>
      <c r="D5211" s="76" t="n">
        <v>3738359</v>
      </c>
      <c r="E5211" s="76" t="s">
        <v>109</v>
      </c>
      <c r="H5211" s="78" t="n">
        <v>41101</v>
      </c>
      <c r="I5211" s="76" t="s">
        <v>370</v>
      </c>
      <c r="J5211" s="76" t="n">
        <v>-13</v>
      </c>
      <c r="K5211" s="76" t="s">
        <v>41</v>
      </c>
      <c r="M5211" s="76" t="s">
        <v>124</v>
      </c>
      <c r="N5211" s="79" t="s">
        <v>3099</v>
      </c>
      <c r="O5211" s="76" t="s">
        <v>3100</v>
      </c>
      <c r="P5211" s="78" t="n">
        <v>45679</v>
      </c>
      <c r="Q5211" s="76" t="s">
        <v>114</v>
      </c>
      <c r="R5211" s="78" t="n">
        <v>45679</v>
      </c>
      <c r="T5211" s="76" t="s">
        <v>115</v>
      </c>
      <c r="U5211" s="76" t="n">
        <v>500</v>
      </c>
      <c r="X5211" s="76" t="n">
        <v>5</v>
      </c>
      <c r="Y5211" s="76" t="s">
        <v>116</v>
      </c>
      <c r="AC5211" s="76" t="s">
        <v>117</v>
      </c>
      <c r="AD5211" s="76" t="s">
        <v>21285</v>
      </c>
      <c r="AE5211" s="76" t="n">
        <v>37330</v>
      </c>
      <c r="AF5211" s="76" t="s">
        <v>21286</v>
      </c>
      <c r="AK5211" s="76" t="s">
        <v>21287</v>
      </c>
      <c r="AL5211" s="76" t="n">
        <v>0</v>
      </c>
      <c r="AM5211" s="76" t="n">
        <v>0</v>
      </c>
    </row>
    <row r="5212" customFormat="false" ht="15" hidden="false" customHeight="false" outlineLevel="0" collapsed="false">
      <c r="A5212" s="76" t="n">
        <v>1643588</v>
      </c>
      <c r="B5212" s="76" t="s">
        <v>21288</v>
      </c>
      <c r="C5212" s="76" t="s">
        <v>21289</v>
      </c>
      <c r="D5212" s="76" t="n">
        <v>4116687</v>
      </c>
      <c r="E5212" s="76" t="s">
        <v>109</v>
      </c>
      <c r="H5212" s="78" t="n">
        <v>41183</v>
      </c>
      <c r="I5212" s="76" t="s">
        <v>370</v>
      </c>
      <c r="J5212" s="76" t="n">
        <v>-13</v>
      </c>
      <c r="K5212" s="76" t="s">
        <v>2</v>
      </c>
      <c r="M5212" s="76" t="s">
        <v>286</v>
      </c>
      <c r="N5212" s="79" t="s">
        <v>371</v>
      </c>
      <c r="O5212" s="76" t="s">
        <v>372</v>
      </c>
      <c r="P5212" s="78" t="n">
        <v>45574</v>
      </c>
      <c r="Q5212" s="76" t="s">
        <v>114</v>
      </c>
      <c r="R5212" s="78" t="n">
        <v>45574</v>
      </c>
      <c r="T5212" s="76" t="s">
        <v>115</v>
      </c>
      <c r="U5212" s="76" t="n">
        <v>500</v>
      </c>
      <c r="X5212" s="76" t="n">
        <v>5</v>
      </c>
      <c r="Y5212" s="76" t="s">
        <v>116</v>
      </c>
      <c r="AC5212" s="76" t="s">
        <v>117</v>
      </c>
      <c r="AD5212" s="76" t="s">
        <v>21290</v>
      </c>
      <c r="AE5212" s="76" t="n">
        <v>41350</v>
      </c>
      <c r="AF5212" s="76" t="s">
        <v>21291</v>
      </c>
      <c r="AK5212" s="76" t="s">
        <v>21292</v>
      </c>
      <c r="AL5212" s="76" t="n">
        <v>0</v>
      </c>
      <c r="AM5212" s="76" t="n">
        <v>0</v>
      </c>
    </row>
    <row r="5213" customFormat="false" ht="15" hidden="false" customHeight="false" outlineLevel="0" collapsed="false">
      <c r="A5213" s="76" t="n">
        <v>1538338</v>
      </c>
      <c r="B5213" s="76" t="s">
        <v>21288</v>
      </c>
      <c r="C5213" s="76" t="s">
        <v>762</v>
      </c>
      <c r="D5213" s="76" t="n">
        <v>3736472</v>
      </c>
      <c r="E5213" s="76" t="s">
        <v>109</v>
      </c>
      <c r="F5213" s="76" t="s">
        <v>109</v>
      </c>
      <c r="H5213" s="78" t="n">
        <v>28002</v>
      </c>
      <c r="I5213" s="76" t="s">
        <v>197</v>
      </c>
      <c r="J5213" s="76" t="s">
        <v>198</v>
      </c>
      <c r="K5213" s="76" t="s">
        <v>41</v>
      </c>
      <c r="M5213" s="76" t="s">
        <v>124</v>
      </c>
      <c r="N5213" s="79" t="s">
        <v>456</v>
      </c>
      <c r="O5213" s="76" t="s">
        <v>457</v>
      </c>
      <c r="P5213" s="78" t="n">
        <v>45572</v>
      </c>
      <c r="Q5213" s="76" t="s">
        <v>114</v>
      </c>
      <c r="R5213" s="78" t="n">
        <v>45216</v>
      </c>
      <c r="S5213" s="78" t="n">
        <v>45205</v>
      </c>
      <c r="T5213" s="76" t="s">
        <v>183</v>
      </c>
      <c r="U5213" s="76" t="n">
        <v>500</v>
      </c>
      <c r="X5213" s="76" t="n">
        <v>5</v>
      </c>
      <c r="Y5213" s="76" t="s">
        <v>116</v>
      </c>
      <c r="AC5213" s="76" t="s">
        <v>117</v>
      </c>
      <c r="AD5213" s="76" t="s">
        <v>13687</v>
      </c>
      <c r="AE5213" s="76" t="n">
        <v>37700</v>
      </c>
      <c r="AF5213" s="76" t="s">
        <v>21293</v>
      </c>
      <c r="AK5213" s="76" t="s">
        <v>21294</v>
      </c>
      <c r="AL5213" s="76" t="n">
        <v>0</v>
      </c>
      <c r="AM5213" s="76" t="n">
        <v>0</v>
      </c>
    </row>
    <row r="5214" customFormat="false" ht="15" hidden="false" customHeight="false" outlineLevel="0" collapsed="false">
      <c r="A5214" s="76" t="n">
        <v>1611247</v>
      </c>
      <c r="B5214" s="76" t="s">
        <v>21288</v>
      </c>
      <c r="C5214" s="76" t="s">
        <v>868</v>
      </c>
      <c r="D5214" s="76" t="n">
        <v>4540419</v>
      </c>
      <c r="E5214" s="76" t="s">
        <v>132</v>
      </c>
      <c r="H5214" s="78" t="n">
        <v>40570</v>
      </c>
      <c r="I5214" s="76" t="s">
        <v>144</v>
      </c>
      <c r="J5214" s="76" t="n">
        <v>-14</v>
      </c>
      <c r="K5214" s="76" t="s">
        <v>41</v>
      </c>
      <c r="M5214" s="76" t="s">
        <v>134</v>
      </c>
      <c r="N5214" s="79" t="s">
        <v>349</v>
      </c>
      <c r="O5214" s="76" t="s">
        <v>350</v>
      </c>
      <c r="P5214" s="78" t="n">
        <v>45548</v>
      </c>
      <c r="Q5214" s="76" t="s">
        <v>114</v>
      </c>
      <c r="R5214" s="78" t="n">
        <v>45548</v>
      </c>
      <c r="T5214" s="76" t="s">
        <v>115</v>
      </c>
      <c r="U5214" s="76" t="n">
        <v>500</v>
      </c>
      <c r="X5214" s="76" t="n">
        <v>5</v>
      </c>
      <c r="Y5214" s="76" t="s">
        <v>116</v>
      </c>
      <c r="AC5214" s="76" t="s">
        <v>117</v>
      </c>
      <c r="AD5214" s="76" t="s">
        <v>351</v>
      </c>
      <c r="AE5214" s="76" t="n">
        <v>45160</v>
      </c>
      <c r="AF5214" s="76" t="s">
        <v>21295</v>
      </c>
      <c r="AI5214" s="79" t="s">
        <v>21296</v>
      </c>
      <c r="AJ5214" s="79" t="s">
        <v>21297</v>
      </c>
      <c r="AK5214" s="76" t="s">
        <v>21298</v>
      </c>
      <c r="AL5214" s="76" t="n">
        <v>0</v>
      </c>
      <c r="AM5214" s="76" t="n">
        <v>0</v>
      </c>
    </row>
    <row r="5215" customFormat="false" ht="15" hidden="false" customHeight="false" outlineLevel="0" collapsed="false">
      <c r="A5215" s="76" t="n">
        <v>661623</v>
      </c>
      <c r="B5215" s="76" t="s">
        <v>21288</v>
      </c>
      <c r="C5215" s="76" t="s">
        <v>14432</v>
      </c>
      <c r="D5215" s="76" t="n">
        <v>366134</v>
      </c>
      <c r="E5215" s="76" t="s">
        <v>132</v>
      </c>
      <c r="F5215" s="76" t="s">
        <v>132</v>
      </c>
      <c r="H5215" s="78" t="n">
        <v>33321</v>
      </c>
      <c r="I5215" s="76" t="s">
        <v>23</v>
      </c>
      <c r="J5215" s="76" t="n">
        <v>-40</v>
      </c>
      <c r="K5215" s="76" t="s">
        <v>2</v>
      </c>
      <c r="M5215" s="76" t="s">
        <v>269</v>
      </c>
      <c r="N5215" s="79" t="s">
        <v>464</v>
      </c>
      <c r="O5215" s="76" t="s">
        <v>465</v>
      </c>
      <c r="P5215" s="78" t="n">
        <v>45547</v>
      </c>
      <c r="Q5215" s="76" t="s">
        <v>114</v>
      </c>
      <c r="R5215" s="78" t="n">
        <v>39730</v>
      </c>
      <c r="S5215" s="78" t="n">
        <v>45189</v>
      </c>
      <c r="T5215" s="76" t="s">
        <v>183</v>
      </c>
      <c r="U5215" s="76" t="n">
        <v>519</v>
      </c>
      <c r="X5215" s="76" t="n">
        <v>5</v>
      </c>
      <c r="Y5215" s="76" t="s">
        <v>116</v>
      </c>
      <c r="AC5215" s="76" t="s">
        <v>117</v>
      </c>
      <c r="AD5215" s="76" t="s">
        <v>15348</v>
      </c>
      <c r="AE5215" s="76" t="n">
        <v>36130</v>
      </c>
      <c r="AF5215" s="76" t="s">
        <v>15349</v>
      </c>
      <c r="AJ5215" s="79" t="s">
        <v>21299</v>
      </c>
      <c r="AK5215" s="76" t="s">
        <v>15350</v>
      </c>
      <c r="AL5215" s="76" t="n">
        <v>0</v>
      </c>
      <c r="AM5215" s="76" t="n">
        <v>0</v>
      </c>
    </row>
    <row r="5216" customFormat="false" ht="15" hidden="false" customHeight="false" outlineLevel="0" collapsed="false">
      <c r="A5216" s="76" t="n">
        <v>603543</v>
      </c>
      <c r="B5216" s="76" t="s">
        <v>21288</v>
      </c>
      <c r="C5216" s="76" t="s">
        <v>6024</v>
      </c>
      <c r="D5216" s="76" t="n">
        <v>4518644</v>
      </c>
      <c r="E5216" s="76" t="s">
        <v>132</v>
      </c>
      <c r="F5216" s="76" t="s">
        <v>109</v>
      </c>
      <c r="H5216" s="78" t="n">
        <v>36880</v>
      </c>
      <c r="I5216" s="76" t="s">
        <v>23</v>
      </c>
      <c r="J5216" s="76" t="n">
        <v>-40</v>
      </c>
      <c r="K5216" s="76" t="s">
        <v>41</v>
      </c>
      <c r="M5216" s="76" t="s">
        <v>134</v>
      </c>
      <c r="N5216" s="79" t="s">
        <v>1068</v>
      </c>
      <c r="O5216" s="76" t="s">
        <v>1069</v>
      </c>
      <c r="P5216" s="78" t="n">
        <v>45623</v>
      </c>
      <c r="Q5216" s="76" t="s">
        <v>114</v>
      </c>
      <c r="R5216" s="78" t="n">
        <v>39365</v>
      </c>
      <c r="S5216" s="78" t="n">
        <v>45173</v>
      </c>
      <c r="T5216" s="76" t="s">
        <v>183</v>
      </c>
      <c r="U5216" s="76" t="n">
        <v>708</v>
      </c>
      <c r="X5216" s="76" t="n">
        <v>7</v>
      </c>
      <c r="Y5216" s="76" t="s">
        <v>116</v>
      </c>
      <c r="AC5216" s="76" t="s">
        <v>117</v>
      </c>
      <c r="AD5216" s="76" t="s">
        <v>1070</v>
      </c>
      <c r="AE5216" s="76" t="n">
        <v>45370</v>
      </c>
      <c r="AF5216" s="76" t="s">
        <v>21300</v>
      </c>
      <c r="AI5216" s="79" t="s">
        <v>21301</v>
      </c>
      <c r="AK5216" s="76" t="s">
        <v>21302</v>
      </c>
      <c r="AL5216" s="76" t="n">
        <v>0</v>
      </c>
      <c r="AM5216" s="76" t="n">
        <v>0</v>
      </c>
    </row>
    <row r="5217" customFormat="false" ht="15" hidden="false" customHeight="false" outlineLevel="0" collapsed="false">
      <c r="A5217" s="76" t="n">
        <v>590119</v>
      </c>
      <c r="B5217" s="76" t="s">
        <v>21303</v>
      </c>
      <c r="C5217" s="76" t="s">
        <v>651</v>
      </c>
      <c r="D5217" s="76" t="n">
        <v>3719059</v>
      </c>
      <c r="E5217" s="76" t="s">
        <v>475</v>
      </c>
      <c r="F5217" s="76" t="s">
        <v>132</v>
      </c>
      <c r="H5217" s="78" t="n">
        <v>35906</v>
      </c>
      <c r="I5217" s="76" t="s">
        <v>23</v>
      </c>
      <c r="J5217" s="76" t="n">
        <v>-40</v>
      </c>
      <c r="K5217" s="76" t="s">
        <v>41</v>
      </c>
      <c r="M5217" s="76" t="s">
        <v>124</v>
      </c>
      <c r="N5217" s="79" t="s">
        <v>1931</v>
      </c>
      <c r="O5217" s="76" t="s">
        <v>1932</v>
      </c>
      <c r="P5217" s="78" t="n">
        <v>45479</v>
      </c>
      <c r="Q5217" s="76" t="s">
        <v>114</v>
      </c>
      <c r="R5217" s="78" t="n">
        <v>39342</v>
      </c>
      <c r="S5217" s="78" t="n">
        <v>45482</v>
      </c>
      <c r="T5217" s="76" t="s">
        <v>201</v>
      </c>
      <c r="U5217" s="76" t="n">
        <v>1459</v>
      </c>
      <c r="X5217" s="76" t="n">
        <v>14</v>
      </c>
      <c r="Y5217" s="76" t="s">
        <v>116</v>
      </c>
      <c r="AC5217" s="76" t="s">
        <v>117</v>
      </c>
      <c r="AD5217" s="76" t="s">
        <v>409</v>
      </c>
      <c r="AE5217" s="76" t="n">
        <v>37500</v>
      </c>
      <c r="AF5217" s="76" t="s">
        <v>21304</v>
      </c>
      <c r="AJ5217" s="79" t="s">
        <v>21305</v>
      </c>
      <c r="AK5217" s="76" t="s">
        <v>21306</v>
      </c>
      <c r="AL5217" s="76" t="n">
        <v>0</v>
      </c>
      <c r="AM5217" s="76" t="n">
        <v>0</v>
      </c>
    </row>
    <row r="5218" customFormat="false" ht="15" hidden="false" customHeight="false" outlineLevel="0" collapsed="false">
      <c r="A5218" s="76" t="n">
        <v>1448441</v>
      </c>
      <c r="B5218" s="76" t="s">
        <v>21303</v>
      </c>
      <c r="C5218" s="76" t="s">
        <v>2800</v>
      </c>
      <c r="D5218" s="76" t="n">
        <v>3610242</v>
      </c>
      <c r="E5218" s="76" t="s">
        <v>475</v>
      </c>
      <c r="F5218" s="76" t="s">
        <v>132</v>
      </c>
      <c r="H5218" s="78" t="n">
        <v>20981</v>
      </c>
      <c r="I5218" s="76" t="s">
        <v>305</v>
      </c>
      <c r="J5218" s="76" t="s">
        <v>306</v>
      </c>
      <c r="K5218" s="76" t="s">
        <v>41</v>
      </c>
      <c r="M5218" s="76" t="s">
        <v>269</v>
      </c>
      <c r="N5218" s="79" t="s">
        <v>2645</v>
      </c>
      <c r="O5218" s="76" t="s">
        <v>2646</v>
      </c>
      <c r="P5218" s="78" t="n">
        <v>45490</v>
      </c>
      <c r="Q5218" s="76" t="s">
        <v>114</v>
      </c>
      <c r="R5218" s="78" t="n">
        <v>44847</v>
      </c>
      <c r="S5218" s="78" t="n">
        <v>45489</v>
      </c>
      <c r="T5218" s="76" t="s">
        <v>201</v>
      </c>
      <c r="U5218" s="76" t="n">
        <v>500</v>
      </c>
      <c r="X5218" s="76" t="n">
        <v>5</v>
      </c>
      <c r="Y5218" s="76" t="s">
        <v>116</v>
      </c>
      <c r="AC5218" s="76" t="s">
        <v>117</v>
      </c>
      <c r="AD5218" s="76" t="s">
        <v>7281</v>
      </c>
      <c r="AE5218" s="76" t="n">
        <v>36700</v>
      </c>
      <c r="AF5218" s="76" t="s">
        <v>21307</v>
      </c>
      <c r="AI5218" s="79" t="s">
        <v>21308</v>
      </c>
      <c r="AJ5218" s="79" t="s">
        <v>21309</v>
      </c>
      <c r="AK5218" s="76" t="s">
        <v>21310</v>
      </c>
      <c r="AL5218" s="76" t="n">
        <v>0</v>
      </c>
      <c r="AM5218" s="76" t="n">
        <v>0</v>
      </c>
    </row>
    <row r="5219" customFormat="false" ht="15" hidden="false" customHeight="false" outlineLevel="0" collapsed="false">
      <c r="A5219" s="76" t="n">
        <v>1464971</v>
      </c>
      <c r="B5219" s="76" t="s">
        <v>21311</v>
      </c>
      <c r="C5219" s="76" t="s">
        <v>21312</v>
      </c>
      <c r="D5219" s="76" t="n">
        <v>3734797</v>
      </c>
      <c r="E5219" s="76" t="s">
        <v>109</v>
      </c>
      <c r="F5219" s="76" t="s">
        <v>109</v>
      </c>
      <c r="H5219" s="78" t="n">
        <v>16242</v>
      </c>
      <c r="I5219" s="76" t="s">
        <v>2455</v>
      </c>
      <c r="J5219" s="76" t="s">
        <v>2456</v>
      </c>
      <c r="K5219" s="76" t="s">
        <v>2</v>
      </c>
      <c r="M5219" s="76" t="s">
        <v>124</v>
      </c>
      <c r="N5219" s="79" t="s">
        <v>2945</v>
      </c>
      <c r="O5219" s="76" t="s">
        <v>2946</v>
      </c>
      <c r="P5219" s="78" t="n">
        <v>45594</v>
      </c>
      <c r="Q5219" s="76" t="s">
        <v>114</v>
      </c>
      <c r="R5219" s="78" t="n">
        <v>44903</v>
      </c>
      <c r="S5219" s="78" t="n">
        <v>44980</v>
      </c>
      <c r="T5219" s="76" t="s">
        <v>183</v>
      </c>
      <c r="U5219" s="76" t="n">
        <v>500</v>
      </c>
      <c r="X5219" s="76" t="n">
        <v>5</v>
      </c>
      <c r="Y5219" s="76" t="s">
        <v>116</v>
      </c>
      <c r="AC5219" s="76" t="s">
        <v>117</v>
      </c>
      <c r="AD5219" s="76" t="s">
        <v>127</v>
      </c>
      <c r="AE5219" s="76" t="n">
        <v>37000</v>
      </c>
      <c r="AF5219" s="76" t="s">
        <v>21313</v>
      </c>
      <c r="AI5219" s="79" t="s">
        <v>21314</v>
      </c>
      <c r="AK5219" s="76" t="s">
        <v>21315</v>
      </c>
      <c r="AL5219" s="76" t="n">
        <v>0</v>
      </c>
      <c r="AM5219" s="76" t="n">
        <v>0</v>
      </c>
    </row>
    <row r="5220" customFormat="false" ht="15" hidden="false" customHeight="false" outlineLevel="0" collapsed="false">
      <c r="A5220" s="76" t="n">
        <v>1605137</v>
      </c>
      <c r="B5220" s="76" t="s">
        <v>21316</v>
      </c>
      <c r="C5220" s="76" t="s">
        <v>873</v>
      </c>
      <c r="D5220" s="76" t="n">
        <v>4540317</v>
      </c>
      <c r="E5220" s="76" t="s">
        <v>109</v>
      </c>
      <c r="H5220" s="78" t="n">
        <v>41709</v>
      </c>
      <c r="I5220" s="76" t="s">
        <v>190</v>
      </c>
      <c r="J5220" s="76" t="n">
        <v>-11</v>
      </c>
      <c r="K5220" s="76" t="s">
        <v>41</v>
      </c>
      <c r="M5220" s="76" t="s">
        <v>134</v>
      </c>
      <c r="N5220" s="79" t="s">
        <v>1444</v>
      </c>
      <c r="O5220" s="76" t="s">
        <v>1445</v>
      </c>
      <c r="P5220" s="78" t="n">
        <v>45559</v>
      </c>
      <c r="Q5220" s="76" t="s">
        <v>114</v>
      </c>
      <c r="R5220" s="78" t="n">
        <v>45543</v>
      </c>
      <c r="T5220" s="76" t="s">
        <v>115</v>
      </c>
      <c r="U5220" s="76" t="n">
        <v>500</v>
      </c>
      <c r="X5220" s="76" t="n">
        <v>5</v>
      </c>
      <c r="Y5220" s="76" t="s">
        <v>116</v>
      </c>
      <c r="AC5220" s="76" t="s">
        <v>117</v>
      </c>
      <c r="AD5220" s="76" t="s">
        <v>21317</v>
      </c>
      <c r="AE5220" s="76" t="n">
        <v>45760</v>
      </c>
      <c r="AF5220" s="76" t="s">
        <v>21318</v>
      </c>
      <c r="AK5220" s="76" t="s">
        <v>21319</v>
      </c>
      <c r="AL5220" s="76" t="n">
        <v>0</v>
      </c>
      <c r="AM5220" s="76" t="n">
        <v>0</v>
      </c>
    </row>
    <row r="5221" customFormat="false" ht="15" hidden="false" customHeight="false" outlineLevel="0" collapsed="false">
      <c r="A5221" s="76" t="n">
        <v>104983</v>
      </c>
      <c r="B5221" s="76" t="s">
        <v>21320</v>
      </c>
      <c r="C5221" s="76" t="s">
        <v>247</v>
      </c>
      <c r="D5221" s="76" t="n">
        <v>6011282</v>
      </c>
      <c r="E5221" s="76" t="s">
        <v>132</v>
      </c>
      <c r="F5221" s="76" t="s">
        <v>132</v>
      </c>
      <c r="H5221" s="78" t="n">
        <v>31681</v>
      </c>
      <c r="I5221" s="76" t="s">
        <v>23</v>
      </c>
      <c r="J5221" s="76" t="n">
        <v>-40</v>
      </c>
      <c r="K5221" s="76" t="s">
        <v>41</v>
      </c>
      <c r="M5221" s="76" t="s">
        <v>134</v>
      </c>
      <c r="N5221" s="79" t="s">
        <v>2058</v>
      </c>
      <c r="O5221" s="76" t="s">
        <v>2059</v>
      </c>
      <c r="P5221" s="78" t="n">
        <v>45548</v>
      </c>
      <c r="Q5221" s="76" t="s">
        <v>114</v>
      </c>
      <c r="R5221" s="78" t="n">
        <v>37432</v>
      </c>
      <c r="S5221" s="78" t="n">
        <v>45574</v>
      </c>
      <c r="T5221" s="76" t="s">
        <v>201</v>
      </c>
      <c r="U5221" s="76" t="n">
        <v>570</v>
      </c>
      <c r="X5221" s="76" t="n">
        <v>5</v>
      </c>
      <c r="Y5221" s="76" t="s">
        <v>116</v>
      </c>
      <c r="AC5221" s="76" t="s">
        <v>117</v>
      </c>
      <c r="AD5221" s="76" t="s">
        <v>8702</v>
      </c>
      <c r="AE5221" s="76" t="n">
        <v>45240</v>
      </c>
      <c r="AF5221" s="76" t="s">
        <v>21321</v>
      </c>
      <c r="AJ5221" s="79" t="s">
        <v>21322</v>
      </c>
      <c r="AK5221" s="76" t="s">
        <v>21323</v>
      </c>
      <c r="AL5221" s="76" t="n">
        <v>0</v>
      </c>
      <c r="AM5221" s="76" t="n">
        <v>0</v>
      </c>
    </row>
    <row r="5222" customFormat="false" ht="15" hidden="false" customHeight="false" outlineLevel="0" collapsed="false">
      <c r="A5222" s="76" t="n">
        <v>1671290</v>
      </c>
      <c r="B5222" s="76" t="s">
        <v>21324</v>
      </c>
      <c r="C5222" s="76" t="s">
        <v>238</v>
      </c>
      <c r="D5222" s="76" t="n">
        <v>3612892</v>
      </c>
      <c r="E5222" s="76" t="s">
        <v>109</v>
      </c>
      <c r="H5222" s="78" t="n">
        <v>38000</v>
      </c>
      <c r="I5222" s="76" t="s">
        <v>23</v>
      </c>
      <c r="J5222" s="76" t="n">
        <v>-40</v>
      </c>
      <c r="K5222" s="76" t="s">
        <v>41</v>
      </c>
      <c r="M5222" s="76" t="s">
        <v>269</v>
      </c>
      <c r="N5222" s="79" t="s">
        <v>828</v>
      </c>
      <c r="O5222" s="76" t="s">
        <v>829</v>
      </c>
      <c r="P5222" s="78" t="n">
        <v>45647</v>
      </c>
      <c r="Q5222" s="76" t="s">
        <v>114</v>
      </c>
      <c r="R5222" s="78" t="n">
        <v>45647</v>
      </c>
      <c r="S5222" s="78" t="n">
        <v>45603</v>
      </c>
      <c r="T5222" s="76" t="s">
        <v>201</v>
      </c>
      <c r="U5222" s="76" t="n">
        <v>500</v>
      </c>
      <c r="X5222" s="76" t="n">
        <v>5</v>
      </c>
      <c r="Y5222" s="76" t="s">
        <v>116</v>
      </c>
      <c r="AC5222" s="76" t="s">
        <v>117</v>
      </c>
      <c r="AD5222" s="76" t="s">
        <v>830</v>
      </c>
      <c r="AE5222" s="76" t="n">
        <v>36130</v>
      </c>
      <c r="AF5222" s="76" t="s">
        <v>21325</v>
      </c>
      <c r="AK5222" s="76" t="s">
        <v>21326</v>
      </c>
      <c r="AL5222" s="76" t="n">
        <v>0</v>
      </c>
      <c r="AM5222" s="76" t="n">
        <v>0</v>
      </c>
    </row>
    <row r="5223" customFormat="false" ht="15" hidden="false" customHeight="false" outlineLevel="0" collapsed="false">
      <c r="A5223" s="76" t="n">
        <v>1533463</v>
      </c>
      <c r="B5223" s="76" t="s">
        <v>21327</v>
      </c>
      <c r="C5223" s="76" t="s">
        <v>3920</v>
      </c>
      <c r="D5223" s="76" t="n">
        <v>2816956</v>
      </c>
      <c r="E5223" s="76" t="s">
        <v>132</v>
      </c>
      <c r="F5223" s="76" t="s">
        <v>132</v>
      </c>
      <c r="H5223" s="78" t="n">
        <v>41054</v>
      </c>
      <c r="I5223" s="76" t="s">
        <v>370</v>
      </c>
      <c r="J5223" s="76" t="n">
        <v>-13</v>
      </c>
      <c r="K5223" s="76" t="s">
        <v>41</v>
      </c>
      <c r="M5223" s="76" t="s">
        <v>155</v>
      </c>
      <c r="N5223" s="79" t="s">
        <v>564</v>
      </c>
      <c r="O5223" s="76" t="s">
        <v>565</v>
      </c>
      <c r="P5223" s="78" t="n">
        <v>45554</v>
      </c>
      <c r="Q5223" s="76" t="s">
        <v>114</v>
      </c>
      <c r="R5223" s="78" t="n">
        <v>45209</v>
      </c>
      <c r="T5223" s="76" t="s">
        <v>115</v>
      </c>
      <c r="U5223" s="76" t="n">
        <v>604</v>
      </c>
      <c r="X5223" s="76" t="n">
        <v>6</v>
      </c>
      <c r="Y5223" s="76" t="s">
        <v>116</v>
      </c>
      <c r="AC5223" s="76" t="s">
        <v>117</v>
      </c>
      <c r="AD5223" s="76" t="s">
        <v>1288</v>
      </c>
      <c r="AE5223" s="76" t="n">
        <v>28000</v>
      </c>
      <c r="AF5223" s="76" t="s">
        <v>21328</v>
      </c>
      <c r="AK5223" s="76" t="s">
        <v>21329</v>
      </c>
      <c r="AL5223" s="76" t="n">
        <v>0</v>
      </c>
      <c r="AM5223" s="76" t="n">
        <v>0</v>
      </c>
    </row>
    <row r="5224" customFormat="false" ht="15" hidden="false" customHeight="false" outlineLevel="0" collapsed="false">
      <c r="A5224" s="76" t="n">
        <v>1320363</v>
      </c>
      <c r="B5224" s="76" t="s">
        <v>21330</v>
      </c>
      <c r="C5224" s="76" t="s">
        <v>1545</v>
      </c>
      <c r="D5224" s="76" t="n">
        <v>4531983</v>
      </c>
      <c r="E5224" s="76" t="s">
        <v>132</v>
      </c>
      <c r="F5224" s="76" t="s">
        <v>132</v>
      </c>
      <c r="H5224" s="78" t="n">
        <v>28370</v>
      </c>
      <c r="I5224" s="76" t="s">
        <v>197</v>
      </c>
      <c r="J5224" s="76" t="s">
        <v>198</v>
      </c>
      <c r="K5224" s="76" t="s">
        <v>41</v>
      </c>
      <c r="M5224" s="76" t="s">
        <v>134</v>
      </c>
      <c r="N5224" s="79" t="s">
        <v>1444</v>
      </c>
      <c r="O5224" s="76" t="s">
        <v>1445</v>
      </c>
      <c r="P5224" s="78" t="n">
        <v>45539</v>
      </c>
      <c r="Q5224" s="76" t="s">
        <v>114</v>
      </c>
      <c r="R5224" s="78" t="n">
        <v>44097</v>
      </c>
      <c r="S5224" s="78" t="n">
        <v>44806</v>
      </c>
      <c r="T5224" s="76" t="s">
        <v>183</v>
      </c>
      <c r="U5224" s="76" t="n">
        <v>956</v>
      </c>
      <c r="X5224" s="76" t="n">
        <v>9</v>
      </c>
      <c r="Y5224" s="76" t="s">
        <v>116</v>
      </c>
      <c r="AC5224" s="76" t="s">
        <v>117</v>
      </c>
      <c r="AD5224" s="76" t="s">
        <v>2964</v>
      </c>
      <c r="AE5224" s="76" t="n">
        <v>45800</v>
      </c>
      <c r="AF5224" s="76" t="s">
        <v>5821</v>
      </c>
      <c r="AI5224" s="79" t="s">
        <v>21331</v>
      </c>
      <c r="AJ5224" s="79" t="s">
        <v>21332</v>
      </c>
      <c r="AK5224" s="76" t="s">
        <v>21333</v>
      </c>
      <c r="AL5224" s="76" t="n">
        <v>0</v>
      </c>
      <c r="AM5224" s="76" t="n">
        <v>0</v>
      </c>
    </row>
    <row r="5225" customFormat="false" ht="15" hidden="false" customHeight="false" outlineLevel="0" collapsed="false">
      <c r="A5225" s="76" t="n">
        <v>1512851</v>
      </c>
      <c r="B5225" s="76" t="s">
        <v>21334</v>
      </c>
      <c r="C5225" s="76" t="s">
        <v>21335</v>
      </c>
      <c r="D5225" s="76" t="n">
        <v>4538083</v>
      </c>
      <c r="E5225" s="76" t="s">
        <v>132</v>
      </c>
      <c r="F5225" s="76" t="s">
        <v>109</v>
      </c>
      <c r="H5225" s="78" t="n">
        <v>41718</v>
      </c>
      <c r="I5225" s="76" t="s">
        <v>190</v>
      </c>
      <c r="J5225" s="76" t="n">
        <v>-11</v>
      </c>
      <c r="K5225" s="76" t="s">
        <v>2</v>
      </c>
      <c r="M5225" s="76" t="s">
        <v>134</v>
      </c>
      <c r="N5225" s="79" t="s">
        <v>449</v>
      </c>
      <c r="O5225" s="76" t="s">
        <v>450</v>
      </c>
      <c r="P5225" s="78" t="n">
        <v>45547</v>
      </c>
      <c r="Q5225" s="76" t="s">
        <v>114</v>
      </c>
      <c r="R5225" s="78" t="n">
        <v>45185</v>
      </c>
      <c r="T5225" s="76" t="s">
        <v>115</v>
      </c>
      <c r="U5225" s="76" t="n">
        <v>500</v>
      </c>
      <c r="X5225" s="76" t="n">
        <v>5</v>
      </c>
      <c r="Y5225" s="76" t="s">
        <v>116</v>
      </c>
      <c r="AC5225" s="76" t="s">
        <v>117</v>
      </c>
      <c r="AD5225" s="76" t="s">
        <v>451</v>
      </c>
      <c r="AE5225" s="76" t="n">
        <v>45100</v>
      </c>
      <c r="AF5225" s="76" t="s">
        <v>452</v>
      </c>
      <c r="AK5225" s="76" t="s">
        <v>453</v>
      </c>
      <c r="AL5225" s="76" t="n">
        <v>0</v>
      </c>
      <c r="AM5225" s="76" t="n">
        <v>0</v>
      </c>
    </row>
    <row r="5226" customFormat="false" ht="15" hidden="false" customHeight="false" outlineLevel="0" collapsed="false">
      <c r="A5226" s="76" t="n">
        <v>1628973</v>
      </c>
      <c r="B5226" s="76" t="s">
        <v>21336</v>
      </c>
      <c r="C5226" s="76" t="s">
        <v>4036</v>
      </c>
      <c r="D5226" s="76" t="n">
        <v>3737633</v>
      </c>
      <c r="E5226" s="76" t="s">
        <v>132</v>
      </c>
      <c r="H5226" s="78" t="n">
        <v>39932</v>
      </c>
      <c r="I5226" s="76" t="s">
        <v>133</v>
      </c>
      <c r="J5226" s="76" t="n">
        <v>-16</v>
      </c>
      <c r="K5226" s="76" t="s">
        <v>41</v>
      </c>
      <c r="M5226" s="76" t="s">
        <v>124</v>
      </c>
      <c r="N5226" s="79" t="s">
        <v>456</v>
      </c>
      <c r="O5226" s="76" t="s">
        <v>457</v>
      </c>
      <c r="P5226" s="78" t="n">
        <v>45561</v>
      </c>
      <c r="Q5226" s="76" t="s">
        <v>114</v>
      </c>
      <c r="R5226" s="78" t="n">
        <v>45561</v>
      </c>
      <c r="S5226" s="78" t="n">
        <v>45366</v>
      </c>
      <c r="T5226" s="76" t="s">
        <v>201</v>
      </c>
      <c r="U5226" s="76" t="n">
        <v>500</v>
      </c>
      <c r="X5226" s="76" t="n">
        <v>5</v>
      </c>
      <c r="Y5226" s="76" t="s">
        <v>116</v>
      </c>
      <c r="AC5226" s="76" t="s">
        <v>117</v>
      </c>
      <c r="AD5226" s="76" t="s">
        <v>3764</v>
      </c>
      <c r="AE5226" s="76" t="n">
        <v>37700</v>
      </c>
      <c r="AF5226" s="76" t="s">
        <v>21337</v>
      </c>
      <c r="AI5226" s="79" t="s">
        <v>6505</v>
      </c>
      <c r="AK5226" s="76" t="s">
        <v>6506</v>
      </c>
      <c r="AL5226" s="76" t="n">
        <v>0</v>
      </c>
      <c r="AM5226" s="76" t="n">
        <v>0</v>
      </c>
    </row>
    <row r="5227" customFormat="false" ht="15" hidden="false" customHeight="false" outlineLevel="0" collapsed="false">
      <c r="A5227" s="76" t="n">
        <v>1344488</v>
      </c>
      <c r="B5227" s="76" t="s">
        <v>21336</v>
      </c>
      <c r="C5227" s="76" t="s">
        <v>4194</v>
      </c>
      <c r="D5227" s="76" t="n">
        <v>3732897</v>
      </c>
      <c r="E5227" s="76" t="s">
        <v>132</v>
      </c>
      <c r="F5227" s="76" t="s">
        <v>132</v>
      </c>
      <c r="H5227" s="78" t="n">
        <v>41182</v>
      </c>
      <c r="I5227" s="76" t="s">
        <v>370</v>
      </c>
      <c r="J5227" s="76" t="n">
        <v>-13</v>
      </c>
      <c r="K5227" s="76" t="s">
        <v>41</v>
      </c>
      <c r="M5227" s="76" t="s">
        <v>124</v>
      </c>
      <c r="N5227" s="79" t="s">
        <v>168</v>
      </c>
      <c r="O5227" s="76" t="s">
        <v>169</v>
      </c>
      <c r="P5227" s="78" t="n">
        <v>45541</v>
      </c>
      <c r="Q5227" s="76" t="s">
        <v>114</v>
      </c>
      <c r="R5227" s="78" t="n">
        <v>44459</v>
      </c>
      <c r="T5227" s="76" t="s">
        <v>115</v>
      </c>
      <c r="U5227" s="76" t="n">
        <v>502</v>
      </c>
      <c r="X5227" s="76" t="n">
        <v>5</v>
      </c>
      <c r="Y5227" s="76" t="s">
        <v>116</v>
      </c>
      <c r="AC5227" s="76" t="s">
        <v>117</v>
      </c>
      <c r="AD5227" s="76" t="s">
        <v>127</v>
      </c>
      <c r="AE5227" s="76" t="n">
        <v>37000</v>
      </c>
      <c r="AF5227" s="76" t="s">
        <v>21338</v>
      </c>
      <c r="AJ5227" s="79" t="s">
        <v>21339</v>
      </c>
      <c r="AK5227" s="76" t="s">
        <v>21340</v>
      </c>
      <c r="AL5227" s="76" t="n">
        <v>0</v>
      </c>
      <c r="AM5227" s="76" t="n">
        <v>0</v>
      </c>
    </row>
    <row r="5228" customFormat="false" ht="15" hidden="false" customHeight="false" outlineLevel="0" collapsed="false">
      <c r="A5228" s="76" t="n">
        <v>1511949</v>
      </c>
      <c r="B5228" s="76" t="s">
        <v>21336</v>
      </c>
      <c r="C5228" s="76" t="s">
        <v>9372</v>
      </c>
      <c r="D5228" s="76" t="n">
        <v>2816782</v>
      </c>
      <c r="E5228" s="76" t="s">
        <v>109</v>
      </c>
      <c r="F5228" s="76" t="s">
        <v>109</v>
      </c>
      <c r="H5228" s="78" t="n">
        <v>41436</v>
      </c>
      <c r="I5228" s="76" t="s">
        <v>110</v>
      </c>
      <c r="J5228" s="76" t="n">
        <v>-12</v>
      </c>
      <c r="K5228" s="76" t="s">
        <v>2</v>
      </c>
      <c r="M5228" s="76" t="s">
        <v>155</v>
      </c>
      <c r="N5228" s="79" t="s">
        <v>915</v>
      </c>
      <c r="O5228" s="76" t="s">
        <v>916</v>
      </c>
      <c r="P5228" s="78" t="n">
        <v>45543</v>
      </c>
      <c r="Q5228" s="76" t="s">
        <v>114</v>
      </c>
      <c r="R5228" s="78" t="n">
        <v>45183</v>
      </c>
      <c r="T5228" s="76" t="s">
        <v>115</v>
      </c>
      <c r="U5228" s="76" t="n">
        <v>500</v>
      </c>
      <c r="X5228" s="76" t="n">
        <v>5</v>
      </c>
      <c r="Y5228" s="76" t="s">
        <v>116</v>
      </c>
      <c r="AC5228" s="76" t="s">
        <v>117</v>
      </c>
      <c r="AD5228" s="76" t="s">
        <v>21341</v>
      </c>
      <c r="AE5228" s="76" t="n">
        <v>28120</v>
      </c>
      <c r="AF5228" s="76" t="s">
        <v>21342</v>
      </c>
      <c r="AH5228" s="76" t="s">
        <v>21343</v>
      </c>
      <c r="AJ5228" s="79" t="s">
        <v>21344</v>
      </c>
      <c r="AK5228" s="76" t="s">
        <v>21345</v>
      </c>
      <c r="AL5228" s="76" t="n">
        <v>0</v>
      </c>
      <c r="AM5228" s="76" t="n">
        <v>0</v>
      </c>
    </row>
    <row r="5229" customFormat="false" ht="15" hidden="false" customHeight="false" outlineLevel="0" collapsed="false">
      <c r="A5229" s="76" t="n">
        <v>1430664</v>
      </c>
      <c r="B5229" s="76" t="s">
        <v>21336</v>
      </c>
      <c r="C5229" s="76" t="s">
        <v>1736</v>
      </c>
      <c r="D5229" s="76" t="n">
        <v>3610169</v>
      </c>
      <c r="E5229" s="76" t="s">
        <v>132</v>
      </c>
      <c r="H5229" s="78" t="n">
        <v>40587</v>
      </c>
      <c r="I5229" s="76" t="s">
        <v>144</v>
      </c>
      <c r="J5229" s="76" t="n">
        <v>-14</v>
      </c>
      <c r="K5229" s="76" t="s">
        <v>41</v>
      </c>
      <c r="M5229" s="76" t="s">
        <v>269</v>
      </c>
      <c r="N5229" s="79" t="s">
        <v>828</v>
      </c>
      <c r="O5229" s="76" t="s">
        <v>829</v>
      </c>
      <c r="P5229" s="78" t="n">
        <v>45563</v>
      </c>
      <c r="Q5229" s="76" t="s">
        <v>114</v>
      </c>
      <c r="R5229" s="78" t="n">
        <v>44825</v>
      </c>
      <c r="T5229" s="76" t="s">
        <v>115</v>
      </c>
      <c r="U5229" s="76" t="n">
        <v>576</v>
      </c>
      <c r="X5229" s="76" t="n">
        <v>5</v>
      </c>
      <c r="Y5229" s="76" t="s">
        <v>116</v>
      </c>
      <c r="AC5229" s="76" t="s">
        <v>117</v>
      </c>
      <c r="AD5229" s="76" t="s">
        <v>3813</v>
      </c>
      <c r="AE5229" s="76" t="n">
        <v>36000</v>
      </c>
      <c r="AF5229" s="76" t="s">
        <v>21346</v>
      </c>
      <c r="AJ5229" s="79" t="s">
        <v>21347</v>
      </c>
      <c r="AK5229" s="76" t="s">
        <v>21348</v>
      </c>
      <c r="AL5229" s="76" t="n">
        <v>0</v>
      </c>
      <c r="AM5229" s="76" t="n">
        <v>0</v>
      </c>
    </row>
    <row r="5230" customFormat="false" ht="15" hidden="false" customHeight="false" outlineLevel="0" collapsed="false">
      <c r="A5230" s="76" t="n">
        <v>1603587</v>
      </c>
      <c r="B5230" s="76" t="s">
        <v>21336</v>
      </c>
      <c r="C5230" s="76" t="s">
        <v>1611</v>
      </c>
      <c r="D5230" s="76" t="n">
        <v>3737144</v>
      </c>
      <c r="E5230" s="76" t="s">
        <v>109</v>
      </c>
      <c r="H5230" s="78" t="n">
        <v>40858</v>
      </c>
      <c r="I5230" s="76" t="s">
        <v>144</v>
      </c>
      <c r="J5230" s="76" t="n">
        <v>-14</v>
      </c>
      <c r="K5230" s="76" t="s">
        <v>41</v>
      </c>
      <c r="M5230" s="76" t="s">
        <v>124</v>
      </c>
      <c r="N5230" s="79" t="s">
        <v>779</v>
      </c>
      <c r="O5230" s="76" t="s">
        <v>780</v>
      </c>
      <c r="P5230" s="78" t="n">
        <v>45542</v>
      </c>
      <c r="Q5230" s="76" t="s">
        <v>114</v>
      </c>
      <c r="R5230" s="78" t="n">
        <v>45542</v>
      </c>
      <c r="T5230" s="76" t="s">
        <v>115</v>
      </c>
      <c r="U5230" s="76" t="n">
        <v>500</v>
      </c>
      <c r="X5230" s="76" t="n">
        <v>5</v>
      </c>
      <c r="Y5230" s="76" t="s">
        <v>116</v>
      </c>
      <c r="AC5230" s="76" t="s">
        <v>117</v>
      </c>
      <c r="AD5230" s="76" t="s">
        <v>2036</v>
      </c>
      <c r="AE5230" s="76" t="n">
        <v>37550</v>
      </c>
      <c r="AF5230" s="76" t="s">
        <v>21349</v>
      </c>
      <c r="AJ5230" s="79" t="s">
        <v>21350</v>
      </c>
      <c r="AK5230" s="76" t="s">
        <v>21351</v>
      </c>
      <c r="AL5230" s="76" t="n">
        <v>0</v>
      </c>
      <c r="AM5230" s="76" t="n">
        <v>0</v>
      </c>
    </row>
    <row r="5231" customFormat="false" ht="15" hidden="false" customHeight="false" outlineLevel="0" collapsed="false">
      <c r="A5231" s="76" t="n">
        <v>716564</v>
      </c>
      <c r="B5231" s="76" t="s">
        <v>21336</v>
      </c>
      <c r="C5231" s="76" t="s">
        <v>1611</v>
      </c>
      <c r="D5231" s="76" t="n">
        <v>187396</v>
      </c>
      <c r="E5231" s="76" t="s">
        <v>109</v>
      </c>
      <c r="F5231" s="76" t="s">
        <v>109</v>
      </c>
      <c r="H5231" s="78" t="n">
        <v>34842</v>
      </c>
      <c r="I5231" s="76" t="s">
        <v>23</v>
      </c>
      <c r="J5231" s="76" t="n">
        <v>-40</v>
      </c>
      <c r="K5231" s="76" t="s">
        <v>41</v>
      </c>
      <c r="M5231" s="76" t="s">
        <v>111</v>
      </c>
      <c r="N5231" s="79" t="s">
        <v>337</v>
      </c>
      <c r="O5231" s="76" t="s">
        <v>338</v>
      </c>
      <c r="P5231" s="78" t="n">
        <v>45693</v>
      </c>
      <c r="Q5231" s="76" t="s">
        <v>114</v>
      </c>
      <c r="R5231" s="78" t="n">
        <v>40084</v>
      </c>
      <c r="S5231" s="78" t="n">
        <v>45243</v>
      </c>
      <c r="T5231" s="76" t="s">
        <v>183</v>
      </c>
      <c r="U5231" s="76" t="n">
        <v>500</v>
      </c>
      <c r="X5231" s="76" t="n">
        <v>5</v>
      </c>
      <c r="Y5231" s="76" t="s">
        <v>116</v>
      </c>
      <c r="AC5231" s="76" t="s">
        <v>117</v>
      </c>
      <c r="AD5231" s="76" t="s">
        <v>977</v>
      </c>
      <c r="AE5231" s="76" t="n">
        <v>18500</v>
      </c>
      <c r="AF5231" s="76" t="s">
        <v>21352</v>
      </c>
      <c r="AI5231" s="79" t="s">
        <v>21353</v>
      </c>
      <c r="AK5231" s="76" t="s">
        <v>21354</v>
      </c>
      <c r="AL5231" s="76" t="n">
        <v>1</v>
      </c>
      <c r="AM5231" s="76" t="n">
        <v>0</v>
      </c>
    </row>
    <row r="5232" customFormat="false" ht="15" hidden="false" customHeight="false" outlineLevel="0" collapsed="false">
      <c r="A5232" s="76" t="n">
        <v>340047</v>
      </c>
      <c r="B5232" s="76" t="s">
        <v>21336</v>
      </c>
      <c r="C5232" s="76" t="s">
        <v>787</v>
      </c>
      <c r="D5232" s="76" t="n">
        <v>4514444</v>
      </c>
      <c r="E5232" s="76" t="s">
        <v>109</v>
      </c>
      <c r="F5232" s="76" t="s">
        <v>109</v>
      </c>
      <c r="H5232" s="78" t="n">
        <v>25416</v>
      </c>
      <c r="I5232" s="76" t="s">
        <v>321</v>
      </c>
      <c r="J5232" s="76" t="s">
        <v>322</v>
      </c>
      <c r="K5232" s="76" t="s">
        <v>41</v>
      </c>
      <c r="M5232" s="76" t="s">
        <v>134</v>
      </c>
      <c r="N5232" s="79" t="s">
        <v>3076</v>
      </c>
      <c r="O5232" s="76" t="s">
        <v>3077</v>
      </c>
      <c r="P5232" s="78" t="n">
        <v>45570</v>
      </c>
      <c r="Q5232" s="76" t="s">
        <v>114</v>
      </c>
      <c r="R5232" s="78" t="n">
        <v>37628</v>
      </c>
      <c r="S5232" s="78" t="n">
        <v>45404</v>
      </c>
      <c r="T5232" s="76" t="s">
        <v>183</v>
      </c>
      <c r="U5232" s="76" t="n">
        <v>576</v>
      </c>
      <c r="X5232" s="76" t="n">
        <v>5</v>
      </c>
      <c r="Y5232" s="76" t="s">
        <v>116</v>
      </c>
      <c r="AC5232" s="76" t="s">
        <v>117</v>
      </c>
      <c r="AD5232" s="76" t="s">
        <v>3847</v>
      </c>
      <c r="AE5232" s="76" t="n">
        <v>45650</v>
      </c>
      <c r="AF5232" s="76" t="s">
        <v>21355</v>
      </c>
      <c r="AJ5232" s="79" t="s">
        <v>21356</v>
      </c>
      <c r="AK5232" s="76" t="s">
        <v>21357</v>
      </c>
      <c r="AL5232" s="76" t="n">
        <v>0</v>
      </c>
      <c r="AM5232" s="76" t="n">
        <v>0</v>
      </c>
    </row>
    <row r="5233" customFormat="false" ht="15" hidden="false" customHeight="false" outlineLevel="0" collapsed="false">
      <c r="A5233" s="76" t="n">
        <v>1608857</v>
      </c>
      <c r="B5233" s="76" t="s">
        <v>21358</v>
      </c>
      <c r="C5233" s="76" t="s">
        <v>21359</v>
      </c>
      <c r="D5233" s="76" t="n">
        <v>4540356</v>
      </c>
      <c r="E5233" s="76" t="s">
        <v>109</v>
      </c>
      <c r="H5233" s="78" t="n">
        <v>42868</v>
      </c>
      <c r="I5233" s="76" t="s">
        <v>109</v>
      </c>
      <c r="J5233" s="76" t="n">
        <v>-9</v>
      </c>
      <c r="K5233" s="76" t="s">
        <v>41</v>
      </c>
      <c r="M5233" s="76" t="s">
        <v>134</v>
      </c>
      <c r="N5233" s="79" t="s">
        <v>1068</v>
      </c>
      <c r="O5233" s="76" t="s">
        <v>1069</v>
      </c>
      <c r="P5233" s="78" t="n">
        <v>45581</v>
      </c>
      <c r="Q5233" s="76" t="s">
        <v>114</v>
      </c>
      <c r="R5233" s="78" t="n">
        <v>45547</v>
      </c>
      <c r="T5233" s="76" t="s">
        <v>115</v>
      </c>
      <c r="U5233" s="76" t="n">
        <v>500</v>
      </c>
      <c r="X5233" s="76" t="n">
        <v>5</v>
      </c>
      <c r="Y5233" s="76" t="s">
        <v>116</v>
      </c>
      <c r="AC5233" s="76" t="s">
        <v>117</v>
      </c>
      <c r="AD5233" s="76" t="s">
        <v>5804</v>
      </c>
      <c r="AE5233" s="76" t="n">
        <v>45370</v>
      </c>
      <c r="AF5233" s="76" t="s">
        <v>21360</v>
      </c>
      <c r="AJ5233" s="79" t="s">
        <v>21361</v>
      </c>
      <c r="AK5233" s="76" t="s">
        <v>21362</v>
      </c>
      <c r="AL5233" s="76" t="n">
        <v>1</v>
      </c>
      <c r="AM5233" s="76" t="n">
        <v>0</v>
      </c>
    </row>
    <row r="5234" customFormat="false" ht="15" hidden="false" customHeight="false" outlineLevel="0" collapsed="false">
      <c r="A5234" s="76" t="n">
        <v>1425288</v>
      </c>
      <c r="B5234" s="76" t="s">
        <v>21336</v>
      </c>
      <c r="C5234" s="76" t="s">
        <v>1642</v>
      </c>
      <c r="D5234" s="76" t="n">
        <v>1810838</v>
      </c>
      <c r="E5234" s="76" t="s">
        <v>132</v>
      </c>
      <c r="F5234" s="76" t="s">
        <v>132</v>
      </c>
      <c r="H5234" s="78" t="n">
        <v>41746</v>
      </c>
      <c r="I5234" s="76" t="s">
        <v>190</v>
      </c>
      <c r="J5234" s="76" t="n">
        <v>-11</v>
      </c>
      <c r="K5234" s="76" t="s">
        <v>41</v>
      </c>
      <c r="M5234" s="76" t="s">
        <v>111</v>
      </c>
      <c r="N5234" s="79" t="s">
        <v>337</v>
      </c>
      <c r="O5234" s="76" t="s">
        <v>338</v>
      </c>
      <c r="P5234" s="78" t="n">
        <v>45519</v>
      </c>
      <c r="Q5234" s="76" t="s">
        <v>114</v>
      </c>
      <c r="R5234" s="78" t="n">
        <v>44819</v>
      </c>
      <c r="T5234" s="76" t="s">
        <v>115</v>
      </c>
      <c r="U5234" s="76" t="n">
        <v>681</v>
      </c>
      <c r="X5234" s="76" t="n">
        <v>6</v>
      </c>
      <c r="Y5234" s="76" t="s">
        <v>116</v>
      </c>
      <c r="AB5234" s="78" t="n">
        <v>45474</v>
      </c>
      <c r="AC5234" s="76" t="s">
        <v>117</v>
      </c>
      <c r="AD5234" s="76" t="s">
        <v>16212</v>
      </c>
      <c r="AE5234" s="76" t="n">
        <v>18570</v>
      </c>
      <c r="AF5234" s="76" t="s">
        <v>21363</v>
      </c>
      <c r="AJ5234" s="76" t="s">
        <v>21364</v>
      </c>
      <c r="AK5234" s="76" t="s">
        <v>21365</v>
      </c>
      <c r="AL5234" s="76" t="n">
        <v>0</v>
      </c>
      <c r="AM5234" s="76" t="n">
        <v>0</v>
      </c>
    </row>
    <row r="5235" customFormat="false" ht="15" hidden="false" customHeight="false" outlineLevel="0" collapsed="false">
      <c r="A5235" s="76" t="n">
        <v>105246</v>
      </c>
      <c r="B5235" s="76" t="s">
        <v>21336</v>
      </c>
      <c r="C5235" s="76" t="s">
        <v>2906</v>
      </c>
      <c r="D5235" s="76" t="n">
        <v>3714345</v>
      </c>
      <c r="E5235" s="76" t="s">
        <v>132</v>
      </c>
      <c r="F5235" s="76" t="s">
        <v>132</v>
      </c>
      <c r="H5235" s="78" t="n">
        <v>34300</v>
      </c>
      <c r="I5235" s="76" t="s">
        <v>23</v>
      </c>
      <c r="J5235" s="76" t="n">
        <v>-40</v>
      </c>
      <c r="K5235" s="76" t="s">
        <v>41</v>
      </c>
      <c r="M5235" s="76" t="s">
        <v>124</v>
      </c>
      <c r="N5235" s="79" t="s">
        <v>1887</v>
      </c>
      <c r="O5235" s="76" t="s">
        <v>1888</v>
      </c>
      <c r="P5235" s="78" t="n">
        <v>45539</v>
      </c>
      <c r="Q5235" s="76" t="s">
        <v>114</v>
      </c>
      <c r="R5235" s="78" t="n">
        <v>37432</v>
      </c>
      <c r="S5235" s="78" t="n">
        <v>44802</v>
      </c>
      <c r="T5235" s="76" t="s">
        <v>183</v>
      </c>
      <c r="U5235" s="76" t="n">
        <v>1769</v>
      </c>
      <c r="X5235" s="76" t="n">
        <v>17</v>
      </c>
      <c r="Y5235" s="76" t="s">
        <v>116</v>
      </c>
      <c r="AC5235" s="76" t="s">
        <v>117</v>
      </c>
      <c r="AD5235" s="76" t="s">
        <v>21366</v>
      </c>
      <c r="AE5235" s="76" t="n">
        <v>37110</v>
      </c>
      <c r="AF5235" s="76" t="s">
        <v>21367</v>
      </c>
      <c r="AJ5235" s="79" t="s">
        <v>21368</v>
      </c>
      <c r="AK5235" s="76" t="s">
        <v>21369</v>
      </c>
      <c r="AL5235" s="76" t="n">
        <v>0</v>
      </c>
      <c r="AM5235" s="76" t="n">
        <v>0</v>
      </c>
    </row>
    <row r="5236" customFormat="false" ht="15" hidden="false" customHeight="false" outlineLevel="0" collapsed="false">
      <c r="A5236" s="76" t="n">
        <v>105263</v>
      </c>
      <c r="B5236" s="76" t="s">
        <v>21336</v>
      </c>
      <c r="C5236" s="76" t="s">
        <v>956</v>
      </c>
      <c r="D5236" s="76" t="n">
        <v>37542</v>
      </c>
      <c r="E5236" s="76" t="s">
        <v>109</v>
      </c>
      <c r="F5236" s="76" t="s">
        <v>132</v>
      </c>
      <c r="H5236" s="78" t="n">
        <v>18437</v>
      </c>
      <c r="I5236" s="76" t="s">
        <v>594</v>
      </c>
      <c r="J5236" s="76" t="s">
        <v>595</v>
      </c>
      <c r="K5236" s="76" t="s">
        <v>41</v>
      </c>
      <c r="M5236" s="76" t="s">
        <v>124</v>
      </c>
      <c r="N5236" s="79" t="s">
        <v>496</v>
      </c>
      <c r="O5236" s="76" t="s">
        <v>497</v>
      </c>
      <c r="P5236" s="78" t="n">
        <v>45571</v>
      </c>
      <c r="Q5236" s="76" t="s">
        <v>114</v>
      </c>
      <c r="R5236" s="78" t="n">
        <v>37432</v>
      </c>
      <c r="S5236" s="78" t="n">
        <v>45166</v>
      </c>
      <c r="T5236" s="76" t="s">
        <v>183</v>
      </c>
      <c r="U5236" s="76" t="n">
        <v>525</v>
      </c>
      <c r="X5236" s="76" t="n">
        <v>5</v>
      </c>
      <c r="Y5236" s="76" t="s">
        <v>116</v>
      </c>
      <c r="AC5236" s="76" t="s">
        <v>117</v>
      </c>
      <c r="AD5236" s="76" t="s">
        <v>1512</v>
      </c>
      <c r="AE5236" s="76" t="n">
        <v>37230</v>
      </c>
      <c r="AF5236" s="76" t="s">
        <v>21370</v>
      </c>
      <c r="AI5236" s="79" t="s">
        <v>21371</v>
      </c>
      <c r="AJ5236" s="79" t="s">
        <v>21372</v>
      </c>
      <c r="AK5236" s="76" t="s">
        <v>21373</v>
      </c>
      <c r="AL5236" s="76" t="n">
        <v>0</v>
      </c>
      <c r="AM5236" s="76" t="n">
        <v>0</v>
      </c>
    </row>
    <row r="5237" customFormat="false" ht="15" hidden="false" customHeight="false" outlineLevel="0" collapsed="false">
      <c r="A5237" s="76" t="n">
        <v>827019</v>
      </c>
      <c r="B5237" s="76" t="s">
        <v>21336</v>
      </c>
      <c r="C5237" s="76" t="s">
        <v>2143</v>
      </c>
      <c r="D5237" s="76" t="n">
        <v>366835</v>
      </c>
      <c r="E5237" s="76" t="s">
        <v>475</v>
      </c>
      <c r="F5237" s="76" t="s">
        <v>132</v>
      </c>
      <c r="H5237" s="78" t="n">
        <v>26711</v>
      </c>
      <c r="I5237" s="76" t="s">
        <v>208</v>
      </c>
      <c r="J5237" s="76" t="s">
        <v>209</v>
      </c>
      <c r="K5237" s="76" t="s">
        <v>41</v>
      </c>
      <c r="M5237" s="76" t="s">
        <v>269</v>
      </c>
      <c r="N5237" s="79" t="s">
        <v>1199</v>
      </c>
      <c r="O5237" s="76" t="s">
        <v>1200</v>
      </c>
      <c r="P5237" s="78" t="n">
        <v>45496</v>
      </c>
      <c r="Q5237" s="76" t="s">
        <v>114</v>
      </c>
      <c r="R5237" s="78" t="n">
        <v>40797</v>
      </c>
      <c r="S5237" s="78" t="n">
        <v>45551</v>
      </c>
      <c r="T5237" s="76" t="s">
        <v>201</v>
      </c>
      <c r="U5237" s="76" t="n">
        <v>795</v>
      </c>
      <c r="X5237" s="76" t="n">
        <v>7</v>
      </c>
      <c r="Y5237" s="76" t="s">
        <v>116</v>
      </c>
      <c r="AC5237" s="76" t="s">
        <v>117</v>
      </c>
      <c r="AD5237" s="76" t="s">
        <v>1982</v>
      </c>
      <c r="AE5237" s="76" t="n">
        <v>36320</v>
      </c>
      <c r="AF5237" s="76" t="s">
        <v>21374</v>
      </c>
      <c r="AI5237" s="79" t="s">
        <v>21375</v>
      </c>
      <c r="AJ5237" s="79" t="s">
        <v>21375</v>
      </c>
      <c r="AK5237" s="76" t="s">
        <v>21376</v>
      </c>
      <c r="AL5237" s="76" t="n">
        <v>0</v>
      </c>
      <c r="AM5237" s="76" t="n">
        <v>0</v>
      </c>
    </row>
    <row r="5238" customFormat="false" ht="15" hidden="false" customHeight="false" outlineLevel="0" collapsed="false">
      <c r="A5238" s="76" t="n">
        <v>909965</v>
      </c>
      <c r="B5238" s="76" t="s">
        <v>21336</v>
      </c>
      <c r="C5238" s="76" t="s">
        <v>21377</v>
      </c>
      <c r="D5238" s="76" t="n">
        <v>367228</v>
      </c>
      <c r="E5238" s="76" t="s">
        <v>475</v>
      </c>
      <c r="F5238" s="76" t="s">
        <v>132</v>
      </c>
      <c r="H5238" s="78" t="n">
        <v>38413</v>
      </c>
      <c r="I5238" s="76" t="s">
        <v>23</v>
      </c>
      <c r="J5238" s="76" t="n">
        <v>-40</v>
      </c>
      <c r="K5238" s="76" t="s">
        <v>2</v>
      </c>
      <c r="M5238" s="76" t="s">
        <v>269</v>
      </c>
      <c r="N5238" s="79" t="s">
        <v>1199</v>
      </c>
      <c r="O5238" s="76" t="s">
        <v>1200</v>
      </c>
      <c r="P5238" s="78" t="n">
        <v>45496</v>
      </c>
      <c r="Q5238" s="76" t="s">
        <v>114</v>
      </c>
      <c r="R5238" s="78" t="n">
        <v>41193</v>
      </c>
      <c r="S5238" s="78" t="n">
        <v>45187</v>
      </c>
      <c r="T5238" s="76" t="s">
        <v>183</v>
      </c>
      <c r="U5238" s="76" t="n">
        <v>616</v>
      </c>
      <c r="X5238" s="76" t="n">
        <v>6</v>
      </c>
      <c r="Y5238" s="76" t="s">
        <v>116</v>
      </c>
      <c r="AC5238" s="76" t="s">
        <v>117</v>
      </c>
      <c r="AD5238" s="76" t="s">
        <v>1982</v>
      </c>
      <c r="AE5238" s="76" t="n">
        <v>36320</v>
      </c>
      <c r="AF5238" s="76" t="s">
        <v>21374</v>
      </c>
      <c r="AJ5238" s="79" t="s">
        <v>21375</v>
      </c>
      <c r="AK5238" s="76" t="s">
        <v>1204</v>
      </c>
      <c r="AL5238" s="76" t="n">
        <v>0</v>
      </c>
      <c r="AM5238" s="76" t="n">
        <v>0</v>
      </c>
    </row>
    <row r="5239" customFormat="false" ht="15" hidden="false" customHeight="false" outlineLevel="0" collapsed="false">
      <c r="A5239" s="76" t="n">
        <v>1392303</v>
      </c>
      <c r="B5239" s="76" t="s">
        <v>21336</v>
      </c>
      <c r="C5239" s="76" t="s">
        <v>425</v>
      </c>
      <c r="D5239" s="76" t="n">
        <v>4115320</v>
      </c>
      <c r="E5239" s="76" t="s">
        <v>109</v>
      </c>
      <c r="F5239" s="76" t="s">
        <v>109</v>
      </c>
      <c r="H5239" s="78" t="n">
        <v>25443</v>
      </c>
      <c r="I5239" s="76" t="s">
        <v>321</v>
      </c>
      <c r="J5239" s="76" t="s">
        <v>322</v>
      </c>
      <c r="K5239" s="76" t="s">
        <v>41</v>
      </c>
      <c r="M5239" s="76" t="s">
        <v>286</v>
      </c>
      <c r="N5239" s="79" t="s">
        <v>1378</v>
      </c>
      <c r="O5239" s="76" t="s">
        <v>1379</v>
      </c>
      <c r="P5239" s="78" t="n">
        <v>45554</v>
      </c>
      <c r="Q5239" s="76" t="s">
        <v>114</v>
      </c>
      <c r="R5239" s="78" t="n">
        <v>44608</v>
      </c>
      <c r="S5239" s="78" t="n">
        <v>44606</v>
      </c>
      <c r="T5239" s="76" t="s">
        <v>183</v>
      </c>
      <c r="U5239" s="76" t="n">
        <v>500</v>
      </c>
      <c r="X5239" s="76" t="n">
        <v>5</v>
      </c>
      <c r="Y5239" s="76" t="s">
        <v>116</v>
      </c>
      <c r="AC5239" s="76" t="s">
        <v>117</v>
      </c>
      <c r="AD5239" s="76" t="s">
        <v>9328</v>
      </c>
      <c r="AE5239" s="76" t="n">
        <v>41140</v>
      </c>
      <c r="AF5239" s="76" t="s">
        <v>21378</v>
      </c>
      <c r="AK5239" s="76" t="s">
        <v>21379</v>
      </c>
      <c r="AL5239" s="76" t="n">
        <v>0</v>
      </c>
      <c r="AM5239" s="76" t="n">
        <v>0</v>
      </c>
    </row>
    <row r="5240" customFormat="false" ht="15" hidden="false" customHeight="false" outlineLevel="0" collapsed="false">
      <c r="A5240" s="76" t="n">
        <v>905943</v>
      </c>
      <c r="B5240" s="76" t="s">
        <v>21336</v>
      </c>
      <c r="C5240" s="76" t="s">
        <v>2293</v>
      </c>
      <c r="D5240" s="76" t="n">
        <v>188117</v>
      </c>
      <c r="E5240" s="76" t="s">
        <v>132</v>
      </c>
      <c r="F5240" s="76" t="s">
        <v>132</v>
      </c>
      <c r="H5240" s="78" t="n">
        <v>38575</v>
      </c>
      <c r="I5240" s="76" t="s">
        <v>23</v>
      </c>
      <c r="J5240" s="76" t="n">
        <v>-40</v>
      </c>
      <c r="K5240" s="76" t="s">
        <v>41</v>
      </c>
      <c r="M5240" s="76" t="s">
        <v>111</v>
      </c>
      <c r="N5240" s="79" t="s">
        <v>703</v>
      </c>
      <c r="O5240" s="76" t="s">
        <v>704</v>
      </c>
      <c r="P5240" s="78" t="n">
        <v>45547</v>
      </c>
      <c r="Q5240" s="76" t="s">
        <v>114</v>
      </c>
      <c r="R5240" s="78" t="n">
        <v>41186</v>
      </c>
      <c r="S5240" s="78" t="n">
        <v>44803</v>
      </c>
      <c r="T5240" s="76" t="s">
        <v>183</v>
      </c>
      <c r="U5240" s="76" t="n">
        <v>1573</v>
      </c>
      <c r="X5240" s="76" t="n">
        <v>15</v>
      </c>
      <c r="Y5240" s="76" t="s">
        <v>116</v>
      </c>
      <c r="AC5240" s="76" t="s">
        <v>117</v>
      </c>
      <c r="AD5240" s="76" t="s">
        <v>705</v>
      </c>
      <c r="AE5240" s="76" t="n">
        <v>18390</v>
      </c>
      <c r="AF5240" s="76" t="s">
        <v>21380</v>
      </c>
      <c r="AJ5240" s="76" t="s">
        <v>21381</v>
      </c>
      <c r="AK5240" s="76" t="s">
        <v>21382</v>
      </c>
      <c r="AL5240" s="76" t="n">
        <v>0</v>
      </c>
      <c r="AM5240" s="76" t="n">
        <v>0</v>
      </c>
    </row>
    <row r="5241" customFormat="false" ht="15" hidden="false" customHeight="false" outlineLevel="0" collapsed="false">
      <c r="A5241" s="76" t="n">
        <v>1317962</v>
      </c>
      <c r="B5241" s="76" t="s">
        <v>21336</v>
      </c>
      <c r="C5241" s="76" t="s">
        <v>2886</v>
      </c>
      <c r="D5241" s="76" t="n">
        <v>2815830</v>
      </c>
      <c r="E5241" s="76" t="s">
        <v>132</v>
      </c>
      <c r="F5241" s="76" t="s">
        <v>132</v>
      </c>
      <c r="H5241" s="78" t="n">
        <v>40988</v>
      </c>
      <c r="I5241" s="76" t="s">
        <v>370</v>
      </c>
      <c r="J5241" s="76" t="n">
        <v>-13</v>
      </c>
      <c r="K5241" s="76" t="s">
        <v>41</v>
      </c>
      <c r="M5241" s="76" t="s">
        <v>155</v>
      </c>
      <c r="N5241" s="79" t="s">
        <v>1210</v>
      </c>
      <c r="O5241" s="76" t="s">
        <v>1211</v>
      </c>
      <c r="P5241" s="78" t="n">
        <v>45543</v>
      </c>
      <c r="Q5241" s="76" t="s">
        <v>114</v>
      </c>
      <c r="R5241" s="78" t="n">
        <v>44091</v>
      </c>
      <c r="T5241" s="76" t="s">
        <v>115</v>
      </c>
      <c r="U5241" s="76" t="n">
        <v>500</v>
      </c>
      <c r="X5241" s="76" t="n">
        <v>5</v>
      </c>
      <c r="Y5241" s="76" t="s">
        <v>116</v>
      </c>
      <c r="AC5241" s="76" t="s">
        <v>117</v>
      </c>
      <c r="AD5241" s="76" t="s">
        <v>21383</v>
      </c>
      <c r="AE5241" s="76" t="n">
        <v>28170</v>
      </c>
      <c r="AF5241" s="76" t="s">
        <v>21384</v>
      </c>
      <c r="AI5241" s="76" t="s">
        <v>21385</v>
      </c>
      <c r="AJ5241" s="76" t="s">
        <v>21386</v>
      </c>
      <c r="AK5241" s="76" t="s">
        <v>21387</v>
      </c>
      <c r="AL5241" s="76" t="n">
        <v>0</v>
      </c>
      <c r="AM5241" s="76" t="n">
        <v>0</v>
      </c>
    </row>
    <row r="5242" customFormat="false" ht="15" hidden="false" customHeight="false" outlineLevel="0" collapsed="false">
      <c r="A5242" s="76" t="n">
        <v>1026350</v>
      </c>
      <c r="B5242" s="76" t="s">
        <v>21336</v>
      </c>
      <c r="C5242" s="76" t="s">
        <v>11693</v>
      </c>
      <c r="D5242" s="76" t="n">
        <v>188635</v>
      </c>
      <c r="E5242" s="76" t="s">
        <v>132</v>
      </c>
      <c r="F5242" s="76" t="s">
        <v>132</v>
      </c>
      <c r="H5242" s="78" t="n">
        <v>38275</v>
      </c>
      <c r="I5242" s="76" t="s">
        <v>23</v>
      </c>
      <c r="J5242" s="76" t="n">
        <v>-40</v>
      </c>
      <c r="K5242" s="76" t="s">
        <v>41</v>
      </c>
      <c r="M5242" s="76" t="s">
        <v>124</v>
      </c>
      <c r="N5242" s="79" t="s">
        <v>125</v>
      </c>
      <c r="O5242" s="76" t="s">
        <v>126</v>
      </c>
      <c r="P5242" s="78" t="n">
        <v>45558</v>
      </c>
      <c r="Q5242" s="76" t="s">
        <v>114</v>
      </c>
      <c r="R5242" s="78" t="n">
        <v>41921</v>
      </c>
      <c r="S5242" s="78" t="n">
        <v>45554</v>
      </c>
      <c r="T5242" s="76" t="s">
        <v>201</v>
      </c>
      <c r="U5242" s="76" t="n">
        <v>1316</v>
      </c>
      <c r="X5242" s="76" t="n">
        <v>13</v>
      </c>
      <c r="Y5242" s="76" t="s">
        <v>116</v>
      </c>
      <c r="AB5242" s="78" t="n">
        <v>45555</v>
      </c>
      <c r="AC5242" s="76" t="s">
        <v>117</v>
      </c>
      <c r="AD5242" s="76" t="s">
        <v>394</v>
      </c>
      <c r="AE5242" s="76" t="n">
        <v>37100</v>
      </c>
      <c r="AF5242" s="76" t="s">
        <v>21388</v>
      </c>
      <c r="AI5242" s="79" t="s">
        <v>21389</v>
      </c>
      <c r="AJ5242" s="79" t="s">
        <v>21390</v>
      </c>
      <c r="AK5242" s="76" t="s">
        <v>21365</v>
      </c>
      <c r="AL5242" s="76" t="n">
        <v>0</v>
      </c>
      <c r="AM5242" s="76" t="n">
        <v>0</v>
      </c>
    </row>
    <row r="5243" customFormat="false" ht="15" hidden="false" customHeight="false" outlineLevel="0" collapsed="false">
      <c r="A5243" s="76" t="n">
        <v>827028</v>
      </c>
      <c r="B5243" s="76" t="s">
        <v>21336</v>
      </c>
      <c r="C5243" s="76" t="s">
        <v>6772</v>
      </c>
      <c r="D5243" s="76" t="n">
        <v>366837</v>
      </c>
      <c r="E5243" s="76" t="s">
        <v>132</v>
      </c>
      <c r="F5243" s="76" t="s">
        <v>132</v>
      </c>
      <c r="H5243" s="78" t="n">
        <v>37105</v>
      </c>
      <c r="I5243" s="76" t="s">
        <v>23</v>
      </c>
      <c r="J5243" s="76" t="n">
        <v>-40</v>
      </c>
      <c r="K5243" s="76" t="s">
        <v>2</v>
      </c>
      <c r="M5243" s="76" t="s">
        <v>269</v>
      </c>
      <c r="N5243" s="79" t="s">
        <v>2068</v>
      </c>
      <c r="O5243" s="76" t="s">
        <v>2069</v>
      </c>
      <c r="P5243" s="78" t="n">
        <v>45538</v>
      </c>
      <c r="Q5243" s="76" t="s">
        <v>114</v>
      </c>
      <c r="R5243" s="78" t="n">
        <v>40797</v>
      </c>
      <c r="S5243" s="78" t="n">
        <v>44796</v>
      </c>
      <c r="T5243" s="76" t="s">
        <v>183</v>
      </c>
      <c r="U5243" s="76" t="n">
        <v>699</v>
      </c>
      <c r="X5243" s="76" t="n">
        <v>6</v>
      </c>
      <c r="Y5243" s="76" t="s">
        <v>116</v>
      </c>
      <c r="AB5243" s="78" t="n">
        <v>45667</v>
      </c>
      <c r="AC5243" s="76" t="s">
        <v>117</v>
      </c>
      <c r="AD5243" s="76" t="s">
        <v>1982</v>
      </c>
      <c r="AE5243" s="76" t="n">
        <v>36320</v>
      </c>
      <c r="AF5243" s="76" t="s">
        <v>21374</v>
      </c>
      <c r="AJ5243" s="79" t="s">
        <v>21391</v>
      </c>
      <c r="AK5243" s="76" t="s">
        <v>21392</v>
      </c>
      <c r="AL5243" s="76" t="n">
        <v>0</v>
      </c>
      <c r="AM5243" s="76" t="n">
        <v>0</v>
      </c>
    </row>
    <row r="5244" customFormat="false" ht="15" hidden="false" customHeight="false" outlineLevel="0" collapsed="false">
      <c r="A5244" s="76" t="n">
        <v>105330</v>
      </c>
      <c r="B5244" s="76" t="s">
        <v>21336</v>
      </c>
      <c r="C5244" s="76" t="s">
        <v>266</v>
      </c>
      <c r="D5244" s="76" t="n">
        <v>178013</v>
      </c>
      <c r="E5244" s="76" t="s">
        <v>132</v>
      </c>
      <c r="F5244" s="76" t="s">
        <v>132</v>
      </c>
      <c r="H5244" s="78" t="n">
        <v>27652</v>
      </c>
      <c r="I5244" s="76" t="s">
        <v>197</v>
      </c>
      <c r="J5244" s="76" t="s">
        <v>198</v>
      </c>
      <c r="K5244" s="76" t="s">
        <v>41</v>
      </c>
      <c r="M5244" s="76" t="s">
        <v>124</v>
      </c>
      <c r="N5244" s="79" t="s">
        <v>239</v>
      </c>
      <c r="O5244" s="76" t="s">
        <v>240</v>
      </c>
      <c r="P5244" s="78" t="n">
        <v>45483</v>
      </c>
      <c r="Q5244" s="76" t="s">
        <v>114</v>
      </c>
      <c r="R5244" s="78" t="n">
        <v>37432</v>
      </c>
      <c r="S5244" s="78" t="n">
        <v>45481</v>
      </c>
      <c r="T5244" s="76" t="s">
        <v>201</v>
      </c>
      <c r="U5244" s="76" t="n">
        <v>871</v>
      </c>
      <c r="X5244" s="76" t="n">
        <v>8</v>
      </c>
      <c r="Y5244" s="76" t="s">
        <v>116</v>
      </c>
      <c r="AC5244" s="76" t="s">
        <v>117</v>
      </c>
      <c r="AD5244" s="76" t="s">
        <v>2046</v>
      </c>
      <c r="AE5244" s="76" t="n">
        <v>37320</v>
      </c>
      <c r="AF5244" s="76" t="s">
        <v>21393</v>
      </c>
      <c r="AJ5244" s="79" t="s">
        <v>21394</v>
      </c>
      <c r="AK5244" s="76" t="s">
        <v>21395</v>
      </c>
      <c r="AL5244" s="76" t="n">
        <v>0</v>
      </c>
      <c r="AM5244" s="76" t="n">
        <v>0</v>
      </c>
    </row>
    <row r="5245" customFormat="false" ht="15" hidden="false" customHeight="false" outlineLevel="0" collapsed="false">
      <c r="A5245" s="76" t="n">
        <v>1349622</v>
      </c>
      <c r="B5245" s="76" t="s">
        <v>21396</v>
      </c>
      <c r="C5245" s="76" t="s">
        <v>2846</v>
      </c>
      <c r="D5245" s="76" t="n">
        <v>4114984</v>
      </c>
      <c r="E5245" s="76" t="s">
        <v>132</v>
      </c>
      <c r="F5245" s="76" t="s">
        <v>132</v>
      </c>
      <c r="H5245" s="78" t="n">
        <v>40289</v>
      </c>
      <c r="I5245" s="76" t="s">
        <v>256</v>
      </c>
      <c r="J5245" s="76" t="n">
        <v>-15</v>
      </c>
      <c r="K5245" s="76" t="s">
        <v>2</v>
      </c>
      <c r="M5245" s="76" t="s">
        <v>286</v>
      </c>
      <c r="N5245" s="79" t="s">
        <v>1378</v>
      </c>
      <c r="O5245" s="76" t="s">
        <v>1379</v>
      </c>
      <c r="P5245" s="78" t="n">
        <v>45546</v>
      </c>
      <c r="Q5245" s="76" t="s">
        <v>114</v>
      </c>
      <c r="R5245" s="78" t="n">
        <v>44463</v>
      </c>
      <c r="T5245" s="76" t="s">
        <v>115</v>
      </c>
      <c r="U5245" s="76" t="n">
        <v>564</v>
      </c>
      <c r="X5245" s="76" t="n">
        <v>5</v>
      </c>
      <c r="Y5245" s="76" t="s">
        <v>116</v>
      </c>
      <c r="AC5245" s="76" t="s">
        <v>117</v>
      </c>
      <c r="AD5245" s="76" t="s">
        <v>9328</v>
      </c>
      <c r="AE5245" s="76" t="n">
        <v>41140</v>
      </c>
      <c r="AF5245" s="76" t="s">
        <v>21378</v>
      </c>
      <c r="AK5245" s="76" t="s">
        <v>21397</v>
      </c>
      <c r="AL5245" s="76" t="n">
        <v>0</v>
      </c>
      <c r="AM5245" s="76" t="n">
        <v>0</v>
      </c>
    </row>
    <row r="5246" customFormat="false" ht="15" hidden="false" customHeight="false" outlineLevel="0" collapsed="false">
      <c r="A5246" s="76" t="n">
        <v>1653661</v>
      </c>
      <c r="B5246" s="76" t="s">
        <v>21336</v>
      </c>
      <c r="C5246" s="76" t="s">
        <v>455</v>
      </c>
      <c r="D5246" s="76" t="n">
        <v>2817702</v>
      </c>
      <c r="E5246" s="76" t="s">
        <v>132</v>
      </c>
      <c r="H5246" s="78" t="n">
        <v>25305</v>
      </c>
      <c r="I5246" s="76" t="s">
        <v>321</v>
      </c>
      <c r="J5246" s="76" t="s">
        <v>322</v>
      </c>
      <c r="K5246" s="76" t="s">
        <v>41</v>
      </c>
      <c r="M5246" s="76" t="s">
        <v>155</v>
      </c>
      <c r="N5246" s="79" t="s">
        <v>728</v>
      </c>
      <c r="O5246" s="76" t="s">
        <v>729</v>
      </c>
      <c r="P5246" s="78" t="n">
        <v>45624</v>
      </c>
      <c r="Q5246" s="76" t="s">
        <v>114</v>
      </c>
      <c r="R5246" s="78" t="n">
        <v>45593</v>
      </c>
      <c r="S5246" s="78" t="n">
        <v>45589</v>
      </c>
      <c r="T5246" s="76" t="s">
        <v>201</v>
      </c>
      <c r="U5246" s="76" t="n">
        <v>500</v>
      </c>
      <c r="X5246" s="76" t="n">
        <v>5</v>
      </c>
      <c r="Y5246" s="76" t="s">
        <v>116</v>
      </c>
      <c r="AC5246" s="76" t="s">
        <v>117</v>
      </c>
      <c r="AD5246" s="76" t="s">
        <v>18450</v>
      </c>
      <c r="AE5246" s="76" t="n">
        <v>28400</v>
      </c>
      <c r="AF5246" s="76" t="s">
        <v>21398</v>
      </c>
      <c r="AJ5246" s="79" t="s">
        <v>21399</v>
      </c>
      <c r="AK5246" s="76" t="s">
        <v>21400</v>
      </c>
      <c r="AL5246" s="76" t="n">
        <v>0</v>
      </c>
      <c r="AM5246" s="76" t="n">
        <v>0</v>
      </c>
    </row>
    <row r="5247" customFormat="false" ht="15" hidden="false" customHeight="false" outlineLevel="0" collapsed="false">
      <c r="A5247" s="76" t="n">
        <v>105350</v>
      </c>
      <c r="B5247" s="76" t="s">
        <v>21336</v>
      </c>
      <c r="C5247" s="76" t="s">
        <v>13462</v>
      </c>
      <c r="D5247" s="76" t="n">
        <v>45685</v>
      </c>
      <c r="E5247" s="76" t="s">
        <v>475</v>
      </c>
      <c r="F5247" s="76" t="s">
        <v>132</v>
      </c>
      <c r="H5247" s="78" t="n">
        <v>16002</v>
      </c>
      <c r="I5247" s="76" t="s">
        <v>2455</v>
      </c>
      <c r="J5247" s="76" t="s">
        <v>2456</v>
      </c>
      <c r="K5247" s="76" t="s">
        <v>41</v>
      </c>
      <c r="M5247" s="76" t="s">
        <v>134</v>
      </c>
      <c r="N5247" s="79" t="s">
        <v>972</v>
      </c>
      <c r="O5247" s="76" t="s">
        <v>973</v>
      </c>
      <c r="P5247" s="78" t="n">
        <v>45477</v>
      </c>
      <c r="Q5247" s="76" t="s">
        <v>114</v>
      </c>
      <c r="R5247" s="78" t="n">
        <v>37432</v>
      </c>
      <c r="S5247" s="78" t="n">
        <v>45547</v>
      </c>
      <c r="T5247" s="76" t="s">
        <v>201</v>
      </c>
      <c r="U5247" s="76" t="n">
        <v>864</v>
      </c>
      <c r="X5247" s="76" t="n">
        <v>8</v>
      </c>
      <c r="Y5247" s="76" t="s">
        <v>466</v>
      </c>
      <c r="Z5247" s="79" t="s">
        <v>12574</v>
      </c>
      <c r="AA5247" s="76" t="s">
        <v>12575</v>
      </c>
      <c r="AC5247" s="76" t="s">
        <v>117</v>
      </c>
      <c r="AD5247" s="76" t="s">
        <v>2381</v>
      </c>
      <c r="AE5247" s="76" t="n">
        <v>45400</v>
      </c>
      <c r="AF5247" s="76" t="s">
        <v>21401</v>
      </c>
      <c r="AI5247" s="79" t="s">
        <v>21402</v>
      </c>
      <c r="AJ5247" s="79" t="s">
        <v>21403</v>
      </c>
      <c r="AK5247" s="76" t="s">
        <v>21404</v>
      </c>
      <c r="AL5247" s="76" t="n">
        <v>0</v>
      </c>
      <c r="AM5247" s="76" t="n">
        <v>0</v>
      </c>
    </row>
    <row r="5248" customFormat="false" ht="15" hidden="false" customHeight="false" outlineLevel="0" collapsed="false">
      <c r="A5248" s="76" t="n">
        <v>105362</v>
      </c>
      <c r="B5248" s="76" t="s">
        <v>21336</v>
      </c>
      <c r="C5248" s="76" t="s">
        <v>21405</v>
      </c>
      <c r="D5248" s="76" t="n">
        <v>287452</v>
      </c>
      <c r="E5248" s="76" t="s">
        <v>109</v>
      </c>
      <c r="F5248" s="76" t="s">
        <v>109</v>
      </c>
      <c r="H5248" s="78" t="n">
        <v>31497</v>
      </c>
      <c r="I5248" s="76" t="s">
        <v>23</v>
      </c>
      <c r="J5248" s="76" t="n">
        <v>-40</v>
      </c>
      <c r="K5248" s="76" t="s">
        <v>2</v>
      </c>
      <c r="M5248" s="76" t="s">
        <v>155</v>
      </c>
      <c r="N5248" s="79" t="s">
        <v>915</v>
      </c>
      <c r="O5248" s="76" t="s">
        <v>916</v>
      </c>
      <c r="P5248" s="78" t="n">
        <v>45543</v>
      </c>
      <c r="Q5248" s="76" t="s">
        <v>114</v>
      </c>
      <c r="R5248" s="78" t="n">
        <v>37432</v>
      </c>
      <c r="S5248" s="78" t="n">
        <v>45530</v>
      </c>
      <c r="T5248" s="76" t="s">
        <v>201</v>
      </c>
      <c r="U5248" s="76" t="n">
        <v>500</v>
      </c>
      <c r="X5248" s="76" t="n">
        <v>5</v>
      </c>
      <c r="Y5248" s="76" t="s">
        <v>116</v>
      </c>
      <c r="AC5248" s="76" t="s">
        <v>117</v>
      </c>
      <c r="AD5248" s="76" t="s">
        <v>21406</v>
      </c>
      <c r="AE5248" s="76" t="n">
        <v>28120</v>
      </c>
      <c r="AF5248" s="76" t="s">
        <v>21342</v>
      </c>
      <c r="AH5248" s="76" t="s">
        <v>21343</v>
      </c>
      <c r="AJ5248" s="76" t="s">
        <v>21407</v>
      </c>
      <c r="AK5248" s="76" t="s">
        <v>21345</v>
      </c>
      <c r="AL5248" s="76" t="n">
        <v>0</v>
      </c>
      <c r="AM5248" s="76" t="n">
        <v>0</v>
      </c>
    </row>
    <row r="5249" customFormat="false" ht="15" hidden="false" customHeight="false" outlineLevel="0" collapsed="false">
      <c r="A5249" s="76" t="n">
        <v>1117106</v>
      </c>
      <c r="B5249" s="76" t="s">
        <v>21336</v>
      </c>
      <c r="C5249" s="76" t="s">
        <v>585</v>
      </c>
      <c r="D5249" s="76" t="n">
        <v>3728149</v>
      </c>
      <c r="E5249" s="76" t="s">
        <v>132</v>
      </c>
      <c r="F5249" s="76" t="s">
        <v>132</v>
      </c>
      <c r="H5249" s="78" t="n">
        <v>26121</v>
      </c>
      <c r="I5249" s="76" t="s">
        <v>208</v>
      </c>
      <c r="J5249" s="76" t="s">
        <v>209</v>
      </c>
      <c r="K5249" s="76" t="s">
        <v>41</v>
      </c>
      <c r="M5249" s="76" t="s">
        <v>124</v>
      </c>
      <c r="N5249" s="79" t="s">
        <v>1338</v>
      </c>
      <c r="O5249" s="76" t="s">
        <v>1339</v>
      </c>
      <c r="P5249" s="78" t="n">
        <v>45531</v>
      </c>
      <c r="Q5249" s="76" t="s">
        <v>114</v>
      </c>
      <c r="R5249" s="78" t="n">
        <v>42627</v>
      </c>
      <c r="S5249" s="78" t="n">
        <v>45147</v>
      </c>
      <c r="T5249" s="76" t="s">
        <v>183</v>
      </c>
      <c r="U5249" s="76" t="n">
        <v>777</v>
      </c>
      <c r="X5249" s="76" t="n">
        <v>7</v>
      </c>
      <c r="Y5249" s="76" t="s">
        <v>116</v>
      </c>
      <c r="AC5249" s="76" t="s">
        <v>117</v>
      </c>
      <c r="AD5249" s="76" t="s">
        <v>3446</v>
      </c>
      <c r="AE5249" s="76" t="n">
        <v>37130</v>
      </c>
      <c r="AF5249" s="76" t="s">
        <v>21408</v>
      </c>
      <c r="AJ5249" s="76" t="s">
        <v>21409</v>
      </c>
      <c r="AK5249" s="76" t="s">
        <v>21410</v>
      </c>
      <c r="AL5249" s="76" t="n">
        <v>1</v>
      </c>
      <c r="AM5249" s="76" t="n">
        <v>0</v>
      </c>
    </row>
    <row r="5250" customFormat="false" ht="15" hidden="false" customHeight="false" outlineLevel="0" collapsed="false">
      <c r="A5250" s="76" t="n">
        <v>1242240</v>
      </c>
      <c r="B5250" s="76" t="s">
        <v>21336</v>
      </c>
      <c r="C5250" s="76" t="s">
        <v>631</v>
      </c>
      <c r="D5250" s="76" t="n">
        <v>3730669</v>
      </c>
      <c r="E5250" s="76" t="s">
        <v>132</v>
      </c>
      <c r="F5250" s="76" t="s">
        <v>132</v>
      </c>
      <c r="H5250" s="78" t="n">
        <v>27942</v>
      </c>
      <c r="I5250" s="76" t="s">
        <v>197</v>
      </c>
      <c r="J5250" s="76" t="s">
        <v>198</v>
      </c>
      <c r="K5250" s="76" t="s">
        <v>2</v>
      </c>
      <c r="M5250" s="76" t="s">
        <v>124</v>
      </c>
      <c r="N5250" s="79" t="s">
        <v>496</v>
      </c>
      <c r="O5250" s="76" t="s">
        <v>497</v>
      </c>
      <c r="P5250" s="78" t="n">
        <v>45501</v>
      </c>
      <c r="Q5250" s="76" t="s">
        <v>114</v>
      </c>
      <c r="R5250" s="78" t="n">
        <v>43404</v>
      </c>
      <c r="S5250" s="78" t="n">
        <v>45534</v>
      </c>
      <c r="T5250" s="76" t="s">
        <v>201</v>
      </c>
      <c r="U5250" s="76" t="n">
        <v>591</v>
      </c>
      <c r="X5250" s="76" t="n">
        <v>5</v>
      </c>
      <c r="Y5250" s="76" t="s">
        <v>116</v>
      </c>
      <c r="AC5250" s="76" t="s">
        <v>117</v>
      </c>
      <c r="AD5250" s="76" t="s">
        <v>394</v>
      </c>
      <c r="AE5250" s="76" t="n">
        <v>37100</v>
      </c>
      <c r="AF5250" s="76" t="s">
        <v>21411</v>
      </c>
      <c r="AJ5250" s="79" t="s">
        <v>21412</v>
      </c>
      <c r="AK5250" s="76" t="s">
        <v>21413</v>
      </c>
      <c r="AL5250" s="76" t="n">
        <v>0</v>
      </c>
      <c r="AM5250" s="76" t="n">
        <v>0</v>
      </c>
    </row>
    <row r="5251" customFormat="false" ht="15" hidden="false" customHeight="false" outlineLevel="0" collapsed="false">
      <c r="A5251" s="76" t="n">
        <v>105422</v>
      </c>
      <c r="B5251" s="76" t="s">
        <v>21414</v>
      </c>
      <c r="C5251" s="76" t="s">
        <v>1248</v>
      </c>
      <c r="D5251" s="76" t="n">
        <v>373377</v>
      </c>
      <c r="E5251" s="76" t="s">
        <v>132</v>
      </c>
      <c r="F5251" s="76" t="s">
        <v>132</v>
      </c>
      <c r="H5251" s="78" t="n">
        <v>22129</v>
      </c>
      <c r="I5251" s="76" t="s">
        <v>267</v>
      </c>
      <c r="J5251" s="76" t="s">
        <v>268</v>
      </c>
      <c r="K5251" s="76" t="s">
        <v>41</v>
      </c>
      <c r="M5251" s="76" t="s">
        <v>124</v>
      </c>
      <c r="N5251" s="79" t="s">
        <v>779</v>
      </c>
      <c r="O5251" s="76" t="s">
        <v>780</v>
      </c>
      <c r="P5251" s="78" t="n">
        <v>45538</v>
      </c>
      <c r="Q5251" s="76" t="s">
        <v>114</v>
      </c>
      <c r="R5251" s="78" t="n">
        <v>37432</v>
      </c>
      <c r="S5251" s="78" t="n">
        <v>45170</v>
      </c>
      <c r="T5251" s="76" t="s">
        <v>183</v>
      </c>
      <c r="U5251" s="76" t="n">
        <v>967</v>
      </c>
      <c r="X5251" s="76" t="n">
        <v>9</v>
      </c>
      <c r="Y5251" s="76" t="s">
        <v>116</v>
      </c>
      <c r="AC5251" s="76" t="s">
        <v>117</v>
      </c>
      <c r="AD5251" s="76" t="s">
        <v>394</v>
      </c>
      <c r="AE5251" s="76" t="n">
        <v>37000</v>
      </c>
      <c r="AF5251" s="76" t="s">
        <v>21415</v>
      </c>
      <c r="AI5251" s="79" t="s">
        <v>21416</v>
      </c>
      <c r="AJ5251" s="79" t="s">
        <v>21417</v>
      </c>
      <c r="AK5251" s="76" t="s">
        <v>21418</v>
      </c>
      <c r="AL5251" s="76" t="n">
        <v>0</v>
      </c>
      <c r="AM5251" s="76" t="n">
        <v>0</v>
      </c>
    </row>
    <row r="5252" customFormat="false" ht="15" hidden="false" customHeight="false" outlineLevel="0" collapsed="false">
      <c r="A5252" s="76" t="n">
        <v>1297834</v>
      </c>
      <c r="B5252" s="76" t="s">
        <v>21414</v>
      </c>
      <c r="C5252" s="76" t="s">
        <v>1368</v>
      </c>
      <c r="D5252" s="76" t="n">
        <v>368897</v>
      </c>
      <c r="E5252" s="76" t="s">
        <v>109</v>
      </c>
      <c r="F5252" s="76" t="s">
        <v>109</v>
      </c>
      <c r="H5252" s="78" t="n">
        <v>28230</v>
      </c>
      <c r="I5252" s="76" t="s">
        <v>197</v>
      </c>
      <c r="J5252" s="76" t="s">
        <v>198</v>
      </c>
      <c r="K5252" s="76" t="s">
        <v>41</v>
      </c>
      <c r="M5252" s="76" t="s">
        <v>269</v>
      </c>
      <c r="N5252" s="79" t="s">
        <v>695</v>
      </c>
      <c r="O5252" s="76" t="s">
        <v>696</v>
      </c>
      <c r="P5252" s="78" t="n">
        <v>45586</v>
      </c>
      <c r="Q5252" s="76" t="s">
        <v>114</v>
      </c>
      <c r="R5252" s="78" t="n">
        <v>43781</v>
      </c>
      <c r="S5252" s="78" t="n">
        <v>45558</v>
      </c>
      <c r="T5252" s="76" t="s">
        <v>201</v>
      </c>
      <c r="U5252" s="76" t="n">
        <v>500</v>
      </c>
      <c r="X5252" s="76" t="n">
        <v>5</v>
      </c>
      <c r="Y5252" s="76" t="s">
        <v>116</v>
      </c>
      <c r="AC5252" s="76" t="s">
        <v>117</v>
      </c>
      <c r="AD5252" s="76" t="s">
        <v>3706</v>
      </c>
      <c r="AE5252" s="76" t="n">
        <v>36220</v>
      </c>
      <c r="AF5252" s="76" t="s">
        <v>21419</v>
      </c>
      <c r="AK5252" s="76" t="s">
        <v>8682</v>
      </c>
      <c r="AL5252" s="76" t="n">
        <v>0</v>
      </c>
      <c r="AM5252" s="76" t="n">
        <v>0</v>
      </c>
    </row>
    <row r="5253" customFormat="false" ht="15" hidden="false" customHeight="false" outlineLevel="0" collapsed="false">
      <c r="A5253" s="76" t="n">
        <v>518854</v>
      </c>
      <c r="B5253" s="76" t="s">
        <v>21420</v>
      </c>
      <c r="C5253" s="76" t="s">
        <v>7004</v>
      </c>
      <c r="D5253" s="76" t="n">
        <v>3718114</v>
      </c>
      <c r="E5253" s="76" t="s">
        <v>132</v>
      </c>
      <c r="F5253" s="76" t="s">
        <v>132</v>
      </c>
      <c r="H5253" s="78" t="n">
        <v>26487</v>
      </c>
      <c r="I5253" s="76" t="s">
        <v>208</v>
      </c>
      <c r="J5253" s="76" t="s">
        <v>209</v>
      </c>
      <c r="K5253" s="76" t="s">
        <v>2</v>
      </c>
      <c r="M5253" s="76" t="s">
        <v>124</v>
      </c>
      <c r="N5253" s="79" t="s">
        <v>5025</v>
      </c>
      <c r="O5253" s="76" t="s">
        <v>5026</v>
      </c>
      <c r="P5253" s="78" t="n">
        <v>45555</v>
      </c>
      <c r="Q5253" s="76" t="s">
        <v>114</v>
      </c>
      <c r="R5253" s="78" t="n">
        <v>38735</v>
      </c>
      <c r="S5253" s="78" t="n">
        <v>44802</v>
      </c>
      <c r="T5253" s="76" t="s">
        <v>183</v>
      </c>
      <c r="U5253" s="76" t="n">
        <v>600</v>
      </c>
      <c r="X5253" s="76" t="n">
        <v>6</v>
      </c>
      <c r="Y5253" s="76" t="s">
        <v>116</v>
      </c>
      <c r="AC5253" s="76" t="s">
        <v>117</v>
      </c>
      <c r="AD5253" s="76" t="s">
        <v>2021</v>
      </c>
      <c r="AE5253" s="76" t="n">
        <v>37390</v>
      </c>
      <c r="AF5253" s="76" t="s">
        <v>21421</v>
      </c>
      <c r="AI5253" s="79" t="s">
        <v>21422</v>
      </c>
      <c r="AK5253" s="76" t="s">
        <v>21423</v>
      </c>
      <c r="AL5253" s="76" t="n">
        <v>0</v>
      </c>
      <c r="AM5253" s="76" t="n">
        <v>0</v>
      </c>
    </row>
    <row r="5254" customFormat="false" ht="15" hidden="false" customHeight="false" outlineLevel="0" collapsed="false">
      <c r="A5254" s="76" t="n">
        <v>1556063</v>
      </c>
      <c r="B5254" s="76" t="s">
        <v>21420</v>
      </c>
      <c r="C5254" s="76" t="s">
        <v>517</v>
      </c>
      <c r="D5254" s="76" t="n">
        <v>4539525</v>
      </c>
      <c r="E5254" s="76" t="s">
        <v>132</v>
      </c>
      <c r="F5254" s="76" t="s">
        <v>109</v>
      </c>
      <c r="H5254" s="78" t="n">
        <v>23325</v>
      </c>
      <c r="I5254" s="76" t="s">
        <v>267</v>
      </c>
      <c r="J5254" s="76" t="s">
        <v>268</v>
      </c>
      <c r="K5254" s="76" t="s">
        <v>41</v>
      </c>
      <c r="M5254" s="76" t="s">
        <v>134</v>
      </c>
      <c r="N5254" s="79" t="s">
        <v>638</v>
      </c>
      <c r="O5254" s="76" t="s">
        <v>639</v>
      </c>
      <c r="P5254" s="78" t="n">
        <v>45552</v>
      </c>
      <c r="Q5254" s="76" t="s">
        <v>114</v>
      </c>
      <c r="R5254" s="78" t="n">
        <v>45281</v>
      </c>
      <c r="S5254" s="78" t="n">
        <v>45548</v>
      </c>
      <c r="T5254" s="76" t="s">
        <v>201</v>
      </c>
      <c r="U5254" s="76" t="n">
        <v>500</v>
      </c>
      <c r="X5254" s="76" t="n">
        <v>5</v>
      </c>
      <c r="Y5254" s="76" t="s">
        <v>116</v>
      </c>
      <c r="AC5254" s="76" t="s">
        <v>117</v>
      </c>
      <c r="AD5254" s="76" t="s">
        <v>451</v>
      </c>
      <c r="AE5254" s="76" t="n">
        <v>45100</v>
      </c>
      <c r="AF5254" s="76" t="s">
        <v>21424</v>
      </c>
      <c r="AJ5254" s="79" t="s">
        <v>21425</v>
      </c>
      <c r="AK5254" s="76" t="s">
        <v>21426</v>
      </c>
      <c r="AL5254" s="76" t="n">
        <v>1</v>
      </c>
      <c r="AM5254" s="76" t="n">
        <v>0</v>
      </c>
    </row>
    <row r="5255" customFormat="false" ht="15" hidden="false" customHeight="false" outlineLevel="0" collapsed="false">
      <c r="A5255" s="76" t="n">
        <v>1330022</v>
      </c>
      <c r="B5255" s="76" t="s">
        <v>21427</v>
      </c>
      <c r="C5255" s="76" t="s">
        <v>21428</v>
      </c>
      <c r="D5255" s="76" t="n">
        <v>2815907</v>
      </c>
      <c r="E5255" s="76" t="s">
        <v>109</v>
      </c>
      <c r="F5255" s="76" t="s">
        <v>109</v>
      </c>
      <c r="H5255" s="78" t="n">
        <v>41864</v>
      </c>
      <c r="I5255" s="76" t="s">
        <v>190</v>
      </c>
      <c r="J5255" s="76" t="n">
        <v>-11</v>
      </c>
      <c r="K5255" s="76" t="s">
        <v>2</v>
      </c>
      <c r="M5255" s="76" t="s">
        <v>155</v>
      </c>
      <c r="N5255" s="79" t="s">
        <v>891</v>
      </c>
      <c r="O5255" s="76" t="s">
        <v>892</v>
      </c>
      <c r="P5255" s="78" t="n">
        <v>45552</v>
      </c>
      <c r="Q5255" s="76" t="s">
        <v>114</v>
      </c>
      <c r="R5255" s="78" t="n">
        <v>44127</v>
      </c>
      <c r="T5255" s="76" t="s">
        <v>115</v>
      </c>
      <c r="U5255" s="76" t="n">
        <v>500</v>
      </c>
      <c r="X5255" s="76" t="n">
        <v>5</v>
      </c>
      <c r="Y5255" s="76" t="s">
        <v>116</v>
      </c>
      <c r="AC5255" s="76" t="s">
        <v>117</v>
      </c>
      <c r="AD5255" s="76" t="s">
        <v>21429</v>
      </c>
      <c r="AE5255" s="76" t="n">
        <v>28240</v>
      </c>
      <c r="AF5255" s="76" t="s">
        <v>21430</v>
      </c>
      <c r="AI5255" s="79" t="s">
        <v>21431</v>
      </c>
      <c r="AJ5255" s="79" t="s">
        <v>21432</v>
      </c>
      <c r="AK5255" s="76" t="s">
        <v>21433</v>
      </c>
      <c r="AL5255" s="76" t="n">
        <v>0</v>
      </c>
      <c r="AM5255" s="76" t="n">
        <v>0</v>
      </c>
    </row>
    <row r="5256" customFormat="false" ht="15" hidden="false" customHeight="false" outlineLevel="0" collapsed="false">
      <c r="A5256" s="76" t="n">
        <v>105505</v>
      </c>
      <c r="B5256" s="76" t="s">
        <v>21434</v>
      </c>
      <c r="C5256" s="76" t="s">
        <v>21435</v>
      </c>
      <c r="D5256" s="76" t="n">
        <v>4512840</v>
      </c>
      <c r="E5256" s="76" t="s">
        <v>132</v>
      </c>
      <c r="F5256" s="76" t="s">
        <v>132</v>
      </c>
      <c r="H5256" s="78" t="n">
        <v>32660</v>
      </c>
      <c r="I5256" s="76" t="s">
        <v>23</v>
      </c>
      <c r="J5256" s="76" t="n">
        <v>-40</v>
      </c>
      <c r="K5256" s="76" t="s">
        <v>41</v>
      </c>
      <c r="M5256" s="76" t="s">
        <v>134</v>
      </c>
      <c r="N5256" s="79" t="s">
        <v>307</v>
      </c>
      <c r="O5256" s="76" t="s">
        <v>308</v>
      </c>
      <c r="P5256" s="78" t="n">
        <v>45537</v>
      </c>
      <c r="Q5256" s="76" t="s">
        <v>114</v>
      </c>
      <c r="R5256" s="78" t="n">
        <v>37432</v>
      </c>
      <c r="S5256" s="78" t="n">
        <v>44624</v>
      </c>
      <c r="T5256" s="76" t="s">
        <v>183</v>
      </c>
      <c r="U5256" s="76" t="n">
        <v>1321</v>
      </c>
      <c r="X5256" s="76" t="n">
        <v>13</v>
      </c>
      <c r="Y5256" s="76" t="s">
        <v>116</v>
      </c>
      <c r="AB5256" s="78" t="n">
        <v>44743</v>
      </c>
      <c r="AC5256" s="76" t="s">
        <v>117</v>
      </c>
      <c r="AD5256" s="76" t="s">
        <v>414</v>
      </c>
      <c r="AE5256" s="76" t="n">
        <v>45770</v>
      </c>
      <c r="AF5256" s="76" t="s">
        <v>21436</v>
      </c>
      <c r="AJ5256" s="79" t="s">
        <v>21437</v>
      </c>
      <c r="AK5256" s="76" t="s">
        <v>21438</v>
      </c>
      <c r="AL5256" s="76" t="n">
        <v>0</v>
      </c>
      <c r="AM5256" s="76" t="n">
        <v>0</v>
      </c>
    </row>
    <row r="5257" customFormat="false" ht="15" hidden="false" customHeight="false" outlineLevel="0" collapsed="false">
      <c r="A5257" s="76" t="n">
        <v>1554465</v>
      </c>
      <c r="B5257" s="76" t="s">
        <v>21439</v>
      </c>
      <c r="C5257" s="76" t="s">
        <v>9447</v>
      </c>
      <c r="D5257" s="76" t="n">
        <v>3611726</v>
      </c>
      <c r="E5257" s="76" t="s">
        <v>109</v>
      </c>
      <c r="F5257" s="76" t="s">
        <v>109</v>
      </c>
      <c r="H5257" s="78" t="n">
        <v>40523</v>
      </c>
      <c r="I5257" s="76" t="s">
        <v>256</v>
      </c>
      <c r="J5257" s="76" t="n">
        <v>-15</v>
      </c>
      <c r="K5257" s="76" t="s">
        <v>41</v>
      </c>
      <c r="M5257" s="76" t="s">
        <v>269</v>
      </c>
      <c r="N5257" s="79" t="s">
        <v>504</v>
      </c>
      <c r="O5257" s="76" t="s">
        <v>505</v>
      </c>
      <c r="P5257" s="78" t="n">
        <v>45646</v>
      </c>
      <c r="Q5257" s="76" t="s">
        <v>114</v>
      </c>
      <c r="R5257" s="78" t="n">
        <v>45273</v>
      </c>
      <c r="T5257" s="76" t="s">
        <v>115</v>
      </c>
      <c r="U5257" s="76" t="n">
        <v>500</v>
      </c>
      <c r="X5257" s="76" t="n">
        <v>5</v>
      </c>
      <c r="Y5257" s="76" t="s">
        <v>116</v>
      </c>
      <c r="AC5257" s="76" t="s">
        <v>117</v>
      </c>
      <c r="AD5257" s="76" t="s">
        <v>7837</v>
      </c>
      <c r="AE5257" s="76" t="n">
        <v>36260</v>
      </c>
      <c r="AF5257" s="76" t="s">
        <v>21440</v>
      </c>
      <c r="AJ5257" s="79" t="s">
        <v>21441</v>
      </c>
      <c r="AK5257" s="76" t="s">
        <v>21442</v>
      </c>
      <c r="AL5257" s="76" t="n">
        <v>1</v>
      </c>
      <c r="AM5257" s="76" t="n">
        <v>0</v>
      </c>
    </row>
    <row r="5258" customFormat="false" ht="15" hidden="false" customHeight="false" outlineLevel="0" collapsed="false">
      <c r="A5258" s="76" t="n">
        <v>1614666</v>
      </c>
      <c r="B5258" s="76" t="s">
        <v>21434</v>
      </c>
      <c r="C5258" s="76" t="s">
        <v>21443</v>
      </c>
      <c r="D5258" s="76" t="n">
        <v>3612666</v>
      </c>
      <c r="E5258" s="76" t="s">
        <v>109</v>
      </c>
      <c r="H5258" s="78" t="n">
        <v>42616</v>
      </c>
      <c r="I5258" s="76" t="s">
        <v>109</v>
      </c>
      <c r="J5258" s="76" t="n">
        <v>-9</v>
      </c>
      <c r="K5258" s="76" t="s">
        <v>2</v>
      </c>
      <c r="M5258" s="76" t="s">
        <v>269</v>
      </c>
      <c r="N5258" s="79" t="s">
        <v>695</v>
      </c>
      <c r="O5258" s="76" t="s">
        <v>696</v>
      </c>
      <c r="P5258" s="78" t="n">
        <v>45552</v>
      </c>
      <c r="Q5258" s="76" t="s">
        <v>114</v>
      </c>
      <c r="R5258" s="78" t="n">
        <v>45552</v>
      </c>
      <c r="T5258" s="76" t="s">
        <v>115</v>
      </c>
      <c r="U5258" s="76" t="n">
        <v>500</v>
      </c>
      <c r="X5258" s="76" t="n">
        <v>5</v>
      </c>
      <c r="Y5258" s="76" t="s">
        <v>116</v>
      </c>
      <c r="AC5258" s="76" t="s">
        <v>117</v>
      </c>
      <c r="AD5258" s="76" t="s">
        <v>774</v>
      </c>
      <c r="AE5258" s="76" t="n">
        <v>36300</v>
      </c>
      <c r="AF5258" s="76" t="s">
        <v>21444</v>
      </c>
      <c r="AJ5258" s="79" t="s">
        <v>21445</v>
      </c>
      <c r="AK5258" s="76" t="s">
        <v>21446</v>
      </c>
      <c r="AL5258" s="76" t="n">
        <v>0</v>
      </c>
      <c r="AM5258" s="76" t="n">
        <v>0</v>
      </c>
    </row>
    <row r="5259" customFormat="false" ht="15" hidden="false" customHeight="false" outlineLevel="0" collapsed="false">
      <c r="A5259" s="76" t="n">
        <v>1615573</v>
      </c>
      <c r="B5259" s="76" t="s">
        <v>21434</v>
      </c>
      <c r="C5259" s="76" t="s">
        <v>2143</v>
      </c>
      <c r="D5259" s="76" t="n">
        <v>3737365</v>
      </c>
      <c r="E5259" s="76" t="s">
        <v>132</v>
      </c>
      <c r="H5259" s="78" t="n">
        <v>28072</v>
      </c>
      <c r="I5259" s="76" t="s">
        <v>197</v>
      </c>
      <c r="J5259" s="76" t="s">
        <v>198</v>
      </c>
      <c r="K5259" s="76" t="s">
        <v>41</v>
      </c>
      <c r="M5259" s="76" t="s">
        <v>124</v>
      </c>
      <c r="N5259" s="79" t="s">
        <v>257</v>
      </c>
      <c r="O5259" s="76" t="s">
        <v>258</v>
      </c>
      <c r="P5259" s="78" t="n">
        <v>45552</v>
      </c>
      <c r="Q5259" s="76" t="s">
        <v>114</v>
      </c>
      <c r="R5259" s="78" t="n">
        <v>45552</v>
      </c>
      <c r="S5259" s="78" t="n">
        <v>45552</v>
      </c>
      <c r="T5259" s="76" t="s">
        <v>201</v>
      </c>
      <c r="U5259" s="76" t="n">
        <v>633</v>
      </c>
      <c r="X5259" s="76" t="n">
        <v>6</v>
      </c>
      <c r="Y5259" s="76" t="s">
        <v>116</v>
      </c>
      <c r="AC5259" s="76" t="s">
        <v>117</v>
      </c>
      <c r="AD5259" s="76" t="s">
        <v>21447</v>
      </c>
      <c r="AE5259" s="76" t="n">
        <v>37360</v>
      </c>
      <c r="AF5259" s="76" t="s">
        <v>21448</v>
      </c>
      <c r="AI5259" s="79" t="s">
        <v>21449</v>
      </c>
      <c r="AK5259" s="76" t="s">
        <v>21450</v>
      </c>
      <c r="AL5259" s="76" t="n">
        <v>0</v>
      </c>
      <c r="AM5259" s="76" t="n">
        <v>0</v>
      </c>
    </row>
    <row r="5260" customFormat="false" ht="15" hidden="false" customHeight="false" outlineLevel="0" collapsed="false">
      <c r="A5260" s="76" t="n">
        <v>1013550</v>
      </c>
      <c r="B5260" s="76" t="s">
        <v>21434</v>
      </c>
      <c r="C5260" s="76" t="s">
        <v>425</v>
      </c>
      <c r="D5260" s="76" t="n">
        <v>2813716</v>
      </c>
      <c r="E5260" s="76" t="s">
        <v>132</v>
      </c>
      <c r="F5260" s="76" t="s">
        <v>132</v>
      </c>
      <c r="H5260" s="78" t="n">
        <v>25773</v>
      </c>
      <c r="I5260" s="76" t="s">
        <v>208</v>
      </c>
      <c r="J5260" s="76" t="s">
        <v>209</v>
      </c>
      <c r="K5260" s="76" t="s">
        <v>41</v>
      </c>
      <c r="M5260" s="76" t="s">
        <v>155</v>
      </c>
      <c r="N5260" s="79" t="s">
        <v>904</v>
      </c>
      <c r="O5260" s="76" t="s">
        <v>905</v>
      </c>
      <c r="P5260" s="78" t="n">
        <v>45560</v>
      </c>
      <c r="Q5260" s="76" t="s">
        <v>114</v>
      </c>
      <c r="R5260" s="78" t="n">
        <v>41900</v>
      </c>
      <c r="S5260" s="78" t="n">
        <v>44817</v>
      </c>
      <c r="T5260" s="76" t="s">
        <v>183</v>
      </c>
      <c r="U5260" s="76" t="n">
        <v>892</v>
      </c>
      <c r="X5260" s="76" t="n">
        <v>8</v>
      </c>
      <c r="Y5260" s="76" t="s">
        <v>116</v>
      </c>
      <c r="AC5260" s="76" t="s">
        <v>117</v>
      </c>
      <c r="AD5260" s="76" t="s">
        <v>4744</v>
      </c>
      <c r="AE5260" s="76" t="n">
        <v>28300</v>
      </c>
      <c r="AF5260" s="76" t="s">
        <v>21451</v>
      </c>
      <c r="AJ5260" s="79" t="s">
        <v>21452</v>
      </c>
      <c r="AK5260" s="76" t="s">
        <v>21453</v>
      </c>
      <c r="AL5260" s="76" t="n">
        <v>0</v>
      </c>
      <c r="AM5260" s="76" t="n">
        <v>0</v>
      </c>
    </row>
    <row r="5261" customFormat="false" ht="15" hidden="false" customHeight="false" outlineLevel="0" collapsed="false">
      <c r="A5261" s="76" t="n">
        <v>1611180</v>
      </c>
      <c r="B5261" s="76" t="s">
        <v>21454</v>
      </c>
      <c r="C5261" s="76" t="s">
        <v>3817</v>
      </c>
      <c r="D5261" s="76" t="n">
        <v>4540409</v>
      </c>
      <c r="E5261" s="76" t="s">
        <v>109</v>
      </c>
      <c r="H5261" s="78" t="n">
        <v>40470</v>
      </c>
      <c r="I5261" s="76" t="s">
        <v>256</v>
      </c>
      <c r="J5261" s="76" t="n">
        <v>-15</v>
      </c>
      <c r="K5261" s="76" t="s">
        <v>41</v>
      </c>
      <c r="M5261" s="76" t="s">
        <v>134</v>
      </c>
      <c r="N5261" s="79" t="s">
        <v>449</v>
      </c>
      <c r="O5261" s="76" t="s">
        <v>450</v>
      </c>
      <c r="P5261" s="78" t="n">
        <v>45548</v>
      </c>
      <c r="Q5261" s="76" t="s">
        <v>114</v>
      </c>
      <c r="R5261" s="78" t="n">
        <v>45548</v>
      </c>
      <c r="T5261" s="76" t="s">
        <v>115</v>
      </c>
      <c r="U5261" s="76" t="n">
        <v>500</v>
      </c>
      <c r="X5261" s="76" t="n">
        <v>5</v>
      </c>
      <c r="Y5261" s="76" t="s">
        <v>116</v>
      </c>
      <c r="AC5261" s="76" t="s">
        <v>117</v>
      </c>
      <c r="AD5261" s="76" t="s">
        <v>451</v>
      </c>
      <c r="AE5261" s="76" t="n">
        <v>45100</v>
      </c>
      <c r="AF5261" s="76" t="s">
        <v>452</v>
      </c>
      <c r="AK5261" s="76" t="s">
        <v>453</v>
      </c>
      <c r="AL5261" s="76" t="n">
        <v>0</v>
      </c>
      <c r="AM5261" s="76" t="n">
        <v>0</v>
      </c>
    </row>
    <row r="5262" customFormat="false" ht="15" hidden="false" customHeight="false" outlineLevel="0" collapsed="false">
      <c r="A5262" s="76" t="n">
        <v>1268533</v>
      </c>
      <c r="B5262" s="76" t="s">
        <v>21434</v>
      </c>
      <c r="C5262" s="76" t="s">
        <v>21455</v>
      </c>
      <c r="D5262" s="76" t="n">
        <v>368731</v>
      </c>
      <c r="E5262" s="76" t="s">
        <v>109</v>
      </c>
      <c r="H5262" s="78" t="n">
        <v>39771</v>
      </c>
      <c r="I5262" s="76" t="s">
        <v>432</v>
      </c>
      <c r="J5262" s="76" t="n">
        <v>-17</v>
      </c>
      <c r="K5262" s="76" t="s">
        <v>2</v>
      </c>
      <c r="M5262" s="76" t="s">
        <v>269</v>
      </c>
      <c r="N5262" s="79" t="s">
        <v>828</v>
      </c>
      <c r="O5262" s="76" t="s">
        <v>829</v>
      </c>
      <c r="P5262" s="78" t="n">
        <v>45547</v>
      </c>
      <c r="Q5262" s="76" t="s">
        <v>114</v>
      </c>
      <c r="R5262" s="78" t="n">
        <v>43722</v>
      </c>
      <c r="T5262" s="76" t="s">
        <v>115</v>
      </c>
      <c r="U5262" s="76" t="n">
        <v>500</v>
      </c>
      <c r="X5262" s="76" t="n">
        <v>5</v>
      </c>
      <c r="Y5262" s="76" t="s">
        <v>116</v>
      </c>
      <c r="AC5262" s="76" t="s">
        <v>117</v>
      </c>
      <c r="AD5262" s="76" t="s">
        <v>830</v>
      </c>
      <c r="AE5262" s="76" t="n">
        <v>36130</v>
      </c>
      <c r="AF5262" s="76" t="s">
        <v>21456</v>
      </c>
      <c r="AJ5262" s="79" t="s">
        <v>21457</v>
      </c>
      <c r="AK5262" s="76" t="s">
        <v>21458</v>
      </c>
      <c r="AL5262" s="76" t="n">
        <v>0</v>
      </c>
      <c r="AM5262" s="76" t="n">
        <v>0</v>
      </c>
    </row>
    <row r="5263" customFormat="false" ht="15" hidden="false" customHeight="false" outlineLevel="0" collapsed="false">
      <c r="A5263" s="76" t="n">
        <v>1662665</v>
      </c>
      <c r="B5263" s="76" t="s">
        <v>21434</v>
      </c>
      <c r="C5263" s="76" t="s">
        <v>316</v>
      </c>
      <c r="D5263" s="76" t="n">
        <v>2817751</v>
      </c>
      <c r="E5263" s="76" t="s">
        <v>109</v>
      </c>
      <c r="H5263" s="78" t="n">
        <v>41037</v>
      </c>
      <c r="I5263" s="76" t="s">
        <v>370</v>
      </c>
      <c r="J5263" s="76" t="n">
        <v>-13</v>
      </c>
      <c r="K5263" s="76" t="s">
        <v>41</v>
      </c>
      <c r="M5263" s="76" t="s">
        <v>155</v>
      </c>
      <c r="N5263" s="79" t="s">
        <v>532</v>
      </c>
      <c r="O5263" s="76" t="s">
        <v>533</v>
      </c>
      <c r="P5263" s="78" t="n">
        <v>45622</v>
      </c>
      <c r="Q5263" s="76" t="s">
        <v>114</v>
      </c>
      <c r="R5263" s="78" t="n">
        <v>45622</v>
      </c>
      <c r="T5263" s="76" t="s">
        <v>115</v>
      </c>
      <c r="U5263" s="76" t="n">
        <v>500</v>
      </c>
      <c r="X5263" s="76" t="n">
        <v>5</v>
      </c>
      <c r="Y5263" s="76" t="s">
        <v>116</v>
      </c>
      <c r="AC5263" s="76" t="s">
        <v>117</v>
      </c>
      <c r="AD5263" s="76" t="s">
        <v>14238</v>
      </c>
      <c r="AE5263" s="76" t="n">
        <v>28800</v>
      </c>
      <c r="AF5263" s="76" t="s">
        <v>21459</v>
      </c>
      <c r="AJ5263" s="79" t="s">
        <v>21460</v>
      </c>
      <c r="AK5263" s="76" t="s">
        <v>21461</v>
      </c>
      <c r="AL5263" s="76" t="n">
        <v>0</v>
      </c>
      <c r="AM5263" s="76" t="n">
        <v>0</v>
      </c>
    </row>
    <row r="5264" customFormat="false" ht="15" hidden="false" customHeight="false" outlineLevel="0" collapsed="false">
      <c r="A5264" s="76" t="n">
        <v>1373198</v>
      </c>
      <c r="B5264" s="76" t="s">
        <v>21434</v>
      </c>
      <c r="C5264" s="76" t="s">
        <v>3898</v>
      </c>
      <c r="D5264" s="76" t="n">
        <v>3610045</v>
      </c>
      <c r="E5264" s="76" t="s">
        <v>132</v>
      </c>
      <c r="F5264" s="76" t="s">
        <v>132</v>
      </c>
      <c r="H5264" s="78" t="n">
        <v>27947</v>
      </c>
      <c r="I5264" s="76" t="s">
        <v>197</v>
      </c>
      <c r="J5264" s="76" t="s">
        <v>198</v>
      </c>
      <c r="K5264" s="76" t="s">
        <v>41</v>
      </c>
      <c r="M5264" s="76" t="s">
        <v>269</v>
      </c>
      <c r="N5264" s="79" t="s">
        <v>1880</v>
      </c>
      <c r="O5264" s="76" t="s">
        <v>1881</v>
      </c>
      <c r="P5264" s="78" t="n">
        <v>45547</v>
      </c>
      <c r="Q5264" s="76" t="s">
        <v>114</v>
      </c>
      <c r="R5264" s="78" t="n">
        <v>44509</v>
      </c>
      <c r="S5264" s="78" t="n">
        <v>45538</v>
      </c>
      <c r="T5264" s="76" t="s">
        <v>201</v>
      </c>
      <c r="U5264" s="76" t="n">
        <v>500</v>
      </c>
      <c r="X5264" s="76" t="n">
        <v>5</v>
      </c>
      <c r="Y5264" s="76" t="s">
        <v>116</v>
      </c>
      <c r="AC5264" s="76" t="s">
        <v>117</v>
      </c>
      <c r="AD5264" s="76" t="s">
        <v>21462</v>
      </c>
      <c r="AE5264" s="76" t="n">
        <v>36400</v>
      </c>
      <c r="AF5264" s="76" t="n">
        <v>3</v>
      </c>
      <c r="AH5264" s="76" t="s">
        <v>21463</v>
      </c>
      <c r="AI5264" s="79" t="s">
        <v>21464</v>
      </c>
      <c r="AJ5264" s="79" t="s">
        <v>21465</v>
      </c>
      <c r="AK5264" s="76" t="s">
        <v>21466</v>
      </c>
      <c r="AL5264" s="76" t="n">
        <v>0</v>
      </c>
      <c r="AM5264" s="76" t="n">
        <v>0</v>
      </c>
    </row>
    <row r="5265" customFormat="false" ht="15" hidden="false" customHeight="false" outlineLevel="0" collapsed="false">
      <c r="A5265" s="76" t="n">
        <v>1125693</v>
      </c>
      <c r="B5265" s="76" t="s">
        <v>21467</v>
      </c>
      <c r="C5265" s="76" t="s">
        <v>18623</v>
      </c>
      <c r="D5265" s="76" t="n">
        <v>3728339</v>
      </c>
      <c r="E5265" s="76" t="s">
        <v>109</v>
      </c>
      <c r="F5265" s="76" t="s">
        <v>109</v>
      </c>
      <c r="H5265" s="78" t="n">
        <v>28869</v>
      </c>
      <c r="I5265" s="76" t="s">
        <v>197</v>
      </c>
      <c r="J5265" s="76" t="s">
        <v>198</v>
      </c>
      <c r="K5265" s="76" t="s">
        <v>41</v>
      </c>
      <c r="M5265" s="76" t="s">
        <v>124</v>
      </c>
      <c r="N5265" s="79" t="s">
        <v>496</v>
      </c>
      <c r="O5265" s="76" t="s">
        <v>497</v>
      </c>
      <c r="P5265" s="78" t="n">
        <v>45571</v>
      </c>
      <c r="Q5265" s="76" t="s">
        <v>114</v>
      </c>
      <c r="R5265" s="78" t="n">
        <v>42640</v>
      </c>
      <c r="S5265" s="78" t="n">
        <v>45646</v>
      </c>
      <c r="T5265" s="76" t="s">
        <v>201</v>
      </c>
      <c r="U5265" s="76" t="n">
        <v>500</v>
      </c>
      <c r="X5265" s="76" t="n">
        <v>5</v>
      </c>
      <c r="Y5265" s="76" t="s">
        <v>116</v>
      </c>
      <c r="AC5265" s="76" t="s">
        <v>117</v>
      </c>
      <c r="AD5265" s="76" t="s">
        <v>1512</v>
      </c>
      <c r="AE5265" s="76" t="n">
        <v>37230</v>
      </c>
      <c r="AF5265" s="76" t="s">
        <v>21468</v>
      </c>
      <c r="AI5265" s="79" t="s">
        <v>21469</v>
      </c>
      <c r="AJ5265" s="79" t="s">
        <v>21470</v>
      </c>
      <c r="AK5265" s="76" t="s">
        <v>21471</v>
      </c>
      <c r="AL5265" s="76" t="n">
        <v>0</v>
      </c>
      <c r="AM5265" s="76" t="n">
        <v>0</v>
      </c>
    </row>
    <row r="5266" customFormat="false" ht="15" hidden="false" customHeight="false" outlineLevel="0" collapsed="false">
      <c r="A5266" s="76" t="n">
        <v>1239162</v>
      </c>
      <c r="B5266" s="76" t="s">
        <v>21467</v>
      </c>
      <c r="C5266" s="76" t="s">
        <v>21472</v>
      </c>
      <c r="D5266" s="76" t="n">
        <v>4113965</v>
      </c>
      <c r="E5266" s="76" t="s">
        <v>132</v>
      </c>
      <c r="F5266" s="76" t="s">
        <v>132</v>
      </c>
      <c r="H5266" s="78" t="n">
        <v>28149</v>
      </c>
      <c r="I5266" s="76" t="s">
        <v>197</v>
      </c>
      <c r="J5266" s="76" t="s">
        <v>198</v>
      </c>
      <c r="K5266" s="76" t="s">
        <v>41</v>
      </c>
      <c r="M5266" s="76" t="s">
        <v>286</v>
      </c>
      <c r="N5266" s="79" t="s">
        <v>2224</v>
      </c>
      <c r="O5266" s="76" t="s">
        <v>2225</v>
      </c>
      <c r="P5266" s="78" t="n">
        <v>45551</v>
      </c>
      <c r="Q5266" s="76" t="s">
        <v>114</v>
      </c>
      <c r="R5266" s="78" t="n">
        <v>43391</v>
      </c>
      <c r="S5266" s="78" t="n">
        <v>44807</v>
      </c>
      <c r="T5266" s="76" t="s">
        <v>183</v>
      </c>
      <c r="U5266" s="76" t="n">
        <v>710</v>
      </c>
      <c r="X5266" s="76" t="n">
        <v>7</v>
      </c>
      <c r="Y5266" s="76" t="s">
        <v>116</v>
      </c>
      <c r="AC5266" s="76" t="s">
        <v>117</v>
      </c>
      <c r="AD5266" s="76" t="s">
        <v>9424</v>
      </c>
      <c r="AE5266" s="76" t="n">
        <v>41220</v>
      </c>
      <c r="AF5266" s="76" t="s">
        <v>21473</v>
      </c>
      <c r="AI5266" s="79" t="s">
        <v>21474</v>
      </c>
      <c r="AJ5266" s="79" t="s">
        <v>21475</v>
      </c>
      <c r="AK5266" s="76" t="s">
        <v>18766</v>
      </c>
      <c r="AL5266" s="76" t="n">
        <v>0</v>
      </c>
      <c r="AM5266" s="76" t="n">
        <v>0</v>
      </c>
    </row>
    <row r="5267" customFormat="false" ht="15" hidden="false" customHeight="false" outlineLevel="0" collapsed="false">
      <c r="A5267" s="76" t="n">
        <v>1627165</v>
      </c>
      <c r="B5267" s="76" t="s">
        <v>21467</v>
      </c>
      <c r="C5267" s="76" t="s">
        <v>4903</v>
      </c>
      <c r="D5267" s="76" t="n">
        <v>3737591</v>
      </c>
      <c r="E5267" s="76" t="s">
        <v>132</v>
      </c>
      <c r="H5267" s="78" t="n">
        <v>41333</v>
      </c>
      <c r="I5267" s="76" t="s">
        <v>110</v>
      </c>
      <c r="J5267" s="76" t="n">
        <v>-12</v>
      </c>
      <c r="K5267" s="76" t="s">
        <v>41</v>
      </c>
      <c r="M5267" s="76" t="s">
        <v>124</v>
      </c>
      <c r="N5267" s="79" t="s">
        <v>1926</v>
      </c>
      <c r="O5267" s="76" t="s">
        <v>1927</v>
      </c>
      <c r="P5267" s="78" t="n">
        <v>45560</v>
      </c>
      <c r="Q5267" s="76" t="s">
        <v>114</v>
      </c>
      <c r="R5267" s="78" t="n">
        <v>45560</v>
      </c>
      <c r="T5267" s="76" t="s">
        <v>115</v>
      </c>
      <c r="U5267" s="76" t="n">
        <v>500</v>
      </c>
      <c r="X5267" s="76" t="n">
        <v>5</v>
      </c>
      <c r="Y5267" s="76" t="s">
        <v>116</v>
      </c>
      <c r="AC5267" s="76" t="s">
        <v>117</v>
      </c>
      <c r="AD5267" s="76" t="s">
        <v>394</v>
      </c>
      <c r="AE5267" s="76" t="n">
        <v>37100</v>
      </c>
      <c r="AF5267" s="76" t="s">
        <v>21476</v>
      </c>
      <c r="AK5267" s="76" t="s">
        <v>21477</v>
      </c>
      <c r="AL5267" s="76" t="n">
        <v>0</v>
      </c>
      <c r="AM5267" s="76" t="n">
        <v>0</v>
      </c>
    </row>
    <row r="5268" customFormat="false" ht="15" hidden="false" customHeight="false" outlineLevel="0" collapsed="false">
      <c r="A5268" s="76" t="n">
        <v>1626340</v>
      </c>
      <c r="B5268" s="76" t="s">
        <v>21478</v>
      </c>
      <c r="C5268" s="76" t="s">
        <v>1834</v>
      </c>
      <c r="D5268" s="76" t="n">
        <v>3612713</v>
      </c>
      <c r="E5268" s="76" t="s">
        <v>132</v>
      </c>
      <c r="H5268" s="78" t="n">
        <v>41253</v>
      </c>
      <c r="I5268" s="76" t="s">
        <v>370</v>
      </c>
      <c r="J5268" s="76" t="n">
        <v>-13</v>
      </c>
      <c r="K5268" s="76" t="s">
        <v>41</v>
      </c>
      <c r="M5268" s="76" t="s">
        <v>269</v>
      </c>
      <c r="N5268" s="79" t="s">
        <v>504</v>
      </c>
      <c r="O5268" s="76" t="s">
        <v>505</v>
      </c>
      <c r="P5268" s="78" t="n">
        <v>45560</v>
      </c>
      <c r="Q5268" s="76" t="s">
        <v>114</v>
      </c>
      <c r="R5268" s="78" t="n">
        <v>45560</v>
      </c>
      <c r="T5268" s="76" t="s">
        <v>115</v>
      </c>
      <c r="U5268" s="76" t="n">
        <v>500</v>
      </c>
      <c r="X5268" s="76" t="n">
        <v>5</v>
      </c>
      <c r="Y5268" s="76" t="s">
        <v>116</v>
      </c>
      <c r="AC5268" s="76" t="s">
        <v>117</v>
      </c>
      <c r="AD5268" s="76" t="s">
        <v>21479</v>
      </c>
      <c r="AE5268" s="76" t="n">
        <v>36100</v>
      </c>
      <c r="AF5268" s="76" t="s">
        <v>21480</v>
      </c>
      <c r="AJ5268" s="79" t="s">
        <v>21481</v>
      </c>
      <c r="AK5268" s="76" t="s">
        <v>21482</v>
      </c>
      <c r="AL5268" s="76" t="n">
        <v>0</v>
      </c>
      <c r="AM5268" s="76" t="n">
        <v>0</v>
      </c>
    </row>
    <row r="5269" customFormat="false" ht="15" hidden="false" customHeight="false" outlineLevel="0" collapsed="false">
      <c r="A5269" s="76" t="n">
        <v>1666034</v>
      </c>
      <c r="B5269" s="76" t="s">
        <v>21483</v>
      </c>
      <c r="C5269" s="76" t="s">
        <v>3497</v>
      </c>
      <c r="D5269" s="76" t="n">
        <v>4116829</v>
      </c>
      <c r="E5269" s="76" t="s">
        <v>109</v>
      </c>
      <c r="H5269" s="78" t="n">
        <v>40716</v>
      </c>
      <c r="I5269" s="76" t="s">
        <v>144</v>
      </c>
      <c r="J5269" s="76" t="n">
        <v>-14</v>
      </c>
      <c r="K5269" s="76" t="s">
        <v>41</v>
      </c>
      <c r="M5269" s="76" t="s">
        <v>286</v>
      </c>
      <c r="N5269" s="79" t="s">
        <v>1117</v>
      </c>
      <c r="O5269" s="76" t="s">
        <v>1118</v>
      </c>
      <c r="P5269" s="78" t="n">
        <v>45632</v>
      </c>
      <c r="Q5269" s="76" t="s">
        <v>114</v>
      </c>
      <c r="R5269" s="78" t="n">
        <v>45632</v>
      </c>
      <c r="T5269" s="76" t="s">
        <v>115</v>
      </c>
      <c r="U5269" s="76" t="n">
        <v>500</v>
      </c>
      <c r="X5269" s="76" t="n">
        <v>5</v>
      </c>
      <c r="Y5269" s="76" t="s">
        <v>116</v>
      </c>
      <c r="AC5269" s="76" t="s">
        <v>117</v>
      </c>
      <c r="AD5269" s="76" t="s">
        <v>21484</v>
      </c>
      <c r="AE5269" s="76" t="n">
        <v>41300</v>
      </c>
      <c r="AF5269" s="76" t="n">
        <v>1</v>
      </c>
      <c r="AG5269" s="76" t="s">
        <v>21485</v>
      </c>
      <c r="AJ5269" s="79" t="s">
        <v>21486</v>
      </c>
      <c r="AK5269" s="76" t="s">
        <v>21487</v>
      </c>
      <c r="AL5269" s="76" t="n">
        <v>0</v>
      </c>
      <c r="AM5269" s="76" t="n">
        <v>0</v>
      </c>
    </row>
    <row r="5270" customFormat="false" ht="15" hidden="false" customHeight="false" outlineLevel="0" collapsed="false">
      <c r="A5270" s="76" t="n">
        <v>1489703</v>
      </c>
      <c r="B5270" s="76" t="s">
        <v>21483</v>
      </c>
      <c r="C5270" s="76" t="s">
        <v>1052</v>
      </c>
      <c r="D5270" s="76" t="n">
        <v>3611082</v>
      </c>
      <c r="E5270" s="76" t="s">
        <v>132</v>
      </c>
      <c r="H5270" s="78" t="n">
        <v>20573</v>
      </c>
      <c r="I5270" s="76" t="s">
        <v>305</v>
      </c>
      <c r="J5270" s="76" t="s">
        <v>306</v>
      </c>
      <c r="K5270" s="76" t="s">
        <v>41</v>
      </c>
      <c r="M5270" s="76" t="s">
        <v>269</v>
      </c>
      <c r="N5270" s="79" t="s">
        <v>270</v>
      </c>
      <c r="O5270" s="76" t="s">
        <v>271</v>
      </c>
      <c r="P5270" s="78" t="n">
        <v>45688</v>
      </c>
      <c r="Q5270" s="76" t="s">
        <v>114</v>
      </c>
      <c r="R5270" s="78" t="n">
        <v>45078</v>
      </c>
      <c r="S5270" s="78" t="n">
        <v>45546</v>
      </c>
      <c r="T5270" s="76" t="s">
        <v>201</v>
      </c>
      <c r="U5270" s="76" t="n">
        <v>500</v>
      </c>
      <c r="X5270" s="76" t="n">
        <v>5</v>
      </c>
      <c r="Y5270" s="76" t="s">
        <v>116</v>
      </c>
      <c r="AC5270" s="76" t="s">
        <v>117</v>
      </c>
      <c r="AD5270" s="76" t="s">
        <v>15981</v>
      </c>
      <c r="AE5270" s="76" t="n">
        <v>36800</v>
      </c>
      <c r="AF5270" s="76" t="s">
        <v>21488</v>
      </c>
      <c r="AJ5270" s="76" t="s">
        <v>21489</v>
      </c>
      <c r="AK5270" s="76" t="s">
        <v>21490</v>
      </c>
      <c r="AL5270" s="76" t="n">
        <v>0</v>
      </c>
      <c r="AM5270" s="76" t="n">
        <v>0</v>
      </c>
    </row>
    <row r="5271" customFormat="false" ht="15" hidden="false" customHeight="false" outlineLevel="0" collapsed="false">
      <c r="A5271" s="76" t="n">
        <v>105723</v>
      </c>
      <c r="B5271" s="76" t="s">
        <v>21483</v>
      </c>
      <c r="C5271" s="76" t="s">
        <v>6655</v>
      </c>
      <c r="D5271" s="76" t="n">
        <v>415401</v>
      </c>
      <c r="E5271" s="76" t="s">
        <v>132</v>
      </c>
      <c r="F5271" s="76" t="s">
        <v>132</v>
      </c>
      <c r="H5271" s="78" t="n">
        <v>25428</v>
      </c>
      <c r="I5271" s="76" t="s">
        <v>321</v>
      </c>
      <c r="J5271" s="76" t="s">
        <v>322</v>
      </c>
      <c r="K5271" s="76" t="s">
        <v>41</v>
      </c>
      <c r="M5271" s="76" t="s">
        <v>286</v>
      </c>
      <c r="N5271" s="79" t="s">
        <v>1117</v>
      </c>
      <c r="O5271" s="76" t="s">
        <v>1118</v>
      </c>
      <c r="P5271" s="78" t="n">
        <v>45552</v>
      </c>
      <c r="Q5271" s="76" t="s">
        <v>114</v>
      </c>
      <c r="R5271" s="78" t="n">
        <v>37432</v>
      </c>
      <c r="S5271" s="78" t="n">
        <v>44460</v>
      </c>
      <c r="T5271" s="76" t="s">
        <v>183</v>
      </c>
      <c r="U5271" s="76" t="n">
        <v>637</v>
      </c>
      <c r="X5271" s="76" t="n">
        <v>6</v>
      </c>
      <c r="Y5271" s="76" t="s">
        <v>116</v>
      </c>
      <c r="AC5271" s="76" t="s">
        <v>117</v>
      </c>
      <c r="AD5271" s="76" t="s">
        <v>1265</v>
      </c>
      <c r="AE5271" s="76" t="n">
        <v>41300</v>
      </c>
      <c r="AF5271" s="76" t="s">
        <v>21491</v>
      </c>
      <c r="AJ5271" s="79" t="s">
        <v>21492</v>
      </c>
      <c r="AK5271" s="76" t="s">
        <v>21493</v>
      </c>
      <c r="AL5271" s="76" t="n">
        <v>0</v>
      </c>
      <c r="AM5271" s="76" t="n">
        <v>0</v>
      </c>
    </row>
    <row r="5272" customFormat="false" ht="15" hidden="false" customHeight="false" outlineLevel="0" collapsed="false">
      <c r="A5272" s="76" t="n">
        <v>1666036</v>
      </c>
      <c r="B5272" s="76" t="s">
        <v>21483</v>
      </c>
      <c r="C5272" s="76" t="s">
        <v>6198</v>
      </c>
      <c r="D5272" s="76" t="n">
        <v>4116831</v>
      </c>
      <c r="E5272" s="76" t="s">
        <v>109</v>
      </c>
      <c r="H5272" s="78" t="n">
        <v>41399</v>
      </c>
      <c r="I5272" s="76" t="s">
        <v>110</v>
      </c>
      <c r="J5272" s="76" t="n">
        <v>-12</v>
      </c>
      <c r="K5272" s="76" t="s">
        <v>41</v>
      </c>
      <c r="M5272" s="76" t="s">
        <v>286</v>
      </c>
      <c r="N5272" s="79" t="s">
        <v>1117</v>
      </c>
      <c r="O5272" s="76" t="s">
        <v>1118</v>
      </c>
      <c r="P5272" s="78" t="n">
        <v>45632</v>
      </c>
      <c r="Q5272" s="76" t="s">
        <v>114</v>
      </c>
      <c r="R5272" s="78" t="n">
        <v>45632</v>
      </c>
      <c r="T5272" s="76" t="s">
        <v>115</v>
      </c>
      <c r="U5272" s="76" t="n">
        <v>500</v>
      </c>
      <c r="X5272" s="76" t="n">
        <v>5</v>
      </c>
      <c r="Y5272" s="76" t="s">
        <v>116</v>
      </c>
      <c r="AC5272" s="76" t="s">
        <v>117</v>
      </c>
      <c r="AD5272" s="76" t="s">
        <v>2564</v>
      </c>
      <c r="AE5272" s="76" t="n">
        <v>41300</v>
      </c>
      <c r="AF5272" s="76" t="n">
        <v>44</v>
      </c>
      <c r="AG5272" s="76" t="s">
        <v>21494</v>
      </c>
      <c r="AJ5272" s="79" t="s">
        <v>21495</v>
      </c>
      <c r="AK5272" s="76" t="s">
        <v>21496</v>
      </c>
      <c r="AL5272" s="76" t="n">
        <v>0</v>
      </c>
      <c r="AM5272" s="76" t="n">
        <v>0</v>
      </c>
    </row>
    <row r="5273" customFormat="false" ht="15" hidden="false" customHeight="false" outlineLevel="0" collapsed="false">
      <c r="A5273" s="76" t="n">
        <v>1278704</v>
      </c>
      <c r="B5273" s="76" t="s">
        <v>21483</v>
      </c>
      <c r="C5273" s="76" t="s">
        <v>3044</v>
      </c>
      <c r="D5273" s="76" t="n">
        <v>4114193</v>
      </c>
      <c r="E5273" s="76" t="s">
        <v>132</v>
      </c>
      <c r="F5273" s="76" t="s">
        <v>109</v>
      </c>
      <c r="H5273" s="78" t="n">
        <v>40960</v>
      </c>
      <c r="I5273" s="76" t="s">
        <v>370</v>
      </c>
      <c r="J5273" s="76" t="n">
        <v>-13</v>
      </c>
      <c r="K5273" s="76" t="s">
        <v>2</v>
      </c>
      <c r="M5273" s="76" t="s">
        <v>286</v>
      </c>
      <c r="N5273" s="79" t="s">
        <v>1378</v>
      </c>
      <c r="O5273" s="76" t="s">
        <v>1379</v>
      </c>
      <c r="P5273" s="78" t="n">
        <v>45542</v>
      </c>
      <c r="Q5273" s="76" t="s">
        <v>114</v>
      </c>
      <c r="R5273" s="78" t="n">
        <v>43736</v>
      </c>
      <c r="T5273" s="76" t="s">
        <v>115</v>
      </c>
      <c r="U5273" s="76" t="n">
        <v>576</v>
      </c>
      <c r="X5273" s="76" t="n">
        <v>5</v>
      </c>
      <c r="Y5273" s="76" t="s">
        <v>116</v>
      </c>
      <c r="AC5273" s="76" t="s">
        <v>117</v>
      </c>
      <c r="AD5273" s="76" t="s">
        <v>5335</v>
      </c>
      <c r="AE5273" s="76" t="n">
        <v>41110</v>
      </c>
      <c r="AF5273" s="76" t="s">
        <v>21497</v>
      </c>
      <c r="AJ5273" s="79" t="s">
        <v>21498</v>
      </c>
      <c r="AK5273" s="76" t="s">
        <v>21499</v>
      </c>
      <c r="AL5273" s="76" t="n">
        <v>0</v>
      </c>
      <c r="AM5273" s="76" t="n">
        <v>0</v>
      </c>
    </row>
    <row r="5274" customFormat="false" ht="15" hidden="false" customHeight="false" outlineLevel="0" collapsed="false">
      <c r="A5274" s="76" t="n">
        <v>105734</v>
      </c>
      <c r="B5274" s="76" t="s">
        <v>21483</v>
      </c>
      <c r="C5274" s="76" t="s">
        <v>21312</v>
      </c>
      <c r="D5274" s="76" t="n">
        <v>182371</v>
      </c>
      <c r="E5274" s="76" t="s">
        <v>475</v>
      </c>
      <c r="F5274" s="76" t="s">
        <v>132</v>
      </c>
      <c r="H5274" s="78" t="n">
        <v>27759</v>
      </c>
      <c r="I5274" s="76" t="s">
        <v>197</v>
      </c>
      <c r="J5274" s="76" t="s">
        <v>198</v>
      </c>
      <c r="K5274" s="76" t="s">
        <v>2</v>
      </c>
      <c r="M5274" s="76" t="s">
        <v>111</v>
      </c>
      <c r="N5274" s="79" t="s">
        <v>518</v>
      </c>
      <c r="O5274" s="76" t="s">
        <v>519</v>
      </c>
      <c r="P5274" s="78" t="n">
        <v>45481</v>
      </c>
      <c r="Q5274" s="76" t="s">
        <v>114</v>
      </c>
      <c r="R5274" s="78" t="n">
        <v>37432</v>
      </c>
      <c r="S5274" s="78" t="n">
        <v>44814</v>
      </c>
      <c r="T5274" s="76" t="s">
        <v>183</v>
      </c>
      <c r="U5274" s="76" t="n">
        <v>589</v>
      </c>
      <c r="X5274" s="76" t="n">
        <v>5</v>
      </c>
      <c r="Y5274" s="76" t="s">
        <v>116</v>
      </c>
      <c r="AC5274" s="76" t="s">
        <v>117</v>
      </c>
      <c r="AD5274" s="76" t="s">
        <v>1698</v>
      </c>
      <c r="AE5274" s="76" t="n">
        <v>45630</v>
      </c>
      <c r="AF5274" s="76" t="s">
        <v>21500</v>
      </c>
      <c r="AI5274" s="79" t="s">
        <v>21501</v>
      </c>
      <c r="AJ5274" s="79" t="s">
        <v>21501</v>
      </c>
      <c r="AK5274" s="76" t="s">
        <v>20467</v>
      </c>
      <c r="AL5274" s="76" t="n">
        <v>0</v>
      </c>
      <c r="AM5274" s="76" t="n">
        <v>0</v>
      </c>
    </row>
    <row r="5275" customFormat="false" ht="15" hidden="false" customHeight="false" outlineLevel="0" collapsed="false">
      <c r="A5275" s="76" t="n">
        <v>1666035</v>
      </c>
      <c r="B5275" s="76" t="s">
        <v>21483</v>
      </c>
      <c r="C5275" s="76" t="s">
        <v>3492</v>
      </c>
      <c r="D5275" s="76" t="n">
        <v>4116830</v>
      </c>
      <c r="E5275" s="76" t="s">
        <v>109</v>
      </c>
      <c r="H5275" s="78" t="n">
        <v>41399</v>
      </c>
      <c r="I5275" s="76" t="s">
        <v>110</v>
      </c>
      <c r="J5275" s="76" t="n">
        <v>-12</v>
      </c>
      <c r="K5275" s="76" t="s">
        <v>41</v>
      </c>
      <c r="M5275" s="76" t="s">
        <v>286</v>
      </c>
      <c r="N5275" s="79" t="s">
        <v>1117</v>
      </c>
      <c r="O5275" s="76" t="s">
        <v>1118</v>
      </c>
      <c r="P5275" s="78" t="n">
        <v>45632</v>
      </c>
      <c r="Q5275" s="76" t="s">
        <v>114</v>
      </c>
      <c r="R5275" s="78" t="n">
        <v>45632</v>
      </c>
      <c r="T5275" s="76" t="s">
        <v>115</v>
      </c>
      <c r="U5275" s="76" t="n">
        <v>500</v>
      </c>
      <c r="X5275" s="76" t="n">
        <v>5</v>
      </c>
      <c r="Y5275" s="76" t="s">
        <v>116</v>
      </c>
      <c r="AC5275" s="76" t="s">
        <v>117</v>
      </c>
      <c r="AD5275" s="76" t="s">
        <v>2564</v>
      </c>
      <c r="AE5275" s="76" t="n">
        <v>41300</v>
      </c>
      <c r="AF5275" s="76" t="n">
        <v>44</v>
      </c>
      <c r="AG5275" s="76" t="s">
        <v>21494</v>
      </c>
      <c r="AJ5275" s="79" t="s">
        <v>21495</v>
      </c>
      <c r="AK5275" s="76" t="s">
        <v>21496</v>
      </c>
      <c r="AL5275" s="76" t="n">
        <v>0</v>
      </c>
      <c r="AM5275" s="76" t="n">
        <v>0</v>
      </c>
    </row>
    <row r="5276" customFormat="false" ht="15" hidden="false" customHeight="false" outlineLevel="0" collapsed="false">
      <c r="A5276" s="76" t="n">
        <v>1676103</v>
      </c>
      <c r="B5276" s="76" t="s">
        <v>21483</v>
      </c>
      <c r="C5276" s="76" t="s">
        <v>1081</v>
      </c>
      <c r="D5276" s="76" t="n">
        <v>4116871</v>
      </c>
      <c r="E5276" s="76" t="s">
        <v>109</v>
      </c>
      <c r="H5276" s="78" t="n">
        <v>28513</v>
      </c>
      <c r="I5276" s="76" t="s">
        <v>197</v>
      </c>
      <c r="J5276" s="76" t="s">
        <v>198</v>
      </c>
      <c r="K5276" s="76" t="s">
        <v>41</v>
      </c>
      <c r="M5276" s="76" t="s">
        <v>286</v>
      </c>
      <c r="N5276" s="79" t="s">
        <v>1117</v>
      </c>
      <c r="O5276" s="76" t="s">
        <v>1118</v>
      </c>
      <c r="P5276" s="78" t="n">
        <v>45687</v>
      </c>
      <c r="Q5276" s="76" t="s">
        <v>114</v>
      </c>
      <c r="R5276" s="78" t="n">
        <v>45687</v>
      </c>
      <c r="S5276" s="78" t="n">
        <v>45678</v>
      </c>
      <c r="T5276" s="76" t="s">
        <v>201</v>
      </c>
      <c r="U5276" s="76" t="n">
        <v>500</v>
      </c>
      <c r="X5276" s="76" t="n">
        <v>5</v>
      </c>
      <c r="Y5276" s="76" t="s">
        <v>116</v>
      </c>
      <c r="AC5276" s="76" t="s">
        <v>117</v>
      </c>
      <c r="AD5276" s="76" t="s">
        <v>1660</v>
      </c>
      <c r="AE5276" s="76" t="n">
        <v>41300</v>
      </c>
      <c r="AF5276" s="76" t="s">
        <v>21502</v>
      </c>
      <c r="AJ5276" s="79" t="s">
        <v>21503</v>
      </c>
      <c r="AK5276" s="76" t="s">
        <v>21487</v>
      </c>
      <c r="AL5276" s="76" t="n">
        <v>0</v>
      </c>
      <c r="AM5276" s="76" t="n">
        <v>0</v>
      </c>
    </row>
    <row r="5277" customFormat="false" ht="15" hidden="false" customHeight="false" outlineLevel="0" collapsed="false">
      <c r="A5277" s="76" t="n">
        <v>105746</v>
      </c>
      <c r="B5277" s="76" t="s">
        <v>21483</v>
      </c>
      <c r="C5277" s="76" t="s">
        <v>585</v>
      </c>
      <c r="D5277" s="76" t="n">
        <v>3714594</v>
      </c>
      <c r="E5277" s="76" t="s">
        <v>132</v>
      </c>
      <c r="F5277" s="76" t="s">
        <v>132</v>
      </c>
      <c r="H5277" s="78" t="n">
        <v>29568</v>
      </c>
      <c r="I5277" s="76" t="s">
        <v>179</v>
      </c>
      <c r="J5277" s="76" t="s">
        <v>180</v>
      </c>
      <c r="K5277" s="76" t="s">
        <v>41</v>
      </c>
      <c r="M5277" s="76" t="s">
        <v>124</v>
      </c>
      <c r="N5277" s="79" t="s">
        <v>856</v>
      </c>
      <c r="O5277" s="76" t="s">
        <v>857</v>
      </c>
      <c r="P5277" s="78" t="n">
        <v>45553</v>
      </c>
      <c r="Q5277" s="76" t="s">
        <v>114</v>
      </c>
      <c r="R5277" s="78" t="n">
        <v>37432</v>
      </c>
      <c r="S5277" s="78" t="n">
        <v>44826</v>
      </c>
      <c r="T5277" s="76" t="s">
        <v>183</v>
      </c>
      <c r="U5277" s="76" t="n">
        <v>807</v>
      </c>
      <c r="X5277" s="76" t="n">
        <v>8</v>
      </c>
      <c r="Y5277" s="76" t="s">
        <v>116</v>
      </c>
      <c r="AC5277" s="76" t="s">
        <v>117</v>
      </c>
      <c r="AD5277" s="76" t="s">
        <v>1523</v>
      </c>
      <c r="AE5277" s="76" t="n">
        <v>37170</v>
      </c>
      <c r="AF5277" s="76" t="s">
        <v>21504</v>
      </c>
      <c r="AJ5277" s="79" t="s">
        <v>21505</v>
      </c>
      <c r="AK5277" s="76" t="s">
        <v>21506</v>
      </c>
      <c r="AL5277" s="76" t="n">
        <v>0</v>
      </c>
      <c r="AM5277" s="76" t="n">
        <v>0</v>
      </c>
    </row>
    <row r="5278" customFormat="false" ht="15" hidden="false" customHeight="false" outlineLevel="0" collapsed="false">
      <c r="A5278" s="76" t="n">
        <v>1222407</v>
      </c>
      <c r="B5278" s="76" t="s">
        <v>21483</v>
      </c>
      <c r="C5278" s="76" t="s">
        <v>2983</v>
      </c>
      <c r="D5278" s="76" t="n">
        <v>3730240</v>
      </c>
      <c r="E5278" s="76" t="s">
        <v>132</v>
      </c>
      <c r="F5278" s="76" t="s">
        <v>132</v>
      </c>
      <c r="H5278" s="78" t="n">
        <v>40006</v>
      </c>
      <c r="I5278" s="76" t="s">
        <v>133</v>
      </c>
      <c r="J5278" s="76" t="n">
        <v>-16</v>
      </c>
      <c r="K5278" s="76" t="s">
        <v>41</v>
      </c>
      <c r="M5278" s="76" t="s">
        <v>124</v>
      </c>
      <c r="N5278" s="79" t="s">
        <v>856</v>
      </c>
      <c r="O5278" s="76" t="s">
        <v>857</v>
      </c>
      <c r="P5278" s="78" t="n">
        <v>45553</v>
      </c>
      <c r="Q5278" s="76" t="s">
        <v>114</v>
      </c>
      <c r="R5278" s="78" t="n">
        <v>43363</v>
      </c>
      <c r="T5278" s="76" t="s">
        <v>115</v>
      </c>
      <c r="U5278" s="76" t="n">
        <v>815</v>
      </c>
      <c r="X5278" s="76" t="n">
        <v>8</v>
      </c>
      <c r="Y5278" s="76" t="s">
        <v>116</v>
      </c>
      <c r="AC5278" s="76" t="s">
        <v>117</v>
      </c>
      <c r="AD5278" s="76" t="s">
        <v>1523</v>
      </c>
      <c r="AE5278" s="76" t="n">
        <v>37170</v>
      </c>
      <c r="AF5278" s="76" t="s">
        <v>21507</v>
      </c>
      <c r="AJ5278" s="79" t="s">
        <v>21508</v>
      </c>
      <c r="AK5278" s="76" t="s">
        <v>21506</v>
      </c>
      <c r="AL5278" s="76" t="n">
        <v>0</v>
      </c>
      <c r="AM5278" s="76" t="n">
        <v>0</v>
      </c>
    </row>
    <row r="5279" customFormat="false" ht="15" hidden="false" customHeight="false" outlineLevel="0" collapsed="false">
      <c r="A5279" s="76" t="n">
        <v>1645920</v>
      </c>
      <c r="B5279" s="76" t="s">
        <v>21509</v>
      </c>
      <c r="C5279" s="76" t="s">
        <v>2496</v>
      </c>
      <c r="D5279" s="76" t="n">
        <v>4116703</v>
      </c>
      <c r="E5279" s="76" t="s">
        <v>109</v>
      </c>
      <c r="H5279" s="78" t="n">
        <v>41336</v>
      </c>
      <c r="I5279" s="76" t="s">
        <v>110</v>
      </c>
      <c r="J5279" s="76" t="n">
        <v>-12</v>
      </c>
      <c r="K5279" s="76" t="s">
        <v>2</v>
      </c>
      <c r="M5279" s="76" t="s">
        <v>286</v>
      </c>
      <c r="N5279" s="79" t="s">
        <v>557</v>
      </c>
      <c r="O5279" s="76" t="s">
        <v>558</v>
      </c>
      <c r="P5279" s="78" t="n">
        <v>45577</v>
      </c>
      <c r="Q5279" s="76" t="s">
        <v>114</v>
      </c>
      <c r="R5279" s="78" t="n">
        <v>45577</v>
      </c>
      <c r="T5279" s="76" t="s">
        <v>115</v>
      </c>
      <c r="U5279" s="76" t="n">
        <v>500</v>
      </c>
      <c r="X5279" s="76" t="n">
        <v>5</v>
      </c>
      <c r="Y5279" s="76" t="s">
        <v>116</v>
      </c>
      <c r="AC5279" s="76" t="s">
        <v>117</v>
      </c>
      <c r="AD5279" s="76" t="s">
        <v>21510</v>
      </c>
      <c r="AE5279" s="76" t="n">
        <v>41400</v>
      </c>
      <c r="AF5279" s="76" t="s">
        <v>21511</v>
      </c>
      <c r="AI5279" s="79" t="s">
        <v>21512</v>
      </c>
      <c r="AJ5279" s="79" t="s">
        <v>21512</v>
      </c>
      <c r="AK5279" s="76" t="s">
        <v>21513</v>
      </c>
      <c r="AL5279" s="76" t="n">
        <v>0</v>
      </c>
      <c r="AM5279" s="76" t="n">
        <v>0</v>
      </c>
    </row>
    <row r="5280" customFormat="false" ht="15" hidden="false" customHeight="false" outlineLevel="0" collapsed="false">
      <c r="A5280" s="76" t="n">
        <v>1331573</v>
      </c>
      <c r="B5280" s="76" t="s">
        <v>21514</v>
      </c>
      <c r="C5280" s="76" t="s">
        <v>21515</v>
      </c>
      <c r="D5280" s="76" t="n">
        <v>3732618</v>
      </c>
      <c r="E5280" s="76" t="s">
        <v>132</v>
      </c>
      <c r="F5280" s="76" t="s">
        <v>132</v>
      </c>
      <c r="H5280" s="78" t="n">
        <v>40072</v>
      </c>
      <c r="I5280" s="76" t="s">
        <v>133</v>
      </c>
      <c r="J5280" s="76" t="n">
        <v>-16</v>
      </c>
      <c r="K5280" s="76" t="s">
        <v>41</v>
      </c>
      <c r="M5280" s="76" t="s">
        <v>124</v>
      </c>
      <c r="N5280" s="79" t="s">
        <v>922</v>
      </c>
      <c r="O5280" s="76" t="s">
        <v>923</v>
      </c>
      <c r="P5280" s="78" t="n">
        <v>45567</v>
      </c>
      <c r="Q5280" s="76" t="s">
        <v>114</v>
      </c>
      <c r="R5280" s="78" t="n">
        <v>44182</v>
      </c>
      <c r="T5280" s="76" t="s">
        <v>115</v>
      </c>
      <c r="U5280" s="76" t="n">
        <v>533</v>
      </c>
      <c r="X5280" s="76" t="n">
        <v>5</v>
      </c>
      <c r="Y5280" s="76" t="s">
        <v>116</v>
      </c>
      <c r="AC5280" s="76" t="s">
        <v>117</v>
      </c>
      <c r="AD5280" s="76" t="s">
        <v>4929</v>
      </c>
      <c r="AE5280" s="76" t="n">
        <v>37800</v>
      </c>
      <c r="AF5280" s="76" t="s">
        <v>21516</v>
      </c>
      <c r="AJ5280" s="79" t="s">
        <v>21517</v>
      </c>
      <c r="AK5280" s="76" t="s">
        <v>21518</v>
      </c>
      <c r="AL5280" s="76" t="n">
        <v>0</v>
      </c>
      <c r="AM5280" s="76" t="n">
        <v>0</v>
      </c>
    </row>
    <row r="5281" customFormat="false" ht="15" hidden="false" customHeight="false" outlineLevel="0" collapsed="false">
      <c r="A5281" s="76" t="n">
        <v>105886</v>
      </c>
      <c r="B5281" s="76" t="s">
        <v>21519</v>
      </c>
      <c r="C5281" s="76" t="s">
        <v>1125</v>
      </c>
      <c r="D5281" s="76" t="n">
        <v>36171</v>
      </c>
      <c r="E5281" s="76" t="s">
        <v>132</v>
      </c>
      <c r="F5281" s="76" t="s">
        <v>132</v>
      </c>
      <c r="H5281" s="78" t="n">
        <v>18137</v>
      </c>
      <c r="I5281" s="76" t="s">
        <v>686</v>
      </c>
      <c r="J5281" s="76" t="s">
        <v>687</v>
      </c>
      <c r="K5281" s="76" t="s">
        <v>41</v>
      </c>
      <c r="M5281" s="76" t="s">
        <v>269</v>
      </c>
      <c r="N5281" s="79" t="s">
        <v>504</v>
      </c>
      <c r="O5281" s="76" t="s">
        <v>505</v>
      </c>
      <c r="P5281" s="78" t="n">
        <v>45539</v>
      </c>
      <c r="Q5281" s="76" t="s">
        <v>114</v>
      </c>
      <c r="R5281" s="78" t="n">
        <v>37432</v>
      </c>
      <c r="S5281" s="78" t="n">
        <v>45526</v>
      </c>
      <c r="T5281" s="76" t="s">
        <v>201</v>
      </c>
      <c r="U5281" s="76" t="n">
        <v>924</v>
      </c>
      <c r="X5281" s="76" t="n">
        <v>9</v>
      </c>
      <c r="Y5281" s="76" t="s">
        <v>466</v>
      </c>
      <c r="Z5281" s="79" t="s">
        <v>2317</v>
      </c>
      <c r="AA5281" s="76" t="s">
        <v>2318</v>
      </c>
      <c r="AC5281" s="76" t="s">
        <v>117</v>
      </c>
      <c r="AD5281" s="76" t="s">
        <v>2641</v>
      </c>
      <c r="AE5281" s="76" t="n">
        <v>36100</v>
      </c>
      <c r="AF5281" s="76" t="s">
        <v>21520</v>
      </c>
      <c r="AI5281" s="79" t="s">
        <v>21521</v>
      </c>
      <c r="AK5281" s="76" t="s">
        <v>21522</v>
      </c>
      <c r="AL5281" s="76" t="n">
        <v>0</v>
      </c>
      <c r="AM5281" s="76" t="n">
        <v>0</v>
      </c>
    </row>
    <row r="5282" customFormat="false" ht="15" hidden="false" customHeight="false" outlineLevel="0" collapsed="false">
      <c r="A5282" s="76" t="n">
        <v>1344648</v>
      </c>
      <c r="B5282" s="76" t="s">
        <v>21523</v>
      </c>
      <c r="C5282" s="76" t="s">
        <v>9721</v>
      </c>
      <c r="D5282" s="76" t="n">
        <v>4114946</v>
      </c>
      <c r="E5282" s="76" t="s">
        <v>132</v>
      </c>
      <c r="F5282" s="76" t="s">
        <v>132</v>
      </c>
      <c r="H5282" s="78" t="n">
        <v>41037</v>
      </c>
      <c r="I5282" s="76" t="s">
        <v>370</v>
      </c>
      <c r="J5282" s="76" t="n">
        <v>-13</v>
      </c>
      <c r="K5282" s="76" t="s">
        <v>41</v>
      </c>
      <c r="M5282" s="76" t="s">
        <v>286</v>
      </c>
      <c r="N5282" s="79" t="s">
        <v>1093</v>
      </c>
      <c r="O5282" s="76" t="s">
        <v>1094</v>
      </c>
      <c r="P5282" s="78" t="n">
        <v>45554</v>
      </c>
      <c r="Q5282" s="76" t="s">
        <v>114</v>
      </c>
      <c r="R5282" s="78" t="n">
        <v>44459</v>
      </c>
      <c r="T5282" s="76" t="s">
        <v>115</v>
      </c>
      <c r="U5282" s="76" t="n">
        <v>600</v>
      </c>
      <c r="X5282" s="76" t="n">
        <v>6</v>
      </c>
      <c r="Y5282" s="76" t="s">
        <v>116</v>
      </c>
      <c r="AC5282" s="76" t="s">
        <v>117</v>
      </c>
      <c r="AD5282" s="76" t="s">
        <v>21524</v>
      </c>
      <c r="AE5282" s="76" t="n">
        <v>41370</v>
      </c>
      <c r="AF5282" s="76" t="s">
        <v>21525</v>
      </c>
      <c r="AK5282" s="76" t="s">
        <v>21526</v>
      </c>
      <c r="AL5282" s="76" t="n">
        <v>0</v>
      </c>
      <c r="AM5282" s="76" t="n">
        <v>0</v>
      </c>
    </row>
    <row r="5283" customFormat="false" ht="15" hidden="false" customHeight="false" outlineLevel="0" collapsed="false">
      <c r="A5283" s="76" t="n">
        <v>1658564</v>
      </c>
      <c r="B5283" s="76" t="s">
        <v>21527</v>
      </c>
      <c r="C5283" s="76" t="s">
        <v>3628</v>
      </c>
      <c r="D5283" s="76" t="n">
        <v>3738119</v>
      </c>
      <c r="E5283" s="76" t="s">
        <v>109</v>
      </c>
      <c r="H5283" s="78" t="n">
        <v>41358</v>
      </c>
      <c r="I5283" s="76" t="s">
        <v>110</v>
      </c>
      <c r="J5283" s="76" t="n">
        <v>-12</v>
      </c>
      <c r="K5283" s="76" t="s">
        <v>41</v>
      </c>
      <c r="M5283" s="76" t="s">
        <v>124</v>
      </c>
      <c r="N5283" s="79" t="s">
        <v>1926</v>
      </c>
      <c r="O5283" s="76" t="s">
        <v>1927</v>
      </c>
      <c r="P5283" s="78" t="n">
        <v>45609</v>
      </c>
      <c r="Q5283" s="76" t="s">
        <v>114</v>
      </c>
      <c r="R5283" s="78" t="n">
        <v>45609</v>
      </c>
      <c r="T5283" s="76" t="s">
        <v>115</v>
      </c>
      <c r="U5283" s="76" t="n">
        <v>500</v>
      </c>
      <c r="X5283" s="76" t="n">
        <v>5</v>
      </c>
      <c r="Y5283" s="76" t="s">
        <v>116</v>
      </c>
      <c r="AC5283" s="76" t="s">
        <v>117</v>
      </c>
      <c r="AD5283" s="76" t="s">
        <v>5192</v>
      </c>
      <c r="AE5283" s="76" t="n">
        <v>37540</v>
      </c>
      <c r="AF5283" s="76" t="s">
        <v>21528</v>
      </c>
      <c r="AK5283" s="76" t="s">
        <v>21529</v>
      </c>
      <c r="AL5283" s="76" t="n">
        <v>0</v>
      </c>
      <c r="AM5283" s="76" t="n">
        <v>0</v>
      </c>
    </row>
    <row r="5284" customFormat="false" ht="15" hidden="false" customHeight="false" outlineLevel="0" collapsed="false">
      <c r="A5284" s="76" t="n">
        <v>1274338</v>
      </c>
      <c r="B5284" s="76" t="s">
        <v>21530</v>
      </c>
      <c r="C5284" s="76" t="s">
        <v>5344</v>
      </c>
      <c r="D5284" s="76" t="n">
        <v>3731386</v>
      </c>
      <c r="E5284" s="76" t="s">
        <v>132</v>
      </c>
      <c r="F5284" s="76" t="s">
        <v>132</v>
      </c>
      <c r="H5284" s="78" t="n">
        <v>41573</v>
      </c>
      <c r="I5284" s="76" t="s">
        <v>110</v>
      </c>
      <c r="J5284" s="76" t="n">
        <v>-12</v>
      </c>
      <c r="K5284" s="76" t="s">
        <v>41</v>
      </c>
      <c r="M5284" s="76" t="s">
        <v>124</v>
      </c>
      <c r="N5284" s="79" t="s">
        <v>1338</v>
      </c>
      <c r="O5284" s="76" t="s">
        <v>1339</v>
      </c>
      <c r="P5284" s="78" t="n">
        <v>45535</v>
      </c>
      <c r="Q5284" s="76" t="s">
        <v>114</v>
      </c>
      <c r="R5284" s="78" t="n">
        <v>43730</v>
      </c>
      <c r="T5284" s="76" t="s">
        <v>115</v>
      </c>
      <c r="U5284" s="76" t="n">
        <v>597</v>
      </c>
      <c r="X5284" s="76" t="n">
        <v>5</v>
      </c>
      <c r="Y5284" s="76" t="s">
        <v>116</v>
      </c>
      <c r="AC5284" s="76" t="s">
        <v>117</v>
      </c>
      <c r="AD5284" s="76" t="s">
        <v>3446</v>
      </c>
      <c r="AE5284" s="76" t="n">
        <v>37130</v>
      </c>
      <c r="AF5284" s="76" t="s">
        <v>21531</v>
      </c>
      <c r="AI5284" s="76" t="s">
        <v>21532</v>
      </c>
      <c r="AJ5284" s="76" t="s">
        <v>21533</v>
      </c>
      <c r="AK5284" s="76" t="s">
        <v>21534</v>
      </c>
      <c r="AL5284" s="76" t="n">
        <v>1</v>
      </c>
      <c r="AM5284" s="76" t="n">
        <v>0</v>
      </c>
    </row>
    <row r="5285" customFormat="false" ht="15" hidden="false" customHeight="false" outlineLevel="0" collapsed="false">
      <c r="A5285" s="76" t="n">
        <v>1067503</v>
      </c>
      <c r="B5285" s="76" t="s">
        <v>21535</v>
      </c>
      <c r="C5285" s="76" t="s">
        <v>963</v>
      </c>
      <c r="D5285" s="76" t="n">
        <v>8613513</v>
      </c>
      <c r="E5285" s="76" t="s">
        <v>132</v>
      </c>
      <c r="F5285" s="76" t="s">
        <v>132</v>
      </c>
      <c r="H5285" s="78" t="n">
        <v>37317</v>
      </c>
      <c r="I5285" s="76" t="s">
        <v>23</v>
      </c>
      <c r="J5285" s="76" t="n">
        <v>-40</v>
      </c>
      <c r="K5285" s="76" t="s">
        <v>41</v>
      </c>
      <c r="M5285" s="76" t="s">
        <v>111</v>
      </c>
      <c r="N5285" s="79" t="s">
        <v>3160</v>
      </c>
      <c r="O5285" s="76" t="s">
        <v>3161</v>
      </c>
      <c r="P5285" s="78" t="n">
        <v>45549</v>
      </c>
      <c r="Q5285" s="76" t="s">
        <v>114</v>
      </c>
      <c r="R5285" s="78" t="n">
        <v>42267</v>
      </c>
      <c r="S5285" s="78" t="n">
        <v>44818</v>
      </c>
      <c r="T5285" s="76" t="s">
        <v>183</v>
      </c>
      <c r="U5285" s="76" t="n">
        <v>894</v>
      </c>
      <c r="X5285" s="76" t="n">
        <v>8</v>
      </c>
      <c r="Y5285" s="76" t="s">
        <v>116</v>
      </c>
      <c r="AC5285" s="76" t="s">
        <v>117</v>
      </c>
      <c r="AD5285" s="76" t="s">
        <v>212</v>
      </c>
      <c r="AE5285" s="76" t="n">
        <v>18000</v>
      </c>
      <c r="AF5285" s="76" t="s">
        <v>21536</v>
      </c>
      <c r="AH5285" s="76" t="s">
        <v>21537</v>
      </c>
      <c r="AJ5285" s="79" t="s">
        <v>21538</v>
      </c>
      <c r="AK5285" s="76" t="s">
        <v>21539</v>
      </c>
      <c r="AL5285" s="76" t="n">
        <v>0</v>
      </c>
      <c r="AM5285" s="76" t="n">
        <v>0</v>
      </c>
    </row>
    <row r="5286" customFormat="false" ht="15" hidden="false" customHeight="false" outlineLevel="0" collapsed="false">
      <c r="A5286" s="76" t="n">
        <v>106003</v>
      </c>
      <c r="B5286" s="76" t="s">
        <v>21535</v>
      </c>
      <c r="C5286" s="76" t="s">
        <v>336</v>
      </c>
      <c r="D5286" s="76" t="n">
        <v>4513015</v>
      </c>
      <c r="E5286" s="76" t="s">
        <v>132</v>
      </c>
      <c r="H5286" s="78" t="n">
        <v>21920</v>
      </c>
      <c r="I5286" s="76" t="s">
        <v>267</v>
      </c>
      <c r="J5286" s="76" t="s">
        <v>268</v>
      </c>
      <c r="K5286" s="76" t="s">
        <v>41</v>
      </c>
      <c r="M5286" s="76" t="s">
        <v>134</v>
      </c>
      <c r="N5286" s="79" t="s">
        <v>449</v>
      </c>
      <c r="O5286" s="76" t="s">
        <v>450</v>
      </c>
      <c r="P5286" s="78" t="n">
        <v>45625</v>
      </c>
      <c r="Q5286" s="76" t="s">
        <v>114</v>
      </c>
      <c r="R5286" s="78" t="n">
        <v>37432</v>
      </c>
      <c r="S5286" s="78" t="n">
        <v>44827</v>
      </c>
      <c r="T5286" s="76" t="s">
        <v>183</v>
      </c>
      <c r="U5286" s="76" t="n">
        <v>500</v>
      </c>
      <c r="X5286" s="76" t="n">
        <v>5</v>
      </c>
      <c r="Y5286" s="76" t="s">
        <v>116</v>
      </c>
      <c r="AC5286" s="76" t="s">
        <v>117</v>
      </c>
      <c r="AD5286" s="76" t="s">
        <v>451</v>
      </c>
      <c r="AE5286" s="76" t="n">
        <v>45100</v>
      </c>
      <c r="AF5286" s="76" t="s">
        <v>21540</v>
      </c>
      <c r="AK5286" s="76" t="s">
        <v>453</v>
      </c>
      <c r="AL5286" s="76" t="n">
        <v>0</v>
      </c>
      <c r="AM5286" s="76" t="n">
        <v>0</v>
      </c>
    </row>
    <row r="5287" customFormat="false" ht="15" hidden="false" customHeight="false" outlineLevel="0" collapsed="false">
      <c r="A5287" s="76" t="n">
        <v>1609346</v>
      </c>
      <c r="B5287" s="76" t="s">
        <v>21541</v>
      </c>
      <c r="C5287" s="76" t="s">
        <v>2150</v>
      </c>
      <c r="D5287" s="76" t="n">
        <v>3737264</v>
      </c>
      <c r="E5287" s="76" t="s">
        <v>109</v>
      </c>
      <c r="H5287" s="78" t="n">
        <v>42186</v>
      </c>
      <c r="I5287" s="76" t="s">
        <v>231</v>
      </c>
      <c r="J5287" s="76" t="n">
        <v>-10</v>
      </c>
      <c r="K5287" s="76" t="s">
        <v>41</v>
      </c>
      <c r="M5287" s="76" t="s">
        <v>124</v>
      </c>
      <c r="N5287" s="79" t="s">
        <v>856</v>
      </c>
      <c r="O5287" s="76" t="s">
        <v>857</v>
      </c>
      <c r="P5287" s="78" t="n">
        <v>45547</v>
      </c>
      <c r="Q5287" s="76" t="s">
        <v>114</v>
      </c>
      <c r="R5287" s="78" t="n">
        <v>45547</v>
      </c>
      <c r="S5287" s="78" t="n">
        <v>45540</v>
      </c>
      <c r="T5287" s="76" t="s">
        <v>201</v>
      </c>
      <c r="U5287" s="76" t="n">
        <v>500</v>
      </c>
      <c r="X5287" s="76" t="n">
        <v>5</v>
      </c>
      <c r="Y5287" s="76" t="s">
        <v>116</v>
      </c>
      <c r="AC5287" s="76" t="s">
        <v>117</v>
      </c>
      <c r="AD5287" s="76" t="s">
        <v>869</v>
      </c>
      <c r="AE5287" s="76" t="n">
        <v>37170</v>
      </c>
      <c r="AF5287" s="76" t="s">
        <v>21542</v>
      </c>
      <c r="AJ5287" s="79" t="s">
        <v>21543</v>
      </c>
      <c r="AK5287" s="76" t="s">
        <v>21544</v>
      </c>
      <c r="AL5287" s="76" t="n">
        <v>0</v>
      </c>
      <c r="AM5287" s="76" t="n">
        <v>0</v>
      </c>
    </row>
    <row r="5288" customFormat="false" ht="15" hidden="false" customHeight="false" outlineLevel="0" collapsed="false">
      <c r="A5288" s="76" t="n">
        <v>1442788</v>
      </c>
      <c r="B5288" s="76" t="s">
        <v>21545</v>
      </c>
      <c r="C5288" s="76" t="s">
        <v>2447</v>
      </c>
      <c r="D5288" s="76" t="n">
        <v>7528394</v>
      </c>
      <c r="E5288" s="76" t="s">
        <v>109</v>
      </c>
      <c r="H5288" s="78" t="n">
        <v>35816</v>
      </c>
      <c r="I5288" s="76" t="s">
        <v>23</v>
      </c>
      <c r="J5288" s="76" t="n">
        <v>-40</v>
      </c>
      <c r="K5288" s="76" t="s">
        <v>41</v>
      </c>
      <c r="M5288" s="76" t="s">
        <v>269</v>
      </c>
      <c r="N5288" s="79" t="s">
        <v>464</v>
      </c>
      <c r="O5288" s="76" t="s">
        <v>465</v>
      </c>
      <c r="P5288" s="78" t="n">
        <v>45580</v>
      </c>
      <c r="Q5288" s="76" t="s">
        <v>114</v>
      </c>
      <c r="R5288" s="78" t="n">
        <v>44839</v>
      </c>
      <c r="S5288" s="78" t="n">
        <v>45579</v>
      </c>
      <c r="T5288" s="76" t="s">
        <v>201</v>
      </c>
      <c r="U5288" s="76" t="n">
        <v>500</v>
      </c>
      <c r="X5288" s="76" t="n">
        <v>5</v>
      </c>
      <c r="Y5288" s="76" t="s">
        <v>116</v>
      </c>
      <c r="AC5288" s="76" t="s">
        <v>117</v>
      </c>
      <c r="AD5288" s="76" t="s">
        <v>3813</v>
      </c>
      <c r="AE5288" s="76" t="n">
        <v>36000</v>
      </c>
      <c r="AF5288" s="76" t="s">
        <v>21546</v>
      </c>
      <c r="AJ5288" s="76" t="s">
        <v>21547</v>
      </c>
      <c r="AK5288" s="76" t="s">
        <v>21548</v>
      </c>
      <c r="AL5288" s="76" t="n">
        <v>0</v>
      </c>
      <c r="AM5288" s="76" t="n">
        <v>0</v>
      </c>
    </row>
    <row r="5289" customFormat="false" ht="15" hidden="false" customHeight="false" outlineLevel="0" collapsed="false">
      <c r="A5289" s="76" t="n">
        <v>1606501</v>
      </c>
      <c r="B5289" s="76" t="s">
        <v>21549</v>
      </c>
      <c r="C5289" s="76" t="s">
        <v>4382</v>
      </c>
      <c r="D5289" s="76" t="n">
        <v>2817263</v>
      </c>
      <c r="E5289" s="76" t="s">
        <v>132</v>
      </c>
      <c r="H5289" s="78" t="n">
        <v>40970</v>
      </c>
      <c r="I5289" s="76" t="s">
        <v>370</v>
      </c>
      <c r="J5289" s="76" t="n">
        <v>-13</v>
      </c>
      <c r="K5289" s="76" t="s">
        <v>41</v>
      </c>
      <c r="M5289" s="76" t="s">
        <v>155</v>
      </c>
      <c r="N5289" s="79" t="s">
        <v>1517</v>
      </c>
      <c r="O5289" s="76" t="s">
        <v>1518</v>
      </c>
      <c r="P5289" s="78" t="n">
        <v>45545</v>
      </c>
      <c r="Q5289" s="76" t="s">
        <v>114</v>
      </c>
      <c r="R5289" s="78" t="n">
        <v>45545</v>
      </c>
      <c r="T5289" s="76" t="s">
        <v>115</v>
      </c>
      <c r="U5289" s="76" t="n">
        <v>500</v>
      </c>
      <c r="X5289" s="76" t="n">
        <v>5</v>
      </c>
      <c r="Y5289" s="76" t="s">
        <v>116</v>
      </c>
      <c r="AC5289" s="76" t="s">
        <v>117</v>
      </c>
      <c r="AD5289" s="76" t="s">
        <v>3409</v>
      </c>
      <c r="AE5289" s="76" t="n">
        <v>28300</v>
      </c>
      <c r="AF5289" s="76" t="s">
        <v>21550</v>
      </c>
      <c r="AK5289" s="76" t="s">
        <v>21551</v>
      </c>
      <c r="AL5289" s="76" t="n">
        <v>0</v>
      </c>
      <c r="AM5289" s="76" t="n">
        <v>0</v>
      </c>
    </row>
    <row r="5290" customFormat="false" ht="15" hidden="false" customHeight="false" outlineLevel="0" collapsed="false">
      <c r="A5290" s="76" t="n">
        <v>452545</v>
      </c>
      <c r="B5290" s="76" t="s">
        <v>21552</v>
      </c>
      <c r="C5290" s="76" t="s">
        <v>1024</v>
      </c>
      <c r="D5290" s="76" t="n">
        <v>4516164</v>
      </c>
      <c r="E5290" s="76" t="s">
        <v>132</v>
      </c>
      <c r="F5290" s="76" t="s">
        <v>132</v>
      </c>
      <c r="H5290" s="78" t="n">
        <v>22809</v>
      </c>
      <c r="I5290" s="76" t="s">
        <v>267</v>
      </c>
      <c r="J5290" s="76" t="s">
        <v>268</v>
      </c>
      <c r="K5290" s="76" t="s">
        <v>41</v>
      </c>
      <c r="M5290" s="76" t="s">
        <v>134</v>
      </c>
      <c r="N5290" s="79" t="s">
        <v>349</v>
      </c>
      <c r="O5290" s="76" t="s">
        <v>350</v>
      </c>
      <c r="P5290" s="78" t="n">
        <v>45545</v>
      </c>
      <c r="Q5290" s="76" t="s">
        <v>114</v>
      </c>
      <c r="R5290" s="78" t="n">
        <v>38308</v>
      </c>
      <c r="S5290" s="78" t="n">
        <v>44807</v>
      </c>
      <c r="T5290" s="76" t="s">
        <v>183</v>
      </c>
      <c r="U5290" s="76" t="n">
        <v>1404</v>
      </c>
      <c r="X5290" s="76" t="n">
        <v>14</v>
      </c>
      <c r="Y5290" s="76" t="s">
        <v>116</v>
      </c>
      <c r="AC5290" s="76" t="s">
        <v>117</v>
      </c>
      <c r="AD5290" s="76" t="s">
        <v>3524</v>
      </c>
      <c r="AE5290" s="76" t="n">
        <v>45560</v>
      </c>
      <c r="AF5290" s="76" t="s">
        <v>21553</v>
      </c>
      <c r="AJ5290" s="79" t="s">
        <v>21554</v>
      </c>
      <c r="AK5290" s="76" t="s">
        <v>21555</v>
      </c>
      <c r="AL5290" s="76" t="n">
        <v>0</v>
      </c>
      <c r="AM5290" s="76" t="n">
        <v>0</v>
      </c>
    </row>
    <row r="5291" customFormat="false" ht="15" hidden="false" customHeight="false" outlineLevel="0" collapsed="false">
      <c r="A5291" s="76" t="n">
        <v>1605115</v>
      </c>
      <c r="B5291" s="76" t="s">
        <v>21556</v>
      </c>
      <c r="C5291" s="76" t="s">
        <v>685</v>
      </c>
      <c r="D5291" s="76" t="n">
        <v>4540310</v>
      </c>
      <c r="E5291" s="76" t="s">
        <v>123</v>
      </c>
      <c r="H5291" s="78" t="n">
        <v>15944</v>
      </c>
      <c r="I5291" s="76" t="s">
        <v>2455</v>
      </c>
      <c r="J5291" s="76" t="s">
        <v>2456</v>
      </c>
      <c r="K5291" s="76" t="s">
        <v>41</v>
      </c>
      <c r="M5291" s="76" t="s">
        <v>134</v>
      </c>
      <c r="N5291" s="79" t="s">
        <v>1444</v>
      </c>
      <c r="O5291" s="76" t="s">
        <v>1445</v>
      </c>
      <c r="P5291" s="78" t="n">
        <v>45543</v>
      </c>
      <c r="Q5291" s="76" t="s">
        <v>114</v>
      </c>
      <c r="R5291" s="78" t="n">
        <v>45543</v>
      </c>
      <c r="T5291" s="76" t="s">
        <v>183</v>
      </c>
      <c r="U5291" s="76" t="n">
        <v>500</v>
      </c>
      <c r="X5291" s="76" t="n">
        <v>5</v>
      </c>
      <c r="Y5291" s="76" t="s">
        <v>116</v>
      </c>
      <c r="AC5291" s="76" t="s">
        <v>117</v>
      </c>
      <c r="AD5291" s="76" t="s">
        <v>4725</v>
      </c>
      <c r="AE5291" s="76" t="n">
        <v>45800</v>
      </c>
      <c r="AF5291" s="76" t="s">
        <v>21557</v>
      </c>
      <c r="AK5291" s="76" t="s">
        <v>21558</v>
      </c>
      <c r="AL5291" s="76" t="n">
        <v>0</v>
      </c>
      <c r="AM5291" s="76" t="n">
        <v>0</v>
      </c>
    </row>
    <row r="5292" customFormat="false" ht="15" hidden="false" customHeight="false" outlineLevel="0" collapsed="false">
      <c r="A5292" s="76" t="n">
        <v>1597442</v>
      </c>
      <c r="B5292" s="76" t="s">
        <v>21559</v>
      </c>
      <c r="C5292" s="76" t="s">
        <v>21560</v>
      </c>
      <c r="D5292" s="76" t="n">
        <v>3737034</v>
      </c>
      <c r="E5292" s="76" t="s">
        <v>132</v>
      </c>
      <c r="H5292" s="78" t="n">
        <v>42481</v>
      </c>
      <c r="I5292" s="76" t="s">
        <v>109</v>
      </c>
      <c r="J5292" s="76" t="n">
        <v>-9</v>
      </c>
      <c r="K5292" s="76" t="s">
        <v>2</v>
      </c>
      <c r="M5292" s="76" t="s">
        <v>124</v>
      </c>
      <c r="N5292" s="79" t="s">
        <v>257</v>
      </c>
      <c r="O5292" s="76" t="s">
        <v>258</v>
      </c>
      <c r="P5292" s="78" t="n">
        <v>45669</v>
      </c>
      <c r="Q5292" s="76" t="s">
        <v>114</v>
      </c>
      <c r="R5292" s="78" t="n">
        <v>45484</v>
      </c>
      <c r="T5292" s="76" t="s">
        <v>115</v>
      </c>
      <c r="U5292" s="76" t="n">
        <v>500</v>
      </c>
      <c r="X5292" s="76" t="n">
        <v>5</v>
      </c>
      <c r="Y5292" s="76" t="s">
        <v>116</v>
      </c>
      <c r="AC5292" s="76" t="s">
        <v>117</v>
      </c>
      <c r="AD5292" s="76" t="s">
        <v>295</v>
      </c>
      <c r="AE5292" s="76" t="n">
        <v>37300</v>
      </c>
      <c r="AF5292" s="76" t="s">
        <v>21561</v>
      </c>
      <c r="AJ5292" s="79" t="s">
        <v>21562</v>
      </c>
      <c r="AK5292" s="76" t="s">
        <v>21563</v>
      </c>
      <c r="AL5292" s="76" t="n">
        <v>0</v>
      </c>
      <c r="AM5292" s="76" t="n">
        <v>0</v>
      </c>
    </row>
    <row r="5293" customFormat="false" ht="15" hidden="false" customHeight="false" outlineLevel="0" collapsed="false">
      <c r="A5293" s="76" t="n">
        <v>795261</v>
      </c>
      <c r="B5293" s="76" t="s">
        <v>21564</v>
      </c>
      <c r="C5293" s="76" t="s">
        <v>21565</v>
      </c>
      <c r="D5293" s="76" t="n">
        <v>653094</v>
      </c>
      <c r="E5293" s="76" t="s">
        <v>132</v>
      </c>
      <c r="F5293" s="76" t="s">
        <v>132</v>
      </c>
      <c r="H5293" s="78" t="n">
        <v>30611</v>
      </c>
      <c r="I5293" s="76" t="s">
        <v>179</v>
      </c>
      <c r="J5293" s="76" t="s">
        <v>180</v>
      </c>
      <c r="K5293" s="76" t="s">
        <v>41</v>
      </c>
      <c r="M5293" s="76" t="s">
        <v>155</v>
      </c>
      <c r="N5293" s="79" t="s">
        <v>440</v>
      </c>
      <c r="O5293" s="76" t="s">
        <v>441</v>
      </c>
      <c r="P5293" s="78" t="n">
        <v>45557</v>
      </c>
      <c r="Q5293" s="76" t="s">
        <v>114</v>
      </c>
      <c r="R5293" s="78" t="n">
        <v>40485</v>
      </c>
      <c r="S5293" s="78" t="n">
        <v>45215</v>
      </c>
      <c r="T5293" s="76" t="s">
        <v>201</v>
      </c>
      <c r="U5293" s="76" t="n">
        <v>1320</v>
      </c>
      <c r="X5293" s="76" t="n">
        <v>13</v>
      </c>
      <c r="Y5293" s="76" t="s">
        <v>116</v>
      </c>
      <c r="AB5293" s="78" t="n">
        <v>44013</v>
      </c>
      <c r="AC5293" s="76" t="s">
        <v>1331</v>
      </c>
      <c r="AD5293" s="76" t="s">
        <v>12259</v>
      </c>
      <c r="AE5293" s="76" t="n">
        <v>28200</v>
      </c>
      <c r="AF5293" s="76" t="s">
        <v>21566</v>
      </c>
      <c r="AJ5293" s="79" t="s">
        <v>21567</v>
      </c>
      <c r="AK5293" s="76" t="s">
        <v>21568</v>
      </c>
      <c r="AL5293" s="76" t="n">
        <v>0</v>
      </c>
      <c r="AM5293" s="76" t="n">
        <v>0</v>
      </c>
    </row>
    <row r="5294" customFormat="false" ht="15" hidden="false" customHeight="false" outlineLevel="0" collapsed="false">
      <c r="A5294" s="76" t="n">
        <v>1630082</v>
      </c>
      <c r="B5294" s="76" t="s">
        <v>21569</v>
      </c>
      <c r="C5294" s="76" t="s">
        <v>3368</v>
      </c>
      <c r="D5294" s="76" t="n">
        <v>4116508</v>
      </c>
      <c r="E5294" s="76" t="s">
        <v>132</v>
      </c>
      <c r="H5294" s="78" t="n">
        <v>40354</v>
      </c>
      <c r="I5294" s="76" t="s">
        <v>256</v>
      </c>
      <c r="J5294" s="76" t="n">
        <v>-15</v>
      </c>
      <c r="K5294" s="76" t="s">
        <v>41</v>
      </c>
      <c r="M5294" s="76" t="s">
        <v>286</v>
      </c>
      <c r="N5294" s="79" t="s">
        <v>2615</v>
      </c>
      <c r="O5294" s="76" t="s">
        <v>2616</v>
      </c>
      <c r="P5294" s="78" t="n">
        <v>45567</v>
      </c>
      <c r="Q5294" s="76" t="s">
        <v>114</v>
      </c>
      <c r="R5294" s="78" t="n">
        <v>45562</v>
      </c>
      <c r="T5294" s="76" t="s">
        <v>115</v>
      </c>
      <c r="U5294" s="76" t="n">
        <v>571</v>
      </c>
      <c r="X5294" s="76" t="n">
        <v>5</v>
      </c>
      <c r="Y5294" s="76" t="s">
        <v>116</v>
      </c>
      <c r="AC5294" s="76" t="s">
        <v>117</v>
      </c>
      <c r="AD5294" s="76" t="s">
        <v>21570</v>
      </c>
      <c r="AE5294" s="76" t="n">
        <v>41100</v>
      </c>
      <c r="AF5294" s="76" t="s">
        <v>21571</v>
      </c>
      <c r="AJ5294" s="76" t="s">
        <v>21572</v>
      </c>
      <c r="AK5294" s="76" t="s">
        <v>21573</v>
      </c>
      <c r="AL5294" s="76" t="n">
        <v>0</v>
      </c>
      <c r="AM5294" s="76" t="n">
        <v>0</v>
      </c>
    </row>
    <row r="5295" customFormat="false" ht="15" hidden="false" customHeight="false" outlineLevel="0" collapsed="false">
      <c r="A5295" s="76" t="n">
        <v>1572265</v>
      </c>
      <c r="B5295" s="76" t="s">
        <v>21574</v>
      </c>
      <c r="C5295" s="76" t="s">
        <v>21575</v>
      </c>
      <c r="D5295" s="76" t="n">
        <v>8320577</v>
      </c>
      <c r="E5295" s="76" t="s">
        <v>132</v>
      </c>
      <c r="F5295" s="76" t="s">
        <v>109</v>
      </c>
      <c r="H5295" s="78" t="n">
        <v>36786</v>
      </c>
      <c r="I5295" s="76" t="s">
        <v>23</v>
      </c>
      <c r="J5295" s="76" t="n">
        <v>-40</v>
      </c>
      <c r="K5295" s="76" t="s">
        <v>2</v>
      </c>
      <c r="M5295" s="76" t="s">
        <v>124</v>
      </c>
      <c r="N5295" s="79" t="s">
        <v>257</v>
      </c>
      <c r="O5295" s="76" t="s">
        <v>258</v>
      </c>
      <c r="P5295" s="78" t="n">
        <v>45617</v>
      </c>
      <c r="Q5295" s="76" t="s">
        <v>114</v>
      </c>
      <c r="R5295" s="78" t="n">
        <v>45387</v>
      </c>
      <c r="S5295" s="78" t="n">
        <v>45364</v>
      </c>
      <c r="T5295" s="76" t="s">
        <v>183</v>
      </c>
      <c r="U5295" s="76" t="n">
        <v>518</v>
      </c>
      <c r="X5295" s="76" t="n">
        <v>5</v>
      </c>
      <c r="Y5295" s="76" t="s">
        <v>116</v>
      </c>
      <c r="AC5295" s="76" t="s">
        <v>1201</v>
      </c>
      <c r="AD5295" s="76" t="s">
        <v>127</v>
      </c>
      <c r="AE5295" s="76" t="n">
        <v>37100</v>
      </c>
      <c r="AF5295" s="76" t="s">
        <v>21576</v>
      </c>
      <c r="AG5295" s="76" t="s">
        <v>21577</v>
      </c>
      <c r="AJ5295" s="79" t="s">
        <v>21578</v>
      </c>
      <c r="AK5295" s="76" t="s">
        <v>21579</v>
      </c>
      <c r="AL5295" s="76" t="n">
        <v>1</v>
      </c>
      <c r="AM5295" s="76" t="n">
        <v>1</v>
      </c>
    </row>
    <row r="5296" customFormat="false" ht="15" hidden="false" customHeight="false" outlineLevel="0" collapsed="false">
      <c r="A5296" s="76" t="n">
        <v>1671708</v>
      </c>
      <c r="B5296" s="76" t="s">
        <v>21574</v>
      </c>
      <c r="C5296" s="76" t="s">
        <v>1677</v>
      </c>
      <c r="D5296" s="76" t="n">
        <v>3612895</v>
      </c>
      <c r="E5296" s="76" t="s">
        <v>109</v>
      </c>
      <c r="H5296" s="78" t="n">
        <v>22043</v>
      </c>
      <c r="I5296" s="76" t="s">
        <v>267</v>
      </c>
      <c r="J5296" s="76" t="s">
        <v>268</v>
      </c>
      <c r="K5296" s="76" t="s">
        <v>41</v>
      </c>
      <c r="M5296" s="76" t="s">
        <v>269</v>
      </c>
      <c r="N5296" s="79" t="s">
        <v>464</v>
      </c>
      <c r="O5296" s="76" t="s">
        <v>465</v>
      </c>
      <c r="P5296" s="78" t="n">
        <v>45653</v>
      </c>
      <c r="Q5296" s="76" t="s">
        <v>114</v>
      </c>
      <c r="R5296" s="78" t="n">
        <v>45653</v>
      </c>
      <c r="T5296" s="76" t="s">
        <v>325</v>
      </c>
      <c r="U5296" s="76" t="n">
        <v>500</v>
      </c>
      <c r="X5296" s="76" t="n">
        <v>5</v>
      </c>
      <c r="Y5296" s="76" t="s">
        <v>116</v>
      </c>
      <c r="AC5296" s="76" t="s">
        <v>117</v>
      </c>
      <c r="AD5296" s="76" t="s">
        <v>1230</v>
      </c>
      <c r="AE5296" s="76" t="n">
        <v>36000</v>
      </c>
      <c r="AF5296" s="76" t="s">
        <v>21580</v>
      </c>
      <c r="AJ5296" s="79" t="s">
        <v>21581</v>
      </c>
      <c r="AK5296" s="76" t="s">
        <v>21582</v>
      </c>
      <c r="AL5296" s="76" t="n">
        <v>0</v>
      </c>
      <c r="AM5296" s="76" t="n">
        <v>0</v>
      </c>
    </row>
    <row r="5297" customFormat="false" ht="15" hidden="false" customHeight="false" outlineLevel="0" collapsed="false">
      <c r="A5297" s="76" t="n">
        <v>106495</v>
      </c>
      <c r="B5297" s="76" t="s">
        <v>21583</v>
      </c>
      <c r="C5297" s="76" t="s">
        <v>1894</v>
      </c>
      <c r="D5297" s="76" t="n">
        <v>362157</v>
      </c>
      <c r="E5297" s="76" t="s">
        <v>132</v>
      </c>
      <c r="F5297" s="76" t="s">
        <v>132</v>
      </c>
      <c r="H5297" s="78" t="n">
        <v>29759</v>
      </c>
      <c r="I5297" s="76" t="s">
        <v>179</v>
      </c>
      <c r="J5297" s="76" t="s">
        <v>180</v>
      </c>
      <c r="K5297" s="76" t="s">
        <v>2</v>
      </c>
      <c r="M5297" s="76" t="s">
        <v>269</v>
      </c>
      <c r="N5297" s="79" t="s">
        <v>504</v>
      </c>
      <c r="O5297" s="76" t="s">
        <v>505</v>
      </c>
      <c r="P5297" s="78" t="n">
        <v>45553</v>
      </c>
      <c r="Q5297" s="76" t="s">
        <v>114</v>
      </c>
      <c r="R5297" s="78" t="n">
        <v>37432</v>
      </c>
      <c r="S5297" s="78" t="n">
        <v>45552</v>
      </c>
      <c r="T5297" s="76" t="s">
        <v>201</v>
      </c>
      <c r="U5297" s="76" t="n">
        <v>737</v>
      </c>
      <c r="X5297" s="76" t="n">
        <v>7</v>
      </c>
      <c r="Y5297" s="76" t="s">
        <v>116</v>
      </c>
      <c r="AC5297" s="76" t="s">
        <v>117</v>
      </c>
      <c r="AD5297" s="76" t="s">
        <v>18668</v>
      </c>
      <c r="AE5297" s="76" t="n">
        <v>36100</v>
      </c>
      <c r="AF5297" s="76" t="s">
        <v>21584</v>
      </c>
      <c r="AJ5297" s="79" t="s">
        <v>21585</v>
      </c>
      <c r="AK5297" s="76" t="s">
        <v>21586</v>
      </c>
      <c r="AL5297" s="76" t="n">
        <v>0</v>
      </c>
      <c r="AM5297" s="76" t="n">
        <v>0</v>
      </c>
    </row>
    <row r="5298" customFormat="false" ht="15" hidden="false" customHeight="false" outlineLevel="0" collapsed="false">
      <c r="A5298" s="76" t="n">
        <v>858142</v>
      </c>
      <c r="B5298" s="76" t="s">
        <v>21583</v>
      </c>
      <c r="C5298" s="76" t="s">
        <v>320</v>
      </c>
      <c r="D5298" s="76" t="n">
        <v>4523008</v>
      </c>
      <c r="E5298" s="76" t="s">
        <v>109</v>
      </c>
      <c r="H5298" s="78" t="n">
        <v>22871</v>
      </c>
      <c r="I5298" s="76" t="s">
        <v>267</v>
      </c>
      <c r="J5298" s="76" t="s">
        <v>268</v>
      </c>
      <c r="K5298" s="76" t="s">
        <v>41</v>
      </c>
      <c r="M5298" s="76" t="s">
        <v>134</v>
      </c>
      <c r="N5298" s="79" t="s">
        <v>1111</v>
      </c>
      <c r="O5298" s="76" t="s">
        <v>1112</v>
      </c>
      <c r="P5298" s="78" t="n">
        <v>45612</v>
      </c>
      <c r="Q5298" s="76" t="s">
        <v>114</v>
      </c>
      <c r="R5298" s="78" t="n">
        <v>40856</v>
      </c>
      <c r="S5298" s="78" t="n">
        <v>45531</v>
      </c>
      <c r="T5298" s="76" t="s">
        <v>201</v>
      </c>
      <c r="U5298" s="76" t="n">
        <v>500</v>
      </c>
      <c r="X5298" s="76" t="n">
        <v>5</v>
      </c>
      <c r="Y5298" s="76" t="s">
        <v>116</v>
      </c>
      <c r="AC5298" s="76" t="s">
        <v>117</v>
      </c>
      <c r="AD5298" s="76" t="s">
        <v>21587</v>
      </c>
      <c r="AE5298" s="76" t="n">
        <v>45500</v>
      </c>
      <c r="AF5298" s="76" t="s">
        <v>21588</v>
      </c>
      <c r="AH5298" s="76" t="s">
        <v>21587</v>
      </c>
      <c r="AI5298" s="79" t="s">
        <v>21589</v>
      </c>
      <c r="AJ5298" s="79" t="s">
        <v>21590</v>
      </c>
      <c r="AK5298" s="76" t="s">
        <v>21591</v>
      </c>
      <c r="AL5298" s="76" t="n">
        <v>0</v>
      </c>
      <c r="AM5298" s="76" t="n">
        <v>0</v>
      </c>
    </row>
    <row r="5299" customFormat="false" ht="15" hidden="false" customHeight="false" outlineLevel="0" collapsed="false">
      <c r="A5299" s="76" t="n">
        <v>106523</v>
      </c>
      <c r="B5299" s="76" t="s">
        <v>21583</v>
      </c>
      <c r="C5299" s="76" t="s">
        <v>2594</v>
      </c>
      <c r="D5299" s="76" t="n">
        <v>457000</v>
      </c>
      <c r="E5299" s="76" t="s">
        <v>132</v>
      </c>
      <c r="F5299" s="76" t="s">
        <v>132</v>
      </c>
      <c r="H5299" s="78" t="n">
        <v>23100</v>
      </c>
      <c r="I5299" s="76" t="s">
        <v>267</v>
      </c>
      <c r="J5299" s="76" t="s">
        <v>268</v>
      </c>
      <c r="K5299" s="76" t="s">
        <v>41</v>
      </c>
      <c r="M5299" s="76" t="s">
        <v>134</v>
      </c>
      <c r="N5299" s="79" t="s">
        <v>2537</v>
      </c>
      <c r="O5299" s="76" t="s">
        <v>2538</v>
      </c>
      <c r="P5299" s="78" t="n">
        <v>45551</v>
      </c>
      <c r="Q5299" s="76" t="s">
        <v>114</v>
      </c>
      <c r="R5299" s="78" t="n">
        <v>37432</v>
      </c>
      <c r="S5299" s="78" t="n">
        <v>45183</v>
      </c>
      <c r="T5299" s="76" t="s">
        <v>183</v>
      </c>
      <c r="U5299" s="76" t="n">
        <v>500</v>
      </c>
      <c r="X5299" s="76" t="n">
        <v>5</v>
      </c>
      <c r="Y5299" s="76" t="s">
        <v>116</v>
      </c>
      <c r="AC5299" s="76" t="s">
        <v>117</v>
      </c>
      <c r="AD5299" s="76" t="s">
        <v>451</v>
      </c>
      <c r="AE5299" s="76" t="n">
        <v>45000</v>
      </c>
      <c r="AF5299" s="76" t="s">
        <v>21592</v>
      </c>
      <c r="AI5299" s="79" t="s">
        <v>21593</v>
      </c>
      <c r="AJ5299" s="79" t="s">
        <v>21594</v>
      </c>
      <c r="AK5299" s="76" t="s">
        <v>21595</v>
      </c>
      <c r="AL5299" s="76" t="n">
        <v>0</v>
      </c>
      <c r="AM5299" s="76" t="n">
        <v>0</v>
      </c>
    </row>
    <row r="5300" customFormat="false" ht="15" hidden="false" customHeight="false" outlineLevel="0" collapsed="false">
      <c r="A5300" s="76" t="n">
        <v>1644684</v>
      </c>
      <c r="B5300" s="76" t="s">
        <v>21596</v>
      </c>
      <c r="C5300" s="76" t="s">
        <v>17784</v>
      </c>
      <c r="D5300" s="76" t="n">
        <v>3737894</v>
      </c>
      <c r="E5300" s="76" t="s">
        <v>109</v>
      </c>
      <c r="H5300" s="78" t="n">
        <v>31852</v>
      </c>
      <c r="I5300" s="76" t="s">
        <v>23</v>
      </c>
      <c r="J5300" s="76" t="n">
        <v>-40</v>
      </c>
      <c r="K5300" s="76" t="s">
        <v>2</v>
      </c>
      <c r="M5300" s="76" t="s">
        <v>124</v>
      </c>
      <c r="N5300" s="79" t="s">
        <v>540</v>
      </c>
      <c r="O5300" s="76" t="s">
        <v>541</v>
      </c>
      <c r="P5300" s="78" t="n">
        <v>45575</v>
      </c>
      <c r="Q5300" s="76" t="s">
        <v>114</v>
      </c>
      <c r="R5300" s="78" t="n">
        <v>45575</v>
      </c>
      <c r="S5300" s="78" t="n">
        <v>45559</v>
      </c>
      <c r="T5300" s="76" t="s">
        <v>201</v>
      </c>
      <c r="U5300" s="76" t="n">
        <v>500</v>
      </c>
      <c r="X5300" s="76" t="n">
        <v>5</v>
      </c>
      <c r="Y5300" s="76" t="s">
        <v>116</v>
      </c>
      <c r="AC5300" s="76" t="s">
        <v>117</v>
      </c>
      <c r="AD5300" s="76" t="s">
        <v>8234</v>
      </c>
      <c r="AE5300" s="76" t="n">
        <v>37260</v>
      </c>
      <c r="AF5300" s="76" t="s">
        <v>21597</v>
      </c>
      <c r="AJ5300" s="76" t="s">
        <v>21598</v>
      </c>
      <c r="AK5300" s="76" t="s">
        <v>21599</v>
      </c>
      <c r="AL5300" s="76" t="n">
        <v>0</v>
      </c>
      <c r="AM5300" s="76" t="n">
        <v>0</v>
      </c>
    </row>
    <row r="5301" customFormat="false" ht="15" hidden="false" customHeight="false" outlineLevel="0" collapsed="false">
      <c r="A5301" s="76" t="n">
        <v>1652221</v>
      </c>
      <c r="B5301" s="76" t="s">
        <v>21596</v>
      </c>
      <c r="C5301" s="76" t="s">
        <v>5236</v>
      </c>
      <c r="D5301" s="76" t="n">
        <v>1812147</v>
      </c>
      <c r="E5301" s="76" t="s">
        <v>109</v>
      </c>
      <c r="H5301" s="78" t="n">
        <v>38588</v>
      </c>
      <c r="I5301" s="76" t="s">
        <v>23</v>
      </c>
      <c r="J5301" s="76" t="n">
        <v>-40</v>
      </c>
      <c r="K5301" s="76" t="s">
        <v>41</v>
      </c>
      <c r="M5301" s="76" t="s">
        <v>111</v>
      </c>
      <c r="N5301" s="79" t="s">
        <v>929</v>
      </c>
      <c r="O5301" s="76" t="s">
        <v>930</v>
      </c>
      <c r="P5301" s="78" t="n">
        <v>45588</v>
      </c>
      <c r="Q5301" s="76" t="s">
        <v>114</v>
      </c>
      <c r="R5301" s="78" t="n">
        <v>45588</v>
      </c>
      <c r="S5301" s="78" t="n">
        <v>45541</v>
      </c>
      <c r="T5301" s="76" t="s">
        <v>201</v>
      </c>
      <c r="U5301" s="76" t="n">
        <v>500</v>
      </c>
      <c r="X5301" s="76" t="n">
        <v>5</v>
      </c>
      <c r="Y5301" s="76" t="s">
        <v>116</v>
      </c>
      <c r="AC5301" s="76" t="s">
        <v>117</v>
      </c>
      <c r="AD5301" s="76" t="s">
        <v>21600</v>
      </c>
      <c r="AE5301" s="76" t="n">
        <v>18340</v>
      </c>
      <c r="AF5301" s="76" t="s">
        <v>21601</v>
      </c>
      <c r="AJ5301" s="79" t="s">
        <v>21602</v>
      </c>
      <c r="AK5301" s="76" t="s">
        <v>21603</v>
      </c>
      <c r="AL5301" s="76" t="n">
        <v>0</v>
      </c>
      <c r="AM5301" s="76" t="n">
        <v>0</v>
      </c>
    </row>
    <row r="5302" customFormat="false" ht="15" hidden="false" customHeight="false" outlineLevel="0" collapsed="false">
      <c r="A5302" s="76" t="n">
        <v>1597824</v>
      </c>
      <c r="B5302" s="76" t="s">
        <v>21604</v>
      </c>
      <c r="C5302" s="76" t="s">
        <v>2543</v>
      </c>
      <c r="D5302" s="76" t="n">
        <v>3737035</v>
      </c>
      <c r="E5302" s="76" t="s">
        <v>132</v>
      </c>
      <c r="H5302" s="78" t="n">
        <v>39428</v>
      </c>
      <c r="I5302" s="76" t="s">
        <v>294</v>
      </c>
      <c r="J5302" s="76" t="n">
        <v>-18</v>
      </c>
      <c r="K5302" s="76" t="s">
        <v>2</v>
      </c>
      <c r="M5302" s="76" t="s">
        <v>124</v>
      </c>
      <c r="N5302" s="79" t="s">
        <v>257</v>
      </c>
      <c r="O5302" s="76" t="s">
        <v>258</v>
      </c>
      <c r="P5302" s="78" t="n">
        <v>45534</v>
      </c>
      <c r="Q5302" s="76" t="s">
        <v>114</v>
      </c>
      <c r="R5302" s="78" t="n">
        <v>45489</v>
      </c>
      <c r="T5302" s="76" t="s">
        <v>115</v>
      </c>
      <c r="U5302" s="76" t="n">
        <v>2795</v>
      </c>
      <c r="V5302" s="76" t="s">
        <v>302</v>
      </c>
      <c r="W5302" s="76" t="n">
        <v>4</v>
      </c>
      <c r="X5302" s="76" t="s">
        <v>303</v>
      </c>
      <c r="Y5302" s="76" t="s">
        <v>116</v>
      </c>
      <c r="AB5302" s="78" t="n">
        <v>45489</v>
      </c>
      <c r="AC5302" s="76" t="s">
        <v>1201</v>
      </c>
      <c r="AD5302" s="76" t="s">
        <v>295</v>
      </c>
      <c r="AE5302" s="76" t="n">
        <v>37300</v>
      </c>
      <c r="AF5302" s="76" t="s">
        <v>21605</v>
      </c>
      <c r="AK5302" s="76" t="s">
        <v>21606</v>
      </c>
      <c r="AL5302" s="76" t="n">
        <v>0</v>
      </c>
      <c r="AM5302" s="76" t="n">
        <v>0</v>
      </c>
    </row>
    <row r="5303" customFormat="false" ht="15" hidden="false" customHeight="false" outlineLevel="0" collapsed="false">
      <c r="A5303" s="76" t="n">
        <v>588192</v>
      </c>
      <c r="B5303" s="76" t="s">
        <v>21607</v>
      </c>
      <c r="C5303" s="76" t="s">
        <v>21608</v>
      </c>
      <c r="D5303" s="76" t="n">
        <v>419475</v>
      </c>
      <c r="E5303" s="76" t="s">
        <v>132</v>
      </c>
      <c r="F5303" s="76" t="s">
        <v>132</v>
      </c>
      <c r="H5303" s="78" t="n">
        <v>34569</v>
      </c>
      <c r="I5303" s="76" t="s">
        <v>23</v>
      </c>
      <c r="J5303" s="76" t="n">
        <v>-40</v>
      </c>
      <c r="K5303" s="76" t="s">
        <v>2</v>
      </c>
      <c r="M5303" s="76" t="s">
        <v>286</v>
      </c>
      <c r="N5303" s="79" t="s">
        <v>1378</v>
      </c>
      <c r="O5303" s="76" t="s">
        <v>1379</v>
      </c>
      <c r="P5303" s="78" t="n">
        <v>45529</v>
      </c>
      <c r="Q5303" s="76" t="s">
        <v>114</v>
      </c>
      <c r="R5303" s="78" t="n">
        <v>39336</v>
      </c>
      <c r="S5303" s="78" t="n">
        <v>44929</v>
      </c>
      <c r="T5303" s="76" t="s">
        <v>183</v>
      </c>
      <c r="U5303" s="76" t="n">
        <v>625</v>
      </c>
      <c r="X5303" s="76" t="n">
        <v>6</v>
      </c>
      <c r="Y5303" s="76" t="s">
        <v>116</v>
      </c>
      <c r="AC5303" s="76" t="s">
        <v>117</v>
      </c>
      <c r="AD5303" s="76" t="s">
        <v>21609</v>
      </c>
      <c r="AE5303" s="76" t="n">
        <v>41110</v>
      </c>
      <c r="AF5303" s="76" t="s">
        <v>21610</v>
      </c>
      <c r="AK5303" s="76" t="s">
        <v>21611</v>
      </c>
      <c r="AL5303" s="76" t="n">
        <v>0</v>
      </c>
      <c r="AM5303" s="76" t="n">
        <v>0</v>
      </c>
    </row>
    <row r="5304" customFormat="false" ht="15" hidden="false" customHeight="false" outlineLevel="0" collapsed="false">
      <c r="A5304" s="76" t="n">
        <v>1178441</v>
      </c>
      <c r="B5304" s="76" t="s">
        <v>21607</v>
      </c>
      <c r="C5304" s="76" t="s">
        <v>21612</v>
      </c>
      <c r="D5304" s="76" t="n">
        <v>4529255</v>
      </c>
      <c r="E5304" s="76" t="s">
        <v>132</v>
      </c>
      <c r="F5304" s="76" t="s">
        <v>132</v>
      </c>
      <c r="H5304" s="78" t="n">
        <v>40370</v>
      </c>
      <c r="I5304" s="76" t="s">
        <v>256</v>
      </c>
      <c r="J5304" s="76" t="n">
        <v>-15</v>
      </c>
      <c r="K5304" s="76" t="s">
        <v>41</v>
      </c>
      <c r="M5304" s="76" t="s">
        <v>134</v>
      </c>
      <c r="N5304" s="79" t="s">
        <v>356</v>
      </c>
      <c r="O5304" s="76" t="s">
        <v>357</v>
      </c>
      <c r="P5304" s="78" t="n">
        <v>45542</v>
      </c>
      <c r="Q5304" s="76" t="s">
        <v>114</v>
      </c>
      <c r="R5304" s="78" t="n">
        <v>43008</v>
      </c>
      <c r="T5304" s="76" t="s">
        <v>115</v>
      </c>
      <c r="U5304" s="76" t="n">
        <v>1168</v>
      </c>
      <c r="X5304" s="76" t="n">
        <v>11</v>
      </c>
      <c r="Y5304" s="76" t="s">
        <v>116</v>
      </c>
      <c r="AC5304" s="76" t="s">
        <v>117</v>
      </c>
      <c r="AD5304" s="76" t="s">
        <v>5589</v>
      </c>
      <c r="AE5304" s="76" t="n">
        <v>45110</v>
      </c>
      <c r="AF5304" s="76" t="s">
        <v>21613</v>
      </c>
      <c r="AG5304" s="76" t="s">
        <v>21614</v>
      </c>
      <c r="AJ5304" s="79" t="s">
        <v>21615</v>
      </c>
      <c r="AK5304" s="76" t="s">
        <v>21616</v>
      </c>
      <c r="AL5304" s="76" t="n">
        <v>0</v>
      </c>
      <c r="AM5304" s="76" t="n">
        <v>0</v>
      </c>
    </row>
    <row r="5305" customFormat="false" ht="15" hidden="false" customHeight="false" outlineLevel="0" collapsed="false">
      <c r="A5305" s="76" t="n">
        <v>106589</v>
      </c>
      <c r="B5305" s="76" t="s">
        <v>21607</v>
      </c>
      <c r="C5305" s="76" t="s">
        <v>336</v>
      </c>
      <c r="D5305" s="76" t="n">
        <v>28259</v>
      </c>
      <c r="E5305" s="76" t="s">
        <v>475</v>
      </c>
      <c r="F5305" s="76" t="s">
        <v>132</v>
      </c>
      <c r="H5305" s="78" t="n">
        <v>18979</v>
      </c>
      <c r="I5305" s="76" t="s">
        <v>594</v>
      </c>
      <c r="J5305" s="76" t="s">
        <v>595</v>
      </c>
      <c r="K5305" s="76" t="s">
        <v>41</v>
      </c>
      <c r="M5305" s="76" t="s">
        <v>155</v>
      </c>
      <c r="N5305" s="79" t="s">
        <v>2413</v>
      </c>
      <c r="O5305" s="76" t="s">
        <v>2414</v>
      </c>
      <c r="P5305" s="78" t="n">
        <v>45483</v>
      </c>
      <c r="Q5305" s="76" t="s">
        <v>114</v>
      </c>
      <c r="R5305" s="78" t="n">
        <v>37432</v>
      </c>
      <c r="T5305" s="76" t="s">
        <v>325</v>
      </c>
      <c r="U5305" s="76" t="n">
        <v>894</v>
      </c>
      <c r="X5305" s="76" t="n">
        <v>8</v>
      </c>
      <c r="Y5305" s="76" t="s">
        <v>116</v>
      </c>
      <c r="AC5305" s="76" t="s">
        <v>117</v>
      </c>
      <c r="AD5305" s="76" t="s">
        <v>2420</v>
      </c>
      <c r="AE5305" s="76" t="n">
        <v>28170</v>
      </c>
      <c r="AF5305" s="76" t="s">
        <v>21617</v>
      </c>
      <c r="AG5305" s="76" t="s">
        <v>21618</v>
      </c>
      <c r="AI5305" s="79" t="s">
        <v>21619</v>
      </c>
      <c r="AJ5305" s="79" t="s">
        <v>21619</v>
      </c>
      <c r="AK5305" s="76" t="s">
        <v>21620</v>
      </c>
      <c r="AL5305" s="76" t="n">
        <v>0</v>
      </c>
      <c r="AM5305" s="76" t="n">
        <v>0</v>
      </c>
    </row>
    <row r="5306" customFormat="false" ht="15" hidden="false" customHeight="false" outlineLevel="0" collapsed="false">
      <c r="A5306" s="76" t="n">
        <v>1356212</v>
      </c>
      <c r="B5306" s="76" t="s">
        <v>21607</v>
      </c>
      <c r="C5306" s="76" t="s">
        <v>1541</v>
      </c>
      <c r="D5306" s="76" t="n">
        <v>2816087</v>
      </c>
      <c r="E5306" s="76" t="s">
        <v>132</v>
      </c>
      <c r="F5306" s="76" t="s">
        <v>132</v>
      </c>
      <c r="H5306" s="78" t="n">
        <v>26707</v>
      </c>
      <c r="I5306" s="76" t="s">
        <v>208</v>
      </c>
      <c r="J5306" s="76" t="s">
        <v>209</v>
      </c>
      <c r="K5306" s="76" t="s">
        <v>41</v>
      </c>
      <c r="M5306" s="76" t="s">
        <v>155</v>
      </c>
      <c r="N5306" s="79" t="s">
        <v>564</v>
      </c>
      <c r="O5306" s="76" t="s">
        <v>565</v>
      </c>
      <c r="P5306" s="78" t="n">
        <v>45549</v>
      </c>
      <c r="Q5306" s="76" t="s">
        <v>114</v>
      </c>
      <c r="R5306" s="78" t="n">
        <v>44471</v>
      </c>
      <c r="S5306" s="78" t="n">
        <v>45547</v>
      </c>
      <c r="T5306" s="76" t="s">
        <v>201</v>
      </c>
      <c r="U5306" s="76" t="n">
        <v>691</v>
      </c>
      <c r="X5306" s="76" t="n">
        <v>6</v>
      </c>
      <c r="Y5306" s="76" t="s">
        <v>116</v>
      </c>
      <c r="AC5306" s="76" t="s">
        <v>117</v>
      </c>
      <c r="AD5306" s="76" t="s">
        <v>9054</v>
      </c>
      <c r="AE5306" s="76" t="n">
        <v>28300</v>
      </c>
      <c r="AF5306" s="76" t="s">
        <v>21621</v>
      </c>
      <c r="AK5306" s="76" t="s">
        <v>21622</v>
      </c>
      <c r="AL5306" s="76" t="n">
        <v>0</v>
      </c>
      <c r="AM5306" s="76" t="n">
        <v>0</v>
      </c>
    </row>
    <row r="5307" customFormat="false" ht="15" hidden="false" customHeight="false" outlineLevel="0" collapsed="false">
      <c r="A5307" s="76" t="n">
        <v>1451480</v>
      </c>
      <c r="B5307" s="76" t="s">
        <v>21623</v>
      </c>
      <c r="C5307" s="76" t="s">
        <v>873</v>
      </c>
      <c r="D5307" s="76" t="n">
        <v>3734629</v>
      </c>
      <c r="E5307" s="76" t="s">
        <v>132</v>
      </c>
      <c r="F5307" s="76" t="s">
        <v>109</v>
      </c>
      <c r="H5307" s="78" t="n">
        <v>41797</v>
      </c>
      <c r="I5307" s="76" t="s">
        <v>190</v>
      </c>
      <c r="J5307" s="76" t="n">
        <v>-11</v>
      </c>
      <c r="K5307" s="76" t="s">
        <v>41</v>
      </c>
      <c r="M5307" s="76" t="s">
        <v>124</v>
      </c>
      <c r="N5307" s="79" t="s">
        <v>168</v>
      </c>
      <c r="O5307" s="76" t="s">
        <v>169</v>
      </c>
      <c r="P5307" s="78" t="n">
        <v>45559</v>
      </c>
      <c r="Q5307" s="76" t="s">
        <v>114</v>
      </c>
      <c r="R5307" s="78" t="n">
        <v>44853</v>
      </c>
      <c r="T5307" s="76" t="s">
        <v>115</v>
      </c>
      <c r="U5307" s="76" t="n">
        <v>500</v>
      </c>
      <c r="X5307" s="76" t="n">
        <v>5</v>
      </c>
      <c r="Y5307" s="76" t="s">
        <v>116</v>
      </c>
      <c r="AC5307" s="76" t="s">
        <v>117</v>
      </c>
      <c r="AD5307" s="76" t="s">
        <v>8748</v>
      </c>
      <c r="AE5307" s="76" t="n">
        <v>37510</v>
      </c>
      <c r="AF5307" s="76" t="s">
        <v>21624</v>
      </c>
      <c r="AJ5307" s="79" t="s">
        <v>21625</v>
      </c>
      <c r="AK5307" s="76" t="s">
        <v>21626</v>
      </c>
      <c r="AL5307" s="76" t="n">
        <v>0</v>
      </c>
      <c r="AM5307" s="76" t="n">
        <v>0</v>
      </c>
    </row>
    <row r="5308" customFormat="false" ht="15" hidden="false" customHeight="false" outlineLevel="0" collapsed="false">
      <c r="A5308" s="76" t="n">
        <v>1625182</v>
      </c>
      <c r="B5308" s="76" t="s">
        <v>21627</v>
      </c>
      <c r="C5308" s="76" t="s">
        <v>1752</v>
      </c>
      <c r="D5308" s="76" t="n">
        <v>4540635</v>
      </c>
      <c r="E5308" s="76" t="s">
        <v>132</v>
      </c>
      <c r="H5308" s="78" t="n">
        <v>32852</v>
      </c>
      <c r="I5308" s="76" t="s">
        <v>23</v>
      </c>
      <c r="J5308" s="76" t="n">
        <v>-40</v>
      </c>
      <c r="K5308" s="76" t="s">
        <v>41</v>
      </c>
      <c r="M5308" s="76" t="s">
        <v>134</v>
      </c>
      <c r="N5308" s="79" t="s">
        <v>356</v>
      </c>
      <c r="O5308" s="76" t="s">
        <v>357</v>
      </c>
      <c r="P5308" s="78" t="n">
        <v>45647</v>
      </c>
      <c r="Q5308" s="76" t="s">
        <v>114</v>
      </c>
      <c r="R5308" s="78" t="n">
        <v>45559</v>
      </c>
      <c r="S5308" s="78" t="n">
        <v>45604</v>
      </c>
      <c r="T5308" s="76" t="s">
        <v>201</v>
      </c>
      <c r="U5308" s="76" t="n">
        <v>500</v>
      </c>
      <c r="X5308" s="76" t="n">
        <v>5</v>
      </c>
      <c r="Y5308" s="76" t="s">
        <v>116</v>
      </c>
      <c r="AC5308" s="76" t="s">
        <v>117</v>
      </c>
      <c r="AD5308" s="76" t="s">
        <v>1755</v>
      </c>
      <c r="AE5308" s="76" t="n">
        <v>45110</v>
      </c>
      <c r="AF5308" s="76" t="s">
        <v>21628</v>
      </c>
      <c r="AJ5308" s="79" t="s">
        <v>21629</v>
      </c>
      <c r="AK5308" s="76" t="s">
        <v>21630</v>
      </c>
      <c r="AL5308" s="76" t="n">
        <v>1</v>
      </c>
      <c r="AM5308" s="76" t="n">
        <v>0</v>
      </c>
    </row>
    <row r="5309" customFormat="false" ht="15" hidden="false" customHeight="false" outlineLevel="0" collapsed="false">
      <c r="A5309" s="76" t="n">
        <v>1505900</v>
      </c>
      <c r="B5309" s="76" t="s">
        <v>21631</v>
      </c>
      <c r="C5309" s="76" t="s">
        <v>316</v>
      </c>
      <c r="D5309" s="76" t="n">
        <v>3735890</v>
      </c>
      <c r="E5309" s="76" t="s">
        <v>109</v>
      </c>
      <c r="F5309" s="76" t="s">
        <v>109</v>
      </c>
      <c r="H5309" s="78" t="n">
        <v>41054</v>
      </c>
      <c r="I5309" s="76" t="s">
        <v>370</v>
      </c>
      <c r="J5309" s="76" t="n">
        <v>-13</v>
      </c>
      <c r="K5309" s="76" t="s">
        <v>41</v>
      </c>
      <c r="M5309" s="76" t="s">
        <v>124</v>
      </c>
      <c r="N5309" s="79" t="s">
        <v>125</v>
      </c>
      <c r="O5309" s="76" t="s">
        <v>126</v>
      </c>
      <c r="P5309" s="78" t="n">
        <v>45535</v>
      </c>
      <c r="Q5309" s="76" t="s">
        <v>114</v>
      </c>
      <c r="R5309" s="78" t="n">
        <v>45165</v>
      </c>
      <c r="T5309" s="76" t="s">
        <v>115</v>
      </c>
      <c r="U5309" s="76" t="n">
        <v>500</v>
      </c>
      <c r="X5309" s="76" t="n">
        <v>5</v>
      </c>
      <c r="Y5309" s="76" t="s">
        <v>116</v>
      </c>
      <c r="AC5309" s="76" t="s">
        <v>117</v>
      </c>
      <c r="AD5309" s="76" t="s">
        <v>394</v>
      </c>
      <c r="AE5309" s="76" t="n">
        <v>37000</v>
      </c>
      <c r="AF5309" s="76" t="s">
        <v>21632</v>
      </c>
      <c r="AK5309" s="76" t="s">
        <v>21633</v>
      </c>
      <c r="AL5309" s="76" t="n">
        <v>0</v>
      </c>
      <c r="AM5309" s="76" t="n">
        <v>0</v>
      </c>
    </row>
    <row r="5310" customFormat="false" ht="15" hidden="false" customHeight="false" outlineLevel="0" collapsed="false">
      <c r="A5310" s="76" t="n">
        <v>1663886</v>
      </c>
      <c r="B5310" s="76" t="s">
        <v>21634</v>
      </c>
      <c r="C5310" s="76" t="s">
        <v>1930</v>
      </c>
      <c r="D5310" s="76" t="n">
        <v>1812202</v>
      </c>
      <c r="E5310" s="76" t="s">
        <v>109</v>
      </c>
      <c r="H5310" s="78" t="n">
        <v>42135</v>
      </c>
      <c r="I5310" s="76" t="s">
        <v>231</v>
      </c>
      <c r="J5310" s="76" t="n">
        <v>-10</v>
      </c>
      <c r="K5310" s="76" t="s">
        <v>41</v>
      </c>
      <c r="M5310" s="76" t="s">
        <v>111</v>
      </c>
      <c r="N5310" s="79" t="s">
        <v>210</v>
      </c>
      <c r="O5310" s="76" t="s">
        <v>211</v>
      </c>
      <c r="P5310" s="78" t="n">
        <v>45628</v>
      </c>
      <c r="Q5310" s="76" t="s">
        <v>114</v>
      </c>
      <c r="R5310" s="78" t="n">
        <v>45628</v>
      </c>
      <c r="T5310" s="76" t="s">
        <v>115</v>
      </c>
      <c r="U5310" s="76" t="n">
        <v>500</v>
      </c>
      <c r="X5310" s="76" t="n">
        <v>5</v>
      </c>
      <c r="Y5310" s="76" t="s">
        <v>116</v>
      </c>
      <c r="AC5310" s="76" t="s">
        <v>117</v>
      </c>
      <c r="AD5310" s="76" t="s">
        <v>19259</v>
      </c>
      <c r="AE5310" s="76" t="n">
        <v>18400</v>
      </c>
      <c r="AF5310" s="76" t="s">
        <v>21635</v>
      </c>
      <c r="AK5310" s="76" t="s">
        <v>21636</v>
      </c>
      <c r="AL5310" s="76" t="n">
        <v>0</v>
      </c>
      <c r="AM5310" s="76" t="n">
        <v>0</v>
      </c>
    </row>
    <row r="5311" customFormat="false" ht="15" hidden="false" customHeight="false" outlineLevel="0" collapsed="false">
      <c r="A5311" s="76" t="n">
        <v>1670940</v>
      </c>
      <c r="B5311" s="76" t="s">
        <v>21637</v>
      </c>
      <c r="C5311" s="76" t="s">
        <v>21638</v>
      </c>
      <c r="D5311" s="76" t="n">
        <v>4541189</v>
      </c>
      <c r="E5311" s="76" t="s">
        <v>109</v>
      </c>
      <c r="H5311" s="78" t="n">
        <v>41894</v>
      </c>
      <c r="I5311" s="76" t="s">
        <v>190</v>
      </c>
      <c r="J5311" s="76" t="n">
        <v>-11</v>
      </c>
      <c r="K5311" s="76" t="s">
        <v>41</v>
      </c>
      <c r="M5311" s="76" t="s">
        <v>134</v>
      </c>
      <c r="N5311" s="79" t="s">
        <v>3076</v>
      </c>
      <c r="O5311" s="76" t="s">
        <v>3077</v>
      </c>
      <c r="P5311" s="78" t="n">
        <v>45645</v>
      </c>
      <c r="Q5311" s="76" t="s">
        <v>114</v>
      </c>
      <c r="R5311" s="78" t="n">
        <v>45645</v>
      </c>
      <c r="T5311" s="76" t="s">
        <v>115</v>
      </c>
      <c r="U5311" s="76" t="n">
        <v>500</v>
      </c>
      <c r="X5311" s="76" t="n">
        <v>5</v>
      </c>
      <c r="Y5311" s="76" t="s">
        <v>116</v>
      </c>
      <c r="AC5311" s="76" t="s">
        <v>117</v>
      </c>
      <c r="AD5311" s="76" t="s">
        <v>4416</v>
      </c>
      <c r="AE5311" s="76" t="n">
        <v>45100</v>
      </c>
      <c r="AF5311" s="76" t="s">
        <v>21639</v>
      </c>
      <c r="AI5311" s="79" t="s">
        <v>21640</v>
      </c>
      <c r="AJ5311" s="79" t="s">
        <v>21641</v>
      </c>
      <c r="AK5311" s="76" t="s">
        <v>21642</v>
      </c>
      <c r="AL5311" s="76" t="n">
        <v>0</v>
      </c>
      <c r="AM5311" s="76" t="n">
        <v>0</v>
      </c>
    </row>
    <row r="5312" customFormat="false" ht="15" hidden="false" customHeight="false" outlineLevel="0" collapsed="false">
      <c r="A5312" s="76" t="n">
        <v>1074248</v>
      </c>
      <c r="B5312" s="76" t="s">
        <v>21643</v>
      </c>
      <c r="C5312" s="76" t="s">
        <v>1428</v>
      </c>
      <c r="D5312" s="76" t="n">
        <v>4112878</v>
      </c>
      <c r="E5312" s="76" t="s">
        <v>132</v>
      </c>
      <c r="F5312" s="76" t="s">
        <v>132</v>
      </c>
      <c r="H5312" s="78" t="n">
        <v>26788</v>
      </c>
      <c r="I5312" s="76" t="s">
        <v>208</v>
      </c>
      <c r="J5312" s="76" t="s">
        <v>209</v>
      </c>
      <c r="K5312" s="76" t="s">
        <v>41</v>
      </c>
      <c r="M5312" s="76" t="s">
        <v>286</v>
      </c>
      <c r="N5312" s="79" t="s">
        <v>2224</v>
      </c>
      <c r="O5312" s="76" t="s">
        <v>2225</v>
      </c>
      <c r="P5312" s="78" t="n">
        <v>45551</v>
      </c>
      <c r="Q5312" s="76" t="s">
        <v>114</v>
      </c>
      <c r="R5312" s="78" t="n">
        <v>42277</v>
      </c>
      <c r="S5312" s="78" t="n">
        <v>45170</v>
      </c>
      <c r="T5312" s="76" t="s">
        <v>183</v>
      </c>
      <c r="U5312" s="76" t="n">
        <v>995</v>
      </c>
      <c r="X5312" s="76" t="n">
        <v>9</v>
      </c>
      <c r="Y5312" s="76" t="s">
        <v>116</v>
      </c>
      <c r="AC5312" s="76" t="s">
        <v>117</v>
      </c>
      <c r="AD5312" s="76" t="s">
        <v>9424</v>
      </c>
      <c r="AE5312" s="76" t="n">
        <v>41220</v>
      </c>
      <c r="AF5312" s="76" t="s">
        <v>21644</v>
      </c>
      <c r="AJ5312" s="79" t="s">
        <v>21645</v>
      </c>
      <c r="AK5312" s="76" t="s">
        <v>21646</v>
      </c>
      <c r="AL5312" s="76" t="n">
        <v>0</v>
      </c>
      <c r="AM5312" s="76" t="n">
        <v>0</v>
      </c>
    </row>
    <row r="5313" customFormat="false" ht="15" hidden="false" customHeight="false" outlineLevel="0" collapsed="false">
      <c r="A5313" s="76" t="n">
        <v>1624432</v>
      </c>
      <c r="B5313" s="76" t="s">
        <v>21647</v>
      </c>
      <c r="C5313" s="76" t="s">
        <v>2614</v>
      </c>
      <c r="D5313" s="76" t="n">
        <v>2817462</v>
      </c>
      <c r="E5313" s="76" t="s">
        <v>109</v>
      </c>
      <c r="H5313" s="78" t="n">
        <v>31181</v>
      </c>
      <c r="I5313" s="76" t="s">
        <v>23</v>
      </c>
      <c r="J5313" s="76" t="n">
        <v>-40</v>
      </c>
      <c r="K5313" s="76" t="s">
        <v>41</v>
      </c>
      <c r="M5313" s="76" t="s">
        <v>155</v>
      </c>
      <c r="N5313" s="79" t="s">
        <v>564</v>
      </c>
      <c r="O5313" s="76" t="s">
        <v>565</v>
      </c>
      <c r="P5313" s="78" t="n">
        <v>45558</v>
      </c>
      <c r="Q5313" s="76" t="s">
        <v>114</v>
      </c>
      <c r="R5313" s="78" t="n">
        <v>45558</v>
      </c>
      <c r="S5313" s="78" t="n">
        <v>45552</v>
      </c>
      <c r="T5313" s="76" t="s">
        <v>201</v>
      </c>
      <c r="U5313" s="76" t="n">
        <v>500</v>
      </c>
      <c r="X5313" s="76" t="n">
        <v>5</v>
      </c>
      <c r="Y5313" s="76" t="s">
        <v>116</v>
      </c>
      <c r="AC5313" s="76" t="s">
        <v>117</v>
      </c>
      <c r="AD5313" s="76" t="s">
        <v>21648</v>
      </c>
      <c r="AE5313" s="76" t="n">
        <v>28700</v>
      </c>
      <c r="AF5313" s="76" t="s">
        <v>21649</v>
      </c>
      <c r="AK5313" s="76" t="s">
        <v>21650</v>
      </c>
      <c r="AL5313" s="76" t="n">
        <v>0</v>
      </c>
      <c r="AM5313" s="76" t="n">
        <v>0</v>
      </c>
    </row>
    <row r="5314" customFormat="false" ht="15" hidden="false" customHeight="false" outlineLevel="0" collapsed="false">
      <c r="A5314" s="76" t="n">
        <v>1602989</v>
      </c>
      <c r="B5314" s="76" t="s">
        <v>21647</v>
      </c>
      <c r="C5314" s="76" t="s">
        <v>4194</v>
      </c>
      <c r="D5314" s="76" t="n">
        <v>3737110</v>
      </c>
      <c r="E5314" s="76" t="s">
        <v>109</v>
      </c>
      <c r="H5314" s="78" t="n">
        <v>41746</v>
      </c>
      <c r="I5314" s="76" t="s">
        <v>190</v>
      </c>
      <c r="J5314" s="76" t="n">
        <v>-11</v>
      </c>
      <c r="K5314" s="76" t="s">
        <v>41</v>
      </c>
      <c r="M5314" s="76" t="s">
        <v>124</v>
      </c>
      <c r="N5314" s="79" t="s">
        <v>398</v>
      </c>
      <c r="O5314" s="76" t="s">
        <v>399</v>
      </c>
      <c r="P5314" s="78" t="n">
        <v>45541</v>
      </c>
      <c r="Q5314" s="76" t="s">
        <v>114</v>
      </c>
      <c r="R5314" s="78" t="n">
        <v>45541</v>
      </c>
      <c r="T5314" s="76" t="s">
        <v>115</v>
      </c>
      <c r="U5314" s="76" t="n">
        <v>500</v>
      </c>
      <c r="X5314" s="76" t="n">
        <v>5</v>
      </c>
      <c r="Y5314" s="76" t="s">
        <v>116</v>
      </c>
      <c r="AC5314" s="76" t="s">
        <v>117</v>
      </c>
      <c r="AD5314" s="76" t="s">
        <v>127</v>
      </c>
      <c r="AE5314" s="76" t="n">
        <v>37100</v>
      </c>
      <c r="AF5314" s="76" t="s">
        <v>21651</v>
      </c>
      <c r="AK5314" s="76" t="s">
        <v>21652</v>
      </c>
      <c r="AL5314" s="76" t="n">
        <v>1</v>
      </c>
      <c r="AM5314" s="76" t="n">
        <v>0</v>
      </c>
    </row>
    <row r="5315" customFormat="false" ht="15" hidden="false" customHeight="false" outlineLevel="0" collapsed="false">
      <c r="A5315" s="76" t="n">
        <v>106813</v>
      </c>
      <c r="B5315" s="76" t="s">
        <v>21653</v>
      </c>
      <c r="C5315" s="76" t="s">
        <v>21654</v>
      </c>
      <c r="D5315" s="76" t="n">
        <v>416541</v>
      </c>
      <c r="E5315" s="76" t="s">
        <v>109</v>
      </c>
      <c r="F5315" s="76" t="s">
        <v>109</v>
      </c>
      <c r="H5315" s="78" t="n">
        <v>22504</v>
      </c>
      <c r="I5315" s="76" t="s">
        <v>267</v>
      </c>
      <c r="J5315" s="76" t="s">
        <v>268</v>
      </c>
      <c r="K5315" s="76" t="s">
        <v>2</v>
      </c>
      <c r="M5315" s="76" t="s">
        <v>286</v>
      </c>
      <c r="N5315" s="79" t="s">
        <v>3331</v>
      </c>
      <c r="O5315" s="76" t="s">
        <v>3332</v>
      </c>
      <c r="P5315" s="78" t="n">
        <v>45576</v>
      </c>
      <c r="Q5315" s="76" t="s">
        <v>114</v>
      </c>
      <c r="R5315" s="78" t="n">
        <v>37432</v>
      </c>
      <c r="S5315" s="78" t="n">
        <v>45168</v>
      </c>
      <c r="T5315" s="76" t="s">
        <v>183</v>
      </c>
      <c r="U5315" s="76" t="n">
        <v>500</v>
      </c>
      <c r="X5315" s="76" t="n">
        <v>5</v>
      </c>
      <c r="Y5315" s="76" t="s">
        <v>116</v>
      </c>
      <c r="AC5315" s="76" t="s">
        <v>117</v>
      </c>
      <c r="AD5315" s="76" t="s">
        <v>21655</v>
      </c>
      <c r="AE5315" s="76" t="n">
        <v>41800</v>
      </c>
      <c r="AF5315" s="76" t="s">
        <v>21656</v>
      </c>
      <c r="AK5315" s="76" t="s">
        <v>329</v>
      </c>
      <c r="AL5315" s="76" t="n">
        <v>0</v>
      </c>
      <c r="AM5315" s="76" t="n">
        <v>0</v>
      </c>
    </row>
    <row r="5316" customFormat="false" ht="15" hidden="false" customHeight="false" outlineLevel="0" collapsed="false">
      <c r="A5316" s="76" t="n">
        <v>106820</v>
      </c>
      <c r="B5316" s="76" t="s">
        <v>21657</v>
      </c>
      <c r="C5316" s="76" t="s">
        <v>3993</v>
      </c>
      <c r="D5316" s="76" t="n">
        <v>509121</v>
      </c>
      <c r="E5316" s="76" t="s">
        <v>132</v>
      </c>
      <c r="F5316" s="76" t="s">
        <v>132</v>
      </c>
      <c r="H5316" s="78" t="n">
        <v>31727</v>
      </c>
      <c r="I5316" s="76" t="s">
        <v>23</v>
      </c>
      <c r="J5316" s="76" t="n">
        <v>-40</v>
      </c>
      <c r="K5316" s="76" t="s">
        <v>41</v>
      </c>
      <c r="M5316" s="76" t="s">
        <v>134</v>
      </c>
      <c r="N5316" s="79" t="s">
        <v>1234</v>
      </c>
      <c r="O5316" s="76" t="s">
        <v>1235</v>
      </c>
      <c r="P5316" s="78" t="n">
        <v>45542</v>
      </c>
      <c r="Q5316" s="76" t="s">
        <v>114</v>
      </c>
      <c r="R5316" s="78" t="n">
        <v>37432</v>
      </c>
      <c r="S5316" s="78" t="n">
        <v>44806</v>
      </c>
      <c r="T5316" s="76" t="s">
        <v>183</v>
      </c>
      <c r="U5316" s="76" t="n">
        <v>1276</v>
      </c>
      <c r="X5316" s="76" t="n">
        <v>12</v>
      </c>
      <c r="Y5316" s="76" t="s">
        <v>116</v>
      </c>
      <c r="AC5316" s="76" t="s">
        <v>117</v>
      </c>
      <c r="AD5316" s="76" t="s">
        <v>5435</v>
      </c>
      <c r="AE5316" s="76" t="n">
        <v>45140</v>
      </c>
      <c r="AF5316" s="76" t="s">
        <v>21658</v>
      </c>
      <c r="AI5316" s="79" t="s">
        <v>21659</v>
      </c>
      <c r="AJ5316" s="79" t="s">
        <v>21660</v>
      </c>
      <c r="AK5316" s="76" t="s">
        <v>21661</v>
      </c>
      <c r="AL5316" s="76" t="n">
        <v>0</v>
      </c>
      <c r="AM5316" s="76" t="n">
        <v>0</v>
      </c>
    </row>
    <row r="5317" customFormat="false" ht="15" hidden="false" customHeight="false" outlineLevel="0" collapsed="false">
      <c r="A5317" s="76" t="n">
        <v>924178</v>
      </c>
      <c r="B5317" s="76" t="s">
        <v>21662</v>
      </c>
      <c r="C5317" s="76" t="s">
        <v>787</v>
      </c>
      <c r="D5317" s="76" t="n">
        <v>4524363</v>
      </c>
      <c r="E5317" s="76" t="s">
        <v>132</v>
      </c>
      <c r="F5317" s="76" t="s">
        <v>132</v>
      </c>
      <c r="H5317" s="78" t="n">
        <v>26398</v>
      </c>
      <c r="I5317" s="76" t="s">
        <v>208</v>
      </c>
      <c r="J5317" s="76" t="s">
        <v>209</v>
      </c>
      <c r="K5317" s="76" t="s">
        <v>41</v>
      </c>
      <c r="M5317" s="76" t="s">
        <v>134</v>
      </c>
      <c r="N5317" s="79" t="s">
        <v>356</v>
      </c>
      <c r="O5317" s="76" t="s">
        <v>357</v>
      </c>
      <c r="P5317" s="78" t="n">
        <v>45544</v>
      </c>
      <c r="Q5317" s="76" t="s">
        <v>114</v>
      </c>
      <c r="R5317" s="78" t="n">
        <v>41235</v>
      </c>
      <c r="S5317" s="78" t="n">
        <v>45271</v>
      </c>
      <c r="T5317" s="76" t="s">
        <v>183</v>
      </c>
      <c r="U5317" s="76" t="n">
        <v>566</v>
      </c>
      <c r="X5317" s="76" t="n">
        <v>5</v>
      </c>
      <c r="Y5317" s="76" t="s">
        <v>116</v>
      </c>
      <c r="AC5317" s="76" t="s">
        <v>117</v>
      </c>
      <c r="AD5317" s="76" t="s">
        <v>5589</v>
      </c>
      <c r="AE5317" s="76" t="n">
        <v>45110</v>
      </c>
      <c r="AF5317" s="76" t="s">
        <v>21663</v>
      </c>
      <c r="AJ5317" s="76" t="s">
        <v>21664</v>
      </c>
      <c r="AK5317" s="76" t="s">
        <v>21665</v>
      </c>
      <c r="AL5317" s="76" t="n">
        <v>0</v>
      </c>
      <c r="AM5317" s="76" t="n">
        <v>0</v>
      </c>
    </row>
    <row r="5318" customFormat="false" ht="15" hidden="false" customHeight="false" outlineLevel="0" collapsed="false">
      <c r="A5318" s="76" t="n">
        <v>1545525</v>
      </c>
      <c r="B5318" s="76" t="s">
        <v>21662</v>
      </c>
      <c r="C5318" s="76" t="s">
        <v>21666</v>
      </c>
      <c r="D5318" s="76" t="n">
        <v>4538508</v>
      </c>
      <c r="E5318" s="76" t="s">
        <v>132</v>
      </c>
      <c r="F5318" s="76" t="s">
        <v>132</v>
      </c>
      <c r="H5318" s="78" t="n">
        <v>38812</v>
      </c>
      <c r="I5318" s="76" t="s">
        <v>301</v>
      </c>
      <c r="J5318" s="76" t="n">
        <v>-19</v>
      </c>
      <c r="K5318" s="76" t="s">
        <v>41</v>
      </c>
      <c r="M5318" s="76" t="s">
        <v>134</v>
      </c>
      <c r="N5318" s="79" t="s">
        <v>356</v>
      </c>
      <c r="O5318" s="76" t="s">
        <v>357</v>
      </c>
      <c r="P5318" s="78" t="n">
        <v>45544</v>
      </c>
      <c r="Q5318" s="76" t="s">
        <v>114</v>
      </c>
      <c r="R5318" s="78" t="n">
        <v>45242</v>
      </c>
      <c r="S5318" s="78" t="n">
        <v>45541</v>
      </c>
      <c r="T5318" s="76" t="s">
        <v>201</v>
      </c>
      <c r="U5318" s="76" t="n">
        <v>534</v>
      </c>
      <c r="X5318" s="76" t="n">
        <v>5</v>
      </c>
      <c r="Y5318" s="76" t="s">
        <v>116</v>
      </c>
      <c r="AC5318" s="76" t="s">
        <v>117</v>
      </c>
      <c r="AD5318" s="76" t="s">
        <v>1755</v>
      </c>
      <c r="AE5318" s="76" t="n">
        <v>45110</v>
      </c>
      <c r="AF5318" s="76" t="s">
        <v>21667</v>
      </c>
      <c r="AJ5318" s="79" t="s">
        <v>21668</v>
      </c>
      <c r="AK5318" s="76" t="s">
        <v>21669</v>
      </c>
      <c r="AL5318" s="76" t="n">
        <v>0</v>
      </c>
      <c r="AM5318" s="76" t="n">
        <v>0</v>
      </c>
    </row>
    <row r="5319" customFormat="false" ht="15" hidden="false" customHeight="false" outlineLevel="0" collapsed="false">
      <c r="A5319" s="76" t="n">
        <v>478200</v>
      </c>
      <c r="B5319" s="76" t="s">
        <v>21662</v>
      </c>
      <c r="C5319" s="76" t="s">
        <v>765</v>
      </c>
      <c r="D5319" s="76" t="n">
        <v>4925664</v>
      </c>
      <c r="E5319" s="76" t="s">
        <v>475</v>
      </c>
      <c r="F5319" s="76" t="s">
        <v>132</v>
      </c>
      <c r="H5319" s="78" t="n">
        <v>33795</v>
      </c>
      <c r="I5319" s="76" t="s">
        <v>23</v>
      </c>
      <c r="J5319" s="76" t="n">
        <v>-40</v>
      </c>
      <c r="K5319" s="76" t="s">
        <v>41</v>
      </c>
      <c r="M5319" s="76" t="s">
        <v>124</v>
      </c>
      <c r="N5319" s="79" t="s">
        <v>1777</v>
      </c>
      <c r="O5319" s="76" t="s">
        <v>1778</v>
      </c>
      <c r="P5319" s="78" t="n">
        <v>45478</v>
      </c>
      <c r="Q5319" s="76" t="s">
        <v>114</v>
      </c>
      <c r="R5319" s="78" t="n">
        <v>38601</v>
      </c>
      <c r="S5319" s="78" t="n">
        <v>45166</v>
      </c>
      <c r="T5319" s="76" t="s">
        <v>183</v>
      </c>
      <c r="U5319" s="76" t="n">
        <v>1672</v>
      </c>
      <c r="X5319" s="76" t="n">
        <v>16</v>
      </c>
      <c r="Y5319" s="76" t="s">
        <v>116</v>
      </c>
      <c r="AB5319" s="78" t="n">
        <v>43792</v>
      </c>
      <c r="AC5319" s="76" t="s">
        <v>117</v>
      </c>
      <c r="AD5319" s="76" t="s">
        <v>1821</v>
      </c>
      <c r="AE5319" s="76" t="n">
        <v>37400</v>
      </c>
      <c r="AF5319" s="76" t="s">
        <v>21670</v>
      </c>
      <c r="AJ5319" s="79" t="s">
        <v>21671</v>
      </c>
      <c r="AK5319" s="76" t="s">
        <v>21672</v>
      </c>
      <c r="AL5319" s="76" t="n">
        <v>1</v>
      </c>
      <c r="AM5319" s="76" t="n">
        <v>0</v>
      </c>
    </row>
    <row r="5320" customFormat="false" ht="15" hidden="false" customHeight="false" outlineLevel="0" collapsed="false">
      <c r="A5320" s="76" t="n">
        <v>1464167</v>
      </c>
      <c r="B5320" s="76" t="s">
        <v>21673</v>
      </c>
      <c r="C5320" s="76" t="s">
        <v>1019</v>
      </c>
      <c r="D5320" s="76" t="n">
        <v>4115736</v>
      </c>
      <c r="E5320" s="76" t="s">
        <v>132</v>
      </c>
      <c r="F5320" s="76" t="s">
        <v>132</v>
      </c>
      <c r="H5320" s="78" t="n">
        <v>39349</v>
      </c>
      <c r="I5320" s="76" t="s">
        <v>294</v>
      </c>
      <c r="J5320" s="76" t="n">
        <v>-18</v>
      </c>
      <c r="K5320" s="76" t="s">
        <v>41</v>
      </c>
      <c r="M5320" s="76" t="s">
        <v>286</v>
      </c>
      <c r="N5320" s="79" t="s">
        <v>385</v>
      </c>
      <c r="O5320" s="76" t="s">
        <v>386</v>
      </c>
      <c r="P5320" s="78" t="n">
        <v>45562</v>
      </c>
      <c r="Q5320" s="76" t="s">
        <v>114</v>
      </c>
      <c r="R5320" s="78" t="n">
        <v>44901</v>
      </c>
      <c r="T5320" s="76" t="s">
        <v>115</v>
      </c>
      <c r="U5320" s="76" t="n">
        <v>500</v>
      </c>
      <c r="X5320" s="76" t="n">
        <v>5</v>
      </c>
      <c r="Y5320" s="76" t="s">
        <v>116</v>
      </c>
      <c r="AC5320" s="76" t="s">
        <v>117</v>
      </c>
      <c r="AD5320" s="76" t="s">
        <v>2524</v>
      </c>
      <c r="AE5320" s="76" t="n">
        <v>41350</v>
      </c>
      <c r="AF5320" s="76" t="s">
        <v>21674</v>
      </c>
      <c r="AJ5320" s="79" t="s">
        <v>21675</v>
      </c>
      <c r="AK5320" s="76" t="s">
        <v>21676</v>
      </c>
      <c r="AL5320" s="76" t="n">
        <v>0</v>
      </c>
      <c r="AM5320" s="76" t="n">
        <v>0</v>
      </c>
    </row>
    <row r="5321" customFormat="false" ht="15" hidden="false" customHeight="false" outlineLevel="0" collapsed="false">
      <c r="A5321" s="76" t="n">
        <v>1656703</v>
      </c>
      <c r="B5321" s="76" t="s">
        <v>21677</v>
      </c>
      <c r="C5321" s="76" t="s">
        <v>727</v>
      </c>
      <c r="D5321" s="76" t="n">
        <v>3738099</v>
      </c>
      <c r="E5321" s="76" t="s">
        <v>109</v>
      </c>
      <c r="H5321" s="78" t="n">
        <v>41633</v>
      </c>
      <c r="I5321" s="76" t="s">
        <v>110</v>
      </c>
      <c r="J5321" s="76" t="n">
        <v>-12</v>
      </c>
      <c r="K5321" s="76" t="s">
        <v>41</v>
      </c>
      <c r="M5321" s="76" t="s">
        <v>124</v>
      </c>
      <c r="N5321" s="79" t="s">
        <v>1053</v>
      </c>
      <c r="O5321" s="76" t="s">
        <v>1054</v>
      </c>
      <c r="P5321" s="78" t="n">
        <v>45603</v>
      </c>
      <c r="Q5321" s="76" t="s">
        <v>114</v>
      </c>
      <c r="R5321" s="78" t="n">
        <v>45603</v>
      </c>
      <c r="T5321" s="76" t="s">
        <v>115</v>
      </c>
      <c r="U5321" s="76" t="n">
        <v>500</v>
      </c>
      <c r="X5321" s="76" t="n">
        <v>5</v>
      </c>
      <c r="Y5321" s="76" t="s">
        <v>116</v>
      </c>
      <c r="AC5321" s="76" t="s">
        <v>117</v>
      </c>
      <c r="AD5321" s="76" t="s">
        <v>21262</v>
      </c>
      <c r="AE5321" s="76" t="n">
        <v>37510</v>
      </c>
      <c r="AF5321" s="76" t="s">
        <v>21678</v>
      </c>
      <c r="AJ5321" s="79" t="s">
        <v>21679</v>
      </c>
      <c r="AK5321" s="76" t="s">
        <v>21680</v>
      </c>
      <c r="AL5321" s="76" t="n">
        <v>1</v>
      </c>
      <c r="AM5321" s="76" t="n">
        <v>0</v>
      </c>
    </row>
    <row r="5322" customFormat="false" ht="15" hidden="false" customHeight="false" outlineLevel="0" collapsed="false">
      <c r="A5322" s="76" t="n">
        <v>1161269</v>
      </c>
      <c r="B5322" s="76" t="s">
        <v>21681</v>
      </c>
      <c r="C5322" s="76" t="s">
        <v>2837</v>
      </c>
      <c r="D5322" s="76" t="n">
        <v>189381</v>
      </c>
      <c r="E5322" s="76" t="s">
        <v>109</v>
      </c>
      <c r="F5322" s="76" t="s">
        <v>109</v>
      </c>
      <c r="H5322" s="78" t="n">
        <v>24028</v>
      </c>
      <c r="I5322" s="76" t="s">
        <v>321</v>
      </c>
      <c r="J5322" s="76" t="s">
        <v>322</v>
      </c>
      <c r="K5322" s="76" t="s">
        <v>2</v>
      </c>
      <c r="M5322" s="76" t="s">
        <v>111</v>
      </c>
      <c r="N5322" s="79" t="s">
        <v>210</v>
      </c>
      <c r="O5322" s="76" t="s">
        <v>211</v>
      </c>
      <c r="P5322" s="78" t="n">
        <v>45646</v>
      </c>
      <c r="Q5322" s="76" t="s">
        <v>114</v>
      </c>
      <c r="R5322" s="78" t="n">
        <v>42877</v>
      </c>
      <c r="T5322" s="76" t="s">
        <v>325</v>
      </c>
      <c r="U5322" s="76" t="n">
        <v>500</v>
      </c>
      <c r="X5322" s="76" t="n">
        <v>5</v>
      </c>
      <c r="Y5322" s="76" t="s">
        <v>116</v>
      </c>
      <c r="AC5322" s="76" t="s">
        <v>117</v>
      </c>
      <c r="AD5322" s="76" t="s">
        <v>2626</v>
      </c>
      <c r="AE5322" s="76" t="n">
        <v>18300</v>
      </c>
      <c r="AF5322" s="76" t="s">
        <v>6378</v>
      </c>
      <c r="AK5322" s="76" t="s">
        <v>2629</v>
      </c>
      <c r="AL5322" s="76" t="n">
        <v>0</v>
      </c>
      <c r="AM5322" s="76" t="n">
        <v>0</v>
      </c>
    </row>
    <row r="5323" customFormat="false" ht="15" hidden="false" customHeight="false" outlineLevel="0" collapsed="false">
      <c r="A5323" s="76" t="n">
        <v>1111978</v>
      </c>
      <c r="B5323" s="76" t="s">
        <v>21682</v>
      </c>
      <c r="C5323" s="76" t="s">
        <v>2257</v>
      </c>
      <c r="D5323" s="76" t="n">
        <v>2814410</v>
      </c>
      <c r="E5323" s="76" t="s">
        <v>132</v>
      </c>
      <c r="F5323" s="76" t="s">
        <v>132</v>
      </c>
      <c r="H5323" s="78" t="n">
        <v>26936</v>
      </c>
      <c r="I5323" s="76" t="s">
        <v>208</v>
      </c>
      <c r="J5323" s="76" t="s">
        <v>209</v>
      </c>
      <c r="K5323" s="76" t="s">
        <v>41</v>
      </c>
      <c r="M5323" s="76" t="s">
        <v>155</v>
      </c>
      <c r="N5323" s="79" t="s">
        <v>232</v>
      </c>
      <c r="O5323" s="76" t="s">
        <v>233</v>
      </c>
      <c r="P5323" s="78" t="n">
        <v>45589</v>
      </c>
      <c r="Q5323" s="76" t="s">
        <v>114</v>
      </c>
      <c r="R5323" s="78" t="n">
        <v>42613</v>
      </c>
      <c r="S5323" s="78" t="n">
        <v>45558</v>
      </c>
      <c r="T5323" s="76" t="s">
        <v>201</v>
      </c>
      <c r="U5323" s="76" t="n">
        <v>632</v>
      </c>
      <c r="X5323" s="76" t="n">
        <v>6</v>
      </c>
      <c r="Y5323" s="76" t="s">
        <v>116</v>
      </c>
      <c r="AB5323" s="78" t="n">
        <v>45568</v>
      </c>
      <c r="AC5323" s="76" t="s">
        <v>117</v>
      </c>
      <c r="AD5323" s="76" t="s">
        <v>13597</v>
      </c>
      <c r="AE5323" s="76" t="n">
        <v>28130</v>
      </c>
      <c r="AF5323" s="76" t="s">
        <v>21683</v>
      </c>
      <c r="AJ5323" s="79" t="s">
        <v>21684</v>
      </c>
      <c r="AK5323" s="76" t="s">
        <v>21685</v>
      </c>
      <c r="AL5323" s="76" t="n">
        <v>0</v>
      </c>
      <c r="AM5323" s="76" t="n">
        <v>0</v>
      </c>
    </row>
    <row r="5324" customFormat="false" ht="15" hidden="false" customHeight="false" outlineLevel="0" collapsed="false">
      <c r="A5324" s="76" t="n">
        <v>1264431</v>
      </c>
      <c r="B5324" s="76" t="s">
        <v>21686</v>
      </c>
      <c r="C5324" s="76" t="s">
        <v>4882</v>
      </c>
      <c r="D5324" s="76" t="n">
        <v>4530874</v>
      </c>
      <c r="E5324" s="76" t="s">
        <v>132</v>
      </c>
      <c r="F5324" s="76" t="s">
        <v>132</v>
      </c>
      <c r="H5324" s="78" t="n">
        <v>24243</v>
      </c>
      <c r="I5324" s="76" t="s">
        <v>321</v>
      </c>
      <c r="J5324" s="76" t="s">
        <v>322</v>
      </c>
      <c r="K5324" s="76" t="s">
        <v>41</v>
      </c>
      <c r="M5324" s="76" t="s">
        <v>134</v>
      </c>
      <c r="N5324" s="79" t="s">
        <v>307</v>
      </c>
      <c r="O5324" s="76" t="s">
        <v>308</v>
      </c>
      <c r="P5324" s="78" t="n">
        <v>45532</v>
      </c>
      <c r="Q5324" s="76" t="s">
        <v>114</v>
      </c>
      <c r="R5324" s="78" t="n">
        <v>43712</v>
      </c>
      <c r="S5324" s="78" t="n">
        <v>44664</v>
      </c>
      <c r="T5324" s="76" t="s">
        <v>183</v>
      </c>
      <c r="U5324" s="76" t="n">
        <v>863</v>
      </c>
      <c r="X5324" s="76" t="n">
        <v>8</v>
      </c>
      <c r="Y5324" s="76" t="s">
        <v>116</v>
      </c>
      <c r="AC5324" s="76" t="s">
        <v>117</v>
      </c>
      <c r="AD5324" s="76" t="s">
        <v>21687</v>
      </c>
      <c r="AE5324" s="76" t="n">
        <v>45310</v>
      </c>
      <c r="AF5324" s="76" t="s">
        <v>21688</v>
      </c>
      <c r="AJ5324" s="79" t="s">
        <v>21689</v>
      </c>
      <c r="AK5324" s="76" t="s">
        <v>21690</v>
      </c>
      <c r="AL5324" s="76" t="n">
        <v>0</v>
      </c>
      <c r="AM5324" s="76" t="n">
        <v>0</v>
      </c>
    </row>
    <row r="5325" customFormat="false" ht="15" hidden="false" customHeight="false" outlineLevel="0" collapsed="false">
      <c r="A5325" s="76" t="n">
        <v>1670135</v>
      </c>
      <c r="B5325" s="76" t="s">
        <v>21691</v>
      </c>
      <c r="C5325" s="76" t="s">
        <v>21692</v>
      </c>
      <c r="D5325" s="76" t="n">
        <v>3738273</v>
      </c>
      <c r="E5325" s="76" t="s">
        <v>123</v>
      </c>
      <c r="H5325" s="78" t="n">
        <v>42178</v>
      </c>
      <c r="I5325" s="76" t="s">
        <v>231</v>
      </c>
      <c r="J5325" s="76" t="n">
        <v>-10</v>
      </c>
      <c r="K5325" s="76" t="s">
        <v>2</v>
      </c>
      <c r="M5325" s="76" t="s">
        <v>124</v>
      </c>
      <c r="N5325" s="79" t="s">
        <v>125</v>
      </c>
      <c r="O5325" s="76" t="s">
        <v>126</v>
      </c>
      <c r="P5325" s="78" t="n">
        <v>45640</v>
      </c>
      <c r="Q5325" s="76" t="s">
        <v>114</v>
      </c>
      <c r="R5325" s="78" t="n">
        <v>45640</v>
      </c>
      <c r="T5325" s="76" t="s">
        <v>115</v>
      </c>
      <c r="U5325" s="76" t="n">
        <v>500</v>
      </c>
      <c r="X5325" s="76" t="n">
        <v>5</v>
      </c>
      <c r="Y5325" s="76" t="s">
        <v>116</v>
      </c>
      <c r="AC5325" s="76" t="s">
        <v>117</v>
      </c>
      <c r="AD5325" s="76" t="s">
        <v>127</v>
      </c>
      <c r="AE5325" s="76" t="n">
        <v>37000</v>
      </c>
      <c r="AF5325" s="76" t="s">
        <v>128</v>
      </c>
      <c r="AK5325" s="76" t="s">
        <v>129</v>
      </c>
      <c r="AL5325" s="76" t="n">
        <v>0</v>
      </c>
      <c r="AM5325" s="76" t="n">
        <v>0</v>
      </c>
    </row>
    <row r="5326" customFormat="false" ht="15" hidden="false" customHeight="false" outlineLevel="0" collapsed="false">
      <c r="A5326" s="76" t="n">
        <v>1555865</v>
      </c>
      <c r="B5326" s="76" t="s">
        <v>21693</v>
      </c>
      <c r="C5326" s="76" t="s">
        <v>463</v>
      </c>
      <c r="D5326" s="76" t="n">
        <v>3736745</v>
      </c>
      <c r="E5326" s="76" t="s">
        <v>109</v>
      </c>
      <c r="F5326" s="76" t="s">
        <v>132</v>
      </c>
      <c r="H5326" s="78" t="n">
        <v>41094</v>
      </c>
      <c r="I5326" s="76" t="s">
        <v>370</v>
      </c>
      <c r="J5326" s="76" t="n">
        <v>-13</v>
      </c>
      <c r="K5326" s="76" t="s">
        <v>41</v>
      </c>
      <c r="M5326" s="76" t="s">
        <v>124</v>
      </c>
      <c r="N5326" s="79" t="s">
        <v>125</v>
      </c>
      <c r="O5326" s="76" t="s">
        <v>126</v>
      </c>
      <c r="P5326" s="78" t="n">
        <v>45536</v>
      </c>
      <c r="Q5326" s="76" t="s">
        <v>114</v>
      </c>
      <c r="R5326" s="78" t="n">
        <v>45280</v>
      </c>
      <c r="T5326" s="76" t="s">
        <v>115</v>
      </c>
      <c r="U5326" s="76" t="n">
        <v>500</v>
      </c>
      <c r="X5326" s="76" t="n">
        <v>5</v>
      </c>
      <c r="Y5326" s="76" t="s">
        <v>116</v>
      </c>
      <c r="AC5326" s="76" t="s">
        <v>117</v>
      </c>
      <c r="AD5326" s="76" t="s">
        <v>394</v>
      </c>
      <c r="AE5326" s="76" t="n">
        <v>37000</v>
      </c>
      <c r="AF5326" s="76" t="s">
        <v>21694</v>
      </c>
      <c r="AJ5326" s="79" t="s">
        <v>21695</v>
      </c>
      <c r="AK5326" s="76" t="s">
        <v>21696</v>
      </c>
      <c r="AL5326" s="76" t="n">
        <v>0</v>
      </c>
      <c r="AM5326" s="76" t="n">
        <v>0</v>
      </c>
    </row>
    <row r="5327" customFormat="false" ht="15" hidden="false" customHeight="false" outlineLevel="0" collapsed="false">
      <c r="A5327" s="76" t="n">
        <v>1454860</v>
      </c>
      <c r="B5327" s="76" t="s">
        <v>21693</v>
      </c>
      <c r="C5327" s="76" t="s">
        <v>6024</v>
      </c>
      <c r="D5327" s="76" t="n">
        <v>4535966</v>
      </c>
      <c r="E5327" s="76" t="s">
        <v>132</v>
      </c>
      <c r="F5327" s="76" t="s">
        <v>132</v>
      </c>
      <c r="H5327" s="78" t="n">
        <v>39870</v>
      </c>
      <c r="I5327" s="76" t="s">
        <v>133</v>
      </c>
      <c r="J5327" s="76" t="n">
        <v>-16</v>
      </c>
      <c r="K5327" s="76" t="s">
        <v>41</v>
      </c>
      <c r="M5327" s="76" t="s">
        <v>134</v>
      </c>
      <c r="N5327" s="79" t="s">
        <v>5052</v>
      </c>
      <c r="O5327" s="76" t="s">
        <v>5053</v>
      </c>
      <c r="P5327" s="78" t="n">
        <v>45528</v>
      </c>
      <c r="Q5327" s="76" t="s">
        <v>114</v>
      </c>
      <c r="R5327" s="78" t="n">
        <v>44860</v>
      </c>
      <c r="T5327" s="76" t="s">
        <v>115</v>
      </c>
      <c r="U5327" s="76" t="n">
        <v>500</v>
      </c>
      <c r="X5327" s="76" t="n">
        <v>5</v>
      </c>
      <c r="Y5327" s="76" t="s">
        <v>116</v>
      </c>
      <c r="AC5327" s="76" t="s">
        <v>117</v>
      </c>
      <c r="AD5327" s="76" t="s">
        <v>21697</v>
      </c>
      <c r="AE5327" s="76" t="n">
        <v>45300</v>
      </c>
      <c r="AF5327" s="76" t="s">
        <v>21698</v>
      </c>
      <c r="AJ5327" s="79" t="s">
        <v>21699</v>
      </c>
      <c r="AK5327" s="76" t="s">
        <v>21700</v>
      </c>
      <c r="AL5327" s="76" t="n">
        <v>0</v>
      </c>
      <c r="AM5327" s="76" t="n">
        <v>0</v>
      </c>
    </row>
    <row r="5328" customFormat="false" ht="15" hidden="false" customHeight="false" outlineLevel="0" collapsed="false">
      <c r="A5328" s="76" t="n">
        <v>1426498</v>
      </c>
      <c r="B5328" s="76" t="s">
        <v>21701</v>
      </c>
      <c r="C5328" s="76" t="s">
        <v>984</v>
      </c>
      <c r="D5328" s="76" t="n">
        <v>4535287</v>
      </c>
      <c r="E5328" s="76" t="s">
        <v>475</v>
      </c>
      <c r="F5328" s="76" t="s">
        <v>132</v>
      </c>
      <c r="H5328" s="78" t="n">
        <v>22113</v>
      </c>
      <c r="I5328" s="76" t="s">
        <v>267</v>
      </c>
      <c r="J5328" s="76" t="s">
        <v>268</v>
      </c>
      <c r="K5328" s="76" t="s">
        <v>41</v>
      </c>
      <c r="M5328" s="76" t="s">
        <v>134</v>
      </c>
      <c r="N5328" s="79" t="s">
        <v>2693</v>
      </c>
      <c r="O5328" s="76" t="s">
        <v>2694</v>
      </c>
      <c r="P5328" s="78" t="n">
        <v>45489</v>
      </c>
      <c r="Q5328" s="76" t="s">
        <v>114</v>
      </c>
      <c r="R5328" s="78" t="n">
        <v>44821</v>
      </c>
      <c r="S5328" s="78" t="n">
        <v>44796</v>
      </c>
      <c r="T5328" s="76" t="s">
        <v>183</v>
      </c>
      <c r="U5328" s="76" t="n">
        <v>500</v>
      </c>
      <c r="X5328" s="76" t="n">
        <v>5</v>
      </c>
      <c r="Y5328" s="76" t="s">
        <v>116</v>
      </c>
      <c r="AC5328" s="76" t="s">
        <v>117</v>
      </c>
      <c r="AD5328" s="76" t="s">
        <v>21702</v>
      </c>
      <c r="AE5328" s="76" t="n">
        <v>45300</v>
      </c>
      <c r="AF5328" s="76" t="s">
        <v>21703</v>
      </c>
      <c r="AH5328" s="76" t="s">
        <v>21704</v>
      </c>
      <c r="AJ5328" s="76" t="s">
        <v>21705</v>
      </c>
      <c r="AK5328" s="76" t="s">
        <v>21706</v>
      </c>
      <c r="AL5328" s="76" t="n">
        <v>1</v>
      </c>
      <c r="AM5328" s="76" t="n">
        <v>0</v>
      </c>
    </row>
    <row r="5329" customFormat="false" ht="15" hidden="false" customHeight="false" outlineLevel="0" collapsed="false">
      <c r="A5329" s="76" t="n">
        <v>1270032</v>
      </c>
      <c r="B5329" s="76" t="s">
        <v>21701</v>
      </c>
      <c r="C5329" s="76" t="s">
        <v>921</v>
      </c>
      <c r="D5329" s="76" t="n">
        <v>4530940</v>
      </c>
      <c r="E5329" s="76" t="s">
        <v>475</v>
      </c>
      <c r="F5329" s="76" t="s">
        <v>132</v>
      </c>
      <c r="H5329" s="78" t="n">
        <v>38284</v>
      </c>
      <c r="I5329" s="76" t="s">
        <v>23</v>
      </c>
      <c r="J5329" s="76" t="n">
        <v>-40</v>
      </c>
      <c r="K5329" s="76" t="s">
        <v>41</v>
      </c>
      <c r="M5329" s="76" t="s">
        <v>134</v>
      </c>
      <c r="N5329" s="79" t="s">
        <v>2693</v>
      </c>
      <c r="O5329" s="76" t="s">
        <v>2694</v>
      </c>
      <c r="P5329" s="78" t="n">
        <v>45489</v>
      </c>
      <c r="Q5329" s="76" t="s">
        <v>114</v>
      </c>
      <c r="R5329" s="78" t="n">
        <v>43725</v>
      </c>
      <c r="S5329" s="78" t="n">
        <v>44823</v>
      </c>
      <c r="T5329" s="76" t="s">
        <v>183</v>
      </c>
      <c r="U5329" s="76" t="n">
        <v>734</v>
      </c>
      <c r="X5329" s="76" t="n">
        <v>7</v>
      </c>
      <c r="Y5329" s="76" t="s">
        <v>116</v>
      </c>
      <c r="AC5329" s="76" t="s">
        <v>117</v>
      </c>
      <c r="AD5329" s="76" t="s">
        <v>2695</v>
      </c>
      <c r="AE5329" s="76" t="n">
        <v>45300</v>
      </c>
      <c r="AF5329" s="76" t="s">
        <v>21707</v>
      </c>
      <c r="AI5329" s="79" t="s">
        <v>21708</v>
      </c>
      <c r="AK5329" s="76" t="s">
        <v>21709</v>
      </c>
      <c r="AL5329" s="76" t="n">
        <v>0</v>
      </c>
      <c r="AM5329" s="76" t="n">
        <v>0</v>
      </c>
    </row>
    <row r="5330" customFormat="false" ht="15" hidden="false" customHeight="false" outlineLevel="0" collapsed="false">
      <c r="A5330" s="76" t="n">
        <v>1642670</v>
      </c>
      <c r="B5330" s="76" t="s">
        <v>21710</v>
      </c>
      <c r="C5330" s="76" t="s">
        <v>1281</v>
      </c>
      <c r="D5330" s="76" t="n">
        <v>4540934</v>
      </c>
      <c r="E5330" s="76" t="s">
        <v>109</v>
      </c>
      <c r="H5330" s="78" t="n">
        <v>41397</v>
      </c>
      <c r="I5330" s="76" t="s">
        <v>110</v>
      </c>
      <c r="J5330" s="76" t="n">
        <v>-12</v>
      </c>
      <c r="K5330" s="76" t="s">
        <v>41</v>
      </c>
      <c r="M5330" s="76" t="s">
        <v>134</v>
      </c>
      <c r="N5330" s="79" t="s">
        <v>135</v>
      </c>
      <c r="O5330" s="76" t="s">
        <v>136</v>
      </c>
      <c r="P5330" s="78" t="n">
        <v>45574</v>
      </c>
      <c r="Q5330" s="76" t="s">
        <v>114</v>
      </c>
      <c r="R5330" s="78" t="n">
        <v>45574</v>
      </c>
      <c r="T5330" s="76" t="s">
        <v>115</v>
      </c>
      <c r="U5330" s="76" t="n">
        <v>500</v>
      </c>
      <c r="X5330" s="76" t="n">
        <v>5</v>
      </c>
      <c r="Y5330" s="76" t="s">
        <v>116</v>
      </c>
      <c r="AC5330" s="76" t="s">
        <v>117</v>
      </c>
      <c r="AD5330" s="76" t="s">
        <v>21711</v>
      </c>
      <c r="AE5330" s="76" t="n">
        <v>45490</v>
      </c>
      <c r="AF5330" s="76" t="s">
        <v>21712</v>
      </c>
      <c r="AI5330" s="76" t="s">
        <v>21713</v>
      </c>
      <c r="AJ5330" s="76" t="s">
        <v>21714</v>
      </c>
      <c r="AK5330" s="76" t="s">
        <v>21715</v>
      </c>
      <c r="AL5330" s="76" t="n">
        <v>0</v>
      </c>
      <c r="AM5330" s="76" t="n">
        <v>0</v>
      </c>
    </row>
    <row r="5331" customFormat="false" ht="15" hidden="false" customHeight="false" outlineLevel="0" collapsed="false">
      <c r="A5331" s="76" t="n">
        <v>1642658</v>
      </c>
      <c r="B5331" s="76" t="s">
        <v>21710</v>
      </c>
      <c r="C5331" s="76" t="s">
        <v>1642</v>
      </c>
      <c r="D5331" s="76" t="n">
        <v>4540932</v>
      </c>
      <c r="E5331" s="76" t="s">
        <v>109</v>
      </c>
      <c r="H5331" s="78" t="n">
        <v>40416</v>
      </c>
      <c r="I5331" s="76" t="s">
        <v>256</v>
      </c>
      <c r="J5331" s="76" t="n">
        <v>-15</v>
      </c>
      <c r="K5331" s="76" t="s">
        <v>41</v>
      </c>
      <c r="M5331" s="76" t="s">
        <v>134</v>
      </c>
      <c r="N5331" s="79" t="s">
        <v>135</v>
      </c>
      <c r="O5331" s="76" t="s">
        <v>136</v>
      </c>
      <c r="P5331" s="78" t="n">
        <v>45574</v>
      </c>
      <c r="Q5331" s="76" t="s">
        <v>114</v>
      </c>
      <c r="R5331" s="78" t="n">
        <v>45574</v>
      </c>
      <c r="T5331" s="76" t="s">
        <v>115</v>
      </c>
      <c r="U5331" s="76" t="n">
        <v>500</v>
      </c>
      <c r="X5331" s="76" t="n">
        <v>5</v>
      </c>
      <c r="Y5331" s="76" t="s">
        <v>116</v>
      </c>
      <c r="AC5331" s="76" t="s">
        <v>117</v>
      </c>
      <c r="AD5331" s="76" t="s">
        <v>21716</v>
      </c>
      <c r="AE5331" s="76" t="n">
        <v>45490</v>
      </c>
      <c r="AF5331" s="76" t="s">
        <v>21717</v>
      </c>
      <c r="AI5331" s="76" t="s">
        <v>21713</v>
      </c>
      <c r="AJ5331" s="76" t="s">
        <v>21714</v>
      </c>
      <c r="AK5331" s="76" t="s">
        <v>21715</v>
      </c>
      <c r="AL5331" s="76" t="n">
        <v>0</v>
      </c>
      <c r="AM5331" s="76" t="n">
        <v>0</v>
      </c>
    </row>
    <row r="5332" customFormat="false" ht="15" hidden="false" customHeight="false" outlineLevel="0" collapsed="false">
      <c r="A5332" s="76" t="n">
        <v>1330293</v>
      </c>
      <c r="B5332" s="76" t="s">
        <v>21710</v>
      </c>
      <c r="C5332" s="76" t="s">
        <v>736</v>
      </c>
      <c r="D5332" s="76" t="n">
        <v>4532114</v>
      </c>
      <c r="E5332" s="76" t="s">
        <v>132</v>
      </c>
      <c r="F5332" s="76" t="s">
        <v>132</v>
      </c>
      <c r="H5332" s="78" t="n">
        <v>27571</v>
      </c>
      <c r="I5332" s="76" t="s">
        <v>197</v>
      </c>
      <c r="J5332" s="76" t="s">
        <v>198</v>
      </c>
      <c r="K5332" s="76" t="s">
        <v>41</v>
      </c>
      <c r="M5332" s="76" t="s">
        <v>134</v>
      </c>
      <c r="N5332" s="79" t="s">
        <v>3310</v>
      </c>
      <c r="O5332" s="76" t="s">
        <v>3311</v>
      </c>
      <c r="P5332" s="78" t="n">
        <v>45538</v>
      </c>
      <c r="Q5332" s="76" t="s">
        <v>114</v>
      </c>
      <c r="R5332" s="78" t="n">
        <v>44130</v>
      </c>
      <c r="S5332" s="78" t="n">
        <v>45205</v>
      </c>
      <c r="T5332" s="76" t="s">
        <v>201</v>
      </c>
      <c r="U5332" s="76" t="n">
        <v>500</v>
      </c>
      <c r="X5332" s="76" t="n">
        <v>5</v>
      </c>
      <c r="Y5332" s="76" t="s">
        <v>116</v>
      </c>
      <c r="AC5332" s="76" t="s">
        <v>117</v>
      </c>
      <c r="AD5332" s="76" t="s">
        <v>640</v>
      </c>
      <c r="AE5332" s="76" t="n">
        <v>45150</v>
      </c>
      <c r="AF5332" s="76" t="n">
        <v>20</v>
      </c>
      <c r="AG5332" s="76" t="s">
        <v>21718</v>
      </c>
      <c r="AK5332" s="76" t="s">
        <v>12629</v>
      </c>
      <c r="AL5332" s="76" t="n">
        <v>0</v>
      </c>
      <c r="AM5332" s="76" t="n">
        <v>0</v>
      </c>
    </row>
    <row r="5333" customFormat="false" ht="15" hidden="false" customHeight="false" outlineLevel="0" collapsed="false">
      <c r="A5333" s="76" t="n">
        <v>982742</v>
      </c>
      <c r="B5333" s="76" t="s">
        <v>21719</v>
      </c>
      <c r="C5333" s="76" t="s">
        <v>1061</v>
      </c>
      <c r="D5333" s="76" t="n">
        <v>3725697</v>
      </c>
      <c r="E5333" s="76" t="s">
        <v>109</v>
      </c>
      <c r="H5333" s="78" t="n">
        <v>26550</v>
      </c>
      <c r="I5333" s="76" t="s">
        <v>208</v>
      </c>
      <c r="J5333" s="76" t="s">
        <v>209</v>
      </c>
      <c r="K5333" s="76" t="s">
        <v>41</v>
      </c>
      <c r="M5333" s="76" t="s">
        <v>124</v>
      </c>
      <c r="N5333" s="79" t="s">
        <v>1926</v>
      </c>
      <c r="O5333" s="76" t="s">
        <v>1927</v>
      </c>
      <c r="P5333" s="78" t="n">
        <v>45546</v>
      </c>
      <c r="Q5333" s="76" t="s">
        <v>114</v>
      </c>
      <c r="R5333" s="78" t="n">
        <v>41597</v>
      </c>
      <c r="S5333" s="78" t="n">
        <v>45526</v>
      </c>
      <c r="T5333" s="76" t="s">
        <v>201</v>
      </c>
      <c r="U5333" s="76" t="n">
        <v>500</v>
      </c>
      <c r="X5333" s="76" t="n">
        <v>5</v>
      </c>
      <c r="Y5333" s="76" t="s">
        <v>116</v>
      </c>
      <c r="AC5333" s="76" t="s">
        <v>117</v>
      </c>
      <c r="AD5333" s="76" t="s">
        <v>1055</v>
      </c>
      <c r="AE5333" s="76" t="n">
        <v>37540</v>
      </c>
      <c r="AF5333" s="76" t="s">
        <v>21720</v>
      </c>
      <c r="AJ5333" s="79" t="s">
        <v>21721</v>
      </c>
      <c r="AK5333" s="76" t="s">
        <v>21722</v>
      </c>
      <c r="AL5333" s="76" t="n">
        <v>0</v>
      </c>
      <c r="AM5333" s="76" t="n">
        <v>0</v>
      </c>
    </row>
    <row r="5334" customFormat="false" ht="15" hidden="false" customHeight="false" outlineLevel="0" collapsed="false">
      <c r="A5334" s="76" t="n">
        <v>1632736</v>
      </c>
      <c r="B5334" s="76" t="s">
        <v>21719</v>
      </c>
      <c r="C5334" s="76" t="s">
        <v>1642</v>
      </c>
      <c r="D5334" s="76" t="n">
        <v>4116537</v>
      </c>
      <c r="E5334" s="76" t="s">
        <v>132</v>
      </c>
      <c r="H5334" s="78" t="n">
        <v>41027</v>
      </c>
      <c r="I5334" s="76" t="s">
        <v>370</v>
      </c>
      <c r="J5334" s="76" t="n">
        <v>-13</v>
      </c>
      <c r="K5334" s="76" t="s">
        <v>41</v>
      </c>
      <c r="M5334" s="76" t="s">
        <v>286</v>
      </c>
      <c r="N5334" s="79" t="s">
        <v>2615</v>
      </c>
      <c r="O5334" s="76" t="s">
        <v>2616</v>
      </c>
      <c r="P5334" s="78" t="n">
        <v>45675</v>
      </c>
      <c r="Q5334" s="76" t="s">
        <v>114</v>
      </c>
      <c r="R5334" s="78" t="n">
        <v>45565</v>
      </c>
      <c r="S5334" s="78" t="n">
        <v>45561</v>
      </c>
      <c r="T5334" s="76" t="s">
        <v>201</v>
      </c>
      <c r="U5334" s="76" t="n">
        <v>500</v>
      </c>
      <c r="X5334" s="76" t="n">
        <v>5</v>
      </c>
      <c r="Y5334" s="76" t="s">
        <v>116</v>
      </c>
      <c r="AC5334" s="76" t="s">
        <v>117</v>
      </c>
      <c r="AD5334" s="76" t="s">
        <v>21723</v>
      </c>
      <c r="AE5334" s="76" t="n">
        <v>41100</v>
      </c>
      <c r="AF5334" s="76" t="s">
        <v>21724</v>
      </c>
      <c r="AI5334" s="76" t="s">
        <v>21725</v>
      </c>
      <c r="AJ5334" s="76" t="s">
        <v>21726</v>
      </c>
      <c r="AK5334" s="76" t="s">
        <v>21727</v>
      </c>
      <c r="AL5334" s="76" t="n">
        <v>0</v>
      </c>
      <c r="AM5334" s="76" t="n">
        <v>0</v>
      </c>
    </row>
    <row r="5335" customFormat="false" ht="15" hidden="false" customHeight="false" outlineLevel="0" collapsed="false">
      <c r="A5335" s="76" t="n">
        <v>1506337</v>
      </c>
      <c r="B5335" s="76" t="s">
        <v>21728</v>
      </c>
      <c r="C5335" s="76" t="s">
        <v>363</v>
      </c>
      <c r="D5335" s="76" t="n">
        <v>3735897</v>
      </c>
      <c r="E5335" s="76" t="s">
        <v>109</v>
      </c>
      <c r="F5335" s="76" t="s">
        <v>109</v>
      </c>
      <c r="H5335" s="78" t="n">
        <v>40795</v>
      </c>
      <c r="I5335" s="76" t="s">
        <v>144</v>
      </c>
      <c r="J5335" s="76" t="n">
        <v>-14</v>
      </c>
      <c r="K5335" s="76" t="s">
        <v>41</v>
      </c>
      <c r="M5335" s="76" t="s">
        <v>124</v>
      </c>
      <c r="N5335" s="79" t="s">
        <v>125</v>
      </c>
      <c r="O5335" s="76" t="s">
        <v>126</v>
      </c>
      <c r="P5335" s="78" t="n">
        <v>45535</v>
      </c>
      <c r="Q5335" s="76" t="s">
        <v>114</v>
      </c>
      <c r="R5335" s="78" t="n">
        <v>45168</v>
      </c>
      <c r="T5335" s="76" t="s">
        <v>115</v>
      </c>
      <c r="U5335" s="76" t="n">
        <v>500</v>
      </c>
      <c r="X5335" s="76" t="n">
        <v>5</v>
      </c>
      <c r="Y5335" s="76" t="s">
        <v>116</v>
      </c>
      <c r="AC5335" s="76" t="s">
        <v>117</v>
      </c>
      <c r="AD5335" s="76" t="s">
        <v>21729</v>
      </c>
      <c r="AE5335" s="76" t="n">
        <v>37700</v>
      </c>
      <c r="AF5335" s="76" t="s">
        <v>21730</v>
      </c>
      <c r="AK5335" s="76" t="s">
        <v>21731</v>
      </c>
      <c r="AL5335" s="76" t="n">
        <v>0</v>
      </c>
      <c r="AM5335" s="76" t="n">
        <v>0</v>
      </c>
    </row>
    <row r="5336" customFormat="false" ht="15" hidden="false" customHeight="false" outlineLevel="0" collapsed="false">
      <c r="A5336" s="76" t="n">
        <v>1191931</v>
      </c>
      <c r="B5336" s="76" t="s">
        <v>21732</v>
      </c>
      <c r="C5336" s="76" t="s">
        <v>1697</v>
      </c>
      <c r="D5336" s="76" t="n">
        <v>4529470</v>
      </c>
      <c r="E5336" s="76" t="s">
        <v>132</v>
      </c>
      <c r="F5336" s="76" t="s">
        <v>132</v>
      </c>
      <c r="H5336" s="78" t="n">
        <v>28090</v>
      </c>
      <c r="I5336" s="76" t="s">
        <v>197</v>
      </c>
      <c r="J5336" s="76" t="s">
        <v>198</v>
      </c>
      <c r="K5336" s="76" t="s">
        <v>41</v>
      </c>
      <c r="M5336" s="76" t="s">
        <v>134</v>
      </c>
      <c r="N5336" s="79" t="s">
        <v>1242</v>
      </c>
      <c r="O5336" s="76" t="s">
        <v>1243</v>
      </c>
      <c r="P5336" s="78" t="n">
        <v>45547</v>
      </c>
      <c r="Q5336" s="76" t="s">
        <v>114</v>
      </c>
      <c r="R5336" s="78" t="n">
        <v>43040</v>
      </c>
      <c r="S5336" s="78" t="n">
        <v>44818</v>
      </c>
      <c r="T5336" s="76" t="s">
        <v>183</v>
      </c>
      <c r="U5336" s="76" t="n">
        <v>546</v>
      </c>
      <c r="X5336" s="76" t="n">
        <v>5</v>
      </c>
      <c r="Y5336" s="76" t="s">
        <v>116</v>
      </c>
      <c r="AC5336" s="76" t="s">
        <v>117</v>
      </c>
      <c r="AD5336" s="76" t="s">
        <v>12396</v>
      </c>
      <c r="AE5336" s="76" t="n">
        <v>45130</v>
      </c>
      <c r="AF5336" s="76" t="s">
        <v>21733</v>
      </c>
      <c r="AJ5336" s="79" t="s">
        <v>21734</v>
      </c>
      <c r="AK5336" s="76" t="s">
        <v>21735</v>
      </c>
      <c r="AL5336" s="76" t="n">
        <v>0</v>
      </c>
      <c r="AM5336" s="76" t="n">
        <v>0</v>
      </c>
    </row>
    <row r="5337" customFormat="false" ht="15" hidden="false" customHeight="false" outlineLevel="0" collapsed="false">
      <c r="A5337" s="76" t="n">
        <v>1328549</v>
      </c>
      <c r="B5337" s="76" t="s">
        <v>21736</v>
      </c>
      <c r="C5337" s="76" t="s">
        <v>971</v>
      </c>
      <c r="D5337" s="76" t="n">
        <v>4532101</v>
      </c>
      <c r="E5337" s="76" t="s">
        <v>132</v>
      </c>
      <c r="F5337" s="76" t="s">
        <v>132</v>
      </c>
      <c r="H5337" s="78" t="n">
        <v>26714</v>
      </c>
      <c r="I5337" s="76" t="s">
        <v>208</v>
      </c>
      <c r="J5337" s="76" t="s">
        <v>209</v>
      </c>
      <c r="K5337" s="76" t="s">
        <v>41</v>
      </c>
      <c r="M5337" s="76" t="s">
        <v>134</v>
      </c>
      <c r="N5337" s="79" t="s">
        <v>349</v>
      </c>
      <c r="O5337" s="76" t="s">
        <v>350</v>
      </c>
      <c r="P5337" s="78" t="n">
        <v>45545</v>
      </c>
      <c r="Q5337" s="76" t="s">
        <v>114</v>
      </c>
      <c r="R5337" s="78" t="n">
        <v>44119</v>
      </c>
      <c r="S5337" s="78" t="n">
        <v>44825</v>
      </c>
      <c r="T5337" s="76" t="s">
        <v>183</v>
      </c>
      <c r="U5337" s="76" t="n">
        <v>799</v>
      </c>
      <c r="X5337" s="76" t="n">
        <v>7</v>
      </c>
      <c r="Y5337" s="76" t="s">
        <v>116</v>
      </c>
      <c r="AC5337" s="76" t="s">
        <v>117</v>
      </c>
      <c r="AD5337" s="76" t="s">
        <v>3377</v>
      </c>
      <c r="AE5337" s="76" t="n">
        <v>45750</v>
      </c>
      <c r="AF5337" s="76" t="s">
        <v>21737</v>
      </c>
      <c r="AJ5337" s="79" t="s">
        <v>21738</v>
      </c>
      <c r="AK5337" s="76" t="s">
        <v>21739</v>
      </c>
      <c r="AL5337" s="76" t="n">
        <v>0</v>
      </c>
      <c r="AM5337" s="76" t="n">
        <v>0</v>
      </c>
    </row>
    <row r="5338" customFormat="false" ht="15" hidden="false" customHeight="false" outlineLevel="0" collapsed="false">
      <c r="A5338" s="76" t="n">
        <v>107129</v>
      </c>
      <c r="B5338" s="76" t="s">
        <v>21740</v>
      </c>
      <c r="C5338" s="76" t="s">
        <v>1345</v>
      </c>
      <c r="D5338" s="76" t="n">
        <v>7511448</v>
      </c>
      <c r="E5338" s="76" t="s">
        <v>109</v>
      </c>
      <c r="F5338" s="76" t="s">
        <v>109</v>
      </c>
      <c r="H5338" s="78" t="n">
        <v>26778</v>
      </c>
      <c r="I5338" s="76" t="s">
        <v>208</v>
      </c>
      <c r="J5338" s="76" t="s">
        <v>209</v>
      </c>
      <c r="K5338" s="76" t="s">
        <v>41</v>
      </c>
      <c r="M5338" s="76" t="s">
        <v>124</v>
      </c>
      <c r="N5338" s="79" t="s">
        <v>257</v>
      </c>
      <c r="O5338" s="76" t="s">
        <v>258</v>
      </c>
      <c r="P5338" s="78" t="n">
        <v>45570</v>
      </c>
      <c r="Q5338" s="76" t="s">
        <v>114</v>
      </c>
      <c r="R5338" s="78" t="n">
        <v>37432</v>
      </c>
      <c r="T5338" s="76" t="s">
        <v>325</v>
      </c>
      <c r="U5338" s="76" t="n">
        <v>1291</v>
      </c>
      <c r="X5338" s="76" t="n">
        <v>12</v>
      </c>
      <c r="Y5338" s="76" t="s">
        <v>116</v>
      </c>
      <c r="AC5338" s="76" t="s">
        <v>117</v>
      </c>
      <c r="AD5338" s="76" t="s">
        <v>21741</v>
      </c>
      <c r="AE5338" s="76" t="n">
        <v>79000</v>
      </c>
      <c r="AF5338" s="76" t="s">
        <v>21742</v>
      </c>
      <c r="AI5338" s="79" t="s">
        <v>21743</v>
      </c>
      <c r="AJ5338" s="79" t="s">
        <v>21744</v>
      </c>
      <c r="AK5338" s="76" t="s">
        <v>21745</v>
      </c>
      <c r="AL5338" s="76" t="n">
        <v>0</v>
      </c>
      <c r="AM5338" s="76" t="n">
        <v>0</v>
      </c>
    </row>
    <row r="5339" customFormat="false" ht="15" hidden="false" customHeight="false" outlineLevel="0" collapsed="false">
      <c r="A5339" s="76" t="n">
        <v>769097</v>
      </c>
      <c r="B5339" s="76" t="s">
        <v>21740</v>
      </c>
      <c r="C5339" s="76" t="s">
        <v>10589</v>
      </c>
      <c r="D5339" s="76" t="n">
        <v>153466</v>
      </c>
      <c r="E5339" s="76" t="s">
        <v>132</v>
      </c>
      <c r="F5339" s="76" t="s">
        <v>132</v>
      </c>
      <c r="H5339" s="78" t="n">
        <v>38648</v>
      </c>
      <c r="I5339" s="76" t="s">
        <v>23</v>
      </c>
      <c r="J5339" s="76" t="n">
        <v>-40</v>
      </c>
      <c r="K5339" s="76" t="s">
        <v>2</v>
      </c>
      <c r="M5339" s="76" t="s">
        <v>124</v>
      </c>
      <c r="N5339" s="79" t="s">
        <v>257</v>
      </c>
      <c r="O5339" s="76" t="s">
        <v>258</v>
      </c>
      <c r="P5339" s="78" t="n">
        <v>45532</v>
      </c>
      <c r="Q5339" s="76" t="s">
        <v>114</v>
      </c>
      <c r="R5339" s="78" t="n">
        <v>40436</v>
      </c>
      <c r="S5339" s="78" t="n">
        <v>45104</v>
      </c>
      <c r="T5339" s="76" t="s">
        <v>183</v>
      </c>
      <c r="U5339" s="76" t="n">
        <v>1858</v>
      </c>
      <c r="V5339" s="76" t="s">
        <v>302</v>
      </c>
      <c r="W5339" s="76" t="n">
        <v>131</v>
      </c>
      <c r="X5339" s="76" t="s">
        <v>303</v>
      </c>
      <c r="Y5339" s="76" t="s">
        <v>116</v>
      </c>
      <c r="AB5339" s="78" t="n">
        <v>44378</v>
      </c>
      <c r="AC5339" s="76" t="s">
        <v>117</v>
      </c>
      <c r="AD5339" s="76" t="s">
        <v>21741</v>
      </c>
      <c r="AE5339" s="76" t="n">
        <v>79000</v>
      </c>
      <c r="AF5339" s="76" t="s">
        <v>21742</v>
      </c>
      <c r="AI5339" s="79" t="s">
        <v>21743</v>
      </c>
      <c r="AJ5339" s="79" t="s">
        <v>21744</v>
      </c>
      <c r="AK5339" s="76" t="s">
        <v>21745</v>
      </c>
      <c r="AL5339" s="76" t="n">
        <v>0</v>
      </c>
      <c r="AM5339" s="76" t="n">
        <v>0</v>
      </c>
    </row>
    <row r="5340" customFormat="false" ht="15" hidden="false" customHeight="false" outlineLevel="0" collapsed="false">
      <c r="A5340" s="76" t="n">
        <v>107209</v>
      </c>
      <c r="B5340" s="76" t="s">
        <v>21746</v>
      </c>
      <c r="C5340" s="76" t="s">
        <v>4317</v>
      </c>
      <c r="D5340" s="76" t="n">
        <v>9116325</v>
      </c>
      <c r="E5340" s="76" t="s">
        <v>132</v>
      </c>
      <c r="F5340" s="76" t="s">
        <v>132</v>
      </c>
      <c r="H5340" s="78" t="n">
        <v>31373</v>
      </c>
      <c r="I5340" s="76" t="s">
        <v>23</v>
      </c>
      <c r="J5340" s="76" t="n">
        <v>-40</v>
      </c>
      <c r="K5340" s="76" t="s">
        <v>41</v>
      </c>
      <c r="M5340" s="76" t="s">
        <v>286</v>
      </c>
      <c r="N5340" s="79" t="s">
        <v>2615</v>
      </c>
      <c r="O5340" s="76" t="s">
        <v>2616</v>
      </c>
      <c r="P5340" s="78" t="n">
        <v>45543</v>
      </c>
      <c r="Q5340" s="76" t="s">
        <v>114</v>
      </c>
      <c r="R5340" s="78" t="n">
        <v>37432</v>
      </c>
      <c r="S5340" s="78" t="n">
        <v>44837</v>
      </c>
      <c r="T5340" s="76" t="s">
        <v>183</v>
      </c>
      <c r="U5340" s="76" t="n">
        <v>1085</v>
      </c>
      <c r="X5340" s="76" t="n">
        <v>10</v>
      </c>
      <c r="Y5340" s="76" t="s">
        <v>116</v>
      </c>
      <c r="AC5340" s="76" t="s">
        <v>117</v>
      </c>
      <c r="AD5340" s="76" t="s">
        <v>21747</v>
      </c>
      <c r="AE5340" s="76" t="n">
        <v>41100</v>
      </c>
      <c r="AF5340" s="76" t="s">
        <v>21748</v>
      </c>
      <c r="AI5340" s="79" t="s">
        <v>21749</v>
      </c>
      <c r="AK5340" s="76" t="s">
        <v>21750</v>
      </c>
      <c r="AL5340" s="76" t="n">
        <v>0</v>
      </c>
      <c r="AM5340" s="76" t="n">
        <v>0</v>
      </c>
    </row>
    <row r="5341" customFormat="false" ht="15" hidden="false" customHeight="false" outlineLevel="0" collapsed="false">
      <c r="A5341" s="76" t="n">
        <v>1473345</v>
      </c>
      <c r="B5341" s="76" t="s">
        <v>21751</v>
      </c>
      <c r="C5341" s="76" t="s">
        <v>5519</v>
      </c>
      <c r="D5341" s="76" t="n">
        <v>4536328</v>
      </c>
      <c r="E5341" s="76" t="s">
        <v>109</v>
      </c>
      <c r="F5341" s="76" t="s">
        <v>109</v>
      </c>
      <c r="H5341" s="78" t="n">
        <v>41272</v>
      </c>
      <c r="I5341" s="76" t="s">
        <v>370</v>
      </c>
      <c r="J5341" s="76" t="n">
        <v>-13</v>
      </c>
      <c r="K5341" s="76" t="s">
        <v>41</v>
      </c>
      <c r="M5341" s="76" t="s">
        <v>134</v>
      </c>
      <c r="N5341" s="79" t="s">
        <v>1352</v>
      </c>
      <c r="O5341" s="76" t="s">
        <v>1353</v>
      </c>
      <c r="P5341" s="78" t="n">
        <v>45543</v>
      </c>
      <c r="Q5341" s="76" t="s">
        <v>114</v>
      </c>
      <c r="R5341" s="78" t="n">
        <v>44964</v>
      </c>
      <c r="T5341" s="76" t="s">
        <v>115</v>
      </c>
      <c r="U5341" s="76" t="n">
        <v>500</v>
      </c>
      <c r="X5341" s="76" t="n">
        <v>5</v>
      </c>
      <c r="Y5341" s="76" t="s">
        <v>116</v>
      </c>
      <c r="AC5341" s="76" t="s">
        <v>1331</v>
      </c>
      <c r="AD5341" s="76" t="s">
        <v>1354</v>
      </c>
      <c r="AE5341" s="76" t="n">
        <v>45380</v>
      </c>
      <c r="AF5341" s="76" t="s">
        <v>21752</v>
      </c>
      <c r="AJ5341" s="79" t="s">
        <v>21753</v>
      </c>
      <c r="AK5341" s="76" t="s">
        <v>21754</v>
      </c>
      <c r="AL5341" s="76" t="n">
        <v>0</v>
      </c>
      <c r="AM5341" s="76" t="n">
        <v>0</v>
      </c>
    </row>
    <row r="5342" customFormat="false" ht="15" hidden="false" customHeight="false" outlineLevel="0" collapsed="false">
      <c r="A5342" s="76" t="n">
        <v>1506771</v>
      </c>
      <c r="B5342" s="76" t="s">
        <v>21755</v>
      </c>
      <c r="C5342" s="76" t="s">
        <v>6760</v>
      </c>
      <c r="D5342" s="76" t="n">
        <v>4537984</v>
      </c>
      <c r="E5342" s="76" t="s">
        <v>109</v>
      </c>
      <c r="F5342" s="76" t="s">
        <v>132</v>
      </c>
      <c r="H5342" s="78" t="n">
        <v>41303</v>
      </c>
      <c r="I5342" s="76" t="s">
        <v>110</v>
      </c>
      <c r="J5342" s="76" t="n">
        <v>-12</v>
      </c>
      <c r="K5342" s="76" t="s">
        <v>41</v>
      </c>
      <c r="M5342" s="76" t="s">
        <v>134</v>
      </c>
      <c r="N5342" s="79" t="s">
        <v>356</v>
      </c>
      <c r="O5342" s="76" t="s">
        <v>357</v>
      </c>
      <c r="P5342" s="78" t="n">
        <v>45542</v>
      </c>
      <c r="Q5342" s="76" t="s">
        <v>114</v>
      </c>
      <c r="R5342" s="78" t="n">
        <v>45172</v>
      </c>
      <c r="T5342" s="76" t="s">
        <v>115</v>
      </c>
      <c r="U5342" s="76" t="n">
        <v>500</v>
      </c>
      <c r="X5342" s="76" t="n">
        <v>5</v>
      </c>
      <c r="Y5342" s="76" t="s">
        <v>116</v>
      </c>
      <c r="AC5342" s="76" t="s">
        <v>117</v>
      </c>
      <c r="AD5342" s="76" t="s">
        <v>1755</v>
      </c>
      <c r="AE5342" s="76" t="n">
        <v>45110</v>
      </c>
      <c r="AF5342" s="76" t="s">
        <v>21756</v>
      </c>
      <c r="AJ5342" s="79" t="s">
        <v>21757</v>
      </c>
      <c r="AK5342" s="76" t="s">
        <v>21758</v>
      </c>
      <c r="AL5342" s="76" t="n">
        <v>0</v>
      </c>
      <c r="AM5342" s="76" t="n">
        <v>0</v>
      </c>
    </row>
    <row r="5343" customFormat="false" ht="15" hidden="false" customHeight="false" outlineLevel="0" collapsed="false">
      <c r="A5343" s="76" t="n">
        <v>1661136</v>
      </c>
      <c r="B5343" s="76" t="s">
        <v>21759</v>
      </c>
      <c r="C5343" s="76" t="s">
        <v>681</v>
      </c>
      <c r="D5343" s="76" t="n">
        <v>4541129</v>
      </c>
      <c r="E5343" s="76" t="s">
        <v>109</v>
      </c>
      <c r="H5343" s="78" t="n">
        <v>42880</v>
      </c>
      <c r="I5343" s="76" t="s">
        <v>109</v>
      </c>
      <c r="J5343" s="76" t="n">
        <v>-9</v>
      </c>
      <c r="K5343" s="76" t="s">
        <v>41</v>
      </c>
      <c r="M5343" s="76" t="s">
        <v>134</v>
      </c>
      <c r="N5343" s="79" t="s">
        <v>349</v>
      </c>
      <c r="O5343" s="76" t="s">
        <v>350</v>
      </c>
      <c r="P5343" s="78" t="n">
        <v>45617</v>
      </c>
      <c r="Q5343" s="76" t="s">
        <v>114</v>
      </c>
      <c r="R5343" s="78" t="n">
        <v>45617</v>
      </c>
      <c r="T5343" s="76" t="s">
        <v>115</v>
      </c>
      <c r="U5343" s="76" t="n">
        <v>500</v>
      </c>
      <c r="X5343" s="76" t="n">
        <v>5</v>
      </c>
      <c r="Y5343" s="76" t="s">
        <v>116</v>
      </c>
      <c r="AC5343" s="76" t="s">
        <v>117</v>
      </c>
      <c r="AD5343" s="76" t="s">
        <v>553</v>
      </c>
      <c r="AE5343" s="76" t="n">
        <v>45160</v>
      </c>
      <c r="AF5343" s="76" t="s">
        <v>352</v>
      </c>
      <c r="AK5343" s="76" t="s">
        <v>353</v>
      </c>
      <c r="AL5343" s="76" t="n">
        <v>0</v>
      </c>
      <c r="AM5343" s="76" t="n">
        <v>0</v>
      </c>
    </row>
    <row r="5344" customFormat="false" ht="15" hidden="false" customHeight="false" outlineLevel="0" collapsed="false">
      <c r="A5344" s="76" t="n">
        <v>1520248</v>
      </c>
      <c r="B5344" s="76" t="s">
        <v>21760</v>
      </c>
      <c r="C5344" s="76" t="s">
        <v>1930</v>
      </c>
      <c r="D5344" s="76" t="n">
        <v>1811294</v>
      </c>
      <c r="E5344" s="76" t="s">
        <v>109</v>
      </c>
      <c r="F5344" s="76" t="s">
        <v>132</v>
      </c>
      <c r="H5344" s="78" t="n">
        <v>39090</v>
      </c>
      <c r="I5344" s="76" t="s">
        <v>294</v>
      </c>
      <c r="J5344" s="76" t="n">
        <v>-18</v>
      </c>
      <c r="K5344" s="76" t="s">
        <v>41</v>
      </c>
      <c r="M5344" s="76" t="s">
        <v>111</v>
      </c>
      <c r="N5344" s="79" t="s">
        <v>688</v>
      </c>
      <c r="O5344" s="76" t="s">
        <v>689</v>
      </c>
      <c r="P5344" s="78" t="n">
        <v>45548</v>
      </c>
      <c r="Q5344" s="76" t="s">
        <v>114</v>
      </c>
      <c r="R5344" s="78" t="n">
        <v>45193</v>
      </c>
      <c r="T5344" s="76" t="s">
        <v>115</v>
      </c>
      <c r="U5344" s="76" t="n">
        <v>500</v>
      </c>
      <c r="X5344" s="76" t="n">
        <v>5</v>
      </c>
      <c r="Y5344" s="76" t="s">
        <v>116</v>
      </c>
      <c r="AC5344" s="76" t="s">
        <v>117</v>
      </c>
      <c r="AD5344" s="76" t="s">
        <v>339</v>
      </c>
      <c r="AE5344" s="76" t="n">
        <v>18000</v>
      </c>
      <c r="AF5344" s="76" t="s">
        <v>21761</v>
      </c>
      <c r="AJ5344" s="79" t="s">
        <v>21762</v>
      </c>
      <c r="AK5344" s="76" t="s">
        <v>4840</v>
      </c>
      <c r="AL5344" s="76" t="n">
        <v>0</v>
      </c>
      <c r="AM5344" s="76" t="n">
        <v>0</v>
      </c>
    </row>
    <row r="5345" customFormat="false" ht="15" hidden="false" customHeight="false" outlineLevel="0" collapsed="false">
      <c r="A5345" s="76" t="n">
        <v>1624417</v>
      </c>
      <c r="B5345" s="76" t="s">
        <v>21763</v>
      </c>
      <c r="C5345" s="76" t="s">
        <v>1019</v>
      </c>
      <c r="D5345" s="76" t="n">
        <v>2817460</v>
      </c>
      <c r="E5345" s="76" t="s">
        <v>132</v>
      </c>
      <c r="H5345" s="78" t="n">
        <v>41391</v>
      </c>
      <c r="I5345" s="76" t="s">
        <v>110</v>
      </c>
      <c r="J5345" s="76" t="n">
        <v>-12</v>
      </c>
      <c r="K5345" s="76" t="s">
        <v>41</v>
      </c>
      <c r="M5345" s="76" t="s">
        <v>155</v>
      </c>
      <c r="N5345" s="79" t="s">
        <v>156</v>
      </c>
      <c r="O5345" s="76" t="s">
        <v>157</v>
      </c>
      <c r="P5345" s="78" t="n">
        <v>45558</v>
      </c>
      <c r="Q5345" s="76" t="s">
        <v>114</v>
      </c>
      <c r="R5345" s="78" t="n">
        <v>45558</v>
      </c>
      <c r="T5345" s="76" t="s">
        <v>115</v>
      </c>
      <c r="U5345" s="76" t="n">
        <v>500</v>
      </c>
      <c r="X5345" s="76" t="n">
        <v>5</v>
      </c>
      <c r="Y5345" s="76" t="s">
        <v>116</v>
      </c>
      <c r="AC5345" s="76" t="s">
        <v>117</v>
      </c>
      <c r="AD5345" s="76" t="s">
        <v>21764</v>
      </c>
      <c r="AE5345" s="76" t="n">
        <v>28500</v>
      </c>
      <c r="AF5345" s="76" t="s">
        <v>21765</v>
      </c>
      <c r="AI5345" s="79" t="s">
        <v>21766</v>
      </c>
      <c r="AJ5345" s="79" t="s">
        <v>21767</v>
      </c>
      <c r="AK5345" s="76" t="s">
        <v>21768</v>
      </c>
      <c r="AL5345" s="76" t="n">
        <v>0</v>
      </c>
      <c r="AM5345" s="76" t="n">
        <v>0</v>
      </c>
    </row>
    <row r="5346" customFormat="false" ht="15" hidden="false" customHeight="false" outlineLevel="0" collapsed="false">
      <c r="A5346" s="76" t="n">
        <v>1059864</v>
      </c>
      <c r="B5346" s="76" t="s">
        <v>21763</v>
      </c>
      <c r="C5346" s="76" t="s">
        <v>3330</v>
      </c>
      <c r="D5346" s="76" t="n">
        <v>4527109</v>
      </c>
      <c r="E5346" s="76" t="s">
        <v>132</v>
      </c>
      <c r="H5346" s="78" t="n">
        <v>23887</v>
      </c>
      <c r="I5346" s="76" t="s">
        <v>321</v>
      </c>
      <c r="J5346" s="76" t="s">
        <v>322</v>
      </c>
      <c r="K5346" s="76" t="s">
        <v>41</v>
      </c>
      <c r="M5346" s="76" t="s">
        <v>134</v>
      </c>
      <c r="N5346" s="79" t="s">
        <v>737</v>
      </c>
      <c r="O5346" s="76" t="s">
        <v>738</v>
      </c>
      <c r="P5346" s="78" t="n">
        <v>45625</v>
      </c>
      <c r="Q5346" s="76" t="s">
        <v>114</v>
      </c>
      <c r="R5346" s="78" t="n">
        <v>42255</v>
      </c>
      <c r="S5346" s="78" t="n">
        <v>44725</v>
      </c>
      <c r="T5346" s="76" t="s">
        <v>183</v>
      </c>
      <c r="U5346" s="76" t="n">
        <v>842</v>
      </c>
      <c r="X5346" s="76" t="n">
        <v>8</v>
      </c>
      <c r="Y5346" s="76" t="s">
        <v>116</v>
      </c>
      <c r="AC5346" s="76" t="s">
        <v>117</v>
      </c>
      <c r="AD5346" s="76" t="s">
        <v>739</v>
      </c>
      <c r="AE5346" s="76" t="n">
        <v>45300</v>
      </c>
      <c r="AF5346" s="76" t="n">
        <v>14</v>
      </c>
      <c r="AH5346" s="76" t="s">
        <v>21769</v>
      </c>
      <c r="AI5346" s="79" t="s">
        <v>21770</v>
      </c>
      <c r="AK5346" s="76" t="s">
        <v>21771</v>
      </c>
      <c r="AL5346" s="76" t="n">
        <v>0</v>
      </c>
      <c r="AM5346" s="76" t="n">
        <v>0</v>
      </c>
    </row>
    <row r="5347" customFormat="false" ht="15" hidden="false" customHeight="false" outlineLevel="0" collapsed="false">
      <c r="A5347" s="76" t="n">
        <v>1634005</v>
      </c>
      <c r="B5347" s="76" t="s">
        <v>21763</v>
      </c>
      <c r="C5347" s="76" t="s">
        <v>963</v>
      </c>
      <c r="D5347" s="76" t="n">
        <v>3737716</v>
      </c>
      <c r="E5347" s="76" t="s">
        <v>109</v>
      </c>
      <c r="H5347" s="78" t="n">
        <v>42616</v>
      </c>
      <c r="I5347" s="76" t="s">
        <v>109</v>
      </c>
      <c r="J5347" s="76" t="n">
        <v>-9</v>
      </c>
      <c r="K5347" s="76" t="s">
        <v>41</v>
      </c>
      <c r="M5347" s="76" t="s">
        <v>124</v>
      </c>
      <c r="N5347" s="79" t="s">
        <v>4051</v>
      </c>
      <c r="O5347" s="76" t="s">
        <v>4052</v>
      </c>
      <c r="P5347" s="78" t="n">
        <v>45566</v>
      </c>
      <c r="Q5347" s="76" t="s">
        <v>114</v>
      </c>
      <c r="R5347" s="78" t="n">
        <v>45566</v>
      </c>
      <c r="S5347" s="78" t="n">
        <v>45553</v>
      </c>
      <c r="T5347" s="76" t="s">
        <v>201</v>
      </c>
      <c r="U5347" s="76" t="n">
        <v>500</v>
      </c>
      <c r="X5347" s="76" t="n">
        <v>5</v>
      </c>
      <c r="Y5347" s="76" t="s">
        <v>116</v>
      </c>
      <c r="AC5347" s="76" t="s">
        <v>117</v>
      </c>
      <c r="AD5347" s="76" t="s">
        <v>4223</v>
      </c>
      <c r="AE5347" s="76" t="n">
        <v>37270</v>
      </c>
      <c r="AF5347" s="76" t="s">
        <v>21772</v>
      </c>
      <c r="AK5347" s="76" t="s">
        <v>21773</v>
      </c>
      <c r="AL5347" s="76" t="n">
        <v>1</v>
      </c>
      <c r="AM5347" s="76" t="n">
        <v>0</v>
      </c>
    </row>
    <row r="5348" customFormat="false" ht="15" hidden="false" customHeight="false" outlineLevel="0" collapsed="false">
      <c r="A5348" s="76" t="n">
        <v>1652529</v>
      </c>
      <c r="B5348" s="76" t="s">
        <v>21763</v>
      </c>
      <c r="C5348" s="76" t="s">
        <v>13833</v>
      </c>
      <c r="D5348" s="76" t="n">
        <v>2817693</v>
      </c>
      <c r="E5348" s="76" t="s">
        <v>109</v>
      </c>
      <c r="H5348" s="78" t="n">
        <v>42691</v>
      </c>
      <c r="I5348" s="76" t="s">
        <v>109</v>
      </c>
      <c r="J5348" s="76" t="n">
        <v>-9</v>
      </c>
      <c r="K5348" s="76" t="s">
        <v>41</v>
      </c>
      <c r="M5348" s="76" t="s">
        <v>155</v>
      </c>
      <c r="N5348" s="79" t="s">
        <v>232</v>
      </c>
      <c r="O5348" s="76" t="s">
        <v>233</v>
      </c>
      <c r="P5348" s="78" t="n">
        <v>45589</v>
      </c>
      <c r="Q5348" s="76" t="s">
        <v>114</v>
      </c>
      <c r="R5348" s="78" t="n">
        <v>45589</v>
      </c>
      <c r="T5348" s="76" t="s">
        <v>115</v>
      </c>
      <c r="U5348" s="76" t="n">
        <v>500</v>
      </c>
      <c r="X5348" s="76" t="n">
        <v>5</v>
      </c>
      <c r="Y5348" s="76" t="s">
        <v>116</v>
      </c>
      <c r="AC5348" s="76" t="s">
        <v>117</v>
      </c>
      <c r="AD5348" s="76" t="s">
        <v>21774</v>
      </c>
      <c r="AE5348" s="76" t="n">
        <v>28210</v>
      </c>
      <c r="AF5348" s="76" t="s">
        <v>21775</v>
      </c>
      <c r="AG5348" s="76" t="s">
        <v>21776</v>
      </c>
      <c r="AJ5348" s="79" t="s">
        <v>21777</v>
      </c>
      <c r="AK5348" s="76" t="s">
        <v>21778</v>
      </c>
      <c r="AL5348" s="76" t="n">
        <v>0</v>
      </c>
      <c r="AM5348" s="76" t="n">
        <v>0</v>
      </c>
    </row>
    <row r="5349" customFormat="false" ht="15" hidden="false" customHeight="false" outlineLevel="0" collapsed="false">
      <c r="A5349" s="76" t="n">
        <v>1517303</v>
      </c>
      <c r="B5349" s="76" t="s">
        <v>21763</v>
      </c>
      <c r="C5349" s="76" t="s">
        <v>4480</v>
      </c>
      <c r="D5349" s="76" t="n">
        <v>3736118</v>
      </c>
      <c r="E5349" s="76" t="s">
        <v>132</v>
      </c>
      <c r="F5349" s="76" t="s">
        <v>132</v>
      </c>
      <c r="H5349" s="78" t="n">
        <v>40643</v>
      </c>
      <c r="I5349" s="76" t="s">
        <v>144</v>
      </c>
      <c r="J5349" s="76" t="n">
        <v>-14</v>
      </c>
      <c r="K5349" s="76" t="s">
        <v>41</v>
      </c>
      <c r="M5349" s="76" t="s">
        <v>124</v>
      </c>
      <c r="N5349" s="79" t="s">
        <v>496</v>
      </c>
      <c r="O5349" s="76" t="s">
        <v>497</v>
      </c>
      <c r="P5349" s="78" t="n">
        <v>45540</v>
      </c>
      <c r="Q5349" s="76" t="s">
        <v>114</v>
      </c>
      <c r="R5349" s="78" t="n">
        <v>45190</v>
      </c>
      <c r="S5349" s="78" t="n">
        <v>45532</v>
      </c>
      <c r="T5349" s="76" t="s">
        <v>201</v>
      </c>
      <c r="U5349" s="76" t="n">
        <v>500</v>
      </c>
      <c r="X5349" s="76" t="n">
        <v>5</v>
      </c>
      <c r="Y5349" s="76" t="s">
        <v>116</v>
      </c>
      <c r="AB5349" s="78" t="n">
        <v>45474</v>
      </c>
      <c r="AC5349" s="76" t="s">
        <v>117</v>
      </c>
      <c r="AD5349" s="76" t="s">
        <v>3266</v>
      </c>
      <c r="AE5349" s="76" t="n">
        <v>37230</v>
      </c>
      <c r="AF5349" s="76" t="s">
        <v>21779</v>
      </c>
      <c r="AJ5349" s="79" t="s">
        <v>21780</v>
      </c>
      <c r="AK5349" s="76" t="s">
        <v>21781</v>
      </c>
      <c r="AL5349" s="76" t="n">
        <v>0</v>
      </c>
      <c r="AM5349" s="76" t="n">
        <v>0</v>
      </c>
    </row>
    <row r="5350" customFormat="false" ht="15" hidden="false" customHeight="false" outlineLevel="0" collapsed="false">
      <c r="A5350" s="76" t="n">
        <v>1639059</v>
      </c>
      <c r="B5350" s="76" t="s">
        <v>21782</v>
      </c>
      <c r="C5350" s="76" t="s">
        <v>8892</v>
      </c>
      <c r="D5350" s="76" t="n">
        <v>4116612</v>
      </c>
      <c r="E5350" s="76" t="s">
        <v>109</v>
      </c>
      <c r="H5350" s="78" t="n">
        <v>41689</v>
      </c>
      <c r="I5350" s="76" t="s">
        <v>190</v>
      </c>
      <c r="J5350" s="76" t="n">
        <v>-11</v>
      </c>
      <c r="K5350" s="76" t="s">
        <v>41</v>
      </c>
      <c r="M5350" s="76" t="s">
        <v>286</v>
      </c>
      <c r="N5350" s="79" t="s">
        <v>385</v>
      </c>
      <c r="O5350" s="76" t="s">
        <v>386</v>
      </c>
      <c r="P5350" s="78" t="n">
        <v>45569</v>
      </c>
      <c r="Q5350" s="76" t="s">
        <v>114</v>
      </c>
      <c r="R5350" s="78" t="n">
        <v>45569</v>
      </c>
      <c r="T5350" s="76" t="s">
        <v>115</v>
      </c>
      <c r="U5350" s="76" t="n">
        <v>500</v>
      </c>
      <c r="X5350" s="76" t="n">
        <v>5</v>
      </c>
      <c r="Y5350" s="76" t="s">
        <v>116</v>
      </c>
      <c r="AC5350" s="76" t="s">
        <v>117</v>
      </c>
      <c r="AD5350" s="76" t="s">
        <v>4784</v>
      </c>
      <c r="AE5350" s="76" t="n">
        <v>41350</v>
      </c>
      <c r="AF5350" s="76" t="s">
        <v>21783</v>
      </c>
      <c r="AI5350" s="79" t="s">
        <v>21784</v>
      </c>
      <c r="AK5350" s="76" t="s">
        <v>21785</v>
      </c>
      <c r="AL5350" s="76" t="n">
        <v>0</v>
      </c>
      <c r="AM5350" s="76" t="n">
        <v>0</v>
      </c>
    </row>
    <row r="5351" customFormat="false" ht="15" hidden="false" customHeight="false" outlineLevel="0" collapsed="false">
      <c r="A5351" s="76" t="n">
        <v>1678387</v>
      </c>
      <c r="B5351" s="76" t="s">
        <v>21782</v>
      </c>
      <c r="C5351" s="76" t="s">
        <v>4333</v>
      </c>
      <c r="D5351" s="76" t="n">
        <v>4541248</v>
      </c>
      <c r="E5351" s="76" t="s">
        <v>109</v>
      </c>
      <c r="H5351" s="78" t="n">
        <v>41358</v>
      </c>
      <c r="I5351" s="76" t="s">
        <v>110</v>
      </c>
      <c r="J5351" s="76" t="n">
        <v>-12</v>
      </c>
      <c r="K5351" s="76" t="s">
        <v>41</v>
      </c>
      <c r="M5351" s="76" t="s">
        <v>134</v>
      </c>
      <c r="N5351" s="79" t="s">
        <v>1234</v>
      </c>
      <c r="O5351" s="76" t="s">
        <v>1235</v>
      </c>
      <c r="P5351" s="78" t="n">
        <v>45697</v>
      </c>
      <c r="Q5351" s="76" t="s">
        <v>114</v>
      </c>
      <c r="R5351" s="78" t="n">
        <v>45697</v>
      </c>
      <c r="T5351" s="76" t="s">
        <v>115</v>
      </c>
      <c r="U5351" s="76" t="n">
        <v>500</v>
      </c>
      <c r="X5351" s="76" t="n">
        <v>5</v>
      </c>
      <c r="Y5351" s="76" t="s">
        <v>116</v>
      </c>
      <c r="AC5351" s="76" t="s">
        <v>117</v>
      </c>
      <c r="AD5351" s="76" t="s">
        <v>1562</v>
      </c>
      <c r="AE5351" s="76" t="n">
        <v>45770</v>
      </c>
      <c r="AF5351" s="76" t="s">
        <v>21786</v>
      </c>
      <c r="AJ5351" s="79" t="s">
        <v>21787</v>
      </c>
      <c r="AK5351" s="76" t="s">
        <v>21788</v>
      </c>
      <c r="AL5351" s="76" t="n">
        <v>0</v>
      </c>
      <c r="AM5351" s="76" t="n">
        <v>0</v>
      </c>
    </row>
    <row r="5352" customFormat="false" ht="15" hidden="false" customHeight="false" outlineLevel="0" collapsed="false">
      <c r="A5352" s="76" t="n">
        <v>1370026</v>
      </c>
      <c r="B5352" s="76" t="s">
        <v>21789</v>
      </c>
      <c r="C5352" s="76" t="s">
        <v>21790</v>
      </c>
      <c r="D5352" s="76" t="n">
        <v>3610020</v>
      </c>
      <c r="E5352" s="76" t="s">
        <v>132</v>
      </c>
      <c r="F5352" s="76" t="s">
        <v>132</v>
      </c>
      <c r="H5352" s="78" t="n">
        <v>27369</v>
      </c>
      <c r="I5352" s="76" t="s">
        <v>208</v>
      </c>
      <c r="J5352" s="76" t="s">
        <v>209</v>
      </c>
      <c r="K5352" s="76" t="s">
        <v>41</v>
      </c>
      <c r="M5352" s="76" t="s">
        <v>269</v>
      </c>
      <c r="N5352" s="79" t="s">
        <v>2068</v>
      </c>
      <c r="O5352" s="76" t="s">
        <v>2069</v>
      </c>
      <c r="P5352" s="78" t="n">
        <v>45539</v>
      </c>
      <c r="Q5352" s="76" t="s">
        <v>114</v>
      </c>
      <c r="R5352" s="78" t="n">
        <v>44494</v>
      </c>
      <c r="S5352" s="78" t="n">
        <v>44488</v>
      </c>
      <c r="T5352" s="76" t="s">
        <v>183</v>
      </c>
      <c r="U5352" s="76" t="n">
        <v>832</v>
      </c>
      <c r="X5352" s="76" t="n">
        <v>8</v>
      </c>
      <c r="Y5352" s="76" t="s">
        <v>116</v>
      </c>
      <c r="AC5352" s="76" t="s">
        <v>117</v>
      </c>
      <c r="AD5352" s="76" t="s">
        <v>3813</v>
      </c>
      <c r="AE5352" s="76" t="n">
        <v>36000</v>
      </c>
      <c r="AF5352" s="76" t="s">
        <v>21791</v>
      </c>
      <c r="AJ5352" s="79" t="s">
        <v>21792</v>
      </c>
      <c r="AK5352" s="76" t="s">
        <v>21793</v>
      </c>
      <c r="AL5352" s="76" t="n">
        <v>0</v>
      </c>
      <c r="AM5352" s="76" t="n">
        <v>0</v>
      </c>
    </row>
    <row r="5353" customFormat="false" ht="15" hidden="false" customHeight="false" outlineLevel="0" collapsed="false">
      <c r="A5353" s="76" t="n">
        <v>107435</v>
      </c>
      <c r="B5353" s="76" t="s">
        <v>21789</v>
      </c>
      <c r="C5353" s="76" t="s">
        <v>1407</v>
      </c>
      <c r="D5353" s="76" t="n">
        <v>4510637</v>
      </c>
      <c r="E5353" s="76" t="s">
        <v>132</v>
      </c>
      <c r="F5353" s="76" t="s">
        <v>132</v>
      </c>
      <c r="H5353" s="78" t="n">
        <v>27531</v>
      </c>
      <c r="I5353" s="76" t="s">
        <v>197</v>
      </c>
      <c r="J5353" s="76" t="s">
        <v>198</v>
      </c>
      <c r="K5353" s="76" t="s">
        <v>41</v>
      </c>
      <c r="M5353" s="76" t="s">
        <v>134</v>
      </c>
      <c r="N5353" s="79" t="s">
        <v>737</v>
      </c>
      <c r="O5353" s="76" t="s">
        <v>738</v>
      </c>
      <c r="P5353" s="78" t="n">
        <v>45548</v>
      </c>
      <c r="Q5353" s="76" t="s">
        <v>114</v>
      </c>
      <c r="R5353" s="78" t="n">
        <v>37432</v>
      </c>
      <c r="S5353" s="78" t="n">
        <v>44826</v>
      </c>
      <c r="T5353" s="76" t="s">
        <v>183</v>
      </c>
      <c r="U5353" s="76" t="n">
        <v>1213</v>
      </c>
      <c r="X5353" s="76" t="n">
        <v>12</v>
      </c>
      <c r="Y5353" s="76" t="s">
        <v>116</v>
      </c>
      <c r="AC5353" s="76" t="s">
        <v>117</v>
      </c>
      <c r="AD5353" s="76" t="s">
        <v>21794</v>
      </c>
      <c r="AE5353" s="76" t="n">
        <v>45300</v>
      </c>
      <c r="AF5353" s="76" t="s">
        <v>21795</v>
      </c>
      <c r="AI5353" s="79" t="s">
        <v>21796</v>
      </c>
      <c r="AK5353" s="76" t="s">
        <v>21797</v>
      </c>
      <c r="AL5353" s="76" t="n">
        <v>0</v>
      </c>
      <c r="AM5353" s="76" t="n">
        <v>0</v>
      </c>
    </row>
    <row r="5354" customFormat="false" ht="15" hidden="false" customHeight="false" outlineLevel="0" collapsed="false">
      <c r="A5354" s="76" t="n">
        <v>1264345</v>
      </c>
      <c r="B5354" s="76" t="s">
        <v>21789</v>
      </c>
      <c r="C5354" s="76" t="s">
        <v>903</v>
      </c>
      <c r="D5354" s="76" t="n">
        <v>4530871</v>
      </c>
      <c r="E5354" s="76" t="s">
        <v>132</v>
      </c>
      <c r="F5354" s="76" t="s">
        <v>132</v>
      </c>
      <c r="H5354" s="78" t="n">
        <v>27926</v>
      </c>
      <c r="I5354" s="76" t="s">
        <v>197</v>
      </c>
      <c r="J5354" s="76" t="s">
        <v>198</v>
      </c>
      <c r="K5354" s="76" t="s">
        <v>41</v>
      </c>
      <c r="M5354" s="76" t="s">
        <v>134</v>
      </c>
      <c r="N5354" s="79" t="s">
        <v>5052</v>
      </c>
      <c r="O5354" s="76" t="s">
        <v>5053</v>
      </c>
      <c r="P5354" s="78" t="n">
        <v>45528</v>
      </c>
      <c r="Q5354" s="76" t="s">
        <v>114</v>
      </c>
      <c r="R5354" s="78" t="n">
        <v>43712</v>
      </c>
      <c r="S5354" s="78" t="n">
        <v>44830</v>
      </c>
      <c r="T5354" s="76" t="s">
        <v>183</v>
      </c>
      <c r="U5354" s="76" t="n">
        <v>771</v>
      </c>
      <c r="X5354" s="76" t="n">
        <v>7</v>
      </c>
      <c r="Y5354" s="76" t="s">
        <v>116</v>
      </c>
      <c r="AC5354" s="76" t="s">
        <v>117</v>
      </c>
      <c r="AD5354" s="76" t="s">
        <v>8814</v>
      </c>
      <c r="AE5354" s="76" t="n">
        <v>45330</v>
      </c>
      <c r="AF5354" s="76" t="s">
        <v>21798</v>
      </c>
      <c r="AH5354" s="76" t="s">
        <v>17477</v>
      </c>
      <c r="AJ5354" s="79" t="s">
        <v>21799</v>
      </c>
      <c r="AK5354" s="76" t="s">
        <v>21800</v>
      </c>
      <c r="AL5354" s="76" t="n">
        <v>0</v>
      </c>
      <c r="AM5354" s="76" t="n">
        <v>0</v>
      </c>
    </row>
    <row r="5355" customFormat="false" ht="15" hidden="false" customHeight="false" outlineLevel="0" collapsed="false">
      <c r="A5355" s="76" t="n">
        <v>1358953</v>
      </c>
      <c r="B5355" s="76" t="s">
        <v>21789</v>
      </c>
      <c r="C5355" s="76" t="s">
        <v>21801</v>
      </c>
      <c r="D5355" s="76" t="n">
        <v>369790</v>
      </c>
      <c r="E5355" s="76" t="s">
        <v>132</v>
      </c>
      <c r="F5355" s="76" t="s">
        <v>132</v>
      </c>
      <c r="H5355" s="78" t="n">
        <v>40883</v>
      </c>
      <c r="I5355" s="76" t="s">
        <v>144</v>
      </c>
      <c r="J5355" s="76" t="n">
        <v>-14</v>
      </c>
      <c r="K5355" s="76" t="s">
        <v>41</v>
      </c>
      <c r="M5355" s="76" t="s">
        <v>269</v>
      </c>
      <c r="N5355" s="79" t="s">
        <v>2068</v>
      </c>
      <c r="O5355" s="76" t="s">
        <v>2069</v>
      </c>
      <c r="P5355" s="78" t="n">
        <v>45539</v>
      </c>
      <c r="Q5355" s="76" t="s">
        <v>114</v>
      </c>
      <c r="R5355" s="78" t="n">
        <v>44475</v>
      </c>
      <c r="T5355" s="76" t="s">
        <v>115</v>
      </c>
      <c r="U5355" s="76" t="n">
        <v>540</v>
      </c>
      <c r="X5355" s="76" t="n">
        <v>5</v>
      </c>
      <c r="Y5355" s="76" t="s">
        <v>116</v>
      </c>
      <c r="AC5355" s="76" t="s">
        <v>117</v>
      </c>
      <c r="AD5355" s="76" t="s">
        <v>3813</v>
      </c>
      <c r="AE5355" s="76" t="n">
        <v>36000</v>
      </c>
      <c r="AF5355" s="76" t="s">
        <v>21802</v>
      </c>
      <c r="AI5355" s="79" t="s">
        <v>21803</v>
      </c>
      <c r="AJ5355" s="79" t="s">
        <v>21804</v>
      </c>
      <c r="AK5355" s="76" t="s">
        <v>21805</v>
      </c>
      <c r="AL5355" s="76" t="n">
        <v>0</v>
      </c>
      <c r="AM5355" s="76" t="n">
        <v>0</v>
      </c>
    </row>
    <row r="5356" customFormat="false" ht="15" hidden="false" customHeight="false" outlineLevel="0" collapsed="false">
      <c r="A5356" s="76" t="n">
        <v>1361302</v>
      </c>
      <c r="B5356" s="76" t="s">
        <v>21806</v>
      </c>
      <c r="C5356" s="76" t="s">
        <v>517</v>
      </c>
      <c r="D5356" s="76" t="n">
        <v>4532617</v>
      </c>
      <c r="E5356" s="76" t="s">
        <v>132</v>
      </c>
      <c r="F5356" s="76" t="s">
        <v>132</v>
      </c>
      <c r="H5356" s="78" t="n">
        <v>25284</v>
      </c>
      <c r="I5356" s="76" t="s">
        <v>321</v>
      </c>
      <c r="J5356" s="76" t="s">
        <v>322</v>
      </c>
      <c r="K5356" s="76" t="s">
        <v>41</v>
      </c>
      <c r="M5356" s="76" t="s">
        <v>134</v>
      </c>
      <c r="N5356" s="79" t="s">
        <v>586</v>
      </c>
      <c r="O5356" s="76" t="s">
        <v>587</v>
      </c>
      <c r="P5356" s="78" t="n">
        <v>45552</v>
      </c>
      <c r="Q5356" s="76" t="s">
        <v>114</v>
      </c>
      <c r="R5356" s="78" t="n">
        <v>44478</v>
      </c>
      <c r="S5356" s="78" t="n">
        <v>45447</v>
      </c>
      <c r="T5356" s="76" t="s">
        <v>201</v>
      </c>
      <c r="U5356" s="76" t="n">
        <v>500</v>
      </c>
      <c r="X5356" s="76" t="n">
        <v>5</v>
      </c>
      <c r="Y5356" s="76" t="s">
        <v>116</v>
      </c>
      <c r="AC5356" s="76" t="s">
        <v>117</v>
      </c>
      <c r="AD5356" s="76" t="s">
        <v>974</v>
      </c>
      <c r="AE5356" s="76" t="n">
        <v>45000</v>
      </c>
      <c r="AF5356" s="76" t="s">
        <v>21807</v>
      </c>
      <c r="AJ5356" s="79" t="s">
        <v>21808</v>
      </c>
      <c r="AK5356" s="76" t="s">
        <v>21809</v>
      </c>
      <c r="AL5356" s="76" t="n">
        <v>0</v>
      </c>
      <c r="AM5356" s="76" t="n">
        <v>0</v>
      </c>
    </row>
    <row r="5357" customFormat="false" ht="15" hidden="false" customHeight="false" outlineLevel="0" collapsed="false">
      <c r="A5357" s="76" t="n">
        <v>1645252</v>
      </c>
      <c r="B5357" s="76" t="s">
        <v>21789</v>
      </c>
      <c r="C5357" s="76" t="s">
        <v>921</v>
      </c>
      <c r="D5357" s="76" t="n">
        <v>3737906</v>
      </c>
      <c r="E5357" s="76" t="s">
        <v>109</v>
      </c>
      <c r="H5357" s="78" t="n">
        <v>42038</v>
      </c>
      <c r="I5357" s="76" t="s">
        <v>231</v>
      </c>
      <c r="J5357" s="76" t="n">
        <v>-10</v>
      </c>
      <c r="K5357" s="76" t="s">
        <v>41</v>
      </c>
      <c r="M5357" s="76" t="s">
        <v>124</v>
      </c>
      <c r="N5357" s="79" t="s">
        <v>398</v>
      </c>
      <c r="O5357" s="76" t="s">
        <v>399</v>
      </c>
      <c r="P5357" s="78" t="n">
        <v>45576</v>
      </c>
      <c r="Q5357" s="76" t="s">
        <v>114</v>
      </c>
      <c r="R5357" s="78" t="n">
        <v>45576</v>
      </c>
      <c r="T5357" s="76" t="s">
        <v>115</v>
      </c>
      <c r="U5357" s="76" t="n">
        <v>500</v>
      </c>
      <c r="X5357" s="76" t="n">
        <v>5</v>
      </c>
      <c r="Y5357" s="76" t="s">
        <v>116</v>
      </c>
      <c r="AC5357" s="76" t="s">
        <v>117</v>
      </c>
      <c r="AD5357" s="76" t="s">
        <v>997</v>
      </c>
      <c r="AE5357" s="76" t="n">
        <v>37380</v>
      </c>
      <c r="AF5357" s="76" t="s">
        <v>21810</v>
      </c>
      <c r="AJ5357" s="79" t="s">
        <v>21811</v>
      </c>
      <c r="AK5357" s="76" t="s">
        <v>21812</v>
      </c>
      <c r="AL5357" s="76" t="n">
        <v>0</v>
      </c>
      <c r="AM5357" s="76" t="n">
        <v>0</v>
      </c>
    </row>
    <row r="5358" customFormat="false" ht="15" hidden="false" customHeight="false" outlineLevel="0" collapsed="false">
      <c r="A5358" s="76" t="n">
        <v>784222</v>
      </c>
      <c r="B5358" s="76" t="s">
        <v>21789</v>
      </c>
      <c r="C5358" s="76" t="s">
        <v>1899</v>
      </c>
      <c r="D5358" s="76" t="n">
        <v>4521642</v>
      </c>
      <c r="E5358" s="76" t="s">
        <v>132</v>
      </c>
      <c r="H5358" s="78" t="n">
        <v>37058</v>
      </c>
      <c r="I5358" s="76" t="s">
        <v>23</v>
      </c>
      <c r="J5358" s="76" t="n">
        <v>-40</v>
      </c>
      <c r="K5358" s="76" t="s">
        <v>41</v>
      </c>
      <c r="M5358" s="76" t="s">
        <v>134</v>
      </c>
      <c r="N5358" s="79" t="s">
        <v>737</v>
      </c>
      <c r="O5358" s="76" t="s">
        <v>738</v>
      </c>
      <c r="P5358" s="78" t="n">
        <v>45555</v>
      </c>
      <c r="Q5358" s="76" t="s">
        <v>114</v>
      </c>
      <c r="R5358" s="78" t="n">
        <v>40457</v>
      </c>
      <c r="S5358" s="78" t="n">
        <v>45554</v>
      </c>
      <c r="T5358" s="76" t="s">
        <v>201</v>
      </c>
      <c r="U5358" s="76" t="n">
        <v>516</v>
      </c>
      <c r="X5358" s="76" t="n">
        <v>5</v>
      </c>
      <c r="Y5358" s="76" t="s">
        <v>116</v>
      </c>
      <c r="AC5358" s="76" t="s">
        <v>117</v>
      </c>
      <c r="AD5358" s="76" t="s">
        <v>739</v>
      </c>
      <c r="AE5358" s="76" t="n">
        <v>45300</v>
      </c>
      <c r="AF5358" s="76" t="s">
        <v>21813</v>
      </c>
      <c r="AJ5358" s="79" t="s">
        <v>21814</v>
      </c>
      <c r="AK5358" s="76" t="s">
        <v>21815</v>
      </c>
      <c r="AL5358" s="76" t="n">
        <v>0</v>
      </c>
      <c r="AM5358" s="76" t="n">
        <v>0</v>
      </c>
    </row>
    <row r="5359" customFormat="false" ht="15" hidden="false" customHeight="false" outlineLevel="0" collapsed="false">
      <c r="A5359" s="76" t="n">
        <v>1624890</v>
      </c>
      <c r="B5359" s="76" t="s">
        <v>21816</v>
      </c>
      <c r="C5359" s="76" t="s">
        <v>21817</v>
      </c>
      <c r="D5359" s="76" t="n">
        <v>3737519</v>
      </c>
      <c r="E5359" s="76" t="s">
        <v>109</v>
      </c>
      <c r="H5359" s="78" t="n">
        <v>41174</v>
      </c>
      <c r="I5359" s="76" t="s">
        <v>370</v>
      </c>
      <c r="J5359" s="76" t="n">
        <v>-13</v>
      </c>
      <c r="K5359" s="76" t="s">
        <v>41</v>
      </c>
      <c r="M5359" s="76" t="s">
        <v>124</v>
      </c>
      <c r="N5359" s="79" t="s">
        <v>168</v>
      </c>
      <c r="O5359" s="76" t="s">
        <v>169</v>
      </c>
      <c r="P5359" s="78" t="n">
        <v>45559</v>
      </c>
      <c r="Q5359" s="76" t="s">
        <v>114</v>
      </c>
      <c r="R5359" s="78" t="n">
        <v>45559</v>
      </c>
      <c r="T5359" s="76" t="s">
        <v>115</v>
      </c>
      <c r="U5359" s="76" t="n">
        <v>500</v>
      </c>
      <c r="X5359" s="76" t="n">
        <v>5</v>
      </c>
      <c r="Y5359" s="76" t="s">
        <v>116</v>
      </c>
      <c r="AC5359" s="76" t="s">
        <v>117</v>
      </c>
      <c r="AD5359" s="76" t="s">
        <v>433</v>
      </c>
      <c r="AE5359" s="76" t="n">
        <v>37520</v>
      </c>
      <c r="AF5359" s="76" t="s">
        <v>21818</v>
      </c>
      <c r="AJ5359" s="76" t="s">
        <v>21819</v>
      </c>
      <c r="AK5359" s="76" t="s">
        <v>21820</v>
      </c>
      <c r="AL5359" s="76" t="n">
        <v>0</v>
      </c>
      <c r="AM5359" s="76" t="n">
        <v>0</v>
      </c>
    </row>
    <row r="5360" customFormat="false" ht="15" hidden="false" customHeight="false" outlineLevel="0" collapsed="false">
      <c r="A5360" s="76" t="n">
        <v>1470546</v>
      </c>
      <c r="B5360" s="76" t="s">
        <v>21821</v>
      </c>
      <c r="C5360" s="76" t="s">
        <v>21822</v>
      </c>
      <c r="D5360" s="76" t="n">
        <v>4115776</v>
      </c>
      <c r="E5360" s="76" t="s">
        <v>109</v>
      </c>
      <c r="H5360" s="78" t="n">
        <v>42619</v>
      </c>
      <c r="I5360" s="76" t="s">
        <v>109</v>
      </c>
      <c r="J5360" s="76" t="n">
        <v>-9</v>
      </c>
      <c r="K5360" s="76" t="s">
        <v>2</v>
      </c>
      <c r="M5360" s="76" t="s">
        <v>286</v>
      </c>
      <c r="N5360" s="79" t="s">
        <v>572</v>
      </c>
      <c r="O5360" s="76" t="s">
        <v>573</v>
      </c>
      <c r="P5360" s="78" t="n">
        <v>45569</v>
      </c>
      <c r="Q5360" s="76" t="s">
        <v>114</v>
      </c>
      <c r="R5360" s="78" t="n">
        <v>44945</v>
      </c>
      <c r="T5360" s="76" t="s">
        <v>325</v>
      </c>
      <c r="U5360" s="76" t="n">
        <v>500</v>
      </c>
      <c r="X5360" s="76" t="n">
        <v>5</v>
      </c>
      <c r="Y5360" s="76" t="s">
        <v>116</v>
      </c>
      <c r="AC5360" s="76" t="s">
        <v>117</v>
      </c>
      <c r="AD5360" s="76" t="s">
        <v>2053</v>
      </c>
      <c r="AE5360" s="76" t="n">
        <v>41500</v>
      </c>
      <c r="AF5360" s="76" t="s">
        <v>21823</v>
      </c>
      <c r="AK5360" s="76" t="s">
        <v>578</v>
      </c>
      <c r="AL5360" s="76" t="n">
        <v>0</v>
      </c>
      <c r="AM5360" s="76" t="n">
        <v>0</v>
      </c>
    </row>
    <row r="5361" customFormat="false" ht="15" hidden="false" customHeight="false" outlineLevel="0" collapsed="false">
      <c r="A5361" s="76" t="n">
        <v>1358152</v>
      </c>
      <c r="B5361" s="76" t="s">
        <v>21821</v>
      </c>
      <c r="C5361" s="76" t="s">
        <v>1930</v>
      </c>
      <c r="D5361" s="76" t="n">
        <v>4115053</v>
      </c>
      <c r="E5361" s="76" t="s">
        <v>109</v>
      </c>
      <c r="H5361" s="78" t="n">
        <v>41904</v>
      </c>
      <c r="I5361" s="76" t="s">
        <v>190</v>
      </c>
      <c r="J5361" s="76" t="n">
        <v>-11</v>
      </c>
      <c r="K5361" s="76" t="s">
        <v>41</v>
      </c>
      <c r="M5361" s="76" t="s">
        <v>286</v>
      </c>
      <c r="N5361" s="79" t="s">
        <v>572</v>
      </c>
      <c r="O5361" s="76" t="s">
        <v>573</v>
      </c>
      <c r="P5361" s="78" t="n">
        <v>45569</v>
      </c>
      <c r="Q5361" s="76" t="s">
        <v>114</v>
      </c>
      <c r="R5361" s="78" t="n">
        <v>44474</v>
      </c>
      <c r="T5361" s="76" t="s">
        <v>325</v>
      </c>
      <c r="U5361" s="76" t="n">
        <v>500</v>
      </c>
      <c r="X5361" s="76" t="n">
        <v>5</v>
      </c>
      <c r="Y5361" s="76" t="s">
        <v>116</v>
      </c>
      <c r="AC5361" s="76" t="s">
        <v>117</v>
      </c>
      <c r="AD5361" s="76" t="s">
        <v>3726</v>
      </c>
      <c r="AE5361" s="76" t="n">
        <v>41500</v>
      </c>
      <c r="AF5361" s="76" t="s">
        <v>21824</v>
      </c>
      <c r="AK5361" s="76" t="s">
        <v>578</v>
      </c>
      <c r="AL5361" s="76" t="n">
        <v>0</v>
      </c>
      <c r="AM5361" s="76" t="n">
        <v>0</v>
      </c>
    </row>
    <row r="5362" customFormat="false" ht="15" hidden="false" customHeight="false" outlineLevel="0" collapsed="false">
      <c r="A5362" s="76" t="n">
        <v>107508</v>
      </c>
      <c r="B5362" s="76" t="s">
        <v>21821</v>
      </c>
      <c r="C5362" s="76" t="s">
        <v>585</v>
      </c>
      <c r="D5362" s="76" t="n">
        <v>455831</v>
      </c>
      <c r="E5362" s="76" t="s">
        <v>132</v>
      </c>
      <c r="F5362" s="76" t="s">
        <v>132</v>
      </c>
      <c r="H5362" s="78" t="n">
        <v>28989</v>
      </c>
      <c r="I5362" s="76" t="s">
        <v>197</v>
      </c>
      <c r="J5362" s="76" t="s">
        <v>198</v>
      </c>
      <c r="K5362" s="76" t="s">
        <v>41</v>
      </c>
      <c r="M5362" s="76" t="s">
        <v>134</v>
      </c>
      <c r="N5362" s="79" t="s">
        <v>2915</v>
      </c>
      <c r="O5362" s="76" t="s">
        <v>2916</v>
      </c>
      <c r="P5362" s="78" t="n">
        <v>45548</v>
      </c>
      <c r="Q5362" s="76" t="s">
        <v>114</v>
      </c>
      <c r="R5362" s="78" t="n">
        <v>37432</v>
      </c>
      <c r="S5362" s="78" t="n">
        <v>44831</v>
      </c>
      <c r="T5362" s="76" t="s">
        <v>183</v>
      </c>
      <c r="U5362" s="76" t="n">
        <v>1198</v>
      </c>
      <c r="X5362" s="76" t="n">
        <v>11</v>
      </c>
      <c r="Y5362" s="76" t="s">
        <v>116</v>
      </c>
      <c r="AC5362" s="76" t="s">
        <v>117</v>
      </c>
      <c r="AD5362" s="76" t="s">
        <v>21825</v>
      </c>
      <c r="AE5362" s="76" t="n">
        <v>45170</v>
      </c>
      <c r="AF5362" s="76" t="s">
        <v>21826</v>
      </c>
      <c r="AJ5362" s="79" t="s">
        <v>21827</v>
      </c>
      <c r="AK5362" s="76" t="s">
        <v>21828</v>
      </c>
      <c r="AL5362" s="76" t="n">
        <v>0</v>
      </c>
      <c r="AM5362" s="76" t="n">
        <v>0</v>
      </c>
    </row>
    <row r="5363" customFormat="false" ht="15" hidden="false" customHeight="false" outlineLevel="0" collapsed="false">
      <c r="A5363" s="76" t="n">
        <v>107522</v>
      </c>
      <c r="B5363" s="76" t="s">
        <v>21829</v>
      </c>
      <c r="C5363" s="76" t="s">
        <v>3716</v>
      </c>
      <c r="D5363" s="76" t="n">
        <v>45300</v>
      </c>
      <c r="E5363" s="76" t="s">
        <v>132</v>
      </c>
      <c r="F5363" s="76" t="s">
        <v>132</v>
      </c>
      <c r="H5363" s="78" t="n">
        <v>18636</v>
      </c>
      <c r="I5363" s="76" t="s">
        <v>594</v>
      </c>
      <c r="J5363" s="76" t="s">
        <v>595</v>
      </c>
      <c r="K5363" s="76" t="s">
        <v>41</v>
      </c>
      <c r="M5363" s="76" t="s">
        <v>134</v>
      </c>
      <c r="N5363" s="79" t="s">
        <v>972</v>
      </c>
      <c r="O5363" s="76" t="s">
        <v>973</v>
      </c>
      <c r="P5363" s="78" t="n">
        <v>45541</v>
      </c>
      <c r="Q5363" s="76" t="s">
        <v>114</v>
      </c>
      <c r="R5363" s="78" t="n">
        <v>37432</v>
      </c>
      <c r="S5363" s="78" t="n">
        <v>45089</v>
      </c>
      <c r="T5363" s="76" t="s">
        <v>183</v>
      </c>
      <c r="U5363" s="76" t="n">
        <v>596</v>
      </c>
      <c r="X5363" s="76" t="n">
        <v>5</v>
      </c>
      <c r="Y5363" s="76" t="s">
        <v>116</v>
      </c>
      <c r="AC5363" s="76" t="s">
        <v>117</v>
      </c>
      <c r="AD5363" s="76" t="s">
        <v>16856</v>
      </c>
      <c r="AE5363" s="76" t="n">
        <v>45170</v>
      </c>
      <c r="AF5363" s="76" t="s">
        <v>21830</v>
      </c>
      <c r="AJ5363" s="79" t="s">
        <v>21831</v>
      </c>
      <c r="AK5363" s="76" t="s">
        <v>21832</v>
      </c>
      <c r="AL5363" s="76" t="n">
        <v>0</v>
      </c>
      <c r="AM5363" s="76" t="n">
        <v>0</v>
      </c>
    </row>
    <row r="5364" customFormat="false" ht="15" hidden="false" customHeight="false" outlineLevel="0" collapsed="false">
      <c r="A5364" s="76" t="n">
        <v>410226</v>
      </c>
      <c r="B5364" s="76" t="s">
        <v>21833</v>
      </c>
      <c r="C5364" s="76" t="s">
        <v>1697</v>
      </c>
      <c r="D5364" s="76" t="n">
        <v>418522</v>
      </c>
      <c r="E5364" s="76" t="s">
        <v>132</v>
      </c>
      <c r="F5364" s="76" t="s">
        <v>132</v>
      </c>
      <c r="H5364" s="78" t="n">
        <v>28609</v>
      </c>
      <c r="I5364" s="76" t="s">
        <v>197</v>
      </c>
      <c r="J5364" s="76" t="s">
        <v>198</v>
      </c>
      <c r="K5364" s="76" t="s">
        <v>41</v>
      </c>
      <c r="M5364" s="76" t="s">
        <v>286</v>
      </c>
      <c r="N5364" s="79" t="s">
        <v>2615</v>
      </c>
      <c r="O5364" s="76" t="s">
        <v>2616</v>
      </c>
      <c r="P5364" s="78" t="n">
        <v>45477</v>
      </c>
      <c r="Q5364" s="76" t="s">
        <v>114</v>
      </c>
      <c r="R5364" s="78" t="n">
        <v>38029</v>
      </c>
      <c r="S5364" s="78" t="n">
        <v>45197</v>
      </c>
      <c r="T5364" s="76" t="s">
        <v>183</v>
      </c>
      <c r="U5364" s="76" t="n">
        <v>1411</v>
      </c>
      <c r="X5364" s="76" t="n">
        <v>14</v>
      </c>
      <c r="Y5364" s="76" t="s">
        <v>116</v>
      </c>
      <c r="AC5364" s="76" t="s">
        <v>117</v>
      </c>
      <c r="AD5364" s="76" t="s">
        <v>2617</v>
      </c>
      <c r="AE5364" s="76" t="n">
        <v>41100</v>
      </c>
      <c r="AF5364" s="76" t="s">
        <v>21834</v>
      </c>
      <c r="AI5364" s="79" t="s">
        <v>21835</v>
      </c>
      <c r="AJ5364" s="79" t="s">
        <v>21836</v>
      </c>
      <c r="AK5364" s="76" t="s">
        <v>21837</v>
      </c>
      <c r="AL5364" s="76" t="n">
        <v>0</v>
      </c>
      <c r="AM5364" s="76" t="n">
        <v>0</v>
      </c>
    </row>
    <row r="5365" customFormat="false" ht="15" hidden="false" customHeight="false" outlineLevel="0" collapsed="false">
      <c r="A5365" s="76" t="n">
        <v>107587</v>
      </c>
      <c r="B5365" s="76" t="s">
        <v>21838</v>
      </c>
      <c r="C5365" s="76" t="s">
        <v>312</v>
      </c>
      <c r="D5365" s="76" t="n">
        <v>414612</v>
      </c>
      <c r="E5365" s="76" t="s">
        <v>132</v>
      </c>
      <c r="H5365" s="78" t="n">
        <v>22181</v>
      </c>
      <c r="I5365" s="76" t="s">
        <v>267</v>
      </c>
      <c r="J5365" s="76" t="s">
        <v>268</v>
      </c>
      <c r="K5365" s="76" t="s">
        <v>41</v>
      </c>
      <c r="M5365" s="76" t="s">
        <v>286</v>
      </c>
      <c r="N5365" s="79" t="s">
        <v>572</v>
      </c>
      <c r="O5365" s="76" t="s">
        <v>573</v>
      </c>
      <c r="P5365" s="78" t="n">
        <v>45530</v>
      </c>
      <c r="Q5365" s="76" t="s">
        <v>114</v>
      </c>
      <c r="R5365" s="78" t="n">
        <v>37432</v>
      </c>
      <c r="S5365" s="78" t="n">
        <v>45387</v>
      </c>
      <c r="T5365" s="76" t="s">
        <v>201</v>
      </c>
      <c r="U5365" s="76" t="n">
        <v>1019</v>
      </c>
      <c r="X5365" s="76" t="n">
        <v>10</v>
      </c>
      <c r="Y5365" s="76" t="s">
        <v>116</v>
      </c>
      <c r="AC5365" s="76" t="s">
        <v>117</v>
      </c>
      <c r="AD5365" s="76" t="s">
        <v>2053</v>
      </c>
      <c r="AE5365" s="76" t="n">
        <v>41500</v>
      </c>
      <c r="AF5365" s="76" t="s">
        <v>21839</v>
      </c>
      <c r="AK5365" s="76" t="s">
        <v>578</v>
      </c>
      <c r="AL5365" s="76" t="n">
        <v>0</v>
      </c>
      <c r="AM5365" s="76" t="n">
        <v>0</v>
      </c>
    </row>
    <row r="5366" customFormat="false" ht="15" hidden="false" customHeight="false" outlineLevel="0" collapsed="false">
      <c r="A5366" s="76" t="n">
        <v>1474466</v>
      </c>
      <c r="B5366" s="76" t="s">
        <v>21840</v>
      </c>
      <c r="C5366" s="76" t="s">
        <v>9976</v>
      </c>
      <c r="D5366" s="76" t="n">
        <v>3735576</v>
      </c>
      <c r="E5366" s="76" t="s">
        <v>132</v>
      </c>
      <c r="H5366" s="78" t="n">
        <v>41319</v>
      </c>
      <c r="I5366" s="76" t="s">
        <v>110</v>
      </c>
      <c r="J5366" s="76" t="n">
        <v>-12</v>
      </c>
      <c r="K5366" s="76" t="s">
        <v>41</v>
      </c>
      <c r="M5366" s="76" t="s">
        <v>124</v>
      </c>
      <c r="N5366" s="79" t="s">
        <v>407</v>
      </c>
      <c r="O5366" s="76" t="s">
        <v>408</v>
      </c>
      <c r="P5366" s="78" t="n">
        <v>45584</v>
      </c>
      <c r="Q5366" s="76" t="s">
        <v>114</v>
      </c>
      <c r="R5366" s="78" t="n">
        <v>44966</v>
      </c>
      <c r="T5366" s="76" t="s">
        <v>115</v>
      </c>
      <c r="U5366" s="76" t="n">
        <v>500</v>
      </c>
      <c r="X5366" s="76" t="n">
        <v>5</v>
      </c>
      <c r="Y5366" s="76" t="s">
        <v>116</v>
      </c>
      <c r="AC5366" s="76" t="s">
        <v>117</v>
      </c>
      <c r="AD5366" s="76" t="s">
        <v>409</v>
      </c>
      <c r="AE5366" s="76" t="n">
        <v>37500</v>
      </c>
      <c r="AF5366" s="76" t="s">
        <v>21841</v>
      </c>
      <c r="AJ5366" s="79" t="s">
        <v>21842</v>
      </c>
      <c r="AK5366" s="76" t="s">
        <v>21843</v>
      </c>
      <c r="AL5366" s="76" t="n">
        <v>0</v>
      </c>
      <c r="AM5366" s="76" t="n">
        <v>0</v>
      </c>
    </row>
    <row r="5367" customFormat="false" ht="15" hidden="false" customHeight="false" outlineLevel="0" collapsed="false">
      <c r="A5367" s="76" t="n">
        <v>1618247</v>
      </c>
      <c r="B5367" s="76" t="s">
        <v>21840</v>
      </c>
      <c r="C5367" s="76" t="s">
        <v>736</v>
      </c>
      <c r="D5367" s="76" t="n">
        <v>3737416</v>
      </c>
      <c r="E5367" s="76" t="s">
        <v>132</v>
      </c>
      <c r="H5367" s="78" t="n">
        <v>28336</v>
      </c>
      <c r="I5367" s="76" t="s">
        <v>197</v>
      </c>
      <c r="J5367" s="76" t="s">
        <v>198</v>
      </c>
      <c r="K5367" s="76" t="s">
        <v>41</v>
      </c>
      <c r="M5367" s="76" t="s">
        <v>124</v>
      </c>
      <c r="N5367" s="79" t="s">
        <v>407</v>
      </c>
      <c r="O5367" s="76" t="s">
        <v>408</v>
      </c>
      <c r="P5367" s="78" t="n">
        <v>45554</v>
      </c>
      <c r="Q5367" s="76" t="s">
        <v>114</v>
      </c>
      <c r="R5367" s="78" t="n">
        <v>45554</v>
      </c>
      <c r="S5367" s="78" t="n">
        <v>45408</v>
      </c>
      <c r="T5367" s="76" t="s">
        <v>201</v>
      </c>
      <c r="U5367" s="76" t="n">
        <v>562</v>
      </c>
      <c r="X5367" s="76" t="n">
        <v>5</v>
      </c>
      <c r="Y5367" s="76" t="s">
        <v>116</v>
      </c>
      <c r="AC5367" s="76" t="s">
        <v>117</v>
      </c>
      <c r="AD5367" s="76" t="s">
        <v>409</v>
      </c>
      <c r="AE5367" s="76" t="n">
        <v>37500</v>
      </c>
      <c r="AF5367" s="76" t="s">
        <v>21841</v>
      </c>
      <c r="AJ5367" s="79" t="s">
        <v>21842</v>
      </c>
      <c r="AK5367" s="76" t="s">
        <v>21843</v>
      </c>
      <c r="AL5367" s="76" t="n">
        <v>0</v>
      </c>
      <c r="AM5367" s="76" t="n">
        <v>0</v>
      </c>
    </row>
    <row r="5368" customFormat="false" ht="15" hidden="false" customHeight="false" outlineLevel="0" collapsed="false">
      <c r="A5368" s="76" t="n">
        <v>438182</v>
      </c>
      <c r="B5368" s="76" t="s">
        <v>21844</v>
      </c>
      <c r="C5368" s="76" t="s">
        <v>1024</v>
      </c>
      <c r="D5368" s="76" t="n">
        <v>3717059</v>
      </c>
      <c r="E5368" s="76" t="s">
        <v>132</v>
      </c>
      <c r="H5368" s="78" t="n">
        <v>28980</v>
      </c>
      <c r="I5368" s="76" t="s">
        <v>197</v>
      </c>
      <c r="J5368" s="76" t="s">
        <v>198</v>
      </c>
      <c r="K5368" s="76" t="s">
        <v>41</v>
      </c>
      <c r="M5368" s="76" t="s">
        <v>124</v>
      </c>
      <c r="N5368" s="79" t="s">
        <v>1004</v>
      </c>
      <c r="O5368" s="76" t="s">
        <v>1005</v>
      </c>
      <c r="P5368" s="78" t="n">
        <v>45552</v>
      </c>
      <c r="Q5368" s="76" t="s">
        <v>114</v>
      </c>
      <c r="R5368" s="78" t="n">
        <v>38267</v>
      </c>
      <c r="S5368" s="78" t="n">
        <v>45532</v>
      </c>
      <c r="T5368" s="76" t="s">
        <v>201</v>
      </c>
      <c r="U5368" s="76" t="n">
        <v>614</v>
      </c>
      <c r="X5368" s="76" t="n">
        <v>6</v>
      </c>
      <c r="Y5368" s="76" t="s">
        <v>116</v>
      </c>
      <c r="AC5368" s="76" t="s">
        <v>117</v>
      </c>
      <c r="AD5368" s="76" t="s">
        <v>394</v>
      </c>
      <c r="AE5368" s="76" t="n">
        <v>37100</v>
      </c>
      <c r="AF5368" s="76" t="s">
        <v>21845</v>
      </c>
      <c r="AK5368" s="76" t="s">
        <v>329</v>
      </c>
      <c r="AL5368" s="76" t="n">
        <v>0</v>
      </c>
      <c r="AM5368" s="76" t="n">
        <v>0</v>
      </c>
    </row>
    <row r="5369" customFormat="false" ht="15" hidden="false" customHeight="false" outlineLevel="0" collapsed="false">
      <c r="A5369" s="76" t="n">
        <v>1626192</v>
      </c>
      <c r="B5369" s="76" t="s">
        <v>21846</v>
      </c>
      <c r="C5369" s="76" t="s">
        <v>2344</v>
      </c>
      <c r="D5369" s="76" t="n">
        <v>3737553</v>
      </c>
      <c r="E5369" s="76" t="s">
        <v>109</v>
      </c>
      <c r="H5369" s="78" t="n">
        <v>41009</v>
      </c>
      <c r="I5369" s="76" t="s">
        <v>370</v>
      </c>
      <c r="J5369" s="76" t="n">
        <v>-13</v>
      </c>
      <c r="K5369" s="76" t="s">
        <v>41</v>
      </c>
      <c r="M5369" s="76" t="s">
        <v>124</v>
      </c>
      <c r="N5369" s="79" t="s">
        <v>779</v>
      </c>
      <c r="O5369" s="76" t="s">
        <v>780</v>
      </c>
      <c r="P5369" s="78" t="n">
        <v>45560</v>
      </c>
      <c r="Q5369" s="76" t="s">
        <v>114</v>
      </c>
      <c r="R5369" s="78" t="n">
        <v>45560</v>
      </c>
      <c r="T5369" s="76" t="s">
        <v>115</v>
      </c>
      <c r="U5369" s="76" t="n">
        <v>500</v>
      </c>
      <c r="X5369" s="76" t="n">
        <v>5</v>
      </c>
      <c r="Y5369" s="76" t="s">
        <v>116</v>
      </c>
      <c r="AC5369" s="76" t="s">
        <v>117</v>
      </c>
      <c r="AD5369" s="76" t="s">
        <v>2036</v>
      </c>
      <c r="AE5369" s="76" t="n">
        <v>37550</v>
      </c>
      <c r="AF5369" s="76" t="s">
        <v>21847</v>
      </c>
      <c r="AJ5369" s="79" t="s">
        <v>21848</v>
      </c>
      <c r="AK5369" s="76" t="s">
        <v>21849</v>
      </c>
      <c r="AL5369" s="76" t="n">
        <v>0</v>
      </c>
      <c r="AM5369" s="76" t="n">
        <v>0</v>
      </c>
    </row>
    <row r="5370" customFormat="false" ht="15" hidden="false" customHeight="false" outlineLevel="0" collapsed="false">
      <c r="A5370" s="76" t="n">
        <v>1360443</v>
      </c>
      <c r="B5370" s="76" t="s">
        <v>21850</v>
      </c>
      <c r="C5370" s="76" t="s">
        <v>6230</v>
      </c>
      <c r="D5370" s="76" t="n">
        <v>369969</v>
      </c>
      <c r="E5370" s="76" t="s">
        <v>132</v>
      </c>
      <c r="H5370" s="78" t="n">
        <v>42367</v>
      </c>
      <c r="I5370" s="76" t="s">
        <v>231</v>
      </c>
      <c r="J5370" s="76" t="n">
        <v>-10</v>
      </c>
      <c r="K5370" s="76" t="s">
        <v>41</v>
      </c>
      <c r="M5370" s="76" t="s">
        <v>269</v>
      </c>
      <c r="N5370" s="79" t="s">
        <v>1199</v>
      </c>
      <c r="O5370" s="76" t="s">
        <v>1200</v>
      </c>
      <c r="P5370" s="78" t="n">
        <v>45563</v>
      </c>
      <c r="Q5370" s="76" t="s">
        <v>114</v>
      </c>
      <c r="R5370" s="78" t="n">
        <v>44476</v>
      </c>
      <c r="T5370" s="76" t="s">
        <v>115</v>
      </c>
      <c r="U5370" s="76" t="n">
        <v>500</v>
      </c>
      <c r="X5370" s="76" t="n">
        <v>5</v>
      </c>
      <c r="Y5370" s="76" t="s">
        <v>116</v>
      </c>
      <c r="AC5370" s="76" t="s">
        <v>117</v>
      </c>
      <c r="AD5370" s="76" t="s">
        <v>21851</v>
      </c>
      <c r="AE5370" s="76" t="n">
        <v>36320</v>
      </c>
      <c r="AF5370" s="76" t="s">
        <v>21852</v>
      </c>
      <c r="AK5370" s="76" t="s">
        <v>1204</v>
      </c>
      <c r="AL5370" s="76" t="n">
        <v>0</v>
      </c>
      <c r="AM5370" s="76" t="n">
        <v>0</v>
      </c>
    </row>
    <row r="5371" customFormat="false" ht="15" hidden="false" customHeight="false" outlineLevel="0" collapsed="false">
      <c r="A5371" s="76" t="n">
        <v>1455197</v>
      </c>
      <c r="B5371" s="76" t="s">
        <v>21850</v>
      </c>
      <c r="C5371" s="76" t="s">
        <v>1741</v>
      </c>
      <c r="D5371" s="76" t="n">
        <v>1810977</v>
      </c>
      <c r="E5371" s="76" t="s">
        <v>132</v>
      </c>
      <c r="F5371" s="76" t="s">
        <v>132</v>
      </c>
      <c r="H5371" s="78" t="n">
        <v>40612</v>
      </c>
      <c r="I5371" s="76" t="s">
        <v>144</v>
      </c>
      <c r="J5371" s="76" t="n">
        <v>-14</v>
      </c>
      <c r="K5371" s="76" t="s">
        <v>41</v>
      </c>
      <c r="M5371" s="76" t="s">
        <v>111</v>
      </c>
      <c r="N5371" s="79" t="s">
        <v>337</v>
      </c>
      <c r="O5371" s="76" t="s">
        <v>338</v>
      </c>
      <c r="P5371" s="78" t="n">
        <v>45539</v>
      </c>
      <c r="Q5371" s="76" t="s">
        <v>114</v>
      </c>
      <c r="R5371" s="78" t="n">
        <v>44862</v>
      </c>
      <c r="T5371" s="76" t="s">
        <v>115</v>
      </c>
      <c r="U5371" s="76" t="n">
        <v>734</v>
      </c>
      <c r="X5371" s="76" t="n">
        <v>7</v>
      </c>
      <c r="Y5371" s="76" t="s">
        <v>116</v>
      </c>
      <c r="AC5371" s="76" t="s">
        <v>117</v>
      </c>
      <c r="AD5371" s="76" t="s">
        <v>5195</v>
      </c>
      <c r="AE5371" s="76" t="n">
        <v>18500</v>
      </c>
      <c r="AF5371" s="76" t="s">
        <v>21853</v>
      </c>
      <c r="AJ5371" s="79" t="s">
        <v>21854</v>
      </c>
      <c r="AK5371" s="76" t="s">
        <v>21855</v>
      </c>
      <c r="AL5371" s="76" t="n">
        <v>0</v>
      </c>
      <c r="AM5371" s="76" t="n">
        <v>0</v>
      </c>
    </row>
    <row r="5372" customFormat="false" ht="15" hidden="false" customHeight="false" outlineLevel="0" collapsed="false">
      <c r="A5372" s="76" t="n">
        <v>910145</v>
      </c>
      <c r="B5372" s="76" t="s">
        <v>21856</v>
      </c>
      <c r="C5372" s="76" t="s">
        <v>4317</v>
      </c>
      <c r="D5372" s="76" t="n">
        <v>4111715</v>
      </c>
      <c r="E5372" s="76" t="s">
        <v>132</v>
      </c>
      <c r="F5372" s="76" t="s">
        <v>132</v>
      </c>
      <c r="H5372" s="78" t="n">
        <v>27840</v>
      </c>
      <c r="I5372" s="76" t="s">
        <v>197</v>
      </c>
      <c r="J5372" s="76" t="s">
        <v>198</v>
      </c>
      <c r="K5372" s="76" t="s">
        <v>41</v>
      </c>
      <c r="M5372" s="76" t="s">
        <v>286</v>
      </c>
      <c r="N5372" s="79" t="s">
        <v>557</v>
      </c>
      <c r="O5372" s="76" t="s">
        <v>558</v>
      </c>
      <c r="P5372" s="78" t="n">
        <v>45538</v>
      </c>
      <c r="Q5372" s="76" t="s">
        <v>114</v>
      </c>
      <c r="R5372" s="78" t="n">
        <v>41193</v>
      </c>
      <c r="S5372" s="78" t="n">
        <v>44825</v>
      </c>
      <c r="T5372" s="76" t="s">
        <v>183</v>
      </c>
      <c r="U5372" s="76" t="n">
        <v>700</v>
      </c>
      <c r="X5372" s="76" t="n">
        <v>7</v>
      </c>
      <c r="Y5372" s="76" t="s">
        <v>116</v>
      </c>
      <c r="AC5372" s="76" t="s">
        <v>117</v>
      </c>
      <c r="AD5372" s="76" t="s">
        <v>21857</v>
      </c>
      <c r="AE5372" s="76" t="n">
        <v>41400</v>
      </c>
      <c r="AF5372" s="76" t="s">
        <v>21858</v>
      </c>
      <c r="AJ5372" s="79" t="s">
        <v>21859</v>
      </c>
      <c r="AK5372" s="76" t="s">
        <v>21860</v>
      </c>
      <c r="AL5372" s="76" t="n">
        <v>0</v>
      </c>
      <c r="AM5372" s="76" t="n">
        <v>0</v>
      </c>
    </row>
    <row r="5373" customFormat="false" ht="15" hidden="false" customHeight="false" outlineLevel="0" collapsed="false">
      <c r="A5373" s="76" t="n">
        <v>107783</v>
      </c>
      <c r="B5373" s="76" t="s">
        <v>21861</v>
      </c>
      <c r="C5373" s="76" t="s">
        <v>1557</v>
      </c>
      <c r="D5373" s="76" t="n">
        <v>3712818</v>
      </c>
      <c r="E5373" s="76" t="s">
        <v>132</v>
      </c>
      <c r="F5373" s="76" t="s">
        <v>132</v>
      </c>
      <c r="H5373" s="78" t="n">
        <v>27528</v>
      </c>
      <c r="I5373" s="76" t="s">
        <v>197</v>
      </c>
      <c r="J5373" s="76" t="s">
        <v>198</v>
      </c>
      <c r="K5373" s="76" t="s">
        <v>2</v>
      </c>
      <c r="M5373" s="76" t="s">
        <v>124</v>
      </c>
      <c r="N5373" s="79" t="s">
        <v>1249</v>
      </c>
      <c r="O5373" s="76" t="s">
        <v>1250</v>
      </c>
      <c r="P5373" s="78" t="n">
        <v>45553</v>
      </c>
      <c r="Q5373" s="76" t="s">
        <v>114</v>
      </c>
      <c r="R5373" s="78" t="n">
        <v>37432</v>
      </c>
      <c r="S5373" s="78" t="n">
        <v>45134</v>
      </c>
      <c r="T5373" s="76" t="s">
        <v>183</v>
      </c>
      <c r="U5373" s="76" t="n">
        <v>1021</v>
      </c>
      <c r="X5373" s="76" t="n">
        <v>10</v>
      </c>
      <c r="Y5373" s="76" t="s">
        <v>116</v>
      </c>
      <c r="AC5373" s="76" t="s">
        <v>117</v>
      </c>
      <c r="AD5373" s="76" t="s">
        <v>1821</v>
      </c>
      <c r="AE5373" s="76" t="n">
        <v>37400</v>
      </c>
      <c r="AF5373" s="76" t="s">
        <v>21862</v>
      </c>
      <c r="AI5373" s="79" t="s">
        <v>21863</v>
      </c>
      <c r="AK5373" s="76" t="s">
        <v>21864</v>
      </c>
      <c r="AL5373" s="76" t="n">
        <v>1</v>
      </c>
      <c r="AM5373" s="76" t="n">
        <v>0</v>
      </c>
    </row>
    <row r="5374" customFormat="false" ht="15" hidden="false" customHeight="false" outlineLevel="0" collapsed="false">
      <c r="A5374" s="76" t="n">
        <v>1648566</v>
      </c>
      <c r="B5374" s="76" t="s">
        <v>21865</v>
      </c>
      <c r="C5374" s="76" t="s">
        <v>2077</v>
      </c>
      <c r="D5374" s="76" t="n">
        <v>3737977</v>
      </c>
      <c r="E5374" s="76" t="s">
        <v>109</v>
      </c>
      <c r="H5374" s="78" t="n">
        <v>30128</v>
      </c>
      <c r="I5374" s="76" t="s">
        <v>179</v>
      </c>
      <c r="J5374" s="76" t="s">
        <v>180</v>
      </c>
      <c r="K5374" s="76" t="s">
        <v>41</v>
      </c>
      <c r="M5374" s="76" t="s">
        <v>124</v>
      </c>
      <c r="N5374" s="79" t="s">
        <v>3099</v>
      </c>
      <c r="O5374" s="76" t="s">
        <v>3100</v>
      </c>
      <c r="P5374" s="78" t="n">
        <v>45581</v>
      </c>
      <c r="Q5374" s="76" t="s">
        <v>114</v>
      </c>
      <c r="R5374" s="78" t="n">
        <v>45581</v>
      </c>
      <c r="S5374" s="78" t="n">
        <v>45580</v>
      </c>
      <c r="T5374" s="76" t="s">
        <v>201</v>
      </c>
      <c r="U5374" s="76" t="n">
        <v>500</v>
      </c>
      <c r="X5374" s="76" t="n">
        <v>5</v>
      </c>
      <c r="Y5374" s="76" t="s">
        <v>116</v>
      </c>
      <c r="AC5374" s="76" t="s">
        <v>117</v>
      </c>
      <c r="AD5374" s="76" t="s">
        <v>21866</v>
      </c>
      <c r="AE5374" s="76" t="n">
        <v>37330</v>
      </c>
      <c r="AF5374" s="76" t="s">
        <v>21867</v>
      </c>
      <c r="AK5374" s="76" t="s">
        <v>21868</v>
      </c>
      <c r="AL5374" s="76" t="n">
        <v>0</v>
      </c>
      <c r="AM5374" s="76" t="n">
        <v>0</v>
      </c>
    </row>
    <row r="5375" customFormat="false" ht="15" hidden="false" customHeight="false" outlineLevel="0" collapsed="false">
      <c r="A5375" s="76" t="n">
        <v>310396</v>
      </c>
      <c r="B5375" s="76" t="s">
        <v>21865</v>
      </c>
      <c r="C5375" s="76" t="s">
        <v>1551</v>
      </c>
      <c r="D5375" s="76" t="n">
        <v>364759</v>
      </c>
      <c r="E5375" s="76" t="s">
        <v>132</v>
      </c>
      <c r="F5375" s="76" t="s">
        <v>132</v>
      </c>
      <c r="H5375" s="78" t="n">
        <v>29844</v>
      </c>
      <c r="I5375" s="76" t="s">
        <v>179</v>
      </c>
      <c r="J5375" s="76" t="s">
        <v>180</v>
      </c>
      <c r="K5375" s="76" t="s">
        <v>41</v>
      </c>
      <c r="M5375" s="76" t="s">
        <v>269</v>
      </c>
      <c r="N5375" s="79" t="s">
        <v>504</v>
      </c>
      <c r="O5375" s="76" t="s">
        <v>505</v>
      </c>
      <c r="P5375" s="78" t="n">
        <v>45553</v>
      </c>
      <c r="Q5375" s="76" t="s">
        <v>114</v>
      </c>
      <c r="R5375" s="78" t="n">
        <v>37529</v>
      </c>
      <c r="S5375" s="78" t="n">
        <v>44824</v>
      </c>
      <c r="T5375" s="76" t="s">
        <v>183</v>
      </c>
      <c r="U5375" s="76" t="n">
        <v>1358</v>
      </c>
      <c r="X5375" s="76" t="n">
        <v>13</v>
      </c>
      <c r="Y5375" s="76" t="s">
        <v>466</v>
      </c>
      <c r="Z5375" s="79" t="s">
        <v>2317</v>
      </c>
      <c r="AA5375" s="76" t="s">
        <v>2318</v>
      </c>
      <c r="AB5375" s="78" t="n">
        <v>44743</v>
      </c>
      <c r="AC5375" s="76" t="s">
        <v>117</v>
      </c>
      <c r="AD5375" s="76" t="s">
        <v>18668</v>
      </c>
      <c r="AE5375" s="76" t="n">
        <v>36100</v>
      </c>
      <c r="AF5375" s="76" t="s">
        <v>21869</v>
      </c>
      <c r="AJ5375" s="79" t="s">
        <v>21870</v>
      </c>
      <c r="AK5375" s="76" t="s">
        <v>21871</v>
      </c>
      <c r="AL5375" s="76" t="n">
        <v>0</v>
      </c>
      <c r="AM5375" s="76" t="n">
        <v>0</v>
      </c>
    </row>
    <row r="5376" customFormat="false" ht="15" hidden="false" customHeight="false" outlineLevel="0" collapsed="false">
      <c r="A5376" s="76" t="n">
        <v>1601163</v>
      </c>
      <c r="B5376" s="76" t="s">
        <v>21865</v>
      </c>
      <c r="C5376" s="76" t="s">
        <v>1551</v>
      </c>
      <c r="D5376" s="76" t="n">
        <v>2817221</v>
      </c>
      <c r="E5376" s="76" t="s">
        <v>132</v>
      </c>
      <c r="H5376" s="78" t="n">
        <v>33836</v>
      </c>
      <c r="I5376" s="76" t="s">
        <v>23</v>
      </c>
      <c r="J5376" s="76" t="n">
        <v>-40</v>
      </c>
      <c r="K5376" s="76" t="s">
        <v>41</v>
      </c>
      <c r="M5376" s="76" t="s">
        <v>155</v>
      </c>
      <c r="N5376" s="79" t="s">
        <v>1517</v>
      </c>
      <c r="O5376" s="76" t="s">
        <v>1518</v>
      </c>
      <c r="P5376" s="78" t="n">
        <v>45562</v>
      </c>
      <c r="Q5376" s="76" t="s">
        <v>114</v>
      </c>
      <c r="R5376" s="78" t="n">
        <v>45538</v>
      </c>
      <c r="S5376" s="78" t="n">
        <v>45565</v>
      </c>
      <c r="T5376" s="76" t="s">
        <v>201</v>
      </c>
      <c r="U5376" s="76" t="n">
        <v>500</v>
      </c>
      <c r="X5376" s="76" t="n">
        <v>5</v>
      </c>
      <c r="Y5376" s="76" t="s">
        <v>116</v>
      </c>
      <c r="AC5376" s="76" t="s">
        <v>117</v>
      </c>
      <c r="AD5376" s="76" t="s">
        <v>1288</v>
      </c>
      <c r="AE5376" s="76" t="n">
        <v>28000</v>
      </c>
      <c r="AF5376" s="76" t="s">
        <v>21872</v>
      </c>
      <c r="AK5376" s="76" t="s">
        <v>21873</v>
      </c>
      <c r="AL5376" s="76" t="n">
        <v>0</v>
      </c>
      <c r="AM5376" s="76" t="n">
        <v>0</v>
      </c>
    </row>
    <row r="5377" customFormat="false" ht="15" hidden="false" customHeight="false" outlineLevel="0" collapsed="false">
      <c r="A5377" s="76" t="n">
        <v>1648562</v>
      </c>
      <c r="B5377" s="76" t="s">
        <v>21865</v>
      </c>
      <c r="C5377" s="76" t="s">
        <v>3044</v>
      </c>
      <c r="D5377" s="76" t="n">
        <v>3737976</v>
      </c>
      <c r="E5377" s="76" t="s">
        <v>109</v>
      </c>
      <c r="H5377" s="78" t="n">
        <v>40859</v>
      </c>
      <c r="I5377" s="76" t="s">
        <v>144</v>
      </c>
      <c r="J5377" s="76" t="n">
        <v>-14</v>
      </c>
      <c r="K5377" s="76" t="s">
        <v>2</v>
      </c>
      <c r="M5377" s="76" t="s">
        <v>124</v>
      </c>
      <c r="N5377" s="79" t="s">
        <v>3099</v>
      </c>
      <c r="O5377" s="76" t="s">
        <v>3100</v>
      </c>
      <c r="P5377" s="78" t="n">
        <v>45581</v>
      </c>
      <c r="Q5377" s="76" t="s">
        <v>114</v>
      </c>
      <c r="R5377" s="78" t="n">
        <v>45581</v>
      </c>
      <c r="T5377" s="76" t="s">
        <v>115</v>
      </c>
      <c r="U5377" s="76" t="n">
        <v>500</v>
      </c>
      <c r="X5377" s="76" t="n">
        <v>5</v>
      </c>
      <c r="Y5377" s="76" t="s">
        <v>116</v>
      </c>
      <c r="AC5377" s="76" t="s">
        <v>117</v>
      </c>
      <c r="AD5377" s="76" t="s">
        <v>21874</v>
      </c>
      <c r="AE5377" s="76" t="n">
        <v>37330</v>
      </c>
      <c r="AF5377" s="76" t="s">
        <v>21867</v>
      </c>
      <c r="AK5377" s="76" t="s">
        <v>21868</v>
      </c>
      <c r="AL5377" s="76" t="n">
        <v>0</v>
      </c>
      <c r="AM5377" s="76" t="n">
        <v>0</v>
      </c>
    </row>
    <row r="5378" customFormat="false" ht="15" hidden="false" customHeight="false" outlineLevel="0" collapsed="false">
      <c r="A5378" s="76" t="n">
        <v>1548772</v>
      </c>
      <c r="B5378" s="76" t="s">
        <v>21865</v>
      </c>
      <c r="C5378" s="76" t="s">
        <v>455</v>
      </c>
      <c r="D5378" s="76" t="n">
        <v>4538552</v>
      </c>
      <c r="E5378" s="76" t="s">
        <v>132</v>
      </c>
      <c r="H5378" s="78" t="n">
        <v>23197</v>
      </c>
      <c r="I5378" s="76" t="s">
        <v>267</v>
      </c>
      <c r="J5378" s="76" t="s">
        <v>268</v>
      </c>
      <c r="K5378" s="76" t="s">
        <v>41</v>
      </c>
      <c r="M5378" s="76" t="s">
        <v>134</v>
      </c>
      <c r="N5378" s="79" t="s">
        <v>638</v>
      </c>
      <c r="O5378" s="76" t="s">
        <v>639</v>
      </c>
      <c r="P5378" s="78" t="n">
        <v>45596</v>
      </c>
      <c r="Q5378" s="76" t="s">
        <v>114</v>
      </c>
      <c r="R5378" s="78" t="n">
        <v>45251</v>
      </c>
      <c r="S5378" s="78" t="n">
        <v>45243</v>
      </c>
      <c r="T5378" s="76" t="s">
        <v>183</v>
      </c>
      <c r="U5378" s="76" t="n">
        <v>500</v>
      </c>
      <c r="X5378" s="76" t="n">
        <v>5</v>
      </c>
      <c r="Y5378" s="76" t="s">
        <v>116</v>
      </c>
      <c r="AC5378" s="76" t="s">
        <v>117</v>
      </c>
      <c r="AD5378" s="76" t="s">
        <v>640</v>
      </c>
      <c r="AE5378" s="76" t="n">
        <v>45150</v>
      </c>
      <c r="AF5378" s="76" t="s">
        <v>21875</v>
      </c>
      <c r="AI5378" s="79" t="s">
        <v>21876</v>
      </c>
      <c r="AJ5378" s="79" t="s">
        <v>21877</v>
      </c>
      <c r="AK5378" s="76" t="s">
        <v>21878</v>
      </c>
      <c r="AL5378" s="76" t="n">
        <v>0</v>
      </c>
      <c r="AM5378" s="76" t="n">
        <v>0</v>
      </c>
    </row>
    <row r="5379" customFormat="false" ht="15" hidden="false" customHeight="false" outlineLevel="0" collapsed="false">
      <c r="A5379" s="76" t="n">
        <v>107768</v>
      </c>
      <c r="B5379" s="76" t="s">
        <v>21865</v>
      </c>
      <c r="C5379" s="76" t="s">
        <v>1395</v>
      </c>
      <c r="D5379" s="76" t="n">
        <v>457116</v>
      </c>
      <c r="E5379" s="76" t="s">
        <v>132</v>
      </c>
      <c r="F5379" s="76" t="s">
        <v>132</v>
      </c>
      <c r="H5379" s="78" t="n">
        <v>30721</v>
      </c>
      <c r="I5379" s="76" t="s">
        <v>179</v>
      </c>
      <c r="J5379" s="76" t="s">
        <v>180</v>
      </c>
      <c r="K5379" s="76" t="s">
        <v>41</v>
      </c>
      <c r="M5379" s="76" t="s">
        <v>134</v>
      </c>
      <c r="N5379" s="79" t="s">
        <v>307</v>
      </c>
      <c r="O5379" s="76" t="s">
        <v>308</v>
      </c>
      <c r="P5379" s="78" t="n">
        <v>45584</v>
      </c>
      <c r="Q5379" s="76" t="s">
        <v>114</v>
      </c>
      <c r="R5379" s="78" t="n">
        <v>37432</v>
      </c>
      <c r="S5379" s="78" t="n">
        <v>45513</v>
      </c>
      <c r="T5379" s="76" t="s">
        <v>201</v>
      </c>
      <c r="U5379" s="76" t="n">
        <v>1587</v>
      </c>
      <c r="X5379" s="76" t="n">
        <v>15</v>
      </c>
      <c r="Y5379" s="76" t="s">
        <v>116</v>
      </c>
      <c r="AC5379" s="76" t="s">
        <v>117</v>
      </c>
      <c r="AD5379" s="76" t="s">
        <v>3012</v>
      </c>
      <c r="AE5379" s="76" t="n">
        <v>45140</v>
      </c>
      <c r="AF5379" s="76" t="s">
        <v>21879</v>
      </c>
      <c r="AH5379" s="76" t="n">
        <v>45140</v>
      </c>
      <c r="AI5379" s="79" t="s">
        <v>21880</v>
      </c>
      <c r="AJ5379" s="79" t="s">
        <v>21881</v>
      </c>
      <c r="AK5379" s="76" t="s">
        <v>21882</v>
      </c>
      <c r="AL5379" s="76" t="n">
        <v>0</v>
      </c>
      <c r="AM5379" s="76" t="n">
        <v>0</v>
      </c>
    </row>
    <row r="5380" customFormat="false" ht="15" hidden="false" customHeight="false" outlineLevel="0" collapsed="false">
      <c r="A5380" s="76" t="n">
        <v>832538</v>
      </c>
      <c r="B5380" s="76" t="s">
        <v>21883</v>
      </c>
      <c r="C5380" s="76" t="s">
        <v>1545</v>
      </c>
      <c r="D5380" s="76" t="n">
        <v>4111093</v>
      </c>
      <c r="E5380" s="76" t="s">
        <v>132</v>
      </c>
      <c r="F5380" s="76" t="s">
        <v>132</v>
      </c>
      <c r="H5380" s="78" t="n">
        <v>37544</v>
      </c>
      <c r="I5380" s="76" t="s">
        <v>23</v>
      </c>
      <c r="J5380" s="76" t="n">
        <v>-40</v>
      </c>
      <c r="K5380" s="76" t="s">
        <v>41</v>
      </c>
      <c r="M5380" s="76" t="s">
        <v>124</v>
      </c>
      <c r="N5380" s="79" t="s">
        <v>125</v>
      </c>
      <c r="O5380" s="76" t="s">
        <v>126</v>
      </c>
      <c r="P5380" s="78" t="n">
        <v>45540</v>
      </c>
      <c r="Q5380" s="76" t="s">
        <v>114</v>
      </c>
      <c r="R5380" s="78" t="n">
        <v>40806</v>
      </c>
      <c r="S5380" s="78" t="n">
        <v>44967</v>
      </c>
      <c r="T5380" s="76" t="s">
        <v>183</v>
      </c>
      <c r="U5380" s="76" t="n">
        <v>1843</v>
      </c>
      <c r="X5380" s="76" t="n">
        <v>18</v>
      </c>
      <c r="Y5380" s="76" t="s">
        <v>116</v>
      </c>
      <c r="AB5380" s="78" t="n">
        <v>45108</v>
      </c>
      <c r="AC5380" s="76" t="s">
        <v>117</v>
      </c>
      <c r="AD5380" s="76" t="s">
        <v>1523</v>
      </c>
      <c r="AE5380" s="76" t="n">
        <v>37170</v>
      </c>
      <c r="AF5380" s="76" t="s">
        <v>21884</v>
      </c>
      <c r="AI5380" s="79" t="s">
        <v>21885</v>
      </c>
      <c r="AJ5380" s="79" t="s">
        <v>21886</v>
      </c>
      <c r="AK5380" s="76" t="s">
        <v>21887</v>
      </c>
      <c r="AL5380" s="76" t="n">
        <v>0</v>
      </c>
      <c r="AM5380" s="76" t="n">
        <v>0</v>
      </c>
    </row>
    <row r="5381" customFormat="false" ht="15" hidden="false" customHeight="false" outlineLevel="0" collapsed="false">
      <c r="A5381" s="76" t="n">
        <v>445053</v>
      </c>
      <c r="B5381" s="76" t="s">
        <v>21888</v>
      </c>
      <c r="C5381" s="76" t="s">
        <v>266</v>
      </c>
      <c r="D5381" s="76" t="n">
        <v>186318</v>
      </c>
      <c r="E5381" s="76" t="s">
        <v>132</v>
      </c>
      <c r="F5381" s="76" t="s">
        <v>132</v>
      </c>
      <c r="H5381" s="78" t="n">
        <v>22728</v>
      </c>
      <c r="I5381" s="76" t="s">
        <v>267</v>
      </c>
      <c r="J5381" s="76" t="s">
        <v>268</v>
      </c>
      <c r="K5381" s="76" t="s">
        <v>41</v>
      </c>
      <c r="M5381" s="76" t="s">
        <v>111</v>
      </c>
      <c r="N5381" s="79" t="s">
        <v>14937</v>
      </c>
      <c r="O5381" s="76" t="s">
        <v>14938</v>
      </c>
      <c r="P5381" s="78" t="n">
        <v>45555</v>
      </c>
      <c r="Q5381" s="76" t="s">
        <v>114</v>
      </c>
      <c r="R5381" s="78" t="n">
        <v>38281</v>
      </c>
      <c r="S5381" s="78" t="n">
        <v>45154</v>
      </c>
      <c r="T5381" s="76" t="s">
        <v>183</v>
      </c>
      <c r="U5381" s="76" t="n">
        <v>601</v>
      </c>
      <c r="X5381" s="76" t="n">
        <v>6</v>
      </c>
      <c r="Y5381" s="76" t="s">
        <v>116</v>
      </c>
      <c r="AC5381" s="76" t="s">
        <v>117</v>
      </c>
      <c r="AD5381" s="76" t="s">
        <v>14939</v>
      </c>
      <c r="AE5381" s="76" t="n">
        <v>18220</v>
      </c>
      <c r="AF5381" s="76" t="s">
        <v>21889</v>
      </c>
      <c r="AK5381" s="76" t="s">
        <v>21890</v>
      </c>
      <c r="AL5381" s="76" t="n">
        <v>0</v>
      </c>
      <c r="AM5381" s="76" t="n">
        <v>0</v>
      </c>
    </row>
    <row r="5382" customFormat="false" ht="15" hidden="false" customHeight="false" outlineLevel="0" collapsed="false">
      <c r="A5382" s="76" t="n">
        <v>1434329</v>
      </c>
      <c r="B5382" s="76" t="s">
        <v>21891</v>
      </c>
      <c r="C5382" s="76" t="s">
        <v>3159</v>
      </c>
      <c r="D5382" s="76" t="n">
        <v>2816475</v>
      </c>
      <c r="E5382" s="76" t="s">
        <v>132</v>
      </c>
      <c r="F5382" s="76" t="s">
        <v>132</v>
      </c>
      <c r="H5382" s="78" t="n">
        <v>41011</v>
      </c>
      <c r="I5382" s="76" t="s">
        <v>370</v>
      </c>
      <c r="J5382" s="76" t="n">
        <v>-13</v>
      </c>
      <c r="K5382" s="76" t="s">
        <v>41</v>
      </c>
      <c r="M5382" s="76" t="s">
        <v>155</v>
      </c>
      <c r="N5382" s="79" t="s">
        <v>1399</v>
      </c>
      <c r="O5382" s="76" t="s">
        <v>1400</v>
      </c>
      <c r="P5382" s="78" t="n">
        <v>45545</v>
      </c>
      <c r="Q5382" s="76" t="s">
        <v>114</v>
      </c>
      <c r="R5382" s="78" t="n">
        <v>44828</v>
      </c>
      <c r="T5382" s="76" t="s">
        <v>115</v>
      </c>
      <c r="U5382" s="76" t="n">
        <v>526</v>
      </c>
      <c r="X5382" s="76" t="n">
        <v>5</v>
      </c>
      <c r="Y5382" s="76" t="s">
        <v>116</v>
      </c>
      <c r="AC5382" s="76" t="s">
        <v>117</v>
      </c>
      <c r="AD5382" s="76" t="s">
        <v>7135</v>
      </c>
      <c r="AE5382" s="76" t="n">
        <v>28130</v>
      </c>
      <c r="AF5382" s="76" t="s">
        <v>21892</v>
      </c>
      <c r="AI5382" s="79" t="s">
        <v>21893</v>
      </c>
      <c r="AK5382" s="76" t="s">
        <v>21894</v>
      </c>
      <c r="AL5382" s="76" t="n">
        <v>0</v>
      </c>
      <c r="AM5382" s="76" t="n">
        <v>0</v>
      </c>
    </row>
    <row r="5383" customFormat="false" ht="15" hidden="false" customHeight="false" outlineLevel="0" collapsed="false">
      <c r="A5383" s="76" t="n">
        <v>1175186</v>
      </c>
      <c r="B5383" s="76" t="s">
        <v>21895</v>
      </c>
      <c r="C5383" s="76" t="s">
        <v>7098</v>
      </c>
      <c r="D5383" s="76" t="n">
        <v>4529200</v>
      </c>
      <c r="E5383" s="76" t="s">
        <v>132</v>
      </c>
      <c r="F5383" s="76" t="s">
        <v>132</v>
      </c>
      <c r="H5383" s="78" t="n">
        <v>38170</v>
      </c>
      <c r="I5383" s="76" t="s">
        <v>23</v>
      </c>
      <c r="J5383" s="76" t="n">
        <v>-40</v>
      </c>
      <c r="K5383" s="76" t="s">
        <v>41</v>
      </c>
      <c r="M5383" s="76" t="s">
        <v>134</v>
      </c>
      <c r="N5383" s="79" t="s">
        <v>644</v>
      </c>
      <c r="O5383" s="76" t="s">
        <v>645</v>
      </c>
      <c r="P5383" s="78" t="n">
        <v>45553</v>
      </c>
      <c r="Q5383" s="76" t="s">
        <v>114</v>
      </c>
      <c r="R5383" s="78" t="n">
        <v>43004</v>
      </c>
      <c r="S5383" s="78" t="n">
        <v>45553</v>
      </c>
      <c r="T5383" s="76" t="s">
        <v>201</v>
      </c>
      <c r="U5383" s="76" t="n">
        <v>768</v>
      </c>
      <c r="X5383" s="76" t="n">
        <v>7</v>
      </c>
      <c r="Y5383" s="76" t="s">
        <v>116</v>
      </c>
      <c r="AB5383" s="78" t="n">
        <v>43867</v>
      </c>
      <c r="AC5383" s="76" t="s">
        <v>117</v>
      </c>
      <c r="AD5383" s="76" t="s">
        <v>2263</v>
      </c>
      <c r="AE5383" s="76" t="n">
        <v>45190</v>
      </c>
      <c r="AF5383" s="76" t="s">
        <v>21896</v>
      </c>
      <c r="AJ5383" s="79" t="s">
        <v>21897</v>
      </c>
      <c r="AK5383" s="76" t="s">
        <v>21898</v>
      </c>
      <c r="AL5383" s="76" t="n">
        <v>0</v>
      </c>
      <c r="AM5383" s="76" t="n">
        <v>0</v>
      </c>
    </row>
    <row r="5384" customFormat="false" ht="15" hidden="false" customHeight="false" outlineLevel="0" collapsed="false">
      <c r="A5384" s="76" t="n">
        <v>1195936</v>
      </c>
      <c r="B5384" s="76" t="s">
        <v>21895</v>
      </c>
      <c r="C5384" s="76" t="s">
        <v>3044</v>
      </c>
      <c r="D5384" s="76" t="n">
        <v>4529574</v>
      </c>
      <c r="E5384" s="76" t="s">
        <v>109</v>
      </c>
      <c r="F5384" s="76" t="s">
        <v>109</v>
      </c>
      <c r="H5384" s="78" t="n">
        <v>38709</v>
      </c>
      <c r="I5384" s="76" t="s">
        <v>23</v>
      </c>
      <c r="J5384" s="76" t="n">
        <v>-40</v>
      </c>
      <c r="K5384" s="76" t="s">
        <v>2</v>
      </c>
      <c r="M5384" s="76" t="s">
        <v>134</v>
      </c>
      <c r="N5384" s="79" t="s">
        <v>972</v>
      </c>
      <c r="O5384" s="76" t="s">
        <v>973</v>
      </c>
      <c r="P5384" s="78" t="n">
        <v>45625</v>
      </c>
      <c r="Q5384" s="76" t="s">
        <v>114</v>
      </c>
      <c r="R5384" s="78" t="n">
        <v>43057</v>
      </c>
      <c r="S5384" s="78" t="n">
        <v>45620</v>
      </c>
      <c r="T5384" s="76" t="s">
        <v>201</v>
      </c>
      <c r="U5384" s="76" t="n">
        <v>500</v>
      </c>
      <c r="X5384" s="76" t="n">
        <v>5</v>
      </c>
      <c r="Y5384" s="76" t="s">
        <v>116</v>
      </c>
      <c r="AC5384" s="76" t="s">
        <v>117</v>
      </c>
      <c r="AD5384" s="76" t="s">
        <v>2381</v>
      </c>
      <c r="AE5384" s="76" t="n">
        <v>45400</v>
      </c>
      <c r="AF5384" s="76" t="s">
        <v>21899</v>
      </c>
      <c r="AJ5384" s="79" t="s">
        <v>21900</v>
      </c>
      <c r="AK5384" s="76" t="s">
        <v>21901</v>
      </c>
      <c r="AL5384" s="76" t="n">
        <v>0</v>
      </c>
      <c r="AM5384" s="76" t="n">
        <v>0</v>
      </c>
    </row>
    <row r="5385" customFormat="false" ht="15" hidden="false" customHeight="false" outlineLevel="0" collapsed="false">
      <c r="A5385" s="76" t="n">
        <v>1660906</v>
      </c>
      <c r="B5385" s="76" t="s">
        <v>21895</v>
      </c>
      <c r="C5385" s="76" t="s">
        <v>2594</v>
      </c>
      <c r="D5385" s="76" t="n">
        <v>4541121</v>
      </c>
      <c r="E5385" s="76" t="s">
        <v>109</v>
      </c>
      <c r="H5385" s="78" t="n">
        <v>26507</v>
      </c>
      <c r="I5385" s="76" t="s">
        <v>208</v>
      </c>
      <c r="J5385" s="76" t="s">
        <v>209</v>
      </c>
      <c r="K5385" s="76" t="s">
        <v>41</v>
      </c>
      <c r="M5385" s="76" t="s">
        <v>134</v>
      </c>
      <c r="N5385" s="79" t="s">
        <v>972</v>
      </c>
      <c r="O5385" s="76" t="s">
        <v>973</v>
      </c>
      <c r="P5385" s="78" t="n">
        <v>45616</v>
      </c>
      <c r="Q5385" s="76" t="s">
        <v>114</v>
      </c>
      <c r="R5385" s="78" t="n">
        <v>45616</v>
      </c>
      <c r="S5385" s="78" t="n">
        <v>45594</v>
      </c>
      <c r="T5385" s="76" t="s">
        <v>201</v>
      </c>
      <c r="U5385" s="76" t="n">
        <v>500</v>
      </c>
      <c r="X5385" s="76" t="n">
        <v>5</v>
      </c>
      <c r="Y5385" s="76" t="s">
        <v>116</v>
      </c>
      <c r="AC5385" s="76" t="s">
        <v>117</v>
      </c>
      <c r="AD5385" s="76" t="s">
        <v>2381</v>
      </c>
      <c r="AE5385" s="76" t="n">
        <v>45400</v>
      </c>
      <c r="AF5385" s="76" t="s">
        <v>21902</v>
      </c>
      <c r="AJ5385" s="79" t="s">
        <v>21903</v>
      </c>
      <c r="AK5385" s="76" t="s">
        <v>21901</v>
      </c>
      <c r="AL5385" s="76" t="n">
        <v>0</v>
      </c>
      <c r="AM5385" s="76" t="n">
        <v>0</v>
      </c>
    </row>
    <row r="5386" customFormat="false" ht="15" hidden="false" customHeight="false" outlineLevel="0" collapsed="false">
      <c r="A5386" s="76" t="n">
        <v>302988</v>
      </c>
      <c r="B5386" s="76" t="s">
        <v>21904</v>
      </c>
      <c r="C5386" s="76" t="s">
        <v>593</v>
      </c>
      <c r="D5386" s="76" t="n">
        <v>3714836</v>
      </c>
      <c r="E5386" s="76" t="s">
        <v>475</v>
      </c>
      <c r="F5386" s="76" t="s">
        <v>132</v>
      </c>
      <c r="H5386" s="78" t="n">
        <v>30579</v>
      </c>
      <c r="I5386" s="76" t="s">
        <v>179</v>
      </c>
      <c r="J5386" s="76" t="s">
        <v>180</v>
      </c>
      <c r="K5386" s="76" t="s">
        <v>41</v>
      </c>
      <c r="M5386" s="76" t="s">
        <v>124</v>
      </c>
      <c r="N5386" s="79" t="s">
        <v>398</v>
      </c>
      <c r="O5386" s="76" t="s">
        <v>399</v>
      </c>
      <c r="P5386" s="78" t="n">
        <v>45477</v>
      </c>
      <c r="Q5386" s="76" t="s">
        <v>114</v>
      </c>
      <c r="R5386" s="78" t="n">
        <v>37516</v>
      </c>
      <c r="S5386" s="78" t="n">
        <v>44747</v>
      </c>
      <c r="T5386" s="76" t="s">
        <v>183</v>
      </c>
      <c r="U5386" s="76" t="n">
        <v>908</v>
      </c>
      <c r="X5386" s="76" t="n">
        <v>9</v>
      </c>
      <c r="Y5386" s="76" t="s">
        <v>116</v>
      </c>
      <c r="AC5386" s="76" t="s">
        <v>117</v>
      </c>
      <c r="AD5386" s="76" t="s">
        <v>5409</v>
      </c>
      <c r="AE5386" s="76" t="n">
        <v>37150</v>
      </c>
      <c r="AF5386" s="76" t="s">
        <v>21905</v>
      </c>
      <c r="AJ5386" s="79" t="s">
        <v>21906</v>
      </c>
      <c r="AK5386" s="76" t="s">
        <v>21907</v>
      </c>
      <c r="AL5386" s="76" t="n">
        <v>0</v>
      </c>
      <c r="AM5386" s="76" t="n">
        <v>0</v>
      </c>
    </row>
    <row r="5387" customFormat="false" ht="15" hidden="false" customHeight="false" outlineLevel="0" collapsed="false">
      <c r="A5387" s="76" t="n">
        <v>1366150</v>
      </c>
      <c r="B5387" s="76" t="s">
        <v>21908</v>
      </c>
      <c r="C5387" s="76" t="s">
        <v>6369</v>
      </c>
      <c r="D5387" s="76" t="n">
        <v>1810256</v>
      </c>
      <c r="E5387" s="76" t="s">
        <v>132</v>
      </c>
      <c r="H5387" s="78" t="n">
        <v>22183</v>
      </c>
      <c r="I5387" s="76" t="s">
        <v>267</v>
      </c>
      <c r="J5387" s="76" t="s">
        <v>268</v>
      </c>
      <c r="K5387" s="76" t="s">
        <v>2</v>
      </c>
      <c r="M5387" s="76" t="s">
        <v>111</v>
      </c>
      <c r="N5387" s="79" t="s">
        <v>488</v>
      </c>
      <c r="O5387" s="76" t="s">
        <v>489</v>
      </c>
      <c r="P5387" s="78" t="n">
        <v>45687</v>
      </c>
      <c r="Q5387" s="76" t="s">
        <v>114</v>
      </c>
      <c r="R5387" s="78" t="n">
        <v>44487</v>
      </c>
      <c r="S5387" s="78" t="n">
        <v>45548</v>
      </c>
      <c r="T5387" s="76" t="s">
        <v>201</v>
      </c>
      <c r="U5387" s="76" t="n">
        <v>500</v>
      </c>
      <c r="X5387" s="76" t="n">
        <v>5</v>
      </c>
      <c r="Y5387" s="76" t="s">
        <v>116</v>
      </c>
      <c r="AC5387" s="76" t="s">
        <v>117</v>
      </c>
      <c r="AD5387" s="76" t="s">
        <v>490</v>
      </c>
      <c r="AE5387" s="76" t="n">
        <v>18200</v>
      </c>
      <c r="AF5387" s="76" t="s">
        <v>21909</v>
      </c>
      <c r="AJ5387" s="79" t="s">
        <v>21910</v>
      </c>
      <c r="AK5387" s="76" t="s">
        <v>21911</v>
      </c>
      <c r="AL5387" s="76" t="n">
        <v>0</v>
      </c>
      <c r="AM5387" s="76" t="n">
        <v>0</v>
      </c>
    </row>
    <row r="5388" customFormat="false" ht="15" hidden="false" customHeight="false" outlineLevel="0" collapsed="false">
      <c r="A5388" s="76" t="n">
        <v>1564398</v>
      </c>
      <c r="B5388" s="76" t="s">
        <v>21912</v>
      </c>
      <c r="C5388" s="76" t="s">
        <v>21913</v>
      </c>
      <c r="D5388" s="76" t="n">
        <v>3736825</v>
      </c>
      <c r="E5388" s="76" t="s">
        <v>109</v>
      </c>
      <c r="F5388" s="76" t="s">
        <v>109</v>
      </c>
      <c r="H5388" s="78" t="n">
        <v>40490</v>
      </c>
      <c r="I5388" s="76" t="s">
        <v>256</v>
      </c>
      <c r="J5388" s="76" t="n">
        <v>-15</v>
      </c>
      <c r="K5388" s="76" t="s">
        <v>41</v>
      </c>
      <c r="M5388" s="76" t="s">
        <v>124</v>
      </c>
      <c r="N5388" s="79" t="s">
        <v>540</v>
      </c>
      <c r="O5388" s="76" t="s">
        <v>541</v>
      </c>
      <c r="P5388" s="78" t="n">
        <v>45588</v>
      </c>
      <c r="Q5388" s="76" t="s">
        <v>114</v>
      </c>
      <c r="R5388" s="78" t="n">
        <v>45337</v>
      </c>
      <c r="T5388" s="76" t="s">
        <v>115</v>
      </c>
      <c r="U5388" s="76" t="n">
        <v>500</v>
      </c>
      <c r="X5388" s="76" t="n">
        <v>5</v>
      </c>
      <c r="Y5388" s="76" t="s">
        <v>116</v>
      </c>
      <c r="AC5388" s="76" t="s">
        <v>117</v>
      </c>
      <c r="AD5388" s="76" t="s">
        <v>542</v>
      </c>
      <c r="AE5388" s="76" t="n">
        <v>37260</v>
      </c>
      <c r="AF5388" s="76" t="s">
        <v>21914</v>
      </c>
      <c r="AJ5388" s="79" t="s">
        <v>21915</v>
      </c>
      <c r="AK5388" s="76" t="s">
        <v>21916</v>
      </c>
      <c r="AL5388" s="76" t="n">
        <v>0</v>
      </c>
      <c r="AM5388" s="76" t="n">
        <v>0</v>
      </c>
    </row>
    <row r="5389" customFormat="false" ht="15" hidden="false" customHeight="false" outlineLevel="0" collapsed="false">
      <c r="A5389" s="76" t="n">
        <v>898137</v>
      </c>
      <c r="B5389" s="76" t="s">
        <v>21917</v>
      </c>
      <c r="C5389" s="76" t="s">
        <v>21405</v>
      </c>
      <c r="D5389" s="76" t="n">
        <v>4111601</v>
      </c>
      <c r="E5389" s="76" t="s">
        <v>132</v>
      </c>
      <c r="F5389" s="76" t="s">
        <v>132</v>
      </c>
      <c r="H5389" s="78" t="n">
        <v>38106</v>
      </c>
      <c r="I5389" s="76" t="s">
        <v>23</v>
      </c>
      <c r="J5389" s="76" t="n">
        <v>-40</v>
      </c>
      <c r="K5389" s="76" t="s">
        <v>2</v>
      </c>
      <c r="M5389" s="76" t="s">
        <v>286</v>
      </c>
      <c r="N5389" s="79" t="s">
        <v>287</v>
      </c>
      <c r="O5389" s="76" t="s">
        <v>288</v>
      </c>
      <c r="P5389" s="78" t="n">
        <v>45550</v>
      </c>
      <c r="Q5389" s="76" t="s">
        <v>114</v>
      </c>
      <c r="R5389" s="78" t="n">
        <v>41178</v>
      </c>
      <c r="S5389" s="78" t="n">
        <v>45179</v>
      </c>
      <c r="T5389" s="76" t="s">
        <v>183</v>
      </c>
      <c r="U5389" s="76" t="n">
        <v>656</v>
      </c>
      <c r="X5389" s="76" t="n">
        <v>6</v>
      </c>
      <c r="Y5389" s="76" t="s">
        <v>116</v>
      </c>
      <c r="AC5389" s="76" t="s">
        <v>117</v>
      </c>
      <c r="AD5389" s="76" t="s">
        <v>13443</v>
      </c>
      <c r="AE5389" s="76" t="n">
        <v>41150</v>
      </c>
      <c r="AF5389" s="76" t="s">
        <v>21918</v>
      </c>
      <c r="AI5389" s="79" t="s">
        <v>21919</v>
      </c>
      <c r="AJ5389" s="79" t="s">
        <v>21920</v>
      </c>
      <c r="AK5389" s="76" t="s">
        <v>21921</v>
      </c>
      <c r="AL5389" s="76" t="n">
        <v>0</v>
      </c>
      <c r="AM5389" s="76" t="n">
        <v>0</v>
      </c>
    </row>
    <row r="5390" customFormat="false" ht="15" hidden="false" customHeight="false" outlineLevel="0" collapsed="false">
      <c r="A5390" s="76" t="n">
        <v>366869</v>
      </c>
      <c r="B5390" s="76" t="s">
        <v>21922</v>
      </c>
      <c r="C5390" s="76" t="s">
        <v>1428</v>
      </c>
      <c r="D5390" s="76" t="n">
        <v>289057</v>
      </c>
      <c r="E5390" s="76" t="s">
        <v>475</v>
      </c>
      <c r="F5390" s="76" t="s">
        <v>132</v>
      </c>
      <c r="H5390" s="78" t="n">
        <v>23846</v>
      </c>
      <c r="I5390" s="76" t="s">
        <v>321</v>
      </c>
      <c r="J5390" s="76" t="s">
        <v>322</v>
      </c>
      <c r="K5390" s="76" t="s">
        <v>41</v>
      </c>
      <c r="M5390" s="76" t="s">
        <v>155</v>
      </c>
      <c r="N5390" s="79" t="s">
        <v>2595</v>
      </c>
      <c r="O5390" s="76" t="s">
        <v>2596</v>
      </c>
      <c r="P5390" s="78" t="n">
        <v>45489</v>
      </c>
      <c r="Q5390" s="76" t="s">
        <v>114</v>
      </c>
      <c r="R5390" s="78" t="n">
        <v>37880</v>
      </c>
      <c r="S5390" s="78" t="n">
        <v>45485</v>
      </c>
      <c r="T5390" s="76" t="s">
        <v>201</v>
      </c>
      <c r="U5390" s="76" t="n">
        <v>829</v>
      </c>
      <c r="X5390" s="76" t="n">
        <v>8</v>
      </c>
      <c r="Y5390" s="76" t="s">
        <v>116</v>
      </c>
      <c r="AC5390" s="76" t="s">
        <v>117</v>
      </c>
      <c r="AD5390" s="76" t="s">
        <v>7986</v>
      </c>
      <c r="AE5390" s="76" t="n">
        <v>28160</v>
      </c>
      <c r="AF5390" s="76" t="s">
        <v>21923</v>
      </c>
      <c r="AI5390" s="79" t="s">
        <v>21924</v>
      </c>
      <c r="AJ5390" s="79" t="s">
        <v>21925</v>
      </c>
      <c r="AK5390" s="76" t="s">
        <v>21926</v>
      </c>
      <c r="AL5390" s="76" t="n">
        <v>0</v>
      </c>
      <c r="AM5390" s="76" t="n">
        <v>0</v>
      </c>
    </row>
    <row r="5391" customFormat="false" ht="15" hidden="false" customHeight="false" outlineLevel="0" collapsed="false">
      <c r="A5391" s="76" t="n">
        <v>1470050</v>
      </c>
      <c r="B5391" s="76" t="s">
        <v>21927</v>
      </c>
      <c r="C5391" s="76" t="s">
        <v>681</v>
      </c>
      <c r="D5391" s="76" t="n">
        <v>4115766</v>
      </c>
      <c r="E5391" s="76" t="s">
        <v>109</v>
      </c>
      <c r="F5391" s="76" t="s">
        <v>109</v>
      </c>
      <c r="H5391" s="78" t="n">
        <v>41890</v>
      </c>
      <c r="I5391" s="76" t="s">
        <v>190</v>
      </c>
      <c r="J5391" s="76" t="n">
        <v>-11</v>
      </c>
      <c r="K5391" s="76" t="s">
        <v>41</v>
      </c>
      <c r="M5391" s="76" t="s">
        <v>286</v>
      </c>
      <c r="N5391" s="79" t="s">
        <v>2706</v>
      </c>
      <c r="O5391" s="76" t="s">
        <v>2707</v>
      </c>
      <c r="P5391" s="78" t="n">
        <v>45574</v>
      </c>
      <c r="Q5391" s="76" t="s">
        <v>114</v>
      </c>
      <c r="R5391" s="78" t="n">
        <v>44942</v>
      </c>
      <c r="S5391" s="78" t="n">
        <v>45533</v>
      </c>
      <c r="T5391" s="76" t="s">
        <v>201</v>
      </c>
      <c r="U5391" s="76" t="n">
        <v>500</v>
      </c>
      <c r="X5391" s="76" t="n">
        <v>5</v>
      </c>
      <c r="Y5391" s="76" t="s">
        <v>116</v>
      </c>
      <c r="AC5391" s="76" t="s">
        <v>117</v>
      </c>
      <c r="AD5391" s="76" t="s">
        <v>21928</v>
      </c>
      <c r="AE5391" s="76" t="n">
        <v>41320</v>
      </c>
      <c r="AF5391" s="76" t="s">
        <v>21929</v>
      </c>
      <c r="AJ5391" s="79" t="s">
        <v>21930</v>
      </c>
      <c r="AK5391" s="76" t="s">
        <v>21931</v>
      </c>
      <c r="AL5391" s="76" t="n">
        <v>1</v>
      </c>
      <c r="AM5391" s="76" t="n">
        <v>1</v>
      </c>
    </row>
    <row r="5392" customFormat="false" ht="15" hidden="false" customHeight="false" outlineLevel="0" collapsed="false">
      <c r="A5392" s="76" t="n">
        <v>1327066</v>
      </c>
      <c r="B5392" s="76" t="s">
        <v>21932</v>
      </c>
      <c r="C5392" s="76" t="s">
        <v>3911</v>
      </c>
      <c r="D5392" s="76" t="n">
        <v>4532082</v>
      </c>
      <c r="E5392" s="76" t="s">
        <v>109</v>
      </c>
      <c r="F5392" s="76" t="s">
        <v>109</v>
      </c>
      <c r="H5392" s="78" t="n">
        <v>20919</v>
      </c>
      <c r="I5392" s="76" t="s">
        <v>305</v>
      </c>
      <c r="J5392" s="76" t="s">
        <v>306</v>
      </c>
      <c r="K5392" s="76" t="s">
        <v>41</v>
      </c>
      <c r="M5392" s="76" t="s">
        <v>134</v>
      </c>
      <c r="N5392" s="79" t="s">
        <v>356</v>
      </c>
      <c r="O5392" s="76" t="s">
        <v>357</v>
      </c>
      <c r="P5392" s="78" t="n">
        <v>45566</v>
      </c>
      <c r="Q5392" s="76" t="s">
        <v>114</v>
      </c>
      <c r="R5392" s="78" t="n">
        <v>44115</v>
      </c>
      <c r="T5392" s="76" t="s">
        <v>183</v>
      </c>
      <c r="U5392" s="76" t="n">
        <v>500</v>
      </c>
      <c r="X5392" s="76" t="n">
        <v>5</v>
      </c>
      <c r="Y5392" s="76" t="s">
        <v>116</v>
      </c>
      <c r="AC5392" s="76" t="s">
        <v>117</v>
      </c>
      <c r="AD5392" s="76" t="s">
        <v>5589</v>
      </c>
      <c r="AE5392" s="76" t="n">
        <v>45110</v>
      </c>
      <c r="AF5392" s="76" t="s">
        <v>21933</v>
      </c>
      <c r="AJ5392" s="79" t="s">
        <v>21934</v>
      </c>
      <c r="AK5392" s="76" t="s">
        <v>21935</v>
      </c>
      <c r="AL5392" s="76" t="n">
        <v>0</v>
      </c>
      <c r="AM5392" s="76" t="n">
        <v>0</v>
      </c>
    </row>
    <row r="5393" customFormat="false" ht="15" hidden="false" customHeight="false" outlineLevel="0" collapsed="false">
      <c r="A5393" s="76" t="n">
        <v>1392494</v>
      </c>
      <c r="B5393" s="76" t="s">
        <v>21936</v>
      </c>
      <c r="C5393" s="76" t="s">
        <v>1395</v>
      </c>
      <c r="D5393" s="76" t="n">
        <v>3610103</v>
      </c>
      <c r="E5393" s="76" t="s">
        <v>132</v>
      </c>
      <c r="H5393" s="78" t="n">
        <v>31803</v>
      </c>
      <c r="I5393" s="76" t="s">
        <v>23</v>
      </c>
      <c r="J5393" s="76" t="n">
        <v>-40</v>
      </c>
      <c r="K5393" s="76" t="s">
        <v>41</v>
      </c>
      <c r="M5393" s="76" t="s">
        <v>269</v>
      </c>
      <c r="N5393" s="79" t="s">
        <v>695</v>
      </c>
      <c r="O5393" s="76" t="s">
        <v>696</v>
      </c>
      <c r="P5393" s="78" t="n">
        <v>45545</v>
      </c>
      <c r="Q5393" s="76" t="s">
        <v>114</v>
      </c>
      <c r="R5393" s="78" t="n">
        <v>44612</v>
      </c>
      <c r="S5393" s="78" t="n">
        <v>45365</v>
      </c>
      <c r="T5393" s="76" t="s">
        <v>201</v>
      </c>
      <c r="U5393" s="76" t="n">
        <v>500</v>
      </c>
      <c r="X5393" s="76" t="n">
        <v>5</v>
      </c>
      <c r="Y5393" s="76" t="s">
        <v>116</v>
      </c>
      <c r="AC5393" s="76" t="s">
        <v>117</v>
      </c>
      <c r="AD5393" s="76" t="s">
        <v>21937</v>
      </c>
      <c r="AE5393" s="76" t="n">
        <v>36300</v>
      </c>
      <c r="AF5393" s="76" t="s">
        <v>21938</v>
      </c>
      <c r="AJ5393" s="79" t="s">
        <v>21939</v>
      </c>
      <c r="AK5393" s="76" t="s">
        <v>21940</v>
      </c>
      <c r="AL5393" s="76" t="n">
        <v>0</v>
      </c>
      <c r="AM5393" s="76" t="n">
        <v>0</v>
      </c>
    </row>
    <row r="5394" customFormat="false" ht="15" hidden="false" customHeight="false" outlineLevel="0" collapsed="false">
      <c r="A5394" s="76" t="n">
        <v>1629543</v>
      </c>
      <c r="B5394" s="76" t="s">
        <v>21941</v>
      </c>
      <c r="C5394" s="76" t="s">
        <v>2774</v>
      </c>
      <c r="D5394" s="76" t="n">
        <v>4116502</v>
      </c>
      <c r="E5394" s="76" t="s">
        <v>109</v>
      </c>
      <c r="H5394" s="78" t="n">
        <v>40633</v>
      </c>
      <c r="I5394" s="76" t="s">
        <v>144</v>
      </c>
      <c r="J5394" s="76" t="n">
        <v>-14</v>
      </c>
      <c r="K5394" s="76" t="s">
        <v>41</v>
      </c>
      <c r="M5394" s="76" t="s">
        <v>286</v>
      </c>
      <c r="N5394" s="79" t="s">
        <v>816</v>
      </c>
      <c r="O5394" s="76" t="s">
        <v>817</v>
      </c>
      <c r="P5394" s="78" t="n">
        <v>45562</v>
      </c>
      <c r="Q5394" s="76" t="s">
        <v>114</v>
      </c>
      <c r="R5394" s="78" t="n">
        <v>45562</v>
      </c>
      <c r="T5394" s="76" t="s">
        <v>115</v>
      </c>
      <c r="U5394" s="76" t="n">
        <v>500</v>
      </c>
      <c r="X5394" s="76" t="n">
        <v>5</v>
      </c>
      <c r="Y5394" s="76" t="s">
        <v>116</v>
      </c>
      <c r="AC5394" s="76" t="s">
        <v>117</v>
      </c>
      <c r="AD5394" s="76" t="s">
        <v>4842</v>
      </c>
      <c r="AE5394" s="76" t="n">
        <v>41000</v>
      </c>
      <c r="AF5394" s="76" t="s">
        <v>21942</v>
      </c>
      <c r="AJ5394" s="76" t="s">
        <v>21943</v>
      </c>
      <c r="AK5394" s="76" t="s">
        <v>21944</v>
      </c>
      <c r="AL5394" s="76" t="n">
        <v>0</v>
      </c>
      <c r="AM5394" s="76" t="n">
        <v>0</v>
      </c>
    </row>
    <row r="5395" customFormat="false" ht="15" hidden="false" customHeight="false" outlineLevel="0" collapsed="false">
      <c r="A5395" s="76" t="n">
        <v>1609663</v>
      </c>
      <c r="B5395" s="76" t="s">
        <v>21945</v>
      </c>
      <c r="C5395" s="76" t="s">
        <v>1766</v>
      </c>
      <c r="D5395" s="76" t="n">
        <v>3737269</v>
      </c>
      <c r="E5395" s="76" t="s">
        <v>109</v>
      </c>
      <c r="H5395" s="78" t="n">
        <v>42275</v>
      </c>
      <c r="I5395" s="76" t="s">
        <v>231</v>
      </c>
      <c r="J5395" s="76" t="n">
        <v>-10</v>
      </c>
      <c r="K5395" s="76" t="s">
        <v>41</v>
      </c>
      <c r="M5395" s="76" t="s">
        <v>124</v>
      </c>
      <c r="N5395" s="79" t="s">
        <v>1053</v>
      </c>
      <c r="O5395" s="76" t="s">
        <v>1054</v>
      </c>
      <c r="P5395" s="78" t="n">
        <v>45547</v>
      </c>
      <c r="Q5395" s="76" t="s">
        <v>114</v>
      </c>
      <c r="R5395" s="78" t="n">
        <v>45547</v>
      </c>
      <c r="T5395" s="76" t="s">
        <v>115</v>
      </c>
      <c r="U5395" s="76" t="n">
        <v>500</v>
      </c>
      <c r="X5395" s="76" t="n">
        <v>5</v>
      </c>
      <c r="Y5395" s="76" t="s">
        <v>116</v>
      </c>
      <c r="AC5395" s="76" t="s">
        <v>117</v>
      </c>
      <c r="AD5395" s="76" t="s">
        <v>11061</v>
      </c>
      <c r="AE5395" s="76" t="n">
        <v>37510</v>
      </c>
      <c r="AF5395" s="76" t="s">
        <v>21946</v>
      </c>
      <c r="AJ5395" s="79" t="s">
        <v>21947</v>
      </c>
      <c r="AK5395" s="76" t="s">
        <v>21948</v>
      </c>
      <c r="AL5395" s="76" t="n">
        <v>0</v>
      </c>
      <c r="AM5395" s="76" t="n">
        <v>0</v>
      </c>
    </row>
    <row r="5396" customFormat="false" ht="15" hidden="false" customHeight="false" outlineLevel="0" collapsed="false">
      <c r="A5396" s="76" t="n">
        <v>1469033</v>
      </c>
      <c r="B5396" s="76" t="s">
        <v>21949</v>
      </c>
      <c r="C5396" s="76" t="s">
        <v>585</v>
      </c>
      <c r="D5396" s="76" t="n">
        <v>3734817</v>
      </c>
      <c r="E5396" s="76" t="s">
        <v>132</v>
      </c>
      <c r="F5396" s="76" t="s">
        <v>132</v>
      </c>
      <c r="H5396" s="78" t="n">
        <v>24656</v>
      </c>
      <c r="I5396" s="76" t="s">
        <v>321</v>
      </c>
      <c r="J5396" s="76" t="s">
        <v>322</v>
      </c>
      <c r="K5396" s="76" t="s">
        <v>41</v>
      </c>
      <c r="M5396" s="76" t="s">
        <v>124</v>
      </c>
      <c r="N5396" s="79" t="s">
        <v>5456</v>
      </c>
      <c r="O5396" s="76" t="s">
        <v>5457</v>
      </c>
      <c r="P5396" s="78" t="n">
        <v>45555</v>
      </c>
      <c r="Q5396" s="76" t="s">
        <v>114</v>
      </c>
      <c r="R5396" s="78" t="n">
        <v>44937</v>
      </c>
      <c r="S5396" s="78" t="n">
        <v>45167</v>
      </c>
      <c r="T5396" s="76" t="s">
        <v>183</v>
      </c>
      <c r="U5396" s="76" t="n">
        <v>508</v>
      </c>
      <c r="X5396" s="76" t="n">
        <v>5</v>
      </c>
      <c r="Y5396" s="76" t="s">
        <v>116</v>
      </c>
      <c r="AC5396" s="76" t="s">
        <v>117</v>
      </c>
      <c r="AD5396" s="76" t="s">
        <v>21950</v>
      </c>
      <c r="AE5396" s="76" t="n">
        <v>37370</v>
      </c>
      <c r="AF5396" s="76" t="s">
        <v>21951</v>
      </c>
      <c r="AJ5396" s="79" t="s">
        <v>21952</v>
      </c>
      <c r="AK5396" s="76" t="s">
        <v>21953</v>
      </c>
      <c r="AL5396" s="76" t="n">
        <v>0</v>
      </c>
      <c r="AM5396" s="76" t="n">
        <v>0</v>
      </c>
    </row>
    <row r="5397" customFormat="false" ht="15" hidden="false" customHeight="false" outlineLevel="0" collapsed="false">
      <c r="A5397" s="76" t="n">
        <v>765397</v>
      </c>
      <c r="B5397" s="76" t="s">
        <v>21954</v>
      </c>
      <c r="C5397" s="76" t="s">
        <v>425</v>
      </c>
      <c r="D5397" s="76" t="n">
        <v>4521280</v>
      </c>
      <c r="E5397" s="76" t="s">
        <v>132</v>
      </c>
      <c r="F5397" s="76" t="s">
        <v>132</v>
      </c>
      <c r="H5397" s="78" t="n">
        <v>25380</v>
      </c>
      <c r="I5397" s="76" t="s">
        <v>321</v>
      </c>
      <c r="J5397" s="76" t="s">
        <v>322</v>
      </c>
      <c r="K5397" s="76" t="s">
        <v>41</v>
      </c>
      <c r="M5397" s="76" t="s">
        <v>134</v>
      </c>
      <c r="N5397" s="79" t="s">
        <v>1444</v>
      </c>
      <c r="O5397" s="76" t="s">
        <v>1445</v>
      </c>
      <c r="P5397" s="78" t="n">
        <v>45540</v>
      </c>
      <c r="Q5397" s="76" t="s">
        <v>114</v>
      </c>
      <c r="R5397" s="78" t="n">
        <v>40427</v>
      </c>
      <c r="S5397" s="78" t="n">
        <v>44826</v>
      </c>
      <c r="T5397" s="76" t="s">
        <v>183</v>
      </c>
      <c r="U5397" s="76" t="n">
        <v>1114</v>
      </c>
      <c r="X5397" s="76" t="n">
        <v>11</v>
      </c>
      <c r="Y5397" s="76" t="s">
        <v>116</v>
      </c>
      <c r="AC5397" s="76" t="s">
        <v>117</v>
      </c>
      <c r="AD5397" s="76" t="s">
        <v>11053</v>
      </c>
      <c r="AE5397" s="76" t="n">
        <v>45140</v>
      </c>
      <c r="AF5397" s="76" t="s">
        <v>21955</v>
      </c>
      <c r="AJ5397" s="79" t="s">
        <v>21956</v>
      </c>
      <c r="AK5397" s="76" t="s">
        <v>21957</v>
      </c>
      <c r="AL5397" s="76" t="n">
        <v>0</v>
      </c>
      <c r="AM5397" s="76" t="n">
        <v>0</v>
      </c>
    </row>
    <row r="5398" customFormat="false" ht="15" hidden="false" customHeight="false" outlineLevel="0" collapsed="false">
      <c r="A5398" s="76" t="n">
        <v>108349</v>
      </c>
      <c r="B5398" s="76" t="s">
        <v>21958</v>
      </c>
      <c r="C5398" s="76" t="s">
        <v>3911</v>
      </c>
      <c r="D5398" s="76" t="n">
        <v>286209</v>
      </c>
      <c r="E5398" s="76" t="s">
        <v>132</v>
      </c>
      <c r="F5398" s="76" t="s">
        <v>132</v>
      </c>
      <c r="H5398" s="78" t="n">
        <v>20433</v>
      </c>
      <c r="I5398" s="76" t="s">
        <v>305</v>
      </c>
      <c r="J5398" s="76" t="s">
        <v>306</v>
      </c>
      <c r="K5398" s="76" t="s">
        <v>41</v>
      </c>
      <c r="M5398" s="76" t="s">
        <v>155</v>
      </c>
      <c r="N5398" s="79" t="s">
        <v>1399</v>
      </c>
      <c r="O5398" s="76" t="s">
        <v>1400</v>
      </c>
      <c r="P5398" s="78" t="n">
        <v>45516</v>
      </c>
      <c r="Q5398" s="76" t="s">
        <v>114</v>
      </c>
      <c r="R5398" s="78" t="n">
        <v>37432</v>
      </c>
      <c r="S5398" s="78" t="n">
        <v>45489</v>
      </c>
      <c r="T5398" s="76" t="s">
        <v>201</v>
      </c>
      <c r="U5398" s="76" t="n">
        <v>820</v>
      </c>
      <c r="X5398" s="76" t="n">
        <v>8</v>
      </c>
      <c r="Y5398" s="76" t="s">
        <v>116</v>
      </c>
      <c r="AC5398" s="76" t="s">
        <v>117</v>
      </c>
      <c r="AD5398" s="76" t="s">
        <v>7135</v>
      </c>
      <c r="AE5398" s="76" t="n">
        <v>28130</v>
      </c>
      <c r="AF5398" s="76" t="s">
        <v>21959</v>
      </c>
      <c r="AJ5398" s="79" t="s">
        <v>21960</v>
      </c>
      <c r="AK5398" s="76" t="s">
        <v>21961</v>
      </c>
      <c r="AL5398" s="76" t="n">
        <v>0</v>
      </c>
      <c r="AM5398" s="76" t="n">
        <v>0</v>
      </c>
    </row>
    <row r="5399" customFormat="false" ht="15" hidden="false" customHeight="false" outlineLevel="0" collapsed="false">
      <c r="A5399" s="76" t="n">
        <v>108361</v>
      </c>
      <c r="B5399" s="76" t="s">
        <v>21962</v>
      </c>
      <c r="C5399" s="76" t="s">
        <v>3741</v>
      </c>
      <c r="D5399" s="76" t="n">
        <v>45110</v>
      </c>
      <c r="E5399" s="76" t="s">
        <v>132</v>
      </c>
      <c r="F5399" s="76" t="s">
        <v>132</v>
      </c>
      <c r="H5399" s="78" t="n">
        <v>24040</v>
      </c>
      <c r="I5399" s="76" t="s">
        <v>321</v>
      </c>
      <c r="J5399" s="76" t="s">
        <v>322</v>
      </c>
      <c r="K5399" s="76" t="s">
        <v>41</v>
      </c>
      <c r="M5399" s="76" t="s">
        <v>134</v>
      </c>
      <c r="N5399" s="79" t="s">
        <v>349</v>
      </c>
      <c r="O5399" s="76" t="s">
        <v>350</v>
      </c>
      <c r="P5399" s="78" t="n">
        <v>45545</v>
      </c>
      <c r="Q5399" s="76" t="s">
        <v>114</v>
      </c>
      <c r="R5399" s="78" t="n">
        <v>37432</v>
      </c>
      <c r="S5399" s="78" t="n">
        <v>44803</v>
      </c>
      <c r="T5399" s="76" t="s">
        <v>183</v>
      </c>
      <c r="U5399" s="76" t="n">
        <v>1240</v>
      </c>
      <c r="X5399" s="76" t="n">
        <v>12</v>
      </c>
      <c r="Y5399" s="76" t="s">
        <v>116</v>
      </c>
      <c r="AC5399" s="76" t="s">
        <v>117</v>
      </c>
      <c r="AD5399" s="76" t="s">
        <v>3524</v>
      </c>
      <c r="AE5399" s="76" t="n">
        <v>45560</v>
      </c>
      <c r="AF5399" s="76" t="s">
        <v>21963</v>
      </c>
      <c r="AJ5399" s="79" t="s">
        <v>21964</v>
      </c>
      <c r="AK5399" s="76" t="s">
        <v>21965</v>
      </c>
      <c r="AL5399" s="76" t="n">
        <v>1</v>
      </c>
      <c r="AM5399" s="76" t="n">
        <v>0</v>
      </c>
    </row>
    <row r="5400" customFormat="false" ht="15" hidden="false" customHeight="false" outlineLevel="0" collapsed="false">
      <c r="A5400" s="76" t="n">
        <v>1602922</v>
      </c>
      <c r="B5400" s="76" t="s">
        <v>21966</v>
      </c>
      <c r="C5400" s="76" t="s">
        <v>1849</v>
      </c>
      <c r="D5400" s="76" t="n">
        <v>4540276</v>
      </c>
      <c r="E5400" s="76" t="s">
        <v>109</v>
      </c>
      <c r="H5400" s="78" t="n">
        <v>20214</v>
      </c>
      <c r="I5400" s="76" t="s">
        <v>305</v>
      </c>
      <c r="J5400" s="76" t="s">
        <v>306</v>
      </c>
      <c r="K5400" s="76" t="s">
        <v>41</v>
      </c>
      <c r="M5400" s="76" t="s">
        <v>134</v>
      </c>
      <c r="N5400" s="79" t="s">
        <v>1444</v>
      </c>
      <c r="O5400" s="76" t="s">
        <v>1445</v>
      </c>
      <c r="P5400" s="78" t="n">
        <v>45540</v>
      </c>
      <c r="Q5400" s="76" t="s">
        <v>114</v>
      </c>
      <c r="R5400" s="78" t="n">
        <v>45541</v>
      </c>
      <c r="S5400" s="78" t="n">
        <v>45517</v>
      </c>
      <c r="T5400" s="76" t="s">
        <v>201</v>
      </c>
      <c r="U5400" s="76" t="n">
        <v>500</v>
      </c>
      <c r="X5400" s="76" t="n">
        <v>5</v>
      </c>
      <c r="Y5400" s="76" t="s">
        <v>116</v>
      </c>
      <c r="AC5400" s="76" t="s">
        <v>117</v>
      </c>
      <c r="AD5400" s="76" t="s">
        <v>1446</v>
      </c>
      <c r="AE5400" s="76" t="n">
        <v>45760</v>
      </c>
      <c r="AF5400" s="76" t="s">
        <v>21967</v>
      </c>
      <c r="AI5400" s="79" t="s">
        <v>21968</v>
      </c>
      <c r="AJ5400" s="79" t="s">
        <v>21969</v>
      </c>
      <c r="AK5400" s="76" t="s">
        <v>21970</v>
      </c>
      <c r="AL5400" s="76" t="n">
        <v>0</v>
      </c>
      <c r="AM5400" s="76" t="n">
        <v>0</v>
      </c>
    </row>
    <row r="5401" customFormat="false" ht="15" hidden="false" customHeight="false" outlineLevel="0" collapsed="false">
      <c r="A5401" s="76" t="n">
        <v>686436</v>
      </c>
      <c r="B5401" s="76" t="s">
        <v>21971</v>
      </c>
      <c r="C5401" s="76" t="s">
        <v>1395</v>
      </c>
      <c r="D5401" s="76" t="n">
        <v>3720612</v>
      </c>
      <c r="E5401" s="76" t="s">
        <v>475</v>
      </c>
      <c r="F5401" s="76" t="s">
        <v>132</v>
      </c>
      <c r="H5401" s="78" t="n">
        <v>35570</v>
      </c>
      <c r="I5401" s="76" t="s">
        <v>23</v>
      </c>
      <c r="J5401" s="76" t="n">
        <v>-40</v>
      </c>
      <c r="K5401" s="76" t="s">
        <v>41</v>
      </c>
      <c r="M5401" s="76" t="s">
        <v>124</v>
      </c>
      <c r="N5401" s="79" t="s">
        <v>2678</v>
      </c>
      <c r="O5401" s="76" t="s">
        <v>2679</v>
      </c>
      <c r="P5401" s="78" t="n">
        <v>45480</v>
      </c>
      <c r="Q5401" s="76" t="s">
        <v>114</v>
      </c>
      <c r="R5401" s="78" t="n">
        <v>39826</v>
      </c>
      <c r="S5401" s="78" t="n">
        <v>45191</v>
      </c>
      <c r="T5401" s="76" t="s">
        <v>183</v>
      </c>
      <c r="U5401" s="76" t="n">
        <v>732</v>
      </c>
      <c r="X5401" s="76" t="n">
        <v>7</v>
      </c>
      <c r="Y5401" s="76" t="s">
        <v>116</v>
      </c>
      <c r="AC5401" s="76" t="s">
        <v>117</v>
      </c>
      <c r="AD5401" s="76" t="s">
        <v>21972</v>
      </c>
      <c r="AE5401" s="76" t="n">
        <v>37270</v>
      </c>
      <c r="AF5401" s="76" t="s">
        <v>21973</v>
      </c>
      <c r="AI5401" s="79" t="s">
        <v>21974</v>
      </c>
      <c r="AJ5401" s="79" t="s">
        <v>21975</v>
      </c>
      <c r="AK5401" s="76" t="s">
        <v>21976</v>
      </c>
      <c r="AL5401" s="76" t="n">
        <v>0</v>
      </c>
      <c r="AM5401" s="76" t="n">
        <v>0</v>
      </c>
    </row>
    <row r="5402" customFormat="false" ht="15" hidden="false" customHeight="false" outlineLevel="0" collapsed="false">
      <c r="A5402" s="76" t="n">
        <v>1541403</v>
      </c>
      <c r="B5402" s="76" t="s">
        <v>21977</v>
      </c>
      <c r="C5402" s="76" t="s">
        <v>5011</v>
      </c>
      <c r="D5402" s="76" t="n">
        <v>4116062</v>
      </c>
      <c r="E5402" s="76" t="s">
        <v>109</v>
      </c>
      <c r="F5402" s="76" t="s">
        <v>109</v>
      </c>
      <c r="H5402" s="78" t="n">
        <v>41248</v>
      </c>
      <c r="I5402" s="76" t="s">
        <v>370</v>
      </c>
      <c r="J5402" s="76" t="n">
        <v>-13</v>
      </c>
      <c r="K5402" s="76" t="s">
        <v>41</v>
      </c>
      <c r="M5402" s="76" t="s">
        <v>286</v>
      </c>
      <c r="N5402" s="79" t="s">
        <v>4561</v>
      </c>
      <c r="O5402" s="76" t="s">
        <v>4562</v>
      </c>
      <c r="P5402" s="78" t="n">
        <v>45562</v>
      </c>
      <c r="Q5402" s="76" t="s">
        <v>114</v>
      </c>
      <c r="R5402" s="78" t="n">
        <v>45223</v>
      </c>
      <c r="T5402" s="76" t="s">
        <v>115</v>
      </c>
      <c r="U5402" s="76" t="n">
        <v>500</v>
      </c>
      <c r="X5402" s="76" t="n">
        <v>5</v>
      </c>
      <c r="Y5402" s="76" t="s">
        <v>116</v>
      </c>
      <c r="AC5402" s="76" t="s">
        <v>117</v>
      </c>
      <c r="AD5402" s="76" t="s">
        <v>13451</v>
      </c>
      <c r="AE5402" s="76" t="n">
        <v>41250</v>
      </c>
      <c r="AF5402" s="76" t="s">
        <v>21978</v>
      </c>
      <c r="AI5402" s="76" t="s">
        <v>21979</v>
      </c>
      <c r="AJ5402" s="76" t="s">
        <v>21980</v>
      </c>
      <c r="AK5402" s="76" t="s">
        <v>21981</v>
      </c>
      <c r="AL5402" s="76" t="n">
        <v>1</v>
      </c>
      <c r="AM5402" s="76" t="n">
        <v>0</v>
      </c>
    </row>
    <row r="5403" customFormat="false" ht="15" hidden="false" customHeight="false" outlineLevel="0" collapsed="false">
      <c r="A5403" s="76" t="n">
        <v>718598</v>
      </c>
      <c r="B5403" s="76" t="s">
        <v>21982</v>
      </c>
      <c r="C5403" s="76" t="s">
        <v>651</v>
      </c>
      <c r="D5403" s="76" t="n">
        <v>4520483</v>
      </c>
      <c r="E5403" s="76" t="s">
        <v>109</v>
      </c>
      <c r="F5403" s="76" t="s">
        <v>109</v>
      </c>
      <c r="H5403" s="78" t="n">
        <v>35829</v>
      </c>
      <c r="I5403" s="76" t="s">
        <v>23</v>
      </c>
      <c r="J5403" s="76" t="n">
        <v>-40</v>
      </c>
      <c r="K5403" s="76" t="s">
        <v>41</v>
      </c>
      <c r="M5403" s="76" t="s">
        <v>286</v>
      </c>
      <c r="N5403" s="79" t="s">
        <v>1093</v>
      </c>
      <c r="O5403" s="76" t="s">
        <v>1094</v>
      </c>
      <c r="P5403" s="78" t="n">
        <v>45546</v>
      </c>
      <c r="Q5403" s="76" t="s">
        <v>114</v>
      </c>
      <c r="R5403" s="78" t="n">
        <v>40087</v>
      </c>
      <c r="S5403" s="78" t="n">
        <v>45170</v>
      </c>
      <c r="T5403" s="76" t="s">
        <v>183</v>
      </c>
      <c r="U5403" s="76" t="n">
        <v>500</v>
      </c>
      <c r="X5403" s="76" t="n">
        <v>5</v>
      </c>
      <c r="Y5403" s="76" t="s">
        <v>116</v>
      </c>
      <c r="AC5403" s="76" t="s">
        <v>117</v>
      </c>
      <c r="AD5403" s="76" t="s">
        <v>10093</v>
      </c>
      <c r="AE5403" s="76" t="n">
        <v>41290</v>
      </c>
      <c r="AF5403" s="76" t="s">
        <v>21983</v>
      </c>
      <c r="AI5403" s="79" t="s">
        <v>21984</v>
      </c>
      <c r="AJ5403" s="76" t="s">
        <v>21985</v>
      </c>
      <c r="AK5403" s="76" t="s">
        <v>21986</v>
      </c>
      <c r="AL5403" s="76" t="n">
        <v>0</v>
      </c>
      <c r="AM5403" s="76" t="n">
        <v>0</v>
      </c>
    </row>
    <row r="5404" customFormat="false" ht="15" hidden="false" customHeight="false" outlineLevel="0" collapsed="false">
      <c r="A5404" s="76" t="n">
        <v>1652750</v>
      </c>
      <c r="B5404" s="76" t="s">
        <v>21987</v>
      </c>
      <c r="C5404" s="76" t="s">
        <v>406</v>
      </c>
      <c r="D5404" s="76" t="n">
        <v>2817698</v>
      </c>
      <c r="E5404" s="76" t="s">
        <v>109</v>
      </c>
      <c r="H5404" s="78" t="n">
        <v>26392</v>
      </c>
      <c r="I5404" s="76" t="s">
        <v>208</v>
      </c>
      <c r="J5404" s="76" t="s">
        <v>209</v>
      </c>
      <c r="K5404" s="76" t="s">
        <v>41</v>
      </c>
      <c r="M5404" s="76" t="s">
        <v>155</v>
      </c>
      <c r="N5404" s="79" t="s">
        <v>915</v>
      </c>
      <c r="O5404" s="76" t="s">
        <v>916</v>
      </c>
      <c r="P5404" s="78" t="n">
        <v>45589</v>
      </c>
      <c r="Q5404" s="76" t="s">
        <v>114</v>
      </c>
      <c r="R5404" s="78" t="n">
        <v>45589</v>
      </c>
      <c r="S5404" s="78" t="n">
        <v>45573</v>
      </c>
      <c r="T5404" s="76" t="s">
        <v>201</v>
      </c>
      <c r="U5404" s="76" t="n">
        <v>500</v>
      </c>
      <c r="X5404" s="76" t="n">
        <v>5</v>
      </c>
      <c r="Y5404" s="76" t="s">
        <v>116</v>
      </c>
      <c r="AC5404" s="76" t="s">
        <v>117</v>
      </c>
      <c r="AD5404" s="76" t="s">
        <v>21988</v>
      </c>
      <c r="AE5404" s="76" t="n">
        <v>28120</v>
      </c>
      <c r="AF5404" s="76" t="s">
        <v>21989</v>
      </c>
      <c r="AJ5404" s="79" t="s">
        <v>21990</v>
      </c>
      <c r="AK5404" s="76" t="s">
        <v>21991</v>
      </c>
      <c r="AL5404" s="76" t="n">
        <v>0</v>
      </c>
      <c r="AM5404" s="76" t="n">
        <v>0</v>
      </c>
    </row>
    <row r="5405" customFormat="false" ht="15" hidden="false" customHeight="false" outlineLevel="0" collapsed="false">
      <c r="A5405" s="76" t="n">
        <v>1630676</v>
      </c>
      <c r="B5405" s="76" t="s">
        <v>21992</v>
      </c>
      <c r="C5405" s="76" t="s">
        <v>13284</v>
      </c>
      <c r="D5405" s="76" t="n">
        <v>4116516</v>
      </c>
      <c r="E5405" s="76" t="s">
        <v>109</v>
      </c>
      <c r="H5405" s="78" t="n">
        <v>42871</v>
      </c>
      <c r="I5405" s="76" t="s">
        <v>109</v>
      </c>
      <c r="J5405" s="76" t="n">
        <v>-9</v>
      </c>
      <c r="K5405" s="76" t="s">
        <v>2</v>
      </c>
      <c r="M5405" s="76" t="s">
        <v>286</v>
      </c>
      <c r="N5405" s="79" t="s">
        <v>2706</v>
      </c>
      <c r="O5405" s="76" t="s">
        <v>2707</v>
      </c>
      <c r="P5405" s="78" t="n">
        <v>45563</v>
      </c>
      <c r="Q5405" s="76" t="s">
        <v>114</v>
      </c>
      <c r="R5405" s="78" t="n">
        <v>45563</v>
      </c>
      <c r="T5405" s="76" t="s">
        <v>115</v>
      </c>
      <c r="U5405" s="76" t="n">
        <v>500</v>
      </c>
      <c r="X5405" s="76" t="n">
        <v>5</v>
      </c>
      <c r="Y5405" s="76" t="s">
        <v>116</v>
      </c>
      <c r="AC5405" s="76" t="s">
        <v>117</v>
      </c>
      <c r="AD5405" s="76" t="s">
        <v>21993</v>
      </c>
      <c r="AE5405" s="76" t="n">
        <v>41320</v>
      </c>
      <c r="AF5405" s="76" t="s">
        <v>21994</v>
      </c>
      <c r="AJ5405" s="79" t="s">
        <v>21995</v>
      </c>
      <c r="AK5405" s="76" t="s">
        <v>21996</v>
      </c>
      <c r="AL5405" s="76" t="n">
        <v>0</v>
      </c>
      <c r="AM5405" s="76" t="n">
        <v>0</v>
      </c>
    </row>
    <row r="5406" customFormat="false" ht="15" hidden="false" customHeight="false" outlineLevel="0" collapsed="false">
      <c r="A5406" s="76" t="n">
        <v>1628964</v>
      </c>
      <c r="B5406" s="76" t="s">
        <v>21992</v>
      </c>
      <c r="C5406" s="76" t="s">
        <v>963</v>
      </c>
      <c r="D5406" s="76" t="n">
        <v>3737632</v>
      </c>
      <c r="E5406" s="76" t="s">
        <v>109</v>
      </c>
      <c r="H5406" s="78" t="n">
        <v>34382</v>
      </c>
      <c r="I5406" s="76" t="s">
        <v>23</v>
      </c>
      <c r="J5406" s="76" t="n">
        <v>-40</v>
      </c>
      <c r="K5406" s="76" t="s">
        <v>41</v>
      </c>
      <c r="M5406" s="76" t="s">
        <v>124</v>
      </c>
      <c r="N5406" s="79" t="s">
        <v>257</v>
      </c>
      <c r="O5406" s="76" t="s">
        <v>258</v>
      </c>
      <c r="P5406" s="78" t="n">
        <v>45561</v>
      </c>
      <c r="Q5406" s="76" t="s">
        <v>114</v>
      </c>
      <c r="R5406" s="78" t="n">
        <v>45561</v>
      </c>
      <c r="S5406" s="78" t="n">
        <v>45560</v>
      </c>
      <c r="T5406" s="76" t="s">
        <v>201</v>
      </c>
      <c r="U5406" s="76" t="n">
        <v>500</v>
      </c>
      <c r="X5406" s="76" t="n">
        <v>5</v>
      </c>
      <c r="Y5406" s="76" t="s">
        <v>116</v>
      </c>
      <c r="AC5406" s="76" t="s">
        <v>117</v>
      </c>
      <c r="AD5406" s="76" t="s">
        <v>264</v>
      </c>
      <c r="AE5406" s="76" t="n">
        <v>37300</v>
      </c>
      <c r="AF5406" s="76" t="s">
        <v>21997</v>
      </c>
      <c r="AI5406" s="79" t="s">
        <v>21998</v>
      </c>
      <c r="AK5406" s="76" t="s">
        <v>21999</v>
      </c>
      <c r="AL5406" s="76" t="n">
        <v>0</v>
      </c>
      <c r="AM5406" s="76" t="n">
        <v>0</v>
      </c>
    </row>
    <row r="5407" customFormat="false" ht="15" hidden="false" customHeight="false" outlineLevel="0" collapsed="false">
      <c r="A5407" s="76" t="n">
        <v>1467097</v>
      </c>
      <c r="B5407" s="76" t="s">
        <v>22000</v>
      </c>
      <c r="C5407" s="76" t="s">
        <v>22001</v>
      </c>
      <c r="D5407" s="76" t="n">
        <v>2816696</v>
      </c>
      <c r="E5407" s="76" t="s">
        <v>109</v>
      </c>
      <c r="F5407" s="76" t="s">
        <v>132</v>
      </c>
      <c r="H5407" s="78" t="n">
        <v>42074</v>
      </c>
      <c r="I5407" s="76" t="s">
        <v>231</v>
      </c>
      <c r="J5407" s="76" t="n">
        <v>-10</v>
      </c>
      <c r="K5407" s="76" t="s">
        <v>41</v>
      </c>
      <c r="M5407" s="76" t="s">
        <v>155</v>
      </c>
      <c r="N5407" s="79" t="s">
        <v>1399</v>
      </c>
      <c r="O5407" s="76" t="s">
        <v>1400</v>
      </c>
      <c r="P5407" s="78" t="n">
        <v>45563</v>
      </c>
      <c r="Q5407" s="76" t="s">
        <v>114</v>
      </c>
      <c r="R5407" s="78" t="n">
        <v>44920</v>
      </c>
      <c r="T5407" s="76" t="s">
        <v>115</v>
      </c>
      <c r="U5407" s="76" t="n">
        <v>500</v>
      </c>
      <c r="X5407" s="76" t="n">
        <v>5</v>
      </c>
      <c r="Y5407" s="76" t="s">
        <v>116</v>
      </c>
      <c r="AC5407" s="76" t="s">
        <v>117</v>
      </c>
      <c r="AD5407" s="76" t="s">
        <v>4209</v>
      </c>
      <c r="AE5407" s="76" t="n">
        <v>78125</v>
      </c>
      <c r="AF5407" s="76" t="s">
        <v>22002</v>
      </c>
      <c r="AI5407" s="79" t="s">
        <v>22003</v>
      </c>
      <c r="AK5407" s="76" t="s">
        <v>22004</v>
      </c>
      <c r="AL5407" s="76" t="n">
        <v>0</v>
      </c>
      <c r="AM5407" s="76" t="n">
        <v>0</v>
      </c>
    </row>
    <row r="5408" customFormat="false" ht="15" hidden="false" customHeight="false" outlineLevel="0" collapsed="false">
      <c r="A5408" s="76" t="n">
        <v>1419593</v>
      </c>
      <c r="B5408" s="76" t="s">
        <v>22005</v>
      </c>
      <c r="C5408" s="76" t="s">
        <v>2800</v>
      </c>
      <c r="D5408" s="76" t="n">
        <v>4535189</v>
      </c>
      <c r="E5408" s="76" t="s">
        <v>132</v>
      </c>
      <c r="F5408" s="76" t="s">
        <v>132</v>
      </c>
      <c r="H5408" s="78" t="n">
        <v>24984</v>
      </c>
      <c r="I5408" s="76" t="s">
        <v>321</v>
      </c>
      <c r="J5408" s="76" t="s">
        <v>322</v>
      </c>
      <c r="K5408" s="76" t="s">
        <v>41</v>
      </c>
      <c r="M5408" s="76" t="s">
        <v>134</v>
      </c>
      <c r="N5408" s="79" t="s">
        <v>638</v>
      </c>
      <c r="O5408" s="76" t="s">
        <v>639</v>
      </c>
      <c r="P5408" s="78" t="n">
        <v>45525</v>
      </c>
      <c r="Q5408" s="76" t="s">
        <v>114</v>
      </c>
      <c r="R5408" s="78" t="n">
        <v>44810</v>
      </c>
      <c r="S5408" s="78" t="n">
        <v>45097</v>
      </c>
      <c r="T5408" s="76" t="s">
        <v>183</v>
      </c>
      <c r="U5408" s="76" t="n">
        <v>555</v>
      </c>
      <c r="X5408" s="76" t="n">
        <v>5</v>
      </c>
      <c r="Y5408" s="76" t="s">
        <v>116</v>
      </c>
      <c r="AC5408" s="76" t="s">
        <v>117</v>
      </c>
      <c r="AD5408" s="76" t="s">
        <v>6255</v>
      </c>
      <c r="AE5408" s="76" t="n">
        <v>45150</v>
      </c>
      <c r="AF5408" s="76" t="s">
        <v>22006</v>
      </c>
      <c r="AK5408" s="76" t="s">
        <v>22007</v>
      </c>
      <c r="AL5408" s="76" t="n">
        <v>0</v>
      </c>
      <c r="AM5408" s="76" t="n">
        <v>0</v>
      </c>
    </row>
    <row r="5409" customFormat="false" ht="15" hidden="false" customHeight="false" outlineLevel="0" collapsed="false">
      <c r="A5409" s="76" t="n">
        <v>1120952</v>
      </c>
      <c r="B5409" s="76" t="s">
        <v>22008</v>
      </c>
      <c r="C5409" s="76" t="s">
        <v>1019</v>
      </c>
      <c r="D5409" s="76" t="n">
        <v>2814489</v>
      </c>
      <c r="E5409" s="76" t="s">
        <v>132</v>
      </c>
      <c r="F5409" s="76" t="s">
        <v>132</v>
      </c>
      <c r="H5409" s="78" t="n">
        <v>37536</v>
      </c>
      <c r="I5409" s="76" t="s">
        <v>23</v>
      </c>
      <c r="J5409" s="76" t="n">
        <v>-40</v>
      </c>
      <c r="K5409" s="76" t="s">
        <v>41</v>
      </c>
      <c r="M5409" s="76" t="s">
        <v>155</v>
      </c>
      <c r="N5409" s="79" t="s">
        <v>2413</v>
      </c>
      <c r="O5409" s="76" t="s">
        <v>2414</v>
      </c>
      <c r="P5409" s="78" t="n">
        <v>45547</v>
      </c>
      <c r="Q5409" s="76" t="s">
        <v>114</v>
      </c>
      <c r="R5409" s="78" t="n">
        <v>42634</v>
      </c>
      <c r="S5409" s="78" t="n">
        <v>45546</v>
      </c>
      <c r="T5409" s="76" t="s">
        <v>201</v>
      </c>
      <c r="U5409" s="76" t="n">
        <v>958</v>
      </c>
      <c r="X5409" s="76" t="n">
        <v>9</v>
      </c>
      <c r="Y5409" s="76" t="s">
        <v>116</v>
      </c>
      <c r="AC5409" s="76" t="s">
        <v>117</v>
      </c>
      <c r="AD5409" s="76" t="s">
        <v>2415</v>
      </c>
      <c r="AE5409" s="76" t="n">
        <v>28170</v>
      </c>
      <c r="AF5409" s="76" t="s">
        <v>22009</v>
      </c>
      <c r="AH5409" s="76" t="s">
        <v>22010</v>
      </c>
      <c r="AJ5409" s="79" t="s">
        <v>22011</v>
      </c>
      <c r="AK5409" s="76" t="s">
        <v>22012</v>
      </c>
      <c r="AL5409" s="76" t="n">
        <v>0</v>
      </c>
      <c r="AM5409" s="76" t="n">
        <v>0</v>
      </c>
    </row>
    <row r="5410" customFormat="false" ht="15" hidden="false" customHeight="false" outlineLevel="0" collapsed="false">
      <c r="A5410" s="76" t="n">
        <v>1524292</v>
      </c>
      <c r="B5410" s="76" t="s">
        <v>22013</v>
      </c>
      <c r="C5410" s="76" t="s">
        <v>22014</v>
      </c>
      <c r="D5410" s="76" t="n">
        <v>2816887</v>
      </c>
      <c r="E5410" s="76" t="s">
        <v>109</v>
      </c>
      <c r="F5410" s="76" t="s">
        <v>109</v>
      </c>
      <c r="H5410" s="78" t="n">
        <v>41281</v>
      </c>
      <c r="I5410" s="76" t="s">
        <v>110</v>
      </c>
      <c r="J5410" s="76" t="n">
        <v>-12</v>
      </c>
      <c r="K5410" s="76" t="s">
        <v>2</v>
      </c>
      <c r="M5410" s="76" t="s">
        <v>155</v>
      </c>
      <c r="N5410" s="79" t="s">
        <v>728</v>
      </c>
      <c r="O5410" s="76" t="s">
        <v>729</v>
      </c>
      <c r="P5410" s="78" t="n">
        <v>45572</v>
      </c>
      <c r="Q5410" s="76" t="s">
        <v>114</v>
      </c>
      <c r="R5410" s="78" t="n">
        <v>45197</v>
      </c>
      <c r="T5410" s="76" t="s">
        <v>115</v>
      </c>
      <c r="U5410" s="76" t="n">
        <v>500</v>
      </c>
      <c r="X5410" s="76" t="n">
        <v>5</v>
      </c>
      <c r="Y5410" s="76" t="s">
        <v>116</v>
      </c>
      <c r="AC5410" s="76" t="s">
        <v>117</v>
      </c>
      <c r="AD5410" s="76" t="s">
        <v>19593</v>
      </c>
      <c r="AE5410" s="76" t="n">
        <v>28400</v>
      </c>
      <c r="AF5410" s="76" t="s">
        <v>22015</v>
      </c>
      <c r="AH5410" s="76" t="s">
        <v>19595</v>
      </c>
      <c r="AJ5410" s="79" t="s">
        <v>22016</v>
      </c>
      <c r="AK5410" s="76" t="s">
        <v>22017</v>
      </c>
      <c r="AL5410" s="76" t="n">
        <v>0</v>
      </c>
      <c r="AM5410" s="76" t="n">
        <v>0</v>
      </c>
    </row>
    <row r="5411" customFormat="false" ht="15" hidden="false" customHeight="false" outlineLevel="0" collapsed="false">
      <c r="A5411" s="76" t="n">
        <v>1252353</v>
      </c>
      <c r="B5411" s="76" t="s">
        <v>22018</v>
      </c>
      <c r="C5411" s="76" t="s">
        <v>6760</v>
      </c>
      <c r="D5411" s="76" t="n">
        <v>3730883</v>
      </c>
      <c r="E5411" s="76" t="s">
        <v>132</v>
      </c>
      <c r="F5411" s="76" t="s">
        <v>132</v>
      </c>
      <c r="H5411" s="78" t="n">
        <v>41059</v>
      </c>
      <c r="I5411" s="76" t="s">
        <v>370</v>
      </c>
      <c r="J5411" s="76" t="n">
        <v>-13</v>
      </c>
      <c r="K5411" s="76" t="s">
        <v>41</v>
      </c>
      <c r="M5411" s="76" t="s">
        <v>124</v>
      </c>
      <c r="N5411" s="79" t="s">
        <v>1931</v>
      </c>
      <c r="O5411" s="76" t="s">
        <v>1932</v>
      </c>
      <c r="P5411" s="78" t="n">
        <v>45558</v>
      </c>
      <c r="Q5411" s="76" t="s">
        <v>114</v>
      </c>
      <c r="R5411" s="78" t="n">
        <v>43478</v>
      </c>
      <c r="T5411" s="76" t="s">
        <v>115</v>
      </c>
      <c r="U5411" s="76" t="n">
        <v>500</v>
      </c>
      <c r="X5411" s="76" t="n">
        <v>5</v>
      </c>
      <c r="Y5411" s="76" t="s">
        <v>116</v>
      </c>
      <c r="AC5411" s="76" t="s">
        <v>117</v>
      </c>
      <c r="AD5411" s="76" t="s">
        <v>9648</v>
      </c>
      <c r="AE5411" s="76" t="n">
        <v>37420</v>
      </c>
      <c r="AF5411" s="76" t="s">
        <v>22019</v>
      </c>
      <c r="AI5411" s="79" t="s">
        <v>22020</v>
      </c>
      <c r="AJ5411" s="79" t="s">
        <v>22021</v>
      </c>
      <c r="AK5411" s="76" t="s">
        <v>22022</v>
      </c>
      <c r="AL5411" s="76" t="n">
        <v>0</v>
      </c>
      <c r="AM5411" s="76" t="n">
        <v>0</v>
      </c>
    </row>
    <row r="5412" customFormat="false" ht="15" hidden="false" customHeight="false" outlineLevel="0" collapsed="false">
      <c r="A5412" s="76" t="n">
        <v>1600501</v>
      </c>
      <c r="B5412" s="76" t="s">
        <v>22018</v>
      </c>
      <c r="C5412" s="76" t="s">
        <v>22023</v>
      </c>
      <c r="D5412" s="76" t="n">
        <v>3737047</v>
      </c>
      <c r="E5412" s="76" t="s">
        <v>109</v>
      </c>
      <c r="H5412" s="78" t="n">
        <v>41452</v>
      </c>
      <c r="I5412" s="76" t="s">
        <v>110</v>
      </c>
      <c r="J5412" s="76" t="n">
        <v>-12</v>
      </c>
      <c r="K5412" s="76" t="s">
        <v>2</v>
      </c>
      <c r="M5412" s="76" t="s">
        <v>124</v>
      </c>
      <c r="N5412" s="79" t="s">
        <v>1338</v>
      </c>
      <c r="O5412" s="76" t="s">
        <v>1339</v>
      </c>
      <c r="P5412" s="78" t="n">
        <v>45535</v>
      </c>
      <c r="Q5412" s="76" t="s">
        <v>114</v>
      </c>
      <c r="R5412" s="78" t="n">
        <v>45535</v>
      </c>
      <c r="T5412" s="76" t="s">
        <v>115</v>
      </c>
      <c r="U5412" s="76" t="n">
        <v>500</v>
      </c>
      <c r="X5412" s="76" t="n">
        <v>5</v>
      </c>
      <c r="Y5412" s="76" t="s">
        <v>116</v>
      </c>
      <c r="AC5412" s="76" t="s">
        <v>117</v>
      </c>
      <c r="AD5412" s="76" t="s">
        <v>3446</v>
      </c>
      <c r="AE5412" s="76" t="n">
        <v>37130</v>
      </c>
      <c r="AF5412" s="76" t="s">
        <v>22024</v>
      </c>
      <c r="AI5412" s="76" t="s">
        <v>22025</v>
      </c>
      <c r="AJ5412" s="76" t="s">
        <v>22026</v>
      </c>
      <c r="AK5412" s="76" t="s">
        <v>22027</v>
      </c>
      <c r="AL5412" s="76" t="n">
        <v>0</v>
      </c>
      <c r="AM5412" s="76" t="n">
        <v>0</v>
      </c>
    </row>
    <row r="5413" customFormat="false" ht="15" hidden="false" customHeight="false" outlineLevel="0" collapsed="false">
      <c r="A5413" s="76" t="n">
        <v>1564400</v>
      </c>
      <c r="B5413" s="76" t="s">
        <v>22028</v>
      </c>
      <c r="C5413" s="76" t="s">
        <v>10483</v>
      </c>
      <c r="D5413" s="76" t="n">
        <v>3736826</v>
      </c>
      <c r="E5413" s="76" t="s">
        <v>109</v>
      </c>
      <c r="F5413" s="76" t="s">
        <v>109</v>
      </c>
      <c r="H5413" s="78" t="n">
        <v>41029</v>
      </c>
      <c r="I5413" s="76" t="s">
        <v>370</v>
      </c>
      <c r="J5413" s="76" t="n">
        <v>-13</v>
      </c>
      <c r="K5413" s="76" t="s">
        <v>41</v>
      </c>
      <c r="M5413" s="76" t="s">
        <v>124</v>
      </c>
      <c r="N5413" s="79" t="s">
        <v>540</v>
      </c>
      <c r="O5413" s="76" t="s">
        <v>541</v>
      </c>
      <c r="P5413" s="78" t="n">
        <v>45588</v>
      </c>
      <c r="Q5413" s="76" t="s">
        <v>114</v>
      </c>
      <c r="R5413" s="78" t="n">
        <v>45338</v>
      </c>
      <c r="T5413" s="76" t="s">
        <v>115</v>
      </c>
      <c r="U5413" s="76" t="n">
        <v>500</v>
      </c>
      <c r="X5413" s="76" t="n">
        <v>5</v>
      </c>
      <c r="Y5413" s="76" t="s">
        <v>116</v>
      </c>
      <c r="AC5413" s="76" t="s">
        <v>117</v>
      </c>
      <c r="AD5413" s="76" t="s">
        <v>542</v>
      </c>
      <c r="AE5413" s="76" t="n">
        <v>37260</v>
      </c>
      <c r="AF5413" s="76" t="s">
        <v>22029</v>
      </c>
      <c r="AJ5413" s="79" t="s">
        <v>22030</v>
      </c>
      <c r="AK5413" s="76" t="s">
        <v>22031</v>
      </c>
      <c r="AL5413" s="76" t="n">
        <v>0</v>
      </c>
      <c r="AM5413" s="76" t="n">
        <v>0</v>
      </c>
    </row>
    <row r="5414" customFormat="false" ht="15" hidden="false" customHeight="false" outlineLevel="0" collapsed="false">
      <c r="A5414" s="76" t="n">
        <v>1674471</v>
      </c>
      <c r="B5414" s="76" t="s">
        <v>22032</v>
      </c>
      <c r="C5414" s="76" t="s">
        <v>503</v>
      </c>
      <c r="D5414" s="76" t="n">
        <v>3738358</v>
      </c>
      <c r="E5414" s="76" t="s">
        <v>109</v>
      </c>
      <c r="H5414" s="78" t="n">
        <v>41049</v>
      </c>
      <c r="I5414" s="76" t="s">
        <v>370</v>
      </c>
      <c r="J5414" s="76" t="n">
        <v>-13</v>
      </c>
      <c r="K5414" s="76" t="s">
        <v>41</v>
      </c>
      <c r="M5414" s="76" t="s">
        <v>124</v>
      </c>
      <c r="N5414" s="79" t="s">
        <v>3099</v>
      </c>
      <c r="O5414" s="76" t="s">
        <v>3100</v>
      </c>
      <c r="P5414" s="78" t="n">
        <v>45679</v>
      </c>
      <c r="Q5414" s="76" t="s">
        <v>114</v>
      </c>
      <c r="R5414" s="78" t="n">
        <v>45679</v>
      </c>
      <c r="T5414" s="76" t="s">
        <v>115</v>
      </c>
      <c r="U5414" s="76" t="n">
        <v>500</v>
      </c>
      <c r="X5414" s="76" t="n">
        <v>5</v>
      </c>
      <c r="Y5414" s="76" t="s">
        <v>116</v>
      </c>
      <c r="AC5414" s="76" t="s">
        <v>117</v>
      </c>
      <c r="AD5414" s="76" t="s">
        <v>7501</v>
      </c>
      <c r="AE5414" s="76" t="n">
        <v>37330</v>
      </c>
      <c r="AF5414" s="76" t="s">
        <v>22033</v>
      </c>
      <c r="AK5414" s="76" t="s">
        <v>22034</v>
      </c>
      <c r="AL5414" s="76" t="n">
        <v>0</v>
      </c>
      <c r="AM5414" s="76" t="n">
        <v>0</v>
      </c>
    </row>
    <row r="5415" customFormat="false" ht="15" hidden="false" customHeight="false" outlineLevel="0" collapsed="false">
      <c r="A5415" s="76" t="n">
        <v>1599741</v>
      </c>
      <c r="B5415" s="76" t="s">
        <v>22032</v>
      </c>
      <c r="C5415" s="76" t="s">
        <v>22035</v>
      </c>
      <c r="D5415" s="76" t="n">
        <v>4116315</v>
      </c>
      <c r="E5415" s="76" t="s">
        <v>109</v>
      </c>
      <c r="H5415" s="78" t="n">
        <v>42100</v>
      </c>
      <c r="I5415" s="76" t="s">
        <v>231</v>
      </c>
      <c r="J5415" s="76" t="n">
        <v>-10</v>
      </c>
      <c r="K5415" s="76" t="s">
        <v>41</v>
      </c>
      <c r="M5415" s="76" t="s">
        <v>286</v>
      </c>
      <c r="N5415" s="79" t="s">
        <v>4782</v>
      </c>
      <c r="O5415" s="76" t="s">
        <v>4783</v>
      </c>
      <c r="P5415" s="78" t="n">
        <v>45566</v>
      </c>
      <c r="Q5415" s="76" t="s">
        <v>114</v>
      </c>
      <c r="R5415" s="78" t="n">
        <v>45529</v>
      </c>
      <c r="T5415" s="76" t="s">
        <v>115</v>
      </c>
      <c r="U5415" s="76" t="n">
        <v>500</v>
      </c>
      <c r="X5415" s="76" t="n">
        <v>5</v>
      </c>
      <c r="Y5415" s="76" t="s">
        <v>116</v>
      </c>
      <c r="AC5415" s="76" t="s">
        <v>117</v>
      </c>
      <c r="AD5415" s="76" t="s">
        <v>12732</v>
      </c>
      <c r="AE5415" s="76" t="n">
        <v>41330</v>
      </c>
      <c r="AF5415" s="76" t="s">
        <v>22036</v>
      </c>
      <c r="AI5415" s="79" t="s">
        <v>22037</v>
      </c>
      <c r="AJ5415" s="79" t="s">
        <v>22037</v>
      </c>
      <c r="AK5415" s="76" t="s">
        <v>22038</v>
      </c>
      <c r="AL5415" s="76" t="n">
        <v>0</v>
      </c>
      <c r="AM5415" s="76" t="n">
        <v>0</v>
      </c>
    </row>
    <row r="5416" customFormat="false" ht="15" hidden="false" customHeight="false" outlineLevel="0" collapsed="false">
      <c r="A5416" s="76" t="n">
        <v>1604885</v>
      </c>
      <c r="B5416" s="76" t="s">
        <v>22032</v>
      </c>
      <c r="C5416" s="76" t="s">
        <v>762</v>
      </c>
      <c r="D5416" s="76" t="n">
        <v>4540299</v>
      </c>
      <c r="E5416" s="76" t="s">
        <v>109</v>
      </c>
      <c r="H5416" s="78" t="n">
        <v>30396</v>
      </c>
      <c r="I5416" s="76" t="s">
        <v>179</v>
      </c>
      <c r="J5416" s="76" t="s">
        <v>180</v>
      </c>
      <c r="K5416" s="76" t="s">
        <v>41</v>
      </c>
      <c r="M5416" s="76" t="s">
        <v>134</v>
      </c>
      <c r="N5416" s="79" t="s">
        <v>1444</v>
      </c>
      <c r="O5416" s="76" t="s">
        <v>1445</v>
      </c>
      <c r="P5416" s="78" t="n">
        <v>45603</v>
      </c>
      <c r="Q5416" s="76" t="s">
        <v>114</v>
      </c>
      <c r="R5416" s="78" t="n">
        <v>45543</v>
      </c>
      <c r="S5416" s="78" t="n">
        <v>45579</v>
      </c>
      <c r="T5416" s="76" t="s">
        <v>201</v>
      </c>
      <c r="U5416" s="76" t="n">
        <v>500</v>
      </c>
      <c r="X5416" s="76" t="n">
        <v>5</v>
      </c>
      <c r="Y5416" s="76" t="s">
        <v>116</v>
      </c>
      <c r="AC5416" s="76" t="s">
        <v>117</v>
      </c>
      <c r="AD5416" s="76" t="s">
        <v>4725</v>
      </c>
      <c r="AE5416" s="76" t="n">
        <v>45800</v>
      </c>
      <c r="AF5416" s="76" t="s">
        <v>22039</v>
      </c>
      <c r="AK5416" s="76" t="s">
        <v>22040</v>
      </c>
      <c r="AL5416" s="76" t="n">
        <v>0</v>
      </c>
      <c r="AM5416" s="76" t="n">
        <v>0</v>
      </c>
    </row>
    <row r="5417" customFormat="false" ht="15" hidden="false" customHeight="false" outlineLevel="0" collapsed="false">
      <c r="A5417" s="76" t="n">
        <v>376549</v>
      </c>
      <c r="B5417" s="76" t="s">
        <v>22041</v>
      </c>
      <c r="C5417" s="76" t="s">
        <v>1899</v>
      </c>
      <c r="D5417" s="76" t="n">
        <v>1711265</v>
      </c>
      <c r="E5417" s="76" t="s">
        <v>132</v>
      </c>
      <c r="H5417" s="78" t="n">
        <v>34882</v>
      </c>
      <c r="I5417" s="76" t="s">
        <v>23</v>
      </c>
      <c r="J5417" s="76" t="n">
        <v>-40</v>
      </c>
      <c r="K5417" s="76" t="s">
        <v>41</v>
      </c>
      <c r="M5417" s="76" t="s">
        <v>111</v>
      </c>
      <c r="N5417" s="79" t="s">
        <v>1470</v>
      </c>
      <c r="O5417" s="76" t="s">
        <v>1471</v>
      </c>
      <c r="P5417" s="78" t="n">
        <v>45548</v>
      </c>
      <c r="Q5417" s="76" t="s">
        <v>114</v>
      </c>
      <c r="R5417" s="78" t="n">
        <v>37895</v>
      </c>
      <c r="S5417" s="78" t="n">
        <v>45545</v>
      </c>
      <c r="T5417" s="76" t="s">
        <v>201</v>
      </c>
      <c r="U5417" s="76" t="n">
        <v>541</v>
      </c>
      <c r="X5417" s="76" t="n">
        <v>5</v>
      </c>
      <c r="Y5417" s="76" t="s">
        <v>116</v>
      </c>
      <c r="AC5417" s="76" t="s">
        <v>117</v>
      </c>
      <c r="AD5417" s="76" t="s">
        <v>22042</v>
      </c>
      <c r="AE5417" s="76" t="n">
        <v>18520</v>
      </c>
      <c r="AF5417" s="76" t="s">
        <v>22043</v>
      </c>
      <c r="AI5417" s="79" t="s">
        <v>22044</v>
      </c>
      <c r="AK5417" s="76" t="s">
        <v>22045</v>
      </c>
      <c r="AL5417" s="76" t="n">
        <v>1</v>
      </c>
      <c r="AM5417" s="76" t="n">
        <v>0</v>
      </c>
    </row>
    <row r="5418" customFormat="false" ht="15" hidden="false" customHeight="false" outlineLevel="0" collapsed="false">
      <c r="A5418" s="76" t="n">
        <v>108531</v>
      </c>
      <c r="B5418" s="76" t="s">
        <v>22046</v>
      </c>
      <c r="C5418" s="76" t="s">
        <v>8018</v>
      </c>
      <c r="D5418" s="76" t="n">
        <v>379077</v>
      </c>
      <c r="E5418" s="76" t="s">
        <v>132</v>
      </c>
      <c r="F5418" s="76" t="s">
        <v>132</v>
      </c>
      <c r="H5418" s="78" t="n">
        <v>30111</v>
      </c>
      <c r="I5418" s="76" t="s">
        <v>179</v>
      </c>
      <c r="J5418" s="76" t="s">
        <v>180</v>
      </c>
      <c r="K5418" s="76" t="s">
        <v>41</v>
      </c>
      <c r="M5418" s="76" t="s">
        <v>124</v>
      </c>
      <c r="N5418" s="79" t="s">
        <v>856</v>
      </c>
      <c r="O5418" s="76" t="s">
        <v>857</v>
      </c>
      <c r="P5418" s="78" t="n">
        <v>45550</v>
      </c>
      <c r="Q5418" s="76" t="s">
        <v>114</v>
      </c>
      <c r="R5418" s="78" t="n">
        <v>37432</v>
      </c>
      <c r="S5418" s="78" t="n">
        <v>44819</v>
      </c>
      <c r="T5418" s="76" t="s">
        <v>183</v>
      </c>
      <c r="U5418" s="76" t="n">
        <v>1407</v>
      </c>
      <c r="X5418" s="76" t="n">
        <v>14</v>
      </c>
      <c r="Y5418" s="76" t="s">
        <v>116</v>
      </c>
      <c r="AC5418" s="76" t="s">
        <v>117</v>
      </c>
      <c r="AD5418" s="76" t="s">
        <v>394</v>
      </c>
      <c r="AE5418" s="76" t="n">
        <v>37000</v>
      </c>
      <c r="AF5418" s="76" t="s">
        <v>22047</v>
      </c>
      <c r="AI5418" s="79" t="s">
        <v>22048</v>
      </c>
      <c r="AJ5418" s="79" t="s">
        <v>22048</v>
      </c>
      <c r="AK5418" s="76" t="s">
        <v>22049</v>
      </c>
      <c r="AL5418" s="76" t="n">
        <v>0</v>
      </c>
      <c r="AM5418" s="76" t="n">
        <v>0</v>
      </c>
    </row>
    <row r="5419" customFormat="false" ht="15" hidden="false" customHeight="false" outlineLevel="0" collapsed="false">
      <c r="A5419" s="76" t="n">
        <v>1428802</v>
      </c>
      <c r="B5419" s="76" t="s">
        <v>22050</v>
      </c>
      <c r="C5419" s="76" t="s">
        <v>921</v>
      </c>
      <c r="D5419" s="76" t="n">
        <v>4115412</v>
      </c>
      <c r="E5419" s="76" t="s">
        <v>132</v>
      </c>
      <c r="H5419" s="78" t="n">
        <v>40341</v>
      </c>
      <c r="I5419" s="76" t="s">
        <v>256</v>
      </c>
      <c r="J5419" s="76" t="n">
        <v>-15</v>
      </c>
      <c r="K5419" s="76" t="s">
        <v>41</v>
      </c>
      <c r="M5419" s="76" t="s">
        <v>286</v>
      </c>
      <c r="N5419" s="79" t="s">
        <v>2615</v>
      </c>
      <c r="O5419" s="76" t="s">
        <v>2616</v>
      </c>
      <c r="P5419" s="78" t="n">
        <v>45567</v>
      </c>
      <c r="Q5419" s="76" t="s">
        <v>114</v>
      </c>
      <c r="R5419" s="78" t="n">
        <v>44824</v>
      </c>
      <c r="T5419" s="76" t="s">
        <v>115</v>
      </c>
      <c r="U5419" s="76" t="n">
        <v>562</v>
      </c>
      <c r="X5419" s="76" t="n">
        <v>5</v>
      </c>
      <c r="Y5419" s="76" t="s">
        <v>116</v>
      </c>
      <c r="AC5419" s="76" t="s">
        <v>117</v>
      </c>
      <c r="AD5419" s="76" t="s">
        <v>4363</v>
      </c>
      <c r="AE5419" s="76" t="n">
        <v>41100</v>
      </c>
      <c r="AF5419" s="76" t="s">
        <v>22051</v>
      </c>
      <c r="AJ5419" s="76" t="s">
        <v>22052</v>
      </c>
      <c r="AK5419" s="76" t="s">
        <v>22053</v>
      </c>
      <c r="AL5419" s="76" t="n">
        <v>0</v>
      </c>
      <c r="AM5419" s="76" t="n">
        <v>0</v>
      </c>
    </row>
    <row r="5420" customFormat="false" ht="15" hidden="false" customHeight="false" outlineLevel="0" collapsed="false">
      <c r="A5420" s="76" t="n">
        <v>1624875</v>
      </c>
      <c r="B5420" s="76" t="s">
        <v>22054</v>
      </c>
      <c r="C5420" s="76" t="s">
        <v>996</v>
      </c>
      <c r="D5420" s="76" t="n">
        <v>2817481</v>
      </c>
      <c r="E5420" s="76" t="s">
        <v>109</v>
      </c>
      <c r="H5420" s="78" t="n">
        <v>42335</v>
      </c>
      <c r="I5420" s="76" t="s">
        <v>231</v>
      </c>
      <c r="J5420" s="76" t="n">
        <v>-10</v>
      </c>
      <c r="K5420" s="76" t="s">
        <v>41</v>
      </c>
      <c r="M5420" s="76" t="s">
        <v>155</v>
      </c>
      <c r="N5420" s="79" t="s">
        <v>532</v>
      </c>
      <c r="O5420" s="76" t="s">
        <v>533</v>
      </c>
      <c r="P5420" s="78" t="n">
        <v>45559</v>
      </c>
      <c r="Q5420" s="76" t="s">
        <v>114</v>
      </c>
      <c r="R5420" s="78" t="n">
        <v>45559</v>
      </c>
      <c r="T5420" s="76" t="s">
        <v>115</v>
      </c>
      <c r="U5420" s="76" t="n">
        <v>500</v>
      </c>
      <c r="X5420" s="76" t="n">
        <v>5</v>
      </c>
      <c r="Y5420" s="76" t="s">
        <v>116</v>
      </c>
      <c r="AC5420" s="76" t="s">
        <v>117</v>
      </c>
      <c r="AD5420" s="76" t="s">
        <v>22055</v>
      </c>
      <c r="AE5420" s="76" t="n">
        <v>28800</v>
      </c>
      <c r="AF5420" s="76" t="s">
        <v>22056</v>
      </c>
      <c r="AJ5420" s="79" t="s">
        <v>22057</v>
      </c>
      <c r="AK5420" s="76" t="s">
        <v>22058</v>
      </c>
      <c r="AL5420" s="76" t="n">
        <v>0</v>
      </c>
      <c r="AM5420" s="76" t="n">
        <v>0</v>
      </c>
    </row>
    <row r="5421" customFormat="false" ht="15" hidden="false" customHeight="false" outlineLevel="0" collapsed="false">
      <c r="A5421" s="76" t="n">
        <v>1624881</v>
      </c>
      <c r="B5421" s="76" t="s">
        <v>22054</v>
      </c>
      <c r="C5421" s="76" t="s">
        <v>13833</v>
      </c>
      <c r="D5421" s="76" t="n">
        <v>2817482</v>
      </c>
      <c r="E5421" s="76" t="s">
        <v>109</v>
      </c>
      <c r="H5421" s="78" t="n">
        <v>40707</v>
      </c>
      <c r="I5421" s="76" t="s">
        <v>144</v>
      </c>
      <c r="J5421" s="76" t="n">
        <v>-14</v>
      </c>
      <c r="K5421" s="76" t="s">
        <v>41</v>
      </c>
      <c r="M5421" s="76" t="s">
        <v>155</v>
      </c>
      <c r="N5421" s="79" t="s">
        <v>532</v>
      </c>
      <c r="O5421" s="76" t="s">
        <v>533</v>
      </c>
      <c r="P5421" s="78" t="n">
        <v>45559</v>
      </c>
      <c r="Q5421" s="76" t="s">
        <v>114</v>
      </c>
      <c r="R5421" s="78" t="n">
        <v>45559</v>
      </c>
      <c r="T5421" s="76" t="s">
        <v>115</v>
      </c>
      <c r="U5421" s="76" t="n">
        <v>500</v>
      </c>
      <c r="X5421" s="76" t="n">
        <v>5</v>
      </c>
      <c r="Y5421" s="76" t="s">
        <v>116</v>
      </c>
      <c r="AC5421" s="76" t="s">
        <v>117</v>
      </c>
      <c r="AD5421" s="76" t="s">
        <v>22055</v>
      </c>
      <c r="AE5421" s="76" t="n">
        <v>28800</v>
      </c>
      <c r="AF5421" s="76" t="s">
        <v>22056</v>
      </c>
      <c r="AJ5421" s="79" t="s">
        <v>22057</v>
      </c>
      <c r="AK5421" s="76" t="s">
        <v>22058</v>
      </c>
      <c r="AL5421" s="76" t="n">
        <v>0</v>
      </c>
      <c r="AM5421" s="76" t="n">
        <v>0</v>
      </c>
    </row>
    <row r="5422" customFormat="false" ht="15" hidden="false" customHeight="false" outlineLevel="0" collapsed="false">
      <c r="A5422" s="76" t="n">
        <v>108620</v>
      </c>
      <c r="B5422" s="76" t="s">
        <v>22059</v>
      </c>
      <c r="C5422" s="76" t="s">
        <v>207</v>
      </c>
      <c r="D5422" s="76" t="n">
        <v>379821</v>
      </c>
      <c r="E5422" s="76" t="s">
        <v>132</v>
      </c>
      <c r="F5422" s="76" t="s">
        <v>132</v>
      </c>
      <c r="H5422" s="78" t="n">
        <v>24734</v>
      </c>
      <c r="I5422" s="76" t="s">
        <v>321</v>
      </c>
      <c r="J5422" s="76" t="s">
        <v>322</v>
      </c>
      <c r="K5422" s="76" t="s">
        <v>41</v>
      </c>
      <c r="M5422" s="76" t="s">
        <v>124</v>
      </c>
      <c r="N5422" s="79" t="s">
        <v>407</v>
      </c>
      <c r="O5422" s="76" t="s">
        <v>408</v>
      </c>
      <c r="P5422" s="78" t="n">
        <v>45564</v>
      </c>
      <c r="Q5422" s="76" t="s">
        <v>114</v>
      </c>
      <c r="R5422" s="78" t="n">
        <v>37432</v>
      </c>
      <c r="S5422" s="78" t="n">
        <v>45506</v>
      </c>
      <c r="T5422" s="76" t="s">
        <v>201</v>
      </c>
      <c r="U5422" s="76" t="n">
        <v>1110</v>
      </c>
      <c r="X5422" s="76" t="n">
        <v>11</v>
      </c>
      <c r="Y5422" s="76" t="s">
        <v>116</v>
      </c>
      <c r="AC5422" s="76" t="s">
        <v>117</v>
      </c>
      <c r="AD5422" s="76" t="s">
        <v>409</v>
      </c>
      <c r="AE5422" s="76" t="n">
        <v>37500</v>
      </c>
      <c r="AF5422" s="76" t="s">
        <v>22060</v>
      </c>
      <c r="AH5422" s="76" t="s">
        <v>22061</v>
      </c>
      <c r="AI5422" s="79" t="s">
        <v>22062</v>
      </c>
      <c r="AJ5422" s="79" t="s">
        <v>22063</v>
      </c>
      <c r="AK5422" s="76" t="s">
        <v>22064</v>
      </c>
      <c r="AL5422" s="76" t="n">
        <v>0</v>
      </c>
      <c r="AM5422" s="76" t="n">
        <v>0</v>
      </c>
    </row>
    <row r="5423" customFormat="false" ht="15" hidden="false" customHeight="false" outlineLevel="0" collapsed="false">
      <c r="A5423" s="76" t="n">
        <v>337944</v>
      </c>
      <c r="B5423" s="76" t="s">
        <v>22065</v>
      </c>
      <c r="C5423" s="76" t="s">
        <v>5503</v>
      </c>
      <c r="D5423" s="76" t="n">
        <v>4514389</v>
      </c>
      <c r="E5423" s="76" t="s">
        <v>475</v>
      </c>
      <c r="F5423" s="76" t="s">
        <v>132</v>
      </c>
      <c r="H5423" s="78" t="n">
        <v>25708</v>
      </c>
      <c r="I5423" s="76" t="s">
        <v>208</v>
      </c>
      <c r="J5423" s="76" t="s">
        <v>209</v>
      </c>
      <c r="K5423" s="76" t="s">
        <v>41</v>
      </c>
      <c r="M5423" s="76" t="s">
        <v>134</v>
      </c>
      <c r="N5423" s="79" t="s">
        <v>644</v>
      </c>
      <c r="O5423" s="76" t="s">
        <v>645</v>
      </c>
      <c r="P5423" s="78" t="n">
        <v>45480</v>
      </c>
      <c r="Q5423" s="76" t="s">
        <v>114</v>
      </c>
      <c r="R5423" s="78" t="n">
        <v>37603</v>
      </c>
      <c r="S5423" s="78" t="n">
        <v>45520</v>
      </c>
      <c r="T5423" s="76" t="s">
        <v>201</v>
      </c>
      <c r="U5423" s="76" t="n">
        <v>892</v>
      </c>
      <c r="X5423" s="76" t="n">
        <v>8</v>
      </c>
      <c r="Y5423" s="76" t="s">
        <v>116</v>
      </c>
      <c r="AC5423" s="76" t="s">
        <v>117</v>
      </c>
      <c r="AD5423" s="76" t="s">
        <v>646</v>
      </c>
      <c r="AE5423" s="76" t="n">
        <v>45740</v>
      </c>
      <c r="AF5423" s="76" t="s">
        <v>22066</v>
      </c>
      <c r="AI5423" s="79" t="s">
        <v>22067</v>
      </c>
      <c r="AK5423" s="76" t="s">
        <v>22068</v>
      </c>
      <c r="AL5423" s="76" t="n">
        <v>0</v>
      </c>
      <c r="AM5423" s="76" t="n">
        <v>0</v>
      </c>
    </row>
    <row r="5424" customFormat="false" ht="15" hidden="false" customHeight="false" outlineLevel="0" collapsed="false">
      <c r="A5424" s="76" t="n">
        <v>170167</v>
      </c>
      <c r="B5424" s="76" t="s">
        <v>22065</v>
      </c>
      <c r="C5424" s="76" t="s">
        <v>3037</v>
      </c>
      <c r="D5424" s="76" t="n">
        <v>4511957</v>
      </c>
      <c r="E5424" s="76" t="s">
        <v>475</v>
      </c>
      <c r="F5424" s="76" t="s">
        <v>132</v>
      </c>
      <c r="H5424" s="78" t="n">
        <v>23883</v>
      </c>
      <c r="I5424" s="76" t="s">
        <v>321</v>
      </c>
      <c r="J5424" s="76" t="s">
        <v>322</v>
      </c>
      <c r="K5424" s="76" t="s">
        <v>2</v>
      </c>
      <c r="M5424" s="76" t="s">
        <v>134</v>
      </c>
      <c r="N5424" s="79" t="s">
        <v>644</v>
      </c>
      <c r="O5424" s="76" t="s">
        <v>645</v>
      </c>
      <c r="P5424" s="78" t="n">
        <v>45480</v>
      </c>
      <c r="Q5424" s="76" t="s">
        <v>114</v>
      </c>
      <c r="R5424" s="78" t="n">
        <v>37432</v>
      </c>
      <c r="T5424" s="76" t="s">
        <v>325</v>
      </c>
      <c r="U5424" s="76" t="n">
        <v>500</v>
      </c>
      <c r="X5424" s="76" t="n">
        <v>5</v>
      </c>
      <c r="Y5424" s="76" t="s">
        <v>116</v>
      </c>
      <c r="AC5424" s="76" t="s">
        <v>117</v>
      </c>
      <c r="AD5424" s="76" t="s">
        <v>646</v>
      </c>
      <c r="AE5424" s="76" t="n">
        <v>45740</v>
      </c>
      <c r="AF5424" s="76" t="s">
        <v>22066</v>
      </c>
      <c r="AI5424" s="79" t="s">
        <v>22069</v>
      </c>
      <c r="AK5424" s="76" t="s">
        <v>22068</v>
      </c>
      <c r="AL5424" s="76" t="n">
        <v>0</v>
      </c>
      <c r="AM5424" s="76" t="n">
        <v>0</v>
      </c>
    </row>
    <row r="5425" customFormat="false" ht="15" hidden="false" customHeight="false" outlineLevel="0" collapsed="false">
      <c r="A5425" s="76" t="n">
        <v>1664459</v>
      </c>
      <c r="B5425" s="76" t="s">
        <v>22065</v>
      </c>
      <c r="C5425" s="76" t="s">
        <v>22070</v>
      </c>
      <c r="D5425" s="76" t="n">
        <v>1812240</v>
      </c>
      <c r="E5425" s="76" t="s">
        <v>123</v>
      </c>
      <c r="H5425" s="78" t="n">
        <v>42533</v>
      </c>
      <c r="I5425" s="76" t="s">
        <v>109</v>
      </c>
      <c r="J5425" s="76" t="n">
        <v>-9</v>
      </c>
      <c r="K5425" s="76" t="s">
        <v>41</v>
      </c>
      <c r="M5425" s="76" t="s">
        <v>111</v>
      </c>
      <c r="N5425" s="79" t="s">
        <v>488</v>
      </c>
      <c r="O5425" s="76" t="s">
        <v>489</v>
      </c>
      <c r="P5425" s="78" t="n">
        <v>45629</v>
      </c>
      <c r="Q5425" s="76" t="s">
        <v>114</v>
      </c>
      <c r="R5425" s="78" t="n">
        <v>45629</v>
      </c>
      <c r="T5425" s="76" t="s">
        <v>115</v>
      </c>
      <c r="U5425" s="76" t="n">
        <v>500</v>
      </c>
      <c r="X5425" s="76" t="n">
        <v>5</v>
      </c>
      <c r="Y5425" s="76" t="s">
        <v>116</v>
      </c>
      <c r="AC5425" s="76" t="s">
        <v>117</v>
      </c>
      <c r="AD5425" s="76" t="s">
        <v>3296</v>
      </c>
      <c r="AE5425" s="76" t="n">
        <v>18200</v>
      </c>
      <c r="AF5425" s="76" t="s">
        <v>3297</v>
      </c>
      <c r="AI5425" s="79" t="s">
        <v>3298</v>
      </c>
      <c r="AJ5425" s="79" t="s">
        <v>3298</v>
      </c>
      <c r="AK5425" s="76" t="s">
        <v>2296</v>
      </c>
      <c r="AL5425" s="76" t="n">
        <v>0</v>
      </c>
      <c r="AM5425" s="76" t="n">
        <v>0</v>
      </c>
    </row>
    <row r="5426" customFormat="false" ht="15" hidden="false" customHeight="false" outlineLevel="0" collapsed="false">
      <c r="A5426" s="76" t="n">
        <v>1612597</v>
      </c>
      <c r="B5426" s="76" t="s">
        <v>22071</v>
      </c>
      <c r="C5426" s="76" t="s">
        <v>5005</v>
      </c>
      <c r="D5426" s="76" t="n">
        <v>4116380</v>
      </c>
      <c r="E5426" s="76" t="s">
        <v>109</v>
      </c>
      <c r="H5426" s="78" t="n">
        <v>43117</v>
      </c>
      <c r="I5426" s="76" t="s">
        <v>109</v>
      </c>
      <c r="J5426" s="76" t="n">
        <v>-9</v>
      </c>
      <c r="K5426" s="76" t="s">
        <v>41</v>
      </c>
      <c r="M5426" s="76" t="s">
        <v>286</v>
      </c>
      <c r="N5426" s="79" t="s">
        <v>1378</v>
      </c>
      <c r="O5426" s="76" t="s">
        <v>1379</v>
      </c>
      <c r="P5426" s="78" t="n">
        <v>45549</v>
      </c>
      <c r="Q5426" s="76" t="s">
        <v>114</v>
      </c>
      <c r="R5426" s="78" t="n">
        <v>45549</v>
      </c>
      <c r="T5426" s="76" t="s">
        <v>115</v>
      </c>
      <c r="U5426" s="76" t="n">
        <v>500</v>
      </c>
      <c r="X5426" s="76" t="n">
        <v>5</v>
      </c>
      <c r="Y5426" s="76" t="s">
        <v>116</v>
      </c>
      <c r="AC5426" s="76" t="s">
        <v>117</v>
      </c>
      <c r="AD5426" s="76" t="s">
        <v>5734</v>
      </c>
      <c r="AE5426" s="76" t="n">
        <v>41140</v>
      </c>
      <c r="AF5426" s="76" t="s">
        <v>22072</v>
      </c>
      <c r="AK5426" s="76" t="s">
        <v>22073</v>
      </c>
      <c r="AL5426" s="76" t="n">
        <v>0</v>
      </c>
      <c r="AM5426" s="76" t="n">
        <v>0</v>
      </c>
    </row>
    <row r="5427" customFormat="false" ht="15" hidden="false" customHeight="false" outlineLevel="0" collapsed="false">
      <c r="A5427" s="76" t="n">
        <v>899661</v>
      </c>
      <c r="B5427" s="76" t="s">
        <v>22074</v>
      </c>
      <c r="C5427" s="76" t="s">
        <v>2029</v>
      </c>
      <c r="D5427" s="76" t="n">
        <v>3724165</v>
      </c>
      <c r="E5427" s="76" t="s">
        <v>132</v>
      </c>
      <c r="F5427" s="76" t="s">
        <v>132</v>
      </c>
      <c r="H5427" s="78" t="n">
        <v>33170</v>
      </c>
      <c r="I5427" s="76" t="s">
        <v>23</v>
      </c>
      <c r="J5427" s="76" t="n">
        <v>-40</v>
      </c>
      <c r="K5427" s="76" t="s">
        <v>41</v>
      </c>
      <c r="M5427" s="76" t="s">
        <v>134</v>
      </c>
      <c r="N5427" s="79" t="s">
        <v>349</v>
      </c>
      <c r="O5427" s="76" t="s">
        <v>350</v>
      </c>
      <c r="P5427" s="78" t="n">
        <v>45555</v>
      </c>
      <c r="Q5427" s="76" t="s">
        <v>114</v>
      </c>
      <c r="R5427" s="78" t="n">
        <v>41179</v>
      </c>
      <c r="S5427" s="78" t="n">
        <v>45555</v>
      </c>
      <c r="T5427" s="76" t="s">
        <v>201</v>
      </c>
      <c r="U5427" s="76" t="n">
        <v>1589</v>
      </c>
      <c r="X5427" s="76" t="n">
        <v>15</v>
      </c>
      <c r="Y5427" s="76" t="s">
        <v>116</v>
      </c>
      <c r="AB5427" s="78" t="n">
        <v>45474</v>
      </c>
      <c r="AC5427" s="76" t="s">
        <v>117</v>
      </c>
      <c r="AD5427" s="76" t="s">
        <v>22075</v>
      </c>
      <c r="AE5427" s="76" t="n">
        <v>45000</v>
      </c>
      <c r="AF5427" s="76" t="s">
        <v>22076</v>
      </c>
      <c r="AJ5427" s="79" t="s">
        <v>22077</v>
      </c>
      <c r="AK5427" s="76" t="s">
        <v>22078</v>
      </c>
      <c r="AL5427" s="76" t="n">
        <v>0</v>
      </c>
      <c r="AM5427" s="76" t="n">
        <v>0</v>
      </c>
    </row>
    <row r="5428" customFormat="false" ht="15" hidden="false" customHeight="false" outlineLevel="0" collapsed="false">
      <c r="A5428" s="76" t="n">
        <v>552895</v>
      </c>
      <c r="B5428" s="76" t="s">
        <v>22079</v>
      </c>
      <c r="C5428" s="76" t="s">
        <v>910</v>
      </c>
      <c r="D5428" s="76" t="n">
        <v>3718628</v>
      </c>
      <c r="E5428" s="76" t="s">
        <v>132</v>
      </c>
      <c r="F5428" s="76" t="s">
        <v>132</v>
      </c>
      <c r="H5428" s="78" t="n">
        <v>25929</v>
      </c>
      <c r="I5428" s="76" t="s">
        <v>208</v>
      </c>
      <c r="J5428" s="76" t="s">
        <v>209</v>
      </c>
      <c r="K5428" s="76" t="s">
        <v>41</v>
      </c>
      <c r="M5428" s="76" t="s">
        <v>286</v>
      </c>
      <c r="N5428" s="79" t="s">
        <v>937</v>
      </c>
      <c r="O5428" s="76" t="s">
        <v>938</v>
      </c>
      <c r="P5428" s="78" t="n">
        <v>45552</v>
      </c>
      <c r="Q5428" s="76" t="s">
        <v>114</v>
      </c>
      <c r="R5428" s="78" t="n">
        <v>39007</v>
      </c>
      <c r="S5428" s="78" t="n">
        <v>44971</v>
      </c>
      <c r="T5428" s="76" t="s">
        <v>183</v>
      </c>
      <c r="U5428" s="76" t="n">
        <v>664</v>
      </c>
      <c r="X5428" s="76" t="n">
        <v>6</v>
      </c>
      <c r="Y5428" s="76" t="s">
        <v>116</v>
      </c>
      <c r="AB5428" s="78" t="n">
        <v>43647</v>
      </c>
      <c r="AC5428" s="76" t="s">
        <v>117</v>
      </c>
      <c r="AD5428" s="76" t="s">
        <v>7578</v>
      </c>
      <c r="AE5428" s="76" t="n">
        <v>41170</v>
      </c>
      <c r="AF5428" s="76" t="s">
        <v>22080</v>
      </c>
      <c r="AJ5428" s="79" t="s">
        <v>22081</v>
      </c>
      <c r="AK5428" s="76" t="s">
        <v>22082</v>
      </c>
      <c r="AL5428" s="76" t="n">
        <v>0</v>
      </c>
      <c r="AM5428" s="76" t="n">
        <v>0</v>
      </c>
    </row>
    <row r="5429" customFormat="false" ht="15" hidden="false" customHeight="false" outlineLevel="0" collapsed="false">
      <c r="A5429" s="76" t="n">
        <v>1371029</v>
      </c>
      <c r="B5429" s="76" t="s">
        <v>22083</v>
      </c>
      <c r="C5429" s="76" t="s">
        <v>855</v>
      </c>
      <c r="D5429" s="76" t="n">
        <v>1810292</v>
      </c>
      <c r="E5429" s="76" t="s">
        <v>109</v>
      </c>
      <c r="F5429" s="76" t="s">
        <v>109</v>
      </c>
      <c r="H5429" s="78" t="n">
        <v>37096</v>
      </c>
      <c r="I5429" s="76" t="s">
        <v>23</v>
      </c>
      <c r="J5429" s="76" t="n">
        <v>-40</v>
      </c>
      <c r="K5429" s="76" t="s">
        <v>41</v>
      </c>
      <c r="M5429" s="76" t="s">
        <v>111</v>
      </c>
      <c r="N5429" s="79" t="s">
        <v>112</v>
      </c>
      <c r="O5429" s="76" t="s">
        <v>113</v>
      </c>
      <c r="P5429" s="78" t="n">
        <v>45555</v>
      </c>
      <c r="Q5429" s="76" t="s">
        <v>114</v>
      </c>
      <c r="R5429" s="78" t="n">
        <v>44498</v>
      </c>
      <c r="S5429" s="78" t="n">
        <v>44477</v>
      </c>
      <c r="T5429" s="76" t="s">
        <v>183</v>
      </c>
      <c r="U5429" s="76" t="n">
        <v>500</v>
      </c>
      <c r="X5429" s="76" t="n">
        <v>5</v>
      </c>
      <c r="Y5429" s="76" t="s">
        <v>116</v>
      </c>
      <c r="AC5429" s="76" t="s">
        <v>117</v>
      </c>
      <c r="AD5429" s="76" t="s">
        <v>1987</v>
      </c>
      <c r="AE5429" s="76" t="n">
        <v>18100</v>
      </c>
      <c r="AF5429" s="76" t="s">
        <v>10455</v>
      </c>
      <c r="AI5429" s="79" t="s">
        <v>14017</v>
      </c>
      <c r="AK5429" s="76" t="s">
        <v>14018</v>
      </c>
      <c r="AL5429" s="76" t="n">
        <v>0</v>
      </c>
      <c r="AM5429" s="76" t="n">
        <v>0</v>
      </c>
    </row>
    <row r="5430" customFormat="false" ht="15" hidden="false" customHeight="false" outlineLevel="0" collapsed="false">
      <c r="A5430" s="76" t="n">
        <v>1553144</v>
      </c>
      <c r="B5430" s="76" t="s">
        <v>22084</v>
      </c>
      <c r="C5430" s="76" t="s">
        <v>3812</v>
      </c>
      <c r="D5430" s="76" t="n">
        <v>1811464</v>
      </c>
      <c r="E5430" s="76" t="s">
        <v>132</v>
      </c>
      <c r="F5430" s="76" t="s">
        <v>132</v>
      </c>
      <c r="H5430" s="78" t="n">
        <v>32211</v>
      </c>
      <c r="I5430" s="76" t="s">
        <v>23</v>
      </c>
      <c r="J5430" s="76" t="n">
        <v>-40</v>
      </c>
      <c r="K5430" s="76" t="s">
        <v>41</v>
      </c>
      <c r="M5430" s="76" t="s">
        <v>111</v>
      </c>
      <c r="N5430" s="79" t="s">
        <v>337</v>
      </c>
      <c r="O5430" s="76" t="s">
        <v>338</v>
      </c>
      <c r="P5430" s="78" t="n">
        <v>45529</v>
      </c>
      <c r="Q5430" s="76" t="s">
        <v>114</v>
      </c>
      <c r="R5430" s="78" t="n">
        <v>45265</v>
      </c>
      <c r="S5430" s="78" t="n">
        <v>45240</v>
      </c>
      <c r="T5430" s="76" t="s">
        <v>183</v>
      </c>
      <c r="U5430" s="76" t="n">
        <v>625</v>
      </c>
      <c r="X5430" s="76" t="n">
        <v>6</v>
      </c>
      <c r="Y5430" s="76" t="s">
        <v>116</v>
      </c>
      <c r="AC5430" s="76" t="s">
        <v>117</v>
      </c>
      <c r="AD5430" s="76" t="s">
        <v>18563</v>
      </c>
      <c r="AE5430" s="76" t="n">
        <v>18110</v>
      </c>
      <c r="AF5430" s="76" t="s">
        <v>22085</v>
      </c>
      <c r="AI5430" s="79" t="s">
        <v>22086</v>
      </c>
      <c r="AJ5430" s="79" t="s">
        <v>22087</v>
      </c>
      <c r="AK5430" s="76" t="s">
        <v>22088</v>
      </c>
      <c r="AL5430" s="76" t="n">
        <v>0</v>
      </c>
      <c r="AM5430" s="76" t="n">
        <v>0</v>
      </c>
    </row>
    <row r="5431" customFormat="false" ht="15" hidden="false" customHeight="false" outlineLevel="0" collapsed="false">
      <c r="A5431" s="76" t="n">
        <v>1553143</v>
      </c>
      <c r="B5431" s="76" t="s">
        <v>22084</v>
      </c>
      <c r="C5431" s="76" t="s">
        <v>1529</v>
      </c>
      <c r="D5431" s="76" t="n">
        <v>1811463</v>
      </c>
      <c r="E5431" s="76" t="s">
        <v>109</v>
      </c>
      <c r="F5431" s="76" t="s">
        <v>109</v>
      </c>
      <c r="H5431" s="78" t="n">
        <v>33219</v>
      </c>
      <c r="I5431" s="76" t="s">
        <v>23</v>
      </c>
      <c r="J5431" s="76" t="n">
        <v>-40</v>
      </c>
      <c r="K5431" s="76" t="s">
        <v>2</v>
      </c>
      <c r="M5431" s="76" t="s">
        <v>111</v>
      </c>
      <c r="N5431" s="79" t="s">
        <v>337</v>
      </c>
      <c r="O5431" s="76" t="s">
        <v>338</v>
      </c>
      <c r="P5431" s="78" t="n">
        <v>45529</v>
      </c>
      <c r="Q5431" s="76" t="s">
        <v>114</v>
      </c>
      <c r="R5431" s="78" t="n">
        <v>45265</v>
      </c>
      <c r="S5431" s="78" t="n">
        <v>45243</v>
      </c>
      <c r="T5431" s="76" t="s">
        <v>183</v>
      </c>
      <c r="U5431" s="76" t="n">
        <v>500</v>
      </c>
      <c r="X5431" s="76" t="n">
        <v>5</v>
      </c>
      <c r="Y5431" s="76" t="s">
        <v>116</v>
      </c>
      <c r="AC5431" s="76" t="s">
        <v>117</v>
      </c>
      <c r="AD5431" s="76" t="s">
        <v>18563</v>
      </c>
      <c r="AE5431" s="76" t="n">
        <v>18110</v>
      </c>
      <c r="AF5431" s="76" t="s">
        <v>22085</v>
      </c>
      <c r="AI5431" s="79" t="s">
        <v>22086</v>
      </c>
      <c r="AJ5431" s="79" t="s">
        <v>22089</v>
      </c>
      <c r="AK5431" s="76" t="s">
        <v>22090</v>
      </c>
      <c r="AL5431" s="76" t="n">
        <v>0</v>
      </c>
      <c r="AM5431" s="76" t="n">
        <v>0</v>
      </c>
    </row>
    <row r="5432" customFormat="false" ht="15" hidden="false" customHeight="false" outlineLevel="0" collapsed="false">
      <c r="A5432" s="76" t="n">
        <v>108790</v>
      </c>
      <c r="B5432" s="76" t="s">
        <v>22091</v>
      </c>
      <c r="C5432" s="76" t="s">
        <v>20575</v>
      </c>
      <c r="D5432" s="76" t="n">
        <v>363811</v>
      </c>
      <c r="E5432" s="76" t="s">
        <v>109</v>
      </c>
      <c r="F5432" s="76" t="s">
        <v>109</v>
      </c>
      <c r="H5432" s="78" t="n">
        <v>19765</v>
      </c>
      <c r="I5432" s="76" t="s">
        <v>594</v>
      </c>
      <c r="J5432" s="76" t="s">
        <v>595</v>
      </c>
      <c r="K5432" s="76" t="s">
        <v>2</v>
      </c>
      <c r="M5432" s="76" t="s">
        <v>269</v>
      </c>
      <c r="N5432" s="79" t="s">
        <v>464</v>
      </c>
      <c r="O5432" s="76" t="s">
        <v>465</v>
      </c>
      <c r="P5432" s="78" t="n">
        <v>45541</v>
      </c>
      <c r="Q5432" s="76" t="s">
        <v>114</v>
      </c>
      <c r="R5432" s="78" t="n">
        <v>37432</v>
      </c>
      <c r="S5432" s="78" t="n">
        <v>45534</v>
      </c>
      <c r="T5432" s="76" t="s">
        <v>201</v>
      </c>
      <c r="U5432" s="76" t="n">
        <v>500</v>
      </c>
      <c r="X5432" s="76" t="n">
        <v>5</v>
      </c>
      <c r="Y5432" s="76" t="s">
        <v>116</v>
      </c>
      <c r="AC5432" s="76" t="s">
        <v>117</v>
      </c>
      <c r="AD5432" s="76" t="s">
        <v>2086</v>
      </c>
      <c r="AE5432" s="76" t="n">
        <v>36330</v>
      </c>
      <c r="AF5432" s="76" t="s">
        <v>22092</v>
      </c>
      <c r="AK5432" s="76" t="s">
        <v>22093</v>
      </c>
      <c r="AL5432" s="76" t="n">
        <v>0</v>
      </c>
      <c r="AM5432" s="76" t="n">
        <v>0</v>
      </c>
    </row>
    <row r="5433" customFormat="false" ht="15" hidden="false" customHeight="false" outlineLevel="0" collapsed="false">
      <c r="A5433" s="76" t="n">
        <v>153906</v>
      </c>
      <c r="B5433" s="76" t="s">
        <v>22091</v>
      </c>
      <c r="C5433" s="76" t="s">
        <v>2025</v>
      </c>
      <c r="D5433" s="76" t="n">
        <v>362008</v>
      </c>
      <c r="E5433" s="76" t="s">
        <v>132</v>
      </c>
      <c r="F5433" s="76" t="s">
        <v>132</v>
      </c>
      <c r="H5433" s="78" t="n">
        <v>30431</v>
      </c>
      <c r="I5433" s="76" t="s">
        <v>179</v>
      </c>
      <c r="J5433" s="76" t="s">
        <v>180</v>
      </c>
      <c r="K5433" s="76" t="s">
        <v>2</v>
      </c>
      <c r="M5433" s="76" t="s">
        <v>269</v>
      </c>
      <c r="N5433" s="79" t="s">
        <v>464</v>
      </c>
      <c r="O5433" s="76" t="s">
        <v>465</v>
      </c>
      <c r="P5433" s="78" t="n">
        <v>45520</v>
      </c>
      <c r="Q5433" s="76" t="s">
        <v>114</v>
      </c>
      <c r="R5433" s="78" t="n">
        <v>37432</v>
      </c>
      <c r="S5433" s="78" t="n">
        <v>44821</v>
      </c>
      <c r="T5433" s="76" t="s">
        <v>183</v>
      </c>
      <c r="U5433" s="76" t="n">
        <v>562</v>
      </c>
      <c r="X5433" s="76" t="n">
        <v>5</v>
      </c>
      <c r="Y5433" s="76" t="s">
        <v>116</v>
      </c>
      <c r="AC5433" s="76" t="s">
        <v>117</v>
      </c>
      <c r="AD5433" s="76" t="s">
        <v>1230</v>
      </c>
      <c r="AE5433" s="76" t="n">
        <v>36000</v>
      </c>
      <c r="AF5433" s="76" t="s">
        <v>22094</v>
      </c>
      <c r="AI5433" s="79" t="s">
        <v>22095</v>
      </c>
      <c r="AK5433" s="76" t="s">
        <v>22096</v>
      </c>
      <c r="AL5433" s="76" t="n">
        <v>0</v>
      </c>
      <c r="AM5433" s="76" t="n">
        <v>0</v>
      </c>
    </row>
    <row r="5434" customFormat="false" ht="15" hidden="false" customHeight="false" outlineLevel="0" collapsed="false">
      <c r="A5434" s="76" t="n">
        <v>108803</v>
      </c>
      <c r="B5434" s="76" t="s">
        <v>22091</v>
      </c>
      <c r="C5434" s="76" t="s">
        <v>3705</v>
      </c>
      <c r="D5434" s="76" t="n">
        <v>363201</v>
      </c>
      <c r="E5434" s="76" t="s">
        <v>109</v>
      </c>
      <c r="F5434" s="76" t="s">
        <v>132</v>
      </c>
      <c r="H5434" s="78" t="n">
        <v>19325</v>
      </c>
      <c r="I5434" s="76" t="s">
        <v>594</v>
      </c>
      <c r="J5434" s="76" t="s">
        <v>595</v>
      </c>
      <c r="K5434" s="76" t="s">
        <v>41</v>
      </c>
      <c r="M5434" s="76" t="s">
        <v>269</v>
      </c>
      <c r="N5434" s="79" t="s">
        <v>464</v>
      </c>
      <c r="O5434" s="76" t="s">
        <v>465</v>
      </c>
      <c r="P5434" s="78" t="n">
        <v>45541</v>
      </c>
      <c r="Q5434" s="76" t="s">
        <v>114</v>
      </c>
      <c r="R5434" s="78" t="n">
        <v>37432</v>
      </c>
      <c r="S5434" s="78" t="n">
        <v>45538</v>
      </c>
      <c r="T5434" s="76" t="s">
        <v>201</v>
      </c>
      <c r="U5434" s="76" t="n">
        <v>500</v>
      </c>
      <c r="X5434" s="76" t="n">
        <v>5</v>
      </c>
      <c r="Y5434" s="76" t="s">
        <v>116</v>
      </c>
      <c r="AC5434" s="76" t="s">
        <v>117</v>
      </c>
      <c r="AD5434" s="76" t="s">
        <v>2086</v>
      </c>
      <c r="AE5434" s="76" t="n">
        <v>36330</v>
      </c>
      <c r="AF5434" s="76" t="s">
        <v>22097</v>
      </c>
      <c r="AI5434" s="79" t="s">
        <v>22098</v>
      </c>
      <c r="AK5434" s="76" t="s">
        <v>22093</v>
      </c>
      <c r="AL5434" s="76" t="n">
        <v>0</v>
      </c>
      <c r="AM5434" s="76" t="n">
        <v>0</v>
      </c>
    </row>
    <row r="5435" customFormat="false" ht="15" hidden="false" customHeight="false" outlineLevel="0" collapsed="false">
      <c r="A5435" s="76" t="n">
        <v>108804</v>
      </c>
      <c r="B5435" s="76" t="s">
        <v>22091</v>
      </c>
      <c r="C5435" s="76" t="s">
        <v>2143</v>
      </c>
      <c r="D5435" s="76" t="n">
        <v>361667</v>
      </c>
      <c r="E5435" s="76" t="s">
        <v>475</v>
      </c>
      <c r="F5435" s="76" t="s">
        <v>132</v>
      </c>
      <c r="H5435" s="78" t="n">
        <v>28386</v>
      </c>
      <c r="I5435" s="76" t="s">
        <v>197</v>
      </c>
      <c r="J5435" s="76" t="s">
        <v>198</v>
      </c>
      <c r="K5435" s="76" t="s">
        <v>41</v>
      </c>
      <c r="M5435" s="76" t="s">
        <v>269</v>
      </c>
      <c r="N5435" s="79" t="s">
        <v>464</v>
      </c>
      <c r="O5435" s="76" t="s">
        <v>465</v>
      </c>
      <c r="P5435" s="78" t="n">
        <v>45481</v>
      </c>
      <c r="Q5435" s="76" t="s">
        <v>114</v>
      </c>
      <c r="R5435" s="78" t="n">
        <v>37432</v>
      </c>
      <c r="S5435" s="78" t="n">
        <v>44795</v>
      </c>
      <c r="T5435" s="76" t="s">
        <v>183</v>
      </c>
      <c r="U5435" s="76" t="n">
        <v>1666</v>
      </c>
      <c r="X5435" s="76" t="n">
        <v>16</v>
      </c>
      <c r="Y5435" s="76" t="s">
        <v>116</v>
      </c>
      <c r="AC5435" s="76" t="s">
        <v>117</v>
      </c>
      <c r="AD5435" s="76" t="s">
        <v>1230</v>
      </c>
      <c r="AE5435" s="76" t="n">
        <v>36000</v>
      </c>
      <c r="AF5435" s="76" t="s">
        <v>22094</v>
      </c>
      <c r="AI5435" s="79" t="s">
        <v>22099</v>
      </c>
      <c r="AJ5435" s="79" t="s">
        <v>22099</v>
      </c>
      <c r="AK5435" s="76" t="s">
        <v>19526</v>
      </c>
      <c r="AL5435" s="76" t="n">
        <v>0</v>
      </c>
      <c r="AM5435" s="76" t="n">
        <v>0</v>
      </c>
    </row>
    <row r="5436" customFormat="false" ht="15" hidden="false" customHeight="false" outlineLevel="0" collapsed="false">
      <c r="A5436" s="76" t="n">
        <v>1166006</v>
      </c>
      <c r="B5436" s="76" t="s">
        <v>22091</v>
      </c>
      <c r="C5436" s="76" t="s">
        <v>316</v>
      </c>
      <c r="D5436" s="76" t="n">
        <v>368247</v>
      </c>
      <c r="E5436" s="76" t="s">
        <v>132</v>
      </c>
      <c r="F5436" s="76" t="s">
        <v>132</v>
      </c>
      <c r="H5436" s="78" t="n">
        <v>41199</v>
      </c>
      <c r="I5436" s="76" t="s">
        <v>370</v>
      </c>
      <c r="J5436" s="76" t="n">
        <v>-13</v>
      </c>
      <c r="K5436" s="76" t="s">
        <v>41</v>
      </c>
      <c r="M5436" s="76" t="s">
        <v>269</v>
      </c>
      <c r="N5436" s="79" t="s">
        <v>464</v>
      </c>
      <c r="O5436" s="76" t="s">
        <v>465</v>
      </c>
      <c r="P5436" s="78" t="n">
        <v>45520</v>
      </c>
      <c r="Q5436" s="76" t="s">
        <v>114</v>
      </c>
      <c r="R5436" s="78" t="n">
        <v>42987</v>
      </c>
      <c r="T5436" s="76" t="s">
        <v>115</v>
      </c>
      <c r="U5436" s="76" t="n">
        <v>794</v>
      </c>
      <c r="X5436" s="76" t="n">
        <v>7</v>
      </c>
      <c r="Y5436" s="76" t="s">
        <v>116</v>
      </c>
      <c r="AC5436" s="76" t="s">
        <v>117</v>
      </c>
      <c r="AD5436" s="76" t="s">
        <v>1230</v>
      </c>
      <c r="AE5436" s="76" t="n">
        <v>36000</v>
      </c>
      <c r="AF5436" s="76" t="s">
        <v>22094</v>
      </c>
      <c r="AK5436" s="76" t="s">
        <v>19526</v>
      </c>
      <c r="AL5436" s="76" t="n">
        <v>0</v>
      </c>
      <c r="AM5436" s="76" t="n">
        <v>0</v>
      </c>
    </row>
    <row r="5437" customFormat="false" ht="15" hidden="false" customHeight="false" outlineLevel="0" collapsed="false">
      <c r="A5437" s="76" t="n">
        <v>782469</v>
      </c>
      <c r="B5437" s="76" t="s">
        <v>22100</v>
      </c>
      <c r="C5437" s="76" t="s">
        <v>651</v>
      </c>
      <c r="D5437" s="76" t="n">
        <v>187630</v>
      </c>
      <c r="E5437" s="76" t="s">
        <v>132</v>
      </c>
      <c r="F5437" s="76" t="s">
        <v>132</v>
      </c>
      <c r="H5437" s="78" t="n">
        <v>36997</v>
      </c>
      <c r="I5437" s="76" t="s">
        <v>23</v>
      </c>
      <c r="J5437" s="76" t="n">
        <v>-40</v>
      </c>
      <c r="K5437" s="76" t="s">
        <v>41</v>
      </c>
      <c r="M5437" s="76" t="s">
        <v>111</v>
      </c>
      <c r="N5437" s="79" t="s">
        <v>199</v>
      </c>
      <c r="O5437" s="76" t="s">
        <v>200</v>
      </c>
      <c r="P5437" s="78" t="n">
        <v>45547</v>
      </c>
      <c r="Q5437" s="76" t="s">
        <v>114</v>
      </c>
      <c r="R5437" s="78" t="n">
        <v>40455</v>
      </c>
      <c r="S5437" s="78" t="n">
        <v>45191</v>
      </c>
      <c r="T5437" s="76" t="s">
        <v>183</v>
      </c>
      <c r="U5437" s="76" t="n">
        <v>621</v>
      </c>
      <c r="X5437" s="76" t="n">
        <v>6</v>
      </c>
      <c r="Y5437" s="76" t="s">
        <v>116</v>
      </c>
      <c r="AC5437" s="76" t="s">
        <v>117</v>
      </c>
      <c r="AD5437" s="76" t="s">
        <v>4854</v>
      </c>
      <c r="AE5437" s="76" t="n">
        <v>18200</v>
      </c>
      <c r="AF5437" s="76" t="s">
        <v>22101</v>
      </c>
      <c r="AI5437" s="79" t="s">
        <v>22102</v>
      </c>
      <c r="AJ5437" s="79" t="s">
        <v>22103</v>
      </c>
      <c r="AK5437" s="76" t="s">
        <v>22104</v>
      </c>
      <c r="AL5437" s="76" t="n">
        <v>0</v>
      </c>
      <c r="AM5437" s="76" t="n">
        <v>0</v>
      </c>
    </row>
    <row r="5438" customFormat="false" ht="15" hidden="false" customHeight="false" outlineLevel="0" collapsed="false">
      <c r="A5438" s="76" t="n">
        <v>854786</v>
      </c>
      <c r="B5438" s="76" t="s">
        <v>22100</v>
      </c>
      <c r="C5438" s="76" t="s">
        <v>910</v>
      </c>
      <c r="D5438" s="76" t="n">
        <v>187920</v>
      </c>
      <c r="E5438" s="76" t="s">
        <v>132</v>
      </c>
      <c r="F5438" s="76" t="s">
        <v>132</v>
      </c>
      <c r="H5438" s="78" t="n">
        <v>27142</v>
      </c>
      <c r="I5438" s="76" t="s">
        <v>208</v>
      </c>
      <c r="J5438" s="76" t="s">
        <v>209</v>
      </c>
      <c r="K5438" s="76" t="s">
        <v>41</v>
      </c>
      <c r="M5438" s="76" t="s">
        <v>111</v>
      </c>
      <c r="N5438" s="79" t="s">
        <v>199</v>
      </c>
      <c r="O5438" s="76" t="s">
        <v>200</v>
      </c>
      <c r="P5438" s="78" t="n">
        <v>45542</v>
      </c>
      <c r="Q5438" s="76" t="s">
        <v>114</v>
      </c>
      <c r="R5438" s="78" t="n">
        <v>40841</v>
      </c>
      <c r="S5438" s="78" t="n">
        <v>44826</v>
      </c>
      <c r="T5438" s="76" t="s">
        <v>183</v>
      </c>
      <c r="U5438" s="76" t="n">
        <v>598</v>
      </c>
      <c r="X5438" s="76" t="n">
        <v>5</v>
      </c>
      <c r="Y5438" s="76" t="s">
        <v>116</v>
      </c>
      <c r="AC5438" s="76" t="s">
        <v>117</v>
      </c>
      <c r="AD5438" s="76" t="s">
        <v>4854</v>
      </c>
      <c r="AE5438" s="76" t="n">
        <v>18200</v>
      </c>
      <c r="AF5438" s="76" t="s">
        <v>22105</v>
      </c>
      <c r="AI5438" s="79" t="s">
        <v>22102</v>
      </c>
      <c r="AJ5438" s="79" t="s">
        <v>22106</v>
      </c>
      <c r="AK5438" s="76" t="s">
        <v>22107</v>
      </c>
      <c r="AL5438" s="76" t="n">
        <v>0</v>
      </c>
      <c r="AM5438" s="76" t="n">
        <v>0</v>
      </c>
    </row>
    <row r="5439" customFormat="false" ht="15" hidden="false" customHeight="false" outlineLevel="0" collapsed="false">
      <c r="A5439" s="76" t="n">
        <v>1658345</v>
      </c>
      <c r="B5439" s="76" t="s">
        <v>22108</v>
      </c>
      <c r="C5439" s="76" t="s">
        <v>936</v>
      </c>
      <c r="D5439" s="76" t="n">
        <v>2817723</v>
      </c>
      <c r="E5439" s="76" t="s">
        <v>109</v>
      </c>
      <c r="H5439" s="78" t="n">
        <v>28940</v>
      </c>
      <c r="I5439" s="76" t="s">
        <v>197</v>
      </c>
      <c r="J5439" s="76" t="s">
        <v>198</v>
      </c>
      <c r="K5439" s="76" t="s">
        <v>2</v>
      </c>
      <c r="M5439" s="76" t="s">
        <v>155</v>
      </c>
      <c r="N5439" s="79" t="s">
        <v>156</v>
      </c>
      <c r="O5439" s="76" t="s">
        <v>157</v>
      </c>
      <c r="P5439" s="78" t="n">
        <v>45608</v>
      </c>
      <c r="Q5439" s="76" t="s">
        <v>114</v>
      </c>
      <c r="R5439" s="78" t="n">
        <v>45608</v>
      </c>
      <c r="S5439" s="78" t="n">
        <v>45602</v>
      </c>
      <c r="T5439" s="76" t="s">
        <v>201</v>
      </c>
      <c r="U5439" s="76" t="n">
        <v>500</v>
      </c>
      <c r="X5439" s="76" t="n">
        <v>5</v>
      </c>
      <c r="Y5439" s="76" t="s">
        <v>116</v>
      </c>
      <c r="AC5439" s="76" t="s">
        <v>117</v>
      </c>
      <c r="AD5439" s="76" t="s">
        <v>191</v>
      </c>
      <c r="AE5439" s="76" t="n">
        <v>28500</v>
      </c>
      <c r="AF5439" s="76" t="s">
        <v>22109</v>
      </c>
      <c r="AJ5439" s="79" t="s">
        <v>22110</v>
      </c>
      <c r="AK5439" s="76" t="s">
        <v>22111</v>
      </c>
      <c r="AL5439" s="76" t="n">
        <v>1</v>
      </c>
      <c r="AM5439" s="76" t="n">
        <v>0</v>
      </c>
    </row>
    <row r="5440" customFormat="false" ht="15" hidden="false" customHeight="false" outlineLevel="0" collapsed="false">
      <c r="A5440" s="76" t="n">
        <v>1604398</v>
      </c>
      <c r="B5440" s="76" t="s">
        <v>22112</v>
      </c>
      <c r="C5440" s="76" t="s">
        <v>2344</v>
      </c>
      <c r="D5440" s="76" t="n">
        <v>3737171</v>
      </c>
      <c r="E5440" s="76" t="s">
        <v>109</v>
      </c>
      <c r="H5440" s="78" t="n">
        <v>41657</v>
      </c>
      <c r="I5440" s="76" t="s">
        <v>190</v>
      </c>
      <c r="J5440" s="76" t="n">
        <v>-11</v>
      </c>
      <c r="K5440" s="76" t="s">
        <v>41</v>
      </c>
      <c r="M5440" s="76" t="s">
        <v>124</v>
      </c>
      <c r="N5440" s="79" t="s">
        <v>4015</v>
      </c>
      <c r="O5440" s="76" t="s">
        <v>4016</v>
      </c>
      <c r="P5440" s="78" t="n">
        <v>45543</v>
      </c>
      <c r="Q5440" s="76" t="s">
        <v>114</v>
      </c>
      <c r="R5440" s="78" t="n">
        <v>45543</v>
      </c>
      <c r="T5440" s="76" t="s">
        <v>115</v>
      </c>
      <c r="U5440" s="76" t="n">
        <v>500</v>
      </c>
      <c r="X5440" s="76" t="n">
        <v>5</v>
      </c>
      <c r="Y5440" s="76" t="s">
        <v>116</v>
      </c>
      <c r="AC5440" s="76" t="s">
        <v>117</v>
      </c>
      <c r="AD5440" s="76" t="s">
        <v>4017</v>
      </c>
      <c r="AE5440" s="76" t="n">
        <v>37150</v>
      </c>
      <c r="AF5440" s="76" t="s">
        <v>22113</v>
      </c>
      <c r="AJ5440" s="79" t="s">
        <v>22114</v>
      </c>
      <c r="AK5440" s="76" t="s">
        <v>22115</v>
      </c>
      <c r="AL5440" s="76" t="n">
        <v>1</v>
      </c>
      <c r="AM5440" s="76" t="n">
        <v>0</v>
      </c>
    </row>
    <row r="5441" customFormat="false" ht="15" hidden="false" customHeight="false" outlineLevel="0" collapsed="false">
      <c r="A5441" s="76" t="n">
        <v>108916</v>
      </c>
      <c r="B5441" s="76" t="s">
        <v>22116</v>
      </c>
      <c r="C5441" s="76" t="s">
        <v>1666</v>
      </c>
      <c r="D5441" s="76" t="n">
        <v>3520820</v>
      </c>
      <c r="E5441" s="76" t="s">
        <v>132</v>
      </c>
      <c r="F5441" s="76" t="s">
        <v>132</v>
      </c>
      <c r="H5441" s="78" t="n">
        <v>33086</v>
      </c>
      <c r="I5441" s="76" t="s">
        <v>23</v>
      </c>
      <c r="J5441" s="76" t="n">
        <v>-40</v>
      </c>
      <c r="K5441" s="76" t="s">
        <v>41</v>
      </c>
      <c r="M5441" s="76" t="s">
        <v>155</v>
      </c>
      <c r="N5441" s="79" t="s">
        <v>964</v>
      </c>
      <c r="O5441" s="76" t="s">
        <v>965</v>
      </c>
      <c r="P5441" s="78" t="n">
        <v>45555</v>
      </c>
      <c r="Q5441" s="76" t="s">
        <v>114</v>
      </c>
      <c r="R5441" s="78" t="n">
        <v>37432</v>
      </c>
      <c r="S5441" s="78" t="n">
        <v>45548</v>
      </c>
      <c r="T5441" s="76" t="s">
        <v>201</v>
      </c>
      <c r="U5441" s="76" t="n">
        <v>1349</v>
      </c>
      <c r="X5441" s="76" t="n">
        <v>13</v>
      </c>
      <c r="Y5441" s="76" t="s">
        <v>116</v>
      </c>
      <c r="AB5441" s="78" t="n">
        <v>45474</v>
      </c>
      <c r="AC5441" s="76" t="s">
        <v>117</v>
      </c>
      <c r="AD5441" s="76" t="s">
        <v>14826</v>
      </c>
      <c r="AE5441" s="76" t="n">
        <v>28320</v>
      </c>
      <c r="AF5441" s="76" t="s">
        <v>22117</v>
      </c>
      <c r="AJ5441" s="79" t="s">
        <v>22118</v>
      </c>
      <c r="AK5441" s="76" t="s">
        <v>22119</v>
      </c>
      <c r="AL5441" s="76" t="n">
        <v>0</v>
      </c>
      <c r="AM5441" s="76" t="n">
        <v>0</v>
      </c>
    </row>
    <row r="5442" customFormat="false" ht="15" hidden="false" customHeight="false" outlineLevel="0" collapsed="false">
      <c r="A5442" s="76" t="n">
        <v>1652901</v>
      </c>
      <c r="B5442" s="76" t="s">
        <v>22120</v>
      </c>
      <c r="C5442" s="76" t="s">
        <v>22121</v>
      </c>
      <c r="D5442" s="76" t="n">
        <v>3738065</v>
      </c>
      <c r="E5442" s="76" t="s">
        <v>109</v>
      </c>
      <c r="H5442" s="78" t="n">
        <v>39736</v>
      </c>
      <c r="I5442" s="76" t="s">
        <v>432</v>
      </c>
      <c r="J5442" s="76" t="n">
        <v>-17</v>
      </c>
      <c r="K5442" s="76" t="s">
        <v>2</v>
      </c>
      <c r="M5442" s="76" t="s">
        <v>124</v>
      </c>
      <c r="N5442" s="79" t="s">
        <v>808</v>
      </c>
      <c r="O5442" s="76" t="s">
        <v>809</v>
      </c>
      <c r="P5442" s="78" t="n">
        <v>45590</v>
      </c>
      <c r="Q5442" s="76" t="s">
        <v>114</v>
      </c>
      <c r="R5442" s="78" t="n">
        <v>45590</v>
      </c>
      <c r="T5442" s="76" t="s">
        <v>115</v>
      </c>
      <c r="U5442" s="76" t="n">
        <v>500</v>
      </c>
      <c r="X5442" s="76" t="n">
        <v>5</v>
      </c>
      <c r="Y5442" s="76" t="s">
        <v>116</v>
      </c>
      <c r="AC5442" s="76" t="s">
        <v>117</v>
      </c>
      <c r="AD5442" s="76" t="s">
        <v>22122</v>
      </c>
      <c r="AE5442" s="76" t="n">
        <v>37250</v>
      </c>
      <c r="AF5442" s="76" t="s">
        <v>22123</v>
      </c>
      <c r="AK5442" s="76" t="s">
        <v>22124</v>
      </c>
      <c r="AL5442" s="76" t="n">
        <v>0</v>
      </c>
      <c r="AM5442" s="76" t="n">
        <v>0</v>
      </c>
    </row>
    <row r="5443" customFormat="false" ht="15" hidden="false" customHeight="false" outlineLevel="0" collapsed="false">
      <c r="A5443" s="76" t="n">
        <v>1652904</v>
      </c>
      <c r="B5443" s="76" t="s">
        <v>22120</v>
      </c>
      <c r="C5443" s="76" t="s">
        <v>4801</v>
      </c>
      <c r="D5443" s="76" t="n">
        <v>3738066</v>
      </c>
      <c r="E5443" s="76" t="s">
        <v>109</v>
      </c>
      <c r="H5443" s="78" t="n">
        <v>40792</v>
      </c>
      <c r="I5443" s="76" t="s">
        <v>144</v>
      </c>
      <c r="J5443" s="76" t="n">
        <v>-14</v>
      </c>
      <c r="K5443" s="76" t="s">
        <v>2</v>
      </c>
      <c r="M5443" s="76" t="s">
        <v>124</v>
      </c>
      <c r="N5443" s="79" t="s">
        <v>808</v>
      </c>
      <c r="O5443" s="76" t="s">
        <v>809</v>
      </c>
      <c r="P5443" s="78" t="n">
        <v>45590</v>
      </c>
      <c r="Q5443" s="76" t="s">
        <v>114</v>
      </c>
      <c r="R5443" s="78" t="n">
        <v>45590</v>
      </c>
      <c r="T5443" s="76" t="s">
        <v>115</v>
      </c>
      <c r="U5443" s="76" t="n">
        <v>500</v>
      </c>
      <c r="X5443" s="76" t="n">
        <v>5</v>
      </c>
      <c r="Y5443" s="76" t="s">
        <v>116</v>
      </c>
      <c r="AC5443" s="76" t="s">
        <v>117</v>
      </c>
      <c r="AD5443" s="76" t="s">
        <v>22122</v>
      </c>
      <c r="AE5443" s="76" t="n">
        <v>37250</v>
      </c>
      <c r="AF5443" s="76" t="s">
        <v>22123</v>
      </c>
      <c r="AK5443" s="76" t="s">
        <v>22124</v>
      </c>
      <c r="AL5443" s="76" t="n">
        <v>0</v>
      </c>
      <c r="AM5443" s="76" t="n">
        <v>0</v>
      </c>
    </row>
    <row r="5444" customFormat="false" ht="15" hidden="false" customHeight="false" outlineLevel="0" collapsed="false">
      <c r="A5444" s="76" t="n">
        <v>1614490</v>
      </c>
      <c r="B5444" s="76" t="s">
        <v>22125</v>
      </c>
      <c r="C5444" s="76" t="s">
        <v>13691</v>
      </c>
      <c r="D5444" s="76" t="n">
        <v>2817333</v>
      </c>
      <c r="E5444" s="76" t="s">
        <v>109</v>
      </c>
      <c r="H5444" s="78" t="n">
        <v>41096</v>
      </c>
      <c r="I5444" s="76" t="s">
        <v>370</v>
      </c>
      <c r="J5444" s="76" t="n">
        <v>-13</v>
      </c>
      <c r="K5444" s="76" t="s">
        <v>41</v>
      </c>
      <c r="M5444" s="76" t="s">
        <v>155</v>
      </c>
      <c r="N5444" s="79" t="s">
        <v>728</v>
      </c>
      <c r="O5444" s="76" t="s">
        <v>729</v>
      </c>
      <c r="P5444" s="78" t="n">
        <v>45585</v>
      </c>
      <c r="Q5444" s="76" t="s">
        <v>114</v>
      </c>
      <c r="R5444" s="78" t="n">
        <v>45551</v>
      </c>
      <c r="T5444" s="76" t="s">
        <v>115</v>
      </c>
      <c r="U5444" s="76" t="n">
        <v>500</v>
      </c>
      <c r="X5444" s="76" t="n">
        <v>5</v>
      </c>
      <c r="Y5444" s="76" t="s">
        <v>116</v>
      </c>
      <c r="AC5444" s="76" t="s">
        <v>117</v>
      </c>
      <c r="AD5444" s="76" t="s">
        <v>22126</v>
      </c>
      <c r="AE5444" s="76" t="n">
        <v>61340</v>
      </c>
      <c r="AF5444" s="76" t="s">
        <v>22127</v>
      </c>
      <c r="AJ5444" s="79" t="s">
        <v>22128</v>
      </c>
      <c r="AK5444" s="76" t="s">
        <v>22129</v>
      </c>
      <c r="AL5444" s="76" t="n">
        <v>0</v>
      </c>
      <c r="AM5444" s="76" t="n">
        <v>0</v>
      </c>
    </row>
    <row r="5445" customFormat="false" ht="15" hidden="false" customHeight="false" outlineLevel="0" collapsed="false">
      <c r="A5445" s="76" t="n">
        <v>840469</v>
      </c>
      <c r="B5445" s="76" t="s">
        <v>22130</v>
      </c>
      <c r="C5445" s="76" t="s">
        <v>1849</v>
      </c>
      <c r="D5445" s="76" t="n">
        <v>4522680</v>
      </c>
      <c r="E5445" s="76" t="s">
        <v>109</v>
      </c>
      <c r="F5445" s="76" t="s">
        <v>132</v>
      </c>
      <c r="H5445" s="78" t="n">
        <v>24547</v>
      </c>
      <c r="I5445" s="76" t="s">
        <v>321</v>
      </c>
      <c r="J5445" s="76" t="s">
        <v>322</v>
      </c>
      <c r="K5445" s="76" t="s">
        <v>41</v>
      </c>
      <c r="M5445" s="76" t="s">
        <v>134</v>
      </c>
      <c r="N5445" s="79" t="s">
        <v>323</v>
      </c>
      <c r="O5445" s="76" t="s">
        <v>324</v>
      </c>
      <c r="P5445" s="78" t="n">
        <v>45634</v>
      </c>
      <c r="Q5445" s="76" t="s">
        <v>114</v>
      </c>
      <c r="R5445" s="78" t="n">
        <v>40816</v>
      </c>
      <c r="S5445" s="78" t="n">
        <v>45622</v>
      </c>
      <c r="T5445" s="76" t="s">
        <v>201</v>
      </c>
      <c r="U5445" s="76" t="n">
        <v>650</v>
      </c>
      <c r="X5445" s="76" t="n">
        <v>6</v>
      </c>
      <c r="Y5445" s="76" t="s">
        <v>116</v>
      </c>
      <c r="AC5445" s="76" t="s">
        <v>117</v>
      </c>
      <c r="AD5445" s="76" t="s">
        <v>326</v>
      </c>
      <c r="AE5445" s="76" t="n">
        <v>45380</v>
      </c>
      <c r="AF5445" s="76" t="s">
        <v>22131</v>
      </c>
      <c r="AI5445" s="79" t="s">
        <v>22132</v>
      </c>
      <c r="AJ5445" s="79" t="s">
        <v>22133</v>
      </c>
      <c r="AK5445" s="76" t="s">
        <v>22134</v>
      </c>
      <c r="AL5445" s="76" t="n">
        <v>0</v>
      </c>
      <c r="AM5445" s="76" t="n">
        <v>0</v>
      </c>
    </row>
    <row r="5446" customFormat="false" ht="15" hidden="false" customHeight="false" outlineLevel="0" collapsed="false">
      <c r="A5446" s="76" t="n">
        <v>1601365</v>
      </c>
      <c r="B5446" s="76" t="s">
        <v>22135</v>
      </c>
      <c r="C5446" s="76" t="s">
        <v>2973</v>
      </c>
      <c r="D5446" s="76" t="n">
        <v>4116320</v>
      </c>
      <c r="E5446" s="76" t="s">
        <v>123</v>
      </c>
      <c r="H5446" s="78" t="n">
        <v>41556</v>
      </c>
      <c r="I5446" s="76" t="s">
        <v>110</v>
      </c>
      <c r="J5446" s="76" t="n">
        <v>-12</v>
      </c>
      <c r="K5446" s="76" t="s">
        <v>41</v>
      </c>
      <c r="M5446" s="76" t="s">
        <v>286</v>
      </c>
      <c r="N5446" s="79" t="s">
        <v>4782</v>
      </c>
      <c r="O5446" s="76" t="s">
        <v>4783</v>
      </c>
      <c r="P5446" s="78" t="n">
        <v>45538</v>
      </c>
      <c r="Q5446" s="76" t="s">
        <v>114</v>
      </c>
      <c r="R5446" s="78" t="n">
        <v>45538</v>
      </c>
      <c r="T5446" s="76" t="s">
        <v>115</v>
      </c>
      <c r="U5446" s="76" t="n">
        <v>500</v>
      </c>
      <c r="X5446" s="76" t="n">
        <v>5</v>
      </c>
      <c r="Y5446" s="76" t="s">
        <v>116</v>
      </c>
      <c r="AC5446" s="76" t="s">
        <v>117</v>
      </c>
      <c r="AD5446" s="76" t="s">
        <v>22136</v>
      </c>
      <c r="AE5446" s="76" t="n">
        <v>41330</v>
      </c>
      <c r="AF5446" s="76" t="s">
        <v>22137</v>
      </c>
      <c r="AK5446" s="76" t="s">
        <v>22138</v>
      </c>
      <c r="AL5446" s="76" t="n">
        <v>0</v>
      </c>
      <c r="AM5446" s="76" t="n">
        <v>0</v>
      </c>
    </row>
    <row r="5447" customFormat="false" ht="15" hidden="false" customHeight="false" outlineLevel="0" collapsed="false">
      <c r="A5447" s="76" t="n">
        <v>1646016</v>
      </c>
      <c r="B5447" s="76" t="s">
        <v>22139</v>
      </c>
      <c r="C5447" s="76" t="s">
        <v>1930</v>
      </c>
      <c r="D5447" s="76" t="n">
        <v>4540951</v>
      </c>
      <c r="E5447" s="76" t="s">
        <v>109</v>
      </c>
      <c r="H5447" s="78" t="n">
        <v>41585</v>
      </c>
      <c r="I5447" s="76" t="s">
        <v>110</v>
      </c>
      <c r="J5447" s="76" t="n">
        <v>-12</v>
      </c>
      <c r="K5447" s="76" t="s">
        <v>41</v>
      </c>
      <c r="M5447" s="76" t="s">
        <v>134</v>
      </c>
      <c r="N5447" s="79" t="s">
        <v>3498</v>
      </c>
      <c r="O5447" s="76" t="s">
        <v>3499</v>
      </c>
      <c r="P5447" s="78" t="n">
        <v>45577</v>
      </c>
      <c r="Q5447" s="76" t="s">
        <v>114</v>
      </c>
      <c r="R5447" s="78" t="n">
        <v>45577</v>
      </c>
      <c r="S5447" s="78" t="n">
        <v>45575</v>
      </c>
      <c r="T5447" s="76" t="s">
        <v>201</v>
      </c>
      <c r="U5447" s="76" t="n">
        <v>500</v>
      </c>
      <c r="X5447" s="76" t="n">
        <v>5</v>
      </c>
      <c r="Y5447" s="76" t="s">
        <v>116</v>
      </c>
      <c r="AC5447" s="76" t="s">
        <v>117</v>
      </c>
      <c r="AD5447" s="76" t="s">
        <v>3899</v>
      </c>
      <c r="AE5447" s="76" t="n">
        <v>45570</v>
      </c>
      <c r="AF5447" s="76" t="s">
        <v>22140</v>
      </c>
      <c r="AJ5447" s="79" t="s">
        <v>22141</v>
      </c>
      <c r="AK5447" s="76" t="s">
        <v>22142</v>
      </c>
      <c r="AL5447" s="76" t="n">
        <v>0</v>
      </c>
      <c r="AM5447" s="76" t="n">
        <v>0</v>
      </c>
    </row>
    <row r="5448" customFormat="false" ht="15" hidden="false" customHeight="false" outlineLevel="0" collapsed="false">
      <c r="A5448" s="76" t="n">
        <v>1605277</v>
      </c>
      <c r="B5448" s="76" t="s">
        <v>22143</v>
      </c>
      <c r="C5448" s="76" t="s">
        <v>266</v>
      </c>
      <c r="D5448" s="76" t="n">
        <v>2817256</v>
      </c>
      <c r="E5448" s="76" t="s">
        <v>132</v>
      </c>
      <c r="H5448" s="78" t="n">
        <v>21866</v>
      </c>
      <c r="I5448" s="76" t="s">
        <v>305</v>
      </c>
      <c r="J5448" s="76" t="s">
        <v>306</v>
      </c>
      <c r="K5448" s="76" t="s">
        <v>41</v>
      </c>
      <c r="M5448" s="76" t="s">
        <v>155</v>
      </c>
      <c r="N5448" s="79" t="s">
        <v>1399</v>
      </c>
      <c r="O5448" s="76" t="s">
        <v>1400</v>
      </c>
      <c r="P5448" s="78" t="n">
        <v>45544</v>
      </c>
      <c r="Q5448" s="76" t="s">
        <v>114</v>
      </c>
      <c r="R5448" s="78" t="n">
        <v>45544</v>
      </c>
      <c r="S5448" s="78" t="n">
        <v>45517</v>
      </c>
      <c r="T5448" s="76" t="s">
        <v>201</v>
      </c>
      <c r="U5448" s="76" t="n">
        <v>500</v>
      </c>
      <c r="X5448" s="76" t="n">
        <v>5</v>
      </c>
      <c r="Y5448" s="76" t="s">
        <v>116</v>
      </c>
      <c r="AC5448" s="76" t="s">
        <v>117</v>
      </c>
      <c r="AD5448" s="76" t="s">
        <v>1459</v>
      </c>
      <c r="AE5448" s="76" t="n">
        <v>78125</v>
      </c>
      <c r="AF5448" s="76" t="s">
        <v>22144</v>
      </c>
      <c r="AJ5448" s="79" t="s">
        <v>22145</v>
      </c>
      <c r="AK5448" s="76" t="s">
        <v>22146</v>
      </c>
      <c r="AL5448" s="76" t="n">
        <v>1</v>
      </c>
      <c r="AM5448" s="76" t="n">
        <v>0</v>
      </c>
    </row>
    <row r="5449" customFormat="false" ht="15" hidden="false" customHeight="false" outlineLevel="0" collapsed="false">
      <c r="A5449" s="76" t="n">
        <v>1552209</v>
      </c>
      <c r="B5449" s="76" t="s">
        <v>22147</v>
      </c>
      <c r="C5449" s="76" t="s">
        <v>1477</v>
      </c>
      <c r="D5449" s="76" t="n">
        <v>3736685</v>
      </c>
      <c r="E5449" s="76" t="s">
        <v>109</v>
      </c>
      <c r="F5449" s="76" t="s">
        <v>109</v>
      </c>
      <c r="H5449" s="78" t="n">
        <v>40980</v>
      </c>
      <c r="I5449" s="76" t="s">
        <v>370</v>
      </c>
      <c r="J5449" s="76" t="n">
        <v>-13</v>
      </c>
      <c r="K5449" s="76" t="s">
        <v>2</v>
      </c>
      <c r="M5449" s="76" t="s">
        <v>124</v>
      </c>
      <c r="N5449" s="79" t="s">
        <v>540</v>
      </c>
      <c r="O5449" s="76" t="s">
        <v>541</v>
      </c>
      <c r="P5449" s="78" t="n">
        <v>45551</v>
      </c>
      <c r="Q5449" s="76" t="s">
        <v>114</v>
      </c>
      <c r="R5449" s="78" t="n">
        <v>45261</v>
      </c>
      <c r="T5449" s="76" t="s">
        <v>115</v>
      </c>
      <c r="U5449" s="76" t="n">
        <v>500</v>
      </c>
      <c r="X5449" s="76" t="n">
        <v>5</v>
      </c>
      <c r="Y5449" s="76" t="s">
        <v>116</v>
      </c>
      <c r="AC5449" s="76" t="s">
        <v>117</v>
      </c>
      <c r="AD5449" s="76" t="s">
        <v>751</v>
      </c>
      <c r="AE5449" s="76" t="n">
        <v>37260</v>
      </c>
      <c r="AF5449" s="76" t="s">
        <v>22148</v>
      </c>
      <c r="AJ5449" s="79" t="s">
        <v>22149</v>
      </c>
      <c r="AK5449" s="76" t="s">
        <v>22150</v>
      </c>
      <c r="AL5449" s="76" t="n">
        <v>0</v>
      </c>
      <c r="AM5449" s="76" t="n">
        <v>0</v>
      </c>
    </row>
    <row r="5450" customFormat="false" ht="15" hidden="false" customHeight="false" outlineLevel="0" collapsed="false">
      <c r="A5450" s="76" t="n">
        <v>1522062</v>
      </c>
      <c r="B5450" s="76" t="s">
        <v>22147</v>
      </c>
      <c r="C5450" s="76" t="s">
        <v>3220</v>
      </c>
      <c r="D5450" s="76" t="n">
        <v>3736182</v>
      </c>
      <c r="E5450" s="76" t="s">
        <v>109</v>
      </c>
      <c r="F5450" s="76" t="s">
        <v>109</v>
      </c>
      <c r="H5450" s="78" t="n">
        <v>42204</v>
      </c>
      <c r="I5450" s="76" t="s">
        <v>231</v>
      </c>
      <c r="J5450" s="76" t="n">
        <v>-10</v>
      </c>
      <c r="K5450" s="76" t="s">
        <v>41</v>
      </c>
      <c r="M5450" s="76" t="s">
        <v>124</v>
      </c>
      <c r="N5450" s="79" t="s">
        <v>540</v>
      </c>
      <c r="O5450" s="76" t="s">
        <v>541</v>
      </c>
      <c r="P5450" s="78" t="n">
        <v>45551</v>
      </c>
      <c r="Q5450" s="76" t="s">
        <v>114</v>
      </c>
      <c r="R5450" s="78" t="n">
        <v>45195</v>
      </c>
      <c r="T5450" s="76" t="s">
        <v>115</v>
      </c>
      <c r="U5450" s="76" t="n">
        <v>500</v>
      </c>
      <c r="X5450" s="76" t="n">
        <v>5</v>
      </c>
      <c r="Y5450" s="76" t="s">
        <v>116</v>
      </c>
      <c r="AC5450" s="76" t="s">
        <v>117</v>
      </c>
      <c r="AD5450" s="76" t="s">
        <v>751</v>
      </c>
      <c r="AE5450" s="76" t="n">
        <v>37260</v>
      </c>
      <c r="AF5450" s="76" t="s">
        <v>22148</v>
      </c>
      <c r="AJ5450" s="79" t="s">
        <v>22149</v>
      </c>
      <c r="AK5450" s="76" t="s">
        <v>22150</v>
      </c>
      <c r="AL5450" s="76" t="n">
        <v>0</v>
      </c>
      <c r="AM5450" s="76" t="n">
        <v>0</v>
      </c>
    </row>
    <row r="5451" customFormat="false" ht="15" hidden="false" customHeight="false" outlineLevel="0" collapsed="false">
      <c r="A5451" s="76" t="n">
        <v>1516853</v>
      </c>
      <c r="B5451" s="76" t="s">
        <v>22151</v>
      </c>
      <c r="C5451" s="76" t="s">
        <v>11942</v>
      </c>
      <c r="D5451" s="76" t="n">
        <v>3736108</v>
      </c>
      <c r="E5451" s="76" t="s">
        <v>132</v>
      </c>
      <c r="F5451" s="76" t="s">
        <v>132</v>
      </c>
      <c r="H5451" s="78" t="n">
        <v>34676</v>
      </c>
      <c r="I5451" s="76" t="s">
        <v>23</v>
      </c>
      <c r="J5451" s="76" t="n">
        <v>-40</v>
      </c>
      <c r="K5451" s="76" t="s">
        <v>2</v>
      </c>
      <c r="M5451" s="76" t="s">
        <v>124</v>
      </c>
      <c r="N5451" s="79" t="s">
        <v>168</v>
      </c>
      <c r="O5451" s="76" t="s">
        <v>169</v>
      </c>
      <c r="P5451" s="78" t="n">
        <v>45502</v>
      </c>
      <c r="Q5451" s="76" t="s">
        <v>114</v>
      </c>
      <c r="R5451" s="78" t="n">
        <v>45189</v>
      </c>
      <c r="S5451" s="78" t="n">
        <v>45188</v>
      </c>
      <c r="T5451" s="76" t="s">
        <v>183</v>
      </c>
      <c r="U5451" s="76" t="n">
        <v>500</v>
      </c>
      <c r="X5451" s="76" t="n">
        <v>5</v>
      </c>
      <c r="Y5451" s="76" t="s">
        <v>116</v>
      </c>
      <c r="AC5451" s="76" t="s">
        <v>117</v>
      </c>
      <c r="AD5451" s="76" t="s">
        <v>433</v>
      </c>
      <c r="AE5451" s="76" t="n">
        <v>37520</v>
      </c>
      <c r="AF5451" s="76" t="s">
        <v>22152</v>
      </c>
      <c r="AJ5451" s="76" t="s">
        <v>22153</v>
      </c>
      <c r="AK5451" s="76" t="s">
        <v>22154</v>
      </c>
      <c r="AL5451" s="76" t="n">
        <v>1</v>
      </c>
      <c r="AM5451" s="76" t="n">
        <v>1</v>
      </c>
    </row>
    <row r="5452" customFormat="false" ht="15" hidden="false" customHeight="false" outlineLevel="0" collapsed="false">
      <c r="A5452" s="76" t="n">
        <v>1621009</v>
      </c>
      <c r="B5452" s="76" t="s">
        <v>22155</v>
      </c>
      <c r="C5452" s="76" t="s">
        <v>2198</v>
      </c>
      <c r="D5452" s="76" t="n">
        <v>1812011</v>
      </c>
      <c r="E5452" s="76" t="s">
        <v>109</v>
      </c>
      <c r="H5452" s="78" t="n">
        <v>42353</v>
      </c>
      <c r="I5452" s="76" t="s">
        <v>231</v>
      </c>
      <c r="J5452" s="76" t="n">
        <v>-10</v>
      </c>
      <c r="K5452" s="76" t="s">
        <v>41</v>
      </c>
      <c r="M5452" s="76" t="s">
        <v>111</v>
      </c>
      <c r="N5452" s="79" t="s">
        <v>337</v>
      </c>
      <c r="O5452" s="76" t="s">
        <v>338</v>
      </c>
      <c r="P5452" s="78" t="n">
        <v>45555</v>
      </c>
      <c r="Q5452" s="76" t="s">
        <v>114</v>
      </c>
      <c r="R5452" s="78" t="n">
        <v>45555</v>
      </c>
      <c r="T5452" s="76" t="s">
        <v>115</v>
      </c>
      <c r="U5452" s="76" t="n">
        <v>500</v>
      </c>
      <c r="X5452" s="76" t="n">
        <v>5</v>
      </c>
      <c r="Y5452" s="76" t="s">
        <v>116</v>
      </c>
      <c r="AC5452" s="76" t="s">
        <v>117</v>
      </c>
      <c r="AD5452" s="76" t="s">
        <v>1537</v>
      </c>
      <c r="AE5452" s="76" t="n">
        <v>18500</v>
      </c>
      <c r="AF5452" s="76" t="s">
        <v>22156</v>
      </c>
      <c r="AK5452" s="76" t="s">
        <v>22157</v>
      </c>
      <c r="AL5452" s="76" t="n">
        <v>0</v>
      </c>
      <c r="AM5452" s="76" t="n">
        <v>0</v>
      </c>
    </row>
    <row r="5453" customFormat="false" ht="15" hidden="false" customHeight="false" outlineLevel="0" collapsed="false">
      <c r="A5453" s="76" t="n">
        <v>380263</v>
      </c>
      <c r="B5453" s="76" t="s">
        <v>22155</v>
      </c>
      <c r="C5453" s="76" t="s">
        <v>1081</v>
      </c>
      <c r="D5453" s="76" t="n">
        <v>186108</v>
      </c>
      <c r="E5453" s="76" t="s">
        <v>109</v>
      </c>
      <c r="H5453" s="78" t="n">
        <v>32884</v>
      </c>
      <c r="I5453" s="76" t="s">
        <v>23</v>
      </c>
      <c r="J5453" s="76" t="n">
        <v>-40</v>
      </c>
      <c r="K5453" s="76" t="s">
        <v>41</v>
      </c>
      <c r="M5453" s="76" t="s">
        <v>111</v>
      </c>
      <c r="N5453" s="79" t="s">
        <v>337</v>
      </c>
      <c r="O5453" s="76" t="s">
        <v>338</v>
      </c>
      <c r="P5453" s="78" t="n">
        <v>45629</v>
      </c>
      <c r="Q5453" s="76" t="s">
        <v>114</v>
      </c>
      <c r="R5453" s="78" t="n">
        <v>37901</v>
      </c>
      <c r="S5453" s="78" t="n">
        <v>45586</v>
      </c>
      <c r="T5453" s="76" t="s">
        <v>201</v>
      </c>
      <c r="U5453" s="76" t="n">
        <v>1218</v>
      </c>
      <c r="X5453" s="76" t="n">
        <v>12</v>
      </c>
      <c r="Y5453" s="76" t="s">
        <v>116</v>
      </c>
      <c r="AC5453" s="76" t="s">
        <v>117</v>
      </c>
      <c r="AD5453" s="76" t="s">
        <v>10049</v>
      </c>
      <c r="AE5453" s="76" t="n">
        <v>18500</v>
      </c>
      <c r="AF5453" s="76" t="s">
        <v>22158</v>
      </c>
      <c r="AJ5453" s="79" t="s">
        <v>22159</v>
      </c>
      <c r="AK5453" s="76" t="s">
        <v>22160</v>
      </c>
      <c r="AL5453" s="76" t="n">
        <v>0</v>
      </c>
      <c r="AM5453" s="76" t="n">
        <v>0</v>
      </c>
    </row>
    <row r="5454" customFormat="false" ht="15" hidden="false" customHeight="false" outlineLevel="0" collapsed="false">
      <c r="A5454" s="76" t="n">
        <v>1641673</v>
      </c>
      <c r="B5454" s="76" t="s">
        <v>22161</v>
      </c>
      <c r="C5454" s="76" t="s">
        <v>22162</v>
      </c>
      <c r="D5454" s="76" t="n">
        <v>4116653</v>
      </c>
      <c r="E5454" s="76" t="s">
        <v>132</v>
      </c>
      <c r="H5454" s="78" t="n">
        <v>33076</v>
      </c>
      <c r="I5454" s="76" t="s">
        <v>23</v>
      </c>
      <c r="J5454" s="76" t="n">
        <v>-40</v>
      </c>
      <c r="K5454" s="76" t="s">
        <v>41</v>
      </c>
      <c r="M5454" s="76" t="s">
        <v>286</v>
      </c>
      <c r="N5454" s="79" t="s">
        <v>957</v>
      </c>
      <c r="O5454" s="76" t="s">
        <v>958</v>
      </c>
      <c r="P5454" s="78" t="n">
        <v>45673</v>
      </c>
      <c r="Q5454" s="76" t="s">
        <v>114</v>
      </c>
      <c r="R5454" s="78" t="n">
        <v>45573</v>
      </c>
      <c r="S5454" s="78" t="n">
        <v>45581</v>
      </c>
      <c r="T5454" s="76" t="s">
        <v>201</v>
      </c>
      <c r="U5454" s="76" t="n">
        <v>500</v>
      </c>
      <c r="X5454" s="76" t="n">
        <v>5</v>
      </c>
      <c r="Y5454" s="76" t="s">
        <v>116</v>
      </c>
      <c r="AC5454" s="76" t="s">
        <v>117</v>
      </c>
      <c r="AD5454" s="76" t="s">
        <v>13411</v>
      </c>
      <c r="AE5454" s="76" t="n">
        <v>41700</v>
      </c>
      <c r="AF5454" s="76" t="s">
        <v>22163</v>
      </c>
      <c r="AJ5454" s="79" t="s">
        <v>22164</v>
      </c>
      <c r="AK5454" s="76" t="s">
        <v>22165</v>
      </c>
      <c r="AL5454" s="76" t="n">
        <v>0</v>
      </c>
      <c r="AM5454" s="76" t="n">
        <v>0</v>
      </c>
    </row>
    <row r="5455" customFormat="false" ht="15" hidden="false" customHeight="false" outlineLevel="0" collapsed="false">
      <c r="A5455" s="76" t="n">
        <v>1589393</v>
      </c>
      <c r="B5455" s="76" t="s">
        <v>22166</v>
      </c>
      <c r="C5455" s="76" t="s">
        <v>3159</v>
      </c>
      <c r="D5455" s="76" t="n">
        <v>3737018</v>
      </c>
      <c r="E5455" s="76" t="s">
        <v>132</v>
      </c>
      <c r="H5455" s="78" t="n">
        <v>41208</v>
      </c>
      <c r="I5455" s="76" t="s">
        <v>370</v>
      </c>
      <c r="J5455" s="76" t="n">
        <v>-13</v>
      </c>
      <c r="K5455" s="76" t="s">
        <v>41</v>
      </c>
      <c r="M5455" s="76" t="s">
        <v>124</v>
      </c>
      <c r="N5455" s="79" t="s">
        <v>1926</v>
      </c>
      <c r="O5455" s="76" t="s">
        <v>1927</v>
      </c>
      <c r="P5455" s="78" t="n">
        <v>45675</v>
      </c>
      <c r="Q5455" s="76" t="s">
        <v>114</v>
      </c>
      <c r="R5455" s="78" t="n">
        <v>45463</v>
      </c>
      <c r="T5455" s="76" t="s">
        <v>115</v>
      </c>
      <c r="U5455" s="76" t="n">
        <v>500</v>
      </c>
      <c r="X5455" s="76" t="n">
        <v>5</v>
      </c>
      <c r="Y5455" s="76" t="s">
        <v>116</v>
      </c>
      <c r="AC5455" s="76" t="s">
        <v>117</v>
      </c>
      <c r="AD5455" s="76" t="s">
        <v>5192</v>
      </c>
      <c r="AE5455" s="76" t="n">
        <v>37540</v>
      </c>
      <c r="AF5455" s="76" t="s">
        <v>22167</v>
      </c>
      <c r="AK5455" s="76" t="s">
        <v>22168</v>
      </c>
      <c r="AL5455" s="76" t="n">
        <v>0</v>
      </c>
      <c r="AM5455" s="76" t="n">
        <v>0</v>
      </c>
    </row>
    <row r="5456" customFormat="false" ht="15" hidden="false" customHeight="false" outlineLevel="0" collapsed="false">
      <c r="A5456" s="76" t="n">
        <v>1627169</v>
      </c>
      <c r="B5456" s="76" t="s">
        <v>22169</v>
      </c>
      <c r="C5456" s="76" t="s">
        <v>1666</v>
      </c>
      <c r="D5456" s="76" t="n">
        <v>3737593</v>
      </c>
      <c r="E5456" s="76" t="s">
        <v>132</v>
      </c>
      <c r="H5456" s="78" t="n">
        <v>41607</v>
      </c>
      <c r="I5456" s="76" t="s">
        <v>110</v>
      </c>
      <c r="J5456" s="76" t="n">
        <v>-12</v>
      </c>
      <c r="K5456" s="76" t="s">
        <v>41</v>
      </c>
      <c r="M5456" s="76" t="s">
        <v>124</v>
      </c>
      <c r="N5456" s="79" t="s">
        <v>1926</v>
      </c>
      <c r="O5456" s="76" t="s">
        <v>1927</v>
      </c>
      <c r="P5456" s="78" t="n">
        <v>45612</v>
      </c>
      <c r="Q5456" s="76" t="s">
        <v>114</v>
      </c>
      <c r="R5456" s="78" t="n">
        <v>45560</v>
      </c>
      <c r="T5456" s="76" t="s">
        <v>115</v>
      </c>
      <c r="U5456" s="76" t="n">
        <v>506</v>
      </c>
      <c r="X5456" s="76" t="n">
        <v>5</v>
      </c>
      <c r="Y5456" s="76" t="s">
        <v>116</v>
      </c>
      <c r="AC5456" s="76" t="s">
        <v>117</v>
      </c>
      <c r="AD5456" s="76" t="s">
        <v>3355</v>
      </c>
      <c r="AE5456" s="76" t="n">
        <v>37540</v>
      </c>
      <c r="AF5456" s="76" t="s">
        <v>22170</v>
      </c>
      <c r="AI5456" s="79" t="s">
        <v>22171</v>
      </c>
      <c r="AJ5456" s="79" t="s">
        <v>22172</v>
      </c>
      <c r="AK5456" s="76" t="s">
        <v>22173</v>
      </c>
      <c r="AL5456" s="76" t="n">
        <v>0</v>
      </c>
      <c r="AM5456" s="76" t="n">
        <v>0</v>
      </c>
    </row>
    <row r="5457" customFormat="false" ht="15" hidden="false" customHeight="false" outlineLevel="0" collapsed="false">
      <c r="A5457" s="76" t="n">
        <v>1660985</v>
      </c>
      <c r="B5457" s="76" t="s">
        <v>22174</v>
      </c>
      <c r="C5457" s="76" t="s">
        <v>22175</v>
      </c>
      <c r="D5457" s="76" t="n">
        <v>3738161</v>
      </c>
      <c r="E5457" s="76" t="s">
        <v>109</v>
      </c>
      <c r="H5457" s="78" t="n">
        <v>45460</v>
      </c>
      <c r="I5457" s="76" t="s">
        <v>109</v>
      </c>
      <c r="J5457" s="76" t="n">
        <v>-9</v>
      </c>
      <c r="K5457" s="76" t="s">
        <v>41</v>
      </c>
      <c r="M5457" s="76" t="s">
        <v>124</v>
      </c>
      <c r="N5457" s="79" t="s">
        <v>1931</v>
      </c>
      <c r="O5457" s="76" t="s">
        <v>1932</v>
      </c>
      <c r="P5457" s="78" t="n">
        <v>45616</v>
      </c>
      <c r="Q5457" s="76" t="s">
        <v>114</v>
      </c>
      <c r="R5457" s="78" t="n">
        <v>45616</v>
      </c>
      <c r="T5457" s="76" t="s">
        <v>115</v>
      </c>
      <c r="U5457" s="76" t="n">
        <v>500</v>
      </c>
      <c r="X5457" s="76" t="n">
        <v>5</v>
      </c>
      <c r="Y5457" s="76" t="s">
        <v>116</v>
      </c>
      <c r="AC5457" s="76" t="s">
        <v>117</v>
      </c>
      <c r="AD5457" s="76" t="s">
        <v>22176</v>
      </c>
      <c r="AE5457" s="76" t="n">
        <v>37420</v>
      </c>
      <c r="AF5457" s="76" t="s">
        <v>22177</v>
      </c>
      <c r="AK5457" s="76" t="s">
        <v>22178</v>
      </c>
      <c r="AL5457" s="76" t="n">
        <v>0</v>
      </c>
      <c r="AM5457" s="76" t="n">
        <v>0</v>
      </c>
    </row>
    <row r="5458" customFormat="false" ht="15" hidden="false" customHeight="false" outlineLevel="0" collapsed="false">
      <c r="A5458" s="76" t="n">
        <v>1255785</v>
      </c>
      <c r="B5458" s="76" t="s">
        <v>22179</v>
      </c>
      <c r="C5458" s="76" t="s">
        <v>815</v>
      </c>
      <c r="D5458" s="76" t="n">
        <v>4530426</v>
      </c>
      <c r="E5458" s="76" t="s">
        <v>109</v>
      </c>
      <c r="F5458" s="76" t="s">
        <v>109</v>
      </c>
      <c r="H5458" s="78" t="n">
        <v>39660</v>
      </c>
      <c r="I5458" s="76" t="s">
        <v>432</v>
      </c>
      <c r="J5458" s="76" t="n">
        <v>-17</v>
      </c>
      <c r="K5458" s="76" t="s">
        <v>41</v>
      </c>
      <c r="M5458" s="76" t="s">
        <v>134</v>
      </c>
      <c r="N5458" s="79" t="s">
        <v>449</v>
      </c>
      <c r="O5458" s="76" t="s">
        <v>450</v>
      </c>
      <c r="P5458" s="78" t="n">
        <v>45548</v>
      </c>
      <c r="Q5458" s="76" t="s">
        <v>114</v>
      </c>
      <c r="R5458" s="78" t="n">
        <v>43521</v>
      </c>
      <c r="T5458" s="76" t="s">
        <v>115</v>
      </c>
      <c r="U5458" s="76" t="n">
        <v>500</v>
      </c>
      <c r="X5458" s="76" t="n">
        <v>5</v>
      </c>
      <c r="Y5458" s="76" t="s">
        <v>116</v>
      </c>
      <c r="AC5458" s="76" t="s">
        <v>117</v>
      </c>
      <c r="AD5458" s="76" t="s">
        <v>451</v>
      </c>
      <c r="AE5458" s="76" t="n">
        <v>45100</v>
      </c>
      <c r="AF5458" s="76" t="s">
        <v>2764</v>
      </c>
      <c r="AK5458" s="76" t="s">
        <v>453</v>
      </c>
      <c r="AL5458" s="76" t="n">
        <v>0</v>
      </c>
      <c r="AM5458" s="76" t="n">
        <v>0</v>
      </c>
    </row>
    <row r="5459" customFormat="false" ht="15" hidden="false" customHeight="false" outlineLevel="0" collapsed="false">
      <c r="A5459" s="76" t="n">
        <v>1255784</v>
      </c>
      <c r="B5459" s="76" t="s">
        <v>22179</v>
      </c>
      <c r="C5459" s="76" t="s">
        <v>7985</v>
      </c>
      <c r="D5459" s="76" t="n">
        <v>4530425</v>
      </c>
      <c r="E5459" s="76" t="s">
        <v>109</v>
      </c>
      <c r="F5459" s="76" t="s">
        <v>109</v>
      </c>
      <c r="H5459" s="78" t="n">
        <v>40544</v>
      </c>
      <c r="I5459" s="76" t="s">
        <v>144</v>
      </c>
      <c r="J5459" s="76" t="n">
        <v>-14</v>
      </c>
      <c r="K5459" s="76" t="s">
        <v>41</v>
      </c>
      <c r="M5459" s="76" t="s">
        <v>134</v>
      </c>
      <c r="N5459" s="79" t="s">
        <v>449</v>
      </c>
      <c r="O5459" s="76" t="s">
        <v>450</v>
      </c>
      <c r="P5459" s="78" t="n">
        <v>45548</v>
      </c>
      <c r="Q5459" s="76" t="s">
        <v>114</v>
      </c>
      <c r="R5459" s="78" t="n">
        <v>43521</v>
      </c>
      <c r="T5459" s="76" t="s">
        <v>115</v>
      </c>
      <c r="U5459" s="76" t="n">
        <v>500</v>
      </c>
      <c r="X5459" s="76" t="n">
        <v>5</v>
      </c>
      <c r="Y5459" s="76" t="s">
        <v>116</v>
      </c>
      <c r="AC5459" s="76" t="s">
        <v>117</v>
      </c>
      <c r="AD5459" s="76" t="s">
        <v>451</v>
      </c>
      <c r="AE5459" s="76" t="n">
        <v>45100</v>
      </c>
      <c r="AF5459" s="76" t="s">
        <v>2764</v>
      </c>
      <c r="AK5459" s="76" t="s">
        <v>453</v>
      </c>
      <c r="AL5459" s="76" t="n">
        <v>0</v>
      </c>
      <c r="AM5459" s="76" t="n">
        <v>0</v>
      </c>
    </row>
    <row r="5460" customFormat="false" ht="15" hidden="false" customHeight="false" outlineLevel="0" collapsed="false">
      <c r="A5460" s="76" t="n">
        <v>109340</v>
      </c>
      <c r="B5460" s="76" t="s">
        <v>22180</v>
      </c>
      <c r="C5460" s="76" t="s">
        <v>651</v>
      </c>
      <c r="D5460" s="76" t="n">
        <v>364559</v>
      </c>
      <c r="E5460" s="76" t="s">
        <v>475</v>
      </c>
      <c r="F5460" s="76" t="s">
        <v>132</v>
      </c>
      <c r="H5460" s="78" t="n">
        <v>32727</v>
      </c>
      <c r="I5460" s="76" t="s">
        <v>23</v>
      </c>
      <c r="J5460" s="76" t="n">
        <v>-40</v>
      </c>
      <c r="K5460" s="76" t="s">
        <v>41</v>
      </c>
      <c r="M5460" s="76" t="s">
        <v>269</v>
      </c>
      <c r="N5460" s="79" t="s">
        <v>2748</v>
      </c>
      <c r="O5460" s="76" t="s">
        <v>2749</v>
      </c>
      <c r="P5460" s="78" t="n">
        <v>45490</v>
      </c>
      <c r="Q5460" s="76" t="s">
        <v>114</v>
      </c>
      <c r="R5460" s="78" t="n">
        <v>37432</v>
      </c>
      <c r="S5460" s="78" t="n">
        <v>45510</v>
      </c>
      <c r="T5460" s="76" t="s">
        <v>201</v>
      </c>
      <c r="U5460" s="76" t="n">
        <v>1062</v>
      </c>
      <c r="X5460" s="76" t="n">
        <v>10</v>
      </c>
      <c r="Y5460" s="76" t="s">
        <v>116</v>
      </c>
      <c r="AB5460" s="78" t="n">
        <v>45132</v>
      </c>
      <c r="AC5460" s="76" t="s">
        <v>117</v>
      </c>
      <c r="AD5460" s="76" t="s">
        <v>3813</v>
      </c>
      <c r="AE5460" s="76" t="n">
        <v>36000</v>
      </c>
      <c r="AF5460" s="76" t="s">
        <v>22181</v>
      </c>
      <c r="AJ5460" s="79" t="s">
        <v>22182</v>
      </c>
      <c r="AK5460" s="76" t="s">
        <v>22183</v>
      </c>
      <c r="AL5460" s="76" t="n">
        <v>0</v>
      </c>
      <c r="AM5460" s="76" t="n">
        <v>0</v>
      </c>
    </row>
    <row r="5461" customFormat="false" ht="15" hidden="false" customHeight="false" outlineLevel="0" collapsed="false">
      <c r="A5461" s="76" t="n">
        <v>1553930</v>
      </c>
      <c r="B5461" s="76" t="s">
        <v>22180</v>
      </c>
      <c r="C5461" s="76" t="s">
        <v>681</v>
      </c>
      <c r="D5461" s="76" t="n">
        <v>3611725</v>
      </c>
      <c r="E5461" s="76" t="s">
        <v>132</v>
      </c>
      <c r="H5461" s="78" t="n">
        <v>34011</v>
      </c>
      <c r="I5461" s="76" t="s">
        <v>23</v>
      </c>
      <c r="J5461" s="76" t="n">
        <v>-40</v>
      </c>
      <c r="K5461" s="76" t="s">
        <v>41</v>
      </c>
      <c r="M5461" s="76" t="s">
        <v>269</v>
      </c>
      <c r="N5461" s="79" t="s">
        <v>2748</v>
      </c>
      <c r="O5461" s="76" t="s">
        <v>2749</v>
      </c>
      <c r="P5461" s="78" t="n">
        <v>45578</v>
      </c>
      <c r="Q5461" s="76" t="s">
        <v>114</v>
      </c>
      <c r="R5461" s="78" t="n">
        <v>45269</v>
      </c>
      <c r="S5461" s="78" t="n">
        <v>45268</v>
      </c>
      <c r="T5461" s="76" t="s">
        <v>183</v>
      </c>
      <c r="U5461" s="76" t="n">
        <v>513</v>
      </c>
      <c r="X5461" s="76" t="n">
        <v>5</v>
      </c>
      <c r="Y5461" s="76" t="s">
        <v>116</v>
      </c>
      <c r="AC5461" s="76" t="s">
        <v>117</v>
      </c>
      <c r="AD5461" s="76" t="s">
        <v>2750</v>
      </c>
      <c r="AE5461" s="76" t="n">
        <v>36330</v>
      </c>
      <c r="AF5461" s="76" t="s">
        <v>15859</v>
      </c>
      <c r="AK5461" s="76" t="s">
        <v>22184</v>
      </c>
      <c r="AL5461" s="76" t="n">
        <v>0</v>
      </c>
      <c r="AM5461" s="76" t="n">
        <v>0</v>
      </c>
    </row>
    <row r="5462" customFormat="false" ht="15" hidden="false" customHeight="false" outlineLevel="0" collapsed="false">
      <c r="A5462" s="76" t="n">
        <v>1553928</v>
      </c>
      <c r="B5462" s="76" t="s">
        <v>22180</v>
      </c>
      <c r="C5462" s="76" t="s">
        <v>336</v>
      </c>
      <c r="D5462" s="76" t="n">
        <v>3611724</v>
      </c>
      <c r="E5462" s="76" t="s">
        <v>132</v>
      </c>
      <c r="F5462" s="76" t="s">
        <v>109</v>
      </c>
      <c r="H5462" s="78" t="n">
        <v>21904</v>
      </c>
      <c r="I5462" s="76" t="s">
        <v>305</v>
      </c>
      <c r="J5462" s="76" t="s">
        <v>306</v>
      </c>
      <c r="K5462" s="76" t="s">
        <v>41</v>
      </c>
      <c r="M5462" s="76" t="s">
        <v>269</v>
      </c>
      <c r="N5462" s="79" t="s">
        <v>2748</v>
      </c>
      <c r="O5462" s="76" t="s">
        <v>2749</v>
      </c>
      <c r="P5462" s="78" t="n">
        <v>45536</v>
      </c>
      <c r="Q5462" s="76" t="s">
        <v>114</v>
      </c>
      <c r="R5462" s="78" t="n">
        <v>45269</v>
      </c>
      <c r="S5462" s="78" t="n">
        <v>45265</v>
      </c>
      <c r="T5462" s="76" t="s">
        <v>183</v>
      </c>
      <c r="U5462" s="76" t="n">
        <v>548</v>
      </c>
      <c r="X5462" s="76" t="n">
        <v>5</v>
      </c>
      <c r="Y5462" s="76" t="s">
        <v>116</v>
      </c>
      <c r="AC5462" s="76" t="s">
        <v>117</v>
      </c>
      <c r="AD5462" s="76" t="s">
        <v>2750</v>
      </c>
      <c r="AE5462" s="76" t="n">
        <v>36330</v>
      </c>
      <c r="AF5462" s="76" t="s">
        <v>15859</v>
      </c>
      <c r="AK5462" s="76" t="s">
        <v>22185</v>
      </c>
      <c r="AL5462" s="76" t="n">
        <v>0</v>
      </c>
      <c r="AM5462" s="76" t="n">
        <v>0</v>
      </c>
    </row>
    <row r="5463" customFormat="false" ht="15" hidden="false" customHeight="false" outlineLevel="0" collapsed="false">
      <c r="A5463" s="76" t="n">
        <v>1518364</v>
      </c>
      <c r="B5463" s="76" t="s">
        <v>22186</v>
      </c>
      <c r="C5463" s="76" t="s">
        <v>996</v>
      </c>
      <c r="D5463" s="76" t="n">
        <v>4538182</v>
      </c>
      <c r="E5463" s="76" t="s">
        <v>132</v>
      </c>
      <c r="F5463" s="76" t="s">
        <v>132</v>
      </c>
      <c r="H5463" s="78" t="n">
        <v>40025</v>
      </c>
      <c r="I5463" s="76" t="s">
        <v>133</v>
      </c>
      <c r="J5463" s="76" t="n">
        <v>-16</v>
      </c>
      <c r="K5463" s="76" t="s">
        <v>41</v>
      </c>
      <c r="M5463" s="76" t="s">
        <v>134</v>
      </c>
      <c r="N5463" s="79" t="s">
        <v>2058</v>
      </c>
      <c r="O5463" s="76" t="s">
        <v>2059</v>
      </c>
      <c r="P5463" s="78" t="n">
        <v>45544</v>
      </c>
      <c r="Q5463" s="76" t="s">
        <v>114</v>
      </c>
      <c r="R5463" s="78" t="n">
        <v>45191</v>
      </c>
      <c r="T5463" s="76" t="s">
        <v>115</v>
      </c>
      <c r="U5463" s="76" t="n">
        <v>500</v>
      </c>
      <c r="X5463" s="76" t="n">
        <v>5</v>
      </c>
      <c r="Y5463" s="76" t="s">
        <v>116</v>
      </c>
      <c r="AC5463" s="76" t="s">
        <v>117</v>
      </c>
      <c r="AD5463" s="76" t="s">
        <v>22187</v>
      </c>
      <c r="AE5463" s="76" t="n">
        <v>45240</v>
      </c>
      <c r="AF5463" s="76" t="s">
        <v>22188</v>
      </c>
      <c r="AJ5463" s="79" t="s">
        <v>22189</v>
      </c>
      <c r="AK5463" s="76" t="s">
        <v>22190</v>
      </c>
      <c r="AL5463" s="76" t="n">
        <v>1</v>
      </c>
      <c r="AM5463" s="76" t="n">
        <v>0</v>
      </c>
    </row>
    <row r="5464" customFormat="false" ht="15" hidden="false" customHeight="false" outlineLevel="0" collapsed="false">
      <c r="A5464" s="76" t="n">
        <v>1548232</v>
      </c>
      <c r="B5464" s="76" t="s">
        <v>22191</v>
      </c>
      <c r="C5464" s="76" t="s">
        <v>773</v>
      </c>
      <c r="D5464" s="76" t="n">
        <v>3736638</v>
      </c>
      <c r="E5464" s="76" t="s">
        <v>109</v>
      </c>
      <c r="F5464" s="76" t="s">
        <v>109</v>
      </c>
      <c r="H5464" s="78" t="n">
        <v>41421</v>
      </c>
      <c r="I5464" s="76" t="s">
        <v>110</v>
      </c>
      <c r="J5464" s="76" t="n">
        <v>-12</v>
      </c>
      <c r="K5464" s="76" t="s">
        <v>41</v>
      </c>
      <c r="M5464" s="76" t="s">
        <v>124</v>
      </c>
      <c r="N5464" s="79" t="s">
        <v>1581</v>
      </c>
      <c r="O5464" s="76" t="s">
        <v>1582</v>
      </c>
      <c r="P5464" s="78" t="n">
        <v>45560</v>
      </c>
      <c r="Q5464" s="76" t="s">
        <v>114</v>
      </c>
      <c r="R5464" s="78" t="n">
        <v>45249</v>
      </c>
      <c r="T5464" s="76" t="s">
        <v>115</v>
      </c>
      <c r="U5464" s="76" t="n">
        <v>500</v>
      </c>
      <c r="X5464" s="76" t="n">
        <v>5</v>
      </c>
      <c r="Y5464" s="76" t="s">
        <v>116</v>
      </c>
      <c r="AC5464" s="76" t="s">
        <v>117</v>
      </c>
      <c r="AD5464" s="76" t="s">
        <v>6249</v>
      </c>
      <c r="AE5464" s="76" t="n">
        <v>37270</v>
      </c>
      <c r="AF5464" s="76" t="s">
        <v>22192</v>
      </c>
      <c r="AI5464" s="79" t="s">
        <v>22193</v>
      </c>
      <c r="AJ5464" s="79" t="s">
        <v>22194</v>
      </c>
      <c r="AK5464" s="76" t="s">
        <v>22195</v>
      </c>
      <c r="AL5464" s="76" t="n">
        <v>0</v>
      </c>
      <c r="AM5464" s="76" t="n">
        <v>0</v>
      </c>
    </row>
    <row r="5465" customFormat="false" ht="15" hidden="false" customHeight="false" outlineLevel="0" collapsed="false">
      <c r="A5465" s="76" t="n">
        <v>1273328</v>
      </c>
      <c r="B5465" s="76" t="s">
        <v>22196</v>
      </c>
      <c r="C5465" s="76" t="s">
        <v>1428</v>
      </c>
      <c r="D5465" s="76" t="n">
        <v>3731318</v>
      </c>
      <c r="E5465" s="76" t="s">
        <v>132</v>
      </c>
      <c r="F5465" s="76" t="s">
        <v>132</v>
      </c>
      <c r="H5465" s="78" t="n">
        <v>28591</v>
      </c>
      <c r="I5465" s="76" t="s">
        <v>197</v>
      </c>
      <c r="J5465" s="76" t="s">
        <v>198</v>
      </c>
      <c r="K5465" s="76" t="s">
        <v>41</v>
      </c>
      <c r="M5465" s="76" t="s">
        <v>124</v>
      </c>
      <c r="N5465" s="79" t="s">
        <v>1249</v>
      </c>
      <c r="O5465" s="76" t="s">
        <v>1250</v>
      </c>
      <c r="P5465" s="78" t="n">
        <v>45539</v>
      </c>
      <c r="Q5465" s="76" t="s">
        <v>114</v>
      </c>
      <c r="R5465" s="78" t="n">
        <v>43729</v>
      </c>
      <c r="S5465" s="78" t="n">
        <v>45145</v>
      </c>
      <c r="T5465" s="76" t="s">
        <v>183</v>
      </c>
      <c r="U5465" s="76" t="n">
        <v>795</v>
      </c>
      <c r="X5465" s="76" t="n">
        <v>7</v>
      </c>
      <c r="Y5465" s="76" t="s">
        <v>116</v>
      </c>
      <c r="AC5465" s="76" t="s">
        <v>117</v>
      </c>
      <c r="AD5465" s="76" t="s">
        <v>1251</v>
      </c>
      <c r="AE5465" s="76" t="n">
        <v>37390</v>
      </c>
      <c r="AF5465" s="76" t="s">
        <v>22197</v>
      </c>
      <c r="AJ5465" s="79" t="s">
        <v>22198</v>
      </c>
      <c r="AK5465" s="76" t="s">
        <v>22199</v>
      </c>
      <c r="AL5465" s="76" t="n">
        <v>0</v>
      </c>
      <c r="AM5465" s="76" t="n">
        <v>0</v>
      </c>
    </row>
    <row r="5466" customFormat="false" ht="15" hidden="false" customHeight="false" outlineLevel="0" collapsed="false">
      <c r="A5466" s="76" t="n">
        <v>1555436</v>
      </c>
      <c r="B5466" s="76" t="s">
        <v>22200</v>
      </c>
      <c r="C5466" s="76" t="s">
        <v>22201</v>
      </c>
      <c r="D5466" s="76" t="n">
        <v>4116132</v>
      </c>
      <c r="E5466" s="76" t="s">
        <v>132</v>
      </c>
      <c r="F5466" s="76" t="s">
        <v>132</v>
      </c>
      <c r="H5466" s="78" t="n">
        <v>26697</v>
      </c>
      <c r="I5466" s="76" t="s">
        <v>208</v>
      </c>
      <c r="J5466" s="76" t="s">
        <v>209</v>
      </c>
      <c r="K5466" s="76" t="s">
        <v>41</v>
      </c>
      <c r="M5466" s="76" t="s">
        <v>286</v>
      </c>
      <c r="N5466" s="79" t="s">
        <v>1093</v>
      </c>
      <c r="O5466" s="76" t="s">
        <v>1094</v>
      </c>
      <c r="P5466" s="78" t="n">
        <v>45549</v>
      </c>
      <c r="Q5466" s="76" t="s">
        <v>114</v>
      </c>
      <c r="R5466" s="78" t="n">
        <v>45277</v>
      </c>
      <c r="S5466" s="78" t="n">
        <v>45260</v>
      </c>
      <c r="T5466" s="76" t="s">
        <v>183</v>
      </c>
      <c r="U5466" s="76" t="n">
        <v>622</v>
      </c>
      <c r="X5466" s="76" t="n">
        <v>6</v>
      </c>
      <c r="Y5466" s="76" t="s">
        <v>116</v>
      </c>
      <c r="AC5466" s="76" t="s">
        <v>117</v>
      </c>
      <c r="AD5466" s="76" t="s">
        <v>10093</v>
      </c>
      <c r="AE5466" s="76" t="n">
        <v>41290</v>
      </c>
      <c r="AF5466" s="76" t="s">
        <v>22202</v>
      </c>
      <c r="AJ5466" s="79" t="s">
        <v>22203</v>
      </c>
      <c r="AK5466" s="76" t="s">
        <v>22204</v>
      </c>
      <c r="AL5466" s="76" t="n">
        <v>0</v>
      </c>
      <c r="AM5466" s="76" t="n">
        <v>0</v>
      </c>
    </row>
    <row r="5467" customFormat="false" ht="15" hidden="false" customHeight="false" outlineLevel="0" collapsed="false">
      <c r="A5467" s="76" t="n">
        <v>109422</v>
      </c>
      <c r="B5467" s="76" t="s">
        <v>22205</v>
      </c>
      <c r="C5467" s="76" t="s">
        <v>1084</v>
      </c>
      <c r="D5467" s="76" t="n">
        <v>286231</v>
      </c>
      <c r="E5467" s="76" t="s">
        <v>132</v>
      </c>
      <c r="F5467" s="76" t="s">
        <v>132</v>
      </c>
      <c r="H5467" s="78" t="n">
        <v>21447</v>
      </c>
      <c r="I5467" s="76" t="s">
        <v>305</v>
      </c>
      <c r="J5467" s="76" t="s">
        <v>306</v>
      </c>
      <c r="K5467" s="76" t="s">
        <v>41</v>
      </c>
      <c r="M5467" s="76" t="s">
        <v>155</v>
      </c>
      <c r="N5467" s="79" t="s">
        <v>848</v>
      </c>
      <c r="O5467" s="76" t="s">
        <v>849</v>
      </c>
      <c r="P5467" s="78" t="n">
        <v>45638</v>
      </c>
      <c r="Q5467" s="76" t="s">
        <v>114</v>
      </c>
      <c r="R5467" s="78" t="n">
        <v>37432</v>
      </c>
      <c r="S5467" s="78" t="n">
        <v>45621</v>
      </c>
      <c r="T5467" s="76" t="s">
        <v>201</v>
      </c>
      <c r="U5467" s="76" t="n">
        <v>590</v>
      </c>
      <c r="X5467" s="76" t="n">
        <v>5</v>
      </c>
      <c r="Y5467" s="76" t="s">
        <v>116</v>
      </c>
      <c r="AC5467" s="76" t="s">
        <v>117</v>
      </c>
      <c r="AD5467" s="76" t="s">
        <v>1212</v>
      </c>
      <c r="AE5467" s="76" t="n">
        <v>28000</v>
      </c>
      <c r="AF5467" s="76" t="s">
        <v>22206</v>
      </c>
      <c r="AJ5467" s="79" t="s">
        <v>22207</v>
      </c>
      <c r="AK5467" s="76" t="s">
        <v>22208</v>
      </c>
      <c r="AL5467" s="76" t="n">
        <v>0</v>
      </c>
      <c r="AM5467" s="76" t="n">
        <v>0</v>
      </c>
    </row>
    <row r="5468" customFormat="false" ht="15" hidden="false" customHeight="false" outlineLevel="0" collapsed="false">
      <c r="A5468" s="76" t="n">
        <v>1670136</v>
      </c>
      <c r="B5468" s="76" t="s">
        <v>22209</v>
      </c>
      <c r="C5468" s="76" t="s">
        <v>7269</v>
      </c>
      <c r="D5468" s="76" t="n">
        <v>3738274</v>
      </c>
      <c r="E5468" s="76" t="s">
        <v>123</v>
      </c>
      <c r="H5468" s="78" t="n">
        <v>41909</v>
      </c>
      <c r="I5468" s="76" t="s">
        <v>190</v>
      </c>
      <c r="J5468" s="76" t="n">
        <v>-11</v>
      </c>
      <c r="K5468" s="76" t="s">
        <v>41</v>
      </c>
      <c r="M5468" s="76" t="s">
        <v>124</v>
      </c>
      <c r="N5468" s="79" t="s">
        <v>125</v>
      </c>
      <c r="O5468" s="76" t="s">
        <v>126</v>
      </c>
      <c r="P5468" s="78" t="n">
        <v>45640</v>
      </c>
      <c r="Q5468" s="76" t="s">
        <v>114</v>
      </c>
      <c r="R5468" s="78" t="n">
        <v>45640</v>
      </c>
      <c r="T5468" s="76" t="s">
        <v>115</v>
      </c>
      <c r="U5468" s="76" t="n">
        <v>500</v>
      </c>
      <c r="X5468" s="76" t="n">
        <v>5</v>
      </c>
      <c r="Y5468" s="76" t="s">
        <v>116</v>
      </c>
      <c r="AC5468" s="76" t="s">
        <v>117</v>
      </c>
      <c r="AD5468" s="76" t="s">
        <v>127</v>
      </c>
      <c r="AE5468" s="76" t="n">
        <v>37000</v>
      </c>
      <c r="AF5468" s="76" t="s">
        <v>128</v>
      </c>
      <c r="AK5468" s="76" t="s">
        <v>129</v>
      </c>
      <c r="AL5468" s="76" t="n">
        <v>0</v>
      </c>
      <c r="AM5468" s="76" t="n">
        <v>0</v>
      </c>
    </row>
    <row r="5469" customFormat="false" ht="15" hidden="false" customHeight="false" outlineLevel="0" collapsed="false">
      <c r="A5469" s="76" t="n">
        <v>1232582</v>
      </c>
      <c r="B5469" s="76" t="s">
        <v>22210</v>
      </c>
      <c r="C5469" s="76" t="s">
        <v>2476</v>
      </c>
      <c r="D5469" s="76" t="n">
        <v>4530068</v>
      </c>
      <c r="E5469" s="76" t="s">
        <v>132</v>
      </c>
      <c r="F5469" s="76" t="s">
        <v>132</v>
      </c>
      <c r="H5469" s="78" t="n">
        <v>40571</v>
      </c>
      <c r="I5469" s="76" t="s">
        <v>144</v>
      </c>
      <c r="J5469" s="76" t="n">
        <v>-14</v>
      </c>
      <c r="K5469" s="76" t="s">
        <v>41</v>
      </c>
      <c r="M5469" s="76" t="s">
        <v>134</v>
      </c>
      <c r="N5469" s="79" t="s">
        <v>737</v>
      </c>
      <c r="O5469" s="76" t="s">
        <v>738</v>
      </c>
      <c r="P5469" s="78" t="n">
        <v>45548</v>
      </c>
      <c r="Q5469" s="76" t="s">
        <v>114</v>
      </c>
      <c r="R5469" s="78" t="n">
        <v>43378</v>
      </c>
      <c r="T5469" s="76" t="s">
        <v>115</v>
      </c>
      <c r="U5469" s="76" t="n">
        <v>755</v>
      </c>
      <c r="X5469" s="76" t="n">
        <v>7</v>
      </c>
      <c r="Y5469" s="76" t="s">
        <v>116</v>
      </c>
      <c r="AC5469" s="76" t="s">
        <v>117</v>
      </c>
      <c r="AD5469" s="76" t="s">
        <v>739</v>
      </c>
      <c r="AE5469" s="76" t="n">
        <v>45300</v>
      </c>
      <c r="AF5469" s="76" t="s">
        <v>22211</v>
      </c>
      <c r="AI5469" s="79" t="s">
        <v>22212</v>
      </c>
      <c r="AJ5469" s="79" t="s">
        <v>22213</v>
      </c>
      <c r="AK5469" s="76" t="s">
        <v>22214</v>
      </c>
      <c r="AL5469" s="76" t="n">
        <v>0</v>
      </c>
      <c r="AM5469" s="76" t="n">
        <v>0</v>
      </c>
    </row>
    <row r="5470" customFormat="false" ht="15" hidden="false" customHeight="false" outlineLevel="0" collapsed="false">
      <c r="A5470" s="76" t="n">
        <v>609380</v>
      </c>
      <c r="B5470" s="76" t="s">
        <v>22215</v>
      </c>
      <c r="C5470" s="76" t="s">
        <v>1899</v>
      </c>
      <c r="D5470" s="76" t="n">
        <v>3719488</v>
      </c>
      <c r="E5470" s="76" t="s">
        <v>109</v>
      </c>
      <c r="F5470" s="76" t="s">
        <v>109</v>
      </c>
      <c r="H5470" s="78" t="n">
        <v>29574</v>
      </c>
      <c r="I5470" s="76" t="s">
        <v>179</v>
      </c>
      <c r="J5470" s="76" t="s">
        <v>180</v>
      </c>
      <c r="K5470" s="76" t="s">
        <v>41</v>
      </c>
      <c r="M5470" s="76" t="s">
        <v>134</v>
      </c>
      <c r="N5470" s="79" t="s">
        <v>737</v>
      </c>
      <c r="O5470" s="76" t="s">
        <v>738</v>
      </c>
      <c r="P5470" s="78" t="n">
        <v>45548</v>
      </c>
      <c r="Q5470" s="76" t="s">
        <v>114</v>
      </c>
      <c r="R5470" s="78" t="n">
        <v>39378</v>
      </c>
      <c r="S5470" s="78" t="n">
        <v>44804</v>
      </c>
      <c r="T5470" s="76" t="s">
        <v>183</v>
      </c>
      <c r="U5470" s="76" t="n">
        <v>500</v>
      </c>
      <c r="X5470" s="76" t="n">
        <v>5</v>
      </c>
      <c r="Y5470" s="76" t="s">
        <v>116</v>
      </c>
      <c r="AC5470" s="76" t="s">
        <v>117</v>
      </c>
      <c r="AD5470" s="76" t="s">
        <v>739</v>
      </c>
      <c r="AE5470" s="76" t="n">
        <v>45300</v>
      </c>
      <c r="AF5470" s="76" t="s">
        <v>22216</v>
      </c>
      <c r="AK5470" s="76" t="s">
        <v>22214</v>
      </c>
      <c r="AL5470" s="76" t="n">
        <v>0</v>
      </c>
      <c r="AM5470" s="76" t="n">
        <v>0</v>
      </c>
    </row>
    <row r="5471" customFormat="false" ht="15" hidden="false" customHeight="false" outlineLevel="0" collapsed="false">
      <c r="A5471" s="76" t="n">
        <v>729287</v>
      </c>
      <c r="B5471" s="76" t="s">
        <v>22217</v>
      </c>
      <c r="C5471" s="76" t="s">
        <v>1541</v>
      </c>
      <c r="D5471" s="76" t="n">
        <v>4110341</v>
      </c>
      <c r="E5471" s="76" t="s">
        <v>132</v>
      </c>
      <c r="H5471" s="78" t="n">
        <v>34915</v>
      </c>
      <c r="I5471" s="76" t="s">
        <v>23</v>
      </c>
      <c r="J5471" s="76" t="n">
        <v>-40</v>
      </c>
      <c r="K5471" s="76" t="s">
        <v>41</v>
      </c>
      <c r="M5471" s="76" t="s">
        <v>286</v>
      </c>
      <c r="N5471" s="79" t="s">
        <v>2706</v>
      </c>
      <c r="O5471" s="76" t="s">
        <v>2707</v>
      </c>
      <c r="P5471" s="78" t="n">
        <v>45687</v>
      </c>
      <c r="Q5471" s="76" t="s">
        <v>114</v>
      </c>
      <c r="R5471" s="78" t="n">
        <v>40102</v>
      </c>
      <c r="S5471" s="78" t="n">
        <v>45667</v>
      </c>
      <c r="T5471" s="76" t="s">
        <v>201</v>
      </c>
      <c r="U5471" s="76" t="n">
        <v>916</v>
      </c>
      <c r="X5471" s="76" t="n">
        <v>9</v>
      </c>
      <c r="Y5471" s="76" t="s">
        <v>116</v>
      </c>
      <c r="AC5471" s="76" t="s">
        <v>117</v>
      </c>
      <c r="AD5471" s="76" t="s">
        <v>2984</v>
      </c>
      <c r="AE5471" s="76" t="n">
        <v>41200</v>
      </c>
      <c r="AF5471" s="76" t="s">
        <v>22218</v>
      </c>
      <c r="AJ5471" s="79" t="s">
        <v>22219</v>
      </c>
      <c r="AK5471" s="76" t="s">
        <v>22220</v>
      </c>
      <c r="AL5471" s="76" t="n">
        <v>0</v>
      </c>
      <c r="AM5471" s="76" t="n">
        <v>0</v>
      </c>
    </row>
    <row r="5472" customFormat="false" ht="15" hidden="false" customHeight="false" outlineLevel="0" collapsed="false">
      <c r="A5472" s="76" t="n">
        <v>1426179</v>
      </c>
      <c r="B5472" s="76" t="s">
        <v>22221</v>
      </c>
      <c r="C5472" s="76" t="s">
        <v>369</v>
      </c>
      <c r="D5472" s="76" t="n">
        <v>4535283</v>
      </c>
      <c r="E5472" s="76" t="s">
        <v>132</v>
      </c>
      <c r="H5472" s="78" t="n">
        <v>41326</v>
      </c>
      <c r="I5472" s="76" t="s">
        <v>110</v>
      </c>
      <c r="J5472" s="76" t="n">
        <v>-12</v>
      </c>
      <c r="K5472" s="76" t="s">
        <v>41</v>
      </c>
      <c r="M5472" s="76" t="s">
        <v>134</v>
      </c>
      <c r="N5472" s="79" t="s">
        <v>1068</v>
      </c>
      <c r="O5472" s="76" t="s">
        <v>1069</v>
      </c>
      <c r="P5472" s="78" t="n">
        <v>45563</v>
      </c>
      <c r="Q5472" s="76" t="s">
        <v>114</v>
      </c>
      <c r="R5472" s="78" t="n">
        <v>44820</v>
      </c>
      <c r="T5472" s="76" t="s">
        <v>115</v>
      </c>
      <c r="U5472" s="76" t="n">
        <v>501</v>
      </c>
      <c r="X5472" s="76" t="n">
        <v>5</v>
      </c>
      <c r="Y5472" s="76" t="s">
        <v>116</v>
      </c>
      <c r="AC5472" s="76" t="s">
        <v>117</v>
      </c>
      <c r="AD5472" s="76" t="s">
        <v>6761</v>
      </c>
      <c r="AE5472" s="76" t="n">
        <v>45370</v>
      </c>
      <c r="AF5472" s="76" t="s">
        <v>22222</v>
      </c>
      <c r="AJ5472" s="79" t="s">
        <v>22223</v>
      </c>
      <c r="AK5472" s="76" t="s">
        <v>22224</v>
      </c>
      <c r="AL5472" s="76" t="n">
        <v>0</v>
      </c>
      <c r="AM5472" s="76" t="n">
        <v>0</v>
      </c>
    </row>
    <row r="5473" customFormat="false" ht="15" hidden="false" customHeight="false" outlineLevel="0" collapsed="false">
      <c r="A5473" s="76" t="n">
        <v>1672845</v>
      </c>
      <c r="B5473" s="76" t="s">
        <v>22225</v>
      </c>
      <c r="C5473" s="76" t="s">
        <v>681</v>
      </c>
      <c r="D5473" s="76" t="n">
        <v>4541209</v>
      </c>
      <c r="E5473" s="76" t="s">
        <v>132</v>
      </c>
      <c r="H5473" s="78" t="n">
        <v>41000</v>
      </c>
      <c r="I5473" s="76" t="s">
        <v>370</v>
      </c>
      <c r="J5473" s="76" t="n">
        <v>-13</v>
      </c>
      <c r="K5473" s="76" t="s">
        <v>41</v>
      </c>
      <c r="M5473" s="76" t="s">
        <v>134</v>
      </c>
      <c r="N5473" s="79" t="s">
        <v>5042</v>
      </c>
      <c r="O5473" s="76" t="s">
        <v>5043</v>
      </c>
      <c r="P5473" s="78" t="n">
        <v>45674</v>
      </c>
      <c r="Q5473" s="76" t="s">
        <v>114</v>
      </c>
      <c r="R5473" s="78" t="n">
        <v>45666</v>
      </c>
      <c r="T5473" s="76" t="s">
        <v>115</v>
      </c>
      <c r="U5473" s="76" t="n">
        <v>500</v>
      </c>
      <c r="X5473" s="76" t="n">
        <v>5</v>
      </c>
      <c r="Y5473" s="76" t="s">
        <v>116</v>
      </c>
      <c r="AC5473" s="76" t="s">
        <v>117</v>
      </c>
      <c r="AD5473" s="76" t="s">
        <v>22226</v>
      </c>
      <c r="AE5473" s="76" t="n">
        <v>45290</v>
      </c>
      <c r="AF5473" s="76" t="s">
        <v>22227</v>
      </c>
      <c r="AI5473" s="79" t="s">
        <v>22228</v>
      </c>
      <c r="AJ5473" s="79" t="s">
        <v>22229</v>
      </c>
      <c r="AK5473" s="76" t="s">
        <v>22230</v>
      </c>
      <c r="AL5473" s="76" t="n">
        <v>0</v>
      </c>
      <c r="AM5473" s="76" t="n">
        <v>0</v>
      </c>
    </row>
    <row r="5474" customFormat="false" ht="15" hidden="false" customHeight="false" outlineLevel="0" collapsed="false">
      <c r="A5474" s="76" t="n">
        <v>1446449</v>
      </c>
      <c r="B5474" s="76" t="s">
        <v>22231</v>
      </c>
      <c r="C5474" s="76" t="s">
        <v>3096</v>
      </c>
      <c r="D5474" s="76" t="n">
        <v>4115568</v>
      </c>
      <c r="E5474" s="76" t="s">
        <v>132</v>
      </c>
      <c r="F5474" s="76" t="s">
        <v>132</v>
      </c>
      <c r="H5474" s="78" t="n">
        <v>42272</v>
      </c>
      <c r="I5474" s="76" t="s">
        <v>231</v>
      </c>
      <c r="J5474" s="76" t="n">
        <v>-10</v>
      </c>
      <c r="K5474" s="76" t="s">
        <v>41</v>
      </c>
      <c r="M5474" s="76" t="s">
        <v>286</v>
      </c>
      <c r="N5474" s="79" t="s">
        <v>1873</v>
      </c>
      <c r="O5474" s="76" t="s">
        <v>1874</v>
      </c>
      <c r="P5474" s="78" t="n">
        <v>45549</v>
      </c>
      <c r="Q5474" s="76" t="s">
        <v>114</v>
      </c>
      <c r="R5474" s="78" t="n">
        <v>44844</v>
      </c>
      <c r="T5474" s="76" t="s">
        <v>115</v>
      </c>
      <c r="U5474" s="76" t="n">
        <v>519</v>
      </c>
      <c r="X5474" s="76" t="n">
        <v>5</v>
      </c>
      <c r="Y5474" s="76" t="s">
        <v>116</v>
      </c>
      <c r="AB5474" s="78" t="n">
        <v>45474</v>
      </c>
      <c r="AC5474" s="76" t="s">
        <v>117</v>
      </c>
      <c r="AD5474" s="76" t="s">
        <v>22232</v>
      </c>
      <c r="AE5474" s="76" t="n">
        <v>41120</v>
      </c>
      <c r="AF5474" s="76" t="s">
        <v>22233</v>
      </c>
      <c r="AJ5474" s="79" t="s">
        <v>22234</v>
      </c>
      <c r="AK5474" s="76" t="s">
        <v>22235</v>
      </c>
      <c r="AL5474" s="76" t="n">
        <v>1</v>
      </c>
      <c r="AM5474" s="76" t="n">
        <v>1</v>
      </c>
    </row>
    <row r="5475" customFormat="false" ht="15" hidden="false" customHeight="false" outlineLevel="0" collapsed="false">
      <c r="A5475" s="76" t="n">
        <v>1647183</v>
      </c>
      <c r="B5475" s="76" t="s">
        <v>22236</v>
      </c>
      <c r="C5475" s="76" t="s">
        <v>3022</v>
      </c>
      <c r="D5475" s="76" t="n">
        <v>2817663</v>
      </c>
      <c r="E5475" s="76" t="s">
        <v>109</v>
      </c>
      <c r="H5475" s="78" t="n">
        <v>36702</v>
      </c>
      <c r="I5475" s="76" t="s">
        <v>23</v>
      </c>
      <c r="J5475" s="76" t="n">
        <v>-40</v>
      </c>
      <c r="K5475" s="76" t="s">
        <v>2</v>
      </c>
      <c r="M5475" s="76" t="s">
        <v>155</v>
      </c>
      <c r="N5475" s="79" t="s">
        <v>440</v>
      </c>
      <c r="O5475" s="76" t="s">
        <v>441</v>
      </c>
      <c r="P5475" s="78" t="n">
        <v>45579</v>
      </c>
      <c r="Q5475" s="76" t="s">
        <v>114</v>
      </c>
      <c r="R5475" s="78" t="n">
        <v>45579</v>
      </c>
      <c r="S5475" s="78" t="n">
        <v>45566</v>
      </c>
      <c r="T5475" s="76" t="s">
        <v>201</v>
      </c>
      <c r="U5475" s="76" t="n">
        <v>500</v>
      </c>
      <c r="X5475" s="76" t="n">
        <v>5</v>
      </c>
      <c r="Y5475" s="76" t="s">
        <v>116</v>
      </c>
      <c r="AC5475" s="76" t="s">
        <v>117</v>
      </c>
      <c r="AD5475" s="76" t="s">
        <v>1212</v>
      </c>
      <c r="AE5475" s="76" t="n">
        <v>28000</v>
      </c>
      <c r="AF5475" s="76" t="s">
        <v>22237</v>
      </c>
      <c r="AJ5475" s="79" t="s">
        <v>22238</v>
      </c>
      <c r="AK5475" s="76" t="s">
        <v>22239</v>
      </c>
      <c r="AL5475" s="76" t="n">
        <v>0</v>
      </c>
      <c r="AM5475" s="76" t="n">
        <v>0</v>
      </c>
    </row>
    <row r="5476" customFormat="false" ht="15" hidden="false" customHeight="false" outlineLevel="0" collapsed="false">
      <c r="A5476" s="76" t="n">
        <v>1517031</v>
      </c>
      <c r="B5476" s="76" t="s">
        <v>22240</v>
      </c>
      <c r="C5476" s="76" t="s">
        <v>7378</v>
      </c>
      <c r="D5476" s="76" t="n">
        <v>2816816</v>
      </c>
      <c r="E5476" s="76" t="s">
        <v>109</v>
      </c>
      <c r="F5476" s="76" t="s">
        <v>109</v>
      </c>
      <c r="H5476" s="78" t="n">
        <v>41829</v>
      </c>
      <c r="I5476" s="76" t="s">
        <v>190</v>
      </c>
      <c r="J5476" s="76" t="n">
        <v>-11</v>
      </c>
      <c r="K5476" s="76" t="s">
        <v>2</v>
      </c>
      <c r="M5476" s="76" t="s">
        <v>155</v>
      </c>
      <c r="N5476" s="79" t="s">
        <v>232</v>
      </c>
      <c r="O5476" s="76" t="s">
        <v>233</v>
      </c>
      <c r="P5476" s="78" t="n">
        <v>45589</v>
      </c>
      <c r="Q5476" s="76" t="s">
        <v>114</v>
      </c>
      <c r="R5476" s="78" t="n">
        <v>45190</v>
      </c>
      <c r="T5476" s="76" t="s">
        <v>115</v>
      </c>
      <c r="U5476" s="76" t="n">
        <v>500</v>
      </c>
      <c r="X5476" s="76" t="n">
        <v>5</v>
      </c>
      <c r="Y5476" s="76" t="s">
        <v>116</v>
      </c>
      <c r="AC5476" s="76" t="s">
        <v>117</v>
      </c>
      <c r="AD5476" s="76" t="s">
        <v>313</v>
      </c>
      <c r="AE5476" s="76" t="n">
        <v>28210</v>
      </c>
      <c r="AF5476" s="76" t="s">
        <v>22241</v>
      </c>
      <c r="AK5476" s="76" t="s">
        <v>22242</v>
      </c>
      <c r="AL5476" s="76" t="n">
        <v>0</v>
      </c>
      <c r="AM5476" s="76" t="n">
        <v>0</v>
      </c>
    </row>
    <row r="5477" customFormat="false" ht="15" hidden="false" customHeight="false" outlineLevel="0" collapsed="false">
      <c r="A5477" s="76" t="n">
        <v>1066265</v>
      </c>
      <c r="B5477" s="76" t="s">
        <v>22240</v>
      </c>
      <c r="C5477" s="76" t="s">
        <v>585</v>
      </c>
      <c r="D5477" s="76" t="n">
        <v>2814132</v>
      </c>
      <c r="E5477" s="76" t="s">
        <v>132</v>
      </c>
      <c r="F5477" s="76" t="s">
        <v>132</v>
      </c>
      <c r="H5477" s="78" t="n">
        <v>27464</v>
      </c>
      <c r="I5477" s="76" t="s">
        <v>197</v>
      </c>
      <c r="J5477" s="76" t="s">
        <v>198</v>
      </c>
      <c r="K5477" s="76" t="s">
        <v>41</v>
      </c>
      <c r="M5477" s="76" t="s">
        <v>155</v>
      </c>
      <c r="N5477" s="79" t="s">
        <v>2413</v>
      </c>
      <c r="O5477" s="76" t="s">
        <v>2414</v>
      </c>
      <c r="P5477" s="78" t="n">
        <v>45538</v>
      </c>
      <c r="Q5477" s="76" t="s">
        <v>114</v>
      </c>
      <c r="R5477" s="78" t="n">
        <v>42265</v>
      </c>
      <c r="S5477" s="78" t="n">
        <v>44713</v>
      </c>
      <c r="T5477" s="76" t="s">
        <v>183</v>
      </c>
      <c r="U5477" s="76" t="n">
        <v>1006</v>
      </c>
      <c r="X5477" s="76" t="n">
        <v>10</v>
      </c>
      <c r="Y5477" s="76" t="s">
        <v>116</v>
      </c>
      <c r="AB5477" s="78" t="n">
        <v>44013</v>
      </c>
      <c r="AC5477" s="76" t="s">
        <v>117</v>
      </c>
      <c r="AD5477" s="76" t="s">
        <v>22243</v>
      </c>
      <c r="AE5477" s="76" t="n">
        <v>28190</v>
      </c>
      <c r="AF5477" s="76" t="s">
        <v>22244</v>
      </c>
      <c r="AI5477" s="79" t="s">
        <v>22245</v>
      </c>
      <c r="AJ5477" s="79" t="s">
        <v>22245</v>
      </c>
      <c r="AK5477" s="76" t="s">
        <v>22246</v>
      </c>
      <c r="AL5477" s="76" t="n">
        <v>0</v>
      </c>
      <c r="AM5477" s="76" t="n">
        <v>0</v>
      </c>
    </row>
    <row r="5478" customFormat="false" ht="15" hidden="false" customHeight="false" outlineLevel="0" collapsed="false">
      <c r="A5478" s="76" t="n">
        <v>1549869</v>
      </c>
      <c r="B5478" s="76" t="s">
        <v>22247</v>
      </c>
      <c r="C5478" s="76" t="s">
        <v>1019</v>
      </c>
      <c r="D5478" s="76" t="n">
        <v>3611710</v>
      </c>
      <c r="E5478" s="76" t="s">
        <v>109</v>
      </c>
      <c r="F5478" s="76" t="s">
        <v>109</v>
      </c>
      <c r="H5478" s="78" t="n">
        <v>41362</v>
      </c>
      <c r="I5478" s="76" t="s">
        <v>110</v>
      </c>
      <c r="J5478" s="76" t="n">
        <v>-12</v>
      </c>
      <c r="K5478" s="76" t="s">
        <v>41</v>
      </c>
      <c r="M5478" s="76" t="s">
        <v>269</v>
      </c>
      <c r="N5478" s="79" t="s">
        <v>2748</v>
      </c>
      <c r="O5478" s="76" t="s">
        <v>2749</v>
      </c>
      <c r="P5478" s="78" t="n">
        <v>45562</v>
      </c>
      <c r="Q5478" s="76" t="s">
        <v>114</v>
      </c>
      <c r="R5478" s="78" t="n">
        <v>45255</v>
      </c>
      <c r="T5478" s="76" t="s">
        <v>115</v>
      </c>
      <c r="U5478" s="76" t="n">
        <v>500</v>
      </c>
      <c r="X5478" s="76" t="n">
        <v>5</v>
      </c>
      <c r="Y5478" s="76" t="s">
        <v>116</v>
      </c>
      <c r="AC5478" s="76" t="s">
        <v>117</v>
      </c>
      <c r="AD5478" s="76" t="s">
        <v>2750</v>
      </c>
      <c r="AE5478" s="76" t="n">
        <v>36330</v>
      </c>
      <c r="AF5478" s="76" t="s">
        <v>22248</v>
      </c>
      <c r="AJ5478" s="76" t="s">
        <v>22249</v>
      </c>
      <c r="AK5478" s="76" t="s">
        <v>22250</v>
      </c>
      <c r="AL5478" s="76" t="n">
        <v>0</v>
      </c>
      <c r="AM5478" s="76" t="n">
        <v>0</v>
      </c>
    </row>
    <row r="5479" customFormat="false" ht="15" hidden="false" customHeight="false" outlineLevel="0" collapsed="false">
      <c r="A5479" s="76" t="n">
        <v>406021</v>
      </c>
      <c r="B5479" s="76" t="s">
        <v>22251</v>
      </c>
      <c r="C5479" s="76" t="s">
        <v>2029</v>
      </c>
      <c r="D5479" s="76" t="n">
        <v>4515413</v>
      </c>
      <c r="E5479" s="76" t="s">
        <v>132</v>
      </c>
      <c r="F5479" s="76" t="s">
        <v>132</v>
      </c>
      <c r="H5479" s="78" t="n">
        <v>32019</v>
      </c>
      <c r="I5479" s="76" t="s">
        <v>23</v>
      </c>
      <c r="J5479" s="76" t="n">
        <v>-40</v>
      </c>
      <c r="K5479" s="76" t="s">
        <v>41</v>
      </c>
      <c r="M5479" s="76" t="s">
        <v>111</v>
      </c>
      <c r="N5479" s="79" t="s">
        <v>4125</v>
      </c>
      <c r="O5479" s="76" t="s">
        <v>4126</v>
      </c>
      <c r="P5479" s="78" t="n">
        <v>45546</v>
      </c>
      <c r="Q5479" s="76" t="s">
        <v>114</v>
      </c>
      <c r="R5479" s="78" t="n">
        <v>37999</v>
      </c>
      <c r="S5479" s="78" t="n">
        <v>45187</v>
      </c>
      <c r="T5479" s="76" t="s">
        <v>201</v>
      </c>
      <c r="U5479" s="76" t="n">
        <v>608</v>
      </c>
      <c r="X5479" s="76" t="n">
        <v>6</v>
      </c>
      <c r="Y5479" s="76" t="s">
        <v>116</v>
      </c>
      <c r="AC5479" s="76" t="s">
        <v>117</v>
      </c>
      <c r="AD5479" s="76" t="s">
        <v>8787</v>
      </c>
      <c r="AE5479" s="76" t="n">
        <v>18310</v>
      </c>
      <c r="AF5479" s="76" t="s">
        <v>22252</v>
      </c>
      <c r="AJ5479" s="79" t="s">
        <v>22253</v>
      </c>
      <c r="AK5479" s="76" t="s">
        <v>22254</v>
      </c>
      <c r="AL5479" s="76" t="n">
        <v>0</v>
      </c>
      <c r="AM5479" s="76" t="n">
        <v>0</v>
      </c>
    </row>
    <row r="5480" customFormat="false" ht="15" hidden="false" customHeight="false" outlineLevel="0" collapsed="false">
      <c r="A5480" s="76" t="n">
        <v>1653491</v>
      </c>
      <c r="B5480" s="76" t="s">
        <v>22255</v>
      </c>
      <c r="C5480" s="76" t="s">
        <v>5016</v>
      </c>
      <c r="D5480" s="76" t="n">
        <v>4116756</v>
      </c>
      <c r="E5480" s="76" t="s">
        <v>123</v>
      </c>
      <c r="H5480" s="78" t="n">
        <v>33273</v>
      </c>
      <c r="I5480" s="76" t="s">
        <v>23</v>
      </c>
      <c r="J5480" s="76" t="n">
        <v>-40</v>
      </c>
      <c r="K5480" s="76" t="s">
        <v>41</v>
      </c>
      <c r="M5480" s="76" t="s">
        <v>286</v>
      </c>
      <c r="N5480" s="79" t="s">
        <v>1117</v>
      </c>
      <c r="O5480" s="76" t="s">
        <v>1118</v>
      </c>
      <c r="P5480" s="78" t="n">
        <v>45593</v>
      </c>
      <c r="Q5480" s="76" t="s">
        <v>114</v>
      </c>
      <c r="R5480" s="78" t="n">
        <v>45593</v>
      </c>
      <c r="T5480" s="76" t="s">
        <v>183</v>
      </c>
      <c r="U5480" s="76" t="n">
        <v>500</v>
      </c>
      <c r="X5480" s="76" t="n">
        <v>5</v>
      </c>
      <c r="Y5480" s="76" t="s">
        <v>116</v>
      </c>
      <c r="AC5480" s="76" t="s">
        <v>117</v>
      </c>
      <c r="AD5480" s="76" t="s">
        <v>2564</v>
      </c>
      <c r="AE5480" s="76" t="n">
        <v>41300</v>
      </c>
      <c r="AF5480" s="76" t="n">
        <v>40</v>
      </c>
      <c r="AG5480" s="76" t="s">
        <v>22256</v>
      </c>
      <c r="AJ5480" s="79" t="s">
        <v>22257</v>
      </c>
      <c r="AK5480" s="76" t="s">
        <v>22258</v>
      </c>
      <c r="AL5480" s="76" t="n">
        <v>0</v>
      </c>
      <c r="AM5480" s="76" t="n">
        <v>0</v>
      </c>
    </row>
    <row r="5481" customFormat="false" ht="15" hidden="false" customHeight="false" outlineLevel="0" collapsed="false">
      <c r="A5481" s="76" t="n">
        <v>1617748</v>
      </c>
      <c r="B5481" s="76" t="s">
        <v>22255</v>
      </c>
      <c r="C5481" s="76" t="s">
        <v>22259</v>
      </c>
      <c r="D5481" s="76" t="n">
        <v>4540518</v>
      </c>
      <c r="E5481" s="76" t="s">
        <v>123</v>
      </c>
      <c r="H5481" s="78" t="n">
        <v>24274</v>
      </c>
      <c r="I5481" s="76" t="s">
        <v>321</v>
      </c>
      <c r="J5481" s="76" t="s">
        <v>322</v>
      </c>
      <c r="K5481" s="76" t="s">
        <v>2</v>
      </c>
      <c r="M5481" s="76" t="s">
        <v>134</v>
      </c>
      <c r="N5481" s="79" t="s">
        <v>1068</v>
      </c>
      <c r="O5481" s="76" t="s">
        <v>1069</v>
      </c>
      <c r="P5481" s="78" t="n">
        <v>45553</v>
      </c>
      <c r="Q5481" s="76" t="s">
        <v>114</v>
      </c>
      <c r="R5481" s="78" t="n">
        <v>45553</v>
      </c>
      <c r="T5481" s="76" t="s">
        <v>183</v>
      </c>
      <c r="U5481" s="76" t="n">
        <v>500</v>
      </c>
      <c r="X5481" s="76" t="n">
        <v>5</v>
      </c>
      <c r="Y5481" s="76" t="s">
        <v>116</v>
      </c>
      <c r="AC5481" s="76" t="s">
        <v>117</v>
      </c>
      <c r="AD5481" s="76" t="s">
        <v>1070</v>
      </c>
      <c r="AE5481" s="76" t="n">
        <v>45370</v>
      </c>
      <c r="AF5481" s="76" t="s">
        <v>22260</v>
      </c>
      <c r="AJ5481" s="79" t="s">
        <v>22261</v>
      </c>
      <c r="AK5481" s="76" t="s">
        <v>22262</v>
      </c>
      <c r="AL5481" s="76" t="n">
        <v>0</v>
      </c>
      <c r="AM5481" s="76" t="n">
        <v>0</v>
      </c>
    </row>
    <row r="5482" customFormat="false" ht="15" hidden="false" customHeight="false" outlineLevel="0" collapsed="false">
      <c r="A5482" s="76" t="n">
        <v>1082612</v>
      </c>
      <c r="B5482" s="76" t="s">
        <v>22255</v>
      </c>
      <c r="C5482" s="76" t="s">
        <v>2520</v>
      </c>
      <c r="D5482" s="76" t="n">
        <v>3727492</v>
      </c>
      <c r="E5482" s="76" t="s">
        <v>109</v>
      </c>
      <c r="H5482" s="78" t="n">
        <v>39009</v>
      </c>
      <c r="I5482" s="76" t="s">
        <v>301</v>
      </c>
      <c r="J5482" s="76" t="n">
        <v>-19</v>
      </c>
      <c r="K5482" s="76" t="s">
        <v>2</v>
      </c>
      <c r="M5482" s="76" t="s">
        <v>124</v>
      </c>
      <c r="N5482" s="79" t="s">
        <v>257</v>
      </c>
      <c r="O5482" s="76" t="s">
        <v>258</v>
      </c>
      <c r="P5482" s="78" t="n">
        <v>45559</v>
      </c>
      <c r="Q5482" s="76" t="s">
        <v>114</v>
      </c>
      <c r="R5482" s="78" t="n">
        <v>42291</v>
      </c>
      <c r="T5482" s="76" t="s">
        <v>325</v>
      </c>
      <c r="U5482" s="76" t="n">
        <v>500</v>
      </c>
      <c r="X5482" s="76" t="n">
        <v>5</v>
      </c>
      <c r="Y5482" s="76" t="s">
        <v>116</v>
      </c>
      <c r="AC5482" s="76" t="s">
        <v>117</v>
      </c>
      <c r="AD5482" s="76" t="s">
        <v>295</v>
      </c>
      <c r="AE5482" s="76" t="n">
        <v>37300</v>
      </c>
      <c r="AF5482" s="76" t="s">
        <v>22263</v>
      </c>
      <c r="AI5482" s="79" t="s">
        <v>22264</v>
      </c>
      <c r="AJ5482" s="79" t="s">
        <v>22265</v>
      </c>
      <c r="AK5482" s="76" t="s">
        <v>22266</v>
      </c>
      <c r="AL5482" s="76" t="n">
        <v>0</v>
      </c>
      <c r="AM5482" s="76" t="n">
        <v>0</v>
      </c>
    </row>
    <row r="5483" customFormat="false" ht="15" hidden="false" customHeight="false" outlineLevel="0" collapsed="false">
      <c r="A5483" s="76" t="n">
        <v>109856</v>
      </c>
      <c r="B5483" s="76" t="s">
        <v>22255</v>
      </c>
      <c r="C5483" s="76" t="s">
        <v>1081</v>
      </c>
      <c r="D5483" s="76" t="n">
        <v>378584</v>
      </c>
      <c r="E5483" s="76" t="s">
        <v>132</v>
      </c>
      <c r="F5483" s="76" t="s">
        <v>132</v>
      </c>
      <c r="H5483" s="78" t="n">
        <v>30340</v>
      </c>
      <c r="I5483" s="76" t="s">
        <v>179</v>
      </c>
      <c r="J5483" s="76" t="s">
        <v>180</v>
      </c>
      <c r="K5483" s="76" t="s">
        <v>41</v>
      </c>
      <c r="M5483" s="76" t="s">
        <v>124</v>
      </c>
      <c r="N5483" s="79" t="s">
        <v>257</v>
      </c>
      <c r="O5483" s="76" t="s">
        <v>258</v>
      </c>
      <c r="P5483" s="78" t="n">
        <v>45523</v>
      </c>
      <c r="Q5483" s="76" t="s">
        <v>114</v>
      </c>
      <c r="R5483" s="78" t="n">
        <v>37432</v>
      </c>
      <c r="S5483" s="78" t="n">
        <v>44761</v>
      </c>
      <c r="T5483" s="76" t="s">
        <v>183</v>
      </c>
      <c r="U5483" s="76" t="n">
        <v>1070</v>
      </c>
      <c r="X5483" s="76" t="n">
        <v>10</v>
      </c>
      <c r="Y5483" s="76" t="s">
        <v>116</v>
      </c>
      <c r="AC5483" s="76" t="s">
        <v>117</v>
      </c>
      <c r="AD5483" s="76" t="s">
        <v>295</v>
      </c>
      <c r="AE5483" s="76" t="n">
        <v>37300</v>
      </c>
      <c r="AF5483" s="76" t="s">
        <v>22263</v>
      </c>
      <c r="AI5483" s="79" t="s">
        <v>22264</v>
      </c>
      <c r="AJ5483" s="79" t="s">
        <v>22265</v>
      </c>
      <c r="AK5483" s="76" t="s">
        <v>22267</v>
      </c>
      <c r="AL5483" s="76" t="n">
        <v>0</v>
      </c>
      <c r="AM5483" s="76" t="n">
        <v>0</v>
      </c>
    </row>
    <row r="5484" customFormat="false" ht="15" hidden="false" customHeight="false" outlineLevel="0" collapsed="false">
      <c r="A5484" s="76" t="n">
        <v>1640516</v>
      </c>
      <c r="B5484" s="76" t="s">
        <v>22255</v>
      </c>
      <c r="C5484" s="76" t="s">
        <v>15633</v>
      </c>
      <c r="D5484" s="76" t="n">
        <v>3737811</v>
      </c>
      <c r="E5484" s="76" t="s">
        <v>109</v>
      </c>
      <c r="H5484" s="78" t="n">
        <v>43699</v>
      </c>
      <c r="I5484" s="76" t="s">
        <v>109</v>
      </c>
      <c r="J5484" s="76" t="n">
        <v>-9</v>
      </c>
      <c r="K5484" s="76" t="s">
        <v>41</v>
      </c>
      <c r="M5484" s="76" t="s">
        <v>124</v>
      </c>
      <c r="N5484" s="79" t="s">
        <v>257</v>
      </c>
      <c r="O5484" s="76" t="s">
        <v>258</v>
      </c>
      <c r="P5484" s="78" t="n">
        <v>45571</v>
      </c>
      <c r="Q5484" s="76" t="s">
        <v>114</v>
      </c>
      <c r="R5484" s="78" t="n">
        <v>45571</v>
      </c>
      <c r="T5484" s="76" t="s">
        <v>115</v>
      </c>
      <c r="U5484" s="76" t="n">
        <v>500</v>
      </c>
      <c r="X5484" s="76" t="n">
        <v>5</v>
      </c>
      <c r="Y5484" s="76" t="s">
        <v>116</v>
      </c>
      <c r="AC5484" s="76" t="s">
        <v>117</v>
      </c>
      <c r="AD5484" s="76" t="s">
        <v>264</v>
      </c>
      <c r="AE5484" s="76" t="n">
        <v>37300</v>
      </c>
      <c r="AF5484" s="76" t="s">
        <v>22268</v>
      </c>
      <c r="AI5484" s="79" t="s">
        <v>22265</v>
      </c>
      <c r="AK5484" s="76" t="s">
        <v>22267</v>
      </c>
      <c r="AL5484" s="76" t="n">
        <v>0</v>
      </c>
      <c r="AM5484" s="76" t="n">
        <v>0</v>
      </c>
    </row>
    <row r="5485" customFormat="false" ht="15" hidden="false" customHeight="false" outlineLevel="0" collapsed="false">
      <c r="A5485" s="76" t="n">
        <v>1561646</v>
      </c>
      <c r="B5485" s="76" t="s">
        <v>22269</v>
      </c>
      <c r="C5485" s="76" t="s">
        <v>3628</v>
      </c>
      <c r="D5485" s="76" t="n">
        <v>3611753</v>
      </c>
      <c r="E5485" s="76" t="s">
        <v>132</v>
      </c>
      <c r="F5485" s="76" t="s">
        <v>109</v>
      </c>
      <c r="H5485" s="78" t="n">
        <v>41947</v>
      </c>
      <c r="I5485" s="76" t="s">
        <v>190</v>
      </c>
      <c r="J5485" s="76" t="n">
        <v>-11</v>
      </c>
      <c r="K5485" s="76" t="s">
        <v>41</v>
      </c>
      <c r="M5485" s="76" t="s">
        <v>269</v>
      </c>
      <c r="N5485" s="79" t="s">
        <v>695</v>
      </c>
      <c r="O5485" s="76" t="s">
        <v>696</v>
      </c>
      <c r="P5485" s="78" t="n">
        <v>45561</v>
      </c>
      <c r="Q5485" s="76" t="s">
        <v>114</v>
      </c>
      <c r="R5485" s="78" t="n">
        <v>45324</v>
      </c>
      <c r="T5485" s="76" t="s">
        <v>115</v>
      </c>
      <c r="U5485" s="76" t="n">
        <v>540</v>
      </c>
      <c r="X5485" s="76" t="n">
        <v>5</v>
      </c>
      <c r="Y5485" s="76" t="s">
        <v>116</v>
      </c>
      <c r="AC5485" s="76" t="s">
        <v>117</v>
      </c>
      <c r="AD5485" s="76" t="s">
        <v>774</v>
      </c>
      <c r="AE5485" s="76" t="n">
        <v>36300</v>
      </c>
      <c r="AF5485" s="76" t="s">
        <v>22270</v>
      </c>
      <c r="AJ5485" s="79" t="s">
        <v>22271</v>
      </c>
      <c r="AK5485" s="76" t="s">
        <v>22272</v>
      </c>
      <c r="AL5485" s="76" t="n">
        <v>0</v>
      </c>
      <c r="AM5485" s="76" t="n">
        <v>0</v>
      </c>
    </row>
    <row r="5486" customFormat="false" ht="15" hidden="false" customHeight="false" outlineLevel="0" collapsed="false">
      <c r="A5486" s="76" t="n">
        <v>1150107</v>
      </c>
      <c r="B5486" s="76" t="s">
        <v>22269</v>
      </c>
      <c r="C5486" s="76" t="s">
        <v>1642</v>
      </c>
      <c r="D5486" s="76" t="n">
        <v>368200</v>
      </c>
      <c r="E5486" s="76" t="s">
        <v>132</v>
      </c>
      <c r="F5486" s="76" t="s">
        <v>132</v>
      </c>
      <c r="H5486" s="78" t="n">
        <v>40134</v>
      </c>
      <c r="I5486" s="76" t="s">
        <v>133</v>
      </c>
      <c r="J5486" s="76" t="n">
        <v>-16</v>
      </c>
      <c r="K5486" s="76" t="s">
        <v>41</v>
      </c>
      <c r="M5486" s="76" t="s">
        <v>269</v>
      </c>
      <c r="N5486" s="79" t="s">
        <v>695</v>
      </c>
      <c r="O5486" s="76" t="s">
        <v>696</v>
      </c>
      <c r="P5486" s="78" t="n">
        <v>45544</v>
      </c>
      <c r="Q5486" s="76" t="s">
        <v>114</v>
      </c>
      <c r="R5486" s="78" t="n">
        <v>42716</v>
      </c>
      <c r="T5486" s="76" t="s">
        <v>115</v>
      </c>
      <c r="U5486" s="76" t="n">
        <v>1355</v>
      </c>
      <c r="X5486" s="76" t="n">
        <v>13</v>
      </c>
      <c r="Y5486" s="76" t="s">
        <v>116</v>
      </c>
      <c r="AC5486" s="76" t="s">
        <v>117</v>
      </c>
      <c r="AD5486" s="76" t="s">
        <v>774</v>
      </c>
      <c r="AE5486" s="76" t="n">
        <v>36300</v>
      </c>
      <c r="AF5486" s="76" t="s">
        <v>22273</v>
      </c>
      <c r="AJ5486" s="79" t="s">
        <v>22271</v>
      </c>
      <c r="AK5486" s="76" t="s">
        <v>22272</v>
      </c>
      <c r="AL5486" s="76" t="n">
        <v>0</v>
      </c>
      <c r="AM5486" s="76" t="n">
        <v>0</v>
      </c>
    </row>
    <row r="5487" customFormat="false" ht="15" hidden="false" customHeight="false" outlineLevel="0" collapsed="false">
      <c r="A5487" s="76" t="n">
        <v>1150108</v>
      </c>
      <c r="B5487" s="76" t="s">
        <v>22269</v>
      </c>
      <c r="C5487" s="76" t="s">
        <v>1091</v>
      </c>
      <c r="D5487" s="76" t="n">
        <v>368201</v>
      </c>
      <c r="E5487" s="76" t="s">
        <v>109</v>
      </c>
      <c r="F5487" s="76" t="s">
        <v>109</v>
      </c>
      <c r="H5487" s="78" t="n">
        <v>39333</v>
      </c>
      <c r="I5487" s="76" t="s">
        <v>294</v>
      </c>
      <c r="J5487" s="76" t="n">
        <v>-18</v>
      </c>
      <c r="K5487" s="76" t="s">
        <v>2</v>
      </c>
      <c r="M5487" s="76" t="s">
        <v>269</v>
      </c>
      <c r="N5487" s="79" t="s">
        <v>695</v>
      </c>
      <c r="O5487" s="76" t="s">
        <v>696</v>
      </c>
      <c r="P5487" s="78" t="n">
        <v>45561</v>
      </c>
      <c r="Q5487" s="76" t="s">
        <v>114</v>
      </c>
      <c r="R5487" s="78" t="n">
        <v>42716</v>
      </c>
      <c r="T5487" s="76" t="s">
        <v>115</v>
      </c>
      <c r="U5487" s="76" t="n">
        <v>500</v>
      </c>
      <c r="X5487" s="76" t="n">
        <v>5</v>
      </c>
      <c r="Y5487" s="76" t="s">
        <v>116</v>
      </c>
      <c r="AC5487" s="76" t="s">
        <v>117</v>
      </c>
      <c r="AD5487" s="76" t="s">
        <v>774</v>
      </c>
      <c r="AE5487" s="76" t="n">
        <v>36300</v>
      </c>
      <c r="AF5487" s="76" t="s">
        <v>22273</v>
      </c>
      <c r="AK5487" s="76" t="s">
        <v>22272</v>
      </c>
      <c r="AL5487" s="76" t="n">
        <v>0</v>
      </c>
      <c r="AM5487" s="76" t="n">
        <v>0</v>
      </c>
    </row>
    <row r="5488" customFormat="false" ht="15" hidden="false" customHeight="false" outlineLevel="0" collapsed="false">
      <c r="A5488" s="76" t="n">
        <v>1464175</v>
      </c>
      <c r="B5488" s="76" t="s">
        <v>22269</v>
      </c>
      <c r="C5488" s="76" t="s">
        <v>2955</v>
      </c>
      <c r="D5488" s="76" t="n">
        <v>3610298</v>
      </c>
      <c r="E5488" s="76" t="s">
        <v>132</v>
      </c>
      <c r="F5488" s="76" t="s">
        <v>109</v>
      </c>
      <c r="H5488" s="78" t="n">
        <v>27789</v>
      </c>
      <c r="I5488" s="76" t="s">
        <v>197</v>
      </c>
      <c r="J5488" s="76" t="s">
        <v>198</v>
      </c>
      <c r="K5488" s="76" t="s">
        <v>41</v>
      </c>
      <c r="M5488" s="76" t="s">
        <v>269</v>
      </c>
      <c r="N5488" s="79" t="s">
        <v>695</v>
      </c>
      <c r="O5488" s="76" t="s">
        <v>696</v>
      </c>
      <c r="P5488" s="78" t="n">
        <v>45548</v>
      </c>
      <c r="Q5488" s="76" t="s">
        <v>114</v>
      </c>
      <c r="R5488" s="78" t="n">
        <v>44901</v>
      </c>
      <c r="S5488" s="78" t="n">
        <v>45548</v>
      </c>
      <c r="T5488" s="76" t="s">
        <v>201</v>
      </c>
      <c r="U5488" s="76" t="n">
        <v>523</v>
      </c>
      <c r="X5488" s="76" t="n">
        <v>5</v>
      </c>
      <c r="Y5488" s="76" t="s">
        <v>116</v>
      </c>
      <c r="AC5488" s="76" t="s">
        <v>117</v>
      </c>
      <c r="AD5488" s="76" t="s">
        <v>774</v>
      </c>
      <c r="AE5488" s="76" t="n">
        <v>36300</v>
      </c>
      <c r="AF5488" s="76" t="s">
        <v>22273</v>
      </c>
      <c r="AJ5488" s="79" t="s">
        <v>22274</v>
      </c>
      <c r="AK5488" s="76" t="s">
        <v>22275</v>
      </c>
      <c r="AL5488" s="76" t="n">
        <v>0</v>
      </c>
      <c r="AM5488" s="76" t="n">
        <v>0</v>
      </c>
    </row>
    <row r="5489" customFormat="false" ht="15" hidden="false" customHeight="false" outlineLevel="0" collapsed="false">
      <c r="A5489" s="76" t="n">
        <v>1639221</v>
      </c>
      <c r="B5489" s="76" t="s">
        <v>22276</v>
      </c>
      <c r="C5489" s="76" t="s">
        <v>3623</v>
      </c>
      <c r="D5489" s="76" t="n">
        <v>4116615</v>
      </c>
      <c r="E5489" s="76" t="s">
        <v>109</v>
      </c>
      <c r="H5489" s="78" t="n">
        <v>43842</v>
      </c>
      <c r="I5489" s="76" t="s">
        <v>109</v>
      </c>
      <c r="J5489" s="76" t="n">
        <v>-9</v>
      </c>
      <c r="K5489" s="76" t="s">
        <v>41</v>
      </c>
      <c r="M5489" s="76" t="s">
        <v>286</v>
      </c>
      <c r="N5489" s="79" t="s">
        <v>1378</v>
      </c>
      <c r="O5489" s="76" t="s">
        <v>1379</v>
      </c>
      <c r="P5489" s="78" t="n">
        <v>45569</v>
      </c>
      <c r="Q5489" s="76" t="s">
        <v>114</v>
      </c>
      <c r="R5489" s="78" t="n">
        <v>45569</v>
      </c>
      <c r="T5489" s="76" t="s">
        <v>115</v>
      </c>
      <c r="U5489" s="76" t="n">
        <v>500</v>
      </c>
      <c r="X5489" s="76" t="n">
        <v>5</v>
      </c>
      <c r="Y5489" s="76" t="s">
        <v>116</v>
      </c>
      <c r="AC5489" s="76" t="s">
        <v>117</v>
      </c>
      <c r="AD5489" s="76" t="s">
        <v>22277</v>
      </c>
      <c r="AE5489" s="76" t="n">
        <v>36600</v>
      </c>
      <c r="AF5489" s="76" t="s">
        <v>22278</v>
      </c>
      <c r="AK5489" s="76" t="s">
        <v>22279</v>
      </c>
      <c r="AL5489" s="76" t="n">
        <v>0</v>
      </c>
      <c r="AM5489" s="76" t="n">
        <v>0</v>
      </c>
    </row>
    <row r="5490" customFormat="false" ht="15" hidden="false" customHeight="false" outlineLevel="0" collapsed="false">
      <c r="A5490" s="76" t="n">
        <v>109891</v>
      </c>
      <c r="B5490" s="76" t="s">
        <v>22276</v>
      </c>
      <c r="C5490" s="76" t="s">
        <v>1697</v>
      </c>
      <c r="D5490" s="76" t="n">
        <v>3713216</v>
      </c>
      <c r="E5490" s="76" t="s">
        <v>132</v>
      </c>
      <c r="F5490" s="76" t="s">
        <v>132</v>
      </c>
      <c r="H5490" s="78" t="n">
        <v>31304</v>
      </c>
      <c r="I5490" s="76" t="s">
        <v>23</v>
      </c>
      <c r="J5490" s="76" t="n">
        <v>-40</v>
      </c>
      <c r="K5490" s="76" t="s">
        <v>41</v>
      </c>
      <c r="M5490" s="76" t="s">
        <v>124</v>
      </c>
      <c r="N5490" s="79" t="s">
        <v>125</v>
      </c>
      <c r="O5490" s="76" t="s">
        <v>126</v>
      </c>
      <c r="P5490" s="78" t="n">
        <v>45531</v>
      </c>
      <c r="Q5490" s="76" t="s">
        <v>114</v>
      </c>
      <c r="R5490" s="78" t="n">
        <v>37432</v>
      </c>
      <c r="S5490" s="78" t="n">
        <v>44799</v>
      </c>
      <c r="T5490" s="76" t="s">
        <v>183</v>
      </c>
      <c r="U5490" s="76" t="n">
        <v>1387</v>
      </c>
      <c r="X5490" s="76" t="n">
        <v>13</v>
      </c>
      <c r="Y5490" s="76" t="s">
        <v>116</v>
      </c>
      <c r="AB5490" s="78" t="n">
        <v>43282</v>
      </c>
      <c r="AC5490" s="76" t="s">
        <v>117</v>
      </c>
      <c r="AD5490" s="76" t="s">
        <v>394</v>
      </c>
      <c r="AE5490" s="76" t="n">
        <v>37000</v>
      </c>
      <c r="AF5490" s="76" t="s">
        <v>22280</v>
      </c>
      <c r="AJ5490" s="79" t="s">
        <v>22281</v>
      </c>
      <c r="AK5490" s="76" t="s">
        <v>22282</v>
      </c>
      <c r="AL5490" s="76" t="n">
        <v>0</v>
      </c>
      <c r="AM5490" s="76" t="n">
        <v>0</v>
      </c>
    </row>
    <row r="5491" customFormat="false" ht="15" hidden="false" customHeight="false" outlineLevel="0" collapsed="false">
      <c r="A5491" s="76" t="n">
        <v>1565631</v>
      </c>
      <c r="B5491" s="76" t="s">
        <v>22276</v>
      </c>
      <c r="C5491" s="76" t="s">
        <v>9169</v>
      </c>
      <c r="D5491" s="76" t="n">
        <v>4116181</v>
      </c>
      <c r="E5491" s="76" t="s">
        <v>109</v>
      </c>
      <c r="F5491" s="76" t="s">
        <v>109</v>
      </c>
      <c r="H5491" s="78" t="n">
        <v>20521</v>
      </c>
      <c r="I5491" s="76" t="s">
        <v>305</v>
      </c>
      <c r="J5491" s="76" t="s">
        <v>306</v>
      </c>
      <c r="K5491" s="76" t="s">
        <v>2</v>
      </c>
      <c r="M5491" s="76" t="s">
        <v>286</v>
      </c>
      <c r="N5491" s="79" t="s">
        <v>1369</v>
      </c>
      <c r="O5491" s="76" t="s">
        <v>1370</v>
      </c>
      <c r="P5491" s="78" t="n">
        <v>45566</v>
      </c>
      <c r="Q5491" s="76" t="s">
        <v>114</v>
      </c>
      <c r="R5491" s="78" t="n">
        <v>45344</v>
      </c>
      <c r="S5491" s="78" t="n">
        <v>45329</v>
      </c>
      <c r="T5491" s="76" t="s">
        <v>183</v>
      </c>
      <c r="U5491" s="76" t="n">
        <v>500</v>
      </c>
      <c r="X5491" s="76" t="n">
        <v>5</v>
      </c>
      <c r="Y5491" s="76" t="s">
        <v>116</v>
      </c>
      <c r="AC5491" s="76" t="s">
        <v>117</v>
      </c>
      <c r="AD5491" s="76" t="s">
        <v>22283</v>
      </c>
      <c r="AE5491" s="76" t="n">
        <v>41190</v>
      </c>
      <c r="AF5491" s="76" t="s">
        <v>22284</v>
      </c>
      <c r="AJ5491" s="79" t="s">
        <v>22285</v>
      </c>
      <c r="AK5491" s="76" t="s">
        <v>22286</v>
      </c>
      <c r="AL5491" s="76" t="n">
        <v>0</v>
      </c>
      <c r="AM5491" s="76" t="n">
        <v>0</v>
      </c>
    </row>
    <row r="5492" customFormat="false" ht="15" hidden="false" customHeight="false" outlineLevel="0" collapsed="false">
      <c r="A5492" s="76" t="n">
        <v>109924</v>
      </c>
      <c r="B5492" s="76" t="s">
        <v>22276</v>
      </c>
      <c r="C5492" s="76" t="s">
        <v>517</v>
      </c>
      <c r="D5492" s="76" t="n">
        <v>414076</v>
      </c>
      <c r="E5492" s="76" t="s">
        <v>132</v>
      </c>
      <c r="F5492" s="76" t="s">
        <v>132</v>
      </c>
      <c r="H5492" s="78" t="n">
        <v>21163</v>
      </c>
      <c r="I5492" s="76" t="s">
        <v>305</v>
      </c>
      <c r="J5492" s="76" t="s">
        <v>306</v>
      </c>
      <c r="K5492" s="76" t="s">
        <v>41</v>
      </c>
      <c r="M5492" s="76" t="s">
        <v>286</v>
      </c>
      <c r="N5492" s="79" t="s">
        <v>371</v>
      </c>
      <c r="O5492" s="76" t="s">
        <v>372</v>
      </c>
      <c r="P5492" s="78" t="n">
        <v>45554</v>
      </c>
      <c r="Q5492" s="76" t="s">
        <v>114</v>
      </c>
      <c r="R5492" s="78" t="n">
        <v>37432</v>
      </c>
      <c r="S5492" s="78" t="n">
        <v>45077</v>
      </c>
      <c r="T5492" s="76" t="s">
        <v>183</v>
      </c>
      <c r="U5492" s="76" t="n">
        <v>683</v>
      </c>
      <c r="X5492" s="76" t="n">
        <v>6</v>
      </c>
      <c r="Y5492" s="76" t="s">
        <v>116</v>
      </c>
      <c r="AC5492" s="76" t="s">
        <v>117</v>
      </c>
      <c r="AD5492" s="76" t="s">
        <v>373</v>
      </c>
      <c r="AE5492" s="76" t="n">
        <v>41120</v>
      </c>
      <c r="AF5492" s="76" t="s">
        <v>22287</v>
      </c>
      <c r="AI5492" s="79" t="s">
        <v>22288</v>
      </c>
      <c r="AJ5492" s="79" t="s">
        <v>22289</v>
      </c>
      <c r="AK5492" s="76" t="s">
        <v>22290</v>
      </c>
      <c r="AL5492" s="76" t="n">
        <v>0</v>
      </c>
      <c r="AM5492" s="76" t="n">
        <v>0</v>
      </c>
    </row>
    <row r="5493" customFormat="false" ht="15" hidden="false" customHeight="false" outlineLevel="0" collapsed="false">
      <c r="A5493" s="76" t="n">
        <v>1647944</v>
      </c>
      <c r="B5493" s="76" t="s">
        <v>22291</v>
      </c>
      <c r="C5493" s="76" t="s">
        <v>22292</v>
      </c>
      <c r="D5493" s="76" t="n">
        <v>3737966</v>
      </c>
      <c r="E5493" s="76" t="s">
        <v>109</v>
      </c>
      <c r="H5493" s="78" t="n">
        <v>40938</v>
      </c>
      <c r="I5493" s="76" t="s">
        <v>370</v>
      </c>
      <c r="J5493" s="76" t="n">
        <v>-13</v>
      </c>
      <c r="K5493" s="76" t="s">
        <v>41</v>
      </c>
      <c r="M5493" s="76" t="s">
        <v>124</v>
      </c>
      <c r="N5493" s="79" t="s">
        <v>1926</v>
      </c>
      <c r="O5493" s="76" t="s">
        <v>1927</v>
      </c>
      <c r="P5493" s="78" t="n">
        <v>45580</v>
      </c>
      <c r="Q5493" s="76" t="s">
        <v>114</v>
      </c>
      <c r="R5493" s="78" t="n">
        <v>45580</v>
      </c>
      <c r="T5493" s="76" t="s">
        <v>115</v>
      </c>
      <c r="U5493" s="76" t="n">
        <v>500</v>
      </c>
      <c r="X5493" s="76" t="n">
        <v>5</v>
      </c>
      <c r="Y5493" s="76" t="s">
        <v>116</v>
      </c>
      <c r="AC5493" s="76" t="s">
        <v>117</v>
      </c>
      <c r="AD5493" s="76" t="s">
        <v>5192</v>
      </c>
      <c r="AE5493" s="76" t="n">
        <v>37540</v>
      </c>
      <c r="AF5493" s="76" t="s">
        <v>22293</v>
      </c>
      <c r="AK5493" s="76" t="s">
        <v>22294</v>
      </c>
      <c r="AL5493" s="76" t="n">
        <v>0</v>
      </c>
      <c r="AM5493" s="76" t="n">
        <v>0</v>
      </c>
    </row>
    <row r="5494" customFormat="false" ht="15" hidden="false" customHeight="false" outlineLevel="0" collapsed="false">
      <c r="A5494" s="76" t="n">
        <v>109938</v>
      </c>
      <c r="B5494" s="76" t="s">
        <v>22295</v>
      </c>
      <c r="C5494" s="76" t="s">
        <v>1345</v>
      </c>
      <c r="D5494" s="76" t="n">
        <v>432048</v>
      </c>
      <c r="E5494" s="76" t="s">
        <v>132</v>
      </c>
      <c r="F5494" s="76" t="s">
        <v>132</v>
      </c>
      <c r="H5494" s="78" t="n">
        <v>32262</v>
      </c>
      <c r="I5494" s="76" t="s">
        <v>23</v>
      </c>
      <c r="J5494" s="76" t="n">
        <v>-40</v>
      </c>
      <c r="K5494" s="76" t="s">
        <v>41</v>
      </c>
      <c r="M5494" s="76" t="s">
        <v>124</v>
      </c>
      <c r="N5494" s="79" t="s">
        <v>779</v>
      </c>
      <c r="O5494" s="76" t="s">
        <v>780</v>
      </c>
      <c r="P5494" s="78" t="n">
        <v>45553</v>
      </c>
      <c r="Q5494" s="76" t="s">
        <v>114</v>
      </c>
      <c r="R5494" s="78" t="n">
        <v>37432</v>
      </c>
      <c r="S5494" s="78" t="n">
        <v>45161</v>
      </c>
      <c r="T5494" s="76" t="s">
        <v>183</v>
      </c>
      <c r="U5494" s="76" t="n">
        <v>1001</v>
      </c>
      <c r="X5494" s="76" t="n">
        <v>10</v>
      </c>
      <c r="Y5494" s="76" t="s">
        <v>116</v>
      </c>
      <c r="AC5494" s="76" t="s">
        <v>117</v>
      </c>
      <c r="AD5494" s="76" t="s">
        <v>4509</v>
      </c>
      <c r="AE5494" s="76" t="n">
        <v>37550</v>
      </c>
      <c r="AF5494" s="76" t="s">
        <v>22296</v>
      </c>
      <c r="AI5494" s="79" t="s">
        <v>22297</v>
      </c>
      <c r="AJ5494" s="79" t="s">
        <v>22298</v>
      </c>
      <c r="AK5494" s="76" t="s">
        <v>22299</v>
      </c>
      <c r="AL5494" s="76" t="n">
        <v>0</v>
      </c>
      <c r="AM5494" s="76" t="n">
        <v>0</v>
      </c>
    </row>
    <row r="5495" customFormat="false" ht="15" hidden="false" customHeight="false" outlineLevel="0" collapsed="false">
      <c r="A5495" s="76" t="n">
        <v>1340667</v>
      </c>
      <c r="B5495" s="76" t="s">
        <v>22300</v>
      </c>
      <c r="C5495" s="76" t="s">
        <v>736</v>
      </c>
      <c r="D5495" s="76" t="n">
        <v>4114824</v>
      </c>
      <c r="E5495" s="76" t="s">
        <v>132</v>
      </c>
      <c r="F5495" s="76" t="s">
        <v>132</v>
      </c>
      <c r="H5495" s="78" t="n">
        <v>28879</v>
      </c>
      <c r="I5495" s="76" t="s">
        <v>197</v>
      </c>
      <c r="J5495" s="76" t="s">
        <v>198</v>
      </c>
      <c r="K5495" s="76" t="s">
        <v>41</v>
      </c>
      <c r="M5495" s="76" t="s">
        <v>286</v>
      </c>
      <c r="N5495" s="79" t="s">
        <v>557</v>
      </c>
      <c r="O5495" s="76" t="s">
        <v>558</v>
      </c>
      <c r="P5495" s="78" t="n">
        <v>45542</v>
      </c>
      <c r="Q5495" s="76" t="s">
        <v>114</v>
      </c>
      <c r="R5495" s="78" t="n">
        <v>44453</v>
      </c>
      <c r="S5495" s="78" t="n">
        <v>45540</v>
      </c>
      <c r="T5495" s="76" t="s">
        <v>201</v>
      </c>
      <c r="U5495" s="76" t="n">
        <v>592</v>
      </c>
      <c r="X5495" s="76" t="n">
        <v>5</v>
      </c>
      <c r="Y5495" s="76" t="s">
        <v>116</v>
      </c>
      <c r="AC5495" s="76" t="s">
        <v>117</v>
      </c>
      <c r="AD5495" s="76" t="s">
        <v>4040</v>
      </c>
      <c r="AE5495" s="76" t="n">
        <v>41400</v>
      </c>
      <c r="AF5495" s="76" t="s">
        <v>22301</v>
      </c>
      <c r="AJ5495" s="79" t="s">
        <v>22302</v>
      </c>
      <c r="AK5495" s="76" t="s">
        <v>22303</v>
      </c>
      <c r="AL5495" s="76" t="n">
        <v>0</v>
      </c>
      <c r="AM5495" s="76" t="n">
        <v>0</v>
      </c>
    </row>
    <row r="5496" customFormat="false" ht="15" hidden="false" customHeight="false" outlineLevel="0" collapsed="false">
      <c r="A5496" s="76" t="n">
        <v>110100</v>
      </c>
      <c r="B5496" s="76" t="s">
        <v>22304</v>
      </c>
      <c r="C5496" s="76" t="s">
        <v>7806</v>
      </c>
      <c r="D5496" s="76" t="n">
        <v>3714612</v>
      </c>
      <c r="E5496" s="76" t="s">
        <v>132</v>
      </c>
      <c r="F5496" s="76" t="s">
        <v>132</v>
      </c>
      <c r="H5496" s="78" t="n">
        <v>32816</v>
      </c>
      <c r="I5496" s="76" t="s">
        <v>23</v>
      </c>
      <c r="J5496" s="76" t="n">
        <v>-40</v>
      </c>
      <c r="K5496" s="76" t="s">
        <v>41</v>
      </c>
      <c r="M5496" s="76" t="s">
        <v>124</v>
      </c>
      <c r="N5496" s="79" t="s">
        <v>1338</v>
      </c>
      <c r="O5496" s="76" t="s">
        <v>1339</v>
      </c>
      <c r="P5496" s="78" t="n">
        <v>45546</v>
      </c>
      <c r="Q5496" s="76" t="s">
        <v>114</v>
      </c>
      <c r="R5496" s="78" t="n">
        <v>37432</v>
      </c>
      <c r="S5496" s="78" t="n">
        <v>44823</v>
      </c>
      <c r="T5496" s="76" t="s">
        <v>183</v>
      </c>
      <c r="U5496" s="76" t="n">
        <v>570</v>
      </c>
      <c r="X5496" s="76" t="n">
        <v>5</v>
      </c>
      <c r="Y5496" s="76" t="s">
        <v>116</v>
      </c>
      <c r="AC5496" s="76" t="s">
        <v>117</v>
      </c>
      <c r="AD5496" s="76" t="s">
        <v>22305</v>
      </c>
      <c r="AE5496" s="76" t="n">
        <v>37190</v>
      </c>
      <c r="AF5496" s="76" t="s">
        <v>22306</v>
      </c>
      <c r="AJ5496" s="76" t="s">
        <v>22307</v>
      </c>
      <c r="AK5496" s="76" t="s">
        <v>22308</v>
      </c>
      <c r="AL5496" s="76" t="n">
        <v>1</v>
      </c>
      <c r="AM5496" s="76" t="n">
        <v>0</v>
      </c>
    </row>
    <row r="5497" customFormat="false" ht="15" hidden="false" customHeight="false" outlineLevel="0" collapsed="false">
      <c r="A5497" s="76" t="n">
        <v>1628883</v>
      </c>
      <c r="B5497" s="76" t="s">
        <v>22304</v>
      </c>
      <c r="C5497" s="76" t="s">
        <v>3537</v>
      </c>
      <c r="D5497" s="76" t="n">
        <v>3737627</v>
      </c>
      <c r="E5497" s="76" t="s">
        <v>109</v>
      </c>
      <c r="H5497" s="78" t="n">
        <v>28131</v>
      </c>
      <c r="I5497" s="76" t="s">
        <v>197</v>
      </c>
      <c r="J5497" s="76" t="s">
        <v>198</v>
      </c>
      <c r="K5497" s="76" t="s">
        <v>2</v>
      </c>
      <c r="M5497" s="76" t="s">
        <v>124</v>
      </c>
      <c r="N5497" s="79" t="s">
        <v>1338</v>
      </c>
      <c r="O5497" s="76" t="s">
        <v>1339</v>
      </c>
      <c r="P5497" s="78" t="n">
        <v>45561</v>
      </c>
      <c r="Q5497" s="76" t="s">
        <v>114</v>
      </c>
      <c r="R5497" s="78" t="n">
        <v>45561</v>
      </c>
      <c r="S5497" s="78" t="n">
        <v>45561</v>
      </c>
      <c r="T5497" s="76" t="s">
        <v>201</v>
      </c>
      <c r="U5497" s="76" t="n">
        <v>500</v>
      </c>
      <c r="X5497" s="76" t="n">
        <v>5</v>
      </c>
      <c r="Y5497" s="76" t="s">
        <v>116</v>
      </c>
      <c r="AC5497" s="76" t="s">
        <v>117</v>
      </c>
      <c r="AD5497" s="76" t="s">
        <v>22305</v>
      </c>
      <c r="AE5497" s="76" t="n">
        <v>37190</v>
      </c>
      <c r="AF5497" s="76" t="s">
        <v>22306</v>
      </c>
      <c r="AJ5497" s="76" t="s">
        <v>22309</v>
      </c>
      <c r="AK5497" s="76" t="s">
        <v>22310</v>
      </c>
      <c r="AL5497" s="76" t="n">
        <v>1</v>
      </c>
      <c r="AM5497" s="76" t="n">
        <v>0</v>
      </c>
    </row>
    <row r="5498" customFormat="false" ht="15" hidden="false" customHeight="false" outlineLevel="0" collapsed="false">
      <c r="A5498" s="76" t="n">
        <v>1362830</v>
      </c>
      <c r="B5498" s="76" t="s">
        <v>22311</v>
      </c>
      <c r="C5498" s="76" t="s">
        <v>2112</v>
      </c>
      <c r="D5498" s="76" t="n">
        <v>3733165</v>
      </c>
      <c r="E5498" s="76" t="s">
        <v>132</v>
      </c>
      <c r="F5498" s="76" t="s">
        <v>132</v>
      </c>
      <c r="H5498" s="78" t="n">
        <v>40924</v>
      </c>
      <c r="I5498" s="76" t="s">
        <v>370</v>
      </c>
      <c r="J5498" s="76" t="n">
        <v>-13</v>
      </c>
      <c r="K5498" s="76" t="s">
        <v>2</v>
      </c>
      <c r="M5498" s="76" t="s">
        <v>124</v>
      </c>
      <c r="N5498" s="79" t="s">
        <v>398</v>
      </c>
      <c r="O5498" s="76" t="s">
        <v>399</v>
      </c>
      <c r="P5498" s="78" t="n">
        <v>45541</v>
      </c>
      <c r="Q5498" s="76" t="s">
        <v>114</v>
      </c>
      <c r="R5498" s="78" t="n">
        <v>44481</v>
      </c>
      <c r="T5498" s="76" t="s">
        <v>115</v>
      </c>
      <c r="U5498" s="76" t="n">
        <v>508</v>
      </c>
      <c r="X5498" s="76" t="n">
        <v>5</v>
      </c>
      <c r="Y5498" s="76" t="s">
        <v>116</v>
      </c>
      <c r="AC5498" s="76" t="s">
        <v>117</v>
      </c>
      <c r="AD5498" s="76" t="s">
        <v>22312</v>
      </c>
      <c r="AE5498" s="76" t="n">
        <v>37210</v>
      </c>
      <c r="AF5498" s="76" t="s">
        <v>22313</v>
      </c>
      <c r="AJ5498" s="79" t="s">
        <v>22314</v>
      </c>
      <c r="AK5498" s="76" t="s">
        <v>22315</v>
      </c>
      <c r="AL5498" s="76" t="n">
        <v>0</v>
      </c>
      <c r="AM5498" s="76" t="n">
        <v>0</v>
      </c>
    </row>
    <row r="5499" customFormat="false" ht="15" hidden="false" customHeight="false" outlineLevel="0" collapsed="false">
      <c r="A5499" s="76" t="n">
        <v>1275023</v>
      </c>
      <c r="B5499" s="76" t="s">
        <v>22311</v>
      </c>
      <c r="C5499" s="76" t="s">
        <v>1899</v>
      </c>
      <c r="D5499" s="76" t="n">
        <v>3731417</v>
      </c>
      <c r="E5499" s="76" t="s">
        <v>132</v>
      </c>
      <c r="F5499" s="76" t="s">
        <v>132</v>
      </c>
      <c r="H5499" s="78" t="n">
        <v>30076</v>
      </c>
      <c r="I5499" s="76" t="s">
        <v>179</v>
      </c>
      <c r="J5499" s="76" t="s">
        <v>180</v>
      </c>
      <c r="K5499" s="76" t="s">
        <v>41</v>
      </c>
      <c r="M5499" s="76" t="s">
        <v>124</v>
      </c>
      <c r="N5499" s="79" t="s">
        <v>398</v>
      </c>
      <c r="O5499" s="76" t="s">
        <v>399</v>
      </c>
      <c r="P5499" s="78" t="n">
        <v>45543</v>
      </c>
      <c r="Q5499" s="76" t="s">
        <v>114</v>
      </c>
      <c r="R5499" s="78" t="n">
        <v>43732</v>
      </c>
      <c r="S5499" s="78" t="n">
        <v>45142</v>
      </c>
      <c r="T5499" s="76" t="s">
        <v>183</v>
      </c>
      <c r="U5499" s="76" t="n">
        <v>655</v>
      </c>
      <c r="X5499" s="76" t="n">
        <v>6</v>
      </c>
      <c r="Y5499" s="76" t="s">
        <v>116</v>
      </c>
      <c r="AC5499" s="76" t="s">
        <v>117</v>
      </c>
      <c r="AD5499" s="76" t="s">
        <v>652</v>
      </c>
      <c r="AE5499" s="76" t="n">
        <v>37210</v>
      </c>
      <c r="AF5499" s="76" t="s">
        <v>22316</v>
      </c>
      <c r="AJ5499" s="79" t="s">
        <v>22314</v>
      </c>
      <c r="AK5499" s="76" t="s">
        <v>22315</v>
      </c>
      <c r="AL5499" s="76" t="n">
        <v>0</v>
      </c>
      <c r="AM5499" s="76" t="n">
        <v>0</v>
      </c>
    </row>
    <row r="5500" customFormat="false" ht="15" hidden="false" customHeight="false" outlineLevel="0" collapsed="false">
      <c r="A5500" s="76" t="n">
        <v>1662038</v>
      </c>
      <c r="B5500" s="76" t="s">
        <v>22317</v>
      </c>
      <c r="C5500" s="76" t="s">
        <v>22318</v>
      </c>
      <c r="D5500" s="76" t="n">
        <v>4541149</v>
      </c>
      <c r="E5500" s="76" t="s">
        <v>109</v>
      </c>
      <c r="H5500" s="78" t="n">
        <v>37105</v>
      </c>
      <c r="I5500" s="76" t="s">
        <v>23</v>
      </c>
      <c r="J5500" s="76" t="n">
        <v>-40</v>
      </c>
      <c r="K5500" s="76" t="s">
        <v>2</v>
      </c>
      <c r="M5500" s="76" t="s">
        <v>134</v>
      </c>
      <c r="N5500" s="79" t="s">
        <v>449</v>
      </c>
      <c r="O5500" s="76" t="s">
        <v>450</v>
      </c>
      <c r="P5500" s="78" t="n">
        <v>45620</v>
      </c>
      <c r="Q5500" s="76" t="s">
        <v>114</v>
      </c>
      <c r="R5500" s="78" t="n">
        <v>45620</v>
      </c>
      <c r="S5500" s="78" t="n">
        <v>45559</v>
      </c>
      <c r="T5500" s="76" t="s">
        <v>201</v>
      </c>
      <c r="U5500" s="76" t="n">
        <v>500</v>
      </c>
      <c r="X5500" s="76" t="n">
        <v>5</v>
      </c>
      <c r="Y5500" s="76" t="s">
        <v>116</v>
      </c>
      <c r="AC5500" s="76" t="s">
        <v>117</v>
      </c>
      <c r="AD5500" s="76" t="s">
        <v>451</v>
      </c>
      <c r="AE5500" s="76" t="n">
        <v>45100</v>
      </c>
      <c r="AF5500" s="76" t="s">
        <v>452</v>
      </c>
      <c r="AK5500" s="76" t="s">
        <v>453</v>
      </c>
      <c r="AL5500" s="76" t="n">
        <v>0</v>
      </c>
      <c r="AM5500" s="76" t="n">
        <v>0</v>
      </c>
    </row>
    <row r="5501" customFormat="false" ht="15" hidden="false" customHeight="false" outlineLevel="0" collapsed="false">
      <c r="A5501" s="76" t="n">
        <v>1662035</v>
      </c>
      <c r="B5501" s="76" t="s">
        <v>22317</v>
      </c>
      <c r="C5501" s="76" t="s">
        <v>2482</v>
      </c>
      <c r="D5501" s="76" t="n">
        <v>4541147</v>
      </c>
      <c r="E5501" s="76" t="s">
        <v>109</v>
      </c>
      <c r="H5501" s="78" t="n">
        <v>24328</v>
      </c>
      <c r="I5501" s="76" t="s">
        <v>321</v>
      </c>
      <c r="J5501" s="76" t="s">
        <v>322</v>
      </c>
      <c r="K5501" s="76" t="s">
        <v>41</v>
      </c>
      <c r="M5501" s="76" t="s">
        <v>134</v>
      </c>
      <c r="N5501" s="79" t="s">
        <v>449</v>
      </c>
      <c r="O5501" s="76" t="s">
        <v>450</v>
      </c>
      <c r="P5501" s="78" t="n">
        <v>45620</v>
      </c>
      <c r="Q5501" s="76" t="s">
        <v>114</v>
      </c>
      <c r="R5501" s="78" t="n">
        <v>45620</v>
      </c>
      <c r="S5501" s="78" t="n">
        <v>45559</v>
      </c>
      <c r="T5501" s="76" t="s">
        <v>201</v>
      </c>
      <c r="U5501" s="76" t="n">
        <v>500</v>
      </c>
      <c r="X5501" s="76" t="n">
        <v>5</v>
      </c>
      <c r="Y5501" s="76" t="s">
        <v>116</v>
      </c>
      <c r="AC5501" s="76" t="s">
        <v>117</v>
      </c>
      <c r="AD5501" s="76" t="s">
        <v>451</v>
      </c>
      <c r="AE5501" s="76" t="n">
        <v>45100</v>
      </c>
      <c r="AF5501" s="76" t="s">
        <v>452</v>
      </c>
      <c r="AK5501" s="76" t="s">
        <v>453</v>
      </c>
      <c r="AL5501" s="76" t="n">
        <v>0</v>
      </c>
      <c r="AM5501" s="76" t="n">
        <v>0</v>
      </c>
    </row>
    <row r="5502" customFormat="false" ht="15" hidden="false" customHeight="false" outlineLevel="0" collapsed="false">
      <c r="A5502" s="76" t="n">
        <v>1662037</v>
      </c>
      <c r="B5502" s="76" t="s">
        <v>22317</v>
      </c>
      <c r="C5502" s="76" t="s">
        <v>22319</v>
      </c>
      <c r="D5502" s="76" t="n">
        <v>4541148</v>
      </c>
      <c r="E5502" s="76" t="s">
        <v>109</v>
      </c>
      <c r="H5502" s="78" t="n">
        <v>23206</v>
      </c>
      <c r="I5502" s="76" t="s">
        <v>267</v>
      </c>
      <c r="J5502" s="76" t="s">
        <v>268</v>
      </c>
      <c r="K5502" s="76" t="s">
        <v>2</v>
      </c>
      <c r="M5502" s="76" t="s">
        <v>134</v>
      </c>
      <c r="N5502" s="79" t="s">
        <v>449</v>
      </c>
      <c r="O5502" s="76" t="s">
        <v>450</v>
      </c>
      <c r="P5502" s="78" t="n">
        <v>45620</v>
      </c>
      <c r="Q5502" s="76" t="s">
        <v>114</v>
      </c>
      <c r="R5502" s="78" t="n">
        <v>45620</v>
      </c>
      <c r="S5502" s="78" t="n">
        <v>45559</v>
      </c>
      <c r="T5502" s="76" t="s">
        <v>201</v>
      </c>
      <c r="U5502" s="76" t="n">
        <v>500</v>
      </c>
      <c r="X5502" s="76" t="n">
        <v>5</v>
      </c>
      <c r="Y5502" s="76" t="s">
        <v>116</v>
      </c>
      <c r="AC5502" s="76" t="s">
        <v>117</v>
      </c>
      <c r="AD5502" s="76" t="s">
        <v>451</v>
      </c>
      <c r="AE5502" s="76" t="n">
        <v>45100</v>
      </c>
      <c r="AF5502" s="76" t="s">
        <v>452</v>
      </c>
      <c r="AK5502" s="76" t="s">
        <v>453</v>
      </c>
      <c r="AL5502" s="76" t="n">
        <v>0</v>
      </c>
      <c r="AM5502" s="76" t="n">
        <v>0</v>
      </c>
    </row>
    <row r="5503" customFormat="false" ht="15" hidden="false" customHeight="false" outlineLevel="0" collapsed="false">
      <c r="A5503" s="76" t="n">
        <v>1611503</v>
      </c>
      <c r="B5503" s="76" t="s">
        <v>22320</v>
      </c>
      <c r="C5503" s="76" t="s">
        <v>1377</v>
      </c>
      <c r="D5503" s="76" t="n">
        <v>4116362</v>
      </c>
      <c r="E5503" s="76" t="s">
        <v>109</v>
      </c>
      <c r="H5503" s="78" t="n">
        <v>42967</v>
      </c>
      <c r="I5503" s="76" t="s">
        <v>109</v>
      </c>
      <c r="J5503" s="76" t="n">
        <v>-9</v>
      </c>
      <c r="K5503" s="76" t="s">
        <v>41</v>
      </c>
      <c r="M5503" s="76" t="s">
        <v>286</v>
      </c>
      <c r="N5503" s="79" t="s">
        <v>385</v>
      </c>
      <c r="O5503" s="76" t="s">
        <v>386</v>
      </c>
      <c r="P5503" s="78" t="n">
        <v>45548</v>
      </c>
      <c r="Q5503" s="76" t="s">
        <v>114</v>
      </c>
      <c r="R5503" s="78" t="n">
        <v>45548</v>
      </c>
      <c r="T5503" s="76" t="s">
        <v>115</v>
      </c>
      <c r="U5503" s="76" t="n">
        <v>500</v>
      </c>
      <c r="X5503" s="76" t="n">
        <v>5</v>
      </c>
      <c r="Y5503" s="76" t="s">
        <v>116</v>
      </c>
      <c r="AC5503" s="76" t="s">
        <v>117</v>
      </c>
      <c r="AD5503" s="76" t="s">
        <v>2524</v>
      </c>
      <c r="AE5503" s="76" t="n">
        <v>41350</v>
      </c>
      <c r="AF5503" s="76" t="s">
        <v>22321</v>
      </c>
      <c r="AI5503" s="79" t="s">
        <v>22322</v>
      </c>
      <c r="AK5503" s="76" t="s">
        <v>22323</v>
      </c>
      <c r="AL5503" s="76" t="n">
        <v>0</v>
      </c>
      <c r="AM5503" s="76" t="n">
        <v>0</v>
      </c>
    </row>
    <row r="5504" customFormat="false" ht="15" hidden="false" customHeight="false" outlineLevel="0" collapsed="false">
      <c r="A5504" s="76" t="n">
        <v>453259</v>
      </c>
      <c r="B5504" s="76" t="s">
        <v>22324</v>
      </c>
      <c r="C5504" s="76" t="s">
        <v>4533</v>
      </c>
      <c r="D5504" s="76" t="n">
        <v>365367</v>
      </c>
      <c r="E5504" s="76" t="s">
        <v>132</v>
      </c>
      <c r="F5504" s="76" t="s">
        <v>132</v>
      </c>
      <c r="H5504" s="78" t="n">
        <v>24730</v>
      </c>
      <c r="I5504" s="76" t="s">
        <v>321</v>
      </c>
      <c r="J5504" s="76" t="s">
        <v>322</v>
      </c>
      <c r="K5504" s="76" t="s">
        <v>41</v>
      </c>
      <c r="M5504" s="76" t="s">
        <v>269</v>
      </c>
      <c r="N5504" s="79" t="s">
        <v>5913</v>
      </c>
      <c r="O5504" s="76" t="s">
        <v>5914</v>
      </c>
      <c r="P5504" s="78" t="n">
        <v>45565</v>
      </c>
      <c r="Q5504" s="76" t="s">
        <v>114</v>
      </c>
      <c r="R5504" s="78" t="n">
        <v>38310</v>
      </c>
      <c r="S5504" s="78" t="n">
        <v>45502</v>
      </c>
      <c r="T5504" s="76" t="s">
        <v>201</v>
      </c>
      <c r="U5504" s="76" t="n">
        <v>663</v>
      </c>
      <c r="X5504" s="76" t="n">
        <v>6</v>
      </c>
      <c r="Y5504" s="76" t="s">
        <v>116</v>
      </c>
      <c r="AC5504" s="76" t="s">
        <v>117</v>
      </c>
      <c r="AD5504" s="76" t="s">
        <v>8395</v>
      </c>
      <c r="AE5504" s="76" t="n">
        <v>36210</v>
      </c>
      <c r="AF5504" s="76" t="s">
        <v>22325</v>
      </c>
      <c r="AI5504" s="79" t="s">
        <v>22326</v>
      </c>
      <c r="AK5504" s="76" t="s">
        <v>22327</v>
      </c>
      <c r="AL5504" s="76" t="n">
        <v>0</v>
      </c>
      <c r="AM5504" s="76" t="n">
        <v>0</v>
      </c>
    </row>
    <row r="5505" customFormat="false" ht="15" hidden="false" customHeight="false" outlineLevel="0" collapsed="false">
      <c r="A5505" s="76" t="n">
        <v>1647297</v>
      </c>
      <c r="B5505" s="76" t="s">
        <v>22328</v>
      </c>
      <c r="C5505" s="76" t="s">
        <v>22329</v>
      </c>
      <c r="D5505" s="76" t="n">
        <v>3737948</v>
      </c>
      <c r="E5505" s="76" t="s">
        <v>109</v>
      </c>
      <c r="H5505" s="78" t="n">
        <v>41011</v>
      </c>
      <c r="I5505" s="76" t="s">
        <v>370</v>
      </c>
      <c r="J5505" s="76" t="n">
        <v>-13</v>
      </c>
      <c r="K5505" s="76" t="s">
        <v>41</v>
      </c>
      <c r="M5505" s="76" t="s">
        <v>124</v>
      </c>
      <c r="N5505" s="79" t="s">
        <v>922</v>
      </c>
      <c r="O5505" s="76" t="s">
        <v>923</v>
      </c>
      <c r="P5505" s="78" t="n">
        <v>45579</v>
      </c>
      <c r="Q5505" s="76" t="s">
        <v>114</v>
      </c>
      <c r="R5505" s="78" t="n">
        <v>45579</v>
      </c>
      <c r="S5505" s="78" t="n">
        <v>45548</v>
      </c>
      <c r="T5505" s="76" t="s">
        <v>201</v>
      </c>
      <c r="U5505" s="76" t="n">
        <v>500</v>
      </c>
      <c r="X5505" s="76" t="n">
        <v>5</v>
      </c>
      <c r="Y5505" s="76" t="s">
        <v>116</v>
      </c>
      <c r="AC5505" s="76" t="s">
        <v>117</v>
      </c>
      <c r="AD5505" s="76" t="s">
        <v>22330</v>
      </c>
      <c r="AE5505" s="76" t="n">
        <v>37800</v>
      </c>
      <c r="AF5505" s="76" t="s">
        <v>22331</v>
      </c>
      <c r="AJ5505" s="79" t="s">
        <v>22332</v>
      </c>
      <c r="AK5505" s="76" t="s">
        <v>22333</v>
      </c>
      <c r="AL5505" s="76" t="n">
        <v>0</v>
      </c>
      <c r="AM5505" s="76" t="n">
        <v>0</v>
      </c>
    </row>
    <row r="5506" customFormat="false" ht="15" hidden="false" customHeight="false" outlineLevel="0" collapsed="false">
      <c r="A5506" s="76" t="n">
        <v>1399713</v>
      </c>
      <c r="B5506" s="76" t="s">
        <v>22334</v>
      </c>
      <c r="C5506" s="76" t="s">
        <v>1580</v>
      </c>
      <c r="D5506" s="76" t="n">
        <v>4533159</v>
      </c>
      <c r="E5506" s="76" t="s">
        <v>109</v>
      </c>
      <c r="F5506" s="76" t="s">
        <v>109</v>
      </c>
      <c r="H5506" s="78" t="n">
        <v>41684</v>
      </c>
      <c r="I5506" s="76" t="s">
        <v>190</v>
      </c>
      <c r="J5506" s="76" t="n">
        <v>-11</v>
      </c>
      <c r="K5506" s="76" t="s">
        <v>41</v>
      </c>
      <c r="M5506" s="76" t="s">
        <v>134</v>
      </c>
      <c r="N5506" s="79" t="s">
        <v>349</v>
      </c>
      <c r="O5506" s="76" t="s">
        <v>350</v>
      </c>
      <c r="P5506" s="78" t="n">
        <v>45624</v>
      </c>
      <c r="Q5506" s="76" t="s">
        <v>114</v>
      </c>
      <c r="R5506" s="78" t="n">
        <v>44677</v>
      </c>
      <c r="T5506" s="76" t="s">
        <v>115</v>
      </c>
      <c r="U5506" s="76" t="n">
        <v>500</v>
      </c>
      <c r="X5506" s="76" t="n">
        <v>5</v>
      </c>
      <c r="Y5506" s="76" t="s">
        <v>116</v>
      </c>
      <c r="AC5506" s="76" t="s">
        <v>117</v>
      </c>
      <c r="AD5506" s="76" t="s">
        <v>351</v>
      </c>
      <c r="AE5506" s="76" t="n">
        <v>45160</v>
      </c>
      <c r="AF5506" s="76" t="s">
        <v>22335</v>
      </c>
      <c r="AK5506" s="76" t="s">
        <v>353</v>
      </c>
      <c r="AL5506" s="76" t="n">
        <v>0</v>
      </c>
      <c r="AM5506" s="76" t="n">
        <v>0</v>
      </c>
    </row>
    <row r="5507" customFormat="false" ht="15" hidden="false" customHeight="false" outlineLevel="0" collapsed="false">
      <c r="A5507" s="76" t="n">
        <v>110418</v>
      </c>
      <c r="B5507" s="76" t="s">
        <v>22336</v>
      </c>
      <c r="C5507" s="76" t="s">
        <v>4419</v>
      </c>
      <c r="D5507" s="76" t="n">
        <v>456001</v>
      </c>
      <c r="E5507" s="76" t="s">
        <v>132</v>
      </c>
      <c r="H5507" s="78" t="n">
        <v>28843</v>
      </c>
      <c r="I5507" s="76" t="s">
        <v>197</v>
      </c>
      <c r="J5507" s="76" t="s">
        <v>198</v>
      </c>
      <c r="K5507" s="76" t="s">
        <v>41</v>
      </c>
      <c r="M5507" s="76" t="s">
        <v>269</v>
      </c>
      <c r="N5507" s="79" t="s">
        <v>1199</v>
      </c>
      <c r="O5507" s="76" t="s">
        <v>1200</v>
      </c>
      <c r="P5507" s="78" t="n">
        <v>45583</v>
      </c>
      <c r="Q5507" s="76" t="s">
        <v>114</v>
      </c>
      <c r="R5507" s="78" t="n">
        <v>37432</v>
      </c>
      <c r="S5507" s="78" t="n">
        <v>45575</v>
      </c>
      <c r="T5507" s="76" t="s">
        <v>201</v>
      </c>
      <c r="U5507" s="76" t="n">
        <v>985</v>
      </c>
      <c r="X5507" s="76" t="n">
        <v>9</v>
      </c>
      <c r="Y5507" s="76" t="s">
        <v>116</v>
      </c>
      <c r="AC5507" s="76" t="s">
        <v>117</v>
      </c>
      <c r="AD5507" s="76" t="s">
        <v>1202</v>
      </c>
      <c r="AE5507" s="76" t="n">
        <v>36250</v>
      </c>
      <c r="AF5507" s="76" t="s">
        <v>22337</v>
      </c>
      <c r="AI5507" s="79" t="s">
        <v>22338</v>
      </c>
      <c r="AK5507" s="76" t="s">
        <v>1204</v>
      </c>
      <c r="AL5507" s="76" t="n">
        <v>0</v>
      </c>
      <c r="AM5507" s="76" t="n">
        <v>0</v>
      </c>
    </row>
    <row r="5508" customFormat="false" ht="15" hidden="false" customHeight="false" outlineLevel="0" collapsed="false">
      <c r="A5508" s="76" t="n">
        <v>1324300</v>
      </c>
      <c r="B5508" s="76" t="s">
        <v>22339</v>
      </c>
      <c r="C5508" s="76" t="s">
        <v>14247</v>
      </c>
      <c r="D5508" s="76" t="n">
        <v>1810110</v>
      </c>
      <c r="E5508" s="76" t="s">
        <v>109</v>
      </c>
      <c r="H5508" s="78" t="n">
        <v>40898</v>
      </c>
      <c r="I5508" s="76" t="s">
        <v>144</v>
      </c>
      <c r="J5508" s="76" t="n">
        <v>-14</v>
      </c>
      <c r="K5508" s="76" t="s">
        <v>41</v>
      </c>
      <c r="M5508" s="76" t="s">
        <v>111</v>
      </c>
      <c r="N5508" s="79" t="s">
        <v>6967</v>
      </c>
      <c r="O5508" s="76" t="s">
        <v>6968</v>
      </c>
      <c r="P5508" s="78" t="n">
        <v>45580</v>
      </c>
      <c r="Q5508" s="76" t="s">
        <v>114</v>
      </c>
      <c r="R5508" s="78" t="n">
        <v>44107</v>
      </c>
      <c r="T5508" s="76" t="s">
        <v>115</v>
      </c>
      <c r="U5508" s="76" t="n">
        <v>500</v>
      </c>
      <c r="X5508" s="76" t="n">
        <v>5</v>
      </c>
      <c r="Y5508" s="76" t="s">
        <v>116</v>
      </c>
      <c r="AC5508" s="76" t="s">
        <v>117</v>
      </c>
      <c r="AD5508" s="76" t="s">
        <v>17627</v>
      </c>
      <c r="AE5508" s="76" t="n">
        <v>18290</v>
      </c>
      <c r="AF5508" s="76" t="s">
        <v>22340</v>
      </c>
      <c r="AI5508" s="79" t="s">
        <v>22341</v>
      </c>
      <c r="AK5508" s="76" t="s">
        <v>22342</v>
      </c>
      <c r="AL5508" s="76" t="n">
        <v>0</v>
      </c>
      <c r="AM5508" s="76" t="n">
        <v>0</v>
      </c>
    </row>
    <row r="5509" customFormat="false" ht="15" hidden="false" customHeight="false" outlineLevel="0" collapsed="false">
      <c r="A5509" s="76" t="n">
        <v>1330493</v>
      </c>
      <c r="B5509" s="76" t="s">
        <v>22343</v>
      </c>
      <c r="C5509" s="76" t="s">
        <v>2107</v>
      </c>
      <c r="D5509" s="76" t="n">
        <v>4114664</v>
      </c>
      <c r="E5509" s="76" t="s">
        <v>132</v>
      </c>
      <c r="F5509" s="76" t="s">
        <v>132</v>
      </c>
      <c r="H5509" s="78" t="n">
        <v>30583</v>
      </c>
      <c r="I5509" s="76" t="s">
        <v>179</v>
      </c>
      <c r="J5509" s="76" t="s">
        <v>180</v>
      </c>
      <c r="K5509" s="76" t="s">
        <v>41</v>
      </c>
      <c r="M5509" s="76" t="s">
        <v>286</v>
      </c>
      <c r="N5509" s="79" t="s">
        <v>572</v>
      </c>
      <c r="O5509" s="76" t="s">
        <v>573</v>
      </c>
      <c r="P5509" s="78" t="n">
        <v>45548</v>
      </c>
      <c r="Q5509" s="76" t="s">
        <v>114</v>
      </c>
      <c r="R5509" s="78" t="n">
        <v>44133</v>
      </c>
      <c r="S5509" s="78" t="n">
        <v>45161</v>
      </c>
      <c r="T5509" s="76" t="s">
        <v>183</v>
      </c>
      <c r="U5509" s="76" t="n">
        <v>506</v>
      </c>
      <c r="X5509" s="76" t="n">
        <v>5</v>
      </c>
      <c r="Y5509" s="76" t="s">
        <v>116</v>
      </c>
      <c r="AC5509" s="76" t="s">
        <v>117</v>
      </c>
      <c r="AD5509" s="76" t="s">
        <v>2053</v>
      </c>
      <c r="AE5509" s="76" t="n">
        <v>41500</v>
      </c>
      <c r="AF5509" s="76" t="s">
        <v>22344</v>
      </c>
      <c r="AK5509" s="76" t="s">
        <v>578</v>
      </c>
      <c r="AL5509" s="76" t="n">
        <v>0</v>
      </c>
      <c r="AM5509" s="76" t="n">
        <v>0</v>
      </c>
    </row>
    <row r="5510" customFormat="false" ht="15" hidden="false" customHeight="false" outlineLevel="0" collapsed="false">
      <c r="A5510" s="76" t="n">
        <v>1545267</v>
      </c>
      <c r="B5510" s="76" t="s">
        <v>22343</v>
      </c>
      <c r="C5510" s="76" t="s">
        <v>22345</v>
      </c>
      <c r="D5510" s="76" t="n">
        <v>4116083</v>
      </c>
      <c r="E5510" s="76" t="s">
        <v>109</v>
      </c>
      <c r="F5510" s="76" t="s">
        <v>109</v>
      </c>
      <c r="H5510" s="78" t="n">
        <v>21339</v>
      </c>
      <c r="I5510" s="76" t="s">
        <v>305</v>
      </c>
      <c r="J5510" s="76" t="s">
        <v>306</v>
      </c>
      <c r="K5510" s="76" t="s">
        <v>2</v>
      </c>
      <c r="M5510" s="76" t="s">
        <v>286</v>
      </c>
      <c r="N5510" s="79" t="s">
        <v>572</v>
      </c>
      <c r="O5510" s="76" t="s">
        <v>573</v>
      </c>
      <c r="P5510" s="78" t="n">
        <v>45555</v>
      </c>
      <c r="Q5510" s="76" t="s">
        <v>114</v>
      </c>
      <c r="R5510" s="78" t="n">
        <v>45240</v>
      </c>
      <c r="S5510" s="78" t="n">
        <v>45222</v>
      </c>
      <c r="T5510" s="76" t="s">
        <v>183</v>
      </c>
      <c r="U5510" s="76" t="n">
        <v>500</v>
      </c>
      <c r="X5510" s="76" t="n">
        <v>5</v>
      </c>
      <c r="Y5510" s="76" t="s">
        <v>116</v>
      </c>
      <c r="AC5510" s="76" t="s">
        <v>117</v>
      </c>
      <c r="AD5510" s="76" t="s">
        <v>2053</v>
      </c>
      <c r="AE5510" s="76" t="n">
        <v>41500</v>
      </c>
      <c r="AF5510" s="76" t="s">
        <v>22346</v>
      </c>
      <c r="AK5510" s="76" t="s">
        <v>22347</v>
      </c>
      <c r="AL5510" s="76" t="n">
        <v>0</v>
      </c>
      <c r="AM5510" s="76" t="n">
        <v>0</v>
      </c>
    </row>
    <row r="5511" customFormat="false" ht="15" hidden="false" customHeight="false" outlineLevel="0" collapsed="false">
      <c r="A5511" s="76" t="n">
        <v>1673101</v>
      </c>
      <c r="B5511" s="76" t="s">
        <v>22348</v>
      </c>
      <c r="C5511" s="76" t="s">
        <v>4194</v>
      </c>
      <c r="D5511" s="76" t="n">
        <v>1812314</v>
      </c>
      <c r="E5511" s="76" t="s">
        <v>109</v>
      </c>
      <c r="H5511" s="78" t="n">
        <v>37286</v>
      </c>
      <c r="I5511" s="76" t="s">
        <v>23</v>
      </c>
      <c r="J5511" s="76" t="n">
        <v>-40</v>
      </c>
      <c r="K5511" s="76" t="s">
        <v>41</v>
      </c>
      <c r="M5511" s="76" t="s">
        <v>111</v>
      </c>
      <c r="N5511" s="79" t="s">
        <v>1995</v>
      </c>
      <c r="O5511" s="76" t="s">
        <v>1996</v>
      </c>
      <c r="P5511" s="78" t="n">
        <v>45667</v>
      </c>
      <c r="Q5511" s="76" t="s">
        <v>114</v>
      </c>
      <c r="R5511" s="78" t="n">
        <v>45667</v>
      </c>
      <c r="T5511" s="76" t="s">
        <v>325</v>
      </c>
      <c r="U5511" s="76" t="n">
        <v>500</v>
      </c>
      <c r="X5511" s="76" t="n">
        <v>5</v>
      </c>
      <c r="Y5511" s="76" t="s">
        <v>116</v>
      </c>
      <c r="AC5511" s="76" t="s">
        <v>117</v>
      </c>
      <c r="AD5511" s="76" t="s">
        <v>1997</v>
      </c>
      <c r="AE5511" s="76" t="n">
        <v>18700</v>
      </c>
      <c r="AF5511" s="76" t="s">
        <v>22349</v>
      </c>
      <c r="AJ5511" s="79" t="s">
        <v>22350</v>
      </c>
      <c r="AK5511" s="76" t="s">
        <v>22351</v>
      </c>
      <c r="AL5511" s="76" t="n">
        <v>0</v>
      </c>
      <c r="AM5511" s="76" t="n">
        <v>0</v>
      </c>
    </row>
    <row r="5512" customFormat="false" ht="15" hidden="false" customHeight="false" outlineLevel="0" collapsed="false">
      <c r="A5512" s="76" t="n">
        <v>1522329</v>
      </c>
      <c r="B5512" s="76" t="s">
        <v>22352</v>
      </c>
      <c r="C5512" s="76" t="s">
        <v>7176</v>
      </c>
      <c r="D5512" s="76" t="n">
        <v>3736188</v>
      </c>
      <c r="E5512" s="76" t="s">
        <v>132</v>
      </c>
      <c r="F5512" s="76" t="s">
        <v>109</v>
      </c>
      <c r="H5512" s="78" t="n">
        <v>41518</v>
      </c>
      <c r="I5512" s="76" t="s">
        <v>110</v>
      </c>
      <c r="J5512" s="76" t="n">
        <v>-12</v>
      </c>
      <c r="K5512" s="76" t="s">
        <v>41</v>
      </c>
      <c r="M5512" s="76" t="s">
        <v>124</v>
      </c>
      <c r="N5512" s="79" t="s">
        <v>257</v>
      </c>
      <c r="O5512" s="76" t="s">
        <v>258</v>
      </c>
      <c r="P5512" s="78" t="n">
        <v>45547</v>
      </c>
      <c r="Q5512" s="76" t="s">
        <v>114</v>
      </c>
      <c r="R5512" s="78" t="n">
        <v>45196</v>
      </c>
      <c r="T5512" s="76" t="s">
        <v>115</v>
      </c>
      <c r="U5512" s="76" t="n">
        <v>506</v>
      </c>
      <c r="X5512" s="76" t="n">
        <v>5</v>
      </c>
      <c r="Y5512" s="76" t="s">
        <v>116</v>
      </c>
      <c r="AC5512" s="76" t="s">
        <v>117</v>
      </c>
      <c r="AD5512" s="76" t="s">
        <v>1530</v>
      </c>
      <c r="AE5512" s="76" t="n">
        <v>37510</v>
      </c>
      <c r="AF5512" s="76" t="s">
        <v>22353</v>
      </c>
      <c r="AI5512" s="79" t="s">
        <v>22354</v>
      </c>
      <c r="AJ5512" s="79" t="s">
        <v>22355</v>
      </c>
      <c r="AK5512" s="76" t="s">
        <v>22356</v>
      </c>
      <c r="AL5512" s="76" t="n">
        <v>0</v>
      </c>
      <c r="AM5512" s="76" t="n">
        <v>0</v>
      </c>
    </row>
    <row r="5513" customFormat="false" ht="15" hidden="false" customHeight="false" outlineLevel="0" collapsed="false">
      <c r="A5513" s="76" t="n">
        <v>110534</v>
      </c>
      <c r="B5513" s="76" t="s">
        <v>22352</v>
      </c>
      <c r="C5513" s="76" t="s">
        <v>762</v>
      </c>
      <c r="D5513" s="76" t="n">
        <v>376119</v>
      </c>
      <c r="E5513" s="76" t="s">
        <v>132</v>
      </c>
      <c r="F5513" s="76" t="s">
        <v>109</v>
      </c>
      <c r="H5513" s="78" t="n">
        <v>29375</v>
      </c>
      <c r="I5513" s="76" t="s">
        <v>179</v>
      </c>
      <c r="J5513" s="76" t="s">
        <v>180</v>
      </c>
      <c r="K5513" s="76" t="s">
        <v>41</v>
      </c>
      <c r="M5513" s="76" t="s">
        <v>124</v>
      </c>
      <c r="N5513" s="79" t="s">
        <v>125</v>
      </c>
      <c r="O5513" s="76" t="s">
        <v>126</v>
      </c>
      <c r="P5513" s="78" t="n">
        <v>45608</v>
      </c>
      <c r="Q5513" s="76" t="s">
        <v>114</v>
      </c>
      <c r="R5513" s="78" t="n">
        <v>37432</v>
      </c>
      <c r="S5513" s="78" t="n">
        <v>45558</v>
      </c>
      <c r="T5513" s="76" t="s">
        <v>201</v>
      </c>
      <c r="U5513" s="76" t="n">
        <v>1745</v>
      </c>
      <c r="X5513" s="76" t="n">
        <v>17</v>
      </c>
      <c r="Y5513" s="76" t="s">
        <v>116</v>
      </c>
      <c r="AC5513" s="76" t="s">
        <v>117</v>
      </c>
      <c r="AD5513" s="76" t="s">
        <v>1530</v>
      </c>
      <c r="AE5513" s="76" t="n">
        <v>37510</v>
      </c>
      <c r="AF5513" s="76" t="s">
        <v>22357</v>
      </c>
      <c r="AJ5513" s="79" t="s">
        <v>22355</v>
      </c>
      <c r="AK5513" s="76" t="s">
        <v>22356</v>
      </c>
      <c r="AL5513" s="76" t="n">
        <v>0</v>
      </c>
      <c r="AM5513" s="76" t="n">
        <v>0</v>
      </c>
    </row>
    <row r="5514" customFormat="false" ht="15" hidden="false" customHeight="false" outlineLevel="0" collapsed="false">
      <c r="A5514" s="76" t="n">
        <v>536951</v>
      </c>
      <c r="B5514" s="76" t="s">
        <v>22358</v>
      </c>
      <c r="C5514" s="76" t="s">
        <v>1545</v>
      </c>
      <c r="D5514" s="76" t="n">
        <v>4517586</v>
      </c>
      <c r="E5514" s="76" t="s">
        <v>132</v>
      </c>
      <c r="F5514" s="76" t="s">
        <v>132</v>
      </c>
      <c r="H5514" s="78" t="n">
        <v>36515</v>
      </c>
      <c r="I5514" s="76" t="s">
        <v>23</v>
      </c>
      <c r="J5514" s="76" t="n">
        <v>-40</v>
      </c>
      <c r="K5514" s="76" t="s">
        <v>41</v>
      </c>
      <c r="M5514" s="76" t="s">
        <v>134</v>
      </c>
      <c r="N5514" s="79" t="s">
        <v>3076</v>
      </c>
      <c r="O5514" s="76" t="s">
        <v>3077</v>
      </c>
      <c r="P5514" s="78" t="n">
        <v>45547</v>
      </c>
      <c r="Q5514" s="76" t="s">
        <v>114</v>
      </c>
      <c r="R5514" s="78" t="n">
        <v>38978</v>
      </c>
      <c r="S5514" s="78" t="n">
        <v>45502</v>
      </c>
      <c r="T5514" s="76" t="s">
        <v>201</v>
      </c>
      <c r="U5514" s="76" t="n">
        <v>2027</v>
      </c>
      <c r="V5514" s="76" t="s">
        <v>302</v>
      </c>
      <c r="W5514" s="76" t="n">
        <v>985</v>
      </c>
      <c r="X5514" s="76" t="s">
        <v>303</v>
      </c>
      <c r="Y5514" s="76" t="s">
        <v>116</v>
      </c>
      <c r="AB5514" s="78" t="n">
        <v>44378</v>
      </c>
      <c r="AC5514" s="76" t="s">
        <v>117</v>
      </c>
      <c r="AD5514" s="76" t="s">
        <v>8688</v>
      </c>
      <c r="AE5514" s="76" t="n">
        <v>45150</v>
      </c>
      <c r="AF5514" s="76" t="s">
        <v>22359</v>
      </c>
      <c r="AJ5514" s="79" t="s">
        <v>22360</v>
      </c>
      <c r="AK5514" s="76" t="s">
        <v>22361</v>
      </c>
      <c r="AL5514" s="76" t="n">
        <v>0</v>
      </c>
      <c r="AM5514" s="76" t="n">
        <v>0</v>
      </c>
    </row>
    <row r="5515" customFormat="false" ht="15" hidden="false" customHeight="false" outlineLevel="0" collapsed="false">
      <c r="A5515" s="76" t="n">
        <v>560762</v>
      </c>
      <c r="B5515" s="76" t="s">
        <v>22362</v>
      </c>
      <c r="C5515" s="76" t="s">
        <v>5551</v>
      </c>
      <c r="D5515" s="76" t="n">
        <v>186801</v>
      </c>
      <c r="E5515" s="76" t="s">
        <v>132</v>
      </c>
      <c r="F5515" s="76" t="s">
        <v>132</v>
      </c>
      <c r="H5515" s="78" t="n">
        <v>22668</v>
      </c>
      <c r="I5515" s="76" t="s">
        <v>267</v>
      </c>
      <c r="J5515" s="76" t="s">
        <v>268</v>
      </c>
      <c r="K5515" s="76" t="s">
        <v>2</v>
      </c>
      <c r="M5515" s="76" t="s">
        <v>111</v>
      </c>
      <c r="N5515" s="79" t="s">
        <v>210</v>
      </c>
      <c r="O5515" s="76" t="s">
        <v>211</v>
      </c>
      <c r="P5515" s="78" t="n">
        <v>45540</v>
      </c>
      <c r="Q5515" s="76" t="s">
        <v>114</v>
      </c>
      <c r="R5515" s="78" t="n">
        <v>39031</v>
      </c>
      <c r="S5515" s="78" t="n">
        <v>45463</v>
      </c>
      <c r="T5515" s="76" t="s">
        <v>201</v>
      </c>
      <c r="U5515" s="76" t="n">
        <v>604</v>
      </c>
      <c r="X5515" s="76" t="n">
        <v>6</v>
      </c>
      <c r="Y5515" s="76" t="s">
        <v>116</v>
      </c>
      <c r="AC5515" s="76" t="s">
        <v>117</v>
      </c>
      <c r="AD5515" s="76" t="s">
        <v>339</v>
      </c>
      <c r="AE5515" s="76" t="n">
        <v>18000</v>
      </c>
      <c r="AF5515" s="76" t="s">
        <v>22363</v>
      </c>
      <c r="AJ5515" s="79" t="s">
        <v>22364</v>
      </c>
      <c r="AK5515" s="76" t="s">
        <v>22365</v>
      </c>
      <c r="AL5515" s="76" t="n">
        <v>0</v>
      </c>
      <c r="AM5515" s="76" t="n">
        <v>0</v>
      </c>
    </row>
    <row r="5516" customFormat="false" ht="15" hidden="false" customHeight="false" outlineLevel="0" collapsed="false">
      <c r="A5516" s="76" t="n">
        <v>493579</v>
      </c>
      <c r="B5516" s="76" t="s">
        <v>22362</v>
      </c>
      <c r="C5516" s="76" t="s">
        <v>207</v>
      </c>
      <c r="D5516" s="76" t="n">
        <v>186485</v>
      </c>
      <c r="E5516" s="76" t="s">
        <v>132</v>
      </c>
      <c r="F5516" s="76" t="s">
        <v>132</v>
      </c>
      <c r="H5516" s="78" t="n">
        <v>35382</v>
      </c>
      <c r="I5516" s="76" t="s">
        <v>23</v>
      </c>
      <c r="J5516" s="76" t="n">
        <v>-40</v>
      </c>
      <c r="K5516" s="76" t="s">
        <v>41</v>
      </c>
      <c r="M5516" s="76" t="s">
        <v>111</v>
      </c>
      <c r="N5516" s="79" t="s">
        <v>210</v>
      </c>
      <c r="O5516" s="76" t="s">
        <v>211</v>
      </c>
      <c r="P5516" s="78" t="n">
        <v>45536</v>
      </c>
      <c r="Q5516" s="76" t="s">
        <v>114</v>
      </c>
      <c r="R5516" s="78" t="n">
        <v>38632</v>
      </c>
      <c r="S5516" s="78" t="n">
        <v>44838</v>
      </c>
      <c r="T5516" s="76" t="s">
        <v>183</v>
      </c>
      <c r="U5516" s="76" t="n">
        <v>1331</v>
      </c>
      <c r="X5516" s="76" t="n">
        <v>13</v>
      </c>
      <c r="Y5516" s="76" t="s">
        <v>116</v>
      </c>
      <c r="AB5516" s="78" t="n">
        <v>44651</v>
      </c>
      <c r="AC5516" s="76" t="s">
        <v>117</v>
      </c>
      <c r="AD5516" s="76" t="s">
        <v>212</v>
      </c>
      <c r="AE5516" s="76" t="n">
        <v>18000</v>
      </c>
      <c r="AF5516" s="76" t="s">
        <v>22366</v>
      </c>
      <c r="AJ5516" s="79" t="s">
        <v>22367</v>
      </c>
      <c r="AK5516" s="76" t="s">
        <v>22368</v>
      </c>
      <c r="AL5516" s="76" t="n">
        <v>0</v>
      </c>
      <c r="AM5516" s="76" t="n">
        <v>0</v>
      </c>
    </row>
    <row r="5517" customFormat="false" ht="15" hidden="false" customHeight="false" outlineLevel="0" collapsed="false">
      <c r="A5517" s="76" t="n">
        <v>560761</v>
      </c>
      <c r="B5517" s="76" t="s">
        <v>22362</v>
      </c>
      <c r="C5517" s="76" t="s">
        <v>455</v>
      </c>
      <c r="D5517" s="76" t="n">
        <v>186800</v>
      </c>
      <c r="E5517" s="76" t="s">
        <v>475</v>
      </c>
      <c r="F5517" s="76" t="s">
        <v>132</v>
      </c>
      <c r="H5517" s="78" t="n">
        <v>23058</v>
      </c>
      <c r="I5517" s="76" t="s">
        <v>267</v>
      </c>
      <c r="J5517" s="76" t="s">
        <v>268</v>
      </c>
      <c r="K5517" s="76" t="s">
        <v>41</v>
      </c>
      <c r="M5517" s="76" t="s">
        <v>111</v>
      </c>
      <c r="N5517" s="79" t="s">
        <v>210</v>
      </c>
      <c r="O5517" s="76" t="s">
        <v>211</v>
      </c>
      <c r="P5517" s="78" t="n">
        <v>45481</v>
      </c>
      <c r="Q5517" s="76" t="s">
        <v>114</v>
      </c>
      <c r="R5517" s="78" t="n">
        <v>39031</v>
      </c>
      <c r="S5517" s="78" t="n">
        <v>45463</v>
      </c>
      <c r="T5517" s="76" t="s">
        <v>201</v>
      </c>
      <c r="U5517" s="76" t="n">
        <v>678</v>
      </c>
      <c r="X5517" s="76" t="n">
        <v>6</v>
      </c>
      <c r="Y5517" s="76" t="s">
        <v>116</v>
      </c>
      <c r="AC5517" s="76" t="s">
        <v>117</v>
      </c>
      <c r="AD5517" s="76" t="s">
        <v>339</v>
      </c>
      <c r="AE5517" s="76" t="n">
        <v>18000</v>
      </c>
      <c r="AF5517" s="76" t="s">
        <v>22363</v>
      </c>
      <c r="AJ5517" s="79" t="s">
        <v>22369</v>
      </c>
      <c r="AK5517" s="76" t="s">
        <v>22365</v>
      </c>
      <c r="AL5517" s="76" t="n">
        <v>0</v>
      </c>
      <c r="AM5517" s="76" t="n">
        <v>0</v>
      </c>
    </row>
    <row r="5518" customFormat="false" ht="15" hidden="false" customHeight="false" outlineLevel="0" collapsed="false">
      <c r="A5518" s="76" t="n">
        <v>110556</v>
      </c>
      <c r="B5518" s="76" t="s">
        <v>22370</v>
      </c>
      <c r="C5518" s="76" t="s">
        <v>685</v>
      </c>
      <c r="D5518" s="76" t="n">
        <v>287644</v>
      </c>
      <c r="E5518" s="76" t="s">
        <v>132</v>
      </c>
      <c r="F5518" s="76" t="s">
        <v>132</v>
      </c>
      <c r="H5518" s="78" t="n">
        <v>16349</v>
      </c>
      <c r="I5518" s="76" t="s">
        <v>2455</v>
      </c>
      <c r="J5518" s="76" t="s">
        <v>2456</v>
      </c>
      <c r="K5518" s="76" t="s">
        <v>41</v>
      </c>
      <c r="M5518" s="76" t="s">
        <v>155</v>
      </c>
      <c r="N5518" s="79" t="s">
        <v>964</v>
      </c>
      <c r="O5518" s="76" t="s">
        <v>965</v>
      </c>
      <c r="P5518" s="78" t="n">
        <v>45482</v>
      </c>
      <c r="Q5518" s="76" t="s">
        <v>114</v>
      </c>
      <c r="R5518" s="78" t="n">
        <v>37432</v>
      </c>
      <c r="S5518" s="78" t="n">
        <v>45198</v>
      </c>
      <c r="T5518" s="76" t="s">
        <v>183</v>
      </c>
      <c r="U5518" s="76" t="n">
        <v>598</v>
      </c>
      <c r="X5518" s="76" t="n">
        <v>5</v>
      </c>
      <c r="Y5518" s="76" t="s">
        <v>116</v>
      </c>
      <c r="AC5518" s="76" t="s">
        <v>117</v>
      </c>
      <c r="AD5518" s="76" t="s">
        <v>5575</v>
      </c>
      <c r="AE5518" s="76" t="n">
        <v>28630</v>
      </c>
      <c r="AF5518" s="76" t="s">
        <v>22371</v>
      </c>
      <c r="AK5518" s="76" t="s">
        <v>22372</v>
      </c>
      <c r="AL5518" s="76" t="n">
        <v>0</v>
      </c>
      <c r="AM5518" s="76" t="n">
        <v>0</v>
      </c>
    </row>
    <row r="5519" customFormat="false" ht="15" hidden="false" customHeight="false" outlineLevel="0" collapsed="false">
      <c r="A5519" s="76" t="n">
        <v>379769</v>
      </c>
      <c r="B5519" s="76" t="s">
        <v>22373</v>
      </c>
      <c r="C5519" s="76" t="s">
        <v>910</v>
      </c>
      <c r="D5519" s="76" t="n">
        <v>4515014</v>
      </c>
      <c r="E5519" s="76" t="s">
        <v>132</v>
      </c>
      <c r="F5519" s="76" t="s">
        <v>132</v>
      </c>
      <c r="H5519" s="78" t="n">
        <v>24756</v>
      </c>
      <c r="I5519" s="76" t="s">
        <v>321</v>
      </c>
      <c r="J5519" s="76" t="s">
        <v>322</v>
      </c>
      <c r="K5519" s="76" t="s">
        <v>41</v>
      </c>
      <c r="M5519" s="76" t="s">
        <v>134</v>
      </c>
      <c r="N5519" s="79" t="s">
        <v>5760</v>
      </c>
      <c r="O5519" s="76" t="s">
        <v>5761</v>
      </c>
      <c r="P5519" s="78" t="n">
        <v>45545</v>
      </c>
      <c r="Q5519" s="76" t="s">
        <v>114</v>
      </c>
      <c r="R5519" s="78" t="n">
        <v>37901</v>
      </c>
      <c r="S5519" s="78" t="n">
        <v>45525</v>
      </c>
      <c r="T5519" s="76" t="s">
        <v>201</v>
      </c>
      <c r="U5519" s="76" t="n">
        <v>754</v>
      </c>
      <c r="X5519" s="76" t="n">
        <v>7</v>
      </c>
      <c r="Y5519" s="76" t="s">
        <v>116</v>
      </c>
      <c r="AC5519" s="76" t="s">
        <v>117</v>
      </c>
      <c r="AD5519" s="76" t="s">
        <v>8879</v>
      </c>
      <c r="AE5519" s="76" t="n">
        <v>45640</v>
      </c>
      <c r="AF5519" s="76" t="s">
        <v>22374</v>
      </c>
      <c r="AJ5519" s="79" t="s">
        <v>22375</v>
      </c>
      <c r="AK5519" s="76" t="s">
        <v>22376</v>
      </c>
      <c r="AL5519" s="76" t="n">
        <v>0</v>
      </c>
      <c r="AM5519" s="76" t="n">
        <v>0</v>
      </c>
    </row>
    <row r="5520" customFormat="false" ht="15" hidden="false" customHeight="false" outlineLevel="0" collapsed="false">
      <c r="A5520" s="76" t="n">
        <v>1539471</v>
      </c>
      <c r="B5520" s="76" t="s">
        <v>22373</v>
      </c>
      <c r="C5520" s="76" t="s">
        <v>1281</v>
      </c>
      <c r="D5520" s="76" t="n">
        <v>2816998</v>
      </c>
      <c r="E5520" s="76" t="s">
        <v>132</v>
      </c>
      <c r="H5520" s="78" t="n">
        <v>40834</v>
      </c>
      <c r="I5520" s="76" t="s">
        <v>144</v>
      </c>
      <c r="J5520" s="76" t="n">
        <v>-14</v>
      </c>
      <c r="K5520" s="76" t="s">
        <v>41</v>
      </c>
      <c r="M5520" s="76" t="s">
        <v>155</v>
      </c>
      <c r="N5520" s="79" t="s">
        <v>3651</v>
      </c>
      <c r="O5520" s="76" t="s">
        <v>3652</v>
      </c>
      <c r="P5520" s="78" t="n">
        <v>45567</v>
      </c>
      <c r="Q5520" s="76" t="s">
        <v>114</v>
      </c>
      <c r="R5520" s="78" t="n">
        <v>45218</v>
      </c>
      <c r="T5520" s="76" t="s">
        <v>115</v>
      </c>
      <c r="U5520" s="76" t="n">
        <v>500</v>
      </c>
      <c r="X5520" s="76" t="n">
        <v>5</v>
      </c>
      <c r="Y5520" s="76" t="s">
        <v>116</v>
      </c>
      <c r="AC5520" s="76" t="s">
        <v>117</v>
      </c>
      <c r="AD5520" s="76" t="s">
        <v>8870</v>
      </c>
      <c r="AE5520" s="76" t="n">
        <v>28130</v>
      </c>
      <c r="AF5520" s="76" t="s">
        <v>22377</v>
      </c>
      <c r="AJ5520" s="76" t="s">
        <v>22378</v>
      </c>
      <c r="AK5520" s="76" t="s">
        <v>22379</v>
      </c>
      <c r="AL5520" s="76" t="n">
        <v>0</v>
      </c>
      <c r="AM5520" s="76" t="n">
        <v>0</v>
      </c>
    </row>
    <row r="5521" customFormat="false" ht="15" hidden="false" customHeight="false" outlineLevel="0" collapsed="false">
      <c r="A5521" s="76" t="n">
        <v>1431399</v>
      </c>
      <c r="B5521" s="76" t="s">
        <v>22380</v>
      </c>
      <c r="C5521" s="76" t="s">
        <v>2973</v>
      </c>
      <c r="D5521" s="76" t="n">
        <v>3734237</v>
      </c>
      <c r="E5521" s="76" t="s">
        <v>132</v>
      </c>
      <c r="F5521" s="76" t="s">
        <v>132</v>
      </c>
      <c r="H5521" s="78" t="n">
        <v>41222</v>
      </c>
      <c r="I5521" s="76" t="s">
        <v>370</v>
      </c>
      <c r="J5521" s="76" t="n">
        <v>-13</v>
      </c>
      <c r="K5521" s="76" t="s">
        <v>41</v>
      </c>
      <c r="M5521" s="76" t="s">
        <v>124</v>
      </c>
      <c r="N5521" s="79" t="s">
        <v>2231</v>
      </c>
      <c r="O5521" s="76" t="s">
        <v>2232</v>
      </c>
      <c r="P5521" s="78" t="n">
        <v>45540</v>
      </c>
      <c r="Q5521" s="76" t="s">
        <v>114</v>
      </c>
      <c r="R5521" s="78" t="n">
        <v>44826</v>
      </c>
      <c r="T5521" s="76" t="s">
        <v>115</v>
      </c>
      <c r="U5521" s="76" t="n">
        <v>500</v>
      </c>
      <c r="X5521" s="76" t="n">
        <v>5</v>
      </c>
      <c r="Y5521" s="76" t="s">
        <v>116</v>
      </c>
      <c r="AC5521" s="76" t="s">
        <v>117</v>
      </c>
      <c r="AD5521" s="76" t="s">
        <v>2233</v>
      </c>
      <c r="AE5521" s="76" t="n">
        <v>37600</v>
      </c>
      <c r="AF5521" s="76" t="s">
        <v>22381</v>
      </c>
      <c r="AI5521" s="79" t="s">
        <v>22382</v>
      </c>
      <c r="AK5521" s="76" t="s">
        <v>22383</v>
      </c>
      <c r="AL5521" s="76" t="n">
        <v>0</v>
      </c>
      <c r="AM5521" s="76" t="n">
        <v>0</v>
      </c>
    </row>
    <row r="5522" customFormat="false" ht="15" hidden="false" customHeight="false" outlineLevel="0" collapsed="false">
      <c r="A5522" s="76" t="n">
        <v>1454480</v>
      </c>
      <c r="B5522" s="76" t="s">
        <v>22384</v>
      </c>
      <c r="C5522" s="76" t="s">
        <v>22385</v>
      </c>
      <c r="D5522" s="76" t="n">
        <v>3734657</v>
      </c>
      <c r="E5522" s="76" t="s">
        <v>132</v>
      </c>
      <c r="F5522" s="76" t="s">
        <v>132</v>
      </c>
      <c r="H5522" s="78" t="n">
        <v>33273</v>
      </c>
      <c r="I5522" s="76" t="s">
        <v>23</v>
      </c>
      <c r="J5522" s="76" t="n">
        <v>-40</v>
      </c>
      <c r="K5522" s="76" t="s">
        <v>41</v>
      </c>
      <c r="M5522" s="76" t="s">
        <v>124</v>
      </c>
      <c r="N5522" s="79" t="s">
        <v>5025</v>
      </c>
      <c r="O5522" s="76" t="s">
        <v>5026</v>
      </c>
      <c r="P5522" s="78" t="n">
        <v>45562</v>
      </c>
      <c r="Q5522" s="76" t="s">
        <v>114</v>
      </c>
      <c r="R5522" s="78" t="n">
        <v>44859</v>
      </c>
      <c r="S5522" s="78" t="n">
        <v>44851</v>
      </c>
      <c r="T5522" s="76" t="s">
        <v>183</v>
      </c>
      <c r="U5522" s="76" t="n">
        <v>543</v>
      </c>
      <c r="X5522" s="76" t="n">
        <v>5</v>
      </c>
      <c r="Y5522" s="76" t="s">
        <v>116</v>
      </c>
      <c r="AC5522" s="76" t="s">
        <v>117</v>
      </c>
      <c r="AD5522" s="76" t="s">
        <v>5027</v>
      </c>
      <c r="AE5522" s="76" t="n">
        <v>37360</v>
      </c>
      <c r="AF5522" s="76" t="s">
        <v>22386</v>
      </c>
      <c r="AJ5522" s="79" t="s">
        <v>22387</v>
      </c>
      <c r="AK5522" s="76" t="s">
        <v>22388</v>
      </c>
      <c r="AL5522" s="76" t="n">
        <v>0</v>
      </c>
      <c r="AM5522" s="76" t="n">
        <v>0</v>
      </c>
    </row>
    <row r="5523" customFormat="false" ht="15" hidden="false" customHeight="false" outlineLevel="0" collapsed="false">
      <c r="A5523" s="76" t="n">
        <v>1456626</v>
      </c>
      <c r="B5523" s="76" t="s">
        <v>22389</v>
      </c>
      <c r="C5523" s="76" t="s">
        <v>903</v>
      </c>
      <c r="D5523" s="76" t="n">
        <v>3734678</v>
      </c>
      <c r="E5523" s="76" t="s">
        <v>109</v>
      </c>
      <c r="F5523" s="76" t="s">
        <v>109</v>
      </c>
      <c r="H5523" s="78" t="n">
        <v>28715</v>
      </c>
      <c r="I5523" s="76" t="s">
        <v>197</v>
      </c>
      <c r="J5523" s="76" t="s">
        <v>198</v>
      </c>
      <c r="K5523" s="76" t="s">
        <v>41</v>
      </c>
      <c r="M5523" s="76" t="s">
        <v>124</v>
      </c>
      <c r="N5523" s="79" t="s">
        <v>3467</v>
      </c>
      <c r="O5523" s="76" t="s">
        <v>3468</v>
      </c>
      <c r="P5523" s="78" t="n">
        <v>45543</v>
      </c>
      <c r="Q5523" s="76" t="s">
        <v>114</v>
      </c>
      <c r="R5523" s="78" t="n">
        <v>44870</v>
      </c>
      <c r="S5523" s="78" t="n">
        <v>44861</v>
      </c>
      <c r="T5523" s="76" t="s">
        <v>183</v>
      </c>
      <c r="U5523" s="76" t="n">
        <v>500</v>
      </c>
      <c r="X5523" s="76" t="n">
        <v>5</v>
      </c>
      <c r="Y5523" s="76" t="s">
        <v>116</v>
      </c>
      <c r="AC5523" s="76" t="s">
        <v>117</v>
      </c>
      <c r="AD5523" s="76" t="s">
        <v>810</v>
      </c>
      <c r="AE5523" s="76" t="n">
        <v>37250</v>
      </c>
      <c r="AF5523" s="76" t="n">
        <v>1</v>
      </c>
      <c r="AH5523" s="76" t="s">
        <v>22390</v>
      </c>
      <c r="AJ5523" s="76" t="s">
        <v>22391</v>
      </c>
      <c r="AK5523" s="76" t="s">
        <v>22392</v>
      </c>
      <c r="AL5523" s="76" t="n">
        <v>0</v>
      </c>
      <c r="AM5523" s="76" t="n">
        <v>0</v>
      </c>
    </row>
    <row r="5524" customFormat="false" ht="15" hidden="false" customHeight="false" outlineLevel="0" collapsed="false">
      <c r="A5524" s="76" t="n">
        <v>968098</v>
      </c>
      <c r="B5524" s="76" t="s">
        <v>22393</v>
      </c>
      <c r="C5524" s="76" t="s">
        <v>3391</v>
      </c>
      <c r="D5524" s="76" t="n">
        <v>188374</v>
      </c>
      <c r="E5524" s="76" t="s">
        <v>132</v>
      </c>
      <c r="F5524" s="76" t="s">
        <v>132</v>
      </c>
      <c r="H5524" s="78" t="n">
        <v>29629</v>
      </c>
      <c r="I5524" s="76" t="s">
        <v>179</v>
      </c>
      <c r="J5524" s="76" t="s">
        <v>180</v>
      </c>
      <c r="K5524" s="76" t="s">
        <v>41</v>
      </c>
      <c r="M5524" s="76" t="s">
        <v>111</v>
      </c>
      <c r="N5524" s="79" t="s">
        <v>688</v>
      </c>
      <c r="O5524" s="76" t="s">
        <v>689</v>
      </c>
      <c r="P5524" s="78" t="n">
        <v>45566</v>
      </c>
      <c r="Q5524" s="76" t="s">
        <v>114</v>
      </c>
      <c r="R5524" s="78" t="n">
        <v>41551</v>
      </c>
      <c r="S5524" s="78" t="n">
        <v>45107</v>
      </c>
      <c r="T5524" s="76" t="s">
        <v>183</v>
      </c>
      <c r="U5524" s="76" t="n">
        <v>859</v>
      </c>
      <c r="X5524" s="76" t="n">
        <v>8</v>
      </c>
      <c r="Y5524" s="76" t="s">
        <v>116</v>
      </c>
      <c r="AC5524" s="76" t="s">
        <v>117</v>
      </c>
      <c r="AD5524" s="76" t="s">
        <v>339</v>
      </c>
      <c r="AE5524" s="76" t="n">
        <v>18000</v>
      </c>
      <c r="AF5524" s="76" t="s">
        <v>22394</v>
      </c>
      <c r="AJ5524" s="79" t="s">
        <v>22395</v>
      </c>
      <c r="AK5524" s="76" t="s">
        <v>22396</v>
      </c>
      <c r="AL5524" s="76" t="n">
        <v>0</v>
      </c>
      <c r="AM5524" s="76" t="n">
        <v>0</v>
      </c>
    </row>
    <row r="5525" customFormat="false" ht="15" hidden="false" customHeight="false" outlineLevel="0" collapsed="false">
      <c r="A5525" s="76" t="n">
        <v>739295</v>
      </c>
      <c r="B5525" s="76" t="s">
        <v>22397</v>
      </c>
      <c r="C5525" s="76" t="s">
        <v>22398</v>
      </c>
      <c r="D5525" s="76" t="n">
        <v>366517</v>
      </c>
      <c r="E5525" s="76" t="s">
        <v>132</v>
      </c>
      <c r="F5525" s="76" t="s">
        <v>132</v>
      </c>
      <c r="H5525" s="78" t="n">
        <v>34524</v>
      </c>
      <c r="I5525" s="76" t="s">
        <v>23</v>
      </c>
      <c r="J5525" s="76" t="n">
        <v>-40</v>
      </c>
      <c r="K5525" s="76" t="s">
        <v>41</v>
      </c>
      <c r="M5525" s="76" t="s">
        <v>111</v>
      </c>
      <c r="N5525" s="79" t="s">
        <v>4125</v>
      </c>
      <c r="O5525" s="76" t="s">
        <v>4126</v>
      </c>
      <c r="P5525" s="78" t="n">
        <v>45555</v>
      </c>
      <c r="Q5525" s="76" t="s">
        <v>114</v>
      </c>
      <c r="R5525" s="78" t="n">
        <v>40137</v>
      </c>
      <c r="S5525" s="78" t="n">
        <v>45188</v>
      </c>
      <c r="T5525" s="76" t="s">
        <v>183</v>
      </c>
      <c r="U5525" s="76" t="n">
        <v>500</v>
      </c>
      <c r="X5525" s="76" t="n">
        <v>5</v>
      </c>
      <c r="Y5525" s="76" t="s">
        <v>116</v>
      </c>
      <c r="AC5525" s="76" t="s">
        <v>117</v>
      </c>
      <c r="AD5525" s="76" t="s">
        <v>14175</v>
      </c>
      <c r="AE5525" s="76" t="n">
        <v>36150</v>
      </c>
      <c r="AF5525" s="76" t="s">
        <v>22399</v>
      </c>
      <c r="AK5525" s="76" t="s">
        <v>22400</v>
      </c>
      <c r="AL5525" s="76" t="n">
        <v>0</v>
      </c>
      <c r="AM5525" s="76" t="n">
        <v>0</v>
      </c>
    </row>
    <row r="5526" customFormat="false" ht="15" hidden="false" customHeight="false" outlineLevel="0" collapsed="false">
      <c r="A5526" s="76" t="n">
        <v>1651449</v>
      </c>
      <c r="B5526" s="76" t="s">
        <v>22401</v>
      </c>
      <c r="C5526" s="76" t="s">
        <v>1477</v>
      </c>
      <c r="D5526" s="76" t="n">
        <v>4541027</v>
      </c>
      <c r="E5526" s="76" t="s">
        <v>109</v>
      </c>
      <c r="H5526" s="78" t="n">
        <v>41257</v>
      </c>
      <c r="I5526" s="76" t="s">
        <v>370</v>
      </c>
      <c r="J5526" s="76" t="n">
        <v>-13</v>
      </c>
      <c r="K5526" s="76" t="s">
        <v>41</v>
      </c>
      <c r="M5526" s="76" t="s">
        <v>134</v>
      </c>
      <c r="N5526" s="79" t="s">
        <v>135</v>
      </c>
      <c r="O5526" s="76" t="s">
        <v>136</v>
      </c>
      <c r="P5526" s="78" t="n">
        <v>45586</v>
      </c>
      <c r="Q5526" s="76" t="s">
        <v>114</v>
      </c>
      <c r="R5526" s="78" t="n">
        <v>45586</v>
      </c>
      <c r="T5526" s="76" t="s">
        <v>115</v>
      </c>
      <c r="U5526" s="76" t="n">
        <v>500</v>
      </c>
      <c r="X5526" s="76" t="n">
        <v>5</v>
      </c>
      <c r="Y5526" s="76" t="s">
        <v>116</v>
      </c>
      <c r="AC5526" s="76" t="s">
        <v>117</v>
      </c>
      <c r="AD5526" s="76" t="s">
        <v>22402</v>
      </c>
      <c r="AE5526" s="76" t="n">
        <v>45700</v>
      </c>
      <c r="AF5526" s="76" t="s">
        <v>22403</v>
      </c>
      <c r="AJ5526" s="76" t="s">
        <v>22404</v>
      </c>
      <c r="AK5526" s="76" t="s">
        <v>22405</v>
      </c>
      <c r="AL5526" s="76" t="n">
        <v>0</v>
      </c>
      <c r="AM5526" s="76" t="n">
        <v>0</v>
      </c>
    </row>
    <row r="5527" customFormat="false" ht="15" hidden="false" customHeight="false" outlineLevel="0" collapsed="false">
      <c r="A5527" s="76" t="n">
        <v>1651448</v>
      </c>
      <c r="B5527" s="76" t="s">
        <v>22401</v>
      </c>
      <c r="C5527" s="76" t="s">
        <v>3920</v>
      </c>
      <c r="D5527" s="76" t="n">
        <v>4541026</v>
      </c>
      <c r="E5527" s="76" t="s">
        <v>109</v>
      </c>
      <c r="H5527" s="78" t="n">
        <v>42238</v>
      </c>
      <c r="I5527" s="76" t="s">
        <v>231</v>
      </c>
      <c r="J5527" s="76" t="n">
        <v>-10</v>
      </c>
      <c r="K5527" s="76" t="s">
        <v>41</v>
      </c>
      <c r="M5527" s="76" t="s">
        <v>134</v>
      </c>
      <c r="N5527" s="79" t="s">
        <v>135</v>
      </c>
      <c r="O5527" s="76" t="s">
        <v>136</v>
      </c>
      <c r="P5527" s="78" t="n">
        <v>45586</v>
      </c>
      <c r="Q5527" s="76" t="s">
        <v>114</v>
      </c>
      <c r="R5527" s="78" t="n">
        <v>45586</v>
      </c>
      <c r="T5527" s="76" t="s">
        <v>115</v>
      </c>
      <c r="U5527" s="76" t="n">
        <v>500</v>
      </c>
      <c r="X5527" s="76" t="n">
        <v>5</v>
      </c>
      <c r="Y5527" s="76" t="s">
        <v>116</v>
      </c>
      <c r="AC5527" s="76" t="s">
        <v>117</v>
      </c>
      <c r="AD5527" s="76" t="s">
        <v>22406</v>
      </c>
      <c r="AE5527" s="76" t="n">
        <v>45700</v>
      </c>
      <c r="AF5527" s="76" t="s">
        <v>22407</v>
      </c>
      <c r="AJ5527" s="76" t="s">
        <v>22404</v>
      </c>
      <c r="AK5527" s="76" t="s">
        <v>22405</v>
      </c>
      <c r="AL5527" s="76" t="n">
        <v>0</v>
      </c>
      <c r="AM5527" s="76" t="n">
        <v>0</v>
      </c>
    </row>
    <row r="5528" customFormat="false" ht="15" hidden="false" customHeight="false" outlineLevel="0" collapsed="false">
      <c r="A5528" s="76" t="n">
        <v>110866</v>
      </c>
      <c r="B5528" s="76" t="s">
        <v>22408</v>
      </c>
      <c r="C5528" s="76" t="s">
        <v>1140</v>
      </c>
      <c r="D5528" s="76" t="n">
        <v>378721</v>
      </c>
      <c r="E5528" s="76" t="s">
        <v>132</v>
      </c>
      <c r="F5528" s="76" t="s">
        <v>132</v>
      </c>
      <c r="H5528" s="78" t="n">
        <v>26746</v>
      </c>
      <c r="I5528" s="76" t="s">
        <v>208</v>
      </c>
      <c r="J5528" s="76" t="s">
        <v>209</v>
      </c>
      <c r="K5528" s="76" t="s">
        <v>41</v>
      </c>
      <c r="M5528" s="76" t="s">
        <v>124</v>
      </c>
      <c r="N5528" s="79" t="s">
        <v>239</v>
      </c>
      <c r="O5528" s="76" t="s">
        <v>240</v>
      </c>
      <c r="P5528" s="78" t="n">
        <v>45548</v>
      </c>
      <c r="Q5528" s="76" t="s">
        <v>114</v>
      </c>
      <c r="R5528" s="78" t="n">
        <v>37432</v>
      </c>
      <c r="S5528" s="78" t="n">
        <v>45164</v>
      </c>
      <c r="T5528" s="76" t="s">
        <v>183</v>
      </c>
      <c r="U5528" s="76" t="n">
        <v>1795</v>
      </c>
      <c r="X5528" s="76" t="n">
        <v>17</v>
      </c>
      <c r="Y5528" s="76" t="s">
        <v>116</v>
      </c>
      <c r="AB5528" s="78" t="n">
        <v>43647</v>
      </c>
      <c r="AC5528" s="76" t="s">
        <v>117</v>
      </c>
      <c r="AD5528" s="76" t="s">
        <v>985</v>
      </c>
      <c r="AE5528" s="76" t="n">
        <v>37250</v>
      </c>
      <c r="AF5528" s="76" t="s">
        <v>22409</v>
      </c>
      <c r="AJ5528" s="79" t="s">
        <v>22410</v>
      </c>
      <c r="AK5528" s="76" t="s">
        <v>22411</v>
      </c>
      <c r="AL5528" s="76" t="n">
        <v>1</v>
      </c>
      <c r="AM5528" s="76" t="n">
        <v>1</v>
      </c>
    </row>
    <row r="5529" customFormat="false" ht="15" hidden="false" customHeight="false" outlineLevel="0" collapsed="false">
      <c r="A5529" s="76" t="n">
        <v>110972</v>
      </c>
      <c r="B5529" s="76" t="s">
        <v>22412</v>
      </c>
      <c r="C5529" s="76" t="s">
        <v>455</v>
      </c>
      <c r="D5529" s="76" t="n">
        <v>3713068</v>
      </c>
      <c r="E5529" s="76" t="s">
        <v>132</v>
      </c>
      <c r="F5529" s="76" t="s">
        <v>132</v>
      </c>
      <c r="H5529" s="78" t="n">
        <v>23490</v>
      </c>
      <c r="I5529" s="76" t="s">
        <v>267</v>
      </c>
      <c r="J5529" s="76" t="s">
        <v>268</v>
      </c>
      <c r="K5529" s="76" t="s">
        <v>41</v>
      </c>
      <c r="M5529" s="76" t="s">
        <v>124</v>
      </c>
      <c r="N5529" s="79" t="s">
        <v>168</v>
      </c>
      <c r="O5529" s="76" t="s">
        <v>169</v>
      </c>
      <c r="P5529" s="78" t="n">
        <v>45532</v>
      </c>
      <c r="Q5529" s="76" t="s">
        <v>114</v>
      </c>
      <c r="R5529" s="78" t="n">
        <v>37432</v>
      </c>
      <c r="S5529" s="78" t="n">
        <v>45525</v>
      </c>
      <c r="T5529" s="76" t="s">
        <v>201</v>
      </c>
      <c r="U5529" s="76" t="n">
        <v>500</v>
      </c>
      <c r="X5529" s="76" t="n">
        <v>5</v>
      </c>
      <c r="Y5529" s="76" t="s">
        <v>116</v>
      </c>
      <c r="AC5529" s="76" t="s">
        <v>117</v>
      </c>
      <c r="AD5529" s="76" t="s">
        <v>394</v>
      </c>
      <c r="AE5529" s="76" t="n">
        <v>37000</v>
      </c>
      <c r="AF5529" s="76" t="s">
        <v>22413</v>
      </c>
      <c r="AI5529" s="79" t="s">
        <v>22414</v>
      </c>
      <c r="AJ5529" s="79" t="s">
        <v>22415</v>
      </c>
      <c r="AK5529" s="76" t="s">
        <v>22416</v>
      </c>
      <c r="AL5529" s="76" t="n">
        <v>0</v>
      </c>
      <c r="AM5529" s="76" t="n">
        <v>0</v>
      </c>
    </row>
    <row r="5530" customFormat="false" ht="15" hidden="false" customHeight="false" outlineLevel="0" collapsed="false">
      <c r="A5530" s="76" t="n">
        <v>1650923</v>
      </c>
      <c r="B5530" s="76" t="s">
        <v>22417</v>
      </c>
      <c r="C5530" s="76" t="s">
        <v>2941</v>
      </c>
      <c r="D5530" s="76" t="n">
        <v>3738025</v>
      </c>
      <c r="E5530" s="76" t="s">
        <v>109</v>
      </c>
      <c r="H5530" s="78" t="n">
        <v>29219</v>
      </c>
      <c r="I5530" s="76" t="s">
        <v>197</v>
      </c>
      <c r="J5530" s="76" t="s">
        <v>198</v>
      </c>
      <c r="K5530" s="76" t="s">
        <v>41</v>
      </c>
      <c r="M5530" s="76" t="s">
        <v>124</v>
      </c>
      <c r="N5530" s="79" t="s">
        <v>239</v>
      </c>
      <c r="O5530" s="76" t="s">
        <v>240</v>
      </c>
      <c r="P5530" s="78" t="n">
        <v>45584</v>
      </c>
      <c r="Q5530" s="76" t="s">
        <v>114</v>
      </c>
      <c r="R5530" s="78" t="n">
        <v>45584</v>
      </c>
      <c r="S5530" s="78" t="n">
        <v>45579</v>
      </c>
      <c r="T5530" s="76" t="s">
        <v>201</v>
      </c>
      <c r="U5530" s="76" t="n">
        <v>500</v>
      </c>
      <c r="X5530" s="76" t="n">
        <v>5</v>
      </c>
      <c r="Y5530" s="76" t="s">
        <v>116</v>
      </c>
      <c r="AC5530" s="76" t="s">
        <v>117</v>
      </c>
      <c r="AD5530" s="76" t="s">
        <v>788</v>
      </c>
      <c r="AE5530" s="76" t="n">
        <v>37320</v>
      </c>
      <c r="AF5530" s="76" t="s">
        <v>22418</v>
      </c>
      <c r="AJ5530" s="79" t="s">
        <v>22419</v>
      </c>
      <c r="AK5530" s="76" t="s">
        <v>22420</v>
      </c>
      <c r="AL5530" s="76" t="n">
        <v>0</v>
      </c>
      <c r="AM5530" s="76" t="n">
        <v>0</v>
      </c>
    </row>
    <row r="5531" customFormat="false" ht="15" hidden="false" customHeight="false" outlineLevel="0" collapsed="false">
      <c r="A5531" s="76" t="n">
        <v>111080</v>
      </c>
      <c r="B5531" s="76" t="s">
        <v>22417</v>
      </c>
      <c r="C5531" s="76" t="s">
        <v>1428</v>
      </c>
      <c r="D5531" s="76" t="n">
        <v>4513137</v>
      </c>
      <c r="E5531" s="76" t="s">
        <v>132</v>
      </c>
      <c r="H5531" s="78" t="n">
        <v>22806</v>
      </c>
      <c r="I5531" s="76" t="s">
        <v>267</v>
      </c>
      <c r="J5531" s="76" t="s">
        <v>268</v>
      </c>
      <c r="K5531" s="76" t="s">
        <v>41</v>
      </c>
      <c r="M5531" s="76" t="s">
        <v>134</v>
      </c>
      <c r="N5531" s="79" t="s">
        <v>3498</v>
      </c>
      <c r="O5531" s="76" t="s">
        <v>3499</v>
      </c>
      <c r="P5531" s="78" t="n">
        <v>45565</v>
      </c>
      <c r="Q5531" s="76" t="s">
        <v>114</v>
      </c>
      <c r="R5531" s="78" t="n">
        <v>37432</v>
      </c>
      <c r="S5531" s="78" t="n">
        <v>45560</v>
      </c>
      <c r="T5531" s="76" t="s">
        <v>201</v>
      </c>
      <c r="U5531" s="76" t="n">
        <v>513</v>
      </c>
      <c r="X5531" s="76" t="n">
        <v>5</v>
      </c>
      <c r="Y5531" s="76" t="s">
        <v>466</v>
      </c>
      <c r="Z5531" s="79" t="s">
        <v>3498</v>
      </c>
      <c r="AA5531" s="76" t="s">
        <v>3499</v>
      </c>
      <c r="AC5531" s="76" t="s">
        <v>117</v>
      </c>
      <c r="AD5531" s="76" t="s">
        <v>3899</v>
      </c>
      <c r="AE5531" s="76" t="n">
        <v>45570</v>
      </c>
      <c r="AF5531" s="76" t="s">
        <v>22421</v>
      </c>
      <c r="AI5531" s="79" t="s">
        <v>22422</v>
      </c>
      <c r="AK5531" s="76" t="s">
        <v>22423</v>
      </c>
      <c r="AL5531" s="76" t="n">
        <v>0</v>
      </c>
      <c r="AM5531" s="76" t="n">
        <v>0</v>
      </c>
    </row>
    <row r="5532" customFormat="false" ht="15" hidden="false" customHeight="false" outlineLevel="0" collapsed="false">
      <c r="A5532" s="76" t="n">
        <v>1281922</v>
      </c>
      <c r="B5532" s="76" t="s">
        <v>22417</v>
      </c>
      <c r="C5532" s="76" t="s">
        <v>873</v>
      </c>
      <c r="D5532" s="76" t="n">
        <v>368790</v>
      </c>
      <c r="E5532" s="76" t="s">
        <v>132</v>
      </c>
      <c r="F5532" s="76" t="s">
        <v>132</v>
      </c>
      <c r="H5532" s="78" t="n">
        <v>38434</v>
      </c>
      <c r="I5532" s="76" t="s">
        <v>23</v>
      </c>
      <c r="J5532" s="76" t="n">
        <v>-40</v>
      </c>
      <c r="K5532" s="76" t="s">
        <v>41</v>
      </c>
      <c r="M5532" s="76" t="s">
        <v>269</v>
      </c>
      <c r="N5532" s="79" t="s">
        <v>1199</v>
      </c>
      <c r="O5532" s="76" t="s">
        <v>1200</v>
      </c>
      <c r="P5532" s="78" t="n">
        <v>45575</v>
      </c>
      <c r="Q5532" s="76" t="s">
        <v>114</v>
      </c>
      <c r="R5532" s="78" t="n">
        <v>43740</v>
      </c>
      <c r="S5532" s="78" t="n">
        <v>45184</v>
      </c>
      <c r="T5532" s="76" t="s">
        <v>183</v>
      </c>
      <c r="U5532" s="76" t="n">
        <v>800</v>
      </c>
      <c r="X5532" s="76" t="n">
        <v>8</v>
      </c>
      <c r="Y5532" s="76" t="s">
        <v>116</v>
      </c>
      <c r="AC5532" s="76" t="s">
        <v>117</v>
      </c>
      <c r="AD5532" s="76" t="s">
        <v>2852</v>
      </c>
      <c r="AE5532" s="76" t="n">
        <v>36250</v>
      </c>
      <c r="AF5532" s="76" t="s">
        <v>22424</v>
      </c>
      <c r="AK5532" s="76" t="s">
        <v>1204</v>
      </c>
      <c r="AL5532" s="76" t="n">
        <v>0</v>
      </c>
      <c r="AM5532" s="76" t="n">
        <v>0</v>
      </c>
    </row>
    <row r="5533" customFormat="false" ht="15" hidden="false" customHeight="false" outlineLevel="0" collapsed="false">
      <c r="A5533" s="76" t="n">
        <v>536269</v>
      </c>
      <c r="B5533" s="76" t="s">
        <v>22425</v>
      </c>
      <c r="C5533" s="76" t="s">
        <v>624</v>
      </c>
      <c r="D5533" s="76" t="n">
        <v>5110002</v>
      </c>
      <c r="E5533" s="76" t="s">
        <v>132</v>
      </c>
      <c r="F5533" s="76" t="s">
        <v>132</v>
      </c>
      <c r="H5533" s="78" t="n">
        <v>35943</v>
      </c>
      <c r="I5533" s="76" t="s">
        <v>23</v>
      </c>
      <c r="J5533" s="76" t="n">
        <v>-40</v>
      </c>
      <c r="K5533" s="76" t="s">
        <v>41</v>
      </c>
      <c r="M5533" s="76" t="s">
        <v>111</v>
      </c>
      <c r="N5533" s="79" t="s">
        <v>112</v>
      </c>
      <c r="O5533" s="76" t="s">
        <v>113</v>
      </c>
      <c r="P5533" s="78" t="n">
        <v>45527</v>
      </c>
      <c r="Q5533" s="76" t="s">
        <v>114</v>
      </c>
      <c r="R5533" s="78" t="n">
        <v>38975</v>
      </c>
      <c r="S5533" s="78" t="n">
        <v>45492</v>
      </c>
      <c r="T5533" s="76" t="s">
        <v>201</v>
      </c>
      <c r="U5533" s="76" t="n">
        <v>1354</v>
      </c>
      <c r="X5533" s="76" t="n">
        <v>13</v>
      </c>
      <c r="Y5533" s="76" t="s">
        <v>116</v>
      </c>
      <c r="AB5533" s="78" t="n">
        <v>44987</v>
      </c>
      <c r="AC5533" s="76" t="s">
        <v>117</v>
      </c>
      <c r="AD5533" s="76" t="s">
        <v>1230</v>
      </c>
      <c r="AE5533" s="76" t="n">
        <v>36000</v>
      </c>
      <c r="AF5533" s="76" t="s">
        <v>22426</v>
      </c>
      <c r="AJ5533" s="79" t="s">
        <v>22427</v>
      </c>
      <c r="AK5533" s="76" t="s">
        <v>22428</v>
      </c>
      <c r="AL5533" s="76" t="n">
        <v>0</v>
      </c>
      <c r="AM5533" s="76" t="n">
        <v>0</v>
      </c>
    </row>
    <row r="5534" customFormat="false" ht="15" hidden="false" customHeight="false" outlineLevel="0" collapsed="false">
      <c r="A5534" s="76" t="n">
        <v>1634418</v>
      </c>
      <c r="B5534" s="76" t="s">
        <v>22429</v>
      </c>
      <c r="C5534" s="76" t="s">
        <v>108</v>
      </c>
      <c r="D5534" s="76" t="n">
        <v>4540825</v>
      </c>
      <c r="E5534" s="76" t="s">
        <v>109</v>
      </c>
      <c r="H5534" s="78" t="n">
        <v>42510</v>
      </c>
      <c r="I5534" s="76" t="s">
        <v>109</v>
      </c>
      <c r="J5534" s="76" t="n">
        <v>-9</v>
      </c>
      <c r="K5534" s="76" t="s">
        <v>41</v>
      </c>
      <c r="M5534" s="76" t="s">
        <v>134</v>
      </c>
      <c r="N5534" s="79" t="s">
        <v>3076</v>
      </c>
      <c r="O5534" s="76" t="s">
        <v>3077</v>
      </c>
      <c r="P5534" s="78" t="n">
        <v>45566</v>
      </c>
      <c r="Q5534" s="76" t="s">
        <v>114</v>
      </c>
      <c r="R5534" s="78" t="n">
        <v>45566</v>
      </c>
      <c r="T5534" s="76" t="s">
        <v>115</v>
      </c>
      <c r="U5534" s="76" t="n">
        <v>500</v>
      </c>
      <c r="X5534" s="76" t="n">
        <v>5</v>
      </c>
      <c r="Y5534" s="76" t="s">
        <v>116</v>
      </c>
      <c r="AC5534" s="76" t="s">
        <v>117</v>
      </c>
      <c r="AD5534" s="76" t="s">
        <v>451</v>
      </c>
      <c r="AE5534" s="76" t="n">
        <v>45100</v>
      </c>
      <c r="AF5534" s="76" t="s">
        <v>22430</v>
      </c>
      <c r="AJ5534" s="79" t="s">
        <v>22431</v>
      </c>
      <c r="AK5534" s="76" t="s">
        <v>22432</v>
      </c>
      <c r="AL5534" s="76" t="n">
        <v>1</v>
      </c>
      <c r="AM5534" s="76" t="n">
        <v>0</v>
      </c>
    </row>
    <row r="5535" customFormat="false" ht="15" hidden="false" customHeight="false" outlineLevel="0" collapsed="false">
      <c r="A5535" s="76" t="n">
        <v>1658340</v>
      </c>
      <c r="B5535" s="76" t="s">
        <v>22433</v>
      </c>
      <c r="C5535" s="76" t="s">
        <v>7123</v>
      </c>
      <c r="D5535" s="76" t="n">
        <v>4541093</v>
      </c>
      <c r="E5535" s="76" t="s">
        <v>109</v>
      </c>
      <c r="H5535" s="78" t="n">
        <v>41979</v>
      </c>
      <c r="I5535" s="76" t="s">
        <v>190</v>
      </c>
      <c r="J5535" s="76" t="n">
        <v>-11</v>
      </c>
      <c r="K5535" s="76" t="s">
        <v>2</v>
      </c>
      <c r="M5535" s="76" t="s">
        <v>134</v>
      </c>
      <c r="N5535" s="79" t="s">
        <v>586</v>
      </c>
      <c r="O5535" s="76" t="s">
        <v>587</v>
      </c>
      <c r="P5535" s="78" t="n">
        <v>45608</v>
      </c>
      <c r="Q5535" s="76" t="s">
        <v>114</v>
      </c>
      <c r="R5535" s="78" t="n">
        <v>45608</v>
      </c>
      <c r="T5535" s="76" t="s">
        <v>115</v>
      </c>
      <c r="U5535" s="76" t="n">
        <v>500</v>
      </c>
      <c r="X5535" s="76" t="n">
        <v>5</v>
      </c>
      <c r="Y5535" s="76" t="s">
        <v>116</v>
      </c>
      <c r="AC5535" s="76" t="s">
        <v>117</v>
      </c>
      <c r="AD5535" s="76" t="s">
        <v>4985</v>
      </c>
      <c r="AE5535" s="76" t="n">
        <v>45140</v>
      </c>
      <c r="AF5535" s="76" t="s">
        <v>22434</v>
      </c>
      <c r="AJ5535" s="76" t="s">
        <v>22435</v>
      </c>
      <c r="AK5535" s="76" t="s">
        <v>22436</v>
      </c>
      <c r="AL5535" s="76" t="n">
        <v>0</v>
      </c>
      <c r="AM5535" s="76" t="n">
        <v>0</v>
      </c>
    </row>
    <row r="5536" customFormat="false" ht="15" hidden="false" customHeight="false" outlineLevel="0" collapsed="false">
      <c r="A5536" s="76" t="n">
        <v>1537784</v>
      </c>
      <c r="B5536" s="76" t="s">
        <v>22437</v>
      </c>
      <c r="C5536" s="76" t="s">
        <v>247</v>
      </c>
      <c r="D5536" s="76" t="n">
        <v>4116038</v>
      </c>
      <c r="E5536" s="76" t="s">
        <v>109</v>
      </c>
      <c r="F5536" s="76" t="s">
        <v>109</v>
      </c>
      <c r="H5536" s="78" t="n">
        <v>40682</v>
      </c>
      <c r="I5536" s="76" t="s">
        <v>144</v>
      </c>
      <c r="J5536" s="76" t="n">
        <v>-14</v>
      </c>
      <c r="K5536" s="76" t="s">
        <v>41</v>
      </c>
      <c r="M5536" s="76" t="s">
        <v>286</v>
      </c>
      <c r="N5536" s="79" t="s">
        <v>1117</v>
      </c>
      <c r="O5536" s="76" t="s">
        <v>1118</v>
      </c>
      <c r="P5536" s="78" t="n">
        <v>45567</v>
      </c>
      <c r="Q5536" s="76" t="s">
        <v>114</v>
      </c>
      <c r="R5536" s="78" t="n">
        <v>45215</v>
      </c>
      <c r="T5536" s="76" t="s">
        <v>115</v>
      </c>
      <c r="U5536" s="76" t="n">
        <v>500</v>
      </c>
      <c r="X5536" s="76" t="n">
        <v>5</v>
      </c>
      <c r="Y5536" s="76" t="s">
        <v>116</v>
      </c>
      <c r="AC5536" s="76" t="s">
        <v>117</v>
      </c>
      <c r="AD5536" s="76" t="s">
        <v>22438</v>
      </c>
      <c r="AE5536" s="76" t="n">
        <v>41300</v>
      </c>
      <c r="AF5536" s="76" t="s">
        <v>22439</v>
      </c>
      <c r="AJ5536" s="79" t="s">
        <v>22440</v>
      </c>
      <c r="AK5536" s="76" t="s">
        <v>22441</v>
      </c>
      <c r="AL5536" s="76" t="n">
        <v>0</v>
      </c>
      <c r="AM5536" s="76" t="n">
        <v>0</v>
      </c>
    </row>
    <row r="5537" customFormat="false" ht="15" hidden="false" customHeight="false" outlineLevel="0" collapsed="false">
      <c r="A5537" s="76" t="n">
        <v>1634944</v>
      </c>
      <c r="B5537" s="76" t="s">
        <v>22437</v>
      </c>
      <c r="C5537" s="76" t="s">
        <v>563</v>
      </c>
      <c r="D5537" s="76" t="n">
        <v>4116558</v>
      </c>
      <c r="E5537" s="76" t="s">
        <v>109</v>
      </c>
      <c r="H5537" s="78" t="n">
        <v>42096</v>
      </c>
      <c r="I5537" s="76" t="s">
        <v>231</v>
      </c>
      <c r="J5537" s="76" t="n">
        <v>-10</v>
      </c>
      <c r="K5537" s="76" t="s">
        <v>41</v>
      </c>
      <c r="M5537" s="76" t="s">
        <v>286</v>
      </c>
      <c r="N5537" s="79" t="s">
        <v>1117</v>
      </c>
      <c r="O5537" s="76" t="s">
        <v>1118</v>
      </c>
      <c r="P5537" s="78" t="n">
        <v>45567</v>
      </c>
      <c r="Q5537" s="76" t="s">
        <v>114</v>
      </c>
      <c r="R5537" s="78" t="n">
        <v>45567</v>
      </c>
      <c r="T5537" s="76" t="s">
        <v>115</v>
      </c>
      <c r="U5537" s="76" t="n">
        <v>500</v>
      </c>
      <c r="X5537" s="76" t="n">
        <v>5</v>
      </c>
      <c r="Y5537" s="76" t="s">
        <v>116</v>
      </c>
      <c r="AC5537" s="76" t="s">
        <v>117</v>
      </c>
      <c r="AD5537" s="76" t="s">
        <v>22442</v>
      </c>
      <c r="AE5537" s="76" t="n">
        <v>41300</v>
      </c>
      <c r="AF5537" s="76" t="s">
        <v>22443</v>
      </c>
      <c r="AJ5537" s="79" t="s">
        <v>22444</v>
      </c>
      <c r="AK5537" s="76" t="s">
        <v>22441</v>
      </c>
      <c r="AL5537" s="76" t="n">
        <v>0</v>
      </c>
      <c r="AM5537" s="76" t="n">
        <v>0</v>
      </c>
    </row>
    <row r="5538" customFormat="false" ht="15" hidden="false" customHeight="false" outlineLevel="0" collapsed="false">
      <c r="A5538" s="76" t="n">
        <v>1454458</v>
      </c>
      <c r="B5538" s="76" t="s">
        <v>22437</v>
      </c>
      <c r="C5538" s="76" t="s">
        <v>873</v>
      </c>
      <c r="D5538" s="76" t="n">
        <v>4535960</v>
      </c>
      <c r="E5538" s="76" t="s">
        <v>132</v>
      </c>
      <c r="F5538" s="76" t="s">
        <v>132</v>
      </c>
      <c r="H5538" s="78" t="n">
        <v>40810</v>
      </c>
      <c r="I5538" s="76" t="s">
        <v>144</v>
      </c>
      <c r="J5538" s="76" t="n">
        <v>-14</v>
      </c>
      <c r="K5538" s="76" t="s">
        <v>41</v>
      </c>
      <c r="M5538" s="76" t="s">
        <v>134</v>
      </c>
      <c r="N5538" s="79" t="s">
        <v>2058</v>
      </c>
      <c r="O5538" s="76" t="s">
        <v>2059</v>
      </c>
      <c r="P5538" s="78" t="n">
        <v>45544</v>
      </c>
      <c r="Q5538" s="76" t="s">
        <v>114</v>
      </c>
      <c r="R5538" s="78" t="n">
        <v>44859</v>
      </c>
      <c r="T5538" s="76" t="s">
        <v>115</v>
      </c>
      <c r="U5538" s="76" t="n">
        <v>509</v>
      </c>
      <c r="X5538" s="76" t="n">
        <v>5</v>
      </c>
      <c r="Y5538" s="76" t="s">
        <v>116</v>
      </c>
      <c r="AC5538" s="76" t="s">
        <v>117</v>
      </c>
      <c r="AD5538" s="76" t="s">
        <v>5260</v>
      </c>
      <c r="AE5538" s="76" t="n">
        <v>45240</v>
      </c>
      <c r="AF5538" s="76" t="s">
        <v>22445</v>
      </c>
      <c r="AJ5538" s="79" t="s">
        <v>22446</v>
      </c>
      <c r="AK5538" s="76" t="s">
        <v>22447</v>
      </c>
      <c r="AL5538" s="76" t="n">
        <v>1</v>
      </c>
      <c r="AM5538" s="76" t="n">
        <v>0</v>
      </c>
    </row>
    <row r="5539" customFormat="false" ht="15" hidden="false" customHeight="false" outlineLevel="0" collapsed="false">
      <c r="A5539" s="76" t="n">
        <v>1275405</v>
      </c>
      <c r="B5539" s="76" t="s">
        <v>22448</v>
      </c>
      <c r="C5539" s="76" t="s">
        <v>6704</v>
      </c>
      <c r="D5539" s="76" t="n">
        <v>4531008</v>
      </c>
      <c r="E5539" s="76" t="s">
        <v>132</v>
      </c>
      <c r="H5539" s="78" t="n">
        <v>40337</v>
      </c>
      <c r="I5539" s="76" t="s">
        <v>256</v>
      </c>
      <c r="J5539" s="76" t="n">
        <v>-15</v>
      </c>
      <c r="K5539" s="76" t="s">
        <v>41</v>
      </c>
      <c r="M5539" s="76" t="s">
        <v>134</v>
      </c>
      <c r="N5539" s="79" t="s">
        <v>1234</v>
      </c>
      <c r="O5539" s="76" t="s">
        <v>1235</v>
      </c>
      <c r="P5539" s="78" t="n">
        <v>45542</v>
      </c>
      <c r="Q5539" s="76" t="s">
        <v>114</v>
      </c>
      <c r="R5539" s="78" t="n">
        <v>43732</v>
      </c>
      <c r="T5539" s="76" t="s">
        <v>115</v>
      </c>
      <c r="U5539" s="76" t="n">
        <v>506</v>
      </c>
      <c r="X5539" s="76" t="n">
        <v>5</v>
      </c>
      <c r="Y5539" s="76" t="s">
        <v>116</v>
      </c>
      <c r="AC5539" s="76" t="s">
        <v>117</v>
      </c>
      <c r="AD5539" s="76" t="s">
        <v>1562</v>
      </c>
      <c r="AE5539" s="76" t="n">
        <v>45770</v>
      </c>
      <c r="AF5539" s="76" t="s">
        <v>22449</v>
      </c>
      <c r="AI5539" s="79" t="s">
        <v>22450</v>
      </c>
      <c r="AJ5539" s="79" t="s">
        <v>22451</v>
      </c>
      <c r="AK5539" s="76" t="s">
        <v>22452</v>
      </c>
      <c r="AL5539" s="76" t="n">
        <v>0</v>
      </c>
      <c r="AM5539" s="76" t="n">
        <v>0</v>
      </c>
    </row>
    <row r="5540" customFormat="false" ht="15" hidden="false" customHeight="false" outlineLevel="0" collapsed="false">
      <c r="A5540" s="76" t="n">
        <v>844853</v>
      </c>
      <c r="B5540" s="76" t="s">
        <v>22453</v>
      </c>
      <c r="C5540" s="76" t="s">
        <v>971</v>
      </c>
      <c r="D5540" s="76" t="n">
        <v>1714767</v>
      </c>
      <c r="E5540" s="76" t="s">
        <v>132</v>
      </c>
      <c r="F5540" s="76" t="s">
        <v>132</v>
      </c>
      <c r="H5540" s="78" t="n">
        <v>36700</v>
      </c>
      <c r="I5540" s="76" t="s">
        <v>23</v>
      </c>
      <c r="J5540" s="76" t="n">
        <v>-40</v>
      </c>
      <c r="K5540" s="76" t="s">
        <v>41</v>
      </c>
      <c r="M5540" s="76" t="s">
        <v>111</v>
      </c>
      <c r="N5540" s="79" t="s">
        <v>703</v>
      </c>
      <c r="O5540" s="76" t="s">
        <v>704</v>
      </c>
      <c r="P5540" s="78" t="n">
        <v>45549</v>
      </c>
      <c r="Q5540" s="76" t="s">
        <v>114</v>
      </c>
      <c r="R5540" s="78" t="n">
        <v>40822</v>
      </c>
      <c r="S5540" s="78" t="n">
        <v>45193</v>
      </c>
      <c r="T5540" s="76" t="s">
        <v>201</v>
      </c>
      <c r="U5540" s="76" t="n">
        <v>1427</v>
      </c>
      <c r="X5540" s="76" t="n">
        <v>14</v>
      </c>
      <c r="Y5540" s="76" t="s">
        <v>116</v>
      </c>
      <c r="AB5540" s="78" t="n">
        <v>44743</v>
      </c>
      <c r="AC5540" s="76" t="s">
        <v>117</v>
      </c>
      <c r="AD5540" s="76" t="s">
        <v>22454</v>
      </c>
      <c r="AE5540" s="76" t="n">
        <v>18350</v>
      </c>
      <c r="AF5540" s="76" t="s">
        <v>22455</v>
      </c>
      <c r="AJ5540" s="79" t="s">
        <v>22456</v>
      </c>
      <c r="AK5540" s="76" t="s">
        <v>22457</v>
      </c>
      <c r="AL5540" s="76" t="n">
        <v>0</v>
      </c>
      <c r="AM5540" s="76" t="n">
        <v>0</v>
      </c>
    </row>
    <row r="5541" customFormat="false" ht="15" hidden="false" customHeight="false" outlineLevel="0" collapsed="false">
      <c r="A5541" s="76" t="n">
        <v>1342980</v>
      </c>
      <c r="B5541" s="76" t="s">
        <v>22458</v>
      </c>
      <c r="C5541" s="76" t="s">
        <v>331</v>
      </c>
      <c r="D5541" s="76" t="n">
        <v>4114838</v>
      </c>
      <c r="E5541" s="76" t="s">
        <v>132</v>
      </c>
      <c r="F5541" s="76" t="s">
        <v>132</v>
      </c>
      <c r="H5541" s="78" t="n">
        <v>41122</v>
      </c>
      <c r="I5541" s="76" t="s">
        <v>370</v>
      </c>
      <c r="J5541" s="76" t="n">
        <v>-13</v>
      </c>
      <c r="K5541" s="76" t="s">
        <v>41</v>
      </c>
      <c r="M5541" s="76" t="s">
        <v>286</v>
      </c>
      <c r="N5541" s="79" t="s">
        <v>1378</v>
      </c>
      <c r="O5541" s="76" t="s">
        <v>1379</v>
      </c>
      <c r="P5541" s="78" t="n">
        <v>45542</v>
      </c>
      <c r="Q5541" s="76" t="s">
        <v>114</v>
      </c>
      <c r="R5541" s="78" t="n">
        <v>44456</v>
      </c>
      <c r="T5541" s="76" t="s">
        <v>115</v>
      </c>
      <c r="U5541" s="76" t="n">
        <v>531</v>
      </c>
      <c r="X5541" s="76" t="n">
        <v>5</v>
      </c>
      <c r="Y5541" s="76" t="s">
        <v>116</v>
      </c>
      <c r="AC5541" s="76" t="s">
        <v>117</v>
      </c>
      <c r="AD5541" s="76" t="s">
        <v>1855</v>
      </c>
      <c r="AE5541" s="76" t="n">
        <v>41140</v>
      </c>
      <c r="AF5541" s="76" t="s">
        <v>22459</v>
      </c>
      <c r="AJ5541" s="79" t="s">
        <v>22460</v>
      </c>
      <c r="AK5541" s="76" t="s">
        <v>22461</v>
      </c>
      <c r="AL5541" s="76" t="n">
        <v>0</v>
      </c>
      <c r="AM5541" s="76" t="n">
        <v>0</v>
      </c>
    </row>
    <row r="5542" customFormat="false" ht="15" hidden="false" customHeight="false" outlineLevel="0" collapsed="false">
      <c r="A5542" s="76" t="n">
        <v>1343073</v>
      </c>
      <c r="B5542" s="76" t="s">
        <v>22458</v>
      </c>
      <c r="C5542" s="76" t="s">
        <v>765</v>
      </c>
      <c r="D5542" s="76" t="n">
        <v>4114841</v>
      </c>
      <c r="E5542" s="76" t="s">
        <v>132</v>
      </c>
      <c r="F5542" s="76" t="s">
        <v>132</v>
      </c>
      <c r="H5542" s="78" t="n">
        <v>41122</v>
      </c>
      <c r="I5542" s="76" t="s">
        <v>370</v>
      </c>
      <c r="J5542" s="76" t="n">
        <v>-13</v>
      </c>
      <c r="K5542" s="76" t="s">
        <v>41</v>
      </c>
      <c r="M5542" s="76" t="s">
        <v>286</v>
      </c>
      <c r="N5542" s="79" t="s">
        <v>1378</v>
      </c>
      <c r="O5542" s="76" t="s">
        <v>1379</v>
      </c>
      <c r="P5542" s="78" t="n">
        <v>45542</v>
      </c>
      <c r="Q5542" s="76" t="s">
        <v>114</v>
      </c>
      <c r="R5542" s="78" t="n">
        <v>44457</v>
      </c>
      <c r="T5542" s="76" t="s">
        <v>115</v>
      </c>
      <c r="U5542" s="76" t="n">
        <v>500</v>
      </c>
      <c r="X5542" s="76" t="n">
        <v>5</v>
      </c>
      <c r="Y5542" s="76" t="s">
        <v>116</v>
      </c>
      <c r="AC5542" s="76" t="s">
        <v>117</v>
      </c>
      <c r="AD5542" s="76" t="s">
        <v>1855</v>
      </c>
      <c r="AE5542" s="76" t="n">
        <v>41140</v>
      </c>
      <c r="AF5542" s="76" t="s">
        <v>22462</v>
      </c>
      <c r="AK5542" s="76" t="s">
        <v>22461</v>
      </c>
      <c r="AL5542" s="76" t="n">
        <v>0</v>
      </c>
      <c r="AM5542" s="76" t="n">
        <v>0</v>
      </c>
    </row>
    <row r="5543" customFormat="false" ht="15" hidden="false" customHeight="false" outlineLevel="0" collapsed="false">
      <c r="A5543" s="76" t="n">
        <v>1318919</v>
      </c>
      <c r="B5543" s="76" t="s">
        <v>22458</v>
      </c>
      <c r="C5543" s="76" t="s">
        <v>8507</v>
      </c>
      <c r="D5543" s="76" t="n">
        <v>4114539</v>
      </c>
      <c r="E5543" s="76" t="s">
        <v>132</v>
      </c>
      <c r="F5543" s="76" t="s">
        <v>132</v>
      </c>
      <c r="H5543" s="78" t="n">
        <v>28404</v>
      </c>
      <c r="I5543" s="76" t="s">
        <v>197</v>
      </c>
      <c r="J5543" s="76" t="s">
        <v>198</v>
      </c>
      <c r="K5543" s="76" t="s">
        <v>41</v>
      </c>
      <c r="M5543" s="76" t="s">
        <v>286</v>
      </c>
      <c r="N5543" s="79" t="s">
        <v>1378</v>
      </c>
      <c r="O5543" s="76" t="s">
        <v>1379</v>
      </c>
      <c r="P5543" s="78" t="n">
        <v>45542</v>
      </c>
      <c r="Q5543" s="76" t="s">
        <v>114</v>
      </c>
      <c r="R5543" s="78" t="n">
        <v>44093</v>
      </c>
      <c r="S5543" s="78" t="n">
        <v>45538</v>
      </c>
      <c r="T5543" s="76" t="s">
        <v>201</v>
      </c>
      <c r="U5543" s="76" t="n">
        <v>630</v>
      </c>
      <c r="X5543" s="76" t="n">
        <v>6</v>
      </c>
      <c r="Y5543" s="76" t="s">
        <v>116</v>
      </c>
      <c r="AC5543" s="76" t="s">
        <v>117</v>
      </c>
      <c r="AD5543" s="76" t="s">
        <v>1855</v>
      </c>
      <c r="AE5543" s="76" t="n">
        <v>41140</v>
      </c>
      <c r="AF5543" s="76" t="s">
        <v>22463</v>
      </c>
      <c r="AK5543" s="76" t="s">
        <v>22461</v>
      </c>
      <c r="AL5543" s="76" t="n">
        <v>0</v>
      </c>
      <c r="AM5543" s="76" t="n">
        <v>0</v>
      </c>
    </row>
    <row r="5544" customFormat="false" ht="15" hidden="false" customHeight="false" outlineLevel="0" collapsed="false">
      <c r="A5544" s="76" t="n">
        <v>1628872</v>
      </c>
      <c r="B5544" s="76" t="s">
        <v>22464</v>
      </c>
      <c r="C5544" s="76" t="s">
        <v>3403</v>
      </c>
      <c r="D5544" s="76" t="n">
        <v>3737626</v>
      </c>
      <c r="E5544" s="76" t="s">
        <v>109</v>
      </c>
      <c r="H5544" s="78" t="n">
        <v>40876</v>
      </c>
      <c r="I5544" s="76" t="s">
        <v>144</v>
      </c>
      <c r="J5544" s="76" t="n">
        <v>-14</v>
      </c>
      <c r="K5544" s="76" t="s">
        <v>2</v>
      </c>
      <c r="M5544" s="76" t="s">
        <v>124</v>
      </c>
      <c r="N5544" s="79" t="s">
        <v>1887</v>
      </c>
      <c r="O5544" s="76" t="s">
        <v>1888</v>
      </c>
      <c r="P5544" s="78" t="n">
        <v>45561</v>
      </c>
      <c r="Q5544" s="76" t="s">
        <v>114</v>
      </c>
      <c r="R5544" s="78" t="n">
        <v>45561</v>
      </c>
      <c r="T5544" s="76" t="s">
        <v>115</v>
      </c>
      <c r="U5544" s="76" t="n">
        <v>500</v>
      </c>
      <c r="X5544" s="76" t="n">
        <v>5</v>
      </c>
      <c r="Y5544" s="76" t="s">
        <v>116</v>
      </c>
      <c r="AC5544" s="76" t="s">
        <v>117</v>
      </c>
      <c r="AD5544" s="76" t="s">
        <v>22465</v>
      </c>
      <c r="AE5544" s="76" t="n">
        <v>41310</v>
      </c>
      <c r="AF5544" s="76" t="s">
        <v>22466</v>
      </c>
      <c r="AK5544" s="76" t="s">
        <v>22467</v>
      </c>
      <c r="AL5544" s="76" t="n">
        <v>0</v>
      </c>
      <c r="AM5544" s="76" t="n">
        <v>0</v>
      </c>
    </row>
    <row r="5545" customFormat="false" ht="15" hidden="false" customHeight="false" outlineLevel="0" collapsed="false">
      <c r="A5545" s="76" t="n">
        <v>1627176</v>
      </c>
      <c r="B5545" s="76" t="s">
        <v>22464</v>
      </c>
      <c r="C5545" s="76" t="s">
        <v>1377</v>
      </c>
      <c r="D5545" s="76" t="n">
        <v>3737596</v>
      </c>
      <c r="E5545" s="76" t="s">
        <v>109</v>
      </c>
      <c r="H5545" s="78" t="n">
        <v>41693</v>
      </c>
      <c r="I5545" s="76" t="s">
        <v>190</v>
      </c>
      <c r="J5545" s="76" t="n">
        <v>-11</v>
      </c>
      <c r="K5545" s="76" t="s">
        <v>41</v>
      </c>
      <c r="M5545" s="76" t="s">
        <v>124</v>
      </c>
      <c r="N5545" s="79" t="s">
        <v>1926</v>
      </c>
      <c r="O5545" s="76" t="s">
        <v>1927</v>
      </c>
      <c r="P5545" s="78" t="n">
        <v>45560</v>
      </c>
      <c r="Q5545" s="76" t="s">
        <v>114</v>
      </c>
      <c r="R5545" s="78" t="n">
        <v>45560</v>
      </c>
      <c r="T5545" s="76" t="s">
        <v>115</v>
      </c>
      <c r="U5545" s="76" t="n">
        <v>500</v>
      </c>
      <c r="X5545" s="76" t="n">
        <v>5</v>
      </c>
      <c r="Y5545" s="76" t="s">
        <v>116</v>
      </c>
      <c r="AC5545" s="76" t="s">
        <v>117</v>
      </c>
      <c r="AD5545" s="76" t="s">
        <v>3355</v>
      </c>
      <c r="AE5545" s="76" t="n">
        <v>37540</v>
      </c>
      <c r="AF5545" s="76" t="s">
        <v>22468</v>
      </c>
      <c r="AI5545" s="79" t="s">
        <v>22469</v>
      </c>
      <c r="AJ5545" s="79" t="s">
        <v>22469</v>
      </c>
      <c r="AK5545" s="76" t="s">
        <v>22470</v>
      </c>
      <c r="AL5545" s="76" t="n">
        <v>0</v>
      </c>
      <c r="AM5545" s="76" t="n">
        <v>0</v>
      </c>
    </row>
    <row r="5546" customFormat="false" ht="15" hidden="false" customHeight="false" outlineLevel="0" collapsed="false">
      <c r="A5546" s="76" t="n">
        <v>1063793</v>
      </c>
      <c r="B5546" s="76" t="s">
        <v>22464</v>
      </c>
      <c r="C5546" s="76" t="s">
        <v>1551</v>
      </c>
      <c r="D5546" s="76" t="n">
        <v>3727118</v>
      </c>
      <c r="E5546" s="76" t="s">
        <v>132</v>
      </c>
      <c r="F5546" s="76" t="s">
        <v>132</v>
      </c>
      <c r="H5546" s="78" t="n">
        <v>29561</v>
      </c>
      <c r="I5546" s="76" t="s">
        <v>179</v>
      </c>
      <c r="J5546" s="76" t="s">
        <v>180</v>
      </c>
      <c r="K5546" s="76" t="s">
        <v>41</v>
      </c>
      <c r="M5546" s="76" t="s">
        <v>124</v>
      </c>
      <c r="N5546" s="79" t="s">
        <v>1887</v>
      </c>
      <c r="O5546" s="76" t="s">
        <v>1888</v>
      </c>
      <c r="P5546" s="78" t="n">
        <v>45487</v>
      </c>
      <c r="Q5546" s="76" t="s">
        <v>114</v>
      </c>
      <c r="R5546" s="78" t="n">
        <v>42263</v>
      </c>
      <c r="S5546" s="78" t="n">
        <v>44816</v>
      </c>
      <c r="T5546" s="76" t="s">
        <v>183</v>
      </c>
      <c r="U5546" s="76" t="n">
        <v>692</v>
      </c>
      <c r="X5546" s="76" t="n">
        <v>6</v>
      </c>
      <c r="Y5546" s="76" t="s">
        <v>116</v>
      </c>
      <c r="AC5546" s="76" t="s">
        <v>117</v>
      </c>
      <c r="AD5546" s="76" t="s">
        <v>22465</v>
      </c>
      <c r="AE5546" s="76" t="n">
        <v>41310</v>
      </c>
      <c r="AF5546" s="76" t="s">
        <v>22466</v>
      </c>
      <c r="AK5546" s="76" t="s">
        <v>22467</v>
      </c>
      <c r="AL5546" s="76" t="n">
        <v>0</v>
      </c>
      <c r="AM5546" s="76" t="n">
        <v>0</v>
      </c>
    </row>
    <row r="5547" customFormat="false" ht="15" hidden="false" customHeight="false" outlineLevel="0" collapsed="false">
      <c r="A5547" s="76" t="n">
        <v>494785</v>
      </c>
      <c r="B5547" s="76" t="s">
        <v>22471</v>
      </c>
      <c r="C5547" s="76" t="s">
        <v>22472</v>
      </c>
      <c r="D5547" s="76" t="n">
        <v>3330006</v>
      </c>
      <c r="E5547" s="76" t="s">
        <v>132</v>
      </c>
      <c r="F5547" s="76" t="s">
        <v>132</v>
      </c>
      <c r="H5547" s="78" t="n">
        <v>34323</v>
      </c>
      <c r="I5547" s="76" t="s">
        <v>23</v>
      </c>
      <c r="J5547" s="76" t="n">
        <v>-40</v>
      </c>
      <c r="K5547" s="76" t="s">
        <v>41</v>
      </c>
      <c r="M5547" s="76" t="s">
        <v>124</v>
      </c>
      <c r="N5547" s="79" t="s">
        <v>856</v>
      </c>
      <c r="O5547" s="76" t="s">
        <v>857</v>
      </c>
      <c r="P5547" s="78" t="n">
        <v>45550</v>
      </c>
      <c r="Q5547" s="76" t="s">
        <v>114</v>
      </c>
      <c r="R5547" s="78" t="n">
        <v>38635</v>
      </c>
      <c r="S5547" s="78" t="n">
        <v>45530</v>
      </c>
      <c r="T5547" s="76" t="s">
        <v>201</v>
      </c>
      <c r="U5547" s="76" t="n">
        <v>1288</v>
      </c>
      <c r="X5547" s="76" t="n">
        <v>12</v>
      </c>
      <c r="Y5547" s="76" t="s">
        <v>116</v>
      </c>
      <c r="AB5547" s="78" t="n">
        <v>45474</v>
      </c>
      <c r="AC5547" s="76" t="s">
        <v>117</v>
      </c>
      <c r="AD5547" s="76" t="s">
        <v>4509</v>
      </c>
      <c r="AE5547" s="76" t="n">
        <v>37550</v>
      </c>
      <c r="AF5547" s="76" t="s">
        <v>22473</v>
      </c>
      <c r="AJ5547" s="79" t="s">
        <v>22474</v>
      </c>
      <c r="AK5547" s="76" t="s">
        <v>22475</v>
      </c>
      <c r="AL5547" s="76" t="n">
        <v>0</v>
      </c>
      <c r="AM5547" s="76" t="n">
        <v>0</v>
      </c>
    </row>
    <row r="5548" customFormat="false" ht="15" hidden="false" customHeight="false" outlineLevel="0" collapsed="false">
      <c r="A5548" s="76" t="n">
        <v>1556876</v>
      </c>
      <c r="B5548" s="76" t="s">
        <v>22476</v>
      </c>
      <c r="C5548" s="76" t="s">
        <v>963</v>
      </c>
      <c r="D5548" s="76" t="n">
        <v>4116151</v>
      </c>
      <c r="E5548" s="76" t="s">
        <v>109</v>
      </c>
      <c r="F5548" s="76" t="s">
        <v>132</v>
      </c>
      <c r="H5548" s="78" t="n">
        <v>41200</v>
      </c>
      <c r="I5548" s="76" t="s">
        <v>370</v>
      </c>
      <c r="J5548" s="76" t="n">
        <v>-13</v>
      </c>
      <c r="K5548" s="76" t="s">
        <v>41</v>
      </c>
      <c r="M5548" s="76" t="s">
        <v>286</v>
      </c>
      <c r="N5548" s="79" t="s">
        <v>385</v>
      </c>
      <c r="O5548" s="76" t="s">
        <v>386</v>
      </c>
      <c r="P5548" s="78" t="n">
        <v>45548</v>
      </c>
      <c r="Q5548" s="76" t="s">
        <v>114</v>
      </c>
      <c r="R5548" s="78" t="n">
        <v>45293</v>
      </c>
      <c r="T5548" s="76" t="s">
        <v>115</v>
      </c>
      <c r="U5548" s="76" t="n">
        <v>500</v>
      </c>
      <c r="X5548" s="76" t="n">
        <v>5</v>
      </c>
      <c r="Y5548" s="76" t="s">
        <v>116</v>
      </c>
      <c r="AC5548" s="76" t="s">
        <v>117</v>
      </c>
      <c r="AD5548" s="76" t="s">
        <v>22477</v>
      </c>
      <c r="AE5548" s="76" t="n">
        <v>41350</v>
      </c>
      <c r="AF5548" s="76" t="s">
        <v>22478</v>
      </c>
      <c r="AJ5548" s="79" t="s">
        <v>22479</v>
      </c>
      <c r="AK5548" s="76" t="s">
        <v>22480</v>
      </c>
      <c r="AL5548" s="76" t="n">
        <v>1</v>
      </c>
      <c r="AM5548" s="76" t="n">
        <v>0</v>
      </c>
    </row>
    <row r="5549" customFormat="false" ht="15" hidden="false" customHeight="false" outlineLevel="0" collapsed="false">
      <c r="A5549" s="76" t="n">
        <v>1646929</v>
      </c>
      <c r="B5549" s="76" t="s">
        <v>22481</v>
      </c>
      <c r="C5549" s="76" t="s">
        <v>4194</v>
      </c>
      <c r="D5549" s="76" t="n">
        <v>4540957</v>
      </c>
      <c r="E5549" s="76" t="s">
        <v>109</v>
      </c>
      <c r="H5549" s="78" t="n">
        <v>42280</v>
      </c>
      <c r="I5549" s="76" t="s">
        <v>231</v>
      </c>
      <c r="J5549" s="76" t="n">
        <v>-10</v>
      </c>
      <c r="K5549" s="76" t="s">
        <v>41</v>
      </c>
      <c r="M5549" s="76" t="s">
        <v>134</v>
      </c>
      <c r="N5549" s="79" t="s">
        <v>1075</v>
      </c>
      <c r="O5549" s="76" t="s">
        <v>1076</v>
      </c>
      <c r="P5549" s="78" t="n">
        <v>45578</v>
      </c>
      <c r="Q5549" s="76" t="s">
        <v>114</v>
      </c>
      <c r="R5549" s="78" t="n">
        <v>45578</v>
      </c>
      <c r="T5549" s="76" t="s">
        <v>115</v>
      </c>
      <c r="U5549" s="76" t="n">
        <v>500</v>
      </c>
      <c r="X5549" s="76" t="n">
        <v>5</v>
      </c>
      <c r="Y5549" s="76" t="s">
        <v>116</v>
      </c>
      <c r="AC5549" s="76" t="s">
        <v>117</v>
      </c>
      <c r="AD5549" s="76" t="s">
        <v>3154</v>
      </c>
      <c r="AE5549" s="76" t="n">
        <v>45800</v>
      </c>
      <c r="AF5549" s="76" t="s">
        <v>22482</v>
      </c>
      <c r="AI5549" s="79" t="s">
        <v>22483</v>
      </c>
      <c r="AJ5549" s="79" t="s">
        <v>22484</v>
      </c>
      <c r="AK5549" s="76" t="s">
        <v>22485</v>
      </c>
      <c r="AL5549" s="76" t="n">
        <v>0</v>
      </c>
      <c r="AM5549" s="76" t="n">
        <v>0</v>
      </c>
    </row>
    <row r="5550" customFormat="false" ht="15" hidden="false" customHeight="false" outlineLevel="0" collapsed="false">
      <c r="A5550" s="76" t="n">
        <v>1646931</v>
      </c>
      <c r="B5550" s="76" t="s">
        <v>22481</v>
      </c>
      <c r="C5550" s="76" t="s">
        <v>681</v>
      </c>
      <c r="D5550" s="76" t="n">
        <v>4540958</v>
      </c>
      <c r="E5550" s="76" t="s">
        <v>109</v>
      </c>
      <c r="H5550" s="78" t="n">
        <v>41158</v>
      </c>
      <c r="I5550" s="76" t="s">
        <v>370</v>
      </c>
      <c r="J5550" s="76" t="n">
        <v>-13</v>
      </c>
      <c r="K5550" s="76" t="s">
        <v>41</v>
      </c>
      <c r="M5550" s="76" t="s">
        <v>134</v>
      </c>
      <c r="N5550" s="79" t="s">
        <v>1075</v>
      </c>
      <c r="O5550" s="76" t="s">
        <v>1076</v>
      </c>
      <c r="P5550" s="78" t="n">
        <v>45578</v>
      </c>
      <c r="Q5550" s="76" t="s">
        <v>114</v>
      </c>
      <c r="R5550" s="78" t="n">
        <v>45578</v>
      </c>
      <c r="T5550" s="76" t="s">
        <v>115</v>
      </c>
      <c r="U5550" s="76" t="n">
        <v>500</v>
      </c>
      <c r="X5550" s="76" t="n">
        <v>5</v>
      </c>
      <c r="Y5550" s="76" t="s">
        <v>116</v>
      </c>
      <c r="AC5550" s="76" t="s">
        <v>117</v>
      </c>
      <c r="AD5550" s="76" t="s">
        <v>3154</v>
      </c>
      <c r="AE5550" s="76" t="n">
        <v>45800</v>
      </c>
      <c r="AF5550" s="76" t="s">
        <v>22486</v>
      </c>
      <c r="AI5550" s="79" t="s">
        <v>22483</v>
      </c>
      <c r="AJ5550" s="79" t="s">
        <v>22484</v>
      </c>
      <c r="AK5550" s="76" t="s">
        <v>22485</v>
      </c>
      <c r="AL5550" s="76" t="n">
        <v>0</v>
      </c>
      <c r="AM5550" s="76" t="n">
        <v>0</v>
      </c>
    </row>
    <row r="5551" customFormat="false" ht="15" hidden="false" customHeight="false" outlineLevel="0" collapsed="false">
      <c r="A5551" s="76" t="n">
        <v>1650955</v>
      </c>
      <c r="B5551" s="76" t="s">
        <v>22481</v>
      </c>
      <c r="C5551" s="76" t="s">
        <v>22487</v>
      </c>
      <c r="D5551" s="76" t="n">
        <v>1812142</v>
      </c>
      <c r="E5551" s="76" t="s">
        <v>109</v>
      </c>
      <c r="H5551" s="78" t="n">
        <v>28085</v>
      </c>
      <c r="I5551" s="76" t="s">
        <v>197</v>
      </c>
      <c r="J5551" s="76" t="s">
        <v>198</v>
      </c>
      <c r="K5551" s="76" t="s">
        <v>2</v>
      </c>
      <c r="M5551" s="76" t="s">
        <v>111</v>
      </c>
      <c r="N5551" s="79" t="s">
        <v>945</v>
      </c>
      <c r="O5551" s="76" t="s">
        <v>946</v>
      </c>
      <c r="P5551" s="78" t="n">
        <v>45584</v>
      </c>
      <c r="Q5551" s="76" t="s">
        <v>114</v>
      </c>
      <c r="R5551" s="78" t="n">
        <v>45584</v>
      </c>
      <c r="T5551" s="76" t="s">
        <v>325</v>
      </c>
      <c r="U5551" s="76" t="n">
        <v>500</v>
      </c>
      <c r="X5551" s="76" t="n">
        <v>5</v>
      </c>
      <c r="Y5551" s="76" t="s">
        <v>116</v>
      </c>
      <c r="AC5551" s="76" t="s">
        <v>117</v>
      </c>
      <c r="AD5551" s="76" t="s">
        <v>22488</v>
      </c>
      <c r="AE5551" s="76" t="n">
        <v>36160</v>
      </c>
      <c r="AF5551" s="76" t="s">
        <v>22489</v>
      </c>
      <c r="AK5551" s="76" t="s">
        <v>22490</v>
      </c>
      <c r="AL5551" s="76" t="n">
        <v>1</v>
      </c>
      <c r="AM5551" s="76" t="n">
        <v>0</v>
      </c>
    </row>
    <row r="5552" customFormat="false" ht="15" hidden="false" customHeight="false" outlineLevel="0" collapsed="false">
      <c r="A5552" s="76" t="n">
        <v>111540</v>
      </c>
      <c r="B5552" s="76" t="s">
        <v>22491</v>
      </c>
      <c r="C5552" s="76" t="s">
        <v>1098</v>
      </c>
      <c r="D5552" s="76" t="n">
        <v>182967</v>
      </c>
      <c r="E5552" s="76" t="s">
        <v>132</v>
      </c>
      <c r="H5552" s="78" t="n">
        <v>22576</v>
      </c>
      <c r="I5552" s="76" t="s">
        <v>267</v>
      </c>
      <c r="J5552" s="76" t="s">
        <v>268</v>
      </c>
      <c r="K5552" s="76" t="s">
        <v>41</v>
      </c>
      <c r="M5552" s="76" t="s">
        <v>111</v>
      </c>
      <c r="N5552" s="79" t="s">
        <v>199</v>
      </c>
      <c r="O5552" s="76" t="s">
        <v>200</v>
      </c>
      <c r="P5552" s="78" t="n">
        <v>45544</v>
      </c>
      <c r="Q5552" s="76" t="s">
        <v>114</v>
      </c>
      <c r="R5552" s="78" t="n">
        <v>37432</v>
      </c>
      <c r="S5552" s="78" t="n">
        <v>45525</v>
      </c>
      <c r="T5552" s="76" t="s">
        <v>201</v>
      </c>
      <c r="U5552" s="76" t="n">
        <v>1181</v>
      </c>
      <c r="X5552" s="76" t="n">
        <v>11</v>
      </c>
      <c r="Y5552" s="76" t="s">
        <v>116</v>
      </c>
      <c r="AC5552" s="76" t="s">
        <v>117</v>
      </c>
      <c r="AD5552" s="76" t="s">
        <v>6288</v>
      </c>
      <c r="AE5552" s="76" t="n">
        <v>18190</v>
      </c>
      <c r="AJ5552" s="79" t="s">
        <v>22492</v>
      </c>
      <c r="AK5552" s="76" t="s">
        <v>22493</v>
      </c>
      <c r="AL5552" s="76" t="n">
        <v>0</v>
      </c>
      <c r="AM5552" s="76" t="n">
        <v>0</v>
      </c>
    </row>
    <row r="5553" customFormat="false" ht="15" hidden="false" customHeight="false" outlineLevel="0" collapsed="false">
      <c r="A5553" s="76" t="n">
        <v>111585</v>
      </c>
      <c r="B5553" s="76" t="s">
        <v>22494</v>
      </c>
      <c r="C5553" s="76" t="s">
        <v>1428</v>
      </c>
      <c r="D5553" s="76" t="n">
        <v>454506</v>
      </c>
      <c r="E5553" s="76" t="s">
        <v>132</v>
      </c>
      <c r="F5553" s="76" t="s">
        <v>132</v>
      </c>
      <c r="H5553" s="78" t="n">
        <v>27965</v>
      </c>
      <c r="I5553" s="76" t="s">
        <v>197</v>
      </c>
      <c r="J5553" s="76" t="s">
        <v>198</v>
      </c>
      <c r="K5553" s="76" t="s">
        <v>41</v>
      </c>
      <c r="M5553" s="76" t="s">
        <v>269</v>
      </c>
      <c r="N5553" s="79" t="s">
        <v>464</v>
      </c>
      <c r="O5553" s="76" t="s">
        <v>465</v>
      </c>
      <c r="P5553" s="78" t="n">
        <v>45554</v>
      </c>
      <c r="Q5553" s="76" t="s">
        <v>114</v>
      </c>
      <c r="R5553" s="78" t="n">
        <v>37432</v>
      </c>
      <c r="S5553" s="78" t="n">
        <v>45166</v>
      </c>
      <c r="T5553" s="76" t="s">
        <v>183</v>
      </c>
      <c r="U5553" s="76" t="n">
        <v>1557</v>
      </c>
      <c r="X5553" s="76" t="n">
        <v>15</v>
      </c>
      <c r="Y5553" s="76" t="s">
        <v>466</v>
      </c>
      <c r="Z5553" s="79" t="s">
        <v>1141</v>
      </c>
      <c r="AA5553" s="76" t="s">
        <v>1142</v>
      </c>
      <c r="AC5553" s="76" t="s">
        <v>117</v>
      </c>
      <c r="AD5553" s="76" t="s">
        <v>272</v>
      </c>
      <c r="AE5553" s="76" t="n">
        <v>36200</v>
      </c>
      <c r="AF5553" s="76" t="s">
        <v>22495</v>
      </c>
      <c r="AI5553" s="79" t="s">
        <v>22496</v>
      </c>
      <c r="AJ5553" s="79" t="s">
        <v>22497</v>
      </c>
      <c r="AK5553" s="76" t="s">
        <v>22498</v>
      </c>
      <c r="AL5553" s="76" t="n">
        <v>0</v>
      </c>
      <c r="AM5553" s="76" t="n">
        <v>0</v>
      </c>
    </row>
    <row r="5554" customFormat="false" ht="15" hidden="false" customHeight="false" outlineLevel="0" collapsed="false">
      <c r="A5554" s="76" t="n">
        <v>111590</v>
      </c>
      <c r="B5554" s="76" t="s">
        <v>22494</v>
      </c>
      <c r="C5554" s="76" t="s">
        <v>762</v>
      </c>
      <c r="D5554" s="76" t="n">
        <v>455779</v>
      </c>
      <c r="E5554" s="76" t="s">
        <v>132</v>
      </c>
      <c r="F5554" s="76" t="s">
        <v>132</v>
      </c>
      <c r="H5554" s="78" t="n">
        <v>28812</v>
      </c>
      <c r="I5554" s="76" t="s">
        <v>197</v>
      </c>
      <c r="J5554" s="76" t="s">
        <v>198</v>
      </c>
      <c r="K5554" s="76" t="s">
        <v>41</v>
      </c>
      <c r="M5554" s="76" t="s">
        <v>134</v>
      </c>
      <c r="N5554" s="79" t="s">
        <v>1068</v>
      </c>
      <c r="O5554" s="76" t="s">
        <v>1069</v>
      </c>
      <c r="P5554" s="78" t="n">
        <v>45546</v>
      </c>
      <c r="Q5554" s="76" t="s">
        <v>114</v>
      </c>
      <c r="R5554" s="78" t="n">
        <v>37432</v>
      </c>
      <c r="S5554" s="78" t="n">
        <v>44847</v>
      </c>
      <c r="T5554" s="76" t="s">
        <v>183</v>
      </c>
      <c r="U5554" s="76" t="n">
        <v>1310</v>
      </c>
      <c r="X5554" s="76" t="n">
        <v>13</v>
      </c>
      <c r="Y5554" s="76" t="s">
        <v>116</v>
      </c>
      <c r="AC5554" s="76" t="s">
        <v>117</v>
      </c>
      <c r="AD5554" s="76" t="s">
        <v>12002</v>
      </c>
      <c r="AE5554" s="76" t="n">
        <v>41500</v>
      </c>
      <c r="AF5554" s="76" t="s">
        <v>22499</v>
      </c>
      <c r="AG5554" s="76" t="n">
        <v>5</v>
      </c>
      <c r="AJ5554" s="79" t="s">
        <v>22500</v>
      </c>
      <c r="AK5554" s="76" t="s">
        <v>22501</v>
      </c>
      <c r="AL5554" s="76" t="n">
        <v>0</v>
      </c>
      <c r="AM5554" s="76" t="n">
        <v>0</v>
      </c>
    </row>
    <row r="5555" customFormat="false" ht="15" hidden="false" customHeight="false" outlineLevel="0" collapsed="false">
      <c r="A5555" s="76" t="n">
        <v>1625452</v>
      </c>
      <c r="B5555" s="76" t="s">
        <v>22494</v>
      </c>
      <c r="C5555" s="76" t="s">
        <v>4533</v>
      </c>
      <c r="D5555" s="76" t="n">
        <v>4540645</v>
      </c>
      <c r="E5555" s="76" t="s">
        <v>132</v>
      </c>
      <c r="H5555" s="78" t="n">
        <v>24297</v>
      </c>
      <c r="I5555" s="76" t="s">
        <v>321</v>
      </c>
      <c r="J5555" s="76" t="s">
        <v>322</v>
      </c>
      <c r="K5555" s="76" t="s">
        <v>41</v>
      </c>
      <c r="M5555" s="76" t="s">
        <v>134</v>
      </c>
      <c r="N5555" s="79" t="s">
        <v>2657</v>
      </c>
      <c r="O5555" s="76" t="s">
        <v>2658</v>
      </c>
      <c r="P5555" s="78" t="n">
        <v>45560</v>
      </c>
      <c r="Q5555" s="76" t="s">
        <v>114</v>
      </c>
      <c r="R5555" s="78" t="n">
        <v>45560</v>
      </c>
      <c r="S5555" s="78" t="n">
        <v>45559</v>
      </c>
      <c r="T5555" s="76" t="s">
        <v>201</v>
      </c>
      <c r="U5555" s="76" t="n">
        <v>500</v>
      </c>
      <c r="X5555" s="76" t="n">
        <v>5</v>
      </c>
      <c r="Y5555" s="76" t="s">
        <v>116</v>
      </c>
      <c r="AC5555" s="76" t="s">
        <v>117</v>
      </c>
      <c r="AD5555" s="76" t="s">
        <v>974</v>
      </c>
      <c r="AE5555" s="76" t="n">
        <v>45100</v>
      </c>
      <c r="AF5555" s="76" t="s">
        <v>22502</v>
      </c>
      <c r="AJ5555" s="79" t="s">
        <v>22503</v>
      </c>
      <c r="AK5555" s="76" t="s">
        <v>22504</v>
      </c>
      <c r="AL5555" s="76" t="n">
        <v>0</v>
      </c>
      <c r="AM5555" s="76" t="n">
        <v>0</v>
      </c>
    </row>
    <row r="5556" customFormat="false" ht="15" hidden="false" customHeight="false" outlineLevel="0" collapsed="false">
      <c r="A5556" s="76" t="n">
        <v>372629</v>
      </c>
      <c r="B5556" s="76" t="s">
        <v>22505</v>
      </c>
      <c r="C5556" s="76" t="s">
        <v>266</v>
      </c>
      <c r="D5556" s="76" t="n">
        <v>3715964</v>
      </c>
      <c r="E5556" s="76" t="s">
        <v>132</v>
      </c>
      <c r="F5556" s="76" t="s">
        <v>132</v>
      </c>
      <c r="H5556" s="78" t="n">
        <v>23663</v>
      </c>
      <c r="I5556" s="76" t="s">
        <v>267</v>
      </c>
      <c r="J5556" s="76" t="s">
        <v>268</v>
      </c>
      <c r="K5556" s="76" t="s">
        <v>41</v>
      </c>
      <c r="M5556" s="76" t="s">
        <v>124</v>
      </c>
      <c r="N5556" s="79" t="s">
        <v>4015</v>
      </c>
      <c r="O5556" s="76" t="s">
        <v>4016</v>
      </c>
      <c r="P5556" s="78" t="n">
        <v>45543</v>
      </c>
      <c r="Q5556" s="76" t="s">
        <v>114</v>
      </c>
      <c r="R5556" s="78" t="n">
        <v>37889</v>
      </c>
      <c r="S5556" s="78" t="n">
        <v>45541</v>
      </c>
      <c r="T5556" s="76" t="s">
        <v>201</v>
      </c>
      <c r="U5556" s="76" t="n">
        <v>848</v>
      </c>
      <c r="X5556" s="76" t="n">
        <v>8</v>
      </c>
      <c r="Y5556" s="76" t="s">
        <v>116</v>
      </c>
      <c r="AC5556" s="76" t="s">
        <v>117</v>
      </c>
      <c r="AD5556" s="76" t="s">
        <v>8103</v>
      </c>
      <c r="AE5556" s="76" t="n">
        <v>37150</v>
      </c>
      <c r="AF5556" s="76" t="s">
        <v>22506</v>
      </c>
      <c r="AI5556" s="79" t="s">
        <v>22507</v>
      </c>
      <c r="AJ5556" s="76" t="s">
        <v>22508</v>
      </c>
      <c r="AK5556" s="76" t="s">
        <v>22509</v>
      </c>
      <c r="AL5556" s="76" t="n">
        <v>1</v>
      </c>
      <c r="AM5556" s="76" t="n">
        <v>0</v>
      </c>
    </row>
    <row r="5557" customFormat="false" ht="15" hidden="false" customHeight="false" outlineLevel="0" collapsed="false">
      <c r="A5557" s="76" t="n">
        <v>1239131</v>
      </c>
      <c r="B5557" s="76" t="s">
        <v>22510</v>
      </c>
      <c r="C5557" s="76" t="s">
        <v>1081</v>
      </c>
      <c r="D5557" s="76" t="n">
        <v>4530165</v>
      </c>
      <c r="E5557" s="76" t="s">
        <v>132</v>
      </c>
      <c r="F5557" s="76" t="s">
        <v>132</v>
      </c>
      <c r="H5557" s="78" t="n">
        <v>31629</v>
      </c>
      <c r="I5557" s="76" t="s">
        <v>23</v>
      </c>
      <c r="J5557" s="76" t="n">
        <v>-40</v>
      </c>
      <c r="K5557" s="76" t="s">
        <v>41</v>
      </c>
      <c r="M5557" s="76" t="s">
        <v>134</v>
      </c>
      <c r="N5557" s="79" t="s">
        <v>1242</v>
      </c>
      <c r="O5557" s="76" t="s">
        <v>1243</v>
      </c>
      <c r="P5557" s="78" t="n">
        <v>45544</v>
      </c>
      <c r="Q5557" s="76" t="s">
        <v>114</v>
      </c>
      <c r="R5557" s="78" t="n">
        <v>43391</v>
      </c>
      <c r="S5557" s="78" t="n">
        <v>44853</v>
      </c>
      <c r="T5557" s="76" t="s">
        <v>183</v>
      </c>
      <c r="U5557" s="76" t="n">
        <v>761</v>
      </c>
      <c r="X5557" s="76" t="n">
        <v>7</v>
      </c>
      <c r="Y5557" s="76" t="s">
        <v>116</v>
      </c>
      <c r="AC5557" s="76" t="s">
        <v>117</v>
      </c>
      <c r="AD5557" s="76" t="s">
        <v>5804</v>
      </c>
      <c r="AE5557" s="76" t="n">
        <v>45370</v>
      </c>
      <c r="AF5557" s="76" t="s">
        <v>22511</v>
      </c>
      <c r="AJ5557" s="79" t="s">
        <v>22512</v>
      </c>
      <c r="AK5557" s="76" t="s">
        <v>22513</v>
      </c>
      <c r="AL5557" s="76" t="n">
        <v>0</v>
      </c>
      <c r="AM5557" s="76" t="n">
        <v>0</v>
      </c>
    </row>
    <row r="5558" customFormat="false" ht="15" hidden="false" customHeight="false" outlineLevel="0" collapsed="false">
      <c r="A5558" s="76" t="n">
        <v>111921</v>
      </c>
      <c r="B5558" s="76" t="s">
        <v>22514</v>
      </c>
      <c r="C5558" s="76" t="s">
        <v>7004</v>
      </c>
      <c r="D5558" s="76" t="n">
        <v>393455</v>
      </c>
      <c r="E5558" s="76" t="s">
        <v>132</v>
      </c>
      <c r="F5558" s="76" t="s">
        <v>132</v>
      </c>
      <c r="H5558" s="78" t="n">
        <v>31662</v>
      </c>
      <c r="I5558" s="76" t="s">
        <v>23</v>
      </c>
      <c r="J5558" s="76" t="n">
        <v>-40</v>
      </c>
      <c r="K5558" s="76" t="s">
        <v>2</v>
      </c>
      <c r="M5558" s="76" t="s">
        <v>124</v>
      </c>
      <c r="N5558" s="79" t="s">
        <v>257</v>
      </c>
      <c r="O5558" s="76" t="s">
        <v>258</v>
      </c>
      <c r="P5558" s="78" t="n">
        <v>45541</v>
      </c>
      <c r="Q5558" s="76" t="s">
        <v>114</v>
      </c>
      <c r="R5558" s="78" t="n">
        <v>37432</v>
      </c>
      <c r="S5558" s="78" t="n">
        <v>45106</v>
      </c>
      <c r="T5558" s="76" t="s">
        <v>183</v>
      </c>
      <c r="U5558" s="76" t="n">
        <v>2509</v>
      </c>
      <c r="V5558" s="76" t="s">
        <v>302</v>
      </c>
      <c r="W5558" s="76" t="n">
        <v>21</v>
      </c>
      <c r="X5558" s="76" t="s">
        <v>303</v>
      </c>
      <c r="Y5558" s="76" t="s">
        <v>116</v>
      </c>
      <c r="AB5558" s="78" t="n">
        <v>45535</v>
      </c>
      <c r="AC5558" s="76" t="s">
        <v>117</v>
      </c>
      <c r="AD5558" s="76" t="s">
        <v>22515</v>
      </c>
      <c r="AE5558" s="76" t="n">
        <v>39110</v>
      </c>
      <c r="AF5558" s="76" t="s">
        <v>22516</v>
      </c>
      <c r="AJ5558" s="79" t="s">
        <v>22517</v>
      </c>
      <c r="AK5558" s="76" t="s">
        <v>22518</v>
      </c>
      <c r="AL5558" s="76" t="n">
        <v>1</v>
      </c>
      <c r="AM5558" s="76" t="n">
        <v>0</v>
      </c>
    </row>
    <row r="5559" customFormat="false" ht="15" hidden="false" customHeight="false" outlineLevel="0" collapsed="false">
      <c r="A5559" s="76" t="n">
        <v>1368079</v>
      </c>
      <c r="B5559" s="76" t="s">
        <v>22519</v>
      </c>
      <c r="C5559" s="76" t="s">
        <v>6655</v>
      </c>
      <c r="D5559" s="76" t="n">
        <v>2816179</v>
      </c>
      <c r="E5559" s="76" t="s">
        <v>132</v>
      </c>
      <c r="F5559" s="76" t="s">
        <v>132</v>
      </c>
      <c r="H5559" s="78" t="n">
        <v>18242</v>
      </c>
      <c r="I5559" s="76" t="s">
        <v>686</v>
      </c>
      <c r="J5559" s="76" t="s">
        <v>687</v>
      </c>
      <c r="K5559" s="76" t="s">
        <v>41</v>
      </c>
      <c r="M5559" s="76" t="s">
        <v>155</v>
      </c>
      <c r="N5559" s="79" t="s">
        <v>728</v>
      </c>
      <c r="O5559" s="76" t="s">
        <v>729</v>
      </c>
      <c r="P5559" s="78" t="n">
        <v>45569</v>
      </c>
      <c r="Q5559" s="76" t="s">
        <v>114</v>
      </c>
      <c r="R5559" s="78" t="n">
        <v>44490</v>
      </c>
      <c r="S5559" s="78" t="n">
        <v>45569</v>
      </c>
      <c r="T5559" s="76" t="s">
        <v>201</v>
      </c>
      <c r="U5559" s="76" t="n">
        <v>500</v>
      </c>
      <c r="X5559" s="76" t="n">
        <v>5</v>
      </c>
      <c r="Y5559" s="76" t="s">
        <v>116</v>
      </c>
      <c r="AC5559" s="76" t="s">
        <v>117</v>
      </c>
      <c r="AD5559" s="76" t="s">
        <v>730</v>
      </c>
      <c r="AE5559" s="76" t="n">
        <v>28400</v>
      </c>
      <c r="AF5559" s="76" t="s">
        <v>22520</v>
      </c>
      <c r="AJ5559" s="76" t="s">
        <v>22521</v>
      </c>
      <c r="AK5559" s="76" t="s">
        <v>22522</v>
      </c>
      <c r="AL5559" s="76" t="n">
        <v>0</v>
      </c>
      <c r="AM5559" s="76" t="n">
        <v>0</v>
      </c>
    </row>
    <row r="5560" customFormat="false" ht="15" hidden="false" customHeight="false" outlineLevel="0" collapsed="false">
      <c r="A5560" s="76" t="n">
        <v>1420108</v>
      </c>
      <c r="B5560" s="76" t="s">
        <v>22523</v>
      </c>
      <c r="C5560" s="76" t="s">
        <v>1032</v>
      </c>
      <c r="D5560" s="76" t="n">
        <v>3733898</v>
      </c>
      <c r="E5560" s="76" t="s">
        <v>132</v>
      </c>
      <c r="F5560" s="76" t="s">
        <v>109</v>
      </c>
      <c r="H5560" s="78" t="n">
        <v>41410</v>
      </c>
      <c r="I5560" s="76" t="s">
        <v>110</v>
      </c>
      <c r="J5560" s="76" t="n">
        <v>-12</v>
      </c>
      <c r="K5560" s="76" t="s">
        <v>41</v>
      </c>
      <c r="M5560" s="76" t="s">
        <v>124</v>
      </c>
      <c r="N5560" s="79" t="s">
        <v>841</v>
      </c>
      <c r="O5560" s="76" t="s">
        <v>842</v>
      </c>
      <c r="P5560" s="78" t="n">
        <v>45546</v>
      </c>
      <c r="Q5560" s="76" t="s">
        <v>114</v>
      </c>
      <c r="R5560" s="78" t="n">
        <v>44811</v>
      </c>
      <c r="T5560" s="76" t="s">
        <v>115</v>
      </c>
      <c r="U5560" s="76" t="n">
        <v>500</v>
      </c>
      <c r="X5560" s="76" t="n">
        <v>5</v>
      </c>
      <c r="Y5560" s="76" t="s">
        <v>116</v>
      </c>
      <c r="AC5560" s="76" t="s">
        <v>117</v>
      </c>
      <c r="AD5560" s="76" t="s">
        <v>14165</v>
      </c>
      <c r="AE5560" s="76" t="n">
        <v>37320</v>
      </c>
      <c r="AF5560" s="76" t="s">
        <v>22524</v>
      </c>
      <c r="AK5560" s="76" t="s">
        <v>22525</v>
      </c>
      <c r="AL5560" s="76" t="n">
        <v>1</v>
      </c>
      <c r="AM5560" s="76" t="n">
        <v>0</v>
      </c>
    </row>
    <row r="5561" customFormat="false" ht="15" hidden="false" customHeight="false" outlineLevel="0" collapsed="false">
      <c r="A5561" s="76" t="n">
        <v>1532584</v>
      </c>
      <c r="B5561" s="76" t="s">
        <v>22526</v>
      </c>
      <c r="C5561" s="76" t="s">
        <v>3628</v>
      </c>
      <c r="D5561" s="76" t="n">
        <v>4538340</v>
      </c>
      <c r="E5561" s="76" t="s">
        <v>132</v>
      </c>
      <c r="F5561" s="76" t="s">
        <v>109</v>
      </c>
      <c r="H5561" s="78" t="n">
        <v>42651</v>
      </c>
      <c r="I5561" s="76" t="s">
        <v>109</v>
      </c>
      <c r="J5561" s="76" t="n">
        <v>-9</v>
      </c>
      <c r="K5561" s="76" t="s">
        <v>41</v>
      </c>
      <c r="M5561" s="76" t="s">
        <v>134</v>
      </c>
      <c r="N5561" s="79" t="s">
        <v>1729</v>
      </c>
      <c r="O5561" s="76" t="s">
        <v>1730</v>
      </c>
      <c r="P5561" s="78" t="n">
        <v>45543</v>
      </c>
      <c r="Q5561" s="76" t="s">
        <v>114</v>
      </c>
      <c r="R5561" s="78" t="n">
        <v>45207</v>
      </c>
      <c r="T5561" s="76" t="s">
        <v>115</v>
      </c>
      <c r="U5561" s="76" t="n">
        <v>500</v>
      </c>
      <c r="X5561" s="76" t="n">
        <v>5</v>
      </c>
      <c r="Y5561" s="76" t="s">
        <v>116</v>
      </c>
      <c r="AC5561" s="76" t="s">
        <v>117</v>
      </c>
      <c r="AD5561" s="76" t="s">
        <v>6547</v>
      </c>
      <c r="AE5561" s="76" t="n">
        <v>45190</v>
      </c>
      <c r="AF5561" s="76" t="s">
        <v>22527</v>
      </c>
      <c r="AJ5561" s="79" t="s">
        <v>22528</v>
      </c>
      <c r="AK5561" s="76" t="s">
        <v>22529</v>
      </c>
      <c r="AL5561" s="76" t="n">
        <v>0</v>
      </c>
      <c r="AM5561" s="76" t="n">
        <v>0</v>
      </c>
    </row>
    <row r="5562" customFormat="false" ht="15" hidden="false" customHeight="false" outlineLevel="0" collapsed="false">
      <c r="A5562" s="76" t="n">
        <v>1603583</v>
      </c>
      <c r="B5562" s="76" t="s">
        <v>22530</v>
      </c>
      <c r="C5562" s="76" t="s">
        <v>13918</v>
      </c>
      <c r="D5562" s="76" t="n">
        <v>3737143</v>
      </c>
      <c r="E5562" s="76" t="s">
        <v>109</v>
      </c>
      <c r="H5562" s="78" t="n">
        <v>41981</v>
      </c>
      <c r="I5562" s="76" t="s">
        <v>190</v>
      </c>
      <c r="J5562" s="76" t="n">
        <v>-11</v>
      </c>
      <c r="K5562" s="76" t="s">
        <v>41</v>
      </c>
      <c r="M5562" s="76" t="s">
        <v>124</v>
      </c>
      <c r="N5562" s="79" t="s">
        <v>779</v>
      </c>
      <c r="O5562" s="76" t="s">
        <v>780</v>
      </c>
      <c r="P5562" s="78" t="n">
        <v>45542</v>
      </c>
      <c r="Q5562" s="76" t="s">
        <v>114</v>
      </c>
      <c r="R5562" s="78" t="n">
        <v>45542</v>
      </c>
      <c r="T5562" s="76" t="s">
        <v>115</v>
      </c>
      <c r="U5562" s="76" t="n">
        <v>500</v>
      </c>
      <c r="X5562" s="76" t="n">
        <v>5</v>
      </c>
      <c r="Y5562" s="76" t="s">
        <v>116</v>
      </c>
      <c r="AC5562" s="76" t="s">
        <v>117</v>
      </c>
      <c r="AD5562" s="76" t="s">
        <v>2036</v>
      </c>
      <c r="AE5562" s="76" t="n">
        <v>37550</v>
      </c>
      <c r="AF5562" s="76" t="s">
        <v>22531</v>
      </c>
      <c r="AJ5562" s="79" t="s">
        <v>22532</v>
      </c>
      <c r="AK5562" s="76" t="s">
        <v>22533</v>
      </c>
      <c r="AL5562" s="76" t="n">
        <v>1</v>
      </c>
      <c r="AM5562" s="76" t="n">
        <v>0</v>
      </c>
    </row>
    <row r="5563" customFormat="false" ht="15" hidden="false" customHeight="false" outlineLevel="0" collapsed="false">
      <c r="A5563" s="76" t="n">
        <v>1528243</v>
      </c>
      <c r="B5563" s="76" t="s">
        <v>22534</v>
      </c>
      <c r="C5563" s="76" t="s">
        <v>22535</v>
      </c>
      <c r="D5563" s="76" t="n">
        <v>1811315</v>
      </c>
      <c r="E5563" s="76" t="s">
        <v>132</v>
      </c>
      <c r="F5563" s="76" t="s">
        <v>132</v>
      </c>
      <c r="H5563" s="78" t="n">
        <v>40512</v>
      </c>
      <c r="I5563" s="76" t="s">
        <v>256</v>
      </c>
      <c r="J5563" s="76" t="n">
        <v>-15</v>
      </c>
      <c r="K5563" s="76" t="s">
        <v>41</v>
      </c>
      <c r="M5563" s="76" t="s">
        <v>111</v>
      </c>
      <c r="N5563" s="79" t="s">
        <v>210</v>
      </c>
      <c r="O5563" s="76" t="s">
        <v>211</v>
      </c>
      <c r="P5563" s="78" t="n">
        <v>45540</v>
      </c>
      <c r="Q5563" s="76" t="s">
        <v>114</v>
      </c>
      <c r="R5563" s="78" t="n">
        <v>45202</v>
      </c>
      <c r="T5563" s="76" t="s">
        <v>115</v>
      </c>
      <c r="U5563" s="76" t="n">
        <v>571</v>
      </c>
      <c r="X5563" s="76" t="n">
        <v>5</v>
      </c>
      <c r="Y5563" s="76" t="s">
        <v>116</v>
      </c>
      <c r="AC5563" s="76" t="s">
        <v>117</v>
      </c>
      <c r="AD5563" s="76" t="s">
        <v>212</v>
      </c>
      <c r="AE5563" s="76" t="n">
        <v>18000</v>
      </c>
      <c r="AF5563" s="76" t="s">
        <v>22536</v>
      </c>
      <c r="AJ5563" s="76" t="s">
        <v>22537</v>
      </c>
      <c r="AK5563" s="76" t="s">
        <v>22538</v>
      </c>
      <c r="AL5563" s="76" t="n">
        <v>0</v>
      </c>
      <c r="AM5563" s="76" t="n">
        <v>0</v>
      </c>
    </row>
    <row r="5564" customFormat="false" ht="15" hidden="false" customHeight="false" outlineLevel="0" collapsed="false">
      <c r="A5564" s="76" t="n">
        <v>1552389</v>
      </c>
      <c r="B5564" s="76" t="s">
        <v>22539</v>
      </c>
      <c r="C5564" s="76" t="s">
        <v>1642</v>
      </c>
      <c r="D5564" s="76" t="n">
        <v>3736688</v>
      </c>
      <c r="E5564" s="76" t="s">
        <v>109</v>
      </c>
      <c r="F5564" s="76" t="s">
        <v>109</v>
      </c>
      <c r="H5564" s="78" t="n">
        <v>40765</v>
      </c>
      <c r="I5564" s="76" t="s">
        <v>144</v>
      </c>
      <c r="J5564" s="76" t="n">
        <v>-14</v>
      </c>
      <c r="K5564" s="76" t="s">
        <v>41</v>
      </c>
      <c r="M5564" s="76" t="s">
        <v>124</v>
      </c>
      <c r="N5564" s="79" t="s">
        <v>4913</v>
      </c>
      <c r="O5564" s="76" t="s">
        <v>4914</v>
      </c>
      <c r="P5564" s="78" t="n">
        <v>45554</v>
      </c>
      <c r="Q5564" s="76" t="s">
        <v>114</v>
      </c>
      <c r="R5564" s="78" t="n">
        <v>45263</v>
      </c>
      <c r="T5564" s="76" t="s">
        <v>115</v>
      </c>
      <c r="U5564" s="76" t="n">
        <v>500</v>
      </c>
      <c r="X5564" s="76" t="n">
        <v>5</v>
      </c>
      <c r="Y5564" s="76" t="s">
        <v>116</v>
      </c>
      <c r="AC5564" s="76" t="s">
        <v>117</v>
      </c>
      <c r="AD5564" s="76" t="s">
        <v>9641</v>
      </c>
      <c r="AE5564" s="76" t="n">
        <v>37370</v>
      </c>
      <c r="AF5564" s="76" t="s">
        <v>22540</v>
      </c>
      <c r="AJ5564" s="79" t="s">
        <v>22541</v>
      </c>
      <c r="AK5564" s="76" t="s">
        <v>22542</v>
      </c>
      <c r="AL5564" s="76" t="n">
        <v>0</v>
      </c>
      <c r="AM5564" s="76" t="n">
        <v>0</v>
      </c>
    </row>
    <row r="5565" customFormat="false" ht="15" hidden="false" customHeight="false" outlineLevel="0" collapsed="false">
      <c r="A5565" s="76" t="n">
        <v>1310203</v>
      </c>
      <c r="B5565" s="76" t="s">
        <v>22539</v>
      </c>
      <c r="C5565" s="76" t="s">
        <v>1300</v>
      </c>
      <c r="D5565" s="76" t="n">
        <v>3732145</v>
      </c>
      <c r="E5565" s="76" t="s">
        <v>109</v>
      </c>
      <c r="F5565" s="76" t="s">
        <v>109</v>
      </c>
      <c r="H5565" s="78" t="n">
        <v>17099</v>
      </c>
      <c r="I5565" s="76" t="s">
        <v>686</v>
      </c>
      <c r="J5565" s="76" t="s">
        <v>687</v>
      </c>
      <c r="K5565" s="76" t="s">
        <v>41</v>
      </c>
      <c r="M5565" s="76" t="s">
        <v>124</v>
      </c>
      <c r="N5565" s="79" t="s">
        <v>4913</v>
      </c>
      <c r="O5565" s="76" t="s">
        <v>4914</v>
      </c>
      <c r="P5565" s="78" t="n">
        <v>45568</v>
      </c>
      <c r="Q5565" s="76" t="s">
        <v>114</v>
      </c>
      <c r="R5565" s="78" t="n">
        <v>43893</v>
      </c>
      <c r="S5565" s="78" t="n">
        <v>45308</v>
      </c>
      <c r="T5565" s="76" t="s">
        <v>183</v>
      </c>
      <c r="U5565" s="76" t="n">
        <v>500</v>
      </c>
      <c r="X5565" s="76" t="n">
        <v>5</v>
      </c>
      <c r="Y5565" s="76" t="s">
        <v>116</v>
      </c>
      <c r="AC5565" s="76" t="s">
        <v>117</v>
      </c>
      <c r="AD5565" s="76" t="s">
        <v>6893</v>
      </c>
      <c r="AE5565" s="76" t="n">
        <v>37370</v>
      </c>
      <c r="AF5565" s="76" t="s">
        <v>22543</v>
      </c>
      <c r="AJ5565" s="79" t="s">
        <v>22544</v>
      </c>
      <c r="AK5565" s="76" t="s">
        <v>329</v>
      </c>
      <c r="AL5565" s="76" t="n">
        <v>0</v>
      </c>
      <c r="AM5565" s="76" t="n">
        <v>0</v>
      </c>
    </row>
    <row r="5566" customFormat="false" ht="15" hidden="false" customHeight="false" outlineLevel="0" collapsed="false">
      <c r="A5566" s="76" t="n">
        <v>1641721</v>
      </c>
      <c r="B5566" s="76" t="s">
        <v>22545</v>
      </c>
      <c r="C5566" s="76" t="s">
        <v>563</v>
      </c>
      <c r="D5566" s="76" t="n">
        <v>4116658</v>
      </c>
      <c r="E5566" s="76" t="s">
        <v>109</v>
      </c>
      <c r="H5566" s="78" t="n">
        <v>42155</v>
      </c>
      <c r="I5566" s="76" t="s">
        <v>231</v>
      </c>
      <c r="J5566" s="76" t="n">
        <v>-10</v>
      </c>
      <c r="K5566" s="76" t="s">
        <v>41</v>
      </c>
      <c r="M5566" s="76" t="s">
        <v>286</v>
      </c>
      <c r="N5566" s="79" t="s">
        <v>957</v>
      </c>
      <c r="O5566" s="76" t="s">
        <v>958</v>
      </c>
      <c r="P5566" s="78" t="n">
        <v>45573</v>
      </c>
      <c r="Q5566" s="76" t="s">
        <v>114</v>
      </c>
      <c r="R5566" s="78" t="n">
        <v>45573</v>
      </c>
      <c r="T5566" s="76" t="s">
        <v>115</v>
      </c>
      <c r="U5566" s="76" t="n">
        <v>500</v>
      </c>
      <c r="X5566" s="76" t="n">
        <v>5</v>
      </c>
      <c r="Y5566" s="76" t="s">
        <v>116</v>
      </c>
      <c r="AC5566" s="76" t="s">
        <v>117</v>
      </c>
      <c r="AD5566" s="76" t="s">
        <v>13411</v>
      </c>
      <c r="AE5566" s="76" t="n">
        <v>41700</v>
      </c>
      <c r="AF5566" s="76" t="s">
        <v>22546</v>
      </c>
      <c r="AJ5566" s="79" t="s">
        <v>22547</v>
      </c>
      <c r="AK5566" s="76" t="s">
        <v>22548</v>
      </c>
      <c r="AL5566" s="76" t="n">
        <v>0</v>
      </c>
      <c r="AM5566" s="76" t="n">
        <v>0</v>
      </c>
    </row>
    <row r="5567" customFormat="false" ht="15" hidden="false" customHeight="false" outlineLevel="0" collapsed="false">
      <c r="A5567" s="76" t="n">
        <v>1644223</v>
      </c>
      <c r="B5567" s="76" t="s">
        <v>22549</v>
      </c>
      <c r="C5567" s="76" t="s">
        <v>1377</v>
      </c>
      <c r="D5567" s="76" t="n">
        <v>4540943</v>
      </c>
      <c r="E5567" s="76" t="s">
        <v>109</v>
      </c>
      <c r="H5567" s="78" t="n">
        <v>41126</v>
      </c>
      <c r="I5567" s="76" t="s">
        <v>370</v>
      </c>
      <c r="J5567" s="76" t="n">
        <v>-13</v>
      </c>
      <c r="K5567" s="76" t="s">
        <v>41</v>
      </c>
      <c r="M5567" s="76" t="s">
        <v>134</v>
      </c>
      <c r="N5567" s="79" t="s">
        <v>2915</v>
      </c>
      <c r="O5567" s="76" t="s">
        <v>2916</v>
      </c>
      <c r="P5567" s="78" t="n">
        <v>45575</v>
      </c>
      <c r="Q5567" s="76" t="s">
        <v>114</v>
      </c>
      <c r="R5567" s="78" t="n">
        <v>45575</v>
      </c>
      <c r="T5567" s="76" t="s">
        <v>115</v>
      </c>
      <c r="U5567" s="76" t="n">
        <v>500</v>
      </c>
      <c r="X5567" s="76" t="n">
        <v>5</v>
      </c>
      <c r="Y5567" s="76" t="s">
        <v>116</v>
      </c>
      <c r="AC5567" s="76" t="s">
        <v>117</v>
      </c>
      <c r="AD5567" s="76" t="s">
        <v>11174</v>
      </c>
      <c r="AE5567" s="76" t="n">
        <v>45170</v>
      </c>
      <c r="AF5567" s="76" t="s">
        <v>22550</v>
      </c>
      <c r="AJ5567" s="76" t="s">
        <v>22551</v>
      </c>
      <c r="AK5567" s="76" t="s">
        <v>22552</v>
      </c>
      <c r="AL5567" s="76" t="n">
        <v>0</v>
      </c>
      <c r="AM5567" s="76" t="n">
        <v>0</v>
      </c>
    </row>
    <row r="5568" customFormat="false" ht="15" hidden="false" customHeight="false" outlineLevel="0" collapsed="false">
      <c r="A5568" s="76" t="n">
        <v>419611</v>
      </c>
      <c r="B5568" s="76" t="s">
        <v>22553</v>
      </c>
      <c r="C5568" s="76" t="s">
        <v>6031</v>
      </c>
      <c r="D5568" s="76" t="n">
        <v>4515673</v>
      </c>
      <c r="E5568" s="76" t="s">
        <v>132</v>
      </c>
      <c r="F5568" s="76" t="s">
        <v>132</v>
      </c>
      <c r="H5568" s="78" t="n">
        <v>35340</v>
      </c>
      <c r="I5568" s="76" t="s">
        <v>23</v>
      </c>
      <c r="J5568" s="76" t="n">
        <v>-40</v>
      </c>
      <c r="K5568" s="76" t="s">
        <v>2</v>
      </c>
      <c r="M5568" s="76" t="s">
        <v>134</v>
      </c>
      <c r="N5568" s="79" t="s">
        <v>1068</v>
      </c>
      <c r="O5568" s="76" t="s">
        <v>1069</v>
      </c>
      <c r="P5568" s="78" t="n">
        <v>45552</v>
      </c>
      <c r="Q5568" s="76" t="s">
        <v>114</v>
      </c>
      <c r="R5568" s="78" t="n">
        <v>38133</v>
      </c>
      <c r="S5568" s="78" t="n">
        <v>44800</v>
      </c>
      <c r="T5568" s="76" t="s">
        <v>183</v>
      </c>
      <c r="U5568" s="76" t="n">
        <v>808</v>
      </c>
      <c r="X5568" s="76" t="n">
        <v>8</v>
      </c>
      <c r="Y5568" s="76" t="s">
        <v>116</v>
      </c>
      <c r="AC5568" s="76" t="s">
        <v>117</v>
      </c>
      <c r="AD5568" s="76" t="s">
        <v>646</v>
      </c>
      <c r="AE5568" s="76" t="n">
        <v>45740</v>
      </c>
      <c r="AF5568" s="76" t="s">
        <v>22554</v>
      </c>
      <c r="AI5568" s="79" t="s">
        <v>22555</v>
      </c>
      <c r="AK5568" s="76" t="s">
        <v>22556</v>
      </c>
      <c r="AL5568" s="76" t="n">
        <v>0</v>
      </c>
      <c r="AM5568" s="76" t="n">
        <v>0</v>
      </c>
    </row>
    <row r="5569" customFormat="false" ht="15" hidden="false" customHeight="false" outlineLevel="0" collapsed="false">
      <c r="A5569" s="76" t="n">
        <v>1674201</v>
      </c>
      <c r="B5569" s="76" t="s">
        <v>22553</v>
      </c>
      <c r="C5569" s="76" t="s">
        <v>963</v>
      </c>
      <c r="D5569" s="76" t="n">
        <v>4541218</v>
      </c>
      <c r="E5569" s="76" t="s">
        <v>132</v>
      </c>
      <c r="H5569" s="78" t="n">
        <v>42149</v>
      </c>
      <c r="I5569" s="76" t="s">
        <v>231</v>
      </c>
      <c r="J5569" s="76" t="n">
        <v>-10</v>
      </c>
      <c r="K5569" s="76" t="s">
        <v>41</v>
      </c>
      <c r="M5569" s="76" t="s">
        <v>134</v>
      </c>
      <c r="N5569" s="79" t="s">
        <v>323</v>
      </c>
      <c r="O5569" s="76" t="s">
        <v>324</v>
      </c>
      <c r="P5569" s="78" t="n">
        <v>45676</v>
      </c>
      <c r="Q5569" s="76" t="s">
        <v>114</v>
      </c>
      <c r="R5569" s="78" t="n">
        <v>45676</v>
      </c>
      <c r="T5569" s="76" t="s">
        <v>115</v>
      </c>
      <c r="U5569" s="76" t="n">
        <v>500</v>
      </c>
      <c r="X5569" s="76" t="n">
        <v>5</v>
      </c>
      <c r="Y5569" s="76" t="s">
        <v>116</v>
      </c>
      <c r="AC5569" s="76" t="s">
        <v>117</v>
      </c>
      <c r="AD5569" s="76" t="s">
        <v>588</v>
      </c>
      <c r="AE5569" s="76" t="n">
        <v>45380</v>
      </c>
      <c r="AF5569" s="76" t="s">
        <v>22557</v>
      </c>
      <c r="AK5569" s="76" t="s">
        <v>22558</v>
      </c>
      <c r="AL5569" s="76" t="n">
        <v>0</v>
      </c>
      <c r="AM5569" s="76" t="n">
        <v>0</v>
      </c>
    </row>
    <row r="5570" customFormat="false" ht="15" hidden="false" customHeight="false" outlineLevel="0" collapsed="false">
      <c r="A5570" s="76" t="n">
        <v>1134001</v>
      </c>
      <c r="B5570" s="76" t="s">
        <v>22559</v>
      </c>
      <c r="C5570" s="76" t="s">
        <v>22560</v>
      </c>
      <c r="D5570" s="76" t="n">
        <v>4528489</v>
      </c>
      <c r="E5570" s="76" t="s">
        <v>132</v>
      </c>
      <c r="F5570" s="76" t="s">
        <v>132</v>
      </c>
      <c r="H5570" s="78" t="n">
        <v>38293</v>
      </c>
      <c r="I5570" s="76" t="s">
        <v>23</v>
      </c>
      <c r="J5570" s="76" t="n">
        <v>-40</v>
      </c>
      <c r="K5570" s="76" t="s">
        <v>2</v>
      </c>
      <c r="M5570" s="76" t="s">
        <v>134</v>
      </c>
      <c r="N5570" s="79" t="s">
        <v>1075</v>
      </c>
      <c r="O5570" s="76" t="s">
        <v>1076</v>
      </c>
      <c r="P5570" s="78" t="n">
        <v>45543</v>
      </c>
      <c r="Q5570" s="76" t="s">
        <v>114</v>
      </c>
      <c r="R5570" s="78" t="n">
        <v>42652</v>
      </c>
      <c r="S5570" s="78" t="n">
        <v>45163</v>
      </c>
      <c r="T5570" s="76" t="s">
        <v>183</v>
      </c>
      <c r="U5570" s="76" t="n">
        <v>653</v>
      </c>
      <c r="X5570" s="76" t="n">
        <v>6</v>
      </c>
      <c r="Y5570" s="76" t="s">
        <v>466</v>
      </c>
      <c r="Z5570" s="79" t="s">
        <v>1141</v>
      </c>
      <c r="AA5570" s="76" t="s">
        <v>1142</v>
      </c>
      <c r="AC5570" s="76" t="s">
        <v>117</v>
      </c>
      <c r="AD5570" s="76" t="s">
        <v>1077</v>
      </c>
      <c r="AE5570" s="76" t="n">
        <v>45400</v>
      </c>
      <c r="AF5570" s="76" t="s">
        <v>22561</v>
      </c>
      <c r="AI5570" s="79" t="s">
        <v>22562</v>
      </c>
      <c r="AK5570" s="76" t="s">
        <v>22563</v>
      </c>
      <c r="AL5570" s="76" t="n">
        <v>0</v>
      </c>
      <c r="AM5570" s="76" t="n">
        <v>0</v>
      </c>
    </row>
    <row r="5571" customFormat="false" ht="15" hidden="false" customHeight="false" outlineLevel="0" collapsed="false">
      <c r="A5571" s="76" t="n">
        <v>1254232</v>
      </c>
      <c r="B5571" s="76" t="s">
        <v>22559</v>
      </c>
      <c r="C5571" s="76" t="s">
        <v>22564</v>
      </c>
      <c r="D5571" s="76" t="n">
        <v>4530403</v>
      </c>
      <c r="E5571" s="76" t="s">
        <v>132</v>
      </c>
      <c r="F5571" s="76" t="s">
        <v>132</v>
      </c>
      <c r="H5571" s="78" t="n">
        <v>27795</v>
      </c>
      <c r="I5571" s="76" t="s">
        <v>197</v>
      </c>
      <c r="J5571" s="76" t="s">
        <v>198</v>
      </c>
      <c r="K5571" s="76" t="s">
        <v>2</v>
      </c>
      <c r="M5571" s="76" t="s">
        <v>134</v>
      </c>
      <c r="N5571" s="79" t="s">
        <v>307</v>
      </c>
      <c r="O5571" s="76" t="s">
        <v>308</v>
      </c>
      <c r="P5571" s="78" t="n">
        <v>45547</v>
      </c>
      <c r="Q5571" s="76" t="s">
        <v>114</v>
      </c>
      <c r="R5571" s="78" t="n">
        <v>43497</v>
      </c>
      <c r="S5571" s="78" t="n">
        <v>45495</v>
      </c>
      <c r="T5571" s="76" t="s">
        <v>201</v>
      </c>
      <c r="U5571" s="76" t="n">
        <v>725</v>
      </c>
      <c r="X5571" s="76" t="n">
        <v>7</v>
      </c>
      <c r="Y5571" s="76" t="s">
        <v>466</v>
      </c>
      <c r="Z5571" s="79" t="s">
        <v>1141</v>
      </c>
      <c r="AA5571" s="76" t="s">
        <v>1142</v>
      </c>
      <c r="AB5571" s="78" t="n">
        <v>44743</v>
      </c>
      <c r="AC5571" s="76" t="s">
        <v>117</v>
      </c>
      <c r="AD5571" s="76" t="s">
        <v>1077</v>
      </c>
      <c r="AE5571" s="76" t="n">
        <v>45400</v>
      </c>
      <c r="AF5571" s="76" t="s">
        <v>22561</v>
      </c>
      <c r="AK5571" s="76" t="s">
        <v>22563</v>
      </c>
      <c r="AL5571" s="76" t="n">
        <v>0</v>
      </c>
      <c r="AM5571" s="76" t="n">
        <v>0</v>
      </c>
    </row>
    <row r="5572" customFormat="false" ht="15" hidden="false" customHeight="false" outlineLevel="0" collapsed="false">
      <c r="A5572" s="76" t="n">
        <v>1424756</v>
      </c>
      <c r="B5572" s="76" t="s">
        <v>22565</v>
      </c>
      <c r="C5572" s="76" t="s">
        <v>4194</v>
      </c>
      <c r="D5572" s="76" t="n">
        <v>3733994</v>
      </c>
      <c r="E5572" s="76" t="s">
        <v>109</v>
      </c>
      <c r="F5572" s="76" t="s">
        <v>109</v>
      </c>
      <c r="H5572" s="78" t="n">
        <v>40550</v>
      </c>
      <c r="I5572" s="76" t="s">
        <v>144</v>
      </c>
      <c r="J5572" s="76" t="n">
        <v>-14</v>
      </c>
      <c r="K5572" s="76" t="s">
        <v>41</v>
      </c>
      <c r="M5572" s="76" t="s">
        <v>124</v>
      </c>
      <c r="N5572" s="79" t="s">
        <v>1053</v>
      </c>
      <c r="O5572" s="76" t="s">
        <v>1054</v>
      </c>
      <c r="P5572" s="78" t="n">
        <v>45547</v>
      </c>
      <c r="Q5572" s="76" t="s">
        <v>114</v>
      </c>
      <c r="R5572" s="78" t="n">
        <v>44819</v>
      </c>
      <c r="T5572" s="76" t="s">
        <v>115</v>
      </c>
      <c r="U5572" s="76" t="n">
        <v>500</v>
      </c>
      <c r="X5572" s="76" t="n">
        <v>5</v>
      </c>
      <c r="Y5572" s="76" t="s">
        <v>116</v>
      </c>
      <c r="AC5572" s="76" t="s">
        <v>117</v>
      </c>
      <c r="AD5572" s="76" t="s">
        <v>21262</v>
      </c>
      <c r="AE5572" s="76" t="n">
        <v>37510</v>
      </c>
      <c r="AF5572" s="76" t="s">
        <v>22566</v>
      </c>
      <c r="AH5572" s="76" t="s">
        <v>22567</v>
      </c>
      <c r="AJ5572" s="79" t="s">
        <v>22568</v>
      </c>
      <c r="AK5572" s="76" t="s">
        <v>22569</v>
      </c>
      <c r="AL5572" s="76" t="n">
        <v>0</v>
      </c>
      <c r="AM5572" s="76" t="n">
        <v>0</v>
      </c>
    </row>
    <row r="5573" customFormat="false" ht="15" hidden="false" customHeight="false" outlineLevel="0" collapsed="false">
      <c r="A5573" s="76" t="n">
        <v>1529039</v>
      </c>
      <c r="B5573" s="76" t="s">
        <v>22570</v>
      </c>
      <c r="C5573" s="76" t="s">
        <v>22571</v>
      </c>
      <c r="D5573" s="76" t="n">
        <v>3736332</v>
      </c>
      <c r="E5573" s="76" t="s">
        <v>109</v>
      </c>
      <c r="F5573" s="76" t="s">
        <v>109</v>
      </c>
      <c r="H5573" s="78" t="n">
        <v>40459</v>
      </c>
      <c r="I5573" s="76" t="s">
        <v>256</v>
      </c>
      <c r="J5573" s="76" t="n">
        <v>-15</v>
      </c>
      <c r="K5573" s="76" t="s">
        <v>41</v>
      </c>
      <c r="M5573" s="76" t="s">
        <v>124</v>
      </c>
      <c r="N5573" s="79" t="s">
        <v>1777</v>
      </c>
      <c r="O5573" s="76" t="s">
        <v>1778</v>
      </c>
      <c r="P5573" s="78" t="n">
        <v>45579</v>
      </c>
      <c r="Q5573" s="76" t="s">
        <v>114</v>
      </c>
      <c r="R5573" s="78" t="n">
        <v>45203</v>
      </c>
      <c r="T5573" s="76" t="s">
        <v>115</v>
      </c>
      <c r="U5573" s="76" t="n">
        <v>500</v>
      </c>
      <c r="X5573" s="76" t="n">
        <v>5</v>
      </c>
      <c r="Y5573" s="76" t="s">
        <v>116</v>
      </c>
      <c r="AC5573" s="76" t="s">
        <v>117</v>
      </c>
      <c r="AD5573" s="76" t="s">
        <v>1821</v>
      </c>
      <c r="AE5573" s="76" t="n">
        <v>37400</v>
      </c>
      <c r="AF5573" s="76" t="s">
        <v>22572</v>
      </c>
      <c r="AJ5573" s="76" t="s">
        <v>22573</v>
      </c>
      <c r="AK5573" s="76" t="s">
        <v>22574</v>
      </c>
      <c r="AL5573" s="76" t="n">
        <v>0</v>
      </c>
      <c r="AM5573" s="76" t="n">
        <v>0</v>
      </c>
    </row>
    <row r="5574" customFormat="false" ht="15" hidden="false" customHeight="false" outlineLevel="0" collapsed="false">
      <c r="A5574" s="76" t="n">
        <v>1641700</v>
      </c>
      <c r="B5574" s="76" t="s">
        <v>22575</v>
      </c>
      <c r="C5574" s="76" t="s">
        <v>1248</v>
      </c>
      <c r="D5574" s="76" t="n">
        <v>3737836</v>
      </c>
      <c r="E5574" s="76" t="s">
        <v>109</v>
      </c>
      <c r="H5574" s="78" t="n">
        <v>21794</v>
      </c>
      <c r="I5574" s="76" t="s">
        <v>305</v>
      </c>
      <c r="J5574" s="76" t="s">
        <v>306</v>
      </c>
      <c r="K5574" s="76" t="s">
        <v>41</v>
      </c>
      <c r="M5574" s="76" t="s">
        <v>124</v>
      </c>
      <c r="N5574" s="79" t="s">
        <v>779</v>
      </c>
      <c r="O5574" s="76" t="s">
        <v>780</v>
      </c>
      <c r="P5574" s="78" t="n">
        <v>45573</v>
      </c>
      <c r="Q5574" s="76" t="s">
        <v>114</v>
      </c>
      <c r="R5574" s="78" t="n">
        <v>45573</v>
      </c>
      <c r="S5574" s="78" t="n">
        <v>45562</v>
      </c>
      <c r="T5574" s="76" t="s">
        <v>201</v>
      </c>
      <c r="U5574" s="76" t="n">
        <v>500</v>
      </c>
      <c r="X5574" s="76" t="n">
        <v>5</v>
      </c>
      <c r="Y5574" s="76" t="s">
        <v>116</v>
      </c>
      <c r="AC5574" s="76" t="s">
        <v>117</v>
      </c>
      <c r="AD5574" s="76" t="s">
        <v>127</v>
      </c>
      <c r="AE5574" s="76" t="n">
        <v>37000</v>
      </c>
      <c r="AF5574" s="76" t="s">
        <v>22576</v>
      </c>
      <c r="AI5574" s="79" t="s">
        <v>22577</v>
      </c>
      <c r="AJ5574" s="79" t="s">
        <v>22578</v>
      </c>
      <c r="AK5574" s="76" t="s">
        <v>22579</v>
      </c>
      <c r="AL5574" s="76" t="n">
        <v>0</v>
      </c>
      <c r="AM5574" s="76" t="n">
        <v>0</v>
      </c>
    </row>
    <row r="5575" customFormat="false" ht="15" hidden="false" customHeight="false" outlineLevel="0" collapsed="false">
      <c r="A5575" s="76" t="n">
        <v>718749</v>
      </c>
      <c r="B5575" s="76" t="s">
        <v>22580</v>
      </c>
      <c r="C5575" s="76" t="s">
        <v>1899</v>
      </c>
      <c r="D5575" s="76" t="n">
        <v>7856393</v>
      </c>
      <c r="E5575" s="76" t="s">
        <v>132</v>
      </c>
      <c r="H5575" s="78" t="n">
        <v>36074</v>
      </c>
      <c r="I5575" s="76" t="s">
        <v>23</v>
      </c>
      <c r="J5575" s="76" t="n">
        <v>-40</v>
      </c>
      <c r="K5575" s="76" t="s">
        <v>41</v>
      </c>
      <c r="M5575" s="76" t="s">
        <v>124</v>
      </c>
      <c r="N5575" s="79" t="s">
        <v>407</v>
      </c>
      <c r="O5575" s="76" t="s">
        <v>408</v>
      </c>
      <c r="P5575" s="78" t="n">
        <v>45550</v>
      </c>
      <c r="Q5575" s="76" t="s">
        <v>114</v>
      </c>
      <c r="R5575" s="78" t="n">
        <v>40087</v>
      </c>
      <c r="S5575" s="78" t="n">
        <v>45511</v>
      </c>
      <c r="T5575" s="76" t="s">
        <v>201</v>
      </c>
      <c r="U5575" s="76" t="n">
        <v>592</v>
      </c>
      <c r="X5575" s="76" t="n">
        <v>5</v>
      </c>
      <c r="Y5575" s="76" t="s">
        <v>116</v>
      </c>
      <c r="AC5575" s="76" t="s">
        <v>117</v>
      </c>
      <c r="AD5575" s="76" t="s">
        <v>409</v>
      </c>
      <c r="AE5575" s="76" t="n">
        <v>37500</v>
      </c>
      <c r="AF5575" s="76" t="s">
        <v>22581</v>
      </c>
      <c r="AJ5575" s="79" t="s">
        <v>22582</v>
      </c>
      <c r="AK5575" s="76" t="s">
        <v>22583</v>
      </c>
      <c r="AL5575" s="76" t="n">
        <v>0</v>
      </c>
      <c r="AM5575" s="76" t="n">
        <v>0</v>
      </c>
    </row>
    <row r="5576" customFormat="false" ht="15" hidden="false" customHeight="false" outlineLevel="0" collapsed="false">
      <c r="A5576" s="76" t="n">
        <v>1631640</v>
      </c>
      <c r="B5576" s="76" t="s">
        <v>22584</v>
      </c>
      <c r="C5576" s="76" t="s">
        <v>1834</v>
      </c>
      <c r="D5576" s="76" t="n">
        <v>3737668</v>
      </c>
      <c r="E5576" s="76" t="s">
        <v>109</v>
      </c>
      <c r="H5576" s="78" t="n">
        <v>40173</v>
      </c>
      <c r="I5576" s="76" t="s">
        <v>133</v>
      </c>
      <c r="J5576" s="76" t="n">
        <v>-16</v>
      </c>
      <c r="K5576" s="76" t="s">
        <v>41</v>
      </c>
      <c r="M5576" s="76" t="s">
        <v>124</v>
      </c>
      <c r="N5576" s="79" t="s">
        <v>1150</v>
      </c>
      <c r="O5576" s="76" t="s">
        <v>1151</v>
      </c>
      <c r="P5576" s="78" t="n">
        <v>45564</v>
      </c>
      <c r="Q5576" s="76" t="s">
        <v>114</v>
      </c>
      <c r="R5576" s="78" t="n">
        <v>45564</v>
      </c>
      <c r="T5576" s="76" t="s">
        <v>115</v>
      </c>
      <c r="U5576" s="76" t="n">
        <v>500</v>
      </c>
      <c r="X5576" s="76" t="n">
        <v>5</v>
      </c>
      <c r="Y5576" s="76" t="s">
        <v>116</v>
      </c>
      <c r="AC5576" s="76" t="s">
        <v>117</v>
      </c>
      <c r="AD5576" s="76" t="s">
        <v>1152</v>
      </c>
      <c r="AE5576" s="76" t="n">
        <v>37140</v>
      </c>
      <c r="AF5576" s="76" t="s">
        <v>22585</v>
      </c>
      <c r="AJ5576" s="76" t="s">
        <v>22586</v>
      </c>
      <c r="AK5576" s="76" t="s">
        <v>22587</v>
      </c>
      <c r="AL5576" s="76" t="n">
        <v>1</v>
      </c>
      <c r="AM5576" s="76" t="n">
        <v>0</v>
      </c>
    </row>
    <row r="5577" customFormat="false" ht="15" hidden="false" customHeight="false" outlineLevel="0" collapsed="false">
      <c r="A5577" s="76" t="n">
        <v>1602454</v>
      </c>
      <c r="B5577" s="76" t="s">
        <v>22584</v>
      </c>
      <c r="C5577" s="76" t="s">
        <v>22588</v>
      </c>
      <c r="D5577" s="76" t="n">
        <v>3737101</v>
      </c>
      <c r="E5577" s="76" t="s">
        <v>475</v>
      </c>
      <c r="H5577" s="78" t="n">
        <v>29489</v>
      </c>
      <c r="I5577" s="76" t="s">
        <v>179</v>
      </c>
      <c r="J5577" s="76" t="s">
        <v>180</v>
      </c>
      <c r="K5577" s="76" t="s">
        <v>41</v>
      </c>
      <c r="M5577" s="76" t="s">
        <v>124</v>
      </c>
      <c r="N5577" s="79" t="s">
        <v>1150</v>
      </c>
      <c r="O5577" s="76" t="s">
        <v>1151</v>
      </c>
      <c r="P5577" s="78" t="n">
        <v>45540</v>
      </c>
      <c r="Q5577" s="76" t="s">
        <v>114</v>
      </c>
      <c r="R5577" s="78" t="n">
        <v>45540</v>
      </c>
      <c r="T5577" s="76" t="s">
        <v>325</v>
      </c>
      <c r="U5577" s="76" t="n">
        <v>500</v>
      </c>
      <c r="X5577" s="76" t="n">
        <v>5</v>
      </c>
      <c r="Y5577" s="76" t="s">
        <v>116</v>
      </c>
      <c r="AC5577" s="76" t="s">
        <v>117</v>
      </c>
      <c r="AD5577" s="76" t="s">
        <v>1152</v>
      </c>
      <c r="AE5577" s="76" t="n">
        <v>37140</v>
      </c>
      <c r="AF5577" s="76" t="s">
        <v>22585</v>
      </c>
      <c r="AJ5577" s="79" t="s">
        <v>22589</v>
      </c>
      <c r="AK5577" s="76" t="s">
        <v>22587</v>
      </c>
      <c r="AL5577" s="76" t="n">
        <v>1</v>
      </c>
      <c r="AM5577" s="76" t="n">
        <v>0</v>
      </c>
    </row>
    <row r="5578" customFormat="false" ht="15" hidden="false" customHeight="false" outlineLevel="0" collapsed="false">
      <c r="A5578" s="76" t="n">
        <v>1540056</v>
      </c>
      <c r="B5578" s="76" t="s">
        <v>22590</v>
      </c>
      <c r="C5578" s="76" t="s">
        <v>13042</v>
      </c>
      <c r="D5578" s="76" t="n">
        <v>3736500</v>
      </c>
      <c r="E5578" s="76" t="s">
        <v>132</v>
      </c>
      <c r="F5578" s="76" t="s">
        <v>132</v>
      </c>
      <c r="H5578" s="78" t="n">
        <v>21082</v>
      </c>
      <c r="I5578" s="76" t="s">
        <v>305</v>
      </c>
      <c r="J5578" s="76" t="s">
        <v>306</v>
      </c>
      <c r="K5578" s="76" t="s">
        <v>2</v>
      </c>
      <c r="M5578" s="76" t="s">
        <v>124</v>
      </c>
      <c r="N5578" s="79" t="s">
        <v>5456</v>
      </c>
      <c r="O5578" s="76" t="s">
        <v>5457</v>
      </c>
      <c r="P5578" s="78" t="n">
        <v>45555</v>
      </c>
      <c r="Q5578" s="76" t="s">
        <v>114</v>
      </c>
      <c r="R5578" s="78" t="n">
        <v>45219</v>
      </c>
      <c r="S5578" s="78" t="n">
        <v>45210</v>
      </c>
      <c r="T5578" s="76" t="s">
        <v>183</v>
      </c>
      <c r="U5578" s="76" t="n">
        <v>500</v>
      </c>
      <c r="X5578" s="76" t="n">
        <v>5</v>
      </c>
      <c r="Y5578" s="76" t="s">
        <v>116</v>
      </c>
      <c r="AC5578" s="76" t="s">
        <v>117</v>
      </c>
      <c r="AD5578" s="76" t="s">
        <v>22591</v>
      </c>
      <c r="AE5578" s="76" t="n">
        <v>72340</v>
      </c>
      <c r="AF5578" s="76" t="s">
        <v>22592</v>
      </c>
      <c r="AJ5578" s="79" t="s">
        <v>22593</v>
      </c>
      <c r="AK5578" s="76" t="s">
        <v>22594</v>
      </c>
      <c r="AL5578" s="76" t="n">
        <v>0</v>
      </c>
      <c r="AM5578" s="76" t="n">
        <v>0</v>
      </c>
    </row>
    <row r="5579" customFormat="false" ht="15" hidden="false" customHeight="false" outlineLevel="0" collapsed="false">
      <c r="A5579" s="76" t="n">
        <v>1632071</v>
      </c>
      <c r="B5579" s="76" t="s">
        <v>22595</v>
      </c>
      <c r="C5579" s="76" t="s">
        <v>22596</v>
      </c>
      <c r="D5579" s="76" t="n">
        <v>2817551</v>
      </c>
      <c r="E5579" s="76" t="s">
        <v>109</v>
      </c>
      <c r="H5579" s="78" t="n">
        <v>28065</v>
      </c>
      <c r="I5579" s="76" t="s">
        <v>197</v>
      </c>
      <c r="J5579" s="76" t="s">
        <v>198</v>
      </c>
      <c r="K5579" s="76" t="s">
        <v>41</v>
      </c>
      <c r="M5579" s="76" t="s">
        <v>155</v>
      </c>
      <c r="N5579" s="79" t="s">
        <v>4099</v>
      </c>
      <c r="O5579" s="76" t="s">
        <v>4100</v>
      </c>
      <c r="P5579" s="78" t="n">
        <v>45564</v>
      </c>
      <c r="Q5579" s="76" t="s">
        <v>114</v>
      </c>
      <c r="R5579" s="78" t="n">
        <v>45564</v>
      </c>
      <c r="S5579" s="78" t="n">
        <v>45560</v>
      </c>
      <c r="T5579" s="76" t="s">
        <v>201</v>
      </c>
      <c r="U5579" s="76" t="n">
        <v>500</v>
      </c>
      <c r="X5579" s="76" t="n">
        <v>5</v>
      </c>
      <c r="Y5579" s="76" t="s">
        <v>116</v>
      </c>
      <c r="AC5579" s="76" t="s">
        <v>117</v>
      </c>
      <c r="AD5579" s="76" t="s">
        <v>22597</v>
      </c>
      <c r="AE5579" s="76" t="n">
        <v>28250</v>
      </c>
      <c r="AF5579" s="76" t="s">
        <v>22598</v>
      </c>
      <c r="AJ5579" s="76" t="s">
        <v>22599</v>
      </c>
      <c r="AK5579" s="76" t="s">
        <v>22600</v>
      </c>
      <c r="AL5579" s="76" t="n">
        <v>0</v>
      </c>
      <c r="AM5579" s="76" t="n">
        <v>0</v>
      </c>
    </row>
    <row r="5580" customFormat="false" ht="15" hidden="false" customHeight="false" outlineLevel="0" collapsed="false">
      <c r="A5580" s="76" t="n">
        <v>1558073</v>
      </c>
      <c r="B5580" s="76" t="s">
        <v>22601</v>
      </c>
      <c r="C5580" s="76" t="s">
        <v>2280</v>
      </c>
      <c r="D5580" s="76" t="n">
        <v>4116156</v>
      </c>
      <c r="E5580" s="76" t="s">
        <v>109</v>
      </c>
      <c r="F5580" s="76" t="s">
        <v>109</v>
      </c>
      <c r="H5580" s="78" t="n">
        <v>40308</v>
      </c>
      <c r="I5580" s="76" t="s">
        <v>256</v>
      </c>
      <c r="J5580" s="76" t="n">
        <v>-15</v>
      </c>
      <c r="K5580" s="76" t="s">
        <v>41</v>
      </c>
      <c r="M5580" s="76" t="s">
        <v>286</v>
      </c>
      <c r="N5580" s="79" t="s">
        <v>2706</v>
      </c>
      <c r="O5580" s="76" t="s">
        <v>2707</v>
      </c>
      <c r="P5580" s="78" t="n">
        <v>45626</v>
      </c>
      <c r="Q5580" s="76" t="s">
        <v>114</v>
      </c>
      <c r="R5580" s="78" t="n">
        <v>45303</v>
      </c>
      <c r="T5580" s="76" t="s">
        <v>115</v>
      </c>
      <c r="U5580" s="76" t="n">
        <v>500</v>
      </c>
      <c r="X5580" s="76" t="n">
        <v>5</v>
      </c>
      <c r="Y5580" s="76" t="s">
        <v>116</v>
      </c>
      <c r="AC5580" s="76" t="s">
        <v>117</v>
      </c>
      <c r="AD5580" s="76" t="s">
        <v>22602</v>
      </c>
      <c r="AE5580" s="76" t="n">
        <v>41320</v>
      </c>
      <c r="AF5580" s="76" t="s">
        <v>22603</v>
      </c>
      <c r="AJ5580" s="79" t="s">
        <v>22604</v>
      </c>
      <c r="AK5580" s="76" t="s">
        <v>22605</v>
      </c>
      <c r="AL5580" s="76" t="n">
        <v>0</v>
      </c>
      <c r="AM5580" s="76" t="n">
        <v>0</v>
      </c>
    </row>
    <row r="5581" customFormat="false" ht="15" hidden="false" customHeight="false" outlineLevel="0" collapsed="false">
      <c r="A5581" s="76" t="n">
        <v>1631175</v>
      </c>
      <c r="B5581" s="76" t="s">
        <v>22606</v>
      </c>
      <c r="C5581" s="76" t="s">
        <v>22607</v>
      </c>
      <c r="D5581" s="76" t="n">
        <v>3737658</v>
      </c>
      <c r="E5581" s="76" t="s">
        <v>109</v>
      </c>
      <c r="H5581" s="78" t="n">
        <v>42035</v>
      </c>
      <c r="I5581" s="76" t="s">
        <v>231</v>
      </c>
      <c r="J5581" s="76" t="n">
        <v>-10</v>
      </c>
      <c r="K5581" s="76" t="s">
        <v>41</v>
      </c>
      <c r="M5581" s="76" t="s">
        <v>124</v>
      </c>
      <c r="N5581" s="79" t="s">
        <v>496</v>
      </c>
      <c r="O5581" s="76" t="s">
        <v>497</v>
      </c>
      <c r="P5581" s="78" t="n">
        <v>45563</v>
      </c>
      <c r="Q5581" s="76" t="s">
        <v>114</v>
      </c>
      <c r="R5581" s="78" t="n">
        <v>45563</v>
      </c>
      <c r="T5581" s="76" t="s">
        <v>115</v>
      </c>
      <c r="U5581" s="76" t="n">
        <v>500</v>
      </c>
      <c r="X5581" s="76" t="n">
        <v>5</v>
      </c>
      <c r="Y5581" s="76" t="s">
        <v>116</v>
      </c>
      <c r="AC5581" s="76" t="s">
        <v>117</v>
      </c>
      <c r="AD5581" s="76" t="s">
        <v>4298</v>
      </c>
      <c r="AE5581" s="76" t="n">
        <v>37230</v>
      </c>
      <c r="AF5581" s="76" t="s">
        <v>22608</v>
      </c>
      <c r="AJ5581" s="79" t="s">
        <v>22609</v>
      </c>
      <c r="AK5581" s="76" t="s">
        <v>22610</v>
      </c>
      <c r="AL5581" s="76" t="n">
        <v>0</v>
      </c>
      <c r="AM5581" s="76" t="n">
        <v>0</v>
      </c>
    </row>
    <row r="5582" customFormat="false" ht="15" hidden="false" customHeight="false" outlineLevel="0" collapsed="false">
      <c r="A5582" s="76" t="n">
        <v>301327</v>
      </c>
      <c r="B5582" s="76" t="s">
        <v>22611</v>
      </c>
      <c r="C5582" s="76" t="s">
        <v>425</v>
      </c>
      <c r="D5582" s="76" t="n">
        <v>3714824</v>
      </c>
      <c r="E5582" s="76" t="s">
        <v>132</v>
      </c>
      <c r="F5582" s="76" t="s">
        <v>132</v>
      </c>
      <c r="H5582" s="78" t="n">
        <v>26037</v>
      </c>
      <c r="I5582" s="76" t="s">
        <v>208</v>
      </c>
      <c r="J5582" s="76" t="s">
        <v>209</v>
      </c>
      <c r="K5582" s="76" t="s">
        <v>41</v>
      </c>
      <c r="M5582" s="76" t="s">
        <v>124</v>
      </c>
      <c r="N5582" s="79" t="s">
        <v>398</v>
      </c>
      <c r="O5582" s="76" t="s">
        <v>399</v>
      </c>
      <c r="P5582" s="78" t="n">
        <v>45541</v>
      </c>
      <c r="Q5582" s="76" t="s">
        <v>114</v>
      </c>
      <c r="R5582" s="78" t="n">
        <v>37509</v>
      </c>
      <c r="S5582" s="78" t="n">
        <v>45182</v>
      </c>
      <c r="T5582" s="76" t="s">
        <v>183</v>
      </c>
      <c r="U5582" s="76" t="n">
        <v>885</v>
      </c>
      <c r="X5582" s="76" t="n">
        <v>8</v>
      </c>
      <c r="Y5582" s="76" t="s">
        <v>116</v>
      </c>
      <c r="AC5582" s="76" t="s">
        <v>117</v>
      </c>
      <c r="AD5582" s="76" t="s">
        <v>22612</v>
      </c>
      <c r="AE5582" s="76" t="n">
        <v>37380</v>
      </c>
      <c r="AF5582" s="76" t="s">
        <v>22613</v>
      </c>
      <c r="AI5582" s="79" t="s">
        <v>22614</v>
      </c>
      <c r="AJ5582" s="79" t="s">
        <v>22615</v>
      </c>
      <c r="AK5582" s="76" t="s">
        <v>22616</v>
      </c>
      <c r="AL5582" s="76" t="n">
        <v>0</v>
      </c>
      <c r="AM5582" s="76" t="n">
        <v>0</v>
      </c>
    </row>
    <row r="5583" customFormat="false" ht="15" hidden="false" customHeight="false" outlineLevel="0" collapsed="false">
      <c r="A5583" s="76" t="n">
        <v>112468</v>
      </c>
      <c r="B5583" s="76" t="s">
        <v>22617</v>
      </c>
      <c r="C5583" s="76" t="s">
        <v>1849</v>
      </c>
      <c r="D5583" s="76" t="n">
        <v>362292</v>
      </c>
      <c r="E5583" s="76" t="s">
        <v>132</v>
      </c>
      <c r="F5583" s="76" t="s">
        <v>132</v>
      </c>
      <c r="H5583" s="78" t="n">
        <v>20807</v>
      </c>
      <c r="I5583" s="76" t="s">
        <v>305</v>
      </c>
      <c r="J5583" s="76" t="s">
        <v>306</v>
      </c>
      <c r="K5583" s="76" t="s">
        <v>41</v>
      </c>
      <c r="M5583" s="76" t="s">
        <v>269</v>
      </c>
      <c r="N5583" s="79" t="s">
        <v>3859</v>
      </c>
      <c r="O5583" s="76" t="s">
        <v>3860</v>
      </c>
      <c r="P5583" s="78" t="n">
        <v>45534</v>
      </c>
      <c r="Q5583" s="76" t="s">
        <v>114</v>
      </c>
      <c r="R5583" s="78" t="n">
        <v>37432</v>
      </c>
      <c r="S5583" s="78" t="n">
        <v>44739</v>
      </c>
      <c r="T5583" s="76" t="s">
        <v>183</v>
      </c>
      <c r="U5583" s="76" t="n">
        <v>1074</v>
      </c>
      <c r="X5583" s="76" t="n">
        <v>10</v>
      </c>
      <c r="Y5583" s="76" t="s">
        <v>466</v>
      </c>
      <c r="Z5583" s="79" t="s">
        <v>2317</v>
      </c>
      <c r="AA5583" s="76" t="s">
        <v>2318</v>
      </c>
      <c r="AC5583" s="76" t="s">
        <v>117</v>
      </c>
      <c r="AD5583" s="76" t="s">
        <v>5122</v>
      </c>
      <c r="AE5583" s="76" t="n">
        <v>36290</v>
      </c>
      <c r="AF5583" s="76" t="s">
        <v>22618</v>
      </c>
      <c r="AI5583" s="79" t="s">
        <v>22619</v>
      </c>
      <c r="AJ5583" s="79" t="s">
        <v>22620</v>
      </c>
      <c r="AK5583" s="76" t="s">
        <v>22621</v>
      </c>
      <c r="AL5583" s="76" t="n">
        <v>0</v>
      </c>
      <c r="AM5583" s="76" t="n">
        <v>0</v>
      </c>
    </row>
    <row r="5584" customFormat="false" ht="15" hidden="false" customHeight="false" outlineLevel="0" collapsed="false">
      <c r="A5584" s="76" t="n">
        <v>1660656</v>
      </c>
      <c r="B5584" s="76" t="s">
        <v>22622</v>
      </c>
      <c r="C5584" s="76" t="s">
        <v>16563</v>
      </c>
      <c r="D5584" s="76" t="n">
        <v>1812188</v>
      </c>
      <c r="E5584" s="76" t="s">
        <v>132</v>
      </c>
      <c r="H5584" s="78" t="n">
        <v>41085</v>
      </c>
      <c r="I5584" s="76" t="s">
        <v>370</v>
      </c>
      <c r="J5584" s="76" t="n">
        <v>-13</v>
      </c>
      <c r="K5584" s="76" t="s">
        <v>41</v>
      </c>
      <c r="M5584" s="76" t="s">
        <v>111</v>
      </c>
      <c r="N5584" s="79" t="s">
        <v>4125</v>
      </c>
      <c r="O5584" s="76" t="s">
        <v>4126</v>
      </c>
      <c r="P5584" s="78" t="n">
        <v>45646</v>
      </c>
      <c r="Q5584" s="76" t="s">
        <v>114</v>
      </c>
      <c r="R5584" s="78" t="n">
        <v>45615</v>
      </c>
      <c r="T5584" s="76" t="s">
        <v>115</v>
      </c>
      <c r="U5584" s="76" t="n">
        <v>500</v>
      </c>
      <c r="X5584" s="76" t="n">
        <v>5</v>
      </c>
      <c r="Y5584" s="76" t="s">
        <v>116</v>
      </c>
      <c r="AC5584" s="76" t="s">
        <v>117</v>
      </c>
      <c r="AD5584" s="76" t="s">
        <v>22623</v>
      </c>
      <c r="AE5584" s="76" t="n">
        <v>18310</v>
      </c>
      <c r="AF5584" s="76" t="s">
        <v>22624</v>
      </c>
      <c r="AJ5584" s="76" t="s">
        <v>22625</v>
      </c>
      <c r="AK5584" s="76" t="s">
        <v>22626</v>
      </c>
      <c r="AL5584" s="76" t="n">
        <v>0</v>
      </c>
      <c r="AM5584" s="76" t="n">
        <v>0</v>
      </c>
    </row>
    <row r="5585" customFormat="false" ht="15" hidden="false" customHeight="false" outlineLevel="0" collapsed="false">
      <c r="A5585" s="76" t="n">
        <v>1621193</v>
      </c>
      <c r="B5585" s="76" t="s">
        <v>22627</v>
      </c>
      <c r="C5585" s="76" t="s">
        <v>4140</v>
      </c>
      <c r="D5585" s="76" t="n">
        <v>3737459</v>
      </c>
      <c r="E5585" s="76" t="s">
        <v>109</v>
      </c>
      <c r="H5585" s="78" t="n">
        <v>41020</v>
      </c>
      <c r="I5585" s="76" t="s">
        <v>370</v>
      </c>
      <c r="J5585" s="76" t="n">
        <v>-13</v>
      </c>
      <c r="K5585" s="76" t="s">
        <v>41</v>
      </c>
      <c r="M5585" s="76" t="s">
        <v>124</v>
      </c>
      <c r="N5585" s="79" t="s">
        <v>257</v>
      </c>
      <c r="O5585" s="76" t="s">
        <v>258</v>
      </c>
      <c r="P5585" s="78" t="n">
        <v>45555</v>
      </c>
      <c r="Q5585" s="76" t="s">
        <v>114</v>
      </c>
      <c r="R5585" s="78" t="n">
        <v>45555</v>
      </c>
      <c r="T5585" s="76" t="s">
        <v>115</v>
      </c>
      <c r="U5585" s="76" t="n">
        <v>500</v>
      </c>
      <c r="X5585" s="76" t="n">
        <v>5</v>
      </c>
      <c r="Y5585" s="76" t="s">
        <v>116</v>
      </c>
      <c r="AC5585" s="76" t="s">
        <v>117</v>
      </c>
      <c r="AD5585" s="76" t="s">
        <v>264</v>
      </c>
      <c r="AE5585" s="76" t="n">
        <v>37200</v>
      </c>
      <c r="AF5585" s="76" t="s">
        <v>22628</v>
      </c>
      <c r="AI5585" s="79" t="s">
        <v>22629</v>
      </c>
      <c r="AK5585" s="76" t="s">
        <v>22630</v>
      </c>
      <c r="AL5585" s="76" t="n">
        <v>0</v>
      </c>
      <c r="AM5585" s="76" t="n">
        <v>0</v>
      </c>
    </row>
    <row r="5586" customFormat="false" ht="15" hidden="false" customHeight="false" outlineLevel="0" collapsed="false">
      <c r="A5586" s="76" t="n">
        <v>112487</v>
      </c>
      <c r="B5586" s="76" t="s">
        <v>22631</v>
      </c>
      <c r="C5586" s="76" t="s">
        <v>2563</v>
      </c>
      <c r="D5586" s="76" t="n">
        <v>364398</v>
      </c>
      <c r="E5586" s="76" t="s">
        <v>132</v>
      </c>
      <c r="F5586" s="76" t="s">
        <v>132</v>
      </c>
      <c r="H5586" s="78" t="n">
        <v>23722</v>
      </c>
      <c r="I5586" s="76" t="s">
        <v>267</v>
      </c>
      <c r="J5586" s="76" t="s">
        <v>268</v>
      </c>
      <c r="K5586" s="76" t="s">
        <v>2</v>
      </c>
      <c r="M5586" s="76" t="s">
        <v>269</v>
      </c>
      <c r="N5586" s="79" t="s">
        <v>3474</v>
      </c>
      <c r="O5586" s="76" t="s">
        <v>3475</v>
      </c>
      <c r="P5586" s="78" t="n">
        <v>45589</v>
      </c>
      <c r="Q5586" s="76" t="s">
        <v>114</v>
      </c>
      <c r="R5586" s="78" t="n">
        <v>37432</v>
      </c>
      <c r="S5586" s="78" t="n">
        <v>45154</v>
      </c>
      <c r="T5586" s="76" t="s">
        <v>183</v>
      </c>
      <c r="U5586" s="76" t="n">
        <v>500</v>
      </c>
      <c r="X5586" s="76" t="n">
        <v>5</v>
      </c>
      <c r="Y5586" s="76" t="s">
        <v>116</v>
      </c>
      <c r="AC5586" s="76" t="s">
        <v>117</v>
      </c>
      <c r="AD5586" s="76" t="s">
        <v>1230</v>
      </c>
      <c r="AE5586" s="76" t="n">
        <v>36000</v>
      </c>
      <c r="AF5586" s="76" t="s">
        <v>22632</v>
      </c>
      <c r="AJ5586" s="79" t="s">
        <v>22633</v>
      </c>
      <c r="AK5586" s="76" t="s">
        <v>22634</v>
      </c>
      <c r="AL5586" s="76" t="n">
        <v>0</v>
      </c>
      <c r="AM5586" s="76" t="n">
        <v>0</v>
      </c>
    </row>
    <row r="5587" customFormat="false" ht="15" hidden="false" customHeight="false" outlineLevel="0" collapsed="false">
      <c r="A5587" s="76" t="n">
        <v>1617958</v>
      </c>
      <c r="B5587" s="76" t="s">
        <v>22635</v>
      </c>
      <c r="C5587" s="76" t="s">
        <v>7098</v>
      </c>
      <c r="D5587" s="76" t="n">
        <v>3612686</v>
      </c>
      <c r="E5587" s="76" t="s">
        <v>109</v>
      </c>
      <c r="H5587" s="78" t="n">
        <v>41783</v>
      </c>
      <c r="I5587" s="76" t="s">
        <v>190</v>
      </c>
      <c r="J5587" s="76" t="n">
        <v>-11</v>
      </c>
      <c r="K5587" s="76" t="s">
        <v>41</v>
      </c>
      <c r="M5587" s="76" t="s">
        <v>269</v>
      </c>
      <c r="N5587" s="79" t="s">
        <v>1880</v>
      </c>
      <c r="O5587" s="76" t="s">
        <v>1881</v>
      </c>
      <c r="P5587" s="78" t="n">
        <v>45554</v>
      </c>
      <c r="Q5587" s="76" t="s">
        <v>114</v>
      </c>
      <c r="R5587" s="78" t="n">
        <v>45554</v>
      </c>
      <c r="T5587" s="76" t="s">
        <v>115</v>
      </c>
      <c r="U5587" s="76" t="n">
        <v>500</v>
      </c>
      <c r="X5587" s="76" t="n">
        <v>5</v>
      </c>
      <c r="Y5587" s="76" t="s">
        <v>116</v>
      </c>
      <c r="AC5587" s="76" t="s">
        <v>117</v>
      </c>
      <c r="AD5587" s="76" t="s">
        <v>7738</v>
      </c>
      <c r="AE5587" s="76" t="n">
        <v>36120</v>
      </c>
      <c r="AF5587" s="76" t="s">
        <v>22636</v>
      </c>
      <c r="AJ5587" s="79" t="s">
        <v>22637</v>
      </c>
      <c r="AK5587" s="76" t="s">
        <v>22638</v>
      </c>
      <c r="AL5587" s="76" t="n">
        <v>0</v>
      </c>
      <c r="AM5587" s="76" t="n">
        <v>0</v>
      </c>
    </row>
    <row r="5588" customFormat="false" ht="15" hidden="false" customHeight="false" outlineLevel="0" collapsed="false">
      <c r="A5588" s="76" t="n">
        <v>519111</v>
      </c>
      <c r="B5588" s="76" t="s">
        <v>22635</v>
      </c>
      <c r="C5588" s="76" t="s">
        <v>22639</v>
      </c>
      <c r="D5588" s="76" t="n">
        <v>4517230</v>
      </c>
      <c r="E5588" s="76" t="s">
        <v>109</v>
      </c>
      <c r="F5588" s="76" t="s">
        <v>109</v>
      </c>
      <c r="H5588" s="78" t="n">
        <v>19663</v>
      </c>
      <c r="I5588" s="76" t="s">
        <v>594</v>
      </c>
      <c r="J5588" s="76" t="s">
        <v>595</v>
      </c>
      <c r="K5588" s="76" t="s">
        <v>2</v>
      </c>
      <c r="M5588" s="76" t="s">
        <v>134</v>
      </c>
      <c r="N5588" s="79" t="s">
        <v>3076</v>
      </c>
      <c r="O5588" s="76" t="s">
        <v>3077</v>
      </c>
      <c r="P5588" s="78" t="n">
        <v>45569</v>
      </c>
      <c r="Q5588" s="76" t="s">
        <v>114</v>
      </c>
      <c r="R5588" s="78" t="n">
        <v>38736</v>
      </c>
      <c r="S5588" s="78" t="n">
        <v>45196</v>
      </c>
      <c r="T5588" s="76" t="s">
        <v>183</v>
      </c>
      <c r="U5588" s="76" t="n">
        <v>500</v>
      </c>
      <c r="X5588" s="76" t="n">
        <v>5</v>
      </c>
      <c r="Y5588" s="76" t="s">
        <v>116</v>
      </c>
      <c r="AC5588" s="76" t="s">
        <v>117</v>
      </c>
      <c r="AD5588" s="76" t="s">
        <v>3459</v>
      </c>
      <c r="AE5588" s="76" t="n">
        <v>45590</v>
      </c>
      <c r="AF5588" s="76" t="s">
        <v>22640</v>
      </c>
      <c r="AI5588" s="79" t="s">
        <v>22641</v>
      </c>
      <c r="AJ5588" s="79" t="s">
        <v>22642</v>
      </c>
      <c r="AK5588" s="76" t="s">
        <v>22643</v>
      </c>
      <c r="AL5588" s="76" t="n">
        <v>0</v>
      </c>
      <c r="AM5588" s="76" t="n">
        <v>0</v>
      </c>
    </row>
    <row r="5589" customFormat="false" ht="15" hidden="false" customHeight="false" outlineLevel="0" collapsed="false">
      <c r="A5589" s="76" t="n">
        <v>1651963</v>
      </c>
      <c r="B5589" s="76" t="s">
        <v>22644</v>
      </c>
      <c r="C5589" s="76" t="s">
        <v>2886</v>
      </c>
      <c r="D5589" s="76" t="n">
        <v>2817687</v>
      </c>
      <c r="E5589" s="76" t="s">
        <v>132</v>
      </c>
      <c r="H5589" s="78" t="n">
        <v>42777</v>
      </c>
      <c r="I5589" s="76" t="s">
        <v>109</v>
      </c>
      <c r="J5589" s="76" t="n">
        <v>-9</v>
      </c>
      <c r="K5589" s="76" t="s">
        <v>41</v>
      </c>
      <c r="M5589" s="76" t="s">
        <v>155</v>
      </c>
      <c r="N5589" s="79" t="s">
        <v>2413</v>
      </c>
      <c r="O5589" s="76" t="s">
        <v>2414</v>
      </c>
      <c r="P5589" s="78" t="n">
        <v>45587</v>
      </c>
      <c r="Q5589" s="76" t="s">
        <v>114</v>
      </c>
      <c r="R5589" s="78" t="n">
        <v>45587</v>
      </c>
      <c r="T5589" s="76" t="s">
        <v>115</v>
      </c>
      <c r="U5589" s="76" t="n">
        <v>500</v>
      </c>
      <c r="X5589" s="76" t="n">
        <v>5</v>
      </c>
      <c r="Y5589" s="76" t="s">
        <v>116</v>
      </c>
      <c r="AC5589" s="76" t="s">
        <v>117</v>
      </c>
      <c r="AD5589" s="76" t="s">
        <v>22645</v>
      </c>
      <c r="AE5589" s="76" t="n">
        <v>28170</v>
      </c>
      <c r="AF5589" s="76" t="s">
        <v>22646</v>
      </c>
      <c r="AJ5589" s="79" t="s">
        <v>22647</v>
      </c>
      <c r="AK5589" s="76" t="s">
        <v>22648</v>
      </c>
      <c r="AL5589" s="76" t="n">
        <v>0</v>
      </c>
      <c r="AM5589" s="76" t="n">
        <v>0</v>
      </c>
    </row>
    <row r="5590" customFormat="false" ht="15" hidden="false" customHeight="false" outlineLevel="0" collapsed="false">
      <c r="A5590" s="76" t="n">
        <v>1565817</v>
      </c>
      <c r="B5590" s="76" t="s">
        <v>22649</v>
      </c>
      <c r="C5590" s="76" t="s">
        <v>5974</v>
      </c>
      <c r="D5590" s="76" t="n">
        <v>3736861</v>
      </c>
      <c r="E5590" s="76" t="s">
        <v>109</v>
      </c>
      <c r="F5590" s="76" t="s">
        <v>123</v>
      </c>
      <c r="H5590" s="78" t="n">
        <v>30118</v>
      </c>
      <c r="I5590" s="76" t="s">
        <v>179</v>
      </c>
      <c r="J5590" s="76" t="s">
        <v>180</v>
      </c>
      <c r="K5590" s="76" t="s">
        <v>2</v>
      </c>
      <c r="M5590" s="76" t="s">
        <v>124</v>
      </c>
      <c r="N5590" s="79" t="s">
        <v>1581</v>
      </c>
      <c r="O5590" s="76" t="s">
        <v>1582</v>
      </c>
      <c r="P5590" s="78" t="n">
        <v>45600</v>
      </c>
      <c r="Q5590" s="76" t="s">
        <v>114</v>
      </c>
      <c r="R5590" s="78" t="n">
        <v>45346</v>
      </c>
      <c r="T5590" s="76" t="s">
        <v>325</v>
      </c>
      <c r="U5590" s="76" t="n">
        <v>500</v>
      </c>
      <c r="X5590" s="76" t="n">
        <v>5</v>
      </c>
      <c r="Y5590" s="76" t="s">
        <v>116</v>
      </c>
      <c r="AC5590" s="76" t="s">
        <v>117</v>
      </c>
      <c r="AD5590" s="76" t="s">
        <v>458</v>
      </c>
      <c r="AE5590" s="76" t="n">
        <v>37270</v>
      </c>
      <c r="AF5590" s="76" t="s">
        <v>22650</v>
      </c>
      <c r="AK5590" s="76" t="s">
        <v>22651</v>
      </c>
      <c r="AL5590" s="76" t="n">
        <v>0</v>
      </c>
      <c r="AM5590" s="76" t="n">
        <v>0</v>
      </c>
    </row>
    <row r="5591" customFormat="false" ht="15" hidden="false" customHeight="false" outlineLevel="0" collapsed="false">
      <c r="A5591" s="76" t="n">
        <v>1235132</v>
      </c>
      <c r="B5591" s="76" t="s">
        <v>22649</v>
      </c>
      <c r="C5591" s="76" t="s">
        <v>9636</v>
      </c>
      <c r="D5591" s="76" t="n">
        <v>3730524</v>
      </c>
      <c r="E5591" s="76" t="s">
        <v>132</v>
      </c>
      <c r="F5591" s="76" t="s">
        <v>132</v>
      </c>
      <c r="H5591" s="78" t="n">
        <v>40250</v>
      </c>
      <c r="I5591" s="76" t="s">
        <v>256</v>
      </c>
      <c r="J5591" s="76" t="n">
        <v>-15</v>
      </c>
      <c r="K5591" s="76" t="s">
        <v>41</v>
      </c>
      <c r="M5591" s="76" t="s">
        <v>124</v>
      </c>
      <c r="N5591" s="79" t="s">
        <v>125</v>
      </c>
      <c r="O5591" s="76" t="s">
        <v>126</v>
      </c>
      <c r="P5591" s="78" t="n">
        <v>45539</v>
      </c>
      <c r="Q5591" s="76" t="s">
        <v>114</v>
      </c>
      <c r="R5591" s="78" t="n">
        <v>43383</v>
      </c>
      <c r="T5591" s="76" t="s">
        <v>115</v>
      </c>
      <c r="U5591" s="76" t="n">
        <v>1269</v>
      </c>
      <c r="X5591" s="76" t="n">
        <v>12</v>
      </c>
      <c r="Y5591" s="76" t="s">
        <v>116</v>
      </c>
      <c r="AB5591" s="78" t="n">
        <v>44378</v>
      </c>
      <c r="AC5591" s="76" t="s">
        <v>117</v>
      </c>
      <c r="AD5591" s="76" t="s">
        <v>3182</v>
      </c>
      <c r="AE5591" s="76" t="n">
        <v>37270</v>
      </c>
      <c r="AF5591" s="76" t="s">
        <v>22650</v>
      </c>
      <c r="AI5591" s="79" t="s">
        <v>22652</v>
      </c>
      <c r="AK5591" s="76" t="s">
        <v>22653</v>
      </c>
      <c r="AL5591" s="76" t="n">
        <v>0</v>
      </c>
      <c r="AM5591" s="76" t="n">
        <v>0</v>
      </c>
    </row>
    <row r="5592" customFormat="false" ht="15" hidden="false" customHeight="false" outlineLevel="0" collapsed="false">
      <c r="A5592" s="76" t="n">
        <v>1644748</v>
      </c>
      <c r="B5592" s="76" t="s">
        <v>22649</v>
      </c>
      <c r="C5592" s="76" t="s">
        <v>863</v>
      </c>
      <c r="D5592" s="76" t="n">
        <v>2817642</v>
      </c>
      <c r="E5592" s="76" t="s">
        <v>109</v>
      </c>
      <c r="H5592" s="78" t="n">
        <v>16410</v>
      </c>
      <c r="I5592" s="76" t="s">
        <v>2455</v>
      </c>
      <c r="J5592" s="76" t="s">
        <v>2456</v>
      </c>
      <c r="K5592" s="76" t="s">
        <v>41</v>
      </c>
      <c r="M5592" s="76" t="s">
        <v>155</v>
      </c>
      <c r="N5592" s="79" t="s">
        <v>564</v>
      </c>
      <c r="O5592" s="76" t="s">
        <v>565</v>
      </c>
      <c r="P5592" s="78" t="n">
        <v>45575</v>
      </c>
      <c r="Q5592" s="76" t="s">
        <v>114</v>
      </c>
      <c r="R5592" s="78" t="n">
        <v>45575</v>
      </c>
      <c r="T5592" s="76" t="s">
        <v>325</v>
      </c>
      <c r="U5592" s="76" t="n">
        <v>500</v>
      </c>
      <c r="X5592" s="76" t="n">
        <v>5</v>
      </c>
      <c r="Y5592" s="76" t="s">
        <v>116</v>
      </c>
      <c r="AC5592" s="76" t="s">
        <v>117</v>
      </c>
      <c r="AD5592" s="76" t="s">
        <v>3409</v>
      </c>
      <c r="AE5592" s="76" t="n">
        <v>28300</v>
      </c>
      <c r="AF5592" s="76" t="s">
        <v>22654</v>
      </c>
      <c r="AI5592" s="79" t="s">
        <v>22655</v>
      </c>
      <c r="AJ5592" s="79" t="s">
        <v>22656</v>
      </c>
      <c r="AK5592" s="76" t="s">
        <v>22657</v>
      </c>
      <c r="AL5592" s="76" t="n">
        <v>0</v>
      </c>
      <c r="AM5592" s="76" t="n">
        <v>0</v>
      </c>
    </row>
    <row r="5593" customFormat="false" ht="15" hidden="false" customHeight="false" outlineLevel="0" collapsed="false">
      <c r="A5593" s="76" t="n">
        <v>1517189</v>
      </c>
      <c r="B5593" s="76" t="s">
        <v>22649</v>
      </c>
      <c r="C5593" s="76" t="s">
        <v>6880</v>
      </c>
      <c r="D5593" s="76" t="n">
        <v>3736115</v>
      </c>
      <c r="E5593" s="76" t="s">
        <v>109</v>
      </c>
      <c r="F5593" s="76" t="s">
        <v>132</v>
      </c>
      <c r="H5593" s="78" t="n">
        <v>30687</v>
      </c>
      <c r="I5593" s="76" t="s">
        <v>179</v>
      </c>
      <c r="J5593" s="76" t="s">
        <v>180</v>
      </c>
      <c r="K5593" s="76" t="s">
        <v>41</v>
      </c>
      <c r="M5593" s="76" t="s">
        <v>124</v>
      </c>
      <c r="N5593" s="79" t="s">
        <v>1581</v>
      </c>
      <c r="O5593" s="76" t="s">
        <v>1582</v>
      </c>
      <c r="P5593" s="78" t="n">
        <v>45600</v>
      </c>
      <c r="Q5593" s="76" t="s">
        <v>114</v>
      </c>
      <c r="R5593" s="78" t="n">
        <v>45190</v>
      </c>
      <c r="T5593" s="76" t="s">
        <v>325</v>
      </c>
      <c r="U5593" s="76" t="n">
        <v>500</v>
      </c>
      <c r="X5593" s="76" t="n">
        <v>5</v>
      </c>
      <c r="Y5593" s="76" t="s">
        <v>116</v>
      </c>
      <c r="AC5593" s="76" t="s">
        <v>117</v>
      </c>
      <c r="AD5593" s="76" t="s">
        <v>3182</v>
      </c>
      <c r="AE5593" s="76" t="n">
        <v>37270</v>
      </c>
      <c r="AF5593" s="76" t="s">
        <v>22658</v>
      </c>
      <c r="AJ5593" s="79" t="s">
        <v>22659</v>
      </c>
      <c r="AK5593" s="76" t="s">
        <v>22651</v>
      </c>
      <c r="AL5593" s="76" t="n">
        <v>0</v>
      </c>
      <c r="AM5593" s="76" t="n">
        <v>0</v>
      </c>
    </row>
    <row r="5594" customFormat="false" ht="15" hidden="false" customHeight="false" outlineLevel="0" collapsed="false">
      <c r="A5594" s="76" t="n">
        <v>1527981</v>
      </c>
      <c r="B5594" s="76" t="s">
        <v>22649</v>
      </c>
      <c r="C5594" s="76" t="s">
        <v>369</v>
      </c>
      <c r="D5594" s="76" t="n">
        <v>4538299</v>
      </c>
      <c r="E5594" s="76" t="s">
        <v>109</v>
      </c>
      <c r="F5594" s="76" t="s">
        <v>109</v>
      </c>
      <c r="H5594" s="78" t="n">
        <v>43181</v>
      </c>
      <c r="I5594" s="76" t="s">
        <v>109</v>
      </c>
      <c r="J5594" s="76" t="n">
        <v>-9</v>
      </c>
      <c r="K5594" s="76" t="s">
        <v>41</v>
      </c>
      <c r="M5594" s="76" t="s">
        <v>134</v>
      </c>
      <c r="N5594" s="79" t="s">
        <v>1234</v>
      </c>
      <c r="O5594" s="76" t="s">
        <v>1235</v>
      </c>
      <c r="P5594" s="78" t="n">
        <v>45542</v>
      </c>
      <c r="Q5594" s="76" t="s">
        <v>114</v>
      </c>
      <c r="R5594" s="78" t="n">
        <v>45201</v>
      </c>
      <c r="T5594" s="76" t="s">
        <v>115</v>
      </c>
      <c r="U5594" s="76" t="n">
        <v>500</v>
      </c>
      <c r="X5594" s="76" t="n">
        <v>5</v>
      </c>
      <c r="Y5594" s="76" t="s">
        <v>116</v>
      </c>
      <c r="AC5594" s="76" t="s">
        <v>117</v>
      </c>
      <c r="AD5594" s="76" t="s">
        <v>1562</v>
      </c>
      <c r="AE5594" s="76" t="n">
        <v>45770</v>
      </c>
      <c r="AF5594" s="76" t="s">
        <v>22660</v>
      </c>
      <c r="AJ5594" s="79" t="s">
        <v>22661</v>
      </c>
      <c r="AK5594" s="76" t="s">
        <v>22662</v>
      </c>
      <c r="AL5594" s="76" t="n">
        <v>0</v>
      </c>
      <c r="AM5594" s="76" t="n">
        <v>0</v>
      </c>
    </row>
    <row r="5595" customFormat="false" ht="15" hidden="false" customHeight="false" outlineLevel="0" collapsed="false">
      <c r="A5595" s="76" t="n">
        <v>1644744</v>
      </c>
      <c r="B5595" s="76" t="s">
        <v>22649</v>
      </c>
      <c r="C5595" s="76" t="s">
        <v>2327</v>
      </c>
      <c r="D5595" s="76" t="n">
        <v>2817641</v>
      </c>
      <c r="E5595" s="76" t="s">
        <v>109</v>
      </c>
      <c r="H5595" s="78" t="n">
        <v>17815</v>
      </c>
      <c r="I5595" s="76" t="s">
        <v>686</v>
      </c>
      <c r="J5595" s="76" t="s">
        <v>687</v>
      </c>
      <c r="K5595" s="76" t="s">
        <v>2</v>
      </c>
      <c r="M5595" s="76" t="s">
        <v>155</v>
      </c>
      <c r="N5595" s="79" t="s">
        <v>564</v>
      </c>
      <c r="O5595" s="76" t="s">
        <v>565</v>
      </c>
      <c r="P5595" s="78" t="n">
        <v>45575</v>
      </c>
      <c r="Q5595" s="76" t="s">
        <v>114</v>
      </c>
      <c r="R5595" s="78" t="n">
        <v>45575</v>
      </c>
      <c r="T5595" s="76" t="s">
        <v>325</v>
      </c>
      <c r="U5595" s="76" t="n">
        <v>500</v>
      </c>
      <c r="X5595" s="76" t="n">
        <v>5</v>
      </c>
      <c r="Y5595" s="76" t="s">
        <v>116</v>
      </c>
      <c r="AC5595" s="76" t="s">
        <v>117</v>
      </c>
      <c r="AD5595" s="76" t="s">
        <v>3409</v>
      </c>
      <c r="AE5595" s="76" t="n">
        <v>28300</v>
      </c>
      <c r="AF5595" s="76" t="s">
        <v>22654</v>
      </c>
      <c r="AK5595" s="76" t="s">
        <v>22657</v>
      </c>
      <c r="AL5595" s="76" t="n">
        <v>0</v>
      </c>
      <c r="AM5595" s="76" t="n">
        <v>0</v>
      </c>
    </row>
    <row r="5596" customFormat="false" ht="15" hidden="false" customHeight="false" outlineLevel="0" collapsed="false">
      <c r="A5596" s="76" t="n">
        <v>1459698</v>
      </c>
      <c r="B5596" s="76" t="s">
        <v>22649</v>
      </c>
      <c r="C5596" s="76" t="s">
        <v>336</v>
      </c>
      <c r="D5596" s="76" t="n">
        <v>4115689</v>
      </c>
      <c r="E5596" s="76" t="s">
        <v>109</v>
      </c>
      <c r="F5596" s="76" t="s">
        <v>109</v>
      </c>
      <c r="H5596" s="78" t="n">
        <v>18136</v>
      </c>
      <c r="I5596" s="76" t="s">
        <v>686</v>
      </c>
      <c r="J5596" s="76" t="s">
        <v>687</v>
      </c>
      <c r="K5596" s="76" t="s">
        <v>41</v>
      </c>
      <c r="M5596" s="76" t="s">
        <v>286</v>
      </c>
      <c r="N5596" s="79" t="s">
        <v>937</v>
      </c>
      <c r="O5596" s="76" t="s">
        <v>938</v>
      </c>
      <c r="P5596" s="78" t="n">
        <v>45593</v>
      </c>
      <c r="Q5596" s="76" t="s">
        <v>114</v>
      </c>
      <c r="R5596" s="78" t="n">
        <v>44882</v>
      </c>
      <c r="S5596" s="78" t="n">
        <v>44855</v>
      </c>
      <c r="T5596" s="76" t="s">
        <v>183</v>
      </c>
      <c r="U5596" s="76" t="n">
        <v>500</v>
      </c>
      <c r="X5596" s="76" t="n">
        <v>5</v>
      </c>
      <c r="Y5596" s="76" t="s">
        <v>116</v>
      </c>
      <c r="AC5596" s="76" t="s">
        <v>117</v>
      </c>
      <c r="AD5596" s="76" t="s">
        <v>9673</v>
      </c>
      <c r="AE5596" s="76" t="n">
        <v>41270</v>
      </c>
      <c r="AF5596" s="76" t="s">
        <v>22663</v>
      </c>
      <c r="AI5596" s="76" t="s">
        <v>22664</v>
      </c>
      <c r="AJ5596" s="76" t="s">
        <v>22665</v>
      </c>
      <c r="AK5596" s="76" t="s">
        <v>22666</v>
      </c>
      <c r="AL5596" s="76" t="n">
        <v>0</v>
      </c>
      <c r="AM5596" s="76" t="n">
        <v>0</v>
      </c>
    </row>
    <row r="5597" customFormat="false" ht="15" hidden="false" customHeight="false" outlineLevel="0" collapsed="false">
      <c r="A5597" s="76" t="n">
        <v>541163</v>
      </c>
      <c r="B5597" s="76" t="s">
        <v>22667</v>
      </c>
      <c r="C5597" s="76" t="s">
        <v>419</v>
      </c>
      <c r="D5597" s="76" t="n">
        <v>4926860</v>
      </c>
      <c r="E5597" s="76" t="s">
        <v>132</v>
      </c>
      <c r="H5597" s="78" t="n">
        <v>36051</v>
      </c>
      <c r="I5597" s="76" t="s">
        <v>23</v>
      </c>
      <c r="J5597" s="76" t="n">
        <v>-40</v>
      </c>
      <c r="K5597" s="76" t="s">
        <v>41</v>
      </c>
      <c r="M5597" s="76" t="s">
        <v>124</v>
      </c>
      <c r="N5597" s="79" t="s">
        <v>125</v>
      </c>
      <c r="O5597" s="76" t="s">
        <v>126</v>
      </c>
      <c r="P5597" s="78" t="n">
        <v>45588</v>
      </c>
      <c r="Q5597" s="76" t="s">
        <v>114</v>
      </c>
      <c r="R5597" s="78" t="n">
        <v>38985</v>
      </c>
      <c r="S5597" s="78" t="n">
        <v>45520</v>
      </c>
      <c r="T5597" s="76" t="s">
        <v>201</v>
      </c>
      <c r="U5597" s="76" t="n">
        <v>1678</v>
      </c>
      <c r="X5597" s="76" t="n">
        <v>16</v>
      </c>
      <c r="Y5597" s="76" t="s">
        <v>116</v>
      </c>
      <c r="AC5597" s="76" t="s">
        <v>117</v>
      </c>
      <c r="AD5597" s="76" t="s">
        <v>394</v>
      </c>
      <c r="AE5597" s="76" t="n">
        <v>37100</v>
      </c>
      <c r="AF5597" s="76" t="s">
        <v>22668</v>
      </c>
      <c r="AG5597" s="76" t="s">
        <v>22669</v>
      </c>
      <c r="AJ5597" s="79" t="s">
        <v>22670</v>
      </c>
      <c r="AK5597" s="76" t="s">
        <v>22671</v>
      </c>
      <c r="AL5597" s="76" t="n">
        <v>0</v>
      </c>
      <c r="AM5597" s="76" t="n">
        <v>0</v>
      </c>
    </row>
    <row r="5598" customFormat="false" ht="15" hidden="false" customHeight="false" outlineLevel="0" collapsed="false">
      <c r="A5598" s="76" t="n">
        <v>1164475</v>
      </c>
      <c r="B5598" s="76" t="s">
        <v>22672</v>
      </c>
      <c r="C5598" s="76" t="s">
        <v>2800</v>
      </c>
      <c r="D5598" s="76" t="n">
        <v>3729132</v>
      </c>
      <c r="E5598" s="76" t="s">
        <v>132</v>
      </c>
      <c r="F5598" s="76" t="s">
        <v>132</v>
      </c>
      <c r="H5598" s="78" t="n">
        <v>26127</v>
      </c>
      <c r="I5598" s="76" t="s">
        <v>208</v>
      </c>
      <c r="J5598" s="76" t="s">
        <v>209</v>
      </c>
      <c r="K5598" s="76" t="s">
        <v>41</v>
      </c>
      <c r="M5598" s="76" t="s">
        <v>124</v>
      </c>
      <c r="N5598" s="79" t="s">
        <v>20809</v>
      </c>
      <c r="O5598" s="76" t="s">
        <v>20810</v>
      </c>
      <c r="P5598" s="78" t="n">
        <v>45480</v>
      </c>
      <c r="Q5598" s="76" t="s">
        <v>114</v>
      </c>
      <c r="R5598" s="78" t="n">
        <v>42959</v>
      </c>
      <c r="S5598" s="78" t="n">
        <v>44807</v>
      </c>
      <c r="T5598" s="76" t="s">
        <v>183</v>
      </c>
      <c r="U5598" s="76" t="n">
        <v>753</v>
      </c>
      <c r="X5598" s="76" t="n">
        <v>7</v>
      </c>
      <c r="Y5598" s="76" t="s">
        <v>116</v>
      </c>
      <c r="AC5598" s="76" t="s">
        <v>117</v>
      </c>
      <c r="AD5598" s="76" t="s">
        <v>20811</v>
      </c>
      <c r="AE5598" s="76" t="n">
        <v>37340</v>
      </c>
      <c r="AF5598" s="76" t="s">
        <v>22673</v>
      </c>
      <c r="AI5598" s="79" t="s">
        <v>20813</v>
      </c>
      <c r="AK5598" s="76" t="s">
        <v>20814</v>
      </c>
      <c r="AL5598" s="76" t="n">
        <v>0</v>
      </c>
      <c r="AM5598" s="76" t="n">
        <v>0</v>
      </c>
    </row>
    <row r="5599" customFormat="false" ht="15" hidden="false" customHeight="false" outlineLevel="0" collapsed="false">
      <c r="A5599" s="76" t="n">
        <v>112898</v>
      </c>
      <c r="B5599" s="76" t="s">
        <v>22672</v>
      </c>
      <c r="C5599" s="76" t="s">
        <v>1723</v>
      </c>
      <c r="D5599" s="76" t="n">
        <v>18258</v>
      </c>
      <c r="E5599" s="76" t="s">
        <v>109</v>
      </c>
      <c r="H5599" s="78" t="n">
        <v>26302</v>
      </c>
      <c r="I5599" s="76" t="s">
        <v>208</v>
      </c>
      <c r="J5599" s="76" t="s">
        <v>209</v>
      </c>
      <c r="K5599" s="76" t="s">
        <v>2</v>
      </c>
      <c r="M5599" s="76" t="s">
        <v>111</v>
      </c>
      <c r="N5599" s="79" t="s">
        <v>337</v>
      </c>
      <c r="O5599" s="76" t="s">
        <v>338</v>
      </c>
      <c r="P5599" s="78" t="n">
        <v>45629</v>
      </c>
      <c r="Q5599" s="76" t="s">
        <v>114</v>
      </c>
      <c r="R5599" s="78" t="n">
        <v>37432</v>
      </c>
      <c r="T5599" s="76" t="s">
        <v>325</v>
      </c>
      <c r="U5599" s="76" t="n">
        <v>500</v>
      </c>
      <c r="X5599" s="76" t="n">
        <v>5</v>
      </c>
      <c r="Y5599" s="76" t="s">
        <v>116</v>
      </c>
      <c r="AC5599" s="76" t="s">
        <v>117</v>
      </c>
      <c r="AD5599" s="76" t="s">
        <v>1537</v>
      </c>
      <c r="AE5599" s="76" t="n">
        <v>18500</v>
      </c>
      <c r="AF5599" s="76" t="s">
        <v>22674</v>
      </c>
      <c r="AJ5599" s="79" t="s">
        <v>22675</v>
      </c>
      <c r="AK5599" s="76" t="s">
        <v>22676</v>
      </c>
      <c r="AL5599" s="76" t="n">
        <v>0</v>
      </c>
      <c r="AM5599" s="76" t="n">
        <v>0</v>
      </c>
    </row>
    <row r="5600" customFormat="false" ht="15" hidden="false" customHeight="false" outlineLevel="0" collapsed="false">
      <c r="A5600" s="76" t="n">
        <v>1624592</v>
      </c>
      <c r="B5600" s="76" t="s">
        <v>22672</v>
      </c>
      <c r="C5600" s="76" t="s">
        <v>22677</v>
      </c>
      <c r="D5600" s="76" t="n">
        <v>4540616</v>
      </c>
      <c r="E5600" s="76" t="s">
        <v>109</v>
      </c>
      <c r="H5600" s="78" t="n">
        <v>41414</v>
      </c>
      <c r="I5600" s="76" t="s">
        <v>110</v>
      </c>
      <c r="J5600" s="76" t="n">
        <v>-12</v>
      </c>
      <c r="K5600" s="76" t="s">
        <v>41</v>
      </c>
      <c r="M5600" s="76" t="s">
        <v>134</v>
      </c>
      <c r="N5600" s="79" t="s">
        <v>145</v>
      </c>
      <c r="O5600" s="76" t="s">
        <v>146</v>
      </c>
      <c r="P5600" s="78" t="n">
        <v>45589</v>
      </c>
      <c r="Q5600" s="76" t="s">
        <v>114</v>
      </c>
      <c r="R5600" s="78" t="n">
        <v>45559</v>
      </c>
      <c r="T5600" s="76" t="s">
        <v>115</v>
      </c>
      <c r="U5600" s="76" t="n">
        <v>500</v>
      </c>
      <c r="X5600" s="76" t="n">
        <v>5</v>
      </c>
      <c r="Y5600" s="76" t="s">
        <v>116</v>
      </c>
      <c r="AC5600" s="76" t="s">
        <v>117</v>
      </c>
      <c r="AD5600" s="76" t="s">
        <v>512</v>
      </c>
      <c r="AE5600" s="76" t="n">
        <v>45310</v>
      </c>
      <c r="AF5600" s="76" t="s">
        <v>22678</v>
      </c>
      <c r="AJ5600" s="79" t="s">
        <v>22679</v>
      </c>
      <c r="AK5600" s="76" t="s">
        <v>22680</v>
      </c>
      <c r="AL5600" s="76" t="n">
        <v>0</v>
      </c>
      <c r="AM5600" s="76" t="n">
        <v>0</v>
      </c>
    </row>
    <row r="5601" customFormat="false" ht="15" hidden="false" customHeight="false" outlineLevel="0" collapsed="false">
      <c r="A5601" s="76" t="n">
        <v>112720</v>
      </c>
      <c r="B5601" s="76" t="s">
        <v>22672</v>
      </c>
      <c r="C5601" s="76" t="s">
        <v>22681</v>
      </c>
      <c r="D5601" s="76" t="n">
        <v>4512143</v>
      </c>
      <c r="E5601" s="76" t="s">
        <v>475</v>
      </c>
      <c r="F5601" s="76" t="s">
        <v>132</v>
      </c>
      <c r="H5601" s="78" t="n">
        <v>20664</v>
      </c>
      <c r="I5601" s="76" t="s">
        <v>305</v>
      </c>
      <c r="J5601" s="76" t="s">
        <v>306</v>
      </c>
      <c r="K5601" s="76" t="s">
        <v>2</v>
      </c>
      <c r="M5601" s="76" t="s">
        <v>134</v>
      </c>
      <c r="N5601" s="79" t="s">
        <v>1068</v>
      </c>
      <c r="O5601" s="76" t="s">
        <v>1069</v>
      </c>
      <c r="P5601" s="78" t="n">
        <v>45477</v>
      </c>
      <c r="Q5601" s="76" t="s">
        <v>114</v>
      </c>
      <c r="R5601" s="78" t="n">
        <v>37432</v>
      </c>
      <c r="S5601" s="78" t="n">
        <v>45453</v>
      </c>
      <c r="T5601" s="76" t="s">
        <v>201</v>
      </c>
      <c r="U5601" s="76" t="n">
        <v>771</v>
      </c>
      <c r="X5601" s="76" t="n">
        <v>7</v>
      </c>
      <c r="Y5601" s="76" t="s">
        <v>466</v>
      </c>
      <c r="Z5601" s="79" t="s">
        <v>1141</v>
      </c>
      <c r="AA5601" s="76" t="s">
        <v>1142</v>
      </c>
      <c r="AB5601" s="78" t="n">
        <v>45474</v>
      </c>
      <c r="AC5601" s="76" t="s">
        <v>117</v>
      </c>
      <c r="AD5601" s="76" t="s">
        <v>13010</v>
      </c>
      <c r="AE5601" s="76" t="n">
        <v>45750</v>
      </c>
      <c r="AF5601" s="76" t="s">
        <v>22682</v>
      </c>
      <c r="AJ5601" s="79" t="s">
        <v>22683</v>
      </c>
      <c r="AK5601" s="76" t="s">
        <v>22684</v>
      </c>
      <c r="AL5601" s="76" t="n">
        <v>0</v>
      </c>
      <c r="AM5601" s="76" t="n">
        <v>0</v>
      </c>
    </row>
    <row r="5602" customFormat="false" ht="15" hidden="false" customHeight="false" outlineLevel="0" collapsed="false">
      <c r="A5602" s="76" t="n">
        <v>509767</v>
      </c>
      <c r="B5602" s="76" t="s">
        <v>22672</v>
      </c>
      <c r="C5602" s="76" t="s">
        <v>2094</v>
      </c>
      <c r="D5602" s="76" t="n">
        <v>186605</v>
      </c>
      <c r="E5602" s="76" t="s">
        <v>475</v>
      </c>
      <c r="F5602" s="76" t="s">
        <v>132</v>
      </c>
      <c r="H5602" s="78" t="n">
        <v>22163</v>
      </c>
      <c r="I5602" s="76" t="s">
        <v>267</v>
      </c>
      <c r="J5602" s="76" t="s">
        <v>268</v>
      </c>
      <c r="K5602" s="76" t="s">
        <v>2</v>
      </c>
      <c r="M5602" s="76" t="s">
        <v>111</v>
      </c>
      <c r="N5602" s="79" t="s">
        <v>199</v>
      </c>
      <c r="O5602" s="76" t="s">
        <v>200</v>
      </c>
      <c r="P5602" s="78" t="n">
        <v>45482</v>
      </c>
      <c r="Q5602" s="76" t="s">
        <v>114</v>
      </c>
      <c r="R5602" s="78" t="n">
        <v>38678</v>
      </c>
      <c r="S5602" s="78" t="n">
        <v>45068</v>
      </c>
      <c r="T5602" s="76" t="s">
        <v>183</v>
      </c>
      <c r="U5602" s="76" t="n">
        <v>500</v>
      </c>
      <c r="X5602" s="76" t="n">
        <v>5</v>
      </c>
      <c r="Y5602" s="76" t="s">
        <v>116</v>
      </c>
      <c r="AC5602" s="76" t="s">
        <v>117</v>
      </c>
      <c r="AD5602" s="76" t="s">
        <v>6288</v>
      </c>
      <c r="AE5602" s="76" t="n">
        <v>18190</v>
      </c>
      <c r="AF5602" s="76" t="s">
        <v>22685</v>
      </c>
      <c r="AI5602" s="79" t="s">
        <v>22686</v>
      </c>
      <c r="AJ5602" s="79" t="s">
        <v>22687</v>
      </c>
      <c r="AK5602" s="76" t="s">
        <v>22688</v>
      </c>
      <c r="AL5602" s="76" t="n">
        <v>0</v>
      </c>
      <c r="AM5602" s="76" t="n">
        <v>0</v>
      </c>
    </row>
    <row r="5603" customFormat="false" ht="15" hidden="false" customHeight="false" outlineLevel="0" collapsed="false">
      <c r="A5603" s="76" t="n">
        <v>112755</v>
      </c>
      <c r="B5603" s="76" t="s">
        <v>22672</v>
      </c>
      <c r="C5603" s="76" t="s">
        <v>6880</v>
      </c>
      <c r="D5603" s="76" t="n">
        <v>185269</v>
      </c>
      <c r="E5603" s="76" t="s">
        <v>132</v>
      </c>
      <c r="F5603" s="76" t="s">
        <v>132</v>
      </c>
      <c r="H5603" s="78" t="n">
        <v>23755</v>
      </c>
      <c r="I5603" s="76" t="s">
        <v>321</v>
      </c>
      <c r="J5603" s="76" t="s">
        <v>322</v>
      </c>
      <c r="K5603" s="76" t="s">
        <v>41</v>
      </c>
      <c r="M5603" s="76" t="s">
        <v>111</v>
      </c>
      <c r="N5603" s="79" t="s">
        <v>2297</v>
      </c>
      <c r="O5603" s="76" t="s">
        <v>2298</v>
      </c>
      <c r="P5603" s="78" t="n">
        <v>45556</v>
      </c>
      <c r="Q5603" s="76" t="s">
        <v>114</v>
      </c>
      <c r="R5603" s="78" t="n">
        <v>37432</v>
      </c>
      <c r="S5603" s="78" t="n">
        <v>45237</v>
      </c>
      <c r="T5603" s="76" t="s">
        <v>183</v>
      </c>
      <c r="U5603" s="76" t="n">
        <v>561</v>
      </c>
      <c r="X5603" s="76" t="n">
        <v>5</v>
      </c>
      <c r="Y5603" s="76" t="s">
        <v>116</v>
      </c>
      <c r="AC5603" s="76" t="s">
        <v>117</v>
      </c>
      <c r="AD5603" s="76" t="s">
        <v>22689</v>
      </c>
      <c r="AE5603" s="76" t="n">
        <v>18110</v>
      </c>
      <c r="AF5603" s="76" t="s">
        <v>22690</v>
      </c>
      <c r="AJ5603" s="79" t="s">
        <v>22691</v>
      </c>
      <c r="AK5603" s="76" t="s">
        <v>22692</v>
      </c>
      <c r="AL5603" s="76" t="n">
        <v>0</v>
      </c>
      <c r="AM5603" s="76" t="n">
        <v>0</v>
      </c>
    </row>
    <row r="5604" customFormat="false" ht="15" hidden="false" customHeight="false" outlineLevel="0" collapsed="false">
      <c r="A5604" s="76" t="n">
        <v>1622848</v>
      </c>
      <c r="B5604" s="76" t="s">
        <v>22672</v>
      </c>
      <c r="C5604" s="76" t="s">
        <v>255</v>
      </c>
      <c r="D5604" s="76" t="n">
        <v>4116453</v>
      </c>
      <c r="E5604" s="76" t="s">
        <v>109</v>
      </c>
      <c r="H5604" s="78" t="n">
        <v>41107</v>
      </c>
      <c r="I5604" s="76" t="s">
        <v>370</v>
      </c>
      <c r="J5604" s="76" t="n">
        <v>-13</v>
      </c>
      <c r="K5604" s="76" t="s">
        <v>41</v>
      </c>
      <c r="M5604" s="76" t="s">
        <v>286</v>
      </c>
      <c r="N5604" s="79" t="s">
        <v>1093</v>
      </c>
      <c r="O5604" s="76" t="s">
        <v>1094</v>
      </c>
      <c r="P5604" s="78" t="n">
        <v>45557</v>
      </c>
      <c r="Q5604" s="76" t="s">
        <v>114</v>
      </c>
      <c r="R5604" s="78" t="n">
        <v>45557</v>
      </c>
      <c r="T5604" s="76" t="s">
        <v>115</v>
      </c>
      <c r="U5604" s="76" t="n">
        <v>500</v>
      </c>
      <c r="X5604" s="76" t="n">
        <v>5</v>
      </c>
      <c r="Y5604" s="76" t="s">
        <v>116</v>
      </c>
      <c r="AC5604" s="76" t="s">
        <v>117</v>
      </c>
      <c r="AD5604" s="76" t="s">
        <v>7865</v>
      </c>
      <c r="AE5604" s="76" t="n">
        <v>41160</v>
      </c>
      <c r="AF5604" s="76" t="s">
        <v>22693</v>
      </c>
      <c r="AJ5604" s="79" t="s">
        <v>22694</v>
      </c>
      <c r="AK5604" s="76" t="s">
        <v>22695</v>
      </c>
      <c r="AL5604" s="76" t="n">
        <v>1</v>
      </c>
      <c r="AM5604" s="76" t="n">
        <v>1</v>
      </c>
    </row>
    <row r="5605" customFormat="false" ht="15" hidden="false" customHeight="false" outlineLevel="0" collapsed="false">
      <c r="A5605" s="76" t="n">
        <v>1237905</v>
      </c>
      <c r="B5605" s="76" t="s">
        <v>22672</v>
      </c>
      <c r="C5605" s="76" t="s">
        <v>6076</v>
      </c>
      <c r="D5605" s="76" t="n">
        <v>4530144</v>
      </c>
      <c r="E5605" s="76" t="s">
        <v>109</v>
      </c>
      <c r="F5605" s="76" t="s">
        <v>132</v>
      </c>
      <c r="H5605" s="78" t="n">
        <v>41242</v>
      </c>
      <c r="I5605" s="76" t="s">
        <v>370</v>
      </c>
      <c r="J5605" s="76" t="n">
        <v>-13</v>
      </c>
      <c r="K5605" s="76" t="s">
        <v>2</v>
      </c>
      <c r="M5605" s="76" t="s">
        <v>134</v>
      </c>
      <c r="N5605" s="79" t="s">
        <v>349</v>
      </c>
      <c r="O5605" s="76" t="s">
        <v>350</v>
      </c>
      <c r="P5605" s="78" t="n">
        <v>45555</v>
      </c>
      <c r="Q5605" s="76" t="s">
        <v>114</v>
      </c>
      <c r="R5605" s="78" t="n">
        <v>43389</v>
      </c>
      <c r="T5605" s="76" t="s">
        <v>115</v>
      </c>
      <c r="U5605" s="76" t="n">
        <v>500</v>
      </c>
      <c r="X5605" s="76" t="n">
        <v>5</v>
      </c>
      <c r="Y5605" s="76" t="s">
        <v>116</v>
      </c>
      <c r="AC5605" s="76" t="s">
        <v>117</v>
      </c>
      <c r="AD5605" s="76" t="s">
        <v>553</v>
      </c>
      <c r="AE5605" s="76" t="n">
        <v>45160</v>
      </c>
      <c r="AF5605" s="76" t="s">
        <v>22696</v>
      </c>
      <c r="AI5605" s="79" t="s">
        <v>22697</v>
      </c>
      <c r="AJ5605" s="79" t="s">
        <v>22698</v>
      </c>
      <c r="AK5605" s="76" t="s">
        <v>22699</v>
      </c>
      <c r="AL5605" s="76" t="n">
        <v>0</v>
      </c>
      <c r="AM5605" s="76" t="n">
        <v>0</v>
      </c>
    </row>
    <row r="5606" customFormat="false" ht="15" hidden="false" customHeight="false" outlineLevel="0" collapsed="false">
      <c r="A5606" s="76" t="n">
        <v>1119028</v>
      </c>
      <c r="B5606" s="76" t="s">
        <v>22672</v>
      </c>
      <c r="C5606" s="76" t="s">
        <v>1081</v>
      </c>
      <c r="D5606" s="76" t="n">
        <v>4528220</v>
      </c>
      <c r="E5606" s="76" t="s">
        <v>132</v>
      </c>
      <c r="F5606" s="76" t="s">
        <v>132</v>
      </c>
      <c r="H5606" s="78" t="n">
        <v>37233</v>
      </c>
      <c r="I5606" s="76" t="s">
        <v>23</v>
      </c>
      <c r="J5606" s="76" t="n">
        <v>-40</v>
      </c>
      <c r="K5606" s="76" t="s">
        <v>41</v>
      </c>
      <c r="M5606" s="76" t="s">
        <v>134</v>
      </c>
      <c r="N5606" s="79" t="s">
        <v>1242</v>
      </c>
      <c r="O5606" s="76" t="s">
        <v>1243</v>
      </c>
      <c r="P5606" s="78" t="n">
        <v>45570</v>
      </c>
      <c r="Q5606" s="76" t="s">
        <v>114</v>
      </c>
      <c r="R5606" s="78" t="n">
        <v>42630</v>
      </c>
      <c r="S5606" s="78" t="n">
        <v>44820</v>
      </c>
      <c r="T5606" s="76" t="s">
        <v>183</v>
      </c>
      <c r="U5606" s="76" t="n">
        <v>591</v>
      </c>
      <c r="X5606" s="76" t="n">
        <v>5</v>
      </c>
      <c r="Y5606" s="76" t="s">
        <v>116</v>
      </c>
      <c r="AC5606" s="76" t="s">
        <v>117</v>
      </c>
      <c r="AD5606" s="76" t="s">
        <v>10610</v>
      </c>
      <c r="AE5606" s="76" t="n">
        <v>45130</v>
      </c>
      <c r="AF5606" s="76" t="s">
        <v>22700</v>
      </c>
      <c r="AI5606" s="79" t="s">
        <v>22701</v>
      </c>
      <c r="AJ5606" s="79" t="s">
        <v>22702</v>
      </c>
      <c r="AK5606" s="76" t="s">
        <v>22703</v>
      </c>
      <c r="AL5606" s="76" t="n">
        <v>0</v>
      </c>
      <c r="AM5606" s="76" t="n">
        <v>0</v>
      </c>
    </row>
    <row r="5607" customFormat="false" ht="15" hidden="false" customHeight="false" outlineLevel="0" collapsed="false">
      <c r="A5607" s="76" t="n">
        <v>686441</v>
      </c>
      <c r="B5607" s="76" t="s">
        <v>22672</v>
      </c>
      <c r="C5607" s="76" t="s">
        <v>207</v>
      </c>
      <c r="D5607" s="76" t="n">
        <v>3720617</v>
      </c>
      <c r="E5607" s="76" t="s">
        <v>109</v>
      </c>
      <c r="F5607" s="76" t="s">
        <v>109</v>
      </c>
      <c r="H5607" s="78" t="n">
        <v>24751</v>
      </c>
      <c r="I5607" s="76" t="s">
        <v>321</v>
      </c>
      <c r="J5607" s="76" t="s">
        <v>322</v>
      </c>
      <c r="K5607" s="76" t="s">
        <v>41</v>
      </c>
      <c r="M5607" s="76" t="s">
        <v>124</v>
      </c>
      <c r="N5607" s="79" t="s">
        <v>5025</v>
      </c>
      <c r="O5607" s="76" t="s">
        <v>5026</v>
      </c>
      <c r="P5607" s="78" t="n">
        <v>45580</v>
      </c>
      <c r="Q5607" s="76" t="s">
        <v>114</v>
      </c>
      <c r="R5607" s="78" t="n">
        <v>39826</v>
      </c>
      <c r="S5607" s="78" t="n">
        <v>45176</v>
      </c>
      <c r="T5607" s="76" t="s">
        <v>183</v>
      </c>
      <c r="U5607" s="76" t="n">
        <v>641</v>
      </c>
      <c r="X5607" s="76" t="n">
        <v>6</v>
      </c>
      <c r="Y5607" s="76" t="s">
        <v>116</v>
      </c>
      <c r="AC5607" s="76" t="s">
        <v>117</v>
      </c>
      <c r="AD5607" s="76" t="s">
        <v>5049</v>
      </c>
      <c r="AE5607" s="76" t="n">
        <v>37360</v>
      </c>
      <c r="AF5607" s="76" t="s">
        <v>22704</v>
      </c>
      <c r="AI5607" s="79" t="s">
        <v>22705</v>
      </c>
      <c r="AJ5607" s="79" t="s">
        <v>22706</v>
      </c>
      <c r="AK5607" s="76" t="s">
        <v>22707</v>
      </c>
      <c r="AL5607" s="76" t="n">
        <v>0</v>
      </c>
      <c r="AM5607" s="76" t="n">
        <v>0</v>
      </c>
    </row>
    <row r="5608" customFormat="false" ht="15" hidden="false" customHeight="false" outlineLevel="0" collapsed="false">
      <c r="A5608" s="76" t="n">
        <v>604496</v>
      </c>
      <c r="B5608" s="76" t="s">
        <v>22672</v>
      </c>
      <c r="C5608" s="76" t="s">
        <v>3944</v>
      </c>
      <c r="D5608" s="76" t="n">
        <v>186941</v>
      </c>
      <c r="E5608" s="76" t="s">
        <v>132</v>
      </c>
      <c r="H5608" s="78" t="n">
        <v>36938</v>
      </c>
      <c r="I5608" s="76" t="s">
        <v>23</v>
      </c>
      <c r="J5608" s="76" t="n">
        <v>-40</v>
      </c>
      <c r="K5608" s="76" t="s">
        <v>2</v>
      </c>
      <c r="M5608" s="76" t="s">
        <v>111</v>
      </c>
      <c r="N5608" s="79" t="s">
        <v>337</v>
      </c>
      <c r="O5608" s="76" t="s">
        <v>338</v>
      </c>
      <c r="P5608" s="78" t="n">
        <v>45545</v>
      </c>
      <c r="Q5608" s="76" t="s">
        <v>114</v>
      </c>
      <c r="R5608" s="78" t="n">
        <v>39367</v>
      </c>
      <c r="S5608" s="78" t="n">
        <v>45530</v>
      </c>
      <c r="T5608" s="76" t="s">
        <v>201</v>
      </c>
      <c r="U5608" s="76" t="n">
        <v>914</v>
      </c>
      <c r="X5608" s="76" t="n">
        <v>9</v>
      </c>
      <c r="Y5608" s="76" t="s">
        <v>116</v>
      </c>
      <c r="AC5608" s="76" t="s">
        <v>117</v>
      </c>
      <c r="AD5608" s="76" t="s">
        <v>1537</v>
      </c>
      <c r="AE5608" s="76" t="n">
        <v>18500</v>
      </c>
      <c r="AF5608" s="76" t="s">
        <v>22708</v>
      </c>
      <c r="AJ5608" s="79" t="s">
        <v>22709</v>
      </c>
      <c r="AK5608" s="76" t="s">
        <v>22710</v>
      </c>
      <c r="AL5608" s="76" t="n">
        <v>0</v>
      </c>
      <c r="AM5608" s="76" t="n">
        <v>0</v>
      </c>
    </row>
    <row r="5609" customFormat="false" ht="15" hidden="false" customHeight="false" outlineLevel="0" collapsed="false">
      <c r="A5609" s="76" t="n">
        <v>1636593</v>
      </c>
      <c r="B5609" s="76" t="s">
        <v>22672</v>
      </c>
      <c r="C5609" s="76" t="s">
        <v>1450</v>
      </c>
      <c r="D5609" s="76" t="n">
        <v>4540848</v>
      </c>
      <c r="E5609" s="76" t="s">
        <v>109</v>
      </c>
      <c r="H5609" s="78" t="n">
        <v>26790</v>
      </c>
      <c r="I5609" s="76" t="s">
        <v>208</v>
      </c>
      <c r="J5609" s="76" t="s">
        <v>209</v>
      </c>
      <c r="K5609" s="76" t="s">
        <v>41</v>
      </c>
      <c r="M5609" s="76" t="s">
        <v>134</v>
      </c>
      <c r="N5609" s="79" t="s">
        <v>1186</v>
      </c>
      <c r="O5609" s="76" t="s">
        <v>1187</v>
      </c>
      <c r="P5609" s="78" t="n">
        <v>45568</v>
      </c>
      <c r="Q5609" s="76" t="s">
        <v>114</v>
      </c>
      <c r="R5609" s="78" t="n">
        <v>45568</v>
      </c>
      <c r="S5609" s="78" t="n">
        <v>45554</v>
      </c>
      <c r="T5609" s="76" t="s">
        <v>201</v>
      </c>
      <c r="U5609" s="76" t="n">
        <v>500</v>
      </c>
      <c r="X5609" s="76" t="n">
        <v>5</v>
      </c>
      <c r="Y5609" s="76" t="s">
        <v>116</v>
      </c>
      <c r="AC5609" s="76" t="s">
        <v>117</v>
      </c>
      <c r="AD5609" s="76" t="s">
        <v>451</v>
      </c>
      <c r="AE5609" s="76" t="n">
        <v>45000</v>
      </c>
      <c r="AF5609" s="76" t="s">
        <v>22711</v>
      </c>
      <c r="AK5609" s="76" t="s">
        <v>22712</v>
      </c>
      <c r="AL5609" s="76" t="n">
        <v>1</v>
      </c>
      <c r="AM5609" s="76" t="n">
        <v>1</v>
      </c>
    </row>
    <row r="5610" customFormat="false" ht="15" hidden="false" customHeight="false" outlineLevel="0" collapsed="false">
      <c r="A5610" s="76" t="n">
        <v>1625801</v>
      </c>
      <c r="B5610" s="76" t="s">
        <v>22672</v>
      </c>
      <c r="C5610" s="76" t="s">
        <v>7009</v>
      </c>
      <c r="D5610" s="76" t="n">
        <v>3737542</v>
      </c>
      <c r="E5610" s="76" t="s">
        <v>109</v>
      </c>
      <c r="H5610" s="78" t="n">
        <v>41778</v>
      </c>
      <c r="I5610" s="76" t="s">
        <v>190</v>
      </c>
      <c r="J5610" s="76" t="n">
        <v>-11</v>
      </c>
      <c r="K5610" s="76" t="s">
        <v>41</v>
      </c>
      <c r="M5610" s="76" t="s">
        <v>124</v>
      </c>
      <c r="N5610" s="79" t="s">
        <v>1777</v>
      </c>
      <c r="O5610" s="76" t="s">
        <v>1778</v>
      </c>
      <c r="P5610" s="78" t="n">
        <v>45560</v>
      </c>
      <c r="Q5610" s="76" t="s">
        <v>114</v>
      </c>
      <c r="R5610" s="78" t="n">
        <v>45560</v>
      </c>
      <c r="T5610" s="76" t="s">
        <v>115</v>
      </c>
      <c r="U5610" s="76" t="n">
        <v>500</v>
      </c>
      <c r="X5610" s="76" t="n">
        <v>5</v>
      </c>
      <c r="Y5610" s="76" t="s">
        <v>116</v>
      </c>
      <c r="AC5610" s="76" t="s">
        <v>117</v>
      </c>
      <c r="AD5610" s="76" t="s">
        <v>1821</v>
      </c>
      <c r="AE5610" s="76" t="n">
        <v>37400</v>
      </c>
      <c r="AF5610" s="76" t="s">
        <v>22713</v>
      </c>
      <c r="AJ5610" s="76" t="s">
        <v>22714</v>
      </c>
      <c r="AK5610" s="76" t="s">
        <v>22715</v>
      </c>
      <c r="AL5610" s="76" t="n">
        <v>0</v>
      </c>
      <c r="AM5610" s="76" t="n">
        <v>0</v>
      </c>
    </row>
    <row r="5611" customFormat="false" ht="15" hidden="false" customHeight="false" outlineLevel="0" collapsed="false">
      <c r="A5611" s="76" t="n">
        <v>1629909</v>
      </c>
      <c r="B5611" s="76" t="s">
        <v>22716</v>
      </c>
      <c r="C5611" s="76" t="s">
        <v>4252</v>
      </c>
      <c r="D5611" s="76" t="n">
        <v>4540723</v>
      </c>
      <c r="E5611" s="76" t="s">
        <v>109</v>
      </c>
      <c r="H5611" s="78" t="n">
        <v>41792</v>
      </c>
      <c r="I5611" s="76" t="s">
        <v>190</v>
      </c>
      <c r="J5611" s="76" t="n">
        <v>-11</v>
      </c>
      <c r="K5611" s="76" t="s">
        <v>41</v>
      </c>
      <c r="M5611" s="76" t="s">
        <v>134</v>
      </c>
      <c r="N5611" s="79" t="s">
        <v>972</v>
      </c>
      <c r="O5611" s="76" t="s">
        <v>973</v>
      </c>
      <c r="P5611" s="78" t="n">
        <v>45562</v>
      </c>
      <c r="Q5611" s="76" t="s">
        <v>114</v>
      </c>
      <c r="R5611" s="78" t="n">
        <v>45562</v>
      </c>
      <c r="T5611" s="76" t="s">
        <v>115</v>
      </c>
      <c r="U5611" s="76" t="n">
        <v>500</v>
      </c>
      <c r="X5611" s="76" t="n">
        <v>5</v>
      </c>
      <c r="Y5611" s="76" t="s">
        <v>116</v>
      </c>
      <c r="AC5611" s="76" t="s">
        <v>117</v>
      </c>
      <c r="AD5611" s="76" t="s">
        <v>21317</v>
      </c>
      <c r="AE5611" s="76" t="n">
        <v>45760</v>
      </c>
      <c r="AF5611" s="76" t="s">
        <v>22717</v>
      </c>
      <c r="AJ5611" s="79" t="s">
        <v>22718</v>
      </c>
      <c r="AK5611" s="76" t="s">
        <v>22719</v>
      </c>
      <c r="AL5611" s="76" t="n">
        <v>0</v>
      </c>
      <c r="AM5611" s="76" t="n">
        <v>0</v>
      </c>
    </row>
    <row r="5612" customFormat="false" ht="15" hidden="false" customHeight="false" outlineLevel="0" collapsed="false">
      <c r="A5612" s="76" t="n">
        <v>1602649</v>
      </c>
      <c r="B5612" s="76" t="s">
        <v>22672</v>
      </c>
      <c r="C5612" s="76" t="s">
        <v>196</v>
      </c>
      <c r="D5612" s="76" t="n">
        <v>3737105</v>
      </c>
      <c r="E5612" s="76" t="s">
        <v>109</v>
      </c>
      <c r="H5612" s="78" t="n">
        <v>33203</v>
      </c>
      <c r="I5612" s="76" t="s">
        <v>23</v>
      </c>
      <c r="J5612" s="76" t="n">
        <v>-40</v>
      </c>
      <c r="K5612" s="76" t="s">
        <v>41</v>
      </c>
      <c r="M5612" s="76" t="s">
        <v>124</v>
      </c>
      <c r="N5612" s="79" t="s">
        <v>1338</v>
      </c>
      <c r="O5612" s="76" t="s">
        <v>1339</v>
      </c>
      <c r="P5612" s="78" t="n">
        <v>45540</v>
      </c>
      <c r="Q5612" s="76" t="s">
        <v>114</v>
      </c>
      <c r="R5612" s="78" t="n">
        <v>45540</v>
      </c>
      <c r="S5612" s="78" t="n">
        <v>45540</v>
      </c>
      <c r="T5612" s="76" t="s">
        <v>201</v>
      </c>
      <c r="U5612" s="76" t="n">
        <v>500</v>
      </c>
      <c r="X5612" s="76" t="n">
        <v>5</v>
      </c>
      <c r="Y5612" s="76" t="s">
        <v>116</v>
      </c>
      <c r="AC5612" s="76" t="s">
        <v>117</v>
      </c>
      <c r="AD5612" s="76" t="s">
        <v>1340</v>
      </c>
      <c r="AE5612" s="76" t="n">
        <v>37130</v>
      </c>
      <c r="AF5612" s="76" t="s">
        <v>22720</v>
      </c>
      <c r="AK5612" s="76" t="s">
        <v>8915</v>
      </c>
      <c r="AL5612" s="76" t="n">
        <v>1</v>
      </c>
      <c r="AM5612" s="76" t="n">
        <v>0</v>
      </c>
    </row>
    <row r="5613" customFormat="false" ht="15" hidden="false" customHeight="false" outlineLevel="0" collapsed="false">
      <c r="A5613" s="76" t="n">
        <v>663895</v>
      </c>
      <c r="B5613" s="76" t="s">
        <v>22721</v>
      </c>
      <c r="C5613" s="76" t="s">
        <v>2143</v>
      </c>
      <c r="D5613" s="76" t="n">
        <v>3720319</v>
      </c>
      <c r="E5613" s="76" t="s">
        <v>109</v>
      </c>
      <c r="F5613" s="76" t="s">
        <v>109</v>
      </c>
      <c r="H5613" s="78" t="n">
        <v>31642</v>
      </c>
      <c r="I5613" s="76" t="s">
        <v>23</v>
      </c>
      <c r="J5613" s="76" t="n">
        <v>-40</v>
      </c>
      <c r="K5613" s="76" t="s">
        <v>41</v>
      </c>
      <c r="M5613" s="76" t="s">
        <v>124</v>
      </c>
      <c r="N5613" s="79" t="s">
        <v>540</v>
      </c>
      <c r="O5613" s="76" t="s">
        <v>541</v>
      </c>
      <c r="P5613" s="78" t="n">
        <v>45575</v>
      </c>
      <c r="Q5613" s="76" t="s">
        <v>114</v>
      </c>
      <c r="R5613" s="78" t="n">
        <v>39735</v>
      </c>
      <c r="S5613" s="78" t="n">
        <v>45197</v>
      </c>
      <c r="T5613" s="76" t="s">
        <v>183</v>
      </c>
      <c r="U5613" s="76" t="n">
        <v>539</v>
      </c>
      <c r="X5613" s="76" t="n">
        <v>5</v>
      </c>
      <c r="Y5613" s="76" t="s">
        <v>116</v>
      </c>
      <c r="AC5613" s="76" t="s">
        <v>117</v>
      </c>
      <c r="AD5613" s="76" t="s">
        <v>542</v>
      </c>
      <c r="AE5613" s="76" t="n">
        <v>37260</v>
      </c>
      <c r="AF5613" s="76" t="s">
        <v>22722</v>
      </c>
      <c r="AG5613" s="76" t="s">
        <v>22722</v>
      </c>
      <c r="AI5613" s="79" t="s">
        <v>22723</v>
      </c>
      <c r="AJ5613" s="79" t="s">
        <v>22724</v>
      </c>
      <c r="AK5613" s="76" t="s">
        <v>22725</v>
      </c>
      <c r="AL5613" s="76" t="n">
        <v>0</v>
      </c>
      <c r="AM5613" s="76" t="n">
        <v>0</v>
      </c>
    </row>
    <row r="5614" customFormat="false" ht="15" hidden="false" customHeight="false" outlineLevel="0" collapsed="false">
      <c r="A5614" s="76" t="n">
        <v>1019368</v>
      </c>
      <c r="B5614" s="76" t="s">
        <v>22721</v>
      </c>
      <c r="C5614" s="76" t="s">
        <v>2886</v>
      </c>
      <c r="D5614" s="76" t="n">
        <v>3726302</v>
      </c>
      <c r="E5614" s="76" t="s">
        <v>132</v>
      </c>
      <c r="H5614" s="78" t="n">
        <v>39605</v>
      </c>
      <c r="I5614" s="76" t="s">
        <v>432</v>
      </c>
      <c r="J5614" s="76" t="n">
        <v>-17</v>
      </c>
      <c r="K5614" s="76" t="s">
        <v>41</v>
      </c>
      <c r="M5614" s="76" t="s">
        <v>124</v>
      </c>
      <c r="N5614" s="79" t="s">
        <v>278</v>
      </c>
      <c r="O5614" s="76" t="s">
        <v>279</v>
      </c>
      <c r="P5614" s="78" t="n">
        <v>45549</v>
      </c>
      <c r="Q5614" s="76" t="s">
        <v>114</v>
      </c>
      <c r="R5614" s="78" t="n">
        <v>41909</v>
      </c>
      <c r="S5614" s="78" t="n">
        <v>45525</v>
      </c>
      <c r="T5614" s="76" t="s">
        <v>201</v>
      </c>
      <c r="U5614" s="76" t="n">
        <v>534</v>
      </c>
      <c r="X5614" s="76" t="n">
        <v>5</v>
      </c>
      <c r="Y5614" s="76" t="s">
        <v>116</v>
      </c>
      <c r="AC5614" s="76" t="s">
        <v>117</v>
      </c>
      <c r="AD5614" s="76" t="s">
        <v>6542</v>
      </c>
      <c r="AE5614" s="76" t="n">
        <v>37190</v>
      </c>
      <c r="AF5614" s="76" t="s">
        <v>22726</v>
      </c>
      <c r="AI5614" s="79" t="s">
        <v>22727</v>
      </c>
      <c r="AJ5614" s="79" t="s">
        <v>22728</v>
      </c>
      <c r="AK5614" s="76" t="s">
        <v>22729</v>
      </c>
      <c r="AL5614" s="76" t="n">
        <v>0</v>
      </c>
      <c r="AM5614" s="76" t="n">
        <v>0</v>
      </c>
    </row>
    <row r="5615" customFormat="false" ht="15" hidden="false" customHeight="false" outlineLevel="0" collapsed="false">
      <c r="A5615" s="76" t="n">
        <v>1673668</v>
      </c>
      <c r="B5615" s="76" t="s">
        <v>22721</v>
      </c>
      <c r="C5615" s="76" t="s">
        <v>1032</v>
      </c>
      <c r="D5615" s="76" t="n">
        <v>3738347</v>
      </c>
      <c r="E5615" s="76" t="s">
        <v>109</v>
      </c>
      <c r="H5615" s="78" t="n">
        <v>41204</v>
      </c>
      <c r="I5615" s="76" t="s">
        <v>370</v>
      </c>
      <c r="J5615" s="76" t="n">
        <v>-13</v>
      </c>
      <c r="K5615" s="76" t="s">
        <v>41</v>
      </c>
      <c r="M5615" s="76" t="s">
        <v>124</v>
      </c>
      <c r="N5615" s="79" t="s">
        <v>407</v>
      </c>
      <c r="O5615" s="76" t="s">
        <v>408</v>
      </c>
      <c r="P5615" s="78" t="n">
        <v>45672</v>
      </c>
      <c r="Q5615" s="76" t="s">
        <v>114</v>
      </c>
      <c r="R5615" s="78" t="n">
        <v>45672</v>
      </c>
      <c r="S5615" s="78" t="n">
        <v>45566</v>
      </c>
      <c r="T5615" s="76" t="s">
        <v>201</v>
      </c>
      <c r="U5615" s="76" t="n">
        <v>500</v>
      </c>
      <c r="X5615" s="76" t="n">
        <v>5</v>
      </c>
      <c r="Y5615" s="76" t="s">
        <v>116</v>
      </c>
      <c r="AC5615" s="76" t="s">
        <v>117</v>
      </c>
      <c r="AD5615" s="76" t="s">
        <v>22730</v>
      </c>
      <c r="AE5615" s="76" t="n">
        <v>37140</v>
      </c>
      <c r="AF5615" s="76" t="s">
        <v>22731</v>
      </c>
      <c r="AJ5615" s="76" t="s">
        <v>22732</v>
      </c>
      <c r="AK5615" s="76" t="s">
        <v>4163</v>
      </c>
      <c r="AL5615" s="76" t="n">
        <v>0</v>
      </c>
      <c r="AM5615" s="76" t="n">
        <v>0</v>
      </c>
    </row>
    <row r="5616" customFormat="false" ht="15" hidden="false" customHeight="false" outlineLevel="0" collapsed="false">
      <c r="A5616" s="76" t="n">
        <v>673553</v>
      </c>
      <c r="B5616" s="76" t="s">
        <v>22721</v>
      </c>
      <c r="C5616" s="76" t="s">
        <v>2594</v>
      </c>
      <c r="D5616" s="76" t="n">
        <v>3720487</v>
      </c>
      <c r="E5616" s="76" t="s">
        <v>475</v>
      </c>
      <c r="F5616" s="76" t="s">
        <v>132</v>
      </c>
      <c r="H5616" s="78" t="n">
        <v>25524</v>
      </c>
      <c r="I5616" s="76" t="s">
        <v>321</v>
      </c>
      <c r="J5616" s="76" t="s">
        <v>322</v>
      </c>
      <c r="K5616" s="76" t="s">
        <v>41</v>
      </c>
      <c r="M5616" s="76" t="s">
        <v>124</v>
      </c>
      <c r="N5616" s="79" t="s">
        <v>278</v>
      </c>
      <c r="O5616" s="76" t="s">
        <v>279</v>
      </c>
      <c r="P5616" s="78" t="n">
        <v>45477</v>
      </c>
      <c r="Q5616" s="76" t="s">
        <v>114</v>
      </c>
      <c r="R5616" s="78" t="n">
        <v>39756</v>
      </c>
      <c r="S5616" s="78" t="n">
        <v>44054</v>
      </c>
      <c r="T5616" s="76" t="s">
        <v>183</v>
      </c>
      <c r="U5616" s="76" t="n">
        <v>706</v>
      </c>
      <c r="X5616" s="76" t="n">
        <v>7</v>
      </c>
      <c r="Y5616" s="76" t="s">
        <v>116</v>
      </c>
      <c r="AC5616" s="76" t="s">
        <v>117</v>
      </c>
      <c r="AD5616" s="76" t="s">
        <v>6542</v>
      </c>
      <c r="AE5616" s="76" t="n">
        <v>37190</v>
      </c>
      <c r="AF5616" s="76" t="s">
        <v>22726</v>
      </c>
      <c r="AI5616" s="79" t="s">
        <v>22727</v>
      </c>
      <c r="AJ5616" s="79" t="s">
        <v>22733</v>
      </c>
      <c r="AK5616" s="76" t="s">
        <v>22734</v>
      </c>
      <c r="AL5616" s="76" t="n">
        <v>0</v>
      </c>
      <c r="AM5616" s="76" t="n">
        <v>0</v>
      </c>
    </row>
    <row r="5617" customFormat="false" ht="15" hidden="false" customHeight="false" outlineLevel="0" collapsed="false">
      <c r="A5617" s="76" t="n">
        <v>1164837</v>
      </c>
      <c r="B5617" s="76" t="s">
        <v>22735</v>
      </c>
      <c r="C5617" s="76" t="s">
        <v>4533</v>
      </c>
      <c r="D5617" s="76" t="n">
        <v>3729138</v>
      </c>
      <c r="E5617" s="76" t="s">
        <v>109</v>
      </c>
      <c r="F5617" s="76" t="s">
        <v>109</v>
      </c>
      <c r="H5617" s="78" t="n">
        <v>20026</v>
      </c>
      <c r="I5617" s="76" t="s">
        <v>594</v>
      </c>
      <c r="J5617" s="76" t="s">
        <v>595</v>
      </c>
      <c r="K5617" s="76" t="s">
        <v>41</v>
      </c>
      <c r="M5617" s="76" t="s">
        <v>124</v>
      </c>
      <c r="N5617" s="79" t="s">
        <v>3467</v>
      </c>
      <c r="O5617" s="76" t="s">
        <v>3468</v>
      </c>
      <c r="P5617" s="78" t="n">
        <v>45534</v>
      </c>
      <c r="Q5617" s="76" t="s">
        <v>114</v>
      </c>
      <c r="R5617" s="78" t="n">
        <v>42978</v>
      </c>
      <c r="S5617" s="78" t="n">
        <v>44874</v>
      </c>
      <c r="T5617" s="76" t="s">
        <v>183</v>
      </c>
      <c r="U5617" s="76" t="n">
        <v>500</v>
      </c>
      <c r="X5617" s="76" t="n">
        <v>5</v>
      </c>
      <c r="Y5617" s="76" t="s">
        <v>116</v>
      </c>
      <c r="AC5617" s="76" t="s">
        <v>117</v>
      </c>
      <c r="AD5617" s="76" t="s">
        <v>3128</v>
      </c>
      <c r="AE5617" s="76" t="n">
        <v>37800</v>
      </c>
      <c r="AF5617" s="76" t="s">
        <v>22736</v>
      </c>
      <c r="AH5617" s="76" t="s">
        <v>22737</v>
      </c>
      <c r="AJ5617" s="79" t="s">
        <v>22738</v>
      </c>
      <c r="AK5617" s="76" t="s">
        <v>22739</v>
      </c>
      <c r="AL5617" s="76" t="n">
        <v>0</v>
      </c>
      <c r="AM5617" s="76" t="n">
        <v>0</v>
      </c>
    </row>
    <row r="5618" customFormat="false" ht="15" hidden="false" customHeight="false" outlineLevel="0" collapsed="false">
      <c r="A5618" s="76" t="n">
        <v>948106</v>
      </c>
      <c r="B5618" s="76" t="s">
        <v>22740</v>
      </c>
      <c r="C5618" s="76" t="s">
        <v>2846</v>
      </c>
      <c r="D5618" s="76" t="n">
        <v>3724921</v>
      </c>
      <c r="E5618" s="76" t="s">
        <v>109</v>
      </c>
      <c r="F5618" s="76" t="s">
        <v>109</v>
      </c>
      <c r="H5618" s="78" t="n">
        <v>14528</v>
      </c>
      <c r="I5618" s="76" t="s">
        <v>1263</v>
      </c>
      <c r="J5618" s="76" t="s">
        <v>1264</v>
      </c>
      <c r="K5618" s="76" t="s">
        <v>2</v>
      </c>
      <c r="M5618" s="76" t="s">
        <v>124</v>
      </c>
      <c r="N5618" s="79" t="s">
        <v>1926</v>
      </c>
      <c r="O5618" s="76" t="s">
        <v>1927</v>
      </c>
      <c r="P5618" s="78" t="n">
        <v>45546</v>
      </c>
      <c r="Q5618" s="76" t="s">
        <v>114</v>
      </c>
      <c r="R5618" s="78" t="n">
        <v>41526</v>
      </c>
      <c r="S5618" s="78" t="n">
        <v>45575</v>
      </c>
      <c r="T5618" s="76" t="s">
        <v>201</v>
      </c>
      <c r="U5618" s="76" t="n">
        <v>500</v>
      </c>
      <c r="X5618" s="76" t="n">
        <v>5</v>
      </c>
      <c r="Y5618" s="76" t="s">
        <v>116</v>
      </c>
      <c r="AC5618" s="76" t="s">
        <v>117</v>
      </c>
      <c r="AD5618" s="76" t="s">
        <v>1055</v>
      </c>
      <c r="AE5618" s="76" t="n">
        <v>37540</v>
      </c>
      <c r="AF5618" s="76" t="s">
        <v>22741</v>
      </c>
      <c r="AI5618" s="79" t="s">
        <v>22742</v>
      </c>
      <c r="AJ5618" s="76" t="s">
        <v>22743</v>
      </c>
      <c r="AK5618" s="76" t="s">
        <v>22744</v>
      </c>
      <c r="AL5618" s="76" t="n">
        <v>0</v>
      </c>
      <c r="AM5618" s="76" t="n">
        <v>0</v>
      </c>
    </row>
    <row r="5619" customFormat="false" ht="15" hidden="false" customHeight="false" outlineLevel="0" collapsed="false">
      <c r="A5619" s="76" t="n">
        <v>1525735</v>
      </c>
      <c r="B5619" s="76" t="s">
        <v>22745</v>
      </c>
      <c r="C5619" s="76" t="s">
        <v>22746</v>
      </c>
      <c r="D5619" s="76" t="n">
        <v>4538277</v>
      </c>
      <c r="E5619" s="76" t="s">
        <v>109</v>
      </c>
      <c r="F5619" s="76" t="s">
        <v>109</v>
      </c>
      <c r="H5619" s="78" t="n">
        <v>41592</v>
      </c>
      <c r="I5619" s="76" t="s">
        <v>110</v>
      </c>
      <c r="J5619" s="76" t="n">
        <v>-12</v>
      </c>
      <c r="K5619" s="76" t="s">
        <v>41</v>
      </c>
      <c r="M5619" s="76" t="s">
        <v>134</v>
      </c>
      <c r="N5619" s="79" t="s">
        <v>2364</v>
      </c>
      <c r="O5619" s="76" t="s">
        <v>2365</v>
      </c>
      <c r="P5619" s="78" t="n">
        <v>45565</v>
      </c>
      <c r="Q5619" s="76" t="s">
        <v>114</v>
      </c>
      <c r="R5619" s="78" t="n">
        <v>45198</v>
      </c>
      <c r="T5619" s="76" t="s">
        <v>115</v>
      </c>
      <c r="U5619" s="76" t="n">
        <v>500</v>
      </c>
      <c r="X5619" s="76" t="n">
        <v>5</v>
      </c>
      <c r="Y5619" s="76" t="s">
        <v>116</v>
      </c>
      <c r="AC5619" s="76" t="s">
        <v>117</v>
      </c>
      <c r="AD5619" s="76" t="s">
        <v>5618</v>
      </c>
      <c r="AE5619" s="76" t="n">
        <v>45200</v>
      </c>
      <c r="AF5619" s="76" t="s">
        <v>22747</v>
      </c>
      <c r="AJ5619" s="79" t="s">
        <v>22748</v>
      </c>
      <c r="AK5619" s="76" t="s">
        <v>22749</v>
      </c>
      <c r="AL5619" s="76" t="n">
        <v>0</v>
      </c>
      <c r="AM5619" s="76" t="n">
        <v>0</v>
      </c>
    </row>
    <row r="5620" customFormat="false" ht="15" hidden="false" customHeight="false" outlineLevel="0" collapsed="false">
      <c r="A5620" s="76" t="n">
        <v>1610430</v>
      </c>
      <c r="B5620" s="76" t="s">
        <v>22750</v>
      </c>
      <c r="C5620" s="76" t="s">
        <v>873</v>
      </c>
      <c r="D5620" s="76" t="n">
        <v>3737291</v>
      </c>
      <c r="E5620" s="76" t="s">
        <v>109</v>
      </c>
      <c r="H5620" s="78" t="n">
        <v>41948</v>
      </c>
      <c r="I5620" s="76" t="s">
        <v>190</v>
      </c>
      <c r="J5620" s="76" t="n">
        <v>-11</v>
      </c>
      <c r="K5620" s="76" t="s">
        <v>41</v>
      </c>
      <c r="M5620" s="76" t="s">
        <v>124</v>
      </c>
      <c r="N5620" s="79" t="s">
        <v>1777</v>
      </c>
      <c r="O5620" s="76" t="s">
        <v>1778</v>
      </c>
      <c r="P5620" s="78" t="n">
        <v>45548</v>
      </c>
      <c r="Q5620" s="76" t="s">
        <v>114</v>
      </c>
      <c r="R5620" s="78" t="n">
        <v>45548</v>
      </c>
      <c r="T5620" s="76" t="s">
        <v>115</v>
      </c>
      <c r="U5620" s="76" t="n">
        <v>500</v>
      </c>
      <c r="X5620" s="76" t="n">
        <v>5</v>
      </c>
      <c r="Y5620" s="76" t="s">
        <v>116</v>
      </c>
      <c r="AC5620" s="76" t="s">
        <v>117</v>
      </c>
      <c r="AD5620" s="76" t="s">
        <v>1779</v>
      </c>
      <c r="AE5620" s="76" t="n">
        <v>37530</v>
      </c>
      <c r="AF5620" s="76" t="s">
        <v>22751</v>
      </c>
      <c r="AJ5620" s="76" t="s">
        <v>22752</v>
      </c>
      <c r="AK5620" s="76" t="s">
        <v>22753</v>
      </c>
      <c r="AL5620" s="76" t="n">
        <v>0</v>
      </c>
      <c r="AM5620" s="76" t="n">
        <v>0</v>
      </c>
    </row>
    <row r="5621" customFormat="false" ht="15" hidden="false" customHeight="false" outlineLevel="0" collapsed="false">
      <c r="A5621" s="76" t="n">
        <v>1061312</v>
      </c>
      <c r="B5621" s="76" t="s">
        <v>22754</v>
      </c>
      <c r="C5621" s="76" t="s">
        <v>762</v>
      </c>
      <c r="D5621" s="76" t="n">
        <v>3727063</v>
      </c>
      <c r="E5621" s="76" t="s">
        <v>109</v>
      </c>
      <c r="F5621" s="76" t="s">
        <v>109</v>
      </c>
      <c r="H5621" s="78" t="n">
        <v>29797</v>
      </c>
      <c r="I5621" s="76" t="s">
        <v>179</v>
      </c>
      <c r="J5621" s="76" t="s">
        <v>180</v>
      </c>
      <c r="K5621" s="76" t="s">
        <v>41</v>
      </c>
      <c r="M5621" s="76" t="s">
        <v>124</v>
      </c>
      <c r="N5621" s="79" t="s">
        <v>1338</v>
      </c>
      <c r="O5621" s="76" t="s">
        <v>1339</v>
      </c>
      <c r="P5621" s="78" t="n">
        <v>45535</v>
      </c>
      <c r="Q5621" s="76" t="s">
        <v>114</v>
      </c>
      <c r="R5621" s="78" t="n">
        <v>42258</v>
      </c>
      <c r="T5621" s="76" t="s">
        <v>325</v>
      </c>
      <c r="U5621" s="76" t="n">
        <v>500</v>
      </c>
      <c r="X5621" s="76" t="n">
        <v>5</v>
      </c>
      <c r="Y5621" s="76" t="s">
        <v>116</v>
      </c>
      <c r="AC5621" s="76" t="s">
        <v>117</v>
      </c>
      <c r="AD5621" s="76" t="s">
        <v>3446</v>
      </c>
      <c r="AE5621" s="76" t="n">
        <v>37130</v>
      </c>
      <c r="AF5621" s="76" t="s">
        <v>16029</v>
      </c>
      <c r="AJ5621" s="76" t="s">
        <v>22755</v>
      </c>
      <c r="AK5621" s="76" t="s">
        <v>22756</v>
      </c>
      <c r="AL5621" s="76" t="n">
        <v>0</v>
      </c>
      <c r="AM5621" s="76" t="n">
        <v>0</v>
      </c>
    </row>
    <row r="5622" customFormat="false" ht="15" hidden="false" customHeight="false" outlineLevel="0" collapsed="false">
      <c r="A5622" s="76" t="n">
        <v>369090</v>
      </c>
      <c r="B5622" s="76" t="s">
        <v>22757</v>
      </c>
      <c r="C5622" s="76" t="s">
        <v>517</v>
      </c>
      <c r="D5622" s="76" t="n">
        <v>3715927</v>
      </c>
      <c r="E5622" s="76" t="s">
        <v>132</v>
      </c>
      <c r="F5622" s="76" t="s">
        <v>132</v>
      </c>
      <c r="H5622" s="78" t="n">
        <v>22341</v>
      </c>
      <c r="I5622" s="76" t="s">
        <v>267</v>
      </c>
      <c r="J5622" s="76" t="s">
        <v>268</v>
      </c>
      <c r="K5622" s="76" t="s">
        <v>41</v>
      </c>
      <c r="M5622" s="76" t="s">
        <v>124</v>
      </c>
      <c r="N5622" s="79" t="s">
        <v>1249</v>
      </c>
      <c r="O5622" s="76" t="s">
        <v>1250</v>
      </c>
      <c r="P5622" s="78" t="n">
        <v>45539</v>
      </c>
      <c r="Q5622" s="76" t="s">
        <v>114</v>
      </c>
      <c r="R5622" s="78" t="n">
        <v>37883</v>
      </c>
      <c r="S5622" s="78" t="n">
        <v>44833</v>
      </c>
      <c r="T5622" s="76" t="s">
        <v>183</v>
      </c>
      <c r="U5622" s="76" t="n">
        <v>820</v>
      </c>
      <c r="X5622" s="76" t="n">
        <v>8</v>
      </c>
      <c r="Y5622" s="76" t="s">
        <v>116</v>
      </c>
      <c r="AC5622" s="76" t="s">
        <v>117</v>
      </c>
      <c r="AD5622" s="76" t="s">
        <v>22758</v>
      </c>
      <c r="AE5622" s="76" t="n">
        <v>37360</v>
      </c>
      <c r="AF5622" s="76" t="s">
        <v>22759</v>
      </c>
      <c r="AI5622" s="79" t="s">
        <v>22760</v>
      </c>
      <c r="AJ5622" s="79" t="s">
        <v>22761</v>
      </c>
      <c r="AK5622" s="76" t="s">
        <v>22762</v>
      </c>
      <c r="AL5622" s="76" t="n">
        <v>0</v>
      </c>
      <c r="AM5622" s="76" t="n">
        <v>0</v>
      </c>
    </row>
    <row r="5623" customFormat="false" ht="15" hidden="false" customHeight="false" outlineLevel="0" collapsed="false">
      <c r="A5623" s="76" t="n">
        <v>1316274</v>
      </c>
      <c r="B5623" s="76" t="s">
        <v>22763</v>
      </c>
      <c r="C5623" s="76" t="s">
        <v>22764</v>
      </c>
      <c r="D5623" s="76" t="n">
        <v>2815822</v>
      </c>
      <c r="E5623" s="76" t="s">
        <v>132</v>
      </c>
      <c r="F5623" s="76" t="s">
        <v>132</v>
      </c>
      <c r="H5623" s="78" t="n">
        <v>39585</v>
      </c>
      <c r="I5623" s="76" t="s">
        <v>432</v>
      </c>
      <c r="J5623" s="76" t="n">
        <v>-17</v>
      </c>
      <c r="K5623" s="76" t="s">
        <v>41</v>
      </c>
      <c r="M5623" s="76" t="s">
        <v>155</v>
      </c>
      <c r="N5623" s="79" t="s">
        <v>4334</v>
      </c>
      <c r="O5623" s="76" t="s">
        <v>4335</v>
      </c>
      <c r="P5623" s="78" t="n">
        <v>45569</v>
      </c>
      <c r="Q5623" s="76" t="s">
        <v>114</v>
      </c>
      <c r="R5623" s="78" t="n">
        <v>44086</v>
      </c>
      <c r="T5623" s="76" t="s">
        <v>115</v>
      </c>
      <c r="U5623" s="76" t="n">
        <v>664</v>
      </c>
      <c r="X5623" s="76" t="n">
        <v>6</v>
      </c>
      <c r="Y5623" s="76" t="s">
        <v>116</v>
      </c>
      <c r="AC5623" s="76" t="s">
        <v>117</v>
      </c>
      <c r="AD5623" s="76" t="s">
        <v>22765</v>
      </c>
      <c r="AE5623" s="76" t="n">
        <v>28150</v>
      </c>
      <c r="AF5623" s="76" t="s">
        <v>22766</v>
      </c>
      <c r="AJ5623" s="79" t="s">
        <v>22767</v>
      </c>
      <c r="AK5623" s="76" t="s">
        <v>22768</v>
      </c>
      <c r="AL5623" s="76" t="n">
        <v>0</v>
      </c>
      <c r="AM5623" s="76" t="n">
        <v>0</v>
      </c>
    </row>
    <row r="5624" customFormat="false" ht="15" hidden="false" customHeight="false" outlineLevel="0" collapsed="false">
      <c r="A5624" s="76" t="n">
        <v>1637185</v>
      </c>
      <c r="B5624" s="76" t="s">
        <v>22769</v>
      </c>
      <c r="C5624" s="76" t="s">
        <v>22770</v>
      </c>
      <c r="D5624" s="76" t="n">
        <v>4116595</v>
      </c>
      <c r="E5624" s="76" t="s">
        <v>109</v>
      </c>
      <c r="H5624" s="78" t="n">
        <v>42247</v>
      </c>
      <c r="I5624" s="76" t="s">
        <v>231</v>
      </c>
      <c r="J5624" s="76" t="n">
        <v>-10</v>
      </c>
      <c r="K5624" s="76" t="s">
        <v>2</v>
      </c>
      <c r="M5624" s="76" t="s">
        <v>286</v>
      </c>
      <c r="N5624" s="79" t="s">
        <v>2224</v>
      </c>
      <c r="O5624" s="76" t="s">
        <v>2225</v>
      </c>
      <c r="P5624" s="78" t="n">
        <v>45568</v>
      </c>
      <c r="Q5624" s="76" t="s">
        <v>114</v>
      </c>
      <c r="R5624" s="78" t="n">
        <v>45568</v>
      </c>
      <c r="T5624" s="76" t="s">
        <v>115</v>
      </c>
      <c r="U5624" s="76" t="n">
        <v>500</v>
      </c>
      <c r="X5624" s="76" t="n">
        <v>5</v>
      </c>
      <c r="Y5624" s="76" t="s">
        <v>116</v>
      </c>
      <c r="AC5624" s="76" t="s">
        <v>117</v>
      </c>
      <c r="AD5624" s="76" t="s">
        <v>22771</v>
      </c>
      <c r="AE5624" s="76" t="n">
        <v>41220</v>
      </c>
      <c r="AF5624" s="76" t="s">
        <v>22772</v>
      </c>
      <c r="AJ5624" s="79" t="s">
        <v>22773</v>
      </c>
      <c r="AK5624" s="76" t="s">
        <v>22774</v>
      </c>
      <c r="AL5624" s="76" t="n">
        <v>0</v>
      </c>
      <c r="AM5624" s="76" t="n">
        <v>0</v>
      </c>
    </row>
    <row r="5625" customFormat="false" ht="15" hidden="false" customHeight="false" outlineLevel="0" collapsed="false">
      <c r="A5625" s="76" t="n">
        <v>1675006</v>
      </c>
      <c r="B5625" s="76" t="s">
        <v>22775</v>
      </c>
      <c r="C5625" s="76" t="s">
        <v>22776</v>
      </c>
      <c r="D5625" s="76" t="n">
        <v>3612908</v>
      </c>
      <c r="E5625" s="76" t="s">
        <v>109</v>
      </c>
      <c r="H5625" s="78" t="n">
        <v>40772</v>
      </c>
      <c r="I5625" s="76" t="s">
        <v>144</v>
      </c>
      <c r="J5625" s="76" t="n">
        <v>-14</v>
      </c>
      <c r="K5625" s="76" t="s">
        <v>41</v>
      </c>
      <c r="M5625" s="76" t="s">
        <v>269</v>
      </c>
      <c r="N5625" s="79" t="s">
        <v>1909</v>
      </c>
      <c r="O5625" s="76" t="s">
        <v>1910</v>
      </c>
      <c r="P5625" s="78" t="n">
        <v>45683</v>
      </c>
      <c r="Q5625" s="76" t="s">
        <v>114</v>
      </c>
      <c r="R5625" s="78" t="n">
        <v>45683</v>
      </c>
      <c r="T5625" s="76" t="s">
        <v>115</v>
      </c>
      <c r="U5625" s="76" t="n">
        <v>500</v>
      </c>
      <c r="X5625" s="76" t="n">
        <v>5</v>
      </c>
      <c r="Y5625" s="76" t="s">
        <v>116</v>
      </c>
      <c r="AC5625" s="76" t="s">
        <v>117</v>
      </c>
      <c r="AD5625" s="76" t="s">
        <v>22777</v>
      </c>
      <c r="AE5625" s="76" t="n">
        <v>36340</v>
      </c>
      <c r="AF5625" s="76" t="s">
        <v>22778</v>
      </c>
      <c r="AK5625" s="76" t="s">
        <v>22779</v>
      </c>
      <c r="AL5625" s="76" t="n">
        <v>0</v>
      </c>
      <c r="AM5625" s="76" t="n">
        <v>0</v>
      </c>
    </row>
    <row r="5626" customFormat="false" ht="15" hidden="false" customHeight="false" outlineLevel="0" collapsed="false">
      <c r="A5626" s="76" t="n">
        <v>849883</v>
      </c>
      <c r="B5626" s="76" t="s">
        <v>22775</v>
      </c>
      <c r="C5626" s="76" t="s">
        <v>2563</v>
      </c>
      <c r="D5626" s="76" t="n">
        <v>3723249</v>
      </c>
      <c r="E5626" s="76" t="s">
        <v>132</v>
      </c>
      <c r="F5626" s="76" t="s">
        <v>132</v>
      </c>
      <c r="H5626" s="78" t="n">
        <v>26116</v>
      </c>
      <c r="I5626" s="76" t="s">
        <v>208</v>
      </c>
      <c r="J5626" s="76" t="s">
        <v>209</v>
      </c>
      <c r="K5626" s="76" t="s">
        <v>2</v>
      </c>
      <c r="M5626" s="76" t="s">
        <v>124</v>
      </c>
      <c r="N5626" s="79" t="s">
        <v>1887</v>
      </c>
      <c r="O5626" s="76" t="s">
        <v>1888</v>
      </c>
      <c r="P5626" s="78" t="n">
        <v>45487</v>
      </c>
      <c r="Q5626" s="76" t="s">
        <v>114</v>
      </c>
      <c r="R5626" s="78" t="n">
        <v>40830</v>
      </c>
      <c r="S5626" s="78" t="n">
        <v>45104</v>
      </c>
      <c r="T5626" s="76" t="s">
        <v>183</v>
      </c>
      <c r="U5626" s="76" t="n">
        <v>533</v>
      </c>
      <c r="X5626" s="76" t="n">
        <v>5</v>
      </c>
      <c r="Y5626" s="76" t="s">
        <v>116</v>
      </c>
      <c r="AC5626" s="76" t="s">
        <v>117</v>
      </c>
      <c r="AD5626" s="76" t="s">
        <v>22780</v>
      </c>
      <c r="AE5626" s="76" t="n">
        <v>41190</v>
      </c>
      <c r="AF5626" s="76" t="s">
        <v>22781</v>
      </c>
      <c r="AK5626" s="76" t="s">
        <v>22782</v>
      </c>
      <c r="AL5626" s="76" t="n">
        <v>0</v>
      </c>
      <c r="AM5626" s="76" t="n">
        <v>0</v>
      </c>
    </row>
    <row r="5627" customFormat="false" ht="15" hidden="false" customHeight="false" outlineLevel="0" collapsed="false">
      <c r="A5627" s="76" t="n">
        <v>1374147</v>
      </c>
      <c r="B5627" s="76" t="s">
        <v>22775</v>
      </c>
      <c r="C5627" s="76" t="s">
        <v>22783</v>
      </c>
      <c r="D5627" s="76" t="n">
        <v>4115188</v>
      </c>
      <c r="E5627" s="76" t="s">
        <v>109</v>
      </c>
      <c r="H5627" s="78" t="n">
        <v>33283</v>
      </c>
      <c r="I5627" s="76" t="s">
        <v>23</v>
      </c>
      <c r="J5627" s="76" t="n">
        <v>-40</v>
      </c>
      <c r="K5627" s="76" t="s">
        <v>2</v>
      </c>
      <c r="M5627" s="76" t="s">
        <v>286</v>
      </c>
      <c r="N5627" s="79" t="s">
        <v>385</v>
      </c>
      <c r="O5627" s="76" t="s">
        <v>386</v>
      </c>
      <c r="P5627" s="78" t="n">
        <v>45553</v>
      </c>
      <c r="Q5627" s="76" t="s">
        <v>114</v>
      </c>
      <c r="R5627" s="78" t="n">
        <v>44512</v>
      </c>
      <c r="S5627" s="78" t="n">
        <v>45541</v>
      </c>
      <c r="T5627" s="76" t="s">
        <v>201</v>
      </c>
      <c r="U5627" s="76" t="n">
        <v>500</v>
      </c>
      <c r="X5627" s="76" t="n">
        <v>5</v>
      </c>
      <c r="Y5627" s="76" t="s">
        <v>116</v>
      </c>
      <c r="AC5627" s="76" t="s">
        <v>117</v>
      </c>
      <c r="AD5627" s="76" t="s">
        <v>2524</v>
      </c>
      <c r="AE5627" s="76" t="n">
        <v>41350</v>
      </c>
      <c r="AF5627" s="76" t="s">
        <v>22784</v>
      </c>
      <c r="AJ5627" s="79" t="s">
        <v>22785</v>
      </c>
      <c r="AK5627" s="76" t="s">
        <v>22786</v>
      </c>
      <c r="AL5627" s="76" t="n">
        <v>0</v>
      </c>
      <c r="AM5627" s="76" t="n">
        <v>0</v>
      </c>
    </row>
    <row r="5628" customFormat="false" ht="15" hidden="false" customHeight="false" outlineLevel="0" collapsed="false">
      <c r="A5628" s="76" t="n">
        <v>1647914</v>
      </c>
      <c r="B5628" s="76" t="s">
        <v>22775</v>
      </c>
      <c r="C5628" s="76" t="s">
        <v>1019</v>
      </c>
      <c r="D5628" s="76" t="n">
        <v>4116712</v>
      </c>
      <c r="E5628" s="76" t="s">
        <v>109</v>
      </c>
      <c r="H5628" s="78" t="n">
        <v>41771</v>
      </c>
      <c r="I5628" s="76" t="s">
        <v>190</v>
      </c>
      <c r="J5628" s="76" t="n">
        <v>-11</v>
      </c>
      <c r="K5628" s="76" t="s">
        <v>41</v>
      </c>
      <c r="M5628" s="76" t="s">
        <v>286</v>
      </c>
      <c r="N5628" s="79" t="s">
        <v>957</v>
      </c>
      <c r="O5628" s="76" t="s">
        <v>958</v>
      </c>
      <c r="P5628" s="78" t="n">
        <v>45580</v>
      </c>
      <c r="Q5628" s="76" t="s">
        <v>114</v>
      </c>
      <c r="R5628" s="78" t="n">
        <v>45580</v>
      </c>
      <c r="T5628" s="76" t="s">
        <v>115</v>
      </c>
      <c r="U5628" s="76" t="n">
        <v>500</v>
      </c>
      <c r="X5628" s="76" t="n">
        <v>5</v>
      </c>
      <c r="Y5628" s="76" t="s">
        <v>116</v>
      </c>
      <c r="AC5628" s="76" t="s">
        <v>117</v>
      </c>
      <c r="AD5628" s="76" t="s">
        <v>9938</v>
      </c>
      <c r="AE5628" s="76" t="n">
        <v>41120</v>
      </c>
      <c r="AF5628" s="76" t="s">
        <v>22787</v>
      </c>
      <c r="AK5628" s="76" t="s">
        <v>22788</v>
      </c>
      <c r="AL5628" s="76" t="n">
        <v>0</v>
      </c>
      <c r="AM5628" s="76" t="n">
        <v>0</v>
      </c>
    </row>
    <row r="5629" customFormat="false" ht="15" hidden="false" customHeight="false" outlineLevel="0" collapsed="false">
      <c r="A5629" s="76" t="n">
        <v>1620500</v>
      </c>
      <c r="B5629" s="76" t="s">
        <v>22789</v>
      </c>
      <c r="C5629" s="76" t="s">
        <v>2447</v>
      </c>
      <c r="D5629" s="76" t="n">
        <v>2817429</v>
      </c>
      <c r="E5629" s="76" t="s">
        <v>132</v>
      </c>
      <c r="H5629" s="78" t="n">
        <v>42626</v>
      </c>
      <c r="I5629" s="76" t="s">
        <v>109</v>
      </c>
      <c r="J5629" s="76" t="n">
        <v>-9</v>
      </c>
      <c r="K5629" s="76" t="s">
        <v>41</v>
      </c>
      <c r="M5629" s="76" t="s">
        <v>155</v>
      </c>
      <c r="N5629" s="79" t="s">
        <v>4334</v>
      </c>
      <c r="O5629" s="76" t="s">
        <v>4335</v>
      </c>
      <c r="P5629" s="78" t="n">
        <v>45555</v>
      </c>
      <c r="Q5629" s="76" t="s">
        <v>114</v>
      </c>
      <c r="R5629" s="78" t="n">
        <v>45555</v>
      </c>
      <c r="T5629" s="76" t="s">
        <v>115</v>
      </c>
      <c r="U5629" s="76" t="n">
        <v>500</v>
      </c>
      <c r="X5629" s="76" t="n">
        <v>5</v>
      </c>
      <c r="Y5629" s="76" t="s">
        <v>116</v>
      </c>
      <c r="AC5629" s="76" t="s">
        <v>117</v>
      </c>
      <c r="AD5629" s="76" t="s">
        <v>22790</v>
      </c>
      <c r="AE5629" s="76" t="n">
        <v>28150</v>
      </c>
      <c r="AF5629" s="76" t="s">
        <v>22791</v>
      </c>
      <c r="AH5629" s="76" t="s">
        <v>22792</v>
      </c>
      <c r="AJ5629" s="76" t="s">
        <v>22793</v>
      </c>
      <c r="AK5629" s="76" t="s">
        <v>22794</v>
      </c>
      <c r="AL5629" s="76" t="n">
        <v>0</v>
      </c>
      <c r="AM5629" s="76" t="n">
        <v>0</v>
      </c>
    </row>
    <row r="5630" customFormat="false" ht="15" hidden="false" customHeight="false" outlineLevel="0" collapsed="false">
      <c r="A5630" s="76" t="n">
        <v>1428922</v>
      </c>
      <c r="B5630" s="76" t="s">
        <v>22795</v>
      </c>
      <c r="C5630" s="76" t="s">
        <v>1337</v>
      </c>
      <c r="D5630" s="76" t="n">
        <v>4115413</v>
      </c>
      <c r="E5630" s="76" t="s">
        <v>109</v>
      </c>
      <c r="F5630" s="76" t="s">
        <v>132</v>
      </c>
      <c r="H5630" s="78" t="n">
        <v>39831</v>
      </c>
      <c r="I5630" s="76" t="s">
        <v>133</v>
      </c>
      <c r="J5630" s="76" t="n">
        <v>-16</v>
      </c>
      <c r="K5630" s="76" t="s">
        <v>41</v>
      </c>
      <c r="M5630" s="76" t="s">
        <v>286</v>
      </c>
      <c r="N5630" s="79" t="s">
        <v>816</v>
      </c>
      <c r="O5630" s="76" t="s">
        <v>817</v>
      </c>
      <c r="P5630" s="78" t="n">
        <v>45574</v>
      </c>
      <c r="Q5630" s="76" t="s">
        <v>114</v>
      </c>
      <c r="R5630" s="78" t="n">
        <v>44824</v>
      </c>
      <c r="T5630" s="76" t="s">
        <v>115</v>
      </c>
      <c r="U5630" s="76" t="n">
        <v>500</v>
      </c>
      <c r="X5630" s="76" t="n">
        <v>5</v>
      </c>
      <c r="Y5630" s="76" t="s">
        <v>116</v>
      </c>
      <c r="AC5630" s="76" t="s">
        <v>117</v>
      </c>
      <c r="AD5630" s="76" t="s">
        <v>6092</v>
      </c>
      <c r="AE5630" s="76" t="n">
        <v>41000</v>
      </c>
      <c r="AF5630" s="76" t="s">
        <v>22796</v>
      </c>
      <c r="AH5630" s="76" t="s">
        <v>22797</v>
      </c>
      <c r="AJ5630" s="76" t="s">
        <v>22798</v>
      </c>
      <c r="AK5630" s="76" t="s">
        <v>22799</v>
      </c>
      <c r="AL5630" s="76" t="n">
        <v>0</v>
      </c>
      <c r="AM5630" s="76" t="n">
        <v>0</v>
      </c>
    </row>
    <row r="5631" customFormat="false" ht="15" hidden="false" customHeight="false" outlineLevel="0" collapsed="false">
      <c r="A5631" s="76" t="n">
        <v>1647911</v>
      </c>
      <c r="B5631" s="76" t="s">
        <v>22800</v>
      </c>
      <c r="C5631" s="76" t="s">
        <v>22801</v>
      </c>
      <c r="D5631" s="76" t="n">
        <v>4116711</v>
      </c>
      <c r="E5631" s="76" t="s">
        <v>109</v>
      </c>
      <c r="H5631" s="78" t="n">
        <v>42577</v>
      </c>
      <c r="I5631" s="76" t="s">
        <v>109</v>
      </c>
      <c r="J5631" s="76" t="n">
        <v>-9</v>
      </c>
      <c r="K5631" s="76" t="s">
        <v>41</v>
      </c>
      <c r="M5631" s="76" t="s">
        <v>286</v>
      </c>
      <c r="N5631" s="79" t="s">
        <v>957</v>
      </c>
      <c r="O5631" s="76" t="s">
        <v>958</v>
      </c>
      <c r="P5631" s="78" t="n">
        <v>45580</v>
      </c>
      <c r="Q5631" s="76" t="s">
        <v>114</v>
      </c>
      <c r="R5631" s="78" t="n">
        <v>45580</v>
      </c>
      <c r="T5631" s="76" t="s">
        <v>115</v>
      </c>
      <c r="U5631" s="76" t="n">
        <v>500</v>
      </c>
      <c r="X5631" s="76" t="n">
        <v>5</v>
      </c>
      <c r="Y5631" s="76" t="s">
        <v>116</v>
      </c>
      <c r="AC5631" s="76" t="s">
        <v>117</v>
      </c>
      <c r="AD5631" s="76" t="s">
        <v>13411</v>
      </c>
      <c r="AE5631" s="76" t="n">
        <v>41700</v>
      </c>
      <c r="AF5631" s="76" t="s">
        <v>22802</v>
      </c>
      <c r="AK5631" s="76" t="s">
        <v>22803</v>
      </c>
      <c r="AL5631" s="76" t="n">
        <v>0</v>
      </c>
      <c r="AM5631" s="76" t="n">
        <v>0</v>
      </c>
    </row>
    <row r="5632" customFormat="false" ht="15" hidden="false" customHeight="false" outlineLevel="0" collapsed="false">
      <c r="A5632" s="76" t="n">
        <v>1456803</v>
      </c>
      <c r="B5632" s="76" t="s">
        <v>22800</v>
      </c>
      <c r="C5632" s="76" t="s">
        <v>22804</v>
      </c>
      <c r="D5632" s="76" t="n">
        <v>4115681</v>
      </c>
      <c r="E5632" s="76" t="s">
        <v>132</v>
      </c>
      <c r="F5632" s="76" t="s">
        <v>132</v>
      </c>
      <c r="H5632" s="78" t="n">
        <v>41536</v>
      </c>
      <c r="I5632" s="76" t="s">
        <v>110</v>
      </c>
      <c r="J5632" s="76" t="n">
        <v>-12</v>
      </c>
      <c r="K5632" s="76" t="s">
        <v>2</v>
      </c>
      <c r="M5632" s="76" t="s">
        <v>286</v>
      </c>
      <c r="N5632" s="79" t="s">
        <v>957</v>
      </c>
      <c r="O5632" s="76" t="s">
        <v>958</v>
      </c>
      <c r="P5632" s="78" t="n">
        <v>45552</v>
      </c>
      <c r="Q5632" s="76" t="s">
        <v>114</v>
      </c>
      <c r="R5632" s="78" t="n">
        <v>44872</v>
      </c>
      <c r="T5632" s="76" t="s">
        <v>115</v>
      </c>
      <c r="U5632" s="76" t="n">
        <v>500</v>
      </c>
      <c r="X5632" s="76" t="n">
        <v>5</v>
      </c>
      <c r="Y5632" s="76" t="s">
        <v>116</v>
      </c>
      <c r="AC5632" s="76" t="s">
        <v>117</v>
      </c>
      <c r="AD5632" s="76" t="s">
        <v>22805</v>
      </c>
      <c r="AE5632" s="76" t="n">
        <v>41700</v>
      </c>
      <c r="AF5632" s="76" t="s">
        <v>22806</v>
      </c>
      <c r="AI5632" s="79" t="s">
        <v>22807</v>
      </c>
      <c r="AJ5632" s="79" t="s">
        <v>22808</v>
      </c>
      <c r="AK5632" s="76" t="s">
        <v>22803</v>
      </c>
      <c r="AL5632" s="76" t="n">
        <v>0</v>
      </c>
      <c r="AM5632" s="76" t="n">
        <v>0</v>
      </c>
    </row>
    <row r="5633" customFormat="false" ht="15" hidden="false" customHeight="false" outlineLevel="0" collapsed="false">
      <c r="A5633" s="76" t="n">
        <v>1623944</v>
      </c>
      <c r="B5633" s="76" t="s">
        <v>22809</v>
      </c>
      <c r="C5633" s="76" t="s">
        <v>455</v>
      </c>
      <c r="D5633" s="76" t="n">
        <v>2817450</v>
      </c>
      <c r="E5633" s="76" t="s">
        <v>109</v>
      </c>
      <c r="H5633" s="78" t="n">
        <v>19274</v>
      </c>
      <c r="I5633" s="76" t="s">
        <v>594</v>
      </c>
      <c r="J5633" s="76" t="s">
        <v>595</v>
      </c>
      <c r="K5633" s="76" t="s">
        <v>41</v>
      </c>
      <c r="M5633" s="76" t="s">
        <v>155</v>
      </c>
      <c r="N5633" s="79" t="s">
        <v>564</v>
      </c>
      <c r="O5633" s="76" t="s">
        <v>565</v>
      </c>
      <c r="P5633" s="78" t="n">
        <v>45558</v>
      </c>
      <c r="Q5633" s="76" t="s">
        <v>114</v>
      </c>
      <c r="R5633" s="78" t="n">
        <v>45558</v>
      </c>
      <c r="T5633" s="76" t="s">
        <v>325</v>
      </c>
      <c r="U5633" s="76" t="n">
        <v>500</v>
      </c>
      <c r="X5633" s="76" t="n">
        <v>5</v>
      </c>
      <c r="Y5633" s="76" t="s">
        <v>116</v>
      </c>
      <c r="AC5633" s="76" t="s">
        <v>117</v>
      </c>
      <c r="AD5633" s="76" t="s">
        <v>1288</v>
      </c>
      <c r="AE5633" s="76" t="n">
        <v>28000</v>
      </c>
      <c r="AF5633" s="76" t="s">
        <v>22810</v>
      </c>
      <c r="AJ5633" s="79" t="s">
        <v>22811</v>
      </c>
      <c r="AK5633" s="76" t="s">
        <v>22812</v>
      </c>
      <c r="AL5633" s="76" t="n">
        <v>0</v>
      </c>
      <c r="AM5633" s="76" t="n">
        <v>0</v>
      </c>
    </row>
    <row r="5634" customFormat="false" ht="15" hidden="false" customHeight="false" outlineLevel="0" collapsed="false">
      <c r="A5634" s="76" t="n">
        <v>1644740</v>
      </c>
      <c r="B5634" s="76" t="s">
        <v>22809</v>
      </c>
      <c r="C5634" s="76" t="s">
        <v>22813</v>
      </c>
      <c r="D5634" s="76" t="n">
        <v>2817640</v>
      </c>
      <c r="E5634" s="76" t="s">
        <v>109</v>
      </c>
      <c r="H5634" s="78" t="n">
        <v>21934</v>
      </c>
      <c r="I5634" s="76" t="s">
        <v>267</v>
      </c>
      <c r="J5634" s="76" t="s">
        <v>268</v>
      </c>
      <c r="K5634" s="76" t="s">
        <v>2</v>
      </c>
      <c r="M5634" s="76" t="s">
        <v>155</v>
      </c>
      <c r="N5634" s="79" t="s">
        <v>564</v>
      </c>
      <c r="O5634" s="76" t="s">
        <v>565</v>
      </c>
      <c r="P5634" s="78" t="n">
        <v>45575</v>
      </c>
      <c r="Q5634" s="76" t="s">
        <v>114</v>
      </c>
      <c r="R5634" s="78" t="n">
        <v>45575</v>
      </c>
      <c r="T5634" s="76" t="s">
        <v>325</v>
      </c>
      <c r="U5634" s="76" t="n">
        <v>500</v>
      </c>
      <c r="X5634" s="76" t="n">
        <v>5</v>
      </c>
      <c r="Y5634" s="76" t="s">
        <v>116</v>
      </c>
      <c r="AC5634" s="76" t="s">
        <v>117</v>
      </c>
      <c r="AD5634" s="76" t="s">
        <v>1288</v>
      </c>
      <c r="AE5634" s="76" t="n">
        <v>28000</v>
      </c>
      <c r="AF5634" s="76" t="s">
        <v>22810</v>
      </c>
      <c r="AK5634" s="76" t="s">
        <v>22814</v>
      </c>
      <c r="AL5634" s="76" t="n">
        <v>0</v>
      </c>
      <c r="AM5634" s="76" t="n">
        <v>0</v>
      </c>
    </row>
    <row r="5635" customFormat="false" ht="15" hidden="false" customHeight="false" outlineLevel="0" collapsed="false">
      <c r="A5635" s="76" t="n">
        <v>781810</v>
      </c>
      <c r="B5635" s="76" t="s">
        <v>22815</v>
      </c>
      <c r="C5635" s="76" t="s">
        <v>1081</v>
      </c>
      <c r="D5635" s="76" t="n">
        <v>5111645</v>
      </c>
      <c r="E5635" s="76" t="s">
        <v>132</v>
      </c>
      <c r="F5635" s="76" t="s">
        <v>132</v>
      </c>
      <c r="H5635" s="78" t="n">
        <v>35809</v>
      </c>
      <c r="I5635" s="76" t="s">
        <v>23</v>
      </c>
      <c r="J5635" s="76" t="n">
        <v>-40</v>
      </c>
      <c r="K5635" s="76" t="s">
        <v>41</v>
      </c>
      <c r="M5635" s="76" t="s">
        <v>124</v>
      </c>
      <c r="N5635" s="79" t="s">
        <v>779</v>
      </c>
      <c r="O5635" s="76" t="s">
        <v>780</v>
      </c>
      <c r="P5635" s="78" t="n">
        <v>45542</v>
      </c>
      <c r="Q5635" s="76" t="s">
        <v>114</v>
      </c>
      <c r="R5635" s="78" t="n">
        <v>40453</v>
      </c>
      <c r="S5635" s="78" t="n">
        <v>45194</v>
      </c>
      <c r="T5635" s="76" t="s">
        <v>183</v>
      </c>
      <c r="U5635" s="76" t="n">
        <v>538</v>
      </c>
      <c r="X5635" s="76" t="n">
        <v>5</v>
      </c>
      <c r="Y5635" s="76" t="s">
        <v>116</v>
      </c>
      <c r="AC5635" s="76" t="s">
        <v>117</v>
      </c>
      <c r="AD5635" s="76" t="s">
        <v>6723</v>
      </c>
      <c r="AE5635" s="76" t="n">
        <v>37550</v>
      </c>
      <c r="AF5635" s="76" t="s">
        <v>22816</v>
      </c>
      <c r="AJ5635" s="79" t="s">
        <v>22817</v>
      </c>
      <c r="AK5635" s="76" t="s">
        <v>22818</v>
      </c>
      <c r="AL5635" s="76" t="n">
        <v>0</v>
      </c>
      <c r="AM5635" s="76" t="n">
        <v>0</v>
      </c>
    </row>
    <row r="5636" customFormat="false" ht="15" hidden="false" customHeight="false" outlineLevel="0" collapsed="false">
      <c r="A5636" s="76" t="n">
        <v>1291118</v>
      </c>
      <c r="B5636" s="76" t="s">
        <v>22819</v>
      </c>
      <c r="C5636" s="76" t="s">
        <v>1428</v>
      </c>
      <c r="D5636" s="76" t="n">
        <v>368845</v>
      </c>
      <c r="E5636" s="76" t="s">
        <v>132</v>
      </c>
      <c r="H5636" s="78" t="n">
        <v>22965</v>
      </c>
      <c r="I5636" s="76" t="s">
        <v>267</v>
      </c>
      <c r="J5636" s="76" t="s">
        <v>268</v>
      </c>
      <c r="K5636" s="76" t="s">
        <v>41</v>
      </c>
      <c r="M5636" s="76" t="s">
        <v>269</v>
      </c>
      <c r="N5636" s="79" t="s">
        <v>504</v>
      </c>
      <c r="O5636" s="76" t="s">
        <v>505</v>
      </c>
      <c r="P5636" s="78" t="n">
        <v>45537</v>
      </c>
      <c r="Q5636" s="76" t="s">
        <v>114</v>
      </c>
      <c r="R5636" s="78" t="n">
        <v>43755</v>
      </c>
      <c r="S5636" s="78" t="n">
        <v>45463</v>
      </c>
      <c r="T5636" s="76" t="s">
        <v>201</v>
      </c>
      <c r="U5636" s="76" t="n">
        <v>501</v>
      </c>
      <c r="X5636" s="76" t="n">
        <v>5</v>
      </c>
      <c r="Y5636" s="76" t="s">
        <v>116</v>
      </c>
      <c r="AC5636" s="76" t="s">
        <v>117</v>
      </c>
      <c r="AD5636" s="76" t="s">
        <v>2641</v>
      </c>
      <c r="AE5636" s="76" t="n">
        <v>36100</v>
      </c>
      <c r="AF5636" s="76" t="s">
        <v>22820</v>
      </c>
      <c r="AI5636" s="79" t="s">
        <v>22821</v>
      </c>
      <c r="AJ5636" s="79" t="s">
        <v>22822</v>
      </c>
      <c r="AK5636" s="76" t="s">
        <v>22823</v>
      </c>
      <c r="AL5636" s="76" t="n">
        <v>0</v>
      </c>
      <c r="AM5636" s="76" t="n">
        <v>0</v>
      </c>
    </row>
    <row r="5637" customFormat="false" ht="15" hidden="false" customHeight="false" outlineLevel="0" collapsed="false">
      <c r="A5637" s="76" t="n">
        <v>1557805</v>
      </c>
      <c r="B5637" s="76" t="s">
        <v>22819</v>
      </c>
      <c r="C5637" s="76" t="s">
        <v>3716</v>
      </c>
      <c r="D5637" s="76" t="n">
        <v>3611740</v>
      </c>
      <c r="E5637" s="76" t="s">
        <v>132</v>
      </c>
      <c r="F5637" s="76" t="s">
        <v>109</v>
      </c>
      <c r="H5637" s="78" t="n">
        <v>22846</v>
      </c>
      <c r="I5637" s="76" t="s">
        <v>267</v>
      </c>
      <c r="J5637" s="76" t="s">
        <v>268</v>
      </c>
      <c r="K5637" s="76" t="s">
        <v>41</v>
      </c>
      <c r="M5637" s="76" t="s">
        <v>269</v>
      </c>
      <c r="N5637" s="79" t="s">
        <v>3859</v>
      </c>
      <c r="O5637" s="76" t="s">
        <v>3860</v>
      </c>
      <c r="P5637" s="78" t="n">
        <v>45534</v>
      </c>
      <c r="Q5637" s="76" t="s">
        <v>114</v>
      </c>
      <c r="R5637" s="78" t="n">
        <v>45301</v>
      </c>
      <c r="S5637" s="78" t="n">
        <v>45300</v>
      </c>
      <c r="T5637" s="76" t="s">
        <v>183</v>
      </c>
      <c r="U5637" s="76" t="n">
        <v>500</v>
      </c>
      <c r="X5637" s="76" t="n">
        <v>5</v>
      </c>
      <c r="Y5637" s="76" t="s">
        <v>116</v>
      </c>
      <c r="AC5637" s="76" t="s">
        <v>117</v>
      </c>
      <c r="AD5637" s="76" t="s">
        <v>5122</v>
      </c>
      <c r="AE5637" s="76" t="n">
        <v>36290</v>
      </c>
      <c r="AF5637" s="76" t="n">
        <v>2</v>
      </c>
      <c r="AH5637" s="76" t="s">
        <v>22824</v>
      </c>
      <c r="AJ5637" s="79" t="s">
        <v>22825</v>
      </c>
      <c r="AK5637" s="76" t="s">
        <v>22826</v>
      </c>
      <c r="AL5637" s="76" t="n">
        <v>0</v>
      </c>
      <c r="AM5637" s="76" t="n">
        <v>0</v>
      </c>
    </row>
    <row r="5638" customFormat="false" ht="15" hidden="false" customHeight="false" outlineLevel="0" collapsed="false">
      <c r="A5638" s="76" t="n">
        <v>1224919</v>
      </c>
      <c r="B5638" s="76" t="s">
        <v>22819</v>
      </c>
      <c r="C5638" s="76" t="s">
        <v>4793</v>
      </c>
      <c r="D5638" s="76" t="n">
        <v>3730311</v>
      </c>
      <c r="E5638" s="76" t="s">
        <v>132</v>
      </c>
      <c r="F5638" s="76" t="s">
        <v>132</v>
      </c>
      <c r="H5638" s="78" t="n">
        <v>41125</v>
      </c>
      <c r="I5638" s="76" t="s">
        <v>370</v>
      </c>
      <c r="J5638" s="76" t="n">
        <v>-13</v>
      </c>
      <c r="K5638" s="76" t="s">
        <v>41</v>
      </c>
      <c r="M5638" s="76" t="s">
        <v>124</v>
      </c>
      <c r="N5638" s="79" t="s">
        <v>278</v>
      </c>
      <c r="O5638" s="76" t="s">
        <v>279</v>
      </c>
      <c r="P5638" s="78" t="n">
        <v>45556</v>
      </c>
      <c r="Q5638" s="76" t="s">
        <v>114</v>
      </c>
      <c r="R5638" s="78" t="n">
        <v>43368</v>
      </c>
      <c r="T5638" s="76" t="s">
        <v>115</v>
      </c>
      <c r="U5638" s="76" t="n">
        <v>552</v>
      </c>
      <c r="X5638" s="76" t="n">
        <v>5</v>
      </c>
      <c r="Y5638" s="76" t="s">
        <v>116</v>
      </c>
      <c r="AC5638" s="76" t="s">
        <v>117</v>
      </c>
      <c r="AD5638" s="76" t="s">
        <v>6542</v>
      </c>
      <c r="AE5638" s="76" t="n">
        <v>37190</v>
      </c>
      <c r="AF5638" s="76" t="s">
        <v>22827</v>
      </c>
      <c r="AI5638" s="79" t="s">
        <v>22828</v>
      </c>
      <c r="AJ5638" s="79" t="s">
        <v>22829</v>
      </c>
      <c r="AK5638" s="76" t="s">
        <v>22830</v>
      </c>
      <c r="AL5638" s="76" t="n">
        <v>0</v>
      </c>
      <c r="AM5638" s="76" t="n">
        <v>0</v>
      </c>
    </row>
    <row r="5639" customFormat="false" ht="15" hidden="false" customHeight="false" outlineLevel="0" collapsed="false">
      <c r="A5639" s="76" t="n">
        <v>783491</v>
      </c>
      <c r="B5639" s="76" t="s">
        <v>22819</v>
      </c>
      <c r="C5639" s="76" t="s">
        <v>14044</v>
      </c>
      <c r="D5639" s="76" t="n">
        <v>7723819</v>
      </c>
      <c r="E5639" s="76" t="s">
        <v>132</v>
      </c>
      <c r="F5639" s="76" t="s">
        <v>132</v>
      </c>
      <c r="H5639" s="78" t="n">
        <v>37565</v>
      </c>
      <c r="I5639" s="76" t="s">
        <v>23</v>
      </c>
      <c r="J5639" s="76" t="n">
        <v>-40</v>
      </c>
      <c r="K5639" s="76" t="s">
        <v>41</v>
      </c>
      <c r="M5639" s="76" t="s">
        <v>124</v>
      </c>
      <c r="N5639" s="79" t="s">
        <v>125</v>
      </c>
      <c r="O5639" s="76" t="s">
        <v>126</v>
      </c>
      <c r="P5639" s="78" t="n">
        <v>45546</v>
      </c>
      <c r="Q5639" s="76" t="s">
        <v>114</v>
      </c>
      <c r="R5639" s="78" t="n">
        <v>40456</v>
      </c>
      <c r="S5639" s="78" t="n">
        <v>44827</v>
      </c>
      <c r="T5639" s="76" t="s">
        <v>183</v>
      </c>
      <c r="U5639" s="76" t="n">
        <v>615</v>
      </c>
      <c r="X5639" s="76" t="n">
        <v>6</v>
      </c>
      <c r="Y5639" s="76" t="s">
        <v>116</v>
      </c>
      <c r="AB5639" s="78" t="n">
        <v>45200</v>
      </c>
      <c r="AC5639" s="76" t="s">
        <v>117</v>
      </c>
      <c r="AD5639" s="76" t="s">
        <v>22831</v>
      </c>
      <c r="AE5639" s="76" t="n">
        <v>77330</v>
      </c>
      <c r="AF5639" s="76" t="s">
        <v>22832</v>
      </c>
      <c r="AI5639" s="79" t="s">
        <v>22833</v>
      </c>
      <c r="AJ5639" s="79" t="s">
        <v>22834</v>
      </c>
      <c r="AK5639" s="76" t="s">
        <v>22835</v>
      </c>
      <c r="AL5639" s="76" t="n">
        <v>0</v>
      </c>
      <c r="AM5639" s="76" t="n">
        <v>0</v>
      </c>
    </row>
    <row r="5640" customFormat="false" ht="15" hidden="false" customHeight="false" outlineLevel="0" collapsed="false">
      <c r="A5640" s="76" t="n">
        <v>1648887</v>
      </c>
      <c r="B5640" s="76" t="s">
        <v>22836</v>
      </c>
      <c r="C5640" s="76" t="s">
        <v>5681</v>
      </c>
      <c r="D5640" s="76" t="n">
        <v>4540976</v>
      </c>
      <c r="E5640" s="76" t="s">
        <v>109</v>
      </c>
      <c r="H5640" s="78" t="n">
        <v>39400</v>
      </c>
      <c r="I5640" s="76" t="s">
        <v>294</v>
      </c>
      <c r="J5640" s="76" t="n">
        <v>-18</v>
      </c>
      <c r="K5640" s="76" t="s">
        <v>2</v>
      </c>
      <c r="M5640" s="76" t="s">
        <v>134</v>
      </c>
      <c r="N5640" s="79" t="s">
        <v>356</v>
      </c>
      <c r="O5640" s="76" t="s">
        <v>357</v>
      </c>
      <c r="P5640" s="78" t="n">
        <v>45581</v>
      </c>
      <c r="Q5640" s="76" t="s">
        <v>114</v>
      </c>
      <c r="R5640" s="78" t="n">
        <v>45581</v>
      </c>
      <c r="T5640" s="76" t="s">
        <v>115</v>
      </c>
      <c r="U5640" s="76" t="n">
        <v>500</v>
      </c>
      <c r="X5640" s="76" t="n">
        <v>5</v>
      </c>
      <c r="Y5640" s="76" t="s">
        <v>116</v>
      </c>
      <c r="AC5640" s="76" t="s">
        <v>117</v>
      </c>
      <c r="AD5640" s="76" t="s">
        <v>22837</v>
      </c>
      <c r="AE5640" s="76" t="n">
        <v>45460</v>
      </c>
      <c r="AF5640" s="76" t="s">
        <v>22838</v>
      </c>
      <c r="AJ5640" s="79" t="s">
        <v>22839</v>
      </c>
      <c r="AK5640" s="76" t="s">
        <v>22840</v>
      </c>
      <c r="AL5640" s="76" t="n">
        <v>0</v>
      </c>
      <c r="AM5640" s="76" t="n">
        <v>0</v>
      </c>
    </row>
    <row r="5641" customFormat="false" ht="15" hidden="false" customHeight="false" outlineLevel="0" collapsed="false">
      <c r="A5641" s="76" t="n">
        <v>1515125</v>
      </c>
      <c r="B5641" s="76" t="s">
        <v>22836</v>
      </c>
      <c r="C5641" s="76" t="s">
        <v>1637</v>
      </c>
      <c r="D5641" s="76" t="n">
        <v>3736063</v>
      </c>
      <c r="E5641" s="76" t="s">
        <v>109</v>
      </c>
      <c r="F5641" s="76" t="s">
        <v>109</v>
      </c>
      <c r="H5641" s="78" t="n">
        <v>40646</v>
      </c>
      <c r="I5641" s="76" t="s">
        <v>144</v>
      </c>
      <c r="J5641" s="76" t="n">
        <v>-14</v>
      </c>
      <c r="K5641" s="76" t="s">
        <v>41</v>
      </c>
      <c r="M5641" s="76" t="s">
        <v>124</v>
      </c>
      <c r="N5641" s="79" t="s">
        <v>808</v>
      </c>
      <c r="O5641" s="76" t="s">
        <v>809</v>
      </c>
      <c r="P5641" s="78" t="n">
        <v>45583</v>
      </c>
      <c r="Q5641" s="76" t="s">
        <v>114</v>
      </c>
      <c r="R5641" s="78" t="n">
        <v>45188</v>
      </c>
      <c r="T5641" s="76" t="s">
        <v>115</v>
      </c>
      <c r="U5641" s="76" t="n">
        <v>500</v>
      </c>
      <c r="X5641" s="76" t="n">
        <v>5</v>
      </c>
      <c r="Y5641" s="76" t="s">
        <v>116</v>
      </c>
      <c r="AC5641" s="76" t="s">
        <v>117</v>
      </c>
      <c r="AD5641" s="76" t="s">
        <v>22841</v>
      </c>
      <c r="AE5641" s="76" t="n">
        <v>37260</v>
      </c>
      <c r="AF5641" s="76" t="s">
        <v>22842</v>
      </c>
      <c r="AK5641" s="76" t="s">
        <v>22843</v>
      </c>
      <c r="AL5641" s="76" t="n">
        <v>0</v>
      </c>
      <c r="AM5641" s="76" t="n">
        <v>0</v>
      </c>
    </row>
    <row r="5642" customFormat="false" ht="15" hidden="false" customHeight="false" outlineLevel="0" collapsed="false">
      <c r="A5642" s="76" t="n">
        <v>749418</v>
      </c>
      <c r="B5642" s="76" t="s">
        <v>22836</v>
      </c>
      <c r="C5642" s="76" t="s">
        <v>7998</v>
      </c>
      <c r="D5642" s="76" t="n">
        <v>395391</v>
      </c>
      <c r="E5642" s="76" t="s">
        <v>109</v>
      </c>
      <c r="F5642" s="76" t="s">
        <v>109</v>
      </c>
      <c r="H5642" s="78" t="n">
        <v>35010</v>
      </c>
      <c r="I5642" s="76" t="s">
        <v>23</v>
      </c>
      <c r="J5642" s="76" t="n">
        <v>-40</v>
      </c>
      <c r="K5642" s="76" t="s">
        <v>41</v>
      </c>
      <c r="M5642" s="76" t="s">
        <v>134</v>
      </c>
      <c r="N5642" s="79" t="s">
        <v>5534</v>
      </c>
      <c r="O5642" s="76" t="s">
        <v>5535</v>
      </c>
      <c r="P5642" s="78" t="n">
        <v>45509</v>
      </c>
      <c r="Q5642" s="76" t="s">
        <v>114</v>
      </c>
      <c r="R5642" s="78" t="n">
        <v>40222</v>
      </c>
      <c r="S5642" s="78" t="n">
        <v>44887</v>
      </c>
      <c r="T5642" s="76" t="s">
        <v>183</v>
      </c>
      <c r="U5642" s="76" t="n">
        <v>500</v>
      </c>
      <c r="X5642" s="76" t="n">
        <v>5</v>
      </c>
      <c r="Y5642" s="76" t="s">
        <v>116</v>
      </c>
      <c r="AC5642" s="76" t="s">
        <v>117</v>
      </c>
      <c r="AD5642" s="76" t="s">
        <v>22844</v>
      </c>
      <c r="AE5642" s="76" t="n">
        <v>39190</v>
      </c>
      <c r="AF5642" s="76" t="s">
        <v>22845</v>
      </c>
      <c r="AI5642" s="79" t="s">
        <v>22846</v>
      </c>
      <c r="AK5642" s="76" t="s">
        <v>22847</v>
      </c>
      <c r="AL5642" s="76" t="n">
        <v>0</v>
      </c>
      <c r="AM5642" s="76" t="n">
        <v>0</v>
      </c>
    </row>
    <row r="5643" customFormat="false" ht="15" hidden="false" customHeight="false" outlineLevel="0" collapsed="false">
      <c r="A5643" s="76" t="n">
        <v>113516</v>
      </c>
      <c r="B5643" s="76" t="s">
        <v>22836</v>
      </c>
      <c r="C5643" s="76" t="s">
        <v>7176</v>
      </c>
      <c r="D5643" s="76" t="n">
        <v>9213105</v>
      </c>
      <c r="E5643" s="76" t="s">
        <v>475</v>
      </c>
      <c r="F5643" s="76" t="s">
        <v>132</v>
      </c>
      <c r="H5643" s="78" t="n">
        <v>23797</v>
      </c>
      <c r="I5643" s="76" t="s">
        <v>321</v>
      </c>
      <c r="J5643" s="76" t="s">
        <v>322</v>
      </c>
      <c r="K5643" s="76" t="s">
        <v>41</v>
      </c>
      <c r="M5643" s="76" t="s">
        <v>134</v>
      </c>
      <c r="N5643" s="79" t="s">
        <v>1785</v>
      </c>
      <c r="O5643" s="76" t="s">
        <v>1786</v>
      </c>
      <c r="P5643" s="78" t="n">
        <v>45477</v>
      </c>
      <c r="Q5643" s="76" t="s">
        <v>114</v>
      </c>
      <c r="R5643" s="78" t="n">
        <v>37432</v>
      </c>
      <c r="S5643" s="78" t="n">
        <v>44802</v>
      </c>
      <c r="T5643" s="76" t="s">
        <v>183</v>
      </c>
      <c r="U5643" s="76" t="n">
        <v>882</v>
      </c>
      <c r="X5643" s="76" t="n">
        <v>8</v>
      </c>
      <c r="Y5643" s="76" t="s">
        <v>116</v>
      </c>
      <c r="AC5643" s="76" t="s">
        <v>117</v>
      </c>
      <c r="AD5643" s="76" t="s">
        <v>2060</v>
      </c>
      <c r="AE5643" s="76" t="n">
        <v>45240</v>
      </c>
      <c r="AF5643" s="76" t="s">
        <v>22848</v>
      </c>
      <c r="AI5643" s="79" t="s">
        <v>22849</v>
      </c>
      <c r="AJ5643" s="79" t="s">
        <v>22850</v>
      </c>
      <c r="AK5643" s="76" t="s">
        <v>22851</v>
      </c>
      <c r="AL5643" s="76" t="n">
        <v>0</v>
      </c>
      <c r="AM5643" s="76" t="n">
        <v>0</v>
      </c>
    </row>
    <row r="5644" customFormat="false" ht="15" hidden="false" customHeight="false" outlineLevel="0" collapsed="false">
      <c r="A5644" s="76" t="n">
        <v>1507741</v>
      </c>
      <c r="B5644" s="76" t="s">
        <v>22852</v>
      </c>
      <c r="C5644" s="76" t="s">
        <v>22853</v>
      </c>
      <c r="D5644" s="76" t="n">
        <v>1811266</v>
      </c>
      <c r="E5644" s="76" t="s">
        <v>132</v>
      </c>
      <c r="F5644" s="76" t="s">
        <v>132</v>
      </c>
      <c r="H5644" s="78" t="n">
        <v>40238</v>
      </c>
      <c r="I5644" s="76" t="s">
        <v>256</v>
      </c>
      <c r="J5644" s="76" t="n">
        <v>-15</v>
      </c>
      <c r="K5644" s="76" t="s">
        <v>41</v>
      </c>
      <c r="M5644" s="76" t="s">
        <v>111</v>
      </c>
      <c r="N5644" s="79" t="s">
        <v>210</v>
      </c>
      <c r="O5644" s="76" t="s">
        <v>211</v>
      </c>
      <c r="P5644" s="78" t="n">
        <v>45540</v>
      </c>
      <c r="Q5644" s="76" t="s">
        <v>114</v>
      </c>
      <c r="R5644" s="78" t="n">
        <v>45175</v>
      </c>
      <c r="T5644" s="76" t="s">
        <v>115</v>
      </c>
      <c r="U5644" s="76" t="n">
        <v>545</v>
      </c>
      <c r="X5644" s="76" t="n">
        <v>5</v>
      </c>
      <c r="Y5644" s="76" t="s">
        <v>116</v>
      </c>
      <c r="AC5644" s="76" t="s">
        <v>117</v>
      </c>
      <c r="AD5644" s="76" t="s">
        <v>212</v>
      </c>
      <c r="AE5644" s="76" t="n">
        <v>18000</v>
      </c>
      <c r="AF5644" s="76" t="s">
        <v>22854</v>
      </c>
      <c r="AJ5644" s="79" t="s">
        <v>22855</v>
      </c>
      <c r="AK5644" s="76" t="s">
        <v>22856</v>
      </c>
      <c r="AL5644" s="76" t="n">
        <v>0</v>
      </c>
      <c r="AM5644" s="76" t="n">
        <v>0</v>
      </c>
    </row>
    <row r="5645" customFormat="false" ht="15" hidden="false" customHeight="false" outlineLevel="0" collapsed="false">
      <c r="A5645" s="76" t="n">
        <v>1630585</v>
      </c>
      <c r="B5645" s="76" t="s">
        <v>22857</v>
      </c>
      <c r="C5645" s="76" t="s">
        <v>3537</v>
      </c>
      <c r="D5645" s="76" t="n">
        <v>4116512</v>
      </c>
      <c r="E5645" s="76" t="s">
        <v>109</v>
      </c>
      <c r="H5645" s="78" t="n">
        <v>29369</v>
      </c>
      <c r="I5645" s="76" t="s">
        <v>179</v>
      </c>
      <c r="J5645" s="76" t="s">
        <v>180</v>
      </c>
      <c r="K5645" s="76" t="s">
        <v>2</v>
      </c>
      <c r="M5645" s="76" t="s">
        <v>286</v>
      </c>
      <c r="N5645" s="79" t="s">
        <v>1873</v>
      </c>
      <c r="O5645" s="76" t="s">
        <v>1874</v>
      </c>
      <c r="P5645" s="78" t="n">
        <v>45563</v>
      </c>
      <c r="Q5645" s="76" t="s">
        <v>114</v>
      </c>
      <c r="R5645" s="78" t="n">
        <v>45563</v>
      </c>
      <c r="S5645" s="78" t="n">
        <v>45531</v>
      </c>
      <c r="T5645" s="76" t="s">
        <v>201</v>
      </c>
      <c r="U5645" s="76" t="n">
        <v>500</v>
      </c>
      <c r="X5645" s="76" t="n">
        <v>5</v>
      </c>
      <c r="Y5645" s="76" t="s">
        <v>116</v>
      </c>
      <c r="AC5645" s="76" t="s">
        <v>117</v>
      </c>
      <c r="AD5645" s="76" t="s">
        <v>22858</v>
      </c>
      <c r="AE5645" s="76" t="n">
        <v>41700</v>
      </c>
      <c r="AF5645" s="76" t="s">
        <v>22859</v>
      </c>
      <c r="AJ5645" s="79" t="s">
        <v>22860</v>
      </c>
      <c r="AK5645" s="76" t="s">
        <v>22861</v>
      </c>
      <c r="AL5645" s="76" t="n">
        <v>1</v>
      </c>
      <c r="AM5645" s="76" t="n">
        <v>1</v>
      </c>
    </row>
    <row r="5646" customFormat="false" ht="15" hidden="false" customHeight="false" outlineLevel="0" collapsed="false">
      <c r="A5646" s="76" t="n">
        <v>1387787</v>
      </c>
      <c r="B5646" s="76" t="s">
        <v>22862</v>
      </c>
      <c r="C5646" s="76" t="s">
        <v>1551</v>
      </c>
      <c r="D5646" s="76" t="n">
        <v>4532929</v>
      </c>
      <c r="E5646" s="76" t="s">
        <v>132</v>
      </c>
      <c r="F5646" s="76" t="s">
        <v>132</v>
      </c>
      <c r="H5646" s="78" t="n">
        <v>32135</v>
      </c>
      <c r="I5646" s="76" t="s">
        <v>23</v>
      </c>
      <c r="J5646" s="76" t="n">
        <v>-40</v>
      </c>
      <c r="K5646" s="76" t="s">
        <v>41</v>
      </c>
      <c r="M5646" s="76" t="s">
        <v>134</v>
      </c>
      <c r="N5646" s="79" t="s">
        <v>1075</v>
      </c>
      <c r="O5646" s="76" t="s">
        <v>1076</v>
      </c>
      <c r="P5646" s="78" t="n">
        <v>45552</v>
      </c>
      <c r="Q5646" s="76" t="s">
        <v>114</v>
      </c>
      <c r="R5646" s="78" t="n">
        <v>44575</v>
      </c>
      <c r="S5646" s="78" t="n">
        <v>44824</v>
      </c>
      <c r="T5646" s="76" t="s">
        <v>183</v>
      </c>
      <c r="U5646" s="76" t="n">
        <v>859</v>
      </c>
      <c r="X5646" s="76" t="n">
        <v>8</v>
      </c>
      <c r="Y5646" s="76" t="s">
        <v>466</v>
      </c>
      <c r="Z5646" s="79" t="s">
        <v>1141</v>
      </c>
      <c r="AA5646" s="76" t="s">
        <v>1142</v>
      </c>
      <c r="AC5646" s="76" t="s">
        <v>117</v>
      </c>
      <c r="AD5646" s="76" t="s">
        <v>11804</v>
      </c>
      <c r="AE5646" s="76" t="n">
        <v>45430</v>
      </c>
      <c r="AF5646" s="76" t="s">
        <v>22863</v>
      </c>
      <c r="AJ5646" s="79" t="s">
        <v>22864</v>
      </c>
      <c r="AK5646" s="76" t="s">
        <v>22865</v>
      </c>
      <c r="AL5646" s="76" t="n">
        <v>0</v>
      </c>
      <c r="AM5646" s="76" t="n">
        <v>0</v>
      </c>
    </row>
    <row r="5647" customFormat="false" ht="15" hidden="false" customHeight="false" outlineLevel="0" collapsed="false">
      <c r="A5647" s="76" t="n">
        <v>1556702</v>
      </c>
      <c r="B5647" s="76" t="s">
        <v>22866</v>
      </c>
      <c r="C5647" s="76" t="s">
        <v>2198</v>
      </c>
      <c r="D5647" s="76" t="n">
        <v>1811479</v>
      </c>
      <c r="E5647" s="76" t="s">
        <v>132</v>
      </c>
      <c r="F5647" s="76" t="s">
        <v>132</v>
      </c>
      <c r="H5647" s="78" t="n">
        <v>40587</v>
      </c>
      <c r="I5647" s="76" t="s">
        <v>144</v>
      </c>
      <c r="J5647" s="76" t="n">
        <v>-14</v>
      </c>
      <c r="K5647" s="76" t="s">
        <v>41</v>
      </c>
      <c r="M5647" s="76" t="s">
        <v>111</v>
      </c>
      <c r="N5647" s="79" t="s">
        <v>6844</v>
      </c>
      <c r="O5647" s="76" t="s">
        <v>6845</v>
      </c>
      <c r="P5647" s="78" t="n">
        <v>45557</v>
      </c>
      <c r="Q5647" s="76" t="s">
        <v>114</v>
      </c>
      <c r="R5647" s="78" t="n">
        <v>45289</v>
      </c>
      <c r="T5647" s="76" t="s">
        <v>115</v>
      </c>
      <c r="U5647" s="76" t="n">
        <v>500</v>
      </c>
      <c r="X5647" s="76" t="n">
        <v>5</v>
      </c>
      <c r="Y5647" s="76" t="s">
        <v>116</v>
      </c>
      <c r="AC5647" s="76" t="s">
        <v>117</v>
      </c>
      <c r="AD5647" s="76" t="s">
        <v>6846</v>
      </c>
      <c r="AE5647" s="76" t="n">
        <v>18230</v>
      </c>
      <c r="AF5647" s="76" t="s">
        <v>22867</v>
      </c>
      <c r="AJ5647" s="79" t="s">
        <v>22868</v>
      </c>
      <c r="AK5647" s="76" t="s">
        <v>22869</v>
      </c>
      <c r="AL5647" s="76" t="n">
        <v>0</v>
      </c>
      <c r="AM5647" s="76" t="n">
        <v>0</v>
      </c>
    </row>
    <row r="5648" customFormat="false" ht="15" hidden="false" customHeight="false" outlineLevel="0" collapsed="false">
      <c r="A5648" s="76" t="n">
        <v>1543115</v>
      </c>
      <c r="B5648" s="76" t="s">
        <v>22870</v>
      </c>
      <c r="C5648" s="76" t="s">
        <v>1281</v>
      </c>
      <c r="D5648" s="76" t="n">
        <v>1811378</v>
      </c>
      <c r="E5648" s="76" t="s">
        <v>132</v>
      </c>
      <c r="F5648" s="76" t="s">
        <v>132</v>
      </c>
      <c r="H5648" s="78" t="n">
        <v>40432</v>
      </c>
      <c r="I5648" s="76" t="s">
        <v>256</v>
      </c>
      <c r="J5648" s="76" t="n">
        <v>-15</v>
      </c>
      <c r="K5648" s="76" t="s">
        <v>41</v>
      </c>
      <c r="M5648" s="76" t="s">
        <v>111</v>
      </c>
      <c r="N5648" s="79" t="s">
        <v>3160</v>
      </c>
      <c r="O5648" s="76" t="s">
        <v>3161</v>
      </c>
      <c r="P5648" s="78" t="n">
        <v>45554</v>
      </c>
      <c r="Q5648" s="76" t="s">
        <v>114</v>
      </c>
      <c r="R5648" s="78" t="n">
        <v>45231</v>
      </c>
      <c r="T5648" s="76" t="s">
        <v>115</v>
      </c>
      <c r="U5648" s="76" t="n">
        <v>500</v>
      </c>
      <c r="X5648" s="76" t="n">
        <v>5</v>
      </c>
      <c r="Y5648" s="76" t="s">
        <v>116</v>
      </c>
      <c r="AC5648" s="76" t="s">
        <v>117</v>
      </c>
      <c r="AD5648" s="76" t="s">
        <v>4689</v>
      </c>
      <c r="AE5648" s="76" t="n">
        <v>18130</v>
      </c>
      <c r="AF5648" s="76" t="s">
        <v>22871</v>
      </c>
      <c r="AI5648" s="79" t="s">
        <v>15695</v>
      </c>
      <c r="AJ5648" s="79" t="s">
        <v>22872</v>
      </c>
      <c r="AK5648" s="76" t="s">
        <v>22873</v>
      </c>
      <c r="AL5648" s="76" t="n">
        <v>0</v>
      </c>
      <c r="AM5648" s="76" t="n">
        <v>0</v>
      </c>
    </row>
    <row r="5649" customFormat="false" ht="15" hidden="false" customHeight="false" outlineLevel="0" collapsed="false">
      <c r="A5649" s="76" t="n">
        <v>1640465</v>
      </c>
      <c r="B5649" s="76" t="s">
        <v>22870</v>
      </c>
      <c r="C5649" s="76" t="s">
        <v>7968</v>
      </c>
      <c r="D5649" s="76" t="n">
        <v>2817609</v>
      </c>
      <c r="E5649" s="76" t="s">
        <v>109</v>
      </c>
      <c r="H5649" s="78" t="n">
        <v>29613</v>
      </c>
      <c r="I5649" s="76" t="s">
        <v>179</v>
      </c>
      <c r="J5649" s="76" t="s">
        <v>180</v>
      </c>
      <c r="K5649" s="76" t="s">
        <v>41</v>
      </c>
      <c r="M5649" s="76" t="s">
        <v>155</v>
      </c>
      <c r="N5649" s="79" t="s">
        <v>3651</v>
      </c>
      <c r="O5649" s="76" t="s">
        <v>3652</v>
      </c>
      <c r="P5649" s="78" t="n">
        <v>45571</v>
      </c>
      <c r="Q5649" s="76" t="s">
        <v>114</v>
      </c>
      <c r="R5649" s="78" t="n">
        <v>45571</v>
      </c>
      <c r="S5649" s="78" t="n">
        <v>45554</v>
      </c>
      <c r="T5649" s="76" t="s">
        <v>201</v>
      </c>
      <c r="U5649" s="76" t="n">
        <v>500</v>
      </c>
      <c r="X5649" s="76" t="n">
        <v>5</v>
      </c>
      <c r="Y5649" s="76" t="s">
        <v>116</v>
      </c>
      <c r="AC5649" s="76" t="s">
        <v>117</v>
      </c>
      <c r="AD5649" s="76" t="s">
        <v>8870</v>
      </c>
      <c r="AE5649" s="76" t="n">
        <v>28130</v>
      </c>
      <c r="AF5649" s="76" t="s">
        <v>22874</v>
      </c>
      <c r="AJ5649" s="76" t="s">
        <v>22875</v>
      </c>
      <c r="AK5649" s="76" t="s">
        <v>22876</v>
      </c>
      <c r="AL5649" s="76" t="n">
        <v>0</v>
      </c>
      <c r="AM5649" s="76" t="n">
        <v>0</v>
      </c>
    </row>
    <row r="5650" customFormat="false" ht="15" hidden="false" customHeight="false" outlineLevel="0" collapsed="false">
      <c r="A5650" s="76" t="n">
        <v>1153556</v>
      </c>
      <c r="B5650" s="76" t="s">
        <v>22870</v>
      </c>
      <c r="C5650" s="76" t="s">
        <v>778</v>
      </c>
      <c r="D5650" s="76" t="n">
        <v>3728872</v>
      </c>
      <c r="E5650" s="76" t="s">
        <v>132</v>
      </c>
      <c r="F5650" s="76" t="s">
        <v>109</v>
      </c>
      <c r="H5650" s="78" t="n">
        <v>22408</v>
      </c>
      <c r="I5650" s="76" t="s">
        <v>267</v>
      </c>
      <c r="J5650" s="76" t="s">
        <v>268</v>
      </c>
      <c r="K5650" s="76" t="s">
        <v>41</v>
      </c>
      <c r="M5650" s="76" t="s">
        <v>124</v>
      </c>
      <c r="N5650" s="79" t="s">
        <v>2945</v>
      </c>
      <c r="O5650" s="76" t="s">
        <v>2946</v>
      </c>
      <c r="P5650" s="78" t="n">
        <v>45560</v>
      </c>
      <c r="Q5650" s="76" t="s">
        <v>114</v>
      </c>
      <c r="R5650" s="78" t="n">
        <v>42753</v>
      </c>
      <c r="S5650" s="78" t="n">
        <v>44921</v>
      </c>
      <c r="T5650" s="76" t="s">
        <v>183</v>
      </c>
      <c r="U5650" s="76" t="n">
        <v>566</v>
      </c>
      <c r="X5650" s="76" t="n">
        <v>5</v>
      </c>
      <c r="Y5650" s="76" t="s">
        <v>116</v>
      </c>
      <c r="AC5650" s="76" t="s">
        <v>117</v>
      </c>
      <c r="AD5650" s="76" t="s">
        <v>394</v>
      </c>
      <c r="AE5650" s="76" t="n">
        <v>37100</v>
      </c>
      <c r="AF5650" s="76" t="s">
        <v>22877</v>
      </c>
      <c r="AG5650" s="76" t="s">
        <v>22878</v>
      </c>
      <c r="AJ5650" s="79" t="s">
        <v>22879</v>
      </c>
      <c r="AK5650" s="76" t="s">
        <v>22880</v>
      </c>
      <c r="AL5650" s="76" t="n">
        <v>0</v>
      </c>
      <c r="AM5650" s="76" t="n">
        <v>0</v>
      </c>
    </row>
    <row r="5651" customFormat="false" ht="15" hidden="false" customHeight="false" outlineLevel="0" collapsed="false">
      <c r="A5651" s="76" t="n">
        <v>113717</v>
      </c>
      <c r="B5651" s="76" t="s">
        <v>22870</v>
      </c>
      <c r="C5651" s="76" t="s">
        <v>1595</v>
      </c>
      <c r="D5651" s="76" t="n">
        <v>364357</v>
      </c>
      <c r="E5651" s="76" t="s">
        <v>109</v>
      </c>
      <c r="F5651" s="76" t="s">
        <v>109</v>
      </c>
      <c r="H5651" s="78" t="n">
        <v>20397</v>
      </c>
      <c r="I5651" s="76" t="s">
        <v>305</v>
      </c>
      <c r="J5651" s="76" t="s">
        <v>306</v>
      </c>
      <c r="K5651" s="76" t="s">
        <v>41</v>
      </c>
      <c r="M5651" s="76" t="s">
        <v>111</v>
      </c>
      <c r="N5651" s="79" t="s">
        <v>688</v>
      </c>
      <c r="O5651" s="76" t="s">
        <v>689</v>
      </c>
      <c r="P5651" s="78" t="n">
        <v>45614</v>
      </c>
      <c r="Q5651" s="76" t="s">
        <v>114</v>
      </c>
      <c r="R5651" s="78" t="n">
        <v>37432</v>
      </c>
      <c r="S5651" s="78" t="n">
        <v>44575</v>
      </c>
      <c r="T5651" s="76" t="s">
        <v>183</v>
      </c>
      <c r="U5651" s="76" t="n">
        <v>500</v>
      </c>
      <c r="X5651" s="76" t="n">
        <v>5</v>
      </c>
      <c r="Y5651" s="76" t="s">
        <v>116</v>
      </c>
      <c r="AC5651" s="76" t="s">
        <v>117</v>
      </c>
      <c r="AD5651" s="76" t="s">
        <v>22881</v>
      </c>
      <c r="AE5651" s="76" t="n">
        <v>18570</v>
      </c>
      <c r="AF5651" s="76" t="s">
        <v>22882</v>
      </c>
      <c r="AI5651" s="79" t="s">
        <v>22883</v>
      </c>
      <c r="AJ5651" s="79" t="s">
        <v>22884</v>
      </c>
      <c r="AK5651" s="76" t="s">
        <v>22885</v>
      </c>
      <c r="AL5651" s="76" t="n">
        <v>0</v>
      </c>
      <c r="AM5651" s="76" t="n">
        <v>0</v>
      </c>
    </row>
    <row r="5652" customFormat="false" ht="15" hidden="false" customHeight="false" outlineLevel="0" collapsed="false">
      <c r="A5652" s="76" t="n">
        <v>1065878</v>
      </c>
      <c r="B5652" s="76" t="s">
        <v>22870</v>
      </c>
      <c r="C5652" s="76" t="s">
        <v>1766</v>
      </c>
      <c r="D5652" s="76" t="n">
        <v>4527221</v>
      </c>
      <c r="E5652" s="76" t="s">
        <v>132</v>
      </c>
      <c r="F5652" s="76" t="s">
        <v>132</v>
      </c>
      <c r="H5652" s="78" t="n">
        <v>38898</v>
      </c>
      <c r="I5652" s="76" t="s">
        <v>301</v>
      </c>
      <c r="J5652" s="76" t="n">
        <v>-19</v>
      </c>
      <c r="K5652" s="76" t="s">
        <v>41</v>
      </c>
      <c r="M5652" s="76" t="s">
        <v>134</v>
      </c>
      <c r="N5652" s="79" t="s">
        <v>145</v>
      </c>
      <c r="O5652" s="76" t="s">
        <v>146</v>
      </c>
      <c r="P5652" s="78" t="n">
        <v>45536</v>
      </c>
      <c r="Q5652" s="76" t="s">
        <v>114</v>
      </c>
      <c r="R5652" s="78" t="n">
        <v>42264</v>
      </c>
      <c r="S5652" s="78" t="n">
        <v>45530</v>
      </c>
      <c r="T5652" s="76" t="s">
        <v>201</v>
      </c>
      <c r="U5652" s="76" t="n">
        <v>1017</v>
      </c>
      <c r="X5652" s="76" t="n">
        <v>10</v>
      </c>
      <c r="Y5652" s="76" t="s">
        <v>116</v>
      </c>
      <c r="AC5652" s="76" t="s">
        <v>117</v>
      </c>
      <c r="AD5652" s="76" t="s">
        <v>22886</v>
      </c>
      <c r="AE5652" s="76" t="n">
        <v>28140</v>
      </c>
      <c r="AF5652" s="76" t="s">
        <v>22887</v>
      </c>
      <c r="AH5652" s="76" t="s">
        <v>22888</v>
      </c>
      <c r="AI5652" s="79" t="s">
        <v>22889</v>
      </c>
      <c r="AJ5652" s="79" t="s">
        <v>22890</v>
      </c>
      <c r="AK5652" s="76" t="s">
        <v>22891</v>
      </c>
      <c r="AL5652" s="76" t="n">
        <v>0</v>
      </c>
      <c r="AM5652" s="76" t="n">
        <v>0</v>
      </c>
    </row>
    <row r="5653" customFormat="false" ht="15" hidden="false" customHeight="false" outlineLevel="0" collapsed="false">
      <c r="A5653" s="76" t="n">
        <v>1645945</v>
      </c>
      <c r="B5653" s="76" t="s">
        <v>22892</v>
      </c>
      <c r="C5653" s="76" t="s">
        <v>238</v>
      </c>
      <c r="D5653" s="76" t="n">
        <v>4116708</v>
      </c>
      <c r="E5653" s="76" t="s">
        <v>109</v>
      </c>
      <c r="H5653" s="78" t="n">
        <v>39958</v>
      </c>
      <c r="I5653" s="76" t="s">
        <v>133</v>
      </c>
      <c r="J5653" s="76" t="n">
        <v>-16</v>
      </c>
      <c r="K5653" s="76" t="s">
        <v>41</v>
      </c>
      <c r="M5653" s="76" t="s">
        <v>286</v>
      </c>
      <c r="N5653" s="79" t="s">
        <v>557</v>
      </c>
      <c r="O5653" s="76" t="s">
        <v>558</v>
      </c>
      <c r="P5653" s="78" t="n">
        <v>45577</v>
      </c>
      <c r="Q5653" s="76" t="s">
        <v>114</v>
      </c>
      <c r="R5653" s="78" t="n">
        <v>45577</v>
      </c>
      <c r="T5653" s="76" t="s">
        <v>115</v>
      </c>
      <c r="U5653" s="76" t="n">
        <v>500</v>
      </c>
      <c r="X5653" s="76" t="n">
        <v>5</v>
      </c>
      <c r="Y5653" s="76" t="s">
        <v>116</v>
      </c>
      <c r="AC5653" s="76" t="s">
        <v>117</v>
      </c>
      <c r="AD5653" s="76" t="s">
        <v>7429</v>
      </c>
      <c r="AE5653" s="76" t="n">
        <v>41400</v>
      </c>
      <c r="AF5653" s="76" t="s">
        <v>10419</v>
      </c>
      <c r="AK5653" s="76" t="s">
        <v>10420</v>
      </c>
      <c r="AL5653" s="76" t="n">
        <v>0</v>
      </c>
      <c r="AM5653" s="76" t="n">
        <v>0</v>
      </c>
    </row>
    <row r="5654" customFormat="false" ht="15" hidden="false" customHeight="false" outlineLevel="0" collapsed="false">
      <c r="A5654" s="76" t="n">
        <v>1547687</v>
      </c>
      <c r="B5654" s="76" t="s">
        <v>22893</v>
      </c>
      <c r="C5654" s="76" t="s">
        <v>681</v>
      </c>
      <c r="D5654" s="76" t="n">
        <v>4538540</v>
      </c>
      <c r="E5654" s="76" t="s">
        <v>132</v>
      </c>
      <c r="F5654" s="76" t="s">
        <v>132</v>
      </c>
      <c r="H5654" s="78" t="n">
        <v>40462</v>
      </c>
      <c r="I5654" s="76" t="s">
        <v>256</v>
      </c>
      <c r="J5654" s="76" t="n">
        <v>-15</v>
      </c>
      <c r="K5654" s="76" t="s">
        <v>41</v>
      </c>
      <c r="M5654" s="76" t="s">
        <v>134</v>
      </c>
      <c r="N5654" s="79" t="s">
        <v>586</v>
      </c>
      <c r="O5654" s="76" t="s">
        <v>587</v>
      </c>
      <c r="P5654" s="78" t="n">
        <v>45546</v>
      </c>
      <c r="Q5654" s="76" t="s">
        <v>114</v>
      </c>
      <c r="R5654" s="78" t="n">
        <v>45247</v>
      </c>
      <c r="T5654" s="76" t="s">
        <v>115</v>
      </c>
      <c r="U5654" s="76" t="n">
        <v>500</v>
      </c>
      <c r="X5654" s="76" t="n">
        <v>5</v>
      </c>
      <c r="Y5654" s="76" t="s">
        <v>116</v>
      </c>
      <c r="AC5654" s="76" t="s">
        <v>117</v>
      </c>
      <c r="AD5654" s="76" t="s">
        <v>974</v>
      </c>
      <c r="AE5654" s="76" t="n">
        <v>45000</v>
      </c>
      <c r="AF5654" s="76" t="s">
        <v>22894</v>
      </c>
      <c r="AK5654" s="76" t="s">
        <v>22895</v>
      </c>
      <c r="AL5654" s="76" t="n">
        <v>0</v>
      </c>
      <c r="AM5654" s="76" t="n">
        <v>0</v>
      </c>
    </row>
    <row r="5655" customFormat="false" ht="15" hidden="false" customHeight="false" outlineLevel="0" collapsed="false">
      <c r="A5655" s="76" t="n">
        <v>1607853</v>
      </c>
      <c r="B5655" s="76" t="s">
        <v>22896</v>
      </c>
      <c r="C5655" s="76" t="s">
        <v>22897</v>
      </c>
      <c r="D5655" s="76" t="n">
        <v>3737233</v>
      </c>
      <c r="E5655" s="76" t="s">
        <v>132</v>
      </c>
      <c r="H5655" s="78" t="n">
        <v>41294</v>
      </c>
      <c r="I5655" s="76" t="s">
        <v>110</v>
      </c>
      <c r="J5655" s="76" t="n">
        <v>-12</v>
      </c>
      <c r="K5655" s="76" t="s">
        <v>2</v>
      </c>
      <c r="M5655" s="76" t="s">
        <v>124</v>
      </c>
      <c r="N5655" s="79" t="s">
        <v>779</v>
      </c>
      <c r="O5655" s="76" t="s">
        <v>780</v>
      </c>
      <c r="P5655" s="78" t="n">
        <v>45546</v>
      </c>
      <c r="Q5655" s="76" t="s">
        <v>114</v>
      </c>
      <c r="R5655" s="78" t="n">
        <v>45546</v>
      </c>
      <c r="T5655" s="76" t="s">
        <v>115</v>
      </c>
      <c r="U5655" s="76" t="n">
        <v>500</v>
      </c>
      <c r="X5655" s="76" t="n">
        <v>5</v>
      </c>
      <c r="Y5655" s="76" t="s">
        <v>116</v>
      </c>
      <c r="AC5655" s="76" t="s">
        <v>117</v>
      </c>
      <c r="AD5655" s="76" t="s">
        <v>2036</v>
      </c>
      <c r="AE5655" s="76" t="n">
        <v>37550</v>
      </c>
      <c r="AF5655" s="76" t="s">
        <v>22898</v>
      </c>
      <c r="AJ5655" s="79" t="s">
        <v>22899</v>
      </c>
      <c r="AK5655" s="76" t="s">
        <v>22900</v>
      </c>
      <c r="AL5655" s="76" t="n">
        <v>0</v>
      </c>
      <c r="AM5655" s="76" t="n">
        <v>0</v>
      </c>
    </row>
    <row r="5656" customFormat="false" ht="15" hidden="false" customHeight="false" outlineLevel="0" collapsed="false">
      <c r="A5656" s="76" t="n">
        <v>113886</v>
      </c>
      <c r="B5656" s="76" t="s">
        <v>22901</v>
      </c>
      <c r="C5656" s="76" t="s">
        <v>22902</v>
      </c>
      <c r="D5656" s="76" t="n">
        <v>3712615</v>
      </c>
      <c r="E5656" s="76" t="s">
        <v>123</v>
      </c>
      <c r="H5656" s="78" t="n">
        <v>23657</v>
      </c>
      <c r="I5656" s="76" t="s">
        <v>267</v>
      </c>
      <c r="J5656" s="76" t="s">
        <v>268</v>
      </c>
      <c r="K5656" s="76" t="s">
        <v>2</v>
      </c>
      <c r="M5656" s="76" t="s">
        <v>124</v>
      </c>
      <c r="N5656" s="79" t="s">
        <v>480</v>
      </c>
      <c r="O5656" s="76" t="s">
        <v>481</v>
      </c>
      <c r="P5656" s="78" t="n">
        <v>45698</v>
      </c>
      <c r="Q5656" s="76" t="s">
        <v>114</v>
      </c>
      <c r="R5656" s="78" t="n">
        <v>37432</v>
      </c>
      <c r="T5656" s="76" t="s">
        <v>183</v>
      </c>
      <c r="U5656" s="76" t="n">
        <v>1251</v>
      </c>
      <c r="X5656" s="76" t="n">
        <v>12</v>
      </c>
      <c r="Y5656" s="76" t="s">
        <v>116</v>
      </c>
      <c r="AC5656" s="76" t="s">
        <v>117</v>
      </c>
      <c r="AD5656" s="76" t="s">
        <v>5440</v>
      </c>
      <c r="AE5656" s="76" t="n">
        <v>37250</v>
      </c>
      <c r="AF5656" s="76" t="s">
        <v>22903</v>
      </c>
      <c r="AI5656" s="79" t="s">
        <v>22904</v>
      </c>
      <c r="AJ5656" s="79" t="s">
        <v>22905</v>
      </c>
      <c r="AK5656" s="76" t="s">
        <v>22906</v>
      </c>
      <c r="AL5656" s="76" t="n">
        <v>0</v>
      </c>
      <c r="AM5656" s="76" t="n">
        <v>0</v>
      </c>
    </row>
    <row r="5657" customFormat="false" ht="15" hidden="false" customHeight="false" outlineLevel="0" collapsed="false">
      <c r="A5657" s="76" t="n">
        <v>1635852</v>
      </c>
      <c r="B5657" s="76" t="s">
        <v>22907</v>
      </c>
      <c r="C5657" s="76" t="s">
        <v>1281</v>
      </c>
      <c r="D5657" s="76" t="n">
        <v>3737739</v>
      </c>
      <c r="E5657" s="76" t="s">
        <v>109</v>
      </c>
      <c r="H5657" s="78" t="n">
        <v>41706</v>
      </c>
      <c r="I5657" s="76" t="s">
        <v>190</v>
      </c>
      <c r="J5657" s="76" t="n">
        <v>-11</v>
      </c>
      <c r="K5657" s="76" t="s">
        <v>41</v>
      </c>
      <c r="M5657" s="76" t="s">
        <v>124</v>
      </c>
      <c r="N5657" s="79" t="s">
        <v>3099</v>
      </c>
      <c r="O5657" s="76" t="s">
        <v>3100</v>
      </c>
      <c r="P5657" s="78" t="n">
        <v>45567</v>
      </c>
      <c r="Q5657" s="76" t="s">
        <v>114</v>
      </c>
      <c r="R5657" s="78" t="n">
        <v>45567</v>
      </c>
      <c r="T5657" s="76" t="s">
        <v>115</v>
      </c>
      <c r="U5657" s="76" t="n">
        <v>500</v>
      </c>
      <c r="X5657" s="76" t="n">
        <v>5</v>
      </c>
      <c r="Y5657" s="76" t="s">
        <v>116</v>
      </c>
      <c r="AC5657" s="76" t="s">
        <v>117</v>
      </c>
      <c r="AD5657" s="76" t="s">
        <v>6299</v>
      </c>
      <c r="AE5657" s="76" t="n">
        <v>37330</v>
      </c>
      <c r="AF5657" s="76" t="s">
        <v>22908</v>
      </c>
      <c r="AK5657" s="76" t="s">
        <v>22909</v>
      </c>
      <c r="AL5657" s="76" t="n">
        <v>0</v>
      </c>
      <c r="AM5657" s="76" t="n">
        <v>0</v>
      </c>
    </row>
    <row r="5658" customFormat="false" ht="15" hidden="false" customHeight="false" outlineLevel="0" collapsed="false">
      <c r="A5658" s="76" t="n">
        <v>1633571</v>
      </c>
      <c r="B5658" s="76" t="s">
        <v>22907</v>
      </c>
      <c r="C5658" s="76" t="s">
        <v>12331</v>
      </c>
      <c r="D5658" s="76" t="n">
        <v>4116549</v>
      </c>
      <c r="E5658" s="76" t="s">
        <v>132</v>
      </c>
      <c r="H5658" s="78" t="n">
        <v>38184</v>
      </c>
      <c r="I5658" s="76" t="s">
        <v>23</v>
      </c>
      <c r="J5658" s="76" t="n">
        <v>-40</v>
      </c>
      <c r="K5658" s="76" t="s">
        <v>41</v>
      </c>
      <c r="M5658" s="76" t="s">
        <v>286</v>
      </c>
      <c r="N5658" s="79" t="s">
        <v>957</v>
      </c>
      <c r="O5658" s="76" t="s">
        <v>958</v>
      </c>
      <c r="P5658" s="78" t="n">
        <v>45565</v>
      </c>
      <c r="Q5658" s="76" t="s">
        <v>114</v>
      </c>
      <c r="R5658" s="78" t="n">
        <v>45565</v>
      </c>
      <c r="S5658" s="78" t="n">
        <v>45552</v>
      </c>
      <c r="T5658" s="76" t="s">
        <v>201</v>
      </c>
      <c r="U5658" s="76" t="n">
        <v>522</v>
      </c>
      <c r="X5658" s="76" t="n">
        <v>5</v>
      </c>
      <c r="Y5658" s="76" t="s">
        <v>116</v>
      </c>
      <c r="AC5658" s="76" t="s">
        <v>117</v>
      </c>
      <c r="AD5658" s="76" t="s">
        <v>4112</v>
      </c>
      <c r="AE5658" s="76" t="n">
        <v>41700</v>
      </c>
      <c r="AF5658" s="76" t="s">
        <v>22910</v>
      </c>
      <c r="AJ5658" s="79" t="s">
        <v>22911</v>
      </c>
      <c r="AK5658" s="76" t="s">
        <v>22912</v>
      </c>
      <c r="AL5658" s="76" t="n">
        <v>0</v>
      </c>
      <c r="AM5658" s="76" t="n">
        <v>0</v>
      </c>
    </row>
    <row r="5659" customFormat="false" ht="15" hidden="false" customHeight="false" outlineLevel="0" collapsed="false">
      <c r="A5659" s="76" t="n">
        <v>113975</v>
      </c>
      <c r="B5659" s="76" t="s">
        <v>22907</v>
      </c>
      <c r="C5659" s="76" t="s">
        <v>736</v>
      </c>
      <c r="D5659" s="76" t="n">
        <v>3815478</v>
      </c>
      <c r="E5659" s="76" t="s">
        <v>475</v>
      </c>
      <c r="F5659" s="76" t="s">
        <v>132</v>
      </c>
      <c r="H5659" s="78" t="n">
        <v>26369</v>
      </c>
      <c r="I5659" s="76" t="s">
        <v>208</v>
      </c>
      <c r="J5659" s="76" t="s">
        <v>209</v>
      </c>
      <c r="K5659" s="76" t="s">
        <v>41</v>
      </c>
      <c r="M5659" s="76" t="s">
        <v>134</v>
      </c>
      <c r="N5659" s="79" t="s">
        <v>449</v>
      </c>
      <c r="O5659" s="76" t="s">
        <v>450</v>
      </c>
      <c r="P5659" s="78" t="n">
        <v>45477</v>
      </c>
      <c r="Q5659" s="76" t="s">
        <v>114</v>
      </c>
      <c r="R5659" s="78" t="n">
        <v>37432</v>
      </c>
      <c r="S5659" s="78" t="n">
        <v>45421</v>
      </c>
      <c r="T5659" s="76" t="s">
        <v>201</v>
      </c>
      <c r="U5659" s="76" t="n">
        <v>1587</v>
      </c>
      <c r="X5659" s="76" t="n">
        <v>15</v>
      </c>
      <c r="Y5659" s="76" t="s">
        <v>116</v>
      </c>
      <c r="AC5659" s="76" t="s">
        <v>117</v>
      </c>
      <c r="AD5659" s="76" t="s">
        <v>451</v>
      </c>
      <c r="AE5659" s="76" t="n">
        <v>45100</v>
      </c>
      <c r="AF5659" s="76" t="s">
        <v>22913</v>
      </c>
      <c r="AG5659" s="76" t="s">
        <v>22914</v>
      </c>
      <c r="AI5659" s="79" t="s">
        <v>22915</v>
      </c>
      <c r="AJ5659" s="79" t="s">
        <v>22915</v>
      </c>
      <c r="AK5659" s="76" t="s">
        <v>453</v>
      </c>
      <c r="AL5659" s="76" t="n">
        <v>1</v>
      </c>
      <c r="AM5659" s="76" t="n">
        <v>0</v>
      </c>
    </row>
    <row r="5660" customFormat="false" ht="15" hidden="false" customHeight="false" outlineLevel="0" collapsed="false">
      <c r="A5660" s="76" t="n">
        <v>1648809</v>
      </c>
      <c r="B5660" s="76" t="s">
        <v>22916</v>
      </c>
      <c r="C5660" s="76" t="s">
        <v>1697</v>
      </c>
      <c r="D5660" s="76" t="n">
        <v>3737985</v>
      </c>
      <c r="E5660" s="76" t="s">
        <v>109</v>
      </c>
      <c r="H5660" s="78" t="n">
        <v>28440</v>
      </c>
      <c r="I5660" s="76" t="s">
        <v>197</v>
      </c>
      <c r="J5660" s="76" t="s">
        <v>198</v>
      </c>
      <c r="K5660" s="76" t="s">
        <v>41</v>
      </c>
      <c r="M5660" s="76" t="s">
        <v>124</v>
      </c>
      <c r="N5660" s="79" t="s">
        <v>496</v>
      </c>
      <c r="O5660" s="76" t="s">
        <v>497</v>
      </c>
      <c r="P5660" s="78" t="n">
        <v>45581</v>
      </c>
      <c r="Q5660" s="76" t="s">
        <v>114</v>
      </c>
      <c r="R5660" s="78" t="n">
        <v>45581</v>
      </c>
      <c r="S5660" s="78" t="n">
        <v>45539</v>
      </c>
      <c r="T5660" s="76" t="s">
        <v>201</v>
      </c>
      <c r="U5660" s="76" t="n">
        <v>500</v>
      </c>
      <c r="X5660" s="76" t="n">
        <v>5</v>
      </c>
      <c r="Y5660" s="76" t="s">
        <v>116</v>
      </c>
      <c r="AC5660" s="76" t="s">
        <v>117</v>
      </c>
      <c r="AD5660" s="76" t="s">
        <v>1512</v>
      </c>
      <c r="AE5660" s="76" t="n">
        <v>37230</v>
      </c>
      <c r="AF5660" s="76" t="s">
        <v>22917</v>
      </c>
      <c r="AJ5660" s="79" t="s">
        <v>22918</v>
      </c>
      <c r="AK5660" s="76" t="s">
        <v>22919</v>
      </c>
      <c r="AL5660" s="76" t="n">
        <v>0</v>
      </c>
      <c r="AM5660" s="76" t="n">
        <v>0</v>
      </c>
    </row>
    <row r="5661" customFormat="false" ht="15" hidden="false" customHeight="false" outlineLevel="0" collapsed="false">
      <c r="A5661" s="76" t="n">
        <v>1448730</v>
      </c>
      <c r="B5661" s="76" t="s">
        <v>22920</v>
      </c>
      <c r="C5661" s="76" t="s">
        <v>22921</v>
      </c>
      <c r="D5661" s="76" t="n">
        <v>4535579</v>
      </c>
      <c r="E5661" s="76" t="s">
        <v>132</v>
      </c>
      <c r="H5661" s="78" t="n">
        <v>40731</v>
      </c>
      <c r="I5661" s="76" t="s">
        <v>144</v>
      </c>
      <c r="J5661" s="76" t="n">
        <v>-14</v>
      </c>
      <c r="K5661" s="76" t="s">
        <v>41</v>
      </c>
      <c r="M5661" s="76" t="s">
        <v>134</v>
      </c>
      <c r="N5661" s="79" t="s">
        <v>2537</v>
      </c>
      <c r="O5661" s="76" t="s">
        <v>2538</v>
      </c>
      <c r="P5661" s="78" t="n">
        <v>45582</v>
      </c>
      <c r="Q5661" s="76" t="s">
        <v>114</v>
      </c>
      <c r="R5661" s="78" t="n">
        <v>44847</v>
      </c>
      <c r="T5661" s="76" t="s">
        <v>115</v>
      </c>
      <c r="U5661" s="76" t="n">
        <v>500</v>
      </c>
      <c r="X5661" s="76" t="n">
        <v>5</v>
      </c>
      <c r="Y5661" s="76" t="s">
        <v>116</v>
      </c>
      <c r="AC5661" s="76" t="s">
        <v>117</v>
      </c>
      <c r="AD5661" s="76" t="s">
        <v>351</v>
      </c>
      <c r="AE5661" s="76" t="n">
        <v>45160</v>
      </c>
      <c r="AF5661" s="76" t="s">
        <v>22922</v>
      </c>
      <c r="AK5661" s="76" t="s">
        <v>22923</v>
      </c>
      <c r="AL5661" s="76" t="n">
        <v>0</v>
      </c>
      <c r="AM5661" s="76" t="n">
        <v>0</v>
      </c>
    </row>
    <row r="5662" customFormat="false" ht="15" hidden="false" customHeight="false" outlineLevel="0" collapsed="false">
      <c r="A5662" s="76" t="n">
        <v>114062</v>
      </c>
      <c r="B5662" s="76" t="s">
        <v>22924</v>
      </c>
      <c r="C5662" s="76" t="s">
        <v>1098</v>
      </c>
      <c r="D5662" s="76" t="n">
        <v>37741</v>
      </c>
      <c r="E5662" s="76" t="s">
        <v>109</v>
      </c>
      <c r="F5662" s="76" t="s">
        <v>109</v>
      </c>
      <c r="H5662" s="78" t="n">
        <v>21061</v>
      </c>
      <c r="I5662" s="76" t="s">
        <v>305</v>
      </c>
      <c r="J5662" s="76" t="s">
        <v>306</v>
      </c>
      <c r="K5662" s="76" t="s">
        <v>41</v>
      </c>
      <c r="M5662" s="76" t="s">
        <v>124</v>
      </c>
      <c r="N5662" s="79" t="s">
        <v>125</v>
      </c>
      <c r="O5662" s="76" t="s">
        <v>126</v>
      </c>
      <c r="P5662" s="78" t="n">
        <v>45535</v>
      </c>
      <c r="Q5662" s="76" t="s">
        <v>114</v>
      </c>
      <c r="R5662" s="78" t="n">
        <v>37432</v>
      </c>
      <c r="S5662" s="78" t="n">
        <v>44447</v>
      </c>
      <c r="T5662" s="76" t="s">
        <v>183</v>
      </c>
      <c r="U5662" s="76" t="n">
        <v>773</v>
      </c>
      <c r="X5662" s="76" t="n">
        <v>7</v>
      </c>
      <c r="Y5662" s="76" t="s">
        <v>116</v>
      </c>
      <c r="AC5662" s="76" t="s">
        <v>117</v>
      </c>
      <c r="AD5662" s="76" t="s">
        <v>394</v>
      </c>
      <c r="AE5662" s="76" t="n">
        <v>37000</v>
      </c>
      <c r="AF5662" s="76" t="s">
        <v>22925</v>
      </c>
      <c r="AJ5662" s="79" t="s">
        <v>22926</v>
      </c>
      <c r="AK5662" s="76" t="s">
        <v>22927</v>
      </c>
      <c r="AL5662" s="76" t="n">
        <v>0</v>
      </c>
      <c r="AM5662" s="76" t="n">
        <v>0</v>
      </c>
    </row>
    <row r="5663" customFormat="false" ht="15" hidden="false" customHeight="false" outlineLevel="0" collapsed="false">
      <c r="A5663" s="76" t="n">
        <v>1325385</v>
      </c>
      <c r="B5663" s="76" t="s">
        <v>22928</v>
      </c>
      <c r="C5663" s="76" t="s">
        <v>503</v>
      </c>
      <c r="D5663" s="76" t="n">
        <v>4532044</v>
      </c>
      <c r="E5663" s="76" t="s">
        <v>132</v>
      </c>
      <c r="F5663" s="76" t="s">
        <v>132</v>
      </c>
      <c r="H5663" s="78" t="n">
        <v>40872</v>
      </c>
      <c r="I5663" s="76" t="s">
        <v>144</v>
      </c>
      <c r="J5663" s="76" t="n">
        <v>-14</v>
      </c>
      <c r="K5663" s="76" t="s">
        <v>41</v>
      </c>
      <c r="M5663" s="76" t="s">
        <v>134</v>
      </c>
      <c r="N5663" s="79" t="s">
        <v>1186</v>
      </c>
      <c r="O5663" s="76" t="s">
        <v>1187</v>
      </c>
      <c r="P5663" s="78" t="n">
        <v>45543</v>
      </c>
      <c r="Q5663" s="76" t="s">
        <v>114</v>
      </c>
      <c r="R5663" s="78" t="n">
        <v>44110</v>
      </c>
      <c r="T5663" s="76" t="s">
        <v>115</v>
      </c>
      <c r="U5663" s="76" t="n">
        <v>770</v>
      </c>
      <c r="X5663" s="76" t="n">
        <v>7</v>
      </c>
      <c r="Y5663" s="76" t="s">
        <v>116</v>
      </c>
      <c r="AC5663" s="76" t="s">
        <v>117</v>
      </c>
      <c r="AD5663" s="76" t="s">
        <v>451</v>
      </c>
      <c r="AE5663" s="76" t="n">
        <v>45000</v>
      </c>
      <c r="AF5663" s="76" t="s">
        <v>22929</v>
      </c>
      <c r="AJ5663" s="79" t="s">
        <v>22930</v>
      </c>
      <c r="AK5663" s="76" t="s">
        <v>22931</v>
      </c>
      <c r="AL5663" s="76" t="n">
        <v>1</v>
      </c>
      <c r="AM5663" s="76" t="n">
        <v>1</v>
      </c>
    </row>
    <row r="5664" customFormat="false" ht="15" hidden="false" customHeight="false" outlineLevel="0" collapsed="false">
      <c r="A5664" s="76" t="n">
        <v>1316150</v>
      </c>
      <c r="B5664" s="76" t="s">
        <v>22932</v>
      </c>
      <c r="C5664" s="76" t="s">
        <v>3195</v>
      </c>
      <c r="D5664" s="76" t="n">
        <v>4114514</v>
      </c>
      <c r="E5664" s="76" t="s">
        <v>132</v>
      </c>
      <c r="F5664" s="76" t="s">
        <v>132</v>
      </c>
      <c r="H5664" s="78" t="n">
        <v>39496</v>
      </c>
      <c r="I5664" s="76" t="s">
        <v>432</v>
      </c>
      <c r="J5664" s="76" t="n">
        <v>-17</v>
      </c>
      <c r="K5664" s="76" t="s">
        <v>41</v>
      </c>
      <c r="M5664" s="76" t="s">
        <v>286</v>
      </c>
      <c r="N5664" s="79" t="s">
        <v>816</v>
      </c>
      <c r="O5664" s="76" t="s">
        <v>817</v>
      </c>
      <c r="P5664" s="78" t="n">
        <v>45544</v>
      </c>
      <c r="Q5664" s="76" t="s">
        <v>114</v>
      </c>
      <c r="R5664" s="78" t="n">
        <v>44085</v>
      </c>
      <c r="T5664" s="76" t="s">
        <v>115</v>
      </c>
      <c r="U5664" s="76" t="n">
        <v>1151</v>
      </c>
      <c r="X5664" s="76" t="n">
        <v>11</v>
      </c>
      <c r="Y5664" s="76" t="s">
        <v>116</v>
      </c>
      <c r="AB5664" s="78" t="n">
        <v>45474</v>
      </c>
      <c r="AC5664" s="76" t="s">
        <v>117</v>
      </c>
      <c r="AD5664" s="76" t="s">
        <v>387</v>
      </c>
      <c r="AE5664" s="76" t="n">
        <v>41000</v>
      </c>
      <c r="AF5664" s="76" t="s">
        <v>22933</v>
      </c>
      <c r="AJ5664" s="79" t="s">
        <v>22934</v>
      </c>
      <c r="AK5664" s="76" t="s">
        <v>22935</v>
      </c>
      <c r="AL5664" s="76" t="n">
        <v>0</v>
      </c>
      <c r="AM5664" s="76" t="n">
        <v>0</v>
      </c>
    </row>
    <row r="5665" customFormat="false" ht="15" hidden="false" customHeight="false" outlineLevel="0" collapsed="false">
      <c r="A5665" s="76" t="n">
        <v>1528005</v>
      </c>
      <c r="B5665" s="76" t="s">
        <v>22932</v>
      </c>
      <c r="C5665" s="76" t="s">
        <v>8892</v>
      </c>
      <c r="D5665" s="76" t="n">
        <v>2816917</v>
      </c>
      <c r="E5665" s="76" t="s">
        <v>109</v>
      </c>
      <c r="F5665" s="76" t="s">
        <v>109</v>
      </c>
      <c r="H5665" s="78" t="n">
        <v>40667</v>
      </c>
      <c r="I5665" s="76" t="s">
        <v>144</v>
      </c>
      <c r="J5665" s="76" t="n">
        <v>-14</v>
      </c>
      <c r="K5665" s="76" t="s">
        <v>41</v>
      </c>
      <c r="M5665" s="76" t="s">
        <v>155</v>
      </c>
      <c r="N5665" s="79" t="s">
        <v>2595</v>
      </c>
      <c r="O5665" s="76" t="s">
        <v>2596</v>
      </c>
      <c r="P5665" s="78" t="n">
        <v>45552</v>
      </c>
      <c r="Q5665" s="76" t="s">
        <v>114</v>
      </c>
      <c r="R5665" s="78" t="n">
        <v>45201</v>
      </c>
      <c r="T5665" s="76" t="s">
        <v>115</v>
      </c>
      <c r="U5665" s="76" t="n">
        <v>500</v>
      </c>
      <c r="X5665" s="76" t="n">
        <v>5</v>
      </c>
      <c r="Y5665" s="76" t="s">
        <v>116</v>
      </c>
      <c r="AC5665" s="76" t="s">
        <v>117</v>
      </c>
      <c r="AD5665" s="76" t="s">
        <v>22936</v>
      </c>
      <c r="AE5665" s="76" t="n">
        <v>28330</v>
      </c>
      <c r="AF5665" s="76" t="s">
        <v>22937</v>
      </c>
      <c r="AJ5665" s="76" t="s">
        <v>22938</v>
      </c>
      <c r="AK5665" s="76" t="s">
        <v>22939</v>
      </c>
      <c r="AL5665" s="76" t="n">
        <v>0</v>
      </c>
      <c r="AM5665" s="76" t="n">
        <v>0</v>
      </c>
    </row>
    <row r="5666" customFormat="false" ht="15" hidden="false" customHeight="false" outlineLevel="0" collapsed="false">
      <c r="A5666" s="76" t="n">
        <v>1304206</v>
      </c>
      <c r="B5666" s="76" t="s">
        <v>22932</v>
      </c>
      <c r="C5666" s="76" t="s">
        <v>903</v>
      </c>
      <c r="D5666" s="76" t="n">
        <v>4531462</v>
      </c>
      <c r="E5666" s="76" t="s">
        <v>109</v>
      </c>
      <c r="F5666" s="76" t="s">
        <v>109</v>
      </c>
      <c r="H5666" s="78" t="n">
        <v>29985</v>
      </c>
      <c r="I5666" s="76" t="s">
        <v>179</v>
      </c>
      <c r="J5666" s="76" t="s">
        <v>180</v>
      </c>
      <c r="K5666" s="76" t="s">
        <v>41</v>
      </c>
      <c r="M5666" s="76" t="s">
        <v>134</v>
      </c>
      <c r="N5666" s="79" t="s">
        <v>1075</v>
      </c>
      <c r="O5666" s="76" t="s">
        <v>1076</v>
      </c>
      <c r="P5666" s="78" t="n">
        <v>45599</v>
      </c>
      <c r="Q5666" s="76" t="s">
        <v>114</v>
      </c>
      <c r="R5666" s="78" t="n">
        <v>43816</v>
      </c>
      <c r="S5666" s="78" t="n">
        <v>44844</v>
      </c>
      <c r="T5666" s="76" t="s">
        <v>183</v>
      </c>
      <c r="U5666" s="76" t="n">
        <v>500</v>
      </c>
      <c r="X5666" s="76" t="n">
        <v>5</v>
      </c>
      <c r="Y5666" s="76" t="s">
        <v>116</v>
      </c>
      <c r="AC5666" s="76" t="s">
        <v>117</v>
      </c>
      <c r="AD5666" s="76" t="s">
        <v>1077</v>
      </c>
      <c r="AE5666" s="76" t="n">
        <v>45400</v>
      </c>
      <c r="AF5666" s="76" t="s">
        <v>22940</v>
      </c>
      <c r="AJ5666" s="79" t="s">
        <v>22941</v>
      </c>
      <c r="AK5666" s="76" t="s">
        <v>22942</v>
      </c>
      <c r="AL5666" s="76" t="n">
        <v>0</v>
      </c>
      <c r="AM5666" s="76" t="n">
        <v>0</v>
      </c>
    </row>
    <row r="5667" customFormat="false" ht="15" hidden="false" customHeight="false" outlineLevel="0" collapsed="false">
      <c r="A5667" s="76" t="n">
        <v>1357489</v>
      </c>
      <c r="B5667" s="76" t="s">
        <v>22932</v>
      </c>
      <c r="C5667" s="76" t="s">
        <v>19223</v>
      </c>
      <c r="D5667" s="76" t="n">
        <v>4115040</v>
      </c>
      <c r="E5667" s="76" t="s">
        <v>109</v>
      </c>
      <c r="H5667" s="78" t="n">
        <v>42917</v>
      </c>
      <c r="I5667" s="76" t="s">
        <v>109</v>
      </c>
      <c r="J5667" s="76" t="n">
        <v>-9</v>
      </c>
      <c r="K5667" s="76" t="s">
        <v>2</v>
      </c>
      <c r="M5667" s="76" t="s">
        <v>286</v>
      </c>
      <c r="N5667" s="79" t="s">
        <v>2224</v>
      </c>
      <c r="O5667" s="76" t="s">
        <v>2225</v>
      </c>
      <c r="P5667" s="78" t="n">
        <v>45556</v>
      </c>
      <c r="Q5667" s="76" t="s">
        <v>114</v>
      </c>
      <c r="R5667" s="78" t="n">
        <v>44473</v>
      </c>
      <c r="T5667" s="76" t="s">
        <v>115</v>
      </c>
      <c r="U5667" s="76" t="n">
        <v>500</v>
      </c>
      <c r="X5667" s="76" t="n">
        <v>5</v>
      </c>
      <c r="Y5667" s="76" t="s">
        <v>116</v>
      </c>
      <c r="AC5667" s="76" t="s">
        <v>117</v>
      </c>
      <c r="AD5667" s="76" t="s">
        <v>2226</v>
      </c>
      <c r="AE5667" s="76" t="n">
        <v>41220</v>
      </c>
      <c r="AF5667" s="76" t="s">
        <v>22943</v>
      </c>
      <c r="AJ5667" s="79" t="s">
        <v>22944</v>
      </c>
      <c r="AK5667" s="76" t="s">
        <v>22945</v>
      </c>
      <c r="AL5667" s="76" t="n">
        <v>1</v>
      </c>
      <c r="AM5667" s="76" t="n">
        <v>0</v>
      </c>
    </row>
    <row r="5668" customFormat="false" ht="15" hidden="false" customHeight="false" outlineLevel="0" collapsed="false">
      <c r="A5668" s="76" t="n">
        <v>485482</v>
      </c>
      <c r="B5668" s="76" t="s">
        <v>22932</v>
      </c>
      <c r="C5668" s="76" t="s">
        <v>1345</v>
      </c>
      <c r="D5668" s="76" t="n">
        <v>365463</v>
      </c>
      <c r="E5668" s="76" t="s">
        <v>475</v>
      </c>
      <c r="F5668" s="76" t="s">
        <v>132</v>
      </c>
      <c r="H5668" s="78" t="n">
        <v>24798</v>
      </c>
      <c r="I5668" s="76" t="s">
        <v>321</v>
      </c>
      <c r="J5668" s="76" t="s">
        <v>322</v>
      </c>
      <c r="K5668" s="76" t="s">
        <v>41</v>
      </c>
      <c r="M5668" s="76" t="s">
        <v>269</v>
      </c>
      <c r="N5668" s="79" t="s">
        <v>1976</v>
      </c>
      <c r="O5668" s="76" t="s">
        <v>1977</v>
      </c>
      <c r="P5668" s="78" t="n">
        <v>45483</v>
      </c>
      <c r="Q5668" s="76" t="s">
        <v>114</v>
      </c>
      <c r="R5668" s="78" t="n">
        <v>38621</v>
      </c>
      <c r="S5668" s="78" t="n">
        <v>45132</v>
      </c>
      <c r="T5668" s="76" t="s">
        <v>183</v>
      </c>
      <c r="U5668" s="76" t="n">
        <v>941</v>
      </c>
      <c r="X5668" s="76" t="n">
        <v>9</v>
      </c>
      <c r="Y5668" s="76" t="s">
        <v>116</v>
      </c>
      <c r="AC5668" s="76" t="s">
        <v>117</v>
      </c>
      <c r="AD5668" s="76" t="s">
        <v>6199</v>
      </c>
      <c r="AE5668" s="76" t="n">
        <v>36110</v>
      </c>
      <c r="AF5668" s="76" t="s">
        <v>22946</v>
      </c>
      <c r="AI5668" s="79" t="s">
        <v>22947</v>
      </c>
      <c r="AJ5668" s="79" t="s">
        <v>16199</v>
      </c>
      <c r="AK5668" s="76" t="s">
        <v>22948</v>
      </c>
      <c r="AL5668" s="76" t="n">
        <v>0</v>
      </c>
      <c r="AM5668" s="76" t="n">
        <v>0</v>
      </c>
    </row>
    <row r="5669" customFormat="false" ht="15" hidden="false" customHeight="false" outlineLevel="0" collapsed="false">
      <c r="A5669" s="76" t="n">
        <v>452788</v>
      </c>
      <c r="B5669" s="76" t="s">
        <v>22932</v>
      </c>
      <c r="C5669" s="76" t="s">
        <v>8502</v>
      </c>
      <c r="D5669" s="76" t="n">
        <v>4516225</v>
      </c>
      <c r="E5669" s="76" t="s">
        <v>475</v>
      </c>
      <c r="F5669" s="76" t="s">
        <v>132</v>
      </c>
      <c r="H5669" s="78" t="n">
        <v>24211</v>
      </c>
      <c r="I5669" s="76" t="s">
        <v>321</v>
      </c>
      <c r="J5669" s="76" t="s">
        <v>322</v>
      </c>
      <c r="K5669" s="76" t="s">
        <v>41</v>
      </c>
      <c r="M5669" s="76" t="s">
        <v>134</v>
      </c>
      <c r="N5669" s="79" t="s">
        <v>1039</v>
      </c>
      <c r="O5669" s="76" t="s">
        <v>1040</v>
      </c>
      <c r="P5669" s="78" t="n">
        <v>45495</v>
      </c>
      <c r="Q5669" s="76" t="s">
        <v>114</v>
      </c>
      <c r="R5669" s="78" t="n">
        <v>38309</v>
      </c>
      <c r="S5669" s="78" t="n">
        <v>44446</v>
      </c>
      <c r="T5669" s="76" t="s">
        <v>183</v>
      </c>
      <c r="U5669" s="76" t="n">
        <v>696</v>
      </c>
      <c r="X5669" s="76" t="n">
        <v>6</v>
      </c>
      <c r="Y5669" s="76" t="s">
        <v>116</v>
      </c>
      <c r="AC5669" s="76" t="s">
        <v>117</v>
      </c>
      <c r="AD5669" s="76" t="s">
        <v>1041</v>
      </c>
      <c r="AE5669" s="76" t="n">
        <v>45470</v>
      </c>
      <c r="AF5669" s="76" t="s">
        <v>22949</v>
      </c>
      <c r="AH5669" s="76" t="s">
        <v>22950</v>
      </c>
      <c r="AI5669" s="79" t="s">
        <v>22951</v>
      </c>
      <c r="AK5669" s="76" t="s">
        <v>22952</v>
      </c>
      <c r="AL5669" s="76" t="n">
        <v>0</v>
      </c>
      <c r="AM5669" s="76" t="n">
        <v>0</v>
      </c>
    </row>
    <row r="5670" customFormat="false" ht="15" hidden="false" customHeight="false" outlineLevel="0" collapsed="false">
      <c r="A5670" s="76" t="n">
        <v>1191437</v>
      </c>
      <c r="B5670" s="76" t="s">
        <v>22932</v>
      </c>
      <c r="C5670" s="76" t="s">
        <v>425</v>
      </c>
      <c r="D5670" s="76" t="n">
        <v>4529458</v>
      </c>
      <c r="E5670" s="76" t="s">
        <v>132</v>
      </c>
      <c r="F5670" s="76" t="s">
        <v>132</v>
      </c>
      <c r="H5670" s="78" t="n">
        <v>25861</v>
      </c>
      <c r="I5670" s="76" t="s">
        <v>208</v>
      </c>
      <c r="J5670" s="76" t="s">
        <v>209</v>
      </c>
      <c r="K5670" s="76" t="s">
        <v>41</v>
      </c>
      <c r="M5670" s="76" t="s">
        <v>134</v>
      </c>
      <c r="N5670" s="79" t="s">
        <v>5052</v>
      </c>
      <c r="O5670" s="76" t="s">
        <v>5053</v>
      </c>
      <c r="P5670" s="78" t="n">
        <v>45528</v>
      </c>
      <c r="Q5670" s="76" t="s">
        <v>114</v>
      </c>
      <c r="R5670" s="78" t="n">
        <v>43036</v>
      </c>
      <c r="S5670" s="78" t="n">
        <v>45176</v>
      </c>
      <c r="T5670" s="76" t="s">
        <v>183</v>
      </c>
      <c r="U5670" s="76" t="n">
        <v>813</v>
      </c>
      <c r="X5670" s="76" t="n">
        <v>8</v>
      </c>
      <c r="Y5670" s="76" t="s">
        <v>116</v>
      </c>
      <c r="AC5670" s="76" t="s">
        <v>117</v>
      </c>
      <c r="AD5670" s="76" t="s">
        <v>22953</v>
      </c>
      <c r="AE5670" s="76" t="n">
        <v>45300</v>
      </c>
      <c r="AF5670" s="76" t="s">
        <v>22954</v>
      </c>
      <c r="AI5670" s="79" t="s">
        <v>22955</v>
      </c>
      <c r="AJ5670" s="79" t="s">
        <v>22956</v>
      </c>
      <c r="AK5670" s="76" t="s">
        <v>22957</v>
      </c>
      <c r="AL5670" s="76" t="n">
        <v>1</v>
      </c>
      <c r="AM5670" s="76" t="n">
        <v>1</v>
      </c>
    </row>
    <row r="5671" customFormat="false" ht="15" hidden="false" customHeight="false" outlineLevel="0" collapsed="false">
      <c r="A5671" s="76" t="n">
        <v>1357485</v>
      </c>
      <c r="B5671" s="76" t="s">
        <v>22932</v>
      </c>
      <c r="C5671" s="76" t="s">
        <v>765</v>
      </c>
      <c r="D5671" s="76" t="n">
        <v>4115039</v>
      </c>
      <c r="E5671" s="76" t="s">
        <v>109</v>
      </c>
      <c r="H5671" s="78" t="n">
        <v>41833</v>
      </c>
      <c r="I5671" s="76" t="s">
        <v>190</v>
      </c>
      <c r="J5671" s="76" t="n">
        <v>-11</v>
      </c>
      <c r="K5671" s="76" t="s">
        <v>41</v>
      </c>
      <c r="M5671" s="76" t="s">
        <v>286</v>
      </c>
      <c r="N5671" s="79" t="s">
        <v>2224</v>
      </c>
      <c r="O5671" s="76" t="s">
        <v>2225</v>
      </c>
      <c r="P5671" s="78" t="n">
        <v>45556</v>
      </c>
      <c r="Q5671" s="76" t="s">
        <v>114</v>
      </c>
      <c r="R5671" s="78" t="n">
        <v>44473</v>
      </c>
      <c r="T5671" s="76" t="s">
        <v>115</v>
      </c>
      <c r="U5671" s="76" t="n">
        <v>500</v>
      </c>
      <c r="X5671" s="76" t="n">
        <v>5</v>
      </c>
      <c r="Y5671" s="76" t="s">
        <v>116</v>
      </c>
      <c r="AC5671" s="76" t="s">
        <v>117</v>
      </c>
      <c r="AD5671" s="76" t="s">
        <v>2226</v>
      </c>
      <c r="AE5671" s="76" t="n">
        <v>41220</v>
      </c>
      <c r="AF5671" s="76" t="s">
        <v>22943</v>
      </c>
      <c r="AJ5671" s="79" t="s">
        <v>22944</v>
      </c>
      <c r="AK5671" s="76" t="s">
        <v>22945</v>
      </c>
      <c r="AL5671" s="76" t="n">
        <v>1</v>
      </c>
      <c r="AM5671" s="76" t="n">
        <v>0</v>
      </c>
    </row>
    <row r="5672" customFormat="false" ht="15" hidden="false" customHeight="false" outlineLevel="0" collapsed="false">
      <c r="A5672" s="76" t="n">
        <v>114194</v>
      </c>
      <c r="B5672" s="76" t="s">
        <v>22932</v>
      </c>
      <c r="C5672" s="76" t="s">
        <v>1116</v>
      </c>
      <c r="D5672" s="76" t="n">
        <v>417561</v>
      </c>
      <c r="E5672" s="76" t="s">
        <v>132</v>
      </c>
      <c r="F5672" s="76" t="s">
        <v>132</v>
      </c>
      <c r="H5672" s="78" t="n">
        <v>29711</v>
      </c>
      <c r="I5672" s="76" t="s">
        <v>179</v>
      </c>
      <c r="J5672" s="76" t="s">
        <v>180</v>
      </c>
      <c r="K5672" s="76" t="s">
        <v>41</v>
      </c>
      <c r="M5672" s="76" t="s">
        <v>286</v>
      </c>
      <c r="N5672" s="79" t="s">
        <v>385</v>
      </c>
      <c r="O5672" s="76" t="s">
        <v>386</v>
      </c>
      <c r="P5672" s="78" t="n">
        <v>45548</v>
      </c>
      <c r="Q5672" s="76" t="s">
        <v>114</v>
      </c>
      <c r="R5672" s="78" t="n">
        <v>37432</v>
      </c>
      <c r="S5672" s="78" t="n">
        <v>45547</v>
      </c>
      <c r="T5672" s="76" t="s">
        <v>201</v>
      </c>
      <c r="U5672" s="76" t="n">
        <v>1003</v>
      </c>
      <c r="X5672" s="76" t="n">
        <v>10</v>
      </c>
      <c r="Y5672" s="76" t="s">
        <v>116</v>
      </c>
      <c r="AC5672" s="76" t="s">
        <v>117</v>
      </c>
      <c r="AD5672" s="76" t="s">
        <v>6092</v>
      </c>
      <c r="AE5672" s="76" t="n">
        <v>41000</v>
      </c>
      <c r="AF5672" s="76" t="s">
        <v>22958</v>
      </c>
      <c r="AJ5672" s="79" t="s">
        <v>22959</v>
      </c>
      <c r="AK5672" s="76" t="s">
        <v>22935</v>
      </c>
      <c r="AL5672" s="76" t="n">
        <v>0</v>
      </c>
      <c r="AM5672" s="76" t="n">
        <v>0</v>
      </c>
    </row>
    <row r="5673" customFormat="false" ht="15" hidden="false" customHeight="false" outlineLevel="0" collapsed="false">
      <c r="A5673" s="76" t="n">
        <v>319001</v>
      </c>
      <c r="B5673" s="76" t="s">
        <v>22960</v>
      </c>
      <c r="C5673" s="76" t="s">
        <v>593</v>
      </c>
      <c r="D5673" s="76" t="n">
        <v>288815</v>
      </c>
      <c r="E5673" s="76" t="s">
        <v>132</v>
      </c>
      <c r="F5673" s="76" t="s">
        <v>132</v>
      </c>
      <c r="H5673" s="78" t="n">
        <v>23871</v>
      </c>
      <c r="I5673" s="76" t="s">
        <v>321</v>
      </c>
      <c r="J5673" s="76" t="s">
        <v>322</v>
      </c>
      <c r="K5673" s="76" t="s">
        <v>41</v>
      </c>
      <c r="M5673" s="76" t="s">
        <v>155</v>
      </c>
      <c r="N5673" s="79" t="s">
        <v>156</v>
      </c>
      <c r="O5673" s="76" t="s">
        <v>157</v>
      </c>
      <c r="P5673" s="78" t="n">
        <v>45553</v>
      </c>
      <c r="Q5673" s="76" t="s">
        <v>114</v>
      </c>
      <c r="R5673" s="78" t="n">
        <v>37543</v>
      </c>
      <c r="S5673" s="78" t="n">
        <v>45111</v>
      </c>
      <c r="T5673" s="76" t="s">
        <v>183</v>
      </c>
      <c r="U5673" s="76" t="n">
        <v>936</v>
      </c>
      <c r="X5673" s="76" t="n">
        <v>9</v>
      </c>
      <c r="Y5673" s="76" t="s">
        <v>116</v>
      </c>
      <c r="AC5673" s="76" t="s">
        <v>117</v>
      </c>
      <c r="AD5673" s="76" t="s">
        <v>22961</v>
      </c>
      <c r="AE5673" s="76" t="n">
        <v>28500</v>
      </c>
      <c r="AF5673" s="76" t="s">
        <v>22962</v>
      </c>
      <c r="AH5673" s="76" t="s">
        <v>22963</v>
      </c>
      <c r="AI5673" s="79" t="s">
        <v>22964</v>
      </c>
      <c r="AJ5673" s="79" t="s">
        <v>22965</v>
      </c>
      <c r="AK5673" s="76" t="s">
        <v>22966</v>
      </c>
      <c r="AL5673" s="76" t="n">
        <v>1</v>
      </c>
      <c r="AM5673" s="76" t="n">
        <v>1</v>
      </c>
    </row>
    <row r="5674" customFormat="false" ht="15" hidden="false" customHeight="false" outlineLevel="0" collapsed="false">
      <c r="A5674" s="76" t="n">
        <v>114242</v>
      </c>
      <c r="B5674" s="76" t="s">
        <v>22960</v>
      </c>
      <c r="C5674" s="76" t="s">
        <v>3705</v>
      </c>
      <c r="D5674" s="76" t="n">
        <v>954099</v>
      </c>
      <c r="E5674" s="76" t="s">
        <v>132</v>
      </c>
      <c r="F5674" s="76" t="s">
        <v>132</v>
      </c>
      <c r="H5674" s="78" t="n">
        <v>21972</v>
      </c>
      <c r="I5674" s="76" t="s">
        <v>267</v>
      </c>
      <c r="J5674" s="76" t="s">
        <v>268</v>
      </c>
      <c r="K5674" s="76" t="s">
        <v>41</v>
      </c>
      <c r="M5674" s="76" t="s">
        <v>155</v>
      </c>
      <c r="N5674" s="79" t="s">
        <v>1210</v>
      </c>
      <c r="O5674" s="76" t="s">
        <v>1211</v>
      </c>
      <c r="P5674" s="78" t="n">
        <v>45548</v>
      </c>
      <c r="Q5674" s="76" t="s">
        <v>114</v>
      </c>
      <c r="R5674" s="78" t="n">
        <v>37432</v>
      </c>
      <c r="T5674" s="76" t="s">
        <v>325</v>
      </c>
      <c r="U5674" s="76" t="n">
        <v>500</v>
      </c>
      <c r="X5674" s="76" t="n">
        <v>5</v>
      </c>
      <c r="Y5674" s="76" t="s">
        <v>116</v>
      </c>
      <c r="AB5674" s="78" t="n">
        <v>43648</v>
      </c>
      <c r="AC5674" s="76" t="s">
        <v>117</v>
      </c>
      <c r="AD5674" s="76" t="s">
        <v>22967</v>
      </c>
      <c r="AE5674" s="76" t="n">
        <v>28190</v>
      </c>
      <c r="AF5674" s="76" t="s">
        <v>22968</v>
      </c>
      <c r="AI5674" s="76" t="s">
        <v>22969</v>
      </c>
      <c r="AJ5674" s="76" t="s">
        <v>22970</v>
      </c>
      <c r="AK5674" s="76" t="s">
        <v>22971</v>
      </c>
      <c r="AL5674" s="76" t="n">
        <v>0</v>
      </c>
      <c r="AM5674" s="76" t="n">
        <v>0</v>
      </c>
    </row>
    <row r="5675" customFormat="false" ht="15" hidden="false" customHeight="false" outlineLevel="0" collapsed="false">
      <c r="A5675" s="76" t="n">
        <v>1637055</v>
      </c>
      <c r="B5675" s="76" t="s">
        <v>22972</v>
      </c>
      <c r="C5675" s="76" t="s">
        <v>1281</v>
      </c>
      <c r="D5675" s="76" t="n">
        <v>4540857</v>
      </c>
      <c r="E5675" s="76" t="s">
        <v>109</v>
      </c>
      <c r="H5675" s="78" t="n">
        <v>43044</v>
      </c>
      <c r="I5675" s="76" t="s">
        <v>109</v>
      </c>
      <c r="J5675" s="76" t="n">
        <v>-9</v>
      </c>
      <c r="K5675" s="76" t="s">
        <v>41</v>
      </c>
      <c r="M5675" s="76" t="s">
        <v>134</v>
      </c>
      <c r="N5675" s="79" t="s">
        <v>2364</v>
      </c>
      <c r="O5675" s="76" t="s">
        <v>2365</v>
      </c>
      <c r="P5675" s="78" t="n">
        <v>45568</v>
      </c>
      <c r="Q5675" s="76" t="s">
        <v>114</v>
      </c>
      <c r="R5675" s="78" t="n">
        <v>45568</v>
      </c>
      <c r="T5675" s="76" t="s">
        <v>115</v>
      </c>
      <c r="U5675" s="76" t="n">
        <v>500</v>
      </c>
      <c r="X5675" s="76" t="n">
        <v>5</v>
      </c>
      <c r="Y5675" s="76" t="s">
        <v>116</v>
      </c>
      <c r="AC5675" s="76" t="s">
        <v>117</v>
      </c>
      <c r="AD5675" s="76" t="s">
        <v>2936</v>
      </c>
      <c r="AE5675" s="76" t="n">
        <v>45200</v>
      </c>
      <c r="AF5675" s="76" t="s">
        <v>22973</v>
      </c>
      <c r="AJ5675" s="79" t="s">
        <v>22974</v>
      </c>
      <c r="AK5675" s="76" t="s">
        <v>22975</v>
      </c>
      <c r="AL5675" s="76" t="n">
        <v>0</v>
      </c>
      <c r="AM5675" s="76" t="n">
        <v>0</v>
      </c>
    </row>
    <row r="5676" customFormat="false" ht="15" hidden="false" customHeight="false" outlineLevel="0" collapsed="false">
      <c r="A5676" s="76" t="n">
        <v>1020487</v>
      </c>
      <c r="B5676" s="76" t="s">
        <v>22976</v>
      </c>
      <c r="C5676" s="76" t="s">
        <v>563</v>
      </c>
      <c r="D5676" s="76" t="n">
        <v>188606</v>
      </c>
      <c r="E5676" s="76" t="s">
        <v>132</v>
      </c>
      <c r="F5676" s="76" t="s">
        <v>132</v>
      </c>
      <c r="H5676" s="78" t="n">
        <v>38881</v>
      </c>
      <c r="I5676" s="76" t="s">
        <v>301</v>
      </c>
      <c r="J5676" s="76" t="n">
        <v>-19</v>
      </c>
      <c r="K5676" s="76" t="s">
        <v>41</v>
      </c>
      <c r="M5676" s="76" t="s">
        <v>111</v>
      </c>
      <c r="N5676" s="79" t="s">
        <v>337</v>
      </c>
      <c r="O5676" s="76" t="s">
        <v>338</v>
      </c>
      <c r="P5676" s="78" t="n">
        <v>45538</v>
      </c>
      <c r="Q5676" s="76" t="s">
        <v>114</v>
      </c>
      <c r="R5676" s="78" t="n">
        <v>41911</v>
      </c>
      <c r="S5676" s="78" t="n">
        <v>45533</v>
      </c>
      <c r="T5676" s="76" t="s">
        <v>201</v>
      </c>
      <c r="U5676" s="76" t="n">
        <v>1682</v>
      </c>
      <c r="X5676" s="76" t="n">
        <v>16</v>
      </c>
      <c r="Y5676" s="76" t="s">
        <v>116</v>
      </c>
      <c r="AB5676" s="78" t="n">
        <v>45108</v>
      </c>
      <c r="AC5676" s="76" t="s">
        <v>117</v>
      </c>
      <c r="AD5676" s="76" t="s">
        <v>20464</v>
      </c>
      <c r="AE5676" s="76" t="n">
        <v>58450</v>
      </c>
      <c r="AF5676" s="76" t="s">
        <v>22977</v>
      </c>
      <c r="AI5676" s="79" t="s">
        <v>22978</v>
      </c>
      <c r="AK5676" s="76" t="s">
        <v>22979</v>
      </c>
      <c r="AL5676" s="76" t="n">
        <v>0</v>
      </c>
      <c r="AM5676" s="76" t="n">
        <v>0</v>
      </c>
    </row>
    <row r="5677" customFormat="false" ht="15" hidden="false" customHeight="false" outlineLevel="0" collapsed="false">
      <c r="A5677" s="76" t="n">
        <v>1050691</v>
      </c>
      <c r="B5677" s="76" t="s">
        <v>22976</v>
      </c>
      <c r="C5677" s="76" t="s">
        <v>1061</v>
      </c>
      <c r="D5677" s="76" t="n">
        <v>188841</v>
      </c>
      <c r="E5677" s="76" t="s">
        <v>475</v>
      </c>
      <c r="F5677" s="76" t="s">
        <v>132</v>
      </c>
      <c r="H5677" s="78" t="n">
        <v>28494</v>
      </c>
      <c r="I5677" s="76" t="s">
        <v>197</v>
      </c>
      <c r="J5677" s="76" t="s">
        <v>198</v>
      </c>
      <c r="K5677" s="76" t="s">
        <v>41</v>
      </c>
      <c r="M5677" s="76" t="s">
        <v>111</v>
      </c>
      <c r="N5677" s="79" t="s">
        <v>518</v>
      </c>
      <c r="O5677" s="76" t="s">
        <v>519</v>
      </c>
      <c r="P5677" s="78" t="n">
        <v>45481</v>
      </c>
      <c r="Q5677" s="76" t="s">
        <v>114</v>
      </c>
      <c r="R5677" s="78" t="n">
        <v>42103</v>
      </c>
      <c r="S5677" s="78" t="n">
        <v>45181</v>
      </c>
      <c r="T5677" s="76" t="s">
        <v>183</v>
      </c>
      <c r="U5677" s="76" t="n">
        <v>727</v>
      </c>
      <c r="X5677" s="76" t="n">
        <v>7</v>
      </c>
      <c r="Y5677" s="76" t="s">
        <v>116</v>
      </c>
      <c r="AC5677" s="76" t="s">
        <v>117</v>
      </c>
      <c r="AD5677" s="76" t="s">
        <v>20464</v>
      </c>
      <c r="AE5677" s="76" t="n">
        <v>58450</v>
      </c>
      <c r="AF5677" s="76" t="s">
        <v>22980</v>
      </c>
      <c r="AI5677" s="79" t="s">
        <v>22981</v>
      </c>
      <c r="AK5677" s="76" t="s">
        <v>22979</v>
      </c>
      <c r="AL5677" s="76" t="n">
        <v>0</v>
      </c>
      <c r="AM5677" s="76" t="n">
        <v>0</v>
      </c>
    </row>
    <row r="5678" customFormat="false" ht="15" hidden="false" customHeight="false" outlineLevel="0" collapsed="false">
      <c r="A5678" s="76" t="n">
        <v>1020491</v>
      </c>
      <c r="B5678" s="76" t="s">
        <v>22976</v>
      </c>
      <c r="C5678" s="76" t="s">
        <v>2186</v>
      </c>
      <c r="D5678" s="76" t="n">
        <v>188607</v>
      </c>
      <c r="E5678" s="76" t="s">
        <v>132</v>
      </c>
      <c r="F5678" s="76" t="s">
        <v>132</v>
      </c>
      <c r="H5678" s="78" t="n">
        <v>38073</v>
      </c>
      <c r="I5678" s="76" t="s">
        <v>23</v>
      </c>
      <c r="J5678" s="76" t="n">
        <v>-40</v>
      </c>
      <c r="K5678" s="76" t="s">
        <v>41</v>
      </c>
      <c r="M5678" s="76" t="s">
        <v>111</v>
      </c>
      <c r="N5678" s="79" t="s">
        <v>337</v>
      </c>
      <c r="O5678" s="76" t="s">
        <v>338</v>
      </c>
      <c r="P5678" s="78" t="n">
        <v>45545</v>
      </c>
      <c r="Q5678" s="76" t="s">
        <v>114</v>
      </c>
      <c r="R5678" s="78" t="n">
        <v>41911</v>
      </c>
      <c r="S5678" s="78" t="n">
        <v>44813</v>
      </c>
      <c r="T5678" s="76" t="s">
        <v>183</v>
      </c>
      <c r="U5678" s="76" t="n">
        <v>1584</v>
      </c>
      <c r="X5678" s="76" t="n">
        <v>15</v>
      </c>
      <c r="Y5678" s="76" t="s">
        <v>116</v>
      </c>
      <c r="AB5678" s="78" t="n">
        <v>45474</v>
      </c>
      <c r="AC5678" s="76" t="s">
        <v>117</v>
      </c>
      <c r="AD5678" s="76" t="s">
        <v>20464</v>
      </c>
      <c r="AE5678" s="76" t="n">
        <v>58450</v>
      </c>
      <c r="AF5678" s="76" t="s">
        <v>22977</v>
      </c>
      <c r="AK5678" s="76" t="s">
        <v>22982</v>
      </c>
      <c r="AL5678" s="76" t="n">
        <v>0</v>
      </c>
      <c r="AM5678" s="76" t="n">
        <v>0</v>
      </c>
    </row>
    <row r="5679" customFormat="false" ht="15" hidden="false" customHeight="false" outlineLevel="0" collapsed="false">
      <c r="A5679" s="76" t="n">
        <v>1531692</v>
      </c>
      <c r="B5679" s="76" t="s">
        <v>22983</v>
      </c>
      <c r="C5679" s="76" t="s">
        <v>4469</v>
      </c>
      <c r="D5679" s="76" t="n">
        <v>3611650</v>
      </c>
      <c r="E5679" s="76" t="s">
        <v>109</v>
      </c>
      <c r="F5679" s="76" t="s">
        <v>109</v>
      </c>
      <c r="H5679" s="78" t="n">
        <v>42452</v>
      </c>
      <c r="I5679" s="76" t="s">
        <v>109</v>
      </c>
      <c r="J5679" s="76" t="n">
        <v>-9</v>
      </c>
      <c r="K5679" s="76" t="s">
        <v>41</v>
      </c>
      <c r="M5679" s="76" t="s">
        <v>269</v>
      </c>
      <c r="N5679" s="79" t="s">
        <v>1976</v>
      </c>
      <c r="O5679" s="76" t="s">
        <v>1977</v>
      </c>
      <c r="P5679" s="78" t="n">
        <v>45624</v>
      </c>
      <c r="Q5679" s="76" t="s">
        <v>114</v>
      </c>
      <c r="R5679" s="78" t="n">
        <v>45205</v>
      </c>
      <c r="T5679" s="76" t="s">
        <v>115</v>
      </c>
      <c r="U5679" s="76" t="n">
        <v>500</v>
      </c>
      <c r="X5679" s="76" t="n">
        <v>5</v>
      </c>
      <c r="Y5679" s="76" t="s">
        <v>116</v>
      </c>
      <c r="AC5679" s="76" t="s">
        <v>117</v>
      </c>
      <c r="AD5679" s="76" t="s">
        <v>6199</v>
      </c>
      <c r="AE5679" s="76" t="n">
        <v>36110</v>
      </c>
      <c r="AF5679" s="76" t="s">
        <v>22984</v>
      </c>
      <c r="AK5679" s="76" t="s">
        <v>22985</v>
      </c>
      <c r="AL5679" s="76" t="n">
        <v>0</v>
      </c>
      <c r="AM5679" s="76" t="n">
        <v>0</v>
      </c>
    </row>
    <row r="5680" customFormat="false" ht="15" hidden="false" customHeight="false" outlineLevel="0" collapsed="false">
      <c r="A5680" s="76" t="n">
        <v>1663229</v>
      </c>
      <c r="B5680" s="76" t="s">
        <v>22983</v>
      </c>
      <c r="C5680" s="76" t="s">
        <v>22986</v>
      </c>
      <c r="D5680" s="76" t="n">
        <v>3612858</v>
      </c>
      <c r="E5680" s="76" t="s">
        <v>132</v>
      </c>
      <c r="H5680" s="78" t="n">
        <v>41719</v>
      </c>
      <c r="I5680" s="76" t="s">
        <v>190</v>
      </c>
      <c r="J5680" s="76" t="n">
        <v>-11</v>
      </c>
      <c r="K5680" s="76" t="s">
        <v>41</v>
      </c>
      <c r="M5680" s="76" t="s">
        <v>269</v>
      </c>
      <c r="N5680" s="79" t="s">
        <v>1976</v>
      </c>
      <c r="O5680" s="76" t="s">
        <v>1977</v>
      </c>
      <c r="P5680" s="78" t="n">
        <v>45640</v>
      </c>
      <c r="Q5680" s="76" t="s">
        <v>114</v>
      </c>
      <c r="R5680" s="78" t="n">
        <v>45624</v>
      </c>
      <c r="T5680" s="76" t="s">
        <v>115</v>
      </c>
      <c r="U5680" s="76" t="n">
        <v>500</v>
      </c>
      <c r="X5680" s="76" t="n">
        <v>5</v>
      </c>
      <c r="Y5680" s="76" t="s">
        <v>116</v>
      </c>
      <c r="AC5680" s="76" t="s">
        <v>117</v>
      </c>
      <c r="AD5680" s="76" t="s">
        <v>1978</v>
      </c>
      <c r="AE5680" s="76" t="n">
        <v>36110</v>
      </c>
      <c r="AF5680" s="76" t="s">
        <v>22987</v>
      </c>
      <c r="AI5680" s="79" t="s">
        <v>16199</v>
      </c>
      <c r="AK5680" s="76" t="s">
        <v>22985</v>
      </c>
      <c r="AL5680" s="76" t="n">
        <v>0</v>
      </c>
      <c r="AM5680" s="76" t="n">
        <v>0</v>
      </c>
    </row>
    <row r="5681" customFormat="false" ht="15" hidden="false" customHeight="false" outlineLevel="0" collapsed="false">
      <c r="A5681" s="76" t="n">
        <v>1602721</v>
      </c>
      <c r="B5681" s="76" t="s">
        <v>22983</v>
      </c>
      <c r="C5681" s="76" t="s">
        <v>4508</v>
      </c>
      <c r="D5681" s="76" t="n">
        <v>4540272</v>
      </c>
      <c r="E5681" s="76" t="s">
        <v>109</v>
      </c>
      <c r="H5681" s="78" t="n">
        <v>29634</v>
      </c>
      <c r="I5681" s="76" t="s">
        <v>179</v>
      </c>
      <c r="J5681" s="76" t="s">
        <v>180</v>
      </c>
      <c r="K5681" s="76" t="s">
        <v>2</v>
      </c>
      <c r="M5681" s="76" t="s">
        <v>134</v>
      </c>
      <c r="N5681" s="79" t="s">
        <v>1444</v>
      </c>
      <c r="O5681" s="76" t="s">
        <v>1445</v>
      </c>
      <c r="P5681" s="78" t="n">
        <v>45562</v>
      </c>
      <c r="Q5681" s="76" t="s">
        <v>114</v>
      </c>
      <c r="R5681" s="78" t="n">
        <v>45540</v>
      </c>
      <c r="S5681" s="78" t="n">
        <v>45562</v>
      </c>
      <c r="T5681" s="76" t="s">
        <v>201</v>
      </c>
      <c r="U5681" s="76" t="n">
        <v>500</v>
      </c>
      <c r="X5681" s="76" t="n">
        <v>5</v>
      </c>
      <c r="Y5681" s="76" t="s">
        <v>116</v>
      </c>
      <c r="AC5681" s="76" t="s">
        <v>117</v>
      </c>
      <c r="AD5681" s="76" t="s">
        <v>2448</v>
      </c>
      <c r="AE5681" s="76" t="n">
        <v>45800</v>
      </c>
      <c r="AF5681" s="76" t="s">
        <v>22988</v>
      </c>
      <c r="AG5681" s="76" t="n">
        <v>16</v>
      </c>
      <c r="AJ5681" s="79" t="s">
        <v>11314</v>
      </c>
      <c r="AK5681" s="76" t="s">
        <v>22989</v>
      </c>
      <c r="AL5681" s="76" t="n">
        <v>1</v>
      </c>
      <c r="AM5681" s="76" t="n">
        <v>1</v>
      </c>
    </row>
    <row r="5682" customFormat="false" ht="15" hidden="false" customHeight="false" outlineLevel="0" collapsed="false">
      <c r="A5682" s="76" t="n">
        <v>1568350</v>
      </c>
      <c r="B5682" s="76" t="s">
        <v>22983</v>
      </c>
      <c r="C5682" s="76" t="s">
        <v>4160</v>
      </c>
      <c r="D5682" s="76" t="n">
        <v>3611775</v>
      </c>
      <c r="E5682" s="76" t="s">
        <v>109</v>
      </c>
      <c r="F5682" s="76" t="s">
        <v>109</v>
      </c>
      <c r="H5682" s="78" t="n">
        <v>29200</v>
      </c>
      <c r="I5682" s="76" t="s">
        <v>197</v>
      </c>
      <c r="J5682" s="76" t="s">
        <v>198</v>
      </c>
      <c r="K5682" s="76" t="s">
        <v>41</v>
      </c>
      <c r="M5682" s="76" t="s">
        <v>269</v>
      </c>
      <c r="N5682" s="79" t="s">
        <v>270</v>
      </c>
      <c r="O5682" s="76" t="s">
        <v>271</v>
      </c>
      <c r="P5682" s="78" t="n">
        <v>45545</v>
      </c>
      <c r="Q5682" s="76" t="s">
        <v>114</v>
      </c>
      <c r="R5682" s="78" t="n">
        <v>45365</v>
      </c>
      <c r="S5682" s="78" t="n">
        <v>45363</v>
      </c>
      <c r="T5682" s="76" t="s">
        <v>183</v>
      </c>
      <c r="U5682" s="76" t="n">
        <v>500</v>
      </c>
      <c r="X5682" s="76" t="n">
        <v>5</v>
      </c>
      <c r="Y5682" s="76" t="s">
        <v>116</v>
      </c>
      <c r="AC5682" s="76" t="s">
        <v>117</v>
      </c>
      <c r="AD5682" s="76" t="s">
        <v>4950</v>
      </c>
      <c r="AE5682" s="76" t="n">
        <v>36200</v>
      </c>
      <c r="AF5682" s="76" t="s">
        <v>22990</v>
      </c>
      <c r="AJ5682" s="79" t="s">
        <v>22991</v>
      </c>
      <c r="AK5682" s="76" t="s">
        <v>22992</v>
      </c>
      <c r="AL5682" s="76" t="n">
        <v>0</v>
      </c>
      <c r="AM5682" s="76" t="n">
        <v>0</v>
      </c>
    </row>
    <row r="5683" customFormat="false" ht="15" hidden="false" customHeight="false" outlineLevel="0" collapsed="false">
      <c r="A5683" s="76" t="n">
        <v>114283</v>
      </c>
      <c r="B5683" s="76" t="s">
        <v>22983</v>
      </c>
      <c r="C5683" s="76" t="s">
        <v>1595</v>
      </c>
      <c r="D5683" s="76" t="n">
        <v>371687</v>
      </c>
      <c r="E5683" s="76" t="s">
        <v>109</v>
      </c>
      <c r="F5683" s="76" t="s">
        <v>109</v>
      </c>
      <c r="H5683" s="78" t="n">
        <v>18787</v>
      </c>
      <c r="I5683" s="76" t="s">
        <v>594</v>
      </c>
      <c r="J5683" s="76" t="s">
        <v>595</v>
      </c>
      <c r="K5683" s="76" t="s">
        <v>41</v>
      </c>
      <c r="M5683" s="76" t="s">
        <v>124</v>
      </c>
      <c r="N5683" s="79" t="s">
        <v>257</v>
      </c>
      <c r="O5683" s="76" t="s">
        <v>258</v>
      </c>
      <c r="P5683" s="78" t="n">
        <v>45571</v>
      </c>
      <c r="Q5683" s="76" t="s">
        <v>114</v>
      </c>
      <c r="R5683" s="78" t="n">
        <v>37432</v>
      </c>
      <c r="S5683" s="78" t="n">
        <v>44778</v>
      </c>
      <c r="T5683" s="76" t="s">
        <v>183</v>
      </c>
      <c r="U5683" s="76" t="n">
        <v>500</v>
      </c>
      <c r="X5683" s="76" t="n">
        <v>5</v>
      </c>
      <c r="Y5683" s="76" t="s">
        <v>116</v>
      </c>
      <c r="AC5683" s="76" t="s">
        <v>117</v>
      </c>
      <c r="AD5683" s="76" t="s">
        <v>295</v>
      </c>
      <c r="AE5683" s="76" t="n">
        <v>37300</v>
      </c>
      <c r="AF5683" s="76" t="s">
        <v>22993</v>
      </c>
      <c r="AI5683" s="79" t="s">
        <v>22994</v>
      </c>
      <c r="AJ5683" s="79" t="s">
        <v>22995</v>
      </c>
      <c r="AK5683" s="76" t="s">
        <v>22996</v>
      </c>
      <c r="AL5683" s="76" t="n">
        <v>0</v>
      </c>
      <c r="AM5683" s="76" t="n">
        <v>0</v>
      </c>
    </row>
    <row r="5684" customFormat="false" ht="15" hidden="false" customHeight="false" outlineLevel="0" collapsed="false">
      <c r="A5684" s="76" t="n">
        <v>1578407</v>
      </c>
      <c r="B5684" s="76" t="s">
        <v>22983</v>
      </c>
      <c r="C5684" s="76" t="s">
        <v>1741</v>
      </c>
      <c r="D5684" s="76" t="n">
        <v>3611786</v>
      </c>
      <c r="E5684" s="76" t="s">
        <v>109</v>
      </c>
      <c r="F5684" s="76" t="s">
        <v>109</v>
      </c>
      <c r="H5684" s="78" t="n">
        <v>39779</v>
      </c>
      <c r="I5684" s="76" t="s">
        <v>432</v>
      </c>
      <c r="J5684" s="76" t="n">
        <v>-17</v>
      </c>
      <c r="K5684" s="76" t="s">
        <v>41</v>
      </c>
      <c r="M5684" s="76" t="s">
        <v>269</v>
      </c>
      <c r="N5684" s="79" t="s">
        <v>270</v>
      </c>
      <c r="O5684" s="76" t="s">
        <v>271</v>
      </c>
      <c r="P5684" s="78" t="n">
        <v>45546</v>
      </c>
      <c r="Q5684" s="76" t="s">
        <v>114</v>
      </c>
      <c r="R5684" s="78" t="n">
        <v>45419</v>
      </c>
      <c r="T5684" s="76" t="s">
        <v>115</v>
      </c>
      <c r="U5684" s="76" t="n">
        <v>500</v>
      </c>
      <c r="X5684" s="76" t="n">
        <v>5</v>
      </c>
      <c r="Y5684" s="76" t="s">
        <v>116</v>
      </c>
      <c r="AC5684" s="76" t="s">
        <v>117</v>
      </c>
      <c r="AD5684" s="76" t="s">
        <v>4950</v>
      </c>
      <c r="AE5684" s="76" t="n">
        <v>36200</v>
      </c>
      <c r="AF5684" s="76" t="s">
        <v>22990</v>
      </c>
      <c r="AJ5684" s="76" t="s">
        <v>22997</v>
      </c>
      <c r="AK5684" s="76" t="s">
        <v>22998</v>
      </c>
      <c r="AL5684" s="76" t="n">
        <v>0</v>
      </c>
      <c r="AM5684" s="76" t="n">
        <v>0</v>
      </c>
    </row>
    <row r="5685" customFormat="false" ht="15" hidden="false" customHeight="false" outlineLevel="0" collapsed="false">
      <c r="A5685" s="76" t="n">
        <v>1250963</v>
      </c>
      <c r="B5685" s="76" t="s">
        <v>22983</v>
      </c>
      <c r="C5685" s="76" t="s">
        <v>12291</v>
      </c>
      <c r="D5685" s="76" t="n">
        <v>189784</v>
      </c>
      <c r="E5685" s="76" t="s">
        <v>132</v>
      </c>
      <c r="F5685" s="76" t="s">
        <v>132</v>
      </c>
      <c r="H5685" s="78" t="n">
        <v>39668</v>
      </c>
      <c r="I5685" s="76" t="s">
        <v>432</v>
      </c>
      <c r="J5685" s="76" t="n">
        <v>-17</v>
      </c>
      <c r="K5685" s="76" t="s">
        <v>41</v>
      </c>
      <c r="M5685" s="76" t="s">
        <v>111</v>
      </c>
      <c r="N5685" s="79" t="s">
        <v>1995</v>
      </c>
      <c r="O5685" s="76" t="s">
        <v>1996</v>
      </c>
      <c r="P5685" s="78" t="n">
        <v>45533</v>
      </c>
      <c r="Q5685" s="76" t="s">
        <v>114</v>
      </c>
      <c r="R5685" s="78" t="n">
        <v>43451</v>
      </c>
      <c r="T5685" s="76" t="s">
        <v>115</v>
      </c>
      <c r="U5685" s="76" t="n">
        <v>748</v>
      </c>
      <c r="X5685" s="76" t="n">
        <v>7</v>
      </c>
      <c r="Y5685" s="76" t="s">
        <v>116</v>
      </c>
      <c r="AC5685" s="76" t="s">
        <v>117</v>
      </c>
      <c r="AD5685" s="76" t="s">
        <v>2192</v>
      </c>
      <c r="AE5685" s="76" t="n">
        <v>18700</v>
      </c>
      <c r="AF5685" s="76" t="s">
        <v>22999</v>
      </c>
      <c r="AJ5685" s="79" t="s">
        <v>23000</v>
      </c>
      <c r="AK5685" s="76" t="s">
        <v>23001</v>
      </c>
      <c r="AL5685" s="76" t="n">
        <v>0</v>
      </c>
      <c r="AM5685" s="76" t="n">
        <v>0</v>
      </c>
    </row>
    <row r="5686" customFormat="false" ht="15" hidden="false" customHeight="false" outlineLevel="0" collapsed="false">
      <c r="A5686" s="76" t="n">
        <v>1633473</v>
      </c>
      <c r="B5686" s="76" t="s">
        <v>22983</v>
      </c>
      <c r="C5686" s="76" t="s">
        <v>316</v>
      </c>
      <c r="D5686" s="76" t="n">
        <v>3737702</v>
      </c>
      <c r="E5686" s="76" t="s">
        <v>109</v>
      </c>
      <c r="H5686" s="78" t="n">
        <v>42373</v>
      </c>
      <c r="I5686" s="76" t="s">
        <v>109</v>
      </c>
      <c r="J5686" s="76" t="n">
        <v>-9</v>
      </c>
      <c r="K5686" s="76" t="s">
        <v>41</v>
      </c>
      <c r="M5686" s="76" t="s">
        <v>124</v>
      </c>
      <c r="N5686" s="79" t="s">
        <v>2217</v>
      </c>
      <c r="O5686" s="76" t="s">
        <v>2218</v>
      </c>
      <c r="P5686" s="78" t="n">
        <v>45565</v>
      </c>
      <c r="Q5686" s="76" t="s">
        <v>114</v>
      </c>
      <c r="R5686" s="78" t="n">
        <v>45565</v>
      </c>
      <c r="T5686" s="76" t="s">
        <v>115</v>
      </c>
      <c r="U5686" s="76" t="n">
        <v>500</v>
      </c>
      <c r="X5686" s="76" t="n">
        <v>5</v>
      </c>
      <c r="Y5686" s="76" t="s">
        <v>116</v>
      </c>
      <c r="AC5686" s="76" t="s">
        <v>117</v>
      </c>
      <c r="AD5686" s="76" t="s">
        <v>12855</v>
      </c>
      <c r="AE5686" s="76" t="n">
        <v>37270</v>
      </c>
      <c r="AF5686" s="76" t="s">
        <v>23002</v>
      </c>
      <c r="AJ5686" s="79" t="s">
        <v>23003</v>
      </c>
      <c r="AK5686" s="76" t="s">
        <v>23004</v>
      </c>
      <c r="AL5686" s="76" t="n">
        <v>0</v>
      </c>
      <c r="AM5686" s="76" t="n">
        <v>0</v>
      </c>
    </row>
    <row r="5687" customFormat="false" ht="15" hidden="false" customHeight="false" outlineLevel="0" collapsed="false">
      <c r="A5687" s="76" t="n">
        <v>1511217</v>
      </c>
      <c r="B5687" s="76" t="s">
        <v>23005</v>
      </c>
      <c r="C5687" s="76" t="s">
        <v>23006</v>
      </c>
      <c r="D5687" s="76" t="n">
        <v>4538059</v>
      </c>
      <c r="E5687" s="76" t="s">
        <v>109</v>
      </c>
      <c r="F5687" s="76" t="s">
        <v>109</v>
      </c>
      <c r="H5687" s="78" t="n">
        <v>41758</v>
      </c>
      <c r="I5687" s="76" t="s">
        <v>190</v>
      </c>
      <c r="J5687" s="76" t="n">
        <v>-11</v>
      </c>
      <c r="K5687" s="76" t="s">
        <v>41</v>
      </c>
      <c r="M5687" s="76" t="s">
        <v>134</v>
      </c>
      <c r="N5687" s="79" t="s">
        <v>356</v>
      </c>
      <c r="O5687" s="76" t="s">
        <v>357</v>
      </c>
      <c r="P5687" s="78" t="n">
        <v>45542</v>
      </c>
      <c r="Q5687" s="76" t="s">
        <v>114</v>
      </c>
      <c r="R5687" s="78" t="n">
        <v>45182</v>
      </c>
      <c r="S5687" s="78" t="n">
        <v>45517</v>
      </c>
      <c r="T5687" s="76" t="s">
        <v>201</v>
      </c>
      <c r="U5687" s="76" t="n">
        <v>500</v>
      </c>
      <c r="X5687" s="76" t="n">
        <v>5</v>
      </c>
      <c r="Y5687" s="76" t="s">
        <v>116</v>
      </c>
      <c r="AC5687" s="76" t="s">
        <v>117</v>
      </c>
      <c r="AD5687" s="76" t="s">
        <v>2924</v>
      </c>
      <c r="AE5687" s="76" t="n">
        <v>45110</v>
      </c>
      <c r="AF5687" s="76" t="s">
        <v>23007</v>
      </c>
      <c r="AJ5687" s="79" t="s">
        <v>23008</v>
      </c>
      <c r="AK5687" s="76" t="s">
        <v>23009</v>
      </c>
      <c r="AL5687" s="76" t="n">
        <v>0</v>
      </c>
      <c r="AM5687" s="76" t="n">
        <v>0</v>
      </c>
    </row>
    <row r="5688" customFormat="false" ht="15" hidden="false" customHeight="false" outlineLevel="0" collapsed="false">
      <c r="A5688" s="76" t="n">
        <v>1618565</v>
      </c>
      <c r="B5688" s="76" t="s">
        <v>23010</v>
      </c>
      <c r="C5688" s="76" t="s">
        <v>503</v>
      </c>
      <c r="D5688" s="76" t="n">
        <v>2817415</v>
      </c>
      <c r="E5688" s="76" t="s">
        <v>109</v>
      </c>
      <c r="H5688" s="78" t="n">
        <v>40567</v>
      </c>
      <c r="I5688" s="76" t="s">
        <v>144</v>
      </c>
      <c r="J5688" s="76" t="n">
        <v>-14</v>
      </c>
      <c r="K5688" s="76" t="s">
        <v>41</v>
      </c>
      <c r="M5688" s="76" t="s">
        <v>155</v>
      </c>
      <c r="N5688" s="79" t="s">
        <v>564</v>
      </c>
      <c r="O5688" s="76" t="s">
        <v>565</v>
      </c>
      <c r="P5688" s="78" t="n">
        <v>45554</v>
      </c>
      <c r="Q5688" s="76" t="s">
        <v>114</v>
      </c>
      <c r="R5688" s="78" t="n">
        <v>45554</v>
      </c>
      <c r="T5688" s="76" t="s">
        <v>115</v>
      </c>
      <c r="U5688" s="76" t="n">
        <v>500</v>
      </c>
      <c r="X5688" s="76" t="n">
        <v>5</v>
      </c>
      <c r="Y5688" s="76" t="s">
        <v>116</v>
      </c>
      <c r="AC5688" s="76" t="s">
        <v>117</v>
      </c>
      <c r="AD5688" s="76" t="s">
        <v>4118</v>
      </c>
      <c r="AE5688" s="76" t="n">
        <v>28300</v>
      </c>
      <c r="AF5688" s="76" t="s">
        <v>23011</v>
      </c>
      <c r="AJ5688" s="79" t="s">
        <v>23012</v>
      </c>
      <c r="AK5688" s="76" t="s">
        <v>23013</v>
      </c>
      <c r="AL5688" s="76" t="n">
        <v>0</v>
      </c>
      <c r="AM5688" s="76" t="n">
        <v>0</v>
      </c>
    </row>
    <row r="5689" customFormat="false" ht="15" hidden="false" customHeight="false" outlineLevel="0" collapsed="false">
      <c r="A5689" s="76" t="n">
        <v>1603004</v>
      </c>
      <c r="B5689" s="76" t="s">
        <v>23014</v>
      </c>
      <c r="C5689" s="76" t="s">
        <v>1545</v>
      </c>
      <c r="D5689" s="76" t="n">
        <v>3737113</v>
      </c>
      <c r="E5689" s="76" t="s">
        <v>109</v>
      </c>
      <c r="H5689" s="78" t="n">
        <v>41755</v>
      </c>
      <c r="I5689" s="76" t="s">
        <v>190</v>
      </c>
      <c r="J5689" s="76" t="n">
        <v>-11</v>
      </c>
      <c r="K5689" s="76" t="s">
        <v>41</v>
      </c>
      <c r="M5689" s="76" t="s">
        <v>124</v>
      </c>
      <c r="N5689" s="79" t="s">
        <v>398</v>
      </c>
      <c r="O5689" s="76" t="s">
        <v>399</v>
      </c>
      <c r="P5689" s="78" t="n">
        <v>45541</v>
      </c>
      <c r="Q5689" s="76" t="s">
        <v>114</v>
      </c>
      <c r="R5689" s="78" t="n">
        <v>45541</v>
      </c>
      <c r="T5689" s="76" t="s">
        <v>115</v>
      </c>
      <c r="U5689" s="76" t="n">
        <v>500</v>
      </c>
      <c r="X5689" s="76" t="n">
        <v>5</v>
      </c>
      <c r="Y5689" s="76" t="s">
        <v>116</v>
      </c>
      <c r="AC5689" s="76" t="s">
        <v>117</v>
      </c>
      <c r="AD5689" s="76" t="s">
        <v>2910</v>
      </c>
      <c r="AE5689" s="76" t="n">
        <v>37210</v>
      </c>
      <c r="AF5689" s="76" t="s">
        <v>23015</v>
      </c>
      <c r="AJ5689" s="79" t="s">
        <v>23016</v>
      </c>
      <c r="AK5689" s="76" t="s">
        <v>23017</v>
      </c>
      <c r="AL5689" s="76" t="n">
        <v>1</v>
      </c>
      <c r="AM5689" s="76" t="n">
        <v>0</v>
      </c>
    </row>
    <row r="5690" customFormat="false" ht="15" hidden="false" customHeight="false" outlineLevel="0" collapsed="false">
      <c r="A5690" s="76" t="n">
        <v>431593</v>
      </c>
      <c r="B5690" s="76" t="s">
        <v>23014</v>
      </c>
      <c r="C5690" s="76" t="s">
        <v>3551</v>
      </c>
      <c r="D5690" s="76" t="n">
        <v>289445</v>
      </c>
      <c r="E5690" s="76" t="s">
        <v>132</v>
      </c>
      <c r="F5690" s="76" t="s">
        <v>132</v>
      </c>
      <c r="H5690" s="78" t="n">
        <v>16137</v>
      </c>
      <c r="I5690" s="76" t="s">
        <v>2455</v>
      </c>
      <c r="J5690" s="76" t="s">
        <v>2456</v>
      </c>
      <c r="K5690" s="76" t="s">
        <v>41</v>
      </c>
      <c r="M5690" s="76" t="s">
        <v>124</v>
      </c>
      <c r="N5690" s="79" t="s">
        <v>168</v>
      </c>
      <c r="O5690" s="76" t="s">
        <v>169</v>
      </c>
      <c r="P5690" s="78" t="n">
        <v>45481</v>
      </c>
      <c r="Q5690" s="76" t="s">
        <v>114</v>
      </c>
      <c r="R5690" s="78" t="n">
        <v>38257</v>
      </c>
      <c r="S5690" s="78" t="n">
        <v>45468</v>
      </c>
      <c r="T5690" s="76" t="s">
        <v>201</v>
      </c>
      <c r="U5690" s="76" t="n">
        <v>628</v>
      </c>
      <c r="X5690" s="76" t="n">
        <v>6</v>
      </c>
      <c r="Y5690" s="76" t="s">
        <v>116</v>
      </c>
      <c r="AB5690" s="78" t="n">
        <v>45474</v>
      </c>
      <c r="AC5690" s="76" t="s">
        <v>117</v>
      </c>
      <c r="AD5690" s="76" t="s">
        <v>23018</v>
      </c>
      <c r="AE5690" s="76" t="n">
        <v>61340</v>
      </c>
      <c r="AF5690" s="76" t="s">
        <v>23019</v>
      </c>
      <c r="AH5690" s="76" t="s">
        <v>23020</v>
      </c>
      <c r="AI5690" s="79" t="s">
        <v>23021</v>
      </c>
      <c r="AJ5690" s="79" t="s">
        <v>23022</v>
      </c>
      <c r="AK5690" s="76" t="s">
        <v>23023</v>
      </c>
      <c r="AL5690" s="76" t="n">
        <v>1</v>
      </c>
      <c r="AM5690" s="76" t="n">
        <v>0</v>
      </c>
    </row>
    <row r="5691" customFormat="false" ht="15" hidden="false" customHeight="false" outlineLevel="0" collapsed="false">
      <c r="A5691" s="76" t="n">
        <v>1170165</v>
      </c>
      <c r="B5691" s="76" t="s">
        <v>23024</v>
      </c>
      <c r="C5691" s="76" t="s">
        <v>3159</v>
      </c>
      <c r="D5691" s="76" t="n">
        <v>368267</v>
      </c>
      <c r="E5691" s="76" t="s">
        <v>132</v>
      </c>
      <c r="H5691" s="78" t="n">
        <v>37743</v>
      </c>
      <c r="I5691" s="76" t="s">
        <v>23</v>
      </c>
      <c r="J5691" s="76" t="n">
        <v>-40</v>
      </c>
      <c r="K5691" s="76" t="s">
        <v>41</v>
      </c>
      <c r="M5691" s="76" t="s">
        <v>269</v>
      </c>
      <c r="N5691" s="79" t="s">
        <v>464</v>
      </c>
      <c r="O5691" s="76" t="s">
        <v>465</v>
      </c>
      <c r="P5691" s="78" t="n">
        <v>45566</v>
      </c>
      <c r="Q5691" s="76" t="s">
        <v>114</v>
      </c>
      <c r="R5691" s="78" t="n">
        <v>42997</v>
      </c>
      <c r="S5691" s="78" t="n">
        <v>45540</v>
      </c>
      <c r="T5691" s="76" t="s">
        <v>201</v>
      </c>
      <c r="U5691" s="76" t="n">
        <v>792</v>
      </c>
      <c r="X5691" s="76" t="n">
        <v>7</v>
      </c>
      <c r="Y5691" s="76" t="s">
        <v>116</v>
      </c>
      <c r="AB5691" s="78" t="n">
        <v>44743</v>
      </c>
      <c r="AC5691" s="76" t="s">
        <v>117</v>
      </c>
      <c r="AD5691" s="76" t="s">
        <v>2602</v>
      </c>
      <c r="AE5691" s="76" t="n">
        <v>36260</v>
      </c>
      <c r="AF5691" s="76" t="s">
        <v>23025</v>
      </c>
      <c r="AJ5691" s="79" t="s">
        <v>23026</v>
      </c>
      <c r="AK5691" s="76" t="s">
        <v>23027</v>
      </c>
      <c r="AL5691" s="76" t="n">
        <v>0</v>
      </c>
      <c r="AM5691" s="76" t="n">
        <v>0</v>
      </c>
    </row>
    <row r="5692" customFormat="false" ht="15" hidden="false" customHeight="false" outlineLevel="0" collapsed="false">
      <c r="A5692" s="76" t="n">
        <v>1455186</v>
      </c>
      <c r="B5692" s="76" t="s">
        <v>23028</v>
      </c>
      <c r="C5692" s="76" t="s">
        <v>2614</v>
      </c>
      <c r="D5692" s="76" t="n">
        <v>4535974</v>
      </c>
      <c r="E5692" s="76" t="s">
        <v>132</v>
      </c>
      <c r="F5692" s="76" t="s">
        <v>132</v>
      </c>
      <c r="H5692" s="78" t="n">
        <v>31266</v>
      </c>
      <c r="I5692" s="76" t="s">
        <v>23</v>
      </c>
      <c r="J5692" s="76" t="n">
        <v>-40</v>
      </c>
      <c r="K5692" s="76" t="s">
        <v>41</v>
      </c>
      <c r="M5692" s="76" t="s">
        <v>134</v>
      </c>
      <c r="N5692" s="79" t="s">
        <v>5760</v>
      </c>
      <c r="O5692" s="76" t="s">
        <v>5761</v>
      </c>
      <c r="P5692" s="78" t="n">
        <v>45553</v>
      </c>
      <c r="Q5692" s="76" t="s">
        <v>114</v>
      </c>
      <c r="R5692" s="78" t="n">
        <v>44862</v>
      </c>
      <c r="S5692" s="78" t="n">
        <v>45002</v>
      </c>
      <c r="T5692" s="76" t="s">
        <v>183</v>
      </c>
      <c r="U5692" s="76" t="n">
        <v>562</v>
      </c>
      <c r="X5692" s="76" t="n">
        <v>5</v>
      </c>
      <c r="Y5692" s="76" t="s">
        <v>116</v>
      </c>
      <c r="AC5692" s="76" t="s">
        <v>117</v>
      </c>
      <c r="AD5692" s="76" t="s">
        <v>5762</v>
      </c>
      <c r="AE5692" s="76" t="n">
        <v>45640</v>
      </c>
      <c r="AF5692" s="76" t="s">
        <v>23029</v>
      </c>
      <c r="AJ5692" s="79" t="s">
        <v>23030</v>
      </c>
      <c r="AK5692" s="76" t="s">
        <v>23031</v>
      </c>
      <c r="AL5692" s="76" t="n">
        <v>0</v>
      </c>
      <c r="AM5692" s="76" t="n">
        <v>0</v>
      </c>
    </row>
    <row r="5693" customFormat="false" ht="15" hidden="false" customHeight="false" outlineLevel="0" collapsed="false">
      <c r="A5693" s="76" t="n">
        <v>1433170</v>
      </c>
      <c r="B5693" s="76" t="s">
        <v>23032</v>
      </c>
      <c r="C5693" s="76" t="s">
        <v>15391</v>
      </c>
      <c r="D5693" s="76" t="n">
        <v>2816462</v>
      </c>
      <c r="E5693" s="76" t="s">
        <v>132</v>
      </c>
      <c r="F5693" s="76" t="s">
        <v>132</v>
      </c>
      <c r="H5693" s="78" t="n">
        <v>31516</v>
      </c>
      <c r="I5693" s="76" t="s">
        <v>23</v>
      </c>
      <c r="J5693" s="76" t="n">
        <v>-40</v>
      </c>
      <c r="K5693" s="76" t="s">
        <v>41</v>
      </c>
      <c r="M5693" s="76" t="s">
        <v>155</v>
      </c>
      <c r="N5693" s="79" t="s">
        <v>4334</v>
      </c>
      <c r="O5693" s="76" t="s">
        <v>4335</v>
      </c>
      <c r="P5693" s="78" t="n">
        <v>45533</v>
      </c>
      <c r="Q5693" s="76" t="s">
        <v>114</v>
      </c>
      <c r="R5693" s="78" t="n">
        <v>44827</v>
      </c>
      <c r="S5693" s="78" t="n">
        <v>44820</v>
      </c>
      <c r="T5693" s="76" t="s">
        <v>183</v>
      </c>
      <c r="U5693" s="76" t="n">
        <v>911</v>
      </c>
      <c r="X5693" s="76" t="n">
        <v>9</v>
      </c>
      <c r="Y5693" s="76" t="s">
        <v>116</v>
      </c>
      <c r="AC5693" s="76" t="s">
        <v>117</v>
      </c>
      <c r="AD5693" s="76" t="s">
        <v>23033</v>
      </c>
      <c r="AE5693" s="76" t="n">
        <v>28150</v>
      </c>
      <c r="AF5693" s="76" t="s">
        <v>23034</v>
      </c>
      <c r="AJ5693" s="79" t="s">
        <v>23035</v>
      </c>
      <c r="AK5693" s="76" t="s">
        <v>23036</v>
      </c>
      <c r="AL5693" s="76" t="n">
        <v>0</v>
      </c>
      <c r="AM5693" s="76" t="n">
        <v>0</v>
      </c>
    </row>
    <row r="5694" customFormat="false" ht="15" hidden="false" customHeight="false" outlineLevel="0" collapsed="false">
      <c r="A5694" s="76" t="n">
        <v>1607482</v>
      </c>
      <c r="B5694" s="76" t="s">
        <v>23037</v>
      </c>
      <c r="C5694" s="76" t="s">
        <v>1032</v>
      </c>
      <c r="D5694" s="76" t="n">
        <v>3612635</v>
      </c>
      <c r="E5694" s="76" t="s">
        <v>132</v>
      </c>
      <c r="H5694" s="78" t="n">
        <v>41487</v>
      </c>
      <c r="I5694" s="76" t="s">
        <v>110</v>
      </c>
      <c r="J5694" s="76" t="n">
        <v>-12</v>
      </c>
      <c r="K5694" s="76" t="s">
        <v>41</v>
      </c>
      <c r="M5694" s="76" t="s">
        <v>269</v>
      </c>
      <c r="N5694" s="79" t="s">
        <v>1025</v>
      </c>
      <c r="O5694" s="76" t="s">
        <v>1026</v>
      </c>
      <c r="P5694" s="78" t="n">
        <v>45545</v>
      </c>
      <c r="Q5694" s="76" t="s">
        <v>114</v>
      </c>
      <c r="R5694" s="78" t="n">
        <v>45546</v>
      </c>
      <c r="S5694" s="78" t="n">
        <v>45527</v>
      </c>
      <c r="T5694" s="76" t="s">
        <v>201</v>
      </c>
      <c r="U5694" s="76" t="n">
        <v>500</v>
      </c>
      <c r="X5694" s="76" t="n">
        <v>5</v>
      </c>
      <c r="Y5694" s="76" t="s">
        <v>116</v>
      </c>
      <c r="AC5694" s="76" t="s">
        <v>117</v>
      </c>
      <c r="AD5694" s="76" t="s">
        <v>2086</v>
      </c>
      <c r="AE5694" s="76" t="n">
        <v>36330</v>
      </c>
      <c r="AF5694" s="76" t="s">
        <v>23038</v>
      </c>
      <c r="AJ5694" s="79" t="s">
        <v>23039</v>
      </c>
      <c r="AK5694" s="76" t="s">
        <v>23040</v>
      </c>
      <c r="AL5694" s="76" t="n">
        <v>0</v>
      </c>
      <c r="AM5694" s="76" t="n">
        <v>0</v>
      </c>
    </row>
    <row r="5695" customFormat="false" ht="15" hidden="false" customHeight="false" outlineLevel="0" collapsed="false">
      <c r="A5695" s="76" t="n">
        <v>1609693</v>
      </c>
      <c r="B5695" s="76" t="s">
        <v>23041</v>
      </c>
      <c r="C5695" s="76" t="s">
        <v>3812</v>
      </c>
      <c r="D5695" s="76" t="n">
        <v>1811972</v>
      </c>
      <c r="E5695" s="76" t="s">
        <v>109</v>
      </c>
      <c r="H5695" s="78" t="n">
        <v>31744</v>
      </c>
      <c r="I5695" s="76" t="s">
        <v>23</v>
      </c>
      <c r="J5695" s="76" t="n">
        <v>-40</v>
      </c>
      <c r="K5695" s="76" t="s">
        <v>41</v>
      </c>
      <c r="M5695" s="76" t="s">
        <v>111</v>
      </c>
      <c r="N5695" s="79" t="s">
        <v>518</v>
      </c>
      <c r="O5695" s="76" t="s">
        <v>519</v>
      </c>
      <c r="P5695" s="78" t="n">
        <v>45575</v>
      </c>
      <c r="Q5695" s="76" t="s">
        <v>114</v>
      </c>
      <c r="R5695" s="78" t="n">
        <v>45547</v>
      </c>
      <c r="T5695" s="76" t="s">
        <v>183</v>
      </c>
      <c r="U5695" s="76" t="n">
        <v>500</v>
      </c>
      <c r="X5695" s="76" t="n">
        <v>5</v>
      </c>
      <c r="Y5695" s="76" t="s">
        <v>116</v>
      </c>
      <c r="AC5695" s="76" t="s">
        <v>117</v>
      </c>
      <c r="AD5695" s="76" t="s">
        <v>520</v>
      </c>
      <c r="AE5695" s="76" t="n">
        <v>18240</v>
      </c>
      <c r="AF5695" s="76" t="s">
        <v>23042</v>
      </c>
      <c r="AK5695" s="76" t="s">
        <v>23043</v>
      </c>
      <c r="AL5695" s="76" t="n">
        <v>0</v>
      </c>
      <c r="AM5695" s="76" t="n">
        <v>0</v>
      </c>
    </row>
    <row r="5696" customFormat="false" ht="15" hidden="false" customHeight="false" outlineLevel="0" collapsed="false">
      <c r="A5696" s="76" t="n">
        <v>338768</v>
      </c>
      <c r="B5696" s="76" t="s">
        <v>23041</v>
      </c>
      <c r="C5696" s="76" t="s">
        <v>3628</v>
      </c>
      <c r="D5696" s="76" t="n">
        <v>4514404</v>
      </c>
      <c r="E5696" s="76" t="s">
        <v>109</v>
      </c>
      <c r="F5696" s="76" t="s">
        <v>132</v>
      </c>
      <c r="H5696" s="78" t="n">
        <v>34954</v>
      </c>
      <c r="I5696" s="76" t="s">
        <v>23</v>
      </c>
      <c r="J5696" s="76" t="n">
        <v>-40</v>
      </c>
      <c r="K5696" s="76" t="s">
        <v>41</v>
      </c>
      <c r="M5696" s="76" t="s">
        <v>269</v>
      </c>
      <c r="N5696" s="79" t="s">
        <v>464</v>
      </c>
      <c r="O5696" s="76" t="s">
        <v>465</v>
      </c>
      <c r="P5696" s="78" t="n">
        <v>45560</v>
      </c>
      <c r="Q5696" s="76" t="s">
        <v>114</v>
      </c>
      <c r="R5696" s="78" t="n">
        <v>37609</v>
      </c>
      <c r="S5696" s="78" t="n">
        <v>45254</v>
      </c>
      <c r="T5696" s="76" t="s">
        <v>183</v>
      </c>
      <c r="U5696" s="76" t="n">
        <v>962</v>
      </c>
      <c r="X5696" s="76" t="n">
        <v>9</v>
      </c>
      <c r="Y5696" s="76" t="s">
        <v>116</v>
      </c>
      <c r="AC5696" s="76" t="s">
        <v>117</v>
      </c>
      <c r="AD5696" s="76" t="s">
        <v>830</v>
      </c>
      <c r="AE5696" s="76" t="n">
        <v>36130</v>
      </c>
      <c r="AF5696" s="76" t="s">
        <v>23044</v>
      </c>
      <c r="AJ5696" s="79" t="s">
        <v>23045</v>
      </c>
      <c r="AK5696" s="76" t="s">
        <v>23046</v>
      </c>
      <c r="AL5696" s="76" t="n">
        <v>0</v>
      </c>
      <c r="AM5696" s="76" t="n">
        <v>0</v>
      </c>
    </row>
    <row r="5697" customFormat="false" ht="15" hidden="false" customHeight="false" outlineLevel="0" collapsed="false">
      <c r="A5697" s="76" t="n">
        <v>1627185</v>
      </c>
      <c r="B5697" s="76" t="s">
        <v>23041</v>
      </c>
      <c r="C5697" s="76" t="s">
        <v>4160</v>
      </c>
      <c r="D5697" s="76" t="n">
        <v>3737597</v>
      </c>
      <c r="E5697" s="76" t="s">
        <v>132</v>
      </c>
      <c r="H5697" s="78" t="n">
        <v>40163</v>
      </c>
      <c r="I5697" s="76" t="s">
        <v>133</v>
      </c>
      <c r="J5697" s="76" t="n">
        <v>-16</v>
      </c>
      <c r="K5697" s="76" t="s">
        <v>41</v>
      </c>
      <c r="M5697" s="76" t="s">
        <v>124</v>
      </c>
      <c r="N5697" s="79" t="s">
        <v>1926</v>
      </c>
      <c r="O5697" s="76" t="s">
        <v>1927</v>
      </c>
      <c r="P5697" s="78" t="n">
        <v>45560</v>
      </c>
      <c r="Q5697" s="76" t="s">
        <v>114</v>
      </c>
      <c r="R5697" s="78" t="n">
        <v>45560</v>
      </c>
      <c r="T5697" s="76" t="s">
        <v>115</v>
      </c>
      <c r="U5697" s="76" t="n">
        <v>511</v>
      </c>
      <c r="X5697" s="76" t="n">
        <v>5</v>
      </c>
      <c r="Y5697" s="76" t="s">
        <v>116</v>
      </c>
      <c r="AC5697" s="76" t="s">
        <v>117</v>
      </c>
      <c r="AD5697" s="76" t="s">
        <v>3355</v>
      </c>
      <c r="AE5697" s="76" t="n">
        <v>37540</v>
      </c>
      <c r="AF5697" s="76" t="s">
        <v>23047</v>
      </c>
      <c r="AK5697" s="76" t="s">
        <v>23048</v>
      </c>
      <c r="AL5697" s="76" t="n">
        <v>0</v>
      </c>
      <c r="AM5697" s="76" t="n">
        <v>0</v>
      </c>
    </row>
    <row r="5698" customFormat="false" ht="15" hidden="false" customHeight="false" outlineLevel="0" collapsed="false">
      <c r="A5698" s="76" t="n">
        <v>1520941</v>
      </c>
      <c r="B5698" s="76" t="s">
        <v>23041</v>
      </c>
      <c r="C5698" s="76" t="s">
        <v>1019</v>
      </c>
      <c r="D5698" s="76" t="n">
        <v>3736171</v>
      </c>
      <c r="E5698" s="76" t="s">
        <v>109</v>
      </c>
      <c r="F5698" s="76" t="s">
        <v>109</v>
      </c>
      <c r="H5698" s="78" t="n">
        <v>41658</v>
      </c>
      <c r="I5698" s="76" t="s">
        <v>190</v>
      </c>
      <c r="J5698" s="76" t="n">
        <v>-11</v>
      </c>
      <c r="K5698" s="76" t="s">
        <v>41</v>
      </c>
      <c r="M5698" s="76" t="s">
        <v>124</v>
      </c>
      <c r="N5698" s="79" t="s">
        <v>496</v>
      </c>
      <c r="O5698" s="76" t="s">
        <v>497</v>
      </c>
      <c r="P5698" s="78" t="n">
        <v>45501</v>
      </c>
      <c r="Q5698" s="76" t="s">
        <v>114</v>
      </c>
      <c r="R5698" s="78" t="n">
        <v>45194</v>
      </c>
      <c r="T5698" s="76" t="s">
        <v>115</v>
      </c>
      <c r="U5698" s="76" t="n">
        <v>500</v>
      </c>
      <c r="X5698" s="76" t="n">
        <v>5</v>
      </c>
      <c r="Y5698" s="76" t="s">
        <v>116</v>
      </c>
      <c r="AC5698" s="76" t="s">
        <v>117</v>
      </c>
      <c r="AD5698" s="76" t="s">
        <v>4383</v>
      </c>
      <c r="AE5698" s="76" t="n">
        <v>37230</v>
      </c>
      <c r="AF5698" s="76" t="s">
        <v>23049</v>
      </c>
      <c r="AJ5698" s="79" t="s">
        <v>23050</v>
      </c>
      <c r="AK5698" s="76" t="s">
        <v>23051</v>
      </c>
      <c r="AL5698" s="76" t="n">
        <v>0</v>
      </c>
      <c r="AM5698" s="76" t="n">
        <v>0</v>
      </c>
    </row>
    <row r="5699" customFormat="false" ht="15" hidden="false" customHeight="false" outlineLevel="0" collapsed="false">
      <c r="A5699" s="76" t="n">
        <v>1609678</v>
      </c>
      <c r="B5699" s="76" t="s">
        <v>23041</v>
      </c>
      <c r="C5699" s="76" t="s">
        <v>1032</v>
      </c>
      <c r="D5699" s="76" t="n">
        <v>1811970</v>
      </c>
      <c r="E5699" s="76" t="s">
        <v>109</v>
      </c>
      <c r="H5699" s="78" t="n">
        <v>40915</v>
      </c>
      <c r="I5699" s="76" t="s">
        <v>370</v>
      </c>
      <c r="J5699" s="76" t="n">
        <v>-13</v>
      </c>
      <c r="K5699" s="76" t="s">
        <v>41</v>
      </c>
      <c r="M5699" s="76" t="s">
        <v>111</v>
      </c>
      <c r="N5699" s="79" t="s">
        <v>518</v>
      </c>
      <c r="O5699" s="76" t="s">
        <v>519</v>
      </c>
      <c r="P5699" s="78" t="n">
        <v>45575</v>
      </c>
      <c r="Q5699" s="76" t="s">
        <v>114</v>
      </c>
      <c r="R5699" s="78" t="n">
        <v>45547</v>
      </c>
      <c r="T5699" s="76" t="s">
        <v>115</v>
      </c>
      <c r="U5699" s="76" t="n">
        <v>500</v>
      </c>
      <c r="X5699" s="76" t="n">
        <v>5</v>
      </c>
      <c r="Y5699" s="76" t="s">
        <v>116</v>
      </c>
      <c r="AC5699" s="76" t="s">
        <v>117</v>
      </c>
      <c r="AD5699" s="76" t="s">
        <v>520</v>
      </c>
      <c r="AE5699" s="76" t="n">
        <v>18240</v>
      </c>
      <c r="AF5699" s="76" t="s">
        <v>23042</v>
      </c>
      <c r="AK5699" s="76" t="s">
        <v>23052</v>
      </c>
      <c r="AL5699" s="76" t="n">
        <v>0</v>
      </c>
      <c r="AM5699" s="76" t="n">
        <v>0</v>
      </c>
    </row>
    <row r="5700" customFormat="false" ht="15" hidden="false" customHeight="false" outlineLevel="0" collapsed="false">
      <c r="A5700" s="76" t="n">
        <v>1609670</v>
      </c>
      <c r="B5700" s="76" t="s">
        <v>23041</v>
      </c>
      <c r="C5700" s="76" t="s">
        <v>3111</v>
      </c>
      <c r="D5700" s="76" t="n">
        <v>1811969</v>
      </c>
      <c r="E5700" s="76" t="s">
        <v>109</v>
      </c>
      <c r="H5700" s="78" t="n">
        <v>41745</v>
      </c>
      <c r="I5700" s="76" t="s">
        <v>190</v>
      </c>
      <c r="J5700" s="76" t="n">
        <v>-11</v>
      </c>
      <c r="K5700" s="76" t="s">
        <v>41</v>
      </c>
      <c r="M5700" s="76" t="s">
        <v>111</v>
      </c>
      <c r="N5700" s="79" t="s">
        <v>518</v>
      </c>
      <c r="O5700" s="76" t="s">
        <v>519</v>
      </c>
      <c r="P5700" s="78" t="n">
        <v>45575</v>
      </c>
      <c r="Q5700" s="76" t="s">
        <v>114</v>
      </c>
      <c r="R5700" s="78" t="n">
        <v>45547</v>
      </c>
      <c r="T5700" s="76" t="s">
        <v>115</v>
      </c>
      <c r="U5700" s="76" t="n">
        <v>500</v>
      </c>
      <c r="X5700" s="76" t="n">
        <v>5</v>
      </c>
      <c r="Y5700" s="76" t="s">
        <v>116</v>
      </c>
      <c r="AC5700" s="76" t="s">
        <v>117</v>
      </c>
      <c r="AD5700" s="76" t="s">
        <v>520</v>
      </c>
      <c r="AE5700" s="76" t="n">
        <v>18240</v>
      </c>
      <c r="AF5700" s="76" t="s">
        <v>23042</v>
      </c>
      <c r="AK5700" s="76" t="s">
        <v>23053</v>
      </c>
      <c r="AL5700" s="76" t="n">
        <v>0</v>
      </c>
      <c r="AM5700" s="76" t="n">
        <v>0</v>
      </c>
    </row>
    <row r="5701" customFormat="false" ht="15" hidden="false" customHeight="false" outlineLevel="0" collapsed="false">
      <c r="A5701" s="76" t="n">
        <v>497485</v>
      </c>
      <c r="B5701" s="76" t="s">
        <v>23054</v>
      </c>
      <c r="C5701" s="76" t="s">
        <v>1541</v>
      </c>
      <c r="D5701" s="76" t="n">
        <v>2713879</v>
      </c>
      <c r="E5701" s="76" t="s">
        <v>132</v>
      </c>
      <c r="F5701" s="76" t="s">
        <v>132</v>
      </c>
      <c r="H5701" s="78" t="n">
        <v>34180</v>
      </c>
      <c r="I5701" s="76" t="s">
        <v>23</v>
      </c>
      <c r="J5701" s="76" t="n">
        <v>-40</v>
      </c>
      <c r="K5701" s="76" t="s">
        <v>41</v>
      </c>
      <c r="M5701" s="76" t="s">
        <v>155</v>
      </c>
      <c r="N5701" s="79" t="s">
        <v>2413</v>
      </c>
      <c r="O5701" s="76" t="s">
        <v>2414</v>
      </c>
      <c r="P5701" s="78" t="n">
        <v>45549</v>
      </c>
      <c r="Q5701" s="76" t="s">
        <v>114</v>
      </c>
      <c r="R5701" s="78" t="n">
        <v>38639</v>
      </c>
      <c r="S5701" s="78" t="n">
        <v>44806</v>
      </c>
      <c r="T5701" s="76" t="s">
        <v>183</v>
      </c>
      <c r="U5701" s="76" t="n">
        <v>983</v>
      </c>
      <c r="X5701" s="76" t="n">
        <v>9</v>
      </c>
      <c r="Y5701" s="76" t="s">
        <v>116</v>
      </c>
      <c r="AC5701" s="76" t="s">
        <v>117</v>
      </c>
      <c r="AD5701" s="76" t="s">
        <v>605</v>
      </c>
      <c r="AE5701" s="76" t="n">
        <v>28500</v>
      </c>
      <c r="AF5701" s="76" t="s">
        <v>23055</v>
      </c>
      <c r="AG5701" s="76" t="s">
        <v>23056</v>
      </c>
      <c r="AJ5701" s="76" t="s">
        <v>23057</v>
      </c>
      <c r="AK5701" s="76" t="s">
        <v>23058</v>
      </c>
      <c r="AL5701" s="76" t="n">
        <v>0</v>
      </c>
      <c r="AM5701" s="76" t="n">
        <v>0</v>
      </c>
    </row>
    <row r="5702" customFormat="false" ht="15" hidden="false" customHeight="false" outlineLevel="0" collapsed="false">
      <c r="A5702" s="76" t="n">
        <v>1612712</v>
      </c>
      <c r="B5702" s="76" t="s">
        <v>23059</v>
      </c>
      <c r="C5702" s="76" t="s">
        <v>20239</v>
      </c>
      <c r="D5702" s="76" t="n">
        <v>4116382</v>
      </c>
      <c r="E5702" s="76" t="s">
        <v>109</v>
      </c>
      <c r="H5702" s="78" t="n">
        <v>41719</v>
      </c>
      <c r="I5702" s="76" t="s">
        <v>190</v>
      </c>
      <c r="J5702" s="76" t="n">
        <v>-11</v>
      </c>
      <c r="K5702" s="76" t="s">
        <v>41</v>
      </c>
      <c r="M5702" s="76" t="s">
        <v>286</v>
      </c>
      <c r="N5702" s="79" t="s">
        <v>1378</v>
      </c>
      <c r="O5702" s="76" t="s">
        <v>1379</v>
      </c>
      <c r="P5702" s="78" t="n">
        <v>45550</v>
      </c>
      <c r="Q5702" s="76" t="s">
        <v>114</v>
      </c>
      <c r="R5702" s="78" t="n">
        <v>45550</v>
      </c>
      <c r="T5702" s="76" t="s">
        <v>115</v>
      </c>
      <c r="U5702" s="76" t="n">
        <v>500</v>
      </c>
      <c r="X5702" s="76" t="n">
        <v>5</v>
      </c>
      <c r="Y5702" s="76" t="s">
        <v>116</v>
      </c>
      <c r="AC5702" s="76" t="s">
        <v>117</v>
      </c>
      <c r="AD5702" s="76" t="s">
        <v>1855</v>
      </c>
      <c r="AE5702" s="76" t="n">
        <v>41140</v>
      </c>
      <c r="AF5702" s="76" t="s">
        <v>23060</v>
      </c>
      <c r="AJ5702" s="79" t="s">
        <v>23061</v>
      </c>
      <c r="AK5702" s="76" t="s">
        <v>23062</v>
      </c>
      <c r="AL5702" s="76" t="n">
        <v>0</v>
      </c>
      <c r="AM5702" s="76" t="n">
        <v>0</v>
      </c>
    </row>
    <row r="5703" customFormat="false" ht="15" hidden="false" customHeight="false" outlineLevel="0" collapsed="false">
      <c r="A5703" s="76" t="n">
        <v>939194</v>
      </c>
      <c r="B5703" s="76" t="s">
        <v>23063</v>
      </c>
      <c r="C5703" s="76" t="s">
        <v>23064</v>
      </c>
      <c r="D5703" s="76" t="n">
        <v>4111911</v>
      </c>
      <c r="E5703" s="76" t="s">
        <v>109</v>
      </c>
      <c r="F5703" s="76" t="s">
        <v>109</v>
      </c>
      <c r="H5703" s="78" t="n">
        <v>19588</v>
      </c>
      <c r="I5703" s="76" t="s">
        <v>594</v>
      </c>
      <c r="J5703" s="76" t="s">
        <v>595</v>
      </c>
      <c r="K5703" s="76" t="s">
        <v>41</v>
      </c>
      <c r="M5703" s="76" t="s">
        <v>286</v>
      </c>
      <c r="N5703" s="79" t="s">
        <v>1282</v>
      </c>
      <c r="O5703" s="76" t="s">
        <v>1283</v>
      </c>
      <c r="P5703" s="78" t="n">
        <v>45576</v>
      </c>
      <c r="Q5703" s="76" t="s">
        <v>114</v>
      </c>
      <c r="R5703" s="78" t="n">
        <v>41389</v>
      </c>
      <c r="S5703" s="78" t="n">
        <v>44753</v>
      </c>
      <c r="T5703" s="76" t="s">
        <v>183</v>
      </c>
      <c r="U5703" s="76" t="n">
        <v>500</v>
      </c>
      <c r="X5703" s="76" t="n">
        <v>5</v>
      </c>
      <c r="Y5703" s="76" t="s">
        <v>116</v>
      </c>
      <c r="AC5703" s="76" t="s">
        <v>117</v>
      </c>
      <c r="AD5703" s="76" t="s">
        <v>11272</v>
      </c>
      <c r="AE5703" s="76" t="n">
        <v>41260</v>
      </c>
      <c r="AF5703" s="76" t="s">
        <v>23065</v>
      </c>
      <c r="AI5703" s="79" t="s">
        <v>23066</v>
      </c>
      <c r="AJ5703" s="79" t="s">
        <v>23067</v>
      </c>
      <c r="AK5703" s="76" t="s">
        <v>23068</v>
      </c>
      <c r="AL5703" s="76" t="n">
        <v>0</v>
      </c>
      <c r="AM5703" s="76" t="n">
        <v>0</v>
      </c>
    </row>
    <row r="5704" customFormat="false" ht="15" hidden="false" customHeight="false" outlineLevel="0" collapsed="false">
      <c r="A5704" s="76" t="n">
        <v>1625286</v>
      </c>
      <c r="B5704" s="76" t="s">
        <v>23063</v>
      </c>
      <c r="C5704" s="76" t="s">
        <v>681</v>
      </c>
      <c r="D5704" s="76" t="n">
        <v>4540642</v>
      </c>
      <c r="E5704" s="76" t="s">
        <v>109</v>
      </c>
      <c r="H5704" s="78" t="n">
        <v>42442</v>
      </c>
      <c r="I5704" s="76" t="s">
        <v>109</v>
      </c>
      <c r="J5704" s="76" t="n">
        <v>-9</v>
      </c>
      <c r="K5704" s="76" t="s">
        <v>41</v>
      </c>
      <c r="M5704" s="76" t="s">
        <v>134</v>
      </c>
      <c r="N5704" s="79" t="s">
        <v>356</v>
      </c>
      <c r="O5704" s="76" t="s">
        <v>357</v>
      </c>
      <c r="P5704" s="78" t="n">
        <v>45559</v>
      </c>
      <c r="Q5704" s="76" t="s">
        <v>114</v>
      </c>
      <c r="R5704" s="78" t="n">
        <v>45559</v>
      </c>
      <c r="T5704" s="76" t="s">
        <v>115</v>
      </c>
      <c r="U5704" s="76" t="n">
        <v>500</v>
      </c>
      <c r="X5704" s="76" t="n">
        <v>5</v>
      </c>
      <c r="Y5704" s="76" t="s">
        <v>116</v>
      </c>
      <c r="AC5704" s="76" t="s">
        <v>117</v>
      </c>
      <c r="AD5704" s="76" t="s">
        <v>1755</v>
      </c>
      <c r="AE5704" s="76" t="n">
        <v>45110</v>
      </c>
      <c r="AF5704" s="76" t="s">
        <v>23069</v>
      </c>
      <c r="AJ5704" s="79" t="s">
        <v>23070</v>
      </c>
      <c r="AK5704" s="76" t="s">
        <v>23071</v>
      </c>
      <c r="AL5704" s="76" t="n">
        <v>0</v>
      </c>
      <c r="AM5704" s="76" t="n">
        <v>0</v>
      </c>
    </row>
    <row r="5705" customFormat="false" ht="15" hidden="false" customHeight="false" outlineLevel="0" collapsed="false">
      <c r="A5705" s="76" t="n">
        <v>114657</v>
      </c>
      <c r="B5705" s="76" t="s">
        <v>23072</v>
      </c>
      <c r="C5705" s="76" t="s">
        <v>517</v>
      </c>
      <c r="D5705" s="76" t="n">
        <v>3711642</v>
      </c>
      <c r="E5705" s="76" t="s">
        <v>132</v>
      </c>
      <c r="F5705" s="76" t="s">
        <v>132</v>
      </c>
      <c r="H5705" s="78" t="n">
        <v>25249</v>
      </c>
      <c r="I5705" s="76" t="s">
        <v>321</v>
      </c>
      <c r="J5705" s="76" t="s">
        <v>322</v>
      </c>
      <c r="K5705" s="76" t="s">
        <v>41</v>
      </c>
      <c r="M5705" s="76" t="s">
        <v>124</v>
      </c>
      <c r="N5705" s="79" t="s">
        <v>2945</v>
      </c>
      <c r="O5705" s="76" t="s">
        <v>2946</v>
      </c>
      <c r="P5705" s="78" t="n">
        <v>45539</v>
      </c>
      <c r="Q5705" s="76" t="s">
        <v>114</v>
      </c>
      <c r="R5705" s="78" t="n">
        <v>37432</v>
      </c>
      <c r="S5705" s="78" t="n">
        <v>44579</v>
      </c>
      <c r="T5705" s="76" t="s">
        <v>183</v>
      </c>
      <c r="U5705" s="76" t="n">
        <v>543</v>
      </c>
      <c r="X5705" s="76" t="n">
        <v>5</v>
      </c>
      <c r="Y5705" s="76" t="s">
        <v>116</v>
      </c>
      <c r="AC5705" s="76" t="s">
        <v>117</v>
      </c>
      <c r="AD5705" s="76" t="s">
        <v>127</v>
      </c>
      <c r="AE5705" s="76" t="n">
        <v>37200</v>
      </c>
      <c r="AF5705" s="76" t="s">
        <v>23073</v>
      </c>
      <c r="AJ5705" s="79" t="s">
        <v>23074</v>
      </c>
      <c r="AK5705" s="76" t="s">
        <v>23075</v>
      </c>
      <c r="AL5705" s="76" t="n">
        <v>0</v>
      </c>
      <c r="AM5705" s="76" t="n">
        <v>0</v>
      </c>
    </row>
    <row r="5706" customFormat="false" ht="15" hidden="false" customHeight="false" outlineLevel="0" collapsed="false">
      <c r="A5706" s="76" t="n">
        <v>1345318</v>
      </c>
      <c r="B5706" s="76" t="s">
        <v>23076</v>
      </c>
      <c r="C5706" s="76" t="s">
        <v>1293</v>
      </c>
      <c r="D5706" s="76" t="n">
        <v>3732916</v>
      </c>
      <c r="E5706" s="76" t="s">
        <v>109</v>
      </c>
      <c r="F5706" s="76" t="s">
        <v>109</v>
      </c>
      <c r="H5706" s="78" t="n">
        <v>19319</v>
      </c>
      <c r="I5706" s="76" t="s">
        <v>594</v>
      </c>
      <c r="J5706" s="76" t="s">
        <v>595</v>
      </c>
      <c r="K5706" s="76" t="s">
        <v>41</v>
      </c>
      <c r="M5706" s="76" t="s">
        <v>124</v>
      </c>
      <c r="N5706" s="79" t="s">
        <v>2945</v>
      </c>
      <c r="O5706" s="76" t="s">
        <v>2946</v>
      </c>
      <c r="P5706" s="78" t="n">
        <v>45539</v>
      </c>
      <c r="Q5706" s="76" t="s">
        <v>114</v>
      </c>
      <c r="R5706" s="78" t="n">
        <v>44460</v>
      </c>
      <c r="S5706" s="78" t="n">
        <v>45148</v>
      </c>
      <c r="T5706" s="76" t="s">
        <v>183</v>
      </c>
      <c r="U5706" s="76" t="n">
        <v>500</v>
      </c>
      <c r="X5706" s="76" t="n">
        <v>5</v>
      </c>
      <c r="Y5706" s="76" t="s">
        <v>116</v>
      </c>
      <c r="AC5706" s="76" t="s">
        <v>117</v>
      </c>
      <c r="AD5706" s="76" t="s">
        <v>127</v>
      </c>
      <c r="AE5706" s="76" t="n">
        <v>37000</v>
      </c>
      <c r="AF5706" s="76" t="s">
        <v>23077</v>
      </c>
      <c r="AJ5706" s="79" t="s">
        <v>23078</v>
      </c>
      <c r="AK5706" s="76" t="s">
        <v>23079</v>
      </c>
      <c r="AL5706" s="76" t="n">
        <v>0</v>
      </c>
      <c r="AM5706" s="76" t="n">
        <v>0</v>
      </c>
    </row>
    <row r="5707" customFormat="false" ht="15" hidden="false" customHeight="false" outlineLevel="0" collapsed="false">
      <c r="A5707" s="76" t="n">
        <v>1627195</v>
      </c>
      <c r="B5707" s="76" t="s">
        <v>23080</v>
      </c>
      <c r="C5707" s="76" t="s">
        <v>1899</v>
      </c>
      <c r="D5707" s="76" t="n">
        <v>3737599</v>
      </c>
      <c r="E5707" s="76" t="s">
        <v>109</v>
      </c>
      <c r="H5707" s="78" t="n">
        <v>41227</v>
      </c>
      <c r="I5707" s="76" t="s">
        <v>370</v>
      </c>
      <c r="J5707" s="76" t="n">
        <v>-13</v>
      </c>
      <c r="K5707" s="76" t="s">
        <v>41</v>
      </c>
      <c r="M5707" s="76" t="s">
        <v>124</v>
      </c>
      <c r="N5707" s="79" t="s">
        <v>1926</v>
      </c>
      <c r="O5707" s="76" t="s">
        <v>1927</v>
      </c>
      <c r="P5707" s="78" t="n">
        <v>45560</v>
      </c>
      <c r="Q5707" s="76" t="s">
        <v>114</v>
      </c>
      <c r="R5707" s="78" t="n">
        <v>45560</v>
      </c>
      <c r="T5707" s="76" t="s">
        <v>115</v>
      </c>
      <c r="U5707" s="76" t="n">
        <v>500</v>
      </c>
      <c r="X5707" s="76" t="n">
        <v>5</v>
      </c>
      <c r="Y5707" s="76" t="s">
        <v>116</v>
      </c>
      <c r="AC5707" s="76" t="s">
        <v>117</v>
      </c>
      <c r="AD5707" s="76" t="s">
        <v>3355</v>
      </c>
      <c r="AE5707" s="76" t="n">
        <v>37540</v>
      </c>
      <c r="AF5707" s="76" t="s">
        <v>23081</v>
      </c>
      <c r="AK5707" s="76" t="s">
        <v>23082</v>
      </c>
      <c r="AL5707" s="76" t="n">
        <v>0</v>
      </c>
      <c r="AM5707" s="76" t="n">
        <v>0</v>
      </c>
    </row>
    <row r="5708" customFormat="false" ht="15" hidden="false" customHeight="false" outlineLevel="0" collapsed="false">
      <c r="A5708" s="76" t="n">
        <v>1429244</v>
      </c>
      <c r="B5708" s="76" t="s">
        <v>23083</v>
      </c>
      <c r="C5708" s="76" t="s">
        <v>1337</v>
      </c>
      <c r="D5708" s="76" t="n">
        <v>3734182</v>
      </c>
      <c r="E5708" s="76" t="s">
        <v>109</v>
      </c>
      <c r="F5708" s="76" t="s">
        <v>109</v>
      </c>
      <c r="H5708" s="78" t="n">
        <v>29574</v>
      </c>
      <c r="I5708" s="76" t="s">
        <v>179</v>
      </c>
      <c r="J5708" s="76" t="s">
        <v>180</v>
      </c>
      <c r="K5708" s="76" t="s">
        <v>41</v>
      </c>
      <c r="M5708" s="76" t="s">
        <v>124</v>
      </c>
      <c r="N5708" s="79" t="s">
        <v>540</v>
      </c>
      <c r="O5708" s="76" t="s">
        <v>541</v>
      </c>
      <c r="P5708" s="78" t="n">
        <v>45575</v>
      </c>
      <c r="Q5708" s="76" t="s">
        <v>114</v>
      </c>
      <c r="R5708" s="78" t="n">
        <v>44824</v>
      </c>
      <c r="S5708" s="78" t="n">
        <v>44810</v>
      </c>
      <c r="T5708" s="76" t="s">
        <v>183</v>
      </c>
      <c r="U5708" s="76" t="n">
        <v>500</v>
      </c>
      <c r="X5708" s="76" t="n">
        <v>5</v>
      </c>
      <c r="Y5708" s="76" t="s">
        <v>116</v>
      </c>
      <c r="AC5708" s="76" t="s">
        <v>117</v>
      </c>
      <c r="AD5708" s="76" t="s">
        <v>3387</v>
      </c>
      <c r="AE5708" s="76" t="n">
        <v>37260</v>
      </c>
      <c r="AF5708" s="76" t="s">
        <v>23084</v>
      </c>
      <c r="AJ5708" s="79" t="s">
        <v>23085</v>
      </c>
      <c r="AK5708" s="76" t="s">
        <v>23086</v>
      </c>
      <c r="AL5708" s="76" t="n">
        <v>0</v>
      </c>
      <c r="AM5708" s="76" t="n">
        <v>0</v>
      </c>
    </row>
    <row r="5709" customFormat="false" ht="15" hidden="false" customHeight="false" outlineLevel="0" collapsed="false">
      <c r="A5709" s="76" t="n">
        <v>405842</v>
      </c>
      <c r="B5709" s="76" t="s">
        <v>23083</v>
      </c>
      <c r="C5709" s="76" t="s">
        <v>910</v>
      </c>
      <c r="D5709" s="76" t="n">
        <v>365173</v>
      </c>
      <c r="E5709" s="76" t="s">
        <v>475</v>
      </c>
      <c r="F5709" s="76" t="s">
        <v>132</v>
      </c>
      <c r="H5709" s="78" t="n">
        <v>24607</v>
      </c>
      <c r="I5709" s="76" t="s">
        <v>321</v>
      </c>
      <c r="J5709" s="76" t="s">
        <v>322</v>
      </c>
      <c r="K5709" s="76" t="s">
        <v>41</v>
      </c>
      <c r="M5709" s="76" t="s">
        <v>269</v>
      </c>
      <c r="N5709" s="79" t="s">
        <v>5308</v>
      </c>
      <c r="O5709" s="76" t="s">
        <v>5309</v>
      </c>
      <c r="P5709" s="78" t="n">
        <v>45484</v>
      </c>
      <c r="Q5709" s="76" t="s">
        <v>114</v>
      </c>
      <c r="R5709" s="78" t="n">
        <v>37999</v>
      </c>
      <c r="T5709" s="76" t="s">
        <v>183</v>
      </c>
      <c r="U5709" s="76" t="n">
        <v>795</v>
      </c>
      <c r="X5709" s="76" t="n">
        <v>7</v>
      </c>
      <c r="Y5709" s="76" t="s">
        <v>116</v>
      </c>
      <c r="AC5709" s="76" t="s">
        <v>117</v>
      </c>
      <c r="AD5709" s="76" t="s">
        <v>23087</v>
      </c>
      <c r="AE5709" s="76" t="n">
        <v>36310</v>
      </c>
      <c r="AF5709" s="76" t="s">
        <v>23088</v>
      </c>
      <c r="AI5709" s="79" t="s">
        <v>23089</v>
      </c>
      <c r="AJ5709" s="79" t="s">
        <v>23090</v>
      </c>
      <c r="AK5709" s="76" t="s">
        <v>23091</v>
      </c>
      <c r="AL5709" s="76" t="n">
        <v>0</v>
      </c>
      <c r="AM5709" s="76" t="n">
        <v>0</v>
      </c>
    </row>
    <row r="5710" customFormat="false" ht="15" hidden="false" customHeight="false" outlineLevel="0" collapsed="false">
      <c r="A5710" s="76" t="n">
        <v>1416189</v>
      </c>
      <c r="B5710" s="76" t="s">
        <v>23083</v>
      </c>
      <c r="C5710" s="76" t="s">
        <v>1595</v>
      </c>
      <c r="D5710" s="76" t="n">
        <v>3610130</v>
      </c>
      <c r="E5710" s="76" t="s">
        <v>132</v>
      </c>
      <c r="F5710" s="76" t="s">
        <v>132</v>
      </c>
      <c r="H5710" s="78" t="n">
        <v>20519</v>
      </c>
      <c r="I5710" s="76" t="s">
        <v>305</v>
      </c>
      <c r="J5710" s="76" t="s">
        <v>306</v>
      </c>
      <c r="K5710" s="76" t="s">
        <v>41</v>
      </c>
      <c r="M5710" s="76" t="s">
        <v>269</v>
      </c>
      <c r="N5710" s="79" t="s">
        <v>5308</v>
      </c>
      <c r="O5710" s="76" t="s">
        <v>5309</v>
      </c>
      <c r="P5710" s="78" t="n">
        <v>45553</v>
      </c>
      <c r="Q5710" s="76" t="s">
        <v>114</v>
      </c>
      <c r="R5710" s="78" t="n">
        <v>44782</v>
      </c>
      <c r="S5710" s="78" t="n">
        <v>44739</v>
      </c>
      <c r="T5710" s="76" t="s">
        <v>183</v>
      </c>
      <c r="U5710" s="76" t="n">
        <v>500</v>
      </c>
      <c r="X5710" s="76" t="n">
        <v>5</v>
      </c>
      <c r="Y5710" s="76" t="s">
        <v>466</v>
      </c>
      <c r="Z5710" s="79" t="s">
        <v>2317</v>
      </c>
      <c r="AA5710" s="76" t="s">
        <v>2318</v>
      </c>
      <c r="AC5710" s="76" t="s">
        <v>117</v>
      </c>
      <c r="AD5710" s="76" t="s">
        <v>17017</v>
      </c>
      <c r="AE5710" s="76" t="n">
        <v>87160</v>
      </c>
      <c r="AF5710" s="76" t="s">
        <v>23092</v>
      </c>
      <c r="AJ5710" s="79" t="s">
        <v>23093</v>
      </c>
      <c r="AK5710" s="76" t="s">
        <v>23094</v>
      </c>
      <c r="AL5710" s="76" t="n">
        <v>1</v>
      </c>
      <c r="AM5710" s="76" t="n">
        <v>1</v>
      </c>
    </row>
    <row r="5711" customFormat="false" ht="15" hidden="false" customHeight="false" outlineLevel="0" collapsed="false">
      <c r="A5711" s="76" t="n">
        <v>114742</v>
      </c>
      <c r="B5711" s="76" t="s">
        <v>23083</v>
      </c>
      <c r="C5711" s="76" t="s">
        <v>11801</v>
      </c>
      <c r="D5711" s="76" t="n">
        <v>452491</v>
      </c>
      <c r="E5711" s="76" t="s">
        <v>132</v>
      </c>
      <c r="F5711" s="76" t="s">
        <v>132</v>
      </c>
      <c r="H5711" s="78" t="n">
        <v>19798</v>
      </c>
      <c r="I5711" s="76" t="s">
        <v>594</v>
      </c>
      <c r="J5711" s="76" t="s">
        <v>595</v>
      </c>
      <c r="K5711" s="76" t="s">
        <v>41</v>
      </c>
      <c r="M5711" s="76" t="s">
        <v>134</v>
      </c>
      <c r="N5711" s="79" t="s">
        <v>135</v>
      </c>
      <c r="O5711" s="76" t="s">
        <v>136</v>
      </c>
      <c r="P5711" s="78" t="n">
        <v>45481</v>
      </c>
      <c r="Q5711" s="76" t="s">
        <v>114</v>
      </c>
      <c r="R5711" s="78" t="n">
        <v>37432</v>
      </c>
      <c r="S5711" s="78" t="n">
        <v>45089</v>
      </c>
      <c r="T5711" s="76" t="s">
        <v>183</v>
      </c>
      <c r="U5711" s="76" t="n">
        <v>760</v>
      </c>
      <c r="X5711" s="76" t="n">
        <v>7</v>
      </c>
      <c r="Y5711" s="76" t="s">
        <v>116</v>
      </c>
      <c r="AC5711" s="76" t="s">
        <v>117</v>
      </c>
      <c r="AD5711" s="76" t="s">
        <v>23095</v>
      </c>
      <c r="AE5711" s="76" t="n">
        <v>45700</v>
      </c>
      <c r="AF5711" s="76" t="s">
        <v>23096</v>
      </c>
      <c r="AI5711" s="79" t="s">
        <v>23097</v>
      </c>
      <c r="AJ5711" s="79" t="s">
        <v>23098</v>
      </c>
      <c r="AK5711" s="76" t="s">
        <v>23099</v>
      </c>
      <c r="AL5711" s="76" t="n">
        <v>0</v>
      </c>
      <c r="AM5711" s="76" t="n">
        <v>0</v>
      </c>
    </row>
    <row r="5712" customFormat="false" ht="15" hidden="false" customHeight="false" outlineLevel="0" collapsed="false">
      <c r="A5712" s="76" t="n">
        <v>1630109</v>
      </c>
      <c r="B5712" s="76" t="s">
        <v>23100</v>
      </c>
      <c r="C5712" s="76" t="s">
        <v>23101</v>
      </c>
      <c r="D5712" s="76" t="n">
        <v>4116509</v>
      </c>
      <c r="E5712" s="76" t="s">
        <v>132</v>
      </c>
      <c r="H5712" s="78" t="n">
        <v>40401</v>
      </c>
      <c r="I5712" s="76" t="s">
        <v>256</v>
      </c>
      <c r="J5712" s="76" t="n">
        <v>-15</v>
      </c>
      <c r="K5712" s="76" t="s">
        <v>41</v>
      </c>
      <c r="M5712" s="76" t="s">
        <v>286</v>
      </c>
      <c r="N5712" s="79" t="s">
        <v>2615</v>
      </c>
      <c r="O5712" s="76" t="s">
        <v>2616</v>
      </c>
      <c r="P5712" s="78" t="n">
        <v>45589</v>
      </c>
      <c r="Q5712" s="76" t="s">
        <v>114</v>
      </c>
      <c r="R5712" s="78" t="n">
        <v>45562</v>
      </c>
      <c r="T5712" s="76" t="s">
        <v>115</v>
      </c>
      <c r="U5712" s="76" t="n">
        <v>500</v>
      </c>
      <c r="X5712" s="76" t="n">
        <v>5</v>
      </c>
      <c r="Y5712" s="76" t="s">
        <v>116</v>
      </c>
      <c r="AC5712" s="76" t="s">
        <v>117</v>
      </c>
      <c r="AD5712" s="76" t="s">
        <v>4045</v>
      </c>
      <c r="AE5712" s="76" t="n">
        <v>41100</v>
      </c>
      <c r="AF5712" s="76" t="s">
        <v>23102</v>
      </c>
      <c r="AJ5712" s="76" t="s">
        <v>23103</v>
      </c>
      <c r="AK5712" s="76" t="s">
        <v>23104</v>
      </c>
      <c r="AL5712" s="76" t="n">
        <v>0</v>
      </c>
      <c r="AM5712" s="76" t="n">
        <v>0</v>
      </c>
    </row>
    <row r="5713" customFormat="false" ht="15" hidden="false" customHeight="false" outlineLevel="0" collapsed="false">
      <c r="A5713" s="76" t="n">
        <v>1333272</v>
      </c>
      <c r="B5713" s="76" t="s">
        <v>23083</v>
      </c>
      <c r="C5713" s="76" t="s">
        <v>2594</v>
      </c>
      <c r="D5713" s="76" t="n">
        <v>1810152</v>
      </c>
      <c r="E5713" s="76" t="s">
        <v>109</v>
      </c>
      <c r="F5713" s="76" t="s">
        <v>109</v>
      </c>
      <c r="H5713" s="78" t="n">
        <v>25444</v>
      </c>
      <c r="I5713" s="76" t="s">
        <v>321</v>
      </c>
      <c r="J5713" s="76" t="s">
        <v>322</v>
      </c>
      <c r="K5713" s="76" t="s">
        <v>41</v>
      </c>
      <c r="M5713" s="76" t="s">
        <v>111</v>
      </c>
      <c r="N5713" s="79" t="s">
        <v>112</v>
      </c>
      <c r="O5713" s="76" t="s">
        <v>113</v>
      </c>
      <c r="P5713" s="78" t="n">
        <v>45566</v>
      </c>
      <c r="Q5713" s="76" t="s">
        <v>114</v>
      </c>
      <c r="R5713" s="78" t="n">
        <v>44299</v>
      </c>
      <c r="T5713" s="76" t="s">
        <v>325</v>
      </c>
      <c r="U5713" s="76" t="n">
        <v>500</v>
      </c>
      <c r="X5713" s="76" t="n">
        <v>5</v>
      </c>
      <c r="Y5713" s="76" t="s">
        <v>116</v>
      </c>
      <c r="AC5713" s="76" t="s">
        <v>117</v>
      </c>
      <c r="AD5713" s="76" t="s">
        <v>1987</v>
      </c>
      <c r="AE5713" s="76" t="n">
        <v>18100</v>
      </c>
      <c r="AF5713" s="76" t="s">
        <v>23105</v>
      </c>
      <c r="AJ5713" s="79" t="s">
        <v>23106</v>
      </c>
      <c r="AK5713" s="76" t="s">
        <v>23107</v>
      </c>
      <c r="AL5713" s="76" t="n">
        <v>0</v>
      </c>
      <c r="AM5713" s="76" t="n">
        <v>0</v>
      </c>
    </row>
    <row r="5714" customFormat="false" ht="15" hidden="false" customHeight="false" outlineLevel="0" collapsed="false">
      <c r="A5714" s="76" t="n">
        <v>1631682</v>
      </c>
      <c r="B5714" s="76" t="s">
        <v>23108</v>
      </c>
      <c r="C5714" s="76" t="s">
        <v>11625</v>
      </c>
      <c r="D5714" s="76" t="n">
        <v>2817549</v>
      </c>
      <c r="E5714" s="76" t="s">
        <v>109</v>
      </c>
      <c r="H5714" s="78" t="n">
        <v>40730</v>
      </c>
      <c r="I5714" s="76" t="s">
        <v>144</v>
      </c>
      <c r="J5714" s="76" t="n">
        <v>-14</v>
      </c>
      <c r="K5714" s="76" t="s">
        <v>2</v>
      </c>
      <c r="M5714" s="76" t="s">
        <v>155</v>
      </c>
      <c r="N5714" s="79" t="s">
        <v>891</v>
      </c>
      <c r="O5714" s="76" t="s">
        <v>892</v>
      </c>
      <c r="P5714" s="78" t="n">
        <v>45564</v>
      </c>
      <c r="Q5714" s="76" t="s">
        <v>114</v>
      </c>
      <c r="R5714" s="78" t="n">
        <v>45564</v>
      </c>
      <c r="T5714" s="76" t="s">
        <v>115</v>
      </c>
      <c r="U5714" s="76" t="n">
        <v>500</v>
      </c>
      <c r="X5714" s="76" t="n">
        <v>5</v>
      </c>
      <c r="Y5714" s="76" t="s">
        <v>116</v>
      </c>
      <c r="AC5714" s="76" t="s">
        <v>117</v>
      </c>
      <c r="AD5714" s="76" t="s">
        <v>23109</v>
      </c>
      <c r="AE5714" s="76" t="n">
        <v>28240</v>
      </c>
      <c r="AF5714" s="76" t="s">
        <v>23110</v>
      </c>
      <c r="AI5714" s="79" t="s">
        <v>23111</v>
      </c>
      <c r="AJ5714" s="79" t="s">
        <v>23112</v>
      </c>
      <c r="AK5714" s="76" t="s">
        <v>23113</v>
      </c>
      <c r="AL5714" s="76" t="n">
        <v>0</v>
      </c>
      <c r="AM5714" s="76" t="n">
        <v>0</v>
      </c>
    </row>
    <row r="5715" customFormat="false" ht="15" hidden="false" customHeight="false" outlineLevel="0" collapsed="false">
      <c r="A5715" s="76" t="n">
        <v>114832</v>
      </c>
      <c r="B5715" s="76" t="s">
        <v>23108</v>
      </c>
      <c r="C5715" s="76" t="s">
        <v>19138</v>
      </c>
      <c r="D5715" s="76" t="n">
        <v>378265</v>
      </c>
      <c r="E5715" s="76" t="s">
        <v>132</v>
      </c>
      <c r="F5715" s="76" t="s">
        <v>132</v>
      </c>
      <c r="H5715" s="78" t="n">
        <v>26165</v>
      </c>
      <c r="I5715" s="76" t="s">
        <v>208</v>
      </c>
      <c r="J5715" s="76" t="s">
        <v>209</v>
      </c>
      <c r="K5715" s="76" t="s">
        <v>41</v>
      </c>
      <c r="M5715" s="76" t="s">
        <v>124</v>
      </c>
      <c r="N5715" s="79" t="s">
        <v>2678</v>
      </c>
      <c r="O5715" s="76" t="s">
        <v>2679</v>
      </c>
      <c r="P5715" s="78" t="n">
        <v>45483</v>
      </c>
      <c r="Q5715" s="76" t="s">
        <v>114</v>
      </c>
      <c r="R5715" s="78" t="n">
        <v>37432</v>
      </c>
      <c r="S5715" s="78" t="n">
        <v>45182</v>
      </c>
      <c r="T5715" s="76" t="s">
        <v>183</v>
      </c>
      <c r="U5715" s="76" t="n">
        <v>651</v>
      </c>
      <c r="X5715" s="76" t="n">
        <v>6</v>
      </c>
      <c r="Y5715" s="76" t="s">
        <v>116</v>
      </c>
      <c r="AC5715" s="76" t="s">
        <v>117</v>
      </c>
      <c r="AD5715" s="76" t="s">
        <v>22612</v>
      </c>
      <c r="AE5715" s="76" t="n">
        <v>37380</v>
      </c>
      <c r="AF5715" s="76" t="s">
        <v>23114</v>
      </c>
      <c r="AI5715" s="79" t="s">
        <v>23115</v>
      </c>
      <c r="AJ5715" s="79" t="s">
        <v>23116</v>
      </c>
      <c r="AK5715" s="76" t="s">
        <v>23117</v>
      </c>
      <c r="AL5715" s="76" t="n">
        <v>0</v>
      </c>
      <c r="AM5715" s="76" t="n">
        <v>0</v>
      </c>
    </row>
    <row r="5716" customFormat="false" ht="15" hidden="false" customHeight="false" outlineLevel="0" collapsed="false">
      <c r="A5716" s="76" t="n">
        <v>1527969</v>
      </c>
      <c r="B5716" s="76" t="s">
        <v>23108</v>
      </c>
      <c r="C5716" s="76" t="s">
        <v>3746</v>
      </c>
      <c r="D5716" s="76" t="n">
        <v>2816916</v>
      </c>
      <c r="E5716" s="76" t="s">
        <v>109</v>
      </c>
      <c r="F5716" s="76" t="s">
        <v>109</v>
      </c>
      <c r="H5716" s="78" t="n">
        <v>41307</v>
      </c>
      <c r="I5716" s="76" t="s">
        <v>110</v>
      </c>
      <c r="J5716" s="76" t="n">
        <v>-12</v>
      </c>
      <c r="K5716" s="76" t="s">
        <v>2</v>
      </c>
      <c r="M5716" s="76" t="s">
        <v>155</v>
      </c>
      <c r="N5716" s="79" t="s">
        <v>3651</v>
      </c>
      <c r="O5716" s="76" t="s">
        <v>3652</v>
      </c>
      <c r="P5716" s="78" t="n">
        <v>45546</v>
      </c>
      <c r="Q5716" s="76" t="s">
        <v>114</v>
      </c>
      <c r="R5716" s="78" t="n">
        <v>45201</v>
      </c>
      <c r="T5716" s="76" t="s">
        <v>115</v>
      </c>
      <c r="U5716" s="76" t="n">
        <v>500</v>
      </c>
      <c r="X5716" s="76" t="n">
        <v>5</v>
      </c>
      <c r="Y5716" s="76" t="s">
        <v>116</v>
      </c>
      <c r="AC5716" s="76" t="s">
        <v>117</v>
      </c>
      <c r="AD5716" s="76" t="s">
        <v>8870</v>
      </c>
      <c r="AE5716" s="76" t="n">
        <v>28130</v>
      </c>
      <c r="AF5716" s="76" t="s">
        <v>23118</v>
      </c>
      <c r="AJ5716" s="76" t="s">
        <v>23119</v>
      </c>
      <c r="AK5716" s="76" t="s">
        <v>23120</v>
      </c>
      <c r="AL5716" s="76" t="n">
        <v>0</v>
      </c>
      <c r="AM5716" s="76" t="n">
        <v>0</v>
      </c>
    </row>
    <row r="5717" customFormat="false" ht="15" hidden="false" customHeight="false" outlineLevel="0" collapsed="false">
      <c r="A5717" s="76" t="n">
        <v>885710</v>
      </c>
      <c r="B5717" s="76" t="s">
        <v>23108</v>
      </c>
      <c r="C5717" s="76" t="s">
        <v>585</v>
      </c>
      <c r="D5717" s="76" t="n">
        <v>4523677</v>
      </c>
      <c r="E5717" s="76" t="s">
        <v>132</v>
      </c>
      <c r="F5717" s="76" t="s">
        <v>132</v>
      </c>
      <c r="H5717" s="78" t="n">
        <v>25574</v>
      </c>
      <c r="I5717" s="76" t="s">
        <v>208</v>
      </c>
      <c r="J5717" s="76" t="s">
        <v>209</v>
      </c>
      <c r="K5717" s="76" t="s">
        <v>41</v>
      </c>
      <c r="M5717" s="76" t="s">
        <v>134</v>
      </c>
      <c r="N5717" s="79" t="s">
        <v>586</v>
      </c>
      <c r="O5717" s="76" t="s">
        <v>587</v>
      </c>
      <c r="P5717" s="78" t="n">
        <v>45546</v>
      </c>
      <c r="Q5717" s="76" t="s">
        <v>114</v>
      </c>
      <c r="R5717" s="78" t="n">
        <v>41157</v>
      </c>
      <c r="S5717" s="78" t="n">
        <v>45502</v>
      </c>
      <c r="T5717" s="76" t="s">
        <v>201</v>
      </c>
      <c r="U5717" s="76" t="n">
        <v>1082</v>
      </c>
      <c r="X5717" s="76" t="n">
        <v>10</v>
      </c>
      <c r="Y5717" s="76" t="s">
        <v>116</v>
      </c>
      <c r="AC5717" s="76" t="s">
        <v>117</v>
      </c>
      <c r="AD5717" s="76" t="s">
        <v>451</v>
      </c>
      <c r="AE5717" s="76" t="n">
        <v>45000</v>
      </c>
      <c r="AF5717" s="76" t="s">
        <v>23121</v>
      </c>
      <c r="AI5717" s="79" t="s">
        <v>23122</v>
      </c>
      <c r="AJ5717" s="79" t="s">
        <v>23123</v>
      </c>
      <c r="AK5717" s="76" t="s">
        <v>23124</v>
      </c>
      <c r="AL5717" s="76" t="n">
        <v>0</v>
      </c>
      <c r="AM5717" s="76" t="n">
        <v>0</v>
      </c>
    </row>
    <row r="5718" customFormat="false" ht="15" hidden="false" customHeight="false" outlineLevel="0" collapsed="false">
      <c r="A5718" s="76" t="n">
        <v>1475777</v>
      </c>
      <c r="B5718" s="76" t="s">
        <v>23108</v>
      </c>
      <c r="C5718" s="76" t="s">
        <v>4903</v>
      </c>
      <c r="D5718" s="76" t="n">
        <v>4537186</v>
      </c>
      <c r="E5718" s="76" t="s">
        <v>109</v>
      </c>
      <c r="F5718" s="76" t="s">
        <v>109</v>
      </c>
      <c r="H5718" s="78" t="n">
        <v>40507</v>
      </c>
      <c r="I5718" s="76" t="s">
        <v>256</v>
      </c>
      <c r="J5718" s="76" t="n">
        <v>-15</v>
      </c>
      <c r="K5718" s="76" t="s">
        <v>41</v>
      </c>
      <c r="M5718" s="76" t="s">
        <v>134</v>
      </c>
      <c r="N5718" s="79" t="s">
        <v>2058</v>
      </c>
      <c r="O5718" s="76" t="s">
        <v>2059</v>
      </c>
      <c r="P5718" s="78" t="n">
        <v>45544</v>
      </c>
      <c r="Q5718" s="76" t="s">
        <v>114</v>
      </c>
      <c r="R5718" s="78" t="n">
        <v>44975</v>
      </c>
      <c r="T5718" s="76" t="s">
        <v>115</v>
      </c>
      <c r="U5718" s="76" t="n">
        <v>500</v>
      </c>
      <c r="X5718" s="76" t="n">
        <v>5</v>
      </c>
      <c r="Y5718" s="76" t="s">
        <v>116</v>
      </c>
      <c r="AC5718" s="76" t="s">
        <v>117</v>
      </c>
      <c r="AD5718" s="76" t="s">
        <v>3607</v>
      </c>
      <c r="AE5718" s="76" t="n">
        <v>45240</v>
      </c>
      <c r="AF5718" s="76" t="s">
        <v>23125</v>
      </c>
      <c r="AJ5718" s="79" t="s">
        <v>23126</v>
      </c>
      <c r="AK5718" s="76" t="s">
        <v>23127</v>
      </c>
      <c r="AL5718" s="76" t="n">
        <v>1</v>
      </c>
      <c r="AM5718" s="76" t="n">
        <v>0</v>
      </c>
    </row>
    <row r="5719" customFormat="false" ht="15" hidden="false" customHeight="false" outlineLevel="0" collapsed="false">
      <c r="A5719" s="76" t="n">
        <v>1616130</v>
      </c>
      <c r="B5719" s="76" t="s">
        <v>23128</v>
      </c>
      <c r="C5719" s="76" t="s">
        <v>1834</v>
      </c>
      <c r="D5719" s="76" t="n">
        <v>3612676</v>
      </c>
      <c r="E5719" s="76" t="s">
        <v>132</v>
      </c>
      <c r="H5719" s="78" t="n">
        <v>42002</v>
      </c>
      <c r="I5719" s="76" t="s">
        <v>190</v>
      </c>
      <c r="J5719" s="76" t="n">
        <v>-11</v>
      </c>
      <c r="K5719" s="76" t="s">
        <v>41</v>
      </c>
      <c r="M5719" s="76" t="s">
        <v>269</v>
      </c>
      <c r="N5719" s="79" t="s">
        <v>504</v>
      </c>
      <c r="O5719" s="76" t="s">
        <v>505</v>
      </c>
      <c r="P5719" s="78" t="n">
        <v>45563</v>
      </c>
      <c r="Q5719" s="76" t="s">
        <v>114</v>
      </c>
      <c r="R5719" s="78" t="n">
        <v>45553</v>
      </c>
      <c r="T5719" s="76" t="s">
        <v>115</v>
      </c>
      <c r="U5719" s="76" t="n">
        <v>500</v>
      </c>
      <c r="X5719" s="76" t="n">
        <v>5</v>
      </c>
      <c r="Y5719" s="76" t="s">
        <v>116</v>
      </c>
      <c r="AC5719" s="76" t="s">
        <v>117</v>
      </c>
      <c r="AD5719" s="76" t="s">
        <v>2641</v>
      </c>
      <c r="AE5719" s="76" t="n">
        <v>36100</v>
      </c>
      <c r="AF5719" s="76" t="s">
        <v>23129</v>
      </c>
      <c r="AJ5719" s="79" t="s">
        <v>21585</v>
      </c>
      <c r="AK5719" s="76" t="s">
        <v>21586</v>
      </c>
      <c r="AL5719" s="76" t="n">
        <v>0</v>
      </c>
      <c r="AM5719" s="76" t="n">
        <v>0</v>
      </c>
    </row>
    <row r="5720" customFormat="false" ht="15" hidden="false" customHeight="false" outlineLevel="0" collapsed="false">
      <c r="A5720" s="76" t="n">
        <v>1532685</v>
      </c>
      <c r="B5720" s="76" t="s">
        <v>23130</v>
      </c>
      <c r="C5720" s="76" t="s">
        <v>23131</v>
      </c>
      <c r="D5720" s="76" t="n">
        <v>2816944</v>
      </c>
      <c r="E5720" s="76" t="s">
        <v>109</v>
      </c>
      <c r="F5720" s="76" t="s">
        <v>109</v>
      </c>
      <c r="H5720" s="78" t="n">
        <v>40780</v>
      </c>
      <c r="I5720" s="76" t="s">
        <v>144</v>
      </c>
      <c r="J5720" s="76" t="n">
        <v>-14</v>
      </c>
      <c r="K5720" s="76" t="s">
        <v>41</v>
      </c>
      <c r="M5720" s="76" t="s">
        <v>155</v>
      </c>
      <c r="N5720" s="79" t="s">
        <v>3651</v>
      </c>
      <c r="O5720" s="76" t="s">
        <v>3652</v>
      </c>
      <c r="P5720" s="78" t="n">
        <v>45563</v>
      </c>
      <c r="Q5720" s="76" t="s">
        <v>114</v>
      </c>
      <c r="R5720" s="78" t="n">
        <v>45207</v>
      </c>
      <c r="T5720" s="76" t="s">
        <v>115</v>
      </c>
      <c r="U5720" s="76" t="n">
        <v>500</v>
      </c>
      <c r="X5720" s="76" t="n">
        <v>5</v>
      </c>
      <c r="Y5720" s="76" t="s">
        <v>116</v>
      </c>
      <c r="AC5720" s="76" t="s">
        <v>117</v>
      </c>
      <c r="AD5720" s="76" t="s">
        <v>9781</v>
      </c>
      <c r="AE5720" s="76" t="n">
        <v>28130</v>
      </c>
      <c r="AF5720" s="76" t="s">
        <v>23132</v>
      </c>
      <c r="AJ5720" s="76" t="s">
        <v>23133</v>
      </c>
      <c r="AK5720" s="76" t="s">
        <v>23134</v>
      </c>
      <c r="AL5720" s="76" t="n">
        <v>0</v>
      </c>
      <c r="AM5720" s="76" t="n">
        <v>0</v>
      </c>
    </row>
    <row r="5721" customFormat="false" ht="15" hidden="false" customHeight="false" outlineLevel="0" collapsed="false">
      <c r="A5721" s="76" t="n">
        <v>1458563</v>
      </c>
      <c r="B5721" s="76" t="s">
        <v>23130</v>
      </c>
      <c r="C5721" s="76" t="s">
        <v>5164</v>
      </c>
      <c r="D5721" s="76" t="n">
        <v>3734726</v>
      </c>
      <c r="E5721" s="76" t="s">
        <v>132</v>
      </c>
      <c r="F5721" s="76" t="s">
        <v>132</v>
      </c>
      <c r="H5721" s="78" t="n">
        <v>23531</v>
      </c>
      <c r="I5721" s="76" t="s">
        <v>267</v>
      </c>
      <c r="J5721" s="76" t="s">
        <v>268</v>
      </c>
      <c r="K5721" s="76" t="s">
        <v>41</v>
      </c>
      <c r="M5721" s="76" t="s">
        <v>124</v>
      </c>
      <c r="N5721" s="79" t="s">
        <v>6069</v>
      </c>
      <c r="O5721" s="76" t="s">
        <v>6070</v>
      </c>
      <c r="P5721" s="78" t="n">
        <v>45561</v>
      </c>
      <c r="Q5721" s="76" t="s">
        <v>114</v>
      </c>
      <c r="R5721" s="78" t="n">
        <v>44879</v>
      </c>
      <c r="S5721" s="78" t="n">
        <v>45531</v>
      </c>
      <c r="T5721" s="76" t="s">
        <v>201</v>
      </c>
      <c r="U5721" s="76" t="n">
        <v>500</v>
      </c>
      <c r="X5721" s="76" t="n">
        <v>5</v>
      </c>
      <c r="Y5721" s="76" t="s">
        <v>116</v>
      </c>
      <c r="AC5721" s="76" t="s">
        <v>117</v>
      </c>
      <c r="AD5721" s="76" t="s">
        <v>15158</v>
      </c>
      <c r="AE5721" s="76" t="n">
        <v>37390</v>
      </c>
      <c r="AF5721" s="76" t="s">
        <v>23135</v>
      </c>
      <c r="AJ5721" s="79" t="s">
        <v>23136</v>
      </c>
      <c r="AK5721" s="76" t="s">
        <v>23137</v>
      </c>
      <c r="AL5721" s="76" t="n">
        <v>0</v>
      </c>
      <c r="AM5721" s="76" t="n">
        <v>0</v>
      </c>
    </row>
    <row r="5722" customFormat="false" ht="15" hidden="false" customHeight="false" outlineLevel="0" collapsed="false">
      <c r="A5722" s="76" t="n">
        <v>1451120</v>
      </c>
      <c r="B5722" s="76" t="s">
        <v>23138</v>
      </c>
      <c r="C5722" s="76" t="s">
        <v>903</v>
      </c>
      <c r="D5722" s="76" t="n">
        <v>2816604</v>
      </c>
      <c r="E5722" s="76" t="s">
        <v>109</v>
      </c>
      <c r="F5722" s="76" t="s">
        <v>109</v>
      </c>
      <c r="H5722" s="78" t="n">
        <v>25427</v>
      </c>
      <c r="I5722" s="76" t="s">
        <v>321</v>
      </c>
      <c r="J5722" s="76" t="s">
        <v>322</v>
      </c>
      <c r="K5722" s="76" t="s">
        <v>41</v>
      </c>
      <c r="M5722" s="76" t="s">
        <v>155</v>
      </c>
      <c r="N5722" s="79" t="s">
        <v>2413</v>
      </c>
      <c r="O5722" s="76" t="s">
        <v>2414</v>
      </c>
      <c r="P5722" s="78" t="n">
        <v>45545</v>
      </c>
      <c r="Q5722" s="76" t="s">
        <v>114</v>
      </c>
      <c r="R5722" s="78" t="n">
        <v>44852</v>
      </c>
      <c r="S5722" s="78" t="n">
        <v>44844</v>
      </c>
      <c r="T5722" s="76" t="s">
        <v>183</v>
      </c>
      <c r="U5722" s="76" t="n">
        <v>500</v>
      </c>
      <c r="X5722" s="76" t="n">
        <v>5</v>
      </c>
      <c r="Y5722" s="76" t="s">
        <v>116</v>
      </c>
      <c r="AC5722" s="76" t="s">
        <v>117</v>
      </c>
      <c r="AD5722" s="76" t="s">
        <v>23139</v>
      </c>
      <c r="AE5722" s="76" t="n">
        <v>28190</v>
      </c>
      <c r="AF5722" s="76" t="s">
        <v>23140</v>
      </c>
      <c r="AJ5722" s="79" t="s">
        <v>23141</v>
      </c>
      <c r="AK5722" s="76" t="s">
        <v>23142</v>
      </c>
      <c r="AL5722" s="76" t="n">
        <v>0</v>
      </c>
      <c r="AM5722" s="76" t="n">
        <v>0</v>
      </c>
    </row>
    <row r="5723" customFormat="false" ht="15" hidden="false" customHeight="false" outlineLevel="0" collapsed="false">
      <c r="A5723" s="76" t="n">
        <v>1430652</v>
      </c>
      <c r="B5723" s="76" t="s">
        <v>23138</v>
      </c>
      <c r="C5723" s="76" t="s">
        <v>3391</v>
      </c>
      <c r="D5723" s="76" t="n">
        <v>3734216</v>
      </c>
      <c r="E5723" s="76" t="s">
        <v>109</v>
      </c>
      <c r="F5723" s="76" t="s">
        <v>109</v>
      </c>
      <c r="H5723" s="78" t="n">
        <v>41504</v>
      </c>
      <c r="I5723" s="76" t="s">
        <v>110</v>
      </c>
      <c r="J5723" s="76" t="n">
        <v>-12</v>
      </c>
      <c r="K5723" s="76" t="s">
        <v>41</v>
      </c>
      <c r="M5723" s="76" t="s">
        <v>124</v>
      </c>
      <c r="N5723" s="79" t="s">
        <v>125</v>
      </c>
      <c r="O5723" s="76" t="s">
        <v>126</v>
      </c>
      <c r="P5723" s="78" t="n">
        <v>45542</v>
      </c>
      <c r="Q5723" s="76" t="s">
        <v>114</v>
      </c>
      <c r="R5723" s="78" t="n">
        <v>44825</v>
      </c>
      <c r="T5723" s="76" t="s">
        <v>115</v>
      </c>
      <c r="U5723" s="76" t="n">
        <v>500</v>
      </c>
      <c r="X5723" s="76" t="n">
        <v>5</v>
      </c>
      <c r="Y5723" s="76" t="s">
        <v>116</v>
      </c>
      <c r="AC5723" s="76" t="s">
        <v>117</v>
      </c>
      <c r="AD5723" s="76" t="s">
        <v>11496</v>
      </c>
      <c r="AE5723" s="76" t="n">
        <v>37400</v>
      </c>
      <c r="AF5723" s="76" t="s">
        <v>23143</v>
      </c>
      <c r="AJ5723" s="79" t="s">
        <v>23144</v>
      </c>
      <c r="AK5723" s="76" t="s">
        <v>23145</v>
      </c>
      <c r="AL5723" s="76" t="n">
        <v>0</v>
      </c>
      <c r="AM5723" s="76" t="n">
        <v>0</v>
      </c>
    </row>
    <row r="5724" customFormat="false" ht="15" hidden="false" customHeight="false" outlineLevel="0" collapsed="false">
      <c r="A5724" s="76" t="n">
        <v>1544884</v>
      </c>
      <c r="B5724" s="76" t="s">
        <v>23146</v>
      </c>
      <c r="C5724" s="76" t="s">
        <v>762</v>
      </c>
      <c r="D5724" s="76" t="n">
        <v>4538500</v>
      </c>
      <c r="E5724" s="76" t="s">
        <v>132</v>
      </c>
      <c r="F5724" s="76" t="s">
        <v>132</v>
      </c>
      <c r="H5724" s="78" t="n">
        <v>29651</v>
      </c>
      <c r="I5724" s="76" t="s">
        <v>179</v>
      </c>
      <c r="J5724" s="76" t="s">
        <v>180</v>
      </c>
      <c r="K5724" s="76" t="s">
        <v>41</v>
      </c>
      <c r="M5724" s="76" t="s">
        <v>134</v>
      </c>
      <c r="N5724" s="79" t="s">
        <v>2364</v>
      </c>
      <c r="O5724" s="76" t="s">
        <v>2365</v>
      </c>
      <c r="P5724" s="78" t="n">
        <v>45544</v>
      </c>
      <c r="Q5724" s="76" t="s">
        <v>114</v>
      </c>
      <c r="R5724" s="78" t="n">
        <v>45239</v>
      </c>
      <c r="S5724" s="78" t="n">
        <v>45219</v>
      </c>
      <c r="T5724" s="76" t="s">
        <v>183</v>
      </c>
      <c r="U5724" s="76" t="n">
        <v>504</v>
      </c>
      <c r="X5724" s="76" t="n">
        <v>5</v>
      </c>
      <c r="Y5724" s="76" t="s">
        <v>116</v>
      </c>
      <c r="AC5724" s="76" t="s">
        <v>117</v>
      </c>
      <c r="AD5724" s="76" t="s">
        <v>5618</v>
      </c>
      <c r="AE5724" s="76" t="n">
        <v>45200</v>
      </c>
      <c r="AF5724" s="76" t="s">
        <v>23147</v>
      </c>
      <c r="AJ5724" s="79" t="s">
        <v>23148</v>
      </c>
      <c r="AK5724" s="76" t="s">
        <v>23149</v>
      </c>
      <c r="AL5724" s="76" t="n">
        <v>0</v>
      </c>
      <c r="AM5724" s="76" t="n">
        <v>0</v>
      </c>
    </row>
    <row r="5725" customFormat="false" ht="15" hidden="false" customHeight="false" outlineLevel="0" collapsed="false">
      <c r="A5725" s="76" t="n">
        <v>1126563</v>
      </c>
      <c r="B5725" s="76" t="s">
        <v>23150</v>
      </c>
      <c r="C5725" s="76" t="s">
        <v>978</v>
      </c>
      <c r="D5725" s="76" t="n">
        <v>2814550</v>
      </c>
      <c r="E5725" s="76" t="s">
        <v>109</v>
      </c>
      <c r="F5725" s="76" t="s">
        <v>109</v>
      </c>
      <c r="H5725" s="78" t="n">
        <v>36836</v>
      </c>
      <c r="I5725" s="76" t="s">
        <v>23</v>
      </c>
      <c r="J5725" s="76" t="n">
        <v>-40</v>
      </c>
      <c r="K5725" s="76" t="s">
        <v>41</v>
      </c>
      <c r="M5725" s="76" t="s">
        <v>155</v>
      </c>
      <c r="N5725" s="79" t="s">
        <v>532</v>
      </c>
      <c r="O5725" s="76" t="s">
        <v>533</v>
      </c>
      <c r="P5725" s="78" t="n">
        <v>45587</v>
      </c>
      <c r="Q5725" s="76" t="s">
        <v>114</v>
      </c>
      <c r="R5725" s="78" t="n">
        <v>42641</v>
      </c>
      <c r="S5725" s="78" t="n">
        <v>45190</v>
      </c>
      <c r="T5725" s="76" t="s">
        <v>183</v>
      </c>
      <c r="U5725" s="76" t="n">
        <v>500</v>
      </c>
      <c r="X5725" s="76" t="n">
        <v>5</v>
      </c>
      <c r="Y5725" s="76" t="s">
        <v>116</v>
      </c>
      <c r="AB5725" s="78" t="n">
        <v>45474</v>
      </c>
      <c r="AC5725" s="76" t="s">
        <v>117</v>
      </c>
      <c r="AD5725" s="76" t="s">
        <v>23151</v>
      </c>
      <c r="AE5725" s="76" t="n">
        <v>28200</v>
      </c>
      <c r="AF5725" s="76" t="s">
        <v>23152</v>
      </c>
      <c r="AI5725" s="79" t="s">
        <v>23153</v>
      </c>
      <c r="AJ5725" s="79" t="s">
        <v>23154</v>
      </c>
      <c r="AK5725" s="76" t="s">
        <v>12687</v>
      </c>
      <c r="AL5725" s="76" t="n">
        <v>0</v>
      </c>
      <c r="AM5725" s="76" t="n">
        <v>0</v>
      </c>
    </row>
    <row r="5726" customFormat="false" ht="15" hidden="false" customHeight="false" outlineLevel="0" collapsed="false">
      <c r="A5726" s="76" t="n">
        <v>831415</v>
      </c>
      <c r="B5726" s="76" t="s">
        <v>23150</v>
      </c>
      <c r="C5726" s="76" t="s">
        <v>2837</v>
      </c>
      <c r="D5726" s="76" t="n">
        <v>2812105</v>
      </c>
      <c r="E5726" s="76" t="s">
        <v>109</v>
      </c>
      <c r="H5726" s="78" t="n">
        <v>24812</v>
      </c>
      <c r="I5726" s="76" t="s">
        <v>321</v>
      </c>
      <c r="J5726" s="76" t="s">
        <v>322</v>
      </c>
      <c r="K5726" s="76" t="s">
        <v>2</v>
      </c>
      <c r="M5726" s="76" t="s">
        <v>155</v>
      </c>
      <c r="N5726" s="79" t="s">
        <v>532</v>
      </c>
      <c r="O5726" s="76" t="s">
        <v>533</v>
      </c>
      <c r="P5726" s="78" t="n">
        <v>45586</v>
      </c>
      <c r="Q5726" s="76" t="s">
        <v>114</v>
      </c>
      <c r="R5726" s="78" t="n">
        <v>40805</v>
      </c>
      <c r="S5726" s="78" t="n">
        <v>45568</v>
      </c>
      <c r="T5726" s="76" t="s">
        <v>201</v>
      </c>
      <c r="U5726" s="76" t="n">
        <v>500</v>
      </c>
      <c r="X5726" s="76" t="n">
        <v>5</v>
      </c>
      <c r="Y5726" s="76" t="s">
        <v>116</v>
      </c>
      <c r="AC5726" s="76" t="s">
        <v>117</v>
      </c>
      <c r="AD5726" s="76" t="s">
        <v>23151</v>
      </c>
      <c r="AE5726" s="76" t="n">
        <v>28200</v>
      </c>
      <c r="AF5726" s="76" t="s">
        <v>23155</v>
      </c>
      <c r="AK5726" s="76" t="s">
        <v>23156</v>
      </c>
      <c r="AL5726" s="76" t="n">
        <v>0</v>
      </c>
      <c r="AM5726" s="76" t="n">
        <v>0</v>
      </c>
    </row>
    <row r="5727" customFormat="false" ht="15" hidden="false" customHeight="false" outlineLevel="0" collapsed="false">
      <c r="A5727" s="76" t="n">
        <v>115055</v>
      </c>
      <c r="B5727" s="76" t="s">
        <v>23150</v>
      </c>
      <c r="C5727" s="76" t="s">
        <v>23157</v>
      </c>
      <c r="D5727" s="76" t="n">
        <v>287951</v>
      </c>
      <c r="E5727" s="76" t="s">
        <v>132</v>
      </c>
      <c r="F5727" s="76" t="s">
        <v>132</v>
      </c>
      <c r="H5727" s="78" t="n">
        <v>33290</v>
      </c>
      <c r="I5727" s="76" t="s">
        <v>23</v>
      </c>
      <c r="J5727" s="76" t="n">
        <v>-40</v>
      </c>
      <c r="K5727" s="76" t="s">
        <v>41</v>
      </c>
      <c r="M5727" s="76" t="s">
        <v>155</v>
      </c>
      <c r="N5727" s="79" t="s">
        <v>1678</v>
      </c>
      <c r="O5727" s="76" t="s">
        <v>1679</v>
      </c>
      <c r="P5727" s="78" t="n">
        <v>45500</v>
      </c>
      <c r="Q5727" s="76" t="s">
        <v>114</v>
      </c>
      <c r="R5727" s="78" t="n">
        <v>37432</v>
      </c>
      <c r="S5727" s="78" t="n">
        <v>44460</v>
      </c>
      <c r="T5727" s="76" t="s">
        <v>183</v>
      </c>
      <c r="U5727" s="76" t="n">
        <v>1087</v>
      </c>
      <c r="X5727" s="76" t="n">
        <v>10</v>
      </c>
      <c r="Y5727" s="76" t="s">
        <v>116</v>
      </c>
      <c r="AC5727" s="76" t="s">
        <v>117</v>
      </c>
      <c r="AD5727" s="76" t="s">
        <v>23158</v>
      </c>
      <c r="AE5727" s="76" t="n">
        <v>28700</v>
      </c>
      <c r="AF5727" s="76" t="s">
        <v>23159</v>
      </c>
      <c r="AI5727" s="79" t="s">
        <v>23153</v>
      </c>
      <c r="AJ5727" s="79" t="s">
        <v>23160</v>
      </c>
      <c r="AK5727" s="76" t="s">
        <v>23161</v>
      </c>
      <c r="AL5727" s="76" t="n">
        <v>0</v>
      </c>
      <c r="AM5727" s="76" t="n">
        <v>0</v>
      </c>
    </row>
    <row r="5728" customFormat="false" ht="15" hidden="false" customHeight="false" outlineLevel="0" collapsed="false">
      <c r="A5728" s="76" t="n">
        <v>1647535</v>
      </c>
      <c r="B5728" s="76" t="s">
        <v>23162</v>
      </c>
      <c r="C5728" s="76" t="s">
        <v>2774</v>
      </c>
      <c r="D5728" s="76" t="n">
        <v>3737958</v>
      </c>
      <c r="E5728" s="76" t="s">
        <v>109</v>
      </c>
      <c r="H5728" s="78" t="n">
        <v>41804</v>
      </c>
      <c r="I5728" s="76" t="s">
        <v>190</v>
      </c>
      <c r="J5728" s="76" t="n">
        <v>-11</v>
      </c>
      <c r="K5728" s="76" t="s">
        <v>41</v>
      </c>
      <c r="M5728" s="76" t="s">
        <v>124</v>
      </c>
      <c r="N5728" s="79" t="s">
        <v>922</v>
      </c>
      <c r="O5728" s="76" t="s">
        <v>923</v>
      </c>
      <c r="P5728" s="78" t="n">
        <v>45579</v>
      </c>
      <c r="Q5728" s="76" t="s">
        <v>114</v>
      </c>
      <c r="R5728" s="78" t="n">
        <v>45579</v>
      </c>
      <c r="S5728" s="78" t="n">
        <v>45574</v>
      </c>
      <c r="T5728" s="76" t="s">
        <v>201</v>
      </c>
      <c r="U5728" s="76" t="n">
        <v>500</v>
      </c>
      <c r="X5728" s="76" t="n">
        <v>5</v>
      </c>
      <c r="Y5728" s="76" t="s">
        <v>116</v>
      </c>
      <c r="AC5728" s="76" t="s">
        <v>117</v>
      </c>
      <c r="AD5728" s="76" t="s">
        <v>3493</v>
      </c>
      <c r="AE5728" s="76" t="n">
        <v>37800</v>
      </c>
      <c r="AF5728" s="76" t="s">
        <v>23163</v>
      </c>
      <c r="AJ5728" s="79" t="s">
        <v>23164</v>
      </c>
      <c r="AK5728" s="76" t="s">
        <v>23165</v>
      </c>
      <c r="AL5728" s="76" t="n">
        <v>0</v>
      </c>
      <c r="AM5728" s="76" t="n">
        <v>0</v>
      </c>
    </row>
    <row r="5729" customFormat="false" ht="15" hidden="false" customHeight="false" outlineLevel="0" collapsed="false">
      <c r="A5729" s="76" t="n">
        <v>1006781</v>
      </c>
      <c r="B5729" s="76" t="s">
        <v>23166</v>
      </c>
      <c r="C5729" s="76" t="s">
        <v>651</v>
      </c>
      <c r="D5729" s="76" t="n">
        <v>3725973</v>
      </c>
      <c r="E5729" s="76" t="s">
        <v>109</v>
      </c>
      <c r="H5729" s="78" t="n">
        <v>36826</v>
      </c>
      <c r="I5729" s="76" t="s">
        <v>23</v>
      </c>
      <c r="J5729" s="76" t="n">
        <v>-40</v>
      </c>
      <c r="K5729" s="76" t="s">
        <v>41</v>
      </c>
      <c r="M5729" s="76" t="s">
        <v>124</v>
      </c>
      <c r="N5729" s="79" t="s">
        <v>398</v>
      </c>
      <c r="O5729" s="76" t="s">
        <v>399</v>
      </c>
      <c r="P5729" s="78" t="n">
        <v>45560</v>
      </c>
      <c r="Q5729" s="76" t="s">
        <v>114</v>
      </c>
      <c r="R5729" s="78" t="n">
        <v>41887</v>
      </c>
      <c r="S5729" s="78" t="n">
        <v>45555</v>
      </c>
      <c r="T5729" s="76" t="s">
        <v>201</v>
      </c>
      <c r="U5729" s="76" t="n">
        <v>500</v>
      </c>
      <c r="X5729" s="76" t="n">
        <v>5</v>
      </c>
      <c r="Y5729" s="76" t="s">
        <v>116</v>
      </c>
      <c r="AC5729" s="76" t="s">
        <v>117</v>
      </c>
      <c r="AD5729" s="76" t="s">
        <v>394</v>
      </c>
      <c r="AE5729" s="76" t="n">
        <v>37000</v>
      </c>
      <c r="AF5729" s="76" t="s">
        <v>23167</v>
      </c>
      <c r="AI5729" s="79" t="s">
        <v>23168</v>
      </c>
      <c r="AJ5729" s="79" t="s">
        <v>23169</v>
      </c>
      <c r="AK5729" s="76" t="s">
        <v>23170</v>
      </c>
      <c r="AL5729" s="76" t="n">
        <v>0</v>
      </c>
      <c r="AM5729" s="76" t="n">
        <v>0</v>
      </c>
    </row>
    <row r="5730" customFormat="false" ht="15" hidden="false" customHeight="false" outlineLevel="0" collapsed="false">
      <c r="A5730" s="76" t="n">
        <v>1527243</v>
      </c>
      <c r="B5730" s="76" t="s">
        <v>23166</v>
      </c>
      <c r="C5730" s="76" t="s">
        <v>1959</v>
      </c>
      <c r="D5730" s="76" t="n">
        <v>3611618</v>
      </c>
      <c r="E5730" s="76" t="s">
        <v>132</v>
      </c>
      <c r="H5730" s="78" t="n">
        <v>42430</v>
      </c>
      <c r="I5730" s="76" t="s">
        <v>109</v>
      </c>
      <c r="J5730" s="76" t="n">
        <v>-9</v>
      </c>
      <c r="K5730" s="76" t="s">
        <v>2</v>
      </c>
      <c r="M5730" s="76" t="s">
        <v>269</v>
      </c>
      <c r="N5730" s="79" t="s">
        <v>828</v>
      </c>
      <c r="O5730" s="76" t="s">
        <v>829</v>
      </c>
      <c r="P5730" s="78" t="n">
        <v>45563</v>
      </c>
      <c r="Q5730" s="76" t="s">
        <v>114</v>
      </c>
      <c r="R5730" s="78" t="n">
        <v>45200</v>
      </c>
      <c r="T5730" s="76" t="s">
        <v>115</v>
      </c>
      <c r="U5730" s="76" t="n">
        <v>500</v>
      </c>
      <c r="X5730" s="76" t="n">
        <v>5</v>
      </c>
      <c r="Y5730" s="76" t="s">
        <v>116</v>
      </c>
      <c r="AC5730" s="76" t="s">
        <v>117</v>
      </c>
      <c r="AD5730" s="76" t="s">
        <v>830</v>
      </c>
      <c r="AE5730" s="76" t="n">
        <v>36130</v>
      </c>
      <c r="AF5730" s="76" t="s">
        <v>23171</v>
      </c>
      <c r="AJ5730" s="79" t="s">
        <v>23172</v>
      </c>
      <c r="AK5730" s="76" t="s">
        <v>23173</v>
      </c>
      <c r="AL5730" s="76" t="n">
        <v>0</v>
      </c>
      <c r="AM5730" s="76" t="n">
        <v>0</v>
      </c>
    </row>
    <row r="5731" customFormat="false" ht="15" hidden="false" customHeight="false" outlineLevel="0" collapsed="false">
      <c r="A5731" s="76" t="n">
        <v>1343626</v>
      </c>
      <c r="B5731" s="76" t="s">
        <v>23166</v>
      </c>
      <c r="C5731" s="76" t="s">
        <v>1377</v>
      </c>
      <c r="D5731" s="76" t="n">
        <v>369182</v>
      </c>
      <c r="E5731" s="76" t="s">
        <v>132</v>
      </c>
      <c r="F5731" s="76" t="s">
        <v>132</v>
      </c>
      <c r="H5731" s="78" t="n">
        <v>40024</v>
      </c>
      <c r="I5731" s="76" t="s">
        <v>133</v>
      </c>
      <c r="J5731" s="76" t="n">
        <v>-16</v>
      </c>
      <c r="K5731" s="76" t="s">
        <v>41</v>
      </c>
      <c r="M5731" s="76" t="s">
        <v>269</v>
      </c>
      <c r="N5731" s="79" t="s">
        <v>828</v>
      </c>
      <c r="O5731" s="76" t="s">
        <v>829</v>
      </c>
      <c r="P5731" s="78" t="n">
        <v>45555</v>
      </c>
      <c r="Q5731" s="76" t="s">
        <v>114</v>
      </c>
      <c r="R5731" s="78" t="n">
        <v>44458</v>
      </c>
      <c r="T5731" s="76" t="s">
        <v>115</v>
      </c>
      <c r="U5731" s="76" t="n">
        <v>614</v>
      </c>
      <c r="X5731" s="76" t="n">
        <v>6</v>
      </c>
      <c r="Y5731" s="76" t="s">
        <v>116</v>
      </c>
      <c r="AC5731" s="76" t="s">
        <v>117</v>
      </c>
      <c r="AD5731" s="76" t="s">
        <v>1346</v>
      </c>
      <c r="AE5731" s="76" t="n">
        <v>36130</v>
      </c>
      <c r="AF5731" s="76" t="s">
        <v>23174</v>
      </c>
      <c r="AJ5731" s="79" t="s">
        <v>23175</v>
      </c>
      <c r="AK5731" s="76" t="s">
        <v>23176</v>
      </c>
      <c r="AL5731" s="76" t="n">
        <v>0</v>
      </c>
      <c r="AM5731" s="76" t="n">
        <v>0</v>
      </c>
    </row>
    <row r="5732" customFormat="false" ht="15" hidden="false" customHeight="false" outlineLevel="0" collapsed="false">
      <c r="A5732" s="76" t="n">
        <v>1510342</v>
      </c>
      <c r="B5732" s="76" t="s">
        <v>23166</v>
      </c>
      <c r="C5732" s="76" t="s">
        <v>1311</v>
      </c>
      <c r="D5732" s="76" t="n">
        <v>3611305</v>
      </c>
      <c r="E5732" s="76" t="s">
        <v>132</v>
      </c>
      <c r="H5732" s="78" t="n">
        <v>42501</v>
      </c>
      <c r="I5732" s="76" t="s">
        <v>109</v>
      </c>
      <c r="J5732" s="76" t="n">
        <v>-9</v>
      </c>
      <c r="K5732" s="76" t="s">
        <v>41</v>
      </c>
      <c r="M5732" s="76" t="s">
        <v>269</v>
      </c>
      <c r="N5732" s="79" t="s">
        <v>828</v>
      </c>
      <c r="O5732" s="76" t="s">
        <v>829</v>
      </c>
      <c r="P5732" s="78" t="n">
        <v>45618</v>
      </c>
      <c r="Q5732" s="76" t="s">
        <v>114</v>
      </c>
      <c r="R5732" s="78" t="n">
        <v>45181</v>
      </c>
      <c r="T5732" s="76" t="s">
        <v>115</v>
      </c>
      <c r="U5732" s="76" t="n">
        <v>516</v>
      </c>
      <c r="X5732" s="76" t="n">
        <v>5</v>
      </c>
      <c r="Y5732" s="76" t="s">
        <v>116</v>
      </c>
      <c r="AC5732" s="76" t="s">
        <v>117</v>
      </c>
      <c r="AD5732" s="76" t="s">
        <v>830</v>
      </c>
      <c r="AE5732" s="76" t="n">
        <v>36130</v>
      </c>
      <c r="AF5732" s="76" t="s">
        <v>23177</v>
      </c>
      <c r="AJ5732" s="79" t="s">
        <v>23175</v>
      </c>
      <c r="AK5732" s="76" t="s">
        <v>23176</v>
      </c>
      <c r="AL5732" s="76" t="n">
        <v>0</v>
      </c>
      <c r="AM5732" s="76" t="n">
        <v>0</v>
      </c>
    </row>
    <row r="5733" customFormat="false" ht="15" hidden="false" customHeight="false" outlineLevel="0" collapsed="false">
      <c r="A5733" s="76" t="n">
        <v>1522295</v>
      </c>
      <c r="B5733" s="76" t="s">
        <v>23166</v>
      </c>
      <c r="C5733" s="76" t="s">
        <v>3111</v>
      </c>
      <c r="D5733" s="76" t="n">
        <v>3611490</v>
      </c>
      <c r="E5733" s="76" t="s">
        <v>132</v>
      </c>
      <c r="H5733" s="78" t="n">
        <v>41473</v>
      </c>
      <c r="I5733" s="76" t="s">
        <v>110</v>
      </c>
      <c r="J5733" s="76" t="n">
        <v>-12</v>
      </c>
      <c r="K5733" s="76" t="s">
        <v>41</v>
      </c>
      <c r="M5733" s="76" t="s">
        <v>269</v>
      </c>
      <c r="N5733" s="79" t="s">
        <v>828</v>
      </c>
      <c r="O5733" s="76" t="s">
        <v>829</v>
      </c>
      <c r="P5733" s="78" t="n">
        <v>45688</v>
      </c>
      <c r="Q5733" s="76" t="s">
        <v>114</v>
      </c>
      <c r="R5733" s="78" t="n">
        <v>45196</v>
      </c>
      <c r="T5733" s="76" t="s">
        <v>115</v>
      </c>
      <c r="U5733" s="76" t="n">
        <v>500</v>
      </c>
      <c r="X5733" s="76" t="n">
        <v>5</v>
      </c>
      <c r="Y5733" s="76" t="s">
        <v>116</v>
      </c>
      <c r="AC5733" s="76" t="s">
        <v>117</v>
      </c>
      <c r="AD5733" s="76" t="s">
        <v>830</v>
      </c>
      <c r="AE5733" s="76" t="n">
        <v>36130</v>
      </c>
      <c r="AF5733" s="76" t="s">
        <v>23177</v>
      </c>
      <c r="AK5733" s="76" t="s">
        <v>23176</v>
      </c>
      <c r="AL5733" s="76" t="n">
        <v>0</v>
      </c>
      <c r="AM5733" s="76" t="n">
        <v>0</v>
      </c>
    </row>
    <row r="5734" customFormat="false" ht="15" hidden="false" customHeight="false" outlineLevel="0" collapsed="false">
      <c r="A5734" s="76" t="n">
        <v>1677595</v>
      </c>
      <c r="B5734" s="76" t="s">
        <v>23166</v>
      </c>
      <c r="C5734" s="76" t="s">
        <v>8507</v>
      </c>
      <c r="D5734" s="76" t="n">
        <v>3612915</v>
      </c>
      <c r="E5734" s="76" t="s">
        <v>109</v>
      </c>
      <c r="H5734" s="78" t="n">
        <v>32182</v>
      </c>
      <c r="I5734" s="76" t="s">
        <v>23</v>
      </c>
      <c r="J5734" s="76" t="n">
        <v>-40</v>
      </c>
      <c r="K5734" s="76" t="s">
        <v>41</v>
      </c>
      <c r="M5734" s="76" t="s">
        <v>269</v>
      </c>
      <c r="N5734" s="79" t="s">
        <v>828</v>
      </c>
      <c r="O5734" s="76" t="s">
        <v>829</v>
      </c>
      <c r="P5734" s="78" t="n">
        <v>45692</v>
      </c>
      <c r="Q5734" s="76" t="s">
        <v>114</v>
      </c>
      <c r="R5734" s="78" t="n">
        <v>45692</v>
      </c>
      <c r="S5734" s="78" t="n">
        <v>45688</v>
      </c>
      <c r="T5734" s="76" t="s">
        <v>201</v>
      </c>
      <c r="U5734" s="76" t="n">
        <v>500</v>
      </c>
      <c r="X5734" s="76" t="n">
        <v>5</v>
      </c>
      <c r="Y5734" s="76" t="s">
        <v>116</v>
      </c>
      <c r="AC5734" s="76" t="s">
        <v>117</v>
      </c>
      <c r="AD5734" s="76" t="s">
        <v>830</v>
      </c>
      <c r="AE5734" s="76" t="n">
        <v>36130</v>
      </c>
      <c r="AF5734" s="76" t="s">
        <v>23178</v>
      </c>
      <c r="AJ5734" s="79" t="s">
        <v>23172</v>
      </c>
      <c r="AK5734" s="76" t="s">
        <v>23179</v>
      </c>
      <c r="AL5734" s="76" t="n">
        <v>0</v>
      </c>
      <c r="AM5734" s="76" t="n">
        <v>0</v>
      </c>
    </row>
    <row r="5735" customFormat="false" ht="15" hidden="false" customHeight="false" outlineLevel="0" collapsed="false">
      <c r="A5735" s="76" t="n">
        <v>1515270</v>
      </c>
      <c r="B5735" s="76" t="s">
        <v>23180</v>
      </c>
      <c r="C5735" s="76" t="s">
        <v>2983</v>
      </c>
      <c r="D5735" s="76" t="n">
        <v>4115897</v>
      </c>
      <c r="E5735" s="76" t="s">
        <v>109</v>
      </c>
      <c r="F5735" s="76" t="s">
        <v>109</v>
      </c>
      <c r="H5735" s="78" t="n">
        <v>41215</v>
      </c>
      <c r="I5735" s="76" t="s">
        <v>370</v>
      </c>
      <c r="J5735" s="76" t="n">
        <v>-13</v>
      </c>
      <c r="K5735" s="76" t="s">
        <v>41</v>
      </c>
      <c r="M5735" s="76" t="s">
        <v>286</v>
      </c>
      <c r="N5735" s="79" t="s">
        <v>385</v>
      </c>
      <c r="O5735" s="76" t="s">
        <v>386</v>
      </c>
      <c r="P5735" s="78" t="n">
        <v>45553</v>
      </c>
      <c r="Q5735" s="76" t="s">
        <v>114</v>
      </c>
      <c r="R5735" s="78" t="n">
        <v>45188</v>
      </c>
      <c r="T5735" s="76" t="s">
        <v>115</v>
      </c>
      <c r="U5735" s="76" t="n">
        <v>500</v>
      </c>
      <c r="X5735" s="76" t="n">
        <v>5</v>
      </c>
      <c r="Y5735" s="76" t="s">
        <v>116</v>
      </c>
      <c r="AC5735" s="76" t="s">
        <v>117</v>
      </c>
      <c r="AD5735" s="76" t="s">
        <v>2524</v>
      </c>
      <c r="AE5735" s="76" t="n">
        <v>41350</v>
      </c>
      <c r="AF5735" s="76" t="s">
        <v>23181</v>
      </c>
      <c r="AI5735" s="79" t="s">
        <v>23182</v>
      </c>
      <c r="AJ5735" s="79" t="s">
        <v>23183</v>
      </c>
      <c r="AK5735" s="76" t="s">
        <v>23184</v>
      </c>
      <c r="AL5735" s="76" t="n">
        <v>0</v>
      </c>
      <c r="AM5735" s="76" t="n">
        <v>0</v>
      </c>
    </row>
    <row r="5736" customFormat="false" ht="15" hidden="false" customHeight="false" outlineLevel="0" collapsed="false">
      <c r="A5736" s="76" t="n">
        <v>1621639</v>
      </c>
      <c r="B5736" s="76" t="s">
        <v>23185</v>
      </c>
      <c r="C5736" s="76" t="s">
        <v>23186</v>
      </c>
      <c r="D5736" s="76" t="n">
        <v>4116434</v>
      </c>
      <c r="E5736" s="76" t="s">
        <v>109</v>
      </c>
      <c r="H5736" s="78" t="n">
        <v>40073</v>
      </c>
      <c r="I5736" s="76" t="s">
        <v>133</v>
      </c>
      <c r="J5736" s="76" t="n">
        <v>-16</v>
      </c>
      <c r="K5736" s="76" t="s">
        <v>41</v>
      </c>
      <c r="M5736" s="76" t="s">
        <v>286</v>
      </c>
      <c r="N5736" s="79" t="s">
        <v>816</v>
      </c>
      <c r="O5736" s="76" t="s">
        <v>817</v>
      </c>
      <c r="P5736" s="78" t="n">
        <v>45556</v>
      </c>
      <c r="Q5736" s="76" t="s">
        <v>114</v>
      </c>
      <c r="R5736" s="78" t="n">
        <v>45556</v>
      </c>
      <c r="T5736" s="76" t="s">
        <v>115</v>
      </c>
      <c r="U5736" s="76" t="n">
        <v>500</v>
      </c>
      <c r="X5736" s="76" t="n">
        <v>5</v>
      </c>
      <c r="Y5736" s="76" t="s">
        <v>116</v>
      </c>
      <c r="AC5736" s="76" t="s">
        <v>117</v>
      </c>
      <c r="AD5736" s="76" t="s">
        <v>818</v>
      </c>
      <c r="AE5736" s="76" t="n">
        <v>41000</v>
      </c>
      <c r="AF5736" s="76" t="s">
        <v>23187</v>
      </c>
      <c r="AJ5736" s="76" t="s">
        <v>23188</v>
      </c>
      <c r="AK5736" s="76" t="s">
        <v>23189</v>
      </c>
      <c r="AL5736" s="76" t="n">
        <v>0</v>
      </c>
      <c r="AM5736" s="76" t="n">
        <v>0</v>
      </c>
    </row>
    <row r="5737" customFormat="false" ht="15" hidden="false" customHeight="false" outlineLevel="0" collapsed="false">
      <c r="A5737" s="76" t="n">
        <v>1472831</v>
      </c>
      <c r="B5737" s="76" t="s">
        <v>23190</v>
      </c>
      <c r="C5737" s="76" t="s">
        <v>1428</v>
      </c>
      <c r="D5737" s="76" t="n">
        <v>4115806</v>
      </c>
      <c r="E5737" s="76" t="s">
        <v>132</v>
      </c>
      <c r="F5737" s="76" t="s">
        <v>132</v>
      </c>
      <c r="H5737" s="78" t="n">
        <v>23110</v>
      </c>
      <c r="I5737" s="76" t="s">
        <v>267</v>
      </c>
      <c r="J5737" s="76" t="s">
        <v>268</v>
      </c>
      <c r="K5737" s="76" t="s">
        <v>41</v>
      </c>
      <c r="M5737" s="76" t="s">
        <v>286</v>
      </c>
      <c r="N5737" s="79" t="s">
        <v>572</v>
      </c>
      <c r="O5737" s="76" t="s">
        <v>573</v>
      </c>
      <c r="P5737" s="78" t="n">
        <v>45534</v>
      </c>
      <c r="Q5737" s="76" t="s">
        <v>114</v>
      </c>
      <c r="R5737" s="78" t="n">
        <v>44963</v>
      </c>
      <c r="S5737" s="78" t="n">
        <v>44950</v>
      </c>
      <c r="T5737" s="76" t="s">
        <v>183</v>
      </c>
      <c r="U5737" s="76" t="n">
        <v>867</v>
      </c>
      <c r="X5737" s="76" t="n">
        <v>8</v>
      </c>
      <c r="Y5737" s="76" t="s">
        <v>116</v>
      </c>
      <c r="AC5737" s="76" t="s">
        <v>117</v>
      </c>
      <c r="AD5737" s="76" t="s">
        <v>23191</v>
      </c>
      <c r="AE5737" s="76" t="n">
        <v>41260</v>
      </c>
      <c r="AF5737" s="76" t="s">
        <v>23192</v>
      </c>
      <c r="AK5737" s="76" t="s">
        <v>7871</v>
      </c>
      <c r="AL5737" s="76" t="n">
        <v>0</v>
      </c>
      <c r="AM5737" s="76" t="n">
        <v>0</v>
      </c>
    </row>
    <row r="5738" customFormat="false" ht="15" hidden="false" customHeight="false" outlineLevel="0" collapsed="false">
      <c r="A5738" s="76" t="n">
        <v>115189</v>
      </c>
      <c r="B5738" s="76" t="s">
        <v>23190</v>
      </c>
      <c r="C5738" s="76" t="s">
        <v>2157</v>
      </c>
      <c r="D5738" s="76" t="n">
        <v>41324</v>
      </c>
      <c r="E5738" s="76" t="s">
        <v>475</v>
      </c>
      <c r="F5738" s="76" t="s">
        <v>132</v>
      </c>
      <c r="H5738" s="78" t="n">
        <v>19094</v>
      </c>
      <c r="I5738" s="76" t="s">
        <v>594</v>
      </c>
      <c r="J5738" s="76" t="s">
        <v>595</v>
      </c>
      <c r="K5738" s="76" t="s">
        <v>41</v>
      </c>
      <c r="M5738" s="76" t="s">
        <v>286</v>
      </c>
      <c r="N5738" s="79" t="s">
        <v>572</v>
      </c>
      <c r="O5738" s="76" t="s">
        <v>573</v>
      </c>
      <c r="P5738" s="78" t="n">
        <v>45477</v>
      </c>
      <c r="Q5738" s="76" t="s">
        <v>114</v>
      </c>
      <c r="R5738" s="78" t="n">
        <v>37432</v>
      </c>
      <c r="S5738" s="78" t="n">
        <v>44650</v>
      </c>
      <c r="T5738" s="76" t="s">
        <v>183</v>
      </c>
      <c r="U5738" s="76" t="n">
        <v>1041</v>
      </c>
      <c r="X5738" s="76" t="n">
        <v>10</v>
      </c>
      <c r="Y5738" s="76" t="s">
        <v>116</v>
      </c>
      <c r="AC5738" s="76" t="s">
        <v>117</v>
      </c>
      <c r="AD5738" s="76" t="s">
        <v>2053</v>
      </c>
      <c r="AE5738" s="76" t="n">
        <v>41500</v>
      </c>
      <c r="AF5738" s="76" t="s">
        <v>23193</v>
      </c>
      <c r="AI5738" s="79" t="s">
        <v>23194</v>
      </c>
      <c r="AJ5738" s="79" t="s">
        <v>23194</v>
      </c>
      <c r="AK5738" s="76" t="s">
        <v>7871</v>
      </c>
      <c r="AL5738" s="76" t="n">
        <v>0</v>
      </c>
      <c r="AM5738" s="76" t="n">
        <v>0</v>
      </c>
    </row>
    <row r="5739" customFormat="false" ht="15" hidden="false" customHeight="false" outlineLevel="0" collapsed="false">
      <c r="A5739" s="76" t="n">
        <v>115191</v>
      </c>
      <c r="B5739" s="76" t="s">
        <v>23190</v>
      </c>
      <c r="C5739" s="76" t="s">
        <v>3898</v>
      </c>
      <c r="D5739" s="76" t="n">
        <v>411398</v>
      </c>
      <c r="E5739" s="76" t="s">
        <v>132</v>
      </c>
      <c r="F5739" s="76" t="s">
        <v>132</v>
      </c>
      <c r="H5739" s="78" t="n">
        <v>29458</v>
      </c>
      <c r="I5739" s="76" t="s">
        <v>179</v>
      </c>
      <c r="J5739" s="76" t="s">
        <v>180</v>
      </c>
      <c r="K5739" s="76" t="s">
        <v>41</v>
      </c>
      <c r="M5739" s="76" t="s">
        <v>286</v>
      </c>
      <c r="N5739" s="79" t="s">
        <v>572</v>
      </c>
      <c r="O5739" s="76" t="s">
        <v>573</v>
      </c>
      <c r="P5739" s="78" t="n">
        <v>45551</v>
      </c>
      <c r="Q5739" s="76" t="s">
        <v>114</v>
      </c>
      <c r="R5739" s="78" t="n">
        <v>37432</v>
      </c>
      <c r="S5739" s="78" t="n">
        <v>45456</v>
      </c>
      <c r="T5739" s="76" t="s">
        <v>201</v>
      </c>
      <c r="U5739" s="76" t="n">
        <v>1858</v>
      </c>
      <c r="X5739" s="76" t="n">
        <v>18</v>
      </c>
      <c r="Y5739" s="76" t="s">
        <v>116</v>
      </c>
      <c r="AB5739" s="78" t="n">
        <v>44743</v>
      </c>
      <c r="AC5739" s="76" t="s">
        <v>117</v>
      </c>
      <c r="AD5739" s="76" t="s">
        <v>2760</v>
      </c>
      <c r="AE5739" s="76" t="n">
        <v>45130</v>
      </c>
      <c r="AF5739" s="76" t="s">
        <v>23195</v>
      </c>
      <c r="AI5739" s="79" t="s">
        <v>23196</v>
      </c>
      <c r="AJ5739" s="79" t="s">
        <v>23197</v>
      </c>
      <c r="AK5739" s="76" t="s">
        <v>23198</v>
      </c>
      <c r="AL5739" s="76" t="n">
        <v>0</v>
      </c>
      <c r="AM5739" s="76" t="n">
        <v>0</v>
      </c>
    </row>
    <row r="5740" customFormat="false" ht="15" hidden="false" customHeight="false" outlineLevel="0" collapsed="false">
      <c r="A5740" s="76" t="n">
        <v>1607102</v>
      </c>
      <c r="B5740" s="76" t="s">
        <v>23199</v>
      </c>
      <c r="C5740" s="76" t="s">
        <v>384</v>
      </c>
      <c r="D5740" s="76" t="n">
        <v>4116348</v>
      </c>
      <c r="E5740" s="76" t="s">
        <v>109</v>
      </c>
      <c r="H5740" s="78" t="n">
        <v>41424</v>
      </c>
      <c r="I5740" s="76" t="s">
        <v>110</v>
      </c>
      <c r="J5740" s="76" t="n">
        <v>-12</v>
      </c>
      <c r="K5740" s="76" t="s">
        <v>41</v>
      </c>
      <c r="M5740" s="76" t="s">
        <v>286</v>
      </c>
      <c r="N5740" s="79" t="s">
        <v>557</v>
      </c>
      <c r="O5740" s="76" t="s">
        <v>558</v>
      </c>
      <c r="P5740" s="78" t="n">
        <v>45581</v>
      </c>
      <c r="Q5740" s="76" t="s">
        <v>114</v>
      </c>
      <c r="R5740" s="78" t="n">
        <v>45545</v>
      </c>
      <c r="T5740" s="76" t="s">
        <v>115</v>
      </c>
      <c r="U5740" s="76" t="n">
        <v>500</v>
      </c>
      <c r="X5740" s="76" t="n">
        <v>5</v>
      </c>
      <c r="Y5740" s="76" t="s">
        <v>116</v>
      </c>
      <c r="AC5740" s="76" t="s">
        <v>117</v>
      </c>
      <c r="AD5740" s="76" t="s">
        <v>6397</v>
      </c>
      <c r="AE5740" s="76" t="n">
        <v>41400</v>
      </c>
      <c r="AF5740" s="76" t="s">
        <v>23200</v>
      </c>
      <c r="AJ5740" s="79" t="s">
        <v>23201</v>
      </c>
      <c r="AK5740" s="76" t="s">
        <v>23202</v>
      </c>
      <c r="AL5740" s="76" t="n">
        <v>0</v>
      </c>
      <c r="AM5740" s="76" t="n">
        <v>0</v>
      </c>
    </row>
    <row r="5741" customFormat="false" ht="15" hidden="false" customHeight="false" outlineLevel="0" collapsed="false">
      <c r="A5741" s="76" t="n">
        <v>1521909</v>
      </c>
      <c r="B5741" s="76" t="s">
        <v>23203</v>
      </c>
      <c r="C5741" s="76" t="s">
        <v>2186</v>
      </c>
      <c r="D5741" s="76" t="n">
        <v>3611380</v>
      </c>
      <c r="E5741" s="76" t="s">
        <v>109</v>
      </c>
      <c r="F5741" s="76" t="s">
        <v>123</v>
      </c>
      <c r="H5741" s="78" t="n">
        <v>41734</v>
      </c>
      <c r="I5741" s="76" t="s">
        <v>190</v>
      </c>
      <c r="J5741" s="76" t="n">
        <v>-11</v>
      </c>
      <c r="K5741" s="76" t="s">
        <v>41</v>
      </c>
      <c r="M5741" s="76" t="s">
        <v>269</v>
      </c>
      <c r="N5741" s="79" t="s">
        <v>828</v>
      </c>
      <c r="O5741" s="76" t="s">
        <v>829</v>
      </c>
      <c r="P5741" s="78" t="n">
        <v>45567</v>
      </c>
      <c r="Q5741" s="76" t="s">
        <v>114</v>
      </c>
      <c r="R5741" s="78" t="n">
        <v>45195</v>
      </c>
      <c r="T5741" s="76" t="s">
        <v>115</v>
      </c>
      <c r="U5741" s="76" t="n">
        <v>500</v>
      </c>
      <c r="X5741" s="76" t="n">
        <v>5</v>
      </c>
      <c r="Y5741" s="76" t="s">
        <v>116</v>
      </c>
      <c r="AC5741" s="76" t="s">
        <v>117</v>
      </c>
      <c r="AD5741" s="76" t="s">
        <v>830</v>
      </c>
      <c r="AE5741" s="76" t="n">
        <v>36130</v>
      </c>
      <c r="AF5741" s="76" t="s">
        <v>23204</v>
      </c>
      <c r="AJ5741" s="79" t="s">
        <v>23205</v>
      </c>
      <c r="AK5741" s="76" t="s">
        <v>23206</v>
      </c>
      <c r="AL5741" s="76" t="n">
        <v>0</v>
      </c>
      <c r="AM5741" s="76" t="n">
        <v>0</v>
      </c>
    </row>
    <row r="5742" customFormat="false" ht="15" hidden="false" customHeight="false" outlineLevel="0" collapsed="false">
      <c r="A5742" s="76" t="n">
        <v>1437274</v>
      </c>
      <c r="B5742" s="76" t="s">
        <v>23207</v>
      </c>
      <c r="C5742" s="76" t="s">
        <v>1450</v>
      </c>
      <c r="D5742" s="76" t="n">
        <v>4535424</v>
      </c>
      <c r="E5742" s="76" t="s">
        <v>132</v>
      </c>
      <c r="F5742" s="76" t="s">
        <v>132</v>
      </c>
      <c r="H5742" s="78" t="n">
        <v>27701</v>
      </c>
      <c r="I5742" s="76" t="s">
        <v>197</v>
      </c>
      <c r="J5742" s="76" t="s">
        <v>198</v>
      </c>
      <c r="K5742" s="76" t="s">
        <v>41</v>
      </c>
      <c r="M5742" s="76" t="s">
        <v>134</v>
      </c>
      <c r="N5742" s="79" t="s">
        <v>356</v>
      </c>
      <c r="O5742" s="76" t="s">
        <v>357</v>
      </c>
      <c r="P5742" s="78" t="n">
        <v>45542</v>
      </c>
      <c r="Q5742" s="76" t="s">
        <v>114</v>
      </c>
      <c r="R5742" s="78" t="n">
        <v>44832</v>
      </c>
      <c r="S5742" s="78" t="n">
        <v>44875</v>
      </c>
      <c r="T5742" s="76" t="s">
        <v>183</v>
      </c>
      <c r="U5742" s="76" t="n">
        <v>613</v>
      </c>
      <c r="X5742" s="76" t="n">
        <v>6</v>
      </c>
      <c r="Y5742" s="76" t="s">
        <v>116</v>
      </c>
      <c r="AC5742" s="76" t="s">
        <v>117</v>
      </c>
      <c r="AD5742" s="76" t="s">
        <v>13477</v>
      </c>
      <c r="AE5742" s="76" t="n">
        <v>45110</v>
      </c>
      <c r="AF5742" s="76" t="s">
        <v>23208</v>
      </c>
      <c r="AJ5742" s="79" t="s">
        <v>23209</v>
      </c>
      <c r="AK5742" s="76" t="s">
        <v>23210</v>
      </c>
      <c r="AL5742" s="76" t="n">
        <v>0</v>
      </c>
      <c r="AM5742" s="76" t="n">
        <v>0</v>
      </c>
    </row>
    <row r="5743" customFormat="false" ht="15" hidden="false" customHeight="false" outlineLevel="0" collapsed="false">
      <c r="A5743" s="76" t="n">
        <v>1634693</v>
      </c>
      <c r="B5743" s="76" t="s">
        <v>23207</v>
      </c>
      <c r="C5743" s="76" t="s">
        <v>5908</v>
      </c>
      <c r="D5743" s="76" t="n">
        <v>4540827</v>
      </c>
      <c r="E5743" s="76" t="s">
        <v>109</v>
      </c>
      <c r="H5743" s="78" t="n">
        <v>42232</v>
      </c>
      <c r="I5743" s="76" t="s">
        <v>231</v>
      </c>
      <c r="J5743" s="76" t="n">
        <v>-10</v>
      </c>
      <c r="K5743" s="76" t="s">
        <v>2</v>
      </c>
      <c r="M5743" s="76" t="s">
        <v>134</v>
      </c>
      <c r="N5743" s="79" t="s">
        <v>356</v>
      </c>
      <c r="O5743" s="76" t="s">
        <v>357</v>
      </c>
      <c r="P5743" s="78" t="n">
        <v>45566</v>
      </c>
      <c r="Q5743" s="76" t="s">
        <v>114</v>
      </c>
      <c r="R5743" s="78" t="n">
        <v>45566</v>
      </c>
      <c r="T5743" s="76" t="s">
        <v>115</v>
      </c>
      <c r="U5743" s="76" t="n">
        <v>500</v>
      </c>
      <c r="X5743" s="76" t="n">
        <v>5</v>
      </c>
      <c r="Y5743" s="76" t="s">
        <v>116</v>
      </c>
      <c r="AC5743" s="76" t="s">
        <v>117</v>
      </c>
      <c r="AD5743" s="76" t="s">
        <v>2924</v>
      </c>
      <c r="AE5743" s="76" t="n">
        <v>45110</v>
      </c>
      <c r="AF5743" s="76" t="s">
        <v>23211</v>
      </c>
      <c r="AJ5743" s="79" t="s">
        <v>23212</v>
      </c>
      <c r="AK5743" s="76" t="s">
        <v>23213</v>
      </c>
      <c r="AL5743" s="76" t="n">
        <v>1</v>
      </c>
      <c r="AM5743" s="76" t="n">
        <v>1</v>
      </c>
    </row>
    <row r="5744" customFormat="false" ht="15" hidden="false" customHeight="false" outlineLevel="0" collapsed="false">
      <c r="A5744" s="76" t="n">
        <v>115227</v>
      </c>
      <c r="B5744" s="76" t="s">
        <v>23214</v>
      </c>
      <c r="C5744" s="76" t="s">
        <v>425</v>
      </c>
      <c r="D5744" s="76" t="n">
        <v>4513313</v>
      </c>
      <c r="E5744" s="76" t="s">
        <v>132</v>
      </c>
      <c r="F5744" s="76" t="s">
        <v>132</v>
      </c>
      <c r="H5744" s="78" t="n">
        <v>23752</v>
      </c>
      <c r="I5744" s="76" t="s">
        <v>321</v>
      </c>
      <c r="J5744" s="76" t="s">
        <v>322</v>
      </c>
      <c r="K5744" s="76" t="s">
        <v>41</v>
      </c>
      <c r="M5744" s="76" t="s">
        <v>134</v>
      </c>
      <c r="N5744" s="79" t="s">
        <v>1068</v>
      </c>
      <c r="O5744" s="76" t="s">
        <v>1069</v>
      </c>
      <c r="P5744" s="78" t="n">
        <v>45535</v>
      </c>
      <c r="Q5744" s="76" t="s">
        <v>114</v>
      </c>
      <c r="R5744" s="78" t="n">
        <v>37432</v>
      </c>
      <c r="S5744" s="78" t="n">
        <v>44726</v>
      </c>
      <c r="T5744" s="76" t="s">
        <v>183</v>
      </c>
      <c r="U5744" s="76" t="n">
        <v>803</v>
      </c>
      <c r="X5744" s="76" t="n">
        <v>8</v>
      </c>
      <c r="Y5744" s="76" t="s">
        <v>116</v>
      </c>
      <c r="AC5744" s="76" t="s">
        <v>117</v>
      </c>
      <c r="AD5744" s="76" t="s">
        <v>1070</v>
      </c>
      <c r="AE5744" s="76" t="n">
        <v>45370</v>
      </c>
      <c r="AF5744" s="76" t="s">
        <v>14692</v>
      </c>
      <c r="AI5744" s="79" t="s">
        <v>23215</v>
      </c>
      <c r="AJ5744" s="79" t="s">
        <v>23216</v>
      </c>
      <c r="AK5744" s="76" t="s">
        <v>23217</v>
      </c>
      <c r="AL5744" s="76" t="n">
        <v>0</v>
      </c>
      <c r="AM5744" s="76" t="n">
        <v>0</v>
      </c>
    </row>
    <row r="5745" customFormat="false" ht="15" hidden="false" customHeight="false" outlineLevel="0" collapsed="false">
      <c r="A5745" s="76" t="n">
        <v>1571276</v>
      </c>
      <c r="B5745" s="76" t="s">
        <v>23218</v>
      </c>
      <c r="C5745" s="76" t="s">
        <v>3096</v>
      </c>
      <c r="D5745" s="76" t="n">
        <v>3736907</v>
      </c>
      <c r="E5745" s="76" t="s">
        <v>132</v>
      </c>
      <c r="F5745" s="76" t="s">
        <v>109</v>
      </c>
      <c r="H5745" s="78" t="n">
        <v>41979</v>
      </c>
      <c r="I5745" s="76" t="s">
        <v>190</v>
      </c>
      <c r="J5745" s="76" t="n">
        <v>-11</v>
      </c>
      <c r="K5745" s="76" t="s">
        <v>41</v>
      </c>
      <c r="M5745" s="76" t="s">
        <v>124</v>
      </c>
      <c r="N5745" s="79" t="s">
        <v>496</v>
      </c>
      <c r="O5745" s="76" t="s">
        <v>497</v>
      </c>
      <c r="P5745" s="78" t="n">
        <v>45540</v>
      </c>
      <c r="Q5745" s="76" t="s">
        <v>114</v>
      </c>
      <c r="R5745" s="78" t="n">
        <v>45386</v>
      </c>
      <c r="T5745" s="76" t="s">
        <v>115</v>
      </c>
      <c r="U5745" s="76" t="n">
        <v>500</v>
      </c>
      <c r="X5745" s="76" t="n">
        <v>5</v>
      </c>
      <c r="Y5745" s="76" t="s">
        <v>116</v>
      </c>
      <c r="AC5745" s="76" t="s">
        <v>117</v>
      </c>
      <c r="AD5745" s="76" t="s">
        <v>1512</v>
      </c>
      <c r="AE5745" s="76" t="n">
        <v>37230</v>
      </c>
      <c r="AF5745" s="76" t="s">
        <v>23219</v>
      </c>
      <c r="AJ5745" s="79" t="s">
        <v>23220</v>
      </c>
      <c r="AK5745" s="76" t="s">
        <v>23221</v>
      </c>
      <c r="AL5745" s="76" t="n">
        <v>0</v>
      </c>
      <c r="AM5745" s="76" t="n">
        <v>0</v>
      </c>
    </row>
    <row r="5746" customFormat="false" ht="15" hidden="false" customHeight="false" outlineLevel="0" collapsed="false">
      <c r="A5746" s="76" t="n">
        <v>115257</v>
      </c>
      <c r="B5746" s="76" t="s">
        <v>23222</v>
      </c>
      <c r="C5746" s="76" t="s">
        <v>1849</v>
      </c>
      <c r="D5746" s="76" t="n">
        <v>284335</v>
      </c>
      <c r="E5746" s="76" t="s">
        <v>109</v>
      </c>
      <c r="F5746" s="76" t="s">
        <v>109</v>
      </c>
      <c r="H5746" s="78" t="n">
        <v>23335</v>
      </c>
      <c r="I5746" s="76" t="s">
        <v>267</v>
      </c>
      <c r="J5746" s="76" t="s">
        <v>268</v>
      </c>
      <c r="K5746" s="76" t="s">
        <v>41</v>
      </c>
      <c r="M5746" s="76" t="s">
        <v>155</v>
      </c>
      <c r="N5746" s="79" t="s">
        <v>915</v>
      </c>
      <c r="O5746" s="76" t="s">
        <v>916</v>
      </c>
      <c r="P5746" s="78" t="n">
        <v>45592</v>
      </c>
      <c r="Q5746" s="76" t="s">
        <v>114</v>
      </c>
      <c r="R5746" s="78" t="n">
        <v>37432</v>
      </c>
      <c r="S5746" s="78" t="n">
        <v>45505</v>
      </c>
      <c r="T5746" s="76" t="s">
        <v>201</v>
      </c>
      <c r="U5746" s="76" t="n">
        <v>1245</v>
      </c>
      <c r="X5746" s="76" t="n">
        <v>12</v>
      </c>
      <c r="Y5746" s="76" t="s">
        <v>116</v>
      </c>
      <c r="AC5746" s="76" t="s">
        <v>117</v>
      </c>
      <c r="AD5746" s="76" t="s">
        <v>5940</v>
      </c>
      <c r="AE5746" s="76" t="n">
        <v>28120</v>
      </c>
      <c r="AF5746" s="76" t="s">
        <v>23223</v>
      </c>
      <c r="AI5746" s="79" t="s">
        <v>23224</v>
      </c>
      <c r="AJ5746" s="79" t="s">
        <v>23225</v>
      </c>
      <c r="AK5746" s="76" t="s">
        <v>23226</v>
      </c>
      <c r="AL5746" s="76" t="n">
        <v>1</v>
      </c>
      <c r="AM5746" s="76" t="n">
        <v>0</v>
      </c>
    </row>
    <row r="5747" customFormat="false" ht="15" hidden="false" customHeight="false" outlineLevel="0" collapsed="false">
      <c r="A5747" s="76" t="n">
        <v>494514</v>
      </c>
      <c r="B5747" s="76" t="s">
        <v>23227</v>
      </c>
      <c r="C5747" s="76" t="s">
        <v>455</v>
      </c>
      <c r="D5747" s="76" t="n">
        <v>289774</v>
      </c>
      <c r="E5747" s="76" t="s">
        <v>132</v>
      </c>
      <c r="F5747" s="76" t="s">
        <v>132</v>
      </c>
      <c r="H5747" s="78" t="n">
        <v>26613</v>
      </c>
      <c r="I5747" s="76" t="s">
        <v>208</v>
      </c>
      <c r="J5747" s="76" t="s">
        <v>209</v>
      </c>
      <c r="K5747" s="76" t="s">
        <v>41</v>
      </c>
      <c r="M5747" s="76" t="s">
        <v>155</v>
      </c>
      <c r="N5747" s="79" t="s">
        <v>728</v>
      </c>
      <c r="O5747" s="76" t="s">
        <v>729</v>
      </c>
      <c r="P5747" s="78" t="n">
        <v>45538</v>
      </c>
      <c r="Q5747" s="76" t="s">
        <v>114</v>
      </c>
      <c r="R5747" s="78" t="n">
        <v>38635</v>
      </c>
      <c r="S5747" s="78" t="n">
        <v>44795</v>
      </c>
      <c r="T5747" s="76" t="s">
        <v>183</v>
      </c>
      <c r="U5747" s="76" t="n">
        <v>1029</v>
      </c>
      <c r="X5747" s="76" t="n">
        <v>10</v>
      </c>
      <c r="Y5747" s="76" t="s">
        <v>116</v>
      </c>
      <c r="AC5747" s="76" t="s">
        <v>117</v>
      </c>
      <c r="AD5747" s="76" t="s">
        <v>730</v>
      </c>
      <c r="AE5747" s="76" t="n">
        <v>28400</v>
      </c>
      <c r="AF5747" s="76" t="s">
        <v>23228</v>
      </c>
      <c r="AG5747" s="76" t="s">
        <v>23229</v>
      </c>
      <c r="AI5747" s="79" t="s">
        <v>23230</v>
      </c>
      <c r="AJ5747" s="79" t="s">
        <v>23231</v>
      </c>
      <c r="AK5747" s="76" t="s">
        <v>23232</v>
      </c>
      <c r="AL5747" s="76" t="n">
        <v>0</v>
      </c>
      <c r="AM5747" s="76" t="n">
        <v>0</v>
      </c>
    </row>
    <row r="5748" customFormat="false" ht="15" hidden="false" customHeight="false" outlineLevel="0" collapsed="false">
      <c r="A5748" s="76" t="n">
        <v>424222</v>
      </c>
      <c r="B5748" s="76" t="s">
        <v>23233</v>
      </c>
      <c r="C5748" s="76" t="s">
        <v>23234</v>
      </c>
      <c r="D5748" s="76" t="n">
        <v>4924730</v>
      </c>
      <c r="E5748" s="76" t="s">
        <v>132</v>
      </c>
      <c r="F5748" s="76" t="s">
        <v>132</v>
      </c>
      <c r="H5748" s="78" t="n">
        <v>32538</v>
      </c>
      <c r="I5748" s="76" t="s">
        <v>23</v>
      </c>
      <c r="J5748" s="76" t="n">
        <v>-40</v>
      </c>
      <c r="K5748" s="76" t="s">
        <v>41</v>
      </c>
      <c r="M5748" s="76" t="s">
        <v>124</v>
      </c>
      <c r="N5748" s="79" t="s">
        <v>496</v>
      </c>
      <c r="O5748" s="76" t="s">
        <v>497</v>
      </c>
      <c r="P5748" s="78" t="n">
        <v>45577</v>
      </c>
      <c r="Q5748" s="76" t="s">
        <v>114</v>
      </c>
      <c r="R5748" s="78" t="n">
        <v>38244</v>
      </c>
      <c r="S5748" s="78" t="n">
        <v>45575</v>
      </c>
      <c r="T5748" s="76" t="s">
        <v>201</v>
      </c>
      <c r="U5748" s="76" t="n">
        <v>1941</v>
      </c>
      <c r="X5748" s="76" t="n">
        <v>19</v>
      </c>
      <c r="Y5748" s="76" t="s">
        <v>116</v>
      </c>
      <c r="AC5748" s="76" t="s">
        <v>117</v>
      </c>
      <c r="AD5748" s="76" t="s">
        <v>1512</v>
      </c>
      <c r="AE5748" s="76" t="n">
        <v>37230</v>
      </c>
      <c r="AF5748" s="76" t="s">
        <v>23235</v>
      </c>
      <c r="AJ5748" s="79" t="s">
        <v>23236</v>
      </c>
      <c r="AK5748" s="76" t="s">
        <v>23237</v>
      </c>
      <c r="AL5748" s="76" t="n">
        <v>0</v>
      </c>
      <c r="AM5748" s="76" t="n">
        <v>0</v>
      </c>
    </row>
    <row r="5749" customFormat="false" ht="15" hidden="false" customHeight="false" outlineLevel="0" collapsed="false">
      <c r="A5749" s="76" t="n">
        <v>115271</v>
      </c>
      <c r="B5749" s="76" t="s">
        <v>23233</v>
      </c>
      <c r="C5749" s="76" t="s">
        <v>3589</v>
      </c>
      <c r="D5749" s="76" t="n">
        <v>37837</v>
      </c>
      <c r="E5749" s="76" t="s">
        <v>132</v>
      </c>
      <c r="F5749" s="76" t="s">
        <v>132</v>
      </c>
      <c r="H5749" s="78" t="n">
        <v>23217</v>
      </c>
      <c r="I5749" s="76" t="s">
        <v>267</v>
      </c>
      <c r="J5749" s="76" t="s">
        <v>268</v>
      </c>
      <c r="K5749" s="76" t="s">
        <v>41</v>
      </c>
      <c r="M5749" s="76" t="s">
        <v>124</v>
      </c>
      <c r="N5749" s="79" t="s">
        <v>496</v>
      </c>
      <c r="O5749" s="76" t="s">
        <v>497</v>
      </c>
      <c r="P5749" s="78" t="n">
        <v>45540</v>
      </c>
      <c r="Q5749" s="76" t="s">
        <v>114</v>
      </c>
      <c r="R5749" s="78" t="n">
        <v>37432</v>
      </c>
      <c r="S5749" s="78" t="n">
        <v>45527</v>
      </c>
      <c r="T5749" s="76" t="s">
        <v>201</v>
      </c>
      <c r="U5749" s="76" t="n">
        <v>1251</v>
      </c>
      <c r="X5749" s="76" t="n">
        <v>12</v>
      </c>
      <c r="Y5749" s="76" t="s">
        <v>116</v>
      </c>
      <c r="AC5749" s="76" t="s">
        <v>117</v>
      </c>
      <c r="AD5749" s="76" t="s">
        <v>1512</v>
      </c>
      <c r="AE5749" s="76" t="n">
        <v>37230</v>
      </c>
      <c r="AF5749" s="76" t="s">
        <v>23238</v>
      </c>
      <c r="AI5749" s="79" t="s">
        <v>23239</v>
      </c>
      <c r="AK5749" s="76" t="s">
        <v>23240</v>
      </c>
      <c r="AL5749" s="76" t="n">
        <v>1</v>
      </c>
      <c r="AM5749" s="76" t="n">
        <v>0</v>
      </c>
    </row>
    <row r="5750" customFormat="false" ht="15" hidden="false" customHeight="false" outlineLevel="0" collapsed="false">
      <c r="A5750" s="76" t="n">
        <v>1535176</v>
      </c>
      <c r="B5750" s="76" t="s">
        <v>23241</v>
      </c>
      <c r="C5750" s="76" t="s">
        <v>1019</v>
      </c>
      <c r="D5750" s="76" t="n">
        <v>4538368</v>
      </c>
      <c r="E5750" s="76" t="s">
        <v>109</v>
      </c>
      <c r="F5750" s="76" t="s">
        <v>109</v>
      </c>
      <c r="H5750" s="78" t="n">
        <v>40302</v>
      </c>
      <c r="I5750" s="76" t="s">
        <v>256</v>
      </c>
      <c r="J5750" s="76" t="n">
        <v>-15</v>
      </c>
      <c r="K5750" s="76" t="s">
        <v>41</v>
      </c>
      <c r="M5750" s="76" t="s">
        <v>134</v>
      </c>
      <c r="N5750" s="79" t="s">
        <v>356</v>
      </c>
      <c r="O5750" s="76" t="s">
        <v>357</v>
      </c>
      <c r="P5750" s="78" t="n">
        <v>45542</v>
      </c>
      <c r="Q5750" s="76" t="s">
        <v>114</v>
      </c>
      <c r="R5750" s="78" t="n">
        <v>45210</v>
      </c>
      <c r="T5750" s="76" t="s">
        <v>115</v>
      </c>
      <c r="U5750" s="76" t="n">
        <v>500</v>
      </c>
      <c r="X5750" s="76" t="n">
        <v>5</v>
      </c>
      <c r="Y5750" s="76" t="s">
        <v>116</v>
      </c>
      <c r="AC5750" s="76" t="s">
        <v>117</v>
      </c>
      <c r="AD5750" s="76" t="s">
        <v>23242</v>
      </c>
      <c r="AE5750" s="76" t="n">
        <v>45110</v>
      </c>
      <c r="AF5750" s="76" t="s">
        <v>23243</v>
      </c>
      <c r="AJ5750" s="79" t="s">
        <v>23244</v>
      </c>
      <c r="AK5750" s="76" t="s">
        <v>23245</v>
      </c>
      <c r="AL5750" s="76" t="n">
        <v>0</v>
      </c>
      <c r="AM5750" s="76" t="n">
        <v>0</v>
      </c>
    </row>
    <row r="5751" customFormat="false" ht="15" hidden="false" customHeight="false" outlineLevel="0" collapsed="false">
      <c r="A5751" s="76" t="n">
        <v>1610622</v>
      </c>
      <c r="B5751" s="76" t="s">
        <v>23246</v>
      </c>
      <c r="C5751" s="76" t="s">
        <v>4194</v>
      </c>
      <c r="D5751" s="76" t="n">
        <v>3737299</v>
      </c>
      <c r="E5751" s="76" t="s">
        <v>109</v>
      </c>
      <c r="H5751" s="78" t="n">
        <v>41596</v>
      </c>
      <c r="I5751" s="76" t="s">
        <v>110</v>
      </c>
      <c r="J5751" s="76" t="n">
        <v>-12</v>
      </c>
      <c r="K5751" s="76" t="s">
        <v>41</v>
      </c>
      <c r="M5751" s="76" t="s">
        <v>124</v>
      </c>
      <c r="N5751" s="79" t="s">
        <v>4015</v>
      </c>
      <c r="O5751" s="76" t="s">
        <v>4016</v>
      </c>
      <c r="P5751" s="78" t="n">
        <v>45548</v>
      </c>
      <c r="Q5751" s="76" t="s">
        <v>114</v>
      </c>
      <c r="R5751" s="78" t="n">
        <v>45548</v>
      </c>
      <c r="T5751" s="76" t="s">
        <v>115</v>
      </c>
      <c r="U5751" s="76" t="n">
        <v>500</v>
      </c>
      <c r="X5751" s="76" t="n">
        <v>5</v>
      </c>
      <c r="Y5751" s="76" t="s">
        <v>116</v>
      </c>
      <c r="AC5751" s="76" t="s">
        <v>117</v>
      </c>
      <c r="AD5751" s="76" t="s">
        <v>11197</v>
      </c>
      <c r="AE5751" s="76" t="n">
        <v>37150</v>
      </c>
      <c r="AF5751" s="76" t="s">
        <v>23247</v>
      </c>
      <c r="AJ5751" s="76" t="s">
        <v>23248</v>
      </c>
      <c r="AK5751" s="76" t="s">
        <v>23249</v>
      </c>
      <c r="AL5751" s="76" t="n">
        <v>1</v>
      </c>
      <c r="AM5751" s="76" t="n">
        <v>0</v>
      </c>
    </row>
    <row r="5752" customFormat="false" ht="15" hidden="false" customHeight="false" outlineLevel="0" collapsed="false">
      <c r="A5752" s="76" t="n">
        <v>1418624</v>
      </c>
      <c r="B5752" s="76" t="s">
        <v>23250</v>
      </c>
      <c r="C5752" s="76" t="s">
        <v>873</v>
      </c>
      <c r="D5752" s="76" t="n">
        <v>3733856</v>
      </c>
      <c r="E5752" s="76" t="s">
        <v>132</v>
      </c>
      <c r="F5752" s="76" t="s">
        <v>132</v>
      </c>
      <c r="H5752" s="78" t="n">
        <v>41769</v>
      </c>
      <c r="I5752" s="76" t="s">
        <v>190</v>
      </c>
      <c r="J5752" s="76" t="n">
        <v>-11</v>
      </c>
      <c r="K5752" s="76" t="s">
        <v>41</v>
      </c>
      <c r="M5752" s="76" t="s">
        <v>124</v>
      </c>
      <c r="N5752" s="79" t="s">
        <v>1338</v>
      </c>
      <c r="O5752" s="76" t="s">
        <v>1339</v>
      </c>
      <c r="P5752" s="78" t="n">
        <v>45546</v>
      </c>
      <c r="Q5752" s="76" t="s">
        <v>114</v>
      </c>
      <c r="R5752" s="78" t="n">
        <v>44808</v>
      </c>
      <c r="T5752" s="76" t="s">
        <v>115</v>
      </c>
      <c r="U5752" s="76" t="n">
        <v>500</v>
      </c>
      <c r="X5752" s="76" t="n">
        <v>5</v>
      </c>
      <c r="Y5752" s="76" t="s">
        <v>116</v>
      </c>
      <c r="AC5752" s="76" t="s">
        <v>117</v>
      </c>
      <c r="AD5752" s="76" t="s">
        <v>1340</v>
      </c>
      <c r="AE5752" s="76" t="n">
        <v>37130</v>
      </c>
      <c r="AF5752" s="76" t="s">
        <v>23251</v>
      </c>
      <c r="AH5752" s="76" t="s">
        <v>23252</v>
      </c>
      <c r="AJ5752" s="76" t="s">
        <v>23253</v>
      </c>
      <c r="AK5752" s="76" t="s">
        <v>23254</v>
      </c>
      <c r="AL5752" s="76" t="n">
        <v>1</v>
      </c>
      <c r="AM5752" s="76" t="n">
        <v>0</v>
      </c>
    </row>
    <row r="5753" customFormat="false" ht="15" hidden="false" customHeight="false" outlineLevel="0" collapsed="false">
      <c r="A5753" s="76" t="n">
        <v>1633287</v>
      </c>
      <c r="B5753" s="76" t="s">
        <v>23250</v>
      </c>
      <c r="C5753" s="76" t="s">
        <v>873</v>
      </c>
      <c r="D5753" s="76" t="n">
        <v>4116541</v>
      </c>
      <c r="E5753" s="76" t="s">
        <v>132</v>
      </c>
      <c r="H5753" s="78" t="n">
        <v>41205</v>
      </c>
      <c r="I5753" s="76" t="s">
        <v>370</v>
      </c>
      <c r="J5753" s="76" t="n">
        <v>-13</v>
      </c>
      <c r="K5753" s="76" t="s">
        <v>41</v>
      </c>
      <c r="M5753" s="76" t="s">
        <v>286</v>
      </c>
      <c r="N5753" s="79" t="s">
        <v>1282</v>
      </c>
      <c r="O5753" s="76" t="s">
        <v>1283</v>
      </c>
      <c r="P5753" s="78" t="n">
        <v>45565</v>
      </c>
      <c r="Q5753" s="76" t="s">
        <v>114</v>
      </c>
      <c r="R5753" s="78" t="n">
        <v>45565</v>
      </c>
      <c r="S5753" s="78" t="n">
        <v>45549</v>
      </c>
      <c r="T5753" s="76" t="s">
        <v>201</v>
      </c>
      <c r="U5753" s="76" t="n">
        <v>500</v>
      </c>
      <c r="X5753" s="76" t="n">
        <v>5</v>
      </c>
      <c r="Y5753" s="76" t="s">
        <v>116</v>
      </c>
      <c r="AC5753" s="76" t="s">
        <v>117</v>
      </c>
      <c r="AD5753" s="76" t="s">
        <v>1284</v>
      </c>
      <c r="AE5753" s="76" t="n">
        <v>41260</v>
      </c>
      <c r="AF5753" s="76" t="s">
        <v>23255</v>
      </c>
      <c r="AJ5753" s="79" t="s">
        <v>23256</v>
      </c>
      <c r="AK5753" s="76" t="s">
        <v>23257</v>
      </c>
      <c r="AL5753" s="76" t="n">
        <v>1</v>
      </c>
      <c r="AM5753" s="76" t="n">
        <v>1</v>
      </c>
    </row>
    <row r="5754" customFormat="false" ht="15" hidden="false" customHeight="false" outlineLevel="0" collapsed="false">
      <c r="A5754" s="76" t="n">
        <v>115353</v>
      </c>
      <c r="B5754" s="76" t="s">
        <v>23250</v>
      </c>
      <c r="C5754" s="76" t="s">
        <v>585</v>
      </c>
      <c r="D5754" s="76" t="n">
        <v>5315084</v>
      </c>
      <c r="E5754" s="76" t="s">
        <v>132</v>
      </c>
      <c r="F5754" s="76" t="s">
        <v>132</v>
      </c>
      <c r="H5754" s="78" t="n">
        <v>31508</v>
      </c>
      <c r="I5754" s="76" t="s">
        <v>23</v>
      </c>
      <c r="J5754" s="76" t="n">
        <v>-40</v>
      </c>
      <c r="K5754" s="76" t="s">
        <v>41</v>
      </c>
      <c r="M5754" s="76" t="s">
        <v>124</v>
      </c>
      <c r="N5754" s="79" t="s">
        <v>1926</v>
      </c>
      <c r="O5754" s="76" t="s">
        <v>1927</v>
      </c>
      <c r="P5754" s="78" t="n">
        <v>45558</v>
      </c>
      <c r="Q5754" s="76" t="s">
        <v>114</v>
      </c>
      <c r="R5754" s="78" t="n">
        <v>37432</v>
      </c>
      <c r="S5754" s="78" t="n">
        <v>44807</v>
      </c>
      <c r="T5754" s="76" t="s">
        <v>183</v>
      </c>
      <c r="U5754" s="76" t="n">
        <v>1108</v>
      </c>
      <c r="X5754" s="76" t="n">
        <v>11</v>
      </c>
      <c r="Y5754" s="76" t="s">
        <v>116</v>
      </c>
      <c r="AC5754" s="76" t="s">
        <v>117</v>
      </c>
      <c r="AD5754" s="76" t="s">
        <v>127</v>
      </c>
      <c r="AE5754" s="76" t="n">
        <v>37100</v>
      </c>
      <c r="AF5754" s="76" t="s">
        <v>23258</v>
      </c>
      <c r="AG5754" s="76" t="s">
        <v>23259</v>
      </c>
      <c r="AJ5754" s="79" t="s">
        <v>23260</v>
      </c>
      <c r="AK5754" s="76" t="s">
        <v>23261</v>
      </c>
      <c r="AL5754" s="76" t="n">
        <v>0</v>
      </c>
      <c r="AM5754" s="76" t="n">
        <v>0</v>
      </c>
    </row>
    <row r="5755" customFormat="false" ht="15" hidden="false" customHeight="false" outlineLevel="0" collapsed="false">
      <c r="A5755" s="76" t="n">
        <v>1404773</v>
      </c>
      <c r="B5755" s="76" t="s">
        <v>23262</v>
      </c>
      <c r="C5755" s="76" t="s">
        <v>5277</v>
      </c>
      <c r="D5755" s="76" t="n">
        <v>4535048</v>
      </c>
      <c r="E5755" s="76" t="s">
        <v>132</v>
      </c>
      <c r="F5755" s="76" t="s">
        <v>132</v>
      </c>
      <c r="H5755" s="78" t="n">
        <v>41148</v>
      </c>
      <c r="I5755" s="76" t="s">
        <v>370</v>
      </c>
      <c r="J5755" s="76" t="n">
        <v>-13</v>
      </c>
      <c r="K5755" s="76" t="s">
        <v>41</v>
      </c>
      <c r="M5755" s="76" t="s">
        <v>134</v>
      </c>
      <c r="N5755" s="79" t="s">
        <v>1186</v>
      </c>
      <c r="O5755" s="76" t="s">
        <v>1187</v>
      </c>
      <c r="P5755" s="78" t="n">
        <v>45543</v>
      </c>
      <c r="Q5755" s="76" t="s">
        <v>114</v>
      </c>
      <c r="R5755" s="78" t="n">
        <v>44704</v>
      </c>
      <c r="T5755" s="76" t="s">
        <v>115</v>
      </c>
      <c r="U5755" s="76" t="n">
        <v>657</v>
      </c>
      <c r="X5755" s="76" t="n">
        <v>6</v>
      </c>
      <c r="Y5755" s="76" t="s">
        <v>116</v>
      </c>
      <c r="AC5755" s="76" t="s">
        <v>117</v>
      </c>
      <c r="AD5755" s="76" t="s">
        <v>974</v>
      </c>
      <c r="AE5755" s="76" t="n">
        <v>45000</v>
      </c>
      <c r="AF5755" s="76" t="s">
        <v>23263</v>
      </c>
      <c r="AK5755" s="76" t="s">
        <v>23264</v>
      </c>
      <c r="AL5755" s="76" t="n">
        <v>0</v>
      </c>
      <c r="AM5755" s="76" t="n">
        <v>0</v>
      </c>
    </row>
    <row r="5756" customFormat="false" ht="15" hidden="false" customHeight="false" outlineLevel="0" collapsed="false">
      <c r="A5756" s="76" t="n">
        <v>1180391</v>
      </c>
      <c r="B5756" s="76" t="s">
        <v>23265</v>
      </c>
      <c r="C5756" s="76" t="s">
        <v>3589</v>
      </c>
      <c r="D5756" s="76" t="n">
        <v>368300</v>
      </c>
      <c r="E5756" s="76" t="s">
        <v>132</v>
      </c>
      <c r="F5756" s="76" t="s">
        <v>132</v>
      </c>
      <c r="H5756" s="78" t="n">
        <v>26286</v>
      </c>
      <c r="I5756" s="76" t="s">
        <v>208</v>
      </c>
      <c r="J5756" s="76" t="s">
        <v>209</v>
      </c>
      <c r="K5756" s="76" t="s">
        <v>41</v>
      </c>
      <c r="M5756" s="76" t="s">
        <v>269</v>
      </c>
      <c r="N5756" s="79" t="s">
        <v>1909</v>
      </c>
      <c r="O5756" s="76" t="s">
        <v>1910</v>
      </c>
      <c r="P5756" s="78" t="n">
        <v>45531</v>
      </c>
      <c r="Q5756" s="76" t="s">
        <v>114</v>
      </c>
      <c r="R5756" s="78" t="n">
        <v>43011</v>
      </c>
      <c r="S5756" s="78" t="n">
        <v>45472</v>
      </c>
      <c r="T5756" s="76" t="s">
        <v>201</v>
      </c>
      <c r="U5756" s="76" t="n">
        <v>754</v>
      </c>
      <c r="X5756" s="76" t="n">
        <v>7</v>
      </c>
      <c r="Y5756" s="76" t="s">
        <v>116</v>
      </c>
      <c r="AC5756" s="76" t="s">
        <v>117</v>
      </c>
      <c r="AD5756" s="76" t="s">
        <v>4179</v>
      </c>
      <c r="AE5756" s="76" t="n">
        <v>36400</v>
      </c>
      <c r="AF5756" s="76" t="s">
        <v>23266</v>
      </c>
      <c r="AJ5756" s="79" t="s">
        <v>23267</v>
      </c>
      <c r="AK5756" s="76" t="s">
        <v>23268</v>
      </c>
      <c r="AL5756" s="76" t="n">
        <v>0</v>
      </c>
      <c r="AM5756" s="76" t="n">
        <v>0</v>
      </c>
    </row>
    <row r="5757" customFormat="false" ht="15" hidden="false" customHeight="false" outlineLevel="0" collapsed="false">
      <c r="A5757" s="76" t="n">
        <v>574926</v>
      </c>
      <c r="B5757" s="76" t="s">
        <v>23262</v>
      </c>
      <c r="C5757" s="76" t="s">
        <v>455</v>
      </c>
      <c r="D5757" s="76" t="n">
        <v>2810283</v>
      </c>
      <c r="E5757" s="76" t="s">
        <v>132</v>
      </c>
      <c r="H5757" s="78" t="n">
        <v>28621</v>
      </c>
      <c r="I5757" s="76" t="s">
        <v>197</v>
      </c>
      <c r="J5757" s="76" t="s">
        <v>198</v>
      </c>
      <c r="K5757" s="76" t="s">
        <v>41</v>
      </c>
      <c r="M5757" s="76" t="s">
        <v>155</v>
      </c>
      <c r="N5757" s="79" t="s">
        <v>156</v>
      </c>
      <c r="O5757" s="76" t="s">
        <v>157</v>
      </c>
      <c r="P5757" s="78" t="n">
        <v>45560</v>
      </c>
      <c r="Q5757" s="76" t="s">
        <v>114</v>
      </c>
      <c r="R5757" s="78" t="n">
        <v>39140</v>
      </c>
      <c r="S5757" s="78" t="n">
        <v>45559</v>
      </c>
      <c r="T5757" s="76" t="s">
        <v>201</v>
      </c>
      <c r="U5757" s="76" t="n">
        <v>500</v>
      </c>
      <c r="X5757" s="76" t="n">
        <v>5</v>
      </c>
      <c r="Y5757" s="76" t="s">
        <v>116</v>
      </c>
      <c r="AC5757" s="76" t="s">
        <v>117</v>
      </c>
      <c r="AD5757" s="76" t="s">
        <v>364</v>
      </c>
      <c r="AE5757" s="76" t="n">
        <v>28500</v>
      </c>
      <c r="AF5757" s="76" t="s">
        <v>23269</v>
      </c>
      <c r="AG5757" s="76" t="s">
        <v>23270</v>
      </c>
      <c r="AI5757" s="79" t="s">
        <v>23271</v>
      </c>
      <c r="AJ5757" s="79" t="s">
        <v>23272</v>
      </c>
      <c r="AK5757" s="76" t="s">
        <v>23273</v>
      </c>
      <c r="AL5757" s="76" t="n">
        <v>1</v>
      </c>
      <c r="AM5757" s="76" t="n">
        <v>1</v>
      </c>
    </row>
    <row r="5758" customFormat="false" ht="15" hidden="false" customHeight="false" outlineLevel="0" collapsed="false">
      <c r="A5758" s="76" t="n">
        <v>1671953</v>
      </c>
      <c r="B5758" s="76" t="s">
        <v>23274</v>
      </c>
      <c r="C5758" s="76" t="s">
        <v>1107</v>
      </c>
      <c r="D5758" s="76" t="n">
        <v>3738319</v>
      </c>
      <c r="E5758" s="76" t="s">
        <v>123</v>
      </c>
      <c r="H5758" s="78" t="n">
        <v>30480</v>
      </c>
      <c r="I5758" s="76" t="s">
        <v>179</v>
      </c>
      <c r="J5758" s="76" t="s">
        <v>180</v>
      </c>
      <c r="K5758" s="76" t="s">
        <v>2</v>
      </c>
      <c r="M5758" s="76" t="s">
        <v>124</v>
      </c>
      <c r="N5758" s="79" t="s">
        <v>257</v>
      </c>
      <c r="O5758" s="76" t="s">
        <v>258</v>
      </c>
      <c r="P5758" s="78" t="n">
        <v>45658</v>
      </c>
      <c r="Q5758" s="76" t="s">
        <v>114</v>
      </c>
      <c r="R5758" s="78" t="n">
        <v>45658</v>
      </c>
      <c r="T5758" s="76" t="s">
        <v>183</v>
      </c>
      <c r="U5758" s="76" t="n">
        <v>500</v>
      </c>
      <c r="X5758" s="76" t="n">
        <v>5</v>
      </c>
      <c r="Y5758" s="76" t="s">
        <v>116</v>
      </c>
      <c r="AC5758" s="76" t="s">
        <v>117</v>
      </c>
      <c r="AD5758" s="76" t="s">
        <v>295</v>
      </c>
      <c r="AE5758" s="76" t="n">
        <v>37300</v>
      </c>
      <c r="AF5758" s="76" t="s">
        <v>23275</v>
      </c>
      <c r="AI5758" s="79" t="s">
        <v>23276</v>
      </c>
      <c r="AK5758" s="76" t="s">
        <v>23277</v>
      </c>
      <c r="AL5758" s="76" t="n">
        <v>1</v>
      </c>
      <c r="AM5758" s="76" t="n">
        <v>1</v>
      </c>
    </row>
    <row r="5759" customFormat="false" ht="15" hidden="false" customHeight="false" outlineLevel="0" collapsed="false">
      <c r="A5759" s="76" t="n">
        <v>115437</v>
      </c>
      <c r="B5759" s="76" t="s">
        <v>23274</v>
      </c>
      <c r="C5759" s="76" t="s">
        <v>336</v>
      </c>
      <c r="D5759" s="76" t="n">
        <v>283245</v>
      </c>
      <c r="E5759" s="76" t="s">
        <v>132</v>
      </c>
      <c r="F5759" s="76" t="s">
        <v>132</v>
      </c>
      <c r="H5759" s="78" t="n">
        <v>21308</v>
      </c>
      <c r="I5759" s="76" t="s">
        <v>305</v>
      </c>
      <c r="J5759" s="76" t="s">
        <v>306</v>
      </c>
      <c r="K5759" s="76" t="s">
        <v>41</v>
      </c>
      <c r="M5759" s="76" t="s">
        <v>124</v>
      </c>
      <c r="N5759" s="79" t="s">
        <v>1777</v>
      </c>
      <c r="O5759" s="76" t="s">
        <v>1778</v>
      </c>
      <c r="P5759" s="78" t="n">
        <v>45535</v>
      </c>
      <c r="Q5759" s="76" t="s">
        <v>114</v>
      </c>
      <c r="R5759" s="78" t="n">
        <v>37432</v>
      </c>
      <c r="S5759" s="78" t="n">
        <v>44783</v>
      </c>
      <c r="T5759" s="76" t="s">
        <v>183</v>
      </c>
      <c r="U5759" s="76" t="n">
        <v>612</v>
      </c>
      <c r="X5759" s="76" t="n">
        <v>6</v>
      </c>
      <c r="Y5759" s="76" t="s">
        <v>116</v>
      </c>
      <c r="AC5759" s="76" t="s">
        <v>117</v>
      </c>
      <c r="AD5759" s="76" t="s">
        <v>23278</v>
      </c>
      <c r="AE5759" s="76" t="n">
        <v>37530</v>
      </c>
      <c r="AF5759" s="76" t="s">
        <v>23279</v>
      </c>
      <c r="AJ5759" s="76" t="s">
        <v>23280</v>
      </c>
      <c r="AK5759" s="76" t="s">
        <v>23281</v>
      </c>
      <c r="AL5759" s="76" t="n">
        <v>0</v>
      </c>
      <c r="AM5759" s="76" t="n">
        <v>0</v>
      </c>
    </row>
    <row r="5760" customFormat="false" ht="15" hidden="false" customHeight="false" outlineLevel="0" collapsed="false">
      <c r="A5760" s="76" t="n">
        <v>1611194</v>
      </c>
      <c r="B5760" s="76" t="s">
        <v>23282</v>
      </c>
      <c r="C5760" s="76" t="s">
        <v>3791</v>
      </c>
      <c r="D5760" s="76" t="n">
        <v>4540412</v>
      </c>
      <c r="E5760" s="76" t="s">
        <v>109</v>
      </c>
      <c r="H5760" s="78" t="n">
        <v>41092</v>
      </c>
      <c r="I5760" s="76" t="s">
        <v>370</v>
      </c>
      <c r="J5760" s="76" t="n">
        <v>-13</v>
      </c>
      <c r="K5760" s="76" t="s">
        <v>41</v>
      </c>
      <c r="M5760" s="76" t="s">
        <v>134</v>
      </c>
      <c r="N5760" s="79" t="s">
        <v>449</v>
      </c>
      <c r="O5760" s="76" t="s">
        <v>450</v>
      </c>
      <c r="P5760" s="78" t="n">
        <v>45548</v>
      </c>
      <c r="Q5760" s="76" t="s">
        <v>114</v>
      </c>
      <c r="R5760" s="78" t="n">
        <v>45548</v>
      </c>
      <c r="T5760" s="76" t="s">
        <v>115</v>
      </c>
      <c r="U5760" s="76" t="n">
        <v>500</v>
      </c>
      <c r="X5760" s="76" t="n">
        <v>5</v>
      </c>
      <c r="Y5760" s="76" t="s">
        <v>116</v>
      </c>
      <c r="AC5760" s="76" t="s">
        <v>117</v>
      </c>
      <c r="AD5760" s="76" t="s">
        <v>451</v>
      </c>
      <c r="AE5760" s="76" t="n">
        <v>45100</v>
      </c>
      <c r="AF5760" s="76" t="s">
        <v>452</v>
      </c>
      <c r="AK5760" s="76" t="s">
        <v>453</v>
      </c>
      <c r="AL5760" s="76" t="n">
        <v>0</v>
      </c>
      <c r="AM5760" s="76" t="n">
        <v>0</v>
      </c>
    </row>
    <row r="5761" customFormat="false" ht="15" hidden="false" customHeight="false" outlineLevel="0" collapsed="false">
      <c r="A5761" s="76" t="n">
        <v>971315</v>
      </c>
      <c r="B5761" s="76" t="s">
        <v>23283</v>
      </c>
      <c r="C5761" s="76" t="s">
        <v>563</v>
      </c>
      <c r="D5761" s="76" t="n">
        <v>3533685</v>
      </c>
      <c r="E5761" s="76" t="s">
        <v>132</v>
      </c>
      <c r="F5761" s="76" t="s">
        <v>132</v>
      </c>
      <c r="H5761" s="78" t="n">
        <v>39921</v>
      </c>
      <c r="I5761" s="76" t="s">
        <v>133</v>
      </c>
      <c r="J5761" s="76" t="n">
        <v>-16</v>
      </c>
      <c r="K5761" s="76" t="s">
        <v>41</v>
      </c>
      <c r="M5761" s="76" t="s">
        <v>124</v>
      </c>
      <c r="N5761" s="79" t="s">
        <v>125</v>
      </c>
      <c r="O5761" s="76" t="s">
        <v>126</v>
      </c>
      <c r="P5761" s="78" t="n">
        <v>45533</v>
      </c>
      <c r="Q5761" s="76" t="s">
        <v>114</v>
      </c>
      <c r="R5761" s="78" t="n">
        <v>41557</v>
      </c>
      <c r="T5761" s="76" t="s">
        <v>115</v>
      </c>
      <c r="U5761" s="76" t="n">
        <v>2091</v>
      </c>
      <c r="V5761" s="76" t="s">
        <v>302</v>
      </c>
      <c r="W5761" s="76" t="n">
        <v>825</v>
      </c>
      <c r="X5761" s="76" t="s">
        <v>303</v>
      </c>
      <c r="Y5761" s="76" t="s">
        <v>116</v>
      </c>
      <c r="AB5761" s="78" t="n">
        <v>44013</v>
      </c>
      <c r="AC5761" s="76" t="s">
        <v>117</v>
      </c>
      <c r="AD5761" s="76" t="s">
        <v>4509</v>
      </c>
      <c r="AE5761" s="76" t="n">
        <v>37550</v>
      </c>
      <c r="AF5761" s="76" t="s">
        <v>23284</v>
      </c>
      <c r="AI5761" s="79" t="s">
        <v>23285</v>
      </c>
      <c r="AJ5761" s="79" t="s">
        <v>23286</v>
      </c>
      <c r="AK5761" s="76" t="s">
        <v>23287</v>
      </c>
      <c r="AL5761" s="76" t="n">
        <v>0</v>
      </c>
      <c r="AM5761" s="76" t="n">
        <v>0</v>
      </c>
    </row>
    <row r="5762" customFormat="false" ht="15" hidden="false" customHeight="false" outlineLevel="0" collapsed="false">
      <c r="A5762" s="76" t="n">
        <v>1647287</v>
      </c>
      <c r="B5762" s="76" t="s">
        <v>23288</v>
      </c>
      <c r="C5762" s="76" t="s">
        <v>503</v>
      </c>
      <c r="D5762" s="76" t="n">
        <v>3737946</v>
      </c>
      <c r="E5762" s="76" t="s">
        <v>109</v>
      </c>
      <c r="H5762" s="78" t="n">
        <v>42333</v>
      </c>
      <c r="I5762" s="76" t="s">
        <v>231</v>
      </c>
      <c r="J5762" s="76" t="n">
        <v>-10</v>
      </c>
      <c r="K5762" s="76" t="s">
        <v>41</v>
      </c>
      <c r="M5762" s="76" t="s">
        <v>124</v>
      </c>
      <c r="N5762" s="79" t="s">
        <v>922</v>
      </c>
      <c r="O5762" s="76" t="s">
        <v>923</v>
      </c>
      <c r="P5762" s="78" t="n">
        <v>45579</v>
      </c>
      <c r="Q5762" s="76" t="s">
        <v>114</v>
      </c>
      <c r="R5762" s="78" t="n">
        <v>45579</v>
      </c>
      <c r="S5762" s="78" t="n">
        <v>45570</v>
      </c>
      <c r="T5762" s="76" t="s">
        <v>201</v>
      </c>
      <c r="U5762" s="76" t="n">
        <v>500</v>
      </c>
      <c r="X5762" s="76" t="n">
        <v>5</v>
      </c>
      <c r="Y5762" s="76" t="s">
        <v>116</v>
      </c>
      <c r="AC5762" s="76" t="s">
        <v>117</v>
      </c>
      <c r="AD5762" s="76" t="s">
        <v>3136</v>
      </c>
      <c r="AE5762" s="76" t="n">
        <v>37800</v>
      </c>
      <c r="AF5762" s="76" t="s">
        <v>23289</v>
      </c>
      <c r="AJ5762" s="79" t="s">
        <v>23290</v>
      </c>
      <c r="AK5762" s="76" t="s">
        <v>23291</v>
      </c>
      <c r="AL5762" s="76" t="n">
        <v>0</v>
      </c>
      <c r="AM5762" s="76" t="n">
        <v>0</v>
      </c>
    </row>
    <row r="5763" customFormat="false" ht="15" hidden="false" customHeight="false" outlineLevel="0" collapsed="false">
      <c r="A5763" s="76" t="n">
        <v>1532440</v>
      </c>
      <c r="B5763" s="76" t="s">
        <v>23288</v>
      </c>
      <c r="C5763" s="76" t="s">
        <v>873</v>
      </c>
      <c r="D5763" s="76" t="n">
        <v>2816941</v>
      </c>
      <c r="E5763" s="76" t="s">
        <v>109</v>
      </c>
      <c r="F5763" s="76" t="s">
        <v>109</v>
      </c>
      <c r="H5763" s="78" t="n">
        <v>41116</v>
      </c>
      <c r="I5763" s="76" t="s">
        <v>370</v>
      </c>
      <c r="J5763" s="76" t="n">
        <v>-13</v>
      </c>
      <c r="K5763" s="76" t="s">
        <v>41</v>
      </c>
      <c r="M5763" s="76" t="s">
        <v>155</v>
      </c>
      <c r="N5763" s="79" t="s">
        <v>891</v>
      </c>
      <c r="O5763" s="76" t="s">
        <v>892</v>
      </c>
      <c r="P5763" s="78" t="n">
        <v>45564</v>
      </c>
      <c r="Q5763" s="76" t="s">
        <v>114</v>
      </c>
      <c r="R5763" s="78" t="n">
        <v>45207</v>
      </c>
      <c r="T5763" s="76" t="s">
        <v>115</v>
      </c>
      <c r="U5763" s="76" t="n">
        <v>500</v>
      </c>
      <c r="X5763" s="76" t="n">
        <v>5</v>
      </c>
      <c r="Y5763" s="76" t="s">
        <v>116</v>
      </c>
      <c r="AC5763" s="76" t="s">
        <v>117</v>
      </c>
      <c r="AD5763" s="76" t="s">
        <v>15627</v>
      </c>
      <c r="AE5763" s="76" t="n">
        <v>28240</v>
      </c>
      <c r="AF5763" s="76" t="s">
        <v>23292</v>
      </c>
      <c r="AH5763" s="76" t="s">
        <v>23293</v>
      </c>
      <c r="AJ5763" s="79" t="s">
        <v>23294</v>
      </c>
      <c r="AK5763" s="76" t="s">
        <v>23295</v>
      </c>
      <c r="AL5763" s="76" t="n">
        <v>1</v>
      </c>
      <c r="AM5763" s="76" t="n">
        <v>0</v>
      </c>
    </row>
    <row r="5764" customFormat="false" ht="15" hidden="false" customHeight="false" outlineLevel="0" collapsed="false">
      <c r="A5764" s="76" t="n">
        <v>1456904</v>
      </c>
      <c r="B5764" s="76" t="s">
        <v>23288</v>
      </c>
      <c r="C5764" s="76" t="s">
        <v>2886</v>
      </c>
      <c r="D5764" s="76" t="n">
        <v>2816643</v>
      </c>
      <c r="E5764" s="76" t="s">
        <v>132</v>
      </c>
      <c r="H5764" s="78" t="n">
        <v>41734</v>
      </c>
      <c r="I5764" s="76" t="s">
        <v>190</v>
      </c>
      <c r="J5764" s="76" t="n">
        <v>-11</v>
      </c>
      <c r="K5764" s="76" t="s">
        <v>41</v>
      </c>
      <c r="M5764" s="76" t="s">
        <v>155</v>
      </c>
      <c r="N5764" s="79" t="s">
        <v>891</v>
      </c>
      <c r="O5764" s="76" t="s">
        <v>892</v>
      </c>
      <c r="P5764" s="78" t="n">
        <v>45633</v>
      </c>
      <c r="Q5764" s="76" t="s">
        <v>114</v>
      </c>
      <c r="R5764" s="78" t="n">
        <v>44872</v>
      </c>
      <c r="T5764" s="76" t="s">
        <v>115</v>
      </c>
      <c r="U5764" s="76" t="n">
        <v>500</v>
      </c>
      <c r="X5764" s="76" t="n">
        <v>5</v>
      </c>
      <c r="Y5764" s="76" t="s">
        <v>116</v>
      </c>
      <c r="AC5764" s="76" t="s">
        <v>117</v>
      </c>
      <c r="AD5764" s="76" t="s">
        <v>23296</v>
      </c>
      <c r="AE5764" s="76" t="n">
        <v>28240</v>
      </c>
      <c r="AF5764" s="76" t="s">
        <v>23297</v>
      </c>
      <c r="AJ5764" s="79" t="s">
        <v>23298</v>
      </c>
      <c r="AK5764" s="76" t="s">
        <v>23299</v>
      </c>
      <c r="AL5764" s="76" t="n">
        <v>1</v>
      </c>
      <c r="AM5764" s="76" t="n">
        <v>1</v>
      </c>
    </row>
    <row r="5765" customFormat="false" ht="15" hidden="false" customHeight="false" outlineLevel="0" collapsed="false">
      <c r="A5765" s="76" t="n">
        <v>700453</v>
      </c>
      <c r="B5765" s="76" t="s">
        <v>23300</v>
      </c>
      <c r="C5765" s="76" t="s">
        <v>8507</v>
      </c>
      <c r="D5765" s="76" t="n">
        <v>588257</v>
      </c>
      <c r="E5765" s="76" t="s">
        <v>132</v>
      </c>
      <c r="H5765" s="78" t="n">
        <v>36657</v>
      </c>
      <c r="I5765" s="76" t="s">
        <v>23</v>
      </c>
      <c r="J5765" s="76" t="n">
        <v>-40</v>
      </c>
      <c r="K5765" s="76" t="s">
        <v>41</v>
      </c>
      <c r="M5765" s="76" t="s">
        <v>286</v>
      </c>
      <c r="N5765" s="79" t="s">
        <v>4561</v>
      </c>
      <c r="O5765" s="76" t="s">
        <v>4562</v>
      </c>
      <c r="P5765" s="78" t="n">
        <v>45559</v>
      </c>
      <c r="Q5765" s="76" t="s">
        <v>114</v>
      </c>
      <c r="R5765" s="78" t="n">
        <v>39966</v>
      </c>
      <c r="S5765" s="78" t="n">
        <v>45554</v>
      </c>
      <c r="T5765" s="76" t="s">
        <v>201</v>
      </c>
      <c r="U5765" s="76" t="n">
        <v>500</v>
      </c>
      <c r="X5765" s="76" t="n">
        <v>5</v>
      </c>
      <c r="Y5765" s="76" t="s">
        <v>116</v>
      </c>
      <c r="AC5765" s="76" t="s">
        <v>117</v>
      </c>
      <c r="AD5765" s="76" t="s">
        <v>21193</v>
      </c>
      <c r="AE5765" s="76" t="n">
        <v>41250</v>
      </c>
      <c r="AF5765" s="76" t="s">
        <v>23301</v>
      </c>
      <c r="AJ5765" s="79" t="s">
        <v>23302</v>
      </c>
      <c r="AK5765" s="76" t="s">
        <v>23303</v>
      </c>
      <c r="AL5765" s="76" t="n">
        <v>1</v>
      </c>
      <c r="AM5765" s="76" t="n">
        <v>1</v>
      </c>
    </row>
    <row r="5766" customFormat="false" ht="15" hidden="false" customHeight="false" outlineLevel="0" collapsed="false">
      <c r="A5766" s="76" t="n">
        <v>684046</v>
      </c>
      <c r="B5766" s="76" t="s">
        <v>23304</v>
      </c>
      <c r="C5766" s="76" t="s">
        <v>11801</v>
      </c>
      <c r="D5766" s="76" t="n">
        <v>3720592</v>
      </c>
      <c r="E5766" s="76" t="s">
        <v>132</v>
      </c>
      <c r="F5766" s="76" t="s">
        <v>132</v>
      </c>
      <c r="H5766" s="78" t="n">
        <v>24135</v>
      </c>
      <c r="I5766" s="76" t="s">
        <v>321</v>
      </c>
      <c r="J5766" s="76" t="s">
        <v>322</v>
      </c>
      <c r="K5766" s="76" t="s">
        <v>41</v>
      </c>
      <c r="M5766" s="76" t="s">
        <v>124</v>
      </c>
      <c r="N5766" s="79" t="s">
        <v>779</v>
      </c>
      <c r="O5766" s="76" t="s">
        <v>780</v>
      </c>
      <c r="P5766" s="78" t="n">
        <v>45527</v>
      </c>
      <c r="Q5766" s="76" t="s">
        <v>114</v>
      </c>
      <c r="R5766" s="78" t="n">
        <v>39799</v>
      </c>
      <c r="S5766" s="78" t="n">
        <v>44819</v>
      </c>
      <c r="T5766" s="76" t="s">
        <v>183</v>
      </c>
      <c r="U5766" s="76" t="n">
        <v>1058</v>
      </c>
      <c r="X5766" s="76" t="n">
        <v>10</v>
      </c>
      <c r="Y5766" s="76" t="s">
        <v>116</v>
      </c>
      <c r="AC5766" s="76" t="s">
        <v>117</v>
      </c>
      <c r="AD5766" s="76" t="s">
        <v>4509</v>
      </c>
      <c r="AE5766" s="76" t="n">
        <v>37550</v>
      </c>
      <c r="AF5766" s="76" t="s">
        <v>23305</v>
      </c>
      <c r="AI5766" s="79" t="s">
        <v>23306</v>
      </c>
      <c r="AJ5766" s="79" t="s">
        <v>23307</v>
      </c>
      <c r="AK5766" s="76" t="s">
        <v>23308</v>
      </c>
      <c r="AL5766" s="76" t="n">
        <v>0</v>
      </c>
      <c r="AM5766" s="76" t="n">
        <v>0</v>
      </c>
    </row>
    <row r="5767" customFormat="false" ht="15" hidden="false" customHeight="false" outlineLevel="0" collapsed="false">
      <c r="A5767" s="76" t="n">
        <v>1194837</v>
      </c>
      <c r="B5767" s="76" t="s">
        <v>23309</v>
      </c>
      <c r="C5767" s="76" t="s">
        <v>736</v>
      </c>
      <c r="D5767" s="76" t="n">
        <v>368418</v>
      </c>
      <c r="E5767" s="76" t="s">
        <v>109</v>
      </c>
      <c r="F5767" s="76" t="s">
        <v>109</v>
      </c>
      <c r="H5767" s="78" t="n">
        <v>33996</v>
      </c>
      <c r="I5767" s="76" t="s">
        <v>23</v>
      </c>
      <c r="J5767" s="76" t="n">
        <v>-40</v>
      </c>
      <c r="K5767" s="76" t="s">
        <v>41</v>
      </c>
      <c r="M5767" s="76" t="s">
        <v>269</v>
      </c>
      <c r="N5767" s="79" t="s">
        <v>828</v>
      </c>
      <c r="O5767" s="76" t="s">
        <v>829</v>
      </c>
      <c r="P5767" s="78" t="n">
        <v>45587</v>
      </c>
      <c r="Q5767" s="76" t="s">
        <v>114</v>
      </c>
      <c r="R5767" s="78" t="n">
        <v>43054</v>
      </c>
      <c r="S5767" s="78" t="n">
        <v>45551</v>
      </c>
      <c r="T5767" s="76" t="s">
        <v>201</v>
      </c>
      <c r="U5767" s="76" t="n">
        <v>500</v>
      </c>
      <c r="X5767" s="76" t="n">
        <v>5</v>
      </c>
      <c r="Y5767" s="76" t="s">
        <v>116</v>
      </c>
      <c r="AC5767" s="76" t="s">
        <v>117</v>
      </c>
      <c r="AD5767" s="76" t="s">
        <v>272</v>
      </c>
      <c r="AE5767" s="76" t="n">
        <v>36200</v>
      </c>
      <c r="AF5767" s="76" t="s">
        <v>23310</v>
      </c>
      <c r="AK5767" s="76" t="s">
        <v>2209</v>
      </c>
      <c r="AL5767" s="76" t="n">
        <v>0</v>
      </c>
      <c r="AM5767" s="76" t="n">
        <v>0</v>
      </c>
    </row>
    <row r="5768" customFormat="false" ht="15" hidden="false" customHeight="false" outlineLevel="0" collapsed="false">
      <c r="A5768" s="76" t="n">
        <v>1608453</v>
      </c>
      <c r="B5768" s="76" t="s">
        <v>23311</v>
      </c>
      <c r="C5768" s="76" t="s">
        <v>8892</v>
      </c>
      <c r="D5768" s="76" t="n">
        <v>3737244</v>
      </c>
      <c r="E5768" s="76" t="s">
        <v>132</v>
      </c>
      <c r="H5768" s="78" t="n">
        <v>42141</v>
      </c>
      <c r="I5768" s="76" t="s">
        <v>231</v>
      </c>
      <c r="J5768" s="76" t="n">
        <v>-10</v>
      </c>
      <c r="K5768" s="76" t="s">
        <v>41</v>
      </c>
      <c r="M5768" s="76" t="s">
        <v>124</v>
      </c>
      <c r="N5768" s="79" t="s">
        <v>257</v>
      </c>
      <c r="O5768" s="76" t="s">
        <v>258</v>
      </c>
      <c r="P5768" s="78" t="n">
        <v>45571</v>
      </c>
      <c r="Q5768" s="76" t="s">
        <v>114</v>
      </c>
      <c r="R5768" s="78" t="n">
        <v>45546</v>
      </c>
      <c r="T5768" s="76" t="s">
        <v>115</v>
      </c>
      <c r="U5768" s="76" t="n">
        <v>500</v>
      </c>
      <c r="X5768" s="76" t="n">
        <v>5</v>
      </c>
      <c r="Y5768" s="76" t="s">
        <v>116</v>
      </c>
      <c r="AC5768" s="76" t="s">
        <v>117</v>
      </c>
      <c r="AD5768" s="76" t="s">
        <v>264</v>
      </c>
      <c r="AE5768" s="76" t="n">
        <v>37300</v>
      </c>
      <c r="AF5768" s="76" t="s">
        <v>23312</v>
      </c>
      <c r="AI5768" s="79" t="s">
        <v>23313</v>
      </c>
      <c r="AK5768" s="76" t="s">
        <v>23314</v>
      </c>
      <c r="AL5768" s="76" t="n">
        <v>0</v>
      </c>
      <c r="AM5768" s="76" t="n">
        <v>0</v>
      </c>
    </row>
    <row r="5769" customFormat="false" ht="15" hidden="false" customHeight="false" outlineLevel="0" collapsed="false">
      <c r="A5769" s="76" t="n">
        <v>1658001</v>
      </c>
      <c r="B5769" s="76" t="s">
        <v>23311</v>
      </c>
      <c r="C5769" s="76" t="s">
        <v>23315</v>
      </c>
      <c r="D5769" s="76" t="n">
        <v>1812165</v>
      </c>
      <c r="E5769" s="76" t="s">
        <v>132</v>
      </c>
      <c r="H5769" s="78" t="n">
        <v>31246</v>
      </c>
      <c r="I5769" s="76" t="s">
        <v>23</v>
      </c>
      <c r="J5769" s="76" t="n">
        <v>-40</v>
      </c>
      <c r="K5769" s="76" t="s">
        <v>41</v>
      </c>
      <c r="M5769" s="76" t="s">
        <v>111</v>
      </c>
      <c r="N5769" s="79" t="s">
        <v>3160</v>
      </c>
      <c r="O5769" s="76" t="s">
        <v>3161</v>
      </c>
      <c r="P5769" s="78" t="n">
        <v>45607</v>
      </c>
      <c r="Q5769" s="76" t="s">
        <v>114</v>
      </c>
      <c r="R5769" s="78" t="n">
        <v>45607</v>
      </c>
      <c r="S5769" s="78" t="n">
        <v>45587</v>
      </c>
      <c r="T5769" s="76" t="s">
        <v>201</v>
      </c>
      <c r="U5769" s="76" t="n">
        <v>500</v>
      </c>
      <c r="X5769" s="76" t="n">
        <v>5</v>
      </c>
      <c r="Y5769" s="76" t="s">
        <v>116</v>
      </c>
      <c r="AC5769" s="76" t="s">
        <v>117</v>
      </c>
      <c r="AD5769" s="76" t="s">
        <v>23316</v>
      </c>
      <c r="AE5769" s="76" t="n">
        <v>18200</v>
      </c>
      <c r="AF5769" s="76" t="s">
        <v>23317</v>
      </c>
      <c r="AK5769" s="76" t="s">
        <v>23318</v>
      </c>
      <c r="AL5769" s="76" t="n">
        <v>0</v>
      </c>
      <c r="AM5769" s="76" t="n">
        <v>0</v>
      </c>
    </row>
    <row r="5770" customFormat="false" ht="15" hidden="false" customHeight="false" outlineLevel="0" collapsed="false">
      <c r="A5770" s="76" t="n">
        <v>541624</v>
      </c>
      <c r="B5770" s="76" t="s">
        <v>23319</v>
      </c>
      <c r="C5770" s="76" t="s">
        <v>9447</v>
      </c>
      <c r="D5770" s="76" t="n">
        <v>3718402</v>
      </c>
      <c r="E5770" s="76" t="s">
        <v>132</v>
      </c>
      <c r="F5770" s="76" t="s">
        <v>132</v>
      </c>
      <c r="H5770" s="78" t="n">
        <v>35066</v>
      </c>
      <c r="I5770" s="76" t="s">
        <v>23</v>
      </c>
      <c r="J5770" s="76" t="n">
        <v>-40</v>
      </c>
      <c r="K5770" s="76" t="s">
        <v>41</v>
      </c>
      <c r="M5770" s="76" t="s">
        <v>124</v>
      </c>
      <c r="N5770" s="79" t="s">
        <v>125</v>
      </c>
      <c r="O5770" s="76" t="s">
        <v>126</v>
      </c>
      <c r="P5770" s="78" t="n">
        <v>45526</v>
      </c>
      <c r="Q5770" s="76" t="s">
        <v>114</v>
      </c>
      <c r="R5770" s="78" t="n">
        <v>38986</v>
      </c>
      <c r="S5770" s="78" t="n">
        <v>44804</v>
      </c>
      <c r="T5770" s="76" t="s">
        <v>183</v>
      </c>
      <c r="U5770" s="76" t="n">
        <v>2014</v>
      </c>
      <c r="X5770" s="76" t="n">
        <v>20</v>
      </c>
      <c r="Y5770" s="76" t="s">
        <v>116</v>
      </c>
      <c r="AB5770" s="78" t="n">
        <v>44743</v>
      </c>
      <c r="AC5770" s="76" t="s">
        <v>117</v>
      </c>
      <c r="AD5770" s="76" t="s">
        <v>295</v>
      </c>
      <c r="AE5770" s="76" t="n">
        <v>37300</v>
      </c>
      <c r="AF5770" s="76" t="s">
        <v>23320</v>
      </c>
      <c r="AJ5770" s="79" t="s">
        <v>23321</v>
      </c>
      <c r="AK5770" s="76" t="s">
        <v>23322</v>
      </c>
      <c r="AL5770" s="76" t="n">
        <v>0</v>
      </c>
      <c r="AM5770" s="76" t="n">
        <v>0</v>
      </c>
    </row>
    <row r="5771" customFormat="false" ht="15" hidden="false" customHeight="false" outlineLevel="0" collapsed="false">
      <c r="A5771" s="76" t="n">
        <v>1317495</v>
      </c>
      <c r="B5771" s="76" t="s">
        <v>23323</v>
      </c>
      <c r="C5771" s="76" t="s">
        <v>3791</v>
      </c>
      <c r="D5771" s="76" t="n">
        <v>3732262</v>
      </c>
      <c r="E5771" s="76" t="s">
        <v>132</v>
      </c>
      <c r="H5771" s="78" t="n">
        <v>40742</v>
      </c>
      <c r="I5771" s="76" t="s">
        <v>144</v>
      </c>
      <c r="J5771" s="76" t="n">
        <v>-14</v>
      </c>
      <c r="K5771" s="76" t="s">
        <v>41</v>
      </c>
      <c r="M5771" s="76" t="s">
        <v>124</v>
      </c>
      <c r="N5771" s="79" t="s">
        <v>779</v>
      </c>
      <c r="O5771" s="76" t="s">
        <v>780</v>
      </c>
      <c r="P5771" s="78" t="n">
        <v>45549</v>
      </c>
      <c r="Q5771" s="76" t="s">
        <v>114</v>
      </c>
      <c r="R5771" s="78" t="n">
        <v>44090</v>
      </c>
      <c r="S5771" s="78" t="n">
        <v>45539</v>
      </c>
      <c r="T5771" s="76" t="s">
        <v>201</v>
      </c>
      <c r="U5771" s="76" t="n">
        <v>523</v>
      </c>
      <c r="X5771" s="76" t="n">
        <v>5</v>
      </c>
      <c r="Y5771" s="76" t="s">
        <v>116</v>
      </c>
      <c r="AC5771" s="76" t="s">
        <v>117</v>
      </c>
      <c r="AD5771" s="76" t="s">
        <v>4509</v>
      </c>
      <c r="AE5771" s="76" t="n">
        <v>37550</v>
      </c>
      <c r="AF5771" s="76" t="s">
        <v>23324</v>
      </c>
      <c r="AJ5771" s="79" t="s">
        <v>23325</v>
      </c>
      <c r="AK5771" s="76" t="s">
        <v>23326</v>
      </c>
      <c r="AL5771" s="76" t="n">
        <v>0</v>
      </c>
      <c r="AM5771" s="76" t="n">
        <v>0</v>
      </c>
    </row>
    <row r="5772" customFormat="false" ht="15" hidden="false" customHeight="false" outlineLevel="0" collapsed="false">
      <c r="A5772" s="76" t="n">
        <v>1669936</v>
      </c>
      <c r="B5772" s="76" t="s">
        <v>23327</v>
      </c>
      <c r="C5772" s="76" t="s">
        <v>23328</v>
      </c>
      <c r="D5772" s="76" t="n">
        <v>4541184</v>
      </c>
      <c r="E5772" s="76" t="s">
        <v>109</v>
      </c>
      <c r="H5772" s="78" t="n">
        <v>42327</v>
      </c>
      <c r="I5772" s="76" t="s">
        <v>231</v>
      </c>
      <c r="J5772" s="76" t="n">
        <v>-10</v>
      </c>
      <c r="K5772" s="76" t="s">
        <v>41</v>
      </c>
      <c r="M5772" s="76" t="s">
        <v>134</v>
      </c>
      <c r="N5772" s="79" t="s">
        <v>5760</v>
      </c>
      <c r="O5772" s="76" t="s">
        <v>5761</v>
      </c>
      <c r="P5772" s="78" t="n">
        <v>45639</v>
      </c>
      <c r="Q5772" s="76" t="s">
        <v>114</v>
      </c>
      <c r="R5772" s="78" t="n">
        <v>45639</v>
      </c>
      <c r="T5772" s="76" t="s">
        <v>115</v>
      </c>
      <c r="U5772" s="76" t="n">
        <v>500</v>
      </c>
      <c r="X5772" s="76" t="n">
        <v>5</v>
      </c>
      <c r="Y5772" s="76" t="s">
        <v>116</v>
      </c>
      <c r="AC5772" s="76" t="s">
        <v>117</v>
      </c>
      <c r="AD5772" s="76" t="s">
        <v>3796</v>
      </c>
      <c r="AE5772" s="76" t="n">
        <v>45150</v>
      </c>
      <c r="AF5772" s="76" t="s">
        <v>23329</v>
      </c>
      <c r="AJ5772" s="79" t="s">
        <v>23330</v>
      </c>
      <c r="AK5772" s="76" t="s">
        <v>23331</v>
      </c>
      <c r="AL5772" s="76" t="n">
        <v>0</v>
      </c>
      <c r="AM5772" s="76" t="n">
        <v>0</v>
      </c>
    </row>
    <row r="5773" customFormat="false" ht="15" hidden="false" customHeight="false" outlineLevel="0" collapsed="false">
      <c r="A5773" s="76" t="n">
        <v>1616688</v>
      </c>
      <c r="B5773" s="76" t="s">
        <v>23332</v>
      </c>
      <c r="C5773" s="76" t="s">
        <v>9572</v>
      </c>
      <c r="D5773" s="76" t="n">
        <v>4540505</v>
      </c>
      <c r="E5773" s="76" t="s">
        <v>132</v>
      </c>
      <c r="H5773" s="78" t="n">
        <v>41197</v>
      </c>
      <c r="I5773" s="76" t="s">
        <v>370</v>
      </c>
      <c r="J5773" s="76" t="n">
        <v>-13</v>
      </c>
      <c r="K5773" s="76" t="s">
        <v>2</v>
      </c>
      <c r="M5773" s="76" t="s">
        <v>134</v>
      </c>
      <c r="N5773" s="79" t="s">
        <v>1045</v>
      </c>
      <c r="O5773" s="76" t="s">
        <v>1046</v>
      </c>
      <c r="P5773" s="78" t="n">
        <v>45612</v>
      </c>
      <c r="Q5773" s="76" t="s">
        <v>114</v>
      </c>
      <c r="R5773" s="78" t="n">
        <v>45553</v>
      </c>
      <c r="T5773" s="76" t="s">
        <v>115</v>
      </c>
      <c r="U5773" s="76" t="n">
        <v>504</v>
      </c>
      <c r="X5773" s="76" t="n">
        <v>5</v>
      </c>
      <c r="Y5773" s="76" t="s">
        <v>116</v>
      </c>
      <c r="AC5773" s="76" t="s">
        <v>117</v>
      </c>
      <c r="AD5773" s="76" t="s">
        <v>6547</v>
      </c>
      <c r="AE5773" s="76" t="n">
        <v>45190</v>
      </c>
      <c r="AF5773" s="76" t="s">
        <v>23333</v>
      </c>
      <c r="AJ5773" s="76" t="s">
        <v>23334</v>
      </c>
      <c r="AK5773" s="76" t="s">
        <v>23335</v>
      </c>
      <c r="AL5773" s="76" t="n">
        <v>0</v>
      </c>
      <c r="AM5773" s="76" t="n">
        <v>0</v>
      </c>
    </row>
    <row r="5774" customFormat="false" ht="15" hidden="false" customHeight="false" outlineLevel="0" collapsed="false">
      <c r="A5774" s="76" t="n">
        <v>630163</v>
      </c>
      <c r="B5774" s="76" t="s">
        <v>23332</v>
      </c>
      <c r="C5774" s="76" t="s">
        <v>9636</v>
      </c>
      <c r="D5774" s="76" t="n">
        <v>3719701</v>
      </c>
      <c r="E5774" s="76" t="s">
        <v>132</v>
      </c>
      <c r="F5774" s="76" t="s">
        <v>132</v>
      </c>
      <c r="H5774" s="78" t="n">
        <v>34555</v>
      </c>
      <c r="I5774" s="76" t="s">
        <v>23</v>
      </c>
      <c r="J5774" s="76" t="n">
        <v>-40</v>
      </c>
      <c r="K5774" s="76" t="s">
        <v>41</v>
      </c>
      <c r="M5774" s="76" t="s">
        <v>124</v>
      </c>
      <c r="N5774" s="79" t="s">
        <v>456</v>
      </c>
      <c r="O5774" s="76" t="s">
        <v>457</v>
      </c>
      <c r="P5774" s="78" t="n">
        <v>45552</v>
      </c>
      <c r="Q5774" s="76" t="s">
        <v>114</v>
      </c>
      <c r="R5774" s="78" t="n">
        <v>39517</v>
      </c>
      <c r="S5774" s="78" t="n">
        <v>44889</v>
      </c>
      <c r="T5774" s="76" t="s">
        <v>183</v>
      </c>
      <c r="U5774" s="76" t="n">
        <v>1183</v>
      </c>
      <c r="X5774" s="76" t="n">
        <v>11</v>
      </c>
      <c r="Y5774" s="76" t="s">
        <v>116</v>
      </c>
      <c r="AC5774" s="76" t="s">
        <v>117</v>
      </c>
      <c r="AD5774" s="76" t="s">
        <v>3764</v>
      </c>
      <c r="AE5774" s="76" t="n">
        <v>37700</v>
      </c>
      <c r="AF5774" s="76" t="s">
        <v>23336</v>
      </c>
      <c r="AJ5774" s="79" t="s">
        <v>23337</v>
      </c>
      <c r="AK5774" s="76" t="s">
        <v>23338</v>
      </c>
      <c r="AL5774" s="76" t="n">
        <v>0</v>
      </c>
      <c r="AM5774" s="76" t="n">
        <v>0</v>
      </c>
    </row>
    <row r="5775" customFormat="false" ht="15" hidden="false" customHeight="false" outlineLevel="0" collapsed="false">
      <c r="A5775" s="76" t="n">
        <v>1426116</v>
      </c>
      <c r="B5775" s="76" t="s">
        <v>23332</v>
      </c>
      <c r="C5775" s="76" t="s">
        <v>23339</v>
      </c>
      <c r="D5775" s="76" t="n">
        <v>4535282</v>
      </c>
      <c r="E5775" s="76" t="s">
        <v>132</v>
      </c>
      <c r="F5775" s="76" t="s">
        <v>132</v>
      </c>
      <c r="H5775" s="78" t="n">
        <v>39203</v>
      </c>
      <c r="I5775" s="76" t="s">
        <v>294</v>
      </c>
      <c r="J5775" s="76" t="n">
        <v>-18</v>
      </c>
      <c r="K5775" s="76" t="s">
        <v>41</v>
      </c>
      <c r="M5775" s="76" t="s">
        <v>134</v>
      </c>
      <c r="N5775" s="79" t="s">
        <v>5052</v>
      </c>
      <c r="O5775" s="76" t="s">
        <v>5053</v>
      </c>
      <c r="P5775" s="78" t="n">
        <v>45528</v>
      </c>
      <c r="Q5775" s="76" t="s">
        <v>114</v>
      </c>
      <c r="R5775" s="78" t="n">
        <v>44820</v>
      </c>
      <c r="T5775" s="76" t="s">
        <v>115</v>
      </c>
      <c r="U5775" s="76" t="n">
        <v>869</v>
      </c>
      <c r="X5775" s="76" t="n">
        <v>8</v>
      </c>
      <c r="Y5775" s="76" t="s">
        <v>116</v>
      </c>
      <c r="AB5775" s="78" t="n">
        <v>45108</v>
      </c>
      <c r="AC5775" s="76" t="s">
        <v>117</v>
      </c>
      <c r="AD5775" s="76" t="s">
        <v>21704</v>
      </c>
      <c r="AE5775" s="76" t="n">
        <v>45300</v>
      </c>
      <c r="AF5775" s="76" t="s">
        <v>23340</v>
      </c>
      <c r="AJ5775" s="76" t="s">
        <v>23341</v>
      </c>
      <c r="AK5775" s="76" t="s">
        <v>23342</v>
      </c>
      <c r="AL5775" s="76" t="n">
        <v>1</v>
      </c>
      <c r="AM5775" s="76" t="n">
        <v>0</v>
      </c>
    </row>
    <row r="5776" customFormat="false" ht="15" hidden="false" customHeight="false" outlineLevel="0" collapsed="false">
      <c r="A5776" s="76" t="n">
        <v>1449561</v>
      </c>
      <c r="B5776" s="76" t="s">
        <v>23343</v>
      </c>
      <c r="C5776" s="76" t="s">
        <v>9149</v>
      </c>
      <c r="D5776" s="76" t="n">
        <v>4115606</v>
      </c>
      <c r="E5776" s="76" t="s">
        <v>132</v>
      </c>
      <c r="F5776" s="76" t="s">
        <v>109</v>
      </c>
      <c r="H5776" s="78" t="n">
        <v>41388</v>
      </c>
      <c r="I5776" s="76" t="s">
        <v>110</v>
      </c>
      <c r="J5776" s="76" t="n">
        <v>-12</v>
      </c>
      <c r="K5776" s="76" t="s">
        <v>2</v>
      </c>
      <c r="M5776" s="76" t="s">
        <v>286</v>
      </c>
      <c r="N5776" s="79" t="s">
        <v>1378</v>
      </c>
      <c r="O5776" s="76" t="s">
        <v>1379</v>
      </c>
      <c r="P5776" s="78" t="n">
        <v>45549</v>
      </c>
      <c r="Q5776" s="76" t="s">
        <v>114</v>
      </c>
      <c r="R5776" s="78" t="n">
        <v>44848</v>
      </c>
      <c r="S5776" s="78" t="n">
        <v>45545</v>
      </c>
      <c r="T5776" s="76" t="s">
        <v>201</v>
      </c>
      <c r="U5776" s="76" t="n">
        <v>500</v>
      </c>
      <c r="X5776" s="76" t="n">
        <v>5</v>
      </c>
      <c r="Y5776" s="76" t="s">
        <v>116</v>
      </c>
      <c r="AC5776" s="76" t="s">
        <v>117</v>
      </c>
      <c r="AD5776" s="76" t="s">
        <v>1380</v>
      </c>
      <c r="AE5776" s="76" t="n">
        <v>41140</v>
      </c>
      <c r="AF5776" s="76" t="s">
        <v>23344</v>
      </c>
      <c r="AJ5776" s="79" t="s">
        <v>23345</v>
      </c>
      <c r="AK5776" s="76" t="s">
        <v>23346</v>
      </c>
      <c r="AL5776" s="76" t="n">
        <v>0</v>
      </c>
      <c r="AM5776" s="76" t="n">
        <v>0</v>
      </c>
    </row>
    <row r="5777" customFormat="false" ht="15" hidden="false" customHeight="false" outlineLevel="0" collapsed="false">
      <c r="A5777" s="76" t="n">
        <v>1621712</v>
      </c>
      <c r="B5777" s="76" t="s">
        <v>23343</v>
      </c>
      <c r="C5777" s="76" t="s">
        <v>2112</v>
      </c>
      <c r="D5777" s="76" t="n">
        <v>4116435</v>
      </c>
      <c r="E5777" s="76" t="s">
        <v>109</v>
      </c>
      <c r="H5777" s="78" t="n">
        <v>43007</v>
      </c>
      <c r="I5777" s="76" t="s">
        <v>109</v>
      </c>
      <c r="J5777" s="76" t="n">
        <v>-9</v>
      </c>
      <c r="K5777" s="76" t="s">
        <v>2</v>
      </c>
      <c r="M5777" s="76" t="s">
        <v>286</v>
      </c>
      <c r="N5777" s="79" t="s">
        <v>1378</v>
      </c>
      <c r="O5777" s="76" t="s">
        <v>1379</v>
      </c>
      <c r="P5777" s="78" t="n">
        <v>45556</v>
      </c>
      <c r="Q5777" s="76" t="s">
        <v>114</v>
      </c>
      <c r="R5777" s="78" t="n">
        <v>45556</v>
      </c>
      <c r="T5777" s="76" t="s">
        <v>115</v>
      </c>
      <c r="U5777" s="76" t="n">
        <v>500</v>
      </c>
      <c r="X5777" s="76" t="n">
        <v>5</v>
      </c>
      <c r="Y5777" s="76" t="s">
        <v>116</v>
      </c>
      <c r="AC5777" s="76" t="s">
        <v>117</v>
      </c>
      <c r="AD5777" s="76" t="s">
        <v>5734</v>
      </c>
      <c r="AE5777" s="76" t="n">
        <v>41140</v>
      </c>
      <c r="AF5777" s="76" t="s">
        <v>23347</v>
      </c>
      <c r="AK5777" s="76" t="s">
        <v>23346</v>
      </c>
      <c r="AL5777" s="76" t="n">
        <v>0</v>
      </c>
      <c r="AM5777" s="76" t="n">
        <v>0</v>
      </c>
    </row>
    <row r="5778" customFormat="false" ht="15" hidden="false" customHeight="false" outlineLevel="0" collapsed="false">
      <c r="A5778" s="76" t="n">
        <v>1469001</v>
      </c>
      <c r="B5778" s="76" t="s">
        <v>23348</v>
      </c>
      <c r="C5778" s="76" t="s">
        <v>474</v>
      </c>
      <c r="D5778" s="76" t="n">
        <v>1811048</v>
      </c>
      <c r="E5778" s="76" t="s">
        <v>132</v>
      </c>
      <c r="F5778" s="76" t="s">
        <v>132</v>
      </c>
      <c r="H5778" s="78" t="n">
        <v>39242</v>
      </c>
      <c r="I5778" s="76" t="s">
        <v>294</v>
      </c>
      <c r="J5778" s="76" t="n">
        <v>-18</v>
      </c>
      <c r="K5778" s="76" t="s">
        <v>41</v>
      </c>
      <c r="M5778" s="76" t="s">
        <v>111</v>
      </c>
      <c r="N5778" s="79" t="s">
        <v>3160</v>
      </c>
      <c r="O5778" s="76" t="s">
        <v>3161</v>
      </c>
      <c r="P5778" s="78" t="n">
        <v>45549</v>
      </c>
      <c r="Q5778" s="76" t="s">
        <v>114</v>
      </c>
      <c r="R5778" s="78" t="n">
        <v>44937</v>
      </c>
      <c r="T5778" s="76" t="s">
        <v>115</v>
      </c>
      <c r="U5778" s="76" t="n">
        <v>718</v>
      </c>
      <c r="X5778" s="76" t="n">
        <v>7</v>
      </c>
      <c r="Y5778" s="76" t="s">
        <v>116</v>
      </c>
      <c r="AC5778" s="76" t="s">
        <v>117</v>
      </c>
      <c r="AD5778" s="76" t="s">
        <v>10151</v>
      </c>
      <c r="AE5778" s="76" t="n">
        <v>18130</v>
      </c>
      <c r="AF5778" s="76" t="s">
        <v>23349</v>
      </c>
      <c r="AK5778" s="76" t="s">
        <v>23350</v>
      </c>
      <c r="AL5778" s="76" t="n">
        <v>0</v>
      </c>
      <c r="AM5778" s="76" t="n">
        <v>0</v>
      </c>
    </row>
    <row r="5779" customFormat="false" ht="15" hidden="false" customHeight="false" outlineLevel="0" collapsed="false">
      <c r="A5779" s="76" t="n">
        <v>1626318</v>
      </c>
      <c r="B5779" s="76" t="s">
        <v>23348</v>
      </c>
      <c r="C5779" s="76" t="s">
        <v>23351</v>
      </c>
      <c r="D5779" s="76" t="n">
        <v>2817507</v>
      </c>
      <c r="E5779" s="76" t="s">
        <v>109</v>
      </c>
      <c r="H5779" s="78" t="n">
        <v>18040</v>
      </c>
      <c r="I5779" s="76" t="s">
        <v>686</v>
      </c>
      <c r="J5779" s="76" t="s">
        <v>687</v>
      </c>
      <c r="K5779" s="76" t="s">
        <v>2</v>
      </c>
      <c r="M5779" s="76" t="s">
        <v>155</v>
      </c>
      <c r="N5779" s="79" t="s">
        <v>564</v>
      </c>
      <c r="O5779" s="76" t="s">
        <v>565</v>
      </c>
      <c r="P5779" s="78" t="n">
        <v>45560</v>
      </c>
      <c r="Q5779" s="76" t="s">
        <v>114</v>
      </c>
      <c r="R5779" s="78" t="n">
        <v>45560</v>
      </c>
      <c r="T5779" s="76" t="s">
        <v>325</v>
      </c>
      <c r="U5779" s="76" t="n">
        <v>500</v>
      </c>
      <c r="X5779" s="76" t="n">
        <v>5</v>
      </c>
      <c r="Y5779" s="76" t="s">
        <v>116</v>
      </c>
      <c r="AC5779" s="76" t="s">
        <v>117</v>
      </c>
      <c r="AD5779" s="76" t="s">
        <v>23352</v>
      </c>
      <c r="AE5779" s="76" t="n">
        <v>28630</v>
      </c>
      <c r="AF5779" s="76" t="s">
        <v>23353</v>
      </c>
      <c r="AI5779" s="79" t="s">
        <v>23354</v>
      </c>
      <c r="AJ5779" s="79" t="s">
        <v>23354</v>
      </c>
      <c r="AK5779" s="76" t="s">
        <v>23355</v>
      </c>
      <c r="AL5779" s="76" t="n">
        <v>0</v>
      </c>
      <c r="AM5779" s="76" t="n">
        <v>0</v>
      </c>
    </row>
    <row r="5780" customFormat="false" ht="15" hidden="false" customHeight="false" outlineLevel="0" collapsed="false">
      <c r="A5780" s="76" t="n">
        <v>1510547</v>
      </c>
      <c r="B5780" s="76" t="s">
        <v>23348</v>
      </c>
      <c r="C5780" s="76" t="s">
        <v>1899</v>
      </c>
      <c r="D5780" s="76" t="n">
        <v>1811273</v>
      </c>
      <c r="E5780" s="76" t="s">
        <v>132</v>
      </c>
      <c r="F5780" s="76" t="s">
        <v>132</v>
      </c>
      <c r="H5780" s="78" t="n">
        <v>41447</v>
      </c>
      <c r="I5780" s="76" t="s">
        <v>110</v>
      </c>
      <c r="J5780" s="76" t="n">
        <v>-12</v>
      </c>
      <c r="K5780" s="76" t="s">
        <v>41</v>
      </c>
      <c r="M5780" s="76" t="s">
        <v>111</v>
      </c>
      <c r="N5780" s="79" t="s">
        <v>3160</v>
      </c>
      <c r="O5780" s="76" t="s">
        <v>3161</v>
      </c>
      <c r="P5780" s="78" t="n">
        <v>45549</v>
      </c>
      <c r="Q5780" s="76" t="s">
        <v>114</v>
      </c>
      <c r="R5780" s="78" t="n">
        <v>45182</v>
      </c>
      <c r="T5780" s="76" t="s">
        <v>115</v>
      </c>
      <c r="U5780" s="76" t="n">
        <v>541</v>
      </c>
      <c r="X5780" s="76" t="n">
        <v>5</v>
      </c>
      <c r="Y5780" s="76" t="s">
        <v>116</v>
      </c>
      <c r="AC5780" s="76" t="s">
        <v>117</v>
      </c>
      <c r="AD5780" s="76" t="s">
        <v>11947</v>
      </c>
      <c r="AE5780" s="76" t="n">
        <v>18130</v>
      </c>
      <c r="AF5780" s="76" t="s">
        <v>23349</v>
      </c>
      <c r="AK5780" s="76" t="s">
        <v>23356</v>
      </c>
      <c r="AL5780" s="76" t="n">
        <v>0</v>
      </c>
      <c r="AM5780" s="76" t="n">
        <v>0</v>
      </c>
    </row>
    <row r="5781" customFormat="false" ht="15" hidden="false" customHeight="false" outlineLevel="0" collapsed="false">
      <c r="A5781" s="76" t="n">
        <v>1153029</v>
      </c>
      <c r="B5781" s="76" t="s">
        <v>23348</v>
      </c>
      <c r="C5781" s="76" t="s">
        <v>1541</v>
      </c>
      <c r="D5781" s="76" t="n">
        <v>189346</v>
      </c>
      <c r="E5781" s="76" t="s">
        <v>132</v>
      </c>
      <c r="F5781" s="76" t="s">
        <v>132</v>
      </c>
      <c r="H5781" s="78" t="n">
        <v>20792</v>
      </c>
      <c r="I5781" s="76" t="s">
        <v>305</v>
      </c>
      <c r="J5781" s="76" t="s">
        <v>306</v>
      </c>
      <c r="K5781" s="76" t="s">
        <v>41</v>
      </c>
      <c r="M5781" s="76" t="s">
        <v>111</v>
      </c>
      <c r="N5781" s="79" t="s">
        <v>703</v>
      </c>
      <c r="O5781" s="76" t="s">
        <v>704</v>
      </c>
      <c r="P5781" s="78" t="n">
        <v>45535</v>
      </c>
      <c r="Q5781" s="76" t="s">
        <v>114</v>
      </c>
      <c r="R5781" s="78" t="n">
        <v>42747</v>
      </c>
      <c r="S5781" s="78" t="n">
        <v>45131</v>
      </c>
      <c r="T5781" s="76" t="s">
        <v>183</v>
      </c>
      <c r="U5781" s="76" t="n">
        <v>798</v>
      </c>
      <c r="X5781" s="76" t="n">
        <v>7</v>
      </c>
      <c r="Y5781" s="76" t="s">
        <v>116</v>
      </c>
      <c r="AC5781" s="76" t="s">
        <v>117</v>
      </c>
      <c r="AD5781" s="76" t="s">
        <v>705</v>
      </c>
      <c r="AE5781" s="76" t="n">
        <v>18390</v>
      </c>
      <c r="AF5781" s="76" t="s">
        <v>23357</v>
      </c>
      <c r="AJ5781" s="79" t="s">
        <v>23358</v>
      </c>
      <c r="AK5781" s="76" t="s">
        <v>23359</v>
      </c>
      <c r="AL5781" s="76" t="n">
        <v>0</v>
      </c>
      <c r="AM5781" s="76" t="n">
        <v>0</v>
      </c>
    </row>
    <row r="5782" customFormat="false" ht="15" hidden="false" customHeight="false" outlineLevel="0" collapsed="false">
      <c r="A5782" s="76" t="n">
        <v>965648</v>
      </c>
      <c r="B5782" s="76" t="s">
        <v>23360</v>
      </c>
      <c r="C5782" s="76" t="s">
        <v>8892</v>
      </c>
      <c r="D5782" s="76" t="n">
        <v>367463</v>
      </c>
      <c r="E5782" s="76" t="s">
        <v>132</v>
      </c>
      <c r="F5782" s="76" t="s">
        <v>132</v>
      </c>
      <c r="H5782" s="78" t="n">
        <v>36877</v>
      </c>
      <c r="I5782" s="76" t="s">
        <v>23</v>
      </c>
      <c r="J5782" s="76" t="n">
        <v>-40</v>
      </c>
      <c r="K5782" s="76" t="s">
        <v>41</v>
      </c>
      <c r="M5782" s="76" t="s">
        <v>269</v>
      </c>
      <c r="N5782" s="79" t="s">
        <v>270</v>
      </c>
      <c r="O5782" s="76" t="s">
        <v>271</v>
      </c>
      <c r="P5782" s="78" t="n">
        <v>45538</v>
      </c>
      <c r="Q5782" s="76" t="s">
        <v>114</v>
      </c>
      <c r="R5782" s="78" t="n">
        <v>41549</v>
      </c>
      <c r="S5782" s="78" t="n">
        <v>44810</v>
      </c>
      <c r="T5782" s="76" t="s">
        <v>183</v>
      </c>
      <c r="U5782" s="76" t="n">
        <v>659</v>
      </c>
      <c r="X5782" s="76" t="n">
        <v>6</v>
      </c>
      <c r="Y5782" s="76" t="s">
        <v>116</v>
      </c>
      <c r="AC5782" s="76" t="s">
        <v>117</v>
      </c>
      <c r="AD5782" s="76" t="s">
        <v>23361</v>
      </c>
      <c r="AE5782" s="76" t="n">
        <v>36270</v>
      </c>
      <c r="AF5782" s="76" t="s">
        <v>23362</v>
      </c>
      <c r="AH5782" s="76" t="s">
        <v>23363</v>
      </c>
      <c r="AI5782" s="79" t="s">
        <v>23364</v>
      </c>
      <c r="AJ5782" s="79" t="s">
        <v>23365</v>
      </c>
      <c r="AK5782" s="76" t="s">
        <v>16976</v>
      </c>
      <c r="AL5782" s="76" t="n">
        <v>0</v>
      </c>
      <c r="AM5782" s="76" t="n">
        <v>0</v>
      </c>
    </row>
    <row r="5783" customFormat="false" ht="15" hidden="false" customHeight="false" outlineLevel="0" collapsed="false">
      <c r="A5783" s="76" t="n">
        <v>1280772</v>
      </c>
      <c r="B5783" s="76" t="s">
        <v>23366</v>
      </c>
      <c r="C5783" s="76" t="s">
        <v>12395</v>
      </c>
      <c r="D5783" s="76" t="n">
        <v>3731538</v>
      </c>
      <c r="E5783" s="76" t="s">
        <v>132</v>
      </c>
      <c r="F5783" s="76" t="s">
        <v>132</v>
      </c>
      <c r="H5783" s="78" t="n">
        <v>40631</v>
      </c>
      <c r="I5783" s="76" t="s">
        <v>144</v>
      </c>
      <c r="J5783" s="76" t="n">
        <v>-14</v>
      </c>
      <c r="K5783" s="76" t="s">
        <v>41</v>
      </c>
      <c r="M5783" s="76" t="s">
        <v>124</v>
      </c>
      <c r="N5783" s="79" t="s">
        <v>2231</v>
      </c>
      <c r="O5783" s="76" t="s">
        <v>2232</v>
      </c>
      <c r="P5783" s="78" t="n">
        <v>45540</v>
      </c>
      <c r="Q5783" s="76" t="s">
        <v>114</v>
      </c>
      <c r="R5783" s="78" t="n">
        <v>43739</v>
      </c>
      <c r="T5783" s="76" t="s">
        <v>115</v>
      </c>
      <c r="U5783" s="76" t="n">
        <v>554</v>
      </c>
      <c r="X5783" s="76" t="n">
        <v>5</v>
      </c>
      <c r="Y5783" s="76" t="s">
        <v>116</v>
      </c>
      <c r="AC5783" s="76" t="s">
        <v>117</v>
      </c>
      <c r="AD5783" s="76" t="s">
        <v>2713</v>
      </c>
      <c r="AE5783" s="76" t="n">
        <v>37600</v>
      </c>
      <c r="AF5783" s="76" t="s">
        <v>23367</v>
      </c>
      <c r="AI5783" s="79" t="s">
        <v>23368</v>
      </c>
      <c r="AJ5783" s="79" t="s">
        <v>23368</v>
      </c>
      <c r="AK5783" s="76" t="s">
        <v>23369</v>
      </c>
      <c r="AL5783" s="76" t="n">
        <v>0</v>
      </c>
      <c r="AM5783" s="76" t="n">
        <v>0</v>
      </c>
    </row>
    <row r="5784" customFormat="false" ht="15" hidden="false" customHeight="false" outlineLevel="0" collapsed="false">
      <c r="A5784" s="76" t="n">
        <v>1508999</v>
      </c>
      <c r="B5784" s="76" t="s">
        <v>23366</v>
      </c>
      <c r="C5784" s="76" t="s">
        <v>23370</v>
      </c>
      <c r="D5784" s="76" t="n">
        <v>3735977</v>
      </c>
      <c r="E5784" s="76" t="s">
        <v>132</v>
      </c>
      <c r="F5784" s="76" t="s">
        <v>132</v>
      </c>
      <c r="H5784" s="78" t="n">
        <v>41023</v>
      </c>
      <c r="I5784" s="76" t="s">
        <v>370</v>
      </c>
      <c r="J5784" s="76" t="n">
        <v>-13</v>
      </c>
      <c r="K5784" s="76" t="s">
        <v>41</v>
      </c>
      <c r="M5784" s="76" t="s">
        <v>124</v>
      </c>
      <c r="N5784" s="79" t="s">
        <v>1622</v>
      </c>
      <c r="O5784" s="76" t="s">
        <v>1623</v>
      </c>
      <c r="P5784" s="78" t="n">
        <v>45532</v>
      </c>
      <c r="Q5784" s="76" t="s">
        <v>114</v>
      </c>
      <c r="R5784" s="78" t="n">
        <v>45178</v>
      </c>
      <c r="T5784" s="76" t="s">
        <v>115</v>
      </c>
      <c r="U5784" s="76" t="n">
        <v>578</v>
      </c>
      <c r="X5784" s="76" t="n">
        <v>5</v>
      </c>
      <c r="Y5784" s="76" t="s">
        <v>116</v>
      </c>
      <c r="AC5784" s="76" t="s">
        <v>117</v>
      </c>
      <c r="AD5784" s="76" t="s">
        <v>23371</v>
      </c>
      <c r="AE5784" s="76" t="n">
        <v>37600</v>
      </c>
      <c r="AF5784" s="76" t="s">
        <v>23372</v>
      </c>
      <c r="AJ5784" s="79" t="s">
        <v>23373</v>
      </c>
      <c r="AK5784" s="76" t="s">
        <v>23369</v>
      </c>
      <c r="AL5784" s="76" t="n">
        <v>0</v>
      </c>
      <c r="AM5784" s="76" t="n">
        <v>0</v>
      </c>
    </row>
    <row r="5785" customFormat="false" ht="15" hidden="false" customHeight="false" outlineLevel="0" collapsed="false">
      <c r="A5785" s="76" t="n">
        <v>1564679</v>
      </c>
      <c r="B5785" s="76" t="s">
        <v>23374</v>
      </c>
      <c r="C5785" s="76" t="s">
        <v>3096</v>
      </c>
      <c r="D5785" s="76" t="n">
        <v>2817131</v>
      </c>
      <c r="E5785" s="76" t="s">
        <v>109</v>
      </c>
      <c r="F5785" s="76" t="s">
        <v>109</v>
      </c>
      <c r="H5785" s="78" t="n">
        <v>40572</v>
      </c>
      <c r="I5785" s="76" t="s">
        <v>144</v>
      </c>
      <c r="J5785" s="76" t="n">
        <v>-14</v>
      </c>
      <c r="K5785" s="76" t="s">
        <v>41</v>
      </c>
      <c r="M5785" s="76" t="s">
        <v>155</v>
      </c>
      <c r="N5785" s="79" t="s">
        <v>1210</v>
      </c>
      <c r="O5785" s="76" t="s">
        <v>1211</v>
      </c>
      <c r="P5785" s="78" t="n">
        <v>45554</v>
      </c>
      <c r="Q5785" s="76" t="s">
        <v>114</v>
      </c>
      <c r="R5785" s="78" t="n">
        <v>45338</v>
      </c>
      <c r="T5785" s="76" t="s">
        <v>115</v>
      </c>
      <c r="U5785" s="76" t="n">
        <v>500</v>
      </c>
      <c r="X5785" s="76" t="n">
        <v>5</v>
      </c>
      <c r="Y5785" s="76" t="s">
        <v>116</v>
      </c>
      <c r="AC5785" s="76" t="s">
        <v>117</v>
      </c>
      <c r="AD5785" s="76" t="s">
        <v>17299</v>
      </c>
      <c r="AE5785" s="76" t="n">
        <v>28190</v>
      </c>
      <c r="AF5785" s="76" t="s">
        <v>23375</v>
      </c>
      <c r="AI5785" s="76" t="s">
        <v>23376</v>
      </c>
      <c r="AJ5785" s="76" t="s">
        <v>23377</v>
      </c>
      <c r="AK5785" s="76" t="s">
        <v>23378</v>
      </c>
      <c r="AL5785" s="76" t="n">
        <v>0</v>
      </c>
      <c r="AM5785" s="76" t="n">
        <v>0</v>
      </c>
    </row>
    <row r="5786" customFormat="false" ht="15" hidden="false" customHeight="false" outlineLevel="0" collapsed="false">
      <c r="A5786" s="76" t="n">
        <v>1612198</v>
      </c>
      <c r="B5786" s="76" t="s">
        <v>23379</v>
      </c>
      <c r="C5786" s="76" t="s">
        <v>23380</v>
      </c>
      <c r="D5786" s="76" t="n">
        <v>4116373</v>
      </c>
      <c r="E5786" s="76" t="s">
        <v>132</v>
      </c>
      <c r="H5786" s="78" t="n">
        <v>42340</v>
      </c>
      <c r="I5786" s="76" t="s">
        <v>231</v>
      </c>
      <c r="J5786" s="76" t="n">
        <v>-10</v>
      </c>
      <c r="K5786" s="76" t="s">
        <v>41</v>
      </c>
      <c r="M5786" s="76" t="s">
        <v>286</v>
      </c>
      <c r="N5786" s="79" t="s">
        <v>1282</v>
      </c>
      <c r="O5786" s="76" t="s">
        <v>1283</v>
      </c>
      <c r="P5786" s="78" t="n">
        <v>45549</v>
      </c>
      <c r="Q5786" s="76" t="s">
        <v>114</v>
      </c>
      <c r="R5786" s="78" t="n">
        <v>45549</v>
      </c>
      <c r="T5786" s="76" t="s">
        <v>115</v>
      </c>
      <c r="U5786" s="76" t="n">
        <v>500</v>
      </c>
      <c r="X5786" s="76" t="n">
        <v>5</v>
      </c>
      <c r="Y5786" s="76" t="s">
        <v>116</v>
      </c>
      <c r="AC5786" s="76" t="s">
        <v>117</v>
      </c>
      <c r="AD5786" s="76" t="s">
        <v>1284</v>
      </c>
      <c r="AE5786" s="76" t="n">
        <v>41260</v>
      </c>
      <c r="AF5786" s="76" t="s">
        <v>23381</v>
      </c>
      <c r="AJ5786" s="79" t="s">
        <v>23382</v>
      </c>
      <c r="AK5786" s="76" t="s">
        <v>23383</v>
      </c>
      <c r="AL5786" s="76" t="n">
        <v>0</v>
      </c>
      <c r="AM5786" s="76" t="n">
        <v>0</v>
      </c>
    </row>
    <row r="5787" customFormat="false" ht="15" hidden="false" customHeight="false" outlineLevel="0" collapsed="false">
      <c r="A5787" s="76" t="n">
        <v>337374</v>
      </c>
      <c r="B5787" s="76" t="s">
        <v>23384</v>
      </c>
      <c r="C5787" s="76" t="s">
        <v>23385</v>
      </c>
      <c r="D5787" s="76" t="n">
        <v>3715521</v>
      </c>
      <c r="E5787" s="76" t="s">
        <v>132</v>
      </c>
      <c r="F5787" s="76" t="s">
        <v>132</v>
      </c>
      <c r="H5787" s="78" t="n">
        <v>28126</v>
      </c>
      <c r="I5787" s="76" t="s">
        <v>197</v>
      </c>
      <c r="J5787" s="76" t="s">
        <v>198</v>
      </c>
      <c r="K5787" s="76" t="s">
        <v>41</v>
      </c>
      <c r="M5787" s="76" t="s">
        <v>124</v>
      </c>
      <c r="N5787" s="79" t="s">
        <v>1926</v>
      </c>
      <c r="O5787" s="76" t="s">
        <v>1927</v>
      </c>
      <c r="P5787" s="78" t="n">
        <v>45546</v>
      </c>
      <c r="Q5787" s="76" t="s">
        <v>114</v>
      </c>
      <c r="R5787" s="78" t="n">
        <v>37601</v>
      </c>
      <c r="S5787" s="78" t="n">
        <v>44811</v>
      </c>
      <c r="T5787" s="76" t="s">
        <v>183</v>
      </c>
      <c r="U5787" s="76" t="n">
        <v>1165</v>
      </c>
      <c r="X5787" s="76" t="n">
        <v>11</v>
      </c>
      <c r="Y5787" s="76" t="s">
        <v>116</v>
      </c>
      <c r="AC5787" s="76" t="s">
        <v>117</v>
      </c>
      <c r="AD5787" s="76" t="s">
        <v>1055</v>
      </c>
      <c r="AE5787" s="76" t="n">
        <v>37540</v>
      </c>
      <c r="AF5787" s="76" t="s">
        <v>23386</v>
      </c>
      <c r="AI5787" s="79" t="s">
        <v>23387</v>
      </c>
      <c r="AJ5787" s="79" t="s">
        <v>23388</v>
      </c>
      <c r="AK5787" s="76" t="s">
        <v>23389</v>
      </c>
      <c r="AL5787" s="76" t="n">
        <v>0</v>
      </c>
      <c r="AM5787" s="76" t="n">
        <v>0</v>
      </c>
    </row>
    <row r="5788" customFormat="false" ht="15" hidden="false" customHeight="false" outlineLevel="0" collapsed="false">
      <c r="A5788" s="76" t="n">
        <v>975992</v>
      </c>
      <c r="B5788" s="76" t="s">
        <v>23390</v>
      </c>
      <c r="C5788" s="76" t="s">
        <v>585</v>
      </c>
      <c r="D5788" s="76" t="n">
        <v>188415</v>
      </c>
      <c r="E5788" s="76" t="s">
        <v>132</v>
      </c>
      <c r="F5788" s="76" t="s">
        <v>132</v>
      </c>
      <c r="H5788" s="78" t="n">
        <v>26217</v>
      </c>
      <c r="I5788" s="76" t="s">
        <v>208</v>
      </c>
      <c r="J5788" s="76" t="s">
        <v>209</v>
      </c>
      <c r="K5788" s="76" t="s">
        <v>41</v>
      </c>
      <c r="M5788" s="76" t="s">
        <v>269</v>
      </c>
      <c r="N5788" s="79" t="s">
        <v>1880</v>
      </c>
      <c r="O5788" s="76" t="s">
        <v>1881</v>
      </c>
      <c r="P5788" s="78" t="n">
        <v>45531</v>
      </c>
      <c r="Q5788" s="76" t="s">
        <v>114</v>
      </c>
      <c r="R5788" s="78" t="n">
        <v>41566</v>
      </c>
      <c r="S5788" s="78" t="n">
        <v>45171</v>
      </c>
      <c r="T5788" s="76" t="s">
        <v>183</v>
      </c>
      <c r="U5788" s="76" t="n">
        <v>744</v>
      </c>
      <c r="X5788" s="76" t="n">
        <v>7</v>
      </c>
      <c r="Y5788" s="76" t="s">
        <v>116</v>
      </c>
      <c r="AC5788" s="76" t="s">
        <v>117</v>
      </c>
      <c r="AD5788" s="76" t="s">
        <v>16273</v>
      </c>
      <c r="AE5788" s="76" t="n">
        <v>18160</v>
      </c>
      <c r="AF5788" s="76" t="s">
        <v>23391</v>
      </c>
      <c r="AI5788" s="79" t="s">
        <v>23392</v>
      </c>
      <c r="AJ5788" s="79" t="s">
        <v>23393</v>
      </c>
      <c r="AK5788" s="76" t="s">
        <v>23394</v>
      </c>
      <c r="AL5788" s="76" t="n">
        <v>0</v>
      </c>
      <c r="AM5788" s="76" t="n">
        <v>0</v>
      </c>
    </row>
    <row r="5789" customFormat="false" ht="15" hidden="false" customHeight="false" outlineLevel="0" collapsed="false">
      <c r="A5789" s="76" t="n">
        <v>1526447</v>
      </c>
      <c r="B5789" s="76" t="s">
        <v>23395</v>
      </c>
      <c r="C5789" s="76" t="s">
        <v>23396</v>
      </c>
      <c r="D5789" s="76" t="n">
        <v>4538286</v>
      </c>
      <c r="E5789" s="76" t="s">
        <v>109</v>
      </c>
      <c r="F5789" s="76" t="s">
        <v>132</v>
      </c>
      <c r="H5789" s="78" t="n">
        <v>41464</v>
      </c>
      <c r="I5789" s="76" t="s">
        <v>110</v>
      </c>
      <c r="J5789" s="76" t="n">
        <v>-12</v>
      </c>
      <c r="K5789" s="76" t="s">
        <v>41</v>
      </c>
      <c r="M5789" s="76" t="s">
        <v>134</v>
      </c>
      <c r="N5789" s="79" t="s">
        <v>1068</v>
      </c>
      <c r="O5789" s="76" t="s">
        <v>1069</v>
      </c>
      <c r="P5789" s="78" t="n">
        <v>45546</v>
      </c>
      <c r="Q5789" s="76" t="s">
        <v>114</v>
      </c>
      <c r="R5789" s="78" t="n">
        <v>45199</v>
      </c>
      <c r="T5789" s="76" t="s">
        <v>115</v>
      </c>
      <c r="U5789" s="76" t="n">
        <v>500</v>
      </c>
      <c r="X5789" s="76" t="n">
        <v>5</v>
      </c>
      <c r="Y5789" s="76" t="s">
        <v>116</v>
      </c>
      <c r="AC5789" s="76" t="s">
        <v>117</v>
      </c>
      <c r="AD5789" s="76" t="s">
        <v>23397</v>
      </c>
      <c r="AE5789" s="76" t="n">
        <v>45370</v>
      </c>
      <c r="AF5789" s="76" t="s">
        <v>23398</v>
      </c>
      <c r="AJ5789" s="79" t="s">
        <v>23399</v>
      </c>
      <c r="AK5789" s="76" t="s">
        <v>23400</v>
      </c>
      <c r="AL5789" s="76" t="n">
        <v>0</v>
      </c>
      <c r="AM5789" s="76" t="n">
        <v>0</v>
      </c>
    </row>
    <row r="5790" customFormat="false" ht="15" hidden="false" customHeight="false" outlineLevel="0" collapsed="false">
      <c r="A5790" s="76" t="n">
        <v>1663888</v>
      </c>
      <c r="B5790" s="76" t="s">
        <v>23401</v>
      </c>
      <c r="C5790" s="76" t="s">
        <v>4612</v>
      </c>
      <c r="D5790" s="76" t="n">
        <v>1812203</v>
      </c>
      <c r="E5790" s="76" t="s">
        <v>109</v>
      </c>
      <c r="H5790" s="78" t="n">
        <v>41119</v>
      </c>
      <c r="I5790" s="76" t="s">
        <v>370</v>
      </c>
      <c r="J5790" s="76" t="n">
        <v>-13</v>
      </c>
      <c r="K5790" s="76" t="s">
        <v>41</v>
      </c>
      <c r="M5790" s="76" t="s">
        <v>111</v>
      </c>
      <c r="N5790" s="79" t="s">
        <v>210</v>
      </c>
      <c r="O5790" s="76" t="s">
        <v>211</v>
      </c>
      <c r="P5790" s="78" t="n">
        <v>45628</v>
      </c>
      <c r="Q5790" s="76" t="s">
        <v>114</v>
      </c>
      <c r="R5790" s="78" t="n">
        <v>45628</v>
      </c>
      <c r="T5790" s="76" t="s">
        <v>115</v>
      </c>
      <c r="U5790" s="76" t="n">
        <v>500</v>
      </c>
      <c r="X5790" s="76" t="n">
        <v>5</v>
      </c>
      <c r="Y5790" s="76" t="s">
        <v>116</v>
      </c>
      <c r="AC5790" s="76" t="s">
        <v>117</v>
      </c>
      <c r="AD5790" s="76" t="s">
        <v>1748</v>
      </c>
      <c r="AE5790" s="76" t="n">
        <v>18570</v>
      </c>
      <c r="AF5790" s="76" t="s">
        <v>23402</v>
      </c>
      <c r="AK5790" s="76" t="s">
        <v>1750</v>
      </c>
      <c r="AL5790" s="76" t="n">
        <v>0</v>
      </c>
      <c r="AM5790" s="76" t="n">
        <v>0</v>
      </c>
    </row>
    <row r="5791" customFormat="false" ht="15" hidden="false" customHeight="false" outlineLevel="0" collapsed="false">
      <c r="A5791" s="76" t="n">
        <v>1663923</v>
      </c>
      <c r="B5791" s="76" t="s">
        <v>23401</v>
      </c>
      <c r="C5791" s="76" t="s">
        <v>23403</v>
      </c>
      <c r="D5791" s="76" t="n">
        <v>1812211</v>
      </c>
      <c r="E5791" s="76" t="s">
        <v>109</v>
      </c>
      <c r="H5791" s="78" t="n">
        <v>41892</v>
      </c>
      <c r="I5791" s="76" t="s">
        <v>190</v>
      </c>
      <c r="J5791" s="76" t="n">
        <v>-11</v>
      </c>
      <c r="K5791" s="76" t="s">
        <v>41</v>
      </c>
      <c r="M5791" s="76" t="s">
        <v>111</v>
      </c>
      <c r="N5791" s="79" t="s">
        <v>210</v>
      </c>
      <c r="O5791" s="76" t="s">
        <v>211</v>
      </c>
      <c r="P5791" s="78" t="n">
        <v>45628</v>
      </c>
      <c r="Q5791" s="76" t="s">
        <v>114</v>
      </c>
      <c r="R5791" s="78" t="n">
        <v>45628</v>
      </c>
      <c r="T5791" s="76" t="s">
        <v>115</v>
      </c>
      <c r="U5791" s="76" t="n">
        <v>500</v>
      </c>
      <c r="X5791" s="76" t="n">
        <v>5</v>
      </c>
      <c r="Y5791" s="76" t="s">
        <v>116</v>
      </c>
      <c r="AC5791" s="76" t="s">
        <v>117</v>
      </c>
      <c r="AD5791" s="76" t="s">
        <v>1748</v>
      </c>
      <c r="AE5791" s="76" t="n">
        <v>18570</v>
      </c>
      <c r="AF5791" s="76" t="s">
        <v>23404</v>
      </c>
      <c r="AK5791" s="76" t="s">
        <v>1750</v>
      </c>
      <c r="AL5791" s="76" t="n">
        <v>0</v>
      </c>
      <c r="AM5791" s="76" t="n">
        <v>0</v>
      </c>
    </row>
    <row r="5792" customFormat="false" ht="15" hidden="false" customHeight="false" outlineLevel="0" collapsed="false">
      <c r="A5792" s="76" t="n">
        <v>906763</v>
      </c>
      <c r="B5792" s="76" t="s">
        <v>23405</v>
      </c>
      <c r="C5792" s="76" t="s">
        <v>355</v>
      </c>
      <c r="D5792" s="76" t="n">
        <v>4111673</v>
      </c>
      <c r="E5792" s="76" t="s">
        <v>132</v>
      </c>
      <c r="F5792" s="76" t="s">
        <v>132</v>
      </c>
      <c r="H5792" s="78" t="n">
        <v>25716</v>
      </c>
      <c r="I5792" s="76" t="s">
        <v>208</v>
      </c>
      <c r="J5792" s="76" t="s">
        <v>209</v>
      </c>
      <c r="K5792" s="76" t="s">
        <v>41</v>
      </c>
      <c r="M5792" s="76" t="s">
        <v>286</v>
      </c>
      <c r="N5792" s="79" t="s">
        <v>385</v>
      </c>
      <c r="O5792" s="76" t="s">
        <v>386</v>
      </c>
      <c r="P5792" s="78" t="n">
        <v>45542</v>
      </c>
      <c r="Q5792" s="76" t="s">
        <v>114</v>
      </c>
      <c r="R5792" s="78" t="n">
        <v>41187</v>
      </c>
      <c r="S5792" s="78" t="n">
        <v>45132</v>
      </c>
      <c r="T5792" s="76" t="s">
        <v>183</v>
      </c>
      <c r="U5792" s="76" t="n">
        <v>962</v>
      </c>
      <c r="X5792" s="76" t="n">
        <v>9</v>
      </c>
      <c r="Y5792" s="76" t="s">
        <v>116</v>
      </c>
      <c r="AC5792" s="76" t="s">
        <v>117</v>
      </c>
      <c r="AD5792" s="76" t="s">
        <v>10229</v>
      </c>
      <c r="AE5792" s="76" t="n">
        <v>41350</v>
      </c>
      <c r="AF5792" s="76" t="s">
        <v>23406</v>
      </c>
      <c r="AI5792" s="79" t="s">
        <v>23407</v>
      </c>
      <c r="AK5792" s="76" t="s">
        <v>23408</v>
      </c>
      <c r="AL5792" s="76" t="n">
        <v>0</v>
      </c>
      <c r="AM5792" s="76" t="n">
        <v>0</v>
      </c>
    </row>
    <row r="5793" customFormat="false" ht="15" hidden="false" customHeight="false" outlineLevel="0" collapsed="false">
      <c r="A5793" s="76" t="n">
        <v>1641344</v>
      </c>
      <c r="B5793" s="76" t="s">
        <v>23409</v>
      </c>
      <c r="C5793" s="76" t="s">
        <v>668</v>
      </c>
      <c r="D5793" s="76" t="n">
        <v>3612756</v>
      </c>
      <c r="E5793" s="76" t="s">
        <v>109</v>
      </c>
      <c r="H5793" s="78" t="n">
        <v>42091</v>
      </c>
      <c r="I5793" s="76" t="s">
        <v>231</v>
      </c>
      <c r="J5793" s="76" t="n">
        <v>-10</v>
      </c>
      <c r="K5793" s="76" t="s">
        <v>41</v>
      </c>
      <c r="M5793" s="76" t="s">
        <v>269</v>
      </c>
      <c r="N5793" s="79" t="s">
        <v>695</v>
      </c>
      <c r="O5793" s="76" t="s">
        <v>696</v>
      </c>
      <c r="P5793" s="78" t="n">
        <v>45572</v>
      </c>
      <c r="Q5793" s="76" t="s">
        <v>114</v>
      </c>
      <c r="R5793" s="78" t="n">
        <v>45572</v>
      </c>
      <c r="T5793" s="76" t="s">
        <v>115</v>
      </c>
      <c r="U5793" s="76" t="n">
        <v>500</v>
      </c>
      <c r="X5793" s="76" t="n">
        <v>5</v>
      </c>
      <c r="Y5793" s="76" t="s">
        <v>116</v>
      </c>
      <c r="AC5793" s="76" t="s">
        <v>117</v>
      </c>
      <c r="AD5793" s="76" t="s">
        <v>774</v>
      </c>
      <c r="AE5793" s="76" t="n">
        <v>36300</v>
      </c>
      <c r="AF5793" s="76" t="s">
        <v>23410</v>
      </c>
      <c r="AJ5793" s="79" t="s">
        <v>23411</v>
      </c>
      <c r="AK5793" s="76" t="s">
        <v>23412</v>
      </c>
      <c r="AL5793" s="76" t="n">
        <v>0</v>
      </c>
      <c r="AM5793" s="76" t="n">
        <v>0</v>
      </c>
    </row>
    <row r="5794" customFormat="false" ht="15" hidden="false" customHeight="false" outlineLevel="0" collapsed="false">
      <c r="A5794" s="76" t="n">
        <v>1614854</v>
      </c>
      <c r="B5794" s="76" t="s">
        <v>23413</v>
      </c>
      <c r="C5794" s="76" t="s">
        <v>378</v>
      </c>
      <c r="D5794" s="76" t="n">
        <v>2817339</v>
      </c>
      <c r="E5794" s="76" t="s">
        <v>109</v>
      </c>
      <c r="H5794" s="78" t="n">
        <v>42581</v>
      </c>
      <c r="I5794" s="76" t="s">
        <v>109</v>
      </c>
      <c r="J5794" s="76" t="n">
        <v>-9</v>
      </c>
      <c r="K5794" s="76" t="s">
        <v>41</v>
      </c>
      <c r="M5794" s="76" t="s">
        <v>155</v>
      </c>
      <c r="N5794" s="79" t="s">
        <v>564</v>
      </c>
      <c r="O5794" s="76" t="s">
        <v>565</v>
      </c>
      <c r="P5794" s="78" t="n">
        <v>45552</v>
      </c>
      <c r="Q5794" s="76" t="s">
        <v>114</v>
      </c>
      <c r="R5794" s="78" t="n">
        <v>45552</v>
      </c>
      <c r="T5794" s="76" t="s">
        <v>115</v>
      </c>
      <c r="U5794" s="76" t="n">
        <v>500</v>
      </c>
      <c r="X5794" s="76" t="n">
        <v>5</v>
      </c>
      <c r="Y5794" s="76" t="s">
        <v>116</v>
      </c>
      <c r="AC5794" s="76" t="s">
        <v>117</v>
      </c>
      <c r="AD5794" s="76" t="s">
        <v>1288</v>
      </c>
      <c r="AE5794" s="76" t="n">
        <v>28000</v>
      </c>
      <c r="AF5794" s="76" t="s">
        <v>23414</v>
      </c>
      <c r="AJ5794" s="79" t="s">
        <v>23415</v>
      </c>
      <c r="AK5794" s="76" t="s">
        <v>23416</v>
      </c>
      <c r="AL5794" s="76" t="n">
        <v>0</v>
      </c>
      <c r="AM5794" s="76" t="n">
        <v>0</v>
      </c>
    </row>
    <row r="5795" customFormat="false" ht="15" hidden="false" customHeight="false" outlineLevel="0" collapsed="false">
      <c r="A5795" s="76" t="n">
        <v>1614856</v>
      </c>
      <c r="B5795" s="76" t="s">
        <v>23413</v>
      </c>
      <c r="C5795" s="76" t="s">
        <v>23417</v>
      </c>
      <c r="D5795" s="76" t="n">
        <v>2817340</v>
      </c>
      <c r="E5795" s="76" t="s">
        <v>109</v>
      </c>
      <c r="H5795" s="78" t="n">
        <v>41749</v>
      </c>
      <c r="I5795" s="76" t="s">
        <v>190</v>
      </c>
      <c r="J5795" s="76" t="n">
        <v>-11</v>
      </c>
      <c r="K5795" s="76" t="s">
        <v>2</v>
      </c>
      <c r="M5795" s="76" t="s">
        <v>155</v>
      </c>
      <c r="N5795" s="79" t="s">
        <v>564</v>
      </c>
      <c r="O5795" s="76" t="s">
        <v>565</v>
      </c>
      <c r="P5795" s="78" t="n">
        <v>45552</v>
      </c>
      <c r="Q5795" s="76" t="s">
        <v>114</v>
      </c>
      <c r="R5795" s="78" t="n">
        <v>45552</v>
      </c>
      <c r="T5795" s="76" t="s">
        <v>115</v>
      </c>
      <c r="U5795" s="76" t="n">
        <v>500</v>
      </c>
      <c r="X5795" s="76" t="n">
        <v>5</v>
      </c>
      <c r="Y5795" s="76" t="s">
        <v>116</v>
      </c>
      <c r="AC5795" s="76" t="s">
        <v>117</v>
      </c>
      <c r="AD5795" s="76" t="s">
        <v>1288</v>
      </c>
      <c r="AE5795" s="76" t="n">
        <v>28000</v>
      </c>
      <c r="AF5795" s="76" t="s">
        <v>23414</v>
      </c>
      <c r="AJ5795" s="79" t="s">
        <v>23415</v>
      </c>
      <c r="AK5795" s="76" t="s">
        <v>23416</v>
      </c>
      <c r="AL5795" s="76" t="n">
        <v>0</v>
      </c>
      <c r="AM5795" s="76" t="n">
        <v>0</v>
      </c>
    </row>
    <row r="5796" customFormat="false" ht="15" hidden="false" customHeight="false" outlineLevel="0" collapsed="false">
      <c r="A5796" s="76" t="n">
        <v>116514</v>
      </c>
      <c r="B5796" s="76" t="s">
        <v>23418</v>
      </c>
      <c r="C5796" s="76" t="s">
        <v>312</v>
      </c>
      <c r="D5796" s="76" t="n">
        <v>703949</v>
      </c>
      <c r="E5796" s="76" t="s">
        <v>132</v>
      </c>
      <c r="H5796" s="78" t="n">
        <v>21335</v>
      </c>
      <c r="I5796" s="76" t="s">
        <v>305</v>
      </c>
      <c r="J5796" s="76" t="s">
        <v>306</v>
      </c>
      <c r="K5796" s="76" t="s">
        <v>41</v>
      </c>
      <c r="M5796" s="76" t="s">
        <v>155</v>
      </c>
      <c r="N5796" s="79" t="s">
        <v>532</v>
      </c>
      <c r="O5796" s="76" t="s">
        <v>533</v>
      </c>
      <c r="P5796" s="78" t="n">
        <v>45586</v>
      </c>
      <c r="Q5796" s="76" t="s">
        <v>114</v>
      </c>
      <c r="R5796" s="78" t="n">
        <v>37432</v>
      </c>
      <c r="S5796" s="78" t="n">
        <v>45565</v>
      </c>
      <c r="T5796" s="76" t="s">
        <v>201</v>
      </c>
      <c r="U5796" s="76" t="n">
        <v>500</v>
      </c>
      <c r="X5796" s="76" t="n">
        <v>5</v>
      </c>
      <c r="Y5796" s="76" t="s">
        <v>116</v>
      </c>
      <c r="AC5796" s="76" t="s">
        <v>117</v>
      </c>
      <c r="AD5796" s="76" t="s">
        <v>12259</v>
      </c>
      <c r="AE5796" s="76" t="n">
        <v>28200</v>
      </c>
      <c r="AF5796" s="76" t="s">
        <v>23419</v>
      </c>
      <c r="AI5796" s="79" t="s">
        <v>23420</v>
      </c>
      <c r="AJ5796" s="79" t="s">
        <v>23421</v>
      </c>
      <c r="AK5796" s="76" t="s">
        <v>23422</v>
      </c>
      <c r="AL5796" s="76" t="n">
        <v>0</v>
      </c>
      <c r="AM5796" s="76" t="n">
        <v>0</v>
      </c>
    </row>
    <row r="5797" customFormat="false" ht="15" hidden="false" customHeight="false" outlineLevel="0" collapsed="false">
      <c r="A5797" s="76" t="n">
        <v>1568462</v>
      </c>
      <c r="B5797" s="76" t="s">
        <v>23423</v>
      </c>
      <c r="C5797" s="76" t="s">
        <v>23424</v>
      </c>
      <c r="D5797" s="76" t="n">
        <v>3611776</v>
      </c>
      <c r="E5797" s="76" t="s">
        <v>132</v>
      </c>
      <c r="F5797" s="76" t="s">
        <v>109</v>
      </c>
      <c r="H5797" s="78" t="n">
        <v>41384</v>
      </c>
      <c r="I5797" s="76" t="s">
        <v>110</v>
      </c>
      <c r="J5797" s="76" t="n">
        <v>-12</v>
      </c>
      <c r="K5797" s="76" t="s">
        <v>41</v>
      </c>
      <c r="M5797" s="76" t="s">
        <v>269</v>
      </c>
      <c r="N5797" s="79" t="s">
        <v>695</v>
      </c>
      <c r="O5797" s="76" t="s">
        <v>696</v>
      </c>
      <c r="P5797" s="78" t="n">
        <v>45544</v>
      </c>
      <c r="Q5797" s="76" t="s">
        <v>114</v>
      </c>
      <c r="R5797" s="78" t="n">
        <v>45365</v>
      </c>
      <c r="T5797" s="76" t="s">
        <v>115</v>
      </c>
      <c r="U5797" s="76" t="n">
        <v>519</v>
      </c>
      <c r="X5797" s="76" t="n">
        <v>5</v>
      </c>
      <c r="Y5797" s="76" t="s">
        <v>116</v>
      </c>
      <c r="AC5797" s="76" t="s">
        <v>117</v>
      </c>
      <c r="AD5797" s="76" t="s">
        <v>774</v>
      </c>
      <c r="AE5797" s="76" t="n">
        <v>36300</v>
      </c>
      <c r="AF5797" s="76" t="s">
        <v>23425</v>
      </c>
      <c r="AJ5797" s="79" t="s">
        <v>23426</v>
      </c>
      <c r="AK5797" s="76" t="s">
        <v>23427</v>
      </c>
      <c r="AL5797" s="76" t="n">
        <v>0</v>
      </c>
      <c r="AM5797" s="76" t="n">
        <v>0</v>
      </c>
    </row>
    <row r="5798" customFormat="false" ht="15" hidden="false" customHeight="false" outlineLevel="0" collapsed="false">
      <c r="A5798" s="76" t="n">
        <v>116620</v>
      </c>
      <c r="B5798" s="76" t="s">
        <v>23428</v>
      </c>
      <c r="C5798" s="76" t="s">
        <v>1697</v>
      </c>
      <c r="D5798" s="76" t="n">
        <v>417366</v>
      </c>
      <c r="E5798" s="76" t="s">
        <v>132</v>
      </c>
      <c r="F5798" s="76" t="s">
        <v>109</v>
      </c>
      <c r="H5798" s="78" t="n">
        <v>30822</v>
      </c>
      <c r="I5798" s="76" t="s">
        <v>179</v>
      </c>
      <c r="J5798" s="76" t="s">
        <v>180</v>
      </c>
      <c r="K5798" s="76" t="s">
        <v>41</v>
      </c>
      <c r="M5798" s="76" t="s">
        <v>134</v>
      </c>
      <c r="N5798" s="79" t="s">
        <v>248</v>
      </c>
      <c r="O5798" s="76" t="s">
        <v>249</v>
      </c>
      <c r="P5798" s="78" t="n">
        <v>45542</v>
      </c>
      <c r="Q5798" s="76" t="s">
        <v>114</v>
      </c>
      <c r="R5798" s="78" t="n">
        <v>37432</v>
      </c>
      <c r="S5798" s="78" t="n">
        <v>44792</v>
      </c>
      <c r="T5798" s="76" t="s">
        <v>183</v>
      </c>
      <c r="U5798" s="76" t="n">
        <v>588</v>
      </c>
      <c r="X5798" s="76" t="n">
        <v>5</v>
      </c>
      <c r="Y5798" s="76" t="s">
        <v>116</v>
      </c>
      <c r="AC5798" s="76" t="s">
        <v>117</v>
      </c>
      <c r="AD5798" s="76" t="s">
        <v>6144</v>
      </c>
      <c r="AE5798" s="76" t="n">
        <v>45260</v>
      </c>
      <c r="AF5798" s="76" t="s">
        <v>23429</v>
      </c>
      <c r="AI5798" s="79" t="s">
        <v>23430</v>
      </c>
      <c r="AJ5798" s="79" t="s">
        <v>23431</v>
      </c>
      <c r="AK5798" s="76" t="s">
        <v>23432</v>
      </c>
      <c r="AL5798" s="76" t="n">
        <v>0</v>
      </c>
      <c r="AM5798" s="76" t="n">
        <v>0</v>
      </c>
    </row>
    <row r="5799" customFormat="false" ht="15" hidden="false" customHeight="false" outlineLevel="0" collapsed="false">
      <c r="A5799" s="76" t="n">
        <v>1291468</v>
      </c>
      <c r="B5799" s="76" t="s">
        <v>23428</v>
      </c>
      <c r="C5799" s="76" t="s">
        <v>4208</v>
      </c>
      <c r="D5799" s="76" t="n">
        <v>4531239</v>
      </c>
      <c r="E5799" s="76" t="s">
        <v>132</v>
      </c>
      <c r="F5799" s="76" t="s">
        <v>132</v>
      </c>
      <c r="H5799" s="78" t="n">
        <v>41438</v>
      </c>
      <c r="I5799" s="76" t="s">
        <v>110</v>
      </c>
      <c r="J5799" s="76" t="n">
        <v>-12</v>
      </c>
      <c r="K5799" s="76" t="s">
        <v>2</v>
      </c>
      <c r="M5799" s="76" t="s">
        <v>134</v>
      </c>
      <c r="N5799" s="79" t="s">
        <v>248</v>
      </c>
      <c r="O5799" s="76" t="s">
        <v>249</v>
      </c>
      <c r="P5799" s="78" t="n">
        <v>45542</v>
      </c>
      <c r="Q5799" s="76" t="s">
        <v>114</v>
      </c>
      <c r="R5799" s="78" t="n">
        <v>43755</v>
      </c>
      <c r="T5799" s="76" t="s">
        <v>115</v>
      </c>
      <c r="U5799" s="76" t="n">
        <v>500</v>
      </c>
      <c r="X5799" s="76" t="n">
        <v>5</v>
      </c>
      <c r="Y5799" s="76" t="s">
        <v>116</v>
      </c>
      <c r="AC5799" s="76" t="s">
        <v>117</v>
      </c>
      <c r="AD5799" s="76" t="s">
        <v>6144</v>
      </c>
      <c r="AE5799" s="76" t="n">
        <v>45260</v>
      </c>
      <c r="AF5799" s="76" t="s">
        <v>23429</v>
      </c>
      <c r="AI5799" s="79" t="s">
        <v>23430</v>
      </c>
      <c r="AJ5799" s="79" t="s">
        <v>23431</v>
      </c>
      <c r="AK5799" s="76" t="s">
        <v>23432</v>
      </c>
      <c r="AL5799" s="76" t="n">
        <v>0</v>
      </c>
      <c r="AM5799" s="76" t="n">
        <v>0</v>
      </c>
    </row>
    <row r="5800" customFormat="false" ht="15" hidden="false" customHeight="false" outlineLevel="0" collapsed="false">
      <c r="A5800" s="76" t="n">
        <v>1660114</v>
      </c>
      <c r="B5800" s="76" t="s">
        <v>23433</v>
      </c>
      <c r="C5800" s="76" t="s">
        <v>23434</v>
      </c>
      <c r="D5800" s="76" t="n">
        <v>3612846</v>
      </c>
      <c r="E5800" s="76" t="s">
        <v>109</v>
      </c>
      <c r="H5800" s="78" t="n">
        <v>42530</v>
      </c>
      <c r="I5800" s="76" t="s">
        <v>109</v>
      </c>
      <c r="J5800" s="76" t="n">
        <v>-9</v>
      </c>
      <c r="K5800" s="76" t="s">
        <v>2</v>
      </c>
      <c r="M5800" s="76" t="s">
        <v>269</v>
      </c>
      <c r="N5800" s="79" t="s">
        <v>464</v>
      </c>
      <c r="O5800" s="76" t="s">
        <v>465</v>
      </c>
      <c r="P5800" s="78" t="n">
        <v>45614</v>
      </c>
      <c r="Q5800" s="76" t="s">
        <v>114</v>
      </c>
      <c r="R5800" s="78" t="n">
        <v>45614</v>
      </c>
      <c r="T5800" s="76" t="s">
        <v>115</v>
      </c>
      <c r="U5800" s="76" t="n">
        <v>500</v>
      </c>
      <c r="X5800" s="76" t="n">
        <v>5</v>
      </c>
      <c r="Y5800" s="76" t="s">
        <v>116</v>
      </c>
      <c r="AC5800" s="76" t="s">
        <v>117</v>
      </c>
      <c r="AD5800" s="76" t="s">
        <v>663</v>
      </c>
      <c r="AE5800" s="76" t="n">
        <v>36000</v>
      </c>
      <c r="AF5800" s="76" t="n">
        <v>65</v>
      </c>
      <c r="AG5800" s="76" t="s">
        <v>23435</v>
      </c>
      <c r="AI5800" s="79" t="s">
        <v>23436</v>
      </c>
      <c r="AK5800" s="76" t="s">
        <v>23437</v>
      </c>
      <c r="AL5800" s="76" t="n">
        <v>0</v>
      </c>
      <c r="AM5800" s="76" t="n">
        <v>0</v>
      </c>
    </row>
    <row r="5801" customFormat="false" ht="15" hidden="false" customHeight="false" outlineLevel="0" collapsed="false">
      <c r="A5801" s="76" t="n">
        <v>1383666</v>
      </c>
      <c r="B5801" s="76" t="s">
        <v>23438</v>
      </c>
      <c r="C5801" s="76" t="s">
        <v>2973</v>
      </c>
      <c r="D5801" s="76" t="n">
        <v>4115260</v>
      </c>
      <c r="E5801" s="76" t="s">
        <v>132</v>
      </c>
      <c r="F5801" s="76" t="s">
        <v>132</v>
      </c>
      <c r="H5801" s="78" t="n">
        <v>43075</v>
      </c>
      <c r="I5801" s="76" t="s">
        <v>109</v>
      </c>
      <c r="J5801" s="76" t="n">
        <v>-9</v>
      </c>
      <c r="K5801" s="76" t="s">
        <v>41</v>
      </c>
      <c r="M5801" s="76" t="s">
        <v>286</v>
      </c>
      <c r="N5801" s="79" t="s">
        <v>1093</v>
      </c>
      <c r="O5801" s="76" t="s">
        <v>1094</v>
      </c>
      <c r="P5801" s="78" t="n">
        <v>45551</v>
      </c>
      <c r="Q5801" s="76" t="s">
        <v>114</v>
      </c>
      <c r="R5801" s="78" t="n">
        <v>44549</v>
      </c>
      <c r="T5801" s="76" t="s">
        <v>115</v>
      </c>
      <c r="U5801" s="76" t="n">
        <v>524</v>
      </c>
      <c r="X5801" s="76" t="n">
        <v>5</v>
      </c>
      <c r="Y5801" s="76" t="s">
        <v>116</v>
      </c>
      <c r="AC5801" s="76" t="s">
        <v>117</v>
      </c>
      <c r="AD5801" s="76" t="s">
        <v>18631</v>
      </c>
      <c r="AE5801" s="76" t="n">
        <v>41370</v>
      </c>
      <c r="AF5801" s="76" t="s">
        <v>23439</v>
      </c>
      <c r="AK5801" s="76" t="s">
        <v>7616</v>
      </c>
      <c r="AL5801" s="76" t="n">
        <v>0</v>
      </c>
      <c r="AM5801" s="76" t="n">
        <v>0</v>
      </c>
    </row>
    <row r="5802" customFormat="false" ht="15" hidden="false" customHeight="false" outlineLevel="0" collapsed="false">
      <c r="A5802" s="76" t="n">
        <v>116706</v>
      </c>
      <c r="B5802" s="76" t="s">
        <v>23438</v>
      </c>
      <c r="C5802" s="76" t="s">
        <v>7806</v>
      </c>
      <c r="D5802" s="76" t="n">
        <v>5926795</v>
      </c>
      <c r="E5802" s="76" t="s">
        <v>475</v>
      </c>
      <c r="F5802" s="76" t="s">
        <v>132</v>
      </c>
      <c r="H5802" s="78" t="n">
        <v>31714</v>
      </c>
      <c r="I5802" s="76" t="s">
        <v>23</v>
      </c>
      <c r="J5802" s="76" t="n">
        <v>-40</v>
      </c>
      <c r="K5802" s="76" t="s">
        <v>41</v>
      </c>
      <c r="M5802" s="76" t="s">
        <v>286</v>
      </c>
      <c r="N5802" s="79" t="s">
        <v>1093</v>
      </c>
      <c r="O5802" s="76" t="s">
        <v>1094</v>
      </c>
      <c r="P5802" s="78" t="n">
        <v>45480</v>
      </c>
      <c r="Q5802" s="76" t="s">
        <v>114</v>
      </c>
      <c r="R5802" s="78" t="n">
        <v>37432</v>
      </c>
      <c r="S5802" s="78" t="n">
        <v>45545</v>
      </c>
      <c r="T5802" s="76" t="s">
        <v>201</v>
      </c>
      <c r="U5802" s="76" t="n">
        <v>978</v>
      </c>
      <c r="X5802" s="76" t="n">
        <v>9</v>
      </c>
      <c r="Y5802" s="76" t="s">
        <v>116</v>
      </c>
      <c r="AC5802" s="76" t="s">
        <v>117</v>
      </c>
      <c r="AD5802" s="76" t="s">
        <v>7613</v>
      </c>
      <c r="AE5802" s="76" t="n">
        <v>41370</v>
      </c>
      <c r="AF5802" s="76" t="s">
        <v>23440</v>
      </c>
      <c r="AI5802" s="79" t="s">
        <v>23441</v>
      </c>
      <c r="AK5802" s="76" t="s">
        <v>23442</v>
      </c>
      <c r="AL5802" s="76" t="n">
        <v>0</v>
      </c>
      <c r="AM5802" s="76" t="n">
        <v>0</v>
      </c>
    </row>
    <row r="5803" customFormat="false" ht="15" hidden="false" customHeight="false" outlineLevel="0" collapsed="false">
      <c r="A5803" s="76" t="n">
        <v>1322486</v>
      </c>
      <c r="B5803" s="76" t="s">
        <v>23438</v>
      </c>
      <c r="C5803" s="76" t="s">
        <v>2983</v>
      </c>
      <c r="D5803" s="76" t="n">
        <v>4114563</v>
      </c>
      <c r="E5803" s="76" t="s">
        <v>132</v>
      </c>
      <c r="F5803" s="76" t="s">
        <v>132</v>
      </c>
      <c r="H5803" s="78" t="n">
        <v>42512</v>
      </c>
      <c r="I5803" s="76" t="s">
        <v>109</v>
      </c>
      <c r="J5803" s="76" t="n">
        <v>-9</v>
      </c>
      <c r="K5803" s="76" t="s">
        <v>41</v>
      </c>
      <c r="M5803" s="76" t="s">
        <v>286</v>
      </c>
      <c r="N5803" s="79" t="s">
        <v>1093</v>
      </c>
      <c r="O5803" s="76" t="s">
        <v>1094</v>
      </c>
      <c r="P5803" s="78" t="n">
        <v>45551</v>
      </c>
      <c r="Q5803" s="76" t="s">
        <v>114</v>
      </c>
      <c r="R5803" s="78" t="n">
        <v>44103</v>
      </c>
      <c r="T5803" s="76" t="s">
        <v>115</v>
      </c>
      <c r="U5803" s="76" t="n">
        <v>591</v>
      </c>
      <c r="X5803" s="76" t="n">
        <v>5</v>
      </c>
      <c r="Y5803" s="76" t="s">
        <v>116</v>
      </c>
      <c r="AC5803" s="76" t="s">
        <v>117</v>
      </c>
      <c r="AD5803" s="76" t="s">
        <v>7613</v>
      </c>
      <c r="AE5803" s="76" t="n">
        <v>41370</v>
      </c>
      <c r="AF5803" s="76" t="s">
        <v>23443</v>
      </c>
      <c r="AK5803" s="76" t="s">
        <v>7616</v>
      </c>
      <c r="AL5803" s="76" t="n">
        <v>0</v>
      </c>
      <c r="AM5803" s="76" t="n">
        <v>0</v>
      </c>
    </row>
    <row r="5804" customFormat="false" ht="15" hidden="false" customHeight="false" outlineLevel="0" collapsed="false">
      <c r="A5804" s="76" t="n">
        <v>1446055</v>
      </c>
      <c r="B5804" s="76" t="s">
        <v>23444</v>
      </c>
      <c r="C5804" s="76" t="s">
        <v>23445</v>
      </c>
      <c r="D5804" s="76" t="n">
        <v>3734505</v>
      </c>
      <c r="E5804" s="76" t="s">
        <v>132</v>
      </c>
      <c r="F5804" s="76" t="s">
        <v>109</v>
      </c>
      <c r="H5804" s="78" t="n">
        <v>41982</v>
      </c>
      <c r="I5804" s="76" t="s">
        <v>190</v>
      </c>
      <c r="J5804" s="76" t="n">
        <v>-11</v>
      </c>
      <c r="K5804" s="76" t="s">
        <v>41</v>
      </c>
      <c r="M5804" s="76" t="s">
        <v>124</v>
      </c>
      <c r="N5804" s="79" t="s">
        <v>496</v>
      </c>
      <c r="O5804" s="76" t="s">
        <v>497</v>
      </c>
      <c r="P5804" s="78" t="n">
        <v>45501</v>
      </c>
      <c r="Q5804" s="76" t="s">
        <v>114</v>
      </c>
      <c r="R5804" s="78" t="n">
        <v>44843</v>
      </c>
      <c r="S5804" s="78" t="n">
        <v>45173</v>
      </c>
      <c r="T5804" s="76" t="s">
        <v>201</v>
      </c>
      <c r="U5804" s="76" t="n">
        <v>509</v>
      </c>
      <c r="X5804" s="76" t="n">
        <v>5</v>
      </c>
      <c r="Y5804" s="76" t="s">
        <v>116</v>
      </c>
      <c r="AC5804" s="76" t="s">
        <v>117</v>
      </c>
      <c r="AD5804" s="76" t="s">
        <v>498</v>
      </c>
      <c r="AE5804" s="76" t="n">
        <v>37230</v>
      </c>
      <c r="AF5804" s="76" t="s">
        <v>23446</v>
      </c>
      <c r="AI5804" s="79" t="s">
        <v>23447</v>
      </c>
      <c r="AJ5804" s="79" t="s">
        <v>23448</v>
      </c>
      <c r="AK5804" s="76" t="s">
        <v>23449</v>
      </c>
      <c r="AL5804" s="76" t="n">
        <v>0</v>
      </c>
      <c r="AM5804" s="76" t="n">
        <v>0</v>
      </c>
    </row>
    <row r="5805" customFormat="false" ht="15" hidden="false" customHeight="false" outlineLevel="0" collapsed="false">
      <c r="A5805" s="76" t="n">
        <v>1619314</v>
      </c>
      <c r="B5805" s="76" t="s">
        <v>23450</v>
      </c>
      <c r="C5805" s="76" t="s">
        <v>263</v>
      </c>
      <c r="D5805" s="76" t="n">
        <v>4540543</v>
      </c>
      <c r="E5805" s="76" t="s">
        <v>109</v>
      </c>
      <c r="H5805" s="78" t="n">
        <v>41721</v>
      </c>
      <c r="I5805" s="76" t="s">
        <v>190</v>
      </c>
      <c r="J5805" s="76" t="n">
        <v>-11</v>
      </c>
      <c r="K5805" s="76" t="s">
        <v>41</v>
      </c>
      <c r="M5805" s="76" t="s">
        <v>134</v>
      </c>
      <c r="N5805" s="79" t="s">
        <v>349</v>
      </c>
      <c r="O5805" s="76" t="s">
        <v>350</v>
      </c>
      <c r="P5805" s="78" t="n">
        <v>45554</v>
      </c>
      <c r="Q5805" s="76" t="s">
        <v>114</v>
      </c>
      <c r="R5805" s="78" t="n">
        <v>45554</v>
      </c>
      <c r="T5805" s="76" t="s">
        <v>115</v>
      </c>
      <c r="U5805" s="76" t="n">
        <v>500</v>
      </c>
      <c r="X5805" s="76" t="n">
        <v>5</v>
      </c>
      <c r="Y5805" s="76" t="s">
        <v>116</v>
      </c>
      <c r="AC5805" s="76" t="s">
        <v>117</v>
      </c>
      <c r="AD5805" s="76" t="s">
        <v>351</v>
      </c>
      <c r="AE5805" s="76" t="n">
        <v>45160</v>
      </c>
      <c r="AF5805" s="76" t="s">
        <v>23451</v>
      </c>
      <c r="AI5805" s="76" t="s">
        <v>23452</v>
      </c>
      <c r="AJ5805" s="76" t="s">
        <v>23453</v>
      </c>
      <c r="AK5805" s="76" t="s">
        <v>23454</v>
      </c>
      <c r="AL5805" s="76" t="n">
        <v>0</v>
      </c>
      <c r="AM5805" s="76" t="n">
        <v>0</v>
      </c>
    </row>
    <row r="5806" customFormat="false" ht="15" hidden="false" customHeight="false" outlineLevel="0" collapsed="false">
      <c r="A5806" s="76" t="n">
        <v>1660022</v>
      </c>
      <c r="B5806" s="76" t="s">
        <v>23455</v>
      </c>
      <c r="C5806" s="76" t="s">
        <v>23456</v>
      </c>
      <c r="D5806" s="76" t="n">
        <v>4541115</v>
      </c>
      <c r="E5806" s="76" t="s">
        <v>109</v>
      </c>
      <c r="H5806" s="78" t="n">
        <v>24507</v>
      </c>
      <c r="I5806" s="76" t="s">
        <v>321</v>
      </c>
      <c r="J5806" s="76" t="s">
        <v>322</v>
      </c>
      <c r="K5806" s="76" t="s">
        <v>41</v>
      </c>
      <c r="M5806" s="76" t="s">
        <v>134</v>
      </c>
      <c r="N5806" s="79" t="s">
        <v>248</v>
      </c>
      <c r="O5806" s="76" t="s">
        <v>249</v>
      </c>
      <c r="P5806" s="78" t="n">
        <v>45652</v>
      </c>
      <c r="Q5806" s="76" t="s">
        <v>114</v>
      </c>
      <c r="R5806" s="78" t="n">
        <v>45613</v>
      </c>
      <c r="S5806" s="78" t="n">
        <v>45640</v>
      </c>
      <c r="T5806" s="76" t="s">
        <v>201</v>
      </c>
      <c r="U5806" s="76" t="n">
        <v>500</v>
      </c>
      <c r="X5806" s="76" t="n">
        <v>5</v>
      </c>
      <c r="Y5806" s="76" t="s">
        <v>116</v>
      </c>
      <c r="AC5806" s="76" t="s">
        <v>117</v>
      </c>
      <c r="AD5806" s="76" t="s">
        <v>23457</v>
      </c>
      <c r="AE5806" s="76" t="n">
        <v>45260</v>
      </c>
      <c r="AF5806" s="76" t="s">
        <v>23458</v>
      </c>
      <c r="AJ5806" s="76" t="s">
        <v>23459</v>
      </c>
      <c r="AK5806" s="76" t="s">
        <v>23460</v>
      </c>
      <c r="AL5806" s="76" t="n">
        <v>0</v>
      </c>
      <c r="AM5806" s="76" t="n">
        <v>0</v>
      </c>
    </row>
    <row r="5807" customFormat="false" ht="15" hidden="false" customHeight="false" outlineLevel="0" collapsed="false">
      <c r="A5807" s="76" t="n">
        <v>1640024</v>
      </c>
      <c r="B5807" s="76" t="s">
        <v>23461</v>
      </c>
      <c r="C5807" s="76" t="s">
        <v>1576</v>
      </c>
      <c r="D5807" s="76" t="n">
        <v>4116632</v>
      </c>
      <c r="E5807" s="76" t="s">
        <v>109</v>
      </c>
      <c r="H5807" s="78" t="n">
        <v>41133</v>
      </c>
      <c r="I5807" s="76" t="s">
        <v>370</v>
      </c>
      <c r="J5807" s="76" t="n">
        <v>-13</v>
      </c>
      <c r="K5807" s="76" t="s">
        <v>2</v>
      </c>
      <c r="M5807" s="76" t="s">
        <v>286</v>
      </c>
      <c r="N5807" s="79" t="s">
        <v>1093</v>
      </c>
      <c r="O5807" s="76" t="s">
        <v>1094</v>
      </c>
      <c r="P5807" s="78" t="n">
        <v>45571</v>
      </c>
      <c r="Q5807" s="76" t="s">
        <v>114</v>
      </c>
      <c r="R5807" s="78" t="n">
        <v>45571</v>
      </c>
      <c r="T5807" s="76" t="s">
        <v>115</v>
      </c>
      <c r="U5807" s="76" t="n">
        <v>500</v>
      </c>
      <c r="X5807" s="76" t="n">
        <v>5</v>
      </c>
      <c r="Y5807" s="76" t="s">
        <v>116</v>
      </c>
      <c r="AC5807" s="76" t="s">
        <v>117</v>
      </c>
      <c r="AD5807" s="76" t="s">
        <v>9875</v>
      </c>
      <c r="AE5807" s="76" t="n">
        <v>41290</v>
      </c>
      <c r="AF5807" s="76" t="s">
        <v>9876</v>
      </c>
      <c r="AK5807" s="76" t="s">
        <v>9878</v>
      </c>
      <c r="AL5807" s="76" t="n">
        <v>0</v>
      </c>
      <c r="AM5807" s="76" t="n">
        <v>0</v>
      </c>
    </row>
    <row r="5808" customFormat="false" ht="15" hidden="false" customHeight="false" outlineLevel="0" collapsed="false">
      <c r="A5808" s="76" t="n">
        <v>808416</v>
      </c>
      <c r="B5808" s="76" t="s">
        <v>23462</v>
      </c>
      <c r="C5808" s="76" t="s">
        <v>7398</v>
      </c>
      <c r="D5808" s="76" t="n">
        <v>2811999</v>
      </c>
      <c r="E5808" s="76" t="s">
        <v>132</v>
      </c>
      <c r="F5808" s="76" t="s">
        <v>132</v>
      </c>
      <c r="H5808" s="78" t="n">
        <v>27242</v>
      </c>
      <c r="I5808" s="76" t="s">
        <v>208</v>
      </c>
      <c r="J5808" s="76" t="s">
        <v>209</v>
      </c>
      <c r="K5808" s="76" t="s">
        <v>41</v>
      </c>
      <c r="M5808" s="76" t="s">
        <v>155</v>
      </c>
      <c r="N5808" s="79" t="s">
        <v>440</v>
      </c>
      <c r="O5808" s="76" t="s">
        <v>441</v>
      </c>
      <c r="P5808" s="78" t="n">
        <v>45548</v>
      </c>
      <c r="Q5808" s="76" t="s">
        <v>114</v>
      </c>
      <c r="R5808" s="78" t="n">
        <v>40574</v>
      </c>
      <c r="S5808" s="78" t="n">
        <v>45160</v>
      </c>
      <c r="T5808" s="76" t="s">
        <v>183</v>
      </c>
      <c r="U5808" s="76" t="n">
        <v>877</v>
      </c>
      <c r="X5808" s="76" t="n">
        <v>8</v>
      </c>
      <c r="Y5808" s="76" t="s">
        <v>116</v>
      </c>
      <c r="AB5808" s="78" t="n">
        <v>45108</v>
      </c>
      <c r="AC5808" s="76" t="s">
        <v>117</v>
      </c>
      <c r="AD5808" s="76" t="s">
        <v>23463</v>
      </c>
      <c r="AE5808" s="76" t="n">
        <v>28630</v>
      </c>
      <c r="AF5808" s="76" t="s">
        <v>23464</v>
      </c>
      <c r="AJ5808" s="79" t="s">
        <v>23465</v>
      </c>
      <c r="AK5808" s="76" t="s">
        <v>23466</v>
      </c>
      <c r="AL5808" s="76" t="n">
        <v>0</v>
      </c>
      <c r="AM5808" s="76" t="n">
        <v>0</v>
      </c>
    </row>
    <row r="5809" customFormat="false" ht="15" hidden="false" customHeight="false" outlineLevel="0" collapsed="false">
      <c r="A5809" s="76" t="n">
        <v>461411</v>
      </c>
      <c r="B5809" s="76" t="s">
        <v>23467</v>
      </c>
      <c r="C5809" s="76" t="s">
        <v>1849</v>
      </c>
      <c r="D5809" s="76" t="n">
        <v>365404</v>
      </c>
      <c r="E5809" s="76" t="s">
        <v>475</v>
      </c>
      <c r="F5809" s="76" t="s">
        <v>132</v>
      </c>
      <c r="H5809" s="78" t="n">
        <v>22863</v>
      </c>
      <c r="I5809" s="76" t="s">
        <v>267</v>
      </c>
      <c r="J5809" s="76" t="s">
        <v>268</v>
      </c>
      <c r="K5809" s="76" t="s">
        <v>41</v>
      </c>
      <c r="M5809" s="76" t="s">
        <v>269</v>
      </c>
      <c r="N5809" s="79" t="s">
        <v>1412</v>
      </c>
      <c r="O5809" s="76" t="s">
        <v>1413</v>
      </c>
      <c r="P5809" s="78" t="n">
        <v>45481</v>
      </c>
      <c r="Q5809" s="76" t="s">
        <v>114</v>
      </c>
      <c r="R5809" s="78" t="n">
        <v>38365</v>
      </c>
      <c r="T5809" s="76" t="s">
        <v>325</v>
      </c>
      <c r="U5809" s="76" t="n">
        <v>500</v>
      </c>
      <c r="X5809" s="76" t="n">
        <v>5</v>
      </c>
      <c r="Y5809" s="76" t="s">
        <v>116</v>
      </c>
      <c r="AC5809" s="76" t="s">
        <v>117</v>
      </c>
      <c r="AD5809" s="76" t="s">
        <v>3597</v>
      </c>
      <c r="AE5809" s="76" t="n">
        <v>36500</v>
      </c>
      <c r="AF5809" s="76" t="s">
        <v>23468</v>
      </c>
      <c r="AI5809" s="79" t="s">
        <v>23469</v>
      </c>
      <c r="AK5809" s="76" t="s">
        <v>23470</v>
      </c>
      <c r="AL5809" s="76" t="n">
        <v>0</v>
      </c>
      <c r="AM5809" s="76" t="n">
        <v>0</v>
      </c>
    </row>
    <row r="5810" customFormat="false" ht="15" hidden="false" customHeight="false" outlineLevel="0" collapsed="false">
      <c r="A5810" s="76" t="n">
        <v>536881</v>
      </c>
      <c r="B5810" s="76" t="s">
        <v>23467</v>
      </c>
      <c r="C5810" s="76" t="s">
        <v>762</v>
      </c>
      <c r="D5810" s="76" t="n">
        <v>365658</v>
      </c>
      <c r="E5810" s="76" t="s">
        <v>132</v>
      </c>
      <c r="F5810" s="76" t="s">
        <v>132</v>
      </c>
      <c r="H5810" s="78" t="n">
        <v>36342</v>
      </c>
      <c r="I5810" s="76" t="s">
        <v>23</v>
      </c>
      <c r="J5810" s="76" t="n">
        <v>-40</v>
      </c>
      <c r="K5810" s="76" t="s">
        <v>41</v>
      </c>
      <c r="M5810" s="76" t="s">
        <v>269</v>
      </c>
      <c r="N5810" s="79" t="s">
        <v>1412</v>
      </c>
      <c r="O5810" s="76" t="s">
        <v>1413</v>
      </c>
      <c r="P5810" s="78" t="n">
        <v>45551</v>
      </c>
      <c r="Q5810" s="76" t="s">
        <v>114</v>
      </c>
      <c r="R5810" s="78" t="n">
        <v>38978</v>
      </c>
      <c r="S5810" s="78" t="n">
        <v>44851</v>
      </c>
      <c r="T5810" s="76" t="s">
        <v>183</v>
      </c>
      <c r="U5810" s="76" t="n">
        <v>1330</v>
      </c>
      <c r="X5810" s="76" t="n">
        <v>13</v>
      </c>
      <c r="Y5810" s="76" t="s">
        <v>116</v>
      </c>
      <c r="AC5810" s="76" t="s">
        <v>117</v>
      </c>
      <c r="AD5810" s="76" t="s">
        <v>3597</v>
      </c>
      <c r="AE5810" s="76" t="n">
        <v>36500</v>
      </c>
      <c r="AF5810" s="76" t="s">
        <v>23468</v>
      </c>
      <c r="AI5810" s="79" t="s">
        <v>23469</v>
      </c>
      <c r="AJ5810" s="79" t="s">
        <v>23471</v>
      </c>
      <c r="AK5810" s="76" t="s">
        <v>23472</v>
      </c>
      <c r="AL5810" s="76" t="n">
        <v>0</v>
      </c>
      <c r="AM5810" s="76" t="n">
        <v>0</v>
      </c>
    </row>
    <row r="5811" customFormat="false" ht="15" hidden="false" customHeight="false" outlineLevel="0" collapsed="false">
      <c r="A5811" s="76" t="n">
        <v>789849</v>
      </c>
      <c r="B5811" s="76" t="s">
        <v>23473</v>
      </c>
      <c r="C5811" s="76" t="s">
        <v>910</v>
      </c>
      <c r="D5811" s="76" t="n">
        <v>4110770</v>
      </c>
      <c r="E5811" s="76" t="s">
        <v>132</v>
      </c>
      <c r="F5811" s="76" t="s">
        <v>132</v>
      </c>
      <c r="H5811" s="78" t="n">
        <v>24880</v>
      </c>
      <c r="I5811" s="76" t="s">
        <v>321</v>
      </c>
      <c r="J5811" s="76" t="s">
        <v>322</v>
      </c>
      <c r="K5811" s="76" t="s">
        <v>41</v>
      </c>
      <c r="M5811" s="76" t="s">
        <v>286</v>
      </c>
      <c r="N5811" s="79" t="s">
        <v>2615</v>
      </c>
      <c r="O5811" s="76" t="s">
        <v>2616</v>
      </c>
      <c r="P5811" s="78" t="n">
        <v>45485</v>
      </c>
      <c r="Q5811" s="76" t="s">
        <v>114</v>
      </c>
      <c r="R5811" s="78" t="n">
        <v>40466</v>
      </c>
      <c r="S5811" s="78" t="n">
        <v>44798</v>
      </c>
      <c r="T5811" s="76" t="s">
        <v>183</v>
      </c>
      <c r="U5811" s="76" t="n">
        <v>1036</v>
      </c>
      <c r="X5811" s="76" t="n">
        <v>10</v>
      </c>
      <c r="Y5811" s="76" t="s">
        <v>116</v>
      </c>
      <c r="AC5811" s="76" t="s">
        <v>117</v>
      </c>
      <c r="AD5811" s="76" t="s">
        <v>12946</v>
      </c>
      <c r="AE5811" s="76" t="n">
        <v>41100</v>
      </c>
      <c r="AF5811" s="76" t="s">
        <v>23474</v>
      </c>
      <c r="AI5811" s="79" t="s">
        <v>23475</v>
      </c>
      <c r="AJ5811" s="79" t="s">
        <v>23476</v>
      </c>
      <c r="AK5811" s="76" t="s">
        <v>23477</v>
      </c>
      <c r="AL5811" s="76" t="n">
        <v>0</v>
      </c>
      <c r="AM5811" s="76" t="n">
        <v>0</v>
      </c>
    </row>
    <row r="5812" customFormat="false" ht="15" hidden="false" customHeight="false" outlineLevel="0" collapsed="false">
      <c r="A5812" s="76" t="n">
        <v>1523296</v>
      </c>
      <c r="B5812" s="76" t="s">
        <v>23473</v>
      </c>
      <c r="C5812" s="76" t="s">
        <v>1081</v>
      </c>
      <c r="D5812" s="76" t="n">
        <v>2816883</v>
      </c>
      <c r="E5812" s="76" t="s">
        <v>109</v>
      </c>
      <c r="F5812" s="76" t="s">
        <v>109</v>
      </c>
      <c r="H5812" s="78" t="n">
        <v>29404</v>
      </c>
      <c r="I5812" s="76" t="s">
        <v>179</v>
      </c>
      <c r="J5812" s="76" t="s">
        <v>180</v>
      </c>
      <c r="K5812" s="76" t="s">
        <v>41</v>
      </c>
      <c r="M5812" s="76" t="s">
        <v>155</v>
      </c>
      <c r="N5812" s="79" t="s">
        <v>2595</v>
      </c>
      <c r="O5812" s="76" t="s">
        <v>2596</v>
      </c>
      <c r="P5812" s="78" t="n">
        <v>45550</v>
      </c>
      <c r="Q5812" s="76" t="s">
        <v>114</v>
      </c>
      <c r="R5812" s="78" t="n">
        <v>45196</v>
      </c>
      <c r="S5812" s="78" t="n">
        <v>45194</v>
      </c>
      <c r="T5812" s="76" t="s">
        <v>183</v>
      </c>
      <c r="U5812" s="76" t="n">
        <v>500</v>
      </c>
      <c r="X5812" s="76" t="n">
        <v>5</v>
      </c>
      <c r="Y5812" s="76" t="s">
        <v>116</v>
      </c>
      <c r="AC5812" s="76" t="s">
        <v>117</v>
      </c>
      <c r="AD5812" s="76" t="s">
        <v>18780</v>
      </c>
      <c r="AE5812" s="76" t="n">
        <v>28160</v>
      </c>
      <c r="AF5812" s="76" t="s">
        <v>23478</v>
      </c>
      <c r="AJ5812" s="79" t="s">
        <v>23479</v>
      </c>
      <c r="AK5812" s="76" t="s">
        <v>23480</v>
      </c>
      <c r="AL5812" s="76" t="n">
        <v>0</v>
      </c>
      <c r="AM5812" s="76" t="n">
        <v>0</v>
      </c>
    </row>
    <row r="5813" customFormat="false" ht="15" hidden="false" customHeight="false" outlineLevel="0" collapsed="false">
      <c r="A5813" s="76" t="n">
        <v>1436920</v>
      </c>
      <c r="B5813" s="76" t="s">
        <v>23481</v>
      </c>
      <c r="C5813" s="76" t="s">
        <v>263</v>
      </c>
      <c r="D5813" s="76" t="n">
        <v>2816503</v>
      </c>
      <c r="E5813" s="76" t="s">
        <v>132</v>
      </c>
      <c r="F5813" s="76" t="s">
        <v>132</v>
      </c>
      <c r="H5813" s="78" t="n">
        <v>39932</v>
      </c>
      <c r="I5813" s="76" t="s">
        <v>133</v>
      </c>
      <c r="J5813" s="76" t="n">
        <v>-16</v>
      </c>
      <c r="K5813" s="76" t="s">
        <v>41</v>
      </c>
      <c r="M5813" s="76" t="s">
        <v>155</v>
      </c>
      <c r="N5813" s="79" t="s">
        <v>564</v>
      </c>
      <c r="O5813" s="76" t="s">
        <v>565</v>
      </c>
      <c r="P5813" s="78" t="n">
        <v>45552</v>
      </c>
      <c r="Q5813" s="76" t="s">
        <v>114</v>
      </c>
      <c r="R5813" s="78" t="n">
        <v>44832</v>
      </c>
      <c r="T5813" s="76" t="s">
        <v>115</v>
      </c>
      <c r="U5813" s="76" t="n">
        <v>635</v>
      </c>
      <c r="X5813" s="76" t="n">
        <v>6</v>
      </c>
      <c r="Y5813" s="76" t="s">
        <v>116</v>
      </c>
      <c r="AC5813" s="76" t="s">
        <v>117</v>
      </c>
      <c r="AD5813" s="76" t="s">
        <v>1288</v>
      </c>
      <c r="AE5813" s="76" t="n">
        <v>28000</v>
      </c>
      <c r="AF5813" s="76" t="s">
        <v>23482</v>
      </c>
      <c r="AK5813" s="76" t="s">
        <v>23483</v>
      </c>
      <c r="AL5813" s="76" t="n">
        <v>0</v>
      </c>
      <c r="AM5813" s="76" t="n">
        <v>0</v>
      </c>
    </row>
    <row r="5814" customFormat="false" ht="15" hidden="false" customHeight="false" outlineLevel="0" collapsed="false">
      <c r="A5814" s="76" t="n">
        <v>1051429</v>
      </c>
      <c r="B5814" s="76" t="s">
        <v>23484</v>
      </c>
      <c r="C5814" s="76" t="s">
        <v>23485</v>
      </c>
      <c r="D5814" s="76" t="n">
        <v>3726868</v>
      </c>
      <c r="E5814" s="76" t="s">
        <v>109</v>
      </c>
      <c r="H5814" s="78" t="n">
        <v>38436</v>
      </c>
      <c r="I5814" s="76" t="s">
        <v>23</v>
      </c>
      <c r="J5814" s="76" t="n">
        <v>-40</v>
      </c>
      <c r="K5814" s="76" t="s">
        <v>41</v>
      </c>
      <c r="M5814" s="76" t="s">
        <v>124</v>
      </c>
      <c r="N5814" s="79" t="s">
        <v>257</v>
      </c>
      <c r="O5814" s="76" t="s">
        <v>258</v>
      </c>
      <c r="P5814" s="78" t="n">
        <v>45547</v>
      </c>
      <c r="Q5814" s="76" t="s">
        <v>114</v>
      </c>
      <c r="R5814" s="78" t="n">
        <v>42116</v>
      </c>
      <c r="S5814" s="78" t="n">
        <v>45547</v>
      </c>
      <c r="T5814" s="76" t="s">
        <v>201</v>
      </c>
      <c r="U5814" s="76" t="n">
        <v>500</v>
      </c>
      <c r="X5814" s="76" t="n">
        <v>5</v>
      </c>
      <c r="Y5814" s="76" t="s">
        <v>116</v>
      </c>
      <c r="AC5814" s="76" t="s">
        <v>117</v>
      </c>
      <c r="AD5814" s="76" t="s">
        <v>295</v>
      </c>
      <c r="AE5814" s="76" t="n">
        <v>37300</v>
      </c>
      <c r="AF5814" s="76" t="s">
        <v>23486</v>
      </c>
      <c r="AJ5814" s="79" t="s">
        <v>23487</v>
      </c>
      <c r="AK5814" s="76" t="s">
        <v>23488</v>
      </c>
      <c r="AL5814" s="76" t="n">
        <v>0</v>
      </c>
      <c r="AM5814" s="76" t="n">
        <v>0</v>
      </c>
    </row>
    <row r="5815" customFormat="false" ht="15" hidden="false" customHeight="false" outlineLevel="0" collapsed="false">
      <c r="A5815" s="76" t="n">
        <v>1381448</v>
      </c>
      <c r="B5815" s="76" t="s">
        <v>23489</v>
      </c>
      <c r="C5815" s="76" t="s">
        <v>7600</v>
      </c>
      <c r="D5815" s="76" t="n">
        <v>4532886</v>
      </c>
      <c r="E5815" s="76" t="s">
        <v>109</v>
      </c>
      <c r="F5815" s="76" t="s">
        <v>109</v>
      </c>
      <c r="H5815" s="78" t="n">
        <v>17165</v>
      </c>
      <c r="I5815" s="76" t="s">
        <v>686</v>
      </c>
      <c r="J5815" s="76" t="s">
        <v>687</v>
      </c>
      <c r="K5815" s="76" t="s">
        <v>2</v>
      </c>
      <c r="M5815" s="76" t="s">
        <v>134</v>
      </c>
      <c r="N5815" s="79" t="s">
        <v>1444</v>
      </c>
      <c r="O5815" s="76" t="s">
        <v>1445</v>
      </c>
      <c r="P5815" s="78" t="n">
        <v>45570</v>
      </c>
      <c r="Q5815" s="76" t="s">
        <v>114</v>
      </c>
      <c r="R5815" s="78" t="n">
        <v>44539</v>
      </c>
      <c r="S5815" s="78" t="n">
        <v>45565</v>
      </c>
      <c r="T5815" s="76" t="s">
        <v>201</v>
      </c>
      <c r="U5815" s="76" t="n">
        <v>500</v>
      </c>
      <c r="X5815" s="76" t="n">
        <v>5</v>
      </c>
      <c r="Y5815" s="76" t="s">
        <v>116</v>
      </c>
      <c r="AC5815" s="76" t="s">
        <v>117</v>
      </c>
      <c r="AD5815" s="76" t="s">
        <v>23490</v>
      </c>
      <c r="AE5815" s="76" t="n">
        <v>45800</v>
      </c>
      <c r="AF5815" s="76" t="s">
        <v>23491</v>
      </c>
      <c r="AJ5815" s="79" t="s">
        <v>23492</v>
      </c>
      <c r="AK5815" s="76" t="s">
        <v>23493</v>
      </c>
      <c r="AL5815" s="76" t="n">
        <v>0</v>
      </c>
      <c r="AM5815" s="76" t="n">
        <v>0</v>
      </c>
    </row>
    <row r="5816" customFormat="false" ht="15" hidden="false" customHeight="false" outlineLevel="0" collapsed="false">
      <c r="A5816" s="76" t="n">
        <v>1630668</v>
      </c>
      <c r="B5816" s="76" t="s">
        <v>23494</v>
      </c>
      <c r="C5816" s="76" t="s">
        <v>503</v>
      </c>
      <c r="D5816" s="76" t="n">
        <v>4116514</v>
      </c>
      <c r="E5816" s="76" t="s">
        <v>109</v>
      </c>
      <c r="H5816" s="78" t="n">
        <v>43121</v>
      </c>
      <c r="I5816" s="76" t="s">
        <v>109</v>
      </c>
      <c r="J5816" s="76" t="n">
        <v>-9</v>
      </c>
      <c r="K5816" s="76" t="s">
        <v>41</v>
      </c>
      <c r="M5816" s="76" t="s">
        <v>286</v>
      </c>
      <c r="N5816" s="79" t="s">
        <v>385</v>
      </c>
      <c r="O5816" s="76" t="s">
        <v>386</v>
      </c>
      <c r="P5816" s="78" t="n">
        <v>45563</v>
      </c>
      <c r="Q5816" s="76" t="s">
        <v>114</v>
      </c>
      <c r="R5816" s="78" t="n">
        <v>45563</v>
      </c>
      <c r="T5816" s="76" t="s">
        <v>115</v>
      </c>
      <c r="U5816" s="76" t="n">
        <v>500</v>
      </c>
      <c r="X5816" s="76" t="n">
        <v>5</v>
      </c>
      <c r="Y5816" s="76" t="s">
        <v>116</v>
      </c>
      <c r="AC5816" s="76" t="s">
        <v>117</v>
      </c>
      <c r="AD5816" s="76" t="s">
        <v>6092</v>
      </c>
      <c r="AE5816" s="76" t="n">
        <v>41000</v>
      </c>
      <c r="AF5816" s="76" t="s">
        <v>23495</v>
      </c>
      <c r="AI5816" s="79" t="s">
        <v>23496</v>
      </c>
      <c r="AJ5816" s="79" t="s">
        <v>23497</v>
      </c>
      <c r="AK5816" s="76" t="s">
        <v>23498</v>
      </c>
      <c r="AL5816" s="76" t="n">
        <v>0</v>
      </c>
      <c r="AM5816" s="76" t="n">
        <v>0</v>
      </c>
    </row>
    <row r="5817" customFormat="false" ht="15" hidden="false" customHeight="false" outlineLevel="0" collapsed="false">
      <c r="A5817" s="76" t="n">
        <v>1666754</v>
      </c>
      <c r="B5817" s="76" t="s">
        <v>23499</v>
      </c>
      <c r="C5817" s="76" t="s">
        <v>910</v>
      </c>
      <c r="D5817" s="76" t="n">
        <v>2817765</v>
      </c>
      <c r="E5817" s="76" t="s">
        <v>109</v>
      </c>
      <c r="H5817" s="78" t="n">
        <v>24901</v>
      </c>
      <c r="I5817" s="76" t="s">
        <v>321</v>
      </c>
      <c r="J5817" s="76" t="s">
        <v>322</v>
      </c>
      <c r="K5817" s="76" t="s">
        <v>41</v>
      </c>
      <c r="M5817" s="76" t="s">
        <v>155</v>
      </c>
      <c r="N5817" s="79" t="s">
        <v>1210</v>
      </c>
      <c r="O5817" s="76" t="s">
        <v>1211</v>
      </c>
      <c r="P5817" s="78" t="n">
        <v>45634</v>
      </c>
      <c r="Q5817" s="76" t="s">
        <v>114</v>
      </c>
      <c r="R5817" s="78" t="n">
        <v>45634</v>
      </c>
      <c r="S5817" s="78" t="n">
        <v>45628</v>
      </c>
      <c r="T5817" s="76" t="s">
        <v>201</v>
      </c>
      <c r="U5817" s="76" t="n">
        <v>500</v>
      </c>
      <c r="X5817" s="76" t="n">
        <v>5</v>
      </c>
      <c r="Y5817" s="76" t="s">
        <v>116</v>
      </c>
      <c r="AC5817" s="76" t="s">
        <v>117</v>
      </c>
      <c r="AD5817" s="76" t="s">
        <v>23500</v>
      </c>
      <c r="AE5817" s="76" t="n">
        <v>28300</v>
      </c>
      <c r="AF5817" s="76" t="s">
        <v>23501</v>
      </c>
      <c r="AJ5817" s="79" t="s">
        <v>23502</v>
      </c>
      <c r="AK5817" s="76" t="s">
        <v>23503</v>
      </c>
      <c r="AL5817" s="76" t="n">
        <v>1</v>
      </c>
      <c r="AM5817" s="76" t="n">
        <v>0</v>
      </c>
    </row>
    <row r="5818" customFormat="false" ht="15" hidden="false" customHeight="false" outlineLevel="0" collapsed="false">
      <c r="A5818" s="76" t="n">
        <v>1107726</v>
      </c>
      <c r="B5818" s="76" t="s">
        <v>23499</v>
      </c>
      <c r="C5818" s="76" t="s">
        <v>1637</v>
      </c>
      <c r="D5818" s="76" t="n">
        <v>4528018</v>
      </c>
      <c r="E5818" s="76" t="s">
        <v>109</v>
      </c>
      <c r="F5818" s="76" t="s">
        <v>109</v>
      </c>
      <c r="H5818" s="78" t="n">
        <v>40365</v>
      </c>
      <c r="I5818" s="76" t="s">
        <v>256</v>
      </c>
      <c r="J5818" s="76" t="n">
        <v>-15</v>
      </c>
      <c r="K5818" s="76" t="s">
        <v>41</v>
      </c>
      <c r="M5818" s="76" t="s">
        <v>134</v>
      </c>
      <c r="N5818" s="79" t="s">
        <v>449</v>
      </c>
      <c r="O5818" s="76" t="s">
        <v>450</v>
      </c>
      <c r="P5818" s="78" t="n">
        <v>45560</v>
      </c>
      <c r="Q5818" s="76" t="s">
        <v>114</v>
      </c>
      <c r="R5818" s="78" t="n">
        <v>42509</v>
      </c>
      <c r="T5818" s="76" t="s">
        <v>115</v>
      </c>
      <c r="U5818" s="76" t="n">
        <v>500</v>
      </c>
      <c r="X5818" s="76" t="n">
        <v>5</v>
      </c>
      <c r="Y5818" s="76" t="s">
        <v>116</v>
      </c>
      <c r="AC5818" s="76" t="s">
        <v>117</v>
      </c>
      <c r="AD5818" s="76" t="s">
        <v>3012</v>
      </c>
      <c r="AE5818" s="76" t="n">
        <v>45140</v>
      </c>
      <c r="AF5818" s="76" t="n">
        <v>15</v>
      </c>
      <c r="AH5818" s="76" t="s">
        <v>23504</v>
      </c>
      <c r="AK5818" s="76" t="s">
        <v>329</v>
      </c>
      <c r="AL5818" s="76" t="n">
        <v>0</v>
      </c>
      <c r="AM5818" s="76" t="n">
        <v>0</v>
      </c>
    </row>
    <row r="5819" customFormat="false" ht="15" hidden="false" customHeight="false" outlineLevel="0" collapsed="false">
      <c r="A5819" s="76" t="n">
        <v>1395484</v>
      </c>
      <c r="B5819" s="76" t="s">
        <v>23499</v>
      </c>
      <c r="C5819" s="76" t="s">
        <v>23505</v>
      </c>
      <c r="D5819" s="76" t="n">
        <v>4533093</v>
      </c>
      <c r="E5819" s="76" t="s">
        <v>132</v>
      </c>
      <c r="F5819" s="76" t="s">
        <v>109</v>
      </c>
      <c r="H5819" s="78" t="n">
        <v>40045</v>
      </c>
      <c r="I5819" s="76" t="s">
        <v>133</v>
      </c>
      <c r="J5819" s="76" t="n">
        <v>-16</v>
      </c>
      <c r="K5819" s="76" t="s">
        <v>41</v>
      </c>
      <c r="M5819" s="76" t="s">
        <v>134</v>
      </c>
      <c r="N5819" s="79" t="s">
        <v>1111</v>
      </c>
      <c r="O5819" s="76" t="s">
        <v>1112</v>
      </c>
      <c r="P5819" s="78" t="n">
        <v>45549</v>
      </c>
      <c r="Q5819" s="76" t="s">
        <v>114</v>
      </c>
      <c r="R5819" s="78" t="n">
        <v>44630</v>
      </c>
      <c r="T5819" s="76" t="s">
        <v>115</v>
      </c>
      <c r="U5819" s="76" t="n">
        <v>524</v>
      </c>
      <c r="X5819" s="76" t="n">
        <v>5</v>
      </c>
      <c r="Y5819" s="76" t="s">
        <v>116</v>
      </c>
      <c r="AC5819" s="76" t="s">
        <v>117</v>
      </c>
      <c r="AD5819" s="76" t="s">
        <v>1113</v>
      </c>
      <c r="AE5819" s="76" t="n">
        <v>45500</v>
      </c>
      <c r="AF5819" s="76" t="s">
        <v>23506</v>
      </c>
      <c r="AJ5819" s="79" t="s">
        <v>23507</v>
      </c>
      <c r="AK5819" s="76" t="s">
        <v>23508</v>
      </c>
      <c r="AL5819" s="76" t="n">
        <v>0</v>
      </c>
      <c r="AM5819" s="76" t="n">
        <v>0</v>
      </c>
    </row>
    <row r="5820" customFormat="false" ht="15" hidden="false" customHeight="false" outlineLevel="0" collapsed="false">
      <c r="A5820" s="76" t="n">
        <v>1238180</v>
      </c>
      <c r="B5820" s="76" t="s">
        <v>23509</v>
      </c>
      <c r="C5820" s="76" t="s">
        <v>978</v>
      </c>
      <c r="D5820" s="76" t="n">
        <v>2815339</v>
      </c>
      <c r="E5820" s="76" t="s">
        <v>132</v>
      </c>
      <c r="F5820" s="76" t="s">
        <v>132</v>
      </c>
      <c r="H5820" s="78" t="n">
        <v>40374</v>
      </c>
      <c r="I5820" s="76" t="s">
        <v>256</v>
      </c>
      <c r="J5820" s="76" t="n">
        <v>-15</v>
      </c>
      <c r="K5820" s="76" t="s">
        <v>41</v>
      </c>
      <c r="M5820" s="76" t="s">
        <v>155</v>
      </c>
      <c r="N5820" s="79" t="s">
        <v>1210</v>
      </c>
      <c r="O5820" s="76" t="s">
        <v>1211</v>
      </c>
      <c r="P5820" s="78" t="n">
        <v>45551</v>
      </c>
      <c r="Q5820" s="76" t="s">
        <v>114</v>
      </c>
      <c r="R5820" s="78" t="n">
        <v>43390</v>
      </c>
      <c r="T5820" s="76" t="s">
        <v>115</v>
      </c>
      <c r="U5820" s="76" t="n">
        <v>533</v>
      </c>
      <c r="X5820" s="76" t="n">
        <v>5</v>
      </c>
      <c r="Y5820" s="76" t="s">
        <v>116</v>
      </c>
      <c r="AC5820" s="76" t="s">
        <v>117</v>
      </c>
      <c r="AD5820" s="76" t="s">
        <v>5960</v>
      </c>
      <c r="AE5820" s="76" t="n">
        <v>28190</v>
      </c>
      <c r="AF5820" s="76" t="s">
        <v>23510</v>
      </c>
      <c r="AI5820" s="76" t="s">
        <v>23511</v>
      </c>
      <c r="AJ5820" s="76" t="s">
        <v>23512</v>
      </c>
      <c r="AK5820" s="76" t="s">
        <v>23513</v>
      </c>
      <c r="AL5820" s="76" t="n">
        <v>0</v>
      </c>
      <c r="AM5820" s="76" t="n">
        <v>0</v>
      </c>
    </row>
    <row r="5821" customFormat="false" ht="15" hidden="false" customHeight="false" outlineLevel="0" collapsed="false">
      <c r="A5821" s="76" t="n">
        <v>1674202</v>
      </c>
      <c r="B5821" s="76" t="s">
        <v>23514</v>
      </c>
      <c r="C5821" s="76" t="s">
        <v>1377</v>
      </c>
      <c r="D5821" s="76" t="n">
        <v>4541219</v>
      </c>
      <c r="E5821" s="76" t="s">
        <v>132</v>
      </c>
      <c r="H5821" s="78" t="n">
        <v>41245</v>
      </c>
      <c r="I5821" s="76" t="s">
        <v>370</v>
      </c>
      <c r="J5821" s="76" t="n">
        <v>-13</v>
      </c>
      <c r="K5821" s="76" t="s">
        <v>41</v>
      </c>
      <c r="M5821" s="76" t="s">
        <v>134</v>
      </c>
      <c r="N5821" s="79" t="s">
        <v>323</v>
      </c>
      <c r="O5821" s="76" t="s">
        <v>324</v>
      </c>
      <c r="P5821" s="78" t="n">
        <v>45676</v>
      </c>
      <c r="Q5821" s="76" t="s">
        <v>114</v>
      </c>
      <c r="R5821" s="78" t="n">
        <v>45676</v>
      </c>
      <c r="T5821" s="76" t="s">
        <v>115</v>
      </c>
      <c r="U5821" s="76" t="n">
        <v>500</v>
      </c>
      <c r="X5821" s="76" t="n">
        <v>5</v>
      </c>
      <c r="Y5821" s="76" t="s">
        <v>116</v>
      </c>
      <c r="AC5821" s="76" t="s">
        <v>117</v>
      </c>
      <c r="AD5821" s="76" t="s">
        <v>23515</v>
      </c>
      <c r="AE5821" s="76" t="n">
        <v>45380</v>
      </c>
      <c r="AF5821" s="76" t="s">
        <v>23516</v>
      </c>
      <c r="AK5821" s="76" t="s">
        <v>23517</v>
      </c>
      <c r="AL5821" s="76" t="n">
        <v>0</v>
      </c>
      <c r="AM5821" s="76" t="n">
        <v>0</v>
      </c>
    </row>
    <row r="5822" customFormat="false" ht="15" hidden="false" customHeight="false" outlineLevel="0" collapsed="false">
      <c r="A5822" s="76" t="n">
        <v>1602340</v>
      </c>
      <c r="B5822" s="76" t="s">
        <v>23518</v>
      </c>
      <c r="C5822" s="76" t="s">
        <v>2007</v>
      </c>
      <c r="D5822" s="76" t="n">
        <v>2817234</v>
      </c>
      <c r="E5822" s="76" t="s">
        <v>109</v>
      </c>
      <c r="H5822" s="78" t="n">
        <v>41191</v>
      </c>
      <c r="I5822" s="76" t="s">
        <v>370</v>
      </c>
      <c r="J5822" s="76" t="n">
        <v>-13</v>
      </c>
      <c r="K5822" s="76" t="s">
        <v>41</v>
      </c>
      <c r="M5822" s="76" t="s">
        <v>155</v>
      </c>
      <c r="N5822" s="79" t="s">
        <v>564</v>
      </c>
      <c r="O5822" s="76" t="s">
        <v>565</v>
      </c>
      <c r="P5822" s="78" t="n">
        <v>45540</v>
      </c>
      <c r="Q5822" s="76" t="s">
        <v>114</v>
      </c>
      <c r="R5822" s="78" t="n">
        <v>45540</v>
      </c>
      <c r="T5822" s="76" t="s">
        <v>115</v>
      </c>
      <c r="U5822" s="76" t="n">
        <v>500</v>
      </c>
      <c r="X5822" s="76" t="n">
        <v>5</v>
      </c>
      <c r="Y5822" s="76" t="s">
        <v>116</v>
      </c>
      <c r="AC5822" s="76" t="s">
        <v>117</v>
      </c>
      <c r="AD5822" s="76" t="s">
        <v>23519</v>
      </c>
      <c r="AE5822" s="76" t="n">
        <v>28630</v>
      </c>
      <c r="AF5822" s="76" t="s">
        <v>23520</v>
      </c>
      <c r="AJ5822" s="79" t="s">
        <v>23521</v>
      </c>
      <c r="AK5822" s="76" t="s">
        <v>23522</v>
      </c>
      <c r="AL5822" s="76" t="n">
        <v>0</v>
      </c>
      <c r="AM5822" s="76" t="n">
        <v>0</v>
      </c>
    </row>
    <row r="5823" customFormat="false" ht="15" hidden="false" customHeight="false" outlineLevel="0" collapsed="false">
      <c r="A5823" s="76" t="n">
        <v>117193</v>
      </c>
      <c r="B5823" s="76" t="s">
        <v>23523</v>
      </c>
      <c r="C5823" s="76" t="s">
        <v>1368</v>
      </c>
      <c r="D5823" s="76" t="n">
        <v>286480</v>
      </c>
      <c r="E5823" s="76" t="s">
        <v>109</v>
      </c>
      <c r="H5823" s="78" t="n">
        <v>29218</v>
      </c>
      <c r="I5823" s="76" t="s">
        <v>197</v>
      </c>
      <c r="J5823" s="76" t="s">
        <v>198</v>
      </c>
      <c r="K5823" s="76" t="s">
        <v>41</v>
      </c>
      <c r="M5823" s="76" t="s">
        <v>155</v>
      </c>
      <c r="N5823" s="79" t="s">
        <v>156</v>
      </c>
      <c r="O5823" s="76" t="s">
        <v>157</v>
      </c>
      <c r="P5823" s="78" t="n">
        <v>45686</v>
      </c>
      <c r="Q5823" s="76" t="s">
        <v>114</v>
      </c>
      <c r="R5823" s="78" t="n">
        <v>37432</v>
      </c>
      <c r="S5823" s="78" t="n">
        <v>45672</v>
      </c>
      <c r="T5823" s="76" t="s">
        <v>201</v>
      </c>
      <c r="U5823" s="76" t="n">
        <v>500</v>
      </c>
      <c r="X5823" s="76" t="n">
        <v>5</v>
      </c>
      <c r="Y5823" s="76" t="s">
        <v>116</v>
      </c>
      <c r="AC5823" s="76" t="s">
        <v>117</v>
      </c>
      <c r="AD5823" s="76" t="s">
        <v>23524</v>
      </c>
      <c r="AE5823" s="76" t="n">
        <v>28260</v>
      </c>
      <c r="AF5823" s="76" t="s">
        <v>23525</v>
      </c>
      <c r="AJ5823" s="79" t="s">
        <v>23526</v>
      </c>
      <c r="AK5823" s="76" t="s">
        <v>23527</v>
      </c>
      <c r="AL5823" s="76" t="n">
        <v>1</v>
      </c>
      <c r="AM5823" s="76" t="n">
        <v>0</v>
      </c>
    </row>
    <row r="5824" customFormat="false" ht="15" hidden="false" customHeight="false" outlineLevel="0" collapsed="false">
      <c r="A5824" s="76" t="n">
        <v>1544367</v>
      </c>
      <c r="B5824" s="76" t="s">
        <v>23528</v>
      </c>
      <c r="C5824" s="76" t="s">
        <v>355</v>
      </c>
      <c r="D5824" s="76" t="n">
        <v>3736580</v>
      </c>
      <c r="E5824" s="76" t="s">
        <v>132</v>
      </c>
      <c r="F5824" s="76" t="s">
        <v>132</v>
      </c>
      <c r="H5824" s="78" t="n">
        <v>23185</v>
      </c>
      <c r="I5824" s="76" t="s">
        <v>267</v>
      </c>
      <c r="J5824" s="76" t="s">
        <v>268</v>
      </c>
      <c r="K5824" s="76" t="s">
        <v>41</v>
      </c>
      <c r="M5824" s="76" t="s">
        <v>124</v>
      </c>
      <c r="N5824" s="79" t="s">
        <v>168</v>
      </c>
      <c r="O5824" s="76" t="s">
        <v>169</v>
      </c>
      <c r="P5824" s="78" t="n">
        <v>45546</v>
      </c>
      <c r="Q5824" s="76" t="s">
        <v>114</v>
      </c>
      <c r="R5824" s="78" t="n">
        <v>45238</v>
      </c>
      <c r="S5824" s="78" t="n">
        <v>45198</v>
      </c>
      <c r="T5824" s="76" t="s">
        <v>183</v>
      </c>
      <c r="U5824" s="76" t="n">
        <v>537</v>
      </c>
      <c r="X5824" s="76" t="n">
        <v>5</v>
      </c>
      <c r="Y5824" s="76" t="s">
        <v>116</v>
      </c>
      <c r="AC5824" s="76" t="s">
        <v>117</v>
      </c>
      <c r="AD5824" s="76" t="s">
        <v>23529</v>
      </c>
      <c r="AE5824" s="76" t="n">
        <v>37540</v>
      </c>
      <c r="AF5824" s="76" t="s">
        <v>23530</v>
      </c>
      <c r="AJ5824" s="76" t="s">
        <v>23531</v>
      </c>
      <c r="AK5824" s="76" t="s">
        <v>23532</v>
      </c>
      <c r="AL5824" s="76" t="n">
        <v>0</v>
      </c>
      <c r="AM5824" s="76" t="n">
        <v>0</v>
      </c>
    </row>
    <row r="5825" customFormat="false" ht="15" hidden="false" customHeight="false" outlineLevel="0" collapsed="false">
      <c r="A5825" s="76" t="n">
        <v>1617846</v>
      </c>
      <c r="B5825" s="76" t="s">
        <v>23533</v>
      </c>
      <c r="C5825" s="76" t="s">
        <v>11665</v>
      </c>
      <c r="D5825" s="76" t="n">
        <v>2817405</v>
      </c>
      <c r="E5825" s="76" t="s">
        <v>109</v>
      </c>
      <c r="H5825" s="78" t="n">
        <v>41075</v>
      </c>
      <c r="I5825" s="76" t="s">
        <v>370</v>
      </c>
      <c r="J5825" s="76" t="n">
        <v>-13</v>
      </c>
      <c r="K5825" s="76" t="s">
        <v>41</v>
      </c>
      <c r="M5825" s="76" t="s">
        <v>155</v>
      </c>
      <c r="N5825" s="79" t="s">
        <v>7717</v>
      </c>
      <c r="O5825" s="76" t="s">
        <v>7718</v>
      </c>
      <c r="P5825" s="78" t="n">
        <v>45553</v>
      </c>
      <c r="Q5825" s="76" t="s">
        <v>114</v>
      </c>
      <c r="R5825" s="78" t="n">
        <v>45553</v>
      </c>
      <c r="S5825" s="78" t="n">
        <v>45553</v>
      </c>
      <c r="T5825" s="76" t="s">
        <v>201</v>
      </c>
      <c r="U5825" s="76" t="n">
        <v>500</v>
      </c>
      <c r="X5825" s="76" t="n">
        <v>5</v>
      </c>
      <c r="Y5825" s="76" t="s">
        <v>116</v>
      </c>
      <c r="AC5825" s="76" t="s">
        <v>117</v>
      </c>
      <c r="AD5825" s="76" t="s">
        <v>7719</v>
      </c>
      <c r="AE5825" s="76" t="n">
        <v>28310</v>
      </c>
      <c r="AF5825" s="76" t="s">
        <v>23534</v>
      </c>
      <c r="AJ5825" s="79" t="s">
        <v>23535</v>
      </c>
      <c r="AK5825" s="76" t="s">
        <v>23536</v>
      </c>
      <c r="AL5825" s="76" t="n">
        <v>0</v>
      </c>
      <c r="AM5825" s="76" t="n">
        <v>0</v>
      </c>
    </row>
    <row r="5826" customFormat="false" ht="15" hidden="false" customHeight="false" outlineLevel="0" collapsed="false">
      <c r="A5826" s="76" t="n">
        <v>1651369</v>
      </c>
      <c r="B5826" s="76" t="s">
        <v>23537</v>
      </c>
      <c r="C5826" s="76" t="s">
        <v>1032</v>
      </c>
      <c r="D5826" s="76" t="n">
        <v>4541023</v>
      </c>
      <c r="E5826" s="76" t="s">
        <v>123</v>
      </c>
      <c r="H5826" s="78" t="n">
        <v>41116</v>
      </c>
      <c r="I5826" s="76" t="s">
        <v>370</v>
      </c>
      <c r="J5826" s="76" t="n">
        <v>-13</v>
      </c>
      <c r="K5826" s="76" t="s">
        <v>41</v>
      </c>
      <c r="M5826" s="76" t="s">
        <v>134</v>
      </c>
      <c r="N5826" s="79" t="s">
        <v>1444</v>
      </c>
      <c r="O5826" s="76" t="s">
        <v>1445</v>
      </c>
      <c r="P5826" s="78" t="n">
        <v>45585</v>
      </c>
      <c r="Q5826" s="76" t="s">
        <v>114</v>
      </c>
      <c r="R5826" s="78" t="n">
        <v>45585</v>
      </c>
      <c r="T5826" s="76" t="s">
        <v>115</v>
      </c>
      <c r="U5826" s="76" t="n">
        <v>500</v>
      </c>
      <c r="X5826" s="76" t="n">
        <v>5</v>
      </c>
      <c r="Y5826" s="76" t="s">
        <v>116</v>
      </c>
      <c r="AC5826" s="76" t="s">
        <v>117</v>
      </c>
      <c r="AD5826" s="76" t="s">
        <v>23538</v>
      </c>
      <c r="AE5826" s="76" t="n">
        <v>45380</v>
      </c>
      <c r="AF5826" s="76" t="s">
        <v>23539</v>
      </c>
      <c r="AK5826" s="76" t="s">
        <v>23540</v>
      </c>
      <c r="AL5826" s="76" t="n">
        <v>0</v>
      </c>
      <c r="AM5826" s="76" t="n">
        <v>0</v>
      </c>
    </row>
    <row r="5827" customFormat="false" ht="15" hidden="false" customHeight="false" outlineLevel="0" collapsed="false">
      <c r="A5827" s="76" t="n">
        <v>1454907</v>
      </c>
      <c r="B5827" s="76" t="s">
        <v>23541</v>
      </c>
      <c r="C5827" s="76" t="s">
        <v>425</v>
      </c>
      <c r="D5827" s="76" t="n">
        <v>3610259</v>
      </c>
      <c r="E5827" s="76" t="s">
        <v>132</v>
      </c>
      <c r="F5827" s="76" t="s">
        <v>132</v>
      </c>
      <c r="H5827" s="78" t="n">
        <v>22737</v>
      </c>
      <c r="I5827" s="76" t="s">
        <v>267</v>
      </c>
      <c r="J5827" s="76" t="s">
        <v>268</v>
      </c>
      <c r="K5827" s="76" t="s">
        <v>41</v>
      </c>
      <c r="M5827" s="76" t="s">
        <v>269</v>
      </c>
      <c r="N5827" s="79" t="s">
        <v>504</v>
      </c>
      <c r="O5827" s="76" t="s">
        <v>505</v>
      </c>
      <c r="P5827" s="78" t="n">
        <v>45523</v>
      </c>
      <c r="Q5827" s="76" t="s">
        <v>114</v>
      </c>
      <c r="R5827" s="78" t="n">
        <v>44860</v>
      </c>
      <c r="S5827" s="78" t="n">
        <v>44851</v>
      </c>
      <c r="T5827" s="76" t="s">
        <v>183</v>
      </c>
      <c r="U5827" s="76" t="n">
        <v>875</v>
      </c>
      <c r="X5827" s="76" t="n">
        <v>8</v>
      </c>
      <c r="Y5827" s="76" t="s">
        <v>116</v>
      </c>
      <c r="AC5827" s="76" t="s">
        <v>117</v>
      </c>
      <c r="AD5827" s="76" t="s">
        <v>18668</v>
      </c>
      <c r="AE5827" s="76" t="n">
        <v>36100</v>
      </c>
      <c r="AF5827" s="76" t="s">
        <v>23542</v>
      </c>
      <c r="AJ5827" s="79" t="s">
        <v>23543</v>
      </c>
      <c r="AK5827" s="76" t="s">
        <v>23544</v>
      </c>
      <c r="AL5827" s="76" t="n">
        <v>0</v>
      </c>
      <c r="AM5827" s="76" t="n">
        <v>0</v>
      </c>
    </row>
    <row r="5828" customFormat="false" ht="15" hidden="false" customHeight="false" outlineLevel="0" collapsed="false">
      <c r="A5828" s="76" t="n">
        <v>1660351</v>
      </c>
      <c r="B5828" s="76" t="s">
        <v>23545</v>
      </c>
      <c r="C5828" s="76" t="s">
        <v>23546</v>
      </c>
      <c r="D5828" s="76" t="n">
        <v>1812179</v>
      </c>
      <c r="E5828" s="76" t="s">
        <v>109</v>
      </c>
      <c r="H5828" s="78" t="n">
        <v>42531</v>
      </c>
      <c r="I5828" s="76" t="s">
        <v>109</v>
      </c>
      <c r="J5828" s="76" t="n">
        <v>-9</v>
      </c>
      <c r="K5828" s="76" t="s">
        <v>41</v>
      </c>
      <c r="M5828" s="76" t="s">
        <v>111</v>
      </c>
      <c r="N5828" s="79" t="s">
        <v>1451</v>
      </c>
      <c r="O5828" s="76" t="s">
        <v>1452</v>
      </c>
      <c r="P5828" s="78" t="n">
        <v>45614</v>
      </c>
      <c r="Q5828" s="76" t="s">
        <v>114</v>
      </c>
      <c r="R5828" s="78" t="n">
        <v>45614</v>
      </c>
      <c r="S5828" s="78" t="n">
        <v>45588</v>
      </c>
      <c r="T5828" s="76" t="s">
        <v>201</v>
      </c>
      <c r="U5828" s="76" t="n">
        <v>500</v>
      </c>
      <c r="X5828" s="76" t="n">
        <v>5</v>
      </c>
      <c r="Y5828" s="76" t="s">
        <v>116</v>
      </c>
      <c r="AC5828" s="76" t="s">
        <v>117</v>
      </c>
      <c r="AD5828" s="76" t="s">
        <v>13552</v>
      </c>
      <c r="AE5828" s="76" t="n">
        <v>18800</v>
      </c>
      <c r="AF5828" s="76" t="s">
        <v>13553</v>
      </c>
      <c r="AJ5828" s="76" t="s">
        <v>23547</v>
      </c>
      <c r="AK5828" s="76" t="s">
        <v>13555</v>
      </c>
      <c r="AL5828" s="76" t="n">
        <v>0</v>
      </c>
      <c r="AM5828" s="76" t="n">
        <v>0</v>
      </c>
    </row>
    <row r="5829" customFormat="false" ht="15" hidden="false" customHeight="false" outlineLevel="0" collapsed="false">
      <c r="A5829" s="76" t="n">
        <v>1674341</v>
      </c>
      <c r="B5829" s="76" t="s">
        <v>23545</v>
      </c>
      <c r="C5829" s="76" t="s">
        <v>230</v>
      </c>
      <c r="D5829" s="76" t="n">
        <v>1812324</v>
      </c>
      <c r="E5829" s="76" t="s">
        <v>109</v>
      </c>
      <c r="H5829" s="78" t="n">
        <v>31329</v>
      </c>
      <c r="I5829" s="76" t="s">
        <v>23</v>
      </c>
      <c r="J5829" s="76" t="n">
        <v>-40</v>
      </c>
      <c r="K5829" s="76" t="s">
        <v>41</v>
      </c>
      <c r="M5829" s="76" t="s">
        <v>111</v>
      </c>
      <c r="N5829" s="79" t="s">
        <v>1451</v>
      </c>
      <c r="O5829" s="76" t="s">
        <v>1452</v>
      </c>
      <c r="P5829" s="78" t="n">
        <v>45677</v>
      </c>
      <c r="Q5829" s="76" t="s">
        <v>114</v>
      </c>
      <c r="R5829" s="78" t="n">
        <v>45677</v>
      </c>
      <c r="S5829" s="78" t="n">
        <v>45673</v>
      </c>
      <c r="T5829" s="76" t="s">
        <v>201</v>
      </c>
      <c r="U5829" s="76" t="n">
        <v>500</v>
      </c>
      <c r="X5829" s="76" t="n">
        <v>5</v>
      </c>
      <c r="Y5829" s="76" t="s">
        <v>116</v>
      </c>
      <c r="AC5829" s="76" t="s">
        <v>117</v>
      </c>
      <c r="AD5829" s="76" t="s">
        <v>13552</v>
      </c>
      <c r="AE5829" s="76" t="n">
        <v>18800</v>
      </c>
      <c r="AF5829" s="76" t="s">
        <v>13553</v>
      </c>
      <c r="AJ5829" s="79" t="s">
        <v>23548</v>
      </c>
      <c r="AK5829" s="76" t="s">
        <v>13555</v>
      </c>
      <c r="AL5829" s="76" t="n">
        <v>0</v>
      </c>
      <c r="AM5829" s="76" t="n">
        <v>0</v>
      </c>
    </row>
    <row r="5830" customFormat="false" ht="15" hidden="false" customHeight="false" outlineLevel="0" collapsed="false">
      <c r="A5830" s="76" t="n">
        <v>1442306</v>
      </c>
      <c r="B5830" s="76" t="s">
        <v>23549</v>
      </c>
      <c r="C5830" s="76" t="s">
        <v>12297</v>
      </c>
      <c r="D5830" s="76" t="n">
        <v>3610216</v>
      </c>
      <c r="E5830" s="76" t="s">
        <v>475</v>
      </c>
      <c r="F5830" s="76" t="s">
        <v>132</v>
      </c>
      <c r="H5830" s="78" t="n">
        <v>31308</v>
      </c>
      <c r="I5830" s="76" t="s">
        <v>23</v>
      </c>
      <c r="J5830" s="76" t="n">
        <v>-40</v>
      </c>
      <c r="K5830" s="76" t="s">
        <v>41</v>
      </c>
      <c r="M5830" s="76" t="s">
        <v>269</v>
      </c>
      <c r="N5830" s="79" t="s">
        <v>4065</v>
      </c>
      <c r="O5830" s="76" t="s">
        <v>4066</v>
      </c>
      <c r="P5830" s="78" t="n">
        <v>45478</v>
      </c>
      <c r="Q5830" s="76" t="s">
        <v>114</v>
      </c>
      <c r="R5830" s="78" t="n">
        <v>44838</v>
      </c>
      <c r="S5830" s="78" t="n">
        <v>44838</v>
      </c>
      <c r="T5830" s="76" t="s">
        <v>183</v>
      </c>
      <c r="U5830" s="76" t="n">
        <v>569</v>
      </c>
      <c r="X5830" s="76" t="n">
        <v>5</v>
      </c>
      <c r="Y5830" s="76" t="s">
        <v>116</v>
      </c>
      <c r="AC5830" s="76" t="s">
        <v>117</v>
      </c>
      <c r="AD5830" s="76" t="s">
        <v>6508</v>
      </c>
      <c r="AE5830" s="76" t="n">
        <v>36150</v>
      </c>
      <c r="AF5830" s="76" t="s">
        <v>23550</v>
      </c>
      <c r="AJ5830" s="79" t="s">
        <v>23551</v>
      </c>
      <c r="AK5830" s="76" t="s">
        <v>23552</v>
      </c>
      <c r="AL5830" s="76" t="n">
        <v>1</v>
      </c>
      <c r="AM5830" s="76" t="n">
        <v>0</v>
      </c>
    </row>
    <row r="5831" customFormat="false" ht="15" hidden="false" customHeight="false" outlineLevel="0" collapsed="false">
      <c r="A5831" s="76" t="n">
        <v>1401620</v>
      </c>
      <c r="B5831" s="76" t="s">
        <v>23553</v>
      </c>
      <c r="C5831" s="76" t="s">
        <v>2150</v>
      </c>
      <c r="D5831" s="76" t="n">
        <v>4534366</v>
      </c>
      <c r="E5831" s="76" t="s">
        <v>132</v>
      </c>
      <c r="F5831" s="76" t="s">
        <v>109</v>
      </c>
      <c r="H5831" s="78" t="n">
        <v>41374</v>
      </c>
      <c r="I5831" s="76" t="s">
        <v>110</v>
      </c>
      <c r="J5831" s="76" t="n">
        <v>-12</v>
      </c>
      <c r="K5831" s="76" t="s">
        <v>41</v>
      </c>
      <c r="M5831" s="76" t="s">
        <v>134</v>
      </c>
      <c r="N5831" s="79" t="s">
        <v>449</v>
      </c>
      <c r="O5831" s="76" t="s">
        <v>450</v>
      </c>
      <c r="P5831" s="78" t="n">
        <v>45562</v>
      </c>
      <c r="Q5831" s="76" t="s">
        <v>114</v>
      </c>
      <c r="R5831" s="78" t="n">
        <v>44680</v>
      </c>
      <c r="T5831" s="76" t="s">
        <v>115</v>
      </c>
      <c r="U5831" s="76" t="n">
        <v>500</v>
      </c>
      <c r="X5831" s="76" t="n">
        <v>5</v>
      </c>
      <c r="Y5831" s="76" t="s">
        <v>116</v>
      </c>
      <c r="AC5831" s="76" t="s">
        <v>117</v>
      </c>
      <c r="AD5831" s="76" t="s">
        <v>451</v>
      </c>
      <c r="AE5831" s="76" t="n">
        <v>45100</v>
      </c>
      <c r="AF5831" s="76" t="s">
        <v>452</v>
      </c>
      <c r="AK5831" s="76" t="s">
        <v>453</v>
      </c>
      <c r="AL5831" s="76" t="n">
        <v>0</v>
      </c>
      <c r="AM5831" s="76" t="n">
        <v>0</v>
      </c>
    </row>
    <row r="5832" customFormat="false" ht="15" hidden="false" customHeight="false" outlineLevel="0" collapsed="false">
      <c r="A5832" s="76" t="n">
        <v>1645220</v>
      </c>
      <c r="B5832" s="76" t="s">
        <v>23554</v>
      </c>
      <c r="C5832" s="76" t="s">
        <v>23555</v>
      </c>
      <c r="D5832" s="76" t="n">
        <v>4540946</v>
      </c>
      <c r="E5832" s="76" t="s">
        <v>109</v>
      </c>
      <c r="H5832" s="78" t="n">
        <v>29782</v>
      </c>
      <c r="I5832" s="76" t="s">
        <v>179</v>
      </c>
      <c r="J5832" s="76" t="s">
        <v>180</v>
      </c>
      <c r="K5832" s="76" t="s">
        <v>41</v>
      </c>
      <c r="M5832" s="76" t="s">
        <v>134</v>
      </c>
      <c r="N5832" s="79" t="s">
        <v>2364</v>
      </c>
      <c r="O5832" s="76" t="s">
        <v>2365</v>
      </c>
      <c r="P5832" s="78" t="n">
        <v>45576</v>
      </c>
      <c r="Q5832" s="76" t="s">
        <v>114</v>
      </c>
      <c r="R5832" s="78" t="n">
        <v>45576</v>
      </c>
      <c r="S5832" s="78" t="n">
        <v>45561</v>
      </c>
      <c r="T5832" s="76" t="s">
        <v>201</v>
      </c>
      <c r="U5832" s="76" t="n">
        <v>500</v>
      </c>
      <c r="X5832" s="76" t="n">
        <v>5</v>
      </c>
      <c r="Y5832" s="76" t="s">
        <v>116</v>
      </c>
      <c r="AC5832" s="76" t="s">
        <v>117</v>
      </c>
      <c r="AD5832" s="76" t="s">
        <v>2936</v>
      </c>
      <c r="AE5832" s="76" t="n">
        <v>45200</v>
      </c>
      <c r="AF5832" s="76" t="s">
        <v>23556</v>
      </c>
      <c r="AJ5832" s="79" t="s">
        <v>23557</v>
      </c>
      <c r="AK5832" s="76" t="s">
        <v>23558</v>
      </c>
      <c r="AL5832" s="76" t="n">
        <v>0</v>
      </c>
      <c r="AM5832" s="76" t="n">
        <v>0</v>
      </c>
    </row>
    <row r="5833" customFormat="false" ht="15" hidden="false" customHeight="false" outlineLevel="0" collapsed="false">
      <c r="A5833" s="76" t="n">
        <v>1633083</v>
      </c>
      <c r="B5833" s="76" t="s">
        <v>23554</v>
      </c>
      <c r="C5833" s="76" t="s">
        <v>23559</v>
      </c>
      <c r="D5833" s="76" t="n">
        <v>4540762</v>
      </c>
      <c r="E5833" s="76" t="s">
        <v>109</v>
      </c>
      <c r="H5833" s="78" t="n">
        <v>41913</v>
      </c>
      <c r="I5833" s="76" t="s">
        <v>190</v>
      </c>
      <c r="J5833" s="76" t="n">
        <v>-11</v>
      </c>
      <c r="K5833" s="76" t="s">
        <v>2</v>
      </c>
      <c r="M5833" s="76" t="s">
        <v>134</v>
      </c>
      <c r="N5833" s="79" t="s">
        <v>2364</v>
      </c>
      <c r="O5833" s="76" t="s">
        <v>2365</v>
      </c>
      <c r="P5833" s="78" t="n">
        <v>45565</v>
      </c>
      <c r="Q5833" s="76" t="s">
        <v>114</v>
      </c>
      <c r="R5833" s="78" t="n">
        <v>45565</v>
      </c>
      <c r="T5833" s="76" t="s">
        <v>115</v>
      </c>
      <c r="U5833" s="76" t="n">
        <v>500</v>
      </c>
      <c r="X5833" s="76" t="n">
        <v>5</v>
      </c>
      <c r="Y5833" s="76" t="s">
        <v>116</v>
      </c>
      <c r="AC5833" s="76" t="s">
        <v>117</v>
      </c>
      <c r="AD5833" s="76" t="s">
        <v>2936</v>
      </c>
      <c r="AE5833" s="76" t="n">
        <v>45200</v>
      </c>
      <c r="AF5833" s="76" t="s">
        <v>23556</v>
      </c>
      <c r="AJ5833" s="79" t="s">
        <v>23560</v>
      </c>
      <c r="AK5833" s="76" t="s">
        <v>23561</v>
      </c>
      <c r="AL5833" s="76" t="n">
        <v>0</v>
      </c>
      <c r="AM5833" s="76" t="n">
        <v>0</v>
      </c>
    </row>
    <row r="5834" customFormat="false" ht="15" hidden="false" customHeight="false" outlineLevel="0" collapsed="false">
      <c r="A5834" s="76" t="n">
        <v>1670137</v>
      </c>
      <c r="B5834" s="76" t="s">
        <v>23562</v>
      </c>
      <c r="C5834" s="76" t="s">
        <v>23563</v>
      </c>
      <c r="D5834" s="76" t="n">
        <v>3738275</v>
      </c>
      <c r="E5834" s="76" t="s">
        <v>123</v>
      </c>
      <c r="H5834" s="78" t="n">
        <v>42161</v>
      </c>
      <c r="I5834" s="76" t="s">
        <v>231</v>
      </c>
      <c r="J5834" s="76" t="n">
        <v>-10</v>
      </c>
      <c r="K5834" s="76" t="s">
        <v>41</v>
      </c>
      <c r="M5834" s="76" t="s">
        <v>124</v>
      </c>
      <c r="N5834" s="79" t="s">
        <v>125</v>
      </c>
      <c r="O5834" s="76" t="s">
        <v>126</v>
      </c>
      <c r="P5834" s="78" t="n">
        <v>45640</v>
      </c>
      <c r="Q5834" s="76" t="s">
        <v>114</v>
      </c>
      <c r="R5834" s="78" t="n">
        <v>45640</v>
      </c>
      <c r="T5834" s="76" t="s">
        <v>115</v>
      </c>
      <c r="U5834" s="76" t="n">
        <v>500</v>
      </c>
      <c r="X5834" s="76" t="n">
        <v>5</v>
      </c>
      <c r="Y5834" s="76" t="s">
        <v>116</v>
      </c>
      <c r="AC5834" s="76" t="s">
        <v>117</v>
      </c>
      <c r="AD5834" s="76" t="s">
        <v>127</v>
      </c>
      <c r="AE5834" s="76" t="n">
        <v>37000</v>
      </c>
      <c r="AF5834" s="76" t="s">
        <v>128</v>
      </c>
      <c r="AK5834" s="76" t="s">
        <v>129</v>
      </c>
      <c r="AL5834" s="76" t="n">
        <v>0</v>
      </c>
      <c r="AM5834" s="76" t="n">
        <v>0</v>
      </c>
    </row>
    <row r="5835" customFormat="false" ht="15" hidden="false" customHeight="false" outlineLevel="0" collapsed="false">
      <c r="A5835" s="76" t="n">
        <v>1384074</v>
      </c>
      <c r="B5835" s="76" t="s">
        <v>23564</v>
      </c>
      <c r="C5835" s="76" t="s">
        <v>1551</v>
      </c>
      <c r="D5835" s="76" t="n">
        <v>4532895</v>
      </c>
      <c r="E5835" s="76" t="s">
        <v>132</v>
      </c>
      <c r="H5835" s="78" t="n">
        <v>32479</v>
      </c>
      <c r="I5835" s="76" t="s">
        <v>23</v>
      </c>
      <c r="J5835" s="76" t="n">
        <v>-40</v>
      </c>
      <c r="K5835" s="76" t="s">
        <v>41</v>
      </c>
      <c r="M5835" s="76" t="s">
        <v>134</v>
      </c>
      <c r="N5835" s="79" t="s">
        <v>4275</v>
      </c>
      <c r="O5835" s="76" t="s">
        <v>4276</v>
      </c>
      <c r="P5835" s="78" t="n">
        <v>45568</v>
      </c>
      <c r="Q5835" s="76" t="s">
        <v>114</v>
      </c>
      <c r="R5835" s="78" t="n">
        <v>44551</v>
      </c>
      <c r="S5835" s="78" t="n">
        <v>45568</v>
      </c>
      <c r="T5835" s="76" t="s">
        <v>201</v>
      </c>
      <c r="U5835" s="76" t="n">
        <v>507</v>
      </c>
      <c r="X5835" s="76" t="n">
        <v>5</v>
      </c>
      <c r="Y5835" s="76" t="s">
        <v>116</v>
      </c>
      <c r="AC5835" s="76" t="s">
        <v>117</v>
      </c>
      <c r="AD5835" s="76" t="s">
        <v>4277</v>
      </c>
      <c r="AE5835" s="76" t="n">
        <v>45190</v>
      </c>
      <c r="AF5835" s="76" t="s">
        <v>23565</v>
      </c>
      <c r="AJ5835" s="79" t="s">
        <v>23566</v>
      </c>
      <c r="AK5835" s="76" t="s">
        <v>23567</v>
      </c>
      <c r="AL5835" s="76" t="n">
        <v>0</v>
      </c>
      <c r="AM5835" s="76" t="n">
        <v>0</v>
      </c>
    </row>
    <row r="5836" customFormat="false" ht="15" hidden="false" customHeight="false" outlineLevel="0" collapsed="false">
      <c r="A5836" s="76" t="n">
        <v>1654223</v>
      </c>
      <c r="B5836" s="76" t="s">
        <v>23568</v>
      </c>
      <c r="C5836" s="76" t="s">
        <v>23569</v>
      </c>
      <c r="D5836" s="76" t="n">
        <v>3738076</v>
      </c>
      <c r="E5836" s="76" t="s">
        <v>109</v>
      </c>
      <c r="H5836" s="78" t="n">
        <v>40603</v>
      </c>
      <c r="I5836" s="76" t="s">
        <v>144</v>
      </c>
      <c r="J5836" s="76" t="n">
        <v>-14</v>
      </c>
      <c r="K5836" s="76" t="s">
        <v>2</v>
      </c>
      <c r="M5836" s="76" t="s">
        <v>124</v>
      </c>
      <c r="N5836" s="79" t="s">
        <v>2113</v>
      </c>
      <c r="O5836" s="76" t="s">
        <v>2114</v>
      </c>
      <c r="P5836" s="78" t="n">
        <v>45595</v>
      </c>
      <c r="Q5836" s="76" t="s">
        <v>114</v>
      </c>
      <c r="R5836" s="78" t="n">
        <v>45595</v>
      </c>
      <c r="T5836" s="76" t="s">
        <v>115</v>
      </c>
      <c r="U5836" s="76" t="n">
        <v>500</v>
      </c>
      <c r="X5836" s="76" t="n">
        <v>5</v>
      </c>
      <c r="Y5836" s="76" t="s">
        <v>116</v>
      </c>
      <c r="AC5836" s="76" t="s">
        <v>117</v>
      </c>
      <c r="AD5836" s="76" t="s">
        <v>2115</v>
      </c>
      <c r="AE5836" s="76" t="n">
        <v>37460</v>
      </c>
      <c r="AF5836" s="76" t="s">
        <v>23570</v>
      </c>
      <c r="AJ5836" s="79" t="s">
        <v>23571</v>
      </c>
      <c r="AK5836" s="76" t="s">
        <v>23572</v>
      </c>
      <c r="AL5836" s="76" t="n">
        <v>0</v>
      </c>
      <c r="AM5836" s="76" t="n">
        <v>0</v>
      </c>
    </row>
    <row r="5837" customFormat="false" ht="15" hidden="false" customHeight="false" outlineLevel="0" collapsed="false">
      <c r="A5837" s="76" t="n">
        <v>1480522</v>
      </c>
      <c r="B5837" s="76" t="s">
        <v>23573</v>
      </c>
      <c r="C5837" s="76" t="s">
        <v>1116</v>
      </c>
      <c r="D5837" s="76" t="n">
        <v>2816738</v>
      </c>
      <c r="E5837" s="76" t="s">
        <v>132</v>
      </c>
      <c r="F5837" s="76" t="s">
        <v>132</v>
      </c>
      <c r="H5837" s="78" t="n">
        <v>32689</v>
      </c>
      <c r="I5837" s="76" t="s">
        <v>23</v>
      </c>
      <c r="J5837" s="76" t="n">
        <v>-40</v>
      </c>
      <c r="K5837" s="76" t="s">
        <v>41</v>
      </c>
      <c r="M5837" s="76" t="s">
        <v>155</v>
      </c>
      <c r="N5837" s="79" t="s">
        <v>156</v>
      </c>
      <c r="O5837" s="76" t="s">
        <v>157</v>
      </c>
      <c r="P5837" s="78" t="n">
        <v>45553</v>
      </c>
      <c r="Q5837" s="76" t="s">
        <v>114</v>
      </c>
      <c r="R5837" s="78" t="n">
        <v>45017</v>
      </c>
      <c r="S5837" s="78" t="n">
        <v>45008</v>
      </c>
      <c r="T5837" s="76" t="s">
        <v>183</v>
      </c>
      <c r="U5837" s="76" t="n">
        <v>588</v>
      </c>
      <c r="X5837" s="76" t="n">
        <v>5</v>
      </c>
      <c r="Y5837" s="76" t="s">
        <v>116</v>
      </c>
      <c r="AC5837" s="76" t="s">
        <v>117</v>
      </c>
      <c r="AD5837" s="76" t="s">
        <v>158</v>
      </c>
      <c r="AE5837" s="76" t="n">
        <v>28100</v>
      </c>
      <c r="AF5837" s="76" t="s">
        <v>23574</v>
      </c>
      <c r="AJ5837" s="79" t="s">
        <v>23575</v>
      </c>
      <c r="AK5837" s="76" t="s">
        <v>23576</v>
      </c>
      <c r="AL5837" s="76" t="n">
        <v>0</v>
      </c>
      <c r="AM5837" s="76" t="n">
        <v>0</v>
      </c>
    </row>
    <row r="5838" customFormat="false" ht="15" hidden="false" customHeight="false" outlineLevel="0" collapsed="false">
      <c r="A5838" s="76" t="n">
        <v>1520064</v>
      </c>
      <c r="B5838" s="76" t="s">
        <v>23577</v>
      </c>
      <c r="C5838" s="76" t="s">
        <v>2476</v>
      </c>
      <c r="D5838" s="76" t="n">
        <v>3736152</v>
      </c>
      <c r="E5838" s="76" t="s">
        <v>109</v>
      </c>
      <c r="F5838" s="76" t="s">
        <v>132</v>
      </c>
      <c r="H5838" s="78" t="n">
        <v>42277</v>
      </c>
      <c r="I5838" s="76" t="s">
        <v>231</v>
      </c>
      <c r="J5838" s="76" t="n">
        <v>-10</v>
      </c>
      <c r="K5838" s="76" t="s">
        <v>41</v>
      </c>
      <c r="M5838" s="76" t="s">
        <v>124</v>
      </c>
      <c r="N5838" s="79" t="s">
        <v>480</v>
      </c>
      <c r="O5838" s="76" t="s">
        <v>481</v>
      </c>
      <c r="P5838" s="78" t="n">
        <v>45568</v>
      </c>
      <c r="Q5838" s="76" t="s">
        <v>114</v>
      </c>
      <c r="R5838" s="78" t="n">
        <v>45193</v>
      </c>
      <c r="T5838" s="76" t="s">
        <v>115</v>
      </c>
      <c r="U5838" s="76" t="n">
        <v>500</v>
      </c>
      <c r="X5838" s="76" t="n">
        <v>5</v>
      </c>
      <c r="Y5838" s="76" t="s">
        <v>116</v>
      </c>
      <c r="AC5838" s="76" t="s">
        <v>117</v>
      </c>
      <c r="AD5838" s="76" t="s">
        <v>985</v>
      </c>
      <c r="AE5838" s="76" t="n">
        <v>37250</v>
      </c>
      <c r="AF5838" s="76" t="s">
        <v>17310</v>
      </c>
      <c r="AJ5838" s="79" t="s">
        <v>23578</v>
      </c>
      <c r="AK5838" s="76" t="s">
        <v>17311</v>
      </c>
      <c r="AL5838" s="76" t="n">
        <v>0</v>
      </c>
      <c r="AM5838" s="76" t="n">
        <v>0</v>
      </c>
    </row>
    <row r="5839" customFormat="false" ht="15" hidden="false" customHeight="false" outlineLevel="0" collapsed="false">
      <c r="A5839" s="76" t="n">
        <v>1220787</v>
      </c>
      <c r="B5839" s="76" t="s">
        <v>23579</v>
      </c>
      <c r="C5839" s="76" t="s">
        <v>312</v>
      </c>
      <c r="D5839" s="76" t="n">
        <v>4529888</v>
      </c>
      <c r="E5839" s="76" t="s">
        <v>132</v>
      </c>
      <c r="F5839" s="76" t="s">
        <v>132</v>
      </c>
      <c r="H5839" s="78" t="n">
        <v>19376</v>
      </c>
      <c r="I5839" s="76" t="s">
        <v>594</v>
      </c>
      <c r="J5839" s="76" t="s">
        <v>595</v>
      </c>
      <c r="K5839" s="76" t="s">
        <v>41</v>
      </c>
      <c r="M5839" s="76" t="s">
        <v>134</v>
      </c>
      <c r="N5839" s="79" t="s">
        <v>2364</v>
      </c>
      <c r="O5839" s="76" t="s">
        <v>2365</v>
      </c>
      <c r="P5839" s="78" t="n">
        <v>45541</v>
      </c>
      <c r="Q5839" s="76" t="s">
        <v>114</v>
      </c>
      <c r="R5839" s="78" t="n">
        <v>43362</v>
      </c>
      <c r="S5839" s="78" t="n">
        <v>45538</v>
      </c>
      <c r="T5839" s="76" t="s">
        <v>201</v>
      </c>
      <c r="U5839" s="76" t="n">
        <v>701</v>
      </c>
      <c r="X5839" s="76" t="n">
        <v>7</v>
      </c>
      <c r="Y5839" s="76" t="s">
        <v>116</v>
      </c>
      <c r="AC5839" s="76" t="s">
        <v>117</v>
      </c>
      <c r="AD5839" s="76" t="s">
        <v>3879</v>
      </c>
      <c r="AE5839" s="76" t="n">
        <v>45200</v>
      </c>
      <c r="AF5839" s="76" t="s">
        <v>23580</v>
      </c>
      <c r="AI5839" s="79" t="s">
        <v>23581</v>
      </c>
      <c r="AJ5839" s="79" t="s">
        <v>23582</v>
      </c>
      <c r="AK5839" s="76" t="s">
        <v>23583</v>
      </c>
      <c r="AL5839" s="76" t="n">
        <v>0</v>
      </c>
      <c r="AM5839" s="76" t="n">
        <v>0</v>
      </c>
    </row>
    <row r="5840" customFormat="false" ht="15" hidden="false" customHeight="false" outlineLevel="0" collapsed="false">
      <c r="A5840" s="76" t="n">
        <v>1653478</v>
      </c>
      <c r="B5840" s="76" t="s">
        <v>23584</v>
      </c>
      <c r="C5840" s="76" t="s">
        <v>312</v>
      </c>
      <c r="D5840" s="76" t="n">
        <v>4116754</v>
      </c>
      <c r="E5840" s="76" t="s">
        <v>109</v>
      </c>
      <c r="H5840" s="78" t="n">
        <v>21714</v>
      </c>
      <c r="I5840" s="76" t="s">
        <v>305</v>
      </c>
      <c r="J5840" s="76" t="s">
        <v>306</v>
      </c>
      <c r="K5840" s="76" t="s">
        <v>41</v>
      </c>
      <c r="M5840" s="76" t="s">
        <v>286</v>
      </c>
      <c r="N5840" s="79" t="s">
        <v>937</v>
      </c>
      <c r="O5840" s="76" t="s">
        <v>938</v>
      </c>
      <c r="P5840" s="78" t="n">
        <v>45593</v>
      </c>
      <c r="Q5840" s="76" t="s">
        <v>114</v>
      </c>
      <c r="R5840" s="78" t="n">
        <v>45593</v>
      </c>
      <c r="S5840" s="78" t="n">
        <v>45544</v>
      </c>
      <c r="T5840" s="76" t="s">
        <v>201</v>
      </c>
      <c r="U5840" s="76" t="n">
        <v>500</v>
      </c>
      <c r="X5840" s="76" t="n">
        <v>5</v>
      </c>
      <c r="Y5840" s="76" t="s">
        <v>116</v>
      </c>
      <c r="AC5840" s="76" t="s">
        <v>117</v>
      </c>
      <c r="AD5840" s="76" t="s">
        <v>23585</v>
      </c>
      <c r="AE5840" s="76" t="n">
        <v>41270</v>
      </c>
      <c r="AF5840" s="76" t="s">
        <v>23586</v>
      </c>
      <c r="AK5840" s="76" t="s">
        <v>23587</v>
      </c>
      <c r="AL5840" s="76" t="n">
        <v>0</v>
      </c>
      <c r="AM5840" s="76" t="n">
        <v>0</v>
      </c>
    </row>
    <row r="5841" customFormat="false" ht="15" hidden="false" customHeight="false" outlineLevel="0" collapsed="false">
      <c r="A5841" s="76" t="n">
        <v>1598338</v>
      </c>
      <c r="B5841" s="76" t="s">
        <v>23588</v>
      </c>
      <c r="C5841" s="76" t="s">
        <v>1368</v>
      </c>
      <c r="D5841" s="76" t="n">
        <v>4540230</v>
      </c>
      <c r="E5841" s="76" t="s">
        <v>132</v>
      </c>
      <c r="H5841" s="78" t="n">
        <v>27496</v>
      </c>
      <c r="I5841" s="76" t="s">
        <v>197</v>
      </c>
      <c r="J5841" s="76" t="s">
        <v>198</v>
      </c>
      <c r="K5841" s="76" t="s">
        <v>41</v>
      </c>
      <c r="M5841" s="76" t="s">
        <v>134</v>
      </c>
      <c r="N5841" s="79" t="s">
        <v>307</v>
      </c>
      <c r="O5841" s="76" t="s">
        <v>308</v>
      </c>
      <c r="P5841" s="78" t="n">
        <v>45524</v>
      </c>
      <c r="Q5841" s="76" t="s">
        <v>114</v>
      </c>
      <c r="R5841" s="78" t="n">
        <v>45499</v>
      </c>
      <c r="S5841" s="78" t="n">
        <v>45419</v>
      </c>
      <c r="T5841" s="76" t="s">
        <v>201</v>
      </c>
      <c r="U5841" s="76" t="n">
        <v>500</v>
      </c>
      <c r="X5841" s="76" t="n">
        <v>5</v>
      </c>
      <c r="Y5841" s="76" t="s">
        <v>116</v>
      </c>
      <c r="AC5841" s="76" t="s">
        <v>117</v>
      </c>
      <c r="AD5841" s="76" t="s">
        <v>414</v>
      </c>
      <c r="AE5841" s="76" t="n">
        <v>45770</v>
      </c>
      <c r="AF5841" s="76" t="s">
        <v>23589</v>
      </c>
      <c r="AI5841" s="79" t="s">
        <v>23590</v>
      </c>
      <c r="AJ5841" s="79" t="s">
        <v>23590</v>
      </c>
      <c r="AK5841" s="76" t="s">
        <v>23591</v>
      </c>
      <c r="AL5841" s="76" t="n">
        <v>0</v>
      </c>
      <c r="AM5841" s="76" t="n">
        <v>0</v>
      </c>
    </row>
    <row r="5842" customFormat="false" ht="15" hidden="false" customHeight="false" outlineLevel="0" collapsed="false">
      <c r="A5842" s="76" t="n">
        <v>1644452</v>
      </c>
      <c r="B5842" s="76" t="s">
        <v>23592</v>
      </c>
      <c r="C5842" s="76" t="s">
        <v>2175</v>
      </c>
      <c r="D5842" s="76" t="n">
        <v>4540944</v>
      </c>
      <c r="E5842" s="76" t="s">
        <v>109</v>
      </c>
      <c r="H5842" s="78" t="n">
        <v>42020</v>
      </c>
      <c r="I5842" s="76" t="s">
        <v>231</v>
      </c>
      <c r="J5842" s="76" t="n">
        <v>-10</v>
      </c>
      <c r="K5842" s="76" t="s">
        <v>41</v>
      </c>
      <c r="M5842" s="76" t="s">
        <v>134</v>
      </c>
      <c r="N5842" s="79" t="s">
        <v>307</v>
      </c>
      <c r="O5842" s="76" t="s">
        <v>308</v>
      </c>
      <c r="P5842" s="78" t="n">
        <v>45575</v>
      </c>
      <c r="Q5842" s="76" t="s">
        <v>114</v>
      </c>
      <c r="R5842" s="78" t="n">
        <v>45575</v>
      </c>
      <c r="T5842" s="76" t="s">
        <v>115</v>
      </c>
      <c r="U5842" s="76" t="n">
        <v>500</v>
      </c>
      <c r="X5842" s="76" t="n">
        <v>5</v>
      </c>
      <c r="Y5842" s="76" t="s">
        <v>116</v>
      </c>
      <c r="AC5842" s="76" t="s">
        <v>117</v>
      </c>
      <c r="AD5842" s="76" t="s">
        <v>309</v>
      </c>
      <c r="AE5842" s="76" t="n">
        <v>45140</v>
      </c>
      <c r="AF5842" s="76" t="s">
        <v>23593</v>
      </c>
      <c r="AK5842" s="76" t="s">
        <v>23594</v>
      </c>
      <c r="AL5842" s="76" t="n">
        <v>0</v>
      </c>
      <c r="AM5842" s="76" t="n">
        <v>0</v>
      </c>
    </row>
    <row r="5843" customFormat="false" ht="15" hidden="false" customHeight="false" outlineLevel="0" collapsed="false">
      <c r="A5843" s="76" t="n">
        <v>117536</v>
      </c>
      <c r="B5843" s="76" t="s">
        <v>23588</v>
      </c>
      <c r="C5843" s="76" t="s">
        <v>1084</v>
      </c>
      <c r="D5843" s="76" t="n">
        <v>282523</v>
      </c>
      <c r="E5843" s="76" t="s">
        <v>132</v>
      </c>
      <c r="F5843" s="76" t="s">
        <v>132</v>
      </c>
      <c r="H5843" s="78" t="n">
        <v>18086</v>
      </c>
      <c r="I5843" s="76" t="s">
        <v>686</v>
      </c>
      <c r="J5843" s="76" t="s">
        <v>687</v>
      </c>
      <c r="K5843" s="76" t="s">
        <v>41</v>
      </c>
      <c r="M5843" s="76" t="s">
        <v>155</v>
      </c>
      <c r="N5843" s="79" t="s">
        <v>2595</v>
      </c>
      <c r="O5843" s="76" t="s">
        <v>2596</v>
      </c>
      <c r="P5843" s="78" t="n">
        <v>45550</v>
      </c>
      <c r="Q5843" s="76" t="s">
        <v>114</v>
      </c>
      <c r="R5843" s="78" t="n">
        <v>37432</v>
      </c>
      <c r="S5843" s="78" t="n">
        <v>45134</v>
      </c>
      <c r="T5843" s="76" t="s">
        <v>183</v>
      </c>
      <c r="U5843" s="76" t="n">
        <v>617</v>
      </c>
      <c r="X5843" s="76" t="n">
        <v>6</v>
      </c>
      <c r="Y5843" s="76" t="s">
        <v>116</v>
      </c>
      <c r="AC5843" s="76" t="s">
        <v>117</v>
      </c>
      <c r="AD5843" s="76" t="s">
        <v>3659</v>
      </c>
      <c r="AE5843" s="76" t="n">
        <v>28120</v>
      </c>
      <c r="AF5843" s="76" t="s">
        <v>23595</v>
      </c>
      <c r="AI5843" s="79" t="s">
        <v>23596</v>
      </c>
      <c r="AK5843" s="76" t="s">
        <v>23597</v>
      </c>
      <c r="AL5843" s="76" t="n">
        <v>0</v>
      </c>
      <c r="AM5843" s="76" t="n">
        <v>0</v>
      </c>
    </row>
    <row r="5844" customFormat="false" ht="15" hidden="false" customHeight="false" outlineLevel="0" collapsed="false">
      <c r="A5844" s="76" t="n">
        <v>1406199</v>
      </c>
      <c r="B5844" s="76" t="s">
        <v>23598</v>
      </c>
      <c r="C5844" s="76" t="s">
        <v>765</v>
      </c>
      <c r="D5844" s="76" t="n">
        <v>2816311</v>
      </c>
      <c r="E5844" s="76" t="s">
        <v>132</v>
      </c>
      <c r="F5844" s="76" t="s">
        <v>132</v>
      </c>
      <c r="H5844" s="78" t="n">
        <v>40514</v>
      </c>
      <c r="I5844" s="76" t="s">
        <v>256</v>
      </c>
      <c r="J5844" s="76" t="n">
        <v>-15</v>
      </c>
      <c r="K5844" s="76" t="s">
        <v>41</v>
      </c>
      <c r="M5844" s="76" t="s">
        <v>155</v>
      </c>
      <c r="N5844" s="79" t="s">
        <v>2595</v>
      </c>
      <c r="O5844" s="76" t="s">
        <v>2596</v>
      </c>
      <c r="P5844" s="78" t="n">
        <v>45550</v>
      </c>
      <c r="Q5844" s="76" t="s">
        <v>114</v>
      </c>
      <c r="R5844" s="78" t="n">
        <v>44720</v>
      </c>
      <c r="S5844" s="78" t="n">
        <v>45531</v>
      </c>
      <c r="T5844" s="76" t="s">
        <v>201</v>
      </c>
      <c r="U5844" s="76" t="n">
        <v>528</v>
      </c>
      <c r="X5844" s="76" t="n">
        <v>5</v>
      </c>
      <c r="Y5844" s="76" t="s">
        <v>116</v>
      </c>
      <c r="AC5844" s="76" t="s">
        <v>117</v>
      </c>
      <c r="AD5844" s="76" t="s">
        <v>14238</v>
      </c>
      <c r="AE5844" s="76" t="n">
        <v>28800</v>
      </c>
      <c r="AF5844" s="76" t="s">
        <v>23599</v>
      </c>
      <c r="AJ5844" s="76" t="s">
        <v>23600</v>
      </c>
      <c r="AK5844" s="76" t="s">
        <v>23601</v>
      </c>
      <c r="AL5844" s="76" t="n">
        <v>0</v>
      </c>
      <c r="AM5844" s="76" t="n">
        <v>0</v>
      </c>
    </row>
    <row r="5845" customFormat="false" ht="15" hidden="false" customHeight="false" outlineLevel="0" collapsed="false">
      <c r="A5845" s="76" t="n">
        <v>117592</v>
      </c>
      <c r="B5845" s="76" t="s">
        <v>23602</v>
      </c>
      <c r="C5845" s="76" t="s">
        <v>7600</v>
      </c>
      <c r="D5845" s="76" t="n">
        <v>3713092</v>
      </c>
      <c r="E5845" s="76" t="s">
        <v>475</v>
      </c>
      <c r="F5845" s="76" t="s">
        <v>132</v>
      </c>
      <c r="H5845" s="78" t="n">
        <v>18802</v>
      </c>
      <c r="I5845" s="76" t="s">
        <v>594</v>
      </c>
      <c r="J5845" s="76" t="s">
        <v>595</v>
      </c>
      <c r="K5845" s="76" t="s">
        <v>2</v>
      </c>
      <c r="M5845" s="76" t="s">
        <v>124</v>
      </c>
      <c r="N5845" s="79" t="s">
        <v>3565</v>
      </c>
      <c r="O5845" s="76" t="s">
        <v>3566</v>
      </c>
      <c r="P5845" s="78" t="n">
        <v>45482</v>
      </c>
      <c r="Q5845" s="76" t="s">
        <v>114</v>
      </c>
      <c r="R5845" s="78" t="n">
        <v>37432</v>
      </c>
      <c r="T5845" s="76" t="s">
        <v>325</v>
      </c>
      <c r="U5845" s="76" t="n">
        <v>500</v>
      </c>
      <c r="X5845" s="76" t="n">
        <v>5</v>
      </c>
      <c r="Y5845" s="76" t="s">
        <v>116</v>
      </c>
      <c r="AC5845" s="76" t="s">
        <v>117</v>
      </c>
      <c r="AD5845" s="76" t="s">
        <v>6988</v>
      </c>
      <c r="AE5845" s="76" t="n">
        <v>37510</v>
      </c>
      <c r="AF5845" s="76" t="s">
        <v>23603</v>
      </c>
      <c r="AI5845" s="79" t="s">
        <v>23604</v>
      </c>
      <c r="AJ5845" s="79" t="s">
        <v>23605</v>
      </c>
      <c r="AK5845" s="76" t="s">
        <v>23606</v>
      </c>
      <c r="AL5845" s="76" t="n">
        <v>0</v>
      </c>
      <c r="AM5845" s="76" t="n">
        <v>0</v>
      </c>
    </row>
    <row r="5846" customFormat="false" ht="15" hidden="false" customHeight="false" outlineLevel="0" collapsed="false">
      <c r="A5846" s="76" t="n">
        <v>1650564</v>
      </c>
      <c r="B5846" s="76" t="s">
        <v>23602</v>
      </c>
      <c r="C5846" s="76" t="s">
        <v>23607</v>
      </c>
      <c r="D5846" s="76" t="n">
        <v>4116732</v>
      </c>
      <c r="E5846" s="76" t="s">
        <v>109</v>
      </c>
      <c r="H5846" s="78" t="n">
        <v>35237</v>
      </c>
      <c r="I5846" s="76" t="s">
        <v>23</v>
      </c>
      <c r="J5846" s="76" t="n">
        <v>-40</v>
      </c>
      <c r="K5846" s="76" t="s">
        <v>2</v>
      </c>
      <c r="M5846" s="76" t="s">
        <v>286</v>
      </c>
      <c r="N5846" s="79" t="s">
        <v>1378</v>
      </c>
      <c r="O5846" s="76" t="s">
        <v>1379</v>
      </c>
      <c r="P5846" s="78" t="n">
        <v>45584</v>
      </c>
      <c r="Q5846" s="76" t="s">
        <v>114</v>
      </c>
      <c r="R5846" s="78" t="n">
        <v>45584</v>
      </c>
      <c r="S5846" s="78" t="n">
        <v>45583</v>
      </c>
      <c r="T5846" s="76" t="s">
        <v>201</v>
      </c>
      <c r="U5846" s="76" t="n">
        <v>500</v>
      </c>
      <c r="X5846" s="76" t="n">
        <v>5</v>
      </c>
      <c r="Y5846" s="76" t="s">
        <v>116</v>
      </c>
      <c r="AC5846" s="76" t="s">
        <v>117</v>
      </c>
      <c r="AD5846" s="76" t="s">
        <v>2630</v>
      </c>
      <c r="AE5846" s="76" t="n">
        <v>41130</v>
      </c>
      <c r="AF5846" s="76" t="s">
        <v>23608</v>
      </c>
      <c r="AK5846" s="76" t="s">
        <v>23609</v>
      </c>
      <c r="AL5846" s="76" t="n">
        <v>0</v>
      </c>
      <c r="AM5846" s="76" t="n">
        <v>0</v>
      </c>
    </row>
    <row r="5847" customFormat="false" ht="15" hidden="false" customHeight="false" outlineLevel="0" collapsed="false">
      <c r="A5847" s="76" t="n">
        <v>117607</v>
      </c>
      <c r="B5847" s="76" t="s">
        <v>23602</v>
      </c>
      <c r="C5847" s="76" t="s">
        <v>336</v>
      </c>
      <c r="D5847" s="76" t="n">
        <v>37547</v>
      </c>
      <c r="E5847" s="76" t="s">
        <v>132</v>
      </c>
      <c r="F5847" s="76" t="s">
        <v>132</v>
      </c>
      <c r="H5847" s="78" t="n">
        <v>17671</v>
      </c>
      <c r="I5847" s="76" t="s">
        <v>686</v>
      </c>
      <c r="J5847" s="76" t="s">
        <v>687</v>
      </c>
      <c r="K5847" s="76" t="s">
        <v>41</v>
      </c>
      <c r="M5847" s="76" t="s">
        <v>124</v>
      </c>
      <c r="N5847" s="79" t="s">
        <v>3565</v>
      </c>
      <c r="O5847" s="76" t="s">
        <v>3566</v>
      </c>
      <c r="P5847" s="78" t="n">
        <v>45551</v>
      </c>
      <c r="Q5847" s="76" t="s">
        <v>114</v>
      </c>
      <c r="R5847" s="78" t="n">
        <v>37432</v>
      </c>
      <c r="S5847" s="78" t="n">
        <v>44747</v>
      </c>
      <c r="T5847" s="76" t="s">
        <v>183</v>
      </c>
      <c r="U5847" s="76" t="n">
        <v>695</v>
      </c>
      <c r="X5847" s="76" t="n">
        <v>6</v>
      </c>
      <c r="Y5847" s="76" t="s">
        <v>116</v>
      </c>
      <c r="AC5847" s="76" t="s">
        <v>117</v>
      </c>
      <c r="AD5847" s="76" t="s">
        <v>6988</v>
      </c>
      <c r="AE5847" s="76" t="n">
        <v>37510</v>
      </c>
      <c r="AF5847" s="76" t="s">
        <v>23603</v>
      </c>
      <c r="AI5847" s="79" t="s">
        <v>23604</v>
      </c>
      <c r="AJ5847" s="79" t="s">
        <v>23610</v>
      </c>
      <c r="AK5847" s="76" t="s">
        <v>23606</v>
      </c>
      <c r="AL5847" s="76" t="n">
        <v>0</v>
      </c>
      <c r="AM5847" s="76" t="n">
        <v>0</v>
      </c>
    </row>
    <row r="5848" customFormat="false" ht="15" hidden="false" customHeight="false" outlineLevel="0" collapsed="false">
      <c r="A5848" s="76" t="n">
        <v>1436418</v>
      </c>
      <c r="B5848" s="76" t="s">
        <v>23602</v>
      </c>
      <c r="C5848" s="76" t="s">
        <v>12461</v>
      </c>
      <c r="D5848" s="76" t="n">
        <v>3610190</v>
      </c>
      <c r="E5848" s="76" t="s">
        <v>109</v>
      </c>
      <c r="F5848" s="76" t="s">
        <v>109</v>
      </c>
      <c r="H5848" s="78" t="n">
        <v>39522</v>
      </c>
      <c r="I5848" s="76" t="s">
        <v>432</v>
      </c>
      <c r="J5848" s="76" t="n">
        <v>-17</v>
      </c>
      <c r="K5848" s="76" t="s">
        <v>41</v>
      </c>
      <c r="M5848" s="76" t="s">
        <v>269</v>
      </c>
      <c r="N5848" s="79" t="s">
        <v>695</v>
      </c>
      <c r="O5848" s="76" t="s">
        <v>696</v>
      </c>
      <c r="P5848" s="78" t="n">
        <v>45552</v>
      </c>
      <c r="Q5848" s="76" t="s">
        <v>114</v>
      </c>
      <c r="R5848" s="78" t="n">
        <v>44832</v>
      </c>
      <c r="T5848" s="76" t="s">
        <v>115</v>
      </c>
      <c r="U5848" s="76" t="n">
        <v>500</v>
      </c>
      <c r="X5848" s="76" t="n">
        <v>5</v>
      </c>
      <c r="Y5848" s="76" t="s">
        <v>116</v>
      </c>
      <c r="AC5848" s="76" t="s">
        <v>117</v>
      </c>
      <c r="AD5848" s="76" t="s">
        <v>23611</v>
      </c>
      <c r="AE5848" s="76" t="n">
        <v>36370</v>
      </c>
      <c r="AF5848" s="76" t="n">
        <v>4</v>
      </c>
      <c r="AH5848" s="76" t="s">
        <v>23612</v>
      </c>
      <c r="AI5848" s="79" t="s">
        <v>23613</v>
      </c>
      <c r="AJ5848" s="79" t="s">
        <v>23614</v>
      </c>
      <c r="AK5848" s="76" t="s">
        <v>23615</v>
      </c>
      <c r="AL5848" s="76" t="n">
        <v>0</v>
      </c>
      <c r="AM5848" s="76" t="n">
        <v>0</v>
      </c>
    </row>
    <row r="5849" customFormat="false" ht="15" hidden="false" customHeight="false" outlineLevel="0" collapsed="false">
      <c r="A5849" s="76" t="n">
        <v>376401</v>
      </c>
      <c r="B5849" s="76" t="s">
        <v>23616</v>
      </c>
      <c r="C5849" s="76" t="s">
        <v>23617</v>
      </c>
      <c r="D5849" s="76" t="n">
        <v>7837255</v>
      </c>
      <c r="E5849" s="76" t="s">
        <v>132</v>
      </c>
      <c r="F5849" s="76" t="s">
        <v>132</v>
      </c>
      <c r="H5849" s="78" t="n">
        <v>26306</v>
      </c>
      <c r="I5849" s="76" t="s">
        <v>208</v>
      </c>
      <c r="J5849" s="76" t="s">
        <v>209</v>
      </c>
      <c r="K5849" s="76" t="s">
        <v>41</v>
      </c>
      <c r="M5849" s="76" t="s">
        <v>155</v>
      </c>
      <c r="N5849" s="79" t="s">
        <v>564</v>
      </c>
      <c r="O5849" s="76" t="s">
        <v>565</v>
      </c>
      <c r="P5849" s="78" t="n">
        <v>45547</v>
      </c>
      <c r="Q5849" s="76" t="s">
        <v>114</v>
      </c>
      <c r="R5849" s="78" t="n">
        <v>37894</v>
      </c>
      <c r="S5849" s="78" t="n">
        <v>45544</v>
      </c>
      <c r="T5849" s="76" t="s">
        <v>201</v>
      </c>
      <c r="U5849" s="76" t="n">
        <v>1263</v>
      </c>
      <c r="X5849" s="76" t="n">
        <v>12</v>
      </c>
      <c r="Y5849" s="76" t="s">
        <v>116</v>
      </c>
      <c r="AC5849" s="76" t="s">
        <v>117</v>
      </c>
      <c r="AD5849" s="76" t="s">
        <v>1212</v>
      </c>
      <c r="AE5849" s="76" t="n">
        <v>28000</v>
      </c>
      <c r="AF5849" s="76" t="s">
        <v>23618</v>
      </c>
      <c r="AJ5849" s="79" t="s">
        <v>23619</v>
      </c>
      <c r="AK5849" s="76" t="s">
        <v>23620</v>
      </c>
      <c r="AL5849" s="76" t="n">
        <v>0</v>
      </c>
      <c r="AM5849" s="76" t="n">
        <v>0</v>
      </c>
    </row>
    <row r="5850" customFormat="false" ht="15" hidden="false" customHeight="false" outlineLevel="0" collapsed="false">
      <c r="A5850" s="76" t="n">
        <v>1510585</v>
      </c>
      <c r="B5850" s="76" t="s">
        <v>23616</v>
      </c>
      <c r="C5850" s="76" t="s">
        <v>1930</v>
      </c>
      <c r="D5850" s="76" t="n">
        <v>4538048</v>
      </c>
      <c r="E5850" s="76" t="s">
        <v>109</v>
      </c>
      <c r="F5850" s="76" t="s">
        <v>132</v>
      </c>
      <c r="H5850" s="78" t="n">
        <v>40420</v>
      </c>
      <c r="I5850" s="76" t="s">
        <v>256</v>
      </c>
      <c r="J5850" s="76" t="n">
        <v>-15</v>
      </c>
      <c r="K5850" s="76" t="s">
        <v>41</v>
      </c>
      <c r="M5850" s="76" t="s">
        <v>134</v>
      </c>
      <c r="N5850" s="79" t="s">
        <v>1045</v>
      </c>
      <c r="O5850" s="76" t="s">
        <v>1046</v>
      </c>
      <c r="P5850" s="78" t="n">
        <v>45559</v>
      </c>
      <c r="Q5850" s="76" t="s">
        <v>114</v>
      </c>
      <c r="R5850" s="78" t="n">
        <v>45182</v>
      </c>
      <c r="T5850" s="76" t="s">
        <v>115</v>
      </c>
      <c r="U5850" s="76" t="n">
        <v>500</v>
      </c>
      <c r="X5850" s="76" t="n">
        <v>5</v>
      </c>
      <c r="Y5850" s="76" t="s">
        <v>116</v>
      </c>
      <c r="AC5850" s="76" t="s">
        <v>117</v>
      </c>
      <c r="AD5850" s="76" t="s">
        <v>1484</v>
      </c>
      <c r="AE5850" s="76" t="n">
        <v>45190</v>
      </c>
      <c r="AF5850" s="76" t="s">
        <v>23621</v>
      </c>
      <c r="AJ5850" s="79" t="s">
        <v>23622</v>
      </c>
      <c r="AK5850" s="76" t="s">
        <v>23623</v>
      </c>
      <c r="AL5850" s="76" t="n">
        <v>0</v>
      </c>
      <c r="AM5850" s="76" t="n">
        <v>0</v>
      </c>
    </row>
    <row r="5851" customFormat="false" ht="15" hidden="false" customHeight="false" outlineLevel="0" collapsed="false">
      <c r="A5851" s="76" t="n">
        <v>1630037</v>
      </c>
      <c r="B5851" s="76" t="s">
        <v>23616</v>
      </c>
      <c r="C5851" s="76" t="s">
        <v>1766</v>
      </c>
      <c r="D5851" s="76" t="n">
        <v>4540724</v>
      </c>
      <c r="E5851" s="76" t="s">
        <v>109</v>
      </c>
      <c r="H5851" s="78" t="n">
        <v>41216</v>
      </c>
      <c r="I5851" s="76" t="s">
        <v>370</v>
      </c>
      <c r="J5851" s="76" t="n">
        <v>-13</v>
      </c>
      <c r="K5851" s="76" t="s">
        <v>41</v>
      </c>
      <c r="M5851" s="76" t="s">
        <v>134</v>
      </c>
      <c r="N5851" s="79" t="s">
        <v>1045</v>
      </c>
      <c r="O5851" s="76" t="s">
        <v>1046</v>
      </c>
      <c r="P5851" s="78" t="n">
        <v>45562</v>
      </c>
      <c r="Q5851" s="76" t="s">
        <v>114</v>
      </c>
      <c r="R5851" s="78" t="n">
        <v>45562</v>
      </c>
      <c r="T5851" s="76" t="s">
        <v>115</v>
      </c>
      <c r="U5851" s="76" t="n">
        <v>500</v>
      </c>
      <c r="X5851" s="76" t="n">
        <v>5</v>
      </c>
      <c r="Y5851" s="76" t="s">
        <v>116</v>
      </c>
      <c r="AC5851" s="76" t="s">
        <v>117</v>
      </c>
      <c r="AD5851" s="76" t="s">
        <v>5791</v>
      </c>
      <c r="AE5851" s="76" t="n">
        <v>45190</v>
      </c>
      <c r="AF5851" s="76" t="s">
        <v>23624</v>
      </c>
      <c r="AJ5851" s="76" t="s">
        <v>23625</v>
      </c>
      <c r="AK5851" s="76" t="s">
        <v>23623</v>
      </c>
      <c r="AL5851" s="76" t="n">
        <v>0</v>
      </c>
      <c r="AM5851" s="76" t="n">
        <v>0</v>
      </c>
    </row>
    <row r="5852" customFormat="false" ht="15" hidden="false" customHeight="false" outlineLevel="0" collapsed="false">
      <c r="A5852" s="76" t="n">
        <v>714794</v>
      </c>
      <c r="B5852" s="76" t="s">
        <v>23616</v>
      </c>
      <c r="C5852" s="76" t="s">
        <v>3898</v>
      </c>
      <c r="D5852" s="76" t="n">
        <v>3720988</v>
      </c>
      <c r="E5852" s="76" t="s">
        <v>132</v>
      </c>
      <c r="F5852" s="76" t="s">
        <v>132</v>
      </c>
      <c r="H5852" s="78" t="n">
        <v>30406</v>
      </c>
      <c r="I5852" s="76" t="s">
        <v>179</v>
      </c>
      <c r="J5852" s="76" t="s">
        <v>180</v>
      </c>
      <c r="K5852" s="76" t="s">
        <v>41</v>
      </c>
      <c r="M5852" s="76" t="s">
        <v>111</v>
      </c>
      <c r="N5852" s="79" t="s">
        <v>337</v>
      </c>
      <c r="O5852" s="76" t="s">
        <v>338</v>
      </c>
      <c r="P5852" s="78" t="n">
        <v>45629</v>
      </c>
      <c r="Q5852" s="76" t="s">
        <v>114</v>
      </c>
      <c r="R5852" s="78" t="n">
        <v>40081</v>
      </c>
      <c r="S5852" s="78" t="n">
        <v>44937</v>
      </c>
      <c r="T5852" s="76" t="s">
        <v>183</v>
      </c>
      <c r="U5852" s="76" t="n">
        <v>943</v>
      </c>
      <c r="X5852" s="76" t="n">
        <v>9</v>
      </c>
      <c r="Y5852" s="76" t="s">
        <v>116</v>
      </c>
      <c r="AC5852" s="76" t="s">
        <v>117</v>
      </c>
      <c r="AD5852" s="76" t="s">
        <v>1537</v>
      </c>
      <c r="AE5852" s="76" t="n">
        <v>18500</v>
      </c>
      <c r="AF5852" s="76" t="s">
        <v>23626</v>
      </c>
      <c r="AJ5852" s="79" t="s">
        <v>23627</v>
      </c>
      <c r="AK5852" s="76" t="s">
        <v>23628</v>
      </c>
      <c r="AL5852" s="76" t="n">
        <v>0</v>
      </c>
      <c r="AM5852" s="76" t="n">
        <v>0</v>
      </c>
    </row>
    <row r="5853" customFormat="false" ht="15" hidden="false" customHeight="false" outlineLevel="0" collapsed="false">
      <c r="A5853" s="76" t="n">
        <v>1533635</v>
      </c>
      <c r="B5853" s="76" t="s">
        <v>23629</v>
      </c>
      <c r="C5853" s="76" t="s">
        <v>9363</v>
      </c>
      <c r="D5853" s="76" t="n">
        <v>2816958</v>
      </c>
      <c r="E5853" s="76" t="s">
        <v>109</v>
      </c>
      <c r="F5853" s="76" t="s">
        <v>109</v>
      </c>
      <c r="H5853" s="78" t="n">
        <v>41226</v>
      </c>
      <c r="I5853" s="76" t="s">
        <v>370</v>
      </c>
      <c r="J5853" s="76" t="n">
        <v>-13</v>
      </c>
      <c r="K5853" s="76" t="s">
        <v>41</v>
      </c>
      <c r="M5853" s="76" t="s">
        <v>155</v>
      </c>
      <c r="N5853" s="79" t="s">
        <v>848</v>
      </c>
      <c r="O5853" s="76" t="s">
        <v>849</v>
      </c>
      <c r="P5853" s="78" t="n">
        <v>45560</v>
      </c>
      <c r="Q5853" s="76" t="s">
        <v>114</v>
      </c>
      <c r="R5853" s="78" t="n">
        <v>45209</v>
      </c>
      <c r="T5853" s="76" t="s">
        <v>115</v>
      </c>
      <c r="U5853" s="76" t="n">
        <v>500</v>
      </c>
      <c r="X5853" s="76" t="n">
        <v>5</v>
      </c>
      <c r="Y5853" s="76" t="s">
        <v>116</v>
      </c>
      <c r="AC5853" s="76" t="s">
        <v>117</v>
      </c>
      <c r="AD5853" s="76" t="s">
        <v>5618</v>
      </c>
      <c r="AE5853" s="76" t="n">
        <v>28300</v>
      </c>
      <c r="AF5853" s="76" t="s">
        <v>23630</v>
      </c>
      <c r="AJ5853" s="79" t="s">
        <v>23631</v>
      </c>
      <c r="AK5853" s="76" t="s">
        <v>23632</v>
      </c>
      <c r="AL5853" s="76" t="n">
        <v>0</v>
      </c>
      <c r="AM5853" s="76" t="n">
        <v>0</v>
      </c>
    </row>
    <row r="5854" customFormat="false" ht="15" hidden="false" customHeight="false" outlineLevel="0" collapsed="false">
      <c r="A5854" s="76" t="n">
        <v>1611887</v>
      </c>
      <c r="B5854" s="76" t="s">
        <v>23633</v>
      </c>
      <c r="C5854" s="76" t="s">
        <v>2774</v>
      </c>
      <c r="D5854" s="76" t="n">
        <v>4540441</v>
      </c>
      <c r="E5854" s="76" t="s">
        <v>109</v>
      </c>
      <c r="H5854" s="78" t="n">
        <v>42515</v>
      </c>
      <c r="I5854" s="76" t="s">
        <v>109</v>
      </c>
      <c r="J5854" s="76" t="n">
        <v>-9</v>
      </c>
      <c r="K5854" s="76" t="s">
        <v>41</v>
      </c>
      <c r="M5854" s="76" t="s">
        <v>134</v>
      </c>
      <c r="N5854" s="79" t="s">
        <v>1352</v>
      </c>
      <c r="O5854" s="76" t="s">
        <v>1353</v>
      </c>
      <c r="P5854" s="78" t="n">
        <v>45549</v>
      </c>
      <c r="Q5854" s="76" t="s">
        <v>114</v>
      </c>
      <c r="R5854" s="78" t="n">
        <v>45549</v>
      </c>
      <c r="T5854" s="76" t="s">
        <v>115</v>
      </c>
      <c r="U5854" s="76" t="n">
        <v>500</v>
      </c>
      <c r="X5854" s="76" t="n">
        <v>5</v>
      </c>
      <c r="Y5854" s="76" t="s">
        <v>116</v>
      </c>
      <c r="AC5854" s="76" t="s">
        <v>117</v>
      </c>
      <c r="AD5854" s="76" t="s">
        <v>8768</v>
      </c>
      <c r="AE5854" s="76" t="n">
        <v>45380</v>
      </c>
      <c r="AF5854" s="76" t="s">
        <v>23634</v>
      </c>
      <c r="AI5854" s="79" t="s">
        <v>23635</v>
      </c>
      <c r="AJ5854" s="79" t="s">
        <v>23636</v>
      </c>
      <c r="AK5854" s="76" t="s">
        <v>23637</v>
      </c>
      <c r="AL5854" s="76" t="n">
        <v>0</v>
      </c>
      <c r="AM5854" s="76" t="n">
        <v>0</v>
      </c>
    </row>
    <row r="5855" customFormat="false" ht="15" hidden="false" customHeight="false" outlineLevel="0" collapsed="false">
      <c r="A5855" s="76" t="n">
        <v>1678170</v>
      </c>
      <c r="B5855" s="76" t="s">
        <v>23633</v>
      </c>
      <c r="C5855" s="76" t="s">
        <v>1368</v>
      </c>
      <c r="D5855" s="76" t="n">
        <v>4541247</v>
      </c>
      <c r="E5855" s="76" t="s">
        <v>109</v>
      </c>
      <c r="H5855" s="78" t="n">
        <v>30271</v>
      </c>
      <c r="I5855" s="76" t="s">
        <v>179</v>
      </c>
      <c r="J5855" s="76" t="s">
        <v>180</v>
      </c>
      <c r="K5855" s="76" t="s">
        <v>41</v>
      </c>
      <c r="M5855" s="76" t="s">
        <v>134</v>
      </c>
      <c r="N5855" s="79" t="s">
        <v>1352</v>
      </c>
      <c r="O5855" s="76" t="s">
        <v>1353</v>
      </c>
      <c r="P5855" s="78" t="n">
        <v>45697</v>
      </c>
      <c r="Q5855" s="76" t="s">
        <v>114</v>
      </c>
      <c r="R5855" s="78" t="n">
        <v>45695</v>
      </c>
      <c r="T5855" s="76" t="s">
        <v>325</v>
      </c>
      <c r="U5855" s="76" t="n">
        <v>500</v>
      </c>
      <c r="X5855" s="76" t="n">
        <v>5</v>
      </c>
      <c r="Y5855" s="76" t="s">
        <v>116</v>
      </c>
      <c r="AC5855" s="76" t="s">
        <v>117</v>
      </c>
      <c r="AD5855" s="76" t="s">
        <v>8768</v>
      </c>
      <c r="AE5855" s="76" t="n">
        <v>45380</v>
      </c>
      <c r="AF5855" s="76" t="s">
        <v>23638</v>
      </c>
      <c r="AJ5855" s="79" t="s">
        <v>23636</v>
      </c>
      <c r="AK5855" s="76" t="s">
        <v>23639</v>
      </c>
      <c r="AL5855" s="76" t="n">
        <v>0</v>
      </c>
      <c r="AM5855" s="76" t="n">
        <v>0</v>
      </c>
    </row>
    <row r="5856" customFormat="false" ht="15" hidden="false" customHeight="false" outlineLevel="0" collapsed="false">
      <c r="A5856" s="76" t="n">
        <v>1353162</v>
      </c>
      <c r="B5856" s="76" t="s">
        <v>23640</v>
      </c>
      <c r="C5856" s="76" t="s">
        <v>23641</v>
      </c>
      <c r="D5856" s="76" t="n">
        <v>3733034</v>
      </c>
      <c r="E5856" s="76" t="s">
        <v>109</v>
      </c>
      <c r="F5856" s="76" t="s">
        <v>109</v>
      </c>
      <c r="H5856" s="78" t="n">
        <v>40765</v>
      </c>
      <c r="I5856" s="76" t="s">
        <v>144</v>
      </c>
      <c r="J5856" s="76" t="n">
        <v>-14</v>
      </c>
      <c r="K5856" s="76" t="s">
        <v>41</v>
      </c>
      <c r="M5856" s="76" t="s">
        <v>124</v>
      </c>
      <c r="N5856" s="79" t="s">
        <v>125</v>
      </c>
      <c r="O5856" s="76" t="s">
        <v>126</v>
      </c>
      <c r="P5856" s="78" t="n">
        <v>45535</v>
      </c>
      <c r="Q5856" s="76" t="s">
        <v>114</v>
      </c>
      <c r="R5856" s="78" t="n">
        <v>44468</v>
      </c>
      <c r="T5856" s="76" t="s">
        <v>115</v>
      </c>
      <c r="U5856" s="76" t="n">
        <v>500</v>
      </c>
      <c r="X5856" s="76" t="n">
        <v>5</v>
      </c>
      <c r="Y5856" s="76" t="s">
        <v>116</v>
      </c>
      <c r="AC5856" s="76" t="s">
        <v>117</v>
      </c>
      <c r="AD5856" s="76" t="s">
        <v>127</v>
      </c>
      <c r="AE5856" s="76" t="n">
        <v>37000</v>
      </c>
      <c r="AF5856" s="76" t="s">
        <v>23642</v>
      </c>
      <c r="AJ5856" s="79" t="s">
        <v>23643</v>
      </c>
      <c r="AK5856" s="76" t="s">
        <v>23644</v>
      </c>
      <c r="AL5856" s="76" t="n">
        <v>0</v>
      </c>
      <c r="AM5856" s="76" t="n">
        <v>0</v>
      </c>
    </row>
    <row r="5857" customFormat="false" ht="15" hidden="false" customHeight="false" outlineLevel="0" collapsed="false">
      <c r="A5857" s="76" t="n">
        <v>387017</v>
      </c>
      <c r="B5857" s="76" t="s">
        <v>23645</v>
      </c>
      <c r="C5857" s="76" t="s">
        <v>593</v>
      </c>
      <c r="D5857" s="76" t="n">
        <v>4515183</v>
      </c>
      <c r="E5857" s="76" t="s">
        <v>132</v>
      </c>
      <c r="F5857" s="76" t="s">
        <v>132</v>
      </c>
      <c r="H5857" s="78" t="n">
        <v>32999</v>
      </c>
      <c r="I5857" s="76" t="s">
        <v>23</v>
      </c>
      <c r="J5857" s="76" t="n">
        <v>-40</v>
      </c>
      <c r="K5857" s="76" t="s">
        <v>41</v>
      </c>
      <c r="M5857" s="76" t="s">
        <v>134</v>
      </c>
      <c r="N5857" s="79" t="s">
        <v>737</v>
      </c>
      <c r="O5857" s="76" t="s">
        <v>738</v>
      </c>
      <c r="P5857" s="78" t="n">
        <v>45548</v>
      </c>
      <c r="Q5857" s="76" t="s">
        <v>114</v>
      </c>
      <c r="R5857" s="78" t="n">
        <v>37912</v>
      </c>
      <c r="S5857" s="78" t="n">
        <v>45531</v>
      </c>
      <c r="T5857" s="76" t="s">
        <v>201</v>
      </c>
      <c r="U5857" s="76" t="n">
        <v>1158</v>
      </c>
      <c r="X5857" s="76" t="n">
        <v>11</v>
      </c>
      <c r="Y5857" s="76" t="s">
        <v>116</v>
      </c>
      <c r="AC5857" s="76" t="s">
        <v>117</v>
      </c>
      <c r="AD5857" s="76" t="s">
        <v>23646</v>
      </c>
      <c r="AE5857" s="76" t="n">
        <v>45170</v>
      </c>
      <c r="AF5857" s="76" t="s">
        <v>23647</v>
      </c>
      <c r="AJ5857" s="79" t="s">
        <v>23648</v>
      </c>
      <c r="AK5857" s="76" t="s">
        <v>23649</v>
      </c>
      <c r="AL5857" s="76" t="n">
        <v>0</v>
      </c>
      <c r="AM5857" s="76" t="n">
        <v>0</v>
      </c>
    </row>
    <row r="5858" customFormat="false" ht="15" hidden="false" customHeight="false" outlineLevel="0" collapsed="false">
      <c r="A5858" s="76" t="n">
        <v>1500169</v>
      </c>
      <c r="B5858" s="76" t="s">
        <v>23650</v>
      </c>
      <c r="C5858" s="76" t="s">
        <v>23651</v>
      </c>
      <c r="D5858" s="76" t="n">
        <v>3611151</v>
      </c>
      <c r="E5858" s="76" t="s">
        <v>132</v>
      </c>
      <c r="H5858" s="78" t="n">
        <v>42271</v>
      </c>
      <c r="I5858" s="76" t="s">
        <v>231</v>
      </c>
      <c r="J5858" s="76" t="n">
        <v>-10</v>
      </c>
      <c r="K5858" s="76" t="s">
        <v>41</v>
      </c>
      <c r="M5858" s="76" t="s">
        <v>269</v>
      </c>
      <c r="N5858" s="79" t="s">
        <v>828</v>
      </c>
      <c r="O5858" s="76" t="s">
        <v>829</v>
      </c>
      <c r="P5858" s="78" t="n">
        <v>45563</v>
      </c>
      <c r="Q5858" s="76" t="s">
        <v>114</v>
      </c>
      <c r="R5858" s="78" t="n">
        <v>45102</v>
      </c>
      <c r="T5858" s="76" t="s">
        <v>115</v>
      </c>
      <c r="U5858" s="76" t="n">
        <v>500</v>
      </c>
      <c r="X5858" s="76" t="n">
        <v>5</v>
      </c>
      <c r="Y5858" s="76" t="s">
        <v>116</v>
      </c>
      <c r="AC5858" s="76" t="s">
        <v>117</v>
      </c>
      <c r="AD5858" s="76" t="s">
        <v>3813</v>
      </c>
      <c r="AE5858" s="76" t="n">
        <v>36000</v>
      </c>
      <c r="AF5858" s="76" t="s">
        <v>23652</v>
      </c>
      <c r="AJ5858" s="79" t="s">
        <v>23653</v>
      </c>
      <c r="AK5858" s="76" t="s">
        <v>23654</v>
      </c>
      <c r="AL5858" s="76" t="n">
        <v>0</v>
      </c>
      <c r="AM5858" s="76" t="n">
        <v>0</v>
      </c>
    </row>
    <row r="5859" customFormat="false" ht="15" hidden="false" customHeight="false" outlineLevel="0" collapsed="false">
      <c r="A5859" s="76" t="n">
        <v>1644760</v>
      </c>
      <c r="B5859" s="76" t="s">
        <v>23655</v>
      </c>
      <c r="C5859" s="76" t="s">
        <v>2656</v>
      </c>
      <c r="D5859" s="76" t="n">
        <v>2817644</v>
      </c>
      <c r="E5859" s="76" t="s">
        <v>109</v>
      </c>
      <c r="H5859" s="78" t="n">
        <v>18387</v>
      </c>
      <c r="I5859" s="76" t="s">
        <v>594</v>
      </c>
      <c r="J5859" s="76" t="s">
        <v>595</v>
      </c>
      <c r="K5859" s="76" t="s">
        <v>2</v>
      </c>
      <c r="M5859" s="76" t="s">
        <v>155</v>
      </c>
      <c r="N5859" s="79" t="s">
        <v>564</v>
      </c>
      <c r="O5859" s="76" t="s">
        <v>565</v>
      </c>
      <c r="P5859" s="78" t="n">
        <v>45575</v>
      </c>
      <c r="Q5859" s="76" t="s">
        <v>114</v>
      </c>
      <c r="R5859" s="78" t="n">
        <v>45575</v>
      </c>
      <c r="T5859" s="76" t="s">
        <v>325</v>
      </c>
      <c r="U5859" s="76" t="n">
        <v>500</v>
      </c>
      <c r="X5859" s="76" t="n">
        <v>5</v>
      </c>
      <c r="Y5859" s="76" t="s">
        <v>116</v>
      </c>
      <c r="AC5859" s="76" t="s">
        <v>117</v>
      </c>
      <c r="AD5859" s="76" t="s">
        <v>1288</v>
      </c>
      <c r="AE5859" s="76" t="n">
        <v>28000</v>
      </c>
      <c r="AF5859" s="76" t="s">
        <v>23656</v>
      </c>
      <c r="AJ5859" s="79" t="s">
        <v>23657</v>
      </c>
      <c r="AK5859" s="76" t="s">
        <v>23658</v>
      </c>
      <c r="AL5859" s="76" t="n">
        <v>0</v>
      </c>
      <c r="AM5859" s="76" t="n">
        <v>0</v>
      </c>
    </row>
    <row r="5860" customFormat="false" ht="15" hidden="false" customHeight="false" outlineLevel="0" collapsed="false">
      <c r="A5860" s="76" t="n">
        <v>1513327</v>
      </c>
      <c r="B5860" s="76" t="s">
        <v>23659</v>
      </c>
      <c r="C5860" s="76" t="s">
        <v>19223</v>
      </c>
      <c r="D5860" s="76" t="n">
        <v>4115888</v>
      </c>
      <c r="E5860" s="76" t="s">
        <v>109</v>
      </c>
      <c r="F5860" s="76" t="s">
        <v>109</v>
      </c>
      <c r="H5860" s="78" t="n">
        <v>42910</v>
      </c>
      <c r="I5860" s="76" t="s">
        <v>109</v>
      </c>
      <c r="J5860" s="76" t="n">
        <v>-9</v>
      </c>
      <c r="K5860" s="76" t="s">
        <v>2</v>
      </c>
      <c r="M5860" s="76" t="s">
        <v>286</v>
      </c>
      <c r="N5860" s="79" t="s">
        <v>1378</v>
      </c>
      <c r="O5860" s="76" t="s">
        <v>1379</v>
      </c>
      <c r="P5860" s="78" t="n">
        <v>45533</v>
      </c>
      <c r="Q5860" s="76" t="s">
        <v>114</v>
      </c>
      <c r="R5860" s="78" t="n">
        <v>45185</v>
      </c>
      <c r="T5860" s="76" t="s">
        <v>115</v>
      </c>
      <c r="U5860" s="76" t="n">
        <v>500</v>
      </c>
      <c r="X5860" s="76" t="n">
        <v>5</v>
      </c>
      <c r="Y5860" s="76" t="s">
        <v>116</v>
      </c>
      <c r="AC5860" s="76" t="s">
        <v>117</v>
      </c>
      <c r="AD5860" s="76" t="s">
        <v>2630</v>
      </c>
      <c r="AE5860" s="76" t="n">
        <v>41130</v>
      </c>
      <c r="AF5860" s="76" t="s">
        <v>23660</v>
      </c>
      <c r="AJ5860" s="79" t="s">
        <v>23661</v>
      </c>
      <c r="AK5860" s="76" t="s">
        <v>23662</v>
      </c>
      <c r="AL5860" s="76" t="n">
        <v>0</v>
      </c>
      <c r="AM5860" s="76" t="n">
        <v>0</v>
      </c>
    </row>
    <row r="5861" customFormat="false" ht="15" hidden="false" customHeight="false" outlineLevel="0" collapsed="false">
      <c r="A5861" s="76" t="n">
        <v>1515427</v>
      </c>
      <c r="B5861" s="76" t="s">
        <v>23663</v>
      </c>
      <c r="C5861" s="76" t="s">
        <v>23664</v>
      </c>
      <c r="D5861" s="76" t="n">
        <v>3736066</v>
      </c>
      <c r="E5861" s="76" t="s">
        <v>109</v>
      </c>
      <c r="F5861" s="76" t="s">
        <v>109</v>
      </c>
      <c r="H5861" s="78" t="n">
        <v>19384</v>
      </c>
      <c r="I5861" s="76" t="s">
        <v>594</v>
      </c>
      <c r="J5861" s="76" t="s">
        <v>595</v>
      </c>
      <c r="K5861" s="76" t="s">
        <v>2</v>
      </c>
      <c r="M5861" s="76" t="s">
        <v>124</v>
      </c>
      <c r="N5861" s="79" t="s">
        <v>496</v>
      </c>
      <c r="O5861" s="76" t="s">
        <v>497</v>
      </c>
      <c r="P5861" s="78" t="n">
        <v>45501</v>
      </c>
      <c r="Q5861" s="76" t="s">
        <v>114</v>
      </c>
      <c r="R5861" s="78" t="n">
        <v>45188</v>
      </c>
      <c r="S5861" s="78" t="n">
        <v>45173</v>
      </c>
      <c r="T5861" s="76" t="s">
        <v>183</v>
      </c>
      <c r="U5861" s="76" t="n">
        <v>500</v>
      </c>
      <c r="X5861" s="76" t="n">
        <v>5</v>
      </c>
      <c r="Y5861" s="76" t="s">
        <v>116</v>
      </c>
      <c r="AC5861" s="76" t="s">
        <v>117</v>
      </c>
      <c r="AD5861" s="76" t="s">
        <v>1512</v>
      </c>
      <c r="AE5861" s="76" t="n">
        <v>37230</v>
      </c>
      <c r="AF5861" s="76" t="s">
        <v>23665</v>
      </c>
      <c r="AJ5861" s="79" t="s">
        <v>23666</v>
      </c>
      <c r="AK5861" s="76" t="s">
        <v>23667</v>
      </c>
      <c r="AL5861" s="76" t="n">
        <v>0</v>
      </c>
      <c r="AM5861" s="76" t="n">
        <v>0</v>
      </c>
    </row>
    <row r="5862" customFormat="false" ht="15" hidden="false" customHeight="false" outlineLevel="0" collapsed="false">
      <c r="A5862" s="76" t="n">
        <v>1320615</v>
      </c>
      <c r="B5862" s="76" t="s">
        <v>23663</v>
      </c>
      <c r="C5862" s="76" t="s">
        <v>736</v>
      </c>
      <c r="D5862" s="76" t="n">
        <v>3732343</v>
      </c>
      <c r="E5862" s="76" t="s">
        <v>109</v>
      </c>
      <c r="F5862" s="76" t="s">
        <v>109</v>
      </c>
      <c r="H5862" s="78" t="n">
        <v>33696</v>
      </c>
      <c r="I5862" s="76" t="s">
        <v>23</v>
      </c>
      <c r="J5862" s="76" t="n">
        <v>-40</v>
      </c>
      <c r="K5862" s="76" t="s">
        <v>41</v>
      </c>
      <c r="M5862" s="76" t="s">
        <v>124</v>
      </c>
      <c r="N5862" s="79" t="s">
        <v>5025</v>
      </c>
      <c r="O5862" s="76" t="s">
        <v>5026</v>
      </c>
      <c r="P5862" s="78" t="n">
        <v>45559</v>
      </c>
      <c r="Q5862" s="76" t="s">
        <v>114</v>
      </c>
      <c r="R5862" s="78" t="n">
        <v>44097</v>
      </c>
      <c r="S5862" s="78" t="n">
        <v>45199</v>
      </c>
      <c r="T5862" s="76" t="s">
        <v>183</v>
      </c>
      <c r="U5862" s="76" t="n">
        <v>500</v>
      </c>
      <c r="X5862" s="76" t="n">
        <v>5</v>
      </c>
      <c r="Y5862" s="76" t="s">
        <v>116</v>
      </c>
      <c r="AC5862" s="76" t="s">
        <v>117</v>
      </c>
      <c r="AD5862" s="76" t="s">
        <v>4298</v>
      </c>
      <c r="AE5862" s="76" t="n">
        <v>37230</v>
      </c>
      <c r="AF5862" s="76" t="s">
        <v>23668</v>
      </c>
      <c r="AJ5862" s="79" t="s">
        <v>23669</v>
      </c>
      <c r="AK5862" s="76" t="s">
        <v>23670</v>
      </c>
      <c r="AL5862" s="76" t="n">
        <v>0</v>
      </c>
      <c r="AM5862" s="76" t="n">
        <v>0</v>
      </c>
    </row>
    <row r="5863" customFormat="false" ht="15" hidden="false" customHeight="false" outlineLevel="0" collapsed="false">
      <c r="A5863" s="76" t="n">
        <v>1338872</v>
      </c>
      <c r="B5863" s="76" t="s">
        <v>23671</v>
      </c>
      <c r="C5863" s="76" t="s">
        <v>455</v>
      </c>
      <c r="D5863" s="76" t="n">
        <v>3732755</v>
      </c>
      <c r="E5863" s="76" t="s">
        <v>109</v>
      </c>
      <c r="F5863" s="76" t="s">
        <v>109</v>
      </c>
      <c r="H5863" s="78" t="n">
        <v>19123</v>
      </c>
      <c r="I5863" s="76" t="s">
        <v>594</v>
      </c>
      <c r="J5863" s="76" t="s">
        <v>595</v>
      </c>
      <c r="K5863" s="76" t="s">
        <v>41</v>
      </c>
      <c r="M5863" s="76" t="s">
        <v>124</v>
      </c>
      <c r="N5863" s="79" t="s">
        <v>407</v>
      </c>
      <c r="O5863" s="76" t="s">
        <v>408</v>
      </c>
      <c r="P5863" s="78" t="n">
        <v>45564</v>
      </c>
      <c r="Q5863" s="76" t="s">
        <v>114</v>
      </c>
      <c r="R5863" s="78" t="n">
        <v>44449</v>
      </c>
      <c r="S5863" s="78" t="n">
        <v>44833</v>
      </c>
      <c r="T5863" s="76" t="s">
        <v>183</v>
      </c>
      <c r="U5863" s="76" t="n">
        <v>500</v>
      </c>
      <c r="X5863" s="76" t="n">
        <v>5</v>
      </c>
      <c r="Y5863" s="76" t="s">
        <v>116</v>
      </c>
      <c r="AC5863" s="76" t="s">
        <v>117</v>
      </c>
      <c r="AD5863" s="76" t="s">
        <v>23672</v>
      </c>
      <c r="AE5863" s="76" t="n">
        <v>37500</v>
      </c>
      <c r="AF5863" s="76" t="s">
        <v>23673</v>
      </c>
      <c r="AJ5863" s="79" t="s">
        <v>23674</v>
      </c>
      <c r="AK5863" s="76" t="s">
        <v>23675</v>
      </c>
      <c r="AL5863" s="76" t="n">
        <v>0</v>
      </c>
      <c r="AM5863" s="76" t="n">
        <v>0</v>
      </c>
    </row>
    <row r="5864" customFormat="false" ht="15" hidden="false" customHeight="false" outlineLevel="0" collapsed="false">
      <c r="A5864" s="76" t="n">
        <v>1347033</v>
      </c>
      <c r="B5864" s="76" t="s">
        <v>23676</v>
      </c>
      <c r="C5864" s="76" t="s">
        <v>3133</v>
      </c>
      <c r="D5864" s="76" t="n">
        <v>4532435</v>
      </c>
      <c r="E5864" s="76" t="s">
        <v>132</v>
      </c>
      <c r="F5864" s="76" t="s">
        <v>132</v>
      </c>
      <c r="H5864" s="78" t="n">
        <v>24140</v>
      </c>
      <c r="I5864" s="76" t="s">
        <v>321</v>
      </c>
      <c r="J5864" s="76" t="s">
        <v>322</v>
      </c>
      <c r="K5864" s="76" t="s">
        <v>41</v>
      </c>
      <c r="M5864" s="76" t="s">
        <v>134</v>
      </c>
      <c r="N5864" s="79" t="s">
        <v>1444</v>
      </c>
      <c r="O5864" s="76" t="s">
        <v>1445</v>
      </c>
      <c r="P5864" s="78" t="n">
        <v>45545</v>
      </c>
      <c r="Q5864" s="76" t="s">
        <v>114</v>
      </c>
      <c r="R5864" s="78" t="n">
        <v>44462</v>
      </c>
      <c r="S5864" s="78" t="n">
        <v>45533</v>
      </c>
      <c r="T5864" s="76" t="s">
        <v>201</v>
      </c>
      <c r="U5864" s="76" t="n">
        <v>598</v>
      </c>
      <c r="X5864" s="76" t="n">
        <v>5</v>
      </c>
      <c r="Y5864" s="76" t="s">
        <v>116</v>
      </c>
      <c r="AC5864" s="76" t="s">
        <v>117</v>
      </c>
      <c r="AD5864" s="76" t="s">
        <v>2964</v>
      </c>
      <c r="AE5864" s="76" t="n">
        <v>45800</v>
      </c>
      <c r="AF5864" s="76" t="s">
        <v>23677</v>
      </c>
      <c r="AI5864" s="79" t="s">
        <v>23678</v>
      </c>
      <c r="AJ5864" s="79" t="s">
        <v>23679</v>
      </c>
      <c r="AK5864" s="76" t="s">
        <v>23680</v>
      </c>
      <c r="AL5864" s="76" t="n">
        <v>1</v>
      </c>
      <c r="AM5864" s="76" t="n">
        <v>0</v>
      </c>
    </row>
    <row r="5865" customFormat="false" ht="15" hidden="false" customHeight="false" outlineLevel="0" collapsed="false">
      <c r="A5865" s="76" t="n">
        <v>1243345</v>
      </c>
      <c r="B5865" s="76" t="s">
        <v>23681</v>
      </c>
      <c r="C5865" s="76" t="s">
        <v>1281</v>
      </c>
      <c r="D5865" s="76" t="n">
        <v>7223596</v>
      </c>
      <c r="E5865" s="76" t="s">
        <v>132</v>
      </c>
      <c r="F5865" s="76" t="s">
        <v>132</v>
      </c>
      <c r="H5865" s="78" t="n">
        <v>39839</v>
      </c>
      <c r="I5865" s="76" t="s">
        <v>133</v>
      </c>
      <c r="J5865" s="76" t="n">
        <v>-16</v>
      </c>
      <c r="K5865" s="76" t="s">
        <v>41</v>
      </c>
      <c r="M5865" s="76" t="s">
        <v>286</v>
      </c>
      <c r="N5865" s="79" t="s">
        <v>2544</v>
      </c>
      <c r="O5865" s="76" t="s">
        <v>2545</v>
      </c>
      <c r="P5865" s="78" t="n">
        <v>45551</v>
      </c>
      <c r="Q5865" s="76" t="s">
        <v>114</v>
      </c>
      <c r="R5865" s="78" t="n">
        <v>43411</v>
      </c>
      <c r="T5865" s="76" t="s">
        <v>115</v>
      </c>
      <c r="U5865" s="76" t="n">
        <v>659</v>
      </c>
      <c r="X5865" s="76" t="n">
        <v>6</v>
      </c>
      <c r="Y5865" s="76" t="s">
        <v>116</v>
      </c>
      <c r="AB5865" s="78" t="n">
        <v>44378</v>
      </c>
      <c r="AC5865" s="76" t="s">
        <v>117</v>
      </c>
      <c r="AD5865" s="76" t="s">
        <v>23682</v>
      </c>
      <c r="AE5865" s="76" t="n">
        <v>72310</v>
      </c>
      <c r="AF5865" s="76" t="s">
        <v>23683</v>
      </c>
      <c r="AJ5865" s="79" t="s">
        <v>23684</v>
      </c>
      <c r="AK5865" s="76" t="s">
        <v>23685</v>
      </c>
      <c r="AL5865" s="76" t="n">
        <v>0</v>
      </c>
      <c r="AM5865" s="76" t="n">
        <v>0</v>
      </c>
    </row>
    <row r="5866" customFormat="false" ht="15" hidden="false" customHeight="false" outlineLevel="0" collapsed="false">
      <c r="A5866" s="76" t="n">
        <v>1645574</v>
      </c>
      <c r="B5866" s="76" t="s">
        <v>23686</v>
      </c>
      <c r="C5866" s="76" t="s">
        <v>3418</v>
      </c>
      <c r="D5866" s="76" t="n">
        <v>4116697</v>
      </c>
      <c r="E5866" s="76" t="s">
        <v>109</v>
      </c>
      <c r="H5866" s="78" t="n">
        <v>22880</v>
      </c>
      <c r="I5866" s="76" t="s">
        <v>267</v>
      </c>
      <c r="J5866" s="76" t="s">
        <v>268</v>
      </c>
      <c r="K5866" s="76" t="s">
        <v>2</v>
      </c>
      <c r="M5866" s="76" t="s">
        <v>286</v>
      </c>
      <c r="N5866" s="79" t="s">
        <v>1282</v>
      </c>
      <c r="O5866" s="76" t="s">
        <v>1283</v>
      </c>
      <c r="P5866" s="78" t="n">
        <v>45576</v>
      </c>
      <c r="Q5866" s="76" t="s">
        <v>114</v>
      </c>
      <c r="R5866" s="78" t="n">
        <v>45576</v>
      </c>
      <c r="S5866" s="78" t="n">
        <v>45568</v>
      </c>
      <c r="T5866" s="76" t="s">
        <v>201</v>
      </c>
      <c r="U5866" s="76" t="n">
        <v>500</v>
      </c>
      <c r="X5866" s="76" t="n">
        <v>5</v>
      </c>
      <c r="Y5866" s="76" t="s">
        <v>116</v>
      </c>
      <c r="AC5866" s="76" t="s">
        <v>117</v>
      </c>
      <c r="AD5866" s="76" t="s">
        <v>1284</v>
      </c>
      <c r="AE5866" s="76" t="n">
        <v>41260</v>
      </c>
      <c r="AF5866" s="76" t="s">
        <v>23687</v>
      </c>
      <c r="AJ5866" s="79" t="s">
        <v>23688</v>
      </c>
      <c r="AK5866" s="76" t="s">
        <v>23689</v>
      </c>
      <c r="AL5866" s="76" t="n">
        <v>0</v>
      </c>
      <c r="AM5866" s="76" t="n">
        <v>0</v>
      </c>
    </row>
    <row r="5867" customFormat="false" ht="15" hidden="false" customHeight="false" outlineLevel="0" collapsed="false">
      <c r="A5867" s="76" t="n">
        <v>1369462</v>
      </c>
      <c r="B5867" s="76" t="s">
        <v>23690</v>
      </c>
      <c r="C5867" s="76" t="s">
        <v>312</v>
      </c>
      <c r="D5867" s="76" t="n">
        <v>4532695</v>
      </c>
      <c r="E5867" s="76" t="s">
        <v>109</v>
      </c>
      <c r="F5867" s="76" t="s">
        <v>109</v>
      </c>
      <c r="H5867" s="78" t="n">
        <v>24981</v>
      </c>
      <c r="I5867" s="76" t="s">
        <v>321</v>
      </c>
      <c r="J5867" s="76" t="s">
        <v>322</v>
      </c>
      <c r="K5867" s="76" t="s">
        <v>41</v>
      </c>
      <c r="M5867" s="76" t="s">
        <v>134</v>
      </c>
      <c r="N5867" s="79" t="s">
        <v>2537</v>
      </c>
      <c r="O5867" s="76" t="s">
        <v>2538</v>
      </c>
      <c r="P5867" s="78" t="n">
        <v>45565</v>
      </c>
      <c r="Q5867" s="76" t="s">
        <v>114</v>
      </c>
      <c r="R5867" s="78" t="n">
        <v>44492</v>
      </c>
      <c r="S5867" s="78" t="n">
        <v>44480</v>
      </c>
      <c r="T5867" s="76" t="s">
        <v>183</v>
      </c>
      <c r="U5867" s="76" t="n">
        <v>500</v>
      </c>
      <c r="X5867" s="76" t="n">
        <v>5</v>
      </c>
      <c r="Y5867" s="76" t="s">
        <v>116</v>
      </c>
      <c r="AC5867" s="76" t="s">
        <v>117</v>
      </c>
      <c r="AD5867" s="76" t="s">
        <v>588</v>
      </c>
      <c r="AE5867" s="76" t="n">
        <v>45380</v>
      </c>
      <c r="AF5867" s="76" t="s">
        <v>23691</v>
      </c>
      <c r="AI5867" s="79" t="s">
        <v>23692</v>
      </c>
      <c r="AJ5867" s="79" t="s">
        <v>23693</v>
      </c>
      <c r="AK5867" s="76" t="s">
        <v>23694</v>
      </c>
      <c r="AL5867" s="76" t="n">
        <v>0</v>
      </c>
      <c r="AM5867" s="76" t="n">
        <v>0</v>
      </c>
    </row>
    <row r="5868" customFormat="false" ht="15" hidden="false" customHeight="false" outlineLevel="0" collapsed="false">
      <c r="A5868" s="76" t="n">
        <v>1104953</v>
      </c>
      <c r="B5868" s="76" t="s">
        <v>23695</v>
      </c>
      <c r="C5868" s="76" t="s">
        <v>1407</v>
      </c>
      <c r="D5868" s="76" t="n">
        <v>3727865</v>
      </c>
      <c r="E5868" s="76" t="s">
        <v>132</v>
      </c>
      <c r="F5868" s="76" t="s">
        <v>132</v>
      </c>
      <c r="H5868" s="78" t="n">
        <v>21283</v>
      </c>
      <c r="I5868" s="76" t="s">
        <v>305</v>
      </c>
      <c r="J5868" s="76" t="s">
        <v>306</v>
      </c>
      <c r="K5868" s="76" t="s">
        <v>41</v>
      </c>
      <c r="M5868" s="76" t="s">
        <v>124</v>
      </c>
      <c r="N5868" s="79" t="s">
        <v>1249</v>
      </c>
      <c r="O5868" s="76" t="s">
        <v>1250</v>
      </c>
      <c r="P5868" s="78" t="n">
        <v>45534</v>
      </c>
      <c r="Q5868" s="76" t="s">
        <v>114</v>
      </c>
      <c r="R5868" s="78" t="n">
        <v>42473</v>
      </c>
      <c r="S5868" s="78" t="n">
        <v>45531</v>
      </c>
      <c r="T5868" s="76" t="s">
        <v>201</v>
      </c>
      <c r="U5868" s="76" t="n">
        <v>535</v>
      </c>
      <c r="X5868" s="76" t="n">
        <v>5</v>
      </c>
      <c r="Y5868" s="76" t="s">
        <v>116</v>
      </c>
      <c r="AC5868" s="76" t="s">
        <v>117</v>
      </c>
      <c r="AD5868" s="76" t="s">
        <v>1332</v>
      </c>
      <c r="AE5868" s="76" t="n">
        <v>37390</v>
      </c>
      <c r="AF5868" s="76" t="s">
        <v>23696</v>
      </c>
      <c r="AK5868" s="76" t="s">
        <v>23697</v>
      </c>
      <c r="AL5868" s="76" t="n">
        <v>0</v>
      </c>
      <c r="AM5868" s="76" t="n">
        <v>0</v>
      </c>
    </row>
    <row r="5869" customFormat="false" ht="15" hidden="false" customHeight="false" outlineLevel="0" collapsed="false">
      <c r="A5869" s="76" t="n">
        <v>1277739</v>
      </c>
      <c r="B5869" s="76" t="s">
        <v>23698</v>
      </c>
      <c r="C5869" s="76" t="s">
        <v>800</v>
      </c>
      <c r="D5869" s="76" t="n">
        <v>3731483</v>
      </c>
      <c r="E5869" s="76" t="s">
        <v>132</v>
      </c>
      <c r="F5869" s="76" t="s">
        <v>132</v>
      </c>
      <c r="H5869" s="78" t="n">
        <v>29350</v>
      </c>
      <c r="I5869" s="76" t="s">
        <v>179</v>
      </c>
      <c r="J5869" s="76" t="s">
        <v>180</v>
      </c>
      <c r="K5869" s="76" t="s">
        <v>41</v>
      </c>
      <c r="M5869" s="76" t="s">
        <v>124</v>
      </c>
      <c r="N5869" s="79" t="s">
        <v>168</v>
      </c>
      <c r="O5869" s="76" t="s">
        <v>169</v>
      </c>
      <c r="P5869" s="78" t="n">
        <v>45546</v>
      </c>
      <c r="Q5869" s="76" t="s">
        <v>114</v>
      </c>
      <c r="R5869" s="78" t="n">
        <v>43734</v>
      </c>
      <c r="S5869" s="78" t="n">
        <v>44813</v>
      </c>
      <c r="T5869" s="76" t="s">
        <v>183</v>
      </c>
      <c r="U5869" s="76" t="n">
        <v>551</v>
      </c>
      <c r="X5869" s="76" t="n">
        <v>5</v>
      </c>
      <c r="Y5869" s="76" t="s">
        <v>116</v>
      </c>
      <c r="AC5869" s="76" t="s">
        <v>117</v>
      </c>
      <c r="AD5869" s="76" t="s">
        <v>7780</v>
      </c>
      <c r="AE5869" s="76" t="n">
        <v>37700</v>
      </c>
      <c r="AF5869" s="76" t="s">
        <v>23699</v>
      </c>
      <c r="AJ5869" s="79" t="s">
        <v>23700</v>
      </c>
      <c r="AK5869" s="76" t="s">
        <v>23701</v>
      </c>
      <c r="AL5869" s="76" t="n">
        <v>0</v>
      </c>
      <c r="AM5869" s="76" t="n">
        <v>0</v>
      </c>
    </row>
    <row r="5870" customFormat="false" ht="15" hidden="false" customHeight="false" outlineLevel="0" collapsed="false">
      <c r="A5870" s="76" t="n">
        <v>1560740</v>
      </c>
      <c r="B5870" s="76" t="s">
        <v>23698</v>
      </c>
      <c r="C5870" s="76" t="s">
        <v>1702</v>
      </c>
      <c r="D5870" s="76" t="n">
        <v>3736791</v>
      </c>
      <c r="E5870" s="76" t="s">
        <v>132</v>
      </c>
      <c r="H5870" s="78" t="n">
        <v>41808</v>
      </c>
      <c r="I5870" s="76" t="s">
        <v>190</v>
      </c>
      <c r="J5870" s="76" t="n">
        <v>-11</v>
      </c>
      <c r="K5870" s="76" t="s">
        <v>41</v>
      </c>
      <c r="M5870" s="76" t="s">
        <v>124</v>
      </c>
      <c r="N5870" s="79" t="s">
        <v>168</v>
      </c>
      <c r="O5870" s="76" t="s">
        <v>169</v>
      </c>
      <c r="P5870" s="78" t="n">
        <v>45604</v>
      </c>
      <c r="Q5870" s="76" t="s">
        <v>114</v>
      </c>
      <c r="R5870" s="78" t="n">
        <v>45319</v>
      </c>
      <c r="T5870" s="76" t="s">
        <v>115</v>
      </c>
      <c r="U5870" s="76" t="n">
        <v>500</v>
      </c>
      <c r="X5870" s="76" t="n">
        <v>5</v>
      </c>
      <c r="Y5870" s="76" t="s">
        <v>116</v>
      </c>
      <c r="AC5870" s="76" t="s">
        <v>117</v>
      </c>
      <c r="AD5870" s="76" t="s">
        <v>632</v>
      </c>
      <c r="AE5870" s="76" t="n">
        <v>37700</v>
      </c>
      <c r="AF5870" s="76" t="s">
        <v>23702</v>
      </c>
      <c r="AJ5870" s="79" t="s">
        <v>23700</v>
      </c>
      <c r="AK5870" s="76" t="s">
        <v>23703</v>
      </c>
      <c r="AL5870" s="76" t="n">
        <v>1</v>
      </c>
      <c r="AM5870" s="76" t="n">
        <v>0</v>
      </c>
    </row>
    <row r="5871" customFormat="false" ht="15" hidden="false" customHeight="false" outlineLevel="0" collapsed="false">
      <c r="A5871" s="76" t="n">
        <v>118245</v>
      </c>
      <c r="B5871" s="76" t="s">
        <v>23704</v>
      </c>
      <c r="C5871" s="76" t="s">
        <v>778</v>
      </c>
      <c r="D5871" s="76" t="n">
        <v>1862</v>
      </c>
      <c r="E5871" s="76" t="s">
        <v>132</v>
      </c>
      <c r="F5871" s="76" t="s">
        <v>132</v>
      </c>
      <c r="H5871" s="78" t="n">
        <v>22901</v>
      </c>
      <c r="I5871" s="76" t="s">
        <v>267</v>
      </c>
      <c r="J5871" s="76" t="s">
        <v>268</v>
      </c>
      <c r="K5871" s="76" t="s">
        <v>41</v>
      </c>
      <c r="M5871" s="76" t="s">
        <v>111</v>
      </c>
      <c r="N5871" s="79" t="s">
        <v>688</v>
      </c>
      <c r="O5871" s="76" t="s">
        <v>689</v>
      </c>
      <c r="P5871" s="78" t="n">
        <v>45566</v>
      </c>
      <c r="Q5871" s="76" t="s">
        <v>114</v>
      </c>
      <c r="R5871" s="78" t="n">
        <v>37432</v>
      </c>
      <c r="S5871" s="78" t="n">
        <v>45201</v>
      </c>
      <c r="T5871" s="76" t="s">
        <v>183</v>
      </c>
      <c r="U5871" s="76" t="n">
        <v>744</v>
      </c>
      <c r="X5871" s="76" t="n">
        <v>7</v>
      </c>
      <c r="Y5871" s="76" t="s">
        <v>116</v>
      </c>
      <c r="AC5871" s="76" t="s">
        <v>117</v>
      </c>
      <c r="AD5871" s="76" t="s">
        <v>23705</v>
      </c>
      <c r="AE5871" s="76" t="n">
        <v>78800</v>
      </c>
      <c r="AF5871" s="76" t="s">
        <v>23706</v>
      </c>
      <c r="AK5871" s="76" t="s">
        <v>23707</v>
      </c>
      <c r="AL5871" s="76" t="n">
        <v>0</v>
      </c>
      <c r="AM5871" s="76" t="n">
        <v>0</v>
      </c>
    </row>
    <row r="5872" customFormat="false" ht="15" hidden="false" customHeight="false" outlineLevel="0" collapsed="false">
      <c r="A5872" s="76" t="n">
        <v>1652312</v>
      </c>
      <c r="B5872" s="76" t="s">
        <v>23708</v>
      </c>
      <c r="C5872" s="76" t="s">
        <v>1281</v>
      </c>
      <c r="D5872" s="76" t="n">
        <v>3738047</v>
      </c>
      <c r="E5872" s="76" t="s">
        <v>109</v>
      </c>
      <c r="H5872" s="78" t="n">
        <v>42604</v>
      </c>
      <c r="I5872" s="76" t="s">
        <v>109</v>
      </c>
      <c r="J5872" s="76" t="n">
        <v>-9</v>
      </c>
      <c r="K5872" s="76" t="s">
        <v>41</v>
      </c>
      <c r="M5872" s="76" t="s">
        <v>124</v>
      </c>
      <c r="N5872" s="79" t="s">
        <v>1926</v>
      </c>
      <c r="O5872" s="76" t="s">
        <v>1927</v>
      </c>
      <c r="P5872" s="78" t="n">
        <v>45588</v>
      </c>
      <c r="Q5872" s="76" t="s">
        <v>114</v>
      </c>
      <c r="R5872" s="78" t="n">
        <v>45588</v>
      </c>
      <c r="T5872" s="76" t="s">
        <v>115</v>
      </c>
      <c r="U5872" s="76" t="n">
        <v>500</v>
      </c>
      <c r="X5872" s="76" t="n">
        <v>5</v>
      </c>
      <c r="Y5872" s="76" t="s">
        <v>116</v>
      </c>
      <c r="AC5872" s="76" t="s">
        <v>117</v>
      </c>
      <c r="AD5872" s="76" t="s">
        <v>23709</v>
      </c>
      <c r="AE5872" s="76" t="n">
        <v>37230</v>
      </c>
      <c r="AF5872" s="76" t="s">
        <v>23710</v>
      </c>
      <c r="AK5872" s="76" t="s">
        <v>23711</v>
      </c>
      <c r="AL5872" s="76" t="n">
        <v>0</v>
      </c>
      <c r="AM5872" s="76" t="n">
        <v>0</v>
      </c>
    </row>
    <row r="5873" customFormat="false" ht="15" hidden="false" customHeight="false" outlineLevel="0" collapsed="false">
      <c r="A5873" s="76" t="n">
        <v>1662022</v>
      </c>
      <c r="B5873" s="76" t="s">
        <v>23712</v>
      </c>
      <c r="C5873" s="76" t="s">
        <v>873</v>
      </c>
      <c r="D5873" s="76" t="n">
        <v>3738169</v>
      </c>
      <c r="E5873" s="76" t="s">
        <v>109</v>
      </c>
      <c r="H5873" s="78" t="n">
        <v>42062</v>
      </c>
      <c r="I5873" s="76" t="s">
        <v>231</v>
      </c>
      <c r="J5873" s="76" t="n">
        <v>-10</v>
      </c>
      <c r="K5873" s="76" t="s">
        <v>41</v>
      </c>
      <c r="M5873" s="76" t="s">
        <v>124</v>
      </c>
      <c r="N5873" s="79" t="s">
        <v>257</v>
      </c>
      <c r="O5873" s="76" t="s">
        <v>258</v>
      </c>
      <c r="P5873" s="78" t="n">
        <v>45620</v>
      </c>
      <c r="Q5873" s="76" t="s">
        <v>114</v>
      </c>
      <c r="R5873" s="78" t="n">
        <v>45620</v>
      </c>
      <c r="T5873" s="76" t="s">
        <v>115</v>
      </c>
      <c r="U5873" s="76" t="n">
        <v>500</v>
      </c>
      <c r="X5873" s="76" t="n">
        <v>5</v>
      </c>
      <c r="Y5873" s="76" t="s">
        <v>116</v>
      </c>
      <c r="AC5873" s="76" t="s">
        <v>117</v>
      </c>
      <c r="AD5873" s="76" t="s">
        <v>3134</v>
      </c>
      <c r="AE5873" s="76" t="n">
        <v>37510</v>
      </c>
      <c r="AF5873" s="76" t="s">
        <v>23713</v>
      </c>
      <c r="AJ5873" s="79" t="s">
        <v>23714</v>
      </c>
      <c r="AK5873" s="76" t="s">
        <v>23715</v>
      </c>
      <c r="AL5873" s="76" t="n">
        <v>0</v>
      </c>
      <c r="AM5873" s="76" t="n">
        <v>0</v>
      </c>
    </row>
    <row r="5874" customFormat="false" ht="15" hidden="false" customHeight="false" outlineLevel="0" collapsed="false">
      <c r="A5874" s="76" t="n">
        <v>1623455</v>
      </c>
      <c r="B5874" s="76" t="s">
        <v>23716</v>
      </c>
      <c r="C5874" s="76" t="s">
        <v>971</v>
      </c>
      <c r="D5874" s="76" t="n">
        <v>1812027</v>
      </c>
      <c r="E5874" s="76" t="s">
        <v>109</v>
      </c>
      <c r="H5874" s="78" t="n">
        <v>41748</v>
      </c>
      <c r="I5874" s="76" t="s">
        <v>190</v>
      </c>
      <c r="J5874" s="76" t="n">
        <v>-11</v>
      </c>
      <c r="K5874" s="76" t="s">
        <v>41</v>
      </c>
      <c r="M5874" s="76" t="s">
        <v>111</v>
      </c>
      <c r="N5874" s="79" t="s">
        <v>6844</v>
      </c>
      <c r="O5874" s="76" t="s">
        <v>6845</v>
      </c>
      <c r="P5874" s="78" t="n">
        <v>45557</v>
      </c>
      <c r="Q5874" s="76" t="s">
        <v>114</v>
      </c>
      <c r="R5874" s="78" t="n">
        <v>45557</v>
      </c>
      <c r="T5874" s="76" t="s">
        <v>115</v>
      </c>
      <c r="U5874" s="76" t="n">
        <v>500</v>
      </c>
      <c r="X5874" s="76" t="n">
        <v>5</v>
      </c>
      <c r="Y5874" s="76" t="s">
        <v>116</v>
      </c>
      <c r="AC5874" s="76" t="s">
        <v>117</v>
      </c>
      <c r="AD5874" s="76" t="s">
        <v>1277</v>
      </c>
      <c r="AE5874" s="76" t="n">
        <v>18230</v>
      </c>
      <c r="AF5874" s="76" t="s">
        <v>23717</v>
      </c>
      <c r="AJ5874" s="79" t="s">
        <v>23718</v>
      </c>
      <c r="AK5874" s="76" t="s">
        <v>23719</v>
      </c>
      <c r="AL5874" s="76" t="n">
        <v>1</v>
      </c>
      <c r="AM5874" s="76" t="n">
        <v>0</v>
      </c>
    </row>
    <row r="5875" customFormat="false" ht="15" hidden="false" customHeight="false" outlineLevel="0" collapsed="false">
      <c r="A5875" s="76" t="n">
        <v>1462023</v>
      </c>
      <c r="B5875" s="76" t="s">
        <v>23716</v>
      </c>
      <c r="C5875" s="76" t="s">
        <v>1116</v>
      </c>
      <c r="D5875" s="76" t="n">
        <v>1811017</v>
      </c>
      <c r="E5875" s="76" t="s">
        <v>109</v>
      </c>
      <c r="F5875" s="76" t="s">
        <v>109</v>
      </c>
      <c r="H5875" s="78" t="n">
        <v>41114</v>
      </c>
      <c r="I5875" s="76" t="s">
        <v>370</v>
      </c>
      <c r="J5875" s="76" t="n">
        <v>-13</v>
      </c>
      <c r="K5875" s="76" t="s">
        <v>41</v>
      </c>
      <c r="M5875" s="76" t="s">
        <v>111</v>
      </c>
      <c r="N5875" s="79" t="s">
        <v>6844</v>
      </c>
      <c r="O5875" s="76" t="s">
        <v>6845</v>
      </c>
      <c r="P5875" s="78" t="n">
        <v>45557</v>
      </c>
      <c r="Q5875" s="76" t="s">
        <v>114</v>
      </c>
      <c r="R5875" s="78" t="n">
        <v>44891</v>
      </c>
      <c r="T5875" s="76" t="s">
        <v>115</v>
      </c>
      <c r="U5875" s="76" t="n">
        <v>500</v>
      </c>
      <c r="X5875" s="76" t="n">
        <v>5</v>
      </c>
      <c r="Y5875" s="76" t="s">
        <v>116</v>
      </c>
      <c r="AC5875" s="76" t="s">
        <v>117</v>
      </c>
      <c r="AD5875" s="76" t="s">
        <v>8039</v>
      </c>
      <c r="AE5875" s="76" t="n">
        <v>18230</v>
      </c>
      <c r="AF5875" s="76" t="s">
        <v>23720</v>
      </c>
      <c r="AI5875" s="76" t="s">
        <v>23721</v>
      </c>
      <c r="AJ5875" s="76" t="s">
        <v>23722</v>
      </c>
      <c r="AK5875" s="76" t="s">
        <v>23719</v>
      </c>
      <c r="AL5875" s="76" t="n">
        <v>1</v>
      </c>
      <c r="AM5875" s="76" t="n">
        <v>0</v>
      </c>
    </row>
    <row r="5876" customFormat="false" ht="15" hidden="false" customHeight="false" outlineLevel="0" collapsed="false">
      <c r="A5876" s="76" t="n">
        <v>1508675</v>
      </c>
      <c r="B5876" s="76" t="s">
        <v>23723</v>
      </c>
      <c r="C5876" s="76" t="s">
        <v>765</v>
      </c>
      <c r="D5876" s="76" t="n">
        <v>3735968</v>
      </c>
      <c r="E5876" s="76" t="s">
        <v>132</v>
      </c>
      <c r="H5876" s="78" t="n">
        <v>41906</v>
      </c>
      <c r="I5876" s="76" t="s">
        <v>190</v>
      </c>
      <c r="J5876" s="76" t="n">
        <v>-11</v>
      </c>
      <c r="K5876" s="76" t="s">
        <v>41</v>
      </c>
      <c r="M5876" s="76" t="s">
        <v>124</v>
      </c>
      <c r="N5876" s="79" t="s">
        <v>779</v>
      </c>
      <c r="O5876" s="76" t="s">
        <v>780</v>
      </c>
      <c r="P5876" s="78" t="n">
        <v>45574</v>
      </c>
      <c r="Q5876" s="76" t="s">
        <v>114</v>
      </c>
      <c r="R5876" s="78" t="n">
        <v>45178</v>
      </c>
      <c r="T5876" s="76" t="s">
        <v>115</v>
      </c>
      <c r="U5876" s="76" t="n">
        <v>500</v>
      </c>
      <c r="X5876" s="76" t="n">
        <v>5</v>
      </c>
      <c r="Y5876" s="76" t="s">
        <v>116</v>
      </c>
      <c r="AC5876" s="76" t="s">
        <v>117</v>
      </c>
      <c r="AD5876" s="76" t="s">
        <v>6723</v>
      </c>
      <c r="AE5876" s="76" t="n">
        <v>37550</v>
      </c>
      <c r="AF5876" s="76" t="s">
        <v>23724</v>
      </c>
      <c r="AJ5876" s="80" t="n">
        <v>668150046</v>
      </c>
      <c r="AK5876" s="76" t="s">
        <v>23725</v>
      </c>
      <c r="AL5876" s="76" t="n">
        <v>0</v>
      </c>
      <c r="AM5876" s="76" t="n">
        <v>0</v>
      </c>
    </row>
    <row r="5877" customFormat="false" ht="15" hidden="false" customHeight="false" outlineLevel="0" collapsed="false">
      <c r="A5877" s="76" t="n">
        <v>1165802</v>
      </c>
      <c r="B5877" s="76" t="s">
        <v>23723</v>
      </c>
      <c r="C5877" s="76" t="s">
        <v>1506</v>
      </c>
      <c r="D5877" s="76" t="n">
        <v>3729172</v>
      </c>
      <c r="E5877" s="76" t="s">
        <v>132</v>
      </c>
      <c r="H5877" s="78" t="n">
        <v>38993</v>
      </c>
      <c r="I5877" s="76" t="s">
        <v>301</v>
      </c>
      <c r="J5877" s="76" t="n">
        <v>-19</v>
      </c>
      <c r="K5877" s="76" t="s">
        <v>41</v>
      </c>
      <c r="M5877" s="76" t="s">
        <v>124</v>
      </c>
      <c r="N5877" s="79" t="s">
        <v>779</v>
      </c>
      <c r="O5877" s="76" t="s">
        <v>780</v>
      </c>
      <c r="P5877" s="78" t="n">
        <v>45560</v>
      </c>
      <c r="Q5877" s="76" t="s">
        <v>114</v>
      </c>
      <c r="R5877" s="78" t="n">
        <v>42986</v>
      </c>
      <c r="T5877" s="76" t="s">
        <v>115</v>
      </c>
      <c r="U5877" s="76" t="n">
        <v>524</v>
      </c>
      <c r="X5877" s="76" t="n">
        <v>5</v>
      </c>
      <c r="Y5877" s="76" t="s">
        <v>116</v>
      </c>
      <c r="AC5877" s="76" t="s">
        <v>117</v>
      </c>
      <c r="AD5877" s="76" t="s">
        <v>4509</v>
      </c>
      <c r="AE5877" s="76" t="n">
        <v>37550</v>
      </c>
      <c r="AF5877" s="76" t="s">
        <v>23726</v>
      </c>
      <c r="AJ5877" s="76" t="s">
        <v>23727</v>
      </c>
      <c r="AK5877" s="76" t="s">
        <v>23728</v>
      </c>
      <c r="AL5877" s="76" t="n">
        <v>0</v>
      </c>
      <c r="AM5877" s="76" t="n">
        <v>0</v>
      </c>
    </row>
    <row r="5878" customFormat="false" ht="15" hidden="false" customHeight="false" outlineLevel="0" collapsed="false">
      <c r="A5878" s="76" t="n">
        <v>118368</v>
      </c>
      <c r="B5878" s="76" t="s">
        <v>23729</v>
      </c>
      <c r="C5878" s="76" t="s">
        <v>4882</v>
      </c>
      <c r="D5878" s="76" t="n">
        <v>375007</v>
      </c>
      <c r="E5878" s="76" t="s">
        <v>132</v>
      </c>
      <c r="F5878" s="76" t="s">
        <v>132</v>
      </c>
      <c r="H5878" s="78" t="n">
        <v>22461</v>
      </c>
      <c r="I5878" s="76" t="s">
        <v>267</v>
      </c>
      <c r="J5878" s="76" t="s">
        <v>268</v>
      </c>
      <c r="K5878" s="76" t="s">
        <v>41</v>
      </c>
      <c r="M5878" s="76" t="s">
        <v>124</v>
      </c>
      <c r="N5878" s="79" t="s">
        <v>398</v>
      </c>
      <c r="O5878" s="76" t="s">
        <v>399</v>
      </c>
      <c r="P5878" s="78" t="n">
        <v>45541</v>
      </c>
      <c r="Q5878" s="76" t="s">
        <v>114</v>
      </c>
      <c r="R5878" s="78" t="n">
        <v>37432</v>
      </c>
      <c r="S5878" s="78" t="n">
        <v>45393</v>
      </c>
      <c r="T5878" s="76" t="s">
        <v>201</v>
      </c>
      <c r="U5878" s="76" t="n">
        <v>534</v>
      </c>
      <c r="X5878" s="76" t="n">
        <v>5</v>
      </c>
      <c r="Y5878" s="76" t="s">
        <v>116</v>
      </c>
      <c r="AC5878" s="76" t="s">
        <v>117</v>
      </c>
      <c r="AD5878" s="76" t="s">
        <v>652</v>
      </c>
      <c r="AE5878" s="76" t="n">
        <v>37210</v>
      </c>
      <c r="AF5878" s="76" t="s">
        <v>23730</v>
      </c>
      <c r="AI5878" s="79" t="s">
        <v>23731</v>
      </c>
      <c r="AJ5878" s="79" t="s">
        <v>23732</v>
      </c>
      <c r="AK5878" s="76" t="s">
        <v>23733</v>
      </c>
      <c r="AL5878" s="76" t="n">
        <v>0</v>
      </c>
      <c r="AM5878" s="76" t="n">
        <v>0</v>
      </c>
    </row>
    <row r="5879" customFormat="false" ht="15" hidden="false" customHeight="false" outlineLevel="0" collapsed="false">
      <c r="A5879" s="76" t="n">
        <v>1429110</v>
      </c>
      <c r="B5879" s="76" t="s">
        <v>23734</v>
      </c>
      <c r="C5879" s="76" t="s">
        <v>23735</v>
      </c>
      <c r="D5879" s="76" t="n">
        <v>3734172</v>
      </c>
      <c r="E5879" s="76" t="s">
        <v>109</v>
      </c>
      <c r="H5879" s="78" t="n">
        <v>42510</v>
      </c>
      <c r="I5879" s="76" t="s">
        <v>109</v>
      </c>
      <c r="J5879" s="76" t="n">
        <v>-9</v>
      </c>
      <c r="K5879" s="76" t="s">
        <v>41</v>
      </c>
      <c r="M5879" s="76" t="s">
        <v>124</v>
      </c>
      <c r="N5879" s="79" t="s">
        <v>991</v>
      </c>
      <c r="O5879" s="76" t="s">
        <v>992</v>
      </c>
      <c r="P5879" s="78" t="n">
        <v>45551</v>
      </c>
      <c r="Q5879" s="76" t="s">
        <v>114</v>
      </c>
      <c r="R5879" s="78" t="n">
        <v>44824</v>
      </c>
      <c r="T5879" s="76" t="s">
        <v>115</v>
      </c>
      <c r="U5879" s="76" t="n">
        <v>500</v>
      </c>
      <c r="X5879" s="76" t="n">
        <v>5</v>
      </c>
      <c r="Y5879" s="76" t="s">
        <v>116</v>
      </c>
      <c r="AC5879" s="76" t="s">
        <v>117</v>
      </c>
      <c r="AD5879" s="76" t="s">
        <v>127</v>
      </c>
      <c r="AE5879" s="76" t="n">
        <v>37000</v>
      </c>
      <c r="AF5879" s="76" t="s">
        <v>23736</v>
      </c>
      <c r="AG5879" s="76" t="s">
        <v>3223</v>
      </c>
      <c r="AK5879" s="76" t="s">
        <v>23737</v>
      </c>
      <c r="AL5879" s="76" t="n">
        <v>0</v>
      </c>
      <c r="AM5879" s="76" t="n">
        <v>0</v>
      </c>
    </row>
    <row r="5880" customFormat="false" ht="15" hidden="false" customHeight="false" outlineLevel="0" collapsed="false">
      <c r="A5880" s="76" t="n">
        <v>838361</v>
      </c>
      <c r="B5880" s="76" t="s">
        <v>23738</v>
      </c>
      <c r="C5880" s="76" t="s">
        <v>23739</v>
      </c>
      <c r="D5880" s="76" t="n">
        <v>2812190</v>
      </c>
      <c r="E5880" s="76" t="s">
        <v>132</v>
      </c>
      <c r="F5880" s="76" t="s">
        <v>109</v>
      </c>
      <c r="H5880" s="78" t="n">
        <v>37199</v>
      </c>
      <c r="I5880" s="76" t="s">
        <v>23</v>
      </c>
      <c r="J5880" s="76" t="n">
        <v>-40</v>
      </c>
      <c r="K5880" s="76" t="s">
        <v>41</v>
      </c>
      <c r="M5880" s="76" t="s">
        <v>124</v>
      </c>
      <c r="N5880" s="79" t="s">
        <v>125</v>
      </c>
      <c r="O5880" s="76" t="s">
        <v>126</v>
      </c>
      <c r="P5880" s="78" t="n">
        <v>45546</v>
      </c>
      <c r="Q5880" s="76" t="s">
        <v>114</v>
      </c>
      <c r="R5880" s="78" t="n">
        <v>40813</v>
      </c>
      <c r="S5880" s="78" t="n">
        <v>45210</v>
      </c>
      <c r="T5880" s="76" t="s">
        <v>183</v>
      </c>
      <c r="U5880" s="76" t="n">
        <v>650</v>
      </c>
      <c r="X5880" s="76" t="n">
        <v>6</v>
      </c>
      <c r="Y5880" s="76" t="s">
        <v>116</v>
      </c>
      <c r="AC5880" s="76" t="s">
        <v>117</v>
      </c>
      <c r="AD5880" s="76" t="s">
        <v>394</v>
      </c>
      <c r="AE5880" s="76" t="n">
        <v>37000</v>
      </c>
      <c r="AF5880" s="76" t="s">
        <v>23740</v>
      </c>
      <c r="AJ5880" s="79" t="s">
        <v>23741</v>
      </c>
      <c r="AK5880" s="76" t="s">
        <v>23742</v>
      </c>
      <c r="AL5880" s="76" t="n">
        <v>0</v>
      </c>
      <c r="AM5880" s="76" t="n">
        <v>0</v>
      </c>
    </row>
    <row r="5881" customFormat="false" ht="15" hidden="false" customHeight="false" outlineLevel="0" collapsed="false">
      <c r="A5881" s="76" t="n">
        <v>1435040</v>
      </c>
      <c r="B5881" s="76" t="s">
        <v>23743</v>
      </c>
      <c r="C5881" s="76" t="s">
        <v>4469</v>
      </c>
      <c r="D5881" s="76" t="n">
        <v>3734305</v>
      </c>
      <c r="E5881" s="76" t="s">
        <v>132</v>
      </c>
      <c r="H5881" s="78" t="n">
        <v>41576</v>
      </c>
      <c r="I5881" s="76" t="s">
        <v>110</v>
      </c>
      <c r="J5881" s="76" t="n">
        <v>-12</v>
      </c>
      <c r="K5881" s="76" t="s">
        <v>41</v>
      </c>
      <c r="M5881" s="76" t="s">
        <v>124</v>
      </c>
      <c r="N5881" s="79" t="s">
        <v>278</v>
      </c>
      <c r="O5881" s="76" t="s">
        <v>279</v>
      </c>
      <c r="P5881" s="78" t="n">
        <v>45562</v>
      </c>
      <c r="Q5881" s="76" t="s">
        <v>114</v>
      </c>
      <c r="R5881" s="78" t="n">
        <v>44830</v>
      </c>
      <c r="S5881" s="78" t="n">
        <v>45553</v>
      </c>
      <c r="T5881" s="76" t="s">
        <v>201</v>
      </c>
      <c r="U5881" s="76" t="n">
        <v>507</v>
      </c>
      <c r="X5881" s="76" t="n">
        <v>5</v>
      </c>
      <c r="Y5881" s="76" t="s">
        <v>116</v>
      </c>
      <c r="AC5881" s="76" t="s">
        <v>117</v>
      </c>
      <c r="AD5881" s="76" t="s">
        <v>1835</v>
      </c>
      <c r="AE5881" s="76" t="n">
        <v>37190</v>
      </c>
      <c r="AF5881" s="76" t="s">
        <v>23744</v>
      </c>
      <c r="AJ5881" s="79" t="s">
        <v>23745</v>
      </c>
      <c r="AK5881" s="76" t="s">
        <v>23746</v>
      </c>
      <c r="AL5881" s="76" t="n">
        <v>0</v>
      </c>
      <c r="AM5881" s="76" t="n">
        <v>0</v>
      </c>
    </row>
    <row r="5882" customFormat="false" ht="15" hidden="false" customHeight="false" outlineLevel="0" collapsed="false">
      <c r="A5882" s="76" t="n">
        <v>856697</v>
      </c>
      <c r="B5882" s="76" t="s">
        <v>23747</v>
      </c>
      <c r="C5882" s="76" t="s">
        <v>2765</v>
      </c>
      <c r="D5882" s="76" t="n">
        <v>2717620</v>
      </c>
      <c r="E5882" s="76" t="s">
        <v>132</v>
      </c>
      <c r="F5882" s="76" t="s">
        <v>132</v>
      </c>
      <c r="H5882" s="78" t="n">
        <v>35931</v>
      </c>
      <c r="I5882" s="76" t="s">
        <v>23</v>
      </c>
      <c r="J5882" s="76" t="n">
        <v>-40</v>
      </c>
      <c r="K5882" s="76" t="s">
        <v>41</v>
      </c>
      <c r="M5882" s="76" t="s">
        <v>155</v>
      </c>
      <c r="N5882" s="79" t="s">
        <v>564</v>
      </c>
      <c r="O5882" s="76" t="s">
        <v>565</v>
      </c>
      <c r="P5882" s="78" t="n">
        <v>45539</v>
      </c>
      <c r="Q5882" s="76" t="s">
        <v>114</v>
      </c>
      <c r="R5882" s="78" t="n">
        <v>40851</v>
      </c>
      <c r="S5882" s="78" t="n">
        <v>44723</v>
      </c>
      <c r="T5882" s="76" t="s">
        <v>183</v>
      </c>
      <c r="U5882" s="76" t="n">
        <v>535</v>
      </c>
      <c r="X5882" s="76" t="n">
        <v>5</v>
      </c>
      <c r="Y5882" s="76" t="s">
        <v>116</v>
      </c>
      <c r="AC5882" s="76" t="s">
        <v>117</v>
      </c>
      <c r="AD5882" s="76" t="s">
        <v>9054</v>
      </c>
      <c r="AE5882" s="76" t="n">
        <v>28300</v>
      </c>
      <c r="AF5882" s="76" t="s">
        <v>23748</v>
      </c>
      <c r="AK5882" s="76" t="s">
        <v>23749</v>
      </c>
      <c r="AL5882" s="76" t="n">
        <v>0</v>
      </c>
      <c r="AM5882" s="76" t="n">
        <v>0</v>
      </c>
    </row>
    <row r="5883" customFormat="false" ht="15" hidden="false" customHeight="false" outlineLevel="0" collapsed="false">
      <c r="A5883" s="76" t="n">
        <v>1650591</v>
      </c>
      <c r="B5883" s="76" t="s">
        <v>23747</v>
      </c>
      <c r="C5883" s="76" t="s">
        <v>4533</v>
      </c>
      <c r="D5883" s="76" t="n">
        <v>4541015</v>
      </c>
      <c r="E5883" s="76" t="s">
        <v>109</v>
      </c>
      <c r="H5883" s="78" t="n">
        <v>20702</v>
      </c>
      <c r="I5883" s="76" t="s">
        <v>305</v>
      </c>
      <c r="J5883" s="76" t="s">
        <v>306</v>
      </c>
      <c r="K5883" s="76" t="s">
        <v>41</v>
      </c>
      <c r="M5883" s="76" t="s">
        <v>134</v>
      </c>
      <c r="N5883" s="79" t="s">
        <v>3076</v>
      </c>
      <c r="O5883" s="76" t="s">
        <v>3077</v>
      </c>
      <c r="P5883" s="78" t="n">
        <v>45584</v>
      </c>
      <c r="Q5883" s="76" t="s">
        <v>114</v>
      </c>
      <c r="R5883" s="78" t="n">
        <v>45584</v>
      </c>
      <c r="S5883" s="78" t="n">
        <v>45583</v>
      </c>
      <c r="T5883" s="76" t="s">
        <v>201</v>
      </c>
      <c r="U5883" s="76" t="n">
        <v>500</v>
      </c>
      <c r="X5883" s="76" t="n">
        <v>5</v>
      </c>
      <c r="Y5883" s="76" t="s">
        <v>116</v>
      </c>
      <c r="AC5883" s="76" t="s">
        <v>117</v>
      </c>
      <c r="AD5883" s="76" t="s">
        <v>4883</v>
      </c>
      <c r="AE5883" s="76" t="n">
        <v>45650</v>
      </c>
      <c r="AF5883" s="76" t="s">
        <v>23750</v>
      </c>
      <c r="AJ5883" s="79" t="s">
        <v>23751</v>
      </c>
      <c r="AK5883" s="76" t="s">
        <v>23752</v>
      </c>
      <c r="AL5883" s="76" t="n">
        <v>0</v>
      </c>
      <c r="AM5883" s="76" t="n">
        <v>0</v>
      </c>
    </row>
    <row r="5884" customFormat="false" ht="15" hidden="false" customHeight="false" outlineLevel="0" collapsed="false">
      <c r="A5884" s="76" t="n">
        <v>1673286</v>
      </c>
      <c r="B5884" s="76" t="s">
        <v>23753</v>
      </c>
      <c r="C5884" s="76" t="s">
        <v>1666</v>
      </c>
      <c r="D5884" s="76" t="n">
        <v>3738340</v>
      </c>
      <c r="E5884" s="76" t="s">
        <v>109</v>
      </c>
      <c r="H5884" s="78" t="n">
        <v>40554</v>
      </c>
      <c r="I5884" s="76" t="s">
        <v>144</v>
      </c>
      <c r="J5884" s="76" t="n">
        <v>-14</v>
      </c>
      <c r="K5884" s="76" t="s">
        <v>41</v>
      </c>
      <c r="M5884" s="76" t="s">
        <v>124</v>
      </c>
      <c r="N5884" s="79" t="s">
        <v>278</v>
      </c>
      <c r="O5884" s="76" t="s">
        <v>279</v>
      </c>
      <c r="P5884" s="78" t="n">
        <v>45669</v>
      </c>
      <c r="Q5884" s="76" t="s">
        <v>114</v>
      </c>
      <c r="R5884" s="78" t="n">
        <v>45669</v>
      </c>
      <c r="T5884" s="76" t="s">
        <v>115</v>
      </c>
      <c r="U5884" s="76" t="n">
        <v>500</v>
      </c>
      <c r="X5884" s="76" t="n">
        <v>5</v>
      </c>
      <c r="Y5884" s="76" t="s">
        <v>116</v>
      </c>
      <c r="AC5884" s="76" t="s">
        <v>117</v>
      </c>
      <c r="AD5884" s="76" t="s">
        <v>23754</v>
      </c>
      <c r="AE5884" s="76" t="n">
        <v>37190</v>
      </c>
      <c r="AF5884" s="76" t="s">
        <v>23755</v>
      </c>
      <c r="AJ5884" s="79" t="s">
        <v>23756</v>
      </c>
      <c r="AK5884" s="76" t="s">
        <v>23757</v>
      </c>
      <c r="AL5884" s="76" t="n">
        <v>0</v>
      </c>
      <c r="AM5884" s="76" t="n">
        <v>0</v>
      </c>
    </row>
    <row r="5885" customFormat="false" ht="15" hidden="false" customHeight="false" outlineLevel="0" collapsed="false">
      <c r="A5885" s="76" t="n">
        <v>319005</v>
      </c>
      <c r="B5885" s="76" t="s">
        <v>23747</v>
      </c>
      <c r="C5885" s="76" t="s">
        <v>517</v>
      </c>
      <c r="D5885" s="76" t="n">
        <v>4514100</v>
      </c>
      <c r="E5885" s="76" t="s">
        <v>132</v>
      </c>
      <c r="F5885" s="76" t="s">
        <v>132</v>
      </c>
      <c r="H5885" s="78" t="n">
        <v>24241</v>
      </c>
      <c r="I5885" s="76" t="s">
        <v>321</v>
      </c>
      <c r="J5885" s="76" t="s">
        <v>322</v>
      </c>
      <c r="K5885" s="76" t="s">
        <v>41</v>
      </c>
      <c r="M5885" s="76" t="s">
        <v>134</v>
      </c>
      <c r="N5885" s="79" t="s">
        <v>145</v>
      </c>
      <c r="O5885" s="76" t="s">
        <v>146</v>
      </c>
      <c r="P5885" s="78" t="n">
        <v>45630</v>
      </c>
      <c r="Q5885" s="76" t="s">
        <v>114</v>
      </c>
      <c r="R5885" s="78" t="n">
        <v>37543</v>
      </c>
      <c r="S5885" s="78" t="n">
        <v>45620</v>
      </c>
      <c r="T5885" s="76" t="s">
        <v>201</v>
      </c>
      <c r="U5885" s="76" t="n">
        <v>757</v>
      </c>
      <c r="X5885" s="76" t="n">
        <v>7</v>
      </c>
      <c r="Y5885" s="76" t="s">
        <v>116</v>
      </c>
      <c r="AC5885" s="76" t="s">
        <v>117</v>
      </c>
      <c r="AD5885" s="76" t="s">
        <v>2202</v>
      </c>
      <c r="AE5885" s="76" t="n">
        <v>28140</v>
      </c>
      <c r="AF5885" s="76" t="s">
        <v>23758</v>
      </c>
      <c r="AJ5885" s="79" t="s">
        <v>23759</v>
      </c>
      <c r="AK5885" s="76" t="s">
        <v>23760</v>
      </c>
      <c r="AL5885" s="76" t="n">
        <v>0</v>
      </c>
      <c r="AM5885" s="76" t="n">
        <v>0</v>
      </c>
    </row>
    <row r="5886" customFormat="false" ht="15" hidden="false" customHeight="false" outlineLevel="0" collapsed="false">
      <c r="A5886" s="76" t="n">
        <v>1320633</v>
      </c>
      <c r="B5886" s="76" t="s">
        <v>23761</v>
      </c>
      <c r="C5886" s="76" t="s">
        <v>2412</v>
      </c>
      <c r="D5886" s="76" t="n">
        <v>3732344</v>
      </c>
      <c r="E5886" s="76" t="s">
        <v>132</v>
      </c>
      <c r="F5886" s="76" t="s">
        <v>132</v>
      </c>
      <c r="H5886" s="78" t="n">
        <v>40730</v>
      </c>
      <c r="I5886" s="76" t="s">
        <v>144</v>
      </c>
      <c r="J5886" s="76" t="n">
        <v>-14</v>
      </c>
      <c r="K5886" s="76" t="s">
        <v>41</v>
      </c>
      <c r="M5886" s="76" t="s">
        <v>124</v>
      </c>
      <c r="N5886" s="79" t="s">
        <v>125</v>
      </c>
      <c r="O5886" s="76" t="s">
        <v>126</v>
      </c>
      <c r="P5886" s="78" t="n">
        <v>45561</v>
      </c>
      <c r="Q5886" s="76" t="s">
        <v>114</v>
      </c>
      <c r="R5886" s="78" t="n">
        <v>44097</v>
      </c>
      <c r="T5886" s="76" t="s">
        <v>115</v>
      </c>
      <c r="U5886" s="76" t="n">
        <v>500</v>
      </c>
      <c r="X5886" s="76" t="n">
        <v>5</v>
      </c>
      <c r="Y5886" s="76" t="s">
        <v>116</v>
      </c>
      <c r="AC5886" s="76" t="s">
        <v>117</v>
      </c>
      <c r="AD5886" s="76" t="s">
        <v>394</v>
      </c>
      <c r="AE5886" s="76" t="n">
        <v>37000</v>
      </c>
      <c r="AF5886" s="76" t="s">
        <v>23762</v>
      </c>
      <c r="AJ5886" s="79" t="s">
        <v>23763</v>
      </c>
      <c r="AK5886" s="76" t="s">
        <v>23764</v>
      </c>
      <c r="AL5886" s="76" t="n">
        <v>0</v>
      </c>
      <c r="AM5886" s="76" t="n">
        <v>0</v>
      </c>
    </row>
    <row r="5887" customFormat="false" ht="15" hidden="false" customHeight="false" outlineLevel="0" collapsed="false">
      <c r="A5887" s="76" t="n">
        <v>660940</v>
      </c>
      <c r="B5887" s="76" t="s">
        <v>23765</v>
      </c>
      <c r="C5887" s="76" t="s">
        <v>425</v>
      </c>
      <c r="D5887" s="76" t="n">
        <v>588054</v>
      </c>
      <c r="E5887" s="76" t="s">
        <v>132</v>
      </c>
      <c r="F5887" s="76" t="s">
        <v>132</v>
      </c>
      <c r="H5887" s="78" t="n">
        <v>27747</v>
      </c>
      <c r="I5887" s="76" t="s">
        <v>197</v>
      </c>
      <c r="J5887" s="76" t="s">
        <v>198</v>
      </c>
      <c r="K5887" s="76" t="s">
        <v>41</v>
      </c>
      <c r="M5887" s="76" t="s">
        <v>111</v>
      </c>
      <c r="N5887" s="79" t="s">
        <v>6844</v>
      </c>
      <c r="O5887" s="76" t="s">
        <v>6845</v>
      </c>
      <c r="P5887" s="78" t="n">
        <v>45570</v>
      </c>
      <c r="Q5887" s="76" t="s">
        <v>114</v>
      </c>
      <c r="R5887" s="78" t="n">
        <v>39729</v>
      </c>
      <c r="S5887" s="78" t="n">
        <v>45267</v>
      </c>
      <c r="T5887" s="76" t="s">
        <v>183</v>
      </c>
      <c r="U5887" s="76" t="n">
        <v>533</v>
      </c>
      <c r="X5887" s="76" t="n">
        <v>5</v>
      </c>
      <c r="Y5887" s="76" t="s">
        <v>116</v>
      </c>
      <c r="AC5887" s="76" t="s">
        <v>117</v>
      </c>
      <c r="AD5887" s="76" t="s">
        <v>339</v>
      </c>
      <c r="AE5887" s="76" t="n">
        <v>18000</v>
      </c>
      <c r="AF5887" s="76" t="s">
        <v>23766</v>
      </c>
      <c r="AI5887" s="79" t="s">
        <v>23767</v>
      </c>
      <c r="AJ5887" s="79" t="s">
        <v>23768</v>
      </c>
      <c r="AK5887" s="76" t="s">
        <v>23769</v>
      </c>
      <c r="AL5887" s="76" t="n">
        <v>0</v>
      </c>
      <c r="AM5887" s="76" t="n">
        <v>0</v>
      </c>
    </row>
    <row r="5888" customFormat="false" ht="15" hidden="false" customHeight="false" outlineLevel="0" collapsed="false">
      <c r="A5888" s="76" t="n">
        <v>1617643</v>
      </c>
      <c r="B5888" s="76" t="s">
        <v>23770</v>
      </c>
      <c r="C5888" s="76" t="s">
        <v>23771</v>
      </c>
      <c r="D5888" s="76" t="n">
        <v>3737407</v>
      </c>
      <c r="E5888" s="76" t="s">
        <v>109</v>
      </c>
      <c r="H5888" s="78" t="n">
        <v>41377</v>
      </c>
      <c r="I5888" s="76" t="s">
        <v>110</v>
      </c>
      <c r="J5888" s="76" t="n">
        <v>-12</v>
      </c>
      <c r="K5888" s="76" t="s">
        <v>41</v>
      </c>
      <c r="M5888" s="76" t="s">
        <v>124</v>
      </c>
      <c r="N5888" s="79" t="s">
        <v>125</v>
      </c>
      <c r="O5888" s="76" t="s">
        <v>126</v>
      </c>
      <c r="P5888" s="78" t="n">
        <v>45553</v>
      </c>
      <c r="Q5888" s="76" t="s">
        <v>114</v>
      </c>
      <c r="R5888" s="78" t="n">
        <v>45553</v>
      </c>
      <c r="T5888" s="76" t="s">
        <v>115</v>
      </c>
      <c r="U5888" s="76" t="n">
        <v>500</v>
      </c>
      <c r="X5888" s="76" t="n">
        <v>5</v>
      </c>
      <c r="Y5888" s="76" t="s">
        <v>116</v>
      </c>
      <c r="AC5888" s="76" t="s">
        <v>117</v>
      </c>
      <c r="AD5888" s="76" t="s">
        <v>127</v>
      </c>
      <c r="AE5888" s="76" t="n">
        <v>37000</v>
      </c>
      <c r="AF5888" s="76" t="s">
        <v>23772</v>
      </c>
      <c r="AK5888" s="76" t="s">
        <v>23773</v>
      </c>
      <c r="AL5888" s="76" t="n">
        <v>0</v>
      </c>
      <c r="AM5888" s="76" t="n">
        <v>0</v>
      </c>
    </row>
    <row r="5889" customFormat="false" ht="15" hidden="false" customHeight="false" outlineLevel="0" collapsed="false">
      <c r="A5889" s="76" t="n">
        <v>1631557</v>
      </c>
      <c r="B5889" s="76" t="s">
        <v>23774</v>
      </c>
      <c r="C5889" s="76" t="s">
        <v>11958</v>
      </c>
      <c r="D5889" s="76" t="n">
        <v>1812052</v>
      </c>
      <c r="E5889" s="76" t="s">
        <v>109</v>
      </c>
      <c r="H5889" s="78" t="n">
        <v>42457</v>
      </c>
      <c r="I5889" s="76" t="s">
        <v>109</v>
      </c>
      <c r="J5889" s="76" t="n">
        <v>-9</v>
      </c>
      <c r="K5889" s="76" t="s">
        <v>41</v>
      </c>
      <c r="M5889" s="76" t="s">
        <v>111</v>
      </c>
      <c r="N5889" s="79" t="s">
        <v>929</v>
      </c>
      <c r="O5889" s="76" t="s">
        <v>930</v>
      </c>
      <c r="P5889" s="78" t="n">
        <v>45563</v>
      </c>
      <c r="Q5889" s="76" t="s">
        <v>114</v>
      </c>
      <c r="R5889" s="78" t="n">
        <v>45563</v>
      </c>
      <c r="T5889" s="76" t="s">
        <v>115</v>
      </c>
      <c r="U5889" s="76" t="n">
        <v>500</v>
      </c>
      <c r="X5889" s="76" t="n">
        <v>5</v>
      </c>
      <c r="Y5889" s="76" t="s">
        <v>116</v>
      </c>
      <c r="AC5889" s="76" t="s">
        <v>117</v>
      </c>
      <c r="AD5889" s="76" t="s">
        <v>23775</v>
      </c>
      <c r="AE5889" s="76" t="n">
        <v>18340</v>
      </c>
      <c r="AF5889" s="76" t="s">
        <v>23776</v>
      </c>
      <c r="AJ5889" s="79" t="s">
        <v>23777</v>
      </c>
      <c r="AK5889" s="76" t="s">
        <v>23778</v>
      </c>
      <c r="AL5889" s="76" t="n">
        <v>0</v>
      </c>
      <c r="AM5889" s="76" t="n">
        <v>0</v>
      </c>
    </row>
    <row r="5890" customFormat="false" ht="15" hidden="false" customHeight="false" outlineLevel="0" collapsed="false">
      <c r="A5890" s="76" t="n">
        <v>1526662</v>
      </c>
      <c r="B5890" s="76" t="s">
        <v>23779</v>
      </c>
      <c r="C5890" s="76" t="s">
        <v>7009</v>
      </c>
      <c r="D5890" s="76" t="n">
        <v>4115964</v>
      </c>
      <c r="E5890" s="76" t="s">
        <v>109</v>
      </c>
      <c r="F5890" s="76" t="s">
        <v>109</v>
      </c>
      <c r="H5890" s="78" t="n">
        <v>40379</v>
      </c>
      <c r="I5890" s="76" t="s">
        <v>256</v>
      </c>
      <c r="J5890" s="76" t="n">
        <v>-15</v>
      </c>
      <c r="K5890" s="76" t="s">
        <v>41</v>
      </c>
      <c r="M5890" s="76" t="s">
        <v>286</v>
      </c>
      <c r="N5890" s="79" t="s">
        <v>1378</v>
      </c>
      <c r="O5890" s="76" t="s">
        <v>1379</v>
      </c>
      <c r="P5890" s="78" t="n">
        <v>45556</v>
      </c>
      <c r="Q5890" s="76" t="s">
        <v>114</v>
      </c>
      <c r="R5890" s="78" t="n">
        <v>45199</v>
      </c>
      <c r="T5890" s="76" t="s">
        <v>115</v>
      </c>
      <c r="U5890" s="76" t="n">
        <v>500</v>
      </c>
      <c r="X5890" s="76" t="n">
        <v>5</v>
      </c>
      <c r="Y5890" s="76" t="s">
        <v>116</v>
      </c>
      <c r="AC5890" s="76" t="s">
        <v>117</v>
      </c>
      <c r="AD5890" s="76" t="s">
        <v>7032</v>
      </c>
      <c r="AE5890" s="76" t="n">
        <v>41110</v>
      </c>
      <c r="AF5890" s="76" t="s">
        <v>23780</v>
      </c>
      <c r="AK5890" s="76" t="s">
        <v>23781</v>
      </c>
      <c r="AL5890" s="76" t="n">
        <v>0</v>
      </c>
      <c r="AM5890" s="76" t="n">
        <v>0</v>
      </c>
    </row>
    <row r="5891" customFormat="false" ht="15" hidden="false" customHeight="false" outlineLevel="0" collapsed="false">
      <c r="A5891" s="76" t="n">
        <v>388897</v>
      </c>
      <c r="B5891" s="76" t="s">
        <v>23782</v>
      </c>
      <c r="C5891" s="76" t="s">
        <v>1637</v>
      </c>
      <c r="D5891" s="76" t="n">
        <v>365129</v>
      </c>
      <c r="E5891" s="76" t="s">
        <v>132</v>
      </c>
      <c r="F5891" s="76" t="s">
        <v>132</v>
      </c>
      <c r="H5891" s="78" t="n">
        <v>35009</v>
      </c>
      <c r="I5891" s="76" t="s">
        <v>23</v>
      </c>
      <c r="J5891" s="76" t="n">
        <v>-40</v>
      </c>
      <c r="K5891" s="76" t="s">
        <v>41</v>
      </c>
      <c r="M5891" s="76" t="s">
        <v>124</v>
      </c>
      <c r="N5891" s="79" t="s">
        <v>496</v>
      </c>
      <c r="O5891" s="76" t="s">
        <v>497</v>
      </c>
      <c r="P5891" s="78" t="n">
        <v>45541</v>
      </c>
      <c r="Q5891" s="76" t="s">
        <v>114</v>
      </c>
      <c r="R5891" s="78" t="n">
        <v>37916</v>
      </c>
      <c r="S5891" s="78" t="n">
        <v>44449</v>
      </c>
      <c r="T5891" s="76" t="s">
        <v>183</v>
      </c>
      <c r="U5891" s="76" t="n">
        <v>1444</v>
      </c>
      <c r="X5891" s="76" t="n">
        <v>14</v>
      </c>
      <c r="Y5891" s="76" t="s">
        <v>116</v>
      </c>
      <c r="AB5891" s="78" t="n">
        <v>45108</v>
      </c>
      <c r="AC5891" s="76" t="s">
        <v>117</v>
      </c>
      <c r="AD5891" s="76" t="s">
        <v>1014</v>
      </c>
      <c r="AE5891" s="76" t="n">
        <v>37520</v>
      </c>
      <c r="AF5891" s="76" t="s">
        <v>23783</v>
      </c>
      <c r="AJ5891" s="79" t="s">
        <v>23784</v>
      </c>
      <c r="AK5891" s="76" t="s">
        <v>23785</v>
      </c>
      <c r="AL5891" s="76" t="n">
        <v>0</v>
      </c>
      <c r="AM5891" s="76" t="n">
        <v>0</v>
      </c>
    </row>
    <row r="5892" customFormat="false" ht="15" hidden="false" customHeight="false" outlineLevel="0" collapsed="false">
      <c r="A5892" s="76" t="n">
        <v>535388</v>
      </c>
      <c r="B5892" s="76" t="s">
        <v>23786</v>
      </c>
      <c r="C5892" s="76" t="s">
        <v>1545</v>
      </c>
      <c r="D5892" s="76" t="n">
        <v>419200</v>
      </c>
      <c r="E5892" s="76" t="s">
        <v>132</v>
      </c>
      <c r="H5892" s="78" t="n">
        <v>32423</v>
      </c>
      <c r="I5892" s="76" t="s">
        <v>23</v>
      </c>
      <c r="J5892" s="76" t="n">
        <v>-40</v>
      </c>
      <c r="K5892" s="76" t="s">
        <v>41</v>
      </c>
      <c r="M5892" s="76" t="s">
        <v>286</v>
      </c>
      <c r="N5892" s="79" t="s">
        <v>3802</v>
      </c>
      <c r="O5892" s="76" t="s">
        <v>3803</v>
      </c>
      <c r="P5892" s="78" t="n">
        <v>45620</v>
      </c>
      <c r="Q5892" s="76" t="s">
        <v>114</v>
      </c>
      <c r="R5892" s="78" t="n">
        <v>38973</v>
      </c>
      <c r="S5892" s="78" t="n">
        <v>45604</v>
      </c>
      <c r="T5892" s="76" t="s">
        <v>201</v>
      </c>
      <c r="U5892" s="76" t="n">
        <v>500</v>
      </c>
      <c r="X5892" s="76" t="n">
        <v>5</v>
      </c>
      <c r="Y5892" s="76" t="s">
        <v>116</v>
      </c>
      <c r="AC5892" s="76" t="s">
        <v>117</v>
      </c>
      <c r="AD5892" s="76" t="s">
        <v>23787</v>
      </c>
      <c r="AE5892" s="76" t="n">
        <v>41230</v>
      </c>
      <c r="AF5892" s="76" t="s">
        <v>23788</v>
      </c>
      <c r="AK5892" s="76" t="s">
        <v>329</v>
      </c>
      <c r="AL5892" s="76" t="n">
        <v>0</v>
      </c>
      <c r="AM5892" s="76" t="n">
        <v>0</v>
      </c>
    </row>
    <row r="5893" customFormat="false" ht="15" hidden="false" customHeight="false" outlineLevel="0" collapsed="false">
      <c r="A5893" s="76" t="n">
        <v>546759</v>
      </c>
      <c r="B5893" s="76" t="s">
        <v>23786</v>
      </c>
      <c r="C5893" s="76" t="s">
        <v>2906</v>
      </c>
      <c r="D5893" s="76" t="n">
        <v>419242</v>
      </c>
      <c r="E5893" s="76" t="s">
        <v>132</v>
      </c>
      <c r="H5893" s="78" t="n">
        <v>34178</v>
      </c>
      <c r="I5893" s="76" t="s">
        <v>23</v>
      </c>
      <c r="J5893" s="76" t="n">
        <v>-40</v>
      </c>
      <c r="K5893" s="76" t="s">
        <v>41</v>
      </c>
      <c r="M5893" s="76" t="s">
        <v>286</v>
      </c>
      <c r="N5893" s="79" t="s">
        <v>3802</v>
      </c>
      <c r="O5893" s="76" t="s">
        <v>3803</v>
      </c>
      <c r="P5893" s="78" t="n">
        <v>45570</v>
      </c>
      <c r="Q5893" s="76" t="s">
        <v>114</v>
      </c>
      <c r="R5893" s="78" t="n">
        <v>38995</v>
      </c>
      <c r="S5893" s="78" t="n">
        <v>45561</v>
      </c>
      <c r="T5893" s="76" t="s">
        <v>201</v>
      </c>
      <c r="U5893" s="76" t="n">
        <v>583</v>
      </c>
      <c r="X5893" s="76" t="n">
        <v>5</v>
      </c>
      <c r="Y5893" s="76" t="s">
        <v>116</v>
      </c>
      <c r="AC5893" s="76" t="s">
        <v>117</v>
      </c>
      <c r="AD5893" s="76" t="s">
        <v>23789</v>
      </c>
      <c r="AE5893" s="76" t="n">
        <v>41120</v>
      </c>
      <c r="AF5893" s="76" t="s">
        <v>23790</v>
      </c>
      <c r="AJ5893" s="79" t="s">
        <v>23791</v>
      </c>
      <c r="AK5893" s="76" t="s">
        <v>23792</v>
      </c>
      <c r="AL5893" s="76" t="n">
        <v>0</v>
      </c>
      <c r="AM5893" s="76" t="n">
        <v>0</v>
      </c>
    </row>
    <row r="5894" customFormat="false" ht="15" hidden="false" customHeight="false" outlineLevel="0" collapsed="false">
      <c r="A5894" s="76" t="n">
        <v>1151143</v>
      </c>
      <c r="B5894" s="76" t="s">
        <v>23793</v>
      </c>
      <c r="C5894" s="76" t="s">
        <v>1217</v>
      </c>
      <c r="D5894" s="76" t="n">
        <v>2814735</v>
      </c>
      <c r="E5894" s="76" t="s">
        <v>132</v>
      </c>
      <c r="F5894" s="76" t="s">
        <v>132</v>
      </c>
      <c r="H5894" s="78" t="n">
        <v>28022</v>
      </c>
      <c r="I5894" s="76" t="s">
        <v>197</v>
      </c>
      <c r="J5894" s="76" t="s">
        <v>198</v>
      </c>
      <c r="K5894" s="76" t="s">
        <v>2</v>
      </c>
      <c r="M5894" s="76" t="s">
        <v>155</v>
      </c>
      <c r="N5894" s="79" t="s">
        <v>1517</v>
      </c>
      <c r="O5894" s="76" t="s">
        <v>1518</v>
      </c>
      <c r="P5894" s="78" t="n">
        <v>45495</v>
      </c>
      <c r="Q5894" s="76" t="s">
        <v>114</v>
      </c>
      <c r="R5894" s="78" t="n">
        <v>42723</v>
      </c>
      <c r="S5894" s="78" t="n">
        <v>44775</v>
      </c>
      <c r="T5894" s="76" t="s">
        <v>183</v>
      </c>
      <c r="U5894" s="76" t="n">
        <v>850</v>
      </c>
      <c r="X5894" s="76" t="n">
        <v>8</v>
      </c>
      <c r="Y5894" s="76" t="s">
        <v>116</v>
      </c>
      <c r="AB5894" s="78" t="n">
        <v>45489</v>
      </c>
      <c r="AC5894" s="76" t="s">
        <v>117</v>
      </c>
      <c r="AD5894" s="76" t="s">
        <v>10297</v>
      </c>
      <c r="AE5894" s="76" t="n">
        <v>28600</v>
      </c>
      <c r="AF5894" s="76" t="s">
        <v>23794</v>
      </c>
      <c r="AJ5894" s="79" t="s">
        <v>23795</v>
      </c>
      <c r="AK5894" s="76" t="s">
        <v>23796</v>
      </c>
      <c r="AL5894" s="76" t="n">
        <v>1</v>
      </c>
      <c r="AM5894" s="76" t="n">
        <v>0</v>
      </c>
    </row>
    <row r="5895" customFormat="false" ht="15" hidden="false" customHeight="false" outlineLevel="0" collapsed="false">
      <c r="A5895" s="76" t="n">
        <v>118989</v>
      </c>
      <c r="B5895" s="76" t="s">
        <v>23797</v>
      </c>
      <c r="C5895" s="76" t="s">
        <v>23798</v>
      </c>
      <c r="D5895" s="76" t="n">
        <v>288648</v>
      </c>
      <c r="E5895" s="76" t="s">
        <v>132</v>
      </c>
      <c r="F5895" s="76" t="s">
        <v>132</v>
      </c>
      <c r="H5895" s="78" t="n">
        <v>34643</v>
      </c>
      <c r="I5895" s="76" t="s">
        <v>23</v>
      </c>
      <c r="J5895" s="76" t="n">
        <v>-40</v>
      </c>
      <c r="K5895" s="76" t="s">
        <v>2</v>
      </c>
      <c r="M5895" s="76" t="s">
        <v>155</v>
      </c>
      <c r="N5895" s="79" t="s">
        <v>3651</v>
      </c>
      <c r="O5895" s="76" t="s">
        <v>3652</v>
      </c>
      <c r="P5895" s="78" t="n">
        <v>45541</v>
      </c>
      <c r="Q5895" s="76" t="s">
        <v>114</v>
      </c>
      <c r="R5895" s="78" t="n">
        <v>37432</v>
      </c>
      <c r="S5895" s="78" t="n">
        <v>45181</v>
      </c>
      <c r="T5895" s="76" t="s">
        <v>183</v>
      </c>
      <c r="U5895" s="76" t="n">
        <v>698</v>
      </c>
      <c r="X5895" s="76" t="n">
        <v>6</v>
      </c>
      <c r="Y5895" s="76" t="s">
        <v>116</v>
      </c>
      <c r="AC5895" s="76" t="s">
        <v>117</v>
      </c>
      <c r="AD5895" s="76" t="s">
        <v>23799</v>
      </c>
      <c r="AE5895" s="76" t="n">
        <v>28630</v>
      </c>
      <c r="AF5895" s="76" t="s">
        <v>23800</v>
      </c>
      <c r="AI5895" s="79" t="s">
        <v>23801</v>
      </c>
      <c r="AK5895" s="76" t="s">
        <v>23802</v>
      </c>
      <c r="AL5895" s="76" t="n">
        <v>0</v>
      </c>
      <c r="AM5895" s="76" t="n">
        <v>0</v>
      </c>
    </row>
    <row r="5896" customFormat="false" ht="15" hidden="false" customHeight="false" outlineLevel="0" collapsed="false">
      <c r="A5896" s="76" t="n">
        <v>119007</v>
      </c>
      <c r="B5896" s="76" t="s">
        <v>23803</v>
      </c>
      <c r="C5896" s="76" t="s">
        <v>23804</v>
      </c>
      <c r="D5896" s="76" t="n">
        <v>3520128</v>
      </c>
      <c r="E5896" s="76" t="s">
        <v>132</v>
      </c>
      <c r="F5896" s="76" t="s">
        <v>132</v>
      </c>
      <c r="H5896" s="78" t="n">
        <v>29954</v>
      </c>
      <c r="I5896" s="76" t="s">
        <v>179</v>
      </c>
      <c r="J5896" s="76" t="s">
        <v>180</v>
      </c>
      <c r="K5896" s="76" t="s">
        <v>41</v>
      </c>
      <c r="M5896" s="76" t="s">
        <v>124</v>
      </c>
      <c r="N5896" s="79" t="s">
        <v>398</v>
      </c>
      <c r="O5896" s="76" t="s">
        <v>399</v>
      </c>
      <c r="P5896" s="78" t="n">
        <v>45541</v>
      </c>
      <c r="Q5896" s="76" t="s">
        <v>114</v>
      </c>
      <c r="R5896" s="78" t="n">
        <v>37432</v>
      </c>
      <c r="S5896" s="78" t="n">
        <v>45500</v>
      </c>
      <c r="T5896" s="76" t="s">
        <v>201</v>
      </c>
      <c r="U5896" s="76" t="n">
        <v>1105</v>
      </c>
      <c r="X5896" s="76" t="n">
        <v>11</v>
      </c>
      <c r="Y5896" s="76" t="s">
        <v>116</v>
      </c>
      <c r="AB5896" s="78" t="n">
        <v>45474</v>
      </c>
      <c r="AC5896" s="76" t="s">
        <v>117</v>
      </c>
      <c r="AD5896" s="76" t="s">
        <v>652</v>
      </c>
      <c r="AE5896" s="76" t="n">
        <v>37210</v>
      </c>
      <c r="AF5896" s="76" t="s">
        <v>23805</v>
      </c>
      <c r="AJ5896" s="79" t="s">
        <v>23806</v>
      </c>
      <c r="AK5896" s="76" t="s">
        <v>23807</v>
      </c>
      <c r="AL5896" s="76" t="n">
        <v>0</v>
      </c>
      <c r="AM5896" s="76" t="n">
        <v>0</v>
      </c>
    </row>
    <row r="5897" customFormat="false" ht="15" hidden="false" customHeight="false" outlineLevel="0" collapsed="false">
      <c r="A5897" s="76" t="n">
        <v>1166130</v>
      </c>
      <c r="B5897" s="76" t="s">
        <v>23803</v>
      </c>
      <c r="C5897" s="76" t="s">
        <v>2412</v>
      </c>
      <c r="D5897" s="76" t="n">
        <v>3729182</v>
      </c>
      <c r="E5897" s="76" t="s">
        <v>132</v>
      </c>
      <c r="F5897" s="76" t="s">
        <v>132</v>
      </c>
      <c r="H5897" s="78" t="n">
        <v>41214</v>
      </c>
      <c r="I5897" s="76" t="s">
        <v>370</v>
      </c>
      <c r="J5897" s="76" t="n">
        <v>-13</v>
      </c>
      <c r="K5897" s="76" t="s">
        <v>41</v>
      </c>
      <c r="M5897" s="76" t="s">
        <v>124</v>
      </c>
      <c r="N5897" s="79" t="s">
        <v>398</v>
      </c>
      <c r="O5897" s="76" t="s">
        <v>399</v>
      </c>
      <c r="P5897" s="78" t="n">
        <v>45541</v>
      </c>
      <c r="Q5897" s="76" t="s">
        <v>114</v>
      </c>
      <c r="R5897" s="78" t="n">
        <v>42987</v>
      </c>
      <c r="T5897" s="76" t="s">
        <v>115</v>
      </c>
      <c r="U5897" s="76" t="n">
        <v>500</v>
      </c>
      <c r="X5897" s="76" t="n">
        <v>5</v>
      </c>
      <c r="Y5897" s="76" t="s">
        <v>116</v>
      </c>
      <c r="AC5897" s="76" t="s">
        <v>117</v>
      </c>
      <c r="AD5897" s="76" t="s">
        <v>652</v>
      </c>
      <c r="AE5897" s="76" t="n">
        <v>37210</v>
      </c>
      <c r="AF5897" s="76" t="s">
        <v>23808</v>
      </c>
      <c r="AJ5897" s="79" t="s">
        <v>23806</v>
      </c>
      <c r="AK5897" s="76" t="s">
        <v>23807</v>
      </c>
      <c r="AL5897" s="76" t="n">
        <v>0</v>
      </c>
      <c r="AM5897" s="76" t="n">
        <v>0</v>
      </c>
    </row>
    <row r="5898" customFormat="false" ht="15" hidden="false" customHeight="false" outlineLevel="0" collapsed="false">
      <c r="A5898" s="76" t="n">
        <v>1477133</v>
      </c>
      <c r="B5898" s="76" t="s">
        <v>23803</v>
      </c>
      <c r="C5898" s="76" t="s">
        <v>238</v>
      </c>
      <c r="D5898" s="76" t="n">
        <v>3735625</v>
      </c>
      <c r="E5898" s="76" t="s">
        <v>109</v>
      </c>
      <c r="F5898" s="76" t="s">
        <v>109</v>
      </c>
      <c r="H5898" s="78" t="n">
        <v>42604</v>
      </c>
      <c r="I5898" s="76" t="s">
        <v>109</v>
      </c>
      <c r="J5898" s="76" t="n">
        <v>-9</v>
      </c>
      <c r="K5898" s="76" t="s">
        <v>41</v>
      </c>
      <c r="M5898" s="76" t="s">
        <v>124</v>
      </c>
      <c r="N5898" s="79" t="s">
        <v>398</v>
      </c>
      <c r="O5898" s="76" t="s">
        <v>399</v>
      </c>
      <c r="P5898" s="78" t="n">
        <v>45541</v>
      </c>
      <c r="Q5898" s="76" t="s">
        <v>114</v>
      </c>
      <c r="R5898" s="78" t="n">
        <v>44990</v>
      </c>
      <c r="T5898" s="76" t="s">
        <v>115</v>
      </c>
      <c r="U5898" s="76" t="n">
        <v>500</v>
      </c>
      <c r="X5898" s="76" t="n">
        <v>5</v>
      </c>
      <c r="Y5898" s="76" t="s">
        <v>116</v>
      </c>
      <c r="AC5898" s="76" t="s">
        <v>117</v>
      </c>
      <c r="AD5898" s="76" t="s">
        <v>652</v>
      </c>
      <c r="AE5898" s="76" t="n">
        <v>37210</v>
      </c>
      <c r="AF5898" s="76" t="s">
        <v>23809</v>
      </c>
      <c r="AJ5898" s="79" t="s">
        <v>23806</v>
      </c>
      <c r="AK5898" s="76" t="s">
        <v>23807</v>
      </c>
      <c r="AL5898" s="76" t="n">
        <v>0</v>
      </c>
      <c r="AM5898" s="76" t="n">
        <v>0</v>
      </c>
    </row>
    <row r="5899" customFormat="false" ht="15" hidden="false" customHeight="false" outlineLevel="0" collapsed="false">
      <c r="A5899" s="76" t="n">
        <v>1351382</v>
      </c>
      <c r="B5899" s="76" t="s">
        <v>23810</v>
      </c>
      <c r="C5899" s="76" t="s">
        <v>23811</v>
      </c>
      <c r="D5899" s="76" t="n">
        <v>2816067</v>
      </c>
      <c r="E5899" s="76" t="s">
        <v>132</v>
      </c>
      <c r="F5899" s="76" t="s">
        <v>132</v>
      </c>
      <c r="H5899" s="78" t="n">
        <v>41804</v>
      </c>
      <c r="I5899" s="76" t="s">
        <v>190</v>
      </c>
      <c r="J5899" s="76" t="n">
        <v>-11</v>
      </c>
      <c r="K5899" s="76" t="s">
        <v>41</v>
      </c>
      <c r="M5899" s="76" t="s">
        <v>155</v>
      </c>
      <c r="N5899" s="79" t="s">
        <v>564</v>
      </c>
      <c r="O5899" s="76" t="s">
        <v>565</v>
      </c>
      <c r="P5899" s="78" t="n">
        <v>45539</v>
      </c>
      <c r="Q5899" s="76" t="s">
        <v>114</v>
      </c>
      <c r="R5899" s="78" t="n">
        <v>44466</v>
      </c>
      <c r="T5899" s="76" t="s">
        <v>115</v>
      </c>
      <c r="U5899" s="76" t="n">
        <v>500</v>
      </c>
      <c r="X5899" s="76" t="n">
        <v>5</v>
      </c>
      <c r="Y5899" s="76" t="s">
        <v>116</v>
      </c>
      <c r="AC5899" s="76" t="s">
        <v>117</v>
      </c>
      <c r="AD5899" s="76" t="s">
        <v>1288</v>
      </c>
      <c r="AE5899" s="76" t="n">
        <v>28000</v>
      </c>
      <c r="AF5899" s="76" t="s">
        <v>23812</v>
      </c>
      <c r="AK5899" s="76" t="s">
        <v>23813</v>
      </c>
      <c r="AL5899" s="76" t="n">
        <v>0</v>
      </c>
      <c r="AM5899" s="76" t="n">
        <v>0</v>
      </c>
    </row>
    <row r="5900" customFormat="false" ht="15" hidden="false" customHeight="false" outlineLevel="0" collapsed="false">
      <c r="A5900" s="76" t="n">
        <v>119052</v>
      </c>
      <c r="B5900" s="76" t="s">
        <v>23814</v>
      </c>
      <c r="C5900" s="76" t="s">
        <v>23815</v>
      </c>
      <c r="D5900" s="76" t="n">
        <v>7512181</v>
      </c>
      <c r="E5900" s="76" t="s">
        <v>132</v>
      </c>
      <c r="F5900" s="76" t="s">
        <v>132</v>
      </c>
      <c r="H5900" s="78" t="n">
        <v>27042</v>
      </c>
      <c r="I5900" s="76" t="s">
        <v>208</v>
      </c>
      <c r="J5900" s="76" t="s">
        <v>209</v>
      </c>
      <c r="K5900" s="76" t="s">
        <v>41</v>
      </c>
      <c r="M5900" s="76" t="s">
        <v>111</v>
      </c>
      <c r="N5900" s="79" t="s">
        <v>518</v>
      </c>
      <c r="O5900" s="76" t="s">
        <v>519</v>
      </c>
      <c r="P5900" s="78" t="n">
        <v>45556</v>
      </c>
      <c r="Q5900" s="76" t="s">
        <v>114</v>
      </c>
      <c r="R5900" s="78" t="n">
        <v>37432</v>
      </c>
      <c r="S5900" s="78" t="n">
        <v>44814</v>
      </c>
      <c r="T5900" s="76" t="s">
        <v>183</v>
      </c>
      <c r="U5900" s="76" t="n">
        <v>1242</v>
      </c>
      <c r="X5900" s="76" t="n">
        <v>12</v>
      </c>
      <c r="Y5900" s="76" t="s">
        <v>116</v>
      </c>
      <c r="AC5900" s="76" t="s">
        <v>117</v>
      </c>
      <c r="AD5900" s="76" t="s">
        <v>1698</v>
      </c>
      <c r="AE5900" s="76" t="n">
        <v>45630</v>
      </c>
      <c r="AF5900" s="76" t="s">
        <v>23816</v>
      </c>
      <c r="AI5900" s="79" t="s">
        <v>23817</v>
      </c>
      <c r="AK5900" s="76" t="s">
        <v>23818</v>
      </c>
      <c r="AL5900" s="76" t="n">
        <v>0</v>
      </c>
      <c r="AM5900" s="76" t="n">
        <v>0</v>
      </c>
    </row>
    <row r="5901" customFormat="false" ht="15" hidden="false" customHeight="false" outlineLevel="0" collapsed="false">
      <c r="A5901" s="76" t="n">
        <v>119080</v>
      </c>
      <c r="B5901" s="76" t="s">
        <v>23819</v>
      </c>
      <c r="C5901" s="76" t="s">
        <v>3716</v>
      </c>
      <c r="D5901" s="76" t="n">
        <v>458754</v>
      </c>
      <c r="E5901" s="76" t="s">
        <v>132</v>
      </c>
      <c r="F5901" s="76" t="s">
        <v>132</v>
      </c>
      <c r="H5901" s="78" t="n">
        <v>17123</v>
      </c>
      <c r="I5901" s="76" t="s">
        <v>686</v>
      </c>
      <c r="J5901" s="76" t="s">
        <v>687</v>
      </c>
      <c r="K5901" s="76" t="s">
        <v>41</v>
      </c>
      <c r="M5901" s="76" t="s">
        <v>134</v>
      </c>
      <c r="N5901" s="79" t="s">
        <v>1242</v>
      </c>
      <c r="O5901" s="76" t="s">
        <v>1243</v>
      </c>
      <c r="P5901" s="78" t="n">
        <v>45540</v>
      </c>
      <c r="Q5901" s="76" t="s">
        <v>114</v>
      </c>
      <c r="R5901" s="78" t="n">
        <v>37432</v>
      </c>
      <c r="S5901" s="78" t="n">
        <v>44791</v>
      </c>
      <c r="T5901" s="76" t="s">
        <v>183</v>
      </c>
      <c r="U5901" s="76" t="n">
        <v>570</v>
      </c>
      <c r="X5901" s="76" t="n">
        <v>5</v>
      </c>
      <c r="Y5901" s="76" t="s">
        <v>116</v>
      </c>
      <c r="AC5901" s="76" t="s">
        <v>117</v>
      </c>
      <c r="AD5901" s="76" t="s">
        <v>10610</v>
      </c>
      <c r="AE5901" s="76" t="n">
        <v>45130</v>
      </c>
      <c r="AF5901" s="76" t="s">
        <v>23820</v>
      </c>
      <c r="AI5901" s="79" t="s">
        <v>23821</v>
      </c>
      <c r="AJ5901" s="79" t="s">
        <v>23822</v>
      </c>
      <c r="AK5901" s="76" t="s">
        <v>23823</v>
      </c>
      <c r="AL5901" s="76" t="n">
        <v>0</v>
      </c>
      <c r="AM5901" s="76" t="n">
        <v>0</v>
      </c>
    </row>
    <row r="5902" customFormat="false" ht="15" hidden="false" customHeight="false" outlineLevel="0" collapsed="false">
      <c r="A5902" s="76" t="n">
        <v>119082</v>
      </c>
      <c r="B5902" s="76" t="s">
        <v>23819</v>
      </c>
      <c r="C5902" s="76" t="s">
        <v>1511</v>
      </c>
      <c r="D5902" s="76" t="n">
        <v>4511836</v>
      </c>
      <c r="E5902" s="76" t="s">
        <v>132</v>
      </c>
      <c r="F5902" s="76" t="s">
        <v>132</v>
      </c>
      <c r="H5902" s="78" t="n">
        <v>28375</v>
      </c>
      <c r="I5902" s="76" t="s">
        <v>197</v>
      </c>
      <c r="J5902" s="76" t="s">
        <v>198</v>
      </c>
      <c r="K5902" s="76" t="s">
        <v>41</v>
      </c>
      <c r="M5902" s="76" t="s">
        <v>134</v>
      </c>
      <c r="N5902" s="79" t="s">
        <v>3310</v>
      </c>
      <c r="O5902" s="76" t="s">
        <v>3311</v>
      </c>
      <c r="P5902" s="78" t="n">
        <v>45538</v>
      </c>
      <c r="Q5902" s="76" t="s">
        <v>114</v>
      </c>
      <c r="R5902" s="78" t="n">
        <v>37432</v>
      </c>
      <c r="S5902" s="78" t="n">
        <v>45237</v>
      </c>
      <c r="T5902" s="76" t="s">
        <v>183</v>
      </c>
      <c r="U5902" s="76" t="n">
        <v>739</v>
      </c>
      <c r="X5902" s="76" t="n">
        <v>7</v>
      </c>
      <c r="Y5902" s="76" t="s">
        <v>116</v>
      </c>
      <c r="AC5902" s="76" t="s">
        <v>117</v>
      </c>
      <c r="AD5902" s="76" t="s">
        <v>6449</v>
      </c>
      <c r="AE5902" s="76" t="n">
        <v>45150</v>
      </c>
      <c r="AF5902" s="76" t="s">
        <v>23824</v>
      </c>
      <c r="AJ5902" s="79" t="s">
        <v>23825</v>
      </c>
      <c r="AK5902" s="76" t="s">
        <v>23826</v>
      </c>
      <c r="AL5902" s="76" t="n">
        <v>0</v>
      </c>
      <c r="AM5902" s="76" t="n">
        <v>0</v>
      </c>
    </row>
    <row r="5903" customFormat="false" ht="15" hidden="false" customHeight="false" outlineLevel="0" collapsed="false">
      <c r="A5903" s="76" t="n">
        <v>1510962</v>
      </c>
      <c r="B5903" s="76" t="s">
        <v>23827</v>
      </c>
      <c r="C5903" s="76" t="s">
        <v>5070</v>
      </c>
      <c r="D5903" s="76" t="n">
        <v>3736003</v>
      </c>
      <c r="E5903" s="76" t="s">
        <v>132</v>
      </c>
      <c r="F5903" s="76" t="s">
        <v>132</v>
      </c>
      <c r="H5903" s="78" t="n">
        <v>41033</v>
      </c>
      <c r="I5903" s="76" t="s">
        <v>370</v>
      </c>
      <c r="J5903" s="76" t="n">
        <v>-13</v>
      </c>
      <c r="K5903" s="76" t="s">
        <v>41</v>
      </c>
      <c r="M5903" s="76" t="s">
        <v>124</v>
      </c>
      <c r="N5903" s="79" t="s">
        <v>1338</v>
      </c>
      <c r="O5903" s="76" t="s">
        <v>1339</v>
      </c>
      <c r="P5903" s="78" t="n">
        <v>45551</v>
      </c>
      <c r="Q5903" s="76" t="s">
        <v>114</v>
      </c>
      <c r="R5903" s="78" t="n">
        <v>45182</v>
      </c>
      <c r="T5903" s="76" t="s">
        <v>115</v>
      </c>
      <c r="U5903" s="76" t="n">
        <v>534</v>
      </c>
      <c r="X5903" s="76" t="n">
        <v>5</v>
      </c>
      <c r="Y5903" s="76" t="s">
        <v>116</v>
      </c>
      <c r="AC5903" s="76" t="s">
        <v>117</v>
      </c>
      <c r="AD5903" s="76" t="s">
        <v>1340</v>
      </c>
      <c r="AE5903" s="76" t="n">
        <v>37130</v>
      </c>
      <c r="AF5903" s="76" t="s">
        <v>23828</v>
      </c>
      <c r="AJ5903" s="76" t="s">
        <v>23829</v>
      </c>
      <c r="AK5903" s="76" t="s">
        <v>23830</v>
      </c>
      <c r="AL5903" s="76" t="n">
        <v>1</v>
      </c>
      <c r="AM5903" s="76" t="n">
        <v>0</v>
      </c>
    </row>
    <row r="5904" customFormat="false" ht="15" hidden="false" customHeight="false" outlineLevel="0" collapsed="false">
      <c r="A5904" s="76" t="n">
        <v>1649935</v>
      </c>
      <c r="B5904" s="76" t="s">
        <v>23827</v>
      </c>
      <c r="C5904" s="76" t="s">
        <v>13309</v>
      </c>
      <c r="D5904" s="76" t="n">
        <v>4540998</v>
      </c>
      <c r="E5904" s="76" t="s">
        <v>109</v>
      </c>
      <c r="H5904" s="78" t="n">
        <v>41405</v>
      </c>
      <c r="I5904" s="76" t="s">
        <v>110</v>
      </c>
      <c r="J5904" s="76" t="n">
        <v>-12</v>
      </c>
      <c r="K5904" s="76" t="s">
        <v>41</v>
      </c>
      <c r="M5904" s="76" t="s">
        <v>134</v>
      </c>
      <c r="N5904" s="79" t="s">
        <v>2537</v>
      </c>
      <c r="O5904" s="76" t="s">
        <v>2538</v>
      </c>
      <c r="P5904" s="78" t="n">
        <v>45583</v>
      </c>
      <c r="Q5904" s="76" t="s">
        <v>114</v>
      </c>
      <c r="R5904" s="78" t="n">
        <v>45583</v>
      </c>
      <c r="T5904" s="76" t="s">
        <v>115</v>
      </c>
      <c r="U5904" s="76" t="n">
        <v>500</v>
      </c>
      <c r="X5904" s="76" t="n">
        <v>5</v>
      </c>
      <c r="Y5904" s="76" t="s">
        <v>116</v>
      </c>
      <c r="AC5904" s="76" t="s">
        <v>117</v>
      </c>
      <c r="AD5904" s="76" t="s">
        <v>7954</v>
      </c>
      <c r="AE5904" s="76" t="n">
        <v>45520</v>
      </c>
      <c r="AF5904" s="76" t="s">
        <v>23831</v>
      </c>
      <c r="AJ5904" s="79" t="s">
        <v>23832</v>
      </c>
      <c r="AK5904" s="76" t="s">
        <v>23833</v>
      </c>
      <c r="AL5904" s="76" t="n">
        <v>0</v>
      </c>
      <c r="AM5904" s="76" t="n">
        <v>0</v>
      </c>
    </row>
    <row r="5905" customFormat="false" ht="15" hidden="false" customHeight="false" outlineLevel="0" collapsed="false">
      <c r="A5905" s="76" t="n">
        <v>424164</v>
      </c>
      <c r="B5905" s="76" t="s">
        <v>23834</v>
      </c>
      <c r="C5905" s="76" t="s">
        <v>320</v>
      </c>
      <c r="D5905" s="76" t="n">
        <v>3716703</v>
      </c>
      <c r="E5905" s="76" t="s">
        <v>109</v>
      </c>
      <c r="F5905" s="76" t="s">
        <v>109</v>
      </c>
      <c r="H5905" s="78" t="n">
        <v>23310</v>
      </c>
      <c r="I5905" s="76" t="s">
        <v>267</v>
      </c>
      <c r="J5905" s="76" t="s">
        <v>268</v>
      </c>
      <c r="K5905" s="76" t="s">
        <v>41</v>
      </c>
      <c r="M5905" s="76" t="s">
        <v>124</v>
      </c>
      <c r="N5905" s="79" t="s">
        <v>257</v>
      </c>
      <c r="O5905" s="76" t="s">
        <v>258</v>
      </c>
      <c r="P5905" s="78" t="n">
        <v>45531</v>
      </c>
      <c r="Q5905" s="76" t="s">
        <v>114</v>
      </c>
      <c r="R5905" s="78" t="n">
        <v>38243</v>
      </c>
      <c r="S5905" s="78" t="n">
        <v>45048</v>
      </c>
      <c r="T5905" s="76" t="s">
        <v>183</v>
      </c>
      <c r="U5905" s="76" t="n">
        <v>703</v>
      </c>
      <c r="X5905" s="76" t="n">
        <v>7</v>
      </c>
      <c r="Y5905" s="76" t="s">
        <v>116</v>
      </c>
      <c r="AC5905" s="76" t="s">
        <v>117</v>
      </c>
      <c r="AD5905" s="76" t="s">
        <v>295</v>
      </c>
      <c r="AE5905" s="76" t="n">
        <v>37300</v>
      </c>
      <c r="AF5905" s="76" t="s">
        <v>23835</v>
      </c>
      <c r="AI5905" s="79" t="s">
        <v>23836</v>
      </c>
      <c r="AJ5905" s="79" t="s">
        <v>23837</v>
      </c>
      <c r="AK5905" s="76" t="s">
        <v>23838</v>
      </c>
      <c r="AL5905" s="76" t="n">
        <v>0</v>
      </c>
      <c r="AM5905" s="76" t="n">
        <v>0</v>
      </c>
    </row>
    <row r="5906" customFormat="false" ht="15" hidden="false" customHeight="false" outlineLevel="0" collapsed="false">
      <c r="A5906" s="76" t="n">
        <v>523497</v>
      </c>
      <c r="B5906" s="76" t="s">
        <v>23839</v>
      </c>
      <c r="C5906" s="76" t="s">
        <v>1849</v>
      </c>
      <c r="D5906" s="76" t="n">
        <v>365623</v>
      </c>
      <c r="E5906" s="76" t="s">
        <v>109</v>
      </c>
      <c r="F5906" s="76" t="s">
        <v>132</v>
      </c>
      <c r="H5906" s="78" t="n">
        <v>23045</v>
      </c>
      <c r="I5906" s="76" t="s">
        <v>267</v>
      </c>
      <c r="J5906" s="76" t="s">
        <v>268</v>
      </c>
      <c r="K5906" s="76" t="s">
        <v>41</v>
      </c>
      <c r="M5906" s="76" t="s">
        <v>269</v>
      </c>
      <c r="N5906" s="79" t="s">
        <v>1412</v>
      </c>
      <c r="O5906" s="76" t="s">
        <v>1413</v>
      </c>
      <c r="P5906" s="78" t="n">
        <v>45624</v>
      </c>
      <c r="Q5906" s="76" t="s">
        <v>114</v>
      </c>
      <c r="R5906" s="78" t="n">
        <v>38779</v>
      </c>
      <c r="S5906" s="78" t="n">
        <v>45282</v>
      </c>
      <c r="T5906" s="76" t="s">
        <v>183</v>
      </c>
      <c r="U5906" s="76" t="n">
        <v>500</v>
      </c>
      <c r="X5906" s="76" t="n">
        <v>5</v>
      </c>
      <c r="Y5906" s="76" t="s">
        <v>116</v>
      </c>
      <c r="AC5906" s="76" t="s">
        <v>117</v>
      </c>
      <c r="AD5906" s="76" t="s">
        <v>3597</v>
      </c>
      <c r="AE5906" s="76" t="n">
        <v>36500</v>
      </c>
      <c r="AF5906" s="76" t="s">
        <v>6572</v>
      </c>
      <c r="AK5906" s="76" t="s">
        <v>23840</v>
      </c>
      <c r="AL5906" s="76" t="n">
        <v>0</v>
      </c>
      <c r="AM5906" s="76" t="n">
        <v>0</v>
      </c>
    </row>
    <row r="5907" customFormat="false" ht="15" hidden="false" customHeight="false" outlineLevel="0" collapsed="false">
      <c r="A5907" s="76" t="n">
        <v>1557519</v>
      </c>
      <c r="B5907" s="76" t="s">
        <v>23839</v>
      </c>
      <c r="C5907" s="76" t="s">
        <v>1930</v>
      </c>
      <c r="D5907" s="76" t="n">
        <v>3611739</v>
      </c>
      <c r="E5907" s="76" t="s">
        <v>109</v>
      </c>
      <c r="F5907" s="76" t="s">
        <v>109</v>
      </c>
      <c r="H5907" s="78" t="n">
        <v>42326</v>
      </c>
      <c r="I5907" s="76" t="s">
        <v>231</v>
      </c>
      <c r="J5907" s="76" t="n">
        <v>-10</v>
      </c>
      <c r="K5907" s="76" t="s">
        <v>41</v>
      </c>
      <c r="M5907" s="76" t="s">
        <v>269</v>
      </c>
      <c r="N5907" s="79" t="s">
        <v>1412</v>
      </c>
      <c r="O5907" s="76" t="s">
        <v>1413</v>
      </c>
      <c r="P5907" s="78" t="n">
        <v>45602</v>
      </c>
      <c r="Q5907" s="76" t="s">
        <v>114</v>
      </c>
      <c r="R5907" s="78" t="n">
        <v>45301</v>
      </c>
      <c r="S5907" s="78" t="n">
        <v>45524</v>
      </c>
      <c r="T5907" s="76" t="s">
        <v>201</v>
      </c>
      <c r="U5907" s="76" t="n">
        <v>500</v>
      </c>
      <c r="X5907" s="76" t="n">
        <v>5</v>
      </c>
      <c r="Y5907" s="76" t="s">
        <v>116</v>
      </c>
      <c r="AC5907" s="76" t="s">
        <v>117</v>
      </c>
      <c r="AD5907" s="76" t="s">
        <v>3597</v>
      </c>
      <c r="AE5907" s="76" t="n">
        <v>36500</v>
      </c>
      <c r="AF5907" s="76" t="s">
        <v>23841</v>
      </c>
      <c r="AK5907" s="76" t="s">
        <v>23842</v>
      </c>
      <c r="AL5907" s="76" t="n">
        <v>0</v>
      </c>
      <c r="AM5907" s="76" t="n">
        <v>0</v>
      </c>
    </row>
    <row r="5908" customFormat="false" ht="15" hidden="false" customHeight="false" outlineLevel="0" collapsed="false">
      <c r="A5908" s="76" t="n">
        <v>360655</v>
      </c>
      <c r="B5908" s="76" t="s">
        <v>23839</v>
      </c>
      <c r="C5908" s="76" t="s">
        <v>3898</v>
      </c>
      <c r="D5908" s="76" t="n">
        <v>418260</v>
      </c>
      <c r="E5908" s="76" t="s">
        <v>132</v>
      </c>
      <c r="H5908" s="78" t="n">
        <v>26941</v>
      </c>
      <c r="I5908" s="76" t="s">
        <v>208</v>
      </c>
      <c r="J5908" s="76" t="s">
        <v>209</v>
      </c>
      <c r="K5908" s="76" t="s">
        <v>41</v>
      </c>
      <c r="M5908" s="76" t="s">
        <v>286</v>
      </c>
      <c r="N5908" s="79" t="s">
        <v>1093</v>
      </c>
      <c r="O5908" s="76" t="s">
        <v>1094</v>
      </c>
      <c r="P5908" s="78" t="n">
        <v>45557</v>
      </c>
      <c r="Q5908" s="76" t="s">
        <v>114</v>
      </c>
      <c r="R5908" s="78" t="n">
        <v>37859</v>
      </c>
      <c r="S5908" s="78" t="n">
        <v>45455</v>
      </c>
      <c r="T5908" s="76" t="s">
        <v>201</v>
      </c>
      <c r="U5908" s="76" t="n">
        <v>825</v>
      </c>
      <c r="X5908" s="76" t="n">
        <v>8</v>
      </c>
      <c r="Y5908" s="76" t="s">
        <v>116</v>
      </c>
      <c r="AC5908" s="76" t="s">
        <v>117</v>
      </c>
      <c r="AD5908" s="76" t="s">
        <v>19052</v>
      </c>
      <c r="AE5908" s="76" t="n">
        <v>41120</v>
      </c>
      <c r="AF5908" s="76" t="s">
        <v>23843</v>
      </c>
      <c r="AI5908" s="79" t="s">
        <v>23844</v>
      </c>
      <c r="AK5908" s="76" t="s">
        <v>23845</v>
      </c>
      <c r="AL5908" s="76" t="n">
        <v>0</v>
      </c>
      <c r="AM5908" s="76" t="n">
        <v>0</v>
      </c>
    </row>
    <row r="5909" customFormat="false" ht="15" hidden="false" customHeight="false" outlineLevel="0" collapsed="false">
      <c r="A5909" s="76" t="n">
        <v>889030</v>
      </c>
      <c r="B5909" s="76" t="s">
        <v>23839</v>
      </c>
      <c r="C5909" s="76" t="s">
        <v>631</v>
      </c>
      <c r="D5909" s="76" t="n">
        <v>367124</v>
      </c>
      <c r="E5909" s="76" t="s">
        <v>109</v>
      </c>
      <c r="F5909" s="76" t="s">
        <v>109</v>
      </c>
      <c r="H5909" s="78" t="n">
        <v>24468</v>
      </c>
      <c r="I5909" s="76" t="s">
        <v>321</v>
      </c>
      <c r="J5909" s="76" t="s">
        <v>322</v>
      </c>
      <c r="K5909" s="76" t="s">
        <v>2</v>
      </c>
      <c r="M5909" s="76" t="s">
        <v>269</v>
      </c>
      <c r="N5909" s="79" t="s">
        <v>1412</v>
      </c>
      <c r="O5909" s="76" t="s">
        <v>1413</v>
      </c>
      <c r="P5909" s="78" t="n">
        <v>45554</v>
      </c>
      <c r="Q5909" s="76" t="s">
        <v>114</v>
      </c>
      <c r="R5909" s="78" t="n">
        <v>41166</v>
      </c>
      <c r="T5909" s="76" t="s">
        <v>325</v>
      </c>
      <c r="U5909" s="76" t="n">
        <v>500</v>
      </c>
      <c r="X5909" s="76" t="n">
        <v>5</v>
      </c>
      <c r="Y5909" s="76" t="s">
        <v>116</v>
      </c>
      <c r="AC5909" s="76" t="s">
        <v>117</v>
      </c>
      <c r="AD5909" s="76" t="s">
        <v>3597</v>
      </c>
      <c r="AE5909" s="76" t="n">
        <v>36500</v>
      </c>
      <c r="AF5909" s="76" t="s">
        <v>23846</v>
      </c>
      <c r="AI5909" s="79" t="s">
        <v>23847</v>
      </c>
      <c r="AK5909" s="76" t="s">
        <v>17539</v>
      </c>
      <c r="AL5909" s="76" t="n">
        <v>0</v>
      </c>
      <c r="AM5909" s="76" t="n">
        <v>0</v>
      </c>
    </row>
    <row r="5910" customFormat="false" ht="15" hidden="false" customHeight="false" outlineLevel="0" collapsed="false">
      <c r="A5910" s="76" t="n">
        <v>1662046</v>
      </c>
      <c r="B5910" s="76" t="s">
        <v>23848</v>
      </c>
      <c r="C5910" s="76" t="s">
        <v>23849</v>
      </c>
      <c r="D5910" s="76" t="n">
        <v>4541154</v>
      </c>
      <c r="E5910" s="76" t="s">
        <v>109</v>
      </c>
      <c r="H5910" s="78" t="n">
        <v>27768</v>
      </c>
      <c r="I5910" s="76" t="s">
        <v>197</v>
      </c>
      <c r="J5910" s="76" t="s">
        <v>198</v>
      </c>
      <c r="K5910" s="76" t="s">
        <v>41</v>
      </c>
      <c r="M5910" s="76" t="s">
        <v>134</v>
      </c>
      <c r="N5910" s="79" t="s">
        <v>449</v>
      </c>
      <c r="O5910" s="76" t="s">
        <v>450</v>
      </c>
      <c r="P5910" s="78" t="n">
        <v>45620</v>
      </c>
      <c r="Q5910" s="76" t="s">
        <v>114</v>
      </c>
      <c r="R5910" s="78" t="n">
        <v>45620</v>
      </c>
      <c r="S5910" s="78" t="n">
        <v>45582</v>
      </c>
      <c r="T5910" s="76" t="s">
        <v>201</v>
      </c>
      <c r="U5910" s="76" t="n">
        <v>500</v>
      </c>
      <c r="X5910" s="76" t="n">
        <v>5</v>
      </c>
      <c r="Y5910" s="76" t="s">
        <v>116</v>
      </c>
      <c r="AC5910" s="76" t="s">
        <v>117</v>
      </c>
      <c r="AD5910" s="76" t="s">
        <v>451</v>
      </c>
      <c r="AE5910" s="76" t="n">
        <v>45100</v>
      </c>
      <c r="AF5910" s="76" t="s">
        <v>452</v>
      </c>
      <c r="AK5910" s="76" t="s">
        <v>453</v>
      </c>
      <c r="AL5910" s="76" t="n">
        <v>0</v>
      </c>
      <c r="AM5910" s="76" t="n">
        <v>0</v>
      </c>
    </row>
    <row r="5911" customFormat="false" ht="15" hidden="false" customHeight="false" outlineLevel="0" collapsed="false">
      <c r="A5911" s="76" t="n">
        <v>1510614</v>
      </c>
      <c r="B5911" s="76" t="s">
        <v>23850</v>
      </c>
      <c r="C5911" s="76" t="s">
        <v>1511</v>
      </c>
      <c r="D5911" s="76" t="n">
        <v>3735996</v>
      </c>
      <c r="E5911" s="76" t="s">
        <v>132</v>
      </c>
      <c r="F5911" s="76" t="s">
        <v>132</v>
      </c>
      <c r="H5911" s="78" t="n">
        <v>39682</v>
      </c>
      <c r="I5911" s="76" t="s">
        <v>432</v>
      </c>
      <c r="J5911" s="76" t="n">
        <v>-17</v>
      </c>
      <c r="K5911" s="76" t="s">
        <v>41</v>
      </c>
      <c r="M5911" s="76" t="s">
        <v>124</v>
      </c>
      <c r="N5911" s="79" t="s">
        <v>801</v>
      </c>
      <c r="O5911" s="76" t="s">
        <v>802</v>
      </c>
      <c r="P5911" s="78" t="n">
        <v>45544</v>
      </c>
      <c r="Q5911" s="76" t="s">
        <v>114</v>
      </c>
      <c r="R5911" s="78" t="n">
        <v>45182</v>
      </c>
      <c r="T5911" s="76" t="s">
        <v>115</v>
      </c>
      <c r="U5911" s="76" t="n">
        <v>500</v>
      </c>
      <c r="X5911" s="76" t="n">
        <v>5</v>
      </c>
      <c r="Y5911" s="76" t="s">
        <v>116</v>
      </c>
      <c r="AC5911" s="76" t="s">
        <v>117</v>
      </c>
      <c r="AD5911" s="76" t="s">
        <v>7645</v>
      </c>
      <c r="AE5911" s="76" t="n">
        <v>37270</v>
      </c>
      <c r="AF5911" s="76" t="s">
        <v>23851</v>
      </c>
      <c r="AJ5911" s="79" t="s">
        <v>23852</v>
      </c>
      <c r="AK5911" s="76" t="s">
        <v>23853</v>
      </c>
      <c r="AL5911" s="76" t="n">
        <v>0</v>
      </c>
      <c r="AM5911" s="76" t="n">
        <v>0</v>
      </c>
    </row>
    <row r="5912" customFormat="false" ht="15" hidden="false" customHeight="false" outlineLevel="0" collapsed="false">
      <c r="A5912" s="76" t="n">
        <v>119239</v>
      </c>
      <c r="B5912" s="76" t="s">
        <v>23854</v>
      </c>
      <c r="C5912" s="76" t="s">
        <v>320</v>
      </c>
      <c r="D5912" s="76" t="n">
        <v>4511803</v>
      </c>
      <c r="E5912" s="76" t="s">
        <v>109</v>
      </c>
      <c r="F5912" s="76" t="s">
        <v>109</v>
      </c>
      <c r="H5912" s="78" t="n">
        <v>25160</v>
      </c>
      <c r="I5912" s="76" t="s">
        <v>321</v>
      </c>
      <c r="J5912" s="76" t="s">
        <v>322</v>
      </c>
      <c r="K5912" s="76" t="s">
        <v>41</v>
      </c>
      <c r="M5912" s="76" t="s">
        <v>134</v>
      </c>
      <c r="N5912" s="79" t="s">
        <v>1729</v>
      </c>
      <c r="O5912" s="76" t="s">
        <v>1730</v>
      </c>
      <c r="P5912" s="78" t="n">
        <v>45549</v>
      </c>
      <c r="Q5912" s="76" t="s">
        <v>114</v>
      </c>
      <c r="R5912" s="78" t="n">
        <v>37432</v>
      </c>
      <c r="S5912" s="78" t="n">
        <v>45223</v>
      </c>
      <c r="T5912" s="76" t="s">
        <v>183</v>
      </c>
      <c r="U5912" s="76" t="n">
        <v>941</v>
      </c>
      <c r="X5912" s="76" t="n">
        <v>9</v>
      </c>
      <c r="Y5912" s="76" t="s">
        <v>116</v>
      </c>
      <c r="AC5912" s="76" t="s">
        <v>117</v>
      </c>
      <c r="AD5912" s="76" t="s">
        <v>2477</v>
      </c>
      <c r="AE5912" s="76" t="n">
        <v>45130</v>
      </c>
      <c r="AF5912" s="76" t="s">
        <v>23855</v>
      </c>
      <c r="AI5912" s="79" t="s">
        <v>23856</v>
      </c>
      <c r="AJ5912" s="79" t="s">
        <v>23857</v>
      </c>
      <c r="AK5912" s="76" t="s">
        <v>23858</v>
      </c>
      <c r="AL5912" s="76" t="n">
        <v>0</v>
      </c>
      <c r="AM5912" s="76" t="n">
        <v>0</v>
      </c>
    </row>
    <row r="5913" customFormat="false" ht="15" hidden="false" customHeight="false" outlineLevel="0" collapsed="false">
      <c r="A5913" s="76" t="n">
        <v>1424830</v>
      </c>
      <c r="B5913" s="76" t="s">
        <v>23859</v>
      </c>
      <c r="C5913" s="76" t="s">
        <v>19138</v>
      </c>
      <c r="D5913" s="76" t="n">
        <v>3733998</v>
      </c>
      <c r="E5913" s="76" t="s">
        <v>132</v>
      </c>
      <c r="H5913" s="78" t="n">
        <v>40984</v>
      </c>
      <c r="I5913" s="76" t="s">
        <v>370</v>
      </c>
      <c r="J5913" s="76" t="n">
        <v>-13</v>
      </c>
      <c r="K5913" s="76" t="s">
        <v>41</v>
      </c>
      <c r="M5913" s="76" t="s">
        <v>124</v>
      </c>
      <c r="N5913" s="79" t="s">
        <v>1053</v>
      </c>
      <c r="O5913" s="76" t="s">
        <v>1054</v>
      </c>
      <c r="P5913" s="78" t="n">
        <v>45551</v>
      </c>
      <c r="Q5913" s="76" t="s">
        <v>114</v>
      </c>
      <c r="R5913" s="78" t="n">
        <v>44819</v>
      </c>
      <c r="T5913" s="76" t="s">
        <v>115</v>
      </c>
      <c r="U5913" s="76" t="n">
        <v>500</v>
      </c>
      <c r="X5913" s="76" t="n">
        <v>5</v>
      </c>
      <c r="Y5913" s="76" t="s">
        <v>116</v>
      </c>
      <c r="AC5913" s="76" t="s">
        <v>117</v>
      </c>
      <c r="AD5913" s="76" t="s">
        <v>3567</v>
      </c>
      <c r="AE5913" s="76" t="n">
        <v>37510</v>
      </c>
      <c r="AF5913" s="76" t="s">
        <v>23860</v>
      </c>
      <c r="AJ5913" s="79" t="s">
        <v>23861</v>
      </c>
      <c r="AK5913" s="76" t="s">
        <v>23862</v>
      </c>
      <c r="AL5913" s="76" t="n">
        <v>0</v>
      </c>
      <c r="AM5913" s="76" t="n">
        <v>0</v>
      </c>
    </row>
    <row r="5914" customFormat="false" ht="15" hidden="false" customHeight="false" outlineLevel="0" collapsed="false">
      <c r="A5914" s="76" t="n">
        <v>1424543</v>
      </c>
      <c r="B5914" s="76" t="s">
        <v>23863</v>
      </c>
      <c r="C5914" s="76" t="s">
        <v>963</v>
      </c>
      <c r="D5914" s="76" t="n">
        <v>3733988</v>
      </c>
      <c r="E5914" s="76" t="s">
        <v>132</v>
      </c>
      <c r="F5914" s="76" t="s">
        <v>132</v>
      </c>
      <c r="H5914" s="78" t="n">
        <v>40381</v>
      </c>
      <c r="I5914" s="76" t="s">
        <v>256</v>
      </c>
      <c r="J5914" s="76" t="n">
        <v>-15</v>
      </c>
      <c r="K5914" s="76" t="s">
        <v>41</v>
      </c>
      <c r="M5914" s="76" t="s">
        <v>124</v>
      </c>
      <c r="N5914" s="79" t="s">
        <v>2231</v>
      </c>
      <c r="O5914" s="76" t="s">
        <v>2232</v>
      </c>
      <c r="P5914" s="78" t="n">
        <v>45541</v>
      </c>
      <c r="Q5914" s="76" t="s">
        <v>114</v>
      </c>
      <c r="R5914" s="78" t="n">
        <v>44819</v>
      </c>
      <c r="S5914" s="78" t="n">
        <v>45539</v>
      </c>
      <c r="T5914" s="76" t="s">
        <v>201</v>
      </c>
      <c r="U5914" s="76" t="n">
        <v>637</v>
      </c>
      <c r="X5914" s="76" t="n">
        <v>6</v>
      </c>
      <c r="Y5914" s="76" t="s">
        <v>116</v>
      </c>
      <c r="AC5914" s="76" t="s">
        <v>117</v>
      </c>
      <c r="AD5914" s="76" t="s">
        <v>9342</v>
      </c>
      <c r="AE5914" s="76" t="n">
        <v>37310</v>
      </c>
      <c r="AF5914" s="76" t="s">
        <v>23864</v>
      </c>
      <c r="AJ5914" s="79" t="s">
        <v>23865</v>
      </c>
      <c r="AK5914" s="76" t="s">
        <v>23866</v>
      </c>
      <c r="AL5914" s="76" t="n">
        <v>0</v>
      </c>
      <c r="AM5914" s="76" t="n">
        <v>0</v>
      </c>
    </row>
    <row r="5915" customFormat="false" ht="15" hidden="false" customHeight="false" outlineLevel="0" collapsed="false">
      <c r="A5915" s="76" t="n">
        <v>1596919</v>
      </c>
      <c r="B5915" s="76" t="s">
        <v>23863</v>
      </c>
      <c r="C5915" s="76" t="s">
        <v>19929</v>
      </c>
      <c r="D5915" s="76" t="n">
        <v>3737030</v>
      </c>
      <c r="E5915" s="76" t="s">
        <v>475</v>
      </c>
      <c r="H5915" s="78" t="n">
        <v>31564</v>
      </c>
      <c r="I5915" s="76" t="s">
        <v>23</v>
      </c>
      <c r="J5915" s="76" t="n">
        <v>-40</v>
      </c>
      <c r="K5915" s="76" t="s">
        <v>2</v>
      </c>
      <c r="M5915" s="76" t="s">
        <v>124</v>
      </c>
      <c r="N5915" s="79" t="s">
        <v>2231</v>
      </c>
      <c r="O5915" s="76" t="s">
        <v>2232</v>
      </c>
      <c r="P5915" s="78" t="n">
        <v>45478</v>
      </c>
      <c r="Q5915" s="76" t="s">
        <v>114</v>
      </c>
      <c r="R5915" s="78" t="n">
        <v>45478</v>
      </c>
      <c r="T5915" s="76" t="s">
        <v>325</v>
      </c>
      <c r="U5915" s="76" t="n">
        <v>500</v>
      </c>
      <c r="X5915" s="76" t="n">
        <v>5</v>
      </c>
      <c r="Y5915" s="76" t="s">
        <v>116</v>
      </c>
      <c r="AC5915" s="76" t="s">
        <v>117</v>
      </c>
      <c r="AD5915" s="76" t="s">
        <v>12376</v>
      </c>
      <c r="AE5915" s="76" t="n">
        <v>37310</v>
      </c>
      <c r="AF5915" s="76" t="s">
        <v>23867</v>
      </c>
      <c r="AJ5915" s="79" t="s">
        <v>23865</v>
      </c>
      <c r="AK5915" s="76" t="s">
        <v>23866</v>
      </c>
      <c r="AL5915" s="76" t="n">
        <v>1</v>
      </c>
      <c r="AM5915" s="76" t="n">
        <v>1</v>
      </c>
    </row>
    <row r="5916" customFormat="false" ht="15" hidden="false" customHeight="false" outlineLevel="0" collapsed="false">
      <c r="A5916" s="76" t="n">
        <v>1634108</v>
      </c>
      <c r="B5916" s="76" t="s">
        <v>23863</v>
      </c>
      <c r="C5916" s="76" t="s">
        <v>13048</v>
      </c>
      <c r="D5916" s="76" t="n">
        <v>3737719</v>
      </c>
      <c r="E5916" s="76" t="s">
        <v>132</v>
      </c>
      <c r="H5916" s="78" t="n">
        <v>31683</v>
      </c>
      <c r="I5916" s="76" t="s">
        <v>23</v>
      </c>
      <c r="J5916" s="76" t="n">
        <v>-40</v>
      </c>
      <c r="K5916" s="76" t="s">
        <v>41</v>
      </c>
      <c r="M5916" s="76" t="s">
        <v>124</v>
      </c>
      <c r="N5916" s="79" t="s">
        <v>2231</v>
      </c>
      <c r="O5916" s="76" t="s">
        <v>2232</v>
      </c>
      <c r="P5916" s="78" t="n">
        <v>45596</v>
      </c>
      <c r="Q5916" s="76" t="s">
        <v>114</v>
      </c>
      <c r="R5916" s="78" t="n">
        <v>45566</v>
      </c>
      <c r="S5916" s="78" t="n">
        <v>45562</v>
      </c>
      <c r="T5916" s="76" t="s">
        <v>201</v>
      </c>
      <c r="U5916" s="76" t="n">
        <v>500</v>
      </c>
      <c r="X5916" s="76" t="n">
        <v>5</v>
      </c>
      <c r="Y5916" s="76" t="s">
        <v>116</v>
      </c>
      <c r="AC5916" s="76" t="s">
        <v>117</v>
      </c>
      <c r="AD5916" s="76" t="s">
        <v>9342</v>
      </c>
      <c r="AE5916" s="76" t="n">
        <v>37310</v>
      </c>
      <c r="AF5916" s="76" t="s">
        <v>23868</v>
      </c>
      <c r="AJ5916" s="79" t="s">
        <v>23869</v>
      </c>
      <c r="AK5916" s="76" t="s">
        <v>23870</v>
      </c>
      <c r="AL5916" s="76" t="n">
        <v>0</v>
      </c>
      <c r="AM5916" s="76" t="n">
        <v>0</v>
      </c>
    </row>
    <row r="5917" customFormat="false" ht="15" hidden="false" customHeight="false" outlineLevel="0" collapsed="false">
      <c r="A5917" s="76" t="n">
        <v>1643147</v>
      </c>
      <c r="B5917" s="76" t="s">
        <v>23871</v>
      </c>
      <c r="C5917" s="76" t="s">
        <v>2275</v>
      </c>
      <c r="D5917" s="76" t="n">
        <v>4116682</v>
      </c>
      <c r="E5917" s="76" t="s">
        <v>109</v>
      </c>
      <c r="H5917" s="78" t="n">
        <v>42696</v>
      </c>
      <c r="I5917" s="76" t="s">
        <v>109</v>
      </c>
      <c r="J5917" s="76" t="n">
        <v>-9</v>
      </c>
      <c r="K5917" s="76" t="s">
        <v>41</v>
      </c>
      <c r="M5917" s="76" t="s">
        <v>286</v>
      </c>
      <c r="N5917" s="79" t="s">
        <v>1588</v>
      </c>
      <c r="O5917" s="76" t="s">
        <v>1589</v>
      </c>
      <c r="P5917" s="78" t="n">
        <v>45574</v>
      </c>
      <c r="Q5917" s="76" t="s">
        <v>114</v>
      </c>
      <c r="R5917" s="78" t="n">
        <v>45574</v>
      </c>
      <c r="T5917" s="76" t="s">
        <v>325</v>
      </c>
      <c r="U5917" s="76" t="n">
        <v>500</v>
      </c>
      <c r="X5917" s="76" t="n">
        <v>5</v>
      </c>
      <c r="Y5917" s="76" t="s">
        <v>116</v>
      </c>
      <c r="AC5917" s="76" t="s">
        <v>117</v>
      </c>
      <c r="AD5917" s="76" t="s">
        <v>1590</v>
      </c>
      <c r="AE5917" s="76" t="n">
        <v>41130</v>
      </c>
      <c r="AF5917" s="76" t="s">
        <v>10815</v>
      </c>
      <c r="AI5917" s="79" t="s">
        <v>10816</v>
      </c>
      <c r="AK5917" s="76" t="s">
        <v>10817</v>
      </c>
      <c r="AL5917" s="76" t="n">
        <v>0</v>
      </c>
      <c r="AM5917" s="76" t="n">
        <v>0</v>
      </c>
    </row>
    <row r="5918" customFormat="false" ht="15" hidden="false" customHeight="false" outlineLevel="0" collapsed="false">
      <c r="A5918" s="76" t="n">
        <v>1604576</v>
      </c>
      <c r="B5918" s="76" t="s">
        <v>23872</v>
      </c>
      <c r="C5918" s="76" t="s">
        <v>1019</v>
      </c>
      <c r="D5918" s="76" t="n">
        <v>3737173</v>
      </c>
      <c r="E5918" s="76" t="s">
        <v>109</v>
      </c>
      <c r="H5918" s="78" t="n">
        <v>42825</v>
      </c>
      <c r="I5918" s="76" t="s">
        <v>109</v>
      </c>
      <c r="J5918" s="76" t="n">
        <v>-9</v>
      </c>
      <c r="K5918" s="76" t="s">
        <v>41</v>
      </c>
      <c r="M5918" s="76" t="s">
        <v>124</v>
      </c>
      <c r="N5918" s="79" t="s">
        <v>496</v>
      </c>
      <c r="O5918" s="76" t="s">
        <v>497</v>
      </c>
      <c r="P5918" s="78" t="n">
        <v>45543</v>
      </c>
      <c r="Q5918" s="76" t="s">
        <v>114</v>
      </c>
      <c r="R5918" s="78" t="n">
        <v>45543</v>
      </c>
      <c r="S5918" s="78" t="n">
        <v>45531</v>
      </c>
      <c r="T5918" s="76" t="s">
        <v>201</v>
      </c>
      <c r="U5918" s="76" t="n">
        <v>500</v>
      </c>
      <c r="X5918" s="76" t="n">
        <v>5</v>
      </c>
      <c r="Y5918" s="76" t="s">
        <v>116</v>
      </c>
      <c r="AC5918" s="76" t="s">
        <v>117</v>
      </c>
      <c r="AD5918" s="76" t="s">
        <v>1512</v>
      </c>
      <c r="AE5918" s="76" t="n">
        <v>37230</v>
      </c>
      <c r="AF5918" s="76" t="s">
        <v>23873</v>
      </c>
      <c r="AJ5918" s="79" t="s">
        <v>10397</v>
      </c>
      <c r="AK5918" s="76" t="s">
        <v>10398</v>
      </c>
      <c r="AL5918" s="76" t="n">
        <v>0</v>
      </c>
      <c r="AM5918" s="76" t="n">
        <v>0</v>
      </c>
    </row>
    <row r="5919" customFormat="false" ht="15" hidden="false" customHeight="false" outlineLevel="0" collapsed="false">
      <c r="A5919" s="76" t="n">
        <v>1285159</v>
      </c>
      <c r="B5919" s="76" t="s">
        <v>23872</v>
      </c>
      <c r="C5919" s="76" t="s">
        <v>2983</v>
      </c>
      <c r="D5919" s="76" t="n">
        <v>3731666</v>
      </c>
      <c r="E5919" s="76" t="s">
        <v>132</v>
      </c>
      <c r="H5919" s="78" t="n">
        <v>40998</v>
      </c>
      <c r="I5919" s="76" t="s">
        <v>370</v>
      </c>
      <c r="J5919" s="76" t="n">
        <v>-13</v>
      </c>
      <c r="K5919" s="76" t="s">
        <v>41</v>
      </c>
      <c r="M5919" s="76" t="s">
        <v>124</v>
      </c>
      <c r="N5919" s="79" t="s">
        <v>496</v>
      </c>
      <c r="O5919" s="76" t="s">
        <v>497</v>
      </c>
      <c r="P5919" s="78" t="n">
        <v>45543</v>
      </c>
      <c r="Q5919" s="76" t="s">
        <v>114</v>
      </c>
      <c r="R5919" s="78" t="n">
        <v>43744</v>
      </c>
      <c r="S5919" s="78" t="n">
        <v>45531</v>
      </c>
      <c r="T5919" s="76" t="s">
        <v>201</v>
      </c>
      <c r="U5919" s="76" t="n">
        <v>509</v>
      </c>
      <c r="X5919" s="76" t="n">
        <v>5</v>
      </c>
      <c r="Y5919" s="76" t="s">
        <v>116</v>
      </c>
      <c r="AC5919" s="76" t="s">
        <v>117</v>
      </c>
      <c r="AD5919" s="76" t="s">
        <v>1512</v>
      </c>
      <c r="AE5919" s="76" t="n">
        <v>37230</v>
      </c>
      <c r="AF5919" s="76" t="s">
        <v>23874</v>
      </c>
      <c r="AJ5919" s="79" t="s">
        <v>10397</v>
      </c>
      <c r="AK5919" s="76" t="s">
        <v>10398</v>
      </c>
      <c r="AL5919" s="76" t="n">
        <v>0</v>
      </c>
      <c r="AM5919" s="76" t="n">
        <v>0</v>
      </c>
    </row>
    <row r="5920" customFormat="false" ht="15" hidden="false" customHeight="false" outlineLevel="0" collapsed="false">
      <c r="A5920" s="76" t="n">
        <v>1646958</v>
      </c>
      <c r="B5920" s="76" t="s">
        <v>23875</v>
      </c>
      <c r="C5920" s="76" t="s">
        <v>4724</v>
      </c>
      <c r="D5920" s="76" t="n">
        <v>2817661</v>
      </c>
      <c r="E5920" s="76" t="s">
        <v>109</v>
      </c>
      <c r="H5920" s="78" t="n">
        <v>42508</v>
      </c>
      <c r="I5920" s="76" t="s">
        <v>109</v>
      </c>
      <c r="J5920" s="76" t="n">
        <v>-9</v>
      </c>
      <c r="K5920" s="76" t="s">
        <v>41</v>
      </c>
      <c r="M5920" s="76" t="s">
        <v>155</v>
      </c>
      <c r="N5920" s="79" t="s">
        <v>232</v>
      </c>
      <c r="O5920" s="76" t="s">
        <v>233</v>
      </c>
      <c r="P5920" s="78" t="n">
        <v>45579</v>
      </c>
      <c r="Q5920" s="76" t="s">
        <v>114</v>
      </c>
      <c r="R5920" s="78" t="n">
        <v>45579</v>
      </c>
      <c r="T5920" s="76" t="s">
        <v>115</v>
      </c>
      <c r="U5920" s="76" t="n">
        <v>500</v>
      </c>
      <c r="X5920" s="76" t="n">
        <v>5</v>
      </c>
      <c r="Y5920" s="76" t="s">
        <v>116</v>
      </c>
      <c r="AC5920" s="76" t="s">
        <v>117</v>
      </c>
      <c r="AD5920" s="76" t="s">
        <v>6885</v>
      </c>
      <c r="AE5920" s="76" t="n">
        <v>28210</v>
      </c>
      <c r="AF5920" s="76" t="s">
        <v>23876</v>
      </c>
      <c r="AK5920" s="76" t="s">
        <v>23877</v>
      </c>
      <c r="AL5920" s="76" t="n">
        <v>0</v>
      </c>
      <c r="AM5920" s="76" t="n">
        <v>0</v>
      </c>
    </row>
    <row r="5921" customFormat="false" ht="15" hidden="false" customHeight="false" outlineLevel="0" collapsed="false">
      <c r="A5921" s="76" t="n">
        <v>119427</v>
      </c>
      <c r="B5921" s="76" t="s">
        <v>23875</v>
      </c>
      <c r="C5921" s="76" t="s">
        <v>593</v>
      </c>
      <c r="D5921" s="76" t="n">
        <v>364616</v>
      </c>
      <c r="E5921" s="76" t="s">
        <v>132</v>
      </c>
      <c r="F5921" s="76" t="s">
        <v>132</v>
      </c>
      <c r="H5921" s="78" t="n">
        <v>14932</v>
      </c>
      <c r="I5921" s="76" t="s">
        <v>2455</v>
      </c>
      <c r="J5921" s="76" t="s">
        <v>2456</v>
      </c>
      <c r="K5921" s="76" t="s">
        <v>41</v>
      </c>
      <c r="M5921" s="76" t="s">
        <v>269</v>
      </c>
      <c r="N5921" s="79" t="s">
        <v>3474</v>
      </c>
      <c r="O5921" s="76" t="s">
        <v>3475</v>
      </c>
      <c r="P5921" s="78" t="n">
        <v>45529</v>
      </c>
      <c r="Q5921" s="76" t="s">
        <v>114</v>
      </c>
      <c r="R5921" s="78" t="n">
        <v>37432</v>
      </c>
      <c r="S5921" s="78" t="n">
        <v>45100</v>
      </c>
      <c r="T5921" s="76" t="s">
        <v>183</v>
      </c>
      <c r="U5921" s="76" t="n">
        <v>595</v>
      </c>
      <c r="X5921" s="76" t="n">
        <v>5</v>
      </c>
      <c r="Y5921" s="76" t="s">
        <v>466</v>
      </c>
      <c r="Z5921" s="79" t="s">
        <v>3474</v>
      </c>
      <c r="AA5921" s="76" t="s">
        <v>3475</v>
      </c>
      <c r="AC5921" s="76" t="s">
        <v>117</v>
      </c>
      <c r="AD5921" s="76" t="s">
        <v>1230</v>
      </c>
      <c r="AE5921" s="76" t="n">
        <v>36000</v>
      </c>
      <c r="AF5921" s="76" t="s">
        <v>23878</v>
      </c>
      <c r="AI5921" s="79" t="s">
        <v>23879</v>
      </c>
      <c r="AJ5921" s="79" t="s">
        <v>23880</v>
      </c>
      <c r="AK5921" s="76" t="s">
        <v>23881</v>
      </c>
      <c r="AL5921" s="76" t="n">
        <v>0</v>
      </c>
      <c r="AM5921" s="76" t="n">
        <v>0</v>
      </c>
    </row>
    <row r="5922" customFormat="false" ht="15" hidden="false" customHeight="false" outlineLevel="0" collapsed="false">
      <c r="A5922" s="76" t="n">
        <v>1604007</v>
      </c>
      <c r="B5922" s="76" t="s">
        <v>23875</v>
      </c>
      <c r="C5922" s="76" t="s">
        <v>868</v>
      </c>
      <c r="D5922" s="76" t="n">
        <v>2817252</v>
      </c>
      <c r="E5922" s="76" t="s">
        <v>132</v>
      </c>
      <c r="H5922" s="78" t="n">
        <v>42242</v>
      </c>
      <c r="I5922" s="76" t="s">
        <v>231</v>
      </c>
      <c r="J5922" s="76" t="n">
        <v>-10</v>
      </c>
      <c r="K5922" s="76" t="s">
        <v>41</v>
      </c>
      <c r="M5922" s="76" t="s">
        <v>155</v>
      </c>
      <c r="N5922" s="79" t="s">
        <v>1517</v>
      </c>
      <c r="O5922" s="76" t="s">
        <v>1518</v>
      </c>
      <c r="P5922" s="78" t="n">
        <v>45638</v>
      </c>
      <c r="Q5922" s="76" t="s">
        <v>114</v>
      </c>
      <c r="R5922" s="78" t="n">
        <v>45542</v>
      </c>
      <c r="T5922" s="76" t="s">
        <v>115</v>
      </c>
      <c r="U5922" s="76" t="n">
        <v>500</v>
      </c>
      <c r="X5922" s="76" t="n">
        <v>5</v>
      </c>
      <c r="Y5922" s="76" t="s">
        <v>116</v>
      </c>
      <c r="AC5922" s="76" t="s">
        <v>117</v>
      </c>
      <c r="AD5922" s="76" t="s">
        <v>966</v>
      </c>
      <c r="AE5922" s="76" t="n">
        <v>28300</v>
      </c>
      <c r="AF5922" s="76" t="s">
        <v>23882</v>
      </c>
      <c r="AJ5922" s="79" t="s">
        <v>23883</v>
      </c>
      <c r="AK5922" s="76" t="s">
        <v>23884</v>
      </c>
      <c r="AL5922" s="76" t="n">
        <v>0</v>
      </c>
      <c r="AM5922" s="76" t="n">
        <v>0</v>
      </c>
    </row>
    <row r="5923" customFormat="false" ht="15" hidden="false" customHeight="false" outlineLevel="0" collapsed="false">
      <c r="A5923" s="76" t="n">
        <v>1646957</v>
      </c>
      <c r="B5923" s="76" t="s">
        <v>23875</v>
      </c>
      <c r="C5923" s="76" t="s">
        <v>23885</v>
      </c>
      <c r="D5923" s="76" t="n">
        <v>2817660</v>
      </c>
      <c r="E5923" s="76" t="s">
        <v>109</v>
      </c>
      <c r="H5923" s="78" t="n">
        <v>41314</v>
      </c>
      <c r="I5923" s="76" t="s">
        <v>110</v>
      </c>
      <c r="J5923" s="76" t="n">
        <v>-12</v>
      </c>
      <c r="K5923" s="76" t="s">
        <v>41</v>
      </c>
      <c r="M5923" s="76" t="s">
        <v>155</v>
      </c>
      <c r="N5923" s="79" t="s">
        <v>232</v>
      </c>
      <c r="O5923" s="76" t="s">
        <v>233</v>
      </c>
      <c r="P5923" s="78" t="n">
        <v>45579</v>
      </c>
      <c r="Q5923" s="76" t="s">
        <v>114</v>
      </c>
      <c r="R5923" s="78" t="n">
        <v>45579</v>
      </c>
      <c r="T5923" s="76" t="s">
        <v>115</v>
      </c>
      <c r="U5923" s="76" t="n">
        <v>500</v>
      </c>
      <c r="X5923" s="76" t="n">
        <v>5</v>
      </c>
      <c r="Y5923" s="76" t="s">
        <v>116</v>
      </c>
      <c r="AC5923" s="76" t="s">
        <v>117</v>
      </c>
      <c r="AD5923" s="76" t="s">
        <v>6885</v>
      </c>
      <c r="AE5923" s="76" t="n">
        <v>28210</v>
      </c>
      <c r="AF5923" s="76" t="s">
        <v>23886</v>
      </c>
      <c r="AK5923" s="76" t="s">
        <v>23877</v>
      </c>
      <c r="AL5923" s="76" t="n">
        <v>0</v>
      </c>
      <c r="AM5923" s="76" t="n">
        <v>0</v>
      </c>
    </row>
    <row r="5924" customFormat="false" ht="15" hidden="false" customHeight="false" outlineLevel="0" collapsed="false">
      <c r="A5924" s="76" t="n">
        <v>1285092</v>
      </c>
      <c r="B5924" s="76" t="s">
        <v>23887</v>
      </c>
      <c r="C5924" s="76" t="s">
        <v>7176</v>
      </c>
      <c r="D5924" s="76" t="n">
        <v>189937</v>
      </c>
      <c r="E5924" s="76" t="s">
        <v>132</v>
      </c>
      <c r="F5924" s="76" t="s">
        <v>132</v>
      </c>
      <c r="H5924" s="78" t="n">
        <v>39156</v>
      </c>
      <c r="I5924" s="76" t="s">
        <v>294</v>
      </c>
      <c r="J5924" s="76" t="n">
        <v>-18</v>
      </c>
      <c r="K5924" s="76" t="s">
        <v>41</v>
      </c>
      <c r="M5924" s="76" t="s">
        <v>111</v>
      </c>
      <c r="N5924" s="79" t="s">
        <v>112</v>
      </c>
      <c r="O5924" s="76" t="s">
        <v>113</v>
      </c>
      <c r="P5924" s="78" t="n">
        <v>45553</v>
      </c>
      <c r="Q5924" s="76" t="s">
        <v>114</v>
      </c>
      <c r="R5924" s="78" t="n">
        <v>43744</v>
      </c>
      <c r="S5924" s="78" t="n">
        <v>45520</v>
      </c>
      <c r="T5924" s="76" t="s">
        <v>201</v>
      </c>
      <c r="U5924" s="76" t="n">
        <v>500</v>
      </c>
      <c r="X5924" s="76" t="n">
        <v>5</v>
      </c>
      <c r="Y5924" s="76" t="s">
        <v>116</v>
      </c>
      <c r="AC5924" s="76" t="s">
        <v>117</v>
      </c>
      <c r="AD5924" s="76" t="s">
        <v>379</v>
      </c>
      <c r="AE5924" s="76" t="n">
        <v>18100</v>
      </c>
      <c r="AF5924" s="76" t="s">
        <v>23888</v>
      </c>
      <c r="AH5924" s="76" t="s">
        <v>1987</v>
      </c>
      <c r="AJ5924" s="79" t="s">
        <v>23889</v>
      </c>
      <c r="AK5924" s="76" t="s">
        <v>23890</v>
      </c>
      <c r="AL5924" s="76" t="n">
        <v>0</v>
      </c>
      <c r="AM5924" s="76" t="n">
        <v>0</v>
      </c>
    </row>
    <row r="5925" customFormat="false" ht="15" hidden="false" customHeight="false" outlineLevel="0" collapsed="false">
      <c r="A5925" s="76" t="n">
        <v>1626462</v>
      </c>
      <c r="B5925" s="76" t="s">
        <v>23891</v>
      </c>
      <c r="C5925" s="76" t="s">
        <v>765</v>
      </c>
      <c r="D5925" s="76" t="n">
        <v>4540660</v>
      </c>
      <c r="E5925" s="76" t="s">
        <v>109</v>
      </c>
      <c r="H5925" s="78" t="n">
        <v>40896</v>
      </c>
      <c r="I5925" s="76" t="s">
        <v>144</v>
      </c>
      <c r="J5925" s="76" t="n">
        <v>-14</v>
      </c>
      <c r="K5925" s="76" t="s">
        <v>41</v>
      </c>
      <c r="M5925" s="76" t="s">
        <v>134</v>
      </c>
      <c r="N5925" s="79" t="s">
        <v>349</v>
      </c>
      <c r="O5925" s="76" t="s">
        <v>350</v>
      </c>
      <c r="P5925" s="78" t="n">
        <v>45560</v>
      </c>
      <c r="Q5925" s="76" t="s">
        <v>114</v>
      </c>
      <c r="R5925" s="78" t="n">
        <v>45560</v>
      </c>
      <c r="T5925" s="76" t="s">
        <v>115</v>
      </c>
      <c r="U5925" s="76" t="n">
        <v>500</v>
      </c>
      <c r="X5925" s="76" t="n">
        <v>5</v>
      </c>
      <c r="Y5925" s="76" t="s">
        <v>116</v>
      </c>
      <c r="AC5925" s="76" t="s">
        <v>117</v>
      </c>
      <c r="AD5925" s="76" t="s">
        <v>351</v>
      </c>
      <c r="AE5925" s="76" t="n">
        <v>45160</v>
      </c>
      <c r="AF5925" s="76" t="s">
        <v>23892</v>
      </c>
      <c r="AJ5925" s="79" t="s">
        <v>23893</v>
      </c>
      <c r="AK5925" s="76" t="s">
        <v>23894</v>
      </c>
      <c r="AL5925" s="76" t="n">
        <v>0</v>
      </c>
      <c r="AM5925" s="76" t="n">
        <v>0</v>
      </c>
    </row>
    <row r="5926" customFormat="false" ht="15" hidden="false" customHeight="false" outlineLevel="0" collapsed="false">
      <c r="A5926" s="76" t="n">
        <v>119480</v>
      </c>
      <c r="B5926" s="76" t="s">
        <v>23895</v>
      </c>
      <c r="C5926" s="76" t="s">
        <v>217</v>
      </c>
      <c r="D5926" s="76" t="n">
        <v>363784</v>
      </c>
      <c r="E5926" s="76" t="s">
        <v>132</v>
      </c>
      <c r="F5926" s="76" t="s">
        <v>132</v>
      </c>
      <c r="H5926" s="78" t="n">
        <v>33188</v>
      </c>
      <c r="I5926" s="76" t="s">
        <v>23</v>
      </c>
      <c r="J5926" s="76" t="n">
        <v>-40</v>
      </c>
      <c r="K5926" s="76" t="s">
        <v>2</v>
      </c>
      <c r="M5926" s="76" t="s">
        <v>286</v>
      </c>
      <c r="N5926" s="79" t="s">
        <v>385</v>
      </c>
      <c r="O5926" s="76" t="s">
        <v>386</v>
      </c>
      <c r="P5926" s="78" t="n">
        <v>45542</v>
      </c>
      <c r="Q5926" s="76" t="s">
        <v>114</v>
      </c>
      <c r="R5926" s="78" t="n">
        <v>37432</v>
      </c>
      <c r="S5926" s="78" t="n">
        <v>45117</v>
      </c>
      <c r="T5926" s="76" t="s">
        <v>183</v>
      </c>
      <c r="U5926" s="76" t="n">
        <v>852</v>
      </c>
      <c r="X5926" s="76" t="n">
        <v>8</v>
      </c>
      <c r="Y5926" s="76" t="s">
        <v>116</v>
      </c>
      <c r="AB5926" s="78" t="n">
        <v>44566</v>
      </c>
      <c r="AC5926" s="76" t="s">
        <v>117</v>
      </c>
      <c r="AD5926" s="76" t="s">
        <v>23896</v>
      </c>
      <c r="AE5926" s="76" t="n">
        <v>41350</v>
      </c>
      <c r="AF5926" s="76" t="s">
        <v>23897</v>
      </c>
      <c r="AJ5926" s="79" t="s">
        <v>23898</v>
      </c>
      <c r="AK5926" s="76" t="s">
        <v>23899</v>
      </c>
      <c r="AL5926" s="76" t="n">
        <v>0</v>
      </c>
      <c r="AM5926" s="76" t="n">
        <v>0</v>
      </c>
    </row>
    <row r="5927" customFormat="false" ht="15" hidden="false" customHeight="false" outlineLevel="0" collapsed="false">
      <c r="A5927" s="76" t="n">
        <v>973744</v>
      </c>
      <c r="B5927" s="76" t="s">
        <v>23900</v>
      </c>
      <c r="C5927" s="76" t="s">
        <v>910</v>
      </c>
      <c r="D5927" s="76" t="n">
        <v>4525204</v>
      </c>
      <c r="E5927" s="76" t="s">
        <v>132</v>
      </c>
      <c r="H5927" s="78" t="n">
        <v>31218</v>
      </c>
      <c r="I5927" s="76" t="s">
        <v>23</v>
      </c>
      <c r="J5927" s="76" t="n">
        <v>-40</v>
      </c>
      <c r="K5927" s="76" t="s">
        <v>41</v>
      </c>
      <c r="M5927" s="76" t="s">
        <v>134</v>
      </c>
      <c r="N5927" s="79" t="s">
        <v>1444</v>
      </c>
      <c r="O5927" s="76" t="s">
        <v>1445</v>
      </c>
      <c r="P5927" s="78" t="n">
        <v>45579</v>
      </c>
      <c r="Q5927" s="76" t="s">
        <v>114</v>
      </c>
      <c r="R5927" s="78" t="n">
        <v>41562</v>
      </c>
      <c r="S5927" s="78" t="n">
        <v>45586</v>
      </c>
      <c r="T5927" s="76" t="s">
        <v>201</v>
      </c>
      <c r="U5927" s="76" t="n">
        <v>815</v>
      </c>
      <c r="X5927" s="76" t="n">
        <v>8</v>
      </c>
      <c r="Y5927" s="76" t="s">
        <v>116</v>
      </c>
      <c r="AC5927" s="76" t="s">
        <v>117</v>
      </c>
      <c r="AD5927" s="76" t="s">
        <v>2917</v>
      </c>
      <c r="AE5927" s="76" t="n">
        <v>45800</v>
      </c>
      <c r="AF5927" s="76" t="s">
        <v>23901</v>
      </c>
      <c r="AJ5927" s="79" t="s">
        <v>23902</v>
      </c>
      <c r="AK5927" s="76" t="s">
        <v>23903</v>
      </c>
      <c r="AL5927" s="76" t="n">
        <v>0</v>
      </c>
      <c r="AM5927" s="76" t="n">
        <v>0</v>
      </c>
    </row>
    <row r="5928" customFormat="false" ht="15" hidden="false" customHeight="false" outlineLevel="0" collapsed="false">
      <c r="A5928" s="76" t="n">
        <v>119535</v>
      </c>
      <c r="B5928" s="76" t="s">
        <v>23900</v>
      </c>
      <c r="C5928" s="76" t="s">
        <v>23904</v>
      </c>
      <c r="D5928" s="76" t="n">
        <v>514143</v>
      </c>
      <c r="E5928" s="76" t="s">
        <v>132</v>
      </c>
      <c r="F5928" s="76" t="s">
        <v>132</v>
      </c>
      <c r="H5928" s="78" t="n">
        <v>30324</v>
      </c>
      <c r="I5928" s="76" t="s">
        <v>179</v>
      </c>
      <c r="J5928" s="76" t="s">
        <v>180</v>
      </c>
      <c r="K5928" s="76" t="s">
        <v>41</v>
      </c>
      <c r="M5928" s="76" t="s">
        <v>134</v>
      </c>
      <c r="N5928" s="79" t="s">
        <v>1234</v>
      </c>
      <c r="O5928" s="76" t="s">
        <v>1235</v>
      </c>
      <c r="P5928" s="78" t="n">
        <v>45539</v>
      </c>
      <c r="Q5928" s="76" t="s">
        <v>114</v>
      </c>
      <c r="R5928" s="78" t="n">
        <v>37432</v>
      </c>
      <c r="S5928" s="78" t="n">
        <v>45139</v>
      </c>
      <c r="T5928" s="76" t="s">
        <v>183</v>
      </c>
      <c r="U5928" s="76" t="n">
        <v>1136</v>
      </c>
      <c r="X5928" s="76" t="n">
        <v>11</v>
      </c>
      <c r="Y5928" s="76" t="s">
        <v>116</v>
      </c>
      <c r="AC5928" s="76" t="s">
        <v>117</v>
      </c>
      <c r="AD5928" s="76" t="s">
        <v>1077</v>
      </c>
      <c r="AE5928" s="76" t="n">
        <v>45400</v>
      </c>
      <c r="AF5928" s="76" t="s">
        <v>23905</v>
      </c>
      <c r="AJ5928" s="79" t="s">
        <v>23906</v>
      </c>
      <c r="AK5928" s="76" t="s">
        <v>23907</v>
      </c>
      <c r="AL5928" s="76" t="n">
        <v>0</v>
      </c>
      <c r="AM5928" s="76" t="n">
        <v>0</v>
      </c>
    </row>
    <row r="5929" customFormat="false" ht="15" hidden="false" customHeight="false" outlineLevel="0" collapsed="false">
      <c r="A5929" s="76" t="n">
        <v>885745</v>
      </c>
      <c r="B5929" s="76" t="s">
        <v>23900</v>
      </c>
      <c r="C5929" s="76" t="s">
        <v>4050</v>
      </c>
      <c r="D5929" s="76" t="n">
        <v>4523680</v>
      </c>
      <c r="E5929" s="76" t="s">
        <v>132</v>
      </c>
      <c r="H5929" s="78" t="n">
        <v>19005</v>
      </c>
      <c r="I5929" s="76" t="s">
        <v>594</v>
      </c>
      <c r="J5929" s="76" t="s">
        <v>595</v>
      </c>
      <c r="K5929" s="76" t="s">
        <v>41</v>
      </c>
      <c r="M5929" s="76" t="s">
        <v>134</v>
      </c>
      <c r="N5929" s="79" t="s">
        <v>1785</v>
      </c>
      <c r="O5929" s="76" t="s">
        <v>1786</v>
      </c>
      <c r="P5929" s="78" t="n">
        <v>45540</v>
      </c>
      <c r="Q5929" s="76" t="s">
        <v>114</v>
      </c>
      <c r="R5929" s="78" t="n">
        <v>41157</v>
      </c>
      <c r="S5929" s="78" t="n">
        <v>45489</v>
      </c>
      <c r="T5929" s="76" t="s">
        <v>201</v>
      </c>
      <c r="U5929" s="76" t="n">
        <v>500</v>
      </c>
      <c r="X5929" s="76" t="n">
        <v>5</v>
      </c>
      <c r="Y5929" s="76" t="s">
        <v>116</v>
      </c>
      <c r="AC5929" s="76" t="s">
        <v>117</v>
      </c>
      <c r="AD5929" s="76" t="s">
        <v>8702</v>
      </c>
      <c r="AE5929" s="76" t="n">
        <v>45240</v>
      </c>
      <c r="AF5929" s="76" t="s">
        <v>23908</v>
      </c>
      <c r="AI5929" s="79" t="s">
        <v>23909</v>
      </c>
      <c r="AJ5929" s="79" t="s">
        <v>23910</v>
      </c>
      <c r="AK5929" s="76" t="s">
        <v>23911</v>
      </c>
      <c r="AL5929" s="76" t="n">
        <v>0</v>
      </c>
      <c r="AM5929" s="76" t="n">
        <v>0</v>
      </c>
    </row>
    <row r="5930" customFormat="false" ht="15" hidden="false" customHeight="false" outlineLevel="0" collapsed="false">
      <c r="A5930" s="76" t="n">
        <v>1637172</v>
      </c>
      <c r="B5930" s="76" t="s">
        <v>23900</v>
      </c>
      <c r="C5930" s="76" t="s">
        <v>4092</v>
      </c>
      <c r="D5930" s="76" t="n">
        <v>4116591</v>
      </c>
      <c r="E5930" s="76" t="s">
        <v>109</v>
      </c>
      <c r="H5930" s="78" t="n">
        <v>39731</v>
      </c>
      <c r="I5930" s="76" t="s">
        <v>432</v>
      </c>
      <c r="J5930" s="76" t="n">
        <v>-17</v>
      </c>
      <c r="K5930" s="76" t="s">
        <v>2</v>
      </c>
      <c r="M5930" s="76" t="s">
        <v>286</v>
      </c>
      <c r="N5930" s="79" t="s">
        <v>2224</v>
      </c>
      <c r="O5930" s="76" t="s">
        <v>2225</v>
      </c>
      <c r="P5930" s="78" t="n">
        <v>45568</v>
      </c>
      <c r="Q5930" s="76" t="s">
        <v>114</v>
      </c>
      <c r="R5930" s="78" t="n">
        <v>45568</v>
      </c>
      <c r="T5930" s="76" t="s">
        <v>115</v>
      </c>
      <c r="U5930" s="76" t="n">
        <v>500</v>
      </c>
      <c r="X5930" s="76" t="n">
        <v>5</v>
      </c>
      <c r="Y5930" s="76" t="s">
        <v>116</v>
      </c>
      <c r="AC5930" s="76" t="s">
        <v>117</v>
      </c>
      <c r="AD5930" s="76" t="s">
        <v>19094</v>
      </c>
      <c r="AE5930" s="76" t="n">
        <v>41220</v>
      </c>
      <c r="AF5930" s="76" t="s">
        <v>23912</v>
      </c>
      <c r="AJ5930" s="79" t="s">
        <v>23913</v>
      </c>
      <c r="AK5930" s="76" t="s">
        <v>23914</v>
      </c>
      <c r="AL5930" s="76" t="n">
        <v>0</v>
      </c>
      <c r="AM5930" s="76" t="n">
        <v>0</v>
      </c>
    </row>
    <row r="5931" customFormat="false" ht="15" hidden="false" customHeight="false" outlineLevel="0" collapsed="false">
      <c r="A5931" s="76" t="n">
        <v>1282546</v>
      </c>
      <c r="B5931" s="76" t="s">
        <v>23900</v>
      </c>
      <c r="C5931" s="76" t="s">
        <v>1899</v>
      </c>
      <c r="D5931" s="76" t="n">
        <v>4114224</v>
      </c>
      <c r="E5931" s="76" t="s">
        <v>109</v>
      </c>
      <c r="H5931" s="78" t="n">
        <v>41169</v>
      </c>
      <c r="I5931" s="76" t="s">
        <v>370</v>
      </c>
      <c r="J5931" s="76" t="n">
        <v>-13</v>
      </c>
      <c r="K5931" s="76" t="s">
        <v>41</v>
      </c>
      <c r="M5931" s="76" t="s">
        <v>286</v>
      </c>
      <c r="N5931" s="79" t="s">
        <v>2224</v>
      </c>
      <c r="O5931" s="76" t="s">
        <v>2225</v>
      </c>
      <c r="P5931" s="78" t="n">
        <v>45556</v>
      </c>
      <c r="Q5931" s="76" t="s">
        <v>114</v>
      </c>
      <c r="R5931" s="78" t="n">
        <v>43741</v>
      </c>
      <c r="T5931" s="76" t="s">
        <v>115</v>
      </c>
      <c r="U5931" s="76" t="n">
        <v>500</v>
      </c>
      <c r="X5931" s="76" t="n">
        <v>5</v>
      </c>
      <c r="Y5931" s="76" t="s">
        <v>116</v>
      </c>
      <c r="AC5931" s="76" t="s">
        <v>117</v>
      </c>
      <c r="AD5931" s="76" t="s">
        <v>19094</v>
      </c>
      <c r="AE5931" s="76" t="n">
        <v>41220</v>
      </c>
      <c r="AF5931" s="76" t="s">
        <v>23915</v>
      </c>
      <c r="AI5931" s="79" t="s">
        <v>23913</v>
      </c>
      <c r="AK5931" s="76" t="s">
        <v>23914</v>
      </c>
      <c r="AL5931" s="76" t="n">
        <v>0</v>
      </c>
      <c r="AM5931" s="76" t="n">
        <v>0</v>
      </c>
    </row>
    <row r="5932" customFormat="false" ht="15" hidden="false" customHeight="false" outlineLevel="0" collapsed="false">
      <c r="A5932" s="76" t="n">
        <v>1553735</v>
      </c>
      <c r="B5932" s="76" t="s">
        <v>23900</v>
      </c>
      <c r="C5932" s="76" t="s">
        <v>11340</v>
      </c>
      <c r="D5932" s="76" t="n">
        <v>3736719</v>
      </c>
      <c r="E5932" s="76" t="s">
        <v>132</v>
      </c>
      <c r="F5932" s="76" t="s">
        <v>109</v>
      </c>
      <c r="H5932" s="78" t="n">
        <v>41570</v>
      </c>
      <c r="I5932" s="76" t="s">
        <v>110</v>
      </c>
      <c r="J5932" s="76" t="n">
        <v>-12</v>
      </c>
      <c r="K5932" s="76" t="s">
        <v>41</v>
      </c>
      <c r="M5932" s="76" t="s">
        <v>124</v>
      </c>
      <c r="N5932" s="79" t="s">
        <v>1053</v>
      </c>
      <c r="O5932" s="76" t="s">
        <v>1054</v>
      </c>
      <c r="P5932" s="78" t="n">
        <v>45561</v>
      </c>
      <c r="Q5932" s="76" t="s">
        <v>114</v>
      </c>
      <c r="R5932" s="78" t="n">
        <v>45268</v>
      </c>
      <c r="T5932" s="76" t="s">
        <v>115</v>
      </c>
      <c r="U5932" s="76" t="n">
        <v>500</v>
      </c>
      <c r="X5932" s="76" t="n">
        <v>5</v>
      </c>
      <c r="Y5932" s="76" t="s">
        <v>116</v>
      </c>
      <c r="AC5932" s="76" t="s">
        <v>117</v>
      </c>
      <c r="AD5932" s="76" t="s">
        <v>23916</v>
      </c>
      <c r="AE5932" s="76" t="n">
        <v>37510</v>
      </c>
      <c r="AF5932" s="76" t="s">
        <v>23917</v>
      </c>
      <c r="AK5932" s="76" t="s">
        <v>23918</v>
      </c>
      <c r="AL5932" s="76" t="n">
        <v>0</v>
      </c>
      <c r="AM5932" s="76" t="n">
        <v>0</v>
      </c>
    </row>
    <row r="5933" customFormat="false" ht="15" hidden="false" customHeight="false" outlineLevel="0" collapsed="false">
      <c r="A5933" s="76" t="n">
        <v>394800</v>
      </c>
      <c r="B5933" s="76" t="s">
        <v>23900</v>
      </c>
      <c r="C5933" s="76" t="s">
        <v>1541</v>
      </c>
      <c r="D5933" s="76" t="n">
        <v>9232198</v>
      </c>
      <c r="E5933" s="76" t="s">
        <v>132</v>
      </c>
      <c r="F5933" s="76" t="s">
        <v>132</v>
      </c>
      <c r="H5933" s="78" t="n">
        <v>24332</v>
      </c>
      <c r="I5933" s="76" t="s">
        <v>321</v>
      </c>
      <c r="J5933" s="76" t="s">
        <v>322</v>
      </c>
      <c r="K5933" s="76" t="s">
        <v>41</v>
      </c>
      <c r="M5933" s="76" t="s">
        <v>124</v>
      </c>
      <c r="N5933" s="79" t="s">
        <v>779</v>
      </c>
      <c r="O5933" s="76" t="s">
        <v>780</v>
      </c>
      <c r="P5933" s="78" t="n">
        <v>45541</v>
      </c>
      <c r="Q5933" s="76" t="s">
        <v>114</v>
      </c>
      <c r="R5933" s="78" t="n">
        <v>37935</v>
      </c>
      <c r="S5933" s="78" t="n">
        <v>45537</v>
      </c>
      <c r="T5933" s="76" t="s">
        <v>201</v>
      </c>
      <c r="U5933" s="76" t="n">
        <v>500</v>
      </c>
      <c r="X5933" s="76" t="n">
        <v>5</v>
      </c>
      <c r="Y5933" s="76" t="s">
        <v>116</v>
      </c>
      <c r="AC5933" s="76" t="s">
        <v>117</v>
      </c>
      <c r="AD5933" s="76" t="s">
        <v>4509</v>
      </c>
      <c r="AE5933" s="76" t="n">
        <v>37550</v>
      </c>
      <c r="AF5933" s="76" t="s">
        <v>23919</v>
      </c>
      <c r="AI5933" s="79" t="s">
        <v>23920</v>
      </c>
      <c r="AJ5933" s="79" t="s">
        <v>23921</v>
      </c>
      <c r="AK5933" s="76" t="s">
        <v>23922</v>
      </c>
      <c r="AL5933" s="76" t="n">
        <v>0</v>
      </c>
      <c r="AM5933" s="76" t="n">
        <v>0</v>
      </c>
    </row>
    <row r="5934" customFormat="false" ht="15" hidden="false" customHeight="false" outlineLevel="0" collapsed="false">
      <c r="A5934" s="76" t="n">
        <v>1664142</v>
      </c>
      <c r="B5934" s="76" t="s">
        <v>23923</v>
      </c>
      <c r="C5934" s="76" t="s">
        <v>5169</v>
      </c>
      <c r="D5934" s="76" t="n">
        <v>1812227</v>
      </c>
      <c r="E5934" s="76" t="s">
        <v>123</v>
      </c>
      <c r="H5934" s="78" t="n">
        <v>41656</v>
      </c>
      <c r="I5934" s="76" t="s">
        <v>190</v>
      </c>
      <c r="J5934" s="76" t="n">
        <v>-11</v>
      </c>
      <c r="K5934" s="76" t="s">
        <v>41</v>
      </c>
      <c r="M5934" s="76" t="s">
        <v>111</v>
      </c>
      <c r="N5934" s="79" t="s">
        <v>488</v>
      </c>
      <c r="O5934" s="76" t="s">
        <v>489</v>
      </c>
      <c r="P5934" s="78" t="n">
        <v>45628</v>
      </c>
      <c r="Q5934" s="76" t="s">
        <v>114</v>
      </c>
      <c r="R5934" s="78" t="n">
        <v>45628</v>
      </c>
      <c r="T5934" s="76" t="s">
        <v>115</v>
      </c>
      <c r="U5934" s="76" t="n">
        <v>500</v>
      </c>
      <c r="X5934" s="76" t="n">
        <v>5</v>
      </c>
      <c r="Y5934" s="76" t="s">
        <v>116</v>
      </c>
      <c r="AC5934" s="76" t="s">
        <v>117</v>
      </c>
      <c r="AD5934" s="76" t="s">
        <v>3296</v>
      </c>
      <c r="AE5934" s="76" t="n">
        <v>18200</v>
      </c>
      <c r="AF5934" s="76" t="s">
        <v>3297</v>
      </c>
      <c r="AI5934" s="79" t="s">
        <v>3298</v>
      </c>
      <c r="AJ5934" s="79" t="s">
        <v>3298</v>
      </c>
      <c r="AK5934" s="76" t="s">
        <v>2296</v>
      </c>
      <c r="AL5934" s="76" t="n">
        <v>0</v>
      </c>
      <c r="AM5934" s="76" t="n">
        <v>0</v>
      </c>
    </row>
    <row r="5935" customFormat="false" ht="15" hidden="false" customHeight="false" outlineLevel="0" collapsed="false">
      <c r="A5935" s="76" t="n">
        <v>1336937</v>
      </c>
      <c r="B5935" s="76" t="s">
        <v>23924</v>
      </c>
      <c r="C5935" s="76" t="s">
        <v>5191</v>
      </c>
      <c r="D5935" s="76" t="n">
        <v>3732709</v>
      </c>
      <c r="E5935" s="76" t="s">
        <v>132</v>
      </c>
      <c r="H5935" s="78" t="n">
        <v>41086</v>
      </c>
      <c r="I5935" s="76" t="s">
        <v>370</v>
      </c>
      <c r="J5935" s="76" t="n">
        <v>-13</v>
      </c>
      <c r="K5935" s="76" t="s">
        <v>2</v>
      </c>
      <c r="M5935" s="76" t="s">
        <v>124</v>
      </c>
      <c r="N5935" s="79" t="s">
        <v>480</v>
      </c>
      <c r="O5935" s="76" t="s">
        <v>481</v>
      </c>
      <c r="P5935" s="78" t="n">
        <v>45568</v>
      </c>
      <c r="Q5935" s="76" t="s">
        <v>114</v>
      </c>
      <c r="R5935" s="78" t="n">
        <v>44443</v>
      </c>
      <c r="T5935" s="76" t="s">
        <v>115</v>
      </c>
      <c r="U5935" s="76" t="n">
        <v>500</v>
      </c>
      <c r="X5935" s="76" t="n">
        <v>5</v>
      </c>
      <c r="Y5935" s="76" t="s">
        <v>116</v>
      </c>
      <c r="AC5935" s="76" t="s">
        <v>117</v>
      </c>
      <c r="AD5935" s="76" t="s">
        <v>3387</v>
      </c>
      <c r="AE5935" s="76" t="n">
        <v>37260</v>
      </c>
      <c r="AF5935" s="76" t="s">
        <v>23925</v>
      </c>
      <c r="AK5935" s="76" t="s">
        <v>23926</v>
      </c>
      <c r="AL5935" s="76" t="n">
        <v>0</v>
      </c>
      <c r="AM5935" s="76" t="n">
        <v>0</v>
      </c>
    </row>
    <row r="5936" customFormat="false" ht="15" hidden="false" customHeight="false" outlineLevel="0" collapsed="false">
      <c r="A5936" s="76" t="n">
        <v>1383254</v>
      </c>
      <c r="B5936" s="76" t="s">
        <v>23927</v>
      </c>
      <c r="C5936" s="76" t="s">
        <v>1506</v>
      </c>
      <c r="D5936" s="76" t="n">
        <v>3733473</v>
      </c>
      <c r="E5936" s="76" t="s">
        <v>132</v>
      </c>
      <c r="F5936" s="76" t="s">
        <v>132</v>
      </c>
      <c r="H5936" s="78" t="n">
        <v>40126</v>
      </c>
      <c r="I5936" s="76" t="s">
        <v>133</v>
      </c>
      <c r="J5936" s="76" t="n">
        <v>-16</v>
      </c>
      <c r="K5936" s="76" t="s">
        <v>41</v>
      </c>
      <c r="M5936" s="76" t="s">
        <v>124</v>
      </c>
      <c r="N5936" s="79" t="s">
        <v>1622</v>
      </c>
      <c r="O5936" s="76" t="s">
        <v>1623</v>
      </c>
      <c r="P5936" s="78" t="n">
        <v>45477</v>
      </c>
      <c r="Q5936" s="76" t="s">
        <v>114</v>
      </c>
      <c r="R5936" s="78" t="n">
        <v>44545</v>
      </c>
      <c r="T5936" s="76" t="s">
        <v>115</v>
      </c>
      <c r="U5936" s="76" t="n">
        <v>555</v>
      </c>
      <c r="X5936" s="76" t="n">
        <v>5</v>
      </c>
      <c r="Y5936" s="76" t="s">
        <v>116</v>
      </c>
      <c r="AC5936" s="76" t="s">
        <v>117</v>
      </c>
      <c r="AD5936" s="76" t="s">
        <v>7124</v>
      </c>
      <c r="AE5936" s="76" t="n">
        <v>37600</v>
      </c>
      <c r="AF5936" s="76" t="s">
        <v>23928</v>
      </c>
      <c r="AK5936" s="76" t="s">
        <v>23929</v>
      </c>
      <c r="AL5936" s="76" t="n">
        <v>0</v>
      </c>
      <c r="AM5936" s="76" t="n">
        <v>0</v>
      </c>
    </row>
    <row r="5937" customFormat="false" ht="15" hidden="false" customHeight="false" outlineLevel="0" collapsed="false">
      <c r="A5937" s="76" t="n">
        <v>1347410</v>
      </c>
      <c r="B5937" s="76" t="s">
        <v>23927</v>
      </c>
      <c r="C5937" s="76" t="s">
        <v>3285</v>
      </c>
      <c r="D5937" s="76" t="n">
        <v>369199</v>
      </c>
      <c r="E5937" s="76" t="s">
        <v>109</v>
      </c>
      <c r="F5937" s="76" t="s">
        <v>132</v>
      </c>
      <c r="H5937" s="78" t="n">
        <v>41276</v>
      </c>
      <c r="I5937" s="76" t="s">
        <v>110</v>
      </c>
      <c r="J5937" s="76" t="n">
        <v>-12</v>
      </c>
      <c r="K5937" s="76" t="s">
        <v>41</v>
      </c>
      <c r="M5937" s="76" t="s">
        <v>124</v>
      </c>
      <c r="N5937" s="79" t="s">
        <v>2113</v>
      </c>
      <c r="O5937" s="76" t="s">
        <v>2114</v>
      </c>
      <c r="P5937" s="78" t="n">
        <v>45631</v>
      </c>
      <c r="Q5937" s="76" t="s">
        <v>114</v>
      </c>
      <c r="R5937" s="78" t="n">
        <v>44462</v>
      </c>
      <c r="T5937" s="76" t="s">
        <v>115</v>
      </c>
      <c r="U5937" s="76" t="n">
        <v>500</v>
      </c>
      <c r="X5937" s="76" t="n">
        <v>5</v>
      </c>
      <c r="Y5937" s="76" t="s">
        <v>116</v>
      </c>
      <c r="AC5937" s="76" t="s">
        <v>117</v>
      </c>
      <c r="AD5937" s="76" t="s">
        <v>23930</v>
      </c>
      <c r="AE5937" s="76" t="n">
        <v>37460</v>
      </c>
      <c r="AF5937" s="76" t="s">
        <v>23931</v>
      </c>
      <c r="AJ5937" s="79" t="s">
        <v>23932</v>
      </c>
      <c r="AK5937" s="76" t="s">
        <v>23933</v>
      </c>
      <c r="AL5937" s="76" t="n">
        <v>0</v>
      </c>
      <c r="AM5937" s="76" t="n">
        <v>0</v>
      </c>
    </row>
    <row r="5938" customFormat="false" ht="15" hidden="false" customHeight="false" outlineLevel="0" collapsed="false">
      <c r="A5938" s="76" t="n">
        <v>1423121</v>
      </c>
      <c r="B5938" s="76" t="s">
        <v>23934</v>
      </c>
      <c r="C5938" s="76" t="s">
        <v>1001</v>
      </c>
      <c r="D5938" s="76" t="n">
        <v>3733954</v>
      </c>
      <c r="E5938" s="76" t="s">
        <v>132</v>
      </c>
      <c r="F5938" s="76" t="s">
        <v>109</v>
      </c>
      <c r="H5938" s="78" t="n">
        <v>41219</v>
      </c>
      <c r="I5938" s="76" t="s">
        <v>370</v>
      </c>
      <c r="J5938" s="76" t="n">
        <v>-13</v>
      </c>
      <c r="K5938" s="76" t="s">
        <v>41</v>
      </c>
      <c r="M5938" s="76" t="s">
        <v>124</v>
      </c>
      <c r="N5938" s="79" t="s">
        <v>779</v>
      </c>
      <c r="O5938" s="76" t="s">
        <v>780</v>
      </c>
      <c r="P5938" s="78" t="n">
        <v>45536</v>
      </c>
      <c r="Q5938" s="76" t="s">
        <v>114</v>
      </c>
      <c r="R5938" s="78" t="n">
        <v>44817</v>
      </c>
      <c r="T5938" s="76" t="s">
        <v>115</v>
      </c>
      <c r="U5938" s="76" t="n">
        <v>500</v>
      </c>
      <c r="X5938" s="76" t="n">
        <v>5</v>
      </c>
      <c r="Y5938" s="76" t="s">
        <v>116</v>
      </c>
      <c r="AC5938" s="76" t="s">
        <v>117</v>
      </c>
      <c r="AD5938" s="76" t="s">
        <v>2036</v>
      </c>
      <c r="AE5938" s="76" t="n">
        <v>37550</v>
      </c>
      <c r="AF5938" s="76" t="s">
        <v>23935</v>
      </c>
      <c r="AJ5938" s="79" t="s">
        <v>23936</v>
      </c>
      <c r="AK5938" s="76" t="s">
        <v>23937</v>
      </c>
      <c r="AL5938" s="76" t="n">
        <v>0</v>
      </c>
      <c r="AM5938" s="76" t="n">
        <v>0</v>
      </c>
    </row>
    <row r="5939" customFormat="false" ht="15" hidden="false" customHeight="false" outlineLevel="0" collapsed="false">
      <c r="A5939" s="76" t="n">
        <v>1649743</v>
      </c>
      <c r="B5939" s="76" t="s">
        <v>23938</v>
      </c>
      <c r="C5939" s="76" t="s">
        <v>336</v>
      </c>
      <c r="D5939" s="76" t="n">
        <v>1812132</v>
      </c>
      <c r="E5939" s="76" t="s">
        <v>109</v>
      </c>
      <c r="H5939" s="78" t="n">
        <v>20890</v>
      </c>
      <c r="I5939" s="76" t="s">
        <v>305</v>
      </c>
      <c r="J5939" s="76" t="s">
        <v>306</v>
      </c>
      <c r="K5939" s="76" t="s">
        <v>41</v>
      </c>
      <c r="M5939" s="76" t="s">
        <v>111</v>
      </c>
      <c r="N5939" s="79" t="s">
        <v>199</v>
      </c>
      <c r="O5939" s="76" t="s">
        <v>200</v>
      </c>
      <c r="P5939" s="78" t="n">
        <v>45582</v>
      </c>
      <c r="Q5939" s="76" t="s">
        <v>114</v>
      </c>
      <c r="R5939" s="78" t="n">
        <v>45582</v>
      </c>
      <c r="S5939" s="78" t="n">
        <v>45559</v>
      </c>
      <c r="T5939" s="76" t="s">
        <v>201</v>
      </c>
      <c r="U5939" s="76" t="n">
        <v>500</v>
      </c>
      <c r="X5939" s="76" t="n">
        <v>5</v>
      </c>
      <c r="Y5939" s="76" t="s">
        <v>116</v>
      </c>
      <c r="AC5939" s="76" t="s">
        <v>117</v>
      </c>
      <c r="AD5939" s="76" t="s">
        <v>4645</v>
      </c>
      <c r="AE5939" s="76" t="n">
        <v>18200</v>
      </c>
      <c r="AF5939" s="76" t="s">
        <v>2354</v>
      </c>
      <c r="AK5939" s="76" t="s">
        <v>2356</v>
      </c>
      <c r="AL5939" s="76" t="n">
        <v>0</v>
      </c>
      <c r="AM5939" s="76" t="n">
        <v>0</v>
      </c>
    </row>
    <row r="5940" customFormat="false" ht="15" hidden="false" customHeight="false" outlineLevel="0" collapsed="false">
      <c r="A5940" s="76" t="n">
        <v>119829</v>
      </c>
      <c r="B5940" s="76" t="s">
        <v>23939</v>
      </c>
      <c r="C5940" s="76" t="s">
        <v>3159</v>
      </c>
      <c r="D5940" s="76" t="n">
        <v>4510668</v>
      </c>
      <c r="E5940" s="76" t="s">
        <v>132</v>
      </c>
      <c r="F5940" s="76" t="s">
        <v>132</v>
      </c>
      <c r="H5940" s="78" t="n">
        <v>35150</v>
      </c>
      <c r="I5940" s="76" t="s">
        <v>23</v>
      </c>
      <c r="J5940" s="76" t="n">
        <v>-40</v>
      </c>
      <c r="K5940" s="76" t="s">
        <v>41</v>
      </c>
      <c r="M5940" s="76" t="s">
        <v>134</v>
      </c>
      <c r="N5940" s="79" t="s">
        <v>349</v>
      </c>
      <c r="O5940" s="76" t="s">
        <v>350</v>
      </c>
      <c r="P5940" s="78" t="n">
        <v>45533</v>
      </c>
      <c r="Q5940" s="76" t="s">
        <v>114</v>
      </c>
      <c r="R5940" s="78" t="n">
        <v>37432</v>
      </c>
      <c r="S5940" s="78" t="n">
        <v>45481</v>
      </c>
      <c r="T5940" s="76" t="s">
        <v>201</v>
      </c>
      <c r="U5940" s="76" t="n">
        <v>2129</v>
      </c>
      <c r="V5940" s="76" t="s">
        <v>302</v>
      </c>
      <c r="W5940" s="76" t="n">
        <v>725</v>
      </c>
      <c r="X5940" s="76" t="s">
        <v>303</v>
      </c>
      <c r="Y5940" s="76" t="s">
        <v>116</v>
      </c>
      <c r="AB5940" s="78" t="n">
        <v>44378</v>
      </c>
      <c r="AC5940" s="76" t="s">
        <v>117</v>
      </c>
      <c r="AD5940" s="76" t="s">
        <v>5975</v>
      </c>
      <c r="AE5940" s="76" t="n">
        <v>45400</v>
      </c>
      <c r="AF5940" s="76" t="s">
        <v>23940</v>
      </c>
      <c r="AJ5940" s="79" t="s">
        <v>23941</v>
      </c>
      <c r="AK5940" s="76" t="s">
        <v>23942</v>
      </c>
      <c r="AL5940" s="76" t="n">
        <v>0</v>
      </c>
      <c r="AM5940" s="76" t="n">
        <v>0</v>
      </c>
    </row>
    <row r="5941" customFormat="false" ht="15" hidden="false" customHeight="false" outlineLevel="0" collapsed="false">
      <c r="A5941" s="76" t="n">
        <v>1610434</v>
      </c>
      <c r="B5941" s="76" t="s">
        <v>23943</v>
      </c>
      <c r="C5941" s="76" t="s">
        <v>4194</v>
      </c>
      <c r="D5941" s="76" t="n">
        <v>3737293</v>
      </c>
      <c r="E5941" s="76" t="s">
        <v>109</v>
      </c>
      <c r="H5941" s="78" t="n">
        <v>41937</v>
      </c>
      <c r="I5941" s="76" t="s">
        <v>190</v>
      </c>
      <c r="J5941" s="76" t="n">
        <v>-11</v>
      </c>
      <c r="K5941" s="76" t="s">
        <v>41</v>
      </c>
      <c r="M5941" s="76" t="s">
        <v>124</v>
      </c>
      <c r="N5941" s="79" t="s">
        <v>1777</v>
      </c>
      <c r="O5941" s="76" t="s">
        <v>1778</v>
      </c>
      <c r="P5941" s="78" t="n">
        <v>45548</v>
      </c>
      <c r="Q5941" s="76" t="s">
        <v>114</v>
      </c>
      <c r="R5941" s="78" t="n">
        <v>45548</v>
      </c>
      <c r="T5941" s="76" t="s">
        <v>115</v>
      </c>
      <c r="U5941" s="76" t="n">
        <v>500</v>
      </c>
      <c r="X5941" s="76" t="n">
        <v>5</v>
      </c>
      <c r="Y5941" s="76" t="s">
        <v>116</v>
      </c>
      <c r="AC5941" s="76" t="s">
        <v>117</v>
      </c>
      <c r="AD5941" s="76" t="s">
        <v>1821</v>
      </c>
      <c r="AE5941" s="76" t="n">
        <v>37400</v>
      </c>
      <c r="AF5941" s="76" t="s">
        <v>23944</v>
      </c>
      <c r="AK5941" s="76" t="s">
        <v>23945</v>
      </c>
      <c r="AL5941" s="76" t="n">
        <v>0</v>
      </c>
      <c r="AM5941" s="76" t="n">
        <v>0</v>
      </c>
    </row>
    <row r="5942" customFormat="false" ht="15" hidden="false" customHeight="false" outlineLevel="0" collapsed="false">
      <c r="A5942" s="76" t="n">
        <v>1349656</v>
      </c>
      <c r="B5942" s="76" t="s">
        <v>23946</v>
      </c>
      <c r="C5942" s="76" t="s">
        <v>23947</v>
      </c>
      <c r="D5942" s="76" t="n">
        <v>4114991</v>
      </c>
      <c r="E5942" s="76" t="s">
        <v>132</v>
      </c>
      <c r="F5942" s="76" t="s">
        <v>132</v>
      </c>
      <c r="H5942" s="78" t="n">
        <v>41475</v>
      </c>
      <c r="I5942" s="76" t="s">
        <v>110</v>
      </c>
      <c r="J5942" s="76" t="n">
        <v>-12</v>
      </c>
      <c r="K5942" s="76" t="s">
        <v>2</v>
      </c>
      <c r="M5942" s="76" t="s">
        <v>286</v>
      </c>
      <c r="N5942" s="79" t="s">
        <v>1378</v>
      </c>
      <c r="O5942" s="76" t="s">
        <v>1379</v>
      </c>
      <c r="P5942" s="78" t="n">
        <v>45555</v>
      </c>
      <c r="Q5942" s="76" t="s">
        <v>114</v>
      </c>
      <c r="R5942" s="78" t="n">
        <v>44463</v>
      </c>
      <c r="T5942" s="76" t="s">
        <v>115</v>
      </c>
      <c r="U5942" s="76" t="n">
        <v>500</v>
      </c>
      <c r="X5942" s="76" t="n">
        <v>5</v>
      </c>
      <c r="Y5942" s="76" t="s">
        <v>116</v>
      </c>
      <c r="AC5942" s="76" t="s">
        <v>117</v>
      </c>
      <c r="AD5942" s="76" t="s">
        <v>1380</v>
      </c>
      <c r="AE5942" s="76" t="n">
        <v>41140</v>
      </c>
      <c r="AF5942" s="76" t="s">
        <v>23948</v>
      </c>
      <c r="AK5942" s="76" t="s">
        <v>23949</v>
      </c>
      <c r="AL5942" s="76" t="n">
        <v>0</v>
      </c>
      <c r="AM5942" s="76" t="n">
        <v>0</v>
      </c>
    </row>
    <row r="5943" customFormat="false" ht="15" hidden="false" customHeight="false" outlineLevel="0" collapsed="false">
      <c r="A5943" s="76" t="n">
        <v>1349653</v>
      </c>
      <c r="B5943" s="76" t="s">
        <v>23946</v>
      </c>
      <c r="C5943" s="76" t="s">
        <v>23950</v>
      </c>
      <c r="D5943" s="76" t="n">
        <v>4114990</v>
      </c>
      <c r="E5943" s="76" t="s">
        <v>132</v>
      </c>
      <c r="F5943" s="76" t="s">
        <v>132</v>
      </c>
      <c r="H5943" s="78" t="n">
        <v>40865</v>
      </c>
      <c r="I5943" s="76" t="s">
        <v>144</v>
      </c>
      <c r="J5943" s="76" t="n">
        <v>-14</v>
      </c>
      <c r="K5943" s="76" t="s">
        <v>41</v>
      </c>
      <c r="M5943" s="76" t="s">
        <v>286</v>
      </c>
      <c r="N5943" s="79" t="s">
        <v>1378</v>
      </c>
      <c r="O5943" s="76" t="s">
        <v>1379</v>
      </c>
      <c r="P5943" s="78" t="n">
        <v>45555</v>
      </c>
      <c r="Q5943" s="76" t="s">
        <v>114</v>
      </c>
      <c r="R5943" s="78" t="n">
        <v>44463</v>
      </c>
      <c r="T5943" s="76" t="s">
        <v>115</v>
      </c>
      <c r="U5943" s="76" t="n">
        <v>500</v>
      </c>
      <c r="X5943" s="76" t="n">
        <v>5</v>
      </c>
      <c r="Y5943" s="76" t="s">
        <v>116</v>
      </c>
      <c r="AC5943" s="76" t="s">
        <v>117</v>
      </c>
      <c r="AD5943" s="76" t="s">
        <v>1380</v>
      </c>
      <c r="AE5943" s="76" t="n">
        <v>41140</v>
      </c>
      <c r="AF5943" s="76" t="s">
        <v>23948</v>
      </c>
      <c r="AK5943" s="76" t="s">
        <v>23949</v>
      </c>
      <c r="AL5943" s="76" t="n">
        <v>0</v>
      </c>
      <c r="AM5943" s="76" t="n">
        <v>0</v>
      </c>
    </row>
    <row r="5944" customFormat="false" ht="15" hidden="false" customHeight="false" outlineLevel="0" collapsed="false">
      <c r="A5944" s="76" t="n">
        <v>1663520</v>
      </c>
      <c r="B5944" s="76" t="s">
        <v>23951</v>
      </c>
      <c r="C5944" s="76" t="s">
        <v>4508</v>
      </c>
      <c r="D5944" s="76" t="n">
        <v>4116820</v>
      </c>
      <c r="E5944" s="76" t="s">
        <v>109</v>
      </c>
      <c r="H5944" s="78" t="n">
        <v>30223</v>
      </c>
      <c r="I5944" s="76" t="s">
        <v>179</v>
      </c>
      <c r="J5944" s="76" t="s">
        <v>180</v>
      </c>
      <c r="K5944" s="76" t="s">
        <v>2</v>
      </c>
      <c r="M5944" s="76" t="s">
        <v>286</v>
      </c>
      <c r="N5944" s="79" t="s">
        <v>1378</v>
      </c>
      <c r="O5944" s="76" t="s">
        <v>1379</v>
      </c>
      <c r="P5944" s="78" t="n">
        <v>45625</v>
      </c>
      <c r="Q5944" s="76" t="s">
        <v>114</v>
      </c>
      <c r="R5944" s="78" t="n">
        <v>45625</v>
      </c>
      <c r="S5944" s="78" t="n">
        <v>45610</v>
      </c>
      <c r="T5944" s="76" t="s">
        <v>201</v>
      </c>
      <c r="U5944" s="76" t="n">
        <v>500</v>
      </c>
      <c r="X5944" s="76" t="n">
        <v>5</v>
      </c>
      <c r="Y5944" s="76" t="s">
        <v>116</v>
      </c>
      <c r="AC5944" s="76" t="s">
        <v>117</v>
      </c>
      <c r="AD5944" s="76" t="s">
        <v>5734</v>
      </c>
      <c r="AE5944" s="76" t="n">
        <v>41140</v>
      </c>
      <c r="AF5944" s="76" t="s">
        <v>23952</v>
      </c>
      <c r="AK5944" s="76" t="s">
        <v>23949</v>
      </c>
      <c r="AL5944" s="76" t="n">
        <v>0</v>
      </c>
      <c r="AM5944" s="76" t="n">
        <v>0</v>
      </c>
    </row>
    <row r="5945" customFormat="false" ht="15" hidden="false" customHeight="false" outlineLevel="0" collapsed="false">
      <c r="A5945" s="76" t="n">
        <v>1624383</v>
      </c>
      <c r="B5945" s="76" t="s">
        <v>23951</v>
      </c>
      <c r="C5945" s="76" t="s">
        <v>3285</v>
      </c>
      <c r="D5945" s="76" t="n">
        <v>2817456</v>
      </c>
      <c r="E5945" s="76" t="s">
        <v>132</v>
      </c>
      <c r="H5945" s="78" t="n">
        <v>41122</v>
      </c>
      <c r="I5945" s="76" t="s">
        <v>370</v>
      </c>
      <c r="J5945" s="76" t="n">
        <v>-13</v>
      </c>
      <c r="K5945" s="76" t="s">
        <v>41</v>
      </c>
      <c r="M5945" s="76" t="s">
        <v>155</v>
      </c>
      <c r="N5945" s="79" t="s">
        <v>728</v>
      </c>
      <c r="O5945" s="76" t="s">
        <v>729</v>
      </c>
      <c r="P5945" s="78" t="n">
        <v>45558</v>
      </c>
      <c r="Q5945" s="76" t="s">
        <v>114</v>
      </c>
      <c r="R5945" s="78" t="n">
        <v>45558</v>
      </c>
      <c r="T5945" s="76" t="s">
        <v>115</v>
      </c>
      <c r="U5945" s="76" t="n">
        <v>500</v>
      </c>
      <c r="X5945" s="76" t="n">
        <v>5</v>
      </c>
      <c r="Y5945" s="76" t="s">
        <v>116</v>
      </c>
      <c r="AC5945" s="76" t="s">
        <v>117</v>
      </c>
      <c r="AD5945" s="76" t="s">
        <v>23953</v>
      </c>
      <c r="AE5945" s="76" t="n">
        <v>28400</v>
      </c>
      <c r="AF5945" s="76" t="s">
        <v>23954</v>
      </c>
      <c r="AI5945" s="79" t="s">
        <v>23955</v>
      </c>
      <c r="AJ5945" s="79" t="s">
        <v>23956</v>
      </c>
      <c r="AK5945" s="76" t="s">
        <v>23957</v>
      </c>
      <c r="AL5945" s="76" t="n">
        <v>0</v>
      </c>
      <c r="AM5945" s="76" t="n">
        <v>0</v>
      </c>
    </row>
    <row r="5946" customFormat="false" ht="15" hidden="false" customHeight="false" outlineLevel="0" collapsed="false">
      <c r="A5946" s="76" t="n">
        <v>1360529</v>
      </c>
      <c r="B5946" s="76" t="s">
        <v>23958</v>
      </c>
      <c r="C5946" s="76" t="s">
        <v>2787</v>
      </c>
      <c r="D5946" s="76" t="n">
        <v>4115083</v>
      </c>
      <c r="E5946" s="76" t="s">
        <v>109</v>
      </c>
      <c r="F5946" s="76" t="s">
        <v>109</v>
      </c>
      <c r="H5946" s="78" t="n">
        <v>25670</v>
      </c>
      <c r="I5946" s="76" t="s">
        <v>208</v>
      </c>
      <c r="J5946" s="76" t="s">
        <v>209</v>
      </c>
      <c r="K5946" s="76" t="s">
        <v>2</v>
      </c>
      <c r="M5946" s="76" t="s">
        <v>286</v>
      </c>
      <c r="N5946" s="79" t="s">
        <v>1093</v>
      </c>
      <c r="O5946" s="76" t="s">
        <v>1094</v>
      </c>
      <c r="P5946" s="78" t="n">
        <v>45570</v>
      </c>
      <c r="Q5946" s="76" t="s">
        <v>114</v>
      </c>
      <c r="R5946" s="78" t="n">
        <v>44476</v>
      </c>
      <c r="T5946" s="76" t="s">
        <v>325</v>
      </c>
      <c r="U5946" s="76" t="n">
        <v>500</v>
      </c>
      <c r="X5946" s="76" t="n">
        <v>5</v>
      </c>
      <c r="Y5946" s="76" t="s">
        <v>116</v>
      </c>
      <c r="AC5946" s="76" t="s">
        <v>117</v>
      </c>
      <c r="AD5946" s="76" t="s">
        <v>7865</v>
      </c>
      <c r="AE5946" s="76" t="n">
        <v>41160</v>
      </c>
      <c r="AF5946" s="76" t="s">
        <v>23959</v>
      </c>
      <c r="AK5946" s="76" t="s">
        <v>23960</v>
      </c>
      <c r="AL5946" s="76" t="n">
        <v>0</v>
      </c>
      <c r="AM5946" s="76" t="n">
        <v>0</v>
      </c>
    </row>
    <row r="5947" customFormat="false" ht="15" hidden="false" customHeight="false" outlineLevel="0" collapsed="false">
      <c r="A5947" s="76" t="n">
        <v>1515277</v>
      </c>
      <c r="B5947" s="76" t="s">
        <v>23961</v>
      </c>
      <c r="C5947" s="76" t="s">
        <v>1849</v>
      </c>
      <c r="D5947" s="76" t="n">
        <v>4115898</v>
      </c>
      <c r="E5947" s="76" t="s">
        <v>109</v>
      </c>
      <c r="F5947" s="76" t="s">
        <v>109</v>
      </c>
      <c r="H5947" s="78" t="n">
        <v>19383</v>
      </c>
      <c r="I5947" s="76" t="s">
        <v>594</v>
      </c>
      <c r="J5947" s="76" t="s">
        <v>595</v>
      </c>
      <c r="K5947" s="76" t="s">
        <v>41</v>
      </c>
      <c r="M5947" s="76" t="s">
        <v>286</v>
      </c>
      <c r="N5947" s="79" t="s">
        <v>385</v>
      </c>
      <c r="O5947" s="76" t="s">
        <v>386</v>
      </c>
      <c r="P5947" s="78" t="n">
        <v>45548</v>
      </c>
      <c r="Q5947" s="76" t="s">
        <v>114</v>
      </c>
      <c r="R5947" s="78" t="n">
        <v>45188</v>
      </c>
      <c r="S5947" s="78" t="n">
        <v>45173</v>
      </c>
      <c r="T5947" s="76" t="s">
        <v>183</v>
      </c>
      <c r="U5947" s="76" t="n">
        <v>500</v>
      </c>
      <c r="X5947" s="76" t="n">
        <v>5</v>
      </c>
      <c r="Y5947" s="76" t="s">
        <v>116</v>
      </c>
      <c r="AC5947" s="76" t="s">
        <v>117</v>
      </c>
      <c r="AD5947" s="76" t="s">
        <v>2524</v>
      </c>
      <c r="AE5947" s="76" t="n">
        <v>41350</v>
      </c>
      <c r="AF5947" s="76" t="s">
        <v>23962</v>
      </c>
      <c r="AK5947" s="76" t="s">
        <v>23963</v>
      </c>
      <c r="AL5947" s="76" t="n">
        <v>0</v>
      </c>
      <c r="AM5947" s="76" t="n">
        <v>0</v>
      </c>
    </row>
    <row r="5948" customFormat="false" ht="15" hidden="false" customHeight="false" outlineLevel="0" collapsed="false">
      <c r="A5948" s="76" t="n">
        <v>1424859</v>
      </c>
      <c r="B5948" s="76" t="s">
        <v>23964</v>
      </c>
      <c r="C5948" s="76" t="s">
        <v>1477</v>
      </c>
      <c r="D5948" s="76" t="n">
        <v>3734002</v>
      </c>
      <c r="E5948" s="76" t="s">
        <v>132</v>
      </c>
      <c r="F5948" s="76" t="s">
        <v>132</v>
      </c>
      <c r="H5948" s="78" t="n">
        <v>41431</v>
      </c>
      <c r="I5948" s="76" t="s">
        <v>110</v>
      </c>
      <c r="J5948" s="76" t="n">
        <v>-12</v>
      </c>
      <c r="K5948" s="76" t="s">
        <v>2</v>
      </c>
      <c r="M5948" s="76" t="s">
        <v>124</v>
      </c>
      <c r="N5948" s="79" t="s">
        <v>1926</v>
      </c>
      <c r="O5948" s="76" t="s">
        <v>1927</v>
      </c>
      <c r="P5948" s="78" t="n">
        <v>45546</v>
      </c>
      <c r="Q5948" s="76" t="s">
        <v>114</v>
      </c>
      <c r="R5948" s="78" t="n">
        <v>44819</v>
      </c>
      <c r="T5948" s="76" t="s">
        <v>115</v>
      </c>
      <c r="U5948" s="76" t="n">
        <v>550</v>
      </c>
      <c r="X5948" s="76" t="n">
        <v>5</v>
      </c>
      <c r="Y5948" s="76" t="s">
        <v>116</v>
      </c>
      <c r="AC5948" s="76" t="s">
        <v>117</v>
      </c>
      <c r="AD5948" s="76" t="s">
        <v>127</v>
      </c>
      <c r="AE5948" s="76" t="n">
        <v>37100</v>
      </c>
      <c r="AF5948" s="76" t="s">
        <v>23965</v>
      </c>
      <c r="AJ5948" s="79" t="s">
        <v>23966</v>
      </c>
      <c r="AK5948" s="76" t="s">
        <v>23967</v>
      </c>
      <c r="AL5948" s="76" t="n">
        <v>0</v>
      </c>
      <c r="AM5948" s="76" t="n">
        <v>0</v>
      </c>
    </row>
    <row r="5949" customFormat="false" ht="15" hidden="false" customHeight="false" outlineLevel="0" collapsed="false">
      <c r="A5949" s="76" t="n">
        <v>1424857</v>
      </c>
      <c r="B5949" s="76" t="s">
        <v>23964</v>
      </c>
      <c r="C5949" s="76" t="s">
        <v>3750</v>
      </c>
      <c r="D5949" s="76" t="n">
        <v>3734001</v>
      </c>
      <c r="E5949" s="76" t="s">
        <v>132</v>
      </c>
      <c r="F5949" s="76" t="s">
        <v>132</v>
      </c>
      <c r="H5949" s="78" t="n">
        <v>41431</v>
      </c>
      <c r="I5949" s="76" t="s">
        <v>110</v>
      </c>
      <c r="J5949" s="76" t="n">
        <v>-12</v>
      </c>
      <c r="K5949" s="76" t="s">
        <v>2</v>
      </c>
      <c r="M5949" s="76" t="s">
        <v>124</v>
      </c>
      <c r="N5949" s="79" t="s">
        <v>1926</v>
      </c>
      <c r="O5949" s="76" t="s">
        <v>1927</v>
      </c>
      <c r="P5949" s="78" t="n">
        <v>45546</v>
      </c>
      <c r="Q5949" s="76" t="s">
        <v>114</v>
      </c>
      <c r="R5949" s="78" t="n">
        <v>44819</v>
      </c>
      <c r="T5949" s="76" t="s">
        <v>115</v>
      </c>
      <c r="U5949" s="76" t="n">
        <v>535</v>
      </c>
      <c r="X5949" s="76" t="n">
        <v>5</v>
      </c>
      <c r="Y5949" s="76" t="s">
        <v>116</v>
      </c>
      <c r="AC5949" s="76" t="s">
        <v>117</v>
      </c>
      <c r="AD5949" s="76" t="s">
        <v>127</v>
      </c>
      <c r="AE5949" s="76" t="n">
        <v>37100</v>
      </c>
      <c r="AF5949" s="76" t="s">
        <v>23965</v>
      </c>
      <c r="AJ5949" s="79" t="s">
        <v>23966</v>
      </c>
      <c r="AK5949" s="76" t="s">
        <v>23967</v>
      </c>
      <c r="AL5949" s="76" t="n">
        <v>0</v>
      </c>
      <c r="AM5949" s="76" t="n">
        <v>0</v>
      </c>
    </row>
    <row r="5950" customFormat="false" ht="15" hidden="false" customHeight="false" outlineLevel="0" collapsed="false">
      <c r="A5950" s="76" t="n">
        <v>1652388</v>
      </c>
      <c r="B5950" s="76" t="s">
        <v>23964</v>
      </c>
      <c r="C5950" s="76" t="s">
        <v>1468</v>
      </c>
      <c r="D5950" s="76" t="n">
        <v>3738058</v>
      </c>
      <c r="E5950" s="76" t="s">
        <v>109</v>
      </c>
      <c r="H5950" s="78" t="n">
        <v>41230</v>
      </c>
      <c r="I5950" s="76" t="s">
        <v>370</v>
      </c>
      <c r="J5950" s="76" t="n">
        <v>-13</v>
      </c>
      <c r="K5950" s="76" t="s">
        <v>2</v>
      </c>
      <c r="M5950" s="76" t="s">
        <v>124</v>
      </c>
      <c r="N5950" s="79" t="s">
        <v>540</v>
      </c>
      <c r="O5950" s="76" t="s">
        <v>541</v>
      </c>
      <c r="P5950" s="78" t="n">
        <v>45588</v>
      </c>
      <c r="Q5950" s="76" t="s">
        <v>114</v>
      </c>
      <c r="R5950" s="78" t="n">
        <v>45588</v>
      </c>
      <c r="S5950" s="78" t="n">
        <v>45565</v>
      </c>
      <c r="T5950" s="76" t="s">
        <v>201</v>
      </c>
      <c r="U5950" s="76" t="n">
        <v>500</v>
      </c>
      <c r="X5950" s="76" t="n">
        <v>5</v>
      </c>
      <c r="Y5950" s="76" t="s">
        <v>116</v>
      </c>
      <c r="AC5950" s="76" t="s">
        <v>117</v>
      </c>
      <c r="AD5950" s="76" t="s">
        <v>542</v>
      </c>
      <c r="AE5950" s="76" t="n">
        <v>37260</v>
      </c>
      <c r="AF5950" s="76" t="s">
        <v>23968</v>
      </c>
      <c r="AJ5950" s="76" t="s">
        <v>23969</v>
      </c>
      <c r="AK5950" s="76" t="s">
        <v>23970</v>
      </c>
      <c r="AL5950" s="76" t="n">
        <v>0</v>
      </c>
      <c r="AM5950" s="76" t="n">
        <v>0</v>
      </c>
    </row>
    <row r="5951" customFormat="false" ht="15" hidden="false" customHeight="false" outlineLevel="0" collapsed="false">
      <c r="A5951" s="76" t="n">
        <v>826381</v>
      </c>
      <c r="B5951" s="76" t="s">
        <v>23964</v>
      </c>
      <c r="C5951" s="76" t="s">
        <v>15933</v>
      </c>
      <c r="D5951" s="76" t="n">
        <v>4522414</v>
      </c>
      <c r="E5951" s="76" t="s">
        <v>109</v>
      </c>
      <c r="H5951" s="78" t="n">
        <v>11454</v>
      </c>
      <c r="I5951" s="76" t="s">
        <v>2901</v>
      </c>
      <c r="J5951" s="76" t="s">
        <v>2902</v>
      </c>
      <c r="K5951" s="76" t="s">
        <v>41</v>
      </c>
      <c r="M5951" s="76" t="s">
        <v>134</v>
      </c>
      <c r="N5951" s="79" t="s">
        <v>449</v>
      </c>
      <c r="O5951" s="76" t="s">
        <v>450</v>
      </c>
      <c r="P5951" s="78" t="n">
        <v>45595</v>
      </c>
      <c r="Q5951" s="76" t="s">
        <v>114</v>
      </c>
      <c r="R5951" s="78" t="n">
        <v>40795</v>
      </c>
      <c r="S5951" s="78" t="n">
        <v>45588</v>
      </c>
      <c r="T5951" s="76" t="s">
        <v>201</v>
      </c>
      <c r="U5951" s="76" t="n">
        <v>500</v>
      </c>
      <c r="X5951" s="76" t="n">
        <v>5</v>
      </c>
      <c r="Y5951" s="76" t="s">
        <v>116</v>
      </c>
      <c r="AC5951" s="76" t="s">
        <v>117</v>
      </c>
      <c r="AD5951" s="76" t="s">
        <v>3012</v>
      </c>
      <c r="AE5951" s="76" t="n">
        <v>45140</v>
      </c>
      <c r="AF5951" s="76" t="s">
        <v>23971</v>
      </c>
      <c r="AI5951" s="79" t="s">
        <v>23972</v>
      </c>
      <c r="AJ5951" s="79" t="s">
        <v>23973</v>
      </c>
      <c r="AK5951" s="76" t="s">
        <v>453</v>
      </c>
      <c r="AL5951" s="76" t="n">
        <v>0</v>
      </c>
      <c r="AM5951" s="76" t="n">
        <v>0</v>
      </c>
    </row>
    <row r="5952" customFormat="false" ht="15" hidden="false" customHeight="false" outlineLevel="0" collapsed="false">
      <c r="A5952" s="76" t="n">
        <v>1644854</v>
      </c>
      <c r="B5952" s="76" t="s">
        <v>23964</v>
      </c>
      <c r="C5952" s="76" t="s">
        <v>1395</v>
      </c>
      <c r="D5952" s="76" t="n">
        <v>3737896</v>
      </c>
      <c r="E5952" s="76" t="s">
        <v>109</v>
      </c>
      <c r="H5952" s="78" t="n">
        <v>32671</v>
      </c>
      <c r="I5952" s="76" t="s">
        <v>23</v>
      </c>
      <c r="J5952" s="76" t="n">
        <v>-40</v>
      </c>
      <c r="K5952" s="76" t="s">
        <v>41</v>
      </c>
      <c r="M5952" s="76" t="s">
        <v>124</v>
      </c>
      <c r="N5952" s="79" t="s">
        <v>540</v>
      </c>
      <c r="O5952" s="76" t="s">
        <v>541</v>
      </c>
      <c r="P5952" s="78" t="n">
        <v>45575</v>
      </c>
      <c r="Q5952" s="76" t="s">
        <v>114</v>
      </c>
      <c r="R5952" s="78" t="n">
        <v>45575</v>
      </c>
      <c r="S5952" s="78" t="n">
        <v>45565</v>
      </c>
      <c r="T5952" s="76" t="s">
        <v>201</v>
      </c>
      <c r="U5952" s="76" t="n">
        <v>500</v>
      </c>
      <c r="X5952" s="76" t="n">
        <v>5</v>
      </c>
      <c r="Y5952" s="76" t="s">
        <v>116</v>
      </c>
      <c r="AC5952" s="76" t="s">
        <v>117</v>
      </c>
      <c r="AD5952" s="76" t="s">
        <v>542</v>
      </c>
      <c r="AE5952" s="76" t="n">
        <v>37260</v>
      </c>
      <c r="AF5952" s="76" t="s">
        <v>23974</v>
      </c>
      <c r="AJ5952" s="76" t="s">
        <v>23969</v>
      </c>
      <c r="AK5952" s="76" t="s">
        <v>23975</v>
      </c>
      <c r="AL5952" s="76" t="n">
        <v>0</v>
      </c>
      <c r="AM5952" s="76" t="n">
        <v>0</v>
      </c>
    </row>
    <row r="5953" customFormat="false" ht="15" hidden="false" customHeight="false" outlineLevel="0" collapsed="false">
      <c r="A5953" s="76" t="n">
        <v>1554988</v>
      </c>
      <c r="B5953" s="76" t="s">
        <v>23976</v>
      </c>
      <c r="C5953" s="76" t="s">
        <v>681</v>
      </c>
      <c r="D5953" s="76" t="n">
        <v>2817058</v>
      </c>
      <c r="E5953" s="76" t="s">
        <v>109</v>
      </c>
      <c r="F5953" s="76" t="s">
        <v>109</v>
      </c>
      <c r="H5953" s="78" t="n">
        <v>41907</v>
      </c>
      <c r="I5953" s="76" t="s">
        <v>190</v>
      </c>
      <c r="J5953" s="76" t="n">
        <v>-11</v>
      </c>
      <c r="K5953" s="76" t="s">
        <v>41</v>
      </c>
      <c r="M5953" s="76" t="s">
        <v>155</v>
      </c>
      <c r="N5953" s="79" t="s">
        <v>3651</v>
      </c>
      <c r="O5953" s="76" t="s">
        <v>3652</v>
      </c>
      <c r="P5953" s="78" t="n">
        <v>45556</v>
      </c>
      <c r="Q5953" s="76" t="s">
        <v>114</v>
      </c>
      <c r="R5953" s="78" t="n">
        <v>45274</v>
      </c>
      <c r="T5953" s="76" t="s">
        <v>115</v>
      </c>
      <c r="U5953" s="76" t="n">
        <v>500</v>
      </c>
      <c r="X5953" s="76" t="n">
        <v>5</v>
      </c>
      <c r="Y5953" s="76" t="s">
        <v>116</v>
      </c>
      <c r="AC5953" s="76" t="s">
        <v>117</v>
      </c>
      <c r="AD5953" s="76" t="s">
        <v>9781</v>
      </c>
      <c r="AE5953" s="76" t="n">
        <v>28130</v>
      </c>
      <c r="AF5953" s="76" t="s">
        <v>23977</v>
      </c>
      <c r="AJ5953" s="76" t="s">
        <v>23978</v>
      </c>
      <c r="AK5953" s="76" t="s">
        <v>23979</v>
      </c>
      <c r="AL5953" s="76" t="n">
        <v>1</v>
      </c>
      <c r="AM5953" s="76" t="n">
        <v>0</v>
      </c>
    </row>
    <row r="5954" customFormat="false" ht="15" hidden="false" customHeight="false" outlineLevel="0" collapsed="false">
      <c r="A5954" s="76" t="n">
        <v>119964</v>
      </c>
      <c r="B5954" s="76" t="s">
        <v>23980</v>
      </c>
      <c r="C5954" s="76" t="s">
        <v>2454</v>
      </c>
      <c r="D5954" s="79" t="s">
        <v>23981</v>
      </c>
      <c r="E5954" s="76" t="s">
        <v>132</v>
      </c>
      <c r="F5954" s="76" t="s">
        <v>132</v>
      </c>
      <c r="H5954" s="78" t="n">
        <v>12685</v>
      </c>
      <c r="I5954" s="76" t="s">
        <v>2901</v>
      </c>
      <c r="J5954" s="76" t="s">
        <v>2902</v>
      </c>
      <c r="K5954" s="76" t="s">
        <v>41</v>
      </c>
      <c r="M5954" s="76" t="s">
        <v>134</v>
      </c>
      <c r="N5954" s="79" t="s">
        <v>586</v>
      </c>
      <c r="O5954" s="76" t="s">
        <v>587</v>
      </c>
      <c r="P5954" s="78" t="n">
        <v>45500</v>
      </c>
      <c r="Q5954" s="76" t="s">
        <v>114</v>
      </c>
      <c r="R5954" s="78" t="n">
        <v>37432</v>
      </c>
      <c r="S5954" s="78" t="n">
        <v>44803</v>
      </c>
      <c r="T5954" s="76" t="s">
        <v>183</v>
      </c>
      <c r="U5954" s="76" t="n">
        <v>624</v>
      </c>
      <c r="X5954" s="76" t="n">
        <v>6</v>
      </c>
      <c r="Y5954" s="76" t="s">
        <v>116</v>
      </c>
      <c r="AC5954" s="76" t="s">
        <v>117</v>
      </c>
      <c r="AD5954" s="76" t="s">
        <v>451</v>
      </c>
      <c r="AE5954" s="76" t="n">
        <v>45000</v>
      </c>
      <c r="AF5954" s="76" t="s">
        <v>23982</v>
      </c>
      <c r="AI5954" s="79" t="s">
        <v>23983</v>
      </c>
      <c r="AJ5954" s="79" t="s">
        <v>23984</v>
      </c>
      <c r="AK5954" s="76" t="s">
        <v>23985</v>
      </c>
      <c r="AL5954" s="76" t="n">
        <v>0</v>
      </c>
      <c r="AM5954" s="76" t="n">
        <v>0</v>
      </c>
    </row>
    <row r="5955" customFormat="false" ht="15" hidden="false" customHeight="false" outlineLevel="0" collapsed="false">
      <c r="A5955" s="76" t="n">
        <v>119965</v>
      </c>
      <c r="B5955" s="76" t="s">
        <v>23980</v>
      </c>
      <c r="C5955" s="76" t="s">
        <v>320</v>
      </c>
      <c r="D5955" s="79" t="s">
        <v>23986</v>
      </c>
      <c r="E5955" s="76" t="s">
        <v>132</v>
      </c>
      <c r="F5955" s="76" t="s">
        <v>132</v>
      </c>
      <c r="H5955" s="78" t="n">
        <v>23249</v>
      </c>
      <c r="I5955" s="76" t="s">
        <v>267</v>
      </c>
      <c r="J5955" s="76" t="s">
        <v>268</v>
      </c>
      <c r="K5955" s="76" t="s">
        <v>41</v>
      </c>
      <c r="M5955" s="76" t="s">
        <v>134</v>
      </c>
      <c r="N5955" s="79" t="s">
        <v>586</v>
      </c>
      <c r="O5955" s="76" t="s">
        <v>587</v>
      </c>
      <c r="P5955" s="78" t="n">
        <v>45552</v>
      </c>
      <c r="Q5955" s="76" t="s">
        <v>114</v>
      </c>
      <c r="R5955" s="78" t="n">
        <v>37432</v>
      </c>
      <c r="S5955" s="78" t="n">
        <v>44743</v>
      </c>
      <c r="T5955" s="76" t="s">
        <v>183</v>
      </c>
      <c r="U5955" s="76" t="n">
        <v>1355</v>
      </c>
      <c r="X5955" s="76" t="n">
        <v>13</v>
      </c>
      <c r="Y5955" s="76" t="s">
        <v>466</v>
      </c>
      <c r="Z5955" s="79" t="s">
        <v>1141</v>
      </c>
      <c r="AA5955" s="76" t="s">
        <v>1142</v>
      </c>
      <c r="AC5955" s="76" t="s">
        <v>117</v>
      </c>
      <c r="AD5955" s="76" t="s">
        <v>451</v>
      </c>
      <c r="AE5955" s="76" t="n">
        <v>45000</v>
      </c>
      <c r="AF5955" s="76" t="s">
        <v>23987</v>
      </c>
      <c r="AI5955" s="79" t="s">
        <v>23988</v>
      </c>
      <c r="AJ5955" s="79" t="s">
        <v>23989</v>
      </c>
      <c r="AK5955" s="76" t="s">
        <v>23990</v>
      </c>
      <c r="AL5955" s="76" t="n">
        <v>0</v>
      </c>
      <c r="AM5955" s="76" t="n">
        <v>0</v>
      </c>
    </row>
    <row r="5956" customFormat="false" ht="15" hidden="false" customHeight="false" outlineLevel="0" collapsed="false">
      <c r="A5956" s="76" t="n">
        <v>1569548</v>
      </c>
      <c r="B5956" s="76" t="s">
        <v>23991</v>
      </c>
      <c r="C5956" s="76" t="s">
        <v>21049</v>
      </c>
      <c r="D5956" s="76" t="n">
        <v>1811625</v>
      </c>
      <c r="E5956" s="76" t="s">
        <v>132</v>
      </c>
      <c r="F5956" s="76" t="s">
        <v>109</v>
      </c>
      <c r="H5956" s="78" t="n">
        <v>32083</v>
      </c>
      <c r="I5956" s="76" t="s">
        <v>23</v>
      </c>
      <c r="J5956" s="76" t="n">
        <v>-40</v>
      </c>
      <c r="K5956" s="76" t="s">
        <v>2</v>
      </c>
      <c r="M5956" s="76" t="s">
        <v>111</v>
      </c>
      <c r="N5956" s="79" t="s">
        <v>199</v>
      </c>
      <c r="O5956" s="76" t="s">
        <v>200</v>
      </c>
      <c r="P5956" s="78" t="n">
        <v>45547</v>
      </c>
      <c r="Q5956" s="76" t="s">
        <v>114</v>
      </c>
      <c r="R5956" s="78" t="n">
        <v>45372</v>
      </c>
      <c r="S5956" s="78" t="n">
        <v>45357</v>
      </c>
      <c r="T5956" s="76" t="s">
        <v>183</v>
      </c>
      <c r="U5956" s="76" t="n">
        <v>500</v>
      </c>
      <c r="X5956" s="76" t="n">
        <v>5</v>
      </c>
      <c r="Y5956" s="76" t="s">
        <v>116</v>
      </c>
      <c r="AC5956" s="76" t="s">
        <v>117</v>
      </c>
      <c r="AD5956" s="76" t="s">
        <v>10503</v>
      </c>
      <c r="AE5956" s="76" t="n">
        <v>18190</v>
      </c>
      <c r="AF5956" s="76" t="s">
        <v>23992</v>
      </c>
      <c r="AJ5956" s="79" t="s">
        <v>23993</v>
      </c>
      <c r="AK5956" s="76" t="s">
        <v>23994</v>
      </c>
      <c r="AL5956" s="76" t="n">
        <v>0</v>
      </c>
      <c r="AM5956" s="76" t="n">
        <v>0</v>
      </c>
    </row>
    <row r="5957" customFormat="false" ht="15" hidden="false" customHeight="false" outlineLevel="0" collapsed="false">
      <c r="A5957" s="76" t="n">
        <v>1620034</v>
      </c>
      <c r="B5957" s="76" t="s">
        <v>23995</v>
      </c>
      <c r="C5957" s="76" t="s">
        <v>2973</v>
      </c>
      <c r="D5957" s="76" t="n">
        <v>3737436</v>
      </c>
      <c r="E5957" s="76" t="s">
        <v>132</v>
      </c>
      <c r="H5957" s="78" t="n">
        <v>40371</v>
      </c>
      <c r="I5957" s="76" t="s">
        <v>256</v>
      </c>
      <c r="J5957" s="76" t="n">
        <v>-15</v>
      </c>
      <c r="K5957" s="76" t="s">
        <v>41</v>
      </c>
      <c r="M5957" s="76" t="s">
        <v>124</v>
      </c>
      <c r="N5957" s="79" t="s">
        <v>1150</v>
      </c>
      <c r="O5957" s="76" t="s">
        <v>1151</v>
      </c>
      <c r="P5957" s="78" t="n">
        <v>45555</v>
      </c>
      <c r="Q5957" s="76" t="s">
        <v>114</v>
      </c>
      <c r="R5957" s="78" t="n">
        <v>45555</v>
      </c>
      <c r="T5957" s="76" t="s">
        <v>115</v>
      </c>
      <c r="U5957" s="76" t="n">
        <v>500</v>
      </c>
      <c r="X5957" s="76" t="n">
        <v>5</v>
      </c>
      <c r="Y5957" s="76" t="s">
        <v>116</v>
      </c>
      <c r="AC5957" s="76" t="s">
        <v>117</v>
      </c>
      <c r="AD5957" s="76" t="s">
        <v>23996</v>
      </c>
      <c r="AE5957" s="76" t="n">
        <v>37140</v>
      </c>
      <c r="AF5957" s="76" t="s">
        <v>23997</v>
      </c>
      <c r="AJ5957" s="76" t="s">
        <v>23998</v>
      </c>
      <c r="AK5957" s="76" t="s">
        <v>23999</v>
      </c>
      <c r="AL5957" s="76" t="n">
        <v>1</v>
      </c>
      <c r="AM5957" s="76" t="n">
        <v>0</v>
      </c>
    </row>
    <row r="5958" customFormat="false" ht="15" hidden="false" customHeight="false" outlineLevel="0" collapsed="false">
      <c r="A5958" s="76" t="n">
        <v>1648786</v>
      </c>
      <c r="B5958" s="76" t="s">
        <v>24000</v>
      </c>
      <c r="C5958" s="76" t="s">
        <v>921</v>
      </c>
      <c r="D5958" s="76" t="n">
        <v>3737980</v>
      </c>
      <c r="E5958" s="76" t="s">
        <v>109</v>
      </c>
      <c r="H5958" s="78" t="n">
        <v>41523</v>
      </c>
      <c r="I5958" s="76" t="s">
        <v>110</v>
      </c>
      <c r="J5958" s="76" t="n">
        <v>-12</v>
      </c>
      <c r="K5958" s="76" t="s">
        <v>41</v>
      </c>
      <c r="M5958" s="76" t="s">
        <v>124</v>
      </c>
      <c r="N5958" s="79" t="s">
        <v>841</v>
      </c>
      <c r="O5958" s="76" t="s">
        <v>842</v>
      </c>
      <c r="P5958" s="78" t="n">
        <v>45581</v>
      </c>
      <c r="Q5958" s="76" t="s">
        <v>114</v>
      </c>
      <c r="R5958" s="78" t="n">
        <v>45581</v>
      </c>
      <c r="T5958" s="76" t="s">
        <v>115</v>
      </c>
      <c r="U5958" s="76" t="n">
        <v>500</v>
      </c>
      <c r="X5958" s="76" t="n">
        <v>5</v>
      </c>
      <c r="Y5958" s="76" t="s">
        <v>116</v>
      </c>
      <c r="AC5958" s="76" t="s">
        <v>117</v>
      </c>
      <c r="AD5958" s="76" t="s">
        <v>2046</v>
      </c>
      <c r="AE5958" s="76" t="n">
        <v>37320</v>
      </c>
      <c r="AF5958" s="76" t="s">
        <v>24001</v>
      </c>
      <c r="AJ5958" s="79" t="s">
        <v>24002</v>
      </c>
      <c r="AK5958" s="76" t="s">
        <v>24003</v>
      </c>
      <c r="AL5958" s="76" t="n">
        <v>1</v>
      </c>
      <c r="AM5958" s="76" t="n">
        <v>0</v>
      </c>
    </row>
    <row r="5959" customFormat="false" ht="15" hidden="false" customHeight="false" outlineLevel="0" collapsed="false">
      <c r="A5959" s="76" t="n">
        <v>1624224</v>
      </c>
      <c r="B5959" s="76" t="s">
        <v>24004</v>
      </c>
      <c r="C5959" s="76" t="s">
        <v>503</v>
      </c>
      <c r="D5959" s="76" t="n">
        <v>3737500</v>
      </c>
      <c r="E5959" s="76" t="s">
        <v>109</v>
      </c>
      <c r="H5959" s="78" t="n">
        <v>40991</v>
      </c>
      <c r="I5959" s="76" t="s">
        <v>370</v>
      </c>
      <c r="J5959" s="76" t="n">
        <v>-13</v>
      </c>
      <c r="K5959" s="76" t="s">
        <v>41</v>
      </c>
      <c r="M5959" s="76" t="s">
        <v>124</v>
      </c>
      <c r="N5959" s="79" t="s">
        <v>1338</v>
      </c>
      <c r="O5959" s="76" t="s">
        <v>1339</v>
      </c>
      <c r="P5959" s="78" t="n">
        <v>45558</v>
      </c>
      <c r="Q5959" s="76" t="s">
        <v>114</v>
      </c>
      <c r="R5959" s="78" t="n">
        <v>45558</v>
      </c>
      <c r="T5959" s="76" t="s">
        <v>115</v>
      </c>
      <c r="U5959" s="76" t="n">
        <v>500</v>
      </c>
      <c r="X5959" s="76" t="n">
        <v>5</v>
      </c>
      <c r="Y5959" s="76" t="s">
        <v>116</v>
      </c>
      <c r="AC5959" s="76" t="s">
        <v>117</v>
      </c>
      <c r="AD5959" s="76" t="s">
        <v>16535</v>
      </c>
      <c r="AE5959" s="76" t="n">
        <v>37130</v>
      </c>
      <c r="AF5959" s="76" t="s">
        <v>24005</v>
      </c>
      <c r="AK5959" s="76" t="s">
        <v>24006</v>
      </c>
      <c r="AL5959" s="76" t="n">
        <v>1</v>
      </c>
      <c r="AM5959" s="76" t="n">
        <v>0</v>
      </c>
    </row>
    <row r="5960" customFormat="false" ht="15" hidden="false" customHeight="false" outlineLevel="0" collapsed="false">
      <c r="A5960" s="76" t="n">
        <v>1085777</v>
      </c>
      <c r="B5960" s="76" t="s">
        <v>24004</v>
      </c>
      <c r="C5960" s="76" t="s">
        <v>873</v>
      </c>
      <c r="D5960" s="76" t="n">
        <v>2814308</v>
      </c>
      <c r="E5960" s="76" t="s">
        <v>132</v>
      </c>
      <c r="F5960" s="76" t="s">
        <v>132</v>
      </c>
      <c r="H5960" s="78" t="n">
        <v>39792</v>
      </c>
      <c r="I5960" s="76" t="s">
        <v>432</v>
      </c>
      <c r="J5960" s="76" t="n">
        <v>-17</v>
      </c>
      <c r="K5960" s="76" t="s">
        <v>41</v>
      </c>
      <c r="M5960" s="76" t="s">
        <v>155</v>
      </c>
      <c r="N5960" s="79" t="s">
        <v>2413</v>
      </c>
      <c r="O5960" s="76" t="s">
        <v>2414</v>
      </c>
      <c r="P5960" s="78" t="n">
        <v>45548</v>
      </c>
      <c r="Q5960" s="76" t="s">
        <v>114</v>
      </c>
      <c r="R5960" s="78" t="n">
        <v>42300</v>
      </c>
      <c r="T5960" s="76" t="s">
        <v>115</v>
      </c>
      <c r="U5960" s="76" t="n">
        <v>1212</v>
      </c>
      <c r="X5960" s="76" t="n">
        <v>12</v>
      </c>
      <c r="Y5960" s="76" t="s">
        <v>116</v>
      </c>
      <c r="AC5960" s="76" t="s">
        <v>117</v>
      </c>
      <c r="AD5960" s="76" t="s">
        <v>2551</v>
      </c>
      <c r="AE5960" s="76" t="n">
        <v>28170</v>
      </c>
      <c r="AF5960" s="76" t="s">
        <v>24007</v>
      </c>
      <c r="AJ5960" s="79" t="s">
        <v>24008</v>
      </c>
      <c r="AK5960" s="76" t="s">
        <v>24009</v>
      </c>
      <c r="AL5960" s="76" t="n">
        <v>0</v>
      </c>
      <c r="AM5960" s="76" t="n">
        <v>0</v>
      </c>
    </row>
    <row r="5961" customFormat="false" ht="15" hidden="false" customHeight="false" outlineLevel="0" collapsed="false">
      <c r="A5961" s="76" t="n">
        <v>1643382</v>
      </c>
      <c r="B5961" s="76" t="s">
        <v>24004</v>
      </c>
      <c r="C5961" s="76" t="s">
        <v>13147</v>
      </c>
      <c r="D5961" s="76" t="n">
        <v>4116683</v>
      </c>
      <c r="E5961" s="76" t="s">
        <v>109</v>
      </c>
      <c r="H5961" s="78" t="n">
        <v>42209</v>
      </c>
      <c r="I5961" s="76" t="s">
        <v>231</v>
      </c>
      <c r="J5961" s="76" t="n">
        <v>-10</v>
      </c>
      <c r="K5961" s="76" t="s">
        <v>41</v>
      </c>
      <c r="M5961" s="76" t="s">
        <v>286</v>
      </c>
      <c r="N5961" s="79" t="s">
        <v>385</v>
      </c>
      <c r="O5961" s="76" t="s">
        <v>386</v>
      </c>
      <c r="P5961" s="78" t="n">
        <v>45574</v>
      </c>
      <c r="Q5961" s="76" t="s">
        <v>114</v>
      </c>
      <c r="R5961" s="78" t="n">
        <v>45574</v>
      </c>
      <c r="S5961" s="78" t="n">
        <v>45552</v>
      </c>
      <c r="T5961" s="76" t="s">
        <v>201</v>
      </c>
      <c r="U5961" s="76" t="n">
        <v>500</v>
      </c>
      <c r="X5961" s="76" t="n">
        <v>5</v>
      </c>
      <c r="Y5961" s="76" t="s">
        <v>116</v>
      </c>
      <c r="AC5961" s="76" t="s">
        <v>117</v>
      </c>
      <c r="AD5961" s="76" t="s">
        <v>12641</v>
      </c>
      <c r="AE5961" s="76" t="n">
        <v>41350</v>
      </c>
      <c r="AF5961" s="76" t="s">
        <v>24010</v>
      </c>
      <c r="AI5961" s="79" t="s">
        <v>24011</v>
      </c>
      <c r="AJ5961" s="79" t="s">
        <v>24012</v>
      </c>
      <c r="AK5961" s="76" t="s">
        <v>24013</v>
      </c>
      <c r="AL5961" s="76" t="n">
        <v>0</v>
      </c>
      <c r="AM5961" s="76" t="n">
        <v>0</v>
      </c>
    </row>
    <row r="5962" customFormat="false" ht="15" hidden="false" customHeight="false" outlineLevel="0" collapsed="false">
      <c r="A5962" s="76" t="n">
        <v>829743</v>
      </c>
      <c r="B5962" s="76" t="s">
        <v>24014</v>
      </c>
      <c r="C5962" s="76" t="s">
        <v>2846</v>
      </c>
      <c r="D5962" s="76" t="n">
        <v>6225597</v>
      </c>
      <c r="E5962" s="76" t="s">
        <v>132</v>
      </c>
      <c r="F5962" s="76" t="s">
        <v>132</v>
      </c>
      <c r="H5962" s="78" t="n">
        <v>35325</v>
      </c>
      <c r="I5962" s="76" t="s">
        <v>23</v>
      </c>
      <c r="J5962" s="76" t="n">
        <v>-40</v>
      </c>
      <c r="K5962" s="76" t="s">
        <v>2</v>
      </c>
      <c r="M5962" s="76" t="s">
        <v>269</v>
      </c>
      <c r="N5962" s="79" t="s">
        <v>464</v>
      </c>
      <c r="O5962" s="76" t="s">
        <v>465</v>
      </c>
      <c r="P5962" s="78" t="n">
        <v>45538</v>
      </c>
      <c r="Q5962" s="76" t="s">
        <v>114</v>
      </c>
      <c r="R5962" s="78" t="n">
        <v>40802</v>
      </c>
      <c r="S5962" s="78" t="n">
        <v>45492</v>
      </c>
      <c r="T5962" s="76" t="s">
        <v>201</v>
      </c>
      <c r="U5962" s="76" t="n">
        <v>797</v>
      </c>
      <c r="X5962" s="76" t="n">
        <v>7</v>
      </c>
      <c r="Y5962" s="76" t="s">
        <v>116</v>
      </c>
      <c r="AB5962" s="78" t="n">
        <v>45474</v>
      </c>
      <c r="AC5962" s="76" t="s">
        <v>117</v>
      </c>
      <c r="AD5962" s="76" t="s">
        <v>18428</v>
      </c>
      <c r="AE5962" s="76" t="n">
        <v>33400</v>
      </c>
      <c r="AF5962" s="76" t="s">
        <v>18429</v>
      </c>
      <c r="AG5962" s="76" t="s">
        <v>24015</v>
      </c>
      <c r="AJ5962" s="79" t="s">
        <v>24016</v>
      </c>
      <c r="AK5962" s="76" t="s">
        <v>24017</v>
      </c>
      <c r="AL5962" s="76" t="n">
        <v>0</v>
      </c>
      <c r="AM5962" s="76" t="n">
        <v>0</v>
      </c>
    </row>
    <row r="5963" customFormat="false" ht="15" hidden="false" customHeight="false" outlineLevel="0" collapsed="false">
      <c r="A5963" s="76" t="n">
        <v>1431688</v>
      </c>
      <c r="B5963" s="76" t="s">
        <v>24018</v>
      </c>
      <c r="C5963" s="76" t="s">
        <v>517</v>
      </c>
      <c r="D5963" s="76" t="n">
        <v>2816454</v>
      </c>
      <c r="E5963" s="76" t="s">
        <v>132</v>
      </c>
      <c r="F5963" s="76" t="s">
        <v>132</v>
      </c>
      <c r="H5963" s="78" t="n">
        <v>20438</v>
      </c>
      <c r="I5963" s="76" t="s">
        <v>305</v>
      </c>
      <c r="J5963" s="76" t="s">
        <v>306</v>
      </c>
      <c r="K5963" s="76" t="s">
        <v>41</v>
      </c>
      <c r="M5963" s="76" t="s">
        <v>155</v>
      </c>
      <c r="N5963" s="79" t="s">
        <v>181</v>
      </c>
      <c r="O5963" s="76" t="s">
        <v>182</v>
      </c>
      <c r="P5963" s="78" t="n">
        <v>45531</v>
      </c>
      <c r="Q5963" s="76" t="s">
        <v>114</v>
      </c>
      <c r="R5963" s="78" t="n">
        <v>44826</v>
      </c>
      <c r="S5963" s="78" t="n">
        <v>45666</v>
      </c>
      <c r="T5963" s="76" t="s">
        <v>201</v>
      </c>
      <c r="U5963" s="76" t="n">
        <v>728</v>
      </c>
      <c r="X5963" s="76" t="n">
        <v>7</v>
      </c>
      <c r="Y5963" s="76" t="s">
        <v>116</v>
      </c>
      <c r="AC5963" s="76" t="s">
        <v>117</v>
      </c>
      <c r="AD5963" s="76" t="s">
        <v>24019</v>
      </c>
      <c r="AE5963" s="76" t="n">
        <v>28250</v>
      </c>
      <c r="AF5963" s="76" t="s">
        <v>24020</v>
      </c>
      <c r="AH5963" s="76" t="s">
        <v>24021</v>
      </c>
      <c r="AJ5963" s="76" t="s">
        <v>24022</v>
      </c>
      <c r="AK5963" s="76" t="s">
        <v>24023</v>
      </c>
      <c r="AL5963" s="76" t="n">
        <v>0</v>
      </c>
      <c r="AM5963" s="76" t="n">
        <v>0</v>
      </c>
    </row>
    <row r="5964" customFormat="false" ht="15" hidden="false" customHeight="false" outlineLevel="0" collapsed="false">
      <c r="A5964" s="76" t="n">
        <v>1520836</v>
      </c>
      <c r="B5964" s="76" t="s">
        <v>24024</v>
      </c>
      <c r="C5964" s="76" t="s">
        <v>266</v>
      </c>
      <c r="D5964" s="76" t="n">
        <v>2816850</v>
      </c>
      <c r="E5964" s="76" t="s">
        <v>109</v>
      </c>
      <c r="F5964" s="76" t="s">
        <v>109</v>
      </c>
      <c r="H5964" s="78" t="n">
        <v>20067</v>
      </c>
      <c r="I5964" s="76" t="s">
        <v>594</v>
      </c>
      <c r="J5964" s="76" t="s">
        <v>595</v>
      </c>
      <c r="K5964" s="76" t="s">
        <v>41</v>
      </c>
      <c r="M5964" s="76" t="s">
        <v>155</v>
      </c>
      <c r="N5964" s="79" t="s">
        <v>564</v>
      </c>
      <c r="O5964" s="76" t="s">
        <v>565</v>
      </c>
      <c r="P5964" s="78" t="n">
        <v>45539</v>
      </c>
      <c r="Q5964" s="76" t="s">
        <v>114</v>
      </c>
      <c r="R5964" s="78" t="n">
        <v>45194</v>
      </c>
      <c r="S5964" s="78" t="n">
        <v>45142</v>
      </c>
      <c r="T5964" s="76" t="s">
        <v>183</v>
      </c>
      <c r="U5964" s="76" t="n">
        <v>500</v>
      </c>
      <c r="X5964" s="76" t="n">
        <v>5</v>
      </c>
      <c r="Y5964" s="76" t="s">
        <v>116</v>
      </c>
      <c r="AC5964" s="76" t="s">
        <v>117</v>
      </c>
      <c r="AD5964" s="76" t="s">
        <v>9398</v>
      </c>
      <c r="AE5964" s="76" t="n">
        <v>29630</v>
      </c>
      <c r="AF5964" s="76" t="s">
        <v>24025</v>
      </c>
      <c r="AK5964" s="76" t="s">
        <v>24026</v>
      </c>
      <c r="AL5964" s="76" t="n">
        <v>0</v>
      </c>
      <c r="AM5964" s="76" t="n">
        <v>0</v>
      </c>
    </row>
    <row r="5965" customFormat="false" ht="15" hidden="false" customHeight="false" outlineLevel="0" collapsed="false">
      <c r="A5965" s="76" t="n">
        <v>1310256</v>
      </c>
      <c r="B5965" s="76" t="s">
        <v>24027</v>
      </c>
      <c r="C5965" s="76" t="s">
        <v>6359</v>
      </c>
      <c r="D5965" s="76" t="n">
        <v>3732147</v>
      </c>
      <c r="E5965" s="76" t="s">
        <v>132</v>
      </c>
      <c r="F5965" s="76" t="s">
        <v>132</v>
      </c>
      <c r="H5965" s="78" t="n">
        <v>22285</v>
      </c>
      <c r="I5965" s="76" t="s">
        <v>267</v>
      </c>
      <c r="J5965" s="76" t="s">
        <v>268</v>
      </c>
      <c r="K5965" s="76" t="s">
        <v>2</v>
      </c>
      <c r="M5965" s="76" t="s">
        <v>124</v>
      </c>
      <c r="N5965" s="79" t="s">
        <v>1338</v>
      </c>
      <c r="O5965" s="76" t="s">
        <v>1339</v>
      </c>
      <c r="P5965" s="78" t="n">
        <v>45535</v>
      </c>
      <c r="Q5965" s="76" t="s">
        <v>114</v>
      </c>
      <c r="R5965" s="78" t="n">
        <v>43894</v>
      </c>
      <c r="S5965" s="78" t="n">
        <v>45531</v>
      </c>
      <c r="T5965" s="76" t="s">
        <v>201</v>
      </c>
      <c r="U5965" s="76" t="n">
        <v>500</v>
      </c>
      <c r="X5965" s="76" t="n">
        <v>5</v>
      </c>
      <c r="Y5965" s="76" t="s">
        <v>116</v>
      </c>
      <c r="AC5965" s="76" t="s">
        <v>117</v>
      </c>
      <c r="AD5965" s="76" t="s">
        <v>3446</v>
      </c>
      <c r="AE5965" s="76" t="n">
        <v>37130</v>
      </c>
      <c r="AF5965" s="76" t="s">
        <v>24028</v>
      </c>
      <c r="AI5965" s="76" t="s">
        <v>24029</v>
      </c>
      <c r="AJ5965" s="76" t="s">
        <v>24030</v>
      </c>
      <c r="AK5965" s="76" t="s">
        <v>24031</v>
      </c>
      <c r="AL5965" s="76" t="n">
        <v>1</v>
      </c>
      <c r="AM5965" s="76" t="n">
        <v>0</v>
      </c>
    </row>
    <row r="5966" customFormat="false" ht="15" hidden="false" customHeight="false" outlineLevel="0" collapsed="false">
      <c r="A5966" s="76" t="n">
        <v>324159</v>
      </c>
      <c r="B5966" s="76" t="s">
        <v>24032</v>
      </c>
      <c r="C5966" s="76" t="s">
        <v>5597</v>
      </c>
      <c r="D5966" s="76" t="n">
        <v>4514197</v>
      </c>
      <c r="E5966" s="76" t="s">
        <v>132</v>
      </c>
      <c r="H5966" s="78" t="n">
        <v>33200</v>
      </c>
      <c r="I5966" s="76" t="s">
        <v>23</v>
      </c>
      <c r="J5966" s="76" t="n">
        <v>-40</v>
      </c>
      <c r="K5966" s="76" t="s">
        <v>41</v>
      </c>
      <c r="M5966" s="76" t="s">
        <v>134</v>
      </c>
      <c r="N5966" s="79" t="s">
        <v>307</v>
      </c>
      <c r="O5966" s="76" t="s">
        <v>308</v>
      </c>
      <c r="P5966" s="78" t="n">
        <v>45582</v>
      </c>
      <c r="Q5966" s="76" t="s">
        <v>114</v>
      </c>
      <c r="R5966" s="78" t="n">
        <v>37552</v>
      </c>
      <c r="S5966" s="78" t="n">
        <v>45575</v>
      </c>
      <c r="T5966" s="76" t="s">
        <v>201</v>
      </c>
      <c r="U5966" s="76" t="n">
        <v>1023</v>
      </c>
      <c r="X5966" s="76" t="n">
        <v>10</v>
      </c>
      <c r="Y5966" s="76" t="s">
        <v>116</v>
      </c>
      <c r="AC5966" s="76" t="s">
        <v>117</v>
      </c>
      <c r="AD5966" s="76" t="s">
        <v>24033</v>
      </c>
      <c r="AE5966" s="76" t="n">
        <v>45140</v>
      </c>
      <c r="AF5966" s="76" t="s">
        <v>24034</v>
      </c>
      <c r="AJ5966" s="76" t="s">
        <v>24035</v>
      </c>
      <c r="AK5966" s="76" t="s">
        <v>24036</v>
      </c>
      <c r="AL5966" s="76" t="n">
        <v>0</v>
      </c>
      <c r="AM5966" s="76" t="n">
        <v>0</v>
      </c>
    </row>
    <row r="5967" customFormat="false" ht="15" hidden="false" customHeight="false" outlineLevel="0" collapsed="false">
      <c r="A5967" s="76" t="n">
        <v>1431852</v>
      </c>
      <c r="B5967" s="76" t="s">
        <v>24037</v>
      </c>
      <c r="C5967" s="76" t="s">
        <v>207</v>
      </c>
      <c r="D5967" s="76" t="n">
        <v>3734241</v>
      </c>
      <c r="E5967" s="76" t="s">
        <v>109</v>
      </c>
      <c r="F5967" s="76" t="s">
        <v>109</v>
      </c>
      <c r="H5967" s="78" t="n">
        <v>27468</v>
      </c>
      <c r="I5967" s="76" t="s">
        <v>197</v>
      </c>
      <c r="J5967" s="76" t="s">
        <v>198</v>
      </c>
      <c r="K5967" s="76" t="s">
        <v>41</v>
      </c>
      <c r="M5967" s="76" t="s">
        <v>124</v>
      </c>
      <c r="N5967" s="79" t="s">
        <v>2945</v>
      </c>
      <c r="O5967" s="76" t="s">
        <v>2946</v>
      </c>
      <c r="P5967" s="78" t="n">
        <v>45539</v>
      </c>
      <c r="Q5967" s="76" t="s">
        <v>114</v>
      </c>
      <c r="R5967" s="78" t="n">
        <v>44826</v>
      </c>
      <c r="S5967" s="78" t="n">
        <v>44817</v>
      </c>
      <c r="T5967" s="76" t="s">
        <v>183</v>
      </c>
      <c r="U5967" s="76" t="n">
        <v>500</v>
      </c>
      <c r="X5967" s="76" t="n">
        <v>5</v>
      </c>
      <c r="Y5967" s="76" t="s">
        <v>116</v>
      </c>
      <c r="AC5967" s="76" t="s">
        <v>117</v>
      </c>
      <c r="AD5967" s="76" t="s">
        <v>394</v>
      </c>
      <c r="AE5967" s="76" t="n">
        <v>37100</v>
      </c>
      <c r="AF5967" s="76" t="s">
        <v>24038</v>
      </c>
      <c r="AI5967" s="79" t="s">
        <v>24039</v>
      </c>
      <c r="AJ5967" s="79" t="s">
        <v>24039</v>
      </c>
      <c r="AK5967" s="76" t="s">
        <v>24040</v>
      </c>
      <c r="AL5967" s="76" t="n">
        <v>0</v>
      </c>
      <c r="AM5967" s="76" t="n">
        <v>0</v>
      </c>
    </row>
    <row r="5968" customFormat="false" ht="15" hidden="false" customHeight="false" outlineLevel="0" collapsed="false">
      <c r="A5968" s="76" t="n">
        <v>1299264</v>
      </c>
      <c r="B5968" s="76" t="s">
        <v>24041</v>
      </c>
      <c r="C5968" s="76" t="s">
        <v>936</v>
      </c>
      <c r="D5968" s="76" t="n">
        <v>3731979</v>
      </c>
      <c r="E5968" s="76" t="s">
        <v>132</v>
      </c>
      <c r="F5968" s="76" t="s">
        <v>132</v>
      </c>
      <c r="H5968" s="78" t="n">
        <v>27159</v>
      </c>
      <c r="I5968" s="76" t="s">
        <v>208</v>
      </c>
      <c r="J5968" s="76" t="s">
        <v>209</v>
      </c>
      <c r="K5968" s="76" t="s">
        <v>2</v>
      </c>
      <c r="M5968" s="76" t="s">
        <v>124</v>
      </c>
      <c r="N5968" s="79" t="s">
        <v>4913</v>
      </c>
      <c r="O5968" s="76" t="s">
        <v>4914</v>
      </c>
      <c r="P5968" s="78" t="n">
        <v>45551</v>
      </c>
      <c r="Q5968" s="76" t="s">
        <v>114</v>
      </c>
      <c r="R5968" s="78" t="n">
        <v>43787</v>
      </c>
      <c r="S5968" s="78" t="n">
        <v>45159</v>
      </c>
      <c r="T5968" s="76" t="s">
        <v>183</v>
      </c>
      <c r="U5968" s="76" t="n">
        <v>500</v>
      </c>
      <c r="X5968" s="76" t="n">
        <v>5</v>
      </c>
      <c r="Y5968" s="76" t="s">
        <v>116</v>
      </c>
      <c r="AC5968" s="76" t="s">
        <v>117</v>
      </c>
      <c r="AD5968" s="76" t="s">
        <v>6893</v>
      </c>
      <c r="AE5968" s="76" t="n">
        <v>37370</v>
      </c>
      <c r="AF5968" s="76" t="s">
        <v>24042</v>
      </c>
      <c r="AJ5968" s="79" t="s">
        <v>24043</v>
      </c>
      <c r="AK5968" s="76" t="s">
        <v>24044</v>
      </c>
      <c r="AL5968" s="76" t="n">
        <v>0</v>
      </c>
      <c r="AM5968" s="76" t="n">
        <v>0</v>
      </c>
    </row>
    <row r="5969" customFormat="false" ht="15" hidden="false" customHeight="false" outlineLevel="0" collapsed="false">
      <c r="A5969" s="76" t="n">
        <v>120367</v>
      </c>
      <c r="B5969" s="76" t="s">
        <v>24045</v>
      </c>
      <c r="C5969" s="76" t="s">
        <v>921</v>
      </c>
      <c r="D5969" s="76" t="n">
        <v>457606</v>
      </c>
      <c r="E5969" s="76" t="s">
        <v>475</v>
      </c>
      <c r="F5969" s="76" t="s">
        <v>132</v>
      </c>
      <c r="H5969" s="78" t="n">
        <v>31525</v>
      </c>
      <c r="I5969" s="76" t="s">
        <v>23</v>
      </c>
      <c r="J5969" s="76" t="n">
        <v>-40</v>
      </c>
      <c r="K5969" s="76" t="s">
        <v>41</v>
      </c>
      <c r="M5969" s="76" t="s">
        <v>134</v>
      </c>
      <c r="N5969" s="79" t="s">
        <v>5760</v>
      </c>
      <c r="O5969" s="76" t="s">
        <v>5761</v>
      </c>
      <c r="P5969" s="78" t="n">
        <v>45478</v>
      </c>
      <c r="Q5969" s="76" t="s">
        <v>114</v>
      </c>
      <c r="R5969" s="78" t="n">
        <v>37432</v>
      </c>
      <c r="S5969" s="78" t="n">
        <v>44774</v>
      </c>
      <c r="T5969" s="76" t="s">
        <v>183</v>
      </c>
      <c r="U5969" s="76" t="n">
        <v>1480</v>
      </c>
      <c r="X5969" s="76" t="n">
        <v>14</v>
      </c>
      <c r="Y5969" s="76" t="s">
        <v>116</v>
      </c>
      <c r="AC5969" s="76" t="s">
        <v>117</v>
      </c>
      <c r="AD5969" s="76" t="s">
        <v>10499</v>
      </c>
      <c r="AE5969" s="76" t="n">
        <v>45150</v>
      </c>
      <c r="AF5969" s="76" t="s">
        <v>24046</v>
      </c>
      <c r="AI5969" s="79" t="s">
        <v>24047</v>
      </c>
      <c r="AJ5969" s="79" t="s">
        <v>24047</v>
      </c>
      <c r="AK5969" s="76" t="s">
        <v>24048</v>
      </c>
      <c r="AL5969" s="76" t="n">
        <v>1</v>
      </c>
      <c r="AM5969" s="76" t="n">
        <v>0</v>
      </c>
    </row>
    <row r="5970" customFormat="false" ht="15" hidden="false" customHeight="false" outlineLevel="0" collapsed="false">
      <c r="A5970" s="76" t="n">
        <v>828004</v>
      </c>
      <c r="B5970" s="76" t="s">
        <v>24049</v>
      </c>
      <c r="C5970" s="76" t="s">
        <v>996</v>
      </c>
      <c r="D5970" s="76" t="n">
        <v>7216533</v>
      </c>
      <c r="E5970" s="76" t="s">
        <v>132</v>
      </c>
      <c r="F5970" s="76" t="s">
        <v>132</v>
      </c>
      <c r="H5970" s="78" t="n">
        <v>34230</v>
      </c>
      <c r="I5970" s="76" t="s">
        <v>23</v>
      </c>
      <c r="J5970" s="76" t="n">
        <v>-40</v>
      </c>
      <c r="K5970" s="76" t="s">
        <v>41</v>
      </c>
      <c r="M5970" s="76" t="s">
        <v>124</v>
      </c>
      <c r="N5970" s="79" t="s">
        <v>257</v>
      </c>
      <c r="O5970" s="76" t="s">
        <v>258</v>
      </c>
      <c r="P5970" s="78" t="n">
        <v>45539</v>
      </c>
      <c r="Q5970" s="76" t="s">
        <v>114</v>
      </c>
      <c r="R5970" s="78" t="n">
        <v>40800</v>
      </c>
      <c r="S5970" s="78" t="n">
        <v>45464</v>
      </c>
      <c r="T5970" s="76" t="s">
        <v>201</v>
      </c>
      <c r="U5970" s="76" t="n">
        <v>1475</v>
      </c>
      <c r="X5970" s="76" t="n">
        <v>14</v>
      </c>
      <c r="Y5970" s="76" t="s">
        <v>116</v>
      </c>
      <c r="AC5970" s="76" t="s">
        <v>117</v>
      </c>
      <c r="AD5970" s="76" t="s">
        <v>394</v>
      </c>
      <c r="AE5970" s="76" t="n">
        <v>37000</v>
      </c>
      <c r="AF5970" s="76" t="s">
        <v>24050</v>
      </c>
      <c r="AJ5970" s="79" t="s">
        <v>24051</v>
      </c>
      <c r="AK5970" s="76" t="s">
        <v>24052</v>
      </c>
      <c r="AL5970" s="76" t="n">
        <v>0</v>
      </c>
      <c r="AM5970" s="76" t="n">
        <v>0</v>
      </c>
    </row>
    <row r="5971" customFormat="false" ht="15" hidden="false" customHeight="false" outlineLevel="0" collapsed="false">
      <c r="A5971" s="76" t="n">
        <v>1660052</v>
      </c>
      <c r="B5971" s="76" t="s">
        <v>24053</v>
      </c>
      <c r="C5971" s="76" t="s">
        <v>651</v>
      </c>
      <c r="D5971" s="76" t="n">
        <v>3738138</v>
      </c>
      <c r="E5971" s="76" t="s">
        <v>109</v>
      </c>
      <c r="H5971" s="78" t="n">
        <v>36052</v>
      </c>
      <c r="I5971" s="76" t="s">
        <v>23</v>
      </c>
      <c r="J5971" s="76" t="n">
        <v>-40</v>
      </c>
      <c r="K5971" s="76" t="s">
        <v>41</v>
      </c>
      <c r="M5971" s="76" t="s">
        <v>124</v>
      </c>
      <c r="N5971" s="79" t="s">
        <v>125</v>
      </c>
      <c r="O5971" s="76" t="s">
        <v>126</v>
      </c>
      <c r="P5971" s="78" t="n">
        <v>45613</v>
      </c>
      <c r="Q5971" s="76" t="s">
        <v>114</v>
      </c>
      <c r="R5971" s="78" t="n">
        <v>45613</v>
      </c>
      <c r="S5971" s="78" t="n">
        <v>45597</v>
      </c>
      <c r="T5971" s="76" t="s">
        <v>201</v>
      </c>
      <c r="U5971" s="76" t="n">
        <v>500</v>
      </c>
      <c r="X5971" s="76" t="n">
        <v>5</v>
      </c>
      <c r="Y5971" s="76" t="s">
        <v>116</v>
      </c>
      <c r="AC5971" s="76" t="s">
        <v>117</v>
      </c>
      <c r="AD5971" s="76" t="s">
        <v>127</v>
      </c>
      <c r="AE5971" s="76" t="n">
        <v>37100</v>
      </c>
      <c r="AF5971" s="76" t="s">
        <v>24054</v>
      </c>
      <c r="AK5971" s="76" t="s">
        <v>24055</v>
      </c>
      <c r="AL5971" s="76" t="n">
        <v>0</v>
      </c>
      <c r="AM5971" s="76" t="n">
        <v>0</v>
      </c>
    </row>
    <row r="5972" customFormat="false" ht="15" hidden="false" customHeight="false" outlineLevel="0" collapsed="false">
      <c r="A5972" s="76" t="n">
        <v>1573898</v>
      </c>
      <c r="B5972" s="76" t="s">
        <v>24056</v>
      </c>
      <c r="C5972" s="76" t="s">
        <v>24057</v>
      </c>
      <c r="D5972" s="76" t="n">
        <v>3736950</v>
      </c>
      <c r="E5972" s="76" t="s">
        <v>132</v>
      </c>
      <c r="F5972" s="76" t="s">
        <v>109</v>
      </c>
      <c r="H5972" s="78" t="n">
        <v>40976</v>
      </c>
      <c r="I5972" s="76" t="s">
        <v>370</v>
      </c>
      <c r="J5972" s="76" t="n">
        <v>-13</v>
      </c>
      <c r="K5972" s="76" t="s">
        <v>41</v>
      </c>
      <c r="M5972" s="76" t="s">
        <v>124</v>
      </c>
      <c r="N5972" s="79" t="s">
        <v>1926</v>
      </c>
      <c r="O5972" s="76" t="s">
        <v>1927</v>
      </c>
      <c r="P5972" s="78" t="n">
        <v>45580</v>
      </c>
      <c r="Q5972" s="76" t="s">
        <v>114</v>
      </c>
      <c r="R5972" s="78" t="n">
        <v>45392</v>
      </c>
      <c r="T5972" s="76" t="s">
        <v>115</v>
      </c>
      <c r="U5972" s="76" t="n">
        <v>507</v>
      </c>
      <c r="X5972" s="76" t="n">
        <v>5</v>
      </c>
      <c r="Y5972" s="76" t="s">
        <v>116</v>
      </c>
      <c r="AC5972" s="76" t="s">
        <v>117</v>
      </c>
      <c r="AD5972" s="76" t="s">
        <v>127</v>
      </c>
      <c r="AE5972" s="76" t="n">
        <v>37100</v>
      </c>
      <c r="AF5972" s="76" t="s">
        <v>24058</v>
      </c>
      <c r="AJ5972" s="79" t="s">
        <v>24059</v>
      </c>
      <c r="AK5972" s="76" t="s">
        <v>24060</v>
      </c>
      <c r="AL5972" s="76" t="n">
        <v>0</v>
      </c>
      <c r="AM5972" s="76" t="n">
        <v>0</v>
      </c>
    </row>
    <row r="5973" customFormat="false" ht="15" hidden="false" customHeight="false" outlineLevel="0" collapsed="false">
      <c r="A5973" s="76" t="n">
        <v>1652391</v>
      </c>
      <c r="B5973" s="76" t="s">
        <v>24061</v>
      </c>
      <c r="C5973" s="76" t="s">
        <v>24062</v>
      </c>
      <c r="D5973" s="76" t="n">
        <v>3738059</v>
      </c>
      <c r="E5973" s="76" t="s">
        <v>109</v>
      </c>
      <c r="H5973" s="78" t="n">
        <v>40583</v>
      </c>
      <c r="I5973" s="76" t="s">
        <v>144</v>
      </c>
      <c r="J5973" s="76" t="n">
        <v>-14</v>
      </c>
      <c r="K5973" s="76" t="s">
        <v>2</v>
      </c>
      <c r="M5973" s="76" t="s">
        <v>124</v>
      </c>
      <c r="N5973" s="79" t="s">
        <v>540</v>
      </c>
      <c r="O5973" s="76" t="s">
        <v>541</v>
      </c>
      <c r="P5973" s="78" t="n">
        <v>45588</v>
      </c>
      <c r="Q5973" s="76" t="s">
        <v>114</v>
      </c>
      <c r="R5973" s="78" t="n">
        <v>45588</v>
      </c>
      <c r="T5973" s="76" t="s">
        <v>115</v>
      </c>
      <c r="U5973" s="76" t="n">
        <v>500</v>
      </c>
      <c r="X5973" s="76" t="n">
        <v>5</v>
      </c>
      <c r="Y5973" s="76" t="s">
        <v>116</v>
      </c>
      <c r="AC5973" s="76" t="s">
        <v>117</v>
      </c>
      <c r="AD5973" s="76" t="s">
        <v>1742</v>
      </c>
      <c r="AE5973" s="76" t="n">
        <v>37260</v>
      </c>
      <c r="AF5973" s="76" t="s">
        <v>24063</v>
      </c>
      <c r="AJ5973" s="76" t="s">
        <v>24064</v>
      </c>
      <c r="AK5973" s="76" t="s">
        <v>24065</v>
      </c>
      <c r="AL5973" s="76" t="n">
        <v>0</v>
      </c>
      <c r="AM5973" s="76" t="n">
        <v>0</v>
      </c>
    </row>
    <row r="5974" customFormat="false" ht="15" hidden="false" customHeight="false" outlineLevel="0" collapsed="false">
      <c r="A5974" s="76" t="n">
        <v>1171418</v>
      </c>
      <c r="B5974" s="76" t="s">
        <v>24066</v>
      </c>
      <c r="C5974" s="76" t="s">
        <v>2198</v>
      </c>
      <c r="D5974" s="76" t="n">
        <v>4113524</v>
      </c>
      <c r="E5974" s="76" t="s">
        <v>109</v>
      </c>
      <c r="F5974" s="76" t="s">
        <v>132</v>
      </c>
      <c r="H5974" s="78" t="n">
        <v>40449</v>
      </c>
      <c r="I5974" s="76" t="s">
        <v>256</v>
      </c>
      <c r="J5974" s="76" t="n">
        <v>-15</v>
      </c>
      <c r="K5974" s="76" t="s">
        <v>41</v>
      </c>
      <c r="M5974" s="76" t="s">
        <v>286</v>
      </c>
      <c r="N5974" s="79" t="s">
        <v>385</v>
      </c>
      <c r="O5974" s="76" t="s">
        <v>386</v>
      </c>
      <c r="P5974" s="78" t="n">
        <v>45563</v>
      </c>
      <c r="Q5974" s="76" t="s">
        <v>114</v>
      </c>
      <c r="R5974" s="78" t="n">
        <v>42999</v>
      </c>
      <c r="T5974" s="76" t="s">
        <v>115</v>
      </c>
      <c r="U5974" s="76" t="n">
        <v>630</v>
      </c>
      <c r="X5974" s="76" t="n">
        <v>6</v>
      </c>
      <c r="Y5974" s="76" t="s">
        <v>116</v>
      </c>
      <c r="AC5974" s="76" t="s">
        <v>117</v>
      </c>
      <c r="AD5974" s="76" t="s">
        <v>3258</v>
      </c>
      <c r="AE5974" s="76" t="n">
        <v>41350</v>
      </c>
      <c r="AF5974" s="76" t="s">
        <v>24067</v>
      </c>
      <c r="AI5974" s="79" t="s">
        <v>24068</v>
      </c>
      <c r="AJ5974" s="79" t="s">
        <v>24069</v>
      </c>
      <c r="AK5974" s="76" t="s">
        <v>24070</v>
      </c>
      <c r="AL5974" s="76" t="n">
        <v>0</v>
      </c>
      <c r="AM5974" s="76" t="n">
        <v>0</v>
      </c>
    </row>
    <row r="5975" customFormat="false" ht="15" hidden="false" customHeight="false" outlineLevel="0" collapsed="false">
      <c r="A5975" s="76" t="n">
        <v>1625011</v>
      </c>
      <c r="B5975" s="76" t="s">
        <v>24071</v>
      </c>
      <c r="C5975" s="76" t="s">
        <v>3159</v>
      </c>
      <c r="D5975" s="76" t="n">
        <v>3737521</v>
      </c>
      <c r="E5975" s="76" t="s">
        <v>132</v>
      </c>
      <c r="H5975" s="78" t="n">
        <v>39689</v>
      </c>
      <c r="I5975" s="76" t="s">
        <v>432</v>
      </c>
      <c r="J5975" s="76" t="n">
        <v>-17</v>
      </c>
      <c r="K5975" s="76" t="s">
        <v>41</v>
      </c>
      <c r="M5975" s="76" t="s">
        <v>124</v>
      </c>
      <c r="N5975" s="79" t="s">
        <v>922</v>
      </c>
      <c r="O5975" s="76" t="s">
        <v>923</v>
      </c>
      <c r="P5975" s="78" t="n">
        <v>45559</v>
      </c>
      <c r="Q5975" s="76" t="s">
        <v>114</v>
      </c>
      <c r="R5975" s="78" t="n">
        <v>45559</v>
      </c>
      <c r="S5975" s="78" t="n">
        <v>45559</v>
      </c>
      <c r="T5975" s="76" t="s">
        <v>201</v>
      </c>
      <c r="U5975" s="76" t="n">
        <v>500</v>
      </c>
      <c r="X5975" s="76" t="n">
        <v>5</v>
      </c>
      <c r="Y5975" s="76" t="s">
        <v>116</v>
      </c>
      <c r="AC5975" s="76" t="s">
        <v>117</v>
      </c>
      <c r="AD5975" s="76" t="s">
        <v>24072</v>
      </c>
      <c r="AE5975" s="76" t="n">
        <v>37800</v>
      </c>
      <c r="AF5975" s="76" t="s">
        <v>24073</v>
      </c>
      <c r="AJ5975" s="79" t="s">
        <v>24074</v>
      </c>
      <c r="AK5975" s="76" t="s">
        <v>24075</v>
      </c>
      <c r="AL5975" s="76" t="n">
        <v>0</v>
      </c>
      <c r="AM5975" s="76" t="n">
        <v>0</v>
      </c>
    </row>
    <row r="5976" customFormat="false" ht="15" hidden="false" customHeight="false" outlineLevel="0" collapsed="false">
      <c r="A5976" s="76" t="n">
        <v>776069</v>
      </c>
      <c r="B5976" s="76" t="s">
        <v>24076</v>
      </c>
      <c r="C5976" s="76" t="s">
        <v>24077</v>
      </c>
      <c r="D5976" s="76" t="n">
        <v>366648</v>
      </c>
      <c r="E5976" s="76" t="s">
        <v>109</v>
      </c>
      <c r="F5976" s="76" t="s">
        <v>132</v>
      </c>
      <c r="H5976" s="78" t="n">
        <v>37364</v>
      </c>
      <c r="I5976" s="76" t="s">
        <v>23</v>
      </c>
      <c r="J5976" s="76" t="n">
        <v>-40</v>
      </c>
      <c r="K5976" s="76" t="s">
        <v>2</v>
      </c>
      <c r="M5976" s="76" t="s">
        <v>269</v>
      </c>
      <c r="N5976" s="79" t="s">
        <v>1412</v>
      </c>
      <c r="O5976" s="76" t="s">
        <v>1413</v>
      </c>
      <c r="P5976" s="78" t="n">
        <v>45554</v>
      </c>
      <c r="Q5976" s="76" t="s">
        <v>114</v>
      </c>
      <c r="R5976" s="78" t="n">
        <v>40445</v>
      </c>
      <c r="T5976" s="76" t="s">
        <v>325</v>
      </c>
      <c r="U5976" s="76" t="n">
        <v>579</v>
      </c>
      <c r="X5976" s="76" t="n">
        <v>5</v>
      </c>
      <c r="Y5976" s="76" t="s">
        <v>116</v>
      </c>
      <c r="AC5976" s="76" t="s">
        <v>117</v>
      </c>
      <c r="AD5976" s="76" t="s">
        <v>3597</v>
      </c>
      <c r="AE5976" s="76" t="n">
        <v>36500</v>
      </c>
      <c r="AF5976" s="76" t="s">
        <v>24078</v>
      </c>
      <c r="AI5976" s="79" t="s">
        <v>24079</v>
      </c>
      <c r="AJ5976" s="79" t="s">
        <v>24080</v>
      </c>
      <c r="AK5976" s="76" t="s">
        <v>24081</v>
      </c>
      <c r="AL5976" s="76" t="n">
        <v>0</v>
      </c>
      <c r="AM5976" s="76" t="n">
        <v>0</v>
      </c>
    </row>
    <row r="5977" customFormat="false" ht="15" hidden="false" customHeight="false" outlineLevel="0" collapsed="false">
      <c r="A5977" s="76" t="n">
        <v>120553</v>
      </c>
      <c r="B5977" s="76" t="s">
        <v>24082</v>
      </c>
      <c r="C5977" s="76" t="s">
        <v>1217</v>
      </c>
      <c r="D5977" s="76" t="n">
        <v>288332</v>
      </c>
      <c r="E5977" s="76" t="s">
        <v>109</v>
      </c>
      <c r="F5977" s="76" t="s">
        <v>109</v>
      </c>
      <c r="H5977" s="78" t="n">
        <v>20818</v>
      </c>
      <c r="I5977" s="76" t="s">
        <v>305</v>
      </c>
      <c r="J5977" s="76" t="s">
        <v>306</v>
      </c>
      <c r="K5977" s="76" t="s">
        <v>41</v>
      </c>
      <c r="M5977" s="76" t="s">
        <v>155</v>
      </c>
      <c r="N5977" s="79" t="s">
        <v>848</v>
      </c>
      <c r="O5977" s="76" t="s">
        <v>849</v>
      </c>
      <c r="P5977" s="78" t="n">
        <v>45629</v>
      </c>
      <c r="Q5977" s="76" t="s">
        <v>114</v>
      </c>
      <c r="R5977" s="78" t="n">
        <v>37432</v>
      </c>
      <c r="S5977" s="78" t="n">
        <v>44852</v>
      </c>
      <c r="T5977" s="76" t="s">
        <v>183</v>
      </c>
      <c r="U5977" s="76" t="n">
        <v>500</v>
      </c>
      <c r="X5977" s="76" t="n">
        <v>5</v>
      </c>
      <c r="Y5977" s="76" t="s">
        <v>116</v>
      </c>
      <c r="AC5977" s="76" t="s">
        <v>117</v>
      </c>
      <c r="AD5977" s="76" t="s">
        <v>5618</v>
      </c>
      <c r="AE5977" s="76" t="n">
        <v>28300</v>
      </c>
      <c r="AF5977" s="76" t="s">
        <v>24083</v>
      </c>
      <c r="AJ5977" s="79" t="s">
        <v>24084</v>
      </c>
      <c r="AK5977" s="76" t="s">
        <v>24085</v>
      </c>
      <c r="AL5977" s="76" t="n">
        <v>0</v>
      </c>
      <c r="AM5977" s="76" t="n">
        <v>0</v>
      </c>
    </row>
    <row r="5978" customFormat="false" ht="15" hidden="false" customHeight="false" outlineLevel="0" collapsed="false">
      <c r="A5978" s="76" t="n">
        <v>1662621</v>
      </c>
      <c r="B5978" s="76" t="s">
        <v>24082</v>
      </c>
      <c r="C5978" s="76" t="s">
        <v>2257</v>
      </c>
      <c r="D5978" s="76" t="n">
        <v>3738177</v>
      </c>
      <c r="E5978" s="76" t="s">
        <v>109</v>
      </c>
      <c r="H5978" s="78" t="n">
        <v>28621</v>
      </c>
      <c r="I5978" s="76" t="s">
        <v>197</v>
      </c>
      <c r="J5978" s="76" t="s">
        <v>198</v>
      </c>
      <c r="K5978" s="76" t="s">
        <v>41</v>
      </c>
      <c r="M5978" s="76" t="s">
        <v>124</v>
      </c>
      <c r="N5978" s="79" t="s">
        <v>1921</v>
      </c>
      <c r="O5978" s="76" t="s">
        <v>1922</v>
      </c>
      <c r="P5978" s="78" t="n">
        <v>45622</v>
      </c>
      <c r="Q5978" s="76" t="s">
        <v>114</v>
      </c>
      <c r="R5978" s="78" t="n">
        <v>45622</v>
      </c>
      <c r="S5978" s="78" t="n">
        <v>45423</v>
      </c>
      <c r="T5978" s="76" t="s">
        <v>201</v>
      </c>
      <c r="U5978" s="76" t="n">
        <v>500</v>
      </c>
      <c r="X5978" s="76" t="n">
        <v>5</v>
      </c>
      <c r="Y5978" s="76" t="s">
        <v>116</v>
      </c>
      <c r="AC5978" s="76" t="s">
        <v>117</v>
      </c>
      <c r="AD5978" s="76" t="s">
        <v>1340</v>
      </c>
      <c r="AE5978" s="76" t="n">
        <v>37130</v>
      </c>
      <c r="AF5978" s="76" t="s">
        <v>24086</v>
      </c>
      <c r="AJ5978" s="79" t="s">
        <v>24087</v>
      </c>
      <c r="AK5978" s="76" t="s">
        <v>24088</v>
      </c>
      <c r="AL5978" s="76" t="n">
        <v>0</v>
      </c>
      <c r="AM5978" s="76" t="n">
        <v>0</v>
      </c>
    </row>
    <row r="5979" customFormat="false" ht="15" hidden="false" customHeight="false" outlineLevel="0" collapsed="false">
      <c r="A5979" s="76" t="n">
        <v>1604712</v>
      </c>
      <c r="B5979" s="76" t="s">
        <v>24082</v>
      </c>
      <c r="C5979" s="76" t="s">
        <v>24089</v>
      </c>
      <c r="D5979" s="76" t="n">
        <v>2817255</v>
      </c>
      <c r="E5979" s="76" t="s">
        <v>109</v>
      </c>
      <c r="H5979" s="78" t="n">
        <v>43014</v>
      </c>
      <c r="I5979" s="76" t="s">
        <v>109</v>
      </c>
      <c r="J5979" s="76" t="n">
        <v>-9</v>
      </c>
      <c r="K5979" s="76" t="s">
        <v>2</v>
      </c>
      <c r="M5979" s="76" t="s">
        <v>155</v>
      </c>
      <c r="N5979" s="79" t="s">
        <v>915</v>
      </c>
      <c r="O5979" s="76" t="s">
        <v>916</v>
      </c>
      <c r="P5979" s="78" t="n">
        <v>45543</v>
      </c>
      <c r="Q5979" s="76" t="s">
        <v>114</v>
      </c>
      <c r="R5979" s="78" t="n">
        <v>45543</v>
      </c>
      <c r="T5979" s="76" t="s">
        <v>115</v>
      </c>
      <c r="U5979" s="76" t="n">
        <v>500</v>
      </c>
      <c r="X5979" s="76" t="n">
        <v>5</v>
      </c>
      <c r="Y5979" s="76" t="s">
        <v>116</v>
      </c>
      <c r="AC5979" s="76" t="s">
        <v>117</v>
      </c>
      <c r="AD5979" s="76" t="s">
        <v>2158</v>
      </c>
      <c r="AE5979" s="76" t="n">
        <v>28120</v>
      </c>
      <c r="AF5979" s="76" t="s">
        <v>24090</v>
      </c>
      <c r="AJ5979" s="79" t="s">
        <v>24091</v>
      </c>
      <c r="AK5979" s="76" t="s">
        <v>24092</v>
      </c>
      <c r="AL5979" s="76" t="n">
        <v>0</v>
      </c>
      <c r="AM5979" s="76" t="n">
        <v>0</v>
      </c>
    </row>
    <row r="5980" customFormat="false" ht="15" hidden="false" customHeight="false" outlineLevel="0" collapsed="false">
      <c r="A5980" s="76" t="n">
        <v>1526693</v>
      </c>
      <c r="B5980" s="76" t="s">
        <v>24082</v>
      </c>
      <c r="C5980" s="76" t="s">
        <v>1019</v>
      </c>
      <c r="D5980" s="76" t="n">
        <v>2816904</v>
      </c>
      <c r="E5980" s="76" t="s">
        <v>109</v>
      </c>
      <c r="F5980" s="76" t="s">
        <v>109</v>
      </c>
      <c r="H5980" s="78" t="n">
        <v>40682</v>
      </c>
      <c r="I5980" s="76" t="s">
        <v>144</v>
      </c>
      <c r="J5980" s="76" t="n">
        <v>-14</v>
      </c>
      <c r="K5980" s="76" t="s">
        <v>41</v>
      </c>
      <c r="M5980" s="76" t="s">
        <v>155</v>
      </c>
      <c r="N5980" s="79" t="s">
        <v>915</v>
      </c>
      <c r="O5980" s="76" t="s">
        <v>916</v>
      </c>
      <c r="P5980" s="78" t="n">
        <v>45543</v>
      </c>
      <c r="Q5980" s="76" t="s">
        <v>114</v>
      </c>
      <c r="R5980" s="78" t="n">
        <v>45199</v>
      </c>
      <c r="T5980" s="76" t="s">
        <v>115</v>
      </c>
      <c r="U5980" s="76" t="n">
        <v>500</v>
      </c>
      <c r="X5980" s="76" t="n">
        <v>5</v>
      </c>
      <c r="Y5980" s="76" t="s">
        <v>116</v>
      </c>
      <c r="AC5980" s="76" t="s">
        <v>117</v>
      </c>
      <c r="AD5980" s="76" t="s">
        <v>16587</v>
      </c>
      <c r="AE5980" s="76" t="n">
        <v>28120</v>
      </c>
      <c r="AF5980" s="76" t="s">
        <v>24093</v>
      </c>
      <c r="AJ5980" s="79" t="s">
        <v>24091</v>
      </c>
      <c r="AK5980" s="76" t="s">
        <v>24092</v>
      </c>
      <c r="AL5980" s="76" t="n">
        <v>0</v>
      </c>
      <c r="AM5980" s="76" t="n">
        <v>0</v>
      </c>
    </row>
    <row r="5981" customFormat="false" ht="15" hidden="false" customHeight="false" outlineLevel="0" collapsed="false">
      <c r="A5981" s="76" t="n">
        <v>1641934</v>
      </c>
      <c r="B5981" s="76" t="s">
        <v>24094</v>
      </c>
      <c r="C5981" s="76" t="s">
        <v>963</v>
      </c>
      <c r="D5981" s="76" t="n">
        <v>4540924</v>
      </c>
      <c r="E5981" s="76" t="s">
        <v>109</v>
      </c>
      <c r="H5981" s="78" t="n">
        <v>41239</v>
      </c>
      <c r="I5981" s="76" t="s">
        <v>370</v>
      </c>
      <c r="J5981" s="76" t="n">
        <v>-13</v>
      </c>
      <c r="K5981" s="76" t="s">
        <v>41</v>
      </c>
      <c r="M5981" s="76" t="s">
        <v>134</v>
      </c>
      <c r="N5981" s="79" t="s">
        <v>638</v>
      </c>
      <c r="O5981" s="76" t="s">
        <v>639</v>
      </c>
      <c r="P5981" s="78" t="n">
        <v>45573</v>
      </c>
      <c r="Q5981" s="76" t="s">
        <v>114</v>
      </c>
      <c r="R5981" s="78" t="n">
        <v>45573</v>
      </c>
      <c r="T5981" s="76" t="s">
        <v>115</v>
      </c>
      <c r="U5981" s="76" t="n">
        <v>500</v>
      </c>
      <c r="X5981" s="76" t="n">
        <v>5</v>
      </c>
      <c r="Y5981" s="76" t="s">
        <v>116</v>
      </c>
      <c r="AC5981" s="76" t="s">
        <v>117</v>
      </c>
      <c r="AD5981" s="76" t="s">
        <v>640</v>
      </c>
      <c r="AE5981" s="76" t="n">
        <v>45150</v>
      </c>
      <c r="AF5981" s="76" t="s">
        <v>24095</v>
      </c>
      <c r="AJ5981" s="79" t="s">
        <v>24096</v>
      </c>
      <c r="AK5981" s="76" t="s">
        <v>24097</v>
      </c>
      <c r="AL5981" s="76" t="n">
        <v>0</v>
      </c>
      <c r="AM5981" s="76" t="n">
        <v>0</v>
      </c>
    </row>
    <row r="5982" customFormat="false" ht="15" hidden="false" customHeight="false" outlineLevel="0" collapsed="false">
      <c r="A5982" s="76" t="n">
        <v>1615534</v>
      </c>
      <c r="B5982" s="76" t="s">
        <v>24082</v>
      </c>
      <c r="C5982" s="76" t="s">
        <v>316</v>
      </c>
      <c r="D5982" s="76" t="n">
        <v>3737362</v>
      </c>
      <c r="E5982" s="76" t="s">
        <v>109</v>
      </c>
      <c r="H5982" s="78" t="n">
        <v>40612</v>
      </c>
      <c r="I5982" s="76" t="s">
        <v>144</v>
      </c>
      <c r="J5982" s="76" t="n">
        <v>-14</v>
      </c>
      <c r="K5982" s="76" t="s">
        <v>41</v>
      </c>
      <c r="M5982" s="76" t="s">
        <v>124</v>
      </c>
      <c r="N5982" s="79" t="s">
        <v>1921</v>
      </c>
      <c r="O5982" s="76" t="s">
        <v>1922</v>
      </c>
      <c r="P5982" s="78" t="n">
        <v>45552</v>
      </c>
      <c r="Q5982" s="76" t="s">
        <v>114</v>
      </c>
      <c r="R5982" s="78" t="n">
        <v>45552</v>
      </c>
      <c r="T5982" s="76" t="s">
        <v>115</v>
      </c>
      <c r="U5982" s="76" t="n">
        <v>500</v>
      </c>
      <c r="X5982" s="76" t="n">
        <v>5</v>
      </c>
      <c r="Y5982" s="76" t="s">
        <v>116</v>
      </c>
      <c r="AC5982" s="76" t="s">
        <v>117</v>
      </c>
      <c r="AD5982" s="76" t="s">
        <v>1340</v>
      </c>
      <c r="AE5982" s="76" t="n">
        <v>37130</v>
      </c>
      <c r="AF5982" s="76" t="s">
        <v>24086</v>
      </c>
      <c r="AK5982" s="76" t="s">
        <v>24098</v>
      </c>
      <c r="AL5982" s="76" t="n">
        <v>0</v>
      </c>
      <c r="AM5982" s="76" t="n">
        <v>0</v>
      </c>
    </row>
    <row r="5983" customFormat="false" ht="15" hidden="false" customHeight="false" outlineLevel="0" collapsed="false">
      <c r="A5983" s="76" t="n">
        <v>1631764</v>
      </c>
      <c r="B5983" s="76" t="s">
        <v>24099</v>
      </c>
      <c r="C5983" s="76" t="s">
        <v>17964</v>
      </c>
      <c r="D5983" s="76" t="n">
        <v>3737673</v>
      </c>
      <c r="E5983" s="76" t="s">
        <v>109</v>
      </c>
      <c r="H5983" s="78" t="n">
        <v>42976</v>
      </c>
      <c r="I5983" s="76" t="s">
        <v>109</v>
      </c>
      <c r="J5983" s="76" t="n">
        <v>-9</v>
      </c>
      <c r="K5983" s="76" t="s">
        <v>41</v>
      </c>
      <c r="M5983" s="76" t="s">
        <v>124</v>
      </c>
      <c r="N5983" s="79" t="s">
        <v>407</v>
      </c>
      <c r="O5983" s="76" t="s">
        <v>408</v>
      </c>
      <c r="P5983" s="78" t="n">
        <v>45564</v>
      </c>
      <c r="Q5983" s="76" t="s">
        <v>114</v>
      </c>
      <c r="R5983" s="78" t="n">
        <v>45564</v>
      </c>
      <c r="T5983" s="76" t="s">
        <v>115</v>
      </c>
      <c r="U5983" s="76" t="n">
        <v>500</v>
      </c>
      <c r="X5983" s="76" t="n">
        <v>5</v>
      </c>
      <c r="Y5983" s="76" t="s">
        <v>116</v>
      </c>
      <c r="AC5983" s="76" t="s">
        <v>117</v>
      </c>
      <c r="AD5983" s="76" t="s">
        <v>7823</v>
      </c>
      <c r="AE5983" s="76" t="n">
        <v>37500</v>
      </c>
      <c r="AF5983" s="76" t="s">
        <v>24100</v>
      </c>
      <c r="AJ5983" s="79" t="s">
        <v>24101</v>
      </c>
      <c r="AK5983" s="76" t="s">
        <v>24102</v>
      </c>
      <c r="AL5983" s="76" t="n">
        <v>0</v>
      </c>
      <c r="AM5983" s="76" t="n">
        <v>0</v>
      </c>
    </row>
    <row r="5984" customFormat="false" ht="15" hidden="false" customHeight="false" outlineLevel="0" collapsed="false">
      <c r="A5984" s="76" t="n">
        <v>120761</v>
      </c>
      <c r="B5984" s="76" t="s">
        <v>24103</v>
      </c>
      <c r="C5984" s="76" t="s">
        <v>1081</v>
      </c>
      <c r="D5984" s="76" t="n">
        <v>459187</v>
      </c>
      <c r="E5984" s="76" t="s">
        <v>132</v>
      </c>
      <c r="F5984" s="76" t="s">
        <v>132</v>
      </c>
      <c r="H5984" s="78" t="n">
        <v>30389</v>
      </c>
      <c r="I5984" s="76" t="s">
        <v>179</v>
      </c>
      <c r="J5984" s="76" t="s">
        <v>180</v>
      </c>
      <c r="K5984" s="76" t="s">
        <v>41</v>
      </c>
      <c r="M5984" s="76" t="s">
        <v>134</v>
      </c>
      <c r="N5984" s="79" t="s">
        <v>3498</v>
      </c>
      <c r="O5984" s="76" t="s">
        <v>3499</v>
      </c>
      <c r="P5984" s="78" t="n">
        <v>45548</v>
      </c>
      <c r="Q5984" s="76" t="s">
        <v>114</v>
      </c>
      <c r="R5984" s="78" t="n">
        <v>37432</v>
      </c>
      <c r="S5984" s="78" t="n">
        <v>45100</v>
      </c>
      <c r="T5984" s="76" t="s">
        <v>183</v>
      </c>
      <c r="U5984" s="76" t="n">
        <v>740</v>
      </c>
      <c r="X5984" s="76" t="n">
        <v>7</v>
      </c>
      <c r="Y5984" s="76" t="s">
        <v>466</v>
      </c>
      <c r="Z5984" s="79" t="s">
        <v>3498</v>
      </c>
      <c r="AA5984" s="76" t="s">
        <v>3499</v>
      </c>
      <c r="AB5984" s="78" t="n">
        <v>45108</v>
      </c>
      <c r="AC5984" s="76" t="s">
        <v>117</v>
      </c>
      <c r="AD5984" s="76" t="s">
        <v>1562</v>
      </c>
      <c r="AE5984" s="76" t="n">
        <v>45770</v>
      </c>
      <c r="AF5984" s="76" t="s">
        <v>24104</v>
      </c>
      <c r="AI5984" s="79" t="s">
        <v>24105</v>
      </c>
      <c r="AJ5984" s="79" t="s">
        <v>24106</v>
      </c>
      <c r="AK5984" s="76" t="s">
        <v>24107</v>
      </c>
      <c r="AL5984" s="76" t="n">
        <v>0</v>
      </c>
      <c r="AM5984" s="76" t="n">
        <v>0</v>
      </c>
    </row>
    <row r="5985" customFormat="false" ht="15" hidden="false" customHeight="false" outlineLevel="0" collapsed="false">
      <c r="A5985" s="76" t="n">
        <v>341901</v>
      </c>
      <c r="B5985" s="76" t="s">
        <v>24108</v>
      </c>
      <c r="C5985" s="76" t="s">
        <v>3629</v>
      </c>
      <c r="D5985" s="76" t="n">
        <v>4514458</v>
      </c>
      <c r="E5985" s="76" t="s">
        <v>132</v>
      </c>
      <c r="H5985" s="78" t="n">
        <v>23015</v>
      </c>
      <c r="I5985" s="76" t="s">
        <v>267</v>
      </c>
      <c r="J5985" s="76" t="s">
        <v>268</v>
      </c>
      <c r="K5985" s="76" t="s">
        <v>41</v>
      </c>
      <c r="M5985" s="76" t="s">
        <v>134</v>
      </c>
      <c r="N5985" s="79" t="s">
        <v>1039</v>
      </c>
      <c r="O5985" s="76" t="s">
        <v>1040</v>
      </c>
      <c r="P5985" s="78" t="n">
        <v>45609</v>
      </c>
      <c r="Q5985" s="76" t="s">
        <v>114</v>
      </c>
      <c r="R5985" s="78" t="n">
        <v>37638</v>
      </c>
      <c r="S5985" s="78" t="n">
        <v>45548</v>
      </c>
      <c r="T5985" s="76" t="s">
        <v>201</v>
      </c>
      <c r="U5985" s="76" t="n">
        <v>503</v>
      </c>
      <c r="X5985" s="76" t="n">
        <v>5</v>
      </c>
      <c r="Y5985" s="76" t="s">
        <v>116</v>
      </c>
      <c r="AC5985" s="76" t="s">
        <v>117</v>
      </c>
      <c r="AD5985" s="76" t="s">
        <v>1446</v>
      </c>
      <c r="AE5985" s="76" t="n">
        <v>45760</v>
      </c>
      <c r="AF5985" s="76" t="s">
        <v>24109</v>
      </c>
      <c r="AI5985" s="79" t="s">
        <v>24110</v>
      </c>
      <c r="AK5985" s="76" t="s">
        <v>24111</v>
      </c>
      <c r="AL5985" s="76" t="n">
        <v>0</v>
      </c>
      <c r="AM5985" s="76" t="n">
        <v>0</v>
      </c>
    </row>
    <row r="5986" customFormat="false" ht="15" hidden="false" customHeight="false" outlineLevel="0" collapsed="false">
      <c r="A5986" s="76" t="n">
        <v>554250</v>
      </c>
      <c r="B5986" s="76" t="s">
        <v>24112</v>
      </c>
      <c r="C5986" s="76" t="s">
        <v>320</v>
      </c>
      <c r="D5986" s="76" t="n">
        <v>5110112</v>
      </c>
      <c r="E5986" s="76" t="s">
        <v>132</v>
      </c>
      <c r="F5986" s="76" t="s">
        <v>132</v>
      </c>
      <c r="H5986" s="78" t="n">
        <v>34643</v>
      </c>
      <c r="I5986" s="76" t="s">
        <v>23</v>
      </c>
      <c r="J5986" s="76" t="n">
        <v>-40</v>
      </c>
      <c r="K5986" s="76" t="s">
        <v>41</v>
      </c>
      <c r="M5986" s="76" t="s">
        <v>111</v>
      </c>
      <c r="N5986" s="79" t="s">
        <v>1995</v>
      </c>
      <c r="O5986" s="76" t="s">
        <v>1996</v>
      </c>
      <c r="P5986" s="78" t="n">
        <v>45544</v>
      </c>
      <c r="Q5986" s="76" t="s">
        <v>114</v>
      </c>
      <c r="R5986" s="78" t="n">
        <v>39010</v>
      </c>
      <c r="S5986" s="78" t="n">
        <v>45219</v>
      </c>
      <c r="T5986" s="76" t="s">
        <v>183</v>
      </c>
      <c r="U5986" s="76" t="n">
        <v>753</v>
      </c>
      <c r="X5986" s="76" t="n">
        <v>7</v>
      </c>
      <c r="Y5986" s="76" t="s">
        <v>116</v>
      </c>
      <c r="AC5986" s="76" t="s">
        <v>117</v>
      </c>
      <c r="AD5986" s="76" t="s">
        <v>2192</v>
      </c>
      <c r="AE5986" s="76" t="n">
        <v>18700</v>
      </c>
      <c r="AF5986" s="76" t="s">
        <v>24113</v>
      </c>
      <c r="AJ5986" s="79" t="s">
        <v>24114</v>
      </c>
      <c r="AK5986" s="76" t="s">
        <v>24115</v>
      </c>
      <c r="AL5986" s="76" t="n">
        <v>0</v>
      </c>
      <c r="AM5986" s="76" t="n">
        <v>0</v>
      </c>
    </row>
    <row r="5987" customFormat="false" ht="15" hidden="false" customHeight="false" outlineLevel="0" collapsed="false">
      <c r="A5987" s="76" t="n">
        <v>1658491</v>
      </c>
      <c r="B5987" s="76" t="s">
        <v>24116</v>
      </c>
      <c r="C5987" s="76" t="s">
        <v>1398</v>
      </c>
      <c r="D5987" s="76" t="n">
        <v>2817725</v>
      </c>
      <c r="E5987" s="76" t="s">
        <v>109</v>
      </c>
      <c r="H5987" s="78" t="n">
        <v>26576</v>
      </c>
      <c r="I5987" s="76" t="s">
        <v>208</v>
      </c>
      <c r="J5987" s="76" t="s">
        <v>209</v>
      </c>
      <c r="K5987" s="76" t="s">
        <v>41</v>
      </c>
      <c r="M5987" s="76" t="s">
        <v>155</v>
      </c>
      <c r="N5987" s="79" t="s">
        <v>1678</v>
      </c>
      <c r="O5987" s="76" t="s">
        <v>1679</v>
      </c>
      <c r="P5987" s="78" t="n">
        <v>45609</v>
      </c>
      <c r="Q5987" s="76" t="s">
        <v>114</v>
      </c>
      <c r="R5987" s="78" t="n">
        <v>45609</v>
      </c>
      <c r="S5987" s="78" t="n">
        <v>45604</v>
      </c>
      <c r="T5987" s="76" t="s">
        <v>201</v>
      </c>
      <c r="U5987" s="76" t="n">
        <v>500</v>
      </c>
      <c r="X5987" s="76" t="n">
        <v>5</v>
      </c>
      <c r="Y5987" s="76" t="s">
        <v>116</v>
      </c>
      <c r="AC5987" s="76" t="s">
        <v>117</v>
      </c>
      <c r="AD5987" s="76" t="s">
        <v>1680</v>
      </c>
      <c r="AE5987" s="76" t="n">
        <v>28220</v>
      </c>
      <c r="AF5987" s="76" t="s">
        <v>24117</v>
      </c>
      <c r="AJ5987" s="76" t="s">
        <v>24118</v>
      </c>
      <c r="AK5987" s="76" t="s">
        <v>24119</v>
      </c>
      <c r="AL5987" s="76" t="n">
        <v>0</v>
      </c>
      <c r="AM5987" s="76" t="n">
        <v>0</v>
      </c>
    </row>
    <row r="5988" customFormat="false" ht="15" hidden="false" customHeight="false" outlineLevel="0" collapsed="false">
      <c r="A5988" s="76" t="n">
        <v>1341127</v>
      </c>
      <c r="B5988" s="76" t="s">
        <v>24120</v>
      </c>
      <c r="C5988" s="76" t="s">
        <v>19014</v>
      </c>
      <c r="D5988" s="76" t="n">
        <v>2815984</v>
      </c>
      <c r="E5988" s="76" t="s">
        <v>132</v>
      </c>
      <c r="F5988" s="76" t="s">
        <v>132</v>
      </c>
      <c r="H5988" s="78" t="n">
        <v>41754</v>
      </c>
      <c r="I5988" s="76" t="s">
        <v>190</v>
      </c>
      <c r="J5988" s="76" t="n">
        <v>-11</v>
      </c>
      <c r="K5988" s="76" t="s">
        <v>2</v>
      </c>
      <c r="M5988" s="76" t="s">
        <v>155</v>
      </c>
      <c r="N5988" s="79" t="s">
        <v>564</v>
      </c>
      <c r="O5988" s="76" t="s">
        <v>565</v>
      </c>
      <c r="P5988" s="78" t="n">
        <v>45539</v>
      </c>
      <c r="Q5988" s="76" t="s">
        <v>114</v>
      </c>
      <c r="R5988" s="78" t="n">
        <v>44454</v>
      </c>
      <c r="T5988" s="76" t="s">
        <v>115</v>
      </c>
      <c r="U5988" s="76" t="n">
        <v>575</v>
      </c>
      <c r="X5988" s="76" t="n">
        <v>5</v>
      </c>
      <c r="Y5988" s="76" t="s">
        <v>116</v>
      </c>
      <c r="AC5988" s="76" t="s">
        <v>117</v>
      </c>
      <c r="AD5988" s="76" t="s">
        <v>9398</v>
      </c>
      <c r="AE5988" s="76" t="n">
        <v>28630</v>
      </c>
      <c r="AF5988" s="76" t="s">
        <v>24121</v>
      </c>
      <c r="AK5988" s="76" t="s">
        <v>24122</v>
      </c>
      <c r="AL5988" s="76" t="n">
        <v>0</v>
      </c>
      <c r="AM5988" s="76" t="n">
        <v>0</v>
      </c>
    </row>
    <row r="5989" customFormat="false" ht="15" hidden="false" customHeight="false" outlineLevel="0" collapsed="false">
      <c r="A5989" s="76" t="n">
        <v>1664445</v>
      </c>
      <c r="B5989" s="76" t="s">
        <v>24123</v>
      </c>
      <c r="C5989" s="76" t="s">
        <v>24124</v>
      </c>
      <c r="D5989" s="76" t="n">
        <v>1812231</v>
      </c>
      <c r="E5989" s="76" t="s">
        <v>123</v>
      </c>
      <c r="H5989" s="78" t="n">
        <v>42859</v>
      </c>
      <c r="I5989" s="76" t="s">
        <v>109</v>
      </c>
      <c r="J5989" s="76" t="n">
        <v>-9</v>
      </c>
      <c r="K5989" s="76" t="s">
        <v>2</v>
      </c>
      <c r="M5989" s="76" t="s">
        <v>111</v>
      </c>
      <c r="N5989" s="79" t="s">
        <v>488</v>
      </c>
      <c r="O5989" s="76" t="s">
        <v>489</v>
      </c>
      <c r="P5989" s="78" t="n">
        <v>45629</v>
      </c>
      <c r="Q5989" s="76" t="s">
        <v>114</v>
      </c>
      <c r="R5989" s="78" t="n">
        <v>45629</v>
      </c>
      <c r="T5989" s="76" t="s">
        <v>115</v>
      </c>
      <c r="U5989" s="76" t="n">
        <v>500</v>
      </c>
      <c r="X5989" s="76" t="n">
        <v>5</v>
      </c>
      <c r="Y5989" s="76" t="s">
        <v>116</v>
      </c>
      <c r="AC5989" s="76" t="s">
        <v>117</v>
      </c>
      <c r="AD5989" s="76" t="s">
        <v>3296</v>
      </c>
      <c r="AE5989" s="76" t="n">
        <v>18200</v>
      </c>
      <c r="AF5989" s="76" t="s">
        <v>3297</v>
      </c>
      <c r="AI5989" s="79" t="s">
        <v>3298</v>
      </c>
      <c r="AJ5989" s="79" t="s">
        <v>3298</v>
      </c>
      <c r="AK5989" s="76" t="s">
        <v>2296</v>
      </c>
      <c r="AL5989" s="76" t="n">
        <v>0</v>
      </c>
      <c r="AM5989" s="76" t="n">
        <v>0</v>
      </c>
    </row>
    <row r="5990" customFormat="false" ht="15" hidden="false" customHeight="false" outlineLevel="0" collapsed="false">
      <c r="A5990" s="76" t="n">
        <v>317493</v>
      </c>
      <c r="B5990" s="76" t="s">
        <v>24125</v>
      </c>
      <c r="C5990" s="76" t="s">
        <v>963</v>
      </c>
      <c r="D5990" s="76" t="n">
        <v>7834208</v>
      </c>
      <c r="E5990" s="76" t="s">
        <v>132</v>
      </c>
      <c r="F5990" s="76" t="s">
        <v>132</v>
      </c>
      <c r="H5990" s="78" t="n">
        <v>33284</v>
      </c>
      <c r="I5990" s="76" t="s">
        <v>23</v>
      </c>
      <c r="J5990" s="76" t="n">
        <v>-40</v>
      </c>
      <c r="K5990" s="76" t="s">
        <v>41</v>
      </c>
      <c r="M5990" s="76" t="s">
        <v>155</v>
      </c>
      <c r="N5990" s="79" t="s">
        <v>2413</v>
      </c>
      <c r="O5990" s="76" t="s">
        <v>2414</v>
      </c>
      <c r="P5990" s="78" t="n">
        <v>45538</v>
      </c>
      <c r="Q5990" s="76" t="s">
        <v>114</v>
      </c>
      <c r="R5990" s="78" t="n">
        <v>37539</v>
      </c>
      <c r="S5990" s="78" t="n">
        <v>45293</v>
      </c>
      <c r="T5990" s="76" t="s">
        <v>183</v>
      </c>
      <c r="U5990" s="76" t="n">
        <v>1191</v>
      </c>
      <c r="X5990" s="76" t="n">
        <v>11</v>
      </c>
      <c r="Y5990" s="76" t="s">
        <v>116</v>
      </c>
      <c r="AC5990" s="76" t="s">
        <v>117</v>
      </c>
      <c r="AD5990" s="76" t="s">
        <v>24126</v>
      </c>
      <c r="AE5990" s="76" t="n">
        <v>28170</v>
      </c>
      <c r="AF5990" s="76" t="s">
        <v>24127</v>
      </c>
      <c r="AH5990" s="76" t="s">
        <v>24128</v>
      </c>
      <c r="AJ5990" s="79" t="s">
        <v>24129</v>
      </c>
      <c r="AK5990" s="76" t="s">
        <v>24130</v>
      </c>
      <c r="AL5990" s="76" t="n">
        <v>0</v>
      </c>
      <c r="AM5990" s="76" t="n">
        <v>0</v>
      </c>
    </row>
    <row r="5991" customFormat="false" ht="15" hidden="false" customHeight="false" outlineLevel="0" collapsed="false">
      <c r="A5991" s="76" t="n">
        <v>1648666</v>
      </c>
      <c r="B5991" s="76" t="s">
        <v>24131</v>
      </c>
      <c r="C5991" s="76" t="s">
        <v>921</v>
      </c>
      <c r="D5991" s="76" t="n">
        <v>4540972</v>
      </c>
      <c r="E5991" s="76" t="s">
        <v>109</v>
      </c>
      <c r="H5991" s="78" t="n">
        <v>41097</v>
      </c>
      <c r="I5991" s="76" t="s">
        <v>370</v>
      </c>
      <c r="J5991" s="76" t="n">
        <v>-13</v>
      </c>
      <c r="K5991" s="76" t="s">
        <v>41</v>
      </c>
      <c r="M5991" s="76" t="s">
        <v>134</v>
      </c>
      <c r="N5991" s="79" t="s">
        <v>1131</v>
      </c>
      <c r="O5991" s="76" t="s">
        <v>1132</v>
      </c>
      <c r="P5991" s="78" t="n">
        <v>45581</v>
      </c>
      <c r="Q5991" s="76" t="s">
        <v>114</v>
      </c>
      <c r="R5991" s="78" t="n">
        <v>45581</v>
      </c>
      <c r="T5991" s="76" t="s">
        <v>115</v>
      </c>
      <c r="U5991" s="76" t="n">
        <v>500</v>
      </c>
      <c r="X5991" s="76" t="n">
        <v>5</v>
      </c>
      <c r="Y5991" s="76" t="s">
        <v>116</v>
      </c>
      <c r="AC5991" s="76" t="s">
        <v>117</v>
      </c>
      <c r="AD5991" s="76" t="s">
        <v>1767</v>
      </c>
      <c r="AE5991" s="76" t="n">
        <v>45450</v>
      </c>
      <c r="AF5991" s="76" t="s">
        <v>24132</v>
      </c>
      <c r="AJ5991" s="79" t="s">
        <v>24133</v>
      </c>
      <c r="AK5991" s="76" t="s">
        <v>24134</v>
      </c>
      <c r="AL5991" s="76" t="n">
        <v>0</v>
      </c>
      <c r="AM5991" s="76" t="n">
        <v>0</v>
      </c>
    </row>
    <row r="5992" customFormat="false" ht="15" hidden="false" customHeight="false" outlineLevel="0" collapsed="false">
      <c r="A5992" s="76" t="n">
        <v>1648665</v>
      </c>
      <c r="B5992" s="76" t="s">
        <v>24131</v>
      </c>
      <c r="C5992" s="76" t="s">
        <v>1899</v>
      </c>
      <c r="D5992" s="76" t="n">
        <v>4540971</v>
      </c>
      <c r="E5992" s="76" t="s">
        <v>109</v>
      </c>
      <c r="H5992" s="78" t="n">
        <v>40514</v>
      </c>
      <c r="I5992" s="76" t="s">
        <v>256</v>
      </c>
      <c r="J5992" s="76" t="n">
        <v>-15</v>
      </c>
      <c r="K5992" s="76" t="s">
        <v>41</v>
      </c>
      <c r="M5992" s="76" t="s">
        <v>134</v>
      </c>
      <c r="N5992" s="79" t="s">
        <v>1131</v>
      </c>
      <c r="O5992" s="76" t="s">
        <v>1132</v>
      </c>
      <c r="P5992" s="78" t="n">
        <v>45581</v>
      </c>
      <c r="Q5992" s="76" t="s">
        <v>114</v>
      </c>
      <c r="R5992" s="78" t="n">
        <v>45581</v>
      </c>
      <c r="T5992" s="76" t="s">
        <v>325</v>
      </c>
      <c r="U5992" s="76" t="n">
        <v>500</v>
      </c>
      <c r="X5992" s="76" t="n">
        <v>5</v>
      </c>
      <c r="Y5992" s="76" t="s">
        <v>116</v>
      </c>
      <c r="AC5992" s="76" t="s">
        <v>117</v>
      </c>
      <c r="AD5992" s="76" t="s">
        <v>1767</v>
      </c>
      <c r="AE5992" s="76" t="n">
        <v>45450</v>
      </c>
      <c r="AF5992" s="76" t="s">
        <v>24135</v>
      </c>
      <c r="AJ5992" s="79" t="s">
        <v>24133</v>
      </c>
      <c r="AK5992" s="76" t="s">
        <v>24134</v>
      </c>
      <c r="AL5992" s="76" t="n">
        <v>0</v>
      </c>
      <c r="AM5992" s="76" t="n">
        <v>0</v>
      </c>
    </row>
    <row r="5993" customFormat="false" ht="15" hidden="false" customHeight="false" outlineLevel="0" collapsed="false">
      <c r="A5993" s="76" t="n">
        <v>438769</v>
      </c>
      <c r="B5993" s="76" t="s">
        <v>24136</v>
      </c>
      <c r="C5993" s="76" t="s">
        <v>21435</v>
      </c>
      <c r="D5993" s="76" t="n">
        <v>3717088</v>
      </c>
      <c r="E5993" s="76" t="s">
        <v>132</v>
      </c>
      <c r="F5993" s="76" t="s">
        <v>132</v>
      </c>
      <c r="H5993" s="78" t="n">
        <v>35074</v>
      </c>
      <c r="I5993" s="76" t="s">
        <v>23</v>
      </c>
      <c r="J5993" s="76" t="n">
        <v>-40</v>
      </c>
      <c r="K5993" s="76" t="s">
        <v>41</v>
      </c>
      <c r="M5993" s="76" t="s">
        <v>124</v>
      </c>
      <c r="N5993" s="79" t="s">
        <v>779</v>
      </c>
      <c r="O5993" s="76" t="s">
        <v>780</v>
      </c>
      <c r="P5993" s="78" t="n">
        <v>45545</v>
      </c>
      <c r="Q5993" s="76" t="s">
        <v>114</v>
      </c>
      <c r="R5993" s="78" t="n">
        <v>38268</v>
      </c>
      <c r="S5993" s="78" t="n">
        <v>45166</v>
      </c>
      <c r="T5993" s="76" t="s">
        <v>183</v>
      </c>
      <c r="U5993" s="76" t="n">
        <v>1157</v>
      </c>
      <c r="X5993" s="76" t="n">
        <v>11</v>
      </c>
      <c r="Y5993" s="76" t="s">
        <v>116</v>
      </c>
      <c r="AB5993" s="78" t="n">
        <v>45108</v>
      </c>
      <c r="AC5993" s="76" t="s">
        <v>117</v>
      </c>
      <c r="AD5993" s="76" t="s">
        <v>24137</v>
      </c>
      <c r="AE5993" s="76" t="n">
        <v>37270</v>
      </c>
      <c r="AF5993" s="76" t="s">
        <v>24138</v>
      </c>
      <c r="AJ5993" s="79" t="s">
        <v>24139</v>
      </c>
      <c r="AK5993" s="76" t="s">
        <v>24140</v>
      </c>
      <c r="AL5993" s="76" t="n">
        <v>0</v>
      </c>
      <c r="AM5993" s="76" t="n">
        <v>0</v>
      </c>
    </row>
    <row r="5994" customFormat="false" ht="15" hidden="false" customHeight="false" outlineLevel="0" collapsed="false">
      <c r="A5994" s="76" t="n">
        <v>1633772</v>
      </c>
      <c r="B5994" s="76" t="s">
        <v>24141</v>
      </c>
      <c r="C5994" s="76" t="s">
        <v>19258</v>
      </c>
      <c r="D5994" s="76" t="n">
        <v>4540794</v>
      </c>
      <c r="E5994" s="76" t="s">
        <v>123</v>
      </c>
      <c r="H5994" s="78" t="n">
        <v>41500</v>
      </c>
      <c r="I5994" s="76" t="s">
        <v>110</v>
      </c>
      <c r="J5994" s="76" t="n">
        <v>-12</v>
      </c>
      <c r="K5994" s="76" t="s">
        <v>41</v>
      </c>
      <c r="M5994" s="76" t="s">
        <v>134</v>
      </c>
      <c r="N5994" s="79" t="s">
        <v>1111</v>
      </c>
      <c r="O5994" s="76" t="s">
        <v>1112</v>
      </c>
      <c r="P5994" s="78" t="n">
        <v>45566</v>
      </c>
      <c r="Q5994" s="76" t="s">
        <v>114</v>
      </c>
      <c r="R5994" s="78" t="n">
        <v>45566</v>
      </c>
      <c r="T5994" s="76" t="s">
        <v>115</v>
      </c>
      <c r="U5994" s="76" t="n">
        <v>500</v>
      </c>
      <c r="X5994" s="76" t="n">
        <v>5</v>
      </c>
      <c r="Y5994" s="76" t="s">
        <v>116</v>
      </c>
      <c r="AC5994" s="76" t="s">
        <v>117</v>
      </c>
      <c r="AD5994" s="76" t="s">
        <v>24142</v>
      </c>
      <c r="AE5994" s="76" t="n">
        <v>45500</v>
      </c>
      <c r="AF5994" s="76" t="s">
        <v>24143</v>
      </c>
      <c r="AK5994" s="76" t="s">
        <v>24144</v>
      </c>
      <c r="AL5994" s="76" t="n">
        <v>0</v>
      </c>
      <c r="AM5994" s="76" t="n">
        <v>0</v>
      </c>
    </row>
    <row r="5995" customFormat="false" ht="15" hidden="false" customHeight="false" outlineLevel="0" collapsed="false">
      <c r="A5995" s="76" t="n">
        <v>1439531</v>
      </c>
      <c r="B5995" s="76" t="s">
        <v>24145</v>
      </c>
      <c r="C5995" s="76" t="s">
        <v>24146</v>
      </c>
      <c r="D5995" s="76" t="n">
        <v>4535464</v>
      </c>
      <c r="E5995" s="76" t="s">
        <v>109</v>
      </c>
      <c r="F5995" s="76" t="s">
        <v>132</v>
      </c>
      <c r="H5995" s="78" t="n">
        <v>40460</v>
      </c>
      <c r="I5995" s="76" t="s">
        <v>256</v>
      </c>
      <c r="J5995" s="76" t="n">
        <v>-15</v>
      </c>
      <c r="K5995" s="76" t="s">
        <v>41</v>
      </c>
      <c r="M5995" s="76" t="s">
        <v>134</v>
      </c>
      <c r="N5995" s="79" t="s">
        <v>1685</v>
      </c>
      <c r="O5995" s="76" t="s">
        <v>1686</v>
      </c>
      <c r="P5995" s="78" t="n">
        <v>45560</v>
      </c>
      <c r="Q5995" s="76" t="s">
        <v>114</v>
      </c>
      <c r="R5995" s="78" t="n">
        <v>44835</v>
      </c>
      <c r="T5995" s="76" t="s">
        <v>115</v>
      </c>
      <c r="U5995" s="76" t="n">
        <v>500</v>
      </c>
      <c r="X5995" s="76" t="n">
        <v>5</v>
      </c>
      <c r="Y5995" s="76" t="s">
        <v>116</v>
      </c>
      <c r="AC5995" s="76" t="s">
        <v>117</v>
      </c>
      <c r="AD5995" s="76" t="s">
        <v>24147</v>
      </c>
      <c r="AE5995" s="76" t="n">
        <v>45330</v>
      </c>
      <c r="AF5995" s="76" t="s">
        <v>24148</v>
      </c>
      <c r="AK5995" s="76" t="s">
        <v>24149</v>
      </c>
      <c r="AL5995" s="76" t="n">
        <v>0</v>
      </c>
      <c r="AM5995" s="76" t="n">
        <v>0</v>
      </c>
    </row>
    <row r="5996" customFormat="false" ht="15" hidden="false" customHeight="false" outlineLevel="0" collapsed="false">
      <c r="A5996" s="76" t="n">
        <v>764379</v>
      </c>
      <c r="B5996" s="76" t="s">
        <v>24150</v>
      </c>
      <c r="C5996" s="76" t="s">
        <v>7176</v>
      </c>
      <c r="D5996" s="76" t="n">
        <v>366611</v>
      </c>
      <c r="E5996" s="76" t="s">
        <v>132</v>
      </c>
      <c r="F5996" s="76" t="s">
        <v>132</v>
      </c>
      <c r="H5996" s="78" t="n">
        <v>35568</v>
      </c>
      <c r="I5996" s="76" t="s">
        <v>23</v>
      </c>
      <c r="J5996" s="76" t="n">
        <v>-40</v>
      </c>
      <c r="K5996" s="76" t="s">
        <v>41</v>
      </c>
      <c r="M5996" s="76" t="s">
        <v>269</v>
      </c>
      <c r="N5996" s="79" t="s">
        <v>504</v>
      </c>
      <c r="O5996" s="76" t="s">
        <v>505</v>
      </c>
      <c r="P5996" s="78" t="n">
        <v>45609</v>
      </c>
      <c r="Q5996" s="76" t="s">
        <v>114</v>
      </c>
      <c r="R5996" s="78" t="n">
        <v>40403</v>
      </c>
      <c r="S5996" s="78" t="n">
        <v>45211</v>
      </c>
      <c r="T5996" s="76" t="s">
        <v>183</v>
      </c>
      <c r="U5996" s="76" t="n">
        <v>1008</v>
      </c>
      <c r="X5996" s="76" t="n">
        <v>10</v>
      </c>
      <c r="Y5996" s="76" t="s">
        <v>116</v>
      </c>
      <c r="AC5996" s="76" t="s">
        <v>117</v>
      </c>
      <c r="AD5996" s="76" t="s">
        <v>24151</v>
      </c>
      <c r="AE5996" s="76" t="n">
        <v>94450</v>
      </c>
      <c r="AF5996" s="76" t="s">
        <v>24152</v>
      </c>
      <c r="AJ5996" s="79" t="s">
        <v>24153</v>
      </c>
      <c r="AK5996" s="76" t="s">
        <v>24154</v>
      </c>
      <c r="AL5996" s="76" t="n">
        <v>0</v>
      </c>
      <c r="AM5996" s="76" t="n">
        <v>0</v>
      </c>
    </row>
    <row r="5997" customFormat="false" ht="15" hidden="false" customHeight="false" outlineLevel="0" collapsed="false">
      <c r="A5997" s="76" t="n">
        <v>121328</v>
      </c>
      <c r="B5997" s="76" t="s">
        <v>24150</v>
      </c>
      <c r="C5997" s="76" t="s">
        <v>196</v>
      </c>
      <c r="D5997" s="76" t="n">
        <v>364331</v>
      </c>
      <c r="E5997" s="76" t="s">
        <v>475</v>
      </c>
      <c r="F5997" s="76" t="s">
        <v>132</v>
      </c>
      <c r="H5997" s="78" t="n">
        <v>24388</v>
      </c>
      <c r="I5997" s="76" t="s">
        <v>321</v>
      </c>
      <c r="J5997" s="76" t="s">
        <v>322</v>
      </c>
      <c r="K5997" s="76" t="s">
        <v>41</v>
      </c>
      <c r="M5997" s="76" t="s">
        <v>269</v>
      </c>
      <c r="N5997" s="79" t="s">
        <v>504</v>
      </c>
      <c r="O5997" s="76" t="s">
        <v>505</v>
      </c>
      <c r="P5997" s="78" t="n">
        <v>45477</v>
      </c>
      <c r="Q5997" s="76" t="s">
        <v>114</v>
      </c>
      <c r="R5997" s="78" t="n">
        <v>37432</v>
      </c>
      <c r="S5997" s="78" t="n">
        <v>45545</v>
      </c>
      <c r="T5997" s="76" t="s">
        <v>201</v>
      </c>
      <c r="U5997" s="76" t="n">
        <v>931</v>
      </c>
      <c r="X5997" s="76" t="n">
        <v>9</v>
      </c>
      <c r="Y5997" s="76" t="s">
        <v>466</v>
      </c>
      <c r="Z5997" s="79" t="s">
        <v>2317</v>
      </c>
      <c r="AA5997" s="76" t="s">
        <v>2318</v>
      </c>
      <c r="AC5997" s="76" t="s">
        <v>117</v>
      </c>
      <c r="AD5997" s="76" t="s">
        <v>2641</v>
      </c>
      <c r="AE5997" s="76" t="n">
        <v>36100</v>
      </c>
      <c r="AF5997" s="76" t="s">
        <v>24155</v>
      </c>
      <c r="AI5997" s="79" t="s">
        <v>24156</v>
      </c>
      <c r="AJ5997" s="79" t="s">
        <v>24156</v>
      </c>
      <c r="AK5997" s="76" t="s">
        <v>24157</v>
      </c>
      <c r="AL5997" s="76" t="n">
        <v>0</v>
      </c>
      <c r="AM5997" s="76" t="n">
        <v>0</v>
      </c>
    </row>
    <row r="5998" customFormat="false" ht="15" hidden="false" customHeight="false" outlineLevel="0" collapsed="false">
      <c r="A5998" s="76" t="n">
        <v>121334</v>
      </c>
      <c r="B5998" s="76" t="s">
        <v>24158</v>
      </c>
      <c r="C5998" s="76" t="s">
        <v>1116</v>
      </c>
      <c r="D5998" s="76" t="n">
        <v>4511927</v>
      </c>
      <c r="E5998" s="76" t="s">
        <v>132</v>
      </c>
      <c r="F5998" s="76" t="s">
        <v>132</v>
      </c>
      <c r="H5998" s="78" t="n">
        <v>33070</v>
      </c>
      <c r="I5998" s="76" t="s">
        <v>23</v>
      </c>
      <c r="J5998" s="76" t="n">
        <v>-40</v>
      </c>
      <c r="K5998" s="76" t="s">
        <v>41</v>
      </c>
      <c r="M5998" s="76" t="s">
        <v>134</v>
      </c>
      <c r="N5998" s="79" t="s">
        <v>349</v>
      </c>
      <c r="O5998" s="76" t="s">
        <v>350</v>
      </c>
      <c r="P5998" s="78" t="n">
        <v>45539</v>
      </c>
      <c r="Q5998" s="76" t="s">
        <v>114</v>
      </c>
      <c r="R5998" s="78" t="n">
        <v>37432</v>
      </c>
      <c r="S5998" s="78" t="n">
        <v>45175</v>
      </c>
      <c r="T5998" s="76" t="s">
        <v>183</v>
      </c>
      <c r="U5998" s="76" t="n">
        <v>2169</v>
      </c>
      <c r="V5998" s="76" t="s">
        <v>302</v>
      </c>
      <c r="W5998" s="76" t="n">
        <v>640</v>
      </c>
      <c r="X5998" s="76" t="s">
        <v>303</v>
      </c>
      <c r="Y5998" s="76" t="s">
        <v>116</v>
      </c>
      <c r="AC5998" s="76" t="s">
        <v>117</v>
      </c>
      <c r="AD5998" s="76" t="s">
        <v>5975</v>
      </c>
      <c r="AE5998" s="76" t="n">
        <v>45400</v>
      </c>
      <c r="AF5998" s="76" t="s">
        <v>24159</v>
      </c>
      <c r="AI5998" s="79" t="s">
        <v>24160</v>
      </c>
      <c r="AJ5998" s="79" t="s">
        <v>24161</v>
      </c>
      <c r="AK5998" s="76" t="s">
        <v>24162</v>
      </c>
      <c r="AL5998" s="76" t="n">
        <v>0</v>
      </c>
      <c r="AM5998" s="76" t="n">
        <v>0</v>
      </c>
    </row>
    <row r="5999" customFormat="false" ht="15" hidden="false" customHeight="false" outlineLevel="0" collapsed="false">
      <c r="A5999" s="76" t="n">
        <v>1660748</v>
      </c>
      <c r="B5999" s="76" t="s">
        <v>24163</v>
      </c>
      <c r="C5999" s="76" t="s">
        <v>24164</v>
      </c>
      <c r="D5999" s="76" t="n">
        <v>3738155</v>
      </c>
      <c r="E5999" s="76" t="s">
        <v>109</v>
      </c>
      <c r="H5999" s="78" t="n">
        <v>25075</v>
      </c>
      <c r="I5999" s="76" t="s">
        <v>321</v>
      </c>
      <c r="J5999" s="76" t="s">
        <v>322</v>
      </c>
      <c r="K5999" s="76" t="s">
        <v>2</v>
      </c>
      <c r="M5999" s="76" t="s">
        <v>124</v>
      </c>
      <c r="N5999" s="79" t="s">
        <v>2945</v>
      </c>
      <c r="O5999" s="76" t="s">
        <v>2946</v>
      </c>
      <c r="P5999" s="78" t="n">
        <v>45616</v>
      </c>
      <c r="Q5999" s="76" t="s">
        <v>114</v>
      </c>
      <c r="R5999" s="78" t="n">
        <v>45616</v>
      </c>
      <c r="S5999" s="78" t="n">
        <v>45602</v>
      </c>
      <c r="T5999" s="76" t="s">
        <v>201</v>
      </c>
      <c r="U5999" s="76" t="n">
        <v>500</v>
      </c>
      <c r="X5999" s="76" t="n">
        <v>5</v>
      </c>
      <c r="Y5999" s="76" t="s">
        <v>116</v>
      </c>
      <c r="AC5999" s="76" t="s">
        <v>117</v>
      </c>
      <c r="AD5999" s="76" t="s">
        <v>394</v>
      </c>
      <c r="AE5999" s="76" t="n">
        <v>37000</v>
      </c>
      <c r="AF5999" s="76" t="s">
        <v>24165</v>
      </c>
      <c r="AJ5999" s="79" t="s">
        <v>24166</v>
      </c>
      <c r="AK5999" s="76" t="s">
        <v>24167</v>
      </c>
      <c r="AL5999" s="76" t="n">
        <v>0</v>
      </c>
      <c r="AM5999" s="76" t="n">
        <v>0</v>
      </c>
    </row>
    <row r="6000" customFormat="false" ht="15" hidden="false" customHeight="false" outlineLevel="0" collapsed="false">
      <c r="A6000" s="76" t="n">
        <v>1654246</v>
      </c>
      <c r="B6000" s="76" t="s">
        <v>24168</v>
      </c>
      <c r="C6000" s="76" t="s">
        <v>24169</v>
      </c>
      <c r="D6000" s="76" t="n">
        <v>4116761</v>
      </c>
      <c r="E6000" s="76" t="s">
        <v>109</v>
      </c>
      <c r="H6000" s="78" t="n">
        <v>42574</v>
      </c>
      <c r="I6000" s="76" t="s">
        <v>109</v>
      </c>
      <c r="J6000" s="76" t="n">
        <v>-9</v>
      </c>
      <c r="K6000" s="76" t="s">
        <v>2</v>
      </c>
      <c r="M6000" s="76" t="s">
        <v>286</v>
      </c>
      <c r="N6000" s="79" t="s">
        <v>385</v>
      </c>
      <c r="O6000" s="76" t="s">
        <v>386</v>
      </c>
      <c r="P6000" s="78" t="n">
        <v>45595</v>
      </c>
      <c r="Q6000" s="76" t="s">
        <v>114</v>
      </c>
      <c r="R6000" s="78" t="n">
        <v>45595</v>
      </c>
      <c r="T6000" s="76" t="s">
        <v>115</v>
      </c>
      <c r="U6000" s="76" t="n">
        <v>500</v>
      </c>
      <c r="X6000" s="76" t="n">
        <v>5</v>
      </c>
      <c r="Y6000" s="76" t="s">
        <v>116</v>
      </c>
      <c r="AC6000" s="76" t="s">
        <v>117</v>
      </c>
      <c r="AD6000" s="76" t="s">
        <v>1085</v>
      </c>
      <c r="AE6000" s="76" t="n">
        <v>41350</v>
      </c>
      <c r="AF6000" s="76" t="s">
        <v>24170</v>
      </c>
      <c r="AI6000" s="79" t="s">
        <v>24171</v>
      </c>
      <c r="AJ6000" s="79" t="s">
        <v>24172</v>
      </c>
      <c r="AK6000" s="76" t="s">
        <v>24173</v>
      </c>
      <c r="AL6000" s="76" t="n">
        <v>0</v>
      </c>
      <c r="AM6000" s="76" t="n">
        <v>0</v>
      </c>
    </row>
    <row r="6001" customFormat="false" ht="15" hidden="false" customHeight="false" outlineLevel="0" collapsed="false">
      <c r="A6001" s="76" t="n">
        <v>1647939</v>
      </c>
      <c r="B6001" s="76" t="s">
        <v>24174</v>
      </c>
      <c r="C6001" s="76" t="s">
        <v>2344</v>
      </c>
      <c r="D6001" s="76" t="n">
        <v>4116717</v>
      </c>
      <c r="E6001" s="76" t="s">
        <v>109</v>
      </c>
      <c r="H6001" s="78" t="n">
        <v>41470</v>
      </c>
      <c r="I6001" s="76" t="s">
        <v>110</v>
      </c>
      <c r="J6001" s="76" t="n">
        <v>-12</v>
      </c>
      <c r="K6001" s="76" t="s">
        <v>41</v>
      </c>
      <c r="M6001" s="76" t="s">
        <v>286</v>
      </c>
      <c r="N6001" s="79" t="s">
        <v>937</v>
      </c>
      <c r="O6001" s="76" t="s">
        <v>938</v>
      </c>
      <c r="P6001" s="78" t="n">
        <v>45580</v>
      </c>
      <c r="Q6001" s="76" t="s">
        <v>114</v>
      </c>
      <c r="R6001" s="78" t="n">
        <v>45580</v>
      </c>
      <c r="T6001" s="76" t="s">
        <v>115</v>
      </c>
      <c r="U6001" s="76" t="n">
        <v>500</v>
      </c>
      <c r="X6001" s="76" t="n">
        <v>5</v>
      </c>
      <c r="Y6001" s="76" t="s">
        <v>116</v>
      </c>
      <c r="AC6001" s="76" t="s">
        <v>117</v>
      </c>
      <c r="AD6001" s="76" t="s">
        <v>24175</v>
      </c>
      <c r="AE6001" s="76" t="n">
        <v>40360</v>
      </c>
      <c r="AF6001" s="76" t="s">
        <v>24176</v>
      </c>
      <c r="AI6001" s="76" t="s">
        <v>24177</v>
      </c>
      <c r="AJ6001" s="76" t="s">
        <v>24178</v>
      </c>
      <c r="AK6001" s="76" t="s">
        <v>24179</v>
      </c>
      <c r="AL6001" s="76" t="n">
        <v>0</v>
      </c>
      <c r="AM6001" s="76" t="n">
        <v>0</v>
      </c>
    </row>
    <row r="6002" customFormat="false" ht="15" hidden="false" customHeight="false" outlineLevel="0" collapsed="false">
      <c r="A6002" s="76" t="n">
        <v>1159569</v>
      </c>
      <c r="B6002" s="76" t="s">
        <v>24174</v>
      </c>
      <c r="C6002" s="76" t="s">
        <v>3096</v>
      </c>
      <c r="D6002" s="76" t="n">
        <v>3729044</v>
      </c>
      <c r="E6002" s="76" t="s">
        <v>132</v>
      </c>
      <c r="F6002" s="76" t="s">
        <v>132</v>
      </c>
      <c r="H6002" s="78" t="n">
        <v>40618</v>
      </c>
      <c r="I6002" s="76" t="s">
        <v>144</v>
      </c>
      <c r="J6002" s="76" t="n">
        <v>-14</v>
      </c>
      <c r="K6002" s="76" t="s">
        <v>41</v>
      </c>
      <c r="M6002" s="76" t="s">
        <v>124</v>
      </c>
      <c r="N6002" s="79" t="s">
        <v>257</v>
      </c>
      <c r="O6002" s="76" t="s">
        <v>258</v>
      </c>
      <c r="P6002" s="78" t="n">
        <v>45484</v>
      </c>
      <c r="Q6002" s="76" t="s">
        <v>114</v>
      </c>
      <c r="R6002" s="78" t="n">
        <v>42855</v>
      </c>
      <c r="T6002" s="76" t="s">
        <v>115</v>
      </c>
      <c r="U6002" s="76" t="n">
        <v>623</v>
      </c>
      <c r="X6002" s="76" t="n">
        <v>6</v>
      </c>
      <c r="Y6002" s="76" t="s">
        <v>116</v>
      </c>
      <c r="AC6002" s="76" t="s">
        <v>117</v>
      </c>
      <c r="AD6002" s="76" t="s">
        <v>295</v>
      </c>
      <c r="AE6002" s="76" t="n">
        <v>37300</v>
      </c>
      <c r="AF6002" s="76" t="s">
        <v>24180</v>
      </c>
      <c r="AI6002" s="79" t="s">
        <v>24181</v>
      </c>
      <c r="AJ6002" s="79" t="s">
        <v>24182</v>
      </c>
      <c r="AK6002" s="76" t="s">
        <v>24183</v>
      </c>
      <c r="AL6002" s="76" t="n">
        <v>0</v>
      </c>
      <c r="AM6002" s="76" t="n">
        <v>0</v>
      </c>
    </row>
    <row r="6003" customFormat="false" ht="15" hidden="false" customHeight="false" outlineLevel="0" collapsed="false">
      <c r="A6003" s="76" t="n">
        <v>121534</v>
      </c>
      <c r="B6003" s="76" t="s">
        <v>24184</v>
      </c>
      <c r="C6003" s="76" t="s">
        <v>1545</v>
      </c>
      <c r="D6003" s="76" t="n">
        <v>725416</v>
      </c>
      <c r="E6003" s="76" t="s">
        <v>132</v>
      </c>
      <c r="F6003" s="76" t="s">
        <v>132</v>
      </c>
      <c r="H6003" s="78" t="n">
        <v>33070</v>
      </c>
      <c r="I6003" s="76" t="s">
        <v>23</v>
      </c>
      <c r="J6003" s="76" t="n">
        <v>-40</v>
      </c>
      <c r="K6003" s="76" t="s">
        <v>41</v>
      </c>
      <c r="M6003" s="76" t="s">
        <v>124</v>
      </c>
      <c r="N6003" s="79" t="s">
        <v>1926</v>
      </c>
      <c r="O6003" s="76" t="s">
        <v>1927</v>
      </c>
      <c r="P6003" s="78" t="n">
        <v>45554</v>
      </c>
      <c r="Q6003" s="76" t="s">
        <v>114</v>
      </c>
      <c r="R6003" s="78" t="n">
        <v>37432</v>
      </c>
      <c r="S6003" s="78" t="n">
        <v>44462</v>
      </c>
      <c r="T6003" s="76" t="s">
        <v>183</v>
      </c>
      <c r="U6003" s="76" t="n">
        <v>1454</v>
      </c>
      <c r="X6003" s="76" t="n">
        <v>14</v>
      </c>
      <c r="Y6003" s="76" t="s">
        <v>116</v>
      </c>
      <c r="AB6003" s="78" t="n">
        <v>43351</v>
      </c>
      <c r="AC6003" s="76" t="s">
        <v>117</v>
      </c>
      <c r="AD6003" s="76" t="s">
        <v>9527</v>
      </c>
      <c r="AE6003" s="76" t="n">
        <v>37360</v>
      </c>
      <c r="AF6003" s="76" t="s">
        <v>24185</v>
      </c>
      <c r="AJ6003" s="79" t="s">
        <v>24186</v>
      </c>
      <c r="AK6003" s="76" t="s">
        <v>24187</v>
      </c>
      <c r="AL6003" s="76" t="n">
        <v>0</v>
      </c>
      <c r="AM6003" s="76" t="n">
        <v>0</v>
      </c>
    </row>
    <row r="6004" customFormat="false" ht="15" hidden="false" customHeight="false" outlineLevel="0" collapsed="false">
      <c r="A6004" s="76" t="n">
        <v>1664461</v>
      </c>
      <c r="B6004" s="76" t="s">
        <v>24184</v>
      </c>
      <c r="C6004" s="76" t="s">
        <v>24188</v>
      </c>
      <c r="D6004" s="76" t="n">
        <v>1812241</v>
      </c>
      <c r="E6004" s="76" t="s">
        <v>123</v>
      </c>
      <c r="H6004" s="78" t="n">
        <v>42650</v>
      </c>
      <c r="I6004" s="76" t="s">
        <v>109</v>
      </c>
      <c r="J6004" s="76" t="n">
        <v>-9</v>
      </c>
      <c r="K6004" s="76" t="s">
        <v>41</v>
      </c>
      <c r="M6004" s="76" t="s">
        <v>111</v>
      </c>
      <c r="N6004" s="79" t="s">
        <v>488</v>
      </c>
      <c r="O6004" s="76" t="s">
        <v>489</v>
      </c>
      <c r="P6004" s="78" t="n">
        <v>45629</v>
      </c>
      <c r="Q6004" s="76" t="s">
        <v>114</v>
      </c>
      <c r="R6004" s="78" t="n">
        <v>45629</v>
      </c>
      <c r="T6004" s="76" t="s">
        <v>115</v>
      </c>
      <c r="U6004" s="76" t="n">
        <v>500</v>
      </c>
      <c r="X6004" s="76" t="n">
        <v>5</v>
      </c>
      <c r="Y6004" s="76" t="s">
        <v>116</v>
      </c>
      <c r="AC6004" s="76" t="s">
        <v>117</v>
      </c>
      <c r="AD6004" s="76" t="s">
        <v>3296</v>
      </c>
      <c r="AE6004" s="76" t="n">
        <v>18200</v>
      </c>
      <c r="AF6004" s="76" t="s">
        <v>3297</v>
      </c>
      <c r="AI6004" s="79" t="s">
        <v>3298</v>
      </c>
      <c r="AJ6004" s="79" t="s">
        <v>3298</v>
      </c>
      <c r="AK6004" s="76" t="s">
        <v>2296</v>
      </c>
      <c r="AL6004" s="76" t="n">
        <v>0</v>
      </c>
      <c r="AM6004" s="76" t="n">
        <v>0</v>
      </c>
    </row>
    <row r="6005" customFormat="false" ht="15" hidden="false" customHeight="false" outlineLevel="0" collapsed="false">
      <c r="A6005" s="76" t="n">
        <v>1058279</v>
      </c>
      <c r="B6005" s="76" t="s">
        <v>24189</v>
      </c>
      <c r="C6005" s="76" t="s">
        <v>4514</v>
      </c>
      <c r="D6005" s="76" t="n">
        <v>5974677</v>
      </c>
      <c r="E6005" s="76" t="s">
        <v>132</v>
      </c>
      <c r="F6005" s="76" t="s">
        <v>132</v>
      </c>
      <c r="H6005" s="78" t="n">
        <v>39599</v>
      </c>
      <c r="I6005" s="76" t="s">
        <v>432</v>
      </c>
      <c r="J6005" s="76" t="n">
        <v>-17</v>
      </c>
      <c r="K6005" s="76" t="s">
        <v>2</v>
      </c>
      <c r="M6005" s="76" t="s">
        <v>124</v>
      </c>
      <c r="N6005" s="79" t="s">
        <v>257</v>
      </c>
      <c r="O6005" s="76" t="s">
        <v>258</v>
      </c>
      <c r="P6005" s="78" t="n">
        <v>45518</v>
      </c>
      <c r="Q6005" s="76" t="s">
        <v>114</v>
      </c>
      <c r="R6005" s="78" t="n">
        <v>42248</v>
      </c>
      <c r="T6005" s="76" t="s">
        <v>115</v>
      </c>
      <c r="U6005" s="76" t="n">
        <v>2309</v>
      </c>
      <c r="V6005" s="76" t="s">
        <v>302</v>
      </c>
      <c r="W6005" s="76" t="n">
        <v>47</v>
      </c>
      <c r="X6005" s="76" t="s">
        <v>303</v>
      </c>
      <c r="Y6005" s="76" t="s">
        <v>116</v>
      </c>
      <c r="AB6005" s="78" t="n">
        <v>45474</v>
      </c>
      <c r="AC6005" s="76" t="s">
        <v>117</v>
      </c>
      <c r="AD6005" s="76" t="s">
        <v>24190</v>
      </c>
      <c r="AE6005" s="76" t="n">
        <v>59210</v>
      </c>
      <c r="AF6005" s="76" t="s">
        <v>24191</v>
      </c>
      <c r="AJ6005" s="79" t="s">
        <v>24192</v>
      </c>
      <c r="AK6005" s="76" t="s">
        <v>24193</v>
      </c>
      <c r="AL6005" s="76" t="n">
        <v>0</v>
      </c>
      <c r="AM6005" s="76" t="n">
        <v>0</v>
      </c>
    </row>
    <row r="6006" customFormat="false" ht="15" hidden="false" customHeight="false" outlineLevel="0" collapsed="false">
      <c r="A6006" s="76" t="n">
        <v>831852</v>
      </c>
      <c r="B6006" s="76" t="s">
        <v>24189</v>
      </c>
      <c r="C6006" s="76" t="s">
        <v>4533</v>
      </c>
      <c r="D6006" s="79" t="s">
        <v>24194</v>
      </c>
      <c r="E6006" s="76" t="s">
        <v>132</v>
      </c>
      <c r="F6006" s="76" t="s">
        <v>132</v>
      </c>
      <c r="H6006" s="78" t="n">
        <v>22824</v>
      </c>
      <c r="I6006" s="76" t="s">
        <v>267</v>
      </c>
      <c r="J6006" s="76" t="s">
        <v>268</v>
      </c>
      <c r="K6006" s="76" t="s">
        <v>41</v>
      </c>
      <c r="M6006" s="76" t="s">
        <v>111</v>
      </c>
      <c r="N6006" s="79" t="s">
        <v>2286</v>
      </c>
      <c r="O6006" s="76" t="s">
        <v>2287</v>
      </c>
      <c r="P6006" s="78" t="n">
        <v>45540</v>
      </c>
      <c r="Q6006" s="76" t="s">
        <v>114</v>
      </c>
      <c r="R6006" s="78" t="n">
        <v>40805</v>
      </c>
      <c r="S6006" s="78" t="n">
        <v>45579</v>
      </c>
      <c r="T6006" s="76" t="s">
        <v>201</v>
      </c>
      <c r="U6006" s="76" t="n">
        <v>915</v>
      </c>
      <c r="X6006" s="76" t="n">
        <v>9</v>
      </c>
      <c r="Y6006" s="76" t="s">
        <v>116</v>
      </c>
      <c r="AC6006" s="76" t="s">
        <v>117</v>
      </c>
      <c r="AD6006" s="76" t="s">
        <v>16182</v>
      </c>
      <c r="AE6006" s="79" t="s">
        <v>16183</v>
      </c>
      <c r="AF6006" s="76" t="s">
        <v>24195</v>
      </c>
      <c r="AI6006" s="79" t="s">
        <v>24196</v>
      </c>
      <c r="AJ6006" s="79" t="s">
        <v>24197</v>
      </c>
      <c r="AK6006" s="76" t="s">
        <v>24198</v>
      </c>
      <c r="AL6006" s="76" t="n">
        <v>0</v>
      </c>
      <c r="AM6006" s="76" t="n">
        <v>0</v>
      </c>
    </row>
    <row r="6007" customFormat="false" ht="15" hidden="false" customHeight="false" outlineLevel="0" collapsed="false">
      <c r="A6007" s="76" t="n">
        <v>1529142</v>
      </c>
      <c r="B6007" s="76" t="s">
        <v>24199</v>
      </c>
      <c r="C6007" s="76" t="s">
        <v>1949</v>
      </c>
      <c r="D6007" s="76" t="n">
        <v>3736336</v>
      </c>
      <c r="E6007" s="76" t="s">
        <v>109</v>
      </c>
      <c r="F6007" s="76" t="s">
        <v>132</v>
      </c>
      <c r="H6007" s="78" t="n">
        <v>40245</v>
      </c>
      <c r="I6007" s="76" t="s">
        <v>256</v>
      </c>
      <c r="J6007" s="76" t="n">
        <v>-15</v>
      </c>
      <c r="K6007" s="76" t="s">
        <v>41</v>
      </c>
      <c r="M6007" s="76" t="s">
        <v>124</v>
      </c>
      <c r="N6007" s="79" t="s">
        <v>1931</v>
      </c>
      <c r="O6007" s="76" t="s">
        <v>1932</v>
      </c>
      <c r="P6007" s="78" t="n">
        <v>45574</v>
      </c>
      <c r="Q6007" s="76" t="s">
        <v>114</v>
      </c>
      <c r="R6007" s="78" t="n">
        <v>45203</v>
      </c>
      <c r="T6007" s="76" t="s">
        <v>115</v>
      </c>
      <c r="U6007" s="76" t="n">
        <v>500</v>
      </c>
      <c r="X6007" s="76" t="n">
        <v>5</v>
      </c>
      <c r="Y6007" s="76" t="s">
        <v>116</v>
      </c>
      <c r="AC6007" s="76" t="s">
        <v>117</v>
      </c>
      <c r="AD6007" s="76" t="s">
        <v>409</v>
      </c>
      <c r="AE6007" s="76" t="n">
        <v>37500</v>
      </c>
      <c r="AF6007" s="76" t="s">
        <v>24200</v>
      </c>
      <c r="AJ6007" s="79" t="s">
        <v>24201</v>
      </c>
      <c r="AK6007" s="76" t="s">
        <v>24202</v>
      </c>
      <c r="AL6007" s="76" t="n">
        <v>1</v>
      </c>
      <c r="AM6007" s="76" t="n">
        <v>0</v>
      </c>
    </row>
    <row r="6008" customFormat="false" ht="15" hidden="false" customHeight="false" outlineLevel="0" collapsed="false">
      <c r="A6008" s="76" t="n">
        <v>916907</v>
      </c>
      <c r="B6008" s="76" t="s">
        <v>24203</v>
      </c>
      <c r="C6008" s="76" t="s">
        <v>1551</v>
      </c>
      <c r="D6008" s="76" t="n">
        <v>3724504</v>
      </c>
      <c r="E6008" s="76" t="s">
        <v>475</v>
      </c>
      <c r="F6008" s="76" t="s">
        <v>132</v>
      </c>
      <c r="H6008" s="78" t="n">
        <v>27529</v>
      </c>
      <c r="I6008" s="76" t="s">
        <v>197</v>
      </c>
      <c r="J6008" s="76" t="s">
        <v>198</v>
      </c>
      <c r="K6008" s="76" t="s">
        <v>41</v>
      </c>
      <c r="M6008" s="76" t="s">
        <v>124</v>
      </c>
      <c r="N6008" s="79" t="s">
        <v>5059</v>
      </c>
      <c r="O6008" s="76" t="s">
        <v>5060</v>
      </c>
      <c r="P6008" s="78" t="n">
        <v>45478</v>
      </c>
      <c r="Q6008" s="76" t="s">
        <v>114</v>
      </c>
      <c r="R6008" s="78" t="n">
        <v>41205</v>
      </c>
      <c r="S6008" s="78" t="n">
        <v>45538</v>
      </c>
      <c r="T6008" s="76" t="s">
        <v>201</v>
      </c>
      <c r="U6008" s="76" t="n">
        <v>631</v>
      </c>
      <c r="X6008" s="76" t="n">
        <v>6</v>
      </c>
      <c r="Y6008" s="76" t="s">
        <v>116</v>
      </c>
      <c r="AC6008" s="76" t="s">
        <v>117</v>
      </c>
      <c r="AD6008" s="76" t="s">
        <v>15581</v>
      </c>
      <c r="AE6008" s="76" t="n">
        <v>37210</v>
      </c>
      <c r="AF6008" s="76" t="s">
        <v>24204</v>
      </c>
      <c r="AJ6008" s="79" t="s">
        <v>24205</v>
      </c>
      <c r="AK6008" s="76" t="s">
        <v>24206</v>
      </c>
      <c r="AL6008" s="76" t="n">
        <v>0</v>
      </c>
      <c r="AM6008" s="76" t="n">
        <v>0</v>
      </c>
    </row>
    <row r="6009" customFormat="false" ht="15" hidden="false" customHeight="false" outlineLevel="0" collapsed="false">
      <c r="A6009" s="76" t="n">
        <v>1194860</v>
      </c>
      <c r="B6009" s="76" t="s">
        <v>24207</v>
      </c>
      <c r="C6009" s="76" t="s">
        <v>1637</v>
      </c>
      <c r="D6009" s="76" t="n">
        <v>3344578</v>
      </c>
      <c r="E6009" s="76" t="s">
        <v>132</v>
      </c>
      <c r="H6009" s="78" t="n">
        <v>41955</v>
      </c>
      <c r="I6009" s="76" t="s">
        <v>190</v>
      </c>
      <c r="J6009" s="76" t="n">
        <v>-11</v>
      </c>
      <c r="K6009" s="76" t="s">
        <v>41</v>
      </c>
      <c r="M6009" s="76" t="s">
        <v>286</v>
      </c>
      <c r="N6009" s="79" t="s">
        <v>2615</v>
      </c>
      <c r="O6009" s="76" t="s">
        <v>2616</v>
      </c>
      <c r="P6009" s="78" t="n">
        <v>45675</v>
      </c>
      <c r="Q6009" s="76" t="s">
        <v>114</v>
      </c>
      <c r="R6009" s="78" t="n">
        <v>43054</v>
      </c>
      <c r="T6009" s="76" t="s">
        <v>115</v>
      </c>
      <c r="U6009" s="76" t="n">
        <v>500</v>
      </c>
      <c r="X6009" s="76" t="n">
        <v>5</v>
      </c>
      <c r="Y6009" s="76" t="s">
        <v>116</v>
      </c>
      <c r="AC6009" s="76" t="s">
        <v>117</v>
      </c>
      <c r="AD6009" s="76" t="s">
        <v>21723</v>
      </c>
      <c r="AE6009" s="76" t="n">
        <v>41100</v>
      </c>
      <c r="AF6009" s="76" t="s">
        <v>24208</v>
      </c>
      <c r="AJ6009" s="76" t="s">
        <v>24209</v>
      </c>
      <c r="AK6009" s="76" t="s">
        <v>24210</v>
      </c>
      <c r="AL6009" s="76" t="n">
        <v>0</v>
      </c>
      <c r="AM6009" s="76" t="n">
        <v>0</v>
      </c>
    </row>
    <row r="6010" customFormat="false" ht="15" hidden="false" customHeight="false" outlineLevel="0" collapsed="false">
      <c r="A6010" s="76" t="n">
        <v>1419668</v>
      </c>
      <c r="B6010" s="76" t="s">
        <v>24211</v>
      </c>
      <c r="C6010" s="76" t="s">
        <v>17784</v>
      </c>
      <c r="D6010" s="76" t="n">
        <v>4115370</v>
      </c>
      <c r="E6010" s="76" t="s">
        <v>475</v>
      </c>
      <c r="F6010" s="76" t="s">
        <v>132</v>
      </c>
      <c r="H6010" s="78" t="n">
        <v>24946</v>
      </c>
      <c r="I6010" s="76" t="s">
        <v>321</v>
      </c>
      <c r="J6010" s="76" t="s">
        <v>322</v>
      </c>
      <c r="K6010" s="76" t="s">
        <v>2</v>
      </c>
      <c r="M6010" s="76" t="s">
        <v>286</v>
      </c>
      <c r="N6010" s="79" t="s">
        <v>557</v>
      </c>
      <c r="O6010" s="76" t="s">
        <v>558</v>
      </c>
      <c r="P6010" s="78" t="n">
        <v>45480</v>
      </c>
      <c r="Q6010" s="76" t="s">
        <v>114</v>
      </c>
      <c r="R6010" s="78" t="n">
        <v>44810</v>
      </c>
      <c r="S6010" s="78" t="n">
        <v>45478</v>
      </c>
      <c r="T6010" s="76" t="s">
        <v>201</v>
      </c>
      <c r="U6010" s="76" t="n">
        <v>596</v>
      </c>
      <c r="X6010" s="76" t="n">
        <v>5</v>
      </c>
      <c r="Y6010" s="76" t="s">
        <v>116</v>
      </c>
      <c r="AC6010" s="76" t="s">
        <v>117</v>
      </c>
      <c r="AD6010" s="76" t="s">
        <v>24212</v>
      </c>
      <c r="AE6010" s="76" t="n">
        <v>41400</v>
      </c>
      <c r="AF6010" s="76" t="s">
        <v>24213</v>
      </c>
      <c r="AJ6010" s="79" t="s">
        <v>24214</v>
      </c>
      <c r="AK6010" s="76" t="s">
        <v>24215</v>
      </c>
      <c r="AL6010" s="76" t="n">
        <v>0</v>
      </c>
      <c r="AM6010" s="76" t="n">
        <v>0</v>
      </c>
    </row>
    <row r="6011" customFormat="false" ht="15" hidden="false" customHeight="false" outlineLevel="0" collapsed="false">
      <c r="A6011" s="76" t="n">
        <v>1626761</v>
      </c>
      <c r="B6011" s="76" t="s">
        <v>24216</v>
      </c>
      <c r="C6011" s="76" t="s">
        <v>1477</v>
      </c>
      <c r="D6011" s="76" t="n">
        <v>3612715</v>
      </c>
      <c r="E6011" s="76" t="s">
        <v>132</v>
      </c>
      <c r="H6011" s="78" t="n">
        <v>40645</v>
      </c>
      <c r="I6011" s="76" t="s">
        <v>144</v>
      </c>
      <c r="J6011" s="76" t="n">
        <v>-14</v>
      </c>
      <c r="K6011" s="76" t="s">
        <v>41</v>
      </c>
      <c r="M6011" s="76" t="s">
        <v>269</v>
      </c>
      <c r="N6011" s="79" t="s">
        <v>504</v>
      </c>
      <c r="O6011" s="76" t="s">
        <v>505</v>
      </c>
      <c r="P6011" s="78" t="n">
        <v>45560</v>
      </c>
      <c r="Q6011" s="76" t="s">
        <v>114</v>
      </c>
      <c r="R6011" s="78" t="n">
        <v>45560</v>
      </c>
      <c r="T6011" s="76" t="s">
        <v>115</v>
      </c>
      <c r="U6011" s="76" t="n">
        <v>500</v>
      </c>
      <c r="X6011" s="76" t="n">
        <v>5</v>
      </c>
      <c r="Y6011" s="76" t="s">
        <v>116</v>
      </c>
      <c r="AC6011" s="76" t="s">
        <v>117</v>
      </c>
      <c r="AD6011" s="76" t="s">
        <v>24217</v>
      </c>
      <c r="AE6011" s="76" t="n">
        <v>36100</v>
      </c>
      <c r="AF6011" s="76" t="s">
        <v>24218</v>
      </c>
      <c r="AJ6011" s="79" t="s">
        <v>24219</v>
      </c>
      <c r="AK6011" s="76" t="s">
        <v>24220</v>
      </c>
      <c r="AL6011" s="76" t="n">
        <v>1</v>
      </c>
      <c r="AM6011" s="76" t="n">
        <v>0</v>
      </c>
    </row>
    <row r="6012" customFormat="false" ht="15" hidden="false" customHeight="false" outlineLevel="0" collapsed="false">
      <c r="A6012" s="76" t="n">
        <v>330079</v>
      </c>
      <c r="B6012" s="76" t="s">
        <v>24221</v>
      </c>
      <c r="C6012" s="76" t="s">
        <v>1217</v>
      </c>
      <c r="D6012" s="76" t="n">
        <v>895049</v>
      </c>
      <c r="E6012" s="76" t="s">
        <v>132</v>
      </c>
      <c r="H6012" s="78" t="n">
        <v>18472</v>
      </c>
      <c r="I6012" s="76" t="s">
        <v>594</v>
      </c>
      <c r="J6012" s="76" t="s">
        <v>595</v>
      </c>
      <c r="K6012" s="76" t="s">
        <v>41</v>
      </c>
      <c r="M6012" s="76" t="s">
        <v>134</v>
      </c>
      <c r="N6012" s="79" t="s">
        <v>3076</v>
      </c>
      <c r="O6012" s="76" t="s">
        <v>3077</v>
      </c>
      <c r="P6012" s="78" t="n">
        <v>45555</v>
      </c>
      <c r="Q6012" s="76" t="s">
        <v>114</v>
      </c>
      <c r="R6012" s="78" t="n">
        <v>37574</v>
      </c>
      <c r="S6012" s="78" t="n">
        <v>45406</v>
      </c>
      <c r="T6012" s="76" t="s">
        <v>201</v>
      </c>
      <c r="U6012" s="76" t="n">
        <v>679</v>
      </c>
      <c r="X6012" s="76" t="n">
        <v>6</v>
      </c>
      <c r="Y6012" s="76" t="s">
        <v>116</v>
      </c>
      <c r="AC6012" s="76" t="s">
        <v>117</v>
      </c>
      <c r="AD6012" s="76" t="s">
        <v>24222</v>
      </c>
      <c r="AE6012" s="76" t="n">
        <v>45600</v>
      </c>
      <c r="AF6012" s="76" t="s">
        <v>24223</v>
      </c>
      <c r="AI6012" s="79" t="s">
        <v>24224</v>
      </c>
      <c r="AJ6012" s="79" t="s">
        <v>24225</v>
      </c>
      <c r="AK6012" s="76" t="s">
        <v>24226</v>
      </c>
      <c r="AL6012" s="76" t="n">
        <v>0</v>
      </c>
      <c r="AM6012" s="76" t="n">
        <v>0</v>
      </c>
    </row>
    <row r="6013" customFormat="false" ht="15" hidden="false" customHeight="false" outlineLevel="0" collapsed="false">
      <c r="A6013" s="76" t="n">
        <v>1439053</v>
      </c>
      <c r="B6013" s="76" t="s">
        <v>24227</v>
      </c>
      <c r="C6013" s="76" t="s">
        <v>425</v>
      </c>
      <c r="D6013" s="76" t="n">
        <v>4535445</v>
      </c>
      <c r="E6013" s="76" t="s">
        <v>132</v>
      </c>
      <c r="F6013" s="76" t="s">
        <v>132</v>
      </c>
      <c r="H6013" s="78" t="n">
        <v>29704</v>
      </c>
      <c r="I6013" s="76" t="s">
        <v>179</v>
      </c>
      <c r="J6013" s="76" t="s">
        <v>180</v>
      </c>
      <c r="K6013" s="76" t="s">
        <v>41</v>
      </c>
      <c r="M6013" s="76" t="s">
        <v>134</v>
      </c>
      <c r="N6013" s="79" t="s">
        <v>449</v>
      </c>
      <c r="O6013" s="76" t="s">
        <v>450</v>
      </c>
      <c r="P6013" s="78" t="n">
        <v>45537</v>
      </c>
      <c r="Q6013" s="76" t="s">
        <v>114</v>
      </c>
      <c r="R6013" s="78" t="n">
        <v>44834</v>
      </c>
      <c r="S6013" s="78" t="n">
        <v>44832</v>
      </c>
      <c r="T6013" s="76" t="s">
        <v>183</v>
      </c>
      <c r="U6013" s="76" t="n">
        <v>601</v>
      </c>
      <c r="X6013" s="76" t="n">
        <v>6</v>
      </c>
      <c r="Y6013" s="76" t="s">
        <v>116</v>
      </c>
      <c r="AB6013" s="78" t="n">
        <v>45474</v>
      </c>
      <c r="AC6013" s="76" t="s">
        <v>117</v>
      </c>
      <c r="AD6013" s="76" t="s">
        <v>351</v>
      </c>
      <c r="AE6013" s="76" t="n">
        <v>45160</v>
      </c>
      <c r="AF6013" s="76" t="s">
        <v>24228</v>
      </c>
      <c r="AJ6013" s="79" t="s">
        <v>24229</v>
      </c>
      <c r="AK6013" s="76" t="s">
        <v>24230</v>
      </c>
      <c r="AL6013" s="76" t="n">
        <v>0</v>
      </c>
      <c r="AM6013" s="76" t="n">
        <v>0</v>
      </c>
    </row>
    <row r="6014" customFormat="false" ht="15" hidden="false" customHeight="false" outlineLevel="0" collapsed="false">
      <c r="A6014" s="76" t="n">
        <v>1457026</v>
      </c>
      <c r="B6014" s="76" t="s">
        <v>24227</v>
      </c>
      <c r="C6014" s="76" t="s">
        <v>868</v>
      </c>
      <c r="D6014" s="76" t="n">
        <v>4536038</v>
      </c>
      <c r="E6014" s="76" t="s">
        <v>132</v>
      </c>
      <c r="F6014" s="76" t="s">
        <v>132</v>
      </c>
      <c r="H6014" s="78" t="n">
        <v>42430</v>
      </c>
      <c r="I6014" s="76" t="s">
        <v>109</v>
      </c>
      <c r="J6014" s="76" t="n">
        <v>-9</v>
      </c>
      <c r="K6014" s="76" t="s">
        <v>41</v>
      </c>
      <c r="M6014" s="76" t="s">
        <v>134</v>
      </c>
      <c r="N6014" s="79" t="s">
        <v>349</v>
      </c>
      <c r="O6014" s="76" t="s">
        <v>350</v>
      </c>
      <c r="P6014" s="78" t="n">
        <v>45548</v>
      </c>
      <c r="Q6014" s="76" t="s">
        <v>114</v>
      </c>
      <c r="R6014" s="78" t="n">
        <v>44873</v>
      </c>
      <c r="T6014" s="76" t="s">
        <v>115</v>
      </c>
      <c r="U6014" s="76" t="n">
        <v>586</v>
      </c>
      <c r="X6014" s="76" t="n">
        <v>5</v>
      </c>
      <c r="Y6014" s="76" t="s">
        <v>116</v>
      </c>
      <c r="AC6014" s="76" t="s">
        <v>117</v>
      </c>
      <c r="AD6014" s="76" t="s">
        <v>351</v>
      </c>
      <c r="AE6014" s="76" t="n">
        <v>45160</v>
      </c>
      <c r="AF6014" s="76" t="s">
        <v>24228</v>
      </c>
      <c r="AI6014" s="79" t="s">
        <v>24229</v>
      </c>
      <c r="AJ6014" s="79" t="s">
        <v>24231</v>
      </c>
      <c r="AK6014" s="76" t="s">
        <v>24230</v>
      </c>
      <c r="AL6014" s="76" t="n">
        <v>0</v>
      </c>
      <c r="AM6014" s="76" t="n">
        <v>0</v>
      </c>
    </row>
    <row r="6015" customFormat="false" ht="15" hidden="false" customHeight="false" outlineLevel="0" collapsed="false">
      <c r="A6015" s="76" t="n">
        <v>1542640</v>
      </c>
      <c r="B6015" s="76" t="s">
        <v>24227</v>
      </c>
      <c r="C6015" s="76" t="s">
        <v>3111</v>
      </c>
      <c r="D6015" s="76" t="n">
        <v>3736525</v>
      </c>
      <c r="E6015" s="76" t="s">
        <v>109</v>
      </c>
      <c r="F6015" s="76" t="s">
        <v>109</v>
      </c>
      <c r="H6015" s="78" t="n">
        <v>41931</v>
      </c>
      <c r="I6015" s="76" t="s">
        <v>190</v>
      </c>
      <c r="J6015" s="76" t="n">
        <v>-11</v>
      </c>
      <c r="K6015" s="76" t="s">
        <v>41</v>
      </c>
      <c r="M6015" s="76" t="s">
        <v>124</v>
      </c>
      <c r="N6015" s="79" t="s">
        <v>1931</v>
      </c>
      <c r="O6015" s="76" t="s">
        <v>1932</v>
      </c>
      <c r="P6015" s="78" t="n">
        <v>45616</v>
      </c>
      <c r="Q6015" s="76" t="s">
        <v>114</v>
      </c>
      <c r="R6015" s="78" t="n">
        <v>45229</v>
      </c>
      <c r="S6015" s="78" t="n">
        <v>45553</v>
      </c>
      <c r="T6015" s="76" t="s">
        <v>201</v>
      </c>
      <c r="U6015" s="76" t="n">
        <v>500</v>
      </c>
      <c r="X6015" s="76" t="n">
        <v>5</v>
      </c>
      <c r="Y6015" s="76" t="s">
        <v>116</v>
      </c>
      <c r="AC6015" s="76" t="s">
        <v>117</v>
      </c>
      <c r="AD6015" s="76" t="s">
        <v>4287</v>
      </c>
      <c r="AE6015" s="76" t="n">
        <v>37420</v>
      </c>
      <c r="AF6015" s="76" t="s">
        <v>24232</v>
      </c>
      <c r="AJ6015" s="79" t="s">
        <v>24233</v>
      </c>
      <c r="AK6015" s="76" t="s">
        <v>24234</v>
      </c>
      <c r="AL6015" s="76" t="n">
        <v>0</v>
      </c>
      <c r="AM6015" s="76" t="n">
        <v>0</v>
      </c>
    </row>
    <row r="6016" customFormat="false" ht="15" hidden="false" customHeight="false" outlineLevel="0" collapsed="false">
      <c r="A6016" s="76" t="n">
        <v>1643712</v>
      </c>
      <c r="B6016" s="76" t="s">
        <v>24235</v>
      </c>
      <c r="C6016" s="76" t="s">
        <v>24236</v>
      </c>
      <c r="D6016" s="76" t="n">
        <v>3737866</v>
      </c>
      <c r="E6016" s="76" t="s">
        <v>109</v>
      </c>
      <c r="H6016" s="78" t="n">
        <v>42374</v>
      </c>
      <c r="I6016" s="76" t="s">
        <v>109</v>
      </c>
      <c r="J6016" s="76" t="n">
        <v>-9</v>
      </c>
      <c r="K6016" s="76" t="s">
        <v>41</v>
      </c>
      <c r="M6016" s="76" t="s">
        <v>124</v>
      </c>
      <c r="N6016" s="79" t="s">
        <v>1931</v>
      </c>
      <c r="O6016" s="76" t="s">
        <v>1932</v>
      </c>
      <c r="P6016" s="78" t="n">
        <v>45574</v>
      </c>
      <c r="Q6016" s="76" t="s">
        <v>114</v>
      </c>
      <c r="R6016" s="78" t="n">
        <v>45574</v>
      </c>
      <c r="T6016" s="76" t="s">
        <v>115</v>
      </c>
      <c r="U6016" s="76" t="n">
        <v>500</v>
      </c>
      <c r="X6016" s="76" t="n">
        <v>5</v>
      </c>
      <c r="Y6016" s="76" t="s">
        <v>116</v>
      </c>
      <c r="AC6016" s="76" t="s">
        <v>117</v>
      </c>
      <c r="AD6016" s="76" t="s">
        <v>14747</v>
      </c>
      <c r="AE6016" s="76" t="n">
        <v>37420</v>
      </c>
      <c r="AF6016" s="76" t="s">
        <v>24237</v>
      </c>
      <c r="AJ6016" s="79" t="s">
        <v>24238</v>
      </c>
      <c r="AK6016" s="76" t="s">
        <v>24239</v>
      </c>
      <c r="AL6016" s="76" t="n">
        <v>0</v>
      </c>
      <c r="AM6016" s="76" t="n">
        <v>0</v>
      </c>
    </row>
    <row r="6017" customFormat="false" ht="15" hidden="false" customHeight="false" outlineLevel="0" collapsed="false">
      <c r="A6017" s="76" t="n">
        <v>1563206</v>
      </c>
      <c r="B6017" s="76" t="s">
        <v>24240</v>
      </c>
      <c r="C6017" s="76" t="s">
        <v>4882</v>
      </c>
      <c r="D6017" s="76" t="n">
        <v>2817128</v>
      </c>
      <c r="E6017" s="76" t="s">
        <v>109</v>
      </c>
      <c r="F6017" s="76" t="s">
        <v>109</v>
      </c>
      <c r="H6017" s="78" t="n">
        <v>20849</v>
      </c>
      <c r="I6017" s="76" t="s">
        <v>305</v>
      </c>
      <c r="J6017" s="76" t="s">
        <v>306</v>
      </c>
      <c r="K6017" s="76" t="s">
        <v>41</v>
      </c>
      <c r="M6017" s="76" t="s">
        <v>155</v>
      </c>
      <c r="N6017" s="79" t="s">
        <v>891</v>
      </c>
      <c r="O6017" s="76" t="s">
        <v>892</v>
      </c>
      <c r="P6017" s="78" t="n">
        <v>45605</v>
      </c>
      <c r="Q6017" s="76" t="s">
        <v>114</v>
      </c>
      <c r="R6017" s="78" t="n">
        <v>45330</v>
      </c>
      <c r="S6017" s="78" t="n">
        <v>45210</v>
      </c>
      <c r="T6017" s="76" t="s">
        <v>183</v>
      </c>
      <c r="U6017" s="76" t="n">
        <v>500</v>
      </c>
      <c r="X6017" s="76" t="n">
        <v>5</v>
      </c>
      <c r="Y6017" s="76" t="s">
        <v>116</v>
      </c>
      <c r="AC6017" s="76" t="s">
        <v>117</v>
      </c>
      <c r="AD6017" s="76" t="s">
        <v>893</v>
      </c>
      <c r="AE6017" s="76" t="n">
        <v>28240</v>
      </c>
      <c r="AF6017" s="76" t="s">
        <v>24241</v>
      </c>
      <c r="AJ6017" s="79" t="s">
        <v>24242</v>
      </c>
      <c r="AK6017" s="76" t="s">
        <v>24243</v>
      </c>
      <c r="AL6017" s="76" t="n">
        <v>0</v>
      </c>
      <c r="AM6017" s="76" t="n">
        <v>0</v>
      </c>
    </row>
    <row r="6018" customFormat="false" ht="15" hidden="false" customHeight="false" outlineLevel="0" collapsed="false">
      <c r="A6018" s="76" t="n">
        <v>1330844</v>
      </c>
      <c r="B6018" s="76" t="s">
        <v>24244</v>
      </c>
      <c r="C6018" s="76" t="s">
        <v>944</v>
      </c>
      <c r="D6018" s="76" t="n">
        <v>4532147</v>
      </c>
      <c r="E6018" s="76" t="s">
        <v>109</v>
      </c>
      <c r="F6018" s="76" t="s">
        <v>109</v>
      </c>
      <c r="H6018" s="78" t="n">
        <v>29383</v>
      </c>
      <c r="I6018" s="76" t="s">
        <v>179</v>
      </c>
      <c r="J6018" s="76" t="s">
        <v>180</v>
      </c>
      <c r="K6018" s="76" t="s">
        <v>2</v>
      </c>
      <c r="M6018" s="76" t="s">
        <v>134</v>
      </c>
      <c r="N6018" s="79" t="s">
        <v>1075</v>
      </c>
      <c r="O6018" s="76" t="s">
        <v>1076</v>
      </c>
      <c r="P6018" s="78" t="n">
        <v>45578</v>
      </c>
      <c r="Q6018" s="76" t="s">
        <v>114</v>
      </c>
      <c r="R6018" s="78" t="n">
        <v>44143</v>
      </c>
      <c r="S6018" s="78" t="n">
        <v>45274</v>
      </c>
      <c r="T6018" s="76" t="s">
        <v>183</v>
      </c>
      <c r="U6018" s="76" t="n">
        <v>500</v>
      </c>
      <c r="X6018" s="76" t="n">
        <v>5</v>
      </c>
      <c r="Y6018" s="76" t="s">
        <v>116</v>
      </c>
      <c r="AC6018" s="76" t="s">
        <v>117</v>
      </c>
      <c r="AD6018" s="76" t="s">
        <v>1077</v>
      </c>
      <c r="AE6018" s="76" t="n">
        <v>45400</v>
      </c>
      <c r="AF6018" s="76" t="s">
        <v>24245</v>
      </c>
      <c r="AJ6018" s="79" t="s">
        <v>24246</v>
      </c>
      <c r="AK6018" s="76" t="s">
        <v>24247</v>
      </c>
      <c r="AL6018" s="76" t="n">
        <v>0</v>
      </c>
      <c r="AM6018" s="76" t="n">
        <v>0</v>
      </c>
    </row>
    <row r="6019" customFormat="false" ht="15" hidden="false" customHeight="false" outlineLevel="0" collapsed="false">
      <c r="A6019" s="76" t="n">
        <v>1519552</v>
      </c>
      <c r="B6019" s="76" t="s">
        <v>24248</v>
      </c>
      <c r="C6019" s="76" t="s">
        <v>2150</v>
      </c>
      <c r="D6019" s="76" t="n">
        <v>3736142</v>
      </c>
      <c r="E6019" s="76" t="s">
        <v>109</v>
      </c>
      <c r="F6019" s="76" t="s">
        <v>109</v>
      </c>
      <c r="H6019" s="78" t="n">
        <v>43652</v>
      </c>
      <c r="I6019" s="76" t="s">
        <v>109</v>
      </c>
      <c r="J6019" s="76" t="n">
        <v>-9</v>
      </c>
      <c r="K6019" s="76" t="s">
        <v>41</v>
      </c>
      <c r="M6019" s="76" t="s">
        <v>124</v>
      </c>
      <c r="N6019" s="79" t="s">
        <v>125</v>
      </c>
      <c r="O6019" s="76" t="s">
        <v>126</v>
      </c>
      <c r="P6019" s="78" t="n">
        <v>45566</v>
      </c>
      <c r="Q6019" s="76" t="s">
        <v>114</v>
      </c>
      <c r="R6019" s="78" t="n">
        <v>45192</v>
      </c>
      <c r="T6019" s="76" t="s">
        <v>115</v>
      </c>
      <c r="U6019" s="76" t="n">
        <v>500</v>
      </c>
      <c r="X6019" s="76" t="n">
        <v>5</v>
      </c>
      <c r="Y6019" s="76" t="s">
        <v>116</v>
      </c>
      <c r="AC6019" s="76" t="s">
        <v>117</v>
      </c>
      <c r="AD6019" s="76" t="s">
        <v>3355</v>
      </c>
      <c r="AE6019" s="76" t="n">
        <v>37540</v>
      </c>
      <c r="AF6019" s="76" t="s">
        <v>24249</v>
      </c>
      <c r="AK6019" s="76" t="s">
        <v>24250</v>
      </c>
      <c r="AL6019" s="76" t="n">
        <v>0</v>
      </c>
      <c r="AM6019" s="76" t="n">
        <v>0</v>
      </c>
    </row>
    <row r="6020" customFormat="false" ht="15" hidden="false" customHeight="false" outlineLevel="0" collapsed="false">
      <c r="A6020" s="76" t="n">
        <v>1611507</v>
      </c>
      <c r="B6020" s="76" t="s">
        <v>24251</v>
      </c>
      <c r="C6020" s="76" t="s">
        <v>3327</v>
      </c>
      <c r="D6020" s="76" t="n">
        <v>4116363</v>
      </c>
      <c r="E6020" s="76" t="s">
        <v>109</v>
      </c>
      <c r="H6020" s="78" t="n">
        <v>41016</v>
      </c>
      <c r="I6020" s="76" t="s">
        <v>370</v>
      </c>
      <c r="J6020" s="76" t="n">
        <v>-13</v>
      </c>
      <c r="K6020" s="76" t="s">
        <v>41</v>
      </c>
      <c r="M6020" s="76" t="s">
        <v>286</v>
      </c>
      <c r="N6020" s="79" t="s">
        <v>385</v>
      </c>
      <c r="O6020" s="76" t="s">
        <v>386</v>
      </c>
      <c r="P6020" s="78" t="n">
        <v>45548</v>
      </c>
      <c r="Q6020" s="76" t="s">
        <v>114</v>
      </c>
      <c r="R6020" s="78" t="n">
        <v>45548</v>
      </c>
      <c r="T6020" s="76" t="s">
        <v>115</v>
      </c>
      <c r="U6020" s="76" t="n">
        <v>500</v>
      </c>
      <c r="X6020" s="76" t="n">
        <v>5</v>
      </c>
      <c r="Y6020" s="76" t="s">
        <v>116</v>
      </c>
      <c r="AC6020" s="76" t="s">
        <v>117</v>
      </c>
      <c r="AD6020" s="76" t="s">
        <v>24252</v>
      </c>
      <c r="AE6020" s="76" t="n">
        <v>41350</v>
      </c>
      <c r="AF6020" s="76" t="s">
        <v>24253</v>
      </c>
      <c r="AI6020" s="79" t="s">
        <v>24254</v>
      </c>
      <c r="AJ6020" s="79" t="s">
        <v>24255</v>
      </c>
      <c r="AK6020" s="76" t="s">
        <v>24256</v>
      </c>
      <c r="AL6020" s="76" t="n">
        <v>0</v>
      </c>
      <c r="AM6020" s="76" t="n">
        <v>0</v>
      </c>
    </row>
    <row r="6021" customFormat="false" ht="15" hidden="false" customHeight="false" outlineLevel="0" collapsed="false">
      <c r="A6021" s="76" t="n">
        <v>1557862</v>
      </c>
      <c r="B6021" s="76" t="s">
        <v>24257</v>
      </c>
      <c r="C6021" s="76" t="s">
        <v>18719</v>
      </c>
      <c r="D6021" s="76" t="n">
        <v>3611742</v>
      </c>
      <c r="E6021" s="76" t="s">
        <v>132</v>
      </c>
      <c r="H6021" s="78" t="n">
        <v>40479</v>
      </c>
      <c r="I6021" s="76" t="s">
        <v>256</v>
      </c>
      <c r="J6021" s="76" t="n">
        <v>-15</v>
      </c>
      <c r="K6021" s="76" t="s">
        <v>41</v>
      </c>
      <c r="M6021" s="76" t="s">
        <v>269</v>
      </c>
      <c r="N6021" s="79" t="s">
        <v>2013</v>
      </c>
      <c r="O6021" s="76" t="s">
        <v>2014</v>
      </c>
      <c r="P6021" s="78" t="n">
        <v>45615</v>
      </c>
      <c r="Q6021" s="76" t="s">
        <v>114</v>
      </c>
      <c r="R6021" s="78" t="n">
        <v>45302</v>
      </c>
      <c r="T6021" s="76" t="s">
        <v>115</v>
      </c>
      <c r="U6021" s="76" t="n">
        <v>500</v>
      </c>
      <c r="X6021" s="76" t="n">
        <v>5</v>
      </c>
      <c r="Y6021" s="76" t="s">
        <v>116</v>
      </c>
      <c r="AC6021" s="76" t="s">
        <v>117</v>
      </c>
      <c r="AD6021" s="76" t="s">
        <v>5195</v>
      </c>
      <c r="AE6021" s="76" t="n">
        <v>18500</v>
      </c>
      <c r="AF6021" s="76" t="s">
        <v>24258</v>
      </c>
      <c r="AJ6021" s="76" t="s">
        <v>24259</v>
      </c>
      <c r="AK6021" s="76" t="s">
        <v>24260</v>
      </c>
      <c r="AL6021" s="76" t="n">
        <v>0</v>
      </c>
      <c r="AM6021" s="76" t="n">
        <v>0</v>
      </c>
    </row>
    <row r="6022" customFormat="false" ht="15" hidden="false" customHeight="false" outlineLevel="0" collapsed="false">
      <c r="A6022" s="76" t="n">
        <v>121883</v>
      </c>
      <c r="B6022" s="76" t="s">
        <v>24261</v>
      </c>
      <c r="C6022" s="76" t="s">
        <v>207</v>
      </c>
      <c r="D6022" s="76" t="n">
        <v>3712262</v>
      </c>
      <c r="E6022" s="76" t="s">
        <v>132</v>
      </c>
      <c r="F6022" s="76" t="s">
        <v>132</v>
      </c>
      <c r="H6022" s="78" t="n">
        <v>22739</v>
      </c>
      <c r="I6022" s="76" t="s">
        <v>267</v>
      </c>
      <c r="J6022" s="76" t="s">
        <v>268</v>
      </c>
      <c r="K6022" s="76" t="s">
        <v>41</v>
      </c>
      <c r="M6022" s="76" t="s">
        <v>124</v>
      </c>
      <c r="N6022" s="79" t="s">
        <v>2678</v>
      </c>
      <c r="O6022" s="76" t="s">
        <v>2679</v>
      </c>
      <c r="P6022" s="78" t="n">
        <v>45484</v>
      </c>
      <c r="Q6022" s="76" t="s">
        <v>114</v>
      </c>
      <c r="R6022" s="78" t="n">
        <v>37432</v>
      </c>
      <c r="S6022" s="78" t="n">
        <v>45160</v>
      </c>
      <c r="T6022" s="76" t="s">
        <v>183</v>
      </c>
      <c r="U6022" s="76" t="n">
        <v>500</v>
      </c>
      <c r="X6022" s="76" t="n">
        <v>5</v>
      </c>
      <c r="Y6022" s="76" t="s">
        <v>116</v>
      </c>
      <c r="AC6022" s="76" t="s">
        <v>117</v>
      </c>
      <c r="AD6022" s="76" t="s">
        <v>1895</v>
      </c>
      <c r="AE6022" s="76" t="n">
        <v>37270</v>
      </c>
      <c r="AF6022" s="76" t="s">
        <v>24262</v>
      </c>
      <c r="AH6022" s="76" t="s">
        <v>24263</v>
      </c>
      <c r="AI6022" s="79" t="s">
        <v>24264</v>
      </c>
      <c r="AJ6022" s="76" t="s">
        <v>24265</v>
      </c>
      <c r="AK6022" s="76" t="s">
        <v>24266</v>
      </c>
      <c r="AL6022" s="76" t="n">
        <v>0</v>
      </c>
      <c r="AM6022" s="76" t="n">
        <v>0</v>
      </c>
    </row>
    <row r="6023" customFormat="false" ht="15" hidden="false" customHeight="false" outlineLevel="0" collapsed="false">
      <c r="A6023" s="76" t="n">
        <v>831549</v>
      </c>
      <c r="B6023" s="76" t="s">
        <v>24267</v>
      </c>
      <c r="C6023" s="76" t="s">
        <v>1248</v>
      </c>
      <c r="D6023" s="76" t="n">
        <v>3722867</v>
      </c>
      <c r="E6023" s="76" t="s">
        <v>132</v>
      </c>
      <c r="F6023" s="76" t="s">
        <v>132</v>
      </c>
      <c r="H6023" s="78" t="n">
        <v>23601</v>
      </c>
      <c r="I6023" s="76" t="s">
        <v>267</v>
      </c>
      <c r="J6023" s="76" t="s">
        <v>268</v>
      </c>
      <c r="K6023" s="76" t="s">
        <v>41</v>
      </c>
      <c r="M6023" s="76" t="s">
        <v>124</v>
      </c>
      <c r="N6023" s="79" t="s">
        <v>596</v>
      </c>
      <c r="O6023" s="76" t="s">
        <v>597</v>
      </c>
      <c r="P6023" s="78" t="n">
        <v>45625</v>
      </c>
      <c r="Q6023" s="76" t="s">
        <v>114</v>
      </c>
      <c r="R6023" s="78" t="n">
        <v>40805</v>
      </c>
      <c r="S6023" s="78" t="n">
        <v>45601</v>
      </c>
      <c r="T6023" s="76" t="s">
        <v>201</v>
      </c>
      <c r="U6023" s="76" t="n">
        <v>1262</v>
      </c>
      <c r="X6023" s="76" t="n">
        <v>12</v>
      </c>
      <c r="Y6023" s="76" t="s">
        <v>116</v>
      </c>
      <c r="AC6023" s="76" t="s">
        <v>117</v>
      </c>
      <c r="AD6023" s="76" t="s">
        <v>4383</v>
      </c>
      <c r="AE6023" s="76" t="n">
        <v>37230</v>
      </c>
      <c r="AF6023" s="76" t="s">
        <v>24268</v>
      </c>
      <c r="AJ6023" s="79" t="s">
        <v>24269</v>
      </c>
      <c r="AK6023" s="76" t="s">
        <v>24270</v>
      </c>
      <c r="AL6023" s="76" t="n">
        <v>0</v>
      </c>
      <c r="AM6023" s="76" t="n">
        <v>0</v>
      </c>
    </row>
    <row r="6024" customFormat="false" ht="15" hidden="false" customHeight="false" outlineLevel="0" collapsed="false">
      <c r="A6024" s="76" t="n">
        <v>1016048</v>
      </c>
      <c r="B6024" s="76" t="s">
        <v>24271</v>
      </c>
      <c r="C6024" s="76" t="s">
        <v>815</v>
      </c>
      <c r="D6024" s="76" t="n">
        <v>2719192</v>
      </c>
      <c r="E6024" s="76" t="s">
        <v>132</v>
      </c>
      <c r="F6024" s="76" t="s">
        <v>132</v>
      </c>
      <c r="H6024" s="78" t="n">
        <v>33535</v>
      </c>
      <c r="I6024" s="76" t="s">
        <v>23</v>
      </c>
      <c r="J6024" s="76" t="n">
        <v>-40</v>
      </c>
      <c r="K6024" s="76" t="s">
        <v>41</v>
      </c>
      <c r="M6024" s="76" t="s">
        <v>111</v>
      </c>
      <c r="N6024" s="79" t="s">
        <v>488</v>
      </c>
      <c r="O6024" s="76" t="s">
        <v>489</v>
      </c>
      <c r="P6024" s="78" t="n">
        <v>45536</v>
      </c>
      <c r="Q6024" s="76" t="s">
        <v>114</v>
      </c>
      <c r="R6024" s="78" t="n">
        <v>41905</v>
      </c>
      <c r="S6024" s="78" t="n">
        <v>45190</v>
      </c>
      <c r="T6024" s="76" t="s">
        <v>183</v>
      </c>
      <c r="U6024" s="76" t="n">
        <v>1041</v>
      </c>
      <c r="X6024" s="76" t="n">
        <v>10</v>
      </c>
      <c r="Y6024" s="76" t="s">
        <v>116</v>
      </c>
      <c r="AB6024" s="78" t="n">
        <v>45474</v>
      </c>
      <c r="AC6024" s="76" t="s">
        <v>117</v>
      </c>
      <c r="AD6024" s="76" t="s">
        <v>14171</v>
      </c>
      <c r="AE6024" s="76" t="n">
        <v>18190</v>
      </c>
      <c r="AF6024" s="76" t="s">
        <v>24272</v>
      </c>
      <c r="AJ6024" s="79" t="s">
        <v>24273</v>
      </c>
      <c r="AK6024" s="76" t="s">
        <v>24274</v>
      </c>
      <c r="AL6024" s="76" t="n">
        <v>0</v>
      </c>
      <c r="AM6024" s="76" t="n">
        <v>0</v>
      </c>
    </row>
    <row r="6025" customFormat="false" ht="15" hidden="false" customHeight="false" outlineLevel="0" collapsed="false">
      <c r="A6025" s="76" t="n">
        <v>1569587</v>
      </c>
      <c r="B6025" s="76" t="s">
        <v>24275</v>
      </c>
      <c r="C6025" s="76" t="s">
        <v>24276</v>
      </c>
      <c r="D6025" s="76" t="n">
        <v>4539603</v>
      </c>
      <c r="E6025" s="76" t="s">
        <v>109</v>
      </c>
      <c r="F6025" s="76" t="s">
        <v>109</v>
      </c>
      <c r="H6025" s="78" t="n">
        <v>42099</v>
      </c>
      <c r="I6025" s="76" t="s">
        <v>231</v>
      </c>
      <c r="J6025" s="76" t="n">
        <v>-10</v>
      </c>
      <c r="K6025" s="76" t="s">
        <v>2</v>
      </c>
      <c r="M6025" s="76" t="s">
        <v>134</v>
      </c>
      <c r="N6025" s="79" t="s">
        <v>1729</v>
      </c>
      <c r="O6025" s="76" t="s">
        <v>1730</v>
      </c>
      <c r="P6025" s="78" t="n">
        <v>45549</v>
      </c>
      <c r="Q6025" s="76" t="s">
        <v>114</v>
      </c>
      <c r="R6025" s="78" t="n">
        <v>45373</v>
      </c>
      <c r="T6025" s="76" t="s">
        <v>115</v>
      </c>
      <c r="U6025" s="76" t="n">
        <v>500</v>
      </c>
      <c r="X6025" s="76" t="n">
        <v>5</v>
      </c>
      <c r="Y6025" s="76" t="s">
        <v>116</v>
      </c>
      <c r="AC6025" s="76" t="s">
        <v>117</v>
      </c>
      <c r="AD6025" s="76" t="s">
        <v>13049</v>
      </c>
      <c r="AE6025" s="76" t="n">
        <v>45130</v>
      </c>
      <c r="AF6025" s="76" t="s">
        <v>24277</v>
      </c>
      <c r="AJ6025" s="79" t="s">
        <v>24278</v>
      </c>
      <c r="AK6025" s="76" t="s">
        <v>24279</v>
      </c>
      <c r="AL6025" s="76" t="n">
        <v>0</v>
      </c>
      <c r="AM6025" s="76" t="n">
        <v>0</v>
      </c>
    </row>
    <row r="6026" customFormat="false" ht="15" hidden="false" customHeight="false" outlineLevel="0" collapsed="false">
      <c r="A6026" s="76" t="n">
        <v>1611143</v>
      </c>
      <c r="B6026" s="76" t="s">
        <v>24280</v>
      </c>
      <c r="C6026" s="76" t="s">
        <v>3195</v>
      </c>
      <c r="D6026" s="76" t="n">
        <v>4540402</v>
      </c>
      <c r="E6026" s="76" t="s">
        <v>109</v>
      </c>
      <c r="H6026" s="78" t="n">
        <v>40658</v>
      </c>
      <c r="I6026" s="76" t="s">
        <v>144</v>
      </c>
      <c r="J6026" s="76" t="n">
        <v>-14</v>
      </c>
      <c r="K6026" s="76" t="s">
        <v>41</v>
      </c>
      <c r="M6026" s="76" t="s">
        <v>134</v>
      </c>
      <c r="N6026" s="79" t="s">
        <v>449</v>
      </c>
      <c r="O6026" s="76" t="s">
        <v>450</v>
      </c>
      <c r="P6026" s="78" t="n">
        <v>45548</v>
      </c>
      <c r="Q6026" s="76" t="s">
        <v>114</v>
      </c>
      <c r="R6026" s="78" t="n">
        <v>45548</v>
      </c>
      <c r="T6026" s="76" t="s">
        <v>115</v>
      </c>
      <c r="U6026" s="76" t="n">
        <v>500</v>
      </c>
      <c r="X6026" s="76" t="n">
        <v>5</v>
      </c>
      <c r="Y6026" s="76" t="s">
        <v>116</v>
      </c>
      <c r="AC6026" s="76" t="s">
        <v>117</v>
      </c>
      <c r="AD6026" s="76" t="s">
        <v>451</v>
      </c>
      <c r="AE6026" s="76" t="n">
        <v>45100</v>
      </c>
      <c r="AF6026" s="76" t="s">
        <v>452</v>
      </c>
      <c r="AK6026" s="76" t="s">
        <v>453</v>
      </c>
      <c r="AL6026" s="76" t="n">
        <v>0</v>
      </c>
      <c r="AM6026" s="76" t="n">
        <v>0</v>
      </c>
    </row>
    <row r="6027" customFormat="false" ht="15" hidden="false" customHeight="false" outlineLevel="0" collapsed="false">
      <c r="A6027" s="76" t="n">
        <v>1648854</v>
      </c>
      <c r="B6027" s="76" t="s">
        <v>24281</v>
      </c>
      <c r="C6027" s="76" t="s">
        <v>2787</v>
      </c>
      <c r="D6027" s="76" t="n">
        <v>1812123</v>
      </c>
      <c r="E6027" s="76" t="s">
        <v>109</v>
      </c>
      <c r="H6027" s="78" t="n">
        <v>28231</v>
      </c>
      <c r="I6027" s="76" t="s">
        <v>197</v>
      </c>
      <c r="J6027" s="76" t="s">
        <v>198</v>
      </c>
      <c r="K6027" s="76" t="s">
        <v>2</v>
      </c>
      <c r="M6027" s="76" t="s">
        <v>111</v>
      </c>
      <c r="N6027" s="79" t="s">
        <v>2286</v>
      </c>
      <c r="O6027" s="76" t="s">
        <v>2287</v>
      </c>
      <c r="P6027" s="78" t="n">
        <v>45581</v>
      </c>
      <c r="Q6027" s="76" t="s">
        <v>114</v>
      </c>
      <c r="R6027" s="78" t="n">
        <v>45581</v>
      </c>
      <c r="S6027" s="78" t="n">
        <v>45574</v>
      </c>
      <c r="T6027" s="76" t="s">
        <v>201</v>
      </c>
      <c r="U6027" s="76" t="n">
        <v>500</v>
      </c>
      <c r="X6027" s="76" t="n">
        <v>5</v>
      </c>
      <c r="Y6027" s="76" t="s">
        <v>116</v>
      </c>
      <c r="AC6027" s="76" t="s">
        <v>117</v>
      </c>
      <c r="AD6027" s="76" t="s">
        <v>24282</v>
      </c>
      <c r="AE6027" s="79" t="s">
        <v>24283</v>
      </c>
      <c r="AF6027" s="76" t="s">
        <v>24284</v>
      </c>
      <c r="AJ6027" s="79" t="s">
        <v>24285</v>
      </c>
      <c r="AK6027" s="76" t="s">
        <v>24286</v>
      </c>
      <c r="AL6027" s="76" t="n">
        <v>1</v>
      </c>
      <c r="AM6027" s="76" t="n">
        <v>0</v>
      </c>
    </row>
    <row r="6028" customFormat="false" ht="15" hidden="false" customHeight="false" outlineLevel="0" collapsed="false">
      <c r="A6028" s="76" t="n">
        <v>1606126</v>
      </c>
      <c r="B6028" s="76" t="s">
        <v>24287</v>
      </c>
      <c r="C6028" s="76" t="s">
        <v>419</v>
      </c>
      <c r="D6028" s="76" t="n">
        <v>3737206</v>
      </c>
      <c r="E6028" s="76" t="s">
        <v>109</v>
      </c>
      <c r="H6028" s="78" t="n">
        <v>42103</v>
      </c>
      <c r="I6028" s="76" t="s">
        <v>231</v>
      </c>
      <c r="J6028" s="76" t="n">
        <v>-10</v>
      </c>
      <c r="K6028" s="76" t="s">
        <v>41</v>
      </c>
      <c r="M6028" s="76" t="s">
        <v>124</v>
      </c>
      <c r="N6028" s="79" t="s">
        <v>398</v>
      </c>
      <c r="O6028" s="76" t="s">
        <v>399</v>
      </c>
      <c r="P6028" s="78" t="n">
        <v>45544</v>
      </c>
      <c r="Q6028" s="76" t="s">
        <v>114</v>
      </c>
      <c r="R6028" s="78" t="n">
        <v>45544</v>
      </c>
      <c r="T6028" s="76" t="s">
        <v>115</v>
      </c>
      <c r="U6028" s="76" t="n">
        <v>500</v>
      </c>
      <c r="X6028" s="76" t="n">
        <v>5</v>
      </c>
      <c r="Y6028" s="76" t="s">
        <v>116</v>
      </c>
      <c r="AC6028" s="76" t="s">
        <v>117</v>
      </c>
      <c r="AD6028" s="76" t="s">
        <v>2910</v>
      </c>
      <c r="AE6028" s="76" t="n">
        <v>37210</v>
      </c>
      <c r="AF6028" s="76" t="s">
        <v>24288</v>
      </c>
      <c r="AJ6028" s="79" t="s">
        <v>24289</v>
      </c>
      <c r="AK6028" s="76" t="s">
        <v>24290</v>
      </c>
      <c r="AL6028" s="76" t="n">
        <v>0</v>
      </c>
      <c r="AM6028" s="76" t="n">
        <v>0</v>
      </c>
    </row>
    <row r="6029" customFormat="false" ht="15" hidden="false" customHeight="false" outlineLevel="0" collapsed="false">
      <c r="A6029" s="76" t="n">
        <v>982172</v>
      </c>
      <c r="B6029" s="76" t="s">
        <v>24291</v>
      </c>
      <c r="C6029" s="76" t="s">
        <v>24292</v>
      </c>
      <c r="D6029" s="76" t="n">
        <v>4525327</v>
      </c>
      <c r="E6029" s="76" t="s">
        <v>132</v>
      </c>
      <c r="F6029" s="76" t="s">
        <v>132</v>
      </c>
      <c r="H6029" s="78" t="n">
        <v>39799</v>
      </c>
      <c r="I6029" s="76" t="s">
        <v>432</v>
      </c>
      <c r="J6029" s="76" t="n">
        <v>-17</v>
      </c>
      <c r="K6029" s="76" t="s">
        <v>41</v>
      </c>
      <c r="M6029" s="76" t="s">
        <v>134</v>
      </c>
      <c r="N6029" s="79" t="s">
        <v>1785</v>
      </c>
      <c r="O6029" s="76" t="s">
        <v>1786</v>
      </c>
      <c r="P6029" s="78" t="n">
        <v>45531</v>
      </c>
      <c r="Q6029" s="76" t="s">
        <v>114</v>
      </c>
      <c r="R6029" s="78" t="n">
        <v>41594</v>
      </c>
      <c r="T6029" s="76" t="s">
        <v>115</v>
      </c>
      <c r="U6029" s="76" t="n">
        <v>814</v>
      </c>
      <c r="X6029" s="76" t="n">
        <v>8</v>
      </c>
      <c r="Y6029" s="76" t="s">
        <v>116</v>
      </c>
      <c r="AC6029" s="76" t="s">
        <v>117</v>
      </c>
      <c r="AD6029" s="76" t="s">
        <v>8702</v>
      </c>
      <c r="AE6029" s="76" t="n">
        <v>45240</v>
      </c>
      <c r="AF6029" s="76" t="s">
        <v>24293</v>
      </c>
      <c r="AI6029" s="79" t="s">
        <v>24294</v>
      </c>
      <c r="AJ6029" s="79" t="s">
        <v>24295</v>
      </c>
      <c r="AK6029" s="76" t="s">
        <v>24296</v>
      </c>
      <c r="AL6029" s="76" t="n">
        <v>0</v>
      </c>
      <c r="AM6029" s="76" t="n">
        <v>0</v>
      </c>
    </row>
    <row r="6030" customFormat="false" ht="15" hidden="false" customHeight="false" outlineLevel="0" collapsed="false">
      <c r="A6030" s="76" t="n">
        <v>122222</v>
      </c>
      <c r="B6030" s="76" t="s">
        <v>24297</v>
      </c>
      <c r="C6030" s="76" t="s">
        <v>3551</v>
      </c>
      <c r="D6030" s="76" t="n">
        <v>452666</v>
      </c>
      <c r="E6030" s="76" t="s">
        <v>132</v>
      </c>
      <c r="F6030" s="76" t="s">
        <v>132</v>
      </c>
      <c r="H6030" s="78" t="n">
        <v>19402</v>
      </c>
      <c r="I6030" s="76" t="s">
        <v>594</v>
      </c>
      <c r="J6030" s="76" t="s">
        <v>595</v>
      </c>
      <c r="K6030" s="76" t="s">
        <v>41</v>
      </c>
      <c r="M6030" s="76" t="s">
        <v>134</v>
      </c>
      <c r="N6030" s="79" t="s">
        <v>3877</v>
      </c>
      <c r="O6030" s="76" t="s">
        <v>3878</v>
      </c>
      <c r="P6030" s="78" t="n">
        <v>45689</v>
      </c>
      <c r="Q6030" s="76" t="s">
        <v>114</v>
      </c>
      <c r="R6030" s="78" t="n">
        <v>37432</v>
      </c>
      <c r="S6030" s="78" t="n">
        <v>44910</v>
      </c>
      <c r="T6030" s="76" t="s">
        <v>183</v>
      </c>
      <c r="U6030" s="76" t="n">
        <v>967</v>
      </c>
      <c r="X6030" s="76" t="n">
        <v>9</v>
      </c>
      <c r="Y6030" s="76" t="s">
        <v>116</v>
      </c>
      <c r="AC6030" s="76" t="s">
        <v>117</v>
      </c>
      <c r="AD6030" s="76" t="s">
        <v>3879</v>
      </c>
      <c r="AE6030" s="76" t="n">
        <v>45200</v>
      </c>
      <c r="AF6030" s="76" t="s">
        <v>24298</v>
      </c>
      <c r="AK6030" s="76" t="s">
        <v>24299</v>
      </c>
      <c r="AL6030" s="76" t="n">
        <v>0</v>
      </c>
      <c r="AM6030" s="76" t="n">
        <v>0</v>
      </c>
    </row>
    <row r="6031" customFormat="false" ht="15" hidden="false" customHeight="false" outlineLevel="0" collapsed="false">
      <c r="A6031" s="76" t="n">
        <v>1471938</v>
      </c>
      <c r="B6031" s="76" t="s">
        <v>24300</v>
      </c>
      <c r="C6031" s="76" t="s">
        <v>24301</v>
      </c>
      <c r="D6031" s="76" t="n">
        <v>4115796</v>
      </c>
      <c r="E6031" s="76" t="s">
        <v>109</v>
      </c>
      <c r="F6031" s="76" t="s">
        <v>109</v>
      </c>
      <c r="H6031" s="78" t="n">
        <v>41834</v>
      </c>
      <c r="I6031" s="76" t="s">
        <v>190</v>
      </c>
      <c r="J6031" s="76" t="n">
        <v>-11</v>
      </c>
      <c r="K6031" s="76" t="s">
        <v>41</v>
      </c>
      <c r="M6031" s="76" t="s">
        <v>286</v>
      </c>
      <c r="N6031" s="79" t="s">
        <v>385</v>
      </c>
      <c r="O6031" s="76" t="s">
        <v>386</v>
      </c>
      <c r="P6031" s="78" t="n">
        <v>45563</v>
      </c>
      <c r="Q6031" s="76" t="s">
        <v>114</v>
      </c>
      <c r="R6031" s="78" t="n">
        <v>44956</v>
      </c>
      <c r="T6031" s="76" t="s">
        <v>115</v>
      </c>
      <c r="U6031" s="76" t="n">
        <v>500</v>
      </c>
      <c r="X6031" s="76" t="n">
        <v>5</v>
      </c>
      <c r="Y6031" s="76" t="s">
        <v>116</v>
      </c>
      <c r="AC6031" s="76" t="s">
        <v>117</v>
      </c>
      <c r="AD6031" s="76" t="s">
        <v>2524</v>
      </c>
      <c r="AE6031" s="76" t="n">
        <v>41350</v>
      </c>
      <c r="AF6031" s="76" t="s">
        <v>24302</v>
      </c>
      <c r="AI6031" s="76" t="s">
        <v>24303</v>
      </c>
      <c r="AJ6031" s="76" t="s">
        <v>24304</v>
      </c>
      <c r="AK6031" s="76" t="s">
        <v>24305</v>
      </c>
      <c r="AL6031" s="76" t="n">
        <v>0</v>
      </c>
      <c r="AM6031" s="76" t="n">
        <v>0</v>
      </c>
    </row>
    <row r="6032" customFormat="false" ht="15" hidden="false" customHeight="false" outlineLevel="0" collapsed="false">
      <c r="A6032" s="76" t="n">
        <v>1652394</v>
      </c>
      <c r="B6032" s="76" t="s">
        <v>24306</v>
      </c>
      <c r="C6032" s="76" t="s">
        <v>24307</v>
      </c>
      <c r="D6032" s="76" t="n">
        <v>3738060</v>
      </c>
      <c r="E6032" s="76" t="s">
        <v>109</v>
      </c>
      <c r="H6032" s="78" t="n">
        <v>40862</v>
      </c>
      <c r="I6032" s="76" t="s">
        <v>144</v>
      </c>
      <c r="J6032" s="76" t="n">
        <v>-14</v>
      </c>
      <c r="K6032" s="76" t="s">
        <v>2</v>
      </c>
      <c r="M6032" s="76" t="s">
        <v>124</v>
      </c>
      <c r="N6032" s="79" t="s">
        <v>540</v>
      </c>
      <c r="O6032" s="76" t="s">
        <v>541</v>
      </c>
      <c r="P6032" s="78" t="n">
        <v>45588</v>
      </c>
      <c r="Q6032" s="76" t="s">
        <v>114</v>
      </c>
      <c r="R6032" s="78" t="n">
        <v>45588</v>
      </c>
      <c r="T6032" s="76" t="s">
        <v>115</v>
      </c>
      <c r="U6032" s="76" t="n">
        <v>500</v>
      </c>
      <c r="X6032" s="76" t="n">
        <v>5</v>
      </c>
      <c r="Y6032" s="76" t="s">
        <v>116</v>
      </c>
      <c r="AC6032" s="76" t="s">
        <v>117</v>
      </c>
      <c r="AD6032" s="76" t="s">
        <v>3923</v>
      </c>
      <c r="AE6032" s="76" t="n">
        <v>37260</v>
      </c>
      <c r="AF6032" s="76" t="s">
        <v>24308</v>
      </c>
      <c r="AJ6032" s="76" t="s">
        <v>24309</v>
      </c>
      <c r="AK6032" s="76" t="s">
        <v>24310</v>
      </c>
      <c r="AL6032" s="76" t="n">
        <v>0</v>
      </c>
      <c r="AM6032" s="76" t="n">
        <v>0</v>
      </c>
    </row>
    <row r="6033" customFormat="false" ht="15" hidden="false" customHeight="false" outlineLevel="0" collapsed="false">
      <c r="A6033" s="76" t="n">
        <v>1638821</v>
      </c>
      <c r="B6033" s="76" t="s">
        <v>24311</v>
      </c>
      <c r="C6033" s="76" t="s">
        <v>16855</v>
      </c>
      <c r="D6033" s="76" t="n">
        <v>4540889</v>
      </c>
      <c r="E6033" s="76" t="s">
        <v>109</v>
      </c>
      <c r="H6033" s="78" t="n">
        <v>22804</v>
      </c>
      <c r="I6033" s="76" t="s">
        <v>267</v>
      </c>
      <c r="J6033" s="76" t="s">
        <v>268</v>
      </c>
      <c r="K6033" s="76" t="s">
        <v>2</v>
      </c>
      <c r="M6033" s="76" t="s">
        <v>134</v>
      </c>
      <c r="N6033" s="79" t="s">
        <v>638</v>
      </c>
      <c r="O6033" s="76" t="s">
        <v>639</v>
      </c>
      <c r="P6033" s="78" t="n">
        <v>45569</v>
      </c>
      <c r="Q6033" s="76" t="s">
        <v>114</v>
      </c>
      <c r="R6033" s="78" t="n">
        <v>45569</v>
      </c>
      <c r="S6033" s="78" t="n">
        <v>45419</v>
      </c>
      <c r="T6033" s="76" t="s">
        <v>201</v>
      </c>
      <c r="U6033" s="76" t="n">
        <v>500</v>
      </c>
      <c r="X6033" s="76" t="n">
        <v>5</v>
      </c>
      <c r="Y6033" s="76" t="s">
        <v>116</v>
      </c>
      <c r="AC6033" s="76" t="s">
        <v>117</v>
      </c>
      <c r="AD6033" s="76" t="s">
        <v>8688</v>
      </c>
      <c r="AE6033" s="76" t="n">
        <v>45150</v>
      </c>
      <c r="AF6033" s="76" t="s">
        <v>24312</v>
      </c>
      <c r="AJ6033" s="79" t="s">
        <v>24313</v>
      </c>
      <c r="AK6033" s="76" t="s">
        <v>24314</v>
      </c>
      <c r="AL6033" s="76" t="n">
        <v>1</v>
      </c>
      <c r="AM6033" s="76" t="n">
        <v>0</v>
      </c>
    </row>
    <row r="6034" customFormat="false" ht="15" hidden="false" customHeight="false" outlineLevel="0" collapsed="false">
      <c r="A6034" s="76" t="n">
        <v>654383</v>
      </c>
      <c r="B6034" s="76" t="s">
        <v>24315</v>
      </c>
      <c r="C6034" s="76" t="s">
        <v>910</v>
      </c>
      <c r="D6034" s="76" t="n">
        <v>3720167</v>
      </c>
      <c r="E6034" s="76" t="s">
        <v>475</v>
      </c>
      <c r="F6034" s="76" t="s">
        <v>132</v>
      </c>
      <c r="H6034" s="78" t="n">
        <v>23764</v>
      </c>
      <c r="I6034" s="76" t="s">
        <v>321</v>
      </c>
      <c r="J6034" s="76" t="s">
        <v>322</v>
      </c>
      <c r="K6034" s="76" t="s">
        <v>41</v>
      </c>
      <c r="M6034" s="76" t="s">
        <v>124</v>
      </c>
      <c r="N6034" s="79" t="s">
        <v>5025</v>
      </c>
      <c r="O6034" s="76" t="s">
        <v>5026</v>
      </c>
      <c r="P6034" s="78" t="n">
        <v>45478</v>
      </c>
      <c r="Q6034" s="76" t="s">
        <v>114</v>
      </c>
      <c r="R6034" s="78" t="n">
        <v>39721</v>
      </c>
      <c r="S6034" s="78" t="n">
        <v>45125</v>
      </c>
      <c r="T6034" s="76" t="s">
        <v>183</v>
      </c>
      <c r="U6034" s="76" t="n">
        <v>837</v>
      </c>
      <c r="X6034" s="76" t="n">
        <v>8</v>
      </c>
      <c r="Y6034" s="76" t="s">
        <v>116</v>
      </c>
      <c r="AC6034" s="76" t="s">
        <v>117</v>
      </c>
      <c r="AD6034" s="76" t="s">
        <v>5049</v>
      </c>
      <c r="AE6034" s="76" t="n">
        <v>37360</v>
      </c>
      <c r="AF6034" s="76" t="s">
        <v>24316</v>
      </c>
      <c r="AI6034" s="79" t="s">
        <v>24317</v>
      </c>
      <c r="AJ6034" s="79" t="s">
        <v>24318</v>
      </c>
      <c r="AK6034" s="76" t="s">
        <v>24319</v>
      </c>
      <c r="AL6034" s="76" t="n">
        <v>0</v>
      </c>
      <c r="AM6034" s="76" t="n">
        <v>0</v>
      </c>
    </row>
    <row r="6035" customFormat="false" ht="15" hidden="false" customHeight="false" outlineLevel="0" collapsed="false">
      <c r="A6035" s="76" t="n">
        <v>122282</v>
      </c>
      <c r="B6035" s="76" t="s">
        <v>24315</v>
      </c>
      <c r="C6035" s="76" t="s">
        <v>762</v>
      </c>
      <c r="D6035" s="76" t="n">
        <v>286304</v>
      </c>
      <c r="E6035" s="76" t="s">
        <v>132</v>
      </c>
      <c r="F6035" s="76" t="s">
        <v>132</v>
      </c>
      <c r="H6035" s="78" t="n">
        <v>31274</v>
      </c>
      <c r="I6035" s="76" t="s">
        <v>23</v>
      </c>
      <c r="J6035" s="76" t="n">
        <v>-40</v>
      </c>
      <c r="K6035" s="76" t="s">
        <v>41</v>
      </c>
      <c r="M6035" s="76" t="s">
        <v>155</v>
      </c>
      <c r="N6035" s="79" t="s">
        <v>915</v>
      </c>
      <c r="O6035" s="76" t="s">
        <v>916</v>
      </c>
      <c r="P6035" s="78" t="n">
        <v>45579</v>
      </c>
      <c r="Q6035" s="76" t="s">
        <v>114</v>
      </c>
      <c r="R6035" s="78" t="n">
        <v>37432</v>
      </c>
      <c r="S6035" s="78" t="n">
        <v>45538</v>
      </c>
      <c r="T6035" s="76" t="s">
        <v>201</v>
      </c>
      <c r="U6035" s="76" t="n">
        <v>976</v>
      </c>
      <c r="X6035" s="76" t="n">
        <v>9</v>
      </c>
      <c r="Y6035" s="76" t="s">
        <v>116</v>
      </c>
      <c r="AC6035" s="76" t="s">
        <v>117</v>
      </c>
      <c r="AD6035" s="76" t="s">
        <v>4166</v>
      </c>
      <c r="AE6035" s="76" t="n">
        <v>28500</v>
      </c>
      <c r="AF6035" s="76" t="s">
        <v>24320</v>
      </c>
      <c r="AJ6035" s="76" t="s">
        <v>24321</v>
      </c>
      <c r="AK6035" s="76" t="s">
        <v>24322</v>
      </c>
      <c r="AL6035" s="76" t="n">
        <v>0</v>
      </c>
      <c r="AM6035" s="76" t="n">
        <v>0</v>
      </c>
    </row>
    <row r="6036" customFormat="false" ht="15" hidden="false" customHeight="false" outlineLevel="0" collapsed="false">
      <c r="A6036" s="76" t="n">
        <v>1254040</v>
      </c>
      <c r="B6036" s="76" t="s">
        <v>24323</v>
      </c>
      <c r="C6036" s="76" t="s">
        <v>24324</v>
      </c>
      <c r="D6036" s="76" t="n">
        <v>4114088</v>
      </c>
      <c r="E6036" s="76" t="s">
        <v>132</v>
      </c>
      <c r="F6036" s="76" t="s">
        <v>132</v>
      </c>
      <c r="H6036" s="78" t="n">
        <v>40050</v>
      </c>
      <c r="I6036" s="76" t="s">
        <v>133</v>
      </c>
      <c r="J6036" s="76" t="n">
        <v>-16</v>
      </c>
      <c r="K6036" s="76" t="s">
        <v>41</v>
      </c>
      <c r="M6036" s="76" t="s">
        <v>286</v>
      </c>
      <c r="N6036" s="79" t="s">
        <v>1093</v>
      </c>
      <c r="O6036" s="76" t="s">
        <v>1094</v>
      </c>
      <c r="P6036" s="78" t="n">
        <v>45557</v>
      </c>
      <c r="Q6036" s="76" t="s">
        <v>114</v>
      </c>
      <c r="R6036" s="78" t="n">
        <v>43495</v>
      </c>
      <c r="T6036" s="76" t="s">
        <v>115</v>
      </c>
      <c r="U6036" s="76" t="n">
        <v>667</v>
      </c>
      <c r="X6036" s="76" t="n">
        <v>6</v>
      </c>
      <c r="Y6036" s="76" t="s">
        <v>116</v>
      </c>
      <c r="AC6036" s="76" t="s">
        <v>117</v>
      </c>
      <c r="AD6036" s="76" t="s">
        <v>4329</v>
      </c>
      <c r="AE6036" s="76" t="n">
        <v>41160</v>
      </c>
      <c r="AF6036" s="76" t="s">
        <v>24325</v>
      </c>
      <c r="AK6036" s="76" t="s">
        <v>24326</v>
      </c>
      <c r="AL6036" s="76" t="n">
        <v>0</v>
      </c>
      <c r="AM6036" s="76" t="n">
        <v>0</v>
      </c>
    </row>
    <row r="6037" customFormat="false" ht="15" hidden="false" customHeight="false" outlineLevel="0" collapsed="false">
      <c r="A6037" s="76" t="n">
        <v>122554</v>
      </c>
      <c r="B6037" s="76" t="s">
        <v>24327</v>
      </c>
      <c r="C6037" s="76" t="s">
        <v>910</v>
      </c>
      <c r="D6037" s="76" t="n">
        <v>36522</v>
      </c>
      <c r="E6037" s="76" t="s">
        <v>475</v>
      </c>
      <c r="F6037" s="76" t="s">
        <v>132</v>
      </c>
      <c r="H6037" s="78" t="n">
        <v>23242</v>
      </c>
      <c r="I6037" s="76" t="s">
        <v>267</v>
      </c>
      <c r="J6037" s="76" t="s">
        <v>268</v>
      </c>
      <c r="K6037" s="76" t="s">
        <v>41</v>
      </c>
      <c r="M6037" s="76" t="s">
        <v>269</v>
      </c>
      <c r="N6037" s="79" t="s">
        <v>6463</v>
      </c>
      <c r="O6037" s="76" t="s">
        <v>6464</v>
      </c>
      <c r="P6037" s="78" t="n">
        <v>45480</v>
      </c>
      <c r="Q6037" s="76" t="s">
        <v>114</v>
      </c>
      <c r="R6037" s="78" t="n">
        <v>37432</v>
      </c>
      <c r="S6037" s="78" t="n">
        <v>44799</v>
      </c>
      <c r="T6037" s="76" t="s">
        <v>183</v>
      </c>
      <c r="U6037" s="76" t="n">
        <v>754</v>
      </c>
      <c r="X6037" s="76" t="n">
        <v>7</v>
      </c>
      <c r="Y6037" s="76" t="s">
        <v>116</v>
      </c>
      <c r="AC6037" s="76" t="s">
        <v>117</v>
      </c>
      <c r="AD6037" s="76" t="s">
        <v>10076</v>
      </c>
      <c r="AE6037" s="76" t="n">
        <v>36120</v>
      </c>
      <c r="AF6037" s="76" t="s">
        <v>24328</v>
      </c>
      <c r="AI6037" s="79" t="s">
        <v>24329</v>
      </c>
      <c r="AJ6037" s="79" t="s">
        <v>24330</v>
      </c>
      <c r="AK6037" s="76" t="s">
        <v>6468</v>
      </c>
      <c r="AL6037" s="76" t="n">
        <v>0</v>
      </c>
      <c r="AM6037" s="76" t="n">
        <v>0</v>
      </c>
    </row>
    <row r="6038" customFormat="false" ht="15" hidden="false" customHeight="false" outlineLevel="0" collapsed="false">
      <c r="A6038" s="76" t="n">
        <v>122586</v>
      </c>
      <c r="B6038" s="76" t="s">
        <v>24331</v>
      </c>
      <c r="C6038" s="76" t="s">
        <v>1666</v>
      </c>
      <c r="D6038" s="76" t="n">
        <v>319127</v>
      </c>
      <c r="E6038" s="76" t="s">
        <v>132</v>
      </c>
      <c r="F6038" s="76" t="s">
        <v>132</v>
      </c>
      <c r="H6038" s="78" t="n">
        <v>34154</v>
      </c>
      <c r="I6038" s="76" t="s">
        <v>23</v>
      </c>
      <c r="J6038" s="76" t="n">
        <v>-40</v>
      </c>
      <c r="K6038" s="76" t="s">
        <v>41</v>
      </c>
      <c r="M6038" s="76" t="s">
        <v>155</v>
      </c>
      <c r="N6038" s="79" t="s">
        <v>964</v>
      </c>
      <c r="O6038" s="76" t="s">
        <v>965</v>
      </c>
      <c r="P6038" s="78" t="n">
        <v>45482</v>
      </c>
      <c r="Q6038" s="76" t="s">
        <v>114</v>
      </c>
      <c r="R6038" s="78" t="n">
        <v>37432</v>
      </c>
      <c r="S6038" s="78" t="n">
        <v>45253</v>
      </c>
      <c r="T6038" s="76" t="s">
        <v>183</v>
      </c>
      <c r="U6038" s="76" t="n">
        <v>605</v>
      </c>
      <c r="X6038" s="76" t="n">
        <v>6</v>
      </c>
      <c r="Y6038" s="76" t="s">
        <v>116</v>
      </c>
      <c r="AC6038" s="76" t="s">
        <v>117</v>
      </c>
      <c r="AD6038" s="76" t="s">
        <v>24332</v>
      </c>
      <c r="AE6038" s="76" t="n">
        <v>28700</v>
      </c>
      <c r="AF6038" s="76" t="s">
        <v>24333</v>
      </c>
      <c r="AJ6038" s="79" t="s">
        <v>24334</v>
      </c>
      <c r="AK6038" s="76" t="s">
        <v>24335</v>
      </c>
      <c r="AL6038" s="76" t="n">
        <v>0</v>
      </c>
      <c r="AM6038" s="76" t="n">
        <v>0</v>
      </c>
    </row>
    <row r="6039" customFormat="false" ht="15" hidden="false" customHeight="false" outlineLevel="0" collapsed="false">
      <c r="A6039" s="76" t="n">
        <v>1278439</v>
      </c>
      <c r="B6039" s="76" t="s">
        <v>24336</v>
      </c>
      <c r="C6039" s="76" t="s">
        <v>778</v>
      </c>
      <c r="D6039" s="76" t="n">
        <v>189893</v>
      </c>
      <c r="E6039" s="76" t="s">
        <v>132</v>
      </c>
      <c r="F6039" s="76" t="s">
        <v>132</v>
      </c>
      <c r="H6039" s="78" t="n">
        <v>26226</v>
      </c>
      <c r="I6039" s="76" t="s">
        <v>208</v>
      </c>
      <c r="J6039" s="76" t="s">
        <v>209</v>
      </c>
      <c r="K6039" s="76" t="s">
        <v>41</v>
      </c>
      <c r="M6039" s="76" t="s">
        <v>111</v>
      </c>
      <c r="N6039" s="79" t="s">
        <v>929</v>
      </c>
      <c r="O6039" s="76" t="s">
        <v>930</v>
      </c>
      <c r="P6039" s="78" t="n">
        <v>45553</v>
      </c>
      <c r="Q6039" s="76" t="s">
        <v>114</v>
      </c>
      <c r="R6039" s="78" t="n">
        <v>43735</v>
      </c>
      <c r="S6039" s="78" t="n">
        <v>44820</v>
      </c>
      <c r="T6039" s="76" t="s">
        <v>183</v>
      </c>
      <c r="U6039" s="76" t="n">
        <v>619</v>
      </c>
      <c r="X6039" s="76" t="n">
        <v>6</v>
      </c>
      <c r="Y6039" s="76" t="s">
        <v>116</v>
      </c>
      <c r="AC6039" s="76" t="s">
        <v>117</v>
      </c>
      <c r="AD6039" s="76" t="s">
        <v>17990</v>
      </c>
      <c r="AE6039" s="76" t="n">
        <v>18340</v>
      </c>
      <c r="AF6039" s="76" t="s">
        <v>24337</v>
      </c>
      <c r="AI6039" s="79" t="s">
        <v>24338</v>
      </c>
      <c r="AJ6039" s="79" t="s">
        <v>24339</v>
      </c>
      <c r="AK6039" s="76" t="s">
        <v>24340</v>
      </c>
      <c r="AL6039" s="76" t="n">
        <v>0</v>
      </c>
      <c r="AM6039" s="76" t="n">
        <v>0</v>
      </c>
    </row>
    <row r="6040" customFormat="false" ht="15" hidden="false" customHeight="false" outlineLevel="0" collapsed="false">
      <c r="A6040" s="76" t="n">
        <v>1462667</v>
      </c>
      <c r="B6040" s="76" t="s">
        <v>24341</v>
      </c>
      <c r="C6040" s="76" t="s">
        <v>855</v>
      </c>
      <c r="D6040" s="76" t="n">
        <v>4115732</v>
      </c>
      <c r="E6040" s="76" t="s">
        <v>132</v>
      </c>
      <c r="F6040" s="76" t="s">
        <v>132</v>
      </c>
      <c r="H6040" s="78" t="n">
        <v>30392</v>
      </c>
      <c r="I6040" s="76" t="s">
        <v>179</v>
      </c>
      <c r="J6040" s="76" t="s">
        <v>180</v>
      </c>
      <c r="K6040" s="76" t="s">
        <v>41</v>
      </c>
      <c r="M6040" s="76" t="s">
        <v>286</v>
      </c>
      <c r="N6040" s="79" t="s">
        <v>1369</v>
      </c>
      <c r="O6040" s="76" t="s">
        <v>1370</v>
      </c>
      <c r="P6040" s="78" t="n">
        <v>45566</v>
      </c>
      <c r="Q6040" s="76" t="s">
        <v>114</v>
      </c>
      <c r="R6040" s="78" t="n">
        <v>44894</v>
      </c>
      <c r="S6040" s="78" t="n">
        <v>44818</v>
      </c>
      <c r="T6040" s="76" t="s">
        <v>183</v>
      </c>
      <c r="U6040" s="76" t="n">
        <v>500</v>
      </c>
      <c r="X6040" s="76" t="n">
        <v>5</v>
      </c>
      <c r="Y6040" s="76" t="s">
        <v>116</v>
      </c>
      <c r="AC6040" s="76" t="s">
        <v>117</v>
      </c>
      <c r="AD6040" s="76" t="s">
        <v>24342</v>
      </c>
      <c r="AE6040" s="76" t="n">
        <v>41330</v>
      </c>
      <c r="AF6040" s="76" t="s">
        <v>24343</v>
      </c>
      <c r="AK6040" s="76" t="s">
        <v>24344</v>
      </c>
      <c r="AL6040" s="76" t="n">
        <v>0</v>
      </c>
      <c r="AM6040" s="76" t="n">
        <v>0</v>
      </c>
    </row>
    <row r="6041" customFormat="false" ht="15" hidden="false" customHeight="false" outlineLevel="0" collapsed="false">
      <c r="A6041" s="76" t="n">
        <v>1620965</v>
      </c>
      <c r="B6041" s="76" t="s">
        <v>24341</v>
      </c>
      <c r="C6041" s="76" t="s">
        <v>1642</v>
      </c>
      <c r="D6041" s="76" t="n">
        <v>1812010</v>
      </c>
      <c r="E6041" s="76" t="s">
        <v>109</v>
      </c>
      <c r="H6041" s="78" t="n">
        <v>42328</v>
      </c>
      <c r="I6041" s="76" t="s">
        <v>231</v>
      </c>
      <c r="J6041" s="76" t="n">
        <v>-10</v>
      </c>
      <c r="K6041" s="76" t="s">
        <v>41</v>
      </c>
      <c r="M6041" s="76" t="s">
        <v>111</v>
      </c>
      <c r="N6041" s="79" t="s">
        <v>337</v>
      </c>
      <c r="O6041" s="76" t="s">
        <v>338</v>
      </c>
      <c r="P6041" s="78" t="n">
        <v>45555</v>
      </c>
      <c r="Q6041" s="76" t="s">
        <v>114</v>
      </c>
      <c r="R6041" s="78" t="n">
        <v>45555</v>
      </c>
      <c r="T6041" s="76" t="s">
        <v>115</v>
      </c>
      <c r="U6041" s="76" t="n">
        <v>500</v>
      </c>
      <c r="X6041" s="76" t="n">
        <v>5</v>
      </c>
      <c r="Y6041" s="76" t="s">
        <v>116</v>
      </c>
      <c r="AC6041" s="76" t="s">
        <v>117</v>
      </c>
      <c r="AD6041" s="76" t="s">
        <v>5747</v>
      </c>
      <c r="AE6041" s="76" t="n">
        <v>18120</v>
      </c>
      <c r="AF6041" s="76" t="s">
        <v>24345</v>
      </c>
      <c r="AJ6041" s="79" t="s">
        <v>24346</v>
      </c>
      <c r="AK6041" s="76" t="s">
        <v>24347</v>
      </c>
      <c r="AL6041" s="76" t="n">
        <v>0</v>
      </c>
      <c r="AM6041" s="76" t="n">
        <v>0</v>
      </c>
    </row>
    <row r="6042" customFormat="false" ht="15" hidden="false" customHeight="false" outlineLevel="0" collapsed="false">
      <c r="A6042" s="76" t="n">
        <v>728589</v>
      </c>
      <c r="B6042" s="76" t="s">
        <v>24348</v>
      </c>
      <c r="C6042" s="76" t="s">
        <v>7398</v>
      </c>
      <c r="D6042" s="76" t="n">
        <v>2811369</v>
      </c>
      <c r="E6042" s="76" t="s">
        <v>132</v>
      </c>
      <c r="F6042" s="76" t="s">
        <v>132</v>
      </c>
      <c r="H6042" s="78" t="n">
        <v>25131</v>
      </c>
      <c r="I6042" s="76" t="s">
        <v>321</v>
      </c>
      <c r="J6042" s="76" t="s">
        <v>322</v>
      </c>
      <c r="K6042" s="76" t="s">
        <v>41</v>
      </c>
      <c r="M6042" s="76" t="s">
        <v>155</v>
      </c>
      <c r="N6042" s="79" t="s">
        <v>232</v>
      </c>
      <c r="O6042" s="76" t="s">
        <v>233</v>
      </c>
      <c r="P6042" s="78" t="n">
        <v>45551</v>
      </c>
      <c r="Q6042" s="76" t="s">
        <v>114</v>
      </c>
      <c r="R6042" s="78" t="n">
        <v>40101</v>
      </c>
      <c r="S6042" s="78" t="n">
        <v>44795</v>
      </c>
      <c r="T6042" s="76" t="s">
        <v>183</v>
      </c>
      <c r="U6042" s="76" t="n">
        <v>732</v>
      </c>
      <c r="X6042" s="76" t="n">
        <v>7</v>
      </c>
      <c r="Y6042" s="76" t="s">
        <v>116</v>
      </c>
      <c r="AC6042" s="76" t="s">
        <v>117</v>
      </c>
      <c r="AD6042" s="76" t="s">
        <v>24349</v>
      </c>
      <c r="AE6042" s="76" t="n">
        <v>28210</v>
      </c>
      <c r="AF6042" s="76" t="s">
        <v>24350</v>
      </c>
      <c r="AH6042" s="76" t="s">
        <v>24351</v>
      </c>
      <c r="AI6042" s="79" t="s">
        <v>24352</v>
      </c>
      <c r="AJ6042" s="79" t="s">
        <v>24353</v>
      </c>
      <c r="AK6042" s="76" t="s">
        <v>24354</v>
      </c>
      <c r="AL6042" s="76" t="n">
        <v>0</v>
      </c>
      <c r="AM6042" s="76" t="n">
        <v>0</v>
      </c>
    </row>
    <row r="6043" customFormat="false" ht="15" hidden="false" customHeight="false" outlineLevel="0" collapsed="false">
      <c r="A6043" s="76" t="n">
        <v>1594039</v>
      </c>
      <c r="B6043" s="76" t="s">
        <v>24348</v>
      </c>
      <c r="C6043" s="76" t="s">
        <v>5783</v>
      </c>
      <c r="D6043" s="76" t="n">
        <v>3737028</v>
      </c>
      <c r="E6043" s="76" t="s">
        <v>109</v>
      </c>
      <c r="F6043" s="76" t="s">
        <v>123</v>
      </c>
      <c r="H6043" s="78" t="n">
        <v>41746</v>
      </c>
      <c r="I6043" s="76" t="s">
        <v>190</v>
      </c>
      <c r="J6043" s="76" t="n">
        <v>-11</v>
      </c>
      <c r="K6043" s="76" t="s">
        <v>2</v>
      </c>
      <c r="M6043" s="76" t="s">
        <v>124</v>
      </c>
      <c r="N6043" s="79" t="s">
        <v>1294</v>
      </c>
      <c r="O6043" s="76" t="s">
        <v>1295</v>
      </c>
      <c r="P6043" s="78" t="n">
        <v>45544</v>
      </c>
      <c r="Q6043" s="76" t="s">
        <v>114</v>
      </c>
      <c r="R6043" s="78" t="n">
        <v>45470</v>
      </c>
      <c r="T6043" s="76" t="s">
        <v>115</v>
      </c>
      <c r="U6043" s="76" t="n">
        <v>500</v>
      </c>
      <c r="X6043" s="76" t="n">
        <v>5</v>
      </c>
      <c r="Y6043" s="76" t="s">
        <v>116</v>
      </c>
      <c r="AC6043" s="76" t="s">
        <v>117</v>
      </c>
      <c r="AD6043" s="76" t="s">
        <v>1296</v>
      </c>
      <c r="AE6043" s="76" t="n">
        <v>37140</v>
      </c>
      <c r="AF6043" s="76" t="s">
        <v>24355</v>
      </c>
      <c r="AJ6043" s="76" t="s">
        <v>24356</v>
      </c>
      <c r="AK6043" s="76" t="s">
        <v>24357</v>
      </c>
      <c r="AL6043" s="76" t="n">
        <v>1</v>
      </c>
      <c r="AM6043" s="76" t="n">
        <v>1</v>
      </c>
    </row>
    <row r="6044" customFormat="false" ht="15" hidden="false" customHeight="false" outlineLevel="0" collapsed="false">
      <c r="A6044" s="76" t="n">
        <v>1330528</v>
      </c>
      <c r="B6044" s="76" t="s">
        <v>24358</v>
      </c>
      <c r="C6044" s="76" t="s">
        <v>1032</v>
      </c>
      <c r="D6044" s="76" t="n">
        <v>4532118</v>
      </c>
      <c r="E6044" s="76" t="s">
        <v>132</v>
      </c>
      <c r="F6044" s="76" t="s">
        <v>132</v>
      </c>
      <c r="H6044" s="78" t="n">
        <v>40593</v>
      </c>
      <c r="I6044" s="76" t="s">
        <v>144</v>
      </c>
      <c r="J6044" s="76" t="n">
        <v>-14</v>
      </c>
      <c r="K6044" s="76" t="s">
        <v>41</v>
      </c>
      <c r="M6044" s="76" t="s">
        <v>134</v>
      </c>
      <c r="N6044" s="79" t="s">
        <v>307</v>
      </c>
      <c r="O6044" s="76" t="s">
        <v>308</v>
      </c>
      <c r="P6044" s="78" t="n">
        <v>45499</v>
      </c>
      <c r="Q6044" s="76" t="s">
        <v>114</v>
      </c>
      <c r="R6044" s="78" t="n">
        <v>44134</v>
      </c>
      <c r="T6044" s="76" t="s">
        <v>115</v>
      </c>
      <c r="U6044" s="76" t="n">
        <v>923</v>
      </c>
      <c r="X6044" s="76" t="n">
        <v>9</v>
      </c>
      <c r="Y6044" s="76" t="s">
        <v>116</v>
      </c>
      <c r="AC6044" s="76" t="s">
        <v>117</v>
      </c>
      <c r="AD6044" s="76" t="s">
        <v>309</v>
      </c>
      <c r="AE6044" s="76" t="n">
        <v>45140</v>
      </c>
      <c r="AF6044" s="76" t="s">
        <v>24359</v>
      </c>
      <c r="AI6044" s="79" t="s">
        <v>24360</v>
      </c>
      <c r="AJ6044" s="79" t="s">
        <v>24361</v>
      </c>
      <c r="AK6044" s="76" t="s">
        <v>24362</v>
      </c>
      <c r="AL6044" s="76" t="n">
        <v>0</v>
      </c>
      <c r="AM6044" s="76" t="n">
        <v>0</v>
      </c>
    </row>
    <row r="6045" customFormat="false" ht="15" hidden="false" customHeight="false" outlineLevel="0" collapsed="false">
      <c r="A6045" s="76" t="n">
        <v>1614457</v>
      </c>
      <c r="B6045" s="76" t="s">
        <v>24363</v>
      </c>
      <c r="C6045" s="76" t="s">
        <v>2280</v>
      </c>
      <c r="D6045" s="76" t="n">
        <v>3737343</v>
      </c>
      <c r="E6045" s="76" t="s">
        <v>109</v>
      </c>
      <c r="H6045" s="78" t="n">
        <v>42170</v>
      </c>
      <c r="I6045" s="76" t="s">
        <v>231</v>
      </c>
      <c r="J6045" s="76" t="n">
        <v>-10</v>
      </c>
      <c r="K6045" s="76" t="s">
        <v>41</v>
      </c>
      <c r="M6045" s="76" t="s">
        <v>124</v>
      </c>
      <c r="N6045" s="79" t="s">
        <v>168</v>
      </c>
      <c r="O6045" s="76" t="s">
        <v>169</v>
      </c>
      <c r="P6045" s="78" t="n">
        <v>45551</v>
      </c>
      <c r="Q6045" s="76" t="s">
        <v>114</v>
      </c>
      <c r="R6045" s="78" t="n">
        <v>45551</v>
      </c>
      <c r="T6045" s="76" t="s">
        <v>115</v>
      </c>
      <c r="U6045" s="76" t="n">
        <v>500</v>
      </c>
      <c r="X6045" s="76" t="n">
        <v>5</v>
      </c>
      <c r="Y6045" s="76" t="s">
        <v>116</v>
      </c>
      <c r="AC6045" s="76" t="s">
        <v>117</v>
      </c>
      <c r="AD6045" s="76" t="s">
        <v>170</v>
      </c>
      <c r="AE6045" s="76" t="n">
        <v>37520</v>
      </c>
      <c r="AF6045" s="76" t="s">
        <v>24364</v>
      </c>
      <c r="AJ6045" s="76" t="s">
        <v>24365</v>
      </c>
      <c r="AK6045" s="76" t="s">
        <v>24366</v>
      </c>
      <c r="AL6045" s="76" t="n">
        <v>0</v>
      </c>
      <c r="AM6045" s="76" t="n">
        <v>0</v>
      </c>
    </row>
    <row r="6046" customFormat="false" ht="15" hidden="false" customHeight="false" outlineLevel="0" collapsed="false">
      <c r="A6046" s="76" t="n">
        <v>1589776</v>
      </c>
      <c r="B6046" s="76" t="s">
        <v>18653</v>
      </c>
      <c r="C6046" s="76" t="s">
        <v>3833</v>
      </c>
      <c r="D6046" s="76" t="n">
        <v>3737019</v>
      </c>
      <c r="E6046" s="76" t="s">
        <v>109</v>
      </c>
      <c r="F6046" s="76" t="s">
        <v>123</v>
      </c>
      <c r="H6046" s="78" t="n">
        <v>24238</v>
      </c>
      <c r="I6046" s="76" t="s">
        <v>321</v>
      </c>
      <c r="J6046" s="76" t="s">
        <v>322</v>
      </c>
      <c r="K6046" s="76" t="s">
        <v>2</v>
      </c>
      <c r="M6046" s="76" t="s">
        <v>124</v>
      </c>
      <c r="N6046" s="79" t="s">
        <v>1294</v>
      </c>
      <c r="O6046" s="76" t="s">
        <v>1295</v>
      </c>
      <c r="P6046" s="78" t="n">
        <v>45544</v>
      </c>
      <c r="Q6046" s="76" t="s">
        <v>114</v>
      </c>
      <c r="R6046" s="78" t="n">
        <v>45464</v>
      </c>
      <c r="S6046" s="78" t="n">
        <v>45506</v>
      </c>
      <c r="T6046" s="76" t="s">
        <v>201</v>
      </c>
      <c r="U6046" s="76" t="n">
        <v>500</v>
      </c>
      <c r="X6046" s="76" t="n">
        <v>5</v>
      </c>
      <c r="Y6046" s="76" t="s">
        <v>116</v>
      </c>
      <c r="AC6046" s="76" t="s">
        <v>117</v>
      </c>
      <c r="AD6046" s="76" t="s">
        <v>1152</v>
      </c>
      <c r="AE6046" s="76" t="n">
        <v>37140</v>
      </c>
      <c r="AF6046" s="76" t="s">
        <v>24367</v>
      </c>
      <c r="AI6046" s="79" t="s">
        <v>24368</v>
      </c>
      <c r="AJ6046" s="76" t="s">
        <v>24369</v>
      </c>
      <c r="AK6046" s="76" t="s">
        <v>24370</v>
      </c>
      <c r="AL6046" s="76" t="n">
        <v>1</v>
      </c>
      <c r="AM6046" s="76" t="n">
        <v>0</v>
      </c>
    </row>
    <row r="6047" customFormat="false" ht="15" hidden="false" customHeight="false" outlineLevel="0" collapsed="false">
      <c r="A6047" s="76" t="n">
        <v>1526915</v>
      </c>
      <c r="B6047" s="76" t="s">
        <v>18653</v>
      </c>
      <c r="C6047" s="76" t="s">
        <v>8135</v>
      </c>
      <c r="D6047" s="76" t="n">
        <v>4538288</v>
      </c>
      <c r="E6047" s="76" t="s">
        <v>109</v>
      </c>
      <c r="F6047" s="76" t="s">
        <v>109</v>
      </c>
      <c r="H6047" s="78" t="n">
        <v>42713</v>
      </c>
      <c r="I6047" s="76" t="s">
        <v>109</v>
      </c>
      <c r="J6047" s="76" t="n">
        <v>-9</v>
      </c>
      <c r="K6047" s="76" t="s">
        <v>2</v>
      </c>
      <c r="M6047" s="76" t="s">
        <v>134</v>
      </c>
      <c r="N6047" s="79" t="s">
        <v>1186</v>
      </c>
      <c r="O6047" s="76" t="s">
        <v>1187</v>
      </c>
      <c r="P6047" s="78" t="n">
        <v>45579</v>
      </c>
      <c r="Q6047" s="76" t="s">
        <v>114</v>
      </c>
      <c r="R6047" s="78" t="n">
        <v>45199</v>
      </c>
      <c r="T6047" s="76" t="s">
        <v>115</v>
      </c>
      <c r="U6047" s="76" t="n">
        <v>500</v>
      </c>
      <c r="X6047" s="76" t="n">
        <v>5</v>
      </c>
      <c r="Y6047" s="76" t="s">
        <v>116</v>
      </c>
      <c r="AC6047" s="76" t="s">
        <v>117</v>
      </c>
      <c r="AD6047" s="76" t="s">
        <v>451</v>
      </c>
      <c r="AE6047" s="76" t="n">
        <v>45000</v>
      </c>
      <c r="AF6047" s="76" t="s">
        <v>24371</v>
      </c>
      <c r="AK6047" s="76" t="s">
        <v>24372</v>
      </c>
      <c r="AL6047" s="76" t="n">
        <v>1</v>
      </c>
      <c r="AM6047" s="76" t="n">
        <v>1</v>
      </c>
    </row>
    <row r="6048" customFormat="false" ht="15" hidden="false" customHeight="false" outlineLevel="0" collapsed="false">
      <c r="A6048" s="76" t="n">
        <v>1521140</v>
      </c>
      <c r="B6048" s="76" t="s">
        <v>18653</v>
      </c>
      <c r="C6048" s="76" t="s">
        <v>24373</v>
      </c>
      <c r="D6048" s="76" t="n">
        <v>4538211</v>
      </c>
      <c r="E6048" s="76" t="s">
        <v>109</v>
      </c>
      <c r="F6048" s="76" t="s">
        <v>109</v>
      </c>
      <c r="H6048" s="78" t="n">
        <v>40618</v>
      </c>
      <c r="I6048" s="76" t="s">
        <v>144</v>
      </c>
      <c r="J6048" s="76" t="n">
        <v>-14</v>
      </c>
      <c r="K6048" s="76" t="s">
        <v>2</v>
      </c>
      <c r="M6048" s="76" t="s">
        <v>134</v>
      </c>
      <c r="N6048" s="79" t="s">
        <v>1186</v>
      </c>
      <c r="O6048" s="76" t="s">
        <v>1187</v>
      </c>
      <c r="P6048" s="78" t="n">
        <v>45557</v>
      </c>
      <c r="Q6048" s="76" t="s">
        <v>114</v>
      </c>
      <c r="R6048" s="78" t="n">
        <v>45194</v>
      </c>
      <c r="T6048" s="76" t="s">
        <v>115</v>
      </c>
      <c r="U6048" s="76" t="n">
        <v>500</v>
      </c>
      <c r="X6048" s="76" t="n">
        <v>5</v>
      </c>
      <c r="Y6048" s="76" t="s">
        <v>116</v>
      </c>
      <c r="AC6048" s="76" t="s">
        <v>117</v>
      </c>
      <c r="AD6048" s="76" t="s">
        <v>451</v>
      </c>
      <c r="AE6048" s="76" t="n">
        <v>45000</v>
      </c>
      <c r="AF6048" s="76" t="s">
        <v>24371</v>
      </c>
      <c r="AK6048" s="76" t="s">
        <v>24372</v>
      </c>
      <c r="AL6048" s="76" t="n">
        <v>0</v>
      </c>
      <c r="AM6048" s="76" t="n">
        <v>0</v>
      </c>
    </row>
    <row r="6049" customFormat="false" ht="15" hidden="false" customHeight="false" outlineLevel="0" collapsed="false">
      <c r="A6049" s="76" t="n">
        <v>1581831</v>
      </c>
      <c r="B6049" s="76" t="s">
        <v>24374</v>
      </c>
      <c r="C6049" s="76" t="s">
        <v>4036</v>
      </c>
      <c r="D6049" s="76" t="n">
        <v>4116212</v>
      </c>
      <c r="E6049" s="76" t="s">
        <v>109</v>
      </c>
      <c r="F6049" s="76" t="s">
        <v>123</v>
      </c>
      <c r="H6049" s="78" t="n">
        <v>41463</v>
      </c>
      <c r="I6049" s="76" t="s">
        <v>110</v>
      </c>
      <c r="J6049" s="76" t="n">
        <v>-12</v>
      </c>
      <c r="K6049" s="76" t="s">
        <v>41</v>
      </c>
      <c r="M6049" s="76" t="s">
        <v>286</v>
      </c>
      <c r="N6049" s="79" t="s">
        <v>4782</v>
      </c>
      <c r="O6049" s="76" t="s">
        <v>4783</v>
      </c>
      <c r="P6049" s="78" t="n">
        <v>45538</v>
      </c>
      <c r="Q6049" s="76" t="s">
        <v>114</v>
      </c>
      <c r="R6049" s="78" t="n">
        <v>45441</v>
      </c>
      <c r="T6049" s="76" t="s">
        <v>325</v>
      </c>
      <c r="U6049" s="76" t="n">
        <v>500</v>
      </c>
      <c r="X6049" s="76" t="n">
        <v>5</v>
      </c>
      <c r="Y6049" s="76" t="s">
        <v>116</v>
      </c>
      <c r="AC6049" s="76" t="s">
        <v>117</v>
      </c>
      <c r="AD6049" s="76" t="s">
        <v>24375</v>
      </c>
      <c r="AE6049" s="76" t="n">
        <v>41190</v>
      </c>
      <c r="AF6049" s="76" t="s">
        <v>24376</v>
      </c>
      <c r="AJ6049" s="79" t="s">
        <v>24377</v>
      </c>
      <c r="AK6049" s="76" t="s">
        <v>24378</v>
      </c>
      <c r="AL6049" s="76" t="n">
        <v>1</v>
      </c>
      <c r="AM6049" s="76" t="n">
        <v>0</v>
      </c>
    </row>
    <row r="6050" customFormat="false" ht="15" hidden="false" customHeight="false" outlineLevel="0" collapsed="false">
      <c r="A6050" s="76" t="n">
        <v>409735</v>
      </c>
      <c r="B6050" s="76" t="s">
        <v>24379</v>
      </c>
      <c r="C6050" s="76" t="s">
        <v>10504</v>
      </c>
      <c r="D6050" s="76" t="n">
        <v>4515464</v>
      </c>
      <c r="E6050" s="76" t="s">
        <v>132</v>
      </c>
      <c r="F6050" s="76" t="s">
        <v>132</v>
      </c>
      <c r="H6050" s="78" t="n">
        <v>35101</v>
      </c>
      <c r="I6050" s="76" t="s">
        <v>23</v>
      </c>
      <c r="J6050" s="76" t="n">
        <v>-40</v>
      </c>
      <c r="K6050" s="76" t="s">
        <v>2</v>
      </c>
      <c r="M6050" s="76" t="s">
        <v>134</v>
      </c>
      <c r="N6050" s="79" t="s">
        <v>1111</v>
      </c>
      <c r="O6050" s="76" t="s">
        <v>1112</v>
      </c>
      <c r="P6050" s="78" t="n">
        <v>45549</v>
      </c>
      <c r="Q6050" s="76" t="s">
        <v>114</v>
      </c>
      <c r="R6050" s="78" t="n">
        <v>38021</v>
      </c>
      <c r="S6050" s="78" t="n">
        <v>44805</v>
      </c>
      <c r="T6050" s="76" t="s">
        <v>183</v>
      </c>
      <c r="U6050" s="76" t="n">
        <v>654</v>
      </c>
      <c r="X6050" s="76" t="n">
        <v>6</v>
      </c>
      <c r="Y6050" s="76" t="s">
        <v>116</v>
      </c>
      <c r="AC6050" s="76" t="s">
        <v>117</v>
      </c>
      <c r="AD6050" s="76" t="s">
        <v>24380</v>
      </c>
      <c r="AE6050" s="76" t="n">
        <v>45720</v>
      </c>
      <c r="AF6050" s="76" t="s">
        <v>9723</v>
      </c>
      <c r="AJ6050" s="76" t="s">
        <v>24381</v>
      </c>
      <c r="AK6050" s="76" t="s">
        <v>24382</v>
      </c>
      <c r="AL6050" s="76" t="n">
        <v>0</v>
      </c>
      <c r="AM6050" s="76" t="n">
        <v>0</v>
      </c>
    </row>
    <row r="6051" customFormat="false" ht="15" hidden="false" customHeight="false" outlineLevel="0" collapsed="false">
      <c r="A6051" s="76" t="n">
        <v>1662497</v>
      </c>
      <c r="B6051" s="76" t="s">
        <v>24383</v>
      </c>
      <c r="C6051" s="76" t="s">
        <v>24384</v>
      </c>
      <c r="D6051" s="76" t="n">
        <v>4116811</v>
      </c>
      <c r="E6051" s="76" t="s">
        <v>109</v>
      </c>
      <c r="H6051" s="78" t="n">
        <v>43111</v>
      </c>
      <c r="I6051" s="76" t="s">
        <v>109</v>
      </c>
      <c r="J6051" s="76" t="n">
        <v>-9</v>
      </c>
      <c r="K6051" s="76" t="s">
        <v>2</v>
      </c>
      <c r="M6051" s="76" t="s">
        <v>286</v>
      </c>
      <c r="N6051" s="79" t="s">
        <v>385</v>
      </c>
      <c r="O6051" s="76" t="s">
        <v>386</v>
      </c>
      <c r="P6051" s="78" t="n">
        <v>45622</v>
      </c>
      <c r="Q6051" s="76" t="s">
        <v>114</v>
      </c>
      <c r="R6051" s="78" t="n">
        <v>45622</v>
      </c>
      <c r="T6051" s="76" t="s">
        <v>115</v>
      </c>
      <c r="U6051" s="76" t="n">
        <v>500</v>
      </c>
      <c r="X6051" s="76" t="n">
        <v>5</v>
      </c>
      <c r="Y6051" s="76" t="s">
        <v>116</v>
      </c>
      <c r="AC6051" s="76" t="s">
        <v>117</v>
      </c>
      <c r="AD6051" s="76" t="s">
        <v>2524</v>
      </c>
      <c r="AE6051" s="76" t="n">
        <v>41350</v>
      </c>
      <c r="AF6051" s="76" t="s">
        <v>24385</v>
      </c>
      <c r="AJ6051" s="79" t="s">
        <v>24386</v>
      </c>
      <c r="AK6051" s="76" t="s">
        <v>24387</v>
      </c>
      <c r="AL6051" s="76" t="n">
        <v>0</v>
      </c>
      <c r="AM6051" s="76" t="n">
        <v>0</v>
      </c>
    </row>
    <row r="6052" customFormat="false" ht="15" hidden="false" customHeight="false" outlineLevel="0" collapsed="false">
      <c r="A6052" s="76" t="n">
        <v>1659750</v>
      </c>
      <c r="B6052" s="76" t="s">
        <v>24383</v>
      </c>
      <c r="C6052" s="76" t="s">
        <v>2198</v>
      </c>
      <c r="D6052" s="76" t="n">
        <v>4116798</v>
      </c>
      <c r="E6052" s="76" t="s">
        <v>109</v>
      </c>
      <c r="H6052" s="78" t="n">
        <v>43702</v>
      </c>
      <c r="I6052" s="76" t="s">
        <v>109</v>
      </c>
      <c r="J6052" s="76" t="n">
        <v>-9</v>
      </c>
      <c r="K6052" s="76" t="s">
        <v>41</v>
      </c>
      <c r="M6052" s="76" t="s">
        <v>286</v>
      </c>
      <c r="N6052" s="79" t="s">
        <v>385</v>
      </c>
      <c r="O6052" s="76" t="s">
        <v>386</v>
      </c>
      <c r="P6052" s="78" t="n">
        <v>45612</v>
      </c>
      <c r="Q6052" s="76" t="s">
        <v>114</v>
      </c>
      <c r="R6052" s="78" t="n">
        <v>45612</v>
      </c>
      <c r="T6052" s="76" t="s">
        <v>115</v>
      </c>
      <c r="U6052" s="76" t="n">
        <v>500</v>
      </c>
      <c r="X6052" s="76" t="n">
        <v>5</v>
      </c>
      <c r="Y6052" s="76" t="s">
        <v>116</v>
      </c>
      <c r="AC6052" s="76" t="s">
        <v>117</v>
      </c>
      <c r="AD6052" s="76" t="s">
        <v>2524</v>
      </c>
      <c r="AE6052" s="76" t="n">
        <v>41350</v>
      </c>
      <c r="AF6052" s="76" t="s">
        <v>24388</v>
      </c>
      <c r="AI6052" s="79" t="s">
        <v>24386</v>
      </c>
      <c r="AK6052" s="76" t="s">
        <v>24387</v>
      </c>
      <c r="AL6052" s="76" t="n">
        <v>0</v>
      </c>
      <c r="AM6052" s="76" t="n">
        <v>0</v>
      </c>
    </row>
    <row r="6053" customFormat="false" ht="15" hidden="false" customHeight="false" outlineLevel="0" collapsed="false">
      <c r="A6053" s="76" t="n">
        <v>1639447</v>
      </c>
      <c r="B6053" s="76" t="s">
        <v>24389</v>
      </c>
      <c r="C6053" s="76" t="s">
        <v>1545</v>
      </c>
      <c r="D6053" s="76" t="n">
        <v>3737795</v>
      </c>
      <c r="E6053" s="76" t="s">
        <v>109</v>
      </c>
      <c r="H6053" s="78" t="n">
        <v>42972</v>
      </c>
      <c r="I6053" s="76" t="s">
        <v>109</v>
      </c>
      <c r="J6053" s="76" t="n">
        <v>-9</v>
      </c>
      <c r="K6053" s="76" t="s">
        <v>41</v>
      </c>
      <c r="M6053" s="76" t="s">
        <v>124</v>
      </c>
      <c r="N6053" s="79" t="s">
        <v>125</v>
      </c>
      <c r="O6053" s="76" t="s">
        <v>126</v>
      </c>
      <c r="P6053" s="78" t="n">
        <v>45570</v>
      </c>
      <c r="Q6053" s="76" t="s">
        <v>114</v>
      </c>
      <c r="R6053" s="78" t="n">
        <v>45570</v>
      </c>
      <c r="T6053" s="76" t="s">
        <v>115</v>
      </c>
      <c r="U6053" s="76" t="n">
        <v>500</v>
      </c>
      <c r="X6053" s="76" t="n">
        <v>5</v>
      </c>
      <c r="Y6053" s="76" t="s">
        <v>116</v>
      </c>
      <c r="AC6053" s="76" t="s">
        <v>117</v>
      </c>
      <c r="AD6053" s="76" t="s">
        <v>24390</v>
      </c>
      <c r="AE6053" s="76" t="n">
        <v>37390</v>
      </c>
      <c r="AF6053" s="76" t="s">
        <v>24391</v>
      </c>
      <c r="AK6053" s="76" t="s">
        <v>24392</v>
      </c>
      <c r="AL6053" s="76" t="n">
        <v>0</v>
      </c>
      <c r="AM6053" s="76" t="n">
        <v>0</v>
      </c>
    </row>
    <row r="6054" customFormat="false" ht="15" hidden="false" customHeight="false" outlineLevel="0" collapsed="false">
      <c r="A6054" s="76" t="n">
        <v>1474820</v>
      </c>
      <c r="B6054" s="76" t="s">
        <v>24389</v>
      </c>
      <c r="C6054" s="76" t="s">
        <v>24393</v>
      </c>
      <c r="D6054" s="76" t="n">
        <v>3735598</v>
      </c>
      <c r="E6054" s="76" t="s">
        <v>132</v>
      </c>
      <c r="F6054" s="76" t="s">
        <v>132</v>
      </c>
      <c r="H6054" s="78" t="n">
        <v>28564</v>
      </c>
      <c r="I6054" s="76" t="s">
        <v>197</v>
      </c>
      <c r="J6054" s="76" t="s">
        <v>198</v>
      </c>
      <c r="K6054" s="76" t="s">
        <v>41</v>
      </c>
      <c r="M6054" s="76" t="s">
        <v>124</v>
      </c>
      <c r="N6054" s="79" t="s">
        <v>3565</v>
      </c>
      <c r="O6054" s="76" t="s">
        <v>3566</v>
      </c>
      <c r="P6054" s="78" t="n">
        <v>45553</v>
      </c>
      <c r="Q6054" s="76" t="s">
        <v>114</v>
      </c>
      <c r="R6054" s="78" t="n">
        <v>44970</v>
      </c>
      <c r="S6054" s="78" t="n">
        <v>44957</v>
      </c>
      <c r="T6054" s="76" t="s">
        <v>183</v>
      </c>
      <c r="U6054" s="76" t="n">
        <v>1335</v>
      </c>
      <c r="X6054" s="76" t="n">
        <v>13</v>
      </c>
      <c r="Y6054" s="76" t="s">
        <v>116</v>
      </c>
      <c r="AC6054" s="76" t="s">
        <v>1331</v>
      </c>
      <c r="AD6054" s="76" t="s">
        <v>24390</v>
      </c>
      <c r="AE6054" s="76" t="n">
        <v>37390</v>
      </c>
      <c r="AF6054" s="76" t="s">
        <v>24394</v>
      </c>
      <c r="AJ6054" s="79" t="s">
        <v>24395</v>
      </c>
      <c r="AK6054" s="76" t="s">
        <v>24396</v>
      </c>
      <c r="AL6054" s="76" t="n">
        <v>0</v>
      </c>
      <c r="AM6054" s="76" t="n">
        <v>0</v>
      </c>
    </row>
    <row r="6055" customFormat="false" ht="15" hidden="false" customHeight="false" outlineLevel="0" collapsed="false">
      <c r="A6055" s="76" t="n">
        <v>1286032</v>
      </c>
      <c r="B6055" s="76" t="s">
        <v>24397</v>
      </c>
      <c r="C6055" s="76" t="s">
        <v>8343</v>
      </c>
      <c r="D6055" s="76" t="n">
        <v>4531141</v>
      </c>
      <c r="E6055" s="76" t="s">
        <v>132</v>
      </c>
      <c r="H6055" s="78" t="n">
        <v>40142</v>
      </c>
      <c r="I6055" s="76" t="s">
        <v>133</v>
      </c>
      <c r="J6055" s="76" t="n">
        <v>-16</v>
      </c>
      <c r="K6055" s="76" t="s">
        <v>41</v>
      </c>
      <c r="M6055" s="76" t="s">
        <v>134</v>
      </c>
      <c r="N6055" s="79" t="s">
        <v>1729</v>
      </c>
      <c r="O6055" s="76" t="s">
        <v>1730</v>
      </c>
      <c r="P6055" s="78" t="n">
        <v>45625</v>
      </c>
      <c r="Q6055" s="76" t="s">
        <v>114</v>
      </c>
      <c r="R6055" s="78" t="n">
        <v>43746</v>
      </c>
      <c r="T6055" s="76" t="s">
        <v>115</v>
      </c>
      <c r="U6055" s="76" t="n">
        <v>584</v>
      </c>
      <c r="X6055" s="76" t="n">
        <v>5</v>
      </c>
      <c r="Y6055" s="76" t="s">
        <v>116</v>
      </c>
      <c r="AC6055" s="76" t="s">
        <v>117</v>
      </c>
      <c r="AD6055" s="76" t="s">
        <v>2477</v>
      </c>
      <c r="AE6055" s="76" t="n">
        <v>45130</v>
      </c>
      <c r="AF6055" s="76" t="s">
        <v>24398</v>
      </c>
      <c r="AK6055" s="76" t="s">
        <v>24399</v>
      </c>
      <c r="AL6055" s="76" t="n">
        <v>0</v>
      </c>
      <c r="AM6055" s="76" t="n">
        <v>0</v>
      </c>
    </row>
    <row r="6056" customFormat="false" ht="15" hidden="false" customHeight="false" outlineLevel="0" collapsed="false">
      <c r="A6056" s="76" t="n">
        <v>1295157</v>
      </c>
      <c r="B6056" s="76" t="s">
        <v>24400</v>
      </c>
      <c r="C6056" s="76" t="s">
        <v>1541</v>
      </c>
      <c r="D6056" s="76" t="n">
        <v>4531292</v>
      </c>
      <c r="E6056" s="76" t="s">
        <v>132</v>
      </c>
      <c r="F6056" s="76" t="s">
        <v>132</v>
      </c>
      <c r="H6056" s="78" t="n">
        <v>27738</v>
      </c>
      <c r="I6056" s="76" t="s">
        <v>197</v>
      </c>
      <c r="J6056" s="76" t="s">
        <v>198</v>
      </c>
      <c r="K6056" s="76" t="s">
        <v>41</v>
      </c>
      <c r="M6056" s="76" t="s">
        <v>134</v>
      </c>
      <c r="N6056" s="79" t="s">
        <v>1729</v>
      </c>
      <c r="O6056" s="76" t="s">
        <v>1730</v>
      </c>
      <c r="P6056" s="78" t="n">
        <v>45549</v>
      </c>
      <c r="Q6056" s="76" t="s">
        <v>114</v>
      </c>
      <c r="R6056" s="78" t="n">
        <v>43772</v>
      </c>
      <c r="S6056" s="78" t="n">
        <v>44810</v>
      </c>
      <c r="T6056" s="76" t="s">
        <v>183</v>
      </c>
      <c r="U6056" s="76" t="n">
        <v>591</v>
      </c>
      <c r="X6056" s="76" t="n">
        <v>5</v>
      </c>
      <c r="Y6056" s="76" t="s">
        <v>116</v>
      </c>
      <c r="AC6056" s="76" t="s">
        <v>117</v>
      </c>
      <c r="AD6056" s="76" t="s">
        <v>2477</v>
      </c>
      <c r="AE6056" s="76" t="n">
        <v>45130</v>
      </c>
      <c r="AF6056" s="76" t="s">
        <v>24398</v>
      </c>
      <c r="AJ6056" s="79" t="s">
        <v>24401</v>
      </c>
      <c r="AK6056" s="76" t="s">
        <v>24402</v>
      </c>
      <c r="AL6056" s="76" t="n">
        <v>0</v>
      </c>
      <c r="AM6056" s="76" t="n">
        <v>0</v>
      </c>
    </row>
    <row r="6057" customFormat="false" ht="15" hidden="false" customHeight="false" outlineLevel="0" collapsed="false">
      <c r="A6057" s="76" t="n">
        <v>1634251</v>
      </c>
      <c r="B6057" s="76" t="s">
        <v>24403</v>
      </c>
      <c r="C6057" s="76" t="s">
        <v>1393</v>
      </c>
      <c r="D6057" s="76" t="n">
        <v>4540822</v>
      </c>
      <c r="E6057" s="76" t="s">
        <v>109</v>
      </c>
      <c r="H6057" s="78" t="n">
        <v>42523</v>
      </c>
      <c r="I6057" s="76" t="s">
        <v>109</v>
      </c>
      <c r="J6057" s="76" t="n">
        <v>-9</v>
      </c>
      <c r="K6057" s="76" t="s">
        <v>2</v>
      </c>
      <c r="M6057" s="76" t="s">
        <v>134</v>
      </c>
      <c r="N6057" s="79" t="s">
        <v>449</v>
      </c>
      <c r="O6057" s="76" t="s">
        <v>450</v>
      </c>
      <c r="P6057" s="78" t="n">
        <v>45566</v>
      </c>
      <c r="Q6057" s="76" t="s">
        <v>114</v>
      </c>
      <c r="R6057" s="78" t="n">
        <v>45566</v>
      </c>
      <c r="T6057" s="76" t="s">
        <v>115</v>
      </c>
      <c r="U6057" s="76" t="n">
        <v>500</v>
      </c>
      <c r="X6057" s="76" t="n">
        <v>5</v>
      </c>
      <c r="Y6057" s="76" t="s">
        <v>116</v>
      </c>
      <c r="AC6057" s="76" t="s">
        <v>117</v>
      </c>
      <c r="AD6057" s="76" t="s">
        <v>451</v>
      </c>
      <c r="AE6057" s="76" t="n">
        <v>45100</v>
      </c>
      <c r="AF6057" s="76" t="s">
        <v>452</v>
      </c>
      <c r="AK6057" s="76" t="s">
        <v>453</v>
      </c>
      <c r="AL6057" s="76" t="n">
        <v>0</v>
      </c>
      <c r="AM6057" s="76" t="n">
        <v>0</v>
      </c>
    </row>
    <row r="6058" customFormat="false" ht="15" hidden="false" customHeight="false" outlineLevel="0" collapsed="false">
      <c r="A6058" s="76" t="n">
        <v>1550753</v>
      </c>
      <c r="B6058" s="76" t="s">
        <v>24403</v>
      </c>
      <c r="C6058" s="76" t="s">
        <v>1368</v>
      </c>
      <c r="D6058" s="76" t="n">
        <v>4538571</v>
      </c>
      <c r="E6058" s="76" t="s">
        <v>132</v>
      </c>
      <c r="F6058" s="76" t="s">
        <v>132</v>
      </c>
      <c r="H6058" s="78" t="n">
        <v>38912</v>
      </c>
      <c r="I6058" s="76" t="s">
        <v>301</v>
      </c>
      <c r="J6058" s="76" t="n">
        <v>-19</v>
      </c>
      <c r="K6058" s="76" t="s">
        <v>41</v>
      </c>
      <c r="M6058" s="76" t="s">
        <v>134</v>
      </c>
      <c r="N6058" s="79" t="s">
        <v>3877</v>
      </c>
      <c r="O6058" s="76" t="s">
        <v>3878</v>
      </c>
      <c r="P6058" s="78" t="n">
        <v>45552</v>
      </c>
      <c r="Q6058" s="76" t="s">
        <v>114</v>
      </c>
      <c r="R6058" s="78" t="n">
        <v>45259</v>
      </c>
      <c r="S6058" s="78" t="n">
        <v>45551</v>
      </c>
      <c r="T6058" s="76" t="s">
        <v>201</v>
      </c>
      <c r="U6058" s="76" t="n">
        <v>540</v>
      </c>
      <c r="X6058" s="76" t="n">
        <v>5</v>
      </c>
      <c r="Y6058" s="76" t="s">
        <v>116</v>
      </c>
      <c r="AC6058" s="76" t="s">
        <v>117</v>
      </c>
      <c r="AD6058" s="76" t="s">
        <v>3879</v>
      </c>
      <c r="AE6058" s="76" t="n">
        <v>45200</v>
      </c>
      <c r="AF6058" s="76" t="s">
        <v>24404</v>
      </c>
      <c r="AJ6058" s="79" t="s">
        <v>24405</v>
      </c>
      <c r="AK6058" s="76" t="s">
        <v>24406</v>
      </c>
      <c r="AL6058" s="76" t="n">
        <v>0</v>
      </c>
      <c r="AM6058" s="76" t="n">
        <v>0</v>
      </c>
    </row>
    <row r="6059" customFormat="false" ht="15" hidden="false" customHeight="false" outlineLevel="0" collapsed="false">
      <c r="A6059" s="76" t="n">
        <v>1676285</v>
      </c>
      <c r="B6059" s="76" t="s">
        <v>24407</v>
      </c>
      <c r="C6059" s="76" t="s">
        <v>9602</v>
      </c>
      <c r="D6059" s="76" t="n">
        <v>4541241</v>
      </c>
      <c r="E6059" s="76" t="s">
        <v>109</v>
      </c>
      <c r="H6059" s="78" t="n">
        <v>42530</v>
      </c>
      <c r="I6059" s="76" t="s">
        <v>109</v>
      </c>
      <c r="J6059" s="76" t="n">
        <v>-9</v>
      </c>
      <c r="K6059" s="76" t="s">
        <v>2</v>
      </c>
      <c r="M6059" s="76" t="s">
        <v>134</v>
      </c>
      <c r="N6059" s="79" t="s">
        <v>586</v>
      </c>
      <c r="O6059" s="76" t="s">
        <v>587</v>
      </c>
      <c r="P6059" s="78" t="n">
        <v>45689</v>
      </c>
      <c r="Q6059" s="76" t="s">
        <v>114</v>
      </c>
      <c r="R6059" s="78" t="n">
        <v>45689</v>
      </c>
      <c r="T6059" s="76" t="s">
        <v>115</v>
      </c>
      <c r="U6059" s="76" t="n">
        <v>500</v>
      </c>
      <c r="X6059" s="76" t="n">
        <v>5</v>
      </c>
      <c r="Y6059" s="76" t="s">
        <v>116</v>
      </c>
      <c r="AC6059" s="76" t="s">
        <v>117</v>
      </c>
      <c r="AD6059" s="76" t="s">
        <v>24408</v>
      </c>
      <c r="AE6059" s="76" t="n">
        <v>45400</v>
      </c>
      <c r="AF6059" s="76" t="s">
        <v>24409</v>
      </c>
      <c r="AJ6059" s="76" t="s">
        <v>24410</v>
      </c>
      <c r="AK6059" s="76" t="s">
        <v>24411</v>
      </c>
      <c r="AL6059" s="76" t="n">
        <v>0</v>
      </c>
      <c r="AM6059" s="76" t="n">
        <v>0</v>
      </c>
    </row>
    <row r="6060" customFormat="false" ht="15" hidden="false" customHeight="false" outlineLevel="0" collapsed="false">
      <c r="A6060" s="76" t="n">
        <v>1674322</v>
      </c>
      <c r="B6060" s="76" t="s">
        <v>24407</v>
      </c>
      <c r="C6060" s="76" t="s">
        <v>7675</v>
      </c>
      <c r="D6060" s="76" t="n">
        <v>2817788</v>
      </c>
      <c r="E6060" s="76" t="s">
        <v>109</v>
      </c>
      <c r="H6060" s="78" t="n">
        <v>40871</v>
      </c>
      <c r="I6060" s="76" t="s">
        <v>144</v>
      </c>
      <c r="J6060" s="76" t="n">
        <v>-14</v>
      </c>
      <c r="K6060" s="76" t="s">
        <v>41</v>
      </c>
      <c r="M6060" s="76" t="s">
        <v>155</v>
      </c>
      <c r="N6060" s="79" t="s">
        <v>1399</v>
      </c>
      <c r="O6060" s="76" t="s">
        <v>1400</v>
      </c>
      <c r="P6060" s="78" t="n">
        <v>45677</v>
      </c>
      <c r="Q6060" s="76" t="s">
        <v>114</v>
      </c>
      <c r="R6060" s="78" t="n">
        <v>45677</v>
      </c>
      <c r="S6060" s="78" t="n">
        <v>45644</v>
      </c>
      <c r="T6060" s="76" t="s">
        <v>201</v>
      </c>
      <c r="U6060" s="76" t="n">
        <v>500</v>
      </c>
      <c r="X6060" s="76" t="n">
        <v>5</v>
      </c>
      <c r="Y6060" s="76" t="s">
        <v>116</v>
      </c>
      <c r="AC6060" s="76" t="s">
        <v>117</v>
      </c>
      <c r="AD6060" s="76" t="s">
        <v>7135</v>
      </c>
      <c r="AE6060" s="76" t="n">
        <v>28130</v>
      </c>
      <c r="AF6060" s="76" t="s">
        <v>24412</v>
      </c>
      <c r="AI6060" s="76" t="s">
        <v>24413</v>
      </c>
      <c r="AJ6060" s="79" t="s">
        <v>24414</v>
      </c>
      <c r="AK6060" s="76" t="s">
        <v>24415</v>
      </c>
      <c r="AL6060" s="76" t="n">
        <v>0</v>
      </c>
      <c r="AM6060" s="76" t="n">
        <v>0</v>
      </c>
    </row>
    <row r="6061" customFormat="false" ht="15" hidden="false" customHeight="false" outlineLevel="0" collapsed="false">
      <c r="A6061" s="76" t="n">
        <v>1508693</v>
      </c>
      <c r="B6061" s="76" t="s">
        <v>24407</v>
      </c>
      <c r="C6061" s="76" t="s">
        <v>1741</v>
      </c>
      <c r="D6061" s="76" t="n">
        <v>4537999</v>
      </c>
      <c r="E6061" s="76" t="s">
        <v>109</v>
      </c>
      <c r="F6061" s="76" t="s">
        <v>109</v>
      </c>
      <c r="H6061" s="78" t="n">
        <v>41312</v>
      </c>
      <c r="I6061" s="76" t="s">
        <v>110</v>
      </c>
      <c r="J6061" s="76" t="n">
        <v>-12</v>
      </c>
      <c r="K6061" s="76" t="s">
        <v>41</v>
      </c>
      <c r="M6061" s="76" t="s">
        <v>134</v>
      </c>
      <c r="N6061" s="79" t="s">
        <v>1075</v>
      </c>
      <c r="O6061" s="76" t="s">
        <v>1076</v>
      </c>
      <c r="P6061" s="78" t="n">
        <v>45551</v>
      </c>
      <c r="Q6061" s="76" t="s">
        <v>114</v>
      </c>
      <c r="R6061" s="78" t="n">
        <v>45178</v>
      </c>
      <c r="T6061" s="76" t="s">
        <v>115</v>
      </c>
      <c r="U6061" s="76" t="n">
        <v>500</v>
      </c>
      <c r="X6061" s="76" t="n">
        <v>5</v>
      </c>
      <c r="Y6061" s="76" t="s">
        <v>116</v>
      </c>
      <c r="AC6061" s="76" t="s">
        <v>117</v>
      </c>
      <c r="AD6061" s="76" t="s">
        <v>1077</v>
      </c>
      <c r="AE6061" s="76" t="n">
        <v>45400</v>
      </c>
      <c r="AF6061" s="76" t="s">
        <v>24416</v>
      </c>
      <c r="AJ6061" s="79" t="s">
        <v>24417</v>
      </c>
      <c r="AK6061" s="76" t="s">
        <v>24411</v>
      </c>
      <c r="AL6061" s="76" t="n">
        <v>0</v>
      </c>
      <c r="AM6061" s="76" t="n">
        <v>0</v>
      </c>
    </row>
    <row r="6062" customFormat="false" ht="15" hidden="false" customHeight="false" outlineLevel="0" collapsed="false">
      <c r="A6062" s="76" t="n">
        <v>1263642</v>
      </c>
      <c r="B6062" s="76" t="s">
        <v>24407</v>
      </c>
      <c r="C6062" s="76" t="s">
        <v>404</v>
      </c>
      <c r="D6062" s="76" t="n">
        <v>4114123</v>
      </c>
      <c r="E6062" s="76" t="s">
        <v>109</v>
      </c>
      <c r="F6062" s="76" t="s">
        <v>109</v>
      </c>
      <c r="H6062" s="78" t="n">
        <v>43512</v>
      </c>
      <c r="I6062" s="76" t="s">
        <v>109</v>
      </c>
      <c r="J6062" s="76" t="n">
        <v>-9</v>
      </c>
      <c r="K6062" s="76" t="s">
        <v>41</v>
      </c>
      <c r="M6062" s="76" t="s">
        <v>286</v>
      </c>
      <c r="N6062" s="79" t="s">
        <v>1093</v>
      </c>
      <c r="O6062" s="76" t="s">
        <v>1094</v>
      </c>
      <c r="P6062" s="78" t="n">
        <v>45549</v>
      </c>
      <c r="Q6062" s="76" t="s">
        <v>114</v>
      </c>
      <c r="R6062" s="78" t="n">
        <v>43697</v>
      </c>
      <c r="T6062" s="76" t="s">
        <v>115</v>
      </c>
      <c r="U6062" s="76" t="n">
        <v>500</v>
      </c>
      <c r="X6062" s="76" t="n">
        <v>5</v>
      </c>
      <c r="Y6062" s="76" t="s">
        <v>116</v>
      </c>
      <c r="AC6062" s="76" t="s">
        <v>117</v>
      </c>
      <c r="AD6062" s="76" t="s">
        <v>9150</v>
      </c>
      <c r="AE6062" s="76" t="n">
        <v>41160</v>
      </c>
      <c r="AF6062" s="76" t="s">
        <v>24418</v>
      </c>
      <c r="AJ6062" s="79" t="s">
        <v>24419</v>
      </c>
      <c r="AK6062" s="76" t="s">
        <v>24420</v>
      </c>
      <c r="AL6062" s="76" t="n">
        <v>0</v>
      </c>
      <c r="AM6062" s="76" t="n">
        <v>0</v>
      </c>
    </row>
    <row r="6063" customFormat="false" ht="15" hidden="false" customHeight="false" outlineLevel="0" collapsed="false">
      <c r="A6063" s="76" t="n">
        <v>477892</v>
      </c>
      <c r="B6063" s="76" t="s">
        <v>24407</v>
      </c>
      <c r="C6063" s="76" t="s">
        <v>1975</v>
      </c>
      <c r="D6063" s="76" t="n">
        <v>418850</v>
      </c>
      <c r="E6063" s="76" t="s">
        <v>475</v>
      </c>
      <c r="F6063" s="76" t="s">
        <v>132</v>
      </c>
      <c r="H6063" s="78" t="n">
        <v>33667</v>
      </c>
      <c r="I6063" s="76" t="s">
        <v>23</v>
      </c>
      <c r="J6063" s="76" t="n">
        <v>-40</v>
      </c>
      <c r="K6063" s="76" t="s">
        <v>41</v>
      </c>
      <c r="M6063" s="76" t="s">
        <v>286</v>
      </c>
      <c r="N6063" s="79" t="s">
        <v>2544</v>
      </c>
      <c r="O6063" s="76" t="s">
        <v>2545</v>
      </c>
      <c r="P6063" s="78" t="n">
        <v>45477</v>
      </c>
      <c r="Q6063" s="76" t="s">
        <v>114</v>
      </c>
      <c r="R6063" s="78" t="n">
        <v>38596</v>
      </c>
      <c r="S6063" s="78" t="n">
        <v>45009</v>
      </c>
      <c r="T6063" s="76" t="s">
        <v>183</v>
      </c>
      <c r="U6063" s="76" t="n">
        <v>1501</v>
      </c>
      <c r="X6063" s="76" t="n">
        <v>15</v>
      </c>
      <c r="Y6063" s="76" t="s">
        <v>116</v>
      </c>
      <c r="AC6063" s="76" t="s">
        <v>117</v>
      </c>
      <c r="AD6063" s="76" t="s">
        <v>9150</v>
      </c>
      <c r="AE6063" s="76" t="n">
        <v>41160</v>
      </c>
      <c r="AF6063" s="76" t="s">
        <v>24421</v>
      </c>
      <c r="AI6063" s="79" t="s">
        <v>24419</v>
      </c>
      <c r="AK6063" s="76" t="s">
        <v>24420</v>
      </c>
      <c r="AL6063" s="76" t="n">
        <v>0</v>
      </c>
      <c r="AM6063" s="76" t="n">
        <v>0</v>
      </c>
    </row>
    <row r="6064" customFormat="false" ht="15" hidden="false" customHeight="false" outlineLevel="0" collapsed="false">
      <c r="A6064" s="76" t="n">
        <v>1385987</v>
      </c>
      <c r="B6064" s="76" t="s">
        <v>24407</v>
      </c>
      <c r="C6064" s="76" t="s">
        <v>1541</v>
      </c>
      <c r="D6064" s="76" t="n">
        <v>4532902</v>
      </c>
      <c r="E6064" s="76" t="s">
        <v>132</v>
      </c>
      <c r="F6064" s="76" t="s">
        <v>132</v>
      </c>
      <c r="H6064" s="78" t="n">
        <v>30342</v>
      </c>
      <c r="I6064" s="76" t="s">
        <v>179</v>
      </c>
      <c r="J6064" s="76" t="s">
        <v>180</v>
      </c>
      <c r="K6064" s="76" t="s">
        <v>41</v>
      </c>
      <c r="M6064" s="76" t="s">
        <v>134</v>
      </c>
      <c r="N6064" s="79" t="s">
        <v>1075</v>
      </c>
      <c r="O6064" s="76" t="s">
        <v>1076</v>
      </c>
      <c r="P6064" s="78" t="n">
        <v>45542</v>
      </c>
      <c r="Q6064" s="76" t="s">
        <v>114</v>
      </c>
      <c r="R6064" s="78" t="n">
        <v>44564</v>
      </c>
      <c r="S6064" s="78" t="n">
        <v>44791</v>
      </c>
      <c r="T6064" s="76" t="s">
        <v>183</v>
      </c>
      <c r="U6064" s="76" t="n">
        <v>557</v>
      </c>
      <c r="X6064" s="76" t="n">
        <v>5</v>
      </c>
      <c r="Y6064" s="76" t="s">
        <v>116</v>
      </c>
      <c r="AC6064" s="76" t="s">
        <v>117</v>
      </c>
      <c r="AD6064" s="76" t="s">
        <v>5975</v>
      </c>
      <c r="AE6064" s="76" t="n">
        <v>45400</v>
      </c>
      <c r="AF6064" s="76" t="s">
        <v>24422</v>
      </c>
      <c r="AJ6064" s="79" t="s">
        <v>24417</v>
      </c>
      <c r="AK6064" s="76" t="s">
        <v>24411</v>
      </c>
      <c r="AL6064" s="76" t="n">
        <v>1</v>
      </c>
      <c r="AM6064" s="76" t="n">
        <v>0</v>
      </c>
    </row>
    <row r="6065" customFormat="false" ht="15" hidden="false" customHeight="false" outlineLevel="0" collapsed="false">
      <c r="A6065" s="76" t="n">
        <v>478568</v>
      </c>
      <c r="B6065" s="76" t="s">
        <v>24423</v>
      </c>
      <c r="C6065" s="76" t="s">
        <v>320</v>
      </c>
      <c r="D6065" s="76" t="n">
        <v>3717483</v>
      </c>
      <c r="E6065" s="76" t="s">
        <v>132</v>
      </c>
      <c r="F6065" s="76" t="s">
        <v>132</v>
      </c>
      <c r="H6065" s="78" t="n">
        <v>22414</v>
      </c>
      <c r="I6065" s="76" t="s">
        <v>267</v>
      </c>
      <c r="J6065" s="76" t="s">
        <v>268</v>
      </c>
      <c r="K6065" s="76" t="s">
        <v>41</v>
      </c>
      <c r="M6065" s="76" t="s">
        <v>124</v>
      </c>
      <c r="N6065" s="79" t="s">
        <v>257</v>
      </c>
      <c r="O6065" s="76" t="s">
        <v>258</v>
      </c>
      <c r="P6065" s="78" t="n">
        <v>45533</v>
      </c>
      <c r="Q6065" s="76" t="s">
        <v>114</v>
      </c>
      <c r="R6065" s="78" t="n">
        <v>38604</v>
      </c>
      <c r="S6065" s="78" t="n">
        <v>44804</v>
      </c>
      <c r="T6065" s="76" t="s">
        <v>183</v>
      </c>
      <c r="U6065" s="76" t="n">
        <v>999</v>
      </c>
      <c r="X6065" s="76" t="n">
        <v>9</v>
      </c>
      <c r="Y6065" s="76" t="s">
        <v>116</v>
      </c>
      <c r="AC6065" s="76" t="s">
        <v>117</v>
      </c>
      <c r="AD6065" s="76" t="s">
        <v>295</v>
      </c>
      <c r="AE6065" s="76" t="n">
        <v>37300</v>
      </c>
      <c r="AF6065" s="76" t="s">
        <v>24424</v>
      </c>
      <c r="AI6065" s="79" t="s">
        <v>24425</v>
      </c>
      <c r="AJ6065" s="79" t="s">
        <v>24426</v>
      </c>
      <c r="AK6065" s="76" t="s">
        <v>24427</v>
      </c>
      <c r="AL6065" s="76" t="n">
        <v>0</v>
      </c>
      <c r="AM6065" s="76" t="n">
        <v>0</v>
      </c>
    </row>
    <row r="6066" customFormat="false" ht="15" hidden="false" customHeight="false" outlineLevel="0" collapsed="false">
      <c r="A6066" s="76" t="n">
        <v>1359111</v>
      </c>
      <c r="B6066" s="76" t="s">
        <v>24423</v>
      </c>
      <c r="C6066" s="76" t="s">
        <v>18363</v>
      </c>
      <c r="D6066" s="76" t="n">
        <v>2816111</v>
      </c>
      <c r="E6066" s="76" t="s">
        <v>132</v>
      </c>
      <c r="F6066" s="76" t="s">
        <v>132</v>
      </c>
      <c r="H6066" s="78" t="n">
        <v>28994</v>
      </c>
      <c r="I6066" s="76" t="s">
        <v>197</v>
      </c>
      <c r="J6066" s="76" t="s">
        <v>198</v>
      </c>
      <c r="K6066" s="76" t="s">
        <v>41</v>
      </c>
      <c r="M6066" s="76" t="s">
        <v>155</v>
      </c>
      <c r="N6066" s="79" t="s">
        <v>2595</v>
      </c>
      <c r="O6066" s="76" t="s">
        <v>2596</v>
      </c>
      <c r="P6066" s="78" t="n">
        <v>45561</v>
      </c>
      <c r="Q6066" s="76" t="s">
        <v>114</v>
      </c>
      <c r="R6066" s="78" t="n">
        <v>44475</v>
      </c>
      <c r="S6066" s="78" t="n">
        <v>45561</v>
      </c>
      <c r="T6066" s="76" t="s">
        <v>201</v>
      </c>
      <c r="U6066" s="76" t="n">
        <v>505</v>
      </c>
      <c r="X6066" s="76" t="n">
        <v>5</v>
      </c>
      <c r="Y6066" s="76" t="s">
        <v>116</v>
      </c>
      <c r="AC6066" s="76" t="s">
        <v>117</v>
      </c>
      <c r="AD6066" s="76" t="s">
        <v>24428</v>
      </c>
      <c r="AE6066" s="76" t="n">
        <v>28160</v>
      </c>
      <c r="AF6066" s="76" t="s">
        <v>24429</v>
      </c>
      <c r="AJ6066" s="76" t="s">
        <v>24430</v>
      </c>
      <c r="AK6066" s="76" t="s">
        <v>24431</v>
      </c>
      <c r="AL6066" s="76" t="n">
        <v>0</v>
      </c>
      <c r="AM6066" s="76" t="n">
        <v>0</v>
      </c>
    </row>
    <row r="6067" customFormat="false" ht="15" hidden="false" customHeight="false" outlineLevel="0" collapsed="false">
      <c r="A6067" s="76" t="n">
        <v>122775</v>
      </c>
      <c r="B6067" s="76" t="s">
        <v>24423</v>
      </c>
      <c r="C6067" s="76" t="s">
        <v>24432</v>
      </c>
      <c r="D6067" s="76" t="n">
        <v>3710473</v>
      </c>
      <c r="E6067" s="76" t="s">
        <v>132</v>
      </c>
      <c r="F6067" s="76" t="s">
        <v>132</v>
      </c>
      <c r="H6067" s="78" t="n">
        <v>33092</v>
      </c>
      <c r="I6067" s="76" t="s">
        <v>23</v>
      </c>
      <c r="J6067" s="76" t="n">
        <v>-40</v>
      </c>
      <c r="K6067" s="76" t="s">
        <v>41</v>
      </c>
      <c r="M6067" s="76" t="s">
        <v>124</v>
      </c>
      <c r="N6067" s="79" t="s">
        <v>1931</v>
      </c>
      <c r="O6067" s="76" t="s">
        <v>1932</v>
      </c>
      <c r="P6067" s="78" t="n">
        <v>45551</v>
      </c>
      <c r="Q6067" s="76" t="s">
        <v>114</v>
      </c>
      <c r="R6067" s="78" t="n">
        <v>37432</v>
      </c>
      <c r="S6067" s="78" t="n">
        <v>44462</v>
      </c>
      <c r="T6067" s="76" t="s">
        <v>183</v>
      </c>
      <c r="U6067" s="76" t="n">
        <v>2158</v>
      </c>
      <c r="V6067" s="76" t="s">
        <v>302</v>
      </c>
      <c r="W6067" s="76" t="n">
        <v>662</v>
      </c>
      <c r="X6067" s="76" t="s">
        <v>303</v>
      </c>
      <c r="Y6067" s="76" t="s">
        <v>116</v>
      </c>
      <c r="AB6067" s="78" t="n">
        <v>45474</v>
      </c>
      <c r="AC6067" s="76" t="s">
        <v>117</v>
      </c>
      <c r="AD6067" s="76" t="s">
        <v>295</v>
      </c>
      <c r="AE6067" s="76" t="n">
        <v>37300</v>
      </c>
      <c r="AF6067" s="76" t="s">
        <v>24424</v>
      </c>
      <c r="AI6067" s="79" t="s">
        <v>24433</v>
      </c>
      <c r="AJ6067" s="79" t="s">
        <v>24434</v>
      </c>
      <c r="AK6067" s="76" t="s">
        <v>24435</v>
      </c>
      <c r="AL6067" s="76" t="n">
        <v>0</v>
      </c>
      <c r="AM6067" s="76" t="n">
        <v>0</v>
      </c>
    </row>
    <row r="6068" customFormat="false" ht="15" hidden="false" customHeight="false" outlineLevel="0" collapsed="false">
      <c r="A6068" s="76" t="n">
        <v>1641099</v>
      </c>
      <c r="B6068" s="76" t="s">
        <v>24436</v>
      </c>
      <c r="C6068" s="76" t="s">
        <v>4469</v>
      </c>
      <c r="D6068" s="76" t="n">
        <v>4116640</v>
      </c>
      <c r="E6068" s="76" t="s">
        <v>109</v>
      </c>
      <c r="H6068" s="78" t="n">
        <v>41553</v>
      </c>
      <c r="I6068" s="76" t="s">
        <v>110</v>
      </c>
      <c r="J6068" s="76" t="n">
        <v>-12</v>
      </c>
      <c r="K6068" s="76" t="s">
        <v>41</v>
      </c>
      <c r="M6068" s="76" t="s">
        <v>286</v>
      </c>
      <c r="N6068" s="79" t="s">
        <v>4561</v>
      </c>
      <c r="O6068" s="76" t="s">
        <v>4562</v>
      </c>
      <c r="P6068" s="78" t="n">
        <v>45572</v>
      </c>
      <c r="Q6068" s="76" t="s">
        <v>114</v>
      </c>
      <c r="R6068" s="78" t="n">
        <v>45572</v>
      </c>
      <c r="T6068" s="76" t="s">
        <v>115</v>
      </c>
      <c r="U6068" s="76" t="n">
        <v>500</v>
      </c>
      <c r="X6068" s="76" t="n">
        <v>5</v>
      </c>
      <c r="Y6068" s="76" t="s">
        <v>116</v>
      </c>
      <c r="AC6068" s="76" t="s">
        <v>117</v>
      </c>
      <c r="AD6068" s="76" t="s">
        <v>13451</v>
      </c>
      <c r="AE6068" s="76" t="n">
        <v>41250</v>
      </c>
      <c r="AF6068" s="76" t="s">
        <v>24437</v>
      </c>
      <c r="AJ6068" s="76" t="s">
        <v>24438</v>
      </c>
      <c r="AK6068" s="76" t="s">
        <v>24439</v>
      </c>
      <c r="AL6068" s="76" t="n">
        <v>1</v>
      </c>
      <c r="AM6068" s="76" t="n">
        <v>0</v>
      </c>
    </row>
    <row r="6069" customFormat="false" ht="15" hidden="false" customHeight="false" outlineLevel="0" collapsed="false">
      <c r="A6069" s="76" t="n">
        <v>1641091</v>
      </c>
      <c r="B6069" s="76" t="s">
        <v>24436</v>
      </c>
      <c r="C6069" s="76" t="s">
        <v>24440</v>
      </c>
      <c r="D6069" s="76" t="n">
        <v>4116639</v>
      </c>
      <c r="E6069" s="76" t="s">
        <v>109</v>
      </c>
      <c r="H6069" s="78" t="n">
        <v>42649</v>
      </c>
      <c r="I6069" s="76" t="s">
        <v>109</v>
      </c>
      <c r="J6069" s="76" t="n">
        <v>-9</v>
      </c>
      <c r="K6069" s="76" t="s">
        <v>41</v>
      </c>
      <c r="M6069" s="76" t="s">
        <v>286</v>
      </c>
      <c r="N6069" s="79" t="s">
        <v>4561</v>
      </c>
      <c r="O6069" s="76" t="s">
        <v>4562</v>
      </c>
      <c r="P6069" s="78" t="n">
        <v>45572</v>
      </c>
      <c r="Q6069" s="76" t="s">
        <v>114</v>
      </c>
      <c r="R6069" s="78" t="n">
        <v>45572</v>
      </c>
      <c r="T6069" s="76" t="s">
        <v>115</v>
      </c>
      <c r="U6069" s="76" t="n">
        <v>500</v>
      </c>
      <c r="X6069" s="76" t="n">
        <v>5</v>
      </c>
      <c r="Y6069" s="76" t="s">
        <v>116</v>
      </c>
      <c r="AC6069" s="76" t="s">
        <v>117</v>
      </c>
      <c r="AD6069" s="76" t="s">
        <v>13451</v>
      </c>
      <c r="AE6069" s="76" t="n">
        <v>41250</v>
      </c>
      <c r="AF6069" s="76" t="s">
        <v>24437</v>
      </c>
      <c r="AJ6069" s="76" t="s">
        <v>24438</v>
      </c>
      <c r="AK6069" s="76" t="s">
        <v>24439</v>
      </c>
      <c r="AL6069" s="76" t="n">
        <v>1</v>
      </c>
      <c r="AM6069" s="76" t="n">
        <v>0</v>
      </c>
    </row>
    <row r="6070" customFormat="false" ht="15" hidden="false" customHeight="false" outlineLevel="0" collapsed="false">
      <c r="A6070" s="76" t="n">
        <v>372193</v>
      </c>
      <c r="B6070" s="76" t="s">
        <v>24441</v>
      </c>
      <c r="C6070" s="76" t="s">
        <v>1081</v>
      </c>
      <c r="D6070" s="76" t="n">
        <v>4514831</v>
      </c>
      <c r="E6070" s="76" t="s">
        <v>475</v>
      </c>
      <c r="F6070" s="76" t="s">
        <v>132</v>
      </c>
      <c r="H6070" s="78" t="n">
        <v>28991</v>
      </c>
      <c r="I6070" s="76" t="s">
        <v>197</v>
      </c>
      <c r="J6070" s="76" t="s">
        <v>198</v>
      </c>
      <c r="K6070" s="76" t="s">
        <v>41</v>
      </c>
      <c r="M6070" s="76" t="s">
        <v>134</v>
      </c>
      <c r="N6070" s="79" t="s">
        <v>1045</v>
      </c>
      <c r="O6070" s="76" t="s">
        <v>1046</v>
      </c>
      <c r="P6070" s="78" t="n">
        <v>45477</v>
      </c>
      <c r="Q6070" s="76" t="s">
        <v>114</v>
      </c>
      <c r="R6070" s="78" t="n">
        <v>37888</v>
      </c>
      <c r="S6070" s="78" t="n">
        <v>45188</v>
      </c>
      <c r="T6070" s="76" t="s">
        <v>183</v>
      </c>
      <c r="U6070" s="76" t="n">
        <v>904</v>
      </c>
      <c r="X6070" s="76" t="n">
        <v>9</v>
      </c>
      <c r="Y6070" s="76" t="s">
        <v>116</v>
      </c>
      <c r="AC6070" s="76" t="s">
        <v>117</v>
      </c>
      <c r="AD6070" s="76" t="s">
        <v>574</v>
      </c>
      <c r="AE6070" s="76" t="n">
        <v>45190</v>
      </c>
      <c r="AF6070" s="76" t="s">
        <v>24442</v>
      </c>
      <c r="AJ6070" s="79" t="s">
        <v>24443</v>
      </c>
      <c r="AK6070" s="76" t="s">
        <v>24444</v>
      </c>
      <c r="AL6070" s="76" t="n">
        <v>0</v>
      </c>
      <c r="AM6070" s="76" t="n">
        <v>0</v>
      </c>
    </row>
    <row r="6071" customFormat="false" ht="15" hidden="false" customHeight="false" outlineLevel="0" collapsed="false">
      <c r="A6071" s="76" t="n">
        <v>1661132</v>
      </c>
      <c r="B6071" s="76" t="s">
        <v>24445</v>
      </c>
      <c r="C6071" s="76" t="s">
        <v>3920</v>
      </c>
      <c r="D6071" s="76" t="n">
        <v>4541128</v>
      </c>
      <c r="E6071" s="76" t="s">
        <v>109</v>
      </c>
      <c r="H6071" s="78" t="n">
        <v>43005</v>
      </c>
      <c r="I6071" s="76" t="s">
        <v>109</v>
      </c>
      <c r="J6071" s="76" t="n">
        <v>-9</v>
      </c>
      <c r="K6071" s="76" t="s">
        <v>41</v>
      </c>
      <c r="M6071" s="76" t="s">
        <v>134</v>
      </c>
      <c r="N6071" s="79" t="s">
        <v>349</v>
      </c>
      <c r="O6071" s="76" t="s">
        <v>350</v>
      </c>
      <c r="P6071" s="78" t="n">
        <v>45617</v>
      </c>
      <c r="Q6071" s="76" t="s">
        <v>114</v>
      </c>
      <c r="R6071" s="78" t="n">
        <v>45617</v>
      </c>
      <c r="T6071" s="76" t="s">
        <v>115</v>
      </c>
      <c r="U6071" s="76" t="n">
        <v>500</v>
      </c>
      <c r="X6071" s="76" t="n">
        <v>5</v>
      </c>
      <c r="Y6071" s="76" t="s">
        <v>116</v>
      </c>
      <c r="AC6071" s="76" t="s">
        <v>117</v>
      </c>
      <c r="AD6071" s="76" t="s">
        <v>553</v>
      </c>
      <c r="AE6071" s="76" t="n">
        <v>45160</v>
      </c>
      <c r="AF6071" s="76" t="s">
        <v>352</v>
      </c>
      <c r="AK6071" s="76" t="s">
        <v>353</v>
      </c>
      <c r="AL6071" s="76" t="n">
        <v>0</v>
      </c>
      <c r="AM6071" s="76" t="n">
        <v>0</v>
      </c>
    </row>
    <row r="6072" customFormat="false" ht="15" hidden="false" customHeight="false" outlineLevel="0" collapsed="false">
      <c r="A6072" s="76" t="n">
        <v>1641300</v>
      </c>
      <c r="B6072" s="76" t="s">
        <v>24446</v>
      </c>
      <c r="C6072" s="76" t="s">
        <v>4194</v>
      </c>
      <c r="D6072" s="76" t="n">
        <v>3737825</v>
      </c>
      <c r="E6072" s="76" t="s">
        <v>109</v>
      </c>
      <c r="H6072" s="78" t="n">
        <v>41580</v>
      </c>
      <c r="I6072" s="76" t="s">
        <v>110</v>
      </c>
      <c r="J6072" s="76" t="n">
        <v>-12</v>
      </c>
      <c r="K6072" s="76" t="s">
        <v>41</v>
      </c>
      <c r="M6072" s="76" t="s">
        <v>124</v>
      </c>
      <c r="N6072" s="79" t="s">
        <v>2678</v>
      </c>
      <c r="O6072" s="76" t="s">
        <v>2679</v>
      </c>
      <c r="P6072" s="78" t="n">
        <v>45572</v>
      </c>
      <c r="Q6072" s="76" t="s">
        <v>114</v>
      </c>
      <c r="R6072" s="78" t="n">
        <v>45572</v>
      </c>
      <c r="S6072" s="78" t="n">
        <v>45565</v>
      </c>
      <c r="T6072" s="76" t="s">
        <v>201</v>
      </c>
      <c r="U6072" s="76" t="n">
        <v>500</v>
      </c>
      <c r="X6072" s="76" t="n">
        <v>5</v>
      </c>
      <c r="Y6072" s="76" t="s">
        <v>116</v>
      </c>
      <c r="AC6072" s="76" t="s">
        <v>117</v>
      </c>
      <c r="AD6072" s="76" t="s">
        <v>1895</v>
      </c>
      <c r="AE6072" s="76" t="n">
        <v>37270</v>
      </c>
      <c r="AF6072" s="76" t="s">
        <v>24447</v>
      </c>
      <c r="AJ6072" s="76" t="s">
        <v>24448</v>
      </c>
      <c r="AK6072" s="76" t="s">
        <v>24449</v>
      </c>
      <c r="AL6072" s="76" t="n">
        <v>0</v>
      </c>
      <c r="AM6072" s="76" t="n">
        <v>0</v>
      </c>
    </row>
    <row r="6073" customFormat="false" ht="15" hidden="false" customHeight="false" outlineLevel="0" collapsed="false">
      <c r="A6073" s="76" t="n">
        <v>1363882</v>
      </c>
      <c r="B6073" s="76" t="s">
        <v>24450</v>
      </c>
      <c r="C6073" s="76" t="s">
        <v>1545</v>
      </c>
      <c r="D6073" s="76" t="n">
        <v>3733179</v>
      </c>
      <c r="E6073" s="76" t="s">
        <v>109</v>
      </c>
      <c r="F6073" s="76" t="s">
        <v>109</v>
      </c>
      <c r="H6073" s="78" t="n">
        <v>26751</v>
      </c>
      <c r="I6073" s="76" t="s">
        <v>208</v>
      </c>
      <c r="J6073" s="76" t="s">
        <v>209</v>
      </c>
      <c r="K6073" s="76" t="s">
        <v>41</v>
      </c>
      <c r="M6073" s="76" t="s">
        <v>124</v>
      </c>
      <c r="N6073" s="79" t="s">
        <v>1294</v>
      </c>
      <c r="O6073" s="76" t="s">
        <v>1295</v>
      </c>
      <c r="P6073" s="78" t="n">
        <v>45546</v>
      </c>
      <c r="Q6073" s="76" t="s">
        <v>114</v>
      </c>
      <c r="R6073" s="78" t="n">
        <v>44483</v>
      </c>
      <c r="S6073" s="78" t="n">
        <v>45534</v>
      </c>
      <c r="T6073" s="76" t="s">
        <v>201</v>
      </c>
      <c r="U6073" s="76" t="n">
        <v>500</v>
      </c>
      <c r="X6073" s="76" t="n">
        <v>5</v>
      </c>
      <c r="Y6073" s="76" t="s">
        <v>116</v>
      </c>
      <c r="AC6073" s="76" t="s">
        <v>117</v>
      </c>
      <c r="AD6073" s="76" t="s">
        <v>1296</v>
      </c>
      <c r="AE6073" s="76" t="n">
        <v>37140</v>
      </c>
      <c r="AF6073" s="76" t="s">
        <v>24451</v>
      </c>
      <c r="AJ6073" s="76" t="s">
        <v>24452</v>
      </c>
      <c r="AK6073" s="76" t="s">
        <v>24453</v>
      </c>
      <c r="AL6073" s="76" t="n">
        <v>0</v>
      </c>
      <c r="AM6073" s="76" t="n">
        <v>0</v>
      </c>
    </row>
    <row r="6074" customFormat="false" ht="15" hidden="false" customHeight="false" outlineLevel="0" collapsed="false">
      <c r="A6074" s="76" t="n">
        <v>1004798</v>
      </c>
      <c r="B6074" s="76" t="s">
        <v>24450</v>
      </c>
      <c r="C6074" s="76" t="s">
        <v>2094</v>
      </c>
      <c r="D6074" s="76" t="n">
        <v>4526036</v>
      </c>
      <c r="E6074" s="76" t="s">
        <v>475</v>
      </c>
      <c r="F6074" s="76" t="s">
        <v>132</v>
      </c>
      <c r="H6074" s="78" t="n">
        <v>25590</v>
      </c>
      <c r="I6074" s="76" t="s">
        <v>208</v>
      </c>
      <c r="J6074" s="76" t="s">
        <v>209</v>
      </c>
      <c r="K6074" s="76" t="s">
        <v>2</v>
      </c>
      <c r="M6074" s="76" t="s">
        <v>134</v>
      </c>
      <c r="N6074" s="79" t="s">
        <v>449</v>
      </c>
      <c r="O6074" s="76" t="s">
        <v>450</v>
      </c>
      <c r="P6074" s="78" t="n">
        <v>45477</v>
      </c>
      <c r="Q6074" s="76" t="s">
        <v>114</v>
      </c>
      <c r="R6074" s="78" t="n">
        <v>41817</v>
      </c>
      <c r="T6074" s="76" t="s">
        <v>325</v>
      </c>
      <c r="U6074" s="76" t="n">
        <v>500</v>
      </c>
      <c r="X6074" s="76" t="n">
        <v>5</v>
      </c>
      <c r="Y6074" s="76" t="s">
        <v>116</v>
      </c>
      <c r="AC6074" s="76" t="s">
        <v>117</v>
      </c>
      <c r="AD6074" s="76" t="s">
        <v>451</v>
      </c>
      <c r="AE6074" s="76" t="n">
        <v>45100</v>
      </c>
      <c r="AF6074" s="76" t="s">
        <v>4417</v>
      </c>
      <c r="AI6074" s="79" t="s">
        <v>24454</v>
      </c>
      <c r="AJ6074" s="79" t="s">
        <v>24455</v>
      </c>
      <c r="AK6074" s="76" t="s">
        <v>24456</v>
      </c>
      <c r="AL6074" s="76" t="n">
        <v>0</v>
      </c>
      <c r="AM6074" s="76" t="n">
        <v>0</v>
      </c>
    </row>
    <row r="6075" customFormat="false" ht="15" hidden="false" customHeight="false" outlineLevel="0" collapsed="false">
      <c r="A6075" s="76" t="n">
        <v>1243645</v>
      </c>
      <c r="B6075" s="76" t="s">
        <v>24450</v>
      </c>
      <c r="C6075" s="76" t="s">
        <v>5568</v>
      </c>
      <c r="D6075" s="76" t="n">
        <v>3730699</v>
      </c>
      <c r="E6075" s="76" t="s">
        <v>132</v>
      </c>
      <c r="F6075" s="76" t="s">
        <v>132</v>
      </c>
      <c r="H6075" s="78" t="n">
        <v>40898</v>
      </c>
      <c r="I6075" s="76" t="s">
        <v>144</v>
      </c>
      <c r="J6075" s="76" t="n">
        <v>-14</v>
      </c>
      <c r="K6075" s="76" t="s">
        <v>41</v>
      </c>
      <c r="M6075" s="76" t="s">
        <v>124</v>
      </c>
      <c r="N6075" s="79" t="s">
        <v>1931</v>
      </c>
      <c r="O6075" s="76" t="s">
        <v>1932</v>
      </c>
      <c r="P6075" s="78" t="n">
        <v>45511</v>
      </c>
      <c r="Q6075" s="76" t="s">
        <v>114</v>
      </c>
      <c r="R6075" s="78" t="n">
        <v>43412</v>
      </c>
      <c r="T6075" s="76" t="s">
        <v>115</v>
      </c>
      <c r="U6075" s="76" t="n">
        <v>1698</v>
      </c>
      <c r="X6075" s="76" t="n">
        <v>16</v>
      </c>
      <c r="Y6075" s="76" t="s">
        <v>116</v>
      </c>
      <c r="AC6075" s="76" t="s">
        <v>117</v>
      </c>
      <c r="AD6075" s="76" t="s">
        <v>9648</v>
      </c>
      <c r="AE6075" s="76" t="n">
        <v>37420</v>
      </c>
      <c r="AF6075" s="76" t="s">
        <v>24457</v>
      </c>
      <c r="AJ6075" s="79" t="s">
        <v>24458</v>
      </c>
      <c r="AK6075" s="76" t="s">
        <v>24459</v>
      </c>
      <c r="AL6075" s="76" t="n">
        <v>0</v>
      </c>
      <c r="AM6075" s="76" t="n">
        <v>0</v>
      </c>
    </row>
    <row r="6076" customFormat="false" ht="15" hidden="false" customHeight="false" outlineLevel="0" collapsed="false">
      <c r="A6076" s="76" t="n">
        <v>122957</v>
      </c>
      <c r="B6076" s="76" t="s">
        <v>24450</v>
      </c>
      <c r="C6076" s="76" t="s">
        <v>207</v>
      </c>
      <c r="D6076" s="76" t="n">
        <v>415865</v>
      </c>
      <c r="E6076" s="76" t="s">
        <v>132</v>
      </c>
      <c r="H6076" s="78" t="n">
        <v>23727</v>
      </c>
      <c r="I6076" s="76" t="s">
        <v>267</v>
      </c>
      <c r="J6076" s="76" t="s">
        <v>268</v>
      </c>
      <c r="K6076" s="76" t="s">
        <v>41</v>
      </c>
      <c r="M6076" s="76" t="s">
        <v>286</v>
      </c>
      <c r="N6076" s="79" t="s">
        <v>572</v>
      </c>
      <c r="O6076" s="76" t="s">
        <v>573</v>
      </c>
      <c r="P6076" s="78" t="n">
        <v>45611</v>
      </c>
      <c r="Q6076" s="76" t="s">
        <v>114</v>
      </c>
      <c r="R6076" s="78" t="n">
        <v>37432</v>
      </c>
      <c r="S6076" s="78" t="n">
        <v>45604</v>
      </c>
      <c r="T6076" s="76" t="s">
        <v>201</v>
      </c>
      <c r="U6076" s="76" t="n">
        <v>824</v>
      </c>
      <c r="X6076" s="76" t="n">
        <v>8</v>
      </c>
      <c r="Y6076" s="76" t="s">
        <v>116</v>
      </c>
      <c r="AC6076" s="76" t="s">
        <v>117</v>
      </c>
      <c r="AD6076" s="76" t="s">
        <v>2053</v>
      </c>
      <c r="AE6076" s="76" t="n">
        <v>41500</v>
      </c>
      <c r="AF6076" s="76" t="s">
        <v>24460</v>
      </c>
      <c r="AI6076" s="79" t="s">
        <v>24461</v>
      </c>
      <c r="AJ6076" s="79" t="s">
        <v>24462</v>
      </c>
      <c r="AK6076" s="76" t="s">
        <v>24463</v>
      </c>
      <c r="AL6076" s="76" t="n">
        <v>0</v>
      </c>
      <c r="AM6076" s="76" t="n">
        <v>0</v>
      </c>
    </row>
    <row r="6077" customFormat="false" ht="15" hidden="false" customHeight="false" outlineLevel="0" collapsed="false">
      <c r="A6077" s="76" t="n">
        <v>122965</v>
      </c>
      <c r="B6077" s="76" t="s">
        <v>24450</v>
      </c>
      <c r="C6077" s="76" t="s">
        <v>455</v>
      </c>
      <c r="D6077" s="76" t="n">
        <v>417499</v>
      </c>
      <c r="E6077" s="76" t="s">
        <v>109</v>
      </c>
      <c r="F6077" s="76" t="s">
        <v>109</v>
      </c>
      <c r="H6077" s="78" t="n">
        <v>25718</v>
      </c>
      <c r="I6077" s="76" t="s">
        <v>208</v>
      </c>
      <c r="J6077" s="76" t="s">
        <v>209</v>
      </c>
      <c r="K6077" s="76" t="s">
        <v>41</v>
      </c>
      <c r="M6077" s="76" t="s">
        <v>286</v>
      </c>
      <c r="N6077" s="79" t="s">
        <v>4292</v>
      </c>
      <c r="O6077" s="76" t="s">
        <v>4293</v>
      </c>
      <c r="P6077" s="78" t="n">
        <v>45552</v>
      </c>
      <c r="Q6077" s="76" t="s">
        <v>114</v>
      </c>
      <c r="R6077" s="78" t="n">
        <v>37432</v>
      </c>
      <c r="T6077" s="76" t="s">
        <v>325</v>
      </c>
      <c r="U6077" s="76" t="n">
        <v>1004</v>
      </c>
      <c r="X6077" s="76" t="n">
        <v>10</v>
      </c>
      <c r="Y6077" s="76" t="s">
        <v>466</v>
      </c>
      <c r="Z6077" s="79" t="s">
        <v>4292</v>
      </c>
      <c r="AA6077" s="76" t="s">
        <v>4293</v>
      </c>
      <c r="AC6077" s="76" t="s">
        <v>117</v>
      </c>
      <c r="AD6077" s="76" t="s">
        <v>387</v>
      </c>
      <c r="AE6077" s="76" t="n">
        <v>41000</v>
      </c>
      <c r="AF6077" s="76" t="s">
        <v>24464</v>
      </c>
      <c r="AI6077" s="79" t="s">
        <v>24465</v>
      </c>
      <c r="AJ6077" s="79" t="s">
        <v>24466</v>
      </c>
      <c r="AK6077" s="76" t="s">
        <v>14404</v>
      </c>
      <c r="AL6077" s="76" t="n">
        <v>0</v>
      </c>
      <c r="AM6077" s="76" t="n">
        <v>0</v>
      </c>
    </row>
    <row r="6078" customFormat="false" ht="15" hidden="false" customHeight="false" outlineLevel="0" collapsed="false">
      <c r="A6078" s="76" t="n">
        <v>1011495</v>
      </c>
      <c r="B6078" s="76" t="s">
        <v>24450</v>
      </c>
      <c r="C6078" s="76" t="s">
        <v>1116</v>
      </c>
      <c r="D6078" s="76" t="n">
        <v>3726103</v>
      </c>
      <c r="E6078" s="76" t="s">
        <v>132</v>
      </c>
      <c r="F6078" s="76" t="s">
        <v>132</v>
      </c>
      <c r="H6078" s="78" t="n">
        <v>37569</v>
      </c>
      <c r="I6078" s="76" t="s">
        <v>23</v>
      </c>
      <c r="J6078" s="76" t="n">
        <v>-40</v>
      </c>
      <c r="K6078" s="76" t="s">
        <v>41</v>
      </c>
      <c r="M6078" s="76" t="s">
        <v>124</v>
      </c>
      <c r="N6078" s="79" t="s">
        <v>6069</v>
      </c>
      <c r="O6078" s="76" t="s">
        <v>6070</v>
      </c>
      <c r="P6078" s="78" t="n">
        <v>45553</v>
      </c>
      <c r="Q6078" s="76" t="s">
        <v>114</v>
      </c>
      <c r="R6078" s="78" t="n">
        <v>41898</v>
      </c>
      <c r="S6078" s="78" t="n">
        <v>44810</v>
      </c>
      <c r="T6078" s="76" t="s">
        <v>183</v>
      </c>
      <c r="U6078" s="76" t="n">
        <v>889</v>
      </c>
      <c r="X6078" s="76" t="n">
        <v>8</v>
      </c>
      <c r="Y6078" s="76" t="s">
        <v>116</v>
      </c>
      <c r="AB6078" s="78" t="n">
        <v>43746</v>
      </c>
      <c r="AC6078" s="76" t="s">
        <v>117</v>
      </c>
      <c r="AD6078" s="76" t="s">
        <v>6071</v>
      </c>
      <c r="AE6078" s="76" t="n">
        <v>37360</v>
      </c>
      <c r="AF6078" s="76" t="s">
        <v>24467</v>
      </c>
      <c r="AJ6078" s="79" t="s">
        <v>24468</v>
      </c>
      <c r="AK6078" s="76" t="s">
        <v>24469</v>
      </c>
      <c r="AL6078" s="76" t="n">
        <v>0</v>
      </c>
      <c r="AM6078" s="76" t="n">
        <v>0</v>
      </c>
    </row>
    <row r="6079" customFormat="false" ht="15" hidden="false" customHeight="false" outlineLevel="0" collapsed="false">
      <c r="A6079" s="76" t="n">
        <v>647497</v>
      </c>
      <c r="B6079" s="76" t="s">
        <v>24450</v>
      </c>
      <c r="C6079" s="76" t="s">
        <v>1666</v>
      </c>
      <c r="D6079" s="76" t="n">
        <v>4519272</v>
      </c>
      <c r="E6079" s="76" t="s">
        <v>132</v>
      </c>
      <c r="F6079" s="76" t="s">
        <v>132</v>
      </c>
      <c r="H6079" s="78" t="n">
        <v>36607</v>
      </c>
      <c r="I6079" s="76" t="s">
        <v>23</v>
      </c>
      <c r="J6079" s="76" t="n">
        <v>-40</v>
      </c>
      <c r="K6079" s="76" t="s">
        <v>41</v>
      </c>
      <c r="M6079" s="76" t="s">
        <v>134</v>
      </c>
      <c r="N6079" s="79" t="s">
        <v>449</v>
      </c>
      <c r="O6079" s="76" t="s">
        <v>450</v>
      </c>
      <c r="P6079" s="78" t="n">
        <v>45544</v>
      </c>
      <c r="Q6079" s="76" t="s">
        <v>114</v>
      </c>
      <c r="R6079" s="78" t="n">
        <v>39705</v>
      </c>
      <c r="S6079" s="78" t="n">
        <v>44783</v>
      </c>
      <c r="T6079" s="76" t="s">
        <v>183</v>
      </c>
      <c r="U6079" s="76" t="n">
        <v>853</v>
      </c>
      <c r="X6079" s="76" t="n">
        <v>8</v>
      </c>
      <c r="Y6079" s="76" t="s">
        <v>116</v>
      </c>
      <c r="AC6079" s="76" t="s">
        <v>117</v>
      </c>
      <c r="AD6079" s="76" t="s">
        <v>974</v>
      </c>
      <c r="AE6079" s="76" t="n">
        <v>45100</v>
      </c>
      <c r="AF6079" s="76" t="s">
        <v>24470</v>
      </c>
      <c r="AI6079" s="79" t="s">
        <v>24471</v>
      </c>
      <c r="AJ6079" s="79" t="s">
        <v>24455</v>
      </c>
      <c r="AK6079" s="76" t="s">
        <v>24456</v>
      </c>
      <c r="AL6079" s="76" t="n">
        <v>0</v>
      </c>
      <c r="AM6079" s="76" t="n">
        <v>0</v>
      </c>
    </row>
    <row r="6080" customFormat="false" ht="15" hidden="false" customHeight="false" outlineLevel="0" collapsed="false">
      <c r="A6080" s="76" t="n">
        <v>1323021</v>
      </c>
      <c r="B6080" s="76" t="s">
        <v>24450</v>
      </c>
      <c r="C6080" s="76" t="s">
        <v>1677</v>
      </c>
      <c r="D6080" s="76" t="n">
        <v>3732415</v>
      </c>
      <c r="E6080" s="76" t="s">
        <v>109</v>
      </c>
      <c r="F6080" s="76" t="s">
        <v>132</v>
      </c>
      <c r="H6080" s="78" t="n">
        <v>27627</v>
      </c>
      <c r="I6080" s="76" t="s">
        <v>197</v>
      </c>
      <c r="J6080" s="76" t="s">
        <v>198</v>
      </c>
      <c r="K6080" s="76" t="s">
        <v>41</v>
      </c>
      <c r="M6080" s="76" t="s">
        <v>124</v>
      </c>
      <c r="N6080" s="79" t="s">
        <v>1931</v>
      </c>
      <c r="O6080" s="76" t="s">
        <v>1932</v>
      </c>
      <c r="P6080" s="78" t="n">
        <v>45683</v>
      </c>
      <c r="Q6080" s="76" t="s">
        <v>114</v>
      </c>
      <c r="R6080" s="78" t="n">
        <v>44104</v>
      </c>
      <c r="S6080" s="78" t="n">
        <v>45646</v>
      </c>
      <c r="T6080" s="76" t="s">
        <v>201</v>
      </c>
      <c r="U6080" s="76" t="n">
        <v>687</v>
      </c>
      <c r="X6080" s="76" t="n">
        <v>6</v>
      </c>
      <c r="Y6080" s="76" t="s">
        <v>116</v>
      </c>
      <c r="AC6080" s="76" t="s">
        <v>117</v>
      </c>
      <c r="AD6080" s="76" t="s">
        <v>9648</v>
      </c>
      <c r="AE6080" s="76" t="n">
        <v>37420</v>
      </c>
      <c r="AF6080" s="76" t="s">
        <v>24457</v>
      </c>
      <c r="AI6080" s="79" t="s">
        <v>24472</v>
      </c>
      <c r="AJ6080" s="79" t="s">
        <v>24472</v>
      </c>
      <c r="AK6080" s="76" t="s">
        <v>24459</v>
      </c>
      <c r="AL6080" s="76" t="n">
        <v>0</v>
      </c>
      <c r="AM6080" s="76" t="n">
        <v>0</v>
      </c>
    </row>
    <row r="6081" customFormat="false" ht="15" hidden="false" customHeight="false" outlineLevel="0" collapsed="false">
      <c r="A6081" s="76" t="n">
        <v>1543102</v>
      </c>
      <c r="B6081" s="76" t="s">
        <v>24450</v>
      </c>
      <c r="C6081" s="76" t="s">
        <v>921</v>
      </c>
      <c r="D6081" s="76" t="n">
        <v>4538456</v>
      </c>
      <c r="E6081" s="76" t="s">
        <v>132</v>
      </c>
      <c r="F6081" s="76" t="s">
        <v>132</v>
      </c>
      <c r="H6081" s="78" t="n">
        <v>40902</v>
      </c>
      <c r="I6081" s="76" t="s">
        <v>144</v>
      </c>
      <c r="J6081" s="76" t="n">
        <v>-14</v>
      </c>
      <c r="K6081" s="76" t="s">
        <v>41</v>
      </c>
      <c r="M6081" s="76" t="s">
        <v>134</v>
      </c>
      <c r="N6081" s="79" t="s">
        <v>1131</v>
      </c>
      <c r="O6081" s="76" t="s">
        <v>1132</v>
      </c>
      <c r="P6081" s="78" t="n">
        <v>45547</v>
      </c>
      <c r="Q6081" s="76" t="s">
        <v>114</v>
      </c>
      <c r="R6081" s="78" t="n">
        <v>45231</v>
      </c>
      <c r="T6081" s="76" t="s">
        <v>115</v>
      </c>
      <c r="U6081" s="76" t="n">
        <v>504</v>
      </c>
      <c r="X6081" s="76" t="n">
        <v>5</v>
      </c>
      <c r="Y6081" s="76" t="s">
        <v>116</v>
      </c>
      <c r="AC6081" s="76" t="s">
        <v>117</v>
      </c>
      <c r="AD6081" s="76" t="s">
        <v>8004</v>
      </c>
      <c r="AE6081" s="76" t="n">
        <v>45450</v>
      </c>
      <c r="AF6081" s="76" t="s">
        <v>24473</v>
      </c>
      <c r="AK6081" s="76" t="s">
        <v>24474</v>
      </c>
      <c r="AL6081" s="76" t="n">
        <v>0</v>
      </c>
      <c r="AM6081" s="76" t="n">
        <v>0</v>
      </c>
    </row>
    <row r="6082" customFormat="false" ht="15" hidden="false" customHeight="false" outlineLevel="0" collapsed="false">
      <c r="A6082" s="76" t="n">
        <v>1435546</v>
      </c>
      <c r="B6082" s="76" t="s">
        <v>24475</v>
      </c>
      <c r="C6082" s="76" t="s">
        <v>24476</v>
      </c>
      <c r="D6082" s="76" t="n">
        <v>3734313</v>
      </c>
      <c r="E6082" s="76" t="s">
        <v>132</v>
      </c>
      <c r="F6082" s="76" t="s">
        <v>132</v>
      </c>
      <c r="H6082" s="78" t="n">
        <v>40741</v>
      </c>
      <c r="I6082" s="76" t="s">
        <v>144</v>
      </c>
      <c r="J6082" s="76" t="n">
        <v>-14</v>
      </c>
      <c r="K6082" s="76" t="s">
        <v>2</v>
      </c>
      <c r="M6082" s="76" t="s">
        <v>124</v>
      </c>
      <c r="N6082" s="79" t="s">
        <v>1777</v>
      </c>
      <c r="O6082" s="76" t="s">
        <v>1778</v>
      </c>
      <c r="P6082" s="78" t="n">
        <v>45567</v>
      </c>
      <c r="Q6082" s="76" t="s">
        <v>114</v>
      </c>
      <c r="R6082" s="78" t="n">
        <v>44831</v>
      </c>
      <c r="T6082" s="76" t="s">
        <v>115</v>
      </c>
      <c r="U6082" s="76" t="n">
        <v>500</v>
      </c>
      <c r="X6082" s="76" t="n">
        <v>5</v>
      </c>
      <c r="Y6082" s="76" t="s">
        <v>116</v>
      </c>
      <c r="AC6082" s="76" t="s">
        <v>117</v>
      </c>
      <c r="AD6082" s="76" t="s">
        <v>18703</v>
      </c>
      <c r="AE6082" s="76" t="n">
        <v>37400</v>
      </c>
      <c r="AF6082" s="76" t="s">
        <v>24477</v>
      </c>
      <c r="AJ6082" s="76" t="s">
        <v>24478</v>
      </c>
      <c r="AK6082" s="76" t="s">
        <v>24479</v>
      </c>
      <c r="AL6082" s="76" t="n">
        <v>0</v>
      </c>
      <c r="AM6082" s="76" t="n">
        <v>0</v>
      </c>
    </row>
    <row r="6083" customFormat="false" ht="15" hidden="false" customHeight="false" outlineLevel="0" collapsed="false">
      <c r="A6083" s="76" t="n">
        <v>1536090</v>
      </c>
      <c r="B6083" s="76" t="s">
        <v>24475</v>
      </c>
      <c r="C6083" s="76" t="s">
        <v>1368</v>
      </c>
      <c r="D6083" s="76" t="n">
        <v>3736447</v>
      </c>
      <c r="E6083" s="76" t="s">
        <v>132</v>
      </c>
      <c r="F6083" s="76" t="s">
        <v>109</v>
      </c>
      <c r="H6083" s="78" t="n">
        <v>26813</v>
      </c>
      <c r="I6083" s="76" t="s">
        <v>208</v>
      </c>
      <c r="J6083" s="76" t="s">
        <v>209</v>
      </c>
      <c r="K6083" s="76" t="s">
        <v>41</v>
      </c>
      <c r="M6083" s="76" t="s">
        <v>124</v>
      </c>
      <c r="N6083" s="79" t="s">
        <v>1777</v>
      </c>
      <c r="O6083" s="76" t="s">
        <v>1778</v>
      </c>
      <c r="P6083" s="78" t="n">
        <v>45567</v>
      </c>
      <c r="Q6083" s="76" t="s">
        <v>114</v>
      </c>
      <c r="R6083" s="78" t="n">
        <v>45212</v>
      </c>
      <c r="S6083" s="78" t="n">
        <v>45216</v>
      </c>
      <c r="T6083" s="76" t="s">
        <v>183</v>
      </c>
      <c r="U6083" s="76" t="n">
        <v>500</v>
      </c>
      <c r="X6083" s="76" t="n">
        <v>5</v>
      </c>
      <c r="Y6083" s="76" t="s">
        <v>116</v>
      </c>
      <c r="AC6083" s="76" t="s">
        <v>117</v>
      </c>
      <c r="AD6083" s="76" t="s">
        <v>24480</v>
      </c>
      <c r="AE6083" s="76" t="n">
        <v>37400</v>
      </c>
      <c r="AF6083" s="76" t="s">
        <v>24481</v>
      </c>
      <c r="AJ6083" s="76" t="s">
        <v>24478</v>
      </c>
      <c r="AK6083" s="76" t="s">
        <v>24482</v>
      </c>
      <c r="AL6083" s="76" t="n">
        <v>0</v>
      </c>
      <c r="AM6083" s="76" t="n">
        <v>0</v>
      </c>
    </row>
    <row r="6084" customFormat="false" ht="15" hidden="false" customHeight="false" outlineLevel="0" collapsed="false">
      <c r="A6084" s="76" t="n">
        <v>1574265</v>
      </c>
      <c r="B6084" s="76" t="s">
        <v>24483</v>
      </c>
      <c r="C6084" s="76" t="s">
        <v>230</v>
      </c>
      <c r="D6084" s="76" t="n">
        <v>2817202</v>
      </c>
      <c r="E6084" s="76" t="s">
        <v>132</v>
      </c>
      <c r="F6084" s="76" t="s">
        <v>132</v>
      </c>
      <c r="H6084" s="78" t="n">
        <v>31918</v>
      </c>
      <c r="I6084" s="76" t="s">
        <v>23</v>
      </c>
      <c r="J6084" s="76" t="n">
        <v>-40</v>
      </c>
      <c r="K6084" s="76" t="s">
        <v>41</v>
      </c>
      <c r="M6084" s="76" t="s">
        <v>155</v>
      </c>
      <c r="N6084" s="79" t="s">
        <v>1399</v>
      </c>
      <c r="O6084" s="76" t="s">
        <v>1400</v>
      </c>
      <c r="P6084" s="78" t="n">
        <v>45561</v>
      </c>
      <c r="Q6084" s="76" t="s">
        <v>114</v>
      </c>
      <c r="R6084" s="78" t="n">
        <v>45394</v>
      </c>
      <c r="S6084" s="78" t="n">
        <v>45334</v>
      </c>
      <c r="T6084" s="76" t="s">
        <v>183</v>
      </c>
      <c r="U6084" s="76" t="n">
        <v>524</v>
      </c>
      <c r="X6084" s="76" t="n">
        <v>5</v>
      </c>
      <c r="Y6084" s="76" t="s">
        <v>116</v>
      </c>
      <c r="AC6084" s="76" t="s">
        <v>117</v>
      </c>
      <c r="AD6084" s="76" t="s">
        <v>16250</v>
      </c>
      <c r="AE6084" s="76" t="n">
        <v>28230</v>
      </c>
      <c r="AF6084" s="76" t="s">
        <v>24484</v>
      </c>
      <c r="AJ6084" s="76" t="s">
        <v>24485</v>
      </c>
      <c r="AK6084" s="76" t="s">
        <v>24486</v>
      </c>
      <c r="AL6084" s="76" t="n">
        <v>0</v>
      </c>
      <c r="AM6084" s="76" t="n">
        <v>0</v>
      </c>
    </row>
    <row r="6085" customFormat="false" ht="15" hidden="false" customHeight="false" outlineLevel="0" collapsed="false">
      <c r="A6085" s="76" t="n">
        <v>590051</v>
      </c>
      <c r="B6085" s="76" t="s">
        <v>24487</v>
      </c>
      <c r="C6085" s="76" t="s">
        <v>2973</v>
      </c>
      <c r="D6085" s="76" t="n">
        <v>4518415</v>
      </c>
      <c r="E6085" s="76" t="s">
        <v>132</v>
      </c>
      <c r="H6085" s="78" t="n">
        <v>35382</v>
      </c>
      <c r="I6085" s="76" t="s">
        <v>23</v>
      </c>
      <c r="J6085" s="76" t="n">
        <v>-40</v>
      </c>
      <c r="K6085" s="76" t="s">
        <v>41</v>
      </c>
      <c r="M6085" s="76" t="s">
        <v>134</v>
      </c>
      <c r="N6085" s="79" t="s">
        <v>1186</v>
      </c>
      <c r="O6085" s="76" t="s">
        <v>1187</v>
      </c>
      <c r="P6085" s="78" t="n">
        <v>45579</v>
      </c>
      <c r="Q6085" s="76" t="s">
        <v>114</v>
      </c>
      <c r="R6085" s="78" t="n">
        <v>39342</v>
      </c>
      <c r="S6085" s="78" t="n">
        <v>45576</v>
      </c>
      <c r="T6085" s="76" t="s">
        <v>201</v>
      </c>
      <c r="U6085" s="76" t="n">
        <v>843</v>
      </c>
      <c r="X6085" s="76" t="n">
        <v>8</v>
      </c>
      <c r="Y6085" s="76" t="s">
        <v>116</v>
      </c>
      <c r="AC6085" s="76" t="s">
        <v>117</v>
      </c>
      <c r="AD6085" s="76" t="s">
        <v>451</v>
      </c>
      <c r="AE6085" s="76" t="n">
        <v>45000</v>
      </c>
      <c r="AF6085" s="76" t="s">
        <v>24488</v>
      </c>
      <c r="AI6085" s="79" t="s">
        <v>24489</v>
      </c>
      <c r="AK6085" s="76" t="s">
        <v>24490</v>
      </c>
      <c r="AL6085" s="76" t="n">
        <v>1</v>
      </c>
      <c r="AM6085" s="76" t="n">
        <v>1</v>
      </c>
    </row>
    <row r="6086" customFormat="false" ht="15" hidden="false" customHeight="false" outlineLevel="0" collapsed="false">
      <c r="A6086" s="76" t="n">
        <v>1549168</v>
      </c>
      <c r="B6086" s="76" t="s">
        <v>24491</v>
      </c>
      <c r="C6086" s="76" t="s">
        <v>1377</v>
      </c>
      <c r="D6086" s="76" t="n">
        <v>4538556</v>
      </c>
      <c r="E6086" s="76" t="s">
        <v>132</v>
      </c>
      <c r="F6086" s="76" t="s">
        <v>132</v>
      </c>
      <c r="H6086" s="78" t="n">
        <v>38373</v>
      </c>
      <c r="I6086" s="76" t="s">
        <v>23</v>
      </c>
      <c r="J6086" s="76" t="n">
        <v>-40</v>
      </c>
      <c r="K6086" s="76" t="s">
        <v>41</v>
      </c>
      <c r="M6086" s="76" t="s">
        <v>134</v>
      </c>
      <c r="N6086" s="79" t="s">
        <v>356</v>
      </c>
      <c r="O6086" s="76" t="s">
        <v>357</v>
      </c>
      <c r="P6086" s="78" t="n">
        <v>45553</v>
      </c>
      <c r="Q6086" s="76" t="s">
        <v>114</v>
      </c>
      <c r="R6086" s="78" t="n">
        <v>45252</v>
      </c>
      <c r="S6086" s="78" t="n">
        <v>45247</v>
      </c>
      <c r="T6086" s="76" t="s">
        <v>183</v>
      </c>
      <c r="U6086" s="76" t="n">
        <v>500</v>
      </c>
      <c r="X6086" s="76" t="n">
        <v>5</v>
      </c>
      <c r="Y6086" s="76" t="s">
        <v>116</v>
      </c>
      <c r="AC6086" s="76" t="s">
        <v>117</v>
      </c>
      <c r="AD6086" s="76" t="s">
        <v>451</v>
      </c>
      <c r="AE6086" s="76" t="n">
        <v>45000</v>
      </c>
      <c r="AF6086" s="76" t="s">
        <v>24492</v>
      </c>
      <c r="AJ6086" s="79" t="s">
        <v>24493</v>
      </c>
      <c r="AK6086" s="76" t="s">
        <v>24494</v>
      </c>
      <c r="AL6086" s="76" t="n">
        <v>0</v>
      </c>
      <c r="AM6086" s="76" t="n">
        <v>0</v>
      </c>
    </row>
    <row r="6087" customFormat="false" ht="15" hidden="false" customHeight="false" outlineLevel="0" collapsed="false">
      <c r="A6087" s="76" t="n">
        <v>1438801</v>
      </c>
      <c r="B6087" s="76" t="s">
        <v>24495</v>
      </c>
      <c r="C6087" s="76" t="s">
        <v>651</v>
      </c>
      <c r="D6087" s="76" t="n">
        <v>4115513</v>
      </c>
      <c r="E6087" s="76" t="s">
        <v>132</v>
      </c>
      <c r="F6087" s="76" t="s">
        <v>132</v>
      </c>
      <c r="H6087" s="78" t="n">
        <v>42094</v>
      </c>
      <c r="I6087" s="76" t="s">
        <v>231</v>
      </c>
      <c r="J6087" s="76" t="n">
        <v>-10</v>
      </c>
      <c r="K6087" s="76" t="s">
        <v>41</v>
      </c>
      <c r="M6087" s="76" t="s">
        <v>286</v>
      </c>
      <c r="N6087" s="79" t="s">
        <v>385</v>
      </c>
      <c r="O6087" s="76" t="s">
        <v>386</v>
      </c>
      <c r="P6087" s="78" t="n">
        <v>45542</v>
      </c>
      <c r="Q6087" s="76" t="s">
        <v>114</v>
      </c>
      <c r="R6087" s="78" t="n">
        <v>44834</v>
      </c>
      <c r="T6087" s="76" t="s">
        <v>115</v>
      </c>
      <c r="U6087" s="76" t="n">
        <v>645</v>
      </c>
      <c r="X6087" s="76" t="n">
        <v>6</v>
      </c>
      <c r="Y6087" s="76" t="s">
        <v>116</v>
      </c>
      <c r="AB6087" s="78" t="n">
        <v>45474</v>
      </c>
      <c r="AC6087" s="76" t="s">
        <v>117</v>
      </c>
      <c r="AD6087" s="76" t="s">
        <v>24496</v>
      </c>
      <c r="AE6087" s="76" t="n">
        <v>41310</v>
      </c>
      <c r="AF6087" s="76" t="s">
        <v>24497</v>
      </c>
      <c r="AJ6087" s="76" t="s">
        <v>24498</v>
      </c>
      <c r="AK6087" s="76" t="s">
        <v>24499</v>
      </c>
      <c r="AL6087" s="76" t="n">
        <v>0</v>
      </c>
      <c r="AM6087" s="76" t="n">
        <v>0</v>
      </c>
    </row>
    <row r="6088" customFormat="false" ht="15" hidden="false" customHeight="false" outlineLevel="0" collapsed="false">
      <c r="A6088" s="76" t="n">
        <v>1655420</v>
      </c>
      <c r="B6088" s="76" t="s">
        <v>24495</v>
      </c>
      <c r="C6088" s="76" t="s">
        <v>1605</v>
      </c>
      <c r="D6088" s="76" t="n">
        <v>4116768</v>
      </c>
      <c r="E6088" s="76" t="s">
        <v>109</v>
      </c>
      <c r="H6088" s="78" t="n">
        <v>40432</v>
      </c>
      <c r="I6088" s="76" t="s">
        <v>256</v>
      </c>
      <c r="J6088" s="76" t="n">
        <v>-15</v>
      </c>
      <c r="K6088" s="76" t="s">
        <v>41</v>
      </c>
      <c r="M6088" s="76" t="s">
        <v>286</v>
      </c>
      <c r="N6088" s="79" t="s">
        <v>385</v>
      </c>
      <c r="O6088" s="76" t="s">
        <v>386</v>
      </c>
      <c r="P6088" s="78" t="n">
        <v>45600</v>
      </c>
      <c r="Q6088" s="76" t="s">
        <v>114</v>
      </c>
      <c r="R6088" s="78" t="n">
        <v>45600</v>
      </c>
      <c r="T6088" s="76" t="s">
        <v>115</v>
      </c>
      <c r="U6088" s="76" t="n">
        <v>500</v>
      </c>
      <c r="X6088" s="76" t="n">
        <v>5</v>
      </c>
      <c r="Y6088" s="76" t="s">
        <v>116</v>
      </c>
      <c r="AC6088" s="76" t="s">
        <v>117</v>
      </c>
      <c r="AD6088" s="76" t="s">
        <v>24496</v>
      </c>
      <c r="AE6088" s="76" t="n">
        <v>41310</v>
      </c>
      <c r="AF6088" s="76" t="s">
        <v>24500</v>
      </c>
      <c r="AK6088" s="76" t="s">
        <v>24499</v>
      </c>
      <c r="AL6088" s="76" t="n">
        <v>0</v>
      </c>
      <c r="AM6088" s="76" t="n">
        <v>0</v>
      </c>
    </row>
    <row r="6089" customFormat="false" ht="15" hidden="false" customHeight="false" outlineLevel="0" collapsed="false">
      <c r="A6089" s="76" t="n">
        <v>123195</v>
      </c>
      <c r="B6089" s="76" t="s">
        <v>24495</v>
      </c>
      <c r="C6089" s="76" t="s">
        <v>910</v>
      </c>
      <c r="D6089" s="76" t="n">
        <v>4510756</v>
      </c>
      <c r="E6089" s="76" t="s">
        <v>475</v>
      </c>
      <c r="F6089" s="76" t="s">
        <v>132</v>
      </c>
      <c r="H6089" s="78" t="n">
        <v>27154</v>
      </c>
      <c r="I6089" s="76" t="s">
        <v>208</v>
      </c>
      <c r="J6089" s="76" t="s">
        <v>209</v>
      </c>
      <c r="K6089" s="76" t="s">
        <v>41</v>
      </c>
      <c r="M6089" s="76" t="s">
        <v>134</v>
      </c>
      <c r="N6089" s="79" t="s">
        <v>5534</v>
      </c>
      <c r="O6089" s="76" t="s">
        <v>5535</v>
      </c>
      <c r="P6089" s="78" t="n">
        <v>45509</v>
      </c>
      <c r="Q6089" s="76" t="s">
        <v>114</v>
      </c>
      <c r="R6089" s="78" t="n">
        <v>37432</v>
      </c>
      <c r="S6089" s="78" t="n">
        <v>44782</v>
      </c>
      <c r="T6089" s="76" t="s">
        <v>183</v>
      </c>
      <c r="U6089" s="76" t="n">
        <v>640</v>
      </c>
      <c r="X6089" s="76" t="n">
        <v>6</v>
      </c>
      <c r="Y6089" s="76" t="s">
        <v>116</v>
      </c>
      <c r="AC6089" s="76" t="s">
        <v>117</v>
      </c>
      <c r="AD6089" s="76" t="s">
        <v>12059</v>
      </c>
      <c r="AE6089" s="76" t="n">
        <v>45520</v>
      </c>
      <c r="AF6089" s="76" t="s">
        <v>24501</v>
      </c>
      <c r="AJ6089" s="79" t="s">
        <v>24502</v>
      </c>
      <c r="AK6089" s="76" t="s">
        <v>24503</v>
      </c>
      <c r="AL6089" s="76" t="n">
        <v>0</v>
      </c>
      <c r="AM6089" s="76" t="n">
        <v>0</v>
      </c>
    </row>
    <row r="6090" customFormat="false" ht="15" hidden="false" customHeight="false" outlineLevel="0" collapsed="false">
      <c r="A6090" s="76" t="n">
        <v>1543142</v>
      </c>
      <c r="B6090" s="76" t="s">
        <v>24495</v>
      </c>
      <c r="C6090" s="76" t="s">
        <v>1529</v>
      </c>
      <c r="D6090" s="76" t="n">
        <v>3736531</v>
      </c>
      <c r="E6090" s="76" t="s">
        <v>109</v>
      </c>
      <c r="F6090" s="76" t="s">
        <v>109</v>
      </c>
      <c r="H6090" s="78" t="n">
        <v>25757</v>
      </c>
      <c r="I6090" s="76" t="s">
        <v>208</v>
      </c>
      <c r="J6090" s="76" t="s">
        <v>209</v>
      </c>
      <c r="K6090" s="76" t="s">
        <v>2</v>
      </c>
      <c r="M6090" s="76" t="s">
        <v>124</v>
      </c>
      <c r="N6090" s="79" t="s">
        <v>1887</v>
      </c>
      <c r="O6090" s="76" t="s">
        <v>1888</v>
      </c>
      <c r="P6090" s="78" t="n">
        <v>45535</v>
      </c>
      <c r="Q6090" s="76" t="s">
        <v>114</v>
      </c>
      <c r="R6090" s="78" t="n">
        <v>45231</v>
      </c>
      <c r="S6090" s="78" t="n">
        <v>45175</v>
      </c>
      <c r="T6090" s="76" t="s">
        <v>183</v>
      </c>
      <c r="U6090" s="76" t="n">
        <v>500</v>
      </c>
      <c r="X6090" s="76" t="n">
        <v>5</v>
      </c>
      <c r="Y6090" s="76" t="s">
        <v>116</v>
      </c>
      <c r="AC6090" s="76" t="s">
        <v>117</v>
      </c>
      <c r="AD6090" s="76" t="s">
        <v>1889</v>
      </c>
      <c r="AE6090" s="76" t="n">
        <v>37110</v>
      </c>
      <c r="AF6090" s="76" t="s">
        <v>24504</v>
      </c>
      <c r="AK6090" s="76" t="s">
        <v>24505</v>
      </c>
      <c r="AL6090" s="76" t="n">
        <v>0</v>
      </c>
      <c r="AM6090" s="76" t="n">
        <v>0</v>
      </c>
    </row>
    <row r="6091" customFormat="false" ht="15" hidden="false" customHeight="false" outlineLevel="0" collapsed="false">
      <c r="A6091" s="76" t="n">
        <v>707740</v>
      </c>
      <c r="B6091" s="76" t="s">
        <v>24495</v>
      </c>
      <c r="C6091" s="76" t="s">
        <v>773</v>
      </c>
      <c r="D6091" s="76" t="n">
        <v>4520264</v>
      </c>
      <c r="E6091" s="76" t="s">
        <v>132</v>
      </c>
      <c r="H6091" s="78" t="n">
        <v>38121</v>
      </c>
      <c r="I6091" s="76" t="s">
        <v>23</v>
      </c>
      <c r="J6091" s="76" t="n">
        <v>-40</v>
      </c>
      <c r="K6091" s="76" t="s">
        <v>41</v>
      </c>
      <c r="M6091" s="76" t="s">
        <v>134</v>
      </c>
      <c r="N6091" s="79" t="s">
        <v>3076</v>
      </c>
      <c r="O6091" s="76" t="s">
        <v>3077</v>
      </c>
      <c r="P6091" s="78" t="n">
        <v>45610</v>
      </c>
      <c r="Q6091" s="76" t="s">
        <v>114</v>
      </c>
      <c r="R6091" s="78" t="n">
        <v>40071</v>
      </c>
      <c r="S6091" s="78" t="n">
        <v>45582</v>
      </c>
      <c r="T6091" s="76" t="s">
        <v>201</v>
      </c>
      <c r="U6091" s="76" t="n">
        <v>1159</v>
      </c>
      <c r="X6091" s="76" t="n">
        <v>11</v>
      </c>
      <c r="Y6091" s="76" t="s">
        <v>116</v>
      </c>
      <c r="AB6091" s="78" t="n">
        <v>43342</v>
      </c>
      <c r="AC6091" s="76" t="s">
        <v>117</v>
      </c>
      <c r="AD6091" s="76" t="s">
        <v>18045</v>
      </c>
      <c r="AE6091" s="76" t="n">
        <v>45590</v>
      </c>
      <c r="AF6091" s="76" t="s">
        <v>24506</v>
      </c>
      <c r="AI6091" s="79" t="s">
        <v>24507</v>
      </c>
      <c r="AJ6091" s="79" t="s">
        <v>24508</v>
      </c>
      <c r="AK6091" s="76" t="s">
        <v>24509</v>
      </c>
      <c r="AL6091" s="76" t="n">
        <v>0</v>
      </c>
      <c r="AM6091" s="76" t="n">
        <v>0</v>
      </c>
    </row>
    <row r="6092" customFormat="false" ht="15" hidden="false" customHeight="false" outlineLevel="0" collapsed="false">
      <c r="A6092" s="76" t="n">
        <v>123222</v>
      </c>
      <c r="B6092" s="76" t="s">
        <v>24495</v>
      </c>
      <c r="C6092" s="76" t="s">
        <v>24510</v>
      </c>
      <c r="D6092" s="76" t="n">
        <v>411494</v>
      </c>
      <c r="E6092" s="76" t="s">
        <v>132</v>
      </c>
      <c r="F6092" s="76" t="s">
        <v>132</v>
      </c>
      <c r="H6092" s="78" t="n">
        <v>22962</v>
      </c>
      <c r="I6092" s="76" t="s">
        <v>267</v>
      </c>
      <c r="J6092" s="76" t="s">
        <v>268</v>
      </c>
      <c r="K6092" s="76" t="s">
        <v>41</v>
      </c>
      <c r="M6092" s="76" t="s">
        <v>286</v>
      </c>
      <c r="N6092" s="79" t="s">
        <v>572</v>
      </c>
      <c r="O6092" s="76" t="s">
        <v>573</v>
      </c>
      <c r="P6092" s="78" t="n">
        <v>45551</v>
      </c>
      <c r="Q6092" s="76" t="s">
        <v>114</v>
      </c>
      <c r="R6092" s="78" t="n">
        <v>37432</v>
      </c>
      <c r="T6092" s="76" t="s">
        <v>325</v>
      </c>
      <c r="U6092" s="76" t="n">
        <v>1652</v>
      </c>
      <c r="X6092" s="76" t="n">
        <v>16</v>
      </c>
      <c r="Y6092" s="76" t="s">
        <v>116</v>
      </c>
      <c r="AC6092" s="76" t="s">
        <v>117</v>
      </c>
      <c r="AD6092" s="76" t="s">
        <v>24511</v>
      </c>
      <c r="AE6092" s="76" t="n">
        <v>41500</v>
      </c>
      <c r="AF6092" s="76" t="s">
        <v>3476</v>
      </c>
      <c r="AI6092" s="79" t="s">
        <v>24512</v>
      </c>
      <c r="AJ6092" s="79" t="s">
        <v>24513</v>
      </c>
      <c r="AK6092" s="76" t="s">
        <v>578</v>
      </c>
      <c r="AL6092" s="76" t="n">
        <v>0</v>
      </c>
      <c r="AM6092" s="76" t="n">
        <v>0</v>
      </c>
    </row>
    <row r="6093" customFormat="false" ht="15" hidden="false" customHeight="false" outlineLevel="0" collapsed="false">
      <c r="A6093" s="76" t="n">
        <v>123227</v>
      </c>
      <c r="B6093" s="76" t="s">
        <v>24495</v>
      </c>
      <c r="C6093" s="76" t="s">
        <v>2143</v>
      </c>
      <c r="D6093" s="76" t="n">
        <v>3712844</v>
      </c>
      <c r="E6093" s="76" t="s">
        <v>132</v>
      </c>
      <c r="F6093" s="76" t="s">
        <v>132</v>
      </c>
      <c r="H6093" s="78" t="n">
        <v>28758</v>
      </c>
      <c r="I6093" s="76" t="s">
        <v>197</v>
      </c>
      <c r="J6093" s="76" t="s">
        <v>198</v>
      </c>
      <c r="K6093" s="76" t="s">
        <v>41</v>
      </c>
      <c r="M6093" s="76" t="s">
        <v>124</v>
      </c>
      <c r="N6093" s="79" t="s">
        <v>779</v>
      </c>
      <c r="O6093" s="76" t="s">
        <v>780</v>
      </c>
      <c r="P6093" s="78" t="n">
        <v>45527</v>
      </c>
      <c r="Q6093" s="76" t="s">
        <v>114</v>
      </c>
      <c r="R6093" s="78" t="n">
        <v>37432</v>
      </c>
      <c r="S6093" s="78" t="n">
        <v>44804</v>
      </c>
      <c r="T6093" s="76" t="s">
        <v>183</v>
      </c>
      <c r="U6093" s="76" t="n">
        <v>1258</v>
      </c>
      <c r="X6093" s="76" t="n">
        <v>12</v>
      </c>
      <c r="Y6093" s="76" t="s">
        <v>116</v>
      </c>
      <c r="AC6093" s="76" t="s">
        <v>117</v>
      </c>
      <c r="AD6093" s="76" t="s">
        <v>4509</v>
      </c>
      <c r="AE6093" s="76" t="n">
        <v>37550</v>
      </c>
      <c r="AF6093" s="76" t="s">
        <v>24514</v>
      </c>
      <c r="AI6093" s="79" t="s">
        <v>24515</v>
      </c>
      <c r="AK6093" s="76" t="s">
        <v>24516</v>
      </c>
      <c r="AL6093" s="76" t="n">
        <v>0</v>
      </c>
      <c r="AM6093" s="76" t="n">
        <v>0</v>
      </c>
    </row>
    <row r="6094" customFormat="false" ht="15" hidden="false" customHeight="false" outlineLevel="0" collapsed="false">
      <c r="A6094" s="76" t="n">
        <v>1641493</v>
      </c>
      <c r="B6094" s="76" t="s">
        <v>24495</v>
      </c>
      <c r="C6094" s="76" t="s">
        <v>13272</v>
      </c>
      <c r="D6094" s="76" t="n">
        <v>4540919</v>
      </c>
      <c r="E6094" s="76" t="s">
        <v>132</v>
      </c>
      <c r="H6094" s="78" t="n">
        <v>24594</v>
      </c>
      <c r="I6094" s="76" t="s">
        <v>321</v>
      </c>
      <c r="J6094" s="76" t="s">
        <v>322</v>
      </c>
      <c r="K6094" s="76" t="s">
        <v>2</v>
      </c>
      <c r="M6094" s="76" t="s">
        <v>134</v>
      </c>
      <c r="N6094" s="79" t="s">
        <v>1186</v>
      </c>
      <c r="O6094" s="76" t="s">
        <v>1187</v>
      </c>
      <c r="P6094" s="78" t="n">
        <v>45572</v>
      </c>
      <c r="Q6094" s="76" t="s">
        <v>114</v>
      </c>
      <c r="R6094" s="78" t="n">
        <v>45572</v>
      </c>
      <c r="S6094" s="78" t="n">
        <v>45562</v>
      </c>
      <c r="T6094" s="76" t="s">
        <v>201</v>
      </c>
      <c r="U6094" s="76" t="n">
        <v>500</v>
      </c>
      <c r="X6094" s="76" t="n">
        <v>5</v>
      </c>
      <c r="Y6094" s="76" t="s">
        <v>116</v>
      </c>
      <c r="AC6094" s="76" t="s">
        <v>117</v>
      </c>
      <c r="AD6094" s="76" t="s">
        <v>451</v>
      </c>
      <c r="AE6094" s="76" t="n">
        <v>45000</v>
      </c>
      <c r="AF6094" s="76" t="s">
        <v>24517</v>
      </c>
      <c r="AK6094" s="76" t="s">
        <v>24518</v>
      </c>
      <c r="AL6094" s="76" t="n">
        <v>1</v>
      </c>
      <c r="AM6094" s="76" t="n">
        <v>1</v>
      </c>
    </row>
    <row r="6095" customFormat="false" ht="15" hidden="false" customHeight="false" outlineLevel="0" collapsed="false">
      <c r="A6095" s="76" t="n">
        <v>1624391</v>
      </c>
      <c r="B6095" s="76" t="s">
        <v>24495</v>
      </c>
      <c r="C6095" s="76" t="s">
        <v>7487</v>
      </c>
      <c r="D6095" s="76" t="n">
        <v>2817457</v>
      </c>
      <c r="E6095" s="76" t="s">
        <v>109</v>
      </c>
      <c r="H6095" s="78" t="n">
        <v>20446</v>
      </c>
      <c r="I6095" s="76" t="s">
        <v>305</v>
      </c>
      <c r="J6095" s="76" t="s">
        <v>306</v>
      </c>
      <c r="K6095" s="76" t="s">
        <v>41</v>
      </c>
      <c r="M6095" s="76" t="s">
        <v>155</v>
      </c>
      <c r="N6095" s="79" t="s">
        <v>728</v>
      </c>
      <c r="O6095" s="76" t="s">
        <v>729</v>
      </c>
      <c r="P6095" s="78" t="n">
        <v>45558</v>
      </c>
      <c r="Q6095" s="76" t="s">
        <v>114</v>
      </c>
      <c r="R6095" s="78" t="n">
        <v>45558</v>
      </c>
      <c r="S6095" s="78" t="n">
        <v>45551</v>
      </c>
      <c r="T6095" s="76" t="s">
        <v>201</v>
      </c>
      <c r="U6095" s="76" t="n">
        <v>500</v>
      </c>
      <c r="X6095" s="76" t="n">
        <v>5</v>
      </c>
      <c r="Y6095" s="76" t="s">
        <v>116</v>
      </c>
      <c r="AC6095" s="76" t="s">
        <v>117</v>
      </c>
      <c r="AD6095" s="76" t="s">
        <v>18450</v>
      </c>
      <c r="AE6095" s="76" t="n">
        <v>28400</v>
      </c>
      <c r="AF6095" s="76" t="s">
        <v>24519</v>
      </c>
      <c r="AI6095" s="79" t="s">
        <v>24520</v>
      </c>
      <c r="AK6095" s="76" t="s">
        <v>24521</v>
      </c>
      <c r="AL6095" s="76" t="n">
        <v>0</v>
      </c>
      <c r="AM6095" s="76" t="n">
        <v>0</v>
      </c>
    </row>
    <row r="6096" customFormat="false" ht="15" hidden="false" customHeight="false" outlineLevel="0" collapsed="false">
      <c r="A6096" s="76" t="n">
        <v>1548167</v>
      </c>
      <c r="B6096" s="76" t="s">
        <v>24495</v>
      </c>
      <c r="C6096" s="76" t="s">
        <v>312</v>
      </c>
      <c r="D6096" s="76" t="n">
        <v>4116098</v>
      </c>
      <c r="E6096" s="76" t="s">
        <v>132</v>
      </c>
      <c r="H6096" s="78" t="n">
        <v>26451</v>
      </c>
      <c r="I6096" s="76" t="s">
        <v>208</v>
      </c>
      <c r="J6096" s="76" t="s">
        <v>209</v>
      </c>
      <c r="K6096" s="76" t="s">
        <v>41</v>
      </c>
      <c r="M6096" s="76" t="s">
        <v>286</v>
      </c>
      <c r="N6096" s="79" t="s">
        <v>385</v>
      </c>
      <c r="O6096" s="76" t="s">
        <v>386</v>
      </c>
      <c r="P6096" s="78" t="n">
        <v>45606</v>
      </c>
      <c r="Q6096" s="76" t="s">
        <v>114</v>
      </c>
      <c r="R6096" s="78" t="n">
        <v>45249</v>
      </c>
      <c r="S6096" s="78" t="n">
        <v>45229</v>
      </c>
      <c r="T6096" s="76" t="s">
        <v>183</v>
      </c>
      <c r="U6096" s="76" t="n">
        <v>500</v>
      </c>
      <c r="X6096" s="76" t="n">
        <v>5</v>
      </c>
      <c r="Y6096" s="76" t="s">
        <v>116</v>
      </c>
      <c r="AB6096" s="78" t="n">
        <v>45474</v>
      </c>
      <c r="AC6096" s="76" t="s">
        <v>117</v>
      </c>
      <c r="AD6096" s="76" t="s">
        <v>24522</v>
      </c>
      <c r="AE6096" s="76" t="n">
        <v>41310</v>
      </c>
      <c r="AF6096" s="76" t="s">
        <v>24523</v>
      </c>
      <c r="AK6096" s="76" t="s">
        <v>24499</v>
      </c>
      <c r="AL6096" s="76" t="n">
        <v>0</v>
      </c>
      <c r="AM6096" s="76" t="n">
        <v>0</v>
      </c>
    </row>
    <row r="6097" customFormat="false" ht="15" hidden="false" customHeight="false" outlineLevel="0" collapsed="false">
      <c r="A6097" s="76" t="n">
        <v>1625089</v>
      </c>
      <c r="B6097" s="76" t="s">
        <v>24495</v>
      </c>
      <c r="C6097" s="76" t="s">
        <v>455</v>
      </c>
      <c r="D6097" s="76" t="n">
        <v>4540632</v>
      </c>
      <c r="E6097" s="76" t="s">
        <v>109</v>
      </c>
      <c r="H6097" s="78" t="n">
        <v>23317</v>
      </c>
      <c r="I6097" s="76" t="s">
        <v>267</v>
      </c>
      <c r="J6097" s="76" t="s">
        <v>268</v>
      </c>
      <c r="K6097" s="76" t="s">
        <v>41</v>
      </c>
      <c r="M6097" s="76" t="s">
        <v>134</v>
      </c>
      <c r="N6097" s="79" t="s">
        <v>449</v>
      </c>
      <c r="O6097" s="76" t="s">
        <v>450</v>
      </c>
      <c r="P6097" s="78" t="n">
        <v>45559</v>
      </c>
      <c r="Q6097" s="76" t="s">
        <v>114</v>
      </c>
      <c r="R6097" s="78" t="n">
        <v>45559</v>
      </c>
      <c r="S6097" s="78" t="n">
        <v>45386</v>
      </c>
      <c r="T6097" s="76" t="s">
        <v>201</v>
      </c>
      <c r="U6097" s="76" t="n">
        <v>500</v>
      </c>
      <c r="X6097" s="76" t="n">
        <v>5</v>
      </c>
      <c r="Y6097" s="76" t="s">
        <v>116</v>
      </c>
      <c r="AC6097" s="76" t="s">
        <v>117</v>
      </c>
      <c r="AD6097" s="76" t="s">
        <v>451</v>
      </c>
      <c r="AE6097" s="76" t="n">
        <v>45100</v>
      </c>
      <c r="AF6097" s="76" t="s">
        <v>452</v>
      </c>
      <c r="AK6097" s="76" t="s">
        <v>453</v>
      </c>
      <c r="AL6097" s="76" t="n">
        <v>0</v>
      </c>
      <c r="AM6097" s="76" t="n">
        <v>0</v>
      </c>
    </row>
    <row r="6098" customFormat="false" ht="15" hidden="false" customHeight="false" outlineLevel="0" collapsed="false">
      <c r="A6098" s="76" t="n">
        <v>1519887</v>
      </c>
      <c r="B6098" s="76" t="s">
        <v>24524</v>
      </c>
      <c r="C6098" s="76" t="s">
        <v>24525</v>
      </c>
      <c r="D6098" s="76" t="n">
        <v>2816839</v>
      </c>
      <c r="E6098" s="76" t="s">
        <v>109</v>
      </c>
      <c r="F6098" s="76" t="s">
        <v>109</v>
      </c>
      <c r="H6098" s="78" t="n">
        <v>42113</v>
      </c>
      <c r="I6098" s="76" t="s">
        <v>231</v>
      </c>
      <c r="J6098" s="76" t="n">
        <v>-10</v>
      </c>
      <c r="K6098" s="76" t="s">
        <v>2</v>
      </c>
      <c r="M6098" s="76" t="s">
        <v>155</v>
      </c>
      <c r="N6098" s="79" t="s">
        <v>915</v>
      </c>
      <c r="O6098" s="76" t="s">
        <v>916</v>
      </c>
      <c r="P6098" s="78" t="n">
        <v>45543</v>
      </c>
      <c r="Q6098" s="76" t="s">
        <v>114</v>
      </c>
      <c r="R6098" s="78" t="n">
        <v>45192</v>
      </c>
      <c r="T6098" s="76" t="s">
        <v>115</v>
      </c>
      <c r="U6098" s="76" t="n">
        <v>500</v>
      </c>
      <c r="X6098" s="76" t="n">
        <v>5</v>
      </c>
      <c r="Y6098" s="76" t="s">
        <v>116</v>
      </c>
      <c r="AC6098" s="76" t="s">
        <v>117</v>
      </c>
      <c r="AD6098" s="76" t="s">
        <v>16587</v>
      </c>
      <c r="AE6098" s="76" t="n">
        <v>28120</v>
      </c>
      <c r="AF6098" s="76" t="s">
        <v>24526</v>
      </c>
      <c r="AJ6098" s="79" t="s">
        <v>24527</v>
      </c>
      <c r="AK6098" s="76" t="s">
        <v>24528</v>
      </c>
      <c r="AL6098" s="76" t="n">
        <v>1</v>
      </c>
      <c r="AM6098" s="76" t="n">
        <v>1</v>
      </c>
    </row>
    <row r="6099" customFormat="false" ht="15" hidden="false" customHeight="false" outlineLevel="0" collapsed="false">
      <c r="A6099" s="76" t="n">
        <v>1415975</v>
      </c>
      <c r="B6099" s="76" t="s">
        <v>24529</v>
      </c>
      <c r="C6099" s="76" t="s">
        <v>11922</v>
      </c>
      <c r="D6099" s="76" t="n">
        <v>3610128</v>
      </c>
      <c r="E6099" s="76" t="s">
        <v>109</v>
      </c>
      <c r="F6099" s="76" t="s">
        <v>109</v>
      </c>
      <c r="H6099" s="78" t="n">
        <v>29205</v>
      </c>
      <c r="I6099" s="76" t="s">
        <v>197</v>
      </c>
      <c r="J6099" s="76" t="s">
        <v>198</v>
      </c>
      <c r="K6099" s="76" t="s">
        <v>2</v>
      </c>
      <c r="M6099" s="76" t="s">
        <v>269</v>
      </c>
      <c r="N6099" s="79" t="s">
        <v>828</v>
      </c>
      <c r="O6099" s="76" t="s">
        <v>829</v>
      </c>
      <c r="P6099" s="78" t="n">
        <v>45560</v>
      </c>
      <c r="Q6099" s="76" t="s">
        <v>114</v>
      </c>
      <c r="R6099" s="78" t="n">
        <v>44771</v>
      </c>
      <c r="T6099" s="76" t="s">
        <v>325</v>
      </c>
      <c r="U6099" s="76" t="n">
        <v>500</v>
      </c>
      <c r="X6099" s="76" t="n">
        <v>5</v>
      </c>
      <c r="Y6099" s="76" t="s">
        <v>116</v>
      </c>
      <c r="AC6099" s="76" t="s">
        <v>117</v>
      </c>
      <c r="AD6099" s="76" t="s">
        <v>1346</v>
      </c>
      <c r="AE6099" s="76" t="n">
        <v>36130</v>
      </c>
      <c r="AF6099" s="76" t="s">
        <v>24530</v>
      </c>
      <c r="AJ6099" s="79" t="s">
        <v>24531</v>
      </c>
      <c r="AK6099" s="76" t="s">
        <v>24532</v>
      </c>
      <c r="AL6099" s="76" t="n">
        <v>0</v>
      </c>
      <c r="AM6099" s="76" t="n">
        <v>0</v>
      </c>
    </row>
    <row r="6100" customFormat="false" ht="15" hidden="false" customHeight="false" outlineLevel="0" collapsed="false">
      <c r="A6100" s="76" t="n">
        <v>1353792</v>
      </c>
      <c r="B6100" s="76" t="s">
        <v>24529</v>
      </c>
      <c r="C6100" s="76" t="s">
        <v>1019</v>
      </c>
      <c r="D6100" s="76" t="n">
        <v>369535</v>
      </c>
      <c r="E6100" s="76" t="s">
        <v>132</v>
      </c>
      <c r="F6100" s="76" t="s">
        <v>132</v>
      </c>
      <c r="H6100" s="78" t="n">
        <v>40359</v>
      </c>
      <c r="I6100" s="76" t="s">
        <v>256</v>
      </c>
      <c r="J6100" s="76" t="n">
        <v>-15</v>
      </c>
      <c r="K6100" s="76" t="s">
        <v>41</v>
      </c>
      <c r="M6100" s="76" t="s">
        <v>269</v>
      </c>
      <c r="N6100" s="79" t="s">
        <v>828</v>
      </c>
      <c r="O6100" s="76" t="s">
        <v>829</v>
      </c>
      <c r="P6100" s="78" t="n">
        <v>45553</v>
      </c>
      <c r="Q6100" s="76" t="s">
        <v>114</v>
      </c>
      <c r="R6100" s="78" t="n">
        <v>44469</v>
      </c>
      <c r="T6100" s="76" t="s">
        <v>115</v>
      </c>
      <c r="U6100" s="76" t="n">
        <v>696</v>
      </c>
      <c r="X6100" s="76" t="n">
        <v>6</v>
      </c>
      <c r="Y6100" s="76" t="s">
        <v>116</v>
      </c>
      <c r="AC6100" s="76" t="s">
        <v>117</v>
      </c>
      <c r="AD6100" s="76" t="s">
        <v>1346</v>
      </c>
      <c r="AE6100" s="76" t="n">
        <v>36130</v>
      </c>
      <c r="AF6100" s="76" t="s">
        <v>24533</v>
      </c>
      <c r="AJ6100" s="79" t="s">
        <v>24531</v>
      </c>
      <c r="AK6100" s="76" t="s">
        <v>24534</v>
      </c>
      <c r="AL6100" s="76" t="n">
        <v>0</v>
      </c>
      <c r="AM6100" s="76" t="n">
        <v>0</v>
      </c>
    </row>
    <row r="6101" customFormat="false" ht="15" hidden="false" customHeight="false" outlineLevel="0" collapsed="false">
      <c r="A6101" s="76" t="n">
        <v>1354796</v>
      </c>
      <c r="B6101" s="76" t="s">
        <v>24529</v>
      </c>
      <c r="C6101" s="76" t="s">
        <v>316</v>
      </c>
      <c r="D6101" s="76" t="n">
        <v>369603</v>
      </c>
      <c r="E6101" s="76" t="s">
        <v>109</v>
      </c>
      <c r="F6101" s="76" t="s">
        <v>132</v>
      </c>
      <c r="H6101" s="78" t="n">
        <v>40359</v>
      </c>
      <c r="I6101" s="76" t="s">
        <v>256</v>
      </c>
      <c r="J6101" s="76" t="n">
        <v>-15</v>
      </c>
      <c r="K6101" s="76" t="s">
        <v>41</v>
      </c>
      <c r="M6101" s="76" t="s">
        <v>269</v>
      </c>
      <c r="N6101" s="79" t="s">
        <v>828</v>
      </c>
      <c r="O6101" s="76" t="s">
        <v>829</v>
      </c>
      <c r="P6101" s="78" t="n">
        <v>45637</v>
      </c>
      <c r="Q6101" s="76" t="s">
        <v>114</v>
      </c>
      <c r="R6101" s="78" t="n">
        <v>44469</v>
      </c>
      <c r="T6101" s="76" t="s">
        <v>325</v>
      </c>
      <c r="U6101" s="76" t="n">
        <v>549</v>
      </c>
      <c r="X6101" s="76" t="n">
        <v>5</v>
      </c>
      <c r="Y6101" s="76" t="s">
        <v>116</v>
      </c>
      <c r="AC6101" s="76" t="s">
        <v>117</v>
      </c>
      <c r="AD6101" s="76" t="s">
        <v>830</v>
      </c>
      <c r="AE6101" s="76" t="n">
        <v>36130</v>
      </c>
      <c r="AF6101" s="76" t="s">
        <v>24535</v>
      </c>
      <c r="AH6101" s="76" t="s">
        <v>24536</v>
      </c>
      <c r="AJ6101" s="79" t="s">
        <v>24531</v>
      </c>
      <c r="AK6101" s="76" t="s">
        <v>24532</v>
      </c>
      <c r="AL6101" s="76" t="n">
        <v>0</v>
      </c>
      <c r="AM6101" s="76" t="n">
        <v>0</v>
      </c>
    </row>
    <row r="6102" customFormat="false" ht="15" hidden="false" customHeight="false" outlineLevel="0" collapsed="false">
      <c r="A6102" s="76" t="n">
        <v>1658546</v>
      </c>
      <c r="B6102" s="76" t="s">
        <v>24537</v>
      </c>
      <c r="C6102" s="76" t="s">
        <v>108</v>
      </c>
      <c r="D6102" s="76" t="n">
        <v>3738115</v>
      </c>
      <c r="E6102" s="76" t="s">
        <v>109</v>
      </c>
      <c r="H6102" s="78" t="n">
        <v>41816</v>
      </c>
      <c r="I6102" s="76" t="s">
        <v>190</v>
      </c>
      <c r="J6102" s="76" t="n">
        <v>-11</v>
      </c>
      <c r="K6102" s="76" t="s">
        <v>41</v>
      </c>
      <c r="M6102" s="76" t="s">
        <v>124</v>
      </c>
      <c r="N6102" s="79" t="s">
        <v>1926</v>
      </c>
      <c r="O6102" s="76" t="s">
        <v>1927</v>
      </c>
      <c r="P6102" s="78" t="n">
        <v>45609</v>
      </c>
      <c r="Q6102" s="76" t="s">
        <v>114</v>
      </c>
      <c r="R6102" s="78" t="n">
        <v>45609</v>
      </c>
      <c r="T6102" s="76" t="s">
        <v>115</v>
      </c>
      <c r="U6102" s="76" t="n">
        <v>500</v>
      </c>
      <c r="X6102" s="76" t="n">
        <v>5</v>
      </c>
      <c r="Y6102" s="76" t="s">
        <v>116</v>
      </c>
      <c r="AC6102" s="76" t="s">
        <v>117</v>
      </c>
      <c r="AD6102" s="76" t="s">
        <v>13269</v>
      </c>
      <c r="AE6102" s="76" t="n">
        <v>37540</v>
      </c>
      <c r="AF6102" s="76" t="s">
        <v>24538</v>
      </c>
      <c r="AK6102" s="76" t="s">
        <v>24539</v>
      </c>
      <c r="AL6102" s="76" t="n">
        <v>0</v>
      </c>
      <c r="AM6102" s="76" t="n">
        <v>0</v>
      </c>
    </row>
    <row r="6103" customFormat="false" ht="15" hidden="false" customHeight="false" outlineLevel="0" collapsed="false">
      <c r="A6103" s="76" t="n">
        <v>123448</v>
      </c>
      <c r="B6103" s="76" t="s">
        <v>24537</v>
      </c>
      <c r="C6103" s="76" t="s">
        <v>1217</v>
      </c>
      <c r="D6103" s="76" t="n">
        <v>454021</v>
      </c>
      <c r="E6103" s="76" t="s">
        <v>132</v>
      </c>
      <c r="H6103" s="78" t="n">
        <v>19832</v>
      </c>
      <c r="I6103" s="76" t="s">
        <v>594</v>
      </c>
      <c r="J6103" s="76" t="s">
        <v>595</v>
      </c>
      <c r="K6103" s="76" t="s">
        <v>41</v>
      </c>
      <c r="M6103" s="76" t="s">
        <v>134</v>
      </c>
      <c r="N6103" s="79" t="s">
        <v>3076</v>
      </c>
      <c r="O6103" s="76" t="s">
        <v>3077</v>
      </c>
      <c r="P6103" s="78" t="n">
        <v>45690</v>
      </c>
      <c r="Q6103" s="76" t="s">
        <v>114</v>
      </c>
      <c r="R6103" s="78" t="n">
        <v>37432</v>
      </c>
      <c r="S6103" s="78" t="n">
        <v>45092</v>
      </c>
      <c r="T6103" s="76" t="s">
        <v>183</v>
      </c>
      <c r="U6103" s="76" t="n">
        <v>1120</v>
      </c>
      <c r="X6103" s="76" t="n">
        <v>11</v>
      </c>
      <c r="Y6103" s="76" t="s">
        <v>116</v>
      </c>
      <c r="AC6103" s="76" t="s">
        <v>117</v>
      </c>
      <c r="AD6103" s="76" t="s">
        <v>3847</v>
      </c>
      <c r="AE6103" s="76" t="n">
        <v>45650</v>
      </c>
      <c r="AF6103" s="76" t="s">
        <v>24540</v>
      </c>
      <c r="AI6103" s="79" t="s">
        <v>24541</v>
      </c>
      <c r="AJ6103" s="79" t="s">
        <v>8035</v>
      </c>
      <c r="AK6103" s="76" t="s">
        <v>24542</v>
      </c>
      <c r="AL6103" s="76" t="n">
        <v>0</v>
      </c>
      <c r="AM6103" s="76" t="n">
        <v>0</v>
      </c>
    </row>
    <row r="6104" customFormat="false" ht="15" hidden="false" customHeight="false" outlineLevel="0" collapsed="false">
      <c r="A6104" s="76" t="n">
        <v>1627205</v>
      </c>
      <c r="B6104" s="76" t="s">
        <v>24543</v>
      </c>
      <c r="C6104" s="76" t="s">
        <v>108</v>
      </c>
      <c r="D6104" s="76" t="n">
        <v>3737601</v>
      </c>
      <c r="E6104" s="76" t="s">
        <v>109</v>
      </c>
      <c r="H6104" s="78" t="n">
        <v>41816</v>
      </c>
      <c r="I6104" s="76" t="s">
        <v>190</v>
      </c>
      <c r="J6104" s="76" t="n">
        <v>-11</v>
      </c>
      <c r="K6104" s="76" t="s">
        <v>41</v>
      </c>
      <c r="M6104" s="76" t="s">
        <v>124</v>
      </c>
      <c r="N6104" s="79" t="s">
        <v>1926</v>
      </c>
      <c r="O6104" s="76" t="s">
        <v>1927</v>
      </c>
      <c r="P6104" s="78" t="n">
        <v>45560</v>
      </c>
      <c r="Q6104" s="76" t="s">
        <v>114</v>
      </c>
      <c r="R6104" s="78" t="n">
        <v>45560</v>
      </c>
      <c r="T6104" s="76" t="s">
        <v>115</v>
      </c>
      <c r="U6104" s="76" t="n">
        <v>500</v>
      </c>
      <c r="X6104" s="76" t="n">
        <v>5</v>
      </c>
      <c r="Y6104" s="76" t="s">
        <v>116</v>
      </c>
      <c r="AC6104" s="76" t="s">
        <v>117</v>
      </c>
      <c r="AD6104" s="76" t="s">
        <v>3355</v>
      </c>
      <c r="AE6104" s="76" t="n">
        <v>37540</v>
      </c>
      <c r="AF6104" s="76" t="s">
        <v>24544</v>
      </c>
      <c r="AK6104" s="76" t="s">
        <v>24539</v>
      </c>
      <c r="AL6104" s="76" t="n">
        <v>0</v>
      </c>
      <c r="AM6104" s="76" t="n">
        <v>0</v>
      </c>
    </row>
    <row r="6105" customFormat="false" ht="15" hidden="false" customHeight="false" outlineLevel="0" collapsed="false">
      <c r="A6105" s="76" t="n">
        <v>1554360</v>
      </c>
      <c r="B6105" s="76" t="s">
        <v>24537</v>
      </c>
      <c r="C6105" s="76" t="s">
        <v>24545</v>
      </c>
      <c r="D6105" s="76" t="n">
        <v>3736725</v>
      </c>
      <c r="E6105" s="76" t="s">
        <v>109</v>
      </c>
      <c r="F6105" s="76" t="s">
        <v>109</v>
      </c>
      <c r="H6105" s="78" t="n">
        <v>30311</v>
      </c>
      <c r="I6105" s="76" t="s">
        <v>179</v>
      </c>
      <c r="J6105" s="76" t="s">
        <v>180</v>
      </c>
      <c r="K6105" s="76" t="s">
        <v>2</v>
      </c>
      <c r="M6105" s="76" t="s">
        <v>124</v>
      </c>
      <c r="N6105" s="79" t="s">
        <v>540</v>
      </c>
      <c r="O6105" s="76" t="s">
        <v>541</v>
      </c>
      <c r="P6105" s="78" t="n">
        <v>45559</v>
      </c>
      <c r="Q6105" s="76" t="s">
        <v>114</v>
      </c>
      <c r="R6105" s="78" t="n">
        <v>45272</v>
      </c>
      <c r="S6105" s="78" t="n">
        <v>45247</v>
      </c>
      <c r="T6105" s="76" t="s">
        <v>183</v>
      </c>
      <c r="U6105" s="76" t="n">
        <v>500</v>
      </c>
      <c r="X6105" s="76" t="n">
        <v>5</v>
      </c>
      <c r="Y6105" s="76" t="s">
        <v>116</v>
      </c>
      <c r="AC6105" s="76" t="s">
        <v>117</v>
      </c>
      <c r="AD6105" s="76" t="s">
        <v>542</v>
      </c>
      <c r="AE6105" s="76" t="n">
        <v>37260</v>
      </c>
      <c r="AF6105" s="76" t="s">
        <v>24546</v>
      </c>
      <c r="AJ6105" s="79" t="s">
        <v>24547</v>
      </c>
      <c r="AK6105" s="76" t="s">
        <v>24548</v>
      </c>
      <c r="AL6105" s="76" t="n">
        <v>0</v>
      </c>
      <c r="AM6105" s="76" t="n">
        <v>0</v>
      </c>
    </row>
    <row r="6106" customFormat="false" ht="15" hidden="false" customHeight="false" outlineLevel="0" collapsed="false">
      <c r="A6106" s="76" t="n">
        <v>123477</v>
      </c>
      <c r="B6106" s="76" t="s">
        <v>24537</v>
      </c>
      <c r="C6106" s="76" t="s">
        <v>455</v>
      </c>
      <c r="D6106" s="76" t="n">
        <v>376906</v>
      </c>
      <c r="E6106" s="76" t="s">
        <v>132</v>
      </c>
      <c r="F6106" s="76" t="s">
        <v>132</v>
      </c>
      <c r="H6106" s="78" t="n">
        <v>20329</v>
      </c>
      <c r="I6106" s="76" t="s">
        <v>305</v>
      </c>
      <c r="J6106" s="76" t="s">
        <v>306</v>
      </c>
      <c r="K6106" s="76" t="s">
        <v>41</v>
      </c>
      <c r="M6106" s="76" t="s">
        <v>124</v>
      </c>
      <c r="N6106" s="79" t="s">
        <v>2816</v>
      </c>
      <c r="O6106" s="76" t="s">
        <v>2817</v>
      </c>
      <c r="P6106" s="78" t="n">
        <v>45496</v>
      </c>
      <c r="Q6106" s="76" t="s">
        <v>114</v>
      </c>
      <c r="R6106" s="78" t="n">
        <v>37432</v>
      </c>
      <c r="S6106" s="78" t="n">
        <v>45489</v>
      </c>
      <c r="T6106" s="76" t="s">
        <v>201</v>
      </c>
      <c r="U6106" s="76" t="n">
        <v>590</v>
      </c>
      <c r="X6106" s="76" t="n">
        <v>5</v>
      </c>
      <c r="Y6106" s="76" t="s">
        <v>116</v>
      </c>
      <c r="AC6106" s="76" t="s">
        <v>117</v>
      </c>
      <c r="AD6106" s="76" t="s">
        <v>409</v>
      </c>
      <c r="AE6106" s="76" t="n">
        <v>37500</v>
      </c>
      <c r="AF6106" s="76" t="s">
        <v>24549</v>
      </c>
      <c r="AI6106" s="79" t="s">
        <v>24550</v>
      </c>
      <c r="AJ6106" s="79" t="s">
        <v>24551</v>
      </c>
      <c r="AK6106" s="76" t="s">
        <v>24552</v>
      </c>
      <c r="AL6106" s="76" t="n">
        <v>0</v>
      </c>
      <c r="AM6106" s="76" t="n">
        <v>0</v>
      </c>
    </row>
    <row r="6107" customFormat="false" ht="15" hidden="false" customHeight="false" outlineLevel="0" collapsed="false">
      <c r="A6107" s="76" t="n">
        <v>1654005</v>
      </c>
      <c r="B6107" s="76" t="s">
        <v>24553</v>
      </c>
      <c r="C6107" s="76" t="s">
        <v>9619</v>
      </c>
      <c r="D6107" s="76" t="n">
        <v>4541050</v>
      </c>
      <c r="E6107" s="76" t="s">
        <v>132</v>
      </c>
      <c r="H6107" s="78" t="n">
        <v>26933</v>
      </c>
      <c r="I6107" s="76" t="s">
        <v>208</v>
      </c>
      <c r="J6107" s="76" t="s">
        <v>209</v>
      </c>
      <c r="K6107" s="76" t="s">
        <v>41</v>
      </c>
      <c r="M6107" s="76" t="s">
        <v>134</v>
      </c>
      <c r="N6107" s="79" t="s">
        <v>2364</v>
      </c>
      <c r="O6107" s="76" t="s">
        <v>2365</v>
      </c>
      <c r="P6107" s="78" t="n">
        <v>45595</v>
      </c>
      <c r="Q6107" s="76" t="s">
        <v>114</v>
      </c>
      <c r="R6107" s="78" t="n">
        <v>45595</v>
      </c>
      <c r="S6107" s="78" t="n">
        <v>45586</v>
      </c>
      <c r="T6107" s="76" t="s">
        <v>201</v>
      </c>
      <c r="U6107" s="76" t="n">
        <v>500</v>
      </c>
      <c r="X6107" s="76" t="n">
        <v>5</v>
      </c>
      <c r="Y6107" s="76" t="s">
        <v>116</v>
      </c>
      <c r="AC6107" s="76" t="s">
        <v>117</v>
      </c>
      <c r="AD6107" s="76" t="s">
        <v>24554</v>
      </c>
      <c r="AE6107" s="76" t="n">
        <v>45210</v>
      </c>
      <c r="AF6107" s="76" t="s">
        <v>24555</v>
      </c>
      <c r="AJ6107" s="76" t="s">
        <v>24556</v>
      </c>
      <c r="AK6107" s="76" t="s">
        <v>24557</v>
      </c>
      <c r="AL6107" s="76" t="n">
        <v>0</v>
      </c>
      <c r="AM6107" s="76" t="n">
        <v>0</v>
      </c>
    </row>
    <row r="6108" customFormat="false" ht="15" hidden="false" customHeight="false" outlineLevel="0" collapsed="false">
      <c r="A6108" s="76" t="n">
        <v>1432515</v>
      </c>
      <c r="B6108" s="76" t="s">
        <v>24558</v>
      </c>
      <c r="C6108" s="76" t="s">
        <v>2774</v>
      </c>
      <c r="D6108" s="76" t="n">
        <v>3734266</v>
      </c>
      <c r="E6108" s="76" t="s">
        <v>132</v>
      </c>
      <c r="H6108" s="78" t="n">
        <v>41975</v>
      </c>
      <c r="I6108" s="76" t="s">
        <v>190</v>
      </c>
      <c r="J6108" s="76" t="n">
        <v>-11</v>
      </c>
      <c r="K6108" s="76" t="s">
        <v>41</v>
      </c>
      <c r="M6108" s="76" t="s">
        <v>124</v>
      </c>
      <c r="N6108" s="79" t="s">
        <v>257</v>
      </c>
      <c r="O6108" s="76" t="s">
        <v>258</v>
      </c>
      <c r="P6108" s="78" t="n">
        <v>45694</v>
      </c>
      <c r="Q6108" s="76" t="s">
        <v>114</v>
      </c>
      <c r="R6108" s="78" t="n">
        <v>44826</v>
      </c>
      <c r="T6108" s="76" t="s">
        <v>115</v>
      </c>
      <c r="U6108" s="76" t="n">
        <v>532</v>
      </c>
      <c r="X6108" s="76" t="n">
        <v>5</v>
      </c>
      <c r="Y6108" s="76" t="s">
        <v>116</v>
      </c>
      <c r="AC6108" s="76" t="s">
        <v>117</v>
      </c>
      <c r="AD6108" s="76" t="s">
        <v>264</v>
      </c>
      <c r="AE6108" s="76" t="n">
        <v>37300</v>
      </c>
      <c r="AF6108" s="76" t="s">
        <v>24559</v>
      </c>
      <c r="AI6108" s="79" t="s">
        <v>24560</v>
      </c>
      <c r="AJ6108" s="79" t="s">
        <v>24561</v>
      </c>
      <c r="AK6108" s="76" t="s">
        <v>24562</v>
      </c>
      <c r="AL6108" s="76" t="n">
        <v>0</v>
      </c>
      <c r="AM6108" s="76" t="n">
        <v>0</v>
      </c>
    </row>
    <row r="6109" customFormat="false" ht="15" hidden="false" customHeight="false" outlineLevel="0" collapsed="false">
      <c r="A6109" s="76" t="n">
        <v>1617236</v>
      </c>
      <c r="B6109" s="76" t="s">
        <v>24563</v>
      </c>
      <c r="C6109" s="76" t="s">
        <v>24564</v>
      </c>
      <c r="D6109" s="76" t="n">
        <v>4116409</v>
      </c>
      <c r="E6109" s="76" t="s">
        <v>109</v>
      </c>
      <c r="H6109" s="78" t="n">
        <v>42761</v>
      </c>
      <c r="I6109" s="76" t="s">
        <v>109</v>
      </c>
      <c r="J6109" s="76" t="n">
        <v>-9</v>
      </c>
      <c r="K6109" s="76" t="s">
        <v>41</v>
      </c>
      <c r="M6109" s="76" t="s">
        <v>286</v>
      </c>
      <c r="N6109" s="79" t="s">
        <v>385</v>
      </c>
      <c r="O6109" s="76" t="s">
        <v>386</v>
      </c>
      <c r="P6109" s="78" t="n">
        <v>45553</v>
      </c>
      <c r="Q6109" s="76" t="s">
        <v>114</v>
      </c>
      <c r="R6109" s="78" t="n">
        <v>45553</v>
      </c>
      <c r="S6109" s="78" t="n">
        <v>45541</v>
      </c>
      <c r="T6109" s="76" t="s">
        <v>201</v>
      </c>
      <c r="U6109" s="76" t="n">
        <v>500</v>
      </c>
      <c r="X6109" s="76" t="n">
        <v>5</v>
      </c>
      <c r="Y6109" s="76" t="s">
        <v>116</v>
      </c>
      <c r="AC6109" s="76" t="s">
        <v>117</v>
      </c>
      <c r="AD6109" s="76" t="s">
        <v>24565</v>
      </c>
      <c r="AE6109" s="76" t="n">
        <v>41350</v>
      </c>
      <c r="AF6109" s="76" t="s">
        <v>24566</v>
      </c>
      <c r="AI6109" s="79" t="s">
        <v>24567</v>
      </c>
      <c r="AJ6109" s="79" t="s">
        <v>24568</v>
      </c>
      <c r="AK6109" s="76" t="s">
        <v>24569</v>
      </c>
      <c r="AL6109" s="76" t="n">
        <v>0</v>
      </c>
      <c r="AM6109" s="76" t="n">
        <v>0</v>
      </c>
    </row>
    <row r="6110" customFormat="false" ht="15" hidden="false" customHeight="false" outlineLevel="0" collapsed="false">
      <c r="A6110" s="76" t="n">
        <v>1192616</v>
      </c>
      <c r="B6110" s="76" t="s">
        <v>24570</v>
      </c>
      <c r="C6110" s="76" t="s">
        <v>503</v>
      </c>
      <c r="D6110" s="76" t="n">
        <v>3729760</v>
      </c>
      <c r="E6110" s="76" t="s">
        <v>132</v>
      </c>
      <c r="F6110" s="76" t="s">
        <v>132</v>
      </c>
      <c r="H6110" s="78" t="n">
        <v>40503</v>
      </c>
      <c r="I6110" s="76" t="s">
        <v>256</v>
      </c>
      <c r="J6110" s="76" t="n">
        <v>-15</v>
      </c>
      <c r="K6110" s="76" t="s">
        <v>41</v>
      </c>
      <c r="M6110" s="76" t="s">
        <v>124</v>
      </c>
      <c r="N6110" s="79" t="s">
        <v>125</v>
      </c>
      <c r="O6110" s="76" t="s">
        <v>126</v>
      </c>
      <c r="P6110" s="78" t="n">
        <v>45539</v>
      </c>
      <c r="Q6110" s="76" t="s">
        <v>114</v>
      </c>
      <c r="R6110" s="78" t="n">
        <v>43045</v>
      </c>
      <c r="T6110" s="76" t="s">
        <v>115</v>
      </c>
      <c r="U6110" s="76" t="n">
        <v>1236</v>
      </c>
      <c r="X6110" s="76" t="n">
        <v>12</v>
      </c>
      <c r="Y6110" s="76" t="s">
        <v>116</v>
      </c>
      <c r="AC6110" s="76" t="s">
        <v>117</v>
      </c>
      <c r="AD6110" s="76" t="s">
        <v>127</v>
      </c>
      <c r="AE6110" s="76" t="n">
        <v>37000</v>
      </c>
      <c r="AF6110" s="76" t="s">
        <v>24571</v>
      </c>
      <c r="AJ6110" s="79" t="s">
        <v>24572</v>
      </c>
      <c r="AK6110" s="76" t="s">
        <v>24573</v>
      </c>
      <c r="AL6110" s="76" t="n">
        <v>0</v>
      </c>
      <c r="AM6110" s="76" t="n">
        <v>0</v>
      </c>
    </row>
    <row r="6111" customFormat="false" ht="15" hidden="false" customHeight="false" outlineLevel="0" collapsed="false">
      <c r="A6111" s="76" t="n">
        <v>1639512</v>
      </c>
      <c r="B6111" s="76" t="s">
        <v>24574</v>
      </c>
      <c r="C6111" s="76" t="s">
        <v>787</v>
      </c>
      <c r="D6111" s="76" t="n">
        <v>3737796</v>
      </c>
      <c r="E6111" s="76" t="s">
        <v>109</v>
      </c>
      <c r="H6111" s="78" t="n">
        <v>25036</v>
      </c>
      <c r="I6111" s="76" t="s">
        <v>321</v>
      </c>
      <c r="J6111" s="76" t="s">
        <v>322</v>
      </c>
      <c r="K6111" s="76" t="s">
        <v>41</v>
      </c>
      <c r="M6111" s="76" t="s">
        <v>124</v>
      </c>
      <c r="N6111" s="79" t="s">
        <v>1622</v>
      </c>
      <c r="O6111" s="76" t="s">
        <v>1623</v>
      </c>
      <c r="P6111" s="78" t="n">
        <v>45570</v>
      </c>
      <c r="Q6111" s="76" t="s">
        <v>114</v>
      </c>
      <c r="R6111" s="78" t="n">
        <v>45570</v>
      </c>
      <c r="S6111" s="78" t="n">
        <v>45546</v>
      </c>
      <c r="T6111" s="76" t="s">
        <v>201</v>
      </c>
      <c r="U6111" s="76" t="n">
        <v>500</v>
      </c>
      <c r="X6111" s="76" t="n">
        <v>5</v>
      </c>
      <c r="Y6111" s="76" t="s">
        <v>116</v>
      </c>
      <c r="AC6111" s="76" t="s">
        <v>117</v>
      </c>
      <c r="AD6111" s="76" t="s">
        <v>24575</v>
      </c>
      <c r="AE6111" s="76" t="n">
        <v>37600</v>
      </c>
      <c r="AF6111" s="76" t="s">
        <v>24576</v>
      </c>
      <c r="AI6111" s="79" t="s">
        <v>24577</v>
      </c>
      <c r="AJ6111" s="79" t="s">
        <v>24578</v>
      </c>
      <c r="AK6111" s="76" t="s">
        <v>24579</v>
      </c>
      <c r="AL6111" s="76" t="n">
        <v>0</v>
      </c>
      <c r="AM6111" s="76" t="n">
        <v>0</v>
      </c>
    </row>
    <row r="6112" customFormat="false" ht="15" hidden="false" customHeight="false" outlineLevel="0" collapsed="false">
      <c r="A6112" s="76" t="n">
        <v>1612517</v>
      </c>
      <c r="B6112" s="76" t="s">
        <v>24574</v>
      </c>
      <c r="C6112" s="76" t="s">
        <v>24580</v>
      </c>
      <c r="D6112" s="76" t="n">
        <v>3737315</v>
      </c>
      <c r="E6112" s="76" t="s">
        <v>109</v>
      </c>
      <c r="H6112" s="78" t="n">
        <v>42381</v>
      </c>
      <c r="I6112" s="76" t="s">
        <v>109</v>
      </c>
      <c r="J6112" s="76" t="n">
        <v>-9</v>
      </c>
      <c r="K6112" s="76" t="s">
        <v>41</v>
      </c>
      <c r="M6112" s="76" t="s">
        <v>124</v>
      </c>
      <c r="N6112" s="79" t="s">
        <v>1622</v>
      </c>
      <c r="O6112" s="76" t="s">
        <v>1623</v>
      </c>
      <c r="P6112" s="78" t="n">
        <v>45549</v>
      </c>
      <c r="Q6112" s="76" t="s">
        <v>114</v>
      </c>
      <c r="R6112" s="78" t="n">
        <v>45549</v>
      </c>
      <c r="T6112" s="76" t="s">
        <v>115</v>
      </c>
      <c r="U6112" s="76" t="n">
        <v>500</v>
      </c>
      <c r="X6112" s="76" t="n">
        <v>5</v>
      </c>
      <c r="Y6112" s="76" t="s">
        <v>116</v>
      </c>
      <c r="AC6112" s="76" t="s">
        <v>117</v>
      </c>
      <c r="AD6112" s="76" t="s">
        <v>24575</v>
      </c>
      <c r="AE6112" s="76" t="n">
        <v>37600</v>
      </c>
      <c r="AF6112" s="76" t="s">
        <v>24581</v>
      </c>
      <c r="AI6112" s="79" t="s">
        <v>24577</v>
      </c>
      <c r="AJ6112" s="79" t="s">
        <v>24582</v>
      </c>
      <c r="AK6112" s="76" t="s">
        <v>24579</v>
      </c>
      <c r="AL6112" s="76" t="n">
        <v>0</v>
      </c>
      <c r="AM6112" s="76" t="n">
        <v>0</v>
      </c>
    </row>
    <row r="6113" customFormat="false" ht="15" hidden="false" customHeight="false" outlineLevel="0" collapsed="false">
      <c r="A6113" s="76" t="n">
        <v>1069508</v>
      </c>
      <c r="B6113" s="76" t="s">
        <v>24574</v>
      </c>
      <c r="C6113" s="76" t="s">
        <v>419</v>
      </c>
      <c r="D6113" s="76" t="n">
        <v>3727233</v>
      </c>
      <c r="E6113" s="76" t="s">
        <v>109</v>
      </c>
      <c r="H6113" s="78" t="n">
        <v>39895</v>
      </c>
      <c r="I6113" s="76" t="s">
        <v>133</v>
      </c>
      <c r="J6113" s="76" t="n">
        <v>-16</v>
      </c>
      <c r="K6113" s="76" t="s">
        <v>41</v>
      </c>
      <c r="M6113" s="76" t="s">
        <v>124</v>
      </c>
      <c r="N6113" s="79" t="s">
        <v>779</v>
      </c>
      <c r="O6113" s="76" t="s">
        <v>780</v>
      </c>
      <c r="P6113" s="78" t="n">
        <v>45565</v>
      </c>
      <c r="Q6113" s="76" t="s">
        <v>114</v>
      </c>
      <c r="R6113" s="78" t="n">
        <v>42270</v>
      </c>
      <c r="S6113" s="78" t="n">
        <v>45550</v>
      </c>
      <c r="T6113" s="76" t="s">
        <v>201</v>
      </c>
      <c r="U6113" s="76" t="n">
        <v>500</v>
      </c>
      <c r="X6113" s="76" t="n">
        <v>5</v>
      </c>
      <c r="Y6113" s="76" t="s">
        <v>116</v>
      </c>
      <c r="AC6113" s="76" t="s">
        <v>117</v>
      </c>
      <c r="AD6113" s="76" t="s">
        <v>4509</v>
      </c>
      <c r="AE6113" s="76" t="n">
        <v>37550</v>
      </c>
      <c r="AF6113" s="76" t="s">
        <v>24583</v>
      </c>
      <c r="AJ6113" s="79" t="s">
        <v>24584</v>
      </c>
      <c r="AK6113" s="76" t="s">
        <v>24585</v>
      </c>
      <c r="AL6113" s="76" t="n">
        <v>0</v>
      </c>
      <c r="AM6113" s="76" t="n">
        <v>0</v>
      </c>
    </row>
    <row r="6114" customFormat="false" ht="15" hidden="false" customHeight="false" outlineLevel="0" collapsed="false">
      <c r="A6114" s="76" t="n">
        <v>1638161</v>
      </c>
      <c r="B6114" s="76" t="s">
        <v>24586</v>
      </c>
      <c r="C6114" s="76" t="s">
        <v>936</v>
      </c>
      <c r="D6114" s="76" t="n">
        <v>3737781</v>
      </c>
      <c r="E6114" s="76" t="s">
        <v>109</v>
      </c>
      <c r="H6114" s="78" t="n">
        <v>27934</v>
      </c>
      <c r="I6114" s="76" t="s">
        <v>197</v>
      </c>
      <c r="J6114" s="76" t="s">
        <v>198</v>
      </c>
      <c r="K6114" s="76" t="s">
        <v>2</v>
      </c>
      <c r="M6114" s="76" t="s">
        <v>124</v>
      </c>
      <c r="N6114" s="79" t="s">
        <v>1294</v>
      </c>
      <c r="O6114" s="76" t="s">
        <v>1295</v>
      </c>
      <c r="P6114" s="78" t="n">
        <v>45569</v>
      </c>
      <c r="Q6114" s="76" t="s">
        <v>114</v>
      </c>
      <c r="R6114" s="78" t="n">
        <v>45569</v>
      </c>
      <c r="S6114" s="78" t="n">
        <v>45562</v>
      </c>
      <c r="T6114" s="76" t="s">
        <v>201</v>
      </c>
      <c r="U6114" s="76" t="n">
        <v>500</v>
      </c>
      <c r="X6114" s="76" t="n">
        <v>5</v>
      </c>
      <c r="Y6114" s="76" t="s">
        <v>116</v>
      </c>
      <c r="AC6114" s="76" t="s">
        <v>117</v>
      </c>
      <c r="AD6114" s="76" t="s">
        <v>9502</v>
      </c>
      <c r="AE6114" s="76" t="n">
        <v>37140</v>
      </c>
      <c r="AF6114" s="76" t="s">
        <v>24587</v>
      </c>
      <c r="AJ6114" s="79" t="s">
        <v>24588</v>
      </c>
      <c r="AK6114" s="76" t="s">
        <v>24589</v>
      </c>
      <c r="AL6114" s="76" t="n">
        <v>0</v>
      </c>
      <c r="AM6114" s="76" t="n">
        <v>0</v>
      </c>
    </row>
    <row r="6115" customFormat="false" ht="15" hidden="false" customHeight="false" outlineLevel="0" collapsed="false">
      <c r="A6115" s="76" t="n">
        <v>1335802</v>
      </c>
      <c r="B6115" s="76" t="s">
        <v>24590</v>
      </c>
      <c r="C6115" s="76" t="s">
        <v>24188</v>
      </c>
      <c r="D6115" s="76" t="n">
        <v>3732657</v>
      </c>
      <c r="E6115" s="76" t="s">
        <v>109</v>
      </c>
      <c r="F6115" s="76" t="s">
        <v>109</v>
      </c>
      <c r="H6115" s="78" t="n">
        <v>41655</v>
      </c>
      <c r="I6115" s="76" t="s">
        <v>190</v>
      </c>
      <c r="J6115" s="76" t="n">
        <v>-11</v>
      </c>
      <c r="K6115" s="76" t="s">
        <v>41</v>
      </c>
      <c r="M6115" s="76" t="s">
        <v>124</v>
      </c>
      <c r="N6115" s="79" t="s">
        <v>125</v>
      </c>
      <c r="O6115" s="76" t="s">
        <v>126</v>
      </c>
      <c r="P6115" s="78" t="n">
        <v>45639</v>
      </c>
      <c r="Q6115" s="76" t="s">
        <v>114</v>
      </c>
      <c r="R6115" s="78" t="n">
        <v>44432</v>
      </c>
      <c r="T6115" s="76" t="s">
        <v>115</v>
      </c>
      <c r="U6115" s="76" t="n">
        <v>500</v>
      </c>
      <c r="X6115" s="76" t="n">
        <v>5</v>
      </c>
      <c r="Y6115" s="76" t="s">
        <v>116</v>
      </c>
      <c r="AC6115" s="76" t="s">
        <v>117</v>
      </c>
      <c r="AD6115" s="76" t="s">
        <v>6178</v>
      </c>
      <c r="AE6115" s="76" t="n">
        <v>37300</v>
      </c>
      <c r="AF6115" s="76" t="s">
        <v>24591</v>
      </c>
      <c r="AJ6115" s="79" t="s">
        <v>24592</v>
      </c>
      <c r="AK6115" s="76" t="s">
        <v>24593</v>
      </c>
      <c r="AL6115" s="76" t="n">
        <v>0</v>
      </c>
      <c r="AM6115" s="76" t="n">
        <v>0</v>
      </c>
    </row>
    <row r="6116" customFormat="false" ht="15" hidden="false" customHeight="false" outlineLevel="0" collapsed="false">
      <c r="A6116" s="76" t="n">
        <v>1637624</v>
      </c>
      <c r="B6116" s="76" t="s">
        <v>24594</v>
      </c>
      <c r="C6116" s="76" t="s">
        <v>1019</v>
      </c>
      <c r="D6116" s="76" t="n">
        <v>4540866</v>
      </c>
      <c r="E6116" s="76" t="s">
        <v>109</v>
      </c>
      <c r="H6116" s="78" t="n">
        <v>42472</v>
      </c>
      <c r="I6116" s="76" t="s">
        <v>109</v>
      </c>
      <c r="J6116" s="76" t="n">
        <v>-9</v>
      </c>
      <c r="K6116" s="76" t="s">
        <v>41</v>
      </c>
      <c r="M6116" s="76" t="s">
        <v>134</v>
      </c>
      <c r="N6116" s="79" t="s">
        <v>1186</v>
      </c>
      <c r="O6116" s="76" t="s">
        <v>1187</v>
      </c>
      <c r="P6116" s="78" t="n">
        <v>45568</v>
      </c>
      <c r="Q6116" s="76" t="s">
        <v>114</v>
      </c>
      <c r="R6116" s="78" t="n">
        <v>45568</v>
      </c>
      <c r="T6116" s="76" t="s">
        <v>115</v>
      </c>
      <c r="U6116" s="76" t="n">
        <v>500</v>
      </c>
      <c r="X6116" s="76" t="n">
        <v>5</v>
      </c>
      <c r="Y6116" s="76" t="s">
        <v>116</v>
      </c>
      <c r="AC6116" s="76" t="s">
        <v>117</v>
      </c>
      <c r="AD6116" s="76" t="s">
        <v>451</v>
      </c>
      <c r="AE6116" s="76" t="n">
        <v>45000</v>
      </c>
      <c r="AF6116" s="76" t="s">
        <v>14195</v>
      </c>
      <c r="AK6116" s="76" t="s">
        <v>24595</v>
      </c>
      <c r="AL6116" s="76" t="n">
        <v>0</v>
      </c>
      <c r="AM6116" s="76" t="n">
        <v>0</v>
      </c>
    </row>
    <row r="6117" customFormat="false" ht="15" hidden="false" customHeight="false" outlineLevel="0" collapsed="false">
      <c r="A6117" s="76" t="n">
        <v>1671502</v>
      </c>
      <c r="B6117" s="76" t="s">
        <v>24594</v>
      </c>
      <c r="C6117" s="76" t="s">
        <v>1081</v>
      </c>
      <c r="D6117" s="76" t="n">
        <v>4541194</v>
      </c>
      <c r="E6117" s="76" t="s">
        <v>109</v>
      </c>
      <c r="H6117" s="78" t="n">
        <v>31141</v>
      </c>
      <c r="I6117" s="76" t="s">
        <v>23</v>
      </c>
      <c r="J6117" s="76" t="n">
        <v>-40</v>
      </c>
      <c r="K6117" s="76" t="s">
        <v>41</v>
      </c>
      <c r="M6117" s="76" t="s">
        <v>134</v>
      </c>
      <c r="N6117" s="79" t="s">
        <v>1186</v>
      </c>
      <c r="O6117" s="76" t="s">
        <v>1187</v>
      </c>
      <c r="P6117" s="78" t="n">
        <v>45649</v>
      </c>
      <c r="Q6117" s="76" t="s">
        <v>114</v>
      </c>
      <c r="R6117" s="78" t="n">
        <v>45649</v>
      </c>
      <c r="S6117" s="78" t="n">
        <v>45624</v>
      </c>
      <c r="T6117" s="76" t="s">
        <v>201</v>
      </c>
      <c r="U6117" s="76" t="n">
        <v>500</v>
      </c>
      <c r="X6117" s="76" t="n">
        <v>5</v>
      </c>
      <c r="Y6117" s="76" t="s">
        <v>116</v>
      </c>
      <c r="AC6117" s="76" t="s">
        <v>117</v>
      </c>
      <c r="AD6117" s="76" t="s">
        <v>451</v>
      </c>
      <c r="AE6117" s="76" t="n">
        <v>45000</v>
      </c>
      <c r="AF6117" s="76" t="s">
        <v>24596</v>
      </c>
      <c r="AK6117" s="76" t="s">
        <v>24597</v>
      </c>
      <c r="AL6117" s="76" t="n">
        <v>0</v>
      </c>
      <c r="AM6117" s="76" t="n">
        <v>0</v>
      </c>
    </row>
    <row r="6118" customFormat="false" ht="15" hidden="false" customHeight="false" outlineLevel="0" collapsed="false">
      <c r="A6118" s="76" t="n">
        <v>1457557</v>
      </c>
      <c r="B6118" s="76" t="s">
        <v>24598</v>
      </c>
      <c r="C6118" s="76" t="s">
        <v>4194</v>
      </c>
      <c r="D6118" s="76" t="n">
        <v>1810986</v>
      </c>
      <c r="E6118" s="76" t="s">
        <v>132</v>
      </c>
      <c r="F6118" s="76" t="s">
        <v>132</v>
      </c>
      <c r="H6118" s="78" t="n">
        <v>40484</v>
      </c>
      <c r="I6118" s="76" t="s">
        <v>256</v>
      </c>
      <c r="J6118" s="76" t="n">
        <v>-15</v>
      </c>
      <c r="K6118" s="76" t="s">
        <v>41</v>
      </c>
      <c r="M6118" s="76" t="s">
        <v>111</v>
      </c>
      <c r="N6118" s="79" t="s">
        <v>112</v>
      </c>
      <c r="O6118" s="76" t="s">
        <v>113</v>
      </c>
      <c r="P6118" s="78" t="n">
        <v>45481</v>
      </c>
      <c r="Q6118" s="76" t="s">
        <v>114</v>
      </c>
      <c r="R6118" s="78" t="n">
        <v>44874</v>
      </c>
      <c r="T6118" s="76" t="s">
        <v>115</v>
      </c>
      <c r="U6118" s="76" t="n">
        <v>640</v>
      </c>
      <c r="X6118" s="76" t="n">
        <v>6</v>
      </c>
      <c r="Y6118" s="76" t="s">
        <v>116</v>
      </c>
      <c r="AC6118" s="76" t="s">
        <v>117</v>
      </c>
      <c r="AD6118" s="76" t="s">
        <v>1987</v>
      </c>
      <c r="AE6118" s="76" t="n">
        <v>18100</v>
      </c>
      <c r="AF6118" s="76" t="s">
        <v>24599</v>
      </c>
      <c r="AI6118" s="79" t="s">
        <v>24600</v>
      </c>
      <c r="AJ6118" s="79" t="s">
        <v>24601</v>
      </c>
      <c r="AK6118" s="76" t="s">
        <v>24602</v>
      </c>
      <c r="AL6118" s="76" t="n">
        <v>1</v>
      </c>
      <c r="AM6118" s="76" t="n">
        <v>0</v>
      </c>
    </row>
    <row r="6119" customFormat="false" ht="15" hidden="false" customHeight="false" outlineLevel="0" collapsed="false">
      <c r="A6119" s="76" t="n">
        <v>1673774</v>
      </c>
      <c r="B6119" s="76" t="s">
        <v>24598</v>
      </c>
      <c r="C6119" s="76" t="s">
        <v>762</v>
      </c>
      <c r="D6119" s="76" t="n">
        <v>1812321</v>
      </c>
      <c r="E6119" s="76" t="s">
        <v>109</v>
      </c>
      <c r="F6119" s="76" t="s">
        <v>123</v>
      </c>
      <c r="H6119" s="78" t="n">
        <v>28527</v>
      </c>
      <c r="I6119" s="76" t="s">
        <v>197</v>
      </c>
      <c r="J6119" s="76" t="s">
        <v>198</v>
      </c>
      <c r="K6119" s="76" t="s">
        <v>41</v>
      </c>
      <c r="M6119" s="76" t="s">
        <v>111</v>
      </c>
      <c r="N6119" s="79" t="s">
        <v>112</v>
      </c>
      <c r="O6119" s="76" t="s">
        <v>113</v>
      </c>
      <c r="P6119" s="78" t="n">
        <v>45672</v>
      </c>
      <c r="Q6119" s="76" t="s">
        <v>114</v>
      </c>
      <c r="R6119" s="78" t="n">
        <v>45672</v>
      </c>
      <c r="S6119" s="78" t="n">
        <v>45610</v>
      </c>
      <c r="T6119" s="76" t="s">
        <v>201</v>
      </c>
      <c r="U6119" s="76" t="n">
        <v>500</v>
      </c>
      <c r="X6119" s="76" t="n">
        <v>5</v>
      </c>
      <c r="Y6119" s="76" t="s">
        <v>116</v>
      </c>
      <c r="AC6119" s="76" t="s">
        <v>117</v>
      </c>
      <c r="AD6119" s="76" t="s">
        <v>379</v>
      </c>
      <c r="AE6119" s="76" t="n">
        <v>18100</v>
      </c>
      <c r="AF6119" s="76" t="s">
        <v>24603</v>
      </c>
      <c r="AK6119" s="76" t="s">
        <v>24604</v>
      </c>
      <c r="AL6119" s="76" t="n">
        <v>0</v>
      </c>
      <c r="AM6119" s="76" t="n">
        <v>0</v>
      </c>
    </row>
    <row r="6120" customFormat="false" ht="15" hidden="false" customHeight="false" outlineLevel="0" collapsed="false">
      <c r="A6120" s="76" t="n">
        <v>1545343</v>
      </c>
      <c r="B6120" s="76" t="s">
        <v>24598</v>
      </c>
      <c r="C6120" s="76" t="s">
        <v>24605</v>
      </c>
      <c r="D6120" s="76" t="n">
        <v>1811389</v>
      </c>
      <c r="E6120" s="76" t="s">
        <v>109</v>
      </c>
      <c r="F6120" s="76" t="s">
        <v>123</v>
      </c>
      <c r="H6120" s="78" t="n">
        <v>29622</v>
      </c>
      <c r="I6120" s="76" t="s">
        <v>179</v>
      </c>
      <c r="J6120" s="76" t="s">
        <v>180</v>
      </c>
      <c r="K6120" s="76" t="s">
        <v>2</v>
      </c>
      <c r="M6120" s="76" t="s">
        <v>111</v>
      </c>
      <c r="N6120" s="79" t="s">
        <v>112</v>
      </c>
      <c r="O6120" s="76" t="s">
        <v>113</v>
      </c>
      <c r="P6120" s="78" t="n">
        <v>45560</v>
      </c>
      <c r="Q6120" s="76" t="s">
        <v>114</v>
      </c>
      <c r="R6120" s="78" t="n">
        <v>45241</v>
      </c>
      <c r="S6120" s="78" t="n">
        <v>45559</v>
      </c>
      <c r="T6120" s="76" t="s">
        <v>201</v>
      </c>
      <c r="U6120" s="76" t="n">
        <v>500</v>
      </c>
      <c r="X6120" s="76" t="n">
        <v>5</v>
      </c>
      <c r="Y6120" s="76" t="s">
        <v>116</v>
      </c>
      <c r="AC6120" s="76" t="s">
        <v>117</v>
      </c>
      <c r="AD6120" s="76" t="s">
        <v>1987</v>
      </c>
      <c r="AE6120" s="76" t="n">
        <v>18100</v>
      </c>
      <c r="AF6120" s="76" t="s">
        <v>24603</v>
      </c>
      <c r="AK6120" s="76" t="s">
        <v>24602</v>
      </c>
      <c r="AL6120" s="76" t="n">
        <v>0</v>
      </c>
      <c r="AM6120" s="76" t="n">
        <v>0</v>
      </c>
    </row>
    <row r="6121" customFormat="false" ht="15" hidden="false" customHeight="false" outlineLevel="0" collapsed="false">
      <c r="A6121" s="76" t="n">
        <v>1676208</v>
      </c>
      <c r="B6121" s="76" t="s">
        <v>24606</v>
      </c>
      <c r="C6121" s="76" t="s">
        <v>7098</v>
      </c>
      <c r="D6121" s="76" t="n">
        <v>2817798</v>
      </c>
      <c r="E6121" s="76" t="s">
        <v>109</v>
      </c>
      <c r="H6121" s="78" t="n">
        <v>41029</v>
      </c>
      <c r="I6121" s="76" t="s">
        <v>370</v>
      </c>
      <c r="J6121" s="76" t="n">
        <v>-13</v>
      </c>
      <c r="K6121" s="76" t="s">
        <v>41</v>
      </c>
      <c r="M6121" s="76" t="s">
        <v>155</v>
      </c>
      <c r="N6121" s="79" t="s">
        <v>874</v>
      </c>
      <c r="O6121" s="76" t="s">
        <v>875</v>
      </c>
      <c r="P6121" s="78" t="n">
        <v>45688</v>
      </c>
      <c r="Q6121" s="76" t="s">
        <v>114</v>
      </c>
      <c r="R6121" s="78" t="n">
        <v>45688</v>
      </c>
      <c r="T6121" s="76" t="s">
        <v>115</v>
      </c>
      <c r="U6121" s="76" t="n">
        <v>500</v>
      </c>
      <c r="X6121" s="76" t="n">
        <v>5</v>
      </c>
      <c r="Y6121" s="76" t="s">
        <v>116</v>
      </c>
      <c r="AC6121" s="76" t="s">
        <v>117</v>
      </c>
      <c r="AD6121" s="76" t="s">
        <v>24607</v>
      </c>
      <c r="AE6121" s="76" t="n">
        <v>28700</v>
      </c>
      <c r="AF6121" s="76" t="s">
        <v>24608</v>
      </c>
      <c r="AJ6121" s="79" t="s">
        <v>24609</v>
      </c>
      <c r="AK6121" s="76" t="s">
        <v>24610</v>
      </c>
      <c r="AL6121" s="76" t="n">
        <v>1</v>
      </c>
      <c r="AM6121" s="76" t="n">
        <v>1</v>
      </c>
    </row>
    <row r="6122" customFormat="false" ht="15" hidden="false" customHeight="false" outlineLevel="0" collapsed="false">
      <c r="A6122" s="76" t="n">
        <v>591159</v>
      </c>
      <c r="B6122" s="76" t="s">
        <v>24611</v>
      </c>
      <c r="C6122" s="76" t="s">
        <v>1697</v>
      </c>
      <c r="D6122" s="76" t="n">
        <v>4518434</v>
      </c>
      <c r="E6122" s="76" t="s">
        <v>132</v>
      </c>
      <c r="F6122" s="76" t="s">
        <v>132</v>
      </c>
      <c r="H6122" s="78" t="n">
        <v>34888</v>
      </c>
      <c r="I6122" s="76" t="s">
        <v>23</v>
      </c>
      <c r="J6122" s="76" t="n">
        <v>-40</v>
      </c>
      <c r="K6122" s="76" t="s">
        <v>41</v>
      </c>
      <c r="M6122" s="76" t="s">
        <v>134</v>
      </c>
      <c r="N6122" s="79" t="s">
        <v>1186</v>
      </c>
      <c r="O6122" s="76" t="s">
        <v>1187</v>
      </c>
      <c r="P6122" s="78" t="n">
        <v>45550</v>
      </c>
      <c r="Q6122" s="76" t="s">
        <v>114</v>
      </c>
      <c r="R6122" s="78" t="n">
        <v>39344</v>
      </c>
      <c r="S6122" s="78" t="n">
        <v>45211</v>
      </c>
      <c r="T6122" s="76" t="s">
        <v>183</v>
      </c>
      <c r="U6122" s="76" t="n">
        <v>889</v>
      </c>
      <c r="X6122" s="76" t="n">
        <v>8</v>
      </c>
      <c r="Y6122" s="76" t="s">
        <v>116</v>
      </c>
      <c r="AC6122" s="76" t="s">
        <v>117</v>
      </c>
      <c r="AD6122" s="76" t="s">
        <v>23095</v>
      </c>
      <c r="AE6122" s="76" t="n">
        <v>45700</v>
      </c>
      <c r="AF6122" s="76" t="s">
        <v>24612</v>
      </c>
      <c r="AK6122" s="76" t="s">
        <v>24613</v>
      </c>
      <c r="AL6122" s="76" t="n">
        <v>0</v>
      </c>
      <c r="AM6122" s="76" t="n">
        <v>0</v>
      </c>
    </row>
    <row r="6123" customFormat="false" ht="15" hidden="false" customHeight="false" outlineLevel="0" collapsed="false">
      <c r="A6123" s="76" t="n">
        <v>1625163</v>
      </c>
      <c r="B6123" s="76" t="s">
        <v>24611</v>
      </c>
      <c r="C6123" s="76" t="s">
        <v>263</v>
      </c>
      <c r="D6123" s="76" t="n">
        <v>4540634</v>
      </c>
      <c r="E6123" s="76" t="s">
        <v>109</v>
      </c>
      <c r="H6123" s="78" t="n">
        <v>41923</v>
      </c>
      <c r="I6123" s="76" t="s">
        <v>190</v>
      </c>
      <c r="J6123" s="76" t="n">
        <v>-11</v>
      </c>
      <c r="K6123" s="76" t="s">
        <v>41</v>
      </c>
      <c r="M6123" s="76" t="s">
        <v>134</v>
      </c>
      <c r="N6123" s="79" t="s">
        <v>449</v>
      </c>
      <c r="O6123" s="76" t="s">
        <v>450</v>
      </c>
      <c r="P6123" s="78" t="n">
        <v>45559</v>
      </c>
      <c r="Q6123" s="76" t="s">
        <v>114</v>
      </c>
      <c r="R6123" s="78" t="n">
        <v>45559</v>
      </c>
      <c r="T6123" s="76" t="s">
        <v>115</v>
      </c>
      <c r="U6123" s="76" t="n">
        <v>500</v>
      </c>
      <c r="X6123" s="76" t="n">
        <v>5</v>
      </c>
      <c r="Y6123" s="76" t="s">
        <v>116</v>
      </c>
      <c r="AC6123" s="76" t="s">
        <v>117</v>
      </c>
      <c r="AD6123" s="76" t="s">
        <v>451</v>
      </c>
      <c r="AE6123" s="76" t="n">
        <v>45100</v>
      </c>
      <c r="AF6123" s="76" t="s">
        <v>452</v>
      </c>
      <c r="AK6123" s="76" t="s">
        <v>453</v>
      </c>
      <c r="AL6123" s="76" t="n">
        <v>0</v>
      </c>
      <c r="AM6123" s="76" t="n">
        <v>0</v>
      </c>
    </row>
    <row r="6124" customFormat="false" ht="15" hidden="false" customHeight="false" outlineLevel="0" collapsed="false">
      <c r="A6124" s="76" t="n">
        <v>591821</v>
      </c>
      <c r="B6124" s="76" t="s">
        <v>24614</v>
      </c>
      <c r="C6124" s="76" t="s">
        <v>651</v>
      </c>
      <c r="D6124" s="76" t="n">
        <v>4518465</v>
      </c>
      <c r="E6124" s="76" t="s">
        <v>132</v>
      </c>
      <c r="H6124" s="78" t="n">
        <v>36355</v>
      </c>
      <c r="I6124" s="76" t="s">
        <v>23</v>
      </c>
      <c r="J6124" s="76" t="n">
        <v>-40</v>
      </c>
      <c r="K6124" s="76" t="s">
        <v>41</v>
      </c>
      <c r="M6124" s="76" t="s">
        <v>134</v>
      </c>
      <c r="N6124" s="79" t="s">
        <v>1785</v>
      </c>
      <c r="O6124" s="76" t="s">
        <v>1786</v>
      </c>
      <c r="P6124" s="78" t="n">
        <v>45547</v>
      </c>
      <c r="Q6124" s="76" t="s">
        <v>114</v>
      </c>
      <c r="R6124" s="78" t="n">
        <v>39344</v>
      </c>
      <c r="S6124" s="78" t="n">
        <v>45537</v>
      </c>
      <c r="T6124" s="76" t="s">
        <v>201</v>
      </c>
      <c r="U6124" s="76" t="n">
        <v>930</v>
      </c>
      <c r="X6124" s="76" t="n">
        <v>9</v>
      </c>
      <c r="Y6124" s="76" t="s">
        <v>116</v>
      </c>
      <c r="AB6124" s="78" t="n">
        <v>43282</v>
      </c>
      <c r="AC6124" s="76" t="s">
        <v>117</v>
      </c>
      <c r="AD6124" s="76" t="s">
        <v>2622</v>
      </c>
      <c r="AE6124" s="76" t="n">
        <v>45240</v>
      </c>
      <c r="AF6124" s="76" t="s">
        <v>24615</v>
      </c>
      <c r="AJ6124" s="79" t="s">
        <v>24616</v>
      </c>
      <c r="AK6124" s="76" t="s">
        <v>24617</v>
      </c>
      <c r="AL6124" s="76" t="n">
        <v>0</v>
      </c>
      <c r="AM6124" s="76" t="n">
        <v>0</v>
      </c>
    </row>
    <row r="6125" customFormat="false" ht="15" hidden="false" customHeight="false" outlineLevel="0" collapsed="false">
      <c r="A6125" s="76" t="n">
        <v>1156030</v>
      </c>
      <c r="B6125" s="76" t="s">
        <v>24618</v>
      </c>
      <c r="C6125" s="76" t="s">
        <v>762</v>
      </c>
      <c r="D6125" s="76" t="n">
        <v>189366</v>
      </c>
      <c r="E6125" s="76" t="s">
        <v>132</v>
      </c>
      <c r="F6125" s="76" t="s">
        <v>132</v>
      </c>
      <c r="H6125" s="78" t="n">
        <v>30757</v>
      </c>
      <c r="I6125" s="76" t="s">
        <v>179</v>
      </c>
      <c r="J6125" s="76" t="s">
        <v>180</v>
      </c>
      <c r="K6125" s="76" t="s">
        <v>41</v>
      </c>
      <c r="M6125" s="76" t="s">
        <v>111</v>
      </c>
      <c r="N6125" s="79" t="s">
        <v>945</v>
      </c>
      <c r="O6125" s="76" t="s">
        <v>946</v>
      </c>
      <c r="P6125" s="78" t="n">
        <v>45555</v>
      </c>
      <c r="Q6125" s="76" t="s">
        <v>114</v>
      </c>
      <c r="R6125" s="78" t="n">
        <v>42791</v>
      </c>
      <c r="S6125" s="78" t="n">
        <v>44869</v>
      </c>
      <c r="T6125" s="76" t="s">
        <v>183</v>
      </c>
      <c r="U6125" s="76" t="n">
        <v>500</v>
      </c>
      <c r="X6125" s="76" t="n">
        <v>5</v>
      </c>
      <c r="Y6125" s="76" t="s">
        <v>116</v>
      </c>
      <c r="AC6125" s="76" t="s">
        <v>117</v>
      </c>
      <c r="AD6125" s="76" t="s">
        <v>4920</v>
      </c>
      <c r="AE6125" s="76" t="n">
        <v>18370</v>
      </c>
      <c r="AF6125" s="76" t="s">
        <v>24619</v>
      </c>
      <c r="AJ6125" s="79" t="s">
        <v>24620</v>
      </c>
      <c r="AK6125" s="76" t="s">
        <v>24621</v>
      </c>
      <c r="AL6125" s="76" t="n">
        <v>0</v>
      </c>
      <c r="AM6125" s="76" t="n">
        <v>0</v>
      </c>
    </row>
    <row r="6126" customFormat="false" ht="15" hidden="false" customHeight="false" outlineLevel="0" collapsed="false">
      <c r="A6126" s="76" t="n">
        <v>1210736</v>
      </c>
      <c r="B6126" s="76" t="s">
        <v>24622</v>
      </c>
      <c r="C6126" s="76" t="s">
        <v>651</v>
      </c>
      <c r="D6126" s="76" t="n">
        <v>4529734</v>
      </c>
      <c r="E6126" s="76" t="s">
        <v>132</v>
      </c>
      <c r="F6126" s="76" t="s">
        <v>132</v>
      </c>
      <c r="H6126" s="78" t="n">
        <v>40597</v>
      </c>
      <c r="I6126" s="76" t="s">
        <v>144</v>
      </c>
      <c r="J6126" s="76" t="n">
        <v>-14</v>
      </c>
      <c r="K6126" s="76" t="s">
        <v>41</v>
      </c>
      <c r="M6126" s="76" t="s">
        <v>134</v>
      </c>
      <c r="N6126" s="79" t="s">
        <v>349</v>
      </c>
      <c r="O6126" s="76" t="s">
        <v>350</v>
      </c>
      <c r="P6126" s="78" t="n">
        <v>45538</v>
      </c>
      <c r="Q6126" s="76" t="s">
        <v>114</v>
      </c>
      <c r="R6126" s="78" t="n">
        <v>43236</v>
      </c>
      <c r="T6126" s="76" t="s">
        <v>115</v>
      </c>
      <c r="U6126" s="76" t="n">
        <v>1332</v>
      </c>
      <c r="X6126" s="76" t="n">
        <v>13</v>
      </c>
      <c r="Y6126" s="76" t="s">
        <v>116</v>
      </c>
      <c r="AC6126" s="76" t="s">
        <v>117</v>
      </c>
      <c r="AD6126" s="76" t="s">
        <v>553</v>
      </c>
      <c r="AE6126" s="76" t="n">
        <v>45160</v>
      </c>
      <c r="AF6126" s="76" t="s">
        <v>24623</v>
      </c>
      <c r="AI6126" s="79" t="s">
        <v>24624</v>
      </c>
      <c r="AJ6126" s="79" t="s">
        <v>24625</v>
      </c>
      <c r="AK6126" s="76" t="s">
        <v>24626</v>
      </c>
      <c r="AL6126" s="76" t="n">
        <v>0</v>
      </c>
      <c r="AM6126" s="76" t="n">
        <v>0</v>
      </c>
    </row>
    <row r="6127" customFormat="false" ht="15" hidden="false" customHeight="false" outlineLevel="0" collapsed="false">
      <c r="A6127" s="76" t="n">
        <v>1210734</v>
      </c>
      <c r="B6127" s="76" t="s">
        <v>24622</v>
      </c>
      <c r="C6127" s="76" t="s">
        <v>2198</v>
      </c>
      <c r="D6127" s="76" t="n">
        <v>4529733</v>
      </c>
      <c r="E6127" s="76" t="s">
        <v>132</v>
      </c>
      <c r="F6127" s="76" t="s">
        <v>132</v>
      </c>
      <c r="H6127" s="78" t="n">
        <v>40219</v>
      </c>
      <c r="I6127" s="76" t="s">
        <v>256</v>
      </c>
      <c r="J6127" s="76" t="n">
        <v>-15</v>
      </c>
      <c r="K6127" s="76" t="s">
        <v>41</v>
      </c>
      <c r="M6127" s="76" t="s">
        <v>134</v>
      </c>
      <c r="N6127" s="79" t="s">
        <v>349</v>
      </c>
      <c r="O6127" s="76" t="s">
        <v>350</v>
      </c>
      <c r="P6127" s="78" t="n">
        <v>45538</v>
      </c>
      <c r="Q6127" s="76" t="s">
        <v>114</v>
      </c>
      <c r="R6127" s="78" t="n">
        <v>43236</v>
      </c>
      <c r="T6127" s="76" t="s">
        <v>115</v>
      </c>
      <c r="U6127" s="76" t="n">
        <v>1061</v>
      </c>
      <c r="X6127" s="76" t="n">
        <v>10</v>
      </c>
      <c r="Y6127" s="76" t="s">
        <v>116</v>
      </c>
      <c r="AC6127" s="76" t="s">
        <v>117</v>
      </c>
      <c r="AD6127" s="76" t="s">
        <v>553</v>
      </c>
      <c r="AE6127" s="76" t="n">
        <v>45160</v>
      </c>
      <c r="AF6127" s="76" t="s">
        <v>24623</v>
      </c>
      <c r="AJ6127" s="79" t="s">
        <v>24625</v>
      </c>
      <c r="AK6127" s="76" t="s">
        <v>24626</v>
      </c>
      <c r="AL6127" s="76" t="n">
        <v>0</v>
      </c>
      <c r="AM6127" s="76" t="n">
        <v>0</v>
      </c>
    </row>
    <row r="6128" customFormat="false" ht="15" hidden="false" customHeight="false" outlineLevel="0" collapsed="false">
      <c r="A6128" s="76" t="n">
        <v>1609827</v>
      </c>
      <c r="B6128" s="76" t="s">
        <v>24627</v>
      </c>
      <c r="C6128" s="76" t="s">
        <v>4252</v>
      </c>
      <c r="D6128" s="76" t="n">
        <v>4540383</v>
      </c>
      <c r="E6128" s="76" t="s">
        <v>132</v>
      </c>
      <c r="H6128" s="78" t="n">
        <v>40815</v>
      </c>
      <c r="I6128" s="76" t="s">
        <v>144</v>
      </c>
      <c r="J6128" s="76" t="n">
        <v>-14</v>
      </c>
      <c r="K6128" s="76" t="s">
        <v>41</v>
      </c>
      <c r="M6128" s="76" t="s">
        <v>134</v>
      </c>
      <c r="N6128" s="79" t="s">
        <v>1242</v>
      </c>
      <c r="O6128" s="76" t="s">
        <v>1243</v>
      </c>
      <c r="P6128" s="78" t="n">
        <v>45547</v>
      </c>
      <c r="Q6128" s="76" t="s">
        <v>114</v>
      </c>
      <c r="R6128" s="78" t="n">
        <v>45547</v>
      </c>
      <c r="T6128" s="76" t="s">
        <v>115</v>
      </c>
      <c r="U6128" s="76" t="n">
        <v>500</v>
      </c>
      <c r="X6128" s="76" t="n">
        <v>5</v>
      </c>
      <c r="Y6128" s="76" t="s">
        <v>116</v>
      </c>
      <c r="AC6128" s="76" t="s">
        <v>117</v>
      </c>
      <c r="AD6128" s="76" t="s">
        <v>13049</v>
      </c>
      <c r="AE6128" s="76" t="n">
        <v>45130</v>
      </c>
      <c r="AF6128" s="76" t="s">
        <v>24628</v>
      </c>
      <c r="AI6128" s="79" t="s">
        <v>24629</v>
      </c>
      <c r="AJ6128" s="79" t="s">
        <v>24630</v>
      </c>
      <c r="AK6128" s="76" t="s">
        <v>24631</v>
      </c>
      <c r="AL6128" s="76" t="n">
        <v>0</v>
      </c>
      <c r="AM6128" s="76" t="n">
        <v>0</v>
      </c>
    </row>
    <row r="6129" customFormat="false" ht="15" hidden="false" customHeight="false" outlineLevel="0" collapsed="false">
      <c r="A6129" s="76" t="n">
        <v>588339</v>
      </c>
      <c r="B6129" s="76" t="s">
        <v>24632</v>
      </c>
      <c r="C6129" s="76" t="s">
        <v>425</v>
      </c>
      <c r="D6129" s="76" t="n">
        <v>7515632</v>
      </c>
      <c r="E6129" s="76" t="s">
        <v>132</v>
      </c>
      <c r="F6129" s="76" t="s">
        <v>132</v>
      </c>
      <c r="H6129" s="78" t="n">
        <v>28657</v>
      </c>
      <c r="I6129" s="76" t="s">
        <v>197</v>
      </c>
      <c r="J6129" s="76" t="s">
        <v>198</v>
      </c>
      <c r="K6129" s="76" t="s">
        <v>41</v>
      </c>
      <c r="M6129" s="76" t="s">
        <v>286</v>
      </c>
      <c r="N6129" s="79" t="s">
        <v>2706</v>
      </c>
      <c r="O6129" s="76" t="s">
        <v>2707</v>
      </c>
      <c r="P6129" s="78" t="n">
        <v>45495</v>
      </c>
      <c r="Q6129" s="76" t="s">
        <v>114</v>
      </c>
      <c r="R6129" s="78" t="n">
        <v>39337</v>
      </c>
      <c r="S6129" s="78" t="n">
        <v>44769</v>
      </c>
      <c r="T6129" s="76" t="s">
        <v>183</v>
      </c>
      <c r="U6129" s="76" t="n">
        <v>1083</v>
      </c>
      <c r="X6129" s="76" t="n">
        <v>10</v>
      </c>
      <c r="Y6129" s="76" t="s">
        <v>116</v>
      </c>
      <c r="AB6129" s="78" t="n">
        <v>44743</v>
      </c>
      <c r="AC6129" s="76" t="s">
        <v>117</v>
      </c>
      <c r="AD6129" s="76" t="s">
        <v>24633</v>
      </c>
      <c r="AE6129" s="76" t="n">
        <v>75019</v>
      </c>
      <c r="AF6129" s="76" t="s">
        <v>24634</v>
      </c>
      <c r="AH6129" s="76" t="s">
        <v>24635</v>
      </c>
      <c r="AI6129" s="79" t="s">
        <v>24636</v>
      </c>
      <c r="AJ6129" s="79" t="s">
        <v>24637</v>
      </c>
      <c r="AK6129" s="76" t="s">
        <v>24638</v>
      </c>
      <c r="AL6129" s="76" t="n">
        <v>1</v>
      </c>
      <c r="AM6129" s="76" t="n">
        <v>1</v>
      </c>
    </row>
    <row r="6130" customFormat="false" ht="15" hidden="false" customHeight="false" outlineLevel="0" collapsed="false">
      <c r="A6130" s="76" t="n">
        <v>427809</v>
      </c>
      <c r="B6130" s="76" t="s">
        <v>24639</v>
      </c>
      <c r="C6130" s="76" t="s">
        <v>1438</v>
      </c>
      <c r="D6130" s="76" t="n">
        <v>7513567</v>
      </c>
      <c r="E6130" s="76" t="s">
        <v>132</v>
      </c>
      <c r="H6130" s="78" t="n">
        <v>29092</v>
      </c>
      <c r="I6130" s="76" t="s">
        <v>197</v>
      </c>
      <c r="J6130" s="76" t="s">
        <v>198</v>
      </c>
      <c r="K6130" s="76" t="s">
        <v>41</v>
      </c>
      <c r="M6130" s="76" t="s">
        <v>134</v>
      </c>
      <c r="N6130" s="79" t="s">
        <v>135</v>
      </c>
      <c r="O6130" s="76" t="s">
        <v>136</v>
      </c>
      <c r="P6130" s="78" t="n">
        <v>45551</v>
      </c>
      <c r="Q6130" s="76" t="s">
        <v>114</v>
      </c>
      <c r="R6130" s="78" t="n">
        <v>38251</v>
      </c>
      <c r="S6130" s="78" t="n">
        <v>45549</v>
      </c>
      <c r="T6130" s="76" t="s">
        <v>201</v>
      </c>
      <c r="U6130" s="76" t="n">
        <v>780</v>
      </c>
      <c r="X6130" s="76" t="n">
        <v>7</v>
      </c>
      <c r="Y6130" s="76" t="s">
        <v>116</v>
      </c>
      <c r="AC6130" s="76" t="s">
        <v>117</v>
      </c>
      <c r="AD6130" s="76" t="s">
        <v>24640</v>
      </c>
      <c r="AE6130" s="76" t="n">
        <v>45120</v>
      </c>
      <c r="AF6130" s="76" t="s">
        <v>24641</v>
      </c>
      <c r="AJ6130" s="79" t="s">
        <v>24642</v>
      </c>
      <c r="AK6130" s="76" t="s">
        <v>24643</v>
      </c>
      <c r="AL6130" s="76" t="n">
        <v>0</v>
      </c>
      <c r="AM6130" s="76" t="n">
        <v>0</v>
      </c>
    </row>
    <row r="6131" customFormat="false" ht="15" hidden="false" customHeight="false" outlineLevel="0" collapsed="false">
      <c r="A6131" s="76" t="n">
        <v>1435558</v>
      </c>
      <c r="B6131" s="76" t="s">
        <v>24644</v>
      </c>
      <c r="C6131" s="76" t="s">
        <v>24645</v>
      </c>
      <c r="D6131" s="76" t="n">
        <v>4535391</v>
      </c>
      <c r="E6131" s="76" t="s">
        <v>132</v>
      </c>
      <c r="F6131" s="76" t="s">
        <v>132</v>
      </c>
      <c r="H6131" s="78" t="n">
        <v>26553</v>
      </c>
      <c r="I6131" s="76" t="s">
        <v>208</v>
      </c>
      <c r="J6131" s="76" t="s">
        <v>209</v>
      </c>
      <c r="K6131" s="76" t="s">
        <v>41</v>
      </c>
      <c r="M6131" s="76" t="s">
        <v>134</v>
      </c>
      <c r="N6131" s="79" t="s">
        <v>2657</v>
      </c>
      <c r="O6131" s="76" t="s">
        <v>2658</v>
      </c>
      <c r="P6131" s="78" t="n">
        <v>45543</v>
      </c>
      <c r="Q6131" s="76" t="s">
        <v>114</v>
      </c>
      <c r="R6131" s="78" t="n">
        <v>44831</v>
      </c>
      <c r="S6131" s="78" t="n">
        <v>45114</v>
      </c>
      <c r="T6131" s="76" t="s">
        <v>183</v>
      </c>
      <c r="U6131" s="76" t="n">
        <v>675</v>
      </c>
      <c r="X6131" s="76" t="n">
        <v>6</v>
      </c>
      <c r="Y6131" s="76" t="s">
        <v>116</v>
      </c>
      <c r="AC6131" s="76" t="s">
        <v>117</v>
      </c>
      <c r="AD6131" s="76" t="s">
        <v>588</v>
      </c>
      <c r="AE6131" s="76" t="n">
        <v>45380</v>
      </c>
      <c r="AF6131" s="76" t="s">
        <v>24646</v>
      </c>
      <c r="AK6131" s="76" t="s">
        <v>24647</v>
      </c>
      <c r="AL6131" s="76" t="n">
        <v>0</v>
      </c>
      <c r="AM6131" s="76" t="n">
        <v>0</v>
      </c>
    </row>
    <row r="6132" customFormat="false" ht="15" hidden="false" customHeight="false" outlineLevel="0" collapsed="false">
      <c r="A6132" s="76" t="n">
        <v>1604725</v>
      </c>
      <c r="B6132" s="76" t="s">
        <v>24648</v>
      </c>
      <c r="C6132" s="76" t="s">
        <v>921</v>
      </c>
      <c r="D6132" s="76" t="n">
        <v>3737185</v>
      </c>
      <c r="E6132" s="76" t="s">
        <v>109</v>
      </c>
      <c r="H6132" s="78" t="n">
        <v>41535</v>
      </c>
      <c r="I6132" s="76" t="s">
        <v>110</v>
      </c>
      <c r="J6132" s="76" t="n">
        <v>-12</v>
      </c>
      <c r="K6132" s="76" t="s">
        <v>41</v>
      </c>
      <c r="M6132" s="76" t="s">
        <v>124</v>
      </c>
      <c r="N6132" s="79" t="s">
        <v>496</v>
      </c>
      <c r="O6132" s="76" t="s">
        <v>497</v>
      </c>
      <c r="P6132" s="78" t="n">
        <v>45543</v>
      </c>
      <c r="Q6132" s="76" t="s">
        <v>114</v>
      </c>
      <c r="R6132" s="78" t="n">
        <v>45543</v>
      </c>
      <c r="T6132" s="76" t="s">
        <v>115</v>
      </c>
      <c r="U6132" s="76" t="n">
        <v>500</v>
      </c>
      <c r="X6132" s="76" t="n">
        <v>5</v>
      </c>
      <c r="Y6132" s="76" t="s">
        <v>116</v>
      </c>
      <c r="AC6132" s="76" t="s">
        <v>117</v>
      </c>
      <c r="AD6132" s="76" t="s">
        <v>1512</v>
      </c>
      <c r="AE6132" s="76" t="n">
        <v>37230</v>
      </c>
      <c r="AF6132" s="76" t="s">
        <v>24649</v>
      </c>
      <c r="AJ6132" s="79" t="s">
        <v>24650</v>
      </c>
      <c r="AK6132" s="76" t="s">
        <v>24651</v>
      </c>
      <c r="AL6132" s="76" t="n">
        <v>0</v>
      </c>
      <c r="AM6132" s="76" t="n">
        <v>0</v>
      </c>
    </row>
    <row r="6133" customFormat="false" ht="15" hidden="false" customHeight="false" outlineLevel="0" collapsed="false">
      <c r="A6133" s="76" t="n">
        <v>124138</v>
      </c>
      <c r="B6133" s="76" t="s">
        <v>24652</v>
      </c>
      <c r="C6133" s="76" t="s">
        <v>1766</v>
      </c>
      <c r="D6133" s="76" t="n">
        <v>585512</v>
      </c>
      <c r="E6133" s="76" t="s">
        <v>132</v>
      </c>
      <c r="F6133" s="76" t="s">
        <v>132</v>
      </c>
      <c r="H6133" s="78" t="n">
        <v>26074</v>
      </c>
      <c r="I6133" s="76" t="s">
        <v>208</v>
      </c>
      <c r="J6133" s="76" t="s">
        <v>209</v>
      </c>
      <c r="K6133" s="76" t="s">
        <v>41</v>
      </c>
      <c r="M6133" s="76" t="s">
        <v>111</v>
      </c>
      <c r="N6133" s="79" t="s">
        <v>518</v>
      </c>
      <c r="O6133" s="76" t="s">
        <v>519</v>
      </c>
      <c r="P6133" s="78" t="n">
        <v>45546</v>
      </c>
      <c r="Q6133" s="76" t="s">
        <v>114</v>
      </c>
      <c r="R6133" s="78" t="n">
        <v>37432</v>
      </c>
      <c r="S6133" s="78" t="n">
        <v>44797</v>
      </c>
      <c r="T6133" s="76" t="s">
        <v>183</v>
      </c>
      <c r="U6133" s="76" t="n">
        <v>1207</v>
      </c>
      <c r="X6133" s="76" t="n">
        <v>12</v>
      </c>
      <c r="Y6133" s="76" t="s">
        <v>116</v>
      </c>
      <c r="AB6133" s="78" t="n">
        <v>44013</v>
      </c>
      <c r="AC6133" s="76" t="s">
        <v>117</v>
      </c>
      <c r="AD6133" s="76" t="s">
        <v>24653</v>
      </c>
      <c r="AE6133" s="76" t="n">
        <v>18300</v>
      </c>
      <c r="AF6133" s="76" t="s">
        <v>24654</v>
      </c>
      <c r="AH6133" s="76" t="s">
        <v>24655</v>
      </c>
      <c r="AI6133" s="79" t="s">
        <v>24656</v>
      </c>
      <c r="AJ6133" s="79" t="s">
        <v>24657</v>
      </c>
      <c r="AK6133" s="76" t="s">
        <v>24658</v>
      </c>
      <c r="AL6133" s="76" t="n">
        <v>0</v>
      </c>
      <c r="AM6133" s="76" t="n">
        <v>0</v>
      </c>
    </row>
    <row r="6134" customFormat="false" ht="15" hidden="false" customHeight="false" outlineLevel="0" collapsed="false">
      <c r="A6134" s="76" t="n">
        <v>975413</v>
      </c>
      <c r="B6134" s="76" t="s">
        <v>24659</v>
      </c>
      <c r="C6134" s="76" t="s">
        <v>3418</v>
      </c>
      <c r="D6134" s="76" t="n">
        <v>4525235</v>
      </c>
      <c r="E6134" s="76" t="s">
        <v>132</v>
      </c>
      <c r="F6134" s="76" t="s">
        <v>132</v>
      </c>
      <c r="H6134" s="78" t="n">
        <v>24323</v>
      </c>
      <c r="I6134" s="76" t="s">
        <v>321</v>
      </c>
      <c r="J6134" s="76" t="s">
        <v>322</v>
      </c>
      <c r="K6134" s="76" t="s">
        <v>2</v>
      </c>
      <c r="M6134" s="76" t="s">
        <v>134</v>
      </c>
      <c r="N6134" s="79" t="s">
        <v>349</v>
      </c>
      <c r="O6134" s="76" t="s">
        <v>350</v>
      </c>
      <c r="P6134" s="78" t="n">
        <v>45547</v>
      </c>
      <c r="Q6134" s="76" t="s">
        <v>114</v>
      </c>
      <c r="R6134" s="78" t="n">
        <v>41565</v>
      </c>
      <c r="S6134" s="78" t="n">
        <v>45134</v>
      </c>
      <c r="T6134" s="76" t="s">
        <v>183</v>
      </c>
      <c r="U6134" s="76" t="n">
        <v>500</v>
      </c>
      <c r="X6134" s="76" t="n">
        <v>5</v>
      </c>
      <c r="Y6134" s="76" t="s">
        <v>116</v>
      </c>
      <c r="AC6134" s="76" t="s">
        <v>117</v>
      </c>
      <c r="AD6134" s="76" t="s">
        <v>553</v>
      </c>
      <c r="AE6134" s="76" t="n">
        <v>45160</v>
      </c>
      <c r="AF6134" s="76" t="s">
        <v>24660</v>
      </c>
      <c r="AI6134" s="79" t="s">
        <v>24661</v>
      </c>
      <c r="AJ6134" s="79" t="s">
        <v>24662</v>
      </c>
      <c r="AK6134" s="76" t="s">
        <v>24663</v>
      </c>
      <c r="AL6134" s="76" t="n">
        <v>0</v>
      </c>
      <c r="AM6134" s="76" t="n">
        <v>0</v>
      </c>
    </row>
    <row r="6135" customFormat="false" ht="15" hidden="false" customHeight="false" outlineLevel="0" collapsed="false">
      <c r="A6135" s="76" t="n">
        <v>124184</v>
      </c>
      <c r="B6135" s="76" t="s">
        <v>24664</v>
      </c>
      <c r="C6135" s="76" t="s">
        <v>903</v>
      </c>
      <c r="D6135" s="76" t="n">
        <v>41333</v>
      </c>
      <c r="E6135" s="76" t="s">
        <v>132</v>
      </c>
      <c r="F6135" s="76" t="s">
        <v>132</v>
      </c>
      <c r="H6135" s="78" t="n">
        <v>25567</v>
      </c>
      <c r="I6135" s="76" t="s">
        <v>321</v>
      </c>
      <c r="J6135" s="76" t="s">
        <v>322</v>
      </c>
      <c r="K6135" s="76" t="s">
        <v>41</v>
      </c>
      <c r="M6135" s="76" t="s">
        <v>286</v>
      </c>
      <c r="N6135" s="79" t="s">
        <v>572</v>
      </c>
      <c r="O6135" s="76" t="s">
        <v>573</v>
      </c>
      <c r="P6135" s="78" t="n">
        <v>45534</v>
      </c>
      <c r="Q6135" s="76" t="s">
        <v>114</v>
      </c>
      <c r="R6135" s="78" t="n">
        <v>37432</v>
      </c>
      <c r="S6135" s="78" t="n">
        <v>44736</v>
      </c>
      <c r="T6135" s="76" t="s">
        <v>183</v>
      </c>
      <c r="U6135" s="76" t="n">
        <v>1349</v>
      </c>
      <c r="X6135" s="76" t="n">
        <v>13</v>
      </c>
      <c r="Y6135" s="76" t="s">
        <v>116</v>
      </c>
      <c r="AC6135" s="76" t="s">
        <v>117</v>
      </c>
      <c r="AD6135" s="76" t="s">
        <v>2053</v>
      </c>
      <c r="AE6135" s="76" t="n">
        <v>41500</v>
      </c>
      <c r="AF6135" s="76" t="s">
        <v>24665</v>
      </c>
      <c r="AI6135" s="79" t="s">
        <v>24666</v>
      </c>
      <c r="AK6135" s="76" t="s">
        <v>24667</v>
      </c>
      <c r="AL6135" s="76" t="n">
        <v>0</v>
      </c>
      <c r="AM6135" s="76" t="n">
        <v>0</v>
      </c>
    </row>
    <row r="6136" customFormat="false" ht="15" hidden="false" customHeight="false" outlineLevel="0" collapsed="false">
      <c r="A6136" s="76" t="n">
        <v>1526805</v>
      </c>
      <c r="B6136" s="76" t="s">
        <v>24664</v>
      </c>
      <c r="C6136" s="76" t="s">
        <v>7098</v>
      </c>
      <c r="D6136" s="76" t="n">
        <v>3736260</v>
      </c>
      <c r="E6136" s="76" t="s">
        <v>109</v>
      </c>
      <c r="F6136" s="76" t="s">
        <v>123</v>
      </c>
      <c r="H6136" s="78" t="n">
        <v>40289</v>
      </c>
      <c r="I6136" s="76" t="s">
        <v>256</v>
      </c>
      <c r="J6136" s="76" t="n">
        <v>-15</v>
      </c>
      <c r="K6136" s="76" t="s">
        <v>41</v>
      </c>
      <c r="M6136" s="76" t="s">
        <v>124</v>
      </c>
      <c r="N6136" s="79" t="s">
        <v>480</v>
      </c>
      <c r="O6136" s="76" t="s">
        <v>481</v>
      </c>
      <c r="P6136" s="78" t="n">
        <v>45617</v>
      </c>
      <c r="Q6136" s="76" t="s">
        <v>114</v>
      </c>
      <c r="R6136" s="78" t="n">
        <v>45199</v>
      </c>
      <c r="T6136" s="76" t="s">
        <v>115</v>
      </c>
      <c r="U6136" s="76" t="n">
        <v>500</v>
      </c>
      <c r="X6136" s="76" t="n">
        <v>5</v>
      </c>
      <c r="Y6136" s="76" t="s">
        <v>116</v>
      </c>
      <c r="AC6136" s="76" t="s">
        <v>117</v>
      </c>
      <c r="AD6136" s="76" t="s">
        <v>24668</v>
      </c>
      <c r="AE6136" s="76" t="n">
        <v>37250</v>
      </c>
      <c r="AF6136" s="76" t="s">
        <v>24668</v>
      </c>
      <c r="AJ6136" s="79" t="s">
        <v>11455</v>
      </c>
      <c r="AK6136" s="76" t="s">
        <v>24669</v>
      </c>
      <c r="AL6136" s="76" t="n">
        <v>0</v>
      </c>
      <c r="AM6136" s="76" t="n">
        <v>0</v>
      </c>
    </row>
    <row r="6137" customFormat="false" ht="15" hidden="false" customHeight="false" outlineLevel="0" collapsed="false">
      <c r="A6137" s="76" t="n">
        <v>1526804</v>
      </c>
      <c r="B6137" s="76" t="s">
        <v>24664</v>
      </c>
      <c r="C6137" s="76" t="s">
        <v>285</v>
      </c>
      <c r="D6137" s="76" t="n">
        <v>3736259</v>
      </c>
      <c r="E6137" s="76" t="s">
        <v>109</v>
      </c>
      <c r="F6137" s="76" t="s">
        <v>123</v>
      </c>
      <c r="H6137" s="78" t="n">
        <v>41779</v>
      </c>
      <c r="I6137" s="76" t="s">
        <v>190</v>
      </c>
      <c r="J6137" s="76" t="n">
        <v>-11</v>
      </c>
      <c r="K6137" s="76" t="s">
        <v>41</v>
      </c>
      <c r="M6137" s="76" t="s">
        <v>124</v>
      </c>
      <c r="N6137" s="79" t="s">
        <v>480</v>
      </c>
      <c r="O6137" s="76" t="s">
        <v>481</v>
      </c>
      <c r="P6137" s="78" t="n">
        <v>45617</v>
      </c>
      <c r="Q6137" s="76" t="s">
        <v>114</v>
      </c>
      <c r="R6137" s="78" t="n">
        <v>45199</v>
      </c>
      <c r="T6137" s="76" t="s">
        <v>115</v>
      </c>
      <c r="U6137" s="76" t="n">
        <v>500</v>
      </c>
      <c r="X6137" s="76" t="n">
        <v>5</v>
      </c>
      <c r="Y6137" s="76" t="s">
        <v>116</v>
      </c>
      <c r="AC6137" s="76" t="s">
        <v>117</v>
      </c>
      <c r="AD6137" s="76" t="s">
        <v>24668</v>
      </c>
      <c r="AE6137" s="76" t="n">
        <v>37250</v>
      </c>
      <c r="AF6137" s="76" t="s">
        <v>24668</v>
      </c>
      <c r="AJ6137" s="79" t="s">
        <v>11455</v>
      </c>
      <c r="AK6137" s="76" t="s">
        <v>24669</v>
      </c>
      <c r="AL6137" s="76" t="n">
        <v>0</v>
      </c>
      <c r="AM6137" s="76" t="n">
        <v>0</v>
      </c>
    </row>
    <row r="6138" customFormat="false" ht="15" hidden="false" customHeight="false" outlineLevel="0" collapsed="false">
      <c r="A6138" s="76" t="n">
        <v>1511141</v>
      </c>
      <c r="B6138" s="76" t="s">
        <v>24664</v>
      </c>
      <c r="C6138" s="76" t="s">
        <v>24670</v>
      </c>
      <c r="D6138" s="76" t="n">
        <v>3736013</v>
      </c>
      <c r="E6138" s="76" t="s">
        <v>109</v>
      </c>
      <c r="F6138" s="76" t="s">
        <v>132</v>
      </c>
      <c r="H6138" s="78" t="n">
        <v>40846</v>
      </c>
      <c r="I6138" s="76" t="s">
        <v>144</v>
      </c>
      <c r="J6138" s="76" t="n">
        <v>-14</v>
      </c>
      <c r="K6138" s="76" t="s">
        <v>41</v>
      </c>
      <c r="M6138" s="76" t="s">
        <v>124</v>
      </c>
      <c r="N6138" s="79" t="s">
        <v>480</v>
      </c>
      <c r="O6138" s="76" t="s">
        <v>481</v>
      </c>
      <c r="P6138" s="78" t="n">
        <v>45617</v>
      </c>
      <c r="Q6138" s="76" t="s">
        <v>114</v>
      </c>
      <c r="R6138" s="78" t="n">
        <v>45182</v>
      </c>
      <c r="T6138" s="76" t="s">
        <v>115</v>
      </c>
      <c r="U6138" s="76" t="n">
        <v>500</v>
      </c>
      <c r="X6138" s="76" t="n">
        <v>5</v>
      </c>
      <c r="Y6138" s="76" t="s">
        <v>116</v>
      </c>
      <c r="AC6138" s="76" t="s">
        <v>117</v>
      </c>
      <c r="AD6138" s="76" t="s">
        <v>985</v>
      </c>
      <c r="AE6138" s="76" t="n">
        <v>37250</v>
      </c>
      <c r="AF6138" s="76" t="s">
        <v>24671</v>
      </c>
      <c r="AJ6138" s="76" t="s">
        <v>24672</v>
      </c>
      <c r="AK6138" s="76" t="s">
        <v>24669</v>
      </c>
      <c r="AL6138" s="76" t="n">
        <v>0</v>
      </c>
      <c r="AM6138" s="76" t="n">
        <v>0</v>
      </c>
    </row>
    <row r="6139" customFormat="false" ht="15" hidden="false" customHeight="false" outlineLevel="0" collapsed="false">
      <c r="A6139" s="76" t="n">
        <v>456649</v>
      </c>
      <c r="B6139" s="76" t="s">
        <v>24673</v>
      </c>
      <c r="C6139" s="76" t="s">
        <v>3551</v>
      </c>
      <c r="D6139" s="76" t="n">
        <v>186378</v>
      </c>
      <c r="E6139" s="76" t="s">
        <v>109</v>
      </c>
      <c r="F6139" s="76" t="s">
        <v>109</v>
      </c>
      <c r="H6139" s="78" t="n">
        <v>22242</v>
      </c>
      <c r="I6139" s="76" t="s">
        <v>267</v>
      </c>
      <c r="J6139" s="76" t="s">
        <v>268</v>
      </c>
      <c r="K6139" s="76" t="s">
        <v>41</v>
      </c>
      <c r="M6139" s="76" t="s">
        <v>111</v>
      </c>
      <c r="N6139" s="79" t="s">
        <v>1995</v>
      </c>
      <c r="O6139" s="76" t="s">
        <v>1996</v>
      </c>
      <c r="P6139" s="78" t="n">
        <v>45687</v>
      </c>
      <c r="Q6139" s="76" t="s">
        <v>114</v>
      </c>
      <c r="R6139" s="78" t="n">
        <v>38327</v>
      </c>
      <c r="S6139" s="78" t="n">
        <v>45674</v>
      </c>
      <c r="T6139" s="76" t="s">
        <v>201</v>
      </c>
      <c r="U6139" s="76" t="n">
        <v>602</v>
      </c>
      <c r="X6139" s="76" t="n">
        <v>6</v>
      </c>
      <c r="Y6139" s="76" t="s">
        <v>116</v>
      </c>
      <c r="AC6139" s="76" t="s">
        <v>117</v>
      </c>
      <c r="AD6139" s="76" t="s">
        <v>2192</v>
      </c>
      <c r="AE6139" s="76" t="n">
        <v>18700</v>
      </c>
      <c r="AF6139" s="76" t="s">
        <v>24674</v>
      </c>
      <c r="AJ6139" s="79" t="s">
        <v>24675</v>
      </c>
      <c r="AK6139" s="76" t="s">
        <v>24676</v>
      </c>
      <c r="AL6139" s="76" t="n">
        <v>0</v>
      </c>
      <c r="AM6139" s="76" t="n">
        <v>0</v>
      </c>
    </row>
    <row r="6140" customFormat="false" ht="15" hidden="false" customHeight="false" outlineLevel="0" collapsed="false">
      <c r="A6140" s="76" t="n">
        <v>506030</v>
      </c>
      <c r="B6140" s="76" t="s">
        <v>24677</v>
      </c>
      <c r="C6140" s="76" t="s">
        <v>7600</v>
      </c>
      <c r="D6140" s="76" t="n">
        <v>365555</v>
      </c>
      <c r="E6140" s="76" t="s">
        <v>132</v>
      </c>
      <c r="F6140" s="76" t="s">
        <v>132</v>
      </c>
      <c r="H6140" s="78" t="n">
        <v>23973</v>
      </c>
      <c r="I6140" s="76" t="s">
        <v>321</v>
      </c>
      <c r="J6140" s="76" t="s">
        <v>322</v>
      </c>
      <c r="K6140" s="76" t="s">
        <v>2</v>
      </c>
      <c r="M6140" s="76" t="s">
        <v>269</v>
      </c>
      <c r="N6140" s="79" t="s">
        <v>270</v>
      </c>
      <c r="O6140" s="76" t="s">
        <v>271</v>
      </c>
      <c r="P6140" s="78" t="n">
        <v>45532</v>
      </c>
      <c r="Q6140" s="76" t="s">
        <v>114</v>
      </c>
      <c r="R6140" s="78" t="n">
        <v>38663</v>
      </c>
      <c r="S6140" s="78" t="n">
        <v>45139</v>
      </c>
      <c r="T6140" s="76" t="s">
        <v>183</v>
      </c>
      <c r="U6140" s="76" t="n">
        <v>500</v>
      </c>
      <c r="X6140" s="76" t="n">
        <v>5</v>
      </c>
      <c r="Y6140" s="76" t="s">
        <v>116</v>
      </c>
      <c r="AC6140" s="76" t="s">
        <v>117</v>
      </c>
      <c r="AD6140" s="76" t="s">
        <v>272</v>
      </c>
      <c r="AE6140" s="76" t="n">
        <v>36200</v>
      </c>
      <c r="AF6140" s="76" t="s">
        <v>24678</v>
      </c>
      <c r="AJ6140" s="79" t="s">
        <v>24679</v>
      </c>
      <c r="AK6140" s="76" t="s">
        <v>24680</v>
      </c>
      <c r="AL6140" s="76" t="n">
        <v>0</v>
      </c>
      <c r="AM6140" s="76" t="n">
        <v>0</v>
      </c>
    </row>
    <row r="6141" customFormat="false" ht="15" hidden="false" customHeight="false" outlineLevel="0" collapsed="false">
      <c r="A6141" s="76" t="n">
        <v>1641877</v>
      </c>
      <c r="B6141" s="76" t="s">
        <v>24677</v>
      </c>
      <c r="C6141" s="76" t="s">
        <v>24681</v>
      </c>
      <c r="D6141" s="76" t="n">
        <v>2817621</v>
      </c>
      <c r="E6141" s="76" t="s">
        <v>132</v>
      </c>
      <c r="H6141" s="78" t="n">
        <v>41388</v>
      </c>
      <c r="I6141" s="76" t="s">
        <v>110</v>
      </c>
      <c r="J6141" s="76" t="n">
        <v>-12</v>
      </c>
      <c r="K6141" s="76" t="s">
        <v>41</v>
      </c>
      <c r="M6141" s="76" t="s">
        <v>155</v>
      </c>
      <c r="N6141" s="79" t="s">
        <v>874</v>
      </c>
      <c r="O6141" s="76" t="s">
        <v>875</v>
      </c>
      <c r="P6141" s="78" t="n">
        <v>45696</v>
      </c>
      <c r="Q6141" s="76" t="s">
        <v>114</v>
      </c>
      <c r="R6141" s="78" t="n">
        <v>45573</v>
      </c>
      <c r="T6141" s="76" t="s">
        <v>115</v>
      </c>
      <c r="U6141" s="76" t="n">
        <v>500</v>
      </c>
      <c r="X6141" s="76" t="n">
        <v>5</v>
      </c>
      <c r="Y6141" s="76" t="s">
        <v>116</v>
      </c>
      <c r="AC6141" s="76" t="s">
        <v>117</v>
      </c>
      <c r="AD6141" s="76" t="s">
        <v>5392</v>
      </c>
      <c r="AE6141" s="76" t="n">
        <v>28700</v>
      </c>
      <c r="AF6141" s="76" t="s">
        <v>24682</v>
      </c>
      <c r="AK6141" s="76" t="s">
        <v>24683</v>
      </c>
      <c r="AL6141" s="76" t="n">
        <v>0</v>
      </c>
      <c r="AM6141" s="76" t="n">
        <v>0</v>
      </c>
    </row>
    <row r="6142" customFormat="false" ht="15" hidden="false" customHeight="false" outlineLevel="0" collapsed="false">
      <c r="A6142" s="76" t="n">
        <v>1424899</v>
      </c>
      <c r="B6142" s="76" t="s">
        <v>24684</v>
      </c>
      <c r="C6142" s="76" t="s">
        <v>11665</v>
      </c>
      <c r="D6142" s="76" t="n">
        <v>3734008</v>
      </c>
      <c r="E6142" s="76" t="s">
        <v>109</v>
      </c>
      <c r="F6142" s="76" t="s">
        <v>109</v>
      </c>
      <c r="H6142" s="78" t="n">
        <v>39719</v>
      </c>
      <c r="I6142" s="76" t="s">
        <v>432</v>
      </c>
      <c r="J6142" s="76" t="n">
        <v>-17</v>
      </c>
      <c r="K6142" s="76" t="s">
        <v>41</v>
      </c>
      <c r="M6142" s="76" t="s">
        <v>124</v>
      </c>
      <c r="N6142" s="79" t="s">
        <v>1926</v>
      </c>
      <c r="O6142" s="76" t="s">
        <v>1927</v>
      </c>
      <c r="P6142" s="78" t="n">
        <v>45609</v>
      </c>
      <c r="Q6142" s="76" t="s">
        <v>114</v>
      </c>
      <c r="R6142" s="78" t="n">
        <v>44819</v>
      </c>
      <c r="T6142" s="76" t="s">
        <v>115</v>
      </c>
      <c r="U6142" s="76" t="n">
        <v>500</v>
      </c>
      <c r="X6142" s="76" t="n">
        <v>5</v>
      </c>
      <c r="Y6142" s="76" t="s">
        <v>116</v>
      </c>
      <c r="AC6142" s="76" t="s">
        <v>117</v>
      </c>
      <c r="AD6142" s="76" t="s">
        <v>10596</v>
      </c>
      <c r="AE6142" s="76" t="n">
        <v>37540</v>
      </c>
      <c r="AF6142" s="76" t="s">
        <v>24685</v>
      </c>
      <c r="AG6142" s="76" t="s">
        <v>24686</v>
      </c>
      <c r="AJ6142" s="79" t="s">
        <v>24687</v>
      </c>
      <c r="AK6142" s="76" t="s">
        <v>24688</v>
      </c>
      <c r="AL6142" s="76" t="n">
        <v>0</v>
      </c>
      <c r="AM6142" s="76" t="n">
        <v>0</v>
      </c>
    </row>
    <row r="6143" customFormat="false" ht="15" hidden="false" customHeight="false" outlineLevel="0" collapsed="false">
      <c r="A6143" s="76" t="n">
        <v>124332</v>
      </c>
      <c r="B6143" s="76" t="s">
        <v>24689</v>
      </c>
      <c r="C6143" s="76" t="s">
        <v>24690</v>
      </c>
      <c r="D6143" s="76" t="n">
        <v>378918</v>
      </c>
      <c r="E6143" s="76" t="s">
        <v>132</v>
      </c>
      <c r="F6143" s="76" t="s">
        <v>132</v>
      </c>
      <c r="H6143" s="78" t="n">
        <v>22758</v>
      </c>
      <c r="I6143" s="76" t="s">
        <v>267</v>
      </c>
      <c r="J6143" s="76" t="s">
        <v>268</v>
      </c>
      <c r="K6143" s="76" t="s">
        <v>41</v>
      </c>
      <c r="M6143" s="76" t="s">
        <v>124</v>
      </c>
      <c r="N6143" s="79" t="s">
        <v>5059</v>
      </c>
      <c r="O6143" s="76" t="s">
        <v>5060</v>
      </c>
      <c r="P6143" s="78" t="n">
        <v>45558</v>
      </c>
      <c r="Q6143" s="76" t="s">
        <v>114</v>
      </c>
      <c r="R6143" s="78" t="n">
        <v>37432</v>
      </c>
      <c r="S6143" s="78" t="n">
        <v>44806</v>
      </c>
      <c r="T6143" s="76" t="s">
        <v>183</v>
      </c>
      <c r="U6143" s="76" t="n">
        <v>539</v>
      </c>
      <c r="X6143" s="76" t="n">
        <v>5</v>
      </c>
      <c r="Y6143" s="76" t="s">
        <v>116</v>
      </c>
      <c r="AC6143" s="76" t="s">
        <v>1201</v>
      </c>
      <c r="AD6143" s="76" t="s">
        <v>9032</v>
      </c>
      <c r="AE6143" s="76" t="n">
        <v>37210</v>
      </c>
      <c r="AF6143" s="76" t="s">
        <v>24691</v>
      </c>
      <c r="AI6143" s="79" t="s">
        <v>24692</v>
      </c>
      <c r="AJ6143" s="79" t="s">
        <v>24693</v>
      </c>
      <c r="AK6143" s="76" t="s">
        <v>24694</v>
      </c>
      <c r="AL6143" s="76" t="n">
        <v>1</v>
      </c>
      <c r="AM6143" s="76" t="n">
        <v>1</v>
      </c>
    </row>
    <row r="6144" customFormat="false" ht="15" hidden="false" customHeight="false" outlineLevel="0" collapsed="false">
      <c r="A6144" s="76" t="n">
        <v>124350</v>
      </c>
      <c r="B6144" s="76" t="s">
        <v>24695</v>
      </c>
      <c r="C6144" s="76" t="s">
        <v>903</v>
      </c>
      <c r="D6144" s="76" t="n">
        <v>283718</v>
      </c>
      <c r="E6144" s="76" t="s">
        <v>132</v>
      </c>
      <c r="F6144" s="76" t="s">
        <v>132</v>
      </c>
      <c r="H6144" s="78" t="n">
        <v>25625</v>
      </c>
      <c r="I6144" s="76" t="s">
        <v>208</v>
      </c>
      <c r="J6144" s="76" t="s">
        <v>209</v>
      </c>
      <c r="K6144" s="76" t="s">
        <v>41</v>
      </c>
      <c r="M6144" s="76" t="s">
        <v>155</v>
      </c>
      <c r="N6144" s="79" t="s">
        <v>3651</v>
      </c>
      <c r="O6144" s="76" t="s">
        <v>3652</v>
      </c>
      <c r="P6144" s="78" t="n">
        <v>45560</v>
      </c>
      <c r="Q6144" s="76" t="s">
        <v>114</v>
      </c>
      <c r="R6144" s="78" t="n">
        <v>37432</v>
      </c>
      <c r="S6144" s="78" t="n">
        <v>44566</v>
      </c>
      <c r="T6144" s="76" t="s">
        <v>183</v>
      </c>
      <c r="U6144" s="76" t="n">
        <v>1039</v>
      </c>
      <c r="X6144" s="76" t="n">
        <v>10</v>
      </c>
      <c r="Y6144" s="76" t="s">
        <v>116</v>
      </c>
      <c r="AC6144" s="76" t="s">
        <v>117</v>
      </c>
      <c r="AD6144" s="76" t="s">
        <v>9781</v>
      </c>
      <c r="AE6144" s="76" t="n">
        <v>28130</v>
      </c>
      <c r="AF6144" s="76" t="s">
        <v>24696</v>
      </c>
      <c r="AJ6144" s="79" t="s">
        <v>24697</v>
      </c>
      <c r="AK6144" s="76" t="s">
        <v>24698</v>
      </c>
      <c r="AL6144" s="76" t="n">
        <v>0</v>
      </c>
      <c r="AM6144" s="76" t="n">
        <v>0</v>
      </c>
    </row>
    <row r="6145" customFormat="false" ht="15" hidden="false" customHeight="false" outlineLevel="0" collapsed="false">
      <c r="A6145" s="76" t="n">
        <v>1624897</v>
      </c>
      <c r="B6145" s="76" t="s">
        <v>24699</v>
      </c>
      <c r="C6145" s="76" t="s">
        <v>24700</v>
      </c>
      <c r="D6145" s="76" t="n">
        <v>4540623</v>
      </c>
      <c r="E6145" s="76" t="s">
        <v>132</v>
      </c>
      <c r="H6145" s="78" t="n">
        <v>42625</v>
      </c>
      <c r="I6145" s="76" t="s">
        <v>109</v>
      </c>
      <c r="J6145" s="76" t="n">
        <v>-9</v>
      </c>
      <c r="K6145" s="76" t="s">
        <v>41</v>
      </c>
      <c r="M6145" s="76" t="s">
        <v>134</v>
      </c>
      <c r="N6145" s="79" t="s">
        <v>586</v>
      </c>
      <c r="O6145" s="76" t="s">
        <v>587</v>
      </c>
      <c r="P6145" s="78" t="n">
        <v>45559</v>
      </c>
      <c r="Q6145" s="76" t="s">
        <v>114</v>
      </c>
      <c r="R6145" s="78" t="n">
        <v>45559</v>
      </c>
      <c r="T6145" s="76" t="s">
        <v>115</v>
      </c>
      <c r="U6145" s="76" t="n">
        <v>500</v>
      </c>
      <c r="X6145" s="76" t="n">
        <v>5</v>
      </c>
      <c r="Y6145" s="76" t="s">
        <v>116</v>
      </c>
      <c r="AC6145" s="76" t="s">
        <v>117</v>
      </c>
      <c r="AD6145" s="76" t="s">
        <v>451</v>
      </c>
      <c r="AE6145" s="76" t="n">
        <v>45000</v>
      </c>
      <c r="AF6145" s="76" t="s">
        <v>24701</v>
      </c>
      <c r="AJ6145" s="79" t="s">
        <v>24702</v>
      </c>
      <c r="AK6145" s="76" t="s">
        <v>24703</v>
      </c>
      <c r="AL6145" s="76" t="n">
        <v>0</v>
      </c>
      <c r="AM6145" s="76" t="n">
        <v>0</v>
      </c>
    </row>
    <row r="6146" customFormat="false" ht="15" hidden="false" customHeight="false" outlineLevel="0" collapsed="false">
      <c r="A6146" s="76" t="n">
        <v>748953</v>
      </c>
      <c r="B6146" s="76" t="s">
        <v>24704</v>
      </c>
      <c r="C6146" s="76" t="s">
        <v>24705</v>
      </c>
      <c r="D6146" s="76" t="n">
        <v>4520985</v>
      </c>
      <c r="E6146" s="76" t="s">
        <v>132</v>
      </c>
      <c r="F6146" s="76" t="s">
        <v>132</v>
      </c>
      <c r="H6146" s="78" t="n">
        <v>34661</v>
      </c>
      <c r="I6146" s="76" t="s">
        <v>23</v>
      </c>
      <c r="J6146" s="76" t="n">
        <v>-40</v>
      </c>
      <c r="K6146" s="76" t="s">
        <v>41</v>
      </c>
      <c r="M6146" s="76" t="s">
        <v>134</v>
      </c>
      <c r="N6146" s="79" t="s">
        <v>1186</v>
      </c>
      <c r="O6146" s="76" t="s">
        <v>1187</v>
      </c>
      <c r="P6146" s="78" t="n">
        <v>45540</v>
      </c>
      <c r="Q6146" s="76" t="s">
        <v>114</v>
      </c>
      <c r="R6146" s="78" t="n">
        <v>40217</v>
      </c>
      <c r="S6146" s="78" t="n">
        <v>44788</v>
      </c>
      <c r="T6146" s="76" t="s">
        <v>183</v>
      </c>
      <c r="U6146" s="76" t="n">
        <v>1432</v>
      </c>
      <c r="X6146" s="76" t="n">
        <v>14</v>
      </c>
      <c r="Y6146" s="76" t="s">
        <v>116</v>
      </c>
      <c r="AC6146" s="76" t="s">
        <v>1201</v>
      </c>
      <c r="AD6146" s="76" t="s">
        <v>451</v>
      </c>
      <c r="AE6146" s="76" t="n">
        <v>45000</v>
      </c>
      <c r="AF6146" s="76" t="s">
        <v>24706</v>
      </c>
      <c r="AJ6146" s="79" t="s">
        <v>24707</v>
      </c>
      <c r="AK6146" s="76" t="s">
        <v>24708</v>
      </c>
      <c r="AL6146" s="76" t="n">
        <v>1</v>
      </c>
      <c r="AM6146" s="76" t="n">
        <v>1</v>
      </c>
    </row>
    <row r="6147" customFormat="false" ht="15" hidden="false" customHeight="false" outlineLevel="0" collapsed="false">
      <c r="A6147" s="76" t="n">
        <v>1433482</v>
      </c>
      <c r="B6147" s="76" t="s">
        <v>24709</v>
      </c>
      <c r="C6147" s="76" t="s">
        <v>24710</v>
      </c>
      <c r="D6147" s="76" t="n">
        <v>1810874</v>
      </c>
      <c r="E6147" s="76" t="s">
        <v>132</v>
      </c>
      <c r="F6147" s="76" t="s">
        <v>132</v>
      </c>
      <c r="H6147" s="78" t="n">
        <v>40260</v>
      </c>
      <c r="I6147" s="76" t="s">
        <v>256</v>
      </c>
      <c r="J6147" s="76" t="n">
        <v>-15</v>
      </c>
      <c r="K6147" s="76" t="s">
        <v>41</v>
      </c>
      <c r="M6147" s="76" t="s">
        <v>111</v>
      </c>
      <c r="N6147" s="79" t="s">
        <v>4125</v>
      </c>
      <c r="O6147" s="76" t="s">
        <v>4126</v>
      </c>
      <c r="P6147" s="78" t="n">
        <v>45555</v>
      </c>
      <c r="Q6147" s="76" t="s">
        <v>114</v>
      </c>
      <c r="R6147" s="78" t="n">
        <v>44827</v>
      </c>
      <c r="S6147" s="78" t="n">
        <v>45192</v>
      </c>
      <c r="T6147" s="76" t="s">
        <v>201</v>
      </c>
      <c r="U6147" s="76" t="n">
        <v>500</v>
      </c>
      <c r="X6147" s="76" t="n">
        <v>5</v>
      </c>
      <c r="Y6147" s="76" t="s">
        <v>116</v>
      </c>
      <c r="AC6147" s="76" t="s">
        <v>117</v>
      </c>
      <c r="AD6147" s="76" t="s">
        <v>8787</v>
      </c>
      <c r="AE6147" s="76" t="n">
        <v>18310</v>
      </c>
      <c r="AF6147" s="76" t="s">
        <v>8788</v>
      </c>
      <c r="AJ6147" s="79" t="s">
        <v>8789</v>
      </c>
      <c r="AK6147" s="76" t="s">
        <v>8790</v>
      </c>
      <c r="AL6147" s="76" t="n">
        <v>0</v>
      </c>
      <c r="AM6147" s="76" t="n">
        <v>0</v>
      </c>
    </row>
    <row r="6148" customFormat="false" ht="15" hidden="false" customHeight="false" outlineLevel="0" collapsed="false">
      <c r="A6148" s="76" t="n">
        <v>1352664</v>
      </c>
      <c r="B6148" s="76" t="s">
        <v>24711</v>
      </c>
      <c r="C6148" s="76" t="s">
        <v>24712</v>
      </c>
      <c r="D6148" s="76" t="n">
        <v>3733021</v>
      </c>
      <c r="E6148" s="76" t="s">
        <v>109</v>
      </c>
      <c r="F6148" s="76" t="s">
        <v>132</v>
      </c>
      <c r="H6148" s="78" t="n">
        <v>40812</v>
      </c>
      <c r="I6148" s="76" t="s">
        <v>144</v>
      </c>
      <c r="J6148" s="76" t="n">
        <v>-14</v>
      </c>
      <c r="K6148" s="76" t="s">
        <v>41</v>
      </c>
      <c r="M6148" s="76" t="s">
        <v>124</v>
      </c>
      <c r="N6148" s="79" t="s">
        <v>596</v>
      </c>
      <c r="O6148" s="76" t="s">
        <v>597</v>
      </c>
      <c r="P6148" s="78" t="n">
        <v>45549</v>
      </c>
      <c r="Q6148" s="76" t="s">
        <v>114</v>
      </c>
      <c r="R6148" s="78" t="n">
        <v>44468</v>
      </c>
      <c r="T6148" s="76" t="s">
        <v>115</v>
      </c>
      <c r="U6148" s="76" t="n">
        <v>500</v>
      </c>
      <c r="X6148" s="76" t="n">
        <v>5</v>
      </c>
      <c r="Y6148" s="76" t="s">
        <v>116</v>
      </c>
      <c r="AC6148" s="76" t="s">
        <v>117</v>
      </c>
      <c r="AD6148" s="76" t="s">
        <v>3266</v>
      </c>
      <c r="AE6148" s="76" t="n">
        <v>37230</v>
      </c>
      <c r="AF6148" s="76" t="s">
        <v>24713</v>
      </c>
      <c r="AI6148" s="79" t="s">
        <v>24714</v>
      </c>
      <c r="AJ6148" s="79" t="s">
        <v>24715</v>
      </c>
      <c r="AK6148" s="76" t="s">
        <v>24716</v>
      </c>
      <c r="AL6148" s="76" t="n">
        <v>0</v>
      </c>
      <c r="AM6148" s="76" t="n">
        <v>0</v>
      </c>
    </row>
    <row r="6149" customFormat="false" ht="15" hidden="false" customHeight="false" outlineLevel="0" collapsed="false">
      <c r="A6149" s="76" t="n">
        <v>1621095</v>
      </c>
      <c r="B6149" s="76" t="s">
        <v>24717</v>
      </c>
      <c r="C6149" s="76" t="s">
        <v>1545</v>
      </c>
      <c r="D6149" s="76" t="n">
        <v>1812014</v>
      </c>
      <c r="E6149" s="76" t="s">
        <v>109</v>
      </c>
      <c r="H6149" s="78" t="n">
        <v>25633</v>
      </c>
      <c r="I6149" s="76" t="s">
        <v>208</v>
      </c>
      <c r="J6149" s="76" t="s">
        <v>209</v>
      </c>
      <c r="K6149" s="76" t="s">
        <v>41</v>
      </c>
      <c r="M6149" s="76" t="s">
        <v>111</v>
      </c>
      <c r="N6149" s="79" t="s">
        <v>488</v>
      </c>
      <c r="O6149" s="76" t="s">
        <v>489</v>
      </c>
      <c r="P6149" s="78" t="n">
        <v>45555</v>
      </c>
      <c r="Q6149" s="76" t="s">
        <v>114</v>
      </c>
      <c r="R6149" s="78" t="n">
        <v>45555</v>
      </c>
      <c r="S6149" s="78" t="n">
        <v>45555</v>
      </c>
      <c r="T6149" s="76" t="s">
        <v>201</v>
      </c>
      <c r="U6149" s="76" t="n">
        <v>500</v>
      </c>
      <c r="X6149" s="76" t="n">
        <v>5</v>
      </c>
      <c r="Y6149" s="76" t="s">
        <v>116</v>
      </c>
      <c r="AC6149" s="76" t="s">
        <v>117</v>
      </c>
      <c r="AD6149" s="76" t="s">
        <v>4854</v>
      </c>
      <c r="AE6149" s="76" t="n">
        <v>18200</v>
      </c>
      <c r="AF6149" s="76" t="s">
        <v>24718</v>
      </c>
      <c r="AI6149" s="79" t="s">
        <v>24719</v>
      </c>
      <c r="AJ6149" s="79" t="s">
        <v>24720</v>
      </c>
      <c r="AK6149" s="76" t="s">
        <v>24721</v>
      </c>
      <c r="AL6149" s="76" t="n">
        <v>0</v>
      </c>
      <c r="AM6149" s="76" t="n">
        <v>0</v>
      </c>
    </row>
    <row r="6150" customFormat="false" ht="15" hidden="false" customHeight="false" outlineLevel="0" collapsed="false">
      <c r="A6150" s="76" t="n">
        <v>1621138</v>
      </c>
      <c r="B6150" s="76" t="s">
        <v>24717</v>
      </c>
      <c r="C6150" s="76" t="s">
        <v>4738</v>
      </c>
      <c r="D6150" s="76" t="n">
        <v>1812015</v>
      </c>
      <c r="E6150" s="76" t="s">
        <v>109</v>
      </c>
      <c r="H6150" s="78" t="n">
        <v>26901</v>
      </c>
      <c r="I6150" s="76" t="s">
        <v>208</v>
      </c>
      <c r="J6150" s="76" t="s">
        <v>209</v>
      </c>
      <c r="K6150" s="76" t="s">
        <v>2</v>
      </c>
      <c r="M6150" s="76" t="s">
        <v>111</v>
      </c>
      <c r="N6150" s="79" t="s">
        <v>488</v>
      </c>
      <c r="O6150" s="76" t="s">
        <v>489</v>
      </c>
      <c r="P6150" s="78" t="n">
        <v>45555</v>
      </c>
      <c r="Q6150" s="76" t="s">
        <v>114</v>
      </c>
      <c r="R6150" s="78" t="n">
        <v>45555</v>
      </c>
      <c r="S6150" s="78" t="n">
        <v>45555</v>
      </c>
      <c r="T6150" s="76" t="s">
        <v>201</v>
      </c>
      <c r="U6150" s="76" t="n">
        <v>500</v>
      </c>
      <c r="X6150" s="76" t="n">
        <v>5</v>
      </c>
      <c r="Y6150" s="76" t="s">
        <v>116</v>
      </c>
      <c r="AC6150" s="76" t="s">
        <v>117</v>
      </c>
      <c r="AD6150" s="76" t="s">
        <v>4854</v>
      </c>
      <c r="AE6150" s="76" t="n">
        <v>18200</v>
      </c>
      <c r="AF6150" s="76" t="s">
        <v>24718</v>
      </c>
      <c r="AK6150" s="76" t="s">
        <v>24722</v>
      </c>
      <c r="AL6150" s="76" t="n">
        <v>0</v>
      </c>
      <c r="AM6150" s="76" t="n">
        <v>0</v>
      </c>
    </row>
    <row r="6151" customFormat="false" ht="15" hidden="false" customHeight="false" outlineLevel="0" collapsed="false">
      <c r="A6151" s="76" t="n">
        <v>1648611</v>
      </c>
      <c r="B6151" s="76" t="s">
        <v>24723</v>
      </c>
      <c r="C6151" s="76" t="s">
        <v>2412</v>
      </c>
      <c r="D6151" s="76" t="n">
        <v>3612801</v>
      </c>
      <c r="E6151" s="76" t="s">
        <v>109</v>
      </c>
      <c r="H6151" s="78" t="n">
        <v>43071</v>
      </c>
      <c r="I6151" s="76" t="s">
        <v>109</v>
      </c>
      <c r="J6151" s="76" t="n">
        <v>-9</v>
      </c>
      <c r="K6151" s="76" t="s">
        <v>41</v>
      </c>
      <c r="M6151" s="76" t="s">
        <v>269</v>
      </c>
      <c r="N6151" s="79" t="s">
        <v>504</v>
      </c>
      <c r="O6151" s="76" t="s">
        <v>505</v>
      </c>
      <c r="P6151" s="78" t="n">
        <v>45581</v>
      </c>
      <c r="Q6151" s="76" t="s">
        <v>114</v>
      </c>
      <c r="R6151" s="78" t="n">
        <v>45581</v>
      </c>
      <c r="T6151" s="76" t="s">
        <v>115</v>
      </c>
      <c r="U6151" s="76" t="n">
        <v>500</v>
      </c>
      <c r="X6151" s="76" t="n">
        <v>5</v>
      </c>
      <c r="Y6151" s="76" t="s">
        <v>116</v>
      </c>
      <c r="AC6151" s="76" t="s">
        <v>117</v>
      </c>
      <c r="AD6151" s="76" t="s">
        <v>2641</v>
      </c>
      <c r="AE6151" s="76" t="n">
        <v>36100</v>
      </c>
      <c r="AF6151" s="76" t="s">
        <v>24724</v>
      </c>
      <c r="AJ6151" s="79" t="s">
        <v>24725</v>
      </c>
      <c r="AK6151" s="76" t="s">
        <v>24726</v>
      </c>
      <c r="AL6151" s="76" t="n">
        <v>1</v>
      </c>
      <c r="AM6151" s="76" t="n">
        <v>0</v>
      </c>
    </row>
    <row r="6152" customFormat="false" ht="15" hidden="false" customHeight="false" outlineLevel="0" collapsed="false">
      <c r="A6152" s="76" t="n">
        <v>1378387</v>
      </c>
      <c r="B6152" s="76" t="s">
        <v>24727</v>
      </c>
      <c r="C6152" s="76" t="s">
        <v>228</v>
      </c>
      <c r="D6152" s="76" t="n">
        <v>3733374</v>
      </c>
      <c r="E6152" s="76" t="s">
        <v>109</v>
      </c>
      <c r="F6152" s="76" t="s">
        <v>132</v>
      </c>
      <c r="H6152" s="78" t="n">
        <v>39999</v>
      </c>
      <c r="I6152" s="76" t="s">
        <v>133</v>
      </c>
      <c r="J6152" s="76" t="n">
        <v>-16</v>
      </c>
      <c r="K6152" s="76" t="s">
        <v>41</v>
      </c>
      <c r="M6152" s="76" t="s">
        <v>124</v>
      </c>
      <c r="N6152" s="79" t="s">
        <v>540</v>
      </c>
      <c r="O6152" s="76" t="s">
        <v>541</v>
      </c>
      <c r="P6152" s="78" t="n">
        <v>45551</v>
      </c>
      <c r="Q6152" s="76" t="s">
        <v>114</v>
      </c>
      <c r="R6152" s="78" t="n">
        <v>44529</v>
      </c>
      <c r="T6152" s="76" t="s">
        <v>115</v>
      </c>
      <c r="U6152" s="76" t="n">
        <v>500</v>
      </c>
      <c r="X6152" s="76" t="n">
        <v>5</v>
      </c>
      <c r="Y6152" s="76" t="s">
        <v>116</v>
      </c>
      <c r="AC6152" s="76" t="s">
        <v>117</v>
      </c>
      <c r="AD6152" s="76" t="s">
        <v>3387</v>
      </c>
      <c r="AE6152" s="76" t="n">
        <v>37260</v>
      </c>
      <c r="AF6152" s="76" t="s">
        <v>24728</v>
      </c>
      <c r="AJ6152" s="79" t="s">
        <v>24729</v>
      </c>
      <c r="AK6152" s="76" t="s">
        <v>24730</v>
      </c>
      <c r="AL6152" s="76" t="n">
        <v>0</v>
      </c>
      <c r="AM6152" s="76" t="n">
        <v>0</v>
      </c>
    </row>
    <row r="6153" customFormat="false" ht="15" hidden="false" customHeight="false" outlineLevel="0" collapsed="false">
      <c r="A6153" s="76" t="n">
        <v>124471</v>
      </c>
      <c r="B6153" s="76" t="s">
        <v>24727</v>
      </c>
      <c r="C6153" s="76" t="s">
        <v>312</v>
      </c>
      <c r="D6153" s="76" t="n">
        <v>364083</v>
      </c>
      <c r="E6153" s="76" t="s">
        <v>475</v>
      </c>
      <c r="F6153" s="76" t="s">
        <v>132</v>
      </c>
      <c r="H6153" s="78" t="n">
        <v>22702</v>
      </c>
      <c r="I6153" s="76" t="s">
        <v>267</v>
      </c>
      <c r="J6153" s="76" t="s">
        <v>268</v>
      </c>
      <c r="K6153" s="76" t="s">
        <v>41</v>
      </c>
      <c r="M6153" s="76" t="s">
        <v>269</v>
      </c>
      <c r="N6153" s="79" t="s">
        <v>270</v>
      </c>
      <c r="O6153" s="76" t="s">
        <v>271</v>
      </c>
      <c r="P6153" s="78" t="n">
        <v>45481</v>
      </c>
      <c r="Q6153" s="76" t="s">
        <v>114</v>
      </c>
      <c r="R6153" s="78" t="n">
        <v>37432</v>
      </c>
      <c r="S6153" s="78" t="n">
        <v>45139</v>
      </c>
      <c r="T6153" s="76" t="s">
        <v>183</v>
      </c>
      <c r="U6153" s="76" t="n">
        <v>1159</v>
      </c>
      <c r="X6153" s="76" t="n">
        <v>11</v>
      </c>
      <c r="Y6153" s="76" t="s">
        <v>116</v>
      </c>
      <c r="AC6153" s="76" t="s">
        <v>117</v>
      </c>
      <c r="AD6153" s="76" t="s">
        <v>272</v>
      </c>
      <c r="AE6153" s="76" t="n">
        <v>36200</v>
      </c>
      <c r="AF6153" s="76" t="s">
        <v>24731</v>
      </c>
      <c r="AJ6153" s="79" t="s">
        <v>24732</v>
      </c>
      <c r="AK6153" s="76" t="s">
        <v>24733</v>
      </c>
      <c r="AL6153" s="76" t="n">
        <v>0</v>
      </c>
      <c r="AM6153" s="76" t="n">
        <v>0</v>
      </c>
    </row>
    <row r="6154" customFormat="false" ht="15" hidden="false" customHeight="false" outlineLevel="0" collapsed="false">
      <c r="A6154" s="76" t="n">
        <v>1627216</v>
      </c>
      <c r="B6154" s="76" t="s">
        <v>24734</v>
      </c>
      <c r="C6154" s="76" t="s">
        <v>24735</v>
      </c>
      <c r="D6154" s="76" t="n">
        <v>3737602</v>
      </c>
      <c r="E6154" s="76" t="s">
        <v>109</v>
      </c>
      <c r="H6154" s="78" t="n">
        <v>40993</v>
      </c>
      <c r="I6154" s="76" t="s">
        <v>370</v>
      </c>
      <c r="J6154" s="76" t="n">
        <v>-13</v>
      </c>
      <c r="K6154" s="76" t="s">
        <v>41</v>
      </c>
      <c r="M6154" s="76" t="s">
        <v>124</v>
      </c>
      <c r="N6154" s="79" t="s">
        <v>1926</v>
      </c>
      <c r="O6154" s="76" t="s">
        <v>1927</v>
      </c>
      <c r="P6154" s="78" t="n">
        <v>45560</v>
      </c>
      <c r="Q6154" s="76" t="s">
        <v>114</v>
      </c>
      <c r="R6154" s="78" t="n">
        <v>45560</v>
      </c>
      <c r="T6154" s="76" t="s">
        <v>115</v>
      </c>
      <c r="U6154" s="76" t="n">
        <v>500</v>
      </c>
      <c r="X6154" s="76" t="n">
        <v>5</v>
      </c>
      <c r="Y6154" s="76" t="s">
        <v>116</v>
      </c>
      <c r="AC6154" s="76" t="s">
        <v>117</v>
      </c>
      <c r="AD6154" s="76" t="s">
        <v>394</v>
      </c>
      <c r="AE6154" s="76" t="n">
        <v>37100</v>
      </c>
      <c r="AF6154" s="76" t="s">
        <v>24736</v>
      </c>
      <c r="AJ6154" s="79" t="s">
        <v>24737</v>
      </c>
      <c r="AK6154" s="76" t="s">
        <v>24738</v>
      </c>
      <c r="AL6154" s="76" t="n">
        <v>1</v>
      </c>
      <c r="AM6154" s="76" t="n">
        <v>0</v>
      </c>
    </row>
    <row r="6155" customFormat="false" ht="15" hidden="false" customHeight="false" outlineLevel="0" collapsed="false">
      <c r="A6155" s="76" t="n">
        <v>1343450</v>
      </c>
      <c r="B6155" s="76" t="s">
        <v>24739</v>
      </c>
      <c r="C6155" s="76" t="s">
        <v>24740</v>
      </c>
      <c r="D6155" s="76" t="n">
        <v>3732871</v>
      </c>
      <c r="E6155" s="76" t="s">
        <v>132</v>
      </c>
      <c r="F6155" s="76" t="s">
        <v>132</v>
      </c>
      <c r="H6155" s="78" t="n">
        <v>39888</v>
      </c>
      <c r="I6155" s="76" t="s">
        <v>133</v>
      </c>
      <c r="J6155" s="76" t="n">
        <v>-16</v>
      </c>
      <c r="K6155" s="76" t="s">
        <v>41</v>
      </c>
      <c r="M6155" s="76" t="s">
        <v>124</v>
      </c>
      <c r="N6155" s="79" t="s">
        <v>801</v>
      </c>
      <c r="O6155" s="76" t="s">
        <v>802</v>
      </c>
      <c r="P6155" s="78" t="n">
        <v>45544</v>
      </c>
      <c r="Q6155" s="76" t="s">
        <v>114</v>
      </c>
      <c r="R6155" s="78" t="n">
        <v>44457</v>
      </c>
      <c r="T6155" s="76" t="s">
        <v>115</v>
      </c>
      <c r="U6155" s="76" t="n">
        <v>500</v>
      </c>
      <c r="X6155" s="76" t="n">
        <v>5</v>
      </c>
      <c r="Y6155" s="76" t="s">
        <v>116</v>
      </c>
      <c r="AC6155" s="76" t="s">
        <v>117</v>
      </c>
      <c r="AD6155" s="76" t="s">
        <v>7645</v>
      </c>
      <c r="AE6155" s="76" t="n">
        <v>37270</v>
      </c>
      <c r="AF6155" s="76" t="s">
        <v>24741</v>
      </c>
      <c r="AJ6155" s="79" t="s">
        <v>24742</v>
      </c>
      <c r="AK6155" s="76" t="s">
        <v>24743</v>
      </c>
      <c r="AL6155" s="76" t="n">
        <v>0</v>
      </c>
      <c r="AM6155" s="76" t="n">
        <v>0</v>
      </c>
    </row>
    <row r="6156" customFormat="false" ht="15" hidden="false" customHeight="false" outlineLevel="0" collapsed="false">
      <c r="A6156" s="76" t="n">
        <v>1603744</v>
      </c>
      <c r="B6156" s="76" t="s">
        <v>24744</v>
      </c>
      <c r="C6156" s="76" t="s">
        <v>2482</v>
      </c>
      <c r="D6156" s="76" t="n">
        <v>3737158</v>
      </c>
      <c r="E6156" s="76" t="s">
        <v>109</v>
      </c>
      <c r="H6156" s="78" t="n">
        <v>41405</v>
      </c>
      <c r="I6156" s="76" t="s">
        <v>110</v>
      </c>
      <c r="J6156" s="76" t="n">
        <v>-12</v>
      </c>
      <c r="K6156" s="76" t="s">
        <v>41</v>
      </c>
      <c r="M6156" s="76" t="s">
        <v>124</v>
      </c>
      <c r="N6156" s="79" t="s">
        <v>779</v>
      </c>
      <c r="O6156" s="76" t="s">
        <v>780</v>
      </c>
      <c r="P6156" s="78" t="n">
        <v>45542</v>
      </c>
      <c r="Q6156" s="76" t="s">
        <v>114</v>
      </c>
      <c r="R6156" s="78" t="n">
        <v>45542</v>
      </c>
      <c r="T6156" s="76" t="s">
        <v>115</v>
      </c>
      <c r="U6156" s="76" t="n">
        <v>500</v>
      </c>
      <c r="X6156" s="76" t="n">
        <v>5</v>
      </c>
      <c r="Y6156" s="76" t="s">
        <v>116</v>
      </c>
      <c r="AC6156" s="76" t="s">
        <v>117</v>
      </c>
      <c r="AD6156" s="76" t="s">
        <v>16080</v>
      </c>
      <c r="AE6156" s="76" t="n">
        <v>37170</v>
      </c>
      <c r="AF6156" s="76" t="s">
        <v>24745</v>
      </c>
      <c r="AJ6156" s="79" t="s">
        <v>24746</v>
      </c>
      <c r="AK6156" s="76" t="s">
        <v>24747</v>
      </c>
      <c r="AL6156" s="76" t="n">
        <v>0</v>
      </c>
      <c r="AM6156" s="76" t="n">
        <v>0</v>
      </c>
    </row>
    <row r="6157" customFormat="false" ht="15" hidden="false" customHeight="false" outlineLevel="0" collapsed="false">
      <c r="A6157" s="76" t="n">
        <v>1661409</v>
      </c>
      <c r="B6157" s="76" t="s">
        <v>24748</v>
      </c>
      <c r="C6157" s="76" t="s">
        <v>13605</v>
      </c>
      <c r="D6157" s="76" t="n">
        <v>4541143</v>
      </c>
      <c r="E6157" s="76" t="s">
        <v>109</v>
      </c>
      <c r="H6157" s="78" t="n">
        <v>27255</v>
      </c>
      <c r="I6157" s="76" t="s">
        <v>208</v>
      </c>
      <c r="J6157" s="76" t="s">
        <v>209</v>
      </c>
      <c r="K6157" s="76" t="s">
        <v>41</v>
      </c>
      <c r="M6157" s="76" t="s">
        <v>134</v>
      </c>
      <c r="N6157" s="79" t="s">
        <v>2058</v>
      </c>
      <c r="O6157" s="76" t="s">
        <v>2059</v>
      </c>
      <c r="P6157" s="78" t="n">
        <v>45618</v>
      </c>
      <c r="Q6157" s="76" t="s">
        <v>114</v>
      </c>
      <c r="R6157" s="78" t="n">
        <v>45618</v>
      </c>
      <c r="S6157" s="78" t="n">
        <v>45590</v>
      </c>
      <c r="T6157" s="76" t="s">
        <v>201</v>
      </c>
      <c r="U6157" s="76" t="n">
        <v>500</v>
      </c>
      <c r="X6157" s="76" t="n">
        <v>5</v>
      </c>
      <c r="Y6157" s="76" t="s">
        <v>116</v>
      </c>
      <c r="AC6157" s="76" t="s">
        <v>117</v>
      </c>
      <c r="AD6157" s="76" t="s">
        <v>2622</v>
      </c>
      <c r="AE6157" s="76" t="n">
        <v>45240</v>
      </c>
      <c r="AF6157" s="76" t="s">
        <v>24749</v>
      </c>
      <c r="AK6157" s="76" t="s">
        <v>24750</v>
      </c>
      <c r="AL6157" s="76" t="n">
        <v>0</v>
      </c>
      <c r="AM6157" s="76" t="n">
        <v>0</v>
      </c>
    </row>
    <row r="6158" customFormat="false" ht="15" hidden="false" customHeight="false" outlineLevel="0" collapsed="false">
      <c r="A6158" s="76" t="n">
        <v>1360581</v>
      </c>
      <c r="B6158" s="76" t="s">
        <v>24748</v>
      </c>
      <c r="C6158" s="76" t="s">
        <v>1013</v>
      </c>
      <c r="D6158" s="76" t="n">
        <v>4532593</v>
      </c>
      <c r="E6158" s="76" t="s">
        <v>132</v>
      </c>
      <c r="F6158" s="76" t="s">
        <v>132</v>
      </c>
      <c r="H6158" s="78" t="n">
        <v>40442</v>
      </c>
      <c r="I6158" s="76" t="s">
        <v>256</v>
      </c>
      <c r="J6158" s="76" t="n">
        <v>-15</v>
      </c>
      <c r="K6158" s="76" t="s">
        <v>41</v>
      </c>
      <c r="M6158" s="76" t="s">
        <v>134</v>
      </c>
      <c r="N6158" s="79" t="s">
        <v>2058</v>
      </c>
      <c r="O6158" s="76" t="s">
        <v>2059</v>
      </c>
      <c r="P6158" s="78" t="n">
        <v>45544</v>
      </c>
      <c r="Q6158" s="76" t="s">
        <v>114</v>
      </c>
      <c r="R6158" s="78" t="n">
        <v>44477</v>
      </c>
      <c r="T6158" s="76" t="s">
        <v>115</v>
      </c>
      <c r="U6158" s="76" t="n">
        <v>585</v>
      </c>
      <c r="X6158" s="76" t="n">
        <v>5</v>
      </c>
      <c r="Y6158" s="76" t="s">
        <v>116</v>
      </c>
      <c r="AC6158" s="76" t="s">
        <v>117</v>
      </c>
      <c r="AD6158" s="76" t="s">
        <v>9020</v>
      </c>
      <c r="AE6158" s="76" t="n">
        <v>45240</v>
      </c>
      <c r="AF6158" s="76" t="s">
        <v>24751</v>
      </c>
      <c r="AJ6158" s="79" t="s">
        <v>24752</v>
      </c>
      <c r="AK6158" s="76" t="s">
        <v>24753</v>
      </c>
      <c r="AL6158" s="76" t="n">
        <v>1</v>
      </c>
      <c r="AM6158" s="76" t="n">
        <v>1</v>
      </c>
    </row>
    <row r="6159" customFormat="false" ht="15" hidden="false" customHeight="false" outlineLevel="0" collapsed="false">
      <c r="A6159" s="76" t="n">
        <v>1312447</v>
      </c>
      <c r="B6159" s="76" t="s">
        <v>24754</v>
      </c>
      <c r="C6159" s="76" t="s">
        <v>3791</v>
      </c>
      <c r="D6159" s="76" t="n">
        <v>4531913</v>
      </c>
      <c r="E6159" s="76" t="s">
        <v>109</v>
      </c>
      <c r="F6159" s="76" t="s">
        <v>109</v>
      </c>
      <c r="H6159" s="78" t="n">
        <v>40299</v>
      </c>
      <c r="I6159" s="76" t="s">
        <v>256</v>
      </c>
      <c r="J6159" s="76" t="n">
        <v>-15</v>
      </c>
      <c r="K6159" s="76" t="s">
        <v>41</v>
      </c>
      <c r="M6159" s="76" t="s">
        <v>134</v>
      </c>
      <c r="N6159" s="79" t="s">
        <v>2915</v>
      </c>
      <c r="O6159" s="76" t="s">
        <v>2916</v>
      </c>
      <c r="P6159" s="78" t="n">
        <v>45684</v>
      </c>
      <c r="Q6159" s="76" t="s">
        <v>114</v>
      </c>
      <c r="R6159" s="78" t="n">
        <v>43962</v>
      </c>
      <c r="T6159" s="76" t="s">
        <v>115</v>
      </c>
      <c r="U6159" s="76" t="n">
        <v>500</v>
      </c>
      <c r="X6159" s="76" t="n">
        <v>5</v>
      </c>
      <c r="Y6159" s="76" t="s">
        <v>116</v>
      </c>
      <c r="AC6159" s="76" t="s">
        <v>117</v>
      </c>
      <c r="AD6159" s="76" t="s">
        <v>21825</v>
      </c>
      <c r="AE6159" s="76" t="n">
        <v>45170</v>
      </c>
      <c r="AF6159" s="76" t="s">
        <v>24755</v>
      </c>
      <c r="AJ6159" s="76" t="s">
        <v>24756</v>
      </c>
      <c r="AK6159" s="76" t="s">
        <v>24757</v>
      </c>
      <c r="AL6159" s="76" t="n">
        <v>0</v>
      </c>
      <c r="AM6159" s="76" t="n">
        <v>0</v>
      </c>
    </row>
    <row r="6160" customFormat="false" ht="15" hidden="false" customHeight="false" outlineLevel="0" collapsed="false">
      <c r="A6160" s="76" t="n">
        <v>1561502</v>
      </c>
      <c r="B6160" s="76" t="s">
        <v>24758</v>
      </c>
      <c r="C6160" s="76" t="s">
        <v>24759</v>
      </c>
      <c r="D6160" s="76" t="n">
        <v>3736801</v>
      </c>
      <c r="E6160" s="76" t="s">
        <v>109</v>
      </c>
      <c r="F6160" s="76" t="s">
        <v>109</v>
      </c>
      <c r="H6160" s="78" t="n">
        <v>18996</v>
      </c>
      <c r="I6160" s="76" t="s">
        <v>594</v>
      </c>
      <c r="J6160" s="76" t="s">
        <v>595</v>
      </c>
      <c r="K6160" s="76" t="s">
        <v>41</v>
      </c>
      <c r="M6160" s="76" t="s">
        <v>124</v>
      </c>
      <c r="N6160" s="79" t="s">
        <v>125</v>
      </c>
      <c r="O6160" s="76" t="s">
        <v>126</v>
      </c>
      <c r="P6160" s="78" t="n">
        <v>45666</v>
      </c>
      <c r="Q6160" s="76" t="s">
        <v>114</v>
      </c>
      <c r="R6160" s="78" t="n">
        <v>45322</v>
      </c>
      <c r="S6160" s="78" t="n">
        <v>45316</v>
      </c>
      <c r="T6160" s="76" t="s">
        <v>183</v>
      </c>
      <c r="U6160" s="76" t="n">
        <v>500</v>
      </c>
      <c r="X6160" s="76" t="n">
        <v>5</v>
      </c>
      <c r="Y6160" s="76" t="s">
        <v>116</v>
      </c>
      <c r="AC6160" s="76" t="s">
        <v>117</v>
      </c>
      <c r="AD6160" s="76" t="s">
        <v>170</v>
      </c>
      <c r="AE6160" s="76" t="n">
        <v>37520</v>
      </c>
      <c r="AF6160" s="76" t="s">
        <v>24760</v>
      </c>
      <c r="AJ6160" s="79" t="s">
        <v>24761</v>
      </c>
      <c r="AK6160" s="76" t="s">
        <v>24762</v>
      </c>
      <c r="AL6160" s="76" t="n">
        <v>0</v>
      </c>
      <c r="AM6160" s="76" t="n">
        <v>0</v>
      </c>
    </row>
    <row r="6161" customFormat="false" ht="15" hidden="false" customHeight="false" outlineLevel="0" collapsed="false">
      <c r="A6161" s="76" t="n">
        <v>1650530</v>
      </c>
      <c r="B6161" s="76" t="s">
        <v>24763</v>
      </c>
      <c r="C6161" s="76" t="s">
        <v>24764</v>
      </c>
      <c r="D6161" s="76" t="n">
        <v>3738007</v>
      </c>
      <c r="E6161" s="76" t="s">
        <v>109</v>
      </c>
      <c r="H6161" s="78" t="n">
        <v>21383</v>
      </c>
      <c r="I6161" s="76" t="s">
        <v>305</v>
      </c>
      <c r="J6161" s="76" t="s">
        <v>306</v>
      </c>
      <c r="K6161" s="76" t="s">
        <v>41</v>
      </c>
      <c r="M6161" s="76" t="s">
        <v>124</v>
      </c>
      <c r="N6161" s="79" t="s">
        <v>125</v>
      </c>
      <c r="O6161" s="76" t="s">
        <v>126</v>
      </c>
      <c r="P6161" s="78" t="n">
        <v>45583</v>
      </c>
      <c r="Q6161" s="76" t="s">
        <v>114</v>
      </c>
      <c r="R6161" s="78" t="n">
        <v>45583</v>
      </c>
      <c r="S6161" s="78" t="n">
        <v>45579</v>
      </c>
      <c r="T6161" s="76" t="s">
        <v>201</v>
      </c>
      <c r="U6161" s="76" t="n">
        <v>500</v>
      </c>
      <c r="X6161" s="76" t="n">
        <v>5</v>
      </c>
      <c r="Y6161" s="76" t="s">
        <v>116</v>
      </c>
      <c r="AC6161" s="76" t="s">
        <v>117</v>
      </c>
      <c r="AD6161" s="76" t="s">
        <v>498</v>
      </c>
      <c r="AE6161" s="76" t="n">
        <v>37230</v>
      </c>
      <c r="AF6161" s="76" t="s">
        <v>24765</v>
      </c>
      <c r="AK6161" s="76" t="s">
        <v>24766</v>
      </c>
      <c r="AL6161" s="76" t="n">
        <v>0</v>
      </c>
      <c r="AM6161" s="76" t="n">
        <v>0</v>
      </c>
    </row>
    <row r="6162" customFormat="false" ht="15" hidden="false" customHeight="false" outlineLevel="0" collapsed="false">
      <c r="A6162" s="76" t="n">
        <v>1612075</v>
      </c>
      <c r="B6162" s="76" t="s">
        <v>24767</v>
      </c>
      <c r="C6162" s="76" t="s">
        <v>20244</v>
      </c>
      <c r="D6162" s="76" t="n">
        <v>2817312</v>
      </c>
      <c r="E6162" s="76" t="s">
        <v>109</v>
      </c>
      <c r="H6162" s="78" t="n">
        <v>42045</v>
      </c>
      <c r="I6162" s="76" t="s">
        <v>231</v>
      </c>
      <c r="J6162" s="76" t="n">
        <v>-10</v>
      </c>
      <c r="K6162" s="76" t="s">
        <v>41</v>
      </c>
      <c r="M6162" s="76" t="s">
        <v>155</v>
      </c>
      <c r="N6162" s="79" t="s">
        <v>564</v>
      </c>
      <c r="O6162" s="76" t="s">
        <v>565</v>
      </c>
      <c r="P6162" s="78" t="n">
        <v>45549</v>
      </c>
      <c r="Q6162" s="76" t="s">
        <v>114</v>
      </c>
      <c r="R6162" s="78" t="n">
        <v>45549</v>
      </c>
      <c r="T6162" s="76" t="s">
        <v>115</v>
      </c>
      <c r="U6162" s="76" t="n">
        <v>500</v>
      </c>
      <c r="X6162" s="76" t="n">
        <v>5</v>
      </c>
      <c r="Y6162" s="76" t="s">
        <v>116</v>
      </c>
      <c r="AC6162" s="76" t="s">
        <v>117</v>
      </c>
      <c r="AD6162" s="76" t="s">
        <v>4118</v>
      </c>
      <c r="AE6162" s="76" t="n">
        <v>28300</v>
      </c>
      <c r="AF6162" s="76" t="s">
        <v>24768</v>
      </c>
      <c r="AJ6162" s="79" t="s">
        <v>24769</v>
      </c>
      <c r="AK6162" s="76" t="s">
        <v>24770</v>
      </c>
      <c r="AL6162" s="76" t="n">
        <v>0</v>
      </c>
      <c r="AM6162" s="76" t="n">
        <v>0</v>
      </c>
    </row>
    <row r="6163" customFormat="false" ht="15" hidden="false" customHeight="false" outlineLevel="0" collapsed="false">
      <c r="A6163" s="76" t="n">
        <v>124728</v>
      </c>
      <c r="B6163" s="76" t="s">
        <v>24771</v>
      </c>
      <c r="C6163" s="76" t="s">
        <v>910</v>
      </c>
      <c r="D6163" s="76" t="n">
        <v>28262</v>
      </c>
      <c r="E6163" s="76" t="s">
        <v>132</v>
      </c>
      <c r="F6163" s="76" t="s">
        <v>132</v>
      </c>
      <c r="H6163" s="78" t="n">
        <v>24748</v>
      </c>
      <c r="I6163" s="76" t="s">
        <v>321</v>
      </c>
      <c r="J6163" s="76" t="s">
        <v>322</v>
      </c>
      <c r="K6163" s="76" t="s">
        <v>41</v>
      </c>
      <c r="M6163" s="76" t="s">
        <v>155</v>
      </c>
      <c r="N6163" s="79" t="s">
        <v>2413</v>
      </c>
      <c r="O6163" s="76" t="s">
        <v>2414</v>
      </c>
      <c r="P6163" s="78" t="n">
        <v>45532</v>
      </c>
      <c r="Q6163" s="76" t="s">
        <v>114</v>
      </c>
      <c r="R6163" s="78" t="n">
        <v>37432</v>
      </c>
      <c r="S6163" s="78" t="n">
        <v>45511</v>
      </c>
      <c r="T6163" s="76" t="s">
        <v>201</v>
      </c>
      <c r="U6163" s="76" t="n">
        <v>1171</v>
      </c>
      <c r="X6163" s="76" t="n">
        <v>11</v>
      </c>
      <c r="Y6163" s="76" t="s">
        <v>116</v>
      </c>
      <c r="AC6163" s="76" t="s">
        <v>117</v>
      </c>
      <c r="AD6163" s="76" t="s">
        <v>24772</v>
      </c>
      <c r="AE6163" s="76" t="n">
        <v>28170</v>
      </c>
      <c r="AF6163" s="76" t="s">
        <v>24773</v>
      </c>
      <c r="AH6163" s="76" t="s">
        <v>24772</v>
      </c>
      <c r="AJ6163" s="79" t="s">
        <v>24774</v>
      </c>
      <c r="AK6163" s="76" t="s">
        <v>24775</v>
      </c>
      <c r="AL6163" s="76" t="n">
        <v>0</v>
      </c>
      <c r="AM6163" s="76" t="n">
        <v>0</v>
      </c>
    </row>
    <row r="6164" customFormat="false" ht="15" hidden="false" customHeight="false" outlineLevel="0" collapsed="false">
      <c r="A6164" s="76" t="n">
        <v>1543558</v>
      </c>
      <c r="B6164" s="76" t="s">
        <v>24771</v>
      </c>
      <c r="C6164" s="76" t="s">
        <v>425</v>
      </c>
      <c r="D6164" s="76" t="n">
        <v>2817024</v>
      </c>
      <c r="E6164" s="76" t="s">
        <v>132</v>
      </c>
      <c r="F6164" s="76" t="s">
        <v>132</v>
      </c>
      <c r="H6164" s="78" t="n">
        <v>29148</v>
      </c>
      <c r="I6164" s="76" t="s">
        <v>197</v>
      </c>
      <c r="J6164" s="76" t="s">
        <v>198</v>
      </c>
      <c r="K6164" s="76" t="s">
        <v>41</v>
      </c>
      <c r="M6164" s="76" t="s">
        <v>155</v>
      </c>
      <c r="N6164" s="79" t="s">
        <v>4334</v>
      </c>
      <c r="O6164" s="76" t="s">
        <v>4335</v>
      </c>
      <c r="P6164" s="78" t="n">
        <v>45569</v>
      </c>
      <c r="Q6164" s="76" t="s">
        <v>114</v>
      </c>
      <c r="R6164" s="78" t="n">
        <v>45234</v>
      </c>
      <c r="S6164" s="78" t="n">
        <v>45225</v>
      </c>
      <c r="T6164" s="76" t="s">
        <v>183</v>
      </c>
      <c r="U6164" s="76" t="n">
        <v>500</v>
      </c>
      <c r="X6164" s="76" t="n">
        <v>5</v>
      </c>
      <c r="Y6164" s="76" t="s">
        <v>116</v>
      </c>
      <c r="AC6164" s="76" t="s">
        <v>117</v>
      </c>
      <c r="AD6164" s="76" t="s">
        <v>24776</v>
      </c>
      <c r="AE6164" s="76" t="n">
        <v>28150</v>
      </c>
      <c r="AF6164" s="76" t="s">
        <v>24777</v>
      </c>
      <c r="AH6164" s="76" t="s">
        <v>24778</v>
      </c>
      <c r="AJ6164" s="76" t="s">
        <v>24779</v>
      </c>
      <c r="AK6164" s="76" t="s">
        <v>24780</v>
      </c>
      <c r="AL6164" s="76" t="n">
        <v>0</v>
      </c>
      <c r="AM6164" s="76" t="n">
        <v>0</v>
      </c>
    </row>
    <row r="6165" customFormat="false" ht="15" hidden="false" customHeight="false" outlineLevel="0" collapsed="false">
      <c r="A6165" s="76" t="n">
        <v>1036429</v>
      </c>
      <c r="B6165" s="76" t="s">
        <v>24781</v>
      </c>
      <c r="C6165" s="76" t="s">
        <v>24782</v>
      </c>
      <c r="D6165" s="76" t="n">
        <v>6813581</v>
      </c>
      <c r="E6165" s="76" t="s">
        <v>132</v>
      </c>
      <c r="F6165" s="76" t="s">
        <v>132</v>
      </c>
      <c r="H6165" s="78" t="n">
        <v>34964</v>
      </c>
      <c r="I6165" s="76" t="s">
        <v>23</v>
      </c>
      <c r="J6165" s="76" t="n">
        <v>-40</v>
      </c>
      <c r="K6165" s="76" t="s">
        <v>41</v>
      </c>
      <c r="M6165" s="76" t="s">
        <v>155</v>
      </c>
      <c r="N6165" s="79" t="s">
        <v>564</v>
      </c>
      <c r="O6165" s="76" t="s">
        <v>565</v>
      </c>
      <c r="P6165" s="78" t="n">
        <v>45552</v>
      </c>
      <c r="Q6165" s="76" t="s">
        <v>114</v>
      </c>
      <c r="R6165" s="78" t="n">
        <v>41956</v>
      </c>
      <c r="S6165" s="78" t="n">
        <v>45569</v>
      </c>
      <c r="T6165" s="76" t="s">
        <v>201</v>
      </c>
      <c r="U6165" s="76" t="n">
        <v>3132</v>
      </c>
      <c r="V6165" s="76" t="s">
        <v>302</v>
      </c>
      <c r="W6165" s="76" t="n">
        <v>44</v>
      </c>
      <c r="X6165" s="76" t="s">
        <v>303</v>
      </c>
      <c r="Y6165" s="76" t="s">
        <v>116</v>
      </c>
      <c r="AB6165" s="78" t="n">
        <v>43282</v>
      </c>
      <c r="AC6165" s="76" t="s">
        <v>1201</v>
      </c>
      <c r="AD6165" s="76" t="s">
        <v>24783</v>
      </c>
      <c r="AE6165" s="79" t="s">
        <v>24784</v>
      </c>
      <c r="AF6165" s="76" t="s">
        <v>24785</v>
      </c>
      <c r="AG6165" s="76" t="s">
        <v>24786</v>
      </c>
      <c r="AH6165" s="76" t="s">
        <v>24787</v>
      </c>
      <c r="AK6165" s="76" t="s">
        <v>24788</v>
      </c>
      <c r="AL6165" s="76" t="n">
        <v>0</v>
      </c>
      <c r="AM6165" s="76" t="n">
        <v>0</v>
      </c>
    </row>
    <row r="6166" customFormat="false" ht="15" hidden="false" customHeight="false" outlineLevel="0" collapsed="false">
      <c r="A6166" s="76" t="n">
        <v>1609932</v>
      </c>
      <c r="B6166" s="76" t="s">
        <v>24789</v>
      </c>
      <c r="C6166" s="76" t="s">
        <v>3920</v>
      </c>
      <c r="D6166" s="76" t="n">
        <v>3737279</v>
      </c>
      <c r="E6166" s="76" t="s">
        <v>109</v>
      </c>
      <c r="H6166" s="78" t="n">
        <v>42367</v>
      </c>
      <c r="I6166" s="76" t="s">
        <v>231</v>
      </c>
      <c r="J6166" s="76" t="n">
        <v>-10</v>
      </c>
      <c r="K6166" s="76" t="s">
        <v>41</v>
      </c>
      <c r="M6166" s="76" t="s">
        <v>124</v>
      </c>
      <c r="N6166" s="79" t="s">
        <v>1053</v>
      </c>
      <c r="O6166" s="76" t="s">
        <v>1054</v>
      </c>
      <c r="P6166" s="78" t="n">
        <v>45547</v>
      </c>
      <c r="Q6166" s="76" t="s">
        <v>114</v>
      </c>
      <c r="R6166" s="78" t="n">
        <v>45547</v>
      </c>
      <c r="T6166" s="76" t="s">
        <v>115</v>
      </c>
      <c r="U6166" s="76" t="n">
        <v>500</v>
      </c>
      <c r="X6166" s="76" t="n">
        <v>5</v>
      </c>
      <c r="Y6166" s="76" t="s">
        <v>116</v>
      </c>
      <c r="AC6166" s="76" t="s">
        <v>117</v>
      </c>
      <c r="AD6166" s="76" t="s">
        <v>11061</v>
      </c>
      <c r="AE6166" s="76" t="n">
        <v>37510</v>
      </c>
      <c r="AF6166" s="76" t="s">
        <v>24790</v>
      </c>
      <c r="AI6166" s="79" t="s">
        <v>24791</v>
      </c>
      <c r="AJ6166" s="79" t="s">
        <v>24792</v>
      </c>
      <c r="AK6166" s="76" t="s">
        <v>1059</v>
      </c>
      <c r="AL6166" s="76" t="n">
        <v>0</v>
      </c>
      <c r="AM6166" s="76" t="n">
        <v>0</v>
      </c>
    </row>
    <row r="6167" customFormat="false" ht="15" hidden="false" customHeight="false" outlineLevel="0" collapsed="false">
      <c r="A6167" s="76" t="n">
        <v>1670119</v>
      </c>
      <c r="B6167" s="76" t="s">
        <v>24793</v>
      </c>
      <c r="C6167" s="76" t="s">
        <v>24794</v>
      </c>
      <c r="D6167" s="76" t="n">
        <v>3738258</v>
      </c>
      <c r="E6167" s="76" t="s">
        <v>123</v>
      </c>
      <c r="H6167" s="78" t="n">
        <v>42534</v>
      </c>
      <c r="I6167" s="76" t="s">
        <v>109</v>
      </c>
      <c r="J6167" s="76" t="n">
        <v>-9</v>
      </c>
      <c r="K6167" s="76" t="s">
        <v>41</v>
      </c>
      <c r="M6167" s="76" t="s">
        <v>124</v>
      </c>
      <c r="N6167" s="79" t="s">
        <v>125</v>
      </c>
      <c r="O6167" s="76" t="s">
        <v>126</v>
      </c>
      <c r="P6167" s="78" t="n">
        <v>45639</v>
      </c>
      <c r="Q6167" s="76" t="s">
        <v>114</v>
      </c>
      <c r="R6167" s="78" t="n">
        <v>45639</v>
      </c>
      <c r="T6167" s="76" t="s">
        <v>115</v>
      </c>
      <c r="U6167" s="76" t="n">
        <v>500</v>
      </c>
      <c r="X6167" s="76" t="n">
        <v>5</v>
      </c>
      <c r="Y6167" s="76" t="s">
        <v>116</v>
      </c>
      <c r="AC6167" s="76" t="s">
        <v>117</v>
      </c>
      <c r="AD6167" s="76" t="s">
        <v>127</v>
      </c>
      <c r="AE6167" s="76" t="n">
        <v>37000</v>
      </c>
      <c r="AF6167" s="76" t="s">
        <v>128</v>
      </c>
      <c r="AK6167" s="76" t="s">
        <v>129</v>
      </c>
      <c r="AL6167" s="76" t="n">
        <v>0</v>
      </c>
      <c r="AM6167" s="76" t="n">
        <v>0</v>
      </c>
    </row>
    <row r="6168" customFormat="false" ht="15" hidden="false" customHeight="false" outlineLevel="0" collapsed="false">
      <c r="A6168" s="76" t="n">
        <v>782610</v>
      </c>
      <c r="B6168" s="76" t="s">
        <v>24795</v>
      </c>
      <c r="C6168" s="76" t="s">
        <v>637</v>
      </c>
      <c r="D6168" s="76" t="n">
        <v>4110700</v>
      </c>
      <c r="E6168" s="76" t="s">
        <v>132</v>
      </c>
      <c r="F6168" s="76" t="s">
        <v>132</v>
      </c>
      <c r="H6168" s="78" t="n">
        <v>27745</v>
      </c>
      <c r="I6168" s="76" t="s">
        <v>197</v>
      </c>
      <c r="J6168" s="76" t="s">
        <v>198</v>
      </c>
      <c r="K6168" s="76" t="s">
        <v>41</v>
      </c>
      <c r="M6168" s="76" t="s">
        <v>286</v>
      </c>
      <c r="N6168" s="79" t="s">
        <v>957</v>
      </c>
      <c r="O6168" s="76" t="s">
        <v>958</v>
      </c>
      <c r="P6168" s="78" t="n">
        <v>45554</v>
      </c>
      <c r="Q6168" s="76" t="s">
        <v>114</v>
      </c>
      <c r="R6168" s="78" t="n">
        <v>40455</v>
      </c>
      <c r="S6168" s="78" t="n">
        <v>45541</v>
      </c>
      <c r="T6168" s="76" t="s">
        <v>201</v>
      </c>
      <c r="U6168" s="76" t="n">
        <v>872</v>
      </c>
      <c r="X6168" s="76" t="n">
        <v>8</v>
      </c>
      <c r="Y6168" s="76" t="s">
        <v>116</v>
      </c>
      <c r="AB6168" s="78" t="n">
        <v>44826</v>
      </c>
      <c r="AC6168" s="76" t="s">
        <v>117</v>
      </c>
      <c r="AD6168" s="76" t="s">
        <v>24796</v>
      </c>
      <c r="AE6168" s="76" t="n">
        <v>41230</v>
      </c>
      <c r="AF6168" s="76" t="s">
        <v>24797</v>
      </c>
      <c r="AI6168" s="79" t="s">
        <v>24798</v>
      </c>
      <c r="AJ6168" s="76" t="s">
        <v>24799</v>
      </c>
      <c r="AK6168" s="76" t="s">
        <v>24800</v>
      </c>
      <c r="AL6168" s="76" t="n">
        <v>0</v>
      </c>
      <c r="AM6168" s="76" t="n">
        <v>0</v>
      </c>
    </row>
    <row r="6169" customFormat="false" ht="15" hidden="false" customHeight="false" outlineLevel="0" collapsed="false">
      <c r="A6169" s="76" t="n">
        <v>1322769</v>
      </c>
      <c r="B6169" s="76" t="s">
        <v>24801</v>
      </c>
      <c r="C6169" s="76" t="s">
        <v>2886</v>
      </c>
      <c r="D6169" s="76" t="n">
        <v>3732406</v>
      </c>
      <c r="E6169" s="76" t="s">
        <v>132</v>
      </c>
      <c r="F6169" s="76" t="s">
        <v>132</v>
      </c>
      <c r="H6169" s="78" t="n">
        <v>41018</v>
      </c>
      <c r="I6169" s="76" t="s">
        <v>370</v>
      </c>
      <c r="J6169" s="76" t="n">
        <v>-13</v>
      </c>
      <c r="K6169" s="76" t="s">
        <v>41</v>
      </c>
      <c r="M6169" s="76" t="s">
        <v>124</v>
      </c>
      <c r="N6169" s="79" t="s">
        <v>779</v>
      </c>
      <c r="O6169" s="76" t="s">
        <v>780</v>
      </c>
      <c r="P6169" s="78" t="n">
        <v>45549</v>
      </c>
      <c r="Q6169" s="76" t="s">
        <v>114</v>
      </c>
      <c r="R6169" s="78" t="n">
        <v>44104</v>
      </c>
      <c r="T6169" s="76" t="s">
        <v>115</v>
      </c>
      <c r="U6169" s="76" t="n">
        <v>500</v>
      </c>
      <c r="X6169" s="76" t="n">
        <v>5</v>
      </c>
      <c r="Y6169" s="76" t="s">
        <v>116</v>
      </c>
      <c r="AC6169" s="76" t="s">
        <v>117</v>
      </c>
      <c r="AD6169" s="76" t="s">
        <v>4509</v>
      </c>
      <c r="AE6169" s="76" t="n">
        <v>37550</v>
      </c>
      <c r="AF6169" s="76" t="s">
        <v>24802</v>
      </c>
      <c r="AI6169" s="79" t="s">
        <v>24803</v>
      </c>
      <c r="AJ6169" s="79" t="s">
        <v>24804</v>
      </c>
      <c r="AK6169" s="76" t="s">
        <v>24805</v>
      </c>
      <c r="AL6169" s="76" t="n">
        <v>0</v>
      </c>
      <c r="AM6169" s="76" t="n">
        <v>0</v>
      </c>
    </row>
    <row r="6170" customFormat="false" ht="15" hidden="false" customHeight="false" outlineLevel="0" collapsed="false">
      <c r="A6170" s="76" t="n">
        <v>1127275</v>
      </c>
      <c r="B6170" s="76" t="s">
        <v>24801</v>
      </c>
      <c r="C6170" s="76" t="s">
        <v>1965</v>
      </c>
      <c r="D6170" s="76" t="n">
        <v>3728378</v>
      </c>
      <c r="E6170" s="76" t="s">
        <v>132</v>
      </c>
      <c r="F6170" s="76" t="s">
        <v>132</v>
      </c>
      <c r="H6170" s="78" t="n">
        <v>39157</v>
      </c>
      <c r="I6170" s="76" t="s">
        <v>294</v>
      </c>
      <c r="J6170" s="76" t="n">
        <v>-18</v>
      </c>
      <c r="K6170" s="76" t="s">
        <v>41</v>
      </c>
      <c r="M6170" s="76" t="s">
        <v>124</v>
      </c>
      <c r="N6170" s="79" t="s">
        <v>779</v>
      </c>
      <c r="O6170" s="76" t="s">
        <v>780</v>
      </c>
      <c r="P6170" s="78" t="n">
        <v>45549</v>
      </c>
      <c r="Q6170" s="76" t="s">
        <v>114</v>
      </c>
      <c r="R6170" s="78" t="n">
        <v>42642</v>
      </c>
      <c r="T6170" s="76" t="s">
        <v>115</v>
      </c>
      <c r="U6170" s="76" t="n">
        <v>513</v>
      </c>
      <c r="X6170" s="76" t="n">
        <v>5</v>
      </c>
      <c r="Y6170" s="76" t="s">
        <v>116</v>
      </c>
      <c r="AC6170" s="76" t="s">
        <v>117</v>
      </c>
      <c r="AD6170" s="76" t="s">
        <v>4509</v>
      </c>
      <c r="AE6170" s="76" t="n">
        <v>37550</v>
      </c>
      <c r="AF6170" s="76" t="s">
        <v>24806</v>
      </c>
      <c r="AI6170" s="79" t="s">
        <v>24807</v>
      </c>
      <c r="AJ6170" s="79" t="s">
        <v>24808</v>
      </c>
      <c r="AK6170" s="76" t="s">
        <v>24805</v>
      </c>
      <c r="AL6170" s="76" t="n">
        <v>0</v>
      </c>
      <c r="AM6170" s="76" t="n">
        <v>0</v>
      </c>
    </row>
    <row r="6171" customFormat="false" ht="15" hidden="false" customHeight="false" outlineLevel="0" collapsed="false">
      <c r="A6171" s="76" t="n">
        <v>1633640</v>
      </c>
      <c r="B6171" s="76" t="s">
        <v>24809</v>
      </c>
      <c r="C6171" s="76" t="s">
        <v>24810</v>
      </c>
      <c r="D6171" s="76" t="n">
        <v>4116551</v>
      </c>
      <c r="E6171" s="76" t="s">
        <v>109</v>
      </c>
      <c r="H6171" s="78" t="n">
        <v>28665</v>
      </c>
      <c r="I6171" s="76" t="s">
        <v>197</v>
      </c>
      <c r="J6171" s="76" t="s">
        <v>198</v>
      </c>
      <c r="K6171" s="76" t="s">
        <v>41</v>
      </c>
      <c r="M6171" s="76" t="s">
        <v>286</v>
      </c>
      <c r="N6171" s="79" t="s">
        <v>816</v>
      </c>
      <c r="O6171" s="76" t="s">
        <v>817</v>
      </c>
      <c r="P6171" s="78" t="n">
        <v>45566</v>
      </c>
      <c r="Q6171" s="76" t="s">
        <v>114</v>
      </c>
      <c r="R6171" s="78" t="n">
        <v>45566</v>
      </c>
      <c r="S6171" s="78" t="n">
        <v>45562</v>
      </c>
      <c r="T6171" s="76" t="s">
        <v>201</v>
      </c>
      <c r="U6171" s="76" t="n">
        <v>500</v>
      </c>
      <c r="X6171" s="76" t="n">
        <v>5</v>
      </c>
      <c r="Y6171" s="76" t="s">
        <v>116</v>
      </c>
      <c r="AC6171" s="76" t="s">
        <v>117</v>
      </c>
      <c r="AD6171" s="76" t="s">
        <v>24811</v>
      </c>
      <c r="AE6171" s="76" t="n">
        <v>41190</v>
      </c>
      <c r="AF6171" s="76" t="s">
        <v>24812</v>
      </c>
      <c r="AJ6171" s="76" t="s">
        <v>24813</v>
      </c>
      <c r="AK6171" s="76" t="s">
        <v>24814</v>
      </c>
      <c r="AL6171" s="76" t="n">
        <v>0</v>
      </c>
      <c r="AM6171" s="76" t="n">
        <v>0</v>
      </c>
    </row>
    <row r="6172" customFormat="false" ht="15" hidden="false" customHeight="false" outlineLevel="0" collapsed="false">
      <c r="A6172" s="76" t="n">
        <v>1662490</v>
      </c>
      <c r="B6172" s="76" t="s">
        <v>24815</v>
      </c>
      <c r="C6172" s="76" t="s">
        <v>24816</v>
      </c>
      <c r="D6172" s="76" t="n">
        <v>4116810</v>
      </c>
      <c r="E6172" s="76" t="s">
        <v>109</v>
      </c>
      <c r="H6172" s="78" t="n">
        <v>41714</v>
      </c>
      <c r="I6172" s="76" t="s">
        <v>190</v>
      </c>
      <c r="J6172" s="76" t="n">
        <v>-11</v>
      </c>
      <c r="K6172" s="76" t="s">
        <v>2</v>
      </c>
      <c r="M6172" s="76" t="s">
        <v>286</v>
      </c>
      <c r="N6172" s="79" t="s">
        <v>385</v>
      </c>
      <c r="O6172" s="76" t="s">
        <v>386</v>
      </c>
      <c r="P6172" s="78" t="n">
        <v>45622</v>
      </c>
      <c r="Q6172" s="76" t="s">
        <v>114</v>
      </c>
      <c r="R6172" s="78" t="n">
        <v>45622</v>
      </c>
      <c r="T6172" s="76" t="s">
        <v>115</v>
      </c>
      <c r="U6172" s="76" t="n">
        <v>500</v>
      </c>
      <c r="X6172" s="76" t="n">
        <v>5</v>
      </c>
      <c r="Y6172" s="76" t="s">
        <v>116</v>
      </c>
      <c r="AC6172" s="76" t="s">
        <v>117</v>
      </c>
      <c r="AD6172" s="76" t="s">
        <v>2524</v>
      </c>
      <c r="AE6172" s="76" t="n">
        <v>41350</v>
      </c>
      <c r="AF6172" s="76" t="s">
        <v>24817</v>
      </c>
      <c r="AI6172" s="76" t="s">
        <v>24818</v>
      </c>
      <c r="AJ6172" s="76" t="s">
        <v>24819</v>
      </c>
      <c r="AK6172" s="76" t="s">
        <v>24820</v>
      </c>
      <c r="AL6172" s="76" t="n">
        <v>0</v>
      </c>
      <c r="AM6172" s="76" t="n">
        <v>0</v>
      </c>
    </row>
    <row r="6173" customFormat="false" ht="15" hidden="false" customHeight="false" outlineLevel="0" collapsed="false">
      <c r="A6173" s="76" t="n">
        <v>1439313</v>
      </c>
      <c r="B6173" s="76" t="s">
        <v>24821</v>
      </c>
      <c r="C6173" s="76" t="s">
        <v>24822</v>
      </c>
      <c r="D6173" s="76" t="n">
        <v>4535453</v>
      </c>
      <c r="E6173" s="76" t="s">
        <v>132</v>
      </c>
      <c r="F6173" s="76" t="s">
        <v>132</v>
      </c>
      <c r="H6173" s="78" t="n">
        <v>41329</v>
      </c>
      <c r="I6173" s="76" t="s">
        <v>110</v>
      </c>
      <c r="J6173" s="76" t="n">
        <v>-12</v>
      </c>
      <c r="K6173" s="76" t="s">
        <v>2</v>
      </c>
      <c r="M6173" s="76" t="s">
        <v>134</v>
      </c>
      <c r="N6173" s="79" t="s">
        <v>2058</v>
      </c>
      <c r="O6173" s="76" t="s">
        <v>2059</v>
      </c>
      <c r="P6173" s="78" t="n">
        <v>45544</v>
      </c>
      <c r="Q6173" s="76" t="s">
        <v>114</v>
      </c>
      <c r="R6173" s="78" t="n">
        <v>44835</v>
      </c>
      <c r="T6173" s="76" t="s">
        <v>115</v>
      </c>
      <c r="U6173" s="76" t="n">
        <v>511</v>
      </c>
      <c r="X6173" s="76" t="n">
        <v>5</v>
      </c>
      <c r="Y6173" s="76" t="s">
        <v>116</v>
      </c>
      <c r="AC6173" s="76" t="s">
        <v>117</v>
      </c>
      <c r="AD6173" s="76" t="s">
        <v>3607</v>
      </c>
      <c r="AE6173" s="76" t="n">
        <v>45240</v>
      </c>
      <c r="AF6173" s="76" t="s">
        <v>24823</v>
      </c>
      <c r="AJ6173" s="79" t="s">
        <v>24824</v>
      </c>
      <c r="AK6173" s="76" t="s">
        <v>24825</v>
      </c>
      <c r="AL6173" s="76" t="n">
        <v>0</v>
      </c>
      <c r="AM6173" s="76" t="n">
        <v>0</v>
      </c>
    </row>
    <row r="6174" customFormat="false" ht="15" hidden="false" customHeight="false" outlineLevel="0" collapsed="false">
      <c r="A6174" s="76" t="n">
        <v>929953</v>
      </c>
      <c r="B6174" s="76" t="s">
        <v>24826</v>
      </c>
      <c r="C6174" s="76" t="s">
        <v>585</v>
      </c>
      <c r="D6174" s="76" t="n">
        <v>188244</v>
      </c>
      <c r="E6174" s="76" t="s">
        <v>132</v>
      </c>
      <c r="H6174" s="78" t="n">
        <v>26963</v>
      </c>
      <c r="I6174" s="76" t="s">
        <v>208</v>
      </c>
      <c r="J6174" s="76" t="s">
        <v>209</v>
      </c>
      <c r="K6174" s="76" t="s">
        <v>41</v>
      </c>
      <c r="M6174" s="76" t="s">
        <v>111</v>
      </c>
      <c r="N6174" s="79" t="s">
        <v>2297</v>
      </c>
      <c r="O6174" s="76" t="s">
        <v>2298</v>
      </c>
      <c r="P6174" s="78" t="n">
        <v>45549</v>
      </c>
      <c r="Q6174" s="76" t="s">
        <v>114</v>
      </c>
      <c r="R6174" s="78" t="n">
        <v>41285</v>
      </c>
      <c r="S6174" s="78" t="n">
        <v>45546</v>
      </c>
      <c r="T6174" s="76" t="s">
        <v>201</v>
      </c>
      <c r="U6174" s="76" t="n">
        <v>557</v>
      </c>
      <c r="X6174" s="76" t="n">
        <v>5</v>
      </c>
      <c r="Y6174" s="76" t="s">
        <v>116</v>
      </c>
      <c r="AC6174" s="76" t="s">
        <v>117</v>
      </c>
      <c r="AD6174" s="76" t="s">
        <v>339</v>
      </c>
      <c r="AE6174" s="76" t="n">
        <v>18000</v>
      </c>
      <c r="AF6174" s="76" t="s">
        <v>24827</v>
      </c>
      <c r="AJ6174" s="79" t="s">
        <v>24828</v>
      </c>
      <c r="AK6174" s="76" t="s">
        <v>24829</v>
      </c>
      <c r="AL6174" s="76" t="n">
        <v>1</v>
      </c>
      <c r="AM6174" s="76" t="n">
        <v>0</v>
      </c>
    </row>
    <row r="6175" customFormat="false" ht="15" hidden="false" customHeight="false" outlineLevel="0" collapsed="false">
      <c r="A6175" s="76" t="n">
        <v>1676161</v>
      </c>
      <c r="B6175" s="76" t="s">
        <v>24830</v>
      </c>
      <c r="C6175" s="76" t="s">
        <v>1899</v>
      </c>
      <c r="D6175" s="76" t="n">
        <v>1812331</v>
      </c>
      <c r="E6175" s="76" t="s">
        <v>109</v>
      </c>
      <c r="H6175" s="78" t="n">
        <v>34639</v>
      </c>
      <c r="I6175" s="76" t="s">
        <v>23</v>
      </c>
      <c r="J6175" s="76" t="n">
        <v>-40</v>
      </c>
      <c r="K6175" s="76" t="s">
        <v>41</v>
      </c>
      <c r="M6175" s="76" t="s">
        <v>111</v>
      </c>
      <c r="N6175" s="79" t="s">
        <v>112</v>
      </c>
      <c r="O6175" s="76" t="s">
        <v>113</v>
      </c>
      <c r="P6175" s="78" t="n">
        <v>45687</v>
      </c>
      <c r="Q6175" s="76" t="s">
        <v>114</v>
      </c>
      <c r="R6175" s="78" t="n">
        <v>45687</v>
      </c>
      <c r="T6175" s="76" t="s">
        <v>325</v>
      </c>
      <c r="U6175" s="76" t="n">
        <v>500</v>
      </c>
      <c r="X6175" s="76" t="n">
        <v>5</v>
      </c>
      <c r="Y6175" s="76" t="s">
        <v>116</v>
      </c>
      <c r="AC6175" s="76" t="s">
        <v>117</v>
      </c>
      <c r="AD6175" s="76" t="s">
        <v>118</v>
      </c>
      <c r="AE6175" s="76" t="n">
        <v>18100</v>
      </c>
      <c r="AF6175" s="76" t="s">
        <v>24831</v>
      </c>
      <c r="AJ6175" s="79" t="s">
        <v>24832</v>
      </c>
      <c r="AK6175" s="76" t="s">
        <v>24833</v>
      </c>
      <c r="AL6175" s="76" t="n">
        <v>0</v>
      </c>
      <c r="AM6175" s="76" t="n">
        <v>0</v>
      </c>
    </row>
    <row r="6176" customFormat="false" ht="15" hidden="false" customHeight="false" outlineLevel="0" collapsed="false">
      <c r="A6176" s="76" t="n">
        <v>1637326</v>
      </c>
      <c r="B6176" s="76" t="s">
        <v>24834</v>
      </c>
      <c r="C6176" s="76" t="s">
        <v>7757</v>
      </c>
      <c r="D6176" s="76" t="n">
        <v>3737768</v>
      </c>
      <c r="E6176" s="76" t="s">
        <v>109</v>
      </c>
      <c r="H6176" s="78" t="n">
        <v>41156</v>
      </c>
      <c r="I6176" s="76" t="s">
        <v>370</v>
      </c>
      <c r="J6176" s="76" t="n">
        <v>-13</v>
      </c>
      <c r="K6176" s="76" t="s">
        <v>41</v>
      </c>
      <c r="M6176" s="76" t="s">
        <v>124</v>
      </c>
      <c r="N6176" s="79" t="s">
        <v>480</v>
      </c>
      <c r="O6176" s="76" t="s">
        <v>481</v>
      </c>
      <c r="P6176" s="78" t="n">
        <v>45568</v>
      </c>
      <c r="Q6176" s="76" t="s">
        <v>114</v>
      </c>
      <c r="R6176" s="78" t="n">
        <v>45568</v>
      </c>
      <c r="T6176" s="76" t="s">
        <v>115</v>
      </c>
      <c r="U6176" s="76" t="n">
        <v>500</v>
      </c>
      <c r="X6176" s="76" t="n">
        <v>5</v>
      </c>
      <c r="Y6176" s="76" t="s">
        <v>116</v>
      </c>
      <c r="AC6176" s="76" t="s">
        <v>117</v>
      </c>
      <c r="AD6176" s="76" t="s">
        <v>985</v>
      </c>
      <c r="AE6176" s="76" t="n">
        <v>37250</v>
      </c>
      <c r="AF6176" s="76" t="s">
        <v>24835</v>
      </c>
      <c r="AK6176" s="76" t="s">
        <v>24836</v>
      </c>
      <c r="AL6176" s="76" t="n">
        <v>0</v>
      </c>
      <c r="AM6176" s="76" t="n">
        <v>0</v>
      </c>
    </row>
    <row r="6177" customFormat="false" ht="15" hidden="false" customHeight="false" outlineLevel="0" collapsed="false">
      <c r="A6177" s="76" t="n">
        <v>1343317</v>
      </c>
      <c r="B6177" s="76" t="s">
        <v>24837</v>
      </c>
      <c r="C6177" s="76" t="s">
        <v>11922</v>
      </c>
      <c r="D6177" s="76" t="n">
        <v>3732868</v>
      </c>
      <c r="E6177" s="76" t="s">
        <v>132</v>
      </c>
      <c r="F6177" s="76" t="s">
        <v>132</v>
      </c>
      <c r="H6177" s="78" t="n">
        <v>27140</v>
      </c>
      <c r="I6177" s="76" t="s">
        <v>208</v>
      </c>
      <c r="J6177" s="76" t="s">
        <v>209</v>
      </c>
      <c r="K6177" s="76" t="s">
        <v>2</v>
      </c>
      <c r="M6177" s="76" t="s">
        <v>124</v>
      </c>
      <c r="N6177" s="79" t="s">
        <v>779</v>
      </c>
      <c r="O6177" s="76" t="s">
        <v>780</v>
      </c>
      <c r="P6177" s="78" t="n">
        <v>45538</v>
      </c>
      <c r="Q6177" s="76" t="s">
        <v>114</v>
      </c>
      <c r="R6177" s="78" t="n">
        <v>44457</v>
      </c>
      <c r="S6177" s="78" t="n">
        <v>45531</v>
      </c>
      <c r="T6177" s="76" t="s">
        <v>201</v>
      </c>
      <c r="U6177" s="76" t="n">
        <v>530</v>
      </c>
      <c r="X6177" s="76" t="n">
        <v>5</v>
      </c>
      <c r="Y6177" s="76" t="s">
        <v>116</v>
      </c>
      <c r="AC6177" s="76" t="s">
        <v>117</v>
      </c>
      <c r="AD6177" s="76" t="s">
        <v>2036</v>
      </c>
      <c r="AE6177" s="76" t="n">
        <v>37550</v>
      </c>
      <c r="AF6177" s="76" t="s">
        <v>24838</v>
      </c>
      <c r="AJ6177" s="79" t="s">
        <v>24839</v>
      </c>
      <c r="AK6177" s="76" t="s">
        <v>24840</v>
      </c>
      <c r="AL6177" s="76" t="n">
        <v>0</v>
      </c>
      <c r="AM6177" s="76" t="n">
        <v>0</v>
      </c>
    </row>
    <row r="6178" customFormat="false" ht="15" hidden="false" customHeight="false" outlineLevel="0" collapsed="false">
      <c r="A6178" s="76" t="n">
        <v>125019</v>
      </c>
      <c r="B6178" s="76" t="s">
        <v>24837</v>
      </c>
      <c r="C6178" s="76" t="s">
        <v>1407</v>
      </c>
      <c r="D6178" s="76" t="n">
        <v>28300</v>
      </c>
      <c r="E6178" s="76" t="s">
        <v>109</v>
      </c>
      <c r="H6178" s="78" t="n">
        <v>18178</v>
      </c>
      <c r="I6178" s="76" t="s">
        <v>686</v>
      </c>
      <c r="J6178" s="76" t="s">
        <v>687</v>
      </c>
      <c r="K6178" s="76" t="s">
        <v>41</v>
      </c>
      <c r="M6178" s="76" t="s">
        <v>155</v>
      </c>
      <c r="N6178" s="79" t="s">
        <v>1399</v>
      </c>
      <c r="O6178" s="76" t="s">
        <v>1400</v>
      </c>
      <c r="P6178" s="78" t="n">
        <v>45581</v>
      </c>
      <c r="Q6178" s="76" t="s">
        <v>114</v>
      </c>
      <c r="R6178" s="78" t="n">
        <v>37432</v>
      </c>
      <c r="S6178" s="78" t="n">
        <v>45280</v>
      </c>
      <c r="T6178" s="76" t="s">
        <v>201</v>
      </c>
      <c r="U6178" s="76" t="n">
        <v>529</v>
      </c>
      <c r="X6178" s="76" t="n">
        <v>5</v>
      </c>
      <c r="Y6178" s="76" t="s">
        <v>116</v>
      </c>
      <c r="AC6178" s="76" t="s">
        <v>117</v>
      </c>
      <c r="AD6178" s="76" t="s">
        <v>17422</v>
      </c>
      <c r="AE6178" s="76" t="n">
        <v>28230</v>
      </c>
      <c r="AF6178" s="76" t="s">
        <v>24841</v>
      </c>
      <c r="AI6178" s="79" t="s">
        <v>24842</v>
      </c>
      <c r="AJ6178" s="79" t="s">
        <v>24843</v>
      </c>
      <c r="AK6178" s="76" t="s">
        <v>24844</v>
      </c>
      <c r="AL6178" s="76" t="n">
        <v>0</v>
      </c>
      <c r="AM6178" s="76" t="n">
        <v>0</v>
      </c>
    </row>
    <row r="6179" customFormat="false" ht="15" hidden="false" customHeight="false" outlineLevel="0" collapsed="false">
      <c r="A6179" s="76" t="n">
        <v>1626553</v>
      </c>
      <c r="B6179" s="76" t="s">
        <v>24845</v>
      </c>
      <c r="C6179" s="76" t="s">
        <v>24846</v>
      </c>
      <c r="D6179" s="76" t="n">
        <v>3612714</v>
      </c>
      <c r="E6179" s="76" t="s">
        <v>109</v>
      </c>
      <c r="H6179" s="78" t="n">
        <v>42737</v>
      </c>
      <c r="I6179" s="76" t="s">
        <v>109</v>
      </c>
      <c r="J6179" s="76" t="n">
        <v>-9</v>
      </c>
      <c r="K6179" s="76" t="s">
        <v>2</v>
      </c>
      <c r="M6179" s="76" t="s">
        <v>269</v>
      </c>
      <c r="N6179" s="79" t="s">
        <v>1199</v>
      </c>
      <c r="O6179" s="76" t="s">
        <v>1200</v>
      </c>
      <c r="P6179" s="78" t="n">
        <v>45560</v>
      </c>
      <c r="Q6179" s="76" t="s">
        <v>114</v>
      </c>
      <c r="R6179" s="78" t="n">
        <v>45560</v>
      </c>
      <c r="T6179" s="76" t="s">
        <v>115</v>
      </c>
      <c r="U6179" s="76" t="n">
        <v>500</v>
      </c>
      <c r="X6179" s="76" t="n">
        <v>5</v>
      </c>
      <c r="Y6179" s="76" t="s">
        <v>116</v>
      </c>
      <c r="AC6179" s="76" t="s">
        <v>117</v>
      </c>
      <c r="AD6179" s="76" t="s">
        <v>4769</v>
      </c>
      <c r="AE6179" s="76" t="n">
        <v>36320</v>
      </c>
      <c r="AF6179" s="76" t="s">
        <v>24847</v>
      </c>
      <c r="AI6179" s="79" t="s">
        <v>21391</v>
      </c>
      <c r="AJ6179" s="79" t="s">
        <v>21391</v>
      </c>
      <c r="AK6179" s="76" t="s">
        <v>1204</v>
      </c>
      <c r="AL6179" s="76" t="n">
        <v>0</v>
      </c>
      <c r="AM6179" s="76" t="n">
        <v>0</v>
      </c>
    </row>
    <row r="6180" customFormat="false" ht="15" hidden="false" customHeight="false" outlineLevel="0" collapsed="false">
      <c r="A6180" s="76" t="n">
        <v>1253858</v>
      </c>
      <c r="B6180" s="76" t="s">
        <v>24845</v>
      </c>
      <c r="C6180" s="76" t="s">
        <v>2198</v>
      </c>
      <c r="D6180" s="76" t="n">
        <v>368683</v>
      </c>
      <c r="E6180" s="76" t="s">
        <v>132</v>
      </c>
      <c r="H6180" s="78" t="n">
        <v>39839</v>
      </c>
      <c r="I6180" s="76" t="s">
        <v>133</v>
      </c>
      <c r="J6180" s="76" t="n">
        <v>-16</v>
      </c>
      <c r="K6180" s="76" t="s">
        <v>41</v>
      </c>
      <c r="M6180" s="76" t="s">
        <v>269</v>
      </c>
      <c r="N6180" s="79" t="s">
        <v>1199</v>
      </c>
      <c r="O6180" s="76" t="s">
        <v>1200</v>
      </c>
      <c r="P6180" s="78" t="n">
        <v>45560</v>
      </c>
      <c r="Q6180" s="76" t="s">
        <v>114</v>
      </c>
      <c r="R6180" s="78" t="n">
        <v>43494</v>
      </c>
      <c r="S6180" s="78" t="n">
        <v>45553</v>
      </c>
      <c r="T6180" s="76" t="s">
        <v>201</v>
      </c>
      <c r="U6180" s="76" t="n">
        <v>524</v>
      </c>
      <c r="X6180" s="76" t="n">
        <v>5</v>
      </c>
      <c r="Y6180" s="76" t="s">
        <v>116</v>
      </c>
      <c r="AC6180" s="76" t="s">
        <v>117</v>
      </c>
      <c r="AD6180" s="76" t="s">
        <v>1982</v>
      </c>
      <c r="AE6180" s="76" t="n">
        <v>36320</v>
      </c>
      <c r="AF6180" s="76" t="s">
        <v>24847</v>
      </c>
      <c r="AJ6180" s="79" t="s">
        <v>24848</v>
      </c>
      <c r="AK6180" s="76" t="s">
        <v>24849</v>
      </c>
      <c r="AL6180" s="76" t="n">
        <v>0</v>
      </c>
      <c r="AM6180" s="76" t="n">
        <v>0</v>
      </c>
    </row>
    <row r="6181" customFormat="false" ht="15" hidden="false" customHeight="false" outlineLevel="0" collapsed="false">
      <c r="A6181" s="76" t="n">
        <v>1046396</v>
      </c>
      <c r="B6181" s="76" t="s">
        <v>24845</v>
      </c>
      <c r="C6181" s="76" t="s">
        <v>736</v>
      </c>
      <c r="D6181" s="76" t="n">
        <v>367794</v>
      </c>
      <c r="E6181" s="76" t="s">
        <v>132</v>
      </c>
      <c r="H6181" s="78" t="n">
        <v>28103</v>
      </c>
      <c r="I6181" s="76" t="s">
        <v>197</v>
      </c>
      <c r="J6181" s="76" t="s">
        <v>198</v>
      </c>
      <c r="K6181" s="76" t="s">
        <v>41</v>
      </c>
      <c r="M6181" s="76" t="s">
        <v>269</v>
      </c>
      <c r="N6181" s="79" t="s">
        <v>1199</v>
      </c>
      <c r="O6181" s="76" t="s">
        <v>1200</v>
      </c>
      <c r="P6181" s="78" t="n">
        <v>45659</v>
      </c>
      <c r="Q6181" s="76" t="s">
        <v>114</v>
      </c>
      <c r="R6181" s="78" t="n">
        <v>42046</v>
      </c>
      <c r="S6181" s="78" t="n">
        <v>45649</v>
      </c>
      <c r="T6181" s="76" t="s">
        <v>201</v>
      </c>
      <c r="U6181" s="76" t="n">
        <v>553</v>
      </c>
      <c r="X6181" s="76" t="n">
        <v>5</v>
      </c>
      <c r="Y6181" s="76" t="s">
        <v>116</v>
      </c>
      <c r="AC6181" s="76" t="s">
        <v>117</v>
      </c>
      <c r="AD6181" s="76" t="s">
        <v>1982</v>
      </c>
      <c r="AE6181" s="76" t="n">
        <v>36320</v>
      </c>
      <c r="AF6181" s="76" t="s">
        <v>24850</v>
      </c>
      <c r="AJ6181" s="79" t="s">
        <v>24851</v>
      </c>
      <c r="AK6181" s="76" t="s">
        <v>24852</v>
      </c>
      <c r="AL6181" s="76" t="n">
        <v>0</v>
      </c>
      <c r="AM6181" s="76" t="n">
        <v>0</v>
      </c>
    </row>
    <row r="6182" customFormat="false" ht="15" hidden="false" customHeight="false" outlineLevel="0" collapsed="false">
      <c r="A6182" s="76" t="n">
        <v>853008</v>
      </c>
      <c r="B6182" s="76" t="s">
        <v>24853</v>
      </c>
      <c r="C6182" s="76" t="s">
        <v>2029</v>
      </c>
      <c r="D6182" s="76" t="n">
        <v>187905</v>
      </c>
      <c r="E6182" s="76" t="s">
        <v>132</v>
      </c>
      <c r="F6182" s="76" t="s">
        <v>132</v>
      </c>
      <c r="H6182" s="78" t="n">
        <v>33291</v>
      </c>
      <c r="I6182" s="76" t="s">
        <v>23</v>
      </c>
      <c r="J6182" s="76" t="n">
        <v>-40</v>
      </c>
      <c r="K6182" s="76" t="s">
        <v>41</v>
      </c>
      <c r="M6182" s="76" t="s">
        <v>269</v>
      </c>
      <c r="N6182" s="79" t="s">
        <v>504</v>
      </c>
      <c r="O6182" s="76" t="s">
        <v>505</v>
      </c>
      <c r="P6182" s="78" t="n">
        <v>45518</v>
      </c>
      <c r="Q6182" s="76" t="s">
        <v>114</v>
      </c>
      <c r="R6182" s="78" t="n">
        <v>40836</v>
      </c>
      <c r="S6182" s="78" t="n">
        <v>45187</v>
      </c>
      <c r="T6182" s="76" t="s">
        <v>183</v>
      </c>
      <c r="U6182" s="76" t="n">
        <v>933</v>
      </c>
      <c r="X6182" s="76" t="n">
        <v>9</v>
      </c>
      <c r="Y6182" s="76" t="s">
        <v>116</v>
      </c>
      <c r="AC6182" s="76" t="s">
        <v>117</v>
      </c>
      <c r="AD6182" s="76" t="s">
        <v>1915</v>
      </c>
      <c r="AE6182" s="76" t="n">
        <v>18290</v>
      </c>
      <c r="AF6182" s="76" t="s">
        <v>24854</v>
      </c>
      <c r="AJ6182" s="79" t="s">
        <v>24855</v>
      </c>
      <c r="AK6182" s="76" t="s">
        <v>24856</v>
      </c>
      <c r="AL6182" s="76" t="n">
        <v>0</v>
      </c>
      <c r="AM6182" s="76" t="n">
        <v>0</v>
      </c>
    </row>
    <row r="6183" customFormat="false" ht="15" hidden="false" customHeight="false" outlineLevel="0" collapsed="false">
      <c r="A6183" s="76" t="n">
        <v>459575</v>
      </c>
      <c r="B6183" s="76" t="s">
        <v>24853</v>
      </c>
      <c r="C6183" s="76" t="s">
        <v>7649</v>
      </c>
      <c r="D6183" s="76" t="n">
        <v>186381</v>
      </c>
      <c r="E6183" s="76" t="s">
        <v>132</v>
      </c>
      <c r="F6183" s="76" t="s">
        <v>132</v>
      </c>
      <c r="H6183" s="78" t="n">
        <v>29935</v>
      </c>
      <c r="I6183" s="76" t="s">
        <v>179</v>
      </c>
      <c r="J6183" s="76" t="s">
        <v>180</v>
      </c>
      <c r="K6183" s="76" t="s">
        <v>41</v>
      </c>
      <c r="M6183" s="76" t="s">
        <v>269</v>
      </c>
      <c r="N6183" s="79" t="s">
        <v>504</v>
      </c>
      <c r="O6183" s="76" t="s">
        <v>505</v>
      </c>
      <c r="P6183" s="78" t="n">
        <v>45540</v>
      </c>
      <c r="Q6183" s="76" t="s">
        <v>114</v>
      </c>
      <c r="R6183" s="78" t="n">
        <v>38349</v>
      </c>
      <c r="S6183" s="78" t="n">
        <v>45145</v>
      </c>
      <c r="T6183" s="76" t="s">
        <v>183</v>
      </c>
      <c r="U6183" s="76" t="n">
        <v>826</v>
      </c>
      <c r="X6183" s="76" t="n">
        <v>8</v>
      </c>
      <c r="Y6183" s="76" t="s">
        <v>116</v>
      </c>
      <c r="AC6183" s="76" t="s">
        <v>117</v>
      </c>
      <c r="AD6183" s="76" t="s">
        <v>2641</v>
      </c>
      <c r="AE6183" s="76" t="n">
        <v>36100</v>
      </c>
      <c r="AF6183" s="76" t="s">
        <v>24857</v>
      </c>
      <c r="AJ6183" s="79" t="s">
        <v>24858</v>
      </c>
      <c r="AK6183" s="76" t="s">
        <v>24859</v>
      </c>
      <c r="AL6183" s="76" t="n">
        <v>0</v>
      </c>
      <c r="AM6183" s="76" t="n">
        <v>0</v>
      </c>
    </row>
    <row r="6184" customFormat="false" ht="15" hidden="false" customHeight="false" outlineLevel="0" collapsed="false">
      <c r="A6184" s="76" t="n">
        <v>1666133</v>
      </c>
      <c r="B6184" s="76" t="s">
        <v>24860</v>
      </c>
      <c r="C6184" s="76" t="s">
        <v>14562</v>
      </c>
      <c r="D6184" s="76" t="n">
        <v>3738212</v>
      </c>
      <c r="E6184" s="76" t="s">
        <v>109</v>
      </c>
      <c r="H6184" s="78" t="n">
        <v>44376</v>
      </c>
      <c r="I6184" s="76" t="s">
        <v>109</v>
      </c>
      <c r="J6184" s="76" t="n">
        <v>-9</v>
      </c>
      <c r="K6184" s="76" t="s">
        <v>41</v>
      </c>
      <c r="M6184" s="76" t="s">
        <v>124</v>
      </c>
      <c r="N6184" s="79" t="s">
        <v>257</v>
      </c>
      <c r="O6184" s="76" t="s">
        <v>258</v>
      </c>
      <c r="P6184" s="78" t="n">
        <v>45632</v>
      </c>
      <c r="Q6184" s="76" t="s">
        <v>114</v>
      </c>
      <c r="R6184" s="78" t="n">
        <v>45632</v>
      </c>
      <c r="T6184" s="76" t="s">
        <v>115</v>
      </c>
      <c r="U6184" s="76" t="n">
        <v>500</v>
      </c>
      <c r="X6184" s="76" t="n">
        <v>5</v>
      </c>
      <c r="Y6184" s="76" t="s">
        <v>116</v>
      </c>
      <c r="AC6184" s="76" t="s">
        <v>117</v>
      </c>
      <c r="AD6184" s="76" t="s">
        <v>127</v>
      </c>
      <c r="AE6184" s="76" t="n">
        <v>37200</v>
      </c>
      <c r="AF6184" s="76" t="s">
        <v>24861</v>
      </c>
      <c r="AI6184" s="79" t="s">
        <v>24862</v>
      </c>
      <c r="AK6184" s="76" t="s">
        <v>24863</v>
      </c>
      <c r="AL6184" s="76" t="n">
        <v>0</v>
      </c>
      <c r="AM6184" s="76" t="n">
        <v>0</v>
      </c>
    </row>
    <row r="6185" customFormat="false" ht="15" hidden="false" customHeight="false" outlineLevel="0" collapsed="false">
      <c r="A6185" s="76" t="n">
        <v>125194</v>
      </c>
      <c r="B6185" s="76" t="s">
        <v>24860</v>
      </c>
      <c r="C6185" s="76" t="s">
        <v>3391</v>
      </c>
      <c r="D6185" s="76" t="n">
        <v>9519757</v>
      </c>
      <c r="E6185" s="76" t="s">
        <v>132</v>
      </c>
      <c r="F6185" s="76" t="s">
        <v>132</v>
      </c>
      <c r="H6185" s="78" t="n">
        <v>32413</v>
      </c>
      <c r="I6185" s="76" t="s">
        <v>23</v>
      </c>
      <c r="J6185" s="76" t="n">
        <v>-40</v>
      </c>
      <c r="K6185" s="76" t="s">
        <v>41</v>
      </c>
      <c r="M6185" s="76" t="s">
        <v>124</v>
      </c>
      <c r="N6185" s="79" t="s">
        <v>257</v>
      </c>
      <c r="O6185" s="76" t="s">
        <v>258</v>
      </c>
      <c r="P6185" s="78" t="n">
        <v>45534</v>
      </c>
      <c r="Q6185" s="76" t="s">
        <v>114</v>
      </c>
      <c r="R6185" s="78" t="n">
        <v>37432</v>
      </c>
      <c r="S6185" s="78" t="n">
        <v>44742</v>
      </c>
      <c r="T6185" s="76" t="s">
        <v>183</v>
      </c>
      <c r="U6185" s="76" t="n">
        <v>1875</v>
      </c>
      <c r="X6185" s="76" t="n">
        <v>18</v>
      </c>
      <c r="Y6185" s="76" t="s">
        <v>116</v>
      </c>
      <c r="AC6185" s="76" t="s">
        <v>117</v>
      </c>
      <c r="AD6185" s="76" t="s">
        <v>394</v>
      </c>
      <c r="AE6185" s="76" t="n">
        <v>37200</v>
      </c>
      <c r="AF6185" s="76" t="s">
        <v>24864</v>
      </c>
      <c r="AJ6185" s="79" t="s">
        <v>24862</v>
      </c>
      <c r="AK6185" s="76" t="s">
        <v>24863</v>
      </c>
      <c r="AL6185" s="76" t="n">
        <v>0</v>
      </c>
      <c r="AM6185" s="76" t="n">
        <v>0</v>
      </c>
    </row>
    <row r="6186" customFormat="false" ht="15" hidden="false" customHeight="false" outlineLevel="0" collapsed="false">
      <c r="A6186" s="76" t="n">
        <v>1637500</v>
      </c>
      <c r="B6186" s="76" t="s">
        <v>24865</v>
      </c>
      <c r="C6186" s="76" t="s">
        <v>3695</v>
      </c>
      <c r="D6186" s="76" t="n">
        <v>4540860</v>
      </c>
      <c r="E6186" s="76" t="s">
        <v>109</v>
      </c>
      <c r="H6186" s="78" t="n">
        <v>29654</v>
      </c>
      <c r="I6186" s="76" t="s">
        <v>179</v>
      </c>
      <c r="J6186" s="76" t="s">
        <v>180</v>
      </c>
      <c r="K6186" s="76" t="s">
        <v>2</v>
      </c>
      <c r="M6186" s="76" t="s">
        <v>134</v>
      </c>
      <c r="N6186" s="79" t="s">
        <v>2915</v>
      </c>
      <c r="O6186" s="76" t="s">
        <v>2916</v>
      </c>
      <c r="P6186" s="78" t="n">
        <v>45568</v>
      </c>
      <c r="Q6186" s="76" t="s">
        <v>114</v>
      </c>
      <c r="R6186" s="78" t="n">
        <v>45568</v>
      </c>
      <c r="S6186" s="78" t="n">
        <v>45565</v>
      </c>
      <c r="T6186" s="76" t="s">
        <v>201</v>
      </c>
      <c r="U6186" s="76" t="n">
        <v>500</v>
      </c>
      <c r="X6186" s="76" t="n">
        <v>5</v>
      </c>
      <c r="Y6186" s="76" t="s">
        <v>116</v>
      </c>
      <c r="AC6186" s="76" t="s">
        <v>117</v>
      </c>
      <c r="AD6186" s="76" t="s">
        <v>9687</v>
      </c>
      <c r="AE6186" s="76" t="n">
        <v>45470</v>
      </c>
      <c r="AF6186" s="76" t="s">
        <v>24866</v>
      </c>
      <c r="AI6186" s="79" t="s">
        <v>24867</v>
      </c>
      <c r="AJ6186" s="76" t="s">
        <v>24868</v>
      </c>
      <c r="AK6186" s="76" t="s">
        <v>24869</v>
      </c>
      <c r="AL6186" s="76" t="n">
        <v>0</v>
      </c>
      <c r="AM6186" s="76" t="n">
        <v>0</v>
      </c>
    </row>
    <row r="6187" customFormat="false" ht="15" hidden="false" customHeight="false" outlineLevel="0" collapsed="false">
      <c r="A6187" s="76" t="n">
        <v>1602659</v>
      </c>
      <c r="B6187" s="76" t="s">
        <v>24865</v>
      </c>
      <c r="C6187" s="76" t="s">
        <v>3003</v>
      </c>
      <c r="D6187" s="76" t="n">
        <v>3737106</v>
      </c>
      <c r="E6187" s="76" t="s">
        <v>109</v>
      </c>
      <c r="H6187" s="78" t="n">
        <v>30899</v>
      </c>
      <c r="I6187" s="76" t="s">
        <v>179</v>
      </c>
      <c r="J6187" s="76" t="s">
        <v>180</v>
      </c>
      <c r="K6187" s="76" t="s">
        <v>2</v>
      </c>
      <c r="M6187" s="76" t="s">
        <v>124</v>
      </c>
      <c r="N6187" s="79" t="s">
        <v>1338</v>
      </c>
      <c r="O6187" s="76" t="s">
        <v>1339</v>
      </c>
      <c r="P6187" s="78" t="n">
        <v>45540</v>
      </c>
      <c r="Q6187" s="76" t="s">
        <v>114</v>
      </c>
      <c r="R6187" s="78" t="n">
        <v>45540</v>
      </c>
      <c r="S6187" s="78" t="n">
        <v>45538</v>
      </c>
      <c r="T6187" s="76" t="s">
        <v>201</v>
      </c>
      <c r="U6187" s="76" t="n">
        <v>500</v>
      </c>
      <c r="X6187" s="76" t="n">
        <v>5</v>
      </c>
      <c r="Y6187" s="76" t="s">
        <v>116</v>
      </c>
      <c r="AC6187" s="76" t="s">
        <v>117</v>
      </c>
      <c r="AD6187" s="76" t="s">
        <v>24870</v>
      </c>
      <c r="AE6187" s="76" t="n">
        <v>37130</v>
      </c>
      <c r="AF6187" s="76" t="s">
        <v>24871</v>
      </c>
      <c r="AJ6187" s="76" t="s">
        <v>24872</v>
      </c>
      <c r="AK6187" s="76" t="s">
        <v>24873</v>
      </c>
      <c r="AL6187" s="76" t="n">
        <v>1</v>
      </c>
      <c r="AM6187" s="76" t="n">
        <v>0</v>
      </c>
    </row>
    <row r="6188" customFormat="false" ht="15" hidden="false" customHeight="false" outlineLevel="0" collapsed="false">
      <c r="A6188" s="76" t="n">
        <v>1319954</v>
      </c>
      <c r="B6188" s="76" t="s">
        <v>24865</v>
      </c>
      <c r="C6188" s="76" t="s">
        <v>1019</v>
      </c>
      <c r="D6188" s="76" t="n">
        <v>3732321</v>
      </c>
      <c r="E6188" s="76" t="s">
        <v>132</v>
      </c>
      <c r="F6188" s="76" t="s">
        <v>132</v>
      </c>
      <c r="H6188" s="78" t="n">
        <v>41609</v>
      </c>
      <c r="I6188" s="76" t="s">
        <v>110</v>
      </c>
      <c r="J6188" s="76" t="n">
        <v>-12</v>
      </c>
      <c r="K6188" s="76" t="s">
        <v>41</v>
      </c>
      <c r="M6188" s="76" t="s">
        <v>124</v>
      </c>
      <c r="N6188" s="79" t="s">
        <v>1338</v>
      </c>
      <c r="O6188" s="76" t="s">
        <v>1339</v>
      </c>
      <c r="P6188" s="78" t="n">
        <v>45530</v>
      </c>
      <c r="Q6188" s="76" t="s">
        <v>114</v>
      </c>
      <c r="R6188" s="78" t="n">
        <v>44096</v>
      </c>
      <c r="T6188" s="76" t="s">
        <v>115</v>
      </c>
      <c r="U6188" s="76" t="n">
        <v>674</v>
      </c>
      <c r="X6188" s="76" t="n">
        <v>6</v>
      </c>
      <c r="Y6188" s="76" t="s">
        <v>116</v>
      </c>
      <c r="AC6188" s="76" t="s">
        <v>117</v>
      </c>
      <c r="AD6188" s="76" t="s">
        <v>24870</v>
      </c>
      <c r="AE6188" s="76" t="n">
        <v>37130</v>
      </c>
      <c r="AF6188" s="76" t="s">
        <v>24871</v>
      </c>
      <c r="AJ6188" s="79" t="s">
        <v>24874</v>
      </c>
      <c r="AK6188" s="76" t="s">
        <v>24873</v>
      </c>
      <c r="AL6188" s="76" t="n">
        <v>0</v>
      </c>
      <c r="AM6188" s="76" t="n">
        <v>0</v>
      </c>
    </row>
    <row r="6189" customFormat="false" ht="15" hidden="false" customHeight="false" outlineLevel="0" collapsed="false">
      <c r="A6189" s="76" t="n">
        <v>1506731</v>
      </c>
      <c r="B6189" s="76" t="s">
        <v>24865</v>
      </c>
      <c r="C6189" s="76" t="s">
        <v>736</v>
      </c>
      <c r="D6189" s="76" t="n">
        <v>3735920</v>
      </c>
      <c r="E6189" s="76" t="s">
        <v>132</v>
      </c>
      <c r="F6189" s="76" t="s">
        <v>132</v>
      </c>
      <c r="H6189" s="78" t="n">
        <v>29726</v>
      </c>
      <c r="I6189" s="76" t="s">
        <v>179</v>
      </c>
      <c r="J6189" s="76" t="s">
        <v>180</v>
      </c>
      <c r="K6189" s="76" t="s">
        <v>41</v>
      </c>
      <c r="M6189" s="76" t="s">
        <v>124</v>
      </c>
      <c r="N6189" s="79" t="s">
        <v>1338</v>
      </c>
      <c r="O6189" s="76" t="s">
        <v>1339</v>
      </c>
      <c r="P6189" s="78" t="n">
        <v>45530</v>
      </c>
      <c r="Q6189" s="76" t="s">
        <v>114</v>
      </c>
      <c r="R6189" s="78" t="n">
        <v>45171</v>
      </c>
      <c r="S6189" s="78" t="n">
        <v>45450</v>
      </c>
      <c r="T6189" s="76" t="s">
        <v>201</v>
      </c>
      <c r="U6189" s="76" t="n">
        <v>572</v>
      </c>
      <c r="X6189" s="76" t="n">
        <v>5</v>
      </c>
      <c r="Y6189" s="76" t="s">
        <v>116</v>
      </c>
      <c r="AC6189" s="76" t="s">
        <v>117</v>
      </c>
      <c r="AD6189" s="76" t="s">
        <v>24870</v>
      </c>
      <c r="AE6189" s="76" t="n">
        <v>37130</v>
      </c>
      <c r="AF6189" s="76" t="s">
        <v>24871</v>
      </c>
      <c r="AJ6189" s="76" t="s">
        <v>24875</v>
      </c>
      <c r="AK6189" s="76" t="s">
        <v>24876</v>
      </c>
      <c r="AL6189" s="76" t="n">
        <v>1</v>
      </c>
      <c r="AM6189" s="76" t="n">
        <v>0</v>
      </c>
    </row>
    <row r="6190" customFormat="false" ht="15" hidden="false" customHeight="false" outlineLevel="0" collapsed="false">
      <c r="A6190" s="76" t="n">
        <v>1533211</v>
      </c>
      <c r="B6190" s="76" t="s">
        <v>24865</v>
      </c>
      <c r="C6190" s="76" t="s">
        <v>736</v>
      </c>
      <c r="D6190" s="76" t="n">
        <v>4538350</v>
      </c>
      <c r="E6190" s="76" t="s">
        <v>109</v>
      </c>
      <c r="F6190" s="76" t="s">
        <v>109</v>
      </c>
      <c r="H6190" s="78" t="n">
        <v>34813</v>
      </c>
      <c r="I6190" s="76" t="s">
        <v>23</v>
      </c>
      <c r="J6190" s="76" t="n">
        <v>-40</v>
      </c>
      <c r="K6190" s="76" t="s">
        <v>41</v>
      </c>
      <c r="M6190" s="76" t="s">
        <v>134</v>
      </c>
      <c r="N6190" s="79" t="s">
        <v>3076</v>
      </c>
      <c r="O6190" s="76" t="s">
        <v>3077</v>
      </c>
      <c r="P6190" s="78" t="n">
        <v>45546</v>
      </c>
      <c r="Q6190" s="76" t="s">
        <v>114</v>
      </c>
      <c r="R6190" s="78" t="n">
        <v>45208</v>
      </c>
      <c r="S6190" s="78" t="n">
        <v>45184</v>
      </c>
      <c r="T6190" s="76" t="s">
        <v>183</v>
      </c>
      <c r="U6190" s="76" t="n">
        <v>500</v>
      </c>
      <c r="X6190" s="76" t="n">
        <v>5</v>
      </c>
      <c r="Y6190" s="76" t="s">
        <v>116</v>
      </c>
      <c r="AC6190" s="76" t="s">
        <v>117</v>
      </c>
      <c r="AD6190" s="76" t="s">
        <v>451</v>
      </c>
      <c r="AE6190" s="76" t="n">
        <v>45100</v>
      </c>
      <c r="AF6190" s="76" t="s">
        <v>24877</v>
      </c>
      <c r="AJ6190" s="79" t="s">
        <v>24878</v>
      </c>
      <c r="AK6190" s="76" t="s">
        <v>24879</v>
      </c>
      <c r="AL6190" s="76" t="n">
        <v>0</v>
      </c>
      <c r="AM6190" s="76" t="n">
        <v>0</v>
      </c>
    </row>
    <row r="6191" customFormat="false" ht="15" hidden="false" customHeight="false" outlineLevel="0" collapsed="false">
      <c r="A6191" s="76" t="n">
        <v>1035363</v>
      </c>
      <c r="B6191" s="76" t="s">
        <v>24865</v>
      </c>
      <c r="C6191" s="76" t="s">
        <v>736</v>
      </c>
      <c r="D6191" s="76" t="n">
        <v>188718</v>
      </c>
      <c r="E6191" s="76" t="s">
        <v>132</v>
      </c>
      <c r="F6191" s="76" t="s">
        <v>109</v>
      </c>
      <c r="H6191" s="78" t="n">
        <v>26697</v>
      </c>
      <c r="I6191" s="76" t="s">
        <v>208</v>
      </c>
      <c r="J6191" s="76" t="s">
        <v>209</v>
      </c>
      <c r="K6191" s="76" t="s">
        <v>41</v>
      </c>
      <c r="M6191" s="76" t="s">
        <v>111</v>
      </c>
      <c r="N6191" s="79" t="s">
        <v>688</v>
      </c>
      <c r="O6191" s="76" t="s">
        <v>689</v>
      </c>
      <c r="P6191" s="78" t="n">
        <v>45546</v>
      </c>
      <c r="Q6191" s="76" t="s">
        <v>114</v>
      </c>
      <c r="R6191" s="78" t="n">
        <v>41951</v>
      </c>
      <c r="S6191" s="78" t="n">
        <v>44550</v>
      </c>
      <c r="T6191" s="76" t="s">
        <v>183</v>
      </c>
      <c r="U6191" s="76" t="n">
        <v>528</v>
      </c>
      <c r="X6191" s="76" t="n">
        <v>5</v>
      </c>
      <c r="Y6191" s="76" t="s">
        <v>116</v>
      </c>
      <c r="AC6191" s="76" t="s">
        <v>117</v>
      </c>
      <c r="AD6191" s="76" t="s">
        <v>19259</v>
      </c>
      <c r="AE6191" s="76" t="n">
        <v>18400</v>
      </c>
      <c r="AF6191" s="76" t="s">
        <v>24880</v>
      </c>
      <c r="AJ6191" s="79" t="s">
        <v>24881</v>
      </c>
      <c r="AK6191" s="76" t="s">
        <v>24882</v>
      </c>
      <c r="AL6191" s="76" t="n">
        <v>0</v>
      </c>
      <c r="AM6191" s="76" t="n">
        <v>0</v>
      </c>
    </row>
    <row r="6192" customFormat="false" ht="15" hidden="false" customHeight="false" outlineLevel="0" collapsed="false">
      <c r="A6192" s="76" t="n">
        <v>1637504</v>
      </c>
      <c r="B6192" s="76" t="s">
        <v>24865</v>
      </c>
      <c r="C6192" s="76" t="s">
        <v>7009</v>
      </c>
      <c r="D6192" s="76" t="n">
        <v>4540861</v>
      </c>
      <c r="E6192" s="76" t="s">
        <v>109</v>
      </c>
      <c r="H6192" s="78" t="n">
        <v>40714</v>
      </c>
      <c r="I6192" s="76" t="s">
        <v>144</v>
      </c>
      <c r="J6192" s="76" t="n">
        <v>-14</v>
      </c>
      <c r="K6192" s="76" t="s">
        <v>41</v>
      </c>
      <c r="M6192" s="76" t="s">
        <v>134</v>
      </c>
      <c r="N6192" s="79" t="s">
        <v>2915</v>
      </c>
      <c r="O6192" s="76" t="s">
        <v>2916</v>
      </c>
      <c r="P6192" s="78" t="n">
        <v>45568</v>
      </c>
      <c r="Q6192" s="76" t="s">
        <v>114</v>
      </c>
      <c r="R6192" s="78" t="n">
        <v>45568</v>
      </c>
      <c r="T6192" s="76" t="s">
        <v>115</v>
      </c>
      <c r="U6192" s="76" t="n">
        <v>500</v>
      </c>
      <c r="X6192" s="76" t="n">
        <v>5</v>
      </c>
      <c r="Y6192" s="76" t="s">
        <v>116</v>
      </c>
      <c r="AC6192" s="76" t="s">
        <v>117</v>
      </c>
      <c r="AD6192" s="76" t="s">
        <v>8657</v>
      </c>
      <c r="AE6192" s="76" t="n">
        <v>45470</v>
      </c>
      <c r="AF6192" s="76" t="s">
        <v>24866</v>
      </c>
      <c r="AJ6192" s="76" t="s">
        <v>24868</v>
      </c>
      <c r="AK6192" s="76" t="s">
        <v>24869</v>
      </c>
      <c r="AL6192" s="76" t="n">
        <v>0</v>
      </c>
      <c r="AM6192" s="76" t="n">
        <v>0</v>
      </c>
    </row>
    <row r="6193" customFormat="false" ht="15" hidden="false" customHeight="false" outlineLevel="0" collapsed="false">
      <c r="A6193" s="76" t="n">
        <v>1631410</v>
      </c>
      <c r="B6193" s="76" t="s">
        <v>24883</v>
      </c>
      <c r="C6193" s="76" t="s">
        <v>108</v>
      </c>
      <c r="D6193" s="76" t="n">
        <v>4540739</v>
      </c>
      <c r="E6193" s="76" t="s">
        <v>109</v>
      </c>
      <c r="H6193" s="78" t="n">
        <v>41777</v>
      </c>
      <c r="I6193" s="76" t="s">
        <v>190</v>
      </c>
      <c r="J6193" s="76" t="n">
        <v>-11</v>
      </c>
      <c r="K6193" s="76" t="s">
        <v>41</v>
      </c>
      <c r="M6193" s="76" t="s">
        <v>134</v>
      </c>
      <c r="N6193" s="79" t="s">
        <v>2364</v>
      </c>
      <c r="O6193" s="76" t="s">
        <v>2365</v>
      </c>
      <c r="P6193" s="78" t="n">
        <v>45563</v>
      </c>
      <c r="Q6193" s="76" t="s">
        <v>114</v>
      </c>
      <c r="R6193" s="78" t="n">
        <v>45563</v>
      </c>
      <c r="T6193" s="76" t="s">
        <v>115</v>
      </c>
      <c r="U6193" s="76" t="n">
        <v>500</v>
      </c>
      <c r="X6193" s="76" t="n">
        <v>5</v>
      </c>
      <c r="Y6193" s="76" t="s">
        <v>116</v>
      </c>
      <c r="AC6193" s="76" t="s">
        <v>117</v>
      </c>
      <c r="AD6193" s="76" t="s">
        <v>24884</v>
      </c>
      <c r="AE6193" s="76" t="n">
        <v>45700</v>
      </c>
      <c r="AF6193" s="76" t="s">
        <v>24885</v>
      </c>
      <c r="AK6193" s="76" t="s">
        <v>24886</v>
      </c>
      <c r="AL6193" s="76" t="n">
        <v>0</v>
      </c>
      <c r="AM6193" s="76" t="n">
        <v>0</v>
      </c>
    </row>
    <row r="6194" customFormat="false" ht="15" hidden="false" customHeight="false" outlineLevel="0" collapsed="false">
      <c r="A6194" s="76" t="n">
        <v>1318316</v>
      </c>
      <c r="B6194" s="76" t="s">
        <v>24883</v>
      </c>
      <c r="C6194" s="76" t="s">
        <v>1868</v>
      </c>
      <c r="D6194" s="76" t="n">
        <v>1810086</v>
      </c>
      <c r="E6194" s="76" t="s">
        <v>132</v>
      </c>
      <c r="F6194" s="76" t="s">
        <v>132</v>
      </c>
      <c r="H6194" s="78" t="n">
        <v>20935</v>
      </c>
      <c r="I6194" s="76" t="s">
        <v>305</v>
      </c>
      <c r="J6194" s="76" t="s">
        <v>306</v>
      </c>
      <c r="K6194" s="76" t="s">
        <v>41</v>
      </c>
      <c r="M6194" s="76" t="s">
        <v>111</v>
      </c>
      <c r="N6194" s="79" t="s">
        <v>488</v>
      </c>
      <c r="O6194" s="76" t="s">
        <v>489</v>
      </c>
      <c r="P6194" s="78" t="n">
        <v>45503</v>
      </c>
      <c r="Q6194" s="76" t="s">
        <v>114</v>
      </c>
      <c r="R6194" s="78" t="n">
        <v>44091</v>
      </c>
      <c r="S6194" s="78" t="n">
        <v>45182</v>
      </c>
      <c r="T6194" s="76" t="s">
        <v>183</v>
      </c>
      <c r="U6194" s="76" t="n">
        <v>505</v>
      </c>
      <c r="X6194" s="76" t="n">
        <v>5</v>
      </c>
      <c r="Y6194" s="76" t="s">
        <v>116</v>
      </c>
      <c r="AC6194" s="76" t="s">
        <v>117</v>
      </c>
      <c r="AD6194" s="76" t="s">
        <v>712</v>
      </c>
      <c r="AE6194" s="76" t="n">
        <v>18200</v>
      </c>
      <c r="AF6194" s="76" t="s">
        <v>24887</v>
      </c>
      <c r="AJ6194" s="79" t="s">
        <v>24888</v>
      </c>
      <c r="AK6194" s="76" t="s">
        <v>24889</v>
      </c>
      <c r="AL6194" s="76" t="n">
        <v>0</v>
      </c>
      <c r="AM6194" s="76" t="n">
        <v>0</v>
      </c>
    </row>
    <row r="6195" customFormat="false" ht="15" hidden="false" customHeight="false" outlineLevel="0" collapsed="false">
      <c r="A6195" s="76" t="n">
        <v>1666028</v>
      </c>
      <c r="B6195" s="76" t="s">
        <v>24883</v>
      </c>
      <c r="C6195" s="76" t="s">
        <v>3920</v>
      </c>
      <c r="D6195" s="76" t="n">
        <v>4541172</v>
      </c>
      <c r="E6195" s="76" t="s">
        <v>109</v>
      </c>
      <c r="H6195" s="78" t="n">
        <v>43019</v>
      </c>
      <c r="I6195" s="76" t="s">
        <v>109</v>
      </c>
      <c r="J6195" s="76" t="n">
        <v>-9</v>
      </c>
      <c r="K6195" s="76" t="s">
        <v>41</v>
      </c>
      <c r="M6195" s="76" t="s">
        <v>134</v>
      </c>
      <c r="N6195" s="79" t="s">
        <v>2364</v>
      </c>
      <c r="O6195" s="76" t="s">
        <v>2365</v>
      </c>
      <c r="P6195" s="78" t="n">
        <v>45632</v>
      </c>
      <c r="Q6195" s="76" t="s">
        <v>114</v>
      </c>
      <c r="R6195" s="78" t="n">
        <v>45632</v>
      </c>
      <c r="T6195" s="76" t="s">
        <v>115</v>
      </c>
      <c r="U6195" s="76" t="n">
        <v>500</v>
      </c>
      <c r="X6195" s="76" t="n">
        <v>5</v>
      </c>
      <c r="Y6195" s="76" t="s">
        <v>116</v>
      </c>
      <c r="AC6195" s="76" t="s">
        <v>117</v>
      </c>
      <c r="AD6195" s="76" t="s">
        <v>24884</v>
      </c>
      <c r="AE6195" s="76" t="n">
        <v>45700</v>
      </c>
      <c r="AF6195" s="76" t="s">
        <v>24890</v>
      </c>
      <c r="AJ6195" s="79" t="s">
        <v>24891</v>
      </c>
      <c r="AK6195" s="76" t="s">
        <v>24886</v>
      </c>
      <c r="AL6195" s="76" t="n">
        <v>0</v>
      </c>
      <c r="AM6195" s="76" t="n">
        <v>0</v>
      </c>
    </row>
    <row r="6196" customFormat="false" ht="15" hidden="false" customHeight="false" outlineLevel="0" collapsed="false">
      <c r="A6196" s="76" t="n">
        <v>1522505</v>
      </c>
      <c r="B6196" s="76" t="s">
        <v>24892</v>
      </c>
      <c r="C6196" s="76" t="s">
        <v>1637</v>
      </c>
      <c r="D6196" s="76" t="n">
        <v>4538233</v>
      </c>
      <c r="E6196" s="76" t="s">
        <v>132</v>
      </c>
      <c r="F6196" s="76" t="s">
        <v>132</v>
      </c>
      <c r="H6196" s="78" t="n">
        <v>40462</v>
      </c>
      <c r="I6196" s="76" t="s">
        <v>256</v>
      </c>
      <c r="J6196" s="76" t="n">
        <v>-15</v>
      </c>
      <c r="K6196" s="76" t="s">
        <v>41</v>
      </c>
      <c r="M6196" s="76" t="s">
        <v>134</v>
      </c>
      <c r="N6196" s="79" t="s">
        <v>2364</v>
      </c>
      <c r="O6196" s="76" t="s">
        <v>2365</v>
      </c>
      <c r="P6196" s="78" t="n">
        <v>45563</v>
      </c>
      <c r="Q6196" s="76" t="s">
        <v>114</v>
      </c>
      <c r="R6196" s="78" t="n">
        <v>45196</v>
      </c>
      <c r="T6196" s="76" t="s">
        <v>115</v>
      </c>
      <c r="U6196" s="76" t="n">
        <v>500</v>
      </c>
      <c r="X6196" s="76" t="n">
        <v>5</v>
      </c>
      <c r="Y6196" s="76" t="s">
        <v>116</v>
      </c>
      <c r="AC6196" s="76" t="s">
        <v>117</v>
      </c>
      <c r="AD6196" s="76" t="s">
        <v>24893</v>
      </c>
      <c r="AE6196" s="76" t="n">
        <v>45290</v>
      </c>
      <c r="AF6196" s="76" t="s">
        <v>24894</v>
      </c>
      <c r="AJ6196" s="79" t="s">
        <v>24895</v>
      </c>
      <c r="AK6196" s="76" t="s">
        <v>24896</v>
      </c>
      <c r="AL6196" s="76" t="n">
        <v>0</v>
      </c>
      <c r="AM6196" s="76" t="n">
        <v>0</v>
      </c>
    </row>
    <row r="6197" customFormat="false" ht="15" hidden="false" customHeight="false" outlineLevel="0" collapsed="false">
      <c r="A6197" s="76" t="n">
        <v>125413</v>
      </c>
      <c r="B6197" s="76" t="s">
        <v>24892</v>
      </c>
      <c r="C6197" s="76" t="s">
        <v>1551</v>
      </c>
      <c r="D6197" s="79" t="s">
        <v>24897</v>
      </c>
      <c r="E6197" s="76" t="s">
        <v>132</v>
      </c>
      <c r="F6197" s="76" t="s">
        <v>132</v>
      </c>
      <c r="H6197" s="78" t="n">
        <v>31036</v>
      </c>
      <c r="I6197" s="76" t="s">
        <v>179</v>
      </c>
      <c r="J6197" s="76" t="s">
        <v>180</v>
      </c>
      <c r="K6197" s="76" t="s">
        <v>41</v>
      </c>
      <c r="M6197" s="76" t="s">
        <v>155</v>
      </c>
      <c r="N6197" s="79" t="s">
        <v>2413</v>
      </c>
      <c r="O6197" s="76" t="s">
        <v>2414</v>
      </c>
      <c r="P6197" s="78" t="n">
        <v>45545</v>
      </c>
      <c r="Q6197" s="76" t="s">
        <v>114</v>
      </c>
      <c r="R6197" s="78" t="n">
        <v>37432</v>
      </c>
      <c r="S6197" s="78" t="n">
        <v>45189</v>
      </c>
      <c r="T6197" s="76" t="s">
        <v>183</v>
      </c>
      <c r="U6197" s="76" t="n">
        <v>693</v>
      </c>
      <c r="X6197" s="76" t="n">
        <v>6</v>
      </c>
      <c r="Y6197" s="76" t="s">
        <v>116</v>
      </c>
      <c r="AC6197" s="76" t="s">
        <v>117</v>
      </c>
      <c r="AD6197" s="76" t="s">
        <v>2424</v>
      </c>
      <c r="AE6197" s="76" t="n">
        <v>28170</v>
      </c>
      <c r="AF6197" s="76" t="s">
        <v>24898</v>
      </c>
      <c r="AJ6197" s="79" t="s">
        <v>24899</v>
      </c>
      <c r="AK6197" s="76" t="s">
        <v>24900</v>
      </c>
      <c r="AL6197" s="76" t="n">
        <v>0</v>
      </c>
      <c r="AM6197" s="76" t="n">
        <v>0</v>
      </c>
    </row>
    <row r="6198" customFormat="false" ht="15" hidden="false" customHeight="false" outlineLevel="0" collapsed="false">
      <c r="A6198" s="76" t="n">
        <v>1614211</v>
      </c>
      <c r="B6198" s="76" t="s">
        <v>24892</v>
      </c>
      <c r="C6198" s="76" t="s">
        <v>681</v>
      </c>
      <c r="D6198" s="76" t="n">
        <v>3737340</v>
      </c>
      <c r="E6198" s="76" t="s">
        <v>109</v>
      </c>
      <c r="H6198" s="78" t="n">
        <v>42624</v>
      </c>
      <c r="I6198" s="76" t="s">
        <v>109</v>
      </c>
      <c r="J6198" s="76" t="n">
        <v>-9</v>
      </c>
      <c r="K6198" s="76" t="s">
        <v>41</v>
      </c>
      <c r="M6198" s="76" t="s">
        <v>124</v>
      </c>
      <c r="N6198" s="79" t="s">
        <v>540</v>
      </c>
      <c r="O6198" s="76" t="s">
        <v>541</v>
      </c>
      <c r="P6198" s="78" t="n">
        <v>45551</v>
      </c>
      <c r="Q6198" s="76" t="s">
        <v>114</v>
      </c>
      <c r="R6198" s="78" t="n">
        <v>45551</v>
      </c>
      <c r="T6198" s="76" t="s">
        <v>115</v>
      </c>
      <c r="U6198" s="76" t="n">
        <v>500</v>
      </c>
      <c r="X6198" s="76" t="n">
        <v>5</v>
      </c>
      <c r="Y6198" s="76" t="s">
        <v>116</v>
      </c>
      <c r="AC6198" s="76" t="s">
        <v>117</v>
      </c>
      <c r="AD6198" s="76" t="s">
        <v>542</v>
      </c>
      <c r="AE6198" s="76" t="n">
        <v>37260</v>
      </c>
      <c r="AF6198" s="76" t="s">
        <v>24901</v>
      </c>
      <c r="AJ6198" s="76" t="s">
        <v>24902</v>
      </c>
      <c r="AK6198" s="76" t="s">
        <v>24903</v>
      </c>
      <c r="AL6198" s="76" t="n">
        <v>0</v>
      </c>
      <c r="AM6198" s="76" t="n">
        <v>0</v>
      </c>
    </row>
    <row r="6199" customFormat="false" ht="15" hidden="false" customHeight="false" outlineLevel="0" collapsed="false">
      <c r="A6199" s="76" t="n">
        <v>1525743</v>
      </c>
      <c r="B6199" s="76" t="s">
        <v>24892</v>
      </c>
      <c r="C6199" s="76" t="s">
        <v>765</v>
      </c>
      <c r="D6199" s="76" t="n">
        <v>4538278</v>
      </c>
      <c r="E6199" s="76" t="s">
        <v>109</v>
      </c>
      <c r="F6199" s="76" t="s">
        <v>109</v>
      </c>
      <c r="H6199" s="78" t="n">
        <v>43061</v>
      </c>
      <c r="I6199" s="76" t="s">
        <v>109</v>
      </c>
      <c r="J6199" s="76" t="n">
        <v>-9</v>
      </c>
      <c r="K6199" s="76" t="s">
        <v>41</v>
      </c>
      <c r="M6199" s="76" t="s">
        <v>134</v>
      </c>
      <c r="N6199" s="79" t="s">
        <v>2364</v>
      </c>
      <c r="O6199" s="76" t="s">
        <v>2365</v>
      </c>
      <c r="P6199" s="78" t="n">
        <v>45565</v>
      </c>
      <c r="Q6199" s="76" t="s">
        <v>114</v>
      </c>
      <c r="R6199" s="78" t="n">
        <v>45198</v>
      </c>
      <c r="T6199" s="76" t="s">
        <v>115</v>
      </c>
      <c r="U6199" s="76" t="n">
        <v>500</v>
      </c>
      <c r="X6199" s="76" t="n">
        <v>5</v>
      </c>
      <c r="Y6199" s="76" t="s">
        <v>116</v>
      </c>
      <c r="AC6199" s="76" t="s">
        <v>117</v>
      </c>
      <c r="AD6199" s="76" t="s">
        <v>3879</v>
      </c>
      <c r="AE6199" s="76" t="n">
        <v>45200</v>
      </c>
      <c r="AF6199" s="76" t="s">
        <v>24904</v>
      </c>
      <c r="AJ6199" s="79" t="s">
        <v>24905</v>
      </c>
      <c r="AK6199" s="76" t="s">
        <v>24906</v>
      </c>
      <c r="AL6199" s="76" t="n">
        <v>0</v>
      </c>
      <c r="AM6199" s="76" t="n">
        <v>0</v>
      </c>
    </row>
    <row r="6200" customFormat="false" ht="15" hidden="false" customHeight="false" outlineLevel="0" collapsed="false">
      <c r="A6200" s="76" t="n">
        <v>1622172</v>
      </c>
      <c r="B6200" s="76" t="s">
        <v>24907</v>
      </c>
      <c r="C6200" s="76" t="s">
        <v>963</v>
      </c>
      <c r="D6200" s="76" t="n">
        <v>3737473</v>
      </c>
      <c r="E6200" s="76" t="s">
        <v>109</v>
      </c>
      <c r="H6200" s="78" t="n">
        <v>41717</v>
      </c>
      <c r="I6200" s="76" t="s">
        <v>190</v>
      </c>
      <c r="J6200" s="76" t="n">
        <v>-11</v>
      </c>
      <c r="K6200" s="76" t="s">
        <v>41</v>
      </c>
      <c r="M6200" s="76" t="s">
        <v>124</v>
      </c>
      <c r="N6200" s="79" t="s">
        <v>1150</v>
      </c>
      <c r="O6200" s="76" t="s">
        <v>1151</v>
      </c>
      <c r="P6200" s="78" t="n">
        <v>45556</v>
      </c>
      <c r="Q6200" s="76" t="s">
        <v>114</v>
      </c>
      <c r="R6200" s="78" t="n">
        <v>45556</v>
      </c>
      <c r="S6200" s="78" t="n">
        <v>45556</v>
      </c>
      <c r="T6200" s="76" t="s">
        <v>201</v>
      </c>
      <c r="U6200" s="76" t="n">
        <v>500</v>
      </c>
      <c r="X6200" s="76" t="n">
        <v>5</v>
      </c>
      <c r="Y6200" s="76" t="s">
        <v>116</v>
      </c>
      <c r="AC6200" s="76" t="s">
        <v>117</v>
      </c>
      <c r="AD6200" s="76" t="s">
        <v>1152</v>
      </c>
      <c r="AE6200" s="76" t="n">
        <v>37140</v>
      </c>
      <c r="AF6200" s="76" t="s">
        <v>12125</v>
      </c>
      <c r="AJ6200" s="79" t="s">
        <v>24908</v>
      </c>
      <c r="AK6200" s="76" t="s">
        <v>24909</v>
      </c>
      <c r="AL6200" s="76" t="n">
        <v>1</v>
      </c>
      <c r="AM6200" s="76" t="n">
        <v>0</v>
      </c>
    </row>
    <row r="6201" customFormat="false" ht="15" hidden="false" customHeight="false" outlineLevel="0" collapsed="false">
      <c r="A6201" s="76" t="n">
        <v>1674675</v>
      </c>
      <c r="B6201" s="76" t="s">
        <v>24910</v>
      </c>
      <c r="C6201" s="76" t="s">
        <v>266</v>
      </c>
      <c r="D6201" s="76" t="n">
        <v>4116867</v>
      </c>
      <c r="E6201" s="76" t="s">
        <v>109</v>
      </c>
      <c r="H6201" s="78" t="n">
        <v>21248</v>
      </c>
      <c r="I6201" s="76" t="s">
        <v>305</v>
      </c>
      <c r="J6201" s="76" t="s">
        <v>306</v>
      </c>
      <c r="K6201" s="76" t="s">
        <v>41</v>
      </c>
      <c r="M6201" s="76" t="s">
        <v>286</v>
      </c>
      <c r="N6201" s="79" t="s">
        <v>1588</v>
      </c>
      <c r="O6201" s="76" t="s">
        <v>1589</v>
      </c>
      <c r="P6201" s="78" t="n">
        <v>45680</v>
      </c>
      <c r="Q6201" s="76" t="s">
        <v>114</v>
      </c>
      <c r="R6201" s="78" t="n">
        <v>45680</v>
      </c>
      <c r="T6201" s="76" t="s">
        <v>325</v>
      </c>
      <c r="U6201" s="76" t="n">
        <v>500</v>
      </c>
      <c r="X6201" s="76" t="n">
        <v>5</v>
      </c>
      <c r="Y6201" s="76" t="s">
        <v>116</v>
      </c>
      <c r="AC6201" s="76" t="s">
        <v>117</v>
      </c>
      <c r="AD6201" s="76" t="s">
        <v>8883</v>
      </c>
      <c r="AE6201" s="76" t="n">
        <v>41130</v>
      </c>
      <c r="AF6201" s="76" t="s">
        <v>24911</v>
      </c>
      <c r="AJ6201" s="79" t="s">
        <v>24912</v>
      </c>
      <c r="AK6201" s="76" t="s">
        <v>24913</v>
      </c>
      <c r="AL6201" s="76" t="n">
        <v>0</v>
      </c>
      <c r="AM6201" s="76" t="n">
        <v>0</v>
      </c>
    </row>
    <row r="6202" customFormat="false" ht="15" hidden="false" customHeight="false" outlineLevel="0" collapsed="false">
      <c r="A6202" s="76" t="n">
        <v>1563736</v>
      </c>
      <c r="B6202" s="76" t="s">
        <v>24914</v>
      </c>
      <c r="C6202" s="76" t="s">
        <v>1081</v>
      </c>
      <c r="D6202" s="76" t="n">
        <v>3611760</v>
      </c>
      <c r="E6202" s="76" t="s">
        <v>109</v>
      </c>
      <c r="F6202" s="76" t="s">
        <v>109</v>
      </c>
      <c r="H6202" s="78" t="n">
        <v>36975</v>
      </c>
      <c r="I6202" s="76" t="s">
        <v>23</v>
      </c>
      <c r="J6202" s="76" t="n">
        <v>-40</v>
      </c>
      <c r="K6202" s="76" t="s">
        <v>41</v>
      </c>
      <c r="M6202" s="76" t="s">
        <v>269</v>
      </c>
      <c r="N6202" s="79" t="s">
        <v>1909</v>
      </c>
      <c r="O6202" s="76" t="s">
        <v>1910</v>
      </c>
      <c r="P6202" s="78" t="n">
        <v>45552</v>
      </c>
      <c r="Q6202" s="76" t="s">
        <v>114</v>
      </c>
      <c r="R6202" s="78" t="n">
        <v>45334</v>
      </c>
      <c r="S6202" s="78" t="n">
        <v>45272</v>
      </c>
      <c r="T6202" s="76" t="s">
        <v>183</v>
      </c>
      <c r="U6202" s="76" t="n">
        <v>500</v>
      </c>
      <c r="X6202" s="76" t="n">
        <v>5</v>
      </c>
      <c r="Y6202" s="76" t="s">
        <v>116</v>
      </c>
      <c r="AC6202" s="76" t="s">
        <v>117</v>
      </c>
      <c r="AD6202" s="76" t="s">
        <v>24915</v>
      </c>
      <c r="AE6202" s="76" t="n">
        <v>36400</v>
      </c>
      <c r="AF6202" s="76" t="s">
        <v>24916</v>
      </c>
      <c r="AK6202" s="76" t="s">
        <v>1913</v>
      </c>
      <c r="AL6202" s="76" t="n">
        <v>0</v>
      </c>
      <c r="AM6202" s="76" t="n">
        <v>0</v>
      </c>
    </row>
    <row r="6203" customFormat="false" ht="15" hidden="false" customHeight="false" outlineLevel="0" collapsed="false">
      <c r="A6203" s="76" t="n">
        <v>1360965</v>
      </c>
      <c r="B6203" s="76" t="s">
        <v>24917</v>
      </c>
      <c r="C6203" s="76" t="s">
        <v>24918</v>
      </c>
      <c r="D6203" s="76" t="n">
        <v>3733124</v>
      </c>
      <c r="E6203" s="76" t="s">
        <v>132</v>
      </c>
      <c r="F6203" s="76" t="s">
        <v>132</v>
      </c>
      <c r="H6203" s="78" t="n">
        <v>40330</v>
      </c>
      <c r="I6203" s="76" t="s">
        <v>256</v>
      </c>
      <c r="J6203" s="76" t="n">
        <v>-15</v>
      </c>
      <c r="K6203" s="76" t="s">
        <v>41</v>
      </c>
      <c r="M6203" s="76" t="s">
        <v>124</v>
      </c>
      <c r="N6203" s="79" t="s">
        <v>125</v>
      </c>
      <c r="O6203" s="76" t="s">
        <v>126</v>
      </c>
      <c r="P6203" s="78" t="n">
        <v>45553</v>
      </c>
      <c r="Q6203" s="76" t="s">
        <v>114</v>
      </c>
      <c r="R6203" s="78" t="n">
        <v>44477</v>
      </c>
      <c r="T6203" s="76" t="s">
        <v>115</v>
      </c>
      <c r="U6203" s="76" t="n">
        <v>684</v>
      </c>
      <c r="X6203" s="76" t="n">
        <v>6</v>
      </c>
      <c r="Y6203" s="76" t="s">
        <v>116</v>
      </c>
      <c r="AC6203" s="76" t="s">
        <v>117</v>
      </c>
      <c r="AD6203" s="76" t="s">
        <v>127</v>
      </c>
      <c r="AE6203" s="76" t="n">
        <v>37100</v>
      </c>
      <c r="AF6203" s="76" t="s">
        <v>24919</v>
      </c>
      <c r="AJ6203" s="79" t="s">
        <v>24920</v>
      </c>
      <c r="AK6203" s="76" t="s">
        <v>24921</v>
      </c>
      <c r="AL6203" s="76" t="n">
        <v>0</v>
      </c>
      <c r="AM6203" s="76" t="n">
        <v>0</v>
      </c>
    </row>
    <row r="6204" customFormat="false" ht="15" hidden="false" customHeight="false" outlineLevel="0" collapsed="false">
      <c r="A6204" s="76" t="n">
        <v>303798</v>
      </c>
      <c r="B6204" s="76" t="s">
        <v>24922</v>
      </c>
      <c r="C6204" s="76" t="s">
        <v>815</v>
      </c>
      <c r="D6204" s="76" t="n">
        <v>3714894</v>
      </c>
      <c r="E6204" s="76" t="s">
        <v>132</v>
      </c>
      <c r="F6204" s="76" t="s">
        <v>132</v>
      </c>
      <c r="H6204" s="78" t="n">
        <v>34280</v>
      </c>
      <c r="I6204" s="76" t="s">
        <v>23</v>
      </c>
      <c r="J6204" s="76" t="n">
        <v>-40</v>
      </c>
      <c r="K6204" s="76" t="s">
        <v>41</v>
      </c>
      <c r="M6204" s="76" t="s">
        <v>124</v>
      </c>
      <c r="N6204" s="79" t="s">
        <v>496</v>
      </c>
      <c r="O6204" s="76" t="s">
        <v>497</v>
      </c>
      <c r="P6204" s="78" t="n">
        <v>45501</v>
      </c>
      <c r="Q6204" s="76" t="s">
        <v>114</v>
      </c>
      <c r="R6204" s="78" t="n">
        <v>37517</v>
      </c>
      <c r="S6204" s="78" t="n">
        <v>45517</v>
      </c>
      <c r="T6204" s="76" t="s">
        <v>201</v>
      </c>
      <c r="U6204" s="76" t="n">
        <v>1717</v>
      </c>
      <c r="X6204" s="76" t="n">
        <v>17</v>
      </c>
      <c r="Y6204" s="76" t="s">
        <v>116</v>
      </c>
      <c r="AC6204" s="76" t="s">
        <v>117</v>
      </c>
      <c r="AD6204" s="76" t="s">
        <v>5192</v>
      </c>
      <c r="AE6204" s="76" t="n">
        <v>37540</v>
      </c>
      <c r="AF6204" s="76" t="s">
        <v>24923</v>
      </c>
      <c r="AJ6204" s="79" t="s">
        <v>24924</v>
      </c>
      <c r="AK6204" s="76" t="s">
        <v>24925</v>
      </c>
      <c r="AL6204" s="76" t="n">
        <v>0</v>
      </c>
      <c r="AM6204" s="76" t="n">
        <v>0</v>
      </c>
    </row>
    <row r="6205" customFormat="false" ht="15" hidden="false" customHeight="false" outlineLevel="0" collapsed="false">
      <c r="A6205" s="76" t="n">
        <v>1570885</v>
      </c>
      <c r="B6205" s="76" t="s">
        <v>24926</v>
      </c>
      <c r="C6205" s="76" t="s">
        <v>316</v>
      </c>
      <c r="D6205" s="76" t="n">
        <v>4116194</v>
      </c>
      <c r="E6205" s="76" t="s">
        <v>109</v>
      </c>
      <c r="F6205" s="76" t="s">
        <v>109</v>
      </c>
      <c r="H6205" s="78" t="n">
        <v>41746</v>
      </c>
      <c r="I6205" s="76" t="s">
        <v>190</v>
      </c>
      <c r="J6205" s="76" t="n">
        <v>-11</v>
      </c>
      <c r="K6205" s="76" t="s">
        <v>41</v>
      </c>
      <c r="M6205" s="76" t="s">
        <v>286</v>
      </c>
      <c r="N6205" s="79" t="s">
        <v>816</v>
      </c>
      <c r="O6205" s="76" t="s">
        <v>817</v>
      </c>
      <c r="P6205" s="78" t="n">
        <v>45544</v>
      </c>
      <c r="Q6205" s="76" t="s">
        <v>114</v>
      </c>
      <c r="R6205" s="78" t="n">
        <v>45384</v>
      </c>
      <c r="T6205" s="76" t="s">
        <v>115</v>
      </c>
      <c r="U6205" s="76" t="n">
        <v>500</v>
      </c>
      <c r="X6205" s="76" t="n">
        <v>5</v>
      </c>
      <c r="Y6205" s="76" t="s">
        <v>116</v>
      </c>
      <c r="AC6205" s="76" t="s">
        <v>117</v>
      </c>
      <c r="AD6205" s="76" t="s">
        <v>387</v>
      </c>
      <c r="AE6205" s="76" t="n">
        <v>41000</v>
      </c>
      <c r="AF6205" s="76" t="s">
        <v>24927</v>
      </c>
      <c r="AJ6205" s="79" t="s">
        <v>24928</v>
      </c>
      <c r="AK6205" s="76" t="s">
        <v>24929</v>
      </c>
      <c r="AL6205" s="76" t="n">
        <v>0</v>
      </c>
      <c r="AM6205" s="76" t="n">
        <v>0</v>
      </c>
    </row>
    <row r="6206" customFormat="false" ht="15" hidden="false" customHeight="false" outlineLevel="0" collapsed="false">
      <c r="A6206" s="76" t="n">
        <v>766882</v>
      </c>
      <c r="B6206" s="76" t="s">
        <v>24930</v>
      </c>
      <c r="C6206" s="76" t="s">
        <v>1393</v>
      </c>
      <c r="D6206" s="76" t="n">
        <v>4110558</v>
      </c>
      <c r="E6206" s="76" t="s">
        <v>132</v>
      </c>
      <c r="F6206" s="76" t="s">
        <v>132</v>
      </c>
      <c r="H6206" s="78" t="n">
        <v>37263</v>
      </c>
      <c r="I6206" s="76" t="s">
        <v>23</v>
      </c>
      <c r="J6206" s="76" t="n">
        <v>-40</v>
      </c>
      <c r="K6206" s="76" t="s">
        <v>2</v>
      </c>
      <c r="M6206" s="76" t="s">
        <v>286</v>
      </c>
      <c r="N6206" s="79" t="s">
        <v>385</v>
      </c>
      <c r="O6206" s="76" t="s">
        <v>386</v>
      </c>
      <c r="P6206" s="78" t="n">
        <v>45542</v>
      </c>
      <c r="Q6206" s="76" t="s">
        <v>114</v>
      </c>
      <c r="R6206" s="78" t="n">
        <v>40432</v>
      </c>
      <c r="S6206" s="78" t="n">
        <v>44694</v>
      </c>
      <c r="T6206" s="76" t="s">
        <v>183</v>
      </c>
      <c r="U6206" s="76" t="n">
        <v>909</v>
      </c>
      <c r="X6206" s="76" t="n">
        <v>9</v>
      </c>
      <c r="Y6206" s="76" t="s">
        <v>116</v>
      </c>
      <c r="AB6206" s="78" t="n">
        <v>44743</v>
      </c>
      <c r="AC6206" s="76" t="s">
        <v>117</v>
      </c>
      <c r="AD6206" s="76" t="s">
        <v>12641</v>
      </c>
      <c r="AE6206" s="76" t="n">
        <v>41350</v>
      </c>
      <c r="AF6206" s="76" t="s">
        <v>24931</v>
      </c>
      <c r="AJ6206" s="79" t="s">
        <v>24932</v>
      </c>
      <c r="AK6206" s="76" t="s">
        <v>24933</v>
      </c>
      <c r="AL6206" s="76" t="n">
        <v>0</v>
      </c>
      <c r="AM6206" s="76" t="n">
        <v>0</v>
      </c>
    </row>
    <row r="6207" customFormat="false" ht="15" hidden="false" customHeight="false" outlineLevel="0" collapsed="false">
      <c r="A6207" s="76" t="n">
        <v>748643</v>
      </c>
      <c r="B6207" s="76" t="s">
        <v>24934</v>
      </c>
      <c r="C6207" s="76" t="s">
        <v>2275</v>
      </c>
      <c r="D6207" s="79" t="s">
        <v>24935</v>
      </c>
      <c r="E6207" s="76" t="s">
        <v>132</v>
      </c>
      <c r="F6207" s="76" t="s">
        <v>132</v>
      </c>
      <c r="H6207" s="78" t="n">
        <v>29288</v>
      </c>
      <c r="I6207" s="76" t="s">
        <v>179</v>
      </c>
      <c r="J6207" s="76" t="s">
        <v>180</v>
      </c>
      <c r="K6207" s="76" t="s">
        <v>41</v>
      </c>
      <c r="M6207" s="76" t="s">
        <v>155</v>
      </c>
      <c r="N6207" s="79" t="s">
        <v>848</v>
      </c>
      <c r="O6207" s="76" t="s">
        <v>849</v>
      </c>
      <c r="P6207" s="78" t="n">
        <v>45552</v>
      </c>
      <c r="Q6207" s="76" t="s">
        <v>114</v>
      </c>
      <c r="R6207" s="78" t="n">
        <v>40213</v>
      </c>
      <c r="S6207" s="78" t="n">
        <v>44818</v>
      </c>
      <c r="T6207" s="76" t="s">
        <v>183</v>
      </c>
      <c r="U6207" s="76" t="n">
        <v>1344</v>
      </c>
      <c r="X6207" s="76" t="n">
        <v>13</v>
      </c>
      <c r="Y6207" s="76" t="s">
        <v>116</v>
      </c>
      <c r="AC6207" s="76" t="s">
        <v>117</v>
      </c>
      <c r="AD6207" s="76" t="s">
        <v>6345</v>
      </c>
      <c r="AE6207" s="76" t="n">
        <v>28110</v>
      </c>
      <c r="AF6207" s="76" t="s">
        <v>24936</v>
      </c>
      <c r="AJ6207" s="79" t="s">
        <v>24937</v>
      </c>
      <c r="AK6207" s="76" t="s">
        <v>24938</v>
      </c>
      <c r="AL6207" s="76" t="n">
        <v>0</v>
      </c>
      <c r="AM6207" s="76" t="n">
        <v>0</v>
      </c>
    </row>
    <row r="6208" customFormat="false" ht="15" hidden="false" customHeight="false" outlineLevel="0" collapsed="false">
      <c r="A6208" s="76" t="n">
        <v>1664462</v>
      </c>
      <c r="B6208" s="76" t="s">
        <v>24939</v>
      </c>
      <c r="C6208" s="76" t="s">
        <v>3153</v>
      </c>
      <c r="D6208" s="76" t="n">
        <v>1812242</v>
      </c>
      <c r="E6208" s="76" t="s">
        <v>123</v>
      </c>
      <c r="H6208" s="78" t="n">
        <v>42411</v>
      </c>
      <c r="I6208" s="76" t="s">
        <v>109</v>
      </c>
      <c r="J6208" s="76" t="n">
        <v>-9</v>
      </c>
      <c r="K6208" s="76" t="s">
        <v>41</v>
      </c>
      <c r="M6208" s="76" t="s">
        <v>111</v>
      </c>
      <c r="N6208" s="79" t="s">
        <v>488</v>
      </c>
      <c r="O6208" s="76" t="s">
        <v>489</v>
      </c>
      <c r="P6208" s="78" t="n">
        <v>45629</v>
      </c>
      <c r="Q6208" s="76" t="s">
        <v>114</v>
      </c>
      <c r="R6208" s="78" t="n">
        <v>45629</v>
      </c>
      <c r="T6208" s="76" t="s">
        <v>115</v>
      </c>
      <c r="U6208" s="76" t="n">
        <v>500</v>
      </c>
      <c r="X6208" s="76" t="n">
        <v>5</v>
      </c>
      <c r="Y6208" s="76" t="s">
        <v>116</v>
      </c>
      <c r="AC6208" s="76" t="s">
        <v>117</v>
      </c>
      <c r="AD6208" s="76" t="s">
        <v>3296</v>
      </c>
      <c r="AE6208" s="76" t="n">
        <v>18200</v>
      </c>
      <c r="AF6208" s="76" t="s">
        <v>3297</v>
      </c>
      <c r="AI6208" s="79" t="s">
        <v>3298</v>
      </c>
      <c r="AJ6208" s="79" t="s">
        <v>3298</v>
      </c>
      <c r="AK6208" s="76" t="s">
        <v>2296</v>
      </c>
      <c r="AL6208" s="76" t="n">
        <v>0</v>
      </c>
      <c r="AM6208" s="76" t="n">
        <v>0</v>
      </c>
    </row>
    <row r="6209" customFormat="false" ht="15" hidden="false" customHeight="false" outlineLevel="0" collapsed="false">
      <c r="A6209" s="76" t="n">
        <v>1006851</v>
      </c>
      <c r="B6209" s="76" t="s">
        <v>24940</v>
      </c>
      <c r="C6209" s="76" t="s">
        <v>903</v>
      </c>
      <c r="D6209" s="76" t="n">
        <v>3725975</v>
      </c>
      <c r="E6209" s="76" t="s">
        <v>109</v>
      </c>
      <c r="F6209" s="76" t="s">
        <v>109</v>
      </c>
      <c r="H6209" s="78" t="n">
        <v>25032</v>
      </c>
      <c r="I6209" s="76" t="s">
        <v>321</v>
      </c>
      <c r="J6209" s="76" t="s">
        <v>322</v>
      </c>
      <c r="K6209" s="76" t="s">
        <v>41</v>
      </c>
      <c r="M6209" s="76" t="s">
        <v>124</v>
      </c>
      <c r="N6209" s="79" t="s">
        <v>540</v>
      </c>
      <c r="O6209" s="76" t="s">
        <v>541</v>
      </c>
      <c r="P6209" s="78" t="n">
        <v>45546</v>
      </c>
      <c r="Q6209" s="76" t="s">
        <v>114</v>
      </c>
      <c r="R6209" s="78" t="n">
        <v>41887</v>
      </c>
      <c r="S6209" s="78" t="n">
        <v>45250</v>
      </c>
      <c r="T6209" s="76" t="s">
        <v>183</v>
      </c>
      <c r="U6209" s="76" t="n">
        <v>636</v>
      </c>
      <c r="X6209" s="76" t="n">
        <v>6</v>
      </c>
      <c r="Y6209" s="76" t="s">
        <v>116</v>
      </c>
      <c r="AC6209" s="76" t="s">
        <v>117</v>
      </c>
      <c r="AD6209" s="76" t="s">
        <v>542</v>
      </c>
      <c r="AE6209" s="76" t="n">
        <v>37260</v>
      </c>
      <c r="AF6209" s="76" t="s">
        <v>24941</v>
      </c>
      <c r="AJ6209" s="79" t="s">
        <v>24942</v>
      </c>
      <c r="AK6209" s="76" t="s">
        <v>24943</v>
      </c>
      <c r="AL6209" s="76" t="n">
        <v>0</v>
      </c>
      <c r="AM6209" s="76" t="n">
        <v>0</v>
      </c>
    </row>
    <row r="6210" customFormat="false" ht="15" hidden="false" customHeight="false" outlineLevel="0" collapsed="false">
      <c r="A6210" s="76" t="n">
        <v>1432084</v>
      </c>
      <c r="B6210" s="76" t="s">
        <v>24944</v>
      </c>
      <c r="C6210" s="76" t="s">
        <v>2073</v>
      </c>
      <c r="D6210" s="76" t="n">
        <v>3734255</v>
      </c>
      <c r="E6210" s="76" t="s">
        <v>132</v>
      </c>
      <c r="F6210" s="76" t="s">
        <v>132</v>
      </c>
      <c r="H6210" s="78" t="n">
        <v>41856</v>
      </c>
      <c r="I6210" s="76" t="s">
        <v>190</v>
      </c>
      <c r="J6210" s="76" t="n">
        <v>-11</v>
      </c>
      <c r="K6210" s="76" t="s">
        <v>41</v>
      </c>
      <c r="M6210" s="76" t="s">
        <v>124</v>
      </c>
      <c r="N6210" s="79" t="s">
        <v>125</v>
      </c>
      <c r="O6210" s="76" t="s">
        <v>126</v>
      </c>
      <c r="P6210" s="78" t="n">
        <v>45560</v>
      </c>
      <c r="Q6210" s="76" t="s">
        <v>114</v>
      </c>
      <c r="R6210" s="78" t="n">
        <v>44826</v>
      </c>
      <c r="T6210" s="76" t="s">
        <v>115</v>
      </c>
      <c r="U6210" s="76" t="n">
        <v>621</v>
      </c>
      <c r="X6210" s="76" t="n">
        <v>6</v>
      </c>
      <c r="Y6210" s="76" t="s">
        <v>116</v>
      </c>
      <c r="AB6210" s="78" t="n">
        <v>45190</v>
      </c>
      <c r="AC6210" s="76" t="s">
        <v>117</v>
      </c>
      <c r="AD6210" s="76" t="s">
        <v>127</v>
      </c>
      <c r="AE6210" s="76" t="n">
        <v>37000</v>
      </c>
      <c r="AF6210" s="76" t="s">
        <v>24945</v>
      </c>
      <c r="AJ6210" s="79" t="s">
        <v>24946</v>
      </c>
      <c r="AK6210" s="76" t="s">
        <v>24947</v>
      </c>
      <c r="AL6210" s="76" t="n">
        <v>1</v>
      </c>
      <c r="AM6210" s="76" t="n">
        <v>0</v>
      </c>
    </row>
    <row r="6211" customFormat="false" ht="15" hidden="false" customHeight="false" outlineLevel="0" collapsed="false">
      <c r="A6211" s="76" t="n">
        <v>1621905</v>
      </c>
      <c r="B6211" s="76" t="s">
        <v>24948</v>
      </c>
      <c r="C6211" s="76" t="s">
        <v>24949</v>
      </c>
      <c r="D6211" s="76" t="n">
        <v>4540579</v>
      </c>
      <c r="E6211" s="76" t="s">
        <v>109</v>
      </c>
      <c r="H6211" s="78" t="n">
        <v>33098</v>
      </c>
      <c r="I6211" s="76" t="s">
        <v>23</v>
      </c>
      <c r="J6211" s="76" t="n">
        <v>-40</v>
      </c>
      <c r="K6211" s="76" t="s">
        <v>2</v>
      </c>
      <c r="M6211" s="76" t="s">
        <v>134</v>
      </c>
      <c r="N6211" s="79" t="s">
        <v>449</v>
      </c>
      <c r="O6211" s="76" t="s">
        <v>450</v>
      </c>
      <c r="P6211" s="78" t="n">
        <v>45556</v>
      </c>
      <c r="Q6211" s="76" t="s">
        <v>114</v>
      </c>
      <c r="R6211" s="78" t="n">
        <v>45556</v>
      </c>
      <c r="S6211" s="78" t="n">
        <v>45555</v>
      </c>
      <c r="T6211" s="76" t="s">
        <v>201</v>
      </c>
      <c r="U6211" s="76" t="n">
        <v>500</v>
      </c>
      <c r="X6211" s="76" t="n">
        <v>5</v>
      </c>
      <c r="Y6211" s="76" t="s">
        <v>116</v>
      </c>
      <c r="AC6211" s="76" t="s">
        <v>117</v>
      </c>
      <c r="AD6211" s="76" t="s">
        <v>451</v>
      </c>
      <c r="AE6211" s="76" t="n">
        <v>45100</v>
      </c>
      <c r="AF6211" s="76" t="s">
        <v>452</v>
      </c>
      <c r="AK6211" s="76" t="s">
        <v>453</v>
      </c>
      <c r="AL6211" s="76" t="n">
        <v>0</v>
      </c>
      <c r="AM6211" s="76" t="n">
        <v>0</v>
      </c>
    </row>
    <row r="6212" customFormat="false" ht="15" hidden="false" customHeight="false" outlineLevel="0" collapsed="false">
      <c r="A6212" s="76" t="n">
        <v>1621906</v>
      </c>
      <c r="B6212" s="76" t="s">
        <v>24948</v>
      </c>
      <c r="C6212" s="76" t="s">
        <v>24950</v>
      </c>
      <c r="D6212" s="76" t="n">
        <v>4540580</v>
      </c>
      <c r="E6212" s="76" t="s">
        <v>109</v>
      </c>
      <c r="H6212" s="78" t="n">
        <v>28983</v>
      </c>
      <c r="I6212" s="76" t="s">
        <v>197</v>
      </c>
      <c r="J6212" s="76" t="s">
        <v>198</v>
      </c>
      <c r="K6212" s="76" t="s">
        <v>41</v>
      </c>
      <c r="M6212" s="76" t="s">
        <v>134</v>
      </c>
      <c r="N6212" s="79" t="s">
        <v>449</v>
      </c>
      <c r="O6212" s="76" t="s">
        <v>450</v>
      </c>
      <c r="P6212" s="78" t="n">
        <v>45556</v>
      </c>
      <c r="Q6212" s="76" t="s">
        <v>114</v>
      </c>
      <c r="R6212" s="78" t="n">
        <v>45556</v>
      </c>
      <c r="S6212" s="78" t="n">
        <v>45555</v>
      </c>
      <c r="T6212" s="76" t="s">
        <v>201</v>
      </c>
      <c r="U6212" s="76" t="n">
        <v>500</v>
      </c>
      <c r="X6212" s="76" t="n">
        <v>5</v>
      </c>
      <c r="Y6212" s="76" t="s">
        <v>116</v>
      </c>
      <c r="AC6212" s="76" t="s">
        <v>117</v>
      </c>
      <c r="AD6212" s="76" t="s">
        <v>451</v>
      </c>
      <c r="AE6212" s="76" t="n">
        <v>45100</v>
      </c>
      <c r="AF6212" s="76" t="s">
        <v>452</v>
      </c>
      <c r="AK6212" s="76" t="s">
        <v>453</v>
      </c>
      <c r="AL6212" s="76" t="n">
        <v>0</v>
      </c>
      <c r="AM6212" s="76" t="n">
        <v>0</v>
      </c>
    </row>
    <row r="6213" customFormat="false" ht="15" hidden="false" customHeight="false" outlineLevel="0" collapsed="false">
      <c r="A6213" s="76" t="n">
        <v>1642292</v>
      </c>
      <c r="B6213" s="76" t="s">
        <v>24951</v>
      </c>
      <c r="C6213" s="76" t="s">
        <v>355</v>
      </c>
      <c r="D6213" s="76" t="n">
        <v>4116674</v>
      </c>
      <c r="E6213" s="76" t="s">
        <v>109</v>
      </c>
      <c r="H6213" s="78" t="n">
        <v>21405</v>
      </c>
      <c r="I6213" s="76" t="s">
        <v>305</v>
      </c>
      <c r="J6213" s="76" t="s">
        <v>306</v>
      </c>
      <c r="K6213" s="76" t="s">
        <v>41</v>
      </c>
      <c r="M6213" s="76" t="s">
        <v>286</v>
      </c>
      <c r="N6213" s="79" t="s">
        <v>557</v>
      </c>
      <c r="O6213" s="76" t="s">
        <v>558</v>
      </c>
      <c r="P6213" s="78" t="n">
        <v>45573</v>
      </c>
      <c r="Q6213" s="76" t="s">
        <v>114</v>
      </c>
      <c r="R6213" s="78" t="n">
        <v>45573</v>
      </c>
      <c r="S6213" s="78" t="n">
        <v>45568</v>
      </c>
      <c r="T6213" s="76" t="s">
        <v>201</v>
      </c>
      <c r="U6213" s="76" t="n">
        <v>500</v>
      </c>
      <c r="X6213" s="76" t="n">
        <v>5</v>
      </c>
      <c r="Y6213" s="76" t="s">
        <v>116</v>
      </c>
      <c r="AC6213" s="76" t="s">
        <v>117</v>
      </c>
      <c r="AD6213" s="76" t="s">
        <v>559</v>
      </c>
      <c r="AE6213" s="76" t="n">
        <v>37150</v>
      </c>
      <c r="AF6213" s="76" t="s">
        <v>8636</v>
      </c>
      <c r="AJ6213" s="79" t="s">
        <v>24952</v>
      </c>
      <c r="AK6213" s="76" t="s">
        <v>24953</v>
      </c>
      <c r="AL6213" s="76" t="n">
        <v>0</v>
      </c>
      <c r="AM6213" s="76" t="n">
        <v>0</v>
      </c>
    </row>
    <row r="6214" customFormat="false" ht="15" hidden="false" customHeight="false" outlineLevel="0" collapsed="false">
      <c r="A6214" s="76" t="n">
        <v>125884</v>
      </c>
      <c r="B6214" s="76" t="s">
        <v>24954</v>
      </c>
      <c r="C6214" s="76" t="s">
        <v>266</v>
      </c>
      <c r="D6214" s="76" t="n">
        <v>378537</v>
      </c>
      <c r="E6214" s="76" t="s">
        <v>475</v>
      </c>
      <c r="F6214" s="76" t="s">
        <v>132</v>
      </c>
      <c r="H6214" s="78" t="n">
        <v>24208</v>
      </c>
      <c r="I6214" s="76" t="s">
        <v>321</v>
      </c>
      <c r="J6214" s="76" t="s">
        <v>322</v>
      </c>
      <c r="K6214" s="76" t="s">
        <v>41</v>
      </c>
      <c r="M6214" s="76" t="s">
        <v>124</v>
      </c>
      <c r="N6214" s="79" t="s">
        <v>20809</v>
      </c>
      <c r="O6214" s="76" t="s">
        <v>20810</v>
      </c>
      <c r="P6214" s="78" t="n">
        <v>45480</v>
      </c>
      <c r="Q6214" s="76" t="s">
        <v>114</v>
      </c>
      <c r="R6214" s="78" t="n">
        <v>37432</v>
      </c>
      <c r="S6214" s="78" t="n">
        <v>44806</v>
      </c>
      <c r="T6214" s="76" t="s">
        <v>183</v>
      </c>
      <c r="U6214" s="76" t="n">
        <v>755</v>
      </c>
      <c r="X6214" s="76" t="n">
        <v>7</v>
      </c>
      <c r="Y6214" s="76" t="s">
        <v>116</v>
      </c>
      <c r="AC6214" s="76" t="s">
        <v>117</v>
      </c>
      <c r="AD6214" s="76" t="s">
        <v>20811</v>
      </c>
      <c r="AE6214" s="76" t="n">
        <v>37340</v>
      </c>
      <c r="AF6214" s="76" t="s">
        <v>24955</v>
      </c>
      <c r="AI6214" s="79" t="s">
        <v>20813</v>
      </c>
      <c r="AJ6214" s="79" t="s">
        <v>24956</v>
      </c>
      <c r="AK6214" s="76" t="s">
        <v>20814</v>
      </c>
      <c r="AL6214" s="76" t="n">
        <v>0</v>
      </c>
      <c r="AM6214" s="76" t="n">
        <v>0</v>
      </c>
    </row>
    <row r="6215" customFormat="false" ht="15" hidden="false" customHeight="false" outlineLevel="0" collapsed="false">
      <c r="A6215" s="76" t="n">
        <v>125888</v>
      </c>
      <c r="B6215" s="76" t="s">
        <v>24957</v>
      </c>
      <c r="C6215" s="76" t="s">
        <v>266</v>
      </c>
      <c r="D6215" s="76" t="n">
        <v>286230</v>
      </c>
      <c r="E6215" s="76" t="s">
        <v>132</v>
      </c>
      <c r="F6215" s="76" t="s">
        <v>132</v>
      </c>
      <c r="H6215" s="78" t="n">
        <v>21655</v>
      </c>
      <c r="I6215" s="76" t="s">
        <v>305</v>
      </c>
      <c r="J6215" s="76" t="s">
        <v>306</v>
      </c>
      <c r="K6215" s="76" t="s">
        <v>41</v>
      </c>
      <c r="M6215" s="76" t="s">
        <v>155</v>
      </c>
      <c r="N6215" s="79" t="s">
        <v>848</v>
      </c>
      <c r="O6215" s="76" t="s">
        <v>849</v>
      </c>
      <c r="P6215" s="78" t="n">
        <v>45560</v>
      </c>
      <c r="Q6215" s="76" t="s">
        <v>114</v>
      </c>
      <c r="R6215" s="78" t="n">
        <v>37432</v>
      </c>
      <c r="S6215" s="78" t="n">
        <v>44830</v>
      </c>
      <c r="T6215" s="76" t="s">
        <v>183</v>
      </c>
      <c r="U6215" s="76" t="n">
        <v>773</v>
      </c>
      <c r="X6215" s="76" t="n">
        <v>7</v>
      </c>
      <c r="Y6215" s="76" t="s">
        <v>116</v>
      </c>
      <c r="AC6215" s="76" t="s">
        <v>117</v>
      </c>
      <c r="AD6215" s="76" t="s">
        <v>1212</v>
      </c>
      <c r="AE6215" s="76" t="n">
        <v>28000</v>
      </c>
      <c r="AF6215" s="76" t="s">
        <v>24958</v>
      </c>
      <c r="AJ6215" s="79" t="s">
        <v>24959</v>
      </c>
      <c r="AK6215" s="76" t="s">
        <v>24960</v>
      </c>
      <c r="AL6215" s="76" t="n">
        <v>0</v>
      </c>
      <c r="AM6215" s="76" t="n">
        <v>0</v>
      </c>
    </row>
    <row r="6216" customFormat="false" ht="15" hidden="false" customHeight="false" outlineLevel="0" collapsed="false">
      <c r="A6216" s="76" t="n">
        <v>1225678</v>
      </c>
      <c r="B6216" s="76" t="s">
        <v>24961</v>
      </c>
      <c r="C6216" s="76" t="s">
        <v>563</v>
      </c>
      <c r="D6216" s="76" t="n">
        <v>368518</v>
      </c>
      <c r="E6216" s="76" t="s">
        <v>132</v>
      </c>
      <c r="F6216" s="76" t="s">
        <v>132</v>
      </c>
      <c r="H6216" s="78" t="n">
        <v>39993</v>
      </c>
      <c r="I6216" s="76" t="s">
        <v>133</v>
      </c>
      <c r="J6216" s="76" t="n">
        <v>-16</v>
      </c>
      <c r="K6216" s="76" t="s">
        <v>41</v>
      </c>
      <c r="M6216" s="76" t="s">
        <v>269</v>
      </c>
      <c r="N6216" s="79" t="s">
        <v>695</v>
      </c>
      <c r="O6216" s="76" t="s">
        <v>696</v>
      </c>
      <c r="P6216" s="78" t="n">
        <v>45540</v>
      </c>
      <c r="Q6216" s="76" t="s">
        <v>114</v>
      </c>
      <c r="R6216" s="78" t="n">
        <v>43369</v>
      </c>
      <c r="T6216" s="76" t="s">
        <v>115</v>
      </c>
      <c r="U6216" s="76" t="n">
        <v>1534</v>
      </c>
      <c r="X6216" s="76" t="n">
        <v>15</v>
      </c>
      <c r="Y6216" s="76" t="s">
        <v>116</v>
      </c>
      <c r="AC6216" s="76" t="s">
        <v>117</v>
      </c>
      <c r="AD6216" s="76" t="s">
        <v>24962</v>
      </c>
      <c r="AE6216" s="76" t="n">
        <v>36220</v>
      </c>
      <c r="AF6216" s="76" t="s">
        <v>24963</v>
      </c>
      <c r="AI6216" s="79" t="s">
        <v>24964</v>
      </c>
      <c r="AJ6216" s="79" t="s">
        <v>24965</v>
      </c>
      <c r="AK6216" s="76" t="s">
        <v>24966</v>
      </c>
      <c r="AL6216" s="76" t="n">
        <v>0</v>
      </c>
      <c r="AM6216" s="76" t="n">
        <v>0</v>
      </c>
    </row>
    <row r="6217" customFormat="false" ht="15" hidden="false" customHeight="false" outlineLevel="0" collapsed="false">
      <c r="A6217" s="76" t="n">
        <v>800577</v>
      </c>
      <c r="B6217" s="76" t="s">
        <v>24961</v>
      </c>
      <c r="C6217" s="76" t="s">
        <v>8147</v>
      </c>
      <c r="D6217" s="76" t="n">
        <v>366778</v>
      </c>
      <c r="E6217" s="76" t="s">
        <v>475</v>
      </c>
      <c r="H6217" s="78" t="n">
        <v>37474</v>
      </c>
      <c r="I6217" s="76" t="s">
        <v>23</v>
      </c>
      <c r="J6217" s="76" t="n">
        <v>-40</v>
      </c>
      <c r="K6217" s="76" t="s">
        <v>2</v>
      </c>
      <c r="M6217" s="76" t="s">
        <v>269</v>
      </c>
      <c r="N6217" s="79" t="s">
        <v>695</v>
      </c>
      <c r="O6217" s="76" t="s">
        <v>696</v>
      </c>
      <c r="P6217" s="78" t="n">
        <v>45546</v>
      </c>
      <c r="Q6217" s="76" t="s">
        <v>114</v>
      </c>
      <c r="R6217" s="78" t="n">
        <v>40507</v>
      </c>
      <c r="S6217" s="78" t="n">
        <v>45542</v>
      </c>
      <c r="T6217" s="76" t="s">
        <v>201</v>
      </c>
      <c r="U6217" s="76" t="n">
        <v>807</v>
      </c>
      <c r="X6217" s="76" t="n">
        <v>8</v>
      </c>
      <c r="Y6217" s="76" t="s">
        <v>116</v>
      </c>
      <c r="AC6217" s="76" t="s">
        <v>117</v>
      </c>
      <c r="AD6217" s="76" t="s">
        <v>24962</v>
      </c>
      <c r="AE6217" s="76" t="n">
        <v>36220</v>
      </c>
      <c r="AF6217" s="76" t="s">
        <v>24963</v>
      </c>
      <c r="AI6217" s="79" t="s">
        <v>24967</v>
      </c>
      <c r="AJ6217" s="79" t="s">
        <v>24967</v>
      </c>
      <c r="AK6217" s="76" t="s">
        <v>24968</v>
      </c>
      <c r="AL6217" s="76" t="n">
        <v>1</v>
      </c>
      <c r="AM6217" s="76" t="n">
        <v>0</v>
      </c>
    </row>
    <row r="6218" customFormat="false" ht="15" hidden="false" customHeight="false" outlineLevel="0" collapsed="false">
      <c r="A6218" s="76" t="n">
        <v>1674112</v>
      </c>
      <c r="B6218" s="76" t="s">
        <v>24969</v>
      </c>
      <c r="C6218" s="76" t="s">
        <v>1930</v>
      </c>
      <c r="D6218" s="76" t="n">
        <v>4116862</v>
      </c>
      <c r="E6218" s="76" t="s">
        <v>109</v>
      </c>
      <c r="H6218" s="78" t="n">
        <v>41701</v>
      </c>
      <c r="I6218" s="76" t="s">
        <v>190</v>
      </c>
      <c r="J6218" s="76" t="n">
        <v>-11</v>
      </c>
      <c r="K6218" s="76" t="s">
        <v>41</v>
      </c>
      <c r="M6218" s="76" t="s">
        <v>286</v>
      </c>
      <c r="N6218" s="79" t="s">
        <v>2706</v>
      </c>
      <c r="O6218" s="76" t="s">
        <v>2707</v>
      </c>
      <c r="P6218" s="78" t="n">
        <v>45675</v>
      </c>
      <c r="Q6218" s="76" t="s">
        <v>114</v>
      </c>
      <c r="R6218" s="78" t="n">
        <v>45675</v>
      </c>
      <c r="T6218" s="76" t="s">
        <v>115</v>
      </c>
      <c r="U6218" s="76" t="n">
        <v>500</v>
      </c>
      <c r="X6218" s="76" t="n">
        <v>5</v>
      </c>
      <c r="Y6218" s="76" t="s">
        <v>116</v>
      </c>
      <c r="AC6218" s="76" t="s">
        <v>117</v>
      </c>
      <c r="AD6218" s="76" t="s">
        <v>21993</v>
      </c>
      <c r="AE6218" s="76" t="n">
        <v>41320</v>
      </c>
      <c r="AF6218" s="76" t="s">
        <v>24970</v>
      </c>
      <c r="AJ6218" s="76" t="s">
        <v>24971</v>
      </c>
      <c r="AK6218" s="76" t="s">
        <v>24972</v>
      </c>
      <c r="AL6218" s="76" t="n">
        <v>0</v>
      </c>
      <c r="AM6218" s="76" t="n">
        <v>0</v>
      </c>
    </row>
    <row r="6219" customFormat="false" ht="15" hidden="false" customHeight="false" outlineLevel="0" collapsed="false">
      <c r="A6219" s="76" t="n">
        <v>1555160</v>
      </c>
      <c r="B6219" s="76" t="s">
        <v>24969</v>
      </c>
      <c r="C6219" s="76" t="s">
        <v>868</v>
      </c>
      <c r="D6219" s="76" t="n">
        <v>4116124</v>
      </c>
      <c r="E6219" s="76" t="s">
        <v>109</v>
      </c>
      <c r="F6219" s="76" t="s">
        <v>109</v>
      </c>
      <c r="H6219" s="78" t="n">
        <v>40407</v>
      </c>
      <c r="I6219" s="76" t="s">
        <v>256</v>
      </c>
      <c r="J6219" s="76" t="n">
        <v>-15</v>
      </c>
      <c r="K6219" s="76" t="s">
        <v>41</v>
      </c>
      <c r="M6219" s="76" t="s">
        <v>286</v>
      </c>
      <c r="N6219" s="79" t="s">
        <v>2706</v>
      </c>
      <c r="O6219" s="76" t="s">
        <v>2707</v>
      </c>
      <c r="P6219" s="78" t="n">
        <v>45563</v>
      </c>
      <c r="Q6219" s="76" t="s">
        <v>114</v>
      </c>
      <c r="R6219" s="78" t="n">
        <v>45275</v>
      </c>
      <c r="T6219" s="76" t="s">
        <v>115</v>
      </c>
      <c r="U6219" s="76" t="n">
        <v>500</v>
      </c>
      <c r="X6219" s="76" t="n">
        <v>5</v>
      </c>
      <c r="Y6219" s="76" t="s">
        <v>116</v>
      </c>
      <c r="AC6219" s="76" t="s">
        <v>117</v>
      </c>
      <c r="AD6219" s="76" t="s">
        <v>22602</v>
      </c>
      <c r="AE6219" s="76" t="n">
        <v>41320</v>
      </c>
      <c r="AF6219" s="76" t="s">
        <v>24970</v>
      </c>
      <c r="AI6219" s="79" t="s">
        <v>24973</v>
      </c>
      <c r="AJ6219" s="79" t="s">
        <v>24974</v>
      </c>
      <c r="AK6219" s="76" t="s">
        <v>24972</v>
      </c>
      <c r="AL6219" s="76" t="n">
        <v>0</v>
      </c>
      <c r="AM6219" s="76" t="n">
        <v>0</v>
      </c>
    </row>
    <row r="6220" customFormat="false" ht="15" hidden="false" customHeight="false" outlineLevel="0" collapsed="false">
      <c r="A6220" s="76" t="n">
        <v>1011040</v>
      </c>
      <c r="B6220" s="76" t="s">
        <v>24975</v>
      </c>
      <c r="C6220" s="76" t="s">
        <v>2077</v>
      </c>
      <c r="D6220" s="76" t="n">
        <v>3726096</v>
      </c>
      <c r="E6220" s="76" t="s">
        <v>132</v>
      </c>
      <c r="F6220" s="76" t="s">
        <v>132</v>
      </c>
      <c r="H6220" s="78" t="n">
        <v>28830</v>
      </c>
      <c r="I6220" s="76" t="s">
        <v>197</v>
      </c>
      <c r="J6220" s="76" t="s">
        <v>198</v>
      </c>
      <c r="K6220" s="76" t="s">
        <v>41</v>
      </c>
      <c r="M6220" s="76" t="s">
        <v>124</v>
      </c>
      <c r="N6220" s="79" t="s">
        <v>596</v>
      </c>
      <c r="O6220" s="76" t="s">
        <v>597</v>
      </c>
      <c r="P6220" s="78" t="n">
        <v>45555</v>
      </c>
      <c r="Q6220" s="76" t="s">
        <v>114</v>
      </c>
      <c r="R6220" s="78" t="n">
        <v>41898</v>
      </c>
      <c r="S6220" s="78" t="n">
        <v>45079</v>
      </c>
      <c r="T6220" s="76" t="s">
        <v>183</v>
      </c>
      <c r="U6220" s="76" t="n">
        <v>1375</v>
      </c>
      <c r="X6220" s="76" t="n">
        <v>13</v>
      </c>
      <c r="Y6220" s="76" t="s">
        <v>116</v>
      </c>
      <c r="AC6220" s="76" t="s">
        <v>117</v>
      </c>
      <c r="AD6220" s="76" t="s">
        <v>4383</v>
      </c>
      <c r="AE6220" s="76" t="n">
        <v>37230</v>
      </c>
      <c r="AF6220" s="76" t="s">
        <v>24976</v>
      </c>
      <c r="AI6220" s="79" t="s">
        <v>24977</v>
      </c>
      <c r="AK6220" s="76" t="s">
        <v>24978</v>
      </c>
      <c r="AL6220" s="76" t="n">
        <v>0</v>
      </c>
      <c r="AM6220" s="76" t="n">
        <v>0</v>
      </c>
    </row>
    <row r="6221" customFormat="false" ht="15" hidden="false" customHeight="false" outlineLevel="0" collapsed="false">
      <c r="A6221" s="76" t="n">
        <v>1604362</v>
      </c>
      <c r="B6221" s="76" t="s">
        <v>24975</v>
      </c>
      <c r="C6221" s="76" t="s">
        <v>5597</v>
      </c>
      <c r="D6221" s="76" t="n">
        <v>3737166</v>
      </c>
      <c r="E6221" s="76" t="s">
        <v>109</v>
      </c>
      <c r="H6221" s="78" t="n">
        <v>41148</v>
      </c>
      <c r="I6221" s="76" t="s">
        <v>370</v>
      </c>
      <c r="J6221" s="76" t="n">
        <v>-13</v>
      </c>
      <c r="K6221" s="76" t="s">
        <v>41</v>
      </c>
      <c r="M6221" s="76" t="s">
        <v>124</v>
      </c>
      <c r="N6221" s="79" t="s">
        <v>1338</v>
      </c>
      <c r="O6221" s="76" t="s">
        <v>1339</v>
      </c>
      <c r="P6221" s="78" t="n">
        <v>45543</v>
      </c>
      <c r="Q6221" s="76" t="s">
        <v>114</v>
      </c>
      <c r="R6221" s="78" t="n">
        <v>45543</v>
      </c>
      <c r="T6221" s="76" t="s">
        <v>115</v>
      </c>
      <c r="U6221" s="76" t="n">
        <v>500</v>
      </c>
      <c r="X6221" s="76" t="n">
        <v>5</v>
      </c>
      <c r="Y6221" s="76" t="s">
        <v>116</v>
      </c>
      <c r="AC6221" s="76" t="s">
        <v>117</v>
      </c>
      <c r="AD6221" s="76" t="s">
        <v>1340</v>
      </c>
      <c r="AE6221" s="76" t="n">
        <v>37130</v>
      </c>
      <c r="AF6221" s="76" t="s">
        <v>24979</v>
      </c>
      <c r="AJ6221" s="76" t="s">
        <v>24980</v>
      </c>
      <c r="AK6221" s="76" t="s">
        <v>24981</v>
      </c>
      <c r="AL6221" s="76" t="n">
        <v>1</v>
      </c>
      <c r="AM6221" s="76" t="n">
        <v>0</v>
      </c>
    </row>
    <row r="6222" customFormat="false" ht="15" hidden="false" customHeight="false" outlineLevel="0" collapsed="false">
      <c r="A6222" s="76" t="n">
        <v>1643717</v>
      </c>
      <c r="B6222" s="76" t="s">
        <v>24975</v>
      </c>
      <c r="C6222" s="76" t="s">
        <v>6230</v>
      </c>
      <c r="D6222" s="76" t="n">
        <v>3737867</v>
      </c>
      <c r="E6222" s="76" t="s">
        <v>109</v>
      </c>
      <c r="H6222" s="78" t="n">
        <v>42484</v>
      </c>
      <c r="I6222" s="76" t="s">
        <v>109</v>
      </c>
      <c r="J6222" s="76" t="n">
        <v>-9</v>
      </c>
      <c r="K6222" s="76" t="s">
        <v>41</v>
      </c>
      <c r="M6222" s="76" t="s">
        <v>124</v>
      </c>
      <c r="N6222" s="79" t="s">
        <v>1931</v>
      </c>
      <c r="O6222" s="76" t="s">
        <v>1932</v>
      </c>
      <c r="P6222" s="78" t="n">
        <v>45574</v>
      </c>
      <c r="Q6222" s="76" t="s">
        <v>114</v>
      </c>
      <c r="R6222" s="78" t="n">
        <v>45574</v>
      </c>
      <c r="T6222" s="76" t="s">
        <v>115</v>
      </c>
      <c r="U6222" s="76" t="n">
        <v>500</v>
      </c>
      <c r="X6222" s="76" t="n">
        <v>5</v>
      </c>
      <c r="Y6222" s="76" t="s">
        <v>116</v>
      </c>
      <c r="AC6222" s="76" t="s">
        <v>117</v>
      </c>
      <c r="AD6222" s="76" t="s">
        <v>3238</v>
      </c>
      <c r="AE6222" s="76" t="n">
        <v>37500</v>
      </c>
      <c r="AF6222" s="76" t="s">
        <v>24982</v>
      </c>
      <c r="AJ6222" s="79" t="s">
        <v>24983</v>
      </c>
      <c r="AK6222" s="76" t="s">
        <v>24984</v>
      </c>
      <c r="AL6222" s="76" t="n">
        <v>0</v>
      </c>
      <c r="AM6222" s="76" t="n">
        <v>0</v>
      </c>
    </row>
    <row r="6223" customFormat="false" ht="15" hidden="false" customHeight="false" outlineLevel="0" collapsed="false">
      <c r="A6223" s="76" t="n">
        <v>125994</v>
      </c>
      <c r="B6223" s="76" t="s">
        <v>24985</v>
      </c>
      <c r="C6223" s="76" t="s">
        <v>18623</v>
      </c>
      <c r="D6223" s="76" t="n">
        <v>3710828</v>
      </c>
      <c r="E6223" s="76" t="s">
        <v>132</v>
      </c>
      <c r="F6223" s="76" t="s">
        <v>132</v>
      </c>
      <c r="H6223" s="78" t="n">
        <v>31251</v>
      </c>
      <c r="I6223" s="76" t="s">
        <v>23</v>
      </c>
      <c r="J6223" s="76" t="n">
        <v>-40</v>
      </c>
      <c r="K6223" s="76" t="s">
        <v>41</v>
      </c>
      <c r="M6223" s="76" t="s">
        <v>124</v>
      </c>
      <c r="N6223" s="79" t="s">
        <v>1622</v>
      </c>
      <c r="O6223" s="76" t="s">
        <v>1623</v>
      </c>
      <c r="P6223" s="78" t="n">
        <v>45502</v>
      </c>
      <c r="Q6223" s="76" t="s">
        <v>114</v>
      </c>
      <c r="R6223" s="78" t="n">
        <v>37432</v>
      </c>
      <c r="S6223" s="78" t="n">
        <v>45190</v>
      </c>
      <c r="T6223" s="76" t="s">
        <v>201</v>
      </c>
      <c r="U6223" s="76" t="n">
        <v>750</v>
      </c>
      <c r="X6223" s="76" t="n">
        <v>7</v>
      </c>
      <c r="Y6223" s="76" t="s">
        <v>116</v>
      </c>
      <c r="AC6223" s="76" t="s">
        <v>117</v>
      </c>
      <c r="AD6223" s="76" t="s">
        <v>24986</v>
      </c>
      <c r="AE6223" s="76" t="n">
        <v>37600</v>
      </c>
      <c r="AF6223" s="76" t="s">
        <v>24987</v>
      </c>
      <c r="AJ6223" s="79" t="s">
        <v>24988</v>
      </c>
      <c r="AK6223" s="76" t="s">
        <v>24989</v>
      </c>
      <c r="AL6223" s="76" t="n">
        <v>0</v>
      </c>
      <c r="AM6223" s="76" t="n">
        <v>0</v>
      </c>
    </row>
    <row r="6224" customFormat="false" ht="15" hidden="false" customHeight="false" outlineLevel="0" collapsed="false">
      <c r="A6224" s="76" t="n">
        <v>1558941</v>
      </c>
      <c r="B6224" s="76" t="s">
        <v>24985</v>
      </c>
      <c r="C6224" s="76" t="s">
        <v>14388</v>
      </c>
      <c r="D6224" s="76" t="n">
        <v>3736764</v>
      </c>
      <c r="E6224" s="76" t="s">
        <v>109</v>
      </c>
      <c r="F6224" s="76" t="s">
        <v>109</v>
      </c>
      <c r="H6224" s="78" t="n">
        <v>29279</v>
      </c>
      <c r="I6224" s="76" t="s">
        <v>179</v>
      </c>
      <c r="J6224" s="76" t="s">
        <v>180</v>
      </c>
      <c r="K6224" s="76" t="s">
        <v>41</v>
      </c>
      <c r="M6224" s="76" t="s">
        <v>124</v>
      </c>
      <c r="N6224" s="79" t="s">
        <v>1622</v>
      </c>
      <c r="O6224" s="76" t="s">
        <v>1623</v>
      </c>
      <c r="P6224" s="78" t="n">
        <v>45538</v>
      </c>
      <c r="Q6224" s="76" t="s">
        <v>114</v>
      </c>
      <c r="R6224" s="78" t="n">
        <v>45309</v>
      </c>
      <c r="S6224" s="78" t="n">
        <v>45299</v>
      </c>
      <c r="T6224" s="76" t="s">
        <v>183</v>
      </c>
      <c r="U6224" s="76" t="n">
        <v>500</v>
      </c>
      <c r="X6224" s="76" t="n">
        <v>5</v>
      </c>
      <c r="Y6224" s="76" t="s">
        <v>116</v>
      </c>
      <c r="AC6224" s="76" t="s">
        <v>117</v>
      </c>
      <c r="AD6224" s="76" t="s">
        <v>23371</v>
      </c>
      <c r="AE6224" s="76" t="n">
        <v>37600</v>
      </c>
      <c r="AF6224" s="76" t="s">
        <v>24990</v>
      </c>
      <c r="AJ6224" s="79" t="s">
        <v>24991</v>
      </c>
      <c r="AK6224" s="76" t="s">
        <v>24992</v>
      </c>
      <c r="AL6224" s="76" t="n">
        <v>0</v>
      </c>
      <c r="AM6224" s="76" t="n">
        <v>0</v>
      </c>
    </row>
    <row r="6225" customFormat="false" ht="15" hidden="false" customHeight="false" outlineLevel="0" collapsed="false">
      <c r="A6225" s="76" t="n">
        <v>1648785</v>
      </c>
      <c r="B6225" s="76" t="s">
        <v>24985</v>
      </c>
      <c r="C6225" s="76" t="s">
        <v>1293</v>
      </c>
      <c r="D6225" s="76" t="n">
        <v>3737979</v>
      </c>
      <c r="E6225" s="76" t="s">
        <v>109</v>
      </c>
      <c r="H6225" s="78" t="n">
        <v>20684</v>
      </c>
      <c r="I6225" s="76" t="s">
        <v>305</v>
      </c>
      <c r="J6225" s="76" t="s">
        <v>306</v>
      </c>
      <c r="K6225" s="76" t="s">
        <v>41</v>
      </c>
      <c r="M6225" s="76" t="s">
        <v>124</v>
      </c>
      <c r="N6225" s="79" t="s">
        <v>1004</v>
      </c>
      <c r="O6225" s="76" t="s">
        <v>1005</v>
      </c>
      <c r="P6225" s="78" t="n">
        <v>45581</v>
      </c>
      <c r="Q6225" s="76" t="s">
        <v>114</v>
      </c>
      <c r="R6225" s="78" t="n">
        <v>45581</v>
      </c>
      <c r="S6225" s="78" t="n">
        <v>45553</v>
      </c>
      <c r="T6225" s="76" t="s">
        <v>201</v>
      </c>
      <c r="U6225" s="76" t="n">
        <v>500</v>
      </c>
      <c r="X6225" s="76" t="n">
        <v>5</v>
      </c>
      <c r="Y6225" s="76" t="s">
        <v>116</v>
      </c>
      <c r="AC6225" s="76" t="s">
        <v>117</v>
      </c>
      <c r="AD6225" s="76" t="s">
        <v>2133</v>
      </c>
      <c r="AE6225" s="76" t="n">
        <v>37390</v>
      </c>
      <c r="AF6225" s="76" t="s">
        <v>24993</v>
      </c>
      <c r="AK6225" s="76" t="s">
        <v>24994</v>
      </c>
      <c r="AL6225" s="76" t="n">
        <v>0</v>
      </c>
      <c r="AM6225" s="76" t="n">
        <v>0</v>
      </c>
    </row>
    <row r="6226" customFormat="false" ht="15" hidden="false" customHeight="false" outlineLevel="0" collapsed="false">
      <c r="A6226" s="76" t="n">
        <v>1435241</v>
      </c>
      <c r="B6226" s="76" t="s">
        <v>24985</v>
      </c>
      <c r="C6226" s="76" t="s">
        <v>1949</v>
      </c>
      <c r="D6226" s="76" t="n">
        <v>3734307</v>
      </c>
      <c r="E6226" s="76" t="s">
        <v>109</v>
      </c>
      <c r="F6226" s="76" t="s">
        <v>109</v>
      </c>
      <c r="H6226" s="78" t="n">
        <v>41209</v>
      </c>
      <c r="I6226" s="76" t="s">
        <v>370</v>
      </c>
      <c r="J6226" s="76" t="n">
        <v>-13</v>
      </c>
      <c r="K6226" s="76" t="s">
        <v>41</v>
      </c>
      <c r="M6226" s="76" t="s">
        <v>124</v>
      </c>
      <c r="N6226" s="79" t="s">
        <v>1622</v>
      </c>
      <c r="O6226" s="76" t="s">
        <v>1623</v>
      </c>
      <c r="P6226" s="78" t="n">
        <v>45549</v>
      </c>
      <c r="Q6226" s="76" t="s">
        <v>114</v>
      </c>
      <c r="R6226" s="78" t="n">
        <v>44830</v>
      </c>
      <c r="T6226" s="76" t="s">
        <v>115</v>
      </c>
      <c r="U6226" s="76" t="n">
        <v>500</v>
      </c>
      <c r="X6226" s="76" t="n">
        <v>5</v>
      </c>
      <c r="Y6226" s="76" t="s">
        <v>116</v>
      </c>
      <c r="AC6226" s="76" t="s">
        <v>117</v>
      </c>
      <c r="AD6226" s="76" t="s">
        <v>23371</v>
      </c>
      <c r="AE6226" s="76" t="n">
        <v>37600</v>
      </c>
      <c r="AF6226" s="76" t="s">
        <v>24995</v>
      </c>
      <c r="AI6226" s="79" t="s">
        <v>24996</v>
      </c>
      <c r="AJ6226" s="79" t="s">
        <v>24991</v>
      </c>
      <c r="AK6226" s="76" t="s">
        <v>24992</v>
      </c>
      <c r="AL6226" s="76" t="n">
        <v>0</v>
      </c>
      <c r="AM6226" s="76" t="n">
        <v>0</v>
      </c>
    </row>
    <row r="6227" customFormat="false" ht="15" hidden="false" customHeight="false" outlineLevel="0" collapsed="false">
      <c r="A6227" s="76" t="n">
        <v>1519064</v>
      </c>
      <c r="B6227" s="76" t="s">
        <v>24997</v>
      </c>
      <c r="C6227" s="76" t="s">
        <v>2447</v>
      </c>
      <c r="D6227" s="76" t="n">
        <v>3736137</v>
      </c>
      <c r="E6227" s="76" t="s">
        <v>132</v>
      </c>
      <c r="H6227" s="78" t="n">
        <v>41809</v>
      </c>
      <c r="I6227" s="76" t="s">
        <v>190</v>
      </c>
      <c r="J6227" s="76" t="n">
        <v>-11</v>
      </c>
      <c r="K6227" s="76" t="s">
        <v>41</v>
      </c>
      <c r="M6227" s="76" t="s">
        <v>124</v>
      </c>
      <c r="N6227" s="79" t="s">
        <v>540</v>
      </c>
      <c r="O6227" s="76" t="s">
        <v>541</v>
      </c>
      <c r="P6227" s="78" t="n">
        <v>45640</v>
      </c>
      <c r="Q6227" s="76" t="s">
        <v>114</v>
      </c>
      <c r="R6227" s="78" t="n">
        <v>45191</v>
      </c>
      <c r="T6227" s="76" t="s">
        <v>115</v>
      </c>
      <c r="U6227" s="76" t="n">
        <v>500</v>
      </c>
      <c r="X6227" s="76" t="n">
        <v>5</v>
      </c>
      <c r="Y6227" s="76" t="s">
        <v>116</v>
      </c>
      <c r="AC6227" s="76" t="s">
        <v>117</v>
      </c>
      <c r="AD6227" s="76" t="s">
        <v>542</v>
      </c>
      <c r="AE6227" s="76" t="n">
        <v>37260</v>
      </c>
      <c r="AF6227" s="76" t="s">
        <v>24998</v>
      </c>
      <c r="AJ6227" s="79" t="s">
        <v>24999</v>
      </c>
      <c r="AK6227" s="76" t="s">
        <v>25000</v>
      </c>
      <c r="AL6227" s="76" t="n">
        <v>0</v>
      </c>
      <c r="AM6227" s="76" t="n">
        <v>0</v>
      </c>
    </row>
    <row r="6228" customFormat="false" ht="15" hidden="false" customHeight="false" outlineLevel="0" collapsed="false">
      <c r="A6228" s="76" t="n">
        <v>1462186</v>
      </c>
      <c r="B6228" s="76" t="s">
        <v>25001</v>
      </c>
      <c r="C6228" s="76" t="s">
        <v>3911</v>
      </c>
      <c r="D6228" s="76" t="n">
        <v>1811020</v>
      </c>
      <c r="E6228" s="76" t="s">
        <v>109</v>
      </c>
      <c r="F6228" s="76" t="s">
        <v>109</v>
      </c>
      <c r="H6228" s="78" t="n">
        <v>21805</v>
      </c>
      <c r="I6228" s="76" t="s">
        <v>305</v>
      </c>
      <c r="J6228" s="76" t="s">
        <v>306</v>
      </c>
      <c r="K6228" s="76" t="s">
        <v>41</v>
      </c>
      <c r="M6228" s="76" t="s">
        <v>111</v>
      </c>
      <c r="N6228" s="79" t="s">
        <v>1995</v>
      </c>
      <c r="O6228" s="76" t="s">
        <v>1996</v>
      </c>
      <c r="P6228" s="78" t="n">
        <v>45544</v>
      </c>
      <c r="Q6228" s="76" t="s">
        <v>114</v>
      </c>
      <c r="R6228" s="78" t="n">
        <v>44892</v>
      </c>
      <c r="S6228" s="78" t="n">
        <v>44893</v>
      </c>
      <c r="T6228" s="76" t="s">
        <v>183</v>
      </c>
      <c r="U6228" s="76" t="n">
        <v>500</v>
      </c>
      <c r="X6228" s="76" t="n">
        <v>5</v>
      </c>
      <c r="Y6228" s="76" t="s">
        <v>116</v>
      </c>
      <c r="AC6228" s="76" t="s">
        <v>117</v>
      </c>
      <c r="AD6228" s="76" t="s">
        <v>25002</v>
      </c>
      <c r="AE6228" s="76" t="n">
        <v>18700</v>
      </c>
      <c r="AF6228" s="76" t="s">
        <v>25003</v>
      </c>
      <c r="AI6228" s="79" t="s">
        <v>25004</v>
      </c>
      <c r="AJ6228" s="79" t="s">
        <v>25005</v>
      </c>
      <c r="AK6228" s="76" t="s">
        <v>25006</v>
      </c>
      <c r="AL6228" s="76" t="n">
        <v>0</v>
      </c>
      <c r="AM6228" s="76" t="n">
        <v>0</v>
      </c>
    </row>
    <row r="6229" customFormat="false" ht="15" hidden="false" customHeight="false" outlineLevel="0" collapsed="false">
      <c r="A6229" s="76" t="n">
        <v>126252</v>
      </c>
      <c r="B6229" s="76" t="s">
        <v>25007</v>
      </c>
      <c r="C6229" s="76" t="s">
        <v>984</v>
      </c>
      <c r="D6229" s="76" t="n">
        <v>413527</v>
      </c>
      <c r="E6229" s="76" t="s">
        <v>132</v>
      </c>
      <c r="F6229" s="76" t="s">
        <v>132</v>
      </c>
      <c r="H6229" s="78" t="n">
        <v>22674</v>
      </c>
      <c r="I6229" s="76" t="s">
        <v>267</v>
      </c>
      <c r="J6229" s="76" t="s">
        <v>268</v>
      </c>
      <c r="K6229" s="76" t="s">
        <v>41</v>
      </c>
      <c r="M6229" s="76" t="s">
        <v>286</v>
      </c>
      <c r="N6229" s="79" t="s">
        <v>557</v>
      </c>
      <c r="O6229" s="76" t="s">
        <v>558</v>
      </c>
      <c r="P6229" s="78" t="n">
        <v>45516</v>
      </c>
      <c r="Q6229" s="76" t="s">
        <v>114</v>
      </c>
      <c r="R6229" s="78" t="n">
        <v>37432</v>
      </c>
      <c r="S6229" s="78" t="n">
        <v>44810</v>
      </c>
      <c r="T6229" s="76" t="s">
        <v>183</v>
      </c>
      <c r="U6229" s="76" t="n">
        <v>1060</v>
      </c>
      <c r="X6229" s="76" t="n">
        <v>10</v>
      </c>
      <c r="Y6229" s="76" t="s">
        <v>116</v>
      </c>
      <c r="AC6229" s="76" t="s">
        <v>117</v>
      </c>
      <c r="AD6229" s="76" t="s">
        <v>3481</v>
      </c>
      <c r="AE6229" s="76" t="n">
        <v>41400</v>
      </c>
      <c r="AF6229" s="76" t="s">
        <v>25008</v>
      </c>
      <c r="AI6229" s="79" t="s">
        <v>25009</v>
      </c>
      <c r="AJ6229" s="79" t="s">
        <v>25010</v>
      </c>
      <c r="AK6229" s="76" t="s">
        <v>25011</v>
      </c>
      <c r="AL6229" s="76" t="n">
        <v>0</v>
      </c>
      <c r="AM6229" s="76" t="n">
        <v>0</v>
      </c>
    </row>
    <row r="6230" customFormat="false" ht="15" hidden="false" customHeight="false" outlineLevel="0" collapsed="false">
      <c r="A6230" s="76" t="n">
        <v>1632762</v>
      </c>
      <c r="B6230" s="76" t="s">
        <v>25012</v>
      </c>
      <c r="C6230" s="76" t="s">
        <v>2344</v>
      </c>
      <c r="D6230" s="76" t="n">
        <v>4116538</v>
      </c>
      <c r="E6230" s="76" t="s">
        <v>132</v>
      </c>
      <c r="H6230" s="78" t="n">
        <v>40313</v>
      </c>
      <c r="I6230" s="76" t="s">
        <v>256</v>
      </c>
      <c r="J6230" s="76" t="n">
        <v>-15</v>
      </c>
      <c r="K6230" s="76" t="s">
        <v>41</v>
      </c>
      <c r="M6230" s="76" t="s">
        <v>286</v>
      </c>
      <c r="N6230" s="79" t="s">
        <v>2615</v>
      </c>
      <c r="O6230" s="76" t="s">
        <v>2616</v>
      </c>
      <c r="P6230" s="78" t="n">
        <v>45589</v>
      </c>
      <c r="Q6230" s="76" t="s">
        <v>114</v>
      </c>
      <c r="R6230" s="78" t="n">
        <v>45565</v>
      </c>
      <c r="T6230" s="76" t="s">
        <v>115</v>
      </c>
      <c r="U6230" s="76" t="n">
        <v>500</v>
      </c>
      <c r="X6230" s="76" t="n">
        <v>5</v>
      </c>
      <c r="Y6230" s="76" t="s">
        <v>116</v>
      </c>
      <c r="AC6230" s="76" t="s">
        <v>117</v>
      </c>
      <c r="AD6230" s="76" t="s">
        <v>20310</v>
      </c>
      <c r="AE6230" s="76" t="n">
        <v>41100</v>
      </c>
      <c r="AF6230" s="76" t="s">
        <v>25013</v>
      </c>
      <c r="AJ6230" s="76" t="s">
        <v>25014</v>
      </c>
      <c r="AK6230" s="76" t="s">
        <v>25015</v>
      </c>
      <c r="AL6230" s="76" t="n">
        <v>0</v>
      </c>
      <c r="AM6230" s="76" t="n">
        <v>0</v>
      </c>
    </row>
    <row r="6231" customFormat="false" ht="15" hidden="false" customHeight="false" outlineLevel="0" collapsed="false">
      <c r="A6231" s="76" t="n">
        <v>126308</v>
      </c>
      <c r="B6231" s="76" t="s">
        <v>25016</v>
      </c>
      <c r="C6231" s="76" t="s">
        <v>1849</v>
      </c>
      <c r="D6231" s="76" t="n">
        <v>9119305</v>
      </c>
      <c r="E6231" s="76" t="s">
        <v>132</v>
      </c>
      <c r="F6231" s="76" t="s">
        <v>132</v>
      </c>
      <c r="H6231" s="78" t="n">
        <v>23058</v>
      </c>
      <c r="I6231" s="76" t="s">
        <v>267</v>
      </c>
      <c r="J6231" s="76" t="s">
        <v>268</v>
      </c>
      <c r="K6231" s="76" t="s">
        <v>41</v>
      </c>
      <c r="M6231" s="76" t="s">
        <v>111</v>
      </c>
      <c r="N6231" s="79" t="s">
        <v>3160</v>
      </c>
      <c r="O6231" s="76" t="s">
        <v>3161</v>
      </c>
      <c r="P6231" s="78" t="n">
        <v>45549</v>
      </c>
      <c r="Q6231" s="76" t="s">
        <v>114</v>
      </c>
      <c r="R6231" s="78" t="n">
        <v>37432</v>
      </c>
      <c r="S6231" s="78" t="n">
        <v>45176</v>
      </c>
      <c r="T6231" s="76" t="s">
        <v>183</v>
      </c>
      <c r="U6231" s="76" t="n">
        <v>847</v>
      </c>
      <c r="X6231" s="76" t="n">
        <v>8</v>
      </c>
      <c r="Y6231" s="76" t="s">
        <v>116</v>
      </c>
      <c r="AB6231" s="78" t="n">
        <v>44378</v>
      </c>
      <c r="AC6231" s="76" t="s">
        <v>117</v>
      </c>
      <c r="AD6231" s="76" t="s">
        <v>25017</v>
      </c>
      <c r="AE6231" s="76" t="n">
        <v>18150</v>
      </c>
      <c r="AF6231" s="76" t="s">
        <v>25018</v>
      </c>
      <c r="AI6231" s="79" t="s">
        <v>25019</v>
      </c>
      <c r="AJ6231" s="79" t="s">
        <v>25020</v>
      </c>
      <c r="AK6231" s="76" t="s">
        <v>25021</v>
      </c>
      <c r="AL6231" s="76" t="n">
        <v>0</v>
      </c>
      <c r="AM6231" s="76" t="n">
        <v>0</v>
      </c>
    </row>
    <row r="6232" customFormat="false" ht="15" hidden="false" customHeight="false" outlineLevel="0" collapsed="false">
      <c r="A6232" s="76" t="n">
        <v>126324</v>
      </c>
      <c r="B6232" s="76" t="s">
        <v>25016</v>
      </c>
      <c r="C6232" s="76" t="s">
        <v>425</v>
      </c>
      <c r="D6232" s="76" t="n">
        <v>416509</v>
      </c>
      <c r="E6232" s="76" t="s">
        <v>132</v>
      </c>
      <c r="F6232" s="76" t="s">
        <v>132</v>
      </c>
      <c r="H6232" s="78" t="n">
        <v>22992</v>
      </c>
      <c r="I6232" s="76" t="s">
        <v>267</v>
      </c>
      <c r="J6232" s="76" t="s">
        <v>268</v>
      </c>
      <c r="K6232" s="76" t="s">
        <v>41</v>
      </c>
      <c r="M6232" s="76" t="s">
        <v>286</v>
      </c>
      <c r="N6232" s="79" t="s">
        <v>572</v>
      </c>
      <c r="O6232" s="76" t="s">
        <v>573</v>
      </c>
      <c r="P6232" s="78" t="n">
        <v>45554</v>
      </c>
      <c r="Q6232" s="76" t="s">
        <v>114</v>
      </c>
      <c r="R6232" s="78" t="n">
        <v>37432</v>
      </c>
      <c r="S6232" s="78" t="n">
        <v>44596</v>
      </c>
      <c r="T6232" s="76" t="s">
        <v>183</v>
      </c>
      <c r="U6232" s="76" t="n">
        <v>1329</v>
      </c>
      <c r="X6232" s="76" t="n">
        <v>13</v>
      </c>
      <c r="Y6232" s="76" t="s">
        <v>116</v>
      </c>
      <c r="AC6232" s="76" t="s">
        <v>117</v>
      </c>
      <c r="AD6232" s="76" t="s">
        <v>12002</v>
      </c>
      <c r="AE6232" s="76" t="n">
        <v>41500</v>
      </c>
      <c r="AF6232" s="76" t="s">
        <v>25022</v>
      </c>
      <c r="AK6232" s="76" t="s">
        <v>25023</v>
      </c>
      <c r="AL6232" s="76" t="n">
        <v>0</v>
      </c>
      <c r="AM6232" s="76" t="n">
        <v>0</v>
      </c>
    </row>
    <row r="6233" customFormat="false" ht="15" hidden="false" customHeight="false" outlineLevel="0" collapsed="false">
      <c r="A6233" s="76" t="n">
        <v>1165794</v>
      </c>
      <c r="B6233" s="76" t="s">
        <v>25024</v>
      </c>
      <c r="C6233" s="76" t="s">
        <v>8968</v>
      </c>
      <c r="D6233" s="76" t="n">
        <v>3729169</v>
      </c>
      <c r="E6233" s="76" t="s">
        <v>132</v>
      </c>
      <c r="F6233" s="76" t="s">
        <v>132</v>
      </c>
      <c r="H6233" s="78" t="n">
        <v>38988</v>
      </c>
      <c r="I6233" s="76" t="s">
        <v>301</v>
      </c>
      <c r="J6233" s="76" t="n">
        <v>-19</v>
      </c>
      <c r="K6233" s="76" t="s">
        <v>41</v>
      </c>
      <c r="M6233" s="76" t="s">
        <v>124</v>
      </c>
      <c r="N6233" s="79" t="s">
        <v>779</v>
      </c>
      <c r="O6233" s="76" t="s">
        <v>780</v>
      </c>
      <c r="P6233" s="78" t="n">
        <v>45551</v>
      </c>
      <c r="Q6233" s="76" t="s">
        <v>114</v>
      </c>
      <c r="R6233" s="78" t="n">
        <v>42986</v>
      </c>
      <c r="T6233" s="76" t="s">
        <v>115</v>
      </c>
      <c r="U6233" s="76" t="n">
        <v>1324</v>
      </c>
      <c r="X6233" s="76" t="n">
        <v>13</v>
      </c>
      <c r="Y6233" s="76" t="s">
        <v>116</v>
      </c>
      <c r="AC6233" s="76" t="s">
        <v>117</v>
      </c>
      <c r="AD6233" s="76" t="s">
        <v>4509</v>
      </c>
      <c r="AE6233" s="76" t="n">
        <v>37550</v>
      </c>
      <c r="AF6233" s="76" t="s">
        <v>25025</v>
      </c>
      <c r="AI6233" s="79" t="s">
        <v>25026</v>
      </c>
      <c r="AJ6233" s="79" t="s">
        <v>25027</v>
      </c>
      <c r="AK6233" s="76" t="s">
        <v>25028</v>
      </c>
      <c r="AL6233" s="76" t="n">
        <v>0</v>
      </c>
      <c r="AM6233" s="76" t="n">
        <v>0</v>
      </c>
    </row>
    <row r="6234" customFormat="false" ht="15" hidden="false" customHeight="false" outlineLevel="0" collapsed="false">
      <c r="A6234" s="76" t="n">
        <v>1495956</v>
      </c>
      <c r="B6234" s="76" t="s">
        <v>25024</v>
      </c>
      <c r="C6234" s="76" t="s">
        <v>7176</v>
      </c>
      <c r="D6234" s="76" t="n">
        <v>4537959</v>
      </c>
      <c r="E6234" s="76" t="s">
        <v>109</v>
      </c>
      <c r="F6234" s="76" t="s">
        <v>132</v>
      </c>
      <c r="H6234" s="78" t="n">
        <v>40271</v>
      </c>
      <c r="I6234" s="76" t="s">
        <v>256</v>
      </c>
      <c r="J6234" s="76" t="n">
        <v>-15</v>
      </c>
      <c r="K6234" s="76" t="s">
        <v>41</v>
      </c>
      <c r="M6234" s="76" t="s">
        <v>134</v>
      </c>
      <c r="N6234" s="79" t="s">
        <v>3076</v>
      </c>
      <c r="O6234" s="76" t="s">
        <v>3077</v>
      </c>
      <c r="P6234" s="78" t="n">
        <v>45583</v>
      </c>
      <c r="Q6234" s="76" t="s">
        <v>114</v>
      </c>
      <c r="R6234" s="78" t="n">
        <v>45085</v>
      </c>
      <c r="T6234" s="76" t="s">
        <v>115</v>
      </c>
      <c r="U6234" s="76" t="n">
        <v>500</v>
      </c>
      <c r="X6234" s="76" t="n">
        <v>5</v>
      </c>
      <c r="Y6234" s="76" t="s">
        <v>116</v>
      </c>
      <c r="AC6234" s="76" t="s">
        <v>117</v>
      </c>
      <c r="AD6234" s="76" t="s">
        <v>451</v>
      </c>
      <c r="AE6234" s="76" t="n">
        <v>45100</v>
      </c>
      <c r="AF6234" s="76" t="s">
        <v>25029</v>
      </c>
      <c r="AJ6234" s="79" t="s">
        <v>25030</v>
      </c>
      <c r="AK6234" s="76" t="s">
        <v>25031</v>
      </c>
      <c r="AL6234" s="76" t="n">
        <v>1</v>
      </c>
      <c r="AM6234" s="76" t="n">
        <v>0</v>
      </c>
    </row>
    <row r="6235" customFormat="false" ht="15" hidden="false" customHeight="false" outlineLevel="0" collapsed="false">
      <c r="A6235" s="76" t="n">
        <v>126376</v>
      </c>
      <c r="B6235" s="76" t="s">
        <v>25032</v>
      </c>
      <c r="C6235" s="76" t="s">
        <v>336</v>
      </c>
      <c r="D6235" s="76" t="n">
        <v>181291</v>
      </c>
      <c r="E6235" s="76" t="s">
        <v>132</v>
      </c>
      <c r="F6235" s="76" t="s">
        <v>132</v>
      </c>
      <c r="H6235" s="78" t="n">
        <v>22964</v>
      </c>
      <c r="I6235" s="76" t="s">
        <v>267</v>
      </c>
      <c r="J6235" s="76" t="s">
        <v>268</v>
      </c>
      <c r="K6235" s="76" t="s">
        <v>41</v>
      </c>
      <c r="M6235" s="76" t="s">
        <v>111</v>
      </c>
      <c r="N6235" s="79" t="s">
        <v>688</v>
      </c>
      <c r="O6235" s="76" t="s">
        <v>689</v>
      </c>
      <c r="P6235" s="78" t="n">
        <v>45546</v>
      </c>
      <c r="Q6235" s="76" t="s">
        <v>114</v>
      </c>
      <c r="R6235" s="78" t="n">
        <v>37432</v>
      </c>
      <c r="S6235" s="78" t="n">
        <v>45167</v>
      </c>
      <c r="T6235" s="76" t="s">
        <v>183</v>
      </c>
      <c r="U6235" s="76" t="n">
        <v>954</v>
      </c>
      <c r="X6235" s="76" t="n">
        <v>9</v>
      </c>
      <c r="Y6235" s="76" t="s">
        <v>116</v>
      </c>
      <c r="AC6235" s="76" t="s">
        <v>117</v>
      </c>
      <c r="AD6235" s="76" t="s">
        <v>19259</v>
      </c>
      <c r="AE6235" s="76" t="n">
        <v>18400</v>
      </c>
      <c r="AF6235" s="76" t="s">
        <v>25033</v>
      </c>
      <c r="AI6235" s="79" t="s">
        <v>25034</v>
      </c>
      <c r="AJ6235" s="79" t="s">
        <v>25035</v>
      </c>
      <c r="AK6235" s="76" t="s">
        <v>25036</v>
      </c>
      <c r="AL6235" s="76" t="n">
        <v>0</v>
      </c>
      <c r="AM6235" s="76" t="n">
        <v>0</v>
      </c>
    </row>
    <row r="6236" customFormat="false" ht="15" hidden="false" customHeight="false" outlineLevel="0" collapsed="false">
      <c r="A6236" s="76" t="n">
        <v>1225709</v>
      </c>
      <c r="B6236" s="76" t="s">
        <v>25037</v>
      </c>
      <c r="C6236" s="76" t="s">
        <v>956</v>
      </c>
      <c r="D6236" s="76" t="n">
        <v>2815220</v>
      </c>
      <c r="E6236" s="76" t="s">
        <v>132</v>
      </c>
      <c r="F6236" s="76" t="s">
        <v>132</v>
      </c>
      <c r="H6236" s="78" t="n">
        <v>24873</v>
      </c>
      <c r="I6236" s="76" t="s">
        <v>321</v>
      </c>
      <c r="J6236" s="76" t="s">
        <v>322</v>
      </c>
      <c r="K6236" s="76" t="s">
        <v>41</v>
      </c>
      <c r="M6236" s="76" t="s">
        <v>155</v>
      </c>
      <c r="N6236" s="79" t="s">
        <v>848</v>
      </c>
      <c r="O6236" s="76" t="s">
        <v>849</v>
      </c>
      <c r="P6236" s="78" t="n">
        <v>45561</v>
      </c>
      <c r="Q6236" s="76" t="s">
        <v>114</v>
      </c>
      <c r="R6236" s="78" t="n">
        <v>43369</v>
      </c>
      <c r="S6236" s="78" t="n">
        <v>45581</v>
      </c>
      <c r="T6236" s="76" t="s">
        <v>201</v>
      </c>
      <c r="U6236" s="76" t="n">
        <v>620</v>
      </c>
      <c r="X6236" s="76" t="n">
        <v>6</v>
      </c>
      <c r="Y6236" s="76" t="s">
        <v>116</v>
      </c>
      <c r="AC6236" s="76" t="s">
        <v>117</v>
      </c>
      <c r="AD6236" s="76" t="s">
        <v>5559</v>
      </c>
      <c r="AE6236" s="76" t="n">
        <v>28300</v>
      </c>
      <c r="AF6236" s="76" t="s">
        <v>25038</v>
      </c>
      <c r="AJ6236" s="79" t="s">
        <v>25039</v>
      </c>
      <c r="AK6236" s="76" t="s">
        <v>25040</v>
      </c>
      <c r="AL6236" s="76" t="n">
        <v>0</v>
      </c>
      <c r="AM6236" s="76" t="n">
        <v>0</v>
      </c>
    </row>
    <row r="6237" customFormat="false" ht="15" hidden="false" customHeight="false" outlineLevel="0" collapsed="false">
      <c r="A6237" s="76" t="n">
        <v>1616369</v>
      </c>
      <c r="B6237" s="76" t="s">
        <v>25041</v>
      </c>
      <c r="C6237" s="76" t="s">
        <v>3368</v>
      </c>
      <c r="D6237" s="76" t="n">
        <v>2817392</v>
      </c>
      <c r="E6237" s="76" t="s">
        <v>109</v>
      </c>
      <c r="H6237" s="78" t="n">
        <v>41877</v>
      </c>
      <c r="I6237" s="76" t="s">
        <v>190</v>
      </c>
      <c r="J6237" s="76" t="n">
        <v>-11</v>
      </c>
      <c r="K6237" s="76" t="s">
        <v>41</v>
      </c>
      <c r="M6237" s="76" t="s">
        <v>155</v>
      </c>
      <c r="N6237" s="79" t="s">
        <v>156</v>
      </c>
      <c r="O6237" s="76" t="s">
        <v>157</v>
      </c>
      <c r="P6237" s="78" t="n">
        <v>45553</v>
      </c>
      <c r="Q6237" s="76" t="s">
        <v>114</v>
      </c>
      <c r="R6237" s="78" t="n">
        <v>45553</v>
      </c>
      <c r="T6237" s="76" t="s">
        <v>115</v>
      </c>
      <c r="U6237" s="76" t="n">
        <v>500</v>
      </c>
      <c r="X6237" s="76" t="n">
        <v>5</v>
      </c>
      <c r="Y6237" s="76" t="s">
        <v>116</v>
      </c>
      <c r="AC6237" s="76" t="s">
        <v>117</v>
      </c>
      <c r="AD6237" s="76" t="s">
        <v>158</v>
      </c>
      <c r="AE6237" s="76" t="n">
        <v>28100</v>
      </c>
      <c r="AF6237" s="76" t="s">
        <v>25042</v>
      </c>
      <c r="AI6237" s="79" t="s">
        <v>25043</v>
      </c>
      <c r="AJ6237" s="79" t="s">
        <v>25044</v>
      </c>
      <c r="AK6237" s="76" t="s">
        <v>25045</v>
      </c>
      <c r="AL6237" s="76" t="n">
        <v>1</v>
      </c>
      <c r="AM6237" s="76" t="n">
        <v>0</v>
      </c>
    </row>
    <row r="6238" customFormat="false" ht="15" hidden="false" customHeight="false" outlineLevel="0" collapsed="false">
      <c r="A6238" s="76" t="n">
        <v>126382</v>
      </c>
      <c r="B6238" s="76" t="s">
        <v>25046</v>
      </c>
      <c r="C6238" s="76" t="s">
        <v>1894</v>
      </c>
      <c r="D6238" s="76" t="n">
        <v>283901</v>
      </c>
      <c r="E6238" s="76" t="s">
        <v>109</v>
      </c>
      <c r="F6238" s="76" t="s">
        <v>132</v>
      </c>
      <c r="H6238" s="78" t="n">
        <v>28696</v>
      </c>
      <c r="I6238" s="76" t="s">
        <v>197</v>
      </c>
      <c r="J6238" s="76" t="s">
        <v>198</v>
      </c>
      <c r="K6238" s="76" t="s">
        <v>2</v>
      </c>
      <c r="M6238" s="76" t="s">
        <v>286</v>
      </c>
      <c r="N6238" s="79" t="s">
        <v>385</v>
      </c>
      <c r="O6238" s="76" t="s">
        <v>386</v>
      </c>
      <c r="P6238" s="78" t="n">
        <v>45569</v>
      </c>
      <c r="Q6238" s="76" t="s">
        <v>114</v>
      </c>
      <c r="R6238" s="78" t="n">
        <v>37432</v>
      </c>
      <c r="S6238" s="78" t="n">
        <v>44670</v>
      </c>
      <c r="T6238" s="76" t="s">
        <v>183</v>
      </c>
      <c r="U6238" s="76" t="n">
        <v>744</v>
      </c>
      <c r="X6238" s="76" t="n">
        <v>7</v>
      </c>
      <c r="Y6238" s="76" t="s">
        <v>116</v>
      </c>
      <c r="AC6238" s="76" t="s">
        <v>117</v>
      </c>
      <c r="AD6238" s="76" t="s">
        <v>16158</v>
      </c>
      <c r="AE6238" s="76" t="n">
        <v>41350</v>
      </c>
      <c r="AF6238" s="76" t="s">
        <v>16159</v>
      </c>
      <c r="AJ6238" s="79" t="s">
        <v>16161</v>
      </c>
      <c r="AK6238" s="76" t="s">
        <v>16162</v>
      </c>
      <c r="AL6238" s="76" t="n">
        <v>0</v>
      </c>
      <c r="AM6238" s="76" t="n">
        <v>0</v>
      </c>
    </row>
    <row r="6239" customFormat="false" ht="15" hidden="false" customHeight="false" outlineLevel="0" collapsed="false">
      <c r="A6239" s="76" t="n">
        <v>1564992</v>
      </c>
      <c r="B6239" s="76" t="s">
        <v>25046</v>
      </c>
      <c r="C6239" s="76" t="s">
        <v>956</v>
      </c>
      <c r="D6239" s="76" t="n">
        <v>3611764</v>
      </c>
      <c r="E6239" s="76" t="s">
        <v>109</v>
      </c>
      <c r="F6239" s="76" t="s">
        <v>109</v>
      </c>
      <c r="H6239" s="78" t="n">
        <v>22164</v>
      </c>
      <c r="I6239" s="76" t="s">
        <v>267</v>
      </c>
      <c r="J6239" s="76" t="s">
        <v>268</v>
      </c>
      <c r="K6239" s="76" t="s">
        <v>41</v>
      </c>
      <c r="M6239" s="76" t="s">
        <v>269</v>
      </c>
      <c r="N6239" s="79" t="s">
        <v>6463</v>
      </c>
      <c r="O6239" s="76" t="s">
        <v>6464</v>
      </c>
      <c r="P6239" s="78" t="n">
        <v>45576</v>
      </c>
      <c r="Q6239" s="76" t="s">
        <v>114</v>
      </c>
      <c r="R6239" s="78" t="n">
        <v>45340</v>
      </c>
      <c r="S6239" s="78" t="n">
        <v>45534</v>
      </c>
      <c r="T6239" s="76" t="s">
        <v>201</v>
      </c>
      <c r="U6239" s="76" t="n">
        <v>500</v>
      </c>
      <c r="X6239" s="76" t="n">
        <v>5</v>
      </c>
      <c r="Y6239" s="76" t="s">
        <v>116</v>
      </c>
      <c r="AC6239" s="76" t="s">
        <v>117</v>
      </c>
      <c r="AD6239" s="76" t="s">
        <v>25047</v>
      </c>
      <c r="AE6239" s="76" t="n">
        <v>36100</v>
      </c>
      <c r="AF6239" s="76" t="s">
        <v>25048</v>
      </c>
      <c r="AJ6239" s="79" t="s">
        <v>25049</v>
      </c>
      <c r="AK6239" s="76" t="s">
        <v>25050</v>
      </c>
      <c r="AL6239" s="76" t="n">
        <v>0</v>
      </c>
      <c r="AM6239" s="76" t="n">
        <v>0</v>
      </c>
    </row>
    <row r="6240" customFormat="false" ht="15" hidden="false" customHeight="false" outlineLevel="0" collapsed="false">
      <c r="A6240" s="76" t="n">
        <v>1330398</v>
      </c>
      <c r="B6240" s="76" t="s">
        <v>25051</v>
      </c>
      <c r="C6240" s="76" t="s">
        <v>593</v>
      </c>
      <c r="D6240" s="76" t="n">
        <v>3732588</v>
      </c>
      <c r="E6240" s="76" t="s">
        <v>109</v>
      </c>
      <c r="F6240" s="76" t="s">
        <v>109</v>
      </c>
      <c r="H6240" s="78" t="n">
        <v>15348</v>
      </c>
      <c r="I6240" s="76" t="s">
        <v>2455</v>
      </c>
      <c r="J6240" s="76" t="s">
        <v>2456</v>
      </c>
      <c r="K6240" s="76" t="s">
        <v>41</v>
      </c>
      <c r="M6240" s="76" t="s">
        <v>124</v>
      </c>
      <c r="N6240" s="79" t="s">
        <v>596</v>
      </c>
      <c r="O6240" s="76" t="s">
        <v>597</v>
      </c>
      <c r="P6240" s="78" t="n">
        <v>45570</v>
      </c>
      <c r="Q6240" s="76" t="s">
        <v>114</v>
      </c>
      <c r="R6240" s="78" t="n">
        <v>44132</v>
      </c>
      <c r="S6240" s="78" t="n">
        <v>45069</v>
      </c>
      <c r="T6240" s="76" t="s">
        <v>183</v>
      </c>
      <c r="U6240" s="76" t="n">
        <v>500</v>
      </c>
      <c r="X6240" s="76" t="n">
        <v>5</v>
      </c>
      <c r="Y6240" s="76" t="s">
        <v>116</v>
      </c>
      <c r="AC6240" s="76" t="s">
        <v>117</v>
      </c>
      <c r="AD6240" s="76" t="s">
        <v>1512</v>
      </c>
      <c r="AE6240" s="76" t="n">
        <v>37230</v>
      </c>
      <c r="AF6240" s="76" t="s">
        <v>25052</v>
      </c>
      <c r="AI6240" s="79" t="s">
        <v>25053</v>
      </c>
      <c r="AJ6240" s="79" t="s">
        <v>25054</v>
      </c>
      <c r="AK6240" s="76" t="s">
        <v>25055</v>
      </c>
      <c r="AL6240" s="76" t="n">
        <v>0</v>
      </c>
      <c r="AM6240" s="76" t="n">
        <v>0</v>
      </c>
    </row>
    <row r="6241" customFormat="false" ht="15" hidden="false" customHeight="false" outlineLevel="0" collapsed="false">
      <c r="A6241" s="76" t="n">
        <v>1351545</v>
      </c>
      <c r="B6241" s="76" t="s">
        <v>25056</v>
      </c>
      <c r="C6241" s="76" t="s">
        <v>22014</v>
      </c>
      <c r="D6241" s="76" t="n">
        <v>3732985</v>
      </c>
      <c r="E6241" s="76" t="s">
        <v>109</v>
      </c>
      <c r="F6241" s="76" t="s">
        <v>109</v>
      </c>
      <c r="H6241" s="78" t="n">
        <v>42808</v>
      </c>
      <c r="I6241" s="76" t="s">
        <v>109</v>
      </c>
      <c r="J6241" s="76" t="n">
        <v>-9</v>
      </c>
      <c r="K6241" s="76" t="s">
        <v>2</v>
      </c>
      <c r="M6241" s="76" t="s">
        <v>124</v>
      </c>
      <c r="N6241" s="79" t="s">
        <v>125</v>
      </c>
      <c r="O6241" s="76" t="s">
        <v>126</v>
      </c>
      <c r="P6241" s="78" t="n">
        <v>45535</v>
      </c>
      <c r="Q6241" s="76" t="s">
        <v>114</v>
      </c>
      <c r="R6241" s="78" t="n">
        <v>44466</v>
      </c>
      <c r="T6241" s="76" t="s">
        <v>115</v>
      </c>
      <c r="U6241" s="76" t="n">
        <v>500</v>
      </c>
      <c r="X6241" s="76" t="n">
        <v>5</v>
      </c>
      <c r="Y6241" s="76" t="s">
        <v>116</v>
      </c>
      <c r="AC6241" s="76" t="s">
        <v>117</v>
      </c>
      <c r="AD6241" s="76" t="s">
        <v>127</v>
      </c>
      <c r="AE6241" s="76" t="n">
        <v>37000</v>
      </c>
      <c r="AF6241" s="76" t="s">
        <v>25057</v>
      </c>
      <c r="AJ6241" s="79" t="s">
        <v>25058</v>
      </c>
      <c r="AK6241" s="76" t="s">
        <v>25059</v>
      </c>
      <c r="AL6241" s="76" t="n">
        <v>0</v>
      </c>
      <c r="AM6241" s="76" t="n">
        <v>0</v>
      </c>
    </row>
    <row r="6242" customFormat="false" ht="15" hidden="false" customHeight="false" outlineLevel="0" collapsed="false">
      <c r="A6242" s="76" t="n">
        <v>1624460</v>
      </c>
      <c r="B6242" s="76" t="s">
        <v>25060</v>
      </c>
      <c r="C6242" s="76" t="s">
        <v>2973</v>
      </c>
      <c r="D6242" s="76" t="n">
        <v>2817467</v>
      </c>
      <c r="E6242" s="76" t="s">
        <v>109</v>
      </c>
      <c r="H6242" s="78" t="n">
        <v>43142</v>
      </c>
      <c r="I6242" s="76" t="s">
        <v>109</v>
      </c>
      <c r="J6242" s="76" t="n">
        <v>-9</v>
      </c>
      <c r="K6242" s="76" t="s">
        <v>41</v>
      </c>
      <c r="M6242" s="76" t="s">
        <v>155</v>
      </c>
      <c r="N6242" s="79" t="s">
        <v>1399</v>
      </c>
      <c r="O6242" s="76" t="s">
        <v>1400</v>
      </c>
      <c r="P6242" s="78" t="n">
        <v>45558</v>
      </c>
      <c r="Q6242" s="76" t="s">
        <v>114</v>
      </c>
      <c r="R6242" s="78" t="n">
        <v>45558</v>
      </c>
      <c r="T6242" s="76" t="s">
        <v>115</v>
      </c>
      <c r="U6242" s="76" t="n">
        <v>500</v>
      </c>
      <c r="X6242" s="76" t="n">
        <v>5</v>
      </c>
      <c r="Y6242" s="76" t="s">
        <v>116</v>
      </c>
      <c r="AC6242" s="76" t="s">
        <v>117</v>
      </c>
      <c r="AD6242" s="76" t="s">
        <v>1459</v>
      </c>
      <c r="AE6242" s="76" t="n">
        <v>78125</v>
      </c>
      <c r="AF6242" s="76" t="s">
        <v>25061</v>
      </c>
      <c r="AI6242" s="79" t="s">
        <v>25062</v>
      </c>
      <c r="AJ6242" s="79" t="s">
        <v>25063</v>
      </c>
      <c r="AK6242" s="76" t="s">
        <v>25064</v>
      </c>
      <c r="AL6242" s="76" t="n">
        <v>0</v>
      </c>
      <c r="AM6242" s="76" t="n">
        <v>0</v>
      </c>
    </row>
    <row r="6243" customFormat="false" ht="15" hidden="false" customHeight="false" outlineLevel="0" collapsed="false">
      <c r="A6243" s="76" t="n">
        <v>1624455</v>
      </c>
      <c r="B6243" s="76" t="s">
        <v>25060</v>
      </c>
      <c r="C6243" s="76" t="s">
        <v>1019</v>
      </c>
      <c r="D6243" s="76" t="n">
        <v>2817466</v>
      </c>
      <c r="E6243" s="76" t="s">
        <v>109</v>
      </c>
      <c r="H6243" s="78" t="n">
        <v>43938</v>
      </c>
      <c r="I6243" s="76" t="s">
        <v>109</v>
      </c>
      <c r="J6243" s="76" t="n">
        <v>-9</v>
      </c>
      <c r="K6243" s="76" t="s">
        <v>41</v>
      </c>
      <c r="M6243" s="76" t="s">
        <v>155</v>
      </c>
      <c r="N6243" s="79" t="s">
        <v>1399</v>
      </c>
      <c r="O6243" s="76" t="s">
        <v>1400</v>
      </c>
      <c r="P6243" s="78" t="n">
        <v>45558</v>
      </c>
      <c r="Q6243" s="76" t="s">
        <v>114</v>
      </c>
      <c r="R6243" s="78" t="n">
        <v>45558</v>
      </c>
      <c r="T6243" s="76" t="s">
        <v>115</v>
      </c>
      <c r="U6243" s="76" t="n">
        <v>500</v>
      </c>
      <c r="X6243" s="76" t="n">
        <v>5</v>
      </c>
      <c r="Y6243" s="76" t="s">
        <v>116</v>
      </c>
      <c r="AC6243" s="76" t="s">
        <v>117</v>
      </c>
      <c r="AD6243" s="76" t="s">
        <v>1459</v>
      </c>
      <c r="AE6243" s="76" t="n">
        <v>78125</v>
      </c>
      <c r="AF6243" s="76" t="s">
        <v>25065</v>
      </c>
      <c r="AI6243" s="79" t="s">
        <v>25062</v>
      </c>
      <c r="AJ6243" s="79" t="s">
        <v>25063</v>
      </c>
      <c r="AK6243" s="76" t="s">
        <v>25064</v>
      </c>
      <c r="AL6243" s="76" t="n">
        <v>0</v>
      </c>
      <c r="AM6243" s="76" t="n">
        <v>0</v>
      </c>
    </row>
    <row r="6244" customFormat="false" ht="15" hidden="false" customHeight="false" outlineLevel="0" collapsed="false">
      <c r="A6244" s="76" t="n">
        <v>410665</v>
      </c>
      <c r="B6244" s="76" t="s">
        <v>25066</v>
      </c>
      <c r="C6244" s="76" t="s">
        <v>1894</v>
      </c>
      <c r="D6244" s="76" t="n">
        <v>244624</v>
      </c>
      <c r="E6244" s="76" t="s">
        <v>132</v>
      </c>
      <c r="F6244" s="76" t="s">
        <v>132</v>
      </c>
      <c r="H6244" s="78" t="n">
        <v>29499</v>
      </c>
      <c r="I6244" s="76" t="s">
        <v>179</v>
      </c>
      <c r="J6244" s="76" t="s">
        <v>180</v>
      </c>
      <c r="K6244" s="76" t="s">
        <v>2</v>
      </c>
      <c r="M6244" s="76" t="s">
        <v>286</v>
      </c>
      <c r="N6244" s="79" t="s">
        <v>2615</v>
      </c>
      <c r="O6244" s="76" t="s">
        <v>2616</v>
      </c>
      <c r="P6244" s="78" t="n">
        <v>45539</v>
      </c>
      <c r="Q6244" s="76" t="s">
        <v>114</v>
      </c>
      <c r="R6244" s="78" t="n">
        <v>38033</v>
      </c>
      <c r="S6244" s="78" t="n">
        <v>45527</v>
      </c>
      <c r="T6244" s="76" t="s">
        <v>201</v>
      </c>
      <c r="U6244" s="76" t="n">
        <v>894</v>
      </c>
      <c r="X6244" s="76" t="n">
        <v>8</v>
      </c>
      <c r="Y6244" s="76" t="s">
        <v>116</v>
      </c>
      <c r="AC6244" s="76" t="s">
        <v>117</v>
      </c>
      <c r="AD6244" s="76" t="s">
        <v>25067</v>
      </c>
      <c r="AE6244" s="76" t="n">
        <v>41190</v>
      </c>
      <c r="AF6244" s="76" t="s">
        <v>25068</v>
      </c>
      <c r="AH6244" s="76" t="s">
        <v>25069</v>
      </c>
      <c r="AJ6244" s="79" t="s">
        <v>25070</v>
      </c>
      <c r="AK6244" s="76" t="s">
        <v>25071</v>
      </c>
      <c r="AL6244" s="76" t="n">
        <v>0</v>
      </c>
      <c r="AM6244" s="76" t="n">
        <v>0</v>
      </c>
    </row>
    <row r="6245" customFormat="false" ht="15" hidden="false" customHeight="false" outlineLevel="0" collapsed="false">
      <c r="A6245" s="76" t="n">
        <v>1600390</v>
      </c>
      <c r="B6245" s="76" t="s">
        <v>25072</v>
      </c>
      <c r="C6245" s="76" t="s">
        <v>936</v>
      </c>
      <c r="D6245" s="76" t="n">
        <v>4116318</v>
      </c>
      <c r="E6245" s="76" t="s">
        <v>109</v>
      </c>
      <c r="H6245" s="78" t="n">
        <v>27703</v>
      </c>
      <c r="I6245" s="76" t="s">
        <v>197</v>
      </c>
      <c r="J6245" s="76" t="s">
        <v>198</v>
      </c>
      <c r="K6245" s="76" t="s">
        <v>2</v>
      </c>
      <c r="M6245" s="76" t="s">
        <v>286</v>
      </c>
      <c r="N6245" s="79" t="s">
        <v>1588</v>
      </c>
      <c r="O6245" s="76" t="s">
        <v>1589</v>
      </c>
      <c r="P6245" s="78" t="n">
        <v>45534</v>
      </c>
      <c r="Q6245" s="76" t="s">
        <v>114</v>
      </c>
      <c r="R6245" s="78" t="n">
        <v>45534</v>
      </c>
      <c r="T6245" s="76" t="s">
        <v>325</v>
      </c>
      <c r="U6245" s="76" t="n">
        <v>500</v>
      </c>
      <c r="X6245" s="76" t="n">
        <v>5</v>
      </c>
      <c r="Y6245" s="76" t="s">
        <v>116</v>
      </c>
      <c r="AC6245" s="76" t="s">
        <v>117</v>
      </c>
      <c r="AD6245" s="76" t="s">
        <v>25073</v>
      </c>
      <c r="AE6245" s="76" t="n">
        <v>41140</v>
      </c>
      <c r="AF6245" s="76" t="s">
        <v>25074</v>
      </c>
      <c r="AK6245" s="76" t="s">
        <v>25075</v>
      </c>
      <c r="AL6245" s="76" t="n">
        <v>0</v>
      </c>
      <c r="AM6245" s="76" t="n">
        <v>0</v>
      </c>
    </row>
    <row r="6246" customFormat="false" ht="15" hidden="false" customHeight="false" outlineLevel="0" collapsed="false">
      <c r="A6246" s="76" t="n">
        <v>1563401</v>
      </c>
      <c r="B6246" s="76" t="s">
        <v>25072</v>
      </c>
      <c r="C6246" s="76" t="s">
        <v>1899</v>
      </c>
      <c r="D6246" s="76" t="n">
        <v>3611759</v>
      </c>
      <c r="E6246" s="76" t="s">
        <v>109</v>
      </c>
      <c r="F6246" s="76" t="s">
        <v>109</v>
      </c>
      <c r="H6246" s="78" t="n">
        <v>41512</v>
      </c>
      <c r="I6246" s="76" t="s">
        <v>110</v>
      </c>
      <c r="J6246" s="76" t="n">
        <v>-12</v>
      </c>
      <c r="K6246" s="76" t="s">
        <v>41</v>
      </c>
      <c r="M6246" s="76" t="s">
        <v>269</v>
      </c>
      <c r="N6246" s="79" t="s">
        <v>695</v>
      </c>
      <c r="O6246" s="76" t="s">
        <v>696</v>
      </c>
      <c r="P6246" s="78" t="n">
        <v>45540</v>
      </c>
      <c r="Q6246" s="76" t="s">
        <v>114</v>
      </c>
      <c r="R6246" s="78" t="n">
        <v>45331</v>
      </c>
      <c r="T6246" s="76" t="s">
        <v>115</v>
      </c>
      <c r="U6246" s="76" t="n">
        <v>500</v>
      </c>
      <c r="X6246" s="76" t="n">
        <v>5</v>
      </c>
      <c r="Y6246" s="76" t="s">
        <v>116</v>
      </c>
      <c r="AC6246" s="76" t="s">
        <v>117</v>
      </c>
      <c r="AD6246" s="76" t="s">
        <v>774</v>
      </c>
      <c r="AE6246" s="76" t="n">
        <v>36300</v>
      </c>
      <c r="AF6246" s="76" t="s">
        <v>25076</v>
      </c>
      <c r="AJ6246" s="79" t="s">
        <v>25077</v>
      </c>
      <c r="AK6246" s="76" t="s">
        <v>25078</v>
      </c>
      <c r="AL6246" s="76" t="n">
        <v>0</v>
      </c>
      <c r="AM6246" s="76" t="n">
        <v>0</v>
      </c>
    </row>
    <row r="6247" customFormat="false" ht="15" hidden="false" customHeight="false" outlineLevel="0" collapsed="false">
      <c r="A6247" s="76" t="n">
        <v>1570288</v>
      </c>
      <c r="B6247" s="76" t="s">
        <v>25072</v>
      </c>
      <c r="C6247" s="76" t="s">
        <v>1899</v>
      </c>
      <c r="D6247" s="76" t="n">
        <v>3736904</v>
      </c>
      <c r="E6247" s="76" t="s">
        <v>109</v>
      </c>
      <c r="F6247" s="76" t="s">
        <v>109</v>
      </c>
      <c r="H6247" s="78" t="n">
        <v>33065</v>
      </c>
      <c r="I6247" s="76" t="s">
        <v>23</v>
      </c>
      <c r="J6247" s="76" t="n">
        <v>-40</v>
      </c>
      <c r="K6247" s="76" t="s">
        <v>41</v>
      </c>
      <c r="M6247" s="76" t="s">
        <v>124</v>
      </c>
      <c r="N6247" s="79" t="s">
        <v>540</v>
      </c>
      <c r="O6247" s="76" t="s">
        <v>541</v>
      </c>
      <c r="P6247" s="78" t="n">
        <v>45575</v>
      </c>
      <c r="Q6247" s="76" t="s">
        <v>114</v>
      </c>
      <c r="R6247" s="78" t="n">
        <v>45380</v>
      </c>
      <c r="S6247" s="78" t="n">
        <v>45356</v>
      </c>
      <c r="T6247" s="76" t="s">
        <v>183</v>
      </c>
      <c r="U6247" s="76" t="n">
        <v>500</v>
      </c>
      <c r="X6247" s="76" t="n">
        <v>5</v>
      </c>
      <c r="Y6247" s="76" t="s">
        <v>116</v>
      </c>
      <c r="AC6247" s="76" t="s">
        <v>117</v>
      </c>
      <c r="AD6247" s="76" t="s">
        <v>542</v>
      </c>
      <c r="AE6247" s="76" t="n">
        <v>37260</v>
      </c>
      <c r="AF6247" s="76" t="s">
        <v>25079</v>
      </c>
      <c r="AJ6247" s="79" t="s">
        <v>25080</v>
      </c>
      <c r="AK6247" s="76" t="s">
        <v>25081</v>
      </c>
      <c r="AL6247" s="76" t="n">
        <v>0</v>
      </c>
      <c r="AM6247" s="76" t="n">
        <v>0</v>
      </c>
    </row>
    <row r="6248" customFormat="false" ht="15" hidden="false" customHeight="false" outlineLevel="0" collapsed="false">
      <c r="A6248" s="76" t="n">
        <v>1243933</v>
      </c>
      <c r="B6248" s="76" t="s">
        <v>25082</v>
      </c>
      <c r="C6248" s="76" t="s">
        <v>1930</v>
      </c>
      <c r="D6248" s="76" t="n">
        <v>368611</v>
      </c>
      <c r="E6248" s="76" t="s">
        <v>132</v>
      </c>
      <c r="H6248" s="78" t="n">
        <v>40564</v>
      </c>
      <c r="I6248" s="76" t="s">
        <v>144</v>
      </c>
      <c r="J6248" s="76" t="n">
        <v>-14</v>
      </c>
      <c r="K6248" s="76" t="s">
        <v>41</v>
      </c>
      <c r="M6248" s="76" t="s">
        <v>269</v>
      </c>
      <c r="N6248" s="79" t="s">
        <v>270</v>
      </c>
      <c r="O6248" s="76" t="s">
        <v>271</v>
      </c>
      <c r="P6248" s="78" t="n">
        <v>45563</v>
      </c>
      <c r="Q6248" s="76" t="s">
        <v>114</v>
      </c>
      <c r="R6248" s="78" t="n">
        <v>43413</v>
      </c>
      <c r="T6248" s="76" t="s">
        <v>115</v>
      </c>
      <c r="U6248" s="76" t="n">
        <v>500</v>
      </c>
      <c r="X6248" s="76" t="n">
        <v>5</v>
      </c>
      <c r="Y6248" s="76" t="s">
        <v>116</v>
      </c>
      <c r="AC6248" s="76" t="s">
        <v>117</v>
      </c>
      <c r="AD6248" s="76" t="s">
        <v>25083</v>
      </c>
      <c r="AE6248" s="76" t="n">
        <v>36200</v>
      </c>
      <c r="AF6248" s="76" t="s">
        <v>25084</v>
      </c>
      <c r="AJ6248" s="76" t="s">
        <v>25085</v>
      </c>
      <c r="AK6248" s="76" t="s">
        <v>25086</v>
      </c>
      <c r="AL6248" s="76" t="n">
        <v>0</v>
      </c>
      <c r="AM6248" s="76" t="n">
        <v>0</v>
      </c>
    </row>
    <row r="6249" customFormat="false" ht="15" hidden="false" customHeight="false" outlineLevel="0" collapsed="false">
      <c r="A6249" s="76" t="n">
        <v>1199357</v>
      </c>
      <c r="B6249" s="76" t="s">
        <v>25087</v>
      </c>
      <c r="C6249" s="76" t="s">
        <v>6710</v>
      </c>
      <c r="D6249" s="76" t="n">
        <v>2815075</v>
      </c>
      <c r="E6249" s="76" t="s">
        <v>475</v>
      </c>
      <c r="F6249" s="76" t="s">
        <v>132</v>
      </c>
      <c r="H6249" s="78" t="n">
        <v>28101</v>
      </c>
      <c r="I6249" s="76" t="s">
        <v>197</v>
      </c>
      <c r="J6249" s="76" t="s">
        <v>198</v>
      </c>
      <c r="K6249" s="76" t="s">
        <v>2</v>
      </c>
      <c r="M6249" s="76" t="s">
        <v>155</v>
      </c>
      <c r="N6249" s="79" t="s">
        <v>4099</v>
      </c>
      <c r="O6249" s="76" t="s">
        <v>4100</v>
      </c>
      <c r="P6249" s="78" t="n">
        <v>45478</v>
      </c>
      <c r="Q6249" s="76" t="s">
        <v>114</v>
      </c>
      <c r="R6249" s="78" t="n">
        <v>43077</v>
      </c>
      <c r="S6249" s="78" t="n">
        <v>45167</v>
      </c>
      <c r="T6249" s="76" t="s">
        <v>183</v>
      </c>
      <c r="U6249" s="76" t="n">
        <v>500</v>
      </c>
      <c r="X6249" s="76" t="n">
        <v>5</v>
      </c>
      <c r="Y6249" s="76" t="s">
        <v>116</v>
      </c>
      <c r="AC6249" s="76" t="s">
        <v>117</v>
      </c>
      <c r="AD6249" s="76" t="s">
        <v>25088</v>
      </c>
      <c r="AE6249" s="76" t="n">
        <v>28270</v>
      </c>
      <c r="AF6249" s="76" t="s">
        <v>25089</v>
      </c>
      <c r="AI6249" s="79" t="s">
        <v>25090</v>
      </c>
      <c r="AJ6249" s="79" t="s">
        <v>25091</v>
      </c>
      <c r="AK6249" s="76" t="s">
        <v>25092</v>
      </c>
      <c r="AL6249" s="76" t="n">
        <v>0</v>
      </c>
      <c r="AM6249" s="76" t="n">
        <v>0</v>
      </c>
    </row>
    <row r="6250" customFormat="false" ht="15" hidden="false" customHeight="false" outlineLevel="0" collapsed="false">
      <c r="A6250" s="76" t="n">
        <v>1468697</v>
      </c>
      <c r="B6250" s="76" t="s">
        <v>25093</v>
      </c>
      <c r="C6250" s="76" t="s">
        <v>355</v>
      </c>
      <c r="D6250" s="76" t="n">
        <v>2816699</v>
      </c>
      <c r="E6250" s="76" t="s">
        <v>109</v>
      </c>
      <c r="F6250" s="76" t="s">
        <v>109</v>
      </c>
      <c r="H6250" s="78" t="n">
        <v>23023</v>
      </c>
      <c r="I6250" s="76" t="s">
        <v>267</v>
      </c>
      <c r="J6250" s="76" t="s">
        <v>268</v>
      </c>
      <c r="K6250" s="76" t="s">
        <v>41</v>
      </c>
      <c r="M6250" s="76" t="s">
        <v>155</v>
      </c>
      <c r="N6250" s="79" t="s">
        <v>848</v>
      </c>
      <c r="O6250" s="76" t="s">
        <v>849</v>
      </c>
      <c r="P6250" s="78" t="n">
        <v>45581</v>
      </c>
      <c r="Q6250" s="76" t="s">
        <v>114</v>
      </c>
      <c r="R6250" s="78" t="n">
        <v>44935</v>
      </c>
      <c r="S6250" s="78" t="n">
        <v>44918</v>
      </c>
      <c r="T6250" s="76" t="s">
        <v>183</v>
      </c>
      <c r="U6250" s="76" t="n">
        <v>500</v>
      </c>
      <c r="X6250" s="76" t="n">
        <v>5</v>
      </c>
      <c r="Y6250" s="76" t="s">
        <v>116</v>
      </c>
      <c r="AC6250" s="76" t="s">
        <v>117</v>
      </c>
      <c r="AD6250" s="76" t="s">
        <v>4118</v>
      </c>
      <c r="AE6250" s="76" t="n">
        <v>28300</v>
      </c>
      <c r="AF6250" s="76" t="s">
        <v>25094</v>
      </c>
      <c r="AJ6250" s="79" t="s">
        <v>25095</v>
      </c>
      <c r="AK6250" s="76" t="s">
        <v>25096</v>
      </c>
      <c r="AL6250" s="76" t="n">
        <v>0</v>
      </c>
      <c r="AM6250" s="76" t="n">
        <v>0</v>
      </c>
    </row>
    <row r="6251" customFormat="false" ht="15" hidden="false" customHeight="false" outlineLevel="0" collapsed="false">
      <c r="A6251" s="76" t="n">
        <v>1447624</v>
      </c>
      <c r="B6251" s="76" t="s">
        <v>25097</v>
      </c>
      <c r="C6251" s="76" t="s">
        <v>1741</v>
      </c>
      <c r="D6251" s="76" t="n">
        <v>2816584</v>
      </c>
      <c r="E6251" s="76" t="s">
        <v>109</v>
      </c>
      <c r="F6251" s="76" t="s">
        <v>109</v>
      </c>
      <c r="H6251" s="78" t="n">
        <v>41861</v>
      </c>
      <c r="I6251" s="76" t="s">
        <v>190</v>
      </c>
      <c r="J6251" s="76" t="n">
        <v>-11</v>
      </c>
      <c r="K6251" s="76" t="s">
        <v>41</v>
      </c>
      <c r="M6251" s="76" t="s">
        <v>155</v>
      </c>
      <c r="N6251" s="79" t="s">
        <v>848</v>
      </c>
      <c r="O6251" s="76" t="s">
        <v>849</v>
      </c>
      <c r="P6251" s="78" t="n">
        <v>45563</v>
      </c>
      <c r="Q6251" s="76" t="s">
        <v>114</v>
      </c>
      <c r="R6251" s="78" t="n">
        <v>44846</v>
      </c>
      <c r="T6251" s="76" t="s">
        <v>115</v>
      </c>
      <c r="U6251" s="76" t="n">
        <v>500</v>
      </c>
      <c r="X6251" s="76" t="n">
        <v>5</v>
      </c>
      <c r="Y6251" s="76" t="s">
        <v>116</v>
      </c>
      <c r="AC6251" s="76" t="s">
        <v>117</v>
      </c>
      <c r="AD6251" s="76" t="s">
        <v>850</v>
      </c>
      <c r="AE6251" s="76" t="n">
        <v>28600</v>
      </c>
      <c r="AF6251" s="76" t="s">
        <v>25098</v>
      </c>
      <c r="AJ6251" s="79" t="s">
        <v>25099</v>
      </c>
      <c r="AK6251" s="76" t="s">
        <v>25100</v>
      </c>
      <c r="AL6251" s="76" t="n">
        <v>0</v>
      </c>
      <c r="AM6251" s="76" t="n">
        <v>0</v>
      </c>
    </row>
    <row r="6252" customFormat="false" ht="15" hidden="false" customHeight="false" outlineLevel="0" collapsed="false">
      <c r="A6252" s="76" t="n">
        <v>1633545</v>
      </c>
      <c r="B6252" s="76" t="s">
        <v>25101</v>
      </c>
      <c r="C6252" s="76" t="s">
        <v>3025</v>
      </c>
      <c r="D6252" s="76" t="n">
        <v>3737706</v>
      </c>
      <c r="E6252" s="76" t="s">
        <v>109</v>
      </c>
      <c r="H6252" s="78" t="n">
        <v>22731</v>
      </c>
      <c r="I6252" s="76" t="s">
        <v>267</v>
      </c>
      <c r="J6252" s="76" t="s">
        <v>268</v>
      </c>
      <c r="K6252" s="76" t="s">
        <v>2</v>
      </c>
      <c r="M6252" s="76" t="s">
        <v>124</v>
      </c>
      <c r="N6252" s="79" t="s">
        <v>540</v>
      </c>
      <c r="O6252" s="76" t="s">
        <v>541</v>
      </c>
      <c r="P6252" s="78" t="n">
        <v>45565</v>
      </c>
      <c r="Q6252" s="76" t="s">
        <v>114</v>
      </c>
      <c r="R6252" s="78" t="n">
        <v>45565</v>
      </c>
      <c r="S6252" s="78" t="n">
        <v>45562</v>
      </c>
      <c r="T6252" s="76" t="s">
        <v>201</v>
      </c>
      <c r="U6252" s="76" t="n">
        <v>500</v>
      </c>
      <c r="X6252" s="76" t="n">
        <v>5</v>
      </c>
      <c r="Y6252" s="76" t="s">
        <v>116</v>
      </c>
      <c r="AC6252" s="76" t="s">
        <v>117</v>
      </c>
      <c r="AD6252" s="76" t="s">
        <v>542</v>
      </c>
      <c r="AE6252" s="76" t="n">
        <v>37260</v>
      </c>
      <c r="AF6252" s="76" t="s">
        <v>25102</v>
      </c>
      <c r="AJ6252" s="76" t="s">
        <v>25103</v>
      </c>
      <c r="AK6252" s="76" t="s">
        <v>25104</v>
      </c>
      <c r="AL6252" s="76" t="n">
        <v>0</v>
      </c>
      <c r="AM6252" s="76" t="n">
        <v>0</v>
      </c>
    </row>
    <row r="6253" customFormat="false" ht="15" hidden="false" customHeight="false" outlineLevel="0" collapsed="false">
      <c r="A6253" s="76" t="n">
        <v>1121106</v>
      </c>
      <c r="B6253" s="76" t="s">
        <v>25105</v>
      </c>
      <c r="C6253" s="76" t="s">
        <v>1019</v>
      </c>
      <c r="D6253" s="76" t="n">
        <v>3728257</v>
      </c>
      <c r="E6253" s="76" t="s">
        <v>132</v>
      </c>
      <c r="F6253" s="76" t="s">
        <v>132</v>
      </c>
      <c r="H6253" s="78" t="n">
        <v>38685</v>
      </c>
      <c r="I6253" s="76" t="s">
        <v>23</v>
      </c>
      <c r="J6253" s="76" t="n">
        <v>-40</v>
      </c>
      <c r="K6253" s="76" t="s">
        <v>41</v>
      </c>
      <c r="M6253" s="76" t="s">
        <v>124</v>
      </c>
      <c r="N6253" s="79" t="s">
        <v>168</v>
      </c>
      <c r="O6253" s="76" t="s">
        <v>169</v>
      </c>
      <c r="P6253" s="78" t="n">
        <v>45532</v>
      </c>
      <c r="Q6253" s="76" t="s">
        <v>114</v>
      </c>
      <c r="R6253" s="78" t="n">
        <v>42634</v>
      </c>
      <c r="S6253" s="78" t="n">
        <v>45505</v>
      </c>
      <c r="T6253" s="76" t="s">
        <v>201</v>
      </c>
      <c r="U6253" s="76" t="n">
        <v>1171</v>
      </c>
      <c r="X6253" s="76" t="n">
        <v>11</v>
      </c>
      <c r="Y6253" s="76" t="s">
        <v>116</v>
      </c>
      <c r="AC6253" s="76" t="s">
        <v>117</v>
      </c>
      <c r="AD6253" s="76" t="s">
        <v>170</v>
      </c>
      <c r="AE6253" s="76" t="n">
        <v>37520</v>
      </c>
      <c r="AF6253" s="76" t="s">
        <v>25106</v>
      </c>
      <c r="AG6253" s="76" t="s">
        <v>25107</v>
      </c>
      <c r="AI6253" s="79" t="s">
        <v>25108</v>
      </c>
      <c r="AJ6253" s="79" t="s">
        <v>25109</v>
      </c>
      <c r="AK6253" s="76" t="s">
        <v>25110</v>
      </c>
      <c r="AL6253" s="76" t="n">
        <v>0</v>
      </c>
      <c r="AM6253" s="76" t="n">
        <v>0</v>
      </c>
    </row>
    <row r="6254" customFormat="false" ht="15" hidden="false" customHeight="false" outlineLevel="0" collapsed="false">
      <c r="A6254" s="76" t="n">
        <v>1174535</v>
      </c>
      <c r="B6254" s="76" t="s">
        <v>25111</v>
      </c>
      <c r="C6254" s="76" t="s">
        <v>984</v>
      </c>
      <c r="D6254" s="76" t="n">
        <v>5326459</v>
      </c>
      <c r="E6254" s="76" t="s">
        <v>132</v>
      </c>
      <c r="F6254" s="76" t="s">
        <v>132</v>
      </c>
      <c r="H6254" s="78" t="n">
        <v>22089</v>
      </c>
      <c r="I6254" s="76" t="s">
        <v>267</v>
      </c>
      <c r="J6254" s="76" t="s">
        <v>268</v>
      </c>
      <c r="K6254" s="76" t="s">
        <v>41</v>
      </c>
      <c r="M6254" s="76" t="s">
        <v>124</v>
      </c>
      <c r="N6254" s="79" t="s">
        <v>2231</v>
      </c>
      <c r="O6254" s="76" t="s">
        <v>2232</v>
      </c>
      <c r="P6254" s="78" t="n">
        <v>45545</v>
      </c>
      <c r="Q6254" s="76" t="s">
        <v>114</v>
      </c>
      <c r="R6254" s="78" t="n">
        <v>43003</v>
      </c>
      <c r="S6254" s="78" t="n">
        <v>45533</v>
      </c>
      <c r="T6254" s="76" t="s">
        <v>201</v>
      </c>
      <c r="U6254" s="76" t="n">
        <v>771</v>
      </c>
      <c r="X6254" s="76" t="n">
        <v>7</v>
      </c>
      <c r="Y6254" s="76" t="s">
        <v>116</v>
      </c>
      <c r="AB6254" s="78" t="n">
        <v>45538</v>
      </c>
      <c r="AC6254" s="76" t="s">
        <v>117</v>
      </c>
      <c r="AD6254" s="76" t="s">
        <v>2233</v>
      </c>
      <c r="AE6254" s="76" t="n">
        <v>37600</v>
      </c>
      <c r="AF6254" s="76" t="s">
        <v>25112</v>
      </c>
      <c r="AI6254" s="76" t="s">
        <v>25113</v>
      </c>
      <c r="AJ6254" s="76" t="s">
        <v>25114</v>
      </c>
      <c r="AK6254" s="76" t="s">
        <v>25115</v>
      </c>
      <c r="AL6254" s="76" t="n">
        <v>0</v>
      </c>
      <c r="AM6254" s="76" t="n">
        <v>0</v>
      </c>
    </row>
    <row r="6255" customFormat="false" ht="15" hidden="false" customHeight="false" outlineLevel="0" collapsed="false">
      <c r="A6255" s="76" t="n">
        <v>126748</v>
      </c>
      <c r="B6255" s="76" t="s">
        <v>25116</v>
      </c>
      <c r="C6255" s="76" t="s">
        <v>1248</v>
      </c>
      <c r="D6255" s="76" t="n">
        <v>362363</v>
      </c>
      <c r="E6255" s="76" t="s">
        <v>475</v>
      </c>
      <c r="F6255" s="76" t="s">
        <v>132</v>
      </c>
      <c r="H6255" s="78" t="n">
        <v>24805</v>
      </c>
      <c r="I6255" s="76" t="s">
        <v>321</v>
      </c>
      <c r="J6255" s="76" t="s">
        <v>322</v>
      </c>
      <c r="K6255" s="76" t="s">
        <v>41</v>
      </c>
      <c r="M6255" s="76" t="s">
        <v>269</v>
      </c>
      <c r="N6255" s="79" t="s">
        <v>2645</v>
      </c>
      <c r="O6255" s="76" t="s">
        <v>2646</v>
      </c>
      <c r="P6255" s="78" t="n">
        <v>45484</v>
      </c>
      <c r="Q6255" s="76" t="s">
        <v>114</v>
      </c>
      <c r="R6255" s="78" t="n">
        <v>37432</v>
      </c>
      <c r="S6255" s="78" t="n">
        <v>45484</v>
      </c>
      <c r="T6255" s="76" t="s">
        <v>201</v>
      </c>
      <c r="U6255" s="76" t="n">
        <v>856</v>
      </c>
      <c r="X6255" s="76" t="n">
        <v>8</v>
      </c>
      <c r="Y6255" s="76" t="s">
        <v>116</v>
      </c>
      <c r="AC6255" s="76" t="s">
        <v>117</v>
      </c>
      <c r="AD6255" s="76" t="s">
        <v>9064</v>
      </c>
      <c r="AE6255" s="76" t="n">
        <v>36700</v>
      </c>
      <c r="AF6255" s="76" t="s">
        <v>25117</v>
      </c>
      <c r="AI6255" s="79" t="s">
        <v>25118</v>
      </c>
      <c r="AJ6255" s="79" t="s">
        <v>25119</v>
      </c>
      <c r="AK6255" s="76" t="s">
        <v>25120</v>
      </c>
      <c r="AL6255" s="76" t="n">
        <v>0</v>
      </c>
      <c r="AM6255" s="76" t="n">
        <v>0</v>
      </c>
    </row>
    <row r="6256" customFormat="false" ht="15" hidden="false" customHeight="false" outlineLevel="0" collapsed="false">
      <c r="A6256" s="76" t="n">
        <v>1503267</v>
      </c>
      <c r="B6256" s="76" t="s">
        <v>25121</v>
      </c>
      <c r="C6256" s="76" t="s">
        <v>25122</v>
      </c>
      <c r="D6256" s="76" t="n">
        <v>3735763</v>
      </c>
      <c r="E6256" s="76" t="s">
        <v>132</v>
      </c>
      <c r="F6256" s="76" t="s">
        <v>109</v>
      </c>
      <c r="H6256" s="78" t="n">
        <v>41525</v>
      </c>
      <c r="I6256" s="76" t="s">
        <v>110</v>
      </c>
      <c r="J6256" s="76" t="n">
        <v>-12</v>
      </c>
      <c r="K6256" s="76" t="s">
        <v>41</v>
      </c>
      <c r="M6256" s="76" t="s">
        <v>124</v>
      </c>
      <c r="N6256" s="79" t="s">
        <v>125</v>
      </c>
      <c r="O6256" s="76" t="s">
        <v>126</v>
      </c>
      <c r="P6256" s="78" t="n">
        <v>45584</v>
      </c>
      <c r="Q6256" s="76" t="s">
        <v>114</v>
      </c>
      <c r="R6256" s="78" t="n">
        <v>45107</v>
      </c>
      <c r="T6256" s="76" t="s">
        <v>115</v>
      </c>
      <c r="U6256" s="76" t="n">
        <v>500</v>
      </c>
      <c r="X6256" s="76" t="n">
        <v>5</v>
      </c>
      <c r="Y6256" s="76" t="s">
        <v>116</v>
      </c>
      <c r="AC6256" s="76" t="s">
        <v>117</v>
      </c>
      <c r="AD6256" s="76" t="s">
        <v>1014</v>
      </c>
      <c r="AE6256" s="76" t="n">
        <v>37520</v>
      </c>
      <c r="AF6256" s="76" t="s">
        <v>25123</v>
      </c>
      <c r="AK6256" s="76" t="s">
        <v>25124</v>
      </c>
      <c r="AL6256" s="76" t="n">
        <v>0</v>
      </c>
      <c r="AM6256" s="76" t="n">
        <v>0</v>
      </c>
    </row>
    <row r="6257" customFormat="false" ht="15" hidden="false" customHeight="false" outlineLevel="0" collapsed="false">
      <c r="A6257" s="76" t="n">
        <v>126865</v>
      </c>
      <c r="B6257" s="76" t="s">
        <v>25121</v>
      </c>
      <c r="C6257" s="76" t="s">
        <v>1868</v>
      </c>
      <c r="D6257" s="76" t="n">
        <v>452700</v>
      </c>
      <c r="E6257" s="76" t="s">
        <v>132</v>
      </c>
      <c r="H6257" s="78" t="n">
        <v>21099</v>
      </c>
      <c r="I6257" s="76" t="s">
        <v>305</v>
      </c>
      <c r="J6257" s="76" t="s">
        <v>306</v>
      </c>
      <c r="K6257" s="76" t="s">
        <v>41</v>
      </c>
      <c r="M6257" s="76" t="s">
        <v>134</v>
      </c>
      <c r="N6257" s="79" t="s">
        <v>3076</v>
      </c>
      <c r="O6257" s="76" t="s">
        <v>3077</v>
      </c>
      <c r="P6257" s="78" t="n">
        <v>45571</v>
      </c>
      <c r="Q6257" s="76" t="s">
        <v>114</v>
      </c>
      <c r="R6257" s="78" t="n">
        <v>37432</v>
      </c>
      <c r="S6257" s="78" t="n">
        <v>45169</v>
      </c>
      <c r="T6257" s="76" t="s">
        <v>183</v>
      </c>
      <c r="U6257" s="76" t="n">
        <v>1032</v>
      </c>
      <c r="X6257" s="76" t="n">
        <v>10</v>
      </c>
      <c r="Y6257" s="76" t="s">
        <v>116</v>
      </c>
      <c r="AC6257" s="76" t="s">
        <v>117</v>
      </c>
      <c r="AD6257" s="76" t="s">
        <v>12076</v>
      </c>
      <c r="AE6257" s="76" t="n">
        <v>45650</v>
      </c>
      <c r="AF6257" s="76" t="s">
        <v>25125</v>
      </c>
      <c r="AI6257" s="79" t="s">
        <v>25126</v>
      </c>
      <c r="AJ6257" s="79" t="s">
        <v>25127</v>
      </c>
      <c r="AK6257" s="76" t="s">
        <v>25128</v>
      </c>
      <c r="AL6257" s="76" t="n">
        <v>0</v>
      </c>
      <c r="AM6257" s="76" t="n">
        <v>0</v>
      </c>
    </row>
    <row r="6258" customFormat="false" ht="15" hidden="false" customHeight="false" outlineLevel="0" collapsed="false">
      <c r="A6258" s="76" t="n">
        <v>126897</v>
      </c>
      <c r="B6258" s="76" t="s">
        <v>25121</v>
      </c>
      <c r="C6258" s="76" t="s">
        <v>196</v>
      </c>
      <c r="D6258" s="79" t="s">
        <v>25129</v>
      </c>
      <c r="E6258" s="76" t="s">
        <v>132</v>
      </c>
      <c r="F6258" s="76" t="s">
        <v>132</v>
      </c>
      <c r="H6258" s="78" t="n">
        <v>25103</v>
      </c>
      <c r="I6258" s="76" t="s">
        <v>321</v>
      </c>
      <c r="J6258" s="76" t="s">
        <v>322</v>
      </c>
      <c r="K6258" s="76" t="s">
        <v>41</v>
      </c>
      <c r="M6258" s="76" t="s">
        <v>124</v>
      </c>
      <c r="N6258" s="79" t="s">
        <v>779</v>
      </c>
      <c r="O6258" s="76" t="s">
        <v>780</v>
      </c>
      <c r="P6258" s="78" t="n">
        <v>45540</v>
      </c>
      <c r="Q6258" s="76" t="s">
        <v>114</v>
      </c>
      <c r="R6258" s="78" t="n">
        <v>37432</v>
      </c>
      <c r="S6258" s="78" t="n">
        <v>45537</v>
      </c>
      <c r="T6258" s="76" t="s">
        <v>201</v>
      </c>
      <c r="U6258" s="76" t="n">
        <v>735</v>
      </c>
      <c r="X6258" s="76" t="n">
        <v>7</v>
      </c>
      <c r="Y6258" s="76" t="s">
        <v>116</v>
      </c>
      <c r="AB6258" s="78" t="n">
        <v>44615</v>
      </c>
      <c r="AC6258" s="76" t="s">
        <v>117</v>
      </c>
      <c r="AD6258" s="76" t="s">
        <v>2036</v>
      </c>
      <c r="AE6258" s="76" t="n">
        <v>37550</v>
      </c>
      <c r="AF6258" s="76" t="s">
        <v>25130</v>
      </c>
      <c r="AJ6258" s="79" t="s">
        <v>25131</v>
      </c>
      <c r="AK6258" s="76" t="s">
        <v>25132</v>
      </c>
      <c r="AL6258" s="76" t="n">
        <v>0</v>
      </c>
      <c r="AM6258" s="76" t="n">
        <v>0</v>
      </c>
    </row>
    <row r="6259" customFormat="false" ht="15" hidden="false" customHeight="false" outlineLevel="0" collapsed="false">
      <c r="A6259" s="76" t="n">
        <v>1564368</v>
      </c>
      <c r="B6259" s="76" t="s">
        <v>25133</v>
      </c>
      <c r="C6259" s="76" t="s">
        <v>2700</v>
      </c>
      <c r="D6259" s="76" t="n">
        <v>4116174</v>
      </c>
      <c r="E6259" s="76" t="s">
        <v>109</v>
      </c>
      <c r="F6259" s="76" t="s">
        <v>109</v>
      </c>
      <c r="H6259" s="78" t="n">
        <v>28614</v>
      </c>
      <c r="I6259" s="76" t="s">
        <v>197</v>
      </c>
      <c r="J6259" s="76" t="s">
        <v>198</v>
      </c>
      <c r="K6259" s="76" t="s">
        <v>2</v>
      </c>
      <c r="M6259" s="76" t="s">
        <v>286</v>
      </c>
      <c r="N6259" s="79" t="s">
        <v>572</v>
      </c>
      <c r="O6259" s="76" t="s">
        <v>573</v>
      </c>
      <c r="P6259" s="78" t="n">
        <v>45569</v>
      </c>
      <c r="Q6259" s="76" t="s">
        <v>114</v>
      </c>
      <c r="R6259" s="78" t="n">
        <v>45337</v>
      </c>
      <c r="T6259" s="76" t="s">
        <v>325</v>
      </c>
      <c r="U6259" s="76" t="n">
        <v>500</v>
      </c>
      <c r="X6259" s="76" t="n">
        <v>5</v>
      </c>
      <c r="Y6259" s="76" t="s">
        <v>116</v>
      </c>
      <c r="AC6259" s="76" t="s">
        <v>117</v>
      </c>
      <c r="AD6259" s="76" t="s">
        <v>2053</v>
      </c>
      <c r="AE6259" s="76" t="n">
        <v>41500</v>
      </c>
      <c r="AF6259" s="76" t="s">
        <v>25134</v>
      </c>
      <c r="AK6259" s="76" t="s">
        <v>25135</v>
      </c>
      <c r="AL6259" s="76" t="n">
        <v>0</v>
      </c>
      <c r="AM6259" s="76" t="n">
        <v>0</v>
      </c>
    </row>
    <row r="6260" customFormat="false" ht="15" hidden="false" customHeight="false" outlineLevel="0" collapsed="false">
      <c r="A6260" s="76" t="n">
        <v>844289</v>
      </c>
      <c r="B6260" s="76" t="s">
        <v>25136</v>
      </c>
      <c r="C6260" s="76" t="s">
        <v>1914</v>
      </c>
      <c r="D6260" s="76" t="n">
        <v>3723161</v>
      </c>
      <c r="E6260" s="76" t="s">
        <v>132</v>
      </c>
      <c r="F6260" s="76" t="s">
        <v>132</v>
      </c>
      <c r="H6260" s="78" t="n">
        <v>25794</v>
      </c>
      <c r="I6260" s="76" t="s">
        <v>208</v>
      </c>
      <c r="J6260" s="76" t="s">
        <v>209</v>
      </c>
      <c r="K6260" s="76" t="s">
        <v>41</v>
      </c>
      <c r="M6260" s="76" t="s">
        <v>124</v>
      </c>
      <c r="N6260" s="79" t="s">
        <v>540</v>
      </c>
      <c r="O6260" s="76" t="s">
        <v>541</v>
      </c>
      <c r="P6260" s="78" t="n">
        <v>45544</v>
      </c>
      <c r="Q6260" s="76" t="s">
        <v>114</v>
      </c>
      <c r="R6260" s="78" t="n">
        <v>40821</v>
      </c>
      <c r="S6260" s="78" t="n">
        <v>45516</v>
      </c>
      <c r="T6260" s="76" t="s">
        <v>201</v>
      </c>
      <c r="U6260" s="76" t="n">
        <v>741</v>
      </c>
      <c r="X6260" s="76" t="n">
        <v>7</v>
      </c>
      <c r="Y6260" s="76" t="s">
        <v>116</v>
      </c>
      <c r="AC6260" s="76" t="s">
        <v>117</v>
      </c>
      <c r="AD6260" s="76" t="s">
        <v>542</v>
      </c>
      <c r="AE6260" s="76" t="n">
        <v>37260</v>
      </c>
      <c r="AF6260" s="76" t="s">
        <v>25137</v>
      </c>
      <c r="AI6260" s="79" t="s">
        <v>25138</v>
      </c>
      <c r="AJ6260" s="79" t="s">
        <v>25139</v>
      </c>
      <c r="AK6260" s="76" t="s">
        <v>25140</v>
      </c>
      <c r="AL6260" s="76" t="n">
        <v>0</v>
      </c>
      <c r="AM6260" s="76" t="n">
        <v>0</v>
      </c>
    </row>
    <row r="6261" customFormat="false" ht="15" hidden="false" customHeight="false" outlineLevel="0" collapsed="false">
      <c r="A6261" s="76" t="n">
        <v>1600075</v>
      </c>
      <c r="B6261" s="76" t="s">
        <v>25141</v>
      </c>
      <c r="C6261" s="76" t="s">
        <v>2886</v>
      </c>
      <c r="D6261" s="76" t="n">
        <v>3737045</v>
      </c>
      <c r="E6261" s="76" t="s">
        <v>109</v>
      </c>
      <c r="H6261" s="78" t="n">
        <v>41848</v>
      </c>
      <c r="I6261" s="76" t="s">
        <v>190</v>
      </c>
      <c r="J6261" s="76" t="n">
        <v>-11</v>
      </c>
      <c r="K6261" s="76" t="s">
        <v>41</v>
      </c>
      <c r="M6261" s="76" t="s">
        <v>124</v>
      </c>
      <c r="N6261" s="79" t="s">
        <v>168</v>
      </c>
      <c r="O6261" s="76" t="s">
        <v>169</v>
      </c>
      <c r="P6261" s="78" t="n">
        <v>45532</v>
      </c>
      <c r="Q6261" s="76" t="s">
        <v>114</v>
      </c>
      <c r="R6261" s="78" t="n">
        <v>45532</v>
      </c>
      <c r="T6261" s="76" t="s">
        <v>115</v>
      </c>
      <c r="U6261" s="76" t="n">
        <v>500</v>
      </c>
      <c r="X6261" s="76" t="n">
        <v>5</v>
      </c>
      <c r="Y6261" s="76" t="s">
        <v>116</v>
      </c>
      <c r="AC6261" s="76" t="s">
        <v>117</v>
      </c>
      <c r="AD6261" s="76" t="s">
        <v>8322</v>
      </c>
      <c r="AE6261" s="76" t="n">
        <v>37000</v>
      </c>
      <c r="AF6261" s="76" t="s">
        <v>25142</v>
      </c>
      <c r="AK6261" s="76" t="s">
        <v>25143</v>
      </c>
      <c r="AL6261" s="76" t="n">
        <v>0</v>
      </c>
      <c r="AM6261" s="76" t="n">
        <v>0</v>
      </c>
    </row>
    <row r="6262" customFormat="false" ht="15" hidden="false" customHeight="false" outlineLevel="0" collapsed="false">
      <c r="A6262" s="76" t="n">
        <v>1613851</v>
      </c>
      <c r="B6262" s="76" t="s">
        <v>25144</v>
      </c>
      <c r="C6262" s="76" t="s">
        <v>4469</v>
      </c>
      <c r="D6262" s="76" t="n">
        <v>3737333</v>
      </c>
      <c r="E6262" s="76" t="s">
        <v>109</v>
      </c>
      <c r="H6262" s="78" t="n">
        <v>42330</v>
      </c>
      <c r="I6262" s="76" t="s">
        <v>231</v>
      </c>
      <c r="J6262" s="76" t="n">
        <v>-10</v>
      </c>
      <c r="K6262" s="76" t="s">
        <v>41</v>
      </c>
      <c r="M6262" s="76" t="s">
        <v>124</v>
      </c>
      <c r="N6262" s="79" t="s">
        <v>991</v>
      </c>
      <c r="O6262" s="76" t="s">
        <v>992</v>
      </c>
      <c r="P6262" s="78" t="n">
        <v>45551</v>
      </c>
      <c r="Q6262" s="76" t="s">
        <v>114</v>
      </c>
      <c r="R6262" s="78" t="n">
        <v>45551</v>
      </c>
      <c r="T6262" s="76" t="s">
        <v>115</v>
      </c>
      <c r="U6262" s="76" t="n">
        <v>500</v>
      </c>
      <c r="X6262" s="76" t="n">
        <v>5</v>
      </c>
      <c r="Y6262" s="76" t="s">
        <v>116</v>
      </c>
      <c r="AC6262" s="76" t="s">
        <v>117</v>
      </c>
      <c r="AD6262" s="76" t="s">
        <v>394</v>
      </c>
      <c r="AE6262" s="76" t="n">
        <v>37000</v>
      </c>
      <c r="AF6262" s="76" t="s">
        <v>25145</v>
      </c>
      <c r="AJ6262" s="79" t="s">
        <v>25146</v>
      </c>
      <c r="AK6262" s="76" t="s">
        <v>25147</v>
      </c>
      <c r="AL6262" s="76" t="n">
        <v>0</v>
      </c>
      <c r="AM6262" s="76" t="n">
        <v>0</v>
      </c>
    </row>
    <row r="6263" customFormat="false" ht="15" hidden="false" customHeight="false" outlineLevel="0" collapsed="false">
      <c r="A6263" s="76" t="n">
        <v>1071993</v>
      </c>
      <c r="B6263" s="76" t="s">
        <v>25148</v>
      </c>
      <c r="C6263" s="76" t="s">
        <v>10491</v>
      </c>
      <c r="D6263" s="76" t="n">
        <v>188908</v>
      </c>
      <c r="E6263" s="76" t="s">
        <v>109</v>
      </c>
      <c r="H6263" s="78" t="n">
        <v>39047</v>
      </c>
      <c r="I6263" s="76" t="s">
        <v>301</v>
      </c>
      <c r="J6263" s="76" t="n">
        <v>-19</v>
      </c>
      <c r="K6263" s="76" t="s">
        <v>41</v>
      </c>
      <c r="M6263" s="76" t="s">
        <v>124</v>
      </c>
      <c r="N6263" s="79" t="s">
        <v>1338</v>
      </c>
      <c r="O6263" s="76" t="s">
        <v>1339</v>
      </c>
      <c r="P6263" s="78" t="n">
        <v>45569</v>
      </c>
      <c r="Q6263" s="76" t="s">
        <v>114</v>
      </c>
      <c r="R6263" s="78" t="n">
        <v>42273</v>
      </c>
      <c r="S6263" s="78" t="n">
        <v>45565</v>
      </c>
      <c r="T6263" s="76" t="s">
        <v>201</v>
      </c>
      <c r="U6263" s="76" t="n">
        <v>500</v>
      </c>
      <c r="X6263" s="76" t="n">
        <v>5</v>
      </c>
      <c r="Y6263" s="76" t="s">
        <v>116</v>
      </c>
      <c r="AC6263" s="76" t="s">
        <v>117</v>
      </c>
      <c r="AD6263" s="76" t="s">
        <v>3446</v>
      </c>
      <c r="AE6263" s="76" t="n">
        <v>37130</v>
      </c>
      <c r="AF6263" s="76" t="s">
        <v>25149</v>
      </c>
      <c r="AJ6263" s="76" t="s">
        <v>25150</v>
      </c>
      <c r="AK6263" s="76" t="s">
        <v>25151</v>
      </c>
      <c r="AL6263" s="76" t="n">
        <v>1</v>
      </c>
      <c r="AM6263" s="76" t="n">
        <v>0</v>
      </c>
    </row>
    <row r="6264" customFormat="false" ht="15" hidden="false" customHeight="false" outlineLevel="0" collapsed="false">
      <c r="A6264" s="76" t="n">
        <v>1638649</v>
      </c>
      <c r="B6264" s="76" t="s">
        <v>25148</v>
      </c>
      <c r="C6264" s="76" t="s">
        <v>1697</v>
      </c>
      <c r="D6264" s="76" t="n">
        <v>3737790</v>
      </c>
      <c r="E6264" s="76" t="s">
        <v>109</v>
      </c>
      <c r="H6264" s="78" t="n">
        <v>27463</v>
      </c>
      <c r="I6264" s="76" t="s">
        <v>197</v>
      </c>
      <c r="J6264" s="76" t="s">
        <v>198</v>
      </c>
      <c r="K6264" s="76" t="s">
        <v>41</v>
      </c>
      <c r="M6264" s="76" t="s">
        <v>124</v>
      </c>
      <c r="N6264" s="79" t="s">
        <v>1338</v>
      </c>
      <c r="O6264" s="76" t="s">
        <v>1339</v>
      </c>
      <c r="P6264" s="78" t="n">
        <v>45569</v>
      </c>
      <c r="Q6264" s="76" t="s">
        <v>114</v>
      </c>
      <c r="R6264" s="78" t="n">
        <v>45569</v>
      </c>
      <c r="S6264" s="78" t="n">
        <v>45565</v>
      </c>
      <c r="T6264" s="76" t="s">
        <v>201</v>
      </c>
      <c r="U6264" s="76" t="n">
        <v>500</v>
      </c>
      <c r="X6264" s="76" t="n">
        <v>5</v>
      </c>
      <c r="Y6264" s="76" t="s">
        <v>116</v>
      </c>
      <c r="AC6264" s="76" t="s">
        <v>117</v>
      </c>
      <c r="AD6264" s="76" t="s">
        <v>3446</v>
      </c>
      <c r="AE6264" s="76" t="n">
        <v>37130</v>
      </c>
      <c r="AF6264" s="76" t="s">
        <v>25149</v>
      </c>
      <c r="AJ6264" s="76" t="s">
        <v>25152</v>
      </c>
      <c r="AK6264" s="76" t="s">
        <v>25153</v>
      </c>
      <c r="AL6264" s="76" t="n">
        <v>1</v>
      </c>
      <c r="AM6264" s="76" t="n">
        <v>0</v>
      </c>
    </row>
    <row r="6265" customFormat="false" ht="15" hidden="false" customHeight="false" outlineLevel="0" collapsed="false">
      <c r="A6265" s="76" t="n">
        <v>1565144</v>
      </c>
      <c r="B6265" s="76" t="s">
        <v>25148</v>
      </c>
      <c r="C6265" s="76" t="s">
        <v>2150</v>
      </c>
      <c r="D6265" s="76" t="n">
        <v>3736831</v>
      </c>
      <c r="E6265" s="76" t="s">
        <v>109</v>
      </c>
      <c r="F6265" s="76" t="s">
        <v>109</v>
      </c>
      <c r="H6265" s="78" t="n">
        <v>40341</v>
      </c>
      <c r="I6265" s="76" t="s">
        <v>256</v>
      </c>
      <c r="J6265" s="76" t="n">
        <v>-15</v>
      </c>
      <c r="K6265" s="76" t="s">
        <v>41</v>
      </c>
      <c r="M6265" s="76" t="s">
        <v>124</v>
      </c>
      <c r="N6265" s="79" t="s">
        <v>1338</v>
      </c>
      <c r="O6265" s="76" t="s">
        <v>1339</v>
      </c>
      <c r="P6265" s="78" t="n">
        <v>45535</v>
      </c>
      <c r="Q6265" s="76" t="s">
        <v>114</v>
      </c>
      <c r="R6265" s="78" t="n">
        <v>45341</v>
      </c>
      <c r="T6265" s="76" t="s">
        <v>115</v>
      </c>
      <c r="U6265" s="76" t="n">
        <v>500</v>
      </c>
      <c r="X6265" s="76" t="n">
        <v>5</v>
      </c>
      <c r="Y6265" s="76" t="s">
        <v>116</v>
      </c>
      <c r="AC6265" s="76" t="s">
        <v>117</v>
      </c>
      <c r="AD6265" s="76" t="s">
        <v>3446</v>
      </c>
      <c r="AE6265" s="76" t="n">
        <v>37130</v>
      </c>
      <c r="AF6265" s="76" t="s">
        <v>25149</v>
      </c>
      <c r="AJ6265" s="76" t="s">
        <v>25154</v>
      </c>
      <c r="AK6265" s="76" t="s">
        <v>25155</v>
      </c>
      <c r="AL6265" s="76" t="n">
        <v>1</v>
      </c>
      <c r="AM6265" s="76" t="n">
        <v>0</v>
      </c>
    </row>
    <row r="6266" customFormat="false" ht="15" hidden="false" customHeight="false" outlineLevel="0" collapsed="false">
      <c r="A6266" s="76" t="n">
        <v>1674490</v>
      </c>
      <c r="B6266" s="76" t="s">
        <v>25156</v>
      </c>
      <c r="C6266" s="76" t="s">
        <v>2941</v>
      </c>
      <c r="D6266" s="76" t="n">
        <v>3612905</v>
      </c>
      <c r="E6266" s="76" t="s">
        <v>109</v>
      </c>
      <c r="H6266" s="78" t="n">
        <v>30544</v>
      </c>
      <c r="I6266" s="76" t="s">
        <v>179</v>
      </c>
      <c r="J6266" s="76" t="s">
        <v>180</v>
      </c>
      <c r="K6266" s="76" t="s">
        <v>41</v>
      </c>
      <c r="M6266" s="76" t="s">
        <v>269</v>
      </c>
      <c r="N6266" s="79" t="s">
        <v>1025</v>
      </c>
      <c r="O6266" s="76" t="s">
        <v>1026</v>
      </c>
      <c r="P6266" s="78" t="n">
        <v>45679</v>
      </c>
      <c r="Q6266" s="76" t="s">
        <v>114</v>
      </c>
      <c r="R6266" s="78" t="n">
        <v>45679</v>
      </c>
      <c r="S6266" s="78" t="n">
        <v>45667</v>
      </c>
      <c r="T6266" s="76" t="s">
        <v>201</v>
      </c>
      <c r="U6266" s="76" t="n">
        <v>500</v>
      </c>
      <c r="X6266" s="76" t="n">
        <v>5</v>
      </c>
      <c r="Y6266" s="76" t="s">
        <v>116</v>
      </c>
      <c r="AC6266" s="76" t="s">
        <v>117</v>
      </c>
      <c r="AD6266" s="76" t="s">
        <v>1027</v>
      </c>
      <c r="AE6266" s="76" t="n">
        <v>36330</v>
      </c>
      <c r="AF6266" s="76" t="s">
        <v>25157</v>
      </c>
      <c r="AI6266" s="79" t="s">
        <v>25158</v>
      </c>
      <c r="AJ6266" s="79" t="s">
        <v>25159</v>
      </c>
      <c r="AK6266" s="76" t="s">
        <v>25160</v>
      </c>
      <c r="AL6266" s="76" t="n">
        <v>0</v>
      </c>
      <c r="AM6266" s="76" t="n">
        <v>0</v>
      </c>
    </row>
    <row r="6267" customFormat="false" ht="15" hidden="false" customHeight="false" outlineLevel="0" collapsed="false">
      <c r="A6267" s="76" t="n">
        <v>1089232</v>
      </c>
      <c r="B6267" s="76" t="s">
        <v>25156</v>
      </c>
      <c r="C6267" s="76" t="s">
        <v>6880</v>
      </c>
      <c r="D6267" s="76" t="n">
        <v>367940</v>
      </c>
      <c r="E6267" s="76" t="s">
        <v>132</v>
      </c>
      <c r="F6267" s="76" t="s">
        <v>132</v>
      </c>
      <c r="H6267" s="78" t="n">
        <v>25658</v>
      </c>
      <c r="I6267" s="76" t="s">
        <v>208</v>
      </c>
      <c r="J6267" s="76" t="s">
        <v>209</v>
      </c>
      <c r="K6267" s="76" t="s">
        <v>41</v>
      </c>
      <c r="M6267" s="76" t="s">
        <v>269</v>
      </c>
      <c r="N6267" s="79" t="s">
        <v>5308</v>
      </c>
      <c r="O6267" s="76" t="s">
        <v>5309</v>
      </c>
      <c r="P6267" s="78" t="n">
        <v>45546</v>
      </c>
      <c r="Q6267" s="76" t="s">
        <v>114</v>
      </c>
      <c r="R6267" s="78" t="n">
        <v>42316</v>
      </c>
      <c r="S6267" s="78" t="n">
        <v>45174</v>
      </c>
      <c r="T6267" s="76" t="s">
        <v>183</v>
      </c>
      <c r="U6267" s="76" t="n">
        <v>570</v>
      </c>
      <c r="X6267" s="76" t="n">
        <v>5</v>
      </c>
      <c r="Y6267" s="76" t="s">
        <v>116</v>
      </c>
      <c r="AC6267" s="76" t="s">
        <v>117</v>
      </c>
      <c r="AD6267" s="76" t="s">
        <v>25161</v>
      </c>
      <c r="AE6267" s="76" t="n">
        <v>36170</v>
      </c>
      <c r="AF6267" s="76" t="s">
        <v>25162</v>
      </c>
      <c r="AI6267" s="79" t="s">
        <v>25163</v>
      </c>
      <c r="AJ6267" s="79" t="s">
        <v>25164</v>
      </c>
      <c r="AK6267" s="76" t="s">
        <v>25165</v>
      </c>
      <c r="AL6267" s="76" t="n">
        <v>0</v>
      </c>
      <c r="AM6267" s="76" t="n">
        <v>0</v>
      </c>
    </row>
    <row r="6268" customFormat="false" ht="15" hidden="false" customHeight="false" outlineLevel="0" collapsed="false">
      <c r="A6268" s="76" t="n">
        <v>1672359</v>
      </c>
      <c r="B6268" s="76" t="s">
        <v>25156</v>
      </c>
      <c r="C6268" s="76" t="s">
        <v>1506</v>
      </c>
      <c r="D6268" s="76" t="n">
        <v>3612896</v>
      </c>
      <c r="E6268" s="76" t="s">
        <v>109</v>
      </c>
      <c r="H6268" s="78" t="n">
        <v>40385</v>
      </c>
      <c r="I6268" s="76" t="s">
        <v>256</v>
      </c>
      <c r="J6268" s="76" t="n">
        <v>-15</v>
      </c>
      <c r="K6268" s="76" t="s">
        <v>41</v>
      </c>
      <c r="M6268" s="76" t="s">
        <v>269</v>
      </c>
      <c r="N6268" s="79" t="s">
        <v>1025</v>
      </c>
      <c r="O6268" s="76" t="s">
        <v>1026</v>
      </c>
      <c r="P6268" s="78" t="n">
        <v>45663</v>
      </c>
      <c r="Q6268" s="76" t="s">
        <v>114</v>
      </c>
      <c r="R6268" s="78" t="n">
        <v>45663</v>
      </c>
      <c r="S6268" s="78" t="n">
        <v>45660</v>
      </c>
      <c r="T6268" s="76" t="s">
        <v>201</v>
      </c>
      <c r="U6268" s="76" t="n">
        <v>500</v>
      </c>
      <c r="X6268" s="76" t="n">
        <v>5</v>
      </c>
      <c r="Y6268" s="76" t="s">
        <v>116</v>
      </c>
      <c r="AC6268" s="76" t="s">
        <v>117</v>
      </c>
      <c r="AD6268" s="76" t="s">
        <v>1027</v>
      </c>
      <c r="AE6268" s="76" t="n">
        <v>36330</v>
      </c>
      <c r="AF6268" s="76" t="s">
        <v>25157</v>
      </c>
      <c r="AJ6268" s="79" t="s">
        <v>25166</v>
      </c>
      <c r="AK6268" s="76" t="s">
        <v>25167</v>
      </c>
      <c r="AL6268" s="76" t="n">
        <v>0</v>
      </c>
      <c r="AM6268" s="76" t="n">
        <v>0</v>
      </c>
    </row>
    <row r="6269" customFormat="false" ht="15" hidden="false" customHeight="false" outlineLevel="0" collapsed="false">
      <c r="A6269" s="76" t="n">
        <v>1650989</v>
      </c>
      <c r="B6269" s="76" t="s">
        <v>25168</v>
      </c>
      <c r="C6269" s="76" t="s">
        <v>25169</v>
      </c>
      <c r="D6269" s="76" t="n">
        <v>1812144</v>
      </c>
      <c r="E6269" s="76" t="s">
        <v>132</v>
      </c>
      <c r="H6269" s="78" t="n">
        <v>41461</v>
      </c>
      <c r="I6269" s="76" t="s">
        <v>110</v>
      </c>
      <c r="J6269" s="76" t="n">
        <v>-12</v>
      </c>
      <c r="K6269" s="76" t="s">
        <v>2</v>
      </c>
      <c r="M6269" s="76" t="s">
        <v>111</v>
      </c>
      <c r="N6269" s="79" t="s">
        <v>210</v>
      </c>
      <c r="O6269" s="76" t="s">
        <v>211</v>
      </c>
      <c r="P6269" s="78" t="n">
        <v>45585</v>
      </c>
      <c r="Q6269" s="76" t="s">
        <v>114</v>
      </c>
      <c r="R6269" s="78" t="n">
        <v>45585</v>
      </c>
      <c r="T6269" s="76" t="s">
        <v>115</v>
      </c>
      <c r="U6269" s="76" t="n">
        <v>500</v>
      </c>
      <c r="X6269" s="76" t="n">
        <v>5</v>
      </c>
      <c r="Y6269" s="76" t="s">
        <v>116</v>
      </c>
      <c r="AC6269" s="76" t="s">
        <v>117</v>
      </c>
      <c r="AD6269" s="76" t="s">
        <v>212</v>
      </c>
      <c r="AE6269" s="76" t="n">
        <v>1800</v>
      </c>
      <c r="AF6269" s="76" t="s">
        <v>25170</v>
      </c>
      <c r="AG6269" s="76" t="s">
        <v>25171</v>
      </c>
      <c r="AJ6269" s="76" t="s">
        <v>25172</v>
      </c>
      <c r="AK6269" s="76" t="s">
        <v>25173</v>
      </c>
      <c r="AL6269" s="76" t="n">
        <v>0</v>
      </c>
      <c r="AM6269" s="76" t="n">
        <v>0</v>
      </c>
    </row>
    <row r="6270" customFormat="false" ht="15" hidden="false" customHeight="false" outlineLevel="0" collapsed="false">
      <c r="A6270" s="76" t="n">
        <v>1611897</v>
      </c>
      <c r="B6270" s="76" t="s">
        <v>25174</v>
      </c>
      <c r="C6270" s="76" t="s">
        <v>1107</v>
      </c>
      <c r="D6270" s="76" t="n">
        <v>4540442</v>
      </c>
      <c r="E6270" s="76" t="s">
        <v>109</v>
      </c>
      <c r="H6270" s="78" t="n">
        <v>22790</v>
      </c>
      <c r="I6270" s="76" t="s">
        <v>267</v>
      </c>
      <c r="J6270" s="76" t="s">
        <v>268</v>
      </c>
      <c r="K6270" s="76" t="s">
        <v>2</v>
      </c>
      <c r="M6270" s="76" t="s">
        <v>134</v>
      </c>
      <c r="N6270" s="79" t="s">
        <v>1352</v>
      </c>
      <c r="O6270" s="76" t="s">
        <v>1353</v>
      </c>
      <c r="P6270" s="78" t="n">
        <v>45549</v>
      </c>
      <c r="Q6270" s="76" t="s">
        <v>114</v>
      </c>
      <c r="R6270" s="78" t="n">
        <v>45549</v>
      </c>
      <c r="S6270" s="78" t="n">
        <v>45544</v>
      </c>
      <c r="T6270" s="76" t="s">
        <v>201</v>
      </c>
      <c r="U6270" s="76" t="n">
        <v>500</v>
      </c>
      <c r="X6270" s="76" t="n">
        <v>5</v>
      </c>
      <c r="Y6270" s="76" t="s">
        <v>116</v>
      </c>
      <c r="AC6270" s="76" t="s">
        <v>117</v>
      </c>
      <c r="AD6270" s="76" t="s">
        <v>8768</v>
      </c>
      <c r="AE6270" s="76" t="n">
        <v>45380</v>
      </c>
      <c r="AF6270" s="76" t="s">
        <v>25175</v>
      </c>
      <c r="AJ6270" s="79" t="s">
        <v>25176</v>
      </c>
      <c r="AK6270" s="76" t="s">
        <v>25177</v>
      </c>
      <c r="AL6270" s="76" t="n">
        <v>1</v>
      </c>
      <c r="AM6270" s="76" t="n">
        <v>0</v>
      </c>
    </row>
    <row r="6271" customFormat="false" ht="15" hidden="false" customHeight="false" outlineLevel="0" collapsed="false">
      <c r="A6271" s="76" t="n">
        <v>1432824</v>
      </c>
      <c r="B6271" s="76" t="s">
        <v>25178</v>
      </c>
      <c r="C6271" s="76" t="s">
        <v>815</v>
      </c>
      <c r="D6271" s="76" t="n">
        <v>3734273</v>
      </c>
      <c r="E6271" s="76" t="s">
        <v>132</v>
      </c>
      <c r="F6271" s="76" t="s">
        <v>132</v>
      </c>
      <c r="H6271" s="78" t="n">
        <v>42150</v>
      </c>
      <c r="I6271" s="76" t="s">
        <v>231</v>
      </c>
      <c r="J6271" s="76" t="n">
        <v>-10</v>
      </c>
      <c r="K6271" s="76" t="s">
        <v>41</v>
      </c>
      <c r="M6271" s="76" t="s">
        <v>124</v>
      </c>
      <c r="N6271" s="79" t="s">
        <v>1581</v>
      </c>
      <c r="O6271" s="76" t="s">
        <v>1582</v>
      </c>
      <c r="P6271" s="78" t="n">
        <v>45560</v>
      </c>
      <c r="Q6271" s="76" t="s">
        <v>114</v>
      </c>
      <c r="R6271" s="78" t="n">
        <v>44827</v>
      </c>
      <c r="T6271" s="76" t="s">
        <v>115</v>
      </c>
      <c r="U6271" s="76" t="n">
        <v>571</v>
      </c>
      <c r="X6271" s="76" t="n">
        <v>5</v>
      </c>
      <c r="Y6271" s="76" t="s">
        <v>116</v>
      </c>
      <c r="AC6271" s="76" t="s">
        <v>117</v>
      </c>
      <c r="AD6271" s="76" t="s">
        <v>1583</v>
      </c>
      <c r="AE6271" s="76" t="n">
        <v>37270</v>
      </c>
      <c r="AF6271" s="76" t="s">
        <v>25179</v>
      </c>
      <c r="AI6271" s="79" t="s">
        <v>25180</v>
      </c>
      <c r="AJ6271" s="79" t="s">
        <v>25181</v>
      </c>
      <c r="AK6271" s="76" t="s">
        <v>25182</v>
      </c>
      <c r="AL6271" s="76" t="n">
        <v>0</v>
      </c>
      <c r="AM6271" s="76" t="n">
        <v>0</v>
      </c>
    </row>
    <row r="6272" customFormat="false" ht="15" hidden="false" customHeight="false" outlineLevel="0" collapsed="false">
      <c r="A6272" s="76" t="n">
        <v>1438878</v>
      </c>
      <c r="B6272" s="76" t="s">
        <v>25183</v>
      </c>
      <c r="C6272" s="76" t="s">
        <v>25184</v>
      </c>
      <c r="D6272" s="76" t="n">
        <v>4535439</v>
      </c>
      <c r="E6272" s="76" t="s">
        <v>132</v>
      </c>
      <c r="F6272" s="76" t="s">
        <v>109</v>
      </c>
      <c r="H6272" s="78" t="n">
        <v>41333</v>
      </c>
      <c r="I6272" s="76" t="s">
        <v>110</v>
      </c>
      <c r="J6272" s="76" t="n">
        <v>-12</v>
      </c>
      <c r="K6272" s="76" t="s">
        <v>41</v>
      </c>
      <c r="M6272" s="76" t="s">
        <v>134</v>
      </c>
      <c r="N6272" s="79" t="s">
        <v>1075</v>
      </c>
      <c r="O6272" s="76" t="s">
        <v>1076</v>
      </c>
      <c r="P6272" s="78" t="n">
        <v>45551</v>
      </c>
      <c r="Q6272" s="76" t="s">
        <v>114</v>
      </c>
      <c r="R6272" s="78" t="n">
        <v>44834</v>
      </c>
      <c r="T6272" s="76" t="s">
        <v>115</v>
      </c>
      <c r="U6272" s="76" t="n">
        <v>500</v>
      </c>
      <c r="X6272" s="76" t="n">
        <v>5</v>
      </c>
      <c r="Y6272" s="76" t="s">
        <v>116</v>
      </c>
      <c r="AC6272" s="76" t="s">
        <v>117</v>
      </c>
      <c r="AD6272" s="76" t="s">
        <v>5975</v>
      </c>
      <c r="AE6272" s="76" t="n">
        <v>45400</v>
      </c>
      <c r="AF6272" s="76" t="s">
        <v>25185</v>
      </c>
      <c r="AJ6272" s="79" t="s">
        <v>25186</v>
      </c>
      <c r="AK6272" s="76" t="s">
        <v>25187</v>
      </c>
      <c r="AL6272" s="76" t="n">
        <v>0</v>
      </c>
      <c r="AM6272" s="76" t="n">
        <v>0</v>
      </c>
    </row>
    <row r="6273" customFormat="false" ht="15" hidden="false" customHeight="false" outlineLevel="0" collapsed="false">
      <c r="A6273" s="76" t="n">
        <v>1438880</v>
      </c>
      <c r="B6273" s="76" t="s">
        <v>25183</v>
      </c>
      <c r="C6273" s="76" t="s">
        <v>8641</v>
      </c>
      <c r="D6273" s="76" t="n">
        <v>4535440</v>
      </c>
      <c r="E6273" s="76" t="s">
        <v>109</v>
      </c>
      <c r="F6273" s="76" t="s">
        <v>109</v>
      </c>
      <c r="H6273" s="78" t="n">
        <v>39819</v>
      </c>
      <c r="I6273" s="76" t="s">
        <v>133</v>
      </c>
      <c r="J6273" s="76" t="n">
        <v>-16</v>
      </c>
      <c r="K6273" s="76" t="s">
        <v>41</v>
      </c>
      <c r="M6273" s="76" t="s">
        <v>134</v>
      </c>
      <c r="N6273" s="79" t="s">
        <v>1075</v>
      </c>
      <c r="O6273" s="76" t="s">
        <v>1076</v>
      </c>
      <c r="P6273" s="78" t="n">
        <v>45551</v>
      </c>
      <c r="Q6273" s="76" t="s">
        <v>114</v>
      </c>
      <c r="R6273" s="78" t="n">
        <v>44834</v>
      </c>
      <c r="T6273" s="76" t="s">
        <v>115</v>
      </c>
      <c r="U6273" s="76" t="n">
        <v>500</v>
      </c>
      <c r="X6273" s="76" t="n">
        <v>5</v>
      </c>
      <c r="Y6273" s="76" t="s">
        <v>116</v>
      </c>
      <c r="AC6273" s="76" t="s">
        <v>117</v>
      </c>
      <c r="AD6273" s="76" t="s">
        <v>5975</v>
      </c>
      <c r="AE6273" s="76" t="n">
        <v>45400</v>
      </c>
      <c r="AF6273" s="76" t="s">
        <v>25185</v>
      </c>
      <c r="AJ6273" s="79" t="s">
        <v>25188</v>
      </c>
      <c r="AK6273" s="76" t="s">
        <v>25187</v>
      </c>
      <c r="AL6273" s="76" t="n">
        <v>0</v>
      </c>
      <c r="AM6273" s="76" t="n">
        <v>0</v>
      </c>
    </row>
    <row r="6274" customFormat="false" ht="15" hidden="false" customHeight="false" outlineLevel="0" collapsed="false">
      <c r="A6274" s="76" t="n">
        <v>489326</v>
      </c>
      <c r="B6274" s="76" t="s">
        <v>25189</v>
      </c>
      <c r="C6274" s="76" t="s">
        <v>1140</v>
      </c>
      <c r="D6274" s="76" t="n">
        <v>4516756</v>
      </c>
      <c r="E6274" s="76" t="s">
        <v>132</v>
      </c>
      <c r="F6274" s="76" t="s">
        <v>132</v>
      </c>
      <c r="H6274" s="78" t="n">
        <v>28691</v>
      </c>
      <c r="I6274" s="76" t="s">
        <v>197</v>
      </c>
      <c r="J6274" s="76" t="s">
        <v>198</v>
      </c>
      <c r="K6274" s="76" t="s">
        <v>41</v>
      </c>
      <c r="M6274" s="76" t="s">
        <v>134</v>
      </c>
      <c r="N6274" s="79" t="s">
        <v>3310</v>
      </c>
      <c r="O6274" s="76" t="s">
        <v>3311</v>
      </c>
      <c r="P6274" s="78" t="n">
        <v>45548</v>
      </c>
      <c r="Q6274" s="76" t="s">
        <v>114</v>
      </c>
      <c r="R6274" s="78" t="n">
        <v>38625</v>
      </c>
      <c r="S6274" s="78" t="n">
        <v>45205</v>
      </c>
      <c r="T6274" s="76" t="s">
        <v>183</v>
      </c>
      <c r="U6274" s="76" t="n">
        <v>1055</v>
      </c>
      <c r="X6274" s="76" t="n">
        <v>10</v>
      </c>
      <c r="Y6274" s="76" t="s">
        <v>116</v>
      </c>
      <c r="AC6274" s="76" t="s">
        <v>117</v>
      </c>
      <c r="AD6274" s="76" t="s">
        <v>17526</v>
      </c>
      <c r="AE6274" s="76" t="n">
        <v>45110</v>
      </c>
      <c r="AF6274" s="76" t="s">
        <v>25190</v>
      </c>
      <c r="AI6274" s="79" t="s">
        <v>25191</v>
      </c>
      <c r="AK6274" s="76" t="s">
        <v>10502</v>
      </c>
      <c r="AL6274" s="76" t="n">
        <v>0</v>
      </c>
      <c r="AM6274" s="76" t="n">
        <v>0</v>
      </c>
    </row>
    <row r="6275" customFormat="false" ht="15" hidden="false" customHeight="false" outlineLevel="0" collapsed="false">
      <c r="A6275" s="76" t="n">
        <v>1170512</v>
      </c>
      <c r="B6275" s="76" t="s">
        <v>25192</v>
      </c>
      <c r="C6275" s="76" t="s">
        <v>4313</v>
      </c>
      <c r="D6275" s="76" t="n">
        <v>4529101</v>
      </c>
      <c r="E6275" s="76" t="s">
        <v>132</v>
      </c>
      <c r="F6275" s="76" t="s">
        <v>132</v>
      </c>
      <c r="H6275" s="78" t="n">
        <v>38523</v>
      </c>
      <c r="I6275" s="76" t="s">
        <v>23</v>
      </c>
      <c r="J6275" s="76" t="n">
        <v>-40</v>
      </c>
      <c r="K6275" s="76" t="s">
        <v>41</v>
      </c>
      <c r="M6275" s="76" t="s">
        <v>134</v>
      </c>
      <c r="N6275" s="79" t="s">
        <v>1352</v>
      </c>
      <c r="O6275" s="76" t="s">
        <v>1353</v>
      </c>
      <c r="P6275" s="78" t="n">
        <v>45542</v>
      </c>
      <c r="Q6275" s="76" t="s">
        <v>114</v>
      </c>
      <c r="R6275" s="78" t="n">
        <v>42998</v>
      </c>
      <c r="S6275" s="78" t="n">
        <v>45188</v>
      </c>
      <c r="T6275" s="76" t="s">
        <v>183</v>
      </c>
      <c r="U6275" s="76" t="n">
        <v>877</v>
      </c>
      <c r="X6275" s="76" t="n">
        <v>8</v>
      </c>
      <c r="Y6275" s="76" t="s">
        <v>116</v>
      </c>
      <c r="AC6275" s="76" t="s">
        <v>117</v>
      </c>
      <c r="AD6275" s="76" t="s">
        <v>3675</v>
      </c>
      <c r="AE6275" s="76" t="n">
        <v>45380</v>
      </c>
      <c r="AF6275" s="76" t="s">
        <v>25193</v>
      </c>
      <c r="AJ6275" s="79" t="s">
        <v>25194</v>
      </c>
      <c r="AK6275" s="76" t="s">
        <v>25195</v>
      </c>
      <c r="AL6275" s="76" t="n">
        <v>0</v>
      </c>
      <c r="AM6275" s="76" t="n">
        <v>0</v>
      </c>
    </row>
    <row r="6276" customFormat="false" ht="15" hidden="false" customHeight="false" outlineLevel="0" collapsed="false">
      <c r="A6276" s="76" t="n">
        <v>1673875</v>
      </c>
      <c r="B6276" s="76" t="s">
        <v>25196</v>
      </c>
      <c r="C6276" s="76" t="s">
        <v>1741</v>
      </c>
      <c r="D6276" s="76" t="n">
        <v>4116861</v>
      </c>
      <c r="E6276" s="76" t="s">
        <v>109</v>
      </c>
      <c r="H6276" s="78" t="n">
        <v>41362</v>
      </c>
      <c r="I6276" s="76" t="s">
        <v>110</v>
      </c>
      <c r="J6276" s="76" t="n">
        <v>-12</v>
      </c>
      <c r="K6276" s="76" t="s">
        <v>41</v>
      </c>
      <c r="M6276" s="76" t="s">
        <v>286</v>
      </c>
      <c r="N6276" s="79" t="s">
        <v>957</v>
      </c>
      <c r="O6276" s="76" t="s">
        <v>958</v>
      </c>
      <c r="P6276" s="78" t="n">
        <v>45673</v>
      </c>
      <c r="Q6276" s="76" t="s">
        <v>114</v>
      </c>
      <c r="R6276" s="78" t="n">
        <v>45673</v>
      </c>
      <c r="T6276" s="76" t="s">
        <v>115</v>
      </c>
      <c r="U6276" s="76" t="n">
        <v>500</v>
      </c>
      <c r="X6276" s="76" t="n">
        <v>5</v>
      </c>
      <c r="Y6276" s="76" t="s">
        <v>116</v>
      </c>
      <c r="AC6276" s="76" t="s">
        <v>117</v>
      </c>
      <c r="AD6276" s="76" t="s">
        <v>20095</v>
      </c>
      <c r="AE6276" s="76" t="n">
        <v>41120</v>
      </c>
      <c r="AF6276" s="76" t="s">
        <v>25197</v>
      </c>
      <c r="AJ6276" s="79" t="s">
        <v>25198</v>
      </c>
      <c r="AK6276" s="76" t="s">
        <v>25199</v>
      </c>
      <c r="AL6276" s="76" t="n">
        <v>0</v>
      </c>
      <c r="AM6276" s="76" t="n">
        <v>0</v>
      </c>
    </row>
    <row r="6277" customFormat="false" ht="15" hidden="false" customHeight="false" outlineLevel="0" collapsed="false">
      <c r="A6277" s="76" t="n">
        <v>1604901</v>
      </c>
      <c r="B6277" s="76" t="s">
        <v>25200</v>
      </c>
      <c r="C6277" s="76" t="s">
        <v>2614</v>
      </c>
      <c r="D6277" s="76" t="n">
        <v>4540302</v>
      </c>
      <c r="E6277" s="76" t="s">
        <v>109</v>
      </c>
      <c r="H6277" s="78" t="n">
        <v>30367</v>
      </c>
      <c r="I6277" s="76" t="s">
        <v>179</v>
      </c>
      <c r="J6277" s="76" t="s">
        <v>180</v>
      </c>
      <c r="K6277" s="76" t="s">
        <v>41</v>
      </c>
      <c r="M6277" s="76" t="s">
        <v>134</v>
      </c>
      <c r="N6277" s="79" t="s">
        <v>1444</v>
      </c>
      <c r="O6277" s="76" t="s">
        <v>1445</v>
      </c>
      <c r="P6277" s="78" t="n">
        <v>45573</v>
      </c>
      <c r="Q6277" s="76" t="s">
        <v>114</v>
      </c>
      <c r="R6277" s="78" t="n">
        <v>45543</v>
      </c>
      <c r="S6277" s="78" t="n">
        <v>45567</v>
      </c>
      <c r="T6277" s="76" t="s">
        <v>201</v>
      </c>
      <c r="U6277" s="76" t="n">
        <v>500</v>
      </c>
      <c r="X6277" s="76" t="n">
        <v>5</v>
      </c>
      <c r="Y6277" s="76" t="s">
        <v>116</v>
      </c>
      <c r="AC6277" s="76" t="s">
        <v>117</v>
      </c>
      <c r="AD6277" s="76" t="s">
        <v>4725</v>
      </c>
      <c r="AE6277" s="76" t="n">
        <v>45800</v>
      </c>
      <c r="AF6277" s="76" t="s">
        <v>25201</v>
      </c>
      <c r="AK6277" s="76" t="s">
        <v>25202</v>
      </c>
      <c r="AL6277" s="76" t="n">
        <v>0</v>
      </c>
      <c r="AM6277" s="76" t="n">
        <v>0</v>
      </c>
    </row>
    <row r="6278" customFormat="false" ht="15" hidden="false" customHeight="false" outlineLevel="0" collapsed="false">
      <c r="A6278" s="76" t="n">
        <v>1517719</v>
      </c>
      <c r="B6278" s="76" t="s">
        <v>25203</v>
      </c>
      <c r="C6278" s="76" t="s">
        <v>1081</v>
      </c>
      <c r="D6278" s="76" t="n">
        <v>4538163</v>
      </c>
      <c r="E6278" s="76" t="s">
        <v>132</v>
      </c>
      <c r="F6278" s="76" t="s">
        <v>132</v>
      </c>
      <c r="H6278" s="78" t="n">
        <v>34347</v>
      </c>
      <c r="I6278" s="76" t="s">
        <v>23</v>
      </c>
      <c r="J6278" s="76" t="n">
        <v>-40</v>
      </c>
      <c r="K6278" s="76" t="s">
        <v>41</v>
      </c>
      <c r="M6278" s="76" t="s">
        <v>134</v>
      </c>
      <c r="N6278" s="79" t="s">
        <v>2364</v>
      </c>
      <c r="O6278" s="76" t="s">
        <v>2365</v>
      </c>
      <c r="P6278" s="78" t="n">
        <v>45538</v>
      </c>
      <c r="Q6278" s="76" t="s">
        <v>114</v>
      </c>
      <c r="R6278" s="78" t="n">
        <v>45190</v>
      </c>
      <c r="S6278" s="78" t="n">
        <v>45182</v>
      </c>
      <c r="T6278" s="76" t="s">
        <v>183</v>
      </c>
      <c r="U6278" s="76" t="n">
        <v>894</v>
      </c>
      <c r="X6278" s="76" t="n">
        <v>8</v>
      </c>
      <c r="Y6278" s="76" t="s">
        <v>116</v>
      </c>
      <c r="AC6278" s="76" t="s">
        <v>117</v>
      </c>
      <c r="AD6278" s="76" t="s">
        <v>3879</v>
      </c>
      <c r="AE6278" s="76" t="n">
        <v>45200</v>
      </c>
      <c r="AF6278" s="76" t="s">
        <v>25204</v>
      </c>
      <c r="AJ6278" s="79" t="s">
        <v>25205</v>
      </c>
      <c r="AK6278" s="76" t="s">
        <v>25206</v>
      </c>
      <c r="AL6278" s="76" t="n">
        <v>0</v>
      </c>
      <c r="AM6278" s="76" t="n">
        <v>0</v>
      </c>
    </row>
    <row r="6279" customFormat="false" ht="15" hidden="false" customHeight="false" outlineLevel="0" collapsed="false">
      <c r="A6279" s="76" t="n">
        <v>1650494</v>
      </c>
      <c r="B6279" s="76" t="s">
        <v>25207</v>
      </c>
      <c r="C6279" s="76" t="s">
        <v>855</v>
      </c>
      <c r="D6279" s="76" t="n">
        <v>3738001</v>
      </c>
      <c r="E6279" s="76" t="s">
        <v>109</v>
      </c>
      <c r="H6279" s="78" t="n">
        <v>33360</v>
      </c>
      <c r="I6279" s="76" t="s">
        <v>23</v>
      </c>
      <c r="J6279" s="76" t="n">
        <v>-40</v>
      </c>
      <c r="K6279" s="76" t="s">
        <v>41</v>
      </c>
      <c r="M6279" s="76" t="s">
        <v>124</v>
      </c>
      <c r="N6279" s="79" t="s">
        <v>125</v>
      </c>
      <c r="O6279" s="76" t="s">
        <v>126</v>
      </c>
      <c r="P6279" s="78" t="n">
        <v>45583</v>
      </c>
      <c r="Q6279" s="76" t="s">
        <v>114</v>
      </c>
      <c r="R6279" s="78" t="n">
        <v>45583</v>
      </c>
      <c r="S6279" s="78" t="n">
        <v>45580</v>
      </c>
      <c r="T6279" s="76" t="s">
        <v>201</v>
      </c>
      <c r="U6279" s="76" t="n">
        <v>500</v>
      </c>
      <c r="X6279" s="76" t="n">
        <v>5</v>
      </c>
      <c r="Y6279" s="76" t="s">
        <v>116</v>
      </c>
      <c r="AC6279" s="76" t="s">
        <v>117</v>
      </c>
      <c r="AD6279" s="76" t="s">
        <v>127</v>
      </c>
      <c r="AE6279" s="76" t="n">
        <v>37000</v>
      </c>
      <c r="AF6279" s="76" t="s">
        <v>25208</v>
      </c>
      <c r="AK6279" s="76" t="s">
        <v>25209</v>
      </c>
      <c r="AL6279" s="76" t="n">
        <v>0</v>
      </c>
      <c r="AM6279" s="76" t="n">
        <v>0</v>
      </c>
    </row>
    <row r="6280" customFormat="false" ht="15" hidden="false" customHeight="false" outlineLevel="0" collapsed="false">
      <c r="A6280" s="76" t="n">
        <v>615192</v>
      </c>
      <c r="B6280" s="76" t="s">
        <v>25207</v>
      </c>
      <c r="C6280" s="76" t="s">
        <v>25210</v>
      </c>
      <c r="D6280" s="76" t="n">
        <v>2810522</v>
      </c>
      <c r="E6280" s="76" t="s">
        <v>132</v>
      </c>
      <c r="F6280" s="76" t="s">
        <v>132</v>
      </c>
      <c r="H6280" s="78" t="n">
        <v>26238</v>
      </c>
      <c r="I6280" s="76" t="s">
        <v>208</v>
      </c>
      <c r="J6280" s="76" t="s">
        <v>209</v>
      </c>
      <c r="K6280" s="76" t="s">
        <v>41</v>
      </c>
      <c r="M6280" s="76" t="s">
        <v>155</v>
      </c>
      <c r="N6280" s="79" t="s">
        <v>232</v>
      </c>
      <c r="O6280" s="76" t="s">
        <v>233</v>
      </c>
      <c r="P6280" s="78" t="n">
        <v>45551</v>
      </c>
      <c r="Q6280" s="76" t="s">
        <v>114</v>
      </c>
      <c r="R6280" s="78" t="n">
        <v>39401</v>
      </c>
      <c r="S6280" s="78" t="n">
        <v>44823</v>
      </c>
      <c r="T6280" s="76" t="s">
        <v>183</v>
      </c>
      <c r="U6280" s="76" t="n">
        <v>775</v>
      </c>
      <c r="X6280" s="76" t="n">
        <v>7</v>
      </c>
      <c r="Y6280" s="76" t="s">
        <v>116</v>
      </c>
      <c r="AC6280" s="76" t="s">
        <v>117</v>
      </c>
      <c r="AD6280" s="76" t="s">
        <v>25211</v>
      </c>
      <c r="AE6280" s="76" t="n">
        <v>28210</v>
      </c>
      <c r="AF6280" s="76" t="s">
        <v>25212</v>
      </c>
      <c r="AI6280" s="79" t="s">
        <v>25213</v>
      </c>
      <c r="AJ6280" s="79" t="s">
        <v>25214</v>
      </c>
      <c r="AK6280" s="76" t="s">
        <v>25215</v>
      </c>
      <c r="AL6280" s="76" t="n">
        <v>0</v>
      </c>
      <c r="AM6280" s="76" t="n">
        <v>0</v>
      </c>
    </row>
    <row r="6281" customFormat="false" ht="15" hidden="false" customHeight="false" outlineLevel="0" collapsed="false">
      <c r="A6281" s="76" t="n">
        <v>1671249</v>
      </c>
      <c r="B6281" s="76" t="s">
        <v>25207</v>
      </c>
      <c r="C6281" s="76" t="s">
        <v>2447</v>
      </c>
      <c r="D6281" s="76" t="n">
        <v>3738299</v>
      </c>
      <c r="E6281" s="76" t="s">
        <v>109</v>
      </c>
      <c r="H6281" s="78" t="n">
        <v>36209</v>
      </c>
      <c r="I6281" s="76" t="s">
        <v>23</v>
      </c>
      <c r="J6281" s="76" t="n">
        <v>-40</v>
      </c>
      <c r="K6281" s="76" t="s">
        <v>41</v>
      </c>
      <c r="M6281" s="76" t="s">
        <v>124</v>
      </c>
      <c r="N6281" s="79" t="s">
        <v>125</v>
      </c>
      <c r="O6281" s="76" t="s">
        <v>126</v>
      </c>
      <c r="P6281" s="78" t="n">
        <v>45646</v>
      </c>
      <c r="Q6281" s="76" t="s">
        <v>114</v>
      </c>
      <c r="R6281" s="78" t="n">
        <v>45646</v>
      </c>
      <c r="S6281" s="78" t="n">
        <v>45588</v>
      </c>
      <c r="T6281" s="76" t="s">
        <v>201</v>
      </c>
      <c r="U6281" s="76" t="n">
        <v>500</v>
      </c>
      <c r="X6281" s="76" t="n">
        <v>5</v>
      </c>
      <c r="Y6281" s="76" t="s">
        <v>116</v>
      </c>
      <c r="AC6281" s="76" t="s">
        <v>117</v>
      </c>
      <c r="AD6281" s="76" t="s">
        <v>127</v>
      </c>
      <c r="AE6281" s="76" t="n">
        <v>37000</v>
      </c>
      <c r="AF6281" s="76" t="s">
        <v>25216</v>
      </c>
      <c r="AJ6281" s="79" t="s">
        <v>25217</v>
      </c>
      <c r="AK6281" s="76" t="s">
        <v>25218</v>
      </c>
      <c r="AL6281" s="76" t="n">
        <v>0</v>
      </c>
      <c r="AM6281" s="76" t="n">
        <v>0</v>
      </c>
    </row>
    <row r="6282" customFormat="false" ht="15" hidden="false" customHeight="false" outlineLevel="0" collapsed="false">
      <c r="A6282" s="76" t="n">
        <v>1619972</v>
      </c>
      <c r="B6282" s="76" t="s">
        <v>25219</v>
      </c>
      <c r="C6282" s="76" t="s">
        <v>25220</v>
      </c>
      <c r="D6282" s="76" t="n">
        <v>1812003</v>
      </c>
      <c r="E6282" s="76" t="s">
        <v>132</v>
      </c>
      <c r="H6282" s="78" t="n">
        <v>28580</v>
      </c>
      <c r="I6282" s="76" t="s">
        <v>197</v>
      </c>
      <c r="J6282" s="76" t="s">
        <v>198</v>
      </c>
      <c r="K6282" s="76" t="s">
        <v>41</v>
      </c>
      <c r="M6282" s="76" t="s">
        <v>111</v>
      </c>
      <c r="N6282" s="79" t="s">
        <v>929</v>
      </c>
      <c r="O6282" s="76" t="s">
        <v>930</v>
      </c>
      <c r="P6282" s="78" t="n">
        <v>45555</v>
      </c>
      <c r="Q6282" s="76" t="s">
        <v>114</v>
      </c>
      <c r="R6282" s="78" t="n">
        <v>45555</v>
      </c>
      <c r="S6282" s="78" t="n">
        <v>45586</v>
      </c>
      <c r="T6282" s="76" t="s">
        <v>201</v>
      </c>
      <c r="U6282" s="76" t="n">
        <v>596</v>
      </c>
      <c r="X6282" s="76" t="n">
        <v>5</v>
      </c>
      <c r="Y6282" s="76" t="s">
        <v>116</v>
      </c>
      <c r="AC6282" s="76" t="s">
        <v>117</v>
      </c>
      <c r="AD6282" s="76" t="s">
        <v>931</v>
      </c>
      <c r="AE6282" s="76" t="n">
        <v>18340</v>
      </c>
      <c r="AF6282" s="76" t="s">
        <v>25221</v>
      </c>
      <c r="AJ6282" s="79" t="s">
        <v>25222</v>
      </c>
      <c r="AK6282" s="76" t="s">
        <v>25223</v>
      </c>
      <c r="AL6282" s="76" t="n">
        <v>0</v>
      </c>
      <c r="AM6282" s="76" t="n">
        <v>0</v>
      </c>
    </row>
    <row r="6283" customFormat="false" ht="15" hidden="false" customHeight="false" outlineLevel="0" collapsed="false">
      <c r="A6283" s="76" t="n">
        <v>1616294</v>
      </c>
      <c r="B6283" s="76" t="s">
        <v>25224</v>
      </c>
      <c r="C6283" s="76" t="s">
        <v>25225</v>
      </c>
      <c r="D6283" s="76" t="n">
        <v>4540499</v>
      </c>
      <c r="E6283" s="76" t="s">
        <v>132</v>
      </c>
      <c r="H6283" s="78" t="n">
        <v>41226</v>
      </c>
      <c r="I6283" s="76" t="s">
        <v>370</v>
      </c>
      <c r="J6283" s="76" t="n">
        <v>-13</v>
      </c>
      <c r="K6283" s="76" t="s">
        <v>41</v>
      </c>
      <c r="M6283" s="76" t="s">
        <v>134</v>
      </c>
      <c r="N6283" s="79" t="s">
        <v>3076</v>
      </c>
      <c r="O6283" s="76" t="s">
        <v>3077</v>
      </c>
      <c r="P6283" s="78" t="n">
        <v>45563</v>
      </c>
      <c r="Q6283" s="76" t="s">
        <v>114</v>
      </c>
      <c r="R6283" s="78" t="n">
        <v>45553</v>
      </c>
      <c r="T6283" s="76" t="s">
        <v>115</v>
      </c>
      <c r="U6283" s="76" t="n">
        <v>594</v>
      </c>
      <c r="X6283" s="76" t="n">
        <v>5</v>
      </c>
      <c r="Y6283" s="76" t="s">
        <v>116</v>
      </c>
      <c r="AC6283" s="76" t="s">
        <v>117</v>
      </c>
      <c r="AD6283" s="76" t="s">
        <v>25226</v>
      </c>
      <c r="AE6283" s="76" t="n">
        <v>45560</v>
      </c>
      <c r="AF6283" s="76" t="s">
        <v>25227</v>
      </c>
      <c r="AJ6283" s="79" t="s">
        <v>25228</v>
      </c>
      <c r="AK6283" s="76" t="s">
        <v>25229</v>
      </c>
      <c r="AL6283" s="76" t="n">
        <v>0</v>
      </c>
      <c r="AM6283" s="76" t="n">
        <v>0</v>
      </c>
    </row>
    <row r="6284" customFormat="false" ht="15" hidden="false" customHeight="false" outlineLevel="0" collapsed="false">
      <c r="A6284" s="76" t="n">
        <v>1415989</v>
      </c>
      <c r="B6284" s="76" t="s">
        <v>25230</v>
      </c>
      <c r="C6284" s="76" t="s">
        <v>1545</v>
      </c>
      <c r="D6284" s="76" t="n">
        <v>1810823</v>
      </c>
      <c r="E6284" s="76" t="s">
        <v>132</v>
      </c>
      <c r="F6284" s="76" t="s">
        <v>132</v>
      </c>
      <c r="H6284" s="78" t="n">
        <v>31701</v>
      </c>
      <c r="I6284" s="76" t="s">
        <v>23</v>
      </c>
      <c r="J6284" s="76" t="n">
        <v>-40</v>
      </c>
      <c r="K6284" s="76" t="s">
        <v>41</v>
      </c>
      <c r="M6284" s="76" t="s">
        <v>111</v>
      </c>
      <c r="N6284" s="79" t="s">
        <v>488</v>
      </c>
      <c r="O6284" s="76" t="s">
        <v>489</v>
      </c>
      <c r="P6284" s="78" t="n">
        <v>45528</v>
      </c>
      <c r="Q6284" s="76" t="s">
        <v>114</v>
      </c>
      <c r="R6284" s="78" t="n">
        <v>44771</v>
      </c>
      <c r="S6284" s="78" t="n">
        <v>44768</v>
      </c>
      <c r="T6284" s="76" t="s">
        <v>183</v>
      </c>
      <c r="U6284" s="76" t="n">
        <v>500</v>
      </c>
      <c r="X6284" s="76" t="n">
        <v>5</v>
      </c>
      <c r="Y6284" s="76" t="s">
        <v>116</v>
      </c>
      <c r="AC6284" s="76" t="s">
        <v>117</v>
      </c>
      <c r="AD6284" s="76" t="s">
        <v>4645</v>
      </c>
      <c r="AE6284" s="76" t="n">
        <v>18200</v>
      </c>
      <c r="AF6284" s="76" t="s">
        <v>25231</v>
      </c>
      <c r="AJ6284" s="76" t="s">
        <v>25232</v>
      </c>
      <c r="AK6284" s="76" t="s">
        <v>25233</v>
      </c>
      <c r="AL6284" s="76" t="n">
        <v>1</v>
      </c>
      <c r="AM6284" s="76" t="n">
        <v>1</v>
      </c>
    </row>
    <row r="6285" customFormat="false" ht="15" hidden="false" customHeight="false" outlineLevel="0" collapsed="false">
      <c r="A6285" s="76" t="n">
        <v>1561814</v>
      </c>
      <c r="B6285" s="76" t="s">
        <v>25230</v>
      </c>
      <c r="C6285" s="76" t="s">
        <v>1438</v>
      </c>
      <c r="D6285" s="76" t="n">
        <v>1811494</v>
      </c>
      <c r="E6285" s="76" t="s">
        <v>132</v>
      </c>
      <c r="H6285" s="78" t="n">
        <v>20280</v>
      </c>
      <c r="I6285" s="76" t="s">
        <v>305</v>
      </c>
      <c r="J6285" s="76" t="s">
        <v>306</v>
      </c>
      <c r="K6285" s="76" t="s">
        <v>41</v>
      </c>
      <c r="M6285" s="76" t="s">
        <v>111</v>
      </c>
      <c r="N6285" s="79" t="s">
        <v>488</v>
      </c>
      <c r="O6285" s="76" t="s">
        <v>489</v>
      </c>
      <c r="P6285" s="78" t="n">
        <v>45660</v>
      </c>
      <c r="Q6285" s="76" t="s">
        <v>114</v>
      </c>
      <c r="R6285" s="78" t="n">
        <v>45325</v>
      </c>
      <c r="S6285" s="78" t="n">
        <v>45324</v>
      </c>
      <c r="T6285" s="76" t="s">
        <v>183</v>
      </c>
      <c r="U6285" s="76" t="n">
        <v>500</v>
      </c>
      <c r="X6285" s="76" t="n">
        <v>5</v>
      </c>
      <c r="Y6285" s="76" t="s">
        <v>116</v>
      </c>
      <c r="AC6285" s="76" t="s">
        <v>117</v>
      </c>
      <c r="AD6285" s="76" t="s">
        <v>712</v>
      </c>
      <c r="AE6285" s="76" t="n">
        <v>18200</v>
      </c>
      <c r="AF6285" s="76" t="s">
        <v>25234</v>
      </c>
      <c r="AJ6285" s="79" t="s">
        <v>25235</v>
      </c>
      <c r="AK6285" s="76" t="s">
        <v>25236</v>
      </c>
      <c r="AL6285" s="76" t="n">
        <v>0</v>
      </c>
      <c r="AM6285" s="76" t="n">
        <v>0</v>
      </c>
    </row>
    <row r="6286" customFormat="false" ht="15" hidden="false" customHeight="false" outlineLevel="0" collapsed="false">
      <c r="A6286" s="76" t="n">
        <v>1652689</v>
      </c>
      <c r="B6286" s="76" t="s">
        <v>25237</v>
      </c>
      <c r="C6286" s="76" t="s">
        <v>25238</v>
      </c>
      <c r="D6286" s="76" t="n">
        <v>2817696</v>
      </c>
      <c r="E6286" s="76" t="s">
        <v>109</v>
      </c>
      <c r="H6286" s="78" t="n">
        <v>34471</v>
      </c>
      <c r="I6286" s="76" t="s">
        <v>23</v>
      </c>
      <c r="J6286" s="76" t="n">
        <v>-40</v>
      </c>
      <c r="K6286" s="76" t="s">
        <v>41</v>
      </c>
      <c r="M6286" s="76" t="s">
        <v>155</v>
      </c>
      <c r="N6286" s="79" t="s">
        <v>440</v>
      </c>
      <c r="O6286" s="76" t="s">
        <v>441</v>
      </c>
      <c r="P6286" s="78" t="n">
        <v>45589</v>
      </c>
      <c r="Q6286" s="76" t="s">
        <v>114</v>
      </c>
      <c r="R6286" s="78" t="n">
        <v>45589</v>
      </c>
      <c r="S6286" s="78" t="n">
        <v>45575</v>
      </c>
      <c r="T6286" s="76" t="s">
        <v>201</v>
      </c>
      <c r="U6286" s="76" t="n">
        <v>500</v>
      </c>
      <c r="X6286" s="76" t="n">
        <v>5</v>
      </c>
      <c r="Y6286" s="76" t="s">
        <v>116</v>
      </c>
      <c r="AC6286" s="76" t="s">
        <v>117</v>
      </c>
      <c r="AD6286" s="76" t="s">
        <v>5237</v>
      </c>
      <c r="AE6286" s="76" t="n">
        <v>28360</v>
      </c>
      <c r="AF6286" s="76" t="s">
        <v>25239</v>
      </c>
      <c r="AK6286" s="76" t="s">
        <v>25240</v>
      </c>
      <c r="AL6286" s="76" t="n">
        <v>0</v>
      </c>
      <c r="AM6286" s="76" t="n">
        <v>0</v>
      </c>
    </row>
    <row r="6287" customFormat="false" ht="15" hidden="false" customHeight="false" outlineLevel="0" collapsed="false">
      <c r="A6287" s="76" t="n">
        <v>1266715</v>
      </c>
      <c r="B6287" s="76" t="s">
        <v>25241</v>
      </c>
      <c r="C6287" s="76" t="s">
        <v>4194</v>
      </c>
      <c r="D6287" s="76" t="n">
        <v>4530898</v>
      </c>
      <c r="E6287" s="76" t="s">
        <v>132</v>
      </c>
      <c r="F6287" s="76" t="s">
        <v>132</v>
      </c>
      <c r="H6287" s="78" t="n">
        <v>40533</v>
      </c>
      <c r="I6287" s="76" t="s">
        <v>256</v>
      </c>
      <c r="J6287" s="76" t="n">
        <v>-15</v>
      </c>
      <c r="K6287" s="76" t="s">
        <v>41</v>
      </c>
      <c r="M6287" s="76" t="s">
        <v>134</v>
      </c>
      <c r="N6287" s="79" t="s">
        <v>349</v>
      </c>
      <c r="O6287" s="76" t="s">
        <v>350</v>
      </c>
      <c r="P6287" s="78" t="n">
        <v>45539</v>
      </c>
      <c r="Q6287" s="76" t="s">
        <v>114</v>
      </c>
      <c r="R6287" s="78" t="n">
        <v>43719</v>
      </c>
      <c r="T6287" s="76" t="s">
        <v>115</v>
      </c>
      <c r="U6287" s="76" t="n">
        <v>919</v>
      </c>
      <c r="X6287" s="76" t="n">
        <v>9</v>
      </c>
      <c r="Y6287" s="76" t="s">
        <v>116</v>
      </c>
      <c r="AC6287" s="76" t="s">
        <v>117</v>
      </c>
      <c r="AD6287" s="76" t="s">
        <v>25242</v>
      </c>
      <c r="AE6287" s="76" t="n">
        <v>45160</v>
      </c>
      <c r="AF6287" s="76" t="s">
        <v>25243</v>
      </c>
      <c r="AJ6287" s="79" t="s">
        <v>25244</v>
      </c>
      <c r="AK6287" s="76" t="s">
        <v>25245</v>
      </c>
      <c r="AL6287" s="76" t="n">
        <v>0</v>
      </c>
      <c r="AM6287" s="76" t="n">
        <v>0</v>
      </c>
    </row>
    <row r="6288" customFormat="false" ht="15" hidden="false" customHeight="false" outlineLevel="0" collapsed="false">
      <c r="A6288" s="76" t="n">
        <v>127479</v>
      </c>
      <c r="B6288" s="76" t="s">
        <v>25246</v>
      </c>
      <c r="C6288" s="76" t="s">
        <v>2077</v>
      </c>
      <c r="D6288" s="76" t="n">
        <v>4921206</v>
      </c>
      <c r="E6288" s="76" t="s">
        <v>132</v>
      </c>
      <c r="H6288" s="78" t="n">
        <v>25084</v>
      </c>
      <c r="I6288" s="76" t="s">
        <v>321</v>
      </c>
      <c r="J6288" s="76" t="s">
        <v>322</v>
      </c>
      <c r="K6288" s="76" t="s">
        <v>41</v>
      </c>
      <c r="M6288" s="76" t="s">
        <v>124</v>
      </c>
      <c r="N6288" s="79" t="s">
        <v>407</v>
      </c>
      <c r="O6288" s="76" t="s">
        <v>408</v>
      </c>
      <c r="P6288" s="78" t="n">
        <v>45686</v>
      </c>
      <c r="Q6288" s="76" t="s">
        <v>114</v>
      </c>
      <c r="R6288" s="78" t="n">
        <v>37432</v>
      </c>
      <c r="S6288" s="78" t="n">
        <v>45671</v>
      </c>
      <c r="T6288" s="76" t="s">
        <v>201</v>
      </c>
      <c r="U6288" s="76" t="n">
        <v>942</v>
      </c>
      <c r="X6288" s="76" t="n">
        <v>9</v>
      </c>
      <c r="Y6288" s="76" t="s">
        <v>116</v>
      </c>
      <c r="AC6288" s="76" t="s">
        <v>117</v>
      </c>
      <c r="AD6288" s="76" t="s">
        <v>409</v>
      </c>
      <c r="AE6288" s="76" t="n">
        <v>37500</v>
      </c>
      <c r="AF6288" s="76" t="s">
        <v>25247</v>
      </c>
      <c r="AI6288" s="79" t="s">
        <v>25248</v>
      </c>
      <c r="AK6288" s="76" t="s">
        <v>25249</v>
      </c>
      <c r="AL6288" s="76" t="n">
        <v>0</v>
      </c>
      <c r="AM6288" s="76" t="n">
        <v>0</v>
      </c>
    </row>
    <row r="6289" customFormat="false" ht="15" hidden="false" customHeight="false" outlineLevel="0" collapsed="false">
      <c r="A6289" s="76" t="n">
        <v>1546433</v>
      </c>
      <c r="B6289" s="76" t="s">
        <v>25250</v>
      </c>
      <c r="C6289" s="76" t="s">
        <v>2073</v>
      </c>
      <c r="D6289" s="76" t="n">
        <v>3736614</v>
      </c>
      <c r="E6289" s="76" t="s">
        <v>109</v>
      </c>
      <c r="F6289" s="76" t="s">
        <v>109</v>
      </c>
      <c r="H6289" s="78" t="n">
        <v>40266</v>
      </c>
      <c r="I6289" s="76" t="s">
        <v>256</v>
      </c>
      <c r="J6289" s="76" t="n">
        <v>-15</v>
      </c>
      <c r="K6289" s="76" t="s">
        <v>41</v>
      </c>
      <c r="M6289" s="76" t="s">
        <v>124</v>
      </c>
      <c r="N6289" s="79" t="s">
        <v>540</v>
      </c>
      <c r="O6289" s="76" t="s">
        <v>541</v>
      </c>
      <c r="P6289" s="78" t="n">
        <v>45546</v>
      </c>
      <c r="Q6289" s="76" t="s">
        <v>114</v>
      </c>
      <c r="R6289" s="78" t="n">
        <v>45244</v>
      </c>
      <c r="S6289" s="78" t="n">
        <v>45537</v>
      </c>
      <c r="T6289" s="76" t="s">
        <v>201</v>
      </c>
      <c r="U6289" s="76" t="n">
        <v>500</v>
      </c>
      <c r="X6289" s="76" t="n">
        <v>5</v>
      </c>
      <c r="Y6289" s="76" t="s">
        <v>116</v>
      </c>
      <c r="AC6289" s="76" t="s">
        <v>117</v>
      </c>
      <c r="AD6289" s="76" t="s">
        <v>8234</v>
      </c>
      <c r="AE6289" s="76" t="n">
        <v>37260</v>
      </c>
      <c r="AF6289" s="76" t="s">
        <v>25251</v>
      </c>
      <c r="AJ6289" s="79" t="s">
        <v>25252</v>
      </c>
      <c r="AK6289" s="76" t="s">
        <v>25253</v>
      </c>
      <c r="AL6289" s="76" t="n">
        <v>0</v>
      </c>
      <c r="AM6289" s="76" t="n">
        <v>0</v>
      </c>
    </row>
    <row r="6290" customFormat="false" ht="15" hidden="false" customHeight="false" outlineLevel="0" collapsed="false">
      <c r="A6290" s="76" t="n">
        <v>1638951</v>
      </c>
      <c r="B6290" s="76" t="s">
        <v>25254</v>
      </c>
      <c r="C6290" s="76" t="s">
        <v>7998</v>
      </c>
      <c r="D6290" s="76" t="n">
        <v>2817601</v>
      </c>
      <c r="E6290" s="76" t="s">
        <v>132</v>
      </c>
      <c r="H6290" s="78" t="n">
        <v>41797</v>
      </c>
      <c r="I6290" s="76" t="s">
        <v>190</v>
      </c>
      <c r="J6290" s="76" t="n">
        <v>-11</v>
      </c>
      <c r="K6290" s="76" t="s">
        <v>41</v>
      </c>
      <c r="M6290" s="76" t="s">
        <v>155</v>
      </c>
      <c r="N6290" s="79" t="s">
        <v>848</v>
      </c>
      <c r="O6290" s="76" t="s">
        <v>849</v>
      </c>
      <c r="P6290" s="78" t="n">
        <v>45669</v>
      </c>
      <c r="Q6290" s="76" t="s">
        <v>114</v>
      </c>
      <c r="R6290" s="78" t="n">
        <v>45569</v>
      </c>
      <c r="T6290" s="76" t="s">
        <v>115</v>
      </c>
      <c r="U6290" s="76" t="n">
        <v>500</v>
      </c>
      <c r="X6290" s="76" t="n">
        <v>5</v>
      </c>
      <c r="Y6290" s="76" t="s">
        <v>116</v>
      </c>
      <c r="AC6290" s="76" t="s">
        <v>117</v>
      </c>
      <c r="AD6290" s="76" t="s">
        <v>14232</v>
      </c>
      <c r="AE6290" s="76" t="n">
        <v>28630</v>
      </c>
      <c r="AF6290" s="76" t="s">
        <v>25255</v>
      </c>
      <c r="AJ6290" s="79" t="s">
        <v>25256</v>
      </c>
      <c r="AK6290" s="76" t="s">
        <v>25257</v>
      </c>
      <c r="AL6290" s="76" t="n">
        <v>1</v>
      </c>
      <c r="AM6290" s="76" t="n">
        <v>0</v>
      </c>
    </row>
    <row r="6291" customFormat="false" ht="15" hidden="false" customHeight="false" outlineLevel="0" collapsed="false">
      <c r="A6291" s="76" t="n">
        <v>1527297</v>
      </c>
      <c r="B6291" s="76" t="s">
        <v>25258</v>
      </c>
      <c r="C6291" s="76" t="s">
        <v>2198</v>
      </c>
      <c r="D6291" s="76" t="n">
        <v>3611637</v>
      </c>
      <c r="E6291" s="76" t="s">
        <v>109</v>
      </c>
      <c r="F6291" s="76" t="s">
        <v>109</v>
      </c>
      <c r="H6291" s="78" t="n">
        <v>40461</v>
      </c>
      <c r="I6291" s="76" t="s">
        <v>256</v>
      </c>
      <c r="J6291" s="76" t="n">
        <v>-15</v>
      </c>
      <c r="K6291" s="76" t="s">
        <v>41</v>
      </c>
      <c r="M6291" s="76" t="s">
        <v>269</v>
      </c>
      <c r="N6291" s="79" t="s">
        <v>828</v>
      </c>
      <c r="O6291" s="76" t="s">
        <v>829</v>
      </c>
      <c r="P6291" s="78" t="n">
        <v>45566</v>
      </c>
      <c r="Q6291" s="76" t="s">
        <v>114</v>
      </c>
      <c r="R6291" s="78" t="n">
        <v>45200</v>
      </c>
      <c r="S6291" s="78" t="n">
        <v>45556</v>
      </c>
      <c r="T6291" s="76" t="s">
        <v>201</v>
      </c>
      <c r="U6291" s="76" t="n">
        <v>500</v>
      </c>
      <c r="X6291" s="76" t="n">
        <v>5</v>
      </c>
      <c r="Y6291" s="76" t="s">
        <v>116</v>
      </c>
      <c r="AC6291" s="76" t="s">
        <v>117</v>
      </c>
      <c r="AD6291" s="76" t="s">
        <v>25259</v>
      </c>
      <c r="AE6291" s="76" t="n">
        <v>36000</v>
      </c>
      <c r="AF6291" s="76" t="s">
        <v>25260</v>
      </c>
      <c r="AK6291" s="76" t="s">
        <v>25261</v>
      </c>
      <c r="AL6291" s="76" t="n">
        <v>0</v>
      </c>
      <c r="AM6291" s="76" t="n">
        <v>0</v>
      </c>
    </row>
    <row r="6292" customFormat="false" ht="15" hidden="false" customHeight="false" outlineLevel="0" collapsed="false">
      <c r="A6292" s="76" t="n">
        <v>840932</v>
      </c>
      <c r="B6292" s="76" t="s">
        <v>25262</v>
      </c>
      <c r="C6292" s="76" t="s">
        <v>1428</v>
      </c>
      <c r="D6292" s="76" t="n">
        <v>4111184</v>
      </c>
      <c r="E6292" s="76" t="s">
        <v>475</v>
      </c>
      <c r="F6292" s="76" t="s">
        <v>132</v>
      </c>
      <c r="H6292" s="78" t="n">
        <v>25878</v>
      </c>
      <c r="I6292" s="76" t="s">
        <v>208</v>
      </c>
      <c r="J6292" s="76" t="s">
        <v>209</v>
      </c>
      <c r="K6292" s="76" t="s">
        <v>41</v>
      </c>
      <c r="M6292" s="76" t="s">
        <v>286</v>
      </c>
      <c r="N6292" s="79" t="s">
        <v>1282</v>
      </c>
      <c r="O6292" s="76" t="s">
        <v>1283</v>
      </c>
      <c r="P6292" s="78" t="n">
        <v>45481</v>
      </c>
      <c r="Q6292" s="76" t="s">
        <v>114</v>
      </c>
      <c r="R6292" s="78" t="n">
        <v>40816</v>
      </c>
      <c r="S6292" s="78" t="n">
        <v>45565</v>
      </c>
      <c r="T6292" s="76" t="s">
        <v>201</v>
      </c>
      <c r="U6292" s="76" t="n">
        <v>656</v>
      </c>
      <c r="X6292" s="76" t="n">
        <v>6</v>
      </c>
      <c r="Y6292" s="76" t="s">
        <v>116</v>
      </c>
      <c r="AC6292" s="76" t="s">
        <v>117</v>
      </c>
      <c r="AD6292" s="76" t="s">
        <v>11272</v>
      </c>
      <c r="AE6292" s="76" t="n">
        <v>41260</v>
      </c>
      <c r="AF6292" s="76" t="s">
        <v>25263</v>
      </c>
      <c r="AI6292" s="79" t="s">
        <v>25264</v>
      </c>
      <c r="AJ6292" s="79" t="s">
        <v>25264</v>
      </c>
      <c r="AK6292" s="76" t="s">
        <v>25265</v>
      </c>
      <c r="AL6292" s="76" t="n">
        <v>0</v>
      </c>
      <c r="AM6292" s="76" t="n">
        <v>0</v>
      </c>
    </row>
    <row r="6293" customFormat="false" ht="15" hidden="false" customHeight="false" outlineLevel="0" collapsed="false">
      <c r="A6293" s="76" t="n">
        <v>776233</v>
      </c>
      <c r="B6293" s="76" t="s">
        <v>25262</v>
      </c>
      <c r="C6293" s="76" t="s">
        <v>921</v>
      </c>
      <c r="D6293" s="76" t="n">
        <v>4110643</v>
      </c>
      <c r="E6293" s="76" t="s">
        <v>132</v>
      </c>
      <c r="F6293" s="76" t="s">
        <v>132</v>
      </c>
      <c r="H6293" s="78" t="n">
        <v>37563</v>
      </c>
      <c r="I6293" s="76" t="s">
        <v>23</v>
      </c>
      <c r="J6293" s="76" t="n">
        <v>-40</v>
      </c>
      <c r="K6293" s="76" t="s">
        <v>41</v>
      </c>
      <c r="M6293" s="76" t="s">
        <v>286</v>
      </c>
      <c r="N6293" s="79" t="s">
        <v>1282</v>
      </c>
      <c r="O6293" s="76" t="s">
        <v>1283</v>
      </c>
      <c r="P6293" s="78" t="n">
        <v>45617</v>
      </c>
      <c r="Q6293" s="76" t="s">
        <v>114</v>
      </c>
      <c r="R6293" s="78" t="n">
        <v>40446</v>
      </c>
      <c r="S6293" s="78" t="n">
        <v>44813</v>
      </c>
      <c r="T6293" s="76" t="s">
        <v>183</v>
      </c>
      <c r="U6293" s="76" t="n">
        <v>945</v>
      </c>
      <c r="X6293" s="76" t="n">
        <v>9</v>
      </c>
      <c r="Y6293" s="76" t="s">
        <v>116</v>
      </c>
      <c r="AC6293" s="76" t="s">
        <v>117</v>
      </c>
      <c r="AD6293" s="76" t="s">
        <v>11272</v>
      </c>
      <c r="AE6293" s="76" t="n">
        <v>41260</v>
      </c>
      <c r="AF6293" s="76" t="s">
        <v>25263</v>
      </c>
      <c r="AI6293" s="79" t="s">
        <v>25266</v>
      </c>
      <c r="AJ6293" s="79" t="s">
        <v>25267</v>
      </c>
      <c r="AK6293" s="76" t="s">
        <v>25268</v>
      </c>
      <c r="AL6293" s="76" t="n">
        <v>0</v>
      </c>
      <c r="AM6293" s="76" t="n">
        <v>0</v>
      </c>
    </row>
    <row r="6294" customFormat="false" ht="15" hidden="false" customHeight="false" outlineLevel="0" collapsed="false">
      <c r="A6294" s="76" t="n">
        <v>1641333</v>
      </c>
      <c r="B6294" s="76" t="s">
        <v>25269</v>
      </c>
      <c r="C6294" s="76" t="s">
        <v>247</v>
      </c>
      <c r="D6294" s="76" t="n">
        <v>3612754</v>
      </c>
      <c r="E6294" s="76" t="s">
        <v>109</v>
      </c>
      <c r="H6294" s="78" t="n">
        <v>41261</v>
      </c>
      <c r="I6294" s="76" t="s">
        <v>370</v>
      </c>
      <c r="J6294" s="76" t="n">
        <v>-13</v>
      </c>
      <c r="K6294" s="76" t="s">
        <v>41</v>
      </c>
      <c r="M6294" s="76" t="s">
        <v>269</v>
      </c>
      <c r="N6294" s="79" t="s">
        <v>695</v>
      </c>
      <c r="O6294" s="76" t="s">
        <v>696</v>
      </c>
      <c r="P6294" s="78" t="n">
        <v>45572</v>
      </c>
      <c r="Q6294" s="76" t="s">
        <v>114</v>
      </c>
      <c r="R6294" s="78" t="n">
        <v>45572</v>
      </c>
      <c r="T6294" s="76" t="s">
        <v>115</v>
      </c>
      <c r="U6294" s="76" t="n">
        <v>500</v>
      </c>
      <c r="X6294" s="76" t="n">
        <v>5</v>
      </c>
      <c r="Y6294" s="76" t="s">
        <v>116</v>
      </c>
      <c r="AC6294" s="76" t="s">
        <v>117</v>
      </c>
      <c r="AD6294" s="76" t="s">
        <v>774</v>
      </c>
      <c r="AE6294" s="76" t="n">
        <v>36300</v>
      </c>
      <c r="AF6294" s="76" t="s">
        <v>25270</v>
      </c>
      <c r="AK6294" s="76" t="s">
        <v>25271</v>
      </c>
      <c r="AL6294" s="76" t="n">
        <v>0</v>
      </c>
      <c r="AM6294" s="76" t="n">
        <v>0</v>
      </c>
    </row>
    <row r="6295" customFormat="false" ht="15" hidden="false" customHeight="false" outlineLevel="0" collapsed="false">
      <c r="A6295" s="76" t="n">
        <v>1636685</v>
      </c>
      <c r="B6295" s="76" t="s">
        <v>25272</v>
      </c>
      <c r="C6295" s="76" t="s">
        <v>4612</v>
      </c>
      <c r="D6295" s="76" t="n">
        <v>4540849</v>
      </c>
      <c r="E6295" s="76" t="s">
        <v>109</v>
      </c>
      <c r="H6295" s="78" t="n">
        <v>40912</v>
      </c>
      <c r="I6295" s="76" t="s">
        <v>370</v>
      </c>
      <c r="J6295" s="76" t="n">
        <v>-13</v>
      </c>
      <c r="K6295" s="76" t="s">
        <v>41</v>
      </c>
      <c r="M6295" s="76" t="s">
        <v>134</v>
      </c>
      <c r="N6295" s="79" t="s">
        <v>145</v>
      </c>
      <c r="O6295" s="76" t="s">
        <v>146</v>
      </c>
      <c r="P6295" s="78" t="n">
        <v>45568</v>
      </c>
      <c r="Q6295" s="76" t="s">
        <v>114</v>
      </c>
      <c r="R6295" s="78" t="n">
        <v>45568</v>
      </c>
      <c r="T6295" s="76" t="s">
        <v>115</v>
      </c>
      <c r="U6295" s="76" t="n">
        <v>500</v>
      </c>
      <c r="X6295" s="76" t="n">
        <v>5</v>
      </c>
      <c r="Y6295" s="76" t="s">
        <v>116</v>
      </c>
      <c r="AC6295" s="76" t="s">
        <v>117</v>
      </c>
      <c r="AD6295" s="76" t="s">
        <v>25273</v>
      </c>
      <c r="AE6295" s="76" t="n">
        <v>45310</v>
      </c>
      <c r="AF6295" s="76" t="s">
        <v>25274</v>
      </c>
      <c r="AJ6295" s="79" t="s">
        <v>25275</v>
      </c>
      <c r="AK6295" s="76" t="s">
        <v>25276</v>
      </c>
      <c r="AL6295" s="76" t="n">
        <v>0</v>
      </c>
      <c r="AM6295" s="76" t="n">
        <v>0</v>
      </c>
    </row>
    <row r="6296" customFormat="false" ht="15" hidden="false" customHeight="false" outlineLevel="0" collapsed="false">
      <c r="A6296" s="76" t="n">
        <v>1649136</v>
      </c>
      <c r="B6296" s="76" t="s">
        <v>25272</v>
      </c>
      <c r="C6296" s="76" t="s">
        <v>3589</v>
      </c>
      <c r="D6296" s="76" t="n">
        <v>4540984</v>
      </c>
      <c r="E6296" s="76" t="s">
        <v>109</v>
      </c>
      <c r="H6296" s="78" t="n">
        <v>30041</v>
      </c>
      <c r="I6296" s="76" t="s">
        <v>179</v>
      </c>
      <c r="J6296" s="76" t="s">
        <v>180</v>
      </c>
      <c r="K6296" s="76" t="s">
        <v>41</v>
      </c>
      <c r="M6296" s="76" t="s">
        <v>134</v>
      </c>
      <c r="N6296" s="79" t="s">
        <v>145</v>
      </c>
      <c r="O6296" s="76" t="s">
        <v>146</v>
      </c>
      <c r="P6296" s="78" t="n">
        <v>45582</v>
      </c>
      <c r="Q6296" s="76" t="s">
        <v>114</v>
      </c>
      <c r="R6296" s="78" t="n">
        <v>45582</v>
      </c>
      <c r="S6296" s="78" t="n">
        <v>45579</v>
      </c>
      <c r="T6296" s="76" t="s">
        <v>201</v>
      </c>
      <c r="U6296" s="76" t="n">
        <v>500</v>
      </c>
      <c r="X6296" s="76" t="n">
        <v>5</v>
      </c>
      <c r="Y6296" s="76" t="s">
        <v>116</v>
      </c>
      <c r="AC6296" s="76" t="s">
        <v>117</v>
      </c>
      <c r="AD6296" s="76" t="s">
        <v>25273</v>
      </c>
      <c r="AE6296" s="76" t="n">
        <v>45310</v>
      </c>
      <c r="AF6296" s="76" t="s">
        <v>25274</v>
      </c>
      <c r="AJ6296" s="79" t="s">
        <v>25275</v>
      </c>
      <c r="AK6296" s="76" t="s">
        <v>25276</v>
      </c>
      <c r="AL6296" s="76" t="n">
        <v>0</v>
      </c>
      <c r="AM6296" s="76" t="n">
        <v>0</v>
      </c>
    </row>
    <row r="6297" customFormat="false" ht="15" hidden="false" customHeight="false" outlineLevel="0" collapsed="false">
      <c r="A6297" s="76" t="n">
        <v>1649683</v>
      </c>
      <c r="B6297" s="76" t="s">
        <v>25277</v>
      </c>
      <c r="C6297" s="76" t="s">
        <v>971</v>
      </c>
      <c r="D6297" s="76" t="n">
        <v>2817677</v>
      </c>
      <c r="E6297" s="76" t="s">
        <v>132</v>
      </c>
      <c r="H6297" s="78" t="n">
        <v>42211</v>
      </c>
      <c r="I6297" s="76" t="s">
        <v>231</v>
      </c>
      <c r="J6297" s="76" t="n">
        <v>-10</v>
      </c>
      <c r="K6297" s="76" t="s">
        <v>41</v>
      </c>
      <c r="M6297" s="76" t="s">
        <v>155</v>
      </c>
      <c r="N6297" s="79" t="s">
        <v>564</v>
      </c>
      <c r="O6297" s="76" t="s">
        <v>565</v>
      </c>
      <c r="P6297" s="78" t="n">
        <v>45577</v>
      </c>
      <c r="Q6297" s="76" t="s">
        <v>114</v>
      </c>
      <c r="R6297" s="78" t="n">
        <v>45582</v>
      </c>
      <c r="T6297" s="76" t="s">
        <v>115</v>
      </c>
      <c r="U6297" s="76" t="n">
        <v>500</v>
      </c>
      <c r="X6297" s="76" t="n">
        <v>5</v>
      </c>
      <c r="Y6297" s="76" t="s">
        <v>116</v>
      </c>
      <c r="AC6297" s="76" t="s">
        <v>117</v>
      </c>
      <c r="AD6297" s="76" t="s">
        <v>3409</v>
      </c>
      <c r="AE6297" s="76" t="n">
        <v>28300</v>
      </c>
      <c r="AF6297" s="76" t="s">
        <v>25278</v>
      </c>
      <c r="AJ6297" s="79" t="s">
        <v>25279</v>
      </c>
      <c r="AK6297" s="76" t="s">
        <v>25280</v>
      </c>
      <c r="AL6297" s="76" t="n">
        <v>0</v>
      </c>
      <c r="AM6297" s="76" t="n">
        <v>0</v>
      </c>
    </row>
    <row r="6298" customFormat="false" ht="15" hidden="false" customHeight="false" outlineLevel="0" collapsed="false">
      <c r="A6298" s="76" t="n">
        <v>1258856</v>
      </c>
      <c r="B6298" s="76" t="s">
        <v>25281</v>
      </c>
      <c r="C6298" s="76" t="s">
        <v>15446</v>
      </c>
      <c r="D6298" s="76" t="n">
        <v>4530548</v>
      </c>
      <c r="E6298" s="76" t="s">
        <v>109</v>
      </c>
      <c r="H6298" s="78" t="n">
        <v>40725</v>
      </c>
      <c r="I6298" s="76" t="s">
        <v>144</v>
      </c>
      <c r="J6298" s="76" t="n">
        <v>-14</v>
      </c>
      <c r="K6298" s="76" t="s">
        <v>41</v>
      </c>
      <c r="M6298" s="76" t="s">
        <v>134</v>
      </c>
      <c r="N6298" s="79" t="s">
        <v>349</v>
      </c>
      <c r="O6298" s="76" t="s">
        <v>350</v>
      </c>
      <c r="P6298" s="78" t="n">
        <v>45617</v>
      </c>
      <c r="Q6298" s="76" t="s">
        <v>114</v>
      </c>
      <c r="R6298" s="78" t="n">
        <v>43587</v>
      </c>
      <c r="T6298" s="76" t="s">
        <v>115</v>
      </c>
      <c r="U6298" s="76" t="n">
        <v>500</v>
      </c>
      <c r="X6298" s="76" t="n">
        <v>5</v>
      </c>
      <c r="Y6298" s="76" t="s">
        <v>116</v>
      </c>
      <c r="AC6298" s="76" t="s">
        <v>117</v>
      </c>
      <c r="AD6298" s="76" t="s">
        <v>553</v>
      </c>
      <c r="AE6298" s="76" t="n">
        <v>45160</v>
      </c>
      <c r="AF6298" s="76" t="s">
        <v>352</v>
      </c>
      <c r="AK6298" s="76" t="s">
        <v>353</v>
      </c>
      <c r="AL6298" s="76" t="n">
        <v>0</v>
      </c>
      <c r="AM6298" s="76" t="n">
        <v>0</v>
      </c>
    </row>
    <row r="6299" customFormat="false" ht="15" hidden="false" customHeight="false" outlineLevel="0" collapsed="false">
      <c r="A6299" s="76" t="n">
        <v>1608948</v>
      </c>
      <c r="B6299" s="76" t="s">
        <v>25281</v>
      </c>
      <c r="C6299" s="76" t="s">
        <v>25282</v>
      </c>
      <c r="D6299" s="76" t="n">
        <v>3612648</v>
      </c>
      <c r="E6299" s="76" t="s">
        <v>109</v>
      </c>
      <c r="H6299" s="78" t="n">
        <v>40956</v>
      </c>
      <c r="I6299" s="76" t="s">
        <v>370</v>
      </c>
      <c r="J6299" s="76" t="n">
        <v>-13</v>
      </c>
      <c r="K6299" s="76" t="s">
        <v>41</v>
      </c>
      <c r="M6299" s="76" t="s">
        <v>269</v>
      </c>
      <c r="N6299" s="79" t="s">
        <v>1880</v>
      </c>
      <c r="O6299" s="76" t="s">
        <v>1881</v>
      </c>
      <c r="P6299" s="78" t="n">
        <v>45547</v>
      </c>
      <c r="Q6299" s="76" t="s">
        <v>114</v>
      </c>
      <c r="R6299" s="78" t="n">
        <v>45547</v>
      </c>
      <c r="T6299" s="76" t="s">
        <v>115</v>
      </c>
      <c r="U6299" s="76" t="n">
        <v>500</v>
      </c>
      <c r="X6299" s="76" t="n">
        <v>5</v>
      </c>
      <c r="Y6299" s="76" t="s">
        <v>116</v>
      </c>
      <c r="AC6299" s="76" t="s">
        <v>117</v>
      </c>
      <c r="AD6299" s="76" t="s">
        <v>7237</v>
      </c>
      <c r="AE6299" s="76" t="n">
        <v>36120</v>
      </c>
      <c r="AF6299" s="76" t="s">
        <v>25283</v>
      </c>
      <c r="AI6299" s="79" t="s">
        <v>25284</v>
      </c>
      <c r="AJ6299" s="79" t="s">
        <v>25285</v>
      </c>
      <c r="AK6299" s="76" t="s">
        <v>16925</v>
      </c>
      <c r="AL6299" s="76" t="n">
        <v>0</v>
      </c>
      <c r="AM6299" s="76" t="n">
        <v>0</v>
      </c>
    </row>
    <row r="6300" customFormat="false" ht="15" hidden="false" customHeight="false" outlineLevel="0" collapsed="false">
      <c r="A6300" s="76" t="n">
        <v>1436478</v>
      </c>
      <c r="B6300" s="76" t="s">
        <v>25281</v>
      </c>
      <c r="C6300" s="76" t="s">
        <v>1670</v>
      </c>
      <c r="D6300" s="76" t="n">
        <v>4535408</v>
      </c>
      <c r="E6300" s="76" t="s">
        <v>109</v>
      </c>
      <c r="H6300" s="78" t="n">
        <v>42010</v>
      </c>
      <c r="I6300" s="76" t="s">
        <v>231</v>
      </c>
      <c r="J6300" s="76" t="n">
        <v>-10</v>
      </c>
      <c r="K6300" s="76" t="s">
        <v>41</v>
      </c>
      <c r="M6300" s="76" t="s">
        <v>134</v>
      </c>
      <c r="N6300" s="79" t="s">
        <v>349</v>
      </c>
      <c r="O6300" s="76" t="s">
        <v>350</v>
      </c>
      <c r="P6300" s="78" t="n">
        <v>45617</v>
      </c>
      <c r="Q6300" s="76" t="s">
        <v>114</v>
      </c>
      <c r="R6300" s="78" t="n">
        <v>44832</v>
      </c>
      <c r="T6300" s="76" t="s">
        <v>115</v>
      </c>
      <c r="U6300" s="76" t="n">
        <v>500</v>
      </c>
      <c r="X6300" s="76" t="n">
        <v>5</v>
      </c>
      <c r="Y6300" s="76" t="s">
        <v>116</v>
      </c>
      <c r="AC6300" s="76" t="s">
        <v>117</v>
      </c>
      <c r="AD6300" s="76" t="s">
        <v>351</v>
      </c>
      <c r="AE6300" s="76" t="n">
        <v>45160</v>
      </c>
      <c r="AF6300" s="76" t="s">
        <v>352</v>
      </c>
      <c r="AK6300" s="76" t="s">
        <v>353</v>
      </c>
      <c r="AL6300" s="76" t="n">
        <v>0</v>
      </c>
      <c r="AM6300" s="76" t="n">
        <v>0</v>
      </c>
    </row>
    <row r="6301" customFormat="false" ht="15" hidden="false" customHeight="false" outlineLevel="0" collapsed="false">
      <c r="A6301" s="76" t="n">
        <v>1673778</v>
      </c>
      <c r="B6301" s="76" t="s">
        <v>25286</v>
      </c>
      <c r="C6301" s="76" t="s">
        <v>1450</v>
      </c>
      <c r="D6301" s="76" t="n">
        <v>4541215</v>
      </c>
      <c r="E6301" s="76" t="s">
        <v>109</v>
      </c>
      <c r="H6301" s="78" t="n">
        <v>27351</v>
      </c>
      <c r="I6301" s="76" t="s">
        <v>208</v>
      </c>
      <c r="J6301" s="76" t="s">
        <v>209</v>
      </c>
      <c r="K6301" s="76" t="s">
        <v>41</v>
      </c>
      <c r="M6301" s="76" t="s">
        <v>134</v>
      </c>
      <c r="N6301" s="79" t="s">
        <v>1062</v>
      </c>
      <c r="O6301" s="76" t="s">
        <v>1063</v>
      </c>
      <c r="P6301" s="78" t="n">
        <v>45673</v>
      </c>
      <c r="Q6301" s="76" t="s">
        <v>114</v>
      </c>
      <c r="R6301" s="78" t="n">
        <v>45673</v>
      </c>
      <c r="S6301" s="78" t="n">
        <v>45547</v>
      </c>
      <c r="T6301" s="76" t="s">
        <v>201</v>
      </c>
      <c r="U6301" s="76" t="n">
        <v>500</v>
      </c>
      <c r="X6301" s="76" t="n">
        <v>5</v>
      </c>
      <c r="Y6301" s="76" t="s">
        <v>116</v>
      </c>
      <c r="AC6301" s="76" t="s">
        <v>117</v>
      </c>
      <c r="AD6301" s="76" t="s">
        <v>25287</v>
      </c>
      <c r="AE6301" s="76" t="n">
        <v>45740</v>
      </c>
      <c r="AF6301" s="76" t="s">
        <v>25288</v>
      </c>
      <c r="AK6301" s="76" t="s">
        <v>25289</v>
      </c>
      <c r="AL6301" s="76" t="n">
        <v>0</v>
      </c>
      <c r="AM6301" s="76" t="n">
        <v>0</v>
      </c>
    </row>
    <row r="6302" customFormat="false" ht="15" hidden="false" customHeight="false" outlineLevel="0" collapsed="false">
      <c r="A6302" s="76" t="n">
        <v>1092205</v>
      </c>
      <c r="B6302" s="76" t="s">
        <v>25290</v>
      </c>
      <c r="C6302" s="76" t="s">
        <v>3011</v>
      </c>
      <c r="D6302" s="76" t="n">
        <v>3727693</v>
      </c>
      <c r="E6302" s="76" t="s">
        <v>132</v>
      </c>
      <c r="F6302" s="76" t="s">
        <v>132</v>
      </c>
      <c r="H6302" s="78" t="n">
        <v>32661</v>
      </c>
      <c r="I6302" s="76" t="s">
        <v>23</v>
      </c>
      <c r="J6302" s="76" t="n">
        <v>-40</v>
      </c>
      <c r="K6302" s="76" t="s">
        <v>41</v>
      </c>
      <c r="M6302" s="76" t="s">
        <v>124</v>
      </c>
      <c r="N6302" s="79" t="s">
        <v>1887</v>
      </c>
      <c r="O6302" s="76" t="s">
        <v>1888</v>
      </c>
      <c r="P6302" s="78" t="n">
        <v>45539</v>
      </c>
      <c r="Q6302" s="76" t="s">
        <v>114</v>
      </c>
      <c r="R6302" s="78" t="n">
        <v>42332</v>
      </c>
      <c r="S6302" s="78" t="n">
        <v>44806</v>
      </c>
      <c r="T6302" s="76" t="s">
        <v>183</v>
      </c>
      <c r="U6302" s="76" t="n">
        <v>963</v>
      </c>
      <c r="X6302" s="76" t="n">
        <v>9</v>
      </c>
      <c r="Y6302" s="76" t="s">
        <v>116</v>
      </c>
      <c r="AC6302" s="76" t="s">
        <v>117</v>
      </c>
      <c r="AD6302" s="76" t="s">
        <v>25291</v>
      </c>
      <c r="AE6302" s="76" t="n">
        <v>41310</v>
      </c>
      <c r="AF6302" s="76" t="s">
        <v>25292</v>
      </c>
      <c r="AK6302" s="76" t="s">
        <v>25293</v>
      </c>
      <c r="AL6302" s="76" t="n">
        <v>0</v>
      </c>
      <c r="AM6302" s="76" t="n">
        <v>0</v>
      </c>
    </row>
    <row r="6303" customFormat="false" ht="15" hidden="false" customHeight="false" outlineLevel="0" collapsed="false">
      <c r="A6303" s="76" t="n">
        <v>1140920</v>
      </c>
      <c r="B6303" s="76" t="s">
        <v>25294</v>
      </c>
      <c r="C6303" s="76" t="s">
        <v>651</v>
      </c>
      <c r="D6303" s="76" t="n">
        <v>3728614</v>
      </c>
      <c r="E6303" s="76" t="s">
        <v>109</v>
      </c>
      <c r="F6303" s="76" t="s">
        <v>109</v>
      </c>
      <c r="H6303" s="78" t="n">
        <v>39616</v>
      </c>
      <c r="I6303" s="76" t="s">
        <v>432</v>
      </c>
      <c r="J6303" s="76" t="n">
        <v>-17</v>
      </c>
      <c r="K6303" s="76" t="s">
        <v>41</v>
      </c>
      <c r="M6303" s="76" t="s">
        <v>124</v>
      </c>
      <c r="N6303" s="79" t="s">
        <v>1926</v>
      </c>
      <c r="O6303" s="76" t="s">
        <v>1927</v>
      </c>
      <c r="P6303" s="78" t="n">
        <v>45559</v>
      </c>
      <c r="Q6303" s="76" t="s">
        <v>114</v>
      </c>
      <c r="R6303" s="78" t="n">
        <v>42670</v>
      </c>
      <c r="T6303" s="76" t="s">
        <v>115</v>
      </c>
      <c r="U6303" s="76" t="n">
        <v>500</v>
      </c>
      <c r="X6303" s="76" t="n">
        <v>5</v>
      </c>
      <c r="Y6303" s="76" t="s">
        <v>116</v>
      </c>
      <c r="AC6303" s="76" t="s">
        <v>117</v>
      </c>
      <c r="AD6303" s="76" t="s">
        <v>25295</v>
      </c>
      <c r="AE6303" s="76" t="n">
        <v>94300</v>
      </c>
      <c r="AF6303" s="76" t="s">
        <v>25296</v>
      </c>
      <c r="AJ6303" s="79" t="s">
        <v>25297</v>
      </c>
      <c r="AK6303" s="76" t="s">
        <v>25298</v>
      </c>
      <c r="AL6303" s="76" t="n">
        <v>0</v>
      </c>
      <c r="AM6303" s="76" t="n">
        <v>0</v>
      </c>
    </row>
    <row r="6304" customFormat="false" ht="15" hidden="false" customHeight="false" outlineLevel="0" collapsed="false">
      <c r="A6304" s="76" t="n">
        <v>1615488</v>
      </c>
      <c r="B6304" s="76" t="s">
        <v>25299</v>
      </c>
      <c r="C6304" s="76" t="s">
        <v>25300</v>
      </c>
      <c r="D6304" s="76" t="n">
        <v>3737361</v>
      </c>
      <c r="E6304" s="76" t="s">
        <v>109</v>
      </c>
      <c r="H6304" s="78" t="n">
        <v>25481</v>
      </c>
      <c r="I6304" s="76" t="s">
        <v>321</v>
      </c>
      <c r="J6304" s="76" t="s">
        <v>322</v>
      </c>
      <c r="K6304" s="76" t="s">
        <v>2</v>
      </c>
      <c r="M6304" s="76" t="s">
        <v>124</v>
      </c>
      <c r="N6304" s="79" t="s">
        <v>540</v>
      </c>
      <c r="O6304" s="76" t="s">
        <v>541</v>
      </c>
      <c r="P6304" s="78" t="n">
        <v>45552</v>
      </c>
      <c r="Q6304" s="76" t="s">
        <v>114</v>
      </c>
      <c r="R6304" s="78" t="n">
        <v>45552</v>
      </c>
      <c r="S6304" s="78" t="n">
        <v>45545</v>
      </c>
      <c r="T6304" s="76" t="s">
        <v>201</v>
      </c>
      <c r="U6304" s="76" t="n">
        <v>500</v>
      </c>
      <c r="X6304" s="76" t="n">
        <v>5</v>
      </c>
      <c r="Y6304" s="76" t="s">
        <v>116</v>
      </c>
      <c r="AC6304" s="76" t="s">
        <v>117</v>
      </c>
      <c r="AD6304" s="76" t="s">
        <v>17411</v>
      </c>
      <c r="AE6304" s="76" t="n">
        <v>37260</v>
      </c>
      <c r="AF6304" s="76" t="s">
        <v>25301</v>
      </c>
      <c r="AJ6304" s="76" t="s">
        <v>25302</v>
      </c>
      <c r="AK6304" s="76" t="s">
        <v>25303</v>
      </c>
      <c r="AL6304" s="76" t="n">
        <v>0</v>
      </c>
      <c r="AM6304" s="76" t="n">
        <v>0</v>
      </c>
    </row>
    <row r="6305" customFormat="false" ht="15" hidden="false" customHeight="false" outlineLevel="0" collapsed="false">
      <c r="A6305" s="76" t="n">
        <v>1636148</v>
      </c>
      <c r="B6305" s="76" t="s">
        <v>25304</v>
      </c>
      <c r="C6305" s="76" t="s">
        <v>3368</v>
      </c>
      <c r="D6305" s="76" t="n">
        <v>4540838</v>
      </c>
      <c r="E6305" s="76" t="s">
        <v>109</v>
      </c>
      <c r="H6305" s="78" t="n">
        <v>42477</v>
      </c>
      <c r="I6305" s="76" t="s">
        <v>109</v>
      </c>
      <c r="J6305" s="76" t="n">
        <v>-9</v>
      </c>
      <c r="K6305" s="76" t="s">
        <v>41</v>
      </c>
      <c r="M6305" s="76" t="s">
        <v>134</v>
      </c>
      <c r="N6305" s="79" t="s">
        <v>349</v>
      </c>
      <c r="O6305" s="76" t="s">
        <v>350</v>
      </c>
      <c r="P6305" s="78" t="n">
        <v>45567</v>
      </c>
      <c r="Q6305" s="76" t="s">
        <v>114</v>
      </c>
      <c r="R6305" s="78" t="n">
        <v>45567</v>
      </c>
      <c r="T6305" s="76" t="s">
        <v>115</v>
      </c>
      <c r="U6305" s="76" t="n">
        <v>500</v>
      </c>
      <c r="X6305" s="76" t="n">
        <v>5</v>
      </c>
      <c r="Y6305" s="76" t="s">
        <v>116</v>
      </c>
      <c r="AC6305" s="76" t="s">
        <v>117</v>
      </c>
      <c r="AD6305" s="76" t="s">
        <v>351</v>
      </c>
      <c r="AE6305" s="76" t="n">
        <v>45160</v>
      </c>
      <c r="AF6305" s="76" t="s">
        <v>25305</v>
      </c>
      <c r="AI6305" s="79" t="s">
        <v>25306</v>
      </c>
      <c r="AJ6305" s="79" t="s">
        <v>25307</v>
      </c>
      <c r="AK6305" s="76" t="s">
        <v>25308</v>
      </c>
      <c r="AL6305" s="76" t="n">
        <v>0</v>
      </c>
      <c r="AM6305" s="76" t="n">
        <v>0</v>
      </c>
    </row>
    <row r="6306" customFormat="false" ht="15" hidden="false" customHeight="false" outlineLevel="0" collapsed="false">
      <c r="A6306" s="76" t="n">
        <v>1611473</v>
      </c>
      <c r="B6306" s="76" t="s">
        <v>25309</v>
      </c>
      <c r="C6306" s="76" t="s">
        <v>1311</v>
      </c>
      <c r="D6306" s="76" t="n">
        <v>3737301</v>
      </c>
      <c r="E6306" s="76" t="s">
        <v>109</v>
      </c>
      <c r="H6306" s="78" t="n">
        <v>43052</v>
      </c>
      <c r="I6306" s="76" t="s">
        <v>109</v>
      </c>
      <c r="J6306" s="76" t="n">
        <v>-9</v>
      </c>
      <c r="K6306" s="76" t="s">
        <v>41</v>
      </c>
      <c r="M6306" s="76" t="s">
        <v>124</v>
      </c>
      <c r="N6306" s="79" t="s">
        <v>257</v>
      </c>
      <c r="O6306" s="76" t="s">
        <v>258</v>
      </c>
      <c r="P6306" s="78" t="n">
        <v>45548</v>
      </c>
      <c r="Q6306" s="76" t="s">
        <v>114</v>
      </c>
      <c r="R6306" s="78" t="n">
        <v>45548</v>
      </c>
      <c r="T6306" s="76" t="s">
        <v>115</v>
      </c>
      <c r="U6306" s="76" t="n">
        <v>500</v>
      </c>
      <c r="X6306" s="76" t="n">
        <v>5</v>
      </c>
      <c r="Y6306" s="76" t="s">
        <v>116</v>
      </c>
      <c r="AC6306" s="76" t="s">
        <v>117</v>
      </c>
      <c r="AD6306" s="76" t="s">
        <v>264</v>
      </c>
      <c r="AE6306" s="76" t="n">
        <v>37300</v>
      </c>
      <c r="AF6306" s="76" t="s">
        <v>25310</v>
      </c>
      <c r="AI6306" s="79" t="s">
        <v>25311</v>
      </c>
      <c r="AK6306" s="76" t="s">
        <v>25312</v>
      </c>
      <c r="AL6306" s="76" t="n">
        <v>0</v>
      </c>
      <c r="AM6306" s="76" t="n">
        <v>0</v>
      </c>
    </row>
    <row r="6307" customFormat="false" ht="15" hidden="false" customHeight="false" outlineLevel="0" collapsed="false">
      <c r="A6307" s="76" t="n">
        <v>1598010</v>
      </c>
      <c r="B6307" s="76" t="s">
        <v>25313</v>
      </c>
      <c r="C6307" s="76" t="s">
        <v>571</v>
      </c>
      <c r="D6307" s="76" t="n">
        <v>1811935</v>
      </c>
      <c r="E6307" s="76" t="s">
        <v>109</v>
      </c>
      <c r="H6307" s="78" t="n">
        <v>41582</v>
      </c>
      <c r="I6307" s="76" t="s">
        <v>110</v>
      </c>
      <c r="J6307" s="76" t="n">
        <v>-12</v>
      </c>
      <c r="K6307" s="76" t="s">
        <v>41</v>
      </c>
      <c r="M6307" s="76" t="s">
        <v>111</v>
      </c>
      <c r="N6307" s="79" t="s">
        <v>488</v>
      </c>
      <c r="O6307" s="76" t="s">
        <v>489</v>
      </c>
      <c r="P6307" s="78" t="n">
        <v>45495</v>
      </c>
      <c r="Q6307" s="76" t="s">
        <v>114</v>
      </c>
      <c r="R6307" s="78" t="n">
        <v>45495</v>
      </c>
      <c r="T6307" s="76" t="s">
        <v>115</v>
      </c>
      <c r="U6307" s="76" t="n">
        <v>500</v>
      </c>
      <c r="X6307" s="76" t="n">
        <v>5</v>
      </c>
      <c r="Y6307" s="76" t="s">
        <v>116</v>
      </c>
      <c r="AC6307" s="76" t="s">
        <v>117</v>
      </c>
      <c r="AD6307" s="76" t="s">
        <v>1970</v>
      </c>
      <c r="AE6307" s="76" t="n">
        <v>18170</v>
      </c>
      <c r="AF6307" s="76" t="s">
        <v>25314</v>
      </c>
      <c r="AJ6307" s="79" t="s">
        <v>25315</v>
      </c>
      <c r="AK6307" s="76" t="s">
        <v>25316</v>
      </c>
      <c r="AL6307" s="76" t="n">
        <v>1</v>
      </c>
      <c r="AM6307" s="76" t="n">
        <v>1</v>
      </c>
    </row>
    <row r="6308" customFormat="false" ht="15" hidden="false" customHeight="false" outlineLevel="0" collapsed="false">
      <c r="A6308" s="76" t="n">
        <v>1111119</v>
      </c>
      <c r="B6308" s="76" t="s">
        <v>25317</v>
      </c>
      <c r="C6308" s="76" t="s">
        <v>336</v>
      </c>
      <c r="D6308" s="76" t="n">
        <v>3727991</v>
      </c>
      <c r="E6308" s="76" t="s">
        <v>132</v>
      </c>
      <c r="F6308" s="76" t="s">
        <v>132</v>
      </c>
      <c r="H6308" s="78" t="n">
        <v>20297</v>
      </c>
      <c r="I6308" s="76" t="s">
        <v>305</v>
      </c>
      <c r="J6308" s="76" t="s">
        <v>306</v>
      </c>
      <c r="K6308" s="76" t="s">
        <v>41</v>
      </c>
      <c r="M6308" s="76" t="s">
        <v>124</v>
      </c>
      <c r="N6308" s="79" t="s">
        <v>779</v>
      </c>
      <c r="O6308" s="76" t="s">
        <v>780</v>
      </c>
      <c r="P6308" s="78" t="n">
        <v>45552</v>
      </c>
      <c r="Q6308" s="76" t="s">
        <v>114</v>
      </c>
      <c r="R6308" s="78" t="n">
        <v>42563</v>
      </c>
      <c r="S6308" s="78" t="n">
        <v>44789</v>
      </c>
      <c r="T6308" s="76" t="s">
        <v>183</v>
      </c>
      <c r="U6308" s="76" t="n">
        <v>500</v>
      </c>
      <c r="X6308" s="76" t="n">
        <v>5</v>
      </c>
      <c r="Y6308" s="76" t="s">
        <v>116</v>
      </c>
      <c r="AB6308" s="78" t="n">
        <v>44743</v>
      </c>
      <c r="AC6308" s="76" t="s">
        <v>117</v>
      </c>
      <c r="AD6308" s="76" t="s">
        <v>810</v>
      </c>
      <c r="AE6308" s="76" t="n">
        <v>37250</v>
      </c>
      <c r="AF6308" s="76" t="s">
        <v>25318</v>
      </c>
      <c r="AJ6308" s="79" t="s">
        <v>25319</v>
      </c>
      <c r="AK6308" s="76" t="s">
        <v>25320</v>
      </c>
      <c r="AL6308" s="76" t="n">
        <v>0</v>
      </c>
      <c r="AM6308" s="76" t="n">
        <v>0</v>
      </c>
    </row>
    <row r="6309" customFormat="false" ht="15" hidden="false" customHeight="false" outlineLevel="0" collapsed="false">
      <c r="A6309" s="76" t="n">
        <v>127796</v>
      </c>
      <c r="B6309" s="76" t="s">
        <v>25321</v>
      </c>
      <c r="C6309" s="76" t="s">
        <v>320</v>
      </c>
      <c r="D6309" s="76" t="n">
        <v>7619495</v>
      </c>
      <c r="E6309" s="76" t="s">
        <v>132</v>
      </c>
      <c r="F6309" s="76" t="s">
        <v>132</v>
      </c>
      <c r="H6309" s="78" t="n">
        <v>31982</v>
      </c>
      <c r="I6309" s="76" t="s">
        <v>23</v>
      </c>
      <c r="J6309" s="76" t="n">
        <v>-40</v>
      </c>
      <c r="K6309" s="76" t="s">
        <v>41</v>
      </c>
      <c r="M6309" s="76" t="s">
        <v>155</v>
      </c>
      <c r="N6309" s="79" t="s">
        <v>1210</v>
      </c>
      <c r="O6309" s="76" t="s">
        <v>1211</v>
      </c>
      <c r="P6309" s="78" t="n">
        <v>45552</v>
      </c>
      <c r="Q6309" s="76" t="s">
        <v>114</v>
      </c>
      <c r="R6309" s="78" t="n">
        <v>37432</v>
      </c>
      <c r="S6309" s="78" t="n">
        <v>45574</v>
      </c>
      <c r="T6309" s="76" t="s">
        <v>201</v>
      </c>
      <c r="U6309" s="76" t="n">
        <v>1710</v>
      </c>
      <c r="X6309" s="76" t="n">
        <v>17</v>
      </c>
      <c r="Y6309" s="76" t="s">
        <v>116</v>
      </c>
      <c r="AC6309" s="76" t="s">
        <v>117</v>
      </c>
      <c r="AD6309" s="76" t="s">
        <v>25322</v>
      </c>
      <c r="AE6309" s="76" t="n">
        <v>28190</v>
      </c>
      <c r="AF6309" s="76" t="s">
        <v>25323</v>
      </c>
      <c r="AJ6309" s="76" t="s">
        <v>25324</v>
      </c>
      <c r="AK6309" s="76" t="s">
        <v>25325</v>
      </c>
      <c r="AL6309" s="76" t="n">
        <v>0</v>
      </c>
      <c r="AM6309" s="76" t="n">
        <v>0</v>
      </c>
    </row>
    <row r="6310" customFormat="false" ht="15" hidden="false" customHeight="false" outlineLevel="0" collapsed="false">
      <c r="A6310" s="76" t="n">
        <v>127805</v>
      </c>
      <c r="B6310" s="76" t="s">
        <v>25326</v>
      </c>
      <c r="C6310" s="76" t="s">
        <v>336</v>
      </c>
      <c r="D6310" s="76" t="n">
        <v>3713329</v>
      </c>
      <c r="E6310" s="76" t="s">
        <v>132</v>
      </c>
      <c r="F6310" s="76" t="s">
        <v>132</v>
      </c>
      <c r="H6310" s="78" t="n">
        <v>27632</v>
      </c>
      <c r="I6310" s="76" t="s">
        <v>197</v>
      </c>
      <c r="J6310" s="76" t="s">
        <v>198</v>
      </c>
      <c r="K6310" s="76" t="s">
        <v>41</v>
      </c>
      <c r="M6310" s="76" t="s">
        <v>124</v>
      </c>
      <c r="N6310" s="79" t="s">
        <v>922</v>
      </c>
      <c r="O6310" s="76" t="s">
        <v>923</v>
      </c>
      <c r="P6310" s="78" t="n">
        <v>45553</v>
      </c>
      <c r="Q6310" s="76" t="s">
        <v>114</v>
      </c>
      <c r="R6310" s="78" t="n">
        <v>37432</v>
      </c>
      <c r="S6310" s="78" t="n">
        <v>44793</v>
      </c>
      <c r="T6310" s="76" t="s">
        <v>183</v>
      </c>
      <c r="U6310" s="76" t="n">
        <v>825</v>
      </c>
      <c r="X6310" s="76" t="n">
        <v>8</v>
      </c>
      <c r="Y6310" s="76" t="s">
        <v>116</v>
      </c>
      <c r="AC6310" s="76" t="s">
        <v>117</v>
      </c>
      <c r="AD6310" s="76" t="s">
        <v>924</v>
      </c>
      <c r="AE6310" s="76" t="n">
        <v>37220</v>
      </c>
      <c r="AF6310" s="76" t="s">
        <v>25327</v>
      </c>
      <c r="AI6310" s="79" t="s">
        <v>25328</v>
      </c>
      <c r="AJ6310" s="79" t="s">
        <v>25329</v>
      </c>
      <c r="AK6310" s="76" t="s">
        <v>25330</v>
      </c>
      <c r="AL6310" s="76" t="n">
        <v>0</v>
      </c>
      <c r="AM6310" s="76" t="n">
        <v>0</v>
      </c>
    </row>
    <row r="6311" customFormat="false" ht="15" hidden="false" customHeight="false" outlineLevel="0" collapsed="false">
      <c r="A6311" s="76" t="n">
        <v>1653992</v>
      </c>
      <c r="B6311" s="76" t="s">
        <v>25331</v>
      </c>
      <c r="C6311" s="76" t="s">
        <v>2275</v>
      </c>
      <c r="D6311" s="76" t="n">
        <v>3612815</v>
      </c>
      <c r="E6311" s="76" t="s">
        <v>109</v>
      </c>
      <c r="H6311" s="78" t="n">
        <v>32346</v>
      </c>
      <c r="I6311" s="76" t="s">
        <v>23</v>
      </c>
      <c r="J6311" s="76" t="n">
        <v>-40</v>
      </c>
      <c r="K6311" s="76" t="s">
        <v>41</v>
      </c>
      <c r="M6311" s="76" t="s">
        <v>269</v>
      </c>
      <c r="N6311" s="79" t="s">
        <v>270</v>
      </c>
      <c r="O6311" s="76" t="s">
        <v>271</v>
      </c>
      <c r="P6311" s="78" t="n">
        <v>45595</v>
      </c>
      <c r="Q6311" s="76" t="s">
        <v>114</v>
      </c>
      <c r="R6311" s="78" t="n">
        <v>45595</v>
      </c>
      <c r="S6311" s="78" t="n">
        <v>45581</v>
      </c>
      <c r="T6311" s="76" t="s">
        <v>201</v>
      </c>
      <c r="U6311" s="76" t="n">
        <v>500</v>
      </c>
      <c r="X6311" s="76" t="n">
        <v>5</v>
      </c>
      <c r="Y6311" s="76" t="s">
        <v>116</v>
      </c>
      <c r="AC6311" s="76" t="s">
        <v>117</v>
      </c>
      <c r="AD6311" s="76" t="s">
        <v>6476</v>
      </c>
      <c r="AE6311" s="76" t="n">
        <v>36200</v>
      </c>
      <c r="AF6311" s="76" t="s">
        <v>25332</v>
      </c>
      <c r="AJ6311" s="76" t="s">
        <v>25333</v>
      </c>
      <c r="AK6311" s="76" t="s">
        <v>25334</v>
      </c>
      <c r="AL6311" s="76" t="n">
        <v>0</v>
      </c>
      <c r="AM6311" s="76" t="n">
        <v>0</v>
      </c>
    </row>
    <row r="6312" customFormat="false" ht="15" hidden="false" customHeight="false" outlineLevel="0" collapsed="false">
      <c r="A6312" s="76" t="n">
        <v>1548959</v>
      </c>
      <c r="B6312" s="76" t="s">
        <v>25331</v>
      </c>
      <c r="C6312" s="76" t="s">
        <v>1311</v>
      </c>
      <c r="D6312" s="76" t="n">
        <v>1811422</v>
      </c>
      <c r="E6312" s="76" t="s">
        <v>109</v>
      </c>
      <c r="F6312" s="76" t="s">
        <v>109</v>
      </c>
      <c r="H6312" s="78" t="n">
        <v>38074</v>
      </c>
      <c r="I6312" s="76" t="s">
        <v>23</v>
      </c>
      <c r="J6312" s="76" t="n">
        <v>-40</v>
      </c>
      <c r="K6312" s="76" t="s">
        <v>41</v>
      </c>
      <c r="M6312" s="76" t="s">
        <v>111</v>
      </c>
      <c r="N6312" s="79" t="s">
        <v>112</v>
      </c>
      <c r="O6312" s="76" t="s">
        <v>113</v>
      </c>
      <c r="P6312" s="78" t="n">
        <v>45576</v>
      </c>
      <c r="Q6312" s="76" t="s">
        <v>114</v>
      </c>
      <c r="R6312" s="78" t="n">
        <v>45252</v>
      </c>
      <c r="S6312" s="78" t="n">
        <v>45512</v>
      </c>
      <c r="T6312" s="76" t="s">
        <v>201</v>
      </c>
      <c r="U6312" s="76" t="n">
        <v>500</v>
      </c>
      <c r="X6312" s="76" t="n">
        <v>5</v>
      </c>
      <c r="Y6312" s="76" t="s">
        <v>116</v>
      </c>
      <c r="AC6312" s="76" t="s">
        <v>117</v>
      </c>
      <c r="AD6312" s="76" t="s">
        <v>1987</v>
      </c>
      <c r="AE6312" s="76" t="n">
        <v>18106</v>
      </c>
      <c r="AF6312" s="76" t="s">
        <v>25335</v>
      </c>
      <c r="AG6312" s="76" t="s">
        <v>25336</v>
      </c>
      <c r="AI6312" s="79" t="s">
        <v>25337</v>
      </c>
      <c r="AJ6312" s="79" t="s">
        <v>25338</v>
      </c>
      <c r="AK6312" s="76" t="s">
        <v>25339</v>
      </c>
      <c r="AL6312" s="76" t="n">
        <v>0</v>
      </c>
      <c r="AM6312" s="76" t="n">
        <v>0</v>
      </c>
    </row>
    <row r="6313" customFormat="false" ht="15" hidden="false" customHeight="false" outlineLevel="0" collapsed="false">
      <c r="A6313" s="76" t="n">
        <v>127878</v>
      </c>
      <c r="B6313" s="76" t="s">
        <v>25340</v>
      </c>
      <c r="C6313" s="76" t="s">
        <v>585</v>
      </c>
      <c r="D6313" s="76" t="n">
        <v>7830307</v>
      </c>
      <c r="E6313" s="76" t="s">
        <v>132</v>
      </c>
      <c r="H6313" s="78" t="n">
        <v>27694</v>
      </c>
      <c r="I6313" s="76" t="s">
        <v>197</v>
      </c>
      <c r="J6313" s="76" t="s">
        <v>198</v>
      </c>
      <c r="K6313" s="76" t="s">
        <v>41</v>
      </c>
      <c r="M6313" s="76" t="s">
        <v>134</v>
      </c>
      <c r="N6313" s="79" t="s">
        <v>3076</v>
      </c>
      <c r="O6313" s="76" t="s">
        <v>3077</v>
      </c>
      <c r="P6313" s="78" t="n">
        <v>45569</v>
      </c>
      <c r="Q6313" s="76" t="s">
        <v>114</v>
      </c>
      <c r="R6313" s="78" t="n">
        <v>37432</v>
      </c>
      <c r="S6313" s="78" t="n">
        <v>44826</v>
      </c>
      <c r="T6313" s="76" t="s">
        <v>183</v>
      </c>
      <c r="U6313" s="76" t="n">
        <v>973</v>
      </c>
      <c r="X6313" s="76" t="n">
        <v>9</v>
      </c>
      <c r="Y6313" s="76" t="s">
        <v>116</v>
      </c>
      <c r="AC6313" s="76" t="s">
        <v>117</v>
      </c>
      <c r="AD6313" s="76" t="s">
        <v>3459</v>
      </c>
      <c r="AE6313" s="76" t="n">
        <v>45590</v>
      </c>
      <c r="AF6313" s="76" t="s">
        <v>25341</v>
      </c>
      <c r="AJ6313" s="79" t="s">
        <v>25342</v>
      </c>
      <c r="AK6313" s="76" t="s">
        <v>25343</v>
      </c>
      <c r="AL6313" s="76" t="n">
        <v>0</v>
      </c>
      <c r="AM6313" s="76" t="n">
        <v>0</v>
      </c>
    </row>
    <row r="6314" customFormat="false" ht="15" hidden="false" customHeight="false" outlineLevel="0" collapsed="false">
      <c r="A6314" s="76" t="n">
        <v>1428544</v>
      </c>
      <c r="B6314" s="76" t="s">
        <v>25344</v>
      </c>
      <c r="C6314" s="76" t="s">
        <v>1377</v>
      </c>
      <c r="D6314" s="76" t="n">
        <v>3610151</v>
      </c>
      <c r="E6314" s="76" t="s">
        <v>109</v>
      </c>
      <c r="F6314" s="76" t="s">
        <v>109</v>
      </c>
      <c r="H6314" s="78" t="n">
        <v>40480</v>
      </c>
      <c r="I6314" s="76" t="s">
        <v>256</v>
      </c>
      <c r="J6314" s="76" t="n">
        <v>-15</v>
      </c>
      <c r="K6314" s="76" t="s">
        <v>41</v>
      </c>
      <c r="M6314" s="76" t="s">
        <v>269</v>
      </c>
      <c r="N6314" s="79" t="s">
        <v>4065</v>
      </c>
      <c r="O6314" s="76" t="s">
        <v>4066</v>
      </c>
      <c r="P6314" s="78" t="n">
        <v>45573</v>
      </c>
      <c r="Q6314" s="76" t="s">
        <v>114</v>
      </c>
      <c r="R6314" s="78" t="n">
        <v>44823</v>
      </c>
      <c r="T6314" s="76" t="s">
        <v>115</v>
      </c>
      <c r="U6314" s="76" t="n">
        <v>500</v>
      </c>
      <c r="X6314" s="76" t="n">
        <v>5</v>
      </c>
      <c r="Y6314" s="76" t="s">
        <v>116</v>
      </c>
      <c r="AC6314" s="76" t="s">
        <v>117</v>
      </c>
      <c r="AD6314" s="76" t="s">
        <v>25345</v>
      </c>
      <c r="AE6314" s="76" t="n">
        <v>36150</v>
      </c>
      <c r="AF6314" s="76" t="s">
        <v>25346</v>
      </c>
      <c r="AJ6314" s="79" t="s">
        <v>25347</v>
      </c>
      <c r="AK6314" s="76" t="s">
        <v>25348</v>
      </c>
      <c r="AL6314" s="76" t="n">
        <v>1</v>
      </c>
      <c r="AM6314" s="76" t="n">
        <v>0</v>
      </c>
    </row>
    <row r="6315" customFormat="false" ht="15" hidden="false" customHeight="false" outlineLevel="0" collapsed="false">
      <c r="A6315" s="76" t="n">
        <v>730854</v>
      </c>
      <c r="B6315" s="76" t="s">
        <v>25344</v>
      </c>
      <c r="C6315" s="76" t="s">
        <v>18677</v>
      </c>
      <c r="D6315" s="76" t="n">
        <v>4110349</v>
      </c>
      <c r="E6315" s="76" t="s">
        <v>132</v>
      </c>
      <c r="F6315" s="76" t="s">
        <v>132</v>
      </c>
      <c r="H6315" s="78" t="n">
        <v>26172</v>
      </c>
      <c r="I6315" s="76" t="s">
        <v>208</v>
      </c>
      <c r="J6315" s="76" t="s">
        <v>209</v>
      </c>
      <c r="K6315" s="76" t="s">
        <v>41</v>
      </c>
      <c r="M6315" s="76" t="s">
        <v>286</v>
      </c>
      <c r="N6315" s="79" t="s">
        <v>1117</v>
      </c>
      <c r="O6315" s="76" t="s">
        <v>1118</v>
      </c>
      <c r="P6315" s="78" t="n">
        <v>45552</v>
      </c>
      <c r="Q6315" s="76" t="s">
        <v>114</v>
      </c>
      <c r="R6315" s="78" t="n">
        <v>40106</v>
      </c>
      <c r="S6315" s="78" t="n">
        <v>45150</v>
      </c>
      <c r="T6315" s="76" t="s">
        <v>183</v>
      </c>
      <c r="U6315" s="76" t="n">
        <v>1029</v>
      </c>
      <c r="X6315" s="76" t="n">
        <v>10</v>
      </c>
      <c r="Y6315" s="76" t="s">
        <v>116</v>
      </c>
      <c r="AC6315" s="76" t="s">
        <v>117</v>
      </c>
      <c r="AD6315" s="76" t="s">
        <v>1265</v>
      </c>
      <c r="AE6315" s="76" t="n">
        <v>41300</v>
      </c>
      <c r="AF6315" s="76" t="s">
        <v>25349</v>
      </c>
      <c r="AI6315" s="79" t="s">
        <v>25350</v>
      </c>
      <c r="AJ6315" s="79" t="s">
        <v>25351</v>
      </c>
      <c r="AK6315" s="76" t="s">
        <v>25352</v>
      </c>
      <c r="AL6315" s="76" t="n">
        <v>0</v>
      </c>
      <c r="AM6315" s="76" t="n">
        <v>0</v>
      </c>
    </row>
    <row r="6316" customFormat="false" ht="15" hidden="false" customHeight="false" outlineLevel="0" collapsed="false">
      <c r="A6316" s="76" t="n">
        <v>1658338</v>
      </c>
      <c r="B6316" s="76" t="s">
        <v>25344</v>
      </c>
      <c r="C6316" s="76" t="s">
        <v>7433</v>
      </c>
      <c r="D6316" s="76" t="n">
        <v>3612833</v>
      </c>
      <c r="E6316" s="76" t="s">
        <v>132</v>
      </c>
      <c r="H6316" s="78" t="n">
        <v>40951</v>
      </c>
      <c r="I6316" s="76" t="s">
        <v>370</v>
      </c>
      <c r="J6316" s="76" t="n">
        <v>-13</v>
      </c>
      <c r="K6316" s="76" t="s">
        <v>2</v>
      </c>
      <c r="M6316" s="76" t="s">
        <v>269</v>
      </c>
      <c r="N6316" s="79" t="s">
        <v>4200</v>
      </c>
      <c r="O6316" s="76" t="s">
        <v>4201</v>
      </c>
      <c r="P6316" s="78" t="n">
        <v>45608</v>
      </c>
      <c r="Q6316" s="76" t="s">
        <v>114</v>
      </c>
      <c r="R6316" s="78" t="n">
        <v>45608</v>
      </c>
      <c r="T6316" s="76" t="s">
        <v>115</v>
      </c>
      <c r="U6316" s="76" t="n">
        <v>500</v>
      </c>
      <c r="X6316" s="76" t="n">
        <v>5</v>
      </c>
      <c r="Y6316" s="76" t="s">
        <v>116</v>
      </c>
      <c r="AC6316" s="76" t="s">
        <v>117</v>
      </c>
      <c r="AD6316" s="76" t="s">
        <v>25353</v>
      </c>
      <c r="AE6316" s="76" t="n">
        <v>23350</v>
      </c>
      <c r="AF6316" s="76" t="n">
        <v>3</v>
      </c>
      <c r="AH6316" s="76" t="s">
        <v>25354</v>
      </c>
      <c r="AJ6316" s="79" t="s">
        <v>25355</v>
      </c>
      <c r="AK6316" s="76" t="s">
        <v>25356</v>
      </c>
      <c r="AL6316" s="76" t="n">
        <v>1</v>
      </c>
      <c r="AM6316" s="76" t="n">
        <v>0</v>
      </c>
    </row>
    <row r="6317" customFormat="false" ht="15" hidden="false" customHeight="false" outlineLevel="0" collapsed="false">
      <c r="A6317" s="76" t="n">
        <v>668679</v>
      </c>
      <c r="B6317" s="76" t="s">
        <v>25344</v>
      </c>
      <c r="C6317" s="76" t="s">
        <v>1899</v>
      </c>
      <c r="D6317" s="76" t="n">
        <v>4110018</v>
      </c>
      <c r="E6317" s="76" t="s">
        <v>475</v>
      </c>
      <c r="F6317" s="76" t="s">
        <v>132</v>
      </c>
      <c r="H6317" s="78" t="n">
        <v>36199</v>
      </c>
      <c r="I6317" s="76" t="s">
        <v>23</v>
      </c>
      <c r="J6317" s="76" t="n">
        <v>-40</v>
      </c>
      <c r="K6317" s="76" t="s">
        <v>41</v>
      </c>
      <c r="M6317" s="76" t="s">
        <v>286</v>
      </c>
      <c r="N6317" s="79" t="s">
        <v>1282</v>
      </c>
      <c r="O6317" s="76" t="s">
        <v>1283</v>
      </c>
      <c r="P6317" s="78" t="n">
        <v>45481</v>
      </c>
      <c r="Q6317" s="76" t="s">
        <v>114</v>
      </c>
      <c r="R6317" s="78" t="n">
        <v>39743</v>
      </c>
      <c r="S6317" s="78" t="n">
        <v>44810</v>
      </c>
      <c r="T6317" s="76" t="s">
        <v>183</v>
      </c>
      <c r="U6317" s="76" t="n">
        <v>813</v>
      </c>
      <c r="X6317" s="76" t="n">
        <v>8</v>
      </c>
      <c r="Y6317" s="76" t="s">
        <v>116</v>
      </c>
      <c r="AC6317" s="76" t="s">
        <v>117</v>
      </c>
      <c r="AD6317" s="76" t="s">
        <v>25357</v>
      </c>
      <c r="AE6317" s="76" t="n">
        <v>41120</v>
      </c>
      <c r="AF6317" s="76" t="s">
        <v>25358</v>
      </c>
      <c r="AG6317" s="76" t="s">
        <v>25359</v>
      </c>
      <c r="AI6317" s="79" t="s">
        <v>25360</v>
      </c>
      <c r="AJ6317" s="79" t="s">
        <v>25361</v>
      </c>
      <c r="AK6317" s="76" t="s">
        <v>25362</v>
      </c>
      <c r="AL6317" s="76" t="n">
        <v>0</v>
      </c>
      <c r="AM6317" s="76" t="n">
        <v>0</v>
      </c>
    </row>
    <row r="6318" customFormat="false" ht="15" hidden="false" customHeight="false" outlineLevel="0" collapsed="false">
      <c r="A6318" s="76" t="n">
        <v>1622203</v>
      </c>
      <c r="B6318" s="76" t="s">
        <v>25363</v>
      </c>
      <c r="C6318" s="76" t="s">
        <v>5704</v>
      </c>
      <c r="D6318" s="76" t="n">
        <v>3737476</v>
      </c>
      <c r="E6318" s="76" t="s">
        <v>109</v>
      </c>
      <c r="H6318" s="78" t="n">
        <v>27359</v>
      </c>
      <c r="I6318" s="76" t="s">
        <v>208</v>
      </c>
      <c r="J6318" s="76" t="s">
        <v>209</v>
      </c>
      <c r="K6318" s="76" t="s">
        <v>2</v>
      </c>
      <c r="M6318" s="76" t="s">
        <v>124</v>
      </c>
      <c r="N6318" s="79" t="s">
        <v>856</v>
      </c>
      <c r="O6318" s="76" t="s">
        <v>857</v>
      </c>
      <c r="P6318" s="78" t="n">
        <v>45556</v>
      </c>
      <c r="Q6318" s="76" t="s">
        <v>114</v>
      </c>
      <c r="R6318" s="78" t="n">
        <v>45556</v>
      </c>
      <c r="S6318" s="78" t="n">
        <v>45554</v>
      </c>
      <c r="T6318" s="76" t="s">
        <v>201</v>
      </c>
      <c r="U6318" s="76" t="n">
        <v>500</v>
      </c>
      <c r="X6318" s="76" t="n">
        <v>5</v>
      </c>
      <c r="Y6318" s="76" t="s">
        <v>116</v>
      </c>
      <c r="AC6318" s="76" t="s">
        <v>117</v>
      </c>
      <c r="AD6318" s="76" t="s">
        <v>4283</v>
      </c>
      <c r="AE6318" s="76" t="n">
        <v>37170</v>
      </c>
      <c r="AF6318" s="76" t="s">
        <v>25364</v>
      </c>
      <c r="AG6318" s="76" t="s">
        <v>25365</v>
      </c>
      <c r="AJ6318" s="79" t="s">
        <v>25366</v>
      </c>
      <c r="AK6318" s="76" t="s">
        <v>25367</v>
      </c>
      <c r="AL6318" s="76" t="n">
        <v>0</v>
      </c>
      <c r="AM6318" s="76" t="n">
        <v>0</v>
      </c>
    </row>
    <row r="6319" customFormat="false" ht="15" hidden="false" customHeight="false" outlineLevel="0" collapsed="false">
      <c r="A6319" s="76" t="n">
        <v>1636431</v>
      </c>
      <c r="B6319" s="76" t="s">
        <v>25363</v>
      </c>
      <c r="C6319" s="76" t="s">
        <v>12089</v>
      </c>
      <c r="D6319" s="76" t="n">
        <v>1812073</v>
      </c>
      <c r="E6319" s="76" t="s">
        <v>109</v>
      </c>
      <c r="H6319" s="78" t="n">
        <v>43706</v>
      </c>
      <c r="I6319" s="76" t="s">
        <v>109</v>
      </c>
      <c r="J6319" s="76" t="n">
        <v>-9</v>
      </c>
      <c r="K6319" s="76" t="s">
        <v>41</v>
      </c>
      <c r="M6319" s="76" t="s">
        <v>111</v>
      </c>
      <c r="N6319" s="79" t="s">
        <v>210</v>
      </c>
      <c r="O6319" s="76" t="s">
        <v>211</v>
      </c>
      <c r="P6319" s="78" t="n">
        <v>45567</v>
      </c>
      <c r="Q6319" s="76" t="s">
        <v>114</v>
      </c>
      <c r="R6319" s="78" t="n">
        <v>45567</v>
      </c>
      <c r="T6319" s="76" t="s">
        <v>115</v>
      </c>
      <c r="U6319" s="76" t="n">
        <v>500</v>
      </c>
      <c r="X6319" s="76" t="n">
        <v>5</v>
      </c>
      <c r="Y6319" s="76" t="s">
        <v>116</v>
      </c>
      <c r="AC6319" s="76" t="s">
        <v>117</v>
      </c>
      <c r="AD6319" s="76" t="s">
        <v>2270</v>
      </c>
      <c r="AE6319" s="76" t="n">
        <v>18500</v>
      </c>
      <c r="AF6319" s="76" t="s">
        <v>25368</v>
      </c>
      <c r="AJ6319" s="76" t="s">
        <v>25369</v>
      </c>
      <c r="AK6319" s="76" t="s">
        <v>25370</v>
      </c>
      <c r="AL6319" s="76" t="n">
        <v>0</v>
      </c>
      <c r="AM6319" s="76" t="n">
        <v>0</v>
      </c>
    </row>
    <row r="6320" customFormat="false" ht="15" hidden="false" customHeight="false" outlineLevel="0" collapsed="false">
      <c r="A6320" s="76" t="n">
        <v>1653237</v>
      </c>
      <c r="B6320" s="76" t="s">
        <v>25363</v>
      </c>
      <c r="C6320" s="76" t="s">
        <v>1217</v>
      </c>
      <c r="D6320" s="76" t="n">
        <v>3738068</v>
      </c>
      <c r="E6320" s="76" t="s">
        <v>109</v>
      </c>
      <c r="H6320" s="78" t="n">
        <v>20480</v>
      </c>
      <c r="I6320" s="76" t="s">
        <v>305</v>
      </c>
      <c r="J6320" s="76" t="s">
        <v>306</v>
      </c>
      <c r="K6320" s="76" t="s">
        <v>41</v>
      </c>
      <c r="M6320" s="76" t="s">
        <v>124</v>
      </c>
      <c r="N6320" s="79" t="s">
        <v>456</v>
      </c>
      <c r="O6320" s="76" t="s">
        <v>457</v>
      </c>
      <c r="P6320" s="78" t="n">
        <v>45592</v>
      </c>
      <c r="Q6320" s="76" t="s">
        <v>114</v>
      </c>
      <c r="R6320" s="78" t="n">
        <v>45592</v>
      </c>
      <c r="S6320" s="78" t="n">
        <v>45590</v>
      </c>
      <c r="T6320" s="76" t="s">
        <v>201</v>
      </c>
      <c r="U6320" s="76" t="n">
        <v>500</v>
      </c>
      <c r="X6320" s="76" t="n">
        <v>5</v>
      </c>
      <c r="Y6320" s="76" t="s">
        <v>116</v>
      </c>
      <c r="AC6320" s="76" t="s">
        <v>117</v>
      </c>
      <c r="AD6320" s="76" t="s">
        <v>11061</v>
      </c>
      <c r="AE6320" s="76" t="n">
        <v>37150</v>
      </c>
      <c r="AF6320" s="76" t="s">
        <v>25371</v>
      </c>
      <c r="AK6320" s="76" t="s">
        <v>25372</v>
      </c>
      <c r="AL6320" s="76" t="n">
        <v>0</v>
      </c>
      <c r="AM6320" s="76" t="n">
        <v>0</v>
      </c>
    </row>
    <row r="6321" customFormat="false" ht="15" hidden="false" customHeight="false" outlineLevel="0" collapsed="false">
      <c r="A6321" s="76" t="n">
        <v>301177</v>
      </c>
      <c r="B6321" s="76" t="s">
        <v>25363</v>
      </c>
      <c r="C6321" s="76" t="s">
        <v>1345</v>
      </c>
      <c r="D6321" s="76" t="n">
        <v>3714811</v>
      </c>
      <c r="E6321" s="76" t="s">
        <v>132</v>
      </c>
      <c r="F6321" s="76" t="s">
        <v>132</v>
      </c>
      <c r="H6321" s="78" t="n">
        <v>27020</v>
      </c>
      <c r="I6321" s="76" t="s">
        <v>208</v>
      </c>
      <c r="J6321" s="76" t="s">
        <v>209</v>
      </c>
      <c r="K6321" s="76" t="s">
        <v>41</v>
      </c>
      <c r="M6321" s="76" t="s">
        <v>124</v>
      </c>
      <c r="N6321" s="79" t="s">
        <v>6069</v>
      </c>
      <c r="O6321" s="76" t="s">
        <v>6070</v>
      </c>
      <c r="P6321" s="78" t="n">
        <v>45547</v>
      </c>
      <c r="Q6321" s="76" t="s">
        <v>114</v>
      </c>
      <c r="R6321" s="78" t="n">
        <v>37509</v>
      </c>
      <c r="S6321" s="78" t="n">
        <v>44817</v>
      </c>
      <c r="T6321" s="76" t="s">
        <v>183</v>
      </c>
      <c r="U6321" s="76" t="n">
        <v>679</v>
      </c>
      <c r="X6321" s="76" t="n">
        <v>6</v>
      </c>
      <c r="Y6321" s="76" t="s">
        <v>116</v>
      </c>
      <c r="AC6321" s="76" t="s">
        <v>117</v>
      </c>
      <c r="AD6321" s="76" t="s">
        <v>8224</v>
      </c>
      <c r="AE6321" s="76" t="n">
        <v>37360</v>
      </c>
      <c r="AF6321" s="76" t="s">
        <v>25373</v>
      </c>
      <c r="AI6321" s="79" t="s">
        <v>25374</v>
      </c>
      <c r="AK6321" s="76" t="s">
        <v>25375</v>
      </c>
      <c r="AL6321" s="76" t="n">
        <v>0</v>
      </c>
      <c r="AM6321" s="76" t="n">
        <v>0</v>
      </c>
    </row>
    <row r="6322" customFormat="false" ht="15" hidden="false" customHeight="false" outlineLevel="0" collapsed="false">
      <c r="A6322" s="76" t="n">
        <v>1636408</v>
      </c>
      <c r="B6322" s="76" t="s">
        <v>25363</v>
      </c>
      <c r="C6322" s="76" t="s">
        <v>1345</v>
      </c>
      <c r="D6322" s="76" t="n">
        <v>1812072</v>
      </c>
      <c r="E6322" s="76" t="s">
        <v>109</v>
      </c>
      <c r="H6322" s="78" t="n">
        <v>31708</v>
      </c>
      <c r="I6322" s="76" t="s">
        <v>23</v>
      </c>
      <c r="J6322" s="76" t="n">
        <v>-40</v>
      </c>
      <c r="K6322" s="76" t="s">
        <v>41</v>
      </c>
      <c r="M6322" s="76" t="s">
        <v>111</v>
      </c>
      <c r="N6322" s="79" t="s">
        <v>210</v>
      </c>
      <c r="O6322" s="76" t="s">
        <v>211</v>
      </c>
      <c r="P6322" s="78" t="n">
        <v>45567</v>
      </c>
      <c r="Q6322" s="76" t="s">
        <v>114</v>
      </c>
      <c r="R6322" s="78" t="n">
        <v>45567</v>
      </c>
      <c r="S6322" s="78" t="n">
        <v>45547</v>
      </c>
      <c r="T6322" s="76" t="s">
        <v>201</v>
      </c>
      <c r="U6322" s="76" t="n">
        <v>500</v>
      </c>
      <c r="X6322" s="76" t="n">
        <v>5</v>
      </c>
      <c r="Y6322" s="76" t="s">
        <v>116</v>
      </c>
      <c r="AC6322" s="76" t="s">
        <v>117</v>
      </c>
      <c r="AD6322" s="76" t="s">
        <v>25376</v>
      </c>
      <c r="AE6322" s="76" t="n">
        <v>18500</v>
      </c>
      <c r="AF6322" s="76" t="s">
        <v>25377</v>
      </c>
      <c r="AJ6322" s="76" t="s">
        <v>25378</v>
      </c>
      <c r="AK6322" s="76" t="s">
        <v>25379</v>
      </c>
      <c r="AL6322" s="76" t="n">
        <v>0</v>
      </c>
      <c r="AM6322" s="76" t="n">
        <v>0</v>
      </c>
    </row>
    <row r="6323" customFormat="false" ht="15" hidden="false" customHeight="false" outlineLevel="0" collapsed="false">
      <c r="A6323" s="76" t="n">
        <v>1295012</v>
      </c>
      <c r="B6323" s="76" t="s">
        <v>25363</v>
      </c>
      <c r="C6323" s="76" t="s">
        <v>1428</v>
      </c>
      <c r="D6323" s="76" t="n">
        <v>4531289</v>
      </c>
      <c r="E6323" s="76" t="s">
        <v>132</v>
      </c>
      <c r="F6323" s="76" t="s">
        <v>132</v>
      </c>
      <c r="H6323" s="78" t="n">
        <v>22075</v>
      </c>
      <c r="I6323" s="76" t="s">
        <v>267</v>
      </c>
      <c r="J6323" s="76" t="s">
        <v>268</v>
      </c>
      <c r="K6323" s="76" t="s">
        <v>41</v>
      </c>
      <c r="M6323" s="76" t="s">
        <v>134</v>
      </c>
      <c r="N6323" s="79" t="s">
        <v>1242</v>
      </c>
      <c r="O6323" s="76" t="s">
        <v>1243</v>
      </c>
      <c r="P6323" s="78" t="n">
        <v>45547</v>
      </c>
      <c r="Q6323" s="76" t="s">
        <v>114</v>
      </c>
      <c r="R6323" s="78" t="n">
        <v>43770</v>
      </c>
      <c r="S6323" s="78" t="n">
        <v>44572</v>
      </c>
      <c r="T6323" s="76" t="s">
        <v>183</v>
      </c>
      <c r="U6323" s="76" t="n">
        <v>618</v>
      </c>
      <c r="X6323" s="76" t="n">
        <v>6</v>
      </c>
      <c r="Y6323" s="76" t="s">
        <v>116</v>
      </c>
      <c r="AC6323" s="76" t="s">
        <v>117</v>
      </c>
      <c r="AD6323" s="76" t="s">
        <v>10610</v>
      </c>
      <c r="AE6323" s="76" t="n">
        <v>45130</v>
      </c>
      <c r="AF6323" s="76" t="s">
        <v>25380</v>
      </c>
      <c r="AI6323" s="79" t="s">
        <v>25381</v>
      </c>
      <c r="AJ6323" s="79" t="s">
        <v>25382</v>
      </c>
      <c r="AK6323" s="76" t="s">
        <v>25383</v>
      </c>
      <c r="AL6323" s="76" t="n">
        <v>0</v>
      </c>
      <c r="AM6323" s="76" t="n">
        <v>0</v>
      </c>
    </row>
    <row r="6324" customFormat="false" ht="15" hidden="false" customHeight="false" outlineLevel="0" collapsed="false">
      <c r="A6324" s="76" t="n">
        <v>1418280</v>
      </c>
      <c r="B6324" s="76" t="s">
        <v>25384</v>
      </c>
      <c r="C6324" s="76" t="s">
        <v>503</v>
      </c>
      <c r="D6324" s="76" t="n">
        <v>4535168</v>
      </c>
      <c r="E6324" s="76" t="s">
        <v>132</v>
      </c>
      <c r="F6324" s="76" t="s">
        <v>132</v>
      </c>
      <c r="H6324" s="78" t="n">
        <v>40401</v>
      </c>
      <c r="I6324" s="76" t="s">
        <v>256</v>
      </c>
      <c r="J6324" s="76" t="n">
        <v>-15</v>
      </c>
      <c r="K6324" s="76" t="s">
        <v>41</v>
      </c>
      <c r="M6324" s="76" t="s">
        <v>134</v>
      </c>
      <c r="N6324" s="79" t="s">
        <v>356</v>
      </c>
      <c r="O6324" s="76" t="s">
        <v>357</v>
      </c>
      <c r="P6324" s="78" t="n">
        <v>45542</v>
      </c>
      <c r="Q6324" s="76" t="s">
        <v>114</v>
      </c>
      <c r="R6324" s="78" t="n">
        <v>44807</v>
      </c>
      <c r="T6324" s="76" t="s">
        <v>115</v>
      </c>
      <c r="U6324" s="76" t="n">
        <v>502</v>
      </c>
      <c r="X6324" s="76" t="n">
        <v>5</v>
      </c>
      <c r="Y6324" s="76" t="s">
        <v>116</v>
      </c>
      <c r="AC6324" s="76" t="s">
        <v>117</v>
      </c>
      <c r="AD6324" s="76" t="s">
        <v>13477</v>
      </c>
      <c r="AE6324" s="76" t="n">
        <v>45110</v>
      </c>
      <c r="AF6324" s="76" t="s">
        <v>25385</v>
      </c>
      <c r="AJ6324" s="79" t="s">
        <v>25386</v>
      </c>
      <c r="AK6324" s="76" t="s">
        <v>25387</v>
      </c>
      <c r="AL6324" s="76" t="n">
        <v>0</v>
      </c>
      <c r="AM6324" s="76" t="n">
        <v>0</v>
      </c>
    </row>
    <row r="6325" customFormat="false" ht="15" hidden="false" customHeight="false" outlineLevel="0" collapsed="false">
      <c r="A6325" s="76" t="n">
        <v>128022</v>
      </c>
      <c r="B6325" s="76" t="s">
        <v>25363</v>
      </c>
      <c r="C6325" s="76" t="s">
        <v>2143</v>
      </c>
      <c r="D6325" s="76" t="n">
        <v>4510318</v>
      </c>
      <c r="E6325" s="76" t="s">
        <v>132</v>
      </c>
      <c r="F6325" s="76" t="s">
        <v>132</v>
      </c>
      <c r="H6325" s="78" t="n">
        <v>30952</v>
      </c>
      <c r="I6325" s="76" t="s">
        <v>179</v>
      </c>
      <c r="J6325" s="76" t="s">
        <v>180</v>
      </c>
      <c r="K6325" s="76" t="s">
        <v>41</v>
      </c>
      <c r="M6325" s="76" t="s">
        <v>134</v>
      </c>
      <c r="N6325" s="79" t="s">
        <v>307</v>
      </c>
      <c r="O6325" s="76" t="s">
        <v>308</v>
      </c>
      <c r="P6325" s="78" t="n">
        <v>45547</v>
      </c>
      <c r="Q6325" s="76" t="s">
        <v>114</v>
      </c>
      <c r="R6325" s="78" t="n">
        <v>37432</v>
      </c>
      <c r="S6325" s="78" t="n">
        <v>44804</v>
      </c>
      <c r="T6325" s="76" t="s">
        <v>183</v>
      </c>
      <c r="U6325" s="76" t="n">
        <v>546</v>
      </c>
      <c r="X6325" s="76" t="n">
        <v>5</v>
      </c>
      <c r="Y6325" s="76" t="s">
        <v>116</v>
      </c>
      <c r="AC6325" s="76" t="s">
        <v>117</v>
      </c>
      <c r="AD6325" s="76" t="s">
        <v>309</v>
      </c>
      <c r="AE6325" s="76" t="n">
        <v>45140</v>
      </c>
      <c r="AF6325" s="76" t="s">
        <v>25388</v>
      </c>
      <c r="AI6325" s="79" t="s">
        <v>25389</v>
      </c>
      <c r="AJ6325" s="79" t="s">
        <v>25390</v>
      </c>
      <c r="AK6325" s="76" t="s">
        <v>25391</v>
      </c>
      <c r="AL6325" s="76" t="n">
        <v>0</v>
      </c>
      <c r="AM6325" s="76" t="n">
        <v>0</v>
      </c>
    </row>
    <row r="6326" customFormat="false" ht="15" hidden="false" customHeight="false" outlineLevel="0" collapsed="false">
      <c r="A6326" s="76" t="n">
        <v>1636455</v>
      </c>
      <c r="B6326" s="76" t="s">
        <v>25363</v>
      </c>
      <c r="C6326" s="76" t="s">
        <v>2150</v>
      </c>
      <c r="D6326" s="76" t="n">
        <v>1812074</v>
      </c>
      <c r="E6326" s="76" t="s">
        <v>109</v>
      </c>
      <c r="H6326" s="78" t="n">
        <v>43134</v>
      </c>
      <c r="I6326" s="76" t="s">
        <v>109</v>
      </c>
      <c r="J6326" s="76" t="n">
        <v>-9</v>
      </c>
      <c r="K6326" s="76" t="s">
        <v>41</v>
      </c>
      <c r="M6326" s="76" t="s">
        <v>111</v>
      </c>
      <c r="N6326" s="79" t="s">
        <v>210</v>
      </c>
      <c r="O6326" s="76" t="s">
        <v>211</v>
      </c>
      <c r="P6326" s="78" t="n">
        <v>45567</v>
      </c>
      <c r="Q6326" s="76" t="s">
        <v>114</v>
      </c>
      <c r="R6326" s="78" t="n">
        <v>45567</v>
      </c>
      <c r="T6326" s="76" t="s">
        <v>115</v>
      </c>
      <c r="U6326" s="76" t="n">
        <v>500</v>
      </c>
      <c r="X6326" s="76" t="n">
        <v>5</v>
      </c>
      <c r="Y6326" s="76" t="s">
        <v>116</v>
      </c>
      <c r="AC6326" s="76" t="s">
        <v>117</v>
      </c>
      <c r="AD6326" s="76" t="s">
        <v>2270</v>
      </c>
      <c r="AE6326" s="76" t="n">
        <v>18500</v>
      </c>
      <c r="AF6326" s="76" t="s">
        <v>25368</v>
      </c>
      <c r="AJ6326" s="76" t="s">
        <v>25392</v>
      </c>
      <c r="AK6326" s="76" t="s">
        <v>25393</v>
      </c>
      <c r="AL6326" s="76" t="n">
        <v>0</v>
      </c>
      <c r="AM6326" s="76" t="n">
        <v>0</v>
      </c>
    </row>
    <row r="6327" customFormat="false" ht="15" hidden="false" customHeight="false" outlineLevel="0" collapsed="false">
      <c r="A6327" s="76" t="n">
        <v>1449514</v>
      </c>
      <c r="B6327" s="76" t="s">
        <v>25363</v>
      </c>
      <c r="C6327" s="76" t="s">
        <v>1580</v>
      </c>
      <c r="D6327" s="76" t="n">
        <v>4115601</v>
      </c>
      <c r="E6327" s="76" t="s">
        <v>132</v>
      </c>
      <c r="H6327" s="78" t="n">
        <v>42682</v>
      </c>
      <c r="I6327" s="76" t="s">
        <v>109</v>
      </c>
      <c r="J6327" s="76" t="n">
        <v>-9</v>
      </c>
      <c r="K6327" s="76" t="s">
        <v>41</v>
      </c>
      <c r="M6327" s="76" t="s">
        <v>286</v>
      </c>
      <c r="N6327" s="79" t="s">
        <v>385</v>
      </c>
      <c r="O6327" s="76" t="s">
        <v>386</v>
      </c>
      <c r="P6327" s="78" t="n">
        <v>45577</v>
      </c>
      <c r="Q6327" s="76" t="s">
        <v>114</v>
      </c>
      <c r="R6327" s="78" t="n">
        <v>44848</v>
      </c>
      <c r="T6327" s="76" t="s">
        <v>115</v>
      </c>
      <c r="U6327" s="76" t="n">
        <v>501</v>
      </c>
      <c r="X6327" s="76" t="n">
        <v>5</v>
      </c>
      <c r="Y6327" s="76" t="s">
        <v>116</v>
      </c>
      <c r="AC6327" s="76" t="s">
        <v>117</v>
      </c>
      <c r="AD6327" s="76" t="s">
        <v>2524</v>
      </c>
      <c r="AE6327" s="76" t="n">
        <v>41350</v>
      </c>
      <c r="AF6327" s="76" t="s">
        <v>25394</v>
      </c>
      <c r="AI6327" s="79" t="s">
        <v>25395</v>
      </c>
      <c r="AJ6327" s="79" t="s">
        <v>25396</v>
      </c>
      <c r="AK6327" s="76" t="s">
        <v>25397</v>
      </c>
      <c r="AL6327" s="76" t="n">
        <v>0</v>
      </c>
      <c r="AM6327" s="76" t="n">
        <v>0</v>
      </c>
    </row>
    <row r="6328" customFormat="false" ht="15" hidden="false" customHeight="false" outlineLevel="0" collapsed="false">
      <c r="A6328" s="76" t="n">
        <v>592710</v>
      </c>
      <c r="B6328" s="76" t="s">
        <v>25398</v>
      </c>
      <c r="C6328" s="76" t="s">
        <v>25399</v>
      </c>
      <c r="D6328" s="76" t="n">
        <v>365868</v>
      </c>
      <c r="E6328" s="76" t="s">
        <v>132</v>
      </c>
      <c r="F6328" s="76" t="s">
        <v>132</v>
      </c>
      <c r="H6328" s="78" t="n">
        <v>36702</v>
      </c>
      <c r="I6328" s="76" t="s">
        <v>23</v>
      </c>
      <c r="J6328" s="76" t="n">
        <v>-40</v>
      </c>
      <c r="K6328" s="76" t="s">
        <v>41</v>
      </c>
      <c r="M6328" s="76" t="s">
        <v>269</v>
      </c>
      <c r="N6328" s="79" t="s">
        <v>464</v>
      </c>
      <c r="O6328" s="76" t="s">
        <v>465</v>
      </c>
      <c r="P6328" s="78" t="n">
        <v>45534</v>
      </c>
      <c r="Q6328" s="76" t="s">
        <v>114</v>
      </c>
      <c r="R6328" s="78" t="n">
        <v>39345</v>
      </c>
      <c r="S6328" s="78" t="n">
        <v>44820</v>
      </c>
      <c r="T6328" s="76" t="s">
        <v>183</v>
      </c>
      <c r="U6328" s="76" t="n">
        <v>2124</v>
      </c>
      <c r="V6328" s="76" t="s">
        <v>302</v>
      </c>
      <c r="W6328" s="76" t="n">
        <v>744</v>
      </c>
      <c r="X6328" s="76" t="s">
        <v>303</v>
      </c>
      <c r="Y6328" s="76" t="s">
        <v>116</v>
      </c>
      <c r="AB6328" s="78" t="n">
        <v>45474</v>
      </c>
      <c r="AC6328" s="76" t="s">
        <v>117</v>
      </c>
      <c r="AD6328" s="76" t="s">
        <v>1230</v>
      </c>
      <c r="AE6328" s="76" t="n">
        <v>36000</v>
      </c>
      <c r="AF6328" s="76" t="s">
        <v>25400</v>
      </c>
      <c r="AI6328" s="79" t="s">
        <v>25401</v>
      </c>
      <c r="AJ6328" s="79" t="s">
        <v>25402</v>
      </c>
      <c r="AK6328" s="76" t="s">
        <v>25403</v>
      </c>
      <c r="AL6328" s="76" t="n">
        <v>0</v>
      </c>
      <c r="AM6328" s="76" t="n">
        <v>0</v>
      </c>
    </row>
    <row r="6329" customFormat="false" ht="15" hidden="false" customHeight="false" outlineLevel="0" collapsed="false">
      <c r="A6329" s="76" t="n">
        <v>410608</v>
      </c>
      <c r="B6329" s="76" t="s">
        <v>25404</v>
      </c>
      <c r="C6329" s="76" t="s">
        <v>25405</v>
      </c>
      <c r="D6329" s="76" t="n">
        <v>3716571</v>
      </c>
      <c r="E6329" s="76" t="s">
        <v>109</v>
      </c>
      <c r="F6329" s="76" t="s">
        <v>109</v>
      </c>
      <c r="H6329" s="78" t="n">
        <v>25347</v>
      </c>
      <c r="I6329" s="76" t="s">
        <v>321</v>
      </c>
      <c r="J6329" s="76" t="s">
        <v>322</v>
      </c>
      <c r="K6329" s="76" t="s">
        <v>2</v>
      </c>
      <c r="M6329" s="76" t="s">
        <v>124</v>
      </c>
      <c r="N6329" s="79" t="s">
        <v>125</v>
      </c>
      <c r="O6329" s="76" t="s">
        <v>126</v>
      </c>
      <c r="P6329" s="78" t="n">
        <v>45542</v>
      </c>
      <c r="Q6329" s="76" t="s">
        <v>114</v>
      </c>
      <c r="R6329" s="78" t="n">
        <v>38033</v>
      </c>
      <c r="S6329" s="78" t="n">
        <v>45166</v>
      </c>
      <c r="T6329" s="76" t="s">
        <v>183</v>
      </c>
      <c r="U6329" s="76" t="n">
        <v>1085</v>
      </c>
      <c r="X6329" s="76" t="n">
        <v>10</v>
      </c>
      <c r="Y6329" s="76" t="s">
        <v>116</v>
      </c>
      <c r="AC6329" s="76" t="s">
        <v>117</v>
      </c>
      <c r="AD6329" s="76" t="s">
        <v>6988</v>
      </c>
      <c r="AE6329" s="76" t="n">
        <v>37510</v>
      </c>
      <c r="AF6329" s="76" t="s">
        <v>25406</v>
      </c>
      <c r="AI6329" s="79" t="s">
        <v>25407</v>
      </c>
      <c r="AJ6329" s="79" t="s">
        <v>25408</v>
      </c>
      <c r="AK6329" s="76" t="s">
        <v>25409</v>
      </c>
      <c r="AL6329" s="76" t="n">
        <v>0</v>
      </c>
      <c r="AM6329" s="76" t="n">
        <v>0</v>
      </c>
    </row>
    <row r="6330" customFormat="false" ht="15" hidden="false" customHeight="false" outlineLevel="0" collapsed="false">
      <c r="A6330" s="76" t="n">
        <v>128164</v>
      </c>
      <c r="B6330" s="76" t="s">
        <v>25410</v>
      </c>
      <c r="C6330" s="76" t="s">
        <v>762</v>
      </c>
      <c r="D6330" s="76" t="n">
        <v>417183</v>
      </c>
      <c r="E6330" s="76" t="s">
        <v>132</v>
      </c>
      <c r="H6330" s="78" t="n">
        <v>31341</v>
      </c>
      <c r="I6330" s="76" t="s">
        <v>23</v>
      </c>
      <c r="J6330" s="76" t="n">
        <v>-40</v>
      </c>
      <c r="K6330" s="76" t="s">
        <v>41</v>
      </c>
      <c r="M6330" s="76" t="s">
        <v>286</v>
      </c>
      <c r="N6330" s="79" t="s">
        <v>385</v>
      </c>
      <c r="O6330" s="76" t="s">
        <v>386</v>
      </c>
      <c r="P6330" s="78" t="n">
        <v>45569</v>
      </c>
      <c r="Q6330" s="76" t="s">
        <v>114</v>
      </c>
      <c r="R6330" s="78" t="n">
        <v>37432</v>
      </c>
      <c r="S6330" s="78" t="n">
        <v>45567</v>
      </c>
      <c r="T6330" s="76" t="s">
        <v>201</v>
      </c>
      <c r="U6330" s="76" t="n">
        <v>553</v>
      </c>
      <c r="X6330" s="76" t="n">
        <v>5</v>
      </c>
      <c r="Y6330" s="76" t="s">
        <v>116</v>
      </c>
      <c r="AC6330" s="76" t="s">
        <v>117</v>
      </c>
      <c r="AD6330" s="76" t="s">
        <v>16332</v>
      </c>
      <c r="AE6330" s="76" t="n">
        <v>41250</v>
      </c>
      <c r="AF6330" s="76" t="s">
        <v>25411</v>
      </c>
      <c r="AK6330" s="76" t="s">
        <v>25412</v>
      </c>
      <c r="AL6330" s="76" t="n">
        <v>0</v>
      </c>
      <c r="AM6330" s="76" t="n">
        <v>0</v>
      </c>
    </row>
    <row r="6331" customFormat="false" ht="15" hidden="false" customHeight="false" outlineLevel="0" collapsed="false">
      <c r="A6331" s="76" t="n">
        <v>809867</v>
      </c>
      <c r="B6331" s="76" t="s">
        <v>25413</v>
      </c>
      <c r="C6331" s="76" t="s">
        <v>4882</v>
      </c>
      <c r="D6331" s="76" t="n">
        <v>366806</v>
      </c>
      <c r="E6331" s="76" t="s">
        <v>132</v>
      </c>
      <c r="F6331" s="76" t="s">
        <v>132</v>
      </c>
      <c r="H6331" s="78" t="n">
        <v>18482</v>
      </c>
      <c r="I6331" s="76" t="s">
        <v>594</v>
      </c>
      <c r="J6331" s="76" t="s">
        <v>595</v>
      </c>
      <c r="K6331" s="76" t="s">
        <v>41</v>
      </c>
      <c r="M6331" s="76" t="s">
        <v>269</v>
      </c>
      <c r="N6331" s="79" t="s">
        <v>3474</v>
      </c>
      <c r="O6331" s="76" t="s">
        <v>3475</v>
      </c>
      <c r="P6331" s="78" t="n">
        <v>45549</v>
      </c>
      <c r="Q6331" s="76" t="s">
        <v>114</v>
      </c>
      <c r="R6331" s="78" t="n">
        <v>40585</v>
      </c>
      <c r="S6331" s="78" t="n">
        <v>45498</v>
      </c>
      <c r="T6331" s="76" t="s">
        <v>201</v>
      </c>
      <c r="U6331" s="76" t="n">
        <v>938</v>
      </c>
      <c r="X6331" s="76" t="n">
        <v>9</v>
      </c>
      <c r="Y6331" s="76" t="s">
        <v>116</v>
      </c>
      <c r="AC6331" s="76" t="s">
        <v>117</v>
      </c>
      <c r="AD6331" s="76" t="s">
        <v>1230</v>
      </c>
      <c r="AE6331" s="76" t="n">
        <v>36000</v>
      </c>
      <c r="AF6331" s="76" t="s">
        <v>25414</v>
      </c>
      <c r="AI6331" s="79" t="s">
        <v>25415</v>
      </c>
      <c r="AJ6331" s="79" t="s">
        <v>25416</v>
      </c>
      <c r="AK6331" s="76" t="s">
        <v>25417</v>
      </c>
      <c r="AL6331" s="76" t="n">
        <v>0</v>
      </c>
      <c r="AM6331" s="76" t="n">
        <v>0</v>
      </c>
    </row>
    <row r="6332" customFormat="false" ht="15" hidden="false" customHeight="false" outlineLevel="0" collapsed="false">
      <c r="A6332" s="76" t="n">
        <v>1025038</v>
      </c>
      <c r="B6332" s="76" t="s">
        <v>25418</v>
      </c>
      <c r="C6332" s="76" t="s">
        <v>1019</v>
      </c>
      <c r="D6332" s="76" t="n">
        <v>4526312</v>
      </c>
      <c r="E6332" s="76" t="s">
        <v>132</v>
      </c>
      <c r="H6332" s="78" t="n">
        <v>38855</v>
      </c>
      <c r="I6332" s="76" t="s">
        <v>301</v>
      </c>
      <c r="J6332" s="76" t="n">
        <v>-19</v>
      </c>
      <c r="K6332" s="76" t="s">
        <v>41</v>
      </c>
      <c r="M6332" s="76" t="s">
        <v>134</v>
      </c>
      <c r="N6332" s="79" t="s">
        <v>3076</v>
      </c>
      <c r="O6332" s="76" t="s">
        <v>3077</v>
      </c>
      <c r="P6332" s="78" t="n">
        <v>45557</v>
      </c>
      <c r="Q6332" s="76" t="s">
        <v>114</v>
      </c>
      <c r="R6332" s="78" t="n">
        <v>41918</v>
      </c>
      <c r="S6332" s="78" t="n">
        <v>45484</v>
      </c>
      <c r="T6332" s="76" t="s">
        <v>201</v>
      </c>
      <c r="U6332" s="76" t="n">
        <v>1235</v>
      </c>
      <c r="X6332" s="76" t="n">
        <v>12</v>
      </c>
      <c r="Y6332" s="76" t="s">
        <v>116</v>
      </c>
      <c r="AB6332" s="78" t="n">
        <v>45474</v>
      </c>
      <c r="AC6332" s="76" t="s">
        <v>117</v>
      </c>
      <c r="AD6332" s="76" t="s">
        <v>21825</v>
      </c>
      <c r="AE6332" s="76" t="n">
        <v>45170</v>
      </c>
      <c r="AF6332" s="76" t="s">
        <v>25419</v>
      </c>
      <c r="AI6332" s="79" t="s">
        <v>25420</v>
      </c>
      <c r="AK6332" s="76" t="s">
        <v>25421</v>
      </c>
      <c r="AL6332" s="76" t="n">
        <v>0</v>
      </c>
      <c r="AM6332" s="76" t="n">
        <v>0</v>
      </c>
    </row>
    <row r="6333" customFormat="false" ht="15" hidden="false" customHeight="false" outlineLevel="0" collapsed="false">
      <c r="A6333" s="76" t="n">
        <v>1352530</v>
      </c>
      <c r="B6333" s="76" t="s">
        <v>25422</v>
      </c>
      <c r="C6333" s="76" t="s">
        <v>4194</v>
      </c>
      <c r="D6333" s="76" t="n">
        <v>1810199</v>
      </c>
      <c r="E6333" s="76" t="s">
        <v>132</v>
      </c>
      <c r="F6333" s="76" t="s">
        <v>132</v>
      </c>
      <c r="H6333" s="78" t="n">
        <v>39920</v>
      </c>
      <c r="I6333" s="76" t="s">
        <v>133</v>
      </c>
      <c r="J6333" s="76" t="n">
        <v>-16</v>
      </c>
      <c r="K6333" s="76" t="s">
        <v>41</v>
      </c>
      <c r="M6333" s="76" t="s">
        <v>111</v>
      </c>
      <c r="N6333" s="79" t="s">
        <v>6844</v>
      </c>
      <c r="O6333" s="76" t="s">
        <v>6845</v>
      </c>
      <c r="P6333" s="78" t="n">
        <v>45546</v>
      </c>
      <c r="Q6333" s="76" t="s">
        <v>114</v>
      </c>
      <c r="R6333" s="78" t="n">
        <v>44467</v>
      </c>
      <c r="T6333" s="76" t="s">
        <v>115</v>
      </c>
      <c r="U6333" s="76" t="n">
        <v>500</v>
      </c>
      <c r="X6333" s="76" t="n">
        <v>5</v>
      </c>
      <c r="Y6333" s="76" t="s">
        <v>116</v>
      </c>
      <c r="AC6333" s="76" t="s">
        <v>117</v>
      </c>
      <c r="AD6333" s="76" t="s">
        <v>8039</v>
      </c>
      <c r="AE6333" s="76" t="n">
        <v>18230</v>
      </c>
      <c r="AF6333" s="76" t="s">
        <v>25423</v>
      </c>
      <c r="AJ6333" s="76" t="s">
        <v>25424</v>
      </c>
      <c r="AK6333" s="76" t="s">
        <v>25425</v>
      </c>
      <c r="AL6333" s="76" t="n">
        <v>0</v>
      </c>
      <c r="AM6333" s="76" t="n">
        <v>0</v>
      </c>
    </row>
    <row r="6334" customFormat="false" ht="15" hidden="false" customHeight="false" outlineLevel="0" collapsed="false">
      <c r="A6334" s="76" t="n">
        <v>1440664</v>
      </c>
      <c r="B6334" s="76" t="s">
        <v>25422</v>
      </c>
      <c r="C6334" s="76" t="s">
        <v>7398</v>
      </c>
      <c r="D6334" s="76" t="n">
        <v>1810906</v>
      </c>
      <c r="E6334" s="76" t="s">
        <v>132</v>
      </c>
      <c r="F6334" s="76" t="s">
        <v>132</v>
      </c>
      <c r="H6334" s="78" t="n">
        <v>26916</v>
      </c>
      <c r="I6334" s="76" t="s">
        <v>208</v>
      </c>
      <c r="J6334" s="76" t="s">
        <v>209</v>
      </c>
      <c r="K6334" s="76" t="s">
        <v>41</v>
      </c>
      <c r="M6334" s="76" t="s">
        <v>111</v>
      </c>
      <c r="N6334" s="79" t="s">
        <v>6844</v>
      </c>
      <c r="O6334" s="76" t="s">
        <v>6845</v>
      </c>
      <c r="P6334" s="78" t="n">
        <v>45546</v>
      </c>
      <c r="Q6334" s="76" t="s">
        <v>114</v>
      </c>
      <c r="R6334" s="78" t="n">
        <v>44836</v>
      </c>
      <c r="S6334" s="78" t="n">
        <v>44776</v>
      </c>
      <c r="T6334" s="76" t="s">
        <v>183</v>
      </c>
      <c r="U6334" s="76" t="n">
        <v>643</v>
      </c>
      <c r="X6334" s="76" t="n">
        <v>6</v>
      </c>
      <c r="Y6334" s="76" t="s">
        <v>116</v>
      </c>
      <c r="AC6334" s="76" t="s">
        <v>117</v>
      </c>
      <c r="AD6334" s="76" t="s">
        <v>8039</v>
      </c>
      <c r="AE6334" s="76" t="n">
        <v>18230</v>
      </c>
      <c r="AF6334" s="76" t="s">
        <v>25423</v>
      </c>
      <c r="AJ6334" s="79" t="s">
        <v>25426</v>
      </c>
      <c r="AK6334" s="76" t="s">
        <v>25427</v>
      </c>
      <c r="AL6334" s="76" t="n">
        <v>0</v>
      </c>
      <c r="AM6334" s="76" t="n">
        <v>0</v>
      </c>
    </row>
    <row r="6335" customFormat="false" ht="15" hidden="false" customHeight="false" outlineLevel="0" collapsed="false">
      <c r="A6335" s="76" t="n">
        <v>1368888</v>
      </c>
      <c r="B6335" s="76" t="s">
        <v>25428</v>
      </c>
      <c r="C6335" s="76" t="s">
        <v>7368</v>
      </c>
      <c r="D6335" s="76" t="n">
        <v>3733231</v>
      </c>
      <c r="E6335" s="76" t="s">
        <v>109</v>
      </c>
      <c r="F6335" s="76" t="s">
        <v>132</v>
      </c>
      <c r="H6335" s="78" t="n">
        <v>21025</v>
      </c>
      <c r="I6335" s="76" t="s">
        <v>305</v>
      </c>
      <c r="J6335" s="76" t="s">
        <v>306</v>
      </c>
      <c r="K6335" s="76" t="s">
        <v>2</v>
      </c>
      <c r="M6335" s="76" t="s">
        <v>124</v>
      </c>
      <c r="N6335" s="79" t="s">
        <v>1926</v>
      </c>
      <c r="O6335" s="76" t="s">
        <v>1927</v>
      </c>
      <c r="P6335" s="78" t="n">
        <v>45569</v>
      </c>
      <c r="Q6335" s="76" t="s">
        <v>114</v>
      </c>
      <c r="R6335" s="78" t="n">
        <v>44491</v>
      </c>
      <c r="S6335" s="78" t="n">
        <v>44827</v>
      </c>
      <c r="T6335" s="76" t="s">
        <v>183</v>
      </c>
      <c r="U6335" s="76" t="n">
        <v>500</v>
      </c>
      <c r="X6335" s="76" t="n">
        <v>5</v>
      </c>
      <c r="Y6335" s="76" t="s">
        <v>116</v>
      </c>
      <c r="AC6335" s="76" t="s">
        <v>117</v>
      </c>
      <c r="AD6335" s="76" t="s">
        <v>127</v>
      </c>
      <c r="AE6335" s="76" t="n">
        <v>37100</v>
      </c>
      <c r="AF6335" s="76" t="s">
        <v>25429</v>
      </c>
      <c r="AJ6335" s="79" t="s">
        <v>25430</v>
      </c>
      <c r="AK6335" s="76" t="s">
        <v>25431</v>
      </c>
      <c r="AL6335" s="76" t="n">
        <v>0</v>
      </c>
      <c r="AM6335" s="76" t="n">
        <v>0</v>
      </c>
    </row>
    <row r="6336" customFormat="false" ht="15" hidden="false" customHeight="false" outlineLevel="0" collapsed="false">
      <c r="A6336" s="76" t="n">
        <v>1515573</v>
      </c>
      <c r="B6336" s="76" t="s">
        <v>25432</v>
      </c>
      <c r="C6336" s="76" t="s">
        <v>651</v>
      </c>
      <c r="D6336" s="76" t="n">
        <v>3736076</v>
      </c>
      <c r="E6336" s="76" t="s">
        <v>132</v>
      </c>
      <c r="F6336" s="76" t="s">
        <v>132</v>
      </c>
      <c r="H6336" s="78" t="n">
        <v>34754</v>
      </c>
      <c r="I6336" s="76" t="s">
        <v>23</v>
      </c>
      <c r="J6336" s="76" t="n">
        <v>-40</v>
      </c>
      <c r="K6336" s="76" t="s">
        <v>41</v>
      </c>
      <c r="M6336" s="76" t="s">
        <v>124</v>
      </c>
      <c r="N6336" s="79" t="s">
        <v>922</v>
      </c>
      <c r="O6336" s="76" t="s">
        <v>923</v>
      </c>
      <c r="P6336" s="78" t="n">
        <v>45579</v>
      </c>
      <c r="Q6336" s="76" t="s">
        <v>114</v>
      </c>
      <c r="R6336" s="78" t="n">
        <v>45188</v>
      </c>
      <c r="S6336" s="78" t="n">
        <v>45181</v>
      </c>
      <c r="T6336" s="76" t="s">
        <v>183</v>
      </c>
      <c r="U6336" s="76" t="n">
        <v>552</v>
      </c>
      <c r="X6336" s="76" t="n">
        <v>5</v>
      </c>
      <c r="Y6336" s="76" t="s">
        <v>116</v>
      </c>
      <c r="AC6336" s="76" t="s">
        <v>117</v>
      </c>
      <c r="AD6336" s="76" t="s">
        <v>3493</v>
      </c>
      <c r="AE6336" s="76" t="n">
        <v>37800</v>
      </c>
      <c r="AF6336" s="76" t="s">
        <v>25433</v>
      </c>
      <c r="AJ6336" s="79" t="s">
        <v>25434</v>
      </c>
      <c r="AK6336" s="76" t="s">
        <v>25435</v>
      </c>
      <c r="AL6336" s="76" t="n">
        <v>0</v>
      </c>
      <c r="AM6336" s="76" t="n">
        <v>0</v>
      </c>
    </row>
    <row r="6337" customFormat="false" ht="15" hidden="false" customHeight="false" outlineLevel="0" collapsed="false">
      <c r="A6337" s="76" t="n">
        <v>1603279</v>
      </c>
      <c r="B6337" s="76" t="s">
        <v>25432</v>
      </c>
      <c r="C6337" s="76" t="s">
        <v>5169</v>
      </c>
      <c r="D6337" s="76" t="n">
        <v>3737125</v>
      </c>
      <c r="E6337" s="76" t="s">
        <v>132</v>
      </c>
      <c r="H6337" s="78" t="n">
        <v>41939</v>
      </c>
      <c r="I6337" s="76" t="s">
        <v>190</v>
      </c>
      <c r="J6337" s="76" t="n">
        <v>-11</v>
      </c>
      <c r="K6337" s="76" t="s">
        <v>41</v>
      </c>
      <c r="M6337" s="76" t="s">
        <v>124</v>
      </c>
      <c r="N6337" s="79" t="s">
        <v>496</v>
      </c>
      <c r="O6337" s="76" t="s">
        <v>497</v>
      </c>
      <c r="P6337" s="78" t="n">
        <v>45541</v>
      </c>
      <c r="Q6337" s="76" t="s">
        <v>114</v>
      </c>
      <c r="R6337" s="78" t="n">
        <v>45541</v>
      </c>
      <c r="S6337" s="78" t="n">
        <v>45538</v>
      </c>
      <c r="T6337" s="76" t="s">
        <v>201</v>
      </c>
      <c r="U6337" s="76" t="n">
        <v>500</v>
      </c>
      <c r="X6337" s="76" t="n">
        <v>5</v>
      </c>
      <c r="Y6337" s="76" t="s">
        <v>116</v>
      </c>
      <c r="AC6337" s="76" t="s">
        <v>117</v>
      </c>
      <c r="AD6337" s="76" t="s">
        <v>1512</v>
      </c>
      <c r="AE6337" s="76" t="n">
        <v>37230</v>
      </c>
      <c r="AF6337" s="76" t="s">
        <v>25436</v>
      </c>
      <c r="AJ6337" s="79" t="s">
        <v>25437</v>
      </c>
      <c r="AK6337" s="76" t="s">
        <v>25438</v>
      </c>
      <c r="AL6337" s="76" t="n">
        <v>0</v>
      </c>
      <c r="AM6337" s="76" t="n">
        <v>0</v>
      </c>
    </row>
    <row r="6338" customFormat="false" ht="15" hidden="false" customHeight="false" outlineLevel="0" collapsed="false">
      <c r="A6338" s="76" t="n">
        <v>1554476</v>
      </c>
      <c r="B6338" s="76" t="s">
        <v>25432</v>
      </c>
      <c r="C6338" s="76" t="s">
        <v>3037</v>
      </c>
      <c r="D6338" s="76" t="n">
        <v>3611727</v>
      </c>
      <c r="E6338" s="76" t="s">
        <v>109</v>
      </c>
      <c r="F6338" s="76" t="s">
        <v>109</v>
      </c>
      <c r="H6338" s="78" t="n">
        <v>24343</v>
      </c>
      <c r="I6338" s="76" t="s">
        <v>321</v>
      </c>
      <c r="J6338" s="76" t="s">
        <v>322</v>
      </c>
      <c r="K6338" s="76" t="s">
        <v>2</v>
      </c>
      <c r="M6338" s="76" t="s">
        <v>269</v>
      </c>
      <c r="N6338" s="79" t="s">
        <v>504</v>
      </c>
      <c r="O6338" s="76" t="s">
        <v>505</v>
      </c>
      <c r="P6338" s="78" t="n">
        <v>45559</v>
      </c>
      <c r="Q6338" s="76" t="s">
        <v>114</v>
      </c>
      <c r="R6338" s="78" t="n">
        <v>45273</v>
      </c>
      <c r="S6338" s="78" t="n">
        <v>45194</v>
      </c>
      <c r="T6338" s="76" t="s">
        <v>183</v>
      </c>
      <c r="U6338" s="76" t="n">
        <v>500</v>
      </c>
      <c r="X6338" s="76" t="n">
        <v>5</v>
      </c>
      <c r="Y6338" s="76" t="s">
        <v>116</v>
      </c>
      <c r="AC6338" s="76" t="s">
        <v>117</v>
      </c>
      <c r="AD6338" s="76" t="s">
        <v>25439</v>
      </c>
      <c r="AE6338" s="76" t="n">
        <v>45450</v>
      </c>
      <c r="AF6338" s="76" t="s">
        <v>25440</v>
      </c>
      <c r="AJ6338" s="79" t="s">
        <v>25441</v>
      </c>
      <c r="AK6338" s="76" t="s">
        <v>25442</v>
      </c>
      <c r="AL6338" s="76" t="n">
        <v>0</v>
      </c>
      <c r="AM6338" s="76" t="n">
        <v>0</v>
      </c>
    </row>
    <row r="6339" customFormat="false" ht="15" hidden="false" customHeight="false" outlineLevel="0" collapsed="false">
      <c r="A6339" s="76" t="n">
        <v>1528199</v>
      </c>
      <c r="B6339" s="76" t="s">
        <v>25432</v>
      </c>
      <c r="C6339" s="76" t="s">
        <v>3302</v>
      </c>
      <c r="D6339" s="76" t="n">
        <v>3736327</v>
      </c>
      <c r="E6339" s="76" t="s">
        <v>132</v>
      </c>
      <c r="F6339" s="76" t="s">
        <v>132</v>
      </c>
      <c r="H6339" s="78" t="n">
        <v>40396</v>
      </c>
      <c r="I6339" s="76" t="s">
        <v>256</v>
      </c>
      <c r="J6339" s="76" t="n">
        <v>-15</v>
      </c>
      <c r="K6339" s="76" t="s">
        <v>41</v>
      </c>
      <c r="M6339" s="76" t="s">
        <v>124</v>
      </c>
      <c r="N6339" s="79" t="s">
        <v>1581</v>
      </c>
      <c r="O6339" s="76" t="s">
        <v>1582</v>
      </c>
      <c r="P6339" s="78" t="n">
        <v>45542</v>
      </c>
      <c r="Q6339" s="76" t="s">
        <v>114</v>
      </c>
      <c r="R6339" s="78" t="n">
        <v>45201</v>
      </c>
      <c r="T6339" s="76" t="s">
        <v>115</v>
      </c>
      <c r="U6339" s="76" t="n">
        <v>539</v>
      </c>
      <c r="X6339" s="76" t="n">
        <v>5</v>
      </c>
      <c r="Y6339" s="76" t="s">
        <v>116</v>
      </c>
      <c r="AC6339" s="76" t="s">
        <v>117</v>
      </c>
      <c r="AD6339" s="76" t="s">
        <v>25443</v>
      </c>
      <c r="AE6339" s="76" t="n">
        <v>37270</v>
      </c>
      <c r="AF6339" s="76" t="s">
        <v>25444</v>
      </c>
      <c r="AK6339" s="76" t="s">
        <v>25445</v>
      </c>
      <c r="AL6339" s="76" t="n">
        <v>0</v>
      </c>
      <c r="AM6339" s="76" t="n">
        <v>0</v>
      </c>
    </row>
    <row r="6340" customFormat="false" ht="15" hidden="false" customHeight="false" outlineLevel="0" collapsed="false">
      <c r="A6340" s="76" t="n">
        <v>1188693</v>
      </c>
      <c r="B6340" s="76" t="s">
        <v>25432</v>
      </c>
      <c r="C6340" s="76" t="s">
        <v>1116</v>
      </c>
      <c r="D6340" s="76" t="n">
        <v>3729703</v>
      </c>
      <c r="E6340" s="76" t="s">
        <v>132</v>
      </c>
      <c r="H6340" s="78" t="n">
        <v>28359</v>
      </c>
      <c r="I6340" s="76" t="s">
        <v>197</v>
      </c>
      <c r="J6340" s="76" t="s">
        <v>198</v>
      </c>
      <c r="K6340" s="76" t="s">
        <v>41</v>
      </c>
      <c r="M6340" s="76" t="s">
        <v>124</v>
      </c>
      <c r="N6340" s="79" t="s">
        <v>1581</v>
      </c>
      <c r="O6340" s="76" t="s">
        <v>1582</v>
      </c>
      <c r="P6340" s="78" t="n">
        <v>45562</v>
      </c>
      <c r="Q6340" s="76" t="s">
        <v>114</v>
      </c>
      <c r="R6340" s="78" t="n">
        <v>43027</v>
      </c>
      <c r="S6340" s="78" t="n">
        <v>45562</v>
      </c>
      <c r="T6340" s="76" t="s">
        <v>201</v>
      </c>
      <c r="U6340" s="76" t="n">
        <v>672</v>
      </c>
      <c r="X6340" s="76" t="n">
        <v>6</v>
      </c>
      <c r="Y6340" s="76" t="s">
        <v>116</v>
      </c>
      <c r="AC6340" s="76" t="s">
        <v>117</v>
      </c>
      <c r="AD6340" s="76" t="s">
        <v>3182</v>
      </c>
      <c r="AE6340" s="76" t="n">
        <v>37270</v>
      </c>
      <c r="AF6340" s="76" t="s">
        <v>25446</v>
      </c>
      <c r="AJ6340" s="79" t="s">
        <v>25447</v>
      </c>
      <c r="AK6340" s="76" t="s">
        <v>25445</v>
      </c>
      <c r="AL6340" s="76" t="n">
        <v>0</v>
      </c>
      <c r="AM6340" s="76" t="n">
        <v>0</v>
      </c>
    </row>
    <row r="6341" customFormat="false" ht="15" hidden="false" customHeight="false" outlineLevel="0" collapsed="false">
      <c r="A6341" s="76" t="n">
        <v>663610</v>
      </c>
      <c r="B6341" s="76" t="s">
        <v>25448</v>
      </c>
      <c r="C6341" s="76" t="s">
        <v>2454</v>
      </c>
      <c r="D6341" s="76" t="n">
        <v>4519596</v>
      </c>
      <c r="E6341" s="76" t="s">
        <v>475</v>
      </c>
      <c r="F6341" s="76" t="s">
        <v>132</v>
      </c>
      <c r="H6341" s="78" t="n">
        <v>22135</v>
      </c>
      <c r="I6341" s="76" t="s">
        <v>267</v>
      </c>
      <c r="J6341" s="76" t="s">
        <v>268</v>
      </c>
      <c r="K6341" s="76" t="s">
        <v>41</v>
      </c>
      <c r="M6341" s="76" t="s">
        <v>134</v>
      </c>
      <c r="N6341" s="79" t="s">
        <v>7289</v>
      </c>
      <c r="O6341" s="76" t="s">
        <v>7290</v>
      </c>
      <c r="P6341" s="78" t="n">
        <v>45509</v>
      </c>
      <c r="Q6341" s="76" t="s">
        <v>114</v>
      </c>
      <c r="R6341" s="78" t="n">
        <v>39735</v>
      </c>
      <c r="T6341" s="76" t="s">
        <v>183</v>
      </c>
      <c r="U6341" s="76" t="n">
        <v>602</v>
      </c>
      <c r="X6341" s="76" t="n">
        <v>6</v>
      </c>
      <c r="Y6341" s="76" t="s">
        <v>116</v>
      </c>
      <c r="AC6341" s="76" t="s">
        <v>117</v>
      </c>
      <c r="AD6341" s="76" t="s">
        <v>2917</v>
      </c>
      <c r="AE6341" s="76" t="n">
        <v>45800</v>
      </c>
      <c r="AF6341" s="76" t="s">
        <v>25449</v>
      </c>
      <c r="AI6341" s="79" t="s">
        <v>25450</v>
      </c>
      <c r="AJ6341" s="79" t="s">
        <v>25451</v>
      </c>
      <c r="AK6341" s="76" t="s">
        <v>25452</v>
      </c>
      <c r="AL6341" s="76" t="n">
        <v>0</v>
      </c>
      <c r="AM6341" s="76" t="n">
        <v>0</v>
      </c>
    </row>
    <row r="6342" customFormat="false" ht="15" hidden="false" customHeight="false" outlineLevel="0" collapsed="false">
      <c r="A6342" s="76" t="n">
        <v>128403</v>
      </c>
      <c r="B6342" s="76" t="s">
        <v>25448</v>
      </c>
      <c r="C6342" s="76" t="s">
        <v>266</v>
      </c>
      <c r="D6342" s="76" t="n">
        <v>455519</v>
      </c>
      <c r="E6342" s="76" t="s">
        <v>132</v>
      </c>
      <c r="F6342" s="76" t="s">
        <v>132</v>
      </c>
      <c r="H6342" s="78" t="n">
        <v>22075</v>
      </c>
      <c r="I6342" s="76" t="s">
        <v>267</v>
      </c>
      <c r="J6342" s="76" t="s">
        <v>268</v>
      </c>
      <c r="K6342" s="76" t="s">
        <v>41</v>
      </c>
      <c r="M6342" s="76" t="s">
        <v>134</v>
      </c>
      <c r="N6342" s="79" t="s">
        <v>145</v>
      </c>
      <c r="O6342" s="76" t="s">
        <v>146</v>
      </c>
      <c r="P6342" s="78" t="n">
        <v>45560</v>
      </c>
      <c r="Q6342" s="76" t="s">
        <v>114</v>
      </c>
      <c r="R6342" s="78" t="n">
        <v>37432</v>
      </c>
      <c r="S6342" s="78" t="n">
        <v>45181</v>
      </c>
      <c r="T6342" s="76" t="s">
        <v>183</v>
      </c>
      <c r="U6342" s="76" t="n">
        <v>500</v>
      </c>
      <c r="X6342" s="76" t="n">
        <v>5</v>
      </c>
      <c r="Y6342" s="76" t="s">
        <v>116</v>
      </c>
      <c r="AC6342" s="76" t="s">
        <v>117</v>
      </c>
      <c r="AD6342" s="76" t="s">
        <v>512</v>
      </c>
      <c r="AE6342" s="76" t="n">
        <v>45310</v>
      </c>
      <c r="AF6342" s="76" t="s">
        <v>25453</v>
      </c>
      <c r="AI6342" s="79" t="s">
        <v>25454</v>
      </c>
      <c r="AJ6342" s="79" t="s">
        <v>25455</v>
      </c>
      <c r="AK6342" s="76" t="s">
        <v>25456</v>
      </c>
      <c r="AL6342" s="76" t="n">
        <v>1</v>
      </c>
      <c r="AM6342" s="76" t="n">
        <v>0</v>
      </c>
    </row>
    <row r="6343" customFormat="false" ht="15" hidden="false" customHeight="false" outlineLevel="0" collapsed="false">
      <c r="A6343" s="76" t="n">
        <v>1223209</v>
      </c>
      <c r="B6343" s="76" t="s">
        <v>25457</v>
      </c>
      <c r="C6343" s="76" t="s">
        <v>1395</v>
      </c>
      <c r="D6343" s="76" t="n">
        <v>4529921</v>
      </c>
      <c r="E6343" s="76" t="s">
        <v>132</v>
      </c>
      <c r="H6343" s="78" t="n">
        <v>39977</v>
      </c>
      <c r="I6343" s="76" t="s">
        <v>133</v>
      </c>
      <c r="J6343" s="76" t="n">
        <v>-16</v>
      </c>
      <c r="K6343" s="76" t="s">
        <v>41</v>
      </c>
      <c r="M6343" s="76" t="s">
        <v>134</v>
      </c>
      <c r="N6343" s="79" t="s">
        <v>3076</v>
      </c>
      <c r="O6343" s="76" t="s">
        <v>3077</v>
      </c>
      <c r="P6343" s="78" t="n">
        <v>45611</v>
      </c>
      <c r="Q6343" s="76" t="s">
        <v>114</v>
      </c>
      <c r="R6343" s="78" t="n">
        <v>43365</v>
      </c>
      <c r="S6343" s="78" t="n">
        <v>45532</v>
      </c>
      <c r="T6343" s="76" t="s">
        <v>201</v>
      </c>
      <c r="U6343" s="76" t="n">
        <v>500</v>
      </c>
      <c r="X6343" s="76" t="n">
        <v>5</v>
      </c>
      <c r="Y6343" s="76" t="s">
        <v>116</v>
      </c>
      <c r="AC6343" s="76" t="s">
        <v>117</v>
      </c>
      <c r="AD6343" s="76" t="s">
        <v>3524</v>
      </c>
      <c r="AE6343" s="76" t="n">
        <v>45560</v>
      </c>
      <c r="AF6343" s="76" t="s">
        <v>25458</v>
      </c>
      <c r="AI6343" s="79" t="s">
        <v>25459</v>
      </c>
      <c r="AJ6343" s="79" t="s">
        <v>25460</v>
      </c>
      <c r="AK6343" s="76" t="s">
        <v>25461</v>
      </c>
      <c r="AL6343" s="76" t="n">
        <v>0</v>
      </c>
      <c r="AM6343" s="76" t="n">
        <v>0</v>
      </c>
    </row>
    <row r="6344" customFormat="false" ht="15" hidden="false" customHeight="false" outlineLevel="0" collapsed="false">
      <c r="A6344" s="76" t="n">
        <v>834967</v>
      </c>
      <c r="B6344" s="76" t="s">
        <v>25462</v>
      </c>
      <c r="C6344" s="76" t="s">
        <v>4724</v>
      </c>
      <c r="D6344" s="76" t="n">
        <v>3722930</v>
      </c>
      <c r="E6344" s="76" t="s">
        <v>132</v>
      </c>
      <c r="F6344" s="76" t="s">
        <v>132</v>
      </c>
      <c r="H6344" s="78" t="n">
        <v>38727</v>
      </c>
      <c r="I6344" s="76" t="s">
        <v>301</v>
      </c>
      <c r="J6344" s="76" t="n">
        <v>-19</v>
      </c>
      <c r="K6344" s="76" t="s">
        <v>2</v>
      </c>
      <c r="M6344" s="76" t="s">
        <v>124</v>
      </c>
      <c r="N6344" s="79" t="s">
        <v>257</v>
      </c>
      <c r="O6344" s="76" t="s">
        <v>258</v>
      </c>
      <c r="P6344" s="78" t="n">
        <v>45493</v>
      </c>
      <c r="Q6344" s="76" t="s">
        <v>114</v>
      </c>
      <c r="R6344" s="78" t="n">
        <v>40808</v>
      </c>
      <c r="S6344" s="78" t="n">
        <v>45106</v>
      </c>
      <c r="T6344" s="76" t="s">
        <v>183</v>
      </c>
      <c r="U6344" s="76" t="n">
        <v>1853</v>
      </c>
      <c r="V6344" s="76" t="s">
        <v>302</v>
      </c>
      <c r="W6344" s="76" t="n">
        <v>135</v>
      </c>
      <c r="X6344" s="76" t="s">
        <v>303</v>
      </c>
      <c r="Y6344" s="76" t="s">
        <v>116</v>
      </c>
      <c r="AC6344" s="76" t="s">
        <v>117</v>
      </c>
      <c r="AD6344" s="76" t="s">
        <v>295</v>
      </c>
      <c r="AE6344" s="76" t="n">
        <v>37300</v>
      </c>
      <c r="AF6344" s="76" t="s">
        <v>25463</v>
      </c>
      <c r="AI6344" s="79" t="s">
        <v>25464</v>
      </c>
      <c r="AJ6344" s="79" t="s">
        <v>25465</v>
      </c>
      <c r="AK6344" s="76" t="s">
        <v>25466</v>
      </c>
      <c r="AL6344" s="76" t="n">
        <v>0</v>
      </c>
      <c r="AM6344" s="76" t="n">
        <v>0</v>
      </c>
    </row>
    <row r="6345" customFormat="false" ht="15" hidden="false" customHeight="false" outlineLevel="0" collapsed="false">
      <c r="A6345" s="76" t="n">
        <v>753823</v>
      </c>
      <c r="B6345" s="76" t="s">
        <v>25462</v>
      </c>
      <c r="C6345" s="76" t="s">
        <v>4208</v>
      </c>
      <c r="D6345" s="76" t="n">
        <v>3721716</v>
      </c>
      <c r="E6345" s="76" t="s">
        <v>132</v>
      </c>
      <c r="F6345" s="76" t="s">
        <v>132</v>
      </c>
      <c r="H6345" s="78" t="n">
        <v>37159</v>
      </c>
      <c r="I6345" s="76" t="s">
        <v>23</v>
      </c>
      <c r="J6345" s="76" t="n">
        <v>-40</v>
      </c>
      <c r="K6345" s="76" t="s">
        <v>2</v>
      </c>
      <c r="M6345" s="76" t="s">
        <v>134</v>
      </c>
      <c r="N6345" s="79" t="s">
        <v>586</v>
      </c>
      <c r="O6345" s="76" t="s">
        <v>587</v>
      </c>
      <c r="P6345" s="78" t="n">
        <v>45552</v>
      </c>
      <c r="Q6345" s="76" t="s">
        <v>114</v>
      </c>
      <c r="R6345" s="78" t="n">
        <v>40262</v>
      </c>
      <c r="S6345" s="78" t="n">
        <v>45106</v>
      </c>
      <c r="T6345" s="76" t="s">
        <v>183</v>
      </c>
      <c r="U6345" s="76" t="n">
        <v>1521</v>
      </c>
      <c r="X6345" s="76" t="n">
        <v>15</v>
      </c>
      <c r="Y6345" s="76" t="s">
        <v>116</v>
      </c>
      <c r="AB6345" s="78" t="n">
        <v>44013</v>
      </c>
      <c r="AC6345" s="76" t="s">
        <v>117</v>
      </c>
      <c r="AD6345" s="76" t="s">
        <v>295</v>
      </c>
      <c r="AE6345" s="76" t="n">
        <v>37300</v>
      </c>
      <c r="AF6345" s="76" t="s">
        <v>25463</v>
      </c>
      <c r="AI6345" s="79" t="s">
        <v>25464</v>
      </c>
      <c r="AJ6345" s="76" t="s">
        <v>25467</v>
      </c>
      <c r="AK6345" s="76" t="s">
        <v>25468</v>
      </c>
      <c r="AL6345" s="76" t="n">
        <v>0</v>
      </c>
      <c r="AM6345" s="76" t="n">
        <v>0</v>
      </c>
    </row>
    <row r="6346" customFormat="false" ht="15" hidden="false" customHeight="false" outlineLevel="0" collapsed="false">
      <c r="A6346" s="76" t="n">
        <v>575754</v>
      </c>
      <c r="B6346" s="76" t="s">
        <v>25469</v>
      </c>
      <c r="C6346" s="76" t="s">
        <v>12511</v>
      </c>
      <c r="D6346" s="76" t="n">
        <v>3718871</v>
      </c>
      <c r="E6346" s="76" t="s">
        <v>109</v>
      </c>
      <c r="H6346" s="78" t="n">
        <v>35755</v>
      </c>
      <c r="I6346" s="76" t="s">
        <v>23</v>
      </c>
      <c r="J6346" s="76" t="n">
        <v>-40</v>
      </c>
      <c r="K6346" s="76" t="s">
        <v>41</v>
      </c>
      <c r="M6346" s="76" t="s">
        <v>124</v>
      </c>
      <c r="N6346" s="79" t="s">
        <v>257</v>
      </c>
      <c r="O6346" s="76" t="s">
        <v>258</v>
      </c>
      <c r="P6346" s="78" t="n">
        <v>45558</v>
      </c>
      <c r="Q6346" s="76" t="s">
        <v>114</v>
      </c>
      <c r="R6346" s="78" t="n">
        <v>39146</v>
      </c>
      <c r="S6346" s="78" t="n">
        <v>45556</v>
      </c>
      <c r="T6346" s="76" t="s">
        <v>201</v>
      </c>
      <c r="U6346" s="76" t="n">
        <v>946</v>
      </c>
      <c r="X6346" s="76" t="n">
        <v>9</v>
      </c>
      <c r="Y6346" s="76" t="s">
        <v>116</v>
      </c>
      <c r="AC6346" s="76" t="s">
        <v>117</v>
      </c>
      <c r="AD6346" s="76" t="s">
        <v>295</v>
      </c>
      <c r="AE6346" s="76" t="n">
        <v>37300</v>
      </c>
      <c r="AF6346" s="76" t="s">
        <v>25470</v>
      </c>
      <c r="AI6346" s="79" t="s">
        <v>25464</v>
      </c>
      <c r="AJ6346" s="79" t="s">
        <v>25471</v>
      </c>
      <c r="AK6346" s="76" t="s">
        <v>25472</v>
      </c>
      <c r="AL6346" s="76" t="n">
        <v>0</v>
      </c>
      <c r="AM6346" s="76" t="n">
        <v>0</v>
      </c>
    </row>
    <row r="6347" customFormat="false" ht="15" hidden="false" customHeight="false" outlineLevel="0" collapsed="false">
      <c r="A6347" s="76" t="n">
        <v>128468</v>
      </c>
      <c r="B6347" s="76" t="s">
        <v>25473</v>
      </c>
      <c r="C6347" s="76" t="s">
        <v>1529</v>
      </c>
      <c r="D6347" s="76" t="n">
        <v>416706</v>
      </c>
      <c r="E6347" s="76" t="s">
        <v>132</v>
      </c>
      <c r="H6347" s="78" t="n">
        <v>32778</v>
      </c>
      <c r="I6347" s="76" t="s">
        <v>23</v>
      </c>
      <c r="J6347" s="76" t="n">
        <v>-40</v>
      </c>
      <c r="K6347" s="76" t="s">
        <v>2</v>
      </c>
      <c r="M6347" s="76" t="s">
        <v>286</v>
      </c>
      <c r="N6347" s="79" t="s">
        <v>3802</v>
      </c>
      <c r="O6347" s="76" t="s">
        <v>3803</v>
      </c>
      <c r="P6347" s="78" t="n">
        <v>45542</v>
      </c>
      <c r="Q6347" s="76" t="s">
        <v>114</v>
      </c>
      <c r="R6347" s="78" t="n">
        <v>37432</v>
      </c>
      <c r="S6347" s="78" t="n">
        <v>45538</v>
      </c>
      <c r="T6347" s="76" t="s">
        <v>201</v>
      </c>
      <c r="U6347" s="76" t="n">
        <v>865</v>
      </c>
      <c r="X6347" s="76" t="n">
        <v>8</v>
      </c>
      <c r="Y6347" s="76" t="s">
        <v>116</v>
      </c>
      <c r="AC6347" s="76" t="s">
        <v>117</v>
      </c>
      <c r="AD6347" s="76" t="s">
        <v>25474</v>
      </c>
      <c r="AE6347" s="76" t="n">
        <v>45300</v>
      </c>
      <c r="AF6347" s="76" t="s">
        <v>25475</v>
      </c>
      <c r="AK6347" s="76" t="s">
        <v>25476</v>
      </c>
      <c r="AL6347" s="76" t="n">
        <v>0</v>
      </c>
      <c r="AM6347" s="76" t="n">
        <v>0</v>
      </c>
    </row>
    <row r="6348" customFormat="false" ht="15" hidden="false" customHeight="false" outlineLevel="0" collapsed="false">
      <c r="A6348" s="76" t="n">
        <v>1117257</v>
      </c>
      <c r="B6348" s="76" t="s">
        <v>25473</v>
      </c>
      <c r="C6348" s="76" t="s">
        <v>778</v>
      </c>
      <c r="D6348" s="76" t="n">
        <v>4528205</v>
      </c>
      <c r="E6348" s="76" t="s">
        <v>132</v>
      </c>
      <c r="F6348" s="76" t="s">
        <v>132</v>
      </c>
      <c r="H6348" s="78" t="n">
        <v>22631</v>
      </c>
      <c r="I6348" s="76" t="s">
        <v>267</v>
      </c>
      <c r="J6348" s="76" t="s">
        <v>268</v>
      </c>
      <c r="K6348" s="76" t="s">
        <v>41</v>
      </c>
      <c r="M6348" s="76" t="s">
        <v>134</v>
      </c>
      <c r="N6348" s="79" t="s">
        <v>449</v>
      </c>
      <c r="O6348" s="76" t="s">
        <v>450</v>
      </c>
      <c r="P6348" s="78" t="n">
        <v>45554</v>
      </c>
      <c r="Q6348" s="76" t="s">
        <v>114</v>
      </c>
      <c r="R6348" s="78" t="n">
        <v>42628</v>
      </c>
      <c r="S6348" s="78" t="n">
        <v>44826</v>
      </c>
      <c r="T6348" s="76" t="s">
        <v>183</v>
      </c>
      <c r="U6348" s="76" t="n">
        <v>500</v>
      </c>
      <c r="X6348" s="76" t="n">
        <v>5</v>
      </c>
      <c r="Y6348" s="76" t="s">
        <v>116</v>
      </c>
      <c r="AC6348" s="76" t="s">
        <v>117</v>
      </c>
      <c r="AD6348" s="76" t="s">
        <v>451</v>
      </c>
      <c r="AE6348" s="76" t="n">
        <v>45100</v>
      </c>
      <c r="AF6348" s="76" t="s">
        <v>710</v>
      </c>
      <c r="AK6348" s="76" t="s">
        <v>453</v>
      </c>
      <c r="AL6348" s="76" t="n">
        <v>0</v>
      </c>
      <c r="AM6348" s="76" t="n">
        <v>0</v>
      </c>
    </row>
    <row r="6349" customFormat="false" ht="15" hidden="false" customHeight="false" outlineLevel="0" collapsed="false">
      <c r="A6349" s="76" t="n">
        <v>128480</v>
      </c>
      <c r="B6349" s="76" t="s">
        <v>25473</v>
      </c>
      <c r="C6349" s="76" t="s">
        <v>9393</v>
      </c>
      <c r="D6349" s="76" t="n">
        <v>363203</v>
      </c>
      <c r="E6349" s="76" t="s">
        <v>109</v>
      </c>
      <c r="F6349" s="76" t="s">
        <v>109</v>
      </c>
      <c r="H6349" s="78" t="n">
        <v>16977</v>
      </c>
      <c r="I6349" s="76" t="s">
        <v>686</v>
      </c>
      <c r="J6349" s="76" t="s">
        <v>687</v>
      </c>
      <c r="K6349" s="76" t="s">
        <v>41</v>
      </c>
      <c r="M6349" s="76" t="s">
        <v>269</v>
      </c>
      <c r="N6349" s="79" t="s">
        <v>464</v>
      </c>
      <c r="O6349" s="76" t="s">
        <v>465</v>
      </c>
      <c r="P6349" s="78" t="n">
        <v>45553</v>
      </c>
      <c r="Q6349" s="76" t="s">
        <v>114</v>
      </c>
      <c r="R6349" s="78" t="n">
        <v>37432</v>
      </c>
      <c r="S6349" s="78" t="n">
        <v>45230</v>
      </c>
      <c r="T6349" s="76" t="s">
        <v>201</v>
      </c>
      <c r="U6349" s="76" t="n">
        <v>500</v>
      </c>
      <c r="X6349" s="76" t="n">
        <v>5</v>
      </c>
      <c r="Y6349" s="76" t="s">
        <v>116</v>
      </c>
      <c r="AC6349" s="76" t="s">
        <v>117</v>
      </c>
      <c r="AD6349" s="76" t="s">
        <v>1230</v>
      </c>
      <c r="AE6349" s="76" t="n">
        <v>36000</v>
      </c>
      <c r="AF6349" s="76" t="s">
        <v>25477</v>
      </c>
      <c r="AI6349" s="79" t="s">
        <v>25478</v>
      </c>
      <c r="AK6349" s="76" t="s">
        <v>19526</v>
      </c>
      <c r="AL6349" s="76" t="n">
        <v>0</v>
      </c>
      <c r="AM6349" s="76" t="n">
        <v>0</v>
      </c>
    </row>
    <row r="6350" customFormat="false" ht="15" hidden="false" customHeight="false" outlineLevel="0" collapsed="false">
      <c r="A6350" s="76" t="n">
        <v>1609913</v>
      </c>
      <c r="B6350" s="76" t="s">
        <v>25479</v>
      </c>
      <c r="C6350" s="76" t="s">
        <v>765</v>
      </c>
      <c r="D6350" s="76" t="n">
        <v>3737278</v>
      </c>
      <c r="E6350" s="76" t="s">
        <v>109</v>
      </c>
      <c r="H6350" s="78" t="n">
        <v>43469</v>
      </c>
      <c r="I6350" s="76" t="s">
        <v>109</v>
      </c>
      <c r="J6350" s="76" t="n">
        <v>-9</v>
      </c>
      <c r="K6350" s="76" t="s">
        <v>41</v>
      </c>
      <c r="M6350" s="76" t="s">
        <v>124</v>
      </c>
      <c r="N6350" s="79" t="s">
        <v>856</v>
      </c>
      <c r="O6350" s="76" t="s">
        <v>857</v>
      </c>
      <c r="P6350" s="78" t="n">
        <v>45547</v>
      </c>
      <c r="Q6350" s="76" t="s">
        <v>114</v>
      </c>
      <c r="R6350" s="78" t="n">
        <v>45547</v>
      </c>
      <c r="T6350" s="76" t="s">
        <v>115</v>
      </c>
      <c r="U6350" s="76" t="n">
        <v>500</v>
      </c>
      <c r="X6350" s="76" t="n">
        <v>5</v>
      </c>
      <c r="Y6350" s="76" t="s">
        <v>116</v>
      </c>
      <c r="AC6350" s="76" t="s">
        <v>117</v>
      </c>
      <c r="AD6350" s="76" t="s">
        <v>869</v>
      </c>
      <c r="AE6350" s="76" t="n">
        <v>37170</v>
      </c>
      <c r="AF6350" s="76" t="s">
        <v>25480</v>
      </c>
      <c r="AJ6350" s="79" t="s">
        <v>25481</v>
      </c>
      <c r="AK6350" s="76" t="s">
        <v>25482</v>
      </c>
      <c r="AL6350" s="76" t="n">
        <v>1</v>
      </c>
      <c r="AM6350" s="76" t="n">
        <v>0</v>
      </c>
    </row>
    <row r="6351" customFormat="false" ht="15" hidden="false" customHeight="false" outlineLevel="0" collapsed="false">
      <c r="A6351" s="76" t="n">
        <v>1674741</v>
      </c>
      <c r="B6351" s="76" t="s">
        <v>25483</v>
      </c>
      <c r="C6351" s="76" t="s">
        <v>1217</v>
      </c>
      <c r="D6351" s="76" t="n">
        <v>3738363</v>
      </c>
      <c r="E6351" s="76" t="s">
        <v>109</v>
      </c>
      <c r="H6351" s="78" t="n">
        <v>19587</v>
      </c>
      <c r="I6351" s="76" t="s">
        <v>594</v>
      </c>
      <c r="J6351" s="76" t="s">
        <v>595</v>
      </c>
      <c r="K6351" s="76" t="s">
        <v>41</v>
      </c>
      <c r="M6351" s="76" t="s">
        <v>124</v>
      </c>
      <c r="N6351" s="79" t="s">
        <v>2816</v>
      </c>
      <c r="O6351" s="76" t="s">
        <v>2817</v>
      </c>
      <c r="P6351" s="78" t="n">
        <v>45681</v>
      </c>
      <c r="Q6351" s="76" t="s">
        <v>114</v>
      </c>
      <c r="R6351" s="78" t="n">
        <v>45681</v>
      </c>
      <c r="S6351" s="78" t="n">
        <v>45673</v>
      </c>
      <c r="T6351" s="76" t="s">
        <v>201</v>
      </c>
      <c r="U6351" s="76" t="n">
        <v>500</v>
      </c>
      <c r="X6351" s="76" t="n">
        <v>5</v>
      </c>
      <c r="Y6351" s="76" t="s">
        <v>116</v>
      </c>
      <c r="AC6351" s="76" t="s">
        <v>117</v>
      </c>
      <c r="AD6351" s="76" t="s">
        <v>25484</v>
      </c>
      <c r="AE6351" s="76" t="n">
        <v>37220</v>
      </c>
      <c r="AF6351" s="76" t="s">
        <v>25485</v>
      </c>
      <c r="AJ6351" s="79" t="s">
        <v>25486</v>
      </c>
      <c r="AK6351" s="76" t="s">
        <v>25487</v>
      </c>
      <c r="AL6351" s="76" t="n">
        <v>0</v>
      </c>
      <c r="AM6351" s="76" t="n">
        <v>0</v>
      </c>
    </row>
    <row r="6352" customFormat="false" ht="15" hidden="false" customHeight="false" outlineLevel="0" collapsed="false">
      <c r="A6352" s="76" t="n">
        <v>1238035</v>
      </c>
      <c r="B6352" s="76" t="s">
        <v>25483</v>
      </c>
      <c r="C6352" s="76" t="s">
        <v>425</v>
      </c>
      <c r="D6352" s="76" t="n">
        <v>368569</v>
      </c>
      <c r="E6352" s="76" t="s">
        <v>132</v>
      </c>
      <c r="F6352" s="76" t="s">
        <v>132</v>
      </c>
      <c r="H6352" s="78" t="n">
        <v>23970</v>
      </c>
      <c r="I6352" s="76" t="s">
        <v>321</v>
      </c>
      <c r="J6352" s="76" t="s">
        <v>322</v>
      </c>
      <c r="K6352" s="76" t="s">
        <v>41</v>
      </c>
      <c r="M6352" s="76" t="s">
        <v>269</v>
      </c>
      <c r="N6352" s="79" t="s">
        <v>464</v>
      </c>
      <c r="O6352" s="76" t="s">
        <v>465</v>
      </c>
      <c r="P6352" s="78" t="n">
        <v>45560</v>
      </c>
      <c r="Q6352" s="76" t="s">
        <v>114</v>
      </c>
      <c r="R6352" s="78" t="n">
        <v>43389</v>
      </c>
      <c r="S6352" s="78" t="n">
        <v>45535</v>
      </c>
      <c r="T6352" s="76" t="s">
        <v>201</v>
      </c>
      <c r="U6352" s="76" t="n">
        <v>680</v>
      </c>
      <c r="X6352" s="76" t="n">
        <v>6</v>
      </c>
      <c r="Y6352" s="76" t="s">
        <v>116</v>
      </c>
      <c r="AC6352" s="76" t="s">
        <v>117</v>
      </c>
      <c r="AD6352" s="76" t="s">
        <v>1230</v>
      </c>
      <c r="AE6352" s="76" t="n">
        <v>36000</v>
      </c>
      <c r="AF6352" s="76" t="s">
        <v>25488</v>
      </c>
      <c r="AI6352" s="79" t="s">
        <v>25489</v>
      </c>
      <c r="AJ6352" s="79" t="s">
        <v>25490</v>
      </c>
      <c r="AK6352" s="76" t="s">
        <v>25491</v>
      </c>
      <c r="AL6352" s="76" t="n">
        <v>0</v>
      </c>
      <c r="AM6352" s="76" t="n">
        <v>0</v>
      </c>
    </row>
    <row r="6353" customFormat="false" ht="15" hidden="false" customHeight="false" outlineLevel="0" collapsed="false">
      <c r="A6353" s="76" t="n">
        <v>1424924</v>
      </c>
      <c r="B6353" s="76" t="s">
        <v>25492</v>
      </c>
      <c r="C6353" s="76" t="s">
        <v>651</v>
      </c>
      <c r="D6353" s="76" t="n">
        <v>1810837</v>
      </c>
      <c r="E6353" s="76" t="s">
        <v>132</v>
      </c>
      <c r="F6353" s="76" t="s">
        <v>109</v>
      </c>
      <c r="H6353" s="78" t="n">
        <v>41807</v>
      </c>
      <c r="I6353" s="76" t="s">
        <v>190</v>
      </c>
      <c r="J6353" s="76" t="n">
        <v>-11</v>
      </c>
      <c r="K6353" s="76" t="s">
        <v>41</v>
      </c>
      <c r="M6353" s="76" t="s">
        <v>111</v>
      </c>
      <c r="N6353" s="79" t="s">
        <v>199</v>
      </c>
      <c r="O6353" s="76" t="s">
        <v>200</v>
      </c>
      <c r="P6353" s="78" t="n">
        <v>45551</v>
      </c>
      <c r="Q6353" s="76" t="s">
        <v>114</v>
      </c>
      <c r="R6353" s="78" t="n">
        <v>44819</v>
      </c>
      <c r="T6353" s="76" t="s">
        <v>115</v>
      </c>
      <c r="U6353" s="76" t="n">
        <v>500</v>
      </c>
      <c r="X6353" s="76" t="n">
        <v>5</v>
      </c>
      <c r="Y6353" s="76" t="s">
        <v>116</v>
      </c>
      <c r="AC6353" s="76" t="s">
        <v>117</v>
      </c>
      <c r="AD6353" s="76" t="s">
        <v>25493</v>
      </c>
      <c r="AE6353" s="76" t="n">
        <v>18190</v>
      </c>
      <c r="AF6353" s="76" t="s">
        <v>25494</v>
      </c>
      <c r="AI6353" s="76" t="s">
        <v>25495</v>
      </c>
      <c r="AJ6353" s="76" t="s">
        <v>25496</v>
      </c>
      <c r="AK6353" s="76" t="s">
        <v>25497</v>
      </c>
      <c r="AL6353" s="76" t="n">
        <v>0</v>
      </c>
      <c r="AM6353" s="76" t="n">
        <v>0</v>
      </c>
    </row>
    <row r="6354" customFormat="false" ht="15" hidden="false" customHeight="false" outlineLevel="0" collapsed="false">
      <c r="A6354" s="76" t="n">
        <v>1627166</v>
      </c>
      <c r="B6354" s="76" t="s">
        <v>25492</v>
      </c>
      <c r="C6354" s="76" t="s">
        <v>25498</v>
      </c>
      <c r="D6354" s="76" t="n">
        <v>3737592</v>
      </c>
      <c r="E6354" s="76" t="s">
        <v>132</v>
      </c>
      <c r="H6354" s="78" t="n">
        <v>41668</v>
      </c>
      <c r="I6354" s="76" t="s">
        <v>190</v>
      </c>
      <c r="J6354" s="76" t="n">
        <v>-11</v>
      </c>
      <c r="K6354" s="76" t="s">
        <v>2</v>
      </c>
      <c r="M6354" s="76" t="s">
        <v>124</v>
      </c>
      <c r="N6354" s="79" t="s">
        <v>1926</v>
      </c>
      <c r="O6354" s="76" t="s">
        <v>1927</v>
      </c>
      <c r="P6354" s="78" t="n">
        <v>45584</v>
      </c>
      <c r="Q6354" s="76" t="s">
        <v>114</v>
      </c>
      <c r="R6354" s="78" t="n">
        <v>45560</v>
      </c>
      <c r="T6354" s="76" t="s">
        <v>115</v>
      </c>
      <c r="U6354" s="76" t="n">
        <v>500</v>
      </c>
      <c r="X6354" s="76" t="n">
        <v>5</v>
      </c>
      <c r="Y6354" s="76" t="s">
        <v>116</v>
      </c>
      <c r="AC6354" s="76" t="s">
        <v>117</v>
      </c>
      <c r="AD6354" s="76" t="s">
        <v>127</v>
      </c>
      <c r="AE6354" s="76" t="n">
        <v>37100</v>
      </c>
      <c r="AF6354" s="76" t="s">
        <v>25499</v>
      </c>
      <c r="AI6354" s="79" t="s">
        <v>12096</v>
      </c>
      <c r="AK6354" s="76" t="s">
        <v>12097</v>
      </c>
      <c r="AL6354" s="76" t="n">
        <v>0</v>
      </c>
      <c r="AM6354" s="76" t="n">
        <v>0</v>
      </c>
    </row>
    <row r="6355" customFormat="false" ht="15" hidden="false" customHeight="false" outlineLevel="0" collapsed="false">
      <c r="A6355" s="76" t="n">
        <v>746724</v>
      </c>
      <c r="B6355" s="76" t="s">
        <v>25492</v>
      </c>
      <c r="C6355" s="76" t="s">
        <v>25500</v>
      </c>
      <c r="D6355" s="76" t="n">
        <v>3721637</v>
      </c>
      <c r="E6355" s="76" t="s">
        <v>109</v>
      </c>
      <c r="F6355" s="76" t="s">
        <v>109</v>
      </c>
      <c r="H6355" s="78" t="n">
        <v>30236</v>
      </c>
      <c r="I6355" s="76" t="s">
        <v>179</v>
      </c>
      <c r="J6355" s="76" t="s">
        <v>180</v>
      </c>
      <c r="K6355" s="76" t="s">
        <v>41</v>
      </c>
      <c r="M6355" s="76" t="s">
        <v>124</v>
      </c>
      <c r="N6355" s="79" t="s">
        <v>1926</v>
      </c>
      <c r="O6355" s="76" t="s">
        <v>1927</v>
      </c>
      <c r="P6355" s="78" t="n">
        <v>45637</v>
      </c>
      <c r="Q6355" s="76" t="s">
        <v>114</v>
      </c>
      <c r="R6355" s="78" t="n">
        <v>40197</v>
      </c>
      <c r="S6355" s="78" t="n">
        <v>45189</v>
      </c>
      <c r="T6355" s="76" t="s">
        <v>183</v>
      </c>
      <c r="U6355" s="76" t="n">
        <v>500</v>
      </c>
      <c r="X6355" s="76" t="n">
        <v>5</v>
      </c>
      <c r="Y6355" s="76" t="s">
        <v>116</v>
      </c>
      <c r="AC6355" s="76" t="s">
        <v>117</v>
      </c>
      <c r="AD6355" s="76" t="s">
        <v>394</v>
      </c>
      <c r="AE6355" s="76" t="n">
        <v>37100</v>
      </c>
      <c r="AF6355" s="76" t="s">
        <v>25501</v>
      </c>
      <c r="AJ6355" s="76" t="s">
        <v>25502</v>
      </c>
      <c r="AK6355" s="76" t="s">
        <v>25503</v>
      </c>
      <c r="AL6355" s="76" t="n">
        <v>0</v>
      </c>
      <c r="AM6355" s="76" t="n">
        <v>0</v>
      </c>
    </row>
    <row r="6356" customFormat="false" ht="15" hidden="false" customHeight="false" outlineLevel="0" collapsed="false">
      <c r="A6356" s="76" t="n">
        <v>128569</v>
      </c>
      <c r="B6356" s="76" t="s">
        <v>25492</v>
      </c>
      <c r="C6356" s="76" t="s">
        <v>25504</v>
      </c>
      <c r="D6356" s="76" t="n">
        <v>284511</v>
      </c>
      <c r="E6356" s="76" t="s">
        <v>132</v>
      </c>
      <c r="F6356" s="76" t="s">
        <v>132</v>
      </c>
      <c r="H6356" s="78" t="n">
        <v>30435</v>
      </c>
      <c r="I6356" s="76" t="s">
        <v>179</v>
      </c>
      <c r="J6356" s="76" t="s">
        <v>180</v>
      </c>
      <c r="K6356" s="76" t="s">
        <v>41</v>
      </c>
      <c r="M6356" s="76" t="s">
        <v>134</v>
      </c>
      <c r="N6356" s="79" t="s">
        <v>5760</v>
      </c>
      <c r="O6356" s="76" t="s">
        <v>5761</v>
      </c>
      <c r="P6356" s="78" t="n">
        <v>45551</v>
      </c>
      <c r="Q6356" s="76" t="s">
        <v>114</v>
      </c>
      <c r="R6356" s="78" t="n">
        <v>37432</v>
      </c>
      <c r="S6356" s="78" t="n">
        <v>45159</v>
      </c>
      <c r="T6356" s="76" t="s">
        <v>183</v>
      </c>
      <c r="U6356" s="76" t="n">
        <v>1481</v>
      </c>
      <c r="X6356" s="76" t="n">
        <v>14</v>
      </c>
      <c r="Y6356" s="76" t="s">
        <v>116</v>
      </c>
      <c r="AC6356" s="76" t="s">
        <v>117</v>
      </c>
      <c r="AD6356" s="76" t="s">
        <v>25505</v>
      </c>
      <c r="AE6356" s="76" t="n">
        <v>41220</v>
      </c>
      <c r="AF6356" s="76" t="s">
        <v>25506</v>
      </c>
      <c r="AJ6356" s="79" t="s">
        <v>25507</v>
      </c>
      <c r="AK6356" s="76" t="s">
        <v>25508</v>
      </c>
      <c r="AL6356" s="76" t="n">
        <v>0</v>
      </c>
      <c r="AM6356" s="76" t="n">
        <v>0</v>
      </c>
    </row>
    <row r="6357" customFormat="false" ht="15" hidden="false" customHeight="false" outlineLevel="0" collapsed="false">
      <c r="A6357" s="76" t="n">
        <v>1600009</v>
      </c>
      <c r="B6357" s="76" t="s">
        <v>25509</v>
      </c>
      <c r="C6357" s="76" t="s">
        <v>815</v>
      </c>
      <c r="D6357" s="76" t="n">
        <v>1811942</v>
      </c>
      <c r="E6357" s="76" t="s">
        <v>132</v>
      </c>
      <c r="H6357" s="78" t="n">
        <v>32038</v>
      </c>
      <c r="I6357" s="76" t="s">
        <v>23</v>
      </c>
      <c r="J6357" s="76" t="n">
        <v>-40</v>
      </c>
      <c r="K6357" s="76" t="s">
        <v>41</v>
      </c>
      <c r="M6357" s="76" t="s">
        <v>111</v>
      </c>
      <c r="N6357" s="79" t="s">
        <v>488</v>
      </c>
      <c r="O6357" s="76" t="s">
        <v>489</v>
      </c>
      <c r="P6357" s="78" t="n">
        <v>45680</v>
      </c>
      <c r="Q6357" s="76" t="s">
        <v>114</v>
      </c>
      <c r="R6357" s="78" t="n">
        <v>45531</v>
      </c>
      <c r="S6357" s="78" t="n">
        <v>45531</v>
      </c>
      <c r="T6357" s="76" t="s">
        <v>201</v>
      </c>
      <c r="U6357" s="76" t="n">
        <v>500</v>
      </c>
      <c r="X6357" s="76" t="n">
        <v>5</v>
      </c>
      <c r="Y6357" s="76" t="s">
        <v>116</v>
      </c>
      <c r="AC6357" s="76" t="s">
        <v>117</v>
      </c>
      <c r="AD6357" s="76" t="s">
        <v>25510</v>
      </c>
      <c r="AE6357" s="76" t="n">
        <v>18200</v>
      </c>
      <c r="AF6357" s="76" t="s">
        <v>25511</v>
      </c>
      <c r="AJ6357" s="79" t="s">
        <v>25512</v>
      </c>
      <c r="AK6357" s="76" t="s">
        <v>25513</v>
      </c>
      <c r="AL6357" s="76" t="n">
        <v>0</v>
      </c>
      <c r="AM6357" s="76" t="n">
        <v>0</v>
      </c>
    </row>
    <row r="6358" customFormat="false" ht="15" hidden="false" customHeight="false" outlineLevel="0" collapsed="false">
      <c r="A6358" s="76" t="n">
        <v>128578</v>
      </c>
      <c r="B6358" s="76" t="s">
        <v>25509</v>
      </c>
      <c r="C6358" s="76" t="s">
        <v>2656</v>
      </c>
      <c r="D6358" s="76" t="n">
        <v>3711201</v>
      </c>
      <c r="E6358" s="76" t="s">
        <v>475</v>
      </c>
      <c r="F6358" s="76" t="s">
        <v>132</v>
      </c>
      <c r="H6358" s="78" t="n">
        <v>26128</v>
      </c>
      <c r="I6358" s="76" t="s">
        <v>208</v>
      </c>
      <c r="J6358" s="76" t="s">
        <v>209</v>
      </c>
      <c r="K6358" s="76" t="s">
        <v>41</v>
      </c>
      <c r="M6358" s="76" t="s">
        <v>124</v>
      </c>
      <c r="N6358" s="79" t="s">
        <v>2113</v>
      </c>
      <c r="O6358" s="76" t="s">
        <v>2114</v>
      </c>
      <c r="P6358" s="78" t="n">
        <v>45491</v>
      </c>
      <c r="Q6358" s="76" t="s">
        <v>114</v>
      </c>
      <c r="R6358" s="78" t="n">
        <v>37432</v>
      </c>
      <c r="S6358" s="78" t="n">
        <v>44132</v>
      </c>
      <c r="T6358" s="76" t="s">
        <v>183</v>
      </c>
      <c r="U6358" s="76" t="n">
        <v>811</v>
      </c>
      <c r="X6358" s="76" t="n">
        <v>8</v>
      </c>
      <c r="Y6358" s="76" t="s">
        <v>116</v>
      </c>
      <c r="AC6358" s="76" t="s">
        <v>117</v>
      </c>
      <c r="AD6358" s="76" t="s">
        <v>6402</v>
      </c>
      <c r="AE6358" s="76" t="n">
        <v>37460</v>
      </c>
      <c r="AF6358" s="76" t="s">
        <v>25514</v>
      </c>
      <c r="AI6358" s="79" t="s">
        <v>25515</v>
      </c>
      <c r="AJ6358" s="79" t="s">
        <v>25515</v>
      </c>
      <c r="AK6358" s="76" t="s">
        <v>25516</v>
      </c>
      <c r="AL6358" s="76" t="n">
        <v>0</v>
      </c>
      <c r="AM6358" s="76" t="n">
        <v>0</v>
      </c>
    </row>
    <row r="6359" customFormat="false" ht="15" hidden="false" customHeight="false" outlineLevel="0" collapsed="false">
      <c r="A6359" s="76" t="n">
        <v>1264839</v>
      </c>
      <c r="B6359" s="76" t="s">
        <v>25517</v>
      </c>
      <c r="C6359" s="76" t="s">
        <v>855</v>
      </c>
      <c r="D6359" s="76" t="n">
        <v>3731053</v>
      </c>
      <c r="E6359" s="76" t="s">
        <v>132</v>
      </c>
      <c r="F6359" s="76" t="s">
        <v>132</v>
      </c>
      <c r="H6359" s="78" t="n">
        <v>30332</v>
      </c>
      <c r="I6359" s="76" t="s">
        <v>179</v>
      </c>
      <c r="J6359" s="76" t="s">
        <v>180</v>
      </c>
      <c r="K6359" s="76" t="s">
        <v>41</v>
      </c>
      <c r="M6359" s="76" t="s">
        <v>124</v>
      </c>
      <c r="N6359" s="79" t="s">
        <v>1777</v>
      </c>
      <c r="O6359" s="76" t="s">
        <v>1778</v>
      </c>
      <c r="P6359" s="78" t="n">
        <v>45555</v>
      </c>
      <c r="Q6359" s="76" t="s">
        <v>114</v>
      </c>
      <c r="R6359" s="78" t="n">
        <v>43714</v>
      </c>
      <c r="S6359" s="78" t="n">
        <v>45554</v>
      </c>
      <c r="T6359" s="76" t="s">
        <v>201</v>
      </c>
      <c r="U6359" s="76" t="n">
        <v>530</v>
      </c>
      <c r="X6359" s="76" t="n">
        <v>5</v>
      </c>
      <c r="Y6359" s="76" t="s">
        <v>116</v>
      </c>
      <c r="AC6359" s="76" t="s">
        <v>117</v>
      </c>
      <c r="AD6359" s="76" t="s">
        <v>2350</v>
      </c>
      <c r="AE6359" s="76" t="n">
        <v>37530</v>
      </c>
      <c r="AF6359" s="76" t="s">
        <v>25518</v>
      </c>
      <c r="AJ6359" s="79" t="s">
        <v>25519</v>
      </c>
      <c r="AK6359" s="76" t="s">
        <v>25520</v>
      </c>
      <c r="AL6359" s="76" t="n">
        <v>0</v>
      </c>
      <c r="AM6359" s="76" t="n">
        <v>0</v>
      </c>
    </row>
    <row r="6360" customFormat="false" ht="15" hidden="false" customHeight="false" outlineLevel="0" collapsed="false">
      <c r="A6360" s="76" t="n">
        <v>1672283</v>
      </c>
      <c r="B6360" s="76" t="s">
        <v>25517</v>
      </c>
      <c r="C6360" s="76" t="s">
        <v>25521</v>
      </c>
      <c r="D6360" s="76" t="n">
        <v>3738324</v>
      </c>
      <c r="E6360" s="76" t="s">
        <v>109</v>
      </c>
      <c r="H6360" s="78" t="n">
        <v>41015</v>
      </c>
      <c r="I6360" s="76" t="s">
        <v>370</v>
      </c>
      <c r="J6360" s="76" t="n">
        <v>-13</v>
      </c>
      <c r="K6360" s="76" t="s">
        <v>41</v>
      </c>
      <c r="M6360" s="76" t="s">
        <v>124</v>
      </c>
      <c r="N6360" s="79" t="s">
        <v>613</v>
      </c>
      <c r="O6360" s="76" t="s">
        <v>614</v>
      </c>
      <c r="P6360" s="78" t="n">
        <v>45662</v>
      </c>
      <c r="Q6360" s="76" t="s">
        <v>114</v>
      </c>
      <c r="R6360" s="78" t="n">
        <v>45662</v>
      </c>
      <c r="S6360" s="78" t="n">
        <v>45631</v>
      </c>
      <c r="T6360" s="76" t="s">
        <v>201</v>
      </c>
      <c r="U6360" s="76" t="n">
        <v>500</v>
      </c>
      <c r="X6360" s="76" t="n">
        <v>5</v>
      </c>
      <c r="Y6360" s="76" t="s">
        <v>116</v>
      </c>
      <c r="AC6360" s="76" t="s">
        <v>117</v>
      </c>
      <c r="AD6360" s="76" t="s">
        <v>25522</v>
      </c>
      <c r="AE6360" s="76" t="n">
        <v>37350</v>
      </c>
      <c r="AF6360" s="76" t="s">
        <v>25523</v>
      </c>
      <c r="AJ6360" s="76" t="s">
        <v>25524</v>
      </c>
      <c r="AK6360" s="76" t="s">
        <v>25525</v>
      </c>
      <c r="AL6360" s="76" t="n">
        <v>0</v>
      </c>
      <c r="AM6360" s="76" t="n">
        <v>0</v>
      </c>
    </row>
    <row r="6361" customFormat="false" ht="15" hidden="false" customHeight="false" outlineLevel="0" collapsed="false">
      <c r="A6361" s="76" t="n">
        <v>1647943</v>
      </c>
      <c r="B6361" s="76" t="s">
        <v>25517</v>
      </c>
      <c r="C6361" s="76" t="s">
        <v>320</v>
      </c>
      <c r="D6361" s="76" t="n">
        <v>3737965</v>
      </c>
      <c r="E6361" s="76" t="s">
        <v>109</v>
      </c>
      <c r="H6361" s="78" t="n">
        <v>23847</v>
      </c>
      <c r="I6361" s="76" t="s">
        <v>321</v>
      </c>
      <c r="J6361" s="76" t="s">
        <v>322</v>
      </c>
      <c r="K6361" s="76" t="s">
        <v>41</v>
      </c>
      <c r="M6361" s="76" t="s">
        <v>124</v>
      </c>
      <c r="N6361" s="79" t="s">
        <v>540</v>
      </c>
      <c r="O6361" s="76" t="s">
        <v>541</v>
      </c>
      <c r="P6361" s="78" t="n">
        <v>45580</v>
      </c>
      <c r="Q6361" s="76" t="s">
        <v>114</v>
      </c>
      <c r="R6361" s="78" t="n">
        <v>45580</v>
      </c>
      <c r="S6361" s="78" t="n">
        <v>45580</v>
      </c>
      <c r="T6361" s="76" t="s">
        <v>201</v>
      </c>
      <c r="U6361" s="76" t="n">
        <v>500</v>
      </c>
      <c r="X6361" s="76" t="n">
        <v>5</v>
      </c>
      <c r="Y6361" s="76" t="s">
        <v>116</v>
      </c>
      <c r="AC6361" s="76" t="s">
        <v>117</v>
      </c>
      <c r="AD6361" s="76" t="s">
        <v>8234</v>
      </c>
      <c r="AE6361" s="76" t="n">
        <v>37260</v>
      </c>
      <c r="AF6361" s="76" t="s">
        <v>25526</v>
      </c>
      <c r="AJ6361" s="79" t="s">
        <v>25527</v>
      </c>
      <c r="AK6361" s="76" t="s">
        <v>25528</v>
      </c>
      <c r="AL6361" s="76" t="n">
        <v>0</v>
      </c>
      <c r="AM6361" s="76" t="n">
        <v>0</v>
      </c>
    </row>
    <row r="6362" customFormat="false" ht="15" hidden="false" customHeight="false" outlineLevel="0" collapsed="false">
      <c r="A6362" s="76" t="n">
        <v>1032388</v>
      </c>
      <c r="B6362" s="76" t="s">
        <v>25517</v>
      </c>
      <c r="C6362" s="76" t="s">
        <v>1428</v>
      </c>
      <c r="D6362" s="76" t="n">
        <v>8613102</v>
      </c>
      <c r="E6362" s="76" t="s">
        <v>132</v>
      </c>
      <c r="F6362" s="76" t="s">
        <v>132</v>
      </c>
      <c r="H6362" s="78" t="n">
        <v>36037</v>
      </c>
      <c r="I6362" s="76" t="s">
        <v>23</v>
      </c>
      <c r="J6362" s="76" t="n">
        <v>-40</v>
      </c>
      <c r="K6362" s="76" t="s">
        <v>41</v>
      </c>
      <c r="M6362" s="76" t="s">
        <v>286</v>
      </c>
      <c r="N6362" s="79" t="s">
        <v>557</v>
      </c>
      <c r="O6362" s="76" t="s">
        <v>558</v>
      </c>
      <c r="P6362" s="78" t="n">
        <v>45535</v>
      </c>
      <c r="Q6362" s="76" t="s">
        <v>114</v>
      </c>
      <c r="R6362" s="78" t="n">
        <v>41937</v>
      </c>
      <c r="S6362" s="78" t="n">
        <v>44845</v>
      </c>
      <c r="T6362" s="76" t="s">
        <v>183</v>
      </c>
      <c r="U6362" s="76" t="n">
        <v>723</v>
      </c>
      <c r="X6362" s="76" t="n">
        <v>7</v>
      </c>
      <c r="Y6362" s="76" t="s">
        <v>116</v>
      </c>
      <c r="AC6362" s="76" t="s">
        <v>117</v>
      </c>
      <c r="AD6362" s="76" t="s">
        <v>25529</v>
      </c>
      <c r="AE6362" s="76" t="n">
        <v>41400</v>
      </c>
      <c r="AF6362" s="76" t="s">
        <v>25530</v>
      </c>
      <c r="AI6362" s="79" t="s">
        <v>25531</v>
      </c>
      <c r="AJ6362" s="79" t="s">
        <v>25532</v>
      </c>
      <c r="AK6362" s="76" t="s">
        <v>25533</v>
      </c>
      <c r="AL6362" s="76" t="n">
        <v>0</v>
      </c>
      <c r="AM6362" s="76" t="n">
        <v>0</v>
      </c>
    </row>
    <row r="6363" customFormat="false" ht="15" hidden="false" customHeight="false" outlineLevel="0" collapsed="false">
      <c r="A6363" s="76" t="n">
        <v>1358200</v>
      </c>
      <c r="B6363" s="76" t="s">
        <v>25517</v>
      </c>
      <c r="C6363" s="76" t="s">
        <v>25534</v>
      </c>
      <c r="D6363" s="76" t="n">
        <v>4532563</v>
      </c>
      <c r="E6363" s="76" t="s">
        <v>109</v>
      </c>
      <c r="F6363" s="76" t="s">
        <v>109</v>
      </c>
      <c r="H6363" s="78" t="n">
        <v>40247</v>
      </c>
      <c r="I6363" s="76" t="s">
        <v>256</v>
      </c>
      <c r="J6363" s="76" t="n">
        <v>-15</v>
      </c>
      <c r="K6363" s="76" t="s">
        <v>41</v>
      </c>
      <c r="M6363" s="76" t="s">
        <v>134</v>
      </c>
      <c r="N6363" s="79" t="s">
        <v>1685</v>
      </c>
      <c r="O6363" s="76" t="s">
        <v>1686</v>
      </c>
      <c r="P6363" s="78" t="n">
        <v>45560</v>
      </c>
      <c r="Q6363" s="76" t="s">
        <v>114</v>
      </c>
      <c r="R6363" s="78" t="n">
        <v>44474</v>
      </c>
      <c r="T6363" s="76" t="s">
        <v>115</v>
      </c>
      <c r="U6363" s="76" t="n">
        <v>500</v>
      </c>
      <c r="X6363" s="76" t="n">
        <v>5</v>
      </c>
      <c r="Y6363" s="76" t="s">
        <v>116</v>
      </c>
      <c r="AC6363" s="76" t="s">
        <v>117</v>
      </c>
      <c r="AD6363" s="76" t="s">
        <v>17906</v>
      </c>
      <c r="AE6363" s="76" t="n">
        <v>45390</v>
      </c>
      <c r="AF6363" s="76" t="s">
        <v>25535</v>
      </c>
      <c r="AK6363" s="76" t="s">
        <v>25536</v>
      </c>
      <c r="AL6363" s="76" t="n">
        <v>0</v>
      </c>
      <c r="AM6363" s="76" t="n">
        <v>0</v>
      </c>
    </row>
    <row r="6364" customFormat="false" ht="15" hidden="false" customHeight="false" outlineLevel="0" collapsed="false">
      <c r="A6364" s="76" t="n">
        <v>128685</v>
      </c>
      <c r="B6364" s="76" t="s">
        <v>25517</v>
      </c>
      <c r="C6364" s="76" t="s">
        <v>1116</v>
      </c>
      <c r="D6364" s="76" t="n">
        <v>373186</v>
      </c>
      <c r="E6364" s="76" t="s">
        <v>475</v>
      </c>
      <c r="F6364" s="76" t="s">
        <v>132</v>
      </c>
      <c r="H6364" s="78" t="n">
        <v>26679</v>
      </c>
      <c r="I6364" s="76" t="s">
        <v>208</v>
      </c>
      <c r="J6364" s="76" t="s">
        <v>209</v>
      </c>
      <c r="K6364" s="76" t="s">
        <v>41</v>
      </c>
      <c r="M6364" s="76" t="s">
        <v>124</v>
      </c>
      <c r="N6364" s="79" t="s">
        <v>1053</v>
      </c>
      <c r="O6364" s="76" t="s">
        <v>1054</v>
      </c>
      <c r="P6364" s="78" t="n">
        <v>45484</v>
      </c>
      <c r="Q6364" s="76" t="s">
        <v>114</v>
      </c>
      <c r="R6364" s="78" t="n">
        <v>37432</v>
      </c>
      <c r="S6364" s="78" t="n">
        <v>45523</v>
      </c>
      <c r="T6364" s="76" t="s">
        <v>201</v>
      </c>
      <c r="U6364" s="76" t="n">
        <v>1016</v>
      </c>
      <c r="X6364" s="76" t="n">
        <v>10</v>
      </c>
      <c r="Y6364" s="76" t="s">
        <v>116</v>
      </c>
      <c r="AC6364" s="76" t="s">
        <v>117</v>
      </c>
      <c r="AD6364" s="76" t="s">
        <v>1512</v>
      </c>
      <c r="AE6364" s="76" t="n">
        <v>37230</v>
      </c>
      <c r="AF6364" s="76" t="s">
        <v>25537</v>
      </c>
      <c r="AI6364" s="79" t="s">
        <v>25538</v>
      </c>
      <c r="AJ6364" s="76" t="s">
        <v>25539</v>
      </c>
      <c r="AK6364" s="76" t="s">
        <v>25540</v>
      </c>
      <c r="AL6364" s="76" t="n">
        <v>0</v>
      </c>
      <c r="AM6364" s="76" t="n">
        <v>0</v>
      </c>
    </row>
    <row r="6365" customFormat="false" ht="15" hidden="false" customHeight="false" outlineLevel="0" collapsed="false">
      <c r="A6365" s="76" t="n">
        <v>1445678</v>
      </c>
      <c r="B6365" s="76" t="s">
        <v>25517</v>
      </c>
      <c r="C6365" s="76" t="s">
        <v>25541</v>
      </c>
      <c r="D6365" s="76" t="n">
        <v>4535545</v>
      </c>
      <c r="E6365" s="76" t="s">
        <v>109</v>
      </c>
      <c r="F6365" s="76" t="s">
        <v>109</v>
      </c>
      <c r="H6365" s="78" t="n">
        <v>41808</v>
      </c>
      <c r="I6365" s="76" t="s">
        <v>190</v>
      </c>
      <c r="J6365" s="76" t="n">
        <v>-11</v>
      </c>
      <c r="K6365" s="76" t="s">
        <v>2</v>
      </c>
      <c r="M6365" s="76" t="s">
        <v>134</v>
      </c>
      <c r="N6365" s="79" t="s">
        <v>1685</v>
      </c>
      <c r="O6365" s="76" t="s">
        <v>1686</v>
      </c>
      <c r="P6365" s="78" t="n">
        <v>45560</v>
      </c>
      <c r="Q6365" s="76" t="s">
        <v>114</v>
      </c>
      <c r="R6365" s="78" t="n">
        <v>44842</v>
      </c>
      <c r="T6365" s="76" t="s">
        <v>115</v>
      </c>
      <c r="U6365" s="76" t="n">
        <v>500</v>
      </c>
      <c r="X6365" s="76" t="n">
        <v>5</v>
      </c>
      <c r="Y6365" s="76" t="s">
        <v>116</v>
      </c>
      <c r="AC6365" s="76" t="s">
        <v>117</v>
      </c>
      <c r="AD6365" s="76" t="s">
        <v>17906</v>
      </c>
      <c r="AE6365" s="76" t="n">
        <v>45390</v>
      </c>
      <c r="AF6365" s="76" t="s">
        <v>25535</v>
      </c>
      <c r="AK6365" s="76" t="s">
        <v>25542</v>
      </c>
      <c r="AL6365" s="76" t="n">
        <v>0</v>
      </c>
      <c r="AM6365" s="76" t="n">
        <v>0</v>
      </c>
    </row>
    <row r="6366" customFormat="false" ht="15" hidden="false" customHeight="false" outlineLevel="0" collapsed="false">
      <c r="A6366" s="76" t="n">
        <v>403834</v>
      </c>
      <c r="B6366" s="76" t="s">
        <v>25543</v>
      </c>
      <c r="C6366" s="76" t="s">
        <v>331</v>
      </c>
      <c r="D6366" s="76" t="n">
        <v>4515354</v>
      </c>
      <c r="E6366" s="76" t="s">
        <v>132</v>
      </c>
      <c r="H6366" s="78" t="n">
        <v>34838</v>
      </c>
      <c r="I6366" s="76" t="s">
        <v>23</v>
      </c>
      <c r="J6366" s="76" t="n">
        <v>-40</v>
      </c>
      <c r="K6366" s="76" t="s">
        <v>41</v>
      </c>
      <c r="M6366" s="76" t="s">
        <v>134</v>
      </c>
      <c r="N6366" s="79" t="s">
        <v>1131</v>
      </c>
      <c r="O6366" s="76" t="s">
        <v>1132</v>
      </c>
      <c r="P6366" s="78" t="n">
        <v>45672</v>
      </c>
      <c r="Q6366" s="76" t="s">
        <v>114</v>
      </c>
      <c r="R6366" s="78" t="n">
        <v>37973</v>
      </c>
      <c r="S6366" s="78" t="n">
        <v>45687</v>
      </c>
      <c r="T6366" s="76" t="s">
        <v>201</v>
      </c>
      <c r="U6366" s="76" t="n">
        <v>506</v>
      </c>
      <c r="X6366" s="76" t="n">
        <v>5</v>
      </c>
      <c r="Y6366" s="76" t="s">
        <v>116</v>
      </c>
      <c r="AC6366" s="76" t="s">
        <v>117</v>
      </c>
      <c r="AD6366" s="76" t="s">
        <v>12720</v>
      </c>
      <c r="AE6366" s="76" t="n">
        <v>45450</v>
      </c>
      <c r="AF6366" s="76" t="s">
        <v>25544</v>
      </c>
      <c r="AK6366" s="76" t="s">
        <v>25545</v>
      </c>
      <c r="AL6366" s="76" t="n">
        <v>0</v>
      </c>
      <c r="AM6366" s="76" t="n">
        <v>0</v>
      </c>
    </row>
    <row r="6367" customFormat="false" ht="15" hidden="false" customHeight="false" outlineLevel="0" collapsed="false">
      <c r="A6367" s="76" t="n">
        <v>128728</v>
      </c>
      <c r="B6367" s="76" t="s">
        <v>25543</v>
      </c>
      <c r="C6367" s="76" t="s">
        <v>2102</v>
      </c>
      <c r="D6367" s="76" t="n">
        <v>458988</v>
      </c>
      <c r="E6367" s="76" t="s">
        <v>132</v>
      </c>
      <c r="H6367" s="78" t="n">
        <v>32320</v>
      </c>
      <c r="I6367" s="76" t="s">
        <v>23</v>
      </c>
      <c r="J6367" s="76" t="n">
        <v>-40</v>
      </c>
      <c r="K6367" s="76" t="s">
        <v>41</v>
      </c>
      <c r="M6367" s="76" t="s">
        <v>134</v>
      </c>
      <c r="N6367" s="79" t="s">
        <v>1131</v>
      </c>
      <c r="O6367" s="76" t="s">
        <v>1132</v>
      </c>
      <c r="P6367" s="78" t="n">
        <v>45674</v>
      </c>
      <c r="Q6367" s="76" t="s">
        <v>114</v>
      </c>
      <c r="R6367" s="78" t="n">
        <v>37432</v>
      </c>
      <c r="S6367" s="78" t="n">
        <v>45555</v>
      </c>
      <c r="T6367" s="76" t="s">
        <v>201</v>
      </c>
      <c r="U6367" s="76" t="n">
        <v>500</v>
      </c>
      <c r="X6367" s="76" t="n">
        <v>5</v>
      </c>
      <c r="Y6367" s="76" t="s">
        <v>116</v>
      </c>
      <c r="AC6367" s="76" t="s">
        <v>117</v>
      </c>
      <c r="AD6367" s="76" t="s">
        <v>2924</v>
      </c>
      <c r="AE6367" s="76" t="n">
        <v>45110</v>
      </c>
      <c r="AF6367" s="76" t="s">
        <v>25546</v>
      </c>
      <c r="AJ6367" s="79" t="s">
        <v>25547</v>
      </c>
      <c r="AK6367" s="76" t="s">
        <v>25548</v>
      </c>
      <c r="AL6367" s="76" t="n">
        <v>1</v>
      </c>
      <c r="AM6367" s="76" t="n">
        <v>0</v>
      </c>
    </row>
    <row r="6368" customFormat="false" ht="15" hidden="false" customHeight="false" outlineLevel="0" collapsed="false">
      <c r="A6368" s="76" t="n">
        <v>128729</v>
      </c>
      <c r="B6368" s="76" t="s">
        <v>25543</v>
      </c>
      <c r="C6368" s="76" t="s">
        <v>25549</v>
      </c>
      <c r="D6368" s="76" t="n">
        <v>458618</v>
      </c>
      <c r="E6368" s="76" t="s">
        <v>132</v>
      </c>
      <c r="F6368" s="76" t="s">
        <v>132</v>
      </c>
      <c r="H6368" s="78" t="n">
        <v>23752</v>
      </c>
      <c r="I6368" s="76" t="s">
        <v>321</v>
      </c>
      <c r="J6368" s="76" t="s">
        <v>322</v>
      </c>
      <c r="K6368" s="76" t="s">
        <v>41</v>
      </c>
      <c r="M6368" s="76" t="s">
        <v>134</v>
      </c>
      <c r="N6368" s="79" t="s">
        <v>1131</v>
      </c>
      <c r="O6368" s="76" t="s">
        <v>1132</v>
      </c>
      <c r="P6368" s="78" t="n">
        <v>45630</v>
      </c>
      <c r="Q6368" s="76" t="s">
        <v>114</v>
      </c>
      <c r="R6368" s="78" t="n">
        <v>37432</v>
      </c>
      <c r="S6368" s="78" t="n">
        <v>45629</v>
      </c>
      <c r="T6368" s="76" t="s">
        <v>201</v>
      </c>
      <c r="U6368" s="76" t="n">
        <v>500</v>
      </c>
      <c r="X6368" s="76" t="n">
        <v>5</v>
      </c>
      <c r="Y6368" s="76" t="s">
        <v>116</v>
      </c>
      <c r="AC6368" s="76" t="s">
        <v>117</v>
      </c>
      <c r="AD6368" s="76" t="s">
        <v>12720</v>
      </c>
      <c r="AE6368" s="76" t="n">
        <v>45450</v>
      </c>
      <c r="AF6368" s="76" t="s">
        <v>25550</v>
      </c>
      <c r="AJ6368" s="76" t="s">
        <v>25551</v>
      </c>
      <c r="AK6368" s="76" t="s">
        <v>25552</v>
      </c>
      <c r="AL6368" s="76" t="n">
        <v>0</v>
      </c>
      <c r="AM6368" s="76" t="n">
        <v>0</v>
      </c>
    </row>
    <row r="6369" customFormat="false" ht="15" hidden="false" customHeight="false" outlineLevel="0" collapsed="false">
      <c r="A6369" s="76" t="n">
        <v>755067</v>
      </c>
      <c r="B6369" s="76" t="s">
        <v>25553</v>
      </c>
      <c r="C6369" s="76" t="s">
        <v>1545</v>
      </c>
      <c r="D6369" s="76" t="n">
        <v>366596</v>
      </c>
      <c r="E6369" s="76" t="s">
        <v>132</v>
      </c>
      <c r="F6369" s="76" t="s">
        <v>132</v>
      </c>
      <c r="H6369" s="78" t="n">
        <v>36117</v>
      </c>
      <c r="I6369" s="76" t="s">
        <v>23</v>
      </c>
      <c r="J6369" s="76" t="n">
        <v>-40</v>
      </c>
      <c r="K6369" s="76" t="s">
        <v>41</v>
      </c>
      <c r="M6369" s="76" t="s">
        <v>269</v>
      </c>
      <c r="N6369" s="79" t="s">
        <v>828</v>
      </c>
      <c r="O6369" s="76" t="s">
        <v>829</v>
      </c>
      <c r="P6369" s="78" t="n">
        <v>45547</v>
      </c>
      <c r="Q6369" s="76" t="s">
        <v>114</v>
      </c>
      <c r="R6369" s="78" t="n">
        <v>40270</v>
      </c>
      <c r="S6369" s="78" t="n">
        <v>44820</v>
      </c>
      <c r="T6369" s="76" t="s">
        <v>183</v>
      </c>
      <c r="U6369" s="76" t="n">
        <v>1278</v>
      </c>
      <c r="X6369" s="76" t="n">
        <v>12</v>
      </c>
      <c r="Y6369" s="76" t="s">
        <v>116</v>
      </c>
      <c r="AC6369" s="76" t="s">
        <v>117</v>
      </c>
      <c r="AD6369" s="76" t="s">
        <v>16034</v>
      </c>
      <c r="AE6369" s="76" t="n">
        <v>36100</v>
      </c>
      <c r="AF6369" s="76" t="s">
        <v>25554</v>
      </c>
      <c r="AI6369" s="79" t="s">
        <v>25555</v>
      </c>
      <c r="AJ6369" s="79" t="s">
        <v>25556</v>
      </c>
      <c r="AK6369" s="76" t="s">
        <v>25557</v>
      </c>
      <c r="AL6369" s="76" t="n">
        <v>0</v>
      </c>
      <c r="AM6369" s="76" t="n">
        <v>0</v>
      </c>
    </row>
    <row r="6370" customFormat="false" ht="15" hidden="false" customHeight="false" outlineLevel="0" collapsed="false">
      <c r="A6370" s="76" t="n">
        <v>833645</v>
      </c>
      <c r="B6370" s="76" t="s">
        <v>25553</v>
      </c>
      <c r="C6370" s="76" t="s">
        <v>3993</v>
      </c>
      <c r="D6370" s="76" t="n">
        <v>366890</v>
      </c>
      <c r="E6370" s="76" t="s">
        <v>132</v>
      </c>
      <c r="F6370" s="76" t="s">
        <v>132</v>
      </c>
      <c r="H6370" s="78" t="n">
        <v>23198</v>
      </c>
      <c r="I6370" s="76" t="s">
        <v>267</v>
      </c>
      <c r="J6370" s="76" t="s">
        <v>268</v>
      </c>
      <c r="K6370" s="76" t="s">
        <v>41</v>
      </c>
      <c r="M6370" s="76" t="s">
        <v>269</v>
      </c>
      <c r="N6370" s="79" t="s">
        <v>828</v>
      </c>
      <c r="O6370" s="76" t="s">
        <v>829</v>
      </c>
      <c r="P6370" s="78" t="n">
        <v>45547</v>
      </c>
      <c r="Q6370" s="76" t="s">
        <v>114</v>
      </c>
      <c r="R6370" s="78" t="n">
        <v>40807</v>
      </c>
      <c r="S6370" s="78" t="n">
        <v>45511</v>
      </c>
      <c r="T6370" s="76" t="s">
        <v>201</v>
      </c>
      <c r="U6370" s="76" t="n">
        <v>1070</v>
      </c>
      <c r="X6370" s="76" t="n">
        <v>10</v>
      </c>
      <c r="Y6370" s="76" t="s">
        <v>116</v>
      </c>
      <c r="AC6370" s="76" t="s">
        <v>117</v>
      </c>
      <c r="AD6370" s="76" t="s">
        <v>16034</v>
      </c>
      <c r="AE6370" s="76" t="n">
        <v>36100</v>
      </c>
      <c r="AF6370" s="76" t="s">
        <v>25558</v>
      </c>
      <c r="AI6370" s="79" t="s">
        <v>25555</v>
      </c>
      <c r="AJ6370" s="79" t="s">
        <v>25559</v>
      </c>
      <c r="AK6370" s="76" t="s">
        <v>25560</v>
      </c>
      <c r="AL6370" s="76" t="n">
        <v>1</v>
      </c>
      <c r="AM6370" s="76" t="n">
        <v>1</v>
      </c>
    </row>
    <row r="6371" customFormat="false" ht="15" hidden="false" customHeight="false" outlineLevel="0" collapsed="false">
      <c r="A6371" s="76" t="n">
        <v>1663476</v>
      </c>
      <c r="B6371" s="76" t="s">
        <v>25553</v>
      </c>
      <c r="C6371" s="76" t="s">
        <v>25561</v>
      </c>
      <c r="D6371" s="76" t="n">
        <v>3612859</v>
      </c>
      <c r="E6371" s="76" t="s">
        <v>109</v>
      </c>
      <c r="H6371" s="78" t="n">
        <v>34394</v>
      </c>
      <c r="I6371" s="76" t="s">
        <v>23</v>
      </c>
      <c r="J6371" s="76" t="n">
        <v>-40</v>
      </c>
      <c r="K6371" s="76" t="s">
        <v>41</v>
      </c>
      <c r="M6371" s="76" t="s">
        <v>269</v>
      </c>
      <c r="N6371" s="79" t="s">
        <v>828</v>
      </c>
      <c r="O6371" s="76" t="s">
        <v>829</v>
      </c>
      <c r="P6371" s="78" t="n">
        <v>45625</v>
      </c>
      <c r="Q6371" s="76" t="s">
        <v>114</v>
      </c>
      <c r="R6371" s="78" t="n">
        <v>45625</v>
      </c>
      <c r="S6371" s="78" t="n">
        <v>45618</v>
      </c>
      <c r="T6371" s="76" t="s">
        <v>201</v>
      </c>
      <c r="U6371" s="76" t="n">
        <v>500</v>
      </c>
      <c r="X6371" s="76" t="n">
        <v>5</v>
      </c>
      <c r="Y6371" s="76" t="s">
        <v>116</v>
      </c>
      <c r="AC6371" s="76" t="s">
        <v>117</v>
      </c>
      <c r="AD6371" s="76" t="s">
        <v>16034</v>
      </c>
      <c r="AE6371" s="76" t="n">
        <v>36100</v>
      </c>
      <c r="AF6371" s="76" t="s">
        <v>25558</v>
      </c>
      <c r="AK6371" s="76" t="s">
        <v>25562</v>
      </c>
      <c r="AL6371" s="76" t="n">
        <v>0</v>
      </c>
      <c r="AM6371" s="76" t="n">
        <v>0</v>
      </c>
    </row>
    <row r="6372" customFormat="false" ht="15" hidden="false" customHeight="false" outlineLevel="0" collapsed="false">
      <c r="A6372" s="76" t="n">
        <v>1190491</v>
      </c>
      <c r="B6372" s="76" t="s">
        <v>25563</v>
      </c>
      <c r="C6372" s="76" t="s">
        <v>25564</v>
      </c>
      <c r="D6372" s="76" t="n">
        <v>189510</v>
      </c>
      <c r="E6372" s="76" t="s">
        <v>475</v>
      </c>
      <c r="F6372" s="76" t="s">
        <v>132</v>
      </c>
      <c r="H6372" s="78" t="n">
        <v>22624</v>
      </c>
      <c r="I6372" s="76" t="s">
        <v>267</v>
      </c>
      <c r="J6372" s="76" t="s">
        <v>268</v>
      </c>
      <c r="K6372" s="76" t="s">
        <v>2</v>
      </c>
      <c r="M6372" s="76" t="s">
        <v>111</v>
      </c>
      <c r="N6372" s="79" t="s">
        <v>703</v>
      </c>
      <c r="O6372" s="76" t="s">
        <v>704</v>
      </c>
      <c r="P6372" s="78" t="n">
        <v>45479</v>
      </c>
      <c r="Q6372" s="76" t="s">
        <v>114</v>
      </c>
      <c r="R6372" s="78" t="n">
        <v>43031</v>
      </c>
      <c r="S6372" s="78" t="n">
        <v>45453</v>
      </c>
      <c r="T6372" s="76" t="s">
        <v>201</v>
      </c>
      <c r="U6372" s="76" t="n">
        <v>500</v>
      </c>
      <c r="X6372" s="76" t="n">
        <v>5</v>
      </c>
      <c r="Y6372" s="76" t="s">
        <v>116</v>
      </c>
      <c r="AC6372" s="76" t="s">
        <v>117</v>
      </c>
      <c r="AD6372" s="76" t="s">
        <v>705</v>
      </c>
      <c r="AE6372" s="76" t="n">
        <v>18390</v>
      </c>
      <c r="AF6372" s="76" t="s">
        <v>25565</v>
      </c>
      <c r="AJ6372" s="79" t="s">
        <v>25566</v>
      </c>
      <c r="AK6372" s="76" t="s">
        <v>25567</v>
      </c>
      <c r="AL6372" s="76" t="n">
        <v>0</v>
      </c>
      <c r="AM6372" s="76" t="n">
        <v>0</v>
      </c>
    </row>
    <row r="6373" customFormat="false" ht="15" hidden="false" customHeight="false" outlineLevel="0" collapsed="false">
      <c r="A6373" s="76" t="n">
        <v>1666944</v>
      </c>
      <c r="B6373" s="76" t="s">
        <v>25568</v>
      </c>
      <c r="C6373" s="76" t="s">
        <v>2983</v>
      </c>
      <c r="D6373" s="76" t="n">
        <v>3612882</v>
      </c>
      <c r="E6373" s="76" t="s">
        <v>109</v>
      </c>
      <c r="H6373" s="78" t="n">
        <v>41186</v>
      </c>
      <c r="I6373" s="76" t="s">
        <v>370</v>
      </c>
      <c r="J6373" s="76" t="n">
        <v>-13</v>
      </c>
      <c r="K6373" s="76" t="s">
        <v>41</v>
      </c>
      <c r="M6373" s="76" t="s">
        <v>269</v>
      </c>
      <c r="N6373" s="79" t="s">
        <v>6463</v>
      </c>
      <c r="O6373" s="76" t="s">
        <v>6464</v>
      </c>
      <c r="P6373" s="78" t="n">
        <v>45635</v>
      </c>
      <c r="Q6373" s="76" t="s">
        <v>114</v>
      </c>
      <c r="R6373" s="78" t="n">
        <v>45635</v>
      </c>
      <c r="T6373" s="76" t="s">
        <v>115</v>
      </c>
      <c r="U6373" s="76" t="n">
        <v>500</v>
      </c>
      <c r="X6373" s="76" t="n">
        <v>5</v>
      </c>
      <c r="Y6373" s="76" t="s">
        <v>116</v>
      </c>
      <c r="AC6373" s="76" t="s">
        <v>117</v>
      </c>
      <c r="AD6373" s="76" t="s">
        <v>25569</v>
      </c>
      <c r="AE6373" s="76" t="n">
        <v>36120</v>
      </c>
      <c r="AF6373" s="76" t="s">
        <v>25570</v>
      </c>
      <c r="AI6373" s="79" t="s">
        <v>25571</v>
      </c>
      <c r="AJ6373" s="79" t="s">
        <v>25572</v>
      </c>
      <c r="AK6373" s="76" t="s">
        <v>25573</v>
      </c>
      <c r="AL6373" s="76" t="n">
        <v>0</v>
      </c>
      <c r="AM6373" s="76" t="n">
        <v>0</v>
      </c>
    </row>
    <row r="6374" customFormat="false" ht="15" hidden="false" customHeight="false" outlineLevel="0" collapsed="false">
      <c r="A6374" s="76" t="n">
        <v>1607558</v>
      </c>
      <c r="B6374" s="76" t="s">
        <v>25574</v>
      </c>
      <c r="C6374" s="76" t="s">
        <v>3302</v>
      </c>
      <c r="D6374" s="76" t="n">
        <v>3612637</v>
      </c>
      <c r="E6374" s="76" t="s">
        <v>132</v>
      </c>
      <c r="H6374" s="78" t="n">
        <v>42544</v>
      </c>
      <c r="I6374" s="76" t="s">
        <v>109</v>
      </c>
      <c r="J6374" s="76" t="n">
        <v>-9</v>
      </c>
      <c r="K6374" s="76" t="s">
        <v>41</v>
      </c>
      <c r="M6374" s="76" t="s">
        <v>269</v>
      </c>
      <c r="N6374" s="79" t="s">
        <v>270</v>
      </c>
      <c r="O6374" s="76" t="s">
        <v>271</v>
      </c>
      <c r="P6374" s="78" t="n">
        <v>45563</v>
      </c>
      <c r="Q6374" s="76" t="s">
        <v>114</v>
      </c>
      <c r="R6374" s="78" t="n">
        <v>45546</v>
      </c>
      <c r="T6374" s="76" t="s">
        <v>115</v>
      </c>
      <c r="U6374" s="76" t="n">
        <v>516</v>
      </c>
      <c r="X6374" s="76" t="n">
        <v>5</v>
      </c>
      <c r="Y6374" s="76" t="s">
        <v>116</v>
      </c>
      <c r="AC6374" s="76" t="s">
        <v>117</v>
      </c>
      <c r="AD6374" s="76" t="s">
        <v>4950</v>
      </c>
      <c r="AE6374" s="76" t="n">
        <v>36200</v>
      </c>
      <c r="AF6374" s="76" t="s">
        <v>25575</v>
      </c>
      <c r="AJ6374" s="76" t="s">
        <v>25576</v>
      </c>
      <c r="AK6374" s="76" t="s">
        <v>25577</v>
      </c>
      <c r="AL6374" s="76" t="n">
        <v>1</v>
      </c>
      <c r="AM6374" s="76" t="n">
        <v>1</v>
      </c>
    </row>
    <row r="6375" customFormat="false" ht="15" hidden="false" customHeight="false" outlineLevel="0" collapsed="false">
      <c r="A6375" s="76" t="n">
        <v>1652164</v>
      </c>
      <c r="B6375" s="76" t="s">
        <v>25578</v>
      </c>
      <c r="C6375" s="76" t="s">
        <v>8106</v>
      </c>
      <c r="D6375" s="76" t="n">
        <v>3738042</v>
      </c>
      <c r="E6375" s="76" t="s">
        <v>109</v>
      </c>
      <c r="H6375" s="78" t="n">
        <v>42178</v>
      </c>
      <c r="I6375" s="76" t="s">
        <v>231</v>
      </c>
      <c r="J6375" s="76" t="n">
        <v>-10</v>
      </c>
      <c r="K6375" s="76" t="s">
        <v>41</v>
      </c>
      <c r="M6375" s="76" t="s">
        <v>124</v>
      </c>
      <c r="N6375" s="79" t="s">
        <v>3565</v>
      </c>
      <c r="O6375" s="76" t="s">
        <v>3566</v>
      </c>
      <c r="P6375" s="78" t="n">
        <v>45587</v>
      </c>
      <c r="Q6375" s="76" t="s">
        <v>114</v>
      </c>
      <c r="R6375" s="78" t="n">
        <v>45587</v>
      </c>
      <c r="T6375" s="76" t="s">
        <v>115</v>
      </c>
      <c r="U6375" s="76" t="n">
        <v>500</v>
      </c>
      <c r="X6375" s="76" t="n">
        <v>5</v>
      </c>
      <c r="Y6375" s="76" t="s">
        <v>116</v>
      </c>
      <c r="AC6375" s="76" t="s">
        <v>117</v>
      </c>
      <c r="AD6375" s="76" t="s">
        <v>6988</v>
      </c>
      <c r="AE6375" s="76" t="n">
        <v>37510</v>
      </c>
      <c r="AF6375" s="76" t="s">
        <v>25579</v>
      </c>
      <c r="AJ6375" s="79" t="s">
        <v>25580</v>
      </c>
      <c r="AK6375" s="76" t="s">
        <v>25581</v>
      </c>
      <c r="AL6375" s="76" t="n">
        <v>0</v>
      </c>
      <c r="AM6375" s="76" t="n">
        <v>0</v>
      </c>
    </row>
    <row r="6376" customFormat="false" ht="15" hidden="false" customHeight="false" outlineLevel="0" collapsed="false">
      <c r="A6376" s="76" t="n">
        <v>313343</v>
      </c>
      <c r="B6376" s="76" t="s">
        <v>25582</v>
      </c>
      <c r="C6376" s="76" t="s">
        <v>1868</v>
      </c>
      <c r="D6376" s="76" t="n">
        <v>3715138</v>
      </c>
      <c r="E6376" s="76" t="s">
        <v>109</v>
      </c>
      <c r="F6376" s="76" t="s">
        <v>109</v>
      </c>
      <c r="H6376" s="78" t="n">
        <v>21854</v>
      </c>
      <c r="I6376" s="76" t="s">
        <v>305</v>
      </c>
      <c r="J6376" s="76" t="s">
        <v>306</v>
      </c>
      <c r="K6376" s="76" t="s">
        <v>41</v>
      </c>
      <c r="M6376" s="76" t="s">
        <v>124</v>
      </c>
      <c r="N6376" s="79" t="s">
        <v>856</v>
      </c>
      <c r="O6376" s="76" t="s">
        <v>857</v>
      </c>
      <c r="P6376" s="78" t="n">
        <v>45570</v>
      </c>
      <c r="Q6376" s="76" t="s">
        <v>114</v>
      </c>
      <c r="R6376" s="78" t="n">
        <v>37533</v>
      </c>
      <c r="S6376" s="78" t="n">
        <v>45568</v>
      </c>
      <c r="T6376" s="76" t="s">
        <v>201</v>
      </c>
      <c r="U6376" s="76" t="n">
        <v>500</v>
      </c>
      <c r="X6376" s="76" t="n">
        <v>5</v>
      </c>
      <c r="Y6376" s="76" t="s">
        <v>116</v>
      </c>
      <c r="AC6376" s="76" t="s">
        <v>117</v>
      </c>
      <c r="AD6376" s="76" t="s">
        <v>1523</v>
      </c>
      <c r="AE6376" s="76" t="n">
        <v>37170</v>
      </c>
      <c r="AF6376" s="76" t="s">
        <v>25583</v>
      </c>
      <c r="AI6376" s="79" t="s">
        <v>25584</v>
      </c>
      <c r="AK6376" s="76" t="s">
        <v>25585</v>
      </c>
      <c r="AL6376" s="76" t="n">
        <v>0</v>
      </c>
      <c r="AM6376" s="76" t="n">
        <v>0</v>
      </c>
    </row>
    <row r="6377" customFormat="false" ht="15" hidden="false" customHeight="false" outlineLevel="0" collapsed="false">
      <c r="A6377" s="76" t="n">
        <v>1676146</v>
      </c>
      <c r="B6377" s="76" t="s">
        <v>25582</v>
      </c>
      <c r="C6377" s="76" t="s">
        <v>2238</v>
      </c>
      <c r="D6377" s="76" t="n">
        <v>4541238</v>
      </c>
      <c r="E6377" s="76" t="s">
        <v>109</v>
      </c>
      <c r="H6377" s="78" t="n">
        <v>42097</v>
      </c>
      <c r="I6377" s="76" t="s">
        <v>231</v>
      </c>
      <c r="J6377" s="76" t="n">
        <v>-10</v>
      </c>
      <c r="K6377" s="76" t="s">
        <v>41</v>
      </c>
      <c r="M6377" s="76" t="s">
        <v>134</v>
      </c>
      <c r="N6377" s="79" t="s">
        <v>356</v>
      </c>
      <c r="O6377" s="76" t="s">
        <v>357</v>
      </c>
      <c r="P6377" s="78" t="n">
        <v>45687</v>
      </c>
      <c r="Q6377" s="76" t="s">
        <v>114</v>
      </c>
      <c r="R6377" s="78" t="n">
        <v>45687</v>
      </c>
      <c r="T6377" s="76" t="s">
        <v>115</v>
      </c>
      <c r="U6377" s="76" t="n">
        <v>500</v>
      </c>
      <c r="X6377" s="76" t="n">
        <v>5</v>
      </c>
      <c r="Y6377" s="76" t="s">
        <v>116</v>
      </c>
      <c r="AC6377" s="76" t="s">
        <v>117</v>
      </c>
      <c r="AD6377" s="76" t="s">
        <v>1755</v>
      </c>
      <c r="AE6377" s="76" t="n">
        <v>45110</v>
      </c>
      <c r="AF6377" s="76" t="s">
        <v>25586</v>
      </c>
      <c r="AJ6377" s="79" t="s">
        <v>25587</v>
      </c>
      <c r="AK6377" s="76" t="s">
        <v>25588</v>
      </c>
      <c r="AL6377" s="76" t="n">
        <v>0</v>
      </c>
      <c r="AM6377" s="76" t="n">
        <v>0</v>
      </c>
    </row>
    <row r="6378" customFormat="false" ht="15" hidden="false" customHeight="false" outlineLevel="0" collapsed="false">
      <c r="A6378" s="76" t="n">
        <v>1547125</v>
      </c>
      <c r="B6378" s="76" t="s">
        <v>25582</v>
      </c>
      <c r="C6378" s="76" t="s">
        <v>2447</v>
      </c>
      <c r="D6378" s="76" t="n">
        <v>7894127</v>
      </c>
      <c r="E6378" s="76" t="s">
        <v>132</v>
      </c>
      <c r="H6378" s="78" t="n">
        <v>41029</v>
      </c>
      <c r="I6378" s="76" t="s">
        <v>370</v>
      </c>
      <c r="J6378" s="76" t="n">
        <v>-13</v>
      </c>
      <c r="K6378" s="76" t="s">
        <v>41</v>
      </c>
      <c r="M6378" s="76" t="s">
        <v>134</v>
      </c>
      <c r="N6378" s="79" t="s">
        <v>356</v>
      </c>
      <c r="O6378" s="76" t="s">
        <v>357</v>
      </c>
      <c r="P6378" s="78" t="n">
        <v>45566</v>
      </c>
      <c r="Q6378" s="76" t="s">
        <v>114</v>
      </c>
      <c r="R6378" s="78" t="n">
        <v>45245</v>
      </c>
      <c r="T6378" s="76" t="s">
        <v>115</v>
      </c>
      <c r="U6378" s="76" t="n">
        <v>509</v>
      </c>
      <c r="X6378" s="76" t="n">
        <v>5</v>
      </c>
      <c r="Y6378" s="76" t="s">
        <v>116</v>
      </c>
      <c r="AB6378" s="78" t="n">
        <v>45671</v>
      </c>
      <c r="AC6378" s="76" t="s">
        <v>117</v>
      </c>
      <c r="AD6378" s="76" t="s">
        <v>23242</v>
      </c>
      <c r="AE6378" s="76" t="n">
        <v>45110</v>
      </c>
      <c r="AF6378" s="76" t="s">
        <v>25589</v>
      </c>
      <c r="AI6378" s="79" t="s">
        <v>25587</v>
      </c>
      <c r="AJ6378" s="79" t="s">
        <v>25590</v>
      </c>
      <c r="AK6378" s="76" t="s">
        <v>25588</v>
      </c>
      <c r="AL6378" s="76" t="n">
        <v>0</v>
      </c>
      <c r="AM6378" s="76" t="n">
        <v>0</v>
      </c>
    </row>
    <row r="6379" customFormat="false" ht="15" hidden="false" customHeight="false" outlineLevel="0" collapsed="false">
      <c r="A6379" s="76" t="n">
        <v>1608858</v>
      </c>
      <c r="B6379" s="76" t="s">
        <v>25591</v>
      </c>
      <c r="C6379" s="76" t="s">
        <v>238</v>
      </c>
      <c r="D6379" s="76" t="n">
        <v>4540357</v>
      </c>
      <c r="E6379" s="76" t="s">
        <v>109</v>
      </c>
      <c r="H6379" s="78" t="n">
        <v>42620</v>
      </c>
      <c r="I6379" s="76" t="s">
        <v>109</v>
      </c>
      <c r="J6379" s="76" t="n">
        <v>-9</v>
      </c>
      <c r="K6379" s="76" t="s">
        <v>41</v>
      </c>
      <c r="M6379" s="76" t="s">
        <v>134</v>
      </c>
      <c r="N6379" s="79" t="s">
        <v>1068</v>
      </c>
      <c r="O6379" s="76" t="s">
        <v>1069</v>
      </c>
      <c r="P6379" s="78" t="n">
        <v>45577</v>
      </c>
      <c r="Q6379" s="76" t="s">
        <v>114</v>
      </c>
      <c r="R6379" s="78" t="n">
        <v>45547</v>
      </c>
      <c r="T6379" s="76" t="s">
        <v>115</v>
      </c>
      <c r="U6379" s="76" t="n">
        <v>500</v>
      </c>
      <c r="X6379" s="76" t="n">
        <v>5</v>
      </c>
      <c r="Y6379" s="76" t="s">
        <v>116</v>
      </c>
      <c r="AC6379" s="76" t="s">
        <v>117</v>
      </c>
      <c r="AD6379" s="76" t="s">
        <v>8050</v>
      </c>
      <c r="AE6379" s="76" t="n">
        <v>45370</v>
      </c>
      <c r="AF6379" s="76" t="s">
        <v>25592</v>
      </c>
      <c r="AH6379" s="76" t="s">
        <v>25593</v>
      </c>
      <c r="AJ6379" s="79" t="s">
        <v>25594</v>
      </c>
      <c r="AK6379" s="76" t="s">
        <v>25595</v>
      </c>
      <c r="AL6379" s="76" t="n">
        <v>1</v>
      </c>
      <c r="AM6379" s="76" t="n">
        <v>1</v>
      </c>
    </row>
    <row r="6380" customFormat="false" ht="15" hidden="false" customHeight="false" outlineLevel="0" collapsed="false">
      <c r="A6380" s="76" t="n">
        <v>1627468</v>
      </c>
      <c r="B6380" s="76" t="s">
        <v>25596</v>
      </c>
      <c r="C6380" s="76" t="s">
        <v>921</v>
      </c>
      <c r="D6380" s="76" t="n">
        <v>3612723</v>
      </c>
      <c r="E6380" s="76" t="s">
        <v>109</v>
      </c>
      <c r="H6380" s="78" t="n">
        <v>42690</v>
      </c>
      <c r="I6380" s="76" t="s">
        <v>109</v>
      </c>
      <c r="J6380" s="76" t="n">
        <v>-9</v>
      </c>
      <c r="K6380" s="76" t="s">
        <v>41</v>
      </c>
      <c r="M6380" s="76" t="s">
        <v>269</v>
      </c>
      <c r="N6380" s="79" t="s">
        <v>1909</v>
      </c>
      <c r="O6380" s="76" t="s">
        <v>1910</v>
      </c>
      <c r="P6380" s="78" t="n">
        <v>45560</v>
      </c>
      <c r="Q6380" s="76" t="s">
        <v>114</v>
      </c>
      <c r="R6380" s="78" t="n">
        <v>45560</v>
      </c>
      <c r="T6380" s="76" t="s">
        <v>115</v>
      </c>
      <c r="U6380" s="76" t="n">
        <v>500</v>
      </c>
      <c r="X6380" s="76" t="n">
        <v>5</v>
      </c>
      <c r="Y6380" s="76" t="s">
        <v>116</v>
      </c>
      <c r="AC6380" s="76" t="s">
        <v>117</v>
      </c>
      <c r="AD6380" s="76" t="s">
        <v>6646</v>
      </c>
      <c r="AE6380" s="76" t="n">
        <v>36400</v>
      </c>
      <c r="AF6380" s="76" t="s">
        <v>25597</v>
      </c>
      <c r="AK6380" s="76" t="s">
        <v>25598</v>
      </c>
      <c r="AL6380" s="76" t="n">
        <v>0</v>
      </c>
      <c r="AM6380" s="76" t="n">
        <v>0</v>
      </c>
    </row>
    <row r="6381" customFormat="false" ht="15" hidden="false" customHeight="false" outlineLevel="0" collapsed="false">
      <c r="A6381" s="76" t="n">
        <v>1367565</v>
      </c>
      <c r="B6381" s="76" t="s">
        <v>25599</v>
      </c>
      <c r="C6381" s="76" t="s">
        <v>1506</v>
      </c>
      <c r="D6381" s="76" t="n">
        <v>4115152</v>
      </c>
      <c r="E6381" s="76" t="s">
        <v>132</v>
      </c>
      <c r="F6381" s="76" t="s">
        <v>132</v>
      </c>
      <c r="H6381" s="78" t="n">
        <v>40219</v>
      </c>
      <c r="I6381" s="76" t="s">
        <v>256</v>
      </c>
      <c r="J6381" s="76" t="n">
        <v>-15</v>
      </c>
      <c r="K6381" s="76" t="s">
        <v>41</v>
      </c>
      <c r="M6381" s="76" t="s">
        <v>286</v>
      </c>
      <c r="N6381" s="79" t="s">
        <v>385</v>
      </c>
      <c r="O6381" s="76" t="s">
        <v>386</v>
      </c>
      <c r="P6381" s="78" t="n">
        <v>45542</v>
      </c>
      <c r="Q6381" s="76" t="s">
        <v>114</v>
      </c>
      <c r="R6381" s="78" t="n">
        <v>44489</v>
      </c>
      <c r="T6381" s="76" t="s">
        <v>115</v>
      </c>
      <c r="U6381" s="76" t="n">
        <v>663</v>
      </c>
      <c r="X6381" s="76" t="n">
        <v>6</v>
      </c>
      <c r="Y6381" s="76" t="s">
        <v>116</v>
      </c>
      <c r="AC6381" s="76" t="s">
        <v>117</v>
      </c>
      <c r="AD6381" s="76" t="s">
        <v>4784</v>
      </c>
      <c r="AE6381" s="76" t="n">
        <v>41350</v>
      </c>
      <c r="AF6381" s="76" t="s">
        <v>25600</v>
      </c>
      <c r="AJ6381" s="79" t="s">
        <v>25601</v>
      </c>
      <c r="AK6381" s="76" t="s">
        <v>25602</v>
      </c>
      <c r="AL6381" s="76" t="n">
        <v>0</v>
      </c>
      <c r="AM6381" s="76" t="n">
        <v>0</v>
      </c>
    </row>
    <row r="6382" customFormat="false" ht="15" hidden="false" customHeight="false" outlineLevel="0" collapsed="false">
      <c r="A6382" s="76" t="n">
        <v>1603384</v>
      </c>
      <c r="B6382" s="76" t="s">
        <v>25603</v>
      </c>
      <c r="C6382" s="76" t="s">
        <v>20928</v>
      </c>
      <c r="D6382" s="76" t="n">
        <v>3737128</v>
      </c>
      <c r="E6382" s="76" t="s">
        <v>109</v>
      </c>
      <c r="H6382" s="78" t="n">
        <v>28674</v>
      </c>
      <c r="I6382" s="76" t="s">
        <v>197</v>
      </c>
      <c r="J6382" s="76" t="s">
        <v>198</v>
      </c>
      <c r="K6382" s="76" t="s">
        <v>2</v>
      </c>
      <c r="M6382" s="76" t="s">
        <v>124</v>
      </c>
      <c r="N6382" s="79" t="s">
        <v>1622</v>
      </c>
      <c r="O6382" s="76" t="s">
        <v>1623</v>
      </c>
      <c r="P6382" s="78" t="n">
        <v>45542</v>
      </c>
      <c r="Q6382" s="76" t="s">
        <v>114</v>
      </c>
      <c r="R6382" s="78" t="n">
        <v>45542</v>
      </c>
      <c r="S6382" s="78" t="n">
        <v>45510</v>
      </c>
      <c r="T6382" s="76" t="s">
        <v>201</v>
      </c>
      <c r="U6382" s="76" t="n">
        <v>500</v>
      </c>
      <c r="X6382" s="76" t="n">
        <v>5</v>
      </c>
      <c r="Y6382" s="76" t="s">
        <v>116</v>
      </c>
      <c r="AC6382" s="76" t="s">
        <v>117</v>
      </c>
      <c r="AD6382" s="76" t="s">
        <v>24575</v>
      </c>
      <c r="AE6382" s="76" t="n">
        <v>37600</v>
      </c>
      <c r="AF6382" s="76" t="s">
        <v>25604</v>
      </c>
      <c r="AJ6382" s="76" t="s">
        <v>25605</v>
      </c>
      <c r="AK6382" s="76" t="s">
        <v>25606</v>
      </c>
      <c r="AL6382" s="76" t="n">
        <v>0</v>
      </c>
      <c r="AM6382" s="76" t="n">
        <v>0</v>
      </c>
    </row>
    <row r="6383" customFormat="false" ht="15" hidden="false" customHeight="false" outlineLevel="0" collapsed="false">
      <c r="A6383" s="76" t="n">
        <v>1628093</v>
      </c>
      <c r="B6383" s="76" t="s">
        <v>25603</v>
      </c>
      <c r="C6383" s="76" t="s">
        <v>25607</v>
      </c>
      <c r="D6383" s="76" t="n">
        <v>3737613</v>
      </c>
      <c r="E6383" s="76" t="s">
        <v>109</v>
      </c>
      <c r="H6383" s="78" t="n">
        <v>41086</v>
      </c>
      <c r="I6383" s="76" t="s">
        <v>370</v>
      </c>
      <c r="J6383" s="76" t="n">
        <v>-13</v>
      </c>
      <c r="K6383" s="76" t="s">
        <v>2</v>
      </c>
      <c r="M6383" s="76" t="s">
        <v>124</v>
      </c>
      <c r="N6383" s="79" t="s">
        <v>991</v>
      </c>
      <c r="O6383" s="76" t="s">
        <v>992</v>
      </c>
      <c r="P6383" s="78" t="n">
        <v>45561</v>
      </c>
      <c r="Q6383" s="76" t="s">
        <v>114</v>
      </c>
      <c r="R6383" s="78" t="n">
        <v>45561</v>
      </c>
      <c r="T6383" s="76" t="s">
        <v>115</v>
      </c>
      <c r="U6383" s="76" t="n">
        <v>500</v>
      </c>
      <c r="X6383" s="76" t="n">
        <v>5</v>
      </c>
      <c r="Y6383" s="76" t="s">
        <v>116</v>
      </c>
      <c r="AC6383" s="76" t="s">
        <v>117</v>
      </c>
      <c r="AD6383" s="76" t="s">
        <v>394</v>
      </c>
      <c r="AE6383" s="76" t="n">
        <v>37000</v>
      </c>
      <c r="AF6383" s="76" t="s">
        <v>25608</v>
      </c>
      <c r="AK6383" s="76" t="s">
        <v>25609</v>
      </c>
      <c r="AL6383" s="76" t="n">
        <v>0</v>
      </c>
      <c r="AM6383" s="76" t="n">
        <v>0</v>
      </c>
    </row>
    <row r="6384" customFormat="false" ht="15" hidden="false" customHeight="false" outlineLevel="0" collapsed="false">
      <c r="A6384" s="76" t="n">
        <v>1611521</v>
      </c>
      <c r="B6384" s="76" t="s">
        <v>25603</v>
      </c>
      <c r="C6384" s="76" t="s">
        <v>3159</v>
      </c>
      <c r="D6384" s="76" t="n">
        <v>4540430</v>
      </c>
      <c r="E6384" s="76" t="s">
        <v>109</v>
      </c>
      <c r="H6384" s="78" t="n">
        <v>41056</v>
      </c>
      <c r="I6384" s="76" t="s">
        <v>370</v>
      </c>
      <c r="J6384" s="76" t="n">
        <v>-13</v>
      </c>
      <c r="K6384" s="76" t="s">
        <v>41</v>
      </c>
      <c r="M6384" s="76" t="s">
        <v>134</v>
      </c>
      <c r="N6384" s="79" t="s">
        <v>356</v>
      </c>
      <c r="O6384" s="76" t="s">
        <v>357</v>
      </c>
      <c r="P6384" s="78" t="n">
        <v>45548</v>
      </c>
      <c r="Q6384" s="76" t="s">
        <v>114</v>
      </c>
      <c r="R6384" s="78" t="n">
        <v>45548</v>
      </c>
      <c r="T6384" s="76" t="s">
        <v>115</v>
      </c>
      <c r="U6384" s="76" t="n">
        <v>500</v>
      </c>
      <c r="X6384" s="76" t="n">
        <v>5</v>
      </c>
      <c r="Y6384" s="76" t="s">
        <v>116</v>
      </c>
      <c r="AC6384" s="76" t="s">
        <v>117</v>
      </c>
      <c r="AD6384" s="76" t="s">
        <v>25610</v>
      </c>
      <c r="AE6384" s="76" t="n">
        <v>45550</v>
      </c>
      <c r="AF6384" s="76" t="s">
        <v>25611</v>
      </c>
      <c r="AK6384" s="76" t="s">
        <v>25612</v>
      </c>
      <c r="AL6384" s="76" t="n">
        <v>0</v>
      </c>
      <c r="AM6384" s="76" t="n">
        <v>0</v>
      </c>
    </row>
    <row r="6385" customFormat="false" ht="15" hidden="false" customHeight="false" outlineLevel="0" collapsed="false">
      <c r="A6385" s="76" t="n">
        <v>534669</v>
      </c>
      <c r="B6385" s="76" t="s">
        <v>25603</v>
      </c>
      <c r="C6385" s="76" t="s">
        <v>3551</v>
      </c>
      <c r="D6385" s="76" t="n">
        <v>289985</v>
      </c>
      <c r="E6385" s="76" t="s">
        <v>109</v>
      </c>
      <c r="F6385" s="76" t="s">
        <v>109</v>
      </c>
      <c r="H6385" s="78" t="n">
        <v>14562</v>
      </c>
      <c r="I6385" s="76" t="s">
        <v>1263</v>
      </c>
      <c r="J6385" s="76" t="s">
        <v>1264</v>
      </c>
      <c r="K6385" s="76" t="s">
        <v>41</v>
      </c>
      <c r="M6385" s="76" t="s">
        <v>155</v>
      </c>
      <c r="N6385" s="79" t="s">
        <v>848</v>
      </c>
      <c r="O6385" s="76" t="s">
        <v>849</v>
      </c>
      <c r="P6385" s="78" t="n">
        <v>45563</v>
      </c>
      <c r="Q6385" s="76" t="s">
        <v>114</v>
      </c>
      <c r="R6385" s="78" t="n">
        <v>38971</v>
      </c>
      <c r="S6385" s="78" t="n">
        <v>45131</v>
      </c>
      <c r="T6385" s="76" t="s">
        <v>183</v>
      </c>
      <c r="U6385" s="76" t="n">
        <v>500</v>
      </c>
      <c r="X6385" s="76" t="n">
        <v>5</v>
      </c>
      <c r="Y6385" s="76" t="s">
        <v>116</v>
      </c>
      <c r="AC6385" s="76" t="s">
        <v>117</v>
      </c>
      <c r="AD6385" s="76" t="s">
        <v>1212</v>
      </c>
      <c r="AE6385" s="76" t="n">
        <v>28000</v>
      </c>
      <c r="AF6385" s="76" t="s">
        <v>25613</v>
      </c>
      <c r="AJ6385" s="79" t="s">
        <v>25614</v>
      </c>
      <c r="AK6385" s="76" t="s">
        <v>25615</v>
      </c>
      <c r="AL6385" s="76" t="n">
        <v>0</v>
      </c>
      <c r="AM6385" s="76" t="n">
        <v>0</v>
      </c>
    </row>
    <row r="6386" customFormat="false" ht="15" hidden="false" customHeight="false" outlineLevel="0" collapsed="false">
      <c r="A6386" s="76" t="n">
        <v>1052972</v>
      </c>
      <c r="B6386" s="76" t="s">
        <v>25603</v>
      </c>
      <c r="C6386" s="76" t="s">
        <v>8307</v>
      </c>
      <c r="D6386" s="76" t="n">
        <v>2814040</v>
      </c>
      <c r="E6386" s="76" t="s">
        <v>132</v>
      </c>
      <c r="F6386" s="76" t="s">
        <v>132</v>
      </c>
      <c r="H6386" s="78" t="n">
        <v>23715</v>
      </c>
      <c r="I6386" s="76" t="s">
        <v>267</v>
      </c>
      <c r="J6386" s="76" t="s">
        <v>268</v>
      </c>
      <c r="K6386" s="76" t="s">
        <v>41</v>
      </c>
      <c r="M6386" s="76" t="s">
        <v>155</v>
      </c>
      <c r="N6386" s="79" t="s">
        <v>532</v>
      </c>
      <c r="O6386" s="76" t="s">
        <v>533</v>
      </c>
      <c r="P6386" s="78" t="n">
        <v>45538</v>
      </c>
      <c r="Q6386" s="76" t="s">
        <v>114</v>
      </c>
      <c r="R6386" s="78" t="n">
        <v>42135</v>
      </c>
      <c r="S6386" s="78" t="n">
        <v>44803</v>
      </c>
      <c r="T6386" s="76" t="s">
        <v>183</v>
      </c>
      <c r="U6386" s="76" t="n">
        <v>571</v>
      </c>
      <c r="X6386" s="76" t="n">
        <v>5</v>
      </c>
      <c r="Y6386" s="76" t="s">
        <v>116</v>
      </c>
      <c r="AC6386" s="76" t="s">
        <v>117</v>
      </c>
      <c r="AD6386" s="76" t="s">
        <v>25616</v>
      </c>
      <c r="AE6386" s="76" t="n">
        <v>28200</v>
      </c>
      <c r="AF6386" s="76" t="s">
        <v>25617</v>
      </c>
      <c r="AI6386" s="79" t="s">
        <v>25618</v>
      </c>
      <c r="AJ6386" s="79" t="s">
        <v>25619</v>
      </c>
      <c r="AK6386" s="76" t="s">
        <v>25620</v>
      </c>
      <c r="AL6386" s="76" t="n">
        <v>0</v>
      </c>
      <c r="AM6386" s="76" t="n">
        <v>0</v>
      </c>
    </row>
    <row r="6387" customFormat="false" ht="15" hidden="false" customHeight="false" outlineLevel="0" collapsed="false">
      <c r="A6387" s="76" t="n">
        <v>1645772</v>
      </c>
      <c r="B6387" s="76" t="s">
        <v>25603</v>
      </c>
      <c r="C6387" s="76" t="s">
        <v>25621</v>
      </c>
      <c r="D6387" s="76" t="n">
        <v>4116698</v>
      </c>
      <c r="E6387" s="76" t="s">
        <v>109</v>
      </c>
      <c r="H6387" s="78" t="n">
        <v>25925</v>
      </c>
      <c r="I6387" s="76" t="s">
        <v>208</v>
      </c>
      <c r="J6387" s="76" t="s">
        <v>209</v>
      </c>
      <c r="K6387" s="76" t="s">
        <v>2</v>
      </c>
      <c r="M6387" s="76" t="s">
        <v>286</v>
      </c>
      <c r="N6387" s="79" t="s">
        <v>1378</v>
      </c>
      <c r="O6387" s="76" t="s">
        <v>1379</v>
      </c>
      <c r="P6387" s="78" t="n">
        <v>45576</v>
      </c>
      <c r="Q6387" s="76" t="s">
        <v>114</v>
      </c>
      <c r="R6387" s="78" t="n">
        <v>45576</v>
      </c>
      <c r="S6387" s="78" t="n">
        <v>45572</v>
      </c>
      <c r="T6387" s="76" t="s">
        <v>201</v>
      </c>
      <c r="U6387" s="76" t="n">
        <v>500</v>
      </c>
      <c r="X6387" s="76" t="n">
        <v>5</v>
      </c>
      <c r="Y6387" s="76" t="s">
        <v>116</v>
      </c>
      <c r="AC6387" s="76" t="s">
        <v>117</v>
      </c>
      <c r="AD6387" s="76" t="s">
        <v>25622</v>
      </c>
      <c r="AE6387" s="76" t="n">
        <v>41110</v>
      </c>
      <c r="AF6387" s="76" t="s">
        <v>25623</v>
      </c>
      <c r="AK6387" s="76" t="s">
        <v>3193</v>
      </c>
      <c r="AL6387" s="76" t="n">
        <v>0</v>
      </c>
      <c r="AM6387" s="76" t="n">
        <v>0</v>
      </c>
    </row>
    <row r="6388" customFormat="false" ht="15" hidden="false" customHeight="false" outlineLevel="0" collapsed="false">
      <c r="A6388" s="76" t="n">
        <v>1643722</v>
      </c>
      <c r="B6388" s="76" t="s">
        <v>25624</v>
      </c>
      <c r="C6388" s="76" t="s">
        <v>873</v>
      </c>
      <c r="D6388" s="76" t="n">
        <v>3737868</v>
      </c>
      <c r="E6388" s="76" t="s">
        <v>109</v>
      </c>
      <c r="H6388" s="78" t="n">
        <v>42397</v>
      </c>
      <c r="I6388" s="76" t="s">
        <v>109</v>
      </c>
      <c r="J6388" s="76" t="n">
        <v>-9</v>
      </c>
      <c r="K6388" s="76" t="s">
        <v>41</v>
      </c>
      <c r="M6388" s="76" t="s">
        <v>124</v>
      </c>
      <c r="N6388" s="79" t="s">
        <v>1931</v>
      </c>
      <c r="O6388" s="76" t="s">
        <v>1932</v>
      </c>
      <c r="P6388" s="78" t="n">
        <v>45574</v>
      </c>
      <c r="Q6388" s="76" t="s">
        <v>114</v>
      </c>
      <c r="R6388" s="78" t="n">
        <v>45574</v>
      </c>
      <c r="T6388" s="76" t="s">
        <v>115</v>
      </c>
      <c r="U6388" s="76" t="n">
        <v>500</v>
      </c>
      <c r="X6388" s="76" t="n">
        <v>5</v>
      </c>
      <c r="Y6388" s="76" t="s">
        <v>116</v>
      </c>
      <c r="AC6388" s="76" t="s">
        <v>117</v>
      </c>
      <c r="AD6388" s="76" t="s">
        <v>25625</v>
      </c>
      <c r="AE6388" s="76" t="n">
        <v>37420</v>
      </c>
      <c r="AF6388" s="76" t="s">
        <v>25626</v>
      </c>
      <c r="AJ6388" s="79" t="s">
        <v>25627</v>
      </c>
      <c r="AK6388" s="76" t="s">
        <v>25628</v>
      </c>
      <c r="AL6388" s="76" t="n">
        <v>0</v>
      </c>
      <c r="AM6388" s="76" t="n">
        <v>0</v>
      </c>
    </row>
    <row r="6389" customFormat="false" ht="15" hidden="false" customHeight="false" outlineLevel="0" collapsed="false">
      <c r="A6389" s="76" t="n">
        <v>1508582</v>
      </c>
      <c r="B6389" s="76" t="s">
        <v>25629</v>
      </c>
      <c r="C6389" s="76" t="s">
        <v>1760</v>
      </c>
      <c r="D6389" s="76" t="n">
        <v>2816769</v>
      </c>
      <c r="E6389" s="76" t="s">
        <v>132</v>
      </c>
      <c r="F6389" s="76" t="s">
        <v>109</v>
      </c>
      <c r="H6389" s="78" t="n">
        <v>42636</v>
      </c>
      <c r="I6389" s="76" t="s">
        <v>109</v>
      </c>
      <c r="J6389" s="76" t="n">
        <v>-9</v>
      </c>
      <c r="K6389" s="76" t="s">
        <v>2</v>
      </c>
      <c r="M6389" s="76" t="s">
        <v>155</v>
      </c>
      <c r="N6389" s="79" t="s">
        <v>564</v>
      </c>
      <c r="O6389" s="76" t="s">
        <v>565</v>
      </c>
      <c r="P6389" s="78" t="n">
        <v>45554</v>
      </c>
      <c r="Q6389" s="76" t="s">
        <v>114</v>
      </c>
      <c r="R6389" s="78" t="n">
        <v>45177</v>
      </c>
      <c r="T6389" s="76" t="s">
        <v>115</v>
      </c>
      <c r="U6389" s="76" t="n">
        <v>500</v>
      </c>
      <c r="X6389" s="76" t="n">
        <v>5</v>
      </c>
      <c r="Y6389" s="76" t="s">
        <v>116</v>
      </c>
      <c r="AC6389" s="76" t="s">
        <v>117</v>
      </c>
      <c r="AD6389" s="76" t="s">
        <v>4118</v>
      </c>
      <c r="AE6389" s="76" t="n">
        <v>28300</v>
      </c>
      <c r="AF6389" s="76" t="s">
        <v>25630</v>
      </c>
      <c r="AJ6389" s="79" t="s">
        <v>25631</v>
      </c>
      <c r="AK6389" s="76" t="s">
        <v>25632</v>
      </c>
      <c r="AL6389" s="76" t="n">
        <v>0</v>
      </c>
      <c r="AM6389" s="76" t="n">
        <v>0</v>
      </c>
    </row>
    <row r="6390" customFormat="false" ht="15" hidden="false" customHeight="false" outlineLevel="0" collapsed="false">
      <c r="A6390" s="76" t="n">
        <v>1455160</v>
      </c>
      <c r="B6390" s="76" t="s">
        <v>25633</v>
      </c>
      <c r="C6390" s="76" t="s">
        <v>21435</v>
      </c>
      <c r="D6390" s="76" t="n">
        <v>4535973</v>
      </c>
      <c r="E6390" s="76" t="s">
        <v>109</v>
      </c>
      <c r="F6390" s="76" t="s">
        <v>109</v>
      </c>
      <c r="H6390" s="78" t="n">
        <v>30430</v>
      </c>
      <c r="I6390" s="76" t="s">
        <v>179</v>
      </c>
      <c r="J6390" s="76" t="s">
        <v>180</v>
      </c>
      <c r="K6390" s="76" t="s">
        <v>41</v>
      </c>
      <c r="M6390" s="76" t="s">
        <v>134</v>
      </c>
      <c r="N6390" s="79" t="s">
        <v>1186</v>
      </c>
      <c r="O6390" s="76" t="s">
        <v>1187</v>
      </c>
      <c r="P6390" s="78" t="n">
        <v>45564</v>
      </c>
      <c r="Q6390" s="76" t="s">
        <v>114</v>
      </c>
      <c r="R6390" s="78" t="n">
        <v>44861</v>
      </c>
      <c r="S6390" s="78" t="n">
        <v>44499</v>
      </c>
      <c r="T6390" s="76" t="s">
        <v>183</v>
      </c>
      <c r="U6390" s="76" t="n">
        <v>500</v>
      </c>
      <c r="X6390" s="76" t="n">
        <v>5</v>
      </c>
      <c r="Y6390" s="76" t="s">
        <v>116</v>
      </c>
      <c r="AC6390" s="76" t="s">
        <v>117</v>
      </c>
      <c r="AD6390" s="76" t="s">
        <v>974</v>
      </c>
      <c r="AE6390" s="76" t="n">
        <v>45000</v>
      </c>
      <c r="AF6390" s="76" t="s">
        <v>25634</v>
      </c>
      <c r="AK6390" s="76" t="s">
        <v>25635</v>
      </c>
      <c r="AL6390" s="76" t="n">
        <v>0</v>
      </c>
      <c r="AM6390" s="76" t="n">
        <v>0</v>
      </c>
    </row>
    <row r="6391" customFormat="false" ht="15" hidden="false" customHeight="false" outlineLevel="0" collapsed="false">
      <c r="A6391" s="76" t="n">
        <v>643246</v>
      </c>
      <c r="B6391" s="76" t="s">
        <v>25633</v>
      </c>
      <c r="C6391" s="76" t="s">
        <v>2656</v>
      </c>
      <c r="D6391" s="76" t="n">
        <v>187089</v>
      </c>
      <c r="E6391" s="76" t="s">
        <v>109</v>
      </c>
      <c r="F6391" s="76" t="s">
        <v>109</v>
      </c>
      <c r="H6391" s="78" t="n">
        <v>23158</v>
      </c>
      <c r="I6391" s="76" t="s">
        <v>267</v>
      </c>
      <c r="J6391" s="76" t="s">
        <v>268</v>
      </c>
      <c r="K6391" s="76" t="s">
        <v>41</v>
      </c>
      <c r="M6391" s="76" t="s">
        <v>111</v>
      </c>
      <c r="N6391" s="79" t="s">
        <v>337</v>
      </c>
      <c r="O6391" s="76" t="s">
        <v>338</v>
      </c>
      <c r="P6391" s="78" t="n">
        <v>45555</v>
      </c>
      <c r="Q6391" s="76" t="s">
        <v>114</v>
      </c>
      <c r="R6391" s="78" t="n">
        <v>39702</v>
      </c>
      <c r="S6391" s="78" t="n">
        <v>45223</v>
      </c>
      <c r="T6391" s="76" t="s">
        <v>183</v>
      </c>
      <c r="U6391" s="76" t="n">
        <v>599</v>
      </c>
      <c r="X6391" s="76" t="n">
        <v>5</v>
      </c>
      <c r="Y6391" s="76" t="s">
        <v>116</v>
      </c>
      <c r="AC6391" s="76" t="s">
        <v>117</v>
      </c>
      <c r="AD6391" s="76" t="s">
        <v>469</v>
      </c>
      <c r="AE6391" s="76" t="n">
        <v>18120</v>
      </c>
      <c r="AF6391" s="76" t="s">
        <v>25636</v>
      </c>
      <c r="AI6391" s="79" t="s">
        <v>25637</v>
      </c>
      <c r="AJ6391" s="79" t="s">
        <v>25638</v>
      </c>
      <c r="AK6391" s="76" t="s">
        <v>25639</v>
      </c>
      <c r="AL6391" s="76" t="n">
        <v>0</v>
      </c>
      <c r="AM6391" s="76" t="n">
        <v>0</v>
      </c>
    </row>
    <row r="6392" customFormat="false" ht="15" hidden="false" customHeight="false" outlineLevel="0" collapsed="false">
      <c r="A6392" s="76" t="n">
        <v>1647311</v>
      </c>
      <c r="B6392" s="76" t="s">
        <v>25633</v>
      </c>
      <c r="C6392" s="76" t="s">
        <v>8519</v>
      </c>
      <c r="D6392" s="76" t="n">
        <v>3737951</v>
      </c>
      <c r="E6392" s="76" t="s">
        <v>109</v>
      </c>
      <c r="H6392" s="78" t="n">
        <v>42084</v>
      </c>
      <c r="I6392" s="76" t="s">
        <v>231</v>
      </c>
      <c r="J6392" s="76" t="n">
        <v>-10</v>
      </c>
      <c r="K6392" s="76" t="s">
        <v>2</v>
      </c>
      <c r="M6392" s="76" t="s">
        <v>124</v>
      </c>
      <c r="N6392" s="79" t="s">
        <v>922</v>
      </c>
      <c r="O6392" s="76" t="s">
        <v>923</v>
      </c>
      <c r="P6392" s="78" t="n">
        <v>45579</v>
      </c>
      <c r="Q6392" s="76" t="s">
        <v>114</v>
      </c>
      <c r="R6392" s="78" t="n">
        <v>45579</v>
      </c>
      <c r="S6392" s="78" t="n">
        <v>45552</v>
      </c>
      <c r="T6392" s="76" t="s">
        <v>201</v>
      </c>
      <c r="U6392" s="76" t="n">
        <v>500</v>
      </c>
      <c r="X6392" s="76" t="n">
        <v>5</v>
      </c>
      <c r="Y6392" s="76" t="s">
        <v>116</v>
      </c>
      <c r="AC6392" s="76" t="s">
        <v>117</v>
      </c>
      <c r="AD6392" s="76" t="s">
        <v>3493</v>
      </c>
      <c r="AE6392" s="76" t="n">
        <v>37800</v>
      </c>
      <c r="AF6392" s="76" t="s">
        <v>25640</v>
      </c>
      <c r="AJ6392" s="79" t="s">
        <v>25641</v>
      </c>
      <c r="AK6392" s="76" t="s">
        <v>25642</v>
      </c>
      <c r="AL6392" s="76" t="n">
        <v>0</v>
      </c>
      <c r="AM6392" s="76" t="n">
        <v>0</v>
      </c>
    </row>
    <row r="6393" customFormat="false" ht="15" hidden="false" customHeight="false" outlineLevel="0" collapsed="false">
      <c r="A6393" s="76" t="n">
        <v>891299</v>
      </c>
      <c r="B6393" s="76" t="s">
        <v>25633</v>
      </c>
      <c r="C6393" s="76" t="s">
        <v>9872</v>
      </c>
      <c r="D6393" s="76" t="n">
        <v>188065</v>
      </c>
      <c r="E6393" s="76" t="s">
        <v>132</v>
      </c>
      <c r="F6393" s="76" t="s">
        <v>132</v>
      </c>
      <c r="H6393" s="78" t="n">
        <v>37820</v>
      </c>
      <c r="I6393" s="76" t="s">
        <v>23</v>
      </c>
      <c r="J6393" s="76" t="n">
        <v>-40</v>
      </c>
      <c r="K6393" s="76" t="s">
        <v>2</v>
      </c>
      <c r="M6393" s="76" t="s">
        <v>111</v>
      </c>
      <c r="N6393" s="79" t="s">
        <v>337</v>
      </c>
      <c r="O6393" s="76" t="s">
        <v>338</v>
      </c>
      <c r="P6393" s="78" t="n">
        <v>45542</v>
      </c>
      <c r="Q6393" s="76" t="s">
        <v>114</v>
      </c>
      <c r="R6393" s="78" t="n">
        <v>41170</v>
      </c>
      <c r="S6393" s="78" t="n">
        <v>45485</v>
      </c>
      <c r="T6393" s="76" t="s">
        <v>201</v>
      </c>
      <c r="U6393" s="76" t="n">
        <v>929</v>
      </c>
      <c r="X6393" s="76" t="n">
        <v>9</v>
      </c>
      <c r="Y6393" s="76" t="s">
        <v>116</v>
      </c>
      <c r="AC6393" s="76" t="s">
        <v>117</v>
      </c>
      <c r="AD6393" s="76" t="s">
        <v>469</v>
      </c>
      <c r="AE6393" s="76" t="n">
        <v>18120</v>
      </c>
      <c r="AF6393" s="76" t="s">
        <v>25643</v>
      </c>
      <c r="AJ6393" s="79" t="s">
        <v>25644</v>
      </c>
      <c r="AK6393" s="76" t="s">
        <v>25645</v>
      </c>
      <c r="AL6393" s="76" t="n">
        <v>0</v>
      </c>
      <c r="AM6393" s="76" t="n">
        <v>0</v>
      </c>
    </row>
    <row r="6394" customFormat="false" ht="15" hidden="false" customHeight="false" outlineLevel="0" collapsed="false">
      <c r="A6394" s="76" t="n">
        <v>129049</v>
      </c>
      <c r="B6394" s="76" t="s">
        <v>25646</v>
      </c>
      <c r="C6394" s="76" t="s">
        <v>336</v>
      </c>
      <c r="D6394" s="76" t="n">
        <v>938704</v>
      </c>
      <c r="E6394" s="76" t="s">
        <v>132</v>
      </c>
      <c r="F6394" s="76" t="s">
        <v>132</v>
      </c>
      <c r="H6394" s="78" t="n">
        <v>21431</v>
      </c>
      <c r="I6394" s="76" t="s">
        <v>305</v>
      </c>
      <c r="J6394" s="76" t="s">
        <v>306</v>
      </c>
      <c r="K6394" s="76" t="s">
        <v>41</v>
      </c>
      <c r="M6394" s="76" t="s">
        <v>124</v>
      </c>
      <c r="N6394" s="79" t="s">
        <v>3117</v>
      </c>
      <c r="O6394" s="76" t="s">
        <v>3118</v>
      </c>
      <c r="P6394" s="78" t="n">
        <v>45547</v>
      </c>
      <c r="Q6394" s="76" t="s">
        <v>114</v>
      </c>
      <c r="R6394" s="78" t="n">
        <v>37432</v>
      </c>
      <c r="S6394" s="78" t="n">
        <v>44917</v>
      </c>
      <c r="T6394" s="76" t="s">
        <v>183</v>
      </c>
      <c r="U6394" s="76" t="n">
        <v>833</v>
      </c>
      <c r="X6394" s="76" t="n">
        <v>8</v>
      </c>
      <c r="Y6394" s="76" t="s">
        <v>116</v>
      </c>
      <c r="AB6394" s="78" t="n">
        <v>44834</v>
      </c>
      <c r="AC6394" s="76" t="s">
        <v>117</v>
      </c>
      <c r="AD6394" s="76" t="s">
        <v>25647</v>
      </c>
      <c r="AE6394" s="76" t="n">
        <v>93110</v>
      </c>
      <c r="AF6394" s="76" t="s">
        <v>25648</v>
      </c>
      <c r="AJ6394" s="79" t="s">
        <v>25649</v>
      </c>
      <c r="AK6394" s="76" t="s">
        <v>25650</v>
      </c>
      <c r="AL6394" s="76" t="n">
        <v>0</v>
      </c>
      <c r="AM6394" s="76" t="n">
        <v>0</v>
      </c>
    </row>
    <row r="6395" customFormat="false" ht="15" hidden="false" customHeight="false" outlineLevel="0" collapsed="false">
      <c r="A6395" s="76" t="n">
        <v>1648815</v>
      </c>
      <c r="B6395" s="76" t="s">
        <v>25651</v>
      </c>
      <c r="C6395" s="76" t="s">
        <v>1281</v>
      </c>
      <c r="D6395" s="76" t="n">
        <v>3737986</v>
      </c>
      <c r="E6395" s="76" t="s">
        <v>109</v>
      </c>
      <c r="H6395" s="78" t="n">
        <v>42286</v>
      </c>
      <c r="I6395" s="76" t="s">
        <v>231</v>
      </c>
      <c r="J6395" s="76" t="n">
        <v>-10</v>
      </c>
      <c r="K6395" s="76" t="s">
        <v>41</v>
      </c>
      <c r="M6395" s="76" t="s">
        <v>124</v>
      </c>
      <c r="N6395" s="79" t="s">
        <v>496</v>
      </c>
      <c r="O6395" s="76" t="s">
        <v>497</v>
      </c>
      <c r="P6395" s="78" t="n">
        <v>45581</v>
      </c>
      <c r="Q6395" s="76" t="s">
        <v>114</v>
      </c>
      <c r="R6395" s="78" t="n">
        <v>45581</v>
      </c>
      <c r="T6395" s="76" t="s">
        <v>115</v>
      </c>
      <c r="U6395" s="76" t="n">
        <v>500</v>
      </c>
      <c r="X6395" s="76" t="n">
        <v>5</v>
      </c>
      <c r="Y6395" s="76" t="s">
        <v>116</v>
      </c>
      <c r="AC6395" s="76" t="s">
        <v>117</v>
      </c>
      <c r="AD6395" s="76" t="s">
        <v>1512</v>
      </c>
      <c r="AE6395" s="76" t="n">
        <v>37230</v>
      </c>
      <c r="AF6395" s="76" t="s">
        <v>25652</v>
      </c>
      <c r="AJ6395" s="79" t="s">
        <v>25653</v>
      </c>
      <c r="AK6395" s="76" t="s">
        <v>25654</v>
      </c>
      <c r="AL6395" s="76" t="n">
        <v>0</v>
      </c>
      <c r="AM6395" s="76" t="n">
        <v>0</v>
      </c>
    </row>
    <row r="6396" customFormat="false" ht="15" hidden="false" customHeight="false" outlineLevel="0" collapsed="false">
      <c r="A6396" s="76" t="n">
        <v>1610222</v>
      </c>
      <c r="B6396" s="76" t="s">
        <v>25651</v>
      </c>
      <c r="C6396" s="76" t="s">
        <v>1580</v>
      </c>
      <c r="D6396" s="76" t="n">
        <v>3737286</v>
      </c>
      <c r="E6396" s="76" t="s">
        <v>109</v>
      </c>
      <c r="H6396" s="78" t="n">
        <v>43230</v>
      </c>
      <c r="I6396" s="76" t="s">
        <v>109</v>
      </c>
      <c r="J6396" s="76" t="n">
        <v>-9</v>
      </c>
      <c r="K6396" s="76" t="s">
        <v>41</v>
      </c>
      <c r="M6396" s="76" t="s">
        <v>124</v>
      </c>
      <c r="N6396" s="79" t="s">
        <v>496</v>
      </c>
      <c r="O6396" s="76" t="s">
        <v>497</v>
      </c>
      <c r="P6396" s="78" t="n">
        <v>45547</v>
      </c>
      <c r="Q6396" s="76" t="s">
        <v>114</v>
      </c>
      <c r="R6396" s="78" t="n">
        <v>45547</v>
      </c>
      <c r="T6396" s="76" t="s">
        <v>115</v>
      </c>
      <c r="U6396" s="76" t="n">
        <v>500</v>
      </c>
      <c r="X6396" s="76" t="n">
        <v>5</v>
      </c>
      <c r="Y6396" s="76" t="s">
        <v>116</v>
      </c>
      <c r="AC6396" s="76" t="s">
        <v>117</v>
      </c>
      <c r="AD6396" s="76" t="s">
        <v>1512</v>
      </c>
      <c r="AE6396" s="76" t="n">
        <v>37230</v>
      </c>
      <c r="AF6396" s="76" t="s">
        <v>25652</v>
      </c>
      <c r="AJ6396" s="79" t="s">
        <v>25653</v>
      </c>
      <c r="AK6396" s="76" t="s">
        <v>25654</v>
      </c>
      <c r="AL6396" s="76" t="n">
        <v>0</v>
      </c>
      <c r="AM6396" s="76" t="n">
        <v>0</v>
      </c>
    </row>
    <row r="6397" customFormat="false" ht="15" hidden="false" customHeight="false" outlineLevel="0" collapsed="false">
      <c r="A6397" s="76" t="n">
        <v>1283820</v>
      </c>
      <c r="B6397" s="76" t="s">
        <v>25655</v>
      </c>
      <c r="C6397" s="76" t="s">
        <v>1377</v>
      </c>
      <c r="D6397" s="76" t="n">
        <v>368798</v>
      </c>
      <c r="E6397" s="76" t="s">
        <v>132</v>
      </c>
      <c r="F6397" s="76" t="s">
        <v>132</v>
      </c>
      <c r="H6397" s="78" t="n">
        <v>41598</v>
      </c>
      <c r="I6397" s="76" t="s">
        <v>110</v>
      </c>
      <c r="J6397" s="76" t="n">
        <v>-12</v>
      </c>
      <c r="K6397" s="76" t="s">
        <v>41</v>
      </c>
      <c r="M6397" s="76" t="s">
        <v>269</v>
      </c>
      <c r="N6397" s="79" t="s">
        <v>1412</v>
      </c>
      <c r="O6397" s="76" t="s">
        <v>1413</v>
      </c>
      <c r="P6397" s="78" t="n">
        <v>45554</v>
      </c>
      <c r="Q6397" s="76" t="s">
        <v>114</v>
      </c>
      <c r="R6397" s="78" t="n">
        <v>43742</v>
      </c>
      <c r="T6397" s="76" t="s">
        <v>115</v>
      </c>
      <c r="U6397" s="76" t="n">
        <v>500</v>
      </c>
      <c r="X6397" s="76" t="n">
        <v>5</v>
      </c>
      <c r="Y6397" s="76" t="s">
        <v>116</v>
      </c>
      <c r="AC6397" s="76" t="s">
        <v>117</v>
      </c>
      <c r="AD6397" s="76" t="s">
        <v>3597</v>
      </c>
      <c r="AE6397" s="76" t="n">
        <v>36500</v>
      </c>
      <c r="AF6397" s="76" t="s">
        <v>25656</v>
      </c>
      <c r="AJ6397" s="79" t="s">
        <v>25657</v>
      </c>
      <c r="AK6397" s="76" t="s">
        <v>25658</v>
      </c>
      <c r="AL6397" s="76" t="n">
        <v>0</v>
      </c>
      <c r="AM6397" s="76" t="n">
        <v>0</v>
      </c>
    </row>
    <row r="6398" customFormat="false" ht="15" hidden="false" customHeight="false" outlineLevel="0" collapsed="false">
      <c r="A6398" s="76" t="n">
        <v>1616164</v>
      </c>
      <c r="B6398" s="76" t="s">
        <v>25659</v>
      </c>
      <c r="C6398" s="76" t="s">
        <v>25660</v>
      </c>
      <c r="D6398" s="76" t="n">
        <v>2817377</v>
      </c>
      <c r="E6398" s="76" t="s">
        <v>132</v>
      </c>
      <c r="H6398" s="78" t="n">
        <v>41166</v>
      </c>
      <c r="I6398" s="76" t="s">
        <v>370</v>
      </c>
      <c r="J6398" s="76" t="n">
        <v>-13</v>
      </c>
      <c r="K6398" s="76" t="s">
        <v>41</v>
      </c>
      <c r="M6398" s="76" t="s">
        <v>155</v>
      </c>
      <c r="N6398" s="79" t="s">
        <v>156</v>
      </c>
      <c r="O6398" s="76" t="s">
        <v>157</v>
      </c>
      <c r="P6398" s="78" t="n">
        <v>45553</v>
      </c>
      <c r="Q6398" s="76" t="s">
        <v>114</v>
      </c>
      <c r="R6398" s="78" t="n">
        <v>45553</v>
      </c>
      <c r="T6398" s="76" t="s">
        <v>115</v>
      </c>
      <c r="U6398" s="76" t="n">
        <v>500</v>
      </c>
      <c r="X6398" s="76" t="n">
        <v>5</v>
      </c>
      <c r="Y6398" s="76" t="s">
        <v>116</v>
      </c>
      <c r="AC6398" s="76" t="s">
        <v>117</v>
      </c>
      <c r="AD6398" s="76" t="s">
        <v>191</v>
      </c>
      <c r="AE6398" s="76" t="n">
        <v>28500</v>
      </c>
      <c r="AF6398" s="76" t="s">
        <v>25661</v>
      </c>
      <c r="AJ6398" s="79" t="s">
        <v>25662</v>
      </c>
      <c r="AK6398" s="76" t="s">
        <v>25663</v>
      </c>
      <c r="AL6398" s="76" t="n">
        <v>1</v>
      </c>
      <c r="AM6398" s="76" t="n">
        <v>0</v>
      </c>
    </row>
    <row r="6399" customFormat="false" ht="15" hidden="false" customHeight="false" outlineLevel="0" collapsed="false">
      <c r="A6399" s="76" t="n">
        <v>129110</v>
      </c>
      <c r="B6399" s="76" t="s">
        <v>25664</v>
      </c>
      <c r="C6399" s="76" t="s">
        <v>406</v>
      </c>
      <c r="D6399" s="76" t="n">
        <v>287801</v>
      </c>
      <c r="E6399" s="76" t="s">
        <v>132</v>
      </c>
      <c r="H6399" s="78" t="n">
        <v>32242</v>
      </c>
      <c r="I6399" s="76" t="s">
        <v>23</v>
      </c>
      <c r="J6399" s="76" t="n">
        <v>-40</v>
      </c>
      <c r="K6399" s="76" t="s">
        <v>41</v>
      </c>
      <c r="M6399" s="76" t="s">
        <v>155</v>
      </c>
      <c r="N6399" s="79" t="s">
        <v>1210</v>
      </c>
      <c r="O6399" s="76" t="s">
        <v>1211</v>
      </c>
      <c r="P6399" s="78" t="n">
        <v>45612</v>
      </c>
      <c r="Q6399" s="76" t="s">
        <v>114</v>
      </c>
      <c r="R6399" s="78" t="n">
        <v>37432</v>
      </c>
      <c r="S6399" s="78" t="n">
        <v>45612</v>
      </c>
      <c r="T6399" s="76" t="s">
        <v>201</v>
      </c>
      <c r="U6399" s="76" t="n">
        <v>722</v>
      </c>
      <c r="X6399" s="76" t="n">
        <v>7</v>
      </c>
      <c r="Y6399" s="76" t="s">
        <v>116</v>
      </c>
      <c r="AC6399" s="76" t="s">
        <v>117</v>
      </c>
      <c r="AD6399" s="76" t="s">
        <v>25665</v>
      </c>
      <c r="AE6399" s="76" t="n">
        <v>28300</v>
      </c>
      <c r="AF6399" s="76" t="s">
        <v>25666</v>
      </c>
      <c r="AJ6399" s="76" t="s">
        <v>25667</v>
      </c>
      <c r="AK6399" s="76" t="s">
        <v>25668</v>
      </c>
      <c r="AL6399" s="76" t="n">
        <v>1</v>
      </c>
      <c r="AM6399" s="76" t="n">
        <v>0</v>
      </c>
    </row>
    <row r="6400" customFormat="false" ht="15" hidden="false" customHeight="false" outlineLevel="0" collapsed="false">
      <c r="A6400" s="76" t="n">
        <v>788217</v>
      </c>
      <c r="B6400" s="76" t="s">
        <v>25669</v>
      </c>
      <c r="C6400" s="76" t="s">
        <v>1407</v>
      </c>
      <c r="D6400" s="76" t="n">
        <v>4521722</v>
      </c>
      <c r="E6400" s="76" t="s">
        <v>109</v>
      </c>
      <c r="F6400" s="76" t="s">
        <v>109</v>
      </c>
      <c r="H6400" s="78" t="n">
        <v>18079</v>
      </c>
      <c r="I6400" s="76" t="s">
        <v>686</v>
      </c>
      <c r="J6400" s="76" t="s">
        <v>687</v>
      </c>
      <c r="K6400" s="76" t="s">
        <v>41</v>
      </c>
      <c r="M6400" s="76" t="s">
        <v>134</v>
      </c>
      <c r="N6400" s="79" t="s">
        <v>449</v>
      </c>
      <c r="O6400" s="76" t="s">
        <v>450</v>
      </c>
      <c r="P6400" s="78" t="n">
        <v>45535</v>
      </c>
      <c r="Q6400" s="76" t="s">
        <v>114</v>
      </c>
      <c r="R6400" s="78" t="n">
        <v>40464</v>
      </c>
      <c r="S6400" s="78" t="n">
        <v>45146</v>
      </c>
      <c r="T6400" s="76" t="s">
        <v>183</v>
      </c>
      <c r="U6400" s="76" t="n">
        <v>500</v>
      </c>
      <c r="X6400" s="76" t="n">
        <v>5</v>
      </c>
      <c r="Y6400" s="76" t="s">
        <v>116</v>
      </c>
      <c r="AC6400" s="76" t="s">
        <v>117</v>
      </c>
      <c r="AD6400" s="76" t="s">
        <v>451</v>
      </c>
      <c r="AE6400" s="76" t="n">
        <v>45100</v>
      </c>
      <c r="AF6400" s="76" t="s">
        <v>25670</v>
      </c>
      <c r="AJ6400" s="79" t="s">
        <v>25671</v>
      </c>
      <c r="AK6400" s="76" t="s">
        <v>25672</v>
      </c>
      <c r="AL6400" s="76" t="n">
        <v>0</v>
      </c>
      <c r="AM6400" s="76" t="n">
        <v>0</v>
      </c>
    </row>
    <row r="6401" customFormat="false" ht="15" hidden="false" customHeight="false" outlineLevel="0" collapsed="false">
      <c r="A6401" s="76" t="n">
        <v>454395</v>
      </c>
      <c r="B6401" s="76" t="s">
        <v>25673</v>
      </c>
      <c r="C6401" s="76" t="s">
        <v>3911</v>
      </c>
      <c r="D6401" s="76" t="n">
        <v>418779</v>
      </c>
      <c r="E6401" s="76" t="s">
        <v>475</v>
      </c>
      <c r="F6401" s="76" t="s">
        <v>132</v>
      </c>
      <c r="H6401" s="78" t="n">
        <v>21584</v>
      </c>
      <c r="I6401" s="76" t="s">
        <v>305</v>
      </c>
      <c r="J6401" s="76" t="s">
        <v>306</v>
      </c>
      <c r="K6401" s="76" t="s">
        <v>41</v>
      </c>
      <c r="M6401" s="76" t="s">
        <v>286</v>
      </c>
      <c r="N6401" s="79" t="s">
        <v>4292</v>
      </c>
      <c r="O6401" s="76" t="s">
        <v>4293</v>
      </c>
      <c r="P6401" s="78" t="n">
        <v>45542</v>
      </c>
      <c r="Q6401" s="76" t="s">
        <v>114</v>
      </c>
      <c r="R6401" s="78" t="n">
        <v>38316</v>
      </c>
      <c r="S6401" s="78" t="n">
        <v>45437</v>
      </c>
      <c r="T6401" s="76" t="s">
        <v>201</v>
      </c>
      <c r="U6401" s="76" t="n">
        <v>812</v>
      </c>
      <c r="X6401" s="76" t="n">
        <v>8</v>
      </c>
      <c r="Y6401" s="76" t="s">
        <v>466</v>
      </c>
      <c r="Z6401" s="79" t="s">
        <v>4292</v>
      </c>
      <c r="AA6401" s="76" t="s">
        <v>4293</v>
      </c>
      <c r="AC6401" s="76" t="s">
        <v>117</v>
      </c>
      <c r="AD6401" s="76" t="s">
        <v>10002</v>
      </c>
      <c r="AE6401" s="76" t="n">
        <v>41100</v>
      </c>
      <c r="AF6401" s="76" t="s">
        <v>25674</v>
      </c>
      <c r="AI6401" s="79" t="s">
        <v>25675</v>
      </c>
      <c r="AJ6401" s="79" t="s">
        <v>25676</v>
      </c>
      <c r="AK6401" s="76" t="s">
        <v>14404</v>
      </c>
      <c r="AL6401" s="76" t="n">
        <v>0</v>
      </c>
      <c r="AM6401" s="76" t="n">
        <v>0</v>
      </c>
    </row>
    <row r="6402" customFormat="false" ht="15" hidden="false" customHeight="false" outlineLevel="0" collapsed="false">
      <c r="A6402" s="76" t="n">
        <v>1338862</v>
      </c>
      <c r="B6402" s="76" t="s">
        <v>25673</v>
      </c>
      <c r="C6402" s="76" t="s">
        <v>2973</v>
      </c>
      <c r="D6402" s="76" t="n">
        <v>369172</v>
      </c>
      <c r="E6402" s="76" t="s">
        <v>109</v>
      </c>
      <c r="H6402" s="78" t="n">
        <v>39999</v>
      </c>
      <c r="I6402" s="76" t="s">
        <v>133</v>
      </c>
      <c r="J6402" s="76" t="n">
        <v>-16</v>
      </c>
      <c r="K6402" s="76" t="s">
        <v>41</v>
      </c>
      <c r="M6402" s="76" t="s">
        <v>269</v>
      </c>
      <c r="N6402" s="79" t="s">
        <v>6463</v>
      </c>
      <c r="O6402" s="76" t="s">
        <v>6464</v>
      </c>
      <c r="P6402" s="78" t="n">
        <v>45621</v>
      </c>
      <c r="Q6402" s="76" t="s">
        <v>114</v>
      </c>
      <c r="R6402" s="78" t="n">
        <v>44449</v>
      </c>
      <c r="T6402" s="76" t="s">
        <v>115</v>
      </c>
      <c r="U6402" s="76" t="n">
        <v>500</v>
      </c>
      <c r="X6402" s="76" t="n">
        <v>5</v>
      </c>
      <c r="Y6402" s="76" t="s">
        <v>116</v>
      </c>
      <c r="AC6402" s="76" t="s">
        <v>117</v>
      </c>
      <c r="AD6402" s="76" t="s">
        <v>7517</v>
      </c>
      <c r="AE6402" s="76" t="n">
        <v>36120</v>
      </c>
      <c r="AF6402" s="76" t="s">
        <v>25677</v>
      </c>
      <c r="AI6402" s="79" t="s">
        <v>25678</v>
      </c>
      <c r="AJ6402" s="79" t="s">
        <v>25679</v>
      </c>
      <c r="AK6402" s="76" t="s">
        <v>25680</v>
      </c>
      <c r="AL6402" s="76" t="n">
        <v>0</v>
      </c>
      <c r="AM6402" s="76" t="n">
        <v>0</v>
      </c>
    </row>
    <row r="6403" customFormat="false" ht="15" hidden="false" customHeight="false" outlineLevel="0" collapsed="false">
      <c r="A6403" s="76" t="n">
        <v>1638919</v>
      </c>
      <c r="B6403" s="76" t="s">
        <v>25673</v>
      </c>
      <c r="C6403" s="76" t="s">
        <v>1766</v>
      </c>
      <c r="D6403" s="76" t="n">
        <v>2817598</v>
      </c>
      <c r="E6403" s="76" t="s">
        <v>109</v>
      </c>
      <c r="H6403" s="78" t="n">
        <v>42239</v>
      </c>
      <c r="I6403" s="76" t="s">
        <v>231</v>
      </c>
      <c r="J6403" s="76" t="n">
        <v>-10</v>
      </c>
      <c r="K6403" s="76" t="s">
        <v>41</v>
      </c>
      <c r="M6403" s="76" t="s">
        <v>155</v>
      </c>
      <c r="N6403" s="79" t="s">
        <v>440</v>
      </c>
      <c r="O6403" s="76" t="s">
        <v>441</v>
      </c>
      <c r="P6403" s="78" t="n">
        <v>45569</v>
      </c>
      <c r="Q6403" s="76" t="s">
        <v>114</v>
      </c>
      <c r="R6403" s="78" t="n">
        <v>45569</v>
      </c>
      <c r="T6403" s="76" t="s">
        <v>115</v>
      </c>
      <c r="U6403" s="76" t="n">
        <v>500</v>
      </c>
      <c r="X6403" s="76" t="n">
        <v>5</v>
      </c>
      <c r="Y6403" s="76" t="s">
        <v>116</v>
      </c>
      <c r="AC6403" s="76" t="s">
        <v>117</v>
      </c>
      <c r="AD6403" s="76" t="s">
        <v>1943</v>
      </c>
      <c r="AE6403" s="76" t="n">
        <v>28630</v>
      </c>
      <c r="AF6403" s="76" t="s">
        <v>25681</v>
      </c>
      <c r="AJ6403" s="79" t="s">
        <v>25682</v>
      </c>
      <c r="AK6403" s="76" t="s">
        <v>25683</v>
      </c>
      <c r="AL6403" s="76" t="n">
        <v>0</v>
      </c>
      <c r="AM6403" s="76" t="n">
        <v>0</v>
      </c>
    </row>
    <row r="6404" customFormat="false" ht="15" hidden="false" customHeight="false" outlineLevel="0" collapsed="false">
      <c r="A6404" s="76" t="n">
        <v>129163</v>
      </c>
      <c r="B6404" s="76" t="s">
        <v>25684</v>
      </c>
      <c r="C6404" s="76" t="s">
        <v>3911</v>
      </c>
      <c r="D6404" s="76" t="n">
        <v>412704</v>
      </c>
      <c r="E6404" s="76" t="s">
        <v>109</v>
      </c>
      <c r="F6404" s="76" t="s">
        <v>132</v>
      </c>
      <c r="H6404" s="78" t="n">
        <v>21196</v>
      </c>
      <c r="I6404" s="76" t="s">
        <v>305</v>
      </c>
      <c r="J6404" s="76" t="s">
        <v>306</v>
      </c>
      <c r="K6404" s="76" t="s">
        <v>41</v>
      </c>
      <c r="M6404" s="76" t="s">
        <v>286</v>
      </c>
      <c r="N6404" s="79" t="s">
        <v>385</v>
      </c>
      <c r="O6404" s="76" t="s">
        <v>386</v>
      </c>
      <c r="P6404" s="78" t="n">
        <v>45625</v>
      </c>
      <c r="Q6404" s="76" t="s">
        <v>114</v>
      </c>
      <c r="R6404" s="78" t="n">
        <v>37432</v>
      </c>
      <c r="S6404" s="78" t="n">
        <v>44908</v>
      </c>
      <c r="T6404" s="76" t="s">
        <v>183</v>
      </c>
      <c r="U6404" s="76" t="n">
        <v>983</v>
      </c>
      <c r="X6404" s="76" t="n">
        <v>9</v>
      </c>
      <c r="Y6404" s="76" t="s">
        <v>116</v>
      </c>
      <c r="AC6404" s="76" t="s">
        <v>117</v>
      </c>
      <c r="AD6404" s="76" t="s">
        <v>676</v>
      </c>
      <c r="AE6404" s="76" t="n">
        <v>41350</v>
      </c>
      <c r="AF6404" s="76" t="s">
        <v>25685</v>
      </c>
      <c r="AI6404" s="79" t="s">
        <v>25686</v>
      </c>
      <c r="AJ6404" s="79" t="s">
        <v>25687</v>
      </c>
      <c r="AK6404" s="76" t="s">
        <v>25688</v>
      </c>
      <c r="AL6404" s="76" t="n">
        <v>0</v>
      </c>
      <c r="AM6404" s="76" t="n">
        <v>0</v>
      </c>
    </row>
    <row r="6405" customFormat="false" ht="15" hidden="false" customHeight="false" outlineLevel="0" collapsed="false">
      <c r="A6405" s="76" t="n">
        <v>1643729</v>
      </c>
      <c r="B6405" s="76" t="s">
        <v>25684</v>
      </c>
      <c r="C6405" s="76" t="s">
        <v>238</v>
      </c>
      <c r="D6405" s="76" t="n">
        <v>3737869</v>
      </c>
      <c r="E6405" s="76" t="s">
        <v>109</v>
      </c>
      <c r="H6405" s="78" t="n">
        <v>42411</v>
      </c>
      <c r="I6405" s="76" t="s">
        <v>109</v>
      </c>
      <c r="J6405" s="76" t="n">
        <v>-9</v>
      </c>
      <c r="K6405" s="76" t="s">
        <v>41</v>
      </c>
      <c r="M6405" s="76" t="s">
        <v>124</v>
      </c>
      <c r="N6405" s="79" t="s">
        <v>1931</v>
      </c>
      <c r="O6405" s="76" t="s">
        <v>1932</v>
      </c>
      <c r="P6405" s="78" t="n">
        <v>45574</v>
      </c>
      <c r="Q6405" s="76" t="s">
        <v>114</v>
      </c>
      <c r="R6405" s="78" t="n">
        <v>45574</v>
      </c>
      <c r="T6405" s="76" t="s">
        <v>115</v>
      </c>
      <c r="U6405" s="76" t="n">
        <v>500</v>
      </c>
      <c r="X6405" s="76" t="n">
        <v>5</v>
      </c>
      <c r="Y6405" s="76" t="s">
        <v>116</v>
      </c>
      <c r="AC6405" s="76" t="s">
        <v>117</v>
      </c>
      <c r="AD6405" s="76" t="s">
        <v>20204</v>
      </c>
      <c r="AE6405" s="76" t="n">
        <v>37420</v>
      </c>
      <c r="AF6405" s="76" t="s">
        <v>25689</v>
      </c>
      <c r="AJ6405" s="79" t="s">
        <v>17847</v>
      </c>
      <c r="AK6405" s="76" t="s">
        <v>25690</v>
      </c>
      <c r="AL6405" s="76" t="n">
        <v>0</v>
      </c>
      <c r="AM6405" s="76" t="n">
        <v>0</v>
      </c>
    </row>
    <row r="6406" customFormat="false" ht="15" hidden="false" customHeight="false" outlineLevel="0" collapsed="false">
      <c r="A6406" s="76" t="n">
        <v>1617845</v>
      </c>
      <c r="B6406" s="76" t="s">
        <v>25691</v>
      </c>
      <c r="C6406" s="76" t="s">
        <v>2983</v>
      </c>
      <c r="D6406" s="76" t="n">
        <v>4540525</v>
      </c>
      <c r="E6406" s="76" t="s">
        <v>109</v>
      </c>
      <c r="H6406" s="78" t="n">
        <v>40926</v>
      </c>
      <c r="I6406" s="76" t="s">
        <v>370</v>
      </c>
      <c r="J6406" s="76" t="n">
        <v>-13</v>
      </c>
      <c r="K6406" s="76" t="s">
        <v>41</v>
      </c>
      <c r="M6406" s="76" t="s">
        <v>134</v>
      </c>
      <c r="N6406" s="79" t="s">
        <v>1242</v>
      </c>
      <c r="O6406" s="76" t="s">
        <v>1243</v>
      </c>
      <c r="P6406" s="78" t="n">
        <v>45553</v>
      </c>
      <c r="Q6406" s="76" t="s">
        <v>114</v>
      </c>
      <c r="R6406" s="78" t="n">
        <v>45553</v>
      </c>
      <c r="T6406" s="76" t="s">
        <v>115</v>
      </c>
      <c r="U6406" s="76" t="n">
        <v>500</v>
      </c>
      <c r="X6406" s="76" t="n">
        <v>5</v>
      </c>
      <c r="Y6406" s="76" t="s">
        <v>116</v>
      </c>
      <c r="AC6406" s="76" t="s">
        <v>117</v>
      </c>
      <c r="AD6406" s="76" t="s">
        <v>13049</v>
      </c>
      <c r="AE6406" s="76" t="n">
        <v>45130</v>
      </c>
      <c r="AF6406" s="76" t="s">
        <v>25692</v>
      </c>
      <c r="AJ6406" s="79" t="s">
        <v>25693</v>
      </c>
      <c r="AK6406" s="76" t="s">
        <v>25694</v>
      </c>
      <c r="AL6406" s="76" t="n">
        <v>0</v>
      </c>
      <c r="AM6406" s="76" t="n">
        <v>0</v>
      </c>
    </row>
    <row r="6407" customFormat="false" ht="15" hidden="false" customHeight="false" outlineLevel="0" collapsed="false">
      <c r="A6407" s="76" t="n">
        <v>129204</v>
      </c>
      <c r="B6407" s="76" t="s">
        <v>25695</v>
      </c>
      <c r="C6407" s="76" t="s">
        <v>2594</v>
      </c>
      <c r="D6407" s="76" t="n">
        <v>373309</v>
      </c>
      <c r="E6407" s="76" t="s">
        <v>475</v>
      </c>
      <c r="F6407" s="76" t="s">
        <v>132</v>
      </c>
      <c r="H6407" s="78" t="n">
        <v>27192</v>
      </c>
      <c r="I6407" s="76" t="s">
        <v>208</v>
      </c>
      <c r="J6407" s="76" t="s">
        <v>209</v>
      </c>
      <c r="K6407" s="76" t="s">
        <v>41</v>
      </c>
      <c r="M6407" s="76" t="s">
        <v>124</v>
      </c>
      <c r="N6407" s="79" t="s">
        <v>3117</v>
      </c>
      <c r="O6407" s="76" t="s">
        <v>3118</v>
      </c>
      <c r="P6407" s="78" t="n">
        <v>45484</v>
      </c>
      <c r="Q6407" s="76" t="s">
        <v>114</v>
      </c>
      <c r="R6407" s="78" t="n">
        <v>37432</v>
      </c>
      <c r="S6407" s="78" t="n">
        <v>45488</v>
      </c>
      <c r="T6407" s="76" t="s">
        <v>201</v>
      </c>
      <c r="U6407" s="76" t="n">
        <v>908</v>
      </c>
      <c r="X6407" s="76" t="n">
        <v>9</v>
      </c>
      <c r="Y6407" s="76" t="s">
        <v>116</v>
      </c>
      <c r="AC6407" s="76" t="s">
        <v>117</v>
      </c>
      <c r="AD6407" s="76" t="s">
        <v>1523</v>
      </c>
      <c r="AE6407" s="76" t="n">
        <v>37170</v>
      </c>
      <c r="AF6407" s="76" t="s">
        <v>25696</v>
      </c>
      <c r="AJ6407" s="79" t="s">
        <v>25697</v>
      </c>
      <c r="AK6407" s="76" t="s">
        <v>25698</v>
      </c>
      <c r="AL6407" s="76" t="n">
        <v>0</v>
      </c>
      <c r="AM6407" s="76" t="n">
        <v>0</v>
      </c>
    </row>
    <row r="6408" customFormat="false" ht="15" hidden="false" customHeight="false" outlineLevel="0" collapsed="false">
      <c r="A6408" s="76" t="n">
        <v>1524801</v>
      </c>
      <c r="B6408" s="76" t="s">
        <v>25699</v>
      </c>
      <c r="C6408" s="76" t="s">
        <v>3497</v>
      </c>
      <c r="D6408" s="76" t="n">
        <v>3736226</v>
      </c>
      <c r="E6408" s="76" t="s">
        <v>109</v>
      </c>
      <c r="F6408" s="76" t="s">
        <v>109</v>
      </c>
      <c r="H6408" s="78" t="n">
        <v>41876</v>
      </c>
      <c r="I6408" s="76" t="s">
        <v>190</v>
      </c>
      <c r="J6408" s="76" t="n">
        <v>-11</v>
      </c>
      <c r="K6408" s="76" t="s">
        <v>41</v>
      </c>
      <c r="M6408" s="76" t="s">
        <v>124</v>
      </c>
      <c r="N6408" s="79" t="s">
        <v>239</v>
      </c>
      <c r="O6408" s="76" t="s">
        <v>240</v>
      </c>
      <c r="P6408" s="78" t="n">
        <v>45540</v>
      </c>
      <c r="Q6408" s="76" t="s">
        <v>114</v>
      </c>
      <c r="R6408" s="78" t="n">
        <v>45197</v>
      </c>
      <c r="S6408" s="78" t="n">
        <v>45534</v>
      </c>
      <c r="T6408" s="76" t="s">
        <v>201</v>
      </c>
      <c r="U6408" s="76" t="n">
        <v>500</v>
      </c>
      <c r="X6408" s="76" t="n">
        <v>5</v>
      </c>
      <c r="Y6408" s="76" t="s">
        <v>116</v>
      </c>
      <c r="AC6408" s="76" t="s">
        <v>117</v>
      </c>
      <c r="AD6408" s="76" t="s">
        <v>2046</v>
      </c>
      <c r="AE6408" s="76" t="n">
        <v>37320</v>
      </c>
      <c r="AF6408" s="76" t="s">
        <v>25700</v>
      </c>
      <c r="AI6408" s="79" t="s">
        <v>25701</v>
      </c>
      <c r="AJ6408" s="79" t="s">
        <v>25702</v>
      </c>
      <c r="AK6408" s="76" t="s">
        <v>25703</v>
      </c>
      <c r="AL6408" s="76" t="n">
        <v>0</v>
      </c>
      <c r="AM6408" s="76" t="n">
        <v>0</v>
      </c>
    </row>
    <row r="6409" customFormat="false" ht="15" hidden="false" customHeight="false" outlineLevel="0" collapsed="false">
      <c r="A6409" s="76" t="n">
        <v>1328214</v>
      </c>
      <c r="B6409" s="76" t="s">
        <v>25704</v>
      </c>
      <c r="C6409" s="76" t="s">
        <v>1140</v>
      </c>
      <c r="D6409" s="76" t="n">
        <v>3732544</v>
      </c>
      <c r="E6409" s="76" t="s">
        <v>132</v>
      </c>
      <c r="F6409" s="76" t="s">
        <v>132</v>
      </c>
      <c r="H6409" s="78" t="n">
        <v>29446</v>
      </c>
      <c r="I6409" s="76" t="s">
        <v>179</v>
      </c>
      <c r="J6409" s="76" t="s">
        <v>180</v>
      </c>
      <c r="K6409" s="76" t="s">
        <v>41</v>
      </c>
      <c r="M6409" s="76" t="s">
        <v>124</v>
      </c>
      <c r="N6409" s="79" t="s">
        <v>596</v>
      </c>
      <c r="O6409" s="76" t="s">
        <v>597</v>
      </c>
      <c r="P6409" s="78" t="n">
        <v>45548</v>
      </c>
      <c r="Q6409" s="76" t="s">
        <v>114</v>
      </c>
      <c r="R6409" s="78" t="n">
        <v>44118</v>
      </c>
      <c r="S6409" s="78" t="n">
        <v>45205</v>
      </c>
      <c r="T6409" s="76" t="s">
        <v>201</v>
      </c>
      <c r="U6409" s="76" t="n">
        <v>632</v>
      </c>
      <c r="X6409" s="76" t="n">
        <v>6</v>
      </c>
      <c r="Y6409" s="76" t="s">
        <v>116</v>
      </c>
      <c r="AC6409" s="76" t="s">
        <v>117</v>
      </c>
      <c r="AD6409" s="76" t="s">
        <v>1923</v>
      </c>
      <c r="AE6409" s="76" t="n">
        <v>37340</v>
      </c>
      <c r="AF6409" s="76" t="s">
        <v>25705</v>
      </c>
      <c r="AJ6409" s="79" t="s">
        <v>25706</v>
      </c>
      <c r="AK6409" s="76" t="s">
        <v>25707</v>
      </c>
      <c r="AL6409" s="76" t="n">
        <v>0</v>
      </c>
      <c r="AM6409" s="76" t="n">
        <v>0</v>
      </c>
    </row>
    <row r="6410" customFormat="false" ht="15" hidden="false" customHeight="false" outlineLevel="0" collapsed="false">
      <c r="A6410" s="76" t="n">
        <v>129305</v>
      </c>
      <c r="B6410" s="76" t="s">
        <v>25708</v>
      </c>
      <c r="C6410" s="76" t="s">
        <v>1248</v>
      </c>
      <c r="D6410" s="76" t="n">
        <v>37129</v>
      </c>
      <c r="E6410" s="76" t="s">
        <v>132</v>
      </c>
      <c r="F6410" s="76" t="s">
        <v>132</v>
      </c>
      <c r="H6410" s="78" t="n">
        <v>15583</v>
      </c>
      <c r="I6410" s="76" t="s">
        <v>2455</v>
      </c>
      <c r="J6410" s="76" t="s">
        <v>2456</v>
      </c>
      <c r="K6410" s="76" t="s">
        <v>41</v>
      </c>
      <c r="M6410" s="76" t="s">
        <v>124</v>
      </c>
      <c r="N6410" s="79" t="s">
        <v>125</v>
      </c>
      <c r="O6410" s="76" t="s">
        <v>126</v>
      </c>
      <c r="P6410" s="78" t="n">
        <v>45540</v>
      </c>
      <c r="Q6410" s="76" t="s">
        <v>114</v>
      </c>
      <c r="R6410" s="78" t="n">
        <v>37432</v>
      </c>
      <c r="S6410" s="78" t="n">
        <v>45191</v>
      </c>
      <c r="T6410" s="76" t="s">
        <v>183</v>
      </c>
      <c r="U6410" s="76" t="n">
        <v>965</v>
      </c>
      <c r="X6410" s="76" t="n">
        <v>9</v>
      </c>
      <c r="Y6410" s="76" t="s">
        <v>116</v>
      </c>
      <c r="AC6410" s="76" t="s">
        <v>117</v>
      </c>
      <c r="AD6410" s="76" t="s">
        <v>394</v>
      </c>
      <c r="AE6410" s="76" t="n">
        <v>37000</v>
      </c>
      <c r="AF6410" s="76" t="s">
        <v>25709</v>
      </c>
      <c r="AI6410" s="79" t="s">
        <v>25710</v>
      </c>
      <c r="AJ6410" s="79" t="s">
        <v>25711</v>
      </c>
      <c r="AK6410" s="76" t="s">
        <v>25712</v>
      </c>
      <c r="AL6410" s="76" t="n">
        <v>1</v>
      </c>
      <c r="AM6410" s="76" t="n">
        <v>0</v>
      </c>
    </row>
    <row r="6411" customFormat="false" ht="15" hidden="false" customHeight="false" outlineLevel="0" collapsed="false">
      <c r="A6411" s="76" t="n">
        <v>1666289</v>
      </c>
      <c r="B6411" s="76" t="s">
        <v>25713</v>
      </c>
      <c r="C6411" s="76" t="s">
        <v>5169</v>
      </c>
      <c r="D6411" s="76" t="n">
        <v>1812283</v>
      </c>
      <c r="E6411" s="76" t="s">
        <v>132</v>
      </c>
      <c r="H6411" s="78" t="n">
        <v>41964</v>
      </c>
      <c r="I6411" s="76" t="s">
        <v>190</v>
      </c>
      <c r="J6411" s="76" t="n">
        <v>-11</v>
      </c>
      <c r="K6411" s="76" t="s">
        <v>41</v>
      </c>
      <c r="M6411" s="76" t="s">
        <v>111</v>
      </c>
      <c r="N6411" s="79" t="s">
        <v>210</v>
      </c>
      <c r="O6411" s="76" t="s">
        <v>211</v>
      </c>
      <c r="P6411" s="78" t="n">
        <v>45634</v>
      </c>
      <c r="Q6411" s="76" t="s">
        <v>114</v>
      </c>
      <c r="R6411" s="78" t="n">
        <v>45634</v>
      </c>
      <c r="T6411" s="76" t="s">
        <v>115</v>
      </c>
      <c r="U6411" s="76" t="n">
        <v>500</v>
      </c>
      <c r="X6411" s="76" t="n">
        <v>5</v>
      </c>
      <c r="Y6411" s="76" t="s">
        <v>116</v>
      </c>
      <c r="AC6411" s="76" t="s">
        <v>117</v>
      </c>
      <c r="AD6411" s="76" t="s">
        <v>3747</v>
      </c>
      <c r="AE6411" s="76" t="n">
        <v>18500</v>
      </c>
      <c r="AF6411" s="76" t="s">
        <v>25714</v>
      </c>
      <c r="AJ6411" s="76" t="s">
        <v>25715</v>
      </c>
      <c r="AK6411" s="76" t="s">
        <v>25716</v>
      </c>
      <c r="AL6411" s="76" t="n">
        <v>0</v>
      </c>
      <c r="AM6411" s="76" t="n">
        <v>0</v>
      </c>
    </row>
    <row r="6412" customFormat="false" ht="15" hidden="false" customHeight="false" outlineLevel="0" collapsed="false">
      <c r="A6412" s="76" t="n">
        <v>1635076</v>
      </c>
      <c r="B6412" s="76" t="s">
        <v>25713</v>
      </c>
      <c r="C6412" s="76" t="s">
        <v>25717</v>
      </c>
      <c r="D6412" s="76" t="n">
        <v>2817572</v>
      </c>
      <c r="E6412" s="76" t="s">
        <v>109</v>
      </c>
      <c r="H6412" s="78" t="n">
        <v>43227</v>
      </c>
      <c r="I6412" s="76" t="s">
        <v>109</v>
      </c>
      <c r="J6412" s="76" t="n">
        <v>-9</v>
      </c>
      <c r="K6412" s="76" t="s">
        <v>41</v>
      </c>
      <c r="M6412" s="76" t="s">
        <v>155</v>
      </c>
      <c r="N6412" s="79" t="s">
        <v>440</v>
      </c>
      <c r="O6412" s="76" t="s">
        <v>441</v>
      </c>
      <c r="P6412" s="78" t="n">
        <v>45567</v>
      </c>
      <c r="Q6412" s="76" t="s">
        <v>114</v>
      </c>
      <c r="R6412" s="78" t="n">
        <v>45567</v>
      </c>
      <c r="T6412" s="76" t="s">
        <v>115</v>
      </c>
      <c r="U6412" s="76" t="n">
        <v>500</v>
      </c>
      <c r="X6412" s="76" t="n">
        <v>5</v>
      </c>
      <c r="Y6412" s="76" t="s">
        <v>116</v>
      </c>
      <c r="AC6412" s="76" t="s">
        <v>117</v>
      </c>
      <c r="AD6412" s="76" t="s">
        <v>12605</v>
      </c>
      <c r="AE6412" s="76" t="n">
        <v>28630</v>
      </c>
      <c r="AF6412" s="76" t="s">
        <v>25718</v>
      </c>
      <c r="AJ6412" s="79" t="s">
        <v>25719</v>
      </c>
      <c r="AK6412" s="76" t="s">
        <v>25720</v>
      </c>
      <c r="AL6412" s="76" t="n">
        <v>0</v>
      </c>
      <c r="AM6412" s="76" t="n">
        <v>0</v>
      </c>
    </row>
    <row r="6413" customFormat="false" ht="15" hidden="false" customHeight="false" outlineLevel="0" collapsed="false">
      <c r="A6413" s="76" t="n">
        <v>1602665</v>
      </c>
      <c r="B6413" s="76" t="s">
        <v>25721</v>
      </c>
      <c r="C6413" s="76" t="s">
        <v>1428</v>
      </c>
      <c r="D6413" s="76" t="n">
        <v>3737107</v>
      </c>
      <c r="E6413" s="76" t="s">
        <v>132</v>
      </c>
      <c r="H6413" s="78" t="n">
        <v>27499</v>
      </c>
      <c r="I6413" s="76" t="s">
        <v>197</v>
      </c>
      <c r="J6413" s="76" t="s">
        <v>198</v>
      </c>
      <c r="K6413" s="76" t="s">
        <v>41</v>
      </c>
      <c r="M6413" s="76" t="s">
        <v>124</v>
      </c>
      <c r="N6413" s="79" t="s">
        <v>1338</v>
      </c>
      <c r="O6413" s="76" t="s">
        <v>1339</v>
      </c>
      <c r="P6413" s="78" t="n">
        <v>45540</v>
      </c>
      <c r="Q6413" s="76" t="s">
        <v>114</v>
      </c>
      <c r="R6413" s="78" t="n">
        <v>45540</v>
      </c>
      <c r="S6413" s="78" t="n">
        <v>45539</v>
      </c>
      <c r="T6413" s="76" t="s">
        <v>201</v>
      </c>
      <c r="U6413" s="76" t="n">
        <v>503</v>
      </c>
      <c r="X6413" s="76" t="n">
        <v>5</v>
      </c>
      <c r="Y6413" s="76" t="s">
        <v>116</v>
      </c>
      <c r="AC6413" s="76" t="s">
        <v>117</v>
      </c>
      <c r="AD6413" s="76" t="s">
        <v>3446</v>
      </c>
      <c r="AE6413" s="76" t="n">
        <v>37130</v>
      </c>
      <c r="AF6413" s="76" t="s">
        <v>25722</v>
      </c>
      <c r="AI6413" s="76" t="s">
        <v>25723</v>
      </c>
      <c r="AJ6413" s="76" t="s">
        <v>25724</v>
      </c>
      <c r="AK6413" s="76" t="s">
        <v>25725</v>
      </c>
      <c r="AL6413" s="76" t="n">
        <v>1</v>
      </c>
      <c r="AM6413" s="76" t="n">
        <v>0</v>
      </c>
    </row>
    <row r="6414" customFormat="false" ht="15" hidden="false" customHeight="false" outlineLevel="0" collapsed="false">
      <c r="A6414" s="76" t="n">
        <v>657891</v>
      </c>
      <c r="B6414" s="76" t="s">
        <v>25726</v>
      </c>
      <c r="C6414" s="76" t="s">
        <v>2280</v>
      </c>
      <c r="D6414" s="76" t="n">
        <v>419871</v>
      </c>
      <c r="E6414" s="76" t="s">
        <v>132</v>
      </c>
      <c r="F6414" s="76" t="s">
        <v>132</v>
      </c>
      <c r="H6414" s="78" t="n">
        <v>34786</v>
      </c>
      <c r="I6414" s="76" t="s">
        <v>23</v>
      </c>
      <c r="J6414" s="76" t="n">
        <v>-40</v>
      </c>
      <c r="K6414" s="76" t="s">
        <v>41</v>
      </c>
      <c r="M6414" s="76" t="s">
        <v>124</v>
      </c>
      <c r="N6414" s="79" t="s">
        <v>496</v>
      </c>
      <c r="O6414" s="76" t="s">
        <v>497</v>
      </c>
      <c r="P6414" s="78" t="n">
        <v>45541</v>
      </c>
      <c r="Q6414" s="76" t="s">
        <v>114</v>
      </c>
      <c r="R6414" s="78" t="n">
        <v>39724</v>
      </c>
      <c r="S6414" s="78" t="n">
        <v>45203</v>
      </c>
      <c r="T6414" s="76" t="s">
        <v>183</v>
      </c>
      <c r="U6414" s="76" t="n">
        <v>1519</v>
      </c>
      <c r="X6414" s="76" t="n">
        <v>15</v>
      </c>
      <c r="Y6414" s="76" t="s">
        <v>116</v>
      </c>
      <c r="AC6414" s="76" t="s">
        <v>117</v>
      </c>
      <c r="AD6414" s="76" t="s">
        <v>394</v>
      </c>
      <c r="AE6414" s="76" t="n">
        <v>37000</v>
      </c>
      <c r="AF6414" s="76" t="s">
        <v>25727</v>
      </c>
      <c r="AJ6414" s="79" t="s">
        <v>25728</v>
      </c>
      <c r="AK6414" s="76" t="s">
        <v>25729</v>
      </c>
      <c r="AL6414" s="76" t="n">
        <v>0</v>
      </c>
      <c r="AM6414" s="76" t="n">
        <v>0</v>
      </c>
    </row>
    <row r="6415" customFormat="false" ht="15" hidden="false" customHeight="false" outlineLevel="0" collapsed="false">
      <c r="A6415" s="76" t="n">
        <v>657894</v>
      </c>
      <c r="B6415" s="76" t="s">
        <v>25726</v>
      </c>
      <c r="C6415" s="76" t="s">
        <v>1541</v>
      </c>
      <c r="D6415" s="76" t="n">
        <v>419872</v>
      </c>
      <c r="E6415" s="76" t="s">
        <v>132</v>
      </c>
      <c r="H6415" s="78" t="n">
        <v>34786</v>
      </c>
      <c r="I6415" s="76" t="s">
        <v>23</v>
      </c>
      <c r="J6415" s="76" t="n">
        <v>-40</v>
      </c>
      <c r="K6415" s="76" t="s">
        <v>41</v>
      </c>
      <c r="M6415" s="76" t="s">
        <v>124</v>
      </c>
      <c r="N6415" s="79" t="s">
        <v>496</v>
      </c>
      <c r="O6415" s="76" t="s">
        <v>497</v>
      </c>
      <c r="P6415" s="78" t="n">
        <v>45541</v>
      </c>
      <c r="Q6415" s="76" t="s">
        <v>114</v>
      </c>
      <c r="R6415" s="78" t="n">
        <v>39724</v>
      </c>
      <c r="S6415" s="78" t="n">
        <v>45512</v>
      </c>
      <c r="T6415" s="76" t="s">
        <v>201</v>
      </c>
      <c r="U6415" s="76" t="n">
        <v>1047</v>
      </c>
      <c r="X6415" s="76" t="n">
        <v>10</v>
      </c>
      <c r="Y6415" s="76" t="s">
        <v>116</v>
      </c>
      <c r="AC6415" s="76" t="s">
        <v>117</v>
      </c>
      <c r="AD6415" s="76" t="s">
        <v>127</v>
      </c>
      <c r="AE6415" s="76" t="n">
        <v>37000</v>
      </c>
      <c r="AF6415" s="76" t="s">
        <v>25730</v>
      </c>
      <c r="AI6415" s="79" t="s">
        <v>25731</v>
      </c>
      <c r="AJ6415" s="79" t="s">
        <v>25732</v>
      </c>
      <c r="AK6415" s="76" t="s">
        <v>25733</v>
      </c>
      <c r="AL6415" s="76" t="n">
        <v>0</v>
      </c>
      <c r="AM6415" s="76" t="n">
        <v>0</v>
      </c>
    </row>
    <row r="6416" customFormat="false" ht="15" hidden="false" customHeight="false" outlineLevel="0" collapsed="false">
      <c r="A6416" s="76" t="n">
        <v>1637886</v>
      </c>
      <c r="B6416" s="76" t="s">
        <v>25734</v>
      </c>
      <c r="C6416" s="76" t="s">
        <v>131</v>
      </c>
      <c r="D6416" s="76" t="n">
        <v>2817588</v>
      </c>
      <c r="E6416" s="76" t="s">
        <v>109</v>
      </c>
      <c r="H6416" s="78" t="n">
        <v>40663</v>
      </c>
      <c r="I6416" s="76" t="s">
        <v>144</v>
      </c>
      <c r="J6416" s="76" t="n">
        <v>-14</v>
      </c>
      <c r="K6416" s="76" t="s">
        <v>41</v>
      </c>
      <c r="M6416" s="76" t="s">
        <v>155</v>
      </c>
      <c r="N6416" s="79" t="s">
        <v>1210</v>
      </c>
      <c r="O6416" s="76" t="s">
        <v>1211</v>
      </c>
      <c r="P6416" s="78" t="n">
        <v>45568</v>
      </c>
      <c r="Q6416" s="76" t="s">
        <v>114</v>
      </c>
      <c r="R6416" s="78" t="n">
        <v>45568</v>
      </c>
      <c r="S6416" s="78" t="n">
        <v>45562</v>
      </c>
      <c r="T6416" s="76" t="s">
        <v>201</v>
      </c>
      <c r="U6416" s="76" t="n">
        <v>500</v>
      </c>
      <c r="X6416" s="76" t="n">
        <v>5</v>
      </c>
      <c r="Y6416" s="76" t="s">
        <v>116</v>
      </c>
      <c r="AC6416" s="76" t="s">
        <v>117</v>
      </c>
      <c r="AD6416" s="76" t="s">
        <v>25735</v>
      </c>
      <c r="AE6416" s="76" t="n">
        <v>28240</v>
      </c>
      <c r="AF6416" s="76" t="s">
        <v>25736</v>
      </c>
      <c r="AJ6416" s="76" t="s">
        <v>25737</v>
      </c>
      <c r="AK6416" s="76" t="s">
        <v>25738</v>
      </c>
      <c r="AL6416" s="76" t="n">
        <v>1</v>
      </c>
      <c r="AM6416" s="76" t="n">
        <v>0</v>
      </c>
    </row>
    <row r="6417" customFormat="false" ht="15" hidden="false" customHeight="false" outlineLevel="0" collapsed="false">
      <c r="A6417" s="76" t="n">
        <v>963299</v>
      </c>
      <c r="B6417" s="76" t="s">
        <v>25739</v>
      </c>
      <c r="C6417" s="76" t="s">
        <v>1024</v>
      </c>
      <c r="D6417" s="76" t="n">
        <v>4525009</v>
      </c>
      <c r="E6417" s="76" t="s">
        <v>475</v>
      </c>
      <c r="F6417" s="76" t="s">
        <v>132</v>
      </c>
      <c r="H6417" s="78" t="n">
        <v>22610</v>
      </c>
      <c r="I6417" s="76" t="s">
        <v>267</v>
      </c>
      <c r="J6417" s="76" t="s">
        <v>268</v>
      </c>
      <c r="K6417" s="76" t="s">
        <v>41</v>
      </c>
      <c r="M6417" s="76" t="s">
        <v>134</v>
      </c>
      <c r="N6417" s="79" t="s">
        <v>1234</v>
      </c>
      <c r="O6417" s="76" t="s">
        <v>1235</v>
      </c>
      <c r="P6417" s="78" t="n">
        <v>45480</v>
      </c>
      <c r="Q6417" s="76" t="s">
        <v>114</v>
      </c>
      <c r="R6417" s="78" t="n">
        <v>41546</v>
      </c>
      <c r="S6417" s="78" t="n">
        <v>45069</v>
      </c>
      <c r="T6417" s="76" t="s">
        <v>183</v>
      </c>
      <c r="U6417" s="76" t="n">
        <v>534</v>
      </c>
      <c r="X6417" s="76" t="n">
        <v>5</v>
      </c>
      <c r="Y6417" s="76" t="s">
        <v>116</v>
      </c>
      <c r="AC6417" s="76" t="s">
        <v>117</v>
      </c>
      <c r="AD6417" s="76" t="s">
        <v>1562</v>
      </c>
      <c r="AE6417" s="76" t="n">
        <v>45770</v>
      </c>
      <c r="AF6417" s="76" t="s">
        <v>25740</v>
      </c>
      <c r="AI6417" s="79" t="s">
        <v>25741</v>
      </c>
      <c r="AJ6417" s="79" t="s">
        <v>25742</v>
      </c>
      <c r="AK6417" s="76" t="s">
        <v>25743</v>
      </c>
      <c r="AL6417" s="76" t="n">
        <v>0</v>
      </c>
      <c r="AM6417" s="76" t="n">
        <v>0</v>
      </c>
    </row>
    <row r="6418" customFormat="false" ht="15" hidden="false" customHeight="false" outlineLevel="0" collapsed="false">
      <c r="A6418" s="76" t="n">
        <v>129369</v>
      </c>
      <c r="B6418" s="76" t="s">
        <v>25744</v>
      </c>
      <c r="C6418" s="76" t="s">
        <v>4882</v>
      </c>
      <c r="D6418" s="76" t="n">
        <v>3710071</v>
      </c>
      <c r="E6418" s="76" t="s">
        <v>132</v>
      </c>
      <c r="F6418" s="76" t="s">
        <v>132</v>
      </c>
      <c r="H6418" s="78" t="n">
        <v>22014</v>
      </c>
      <c r="I6418" s="76" t="s">
        <v>267</v>
      </c>
      <c r="J6418" s="76" t="s">
        <v>268</v>
      </c>
      <c r="K6418" s="76" t="s">
        <v>41</v>
      </c>
      <c r="M6418" s="76" t="s">
        <v>124</v>
      </c>
      <c r="N6418" s="79" t="s">
        <v>841</v>
      </c>
      <c r="O6418" s="76" t="s">
        <v>842</v>
      </c>
      <c r="P6418" s="78" t="n">
        <v>45539</v>
      </c>
      <c r="Q6418" s="76" t="s">
        <v>114</v>
      </c>
      <c r="R6418" s="78" t="n">
        <v>37432</v>
      </c>
      <c r="S6418" s="78" t="n">
        <v>44809</v>
      </c>
      <c r="T6418" s="76" t="s">
        <v>183</v>
      </c>
      <c r="U6418" s="76" t="n">
        <v>657</v>
      </c>
      <c r="X6418" s="76" t="n">
        <v>6</v>
      </c>
      <c r="Y6418" s="76" t="s">
        <v>116</v>
      </c>
      <c r="AC6418" s="76" t="s">
        <v>117</v>
      </c>
      <c r="AD6418" s="76" t="s">
        <v>843</v>
      </c>
      <c r="AE6418" s="76" t="n">
        <v>37320</v>
      </c>
      <c r="AF6418" s="76" t="s">
        <v>25745</v>
      </c>
      <c r="AI6418" s="79" t="s">
        <v>25746</v>
      </c>
      <c r="AK6418" s="76" t="s">
        <v>25747</v>
      </c>
      <c r="AL6418" s="76" t="n">
        <v>0</v>
      </c>
      <c r="AM6418" s="76" t="n">
        <v>0</v>
      </c>
    </row>
    <row r="6419" customFormat="false" ht="15" hidden="false" customHeight="false" outlineLevel="0" collapsed="false">
      <c r="A6419" s="76" t="n">
        <v>129372</v>
      </c>
      <c r="B6419" s="76" t="s">
        <v>25744</v>
      </c>
      <c r="C6419" s="76" t="s">
        <v>425</v>
      </c>
      <c r="D6419" s="76" t="n">
        <v>3710073</v>
      </c>
      <c r="E6419" s="76" t="s">
        <v>132</v>
      </c>
      <c r="F6419" s="76" t="s">
        <v>132</v>
      </c>
      <c r="H6419" s="78" t="n">
        <v>32246</v>
      </c>
      <c r="I6419" s="76" t="s">
        <v>23</v>
      </c>
      <c r="J6419" s="76" t="n">
        <v>-40</v>
      </c>
      <c r="K6419" s="76" t="s">
        <v>41</v>
      </c>
      <c r="M6419" s="76" t="s">
        <v>124</v>
      </c>
      <c r="N6419" s="79" t="s">
        <v>841</v>
      </c>
      <c r="O6419" s="76" t="s">
        <v>842</v>
      </c>
      <c r="P6419" s="78" t="n">
        <v>45539</v>
      </c>
      <c r="Q6419" s="76" t="s">
        <v>114</v>
      </c>
      <c r="R6419" s="78" t="n">
        <v>37432</v>
      </c>
      <c r="S6419" s="78" t="n">
        <v>44790</v>
      </c>
      <c r="T6419" s="76" t="s">
        <v>183</v>
      </c>
      <c r="U6419" s="76" t="n">
        <v>955</v>
      </c>
      <c r="X6419" s="76" t="n">
        <v>9</v>
      </c>
      <c r="Y6419" s="76" t="s">
        <v>116</v>
      </c>
      <c r="AC6419" s="76" t="s">
        <v>117</v>
      </c>
      <c r="AD6419" s="76" t="s">
        <v>7364</v>
      </c>
      <c r="AE6419" s="76" t="n">
        <v>37270</v>
      </c>
      <c r="AF6419" s="76" t="s">
        <v>25748</v>
      </c>
      <c r="AI6419" s="79" t="s">
        <v>25746</v>
      </c>
      <c r="AJ6419" s="79" t="s">
        <v>25749</v>
      </c>
      <c r="AK6419" s="76" t="s">
        <v>25750</v>
      </c>
      <c r="AL6419" s="76" t="n">
        <v>0</v>
      </c>
      <c r="AM6419" s="76" t="n">
        <v>0</v>
      </c>
    </row>
    <row r="6420" customFormat="false" ht="15" hidden="false" customHeight="false" outlineLevel="0" collapsed="false">
      <c r="A6420" s="76" t="n">
        <v>129381</v>
      </c>
      <c r="B6420" s="76" t="s">
        <v>25751</v>
      </c>
      <c r="C6420" s="76" t="s">
        <v>778</v>
      </c>
      <c r="D6420" s="76" t="n">
        <v>364684</v>
      </c>
      <c r="E6420" s="76" t="s">
        <v>109</v>
      </c>
      <c r="H6420" s="78" t="n">
        <v>24520</v>
      </c>
      <c r="I6420" s="76" t="s">
        <v>321</v>
      </c>
      <c r="J6420" s="76" t="s">
        <v>322</v>
      </c>
      <c r="K6420" s="76" t="s">
        <v>41</v>
      </c>
      <c r="M6420" s="76" t="s">
        <v>269</v>
      </c>
      <c r="N6420" s="79" t="s">
        <v>464</v>
      </c>
      <c r="O6420" s="76" t="s">
        <v>465</v>
      </c>
      <c r="P6420" s="78" t="n">
        <v>45643</v>
      </c>
      <c r="Q6420" s="76" t="s">
        <v>114</v>
      </c>
      <c r="R6420" s="78" t="n">
        <v>37432</v>
      </c>
      <c r="S6420" s="78" t="n">
        <v>45555</v>
      </c>
      <c r="T6420" s="76" t="s">
        <v>201</v>
      </c>
      <c r="U6420" s="76" t="n">
        <v>1805</v>
      </c>
      <c r="X6420" s="76" t="n">
        <v>18</v>
      </c>
      <c r="Y6420" s="76" t="s">
        <v>116</v>
      </c>
      <c r="AC6420" s="76" t="s">
        <v>117</v>
      </c>
      <c r="AD6420" s="76" t="s">
        <v>2086</v>
      </c>
      <c r="AE6420" s="76" t="n">
        <v>36330</v>
      </c>
      <c r="AF6420" s="76" t="s">
        <v>25752</v>
      </c>
      <c r="AJ6420" s="79" t="s">
        <v>25753</v>
      </c>
      <c r="AK6420" s="76" t="s">
        <v>25754</v>
      </c>
      <c r="AL6420" s="76" t="n">
        <v>0</v>
      </c>
      <c r="AM6420" s="76" t="n">
        <v>0</v>
      </c>
    </row>
    <row r="6421" customFormat="false" ht="15" hidden="false" customHeight="false" outlineLevel="0" collapsed="false">
      <c r="A6421" s="76" t="n">
        <v>1654215</v>
      </c>
      <c r="B6421" s="76" t="s">
        <v>25755</v>
      </c>
      <c r="C6421" s="76" t="s">
        <v>1849</v>
      </c>
      <c r="D6421" s="76" t="n">
        <v>4541052</v>
      </c>
      <c r="E6421" s="76" t="s">
        <v>109</v>
      </c>
      <c r="H6421" s="78" t="n">
        <v>20978</v>
      </c>
      <c r="I6421" s="76" t="s">
        <v>305</v>
      </c>
      <c r="J6421" s="76" t="s">
        <v>306</v>
      </c>
      <c r="K6421" s="76" t="s">
        <v>41</v>
      </c>
      <c r="M6421" s="76" t="s">
        <v>134</v>
      </c>
      <c r="N6421" s="79" t="s">
        <v>1444</v>
      </c>
      <c r="O6421" s="76" t="s">
        <v>1445</v>
      </c>
      <c r="P6421" s="78" t="n">
        <v>45694</v>
      </c>
      <c r="Q6421" s="76" t="s">
        <v>114</v>
      </c>
      <c r="R6421" s="78" t="n">
        <v>45595</v>
      </c>
      <c r="S6421" s="78" t="n">
        <v>45663</v>
      </c>
      <c r="T6421" s="76" t="s">
        <v>201</v>
      </c>
      <c r="U6421" s="76" t="n">
        <v>500</v>
      </c>
      <c r="X6421" s="76" t="n">
        <v>5</v>
      </c>
      <c r="Y6421" s="76" t="s">
        <v>116</v>
      </c>
      <c r="AC6421" s="76" t="s">
        <v>117</v>
      </c>
      <c r="AD6421" s="76" t="s">
        <v>2448</v>
      </c>
      <c r="AE6421" s="76" t="n">
        <v>45800</v>
      </c>
      <c r="AF6421" s="76" t="s">
        <v>25756</v>
      </c>
      <c r="AJ6421" s="79" t="s">
        <v>25757</v>
      </c>
      <c r="AK6421" s="76" t="s">
        <v>25758</v>
      </c>
      <c r="AL6421" s="76" t="n">
        <v>0</v>
      </c>
      <c r="AM6421" s="76" t="n">
        <v>0</v>
      </c>
    </row>
    <row r="6422" customFormat="false" ht="15" hidden="false" customHeight="false" outlineLevel="0" collapsed="false">
      <c r="A6422" s="76" t="n">
        <v>129447</v>
      </c>
      <c r="B6422" s="76" t="s">
        <v>25759</v>
      </c>
      <c r="C6422" s="76" t="s">
        <v>4160</v>
      </c>
      <c r="D6422" s="76" t="n">
        <v>379991</v>
      </c>
      <c r="E6422" s="76" t="s">
        <v>132</v>
      </c>
      <c r="F6422" s="76" t="s">
        <v>132</v>
      </c>
      <c r="H6422" s="78" t="n">
        <v>25360</v>
      </c>
      <c r="I6422" s="76" t="s">
        <v>321</v>
      </c>
      <c r="J6422" s="76" t="s">
        <v>322</v>
      </c>
      <c r="K6422" s="76" t="s">
        <v>41</v>
      </c>
      <c r="M6422" s="76" t="s">
        <v>124</v>
      </c>
      <c r="N6422" s="79" t="s">
        <v>613</v>
      </c>
      <c r="O6422" s="76" t="s">
        <v>614</v>
      </c>
      <c r="P6422" s="78" t="n">
        <v>45546</v>
      </c>
      <c r="Q6422" s="76" t="s">
        <v>114</v>
      </c>
      <c r="R6422" s="78" t="n">
        <v>37432</v>
      </c>
      <c r="S6422" s="78" t="n">
        <v>45537</v>
      </c>
      <c r="T6422" s="76" t="s">
        <v>201</v>
      </c>
      <c r="U6422" s="76" t="n">
        <v>556</v>
      </c>
      <c r="X6422" s="76" t="n">
        <v>5</v>
      </c>
      <c r="Y6422" s="76" t="s">
        <v>116</v>
      </c>
      <c r="AC6422" s="76" t="s">
        <v>117</v>
      </c>
      <c r="AD6422" s="76" t="s">
        <v>25760</v>
      </c>
      <c r="AE6422" s="76" t="n">
        <v>37350</v>
      </c>
      <c r="AF6422" s="76" t="s">
        <v>25761</v>
      </c>
      <c r="AI6422" s="79" t="s">
        <v>25762</v>
      </c>
      <c r="AK6422" s="76" t="s">
        <v>25763</v>
      </c>
      <c r="AL6422" s="76" t="n">
        <v>1</v>
      </c>
      <c r="AM6422" s="76" t="n">
        <v>0</v>
      </c>
    </row>
    <row r="6423" customFormat="false" ht="15" hidden="false" customHeight="false" outlineLevel="0" collapsed="false">
      <c r="A6423" s="76" t="n">
        <v>129448</v>
      </c>
      <c r="B6423" s="76" t="s">
        <v>25759</v>
      </c>
      <c r="C6423" s="76" t="s">
        <v>2143</v>
      </c>
      <c r="D6423" s="76" t="n">
        <v>375871</v>
      </c>
      <c r="E6423" s="76" t="s">
        <v>132</v>
      </c>
      <c r="F6423" s="76" t="s">
        <v>132</v>
      </c>
      <c r="H6423" s="78" t="n">
        <v>25940</v>
      </c>
      <c r="I6423" s="76" t="s">
        <v>208</v>
      </c>
      <c r="J6423" s="76" t="s">
        <v>209</v>
      </c>
      <c r="K6423" s="76" t="s">
        <v>41</v>
      </c>
      <c r="M6423" s="76" t="s">
        <v>124</v>
      </c>
      <c r="N6423" s="79" t="s">
        <v>613</v>
      </c>
      <c r="O6423" s="76" t="s">
        <v>614</v>
      </c>
      <c r="P6423" s="78" t="n">
        <v>45546</v>
      </c>
      <c r="Q6423" s="76" t="s">
        <v>114</v>
      </c>
      <c r="R6423" s="78" t="n">
        <v>37432</v>
      </c>
      <c r="S6423" s="78" t="n">
        <v>45525</v>
      </c>
      <c r="T6423" s="76" t="s">
        <v>201</v>
      </c>
      <c r="U6423" s="76" t="n">
        <v>661</v>
      </c>
      <c r="X6423" s="76" t="n">
        <v>6</v>
      </c>
      <c r="Y6423" s="76" t="s">
        <v>116</v>
      </c>
      <c r="AC6423" s="76" t="s">
        <v>117</v>
      </c>
      <c r="AD6423" s="76" t="s">
        <v>25760</v>
      </c>
      <c r="AE6423" s="76" t="n">
        <v>37350</v>
      </c>
      <c r="AF6423" s="76" t="s">
        <v>25761</v>
      </c>
      <c r="AI6423" s="79" t="s">
        <v>25762</v>
      </c>
      <c r="AJ6423" s="79" t="s">
        <v>25764</v>
      </c>
      <c r="AK6423" s="76" t="s">
        <v>25763</v>
      </c>
      <c r="AL6423" s="76" t="n">
        <v>1</v>
      </c>
      <c r="AM6423" s="76" t="n">
        <v>0</v>
      </c>
    </row>
    <row r="6424" customFormat="false" ht="15" hidden="false" customHeight="false" outlineLevel="0" collapsed="false">
      <c r="A6424" s="76" t="n">
        <v>1321357</v>
      </c>
      <c r="B6424" s="76" t="s">
        <v>25765</v>
      </c>
      <c r="C6424" s="76" t="s">
        <v>736</v>
      </c>
      <c r="D6424" s="76" t="n">
        <v>3732366</v>
      </c>
      <c r="E6424" s="76" t="s">
        <v>132</v>
      </c>
      <c r="F6424" s="76" t="s">
        <v>132</v>
      </c>
      <c r="H6424" s="78" t="n">
        <v>26382</v>
      </c>
      <c r="I6424" s="76" t="s">
        <v>208</v>
      </c>
      <c r="J6424" s="76" t="s">
        <v>209</v>
      </c>
      <c r="K6424" s="76" t="s">
        <v>41</v>
      </c>
      <c r="M6424" s="76" t="s">
        <v>124</v>
      </c>
      <c r="N6424" s="79" t="s">
        <v>1581</v>
      </c>
      <c r="O6424" s="76" t="s">
        <v>1582</v>
      </c>
      <c r="P6424" s="78" t="n">
        <v>45560</v>
      </c>
      <c r="Q6424" s="76" t="s">
        <v>114</v>
      </c>
      <c r="R6424" s="78" t="n">
        <v>44099</v>
      </c>
      <c r="S6424" s="78" t="n">
        <v>44824</v>
      </c>
      <c r="T6424" s="76" t="s">
        <v>183</v>
      </c>
      <c r="U6424" s="76" t="n">
        <v>627</v>
      </c>
      <c r="X6424" s="76" t="n">
        <v>6</v>
      </c>
      <c r="Y6424" s="76" t="s">
        <v>116</v>
      </c>
      <c r="AC6424" s="76" t="s">
        <v>117</v>
      </c>
      <c r="AD6424" s="76" t="s">
        <v>3182</v>
      </c>
      <c r="AE6424" s="76" t="n">
        <v>37270</v>
      </c>
      <c r="AF6424" s="76" t="s">
        <v>25766</v>
      </c>
      <c r="AI6424" s="79" t="s">
        <v>25767</v>
      </c>
      <c r="AJ6424" s="79" t="s">
        <v>25768</v>
      </c>
      <c r="AK6424" s="76" t="s">
        <v>25769</v>
      </c>
      <c r="AL6424" s="76" t="n">
        <v>0</v>
      </c>
      <c r="AM6424" s="76" t="n">
        <v>0</v>
      </c>
    </row>
    <row r="6425" customFormat="false" ht="15" hidden="false" customHeight="false" outlineLevel="0" collapsed="false">
      <c r="A6425" s="76" t="n">
        <v>1228221</v>
      </c>
      <c r="B6425" s="76" t="s">
        <v>25765</v>
      </c>
      <c r="C6425" s="76" t="s">
        <v>25770</v>
      </c>
      <c r="D6425" s="76" t="n">
        <v>3730399</v>
      </c>
      <c r="E6425" s="76" t="s">
        <v>132</v>
      </c>
      <c r="H6425" s="78" t="n">
        <v>39353</v>
      </c>
      <c r="I6425" s="76" t="s">
        <v>294</v>
      </c>
      <c r="J6425" s="76" t="n">
        <v>-18</v>
      </c>
      <c r="K6425" s="76" t="s">
        <v>41</v>
      </c>
      <c r="M6425" s="76" t="s">
        <v>124</v>
      </c>
      <c r="N6425" s="79" t="s">
        <v>1581</v>
      </c>
      <c r="O6425" s="76" t="s">
        <v>1582</v>
      </c>
      <c r="P6425" s="78" t="n">
        <v>45560</v>
      </c>
      <c r="Q6425" s="76" t="s">
        <v>114</v>
      </c>
      <c r="R6425" s="78" t="n">
        <v>43371</v>
      </c>
      <c r="T6425" s="76" t="s">
        <v>115</v>
      </c>
      <c r="U6425" s="76" t="n">
        <v>612</v>
      </c>
      <c r="X6425" s="76" t="n">
        <v>6</v>
      </c>
      <c r="Y6425" s="76" t="s">
        <v>116</v>
      </c>
      <c r="AC6425" s="76" t="s">
        <v>117</v>
      </c>
      <c r="AD6425" s="76" t="s">
        <v>3182</v>
      </c>
      <c r="AE6425" s="76" t="n">
        <v>37270</v>
      </c>
      <c r="AF6425" s="76" t="s">
        <v>25771</v>
      </c>
      <c r="AI6425" s="79" t="s">
        <v>25767</v>
      </c>
      <c r="AJ6425" s="79" t="s">
        <v>25768</v>
      </c>
      <c r="AK6425" s="76" t="s">
        <v>25769</v>
      </c>
      <c r="AL6425" s="76" t="n">
        <v>0</v>
      </c>
      <c r="AM6425" s="76" t="n">
        <v>0</v>
      </c>
    </row>
    <row r="6426" customFormat="false" ht="15" hidden="false" customHeight="false" outlineLevel="0" collapsed="false">
      <c r="A6426" s="76" t="n">
        <v>129497</v>
      </c>
      <c r="B6426" s="76" t="s">
        <v>25772</v>
      </c>
      <c r="C6426" s="76" t="s">
        <v>903</v>
      </c>
      <c r="D6426" s="76" t="n">
        <v>2711186</v>
      </c>
      <c r="E6426" s="76" t="s">
        <v>475</v>
      </c>
      <c r="F6426" s="76" t="s">
        <v>132</v>
      </c>
      <c r="H6426" s="78" t="n">
        <v>27659</v>
      </c>
      <c r="I6426" s="76" t="s">
        <v>197</v>
      </c>
      <c r="J6426" s="76" t="s">
        <v>198</v>
      </c>
      <c r="K6426" s="76" t="s">
        <v>41</v>
      </c>
      <c r="M6426" s="76" t="s">
        <v>155</v>
      </c>
      <c r="N6426" s="79" t="s">
        <v>728</v>
      </c>
      <c r="O6426" s="76" t="s">
        <v>729</v>
      </c>
      <c r="P6426" s="78" t="n">
        <v>45477</v>
      </c>
      <c r="Q6426" s="76" t="s">
        <v>114</v>
      </c>
      <c r="R6426" s="78" t="n">
        <v>37432</v>
      </c>
      <c r="S6426" s="78" t="n">
        <v>45628</v>
      </c>
      <c r="T6426" s="76" t="s">
        <v>201</v>
      </c>
      <c r="U6426" s="76" t="n">
        <v>737</v>
      </c>
      <c r="X6426" s="76" t="n">
        <v>7</v>
      </c>
      <c r="Y6426" s="76" t="s">
        <v>116</v>
      </c>
      <c r="AC6426" s="76" t="s">
        <v>117</v>
      </c>
      <c r="AD6426" s="76" t="s">
        <v>25773</v>
      </c>
      <c r="AE6426" s="76" t="n">
        <v>28330</v>
      </c>
      <c r="AF6426" s="76" t="s">
        <v>25774</v>
      </c>
      <c r="AJ6426" s="79" t="s">
        <v>25775</v>
      </c>
      <c r="AK6426" s="76" t="s">
        <v>25776</v>
      </c>
      <c r="AL6426" s="76" t="n">
        <v>0</v>
      </c>
      <c r="AM6426" s="76" t="n">
        <v>0</v>
      </c>
    </row>
    <row r="6427" customFormat="false" ht="15" hidden="false" customHeight="false" outlineLevel="0" collapsed="false">
      <c r="A6427" s="76" t="n">
        <v>1221625</v>
      </c>
      <c r="B6427" s="76" t="s">
        <v>25777</v>
      </c>
      <c r="C6427" s="76" t="s">
        <v>5470</v>
      </c>
      <c r="D6427" s="76" t="n">
        <v>3730228</v>
      </c>
      <c r="E6427" s="76" t="s">
        <v>109</v>
      </c>
      <c r="F6427" s="76" t="s">
        <v>109</v>
      </c>
      <c r="H6427" s="78" t="n">
        <v>28053</v>
      </c>
      <c r="I6427" s="76" t="s">
        <v>197</v>
      </c>
      <c r="J6427" s="76" t="s">
        <v>198</v>
      </c>
      <c r="K6427" s="76" t="s">
        <v>2</v>
      </c>
      <c r="M6427" s="76" t="s">
        <v>124</v>
      </c>
      <c r="N6427" s="79" t="s">
        <v>1338</v>
      </c>
      <c r="O6427" s="76" t="s">
        <v>1339</v>
      </c>
      <c r="P6427" s="78" t="n">
        <v>45553</v>
      </c>
      <c r="Q6427" s="76" t="s">
        <v>114</v>
      </c>
      <c r="R6427" s="78" t="n">
        <v>43363</v>
      </c>
      <c r="T6427" s="76" t="s">
        <v>325</v>
      </c>
      <c r="U6427" s="76" t="n">
        <v>500</v>
      </c>
      <c r="X6427" s="76" t="n">
        <v>5</v>
      </c>
      <c r="Y6427" s="76" t="s">
        <v>116</v>
      </c>
      <c r="AC6427" s="76" t="s">
        <v>117</v>
      </c>
      <c r="AD6427" s="76" t="s">
        <v>3446</v>
      </c>
      <c r="AE6427" s="76" t="n">
        <v>37130</v>
      </c>
      <c r="AF6427" s="76" t="s">
        <v>25778</v>
      </c>
      <c r="AI6427" s="76" t="s">
        <v>25779</v>
      </c>
      <c r="AJ6427" s="76" t="s">
        <v>25780</v>
      </c>
      <c r="AK6427" s="76" t="s">
        <v>25781</v>
      </c>
      <c r="AL6427" s="76" t="n">
        <v>1</v>
      </c>
      <c r="AM6427" s="76" t="n">
        <v>0</v>
      </c>
    </row>
    <row r="6428" customFormat="false" ht="15" hidden="false" customHeight="false" outlineLevel="0" collapsed="false">
      <c r="A6428" s="76" t="n">
        <v>1644895</v>
      </c>
      <c r="B6428" s="76" t="s">
        <v>25782</v>
      </c>
      <c r="C6428" s="76" t="s">
        <v>5169</v>
      </c>
      <c r="D6428" s="76" t="n">
        <v>3737898</v>
      </c>
      <c r="E6428" s="76" t="s">
        <v>109</v>
      </c>
      <c r="H6428" s="78" t="n">
        <v>41781</v>
      </c>
      <c r="I6428" s="76" t="s">
        <v>190</v>
      </c>
      <c r="J6428" s="76" t="n">
        <v>-11</v>
      </c>
      <c r="K6428" s="76" t="s">
        <v>41</v>
      </c>
      <c r="M6428" s="76" t="s">
        <v>124</v>
      </c>
      <c r="N6428" s="79" t="s">
        <v>540</v>
      </c>
      <c r="O6428" s="76" t="s">
        <v>541</v>
      </c>
      <c r="P6428" s="78" t="n">
        <v>45575</v>
      </c>
      <c r="Q6428" s="76" t="s">
        <v>114</v>
      </c>
      <c r="R6428" s="78" t="n">
        <v>45575</v>
      </c>
      <c r="T6428" s="76" t="s">
        <v>115</v>
      </c>
      <c r="U6428" s="76" t="n">
        <v>500</v>
      </c>
      <c r="X6428" s="76" t="n">
        <v>5</v>
      </c>
      <c r="Y6428" s="76" t="s">
        <v>116</v>
      </c>
      <c r="AC6428" s="76" t="s">
        <v>117</v>
      </c>
      <c r="AD6428" s="76" t="s">
        <v>542</v>
      </c>
      <c r="AE6428" s="76" t="n">
        <v>37260</v>
      </c>
      <c r="AF6428" s="76" t="s">
        <v>25783</v>
      </c>
      <c r="AJ6428" s="79" t="s">
        <v>25784</v>
      </c>
      <c r="AK6428" s="76" t="s">
        <v>25785</v>
      </c>
      <c r="AL6428" s="76" t="n">
        <v>0</v>
      </c>
      <c r="AM6428" s="76" t="n">
        <v>0</v>
      </c>
    </row>
    <row r="6429" customFormat="false" ht="15" hidden="false" customHeight="false" outlineLevel="0" collapsed="false">
      <c r="A6429" s="76" t="n">
        <v>1626811</v>
      </c>
      <c r="B6429" s="76" t="s">
        <v>25786</v>
      </c>
      <c r="C6429" s="76" t="s">
        <v>25787</v>
      </c>
      <c r="D6429" s="76" t="n">
        <v>3737564</v>
      </c>
      <c r="E6429" s="76" t="s">
        <v>109</v>
      </c>
      <c r="H6429" s="78" t="n">
        <v>42970</v>
      </c>
      <c r="I6429" s="76" t="s">
        <v>109</v>
      </c>
      <c r="J6429" s="76" t="n">
        <v>-9</v>
      </c>
      <c r="K6429" s="76" t="s">
        <v>41</v>
      </c>
      <c r="M6429" s="76" t="s">
        <v>124</v>
      </c>
      <c r="N6429" s="79" t="s">
        <v>3099</v>
      </c>
      <c r="O6429" s="76" t="s">
        <v>3100</v>
      </c>
      <c r="P6429" s="78" t="n">
        <v>45560</v>
      </c>
      <c r="Q6429" s="76" t="s">
        <v>114</v>
      </c>
      <c r="R6429" s="78" t="n">
        <v>45560</v>
      </c>
      <c r="S6429" s="78" t="n">
        <v>45547</v>
      </c>
      <c r="T6429" s="76" t="s">
        <v>201</v>
      </c>
      <c r="U6429" s="76" t="n">
        <v>500</v>
      </c>
      <c r="X6429" s="76" t="n">
        <v>5</v>
      </c>
      <c r="Y6429" s="76" t="s">
        <v>116</v>
      </c>
      <c r="AC6429" s="76" t="s">
        <v>117</v>
      </c>
      <c r="AD6429" s="76" t="s">
        <v>6294</v>
      </c>
      <c r="AE6429" s="76" t="n">
        <v>37330</v>
      </c>
      <c r="AF6429" s="76" t="s">
        <v>25788</v>
      </c>
      <c r="AK6429" s="76" t="s">
        <v>25789</v>
      </c>
      <c r="AL6429" s="76" t="n">
        <v>0</v>
      </c>
      <c r="AM6429" s="76" t="n">
        <v>0</v>
      </c>
    </row>
    <row r="6430" customFormat="false" ht="15" hidden="false" customHeight="false" outlineLevel="0" collapsed="false">
      <c r="A6430" s="76" t="n">
        <v>1323143</v>
      </c>
      <c r="B6430" s="76" t="s">
        <v>25786</v>
      </c>
      <c r="C6430" s="76" t="s">
        <v>1771</v>
      </c>
      <c r="D6430" s="76" t="n">
        <v>4532013</v>
      </c>
      <c r="E6430" s="76" t="s">
        <v>109</v>
      </c>
      <c r="F6430" s="76" t="s">
        <v>109</v>
      </c>
      <c r="H6430" s="78" t="n">
        <v>40980</v>
      </c>
      <c r="I6430" s="76" t="s">
        <v>370</v>
      </c>
      <c r="J6430" s="76" t="n">
        <v>-13</v>
      </c>
      <c r="K6430" s="76" t="s">
        <v>2</v>
      </c>
      <c r="M6430" s="76" t="s">
        <v>134</v>
      </c>
      <c r="N6430" s="79" t="s">
        <v>2364</v>
      </c>
      <c r="O6430" s="76" t="s">
        <v>2365</v>
      </c>
      <c r="P6430" s="78" t="n">
        <v>45560</v>
      </c>
      <c r="Q6430" s="76" t="s">
        <v>114</v>
      </c>
      <c r="R6430" s="78" t="n">
        <v>44104</v>
      </c>
      <c r="T6430" s="76" t="s">
        <v>115</v>
      </c>
      <c r="U6430" s="76" t="n">
        <v>500</v>
      </c>
      <c r="X6430" s="76" t="n">
        <v>5</v>
      </c>
      <c r="Y6430" s="76" t="s">
        <v>116</v>
      </c>
      <c r="AC6430" s="76" t="s">
        <v>117</v>
      </c>
      <c r="AD6430" s="76" t="s">
        <v>5618</v>
      </c>
      <c r="AE6430" s="76" t="n">
        <v>45200</v>
      </c>
      <c r="AF6430" s="76" t="s">
        <v>25790</v>
      </c>
      <c r="AI6430" s="79" t="s">
        <v>25791</v>
      </c>
      <c r="AJ6430" s="79" t="s">
        <v>25792</v>
      </c>
      <c r="AK6430" s="76" t="s">
        <v>25793</v>
      </c>
      <c r="AL6430" s="76" t="n">
        <v>0</v>
      </c>
      <c r="AM6430" s="76" t="n">
        <v>0</v>
      </c>
    </row>
    <row r="6431" customFormat="false" ht="15" hidden="false" customHeight="false" outlineLevel="0" collapsed="false">
      <c r="A6431" s="76" t="n">
        <v>129723</v>
      </c>
      <c r="B6431" s="76" t="s">
        <v>25794</v>
      </c>
      <c r="C6431" s="76" t="s">
        <v>4882</v>
      </c>
      <c r="D6431" s="76" t="n">
        <v>7816163</v>
      </c>
      <c r="E6431" s="76" t="s">
        <v>475</v>
      </c>
      <c r="F6431" s="76" t="s">
        <v>132</v>
      </c>
      <c r="H6431" s="78" t="n">
        <v>23043</v>
      </c>
      <c r="I6431" s="76" t="s">
        <v>267</v>
      </c>
      <c r="J6431" s="76" t="s">
        <v>268</v>
      </c>
      <c r="K6431" s="76" t="s">
        <v>41</v>
      </c>
      <c r="M6431" s="76" t="s">
        <v>124</v>
      </c>
      <c r="N6431" s="79" t="s">
        <v>540</v>
      </c>
      <c r="O6431" s="76" t="s">
        <v>541</v>
      </c>
      <c r="P6431" s="78" t="n">
        <v>45477</v>
      </c>
      <c r="Q6431" s="76" t="s">
        <v>114</v>
      </c>
      <c r="R6431" s="78" t="n">
        <v>37432</v>
      </c>
      <c r="S6431" s="78" t="n">
        <v>45089</v>
      </c>
      <c r="T6431" s="76" t="s">
        <v>183</v>
      </c>
      <c r="U6431" s="76" t="n">
        <v>644</v>
      </c>
      <c r="X6431" s="76" t="n">
        <v>6</v>
      </c>
      <c r="Y6431" s="76" t="s">
        <v>116</v>
      </c>
      <c r="AC6431" s="76" t="s">
        <v>117</v>
      </c>
      <c r="AD6431" s="76" t="s">
        <v>751</v>
      </c>
      <c r="AE6431" s="76" t="n">
        <v>37260</v>
      </c>
      <c r="AF6431" s="76" t="s">
        <v>25795</v>
      </c>
      <c r="AJ6431" s="79" t="s">
        <v>25796</v>
      </c>
      <c r="AK6431" s="76" t="s">
        <v>25797</v>
      </c>
      <c r="AL6431" s="76" t="n">
        <v>0</v>
      </c>
      <c r="AM6431" s="76" t="n">
        <v>0</v>
      </c>
    </row>
    <row r="6432" customFormat="false" ht="15" hidden="false" customHeight="false" outlineLevel="0" collapsed="false">
      <c r="A6432" s="76" t="n">
        <v>129750</v>
      </c>
      <c r="B6432" s="76" t="s">
        <v>25798</v>
      </c>
      <c r="C6432" s="76" t="s">
        <v>4050</v>
      </c>
      <c r="D6432" s="76" t="n">
        <v>3712211</v>
      </c>
      <c r="E6432" s="76" t="s">
        <v>109</v>
      </c>
      <c r="F6432" s="76" t="s">
        <v>109</v>
      </c>
      <c r="H6432" s="78" t="n">
        <v>24164</v>
      </c>
      <c r="I6432" s="76" t="s">
        <v>321</v>
      </c>
      <c r="J6432" s="76" t="s">
        <v>322</v>
      </c>
      <c r="K6432" s="76" t="s">
        <v>41</v>
      </c>
      <c r="M6432" s="76" t="s">
        <v>124</v>
      </c>
      <c r="N6432" s="79" t="s">
        <v>1338</v>
      </c>
      <c r="O6432" s="76" t="s">
        <v>1339</v>
      </c>
      <c r="P6432" s="78" t="n">
        <v>45573</v>
      </c>
      <c r="Q6432" s="76" t="s">
        <v>114</v>
      </c>
      <c r="R6432" s="78" t="n">
        <v>37432</v>
      </c>
      <c r="S6432" s="78" t="n">
        <v>45523</v>
      </c>
      <c r="T6432" s="76" t="s">
        <v>201</v>
      </c>
      <c r="U6432" s="76" t="n">
        <v>753</v>
      </c>
      <c r="X6432" s="76" t="n">
        <v>7</v>
      </c>
      <c r="Y6432" s="76" t="s">
        <v>116</v>
      </c>
      <c r="AC6432" s="76" t="s">
        <v>117</v>
      </c>
      <c r="AD6432" s="76" t="s">
        <v>11336</v>
      </c>
      <c r="AE6432" s="76" t="n">
        <v>37340</v>
      </c>
      <c r="AF6432" s="76" t="s">
        <v>25799</v>
      </c>
      <c r="AI6432" s="76" t="s">
        <v>25800</v>
      </c>
      <c r="AJ6432" s="76" t="s">
        <v>25801</v>
      </c>
      <c r="AK6432" s="76" t="s">
        <v>25802</v>
      </c>
      <c r="AL6432" s="76" t="n">
        <v>1</v>
      </c>
      <c r="AM6432" s="76" t="n">
        <v>0</v>
      </c>
    </row>
    <row r="6433" customFormat="false" ht="15" hidden="false" customHeight="false" outlineLevel="0" collapsed="false">
      <c r="A6433" s="76" t="n">
        <v>1641298</v>
      </c>
      <c r="B6433" s="76" t="s">
        <v>25803</v>
      </c>
      <c r="C6433" s="76" t="s">
        <v>2447</v>
      </c>
      <c r="D6433" s="76" t="n">
        <v>4116644</v>
      </c>
      <c r="E6433" s="76" t="s">
        <v>109</v>
      </c>
      <c r="H6433" s="78" t="n">
        <v>42272</v>
      </c>
      <c r="I6433" s="76" t="s">
        <v>231</v>
      </c>
      <c r="J6433" s="76" t="n">
        <v>-10</v>
      </c>
      <c r="K6433" s="76" t="s">
        <v>41</v>
      </c>
      <c r="M6433" s="76" t="s">
        <v>286</v>
      </c>
      <c r="N6433" s="79" t="s">
        <v>287</v>
      </c>
      <c r="O6433" s="76" t="s">
        <v>288</v>
      </c>
      <c r="P6433" s="78" t="n">
        <v>45572</v>
      </c>
      <c r="Q6433" s="76" t="s">
        <v>114</v>
      </c>
      <c r="R6433" s="78" t="n">
        <v>45572</v>
      </c>
      <c r="T6433" s="76" t="s">
        <v>115</v>
      </c>
      <c r="U6433" s="76" t="n">
        <v>500</v>
      </c>
      <c r="X6433" s="76" t="n">
        <v>5</v>
      </c>
      <c r="Y6433" s="76" t="s">
        <v>116</v>
      </c>
      <c r="AC6433" s="76" t="s">
        <v>117</v>
      </c>
      <c r="AD6433" s="76" t="s">
        <v>317</v>
      </c>
      <c r="AE6433" s="76" t="n">
        <v>41150</v>
      </c>
      <c r="AF6433" s="76" t="s">
        <v>25804</v>
      </c>
      <c r="AJ6433" s="79" t="s">
        <v>25805</v>
      </c>
      <c r="AK6433" s="76" t="s">
        <v>25806</v>
      </c>
      <c r="AL6433" s="76" t="n">
        <v>0</v>
      </c>
      <c r="AM6433" s="76" t="n">
        <v>0</v>
      </c>
    </row>
    <row r="6434" customFormat="false" ht="15" hidden="false" customHeight="false" outlineLevel="0" collapsed="false">
      <c r="A6434" s="76" t="n">
        <v>1233241</v>
      </c>
      <c r="B6434" s="76" t="s">
        <v>25807</v>
      </c>
      <c r="C6434" s="76" t="s">
        <v>14044</v>
      </c>
      <c r="D6434" s="76" t="n">
        <v>368541</v>
      </c>
      <c r="E6434" s="76" t="s">
        <v>132</v>
      </c>
      <c r="F6434" s="76" t="s">
        <v>132</v>
      </c>
      <c r="H6434" s="78" t="n">
        <v>40832</v>
      </c>
      <c r="I6434" s="76" t="s">
        <v>144</v>
      </c>
      <c r="J6434" s="76" t="n">
        <v>-14</v>
      </c>
      <c r="K6434" s="76" t="s">
        <v>41</v>
      </c>
      <c r="M6434" s="76" t="s">
        <v>269</v>
      </c>
      <c r="N6434" s="79" t="s">
        <v>3859</v>
      </c>
      <c r="O6434" s="76" t="s">
        <v>3860</v>
      </c>
      <c r="P6434" s="78" t="n">
        <v>45543</v>
      </c>
      <c r="Q6434" s="76" t="s">
        <v>114</v>
      </c>
      <c r="R6434" s="78" t="n">
        <v>43379</v>
      </c>
      <c r="T6434" s="76" t="s">
        <v>115</v>
      </c>
      <c r="U6434" s="76" t="n">
        <v>515</v>
      </c>
      <c r="X6434" s="76" t="n">
        <v>5</v>
      </c>
      <c r="Y6434" s="76" t="s">
        <v>116</v>
      </c>
      <c r="AC6434" s="76" t="s">
        <v>117</v>
      </c>
      <c r="AD6434" s="76" t="s">
        <v>5122</v>
      </c>
      <c r="AE6434" s="76" t="n">
        <v>36290</v>
      </c>
      <c r="AF6434" s="76" t="n">
        <v>24</v>
      </c>
      <c r="AH6434" s="76" t="s">
        <v>25808</v>
      </c>
      <c r="AI6434" s="79" t="s">
        <v>25809</v>
      </c>
      <c r="AJ6434" s="79" t="s">
        <v>25810</v>
      </c>
      <c r="AK6434" s="76" t="s">
        <v>25811</v>
      </c>
      <c r="AL6434" s="76" t="n">
        <v>0</v>
      </c>
      <c r="AM6434" s="76" t="n">
        <v>0</v>
      </c>
    </row>
    <row r="6435" customFormat="false" ht="15" hidden="false" customHeight="false" outlineLevel="0" collapsed="false">
      <c r="A6435" s="76" t="n">
        <v>1617962</v>
      </c>
      <c r="B6435" s="76" t="s">
        <v>25807</v>
      </c>
      <c r="C6435" s="76" t="s">
        <v>7009</v>
      </c>
      <c r="D6435" s="76" t="n">
        <v>3612687</v>
      </c>
      <c r="E6435" s="76" t="s">
        <v>109</v>
      </c>
      <c r="H6435" s="78" t="n">
        <v>41667</v>
      </c>
      <c r="I6435" s="76" t="s">
        <v>190</v>
      </c>
      <c r="J6435" s="76" t="n">
        <v>-11</v>
      </c>
      <c r="K6435" s="76" t="s">
        <v>41</v>
      </c>
      <c r="M6435" s="76" t="s">
        <v>269</v>
      </c>
      <c r="N6435" s="79" t="s">
        <v>1880</v>
      </c>
      <c r="O6435" s="76" t="s">
        <v>1881</v>
      </c>
      <c r="P6435" s="78" t="n">
        <v>45554</v>
      </c>
      <c r="Q6435" s="76" t="s">
        <v>114</v>
      </c>
      <c r="R6435" s="78" t="n">
        <v>45554</v>
      </c>
      <c r="T6435" s="76" t="s">
        <v>115</v>
      </c>
      <c r="U6435" s="76" t="n">
        <v>500</v>
      </c>
      <c r="X6435" s="76" t="n">
        <v>5</v>
      </c>
      <c r="Y6435" s="76" t="s">
        <v>116</v>
      </c>
      <c r="AC6435" s="76" t="s">
        <v>117</v>
      </c>
      <c r="AD6435" s="76" t="s">
        <v>7738</v>
      </c>
      <c r="AE6435" s="76" t="n">
        <v>36120</v>
      </c>
      <c r="AF6435" s="76" t="s">
        <v>25812</v>
      </c>
      <c r="AJ6435" s="79" t="s">
        <v>25813</v>
      </c>
      <c r="AK6435" s="76" t="s">
        <v>25814</v>
      </c>
      <c r="AL6435" s="76" t="n">
        <v>0</v>
      </c>
      <c r="AM6435" s="76" t="n">
        <v>0</v>
      </c>
    </row>
    <row r="6436" customFormat="false" ht="15" hidden="false" customHeight="false" outlineLevel="0" collapsed="false">
      <c r="A6436" s="76" t="n">
        <v>1662458</v>
      </c>
      <c r="B6436" s="76" t="s">
        <v>25815</v>
      </c>
      <c r="C6436" s="76" t="s">
        <v>1868</v>
      </c>
      <c r="D6436" s="76" t="n">
        <v>3738174</v>
      </c>
      <c r="E6436" s="76" t="s">
        <v>109</v>
      </c>
      <c r="H6436" s="78" t="n">
        <v>21909</v>
      </c>
      <c r="I6436" s="76" t="s">
        <v>305</v>
      </c>
      <c r="J6436" s="76" t="s">
        <v>306</v>
      </c>
      <c r="K6436" s="76" t="s">
        <v>41</v>
      </c>
      <c r="M6436" s="76" t="s">
        <v>124</v>
      </c>
      <c r="N6436" s="79" t="s">
        <v>2945</v>
      </c>
      <c r="O6436" s="76" t="s">
        <v>2946</v>
      </c>
      <c r="P6436" s="78" t="n">
        <v>45622</v>
      </c>
      <c r="Q6436" s="76" t="s">
        <v>114</v>
      </c>
      <c r="R6436" s="78" t="n">
        <v>45622</v>
      </c>
      <c r="S6436" s="78" t="n">
        <v>45604</v>
      </c>
      <c r="T6436" s="76" t="s">
        <v>201</v>
      </c>
      <c r="U6436" s="76" t="n">
        <v>500</v>
      </c>
      <c r="X6436" s="76" t="n">
        <v>5</v>
      </c>
      <c r="Y6436" s="76" t="s">
        <v>116</v>
      </c>
      <c r="AC6436" s="76" t="s">
        <v>117</v>
      </c>
      <c r="AD6436" s="76" t="s">
        <v>394</v>
      </c>
      <c r="AE6436" s="76" t="n">
        <v>37000</v>
      </c>
      <c r="AF6436" s="76" t="s">
        <v>25816</v>
      </c>
      <c r="AJ6436" s="79" t="s">
        <v>25817</v>
      </c>
      <c r="AK6436" s="76" t="s">
        <v>25818</v>
      </c>
      <c r="AL6436" s="76" t="n">
        <v>1</v>
      </c>
      <c r="AM6436" s="76" t="n">
        <v>0</v>
      </c>
    </row>
    <row r="6437" customFormat="false" ht="15" hidden="false" customHeight="false" outlineLevel="0" collapsed="false">
      <c r="A6437" s="76" t="n">
        <v>1664463</v>
      </c>
      <c r="B6437" s="76" t="s">
        <v>25819</v>
      </c>
      <c r="C6437" s="76" t="s">
        <v>25820</v>
      </c>
      <c r="D6437" s="76" t="n">
        <v>1812243</v>
      </c>
      <c r="E6437" s="76" t="s">
        <v>123</v>
      </c>
      <c r="H6437" s="78" t="n">
        <v>42452</v>
      </c>
      <c r="I6437" s="76" t="s">
        <v>109</v>
      </c>
      <c r="J6437" s="76" t="n">
        <v>-9</v>
      </c>
      <c r="K6437" s="76" t="s">
        <v>41</v>
      </c>
      <c r="M6437" s="76" t="s">
        <v>111</v>
      </c>
      <c r="N6437" s="79" t="s">
        <v>488</v>
      </c>
      <c r="O6437" s="76" t="s">
        <v>489</v>
      </c>
      <c r="P6437" s="78" t="n">
        <v>45629</v>
      </c>
      <c r="Q6437" s="76" t="s">
        <v>114</v>
      </c>
      <c r="R6437" s="78" t="n">
        <v>45629</v>
      </c>
      <c r="T6437" s="76" t="s">
        <v>115</v>
      </c>
      <c r="U6437" s="76" t="n">
        <v>500</v>
      </c>
      <c r="X6437" s="76" t="n">
        <v>5</v>
      </c>
      <c r="Y6437" s="76" t="s">
        <v>116</v>
      </c>
      <c r="AC6437" s="76" t="s">
        <v>117</v>
      </c>
      <c r="AD6437" s="76" t="s">
        <v>3296</v>
      </c>
      <c r="AE6437" s="76" t="n">
        <v>18200</v>
      </c>
      <c r="AF6437" s="76" t="s">
        <v>3297</v>
      </c>
      <c r="AI6437" s="79" t="s">
        <v>3298</v>
      </c>
      <c r="AJ6437" s="79" t="s">
        <v>3298</v>
      </c>
      <c r="AK6437" s="76" t="s">
        <v>2296</v>
      </c>
      <c r="AL6437" s="76" t="n">
        <v>0</v>
      </c>
      <c r="AM6437" s="76" t="n">
        <v>0</v>
      </c>
    </row>
    <row r="6438" customFormat="false" ht="15" hidden="false" customHeight="false" outlineLevel="0" collapsed="false">
      <c r="A6438" s="76" t="n">
        <v>1664505</v>
      </c>
      <c r="B6438" s="76" t="s">
        <v>25821</v>
      </c>
      <c r="C6438" s="76" t="s">
        <v>1377</v>
      </c>
      <c r="D6438" s="76" t="n">
        <v>1812251</v>
      </c>
      <c r="E6438" s="76" t="s">
        <v>123</v>
      </c>
      <c r="H6438" s="78" t="n">
        <v>42260</v>
      </c>
      <c r="I6438" s="76" t="s">
        <v>231</v>
      </c>
      <c r="J6438" s="76" t="n">
        <v>-10</v>
      </c>
      <c r="K6438" s="76" t="s">
        <v>41</v>
      </c>
      <c r="M6438" s="76" t="s">
        <v>111</v>
      </c>
      <c r="N6438" s="79" t="s">
        <v>488</v>
      </c>
      <c r="O6438" s="76" t="s">
        <v>489</v>
      </c>
      <c r="P6438" s="78" t="n">
        <v>45629</v>
      </c>
      <c r="Q6438" s="76" t="s">
        <v>114</v>
      </c>
      <c r="R6438" s="78" t="n">
        <v>45629</v>
      </c>
      <c r="T6438" s="76" t="s">
        <v>115</v>
      </c>
      <c r="U6438" s="76" t="n">
        <v>500</v>
      </c>
      <c r="X6438" s="76" t="n">
        <v>5</v>
      </c>
      <c r="Y6438" s="76" t="s">
        <v>116</v>
      </c>
      <c r="AC6438" s="76" t="s">
        <v>117</v>
      </c>
      <c r="AD6438" s="76" t="s">
        <v>3296</v>
      </c>
      <c r="AE6438" s="76" t="n">
        <v>18200</v>
      </c>
      <c r="AF6438" s="76" t="s">
        <v>3297</v>
      </c>
      <c r="AI6438" s="79" t="s">
        <v>3298</v>
      </c>
      <c r="AJ6438" s="79" t="s">
        <v>3298</v>
      </c>
      <c r="AK6438" s="76" t="s">
        <v>2296</v>
      </c>
      <c r="AL6438" s="76" t="n">
        <v>0</v>
      </c>
      <c r="AM6438" s="76" t="n">
        <v>0</v>
      </c>
    </row>
    <row r="6439" customFormat="false" ht="15" hidden="false" customHeight="false" outlineLevel="0" collapsed="false">
      <c r="A6439" s="76" t="n">
        <v>1658712</v>
      </c>
      <c r="B6439" s="76" t="s">
        <v>25822</v>
      </c>
      <c r="C6439" s="76" t="s">
        <v>1551</v>
      </c>
      <c r="D6439" s="76" t="n">
        <v>1812171</v>
      </c>
      <c r="E6439" s="76" t="s">
        <v>132</v>
      </c>
      <c r="H6439" s="78" t="n">
        <v>41661</v>
      </c>
      <c r="I6439" s="76" t="s">
        <v>190</v>
      </c>
      <c r="J6439" s="76" t="n">
        <v>-11</v>
      </c>
      <c r="K6439" s="76" t="s">
        <v>41</v>
      </c>
      <c r="M6439" s="76" t="s">
        <v>111</v>
      </c>
      <c r="N6439" s="79" t="s">
        <v>1995</v>
      </c>
      <c r="O6439" s="76" t="s">
        <v>1996</v>
      </c>
      <c r="P6439" s="78" t="n">
        <v>45609</v>
      </c>
      <c r="Q6439" s="76" t="s">
        <v>114</v>
      </c>
      <c r="R6439" s="78" t="n">
        <v>45609</v>
      </c>
      <c r="T6439" s="76" t="s">
        <v>115</v>
      </c>
      <c r="U6439" s="76" t="n">
        <v>500</v>
      </c>
      <c r="X6439" s="76" t="n">
        <v>5</v>
      </c>
      <c r="Y6439" s="76" t="s">
        <v>116</v>
      </c>
      <c r="AC6439" s="76" t="s">
        <v>117</v>
      </c>
      <c r="AD6439" s="76" t="s">
        <v>2192</v>
      </c>
      <c r="AE6439" s="76" t="n">
        <v>18700</v>
      </c>
      <c r="AF6439" s="76" t="s">
        <v>25823</v>
      </c>
      <c r="AJ6439" s="79" t="s">
        <v>25824</v>
      </c>
      <c r="AK6439" s="76" t="s">
        <v>25825</v>
      </c>
      <c r="AL6439" s="76" t="n">
        <v>0</v>
      </c>
      <c r="AM6439" s="76" t="n">
        <v>0</v>
      </c>
    </row>
    <row r="6440" customFormat="false" ht="15" hidden="false" customHeight="false" outlineLevel="0" collapsed="false">
      <c r="A6440" s="76" t="n">
        <v>129904</v>
      </c>
      <c r="B6440" s="76" t="s">
        <v>25826</v>
      </c>
      <c r="C6440" s="76" t="s">
        <v>247</v>
      </c>
      <c r="D6440" s="76" t="n">
        <v>7710726</v>
      </c>
      <c r="E6440" s="76" t="s">
        <v>132</v>
      </c>
      <c r="H6440" s="78" t="n">
        <v>31207</v>
      </c>
      <c r="I6440" s="76" t="s">
        <v>23</v>
      </c>
      <c r="J6440" s="76" t="n">
        <v>-40</v>
      </c>
      <c r="K6440" s="76" t="s">
        <v>41</v>
      </c>
      <c r="M6440" s="76" t="s">
        <v>134</v>
      </c>
      <c r="N6440" s="79" t="s">
        <v>1186</v>
      </c>
      <c r="O6440" s="76" t="s">
        <v>1187</v>
      </c>
      <c r="P6440" s="78" t="n">
        <v>45559</v>
      </c>
      <c r="Q6440" s="76" t="s">
        <v>114</v>
      </c>
      <c r="R6440" s="78" t="n">
        <v>37432</v>
      </c>
      <c r="S6440" s="78" t="n">
        <v>45540</v>
      </c>
      <c r="T6440" s="76" t="s">
        <v>201</v>
      </c>
      <c r="U6440" s="76" t="n">
        <v>932</v>
      </c>
      <c r="X6440" s="76" t="n">
        <v>9</v>
      </c>
      <c r="Y6440" s="76" t="s">
        <v>116</v>
      </c>
      <c r="AC6440" s="76" t="s">
        <v>117</v>
      </c>
      <c r="AD6440" s="76" t="s">
        <v>17357</v>
      </c>
      <c r="AE6440" s="76" t="n">
        <v>45800</v>
      </c>
      <c r="AF6440" s="76" t="s">
        <v>25827</v>
      </c>
      <c r="AJ6440" s="79" t="s">
        <v>25828</v>
      </c>
      <c r="AK6440" s="76" t="s">
        <v>25829</v>
      </c>
      <c r="AL6440" s="76" t="n">
        <v>1</v>
      </c>
      <c r="AM6440" s="76" t="n">
        <v>1</v>
      </c>
    </row>
    <row r="6441" customFormat="false" ht="15" hidden="false" customHeight="false" outlineLevel="0" collapsed="false">
      <c r="A6441" s="76" t="n">
        <v>966540</v>
      </c>
      <c r="B6441" s="76" t="s">
        <v>25830</v>
      </c>
      <c r="C6441" s="76" t="s">
        <v>207</v>
      </c>
      <c r="D6441" s="76" t="n">
        <v>4525090</v>
      </c>
      <c r="E6441" s="76" t="s">
        <v>109</v>
      </c>
      <c r="F6441" s="76" t="s">
        <v>109</v>
      </c>
      <c r="H6441" s="78" t="n">
        <v>26890</v>
      </c>
      <c r="I6441" s="76" t="s">
        <v>208</v>
      </c>
      <c r="J6441" s="76" t="s">
        <v>209</v>
      </c>
      <c r="K6441" s="76" t="s">
        <v>41</v>
      </c>
      <c r="M6441" s="76" t="s">
        <v>134</v>
      </c>
      <c r="N6441" s="79" t="s">
        <v>449</v>
      </c>
      <c r="O6441" s="76" t="s">
        <v>450</v>
      </c>
      <c r="P6441" s="78" t="n">
        <v>45554</v>
      </c>
      <c r="Q6441" s="76" t="s">
        <v>114</v>
      </c>
      <c r="R6441" s="78" t="n">
        <v>41550</v>
      </c>
      <c r="S6441" s="78" t="n">
        <v>45182</v>
      </c>
      <c r="T6441" s="76" t="s">
        <v>183</v>
      </c>
      <c r="U6441" s="76" t="n">
        <v>500</v>
      </c>
      <c r="X6441" s="76" t="n">
        <v>5</v>
      </c>
      <c r="Y6441" s="76" t="s">
        <v>116</v>
      </c>
      <c r="AC6441" s="76" t="s">
        <v>117</v>
      </c>
      <c r="AD6441" s="76" t="s">
        <v>451</v>
      </c>
      <c r="AE6441" s="76" t="n">
        <v>45100</v>
      </c>
      <c r="AF6441" s="76" t="s">
        <v>25831</v>
      </c>
      <c r="AK6441" s="76" t="s">
        <v>329</v>
      </c>
      <c r="AL6441" s="76" t="n">
        <v>0</v>
      </c>
      <c r="AM6441" s="76" t="n">
        <v>0</v>
      </c>
    </row>
    <row r="6442" customFormat="false" ht="15" hidden="false" customHeight="false" outlineLevel="0" collapsed="false">
      <c r="A6442" s="76" t="n">
        <v>129934</v>
      </c>
      <c r="B6442" s="76" t="s">
        <v>25832</v>
      </c>
      <c r="C6442" s="76" t="s">
        <v>1541</v>
      </c>
      <c r="D6442" s="76" t="n">
        <v>378924</v>
      </c>
      <c r="E6442" s="76" t="s">
        <v>132</v>
      </c>
      <c r="F6442" s="76" t="s">
        <v>132</v>
      </c>
      <c r="H6442" s="78" t="n">
        <v>32055</v>
      </c>
      <c r="I6442" s="76" t="s">
        <v>23</v>
      </c>
      <c r="J6442" s="76" t="n">
        <v>-40</v>
      </c>
      <c r="K6442" s="76" t="s">
        <v>41</v>
      </c>
      <c r="M6442" s="76" t="s">
        <v>124</v>
      </c>
      <c r="N6442" s="79" t="s">
        <v>1004</v>
      </c>
      <c r="O6442" s="76" t="s">
        <v>1005</v>
      </c>
      <c r="P6442" s="78" t="n">
        <v>45538</v>
      </c>
      <c r="Q6442" s="76" t="s">
        <v>114</v>
      </c>
      <c r="R6442" s="78" t="n">
        <v>37432</v>
      </c>
      <c r="S6442" s="78" t="n">
        <v>45210</v>
      </c>
      <c r="T6442" s="76" t="s">
        <v>183</v>
      </c>
      <c r="U6442" s="76" t="n">
        <v>645</v>
      </c>
      <c r="X6442" s="76" t="n">
        <v>6</v>
      </c>
      <c r="Y6442" s="76" t="s">
        <v>116</v>
      </c>
      <c r="AC6442" s="76" t="s">
        <v>117</v>
      </c>
      <c r="AD6442" s="76" t="s">
        <v>394</v>
      </c>
      <c r="AE6442" s="76" t="n">
        <v>37100</v>
      </c>
      <c r="AF6442" s="76" t="s">
        <v>25833</v>
      </c>
      <c r="AJ6442" s="79" t="s">
        <v>25834</v>
      </c>
      <c r="AK6442" s="76" t="s">
        <v>25835</v>
      </c>
      <c r="AL6442" s="76" t="n">
        <v>0</v>
      </c>
      <c r="AM6442" s="76" t="n">
        <v>0</v>
      </c>
    </row>
    <row r="6443" customFormat="false" ht="15" hidden="false" customHeight="false" outlineLevel="0" collapsed="false">
      <c r="A6443" s="76" t="n">
        <v>1445577</v>
      </c>
      <c r="B6443" s="76" t="s">
        <v>25836</v>
      </c>
      <c r="C6443" s="76" t="s">
        <v>15940</v>
      </c>
      <c r="D6443" s="76" t="n">
        <v>3734490</v>
      </c>
      <c r="E6443" s="76" t="s">
        <v>109</v>
      </c>
      <c r="F6443" s="76" t="s">
        <v>109</v>
      </c>
      <c r="H6443" s="78" t="n">
        <v>41208</v>
      </c>
      <c r="I6443" s="76" t="s">
        <v>370</v>
      </c>
      <c r="J6443" s="76" t="n">
        <v>-13</v>
      </c>
      <c r="K6443" s="76" t="s">
        <v>2</v>
      </c>
      <c r="M6443" s="76" t="s">
        <v>124</v>
      </c>
      <c r="N6443" s="79" t="s">
        <v>2816</v>
      </c>
      <c r="O6443" s="76" t="s">
        <v>2817</v>
      </c>
      <c r="P6443" s="78" t="n">
        <v>45574</v>
      </c>
      <c r="Q6443" s="76" t="s">
        <v>114</v>
      </c>
      <c r="R6443" s="78" t="n">
        <v>44842</v>
      </c>
      <c r="T6443" s="76" t="s">
        <v>115</v>
      </c>
      <c r="U6443" s="76" t="n">
        <v>500</v>
      </c>
      <c r="X6443" s="76" t="n">
        <v>5</v>
      </c>
      <c r="Y6443" s="76" t="s">
        <v>116</v>
      </c>
      <c r="AC6443" s="76" t="s">
        <v>117</v>
      </c>
      <c r="AD6443" s="76" t="s">
        <v>20974</v>
      </c>
      <c r="AE6443" s="76" t="n">
        <v>37800</v>
      </c>
      <c r="AF6443" s="76" t="s">
        <v>25837</v>
      </c>
      <c r="AI6443" s="76" t="s">
        <v>25838</v>
      </c>
      <c r="AJ6443" s="76" t="s">
        <v>25839</v>
      </c>
      <c r="AK6443" s="76" t="s">
        <v>25840</v>
      </c>
      <c r="AL6443" s="76" t="n">
        <v>0</v>
      </c>
      <c r="AM6443" s="76" t="n">
        <v>0</v>
      </c>
    </row>
    <row r="6444" customFormat="false" ht="15" hidden="false" customHeight="false" outlineLevel="0" collapsed="false">
      <c r="A6444" s="76" t="n">
        <v>1559979</v>
      </c>
      <c r="B6444" s="76" t="s">
        <v>25841</v>
      </c>
      <c r="C6444" s="76" t="s">
        <v>855</v>
      </c>
      <c r="D6444" s="76" t="n">
        <v>4539544</v>
      </c>
      <c r="E6444" s="76" t="s">
        <v>109</v>
      </c>
      <c r="F6444" s="76" t="s">
        <v>109</v>
      </c>
      <c r="H6444" s="78" t="n">
        <v>31730</v>
      </c>
      <c r="I6444" s="76" t="s">
        <v>23</v>
      </c>
      <c r="J6444" s="76" t="n">
        <v>-40</v>
      </c>
      <c r="K6444" s="76" t="s">
        <v>41</v>
      </c>
      <c r="M6444" s="76" t="s">
        <v>134</v>
      </c>
      <c r="N6444" s="79" t="s">
        <v>2058</v>
      </c>
      <c r="O6444" s="76" t="s">
        <v>2059</v>
      </c>
      <c r="P6444" s="78" t="n">
        <v>45562</v>
      </c>
      <c r="Q6444" s="76" t="s">
        <v>114</v>
      </c>
      <c r="R6444" s="78" t="n">
        <v>45313</v>
      </c>
      <c r="S6444" s="78" t="n">
        <v>45240</v>
      </c>
      <c r="T6444" s="76" t="s">
        <v>183</v>
      </c>
      <c r="U6444" s="76" t="n">
        <v>500</v>
      </c>
      <c r="X6444" s="76" t="n">
        <v>5</v>
      </c>
      <c r="Y6444" s="76" t="s">
        <v>116</v>
      </c>
      <c r="AC6444" s="76" t="s">
        <v>117</v>
      </c>
      <c r="AD6444" s="76" t="s">
        <v>5260</v>
      </c>
      <c r="AE6444" s="76" t="n">
        <v>45240</v>
      </c>
      <c r="AF6444" s="76" t="s">
        <v>25842</v>
      </c>
      <c r="AK6444" s="76" t="s">
        <v>25843</v>
      </c>
      <c r="AL6444" s="76" t="n">
        <v>1</v>
      </c>
      <c r="AM6444" s="76" t="n">
        <v>0</v>
      </c>
    </row>
    <row r="6445" customFormat="false" ht="15" hidden="false" customHeight="false" outlineLevel="0" collapsed="false">
      <c r="A6445" s="76" t="n">
        <v>366718</v>
      </c>
      <c r="B6445" s="76" t="s">
        <v>25841</v>
      </c>
      <c r="C6445" s="76" t="s">
        <v>12878</v>
      </c>
      <c r="D6445" s="76" t="n">
        <v>418266</v>
      </c>
      <c r="E6445" s="76" t="s">
        <v>109</v>
      </c>
      <c r="F6445" s="76" t="s">
        <v>132</v>
      </c>
      <c r="H6445" s="78" t="n">
        <v>21096</v>
      </c>
      <c r="I6445" s="76" t="s">
        <v>305</v>
      </c>
      <c r="J6445" s="76" t="s">
        <v>306</v>
      </c>
      <c r="K6445" s="76" t="s">
        <v>41</v>
      </c>
      <c r="M6445" s="76" t="s">
        <v>286</v>
      </c>
      <c r="N6445" s="79" t="s">
        <v>1282</v>
      </c>
      <c r="O6445" s="76" t="s">
        <v>1283</v>
      </c>
      <c r="P6445" s="78" t="n">
        <v>45553</v>
      </c>
      <c r="Q6445" s="76" t="s">
        <v>114</v>
      </c>
      <c r="R6445" s="78" t="n">
        <v>37880</v>
      </c>
      <c r="S6445" s="78" t="n">
        <v>45215</v>
      </c>
      <c r="T6445" s="76" t="s">
        <v>183</v>
      </c>
      <c r="U6445" s="76" t="n">
        <v>706</v>
      </c>
      <c r="X6445" s="76" t="n">
        <v>7</v>
      </c>
      <c r="Y6445" s="76" t="s">
        <v>116</v>
      </c>
      <c r="AC6445" s="76" t="s">
        <v>117</v>
      </c>
      <c r="AD6445" s="76" t="s">
        <v>4893</v>
      </c>
      <c r="AE6445" s="76" t="n">
        <v>41260</v>
      </c>
      <c r="AF6445" s="76" t="s">
        <v>25844</v>
      </c>
      <c r="AJ6445" s="79" t="s">
        <v>25845</v>
      </c>
      <c r="AK6445" s="76" t="s">
        <v>25846</v>
      </c>
      <c r="AL6445" s="76" t="n">
        <v>0</v>
      </c>
      <c r="AM6445" s="76" t="n">
        <v>0</v>
      </c>
    </row>
    <row r="6446" customFormat="false" ht="15" hidden="false" customHeight="false" outlineLevel="0" collapsed="false">
      <c r="A6446" s="76" t="n">
        <v>614807</v>
      </c>
      <c r="B6446" s="76" t="s">
        <v>25847</v>
      </c>
      <c r="C6446" s="76" t="s">
        <v>593</v>
      </c>
      <c r="D6446" s="76" t="n">
        <v>3719541</v>
      </c>
      <c r="E6446" s="76" t="s">
        <v>132</v>
      </c>
      <c r="F6446" s="76" t="s">
        <v>132</v>
      </c>
      <c r="H6446" s="78" t="n">
        <v>32663</v>
      </c>
      <c r="I6446" s="76" t="s">
        <v>23</v>
      </c>
      <c r="J6446" s="76" t="n">
        <v>-40</v>
      </c>
      <c r="K6446" s="76" t="s">
        <v>41</v>
      </c>
      <c r="M6446" s="76" t="s">
        <v>124</v>
      </c>
      <c r="N6446" s="79" t="s">
        <v>596</v>
      </c>
      <c r="O6446" s="76" t="s">
        <v>597</v>
      </c>
      <c r="P6446" s="78" t="n">
        <v>45558</v>
      </c>
      <c r="Q6446" s="76" t="s">
        <v>114</v>
      </c>
      <c r="R6446" s="78" t="n">
        <v>39399</v>
      </c>
      <c r="S6446" s="78" t="n">
        <v>45200</v>
      </c>
      <c r="T6446" s="76" t="s">
        <v>201</v>
      </c>
      <c r="U6446" s="76" t="n">
        <v>779</v>
      </c>
      <c r="X6446" s="76" t="n">
        <v>7</v>
      </c>
      <c r="Y6446" s="76" t="s">
        <v>116</v>
      </c>
      <c r="AC6446" s="76" t="s">
        <v>117</v>
      </c>
      <c r="AD6446" s="76" t="s">
        <v>598</v>
      </c>
      <c r="AE6446" s="76" t="n">
        <v>37230</v>
      </c>
      <c r="AF6446" s="76" t="s">
        <v>25848</v>
      </c>
      <c r="AJ6446" s="79" t="s">
        <v>25849</v>
      </c>
      <c r="AK6446" s="76" t="s">
        <v>25850</v>
      </c>
      <c r="AL6446" s="76" t="n">
        <v>0</v>
      </c>
      <c r="AM6446" s="76" t="n">
        <v>0</v>
      </c>
    </row>
    <row r="6447" customFormat="false" ht="15" hidden="false" customHeight="false" outlineLevel="0" collapsed="false">
      <c r="A6447" s="76" t="n">
        <v>1642137</v>
      </c>
      <c r="B6447" s="76" t="s">
        <v>25851</v>
      </c>
      <c r="C6447" s="76" t="s">
        <v>25852</v>
      </c>
      <c r="D6447" s="76" t="n">
        <v>4116673</v>
      </c>
      <c r="E6447" s="76" t="s">
        <v>109</v>
      </c>
      <c r="H6447" s="78" t="n">
        <v>43131</v>
      </c>
      <c r="I6447" s="76" t="s">
        <v>109</v>
      </c>
      <c r="J6447" s="76" t="n">
        <v>-9</v>
      </c>
      <c r="K6447" s="76" t="s">
        <v>41</v>
      </c>
      <c r="M6447" s="76" t="s">
        <v>286</v>
      </c>
      <c r="N6447" s="79" t="s">
        <v>572</v>
      </c>
      <c r="O6447" s="76" t="s">
        <v>573</v>
      </c>
      <c r="P6447" s="78" t="n">
        <v>45573</v>
      </c>
      <c r="Q6447" s="76" t="s">
        <v>114</v>
      </c>
      <c r="R6447" s="78" t="n">
        <v>45573</v>
      </c>
      <c r="T6447" s="76" t="s">
        <v>325</v>
      </c>
      <c r="U6447" s="76" t="n">
        <v>500</v>
      </c>
      <c r="X6447" s="76" t="n">
        <v>5</v>
      </c>
      <c r="Y6447" s="76" t="s">
        <v>116</v>
      </c>
      <c r="AC6447" s="76" t="s">
        <v>117</v>
      </c>
      <c r="AD6447" s="76" t="s">
        <v>2053</v>
      </c>
      <c r="AE6447" s="76" t="n">
        <v>41500</v>
      </c>
      <c r="AF6447" s="76" t="s">
        <v>25853</v>
      </c>
      <c r="AK6447" s="76" t="s">
        <v>578</v>
      </c>
      <c r="AL6447" s="76" t="n">
        <v>0</v>
      </c>
      <c r="AM6447" s="76" t="n">
        <v>0</v>
      </c>
    </row>
    <row r="6448" customFormat="false" ht="15" hidden="false" customHeight="false" outlineLevel="0" collapsed="false">
      <c r="A6448" s="76" t="n">
        <v>1648320</v>
      </c>
      <c r="B6448" s="76" t="s">
        <v>25854</v>
      </c>
      <c r="C6448" s="76" t="s">
        <v>15001</v>
      </c>
      <c r="D6448" s="76" t="n">
        <v>4116723</v>
      </c>
      <c r="E6448" s="76" t="s">
        <v>109</v>
      </c>
      <c r="H6448" s="78" t="n">
        <v>26362</v>
      </c>
      <c r="I6448" s="76" t="s">
        <v>208</v>
      </c>
      <c r="J6448" s="76" t="s">
        <v>209</v>
      </c>
      <c r="K6448" s="76" t="s">
        <v>2</v>
      </c>
      <c r="M6448" s="76" t="s">
        <v>286</v>
      </c>
      <c r="N6448" s="79" t="s">
        <v>816</v>
      </c>
      <c r="O6448" s="76" t="s">
        <v>817</v>
      </c>
      <c r="P6448" s="78" t="n">
        <v>45581</v>
      </c>
      <c r="Q6448" s="76" t="s">
        <v>114</v>
      </c>
      <c r="R6448" s="78" t="n">
        <v>45581</v>
      </c>
      <c r="S6448" s="78" t="n">
        <v>45576</v>
      </c>
      <c r="T6448" s="76" t="s">
        <v>201</v>
      </c>
      <c r="U6448" s="76" t="n">
        <v>500</v>
      </c>
      <c r="X6448" s="76" t="n">
        <v>5</v>
      </c>
      <c r="Y6448" s="76" t="s">
        <v>116</v>
      </c>
      <c r="AC6448" s="76" t="s">
        <v>117</v>
      </c>
      <c r="AD6448" s="76" t="s">
        <v>387</v>
      </c>
      <c r="AE6448" s="76" t="n">
        <v>41000</v>
      </c>
      <c r="AF6448" s="76" t="s">
        <v>25855</v>
      </c>
      <c r="AJ6448" s="76" t="s">
        <v>25856</v>
      </c>
      <c r="AK6448" s="76" t="s">
        <v>25857</v>
      </c>
      <c r="AL6448" s="76" t="n">
        <v>0</v>
      </c>
      <c r="AM6448" s="76" t="n">
        <v>0</v>
      </c>
    </row>
    <row r="6449" customFormat="false" ht="15" hidden="false" customHeight="false" outlineLevel="0" collapsed="false">
      <c r="A6449" s="76" t="n">
        <v>708670</v>
      </c>
      <c r="B6449" s="76" t="s">
        <v>25858</v>
      </c>
      <c r="C6449" s="76" t="s">
        <v>25770</v>
      </c>
      <c r="D6449" s="76" t="n">
        <v>9436984</v>
      </c>
      <c r="E6449" s="76" t="s">
        <v>132</v>
      </c>
      <c r="F6449" s="76" t="s">
        <v>132</v>
      </c>
      <c r="H6449" s="78" t="n">
        <v>35786</v>
      </c>
      <c r="I6449" s="76" t="s">
        <v>23</v>
      </c>
      <c r="J6449" s="76" t="n">
        <v>-40</v>
      </c>
      <c r="K6449" s="76" t="s">
        <v>41</v>
      </c>
      <c r="M6449" s="76" t="s">
        <v>155</v>
      </c>
      <c r="N6449" s="79" t="s">
        <v>1517</v>
      </c>
      <c r="O6449" s="76" t="s">
        <v>1518</v>
      </c>
      <c r="P6449" s="78" t="n">
        <v>45514</v>
      </c>
      <c r="Q6449" s="76" t="s">
        <v>114</v>
      </c>
      <c r="R6449" s="78" t="n">
        <v>40072</v>
      </c>
      <c r="S6449" s="78" t="n">
        <v>44967</v>
      </c>
      <c r="T6449" s="76" t="s">
        <v>183</v>
      </c>
      <c r="U6449" s="76" t="n">
        <v>718</v>
      </c>
      <c r="X6449" s="76" t="n">
        <v>7</v>
      </c>
      <c r="Y6449" s="76" t="s">
        <v>116</v>
      </c>
      <c r="AB6449" s="78" t="n">
        <v>45489</v>
      </c>
      <c r="AC6449" s="76" t="s">
        <v>117</v>
      </c>
      <c r="AD6449" s="76" t="s">
        <v>25859</v>
      </c>
      <c r="AE6449" s="76" t="n">
        <v>92160</v>
      </c>
      <c r="AF6449" s="76" t="s">
        <v>25860</v>
      </c>
      <c r="AI6449" s="79" t="s">
        <v>25861</v>
      </c>
      <c r="AJ6449" s="79" t="s">
        <v>25862</v>
      </c>
      <c r="AK6449" s="76" t="s">
        <v>25863</v>
      </c>
      <c r="AL6449" s="76" t="n">
        <v>0</v>
      </c>
      <c r="AM6449" s="76" t="n">
        <v>0</v>
      </c>
    </row>
    <row r="6450" customFormat="false" ht="15" hidden="false" customHeight="false" outlineLevel="0" collapsed="false">
      <c r="A6450" s="76" t="n">
        <v>1605120</v>
      </c>
      <c r="B6450" s="76" t="s">
        <v>25864</v>
      </c>
      <c r="C6450" s="76" t="s">
        <v>25865</v>
      </c>
      <c r="D6450" s="76" t="n">
        <v>3737199</v>
      </c>
      <c r="E6450" s="76" t="s">
        <v>109</v>
      </c>
      <c r="H6450" s="78" t="n">
        <v>41834</v>
      </c>
      <c r="I6450" s="76" t="s">
        <v>190</v>
      </c>
      <c r="J6450" s="76" t="n">
        <v>-11</v>
      </c>
      <c r="K6450" s="76" t="s">
        <v>41</v>
      </c>
      <c r="M6450" s="76" t="s">
        <v>124</v>
      </c>
      <c r="N6450" s="79" t="s">
        <v>398</v>
      </c>
      <c r="O6450" s="76" t="s">
        <v>399</v>
      </c>
      <c r="P6450" s="78" t="n">
        <v>45543</v>
      </c>
      <c r="Q6450" s="76" t="s">
        <v>114</v>
      </c>
      <c r="R6450" s="78" t="n">
        <v>45543</v>
      </c>
      <c r="T6450" s="76" t="s">
        <v>115</v>
      </c>
      <c r="U6450" s="76" t="n">
        <v>500</v>
      </c>
      <c r="X6450" s="76" t="n">
        <v>5</v>
      </c>
      <c r="Y6450" s="76" t="s">
        <v>116</v>
      </c>
      <c r="AC6450" s="76" t="s">
        <v>117</v>
      </c>
      <c r="AD6450" s="76" t="s">
        <v>997</v>
      </c>
      <c r="AE6450" s="76" t="n">
        <v>37380</v>
      </c>
      <c r="AF6450" s="76" t="s">
        <v>25866</v>
      </c>
      <c r="AJ6450" s="79" t="s">
        <v>25867</v>
      </c>
      <c r="AK6450" s="76" t="s">
        <v>25868</v>
      </c>
      <c r="AL6450" s="76" t="n">
        <v>1</v>
      </c>
      <c r="AM6450" s="76" t="n">
        <v>1</v>
      </c>
    </row>
    <row r="6451" customFormat="false" ht="15" hidden="false" customHeight="false" outlineLevel="0" collapsed="false">
      <c r="A6451" s="76" t="n">
        <v>1466145</v>
      </c>
      <c r="B6451" s="76" t="s">
        <v>25869</v>
      </c>
      <c r="C6451" s="76" t="s">
        <v>7442</v>
      </c>
      <c r="D6451" s="76" t="n">
        <v>3610309</v>
      </c>
      <c r="E6451" s="76" t="s">
        <v>132</v>
      </c>
      <c r="F6451" s="76" t="s">
        <v>132</v>
      </c>
      <c r="H6451" s="78" t="n">
        <v>40205</v>
      </c>
      <c r="I6451" s="76" t="s">
        <v>256</v>
      </c>
      <c r="J6451" s="76" t="n">
        <v>-15</v>
      </c>
      <c r="K6451" s="76" t="s">
        <v>41</v>
      </c>
      <c r="M6451" s="76" t="s">
        <v>269</v>
      </c>
      <c r="N6451" s="79" t="s">
        <v>5913</v>
      </c>
      <c r="O6451" s="76" t="s">
        <v>5914</v>
      </c>
      <c r="P6451" s="78" t="n">
        <v>45565</v>
      </c>
      <c r="Q6451" s="76" t="s">
        <v>114</v>
      </c>
      <c r="R6451" s="78" t="n">
        <v>44909</v>
      </c>
      <c r="T6451" s="76" t="s">
        <v>115</v>
      </c>
      <c r="U6451" s="76" t="n">
        <v>500</v>
      </c>
      <c r="X6451" s="76" t="n">
        <v>5</v>
      </c>
      <c r="Y6451" s="76" t="s">
        <v>116</v>
      </c>
      <c r="AC6451" s="76" t="s">
        <v>117</v>
      </c>
      <c r="AD6451" s="76" t="s">
        <v>7631</v>
      </c>
      <c r="AE6451" s="76" t="n">
        <v>41130</v>
      </c>
      <c r="AF6451" s="76" t="s">
        <v>25870</v>
      </c>
      <c r="AJ6451" s="79" t="s">
        <v>25871</v>
      </c>
      <c r="AK6451" s="76" t="s">
        <v>25872</v>
      </c>
      <c r="AL6451" s="76" t="n">
        <v>0</v>
      </c>
      <c r="AM6451" s="76" t="n">
        <v>0</v>
      </c>
    </row>
    <row r="6452" customFormat="false" ht="15" hidden="false" customHeight="false" outlineLevel="0" collapsed="false">
      <c r="A6452" s="76" t="n">
        <v>1662043</v>
      </c>
      <c r="B6452" s="76" t="s">
        <v>25873</v>
      </c>
      <c r="C6452" s="76" t="s">
        <v>25874</v>
      </c>
      <c r="D6452" s="76" t="n">
        <v>4541153</v>
      </c>
      <c r="E6452" s="76" t="s">
        <v>109</v>
      </c>
      <c r="H6452" s="78" t="n">
        <v>32928</v>
      </c>
      <c r="I6452" s="76" t="s">
        <v>23</v>
      </c>
      <c r="J6452" s="76" t="n">
        <v>-40</v>
      </c>
      <c r="K6452" s="76" t="s">
        <v>41</v>
      </c>
      <c r="M6452" s="76" t="s">
        <v>134</v>
      </c>
      <c r="N6452" s="79" t="s">
        <v>449</v>
      </c>
      <c r="O6452" s="76" t="s">
        <v>450</v>
      </c>
      <c r="P6452" s="78" t="n">
        <v>45620</v>
      </c>
      <c r="Q6452" s="76" t="s">
        <v>114</v>
      </c>
      <c r="R6452" s="78" t="n">
        <v>45620</v>
      </c>
      <c r="S6452" s="78" t="n">
        <v>45565</v>
      </c>
      <c r="T6452" s="76" t="s">
        <v>201</v>
      </c>
      <c r="U6452" s="76" t="n">
        <v>500</v>
      </c>
      <c r="X6452" s="76" t="n">
        <v>5</v>
      </c>
      <c r="Y6452" s="76" t="s">
        <v>116</v>
      </c>
      <c r="AC6452" s="76" t="s">
        <v>117</v>
      </c>
      <c r="AD6452" s="76" t="s">
        <v>451</v>
      </c>
      <c r="AE6452" s="76" t="n">
        <v>45100</v>
      </c>
      <c r="AF6452" s="76" t="s">
        <v>452</v>
      </c>
      <c r="AK6452" s="76" t="s">
        <v>453</v>
      </c>
      <c r="AL6452" s="76" t="n">
        <v>0</v>
      </c>
      <c r="AM6452" s="76" t="n">
        <v>0</v>
      </c>
    </row>
    <row r="6453" customFormat="false" ht="15" hidden="false" customHeight="false" outlineLevel="0" collapsed="false">
      <c r="A6453" s="76" t="n">
        <v>1568644</v>
      </c>
      <c r="B6453" s="76" t="s">
        <v>25875</v>
      </c>
      <c r="C6453" s="76" t="s">
        <v>25876</v>
      </c>
      <c r="D6453" s="76" t="n">
        <v>4116186</v>
      </c>
      <c r="E6453" s="76" t="s">
        <v>132</v>
      </c>
      <c r="F6453" s="76" t="s">
        <v>109</v>
      </c>
      <c r="H6453" s="78" t="n">
        <v>40438</v>
      </c>
      <c r="I6453" s="76" t="s">
        <v>256</v>
      </c>
      <c r="J6453" s="76" t="n">
        <v>-15</v>
      </c>
      <c r="K6453" s="76" t="s">
        <v>2</v>
      </c>
      <c r="M6453" s="76" t="s">
        <v>286</v>
      </c>
      <c r="N6453" s="79" t="s">
        <v>1873</v>
      </c>
      <c r="O6453" s="76" t="s">
        <v>1874</v>
      </c>
      <c r="P6453" s="78" t="n">
        <v>45562</v>
      </c>
      <c r="Q6453" s="76" t="s">
        <v>114</v>
      </c>
      <c r="R6453" s="78" t="n">
        <v>45367</v>
      </c>
      <c r="T6453" s="76" t="s">
        <v>115</v>
      </c>
      <c r="U6453" s="76" t="n">
        <v>500</v>
      </c>
      <c r="X6453" s="76" t="n">
        <v>5</v>
      </c>
      <c r="Y6453" s="76" t="s">
        <v>116</v>
      </c>
      <c r="AC6453" s="76" t="s">
        <v>117</v>
      </c>
      <c r="AD6453" s="76" t="s">
        <v>979</v>
      </c>
      <c r="AE6453" s="76" t="n">
        <v>41700</v>
      </c>
      <c r="AF6453" s="76" t="s">
        <v>25877</v>
      </c>
      <c r="AI6453" s="79" t="s">
        <v>25878</v>
      </c>
      <c r="AJ6453" s="79" t="s">
        <v>25879</v>
      </c>
      <c r="AK6453" s="76" t="s">
        <v>25880</v>
      </c>
      <c r="AL6453" s="76" t="n">
        <v>1</v>
      </c>
      <c r="AM6453" s="76" t="n">
        <v>1</v>
      </c>
    </row>
    <row r="6454" customFormat="false" ht="15" hidden="false" customHeight="false" outlineLevel="0" collapsed="false">
      <c r="A6454" s="76" t="n">
        <v>1495917</v>
      </c>
      <c r="B6454" s="76" t="s">
        <v>25881</v>
      </c>
      <c r="C6454" s="76" t="s">
        <v>13907</v>
      </c>
      <c r="D6454" s="76" t="n">
        <v>3735701</v>
      </c>
      <c r="E6454" s="76" t="s">
        <v>132</v>
      </c>
      <c r="F6454" s="76" t="s">
        <v>109</v>
      </c>
      <c r="H6454" s="78" t="n">
        <v>40892</v>
      </c>
      <c r="I6454" s="76" t="s">
        <v>144</v>
      </c>
      <c r="J6454" s="76" t="n">
        <v>-14</v>
      </c>
      <c r="K6454" s="76" t="s">
        <v>41</v>
      </c>
      <c r="M6454" s="76" t="s">
        <v>124</v>
      </c>
      <c r="N6454" s="79" t="s">
        <v>1150</v>
      </c>
      <c r="O6454" s="76" t="s">
        <v>1151</v>
      </c>
      <c r="P6454" s="78" t="n">
        <v>45581</v>
      </c>
      <c r="Q6454" s="76" t="s">
        <v>114</v>
      </c>
      <c r="R6454" s="78" t="n">
        <v>45085</v>
      </c>
      <c r="T6454" s="76" t="s">
        <v>115</v>
      </c>
      <c r="U6454" s="76" t="n">
        <v>500</v>
      </c>
      <c r="X6454" s="76" t="n">
        <v>5</v>
      </c>
      <c r="Y6454" s="76" t="s">
        <v>116</v>
      </c>
      <c r="AC6454" s="76" t="s">
        <v>117</v>
      </c>
      <c r="AD6454" s="76" t="s">
        <v>25882</v>
      </c>
      <c r="AE6454" s="76" t="n">
        <v>37140</v>
      </c>
      <c r="AF6454" s="76" t="s">
        <v>25883</v>
      </c>
      <c r="AJ6454" s="79" t="s">
        <v>25884</v>
      </c>
      <c r="AK6454" s="76" t="s">
        <v>25885</v>
      </c>
      <c r="AL6454" s="76" t="n">
        <v>1</v>
      </c>
      <c r="AM6454" s="76" t="n">
        <v>0</v>
      </c>
    </row>
    <row r="6455" customFormat="false" ht="15" hidden="false" customHeight="false" outlineLevel="0" collapsed="false">
      <c r="A6455" s="76" t="n">
        <v>1611597</v>
      </c>
      <c r="B6455" s="76" t="s">
        <v>25886</v>
      </c>
      <c r="C6455" s="76" t="s">
        <v>25887</v>
      </c>
      <c r="D6455" s="76" t="n">
        <v>8533525</v>
      </c>
      <c r="E6455" s="76" t="s">
        <v>109</v>
      </c>
      <c r="H6455" s="78" t="n">
        <v>41885</v>
      </c>
      <c r="I6455" s="76" t="s">
        <v>190</v>
      </c>
      <c r="J6455" s="76" t="n">
        <v>-11</v>
      </c>
      <c r="K6455" s="76" t="s">
        <v>41</v>
      </c>
      <c r="M6455" s="76" t="s">
        <v>269</v>
      </c>
      <c r="N6455" s="79" t="s">
        <v>270</v>
      </c>
      <c r="O6455" s="76" t="s">
        <v>271</v>
      </c>
      <c r="P6455" s="78" t="n">
        <v>45548</v>
      </c>
      <c r="Q6455" s="76" t="s">
        <v>114</v>
      </c>
      <c r="R6455" s="78" t="n">
        <v>45548</v>
      </c>
      <c r="T6455" s="76" t="s">
        <v>115</v>
      </c>
      <c r="U6455" s="76" t="n">
        <v>500</v>
      </c>
      <c r="X6455" s="76" t="n">
        <v>5</v>
      </c>
      <c r="Y6455" s="76" t="s">
        <v>116</v>
      </c>
      <c r="AC6455" s="76" t="s">
        <v>117</v>
      </c>
      <c r="AD6455" s="76" t="s">
        <v>25888</v>
      </c>
      <c r="AE6455" s="76" t="n">
        <v>85130</v>
      </c>
      <c r="AF6455" s="76" t="s">
        <v>25889</v>
      </c>
      <c r="AI6455" s="76" t="s">
        <v>25890</v>
      </c>
      <c r="AJ6455" s="76" t="s">
        <v>25891</v>
      </c>
      <c r="AK6455" s="76" t="s">
        <v>25892</v>
      </c>
      <c r="AL6455" s="76" t="n">
        <v>0</v>
      </c>
      <c r="AM6455" s="76" t="n">
        <v>0</v>
      </c>
    </row>
    <row r="6456" customFormat="false" ht="15" hidden="false" customHeight="false" outlineLevel="0" collapsed="false">
      <c r="A6456" s="76" t="n">
        <v>1611602</v>
      </c>
      <c r="B6456" s="76" t="s">
        <v>25886</v>
      </c>
      <c r="C6456" s="76" t="s">
        <v>25893</v>
      </c>
      <c r="D6456" s="76" t="n">
        <v>8533526</v>
      </c>
      <c r="E6456" s="76" t="s">
        <v>109</v>
      </c>
      <c r="H6456" s="78" t="n">
        <v>40572</v>
      </c>
      <c r="I6456" s="76" t="s">
        <v>144</v>
      </c>
      <c r="J6456" s="76" t="n">
        <v>-14</v>
      </c>
      <c r="K6456" s="76" t="s">
        <v>41</v>
      </c>
      <c r="M6456" s="76" t="s">
        <v>269</v>
      </c>
      <c r="N6456" s="79" t="s">
        <v>270</v>
      </c>
      <c r="O6456" s="76" t="s">
        <v>271</v>
      </c>
      <c r="P6456" s="78" t="n">
        <v>45548</v>
      </c>
      <c r="Q6456" s="76" t="s">
        <v>114</v>
      </c>
      <c r="R6456" s="78" t="n">
        <v>45548</v>
      </c>
      <c r="T6456" s="76" t="s">
        <v>115</v>
      </c>
      <c r="U6456" s="76" t="n">
        <v>500</v>
      </c>
      <c r="X6456" s="76" t="n">
        <v>5</v>
      </c>
      <c r="Y6456" s="76" t="s">
        <v>116</v>
      </c>
      <c r="AC6456" s="76" t="s">
        <v>117</v>
      </c>
      <c r="AD6456" s="76" t="s">
        <v>25888</v>
      </c>
      <c r="AE6456" s="76" t="n">
        <v>85130</v>
      </c>
      <c r="AF6456" s="76" t="s">
        <v>25894</v>
      </c>
      <c r="AI6456" s="76" t="s">
        <v>25890</v>
      </c>
      <c r="AJ6456" s="76" t="s">
        <v>25891</v>
      </c>
      <c r="AK6456" s="76" t="s">
        <v>25892</v>
      </c>
      <c r="AL6456" s="76" t="n">
        <v>0</v>
      </c>
      <c r="AM6456" s="76" t="n">
        <v>0</v>
      </c>
    </row>
    <row r="6457" customFormat="false" ht="15" hidden="false" customHeight="false" outlineLevel="0" collapsed="false">
      <c r="A6457" s="76" t="n">
        <v>1611609</v>
      </c>
      <c r="B6457" s="76" t="s">
        <v>25886</v>
      </c>
      <c r="C6457" s="76" t="s">
        <v>25895</v>
      </c>
      <c r="D6457" s="76" t="n">
        <v>8533527</v>
      </c>
      <c r="E6457" s="76" t="s">
        <v>109</v>
      </c>
      <c r="H6457" s="78" t="n">
        <v>42499</v>
      </c>
      <c r="I6457" s="76" t="s">
        <v>109</v>
      </c>
      <c r="J6457" s="76" t="n">
        <v>-9</v>
      </c>
      <c r="K6457" s="76" t="s">
        <v>41</v>
      </c>
      <c r="M6457" s="76" t="s">
        <v>269</v>
      </c>
      <c r="N6457" s="79" t="s">
        <v>270</v>
      </c>
      <c r="O6457" s="76" t="s">
        <v>271</v>
      </c>
      <c r="P6457" s="78" t="n">
        <v>45548</v>
      </c>
      <c r="Q6457" s="76" t="s">
        <v>114</v>
      </c>
      <c r="R6457" s="78" t="n">
        <v>45548</v>
      </c>
      <c r="T6457" s="76" t="s">
        <v>115</v>
      </c>
      <c r="U6457" s="76" t="n">
        <v>500</v>
      </c>
      <c r="X6457" s="76" t="n">
        <v>5</v>
      </c>
      <c r="Y6457" s="76" t="s">
        <v>116</v>
      </c>
      <c r="AC6457" s="76" t="s">
        <v>117</v>
      </c>
      <c r="AD6457" s="76" t="s">
        <v>25888</v>
      </c>
      <c r="AE6457" s="76" t="n">
        <v>85130</v>
      </c>
      <c r="AF6457" s="76" t="s">
        <v>25894</v>
      </c>
      <c r="AI6457" s="76" t="s">
        <v>25890</v>
      </c>
      <c r="AJ6457" s="76" t="s">
        <v>25891</v>
      </c>
      <c r="AK6457" s="76" t="s">
        <v>25892</v>
      </c>
      <c r="AL6457" s="76" t="n">
        <v>0</v>
      </c>
      <c r="AM6457" s="76" t="n">
        <v>0</v>
      </c>
    </row>
    <row r="6458" customFormat="false" ht="15" hidden="false" customHeight="false" outlineLevel="0" collapsed="false">
      <c r="A6458" s="76" t="n">
        <v>1638256</v>
      </c>
      <c r="B6458" s="76" t="s">
        <v>25896</v>
      </c>
      <c r="C6458" s="76" t="s">
        <v>910</v>
      </c>
      <c r="D6458" s="76" t="n">
        <v>3737784</v>
      </c>
      <c r="E6458" s="76" t="s">
        <v>132</v>
      </c>
      <c r="H6458" s="78" t="n">
        <v>29707</v>
      </c>
      <c r="I6458" s="76" t="s">
        <v>179</v>
      </c>
      <c r="J6458" s="76" t="s">
        <v>180</v>
      </c>
      <c r="K6458" s="76" t="s">
        <v>41</v>
      </c>
      <c r="M6458" s="76" t="s">
        <v>124</v>
      </c>
      <c r="N6458" s="79" t="s">
        <v>808</v>
      </c>
      <c r="O6458" s="76" t="s">
        <v>809</v>
      </c>
      <c r="P6458" s="78" t="n">
        <v>45569</v>
      </c>
      <c r="Q6458" s="76" t="s">
        <v>114</v>
      </c>
      <c r="R6458" s="78" t="n">
        <v>45569</v>
      </c>
      <c r="S6458" s="78" t="n">
        <v>45565</v>
      </c>
      <c r="T6458" s="76" t="s">
        <v>201</v>
      </c>
      <c r="U6458" s="76" t="n">
        <v>609</v>
      </c>
      <c r="X6458" s="76" t="n">
        <v>6</v>
      </c>
      <c r="Y6458" s="76" t="s">
        <v>116</v>
      </c>
      <c r="AC6458" s="76" t="s">
        <v>117</v>
      </c>
      <c r="AD6458" s="76" t="s">
        <v>25897</v>
      </c>
      <c r="AE6458" s="76" t="n">
        <v>37320</v>
      </c>
      <c r="AF6458" s="76" t="s">
        <v>25898</v>
      </c>
      <c r="AJ6458" s="79" t="s">
        <v>25899</v>
      </c>
      <c r="AK6458" s="76" t="s">
        <v>25900</v>
      </c>
      <c r="AL6458" s="76" t="n">
        <v>1</v>
      </c>
      <c r="AM6458" s="76" t="n">
        <v>0</v>
      </c>
    </row>
    <row r="6459" customFormat="false" ht="15" hidden="false" customHeight="false" outlineLevel="0" collapsed="false">
      <c r="A6459" s="76" t="n">
        <v>1632645</v>
      </c>
      <c r="B6459" s="76" t="s">
        <v>25901</v>
      </c>
      <c r="C6459" s="76" t="s">
        <v>25902</v>
      </c>
      <c r="D6459" s="76" t="n">
        <v>4116534</v>
      </c>
      <c r="E6459" s="76" t="s">
        <v>475</v>
      </c>
      <c r="H6459" s="78" t="n">
        <v>41142</v>
      </c>
      <c r="I6459" s="76" t="s">
        <v>370</v>
      </c>
      <c r="J6459" s="76" t="n">
        <v>-13</v>
      </c>
      <c r="K6459" s="76" t="s">
        <v>41</v>
      </c>
      <c r="M6459" s="76" t="s">
        <v>286</v>
      </c>
      <c r="N6459" s="79" t="s">
        <v>13436</v>
      </c>
      <c r="O6459" s="76" t="s">
        <v>13437</v>
      </c>
      <c r="P6459" s="78" t="n">
        <v>45574</v>
      </c>
      <c r="Q6459" s="76" t="s">
        <v>114</v>
      </c>
      <c r="R6459" s="78" t="n">
        <v>45565</v>
      </c>
      <c r="T6459" s="76" t="s">
        <v>115</v>
      </c>
      <c r="U6459" s="76" t="n">
        <v>500</v>
      </c>
      <c r="X6459" s="76" t="n">
        <v>5</v>
      </c>
      <c r="Y6459" s="76" t="s">
        <v>116</v>
      </c>
      <c r="AC6459" s="76" t="s">
        <v>117</v>
      </c>
      <c r="AD6459" s="76" t="s">
        <v>25903</v>
      </c>
      <c r="AE6459" s="76" t="n">
        <v>41270</v>
      </c>
      <c r="AF6459" s="76" t="s">
        <v>1481</v>
      </c>
      <c r="AJ6459" s="79" t="s">
        <v>25904</v>
      </c>
      <c r="AK6459" s="76" t="s">
        <v>25905</v>
      </c>
      <c r="AL6459" s="76" t="n">
        <v>1</v>
      </c>
      <c r="AM6459" s="76" t="n">
        <v>0</v>
      </c>
    </row>
    <row r="6460" customFormat="false" ht="15" hidden="false" customHeight="false" outlineLevel="0" collapsed="false">
      <c r="A6460" s="76" t="n">
        <v>1544205</v>
      </c>
      <c r="B6460" s="76" t="s">
        <v>25906</v>
      </c>
      <c r="C6460" s="76" t="s">
        <v>25907</v>
      </c>
      <c r="D6460" s="76" t="n">
        <v>3736571</v>
      </c>
      <c r="E6460" s="76" t="s">
        <v>109</v>
      </c>
      <c r="F6460" s="76" t="s">
        <v>109</v>
      </c>
      <c r="H6460" s="78" t="n">
        <v>35120</v>
      </c>
      <c r="I6460" s="76" t="s">
        <v>23</v>
      </c>
      <c r="J6460" s="76" t="n">
        <v>-40</v>
      </c>
      <c r="K6460" s="76" t="s">
        <v>2</v>
      </c>
      <c r="M6460" s="76" t="s">
        <v>124</v>
      </c>
      <c r="N6460" s="79" t="s">
        <v>540</v>
      </c>
      <c r="O6460" s="76" t="s">
        <v>541</v>
      </c>
      <c r="P6460" s="78" t="n">
        <v>45588</v>
      </c>
      <c r="Q6460" s="76" t="s">
        <v>114</v>
      </c>
      <c r="R6460" s="78" t="n">
        <v>45237</v>
      </c>
      <c r="S6460" s="78" t="n">
        <v>45539</v>
      </c>
      <c r="T6460" s="76" t="s">
        <v>201</v>
      </c>
      <c r="U6460" s="76" t="n">
        <v>500</v>
      </c>
      <c r="X6460" s="76" t="n">
        <v>5</v>
      </c>
      <c r="Y6460" s="76" t="s">
        <v>116</v>
      </c>
      <c r="AC6460" s="76" t="s">
        <v>117</v>
      </c>
      <c r="AD6460" s="76" t="s">
        <v>25908</v>
      </c>
      <c r="AE6460" s="76" t="n">
        <v>37300</v>
      </c>
      <c r="AF6460" s="76" t="s">
        <v>25909</v>
      </c>
      <c r="AG6460" s="76" t="s">
        <v>25910</v>
      </c>
      <c r="AJ6460" s="79" t="s">
        <v>25911</v>
      </c>
      <c r="AK6460" s="76" t="s">
        <v>25912</v>
      </c>
      <c r="AL6460" s="76" t="n">
        <v>0</v>
      </c>
      <c r="AM6460" s="76" t="n">
        <v>0</v>
      </c>
    </row>
    <row r="6461" customFormat="false" ht="15" hidden="false" customHeight="false" outlineLevel="0" collapsed="false">
      <c r="A6461" s="76" t="n">
        <v>1672758</v>
      </c>
      <c r="B6461" s="76" t="s">
        <v>25913</v>
      </c>
      <c r="C6461" s="76" t="s">
        <v>25914</v>
      </c>
      <c r="D6461" s="76" t="n">
        <v>3738331</v>
      </c>
      <c r="E6461" s="76" t="s">
        <v>109</v>
      </c>
      <c r="H6461" s="78" t="n">
        <v>42711</v>
      </c>
      <c r="I6461" s="76" t="s">
        <v>109</v>
      </c>
      <c r="J6461" s="76" t="n">
        <v>-9</v>
      </c>
      <c r="K6461" s="76" t="s">
        <v>41</v>
      </c>
      <c r="M6461" s="76" t="s">
        <v>124</v>
      </c>
      <c r="N6461" s="79" t="s">
        <v>257</v>
      </c>
      <c r="O6461" s="76" t="s">
        <v>258</v>
      </c>
      <c r="P6461" s="78" t="n">
        <v>45665</v>
      </c>
      <c r="Q6461" s="76" t="s">
        <v>114</v>
      </c>
      <c r="R6461" s="78" t="n">
        <v>45665</v>
      </c>
      <c r="S6461" s="78" t="n">
        <v>45659</v>
      </c>
      <c r="T6461" s="76" t="s">
        <v>201</v>
      </c>
      <c r="U6461" s="76" t="n">
        <v>500</v>
      </c>
      <c r="X6461" s="76" t="n">
        <v>5</v>
      </c>
      <c r="Y6461" s="76" t="s">
        <v>116</v>
      </c>
      <c r="AC6461" s="76" t="s">
        <v>117</v>
      </c>
      <c r="AD6461" s="76" t="s">
        <v>264</v>
      </c>
      <c r="AE6461" s="76" t="n">
        <v>37300</v>
      </c>
      <c r="AF6461" s="76" t="s">
        <v>25915</v>
      </c>
      <c r="AI6461" s="79" t="s">
        <v>25916</v>
      </c>
      <c r="AK6461" s="76" t="s">
        <v>25917</v>
      </c>
      <c r="AL6461" s="76" t="n">
        <v>0</v>
      </c>
      <c r="AM6461" s="76" t="n">
        <v>0</v>
      </c>
    </row>
    <row r="6462" customFormat="false" ht="15" hidden="false" customHeight="false" outlineLevel="0" collapsed="false">
      <c r="A6462" s="76" t="n">
        <v>1672759</v>
      </c>
      <c r="B6462" s="76" t="s">
        <v>25913</v>
      </c>
      <c r="C6462" s="76" t="s">
        <v>25918</v>
      </c>
      <c r="D6462" s="76" t="n">
        <v>3738332</v>
      </c>
      <c r="E6462" s="76" t="s">
        <v>109</v>
      </c>
      <c r="H6462" s="78" t="n">
        <v>32470</v>
      </c>
      <c r="I6462" s="76" t="s">
        <v>23</v>
      </c>
      <c r="J6462" s="76" t="n">
        <v>-40</v>
      </c>
      <c r="K6462" s="76" t="s">
        <v>41</v>
      </c>
      <c r="M6462" s="76" t="s">
        <v>124</v>
      </c>
      <c r="N6462" s="79" t="s">
        <v>257</v>
      </c>
      <c r="O6462" s="76" t="s">
        <v>258</v>
      </c>
      <c r="P6462" s="78" t="n">
        <v>45665</v>
      </c>
      <c r="Q6462" s="76" t="s">
        <v>114</v>
      </c>
      <c r="R6462" s="78" t="n">
        <v>45665</v>
      </c>
      <c r="S6462" s="78" t="n">
        <v>45645</v>
      </c>
      <c r="T6462" s="76" t="s">
        <v>201</v>
      </c>
      <c r="U6462" s="76" t="n">
        <v>500</v>
      </c>
      <c r="X6462" s="76" t="n">
        <v>5</v>
      </c>
      <c r="Y6462" s="76" t="s">
        <v>116</v>
      </c>
      <c r="AC6462" s="76" t="s">
        <v>117</v>
      </c>
      <c r="AD6462" s="76" t="s">
        <v>264</v>
      </c>
      <c r="AE6462" s="76" t="n">
        <v>37300</v>
      </c>
      <c r="AF6462" s="76" t="s">
        <v>25915</v>
      </c>
      <c r="AI6462" s="79" t="s">
        <v>25916</v>
      </c>
      <c r="AK6462" s="76" t="s">
        <v>25917</v>
      </c>
      <c r="AL6462" s="76" t="n">
        <v>0</v>
      </c>
      <c r="AM6462" s="76" t="n">
        <v>0</v>
      </c>
    </row>
    <row r="6463" customFormat="false" ht="15" hidden="false" customHeight="false" outlineLevel="0" collapsed="false">
      <c r="A6463" s="76" t="n">
        <v>1213370</v>
      </c>
      <c r="B6463" s="76" t="s">
        <v>25913</v>
      </c>
      <c r="C6463" s="76" t="s">
        <v>4333</v>
      </c>
      <c r="D6463" s="76" t="n">
        <v>4529764</v>
      </c>
      <c r="E6463" s="76" t="s">
        <v>132</v>
      </c>
      <c r="H6463" s="78" t="n">
        <v>40835</v>
      </c>
      <c r="I6463" s="76" t="s">
        <v>144</v>
      </c>
      <c r="J6463" s="76" t="n">
        <v>-14</v>
      </c>
      <c r="K6463" s="76" t="s">
        <v>41</v>
      </c>
      <c r="M6463" s="76" t="s">
        <v>134</v>
      </c>
      <c r="N6463" s="79" t="s">
        <v>307</v>
      </c>
      <c r="O6463" s="76" t="s">
        <v>308</v>
      </c>
      <c r="P6463" s="78" t="n">
        <v>45633</v>
      </c>
      <c r="Q6463" s="76" t="s">
        <v>114</v>
      </c>
      <c r="R6463" s="78" t="n">
        <v>43265</v>
      </c>
      <c r="T6463" s="76" t="s">
        <v>115</v>
      </c>
      <c r="U6463" s="76" t="n">
        <v>500</v>
      </c>
      <c r="X6463" s="76" t="n">
        <v>5</v>
      </c>
      <c r="Y6463" s="76" t="s">
        <v>116</v>
      </c>
      <c r="AC6463" s="76" t="s">
        <v>117</v>
      </c>
      <c r="AD6463" s="76" t="s">
        <v>553</v>
      </c>
      <c r="AE6463" s="76" t="n">
        <v>45160</v>
      </c>
      <c r="AF6463" s="76" t="s">
        <v>25919</v>
      </c>
      <c r="AI6463" s="79" t="s">
        <v>25920</v>
      </c>
      <c r="AJ6463" s="79" t="s">
        <v>25921</v>
      </c>
      <c r="AK6463" s="76" t="s">
        <v>25922</v>
      </c>
      <c r="AL6463" s="76" t="n">
        <v>0</v>
      </c>
      <c r="AM6463" s="76" t="n">
        <v>0</v>
      </c>
    </row>
    <row r="6464" customFormat="false" ht="15" hidden="false" customHeight="false" outlineLevel="0" collapsed="false">
      <c r="A6464" s="76" t="n">
        <v>375908</v>
      </c>
      <c r="B6464" s="76" t="s">
        <v>25923</v>
      </c>
      <c r="C6464" s="76" t="s">
        <v>593</v>
      </c>
      <c r="D6464" s="76" t="n">
        <v>3716115</v>
      </c>
      <c r="E6464" s="76" t="s">
        <v>109</v>
      </c>
      <c r="F6464" s="76" t="s">
        <v>109</v>
      </c>
      <c r="H6464" s="78" t="n">
        <v>26433</v>
      </c>
      <c r="I6464" s="76" t="s">
        <v>208</v>
      </c>
      <c r="J6464" s="76" t="s">
        <v>209</v>
      </c>
      <c r="K6464" s="76" t="s">
        <v>41</v>
      </c>
      <c r="M6464" s="76" t="s">
        <v>124</v>
      </c>
      <c r="N6464" s="79" t="s">
        <v>1926</v>
      </c>
      <c r="O6464" s="76" t="s">
        <v>1927</v>
      </c>
      <c r="P6464" s="78" t="n">
        <v>45559</v>
      </c>
      <c r="Q6464" s="76" t="s">
        <v>114</v>
      </c>
      <c r="R6464" s="78" t="n">
        <v>37894</v>
      </c>
      <c r="S6464" s="78" t="n">
        <v>45000</v>
      </c>
      <c r="T6464" s="76" t="s">
        <v>183</v>
      </c>
      <c r="U6464" s="76" t="n">
        <v>702</v>
      </c>
      <c r="X6464" s="76" t="n">
        <v>7</v>
      </c>
      <c r="Y6464" s="76" t="s">
        <v>116</v>
      </c>
      <c r="AC6464" s="76" t="s">
        <v>117</v>
      </c>
      <c r="AD6464" s="76" t="s">
        <v>1055</v>
      </c>
      <c r="AE6464" s="76" t="n">
        <v>37540</v>
      </c>
      <c r="AF6464" s="76" t="s">
        <v>25924</v>
      </c>
      <c r="AI6464" s="79" t="s">
        <v>25925</v>
      </c>
      <c r="AJ6464" s="76" t="s">
        <v>25926</v>
      </c>
      <c r="AK6464" s="76" t="s">
        <v>25927</v>
      </c>
      <c r="AL6464" s="76" t="n">
        <v>0</v>
      </c>
      <c r="AM6464" s="76" t="n">
        <v>0</v>
      </c>
    </row>
    <row r="6465" customFormat="false" ht="15" hidden="false" customHeight="false" outlineLevel="0" collapsed="false">
      <c r="A6465" s="76" t="n">
        <v>1644017</v>
      </c>
      <c r="B6465" s="76" t="s">
        <v>25928</v>
      </c>
      <c r="C6465" s="76" t="s">
        <v>25929</v>
      </c>
      <c r="D6465" s="76" t="n">
        <v>4540940</v>
      </c>
      <c r="E6465" s="76" t="s">
        <v>109</v>
      </c>
      <c r="H6465" s="78" t="n">
        <v>41793</v>
      </c>
      <c r="I6465" s="76" t="s">
        <v>190</v>
      </c>
      <c r="J6465" s="76" t="n">
        <v>-11</v>
      </c>
      <c r="K6465" s="76" t="s">
        <v>41</v>
      </c>
      <c r="M6465" s="76" t="s">
        <v>134</v>
      </c>
      <c r="N6465" s="79" t="s">
        <v>449</v>
      </c>
      <c r="O6465" s="76" t="s">
        <v>450</v>
      </c>
      <c r="P6465" s="78" t="n">
        <v>45575</v>
      </c>
      <c r="Q6465" s="76" t="s">
        <v>114</v>
      </c>
      <c r="R6465" s="78" t="n">
        <v>45575</v>
      </c>
      <c r="T6465" s="76" t="s">
        <v>115</v>
      </c>
      <c r="U6465" s="76" t="n">
        <v>500</v>
      </c>
      <c r="X6465" s="76" t="n">
        <v>5</v>
      </c>
      <c r="Y6465" s="76" t="s">
        <v>116</v>
      </c>
      <c r="AC6465" s="76" t="s">
        <v>117</v>
      </c>
      <c r="AD6465" s="76" t="s">
        <v>451</v>
      </c>
      <c r="AE6465" s="76" t="n">
        <v>45100</v>
      </c>
      <c r="AF6465" s="76" t="s">
        <v>452</v>
      </c>
      <c r="AK6465" s="76" t="s">
        <v>453</v>
      </c>
      <c r="AL6465" s="76" t="n">
        <v>0</v>
      </c>
      <c r="AM6465" s="76" t="n">
        <v>0</v>
      </c>
    </row>
    <row r="6466" customFormat="false" ht="15" hidden="false" customHeight="false" outlineLevel="0" collapsed="false">
      <c r="A6466" s="76" t="n">
        <v>1449039</v>
      </c>
      <c r="B6466" s="76" t="s">
        <v>25930</v>
      </c>
      <c r="C6466" s="76" t="s">
        <v>5545</v>
      </c>
      <c r="D6466" s="76" t="n">
        <v>3610246</v>
      </c>
      <c r="E6466" s="76" t="s">
        <v>132</v>
      </c>
      <c r="F6466" s="76" t="s">
        <v>132</v>
      </c>
      <c r="H6466" s="78" t="n">
        <v>39937</v>
      </c>
      <c r="I6466" s="76" t="s">
        <v>133</v>
      </c>
      <c r="J6466" s="76" t="n">
        <v>-16</v>
      </c>
      <c r="K6466" s="76" t="s">
        <v>41</v>
      </c>
      <c r="M6466" s="76" t="s">
        <v>269</v>
      </c>
      <c r="N6466" s="79" t="s">
        <v>4065</v>
      </c>
      <c r="O6466" s="76" t="s">
        <v>4066</v>
      </c>
      <c r="P6466" s="78" t="n">
        <v>45544</v>
      </c>
      <c r="Q6466" s="76" t="s">
        <v>114</v>
      </c>
      <c r="R6466" s="78" t="n">
        <v>44847</v>
      </c>
      <c r="T6466" s="76" t="s">
        <v>115</v>
      </c>
      <c r="U6466" s="76" t="n">
        <v>607</v>
      </c>
      <c r="X6466" s="76" t="n">
        <v>6</v>
      </c>
      <c r="Y6466" s="76" t="s">
        <v>116</v>
      </c>
      <c r="AC6466" s="76" t="s">
        <v>117</v>
      </c>
      <c r="AD6466" s="76" t="s">
        <v>6508</v>
      </c>
      <c r="AE6466" s="76" t="n">
        <v>36150</v>
      </c>
      <c r="AF6466" s="76" t="s">
        <v>25931</v>
      </c>
      <c r="AJ6466" s="79" t="s">
        <v>25932</v>
      </c>
      <c r="AK6466" s="76" t="s">
        <v>25933</v>
      </c>
      <c r="AL6466" s="76" t="n">
        <v>0</v>
      </c>
      <c r="AM6466" s="76" t="n">
        <v>0</v>
      </c>
    </row>
    <row r="6467" customFormat="false" ht="15" hidden="false" customHeight="false" outlineLevel="0" collapsed="false">
      <c r="A6467" s="76" t="n">
        <v>1646598</v>
      </c>
      <c r="B6467" s="76" t="s">
        <v>25934</v>
      </c>
      <c r="C6467" s="76" t="s">
        <v>1351</v>
      </c>
      <c r="D6467" s="76" t="n">
        <v>2817655</v>
      </c>
      <c r="E6467" s="76" t="s">
        <v>109</v>
      </c>
      <c r="H6467" s="78" t="n">
        <v>41636</v>
      </c>
      <c r="I6467" s="76" t="s">
        <v>110</v>
      </c>
      <c r="J6467" s="76" t="n">
        <v>-12</v>
      </c>
      <c r="K6467" s="76" t="s">
        <v>41</v>
      </c>
      <c r="M6467" s="76" t="s">
        <v>155</v>
      </c>
      <c r="N6467" s="79" t="s">
        <v>3651</v>
      </c>
      <c r="O6467" s="76" t="s">
        <v>3652</v>
      </c>
      <c r="P6467" s="78" t="n">
        <v>45578</v>
      </c>
      <c r="Q6467" s="76" t="s">
        <v>114</v>
      </c>
      <c r="R6467" s="78" t="n">
        <v>45578</v>
      </c>
      <c r="T6467" s="76" t="s">
        <v>115</v>
      </c>
      <c r="U6467" s="76" t="n">
        <v>500</v>
      </c>
      <c r="X6467" s="76" t="n">
        <v>5</v>
      </c>
      <c r="Y6467" s="76" t="s">
        <v>116</v>
      </c>
      <c r="AC6467" s="76" t="s">
        <v>117</v>
      </c>
      <c r="AD6467" s="76" t="s">
        <v>4744</v>
      </c>
      <c r="AE6467" s="76" t="n">
        <v>28300</v>
      </c>
      <c r="AF6467" s="76" t="s">
        <v>25935</v>
      </c>
      <c r="AJ6467" s="76" t="s">
        <v>25936</v>
      </c>
      <c r="AK6467" s="76" t="s">
        <v>25937</v>
      </c>
      <c r="AL6467" s="76" t="n">
        <v>0</v>
      </c>
      <c r="AM6467" s="76" t="n">
        <v>0</v>
      </c>
    </row>
    <row r="6468" customFormat="false" ht="15" hidden="false" customHeight="false" outlineLevel="0" collapsed="false">
      <c r="A6468" s="76" t="n">
        <v>1419695</v>
      </c>
      <c r="B6468" s="76" t="s">
        <v>25938</v>
      </c>
      <c r="C6468" s="76" t="s">
        <v>7098</v>
      </c>
      <c r="D6468" s="76" t="n">
        <v>3733879</v>
      </c>
      <c r="E6468" s="76" t="s">
        <v>109</v>
      </c>
      <c r="F6468" s="76" t="s">
        <v>109</v>
      </c>
      <c r="H6468" s="78" t="n">
        <v>40459</v>
      </c>
      <c r="I6468" s="76" t="s">
        <v>256</v>
      </c>
      <c r="J6468" s="76" t="n">
        <v>-15</v>
      </c>
      <c r="K6468" s="76" t="s">
        <v>41</v>
      </c>
      <c r="M6468" s="76" t="s">
        <v>124</v>
      </c>
      <c r="N6468" s="79" t="s">
        <v>125</v>
      </c>
      <c r="O6468" s="76" t="s">
        <v>126</v>
      </c>
      <c r="P6468" s="78" t="n">
        <v>45545</v>
      </c>
      <c r="Q6468" s="76" t="s">
        <v>114</v>
      </c>
      <c r="R6468" s="78" t="n">
        <v>44810</v>
      </c>
      <c r="T6468" s="76" t="s">
        <v>115</v>
      </c>
      <c r="U6468" s="76" t="n">
        <v>500</v>
      </c>
      <c r="X6468" s="76" t="n">
        <v>5</v>
      </c>
      <c r="Y6468" s="76" t="s">
        <v>116</v>
      </c>
      <c r="AC6468" s="76" t="s">
        <v>117</v>
      </c>
      <c r="AD6468" s="76" t="s">
        <v>127</v>
      </c>
      <c r="AE6468" s="76" t="n">
        <v>37000</v>
      </c>
      <c r="AF6468" s="76" t="s">
        <v>25939</v>
      </c>
      <c r="AI6468" s="79" t="s">
        <v>25940</v>
      </c>
      <c r="AJ6468" s="79" t="s">
        <v>25941</v>
      </c>
      <c r="AK6468" s="76" t="s">
        <v>25942</v>
      </c>
      <c r="AL6468" s="76" t="n">
        <v>0</v>
      </c>
      <c r="AM6468" s="76" t="n">
        <v>0</v>
      </c>
    </row>
    <row r="6469" customFormat="false" ht="15" hidden="false" customHeight="false" outlineLevel="0" collapsed="false">
      <c r="A6469" s="76" t="n">
        <v>1457613</v>
      </c>
      <c r="B6469" s="76" t="s">
        <v>25938</v>
      </c>
      <c r="C6469" s="76" t="s">
        <v>1281</v>
      </c>
      <c r="D6469" s="76" t="n">
        <v>3734705</v>
      </c>
      <c r="E6469" s="76" t="s">
        <v>109</v>
      </c>
      <c r="H6469" s="78" t="n">
        <v>42321</v>
      </c>
      <c r="I6469" s="76" t="s">
        <v>231</v>
      </c>
      <c r="J6469" s="76" t="n">
        <v>-10</v>
      </c>
      <c r="K6469" s="76" t="s">
        <v>41</v>
      </c>
      <c r="M6469" s="76" t="s">
        <v>124</v>
      </c>
      <c r="N6469" s="79" t="s">
        <v>125</v>
      </c>
      <c r="O6469" s="76" t="s">
        <v>126</v>
      </c>
      <c r="P6469" s="78" t="n">
        <v>45667</v>
      </c>
      <c r="Q6469" s="76" t="s">
        <v>114</v>
      </c>
      <c r="R6469" s="78" t="n">
        <v>44874</v>
      </c>
      <c r="T6469" s="76" t="s">
        <v>115</v>
      </c>
      <c r="U6469" s="76" t="n">
        <v>500</v>
      </c>
      <c r="X6469" s="76" t="n">
        <v>5</v>
      </c>
      <c r="Y6469" s="76" t="s">
        <v>116</v>
      </c>
      <c r="AC6469" s="76" t="s">
        <v>117</v>
      </c>
      <c r="AD6469" s="76" t="s">
        <v>127</v>
      </c>
      <c r="AE6469" s="76" t="n">
        <v>37000</v>
      </c>
      <c r="AF6469" s="76" t="s">
        <v>25939</v>
      </c>
      <c r="AJ6469" s="79" t="s">
        <v>25943</v>
      </c>
      <c r="AK6469" s="76" t="s">
        <v>25942</v>
      </c>
      <c r="AL6469" s="76" t="n">
        <v>0</v>
      </c>
      <c r="AM6469" s="76" t="n">
        <v>0</v>
      </c>
    </row>
    <row r="6470" customFormat="false" ht="15" hidden="false" customHeight="false" outlineLevel="0" collapsed="false">
      <c r="A6470" s="76" t="n">
        <v>1310290</v>
      </c>
      <c r="B6470" s="76" t="s">
        <v>25944</v>
      </c>
      <c r="C6470" s="76" t="s">
        <v>1930</v>
      </c>
      <c r="D6470" s="76" t="n">
        <v>368974</v>
      </c>
      <c r="E6470" s="76" t="s">
        <v>132</v>
      </c>
      <c r="F6470" s="76" t="s">
        <v>132</v>
      </c>
      <c r="H6470" s="78" t="n">
        <v>38476</v>
      </c>
      <c r="I6470" s="76" t="s">
        <v>23</v>
      </c>
      <c r="J6470" s="76" t="n">
        <v>-40</v>
      </c>
      <c r="K6470" s="76" t="s">
        <v>41</v>
      </c>
      <c r="M6470" s="76" t="s">
        <v>269</v>
      </c>
      <c r="N6470" s="79" t="s">
        <v>695</v>
      </c>
      <c r="O6470" s="76" t="s">
        <v>696</v>
      </c>
      <c r="P6470" s="78" t="n">
        <v>45553</v>
      </c>
      <c r="Q6470" s="76" t="s">
        <v>114</v>
      </c>
      <c r="R6470" s="78" t="n">
        <v>43894</v>
      </c>
      <c r="S6470" s="78" t="n">
        <v>45180</v>
      </c>
      <c r="T6470" s="76" t="s">
        <v>183</v>
      </c>
      <c r="U6470" s="76" t="n">
        <v>561</v>
      </c>
      <c r="X6470" s="76" t="n">
        <v>5</v>
      </c>
      <c r="Y6470" s="76" t="s">
        <v>116</v>
      </c>
      <c r="AC6470" s="76" t="s">
        <v>117</v>
      </c>
      <c r="AD6470" s="76" t="s">
        <v>25945</v>
      </c>
      <c r="AE6470" s="76" t="n">
        <v>36220</v>
      </c>
      <c r="AF6470" s="76" t="n">
        <v>1</v>
      </c>
      <c r="AH6470" s="76" t="s">
        <v>25946</v>
      </c>
      <c r="AI6470" s="79" t="s">
        <v>25947</v>
      </c>
      <c r="AJ6470" s="79" t="s">
        <v>25948</v>
      </c>
      <c r="AK6470" s="76" t="s">
        <v>25949</v>
      </c>
      <c r="AL6470" s="76" t="n">
        <v>0</v>
      </c>
      <c r="AM6470" s="76" t="n">
        <v>0</v>
      </c>
    </row>
    <row r="6471" customFormat="false" ht="15" hidden="false" customHeight="false" outlineLevel="0" collapsed="false">
      <c r="A6471" s="76" t="n">
        <v>645170</v>
      </c>
      <c r="B6471" s="76" t="s">
        <v>25950</v>
      </c>
      <c r="C6471" s="76" t="s">
        <v>2029</v>
      </c>
      <c r="D6471" s="76" t="n">
        <v>2810698</v>
      </c>
      <c r="E6471" s="76" t="s">
        <v>475</v>
      </c>
      <c r="H6471" s="78" t="n">
        <v>34749</v>
      </c>
      <c r="I6471" s="76" t="s">
        <v>23</v>
      </c>
      <c r="J6471" s="76" t="n">
        <v>-40</v>
      </c>
      <c r="K6471" s="76" t="s">
        <v>41</v>
      </c>
      <c r="M6471" s="76" t="s">
        <v>155</v>
      </c>
      <c r="N6471" s="79" t="s">
        <v>964</v>
      </c>
      <c r="O6471" s="76" t="s">
        <v>965</v>
      </c>
      <c r="P6471" s="78" t="n">
        <v>45557</v>
      </c>
      <c r="Q6471" s="76" t="s">
        <v>114</v>
      </c>
      <c r="R6471" s="78" t="n">
        <v>39707</v>
      </c>
      <c r="S6471" s="78" t="n">
        <v>44456</v>
      </c>
      <c r="T6471" s="76" t="s">
        <v>183</v>
      </c>
      <c r="U6471" s="76" t="n">
        <v>1250</v>
      </c>
      <c r="X6471" s="76" t="n">
        <v>12</v>
      </c>
      <c r="Y6471" s="76" t="s">
        <v>116</v>
      </c>
      <c r="AB6471" s="78" t="n">
        <v>44743</v>
      </c>
      <c r="AC6471" s="76" t="s">
        <v>117</v>
      </c>
      <c r="AD6471" s="76" t="s">
        <v>25951</v>
      </c>
      <c r="AE6471" s="76" t="n">
        <v>28700</v>
      </c>
      <c r="AF6471" s="76" t="s">
        <v>25952</v>
      </c>
      <c r="AH6471" s="76" t="s">
        <v>25953</v>
      </c>
      <c r="AI6471" s="79" t="s">
        <v>25954</v>
      </c>
      <c r="AJ6471" s="79" t="s">
        <v>25955</v>
      </c>
      <c r="AK6471" s="76" t="s">
        <v>25956</v>
      </c>
      <c r="AL6471" s="76" t="n">
        <v>0</v>
      </c>
      <c r="AM6471" s="76" t="n">
        <v>0</v>
      </c>
    </row>
    <row r="6472" customFormat="false" ht="15" hidden="false" customHeight="false" outlineLevel="0" collapsed="false">
      <c r="A6472" s="76" t="n">
        <v>1525416</v>
      </c>
      <c r="B6472" s="76" t="s">
        <v>25957</v>
      </c>
      <c r="C6472" s="76" t="s">
        <v>463</v>
      </c>
      <c r="D6472" s="76" t="n">
        <v>3736234</v>
      </c>
      <c r="E6472" s="76" t="s">
        <v>109</v>
      </c>
      <c r="F6472" s="76" t="s">
        <v>109</v>
      </c>
      <c r="H6472" s="78" t="n">
        <v>41401</v>
      </c>
      <c r="I6472" s="76" t="s">
        <v>110</v>
      </c>
      <c r="J6472" s="76" t="n">
        <v>-12</v>
      </c>
      <c r="K6472" s="76" t="s">
        <v>41</v>
      </c>
      <c r="M6472" s="76" t="s">
        <v>124</v>
      </c>
      <c r="N6472" s="79" t="s">
        <v>168</v>
      </c>
      <c r="O6472" s="76" t="s">
        <v>169</v>
      </c>
      <c r="P6472" s="78" t="n">
        <v>45546</v>
      </c>
      <c r="Q6472" s="76" t="s">
        <v>114</v>
      </c>
      <c r="R6472" s="78" t="n">
        <v>45198</v>
      </c>
      <c r="T6472" s="76" t="s">
        <v>115</v>
      </c>
      <c r="U6472" s="76" t="n">
        <v>500</v>
      </c>
      <c r="X6472" s="76" t="n">
        <v>5</v>
      </c>
      <c r="Y6472" s="76" t="s">
        <v>116</v>
      </c>
      <c r="AC6472" s="76" t="s">
        <v>117</v>
      </c>
      <c r="AD6472" s="76" t="s">
        <v>433</v>
      </c>
      <c r="AE6472" s="76" t="n">
        <v>37520</v>
      </c>
      <c r="AF6472" s="76" t="s">
        <v>25958</v>
      </c>
      <c r="AJ6472" s="76" t="s">
        <v>25959</v>
      </c>
      <c r="AK6472" s="76" t="s">
        <v>25960</v>
      </c>
      <c r="AL6472" s="76" t="n">
        <v>1</v>
      </c>
      <c r="AM6472" s="76" t="n">
        <v>0</v>
      </c>
    </row>
    <row r="6473" customFormat="false" ht="15" hidden="false" customHeight="false" outlineLevel="0" collapsed="false">
      <c r="A6473" s="76" t="n">
        <v>1159282</v>
      </c>
      <c r="B6473" s="76" t="s">
        <v>25961</v>
      </c>
      <c r="C6473" s="76" t="s">
        <v>131</v>
      </c>
      <c r="D6473" s="76" t="n">
        <v>4528908</v>
      </c>
      <c r="E6473" s="76" t="s">
        <v>132</v>
      </c>
      <c r="H6473" s="78" t="n">
        <v>40405</v>
      </c>
      <c r="I6473" s="76" t="s">
        <v>256</v>
      </c>
      <c r="J6473" s="76" t="n">
        <v>-15</v>
      </c>
      <c r="K6473" s="76" t="s">
        <v>41</v>
      </c>
      <c r="M6473" s="76" t="s">
        <v>134</v>
      </c>
      <c r="N6473" s="79" t="s">
        <v>3076</v>
      </c>
      <c r="O6473" s="76" t="s">
        <v>3077</v>
      </c>
      <c r="P6473" s="78" t="n">
        <v>45555</v>
      </c>
      <c r="Q6473" s="76" t="s">
        <v>114</v>
      </c>
      <c r="R6473" s="78" t="n">
        <v>42849</v>
      </c>
      <c r="T6473" s="76" t="s">
        <v>115</v>
      </c>
      <c r="U6473" s="76" t="n">
        <v>949</v>
      </c>
      <c r="X6473" s="76" t="n">
        <v>9</v>
      </c>
      <c r="Y6473" s="76" t="s">
        <v>116</v>
      </c>
      <c r="AC6473" s="76" t="s">
        <v>117</v>
      </c>
      <c r="AD6473" s="76" t="s">
        <v>3459</v>
      </c>
      <c r="AE6473" s="76" t="n">
        <v>45590</v>
      </c>
      <c r="AF6473" s="76" t="s">
        <v>25962</v>
      </c>
      <c r="AI6473" s="79" t="s">
        <v>25963</v>
      </c>
      <c r="AJ6473" s="79" t="s">
        <v>25964</v>
      </c>
      <c r="AK6473" s="76" t="s">
        <v>25965</v>
      </c>
      <c r="AL6473" s="76" t="n">
        <v>0</v>
      </c>
      <c r="AM6473" s="76" t="n">
        <v>0</v>
      </c>
    </row>
    <row r="6474" customFormat="false" ht="15" hidden="false" customHeight="false" outlineLevel="0" collapsed="false">
      <c r="A6474" s="76" t="n">
        <v>1323391</v>
      </c>
      <c r="B6474" s="76" t="s">
        <v>25966</v>
      </c>
      <c r="C6474" s="76" t="s">
        <v>143</v>
      </c>
      <c r="D6474" s="76" t="n">
        <v>2815865</v>
      </c>
      <c r="E6474" s="76" t="s">
        <v>109</v>
      </c>
      <c r="H6474" s="78" t="n">
        <v>41085</v>
      </c>
      <c r="I6474" s="76" t="s">
        <v>370</v>
      </c>
      <c r="J6474" s="76" t="n">
        <v>-13</v>
      </c>
      <c r="K6474" s="76" t="s">
        <v>41</v>
      </c>
      <c r="M6474" s="76" t="s">
        <v>155</v>
      </c>
      <c r="N6474" s="79" t="s">
        <v>1210</v>
      </c>
      <c r="O6474" s="76" t="s">
        <v>1211</v>
      </c>
      <c r="P6474" s="78" t="n">
        <v>45560</v>
      </c>
      <c r="Q6474" s="76" t="s">
        <v>114</v>
      </c>
      <c r="R6474" s="78" t="n">
        <v>44105</v>
      </c>
      <c r="T6474" s="76" t="s">
        <v>115</v>
      </c>
      <c r="U6474" s="76" t="n">
        <v>500</v>
      </c>
      <c r="X6474" s="76" t="n">
        <v>5</v>
      </c>
      <c r="Y6474" s="76" t="s">
        <v>116</v>
      </c>
      <c r="AC6474" s="76" t="s">
        <v>117</v>
      </c>
      <c r="AD6474" s="76" t="s">
        <v>14433</v>
      </c>
      <c r="AE6474" s="76" t="n">
        <v>28190</v>
      </c>
      <c r="AF6474" s="76" t="s">
        <v>25967</v>
      </c>
      <c r="AJ6474" s="76" t="s">
        <v>25968</v>
      </c>
      <c r="AK6474" s="76" t="s">
        <v>25969</v>
      </c>
      <c r="AL6474" s="76" t="n">
        <v>0</v>
      </c>
      <c r="AM6474" s="76" t="n">
        <v>0</v>
      </c>
    </row>
    <row r="6475" customFormat="false" ht="15" hidden="false" customHeight="false" outlineLevel="0" collapsed="false">
      <c r="A6475" s="76" t="n">
        <v>130730</v>
      </c>
      <c r="B6475" s="76" t="s">
        <v>25970</v>
      </c>
      <c r="C6475" s="76" t="s">
        <v>207</v>
      </c>
      <c r="D6475" s="76" t="n">
        <v>458630</v>
      </c>
      <c r="E6475" s="76" t="s">
        <v>132</v>
      </c>
      <c r="F6475" s="76" t="s">
        <v>132</v>
      </c>
      <c r="H6475" s="78" t="n">
        <v>30813</v>
      </c>
      <c r="I6475" s="76" t="s">
        <v>179</v>
      </c>
      <c r="J6475" s="76" t="s">
        <v>180</v>
      </c>
      <c r="K6475" s="76" t="s">
        <v>41</v>
      </c>
      <c r="M6475" s="76" t="s">
        <v>134</v>
      </c>
      <c r="N6475" s="79" t="s">
        <v>307</v>
      </c>
      <c r="O6475" s="76" t="s">
        <v>308</v>
      </c>
      <c r="P6475" s="78" t="n">
        <v>45537</v>
      </c>
      <c r="Q6475" s="76" t="s">
        <v>114</v>
      </c>
      <c r="R6475" s="78" t="n">
        <v>37432</v>
      </c>
      <c r="S6475" s="78" t="n">
        <v>45533</v>
      </c>
      <c r="T6475" s="76" t="s">
        <v>201</v>
      </c>
      <c r="U6475" s="76" t="n">
        <v>553</v>
      </c>
      <c r="X6475" s="76" t="n">
        <v>5</v>
      </c>
      <c r="Y6475" s="76" t="s">
        <v>116</v>
      </c>
      <c r="AB6475" s="78" t="n">
        <v>45108</v>
      </c>
      <c r="AC6475" s="76" t="s">
        <v>117</v>
      </c>
      <c r="AD6475" s="76" t="s">
        <v>25971</v>
      </c>
      <c r="AE6475" s="76" t="n">
        <v>45380</v>
      </c>
      <c r="AF6475" s="76" t="s">
        <v>25972</v>
      </c>
      <c r="AI6475" s="79" t="s">
        <v>25973</v>
      </c>
      <c r="AK6475" s="76" t="s">
        <v>25974</v>
      </c>
      <c r="AL6475" s="76" t="n">
        <v>0</v>
      </c>
      <c r="AM6475" s="76" t="n">
        <v>0</v>
      </c>
    </row>
    <row r="6476" customFormat="false" ht="15" hidden="false" customHeight="false" outlineLevel="0" collapsed="false">
      <c r="A6476" s="76" t="n">
        <v>1663482</v>
      </c>
      <c r="B6476" s="76" t="s">
        <v>25975</v>
      </c>
      <c r="C6476" s="76" t="s">
        <v>25976</v>
      </c>
      <c r="D6476" s="76" t="n">
        <v>3612861</v>
      </c>
      <c r="E6476" s="76" t="s">
        <v>109</v>
      </c>
      <c r="H6476" s="78" t="n">
        <v>25183</v>
      </c>
      <c r="I6476" s="76" t="s">
        <v>321</v>
      </c>
      <c r="J6476" s="76" t="s">
        <v>322</v>
      </c>
      <c r="K6476" s="76" t="s">
        <v>41</v>
      </c>
      <c r="M6476" s="76" t="s">
        <v>269</v>
      </c>
      <c r="N6476" s="79" t="s">
        <v>828</v>
      </c>
      <c r="O6476" s="76" t="s">
        <v>829</v>
      </c>
      <c r="P6476" s="78" t="n">
        <v>45625</v>
      </c>
      <c r="Q6476" s="76" t="s">
        <v>114</v>
      </c>
      <c r="R6476" s="78" t="n">
        <v>45625</v>
      </c>
      <c r="S6476" s="78" t="n">
        <v>45586</v>
      </c>
      <c r="T6476" s="76" t="s">
        <v>201</v>
      </c>
      <c r="U6476" s="76" t="n">
        <v>500</v>
      </c>
      <c r="X6476" s="76" t="n">
        <v>5</v>
      </c>
      <c r="Y6476" s="76" t="s">
        <v>116</v>
      </c>
      <c r="AC6476" s="76" t="s">
        <v>117</v>
      </c>
      <c r="AD6476" s="76" t="s">
        <v>1230</v>
      </c>
      <c r="AE6476" s="76" t="n">
        <v>36000</v>
      </c>
      <c r="AF6476" s="76" t="s">
        <v>25977</v>
      </c>
      <c r="AK6476" s="76" t="s">
        <v>2209</v>
      </c>
      <c r="AL6476" s="76" t="n">
        <v>0</v>
      </c>
      <c r="AM6476" s="76" t="n">
        <v>0</v>
      </c>
    </row>
    <row r="6477" customFormat="false" ht="15" hidden="false" customHeight="false" outlineLevel="0" collapsed="false">
      <c r="A6477" s="76" t="n">
        <v>1608965</v>
      </c>
      <c r="B6477" s="76" t="s">
        <v>25978</v>
      </c>
      <c r="C6477" s="76" t="s">
        <v>873</v>
      </c>
      <c r="D6477" s="76" t="n">
        <v>4540366</v>
      </c>
      <c r="E6477" s="76" t="s">
        <v>109</v>
      </c>
      <c r="H6477" s="78" t="n">
        <v>42972</v>
      </c>
      <c r="I6477" s="76" t="s">
        <v>109</v>
      </c>
      <c r="J6477" s="76" t="n">
        <v>-9</v>
      </c>
      <c r="K6477" s="76" t="s">
        <v>41</v>
      </c>
      <c r="M6477" s="76" t="s">
        <v>134</v>
      </c>
      <c r="N6477" s="79" t="s">
        <v>5760</v>
      </c>
      <c r="O6477" s="76" t="s">
        <v>5761</v>
      </c>
      <c r="P6477" s="78" t="n">
        <v>45561</v>
      </c>
      <c r="Q6477" s="76" t="s">
        <v>114</v>
      </c>
      <c r="R6477" s="78" t="n">
        <v>45547</v>
      </c>
      <c r="T6477" s="76" t="s">
        <v>115</v>
      </c>
      <c r="U6477" s="76" t="n">
        <v>500</v>
      </c>
      <c r="X6477" s="76" t="n">
        <v>5</v>
      </c>
      <c r="Y6477" s="76" t="s">
        <v>116</v>
      </c>
      <c r="AC6477" s="76" t="s">
        <v>117</v>
      </c>
      <c r="AD6477" s="76" t="s">
        <v>5762</v>
      </c>
      <c r="AE6477" s="76" t="n">
        <v>45640</v>
      </c>
      <c r="AF6477" s="76" t="s">
        <v>25979</v>
      </c>
      <c r="AJ6477" s="79" t="s">
        <v>25980</v>
      </c>
      <c r="AK6477" s="76" t="s">
        <v>25981</v>
      </c>
      <c r="AL6477" s="76" t="n">
        <v>0</v>
      </c>
      <c r="AM6477" s="76" t="n">
        <v>0</v>
      </c>
    </row>
    <row r="6478" customFormat="false" ht="15" hidden="false" customHeight="false" outlineLevel="0" collapsed="false">
      <c r="A6478" s="76" t="n">
        <v>1562962</v>
      </c>
      <c r="B6478" s="76" t="s">
        <v>25982</v>
      </c>
      <c r="C6478" s="76" t="s">
        <v>25787</v>
      </c>
      <c r="D6478" s="76" t="n">
        <v>4539564</v>
      </c>
      <c r="E6478" s="76" t="s">
        <v>109</v>
      </c>
      <c r="F6478" s="76" t="s">
        <v>109</v>
      </c>
      <c r="H6478" s="78" t="n">
        <v>41974</v>
      </c>
      <c r="I6478" s="76" t="s">
        <v>190</v>
      </c>
      <c r="J6478" s="76" t="n">
        <v>-11</v>
      </c>
      <c r="K6478" s="76" t="s">
        <v>41</v>
      </c>
      <c r="M6478" s="76" t="s">
        <v>134</v>
      </c>
      <c r="N6478" s="79" t="s">
        <v>135</v>
      </c>
      <c r="O6478" s="76" t="s">
        <v>136</v>
      </c>
      <c r="P6478" s="78" t="n">
        <v>45553</v>
      </c>
      <c r="Q6478" s="76" t="s">
        <v>114</v>
      </c>
      <c r="R6478" s="78" t="n">
        <v>45329</v>
      </c>
      <c r="T6478" s="76" t="s">
        <v>115</v>
      </c>
      <c r="U6478" s="76" t="n">
        <v>500</v>
      </c>
      <c r="X6478" s="76" t="n">
        <v>5</v>
      </c>
      <c r="Y6478" s="76" t="s">
        <v>116</v>
      </c>
      <c r="AC6478" s="76" t="s">
        <v>117</v>
      </c>
      <c r="AD6478" s="76" t="s">
        <v>25983</v>
      </c>
      <c r="AE6478" s="76" t="n">
        <v>45700</v>
      </c>
      <c r="AF6478" s="76" t="s">
        <v>25984</v>
      </c>
      <c r="AI6478" s="79" t="s">
        <v>25985</v>
      </c>
      <c r="AK6478" s="76" t="s">
        <v>25986</v>
      </c>
      <c r="AL6478" s="76" t="n">
        <v>0</v>
      </c>
      <c r="AM6478" s="76" t="n">
        <v>0</v>
      </c>
    </row>
    <row r="6479" customFormat="false" ht="15" hidden="false" customHeight="false" outlineLevel="0" collapsed="false">
      <c r="A6479" s="76" t="n">
        <v>735537</v>
      </c>
      <c r="B6479" s="76" t="s">
        <v>25982</v>
      </c>
      <c r="C6479" s="76" t="s">
        <v>1140</v>
      </c>
      <c r="D6479" s="76" t="n">
        <v>4520734</v>
      </c>
      <c r="E6479" s="76" t="s">
        <v>132</v>
      </c>
      <c r="F6479" s="76" t="s">
        <v>132</v>
      </c>
      <c r="H6479" s="78" t="n">
        <v>30716</v>
      </c>
      <c r="I6479" s="76" t="s">
        <v>179</v>
      </c>
      <c r="J6479" s="76" t="s">
        <v>180</v>
      </c>
      <c r="K6479" s="76" t="s">
        <v>41</v>
      </c>
      <c r="M6479" s="76" t="s">
        <v>134</v>
      </c>
      <c r="N6479" s="79" t="s">
        <v>135</v>
      </c>
      <c r="O6479" s="76" t="s">
        <v>136</v>
      </c>
      <c r="P6479" s="78" t="n">
        <v>45553</v>
      </c>
      <c r="Q6479" s="76" t="s">
        <v>114</v>
      </c>
      <c r="R6479" s="78" t="n">
        <v>40121</v>
      </c>
      <c r="S6479" s="78" t="n">
        <v>45191</v>
      </c>
      <c r="T6479" s="76" t="s">
        <v>183</v>
      </c>
      <c r="U6479" s="76" t="n">
        <v>1085</v>
      </c>
      <c r="X6479" s="76" t="n">
        <v>10</v>
      </c>
      <c r="Y6479" s="76" t="s">
        <v>116</v>
      </c>
      <c r="AC6479" s="76" t="s">
        <v>117</v>
      </c>
      <c r="AD6479" s="76" t="s">
        <v>25987</v>
      </c>
      <c r="AE6479" s="76" t="n">
        <v>45700</v>
      </c>
      <c r="AF6479" s="76" t="s">
        <v>25988</v>
      </c>
      <c r="AI6479" s="79" t="s">
        <v>25985</v>
      </c>
      <c r="AK6479" s="76" t="s">
        <v>25989</v>
      </c>
      <c r="AL6479" s="76" t="n">
        <v>0</v>
      </c>
      <c r="AM6479" s="76" t="n">
        <v>0</v>
      </c>
    </row>
    <row r="6480" customFormat="false" ht="15" hidden="false" customHeight="false" outlineLevel="0" collapsed="false">
      <c r="A6480" s="76" t="n">
        <v>1637336</v>
      </c>
      <c r="B6480" s="76" t="s">
        <v>25990</v>
      </c>
      <c r="C6480" s="76" t="s">
        <v>3589</v>
      </c>
      <c r="D6480" s="76" t="n">
        <v>3737769</v>
      </c>
      <c r="E6480" s="76" t="s">
        <v>109</v>
      </c>
      <c r="H6480" s="78" t="n">
        <v>43073</v>
      </c>
      <c r="I6480" s="76" t="s">
        <v>109</v>
      </c>
      <c r="J6480" s="76" t="n">
        <v>-9</v>
      </c>
      <c r="K6480" s="76" t="s">
        <v>41</v>
      </c>
      <c r="M6480" s="76" t="s">
        <v>124</v>
      </c>
      <c r="N6480" s="79" t="s">
        <v>480</v>
      </c>
      <c r="O6480" s="76" t="s">
        <v>481</v>
      </c>
      <c r="P6480" s="78" t="n">
        <v>45568</v>
      </c>
      <c r="Q6480" s="76" t="s">
        <v>114</v>
      </c>
      <c r="R6480" s="78" t="n">
        <v>45568</v>
      </c>
      <c r="T6480" s="76" t="s">
        <v>115</v>
      </c>
      <c r="U6480" s="76" t="n">
        <v>500</v>
      </c>
      <c r="X6480" s="76" t="n">
        <v>5</v>
      </c>
      <c r="Y6480" s="76" t="s">
        <v>116</v>
      </c>
      <c r="AC6480" s="76" t="s">
        <v>117</v>
      </c>
      <c r="AD6480" s="76" t="s">
        <v>985</v>
      </c>
      <c r="AE6480" s="76" t="n">
        <v>37250</v>
      </c>
      <c r="AF6480" s="76" t="s">
        <v>25991</v>
      </c>
      <c r="AK6480" s="76" t="s">
        <v>25992</v>
      </c>
      <c r="AL6480" s="76" t="n">
        <v>0</v>
      </c>
      <c r="AM6480" s="76" t="n">
        <v>0</v>
      </c>
    </row>
    <row r="6481" customFormat="false" ht="15" hidden="false" customHeight="false" outlineLevel="0" collapsed="false">
      <c r="A6481" s="76" t="n">
        <v>1439675</v>
      </c>
      <c r="B6481" s="76" t="s">
        <v>25993</v>
      </c>
      <c r="C6481" s="76" t="s">
        <v>868</v>
      </c>
      <c r="D6481" s="76" t="n">
        <v>3734402</v>
      </c>
      <c r="E6481" s="76" t="s">
        <v>109</v>
      </c>
      <c r="F6481" s="76" t="s">
        <v>109</v>
      </c>
      <c r="H6481" s="78" t="n">
        <v>40934</v>
      </c>
      <c r="I6481" s="76" t="s">
        <v>370</v>
      </c>
      <c r="J6481" s="76" t="n">
        <v>-13</v>
      </c>
      <c r="K6481" s="76" t="s">
        <v>41</v>
      </c>
      <c r="M6481" s="76" t="s">
        <v>124</v>
      </c>
      <c r="N6481" s="79" t="s">
        <v>496</v>
      </c>
      <c r="O6481" s="76" t="s">
        <v>497</v>
      </c>
      <c r="P6481" s="78" t="n">
        <v>45548</v>
      </c>
      <c r="Q6481" s="76" t="s">
        <v>114</v>
      </c>
      <c r="R6481" s="78" t="n">
        <v>44835</v>
      </c>
      <c r="T6481" s="76" t="s">
        <v>115</v>
      </c>
      <c r="U6481" s="76" t="n">
        <v>500</v>
      </c>
      <c r="X6481" s="76" t="n">
        <v>5</v>
      </c>
      <c r="Y6481" s="76" t="s">
        <v>116</v>
      </c>
      <c r="AC6481" s="76" t="s">
        <v>117</v>
      </c>
      <c r="AD6481" s="76" t="s">
        <v>4298</v>
      </c>
      <c r="AE6481" s="76" t="n">
        <v>37230</v>
      </c>
      <c r="AF6481" s="76" t="s">
        <v>25994</v>
      </c>
      <c r="AJ6481" s="79" t="s">
        <v>25995</v>
      </c>
      <c r="AK6481" s="76" t="s">
        <v>25996</v>
      </c>
      <c r="AL6481" s="76" t="n">
        <v>0</v>
      </c>
      <c r="AM6481" s="76" t="n">
        <v>0</v>
      </c>
    </row>
    <row r="6482" customFormat="false" ht="15" hidden="false" customHeight="false" outlineLevel="0" collapsed="false">
      <c r="A6482" s="76" t="n">
        <v>1298757</v>
      </c>
      <c r="B6482" s="76" t="s">
        <v>25997</v>
      </c>
      <c r="C6482" s="76" t="s">
        <v>5519</v>
      </c>
      <c r="D6482" s="76" t="n">
        <v>4531377</v>
      </c>
      <c r="E6482" s="76" t="s">
        <v>109</v>
      </c>
      <c r="H6482" s="78" t="n">
        <v>41935</v>
      </c>
      <c r="I6482" s="76" t="s">
        <v>190</v>
      </c>
      <c r="J6482" s="76" t="n">
        <v>-11</v>
      </c>
      <c r="K6482" s="76" t="s">
        <v>41</v>
      </c>
      <c r="M6482" s="76" t="s">
        <v>134</v>
      </c>
      <c r="N6482" s="79" t="s">
        <v>349</v>
      </c>
      <c r="O6482" s="76" t="s">
        <v>350</v>
      </c>
      <c r="P6482" s="78" t="n">
        <v>45555</v>
      </c>
      <c r="Q6482" s="76" t="s">
        <v>114</v>
      </c>
      <c r="R6482" s="78" t="n">
        <v>43784</v>
      </c>
      <c r="T6482" s="76" t="s">
        <v>115</v>
      </c>
      <c r="U6482" s="76" t="n">
        <v>500</v>
      </c>
      <c r="X6482" s="76" t="n">
        <v>5</v>
      </c>
      <c r="Y6482" s="76" t="s">
        <v>116</v>
      </c>
      <c r="AC6482" s="76" t="s">
        <v>117</v>
      </c>
      <c r="AD6482" s="76" t="s">
        <v>974</v>
      </c>
      <c r="AE6482" s="76" t="n">
        <v>45100</v>
      </c>
      <c r="AF6482" s="76" t="s">
        <v>25998</v>
      </c>
      <c r="AK6482" s="76" t="s">
        <v>25999</v>
      </c>
      <c r="AL6482" s="76" t="n">
        <v>0</v>
      </c>
      <c r="AM6482" s="76" t="n">
        <v>0</v>
      </c>
    </row>
    <row r="6483" customFormat="false" ht="15" hidden="false" customHeight="false" outlineLevel="0" collapsed="false">
      <c r="A6483" s="76" t="n">
        <v>1621022</v>
      </c>
      <c r="B6483" s="76" t="s">
        <v>25997</v>
      </c>
      <c r="C6483" s="76" t="s">
        <v>1834</v>
      </c>
      <c r="D6483" s="76" t="n">
        <v>4540573</v>
      </c>
      <c r="E6483" s="76" t="s">
        <v>109</v>
      </c>
      <c r="H6483" s="78" t="n">
        <v>42905</v>
      </c>
      <c r="I6483" s="76" t="s">
        <v>109</v>
      </c>
      <c r="J6483" s="76" t="n">
        <v>-9</v>
      </c>
      <c r="K6483" s="76" t="s">
        <v>41</v>
      </c>
      <c r="M6483" s="76" t="s">
        <v>134</v>
      </c>
      <c r="N6483" s="79" t="s">
        <v>349</v>
      </c>
      <c r="O6483" s="76" t="s">
        <v>350</v>
      </c>
      <c r="P6483" s="78" t="n">
        <v>45555</v>
      </c>
      <c r="Q6483" s="76" t="s">
        <v>114</v>
      </c>
      <c r="R6483" s="78" t="n">
        <v>45555</v>
      </c>
      <c r="T6483" s="76" t="s">
        <v>115</v>
      </c>
      <c r="U6483" s="76" t="n">
        <v>500</v>
      </c>
      <c r="X6483" s="76" t="n">
        <v>5</v>
      </c>
      <c r="Y6483" s="76" t="s">
        <v>116</v>
      </c>
      <c r="AC6483" s="76" t="s">
        <v>117</v>
      </c>
      <c r="AD6483" s="76" t="s">
        <v>974</v>
      </c>
      <c r="AE6483" s="76" t="n">
        <v>45100</v>
      </c>
      <c r="AF6483" s="76" t="s">
        <v>25998</v>
      </c>
      <c r="AI6483" s="79" t="s">
        <v>26000</v>
      </c>
      <c r="AJ6483" s="79" t="s">
        <v>26001</v>
      </c>
      <c r="AK6483" s="76" t="s">
        <v>25999</v>
      </c>
      <c r="AL6483" s="76" t="n">
        <v>0</v>
      </c>
      <c r="AM6483" s="76" t="n">
        <v>0</v>
      </c>
    </row>
    <row r="6484" customFormat="false" ht="15" hidden="false" customHeight="false" outlineLevel="0" collapsed="false">
      <c r="A6484" s="76" t="n">
        <v>1437728</v>
      </c>
      <c r="B6484" s="76" t="s">
        <v>26002</v>
      </c>
      <c r="C6484" s="76" t="s">
        <v>2973</v>
      </c>
      <c r="D6484" s="76" t="n">
        <v>3610205</v>
      </c>
      <c r="E6484" s="76" t="s">
        <v>132</v>
      </c>
      <c r="H6484" s="78" t="n">
        <v>39836</v>
      </c>
      <c r="I6484" s="76" t="s">
        <v>133</v>
      </c>
      <c r="J6484" s="76" t="n">
        <v>-16</v>
      </c>
      <c r="K6484" s="76" t="s">
        <v>41</v>
      </c>
      <c r="M6484" s="76" t="s">
        <v>269</v>
      </c>
      <c r="N6484" s="79" t="s">
        <v>1199</v>
      </c>
      <c r="O6484" s="76" t="s">
        <v>1200</v>
      </c>
      <c r="P6484" s="78" t="n">
        <v>45637</v>
      </c>
      <c r="Q6484" s="76" t="s">
        <v>114</v>
      </c>
      <c r="R6484" s="78" t="n">
        <v>44833</v>
      </c>
      <c r="T6484" s="76" t="s">
        <v>115</v>
      </c>
      <c r="U6484" s="76" t="n">
        <v>500</v>
      </c>
      <c r="X6484" s="76" t="n">
        <v>5</v>
      </c>
      <c r="Y6484" s="76" t="s">
        <v>116</v>
      </c>
      <c r="AC6484" s="76" t="s">
        <v>117</v>
      </c>
      <c r="AD6484" s="76" t="s">
        <v>21851</v>
      </c>
      <c r="AE6484" s="76" t="n">
        <v>36320</v>
      </c>
      <c r="AF6484" s="76" t="s">
        <v>26003</v>
      </c>
      <c r="AJ6484" s="76" t="s">
        <v>26004</v>
      </c>
      <c r="AK6484" s="76" t="s">
        <v>26005</v>
      </c>
      <c r="AL6484" s="76" t="n">
        <v>0</v>
      </c>
      <c r="AM6484" s="76" t="n">
        <v>0</v>
      </c>
    </row>
    <row r="6485" customFormat="false" ht="15" hidden="false" customHeight="false" outlineLevel="0" collapsed="false">
      <c r="A6485" s="76" t="n">
        <v>1651533</v>
      </c>
      <c r="B6485" s="76" t="s">
        <v>26006</v>
      </c>
      <c r="C6485" s="76" t="s">
        <v>26007</v>
      </c>
      <c r="D6485" s="76" t="n">
        <v>2817683</v>
      </c>
      <c r="E6485" s="76" t="s">
        <v>109</v>
      </c>
      <c r="H6485" s="78" t="n">
        <v>20279</v>
      </c>
      <c r="I6485" s="76" t="s">
        <v>305</v>
      </c>
      <c r="J6485" s="76" t="s">
        <v>306</v>
      </c>
      <c r="K6485" s="76" t="s">
        <v>2</v>
      </c>
      <c r="M6485" s="76" t="s">
        <v>155</v>
      </c>
      <c r="N6485" s="79" t="s">
        <v>891</v>
      </c>
      <c r="O6485" s="76" t="s">
        <v>892</v>
      </c>
      <c r="P6485" s="78" t="n">
        <v>45586</v>
      </c>
      <c r="Q6485" s="76" t="s">
        <v>114</v>
      </c>
      <c r="R6485" s="78" t="n">
        <v>45586</v>
      </c>
      <c r="S6485" s="78" t="n">
        <v>45558</v>
      </c>
      <c r="T6485" s="76" t="s">
        <v>201</v>
      </c>
      <c r="U6485" s="76" t="n">
        <v>500</v>
      </c>
      <c r="X6485" s="76" t="n">
        <v>5</v>
      </c>
      <c r="Y6485" s="76" t="s">
        <v>116</v>
      </c>
      <c r="AC6485" s="76" t="s">
        <v>117</v>
      </c>
      <c r="AD6485" s="76" t="s">
        <v>26008</v>
      </c>
      <c r="AE6485" s="76" t="n">
        <v>28240</v>
      </c>
      <c r="AF6485" s="76" t="s">
        <v>26009</v>
      </c>
      <c r="AJ6485" s="79" t="s">
        <v>26010</v>
      </c>
      <c r="AK6485" s="76" t="s">
        <v>26011</v>
      </c>
      <c r="AL6485" s="76" t="n">
        <v>1</v>
      </c>
      <c r="AM6485" s="76" t="n">
        <v>1</v>
      </c>
    </row>
    <row r="6486" customFormat="false" ht="15" hidden="false" customHeight="false" outlineLevel="0" collapsed="false">
      <c r="A6486" s="76" t="n">
        <v>1633778</v>
      </c>
      <c r="B6486" s="76" t="s">
        <v>26012</v>
      </c>
      <c r="C6486" s="76" t="s">
        <v>7433</v>
      </c>
      <c r="D6486" s="76" t="n">
        <v>4540796</v>
      </c>
      <c r="E6486" s="76" t="s">
        <v>123</v>
      </c>
      <c r="H6486" s="78" t="n">
        <v>38229</v>
      </c>
      <c r="I6486" s="76" t="s">
        <v>23</v>
      </c>
      <c r="J6486" s="76" t="n">
        <v>-40</v>
      </c>
      <c r="K6486" s="76" t="s">
        <v>2</v>
      </c>
      <c r="M6486" s="76" t="s">
        <v>134</v>
      </c>
      <c r="N6486" s="79" t="s">
        <v>1111</v>
      </c>
      <c r="O6486" s="76" t="s">
        <v>1112</v>
      </c>
      <c r="P6486" s="78" t="n">
        <v>45566</v>
      </c>
      <c r="Q6486" s="76" t="s">
        <v>114</v>
      </c>
      <c r="R6486" s="78" t="n">
        <v>45566</v>
      </c>
      <c r="T6486" s="76" t="s">
        <v>183</v>
      </c>
      <c r="U6486" s="76" t="n">
        <v>500</v>
      </c>
      <c r="X6486" s="76" t="n">
        <v>5</v>
      </c>
      <c r="Y6486" s="76" t="s">
        <v>116</v>
      </c>
      <c r="AC6486" s="76" t="s">
        <v>117</v>
      </c>
      <c r="AD6486" s="76" t="s">
        <v>1465</v>
      </c>
      <c r="AE6486" s="76" t="n">
        <v>45250</v>
      </c>
      <c r="AF6486" s="76" t="s">
        <v>26013</v>
      </c>
      <c r="AK6486" s="76" t="s">
        <v>26014</v>
      </c>
      <c r="AL6486" s="76" t="n">
        <v>0</v>
      </c>
      <c r="AM6486" s="76" t="n">
        <v>0</v>
      </c>
    </row>
    <row r="6487" customFormat="false" ht="15" hidden="false" customHeight="false" outlineLevel="0" collapsed="false">
      <c r="A6487" s="76" t="n">
        <v>540549</v>
      </c>
      <c r="B6487" s="76" t="s">
        <v>26015</v>
      </c>
      <c r="C6487" s="76" t="s">
        <v>312</v>
      </c>
      <c r="D6487" s="76" t="n">
        <v>7719115</v>
      </c>
      <c r="E6487" s="76" t="s">
        <v>132</v>
      </c>
      <c r="F6487" s="76" t="s">
        <v>132</v>
      </c>
      <c r="H6487" s="78" t="n">
        <v>21575</v>
      </c>
      <c r="I6487" s="76" t="s">
        <v>305</v>
      </c>
      <c r="J6487" s="76" t="s">
        <v>306</v>
      </c>
      <c r="K6487" s="76" t="s">
        <v>41</v>
      </c>
      <c r="M6487" s="76" t="s">
        <v>155</v>
      </c>
      <c r="N6487" s="79" t="s">
        <v>915</v>
      </c>
      <c r="O6487" s="76" t="s">
        <v>916</v>
      </c>
      <c r="P6487" s="78" t="n">
        <v>45543</v>
      </c>
      <c r="Q6487" s="76" t="s">
        <v>114</v>
      </c>
      <c r="R6487" s="78" t="n">
        <v>38982</v>
      </c>
      <c r="S6487" s="78" t="n">
        <v>45051</v>
      </c>
      <c r="T6487" s="76" t="s">
        <v>183</v>
      </c>
      <c r="U6487" s="76" t="n">
        <v>500</v>
      </c>
      <c r="X6487" s="76" t="n">
        <v>5</v>
      </c>
      <c r="Y6487" s="76" t="s">
        <v>116</v>
      </c>
      <c r="AC6487" s="76" t="s">
        <v>117</v>
      </c>
      <c r="AD6487" s="76" t="s">
        <v>26016</v>
      </c>
      <c r="AE6487" s="76" t="n">
        <v>28120</v>
      </c>
      <c r="AF6487" s="76" t="s">
        <v>26017</v>
      </c>
      <c r="AJ6487" s="76" t="s">
        <v>26018</v>
      </c>
      <c r="AK6487" s="76" t="s">
        <v>26019</v>
      </c>
      <c r="AL6487" s="76" t="n">
        <v>0</v>
      </c>
      <c r="AM6487" s="76" t="n">
        <v>0</v>
      </c>
    </row>
    <row r="6488" customFormat="false" ht="15" hidden="false" customHeight="false" outlineLevel="0" collapsed="false">
      <c r="A6488" s="76" t="n">
        <v>1620256</v>
      </c>
      <c r="B6488" s="76" t="s">
        <v>26020</v>
      </c>
      <c r="C6488" s="76" t="s">
        <v>196</v>
      </c>
      <c r="D6488" s="76" t="n">
        <v>1812005</v>
      </c>
      <c r="E6488" s="76" t="s">
        <v>109</v>
      </c>
      <c r="H6488" s="78" t="n">
        <v>33702</v>
      </c>
      <c r="I6488" s="76" t="s">
        <v>23</v>
      </c>
      <c r="J6488" s="76" t="n">
        <v>-40</v>
      </c>
      <c r="K6488" s="76" t="s">
        <v>41</v>
      </c>
      <c r="M6488" s="76" t="s">
        <v>111</v>
      </c>
      <c r="N6488" s="79" t="s">
        <v>2286</v>
      </c>
      <c r="O6488" s="76" t="s">
        <v>2287</v>
      </c>
      <c r="P6488" s="78" t="n">
        <v>45555</v>
      </c>
      <c r="Q6488" s="76" t="s">
        <v>114</v>
      </c>
      <c r="R6488" s="78" t="n">
        <v>45555</v>
      </c>
      <c r="S6488" s="78" t="n">
        <v>45553</v>
      </c>
      <c r="T6488" s="76" t="s">
        <v>201</v>
      </c>
      <c r="U6488" s="76" t="n">
        <v>500</v>
      </c>
      <c r="X6488" s="76" t="n">
        <v>5</v>
      </c>
      <c r="Y6488" s="76" t="s">
        <v>116</v>
      </c>
      <c r="AC6488" s="76" t="s">
        <v>117</v>
      </c>
      <c r="AD6488" s="76" t="s">
        <v>7667</v>
      </c>
      <c r="AE6488" s="79" t="s">
        <v>4789</v>
      </c>
      <c r="AF6488" s="76" t="s">
        <v>26021</v>
      </c>
      <c r="AJ6488" s="79" t="s">
        <v>26022</v>
      </c>
      <c r="AK6488" s="76" t="s">
        <v>26023</v>
      </c>
      <c r="AL6488" s="76" t="n">
        <v>1</v>
      </c>
      <c r="AM6488" s="76" t="n">
        <v>0</v>
      </c>
    </row>
    <row r="6489" customFormat="false" ht="15" hidden="false" customHeight="false" outlineLevel="0" collapsed="false">
      <c r="A6489" s="76" t="n">
        <v>1320194</v>
      </c>
      <c r="B6489" s="76" t="s">
        <v>26024</v>
      </c>
      <c r="C6489" s="76" t="s">
        <v>26025</v>
      </c>
      <c r="D6489" s="76" t="n">
        <v>3732330</v>
      </c>
      <c r="E6489" s="76" t="s">
        <v>109</v>
      </c>
      <c r="F6489" s="76" t="s">
        <v>109</v>
      </c>
      <c r="H6489" s="78" t="n">
        <v>40890</v>
      </c>
      <c r="I6489" s="76" t="s">
        <v>144</v>
      </c>
      <c r="J6489" s="76" t="n">
        <v>-14</v>
      </c>
      <c r="K6489" s="76" t="s">
        <v>41</v>
      </c>
      <c r="M6489" s="76" t="s">
        <v>124</v>
      </c>
      <c r="N6489" s="79" t="s">
        <v>779</v>
      </c>
      <c r="O6489" s="76" t="s">
        <v>780</v>
      </c>
      <c r="P6489" s="78" t="n">
        <v>45567</v>
      </c>
      <c r="Q6489" s="76" t="s">
        <v>114</v>
      </c>
      <c r="R6489" s="78" t="n">
        <v>44097</v>
      </c>
      <c r="T6489" s="76" t="s">
        <v>115</v>
      </c>
      <c r="U6489" s="76" t="n">
        <v>500</v>
      </c>
      <c r="X6489" s="76" t="n">
        <v>5</v>
      </c>
      <c r="Y6489" s="76" t="s">
        <v>116</v>
      </c>
      <c r="AC6489" s="76" t="s">
        <v>117</v>
      </c>
      <c r="AD6489" s="76" t="s">
        <v>4509</v>
      </c>
      <c r="AE6489" s="76" t="n">
        <v>37550</v>
      </c>
      <c r="AF6489" s="76" t="s">
        <v>26026</v>
      </c>
      <c r="AJ6489" s="79" t="s">
        <v>26027</v>
      </c>
      <c r="AK6489" s="76" t="s">
        <v>26028</v>
      </c>
      <c r="AL6489" s="76" t="n">
        <v>0</v>
      </c>
      <c r="AM6489" s="76" t="n">
        <v>0</v>
      </c>
    </row>
    <row r="6490" customFormat="false" ht="15" hidden="false" customHeight="false" outlineLevel="0" collapsed="false">
      <c r="A6490" s="76" t="n">
        <v>1609366</v>
      </c>
      <c r="B6490" s="76" t="s">
        <v>26029</v>
      </c>
      <c r="C6490" s="76" t="s">
        <v>2442</v>
      </c>
      <c r="D6490" s="76" t="n">
        <v>3737265</v>
      </c>
      <c r="E6490" s="76" t="s">
        <v>109</v>
      </c>
      <c r="H6490" s="78" t="n">
        <v>40492</v>
      </c>
      <c r="I6490" s="76" t="s">
        <v>256</v>
      </c>
      <c r="J6490" s="76" t="n">
        <v>-15</v>
      </c>
      <c r="K6490" s="76" t="s">
        <v>41</v>
      </c>
      <c r="M6490" s="76" t="s">
        <v>124</v>
      </c>
      <c r="N6490" s="79" t="s">
        <v>856</v>
      </c>
      <c r="O6490" s="76" t="s">
        <v>857</v>
      </c>
      <c r="P6490" s="78" t="n">
        <v>45547</v>
      </c>
      <c r="Q6490" s="76" t="s">
        <v>114</v>
      </c>
      <c r="R6490" s="78" t="n">
        <v>45547</v>
      </c>
      <c r="T6490" s="76" t="s">
        <v>115</v>
      </c>
      <c r="U6490" s="76" t="n">
        <v>500</v>
      </c>
      <c r="X6490" s="76" t="n">
        <v>5</v>
      </c>
      <c r="Y6490" s="76" t="s">
        <v>116</v>
      </c>
      <c r="AC6490" s="76" t="s">
        <v>117</v>
      </c>
      <c r="AD6490" s="76" t="s">
        <v>869</v>
      </c>
      <c r="AE6490" s="76" t="n">
        <v>37170</v>
      </c>
      <c r="AF6490" s="76" t="s">
        <v>26030</v>
      </c>
      <c r="AJ6490" s="79" t="s">
        <v>26031</v>
      </c>
      <c r="AK6490" s="76" t="s">
        <v>26032</v>
      </c>
      <c r="AL6490" s="76" t="n">
        <v>1</v>
      </c>
      <c r="AM6490" s="76" t="n">
        <v>1</v>
      </c>
    </row>
    <row r="6491" customFormat="false" ht="15" hidden="false" customHeight="false" outlineLevel="0" collapsed="false">
      <c r="A6491" s="76" t="n">
        <v>1670110</v>
      </c>
      <c r="B6491" s="76" t="s">
        <v>26033</v>
      </c>
      <c r="C6491" s="76" t="s">
        <v>24292</v>
      </c>
      <c r="D6491" s="76" t="n">
        <v>3738250</v>
      </c>
      <c r="E6491" s="76" t="s">
        <v>123</v>
      </c>
      <c r="H6491" s="78" t="n">
        <v>42806</v>
      </c>
      <c r="I6491" s="76" t="s">
        <v>109</v>
      </c>
      <c r="J6491" s="76" t="n">
        <v>-9</v>
      </c>
      <c r="K6491" s="76" t="s">
        <v>41</v>
      </c>
      <c r="M6491" s="76" t="s">
        <v>124</v>
      </c>
      <c r="N6491" s="79" t="s">
        <v>125</v>
      </c>
      <c r="O6491" s="76" t="s">
        <v>126</v>
      </c>
      <c r="P6491" s="78" t="n">
        <v>45639</v>
      </c>
      <c r="Q6491" s="76" t="s">
        <v>114</v>
      </c>
      <c r="R6491" s="78" t="n">
        <v>45639</v>
      </c>
      <c r="T6491" s="76" t="s">
        <v>115</v>
      </c>
      <c r="U6491" s="76" t="n">
        <v>500</v>
      </c>
      <c r="X6491" s="76" t="n">
        <v>5</v>
      </c>
      <c r="Y6491" s="76" t="s">
        <v>116</v>
      </c>
      <c r="AC6491" s="76" t="s">
        <v>117</v>
      </c>
      <c r="AD6491" s="76" t="s">
        <v>127</v>
      </c>
      <c r="AE6491" s="76" t="n">
        <v>37000</v>
      </c>
      <c r="AF6491" s="76" t="s">
        <v>26034</v>
      </c>
      <c r="AK6491" s="76" t="s">
        <v>129</v>
      </c>
      <c r="AL6491" s="76" t="n">
        <v>0</v>
      </c>
      <c r="AM6491" s="76" t="n">
        <v>0</v>
      </c>
    </row>
    <row r="6492" customFormat="false" ht="15" hidden="false" customHeight="false" outlineLevel="0" collapsed="false">
      <c r="A6492" s="76" t="n">
        <v>1097376</v>
      </c>
      <c r="B6492" s="76" t="s">
        <v>26035</v>
      </c>
      <c r="C6492" s="76" t="s">
        <v>26036</v>
      </c>
      <c r="D6492" s="76" t="n">
        <v>6946309</v>
      </c>
      <c r="E6492" s="76" t="s">
        <v>132</v>
      </c>
      <c r="F6492" s="76" t="s">
        <v>132</v>
      </c>
      <c r="H6492" s="78" t="n">
        <v>31095</v>
      </c>
      <c r="I6492" s="76" t="s">
        <v>23</v>
      </c>
      <c r="J6492" s="76" t="n">
        <v>-40</v>
      </c>
      <c r="K6492" s="76" t="s">
        <v>41</v>
      </c>
      <c r="M6492" s="76" t="s">
        <v>134</v>
      </c>
      <c r="N6492" s="79" t="s">
        <v>1186</v>
      </c>
      <c r="O6492" s="76" t="s">
        <v>1187</v>
      </c>
      <c r="P6492" s="78" t="n">
        <v>45544</v>
      </c>
      <c r="Q6492" s="76" t="s">
        <v>114</v>
      </c>
      <c r="R6492" s="78" t="n">
        <v>42380</v>
      </c>
      <c r="S6492" s="78" t="n">
        <v>45138</v>
      </c>
      <c r="T6492" s="76" t="s">
        <v>183</v>
      </c>
      <c r="U6492" s="76" t="n">
        <v>1139</v>
      </c>
      <c r="X6492" s="76" t="n">
        <v>11</v>
      </c>
      <c r="Y6492" s="76" t="s">
        <v>116</v>
      </c>
      <c r="AB6492" s="78" t="n">
        <v>45108</v>
      </c>
      <c r="AC6492" s="76" t="s">
        <v>1201</v>
      </c>
      <c r="AD6492" s="76" t="s">
        <v>26037</v>
      </c>
      <c r="AE6492" s="76" t="n">
        <v>45100</v>
      </c>
      <c r="AF6492" s="76" t="s">
        <v>26038</v>
      </c>
      <c r="AJ6492" s="79" t="s">
        <v>26039</v>
      </c>
      <c r="AK6492" s="76" t="s">
        <v>26040</v>
      </c>
      <c r="AL6492" s="76" t="n">
        <v>0</v>
      </c>
      <c r="AM6492" s="76" t="n">
        <v>0</v>
      </c>
    </row>
    <row r="6493" customFormat="false" ht="15" hidden="false" customHeight="false" outlineLevel="0" collapsed="false">
      <c r="A6493" s="76" t="n">
        <v>1587767</v>
      </c>
      <c r="B6493" s="76" t="s">
        <v>26041</v>
      </c>
      <c r="C6493" s="76" t="s">
        <v>223</v>
      </c>
      <c r="D6493" s="76" t="n">
        <v>4539756</v>
      </c>
      <c r="E6493" s="76" t="s">
        <v>132</v>
      </c>
      <c r="F6493" s="76" t="s">
        <v>1303</v>
      </c>
      <c r="H6493" s="78" t="n">
        <v>41399</v>
      </c>
      <c r="I6493" s="76" t="s">
        <v>110</v>
      </c>
      <c r="J6493" s="76" t="n">
        <v>-12</v>
      </c>
      <c r="K6493" s="76" t="s">
        <v>41</v>
      </c>
      <c r="M6493" s="76" t="s">
        <v>134</v>
      </c>
      <c r="N6493" s="79" t="s">
        <v>644</v>
      </c>
      <c r="O6493" s="76" t="s">
        <v>645</v>
      </c>
      <c r="P6493" s="78" t="n">
        <v>45616</v>
      </c>
      <c r="Q6493" s="76" t="s">
        <v>114</v>
      </c>
      <c r="R6493" s="78" t="n">
        <v>45460</v>
      </c>
      <c r="T6493" s="76" t="s">
        <v>115</v>
      </c>
      <c r="U6493" s="76" t="n">
        <v>500</v>
      </c>
      <c r="X6493" s="76" t="n">
        <v>5</v>
      </c>
      <c r="Y6493" s="76" t="s">
        <v>116</v>
      </c>
      <c r="AC6493" s="76" t="s">
        <v>117</v>
      </c>
      <c r="AD6493" s="76" t="s">
        <v>10122</v>
      </c>
      <c r="AE6493" s="76" t="n">
        <v>45740</v>
      </c>
      <c r="AF6493" s="76" t="s">
        <v>26042</v>
      </c>
      <c r="AJ6493" s="79" t="s">
        <v>13946</v>
      </c>
      <c r="AK6493" s="76" t="s">
        <v>26043</v>
      </c>
      <c r="AL6493" s="76" t="n">
        <v>0</v>
      </c>
      <c r="AM6493" s="76" t="n">
        <v>0</v>
      </c>
    </row>
    <row r="6494" customFormat="false" ht="15" hidden="false" customHeight="false" outlineLevel="0" collapsed="false">
      <c r="A6494" s="76" t="n">
        <v>1621200</v>
      </c>
      <c r="B6494" s="76" t="s">
        <v>26044</v>
      </c>
      <c r="C6494" s="76" t="s">
        <v>26045</v>
      </c>
      <c r="D6494" s="76" t="n">
        <v>4540576</v>
      </c>
      <c r="E6494" s="76" t="s">
        <v>109</v>
      </c>
      <c r="H6494" s="78" t="n">
        <v>40256</v>
      </c>
      <c r="I6494" s="76" t="s">
        <v>256</v>
      </c>
      <c r="J6494" s="76" t="n">
        <v>-15</v>
      </c>
      <c r="K6494" s="76" t="s">
        <v>41</v>
      </c>
      <c r="M6494" s="76" t="s">
        <v>134</v>
      </c>
      <c r="N6494" s="79" t="s">
        <v>449</v>
      </c>
      <c r="O6494" s="76" t="s">
        <v>450</v>
      </c>
      <c r="P6494" s="78" t="n">
        <v>45555</v>
      </c>
      <c r="Q6494" s="76" t="s">
        <v>114</v>
      </c>
      <c r="R6494" s="78" t="n">
        <v>45555</v>
      </c>
      <c r="T6494" s="76" t="s">
        <v>115</v>
      </c>
      <c r="U6494" s="76" t="n">
        <v>500</v>
      </c>
      <c r="X6494" s="76" t="n">
        <v>5</v>
      </c>
      <c r="Y6494" s="76" t="s">
        <v>116</v>
      </c>
      <c r="AC6494" s="76" t="s">
        <v>117</v>
      </c>
      <c r="AD6494" s="76" t="s">
        <v>451</v>
      </c>
      <c r="AE6494" s="76" t="n">
        <v>45100</v>
      </c>
      <c r="AF6494" s="76" t="s">
        <v>452</v>
      </c>
      <c r="AK6494" s="76" t="s">
        <v>453</v>
      </c>
      <c r="AL6494" s="76" t="n">
        <v>0</v>
      </c>
      <c r="AM6494" s="76" t="n">
        <v>0</v>
      </c>
    </row>
    <row r="6495" customFormat="false" ht="15" hidden="false" customHeight="false" outlineLevel="0" collapsed="false">
      <c r="A6495" s="76" t="n">
        <v>1661449</v>
      </c>
      <c r="B6495" s="76" t="s">
        <v>26046</v>
      </c>
      <c r="C6495" s="76" t="s">
        <v>26047</v>
      </c>
      <c r="D6495" s="76" t="n">
        <v>3738164</v>
      </c>
      <c r="E6495" s="76" t="s">
        <v>109</v>
      </c>
      <c r="H6495" s="78" t="n">
        <v>41468</v>
      </c>
      <c r="I6495" s="76" t="s">
        <v>110</v>
      </c>
      <c r="J6495" s="76" t="n">
        <v>-12</v>
      </c>
      <c r="K6495" s="76" t="s">
        <v>2</v>
      </c>
      <c r="M6495" s="76" t="s">
        <v>124</v>
      </c>
      <c r="N6495" s="79" t="s">
        <v>1338</v>
      </c>
      <c r="O6495" s="76" t="s">
        <v>1339</v>
      </c>
      <c r="P6495" s="78" t="n">
        <v>45618</v>
      </c>
      <c r="Q6495" s="76" t="s">
        <v>114</v>
      </c>
      <c r="R6495" s="78" t="n">
        <v>45618</v>
      </c>
      <c r="S6495" s="78" t="n">
        <v>45611</v>
      </c>
      <c r="T6495" s="76" t="s">
        <v>201</v>
      </c>
      <c r="U6495" s="76" t="n">
        <v>500</v>
      </c>
      <c r="X6495" s="76" t="n">
        <v>5</v>
      </c>
      <c r="Y6495" s="76" t="s">
        <v>116</v>
      </c>
      <c r="AC6495" s="76" t="s">
        <v>117</v>
      </c>
      <c r="AD6495" s="76" t="s">
        <v>1340</v>
      </c>
      <c r="AE6495" s="76" t="n">
        <v>37130</v>
      </c>
      <c r="AF6495" s="76" t="s">
        <v>26048</v>
      </c>
      <c r="AI6495" s="79" t="s">
        <v>26049</v>
      </c>
      <c r="AJ6495" s="76" t="s">
        <v>26050</v>
      </c>
      <c r="AK6495" s="76" t="s">
        <v>8915</v>
      </c>
      <c r="AL6495" s="76" t="n">
        <v>1</v>
      </c>
      <c r="AM6495" s="76" t="n">
        <v>0</v>
      </c>
    </row>
    <row r="6496" customFormat="false" ht="15" hidden="false" customHeight="false" outlineLevel="0" collapsed="false">
      <c r="A6496" s="76" t="n">
        <v>1589391</v>
      </c>
      <c r="B6496" s="76" t="s">
        <v>26051</v>
      </c>
      <c r="C6496" s="76" t="s">
        <v>668</v>
      </c>
      <c r="D6496" s="76" t="n">
        <v>3737016</v>
      </c>
      <c r="E6496" s="76" t="s">
        <v>109</v>
      </c>
      <c r="F6496" s="76" t="s">
        <v>123</v>
      </c>
      <c r="H6496" s="78" t="n">
        <v>37946</v>
      </c>
      <c r="I6496" s="76" t="s">
        <v>23</v>
      </c>
      <c r="J6496" s="76" t="n">
        <v>-40</v>
      </c>
      <c r="K6496" s="76" t="s">
        <v>41</v>
      </c>
      <c r="M6496" s="76" t="s">
        <v>124</v>
      </c>
      <c r="N6496" s="79" t="s">
        <v>1926</v>
      </c>
      <c r="O6496" s="76" t="s">
        <v>1927</v>
      </c>
      <c r="P6496" s="78" t="n">
        <v>45588</v>
      </c>
      <c r="Q6496" s="76" t="s">
        <v>114</v>
      </c>
      <c r="R6496" s="78" t="n">
        <v>45463</v>
      </c>
      <c r="S6496" s="78" t="n">
        <v>45574</v>
      </c>
      <c r="T6496" s="76" t="s">
        <v>201</v>
      </c>
      <c r="U6496" s="76" t="n">
        <v>500</v>
      </c>
      <c r="X6496" s="76" t="n">
        <v>5</v>
      </c>
      <c r="Y6496" s="76" t="s">
        <v>116</v>
      </c>
      <c r="AC6496" s="76" t="s">
        <v>117</v>
      </c>
      <c r="AD6496" s="76" t="s">
        <v>394</v>
      </c>
      <c r="AE6496" s="76" t="n">
        <v>37100</v>
      </c>
      <c r="AF6496" s="76" t="s">
        <v>26052</v>
      </c>
      <c r="AI6496" s="79" t="s">
        <v>26053</v>
      </c>
      <c r="AJ6496" s="79" t="s">
        <v>26053</v>
      </c>
      <c r="AK6496" s="76" t="s">
        <v>26054</v>
      </c>
      <c r="AL6496" s="76" t="n">
        <v>1</v>
      </c>
      <c r="AM6496" s="76" t="n">
        <v>1</v>
      </c>
    </row>
    <row r="6497" customFormat="false" ht="15" hidden="false" customHeight="false" outlineLevel="0" collapsed="false">
      <c r="A6497" s="76" t="n">
        <v>1622196</v>
      </c>
      <c r="B6497" s="76" t="s">
        <v>26055</v>
      </c>
      <c r="C6497" s="76" t="s">
        <v>26056</v>
      </c>
      <c r="D6497" s="76" t="n">
        <v>3737475</v>
      </c>
      <c r="E6497" s="76" t="s">
        <v>109</v>
      </c>
      <c r="H6497" s="78" t="n">
        <v>42585</v>
      </c>
      <c r="I6497" s="76" t="s">
        <v>109</v>
      </c>
      <c r="J6497" s="76" t="n">
        <v>-9</v>
      </c>
      <c r="K6497" s="76" t="s">
        <v>41</v>
      </c>
      <c r="M6497" s="76" t="s">
        <v>124</v>
      </c>
      <c r="N6497" s="79" t="s">
        <v>856</v>
      </c>
      <c r="O6497" s="76" t="s">
        <v>857</v>
      </c>
      <c r="P6497" s="78" t="n">
        <v>45556</v>
      </c>
      <c r="Q6497" s="76" t="s">
        <v>114</v>
      </c>
      <c r="R6497" s="78" t="n">
        <v>45556</v>
      </c>
      <c r="T6497" s="76" t="s">
        <v>115</v>
      </c>
      <c r="U6497" s="76" t="n">
        <v>500</v>
      </c>
      <c r="X6497" s="76" t="n">
        <v>5</v>
      </c>
      <c r="Y6497" s="76" t="s">
        <v>116</v>
      </c>
      <c r="AC6497" s="76" t="s">
        <v>117</v>
      </c>
      <c r="AD6497" s="76" t="s">
        <v>127</v>
      </c>
      <c r="AE6497" s="76" t="n">
        <v>37200</v>
      </c>
      <c r="AF6497" s="76" t="s">
        <v>26057</v>
      </c>
      <c r="AJ6497" s="79" t="s">
        <v>26058</v>
      </c>
      <c r="AK6497" s="76" t="s">
        <v>26059</v>
      </c>
      <c r="AL6497" s="76" t="n">
        <v>0</v>
      </c>
      <c r="AM6497" s="76" t="n">
        <v>0</v>
      </c>
    </row>
    <row r="6498" customFormat="false" ht="15" hidden="false" customHeight="false" outlineLevel="0" collapsed="false">
      <c r="A6498" s="76" t="n">
        <v>1642665</v>
      </c>
      <c r="B6498" s="76" t="s">
        <v>26060</v>
      </c>
      <c r="C6498" s="76" t="s">
        <v>26061</v>
      </c>
      <c r="D6498" s="76" t="n">
        <v>4540933</v>
      </c>
      <c r="E6498" s="76" t="s">
        <v>109</v>
      </c>
      <c r="H6498" s="78" t="n">
        <v>40085</v>
      </c>
      <c r="I6498" s="76" t="s">
        <v>133</v>
      </c>
      <c r="J6498" s="76" t="n">
        <v>-16</v>
      </c>
      <c r="K6498" s="76" t="s">
        <v>41</v>
      </c>
      <c r="M6498" s="76" t="s">
        <v>134</v>
      </c>
      <c r="N6498" s="79" t="s">
        <v>3877</v>
      </c>
      <c r="O6498" s="76" t="s">
        <v>3878</v>
      </c>
      <c r="P6498" s="78" t="n">
        <v>45574</v>
      </c>
      <c r="Q6498" s="76" t="s">
        <v>114</v>
      </c>
      <c r="R6498" s="78" t="n">
        <v>45574</v>
      </c>
      <c r="T6498" s="76" t="s">
        <v>115</v>
      </c>
      <c r="U6498" s="76" t="n">
        <v>500</v>
      </c>
      <c r="X6498" s="76" t="n">
        <v>5</v>
      </c>
      <c r="Y6498" s="76" t="s">
        <v>116</v>
      </c>
      <c r="AC6498" s="76" t="s">
        <v>117</v>
      </c>
      <c r="AD6498" s="76" t="s">
        <v>5245</v>
      </c>
      <c r="AE6498" s="76" t="n">
        <v>45120</v>
      </c>
      <c r="AF6498" s="76" t="s">
        <v>26062</v>
      </c>
      <c r="AI6498" s="79" t="s">
        <v>26063</v>
      </c>
      <c r="AJ6498" s="79" t="s">
        <v>26064</v>
      </c>
      <c r="AK6498" s="76" t="s">
        <v>26065</v>
      </c>
      <c r="AL6498" s="76" t="n">
        <v>0</v>
      </c>
      <c r="AM6498" s="76" t="n">
        <v>0</v>
      </c>
    </row>
    <row r="6499" customFormat="false" ht="15" hidden="false" customHeight="false" outlineLevel="0" collapsed="false">
      <c r="A6499" s="76" t="n">
        <v>1645575</v>
      </c>
      <c r="B6499" s="76" t="s">
        <v>26066</v>
      </c>
      <c r="C6499" s="76" t="s">
        <v>1116</v>
      </c>
      <c r="D6499" s="76" t="n">
        <v>1812106</v>
      </c>
      <c r="E6499" s="76" t="s">
        <v>109</v>
      </c>
      <c r="H6499" s="78" t="n">
        <v>41860</v>
      </c>
      <c r="I6499" s="76" t="s">
        <v>190</v>
      </c>
      <c r="J6499" s="76" t="n">
        <v>-11</v>
      </c>
      <c r="K6499" s="76" t="s">
        <v>41</v>
      </c>
      <c r="M6499" s="76" t="s">
        <v>111</v>
      </c>
      <c r="N6499" s="79" t="s">
        <v>199</v>
      </c>
      <c r="O6499" s="76" t="s">
        <v>200</v>
      </c>
      <c r="P6499" s="78" t="n">
        <v>45576</v>
      </c>
      <c r="Q6499" s="76" t="s">
        <v>114</v>
      </c>
      <c r="R6499" s="78" t="n">
        <v>45576</v>
      </c>
      <c r="T6499" s="76" t="s">
        <v>115</v>
      </c>
      <c r="U6499" s="76" t="n">
        <v>500</v>
      </c>
      <c r="X6499" s="76" t="n">
        <v>5</v>
      </c>
      <c r="Y6499" s="76" t="s">
        <v>116</v>
      </c>
      <c r="AC6499" s="76" t="s">
        <v>117</v>
      </c>
      <c r="AD6499" s="76" t="s">
        <v>14171</v>
      </c>
      <c r="AE6499" s="76" t="n">
        <v>18190</v>
      </c>
      <c r="AF6499" s="76" t="s">
        <v>26067</v>
      </c>
      <c r="AK6499" s="76" t="s">
        <v>26068</v>
      </c>
      <c r="AL6499" s="76" t="n">
        <v>0</v>
      </c>
      <c r="AM6499" s="76" t="n">
        <v>0</v>
      </c>
    </row>
    <row r="6500" customFormat="false" ht="15" hidden="false" customHeight="false" outlineLevel="0" collapsed="false">
      <c r="A6500" s="76" t="n">
        <v>1653388</v>
      </c>
      <c r="B6500" s="76" t="s">
        <v>26069</v>
      </c>
      <c r="C6500" s="76" t="s">
        <v>26070</v>
      </c>
      <c r="D6500" s="76" t="n">
        <v>2817700</v>
      </c>
      <c r="E6500" s="76" t="s">
        <v>109</v>
      </c>
      <c r="H6500" s="78" t="n">
        <v>25642</v>
      </c>
      <c r="I6500" s="76" t="s">
        <v>208</v>
      </c>
      <c r="J6500" s="76" t="s">
        <v>209</v>
      </c>
      <c r="K6500" s="76" t="s">
        <v>41</v>
      </c>
      <c r="M6500" s="76" t="s">
        <v>155</v>
      </c>
      <c r="N6500" s="79" t="s">
        <v>728</v>
      </c>
      <c r="O6500" s="76" t="s">
        <v>729</v>
      </c>
      <c r="P6500" s="78" t="n">
        <v>45627</v>
      </c>
      <c r="Q6500" s="76" t="s">
        <v>114</v>
      </c>
      <c r="R6500" s="78" t="n">
        <v>45593</v>
      </c>
      <c r="S6500" s="78" t="n">
        <v>45604</v>
      </c>
      <c r="T6500" s="76" t="s">
        <v>201</v>
      </c>
      <c r="U6500" s="76" t="n">
        <v>500</v>
      </c>
      <c r="X6500" s="76" t="n">
        <v>5</v>
      </c>
      <c r="Y6500" s="76" t="s">
        <v>116</v>
      </c>
      <c r="AC6500" s="76" t="s">
        <v>117</v>
      </c>
      <c r="AD6500" s="76" t="s">
        <v>20768</v>
      </c>
      <c r="AE6500" s="76" t="n">
        <v>72000</v>
      </c>
      <c r="AF6500" s="76" t="s">
        <v>26071</v>
      </c>
      <c r="AJ6500" s="79" t="s">
        <v>26072</v>
      </c>
      <c r="AK6500" s="76" t="s">
        <v>26073</v>
      </c>
      <c r="AL6500" s="76" t="n">
        <v>0</v>
      </c>
      <c r="AM6500" s="76" t="n">
        <v>0</v>
      </c>
    </row>
    <row r="6501" customFormat="false" ht="15" hidden="false" customHeight="false" outlineLevel="0" collapsed="false">
      <c r="A6501" s="76" t="n">
        <v>1137482</v>
      </c>
      <c r="B6501" s="76" t="s">
        <v>26074</v>
      </c>
      <c r="C6501" s="76" t="s">
        <v>1849</v>
      </c>
      <c r="D6501" s="76" t="n">
        <v>9320760</v>
      </c>
      <c r="E6501" s="76" t="s">
        <v>132</v>
      </c>
      <c r="H6501" s="78" t="n">
        <v>25122</v>
      </c>
      <c r="I6501" s="76" t="s">
        <v>321</v>
      </c>
      <c r="J6501" s="76" t="s">
        <v>322</v>
      </c>
      <c r="K6501" s="76" t="s">
        <v>41</v>
      </c>
      <c r="M6501" s="76" t="s">
        <v>286</v>
      </c>
      <c r="N6501" s="79" t="s">
        <v>3331</v>
      </c>
      <c r="O6501" s="76" t="s">
        <v>3332</v>
      </c>
      <c r="P6501" s="78" t="n">
        <v>45685</v>
      </c>
      <c r="Q6501" s="76" t="s">
        <v>114</v>
      </c>
      <c r="R6501" s="78" t="n">
        <v>42658</v>
      </c>
      <c r="S6501" s="78" t="n">
        <v>45664</v>
      </c>
      <c r="T6501" s="76" t="s">
        <v>201</v>
      </c>
      <c r="U6501" s="76" t="n">
        <v>500</v>
      </c>
      <c r="X6501" s="76" t="n">
        <v>5</v>
      </c>
      <c r="Y6501" s="76" t="s">
        <v>116</v>
      </c>
      <c r="AC6501" s="76" t="s">
        <v>117</v>
      </c>
      <c r="AD6501" s="76" t="s">
        <v>26075</v>
      </c>
      <c r="AE6501" s="76" t="n">
        <v>41800</v>
      </c>
      <c r="AF6501" s="76" t="s">
        <v>26076</v>
      </c>
      <c r="AI6501" s="79" t="s">
        <v>26077</v>
      </c>
      <c r="AJ6501" s="79" t="s">
        <v>26078</v>
      </c>
      <c r="AK6501" s="76" t="s">
        <v>26079</v>
      </c>
      <c r="AL6501" s="76" t="n">
        <v>0</v>
      </c>
      <c r="AM6501" s="76" t="n">
        <v>0</v>
      </c>
    </row>
    <row r="6502" customFormat="false" ht="15" hidden="false" customHeight="false" outlineLevel="0" collapsed="false">
      <c r="A6502" s="76" t="n">
        <v>1259276</v>
      </c>
      <c r="B6502" s="76" t="s">
        <v>26074</v>
      </c>
      <c r="C6502" s="76" t="s">
        <v>1545</v>
      </c>
      <c r="D6502" s="76" t="n">
        <v>4530690</v>
      </c>
      <c r="E6502" s="76" t="s">
        <v>109</v>
      </c>
      <c r="H6502" s="78" t="n">
        <v>41823</v>
      </c>
      <c r="I6502" s="76" t="s">
        <v>190</v>
      </c>
      <c r="J6502" s="76" t="n">
        <v>-11</v>
      </c>
      <c r="K6502" s="76" t="s">
        <v>41</v>
      </c>
      <c r="M6502" s="76" t="s">
        <v>134</v>
      </c>
      <c r="N6502" s="79" t="s">
        <v>349</v>
      </c>
      <c r="O6502" s="76" t="s">
        <v>350</v>
      </c>
      <c r="P6502" s="78" t="n">
        <v>45624</v>
      </c>
      <c r="Q6502" s="76" t="s">
        <v>114</v>
      </c>
      <c r="R6502" s="78" t="n">
        <v>43594</v>
      </c>
      <c r="T6502" s="76" t="s">
        <v>115</v>
      </c>
      <c r="U6502" s="76" t="n">
        <v>500</v>
      </c>
      <c r="X6502" s="76" t="n">
        <v>5</v>
      </c>
      <c r="Y6502" s="76" t="s">
        <v>116</v>
      </c>
      <c r="AC6502" s="76" t="s">
        <v>117</v>
      </c>
      <c r="AD6502" s="76" t="s">
        <v>553</v>
      </c>
      <c r="AE6502" s="76" t="n">
        <v>45160</v>
      </c>
      <c r="AF6502" s="76" t="s">
        <v>22335</v>
      </c>
      <c r="AK6502" s="76" t="s">
        <v>353</v>
      </c>
      <c r="AL6502" s="76" t="n">
        <v>0</v>
      </c>
      <c r="AM6502" s="76" t="n">
        <v>0</v>
      </c>
    </row>
    <row r="6503" customFormat="false" ht="15" hidden="false" customHeight="false" outlineLevel="0" collapsed="false">
      <c r="A6503" s="76" t="n">
        <v>1420158</v>
      </c>
      <c r="B6503" s="76" t="s">
        <v>26074</v>
      </c>
      <c r="C6503" s="76" t="s">
        <v>26080</v>
      </c>
      <c r="D6503" s="76" t="n">
        <v>3733904</v>
      </c>
      <c r="E6503" s="76" t="s">
        <v>109</v>
      </c>
      <c r="F6503" s="76" t="s">
        <v>109</v>
      </c>
      <c r="H6503" s="78" t="n">
        <v>34863</v>
      </c>
      <c r="I6503" s="76" t="s">
        <v>23</v>
      </c>
      <c r="J6503" s="76" t="n">
        <v>-40</v>
      </c>
      <c r="K6503" s="76" t="s">
        <v>2</v>
      </c>
      <c r="M6503" s="76" t="s">
        <v>124</v>
      </c>
      <c r="N6503" s="79" t="s">
        <v>125</v>
      </c>
      <c r="O6503" s="76" t="s">
        <v>126</v>
      </c>
      <c r="P6503" s="78" t="n">
        <v>45546</v>
      </c>
      <c r="Q6503" s="76" t="s">
        <v>114</v>
      </c>
      <c r="R6503" s="78" t="n">
        <v>44811</v>
      </c>
      <c r="S6503" s="78" t="n">
        <v>44804</v>
      </c>
      <c r="T6503" s="76" t="s">
        <v>183</v>
      </c>
      <c r="U6503" s="76" t="n">
        <v>500</v>
      </c>
      <c r="X6503" s="76" t="n">
        <v>5</v>
      </c>
      <c r="Y6503" s="76" t="s">
        <v>116</v>
      </c>
      <c r="AC6503" s="76" t="s">
        <v>117</v>
      </c>
      <c r="AD6503" s="76" t="s">
        <v>127</v>
      </c>
      <c r="AE6503" s="76" t="n">
        <v>37000</v>
      </c>
      <c r="AF6503" s="76" t="s">
        <v>26081</v>
      </c>
      <c r="AJ6503" s="79" t="s">
        <v>26082</v>
      </c>
      <c r="AK6503" s="76" t="s">
        <v>26083</v>
      </c>
      <c r="AL6503" s="76" t="n">
        <v>0</v>
      </c>
      <c r="AM6503" s="76" t="n">
        <v>0</v>
      </c>
    </row>
    <row r="6504" customFormat="false" ht="15" hidden="false" customHeight="false" outlineLevel="0" collapsed="false">
      <c r="A6504" s="76" t="n">
        <v>1302041</v>
      </c>
      <c r="B6504" s="76" t="s">
        <v>26084</v>
      </c>
      <c r="C6504" s="76" t="s">
        <v>455</v>
      </c>
      <c r="D6504" s="76" t="n">
        <v>3732026</v>
      </c>
      <c r="E6504" s="76" t="s">
        <v>109</v>
      </c>
      <c r="F6504" s="76" t="s">
        <v>109</v>
      </c>
      <c r="H6504" s="78" t="n">
        <v>21565</v>
      </c>
      <c r="I6504" s="76" t="s">
        <v>305</v>
      </c>
      <c r="J6504" s="76" t="s">
        <v>306</v>
      </c>
      <c r="K6504" s="76" t="s">
        <v>41</v>
      </c>
      <c r="M6504" s="76" t="s">
        <v>124</v>
      </c>
      <c r="N6504" s="79" t="s">
        <v>1777</v>
      </c>
      <c r="O6504" s="76" t="s">
        <v>1778</v>
      </c>
      <c r="P6504" s="78" t="n">
        <v>45560</v>
      </c>
      <c r="Q6504" s="76" t="s">
        <v>114</v>
      </c>
      <c r="R6504" s="78" t="n">
        <v>43803</v>
      </c>
      <c r="S6504" s="78" t="n">
        <v>45194</v>
      </c>
      <c r="T6504" s="76" t="s">
        <v>183</v>
      </c>
      <c r="U6504" s="76" t="n">
        <v>500</v>
      </c>
      <c r="X6504" s="76" t="n">
        <v>5</v>
      </c>
      <c r="Y6504" s="76" t="s">
        <v>116</v>
      </c>
      <c r="AC6504" s="76" t="s">
        <v>117</v>
      </c>
      <c r="AD6504" s="76" t="s">
        <v>2717</v>
      </c>
      <c r="AE6504" s="76" t="n">
        <v>37270</v>
      </c>
      <c r="AF6504" s="76" t="s">
        <v>26085</v>
      </c>
      <c r="AJ6504" s="79" t="s">
        <v>26086</v>
      </c>
      <c r="AK6504" s="76" t="s">
        <v>26087</v>
      </c>
      <c r="AL6504" s="76" t="n">
        <v>0</v>
      </c>
      <c r="AM6504" s="76" t="n">
        <v>0</v>
      </c>
    </row>
    <row r="6505" customFormat="false" ht="15" hidden="false" customHeight="false" outlineLevel="0" collapsed="false">
      <c r="A6505" s="76" t="n">
        <v>1103109</v>
      </c>
      <c r="B6505" s="76" t="s">
        <v>26088</v>
      </c>
      <c r="C6505" s="76" t="s">
        <v>13605</v>
      </c>
      <c r="D6505" s="76" t="n">
        <v>3727845</v>
      </c>
      <c r="E6505" s="76" t="s">
        <v>132</v>
      </c>
      <c r="F6505" s="76" t="s">
        <v>132</v>
      </c>
      <c r="H6505" s="78" t="n">
        <v>26879</v>
      </c>
      <c r="I6505" s="76" t="s">
        <v>208</v>
      </c>
      <c r="J6505" s="76" t="s">
        <v>209</v>
      </c>
      <c r="K6505" s="76" t="s">
        <v>41</v>
      </c>
      <c r="M6505" s="76" t="s">
        <v>124</v>
      </c>
      <c r="N6505" s="79" t="s">
        <v>1931</v>
      </c>
      <c r="O6505" s="76" t="s">
        <v>1932</v>
      </c>
      <c r="P6505" s="78" t="n">
        <v>45548</v>
      </c>
      <c r="Q6505" s="76" t="s">
        <v>114</v>
      </c>
      <c r="R6505" s="78" t="n">
        <v>42447</v>
      </c>
      <c r="S6505" s="78" t="n">
        <v>44884</v>
      </c>
      <c r="T6505" s="76" t="s">
        <v>183</v>
      </c>
      <c r="U6505" s="76" t="n">
        <v>541</v>
      </c>
      <c r="X6505" s="76" t="n">
        <v>5</v>
      </c>
      <c r="Y6505" s="76" t="s">
        <v>116</v>
      </c>
      <c r="AC6505" s="76" t="s">
        <v>117</v>
      </c>
      <c r="AD6505" s="76" t="s">
        <v>11552</v>
      </c>
      <c r="AE6505" s="76" t="n">
        <v>37420</v>
      </c>
      <c r="AF6505" s="76" t="s">
        <v>26089</v>
      </c>
      <c r="AK6505" s="76" t="s">
        <v>329</v>
      </c>
      <c r="AL6505" s="76" t="n">
        <v>0</v>
      </c>
      <c r="AM6505" s="76" t="n">
        <v>0</v>
      </c>
    </row>
    <row r="6506" customFormat="false" ht="15" hidden="false" customHeight="false" outlineLevel="0" collapsed="false">
      <c r="A6506" s="76" t="n">
        <v>1632078</v>
      </c>
      <c r="B6506" s="76" t="s">
        <v>26090</v>
      </c>
      <c r="C6506" s="76" t="s">
        <v>8313</v>
      </c>
      <c r="D6506" s="76" t="n">
        <v>4116529</v>
      </c>
      <c r="E6506" s="76" t="s">
        <v>109</v>
      </c>
      <c r="H6506" s="78" t="n">
        <v>42899</v>
      </c>
      <c r="I6506" s="76" t="s">
        <v>109</v>
      </c>
      <c r="J6506" s="76" t="n">
        <v>-9</v>
      </c>
      <c r="K6506" s="76" t="s">
        <v>41</v>
      </c>
      <c r="M6506" s="76" t="s">
        <v>286</v>
      </c>
      <c r="N6506" s="79" t="s">
        <v>385</v>
      </c>
      <c r="O6506" s="76" t="s">
        <v>386</v>
      </c>
      <c r="P6506" s="78" t="n">
        <v>45564</v>
      </c>
      <c r="Q6506" s="76" t="s">
        <v>114</v>
      </c>
      <c r="R6506" s="78" t="n">
        <v>45564</v>
      </c>
      <c r="T6506" s="76" t="s">
        <v>115</v>
      </c>
      <c r="U6506" s="76" t="n">
        <v>500</v>
      </c>
      <c r="X6506" s="76" t="n">
        <v>5</v>
      </c>
      <c r="Y6506" s="76" t="s">
        <v>116</v>
      </c>
      <c r="AC6506" s="76" t="s">
        <v>117</v>
      </c>
      <c r="AD6506" s="76" t="s">
        <v>26091</v>
      </c>
      <c r="AE6506" s="76" t="n">
        <v>41350</v>
      </c>
      <c r="AF6506" s="76" t="s">
        <v>26092</v>
      </c>
      <c r="AK6506" s="76" t="s">
        <v>26093</v>
      </c>
      <c r="AL6506" s="76" t="n">
        <v>0</v>
      </c>
      <c r="AM6506" s="76" t="n">
        <v>0</v>
      </c>
    </row>
    <row r="6507" customFormat="false" ht="15" hidden="false" customHeight="false" outlineLevel="0" collapsed="false">
      <c r="A6507" s="76" t="n">
        <v>1632085</v>
      </c>
      <c r="B6507" s="76" t="s">
        <v>26090</v>
      </c>
      <c r="C6507" s="76" t="s">
        <v>26094</v>
      </c>
      <c r="D6507" s="76" t="n">
        <v>4116530</v>
      </c>
      <c r="E6507" s="76" t="s">
        <v>109</v>
      </c>
      <c r="H6507" s="78" t="n">
        <v>44010</v>
      </c>
      <c r="I6507" s="76" t="s">
        <v>109</v>
      </c>
      <c r="J6507" s="76" t="n">
        <v>-9</v>
      </c>
      <c r="K6507" s="76" t="s">
        <v>41</v>
      </c>
      <c r="M6507" s="76" t="s">
        <v>286</v>
      </c>
      <c r="N6507" s="79" t="s">
        <v>385</v>
      </c>
      <c r="O6507" s="76" t="s">
        <v>386</v>
      </c>
      <c r="P6507" s="78" t="n">
        <v>45564</v>
      </c>
      <c r="Q6507" s="76" t="s">
        <v>114</v>
      </c>
      <c r="R6507" s="78" t="n">
        <v>45564</v>
      </c>
      <c r="T6507" s="76" t="s">
        <v>115</v>
      </c>
      <c r="U6507" s="76" t="n">
        <v>500</v>
      </c>
      <c r="X6507" s="76" t="n">
        <v>5</v>
      </c>
      <c r="Y6507" s="76" t="s">
        <v>116</v>
      </c>
      <c r="AC6507" s="76" t="s">
        <v>117</v>
      </c>
      <c r="AD6507" s="76" t="s">
        <v>26091</v>
      </c>
      <c r="AE6507" s="76" t="n">
        <v>41350</v>
      </c>
      <c r="AF6507" s="76" t="s">
        <v>26095</v>
      </c>
      <c r="AK6507" s="76" t="s">
        <v>26093</v>
      </c>
      <c r="AL6507" s="76" t="n">
        <v>0</v>
      </c>
      <c r="AM6507" s="76" t="n">
        <v>0</v>
      </c>
    </row>
    <row r="6508" customFormat="false" ht="15" hidden="false" customHeight="false" outlineLevel="0" collapsed="false">
      <c r="A6508" s="76" t="n">
        <v>1670139</v>
      </c>
      <c r="B6508" s="76" t="s">
        <v>26096</v>
      </c>
      <c r="C6508" s="76" t="s">
        <v>26097</v>
      </c>
      <c r="D6508" s="76" t="n">
        <v>3738276</v>
      </c>
      <c r="E6508" s="76" t="s">
        <v>123</v>
      </c>
      <c r="H6508" s="78" t="n">
        <v>42041</v>
      </c>
      <c r="I6508" s="76" t="s">
        <v>231</v>
      </c>
      <c r="J6508" s="76" t="n">
        <v>-10</v>
      </c>
      <c r="K6508" s="76" t="s">
        <v>2</v>
      </c>
      <c r="M6508" s="76" t="s">
        <v>124</v>
      </c>
      <c r="N6508" s="79" t="s">
        <v>125</v>
      </c>
      <c r="O6508" s="76" t="s">
        <v>126</v>
      </c>
      <c r="P6508" s="78" t="n">
        <v>45640</v>
      </c>
      <c r="Q6508" s="76" t="s">
        <v>114</v>
      </c>
      <c r="R6508" s="78" t="n">
        <v>45640</v>
      </c>
      <c r="T6508" s="76" t="s">
        <v>115</v>
      </c>
      <c r="U6508" s="76" t="n">
        <v>500</v>
      </c>
      <c r="X6508" s="76" t="n">
        <v>5</v>
      </c>
      <c r="Y6508" s="76" t="s">
        <v>116</v>
      </c>
      <c r="AC6508" s="76" t="s">
        <v>117</v>
      </c>
      <c r="AD6508" s="76" t="s">
        <v>127</v>
      </c>
      <c r="AE6508" s="76" t="n">
        <v>37000</v>
      </c>
      <c r="AF6508" s="76" t="s">
        <v>128</v>
      </c>
      <c r="AK6508" s="76" t="s">
        <v>129</v>
      </c>
      <c r="AL6508" s="76" t="n">
        <v>0</v>
      </c>
      <c r="AM6508" s="76" t="n">
        <v>0</v>
      </c>
    </row>
    <row r="6509" customFormat="false" ht="15" hidden="false" customHeight="false" outlineLevel="0" collapsed="false">
      <c r="A6509" s="76" t="n">
        <v>1589806</v>
      </c>
      <c r="B6509" s="76" t="s">
        <v>26098</v>
      </c>
      <c r="C6509" s="76" t="s">
        <v>238</v>
      </c>
      <c r="D6509" s="76" t="n">
        <v>4540049</v>
      </c>
      <c r="E6509" s="76" t="s">
        <v>109</v>
      </c>
      <c r="F6509" s="76" t="s">
        <v>109</v>
      </c>
      <c r="H6509" s="78" t="n">
        <v>42948</v>
      </c>
      <c r="I6509" s="76" t="s">
        <v>109</v>
      </c>
      <c r="J6509" s="76" t="n">
        <v>-9</v>
      </c>
      <c r="K6509" s="76" t="s">
        <v>41</v>
      </c>
      <c r="M6509" s="76" t="s">
        <v>134</v>
      </c>
      <c r="N6509" s="79" t="s">
        <v>349</v>
      </c>
      <c r="O6509" s="76" t="s">
        <v>350</v>
      </c>
      <c r="P6509" s="78" t="n">
        <v>45624</v>
      </c>
      <c r="Q6509" s="76" t="s">
        <v>114</v>
      </c>
      <c r="R6509" s="78" t="n">
        <v>45464</v>
      </c>
      <c r="T6509" s="76" t="s">
        <v>115</v>
      </c>
      <c r="U6509" s="76" t="n">
        <v>500</v>
      </c>
      <c r="X6509" s="76" t="n">
        <v>5</v>
      </c>
      <c r="Y6509" s="76" t="s">
        <v>116</v>
      </c>
      <c r="AC6509" s="76" t="s">
        <v>117</v>
      </c>
      <c r="AD6509" s="76" t="s">
        <v>553</v>
      </c>
      <c r="AE6509" s="76" t="n">
        <v>45160</v>
      </c>
      <c r="AF6509" s="76" t="s">
        <v>554</v>
      </c>
      <c r="AK6509" s="76" t="s">
        <v>353</v>
      </c>
      <c r="AL6509" s="76" t="n">
        <v>0</v>
      </c>
      <c r="AM6509" s="76" t="n">
        <v>0</v>
      </c>
    </row>
    <row r="6510" customFormat="false" ht="15" hidden="false" customHeight="false" outlineLevel="0" collapsed="false">
      <c r="A6510" s="76" t="n">
        <v>1515226</v>
      </c>
      <c r="B6510" s="76" t="s">
        <v>26099</v>
      </c>
      <c r="C6510" s="76" t="s">
        <v>702</v>
      </c>
      <c r="D6510" s="76" t="n">
        <v>4115896</v>
      </c>
      <c r="E6510" s="76" t="s">
        <v>132</v>
      </c>
      <c r="F6510" s="76" t="s">
        <v>132</v>
      </c>
      <c r="H6510" s="78" t="n">
        <v>37154</v>
      </c>
      <c r="I6510" s="76" t="s">
        <v>23</v>
      </c>
      <c r="J6510" s="76" t="n">
        <v>-40</v>
      </c>
      <c r="K6510" s="76" t="s">
        <v>41</v>
      </c>
      <c r="M6510" s="76" t="s">
        <v>286</v>
      </c>
      <c r="N6510" s="79" t="s">
        <v>1282</v>
      </c>
      <c r="O6510" s="76" t="s">
        <v>1283</v>
      </c>
      <c r="P6510" s="78" t="n">
        <v>45547</v>
      </c>
      <c r="Q6510" s="76" t="s">
        <v>114</v>
      </c>
      <c r="R6510" s="78" t="n">
        <v>45188</v>
      </c>
      <c r="S6510" s="78" t="n">
        <v>45161</v>
      </c>
      <c r="T6510" s="76" t="s">
        <v>183</v>
      </c>
      <c r="U6510" s="76" t="n">
        <v>1148</v>
      </c>
      <c r="X6510" s="76" t="n">
        <v>11</v>
      </c>
      <c r="Y6510" s="76" t="s">
        <v>116</v>
      </c>
      <c r="AB6510" s="78" t="n">
        <v>45474</v>
      </c>
      <c r="AC6510" s="76" t="s">
        <v>1201</v>
      </c>
      <c r="AD6510" s="76" t="s">
        <v>373</v>
      </c>
      <c r="AE6510" s="76" t="n">
        <v>41120</v>
      </c>
      <c r="AF6510" s="76" t="s">
        <v>26100</v>
      </c>
      <c r="AJ6510" s="79" t="s">
        <v>26101</v>
      </c>
      <c r="AK6510" s="76" t="s">
        <v>26102</v>
      </c>
      <c r="AL6510" s="76" t="n">
        <v>0</v>
      </c>
      <c r="AM6510" s="76" t="n">
        <v>0</v>
      </c>
    </row>
    <row r="6511" customFormat="false" ht="15" hidden="false" customHeight="false" outlineLevel="0" collapsed="false">
      <c r="A6511" s="76" t="n">
        <v>1514801</v>
      </c>
      <c r="B6511" s="76" t="s">
        <v>26103</v>
      </c>
      <c r="C6511" s="76" t="s">
        <v>13833</v>
      </c>
      <c r="D6511" s="76" t="n">
        <v>3736062</v>
      </c>
      <c r="E6511" s="76" t="s">
        <v>109</v>
      </c>
      <c r="F6511" s="76" t="s">
        <v>109</v>
      </c>
      <c r="H6511" s="78" t="n">
        <v>41668</v>
      </c>
      <c r="I6511" s="76" t="s">
        <v>190</v>
      </c>
      <c r="J6511" s="76" t="n">
        <v>-11</v>
      </c>
      <c r="K6511" s="76" t="s">
        <v>2</v>
      </c>
      <c r="M6511" s="76" t="s">
        <v>124</v>
      </c>
      <c r="N6511" s="79" t="s">
        <v>1338</v>
      </c>
      <c r="O6511" s="76" t="s">
        <v>1339</v>
      </c>
      <c r="P6511" s="78" t="n">
        <v>45543</v>
      </c>
      <c r="Q6511" s="76" t="s">
        <v>114</v>
      </c>
      <c r="R6511" s="78" t="n">
        <v>45187</v>
      </c>
      <c r="T6511" s="76" t="s">
        <v>115</v>
      </c>
      <c r="U6511" s="76" t="n">
        <v>500</v>
      </c>
      <c r="X6511" s="76" t="n">
        <v>5</v>
      </c>
      <c r="Y6511" s="76" t="s">
        <v>116</v>
      </c>
      <c r="AC6511" s="76" t="s">
        <v>117</v>
      </c>
      <c r="AD6511" s="76" t="s">
        <v>10771</v>
      </c>
      <c r="AE6511" s="76" t="n">
        <v>37130</v>
      </c>
      <c r="AF6511" s="76" t="s">
        <v>26104</v>
      </c>
      <c r="AJ6511" s="76" t="s">
        <v>26105</v>
      </c>
      <c r="AK6511" s="76" t="s">
        <v>26106</v>
      </c>
      <c r="AL6511" s="76" t="n">
        <v>1</v>
      </c>
      <c r="AM6511" s="76" t="n">
        <v>0</v>
      </c>
    </row>
    <row r="6512" customFormat="false" ht="15" hidden="false" customHeight="false" outlineLevel="0" collapsed="false">
      <c r="A6512" s="76" t="n">
        <v>1645308</v>
      </c>
      <c r="B6512" s="76" t="s">
        <v>26107</v>
      </c>
      <c r="C6512" s="76" t="s">
        <v>8519</v>
      </c>
      <c r="D6512" s="76" t="n">
        <v>4116692</v>
      </c>
      <c r="E6512" s="76" t="s">
        <v>109</v>
      </c>
      <c r="H6512" s="78" t="n">
        <v>43334</v>
      </c>
      <c r="I6512" s="76" t="s">
        <v>109</v>
      </c>
      <c r="J6512" s="76" t="n">
        <v>-9</v>
      </c>
      <c r="K6512" s="76" t="s">
        <v>2</v>
      </c>
      <c r="M6512" s="76" t="s">
        <v>286</v>
      </c>
      <c r="N6512" s="79" t="s">
        <v>3331</v>
      </c>
      <c r="O6512" s="76" t="s">
        <v>3332</v>
      </c>
      <c r="P6512" s="78" t="n">
        <v>45576</v>
      </c>
      <c r="Q6512" s="76" t="s">
        <v>114</v>
      </c>
      <c r="R6512" s="78" t="n">
        <v>45576</v>
      </c>
      <c r="S6512" s="78" t="n">
        <v>45569</v>
      </c>
      <c r="T6512" s="76" t="s">
        <v>201</v>
      </c>
      <c r="U6512" s="76" t="n">
        <v>500</v>
      </c>
      <c r="X6512" s="76" t="n">
        <v>5</v>
      </c>
      <c r="Y6512" s="76" t="s">
        <v>116</v>
      </c>
      <c r="AC6512" s="76" t="s">
        <v>117</v>
      </c>
      <c r="AD6512" s="76" t="s">
        <v>12018</v>
      </c>
      <c r="AE6512" s="76" t="n">
        <v>41800</v>
      </c>
      <c r="AF6512" s="76" t="s">
        <v>16372</v>
      </c>
      <c r="AJ6512" s="79" t="s">
        <v>16373</v>
      </c>
      <c r="AK6512" s="76" t="s">
        <v>16374</v>
      </c>
      <c r="AL6512" s="76" t="n">
        <v>0</v>
      </c>
      <c r="AM6512" s="76" t="n">
        <v>0</v>
      </c>
    </row>
    <row r="6513" customFormat="false" ht="15" hidden="false" customHeight="false" outlineLevel="0" collapsed="false">
      <c r="A6513" s="76" t="n">
        <v>1625233</v>
      </c>
      <c r="B6513" s="76" t="s">
        <v>26108</v>
      </c>
      <c r="C6513" s="76" t="s">
        <v>18496</v>
      </c>
      <c r="D6513" s="76" t="n">
        <v>4540638</v>
      </c>
      <c r="E6513" s="76" t="s">
        <v>109</v>
      </c>
      <c r="H6513" s="78" t="n">
        <v>42606</v>
      </c>
      <c r="I6513" s="76" t="s">
        <v>109</v>
      </c>
      <c r="J6513" s="76" t="n">
        <v>-9</v>
      </c>
      <c r="K6513" s="76" t="s">
        <v>41</v>
      </c>
      <c r="M6513" s="76" t="s">
        <v>134</v>
      </c>
      <c r="N6513" s="79" t="s">
        <v>356</v>
      </c>
      <c r="O6513" s="76" t="s">
        <v>357</v>
      </c>
      <c r="P6513" s="78" t="n">
        <v>45559</v>
      </c>
      <c r="Q6513" s="76" t="s">
        <v>114</v>
      </c>
      <c r="R6513" s="78" t="n">
        <v>45559</v>
      </c>
      <c r="T6513" s="76" t="s">
        <v>115</v>
      </c>
      <c r="U6513" s="76" t="n">
        <v>500</v>
      </c>
      <c r="X6513" s="76" t="n">
        <v>5</v>
      </c>
      <c r="Y6513" s="76" t="s">
        <v>116</v>
      </c>
      <c r="AC6513" s="76" t="s">
        <v>117</v>
      </c>
      <c r="AD6513" s="76" t="s">
        <v>1755</v>
      </c>
      <c r="AE6513" s="76" t="n">
        <v>45110</v>
      </c>
      <c r="AF6513" s="76" t="s">
        <v>26109</v>
      </c>
      <c r="AJ6513" s="79" t="s">
        <v>26110</v>
      </c>
      <c r="AK6513" s="76" t="s">
        <v>26111</v>
      </c>
      <c r="AL6513" s="76" t="n">
        <v>0</v>
      </c>
      <c r="AM6513" s="76" t="n">
        <v>0</v>
      </c>
    </row>
    <row r="6514" customFormat="false" ht="15" hidden="false" customHeight="false" outlineLevel="0" collapsed="false">
      <c r="A6514" s="76" t="n">
        <v>799466</v>
      </c>
      <c r="B6514" s="76" t="s">
        <v>26112</v>
      </c>
      <c r="C6514" s="76" t="s">
        <v>1377</v>
      </c>
      <c r="D6514" s="76" t="n">
        <v>4110910</v>
      </c>
      <c r="E6514" s="76" t="s">
        <v>132</v>
      </c>
      <c r="F6514" s="76" t="s">
        <v>132</v>
      </c>
      <c r="H6514" s="78" t="n">
        <v>39003</v>
      </c>
      <c r="I6514" s="76" t="s">
        <v>301</v>
      </c>
      <c r="J6514" s="76" t="n">
        <v>-19</v>
      </c>
      <c r="K6514" s="76" t="s">
        <v>41</v>
      </c>
      <c r="M6514" s="76" t="s">
        <v>286</v>
      </c>
      <c r="N6514" s="79" t="s">
        <v>816</v>
      </c>
      <c r="O6514" s="76" t="s">
        <v>817</v>
      </c>
      <c r="P6514" s="78" t="n">
        <v>45639</v>
      </c>
      <c r="Q6514" s="76" t="s">
        <v>114</v>
      </c>
      <c r="R6514" s="78" t="n">
        <v>40501</v>
      </c>
      <c r="S6514" s="78" t="n">
        <v>45629</v>
      </c>
      <c r="T6514" s="76" t="s">
        <v>201</v>
      </c>
      <c r="U6514" s="76" t="n">
        <v>839</v>
      </c>
      <c r="X6514" s="76" t="n">
        <v>8</v>
      </c>
      <c r="Y6514" s="76" t="s">
        <v>116</v>
      </c>
      <c r="AC6514" s="76" t="s">
        <v>117</v>
      </c>
      <c r="AD6514" s="76" t="s">
        <v>26113</v>
      </c>
      <c r="AE6514" s="76" t="n">
        <v>41120</v>
      </c>
      <c r="AF6514" s="76" t="s">
        <v>26114</v>
      </c>
      <c r="AI6514" s="79" t="s">
        <v>26115</v>
      </c>
      <c r="AJ6514" s="79" t="s">
        <v>26116</v>
      </c>
      <c r="AK6514" s="76" t="s">
        <v>26117</v>
      </c>
      <c r="AL6514" s="76" t="n">
        <v>0</v>
      </c>
      <c r="AM6514" s="76" t="n">
        <v>0</v>
      </c>
    </row>
    <row r="6515" customFormat="false" ht="15" hidden="false" customHeight="false" outlineLevel="0" collapsed="false">
      <c r="A6515" s="76" t="n">
        <v>1658759</v>
      </c>
      <c r="B6515" s="76" t="s">
        <v>26112</v>
      </c>
      <c r="C6515" s="76" t="s">
        <v>868</v>
      </c>
      <c r="D6515" s="76" t="n">
        <v>4541098</v>
      </c>
      <c r="E6515" s="76" t="s">
        <v>109</v>
      </c>
      <c r="H6515" s="78" t="n">
        <v>40910</v>
      </c>
      <c r="I6515" s="76" t="s">
        <v>370</v>
      </c>
      <c r="J6515" s="76" t="n">
        <v>-13</v>
      </c>
      <c r="K6515" s="76" t="s">
        <v>41</v>
      </c>
      <c r="M6515" s="76" t="s">
        <v>134</v>
      </c>
      <c r="N6515" s="79" t="s">
        <v>1685</v>
      </c>
      <c r="O6515" s="76" t="s">
        <v>1686</v>
      </c>
      <c r="P6515" s="78" t="n">
        <v>45609</v>
      </c>
      <c r="Q6515" s="76" t="s">
        <v>114</v>
      </c>
      <c r="R6515" s="78" t="n">
        <v>45609</v>
      </c>
      <c r="T6515" s="76" t="s">
        <v>115</v>
      </c>
      <c r="U6515" s="76" t="n">
        <v>500</v>
      </c>
      <c r="X6515" s="76" t="n">
        <v>5</v>
      </c>
      <c r="Y6515" s="76" t="s">
        <v>116</v>
      </c>
      <c r="AC6515" s="76" t="s">
        <v>117</v>
      </c>
      <c r="AD6515" s="76" t="s">
        <v>26118</v>
      </c>
      <c r="AE6515" s="76" t="n">
        <v>45390</v>
      </c>
      <c r="AF6515" s="76" t="s">
        <v>26119</v>
      </c>
      <c r="AK6515" s="76" t="s">
        <v>26120</v>
      </c>
      <c r="AL6515" s="76" t="n">
        <v>0</v>
      </c>
      <c r="AM6515" s="76" t="n">
        <v>0</v>
      </c>
    </row>
    <row r="6516" customFormat="false" ht="15" hidden="false" customHeight="false" outlineLevel="0" collapsed="false">
      <c r="A6516" s="76" t="n">
        <v>131977</v>
      </c>
      <c r="B6516" s="76" t="s">
        <v>26112</v>
      </c>
      <c r="C6516" s="76" t="s">
        <v>1949</v>
      </c>
      <c r="D6516" s="76" t="n">
        <v>414834</v>
      </c>
      <c r="E6516" s="76" t="s">
        <v>475</v>
      </c>
      <c r="F6516" s="76" t="s">
        <v>132</v>
      </c>
      <c r="H6516" s="78" t="n">
        <v>27955</v>
      </c>
      <c r="I6516" s="76" t="s">
        <v>197</v>
      </c>
      <c r="J6516" s="76" t="s">
        <v>198</v>
      </c>
      <c r="K6516" s="76" t="s">
        <v>41</v>
      </c>
      <c r="M6516" s="76" t="s">
        <v>286</v>
      </c>
      <c r="N6516" s="79" t="s">
        <v>816</v>
      </c>
      <c r="O6516" s="76" t="s">
        <v>817</v>
      </c>
      <c r="P6516" s="78" t="n">
        <v>45479</v>
      </c>
      <c r="Q6516" s="76" t="s">
        <v>114</v>
      </c>
      <c r="R6516" s="78" t="n">
        <v>37432</v>
      </c>
      <c r="S6516" s="78" t="n">
        <v>44799</v>
      </c>
      <c r="T6516" s="76" t="s">
        <v>183</v>
      </c>
      <c r="U6516" s="76" t="n">
        <v>1217</v>
      </c>
      <c r="X6516" s="76" t="n">
        <v>12</v>
      </c>
      <c r="Y6516" s="76" t="s">
        <v>116</v>
      </c>
      <c r="AC6516" s="76" t="s">
        <v>117</v>
      </c>
      <c r="AD6516" s="76" t="s">
        <v>26113</v>
      </c>
      <c r="AE6516" s="76" t="n">
        <v>41120</v>
      </c>
      <c r="AF6516" s="76" t="s">
        <v>26114</v>
      </c>
      <c r="AI6516" s="79" t="s">
        <v>26115</v>
      </c>
      <c r="AJ6516" s="79" t="s">
        <v>26121</v>
      </c>
      <c r="AK6516" s="76" t="s">
        <v>26122</v>
      </c>
      <c r="AL6516" s="76" t="n">
        <v>1</v>
      </c>
      <c r="AM6516" s="76" t="n">
        <v>0</v>
      </c>
    </row>
    <row r="6517" customFormat="false" ht="15" hidden="false" customHeight="false" outlineLevel="0" collapsed="false">
      <c r="A6517" s="76" t="n">
        <v>675632</v>
      </c>
      <c r="B6517" s="76" t="s">
        <v>26123</v>
      </c>
      <c r="C6517" s="76" t="s">
        <v>26124</v>
      </c>
      <c r="D6517" s="76" t="n">
        <v>2810994</v>
      </c>
      <c r="E6517" s="76" t="s">
        <v>132</v>
      </c>
      <c r="F6517" s="76" t="s">
        <v>132</v>
      </c>
      <c r="H6517" s="78" t="n">
        <v>24573</v>
      </c>
      <c r="I6517" s="76" t="s">
        <v>321</v>
      </c>
      <c r="J6517" s="76" t="s">
        <v>322</v>
      </c>
      <c r="K6517" s="76" t="s">
        <v>41</v>
      </c>
      <c r="M6517" s="76" t="s">
        <v>155</v>
      </c>
      <c r="N6517" s="79" t="s">
        <v>3651</v>
      </c>
      <c r="O6517" s="76" t="s">
        <v>3652</v>
      </c>
      <c r="P6517" s="78" t="n">
        <v>45539</v>
      </c>
      <c r="Q6517" s="76" t="s">
        <v>114</v>
      </c>
      <c r="R6517" s="78" t="n">
        <v>39764</v>
      </c>
      <c r="S6517" s="78" t="n">
        <v>45527</v>
      </c>
      <c r="T6517" s="76" t="s">
        <v>201</v>
      </c>
      <c r="U6517" s="76" t="n">
        <v>999</v>
      </c>
      <c r="X6517" s="76" t="n">
        <v>9</v>
      </c>
      <c r="Y6517" s="76" t="s">
        <v>116</v>
      </c>
      <c r="AC6517" s="76" t="s">
        <v>117</v>
      </c>
      <c r="AD6517" s="76" t="s">
        <v>26125</v>
      </c>
      <c r="AE6517" s="76" t="n">
        <v>28130</v>
      </c>
      <c r="AF6517" s="76" t="s">
        <v>26126</v>
      </c>
      <c r="AI6517" s="79" t="s">
        <v>26127</v>
      </c>
      <c r="AJ6517" s="79" t="s">
        <v>26128</v>
      </c>
      <c r="AK6517" s="76" t="s">
        <v>26129</v>
      </c>
      <c r="AL6517" s="76" t="n">
        <v>0</v>
      </c>
      <c r="AM6517" s="76" t="n">
        <v>0</v>
      </c>
    </row>
    <row r="6518" customFormat="false" ht="15" hidden="false" customHeight="false" outlineLevel="0" collapsed="false">
      <c r="A6518" s="76" t="n">
        <v>132077</v>
      </c>
      <c r="B6518" s="76" t="s">
        <v>26130</v>
      </c>
      <c r="C6518" s="76" t="s">
        <v>6086</v>
      </c>
      <c r="D6518" s="76" t="n">
        <v>458621</v>
      </c>
      <c r="E6518" s="76" t="s">
        <v>132</v>
      </c>
      <c r="H6518" s="78" t="n">
        <v>30053</v>
      </c>
      <c r="I6518" s="76" t="s">
        <v>179</v>
      </c>
      <c r="J6518" s="76" t="s">
        <v>180</v>
      </c>
      <c r="K6518" s="76" t="s">
        <v>41</v>
      </c>
      <c r="M6518" s="76" t="s">
        <v>134</v>
      </c>
      <c r="N6518" s="79" t="s">
        <v>1234</v>
      </c>
      <c r="O6518" s="76" t="s">
        <v>1235</v>
      </c>
      <c r="P6518" s="78" t="n">
        <v>45556</v>
      </c>
      <c r="Q6518" s="76" t="s">
        <v>114</v>
      </c>
      <c r="R6518" s="78" t="n">
        <v>37432</v>
      </c>
      <c r="S6518" s="78" t="n">
        <v>45552</v>
      </c>
      <c r="T6518" s="76" t="s">
        <v>201</v>
      </c>
      <c r="U6518" s="76" t="n">
        <v>847</v>
      </c>
      <c r="X6518" s="76" t="n">
        <v>8</v>
      </c>
      <c r="Y6518" s="76" t="s">
        <v>116</v>
      </c>
      <c r="AC6518" s="76" t="s">
        <v>117</v>
      </c>
      <c r="AD6518" s="76" t="s">
        <v>1259</v>
      </c>
      <c r="AE6518" s="76" t="n">
        <v>45430</v>
      </c>
      <c r="AF6518" s="76" t="s">
        <v>26131</v>
      </c>
      <c r="AJ6518" s="79" t="s">
        <v>26132</v>
      </c>
      <c r="AK6518" s="76" t="s">
        <v>26133</v>
      </c>
      <c r="AL6518" s="76" t="n">
        <v>0</v>
      </c>
      <c r="AM6518" s="76" t="n">
        <v>0</v>
      </c>
    </row>
    <row r="6519" customFormat="false" ht="15" hidden="false" customHeight="false" outlineLevel="0" collapsed="false">
      <c r="A6519" s="76" t="n">
        <v>1573902</v>
      </c>
      <c r="B6519" s="76" t="s">
        <v>26134</v>
      </c>
      <c r="C6519" s="76" t="s">
        <v>8937</v>
      </c>
      <c r="D6519" s="76" t="n">
        <v>3736951</v>
      </c>
      <c r="E6519" s="76" t="s">
        <v>132</v>
      </c>
      <c r="H6519" s="78" t="n">
        <v>42893</v>
      </c>
      <c r="I6519" s="76" t="s">
        <v>109</v>
      </c>
      <c r="J6519" s="76" t="n">
        <v>-9</v>
      </c>
      <c r="K6519" s="76" t="s">
        <v>2</v>
      </c>
      <c r="M6519" s="76" t="s">
        <v>124</v>
      </c>
      <c r="N6519" s="79" t="s">
        <v>779</v>
      </c>
      <c r="O6519" s="76" t="s">
        <v>780</v>
      </c>
      <c r="P6519" s="78" t="n">
        <v>45563</v>
      </c>
      <c r="Q6519" s="76" t="s">
        <v>114</v>
      </c>
      <c r="R6519" s="78" t="n">
        <v>45392</v>
      </c>
      <c r="S6519" s="78" t="n">
        <v>45558</v>
      </c>
      <c r="T6519" s="76" t="s">
        <v>201</v>
      </c>
      <c r="U6519" s="76" t="n">
        <v>500</v>
      </c>
      <c r="X6519" s="76" t="n">
        <v>5</v>
      </c>
      <c r="Y6519" s="76" t="s">
        <v>116</v>
      </c>
      <c r="AC6519" s="76" t="s">
        <v>117</v>
      </c>
      <c r="AD6519" s="76" t="s">
        <v>843</v>
      </c>
      <c r="AE6519" s="76" t="n">
        <v>37320</v>
      </c>
      <c r="AF6519" s="76" t="s">
        <v>26135</v>
      </c>
      <c r="AJ6519" s="79" t="s">
        <v>26136</v>
      </c>
      <c r="AK6519" s="76" t="s">
        <v>26137</v>
      </c>
      <c r="AL6519" s="76" t="n">
        <v>0</v>
      </c>
      <c r="AM6519" s="76" t="n">
        <v>0</v>
      </c>
    </row>
    <row r="6520" customFormat="false" ht="15" hidden="false" customHeight="false" outlineLevel="0" collapsed="false">
      <c r="A6520" s="76" t="n">
        <v>1436653</v>
      </c>
      <c r="B6520" s="76" t="s">
        <v>26134</v>
      </c>
      <c r="C6520" s="76" t="s">
        <v>1899</v>
      </c>
      <c r="D6520" s="76" t="n">
        <v>3734355</v>
      </c>
      <c r="E6520" s="76" t="s">
        <v>132</v>
      </c>
      <c r="F6520" s="76" t="s">
        <v>109</v>
      </c>
      <c r="H6520" s="78" t="n">
        <v>31372</v>
      </c>
      <c r="I6520" s="76" t="s">
        <v>23</v>
      </c>
      <c r="J6520" s="76" t="n">
        <v>-40</v>
      </c>
      <c r="K6520" s="76" t="s">
        <v>41</v>
      </c>
      <c r="M6520" s="76" t="s">
        <v>124</v>
      </c>
      <c r="N6520" s="79" t="s">
        <v>779</v>
      </c>
      <c r="O6520" s="76" t="s">
        <v>780</v>
      </c>
      <c r="P6520" s="78" t="n">
        <v>45567</v>
      </c>
      <c r="Q6520" s="76" t="s">
        <v>114</v>
      </c>
      <c r="R6520" s="78" t="n">
        <v>44832</v>
      </c>
      <c r="S6520" s="78" t="n">
        <v>45180</v>
      </c>
      <c r="T6520" s="76" t="s">
        <v>183</v>
      </c>
      <c r="U6520" s="76" t="n">
        <v>500</v>
      </c>
      <c r="X6520" s="76" t="n">
        <v>5</v>
      </c>
      <c r="Y6520" s="76" t="s">
        <v>116</v>
      </c>
      <c r="AB6520" s="78" t="n">
        <v>45108</v>
      </c>
      <c r="AC6520" s="76" t="s">
        <v>117</v>
      </c>
      <c r="AD6520" s="76" t="s">
        <v>14165</v>
      </c>
      <c r="AE6520" s="76" t="n">
        <v>37320</v>
      </c>
      <c r="AF6520" s="76" t="s">
        <v>26138</v>
      </c>
      <c r="AG6520" s="76" t="s">
        <v>26139</v>
      </c>
      <c r="AJ6520" s="79" t="s">
        <v>26140</v>
      </c>
      <c r="AK6520" s="76" t="s">
        <v>26141</v>
      </c>
      <c r="AL6520" s="76" t="n">
        <v>0</v>
      </c>
      <c r="AM6520" s="76" t="n">
        <v>0</v>
      </c>
    </row>
    <row r="6521" customFormat="false" ht="15" hidden="false" customHeight="false" outlineLevel="0" collapsed="false">
      <c r="A6521" s="76" t="n">
        <v>1456843</v>
      </c>
      <c r="B6521" s="76" t="s">
        <v>26134</v>
      </c>
      <c r="C6521" s="76" t="s">
        <v>3111</v>
      </c>
      <c r="D6521" s="76" t="n">
        <v>3734685</v>
      </c>
      <c r="E6521" s="76" t="s">
        <v>132</v>
      </c>
      <c r="F6521" s="76" t="s">
        <v>132</v>
      </c>
      <c r="H6521" s="78" t="n">
        <v>41400</v>
      </c>
      <c r="I6521" s="76" t="s">
        <v>110</v>
      </c>
      <c r="J6521" s="76" t="n">
        <v>-12</v>
      </c>
      <c r="K6521" s="76" t="s">
        <v>41</v>
      </c>
      <c r="M6521" s="76" t="s">
        <v>124</v>
      </c>
      <c r="N6521" s="79" t="s">
        <v>779</v>
      </c>
      <c r="O6521" s="76" t="s">
        <v>780</v>
      </c>
      <c r="P6521" s="78" t="n">
        <v>45541</v>
      </c>
      <c r="Q6521" s="76" t="s">
        <v>114</v>
      </c>
      <c r="R6521" s="78" t="n">
        <v>44872</v>
      </c>
      <c r="T6521" s="76" t="s">
        <v>115</v>
      </c>
      <c r="U6521" s="76" t="n">
        <v>766</v>
      </c>
      <c r="X6521" s="76" t="n">
        <v>7</v>
      </c>
      <c r="Y6521" s="76" t="s">
        <v>116</v>
      </c>
      <c r="AB6521" s="78" t="n">
        <v>45108</v>
      </c>
      <c r="AC6521" s="76" t="s">
        <v>117</v>
      </c>
      <c r="AD6521" s="76" t="s">
        <v>14165</v>
      </c>
      <c r="AE6521" s="76" t="n">
        <v>37320</v>
      </c>
      <c r="AF6521" s="76" t="s">
        <v>26142</v>
      </c>
      <c r="AJ6521" s="79" t="s">
        <v>26136</v>
      </c>
      <c r="AK6521" s="76" t="s">
        <v>26137</v>
      </c>
      <c r="AL6521" s="76" t="n">
        <v>0</v>
      </c>
      <c r="AM6521" s="76" t="n">
        <v>0</v>
      </c>
    </row>
    <row r="6522" customFormat="false" ht="15" hidden="false" customHeight="false" outlineLevel="0" collapsed="false">
      <c r="A6522" s="76" t="n">
        <v>333352</v>
      </c>
      <c r="B6522" s="76" t="s">
        <v>26143</v>
      </c>
      <c r="C6522" s="76" t="s">
        <v>26144</v>
      </c>
      <c r="D6522" s="76" t="n">
        <v>288909</v>
      </c>
      <c r="E6522" s="76" t="s">
        <v>475</v>
      </c>
      <c r="F6522" s="76" t="s">
        <v>132</v>
      </c>
      <c r="H6522" s="78" t="n">
        <v>22010</v>
      </c>
      <c r="I6522" s="76" t="s">
        <v>267</v>
      </c>
      <c r="J6522" s="76" t="s">
        <v>268</v>
      </c>
      <c r="K6522" s="76" t="s">
        <v>2</v>
      </c>
      <c r="M6522" s="76" t="s">
        <v>155</v>
      </c>
      <c r="N6522" s="79" t="s">
        <v>156</v>
      </c>
      <c r="O6522" s="76" t="s">
        <v>157</v>
      </c>
      <c r="P6522" s="78" t="n">
        <v>45572</v>
      </c>
      <c r="Q6522" s="76" t="s">
        <v>114</v>
      </c>
      <c r="R6522" s="78" t="n">
        <v>37585</v>
      </c>
      <c r="T6522" s="76" t="s">
        <v>325</v>
      </c>
      <c r="U6522" s="76" t="n">
        <v>500</v>
      </c>
      <c r="X6522" s="76" t="n">
        <v>5</v>
      </c>
      <c r="Y6522" s="76" t="s">
        <v>116</v>
      </c>
      <c r="AC6522" s="76" t="s">
        <v>117</v>
      </c>
      <c r="AD6522" s="76" t="s">
        <v>158</v>
      </c>
      <c r="AE6522" s="76" t="n">
        <v>28100</v>
      </c>
      <c r="AF6522" s="76" t="s">
        <v>26145</v>
      </c>
      <c r="AJ6522" s="79" t="s">
        <v>26146</v>
      </c>
      <c r="AK6522" s="76" t="s">
        <v>26147</v>
      </c>
      <c r="AL6522" s="76" t="n">
        <v>0</v>
      </c>
      <c r="AM6522" s="76" t="n">
        <v>0</v>
      </c>
    </row>
    <row r="6523" customFormat="false" ht="15" hidden="false" customHeight="false" outlineLevel="0" collapsed="false">
      <c r="A6523" s="76" t="n">
        <v>1626218</v>
      </c>
      <c r="B6523" s="76" t="s">
        <v>26148</v>
      </c>
      <c r="C6523" s="76" t="s">
        <v>1450</v>
      </c>
      <c r="D6523" s="76" t="n">
        <v>2817504</v>
      </c>
      <c r="E6523" s="76" t="s">
        <v>109</v>
      </c>
      <c r="H6523" s="78" t="n">
        <v>35613</v>
      </c>
      <c r="I6523" s="76" t="s">
        <v>23</v>
      </c>
      <c r="J6523" s="76" t="n">
        <v>-40</v>
      </c>
      <c r="K6523" s="76" t="s">
        <v>41</v>
      </c>
      <c r="M6523" s="76" t="s">
        <v>155</v>
      </c>
      <c r="N6523" s="79" t="s">
        <v>181</v>
      </c>
      <c r="O6523" s="76" t="s">
        <v>182</v>
      </c>
      <c r="P6523" s="78" t="n">
        <v>45560</v>
      </c>
      <c r="Q6523" s="76" t="s">
        <v>114</v>
      </c>
      <c r="R6523" s="78" t="n">
        <v>45560</v>
      </c>
      <c r="S6523" s="78" t="n">
        <v>45558</v>
      </c>
      <c r="T6523" s="76" t="s">
        <v>201</v>
      </c>
      <c r="U6523" s="76" t="n">
        <v>500</v>
      </c>
      <c r="X6523" s="76" t="n">
        <v>5</v>
      </c>
      <c r="Y6523" s="76" t="s">
        <v>116</v>
      </c>
      <c r="AC6523" s="76" t="s">
        <v>117</v>
      </c>
      <c r="AD6523" s="76" t="s">
        <v>26149</v>
      </c>
      <c r="AE6523" s="76" t="n">
        <v>28250</v>
      </c>
      <c r="AF6523" s="76" t="s">
        <v>26150</v>
      </c>
      <c r="AH6523" s="76" t="s">
        <v>26151</v>
      </c>
      <c r="AJ6523" s="76" t="s">
        <v>26152</v>
      </c>
      <c r="AK6523" s="76" t="s">
        <v>26153</v>
      </c>
      <c r="AL6523" s="76" t="n">
        <v>0</v>
      </c>
      <c r="AM6523" s="76" t="n">
        <v>0</v>
      </c>
    </row>
    <row r="6524" customFormat="false" ht="15" hidden="false" customHeight="false" outlineLevel="0" collapsed="false">
      <c r="A6524" s="76" t="n">
        <v>1676279</v>
      </c>
      <c r="B6524" s="76" t="s">
        <v>26154</v>
      </c>
      <c r="C6524" s="76" t="s">
        <v>26155</v>
      </c>
      <c r="D6524" s="76" t="n">
        <v>3738375</v>
      </c>
      <c r="E6524" s="76" t="s">
        <v>109</v>
      </c>
      <c r="H6524" s="78" t="n">
        <v>41903</v>
      </c>
      <c r="I6524" s="76" t="s">
        <v>190</v>
      </c>
      <c r="J6524" s="76" t="n">
        <v>-11</v>
      </c>
      <c r="K6524" s="76" t="s">
        <v>41</v>
      </c>
      <c r="M6524" s="76" t="s">
        <v>124</v>
      </c>
      <c r="N6524" s="79" t="s">
        <v>168</v>
      </c>
      <c r="O6524" s="76" t="s">
        <v>169</v>
      </c>
      <c r="P6524" s="78" t="n">
        <v>45689</v>
      </c>
      <c r="Q6524" s="76" t="s">
        <v>114</v>
      </c>
      <c r="R6524" s="78" t="n">
        <v>45689</v>
      </c>
      <c r="T6524" s="76" t="s">
        <v>115</v>
      </c>
      <c r="U6524" s="76" t="n">
        <v>500</v>
      </c>
      <c r="X6524" s="76" t="n">
        <v>5</v>
      </c>
      <c r="Y6524" s="76" t="s">
        <v>116</v>
      </c>
      <c r="AC6524" s="76" t="s">
        <v>117</v>
      </c>
      <c r="AD6524" s="76" t="s">
        <v>170</v>
      </c>
      <c r="AE6524" s="76" t="n">
        <v>37520</v>
      </c>
      <c r="AF6524" s="76" t="s">
        <v>26156</v>
      </c>
      <c r="AI6524" s="79" t="s">
        <v>26157</v>
      </c>
      <c r="AJ6524" s="79" t="s">
        <v>26158</v>
      </c>
      <c r="AK6524" s="76" t="s">
        <v>26159</v>
      </c>
      <c r="AL6524" s="76" t="n">
        <v>1</v>
      </c>
      <c r="AM6524" s="76" t="n">
        <v>0</v>
      </c>
    </row>
    <row r="6525" customFormat="false" ht="15" hidden="false" customHeight="false" outlineLevel="0" collapsed="false">
      <c r="A6525" s="76" t="n">
        <v>1350498</v>
      </c>
      <c r="B6525" s="76" t="s">
        <v>26160</v>
      </c>
      <c r="C6525" s="76" t="s">
        <v>26161</v>
      </c>
      <c r="D6525" s="76" t="n">
        <v>2816055</v>
      </c>
      <c r="E6525" s="76" t="s">
        <v>132</v>
      </c>
      <c r="F6525" s="76" t="s">
        <v>132</v>
      </c>
      <c r="H6525" s="78" t="n">
        <v>41935</v>
      </c>
      <c r="I6525" s="76" t="s">
        <v>190</v>
      </c>
      <c r="J6525" s="76" t="n">
        <v>-11</v>
      </c>
      <c r="K6525" s="76" t="s">
        <v>41</v>
      </c>
      <c r="M6525" s="76" t="s">
        <v>155</v>
      </c>
      <c r="N6525" s="79" t="s">
        <v>848</v>
      </c>
      <c r="O6525" s="76" t="s">
        <v>849</v>
      </c>
      <c r="P6525" s="78" t="n">
        <v>45551</v>
      </c>
      <c r="Q6525" s="76" t="s">
        <v>114</v>
      </c>
      <c r="R6525" s="78" t="n">
        <v>44465</v>
      </c>
      <c r="T6525" s="76" t="s">
        <v>115</v>
      </c>
      <c r="U6525" s="76" t="n">
        <v>708</v>
      </c>
      <c r="X6525" s="76" t="n">
        <v>7</v>
      </c>
      <c r="Y6525" s="76" t="s">
        <v>116</v>
      </c>
      <c r="AC6525" s="76" t="s">
        <v>117</v>
      </c>
      <c r="AD6525" s="76" t="s">
        <v>850</v>
      </c>
      <c r="AE6525" s="76" t="n">
        <v>28600</v>
      </c>
      <c r="AF6525" s="76" t="s">
        <v>7894</v>
      </c>
      <c r="AJ6525" s="79" t="s">
        <v>7895</v>
      </c>
      <c r="AK6525" s="76" t="s">
        <v>26162</v>
      </c>
      <c r="AL6525" s="76" t="n">
        <v>0</v>
      </c>
      <c r="AM6525" s="76" t="n">
        <v>0</v>
      </c>
    </row>
    <row r="6526" customFormat="false" ht="15" hidden="false" customHeight="false" outlineLevel="0" collapsed="false">
      <c r="A6526" s="76" t="n">
        <v>1403480</v>
      </c>
      <c r="B6526" s="76" t="s">
        <v>26163</v>
      </c>
      <c r="C6526" s="76" t="s">
        <v>26164</v>
      </c>
      <c r="D6526" s="76" t="n">
        <v>3733724</v>
      </c>
      <c r="E6526" s="76" t="s">
        <v>132</v>
      </c>
      <c r="F6526" s="76" t="s">
        <v>132</v>
      </c>
      <c r="H6526" s="78" t="n">
        <v>20039</v>
      </c>
      <c r="I6526" s="76" t="s">
        <v>594</v>
      </c>
      <c r="J6526" s="76" t="s">
        <v>595</v>
      </c>
      <c r="K6526" s="76" t="s">
        <v>2</v>
      </c>
      <c r="M6526" s="76" t="s">
        <v>124</v>
      </c>
      <c r="N6526" s="79" t="s">
        <v>801</v>
      </c>
      <c r="O6526" s="76" t="s">
        <v>802</v>
      </c>
      <c r="P6526" s="78" t="n">
        <v>45559</v>
      </c>
      <c r="Q6526" s="76" t="s">
        <v>114</v>
      </c>
      <c r="R6526" s="78" t="n">
        <v>44692</v>
      </c>
      <c r="S6526" s="78" t="n">
        <v>45559</v>
      </c>
      <c r="T6526" s="76" t="s">
        <v>201</v>
      </c>
      <c r="U6526" s="76" t="n">
        <v>500</v>
      </c>
      <c r="X6526" s="76" t="n">
        <v>5</v>
      </c>
      <c r="Y6526" s="76" t="s">
        <v>116</v>
      </c>
      <c r="AC6526" s="76" t="s">
        <v>117</v>
      </c>
      <c r="AD6526" s="76" t="s">
        <v>7645</v>
      </c>
      <c r="AE6526" s="76" t="n">
        <v>37270</v>
      </c>
      <c r="AF6526" s="76" t="s">
        <v>26165</v>
      </c>
      <c r="AJ6526" s="79" t="s">
        <v>26166</v>
      </c>
      <c r="AK6526" s="76" t="s">
        <v>26167</v>
      </c>
      <c r="AL6526" s="76" t="n">
        <v>1</v>
      </c>
      <c r="AM6526" s="76" t="n">
        <v>0</v>
      </c>
    </row>
    <row r="6527" customFormat="false" ht="15" hidden="false" customHeight="false" outlineLevel="0" collapsed="false">
      <c r="A6527" s="76" t="n">
        <v>1642405</v>
      </c>
      <c r="B6527" s="76" t="s">
        <v>26168</v>
      </c>
      <c r="C6527" s="76" t="s">
        <v>238</v>
      </c>
      <c r="D6527" s="76" t="n">
        <v>2817622</v>
      </c>
      <c r="E6527" s="76" t="s">
        <v>109</v>
      </c>
      <c r="H6527" s="78" t="n">
        <v>41453</v>
      </c>
      <c r="I6527" s="76" t="s">
        <v>110</v>
      </c>
      <c r="J6527" s="76" t="n">
        <v>-12</v>
      </c>
      <c r="K6527" s="76" t="s">
        <v>41</v>
      </c>
      <c r="M6527" s="76" t="s">
        <v>155</v>
      </c>
      <c r="N6527" s="79" t="s">
        <v>532</v>
      </c>
      <c r="O6527" s="76" t="s">
        <v>533</v>
      </c>
      <c r="P6527" s="78" t="n">
        <v>45573</v>
      </c>
      <c r="Q6527" s="76" t="s">
        <v>114</v>
      </c>
      <c r="R6527" s="78" t="n">
        <v>45573</v>
      </c>
      <c r="T6527" s="76" t="s">
        <v>115</v>
      </c>
      <c r="U6527" s="76" t="n">
        <v>500</v>
      </c>
      <c r="X6527" s="76" t="n">
        <v>5</v>
      </c>
      <c r="Y6527" s="76" t="s">
        <v>116</v>
      </c>
      <c r="AC6527" s="76" t="s">
        <v>117</v>
      </c>
      <c r="AD6527" s="76" t="s">
        <v>4537</v>
      </c>
      <c r="AE6527" s="76" t="n">
        <v>28200</v>
      </c>
      <c r="AF6527" s="76" t="s">
        <v>26169</v>
      </c>
      <c r="AJ6527" s="79" t="s">
        <v>26170</v>
      </c>
      <c r="AK6527" s="76" t="s">
        <v>26171</v>
      </c>
      <c r="AL6527" s="76" t="n">
        <v>0</v>
      </c>
      <c r="AM6527" s="76" t="n">
        <v>0</v>
      </c>
    </row>
    <row r="6528" customFormat="false" ht="15" hidden="false" customHeight="false" outlineLevel="0" collapsed="false">
      <c r="A6528" s="76" t="n">
        <v>374267</v>
      </c>
      <c r="B6528" s="76" t="s">
        <v>26172</v>
      </c>
      <c r="C6528" s="76" t="s">
        <v>266</v>
      </c>
      <c r="D6528" s="76" t="n">
        <v>3716020</v>
      </c>
      <c r="E6528" s="76" t="s">
        <v>132</v>
      </c>
      <c r="F6528" s="76" t="s">
        <v>132</v>
      </c>
      <c r="H6528" s="78" t="n">
        <v>24314</v>
      </c>
      <c r="I6528" s="76" t="s">
        <v>321</v>
      </c>
      <c r="J6528" s="76" t="s">
        <v>322</v>
      </c>
      <c r="K6528" s="76" t="s">
        <v>41</v>
      </c>
      <c r="M6528" s="76" t="s">
        <v>124</v>
      </c>
      <c r="N6528" s="79" t="s">
        <v>480</v>
      </c>
      <c r="O6528" s="76" t="s">
        <v>481</v>
      </c>
      <c r="P6528" s="78" t="n">
        <v>45551</v>
      </c>
      <c r="Q6528" s="76" t="s">
        <v>114</v>
      </c>
      <c r="R6528" s="78" t="n">
        <v>37890</v>
      </c>
      <c r="S6528" s="78" t="n">
        <v>45509</v>
      </c>
      <c r="T6528" s="76" t="s">
        <v>201</v>
      </c>
      <c r="U6528" s="76" t="n">
        <v>643</v>
      </c>
      <c r="X6528" s="76" t="n">
        <v>6</v>
      </c>
      <c r="Y6528" s="76" t="s">
        <v>116</v>
      </c>
      <c r="AC6528" s="76" t="s">
        <v>117</v>
      </c>
      <c r="AD6528" s="76" t="s">
        <v>295</v>
      </c>
      <c r="AE6528" s="76" t="n">
        <v>37300</v>
      </c>
      <c r="AF6528" s="76" t="s">
        <v>26173</v>
      </c>
      <c r="AJ6528" s="79" t="s">
        <v>26174</v>
      </c>
      <c r="AK6528" s="76" t="s">
        <v>26175</v>
      </c>
      <c r="AL6528" s="76" t="n">
        <v>0</v>
      </c>
      <c r="AM6528" s="76" t="n">
        <v>0</v>
      </c>
    </row>
    <row r="6529" customFormat="false" ht="15" hidden="false" customHeight="false" outlineLevel="0" collapsed="false">
      <c r="A6529" s="76" t="n">
        <v>605353</v>
      </c>
      <c r="B6529" s="76" t="s">
        <v>26176</v>
      </c>
      <c r="C6529" s="76" t="s">
        <v>11619</v>
      </c>
      <c r="D6529" s="76" t="n">
        <v>6933514</v>
      </c>
      <c r="E6529" s="76" t="s">
        <v>132</v>
      </c>
      <c r="F6529" s="76" t="s">
        <v>132</v>
      </c>
      <c r="H6529" s="78" t="n">
        <v>23374</v>
      </c>
      <c r="I6529" s="76" t="s">
        <v>267</v>
      </c>
      <c r="J6529" s="76" t="s">
        <v>268</v>
      </c>
      <c r="K6529" s="76" t="s">
        <v>41</v>
      </c>
      <c r="M6529" s="76" t="s">
        <v>124</v>
      </c>
      <c r="N6529" s="79" t="s">
        <v>856</v>
      </c>
      <c r="O6529" s="76" t="s">
        <v>857</v>
      </c>
      <c r="P6529" s="78" t="n">
        <v>45550</v>
      </c>
      <c r="Q6529" s="76" t="s">
        <v>114</v>
      </c>
      <c r="R6529" s="78" t="n">
        <v>39363</v>
      </c>
      <c r="S6529" s="78" t="n">
        <v>45471</v>
      </c>
      <c r="T6529" s="76" t="s">
        <v>201</v>
      </c>
      <c r="U6529" s="76" t="n">
        <v>992</v>
      </c>
      <c r="X6529" s="76" t="n">
        <v>9</v>
      </c>
      <c r="Y6529" s="76" t="s">
        <v>116</v>
      </c>
      <c r="AB6529" s="78" t="n">
        <v>45474</v>
      </c>
      <c r="AC6529" s="76" t="s">
        <v>117</v>
      </c>
      <c r="AD6529" s="76" t="s">
        <v>3664</v>
      </c>
      <c r="AE6529" s="76" t="n">
        <v>37270</v>
      </c>
      <c r="AF6529" s="76" t="s">
        <v>26177</v>
      </c>
      <c r="AI6529" s="79" t="s">
        <v>26178</v>
      </c>
      <c r="AK6529" s="76" t="s">
        <v>26179</v>
      </c>
      <c r="AL6529" s="76" t="n">
        <v>0</v>
      </c>
      <c r="AM6529" s="76" t="n">
        <v>0</v>
      </c>
    </row>
    <row r="6530" customFormat="false" ht="15" hidden="false" customHeight="false" outlineLevel="0" collapsed="false">
      <c r="A6530" s="76" t="n">
        <v>1342509</v>
      </c>
      <c r="B6530" s="76" t="s">
        <v>26180</v>
      </c>
      <c r="C6530" s="76" t="s">
        <v>702</v>
      </c>
      <c r="D6530" s="76" t="n">
        <v>6317808</v>
      </c>
      <c r="E6530" s="76" t="s">
        <v>132</v>
      </c>
      <c r="H6530" s="78" t="n">
        <v>30064</v>
      </c>
      <c r="I6530" s="76" t="s">
        <v>179</v>
      </c>
      <c r="J6530" s="76" t="s">
        <v>180</v>
      </c>
      <c r="K6530" s="76" t="s">
        <v>41</v>
      </c>
      <c r="M6530" s="76" t="s">
        <v>111</v>
      </c>
      <c r="N6530" s="79" t="s">
        <v>112</v>
      </c>
      <c r="O6530" s="76" t="s">
        <v>113</v>
      </c>
      <c r="P6530" s="78" t="n">
        <v>45675</v>
      </c>
      <c r="Q6530" s="76" t="s">
        <v>114</v>
      </c>
      <c r="R6530" s="78" t="n">
        <v>44456</v>
      </c>
      <c r="S6530" s="78" t="n">
        <v>44995</v>
      </c>
      <c r="T6530" s="76" t="s">
        <v>183</v>
      </c>
      <c r="U6530" s="76" t="n">
        <v>500</v>
      </c>
      <c r="X6530" s="76" t="n">
        <v>5</v>
      </c>
      <c r="Y6530" s="76" t="s">
        <v>116</v>
      </c>
      <c r="AB6530" s="78" t="n">
        <v>45191</v>
      </c>
      <c r="AC6530" s="76" t="s">
        <v>117</v>
      </c>
      <c r="AD6530" s="76" t="s">
        <v>8448</v>
      </c>
      <c r="AE6530" s="76" t="n">
        <v>18100</v>
      </c>
      <c r="AF6530" s="76" t="s">
        <v>26181</v>
      </c>
      <c r="AJ6530" s="79" t="s">
        <v>26182</v>
      </c>
      <c r="AK6530" s="76" t="s">
        <v>26183</v>
      </c>
      <c r="AL6530" s="76" t="n">
        <v>0</v>
      </c>
      <c r="AM6530" s="76" t="n">
        <v>0</v>
      </c>
    </row>
    <row r="6531" customFormat="false" ht="15" hidden="false" customHeight="false" outlineLevel="0" collapsed="false">
      <c r="A6531" s="76" t="n">
        <v>1434299</v>
      </c>
      <c r="B6531" s="76" t="s">
        <v>26184</v>
      </c>
      <c r="C6531" s="76" t="s">
        <v>25876</v>
      </c>
      <c r="D6531" s="76" t="n">
        <v>2816474</v>
      </c>
      <c r="E6531" s="76" t="s">
        <v>109</v>
      </c>
      <c r="F6531" s="76" t="s">
        <v>109</v>
      </c>
      <c r="H6531" s="78" t="n">
        <v>29393</v>
      </c>
      <c r="I6531" s="76" t="s">
        <v>179</v>
      </c>
      <c r="J6531" s="76" t="s">
        <v>180</v>
      </c>
      <c r="K6531" s="76" t="s">
        <v>2</v>
      </c>
      <c r="M6531" s="76" t="s">
        <v>155</v>
      </c>
      <c r="N6531" s="79" t="s">
        <v>1399</v>
      </c>
      <c r="O6531" s="76" t="s">
        <v>1400</v>
      </c>
      <c r="P6531" s="78" t="n">
        <v>45558</v>
      </c>
      <c r="Q6531" s="76" t="s">
        <v>114</v>
      </c>
      <c r="R6531" s="78" t="n">
        <v>44828</v>
      </c>
      <c r="S6531" s="78" t="n">
        <v>44812</v>
      </c>
      <c r="T6531" s="76" t="s">
        <v>183</v>
      </c>
      <c r="U6531" s="76" t="n">
        <v>500</v>
      </c>
      <c r="X6531" s="76" t="n">
        <v>5</v>
      </c>
      <c r="Y6531" s="76" t="s">
        <v>116</v>
      </c>
      <c r="AC6531" s="76" t="s">
        <v>117</v>
      </c>
      <c r="AD6531" s="76" t="s">
        <v>26185</v>
      </c>
      <c r="AE6531" s="76" t="n">
        <v>78125</v>
      </c>
      <c r="AF6531" s="76" t="s">
        <v>26186</v>
      </c>
      <c r="AK6531" s="76" t="s">
        <v>26187</v>
      </c>
      <c r="AL6531" s="76" t="n">
        <v>0</v>
      </c>
      <c r="AM6531" s="76" t="n">
        <v>0</v>
      </c>
    </row>
    <row r="6532" customFormat="false" ht="15" hidden="false" customHeight="false" outlineLevel="0" collapsed="false">
      <c r="A6532" s="76" t="n">
        <v>1663669</v>
      </c>
      <c r="B6532" s="76" t="s">
        <v>26188</v>
      </c>
      <c r="C6532" s="76" t="s">
        <v>2800</v>
      </c>
      <c r="D6532" s="76" t="n">
        <v>1812196</v>
      </c>
      <c r="E6532" s="76" t="s">
        <v>109</v>
      </c>
      <c r="H6532" s="78" t="n">
        <v>26394</v>
      </c>
      <c r="I6532" s="76" t="s">
        <v>208</v>
      </c>
      <c r="J6532" s="76" t="s">
        <v>209</v>
      </c>
      <c r="K6532" s="76" t="s">
        <v>41</v>
      </c>
      <c r="M6532" s="76" t="s">
        <v>111</v>
      </c>
      <c r="N6532" s="79" t="s">
        <v>2286</v>
      </c>
      <c r="O6532" s="76" t="s">
        <v>2287</v>
      </c>
      <c r="P6532" s="78" t="n">
        <v>45626</v>
      </c>
      <c r="Q6532" s="76" t="s">
        <v>114</v>
      </c>
      <c r="R6532" s="78" t="n">
        <v>45626</v>
      </c>
      <c r="S6532" s="78" t="n">
        <v>45615</v>
      </c>
      <c r="T6532" s="76" t="s">
        <v>201</v>
      </c>
      <c r="U6532" s="76" t="n">
        <v>500</v>
      </c>
      <c r="X6532" s="76" t="n">
        <v>5</v>
      </c>
      <c r="Y6532" s="76" t="s">
        <v>116</v>
      </c>
      <c r="AC6532" s="76" t="s">
        <v>117</v>
      </c>
      <c r="AD6532" s="76" t="s">
        <v>26189</v>
      </c>
      <c r="AE6532" s="79" t="s">
        <v>26190</v>
      </c>
      <c r="AF6532" s="76" t="s">
        <v>26191</v>
      </c>
      <c r="AJ6532" s="79" t="s">
        <v>26192</v>
      </c>
      <c r="AK6532" s="76" t="s">
        <v>26193</v>
      </c>
      <c r="AL6532" s="76" t="n">
        <v>1</v>
      </c>
      <c r="AM6532" s="76" t="n">
        <v>1</v>
      </c>
    </row>
    <row r="6533" customFormat="false" ht="15" hidden="false" customHeight="false" outlineLevel="0" collapsed="false">
      <c r="A6533" s="76" t="n">
        <v>132758</v>
      </c>
      <c r="B6533" s="76" t="s">
        <v>26194</v>
      </c>
      <c r="C6533" s="76" t="s">
        <v>6481</v>
      </c>
      <c r="D6533" s="76" t="n">
        <v>415814</v>
      </c>
      <c r="E6533" s="76" t="s">
        <v>132</v>
      </c>
      <c r="H6533" s="78" t="n">
        <v>28175</v>
      </c>
      <c r="I6533" s="76" t="s">
        <v>197</v>
      </c>
      <c r="J6533" s="76" t="s">
        <v>198</v>
      </c>
      <c r="K6533" s="76" t="s">
        <v>41</v>
      </c>
      <c r="M6533" s="76" t="s">
        <v>286</v>
      </c>
      <c r="N6533" s="79" t="s">
        <v>3802</v>
      </c>
      <c r="O6533" s="76" t="s">
        <v>3803</v>
      </c>
      <c r="P6533" s="78" t="n">
        <v>45555</v>
      </c>
      <c r="Q6533" s="76" t="s">
        <v>114</v>
      </c>
      <c r="R6533" s="78" t="n">
        <v>37432</v>
      </c>
      <c r="S6533" s="78" t="n">
        <v>45555</v>
      </c>
      <c r="T6533" s="76" t="s">
        <v>201</v>
      </c>
      <c r="U6533" s="76" t="n">
        <v>1233</v>
      </c>
      <c r="X6533" s="76" t="n">
        <v>12</v>
      </c>
      <c r="Y6533" s="76" t="s">
        <v>116</v>
      </c>
      <c r="AC6533" s="76" t="s">
        <v>117</v>
      </c>
      <c r="AD6533" s="76" t="s">
        <v>1085</v>
      </c>
      <c r="AE6533" s="76" t="n">
        <v>41350</v>
      </c>
      <c r="AF6533" s="76" t="s">
        <v>26195</v>
      </c>
      <c r="AJ6533" s="79" t="s">
        <v>26196</v>
      </c>
      <c r="AK6533" s="76" t="s">
        <v>26197</v>
      </c>
      <c r="AL6533" s="76" t="n">
        <v>0</v>
      </c>
      <c r="AM6533" s="76" t="n">
        <v>0</v>
      </c>
    </row>
    <row r="6534" customFormat="false" ht="15" hidden="false" customHeight="false" outlineLevel="0" collapsed="false">
      <c r="A6534" s="76" t="n">
        <v>132837</v>
      </c>
      <c r="B6534" s="76" t="s">
        <v>26198</v>
      </c>
      <c r="C6534" s="76" t="s">
        <v>312</v>
      </c>
      <c r="D6534" s="76" t="n">
        <v>3714133</v>
      </c>
      <c r="E6534" s="76" t="s">
        <v>132</v>
      </c>
      <c r="F6534" s="76" t="s">
        <v>132</v>
      </c>
      <c r="H6534" s="78" t="n">
        <v>25156</v>
      </c>
      <c r="I6534" s="76" t="s">
        <v>321</v>
      </c>
      <c r="J6534" s="76" t="s">
        <v>322</v>
      </c>
      <c r="K6534" s="76" t="s">
        <v>41</v>
      </c>
      <c r="M6534" s="76" t="s">
        <v>124</v>
      </c>
      <c r="N6534" s="79" t="s">
        <v>922</v>
      </c>
      <c r="O6534" s="76" t="s">
        <v>923</v>
      </c>
      <c r="P6534" s="78" t="n">
        <v>45553</v>
      </c>
      <c r="Q6534" s="76" t="s">
        <v>114</v>
      </c>
      <c r="R6534" s="78" t="n">
        <v>37432</v>
      </c>
      <c r="S6534" s="78" t="n">
        <v>45176</v>
      </c>
      <c r="T6534" s="76" t="s">
        <v>183</v>
      </c>
      <c r="U6534" s="76" t="n">
        <v>992</v>
      </c>
      <c r="X6534" s="76" t="n">
        <v>9</v>
      </c>
      <c r="Y6534" s="76" t="s">
        <v>116</v>
      </c>
      <c r="AC6534" s="76" t="s">
        <v>117</v>
      </c>
      <c r="AD6534" s="76" t="s">
        <v>8635</v>
      </c>
      <c r="AE6534" s="76" t="n">
        <v>37220</v>
      </c>
      <c r="AF6534" s="76" t="s">
        <v>26199</v>
      </c>
      <c r="AH6534" s="76" t="s">
        <v>26200</v>
      </c>
      <c r="AI6534" s="79" t="s">
        <v>26201</v>
      </c>
      <c r="AK6534" s="76" t="s">
        <v>26202</v>
      </c>
      <c r="AL6534" s="76" t="n">
        <v>0</v>
      </c>
      <c r="AM6534" s="76" t="n">
        <v>0</v>
      </c>
    </row>
    <row r="6535" customFormat="false" ht="15" hidden="false" customHeight="false" outlineLevel="0" collapsed="false">
      <c r="A6535" s="76" t="n">
        <v>884856</v>
      </c>
      <c r="B6535" s="76" t="s">
        <v>26203</v>
      </c>
      <c r="C6535" s="76" t="s">
        <v>2275</v>
      </c>
      <c r="D6535" s="76" t="n">
        <v>4523660</v>
      </c>
      <c r="E6535" s="76" t="s">
        <v>132</v>
      </c>
      <c r="F6535" s="76" t="s">
        <v>109</v>
      </c>
      <c r="H6535" s="78" t="n">
        <v>36277</v>
      </c>
      <c r="I6535" s="76" t="s">
        <v>23</v>
      </c>
      <c r="J6535" s="76" t="n">
        <v>-40</v>
      </c>
      <c r="K6535" s="76" t="s">
        <v>41</v>
      </c>
      <c r="M6535" s="76" t="s">
        <v>134</v>
      </c>
      <c r="N6535" s="79" t="s">
        <v>1186</v>
      </c>
      <c r="O6535" s="76" t="s">
        <v>1187</v>
      </c>
      <c r="P6535" s="78" t="n">
        <v>45568</v>
      </c>
      <c r="Q6535" s="76" t="s">
        <v>114</v>
      </c>
      <c r="R6535" s="78" t="n">
        <v>41142</v>
      </c>
      <c r="S6535" s="78" t="n">
        <v>45212</v>
      </c>
      <c r="T6535" s="76" t="s">
        <v>183</v>
      </c>
      <c r="U6535" s="76" t="n">
        <v>596</v>
      </c>
      <c r="X6535" s="76" t="n">
        <v>5</v>
      </c>
      <c r="Y6535" s="76" t="s">
        <v>116</v>
      </c>
      <c r="AC6535" s="76" t="s">
        <v>117</v>
      </c>
      <c r="AD6535" s="76" t="s">
        <v>451</v>
      </c>
      <c r="AE6535" s="76" t="n">
        <v>45000</v>
      </c>
      <c r="AF6535" s="76" t="s">
        <v>26204</v>
      </c>
      <c r="AK6535" s="76" t="s">
        <v>26205</v>
      </c>
      <c r="AL6535" s="76" t="n">
        <v>0</v>
      </c>
      <c r="AM6535" s="76" t="n">
        <v>0</v>
      </c>
    </row>
    <row r="6536" customFormat="false" ht="15" hidden="false" customHeight="false" outlineLevel="0" collapsed="false">
      <c r="A6536" s="76" t="n">
        <v>1615085</v>
      </c>
      <c r="B6536" s="76" t="s">
        <v>26206</v>
      </c>
      <c r="C6536" s="76" t="s">
        <v>26207</v>
      </c>
      <c r="D6536" s="76" t="n">
        <v>2817358</v>
      </c>
      <c r="E6536" s="76" t="s">
        <v>109</v>
      </c>
      <c r="H6536" s="78" t="n">
        <v>41668</v>
      </c>
      <c r="I6536" s="76" t="s">
        <v>190</v>
      </c>
      <c r="J6536" s="76" t="n">
        <v>-11</v>
      </c>
      <c r="K6536" s="76" t="s">
        <v>2</v>
      </c>
      <c r="M6536" s="76" t="s">
        <v>155</v>
      </c>
      <c r="N6536" s="79" t="s">
        <v>2595</v>
      </c>
      <c r="O6536" s="76" t="s">
        <v>2596</v>
      </c>
      <c r="P6536" s="78" t="n">
        <v>45552</v>
      </c>
      <c r="Q6536" s="76" t="s">
        <v>114</v>
      </c>
      <c r="R6536" s="78" t="n">
        <v>45552</v>
      </c>
      <c r="T6536" s="76" t="s">
        <v>115</v>
      </c>
      <c r="U6536" s="76" t="n">
        <v>500</v>
      </c>
      <c r="X6536" s="76" t="n">
        <v>5</v>
      </c>
      <c r="Y6536" s="76" t="s">
        <v>116</v>
      </c>
      <c r="AC6536" s="76" t="s">
        <v>117</v>
      </c>
      <c r="AD6536" s="76" t="s">
        <v>18780</v>
      </c>
      <c r="AE6536" s="76" t="n">
        <v>28160</v>
      </c>
      <c r="AF6536" s="76" t="s">
        <v>26208</v>
      </c>
      <c r="AI6536" s="76" t="s">
        <v>26209</v>
      </c>
      <c r="AJ6536" s="76" t="s">
        <v>26210</v>
      </c>
      <c r="AK6536" s="76" t="s">
        <v>26211</v>
      </c>
      <c r="AL6536" s="76" t="n">
        <v>0</v>
      </c>
      <c r="AM6536" s="76" t="n">
        <v>0</v>
      </c>
    </row>
    <row r="6537" customFormat="false" ht="15" hidden="false" customHeight="false" outlineLevel="0" collapsed="false">
      <c r="A6537" s="76" t="n">
        <v>1631548</v>
      </c>
      <c r="B6537" s="76" t="s">
        <v>26212</v>
      </c>
      <c r="C6537" s="76" t="s">
        <v>26213</v>
      </c>
      <c r="D6537" s="76" t="n">
        <v>4540742</v>
      </c>
      <c r="E6537" s="76" t="s">
        <v>109</v>
      </c>
      <c r="H6537" s="78" t="n">
        <v>41842</v>
      </c>
      <c r="I6537" s="76" t="s">
        <v>190</v>
      </c>
      <c r="J6537" s="76" t="n">
        <v>-11</v>
      </c>
      <c r="K6537" s="76" t="s">
        <v>41</v>
      </c>
      <c r="M6537" s="76" t="s">
        <v>134</v>
      </c>
      <c r="N6537" s="79" t="s">
        <v>1068</v>
      </c>
      <c r="O6537" s="76" t="s">
        <v>1069</v>
      </c>
      <c r="P6537" s="78" t="n">
        <v>45577</v>
      </c>
      <c r="Q6537" s="76" t="s">
        <v>114</v>
      </c>
      <c r="R6537" s="78" t="n">
        <v>45563</v>
      </c>
      <c r="T6537" s="76" t="s">
        <v>115</v>
      </c>
      <c r="U6537" s="76" t="n">
        <v>500</v>
      </c>
      <c r="X6537" s="76" t="n">
        <v>5</v>
      </c>
      <c r="Y6537" s="76" t="s">
        <v>116</v>
      </c>
      <c r="AC6537" s="76" t="s">
        <v>117</v>
      </c>
      <c r="AD6537" s="76" t="s">
        <v>1070</v>
      </c>
      <c r="AE6537" s="76" t="n">
        <v>45370</v>
      </c>
      <c r="AF6537" s="76" t="s">
        <v>26214</v>
      </c>
      <c r="AJ6537" s="79" t="s">
        <v>26215</v>
      </c>
      <c r="AK6537" s="76" t="s">
        <v>26216</v>
      </c>
      <c r="AL6537" s="76" t="n">
        <v>0</v>
      </c>
      <c r="AM6537" s="76" t="n">
        <v>0</v>
      </c>
    </row>
    <row r="6538" customFormat="false" ht="15" hidden="false" customHeight="false" outlineLevel="0" collapsed="false">
      <c r="A6538" s="76" t="n">
        <v>1072240</v>
      </c>
      <c r="B6538" s="76" t="s">
        <v>26217</v>
      </c>
      <c r="C6538" s="76" t="s">
        <v>406</v>
      </c>
      <c r="D6538" s="76" t="n">
        <v>2814171</v>
      </c>
      <c r="E6538" s="76" t="s">
        <v>132</v>
      </c>
      <c r="H6538" s="78" t="n">
        <v>28867</v>
      </c>
      <c r="I6538" s="76" t="s">
        <v>197</v>
      </c>
      <c r="J6538" s="76" t="s">
        <v>198</v>
      </c>
      <c r="K6538" s="76" t="s">
        <v>41</v>
      </c>
      <c r="M6538" s="76" t="s">
        <v>155</v>
      </c>
      <c r="N6538" s="79" t="s">
        <v>232</v>
      </c>
      <c r="O6538" s="76" t="s">
        <v>233</v>
      </c>
      <c r="P6538" s="78" t="n">
        <v>45560</v>
      </c>
      <c r="Q6538" s="76" t="s">
        <v>114</v>
      </c>
      <c r="R6538" s="78" t="n">
        <v>42274</v>
      </c>
      <c r="S6538" s="78" t="n">
        <v>45551</v>
      </c>
      <c r="T6538" s="76" t="s">
        <v>201</v>
      </c>
      <c r="U6538" s="76" t="n">
        <v>683</v>
      </c>
      <c r="X6538" s="76" t="n">
        <v>6</v>
      </c>
      <c r="Y6538" s="76" t="s">
        <v>116</v>
      </c>
      <c r="AC6538" s="76" t="s">
        <v>117</v>
      </c>
      <c r="AD6538" s="76" t="s">
        <v>9781</v>
      </c>
      <c r="AE6538" s="76" t="n">
        <v>28130</v>
      </c>
      <c r="AF6538" s="76" t="s">
        <v>26218</v>
      </c>
      <c r="AJ6538" s="79" t="s">
        <v>26219</v>
      </c>
      <c r="AK6538" s="76" t="s">
        <v>26220</v>
      </c>
      <c r="AL6538" s="76" t="n">
        <v>0</v>
      </c>
      <c r="AM6538" s="76" t="n">
        <v>0</v>
      </c>
    </row>
    <row r="6539" customFormat="false" ht="15" hidden="false" customHeight="false" outlineLevel="0" collapsed="false">
      <c r="A6539" s="76" t="n">
        <v>1642064</v>
      </c>
      <c r="B6539" s="76" t="s">
        <v>26221</v>
      </c>
      <c r="C6539" s="76" t="s">
        <v>26222</v>
      </c>
      <c r="D6539" s="76" t="n">
        <v>4116662</v>
      </c>
      <c r="E6539" s="76" t="s">
        <v>109</v>
      </c>
      <c r="H6539" s="78" t="n">
        <v>42966</v>
      </c>
      <c r="I6539" s="76" t="s">
        <v>109</v>
      </c>
      <c r="J6539" s="76" t="n">
        <v>-9</v>
      </c>
      <c r="K6539" s="76" t="s">
        <v>2</v>
      </c>
      <c r="M6539" s="76" t="s">
        <v>286</v>
      </c>
      <c r="N6539" s="79" t="s">
        <v>572</v>
      </c>
      <c r="O6539" s="76" t="s">
        <v>573</v>
      </c>
      <c r="P6539" s="78" t="n">
        <v>45573</v>
      </c>
      <c r="Q6539" s="76" t="s">
        <v>114</v>
      </c>
      <c r="R6539" s="78" t="n">
        <v>45573</v>
      </c>
      <c r="T6539" s="76" t="s">
        <v>325</v>
      </c>
      <c r="U6539" s="76" t="n">
        <v>500</v>
      </c>
      <c r="X6539" s="76" t="n">
        <v>5</v>
      </c>
      <c r="Y6539" s="76" t="s">
        <v>116</v>
      </c>
      <c r="AC6539" s="76" t="s">
        <v>117</v>
      </c>
      <c r="AD6539" s="76" t="s">
        <v>2053</v>
      </c>
      <c r="AE6539" s="76" t="n">
        <v>41500</v>
      </c>
      <c r="AF6539" s="76" t="s">
        <v>26223</v>
      </c>
      <c r="AK6539" s="76" t="s">
        <v>578</v>
      </c>
      <c r="AL6539" s="76" t="n">
        <v>0</v>
      </c>
      <c r="AM6539" s="76" t="n">
        <v>0</v>
      </c>
    </row>
    <row r="6540" customFormat="false" ht="15" hidden="false" customHeight="false" outlineLevel="0" collapsed="false">
      <c r="A6540" s="76" t="n">
        <v>1535916</v>
      </c>
      <c r="B6540" s="76" t="s">
        <v>26221</v>
      </c>
      <c r="C6540" s="76" t="s">
        <v>1019</v>
      </c>
      <c r="D6540" s="76" t="n">
        <v>4116023</v>
      </c>
      <c r="E6540" s="76" t="s">
        <v>109</v>
      </c>
      <c r="F6540" s="76" t="s">
        <v>109</v>
      </c>
      <c r="H6540" s="78" t="n">
        <v>42399</v>
      </c>
      <c r="I6540" s="76" t="s">
        <v>109</v>
      </c>
      <c r="J6540" s="76" t="n">
        <v>-9</v>
      </c>
      <c r="K6540" s="76" t="s">
        <v>41</v>
      </c>
      <c r="M6540" s="76" t="s">
        <v>286</v>
      </c>
      <c r="N6540" s="79" t="s">
        <v>572</v>
      </c>
      <c r="O6540" s="76" t="s">
        <v>573</v>
      </c>
      <c r="P6540" s="78" t="n">
        <v>45569</v>
      </c>
      <c r="Q6540" s="76" t="s">
        <v>114</v>
      </c>
      <c r="R6540" s="78" t="n">
        <v>45211</v>
      </c>
      <c r="T6540" s="76" t="s">
        <v>325</v>
      </c>
      <c r="U6540" s="76" t="n">
        <v>500</v>
      </c>
      <c r="X6540" s="76" t="n">
        <v>5</v>
      </c>
      <c r="Y6540" s="76" t="s">
        <v>116</v>
      </c>
      <c r="AC6540" s="76" t="s">
        <v>117</v>
      </c>
      <c r="AD6540" s="76" t="s">
        <v>2053</v>
      </c>
      <c r="AE6540" s="76" t="n">
        <v>41500</v>
      </c>
      <c r="AF6540" s="76" t="s">
        <v>26223</v>
      </c>
      <c r="AK6540" s="76" t="s">
        <v>578</v>
      </c>
      <c r="AL6540" s="76" t="n">
        <v>0</v>
      </c>
      <c r="AM6540" s="76" t="n">
        <v>0</v>
      </c>
    </row>
    <row r="6541" customFormat="false" ht="15" hidden="false" customHeight="false" outlineLevel="0" collapsed="false">
      <c r="A6541" s="76" t="n">
        <v>133139</v>
      </c>
      <c r="B6541" s="76" t="s">
        <v>26224</v>
      </c>
      <c r="C6541" s="76" t="s">
        <v>1081</v>
      </c>
      <c r="D6541" s="76" t="n">
        <v>902903</v>
      </c>
      <c r="E6541" s="76" t="s">
        <v>132</v>
      </c>
      <c r="F6541" s="76" t="s">
        <v>132</v>
      </c>
      <c r="H6541" s="78" t="n">
        <v>24824</v>
      </c>
      <c r="I6541" s="76" t="s">
        <v>321</v>
      </c>
      <c r="J6541" s="76" t="s">
        <v>322</v>
      </c>
      <c r="K6541" s="76" t="s">
        <v>41</v>
      </c>
      <c r="M6541" s="76" t="s">
        <v>134</v>
      </c>
      <c r="N6541" s="79" t="s">
        <v>2537</v>
      </c>
      <c r="O6541" s="76" t="s">
        <v>2538</v>
      </c>
      <c r="P6541" s="78" t="n">
        <v>45539</v>
      </c>
      <c r="Q6541" s="76" t="s">
        <v>114</v>
      </c>
      <c r="R6541" s="78" t="n">
        <v>37432</v>
      </c>
      <c r="S6541" s="78" t="n">
        <v>45147</v>
      </c>
      <c r="T6541" s="76" t="s">
        <v>183</v>
      </c>
      <c r="U6541" s="76" t="n">
        <v>753</v>
      </c>
      <c r="X6541" s="76" t="n">
        <v>7</v>
      </c>
      <c r="Y6541" s="76" t="s">
        <v>116</v>
      </c>
      <c r="AC6541" s="76" t="s">
        <v>117</v>
      </c>
      <c r="AD6541" s="76" t="s">
        <v>309</v>
      </c>
      <c r="AE6541" s="76" t="n">
        <v>45140</v>
      </c>
      <c r="AF6541" s="76" t="s">
        <v>26225</v>
      </c>
      <c r="AI6541" s="79" t="s">
        <v>26226</v>
      </c>
      <c r="AK6541" s="76" t="s">
        <v>26227</v>
      </c>
      <c r="AL6541" s="76" t="n">
        <v>0</v>
      </c>
      <c r="AM6541" s="76" t="n">
        <v>0</v>
      </c>
    </row>
    <row r="6542" customFormat="false" ht="15" hidden="false" customHeight="false" outlineLevel="0" collapsed="false">
      <c r="A6542" s="76" t="n">
        <v>133141</v>
      </c>
      <c r="B6542" s="76" t="s">
        <v>26224</v>
      </c>
      <c r="C6542" s="76" t="s">
        <v>404</v>
      </c>
      <c r="D6542" s="76" t="n">
        <v>677509</v>
      </c>
      <c r="E6542" s="76" t="s">
        <v>132</v>
      </c>
      <c r="F6542" s="76" t="s">
        <v>132</v>
      </c>
      <c r="H6542" s="78" t="n">
        <v>30854</v>
      </c>
      <c r="I6542" s="76" t="s">
        <v>179</v>
      </c>
      <c r="J6542" s="76" t="s">
        <v>180</v>
      </c>
      <c r="K6542" s="76" t="s">
        <v>41</v>
      </c>
      <c r="M6542" s="76" t="s">
        <v>111</v>
      </c>
      <c r="N6542" s="79" t="s">
        <v>688</v>
      </c>
      <c r="O6542" s="76" t="s">
        <v>689</v>
      </c>
      <c r="P6542" s="78" t="n">
        <v>45555</v>
      </c>
      <c r="Q6542" s="76" t="s">
        <v>114</v>
      </c>
      <c r="R6542" s="78" t="n">
        <v>37432</v>
      </c>
      <c r="S6542" s="78" t="n">
        <v>45188</v>
      </c>
      <c r="T6542" s="76" t="s">
        <v>183</v>
      </c>
      <c r="U6542" s="76" t="n">
        <v>1288</v>
      </c>
      <c r="X6542" s="76" t="n">
        <v>12</v>
      </c>
      <c r="Y6542" s="76" t="s">
        <v>116</v>
      </c>
      <c r="AC6542" s="76" t="s">
        <v>117</v>
      </c>
      <c r="AD6542" s="76" t="s">
        <v>339</v>
      </c>
      <c r="AE6542" s="76" t="n">
        <v>18000</v>
      </c>
      <c r="AF6542" s="76" t="s">
        <v>26228</v>
      </c>
      <c r="AI6542" s="79" t="s">
        <v>26229</v>
      </c>
      <c r="AJ6542" s="79" t="s">
        <v>26230</v>
      </c>
      <c r="AK6542" s="76" t="s">
        <v>26231</v>
      </c>
      <c r="AL6542" s="76" t="n">
        <v>0</v>
      </c>
      <c r="AM6542" s="76" t="n">
        <v>0</v>
      </c>
    </row>
    <row r="6543" customFormat="false" ht="15" hidden="false" customHeight="false" outlineLevel="0" collapsed="false">
      <c r="A6543" s="76" t="n">
        <v>1661111</v>
      </c>
      <c r="B6543" s="76" t="s">
        <v>26232</v>
      </c>
      <c r="C6543" s="76" t="s">
        <v>1930</v>
      </c>
      <c r="D6543" s="76" t="n">
        <v>4541124</v>
      </c>
      <c r="E6543" s="76" t="s">
        <v>109</v>
      </c>
      <c r="H6543" s="78" t="n">
        <v>41602</v>
      </c>
      <c r="I6543" s="76" t="s">
        <v>110</v>
      </c>
      <c r="J6543" s="76" t="n">
        <v>-12</v>
      </c>
      <c r="K6543" s="76" t="s">
        <v>41</v>
      </c>
      <c r="M6543" s="76" t="s">
        <v>134</v>
      </c>
      <c r="N6543" s="79" t="s">
        <v>349</v>
      </c>
      <c r="O6543" s="76" t="s">
        <v>350</v>
      </c>
      <c r="P6543" s="78" t="n">
        <v>45617</v>
      </c>
      <c r="Q6543" s="76" t="s">
        <v>114</v>
      </c>
      <c r="R6543" s="78" t="n">
        <v>45617</v>
      </c>
      <c r="T6543" s="76" t="s">
        <v>115</v>
      </c>
      <c r="U6543" s="76" t="n">
        <v>500</v>
      </c>
      <c r="X6543" s="76" t="n">
        <v>5</v>
      </c>
      <c r="Y6543" s="76" t="s">
        <v>116</v>
      </c>
      <c r="AC6543" s="76" t="s">
        <v>117</v>
      </c>
      <c r="AD6543" s="76" t="s">
        <v>553</v>
      </c>
      <c r="AE6543" s="76" t="n">
        <v>45160</v>
      </c>
      <c r="AF6543" s="76" t="s">
        <v>352</v>
      </c>
      <c r="AK6543" s="76" t="s">
        <v>353</v>
      </c>
      <c r="AL6543" s="76" t="n">
        <v>0</v>
      </c>
      <c r="AM6543" s="76" t="n">
        <v>0</v>
      </c>
    </row>
    <row r="6544" customFormat="false" ht="15" hidden="false" customHeight="false" outlineLevel="0" collapsed="false">
      <c r="A6544" s="76" t="n">
        <v>133198</v>
      </c>
      <c r="B6544" s="76" t="s">
        <v>26233</v>
      </c>
      <c r="C6544" s="76" t="s">
        <v>425</v>
      </c>
      <c r="D6544" s="76" t="n">
        <v>182897</v>
      </c>
      <c r="E6544" s="76" t="s">
        <v>132</v>
      </c>
      <c r="F6544" s="76" t="s">
        <v>132</v>
      </c>
      <c r="H6544" s="78" t="n">
        <v>23814</v>
      </c>
      <c r="I6544" s="76" t="s">
        <v>321</v>
      </c>
      <c r="J6544" s="76" t="s">
        <v>322</v>
      </c>
      <c r="K6544" s="76" t="s">
        <v>41</v>
      </c>
      <c r="M6544" s="76" t="s">
        <v>111</v>
      </c>
      <c r="N6544" s="79" t="s">
        <v>4707</v>
      </c>
      <c r="O6544" s="76" t="s">
        <v>4708</v>
      </c>
      <c r="P6544" s="78" t="n">
        <v>45538</v>
      </c>
      <c r="Q6544" s="76" t="s">
        <v>114</v>
      </c>
      <c r="R6544" s="78" t="n">
        <v>37432</v>
      </c>
      <c r="S6544" s="78" t="n">
        <v>44764</v>
      </c>
      <c r="T6544" s="76" t="s">
        <v>183</v>
      </c>
      <c r="U6544" s="76" t="n">
        <v>825</v>
      </c>
      <c r="X6544" s="76" t="n">
        <v>8</v>
      </c>
      <c r="Y6544" s="76" t="s">
        <v>116</v>
      </c>
      <c r="AC6544" s="76" t="s">
        <v>117</v>
      </c>
      <c r="AD6544" s="76" t="s">
        <v>15206</v>
      </c>
      <c r="AE6544" s="76" t="n">
        <v>18120</v>
      </c>
      <c r="AF6544" s="76" t="s">
        <v>26234</v>
      </c>
      <c r="AI6544" s="79" t="s">
        <v>26235</v>
      </c>
      <c r="AK6544" s="76" t="s">
        <v>26236</v>
      </c>
      <c r="AL6544" s="76" t="n">
        <v>0</v>
      </c>
      <c r="AM6544" s="76" t="n">
        <v>0</v>
      </c>
    </row>
    <row r="6545" customFormat="false" ht="15" hidden="false" customHeight="false" outlineLevel="0" collapsed="false">
      <c r="A6545" s="76" t="n">
        <v>1650539</v>
      </c>
      <c r="B6545" s="76" t="s">
        <v>26237</v>
      </c>
      <c r="C6545" s="76" t="s">
        <v>2029</v>
      </c>
      <c r="D6545" s="76" t="n">
        <v>4541013</v>
      </c>
      <c r="E6545" s="76" t="s">
        <v>109</v>
      </c>
      <c r="H6545" s="78" t="n">
        <v>37631</v>
      </c>
      <c r="I6545" s="76" t="s">
        <v>23</v>
      </c>
      <c r="J6545" s="76" t="n">
        <v>-40</v>
      </c>
      <c r="K6545" s="76" t="s">
        <v>41</v>
      </c>
      <c r="M6545" s="76" t="s">
        <v>134</v>
      </c>
      <c r="N6545" s="79" t="s">
        <v>449</v>
      </c>
      <c r="O6545" s="76" t="s">
        <v>450</v>
      </c>
      <c r="P6545" s="78" t="n">
        <v>45583</v>
      </c>
      <c r="Q6545" s="76" t="s">
        <v>114</v>
      </c>
      <c r="R6545" s="78" t="n">
        <v>45583</v>
      </c>
      <c r="S6545" s="78" t="n">
        <v>45388</v>
      </c>
      <c r="T6545" s="76" t="s">
        <v>201</v>
      </c>
      <c r="U6545" s="76" t="n">
        <v>500</v>
      </c>
      <c r="X6545" s="76" t="n">
        <v>5</v>
      </c>
      <c r="Y6545" s="76" t="s">
        <v>116</v>
      </c>
      <c r="AC6545" s="76" t="s">
        <v>117</v>
      </c>
      <c r="AD6545" s="76" t="s">
        <v>451</v>
      </c>
      <c r="AE6545" s="76" t="n">
        <v>45100</v>
      </c>
      <c r="AF6545" s="76" t="s">
        <v>452</v>
      </c>
      <c r="AK6545" s="76" t="s">
        <v>453</v>
      </c>
      <c r="AL6545" s="76" t="n">
        <v>0</v>
      </c>
      <c r="AM6545" s="76" t="n">
        <v>0</v>
      </c>
    </row>
    <row r="6546" customFormat="false" ht="15" hidden="false" customHeight="false" outlineLevel="0" collapsed="false">
      <c r="A6546" s="76" t="n">
        <v>1521933</v>
      </c>
      <c r="B6546" s="76" t="s">
        <v>26238</v>
      </c>
      <c r="C6546" s="76" t="s">
        <v>26239</v>
      </c>
      <c r="D6546" s="76" t="n">
        <v>1811300</v>
      </c>
      <c r="E6546" s="76" t="s">
        <v>475</v>
      </c>
      <c r="H6546" s="78" t="n">
        <v>27093</v>
      </c>
      <c r="I6546" s="76" t="s">
        <v>208</v>
      </c>
      <c r="J6546" s="76" t="s">
        <v>209</v>
      </c>
      <c r="K6546" s="76" t="s">
        <v>2</v>
      </c>
      <c r="M6546" s="76" t="s">
        <v>111</v>
      </c>
      <c r="N6546" s="79" t="s">
        <v>945</v>
      </c>
      <c r="O6546" s="76" t="s">
        <v>946</v>
      </c>
      <c r="P6546" s="78" t="n">
        <v>45550</v>
      </c>
      <c r="Q6546" s="76" t="s">
        <v>114</v>
      </c>
      <c r="R6546" s="78" t="n">
        <v>45195</v>
      </c>
      <c r="S6546" s="78" t="n">
        <v>45176</v>
      </c>
      <c r="T6546" s="76" t="s">
        <v>183</v>
      </c>
      <c r="U6546" s="76" t="n">
        <v>500</v>
      </c>
      <c r="X6546" s="76" t="n">
        <v>5</v>
      </c>
      <c r="Y6546" s="76" t="s">
        <v>116</v>
      </c>
      <c r="AC6546" s="76" t="s">
        <v>117</v>
      </c>
      <c r="AD6546" s="76" t="s">
        <v>26240</v>
      </c>
      <c r="AE6546" s="76" t="n">
        <v>18170</v>
      </c>
      <c r="AF6546" s="76" t="s">
        <v>26241</v>
      </c>
      <c r="AJ6546" s="79" t="s">
        <v>26242</v>
      </c>
      <c r="AK6546" s="76" t="s">
        <v>26243</v>
      </c>
      <c r="AL6546" s="76" t="n">
        <v>1</v>
      </c>
      <c r="AM6546" s="76" t="n">
        <v>0</v>
      </c>
    </row>
    <row r="6547" customFormat="false" ht="15" hidden="false" customHeight="false" outlineLevel="0" collapsed="false">
      <c r="A6547" s="76" t="n">
        <v>1628189</v>
      </c>
      <c r="B6547" s="76" t="s">
        <v>26244</v>
      </c>
      <c r="C6547" s="76" t="s">
        <v>26245</v>
      </c>
      <c r="D6547" s="76" t="n">
        <v>3612726</v>
      </c>
      <c r="E6547" s="76" t="s">
        <v>132</v>
      </c>
      <c r="H6547" s="78" t="n">
        <v>41636</v>
      </c>
      <c r="I6547" s="76" t="s">
        <v>110</v>
      </c>
      <c r="J6547" s="76" t="n">
        <v>-12</v>
      </c>
      <c r="K6547" s="76" t="s">
        <v>41</v>
      </c>
      <c r="M6547" s="76" t="s">
        <v>269</v>
      </c>
      <c r="N6547" s="79" t="s">
        <v>695</v>
      </c>
      <c r="O6547" s="76" t="s">
        <v>696</v>
      </c>
      <c r="P6547" s="78" t="n">
        <v>45561</v>
      </c>
      <c r="Q6547" s="76" t="s">
        <v>114</v>
      </c>
      <c r="R6547" s="78" t="n">
        <v>45561</v>
      </c>
      <c r="T6547" s="76" t="s">
        <v>115</v>
      </c>
      <c r="U6547" s="76" t="n">
        <v>500</v>
      </c>
      <c r="X6547" s="76" t="n">
        <v>5</v>
      </c>
      <c r="Y6547" s="76" t="s">
        <v>116</v>
      </c>
      <c r="AC6547" s="76" t="s">
        <v>1201</v>
      </c>
      <c r="AD6547" s="76" t="s">
        <v>774</v>
      </c>
      <c r="AE6547" s="76" t="n">
        <v>36300</v>
      </c>
      <c r="AF6547" s="76" t="s">
        <v>26246</v>
      </c>
      <c r="AK6547" s="76" t="s">
        <v>8682</v>
      </c>
      <c r="AL6547" s="76" t="n">
        <v>0</v>
      </c>
      <c r="AM6547" s="76" t="n">
        <v>0</v>
      </c>
    </row>
    <row r="6548" customFormat="false" ht="15" hidden="false" customHeight="false" outlineLevel="0" collapsed="false">
      <c r="A6548" s="76" t="n">
        <v>1652074</v>
      </c>
      <c r="B6548" s="76" t="s">
        <v>26247</v>
      </c>
      <c r="C6548" s="76" t="s">
        <v>26248</v>
      </c>
      <c r="D6548" s="76" t="n">
        <v>3612812</v>
      </c>
      <c r="E6548" s="76" t="s">
        <v>109</v>
      </c>
      <c r="H6548" s="78" t="n">
        <v>41923</v>
      </c>
      <c r="I6548" s="76" t="s">
        <v>190</v>
      </c>
      <c r="J6548" s="76" t="n">
        <v>-11</v>
      </c>
      <c r="K6548" s="76" t="s">
        <v>41</v>
      </c>
      <c r="M6548" s="76" t="s">
        <v>269</v>
      </c>
      <c r="N6548" s="79" t="s">
        <v>828</v>
      </c>
      <c r="O6548" s="76" t="s">
        <v>829</v>
      </c>
      <c r="P6548" s="78" t="n">
        <v>45587</v>
      </c>
      <c r="Q6548" s="76" t="s">
        <v>114</v>
      </c>
      <c r="R6548" s="78" t="n">
        <v>45587</v>
      </c>
      <c r="S6548" s="78" t="n">
        <v>45570</v>
      </c>
      <c r="T6548" s="76" t="s">
        <v>201</v>
      </c>
      <c r="U6548" s="76" t="n">
        <v>500</v>
      </c>
      <c r="X6548" s="76" t="n">
        <v>5</v>
      </c>
      <c r="Y6548" s="76" t="s">
        <v>116</v>
      </c>
      <c r="AC6548" s="76" t="s">
        <v>117</v>
      </c>
      <c r="AD6548" s="76" t="s">
        <v>1230</v>
      </c>
      <c r="AE6548" s="76" t="n">
        <v>36000</v>
      </c>
      <c r="AF6548" s="76" t="s">
        <v>26249</v>
      </c>
      <c r="AJ6548" s="79" t="s">
        <v>26250</v>
      </c>
      <c r="AK6548" s="76" t="s">
        <v>26251</v>
      </c>
      <c r="AL6548" s="76" t="n">
        <v>0</v>
      </c>
      <c r="AM6548" s="76" t="n">
        <v>0</v>
      </c>
    </row>
    <row r="6549" customFormat="false" ht="15" hidden="false" customHeight="false" outlineLevel="0" collapsed="false">
      <c r="A6549" s="76" t="n">
        <v>1662482</v>
      </c>
      <c r="B6549" s="76" t="s">
        <v>26252</v>
      </c>
      <c r="C6549" s="76" t="s">
        <v>4050</v>
      </c>
      <c r="D6549" s="76" t="n">
        <v>3612850</v>
      </c>
      <c r="E6549" s="76" t="s">
        <v>109</v>
      </c>
      <c r="H6549" s="78" t="n">
        <v>16396</v>
      </c>
      <c r="I6549" s="76" t="s">
        <v>2455</v>
      </c>
      <c r="J6549" s="76" t="s">
        <v>2456</v>
      </c>
      <c r="K6549" s="76" t="s">
        <v>41</v>
      </c>
      <c r="M6549" s="76" t="s">
        <v>269</v>
      </c>
      <c r="N6549" s="79" t="s">
        <v>2645</v>
      </c>
      <c r="O6549" s="76" t="s">
        <v>2646</v>
      </c>
      <c r="P6549" s="78" t="n">
        <v>45622</v>
      </c>
      <c r="Q6549" s="76" t="s">
        <v>114</v>
      </c>
      <c r="R6549" s="78" t="n">
        <v>45622</v>
      </c>
      <c r="S6549" s="78" t="n">
        <v>45554</v>
      </c>
      <c r="T6549" s="76" t="s">
        <v>201</v>
      </c>
      <c r="U6549" s="76" t="n">
        <v>500</v>
      </c>
      <c r="X6549" s="76" t="n">
        <v>5</v>
      </c>
      <c r="Y6549" s="76" t="s">
        <v>116</v>
      </c>
      <c r="AC6549" s="76" t="s">
        <v>117</v>
      </c>
      <c r="AD6549" s="76" t="s">
        <v>9064</v>
      </c>
      <c r="AE6549" s="76" t="n">
        <v>36700</v>
      </c>
      <c r="AF6549" s="76" t="s">
        <v>26253</v>
      </c>
      <c r="AJ6549" s="79" t="s">
        <v>26254</v>
      </c>
      <c r="AK6549" s="76" t="s">
        <v>26255</v>
      </c>
      <c r="AL6549" s="76" t="n">
        <v>0</v>
      </c>
      <c r="AM6549" s="76" t="n">
        <v>0</v>
      </c>
    </row>
    <row r="6550" customFormat="false" ht="15" hidden="false" customHeight="false" outlineLevel="0" collapsed="false">
      <c r="A6550" s="76" t="n">
        <v>133356</v>
      </c>
      <c r="B6550" s="76" t="s">
        <v>26256</v>
      </c>
      <c r="C6550" s="76" t="s">
        <v>312</v>
      </c>
      <c r="D6550" s="76" t="n">
        <v>415498</v>
      </c>
      <c r="E6550" s="76" t="s">
        <v>109</v>
      </c>
      <c r="F6550" s="76" t="s">
        <v>109</v>
      </c>
      <c r="H6550" s="78" t="n">
        <v>20341</v>
      </c>
      <c r="I6550" s="76" t="s">
        <v>305</v>
      </c>
      <c r="J6550" s="76" t="s">
        <v>306</v>
      </c>
      <c r="K6550" s="76" t="s">
        <v>41</v>
      </c>
      <c r="M6550" s="76" t="s">
        <v>286</v>
      </c>
      <c r="N6550" s="79" t="s">
        <v>3331</v>
      </c>
      <c r="O6550" s="76" t="s">
        <v>3332</v>
      </c>
      <c r="P6550" s="78" t="n">
        <v>45576</v>
      </c>
      <c r="Q6550" s="76" t="s">
        <v>114</v>
      </c>
      <c r="R6550" s="78" t="n">
        <v>37432</v>
      </c>
      <c r="S6550" s="78" t="n">
        <v>44483</v>
      </c>
      <c r="T6550" s="76" t="s">
        <v>183</v>
      </c>
      <c r="U6550" s="76" t="n">
        <v>500</v>
      </c>
      <c r="X6550" s="76" t="n">
        <v>5</v>
      </c>
      <c r="Y6550" s="76" t="s">
        <v>116</v>
      </c>
      <c r="AC6550" s="76" t="s">
        <v>117</v>
      </c>
      <c r="AD6550" s="76" t="s">
        <v>11234</v>
      </c>
      <c r="AE6550" s="76" t="n">
        <v>41800</v>
      </c>
      <c r="AF6550" s="76" t="s">
        <v>26257</v>
      </c>
      <c r="AI6550" s="79" t="s">
        <v>26258</v>
      </c>
      <c r="AK6550" s="76" t="s">
        <v>26259</v>
      </c>
      <c r="AL6550" s="76" t="n">
        <v>0</v>
      </c>
      <c r="AM6550" s="76" t="n">
        <v>0</v>
      </c>
    </row>
    <row r="6551" customFormat="false" ht="15" hidden="false" customHeight="false" outlineLevel="0" collapsed="false">
      <c r="A6551" s="76" t="n">
        <v>1264369</v>
      </c>
      <c r="B6551" s="76" t="s">
        <v>26260</v>
      </c>
      <c r="C6551" s="76" t="s">
        <v>26261</v>
      </c>
      <c r="D6551" s="76" t="n">
        <v>7525313</v>
      </c>
      <c r="E6551" s="76" t="s">
        <v>132</v>
      </c>
      <c r="F6551" s="76" t="s">
        <v>132</v>
      </c>
      <c r="H6551" s="78" t="n">
        <v>40571</v>
      </c>
      <c r="I6551" s="76" t="s">
        <v>144</v>
      </c>
      <c r="J6551" s="76" t="n">
        <v>-14</v>
      </c>
      <c r="K6551" s="76" t="s">
        <v>41</v>
      </c>
      <c r="M6551" s="76" t="s">
        <v>155</v>
      </c>
      <c r="N6551" s="79" t="s">
        <v>1399</v>
      </c>
      <c r="O6551" s="76" t="s">
        <v>1400</v>
      </c>
      <c r="P6551" s="78" t="n">
        <v>45549</v>
      </c>
      <c r="Q6551" s="76" t="s">
        <v>114</v>
      </c>
      <c r="R6551" s="78" t="n">
        <v>43712</v>
      </c>
      <c r="T6551" s="76" t="s">
        <v>115</v>
      </c>
      <c r="U6551" s="76" t="n">
        <v>545</v>
      </c>
      <c r="X6551" s="76" t="n">
        <v>5</v>
      </c>
      <c r="Y6551" s="76" t="s">
        <v>116</v>
      </c>
      <c r="AC6551" s="76" t="s">
        <v>117</v>
      </c>
      <c r="AD6551" s="76" t="s">
        <v>12387</v>
      </c>
      <c r="AE6551" s="76" t="n">
        <v>28320</v>
      </c>
      <c r="AF6551" s="76" t="s">
        <v>26262</v>
      </c>
      <c r="AI6551" s="79" t="s">
        <v>26263</v>
      </c>
      <c r="AJ6551" s="79" t="s">
        <v>26264</v>
      </c>
      <c r="AK6551" s="76" t="s">
        <v>26265</v>
      </c>
      <c r="AL6551" s="76" t="n">
        <v>0</v>
      </c>
      <c r="AM6551" s="76" t="n">
        <v>0</v>
      </c>
    </row>
    <row r="6552" customFormat="false" ht="15" hidden="false" customHeight="false" outlineLevel="0" collapsed="false">
      <c r="A6552" s="76" t="n">
        <v>1542602</v>
      </c>
      <c r="B6552" s="76" t="s">
        <v>26266</v>
      </c>
      <c r="C6552" s="76" t="s">
        <v>2482</v>
      </c>
      <c r="D6552" s="76" t="n">
        <v>3736521</v>
      </c>
      <c r="E6552" s="76" t="s">
        <v>132</v>
      </c>
      <c r="F6552" s="76" t="s">
        <v>109</v>
      </c>
      <c r="H6552" s="78" t="n">
        <v>42449</v>
      </c>
      <c r="I6552" s="76" t="s">
        <v>109</v>
      </c>
      <c r="J6552" s="76" t="n">
        <v>-9</v>
      </c>
      <c r="K6552" s="76" t="s">
        <v>41</v>
      </c>
      <c r="M6552" s="76" t="s">
        <v>124</v>
      </c>
      <c r="N6552" s="79" t="s">
        <v>1931</v>
      </c>
      <c r="O6552" s="76" t="s">
        <v>1932</v>
      </c>
      <c r="P6552" s="78" t="n">
        <v>45593</v>
      </c>
      <c r="Q6552" s="76" t="s">
        <v>114</v>
      </c>
      <c r="R6552" s="78" t="n">
        <v>45229</v>
      </c>
      <c r="T6552" s="76" t="s">
        <v>115</v>
      </c>
      <c r="U6552" s="76" t="n">
        <v>501</v>
      </c>
      <c r="X6552" s="76" t="n">
        <v>5</v>
      </c>
      <c r="Y6552" s="76" t="s">
        <v>116</v>
      </c>
      <c r="AC6552" s="76" t="s">
        <v>117</v>
      </c>
      <c r="AD6552" s="76" t="s">
        <v>409</v>
      </c>
      <c r="AE6552" s="76" t="n">
        <v>37500</v>
      </c>
      <c r="AF6552" s="76" t="s">
        <v>26267</v>
      </c>
      <c r="AJ6552" s="79" t="s">
        <v>26268</v>
      </c>
      <c r="AK6552" s="76" t="s">
        <v>26269</v>
      </c>
      <c r="AL6552" s="76" t="n">
        <v>0</v>
      </c>
      <c r="AM6552" s="76" t="n">
        <v>0</v>
      </c>
    </row>
    <row r="6553" customFormat="false" ht="15" hidden="false" customHeight="false" outlineLevel="0" collapsed="false">
      <c r="A6553" s="76" t="n">
        <v>1639879</v>
      </c>
      <c r="B6553" s="76" t="s">
        <v>26270</v>
      </c>
      <c r="C6553" s="76" t="s">
        <v>503</v>
      </c>
      <c r="D6553" s="76" t="n">
        <v>4540907</v>
      </c>
      <c r="E6553" s="76" t="s">
        <v>109</v>
      </c>
      <c r="H6553" s="78" t="n">
        <v>42985</v>
      </c>
      <c r="I6553" s="76" t="s">
        <v>109</v>
      </c>
      <c r="J6553" s="76" t="n">
        <v>-9</v>
      </c>
      <c r="K6553" s="76" t="s">
        <v>41</v>
      </c>
      <c r="M6553" s="76" t="s">
        <v>134</v>
      </c>
      <c r="N6553" s="79" t="s">
        <v>1062</v>
      </c>
      <c r="O6553" s="76" t="s">
        <v>1063</v>
      </c>
      <c r="P6553" s="78" t="n">
        <v>45570</v>
      </c>
      <c r="Q6553" s="76" t="s">
        <v>114</v>
      </c>
      <c r="R6553" s="78" t="n">
        <v>45570</v>
      </c>
      <c r="T6553" s="76" t="s">
        <v>115</v>
      </c>
      <c r="U6553" s="76" t="n">
        <v>500</v>
      </c>
      <c r="X6553" s="76" t="n">
        <v>5</v>
      </c>
      <c r="Y6553" s="76" t="s">
        <v>116</v>
      </c>
      <c r="AC6553" s="76" t="s">
        <v>117</v>
      </c>
      <c r="AD6553" s="76" t="s">
        <v>2760</v>
      </c>
      <c r="AE6553" s="76" t="n">
        <v>45130</v>
      </c>
      <c r="AF6553" s="76" t="s">
        <v>26271</v>
      </c>
      <c r="AK6553" s="76" t="s">
        <v>26272</v>
      </c>
      <c r="AL6553" s="76" t="n">
        <v>0</v>
      </c>
      <c r="AM6553" s="76" t="n">
        <v>0</v>
      </c>
    </row>
    <row r="6554" customFormat="false" ht="15" hidden="false" customHeight="false" outlineLevel="0" collapsed="false">
      <c r="A6554" s="76" t="n">
        <v>1139990</v>
      </c>
      <c r="B6554" s="76" t="s">
        <v>26270</v>
      </c>
      <c r="C6554" s="76" t="s">
        <v>910</v>
      </c>
      <c r="D6554" s="76" t="n">
        <v>4528574</v>
      </c>
      <c r="E6554" s="76" t="s">
        <v>109</v>
      </c>
      <c r="H6554" s="78" t="n">
        <v>30050</v>
      </c>
      <c r="I6554" s="76" t="s">
        <v>179</v>
      </c>
      <c r="J6554" s="76" t="s">
        <v>180</v>
      </c>
      <c r="K6554" s="76" t="s">
        <v>41</v>
      </c>
      <c r="M6554" s="76" t="s">
        <v>134</v>
      </c>
      <c r="N6554" s="79" t="s">
        <v>1062</v>
      </c>
      <c r="O6554" s="76" t="s">
        <v>1063</v>
      </c>
      <c r="P6554" s="78" t="n">
        <v>45570</v>
      </c>
      <c r="Q6554" s="76" t="s">
        <v>114</v>
      </c>
      <c r="R6554" s="78" t="n">
        <v>42665</v>
      </c>
      <c r="T6554" s="76" t="s">
        <v>325</v>
      </c>
      <c r="U6554" s="76" t="n">
        <v>500</v>
      </c>
      <c r="X6554" s="76" t="n">
        <v>5</v>
      </c>
      <c r="Y6554" s="76" t="s">
        <v>116</v>
      </c>
      <c r="AC6554" s="76" t="s">
        <v>117</v>
      </c>
      <c r="AD6554" s="76" t="s">
        <v>2760</v>
      </c>
      <c r="AE6554" s="76" t="n">
        <v>45130</v>
      </c>
      <c r="AF6554" s="76" t="s">
        <v>26273</v>
      </c>
      <c r="AJ6554" s="79" t="s">
        <v>26274</v>
      </c>
      <c r="AK6554" s="76" t="s">
        <v>26275</v>
      </c>
      <c r="AL6554" s="76" t="n">
        <v>0</v>
      </c>
      <c r="AM6554" s="76" t="n">
        <v>0</v>
      </c>
    </row>
    <row r="6555" customFormat="false" ht="15" hidden="false" customHeight="false" outlineLevel="0" collapsed="false">
      <c r="A6555" s="76" t="n">
        <v>1639881</v>
      </c>
      <c r="B6555" s="76" t="s">
        <v>26270</v>
      </c>
      <c r="C6555" s="76" t="s">
        <v>2344</v>
      </c>
      <c r="D6555" s="76" t="n">
        <v>4540908</v>
      </c>
      <c r="E6555" s="76" t="s">
        <v>109</v>
      </c>
      <c r="H6555" s="78" t="n">
        <v>42082</v>
      </c>
      <c r="I6555" s="76" t="s">
        <v>231</v>
      </c>
      <c r="J6555" s="76" t="n">
        <v>-10</v>
      </c>
      <c r="K6555" s="76" t="s">
        <v>41</v>
      </c>
      <c r="M6555" s="76" t="s">
        <v>134</v>
      </c>
      <c r="N6555" s="79" t="s">
        <v>1062</v>
      </c>
      <c r="O6555" s="76" t="s">
        <v>1063</v>
      </c>
      <c r="P6555" s="78" t="n">
        <v>45570</v>
      </c>
      <c r="Q6555" s="76" t="s">
        <v>114</v>
      </c>
      <c r="R6555" s="78" t="n">
        <v>45570</v>
      </c>
      <c r="T6555" s="76" t="s">
        <v>115</v>
      </c>
      <c r="U6555" s="76" t="n">
        <v>500</v>
      </c>
      <c r="X6555" s="76" t="n">
        <v>5</v>
      </c>
      <c r="Y6555" s="76" t="s">
        <v>116</v>
      </c>
      <c r="AC6555" s="76" t="s">
        <v>117</v>
      </c>
      <c r="AD6555" s="76" t="s">
        <v>2760</v>
      </c>
      <c r="AE6555" s="76" t="n">
        <v>45130</v>
      </c>
      <c r="AF6555" s="76" t="s">
        <v>26276</v>
      </c>
      <c r="AK6555" s="76" t="s">
        <v>26277</v>
      </c>
      <c r="AL6555" s="76" t="n">
        <v>0</v>
      </c>
      <c r="AM6555" s="76" t="n">
        <v>0</v>
      </c>
    </row>
    <row r="6556" customFormat="false" ht="15" hidden="false" customHeight="false" outlineLevel="0" collapsed="false">
      <c r="A6556" s="76" t="n">
        <v>1663115</v>
      </c>
      <c r="B6556" s="76" t="s">
        <v>26278</v>
      </c>
      <c r="C6556" s="76" t="s">
        <v>750</v>
      </c>
      <c r="D6556" s="76" t="n">
        <v>2817752</v>
      </c>
      <c r="E6556" s="76" t="s">
        <v>109</v>
      </c>
      <c r="H6556" s="78" t="n">
        <v>21206</v>
      </c>
      <c r="I6556" s="76" t="s">
        <v>305</v>
      </c>
      <c r="J6556" s="76" t="s">
        <v>306</v>
      </c>
      <c r="K6556" s="76" t="s">
        <v>41</v>
      </c>
      <c r="M6556" s="76" t="s">
        <v>155</v>
      </c>
      <c r="N6556" s="79" t="s">
        <v>181</v>
      </c>
      <c r="O6556" s="76" t="s">
        <v>182</v>
      </c>
      <c r="P6556" s="78" t="n">
        <v>45624</v>
      </c>
      <c r="Q6556" s="76" t="s">
        <v>114</v>
      </c>
      <c r="R6556" s="78" t="n">
        <v>45624</v>
      </c>
      <c r="S6556" s="78" t="n">
        <v>45575</v>
      </c>
      <c r="T6556" s="76" t="s">
        <v>201</v>
      </c>
      <c r="U6556" s="76" t="n">
        <v>500</v>
      </c>
      <c r="X6556" s="76" t="n">
        <v>5</v>
      </c>
      <c r="Y6556" s="76" t="s">
        <v>116</v>
      </c>
      <c r="AC6556" s="76" t="s">
        <v>117</v>
      </c>
      <c r="AD6556" s="76" t="s">
        <v>5524</v>
      </c>
      <c r="AE6556" s="76" t="n">
        <v>28250</v>
      </c>
      <c r="AF6556" s="76" t="s">
        <v>26279</v>
      </c>
      <c r="AJ6556" s="76" t="s">
        <v>26280</v>
      </c>
      <c r="AK6556" s="76" t="s">
        <v>26281</v>
      </c>
      <c r="AL6556" s="76" t="n">
        <v>0</v>
      </c>
      <c r="AM6556" s="76" t="n">
        <v>0</v>
      </c>
    </row>
    <row r="6557" customFormat="false" ht="15" hidden="false" customHeight="false" outlineLevel="0" collapsed="false">
      <c r="A6557" s="76" t="n">
        <v>1611547</v>
      </c>
      <c r="B6557" s="76" t="s">
        <v>26282</v>
      </c>
      <c r="C6557" s="76" t="s">
        <v>463</v>
      </c>
      <c r="D6557" s="76" t="n">
        <v>4540435</v>
      </c>
      <c r="E6557" s="76" t="s">
        <v>109</v>
      </c>
      <c r="H6557" s="78" t="n">
        <v>41460</v>
      </c>
      <c r="I6557" s="76" t="s">
        <v>110</v>
      </c>
      <c r="J6557" s="76" t="n">
        <v>-12</v>
      </c>
      <c r="K6557" s="76" t="s">
        <v>41</v>
      </c>
      <c r="M6557" s="76" t="s">
        <v>134</v>
      </c>
      <c r="N6557" s="79" t="s">
        <v>449</v>
      </c>
      <c r="O6557" s="76" t="s">
        <v>450</v>
      </c>
      <c r="P6557" s="78" t="n">
        <v>45548</v>
      </c>
      <c r="Q6557" s="76" t="s">
        <v>114</v>
      </c>
      <c r="R6557" s="78" t="n">
        <v>45548</v>
      </c>
      <c r="T6557" s="76" t="s">
        <v>115</v>
      </c>
      <c r="U6557" s="76" t="n">
        <v>500</v>
      </c>
      <c r="X6557" s="76" t="n">
        <v>5</v>
      </c>
      <c r="Y6557" s="76" t="s">
        <v>116</v>
      </c>
      <c r="AC6557" s="76" t="s">
        <v>117</v>
      </c>
      <c r="AD6557" s="76" t="s">
        <v>451</v>
      </c>
      <c r="AE6557" s="76" t="n">
        <v>45100</v>
      </c>
      <c r="AF6557" s="76" t="s">
        <v>452</v>
      </c>
      <c r="AK6557" s="76" t="s">
        <v>453</v>
      </c>
      <c r="AL6557" s="76" t="n">
        <v>0</v>
      </c>
      <c r="AM6557" s="76" t="n">
        <v>0</v>
      </c>
    </row>
    <row r="6558" customFormat="false" ht="15" hidden="false" customHeight="false" outlineLevel="0" collapsed="false">
      <c r="A6558" s="76" t="n">
        <v>1606666</v>
      </c>
      <c r="B6558" s="76" t="s">
        <v>26283</v>
      </c>
      <c r="C6558" s="76" t="s">
        <v>668</v>
      </c>
      <c r="D6558" s="76" t="n">
        <v>2817268</v>
      </c>
      <c r="E6558" s="76" t="s">
        <v>132</v>
      </c>
      <c r="H6558" s="78" t="n">
        <v>41864</v>
      </c>
      <c r="I6558" s="76" t="s">
        <v>190</v>
      </c>
      <c r="J6558" s="76" t="n">
        <v>-11</v>
      </c>
      <c r="K6558" s="76" t="s">
        <v>41</v>
      </c>
      <c r="M6558" s="76" t="s">
        <v>155</v>
      </c>
      <c r="N6558" s="79" t="s">
        <v>564</v>
      </c>
      <c r="O6558" s="76" t="s">
        <v>565</v>
      </c>
      <c r="P6558" s="78" t="n">
        <v>45545</v>
      </c>
      <c r="Q6558" s="76" t="s">
        <v>114</v>
      </c>
      <c r="R6558" s="78" t="n">
        <v>45545</v>
      </c>
      <c r="T6558" s="76" t="s">
        <v>115</v>
      </c>
      <c r="U6558" s="76" t="n">
        <v>500</v>
      </c>
      <c r="X6558" s="76" t="n">
        <v>5</v>
      </c>
      <c r="Y6558" s="76" t="s">
        <v>116</v>
      </c>
      <c r="AC6558" s="76" t="s">
        <v>117</v>
      </c>
      <c r="AD6558" s="76" t="s">
        <v>1288</v>
      </c>
      <c r="AE6558" s="76" t="n">
        <v>28000</v>
      </c>
      <c r="AF6558" s="76" t="s">
        <v>26284</v>
      </c>
      <c r="AJ6558" s="79" t="s">
        <v>26285</v>
      </c>
      <c r="AK6558" s="76" t="s">
        <v>26286</v>
      </c>
      <c r="AL6558" s="76" t="n">
        <v>0</v>
      </c>
      <c r="AM6558" s="76" t="n">
        <v>0</v>
      </c>
    </row>
    <row r="6559" customFormat="false" ht="15" hidden="false" customHeight="false" outlineLevel="0" collapsed="false">
      <c r="A6559" s="76" t="n">
        <v>1375789</v>
      </c>
      <c r="B6559" s="76" t="s">
        <v>26287</v>
      </c>
      <c r="C6559" s="76" t="s">
        <v>14732</v>
      </c>
      <c r="D6559" s="76" t="n">
        <v>1810306</v>
      </c>
      <c r="E6559" s="76" t="s">
        <v>132</v>
      </c>
      <c r="F6559" s="76" t="s">
        <v>132</v>
      </c>
      <c r="H6559" s="78" t="n">
        <v>40412</v>
      </c>
      <c r="I6559" s="76" t="s">
        <v>256</v>
      </c>
      <c r="J6559" s="76" t="n">
        <v>-15</v>
      </c>
      <c r="K6559" s="76" t="s">
        <v>41</v>
      </c>
      <c r="M6559" s="76" t="s">
        <v>111</v>
      </c>
      <c r="N6559" s="79" t="s">
        <v>518</v>
      </c>
      <c r="O6559" s="76" t="s">
        <v>519</v>
      </c>
      <c r="P6559" s="78" t="n">
        <v>45547</v>
      </c>
      <c r="Q6559" s="76" t="s">
        <v>114</v>
      </c>
      <c r="R6559" s="78" t="n">
        <v>44517</v>
      </c>
      <c r="T6559" s="76" t="s">
        <v>115</v>
      </c>
      <c r="U6559" s="76" t="n">
        <v>796</v>
      </c>
      <c r="X6559" s="76" t="n">
        <v>7</v>
      </c>
      <c r="Y6559" s="76" t="s">
        <v>116</v>
      </c>
      <c r="AC6559" s="76" t="s">
        <v>117</v>
      </c>
      <c r="AD6559" s="76" t="s">
        <v>26288</v>
      </c>
      <c r="AE6559" s="76" t="n">
        <v>18240</v>
      </c>
      <c r="AF6559" s="76" t="s">
        <v>26289</v>
      </c>
      <c r="AI6559" s="79" t="s">
        <v>26290</v>
      </c>
      <c r="AJ6559" s="79" t="s">
        <v>26291</v>
      </c>
      <c r="AK6559" s="76" t="s">
        <v>26292</v>
      </c>
      <c r="AL6559" s="76" t="n">
        <v>0</v>
      </c>
      <c r="AM6559" s="76" t="n">
        <v>0</v>
      </c>
    </row>
    <row r="6560" customFormat="false" ht="15" hidden="false" customHeight="false" outlineLevel="0" collapsed="false">
      <c r="A6560" s="76" t="n">
        <v>399349</v>
      </c>
      <c r="B6560" s="76" t="s">
        <v>26293</v>
      </c>
      <c r="C6560" s="76" t="s">
        <v>2389</v>
      </c>
      <c r="D6560" s="76" t="n">
        <v>4515303</v>
      </c>
      <c r="E6560" s="76" t="s">
        <v>109</v>
      </c>
      <c r="H6560" s="78" t="n">
        <v>28144</v>
      </c>
      <c r="I6560" s="76" t="s">
        <v>197</v>
      </c>
      <c r="J6560" s="76" t="s">
        <v>198</v>
      </c>
      <c r="K6560" s="76" t="s">
        <v>41</v>
      </c>
      <c r="M6560" s="76" t="s">
        <v>134</v>
      </c>
      <c r="N6560" s="79" t="s">
        <v>1039</v>
      </c>
      <c r="O6560" s="76" t="s">
        <v>1040</v>
      </c>
      <c r="P6560" s="78" t="n">
        <v>45554</v>
      </c>
      <c r="Q6560" s="76" t="s">
        <v>114</v>
      </c>
      <c r="R6560" s="78" t="n">
        <v>37946</v>
      </c>
      <c r="T6560" s="76" t="s">
        <v>325</v>
      </c>
      <c r="U6560" s="76" t="n">
        <v>713</v>
      </c>
      <c r="X6560" s="76" t="n">
        <v>7</v>
      </c>
      <c r="Y6560" s="76" t="s">
        <v>116</v>
      </c>
      <c r="AB6560" s="78" t="n">
        <v>44572</v>
      </c>
      <c r="AC6560" s="76" t="s">
        <v>117</v>
      </c>
      <c r="AD6560" s="76" t="s">
        <v>1041</v>
      </c>
      <c r="AE6560" s="76" t="n">
        <v>45470</v>
      </c>
      <c r="AF6560" s="76" t="s">
        <v>26294</v>
      </c>
      <c r="AJ6560" s="79" t="s">
        <v>26295</v>
      </c>
      <c r="AK6560" s="76" t="s">
        <v>26296</v>
      </c>
      <c r="AL6560" s="76" t="n">
        <v>0</v>
      </c>
      <c r="AM6560" s="76" t="n">
        <v>0</v>
      </c>
    </row>
    <row r="6561" customFormat="false" ht="15" hidden="false" customHeight="false" outlineLevel="0" collapsed="false">
      <c r="A6561" s="76" t="n">
        <v>1507893</v>
      </c>
      <c r="B6561" s="76" t="s">
        <v>26297</v>
      </c>
      <c r="C6561" s="76" t="s">
        <v>26298</v>
      </c>
      <c r="D6561" s="76" t="n">
        <v>4115854</v>
      </c>
      <c r="E6561" s="76" t="s">
        <v>132</v>
      </c>
      <c r="F6561" s="76" t="s">
        <v>132</v>
      </c>
      <c r="H6561" s="78" t="n">
        <v>42103</v>
      </c>
      <c r="I6561" s="76" t="s">
        <v>231</v>
      </c>
      <c r="J6561" s="76" t="n">
        <v>-10</v>
      </c>
      <c r="K6561" s="76" t="s">
        <v>41</v>
      </c>
      <c r="M6561" s="76" t="s">
        <v>286</v>
      </c>
      <c r="N6561" s="79" t="s">
        <v>816</v>
      </c>
      <c r="O6561" s="76" t="s">
        <v>817</v>
      </c>
      <c r="P6561" s="78" t="n">
        <v>45544</v>
      </c>
      <c r="Q6561" s="76" t="s">
        <v>114</v>
      </c>
      <c r="R6561" s="78" t="n">
        <v>45176</v>
      </c>
      <c r="T6561" s="76" t="s">
        <v>115</v>
      </c>
      <c r="U6561" s="76" t="n">
        <v>559</v>
      </c>
      <c r="X6561" s="76" t="n">
        <v>5</v>
      </c>
      <c r="Y6561" s="76" t="s">
        <v>116</v>
      </c>
      <c r="AC6561" s="76" t="s">
        <v>117</v>
      </c>
      <c r="AD6561" s="76" t="s">
        <v>387</v>
      </c>
      <c r="AE6561" s="76" t="n">
        <v>41000</v>
      </c>
      <c r="AF6561" s="76" t="s">
        <v>26299</v>
      </c>
      <c r="AJ6561" s="79" t="s">
        <v>26300</v>
      </c>
      <c r="AK6561" s="76" t="s">
        <v>26301</v>
      </c>
      <c r="AL6561" s="76" t="n">
        <v>0</v>
      </c>
      <c r="AM6561" s="76" t="n">
        <v>0</v>
      </c>
    </row>
    <row r="6562" customFormat="false" ht="15" hidden="false" customHeight="false" outlineLevel="0" collapsed="false">
      <c r="A6562" s="76" t="n">
        <v>1357794</v>
      </c>
      <c r="B6562" s="76" t="s">
        <v>26302</v>
      </c>
      <c r="C6562" s="76" t="s">
        <v>3812</v>
      </c>
      <c r="D6562" s="76" t="n">
        <v>369707</v>
      </c>
      <c r="E6562" s="76" t="s">
        <v>132</v>
      </c>
      <c r="F6562" s="76" t="s">
        <v>132</v>
      </c>
      <c r="H6562" s="78" t="n">
        <v>31937</v>
      </c>
      <c r="I6562" s="76" t="s">
        <v>23</v>
      </c>
      <c r="J6562" s="76" t="n">
        <v>-40</v>
      </c>
      <c r="K6562" s="76" t="s">
        <v>41</v>
      </c>
      <c r="M6562" s="76" t="s">
        <v>269</v>
      </c>
      <c r="N6562" s="79" t="s">
        <v>270</v>
      </c>
      <c r="O6562" s="76" t="s">
        <v>271</v>
      </c>
      <c r="P6562" s="78" t="n">
        <v>45554</v>
      </c>
      <c r="Q6562" s="76" t="s">
        <v>114</v>
      </c>
      <c r="R6562" s="78" t="n">
        <v>44474</v>
      </c>
      <c r="S6562" s="78" t="n">
        <v>45545</v>
      </c>
      <c r="T6562" s="76" t="s">
        <v>201</v>
      </c>
      <c r="U6562" s="76" t="n">
        <v>519</v>
      </c>
      <c r="X6562" s="76" t="n">
        <v>5</v>
      </c>
      <c r="Y6562" s="76" t="s">
        <v>116</v>
      </c>
      <c r="AC6562" s="76" t="s">
        <v>117</v>
      </c>
      <c r="AD6562" s="76" t="s">
        <v>26303</v>
      </c>
      <c r="AE6562" s="76" t="n">
        <v>36200</v>
      </c>
      <c r="AF6562" s="76" t="s">
        <v>26304</v>
      </c>
      <c r="AJ6562" s="79" t="s">
        <v>26305</v>
      </c>
      <c r="AK6562" s="76" t="s">
        <v>26306</v>
      </c>
      <c r="AL6562" s="76" t="n">
        <v>0</v>
      </c>
      <c r="AM6562" s="76" t="n">
        <v>0</v>
      </c>
    </row>
    <row r="6563" customFormat="false" ht="15" hidden="false" customHeight="false" outlineLevel="0" collapsed="false">
      <c r="A6563" s="76" t="n">
        <v>412538</v>
      </c>
      <c r="B6563" s="76" t="s">
        <v>26307</v>
      </c>
      <c r="C6563" s="76" t="s">
        <v>406</v>
      </c>
      <c r="D6563" s="79" t="s">
        <v>26308</v>
      </c>
      <c r="E6563" s="76" t="s">
        <v>132</v>
      </c>
      <c r="F6563" s="76" t="s">
        <v>132</v>
      </c>
      <c r="H6563" s="78" t="n">
        <v>32849</v>
      </c>
      <c r="I6563" s="76" t="s">
        <v>23</v>
      </c>
      <c r="J6563" s="76" t="n">
        <v>-40</v>
      </c>
      <c r="K6563" s="76" t="s">
        <v>41</v>
      </c>
      <c r="M6563" s="76" t="s">
        <v>134</v>
      </c>
      <c r="N6563" s="79" t="s">
        <v>449</v>
      </c>
      <c r="O6563" s="76" t="s">
        <v>450</v>
      </c>
      <c r="P6563" s="78" t="n">
        <v>45554</v>
      </c>
      <c r="Q6563" s="76" t="s">
        <v>114</v>
      </c>
      <c r="R6563" s="78" t="n">
        <v>38053</v>
      </c>
      <c r="S6563" s="78" t="n">
        <v>45182</v>
      </c>
      <c r="T6563" s="76" t="s">
        <v>183</v>
      </c>
      <c r="U6563" s="76" t="n">
        <v>1387</v>
      </c>
      <c r="X6563" s="76" t="n">
        <v>13</v>
      </c>
      <c r="Y6563" s="76" t="s">
        <v>116</v>
      </c>
      <c r="AB6563" s="78" t="n">
        <v>43282</v>
      </c>
      <c r="AC6563" s="76" t="s">
        <v>117</v>
      </c>
      <c r="AD6563" s="76" t="s">
        <v>451</v>
      </c>
      <c r="AE6563" s="76" t="n">
        <v>45100</v>
      </c>
      <c r="AF6563" s="76" t="s">
        <v>26309</v>
      </c>
      <c r="AJ6563" s="79" t="s">
        <v>26310</v>
      </c>
      <c r="AK6563" s="76" t="s">
        <v>453</v>
      </c>
      <c r="AL6563" s="76" t="n">
        <v>0</v>
      </c>
      <c r="AM6563" s="76" t="n">
        <v>0</v>
      </c>
    </row>
    <row r="6564" customFormat="false" ht="15" hidden="false" customHeight="false" outlineLevel="0" collapsed="false">
      <c r="A6564" s="76" t="n">
        <v>1523187</v>
      </c>
      <c r="B6564" s="76" t="s">
        <v>26311</v>
      </c>
      <c r="C6564" s="76" t="s">
        <v>26312</v>
      </c>
      <c r="D6564" s="76" t="n">
        <v>2816882</v>
      </c>
      <c r="E6564" s="76" t="s">
        <v>109</v>
      </c>
      <c r="F6564" s="76" t="s">
        <v>109</v>
      </c>
      <c r="H6564" s="78" t="n">
        <v>27980</v>
      </c>
      <c r="I6564" s="76" t="s">
        <v>197</v>
      </c>
      <c r="J6564" s="76" t="s">
        <v>198</v>
      </c>
      <c r="K6564" s="76" t="s">
        <v>2</v>
      </c>
      <c r="M6564" s="76" t="s">
        <v>155</v>
      </c>
      <c r="N6564" s="79" t="s">
        <v>728</v>
      </c>
      <c r="O6564" s="76" t="s">
        <v>729</v>
      </c>
      <c r="P6564" s="78" t="n">
        <v>45614</v>
      </c>
      <c r="Q6564" s="76" t="s">
        <v>114</v>
      </c>
      <c r="R6564" s="78" t="n">
        <v>45196</v>
      </c>
      <c r="T6564" s="76" t="s">
        <v>325</v>
      </c>
      <c r="U6564" s="76" t="n">
        <v>500</v>
      </c>
      <c r="X6564" s="76" t="n">
        <v>5</v>
      </c>
      <c r="Y6564" s="76" t="s">
        <v>116</v>
      </c>
      <c r="AC6564" s="76" t="s">
        <v>117</v>
      </c>
      <c r="AD6564" s="76" t="s">
        <v>19593</v>
      </c>
      <c r="AE6564" s="76" t="n">
        <v>28400</v>
      </c>
      <c r="AF6564" s="76" t="s">
        <v>26313</v>
      </c>
      <c r="AH6564" s="76" t="s">
        <v>19595</v>
      </c>
      <c r="AJ6564" s="79" t="s">
        <v>26314</v>
      </c>
      <c r="AK6564" s="76" t="s">
        <v>26315</v>
      </c>
      <c r="AL6564" s="76" t="n">
        <v>0</v>
      </c>
      <c r="AM6564" s="76" t="n">
        <v>0</v>
      </c>
    </row>
    <row r="6565" customFormat="false" ht="15" hidden="false" customHeight="false" outlineLevel="0" collapsed="false">
      <c r="A6565" s="76" t="n">
        <v>1639072</v>
      </c>
      <c r="B6565" s="76" t="s">
        <v>26316</v>
      </c>
      <c r="C6565" s="76" t="s">
        <v>5568</v>
      </c>
      <c r="D6565" s="76" t="n">
        <v>4116613</v>
      </c>
      <c r="E6565" s="76" t="s">
        <v>109</v>
      </c>
      <c r="H6565" s="78" t="n">
        <v>41386</v>
      </c>
      <c r="I6565" s="76" t="s">
        <v>110</v>
      </c>
      <c r="J6565" s="76" t="n">
        <v>-12</v>
      </c>
      <c r="K6565" s="76" t="s">
        <v>41</v>
      </c>
      <c r="M6565" s="76" t="s">
        <v>286</v>
      </c>
      <c r="N6565" s="79" t="s">
        <v>385</v>
      </c>
      <c r="O6565" s="76" t="s">
        <v>386</v>
      </c>
      <c r="P6565" s="78" t="n">
        <v>45569</v>
      </c>
      <c r="Q6565" s="76" t="s">
        <v>114</v>
      </c>
      <c r="R6565" s="78" t="n">
        <v>45569</v>
      </c>
      <c r="T6565" s="76" t="s">
        <v>115</v>
      </c>
      <c r="U6565" s="76" t="n">
        <v>500</v>
      </c>
      <c r="X6565" s="76" t="n">
        <v>5</v>
      </c>
      <c r="Y6565" s="76" t="s">
        <v>116</v>
      </c>
      <c r="AC6565" s="76" t="s">
        <v>117</v>
      </c>
      <c r="AD6565" s="76" t="s">
        <v>2002</v>
      </c>
      <c r="AE6565" s="76" t="n">
        <v>41700</v>
      </c>
      <c r="AF6565" s="76" t="s">
        <v>26317</v>
      </c>
      <c r="AI6565" s="79" t="s">
        <v>26318</v>
      </c>
      <c r="AJ6565" s="79" t="s">
        <v>26319</v>
      </c>
      <c r="AK6565" s="76" t="s">
        <v>26320</v>
      </c>
      <c r="AL6565" s="76" t="n">
        <v>0</v>
      </c>
      <c r="AM6565" s="76" t="n">
        <v>0</v>
      </c>
    </row>
    <row r="6566" customFormat="false" ht="15" hidden="false" customHeight="false" outlineLevel="0" collapsed="false">
      <c r="A6566" s="76" t="n">
        <v>1186256</v>
      </c>
      <c r="B6566" s="76" t="s">
        <v>26316</v>
      </c>
      <c r="C6566" s="76" t="s">
        <v>765</v>
      </c>
      <c r="D6566" s="76" t="n">
        <v>4113611</v>
      </c>
      <c r="E6566" s="76" t="s">
        <v>132</v>
      </c>
      <c r="H6566" s="78" t="n">
        <v>39166</v>
      </c>
      <c r="I6566" s="76" t="s">
        <v>294</v>
      </c>
      <c r="J6566" s="76" t="n">
        <v>-18</v>
      </c>
      <c r="K6566" s="76" t="s">
        <v>41</v>
      </c>
      <c r="M6566" s="76" t="s">
        <v>286</v>
      </c>
      <c r="N6566" s="79" t="s">
        <v>1282</v>
      </c>
      <c r="O6566" s="76" t="s">
        <v>1283</v>
      </c>
      <c r="P6566" s="78" t="n">
        <v>45553</v>
      </c>
      <c r="Q6566" s="76" t="s">
        <v>114</v>
      </c>
      <c r="R6566" s="78" t="n">
        <v>43021</v>
      </c>
      <c r="T6566" s="76" t="s">
        <v>115</v>
      </c>
      <c r="U6566" s="76" t="n">
        <v>500</v>
      </c>
      <c r="X6566" s="76" t="n">
        <v>5</v>
      </c>
      <c r="Y6566" s="76" t="s">
        <v>116</v>
      </c>
      <c r="AC6566" s="76" t="s">
        <v>117</v>
      </c>
      <c r="AD6566" s="76" t="s">
        <v>11272</v>
      </c>
      <c r="AE6566" s="76" t="n">
        <v>41260</v>
      </c>
      <c r="AF6566" s="76" t="s">
        <v>26321</v>
      </c>
      <c r="AJ6566" s="79" t="s">
        <v>26322</v>
      </c>
      <c r="AK6566" s="76" t="s">
        <v>26323</v>
      </c>
      <c r="AL6566" s="76" t="n">
        <v>0</v>
      </c>
      <c r="AM6566" s="76" t="n">
        <v>0</v>
      </c>
    </row>
    <row r="6567" customFormat="false" ht="15" hidden="false" customHeight="false" outlineLevel="0" collapsed="false">
      <c r="A6567" s="76" t="n">
        <v>1299775</v>
      </c>
      <c r="B6567" s="76" t="s">
        <v>26324</v>
      </c>
      <c r="C6567" s="76" t="s">
        <v>1529</v>
      </c>
      <c r="D6567" s="76" t="n">
        <v>7224534</v>
      </c>
      <c r="E6567" s="76" t="s">
        <v>109</v>
      </c>
      <c r="F6567" s="76" t="s">
        <v>132</v>
      </c>
      <c r="H6567" s="78" t="n">
        <v>39562</v>
      </c>
      <c r="I6567" s="76" t="s">
        <v>432</v>
      </c>
      <c r="J6567" s="76" t="n">
        <v>-17</v>
      </c>
      <c r="K6567" s="76" t="s">
        <v>2</v>
      </c>
      <c r="M6567" s="76" t="s">
        <v>286</v>
      </c>
      <c r="N6567" s="79" t="s">
        <v>2544</v>
      </c>
      <c r="O6567" s="76" t="s">
        <v>2545</v>
      </c>
      <c r="P6567" s="78" t="n">
        <v>45557</v>
      </c>
      <c r="Q6567" s="76" t="s">
        <v>114</v>
      </c>
      <c r="R6567" s="78" t="n">
        <v>43789</v>
      </c>
      <c r="T6567" s="76" t="s">
        <v>115</v>
      </c>
      <c r="U6567" s="76" t="n">
        <v>500</v>
      </c>
      <c r="X6567" s="76" t="n">
        <v>5</v>
      </c>
      <c r="Y6567" s="76" t="s">
        <v>116</v>
      </c>
      <c r="AC6567" s="76" t="s">
        <v>117</v>
      </c>
      <c r="AD6567" s="76" t="s">
        <v>26325</v>
      </c>
      <c r="AE6567" s="76" t="n">
        <v>72120</v>
      </c>
      <c r="AF6567" s="76" t="s">
        <v>26326</v>
      </c>
      <c r="AG6567" s="76" t="s">
        <v>26327</v>
      </c>
      <c r="AI6567" s="79" t="s">
        <v>26328</v>
      </c>
      <c r="AK6567" s="76" t="s">
        <v>26329</v>
      </c>
      <c r="AL6567" s="76" t="n">
        <v>0</v>
      </c>
      <c r="AM6567" s="76" t="n">
        <v>0</v>
      </c>
    </row>
    <row r="6568" customFormat="false" ht="15" hidden="false" customHeight="false" outlineLevel="0" collapsed="false">
      <c r="A6568" s="76" t="n">
        <v>133713</v>
      </c>
      <c r="B6568" s="76" t="s">
        <v>26330</v>
      </c>
      <c r="C6568" s="76" t="s">
        <v>7176</v>
      </c>
      <c r="D6568" s="76" t="n">
        <v>72768</v>
      </c>
      <c r="E6568" s="76" t="s">
        <v>132</v>
      </c>
      <c r="H6568" s="78" t="n">
        <v>29689</v>
      </c>
      <c r="I6568" s="76" t="s">
        <v>179</v>
      </c>
      <c r="J6568" s="76" t="s">
        <v>180</v>
      </c>
      <c r="K6568" s="76" t="s">
        <v>41</v>
      </c>
      <c r="M6568" s="76" t="s">
        <v>134</v>
      </c>
      <c r="N6568" s="79" t="s">
        <v>3076</v>
      </c>
      <c r="O6568" s="76" t="s">
        <v>3077</v>
      </c>
      <c r="P6568" s="78" t="n">
        <v>45555</v>
      </c>
      <c r="Q6568" s="76" t="s">
        <v>114</v>
      </c>
      <c r="R6568" s="78" t="n">
        <v>37432</v>
      </c>
      <c r="S6568" s="78" t="n">
        <v>44534</v>
      </c>
      <c r="T6568" s="76" t="s">
        <v>183</v>
      </c>
      <c r="U6568" s="76" t="n">
        <v>684</v>
      </c>
      <c r="X6568" s="76" t="n">
        <v>6</v>
      </c>
      <c r="Y6568" s="76" t="s">
        <v>116</v>
      </c>
      <c r="AC6568" s="76" t="s">
        <v>117</v>
      </c>
      <c r="AD6568" s="76" t="s">
        <v>18045</v>
      </c>
      <c r="AE6568" s="76" t="n">
        <v>45590</v>
      </c>
      <c r="AF6568" s="76" t="s">
        <v>26331</v>
      </c>
      <c r="AJ6568" s="79" t="s">
        <v>26332</v>
      </c>
      <c r="AK6568" s="76" t="s">
        <v>26333</v>
      </c>
      <c r="AL6568" s="76" t="n">
        <v>0</v>
      </c>
      <c r="AM6568" s="76" t="n">
        <v>0</v>
      </c>
    </row>
    <row r="6569" customFormat="false" ht="15" hidden="false" customHeight="false" outlineLevel="0" collapsed="false">
      <c r="A6569" s="76" t="n">
        <v>1610873</v>
      </c>
      <c r="B6569" s="76" t="s">
        <v>26330</v>
      </c>
      <c r="C6569" s="76" t="s">
        <v>3746</v>
      </c>
      <c r="D6569" s="76" t="n">
        <v>4540395</v>
      </c>
      <c r="E6569" s="76" t="s">
        <v>109</v>
      </c>
      <c r="H6569" s="78" t="n">
        <v>43250</v>
      </c>
      <c r="I6569" s="76" t="s">
        <v>109</v>
      </c>
      <c r="J6569" s="76" t="n">
        <v>-9</v>
      </c>
      <c r="K6569" s="76" t="s">
        <v>2</v>
      </c>
      <c r="M6569" s="76" t="s">
        <v>134</v>
      </c>
      <c r="N6569" s="79" t="s">
        <v>3076</v>
      </c>
      <c r="O6569" s="76" t="s">
        <v>3077</v>
      </c>
      <c r="P6569" s="78" t="n">
        <v>45548</v>
      </c>
      <c r="Q6569" s="76" t="s">
        <v>114</v>
      </c>
      <c r="R6569" s="78" t="n">
        <v>45548</v>
      </c>
      <c r="T6569" s="76" t="s">
        <v>115</v>
      </c>
      <c r="U6569" s="76" t="n">
        <v>500</v>
      </c>
      <c r="X6569" s="76" t="n">
        <v>5</v>
      </c>
      <c r="Y6569" s="76" t="s">
        <v>116</v>
      </c>
      <c r="AC6569" s="76" t="s">
        <v>117</v>
      </c>
      <c r="AD6569" s="76" t="s">
        <v>3459</v>
      </c>
      <c r="AE6569" s="76" t="n">
        <v>45590</v>
      </c>
      <c r="AF6569" s="76" t="s">
        <v>26334</v>
      </c>
      <c r="AK6569" s="76" t="s">
        <v>26333</v>
      </c>
      <c r="AL6569" s="76" t="n">
        <v>0</v>
      </c>
      <c r="AM6569" s="76" t="n">
        <v>0</v>
      </c>
    </row>
    <row r="6570" customFormat="false" ht="15" hidden="false" customHeight="false" outlineLevel="0" collapsed="false">
      <c r="A6570" s="76" t="n">
        <v>1426490</v>
      </c>
      <c r="B6570" s="76" t="s">
        <v>26330</v>
      </c>
      <c r="C6570" s="76" t="s">
        <v>2774</v>
      </c>
      <c r="D6570" s="76" t="n">
        <v>4535286</v>
      </c>
      <c r="E6570" s="76" t="s">
        <v>132</v>
      </c>
      <c r="H6570" s="78" t="n">
        <v>41792</v>
      </c>
      <c r="I6570" s="76" t="s">
        <v>190</v>
      </c>
      <c r="J6570" s="76" t="n">
        <v>-11</v>
      </c>
      <c r="K6570" s="76" t="s">
        <v>41</v>
      </c>
      <c r="M6570" s="76" t="s">
        <v>134</v>
      </c>
      <c r="N6570" s="79" t="s">
        <v>3076</v>
      </c>
      <c r="O6570" s="76" t="s">
        <v>3077</v>
      </c>
      <c r="P6570" s="78" t="n">
        <v>45555</v>
      </c>
      <c r="Q6570" s="76" t="s">
        <v>114</v>
      </c>
      <c r="R6570" s="78" t="n">
        <v>44821</v>
      </c>
      <c r="T6570" s="76" t="s">
        <v>115</v>
      </c>
      <c r="U6570" s="76" t="n">
        <v>588</v>
      </c>
      <c r="X6570" s="76" t="n">
        <v>5</v>
      </c>
      <c r="Y6570" s="76" t="s">
        <v>116</v>
      </c>
      <c r="AC6570" s="76" t="s">
        <v>117</v>
      </c>
      <c r="AD6570" s="76" t="s">
        <v>10484</v>
      </c>
      <c r="AE6570" s="76" t="n">
        <v>45590</v>
      </c>
      <c r="AF6570" s="76" t="s">
        <v>26335</v>
      </c>
      <c r="AJ6570" s="79" t="s">
        <v>26336</v>
      </c>
      <c r="AK6570" s="76" t="s">
        <v>26333</v>
      </c>
      <c r="AL6570" s="76" t="n">
        <v>1</v>
      </c>
      <c r="AM6570" s="76" t="n">
        <v>0</v>
      </c>
    </row>
    <row r="6571" customFormat="false" ht="15" hidden="false" customHeight="false" outlineLevel="0" collapsed="false">
      <c r="A6571" s="76" t="n">
        <v>1624411</v>
      </c>
      <c r="B6571" s="76" t="s">
        <v>26330</v>
      </c>
      <c r="C6571" s="76" t="s">
        <v>631</v>
      </c>
      <c r="D6571" s="76" t="n">
        <v>2817458</v>
      </c>
      <c r="E6571" s="76" t="s">
        <v>109</v>
      </c>
      <c r="H6571" s="78" t="n">
        <v>24177</v>
      </c>
      <c r="I6571" s="76" t="s">
        <v>321</v>
      </c>
      <c r="J6571" s="76" t="s">
        <v>322</v>
      </c>
      <c r="K6571" s="76" t="s">
        <v>2</v>
      </c>
      <c r="M6571" s="76" t="s">
        <v>155</v>
      </c>
      <c r="N6571" s="79" t="s">
        <v>728</v>
      </c>
      <c r="O6571" s="76" t="s">
        <v>729</v>
      </c>
      <c r="P6571" s="78" t="n">
        <v>45558</v>
      </c>
      <c r="Q6571" s="76" t="s">
        <v>114</v>
      </c>
      <c r="R6571" s="78" t="n">
        <v>45558</v>
      </c>
      <c r="S6571" s="78" t="n">
        <v>45428</v>
      </c>
      <c r="T6571" s="76" t="s">
        <v>201</v>
      </c>
      <c r="U6571" s="76" t="n">
        <v>500</v>
      </c>
      <c r="X6571" s="76" t="n">
        <v>5</v>
      </c>
      <c r="Y6571" s="76" t="s">
        <v>116</v>
      </c>
      <c r="AC6571" s="76" t="s">
        <v>117</v>
      </c>
      <c r="AD6571" s="76" t="s">
        <v>7584</v>
      </c>
      <c r="AE6571" s="76" t="n">
        <v>28400</v>
      </c>
      <c r="AF6571" s="76" t="s">
        <v>26337</v>
      </c>
      <c r="AJ6571" s="79" t="s">
        <v>26338</v>
      </c>
      <c r="AK6571" s="76" t="s">
        <v>26339</v>
      </c>
      <c r="AL6571" s="76" t="n">
        <v>0</v>
      </c>
      <c r="AM6571" s="76" t="n">
        <v>0</v>
      </c>
    </row>
    <row r="6572" customFormat="false" ht="15" hidden="false" customHeight="false" outlineLevel="0" collapsed="false">
      <c r="A6572" s="76" t="n">
        <v>1634442</v>
      </c>
      <c r="B6572" s="76" t="s">
        <v>26340</v>
      </c>
      <c r="C6572" s="76" t="s">
        <v>1747</v>
      </c>
      <c r="D6572" s="76" t="n">
        <v>1812062</v>
      </c>
      <c r="E6572" s="76" t="s">
        <v>109</v>
      </c>
      <c r="H6572" s="78" t="n">
        <v>39032</v>
      </c>
      <c r="I6572" s="76" t="s">
        <v>301</v>
      </c>
      <c r="J6572" s="76" t="n">
        <v>-19</v>
      </c>
      <c r="K6572" s="76" t="s">
        <v>2</v>
      </c>
      <c r="M6572" s="76" t="s">
        <v>111</v>
      </c>
      <c r="N6572" s="79" t="s">
        <v>112</v>
      </c>
      <c r="O6572" s="76" t="s">
        <v>113</v>
      </c>
      <c r="P6572" s="78" t="n">
        <v>45566</v>
      </c>
      <c r="Q6572" s="76" t="s">
        <v>114</v>
      </c>
      <c r="R6572" s="78" t="n">
        <v>45566</v>
      </c>
      <c r="S6572" s="78" t="n">
        <v>45594</v>
      </c>
      <c r="T6572" s="76" t="s">
        <v>201</v>
      </c>
      <c r="U6572" s="76" t="n">
        <v>500</v>
      </c>
      <c r="X6572" s="76" t="n">
        <v>5</v>
      </c>
      <c r="Y6572" s="76" t="s">
        <v>116</v>
      </c>
      <c r="AC6572" s="76" t="s">
        <v>117</v>
      </c>
      <c r="AD6572" s="76" t="s">
        <v>118</v>
      </c>
      <c r="AE6572" s="76" t="n">
        <v>18100</v>
      </c>
      <c r="AF6572" s="76" t="s">
        <v>26341</v>
      </c>
      <c r="AK6572" s="76" t="s">
        <v>26342</v>
      </c>
      <c r="AL6572" s="76" t="n">
        <v>0</v>
      </c>
      <c r="AM6572" s="76" t="n">
        <v>0</v>
      </c>
    </row>
    <row r="6573" customFormat="false" ht="15" hidden="false" customHeight="false" outlineLevel="0" collapsed="false">
      <c r="A6573" s="76" t="n">
        <v>238861</v>
      </c>
      <c r="B6573" s="76" t="s">
        <v>26343</v>
      </c>
      <c r="C6573" s="76" t="s">
        <v>26344</v>
      </c>
      <c r="D6573" s="76" t="n">
        <v>453083</v>
      </c>
      <c r="E6573" s="76" t="s">
        <v>475</v>
      </c>
      <c r="F6573" s="76" t="s">
        <v>132</v>
      </c>
      <c r="H6573" s="78" t="n">
        <v>26890</v>
      </c>
      <c r="I6573" s="76" t="s">
        <v>208</v>
      </c>
      <c r="J6573" s="76" t="s">
        <v>209</v>
      </c>
      <c r="K6573" s="76" t="s">
        <v>2</v>
      </c>
      <c r="M6573" s="76" t="s">
        <v>134</v>
      </c>
      <c r="N6573" s="79" t="s">
        <v>449</v>
      </c>
      <c r="O6573" s="76" t="s">
        <v>450</v>
      </c>
      <c r="P6573" s="78" t="n">
        <v>45477</v>
      </c>
      <c r="Q6573" s="76" t="s">
        <v>114</v>
      </c>
      <c r="R6573" s="78" t="n">
        <v>37432</v>
      </c>
      <c r="S6573" s="78" t="n">
        <v>45425</v>
      </c>
      <c r="T6573" s="76" t="s">
        <v>201</v>
      </c>
      <c r="U6573" s="76" t="n">
        <v>923</v>
      </c>
      <c r="X6573" s="76" t="n">
        <v>9</v>
      </c>
      <c r="Y6573" s="76" t="s">
        <v>116</v>
      </c>
      <c r="AC6573" s="76" t="s">
        <v>117</v>
      </c>
      <c r="AD6573" s="76" t="s">
        <v>451</v>
      </c>
      <c r="AE6573" s="76" t="n">
        <v>45100</v>
      </c>
      <c r="AF6573" s="76" t="s">
        <v>26345</v>
      </c>
      <c r="AI6573" s="79" t="s">
        <v>26346</v>
      </c>
      <c r="AJ6573" s="79" t="s">
        <v>26347</v>
      </c>
      <c r="AK6573" s="76" t="s">
        <v>20857</v>
      </c>
      <c r="AL6573" s="76" t="n">
        <v>0</v>
      </c>
      <c r="AM6573" s="76" t="n">
        <v>0</v>
      </c>
    </row>
    <row r="6574" customFormat="false" ht="15" hidden="false" customHeight="false" outlineLevel="0" collapsed="false">
      <c r="A6574" s="76" t="n">
        <v>831066</v>
      </c>
      <c r="B6574" s="76" t="s">
        <v>26343</v>
      </c>
      <c r="C6574" s="76" t="s">
        <v>1580</v>
      </c>
      <c r="D6574" s="76" t="n">
        <v>4522521</v>
      </c>
      <c r="E6574" s="76" t="s">
        <v>132</v>
      </c>
      <c r="F6574" s="76" t="s">
        <v>132</v>
      </c>
      <c r="H6574" s="78" t="n">
        <v>39620</v>
      </c>
      <c r="I6574" s="76" t="s">
        <v>432</v>
      </c>
      <c r="J6574" s="76" t="n">
        <v>-17</v>
      </c>
      <c r="K6574" s="76" t="s">
        <v>41</v>
      </c>
      <c r="M6574" s="76" t="s">
        <v>134</v>
      </c>
      <c r="N6574" s="79" t="s">
        <v>449</v>
      </c>
      <c r="O6574" s="76" t="s">
        <v>450</v>
      </c>
      <c r="P6574" s="78" t="n">
        <v>45551</v>
      </c>
      <c r="Q6574" s="76" t="s">
        <v>114</v>
      </c>
      <c r="R6574" s="78" t="n">
        <v>40804</v>
      </c>
      <c r="T6574" s="76" t="s">
        <v>115</v>
      </c>
      <c r="U6574" s="76" t="n">
        <v>1388</v>
      </c>
      <c r="X6574" s="76" t="n">
        <v>13</v>
      </c>
      <c r="Y6574" s="76" t="s">
        <v>116</v>
      </c>
      <c r="AC6574" s="76" t="s">
        <v>117</v>
      </c>
      <c r="AD6574" s="76" t="s">
        <v>8520</v>
      </c>
      <c r="AE6574" s="76" t="n">
        <v>45800</v>
      </c>
      <c r="AF6574" s="76" t="s">
        <v>26348</v>
      </c>
      <c r="AK6574" s="76" t="s">
        <v>453</v>
      </c>
      <c r="AL6574" s="76" t="n">
        <v>0</v>
      </c>
      <c r="AM6574" s="76" t="n">
        <v>0</v>
      </c>
    </row>
    <row r="6575" customFormat="false" ht="15" hidden="false" customHeight="false" outlineLevel="0" collapsed="false">
      <c r="A6575" s="76" t="n">
        <v>1444049</v>
      </c>
      <c r="B6575" s="76" t="s">
        <v>26349</v>
      </c>
      <c r="C6575" s="76" t="s">
        <v>2198</v>
      </c>
      <c r="D6575" s="76" t="n">
        <v>2816546</v>
      </c>
      <c r="E6575" s="76" t="s">
        <v>132</v>
      </c>
      <c r="F6575" s="76" t="s">
        <v>132</v>
      </c>
      <c r="H6575" s="78" t="n">
        <v>42042</v>
      </c>
      <c r="I6575" s="76" t="s">
        <v>231</v>
      </c>
      <c r="J6575" s="76" t="n">
        <v>-10</v>
      </c>
      <c r="K6575" s="76" t="s">
        <v>41</v>
      </c>
      <c r="M6575" s="76" t="s">
        <v>155</v>
      </c>
      <c r="N6575" s="79" t="s">
        <v>1210</v>
      </c>
      <c r="O6575" s="76" t="s">
        <v>1211</v>
      </c>
      <c r="P6575" s="78" t="n">
        <v>45532</v>
      </c>
      <c r="Q6575" s="76" t="s">
        <v>114</v>
      </c>
      <c r="R6575" s="78" t="n">
        <v>44840</v>
      </c>
      <c r="T6575" s="76" t="s">
        <v>115</v>
      </c>
      <c r="U6575" s="76" t="n">
        <v>500</v>
      </c>
      <c r="X6575" s="76" t="n">
        <v>5</v>
      </c>
      <c r="Y6575" s="76" t="s">
        <v>116</v>
      </c>
      <c r="AC6575" s="76" t="s">
        <v>117</v>
      </c>
      <c r="AD6575" s="76" t="s">
        <v>25322</v>
      </c>
      <c r="AE6575" s="76" t="n">
        <v>28190</v>
      </c>
      <c r="AF6575" s="76" t="s">
        <v>26350</v>
      </c>
      <c r="AJ6575" s="76" t="s">
        <v>26351</v>
      </c>
      <c r="AK6575" s="76" t="s">
        <v>26352</v>
      </c>
      <c r="AL6575" s="76" t="n">
        <v>0</v>
      </c>
      <c r="AM6575" s="76" t="n">
        <v>0</v>
      </c>
    </row>
    <row r="6576" customFormat="false" ht="15" hidden="false" customHeight="false" outlineLevel="0" collapsed="false">
      <c r="A6576" s="76" t="n">
        <v>133813</v>
      </c>
      <c r="B6576" s="76" t="s">
        <v>26349</v>
      </c>
      <c r="C6576" s="76" t="s">
        <v>1511</v>
      </c>
      <c r="D6576" s="76" t="n">
        <v>9111039</v>
      </c>
      <c r="E6576" s="76" t="s">
        <v>132</v>
      </c>
      <c r="F6576" s="76" t="s">
        <v>132</v>
      </c>
      <c r="H6576" s="78" t="n">
        <v>30387</v>
      </c>
      <c r="I6576" s="76" t="s">
        <v>179</v>
      </c>
      <c r="J6576" s="76" t="s">
        <v>180</v>
      </c>
      <c r="K6576" s="76" t="s">
        <v>41</v>
      </c>
      <c r="M6576" s="76" t="s">
        <v>155</v>
      </c>
      <c r="N6576" s="79" t="s">
        <v>1210</v>
      </c>
      <c r="O6576" s="76" t="s">
        <v>1211</v>
      </c>
      <c r="P6576" s="78" t="n">
        <v>45532</v>
      </c>
      <c r="Q6576" s="76" t="s">
        <v>114</v>
      </c>
      <c r="R6576" s="78" t="n">
        <v>37432</v>
      </c>
      <c r="S6576" s="78" t="n">
        <v>44859</v>
      </c>
      <c r="T6576" s="76" t="s">
        <v>183</v>
      </c>
      <c r="U6576" s="76" t="n">
        <v>1332</v>
      </c>
      <c r="X6576" s="76" t="n">
        <v>13</v>
      </c>
      <c r="Y6576" s="76" t="s">
        <v>116</v>
      </c>
      <c r="AC6576" s="76" t="s">
        <v>117</v>
      </c>
      <c r="AD6576" s="76" t="s">
        <v>25322</v>
      </c>
      <c r="AE6576" s="76" t="n">
        <v>28190</v>
      </c>
      <c r="AF6576" s="76" t="s">
        <v>26350</v>
      </c>
      <c r="AJ6576" s="76" t="s">
        <v>26353</v>
      </c>
      <c r="AK6576" s="76" t="s">
        <v>26352</v>
      </c>
      <c r="AL6576" s="76" t="n">
        <v>0</v>
      </c>
      <c r="AM6576" s="76" t="n">
        <v>0</v>
      </c>
    </row>
    <row r="6577" customFormat="false" ht="15" hidden="false" customHeight="false" outlineLevel="0" collapsed="false">
      <c r="A6577" s="76" t="n">
        <v>1444052</v>
      </c>
      <c r="B6577" s="76" t="s">
        <v>26349</v>
      </c>
      <c r="C6577" s="76" t="s">
        <v>6024</v>
      </c>
      <c r="D6577" s="76" t="n">
        <v>2816547</v>
      </c>
      <c r="E6577" s="76" t="s">
        <v>132</v>
      </c>
      <c r="F6577" s="76" t="s">
        <v>132</v>
      </c>
      <c r="H6577" s="78" t="n">
        <v>41110</v>
      </c>
      <c r="I6577" s="76" t="s">
        <v>370</v>
      </c>
      <c r="J6577" s="76" t="n">
        <v>-13</v>
      </c>
      <c r="K6577" s="76" t="s">
        <v>41</v>
      </c>
      <c r="M6577" s="76" t="s">
        <v>155</v>
      </c>
      <c r="N6577" s="79" t="s">
        <v>1210</v>
      </c>
      <c r="O6577" s="76" t="s">
        <v>1211</v>
      </c>
      <c r="P6577" s="78" t="n">
        <v>45532</v>
      </c>
      <c r="Q6577" s="76" t="s">
        <v>114</v>
      </c>
      <c r="R6577" s="78" t="n">
        <v>44840</v>
      </c>
      <c r="T6577" s="76" t="s">
        <v>115</v>
      </c>
      <c r="U6577" s="76" t="n">
        <v>500</v>
      </c>
      <c r="X6577" s="76" t="n">
        <v>5</v>
      </c>
      <c r="Y6577" s="76" t="s">
        <v>116</v>
      </c>
      <c r="AC6577" s="76" t="s">
        <v>117</v>
      </c>
      <c r="AD6577" s="76" t="s">
        <v>25322</v>
      </c>
      <c r="AE6577" s="76" t="n">
        <v>28190</v>
      </c>
      <c r="AF6577" s="76" t="s">
        <v>26350</v>
      </c>
      <c r="AJ6577" s="76" t="s">
        <v>26351</v>
      </c>
      <c r="AK6577" s="76" t="s">
        <v>26352</v>
      </c>
      <c r="AL6577" s="76" t="n">
        <v>0</v>
      </c>
      <c r="AM6577" s="76" t="n">
        <v>0</v>
      </c>
    </row>
    <row r="6578" customFormat="false" ht="15" hidden="false" customHeight="false" outlineLevel="0" collapsed="false">
      <c r="A6578" s="76" t="n">
        <v>1623099</v>
      </c>
      <c r="B6578" s="76" t="s">
        <v>26354</v>
      </c>
      <c r="C6578" s="76" t="s">
        <v>2482</v>
      </c>
      <c r="D6578" s="76" t="n">
        <v>4116462</v>
      </c>
      <c r="E6578" s="76" t="s">
        <v>109</v>
      </c>
      <c r="H6578" s="78" t="n">
        <v>41443</v>
      </c>
      <c r="I6578" s="76" t="s">
        <v>110</v>
      </c>
      <c r="J6578" s="76" t="n">
        <v>-12</v>
      </c>
      <c r="K6578" s="76" t="s">
        <v>41</v>
      </c>
      <c r="M6578" s="76" t="s">
        <v>286</v>
      </c>
      <c r="N6578" s="79" t="s">
        <v>1093</v>
      </c>
      <c r="O6578" s="76" t="s">
        <v>1094</v>
      </c>
      <c r="P6578" s="78" t="n">
        <v>45557</v>
      </c>
      <c r="Q6578" s="76" t="s">
        <v>114</v>
      </c>
      <c r="R6578" s="78" t="n">
        <v>45557</v>
      </c>
      <c r="S6578" s="78" t="n">
        <v>45547</v>
      </c>
      <c r="T6578" s="76" t="s">
        <v>201</v>
      </c>
      <c r="U6578" s="76" t="n">
        <v>500</v>
      </c>
      <c r="X6578" s="76" t="n">
        <v>5</v>
      </c>
      <c r="Y6578" s="76" t="s">
        <v>116</v>
      </c>
      <c r="AC6578" s="76" t="s">
        <v>117</v>
      </c>
      <c r="AD6578" s="76" t="s">
        <v>9765</v>
      </c>
      <c r="AE6578" s="76" t="n">
        <v>41160</v>
      </c>
      <c r="AF6578" s="76" t="s">
        <v>26355</v>
      </c>
      <c r="AK6578" s="76" t="s">
        <v>26356</v>
      </c>
      <c r="AL6578" s="76" t="n">
        <v>0</v>
      </c>
      <c r="AM6578" s="76" t="n">
        <v>0</v>
      </c>
    </row>
    <row r="6579" customFormat="false" ht="15" hidden="false" customHeight="false" outlineLevel="0" collapsed="false">
      <c r="A6579" s="76" t="n">
        <v>1653717</v>
      </c>
      <c r="B6579" s="76" t="s">
        <v>26357</v>
      </c>
      <c r="C6579" s="76" t="s">
        <v>2447</v>
      </c>
      <c r="D6579" s="76" t="n">
        <v>4541047</v>
      </c>
      <c r="E6579" s="76" t="s">
        <v>109</v>
      </c>
      <c r="H6579" s="78" t="n">
        <v>42260</v>
      </c>
      <c r="I6579" s="76" t="s">
        <v>231</v>
      </c>
      <c r="J6579" s="76" t="n">
        <v>-10</v>
      </c>
      <c r="K6579" s="76" t="s">
        <v>41</v>
      </c>
      <c r="M6579" s="76" t="s">
        <v>134</v>
      </c>
      <c r="N6579" s="79" t="s">
        <v>449</v>
      </c>
      <c r="O6579" s="76" t="s">
        <v>450</v>
      </c>
      <c r="P6579" s="78" t="n">
        <v>45594</v>
      </c>
      <c r="Q6579" s="76" t="s">
        <v>114</v>
      </c>
      <c r="R6579" s="78" t="n">
        <v>45594</v>
      </c>
      <c r="T6579" s="76" t="s">
        <v>115</v>
      </c>
      <c r="U6579" s="76" t="n">
        <v>500</v>
      </c>
      <c r="X6579" s="76" t="n">
        <v>5</v>
      </c>
      <c r="Y6579" s="76" t="s">
        <v>116</v>
      </c>
      <c r="AC6579" s="76" t="s">
        <v>117</v>
      </c>
      <c r="AD6579" s="76" t="s">
        <v>451</v>
      </c>
      <c r="AE6579" s="76" t="n">
        <v>45100</v>
      </c>
      <c r="AF6579" s="76" t="s">
        <v>452</v>
      </c>
      <c r="AK6579" s="76" t="s">
        <v>453</v>
      </c>
      <c r="AL6579" s="76" t="n">
        <v>0</v>
      </c>
      <c r="AM6579" s="76" t="n">
        <v>0</v>
      </c>
    </row>
    <row r="6580" customFormat="false" ht="15" hidden="false" customHeight="false" outlineLevel="0" collapsed="false">
      <c r="A6580" s="76" t="n">
        <v>1132022</v>
      </c>
      <c r="B6580" s="76" t="s">
        <v>26358</v>
      </c>
      <c r="C6580" s="76" t="s">
        <v>26359</v>
      </c>
      <c r="D6580" s="76" t="n">
        <v>368102</v>
      </c>
      <c r="E6580" s="76" t="s">
        <v>132</v>
      </c>
      <c r="F6580" s="76" t="s">
        <v>132</v>
      </c>
      <c r="H6580" s="78" t="n">
        <v>39148</v>
      </c>
      <c r="I6580" s="76" t="s">
        <v>294</v>
      </c>
      <c r="J6580" s="76" t="n">
        <v>-18</v>
      </c>
      <c r="K6580" s="76" t="s">
        <v>2</v>
      </c>
      <c r="M6580" s="76" t="s">
        <v>269</v>
      </c>
      <c r="N6580" s="79" t="s">
        <v>504</v>
      </c>
      <c r="O6580" s="76" t="s">
        <v>505</v>
      </c>
      <c r="P6580" s="78" t="n">
        <v>45542</v>
      </c>
      <c r="Q6580" s="76" t="s">
        <v>114</v>
      </c>
      <c r="R6580" s="78" t="n">
        <v>42649</v>
      </c>
      <c r="T6580" s="76" t="s">
        <v>115</v>
      </c>
      <c r="U6580" s="76" t="n">
        <v>544</v>
      </c>
      <c r="X6580" s="76" t="n">
        <v>5</v>
      </c>
      <c r="Y6580" s="76" t="s">
        <v>116</v>
      </c>
      <c r="AB6580" s="78" t="n">
        <v>45474</v>
      </c>
      <c r="AC6580" s="76" t="s">
        <v>117</v>
      </c>
      <c r="AD6580" s="76" t="s">
        <v>26360</v>
      </c>
      <c r="AE6580" s="76" t="n">
        <v>36260</v>
      </c>
      <c r="AF6580" s="76" t="s">
        <v>26361</v>
      </c>
      <c r="AI6580" s="79" t="s">
        <v>26362</v>
      </c>
      <c r="AJ6580" s="79" t="s">
        <v>26363</v>
      </c>
      <c r="AK6580" s="76" t="s">
        <v>26364</v>
      </c>
      <c r="AL6580" s="76" t="n">
        <v>0</v>
      </c>
      <c r="AM6580" s="76" t="n">
        <v>0</v>
      </c>
    </row>
    <row r="6581" customFormat="false" ht="15" hidden="false" customHeight="false" outlineLevel="0" collapsed="false">
      <c r="A6581" s="76" t="n">
        <v>1532787</v>
      </c>
      <c r="B6581" s="76" t="s">
        <v>26365</v>
      </c>
      <c r="C6581" s="76" t="s">
        <v>14247</v>
      </c>
      <c r="D6581" s="76" t="n">
        <v>4538346</v>
      </c>
      <c r="E6581" s="76" t="s">
        <v>132</v>
      </c>
      <c r="F6581" s="76" t="s">
        <v>132</v>
      </c>
      <c r="H6581" s="78" t="n">
        <v>32854</v>
      </c>
      <c r="I6581" s="76" t="s">
        <v>23</v>
      </c>
      <c r="J6581" s="76" t="n">
        <v>-40</v>
      </c>
      <c r="K6581" s="76" t="s">
        <v>41</v>
      </c>
      <c r="M6581" s="76" t="s">
        <v>134</v>
      </c>
      <c r="N6581" s="79" t="s">
        <v>248</v>
      </c>
      <c r="O6581" s="76" t="s">
        <v>249</v>
      </c>
      <c r="P6581" s="78" t="n">
        <v>45565</v>
      </c>
      <c r="Q6581" s="76" t="s">
        <v>114</v>
      </c>
      <c r="R6581" s="78" t="n">
        <v>45207</v>
      </c>
      <c r="S6581" s="78" t="n">
        <v>45203</v>
      </c>
      <c r="T6581" s="76" t="s">
        <v>183</v>
      </c>
      <c r="U6581" s="76" t="n">
        <v>514</v>
      </c>
      <c r="X6581" s="76" t="n">
        <v>5</v>
      </c>
      <c r="Y6581" s="76" t="s">
        <v>116</v>
      </c>
      <c r="AC6581" s="76" t="s">
        <v>117</v>
      </c>
      <c r="AD6581" s="76" t="s">
        <v>26366</v>
      </c>
      <c r="AE6581" s="76" t="n">
        <v>45730</v>
      </c>
      <c r="AF6581" s="76" t="s">
        <v>26367</v>
      </c>
      <c r="AJ6581" s="76" t="s">
        <v>26368</v>
      </c>
      <c r="AK6581" s="76" t="s">
        <v>26369</v>
      </c>
      <c r="AL6581" s="76" t="n">
        <v>1</v>
      </c>
      <c r="AM6581" s="76" t="n">
        <v>0</v>
      </c>
    </row>
    <row r="6582" customFormat="false" ht="15" hidden="false" customHeight="false" outlineLevel="0" collapsed="false">
      <c r="A6582" s="76" t="n">
        <v>1449845</v>
      </c>
      <c r="B6582" s="76" t="s">
        <v>26370</v>
      </c>
      <c r="C6582" s="76" t="s">
        <v>7757</v>
      </c>
      <c r="D6582" s="76" t="n">
        <v>4115610</v>
      </c>
      <c r="E6582" s="76" t="s">
        <v>132</v>
      </c>
      <c r="F6582" s="76" t="s">
        <v>132</v>
      </c>
      <c r="H6582" s="78" t="n">
        <v>41087</v>
      </c>
      <c r="I6582" s="76" t="s">
        <v>370</v>
      </c>
      <c r="J6582" s="76" t="n">
        <v>-13</v>
      </c>
      <c r="K6582" s="76" t="s">
        <v>41</v>
      </c>
      <c r="M6582" s="76" t="s">
        <v>286</v>
      </c>
      <c r="N6582" s="79" t="s">
        <v>1282</v>
      </c>
      <c r="O6582" s="76" t="s">
        <v>1283</v>
      </c>
      <c r="P6582" s="78" t="n">
        <v>45549</v>
      </c>
      <c r="Q6582" s="76" t="s">
        <v>114</v>
      </c>
      <c r="R6582" s="78" t="n">
        <v>44849</v>
      </c>
      <c r="S6582" s="78" t="n">
        <v>45478</v>
      </c>
      <c r="T6582" s="76" t="s">
        <v>201</v>
      </c>
      <c r="U6582" s="76" t="n">
        <v>526</v>
      </c>
      <c r="X6582" s="76" t="n">
        <v>5</v>
      </c>
      <c r="Y6582" s="76" t="s">
        <v>116</v>
      </c>
      <c r="AC6582" s="76" t="s">
        <v>117</v>
      </c>
      <c r="AD6582" s="76" t="s">
        <v>16313</v>
      </c>
      <c r="AE6582" s="76" t="n">
        <v>41260</v>
      </c>
      <c r="AF6582" s="76" t="s">
        <v>26371</v>
      </c>
      <c r="AJ6582" s="79" t="s">
        <v>26372</v>
      </c>
      <c r="AK6582" s="76" t="s">
        <v>26373</v>
      </c>
      <c r="AL6582" s="76" t="n">
        <v>0</v>
      </c>
      <c r="AM6582" s="76" t="n">
        <v>0</v>
      </c>
    </row>
    <row r="6583" customFormat="false" ht="15" hidden="false" customHeight="false" outlineLevel="0" collapsed="false">
      <c r="A6583" s="76" t="n">
        <v>1636537</v>
      </c>
      <c r="B6583" s="76" t="s">
        <v>26374</v>
      </c>
      <c r="C6583" s="76" t="s">
        <v>855</v>
      </c>
      <c r="D6583" s="76" t="n">
        <v>4540847</v>
      </c>
      <c r="E6583" s="76" t="s">
        <v>109</v>
      </c>
      <c r="H6583" s="78" t="n">
        <v>27931</v>
      </c>
      <c r="I6583" s="76" t="s">
        <v>197</v>
      </c>
      <c r="J6583" s="76" t="s">
        <v>198</v>
      </c>
      <c r="K6583" s="76" t="s">
        <v>41</v>
      </c>
      <c r="M6583" s="76" t="s">
        <v>134</v>
      </c>
      <c r="N6583" s="79" t="s">
        <v>307</v>
      </c>
      <c r="O6583" s="76" t="s">
        <v>308</v>
      </c>
      <c r="P6583" s="78" t="n">
        <v>45567</v>
      </c>
      <c r="Q6583" s="76" t="s">
        <v>114</v>
      </c>
      <c r="R6583" s="78" t="n">
        <v>45567</v>
      </c>
      <c r="S6583" s="78" t="n">
        <v>45560</v>
      </c>
      <c r="T6583" s="76" t="s">
        <v>201</v>
      </c>
      <c r="U6583" s="76" t="n">
        <v>500</v>
      </c>
      <c r="X6583" s="76" t="n">
        <v>5</v>
      </c>
      <c r="Y6583" s="76" t="s">
        <v>116</v>
      </c>
      <c r="AC6583" s="76" t="s">
        <v>117</v>
      </c>
      <c r="AD6583" s="76" t="s">
        <v>309</v>
      </c>
      <c r="AE6583" s="76" t="n">
        <v>45140</v>
      </c>
      <c r="AF6583" s="76" t="s">
        <v>26375</v>
      </c>
      <c r="AK6583" s="76" t="s">
        <v>26376</v>
      </c>
      <c r="AL6583" s="76" t="n">
        <v>0</v>
      </c>
      <c r="AM6583" s="76" t="n">
        <v>0</v>
      </c>
    </row>
    <row r="6584" customFormat="false" ht="15" hidden="false" customHeight="false" outlineLevel="0" collapsed="false">
      <c r="A6584" s="76" t="n">
        <v>1013033</v>
      </c>
      <c r="B6584" s="76" t="s">
        <v>26374</v>
      </c>
      <c r="C6584" s="76" t="s">
        <v>3123</v>
      </c>
      <c r="D6584" s="76" t="n">
        <v>4526169</v>
      </c>
      <c r="E6584" s="76" t="s">
        <v>109</v>
      </c>
      <c r="H6584" s="78" t="n">
        <v>27335</v>
      </c>
      <c r="I6584" s="76" t="s">
        <v>208</v>
      </c>
      <c r="J6584" s="76" t="s">
        <v>209</v>
      </c>
      <c r="K6584" s="76" t="s">
        <v>2</v>
      </c>
      <c r="M6584" s="76" t="s">
        <v>134</v>
      </c>
      <c r="N6584" s="79" t="s">
        <v>307</v>
      </c>
      <c r="O6584" s="76" t="s">
        <v>308</v>
      </c>
      <c r="P6584" s="78" t="n">
        <v>45567</v>
      </c>
      <c r="Q6584" s="76" t="s">
        <v>114</v>
      </c>
      <c r="R6584" s="78" t="n">
        <v>41900</v>
      </c>
      <c r="S6584" s="78" t="n">
        <v>45560</v>
      </c>
      <c r="T6584" s="76" t="s">
        <v>201</v>
      </c>
      <c r="U6584" s="76" t="n">
        <v>500</v>
      </c>
      <c r="X6584" s="76" t="n">
        <v>5</v>
      </c>
      <c r="Y6584" s="76" t="s">
        <v>116</v>
      </c>
      <c r="AC6584" s="76" t="s">
        <v>117</v>
      </c>
      <c r="AD6584" s="76" t="s">
        <v>309</v>
      </c>
      <c r="AE6584" s="76" t="n">
        <v>45140</v>
      </c>
      <c r="AF6584" s="76" t="s">
        <v>26377</v>
      </c>
      <c r="AJ6584" s="79" t="s">
        <v>26378</v>
      </c>
      <c r="AK6584" s="76" t="s">
        <v>26379</v>
      </c>
      <c r="AL6584" s="76" t="n">
        <v>0</v>
      </c>
      <c r="AM6584" s="76" t="n">
        <v>0</v>
      </c>
    </row>
    <row r="6585" customFormat="false" ht="15" hidden="false" customHeight="false" outlineLevel="0" collapsed="false">
      <c r="A6585" s="76" t="n">
        <v>1636533</v>
      </c>
      <c r="B6585" s="76" t="s">
        <v>26380</v>
      </c>
      <c r="C6585" s="76" t="s">
        <v>1937</v>
      </c>
      <c r="D6585" s="76" t="n">
        <v>4540846</v>
      </c>
      <c r="E6585" s="76" t="s">
        <v>109</v>
      </c>
      <c r="H6585" s="78" t="n">
        <v>41005</v>
      </c>
      <c r="I6585" s="76" t="s">
        <v>370</v>
      </c>
      <c r="J6585" s="76" t="n">
        <v>-13</v>
      </c>
      <c r="K6585" s="76" t="s">
        <v>41</v>
      </c>
      <c r="M6585" s="76" t="s">
        <v>134</v>
      </c>
      <c r="N6585" s="79" t="s">
        <v>307</v>
      </c>
      <c r="O6585" s="76" t="s">
        <v>308</v>
      </c>
      <c r="P6585" s="78" t="n">
        <v>45567</v>
      </c>
      <c r="Q6585" s="76" t="s">
        <v>114</v>
      </c>
      <c r="R6585" s="78" t="n">
        <v>45567</v>
      </c>
      <c r="S6585" s="78" t="n">
        <v>45560</v>
      </c>
      <c r="T6585" s="76" t="s">
        <v>201</v>
      </c>
      <c r="U6585" s="76" t="n">
        <v>500</v>
      </c>
      <c r="X6585" s="76" t="n">
        <v>5</v>
      </c>
      <c r="Y6585" s="76" t="s">
        <v>116</v>
      </c>
      <c r="AC6585" s="76" t="s">
        <v>117</v>
      </c>
      <c r="AD6585" s="76" t="s">
        <v>309</v>
      </c>
      <c r="AE6585" s="76" t="n">
        <v>45140</v>
      </c>
      <c r="AF6585" s="76" t="s">
        <v>26375</v>
      </c>
      <c r="AJ6585" s="76" t="s">
        <v>26381</v>
      </c>
      <c r="AK6585" s="76" t="s">
        <v>26382</v>
      </c>
      <c r="AL6585" s="76" t="n">
        <v>0</v>
      </c>
      <c r="AM6585" s="76" t="n">
        <v>0</v>
      </c>
    </row>
    <row r="6586" customFormat="false" ht="15" hidden="false" customHeight="false" outlineLevel="0" collapsed="false">
      <c r="A6586" s="76" t="n">
        <v>1536549</v>
      </c>
      <c r="B6586" s="76" t="s">
        <v>26383</v>
      </c>
      <c r="C6586" s="76" t="s">
        <v>5005</v>
      </c>
      <c r="D6586" s="76" t="n">
        <v>3611667</v>
      </c>
      <c r="E6586" s="76" t="s">
        <v>109</v>
      </c>
      <c r="F6586" s="76" t="s">
        <v>109</v>
      </c>
      <c r="H6586" s="78" t="n">
        <v>40820</v>
      </c>
      <c r="I6586" s="76" t="s">
        <v>144</v>
      </c>
      <c r="J6586" s="76" t="n">
        <v>-14</v>
      </c>
      <c r="K6586" s="76" t="s">
        <v>41</v>
      </c>
      <c r="M6586" s="76" t="s">
        <v>269</v>
      </c>
      <c r="N6586" s="79" t="s">
        <v>4065</v>
      </c>
      <c r="O6586" s="76" t="s">
        <v>4066</v>
      </c>
      <c r="P6586" s="78" t="n">
        <v>45552</v>
      </c>
      <c r="Q6586" s="76" t="s">
        <v>114</v>
      </c>
      <c r="R6586" s="78" t="n">
        <v>45212</v>
      </c>
      <c r="T6586" s="76" t="s">
        <v>115</v>
      </c>
      <c r="U6586" s="76" t="n">
        <v>500</v>
      </c>
      <c r="X6586" s="76" t="n">
        <v>5</v>
      </c>
      <c r="Y6586" s="76" t="s">
        <v>116</v>
      </c>
      <c r="AC6586" s="76" t="s">
        <v>117</v>
      </c>
      <c r="AD6586" s="76" t="s">
        <v>6508</v>
      </c>
      <c r="AE6586" s="76" t="n">
        <v>36150</v>
      </c>
      <c r="AF6586" s="76" t="s">
        <v>26384</v>
      </c>
      <c r="AJ6586" s="79" t="s">
        <v>26385</v>
      </c>
      <c r="AK6586" s="76" t="s">
        <v>26386</v>
      </c>
      <c r="AL6586" s="76" t="n">
        <v>1</v>
      </c>
      <c r="AM6586" s="76" t="n">
        <v>0</v>
      </c>
    </row>
    <row r="6587" customFormat="false" ht="15" hidden="false" customHeight="false" outlineLevel="0" collapsed="false">
      <c r="A6587" s="76" t="n">
        <v>1417210</v>
      </c>
      <c r="B6587" s="76" t="s">
        <v>26383</v>
      </c>
      <c r="C6587" s="76" t="s">
        <v>1766</v>
      </c>
      <c r="D6587" s="76" t="n">
        <v>4535146</v>
      </c>
      <c r="E6587" s="76" t="s">
        <v>132</v>
      </c>
      <c r="F6587" s="76" t="s">
        <v>132</v>
      </c>
      <c r="H6587" s="78" t="n">
        <v>40682</v>
      </c>
      <c r="I6587" s="76" t="s">
        <v>144</v>
      </c>
      <c r="J6587" s="76" t="n">
        <v>-14</v>
      </c>
      <c r="K6587" s="76" t="s">
        <v>41</v>
      </c>
      <c r="M6587" s="76" t="s">
        <v>134</v>
      </c>
      <c r="N6587" s="79" t="s">
        <v>1186</v>
      </c>
      <c r="O6587" s="76" t="s">
        <v>1187</v>
      </c>
      <c r="P6587" s="78" t="n">
        <v>45542</v>
      </c>
      <c r="Q6587" s="76" t="s">
        <v>114</v>
      </c>
      <c r="R6587" s="78" t="n">
        <v>44799</v>
      </c>
      <c r="T6587" s="76" t="s">
        <v>115</v>
      </c>
      <c r="U6587" s="76" t="n">
        <v>521</v>
      </c>
      <c r="X6587" s="76" t="n">
        <v>5</v>
      </c>
      <c r="Y6587" s="76" t="s">
        <v>116</v>
      </c>
      <c r="AC6587" s="76" t="s">
        <v>117</v>
      </c>
      <c r="AD6587" s="76" t="s">
        <v>2622</v>
      </c>
      <c r="AE6587" s="76" t="n">
        <v>45240</v>
      </c>
      <c r="AF6587" s="76" t="s">
        <v>26387</v>
      </c>
      <c r="AK6587" s="76" t="s">
        <v>26388</v>
      </c>
      <c r="AL6587" s="76" t="n">
        <v>1</v>
      </c>
      <c r="AM6587" s="76" t="n">
        <v>1</v>
      </c>
    </row>
    <row r="6588" customFormat="false" ht="15" hidden="false" customHeight="false" outlineLevel="0" collapsed="false">
      <c r="A6588" s="76" t="n">
        <v>1322755</v>
      </c>
      <c r="B6588" s="76" t="s">
        <v>26389</v>
      </c>
      <c r="C6588" s="76" t="s">
        <v>3833</v>
      </c>
      <c r="D6588" s="76" t="n">
        <v>4532011</v>
      </c>
      <c r="E6588" s="76" t="s">
        <v>109</v>
      </c>
      <c r="F6588" s="76" t="s">
        <v>109</v>
      </c>
      <c r="H6588" s="78" t="n">
        <v>23797</v>
      </c>
      <c r="I6588" s="76" t="s">
        <v>321</v>
      </c>
      <c r="J6588" s="76" t="s">
        <v>322</v>
      </c>
      <c r="K6588" s="76" t="s">
        <v>2</v>
      </c>
      <c r="M6588" s="76" t="s">
        <v>134</v>
      </c>
      <c r="N6588" s="79" t="s">
        <v>3076</v>
      </c>
      <c r="O6588" s="76" t="s">
        <v>3077</v>
      </c>
      <c r="P6588" s="78" t="n">
        <v>45543</v>
      </c>
      <c r="Q6588" s="76" t="s">
        <v>114</v>
      </c>
      <c r="R6588" s="78" t="n">
        <v>44104</v>
      </c>
      <c r="S6588" s="78" t="n">
        <v>45155</v>
      </c>
      <c r="T6588" s="76" t="s">
        <v>183</v>
      </c>
      <c r="U6588" s="76" t="n">
        <v>500</v>
      </c>
      <c r="X6588" s="76" t="n">
        <v>5</v>
      </c>
      <c r="Y6588" s="76" t="s">
        <v>116</v>
      </c>
      <c r="AC6588" s="76" t="s">
        <v>117</v>
      </c>
      <c r="AD6588" s="76" t="s">
        <v>3459</v>
      </c>
      <c r="AE6588" s="76" t="n">
        <v>45590</v>
      </c>
      <c r="AF6588" s="76" t="s">
        <v>26390</v>
      </c>
      <c r="AJ6588" s="79" t="s">
        <v>26391</v>
      </c>
      <c r="AK6588" s="76" t="s">
        <v>26392</v>
      </c>
      <c r="AL6588" s="76" t="n">
        <v>0</v>
      </c>
      <c r="AM6588" s="76" t="n">
        <v>0</v>
      </c>
    </row>
    <row r="6589" customFormat="false" ht="15" hidden="false" customHeight="false" outlineLevel="0" collapsed="false">
      <c r="A6589" s="76" t="n">
        <v>134187</v>
      </c>
      <c r="B6589" s="76" t="s">
        <v>26389</v>
      </c>
      <c r="C6589" s="76" t="s">
        <v>404</v>
      </c>
      <c r="D6589" s="76" t="n">
        <v>374297</v>
      </c>
      <c r="E6589" s="76" t="s">
        <v>132</v>
      </c>
      <c r="F6589" s="76" t="s">
        <v>132</v>
      </c>
      <c r="H6589" s="78" t="n">
        <v>26344</v>
      </c>
      <c r="I6589" s="76" t="s">
        <v>208</v>
      </c>
      <c r="J6589" s="76" t="s">
        <v>209</v>
      </c>
      <c r="K6589" s="76" t="s">
        <v>41</v>
      </c>
      <c r="M6589" s="76" t="s">
        <v>124</v>
      </c>
      <c r="N6589" s="79" t="s">
        <v>1053</v>
      </c>
      <c r="O6589" s="76" t="s">
        <v>1054</v>
      </c>
      <c r="P6589" s="78" t="n">
        <v>45556</v>
      </c>
      <c r="Q6589" s="76" t="s">
        <v>114</v>
      </c>
      <c r="R6589" s="78" t="n">
        <v>37432</v>
      </c>
      <c r="S6589" s="78" t="n">
        <v>44817</v>
      </c>
      <c r="T6589" s="76" t="s">
        <v>183</v>
      </c>
      <c r="U6589" s="76" t="n">
        <v>726</v>
      </c>
      <c r="X6589" s="76" t="n">
        <v>7</v>
      </c>
      <c r="Y6589" s="76" t="s">
        <v>116</v>
      </c>
      <c r="AC6589" s="76" t="s">
        <v>117</v>
      </c>
      <c r="AD6589" s="76" t="s">
        <v>803</v>
      </c>
      <c r="AE6589" s="76" t="n">
        <v>37270</v>
      </c>
      <c r="AF6589" s="76" t="s">
        <v>26393</v>
      </c>
      <c r="AJ6589" s="79" t="s">
        <v>26394</v>
      </c>
      <c r="AK6589" s="76" t="s">
        <v>26395</v>
      </c>
      <c r="AL6589" s="76" t="n">
        <v>0</v>
      </c>
      <c r="AM6589" s="76" t="n">
        <v>0</v>
      </c>
    </row>
    <row r="6590" customFormat="false" ht="15" hidden="false" customHeight="false" outlineLevel="0" collapsed="false">
      <c r="A6590" s="76" t="n">
        <v>961814</v>
      </c>
      <c r="B6590" s="76" t="s">
        <v>26396</v>
      </c>
      <c r="C6590" s="76" t="s">
        <v>1666</v>
      </c>
      <c r="D6590" s="76" t="n">
        <v>4525001</v>
      </c>
      <c r="E6590" s="76" t="s">
        <v>132</v>
      </c>
      <c r="H6590" s="78" t="n">
        <v>38839</v>
      </c>
      <c r="I6590" s="76" t="s">
        <v>301</v>
      </c>
      <c r="J6590" s="76" t="n">
        <v>-19</v>
      </c>
      <c r="K6590" s="76" t="s">
        <v>41</v>
      </c>
      <c r="M6590" s="76" t="s">
        <v>134</v>
      </c>
      <c r="N6590" s="79" t="s">
        <v>3076</v>
      </c>
      <c r="O6590" s="76" t="s">
        <v>3077</v>
      </c>
      <c r="P6590" s="78" t="n">
        <v>45556</v>
      </c>
      <c r="Q6590" s="76" t="s">
        <v>114</v>
      </c>
      <c r="R6590" s="78" t="n">
        <v>41543</v>
      </c>
      <c r="S6590" s="78" t="n">
        <v>45537</v>
      </c>
      <c r="T6590" s="76" t="s">
        <v>201</v>
      </c>
      <c r="U6590" s="76" t="n">
        <v>1557</v>
      </c>
      <c r="X6590" s="76" t="n">
        <v>15</v>
      </c>
      <c r="Y6590" s="76" t="s">
        <v>116</v>
      </c>
      <c r="AC6590" s="76" t="s">
        <v>117</v>
      </c>
      <c r="AD6590" s="76" t="s">
        <v>3459</v>
      </c>
      <c r="AE6590" s="76" t="n">
        <v>45590</v>
      </c>
      <c r="AF6590" s="76" t="s">
        <v>26397</v>
      </c>
      <c r="AJ6590" s="79" t="s">
        <v>26398</v>
      </c>
      <c r="AK6590" s="76" t="s">
        <v>26399</v>
      </c>
      <c r="AL6590" s="76" t="n">
        <v>1</v>
      </c>
      <c r="AM6590" s="76" t="n">
        <v>1</v>
      </c>
    </row>
    <row r="6591" customFormat="false" ht="15" hidden="false" customHeight="false" outlineLevel="0" collapsed="false">
      <c r="A6591" s="76" t="n">
        <v>1177842</v>
      </c>
      <c r="B6591" s="76" t="s">
        <v>26396</v>
      </c>
      <c r="C6591" s="76" t="s">
        <v>10585</v>
      </c>
      <c r="D6591" s="76" t="n">
        <v>4529239</v>
      </c>
      <c r="E6591" s="76" t="s">
        <v>132</v>
      </c>
      <c r="H6591" s="78" t="n">
        <v>40783</v>
      </c>
      <c r="I6591" s="76" t="s">
        <v>144</v>
      </c>
      <c r="J6591" s="76" t="n">
        <v>-14</v>
      </c>
      <c r="K6591" s="76" t="s">
        <v>41</v>
      </c>
      <c r="M6591" s="76" t="s">
        <v>134</v>
      </c>
      <c r="N6591" s="79" t="s">
        <v>3076</v>
      </c>
      <c r="O6591" s="76" t="s">
        <v>3077</v>
      </c>
      <c r="P6591" s="78" t="n">
        <v>45557</v>
      </c>
      <c r="Q6591" s="76" t="s">
        <v>114</v>
      </c>
      <c r="R6591" s="78" t="n">
        <v>43007</v>
      </c>
      <c r="T6591" s="76" t="s">
        <v>115</v>
      </c>
      <c r="U6591" s="76" t="n">
        <v>1284</v>
      </c>
      <c r="X6591" s="76" t="n">
        <v>12</v>
      </c>
      <c r="Y6591" s="76" t="s">
        <v>116</v>
      </c>
      <c r="AC6591" s="76" t="s">
        <v>117</v>
      </c>
      <c r="AD6591" s="76" t="s">
        <v>3459</v>
      </c>
      <c r="AE6591" s="76" t="n">
        <v>45590</v>
      </c>
      <c r="AF6591" s="76" t="s">
        <v>26397</v>
      </c>
      <c r="AJ6591" s="79" t="s">
        <v>26400</v>
      </c>
      <c r="AK6591" s="76" t="s">
        <v>26401</v>
      </c>
      <c r="AL6591" s="76" t="n">
        <v>1</v>
      </c>
      <c r="AM6591" s="76" t="n">
        <v>1</v>
      </c>
    </row>
    <row r="6592" customFormat="false" ht="15" hidden="false" customHeight="false" outlineLevel="0" collapsed="false">
      <c r="A6592" s="76" t="n">
        <v>1059660</v>
      </c>
      <c r="B6592" s="76" t="s">
        <v>26396</v>
      </c>
      <c r="C6592" s="76" t="s">
        <v>2447</v>
      </c>
      <c r="D6592" s="76" t="n">
        <v>4527105</v>
      </c>
      <c r="E6592" s="76" t="s">
        <v>132</v>
      </c>
      <c r="H6592" s="78" t="n">
        <v>40057</v>
      </c>
      <c r="I6592" s="76" t="s">
        <v>133</v>
      </c>
      <c r="J6592" s="76" t="n">
        <v>-16</v>
      </c>
      <c r="K6592" s="76" t="s">
        <v>41</v>
      </c>
      <c r="M6592" s="76" t="s">
        <v>134</v>
      </c>
      <c r="N6592" s="79" t="s">
        <v>3076</v>
      </c>
      <c r="O6592" s="76" t="s">
        <v>3077</v>
      </c>
      <c r="P6592" s="78" t="n">
        <v>45557</v>
      </c>
      <c r="Q6592" s="76" t="s">
        <v>114</v>
      </c>
      <c r="R6592" s="78" t="n">
        <v>42255</v>
      </c>
      <c r="T6592" s="76" t="s">
        <v>115</v>
      </c>
      <c r="U6592" s="76" t="n">
        <v>1463</v>
      </c>
      <c r="X6592" s="76" t="n">
        <v>14</v>
      </c>
      <c r="Y6592" s="76" t="s">
        <v>116</v>
      </c>
      <c r="AC6592" s="76" t="s">
        <v>117</v>
      </c>
      <c r="AD6592" s="76" t="s">
        <v>3459</v>
      </c>
      <c r="AE6592" s="76" t="n">
        <v>45590</v>
      </c>
      <c r="AF6592" s="76" t="s">
        <v>26397</v>
      </c>
      <c r="AI6592" s="79" t="s">
        <v>26402</v>
      </c>
      <c r="AJ6592" s="79" t="s">
        <v>26400</v>
      </c>
      <c r="AK6592" s="76" t="s">
        <v>26403</v>
      </c>
      <c r="AL6592" s="76" t="n">
        <v>1</v>
      </c>
      <c r="AM6592" s="76" t="n">
        <v>1</v>
      </c>
    </row>
    <row r="6593" customFormat="false" ht="15" hidden="false" customHeight="false" outlineLevel="0" collapsed="false">
      <c r="A6593" s="76" t="n">
        <v>1341953</v>
      </c>
      <c r="B6593" s="76" t="s">
        <v>26396</v>
      </c>
      <c r="C6593" s="76" t="s">
        <v>26404</v>
      </c>
      <c r="D6593" s="76" t="n">
        <v>4532382</v>
      </c>
      <c r="E6593" s="76" t="s">
        <v>132</v>
      </c>
      <c r="H6593" s="78" t="n">
        <v>41782</v>
      </c>
      <c r="I6593" s="76" t="s">
        <v>190</v>
      </c>
      <c r="J6593" s="76" t="n">
        <v>-11</v>
      </c>
      <c r="K6593" s="76" t="s">
        <v>2</v>
      </c>
      <c r="M6593" s="76" t="s">
        <v>134</v>
      </c>
      <c r="N6593" s="79" t="s">
        <v>3076</v>
      </c>
      <c r="O6593" s="76" t="s">
        <v>3077</v>
      </c>
      <c r="P6593" s="78" t="n">
        <v>45555</v>
      </c>
      <c r="Q6593" s="76" t="s">
        <v>114</v>
      </c>
      <c r="R6593" s="78" t="n">
        <v>44455</v>
      </c>
      <c r="T6593" s="76" t="s">
        <v>115</v>
      </c>
      <c r="U6593" s="76" t="n">
        <v>614</v>
      </c>
      <c r="X6593" s="76" t="n">
        <v>6</v>
      </c>
      <c r="Y6593" s="76" t="s">
        <v>116</v>
      </c>
      <c r="AC6593" s="76" t="s">
        <v>117</v>
      </c>
      <c r="AD6593" s="76" t="s">
        <v>3459</v>
      </c>
      <c r="AE6593" s="76" t="n">
        <v>45590</v>
      </c>
      <c r="AF6593" s="76" t="s">
        <v>26397</v>
      </c>
      <c r="AJ6593" s="79" t="s">
        <v>26400</v>
      </c>
      <c r="AK6593" s="76" t="s">
        <v>26401</v>
      </c>
      <c r="AL6593" s="76" t="n">
        <v>1</v>
      </c>
      <c r="AM6593" s="76" t="n">
        <v>1</v>
      </c>
    </row>
    <row r="6594" customFormat="false" ht="15" hidden="false" customHeight="false" outlineLevel="0" collapsed="false">
      <c r="A6594" s="76" t="n">
        <v>1511261</v>
      </c>
      <c r="B6594" s="76" t="s">
        <v>26405</v>
      </c>
      <c r="C6594" s="76" t="s">
        <v>3920</v>
      </c>
      <c r="D6594" s="76" t="n">
        <v>3736016</v>
      </c>
      <c r="E6594" s="76" t="s">
        <v>109</v>
      </c>
      <c r="F6594" s="76" t="s">
        <v>109</v>
      </c>
      <c r="H6594" s="78" t="n">
        <v>42006</v>
      </c>
      <c r="I6594" s="76" t="s">
        <v>231</v>
      </c>
      <c r="J6594" s="76" t="n">
        <v>-10</v>
      </c>
      <c r="K6594" s="76" t="s">
        <v>41</v>
      </c>
      <c r="M6594" s="76" t="s">
        <v>124</v>
      </c>
      <c r="N6594" s="79" t="s">
        <v>125</v>
      </c>
      <c r="O6594" s="76" t="s">
        <v>126</v>
      </c>
      <c r="P6594" s="78" t="n">
        <v>45535</v>
      </c>
      <c r="Q6594" s="76" t="s">
        <v>114</v>
      </c>
      <c r="R6594" s="78" t="n">
        <v>45182</v>
      </c>
      <c r="T6594" s="76" t="s">
        <v>115</v>
      </c>
      <c r="U6594" s="76" t="n">
        <v>500</v>
      </c>
      <c r="X6594" s="76" t="n">
        <v>5</v>
      </c>
      <c r="Y6594" s="76" t="s">
        <v>116</v>
      </c>
      <c r="AC6594" s="76" t="s">
        <v>117</v>
      </c>
      <c r="AD6594" s="76" t="s">
        <v>394</v>
      </c>
      <c r="AE6594" s="76" t="n">
        <v>37000</v>
      </c>
      <c r="AF6594" s="76" t="s">
        <v>26406</v>
      </c>
      <c r="AJ6594" s="79" t="s">
        <v>26407</v>
      </c>
      <c r="AK6594" s="76" t="s">
        <v>26408</v>
      </c>
      <c r="AL6594" s="76" t="n">
        <v>0</v>
      </c>
      <c r="AM6594" s="76" t="n">
        <v>0</v>
      </c>
    </row>
    <row r="6595" customFormat="false" ht="15" hidden="false" customHeight="false" outlineLevel="0" collapsed="false">
      <c r="A6595" s="76" t="n">
        <v>1620510</v>
      </c>
      <c r="B6595" s="76" t="s">
        <v>26409</v>
      </c>
      <c r="C6595" s="76" t="s">
        <v>26410</v>
      </c>
      <c r="D6595" s="76" t="n">
        <v>2817430</v>
      </c>
      <c r="E6595" s="76" t="s">
        <v>132</v>
      </c>
      <c r="H6595" s="78" t="n">
        <v>39900</v>
      </c>
      <c r="I6595" s="76" t="s">
        <v>133</v>
      </c>
      <c r="J6595" s="76" t="n">
        <v>-16</v>
      </c>
      <c r="K6595" s="76" t="s">
        <v>41</v>
      </c>
      <c r="M6595" s="76" t="s">
        <v>155</v>
      </c>
      <c r="N6595" s="79" t="s">
        <v>4334</v>
      </c>
      <c r="O6595" s="76" t="s">
        <v>4335</v>
      </c>
      <c r="P6595" s="78" t="n">
        <v>45555</v>
      </c>
      <c r="Q6595" s="76" t="s">
        <v>114</v>
      </c>
      <c r="R6595" s="78" t="n">
        <v>45555</v>
      </c>
      <c r="T6595" s="76" t="s">
        <v>115</v>
      </c>
      <c r="U6595" s="76" t="n">
        <v>500</v>
      </c>
      <c r="X6595" s="76" t="n">
        <v>5</v>
      </c>
      <c r="Y6595" s="76" t="s">
        <v>116</v>
      </c>
      <c r="AC6595" s="76" t="s">
        <v>117</v>
      </c>
      <c r="AD6595" s="76" t="s">
        <v>26411</v>
      </c>
      <c r="AE6595" s="76" t="n">
        <v>28150</v>
      </c>
      <c r="AF6595" s="76" t="s">
        <v>26412</v>
      </c>
      <c r="AJ6595" s="76" t="s">
        <v>26413</v>
      </c>
      <c r="AK6595" s="76" t="s">
        <v>26414</v>
      </c>
      <c r="AL6595" s="76" t="n">
        <v>0</v>
      </c>
      <c r="AM6595" s="76" t="n">
        <v>0</v>
      </c>
    </row>
    <row r="6596" customFormat="false" ht="15" hidden="false" customHeight="false" outlineLevel="0" collapsed="false">
      <c r="A6596" s="76" t="n">
        <v>134268</v>
      </c>
      <c r="B6596" s="76" t="s">
        <v>26415</v>
      </c>
      <c r="C6596" s="76" t="s">
        <v>4882</v>
      </c>
      <c r="D6596" s="76" t="n">
        <v>3714195</v>
      </c>
      <c r="E6596" s="76" t="s">
        <v>132</v>
      </c>
      <c r="F6596" s="76" t="s">
        <v>132</v>
      </c>
      <c r="H6596" s="78" t="n">
        <v>18775</v>
      </c>
      <c r="I6596" s="76" t="s">
        <v>594</v>
      </c>
      <c r="J6596" s="76" t="s">
        <v>595</v>
      </c>
      <c r="K6596" s="76" t="s">
        <v>41</v>
      </c>
      <c r="M6596" s="76" t="s">
        <v>124</v>
      </c>
      <c r="N6596" s="79" t="s">
        <v>1294</v>
      </c>
      <c r="O6596" s="76" t="s">
        <v>1295</v>
      </c>
      <c r="P6596" s="78" t="n">
        <v>45544</v>
      </c>
      <c r="Q6596" s="76" t="s">
        <v>114</v>
      </c>
      <c r="R6596" s="78" t="n">
        <v>37432</v>
      </c>
      <c r="S6596" s="78" t="n">
        <v>44812</v>
      </c>
      <c r="T6596" s="76" t="s">
        <v>183</v>
      </c>
      <c r="U6596" s="76" t="n">
        <v>641</v>
      </c>
      <c r="X6596" s="76" t="n">
        <v>6</v>
      </c>
      <c r="Y6596" s="76" t="s">
        <v>116</v>
      </c>
      <c r="AC6596" s="76" t="s">
        <v>117</v>
      </c>
      <c r="AD6596" s="76" t="s">
        <v>26416</v>
      </c>
      <c r="AE6596" s="76" t="n">
        <v>37140</v>
      </c>
      <c r="AF6596" s="76" t="s">
        <v>26417</v>
      </c>
      <c r="AI6596" s="79" t="s">
        <v>26418</v>
      </c>
      <c r="AJ6596" s="79" t="s">
        <v>26419</v>
      </c>
      <c r="AK6596" s="76" t="s">
        <v>26420</v>
      </c>
      <c r="AL6596" s="76" t="n">
        <v>1</v>
      </c>
      <c r="AM6596" s="76" t="n">
        <v>0</v>
      </c>
    </row>
    <row r="6597" customFormat="false" ht="15" hidden="false" customHeight="false" outlineLevel="0" collapsed="false">
      <c r="A6597" s="76" t="n">
        <v>134270</v>
      </c>
      <c r="B6597" s="76" t="s">
        <v>26421</v>
      </c>
      <c r="C6597" s="76" t="s">
        <v>1368</v>
      </c>
      <c r="D6597" s="76" t="n">
        <v>3714130</v>
      </c>
      <c r="E6597" s="76" t="s">
        <v>132</v>
      </c>
      <c r="F6597" s="76" t="s">
        <v>132</v>
      </c>
      <c r="H6597" s="78" t="n">
        <v>28897</v>
      </c>
      <c r="I6597" s="76" t="s">
        <v>197</v>
      </c>
      <c r="J6597" s="76" t="s">
        <v>198</v>
      </c>
      <c r="K6597" s="76" t="s">
        <v>41</v>
      </c>
      <c r="M6597" s="76" t="s">
        <v>124</v>
      </c>
      <c r="N6597" s="79" t="s">
        <v>2945</v>
      </c>
      <c r="O6597" s="76" t="s">
        <v>2946</v>
      </c>
      <c r="P6597" s="78" t="n">
        <v>45548</v>
      </c>
      <c r="Q6597" s="76" t="s">
        <v>114</v>
      </c>
      <c r="R6597" s="78" t="n">
        <v>37432</v>
      </c>
      <c r="S6597" s="78" t="n">
        <v>44838</v>
      </c>
      <c r="T6597" s="76" t="s">
        <v>183</v>
      </c>
      <c r="U6597" s="76" t="n">
        <v>855</v>
      </c>
      <c r="X6597" s="76" t="n">
        <v>8</v>
      </c>
      <c r="Y6597" s="76" t="s">
        <v>116</v>
      </c>
      <c r="AC6597" s="76" t="s">
        <v>117</v>
      </c>
      <c r="AD6597" s="76" t="s">
        <v>127</v>
      </c>
      <c r="AE6597" s="76" t="n">
        <v>37100</v>
      </c>
      <c r="AF6597" s="76" t="s">
        <v>26422</v>
      </c>
      <c r="AJ6597" s="79" t="s">
        <v>26423</v>
      </c>
      <c r="AK6597" s="76" t="s">
        <v>26424</v>
      </c>
      <c r="AL6597" s="76" t="n">
        <v>0</v>
      </c>
      <c r="AM6597" s="76" t="n">
        <v>0</v>
      </c>
    </row>
    <row r="6598" customFormat="false" ht="15" hidden="false" customHeight="false" outlineLevel="0" collapsed="false">
      <c r="A6598" s="76" t="n">
        <v>1547814</v>
      </c>
      <c r="B6598" s="76" t="s">
        <v>26425</v>
      </c>
      <c r="C6598" s="76" t="s">
        <v>5663</v>
      </c>
      <c r="D6598" s="76" t="n">
        <v>4538545</v>
      </c>
      <c r="E6598" s="76" t="s">
        <v>109</v>
      </c>
      <c r="F6598" s="76" t="s">
        <v>109</v>
      </c>
      <c r="H6598" s="78" t="n">
        <v>25470</v>
      </c>
      <c r="I6598" s="76" t="s">
        <v>321</v>
      </c>
      <c r="J6598" s="76" t="s">
        <v>322</v>
      </c>
      <c r="K6598" s="76" t="s">
        <v>41</v>
      </c>
      <c r="M6598" s="76" t="s">
        <v>134</v>
      </c>
      <c r="N6598" s="79" t="s">
        <v>638</v>
      </c>
      <c r="O6598" s="76" t="s">
        <v>639</v>
      </c>
      <c r="P6598" s="78" t="n">
        <v>45559</v>
      </c>
      <c r="Q6598" s="76" t="s">
        <v>114</v>
      </c>
      <c r="R6598" s="78" t="n">
        <v>45247</v>
      </c>
      <c r="S6598" s="78" t="n">
        <v>45537</v>
      </c>
      <c r="T6598" s="76" t="s">
        <v>201</v>
      </c>
      <c r="U6598" s="76" t="n">
        <v>500</v>
      </c>
      <c r="X6598" s="76" t="n">
        <v>5</v>
      </c>
      <c r="Y6598" s="76" t="s">
        <v>116</v>
      </c>
      <c r="AC6598" s="76" t="s">
        <v>117</v>
      </c>
      <c r="AD6598" s="76" t="s">
        <v>8688</v>
      </c>
      <c r="AE6598" s="76" t="n">
        <v>45150</v>
      </c>
      <c r="AF6598" s="76" t="s">
        <v>26426</v>
      </c>
      <c r="AJ6598" s="79" t="s">
        <v>26427</v>
      </c>
      <c r="AK6598" s="76" t="s">
        <v>26428</v>
      </c>
      <c r="AL6598" s="76" t="n">
        <v>0</v>
      </c>
      <c r="AM6598" s="76" t="n">
        <v>0</v>
      </c>
    </row>
    <row r="6599" customFormat="false" ht="15" hidden="false" customHeight="false" outlineLevel="0" collapsed="false">
      <c r="A6599" s="76" t="n">
        <v>536146</v>
      </c>
      <c r="B6599" s="76" t="s">
        <v>26429</v>
      </c>
      <c r="C6599" s="76" t="s">
        <v>1345</v>
      </c>
      <c r="D6599" s="76" t="n">
        <v>4517546</v>
      </c>
      <c r="E6599" s="76" t="s">
        <v>132</v>
      </c>
      <c r="F6599" s="76" t="s">
        <v>132</v>
      </c>
      <c r="H6599" s="78" t="n">
        <v>29835</v>
      </c>
      <c r="I6599" s="76" t="s">
        <v>179</v>
      </c>
      <c r="J6599" s="76" t="s">
        <v>180</v>
      </c>
      <c r="K6599" s="76" t="s">
        <v>41</v>
      </c>
      <c r="M6599" s="76" t="s">
        <v>134</v>
      </c>
      <c r="N6599" s="79" t="s">
        <v>3076</v>
      </c>
      <c r="O6599" s="76" t="s">
        <v>3077</v>
      </c>
      <c r="P6599" s="78" t="n">
        <v>45539</v>
      </c>
      <c r="Q6599" s="76" t="s">
        <v>114</v>
      </c>
      <c r="R6599" s="78" t="n">
        <v>38975</v>
      </c>
      <c r="S6599" s="78" t="n">
        <v>45120</v>
      </c>
      <c r="T6599" s="76" t="s">
        <v>183</v>
      </c>
      <c r="U6599" s="76" t="n">
        <v>550</v>
      </c>
      <c r="X6599" s="76" t="n">
        <v>5</v>
      </c>
      <c r="Y6599" s="76" t="s">
        <v>116</v>
      </c>
      <c r="AB6599" s="78" t="n">
        <v>45108</v>
      </c>
      <c r="AC6599" s="76" t="s">
        <v>117</v>
      </c>
      <c r="AD6599" s="76" t="s">
        <v>26430</v>
      </c>
      <c r="AE6599" s="76" t="n">
        <v>45300</v>
      </c>
      <c r="AF6599" s="76" t="s">
        <v>26431</v>
      </c>
      <c r="AI6599" s="79" t="s">
        <v>26432</v>
      </c>
      <c r="AJ6599" s="79" t="s">
        <v>26432</v>
      </c>
      <c r="AK6599" s="76" t="s">
        <v>26433</v>
      </c>
      <c r="AL6599" s="76" t="n">
        <v>0</v>
      </c>
      <c r="AM6599" s="76" t="n">
        <v>0</v>
      </c>
    </row>
    <row r="6600" customFormat="false" ht="15" hidden="false" customHeight="false" outlineLevel="0" collapsed="false">
      <c r="A6600" s="76" t="n">
        <v>1459532</v>
      </c>
      <c r="B6600" s="76" t="s">
        <v>26429</v>
      </c>
      <c r="C6600" s="76" t="s">
        <v>26434</v>
      </c>
      <c r="D6600" s="76" t="n">
        <v>4536083</v>
      </c>
      <c r="E6600" s="76" t="s">
        <v>109</v>
      </c>
      <c r="F6600" s="76" t="s">
        <v>132</v>
      </c>
      <c r="H6600" s="78" t="n">
        <v>40655</v>
      </c>
      <c r="I6600" s="76" t="s">
        <v>144</v>
      </c>
      <c r="J6600" s="76" t="n">
        <v>-14</v>
      </c>
      <c r="K6600" s="76" t="s">
        <v>41</v>
      </c>
      <c r="M6600" s="76" t="s">
        <v>134</v>
      </c>
      <c r="N6600" s="79" t="s">
        <v>3076</v>
      </c>
      <c r="O6600" s="76" t="s">
        <v>3077</v>
      </c>
      <c r="P6600" s="78" t="n">
        <v>45554</v>
      </c>
      <c r="Q6600" s="76" t="s">
        <v>114</v>
      </c>
      <c r="R6600" s="78" t="n">
        <v>44881</v>
      </c>
      <c r="T6600" s="76" t="s">
        <v>115</v>
      </c>
      <c r="U6600" s="76" t="n">
        <v>500</v>
      </c>
      <c r="X6600" s="76" t="n">
        <v>5</v>
      </c>
      <c r="Y6600" s="76" t="s">
        <v>116</v>
      </c>
      <c r="AC6600" s="76" t="s">
        <v>117</v>
      </c>
      <c r="AD6600" s="76" t="s">
        <v>12076</v>
      </c>
      <c r="AE6600" s="76" t="n">
        <v>45650</v>
      </c>
      <c r="AF6600" s="76" t="s">
        <v>26435</v>
      </c>
      <c r="AI6600" s="79" t="s">
        <v>26436</v>
      </c>
      <c r="AJ6600" s="79" t="s">
        <v>26437</v>
      </c>
      <c r="AK6600" s="76" t="s">
        <v>26438</v>
      </c>
      <c r="AL6600" s="76" t="n">
        <v>0</v>
      </c>
      <c r="AM6600" s="76" t="n">
        <v>0</v>
      </c>
    </row>
    <row r="6601" customFormat="false" ht="15" hidden="false" customHeight="false" outlineLevel="0" collapsed="false">
      <c r="A6601" s="76" t="n">
        <v>1615822</v>
      </c>
      <c r="B6601" s="76" t="s">
        <v>26439</v>
      </c>
      <c r="C6601" s="76" t="s">
        <v>1580</v>
      </c>
      <c r="D6601" s="76" t="n">
        <v>2817371</v>
      </c>
      <c r="E6601" s="76" t="s">
        <v>109</v>
      </c>
      <c r="H6601" s="78" t="n">
        <v>41654</v>
      </c>
      <c r="I6601" s="76" t="s">
        <v>190</v>
      </c>
      <c r="J6601" s="76" t="n">
        <v>-11</v>
      </c>
      <c r="K6601" s="76" t="s">
        <v>41</v>
      </c>
      <c r="M6601" s="76" t="s">
        <v>155</v>
      </c>
      <c r="N6601" s="79" t="s">
        <v>1210</v>
      </c>
      <c r="O6601" s="76" t="s">
        <v>1211</v>
      </c>
      <c r="P6601" s="78" t="n">
        <v>45552</v>
      </c>
      <c r="Q6601" s="76" t="s">
        <v>114</v>
      </c>
      <c r="R6601" s="78" t="n">
        <v>45552</v>
      </c>
      <c r="T6601" s="76" t="s">
        <v>115</v>
      </c>
      <c r="U6601" s="76" t="n">
        <v>500</v>
      </c>
      <c r="X6601" s="76" t="n">
        <v>5</v>
      </c>
      <c r="Y6601" s="76" t="s">
        <v>116</v>
      </c>
      <c r="AC6601" s="76" t="s">
        <v>117</v>
      </c>
      <c r="AD6601" s="76" t="s">
        <v>26440</v>
      </c>
      <c r="AE6601" s="76" t="n">
        <v>28190</v>
      </c>
      <c r="AF6601" s="76" t="s">
        <v>26441</v>
      </c>
      <c r="AI6601" s="76" t="s">
        <v>26442</v>
      </c>
      <c r="AK6601" s="76" t="s">
        <v>26443</v>
      </c>
      <c r="AL6601" s="76" t="n">
        <v>1</v>
      </c>
      <c r="AM6601" s="76" t="n">
        <v>0</v>
      </c>
    </row>
    <row r="6602" customFormat="false" ht="15" hidden="false" customHeight="false" outlineLevel="0" collapsed="false">
      <c r="A6602" s="76" t="n">
        <v>1627170</v>
      </c>
      <c r="B6602" s="76" t="s">
        <v>26444</v>
      </c>
      <c r="C6602" s="76" t="s">
        <v>3750</v>
      </c>
      <c r="D6602" s="76" t="n">
        <v>3737594</v>
      </c>
      <c r="E6602" s="76" t="s">
        <v>132</v>
      </c>
      <c r="H6602" s="78" t="n">
        <v>41249</v>
      </c>
      <c r="I6602" s="76" t="s">
        <v>370</v>
      </c>
      <c r="J6602" s="76" t="n">
        <v>-13</v>
      </c>
      <c r="K6602" s="76" t="s">
        <v>2</v>
      </c>
      <c r="M6602" s="76" t="s">
        <v>124</v>
      </c>
      <c r="N6602" s="79" t="s">
        <v>1926</v>
      </c>
      <c r="O6602" s="76" t="s">
        <v>1927</v>
      </c>
      <c r="P6602" s="78" t="n">
        <v>45584</v>
      </c>
      <c r="Q6602" s="76" t="s">
        <v>114</v>
      </c>
      <c r="R6602" s="78" t="n">
        <v>45560</v>
      </c>
      <c r="T6602" s="76" t="s">
        <v>115</v>
      </c>
      <c r="U6602" s="76" t="n">
        <v>501</v>
      </c>
      <c r="X6602" s="76" t="n">
        <v>5</v>
      </c>
      <c r="Y6602" s="76" t="s">
        <v>116</v>
      </c>
      <c r="AC6602" s="76" t="s">
        <v>117</v>
      </c>
      <c r="AD6602" s="76" t="s">
        <v>5192</v>
      </c>
      <c r="AE6602" s="76" t="n">
        <v>37540</v>
      </c>
      <c r="AF6602" s="76" t="s">
        <v>26445</v>
      </c>
      <c r="AJ6602" s="79" t="s">
        <v>26446</v>
      </c>
      <c r="AK6602" s="76" t="s">
        <v>26447</v>
      </c>
      <c r="AL6602" s="76" t="n">
        <v>1</v>
      </c>
      <c r="AM6602" s="76" t="n">
        <v>0</v>
      </c>
    </row>
    <row r="6603" customFormat="false" ht="15" hidden="false" customHeight="false" outlineLevel="0" collapsed="false">
      <c r="A6603" s="76" t="n">
        <v>1395534</v>
      </c>
      <c r="B6603" s="76" t="s">
        <v>26444</v>
      </c>
      <c r="C6603" s="76" t="s">
        <v>1697</v>
      </c>
      <c r="D6603" s="76" t="n">
        <v>1810792</v>
      </c>
      <c r="E6603" s="76" t="s">
        <v>132</v>
      </c>
      <c r="F6603" s="76" t="s">
        <v>132</v>
      </c>
      <c r="H6603" s="78" t="n">
        <v>27332</v>
      </c>
      <c r="I6603" s="76" t="s">
        <v>208</v>
      </c>
      <c r="J6603" s="76" t="s">
        <v>209</v>
      </c>
      <c r="K6603" s="76" t="s">
        <v>41</v>
      </c>
      <c r="M6603" s="76" t="s">
        <v>111</v>
      </c>
      <c r="N6603" s="79" t="s">
        <v>6844</v>
      </c>
      <c r="O6603" s="76" t="s">
        <v>6845</v>
      </c>
      <c r="P6603" s="78" t="n">
        <v>45553</v>
      </c>
      <c r="Q6603" s="76" t="s">
        <v>114</v>
      </c>
      <c r="R6603" s="78" t="n">
        <v>44631</v>
      </c>
      <c r="S6603" s="78" t="n">
        <v>45485</v>
      </c>
      <c r="T6603" s="76" t="s">
        <v>201</v>
      </c>
      <c r="U6603" s="76" t="n">
        <v>500</v>
      </c>
      <c r="X6603" s="76" t="n">
        <v>5</v>
      </c>
      <c r="Y6603" s="76" t="s">
        <v>116</v>
      </c>
      <c r="AC6603" s="76" t="s">
        <v>117</v>
      </c>
      <c r="AD6603" s="76" t="s">
        <v>8039</v>
      </c>
      <c r="AE6603" s="76" t="n">
        <v>18230</v>
      </c>
      <c r="AF6603" s="76" t="s">
        <v>26448</v>
      </c>
      <c r="AJ6603" s="76" t="s">
        <v>26449</v>
      </c>
      <c r="AK6603" s="76" t="s">
        <v>26450</v>
      </c>
      <c r="AL6603" s="76" t="n">
        <v>0</v>
      </c>
      <c r="AM6603" s="76" t="n">
        <v>0</v>
      </c>
    </row>
    <row r="6604" customFormat="false" ht="15" hidden="false" customHeight="false" outlineLevel="0" collapsed="false">
      <c r="A6604" s="76" t="n">
        <v>1523400</v>
      </c>
      <c r="B6604" s="76" t="s">
        <v>26444</v>
      </c>
      <c r="C6604" s="76" t="s">
        <v>681</v>
      </c>
      <c r="D6604" s="76" t="n">
        <v>4538239</v>
      </c>
      <c r="E6604" s="76" t="s">
        <v>132</v>
      </c>
      <c r="F6604" s="76" t="s">
        <v>132</v>
      </c>
      <c r="H6604" s="78" t="n">
        <v>41850</v>
      </c>
      <c r="I6604" s="76" t="s">
        <v>190</v>
      </c>
      <c r="J6604" s="76" t="n">
        <v>-11</v>
      </c>
      <c r="K6604" s="76" t="s">
        <v>41</v>
      </c>
      <c r="M6604" s="76" t="s">
        <v>134</v>
      </c>
      <c r="N6604" s="79" t="s">
        <v>356</v>
      </c>
      <c r="O6604" s="76" t="s">
        <v>357</v>
      </c>
      <c r="P6604" s="78" t="n">
        <v>45566</v>
      </c>
      <c r="Q6604" s="76" t="s">
        <v>114</v>
      </c>
      <c r="R6604" s="78" t="n">
        <v>45196</v>
      </c>
      <c r="T6604" s="76" t="s">
        <v>115</v>
      </c>
      <c r="U6604" s="76" t="n">
        <v>500</v>
      </c>
      <c r="X6604" s="76" t="n">
        <v>5</v>
      </c>
      <c r="Y6604" s="76" t="s">
        <v>116</v>
      </c>
      <c r="AC6604" s="76" t="s">
        <v>117</v>
      </c>
      <c r="AD6604" s="76" t="s">
        <v>26451</v>
      </c>
      <c r="AE6604" s="76" t="n">
        <v>45510</v>
      </c>
      <c r="AF6604" s="76" t="s">
        <v>26452</v>
      </c>
      <c r="AJ6604" s="79" t="s">
        <v>26453</v>
      </c>
      <c r="AK6604" s="76" t="s">
        <v>26454</v>
      </c>
      <c r="AL6604" s="76" t="n">
        <v>0</v>
      </c>
      <c r="AM6604" s="76" t="n">
        <v>0</v>
      </c>
    </row>
    <row r="6605" customFormat="false" ht="15" hidden="false" customHeight="false" outlineLevel="0" collapsed="false">
      <c r="A6605" s="76" t="n">
        <v>368394</v>
      </c>
      <c r="B6605" s="76" t="s">
        <v>26455</v>
      </c>
      <c r="C6605" s="76" t="s">
        <v>3911</v>
      </c>
      <c r="D6605" s="76" t="n">
        <v>365004</v>
      </c>
      <c r="E6605" s="76" t="s">
        <v>475</v>
      </c>
      <c r="F6605" s="76" t="s">
        <v>132</v>
      </c>
      <c r="H6605" s="78" t="n">
        <v>23579</v>
      </c>
      <c r="I6605" s="76" t="s">
        <v>267</v>
      </c>
      <c r="J6605" s="76" t="s">
        <v>268</v>
      </c>
      <c r="K6605" s="76" t="s">
        <v>41</v>
      </c>
      <c r="M6605" s="76" t="s">
        <v>269</v>
      </c>
      <c r="N6605" s="79" t="s">
        <v>1412</v>
      </c>
      <c r="O6605" s="76" t="s">
        <v>1413</v>
      </c>
      <c r="P6605" s="78" t="n">
        <v>45481</v>
      </c>
      <c r="Q6605" s="76" t="s">
        <v>114</v>
      </c>
      <c r="R6605" s="78" t="n">
        <v>37882</v>
      </c>
      <c r="S6605" s="78" t="n">
        <v>45547</v>
      </c>
      <c r="T6605" s="76" t="s">
        <v>201</v>
      </c>
      <c r="U6605" s="76" t="n">
        <v>566</v>
      </c>
      <c r="X6605" s="76" t="n">
        <v>5</v>
      </c>
      <c r="Y6605" s="76" t="s">
        <v>116</v>
      </c>
      <c r="AC6605" s="76" t="s">
        <v>117</v>
      </c>
      <c r="AD6605" s="76" t="s">
        <v>3597</v>
      </c>
      <c r="AE6605" s="76" t="n">
        <v>36500</v>
      </c>
      <c r="AF6605" s="76" t="s">
        <v>26456</v>
      </c>
      <c r="AI6605" s="79" t="s">
        <v>17538</v>
      </c>
      <c r="AJ6605" s="79" t="s">
        <v>26457</v>
      </c>
      <c r="AK6605" s="76" t="s">
        <v>17539</v>
      </c>
      <c r="AL6605" s="76" t="n">
        <v>0</v>
      </c>
      <c r="AM6605" s="76" t="n">
        <v>0</v>
      </c>
    </row>
    <row r="6606" customFormat="false" ht="15" hidden="false" customHeight="false" outlineLevel="0" collapsed="false">
      <c r="A6606" s="76" t="n">
        <v>1650195</v>
      </c>
      <c r="B6606" s="76" t="s">
        <v>26455</v>
      </c>
      <c r="C6606" s="76" t="s">
        <v>15484</v>
      </c>
      <c r="D6606" s="76" t="n">
        <v>3612803</v>
      </c>
      <c r="E6606" s="76" t="s">
        <v>109</v>
      </c>
      <c r="H6606" s="78" t="n">
        <v>42367</v>
      </c>
      <c r="I6606" s="76" t="s">
        <v>231</v>
      </c>
      <c r="J6606" s="76" t="n">
        <v>-10</v>
      </c>
      <c r="K6606" s="76" t="s">
        <v>41</v>
      </c>
      <c r="M6606" s="76" t="s">
        <v>269</v>
      </c>
      <c r="N6606" s="79" t="s">
        <v>1909</v>
      </c>
      <c r="O6606" s="76" t="s">
        <v>1910</v>
      </c>
      <c r="P6606" s="78" t="n">
        <v>45583</v>
      </c>
      <c r="Q6606" s="76" t="s">
        <v>114</v>
      </c>
      <c r="R6606" s="78" t="n">
        <v>45583</v>
      </c>
      <c r="T6606" s="76" t="s">
        <v>115</v>
      </c>
      <c r="U6606" s="76" t="n">
        <v>500</v>
      </c>
      <c r="X6606" s="76" t="n">
        <v>5</v>
      </c>
      <c r="Y6606" s="76" t="s">
        <v>116</v>
      </c>
      <c r="AC6606" s="76" t="s">
        <v>117</v>
      </c>
      <c r="AD6606" s="76" t="s">
        <v>26458</v>
      </c>
      <c r="AE6606" s="76" t="n">
        <v>36400</v>
      </c>
      <c r="AF6606" s="76" t="s">
        <v>26459</v>
      </c>
      <c r="AK6606" s="76" t="s">
        <v>26460</v>
      </c>
      <c r="AL6606" s="76" t="n">
        <v>0</v>
      </c>
      <c r="AM6606" s="76" t="n">
        <v>0</v>
      </c>
    </row>
    <row r="6607" customFormat="false" ht="15" hidden="false" customHeight="false" outlineLevel="0" collapsed="false">
      <c r="A6607" s="76" t="n">
        <v>1610756</v>
      </c>
      <c r="B6607" s="76" t="s">
        <v>26461</v>
      </c>
      <c r="C6607" s="76" t="s">
        <v>1605</v>
      </c>
      <c r="D6607" s="76" t="n">
        <v>4540392</v>
      </c>
      <c r="E6607" s="76" t="s">
        <v>109</v>
      </c>
      <c r="H6607" s="78" t="n">
        <v>40928</v>
      </c>
      <c r="I6607" s="76" t="s">
        <v>370</v>
      </c>
      <c r="J6607" s="76" t="n">
        <v>-13</v>
      </c>
      <c r="K6607" s="76" t="s">
        <v>41</v>
      </c>
      <c r="M6607" s="76" t="s">
        <v>134</v>
      </c>
      <c r="N6607" s="79" t="s">
        <v>1045</v>
      </c>
      <c r="O6607" s="76" t="s">
        <v>1046</v>
      </c>
      <c r="P6607" s="78" t="n">
        <v>45548</v>
      </c>
      <c r="Q6607" s="76" t="s">
        <v>114</v>
      </c>
      <c r="R6607" s="78" t="n">
        <v>45548</v>
      </c>
      <c r="S6607" s="78" t="n">
        <v>45544</v>
      </c>
      <c r="T6607" s="76" t="s">
        <v>201</v>
      </c>
      <c r="U6607" s="76" t="n">
        <v>500</v>
      </c>
      <c r="X6607" s="76" t="n">
        <v>5</v>
      </c>
      <c r="Y6607" s="76" t="s">
        <v>116</v>
      </c>
      <c r="AC6607" s="76" t="s">
        <v>117</v>
      </c>
      <c r="AD6607" s="76" t="s">
        <v>2263</v>
      </c>
      <c r="AE6607" s="76" t="n">
        <v>45190</v>
      </c>
      <c r="AF6607" s="76" t="s">
        <v>26462</v>
      </c>
      <c r="AJ6607" s="79" t="s">
        <v>26463</v>
      </c>
      <c r="AK6607" s="76" t="s">
        <v>26464</v>
      </c>
      <c r="AL6607" s="76" t="n">
        <v>0</v>
      </c>
      <c r="AM6607" s="76" t="n">
        <v>0</v>
      </c>
    </row>
    <row r="6608" customFormat="false" ht="15" hidden="false" customHeight="false" outlineLevel="0" collapsed="false">
      <c r="A6608" s="76" t="n">
        <v>1618644</v>
      </c>
      <c r="B6608" s="76" t="s">
        <v>26465</v>
      </c>
      <c r="C6608" s="76" t="s">
        <v>1551</v>
      </c>
      <c r="D6608" s="76" t="n">
        <v>3737420</v>
      </c>
      <c r="E6608" s="76" t="s">
        <v>132</v>
      </c>
      <c r="H6608" s="78" t="n">
        <v>30457</v>
      </c>
      <c r="I6608" s="76" t="s">
        <v>179</v>
      </c>
      <c r="J6608" s="76" t="s">
        <v>180</v>
      </c>
      <c r="K6608" s="76" t="s">
        <v>41</v>
      </c>
      <c r="M6608" s="76" t="s">
        <v>124</v>
      </c>
      <c r="N6608" s="79" t="s">
        <v>4913</v>
      </c>
      <c r="O6608" s="76" t="s">
        <v>4914</v>
      </c>
      <c r="P6608" s="78" t="n">
        <v>45554</v>
      </c>
      <c r="Q6608" s="76" t="s">
        <v>114</v>
      </c>
      <c r="R6608" s="78" t="n">
        <v>45554</v>
      </c>
      <c r="S6608" s="78" t="n">
        <v>45533</v>
      </c>
      <c r="T6608" s="76" t="s">
        <v>201</v>
      </c>
      <c r="U6608" s="76" t="n">
        <v>500</v>
      </c>
      <c r="X6608" s="76" t="n">
        <v>5</v>
      </c>
      <c r="Y6608" s="76" t="s">
        <v>116</v>
      </c>
      <c r="AC6608" s="76" t="s">
        <v>117</v>
      </c>
      <c r="AD6608" s="76" t="s">
        <v>26466</v>
      </c>
      <c r="AE6608" s="76" t="n">
        <v>37370</v>
      </c>
      <c r="AF6608" s="76" t="s">
        <v>26467</v>
      </c>
      <c r="AK6608" s="76" t="s">
        <v>26468</v>
      </c>
      <c r="AL6608" s="76" t="n">
        <v>0</v>
      </c>
      <c r="AM6608" s="76" t="n">
        <v>0</v>
      </c>
    </row>
    <row r="6609" customFormat="false" ht="15" hidden="false" customHeight="false" outlineLevel="0" collapsed="false">
      <c r="A6609" s="76" t="n">
        <v>1671801</v>
      </c>
      <c r="B6609" s="76" t="s">
        <v>26465</v>
      </c>
      <c r="C6609" s="76" t="s">
        <v>873</v>
      </c>
      <c r="D6609" s="76" t="n">
        <v>3738305</v>
      </c>
      <c r="E6609" s="76" t="s">
        <v>109</v>
      </c>
      <c r="H6609" s="78" t="n">
        <v>41305</v>
      </c>
      <c r="I6609" s="76" t="s">
        <v>110</v>
      </c>
      <c r="J6609" s="76" t="n">
        <v>-12</v>
      </c>
      <c r="K6609" s="76" t="s">
        <v>41</v>
      </c>
      <c r="M6609" s="76" t="s">
        <v>124</v>
      </c>
      <c r="N6609" s="79" t="s">
        <v>1581</v>
      </c>
      <c r="O6609" s="76" t="s">
        <v>1582</v>
      </c>
      <c r="P6609" s="78" t="n">
        <v>45655</v>
      </c>
      <c r="Q6609" s="76" t="s">
        <v>114</v>
      </c>
      <c r="R6609" s="78" t="n">
        <v>45655</v>
      </c>
      <c r="T6609" s="76" t="s">
        <v>115</v>
      </c>
      <c r="U6609" s="76" t="n">
        <v>500</v>
      </c>
      <c r="X6609" s="76" t="n">
        <v>5</v>
      </c>
      <c r="Y6609" s="76" t="s">
        <v>116</v>
      </c>
      <c r="AC6609" s="76" t="s">
        <v>117</v>
      </c>
      <c r="AD6609" s="76" t="s">
        <v>1583</v>
      </c>
      <c r="AE6609" s="76" t="n">
        <v>37270</v>
      </c>
      <c r="AF6609" s="76" t="s">
        <v>18709</v>
      </c>
      <c r="AJ6609" s="79" t="s">
        <v>26469</v>
      </c>
      <c r="AK6609" s="76" t="s">
        <v>26470</v>
      </c>
      <c r="AL6609" s="76" t="n">
        <v>0</v>
      </c>
      <c r="AM6609" s="76" t="n">
        <v>0</v>
      </c>
    </row>
    <row r="6610" customFormat="false" ht="15" hidden="false" customHeight="false" outlineLevel="0" collapsed="false">
      <c r="A6610" s="76" t="n">
        <v>934160</v>
      </c>
      <c r="B6610" s="76" t="s">
        <v>26471</v>
      </c>
      <c r="C6610" s="76" t="s">
        <v>1666</v>
      </c>
      <c r="D6610" s="76" t="n">
        <v>367350</v>
      </c>
      <c r="E6610" s="76" t="s">
        <v>132</v>
      </c>
      <c r="F6610" s="76" t="s">
        <v>132</v>
      </c>
      <c r="H6610" s="78" t="n">
        <v>34837</v>
      </c>
      <c r="I6610" s="76" t="s">
        <v>23</v>
      </c>
      <c r="J6610" s="76" t="n">
        <v>-40</v>
      </c>
      <c r="K6610" s="76" t="s">
        <v>41</v>
      </c>
      <c r="M6610" s="76" t="s">
        <v>269</v>
      </c>
      <c r="N6610" s="79" t="s">
        <v>1909</v>
      </c>
      <c r="O6610" s="76" t="s">
        <v>1910</v>
      </c>
      <c r="P6610" s="78" t="n">
        <v>45482</v>
      </c>
      <c r="Q6610" s="76" t="s">
        <v>114</v>
      </c>
      <c r="R6610" s="78" t="n">
        <v>41318</v>
      </c>
      <c r="S6610" s="78" t="n">
        <v>45152</v>
      </c>
      <c r="T6610" s="76" t="s">
        <v>183</v>
      </c>
      <c r="U6610" s="76" t="n">
        <v>531</v>
      </c>
      <c r="X6610" s="76" t="n">
        <v>5</v>
      </c>
      <c r="Y6610" s="76" t="s">
        <v>116</v>
      </c>
      <c r="AC6610" s="76" t="s">
        <v>117</v>
      </c>
      <c r="AD6610" s="76" t="s">
        <v>4179</v>
      </c>
      <c r="AE6610" s="76" t="n">
        <v>36400</v>
      </c>
      <c r="AF6610" s="76" t="s">
        <v>26472</v>
      </c>
      <c r="AJ6610" s="79" t="s">
        <v>26473</v>
      </c>
      <c r="AK6610" s="76" t="s">
        <v>26474</v>
      </c>
      <c r="AL6610" s="76" t="n">
        <v>0</v>
      </c>
      <c r="AM6610" s="76" t="n">
        <v>0</v>
      </c>
    </row>
    <row r="6611" customFormat="false" ht="15" hidden="false" customHeight="false" outlineLevel="0" collapsed="false">
      <c r="A6611" s="76" t="n">
        <v>1550574</v>
      </c>
      <c r="B6611" s="76" t="s">
        <v>26475</v>
      </c>
      <c r="C6611" s="76" t="s">
        <v>1116</v>
      </c>
      <c r="D6611" s="76" t="n">
        <v>3611712</v>
      </c>
      <c r="E6611" s="76" t="s">
        <v>132</v>
      </c>
      <c r="F6611" s="76" t="s">
        <v>132</v>
      </c>
      <c r="H6611" s="78" t="n">
        <v>22910</v>
      </c>
      <c r="I6611" s="76" t="s">
        <v>267</v>
      </c>
      <c r="J6611" s="76" t="s">
        <v>268</v>
      </c>
      <c r="K6611" s="76" t="s">
        <v>41</v>
      </c>
      <c r="M6611" s="76" t="s">
        <v>269</v>
      </c>
      <c r="N6611" s="79" t="s">
        <v>828</v>
      </c>
      <c r="O6611" s="76" t="s">
        <v>829</v>
      </c>
      <c r="P6611" s="78" t="n">
        <v>45547</v>
      </c>
      <c r="Q6611" s="76" t="s">
        <v>114</v>
      </c>
      <c r="R6611" s="78" t="n">
        <v>45259</v>
      </c>
      <c r="S6611" s="78" t="n">
        <v>45252</v>
      </c>
      <c r="T6611" s="76" t="s">
        <v>183</v>
      </c>
      <c r="U6611" s="76" t="n">
        <v>567</v>
      </c>
      <c r="X6611" s="76" t="n">
        <v>5</v>
      </c>
      <c r="Y6611" s="76" t="s">
        <v>116</v>
      </c>
      <c r="AC6611" s="76" t="s">
        <v>117</v>
      </c>
      <c r="AD6611" s="76" t="s">
        <v>15990</v>
      </c>
      <c r="AE6611" s="76" t="n">
        <v>36120</v>
      </c>
      <c r="AF6611" s="76" t="s">
        <v>26476</v>
      </c>
      <c r="AJ6611" s="79" t="s">
        <v>26477</v>
      </c>
      <c r="AK6611" s="76" t="s">
        <v>26478</v>
      </c>
      <c r="AL6611" s="76" t="n">
        <v>0</v>
      </c>
      <c r="AM6611" s="76" t="n">
        <v>0</v>
      </c>
    </row>
    <row r="6612" customFormat="false" ht="15" hidden="false" customHeight="false" outlineLevel="0" collapsed="false">
      <c r="A6612" s="76" t="n">
        <v>134529</v>
      </c>
      <c r="B6612" s="76" t="s">
        <v>26479</v>
      </c>
      <c r="C6612" s="76" t="s">
        <v>2454</v>
      </c>
      <c r="D6612" s="76" t="n">
        <v>284375</v>
      </c>
      <c r="E6612" s="76" t="s">
        <v>132</v>
      </c>
      <c r="F6612" s="76" t="s">
        <v>132</v>
      </c>
      <c r="H6612" s="78" t="n">
        <v>22375</v>
      </c>
      <c r="I6612" s="76" t="s">
        <v>267</v>
      </c>
      <c r="J6612" s="76" t="s">
        <v>268</v>
      </c>
      <c r="K6612" s="76" t="s">
        <v>41</v>
      </c>
      <c r="M6612" s="76" t="s">
        <v>155</v>
      </c>
      <c r="N6612" s="79" t="s">
        <v>440</v>
      </c>
      <c r="O6612" s="76" t="s">
        <v>441</v>
      </c>
      <c r="P6612" s="78" t="n">
        <v>45545</v>
      </c>
      <c r="Q6612" s="76" t="s">
        <v>114</v>
      </c>
      <c r="R6612" s="78" t="n">
        <v>37432</v>
      </c>
      <c r="S6612" s="78" t="n">
        <v>44823</v>
      </c>
      <c r="T6612" s="76" t="s">
        <v>183</v>
      </c>
      <c r="U6612" s="76" t="n">
        <v>794</v>
      </c>
      <c r="X6612" s="76" t="n">
        <v>7</v>
      </c>
      <c r="Y6612" s="76" t="s">
        <v>116</v>
      </c>
      <c r="AC6612" s="76" t="s">
        <v>117</v>
      </c>
      <c r="AD6612" s="76" t="s">
        <v>1943</v>
      </c>
      <c r="AE6612" s="76" t="n">
        <v>28630</v>
      </c>
      <c r="AF6612" s="76" t="s">
        <v>26480</v>
      </c>
      <c r="AJ6612" s="79" t="s">
        <v>26481</v>
      </c>
      <c r="AK6612" s="76" t="s">
        <v>26482</v>
      </c>
      <c r="AL6612" s="76" t="n">
        <v>0</v>
      </c>
      <c r="AM6612" s="76" t="n">
        <v>0</v>
      </c>
    </row>
    <row r="6613" customFormat="false" ht="15" hidden="false" customHeight="false" outlineLevel="0" collapsed="false">
      <c r="A6613" s="76" t="n">
        <v>1532586</v>
      </c>
      <c r="B6613" s="76" t="s">
        <v>26479</v>
      </c>
      <c r="C6613" s="76" t="s">
        <v>1605</v>
      </c>
      <c r="D6613" s="76" t="n">
        <v>4538341</v>
      </c>
      <c r="E6613" s="76" t="s">
        <v>109</v>
      </c>
      <c r="F6613" s="76" t="s">
        <v>109</v>
      </c>
      <c r="H6613" s="78" t="n">
        <v>42225</v>
      </c>
      <c r="I6613" s="76" t="s">
        <v>231</v>
      </c>
      <c r="J6613" s="76" t="n">
        <v>-10</v>
      </c>
      <c r="K6613" s="76" t="s">
        <v>41</v>
      </c>
      <c r="M6613" s="76" t="s">
        <v>134</v>
      </c>
      <c r="N6613" s="79" t="s">
        <v>1729</v>
      </c>
      <c r="O6613" s="76" t="s">
        <v>1730</v>
      </c>
      <c r="P6613" s="78" t="n">
        <v>45543</v>
      </c>
      <c r="Q6613" s="76" t="s">
        <v>114</v>
      </c>
      <c r="R6613" s="78" t="n">
        <v>45207</v>
      </c>
      <c r="T6613" s="76" t="s">
        <v>115</v>
      </c>
      <c r="U6613" s="76" t="n">
        <v>500</v>
      </c>
      <c r="X6613" s="76" t="n">
        <v>5</v>
      </c>
      <c r="Y6613" s="76" t="s">
        <v>116</v>
      </c>
      <c r="AC6613" s="76" t="s">
        <v>117</v>
      </c>
      <c r="AD6613" s="76" t="s">
        <v>2477</v>
      </c>
      <c r="AE6613" s="76" t="n">
        <v>45130</v>
      </c>
      <c r="AF6613" s="76" t="s">
        <v>26483</v>
      </c>
      <c r="AJ6613" s="79" t="s">
        <v>26484</v>
      </c>
      <c r="AK6613" s="76" t="s">
        <v>26485</v>
      </c>
      <c r="AL6613" s="76" t="n">
        <v>0</v>
      </c>
      <c r="AM6613" s="76" t="n">
        <v>0</v>
      </c>
    </row>
    <row r="6614" customFormat="false" ht="15" hidden="false" customHeight="false" outlineLevel="0" collapsed="false">
      <c r="A6614" s="76" t="n">
        <v>1645310</v>
      </c>
      <c r="B6614" s="76" t="s">
        <v>26479</v>
      </c>
      <c r="C6614" s="76" t="s">
        <v>14375</v>
      </c>
      <c r="D6614" s="76" t="n">
        <v>4540948</v>
      </c>
      <c r="E6614" s="76" t="s">
        <v>109</v>
      </c>
      <c r="H6614" s="78" t="n">
        <v>29199</v>
      </c>
      <c r="I6614" s="76" t="s">
        <v>197</v>
      </c>
      <c r="J6614" s="76" t="s">
        <v>198</v>
      </c>
      <c r="K6614" s="76" t="s">
        <v>41</v>
      </c>
      <c r="M6614" s="76" t="s">
        <v>134</v>
      </c>
      <c r="N6614" s="79" t="s">
        <v>1729</v>
      </c>
      <c r="O6614" s="76" t="s">
        <v>1730</v>
      </c>
      <c r="P6614" s="78" t="n">
        <v>45576</v>
      </c>
      <c r="Q6614" s="76" t="s">
        <v>114</v>
      </c>
      <c r="R6614" s="78" t="n">
        <v>45576</v>
      </c>
      <c r="T6614" s="76" t="s">
        <v>325</v>
      </c>
      <c r="U6614" s="76" t="n">
        <v>500</v>
      </c>
      <c r="X6614" s="76" t="n">
        <v>5</v>
      </c>
      <c r="Y6614" s="76" t="s">
        <v>116</v>
      </c>
      <c r="AC6614" s="76" t="s">
        <v>117</v>
      </c>
      <c r="AD6614" s="76" t="s">
        <v>8960</v>
      </c>
      <c r="AE6614" s="76" t="n">
        <v>45130</v>
      </c>
      <c r="AF6614" s="76" t="s">
        <v>26486</v>
      </c>
      <c r="AJ6614" s="76" t="s">
        <v>26487</v>
      </c>
      <c r="AK6614" s="76" t="s">
        <v>26488</v>
      </c>
      <c r="AL6614" s="76" t="n">
        <v>0</v>
      </c>
      <c r="AM6614" s="76" t="n">
        <v>0</v>
      </c>
    </row>
    <row r="6615" customFormat="false" ht="15" hidden="false" customHeight="false" outlineLevel="0" collapsed="false">
      <c r="A6615" s="76" t="n">
        <v>1623733</v>
      </c>
      <c r="B6615" s="76" t="s">
        <v>26479</v>
      </c>
      <c r="C6615" s="76" t="s">
        <v>5519</v>
      </c>
      <c r="D6615" s="76" t="n">
        <v>4540601</v>
      </c>
      <c r="E6615" s="76" t="s">
        <v>109</v>
      </c>
      <c r="H6615" s="78" t="n">
        <v>41236</v>
      </c>
      <c r="I6615" s="76" t="s">
        <v>370</v>
      </c>
      <c r="J6615" s="76" t="n">
        <v>-13</v>
      </c>
      <c r="K6615" s="76" t="s">
        <v>41</v>
      </c>
      <c r="M6615" s="76" t="s">
        <v>134</v>
      </c>
      <c r="N6615" s="79" t="s">
        <v>3877</v>
      </c>
      <c r="O6615" s="76" t="s">
        <v>3878</v>
      </c>
      <c r="P6615" s="78" t="n">
        <v>45558</v>
      </c>
      <c r="Q6615" s="76" t="s">
        <v>114</v>
      </c>
      <c r="R6615" s="78" t="n">
        <v>45558</v>
      </c>
      <c r="T6615" s="76" t="s">
        <v>115</v>
      </c>
      <c r="U6615" s="76" t="n">
        <v>500</v>
      </c>
      <c r="X6615" s="76" t="n">
        <v>5</v>
      </c>
      <c r="Y6615" s="76" t="s">
        <v>116</v>
      </c>
      <c r="AC6615" s="76" t="s">
        <v>117</v>
      </c>
      <c r="AD6615" s="76" t="s">
        <v>26489</v>
      </c>
      <c r="AE6615" s="76" t="n">
        <v>45700</v>
      </c>
      <c r="AF6615" s="76" t="s">
        <v>26490</v>
      </c>
      <c r="AJ6615" s="79" t="s">
        <v>26491</v>
      </c>
      <c r="AK6615" s="76" t="s">
        <v>26492</v>
      </c>
      <c r="AL6615" s="76" t="n">
        <v>0</v>
      </c>
      <c r="AM6615" s="76" t="n">
        <v>0</v>
      </c>
    </row>
    <row r="6616" customFormat="false" ht="15" hidden="false" customHeight="false" outlineLevel="0" collapsed="false">
      <c r="A6616" s="76" t="n">
        <v>1621417</v>
      </c>
      <c r="B6616" s="76" t="s">
        <v>26479</v>
      </c>
      <c r="C6616" s="76" t="s">
        <v>207</v>
      </c>
      <c r="D6616" s="76" t="n">
        <v>1812022</v>
      </c>
      <c r="E6616" s="76" t="s">
        <v>109</v>
      </c>
      <c r="H6616" s="78" t="n">
        <v>25029</v>
      </c>
      <c r="I6616" s="76" t="s">
        <v>321</v>
      </c>
      <c r="J6616" s="76" t="s">
        <v>322</v>
      </c>
      <c r="K6616" s="76" t="s">
        <v>41</v>
      </c>
      <c r="M6616" s="76" t="s">
        <v>111</v>
      </c>
      <c r="N6616" s="79" t="s">
        <v>688</v>
      </c>
      <c r="O6616" s="76" t="s">
        <v>689</v>
      </c>
      <c r="P6616" s="78" t="n">
        <v>45555</v>
      </c>
      <c r="Q6616" s="76" t="s">
        <v>114</v>
      </c>
      <c r="R6616" s="78" t="n">
        <v>45555</v>
      </c>
      <c r="S6616" s="78" t="n">
        <v>45545</v>
      </c>
      <c r="T6616" s="76" t="s">
        <v>201</v>
      </c>
      <c r="U6616" s="76" t="n">
        <v>500</v>
      </c>
      <c r="X6616" s="76" t="n">
        <v>5</v>
      </c>
      <c r="Y6616" s="76" t="s">
        <v>116</v>
      </c>
      <c r="AC6616" s="76" t="s">
        <v>117</v>
      </c>
      <c r="AD6616" s="76" t="s">
        <v>339</v>
      </c>
      <c r="AE6616" s="76" t="n">
        <v>18000</v>
      </c>
      <c r="AF6616" s="76" t="s">
        <v>26493</v>
      </c>
      <c r="AJ6616" s="79" t="s">
        <v>26494</v>
      </c>
      <c r="AK6616" s="76" t="s">
        <v>4840</v>
      </c>
      <c r="AL6616" s="76" t="n">
        <v>0</v>
      </c>
      <c r="AM6616" s="76" t="n">
        <v>0</v>
      </c>
    </row>
    <row r="6617" customFormat="false" ht="15" hidden="false" customHeight="false" outlineLevel="0" collapsed="false">
      <c r="A6617" s="76" t="n">
        <v>134613</v>
      </c>
      <c r="B6617" s="76" t="s">
        <v>26479</v>
      </c>
      <c r="C6617" s="76" t="s">
        <v>312</v>
      </c>
      <c r="D6617" s="76" t="n">
        <v>412386</v>
      </c>
      <c r="E6617" s="76" t="s">
        <v>475</v>
      </c>
      <c r="F6617" s="76" t="s">
        <v>132</v>
      </c>
      <c r="H6617" s="78" t="n">
        <v>23545</v>
      </c>
      <c r="I6617" s="76" t="s">
        <v>267</v>
      </c>
      <c r="J6617" s="76" t="s">
        <v>268</v>
      </c>
      <c r="K6617" s="76" t="s">
        <v>41</v>
      </c>
      <c r="M6617" s="76" t="s">
        <v>286</v>
      </c>
      <c r="N6617" s="79" t="s">
        <v>1378</v>
      </c>
      <c r="O6617" s="76" t="s">
        <v>1379</v>
      </c>
      <c r="P6617" s="78" t="n">
        <v>45478</v>
      </c>
      <c r="Q6617" s="76" t="s">
        <v>114</v>
      </c>
      <c r="R6617" s="78" t="n">
        <v>37432</v>
      </c>
      <c r="S6617" s="78" t="n">
        <v>45481</v>
      </c>
      <c r="T6617" s="76" t="s">
        <v>201</v>
      </c>
      <c r="U6617" s="76" t="n">
        <v>693</v>
      </c>
      <c r="X6617" s="76" t="n">
        <v>6</v>
      </c>
      <c r="Y6617" s="76" t="s">
        <v>116</v>
      </c>
      <c r="AC6617" s="76" t="s">
        <v>117</v>
      </c>
      <c r="AD6617" s="76" t="s">
        <v>6591</v>
      </c>
      <c r="AE6617" s="76" t="n">
        <v>41110</v>
      </c>
      <c r="AF6617" s="76" t="s">
        <v>26495</v>
      </c>
      <c r="AJ6617" s="79" t="s">
        <v>26496</v>
      </c>
      <c r="AK6617" s="76" t="s">
        <v>26497</v>
      </c>
      <c r="AL6617" s="76" t="n">
        <v>1</v>
      </c>
      <c r="AM6617" s="76" t="n">
        <v>1</v>
      </c>
    </row>
    <row r="6618" customFormat="false" ht="15" hidden="false" customHeight="false" outlineLevel="0" collapsed="false">
      <c r="A6618" s="76" t="n">
        <v>1510030</v>
      </c>
      <c r="B6618" s="76" t="s">
        <v>26479</v>
      </c>
      <c r="C6618" s="76" t="s">
        <v>3075</v>
      </c>
      <c r="D6618" s="76" t="n">
        <v>2816774</v>
      </c>
      <c r="E6618" s="76" t="s">
        <v>109</v>
      </c>
      <c r="F6618" s="76" t="s">
        <v>132</v>
      </c>
      <c r="H6618" s="78" t="n">
        <v>37189</v>
      </c>
      <c r="I6618" s="76" t="s">
        <v>23</v>
      </c>
      <c r="J6618" s="76" t="n">
        <v>-40</v>
      </c>
      <c r="K6618" s="76" t="s">
        <v>2</v>
      </c>
      <c r="M6618" s="76" t="s">
        <v>155</v>
      </c>
      <c r="N6618" s="79" t="s">
        <v>440</v>
      </c>
      <c r="O6618" s="76" t="s">
        <v>441</v>
      </c>
      <c r="P6618" s="78" t="n">
        <v>45545</v>
      </c>
      <c r="Q6618" s="76" t="s">
        <v>114</v>
      </c>
      <c r="R6618" s="78" t="n">
        <v>45180</v>
      </c>
      <c r="S6618" s="78" t="n">
        <v>45138</v>
      </c>
      <c r="T6618" s="76" t="s">
        <v>183</v>
      </c>
      <c r="U6618" s="76" t="n">
        <v>500</v>
      </c>
      <c r="X6618" s="76" t="n">
        <v>5</v>
      </c>
      <c r="Y6618" s="76" t="s">
        <v>116</v>
      </c>
      <c r="AC6618" s="76" t="s">
        <v>117</v>
      </c>
      <c r="AD6618" s="76" t="s">
        <v>1943</v>
      </c>
      <c r="AE6618" s="76" t="n">
        <v>28630</v>
      </c>
      <c r="AF6618" s="76" t="s">
        <v>26480</v>
      </c>
      <c r="AJ6618" s="79" t="s">
        <v>26498</v>
      </c>
      <c r="AK6618" s="76" t="s">
        <v>26499</v>
      </c>
      <c r="AL6618" s="76" t="n">
        <v>0</v>
      </c>
      <c r="AM6618" s="76" t="n">
        <v>0</v>
      </c>
    </row>
    <row r="6619" customFormat="false" ht="15" hidden="false" customHeight="false" outlineLevel="0" collapsed="false">
      <c r="A6619" s="76" t="n">
        <v>1358424</v>
      </c>
      <c r="B6619" s="76" t="s">
        <v>26479</v>
      </c>
      <c r="C6619" s="76" t="s">
        <v>419</v>
      </c>
      <c r="D6619" s="76" t="n">
        <v>3733094</v>
      </c>
      <c r="E6619" s="76" t="s">
        <v>109</v>
      </c>
      <c r="F6619" s="76" t="s">
        <v>109</v>
      </c>
      <c r="H6619" s="78" t="n">
        <v>41097</v>
      </c>
      <c r="I6619" s="76" t="s">
        <v>370</v>
      </c>
      <c r="J6619" s="76" t="n">
        <v>-13</v>
      </c>
      <c r="K6619" s="76" t="s">
        <v>41</v>
      </c>
      <c r="M6619" s="76" t="s">
        <v>124</v>
      </c>
      <c r="N6619" s="79" t="s">
        <v>596</v>
      </c>
      <c r="O6619" s="76" t="s">
        <v>597</v>
      </c>
      <c r="P6619" s="78" t="n">
        <v>45549</v>
      </c>
      <c r="Q6619" s="76" t="s">
        <v>114</v>
      </c>
      <c r="R6619" s="78" t="n">
        <v>44475</v>
      </c>
      <c r="T6619" s="76" t="s">
        <v>115</v>
      </c>
      <c r="U6619" s="76" t="n">
        <v>500</v>
      </c>
      <c r="X6619" s="76" t="n">
        <v>5</v>
      </c>
      <c r="Y6619" s="76" t="s">
        <v>116</v>
      </c>
      <c r="AC6619" s="76" t="s">
        <v>117</v>
      </c>
      <c r="AD6619" s="76" t="s">
        <v>3266</v>
      </c>
      <c r="AE6619" s="76" t="n">
        <v>37230</v>
      </c>
      <c r="AF6619" s="76" t="s">
        <v>26500</v>
      </c>
      <c r="AJ6619" s="79" t="s">
        <v>26501</v>
      </c>
      <c r="AK6619" s="76" t="s">
        <v>26502</v>
      </c>
      <c r="AL6619" s="76" t="n">
        <v>0</v>
      </c>
      <c r="AM6619" s="76" t="n">
        <v>0</v>
      </c>
    </row>
    <row r="6620" customFormat="false" ht="15" hidden="false" customHeight="false" outlineLevel="0" collapsed="false">
      <c r="A6620" s="76" t="n">
        <v>1325938</v>
      </c>
      <c r="B6620" s="76" t="s">
        <v>26503</v>
      </c>
      <c r="C6620" s="76" t="s">
        <v>1545</v>
      </c>
      <c r="D6620" s="76" t="n">
        <v>369022</v>
      </c>
      <c r="E6620" s="76" t="s">
        <v>132</v>
      </c>
      <c r="F6620" s="76" t="s">
        <v>132</v>
      </c>
      <c r="H6620" s="78" t="n">
        <v>39905</v>
      </c>
      <c r="I6620" s="76" t="s">
        <v>133</v>
      </c>
      <c r="J6620" s="76" t="n">
        <v>-16</v>
      </c>
      <c r="K6620" s="76" t="s">
        <v>41</v>
      </c>
      <c r="M6620" s="76" t="s">
        <v>269</v>
      </c>
      <c r="N6620" s="79" t="s">
        <v>828</v>
      </c>
      <c r="O6620" s="76" t="s">
        <v>829</v>
      </c>
      <c r="P6620" s="78" t="n">
        <v>45553</v>
      </c>
      <c r="Q6620" s="76" t="s">
        <v>114</v>
      </c>
      <c r="R6620" s="78" t="n">
        <v>44112</v>
      </c>
      <c r="T6620" s="76" t="s">
        <v>115</v>
      </c>
      <c r="U6620" s="76" t="n">
        <v>568</v>
      </c>
      <c r="X6620" s="76" t="n">
        <v>5</v>
      </c>
      <c r="Y6620" s="76" t="s">
        <v>116</v>
      </c>
      <c r="AC6620" s="76" t="s">
        <v>117</v>
      </c>
      <c r="AD6620" s="76" t="s">
        <v>1085</v>
      </c>
      <c r="AE6620" s="76" t="n">
        <v>36110</v>
      </c>
      <c r="AF6620" s="76" t="s">
        <v>26504</v>
      </c>
      <c r="AJ6620" s="79" t="s">
        <v>26505</v>
      </c>
      <c r="AK6620" s="76" t="s">
        <v>26506</v>
      </c>
      <c r="AL6620" s="76" t="n">
        <v>0</v>
      </c>
      <c r="AM6620" s="76" t="n">
        <v>0</v>
      </c>
    </row>
    <row r="6621" customFormat="false" ht="15" hidden="false" customHeight="false" outlineLevel="0" collapsed="false">
      <c r="A6621" s="76" t="n">
        <v>1641140</v>
      </c>
      <c r="B6621" s="76" t="s">
        <v>26507</v>
      </c>
      <c r="C6621" s="76" t="s">
        <v>8725</v>
      </c>
      <c r="D6621" s="76" t="n">
        <v>4116641</v>
      </c>
      <c r="E6621" s="76" t="s">
        <v>109</v>
      </c>
      <c r="H6621" s="78" t="n">
        <v>20682</v>
      </c>
      <c r="I6621" s="76" t="s">
        <v>305</v>
      </c>
      <c r="J6621" s="76" t="s">
        <v>306</v>
      </c>
      <c r="K6621" s="76" t="s">
        <v>41</v>
      </c>
      <c r="M6621" s="76" t="s">
        <v>286</v>
      </c>
      <c r="N6621" s="79" t="s">
        <v>4561</v>
      </c>
      <c r="O6621" s="76" t="s">
        <v>4562</v>
      </c>
      <c r="P6621" s="78" t="n">
        <v>45572</v>
      </c>
      <c r="Q6621" s="76" t="s">
        <v>114</v>
      </c>
      <c r="R6621" s="78" t="n">
        <v>45572</v>
      </c>
      <c r="S6621" s="78" t="n">
        <v>45566</v>
      </c>
      <c r="T6621" s="76" t="s">
        <v>201</v>
      </c>
      <c r="U6621" s="76" t="n">
        <v>500</v>
      </c>
      <c r="X6621" s="76" t="n">
        <v>5</v>
      </c>
      <c r="Y6621" s="76" t="s">
        <v>116</v>
      </c>
      <c r="AC6621" s="76" t="s">
        <v>117</v>
      </c>
      <c r="AD6621" s="76" t="s">
        <v>13451</v>
      </c>
      <c r="AE6621" s="76" t="n">
        <v>41250</v>
      </c>
      <c r="AF6621" s="76" t="s">
        <v>26508</v>
      </c>
      <c r="AJ6621" s="76" t="s">
        <v>26509</v>
      </c>
      <c r="AK6621" s="76" t="s">
        <v>26510</v>
      </c>
      <c r="AL6621" s="76" t="n">
        <v>0</v>
      </c>
      <c r="AM6621" s="76" t="n">
        <v>0</v>
      </c>
    </row>
    <row r="6622" customFormat="false" ht="15" hidden="false" customHeight="false" outlineLevel="0" collapsed="false">
      <c r="A6622" s="76" t="n">
        <v>1655952</v>
      </c>
      <c r="B6622" s="76" t="s">
        <v>26511</v>
      </c>
      <c r="C6622" s="76" t="s">
        <v>7009</v>
      </c>
      <c r="D6622" s="76" t="n">
        <v>3738090</v>
      </c>
      <c r="E6622" s="76" t="s">
        <v>109</v>
      </c>
      <c r="H6622" s="78" t="n">
        <v>42418</v>
      </c>
      <c r="I6622" s="76" t="s">
        <v>109</v>
      </c>
      <c r="J6622" s="76" t="n">
        <v>-9</v>
      </c>
      <c r="K6622" s="76" t="s">
        <v>41</v>
      </c>
      <c r="M6622" s="76" t="s">
        <v>124</v>
      </c>
      <c r="N6622" s="79" t="s">
        <v>1931</v>
      </c>
      <c r="O6622" s="76" t="s">
        <v>1932</v>
      </c>
      <c r="P6622" s="78" t="n">
        <v>45601</v>
      </c>
      <c r="Q6622" s="76" t="s">
        <v>114</v>
      </c>
      <c r="R6622" s="78" t="n">
        <v>45601</v>
      </c>
      <c r="T6622" s="76" t="s">
        <v>115</v>
      </c>
      <c r="U6622" s="76" t="n">
        <v>500</v>
      </c>
      <c r="X6622" s="76" t="n">
        <v>5</v>
      </c>
      <c r="Y6622" s="76" t="s">
        <v>116</v>
      </c>
      <c r="AC6622" s="76" t="s">
        <v>117</v>
      </c>
      <c r="AD6622" s="76" t="s">
        <v>17837</v>
      </c>
      <c r="AE6622" s="76" t="n">
        <v>37420</v>
      </c>
      <c r="AF6622" s="76" t="s">
        <v>26512</v>
      </c>
      <c r="AJ6622" s="79" t="s">
        <v>26513</v>
      </c>
      <c r="AK6622" s="76" t="s">
        <v>26514</v>
      </c>
      <c r="AL6622" s="76" t="n">
        <v>0</v>
      </c>
      <c r="AM6622" s="76" t="n">
        <v>0</v>
      </c>
    </row>
    <row r="6623" customFormat="false" ht="15" hidden="false" customHeight="false" outlineLevel="0" collapsed="false">
      <c r="A6623" s="76" t="n">
        <v>1609987</v>
      </c>
      <c r="B6623" s="76" t="s">
        <v>26515</v>
      </c>
      <c r="C6623" s="76" t="s">
        <v>404</v>
      </c>
      <c r="D6623" s="76" t="n">
        <v>3737282</v>
      </c>
      <c r="E6623" s="76" t="s">
        <v>132</v>
      </c>
      <c r="H6623" s="78" t="n">
        <v>42422</v>
      </c>
      <c r="I6623" s="76" t="s">
        <v>109</v>
      </c>
      <c r="J6623" s="76" t="n">
        <v>-9</v>
      </c>
      <c r="K6623" s="76" t="s">
        <v>41</v>
      </c>
      <c r="M6623" s="76" t="s">
        <v>124</v>
      </c>
      <c r="N6623" s="79" t="s">
        <v>496</v>
      </c>
      <c r="O6623" s="76" t="s">
        <v>497</v>
      </c>
      <c r="P6623" s="78" t="n">
        <v>45547</v>
      </c>
      <c r="Q6623" s="76" t="s">
        <v>114</v>
      </c>
      <c r="R6623" s="78" t="n">
        <v>45547</v>
      </c>
      <c r="S6623" s="78" t="n">
        <v>45561</v>
      </c>
      <c r="T6623" s="76" t="s">
        <v>201</v>
      </c>
      <c r="U6623" s="76" t="n">
        <v>500</v>
      </c>
      <c r="X6623" s="76" t="n">
        <v>5</v>
      </c>
      <c r="Y6623" s="76" t="s">
        <v>116</v>
      </c>
      <c r="AC6623" s="76" t="s">
        <v>117</v>
      </c>
      <c r="AD6623" s="76" t="s">
        <v>1512</v>
      </c>
      <c r="AE6623" s="76" t="n">
        <v>37230</v>
      </c>
      <c r="AF6623" s="76" t="s">
        <v>26516</v>
      </c>
      <c r="AI6623" s="79" t="s">
        <v>26517</v>
      </c>
      <c r="AJ6623" s="79" t="s">
        <v>26518</v>
      </c>
      <c r="AK6623" s="76" t="s">
        <v>26519</v>
      </c>
      <c r="AL6623" s="76" t="n">
        <v>0</v>
      </c>
      <c r="AM6623" s="76" t="n">
        <v>0</v>
      </c>
    </row>
    <row r="6624" customFormat="false" ht="15" hidden="false" customHeight="false" outlineLevel="0" collapsed="false">
      <c r="A6624" s="76" t="n">
        <v>134713</v>
      </c>
      <c r="B6624" s="76" t="s">
        <v>26515</v>
      </c>
      <c r="C6624" s="76" t="s">
        <v>3898</v>
      </c>
      <c r="D6624" s="76" t="n">
        <v>379815</v>
      </c>
      <c r="E6624" s="76" t="s">
        <v>132</v>
      </c>
      <c r="F6624" s="76" t="s">
        <v>132</v>
      </c>
      <c r="H6624" s="78" t="n">
        <v>31338</v>
      </c>
      <c r="I6624" s="76" t="s">
        <v>23</v>
      </c>
      <c r="J6624" s="76" t="n">
        <v>-40</v>
      </c>
      <c r="K6624" s="76" t="s">
        <v>41</v>
      </c>
      <c r="M6624" s="76" t="s">
        <v>124</v>
      </c>
      <c r="N6624" s="79" t="s">
        <v>1887</v>
      </c>
      <c r="O6624" s="76" t="s">
        <v>1888</v>
      </c>
      <c r="P6624" s="78" t="n">
        <v>45550</v>
      </c>
      <c r="Q6624" s="76" t="s">
        <v>114</v>
      </c>
      <c r="R6624" s="78" t="n">
        <v>37432</v>
      </c>
      <c r="S6624" s="78" t="n">
        <v>45148</v>
      </c>
      <c r="T6624" s="76" t="s">
        <v>183</v>
      </c>
      <c r="U6624" s="76" t="n">
        <v>1977</v>
      </c>
      <c r="X6624" s="76" t="n">
        <v>19</v>
      </c>
      <c r="Y6624" s="76" t="s">
        <v>116</v>
      </c>
      <c r="AC6624" s="76" t="s">
        <v>117</v>
      </c>
      <c r="AD6624" s="76" t="s">
        <v>394</v>
      </c>
      <c r="AE6624" s="76" t="n">
        <v>37100</v>
      </c>
      <c r="AF6624" s="76" t="s">
        <v>26520</v>
      </c>
      <c r="AJ6624" s="79" t="s">
        <v>26521</v>
      </c>
      <c r="AK6624" s="76" t="s">
        <v>26522</v>
      </c>
      <c r="AL6624" s="76" t="n">
        <v>0</v>
      </c>
      <c r="AM6624" s="76" t="n">
        <v>0</v>
      </c>
    </row>
    <row r="6625" customFormat="false" ht="15" hidden="false" customHeight="false" outlineLevel="0" collapsed="false">
      <c r="A6625" s="76" t="n">
        <v>1544066</v>
      </c>
      <c r="B6625" s="76" t="s">
        <v>26523</v>
      </c>
      <c r="C6625" s="76" t="s">
        <v>355</v>
      </c>
      <c r="D6625" s="76" t="n">
        <v>4538494</v>
      </c>
      <c r="E6625" s="76" t="s">
        <v>132</v>
      </c>
      <c r="F6625" s="76" t="s">
        <v>132</v>
      </c>
      <c r="H6625" s="78" t="n">
        <v>22431</v>
      </c>
      <c r="I6625" s="76" t="s">
        <v>267</v>
      </c>
      <c r="J6625" s="76" t="s">
        <v>268</v>
      </c>
      <c r="K6625" s="76" t="s">
        <v>41</v>
      </c>
      <c r="M6625" s="76" t="s">
        <v>134</v>
      </c>
      <c r="N6625" s="79" t="s">
        <v>1444</v>
      </c>
      <c r="O6625" s="76" t="s">
        <v>1445</v>
      </c>
      <c r="P6625" s="78" t="n">
        <v>45540</v>
      </c>
      <c r="Q6625" s="76" t="s">
        <v>114</v>
      </c>
      <c r="R6625" s="78" t="n">
        <v>45237</v>
      </c>
      <c r="S6625" s="78" t="n">
        <v>45253</v>
      </c>
      <c r="T6625" s="76" t="s">
        <v>183</v>
      </c>
      <c r="U6625" s="76" t="n">
        <v>628</v>
      </c>
      <c r="X6625" s="76" t="n">
        <v>6</v>
      </c>
      <c r="Y6625" s="76" t="s">
        <v>116</v>
      </c>
      <c r="AC6625" s="76" t="s">
        <v>117</v>
      </c>
      <c r="AD6625" s="76" t="s">
        <v>2448</v>
      </c>
      <c r="AE6625" s="76" t="n">
        <v>45800</v>
      </c>
      <c r="AF6625" s="76" t="s">
        <v>26524</v>
      </c>
      <c r="AI6625" s="79" t="s">
        <v>26525</v>
      </c>
      <c r="AK6625" s="76" t="s">
        <v>26526</v>
      </c>
      <c r="AL6625" s="76" t="n">
        <v>1</v>
      </c>
      <c r="AM6625" s="76" t="n">
        <v>1</v>
      </c>
    </row>
    <row r="6626" customFormat="false" ht="15" hidden="false" customHeight="false" outlineLevel="0" collapsed="false">
      <c r="A6626" s="76" t="n">
        <v>778233</v>
      </c>
      <c r="B6626" s="76" t="s">
        <v>26527</v>
      </c>
      <c r="C6626" s="76" t="s">
        <v>1605</v>
      </c>
      <c r="D6626" s="76" t="n">
        <v>187612</v>
      </c>
      <c r="E6626" s="76" t="s">
        <v>109</v>
      </c>
      <c r="F6626" s="76" t="s">
        <v>132</v>
      </c>
      <c r="H6626" s="78" t="n">
        <v>36547</v>
      </c>
      <c r="I6626" s="76" t="s">
        <v>23</v>
      </c>
      <c r="J6626" s="76" t="n">
        <v>-40</v>
      </c>
      <c r="K6626" s="76" t="s">
        <v>41</v>
      </c>
      <c r="M6626" s="76" t="s">
        <v>111</v>
      </c>
      <c r="N6626" s="79" t="s">
        <v>337</v>
      </c>
      <c r="O6626" s="76" t="s">
        <v>338</v>
      </c>
      <c r="P6626" s="78" t="n">
        <v>45542</v>
      </c>
      <c r="Q6626" s="76" t="s">
        <v>114</v>
      </c>
      <c r="R6626" s="78" t="n">
        <v>40449</v>
      </c>
      <c r="S6626" s="78" t="n">
        <v>44805</v>
      </c>
      <c r="T6626" s="76" t="s">
        <v>183</v>
      </c>
      <c r="U6626" s="76" t="n">
        <v>1713</v>
      </c>
      <c r="X6626" s="76" t="n">
        <v>17</v>
      </c>
      <c r="Y6626" s="76" t="s">
        <v>116</v>
      </c>
      <c r="AC6626" s="76" t="s">
        <v>117</v>
      </c>
      <c r="AD6626" s="76" t="s">
        <v>1537</v>
      </c>
      <c r="AE6626" s="76" t="n">
        <v>18500</v>
      </c>
      <c r="AF6626" s="76" t="s">
        <v>26528</v>
      </c>
      <c r="AJ6626" s="79" t="s">
        <v>26529</v>
      </c>
      <c r="AK6626" s="76" t="s">
        <v>26530</v>
      </c>
      <c r="AL6626" s="76" t="n">
        <v>0</v>
      </c>
      <c r="AM6626" s="76" t="n">
        <v>0</v>
      </c>
    </row>
    <row r="6627" customFormat="false" ht="15" hidden="false" customHeight="false" outlineLevel="0" collapsed="false">
      <c r="A6627" s="76" t="n">
        <v>739238</v>
      </c>
      <c r="B6627" s="76" t="s">
        <v>26527</v>
      </c>
      <c r="C6627" s="76" t="s">
        <v>2536</v>
      </c>
      <c r="D6627" s="76" t="n">
        <v>187492</v>
      </c>
      <c r="E6627" s="76" t="s">
        <v>132</v>
      </c>
      <c r="F6627" s="76" t="s">
        <v>132</v>
      </c>
      <c r="H6627" s="78" t="n">
        <v>35498</v>
      </c>
      <c r="I6627" s="76" t="s">
        <v>23</v>
      </c>
      <c r="J6627" s="76" t="n">
        <v>-40</v>
      </c>
      <c r="K6627" s="76" t="s">
        <v>41</v>
      </c>
      <c r="M6627" s="76" t="s">
        <v>111</v>
      </c>
      <c r="N6627" s="79" t="s">
        <v>337</v>
      </c>
      <c r="O6627" s="76" t="s">
        <v>338</v>
      </c>
      <c r="P6627" s="78" t="n">
        <v>45551</v>
      </c>
      <c r="Q6627" s="76" t="s">
        <v>114</v>
      </c>
      <c r="R6627" s="78" t="n">
        <v>40136</v>
      </c>
      <c r="S6627" s="78" t="n">
        <v>45188</v>
      </c>
      <c r="T6627" s="76" t="s">
        <v>183</v>
      </c>
      <c r="U6627" s="76" t="n">
        <v>1904</v>
      </c>
      <c r="X6627" s="76" t="n">
        <v>19</v>
      </c>
      <c r="Y6627" s="76" t="s">
        <v>116</v>
      </c>
      <c r="AB6627" s="78" t="n">
        <v>45108</v>
      </c>
      <c r="AC6627" s="76" t="s">
        <v>117</v>
      </c>
      <c r="AD6627" s="76" t="s">
        <v>11682</v>
      </c>
      <c r="AE6627" s="76" t="n">
        <v>18500</v>
      </c>
      <c r="AF6627" s="76" t="s">
        <v>26531</v>
      </c>
      <c r="AI6627" s="79" t="s">
        <v>26532</v>
      </c>
      <c r="AK6627" s="76" t="s">
        <v>26533</v>
      </c>
      <c r="AL6627" s="76" t="n">
        <v>0</v>
      </c>
      <c r="AM6627" s="76" t="n">
        <v>0</v>
      </c>
    </row>
    <row r="6628" customFormat="false" ht="15" hidden="false" customHeight="false" outlineLevel="0" collapsed="false">
      <c r="A6628" s="76" t="n">
        <v>1649890</v>
      </c>
      <c r="B6628" s="76" t="s">
        <v>26534</v>
      </c>
      <c r="C6628" s="76" t="s">
        <v>26535</v>
      </c>
      <c r="D6628" s="76" t="n">
        <v>1812136</v>
      </c>
      <c r="E6628" s="76" t="s">
        <v>109</v>
      </c>
      <c r="H6628" s="78" t="n">
        <v>41317</v>
      </c>
      <c r="I6628" s="76" t="s">
        <v>110</v>
      </c>
      <c r="J6628" s="76" t="n">
        <v>-12</v>
      </c>
      <c r="K6628" s="76" t="s">
        <v>41</v>
      </c>
      <c r="M6628" s="76" t="s">
        <v>111</v>
      </c>
      <c r="N6628" s="79" t="s">
        <v>688</v>
      </c>
      <c r="O6628" s="76" t="s">
        <v>689</v>
      </c>
      <c r="P6628" s="78" t="n">
        <v>45582</v>
      </c>
      <c r="Q6628" s="76" t="s">
        <v>114</v>
      </c>
      <c r="R6628" s="78" t="n">
        <v>45582</v>
      </c>
      <c r="T6628" s="76" t="s">
        <v>115</v>
      </c>
      <c r="U6628" s="76" t="n">
        <v>500</v>
      </c>
      <c r="X6628" s="76" t="n">
        <v>5</v>
      </c>
      <c r="Y6628" s="76" t="s">
        <v>116</v>
      </c>
      <c r="AC6628" s="76" t="s">
        <v>117</v>
      </c>
      <c r="AD6628" s="76" t="s">
        <v>339</v>
      </c>
      <c r="AE6628" s="76" t="n">
        <v>18000</v>
      </c>
      <c r="AF6628" s="76" t="s">
        <v>26536</v>
      </c>
      <c r="AK6628" s="76" t="s">
        <v>26537</v>
      </c>
      <c r="AL6628" s="76" t="n">
        <v>0</v>
      </c>
      <c r="AM6628" s="76" t="n">
        <v>0</v>
      </c>
    </row>
    <row r="6629" customFormat="false" ht="15" hidden="false" customHeight="false" outlineLevel="0" collapsed="false">
      <c r="A6629" s="76" t="n">
        <v>1624972</v>
      </c>
      <c r="B6629" s="76" t="s">
        <v>26538</v>
      </c>
      <c r="C6629" s="76" t="s">
        <v>26539</v>
      </c>
      <c r="D6629" s="76" t="n">
        <v>3612704</v>
      </c>
      <c r="E6629" s="76" t="s">
        <v>109</v>
      </c>
      <c r="H6629" s="78" t="n">
        <v>42039</v>
      </c>
      <c r="I6629" s="76" t="s">
        <v>231</v>
      </c>
      <c r="J6629" s="76" t="n">
        <v>-10</v>
      </c>
      <c r="K6629" s="76" t="s">
        <v>2</v>
      </c>
      <c r="M6629" s="76" t="s">
        <v>269</v>
      </c>
      <c r="N6629" s="79" t="s">
        <v>5913</v>
      </c>
      <c r="O6629" s="76" t="s">
        <v>5914</v>
      </c>
      <c r="P6629" s="78" t="n">
        <v>45559</v>
      </c>
      <c r="Q6629" s="76" t="s">
        <v>114</v>
      </c>
      <c r="R6629" s="78" t="n">
        <v>45559</v>
      </c>
      <c r="T6629" s="76" t="s">
        <v>115</v>
      </c>
      <c r="U6629" s="76" t="n">
        <v>500</v>
      </c>
      <c r="X6629" s="76" t="n">
        <v>5</v>
      </c>
      <c r="Y6629" s="76" t="s">
        <v>116</v>
      </c>
      <c r="AC6629" s="76" t="s">
        <v>117</v>
      </c>
      <c r="AD6629" s="76" t="s">
        <v>8395</v>
      </c>
      <c r="AE6629" s="76" t="n">
        <v>36210</v>
      </c>
      <c r="AF6629" s="76" t="s">
        <v>26540</v>
      </c>
      <c r="AJ6629" s="79" t="s">
        <v>26541</v>
      </c>
      <c r="AK6629" s="76" t="s">
        <v>26542</v>
      </c>
      <c r="AL6629" s="76" t="n">
        <v>1</v>
      </c>
      <c r="AM6629" s="76" t="n">
        <v>1</v>
      </c>
    </row>
    <row r="6630" customFormat="false" ht="15" hidden="false" customHeight="false" outlineLevel="0" collapsed="false">
      <c r="A6630" s="76" t="n">
        <v>1658984</v>
      </c>
      <c r="B6630" s="76" t="s">
        <v>26538</v>
      </c>
      <c r="C6630" s="76" t="s">
        <v>2344</v>
      </c>
      <c r="D6630" s="76" t="n">
        <v>3738129</v>
      </c>
      <c r="E6630" s="76" t="s">
        <v>109</v>
      </c>
      <c r="H6630" s="78" t="n">
        <v>42588</v>
      </c>
      <c r="I6630" s="76" t="s">
        <v>109</v>
      </c>
      <c r="J6630" s="76" t="n">
        <v>-9</v>
      </c>
      <c r="K6630" s="76" t="s">
        <v>41</v>
      </c>
      <c r="M6630" s="76" t="s">
        <v>124</v>
      </c>
      <c r="N6630" s="79" t="s">
        <v>398</v>
      </c>
      <c r="O6630" s="76" t="s">
        <v>399</v>
      </c>
      <c r="P6630" s="78" t="n">
        <v>45610</v>
      </c>
      <c r="Q6630" s="76" t="s">
        <v>114</v>
      </c>
      <c r="R6630" s="78" t="n">
        <v>45610</v>
      </c>
      <c r="S6630" s="78" t="n">
        <v>45539</v>
      </c>
      <c r="T6630" s="76" t="s">
        <v>201</v>
      </c>
      <c r="U6630" s="76" t="n">
        <v>500</v>
      </c>
      <c r="X6630" s="76" t="n">
        <v>5</v>
      </c>
      <c r="Y6630" s="76" t="s">
        <v>116</v>
      </c>
      <c r="AC6630" s="76" t="s">
        <v>117</v>
      </c>
      <c r="AD6630" s="76" t="s">
        <v>997</v>
      </c>
      <c r="AE6630" s="76" t="n">
        <v>37380</v>
      </c>
      <c r="AF6630" s="76" t="s">
        <v>26543</v>
      </c>
      <c r="AJ6630" s="79" t="s">
        <v>26544</v>
      </c>
      <c r="AK6630" s="76" t="s">
        <v>26545</v>
      </c>
      <c r="AL6630" s="76" t="n">
        <v>0</v>
      </c>
      <c r="AM6630" s="76" t="n">
        <v>0</v>
      </c>
    </row>
    <row r="6631" customFormat="false" ht="15" hidden="false" customHeight="false" outlineLevel="0" collapsed="false">
      <c r="A6631" s="76" t="n">
        <v>1330940</v>
      </c>
      <c r="B6631" s="76" t="s">
        <v>26546</v>
      </c>
      <c r="C6631" s="76" t="s">
        <v>6772</v>
      </c>
      <c r="D6631" s="76" t="n">
        <v>7886292</v>
      </c>
      <c r="E6631" s="76" t="s">
        <v>132</v>
      </c>
      <c r="F6631" s="76" t="s">
        <v>132</v>
      </c>
      <c r="H6631" s="78" t="n">
        <v>41320</v>
      </c>
      <c r="I6631" s="76" t="s">
        <v>110</v>
      </c>
      <c r="J6631" s="76" t="n">
        <v>-12</v>
      </c>
      <c r="K6631" s="76" t="s">
        <v>2</v>
      </c>
      <c r="M6631" s="76" t="s">
        <v>111</v>
      </c>
      <c r="N6631" s="79" t="s">
        <v>1470</v>
      </c>
      <c r="O6631" s="76" t="s">
        <v>1471</v>
      </c>
      <c r="P6631" s="78" t="n">
        <v>45547</v>
      </c>
      <c r="Q6631" s="76" t="s">
        <v>114</v>
      </c>
      <c r="R6631" s="78" t="n">
        <v>44147</v>
      </c>
      <c r="T6631" s="76" t="s">
        <v>115</v>
      </c>
      <c r="U6631" s="76" t="n">
        <v>500</v>
      </c>
      <c r="X6631" s="76" t="n">
        <v>5</v>
      </c>
      <c r="Y6631" s="76" t="s">
        <v>116</v>
      </c>
      <c r="AB6631" s="78" t="n">
        <v>45182</v>
      </c>
      <c r="AC6631" s="76" t="s">
        <v>117</v>
      </c>
      <c r="AD6631" s="76" t="s">
        <v>26547</v>
      </c>
      <c r="AE6631" s="76" t="n">
        <v>18520</v>
      </c>
      <c r="AF6631" s="76" t="s">
        <v>26548</v>
      </c>
      <c r="AI6631" s="79" t="s">
        <v>26549</v>
      </c>
      <c r="AJ6631" s="79" t="s">
        <v>26550</v>
      </c>
      <c r="AK6631" s="76" t="s">
        <v>26551</v>
      </c>
      <c r="AL6631" s="76" t="n">
        <v>0</v>
      </c>
      <c r="AM6631" s="76" t="n">
        <v>0</v>
      </c>
    </row>
    <row r="6632" customFormat="false" ht="15" hidden="false" customHeight="false" outlineLevel="0" collapsed="false">
      <c r="A6632" s="76" t="n">
        <v>1647271</v>
      </c>
      <c r="B6632" s="76" t="s">
        <v>26546</v>
      </c>
      <c r="C6632" s="76" t="s">
        <v>585</v>
      </c>
      <c r="D6632" s="76" t="n">
        <v>1812114</v>
      </c>
      <c r="E6632" s="76" t="s">
        <v>132</v>
      </c>
      <c r="H6632" s="78" t="n">
        <v>26846</v>
      </c>
      <c r="I6632" s="76" t="s">
        <v>208</v>
      </c>
      <c r="J6632" s="76" t="s">
        <v>209</v>
      </c>
      <c r="K6632" s="76" t="s">
        <v>41</v>
      </c>
      <c r="M6632" s="76" t="s">
        <v>111</v>
      </c>
      <c r="N6632" s="79" t="s">
        <v>1470</v>
      </c>
      <c r="O6632" s="76" t="s">
        <v>1471</v>
      </c>
      <c r="P6632" s="78" t="n">
        <v>45579</v>
      </c>
      <c r="Q6632" s="76" t="s">
        <v>114</v>
      </c>
      <c r="R6632" s="78" t="n">
        <v>45579</v>
      </c>
      <c r="S6632" s="78" t="n">
        <v>45574</v>
      </c>
      <c r="T6632" s="76" t="s">
        <v>201</v>
      </c>
      <c r="U6632" s="76" t="n">
        <v>500</v>
      </c>
      <c r="X6632" s="76" t="n">
        <v>5</v>
      </c>
      <c r="Y6632" s="76" t="s">
        <v>116</v>
      </c>
      <c r="AC6632" s="76" t="s">
        <v>117</v>
      </c>
      <c r="AD6632" s="76" t="s">
        <v>1472</v>
      </c>
      <c r="AE6632" s="76" t="n">
        <v>18520</v>
      </c>
      <c r="AF6632" s="76" t="s">
        <v>26552</v>
      </c>
      <c r="AK6632" s="76" t="s">
        <v>26551</v>
      </c>
      <c r="AL6632" s="76" t="n">
        <v>0</v>
      </c>
      <c r="AM6632" s="76" t="n">
        <v>0</v>
      </c>
    </row>
    <row r="6633" customFormat="false" ht="15" hidden="false" customHeight="false" outlineLevel="0" collapsed="false">
      <c r="A6633" s="76" t="n">
        <v>1606677</v>
      </c>
      <c r="B6633" s="76" t="s">
        <v>26553</v>
      </c>
      <c r="C6633" s="76" t="s">
        <v>963</v>
      </c>
      <c r="D6633" s="76" t="n">
        <v>2817270</v>
      </c>
      <c r="E6633" s="76" t="s">
        <v>109</v>
      </c>
      <c r="H6633" s="78" t="n">
        <v>33718</v>
      </c>
      <c r="I6633" s="76" t="s">
        <v>23</v>
      </c>
      <c r="J6633" s="76" t="n">
        <v>-40</v>
      </c>
      <c r="K6633" s="76" t="s">
        <v>41</v>
      </c>
      <c r="M6633" s="76" t="s">
        <v>155</v>
      </c>
      <c r="N6633" s="79" t="s">
        <v>564</v>
      </c>
      <c r="O6633" s="76" t="s">
        <v>565</v>
      </c>
      <c r="P6633" s="78" t="n">
        <v>45545</v>
      </c>
      <c r="Q6633" s="76" t="s">
        <v>114</v>
      </c>
      <c r="R6633" s="78" t="n">
        <v>45545</v>
      </c>
      <c r="T6633" s="76" t="s">
        <v>325</v>
      </c>
      <c r="U6633" s="76" t="n">
        <v>500</v>
      </c>
      <c r="X6633" s="76" t="n">
        <v>5</v>
      </c>
      <c r="Y6633" s="76" t="s">
        <v>116</v>
      </c>
      <c r="AC6633" s="76" t="s">
        <v>117</v>
      </c>
      <c r="AD6633" s="76" t="s">
        <v>26554</v>
      </c>
      <c r="AE6633" s="76" t="n">
        <v>28190</v>
      </c>
      <c r="AF6633" s="76" t="s">
        <v>26555</v>
      </c>
      <c r="AJ6633" s="79" t="s">
        <v>26556</v>
      </c>
      <c r="AK6633" s="76" t="s">
        <v>26557</v>
      </c>
      <c r="AL6633" s="76" t="n">
        <v>0</v>
      </c>
      <c r="AM6633" s="76" t="n">
        <v>0</v>
      </c>
    </row>
    <row r="6634" customFormat="false" ht="15" hidden="false" customHeight="false" outlineLevel="0" collapsed="false">
      <c r="A6634" s="76" t="n">
        <v>1463158</v>
      </c>
      <c r="B6634" s="76" t="s">
        <v>26558</v>
      </c>
      <c r="C6634" s="76" t="s">
        <v>3993</v>
      </c>
      <c r="D6634" s="76" t="n">
        <v>3734779</v>
      </c>
      <c r="E6634" s="76" t="s">
        <v>475</v>
      </c>
      <c r="F6634" s="76" t="s">
        <v>132</v>
      </c>
      <c r="H6634" s="78" t="n">
        <v>25276</v>
      </c>
      <c r="I6634" s="76" t="s">
        <v>321</v>
      </c>
      <c r="J6634" s="76" t="s">
        <v>322</v>
      </c>
      <c r="K6634" s="76" t="s">
        <v>41</v>
      </c>
      <c r="M6634" s="76" t="s">
        <v>124</v>
      </c>
      <c r="N6634" s="79" t="s">
        <v>5456</v>
      </c>
      <c r="O6634" s="76" t="s">
        <v>5457</v>
      </c>
      <c r="P6634" s="78" t="n">
        <v>45504</v>
      </c>
      <c r="Q6634" s="76" t="s">
        <v>114</v>
      </c>
      <c r="R6634" s="78" t="n">
        <v>44895</v>
      </c>
      <c r="T6634" s="76" t="s">
        <v>183</v>
      </c>
      <c r="U6634" s="76" t="n">
        <v>500</v>
      </c>
      <c r="X6634" s="76" t="n">
        <v>5</v>
      </c>
      <c r="Y6634" s="76" t="s">
        <v>116</v>
      </c>
      <c r="AC6634" s="76" t="s">
        <v>117</v>
      </c>
      <c r="AD6634" s="76" t="s">
        <v>26559</v>
      </c>
      <c r="AE6634" s="76" t="n">
        <v>37370</v>
      </c>
      <c r="AF6634" s="76" t="s">
        <v>26560</v>
      </c>
      <c r="AJ6634" s="79" t="s">
        <v>26561</v>
      </c>
      <c r="AK6634" s="76" t="s">
        <v>26562</v>
      </c>
      <c r="AL6634" s="76" t="n">
        <v>1</v>
      </c>
      <c r="AM6634" s="76" t="n">
        <v>0</v>
      </c>
    </row>
    <row r="6635" customFormat="false" ht="15" hidden="false" customHeight="false" outlineLevel="0" collapsed="false">
      <c r="A6635" s="76" t="n">
        <v>1464129</v>
      </c>
      <c r="B6635" s="76" t="s">
        <v>26558</v>
      </c>
      <c r="C6635" s="76" t="s">
        <v>5470</v>
      </c>
      <c r="D6635" s="76" t="n">
        <v>3734789</v>
      </c>
      <c r="E6635" s="76" t="s">
        <v>132</v>
      </c>
      <c r="F6635" s="76" t="s">
        <v>109</v>
      </c>
      <c r="H6635" s="78" t="n">
        <v>24911</v>
      </c>
      <c r="I6635" s="76" t="s">
        <v>321</v>
      </c>
      <c r="J6635" s="76" t="s">
        <v>322</v>
      </c>
      <c r="K6635" s="76" t="s">
        <v>2</v>
      </c>
      <c r="M6635" s="76" t="s">
        <v>124</v>
      </c>
      <c r="N6635" s="79" t="s">
        <v>5456</v>
      </c>
      <c r="O6635" s="76" t="s">
        <v>5457</v>
      </c>
      <c r="P6635" s="78" t="n">
        <v>45555</v>
      </c>
      <c r="Q6635" s="76" t="s">
        <v>114</v>
      </c>
      <c r="R6635" s="78" t="n">
        <v>44901</v>
      </c>
      <c r="S6635" s="78" t="n">
        <v>44893</v>
      </c>
      <c r="T6635" s="76" t="s">
        <v>183</v>
      </c>
      <c r="U6635" s="76" t="n">
        <v>500</v>
      </c>
      <c r="X6635" s="76" t="n">
        <v>5</v>
      </c>
      <c r="Y6635" s="76" t="s">
        <v>116</v>
      </c>
      <c r="AC6635" s="76" t="s">
        <v>117</v>
      </c>
      <c r="AD6635" s="76" t="s">
        <v>26563</v>
      </c>
      <c r="AE6635" s="76" t="n">
        <v>37370</v>
      </c>
      <c r="AF6635" s="76" t="s">
        <v>26564</v>
      </c>
      <c r="AJ6635" s="79" t="s">
        <v>26565</v>
      </c>
      <c r="AK6635" s="76" t="s">
        <v>26566</v>
      </c>
      <c r="AL6635" s="76" t="n">
        <v>0</v>
      </c>
      <c r="AM6635" s="76" t="n">
        <v>0</v>
      </c>
    </row>
    <row r="6636" customFormat="false" ht="15" hidden="false" customHeight="false" outlineLevel="0" collapsed="false">
      <c r="A6636" s="76" t="n">
        <v>375477</v>
      </c>
      <c r="B6636" s="76" t="s">
        <v>26567</v>
      </c>
      <c r="C6636" s="76" t="s">
        <v>6662</v>
      </c>
      <c r="D6636" s="76" t="n">
        <v>3716076</v>
      </c>
      <c r="E6636" s="76" t="s">
        <v>475</v>
      </c>
      <c r="F6636" s="76" t="s">
        <v>132</v>
      </c>
      <c r="H6636" s="78" t="n">
        <v>24144</v>
      </c>
      <c r="I6636" s="76" t="s">
        <v>321</v>
      </c>
      <c r="J6636" s="76" t="s">
        <v>322</v>
      </c>
      <c r="K6636" s="76" t="s">
        <v>41</v>
      </c>
      <c r="M6636" s="76" t="s">
        <v>124</v>
      </c>
      <c r="N6636" s="79" t="s">
        <v>4051</v>
      </c>
      <c r="O6636" s="76" t="s">
        <v>4052</v>
      </c>
      <c r="P6636" s="78" t="n">
        <v>45479</v>
      </c>
      <c r="Q6636" s="76" t="s">
        <v>114</v>
      </c>
      <c r="R6636" s="78" t="n">
        <v>37893</v>
      </c>
      <c r="S6636" s="78" t="n">
        <v>45493</v>
      </c>
      <c r="T6636" s="76" t="s">
        <v>201</v>
      </c>
      <c r="U6636" s="76" t="n">
        <v>616</v>
      </c>
      <c r="X6636" s="76" t="n">
        <v>6</v>
      </c>
      <c r="Y6636" s="76" t="s">
        <v>116</v>
      </c>
      <c r="AC6636" s="76" t="s">
        <v>117</v>
      </c>
      <c r="AD6636" s="76" t="s">
        <v>3664</v>
      </c>
      <c r="AE6636" s="76" t="n">
        <v>37270</v>
      </c>
      <c r="AF6636" s="76" t="s">
        <v>26568</v>
      </c>
      <c r="AJ6636" s="79" t="s">
        <v>26569</v>
      </c>
      <c r="AK6636" s="76" t="s">
        <v>26570</v>
      </c>
      <c r="AL6636" s="76" t="n">
        <v>0</v>
      </c>
      <c r="AM6636" s="76" t="n">
        <v>0</v>
      </c>
    </row>
    <row r="6637" customFormat="false" ht="15" hidden="false" customHeight="false" outlineLevel="0" collapsed="false">
      <c r="A6637" s="76" t="n">
        <v>134957</v>
      </c>
      <c r="B6637" s="76" t="s">
        <v>26571</v>
      </c>
      <c r="C6637" s="76" t="s">
        <v>2941</v>
      </c>
      <c r="D6637" s="76" t="n">
        <v>8516328</v>
      </c>
      <c r="E6637" s="76" t="s">
        <v>132</v>
      </c>
      <c r="F6637" s="76" t="s">
        <v>132</v>
      </c>
      <c r="H6637" s="78" t="n">
        <v>29360</v>
      </c>
      <c r="I6637" s="76" t="s">
        <v>179</v>
      </c>
      <c r="J6637" s="76" t="s">
        <v>180</v>
      </c>
      <c r="K6637" s="76" t="s">
        <v>41</v>
      </c>
      <c r="M6637" s="76" t="s">
        <v>124</v>
      </c>
      <c r="N6637" s="79" t="s">
        <v>856</v>
      </c>
      <c r="O6637" s="76" t="s">
        <v>857</v>
      </c>
      <c r="P6637" s="78" t="n">
        <v>45550</v>
      </c>
      <c r="Q6637" s="76" t="s">
        <v>114</v>
      </c>
      <c r="R6637" s="78" t="n">
        <v>37432</v>
      </c>
      <c r="S6637" s="78" t="n">
        <v>45525</v>
      </c>
      <c r="T6637" s="76" t="s">
        <v>201</v>
      </c>
      <c r="U6637" s="76" t="n">
        <v>1258</v>
      </c>
      <c r="X6637" s="76" t="n">
        <v>12</v>
      </c>
      <c r="Y6637" s="76" t="s">
        <v>116</v>
      </c>
      <c r="AB6637" s="78" t="n">
        <v>45474</v>
      </c>
      <c r="AC6637" s="76" t="s">
        <v>117</v>
      </c>
      <c r="AD6637" s="76" t="s">
        <v>241</v>
      </c>
      <c r="AE6637" s="76" t="n">
        <v>37320</v>
      </c>
      <c r="AF6637" s="76" t="s">
        <v>26572</v>
      </c>
      <c r="AI6637" s="79" t="s">
        <v>26573</v>
      </c>
      <c r="AJ6637" s="79" t="s">
        <v>26574</v>
      </c>
      <c r="AK6637" s="76" t="s">
        <v>26575</v>
      </c>
      <c r="AL6637" s="76" t="n">
        <v>0</v>
      </c>
      <c r="AM6637" s="76" t="n">
        <v>0</v>
      </c>
    </row>
    <row r="6638" customFormat="false" ht="15" hidden="false" customHeight="false" outlineLevel="0" collapsed="false">
      <c r="A6638" s="76" t="n">
        <v>1417911</v>
      </c>
      <c r="B6638" s="76" t="s">
        <v>26571</v>
      </c>
      <c r="C6638" s="76" t="s">
        <v>4508</v>
      </c>
      <c r="D6638" s="76" t="n">
        <v>3733840</v>
      </c>
      <c r="E6638" s="76" t="s">
        <v>109</v>
      </c>
      <c r="F6638" s="76" t="s">
        <v>109</v>
      </c>
      <c r="H6638" s="78" t="n">
        <v>32340</v>
      </c>
      <c r="I6638" s="76" t="s">
        <v>23</v>
      </c>
      <c r="J6638" s="76" t="n">
        <v>-40</v>
      </c>
      <c r="K6638" s="76" t="s">
        <v>2</v>
      </c>
      <c r="M6638" s="76" t="s">
        <v>124</v>
      </c>
      <c r="N6638" s="79" t="s">
        <v>239</v>
      </c>
      <c r="O6638" s="76" t="s">
        <v>240</v>
      </c>
      <c r="P6638" s="78" t="n">
        <v>45546</v>
      </c>
      <c r="Q6638" s="76" t="s">
        <v>114</v>
      </c>
      <c r="R6638" s="78" t="n">
        <v>44804</v>
      </c>
      <c r="S6638" s="78" t="n">
        <v>44778</v>
      </c>
      <c r="T6638" s="76" t="s">
        <v>183</v>
      </c>
      <c r="U6638" s="76" t="n">
        <v>500</v>
      </c>
      <c r="X6638" s="76" t="n">
        <v>5</v>
      </c>
      <c r="Y6638" s="76" t="s">
        <v>116</v>
      </c>
      <c r="AC6638" s="76" t="s">
        <v>117</v>
      </c>
      <c r="AD6638" s="76" t="s">
        <v>241</v>
      </c>
      <c r="AE6638" s="76" t="n">
        <v>37320</v>
      </c>
      <c r="AF6638" s="76" t="s">
        <v>26572</v>
      </c>
      <c r="AJ6638" s="79" t="s">
        <v>26576</v>
      </c>
      <c r="AK6638" s="76" t="s">
        <v>26577</v>
      </c>
      <c r="AL6638" s="76" t="n">
        <v>0</v>
      </c>
      <c r="AM6638" s="76" t="n">
        <v>0</v>
      </c>
    </row>
    <row r="6639" customFormat="false" ht="15" hidden="false" customHeight="false" outlineLevel="0" collapsed="false">
      <c r="A6639" s="76" t="n">
        <v>1373208</v>
      </c>
      <c r="B6639" s="76" t="s">
        <v>26571</v>
      </c>
      <c r="C6639" s="76" t="s">
        <v>3612</v>
      </c>
      <c r="D6639" s="76" t="n">
        <v>3733278</v>
      </c>
      <c r="E6639" s="76" t="s">
        <v>132</v>
      </c>
      <c r="F6639" s="76" t="s">
        <v>132</v>
      </c>
      <c r="H6639" s="78" t="n">
        <v>40435</v>
      </c>
      <c r="I6639" s="76" t="s">
        <v>256</v>
      </c>
      <c r="J6639" s="76" t="n">
        <v>-15</v>
      </c>
      <c r="K6639" s="76" t="s">
        <v>2</v>
      </c>
      <c r="M6639" s="76" t="s">
        <v>124</v>
      </c>
      <c r="N6639" s="79" t="s">
        <v>239</v>
      </c>
      <c r="O6639" s="76" t="s">
        <v>240</v>
      </c>
      <c r="P6639" s="78" t="n">
        <v>45483</v>
      </c>
      <c r="Q6639" s="76" t="s">
        <v>114</v>
      </c>
      <c r="R6639" s="78" t="n">
        <v>44509</v>
      </c>
      <c r="S6639" s="78" t="n">
        <v>45474</v>
      </c>
      <c r="T6639" s="76" t="s">
        <v>201</v>
      </c>
      <c r="U6639" s="76" t="n">
        <v>585</v>
      </c>
      <c r="X6639" s="76" t="n">
        <v>5</v>
      </c>
      <c r="Y6639" s="76" t="s">
        <v>116</v>
      </c>
      <c r="AC6639" s="76" t="s">
        <v>117</v>
      </c>
      <c r="AD6639" s="76" t="s">
        <v>241</v>
      </c>
      <c r="AE6639" s="76" t="n">
        <v>37320</v>
      </c>
      <c r="AF6639" s="76" t="s">
        <v>26572</v>
      </c>
      <c r="AI6639" s="79" t="s">
        <v>26576</v>
      </c>
      <c r="AJ6639" s="79" t="s">
        <v>26578</v>
      </c>
      <c r="AK6639" s="76" t="s">
        <v>26577</v>
      </c>
      <c r="AL6639" s="76" t="n">
        <v>0</v>
      </c>
      <c r="AM6639" s="76" t="n">
        <v>0</v>
      </c>
    </row>
    <row r="6640" customFormat="false" ht="15" hidden="false" customHeight="false" outlineLevel="0" collapsed="false">
      <c r="A6640" s="76" t="n">
        <v>1656083</v>
      </c>
      <c r="B6640" s="76" t="s">
        <v>26579</v>
      </c>
      <c r="C6640" s="76" t="s">
        <v>2973</v>
      </c>
      <c r="D6640" s="76" t="n">
        <v>3612827</v>
      </c>
      <c r="E6640" s="76" t="s">
        <v>109</v>
      </c>
      <c r="H6640" s="78" t="n">
        <v>41653</v>
      </c>
      <c r="I6640" s="76" t="s">
        <v>190</v>
      </c>
      <c r="J6640" s="76" t="n">
        <v>-11</v>
      </c>
      <c r="K6640" s="76" t="s">
        <v>41</v>
      </c>
      <c r="M6640" s="76" t="s">
        <v>269</v>
      </c>
      <c r="N6640" s="79" t="s">
        <v>270</v>
      </c>
      <c r="O6640" s="76" t="s">
        <v>271</v>
      </c>
      <c r="P6640" s="78" t="n">
        <v>45602</v>
      </c>
      <c r="Q6640" s="76" t="s">
        <v>114</v>
      </c>
      <c r="R6640" s="78" t="n">
        <v>45602</v>
      </c>
      <c r="T6640" s="76" t="s">
        <v>115</v>
      </c>
      <c r="U6640" s="76" t="n">
        <v>500</v>
      </c>
      <c r="X6640" s="76" t="n">
        <v>5</v>
      </c>
      <c r="Y6640" s="76" t="s">
        <v>116</v>
      </c>
      <c r="AC6640" s="76" t="s">
        <v>117</v>
      </c>
      <c r="AD6640" s="76" t="s">
        <v>886</v>
      </c>
      <c r="AE6640" s="76" t="n">
        <v>36800</v>
      </c>
      <c r="AF6640" s="76" t="s">
        <v>26580</v>
      </c>
      <c r="AJ6640" s="76" t="s">
        <v>26581</v>
      </c>
      <c r="AK6640" s="76" t="s">
        <v>26582</v>
      </c>
      <c r="AL6640" s="76" t="n">
        <v>0</v>
      </c>
      <c r="AM6640" s="76" t="n">
        <v>0</v>
      </c>
    </row>
    <row r="6641" customFormat="false" ht="15" hidden="false" customHeight="false" outlineLevel="0" collapsed="false">
      <c r="A6641" s="76" t="n">
        <v>1620990</v>
      </c>
      <c r="B6641" s="76" t="s">
        <v>26583</v>
      </c>
      <c r="C6641" s="76" t="s">
        <v>26584</v>
      </c>
      <c r="D6641" s="76" t="n">
        <v>3737451</v>
      </c>
      <c r="E6641" s="76" t="s">
        <v>109</v>
      </c>
      <c r="H6641" s="78" t="n">
        <v>41898</v>
      </c>
      <c r="I6641" s="76" t="s">
        <v>190</v>
      </c>
      <c r="J6641" s="76" t="n">
        <v>-11</v>
      </c>
      <c r="K6641" s="76" t="s">
        <v>2</v>
      </c>
      <c r="M6641" s="76" t="s">
        <v>124</v>
      </c>
      <c r="N6641" s="79" t="s">
        <v>540</v>
      </c>
      <c r="O6641" s="76" t="s">
        <v>541</v>
      </c>
      <c r="P6641" s="78" t="n">
        <v>45555</v>
      </c>
      <c r="Q6641" s="76" t="s">
        <v>114</v>
      </c>
      <c r="R6641" s="78" t="n">
        <v>45555</v>
      </c>
      <c r="S6641" s="78" t="n">
        <v>45551</v>
      </c>
      <c r="T6641" s="76" t="s">
        <v>201</v>
      </c>
      <c r="U6641" s="76" t="n">
        <v>500</v>
      </c>
      <c r="X6641" s="76" t="n">
        <v>5</v>
      </c>
      <c r="Y6641" s="76" t="s">
        <v>116</v>
      </c>
      <c r="AC6641" s="76" t="s">
        <v>117</v>
      </c>
      <c r="AD6641" s="76" t="s">
        <v>542</v>
      </c>
      <c r="AE6641" s="76" t="n">
        <v>37260</v>
      </c>
      <c r="AF6641" s="76" t="s">
        <v>26585</v>
      </c>
      <c r="AJ6641" s="76" t="s">
        <v>26586</v>
      </c>
      <c r="AK6641" s="76" t="s">
        <v>26587</v>
      </c>
      <c r="AL6641" s="76" t="n">
        <v>0</v>
      </c>
      <c r="AM6641" s="76" t="n">
        <v>0</v>
      </c>
    </row>
    <row r="6642" customFormat="false" ht="15" hidden="false" customHeight="false" outlineLevel="0" collapsed="false">
      <c r="A6642" s="76" t="n">
        <v>1533725</v>
      </c>
      <c r="B6642" s="76" t="s">
        <v>26583</v>
      </c>
      <c r="C6642" s="76" t="s">
        <v>3111</v>
      </c>
      <c r="D6642" s="76" t="n">
        <v>3736411</v>
      </c>
      <c r="E6642" s="76" t="s">
        <v>109</v>
      </c>
      <c r="F6642" s="76" t="s">
        <v>109</v>
      </c>
      <c r="H6642" s="78" t="n">
        <v>40598</v>
      </c>
      <c r="I6642" s="76" t="s">
        <v>144</v>
      </c>
      <c r="J6642" s="76" t="n">
        <v>-14</v>
      </c>
      <c r="K6642" s="76" t="s">
        <v>41</v>
      </c>
      <c r="M6642" s="76" t="s">
        <v>124</v>
      </c>
      <c r="N6642" s="79" t="s">
        <v>540</v>
      </c>
      <c r="O6642" s="76" t="s">
        <v>541</v>
      </c>
      <c r="P6642" s="78" t="n">
        <v>45546</v>
      </c>
      <c r="Q6642" s="76" t="s">
        <v>114</v>
      </c>
      <c r="R6642" s="78" t="n">
        <v>45209</v>
      </c>
      <c r="T6642" s="76" t="s">
        <v>115</v>
      </c>
      <c r="U6642" s="76" t="n">
        <v>500</v>
      </c>
      <c r="X6642" s="76" t="n">
        <v>5</v>
      </c>
      <c r="Y6642" s="76" t="s">
        <v>116</v>
      </c>
      <c r="AC6642" s="76" t="s">
        <v>1201</v>
      </c>
      <c r="AD6642" s="76" t="s">
        <v>542</v>
      </c>
      <c r="AE6642" s="76" t="n">
        <v>37260</v>
      </c>
      <c r="AF6642" s="76" t="s">
        <v>26585</v>
      </c>
      <c r="AJ6642" s="79" t="s">
        <v>26588</v>
      </c>
      <c r="AK6642" s="76" t="s">
        <v>26589</v>
      </c>
      <c r="AL6642" s="76" t="n">
        <v>0</v>
      </c>
      <c r="AM6642" s="76" t="n">
        <v>0</v>
      </c>
    </row>
    <row r="6643" customFormat="false" ht="15" hidden="false" customHeight="false" outlineLevel="0" collapsed="false">
      <c r="A6643" s="76" t="n">
        <v>620580</v>
      </c>
      <c r="B6643" s="76" t="s">
        <v>26590</v>
      </c>
      <c r="C6643" s="76" t="s">
        <v>1899</v>
      </c>
      <c r="D6643" s="76" t="n">
        <v>3719591</v>
      </c>
      <c r="E6643" s="76" t="s">
        <v>109</v>
      </c>
      <c r="H6643" s="78" t="n">
        <v>36621</v>
      </c>
      <c r="I6643" s="76" t="s">
        <v>23</v>
      </c>
      <c r="J6643" s="76" t="n">
        <v>-40</v>
      </c>
      <c r="K6643" s="76" t="s">
        <v>41</v>
      </c>
      <c r="M6643" s="76" t="s">
        <v>124</v>
      </c>
      <c r="N6643" s="79" t="s">
        <v>1338</v>
      </c>
      <c r="O6643" s="76" t="s">
        <v>1339</v>
      </c>
      <c r="P6643" s="78" t="n">
        <v>45561</v>
      </c>
      <c r="Q6643" s="76" t="s">
        <v>114</v>
      </c>
      <c r="R6643" s="78" t="n">
        <v>39428</v>
      </c>
      <c r="S6643" s="78" t="n">
        <v>45555</v>
      </c>
      <c r="T6643" s="76" t="s">
        <v>201</v>
      </c>
      <c r="U6643" s="76" t="n">
        <v>500</v>
      </c>
      <c r="X6643" s="76" t="n">
        <v>5</v>
      </c>
      <c r="Y6643" s="76" t="s">
        <v>116</v>
      </c>
      <c r="AC6643" s="76" t="s">
        <v>117</v>
      </c>
      <c r="AD6643" s="76" t="s">
        <v>10771</v>
      </c>
      <c r="AE6643" s="76" t="n">
        <v>37130</v>
      </c>
      <c r="AF6643" s="76" t="s">
        <v>26591</v>
      </c>
      <c r="AJ6643" s="76" t="s">
        <v>26592</v>
      </c>
      <c r="AK6643" s="76" t="s">
        <v>26593</v>
      </c>
      <c r="AL6643" s="76" t="n">
        <v>1</v>
      </c>
      <c r="AM6643" s="76" t="n">
        <v>0</v>
      </c>
    </row>
    <row r="6644" customFormat="false" ht="15" hidden="false" customHeight="false" outlineLevel="0" collapsed="false">
      <c r="A6644" s="76" t="n">
        <v>916099</v>
      </c>
      <c r="B6644" s="76" t="s">
        <v>26594</v>
      </c>
      <c r="C6644" s="76" t="s">
        <v>2073</v>
      </c>
      <c r="D6644" s="76" t="n">
        <v>3724494</v>
      </c>
      <c r="E6644" s="76" t="s">
        <v>132</v>
      </c>
      <c r="F6644" s="76" t="s">
        <v>132</v>
      </c>
      <c r="H6644" s="78" t="n">
        <v>38526</v>
      </c>
      <c r="I6644" s="76" t="s">
        <v>23</v>
      </c>
      <c r="J6644" s="76" t="n">
        <v>-40</v>
      </c>
      <c r="K6644" s="76" t="s">
        <v>41</v>
      </c>
      <c r="M6644" s="76" t="s">
        <v>124</v>
      </c>
      <c r="N6644" s="79" t="s">
        <v>456</v>
      </c>
      <c r="O6644" s="76" t="s">
        <v>457</v>
      </c>
      <c r="P6644" s="78" t="n">
        <v>45569</v>
      </c>
      <c r="Q6644" s="76" t="s">
        <v>114</v>
      </c>
      <c r="R6644" s="78" t="n">
        <v>41203</v>
      </c>
      <c r="S6644" s="78" t="n">
        <v>45175</v>
      </c>
      <c r="T6644" s="76" t="s">
        <v>183</v>
      </c>
      <c r="U6644" s="76" t="n">
        <v>539</v>
      </c>
      <c r="X6644" s="76" t="n">
        <v>5</v>
      </c>
      <c r="Y6644" s="76" t="s">
        <v>116</v>
      </c>
      <c r="AC6644" s="76" t="s">
        <v>117</v>
      </c>
      <c r="AD6644" s="76" t="s">
        <v>3182</v>
      </c>
      <c r="AE6644" s="76" t="n">
        <v>37270</v>
      </c>
      <c r="AF6644" s="76" t="s">
        <v>26595</v>
      </c>
      <c r="AI6644" s="79" t="s">
        <v>26596</v>
      </c>
      <c r="AJ6644" s="79" t="s">
        <v>26597</v>
      </c>
      <c r="AK6644" s="76" t="s">
        <v>26598</v>
      </c>
      <c r="AL6644" s="76" t="n">
        <v>0</v>
      </c>
      <c r="AM6644" s="76" t="n">
        <v>0</v>
      </c>
    </row>
    <row r="6645" customFormat="false" ht="15" hidden="false" customHeight="false" outlineLevel="0" collapsed="false">
      <c r="A6645" s="76" t="n">
        <v>1632659</v>
      </c>
      <c r="B6645" s="76" t="s">
        <v>26599</v>
      </c>
      <c r="C6645" s="76" t="s">
        <v>2077</v>
      </c>
      <c r="D6645" s="76" t="n">
        <v>4540757</v>
      </c>
      <c r="E6645" s="76" t="s">
        <v>109</v>
      </c>
      <c r="H6645" s="78" t="n">
        <v>29399</v>
      </c>
      <c r="I6645" s="76" t="s">
        <v>179</v>
      </c>
      <c r="J6645" s="76" t="s">
        <v>180</v>
      </c>
      <c r="K6645" s="76" t="s">
        <v>41</v>
      </c>
      <c r="M6645" s="76" t="s">
        <v>134</v>
      </c>
      <c r="N6645" s="79" t="s">
        <v>1045</v>
      </c>
      <c r="O6645" s="76" t="s">
        <v>1046</v>
      </c>
      <c r="P6645" s="78" t="n">
        <v>45565</v>
      </c>
      <c r="Q6645" s="76" t="s">
        <v>114</v>
      </c>
      <c r="R6645" s="78" t="n">
        <v>45565</v>
      </c>
      <c r="S6645" s="78" t="n">
        <v>45558</v>
      </c>
      <c r="T6645" s="76" t="s">
        <v>201</v>
      </c>
      <c r="U6645" s="76" t="n">
        <v>500</v>
      </c>
      <c r="X6645" s="76" t="n">
        <v>5</v>
      </c>
      <c r="Y6645" s="76" t="s">
        <v>116</v>
      </c>
      <c r="AC6645" s="76" t="s">
        <v>117</v>
      </c>
      <c r="AD6645" s="76" t="s">
        <v>14821</v>
      </c>
      <c r="AE6645" s="76" t="n">
        <v>41370</v>
      </c>
      <c r="AF6645" s="76" t="s">
        <v>26600</v>
      </c>
      <c r="AJ6645" s="79" t="s">
        <v>26601</v>
      </c>
      <c r="AK6645" s="76" t="s">
        <v>26602</v>
      </c>
      <c r="AL6645" s="76" t="n">
        <v>0</v>
      </c>
      <c r="AM6645" s="76" t="n">
        <v>0</v>
      </c>
    </row>
    <row r="6646" customFormat="false" ht="15" hidden="false" customHeight="false" outlineLevel="0" collapsed="false">
      <c r="A6646" s="76" t="n">
        <v>135142</v>
      </c>
      <c r="B6646" s="76" t="s">
        <v>26603</v>
      </c>
      <c r="C6646" s="76" t="s">
        <v>910</v>
      </c>
      <c r="D6646" s="76" t="n">
        <v>3712195</v>
      </c>
      <c r="E6646" s="76" t="s">
        <v>132</v>
      </c>
      <c r="F6646" s="76" t="s">
        <v>132</v>
      </c>
      <c r="H6646" s="78" t="n">
        <v>31478</v>
      </c>
      <c r="I6646" s="76" t="s">
        <v>23</v>
      </c>
      <c r="J6646" s="76" t="n">
        <v>-40</v>
      </c>
      <c r="K6646" s="76" t="s">
        <v>41</v>
      </c>
      <c r="M6646" s="76" t="s">
        <v>124</v>
      </c>
      <c r="N6646" s="79" t="s">
        <v>407</v>
      </c>
      <c r="O6646" s="76" t="s">
        <v>408</v>
      </c>
      <c r="P6646" s="78" t="n">
        <v>45555</v>
      </c>
      <c r="Q6646" s="76" t="s">
        <v>114</v>
      </c>
      <c r="R6646" s="78" t="n">
        <v>37432</v>
      </c>
      <c r="S6646" s="78" t="n">
        <v>45555</v>
      </c>
      <c r="T6646" s="76" t="s">
        <v>201</v>
      </c>
      <c r="U6646" s="76" t="n">
        <v>613</v>
      </c>
      <c r="X6646" s="76" t="n">
        <v>6</v>
      </c>
      <c r="Y6646" s="76" t="s">
        <v>116</v>
      </c>
      <c r="AC6646" s="76" t="s">
        <v>117</v>
      </c>
      <c r="AD6646" s="76" t="s">
        <v>26604</v>
      </c>
      <c r="AE6646" s="76" t="n">
        <v>37500</v>
      </c>
      <c r="AF6646" s="76" t="s">
        <v>26605</v>
      </c>
      <c r="AJ6646" s="79" t="s">
        <v>26606</v>
      </c>
      <c r="AK6646" s="76" t="s">
        <v>26607</v>
      </c>
      <c r="AL6646" s="76" t="n">
        <v>0</v>
      </c>
      <c r="AM6646" s="76" t="n">
        <v>0</v>
      </c>
    </row>
    <row r="6647" customFormat="false" ht="15" hidden="false" customHeight="false" outlineLevel="0" collapsed="false">
      <c r="A6647" s="76" t="n">
        <v>705191</v>
      </c>
      <c r="B6647" s="76" t="s">
        <v>26608</v>
      </c>
      <c r="C6647" s="76" t="s">
        <v>331</v>
      </c>
      <c r="D6647" s="76" t="n">
        <v>366326</v>
      </c>
      <c r="E6647" s="76" t="s">
        <v>132</v>
      </c>
      <c r="F6647" s="76" t="s">
        <v>132</v>
      </c>
      <c r="H6647" s="78" t="n">
        <v>36099</v>
      </c>
      <c r="I6647" s="76" t="s">
        <v>23</v>
      </c>
      <c r="J6647" s="76" t="n">
        <v>-40</v>
      </c>
      <c r="K6647" s="76" t="s">
        <v>41</v>
      </c>
      <c r="M6647" s="76" t="s">
        <v>269</v>
      </c>
      <c r="N6647" s="79" t="s">
        <v>464</v>
      </c>
      <c r="O6647" s="76" t="s">
        <v>465</v>
      </c>
      <c r="P6647" s="78" t="n">
        <v>45546</v>
      </c>
      <c r="Q6647" s="76" t="s">
        <v>114</v>
      </c>
      <c r="R6647" s="78" t="n">
        <v>40065</v>
      </c>
      <c r="S6647" s="78" t="n">
        <v>45470</v>
      </c>
      <c r="T6647" s="76" t="s">
        <v>201</v>
      </c>
      <c r="U6647" s="76" t="n">
        <v>1855</v>
      </c>
      <c r="X6647" s="76" t="n">
        <v>18</v>
      </c>
      <c r="Y6647" s="76" t="s">
        <v>116</v>
      </c>
      <c r="AB6647" s="78" t="n">
        <v>43282</v>
      </c>
      <c r="AC6647" s="76" t="s">
        <v>117</v>
      </c>
      <c r="AD6647" s="76" t="s">
        <v>1230</v>
      </c>
      <c r="AE6647" s="76" t="n">
        <v>36000</v>
      </c>
      <c r="AF6647" s="76" t="s">
        <v>26609</v>
      </c>
      <c r="AJ6647" s="79" t="s">
        <v>26610</v>
      </c>
      <c r="AK6647" s="76" t="s">
        <v>26611</v>
      </c>
      <c r="AL6647" s="76" t="n">
        <v>0</v>
      </c>
      <c r="AM6647" s="76" t="n">
        <v>0</v>
      </c>
    </row>
    <row r="6648" customFormat="false" ht="15" hidden="false" customHeight="false" outlineLevel="0" collapsed="false">
      <c r="A6648" s="76" t="n">
        <v>135199</v>
      </c>
      <c r="B6648" s="76" t="s">
        <v>26608</v>
      </c>
      <c r="C6648" s="76" t="s">
        <v>3993</v>
      </c>
      <c r="D6648" s="76" t="n">
        <v>364365</v>
      </c>
      <c r="E6648" s="76" t="s">
        <v>132</v>
      </c>
      <c r="F6648" s="76" t="s">
        <v>132</v>
      </c>
      <c r="H6648" s="78" t="n">
        <v>19153</v>
      </c>
      <c r="I6648" s="76" t="s">
        <v>594</v>
      </c>
      <c r="J6648" s="76" t="s">
        <v>595</v>
      </c>
      <c r="K6648" s="76" t="s">
        <v>41</v>
      </c>
      <c r="M6648" s="76" t="s">
        <v>269</v>
      </c>
      <c r="N6648" s="79" t="s">
        <v>3474</v>
      </c>
      <c r="O6648" s="76" t="s">
        <v>3475</v>
      </c>
      <c r="P6648" s="78" t="n">
        <v>45529</v>
      </c>
      <c r="Q6648" s="76" t="s">
        <v>114</v>
      </c>
      <c r="R6648" s="78" t="n">
        <v>37432</v>
      </c>
      <c r="S6648" s="78" t="n">
        <v>45544</v>
      </c>
      <c r="T6648" s="76" t="s">
        <v>201</v>
      </c>
      <c r="U6648" s="76" t="n">
        <v>731</v>
      </c>
      <c r="X6648" s="76" t="n">
        <v>7</v>
      </c>
      <c r="Y6648" s="76" t="s">
        <v>116</v>
      </c>
      <c r="AB6648" s="78" t="n">
        <v>45108</v>
      </c>
      <c r="AC6648" s="76" t="s">
        <v>117</v>
      </c>
      <c r="AD6648" s="76" t="s">
        <v>1230</v>
      </c>
      <c r="AE6648" s="76" t="n">
        <v>36000</v>
      </c>
      <c r="AF6648" s="76" t="s">
        <v>26612</v>
      </c>
      <c r="AJ6648" s="79" t="s">
        <v>26613</v>
      </c>
      <c r="AK6648" s="76" t="s">
        <v>26614</v>
      </c>
      <c r="AL6648" s="76" t="n">
        <v>0</v>
      </c>
      <c r="AM6648" s="76" t="n">
        <v>0</v>
      </c>
    </row>
    <row r="6649" customFormat="false" ht="15" hidden="false" customHeight="false" outlineLevel="0" collapsed="false">
      <c r="A6649" s="76" t="n">
        <v>1429691</v>
      </c>
      <c r="B6649" s="76" t="s">
        <v>26615</v>
      </c>
      <c r="C6649" s="76" t="s">
        <v>4486</v>
      </c>
      <c r="D6649" s="76" t="n">
        <v>3610159</v>
      </c>
      <c r="E6649" s="76" t="s">
        <v>132</v>
      </c>
      <c r="H6649" s="78" t="n">
        <v>41822</v>
      </c>
      <c r="I6649" s="76" t="s">
        <v>190</v>
      </c>
      <c r="J6649" s="76" t="n">
        <v>-11</v>
      </c>
      <c r="K6649" s="76" t="s">
        <v>2</v>
      </c>
      <c r="M6649" s="76" t="s">
        <v>269</v>
      </c>
      <c r="N6649" s="79" t="s">
        <v>2013</v>
      </c>
      <c r="O6649" s="76" t="s">
        <v>2014</v>
      </c>
      <c r="P6649" s="78" t="n">
        <v>45553</v>
      </c>
      <c r="Q6649" s="76" t="s">
        <v>114</v>
      </c>
      <c r="R6649" s="78" t="n">
        <v>44825</v>
      </c>
      <c r="T6649" s="76" t="s">
        <v>115</v>
      </c>
      <c r="U6649" s="76" t="n">
        <v>500</v>
      </c>
      <c r="X6649" s="76" t="n">
        <v>5</v>
      </c>
      <c r="Y6649" s="76" t="s">
        <v>116</v>
      </c>
      <c r="AC6649" s="76" t="s">
        <v>117</v>
      </c>
      <c r="AD6649" s="76" t="s">
        <v>2015</v>
      </c>
      <c r="AE6649" s="76" t="n">
        <v>36260</v>
      </c>
      <c r="AF6649" s="76" t="s">
        <v>26616</v>
      </c>
      <c r="AJ6649" s="79" t="s">
        <v>26617</v>
      </c>
      <c r="AK6649" s="76" t="s">
        <v>26618</v>
      </c>
      <c r="AL6649" s="76" t="n">
        <v>0</v>
      </c>
      <c r="AM6649" s="76" t="n">
        <v>0</v>
      </c>
    </row>
    <row r="6650" customFormat="false" ht="15" hidden="false" customHeight="false" outlineLevel="0" collapsed="false">
      <c r="A6650" s="76" t="n">
        <v>1612554</v>
      </c>
      <c r="B6650" s="76" t="s">
        <v>26615</v>
      </c>
      <c r="C6650" s="76" t="s">
        <v>681</v>
      </c>
      <c r="D6650" s="76" t="n">
        <v>1811981</v>
      </c>
      <c r="E6650" s="76" t="s">
        <v>109</v>
      </c>
      <c r="H6650" s="78" t="n">
        <v>41073</v>
      </c>
      <c r="I6650" s="76" t="s">
        <v>370</v>
      </c>
      <c r="J6650" s="76" t="n">
        <v>-13</v>
      </c>
      <c r="K6650" s="76" t="s">
        <v>41</v>
      </c>
      <c r="M6650" s="76" t="s">
        <v>111</v>
      </c>
      <c r="N6650" s="79" t="s">
        <v>337</v>
      </c>
      <c r="O6650" s="76" t="s">
        <v>338</v>
      </c>
      <c r="P6650" s="78" t="n">
        <v>45549</v>
      </c>
      <c r="Q6650" s="76" t="s">
        <v>114</v>
      </c>
      <c r="R6650" s="78" t="n">
        <v>45549</v>
      </c>
      <c r="T6650" s="76" t="s">
        <v>115</v>
      </c>
      <c r="U6650" s="76" t="n">
        <v>500</v>
      </c>
      <c r="X6650" s="76" t="n">
        <v>5</v>
      </c>
      <c r="Y6650" s="76" t="s">
        <v>116</v>
      </c>
      <c r="AC6650" s="76" t="s">
        <v>117</v>
      </c>
      <c r="AD6650" s="76" t="s">
        <v>26619</v>
      </c>
      <c r="AE6650" s="76" t="n">
        <v>18330</v>
      </c>
      <c r="AF6650" s="76" t="s">
        <v>26620</v>
      </c>
      <c r="AJ6650" s="79" t="s">
        <v>26621</v>
      </c>
      <c r="AK6650" s="76" t="s">
        <v>26622</v>
      </c>
      <c r="AL6650" s="76" t="n">
        <v>0</v>
      </c>
      <c r="AM6650" s="76" t="n">
        <v>0</v>
      </c>
    </row>
    <row r="6651" customFormat="false" ht="15" hidden="false" customHeight="false" outlineLevel="0" collapsed="false">
      <c r="A6651" s="76" t="n">
        <v>1446088</v>
      </c>
      <c r="B6651" s="76" t="s">
        <v>26623</v>
      </c>
      <c r="C6651" s="76" t="s">
        <v>503</v>
      </c>
      <c r="D6651" s="76" t="n">
        <v>3734508</v>
      </c>
      <c r="E6651" s="76" t="s">
        <v>132</v>
      </c>
      <c r="F6651" s="76" t="s">
        <v>132</v>
      </c>
      <c r="H6651" s="78" t="n">
        <v>41108</v>
      </c>
      <c r="I6651" s="76" t="s">
        <v>370</v>
      </c>
      <c r="J6651" s="76" t="n">
        <v>-13</v>
      </c>
      <c r="K6651" s="76" t="s">
        <v>41</v>
      </c>
      <c r="M6651" s="76" t="s">
        <v>124</v>
      </c>
      <c r="N6651" s="79" t="s">
        <v>2231</v>
      </c>
      <c r="O6651" s="76" t="s">
        <v>2232</v>
      </c>
      <c r="P6651" s="78" t="n">
        <v>45540</v>
      </c>
      <c r="Q6651" s="76" t="s">
        <v>114</v>
      </c>
      <c r="R6651" s="78" t="n">
        <v>44843</v>
      </c>
      <c r="T6651" s="76" t="s">
        <v>115</v>
      </c>
      <c r="U6651" s="76" t="n">
        <v>546</v>
      </c>
      <c r="X6651" s="76" t="n">
        <v>5</v>
      </c>
      <c r="Y6651" s="76" t="s">
        <v>116</v>
      </c>
      <c r="AC6651" s="76" t="s">
        <v>117</v>
      </c>
      <c r="AD6651" s="76" t="s">
        <v>1624</v>
      </c>
      <c r="AE6651" s="76" t="n">
        <v>37600</v>
      </c>
      <c r="AF6651" s="76" t="s">
        <v>26624</v>
      </c>
      <c r="AJ6651" s="79" t="s">
        <v>26625</v>
      </c>
      <c r="AK6651" s="76" t="s">
        <v>26626</v>
      </c>
      <c r="AL6651" s="76" t="n">
        <v>0</v>
      </c>
      <c r="AM6651" s="76" t="n">
        <v>0</v>
      </c>
    </row>
    <row r="6652" customFormat="false" ht="15" hidden="false" customHeight="false" outlineLevel="0" collapsed="false">
      <c r="A6652" s="76" t="n">
        <v>1670069</v>
      </c>
      <c r="B6652" s="76" t="s">
        <v>26627</v>
      </c>
      <c r="C6652" s="76" t="s">
        <v>3302</v>
      </c>
      <c r="D6652" s="76" t="n">
        <v>3738228</v>
      </c>
      <c r="E6652" s="76" t="s">
        <v>109</v>
      </c>
      <c r="H6652" s="78" t="n">
        <v>42083</v>
      </c>
      <c r="I6652" s="76" t="s">
        <v>231</v>
      </c>
      <c r="J6652" s="76" t="n">
        <v>-10</v>
      </c>
      <c r="K6652" s="76" t="s">
        <v>41</v>
      </c>
      <c r="M6652" s="76" t="s">
        <v>124</v>
      </c>
      <c r="N6652" s="79" t="s">
        <v>125</v>
      </c>
      <c r="O6652" s="76" t="s">
        <v>126</v>
      </c>
      <c r="P6652" s="78" t="n">
        <v>45639</v>
      </c>
      <c r="Q6652" s="76" t="s">
        <v>114</v>
      </c>
      <c r="R6652" s="78" t="n">
        <v>45639</v>
      </c>
      <c r="T6652" s="76" t="s">
        <v>115</v>
      </c>
      <c r="U6652" s="76" t="n">
        <v>500</v>
      </c>
      <c r="X6652" s="76" t="n">
        <v>5</v>
      </c>
      <c r="Y6652" s="76" t="s">
        <v>116</v>
      </c>
      <c r="AC6652" s="76" t="s">
        <v>117</v>
      </c>
      <c r="AD6652" s="76" t="s">
        <v>127</v>
      </c>
      <c r="AE6652" s="76" t="n">
        <v>37000</v>
      </c>
      <c r="AF6652" s="76" t="s">
        <v>26628</v>
      </c>
      <c r="AJ6652" s="79" t="s">
        <v>26629</v>
      </c>
      <c r="AK6652" s="76" t="s">
        <v>26630</v>
      </c>
      <c r="AL6652" s="76" t="n">
        <v>0</v>
      </c>
      <c r="AM6652" s="76" t="n">
        <v>0</v>
      </c>
    </row>
    <row r="6653" customFormat="false" ht="15" hidden="false" customHeight="false" outlineLevel="0" collapsed="false">
      <c r="A6653" s="76" t="n">
        <v>491363</v>
      </c>
      <c r="B6653" s="76" t="s">
        <v>26631</v>
      </c>
      <c r="C6653" s="76" t="s">
        <v>6655</v>
      </c>
      <c r="D6653" s="76" t="n">
        <v>418912</v>
      </c>
      <c r="E6653" s="76" t="s">
        <v>109</v>
      </c>
      <c r="F6653" s="76" t="s">
        <v>109</v>
      </c>
      <c r="H6653" s="78" t="n">
        <v>16938</v>
      </c>
      <c r="I6653" s="76" t="s">
        <v>686</v>
      </c>
      <c r="J6653" s="76" t="s">
        <v>687</v>
      </c>
      <c r="K6653" s="76" t="s">
        <v>41</v>
      </c>
      <c r="M6653" s="76" t="s">
        <v>286</v>
      </c>
      <c r="N6653" s="79" t="s">
        <v>557</v>
      </c>
      <c r="O6653" s="76" t="s">
        <v>558</v>
      </c>
      <c r="P6653" s="78" t="n">
        <v>45532</v>
      </c>
      <c r="Q6653" s="76" t="s">
        <v>114</v>
      </c>
      <c r="R6653" s="78" t="n">
        <v>38630</v>
      </c>
      <c r="S6653" s="78" t="n">
        <v>44852</v>
      </c>
      <c r="T6653" s="76" t="s">
        <v>183</v>
      </c>
      <c r="U6653" s="76" t="n">
        <v>500</v>
      </c>
      <c r="X6653" s="76" t="n">
        <v>5</v>
      </c>
      <c r="Y6653" s="76" t="s">
        <v>116</v>
      </c>
      <c r="AC6653" s="76" t="s">
        <v>117</v>
      </c>
      <c r="AD6653" s="76" t="s">
        <v>1655</v>
      </c>
      <c r="AE6653" s="76" t="n">
        <v>41400</v>
      </c>
      <c r="AF6653" s="76" t="s">
        <v>26632</v>
      </c>
      <c r="AI6653" s="79" t="s">
        <v>26633</v>
      </c>
      <c r="AK6653" s="76" t="s">
        <v>26634</v>
      </c>
      <c r="AL6653" s="76" t="n">
        <v>0</v>
      </c>
      <c r="AM6653" s="76" t="n">
        <v>0</v>
      </c>
    </row>
    <row r="6654" customFormat="false" ht="15" hidden="false" customHeight="false" outlineLevel="0" collapsed="false">
      <c r="A6654" s="76" t="n">
        <v>1663382</v>
      </c>
      <c r="B6654" s="76" t="s">
        <v>26635</v>
      </c>
      <c r="C6654" s="76" t="s">
        <v>3596</v>
      </c>
      <c r="D6654" s="76" t="n">
        <v>4116818</v>
      </c>
      <c r="E6654" s="76" t="s">
        <v>109</v>
      </c>
      <c r="H6654" s="78" t="n">
        <v>42608</v>
      </c>
      <c r="I6654" s="76" t="s">
        <v>109</v>
      </c>
      <c r="J6654" s="76" t="n">
        <v>-9</v>
      </c>
      <c r="K6654" s="76" t="s">
        <v>2</v>
      </c>
      <c r="M6654" s="76" t="s">
        <v>286</v>
      </c>
      <c r="N6654" s="79" t="s">
        <v>385</v>
      </c>
      <c r="O6654" s="76" t="s">
        <v>386</v>
      </c>
      <c r="P6654" s="78" t="n">
        <v>45625</v>
      </c>
      <c r="Q6654" s="76" t="s">
        <v>114</v>
      </c>
      <c r="R6654" s="78" t="n">
        <v>45625</v>
      </c>
      <c r="T6654" s="76" t="s">
        <v>115</v>
      </c>
      <c r="U6654" s="76" t="n">
        <v>500</v>
      </c>
      <c r="X6654" s="76" t="n">
        <v>5</v>
      </c>
      <c r="Y6654" s="76" t="s">
        <v>116</v>
      </c>
      <c r="AC6654" s="76" t="s">
        <v>117</v>
      </c>
      <c r="AD6654" s="76" t="s">
        <v>11929</v>
      </c>
      <c r="AE6654" s="76" t="n">
        <v>41350</v>
      </c>
      <c r="AF6654" s="76" t="s">
        <v>26636</v>
      </c>
      <c r="AJ6654" s="79" t="s">
        <v>26637</v>
      </c>
      <c r="AK6654" s="76" t="s">
        <v>26638</v>
      </c>
      <c r="AL6654" s="76" t="n">
        <v>0</v>
      </c>
      <c r="AM6654" s="76" t="n">
        <v>0</v>
      </c>
    </row>
    <row r="6655" customFormat="false" ht="15" hidden="false" customHeight="false" outlineLevel="0" collapsed="false">
      <c r="A6655" s="76" t="n">
        <v>1435843</v>
      </c>
      <c r="B6655" s="76" t="s">
        <v>26639</v>
      </c>
      <c r="C6655" s="76" t="s">
        <v>1019</v>
      </c>
      <c r="D6655" s="76" t="n">
        <v>1810882</v>
      </c>
      <c r="E6655" s="76" t="s">
        <v>132</v>
      </c>
      <c r="F6655" s="76" t="s">
        <v>132</v>
      </c>
      <c r="H6655" s="78" t="n">
        <v>40194</v>
      </c>
      <c r="I6655" s="76" t="s">
        <v>256</v>
      </c>
      <c r="J6655" s="76" t="n">
        <v>-15</v>
      </c>
      <c r="K6655" s="76" t="s">
        <v>41</v>
      </c>
      <c r="M6655" s="76" t="s">
        <v>111</v>
      </c>
      <c r="N6655" s="79" t="s">
        <v>112</v>
      </c>
      <c r="O6655" s="76" t="s">
        <v>113</v>
      </c>
      <c r="P6655" s="78" t="n">
        <v>45554</v>
      </c>
      <c r="Q6655" s="76" t="s">
        <v>114</v>
      </c>
      <c r="R6655" s="78" t="n">
        <v>44831</v>
      </c>
      <c r="T6655" s="76" t="s">
        <v>115</v>
      </c>
      <c r="U6655" s="76" t="n">
        <v>500</v>
      </c>
      <c r="X6655" s="76" t="n">
        <v>5</v>
      </c>
      <c r="Y6655" s="76" t="s">
        <v>116</v>
      </c>
      <c r="AC6655" s="76" t="s">
        <v>117</v>
      </c>
      <c r="AD6655" s="76" t="s">
        <v>1987</v>
      </c>
      <c r="AE6655" s="76" t="n">
        <v>18100</v>
      </c>
      <c r="AF6655" s="76" t="s">
        <v>26640</v>
      </c>
      <c r="AJ6655" s="79" t="s">
        <v>26641</v>
      </c>
      <c r="AK6655" s="76" t="s">
        <v>26642</v>
      </c>
      <c r="AL6655" s="76" t="n">
        <v>1</v>
      </c>
      <c r="AM6655" s="76" t="n">
        <v>1</v>
      </c>
    </row>
    <row r="6656" customFormat="false" ht="15" hidden="false" customHeight="false" outlineLevel="0" collapsed="false">
      <c r="A6656" s="76" t="n">
        <v>1614941</v>
      </c>
      <c r="B6656" s="76" t="s">
        <v>26643</v>
      </c>
      <c r="C6656" s="76" t="s">
        <v>3075</v>
      </c>
      <c r="D6656" s="76" t="n">
        <v>2817349</v>
      </c>
      <c r="E6656" s="76" t="s">
        <v>109</v>
      </c>
      <c r="H6656" s="78" t="n">
        <v>36906</v>
      </c>
      <c r="I6656" s="76" t="s">
        <v>23</v>
      </c>
      <c r="J6656" s="76" t="n">
        <v>-40</v>
      </c>
      <c r="K6656" s="76" t="s">
        <v>2</v>
      </c>
      <c r="M6656" s="76" t="s">
        <v>155</v>
      </c>
      <c r="N6656" s="79" t="s">
        <v>564</v>
      </c>
      <c r="O6656" s="76" t="s">
        <v>565</v>
      </c>
      <c r="P6656" s="78" t="n">
        <v>45552</v>
      </c>
      <c r="Q6656" s="76" t="s">
        <v>114</v>
      </c>
      <c r="R6656" s="78" t="n">
        <v>45552</v>
      </c>
      <c r="S6656" s="78" t="n">
        <v>45628</v>
      </c>
      <c r="T6656" s="76" t="s">
        <v>201</v>
      </c>
      <c r="U6656" s="76" t="n">
        <v>500</v>
      </c>
      <c r="X6656" s="76" t="n">
        <v>5</v>
      </c>
      <c r="Y6656" s="76" t="s">
        <v>116</v>
      </c>
      <c r="AC6656" s="76" t="s">
        <v>117</v>
      </c>
      <c r="AD6656" s="76" t="s">
        <v>1288</v>
      </c>
      <c r="AE6656" s="76" t="n">
        <v>28000</v>
      </c>
      <c r="AF6656" s="76" t="s">
        <v>26644</v>
      </c>
      <c r="AJ6656" s="79" t="s">
        <v>26645</v>
      </c>
      <c r="AK6656" s="76" t="s">
        <v>26646</v>
      </c>
      <c r="AL6656" s="76" t="n">
        <v>0</v>
      </c>
      <c r="AM6656" s="76" t="n">
        <v>0</v>
      </c>
    </row>
    <row r="6657" customFormat="false" ht="15" hidden="false" customHeight="false" outlineLevel="0" collapsed="false">
      <c r="A6657" s="76" t="n">
        <v>1652535</v>
      </c>
      <c r="B6657" s="76" t="s">
        <v>26647</v>
      </c>
      <c r="C6657" s="76" t="s">
        <v>230</v>
      </c>
      <c r="D6657" s="76" t="n">
        <v>4541039</v>
      </c>
      <c r="E6657" s="76" t="s">
        <v>109</v>
      </c>
      <c r="H6657" s="78" t="n">
        <v>35961</v>
      </c>
      <c r="I6657" s="76" t="s">
        <v>23</v>
      </c>
      <c r="J6657" s="76" t="n">
        <v>-40</v>
      </c>
      <c r="K6657" s="76" t="s">
        <v>41</v>
      </c>
      <c r="M6657" s="76" t="s">
        <v>134</v>
      </c>
      <c r="N6657" s="79" t="s">
        <v>145</v>
      </c>
      <c r="O6657" s="76" t="s">
        <v>146</v>
      </c>
      <c r="P6657" s="78" t="n">
        <v>45667</v>
      </c>
      <c r="Q6657" s="76" t="s">
        <v>114</v>
      </c>
      <c r="R6657" s="78" t="n">
        <v>45589</v>
      </c>
      <c r="S6657" s="78" t="n">
        <v>45614</v>
      </c>
      <c r="T6657" s="76" t="s">
        <v>201</v>
      </c>
      <c r="U6657" s="76" t="n">
        <v>500</v>
      </c>
      <c r="X6657" s="76" t="n">
        <v>5</v>
      </c>
      <c r="Y6657" s="76" t="s">
        <v>116</v>
      </c>
      <c r="AC6657" s="76" t="s">
        <v>117</v>
      </c>
      <c r="AD6657" s="76" t="s">
        <v>2202</v>
      </c>
      <c r="AE6657" s="76" t="n">
        <v>28140</v>
      </c>
      <c r="AF6657" s="76" t="s">
        <v>26648</v>
      </c>
      <c r="AJ6657" s="79" t="s">
        <v>26649</v>
      </c>
      <c r="AK6657" s="76" t="s">
        <v>26650</v>
      </c>
      <c r="AL6657" s="76" t="n">
        <v>0</v>
      </c>
      <c r="AM6657" s="76" t="n">
        <v>0</v>
      </c>
    </row>
    <row r="6658" customFormat="false" ht="15" hidden="false" customHeight="false" outlineLevel="0" collapsed="false">
      <c r="A6658" s="76" t="n">
        <v>1655248</v>
      </c>
      <c r="B6658" s="76" t="s">
        <v>26651</v>
      </c>
      <c r="C6658" s="76" t="s">
        <v>15484</v>
      </c>
      <c r="D6658" s="76" t="n">
        <v>3612820</v>
      </c>
      <c r="E6658" s="76" t="s">
        <v>132</v>
      </c>
      <c r="H6658" s="78" t="n">
        <v>41489</v>
      </c>
      <c r="I6658" s="76" t="s">
        <v>110</v>
      </c>
      <c r="J6658" s="76" t="n">
        <v>-12</v>
      </c>
      <c r="K6658" s="76" t="s">
        <v>41</v>
      </c>
      <c r="M6658" s="76" t="s">
        <v>269</v>
      </c>
      <c r="N6658" s="79" t="s">
        <v>4200</v>
      </c>
      <c r="O6658" s="76" t="s">
        <v>4201</v>
      </c>
      <c r="P6658" s="78" t="n">
        <v>45623</v>
      </c>
      <c r="Q6658" s="76" t="s">
        <v>114</v>
      </c>
      <c r="R6658" s="78" t="n">
        <v>45600</v>
      </c>
      <c r="T6658" s="76" t="s">
        <v>115</v>
      </c>
      <c r="U6658" s="76" t="n">
        <v>500</v>
      </c>
      <c r="X6658" s="76" t="n">
        <v>5</v>
      </c>
      <c r="Y6658" s="76" t="s">
        <v>116</v>
      </c>
      <c r="AC6658" s="76" t="s">
        <v>117</v>
      </c>
      <c r="AD6658" s="76" t="s">
        <v>26652</v>
      </c>
      <c r="AE6658" s="76" t="n">
        <v>36240</v>
      </c>
      <c r="AF6658" s="76" t="s">
        <v>26653</v>
      </c>
      <c r="AJ6658" s="79" t="s">
        <v>26654</v>
      </c>
      <c r="AK6658" s="76" t="s">
        <v>26655</v>
      </c>
      <c r="AL6658" s="76" t="n">
        <v>1</v>
      </c>
      <c r="AM6658" s="76" t="n">
        <v>1</v>
      </c>
    </row>
    <row r="6659" customFormat="false" ht="15" hidden="false" customHeight="false" outlineLevel="0" collapsed="false">
      <c r="A6659" s="76" t="n">
        <v>1535026</v>
      </c>
      <c r="B6659" s="76" t="s">
        <v>26651</v>
      </c>
      <c r="C6659" s="76" t="s">
        <v>16510</v>
      </c>
      <c r="D6659" s="76" t="n">
        <v>1811340</v>
      </c>
      <c r="E6659" s="76" t="s">
        <v>132</v>
      </c>
      <c r="H6659" s="78" t="n">
        <v>41184</v>
      </c>
      <c r="I6659" s="76" t="s">
        <v>370</v>
      </c>
      <c r="J6659" s="76" t="n">
        <v>-13</v>
      </c>
      <c r="K6659" s="76" t="s">
        <v>41</v>
      </c>
      <c r="M6659" s="76" t="s">
        <v>111</v>
      </c>
      <c r="N6659" s="79" t="s">
        <v>4125</v>
      </c>
      <c r="O6659" s="76" t="s">
        <v>4126</v>
      </c>
      <c r="P6659" s="78" t="n">
        <v>45646</v>
      </c>
      <c r="Q6659" s="76" t="s">
        <v>114</v>
      </c>
      <c r="R6659" s="78" t="n">
        <v>45210</v>
      </c>
      <c r="T6659" s="76" t="s">
        <v>115</v>
      </c>
      <c r="U6659" s="76" t="n">
        <v>500</v>
      </c>
      <c r="X6659" s="76" t="n">
        <v>5</v>
      </c>
      <c r="Y6659" s="76" t="s">
        <v>116</v>
      </c>
      <c r="AC6659" s="76" t="s">
        <v>117</v>
      </c>
      <c r="AD6659" s="76" t="s">
        <v>26656</v>
      </c>
      <c r="AE6659" s="76" t="n">
        <v>18310</v>
      </c>
      <c r="AF6659" s="76" t="s">
        <v>26657</v>
      </c>
      <c r="AJ6659" s="79" t="s">
        <v>26658</v>
      </c>
      <c r="AK6659" s="76" t="s">
        <v>26659</v>
      </c>
      <c r="AL6659" s="76" t="n">
        <v>0</v>
      </c>
      <c r="AM6659" s="76" t="n">
        <v>0</v>
      </c>
    </row>
    <row r="6660" customFormat="false" ht="15" hidden="false" customHeight="false" outlineLevel="0" collapsed="false">
      <c r="A6660" s="76" t="n">
        <v>1622821</v>
      </c>
      <c r="B6660" s="76" t="s">
        <v>26660</v>
      </c>
      <c r="C6660" s="76" t="s">
        <v>921</v>
      </c>
      <c r="D6660" s="76" t="n">
        <v>2817441</v>
      </c>
      <c r="E6660" s="76" t="s">
        <v>109</v>
      </c>
      <c r="H6660" s="78" t="n">
        <v>40274</v>
      </c>
      <c r="I6660" s="76" t="s">
        <v>256</v>
      </c>
      <c r="J6660" s="76" t="n">
        <v>-15</v>
      </c>
      <c r="K6660" s="76" t="s">
        <v>41</v>
      </c>
      <c r="M6660" s="76" t="s">
        <v>155</v>
      </c>
      <c r="N6660" s="79" t="s">
        <v>440</v>
      </c>
      <c r="O6660" s="76" t="s">
        <v>441</v>
      </c>
      <c r="P6660" s="78" t="n">
        <v>45557</v>
      </c>
      <c r="Q6660" s="76" t="s">
        <v>114</v>
      </c>
      <c r="R6660" s="78" t="n">
        <v>45557</v>
      </c>
      <c r="T6660" s="76" t="s">
        <v>115</v>
      </c>
      <c r="U6660" s="76" t="n">
        <v>500</v>
      </c>
      <c r="X6660" s="76" t="n">
        <v>5</v>
      </c>
      <c r="Y6660" s="76" t="s">
        <v>116</v>
      </c>
      <c r="AC6660" s="76" t="s">
        <v>117</v>
      </c>
      <c r="AD6660" s="76" t="s">
        <v>26661</v>
      </c>
      <c r="AE6660" s="76" t="n">
        <v>28120</v>
      </c>
      <c r="AF6660" s="76" t="s">
        <v>26662</v>
      </c>
      <c r="AJ6660" s="79" t="s">
        <v>26663</v>
      </c>
      <c r="AK6660" s="76" t="s">
        <v>26664</v>
      </c>
      <c r="AL6660" s="76" t="n">
        <v>0</v>
      </c>
      <c r="AM6660" s="76" t="n">
        <v>0</v>
      </c>
    </row>
    <row r="6661" customFormat="false" ht="15" hidden="false" customHeight="false" outlineLevel="0" collapsed="false">
      <c r="A6661" s="76" t="n">
        <v>135455</v>
      </c>
      <c r="B6661" s="76" t="s">
        <v>26665</v>
      </c>
      <c r="C6661" s="76" t="s">
        <v>762</v>
      </c>
      <c r="D6661" s="76" t="n">
        <v>457686</v>
      </c>
      <c r="E6661" s="76" t="s">
        <v>132</v>
      </c>
      <c r="F6661" s="76" t="s">
        <v>132</v>
      </c>
      <c r="H6661" s="78" t="n">
        <v>29969</v>
      </c>
      <c r="I6661" s="76" t="s">
        <v>179</v>
      </c>
      <c r="J6661" s="76" t="s">
        <v>180</v>
      </c>
      <c r="K6661" s="76" t="s">
        <v>41</v>
      </c>
      <c r="M6661" s="76" t="s">
        <v>134</v>
      </c>
      <c r="N6661" s="79" t="s">
        <v>356</v>
      </c>
      <c r="O6661" s="76" t="s">
        <v>357</v>
      </c>
      <c r="P6661" s="78" t="n">
        <v>45546</v>
      </c>
      <c r="Q6661" s="76" t="s">
        <v>114</v>
      </c>
      <c r="R6661" s="78" t="n">
        <v>37432</v>
      </c>
      <c r="S6661" s="78" t="n">
        <v>44785</v>
      </c>
      <c r="T6661" s="76" t="s">
        <v>183</v>
      </c>
      <c r="U6661" s="76" t="n">
        <v>1316</v>
      </c>
      <c r="X6661" s="76" t="n">
        <v>13</v>
      </c>
      <c r="Y6661" s="76" t="s">
        <v>116</v>
      </c>
      <c r="AB6661" s="78" t="n">
        <v>44743</v>
      </c>
      <c r="AC6661" s="76" t="s">
        <v>117</v>
      </c>
      <c r="AD6661" s="76" t="s">
        <v>5589</v>
      </c>
      <c r="AE6661" s="76" t="n">
        <v>45110</v>
      </c>
      <c r="AF6661" s="76" t="s">
        <v>26666</v>
      </c>
      <c r="AI6661" s="79" t="s">
        <v>26667</v>
      </c>
      <c r="AJ6661" s="79" t="s">
        <v>26667</v>
      </c>
      <c r="AK6661" s="76" t="s">
        <v>26668</v>
      </c>
      <c r="AL6661" s="76" t="n">
        <v>0</v>
      </c>
      <c r="AM6661" s="76" t="n">
        <v>0</v>
      </c>
    </row>
    <row r="6662" customFormat="false" ht="15" hidden="false" customHeight="false" outlineLevel="0" collapsed="false">
      <c r="A6662" s="76" t="n">
        <v>1322106</v>
      </c>
      <c r="B6662" s="76" t="s">
        <v>26665</v>
      </c>
      <c r="C6662" s="76" t="s">
        <v>23885</v>
      </c>
      <c r="D6662" s="76" t="n">
        <v>4532004</v>
      </c>
      <c r="E6662" s="76" t="s">
        <v>109</v>
      </c>
      <c r="H6662" s="78" t="n">
        <v>42742</v>
      </c>
      <c r="I6662" s="76" t="s">
        <v>109</v>
      </c>
      <c r="J6662" s="76" t="n">
        <v>-9</v>
      </c>
      <c r="K6662" s="76" t="s">
        <v>41</v>
      </c>
      <c r="M6662" s="76" t="s">
        <v>134</v>
      </c>
      <c r="N6662" s="79" t="s">
        <v>356</v>
      </c>
      <c r="O6662" s="76" t="s">
        <v>357</v>
      </c>
      <c r="P6662" s="78" t="n">
        <v>45546</v>
      </c>
      <c r="Q6662" s="76" t="s">
        <v>114</v>
      </c>
      <c r="R6662" s="78" t="n">
        <v>44101</v>
      </c>
      <c r="T6662" s="76" t="s">
        <v>115</v>
      </c>
      <c r="U6662" s="76" t="n">
        <v>500</v>
      </c>
      <c r="X6662" s="76" t="n">
        <v>5</v>
      </c>
      <c r="Y6662" s="76" t="s">
        <v>116</v>
      </c>
      <c r="AC6662" s="76" t="s">
        <v>117</v>
      </c>
      <c r="AD6662" s="76" t="s">
        <v>5589</v>
      </c>
      <c r="AE6662" s="76" t="n">
        <v>45110</v>
      </c>
      <c r="AF6662" s="76" t="s">
        <v>26669</v>
      </c>
      <c r="AJ6662" s="79" t="s">
        <v>26670</v>
      </c>
      <c r="AK6662" s="76" t="s">
        <v>26671</v>
      </c>
      <c r="AL6662" s="76" t="n">
        <v>0</v>
      </c>
      <c r="AM6662" s="76" t="n">
        <v>0</v>
      </c>
    </row>
    <row r="6663" customFormat="false" ht="15" hidden="false" customHeight="false" outlineLevel="0" collapsed="false">
      <c r="A6663" s="76" t="n">
        <v>1486675</v>
      </c>
      <c r="B6663" s="76" t="s">
        <v>26665</v>
      </c>
      <c r="C6663" s="76" t="s">
        <v>26312</v>
      </c>
      <c r="D6663" s="76" t="n">
        <v>4537353</v>
      </c>
      <c r="E6663" s="76" t="s">
        <v>109</v>
      </c>
      <c r="F6663" s="76" t="s">
        <v>109</v>
      </c>
      <c r="H6663" s="78" t="n">
        <v>43599</v>
      </c>
      <c r="I6663" s="76" t="s">
        <v>109</v>
      </c>
      <c r="J6663" s="76" t="n">
        <v>-9</v>
      </c>
      <c r="K6663" s="76" t="s">
        <v>2</v>
      </c>
      <c r="M6663" s="76" t="s">
        <v>134</v>
      </c>
      <c r="N6663" s="79" t="s">
        <v>356</v>
      </c>
      <c r="O6663" s="76" t="s">
        <v>357</v>
      </c>
      <c r="P6663" s="78" t="n">
        <v>45546</v>
      </c>
      <c r="Q6663" s="76" t="s">
        <v>114</v>
      </c>
      <c r="R6663" s="78" t="n">
        <v>45061</v>
      </c>
      <c r="T6663" s="76" t="s">
        <v>115</v>
      </c>
      <c r="U6663" s="76" t="n">
        <v>500</v>
      </c>
      <c r="X6663" s="76" t="n">
        <v>5</v>
      </c>
      <c r="Y6663" s="76" t="s">
        <v>116</v>
      </c>
      <c r="AC6663" s="76" t="s">
        <v>1331</v>
      </c>
      <c r="AD6663" s="76" t="s">
        <v>23242</v>
      </c>
      <c r="AE6663" s="76" t="n">
        <v>45110</v>
      </c>
      <c r="AF6663" s="76" t="s">
        <v>26672</v>
      </c>
      <c r="AJ6663" s="79" t="s">
        <v>26667</v>
      </c>
      <c r="AK6663" s="76" t="s">
        <v>26671</v>
      </c>
      <c r="AL6663" s="76" t="n">
        <v>0</v>
      </c>
      <c r="AM6663" s="76" t="n">
        <v>0</v>
      </c>
    </row>
    <row r="6664" customFormat="false" ht="15" hidden="false" customHeight="false" outlineLevel="0" collapsed="false">
      <c r="A6664" s="76" t="n">
        <v>773249</v>
      </c>
      <c r="B6664" s="76" t="s">
        <v>26673</v>
      </c>
      <c r="C6664" s="76" t="s">
        <v>26674</v>
      </c>
      <c r="D6664" s="76" t="n">
        <v>4521397</v>
      </c>
      <c r="E6664" s="76" t="s">
        <v>132</v>
      </c>
      <c r="F6664" s="76" t="s">
        <v>132</v>
      </c>
      <c r="H6664" s="78" t="n">
        <v>24946</v>
      </c>
      <c r="I6664" s="76" t="s">
        <v>321</v>
      </c>
      <c r="J6664" s="76" t="s">
        <v>322</v>
      </c>
      <c r="K6664" s="76" t="s">
        <v>2</v>
      </c>
      <c r="M6664" s="76" t="s">
        <v>134</v>
      </c>
      <c r="N6664" s="79" t="s">
        <v>586</v>
      </c>
      <c r="O6664" s="76" t="s">
        <v>587</v>
      </c>
      <c r="P6664" s="78" t="n">
        <v>45502</v>
      </c>
      <c r="Q6664" s="76" t="s">
        <v>114</v>
      </c>
      <c r="R6664" s="78" t="n">
        <v>40442</v>
      </c>
      <c r="T6664" s="76" t="s">
        <v>325</v>
      </c>
      <c r="U6664" s="76" t="n">
        <v>500</v>
      </c>
      <c r="X6664" s="76" t="n">
        <v>5</v>
      </c>
      <c r="Y6664" s="76" t="s">
        <v>116</v>
      </c>
      <c r="AC6664" s="76" t="s">
        <v>117</v>
      </c>
      <c r="AD6664" s="76" t="s">
        <v>414</v>
      </c>
      <c r="AE6664" s="76" t="n">
        <v>45770</v>
      </c>
      <c r="AF6664" s="76" t="s">
        <v>26675</v>
      </c>
      <c r="AJ6664" s="79" t="s">
        <v>26676</v>
      </c>
      <c r="AK6664" s="76" t="s">
        <v>26677</v>
      </c>
      <c r="AL6664" s="76" t="n">
        <v>0</v>
      </c>
      <c r="AM6664" s="76" t="n">
        <v>0</v>
      </c>
    </row>
    <row r="6665" customFormat="false" ht="15" hidden="false" customHeight="false" outlineLevel="0" collapsed="false">
      <c r="A6665" s="76" t="n">
        <v>427963</v>
      </c>
      <c r="B6665" s="76" t="s">
        <v>26678</v>
      </c>
      <c r="C6665" s="76" t="s">
        <v>2029</v>
      </c>
      <c r="D6665" s="76" t="n">
        <v>289414</v>
      </c>
      <c r="E6665" s="76" t="s">
        <v>132</v>
      </c>
      <c r="F6665" s="76" t="s">
        <v>132</v>
      </c>
      <c r="H6665" s="78" t="n">
        <v>33782</v>
      </c>
      <c r="I6665" s="76" t="s">
        <v>23</v>
      </c>
      <c r="J6665" s="76" t="n">
        <v>-40</v>
      </c>
      <c r="K6665" s="76" t="s">
        <v>41</v>
      </c>
      <c r="M6665" s="76" t="s">
        <v>155</v>
      </c>
      <c r="N6665" s="79" t="s">
        <v>3651</v>
      </c>
      <c r="O6665" s="76" t="s">
        <v>3652</v>
      </c>
      <c r="P6665" s="78" t="n">
        <v>45541</v>
      </c>
      <c r="Q6665" s="76" t="s">
        <v>114</v>
      </c>
      <c r="R6665" s="78" t="n">
        <v>38251</v>
      </c>
      <c r="S6665" s="78" t="n">
        <v>44803</v>
      </c>
      <c r="T6665" s="76" t="s">
        <v>183</v>
      </c>
      <c r="U6665" s="76" t="n">
        <v>1272</v>
      </c>
      <c r="X6665" s="76" t="n">
        <v>12</v>
      </c>
      <c r="Y6665" s="76" t="s">
        <v>116</v>
      </c>
      <c r="AC6665" s="76" t="s">
        <v>117</v>
      </c>
      <c r="AD6665" s="76" t="s">
        <v>8870</v>
      </c>
      <c r="AE6665" s="76" t="n">
        <v>28130</v>
      </c>
      <c r="AF6665" s="76" t="s">
        <v>26679</v>
      </c>
      <c r="AI6665" s="79" t="s">
        <v>26680</v>
      </c>
      <c r="AJ6665" s="79" t="s">
        <v>26681</v>
      </c>
      <c r="AK6665" s="76" t="s">
        <v>26682</v>
      </c>
      <c r="AL6665" s="76" t="n">
        <v>0</v>
      </c>
      <c r="AM6665" s="76" t="n">
        <v>0</v>
      </c>
    </row>
    <row r="6666" customFormat="false" ht="15" hidden="false" customHeight="false" outlineLevel="0" collapsed="false">
      <c r="A6666" s="76" t="n">
        <v>1658568</v>
      </c>
      <c r="B6666" s="76" t="s">
        <v>26683</v>
      </c>
      <c r="C6666" s="76" t="s">
        <v>14247</v>
      </c>
      <c r="D6666" s="76" t="n">
        <v>3612837</v>
      </c>
      <c r="E6666" s="76" t="s">
        <v>109</v>
      </c>
      <c r="H6666" s="78" t="n">
        <v>29939</v>
      </c>
      <c r="I6666" s="76" t="s">
        <v>179</v>
      </c>
      <c r="J6666" s="76" t="s">
        <v>180</v>
      </c>
      <c r="K6666" s="76" t="s">
        <v>41</v>
      </c>
      <c r="M6666" s="76" t="s">
        <v>269</v>
      </c>
      <c r="N6666" s="79" t="s">
        <v>1909</v>
      </c>
      <c r="O6666" s="76" t="s">
        <v>1910</v>
      </c>
      <c r="P6666" s="78" t="n">
        <v>45609</v>
      </c>
      <c r="Q6666" s="76" t="s">
        <v>114</v>
      </c>
      <c r="R6666" s="78" t="n">
        <v>45609</v>
      </c>
      <c r="S6666" s="78" t="n">
        <v>45608</v>
      </c>
      <c r="T6666" s="76" t="s">
        <v>201</v>
      </c>
      <c r="U6666" s="76" t="n">
        <v>500</v>
      </c>
      <c r="X6666" s="76" t="n">
        <v>5</v>
      </c>
      <c r="Y6666" s="76" t="s">
        <v>116</v>
      </c>
      <c r="AC6666" s="76" t="s">
        <v>117</v>
      </c>
      <c r="AD6666" s="76" t="s">
        <v>26684</v>
      </c>
      <c r="AE6666" s="76" t="n">
        <v>36400</v>
      </c>
      <c r="AF6666" s="76" t="s">
        <v>26685</v>
      </c>
      <c r="AJ6666" s="79" t="s">
        <v>26686</v>
      </c>
      <c r="AK6666" s="76" t="s">
        <v>26687</v>
      </c>
      <c r="AL6666" s="76" t="n">
        <v>1</v>
      </c>
      <c r="AM6666" s="76" t="n">
        <v>1</v>
      </c>
    </row>
    <row r="6667" customFormat="false" ht="15" hidden="false" customHeight="false" outlineLevel="0" collapsed="false">
      <c r="A6667" s="76" t="n">
        <v>135617</v>
      </c>
      <c r="B6667" s="76" t="s">
        <v>26688</v>
      </c>
      <c r="C6667" s="76" t="s">
        <v>4573</v>
      </c>
      <c r="D6667" s="76" t="n">
        <v>459319</v>
      </c>
      <c r="E6667" s="76" t="s">
        <v>132</v>
      </c>
      <c r="F6667" s="76" t="s">
        <v>132</v>
      </c>
      <c r="H6667" s="78" t="n">
        <v>26695</v>
      </c>
      <c r="I6667" s="76" t="s">
        <v>208</v>
      </c>
      <c r="J6667" s="76" t="s">
        <v>209</v>
      </c>
      <c r="K6667" s="76" t="s">
        <v>41</v>
      </c>
      <c r="M6667" s="76" t="s">
        <v>155</v>
      </c>
      <c r="N6667" s="79" t="s">
        <v>2413</v>
      </c>
      <c r="O6667" s="76" t="s">
        <v>2414</v>
      </c>
      <c r="P6667" s="78" t="n">
        <v>45546</v>
      </c>
      <c r="Q6667" s="76" t="s">
        <v>114</v>
      </c>
      <c r="R6667" s="78" t="n">
        <v>37432</v>
      </c>
      <c r="S6667" s="78" t="n">
        <v>44979</v>
      </c>
      <c r="T6667" s="76" t="s">
        <v>183</v>
      </c>
      <c r="U6667" s="76" t="n">
        <v>1254</v>
      </c>
      <c r="X6667" s="76" t="n">
        <v>12</v>
      </c>
      <c r="Y6667" s="76" t="s">
        <v>116</v>
      </c>
      <c r="AC6667" s="76" t="s">
        <v>117</v>
      </c>
      <c r="AD6667" s="76" t="s">
        <v>158</v>
      </c>
      <c r="AE6667" s="76" t="n">
        <v>28100</v>
      </c>
      <c r="AF6667" s="76" t="s">
        <v>26689</v>
      </c>
      <c r="AJ6667" s="79" t="s">
        <v>26690</v>
      </c>
      <c r="AK6667" s="76" t="s">
        <v>26691</v>
      </c>
      <c r="AL6667" s="76" t="n">
        <v>0</v>
      </c>
      <c r="AM6667" s="76" t="n">
        <v>0</v>
      </c>
    </row>
    <row r="6668" customFormat="false" ht="15" hidden="false" customHeight="false" outlineLevel="0" collapsed="false">
      <c r="A6668" s="76" t="n">
        <v>1604255</v>
      </c>
      <c r="B6668" s="76" t="s">
        <v>26692</v>
      </c>
      <c r="C6668" s="76" t="s">
        <v>363</v>
      </c>
      <c r="D6668" s="76" t="n">
        <v>1811953</v>
      </c>
      <c r="E6668" s="76" t="s">
        <v>109</v>
      </c>
      <c r="H6668" s="78" t="n">
        <v>40365</v>
      </c>
      <c r="I6668" s="76" t="s">
        <v>256</v>
      </c>
      <c r="J6668" s="76" t="n">
        <v>-15</v>
      </c>
      <c r="K6668" s="76" t="s">
        <v>41</v>
      </c>
      <c r="M6668" s="76" t="s">
        <v>111</v>
      </c>
      <c r="N6668" s="79" t="s">
        <v>112</v>
      </c>
      <c r="O6668" s="76" t="s">
        <v>113</v>
      </c>
      <c r="P6668" s="78" t="n">
        <v>45543</v>
      </c>
      <c r="Q6668" s="76" t="s">
        <v>114</v>
      </c>
      <c r="R6668" s="78" t="n">
        <v>45543</v>
      </c>
      <c r="T6668" s="76" t="s">
        <v>325</v>
      </c>
      <c r="U6668" s="76" t="n">
        <v>500</v>
      </c>
      <c r="X6668" s="76" t="n">
        <v>5</v>
      </c>
      <c r="Y6668" s="76" t="s">
        <v>116</v>
      </c>
      <c r="AC6668" s="76" t="s">
        <v>117</v>
      </c>
      <c r="AD6668" s="76" t="s">
        <v>118</v>
      </c>
      <c r="AE6668" s="76" t="n">
        <v>18100</v>
      </c>
      <c r="AF6668" s="76" t="s">
        <v>26693</v>
      </c>
      <c r="AK6668" s="76" t="s">
        <v>26694</v>
      </c>
      <c r="AL6668" s="76" t="n">
        <v>0</v>
      </c>
      <c r="AM6668" s="76" t="n">
        <v>0</v>
      </c>
    </row>
    <row r="6669" customFormat="false" ht="15" hidden="false" customHeight="false" outlineLevel="0" collapsed="false">
      <c r="A6669" s="76" t="n">
        <v>1424546</v>
      </c>
      <c r="B6669" s="76" t="s">
        <v>26695</v>
      </c>
      <c r="C6669" s="76" t="s">
        <v>12395</v>
      </c>
      <c r="D6669" s="76" t="n">
        <v>4535265</v>
      </c>
      <c r="E6669" s="76" t="s">
        <v>132</v>
      </c>
      <c r="F6669" s="76" t="s">
        <v>132</v>
      </c>
      <c r="H6669" s="78" t="n">
        <v>41663</v>
      </c>
      <c r="I6669" s="76" t="s">
        <v>190</v>
      </c>
      <c r="J6669" s="76" t="n">
        <v>-11</v>
      </c>
      <c r="K6669" s="76" t="s">
        <v>41</v>
      </c>
      <c r="M6669" s="76" t="s">
        <v>134</v>
      </c>
      <c r="N6669" s="79" t="s">
        <v>449</v>
      </c>
      <c r="O6669" s="76" t="s">
        <v>450</v>
      </c>
      <c r="P6669" s="78" t="n">
        <v>45544</v>
      </c>
      <c r="Q6669" s="76" t="s">
        <v>114</v>
      </c>
      <c r="R6669" s="78" t="n">
        <v>44819</v>
      </c>
      <c r="T6669" s="76" t="s">
        <v>115</v>
      </c>
      <c r="U6669" s="76" t="n">
        <v>558</v>
      </c>
      <c r="X6669" s="76" t="n">
        <v>5</v>
      </c>
      <c r="Y6669" s="76" t="s">
        <v>116</v>
      </c>
      <c r="AC6669" s="76" t="s">
        <v>117</v>
      </c>
      <c r="AD6669" s="76" t="s">
        <v>974</v>
      </c>
      <c r="AE6669" s="76" t="n">
        <v>45100</v>
      </c>
      <c r="AF6669" s="76" t="s">
        <v>1573</v>
      </c>
      <c r="AK6669" s="76" t="s">
        <v>1574</v>
      </c>
      <c r="AL6669" s="76" t="n">
        <v>0</v>
      </c>
      <c r="AM6669" s="76" t="n">
        <v>0</v>
      </c>
    </row>
    <row r="6670" customFormat="false" ht="15" hidden="false" customHeight="false" outlineLevel="0" collapsed="false">
      <c r="A6670" s="76" t="n">
        <v>1613852</v>
      </c>
      <c r="B6670" s="76" t="s">
        <v>26696</v>
      </c>
      <c r="C6670" s="76" t="s">
        <v>26697</v>
      </c>
      <c r="D6670" s="76" t="n">
        <v>3737334</v>
      </c>
      <c r="E6670" s="76" t="s">
        <v>109</v>
      </c>
      <c r="H6670" s="78" t="n">
        <v>43375</v>
      </c>
      <c r="I6670" s="76" t="s">
        <v>109</v>
      </c>
      <c r="J6670" s="76" t="n">
        <v>-9</v>
      </c>
      <c r="K6670" s="76" t="s">
        <v>41</v>
      </c>
      <c r="M6670" s="76" t="s">
        <v>124</v>
      </c>
      <c r="N6670" s="79" t="s">
        <v>991</v>
      </c>
      <c r="O6670" s="76" t="s">
        <v>992</v>
      </c>
      <c r="P6670" s="78" t="n">
        <v>45551</v>
      </c>
      <c r="Q6670" s="76" t="s">
        <v>114</v>
      </c>
      <c r="R6670" s="78" t="n">
        <v>45551</v>
      </c>
      <c r="T6670" s="76" t="s">
        <v>115</v>
      </c>
      <c r="U6670" s="76" t="n">
        <v>500</v>
      </c>
      <c r="X6670" s="76" t="n">
        <v>5</v>
      </c>
      <c r="Y6670" s="76" t="s">
        <v>116</v>
      </c>
      <c r="AC6670" s="76" t="s">
        <v>117</v>
      </c>
      <c r="AD6670" s="76" t="s">
        <v>394</v>
      </c>
      <c r="AE6670" s="76" t="n">
        <v>37170</v>
      </c>
      <c r="AF6670" s="76" t="s">
        <v>26698</v>
      </c>
      <c r="AK6670" s="76" t="s">
        <v>26699</v>
      </c>
      <c r="AL6670" s="76" t="n">
        <v>0</v>
      </c>
      <c r="AM6670" s="76" t="n">
        <v>0</v>
      </c>
    </row>
    <row r="6671" customFormat="false" ht="15" hidden="false" customHeight="false" outlineLevel="0" collapsed="false">
      <c r="A6671" s="76" t="n">
        <v>540401</v>
      </c>
      <c r="B6671" s="76" t="s">
        <v>26700</v>
      </c>
      <c r="C6671" s="76" t="s">
        <v>2143</v>
      </c>
      <c r="D6671" s="76" t="n">
        <v>3718383</v>
      </c>
      <c r="E6671" s="76" t="s">
        <v>109</v>
      </c>
      <c r="F6671" s="76" t="s">
        <v>109</v>
      </c>
      <c r="H6671" s="78" t="n">
        <v>28570</v>
      </c>
      <c r="I6671" s="76" t="s">
        <v>197</v>
      </c>
      <c r="J6671" s="76" t="s">
        <v>198</v>
      </c>
      <c r="K6671" s="76" t="s">
        <v>41</v>
      </c>
      <c r="M6671" s="76" t="s">
        <v>124</v>
      </c>
      <c r="N6671" s="79" t="s">
        <v>1777</v>
      </c>
      <c r="O6671" s="76" t="s">
        <v>1778</v>
      </c>
      <c r="P6671" s="78" t="n">
        <v>45562</v>
      </c>
      <c r="Q6671" s="76" t="s">
        <v>114</v>
      </c>
      <c r="R6671" s="78" t="n">
        <v>38982</v>
      </c>
      <c r="S6671" s="78" t="n">
        <v>45296</v>
      </c>
      <c r="T6671" s="76" t="s">
        <v>183</v>
      </c>
      <c r="U6671" s="76" t="n">
        <v>639</v>
      </c>
      <c r="X6671" s="76" t="n">
        <v>6</v>
      </c>
      <c r="Y6671" s="76" t="s">
        <v>116</v>
      </c>
      <c r="AC6671" s="76" t="s">
        <v>117</v>
      </c>
      <c r="AD6671" s="76" t="s">
        <v>2350</v>
      </c>
      <c r="AE6671" s="76" t="n">
        <v>37530</v>
      </c>
      <c r="AF6671" s="76" t="s">
        <v>26701</v>
      </c>
      <c r="AJ6671" s="79" t="s">
        <v>26702</v>
      </c>
      <c r="AK6671" s="76" t="s">
        <v>26703</v>
      </c>
      <c r="AL6671" s="76" t="n">
        <v>0</v>
      </c>
      <c r="AM6671" s="76" t="n">
        <v>0</v>
      </c>
    </row>
    <row r="6672" customFormat="false" ht="15" hidden="false" customHeight="false" outlineLevel="0" collapsed="false">
      <c r="A6672" s="76" t="n">
        <v>959634</v>
      </c>
      <c r="B6672" s="76" t="s">
        <v>26700</v>
      </c>
      <c r="C6672" s="76" t="s">
        <v>207</v>
      </c>
      <c r="D6672" s="76" t="n">
        <v>3725195</v>
      </c>
      <c r="E6672" s="76" t="s">
        <v>132</v>
      </c>
      <c r="H6672" s="78" t="n">
        <v>21394</v>
      </c>
      <c r="I6672" s="76" t="s">
        <v>305</v>
      </c>
      <c r="J6672" s="76" t="s">
        <v>306</v>
      </c>
      <c r="K6672" s="76" t="s">
        <v>41</v>
      </c>
      <c r="M6672" s="76" t="s">
        <v>286</v>
      </c>
      <c r="N6672" s="79" t="s">
        <v>2615</v>
      </c>
      <c r="O6672" s="76" t="s">
        <v>2616</v>
      </c>
      <c r="P6672" s="78" t="n">
        <v>45682</v>
      </c>
      <c r="Q6672" s="76" t="s">
        <v>114</v>
      </c>
      <c r="R6672" s="78" t="n">
        <v>41541</v>
      </c>
      <c r="S6672" s="78" t="n">
        <v>44872</v>
      </c>
      <c r="T6672" s="76" t="s">
        <v>183</v>
      </c>
      <c r="U6672" s="76" t="n">
        <v>694</v>
      </c>
      <c r="X6672" s="76" t="n">
        <v>6</v>
      </c>
      <c r="Y6672" s="76" t="s">
        <v>116</v>
      </c>
      <c r="AC6672" s="76" t="s">
        <v>117</v>
      </c>
      <c r="AD6672" s="76" t="s">
        <v>20310</v>
      </c>
      <c r="AE6672" s="76" t="n">
        <v>41100</v>
      </c>
      <c r="AF6672" s="76" t="s">
        <v>26704</v>
      </c>
      <c r="AJ6672" s="79" t="s">
        <v>26705</v>
      </c>
      <c r="AK6672" s="76" t="s">
        <v>26706</v>
      </c>
      <c r="AL6672" s="76" t="n">
        <v>0</v>
      </c>
      <c r="AM6672" s="76" t="n">
        <v>0</v>
      </c>
    </row>
    <row r="6673" customFormat="false" ht="15" hidden="false" customHeight="false" outlineLevel="0" collapsed="false">
      <c r="A6673" s="76" t="n">
        <v>854144</v>
      </c>
      <c r="B6673" s="76" t="s">
        <v>26707</v>
      </c>
      <c r="C6673" s="76" t="s">
        <v>1637</v>
      </c>
      <c r="D6673" s="76" t="n">
        <v>6020174</v>
      </c>
      <c r="E6673" s="76" t="s">
        <v>132</v>
      </c>
      <c r="F6673" s="76" t="s">
        <v>132</v>
      </c>
      <c r="H6673" s="78" t="n">
        <v>38783</v>
      </c>
      <c r="I6673" s="76" t="s">
        <v>301</v>
      </c>
      <c r="J6673" s="76" t="n">
        <v>-19</v>
      </c>
      <c r="K6673" s="76" t="s">
        <v>41</v>
      </c>
      <c r="M6673" s="76" t="s">
        <v>124</v>
      </c>
      <c r="N6673" s="79" t="s">
        <v>125</v>
      </c>
      <c r="O6673" s="76" t="s">
        <v>126</v>
      </c>
      <c r="P6673" s="78" t="n">
        <v>45531</v>
      </c>
      <c r="Q6673" s="76" t="s">
        <v>114</v>
      </c>
      <c r="R6673" s="78" t="n">
        <v>40840</v>
      </c>
      <c r="S6673" s="78" t="n">
        <v>45530</v>
      </c>
      <c r="T6673" s="76" t="s">
        <v>201</v>
      </c>
      <c r="U6673" s="76" t="n">
        <v>2651</v>
      </c>
      <c r="V6673" s="76" t="s">
        <v>302</v>
      </c>
      <c r="W6673" s="76" t="n">
        <v>142</v>
      </c>
      <c r="X6673" s="76" t="s">
        <v>303</v>
      </c>
      <c r="Y6673" s="76" t="s">
        <v>116</v>
      </c>
      <c r="AB6673" s="78" t="n">
        <v>45474</v>
      </c>
      <c r="AC6673" s="76" t="s">
        <v>117</v>
      </c>
      <c r="AD6673" s="76" t="s">
        <v>3675</v>
      </c>
      <c r="AE6673" s="76" t="n">
        <v>45380</v>
      </c>
      <c r="AF6673" s="76" t="s">
        <v>26708</v>
      </c>
      <c r="AI6673" s="79" t="s">
        <v>26709</v>
      </c>
      <c r="AJ6673" s="79" t="s">
        <v>26710</v>
      </c>
      <c r="AK6673" s="76" t="s">
        <v>26711</v>
      </c>
      <c r="AL6673" s="76" t="n">
        <v>0</v>
      </c>
      <c r="AM6673" s="76" t="n">
        <v>0</v>
      </c>
    </row>
    <row r="6674" customFormat="false" ht="15" hidden="false" customHeight="false" outlineLevel="0" collapsed="false">
      <c r="A6674" s="76" t="n">
        <v>1607630</v>
      </c>
      <c r="B6674" s="76" t="s">
        <v>26712</v>
      </c>
      <c r="C6674" s="76" t="s">
        <v>1477</v>
      </c>
      <c r="D6674" s="76" t="n">
        <v>3737230</v>
      </c>
      <c r="E6674" s="76" t="s">
        <v>109</v>
      </c>
      <c r="H6674" s="78" t="n">
        <v>42940</v>
      </c>
      <c r="I6674" s="76" t="s">
        <v>109</v>
      </c>
      <c r="J6674" s="76" t="n">
        <v>-9</v>
      </c>
      <c r="K6674" s="76" t="s">
        <v>2</v>
      </c>
      <c r="M6674" s="76" t="s">
        <v>124</v>
      </c>
      <c r="N6674" s="79" t="s">
        <v>841</v>
      </c>
      <c r="O6674" s="76" t="s">
        <v>842</v>
      </c>
      <c r="P6674" s="78" t="n">
        <v>45546</v>
      </c>
      <c r="Q6674" s="76" t="s">
        <v>114</v>
      </c>
      <c r="R6674" s="78" t="n">
        <v>45546</v>
      </c>
      <c r="T6674" s="76" t="s">
        <v>115</v>
      </c>
      <c r="U6674" s="76" t="n">
        <v>500</v>
      </c>
      <c r="X6674" s="76" t="n">
        <v>5</v>
      </c>
      <c r="Y6674" s="76" t="s">
        <v>116</v>
      </c>
      <c r="AC6674" s="76" t="s">
        <v>117</v>
      </c>
      <c r="AD6674" s="76" t="s">
        <v>843</v>
      </c>
      <c r="AE6674" s="76" t="n">
        <v>37320</v>
      </c>
      <c r="AF6674" s="76" t="s">
        <v>26713</v>
      </c>
      <c r="AK6674" s="76" t="s">
        <v>26714</v>
      </c>
      <c r="AL6674" s="76" t="n">
        <v>0</v>
      </c>
      <c r="AM6674" s="76" t="n">
        <v>0</v>
      </c>
    </row>
    <row r="6675" customFormat="false" ht="15" hidden="false" customHeight="false" outlineLevel="0" collapsed="false">
      <c r="A6675" s="76" t="n">
        <v>1607628</v>
      </c>
      <c r="B6675" s="76" t="s">
        <v>26712</v>
      </c>
      <c r="C6675" s="76" t="s">
        <v>1637</v>
      </c>
      <c r="D6675" s="76" t="n">
        <v>3737229</v>
      </c>
      <c r="E6675" s="76" t="s">
        <v>109</v>
      </c>
      <c r="H6675" s="78" t="n">
        <v>41965</v>
      </c>
      <c r="I6675" s="76" t="s">
        <v>190</v>
      </c>
      <c r="J6675" s="76" t="n">
        <v>-11</v>
      </c>
      <c r="K6675" s="76" t="s">
        <v>41</v>
      </c>
      <c r="M6675" s="76" t="s">
        <v>124</v>
      </c>
      <c r="N6675" s="79" t="s">
        <v>841</v>
      </c>
      <c r="O6675" s="76" t="s">
        <v>842</v>
      </c>
      <c r="P6675" s="78" t="n">
        <v>45546</v>
      </c>
      <c r="Q6675" s="76" t="s">
        <v>114</v>
      </c>
      <c r="R6675" s="78" t="n">
        <v>45546</v>
      </c>
      <c r="T6675" s="76" t="s">
        <v>115</v>
      </c>
      <c r="U6675" s="76" t="n">
        <v>500</v>
      </c>
      <c r="X6675" s="76" t="n">
        <v>5</v>
      </c>
      <c r="Y6675" s="76" t="s">
        <v>116</v>
      </c>
      <c r="AC6675" s="76" t="s">
        <v>117</v>
      </c>
      <c r="AD6675" s="76" t="s">
        <v>843</v>
      </c>
      <c r="AE6675" s="76" t="n">
        <v>37320</v>
      </c>
      <c r="AF6675" s="76" t="s">
        <v>26713</v>
      </c>
      <c r="AK6675" s="76" t="s">
        <v>26714</v>
      </c>
      <c r="AL6675" s="76" t="n">
        <v>0</v>
      </c>
      <c r="AM6675" s="76" t="n">
        <v>0</v>
      </c>
    </row>
    <row r="6676" customFormat="false" ht="15" hidden="false" customHeight="false" outlineLevel="0" collapsed="false">
      <c r="A6676" s="76" t="n">
        <v>858771</v>
      </c>
      <c r="B6676" s="76" t="s">
        <v>26715</v>
      </c>
      <c r="C6676" s="76" t="s">
        <v>1248</v>
      </c>
      <c r="D6676" s="76" t="n">
        <v>367020</v>
      </c>
      <c r="E6676" s="76" t="s">
        <v>132</v>
      </c>
      <c r="F6676" s="76" t="s">
        <v>132</v>
      </c>
      <c r="H6676" s="78" t="n">
        <v>28364</v>
      </c>
      <c r="I6676" s="76" t="s">
        <v>197</v>
      </c>
      <c r="J6676" s="76" t="s">
        <v>198</v>
      </c>
      <c r="K6676" s="76" t="s">
        <v>41</v>
      </c>
      <c r="M6676" s="76" t="s">
        <v>269</v>
      </c>
      <c r="N6676" s="79" t="s">
        <v>504</v>
      </c>
      <c r="O6676" s="76" t="s">
        <v>505</v>
      </c>
      <c r="P6676" s="78" t="n">
        <v>45515</v>
      </c>
      <c r="Q6676" s="76" t="s">
        <v>114</v>
      </c>
      <c r="R6676" s="78" t="n">
        <v>40860</v>
      </c>
      <c r="S6676" s="78" t="n">
        <v>45477</v>
      </c>
      <c r="T6676" s="76" t="s">
        <v>201</v>
      </c>
      <c r="U6676" s="76" t="n">
        <v>1025</v>
      </c>
      <c r="X6676" s="76" t="n">
        <v>10</v>
      </c>
      <c r="Y6676" s="76" t="s">
        <v>466</v>
      </c>
      <c r="Z6676" s="79" t="s">
        <v>2317</v>
      </c>
      <c r="AA6676" s="76" t="s">
        <v>2318</v>
      </c>
      <c r="AC6676" s="76" t="s">
        <v>117</v>
      </c>
      <c r="AD6676" s="76" t="s">
        <v>26716</v>
      </c>
      <c r="AE6676" s="76" t="n">
        <v>36100</v>
      </c>
      <c r="AF6676" s="76" t="s">
        <v>26717</v>
      </c>
      <c r="AH6676" s="76" t="s">
        <v>26718</v>
      </c>
      <c r="AI6676" s="79" t="s">
        <v>26719</v>
      </c>
      <c r="AJ6676" s="79" t="s">
        <v>26720</v>
      </c>
      <c r="AK6676" s="76" t="s">
        <v>26721</v>
      </c>
      <c r="AL6676" s="76" t="n">
        <v>0</v>
      </c>
      <c r="AM6676" s="76" t="n">
        <v>0</v>
      </c>
    </row>
    <row r="6677" customFormat="false" ht="15" hidden="false" customHeight="false" outlineLevel="0" collapsed="false">
      <c r="A6677" s="76" t="n">
        <v>848462</v>
      </c>
      <c r="B6677" s="76" t="s">
        <v>26722</v>
      </c>
      <c r="C6677" s="76" t="s">
        <v>1637</v>
      </c>
      <c r="D6677" s="76" t="n">
        <v>3723198</v>
      </c>
      <c r="E6677" s="76" t="s">
        <v>132</v>
      </c>
      <c r="F6677" s="76" t="s">
        <v>132</v>
      </c>
      <c r="H6677" s="78" t="n">
        <v>37094</v>
      </c>
      <c r="I6677" s="76" t="s">
        <v>23</v>
      </c>
      <c r="J6677" s="76" t="n">
        <v>-40</v>
      </c>
      <c r="K6677" s="76" t="s">
        <v>41</v>
      </c>
      <c r="M6677" s="76" t="s">
        <v>124</v>
      </c>
      <c r="N6677" s="79" t="s">
        <v>239</v>
      </c>
      <c r="O6677" s="76" t="s">
        <v>240</v>
      </c>
      <c r="P6677" s="78" t="n">
        <v>45568</v>
      </c>
      <c r="Q6677" s="76" t="s">
        <v>114</v>
      </c>
      <c r="R6677" s="78" t="n">
        <v>40828</v>
      </c>
      <c r="S6677" s="78" t="n">
        <v>45567</v>
      </c>
      <c r="T6677" s="76" t="s">
        <v>201</v>
      </c>
      <c r="U6677" s="76" t="n">
        <v>1266</v>
      </c>
      <c r="X6677" s="76" t="n">
        <v>12</v>
      </c>
      <c r="Y6677" s="76" t="s">
        <v>116</v>
      </c>
      <c r="AC6677" s="76" t="s">
        <v>117</v>
      </c>
      <c r="AD6677" s="76" t="s">
        <v>843</v>
      </c>
      <c r="AE6677" s="76" t="n">
        <v>37320</v>
      </c>
      <c r="AF6677" s="76" t="s">
        <v>26723</v>
      </c>
      <c r="AJ6677" s="79" t="s">
        <v>26724</v>
      </c>
      <c r="AK6677" s="76" t="s">
        <v>26725</v>
      </c>
      <c r="AL6677" s="76" t="n">
        <v>0</v>
      </c>
      <c r="AM6677" s="76" t="n">
        <v>0</v>
      </c>
    </row>
    <row r="6678" customFormat="false" ht="15" hidden="false" customHeight="false" outlineLevel="0" collapsed="false">
      <c r="A6678" s="76" t="n">
        <v>1074498</v>
      </c>
      <c r="B6678" s="76" t="s">
        <v>26722</v>
      </c>
      <c r="C6678" s="76" t="s">
        <v>207</v>
      </c>
      <c r="D6678" s="76" t="n">
        <v>3727329</v>
      </c>
      <c r="E6678" s="76" t="s">
        <v>109</v>
      </c>
      <c r="F6678" s="76" t="s">
        <v>109</v>
      </c>
      <c r="H6678" s="78" t="n">
        <v>25787</v>
      </c>
      <c r="I6678" s="76" t="s">
        <v>208</v>
      </c>
      <c r="J6678" s="76" t="s">
        <v>209</v>
      </c>
      <c r="K6678" s="76" t="s">
        <v>41</v>
      </c>
      <c r="M6678" s="76" t="s">
        <v>124</v>
      </c>
      <c r="N6678" s="79" t="s">
        <v>239</v>
      </c>
      <c r="O6678" s="76" t="s">
        <v>240</v>
      </c>
      <c r="P6678" s="78" t="n">
        <v>45610</v>
      </c>
      <c r="Q6678" s="76" t="s">
        <v>114</v>
      </c>
      <c r="R6678" s="78" t="n">
        <v>42277</v>
      </c>
      <c r="S6678" s="78" t="n">
        <v>45602</v>
      </c>
      <c r="T6678" s="76" t="s">
        <v>201</v>
      </c>
      <c r="U6678" s="76" t="n">
        <v>500</v>
      </c>
      <c r="X6678" s="76" t="n">
        <v>5</v>
      </c>
      <c r="Y6678" s="76" t="s">
        <v>116</v>
      </c>
      <c r="AC6678" s="76" t="s">
        <v>117</v>
      </c>
      <c r="AD6678" s="76" t="s">
        <v>843</v>
      </c>
      <c r="AE6678" s="76" t="n">
        <v>37320</v>
      </c>
      <c r="AF6678" s="76" t="s">
        <v>26723</v>
      </c>
      <c r="AJ6678" s="79" t="s">
        <v>26726</v>
      </c>
      <c r="AK6678" s="76" t="s">
        <v>26727</v>
      </c>
      <c r="AL6678" s="76" t="n">
        <v>0</v>
      </c>
      <c r="AM6678" s="76" t="n">
        <v>0</v>
      </c>
    </row>
    <row r="6679" customFormat="false" ht="15" hidden="false" customHeight="false" outlineLevel="0" collapsed="false">
      <c r="A6679" s="76" t="n">
        <v>1389709</v>
      </c>
      <c r="B6679" s="76" t="s">
        <v>26728</v>
      </c>
      <c r="C6679" s="76" t="s">
        <v>7806</v>
      </c>
      <c r="D6679" s="76" t="n">
        <v>2816273</v>
      </c>
      <c r="E6679" s="76" t="s">
        <v>132</v>
      </c>
      <c r="F6679" s="76" t="s">
        <v>132</v>
      </c>
      <c r="H6679" s="78" t="n">
        <v>34116</v>
      </c>
      <c r="I6679" s="76" t="s">
        <v>23</v>
      </c>
      <c r="J6679" s="76" t="n">
        <v>-40</v>
      </c>
      <c r="K6679" s="76" t="s">
        <v>41</v>
      </c>
      <c r="M6679" s="76" t="s">
        <v>155</v>
      </c>
      <c r="N6679" s="79" t="s">
        <v>1678</v>
      </c>
      <c r="O6679" s="76" t="s">
        <v>1679</v>
      </c>
      <c r="P6679" s="78" t="n">
        <v>45542</v>
      </c>
      <c r="Q6679" s="76" t="s">
        <v>114</v>
      </c>
      <c r="R6679" s="78" t="n">
        <v>44590</v>
      </c>
      <c r="S6679" s="78" t="n">
        <v>44575</v>
      </c>
      <c r="T6679" s="76" t="s">
        <v>183</v>
      </c>
      <c r="U6679" s="76" t="n">
        <v>821</v>
      </c>
      <c r="X6679" s="76" t="n">
        <v>8</v>
      </c>
      <c r="Y6679" s="76" t="s">
        <v>116</v>
      </c>
      <c r="AC6679" s="76" t="s">
        <v>117</v>
      </c>
      <c r="AD6679" s="76" t="s">
        <v>26729</v>
      </c>
      <c r="AE6679" s="76" t="n">
        <v>28200</v>
      </c>
      <c r="AF6679" s="76" t="s">
        <v>26730</v>
      </c>
      <c r="AJ6679" s="76" t="s">
        <v>26731</v>
      </c>
      <c r="AK6679" s="76" t="s">
        <v>26732</v>
      </c>
      <c r="AL6679" s="76" t="n">
        <v>0</v>
      </c>
      <c r="AM6679" s="76" t="n">
        <v>0</v>
      </c>
    </row>
    <row r="6680" customFormat="false" ht="15" hidden="false" customHeight="false" outlineLevel="0" collapsed="false">
      <c r="A6680" s="76" t="n">
        <v>135840</v>
      </c>
      <c r="B6680" s="76" t="s">
        <v>26733</v>
      </c>
      <c r="C6680" s="76" t="s">
        <v>2536</v>
      </c>
      <c r="D6680" s="79" t="s">
        <v>26734</v>
      </c>
      <c r="E6680" s="76" t="s">
        <v>132</v>
      </c>
      <c r="F6680" s="76" t="s">
        <v>132</v>
      </c>
      <c r="H6680" s="78" t="n">
        <v>28455</v>
      </c>
      <c r="I6680" s="76" t="s">
        <v>197</v>
      </c>
      <c r="J6680" s="76" t="s">
        <v>198</v>
      </c>
      <c r="K6680" s="76" t="s">
        <v>41</v>
      </c>
      <c r="M6680" s="76" t="s">
        <v>134</v>
      </c>
      <c r="N6680" s="79" t="s">
        <v>307</v>
      </c>
      <c r="O6680" s="76" t="s">
        <v>308</v>
      </c>
      <c r="P6680" s="78" t="n">
        <v>45499</v>
      </c>
      <c r="Q6680" s="76" t="s">
        <v>114</v>
      </c>
      <c r="R6680" s="78" t="n">
        <v>37432</v>
      </c>
      <c r="S6680" s="78" t="n">
        <v>44811</v>
      </c>
      <c r="T6680" s="76" t="s">
        <v>183</v>
      </c>
      <c r="U6680" s="76" t="n">
        <v>502</v>
      </c>
      <c r="X6680" s="76" t="n">
        <v>5</v>
      </c>
      <c r="Y6680" s="76" t="s">
        <v>116</v>
      </c>
      <c r="AC6680" s="76" t="s">
        <v>117</v>
      </c>
      <c r="AD6680" s="76" t="s">
        <v>326</v>
      </c>
      <c r="AE6680" s="76" t="n">
        <v>45380</v>
      </c>
      <c r="AF6680" s="76" t="s">
        <v>26735</v>
      </c>
      <c r="AJ6680" s="79" t="s">
        <v>26736</v>
      </c>
      <c r="AK6680" s="76" t="s">
        <v>26737</v>
      </c>
      <c r="AL6680" s="76" t="n">
        <v>0</v>
      </c>
      <c r="AM6680" s="76" t="n">
        <v>0</v>
      </c>
    </row>
    <row r="6681" customFormat="false" ht="15" hidden="false" customHeight="false" outlineLevel="0" collapsed="false">
      <c r="A6681" s="76" t="n">
        <v>1223138</v>
      </c>
      <c r="B6681" s="76" t="s">
        <v>26733</v>
      </c>
      <c r="C6681" s="76" t="s">
        <v>9019</v>
      </c>
      <c r="D6681" s="76" t="n">
        <v>4529918</v>
      </c>
      <c r="E6681" s="76" t="s">
        <v>132</v>
      </c>
      <c r="F6681" s="76" t="s">
        <v>132</v>
      </c>
      <c r="H6681" s="78" t="n">
        <v>39823</v>
      </c>
      <c r="I6681" s="76" t="s">
        <v>133</v>
      </c>
      <c r="J6681" s="76" t="n">
        <v>-16</v>
      </c>
      <c r="K6681" s="76" t="s">
        <v>41</v>
      </c>
      <c r="M6681" s="76" t="s">
        <v>134</v>
      </c>
      <c r="N6681" s="79" t="s">
        <v>307</v>
      </c>
      <c r="O6681" s="76" t="s">
        <v>308</v>
      </c>
      <c r="P6681" s="78" t="n">
        <v>45499</v>
      </c>
      <c r="Q6681" s="76" t="s">
        <v>114</v>
      </c>
      <c r="R6681" s="78" t="n">
        <v>43365</v>
      </c>
      <c r="T6681" s="76" t="s">
        <v>115</v>
      </c>
      <c r="U6681" s="76" t="n">
        <v>813</v>
      </c>
      <c r="X6681" s="76" t="n">
        <v>8</v>
      </c>
      <c r="Y6681" s="76" t="s">
        <v>116</v>
      </c>
      <c r="AB6681" s="78" t="n">
        <v>44809</v>
      </c>
      <c r="AC6681" s="76" t="s">
        <v>117</v>
      </c>
      <c r="AD6681" s="76" t="s">
        <v>326</v>
      </c>
      <c r="AE6681" s="76" t="n">
        <v>45380</v>
      </c>
      <c r="AF6681" s="76" t="s">
        <v>26738</v>
      </c>
      <c r="AJ6681" s="79" t="s">
        <v>26739</v>
      </c>
      <c r="AK6681" s="76" t="s">
        <v>26740</v>
      </c>
      <c r="AL6681" s="76" t="n">
        <v>0</v>
      </c>
      <c r="AM6681" s="76" t="n">
        <v>0</v>
      </c>
    </row>
    <row r="6682" customFormat="false" ht="15" hidden="false" customHeight="false" outlineLevel="0" collapsed="false">
      <c r="A6682" s="76" t="n">
        <v>135851</v>
      </c>
      <c r="B6682" s="76" t="s">
        <v>26741</v>
      </c>
      <c r="C6682" s="76" t="s">
        <v>910</v>
      </c>
      <c r="D6682" s="76" t="n">
        <v>361188</v>
      </c>
      <c r="E6682" s="76" t="s">
        <v>109</v>
      </c>
      <c r="F6682" s="76" t="s">
        <v>132</v>
      </c>
      <c r="H6682" s="78" t="n">
        <v>24646</v>
      </c>
      <c r="I6682" s="76" t="s">
        <v>321</v>
      </c>
      <c r="J6682" s="76" t="s">
        <v>322</v>
      </c>
      <c r="K6682" s="76" t="s">
        <v>41</v>
      </c>
      <c r="M6682" s="76" t="s">
        <v>269</v>
      </c>
      <c r="N6682" s="79" t="s">
        <v>828</v>
      </c>
      <c r="O6682" s="76" t="s">
        <v>829</v>
      </c>
      <c r="P6682" s="78" t="n">
        <v>45647</v>
      </c>
      <c r="Q6682" s="76" t="s">
        <v>114</v>
      </c>
      <c r="R6682" s="78" t="n">
        <v>37432</v>
      </c>
      <c r="T6682" s="76" t="s">
        <v>325</v>
      </c>
      <c r="U6682" s="76" t="n">
        <v>1925</v>
      </c>
      <c r="X6682" s="76" t="n">
        <v>19</v>
      </c>
      <c r="Y6682" s="76" t="s">
        <v>116</v>
      </c>
      <c r="AC6682" s="76" t="s">
        <v>117</v>
      </c>
      <c r="AD6682" s="76" t="s">
        <v>15990</v>
      </c>
      <c r="AE6682" s="76" t="n">
        <v>36120</v>
      </c>
      <c r="AF6682" s="76" t="s">
        <v>26742</v>
      </c>
      <c r="AI6682" s="79" t="s">
        <v>26743</v>
      </c>
      <c r="AJ6682" s="79" t="s">
        <v>26744</v>
      </c>
      <c r="AK6682" s="76" t="s">
        <v>26745</v>
      </c>
      <c r="AL6682" s="76" t="n">
        <v>1</v>
      </c>
      <c r="AM6682" s="76" t="n">
        <v>0</v>
      </c>
    </row>
    <row r="6683" customFormat="false" ht="15" hidden="false" customHeight="false" outlineLevel="0" collapsed="false">
      <c r="A6683" s="76" t="n">
        <v>1481644</v>
      </c>
      <c r="B6683" s="76" t="s">
        <v>26746</v>
      </c>
      <c r="C6683" s="76" t="s">
        <v>19970</v>
      </c>
      <c r="D6683" s="76" t="n">
        <v>1811116</v>
      </c>
      <c r="E6683" s="76" t="s">
        <v>132</v>
      </c>
      <c r="F6683" s="76" t="s">
        <v>132</v>
      </c>
      <c r="H6683" s="78" t="n">
        <v>41354</v>
      </c>
      <c r="I6683" s="76" t="s">
        <v>110</v>
      </c>
      <c r="J6683" s="76" t="n">
        <v>-12</v>
      </c>
      <c r="K6683" s="76" t="s">
        <v>41</v>
      </c>
      <c r="M6683" s="76" t="s">
        <v>111</v>
      </c>
      <c r="N6683" s="79" t="s">
        <v>945</v>
      </c>
      <c r="O6683" s="76" t="s">
        <v>946</v>
      </c>
      <c r="P6683" s="78" t="n">
        <v>45546</v>
      </c>
      <c r="Q6683" s="76" t="s">
        <v>114</v>
      </c>
      <c r="R6683" s="78" t="n">
        <v>45023</v>
      </c>
      <c r="T6683" s="76" t="s">
        <v>115</v>
      </c>
      <c r="U6683" s="76" t="n">
        <v>613</v>
      </c>
      <c r="X6683" s="76" t="n">
        <v>6</v>
      </c>
      <c r="Y6683" s="76" t="s">
        <v>116</v>
      </c>
      <c r="AC6683" s="76" t="s">
        <v>117</v>
      </c>
      <c r="AD6683" s="76" t="s">
        <v>4920</v>
      </c>
      <c r="AE6683" s="76" t="n">
        <v>18370</v>
      </c>
      <c r="AF6683" s="76" t="s">
        <v>26747</v>
      </c>
      <c r="AJ6683" s="79" t="s">
        <v>26748</v>
      </c>
      <c r="AK6683" s="76" t="s">
        <v>26749</v>
      </c>
      <c r="AL6683" s="76" t="n">
        <v>1</v>
      </c>
      <c r="AM6683" s="76" t="n">
        <v>1</v>
      </c>
    </row>
    <row r="6684" customFormat="false" ht="15" hidden="false" customHeight="false" outlineLevel="0" collapsed="false">
      <c r="A6684" s="76" t="n">
        <v>1580222</v>
      </c>
      <c r="B6684" s="76" t="s">
        <v>26750</v>
      </c>
      <c r="C6684" s="76" t="s">
        <v>910</v>
      </c>
      <c r="D6684" s="76" t="n">
        <v>1811719</v>
      </c>
      <c r="E6684" s="76" t="s">
        <v>109</v>
      </c>
      <c r="F6684" s="76" t="s">
        <v>109</v>
      </c>
      <c r="H6684" s="78" t="n">
        <v>30959</v>
      </c>
      <c r="I6684" s="76" t="s">
        <v>179</v>
      </c>
      <c r="J6684" s="76" t="s">
        <v>180</v>
      </c>
      <c r="K6684" s="76" t="s">
        <v>41</v>
      </c>
      <c r="M6684" s="76" t="s">
        <v>111</v>
      </c>
      <c r="N6684" s="79" t="s">
        <v>210</v>
      </c>
      <c r="O6684" s="76" t="s">
        <v>211</v>
      </c>
      <c r="P6684" s="78" t="n">
        <v>45643</v>
      </c>
      <c r="Q6684" s="76" t="s">
        <v>114</v>
      </c>
      <c r="R6684" s="78" t="n">
        <v>45432</v>
      </c>
      <c r="T6684" s="76" t="s">
        <v>325</v>
      </c>
      <c r="U6684" s="76" t="n">
        <v>500</v>
      </c>
      <c r="X6684" s="76" t="n">
        <v>5</v>
      </c>
      <c r="Y6684" s="76" t="s">
        <v>116</v>
      </c>
      <c r="AC6684" s="76" t="s">
        <v>117</v>
      </c>
      <c r="AD6684" s="76" t="s">
        <v>26751</v>
      </c>
      <c r="AE6684" s="76" t="n">
        <v>18230</v>
      </c>
      <c r="AF6684" s="76" t="s">
        <v>11920</v>
      </c>
      <c r="AK6684" s="76" t="s">
        <v>8926</v>
      </c>
      <c r="AL6684" s="76" t="n">
        <v>0</v>
      </c>
      <c r="AM6684" s="76" t="n">
        <v>0</v>
      </c>
    </row>
    <row r="6685" customFormat="false" ht="15" hidden="false" customHeight="false" outlineLevel="0" collapsed="false">
      <c r="A6685" s="76" t="n">
        <v>1478843</v>
      </c>
      <c r="B6685" s="76" t="s">
        <v>26750</v>
      </c>
      <c r="C6685" s="76" t="s">
        <v>425</v>
      </c>
      <c r="D6685" s="76" t="n">
        <v>1811097</v>
      </c>
      <c r="E6685" s="76" t="s">
        <v>109</v>
      </c>
      <c r="F6685" s="76" t="s">
        <v>109</v>
      </c>
      <c r="H6685" s="78" t="n">
        <v>29696</v>
      </c>
      <c r="I6685" s="76" t="s">
        <v>179</v>
      </c>
      <c r="J6685" s="76" t="s">
        <v>180</v>
      </c>
      <c r="K6685" s="76" t="s">
        <v>41</v>
      </c>
      <c r="M6685" s="76" t="s">
        <v>111</v>
      </c>
      <c r="N6685" s="79" t="s">
        <v>210</v>
      </c>
      <c r="O6685" s="76" t="s">
        <v>211</v>
      </c>
      <c r="P6685" s="78" t="n">
        <v>45643</v>
      </c>
      <c r="Q6685" s="76" t="s">
        <v>114</v>
      </c>
      <c r="R6685" s="78" t="n">
        <v>45005</v>
      </c>
      <c r="T6685" s="76" t="s">
        <v>325</v>
      </c>
      <c r="U6685" s="76" t="n">
        <v>500</v>
      </c>
      <c r="X6685" s="76" t="n">
        <v>5</v>
      </c>
      <c r="Y6685" s="76" t="s">
        <v>116</v>
      </c>
      <c r="AC6685" s="76" t="s">
        <v>117</v>
      </c>
      <c r="AD6685" s="76" t="s">
        <v>6790</v>
      </c>
      <c r="AE6685" s="76" t="n">
        <v>18230</v>
      </c>
      <c r="AF6685" s="76" t="s">
        <v>26752</v>
      </c>
      <c r="AK6685" s="76" t="s">
        <v>26753</v>
      </c>
      <c r="AL6685" s="76" t="n">
        <v>0</v>
      </c>
      <c r="AM6685" s="76" t="n">
        <v>0</v>
      </c>
    </row>
    <row r="6686" customFormat="false" ht="15" hidden="false" customHeight="false" outlineLevel="0" collapsed="false">
      <c r="A6686" s="76" t="n">
        <v>1521917</v>
      </c>
      <c r="B6686" s="76" t="s">
        <v>26754</v>
      </c>
      <c r="C6686" s="76" t="s">
        <v>17964</v>
      </c>
      <c r="D6686" s="76" t="n">
        <v>3611383</v>
      </c>
      <c r="E6686" s="76" t="s">
        <v>109</v>
      </c>
      <c r="F6686" s="76" t="s">
        <v>123</v>
      </c>
      <c r="H6686" s="78" t="n">
        <v>41941</v>
      </c>
      <c r="I6686" s="76" t="s">
        <v>190</v>
      </c>
      <c r="J6686" s="76" t="n">
        <v>-11</v>
      </c>
      <c r="K6686" s="76" t="s">
        <v>41</v>
      </c>
      <c r="M6686" s="76" t="s">
        <v>269</v>
      </c>
      <c r="N6686" s="79" t="s">
        <v>828</v>
      </c>
      <c r="O6686" s="76" t="s">
        <v>829</v>
      </c>
      <c r="P6686" s="78" t="n">
        <v>45574</v>
      </c>
      <c r="Q6686" s="76" t="s">
        <v>114</v>
      </c>
      <c r="R6686" s="78" t="n">
        <v>45195</v>
      </c>
      <c r="T6686" s="76" t="s">
        <v>115</v>
      </c>
      <c r="U6686" s="76" t="n">
        <v>500</v>
      </c>
      <c r="X6686" s="76" t="n">
        <v>5</v>
      </c>
      <c r="Y6686" s="76" t="s">
        <v>116</v>
      </c>
      <c r="AC6686" s="76" t="s">
        <v>117</v>
      </c>
      <c r="AD6686" s="76" t="s">
        <v>830</v>
      </c>
      <c r="AE6686" s="76" t="n">
        <v>36130</v>
      </c>
      <c r="AF6686" s="76" t="s">
        <v>26755</v>
      </c>
      <c r="AI6686" s="79" t="s">
        <v>26756</v>
      </c>
      <c r="AJ6686" s="79" t="s">
        <v>26757</v>
      </c>
      <c r="AK6686" s="76" t="s">
        <v>2209</v>
      </c>
      <c r="AL6686" s="76" t="n">
        <v>0</v>
      </c>
      <c r="AM6686" s="76" t="n">
        <v>0</v>
      </c>
    </row>
    <row r="6687" customFormat="false" ht="15" hidden="false" customHeight="false" outlineLevel="0" collapsed="false">
      <c r="A6687" s="76" t="n">
        <v>1376698</v>
      </c>
      <c r="B6687" s="76" t="s">
        <v>26758</v>
      </c>
      <c r="C6687" s="76" t="s">
        <v>2614</v>
      </c>
      <c r="D6687" s="76" t="n">
        <v>1810310</v>
      </c>
      <c r="E6687" s="76" t="s">
        <v>132</v>
      </c>
      <c r="H6687" s="78" t="n">
        <v>27743</v>
      </c>
      <c r="I6687" s="76" t="s">
        <v>197</v>
      </c>
      <c r="J6687" s="76" t="s">
        <v>198</v>
      </c>
      <c r="K6687" s="76" t="s">
        <v>41</v>
      </c>
      <c r="M6687" s="76" t="s">
        <v>111</v>
      </c>
      <c r="N6687" s="79" t="s">
        <v>199</v>
      </c>
      <c r="O6687" s="76" t="s">
        <v>200</v>
      </c>
      <c r="P6687" s="78" t="n">
        <v>45623</v>
      </c>
      <c r="Q6687" s="76" t="s">
        <v>114</v>
      </c>
      <c r="R6687" s="78" t="n">
        <v>44521</v>
      </c>
      <c r="S6687" s="78" t="n">
        <v>45615</v>
      </c>
      <c r="T6687" s="76" t="s">
        <v>201</v>
      </c>
      <c r="U6687" s="76" t="n">
        <v>500</v>
      </c>
      <c r="X6687" s="76" t="n">
        <v>5</v>
      </c>
      <c r="Y6687" s="76" t="s">
        <v>116</v>
      </c>
      <c r="AC6687" s="76" t="s">
        <v>117</v>
      </c>
      <c r="AD6687" s="76" t="s">
        <v>14171</v>
      </c>
      <c r="AE6687" s="76" t="n">
        <v>18190</v>
      </c>
      <c r="AF6687" s="76" t="s">
        <v>26759</v>
      </c>
      <c r="AJ6687" s="76" t="s">
        <v>26760</v>
      </c>
      <c r="AK6687" s="76" t="s">
        <v>26761</v>
      </c>
      <c r="AL6687" s="76" t="n">
        <v>0</v>
      </c>
      <c r="AM6687" s="76" t="n">
        <v>0</v>
      </c>
    </row>
    <row r="6688" customFormat="false" ht="15" hidden="false" customHeight="false" outlineLevel="0" collapsed="false">
      <c r="A6688" s="76" t="n">
        <v>1652317</v>
      </c>
      <c r="B6688" s="76" t="s">
        <v>26762</v>
      </c>
      <c r="C6688" s="76" t="s">
        <v>19961</v>
      </c>
      <c r="D6688" s="76" t="n">
        <v>3738050</v>
      </c>
      <c r="E6688" s="76" t="s">
        <v>109</v>
      </c>
      <c r="H6688" s="78" t="n">
        <v>41348</v>
      </c>
      <c r="I6688" s="76" t="s">
        <v>110</v>
      </c>
      <c r="J6688" s="76" t="n">
        <v>-12</v>
      </c>
      <c r="K6688" s="76" t="s">
        <v>2</v>
      </c>
      <c r="M6688" s="76" t="s">
        <v>124</v>
      </c>
      <c r="N6688" s="79" t="s">
        <v>1926</v>
      </c>
      <c r="O6688" s="76" t="s">
        <v>1927</v>
      </c>
      <c r="P6688" s="78" t="n">
        <v>45588</v>
      </c>
      <c r="Q6688" s="76" t="s">
        <v>114</v>
      </c>
      <c r="R6688" s="78" t="n">
        <v>45588</v>
      </c>
      <c r="T6688" s="76" t="s">
        <v>115</v>
      </c>
      <c r="U6688" s="76" t="n">
        <v>500</v>
      </c>
      <c r="X6688" s="76" t="n">
        <v>5</v>
      </c>
      <c r="Y6688" s="76" t="s">
        <v>116</v>
      </c>
      <c r="AC6688" s="76" t="s">
        <v>117</v>
      </c>
      <c r="AD6688" s="76" t="s">
        <v>127</v>
      </c>
      <c r="AE6688" s="76" t="n">
        <v>37100</v>
      </c>
      <c r="AF6688" s="76" t="s">
        <v>26763</v>
      </c>
      <c r="AK6688" s="76" t="s">
        <v>26764</v>
      </c>
      <c r="AL6688" s="76" t="n">
        <v>0</v>
      </c>
      <c r="AM6688" s="76" t="n">
        <v>0</v>
      </c>
    </row>
    <row r="6689" customFormat="false" ht="15" hidden="false" customHeight="false" outlineLevel="0" collapsed="false">
      <c r="A6689" s="76" t="n">
        <v>1652314</v>
      </c>
      <c r="B6689" s="76" t="s">
        <v>26762</v>
      </c>
      <c r="C6689" s="76" t="s">
        <v>26765</v>
      </c>
      <c r="D6689" s="76" t="n">
        <v>3738048</v>
      </c>
      <c r="E6689" s="76" t="s">
        <v>109</v>
      </c>
      <c r="H6689" s="78" t="n">
        <v>42000</v>
      </c>
      <c r="I6689" s="76" t="s">
        <v>190</v>
      </c>
      <c r="J6689" s="76" t="n">
        <v>-11</v>
      </c>
      <c r="K6689" s="76" t="s">
        <v>2</v>
      </c>
      <c r="M6689" s="76" t="s">
        <v>124</v>
      </c>
      <c r="N6689" s="79" t="s">
        <v>1926</v>
      </c>
      <c r="O6689" s="76" t="s">
        <v>1927</v>
      </c>
      <c r="P6689" s="78" t="n">
        <v>45588</v>
      </c>
      <c r="Q6689" s="76" t="s">
        <v>114</v>
      </c>
      <c r="R6689" s="78" t="n">
        <v>45588</v>
      </c>
      <c r="T6689" s="76" t="s">
        <v>115</v>
      </c>
      <c r="U6689" s="76" t="n">
        <v>500</v>
      </c>
      <c r="X6689" s="76" t="n">
        <v>5</v>
      </c>
      <c r="Y6689" s="76" t="s">
        <v>116</v>
      </c>
      <c r="AC6689" s="76" t="s">
        <v>117</v>
      </c>
      <c r="AD6689" s="76" t="s">
        <v>127</v>
      </c>
      <c r="AE6689" s="76" t="n">
        <v>37100</v>
      </c>
      <c r="AF6689" s="76" t="s">
        <v>26766</v>
      </c>
      <c r="AK6689" s="76" t="s">
        <v>26764</v>
      </c>
      <c r="AL6689" s="76" t="n">
        <v>0</v>
      </c>
      <c r="AM6689" s="76" t="n">
        <v>0</v>
      </c>
    </row>
    <row r="6690" customFormat="false" ht="15" hidden="false" customHeight="false" outlineLevel="0" collapsed="false">
      <c r="A6690" s="76" t="n">
        <v>1065794</v>
      </c>
      <c r="B6690" s="76" t="s">
        <v>26758</v>
      </c>
      <c r="C6690" s="76" t="s">
        <v>10585</v>
      </c>
      <c r="D6690" s="76" t="n">
        <v>188875</v>
      </c>
      <c r="E6690" s="76" t="s">
        <v>132</v>
      </c>
      <c r="F6690" s="76" t="s">
        <v>132</v>
      </c>
      <c r="H6690" s="78" t="n">
        <v>40057</v>
      </c>
      <c r="I6690" s="76" t="s">
        <v>133</v>
      </c>
      <c r="J6690" s="76" t="n">
        <v>-16</v>
      </c>
      <c r="K6690" s="76" t="s">
        <v>41</v>
      </c>
      <c r="M6690" s="76" t="s">
        <v>111</v>
      </c>
      <c r="N6690" s="79" t="s">
        <v>199</v>
      </c>
      <c r="O6690" s="76" t="s">
        <v>200</v>
      </c>
      <c r="P6690" s="78" t="n">
        <v>45547</v>
      </c>
      <c r="Q6690" s="76" t="s">
        <v>114</v>
      </c>
      <c r="R6690" s="78" t="n">
        <v>42264</v>
      </c>
      <c r="T6690" s="76" t="s">
        <v>115</v>
      </c>
      <c r="U6690" s="76" t="n">
        <v>1024</v>
      </c>
      <c r="X6690" s="76" t="n">
        <v>10</v>
      </c>
      <c r="Y6690" s="76" t="s">
        <v>116</v>
      </c>
      <c r="AC6690" s="76" t="s">
        <v>117</v>
      </c>
      <c r="AD6690" s="76" t="s">
        <v>14171</v>
      </c>
      <c r="AE6690" s="76" t="n">
        <v>18190</v>
      </c>
      <c r="AF6690" s="76" t="s">
        <v>26767</v>
      </c>
      <c r="AJ6690" s="79" t="s">
        <v>26768</v>
      </c>
      <c r="AK6690" s="76" t="s">
        <v>26769</v>
      </c>
      <c r="AL6690" s="76" t="n">
        <v>0</v>
      </c>
      <c r="AM6690" s="76" t="n">
        <v>0</v>
      </c>
    </row>
    <row r="6691" customFormat="false" ht="15" hidden="false" customHeight="false" outlineLevel="0" collapsed="false">
      <c r="A6691" s="76" t="n">
        <v>1615248</v>
      </c>
      <c r="B6691" s="76" t="s">
        <v>26770</v>
      </c>
      <c r="C6691" s="76" t="s">
        <v>13147</v>
      </c>
      <c r="D6691" s="76" t="n">
        <v>4540475</v>
      </c>
      <c r="E6691" s="76" t="s">
        <v>109</v>
      </c>
      <c r="H6691" s="78" t="n">
        <v>42012</v>
      </c>
      <c r="I6691" s="76" t="s">
        <v>231</v>
      </c>
      <c r="J6691" s="76" t="n">
        <v>-10</v>
      </c>
      <c r="K6691" s="76" t="s">
        <v>41</v>
      </c>
      <c r="M6691" s="76" t="s">
        <v>134</v>
      </c>
      <c r="N6691" s="79" t="s">
        <v>1444</v>
      </c>
      <c r="O6691" s="76" t="s">
        <v>1445</v>
      </c>
      <c r="P6691" s="78" t="n">
        <v>45552</v>
      </c>
      <c r="Q6691" s="76" t="s">
        <v>114</v>
      </c>
      <c r="R6691" s="78" t="n">
        <v>45552</v>
      </c>
      <c r="T6691" s="76" t="s">
        <v>115</v>
      </c>
      <c r="U6691" s="76" t="n">
        <v>500</v>
      </c>
      <c r="X6691" s="76" t="n">
        <v>5</v>
      </c>
      <c r="Y6691" s="76" t="s">
        <v>116</v>
      </c>
      <c r="AC6691" s="76" t="s">
        <v>117</v>
      </c>
      <c r="AD6691" s="76" t="s">
        <v>2448</v>
      </c>
      <c r="AE6691" s="76" t="n">
        <v>45800</v>
      </c>
      <c r="AF6691" s="76" t="s">
        <v>26771</v>
      </c>
      <c r="AJ6691" s="79" t="s">
        <v>26772</v>
      </c>
      <c r="AK6691" s="76" t="s">
        <v>26773</v>
      </c>
      <c r="AL6691" s="76" t="n">
        <v>1</v>
      </c>
      <c r="AM6691" s="76" t="n">
        <v>1</v>
      </c>
    </row>
    <row r="6692" customFormat="false" ht="15" hidden="false" customHeight="false" outlineLevel="0" collapsed="false">
      <c r="A6692" s="76" t="n">
        <v>1627707</v>
      </c>
      <c r="B6692" s="76" t="s">
        <v>26774</v>
      </c>
      <c r="C6692" s="76" t="s">
        <v>2198</v>
      </c>
      <c r="D6692" s="76" t="n">
        <v>4116490</v>
      </c>
      <c r="E6692" s="76" t="s">
        <v>109</v>
      </c>
      <c r="H6692" s="78" t="n">
        <v>39768</v>
      </c>
      <c r="I6692" s="76" t="s">
        <v>432</v>
      </c>
      <c r="J6692" s="76" t="n">
        <v>-17</v>
      </c>
      <c r="K6692" s="76" t="s">
        <v>41</v>
      </c>
      <c r="M6692" s="76" t="s">
        <v>286</v>
      </c>
      <c r="N6692" s="79" t="s">
        <v>4561</v>
      </c>
      <c r="O6692" s="76" t="s">
        <v>4562</v>
      </c>
      <c r="P6692" s="78" t="n">
        <v>45561</v>
      </c>
      <c r="Q6692" s="76" t="s">
        <v>114</v>
      </c>
      <c r="R6692" s="78" t="n">
        <v>45561</v>
      </c>
      <c r="T6692" s="76" t="s">
        <v>115</v>
      </c>
      <c r="U6692" s="76" t="n">
        <v>500</v>
      </c>
      <c r="X6692" s="76" t="n">
        <v>5</v>
      </c>
      <c r="Y6692" s="76" t="s">
        <v>116</v>
      </c>
      <c r="AC6692" s="76" t="s">
        <v>117</v>
      </c>
      <c r="AD6692" s="76" t="s">
        <v>13451</v>
      </c>
      <c r="AE6692" s="76" t="n">
        <v>41250</v>
      </c>
      <c r="AF6692" s="76" t="s">
        <v>26775</v>
      </c>
      <c r="AI6692" s="79" t="s">
        <v>26776</v>
      </c>
      <c r="AK6692" s="76" t="s">
        <v>26777</v>
      </c>
      <c r="AL6692" s="76" t="n">
        <v>1</v>
      </c>
      <c r="AM6692" s="76" t="n">
        <v>0</v>
      </c>
    </row>
    <row r="6693" customFormat="false" ht="15" hidden="false" customHeight="false" outlineLevel="0" collapsed="false">
      <c r="A6693" s="76" t="n">
        <v>1665850</v>
      </c>
      <c r="B6693" s="76" t="s">
        <v>26778</v>
      </c>
      <c r="C6693" s="76" t="s">
        <v>3705</v>
      </c>
      <c r="D6693" s="76" t="n">
        <v>2817764</v>
      </c>
      <c r="E6693" s="76" t="s">
        <v>109</v>
      </c>
      <c r="H6693" s="78" t="n">
        <v>22703</v>
      </c>
      <c r="I6693" s="76" t="s">
        <v>267</v>
      </c>
      <c r="J6693" s="76" t="s">
        <v>268</v>
      </c>
      <c r="K6693" s="76" t="s">
        <v>41</v>
      </c>
      <c r="M6693" s="76" t="s">
        <v>155</v>
      </c>
      <c r="N6693" s="79" t="s">
        <v>915</v>
      </c>
      <c r="O6693" s="76" t="s">
        <v>916</v>
      </c>
      <c r="P6693" s="78" t="n">
        <v>45631</v>
      </c>
      <c r="Q6693" s="76" t="s">
        <v>114</v>
      </c>
      <c r="R6693" s="78" t="n">
        <v>45631</v>
      </c>
      <c r="S6693" s="78" t="n">
        <v>45625</v>
      </c>
      <c r="T6693" s="76" t="s">
        <v>201</v>
      </c>
      <c r="U6693" s="76" t="n">
        <v>500</v>
      </c>
      <c r="X6693" s="76" t="n">
        <v>5</v>
      </c>
      <c r="Y6693" s="76" t="s">
        <v>116</v>
      </c>
      <c r="AC6693" s="76" t="s">
        <v>117</v>
      </c>
      <c r="AD6693" s="76" t="s">
        <v>26779</v>
      </c>
      <c r="AE6693" s="76" t="n">
        <v>28120</v>
      </c>
      <c r="AF6693" s="76" t="s">
        <v>26780</v>
      </c>
      <c r="AJ6693" s="79" t="s">
        <v>26781</v>
      </c>
      <c r="AK6693" s="76" t="s">
        <v>26782</v>
      </c>
      <c r="AL6693" s="76" t="n">
        <v>0</v>
      </c>
      <c r="AM6693" s="76" t="n">
        <v>0</v>
      </c>
    </row>
    <row r="6694" customFormat="false" ht="15" hidden="false" customHeight="false" outlineLevel="0" collapsed="false">
      <c r="A6694" s="76" t="n">
        <v>1537202</v>
      </c>
      <c r="B6694" s="76" t="s">
        <v>26783</v>
      </c>
      <c r="C6694" s="76" t="s">
        <v>1311</v>
      </c>
      <c r="D6694" s="76" t="n">
        <v>4538390</v>
      </c>
      <c r="E6694" s="76" t="s">
        <v>109</v>
      </c>
      <c r="F6694" s="76" t="s">
        <v>109</v>
      </c>
      <c r="H6694" s="78" t="n">
        <v>40861</v>
      </c>
      <c r="I6694" s="76" t="s">
        <v>144</v>
      </c>
      <c r="J6694" s="76" t="n">
        <v>-14</v>
      </c>
      <c r="K6694" s="76" t="s">
        <v>41</v>
      </c>
      <c r="M6694" s="76" t="s">
        <v>134</v>
      </c>
      <c r="N6694" s="79" t="s">
        <v>1186</v>
      </c>
      <c r="O6694" s="76" t="s">
        <v>1187</v>
      </c>
      <c r="P6694" s="78" t="n">
        <v>45541</v>
      </c>
      <c r="Q6694" s="76" t="s">
        <v>114</v>
      </c>
      <c r="R6694" s="78" t="n">
        <v>45214</v>
      </c>
      <c r="T6694" s="76" t="s">
        <v>115</v>
      </c>
      <c r="U6694" s="76" t="n">
        <v>500</v>
      </c>
      <c r="X6694" s="76" t="n">
        <v>5</v>
      </c>
      <c r="Y6694" s="76" t="s">
        <v>116</v>
      </c>
      <c r="AC6694" s="76" t="s">
        <v>117</v>
      </c>
      <c r="AD6694" s="76" t="s">
        <v>451</v>
      </c>
      <c r="AE6694" s="76" t="n">
        <v>45000</v>
      </c>
      <c r="AF6694" s="76" t="s">
        <v>26784</v>
      </c>
      <c r="AK6694" s="76" t="s">
        <v>26785</v>
      </c>
      <c r="AL6694" s="76" t="n">
        <v>1</v>
      </c>
      <c r="AM6694" s="76" t="n">
        <v>1</v>
      </c>
    </row>
    <row r="6695" customFormat="false" ht="15" hidden="false" customHeight="false" outlineLevel="0" collapsed="false">
      <c r="A6695" s="76" t="n">
        <v>1561871</v>
      </c>
      <c r="B6695" s="76" t="s">
        <v>26786</v>
      </c>
      <c r="C6695" s="76" t="s">
        <v>3111</v>
      </c>
      <c r="D6695" s="76" t="n">
        <v>4116167</v>
      </c>
      <c r="E6695" s="76" t="s">
        <v>109</v>
      </c>
      <c r="F6695" s="76" t="s">
        <v>109</v>
      </c>
      <c r="H6695" s="78" t="n">
        <v>40154</v>
      </c>
      <c r="I6695" s="76" t="s">
        <v>133</v>
      </c>
      <c r="J6695" s="76" t="n">
        <v>-16</v>
      </c>
      <c r="K6695" s="76" t="s">
        <v>41</v>
      </c>
      <c r="M6695" s="76" t="s">
        <v>286</v>
      </c>
      <c r="N6695" s="79" t="s">
        <v>1093</v>
      </c>
      <c r="O6695" s="76" t="s">
        <v>1094</v>
      </c>
      <c r="P6695" s="78" t="n">
        <v>45641</v>
      </c>
      <c r="Q6695" s="76" t="s">
        <v>114</v>
      </c>
      <c r="R6695" s="78" t="n">
        <v>45326</v>
      </c>
      <c r="T6695" s="76" t="s">
        <v>115</v>
      </c>
      <c r="U6695" s="76" t="n">
        <v>500</v>
      </c>
      <c r="X6695" s="76" t="n">
        <v>5</v>
      </c>
      <c r="Y6695" s="76" t="s">
        <v>116</v>
      </c>
      <c r="AC6695" s="76" t="s">
        <v>117</v>
      </c>
      <c r="AD6695" s="76" t="s">
        <v>26787</v>
      </c>
      <c r="AE6695" s="76" t="n">
        <v>41500</v>
      </c>
      <c r="AF6695" s="76" t="s">
        <v>26788</v>
      </c>
      <c r="AK6695" s="76" t="s">
        <v>26789</v>
      </c>
      <c r="AL6695" s="76" t="n">
        <v>0</v>
      </c>
      <c r="AM6695" s="76" t="n">
        <v>0</v>
      </c>
    </row>
    <row r="6696" customFormat="false" ht="15" hidden="false" customHeight="false" outlineLevel="0" collapsed="false">
      <c r="A6696" s="76" t="n">
        <v>1533778</v>
      </c>
      <c r="B6696" s="76" t="s">
        <v>26790</v>
      </c>
      <c r="C6696" s="76" t="s">
        <v>4317</v>
      </c>
      <c r="D6696" s="76" t="n">
        <v>2816961</v>
      </c>
      <c r="E6696" s="76" t="s">
        <v>109</v>
      </c>
      <c r="F6696" s="76" t="s">
        <v>109</v>
      </c>
      <c r="H6696" s="78" t="n">
        <v>29875</v>
      </c>
      <c r="I6696" s="76" t="s">
        <v>179</v>
      </c>
      <c r="J6696" s="76" t="s">
        <v>180</v>
      </c>
      <c r="K6696" s="76" t="s">
        <v>41</v>
      </c>
      <c r="M6696" s="76" t="s">
        <v>155</v>
      </c>
      <c r="N6696" s="79" t="s">
        <v>156</v>
      </c>
      <c r="O6696" s="76" t="s">
        <v>157</v>
      </c>
      <c r="P6696" s="78" t="n">
        <v>45553</v>
      </c>
      <c r="Q6696" s="76" t="s">
        <v>114</v>
      </c>
      <c r="R6696" s="78" t="n">
        <v>45209</v>
      </c>
      <c r="S6696" s="78" t="n">
        <v>45182</v>
      </c>
      <c r="T6696" s="76" t="s">
        <v>183</v>
      </c>
      <c r="U6696" s="76" t="n">
        <v>500</v>
      </c>
      <c r="X6696" s="76" t="n">
        <v>5</v>
      </c>
      <c r="Y6696" s="76" t="s">
        <v>116</v>
      </c>
      <c r="AC6696" s="76" t="s">
        <v>117</v>
      </c>
      <c r="AD6696" s="76" t="s">
        <v>26791</v>
      </c>
      <c r="AE6696" s="76" t="n">
        <v>28500</v>
      </c>
      <c r="AF6696" s="76" t="s">
        <v>26792</v>
      </c>
      <c r="AI6696" s="79" t="s">
        <v>26793</v>
      </c>
      <c r="AJ6696" s="79" t="s">
        <v>26794</v>
      </c>
      <c r="AK6696" s="76" t="s">
        <v>26795</v>
      </c>
      <c r="AL6696" s="76" t="n">
        <v>1</v>
      </c>
      <c r="AM6696" s="76" t="n">
        <v>0</v>
      </c>
    </row>
    <row r="6697" customFormat="false" ht="15" hidden="false" customHeight="false" outlineLevel="0" collapsed="false">
      <c r="A6697" s="76" t="n">
        <v>1533776</v>
      </c>
      <c r="B6697" s="76" t="s">
        <v>26790</v>
      </c>
      <c r="C6697" s="76" t="s">
        <v>21692</v>
      </c>
      <c r="D6697" s="76" t="n">
        <v>2816960</v>
      </c>
      <c r="E6697" s="76" t="s">
        <v>109</v>
      </c>
      <c r="F6697" s="76" t="s">
        <v>109</v>
      </c>
      <c r="H6697" s="78" t="n">
        <v>40670</v>
      </c>
      <c r="I6697" s="76" t="s">
        <v>144</v>
      </c>
      <c r="J6697" s="76" t="n">
        <v>-14</v>
      </c>
      <c r="K6697" s="76" t="s">
        <v>2</v>
      </c>
      <c r="M6697" s="76" t="s">
        <v>155</v>
      </c>
      <c r="N6697" s="79" t="s">
        <v>156</v>
      </c>
      <c r="O6697" s="76" t="s">
        <v>157</v>
      </c>
      <c r="P6697" s="78" t="n">
        <v>45553</v>
      </c>
      <c r="Q6697" s="76" t="s">
        <v>114</v>
      </c>
      <c r="R6697" s="78" t="n">
        <v>45209</v>
      </c>
      <c r="T6697" s="76" t="s">
        <v>115</v>
      </c>
      <c r="U6697" s="76" t="n">
        <v>500</v>
      </c>
      <c r="X6697" s="76" t="n">
        <v>5</v>
      </c>
      <c r="Y6697" s="76" t="s">
        <v>116</v>
      </c>
      <c r="AC6697" s="76" t="s">
        <v>117</v>
      </c>
      <c r="AD6697" s="76" t="s">
        <v>26791</v>
      </c>
      <c r="AE6697" s="76" t="n">
        <v>28500</v>
      </c>
      <c r="AF6697" s="76" t="s">
        <v>26792</v>
      </c>
      <c r="AJ6697" s="79" t="s">
        <v>26794</v>
      </c>
      <c r="AK6697" s="76" t="s">
        <v>26795</v>
      </c>
      <c r="AL6697" s="76" t="n">
        <v>1</v>
      </c>
      <c r="AM6697" s="76" t="n">
        <v>0</v>
      </c>
    </row>
    <row r="6698" customFormat="false" ht="15" hidden="false" customHeight="false" outlineLevel="0" collapsed="false">
      <c r="A6698" s="76" t="n">
        <v>1633920</v>
      </c>
      <c r="B6698" s="76" t="s">
        <v>26796</v>
      </c>
      <c r="C6698" s="76" t="s">
        <v>3911</v>
      </c>
      <c r="D6698" s="76" t="n">
        <v>3737713</v>
      </c>
      <c r="E6698" s="76" t="s">
        <v>109</v>
      </c>
      <c r="H6698" s="78" t="n">
        <v>18912</v>
      </c>
      <c r="I6698" s="76" t="s">
        <v>594</v>
      </c>
      <c r="J6698" s="76" t="s">
        <v>595</v>
      </c>
      <c r="K6698" s="76" t="s">
        <v>41</v>
      </c>
      <c r="M6698" s="76" t="s">
        <v>124</v>
      </c>
      <c r="N6698" s="79" t="s">
        <v>1150</v>
      </c>
      <c r="O6698" s="76" t="s">
        <v>1151</v>
      </c>
      <c r="P6698" s="78" t="n">
        <v>45566</v>
      </c>
      <c r="Q6698" s="76" t="s">
        <v>114</v>
      </c>
      <c r="R6698" s="78" t="n">
        <v>45566</v>
      </c>
      <c r="T6698" s="76" t="s">
        <v>325</v>
      </c>
      <c r="U6698" s="76" t="n">
        <v>500</v>
      </c>
      <c r="X6698" s="76" t="n">
        <v>5</v>
      </c>
      <c r="Y6698" s="76" t="s">
        <v>116</v>
      </c>
      <c r="AC6698" s="76" t="s">
        <v>117</v>
      </c>
      <c r="AD6698" s="76" t="s">
        <v>1152</v>
      </c>
      <c r="AE6698" s="76" t="n">
        <v>37140</v>
      </c>
      <c r="AF6698" s="76" t="s">
        <v>26797</v>
      </c>
      <c r="AK6698" s="76" t="s">
        <v>4927</v>
      </c>
      <c r="AL6698" s="76" t="n">
        <v>1</v>
      </c>
      <c r="AM6698" s="76" t="n">
        <v>0</v>
      </c>
    </row>
    <row r="6699" customFormat="false" ht="15" hidden="false" customHeight="false" outlineLevel="0" collapsed="false">
      <c r="A6699" s="76" t="n">
        <v>1638283</v>
      </c>
      <c r="B6699" s="76" t="s">
        <v>26798</v>
      </c>
      <c r="C6699" s="76" t="s">
        <v>2482</v>
      </c>
      <c r="D6699" s="76" t="n">
        <v>3737787</v>
      </c>
      <c r="E6699" s="76" t="s">
        <v>109</v>
      </c>
      <c r="H6699" s="78" t="n">
        <v>24741</v>
      </c>
      <c r="I6699" s="76" t="s">
        <v>321</v>
      </c>
      <c r="J6699" s="76" t="s">
        <v>322</v>
      </c>
      <c r="K6699" s="76" t="s">
        <v>41</v>
      </c>
      <c r="M6699" s="76" t="s">
        <v>124</v>
      </c>
      <c r="N6699" s="79" t="s">
        <v>398</v>
      </c>
      <c r="O6699" s="76" t="s">
        <v>399</v>
      </c>
      <c r="P6699" s="78" t="n">
        <v>45569</v>
      </c>
      <c r="Q6699" s="76" t="s">
        <v>114</v>
      </c>
      <c r="R6699" s="78" t="n">
        <v>45569</v>
      </c>
      <c r="S6699" s="78" t="n">
        <v>45548</v>
      </c>
      <c r="T6699" s="76" t="s">
        <v>201</v>
      </c>
      <c r="U6699" s="76" t="n">
        <v>500</v>
      </c>
      <c r="X6699" s="76" t="n">
        <v>5</v>
      </c>
      <c r="Y6699" s="76" t="s">
        <v>116</v>
      </c>
      <c r="AC6699" s="76" t="s">
        <v>117</v>
      </c>
      <c r="AD6699" s="76" t="s">
        <v>127</v>
      </c>
      <c r="AE6699" s="76" t="n">
        <v>37100</v>
      </c>
      <c r="AF6699" s="76" t="s">
        <v>26799</v>
      </c>
      <c r="AJ6699" s="79" t="s">
        <v>26800</v>
      </c>
      <c r="AK6699" s="76" t="s">
        <v>26801</v>
      </c>
      <c r="AL6699" s="76" t="n">
        <v>1</v>
      </c>
      <c r="AM6699" s="76" t="n">
        <v>0</v>
      </c>
    </row>
    <row r="6700" customFormat="false" ht="15" hidden="false" customHeight="false" outlineLevel="0" collapsed="false">
      <c r="A6700" s="76" t="n">
        <v>1340307</v>
      </c>
      <c r="B6700" s="76" t="s">
        <v>26802</v>
      </c>
      <c r="C6700" s="76" t="s">
        <v>2886</v>
      </c>
      <c r="D6700" s="76" t="n">
        <v>3732789</v>
      </c>
      <c r="E6700" s="76" t="s">
        <v>109</v>
      </c>
      <c r="H6700" s="78" t="n">
        <v>40569</v>
      </c>
      <c r="I6700" s="76" t="s">
        <v>144</v>
      </c>
      <c r="J6700" s="76" t="n">
        <v>-14</v>
      </c>
      <c r="K6700" s="76" t="s">
        <v>41</v>
      </c>
      <c r="M6700" s="76" t="s">
        <v>124</v>
      </c>
      <c r="N6700" s="79" t="s">
        <v>1926</v>
      </c>
      <c r="O6700" s="76" t="s">
        <v>1927</v>
      </c>
      <c r="P6700" s="78" t="n">
        <v>45546</v>
      </c>
      <c r="Q6700" s="76" t="s">
        <v>114</v>
      </c>
      <c r="R6700" s="78" t="n">
        <v>44453</v>
      </c>
      <c r="T6700" s="76" t="s">
        <v>115</v>
      </c>
      <c r="U6700" s="76" t="n">
        <v>500</v>
      </c>
      <c r="X6700" s="76" t="n">
        <v>5</v>
      </c>
      <c r="Y6700" s="76" t="s">
        <v>116</v>
      </c>
      <c r="AC6700" s="76" t="s">
        <v>117</v>
      </c>
      <c r="AD6700" s="76" t="s">
        <v>26803</v>
      </c>
      <c r="AE6700" s="76" t="n">
        <v>37360</v>
      </c>
      <c r="AF6700" s="76" t="s">
        <v>26804</v>
      </c>
      <c r="AJ6700" s="79" t="s">
        <v>26805</v>
      </c>
      <c r="AK6700" s="76" t="s">
        <v>26806</v>
      </c>
      <c r="AL6700" s="76" t="n">
        <v>0</v>
      </c>
      <c r="AM6700" s="76" t="n">
        <v>0</v>
      </c>
    </row>
    <row r="6701" customFormat="false" ht="15" hidden="false" customHeight="false" outlineLevel="0" collapsed="false">
      <c r="A6701" s="76" t="n">
        <v>1535010</v>
      </c>
      <c r="B6701" s="76" t="s">
        <v>26807</v>
      </c>
      <c r="C6701" s="76" t="s">
        <v>26808</v>
      </c>
      <c r="D6701" s="76" t="n">
        <v>4538365</v>
      </c>
      <c r="E6701" s="76" t="s">
        <v>132</v>
      </c>
      <c r="F6701" s="76" t="s">
        <v>132</v>
      </c>
      <c r="H6701" s="78" t="n">
        <v>40492</v>
      </c>
      <c r="I6701" s="76" t="s">
        <v>256</v>
      </c>
      <c r="J6701" s="76" t="n">
        <v>-15</v>
      </c>
      <c r="K6701" s="76" t="s">
        <v>41</v>
      </c>
      <c r="M6701" s="76" t="s">
        <v>134</v>
      </c>
      <c r="N6701" s="79" t="s">
        <v>3877</v>
      </c>
      <c r="O6701" s="76" t="s">
        <v>3878</v>
      </c>
      <c r="P6701" s="78" t="n">
        <v>45574</v>
      </c>
      <c r="Q6701" s="76" t="s">
        <v>114</v>
      </c>
      <c r="R6701" s="78" t="n">
        <v>45210</v>
      </c>
      <c r="T6701" s="76" t="s">
        <v>115</v>
      </c>
      <c r="U6701" s="76" t="n">
        <v>500</v>
      </c>
      <c r="X6701" s="76" t="n">
        <v>5</v>
      </c>
      <c r="Y6701" s="76" t="s">
        <v>116</v>
      </c>
      <c r="AC6701" s="76" t="s">
        <v>117</v>
      </c>
      <c r="AD6701" s="76" t="s">
        <v>17081</v>
      </c>
      <c r="AE6701" s="76" t="n">
        <v>45680</v>
      </c>
      <c r="AF6701" s="76" t="s">
        <v>26809</v>
      </c>
      <c r="AJ6701" s="79" t="s">
        <v>26810</v>
      </c>
      <c r="AK6701" s="76" t="s">
        <v>26811</v>
      </c>
      <c r="AL6701" s="76" t="n">
        <v>0</v>
      </c>
      <c r="AM6701" s="76" t="n">
        <v>0</v>
      </c>
    </row>
    <row r="6702" customFormat="false" ht="15" hidden="false" customHeight="false" outlineLevel="0" collapsed="false">
      <c r="A6702" s="76" t="n">
        <v>534535</v>
      </c>
      <c r="B6702" s="76" t="s">
        <v>26812</v>
      </c>
      <c r="C6702" s="76" t="s">
        <v>2800</v>
      </c>
      <c r="D6702" s="76" t="n">
        <v>419198</v>
      </c>
      <c r="E6702" s="76" t="s">
        <v>132</v>
      </c>
      <c r="F6702" s="76" t="s">
        <v>132</v>
      </c>
      <c r="H6702" s="78" t="n">
        <v>24837</v>
      </c>
      <c r="I6702" s="76" t="s">
        <v>321</v>
      </c>
      <c r="J6702" s="76" t="s">
        <v>322</v>
      </c>
      <c r="K6702" s="76" t="s">
        <v>41</v>
      </c>
      <c r="M6702" s="76" t="s">
        <v>286</v>
      </c>
      <c r="N6702" s="79" t="s">
        <v>385</v>
      </c>
      <c r="O6702" s="76" t="s">
        <v>386</v>
      </c>
      <c r="P6702" s="78" t="n">
        <v>45542</v>
      </c>
      <c r="Q6702" s="76" t="s">
        <v>114</v>
      </c>
      <c r="R6702" s="78" t="n">
        <v>38968</v>
      </c>
      <c r="S6702" s="78" t="n">
        <v>45132</v>
      </c>
      <c r="T6702" s="76" t="s">
        <v>183</v>
      </c>
      <c r="U6702" s="76" t="n">
        <v>891</v>
      </c>
      <c r="X6702" s="76" t="n">
        <v>8</v>
      </c>
      <c r="Y6702" s="76" t="s">
        <v>116</v>
      </c>
      <c r="AC6702" s="76" t="s">
        <v>117</v>
      </c>
      <c r="AD6702" s="76" t="s">
        <v>1085</v>
      </c>
      <c r="AE6702" s="76" t="n">
        <v>41350</v>
      </c>
      <c r="AF6702" s="76" t="s">
        <v>26813</v>
      </c>
      <c r="AI6702" s="76" t="s">
        <v>26814</v>
      </c>
      <c r="AJ6702" s="79" t="s">
        <v>26815</v>
      </c>
      <c r="AK6702" s="76" t="s">
        <v>26816</v>
      </c>
      <c r="AL6702" s="76" t="n">
        <v>0</v>
      </c>
      <c r="AM6702" s="76" t="n">
        <v>0</v>
      </c>
    </row>
    <row r="6703" customFormat="false" ht="15" hidden="false" customHeight="false" outlineLevel="0" collapsed="false">
      <c r="A6703" s="76" t="n">
        <v>801961</v>
      </c>
      <c r="B6703" s="76" t="s">
        <v>26817</v>
      </c>
      <c r="C6703" s="76" t="s">
        <v>207</v>
      </c>
      <c r="D6703" s="76" t="n">
        <v>4110927</v>
      </c>
      <c r="E6703" s="76" t="s">
        <v>132</v>
      </c>
      <c r="F6703" s="76" t="s">
        <v>132</v>
      </c>
      <c r="H6703" s="78" t="n">
        <v>24518</v>
      </c>
      <c r="I6703" s="76" t="s">
        <v>321</v>
      </c>
      <c r="J6703" s="76" t="s">
        <v>322</v>
      </c>
      <c r="K6703" s="76" t="s">
        <v>41</v>
      </c>
      <c r="M6703" s="76" t="s">
        <v>286</v>
      </c>
      <c r="N6703" s="79" t="s">
        <v>816</v>
      </c>
      <c r="O6703" s="76" t="s">
        <v>817</v>
      </c>
      <c r="P6703" s="78" t="n">
        <v>45544</v>
      </c>
      <c r="Q6703" s="76" t="s">
        <v>114</v>
      </c>
      <c r="R6703" s="78" t="n">
        <v>40514</v>
      </c>
      <c r="S6703" s="78" t="n">
        <v>45534</v>
      </c>
      <c r="T6703" s="76" t="s">
        <v>201</v>
      </c>
      <c r="U6703" s="76" t="n">
        <v>888</v>
      </c>
      <c r="X6703" s="76" t="n">
        <v>8</v>
      </c>
      <c r="Y6703" s="76" t="s">
        <v>116</v>
      </c>
      <c r="AC6703" s="76" t="s">
        <v>117</v>
      </c>
      <c r="AD6703" s="76" t="s">
        <v>14427</v>
      </c>
      <c r="AE6703" s="76" t="n">
        <v>41330</v>
      </c>
      <c r="AF6703" s="76" t="s">
        <v>26818</v>
      </c>
      <c r="AJ6703" s="79" t="s">
        <v>26819</v>
      </c>
      <c r="AK6703" s="76" t="s">
        <v>26820</v>
      </c>
      <c r="AL6703" s="76" t="n">
        <v>0</v>
      </c>
      <c r="AM6703" s="76" t="n">
        <v>0</v>
      </c>
    </row>
    <row r="6704" customFormat="false" ht="15" hidden="false" customHeight="false" outlineLevel="0" collapsed="false">
      <c r="A6704" s="76" t="n">
        <v>772946</v>
      </c>
      <c r="B6704" s="76" t="s">
        <v>26821</v>
      </c>
      <c r="C6704" s="76" t="s">
        <v>563</v>
      </c>
      <c r="D6704" s="76" t="n">
        <v>3721961</v>
      </c>
      <c r="E6704" s="76" t="s">
        <v>132</v>
      </c>
      <c r="F6704" s="76" t="s">
        <v>132</v>
      </c>
      <c r="H6704" s="78" t="n">
        <v>36878</v>
      </c>
      <c r="I6704" s="76" t="s">
        <v>23</v>
      </c>
      <c r="J6704" s="76" t="n">
        <v>-40</v>
      </c>
      <c r="K6704" s="76" t="s">
        <v>41</v>
      </c>
      <c r="M6704" s="76" t="s">
        <v>124</v>
      </c>
      <c r="N6704" s="79" t="s">
        <v>407</v>
      </c>
      <c r="O6704" s="76" t="s">
        <v>408</v>
      </c>
      <c r="P6704" s="78" t="n">
        <v>45562</v>
      </c>
      <c r="Q6704" s="76" t="s">
        <v>114</v>
      </c>
      <c r="R6704" s="78" t="n">
        <v>40442</v>
      </c>
      <c r="S6704" s="78" t="n">
        <v>45181</v>
      </c>
      <c r="T6704" s="76" t="s">
        <v>183</v>
      </c>
      <c r="U6704" s="76" t="n">
        <v>522</v>
      </c>
      <c r="X6704" s="76" t="n">
        <v>5</v>
      </c>
      <c r="Y6704" s="76" t="s">
        <v>116</v>
      </c>
      <c r="AC6704" s="76" t="s">
        <v>117</v>
      </c>
      <c r="AD6704" s="76" t="s">
        <v>26822</v>
      </c>
      <c r="AE6704" s="76" t="n">
        <v>37500</v>
      </c>
      <c r="AF6704" s="76" t="s">
        <v>26823</v>
      </c>
      <c r="AI6704" s="79" t="s">
        <v>26824</v>
      </c>
      <c r="AJ6704" s="79" t="s">
        <v>26825</v>
      </c>
      <c r="AK6704" s="76" t="s">
        <v>26826</v>
      </c>
      <c r="AL6704" s="76" t="n">
        <v>0</v>
      </c>
      <c r="AM6704" s="76" t="n">
        <v>0</v>
      </c>
    </row>
    <row r="6705" customFormat="false" ht="15" hidden="false" customHeight="false" outlineLevel="0" collapsed="false">
      <c r="A6705" s="76" t="n">
        <v>1445184</v>
      </c>
      <c r="B6705" s="76" t="s">
        <v>26827</v>
      </c>
      <c r="C6705" s="76" t="s">
        <v>1506</v>
      </c>
      <c r="D6705" s="76" t="n">
        <v>2816562</v>
      </c>
      <c r="E6705" s="76" t="s">
        <v>132</v>
      </c>
      <c r="F6705" s="76" t="s">
        <v>109</v>
      </c>
      <c r="H6705" s="78" t="n">
        <v>40261</v>
      </c>
      <c r="I6705" s="76" t="s">
        <v>256</v>
      </c>
      <c r="J6705" s="76" t="n">
        <v>-15</v>
      </c>
      <c r="K6705" s="76" t="s">
        <v>41</v>
      </c>
      <c r="M6705" s="76" t="s">
        <v>155</v>
      </c>
      <c r="N6705" s="79" t="s">
        <v>1210</v>
      </c>
      <c r="O6705" s="76" t="s">
        <v>1211</v>
      </c>
      <c r="P6705" s="78" t="n">
        <v>45560</v>
      </c>
      <c r="Q6705" s="76" t="s">
        <v>114</v>
      </c>
      <c r="R6705" s="78" t="n">
        <v>44841</v>
      </c>
      <c r="T6705" s="76" t="s">
        <v>115</v>
      </c>
      <c r="U6705" s="76" t="n">
        <v>512</v>
      </c>
      <c r="X6705" s="76" t="n">
        <v>5</v>
      </c>
      <c r="Y6705" s="76" t="s">
        <v>116</v>
      </c>
      <c r="AC6705" s="76" t="s">
        <v>117</v>
      </c>
      <c r="AD6705" s="76" t="s">
        <v>26828</v>
      </c>
      <c r="AE6705" s="76" t="n">
        <v>28190</v>
      </c>
      <c r="AF6705" s="76" t="s">
        <v>26829</v>
      </c>
      <c r="AI6705" s="76" t="s">
        <v>26830</v>
      </c>
      <c r="AJ6705" s="76" t="s">
        <v>26831</v>
      </c>
      <c r="AK6705" s="76" t="s">
        <v>26832</v>
      </c>
      <c r="AL6705" s="76" t="n">
        <v>0</v>
      </c>
      <c r="AM6705" s="76" t="n">
        <v>0</v>
      </c>
    </row>
    <row r="6706" customFormat="false" ht="15" hidden="false" customHeight="false" outlineLevel="0" collapsed="false">
      <c r="A6706" s="76" t="n">
        <v>1641790</v>
      </c>
      <c r="B6706" s="76" t="s">
        <v>26833</v>
      </c>
      <c r="C6706" s="76" t="s">
        <v>7378</v>
      </c>
      <c r="D6706" s="76" t="n">
        <v>2817618</v>
      </c>
      <c r="E6706" s="76" t="s">
        <v>109</v>
      </c>
      <c r="H6706" s="78" t="n">
        <v>41078</v>
      </c>
      <c r="I6706" s="76" t="s">
        <v>370</v>
      </c>
      <c r="J6706" s="76" t="n">
        <v>-13</v>
      </c>
      <c r="K6706" s="76" t="s">
        <v>2</v>
      </c>
      <c r="M6706" s="76" t="s">
        <v>155</v>
      </c>
      <c r="N6706" s="79" t="s">
        <v>874</v>
      </c>
      <c r="O6706" s="76" t="s">
        <v>875</v>
      </c>
      <c r="P6706" s="78" t="n">
        <v>45573</v>
      </c>
      <c r="Q6706" s="76" t="s">
        <v>114</v>
      </c>
      <c r="R6706" s="78" t="n">
        <v>45573</v>
      </c>
      <c r="T6706" s="76" t="s">
        <v>115</v>
      </c>
      <c r="U6706" s="76" t="n">
        <v>500</v>
      </c>
      <c r="X6706" s="76" t="n">
        <v>5</v>
      </c>
      <c r="Y6706" s="76" t="s">
        <v>116</v>
      </c>
      <c r="AC6706" s="76" t="s">
        <v>117</v>
      </c>
      <c r="AD6706" s="76" t="s">
        <v>15724</v>
      </c>
      <c r="AE6706" s="76" t="n">
        <v>28700</v>
      </c>
      <c r="AF6706" s="76" t="s">
        <v>26834</v>
      </c>
      <c r="AK6706" s="76" t="s">
        <v>26835</v>
      </c>
      <c r="AL6706" s="76" t="n">
        <v>1</v>
      </c>
      <c r="AM6706" s="76" t="n">
        <v>0</v>
      </c>
    </row>
    <row r="6707" customFormat="false" ht="15" hidden="false" customHeight="false" outlineLevel="0" collapsed="false">
      <c r="A6707" s="76" t="n">
        <v>1647994</v>
      </c>
      <c r="B6707" s="76" t="s">
        <v>26821</v>
      </c>
      <c r="C6707" s="76" t="s">
        <v>7004</v>
      </c>
      <c r="D6707" s="76" t="n">
        <v>3612790</v>
      </c>
      <c r="E6707" s="76" t="s">
        <v>132</v>
      </c>
      <c r="H6707" s="78" t="n">
        <v>30878</v>
      </c>
      <c r="I6707" s="76" t="s">
        <v>179</v>
      </c>
      <c r="J6707" s="76" t="s">
        <v>180</v>
      </c>
      <c r="K6707" s="76" t="s">
        <v>2</v>
      </c>
      <c r="M6707" s="76" t="s">
        <v>269</v>
      </c>
      <c r="N6707" s="79" t="s">
        <v>828</v>
      </c>
      <c r="O6707" s="76" t="s">
        <v>829</v>
      </c>
      <c r="P6707" s="78" t="n">
        <v>45580</v>
      </c>
      <c r="Q6707" s="76" t="s">
        <v>114</v>
      </c>
      <c r="R6707" s="78" t="n">
        <v>45580</v>
      </c>
      <c r="S6707" s="78" t="n">
        <v>45574</v>
      </c>
      <c r="T6707" s="76" t="s">
        <v>201</v>
      </c>
      <c r="U6707" s="76" t="n">
        <v>500</v>
      </c>
      <c r="X6707" s="76" t="n">
        <v>5</v>
      </c>
      <c r="Y6707" s="76" t="s">
        <v>116</v>
      </c>
      <c r="AC6707" s="76" t="s">
        <v>117</v>
      </c>
      <c r="AD6707" s="76" t="s">
        <v>830</v>
      </c>
      <c r="AE6707" s="76" t="n">
        <v>36130</v>
      </c>
      <c r="AF6707" s="76" t="s">
        <v>26836</v>
      </c>
      <c r="AJ6707" s="79" t="s">
        <v>26837</v>
      </c>
      <c r="AK6707" s="76" t="s">
        <v>26838</v>
      </c>
      <c r="AL6707" s="76" t="n">
        <v>0</v>
      </c>
      <c r="AM6707" s="76" t="n">
        <v>0</v>
      </c>
    </row>
    <row r="6708" customFormat="false" ht="15" hidden="false" customHeight="false" outlineLevel="0" collapsed="false">
      <c r="A6708" s="76" t="n">
        <v>1556055</v>
      </c>
      <c r="B6708" s="76" t="s">
        <v>26821</v>
      </c>
      <c r="C6708" s="76" t="s">
        <v>355</v>
      </c>
      <c r="D6708" s="76" t="n">
        <v>4116137</v>
      </c>
      <c r="E6708" s="76" t="s">
        <v>109</v>
      </c>
      <c r="F6708" s="76" t="s">
        <v>109</v>
      </c>
      <c r="H6708" s="78" t="n">
        <v>21757</v>
      </c>
      <c r="I6708" s="76" t="s">
        <v>305</v>
      </c>
      <c r="J6708" s="76" t="s">
        <v>306</v>
      </c>
      <c r="K6708" s="76" t="s">
        <v>41</v>
      </c>
      <c r="M6708" s="76" t="s">
        <v>286</v>
      </c>
      <c r="N6708" s="79" t="s">
        <v>1192</v>
      </c>
      <c r="O6708" s="76" t="s">
        <v>1193</v>
      </c>
      <c r="P6708" s="78" t="n">
        <v>45561</v>
      </c>
      <c r="Q6708" s="76" t="s">
        <v>114</v>
      </c>
      <c r="R6708" s="78" t="n">
        <v>45281</v>
      </c>
      <c r="S6708" s="78" t="n">
        <v>45238</v>
      </c>
      <c r="T6708" s="76" t="s">
        <v>183</v>
      </c>
      <c r="U6708" s="76" t="n">
        <v>500</v>
      </c>
      <c r="X6708" s="76" t="n">
        <v>5</v>
      </c>
      <c r="Y6708" s="76" t="s">
        <v>116</v>
      </c>
      <c r="AC6708" s="76" t="s">
        <v>117</v>
      </c>
      <c r="AD6708" s="76" t="s">
        <v>4481</v>
      </c>
      <c r="AE6708" s="76" t="n">
        <v>41500</v>
      </c>
      <c r="AF6708" s="76" t="s">
        <v>26839</v>
      </c>
      <c r="AI6708" s="79" t="s">
        <v>26840</v>
      </c>
      <c r="AK6708" s="76" t="s">
        <v>26841</v>
      </c>
      <c r="AL6708" s="76" t="n">
        <v>0</v>
      </c>
      <c r="AM6708" s="76" t="n">
        <v>0</v>
      </c>
    </row>
    <row r="6709" customFormat="false" ht="15" hidden="false" customHeight="false" outlineLevel="0" collapsed="false">
      <c r="A6709" s="76" t="n">
        <v>1634827</v>
      </c>
      <c r="B6709" s="76" t="s">
        <v>26821</v>
      </c>
      <c r="C6709" s="76" t="s">
        <v>1377</v>
      </c>
      <c r="D6709" s="76" t="n">
        <v>4540836</v>
      </c>
      <c r="E6709" s="76" t="s">
        <v>109</v>
      </c>
      <c r="H6709" s="78" t="n">
        <v>40747</v>
      </c>
      <c r="I6709" s="76" t="s">
        <v>144</v>
      </c>
      <c r="J6709" s="76" t="n">
        <v>-14</v>
      </c>
      <c r="K6709" s="76" t="s">
        <v>41</v>
      </c>
      <c r="M6709" s="76" t="s">
        <v>134</v>
      </c>
      <c r="N6709" s="79" t="s">
        <v>307</v>
      </c>
      <c r="O6709" s="76" t="s">
        <v>308</v>
      </c>
      <c r="P6709" s="78" t="n">
        <v>45566</v>
      </c>
      <c r="Q6709" s="76" t="s">
        <v>114</v>
      </c>
      <c r="R6709" s="78" t="n">
        <v>45566</v>
      </c>
      <c r="T6709" s="76" t="s">
        <v>115</v>
      </c>
      <c r="U6709" s="76" t="n">
        <v>500</v>
      </c>
      <c r="X6709" s="76" t="n">
        <v>5</v>
      </c>
      <c r="Y6709" s="76" t="s">
        <v>116</v>
      </c>
      <c r="AC6709" s="76" t="s">
        <v>117</v>
      </c>
      <c r="AD6709" s="76" t="s">
        <v>26842</v>
      </c>
      <c r="AE6709" s="76" t="n">
        <v>45310</v>
      </c>
      <c r="AF6709" s="76" t="s">
        <v>26843</v>
      </c>
      <c r="AI6709" s="79" t="s">
        <v>26844</v>
      </c>
      <c r="AJ6709" s="76" t="s">
        <v>26845</v>
      </c>
      <c r="AK6709" s="76" t="s">
        <v>26846</v>
      </c>
      <c r="AL6709" s="76" t="n">
        <v>0</v>
      </c>
      <c r="AM6709" s="76" t="n">
        <v>0</v>
      </c>
    </row>
    <row r="6710" customFormat="false" ht="15" hidden="false" customHeight="false" outlineLevel="0" collapsed="false">
      <c r="A6710" s="76" t="n">
        <v>136430</v>
      </c>
      <c r="B6710" s="76" t="s">
        <v>26821</v>
      </c>
      <c r="C6710" s="76" t="s">
        <v>4829</v>
      </c>
      <c r="D6710" s="76" t="n">
        <v>282842</v>
      </c>
      <c r="E6710" s="76" t="s">
        <v>132</v>
      </c>
      <c r="F6710" s="76" t="s">
        <v>132</v>
      </c>
      <c r="H6710" s="78" t="n">
        <v>20837</v>
      </c>
      <c r="I6710" s="76" t="s">
        <v>305</v>
      </c>
      <c r="J6710" s="76" t="s">
        <v>306</v>
      </c>
      <c r="K6710" s="76" t="s">
        <v>41</v>
      </c>
      <c r="M6710" s="76" t="s">
        <v>155</v>
      </c>
      <c r="N6710" s="79" t="s">
        <v>1210</v>
      </c>
      <c r="O6710" s="76" t="s">
        <v>1211</v>
      </c>
      <c r="P6710" s="78" t="n">
        <v>45548</v>
      </c>
      <c r="Q6710" s="76" t="s">
        <v>114</v>
      </c>
      <c r="R6710" s="78" t="n">
        <v>37432</v>
      </c>
      <c r="S6710" s="78" t="n">
        <v>45096</v>
      </c>
      <c r="T6710" s="76" t="s">
        <v>183</v>
      </c>
      <c r="U6710" s="76" t="n">
        <v>1175</v>
      </c>
      <c r="X6710" s="76" t="n">
        <v>11</v>
      </c>
      <c r="Y6710" s="76" t="s">
        <v>116</v>
      </c>
      <c r="AC6710" s="76" t="s">
        <v>117</v>
      </c>
      <c r="AD6710" s="76" t="s">
        <v>1212</v>
      </c>
      <c r="AE6710" s="76" t="n">
        <v>28000</v>
      </c>
      <c r="AF6710" s="76" t="s">
        <v>26847</v>
      </c>
      <c r="AJ6710" s="76" t="s">
        <v>26848</v>
      </c>
      <c r="AK6710" s="76" t="s">
        <v>26849</v>
      </c>
      <c r="AL6710" s="76" t="n">
        <v>0</v>
      </c>
      <c r="AM6710" s="76" t="n">
        <v>0</v>
      </c>
    </row>
    <row r="6711" customFormat="false" ht="15" hidden="false" customHeight="false" outlineLevel="0" collapsed="false">
      <c r="A6711" s="76" t="n">
        <v>303471</v>
      </c>
      <c r="B6711" s="76" t="s">
        <v>26821</v>
      </c>
      <c r="C6711" s="76" t="s">
        <v>26850</v>
      </c>
      <c r="D6711" s="76" t="n">
        <v>3714857</v>
      </c>
      <c r="E6711" s="76" t="s">
        <v>132</v>
      </c>
      <c r="F6711" s="76" t="s">
        <v>132</v>
      </c>
      <c r="H6711" s="78" t="n">
        <v>28791</v>
      </c>
      <c r="I6711" s="76" t="s">
        <v>197</v>
      </c>
      <c r="J6711" s="76" t="s">
        <v>198</v>
      </c>
      <c r="K6711" s="76" t="s">
        <v>41</v>
      </c>
      <c r="M6711" s="76" t="s">
        <v>124</v>
      </c>
      <c r="N6711" s="79" t="s">
        <v>3467</v>
      </c>
      <c r="O6711" s="76" t="s">
        <v>3468</v>
      </c>
      <c r="P6711" s="78" t="n">
        <v>45543</v>
      </c>
      <c r="Q6711" s="76" t="s">
        <v>114</v>
      </c>
      <c r="R6711" s="78" t="n">
        <v>37517</v>
      </c>
      <c r="S6711" s="78" t="n">
        <v>45541</v>
      </c>
      <c r="T6711" s="76" t="s">
        <v>201</v>
      </c>
      <c r="U6711" s="76" t="n">
        <v>1090</v>
      </c>
      <c r="X6711" s="76" t="n">
        <v>10</v>
      </c>
      <c r="Y6711" s="76" t="s">
        <v>116</v>
      </c>
      <c r="AC6711" s="76" t="s">
        <v>117</v>
      </c>
      <c r="AD6711" s="76" t="s">
        <v>3128</v>
      </c>
      <c r="AE6711" s="76" t="n">
        <v>37800</v>
      </c>
      <c r="AF6711" s="76" t="s">
        <v>26851</v>
      </c>
      <c r="AJ6711" s="79" t="s">
        <v>26852</v>
      </c>
      <c r="AK6711" s="76" t="s">
        <v>26853</v>
      </c>
      <c r="AL6711" s="76" t="n">
        <v>0</v>
      </c>
      <c r="AM6711" s="76" t="n">
        <v>0</v>
      </c>
    </row>
    <row r="6712" customFormat="false" ht="15" hidden="false" customHeight="false" outlineLevel="0" collapsed="false">
      <c r="A6712" s="76" t="n">
        <v>1481717</v>
      </c>
      <c r="B6712" s="76" t="s">
        <v>26821</v>
      </c>
      <c r="C6712" s="76" t="s">
        <v>1293</v>
      </c>
      <c r="D6712" s="76" t="n">
        <v>1811120</v>
      </c>
      <c r="E6712" s="76" t="s">
        <v>109</v>
      </c>
      <c r="F6712" s="76" t="s">
        <v>109</v>
      </c>
      <c r="H6712" s="78" t="n">
        <v>19264</v>
      </c>
      <c r="I6712" s="76" t="s">
        <v>594</v>
      </c>
      <c r="J6712" s="76" t="s">
        <v>595</v>
      </c>
      <c r="K6712" s="76" t="s">
        <v>41</v>
      </c>
      <c r="M6712" s="76" t="s">
        <v>111</v>
      </c>
      <c r="N6712" s="79" t="s">
        <v>688</v>
      </c>
      <c r="O6712" s="76" t="s">
        <v>689</v>
      </c>
      <c r="P6712" s="78" t="n">
        <v>45614</v>
      </c>
      <c r="Q6712" s="76" t="s">
        <v>114</v>
      </c>
      <c r="R6712" s="78" t="n">
        <v>45026</v>
      </c>
      <c r="S6712" s="78" t="n">
        <v>45454</v>
      </c>
      <c r="T6712" s="76" t="s">
        <v>201</v>
      </c>
      <c r="U6712" s="76" t="n">
        <v>500</v>
      </c>
      <c r="X6712" s="76" t="n">
        <v>5</v>
      </c>
      <c r="Y6712" s="76" t="s">
        <v>116</v>
      </c>
      <c r="AC6712" s="76" t="s">
        <v>117</v>
      </c>
      <c r="AD6712" s="76" t="s">
        <v>339</v>
      </c>
      <c r="AE6712" s="76" t="n">
        <v>18000</v>
      </c>
      <c r="AF6712" s="76" t="s">
        <v>26854</v>
      </c>
      <c r="AI6712" s="79" t="s">
        <v>26855</v>
      </c>
      <c r="AK6712" s="76" t="s">
        <v>26856</v>
      </c>
      <c r="AL6712" s="76" t="n">
        <v>0</v>
      </c>
      <c r="AM6712" s="76" t="n">
        <v>0</v>
      </c>
    </row>
    <row r="6713" customFormat="false" ht="15" hidden="false" customHeight="false" outlineLevel="0" collapsed="false">
      <c r="A6713" s="76" t="n">
        <v>1634034</v>
      </c>
      <c r="B6713" s="76" t="s">
        <v>26857</v>
      </c>
      <c r="C6713" s="76" t="s">
        <v>19258</v>
      </c>
      <c r="D6713" s="76" t="n">
        <v>3737717</v>
      </c>
      <c r="E6713" s="76" t="s">
        <v>132</v>
      </c>
      <c r="H6713" s="78" t="n">
        <v>41943</v>
      </c>
      <c r="I6713" s="76" t="s">
        <v>190</v>
      </c>
      <c r="J6713" s="76" t="n">
        <v>-11</v>
      </c>
      <c r="K6713" s="76" t="s">
        <v>41</v>
      </c>
      <c r="M6713" s="76" t="s">
        <v>124</v>
      </c>
      <c r="N6713" s="79" t="s">
        <v>4051</v>
      </c>
      <c r="O6713" s="76" t="s">
        <v>4052</v>
      </c>
      <c r="P6713" s="78" t="n">
        <v>45692</v>
      </c>
      <c r="Q6713" s="76" t="s">
        <v>114</v>
      </c>
      <c r="R6713" s="78" t="n">
        <v>45566</v>
      </c>
      <c r="T6713" s="76" t="s">
        <v>115</v>
      </c>
      <c r="U6713" s="76" t="n">
        <v>500</v>
      </c>
      <c r="X6713" s="76" t="n">
        <v>5</v>
      </c>
      <c r="Y6713" s="76" t="s">
        <v>116</v>
      </c>
      <c r="AC6713" s="76" t="s">
        <v>117</v>
      </c>
      <c r="AD6713" s="76" t="s">
        <v>4223</v>
      </c>
      <c r="AE6713" s="76" t="n">
        <v>37270</v>
      </c>
      <c r="AF6713" s="76" t="s">
        <v>26858</v>
      </c>
      <c r="AK6713" s="76" t="s">
        <v>26859</v>
      </c>
      <c r="AL6713" s="76" t="n">
        <v>0</v>
      </c>
      <c r="AM6713" s="76" t="n">
        <v>0</v>
      </c>
    </row>
    <row r="6714" customFormat="false" ht="15" hidden="false" customHeight="false" outlineLevel="0" collapsed="false">
      <c r="A6714" s="76" t="n">
        <v>1418513</v>
      </c>
      <c r="B6714" s="76" t="s">
        <v>26821</v>
      </c>
      <c r="C6714" s="76" t="s">
        <v>2412</v>
      </c>
      <c r="D6714" s="76" t="n">
        <v>4535184</v>
      </c>
      <c r="E6714" s="76" t="s">
        <v>132</v>
      </c>
      <c r="F6714" s="76" t="s">
        <v>109</v>
      </c>
      <c r="H6714" s="78" t="n">
        <v>42054</v>
      </c>
      <c r="I6714" s="76" t="s">
        <v>231</v>
      </c>
      <c r="J6714" s="76" t="n">
        <v>-10</v>
      </c>
      <c r="K6714" s="76" t="s">
        <v>41</v>
      </c>
      <c r="M6714" s="76" t="s">
        <v>134</v>
      </c>
      <c r="N6714" s="79" t="s">
        <v>2537</v>
      </c>
      <c r="O6714" s="76" t="s">
        <v>2538</v>
      </c>
      <c r="P6714" s="78" t="n">
        <v>45565</v>
      </c>
      <c r="Q6714" s="76" t="s">
        <v>114</v>
      </c>
      <c r="R6714" s="78" t="n">
        <v>44808</v>
      </c>
      <c r="T6714" s="76" t="s">
        <v>115</v>
      </c>
      <c r="U6714" s="76" t="n">
        <v>500</v>
      </c>
      <c r="X6714" s="76" t="n">
        <v>5</v>
      </c>
      <c r="Y6714" s="76" t="s">
        <v>116</v>
      </c>
      <c r="AC6714" s="76" t="s">
        <v>117</v>
      </c>
      <c r="AD6714" s="76" t="s">
        <v>26842</v>
      </c>
      <c r="AE6714" s="76" t="n">
        <v>45310</v>
      </c>
      <c r="AF6714" s="76" t="s">
        <v>26860</v>
      </c>
      <c r="AI6714" s="79" t="s">
        <v>26861</v>
      </c>
      <c r="AJ6714" s="79" t="s">
        <v>26862</v>
      </c>
      <c r="AK6714" s="76" t="s">
        <v>26863</v>
      </c>
      <c r="AL6714" s="76" t="n">
        <v>0</v>
      </c>
      <c r="AM6714" s="76" t="n">
        <v>0</v>
      </c>
    </row>
    <row r="6715" customFormat="false" ht="15" hidden="false" customHeight="false" outlineLevel="0" collapsed="false">
      <c r="A6715" s="76" t="n">
        <v>1364256</v>
      </c>
      <c r="B6715" s="76" t="s">
        <v>26821</v>
      </c>
      <c r="C6715" s="76" t="s">
        <v>2886</v>
      </c>
      <c r="D6715" s="76" t="n">
        <v>369990</v>
      </c>
      <c r="E6715" s="76" t="s">
        <v>132</v>
      </c>
      <c r="H6715" s="78" t="n">
        <v>40737</v>
      </c>
      <c r="I6715" s="76" t="s">
        <v>144</v>
      </c>
      <c r="J6715" s="76" t="n">
        <v>-14</v>
      </c>
      <c r="K6715" s="76" t="s">
        <v>41</v>
      </c>
      <c r="M6715" s="76" t="s">
        <v>269</v>
      </c>
      <c r="N6715" s="79" t="s">
        <v>828</v>
      </c>
      <c r="O6715" s="76" t="s">
        <v>829</v>
      </c>
      <c r="P6715" s="78" t="n">
        <v>45561</v>
      </c>
      <c r="Q6715" s="76" t="s">
        <v>114</v>
      </c>
      <c r="R6715" s="78" t="n">
        <v>44483</v>
      </c>
      <c r="T6715" s="76" t="s">
        <v>115</v>
      </c>
      <c r="U6715" s="76" t="n">
        <v>500</v>
      </c>
      <c r="X6715" s="76" t="n">
        <v>5</v>
      </c>
      <c r="Y6715" s="76" t="s">
        <v>116</v>
      </c>
      <c r="AC6715" s="76" t="s">
        <v>117</v>
      </c>
      <c r="AD6715" s="76" t="s">
        <v>1346</v>
      </c>
      <c r="AE6715" s="76" t="n">
        <v>36130</v>
      </c>
      <c r="AF6715" s="76" t="s">
        <v>26864</v>
      </c>
      <c r="AJ6715" s="79" t="s">
        <v>26837</v>
      </c>
      <c r="AK6715" s="76" t="s">
        <v>26838</v>
      </c>
      <c r="AL6715" s="76" t="n">
        <v>0</v>
      </c>
      <c r="AM6715" s="76" t="n">
        <v>0</v>
      </c>
    </row>
    <row r="6716" customFormat="false" ht="15" hidden="false" customHeight="false" outlineLevel="0" collapsed="false">
      <c r="A6716" s="76" t="n">
        <v>1647315</v>
      </c>
      <c r="B6716" s="76" t="s">
        <v>26821</v>
      </c>
      <c r="C6716" s="76" t="s">
        <v>963</v>
      </c>
      <c r="D6716" s="76" t="n">
        <v>3737953</v>
      </c>
      <c r="E6716" s="76" t="s">
        <v>109</v>
      </c>
      <c r="H6716" s="78" t="n">
        <v>40562</v>
      </c>
      <c r="I6716" s="76" t="s">
        <v>144</v>
      </c>
      <c r="J6716" s="76" t="n">
        <v>-14</v>
      </c>
      <c r="K6716" s="76" t="s">
        <v>41</v>
      </c>
      <c r="M6716" s="76" t="s">
        <v>124</v>
      </c>
      <c r="N6716" s="79" t="s">
        <v>922</v>
      </c>
      <c r="O6716" s="76" t="s">
        <v>923</v>
      </c>
      <c r="P6716" s="78" t="n">
        <v>45579</v>
      </c>
      <c r="Q6716" s="76" t="s">
        <v>114</v>
      </c>
      <c r="R6716" s="78" t="n">
        <v>45579</v>
      </c>
      <c r="S6716" s="78" t="n">
        <v>45544</v>
      </c>
      <c r="T6716" s="76" t="s">
        <v>201</v>
      </c>
      <c r="U6716" s="76" t="n">
        <v>500</v>
      </c>
      <c r="X6716" s="76" t="n">
        <v>5</v>
      </c>
      <c r="Y6716" s="76" t="s">
        <v>116</v>
      </c>
      <c r="AC6716" s="76" t="s">
        <v>117</v>
      </c>
      <c r="AD6716" s="76" t="s">
        <v>19240</v>
      </c>
      <c r="AE6716" s="76" t="n">
        <v>37800</v>
      </c>
      <c r="AF6716" s="76" t="s">
        <v>26865</v>
      </c>
      <c r="AJ6716" s="79" t="s">
        <v>26866</v>
      </c>
      <c r="AK6716" s="76" t="s">
        <v>26867</v>
      </c>
      <c r="AL6716" s="76" t="n">
        <v>0</v>
      </c>
      <c r="AM6716" s="76" t="n">
        <v>0</v>
      </c>
    </row>
    <row r="6717" customFormat="false" ht="15" hidden="false" customHeight="false" outlineLevel="0" collapsed="false">
      <c r="A6717" s="76" t="n">
        <v>1633518</v>
      </c>
      <c r="B6717" s="76" t="s">
        <v>26868</v>
      </c>
      <c r="C6717" s="76" t="s">
        <v>2150</v>
      </c>
      <c r="D6717" s="76" t="n">
        <v>4116544</v>
      </c>
      <c r="E6717" s="76" t="s">
        <v>109</v>
      </c>
      <c r="H6717" s="78" t="n">
        <v>42032</v>
      </c>
      <c r="I6717" s="76" t="s">
        <v>231</v>
      </c>
      <c r="J6717" s="76" t="n">
        <v>-10</v>
      </c>
      <c r="K6717" s="76" t="s">
        <v>41</v>
      </c>
      <c r="M6717" s="76" t="s">
        <v>286</v>
      </c>
      <c r="N6717" s="79" t="s">
        <v>957</v>
      </c>
      <c r="O6717" s="76" t="s">
        <v>958</v>
      </c>
      <c r="P6717" s="78" t="n">
        <v>45565</v>
      </c>
      <c r="Q6717" s="76" t="s">
        <v>114</v>
      </c>
      <c r="R6717" s="78" t="n">
        <v>45565</v>
      </c>
      <c r="T6717" s="76" t="s">
        <v>115</v>
      </c>
      <c r="U6717" s="76" t="n">
        <v>500</v>
      </c>
      <c r="X6717" s="76" t="n">
        <v>5</v>
      </c>
      <c r="Y6717" s="76" t="s">
        <v>116</v>
      </c>
      <c r="AC6717" s="76" t="s">
        <v>117</v>
      </c>
      <c r="AD6717" s="76" t="s">
        <v>13411</v>
      </c>
      <c r="AE6717" s="76" t="n">
        <v>41700</v>
      </c>
      <c r="AF6717" s="76" t="s">
        <v>26869</v>
      </c>
      <c r="AJ6717" s="79" t="s">
        <v>26870</v>
      </c>
      <c r="AK6717" s="76" t="s">
        <v>26871</v>
      </c>
      <c r="AL6717" s="76" t="n">
        <v>0</v>
      </c>
      <c r="AM6717" s="76" t="n">
        <v>0</v>
      </c>
    </row>
    <row r="6718" customFormat="false" ht="15" hidden="false" customHeight="false" outlineLevel="0" collapsed="false">
      <c r="A6718" s="76" t="n">
        <v>1636427</v>
      </c>
      <c r="B6718" s="76" t="s">
        <v>26872</v>
      </c>
      <c r="C6718" s="76" t="s">
        <v>3944</v>
      </c>
      <c r="D6718" s="76" t="n">
        <v>3737752</v>
      </c>
      <c r="E6718" s="76" t="s">
        <v>109</v>
      </c>
      <c r="H6718" s="78" t="n">
        <v>31701</v>
      </c>
      <c r="I6718" s="76" t="s">
        <v>23</v>
      </c>
      <c r="J6718" s="76" t="n">
        <v>-40</v>
      </c>
      <c r="K6718" s="76" t="s">
        <v>2</v>
      </c>
      <c r="M6718" s="76" t="s">
        <v>124</v>
      </c>
      <c r="N6718" s="79" t="s">
        <v>456</v>
      </c>
      <c r="O6718" s="76" t="s">
        <v>457</v>
      </c>
      <c r="P6718" s="78" t="n">
        <v>45567</v>
      </c>
      <c r="Q6718" s="76" t="s">
        <v>114</v>
      </c>
      <c r="R6718" s="78" t="n">
        <v>45567</v>
      </c>
      <c r="S6718" s="78" t="n">
        <v>45562</v>
      </c>
      <c r="T6718" s="76" t="s">
        <v>201</v>
      </c>
      <c r="U6718" s="76" t="n">
        <v>500</v>
      </c>
      <c r="X6718" s="76" t="n">
        <v>5</v>
      </c>
      <c r="Y6718" s="76" t="s">
        <v>116</v>
      </c>
      <c r="AC6718" s="76" t="s">
        <v>117</v>
      </c>
      <c r="AD6718" s="76" t="s">
        <v>11892</v>
      </c>
      <c r="AE6718" s="76" t="n">
        <v>37700</v>
      </c>
      <c r="AF6718" s="76" t="s">
        <v>26873</v>
      </c>
      <c r="AK6718" s="76" t="s">
        <v>26874</v>
      </c>
      <c r="AL6718" s="76" t="n">
        <v>0</v>
      </c>
      <c r="AM6718" s="76" t="n">
        <v>0</v>
      </c>
    </row>
    <row r="6719" customFormat="false" ht="15" hidden="false" customHeight="false" outlineLevel="0" collapsed="false">
      <c r="A6719" s="76" t="n">
        <v>1443812</v>
      </c>
      <c r="B6719" s="76" t="s">
        <v>26875</v>
      </c>
      <c r="C6719" s="76" t="s">
        <v>419</v>
      </c>
      <c r="D6719" s="76" t="n">
        <v>4535514</v>
      </c>
      <c r="E6719" s="76" t="s">
        <v>109</v>
      </c>
      <c r="F6719" s="76" t="s">
        <v>109</v>
      </c>
      <c r="H6719" s="78" t="n">
        <v>42600</v>
      </c>
      <c r="I6719" s="76" t="s">
        <v>109</v>
      </c>
      <c r="J6719" s="76" t="n">
        <v>-9</v>
      </c>
      <c r="K6719" s="76" t="s">
        <v>41</v>
      </c>
      <c r="M6719" s="76" t="s">
        <v>134</v>
      </c>
      <c r="N6719" s="79" t="s">
        <v>3076</v>
      </c>
      <c r="O6719" s="76" t="s">
        <v>3077</v>
      </c>
      <c r="P6719" s="78" t="n">
        <v>45553</v>
      </c>
      <c r="Q6719" s="76" t="s">
        <v>114</v>
      </c>
      <c r="R6719" s="78" t="n">
        <v>44840</v>
      </c>
      <c r="T6719" s="76" t="s">
        <v>115</v>
      </c>
      <c r="U6719" s="76" t="n">
        <v>500</v>
      </c>
      <c r="X6719" s="76" t="n">
        <v>5</v>
      </c>
      <c r="Y6719" s="76" t="s">
        <v>116</v>
      </c>
      <c r="AC6719" s="76" t="s">
        <v>117</v>
      </c>
      <c r="AD6719" s="76" t="s">
        <v>4883</v>
      </c>
      <c r="AE6719" s="76" t="n">
        <v>45650</v>
      </c>
      <c r="AF6719" s="76" t="s">
        <v>26876</v>
      </c>
      <c r="AJ6719" s="79" t="s">
        <v>26877</v>
      </c>
      <c r="AK6719" s="76" t="s">
        <v>26878</v>
      </c>
      <c r="AL6719" s="76" t="n">
        <v>0</v>
      </c>
      <c r="AM6719" s="76" t="n">
        <v>0</v>
      </c>
    </row>
    <row r="6720" customFormat="false" ht="15" hidden="false" customHeight="false" outlineLevel="0" collapsed="false">
      <c r="A6720" s="76" t="n">
        <v>1578385</v>
      </c>
      <c r="B6720" s="76" t="s">
        <v>26879</v>
      </c>
      <c r="C6720" s="76" t="s">
        <v>3159</v>
      </c>
      <c r="D6720" s="76" t="n">
        <v>3736963</v>
      </c>
      <c r="E6720" s="76" t="s">
        <v>109</v>
      </c>
      <c r="F6720" s="76" t="s">
        <v>109</v>
      </c>
      <c r="H6720" s="78" t="n">
        <v>40888</v>
      </c>
      <c r="I6720" s="76" t="s">
        <v>144</v>
      </c>
      <c r="J6720" s="76" t="n">
        <v>-14</v>
      </c>
      <c r="K6720" s="76" t="s">
        <v>41</v>
      </c>
      <c r="M6720" s="76" t="s">
        <v>124</v>
      </c>
      <c r="N6720" s="79" t="s">
        <v>239</v>
      </c>
      <c r="O6720" s="76" t="s">
        <v>240</v>
      </c>
      <c r="P6720" s="78" t="n">
        <v>45483</v>
      </c>
      <c r="Q6720" s="76" t="s">
        <v>114</v>
      </c>
      <c r="R6720" s="78" t="n">
        <v>45419</v>
      </c>
      <c r="T6720" s="76" t="s">
        <v>115</v>
      </c>
      <c r="U6720" s="76" t="n">
        <v>500</v>
      </c>
      <c r="X6720" s="76" t="n">
        <v>5</v>
      </c>
      <c r="Y6720" s="76" t="s">
        <v>116</v>
      </c>
      <c r="AC6720" s="76" t="s">
        <v>117</v>
      </c>
      <c r="AD6720" s="76" t="s">
        <v>9828</v>
      </c>
      <c r="AE6720" s="76" t="n">
        <v>37310</v>
      </c>
      <c r="AF6720" s="76" t="s">
        <v>26880</v>
      </c>
      <c r="AJ6720" s="79" t="s">
        <v>18695</v>
      </c>
      <c r="AK6720" s="76" t="s">
        <v>18696</v>
      </c>
      <c r="AL6720" s="76" t="n">
        <v>0</v>
      </c>
      <c r="AM6720" s="76" t="n">
        <v>0</v>
      </c>
    </row>
    <row r="6721" customFormat="false" ht="15" hidden="false" customHeight="false" outlineLevel="0" collapsed="false">
      <c r="A6721" s="76" t="n">
        <v>1578386</v>
      </c>
      <c r="B6721" s="76" t="s">
        <v>26879</v>
      </c>
      <c r="C6721" s="76" t="s">
        <v>7073</v>
      </c>
      <c r="D6721" s="76" t="n">
        <v>3736964</v>
      </c>
      <c r="E6721" s="76" t="s">
        <v>109</v>
      </c>
      <c r="F6721" s="76" t="s">
        <v>109</v>
      </c>
      <c r="H6721" s="78" t="n">
        <v>41485</v>
      </c>
      <c r="I6721" s="76" t="s">
        <v>110</v>
      </c>
      <c r="J6721" s="76" t="n">
        <v>-12</v>
      </c>
      <c r="K6721" s="76" t="s">
        <v>41</v>
      </c>
      <c r="M6721" s="76" t="s">
        <v>124</v>
      </c>
      <c r="N6721" s="79" t="s">
        <v>239</v>
      </c>
      <c r="O6721" s="76" t="s">
        <v>240</v>
      </c>
      <c r="P6721" s="78" t="n">
        <v>45483</v>
      </c>
      <c r="Q6721" s="76" t="s">
        <v>114</v>
      </c>
      <c r="R6721" s="78" t="n">
        <v>45419</v>
      </c>
      <c r="T6721" s="76" t="s">
        <v>115</v>
      </c>
      <c r="U6721" s="76" t="n">
        <v>500</v>
      </c>
      <c r="X6721" s="76" t="n">
        <v>5</v>
      </c>
      <c r="Y6721" s="76" t="s">
        <v>116</v>
      </c>
      <c r="AC6721" s="76" t="s">
        <v>117</v>
      </c>
      <c r="AD6721" s="76" t="s">
        <v>9828</v>
      </c>
      <c r="AE6721" s="76" t="n">
        <v>37310</v>
      </c>
      <c r="AF6721" s="76" t="s">
        <v>26880</v>
      </c>
      <c r="AJ6721" s="79" t="s">
        <v>18695</v>
      </c>
      <c r="AK6721" s="76" t="s">
        <v>18696</v>
      </c>
      <c r="AL6721" s="76" t="n">
        <v>0</v>
      </c>
      <c r="AM6721" s="76" t="n">
        <v>0</v>
      </c>
    </row>
    <row r="6722" customFormat="false" ht="15" hidden="false" customHeight="false" outlineLevel="0" collapsed="false">
      <c r="A6722" s="76" t="n">
        <v>136686</v>
      </c>
      <c r="B6722" s="76" t="s">
        <v>26881</v>
      </c>
      <c r="C6722" s="76" t="s">
        <v>196</v>
      </c>
      <c r="D6722" s="76" t="n">
        <v>7511442</v>
      </c>
      <c r="E6722" s="76" t="s">
        <v>132</v>
      </c>
      <c r="F6722" s="76" t="s">
        <v>132</v>
      </c>
      <c r="H6722" s="78" t="n">
        <v>20623</v>
      </c>
      <c r="I6722" s="76" t="s">
        <v>305</v>
      </c>
      <c r="J6722" s="76" t="s">
        <v>306</v>
      </c>
      <c r="K6722" s="76" t="s">
        <v>41</v>
      </c>
      <c r="M6722" s="76" t="s">
        <v>124</v>
      </c>
      <c r="N6722" s="79" t="s">
        <v>1931</v>
      </c>
      <c r="O6722" s="76" t="s">
        <v>1932</v>
      </c>
      <c r="P6722" s="78" t="n">
        <v>45549</v>
      </c>
      <c r="Q6722" s="76" t="s">
        <v>114</v>
      </c>
      <c r="R6722" s="78" t="n">
        <v>37432</v>
      </c>
      <c r="S6722" s="78" t="n">
        <v>45531</v>
      </c>
      <c r="T6722" s="76" t="s">
        <v>201</v>
      </c>
      <c r="U6722" s="76" t="n">
        <v>1302</v>
      </c>
      <c r="X6722" s="76" t="n">
        <v>13</v>
      </c>
      <c r="Y6722" s="76" t="s">
        <v>116</v>
      </c>
      <c r="AB6722" s="78" t="n">
        <v>45168</v>
      </c>
      <c r="AC6722" s="76" t="s">
        <v>117</v>
      </c>
      <c r="AD6722" s="76" t="s">
        <v>409</v>
      </c>
      <c r="AE6722" s="76" t="n">
        <v>37500</v>
      </c>
      <c r="AF6722" s="76" t="s">
        <v>26882</v>
      </c>
      <c r="AI6722" s="79" t="s">
        <v>26883</v>
      </c>
      <c r="AJ6722" s="79" t="s">
        <v>26884</v>
      </c>
      <c r="AK6722" s="76" t="s">
        <v>26885</v>
      </c>
      <c r="AL6722" s="76" t="n">
        <v>0</v>
      </c>
      <c r="AM6722" s="76" t="n">
        <v>0</v>
      </c>
    </row>
    <row r="6723" customFormat="false" ht="15" hidden="false" customHeight="false" outlineLevel="0" collapsed="false">
      <c r="A6723" s="76" t="n">
        <v>1087649</v>
      </c>
      <c r="B6723" s="76" t="s">
        <v>26886</v>
      </c>
      <c r="C6723" s="76" t="s">
        <v>2886</v>
      </c>
      <c r="D6723" s="76" t="n">
        <v>3727634</v>
      </c>
      <c r="E6723" s="76" t="s">
        <v>132</v>
      </c>
      <c r="F6723" s="76" t="s">
        <v>132</v>
      </c>
      <c r="H6723" s="78" t="n">
        <v>37457</v>
      </c>
      <c r="I6723" s="76" t="s">
        <v>23</v>
      </c>
      <c r="J6723" s="76" t="n">
        <v>-40</v>
      </c>
      <c r="K6723" s="76" t="s">
        <v>41</v>
      </c>
      <c r="M6723" s="76" t="s">
        <v>124</v>
      </c>
      <c r="N6723" s="79" t="s">
        <v>922</v>
      </c>
      <c r="O6723" s="76" t="s">
        <v>923</v>
      </c>
      <c r="P6723" s="78" t="n">
        <v>45537</v>
      </c>
      <c r="Q6723" s="76" t="s">
        <v>114</v>
      </c>
      <c r="R6723" s="78" t="n">
        <v>42312</v>
      </c>
      <c r="S6723" s="78" t="n">
        <v>44811</v>
      </c>
      <c r="T6723" s="76" t="s">
        <v>183</v>
      </c>
      <c r="U6723" s="76" t="n">
        <v>848</v>
      </c>
      <c r="X6723" s="76" t="n">
        <v>8</v>
      </c>
      <c r="Y6723" s="76" t="s">
        <v>116</v>
      </c>
      <c r="AC6723" s="76" t="s">
        <v>117</v>
      </c>
      <c r="AD6723" s="76" t="s">
        <v>4470</v>
      </c>
      <c r="AE6723" s="76" t="n">
        <v>37800</v>
      </c>
      <c r="AF6723" s="76" t="s">
        <v>26887</v>
      </c>
      <c r="AJ6723" s="79" t="s">
        <v>26888</v>
      </c>
      <c r="AK6723" s="76" t="s">
        <v>26889</v>
      </c>
      <c r="AL6723" s="76" t="n">
        <v>0</v>
      </c>
      <c r="AM6723" s="76" t="n">
        <v>0</v>
      </c>
    </row>
    <row r="6724" customFormat="false" ht="15" hidden="false" customHeight="false" outlineLevel="0" collapsed="false">
      <c r="A6724" s="76" t="n">
        <v>1618601</v>
      </c>
      <c r="B6724" s="76" t="s">
        <v>26890</v>
      </c>
      <c r="C6724" s="76" t="s">
        <v>5005</v>
      </c>
      <c r="D6724" s="76" t="n">
        <v>2817417</v>
      </c>
      <c r="E6724" s="76" t="s">
        <v>132</v>
      </c>
      <c r="H6724" s="78" t="n">
        <v>41028</v>
      </c>
      <c r="I6724" s="76" t="s">
        <v>370</v>
      </c>
      <c r="J6724" s="76" t="n">
        <v>-13</v>
      </c>
      <c r="K6724" s="76" t="s">
        <v>41</v>
      </c>
      <c r="M6724" s="76" t="s">
        <v>155</v>
      </c>
      <c r="N6724" s="79" t="s">
        <v>564</v>
      </c>
      <c r="O6724" s="76" t="s">
        <v>565</v>
      </c>
      <c r="P6724" s="78" t="n">
        <v>45554</v>
      </c>
      <c r="Q6724" s="76" t="s">
        <v>114</v>
      </c>
      <c r="R6724" s="78" t="n">
        <v>45554</v>
      </c>
      <c r="T6724" s="76" t="s">
        <v>115</v>
      </c>
      <c r="U6724" s="76" t="n">
        <v>500</v>
      </c>
      <c r="X6724" s="76" t="n">
        <v>5</v>
      </c>
      <c r="Y6724" s="76" t="s">
        <v>116</v>
      </c>
      <c r="AC6724" s="76" t="s">
        <v>117</v>
      </c>
      <c r="AD6724" s="76" t="s">
        <v>1288</v>
      </c>
      <c r="AE6724" s="76" t="n">
        <v>28000</v>
      </c>
      <c r="AF6724" s="76" t="s">
        <v>26891</v>
      </c>
      <c r="AJ6724" s="79" t="s">
        <v>26892</v>
      </c>
      <c r="AK6724" s="76" t="s">
        <v>26893</v>
      </c>
      <c r="AL6724" s="76" t="n">
        <v>0</v>
      </c>
      <c r="AM6724" s="76" t="n">
        <v>0</v>
      </c>
    </row>
    <row r="6725" customFormat="false" ht="15" hidden="false" customHeight="false" outlineLevel="0" collapsed="false">
      <c r="A6725" s="76" t="n">
        <v>1615028</v>
      </c>
      <c r="B6725" s="76" t="s">
        <v>26894</v>
      </c>
      <c r="C6725" s="76" t="s">
        <v>1140</v>
      </c>
      <c r="D6725" s="76" t="n">
        <v>2817357</v>
      </c>
      <c r="E6725" s="76" t="s">
        <v>132</v>
      </c>
      <c r="H6725" s="78" t="n">
        <v>31619</v>
      </c>
      <c r="I6725" s="76" t="s">
        <v>23</v>
      </c>
      <c r="J6725" s="76" t="n">
        <v>-40</v>
      </c>
      <c r="K6725" s="76" t="s">
        <v>41</v>
      </c>
      <c r="M6725" s="76" t="s">
        <v>155</v>
      </c>
      <c r="N6725" s="79" t="s">
        <v>564</v>
      </c>
      <c r="O6725" s="76" t="s">
        <v>565</v>
      </c>
      <c r="P6725" s="78" t="n">
        <v>45552</v>
      </c>
      <c r="Q6725" s="76" t="s">
        <v>114</v>
      </c>
      <c r="R6725" s="78" t="n">
        <v>45552</v>
      </c>
      <c r="S6725" s="78" t="n">
        <v>45547</v>
      </c>
      <c r="T6725" s="76" t="s">
        <v>201</v>
      </c>
      <c r="U6725" s="76" t="n">
        <v>533</v>
      </c>
      <c r="X6725" s="76" t="n">
        <v>5</v>
      </c>
      <c r="Y6725" s="76" t="s">
        <v>116</v>
      </c>
      <c r="AC6725" s="76" t="s">
        <v>117</v>
      </c>
      <c r="AD6725" s="76" t="s">
        <v>26895</v>
      </c>
      <c r="AE6725" s="76" t="n">
        <v>28190</v>
      </c>
      <c r="AF6725" s="76" t="s">
        <v>26896</v>
      </c>
      <c r="AJ6725" s="79" t="s">
        <v>26897</v>
      </c>
      <c r="AK6725" s="76" t="s">
        <v>26898</v>
      </c>
      <c r="AL6725" s="76" t="n">
        <v>0</v>
      </c>
      <c r="AM6725" s="76" t="n">
        <v>0</v>
      </c>
    </row>
    <row r="6726" customFormat="false" ht="15" hidden="false" customHeight="false" outlineLevel="0" collapsed="false">
      <c r="A6726" s="76" t="n">
        <v>1607509</v>
      </c>
      <c r="B6726" s="76" t="s">
        <v>26894</v>
      </c>
      <c r="C6726" s="76" t="s">
        <v>963</v>
      </c>
      <c r="D6726" s="76" t="n">
        <v>3737225</v>
      </c>
      <c r="E6726" s="76" t="s">
        <v>132</v>
      </c>
      <c r="H6726" s="78" t="n">
        <v>35490</v>
      </c>
      <c r="I6726" s="76" t="s">
        <v>23</v>
      </c>
      <c r="J6726" s="76" t="n">
        <v>-40</v>
      </c>
      <c r="K6726" s="76" t="s">
        <v>41</v>
      </c>
      <c r="M6726" s="76" t="s">
        <v>124</v>
      </c>
      <c r="N6726" s="79" t="s">
        <v>2816</v>
      </c>
      <c r="O6726" s="76" t="s">
        <v>2817</v>
      </c>
      <c r="P6726" s="78" t="n">
        <v>45546</v>
      </c>
      <c r="Q6726" s="76" t="s">
        <v>114</v>
      </c>
      <c r="R6726" s="78" t="n">
        <v>45546</v>
      </c>
      <c r="S6726" s="78" t="n">
        <v>45533</v>
      </c>
      <c r="T6726" s="76" t="s">
        <v>201</v>
      </c>
      <c r="U6726" s="76" t="n">
        <v>500</v>
      </c>
      <c r="X6726" s="76" t="n">
        <v>5</v>
      </c>
      <c r="Y6726" s="76" t="s">
        <v>116</v>
      </c>
      <c r="AC6726" s="76" t="s">
        <v>117</v>
      </c>
      <c r="AD6726" s="76" t="s">
        <v>5627</v>
      </c>
      <c r="AE6726" s="76" t="n">
        <v>37120</v>
      </c>
      <c r="AF6726" s="76" t="s">
        <v>26899</v>
      </c>
      <c r="AJ6726" s="76" t="s">
        <v>26900</v>
      </c>
      <c r="AK6726" s="76" t="s">
        <v>26901</v>
      </c>
      <c r="AL6726" s="76" t="n">
        <v>0</v>
      </c>
      <c r="AM6726" s="76" t="n">
        <v>0</v>
      </c>
    </row>
    <row r="6727" customFormat="false" ht="15" hidden="false" customHeight="false" outlineLevel="0" collapsed="false">
      <c r="A6727" s="76" t="n">
        <v>1662040</v>
      </c>
      <c r="B6727" s="76" t="s">
        <v>26902</v>
      </c>
      <c r="C6727" s="76" t="s">
        <v>26903</v>
      </c>
      <c r="D6727" s="76" t="n">
        <v>4541151</v>
      </c>
      <c r="E6727" s="76" t="s">
        <v>109</v>
      </c>
      <c r="H6727" s="78" t="n">
        <v>30499</v>
      </c>
      <c r="I6727" s="76" t="s">
        <v>179</v>
      </c>
      <c r="J6727" s="76" t="s">
        <v>180</v>
      </c>
      <c r="K6727" s="76" t="s">
        <v>41</v>
      </c>
      <c r="M6727" s="76" t="s">
        <v>134</v>
      </c>
      <c r="N6727" s="79" t="s">
        <v>449</v>
      </c>
      <c r="O6727" s="76" t="s">
        <v>450</v>
      </c>
      <c r="P6727" s="78" t="n">
        <v>45620</v>
      </c>
      <c r="Q6727" s="76" t="s">
        <v>114</v>
      </c>
      <c r="R6727" s="78" t="n">
        <v>45620</v>
      </c>
      <c r="S6727" s="78" t="n">
        <v>45548</v>
      </c>
      <c r="T6727" s="76" t="s">
        <v>201</v>
      </c>
      <c r="U6727" s="76" t="n">
        <v>500</v>
      </c>
      <c r="X6727" s="76" t="n">
        <v>5</v>
      </c>
      <c r="Y6727" s="76" t="s">
        <v>116</v>
      </c>
      <c r="AC6727" s="76" t="s">
        <v>117</v>
      </c>
      <c r="AD6727" s="76" t="s">
        <v>451</v>
      </c>
      <c r="AE6727" s="76" t="n">
        <v>45100</v>
      </c>
      <c r="AF6727" s="76" t="s">
        <v>452</v>
      </c>
      <c r="AK6727" s="76" t="s">
        <v>453</v>
      </c>
      <c r="AL6727" s="76" t="n">
        <v>0</v>
      </c>
      <c r="AM6727" s="76" t="n">
        <v>0</v>
      </c>
    </row>
    <row r="6728" customFormat="false" ht="15" hidden="false" customHeight="false" outlineLevel="0" collapsed="false">
      <c r="A6728" s="76" t="n">
        <v>480047</v>
      </c>
      <c r="B6728" s="76" t="s">
        <v>26904</v>
      </c>
      <c r="C6728" s="76" t="s">
        <v>26905</v>
      </c>
      <c r="D6728" s="76" t="n">
        <v>365438</v>
      </c>
      <c r="E6728" s="76" t="s">
        <v>109</v>
      </c>
      <c r="F6728" s="76" t="s">
        <v>109</v>
      </c>
      <c r="H6728" s="78" t="n">
        <v>25086</v>
      </c>
      <c r="I6728" s="76" t="s">
        <v>321</v>
      </c>
      <c r="J6728" s="76" t="s">
        <v>322</v>
      </c>
      <c r="K6728" s="76" t="s">
        <v>2</v>
      </c>
      <c r="M6728" s="76" t="s">
        <v>269</v>
      </c>
      <c r="N6728" s="79" t="s">
        <v>828</v>
      </c>
      <c r="O6728" s="76" t="s">
        <v>829</v>
      </c>
      <c r="P6728" s="78" t="n">
        <v>45547</v>
      </c>
      <c r="Q6728" s="76" t="s">
        <v>114</v>
      </c>
      <c r="R6728" s="78" t="n">
        <v>38611</v>
      </c>
      <c r="S6728" s="78" t="n">
        <v>45250</v>
      </c>
      <c r="T6728" s="76" t="s">
        <v>183</v>
      </c>
      <c r="U6728" s="76" t="n">
        <v>500</v>
      </c>
      <c r="X6728" s="76" t="n">
        <v>5</v>
      </c>
      <c r="Y6728" s="76" t="s">
        <v>116</v>
      </c>
      <c r="AC6728" s="76" t="s">
        <v>117</v>
      </c>
      <c r="AD6728" s="76" t="s">
        <v>26906</v>
      </c>
      <c r="AE6728" s="76" t="n">
        <v>36130</v>
      </c>
      <c r="AF6728" s="76" t="s">
        <v>26907</v>
      </c>
      <c r="AH6728" s="76" t="s">
        <v>26908</v>
      </c>
      <c r="AJ6728" s="79" t="s">
        <v>26909</v>
      </c>
      <c r="AK6728" s="76" t="s">
        <v>26910</v>
      </c>
      <c r="AL6728" s="76" t="n">
        <v>0</v>
      </c>
      <c r="AM6728" s="76" t="n">
        <v>0</v>
      </c>
    </row>
    <row r="6729" customFormat="false" ht="15" hidden="false" customHeight="false" outlineLevel="0" collapsed="false">
      <c r="A6729" s="76" t="n">
        <v>480048</v>
      </c>
      <c r="B6729" s="76" t="s">
        <v>26904</v>
      </c>
      <c r="C6729" s="76" t="s">
        <v>266</v>
      </c>
      <c r="D6729" s="76" t="n">
        <v>365439</v>
      </c>
      <c r="E6729" s="76" t="s">
        <v>475</v>
      </c>
      <c r="F6729" s="76" t="s">
        <v>132</v>
      </c>
      <c r="H6729" s="78" t="n">
        <v>24614</v>
      </c>
      <c r="I6729" s="76" t="s">
        <v>321</v>
      </c>
      <c r="J6729" s="76" t="s">
        <v>322</v>
      </c>
      <c r="K6729" s="76" t="s">
        <v>41</v>
      </c>
      <c r="M6729" s="76" t="s">
        <v>269</v>
      </c>
      <c r="N6729" s="79" t="s">
        <v>828</v>
      </c>
      <c r="O6729" s="76" t="s">
        <v>829</v>
      </c>
      <c r="P6729" s="78" t="n">
        <v>45480</v>
      </c>
      <c r="Q6729" s="76" t="s">
        <v>114</v>
      </c>
      <c r="R6729" s="78" t="n">
        <v>38611</v>
      </c>
      <c r="T6729" s="76" t="s">
        <v>325</v>
      </c>
      <c r="U6729" s="76" t="n">
        <v>500</v>
      </c>
      <c r="X6729" s="76" t="n">
        <v>5</v>
      </c>
      <c r="Y6729" s="76" t="s">
        <v>116</v>
      </c>
      <c r="AC6729" s="76" t="s">
        <v>117</v>
      </c>
      <c r="AD6729" s="76" t="s">
        <v>26906</v>
      </c>
      <c r="AE6729" s="76" t="n">
        <v>36130</v>
      </c>
      <c r="AF6729" s="76" t="s">
        <v>26907</v>
      </c>
      <c r="AH6729" s="76" t="s">
        <v>26908</v>
      </c>
      <c r="AI6729" s="79" t="s">
        <v>26911</v>
      </c>
      <c r="AJ6729" s="79" t="s">
        <v>26911</v>
      </c>
      <c r="AK6729" s="76" t="s">
        <v>26910</v>
      </c>
      <c r="AL6729" s="76" t="n">
        <v>0</v>
      </c>
      <c r="AM6729" s="76" t="n">
        <v>0</v>
      </c>
    </row>
    <row r="6730" customFormat="false" ht="15" hidden="false" customHeight="false" outlineLevel="0" collapsed="false">
      <c r="A6730" s="76" t="n">
        <v>1422438</v>
      </c>
      <c r="B6730" s="76" t="s">
        <v>26912</v>
      </c>
      <c r="C6730" s="76" t="s">
        <v>3153</v>
      </c>
      <c r="D6730" s="76" t="n">
        <v>3610139</v>
      </c>
      <c r="E6730" s="76" t="s">
        <v>109</v>
      </c>
      <c r="F6730" s="76" t="s">
        <v>109</v>
      </c>
      <c r="H6730" s="78" t="n">
        <v>43312</v>
      </c>
      <c r="I6730" s="76" t="s">
        <v>109</v>
      </c>
      <c r="J6730" s="76" t="n">
        <v>-9</v>
      </c>
      <c r="K6730" s="76" t="s">
        <v>41</v>
      </c>
      <c r="M6730" s="76" t="s">
        <v>269</v>
      </c>
      <c r="N6730" s="79" t="s">
        <v>828</v>
      </c>
      <c r="O6730" s="76" t="s">
        <v>829</v>
      </c>
      <c r="P6730" s="78" t="n">
        <v>45547</v>
      </c>
      <c r="Q6730" s="76" t="s">
        <v>114</v>
      </c>
      <c r="R6730" s="78" t="n">
        <v>44816</v>
      </c>
      <c r="T6730" s="76" t="s">
        <v>115</v>
      </c>
      <c r="U6730" s="76" t="n">
        <v>500</v>
      </c>
      <c r="X6730" s="76" t="n">
        <v>5</v>
      </c>
      <c r="Y6730" s="76" t="s">
        <v>116</v>
      </c>
      <c r="AC6730" s="76" t="s">
        <v>117</v>
      </c>
      <c r="AD6730" s="76" t="s">
        <v>1346</v>
      </c>
      <c r="AE6730" s="76" t="n">
        <v>36130</v>
      </c>
      <c r="AF6730" s="76" t="s">
        <v>26913</v>
      </c>
      <c r="AJ6730" s="79" t="s">
        <v>26914</v>
      </c>
      <c r="AK6730" s="76" t="s">
        <v>26915</v>
      </c>
      <c r="AL6730" s="76" t="n">
        <v>1</v>
      </c>
      <c r="AM6730" s="76" t="n">
        <v>1</v>
      </c>
    </row>
    <row r="6731" customFormat="false" ht="15" hidden="false" customHeight="false" outlineLevel="0" collapsed="false">
      <c r="A6731" s="76" t="n">
        <v>1515177</v>
      </c>
      <c r="B6731" s="76" t="s">
        <v>26916</v>
      </c>
      <c r="C6731" s="76" t="s">
        <v>11434</v>
      </c>
      <c r="D6731" s="76" t="n">
        <v>4538112</v>
      </c>
      <c r="E6731" s="76" t="s">
        <v>132</v>
      </c>
      <c r="F6731" s="76" t="s">
        <v>132</v>
      </c>
      <c r="H6731" s="78" t="n">
        <v>25365</v>
      </c>
      <c r="I6731" s="76" t="s">
        <v>321</v>
      </c>
      <c r="J6731" s="76" t="s">
        <v>322</v>
      </c>
      <c r="K6731" s="76" t="s">
        <v>2</v>
      </c>
      <c r="M6731" s="76" t="s">
        <v>134</v>
      </c>
      <c r="N6731" s="79" t="s">
        <v>644</v>
      </c>
      <c r="O6731" s="76" t="s">
        <v>645</v>
      </c>
      <c r="P6731" s="78" t="n">
        <v>45545</v>
      </c>
      <c r="Q6731" s="76" t="s">
        <v>114</v>
      </c>
      <c r="R6731" s="78" t="n">
        <v>45188</v>
      </c>
      <c r="S6731" s="78" t="n">
        <v>45174</v>
      </c>
      <c r="T6731" s="76" t="s">
        <v>183</v>
      </c>
      <c r="U6731" s="76" t="n">
        <v>500</v>
      </c>
      <c r="X6731" s="76" t="n">
        <v>5</v>
      </c>
      <c r="Y6731" s="76" t="s">
        <v>116</v>
      </c>
      <c r="AC6731" s="76" t="s">
        <v>117</v>
      </c>
      <c r="AD6731" s="76" t="s">
        <v>6547</v>
      </c>
      <c r="AE6731" s="76" t="n">
        <v>45190</v>
      </c>
      <c r="AF6731" s="76" t="s">
        <v>26917</v>
      </c>
      <c r="AK6731" s="76" t="s">
        <v>26918</v>
      </c>
      <c r="AL6731" s="76" t="n">
        <v>0</v>
      </c>
      <c r="AM6731" s="76" t="n">
        <v>0</v>
      </c>
    </row>
    <row r="6732" customFormat="false" ht="15" hidden="false" customHeight="false" outlineLevel="0" collapsed="false">
      <c r="A6732" s="76" t="n">
        <v>1634487</v>
      </c>
      <c r="B6732" s="76" t="s">
        <v>26919</v>
      </c>
      <c r="C6732" s="76" t="s">
        <v>2886</v>
      </c>
      <c r="D6732" s="76" t="n">
        <v>3737726</v>
      </c>
      <c r="E6732" s="76" t="s">
        <v>109</v>
      </c>
      <c r="H6732" s="78" t="n">
        <v>41532</v>
      </c>
      <c r="I6732" s="76" t="s">
        <v>110</v>
      </c>
      <c r="J6732" s="76" t="n">
        <v>-12</v>
      </c>
      <c r="K6732" s="76" t="s">
        <v>41</v>
      </c>
      <c r="M6732" s="76" t="s">
        <v>124</v>
      </c>
      <c r="N6732" s="79" t="s">
        <v>540</v>
      </c>
      <c r="O6732" s="76" t="s">
        <v>541</v>
      </c>
      <c r="P6732" s="78" t="n">
        <v>45566</v>
      </c>
      <c r="Q6732" s="76" t="s">
        <v>114</v>
      </c>
      <c r="R6732" s="78" t="n">
        <v>45566</v>
      </c>
      <c r="T6732" s="76" t="s">
        <v>115</v>
      </c>
      <c r="U6732" s="76" t="n">
        <v>500</v>
      </c>
      <c r="X6732" s="76" t="n">
        <v>5</v>
      </c>
      <c r="Y6732" s="76" t="s">
        <v>116</v>
      </c>
      <c r="AC6732" s="76" t="s">
        <v>117</v>
      </c>
      <c r="AD6732" s="76" t="s">
        <v>3923</v>
      </c>
      <c r="AE6732" s="76" t="n">
        <v>37260</v>
      </c>
      <c r="AF6732" s="76" t="s">
        <v>26920</v>
      </c>
      <c r="AJ6732" s="76" t="s">
        <v>26921</v>
      </c>
      <c r="AK6732" s="76" t="s">
        <v>26922</v>
      </c>
      <c r="AL6732" s="76" t="n">
        <v>0</v>
      </c>
      <c r="AM6732" s="76" t="n">
        <v>0</v>
      </c>
    </row>
    <row r="6733" customFormat="false" ht="15" hidden="false" customHeight="false" outlineLevel="0" collapsed="false">
      <c r="A6733" s="76" t="n">
        <v>1515515</v>
      </c>
      <c r="B6733" s="76" t="s">
        <v>26923</v>
      </c>
      <c r="C6733" s="76" t="s">
        <v>2198</v>
      </c>
      <c r="D6733" s="76" t="n">
        <v>3736069</v>
      </c>
      <c r="E6733" s="76" t="s">
        <v>132</v>
      </c>
      <c r="F6733" s="76" t="s">
        <v>109</v>
      </c>
      <c r="H6733" s="78" t="n">
        <v>40662</v>
      </c>
      <c r="I6733" s="76" t="s">
        <v>144</v>
      </c>
      <c r="J6733" s="76" t="n">
        <v>-14</v>
      </c>
      <c r="K6733" s="76" t="s">
        <v>41</v>
      </c>
      <c r="M6733" s="76" t="s">
        <v>124</v>
      </c>
      <c r="N6733" s="79" t="s">
        <v>1622</v>
      </c>
      <c r="O6733" s="76" t="s">
        <v>1623</v>
      </c>
      <c r="P6733" s="78" t="n">
        <v>45547</v>
      </c>
      <c r="Q6733" s="76" t="s">
        <v>114</v>
      </c>
      <c r="R6733" s="78" t="n">
        <v>45188</v>
      </c>
      <c r="T6733" s="76" t="s">
        <v>115</v>
      </c>
      <c r="U6733" s="76" t="n">
        <v>534</v>
      </c>
      <c r="X6733" s="76" t="n">
        <v>5</v>
      </c>
      <c r="Y6733" s="76" t="s">
        <v>116</v>
      </c>
      <c r="AC6733" s="76" t="s">
        <v>117</v>
      </c>
      <c r="AD6733" s="76" t="s">
        <v>26924</v>
      </c>
      <c r="AE6733" s="76" t="n">
        <v>37600</v>
      </c>
      <c r="AF6733" s="76" t="s">
        <v>26925</v>
      </c>
      <c r="AJ6733" s="79" t="s">
        <v>26926</v>
      </c>
      <c r="AK6733" s="76" t="s">
        <v>26927</v>
      </c>
      <c r="AL6733" s="76" t="n">
        <v>0</v>
      </c>
      <c r="AM6733" s="76" t="n">
        <v>0</v>
      </c>
    </row>
    <row r="6734" customFormat="false" ht="15" hidden="false" customHeight="false" outlineLevel="0" collapsed="false">
      <c r="A6734" s="76" t="n">
        <v>1658494</v>
      </c>
      <c r="B6734" s="76" t="s">
        <v>26928</v>
      </c>
      <c r="C6734" s="76" t="s">
        <v>4848</v>
      </c>
      <c r="D6734" s="76" t="n">
        <v>2817726</v>
      </c>
      <c r="E6734" s="76" t="s">
        <v>109</v>
      </c>
      <c r="H6734" s="78" t="n">
        <v>23267</v>
      </c>
      <c r="I6734" s="76" t="s">
        <v>267</v>
      </c>
      <c r="J6734" s="76" t="s">
        <v>268</v>
      </c>
      <c r="K6734" s="76" t="s">
        <v>41</v>
      </c>
      <c r="M6734" s="76" t="s">
        <v>155</v>
      </c>
      <c r="N6734" s="79" t="s">
        <v>232</v>
      </c>
      <c r="O6734" s="76" t="s">
        <v>233</v>
      </c>
      <c r="P6734" s="78" t="n">
        <v>45609</v>
      </c>
      <c r="Q6734" s="76" t="s">
        <v>114</v>
      </c>
      <c r="R6734" s="78" t="n">
        <v>45609</v>
      </c>
      <c r="S6734" s="78" t="n">
        <v>45586</v>
      </c>
      <c r="T6734" s="76" t="s">
        <v>201</v>
      </c>
      <c r="U6734" s="76" t="n">
        <v>500</v>
      </c>
      <c r="X6734" s="76" t="n">
        <v>5</v>
      </c>
      <c r="Y6734" s="76" t="s">
        <v>116</v>
      </c>
      <c r="AC6734" s="76" t="s">
        <v>117</v>
      </c>
      <c r="AD6734" s="76" t="s">
        <v>313</v>
      </c>
      <c r="AE6734" s="76" t="n">
        <v>28210</v>
      </c>
      <c r="AF6734" s="76" t="s">
        <v>26929</v>
      </c>
      <c r="AK6734" s="76" t="s">
        <v>26930</v>
      </c>
      <c r="AL6734" s="76" t="n">
        <v>0</v>
      </c>
      <c r="AM6734" s="76" t="n">
        <v>0</v>
      </c>
    </row>
    <row r="6735" customFormat="false" ht="15" hidden="false" customHeight="false" outlineLevel="0" collapsed="false">
      <c r="A6735" s="76" t="n">
        <v>1449545</v>
      </c>
      <c r="B6735" s="76" t="s">
        <v>26928</v>
      </c>
      <c r="C6735" s="76" t="s">
        <v>1450</v>
      </c>
      <c r="D6735" s="76" t="n">
        <v>2816599</v>
      </c>
      <c r="E6735" s="76" t="s">
        <v>109</v>
      </c>
      <c r="F6735" s="76" t="s">
        <v>109</v>
      </c>
      <c r="H6735" s="78" t="n">
        <v>37100</v>
      </c>
      <c r="I6735" s="76" t="s">
        <v>23</v>
      </c>
      <c r="J6735" s="76" t="n">
        <v>-40</v>
      </c>
      <c r="K6735" s="76" t="s">
        <v>41</v>
      </c>
      <c r="M6735" s="76" t="s">
        <v>155</v>
      </c>
      <c r="N6735" s="79" t="s">
        <v>232</v>
      </c>
      <c r="O6735" s="76" t="s">
        <v>233</v>
      </c>
      <c r="P6735" s="78" t="n">
        <v>45551</v>
      </c>
      <c r="Q6735" s="76" t="s">
        <v>114</v>
      </c>
      <c r="R6735" s="78" t="n">
        <v>44848</v>
      </c>
      <c r="S6735" s="78" t="n">
        <v>45586</v>
      </c>
      <c r="T6735" s="76" t="s">
        <v>201</v>
      </c>
      <c r="U6735" s="76" t="n">
        <v>500</v>
      </c>
      <c r="X6735" s="76" t="n">
        <v>5</v>
      </c>
      <c r="Y6735" s="76" t="s">
        <v>116</v>
      </c>
      <c r="AC6735" s="76" t="s">
        <v>117</v>
      </c>
      <c r="AD6735" s="76" t="s">
        <v>26931</v>
      </c>
      <c r="AE6735" s="76" t="n">
        <v>28210</v>
      </c>
      <c r="AF6735" s="76" t="s">
        <v>26932</v>
      </c>
      <c r="AK6735" s="76" t="s">
        <v>26933</v>
      </c>
      <c r="AL6735" s="76" t="n">
        <v>0</v>
      </c>
      <c r="AM6735" s="76" t="n">
        <v>0</v>
      </c>
    </row>
    <row r="6736" customFormat="false" ht="15" hidden="false" customHeight="false" outlineLevel="0" collapsed="false">
      <c r="A6736" s="76" t="n">
        <v>1182103</v>
      </c>
      <c r="B6736" s="76" t="s">
        <v>26934</v>
      </c>
      <c r="C6736" s="76" t="s">
        <v>2327</v>
      </c>
      <c r="D6736" s="76" t="n">
        <v>2814934</v>
      </c>
      <c r="E6736" s="76" t="s">
        <v>109</v>
      </c>
      <c r="F6736" s="76" t="s">
        <v>109</v>
      </c>
      <c r="H6736" s="78" t="n">
        <v>25249</v>
      </c>
      <c r="I6736" s="76" t="s">
        <v>321</v>
      </c>
      <c r="J6736" s="76" t="s">
        <v>322</v>
      </c>
      <c r="K6736" s="76" t="s">
        <v>2</v>
      </c>
      <c r="M6736" s="76" t="s">
        <v>155</v>
      </c>
      <c r="N6736" s="79" t="s">
        <v>232</v>
      </c>
      <c r="O6736" s="76" t="s">
        <v>233</v>
      </c>
      <c r="P6736" s="78" t="n">
        <v>45609</v>
      </c>
      <c r="Q6736" s="76" t="s">
        <v>114</v>
      </c>
      <c r="R6736" s="78" t="n">
        <v>43013</v>
      </c>
      <c r="S6736" s="78" t="n">
        <v>45586</v>
      </c>
      <c r="T6736" s="76" t="s">
        <v>201</v>
      </c>
      <c r="U6736" s="76" t="n">
        <v>500</v>
      </c>
      <c r="X6736" s="76" t="n">
        <v>5</v>
      </c>
      <c r="Y6736" s="76" t="s">
        <v>116</v>
      </c>
      <c r="AC6736" s="76" t="s">
        <v>117</v>
      </c>
      <c r="AD6736" s="76" t="s">
        <v>3653</v>
      </c>
      <c r="AE6736" s="76" t="n">
        <v>28210</v>
      </c>
      <c r="AF6736" s="76" t="s">
        <v>26935</v>
      </c>
      <c r="AK6736" s="76" t="s">
        <v>26936</v>
      </c>
      <c r="AL6736" s="76" t="n">
        <v>0</v>
      </c>
      <c r="AM6736" s="76" t="n">
        <v>0</v>
      </c>
    </row>
    <row r="6737" customFormat="false" ht="15" hidden="false" customHeight="false" outlineLevel="0" collapsed="false">
      <c r="A6737" s="76" t="n">
        <v>1660473</v>
      </c>
      <c r="B6737" s="76" t="s">
        <v>26937</v>
      </c>
      <c r="C6737" s="76" t="s">
        <v>1849</v>
      </c>
      <c r="D6737" s="76" t="n">
        <v>3738142</v>
      </c>
      <c r="E6737" s="76" t="s">
        <v>109</v>
      </c>
      <c r="H6737" s="78" t="n">
        <v>19328</v>
      </c>
      <c r="I6737" s="76" t="s">
        <v>594</v>
      </c>
      <c r="J6737" s="76" t="s">
        <v>595</v>
      </c>
      <c r="K6737" s="76" t="s">
        <v>41</v>
      </c>
      <c r="M6737" s="76" t="s">
        <v>124</v>
      </c>
      <c r="N6737" s="79" t="s">
        <v>3117</v>
      </c>
      <c r="O6737" s="76" t="s">
        <v>3118</v>
      </c>
      <c r="P6737" s="78" t="n">
        <v>45615</v>
      </c>
      <c r="Q6737" s="76" t="s">
        <v>114</v>
      </c>
      <c r="R6737" s="78" t="n">
        <v>45615</v>
      </c>
      <c r="S6737" s="78" t="n">
        <v>45587</v>
      </c>
      <c r="T6737" s="76" t="s">
        <v>201</v>
      </c>
      <c r="U6737" s="76" t="n">
        <v>500</v>
      </c>
      <c r="X6737" s="76" t="n">
        <v>5</v>
      </c>
      <c r="Y6737" s="76" t="s">
        <v>116</v>
      </c>
      <c r="AC6737" s="76" t="s">
        <v>117</v>
      </c>
      <c r="AD6737" s="76" t="s">
        <v>1530</v>
      </c>
      <c r="AE6737" s="76" t="n">
        <v>37510</v>
      </c>
      <c r="AF6737" s="76" t="s">
        <v>26938</v>
      </c>
      <c r="AJ6737" s="76" t="s">
        <v>26939</v>
      </c>
      <c r="AK6737" s="76" t="s">
        <v>26940</v>
      </c>
      <c r="AL6737" s="76" t="n">
        <v>0</v>
      </c>
      <c r="AM6737" s="76" t="n">
        <v>0</v>
      </c>
    </row>
    <row r="6738" customFormat="false" ht="15" hidden="false" customHeight="false" outlineLevel="0" collapsed="false">
      <c r="A6738" s="76" t="n">
        <v>136995</v>
      </c>
      <c r="B6738" s="76" t="s">
        <v>26937</v>
      </c>
      <c r="C6738" s="76" t="s">
        <v>903</v>
      </c>
      <c r="D6738" s="76" t="n">
        <v>788911</v>
      </c>
      <c r="E6738" s="76" t="s">
        <v>132</v>
      </c>
      <c r="F6738" s="76" t="s">
        <v>132</v>
      </c>
      <c r="H6738" s="78" t="n">
        <v>28132</v>
      </c>
      <c r="I6738" s="76" t="s">
        <v>197</v>
      </c>
      <c r="J6738" s="76" t="s">
        <v>198</v>
      </c>
      <c r="K6738" s="76" t="s">
        <v>41</v>
      </c>
      <c r="M6738" s="76" t="s">
        <v>155</v>
      </c>
      <c r="N6738" s="79" t="s">
        <v>1399</v>
      </c>
      <c r="O6738" s="76" t="s">
        <v>1400</v>
      </c>
      <c r="P6738" s="78" t="n">
        <v>45543</v>
      </c>
      <c r="Q6738" s="76" t="s">
        <v>114</v>
      </c>
      <c r="R6738" s="78" t="n">
        <v>37432</v>
      </c>
      <c r="S6738" s="78" t="n">
        <v>45502</v>
      </c>
      <c r="T6738" s="76" t="s">
        <v>201</v>
      </c>
      <c r="U6738" s="76" t="n">
        <v>1348</v>
      </c>
      <c r="X6738" s="76" t="n">
        <v>13</v>
      </c>
      <c r="Y6738" s="76" t="s">
        <v>116</v>
      </c>
      <c r="AC6738" s="76" t="s">
        <v>117</v>
      </c>
      <c r="AD6738" s="76" t="s">
        <v>26941</v>
      </c>
      <c r="AE6738" s="76" t="n">
        <v>78660</v>
      </c>
      <c r="AF6738" s="76" t="s">
        <v>26942</v>
      </c>
      <c r="AI6738" s="79" t="s">
        <v>26943</v>
      </c>
      <c r="AK6738" s="76" t="s">
        <v>26944</v>
      </c>
      <c r="AL6738" s="76" t="n">
        <v>0</v>
      </c>
      <c r="AM6738" s="76" t="n">
        <v>0</v>
      </c>
    </row>
    <row r="6739" customFormat="false" ht="15" hidden="false" customHeight="false" outlineLevel="0" collapsed="false">
      <c r="A6739" s="76" t="n">
        <v>1033075</v>
      </c>
      <c r="B6739" s="76" t="s">
        <v>26937</v>
      </c>
      <c r="C6739" s="76" t="s">
        <v>2077</v>
      </c>
      <c r="D6739" s="76" t="n">
        <v>367736</v>
      </c>
      <c r="E6739" s="76" t="s">
        <v>132</v>
      </c>
      <c r="F6739" s="76" t="s">
        <v>132</v>
      </c>
      <c r="H6739" s="78" t="n">
        <v>27063</v>
      </c>
      <c r="I6739" s="76" t="s">
        <v>208</v>
      </c>
      <c r="J6739" s="76" t="s">
        <v>209</v>
      </c>
      <c r="K6739" s="76" t="s">
        <v>41</v>
      </c>
      <c r="M6739" s="76" t="s">
        <v>269</v>
      </c>
      <c r="N6739" s="79" t="s">
        <v>2068</v>
      </c>
      <c r="O6739" s="76" t="s">
        <v>2069</v>
      </c>
      <c r="P6739" s="78" t="n">
        <v>45530</v>
      </c>
      <c r="Q6739" s="76" t="s">
        <v>114</v>
      </c>
      <c r="R6739" s="78" t="n">
        <v>41942</v>
      </c>
      <c r="S6739" s="78" t="n">
        <v>44824</v>
      </c>
      <c r="T6739" s="76" t="s">
        <v>183</v>
      </c>
      <c r="U6739" s="76" t="n">
        <v>818</v>
      </c>
      <c r="X6739" s="76" t="n">
        <v>8</v>
      </c>
      <c r="Y6739" s="76" t="s">
        <v>116</v>
      </c>
      <c r="AC6739" s="76" t="s">
        <v>117</v>
      </c>
      <c r="AD6739" s="76" t="s">
        <v>2852</v>
      </c>
      <c r="AE6739" s="76" t="n">
        <v>36250</v>
      </c>
      <c r="AF6739" s="76" t="s">
        <v>26945</v>
      </c>
      <c r="AJ6739" s="79" t="s">
        <v>26946</v>
      </c>
      <c r="AK6739" s="76" t="s">
        <v>26947</v>
      </c>
      <c r="AL6739" s="76" t="n">
        <v>0</v>
      </c>
      <c r="AM6739" s="76" t="n">
        <v>0</v>
      </c>
    </row>
    <row r="6740" customFormat="false" ht="15" hidden="false" customHeight="false" outlineLevel="0" collapsed="false">
      <c r="A6740" s="76" t="n">
        <v>1036430</v>
      </c>
      <c r="B6740" s="76" t="s">
        <v>26937</v>
      </c>
      <c r="C6740" s="76" t="s">
        <v>2906</v>
      </c>
      <c r="D6740" s="76" t="n">
        <v>367756</v>
      </c>
      <c r="E6740" s="76" t="s">
        <v>132</v>
      </c>
      <c r="F6740" s="76" t="s">
        <v>132</v>
      </c>
      <c r="H6740" s="78" t="n">
        <v>26858</v>
      </c>
      <c r="I6740" s="76" t="s">
        <v>208</v>
      </c>
      <c r="J6740" s="76" t="s">
        <v>209</v>
      </c>
      <c r="K6740" s="76" t="s">
        <v>41</v>
      </c>
      <c r="M6740" s="76" t="s">
        <v>269</v>
      </c>
      <c r="N6740" s="79" t="s">
        <v>5308</v>
      </c>
      <c r="O6740" s="76" t="s">
        <v>5309</v>
      </c>
      <c r="P6740" s="78" t="n">
        <v>45542</v>
      </c>
      <c r="Q6740" s="76" t="s">
        <v>114</v>
      </c>
      <c r="R6740" s="78" t="n">
        <v>41956</v>
      </c>
      <c r="S6740" s="78" t="n">
        <v>45537</v>
      </c>
      <c r="T6740" s="76" t="s">
        <v>201</v>
      </c>
      <c r="U6740" s="76" t="n">
        <v>503</v>
      </c>
      <c r="X6740" s="76" t="n">
        <v>5</v>
      </c>
      <c r="Y6740" s="76" t="s">
        <v>466</v>
      </c>
      <c r="Z6740" s="79" t="s">
        <v>2317</v>
      </c>
      <c r="AA6740" s="76" t="s">
        <v>2318</v>
      </c>
      <c r="AC6740" s="76" t="s">
        <v>117</v>
      </c>
      <c r="AD6740" s="76" t="s">
        <v>5310</v>
      </c>
      <c r="AE6740" s="76" t="n">
        <v>36170</v>
      </c>
      <c r="AF6740" s="76" t="s">
        <v>26948</v>
      </c>
      <c r="AI6740" s="79" t="s">
        <v>26949</v>
      </c>
      <c r="AJ6740" s="79" t="s">
        <v>26950</v>
      </c>
      <c r="AK6740" s="76" t="s">
        <v>26951</v>
      </c>
      <c r="AL6740" s="76" t="n">
        <v>0</v>
      </c>
      <c r="AM6740" s="76" t="n">
        <v>0</v>
      </c>
    </row>
    <row r="6741" customFormat="false" ht="15" hidden="false" customHeight="false" outlineLevel="0" collapsed="false">
      <c r="A6741" s="76" t="n">
        <v>1043115</v>
      </c>
      <c r="B6741" s="76" t="s">
        <v>26937</v>
      </c>
      <c r="C6741" s="76" t="s">
        <v>26952</v>
      </c>
      <c r="D6741" s="76" t="n">
        <v>2813969</v>
      </c>
      <c r="E6741" s="76" t="s">
        <v>132</v>
      </c>
      <c r="F6741" s="76" t="s">
        <v>132</v>
      </c>
      <c r="H6741" s="78" t="n">
        <v>19292</v>
      </c>
      <c r="I6741" s="76" t="s">
        <v>594</v>
      </c>
      <c r="J6741" s="76" t="s">
        <v>595</v>
      </c>
      <c r="K6741" s="76" t="s">
        <v>41</v>
      </c>
      <c r="M6741" s="76" t="s">
        <v>155</v>
      </c>
      <c r="N6741" s="79" t="s">
        <v>1678</v>
      </c>
      <c r="O6741" s="76" t="s">
        <v>1679</v>
      </c>
      <c r="P6741" s="78" t="n">
        <v>45545</v>
      </c>
      <c r="Q6741" s="76" t="s">
        <v>114</v>
      </c>
      <c r="R6741" s="78" t="n">
        <v>42009</v>
      </c>
      <c r="S6741" s="78" t="n">
        <v>45520</v>
      </c>
      <c r="T6741" s="76" t="s">
        <v>201</v>
      </c>
      <c r="U6741" s="76" t="n">
        <v>500</v>
      </c>
      <c r="X6741" s="76" t="n">
        <v>5</v>
      </c>
      <c r="Y6741" s="76" t="s">
        <v>116</v>
      </c>
      <c r="AC6741" s="76" t="s">
        <v>117</v>
      </c>
      <c r="AD6741" s="76" t="s">
        <v>26953</v>
      </c>
      <c r="AE6741" s="76" t="n">
        <v>28220</v>
      </c>
      <c r="AF6741" s="76" t="s">
        <v>26954</v>
      </c>
      <c r="AH6741" s="76" t="s">
        <v>26955</v>
      </c>
      <c r="AI6741" s="79" t="s">
        <v>26956</v>
      </c>
      <c r="AJ6741" s="79" t="s">
        <v>26957</v>
      </c>
      <c r="AK6741" s="76" t="s">
        <v>26958</v>
      </c>
      <c r="AL6741" s="76" t="n">
        <v>0</v>
      </c>
      <c r="AM6741" s="76" t="n">
        <v>0</v>
      </c>
    </row>
    <row r="6742" customFormat="false" ht="15" hidden="false" customHeight="false" outlineLevel="0" collapsed="false">
      <c r="A6742" s="76" t="n">
        <v>673262</v>
      </c>
      <c r="B6742" s="76" t="s">
        <v>26959</v>
      </c>
      <c r="C6742" s="76" t="s">
        <v>26960</v>
      </c>
      <c r="D6742" s="76" t="n">
        <v>4519741</v>
      </c>
      <c r="E6742" s="76" t="s">
        <v>132</v>
      </c>
      <c r="F6742" s="76" t="s">
        <v>132</v>
      </c>
      <c r="H6742" s="78" t="n">
        <v>22138</v>
      </c>
      <c r="I6742" s="76" t="s">
        <v>267</v>
      </c>
      <c r="J6742" s="76" t="s">
        <v>268</v>
      </c>
      <c r="K6742" s="76" t="s">
        <v>41</v>
      </c>
      <c r="M6742" s="76" t="s">
        <v>134</v>
      </c>
      <c r="N6742" s="79" t="s">
        <v>135</v>
      </c>
      <c r="O6742" s="76" t="s">
        <v>136</v>
      </c>
      <c r="P6742" s="78" t="n">
        <v>45497</v>
      </c>
      <c r="Q6742" s="76" t="s">
        <v>114</v>
      </c>
      <c r="R6742" s="78" t="n">
        <v>39755</v>
      </c>
      <c r="S6742" s="78" t="n">
        <v>44802</v>
      </c>
      <c r="T6742" s="76" t="s">
        <v>183</v>
      </c>
      <c r="U6742" s="76" t="n">
        <v>672</v>
      </c>
      <c r="X6742" s="76" t="n">
        <v>6</v>
      </c>
      <c r="Y6742" s="76" t="s">
        <v>116</v>
      </c>
      <c r="AC6742" s="76" t="s">
        <v>117</v>
      </c>
      <c r="AD6742" s="76" t="s">
        <v>26961</v>
      </c>
      <c r="AE6742" s="76" t="n">
        <v>45490</v>
      </c>
      <c r="AF6742" s="76" t="s">
        <v>11357</v>
      </c>
      <c r="AI6742" s="79" t="s">
        <v>26962</v>
      </c>
      <c r="AJ6742" s="79" t="s">
        <v>26963</v>
      </c>
      <c r="AK6742" s="76" t="s">
        <v>26964</v>
      </c>
      <c r="AL6742" s="76" t="n">
        <v>0</v>
      </c>
      <c r="AM6742" s="76" t="n">
        <v>0</v>
      </c>
    </row>
    <row r="6743" customFormat="false" ht="15" hidden="false" customHeight="false" outlineLevel="0" collapsed="false">
      <c r="A6743" s="76" t="n">
        <v>1611511</v>
      </c>
      <c r="B6743" s="76" t="s">
        <v>26965</v>
      </c>
      <c r="C6743" s="76" t="s">
        <v>1013</v>
      </c>
      <c r="D6743" s="76" t="n">
        <v>4540429</v>
      </c>
      <c r="E6743" s="76" t="s">
        <v>109</v>
      </c>
      <c r="H6743" s="78" t="n">
        <v>40640</v>
      </c>
      <c r="I6743" s="76" t="s">
        <v>144</v>
      </c>
      <c r="J6743" s="76" t="n">
        <v>-14</v>
      </c>
      <c r="K6743" s="76" t="s">
        <v>41</v>
      </c>
      <c r="M6743" s="76" t="s">
        <v>134</v>
      </c>
      <c r="N6743" s="79" t="s">
        <v>356</v>
      </c>
      <c r="O6743" s="76" t="s">
        <v>357</v>
      </c>
      <c r="P6743" s="78" t="n">
        <v>45548</v>
      </c>
      <c r="Q6743" s="76" t="s">
        <v>114</v>
      </c>
      <c r="R6743" s="78" t="n">
        <v>45548</v>
      </c>
      <c r="T6743" s="76" t="s">
        <v>115</v>
      </c>
      <c r="U6743" s="76" t="n">
        <v>500</v>
      </c>
      <c r="X6743" s="76" t="n">
        <v>5</v>
      </c>
      <c r="Y6743" s="76" t="s">
        <v>116</v>
      </c>
      <c r="AC6743" s="76" t="s">
        <v>117</v>
      </c>
      <c r="AD6743" s="76" t="s">
        <v>1755</v>
      </c>
      <c r="AE6743" s="76" t="n">
        <v>45110</v>
      </c>
      <c r="AF6743" s="76" t="s">
        <v>26966</v>
      </c>
      <c r="AJ6743" s="79" t="s">
        <v>26967</v>
      </c>
      <c r="AK6743" s="76" t="s">
        <v>26968</v>
      </c>
      <c r="AL6743" s="76" t="n">
        <v>0</v>
      </c>
      <c r="AM6743" s="76" t="n">
        <v>0</v>
      </c>
    </row>
    <row r="6744" customFormat="false" ht="15" hidden="false" customHeight="false" outlineLevel="0" collapsed="false">
      <c r="A6744" s="76" t="n">
        <v>1362249</v>
      </c>
      <c r="B6744" s="76" t="s">
        <v>26969</v>
      </c>
      <c r="C6744" s="76" t="s">
        <v>2198</v>
      </c>
      <c r="D6744" s="76" t="n">
        <v>3733138</v>
      </c>
      <c r="E6744" s="76" t="s">
        <v>132</v>
      </c>
      <c r="F6744" s="76" t="s">
        <v>132</v>
      </c>
      <c r="H6744" s="78" t="n">
        <v>41287</v>
      </c>
      <c r="I6744" s="76" t="s">
        <v>110</v>
      </c>
      <c r="J6744" s="76" t="n">
        <v>-12</v>
      </c>
      <c r="K6744" s="76" t="s">
        <v>41</v>
      </c>
      <c r="M6744" s="76" t="s">
        <v>124</v>
      </c>
      <c r="N6744" s="79" t="s">
        <v>496</v>
      </c>
      <c r="O6744" s="76" t="s">
        <v>497</v>
      </c>
      <c r="P6744" s="78" t="n">
        <v>45552</v>
      </c>
      <c r="Q6744" s="76" t="s">
        <v>114</v>
      </c>
      <c r="R6744" s="78" t="n">
        <v>44480</v>
      </c>
      <c r="T6744" s="76" t="s">
        <v>115</v>
      </c>
      <c r="U6744" s="76" t="n">
        <v>817</v>
      </c>
      <c r="X6744" s="76" t="n">
        <v>8</v>
      </c>
      <c r="Y6744" s="76" t="s">
        <v>116</v>
      </c>
      <c r="AC6744" s="76" t="s">
        <v>117</v>
      </c>
      <c r="AD6744" s="76" t="s">
        <v>394</v>
      </c>
      <c r="AE6744" s="76" t="n">
        <v>37100</v>
      </c>
      <c r="AF6744" s="76" t="s">
        <v>26970</v>
      </c>
      <c r="AJ6744" s="79" t="s">
        <v>26971</v>
      </c>
      <c r="AK6744" s="76" t="s">
        <v>26972</v>
      </c>
      <c r="AL6744" s="76" t="n">
        <v>0</v>
      </c>
      <c r="AM6744" s="76" t="n">
        <v>0</v>
      </c>
    </row>
    <row r="6745" customFormat="false" ht="15" hidden="false" customHeight="false" outlineLevel="0" collapsed="false">
      <c r="A6745" s="76" t="n">
        <v>137144</v>
      </c>
      <c r="B6745" s="76" t="s">
        <v>26973</v>
      </c>
      <c r="C6745" s="76" t="s">
        <v>3413</v>
      </c>
      <c r="D6745" s="76" t="n">
        <v>375406</v>
      </c>
      <c r="E6745" s="76" t="s">
        <v>132</v>
      </c>
      <c r="F6745" s="76" t="s">
        <v>132</v>
      </c>
      <c r="H6745" s="78" t="n">
        <v>29345</v>
      </c>
      <c r="I6745" s="76" t="s">
        <v>179</v>
      </c>
      <c r="J6745" s="76" t="s">
        <v>180</v>
      </c>
      <c r="K6745" s="76" t="s">
        <v>41</v>
      </c>
      <c r="M6745" s="76" t="s">
        <v>124</v>
      </c>
      <c r="N6745" s="79" t="s">
        <v>257</v>
      </c>
      <c r="O6745" s="76" t="s">
        <v>258</v>
      </c>
      <c r="P6745" s="78" t="n">
        <v>45486</v>
      </c>
      <c r="Q6745" s="76" t="s">
        <v>114</v>
      </c>
      <c r="R6745" s="78" t="n">
        <v>37432</v>
      </c>
      <c r="S6745" s="78" t="n">
        <v>44869</v>
      </c>
      <c r="T6745" s="76" t="s">
        <v>183</v>
      </c>
      <c r="U6745" s="76" t="n">
        <v>500</v>
      </c>
      <c r="X6745" s="76" t="n">
        <v>5</v>
      </c>
      <c r="Y6745" s="76" t="s">
        <v>116</v>
      </c>
      <c r="AC6745" s="76" t="s">
        <v>117</v>
      </c>
      <c r="AD6745" s="76" t="s">
        <v>295</v>
      </c>
      <c r="AE6745" s="76" t="n">
        <v>37300</v>
      </c>
      <c r="AF6745" s="76" t="s">
        <v>26974</v>
      </c>
      <c r="AG6745" s="76" t="s">
        <v>26975</v>
      </c>
      <c r="AJ6745" s="79" t="s">
        <v>26976</v>
      </c>
      <c r="AK6745" s="76" t="s">
        <v>26977</v>
      </c>
      <c r="AL6745" s="76" t="n">
        <v>1</v>
      </c>
      <c r="AM6745" s="76" t="n">
        <v>1</v>
      </c>
    </row>
    <row r="6746" customFormat="false" ht="15" hidden="false" customHeight="false" outlineLevel="0" collapsed="false">
      <c r="A6746" s="76" t="n">
        <v>1470077</v>
      </c>
      <c r="B6746" s="76" t="s">
        <v>26978</v>
      </c>
      <c r="C6746" s="76" t="s">
        <v>7402</v>
      </c>
      <c r="D6746" s="76" t="n">
        <v>4536227</v>
      </c>
      <c r="E6746" s="76" t="s">
        <v>109</v>
      </c>
      <c r="F6746" s="76" t="s">
        <v>109</v>
      </c>
      <c r="H6746" s="78" t="n">
        <v>29072</v>
      </c>
      <c r="I6746" s="76" t="s">
        <v>197</v>
      </c>
      <c r="J6746" s="76" t="s">
        <v>198</v>
      </c>
      <c r="K6746" s="76" t="s">
        <v>2</v>
      </c>
      <c r="M6746" s="76" t="s">
        <v>134</v>
      </c>
      <c r="N6746" s="79" t="s">
        <v>5534</v>
      </c>
      <c r="O6746" s="76" t="s">
        <v>5535</v>
      </c>
      <c r="P6746" s="78" t="n">
        <v>45509</v>
      </c>
      <c r="Q6746" s="76" t="s">
        <v>114</v>
      </c>
      <c r="R6746" s="78" t="n">
        <v>44943</v>
      </c>
      <c r="S6746" s="78" t="n">
        <v>44887</v>
      </c>
      <c r="T6746" s="76" t="s">
        <v>183</v>
      </c>
      <c r="U6746" s="76" t="n">
        <v>500</v>
      </c>
      <c r="X6746" s="76" t="n">
        <v>5</v>
      </c>
      <c r="Y6746" s="76" t="s">
        <v>116</v>
      </c>
      <c r="AC6746" s="76" t="s">
        <v>117</v>
      </c>
      <c r="AD6746" s="76" t="s">
        <v>351</v>
      </c>
      <c r="AE6746" s="76" t="n">
        <v>45160</v>
      </c>
      <c r="AF6746" s="76" t="s">
        <v>26979</v>
      </c>
      <c r="AJ6746" s="79" t="s">
        <v>26980</v>
      </c>
      <c r="AK6746" s="76" t="s">
        <v>26981</v>
      </c>
      <c r="AL6746" s="76" t="n">
        <v>0</v>
      </c>
      <c r="AM6746" s="76" t="n">
        <v>0</v>
      </c>
    </row>
    <row r="6747" customFormat="false" ht="15" hidden="false" customHeight="false" outlineLevel="0" collapsed="false">
      <c r="A6747" s="76" t="n">
        <v>1625205</v>
      </c>
      <c r="B6747" s="76" t="s">
        <v>26978</v>
      </c>
      <c r="C6747" s="76" t="s">
        <v>1930</v>
      </c>
      <c r="D6747" s="76" t="n">
        <v>3737528</v>
      </c>
      <c r="E6747" s="76" t="s">
        <v>132</v>
      </c>
      <c r="H6747" s="78" t="n">
        <v>42219</v>
      </c>
      <c r="I6747" s="76" t="s">
        <v>231</v>
      </c>
      <c r="J6747" s="76" t="n">
        <v>-10</v>
      </c>
      <c r="K6747" s="76" t="s">
        <v>41</v>
      </c>
      <c r="M6747" s="76" t="s">
        <v>124</v>
      </c>
      <c r="N6747" s="79" t="s">
        <v>801</v>
      </c>
      <c r="O6747" s="76" t="s">
        <v>802</v>
      </c>
      <c r="P6747" s="78" t="n">
        <v>45559</v>
      </c>
      <c r="Q6747" s="76" t="s">
        <v>114</v>
      </c>
      <c r="R6747" s="78" t="n">
        <v>45559</v>
      </c>
      <c r="T6747" s="76" t="s">
        <v>115</v>
      </c>
      <c r="U6747" s="76" t="n">
        <v>500</v>
      </c>
      <c r="X6747" s="76" t="n">
        <v>5</v>
      </c>
      <c r="Y6747" s="76" t="s">
        <v>116</v>
      </c>
      <c r="AC6747" s="76" t="s">
        <v>117</v>
      </c>
      <c r="AD6747" s="76" t="s">
        <v>7645</v>
      </c>
      <c r="AE6747" s="76" t="n">
        <v>37270</v>
      </c>
      <c r="AF6747" s="76" t="s">
        <v>26982</v>
      </c>
      <c r="AJ6747" s="79" t="s">
        <v>26983</v>
      </c>
      <c r="AK6747" s="76" t="s">
        <v>26984</v>
      </c>
      <c r="AL6747" s="76" t="n">
        <v>0</v>
      </c>
      <c r="AM6747" s="76" t="n">
        <v>0</v>
      </c>
    </row>
    <row r="6748" customFormat="false" ht="15" hidden="false" customHeight="false" outlineLevel="0" collapsed="false">
      <c r="A6748" s="76" t="n">
        <v>447748</v>
      </c>
      <c r="B6748" s="76" t="s">
        <v>26978</v>
      </c>
      <c r="C6748" s="76" t="s">
        <v>26985</v>
      </c>
      <c r="D6748" s="76" t="n">
        <v>6929344</v>
      </c>
      <c r="E6748" s="76" t="s">
        <v>109</v>
      </c>
      <c r="F6748" s="76" t="s">
        <v>109</v>
      </c>
      <c r="H6748" s="78" t="n">
        <v>30970</v>
      </c>
      <c r="I6748" s="76" t="s">
        <v>179</v>
      </c>
      <c r="J6748" s="76" t="s">
        <v>180</v>
      </c>
      <c r="K6748" s="76" t="s">
        <v>41</v>
      </c>
      <c r="M6748" s="76" t="s">
        <v>269</v>
      </c>
      <c r="N6748" s="79" t="s">
        <v>464</v>
      </c>
      <c r="O6748" s="76" t="s">
        <v>465</v>
      </c>
      <c r="P6748" s="78" t="n">
        <v>45561</v>
      </c>
      <c r="Q6748" s="76" t="s">
        <v>114</v>
      </c>
      <c r="R6748" s="78" t="n">
        <v>38288</v>
      </c>
      <c r="S6748" s="78" t="n">
        <v>44824</v>
      </c>
      <c r="T6748" s="76" t="s">
        <v>183</v>
      </c>
      <c r="U6748" s="76" t="n">
        <v>500</v>
      </c>
      <c r="X6748" s="76" t="n">
        <v>5</v>
      </c>
      <c r="Y6748" s="76" t="s">
        <v>116</v>
      </c>
      <c r="AC6748" s="76" t="s">
        <v>117</v>
      </c>
      <c r="AD6748" s="76" t="s">
        <v>3813</v>
      </c>
      <c r="AE6748" s="76" t="n">
        <v>36000</v>
      </c>
      <c r="AF6748" s="76" t="s">
        <v>26986</v>
      </c>
      <c r="AJ6748" s="79" t="s">
        <v>26987</v>
      </c>
      <c r="AK6748" s="76" t="s">
        <v>26988</v>
      </c>
      <c r="AL6748" s="76" t="n">
        <v>0</v>
      </c>
      <c r="AM6748" s="76" t="n">
        <v>0</v>
      </c>
    </row>
    <row r="6749" customFormat="false" ht="15" hidden="false" customHeight="false" outlineLevel="0" collapsed="false">
      <c r="A6749" s="76" t="n">
        <v>137218</v>
      </c>
      <c r="B6749" s="76" t="s">
        <v>26978</v>
      </c>
      <c r="C6749" s="76" t="s">
        <v>196</v>
      </c>
      <c r="D6749" s="76" t="n">
        <v>287754</v>
      </c>
      <c r="E6749" s="76" t="s">
        <v>132</v>
      </c>
      <c r="F6749" s="76" t="s">
        <v>132</v>
      </c>
      <c r="H6749" s="78" t="n">
        <v>31232</v>
      </c>
      <c r="I6749" s="76" t="s">
        <v>23</v>
      </c>
      <c r="J6749" s="76" t="n">
        <v>-40</v>
      </c>
      <c r="K6749" s="76" t="s">
        <v>41</v>
      </c>
      <c r="M6749" s="76" t="s">
        <v>155</v>
      </c>
      <c r="N6749" s="79" t="s">
        <v>1517</v>
      </c>
      <c r="O6749" s="76" t="s">
        <v>1518</v>
      </c>
      <c r="P6749" s="78" t="n">
        <v>45514</v>
      </c>
      <c r="Q6749" s="76" t="s">
        <v>114</v>
      </c>
      <c r="R6749" s="78" t="n">
        <v>37432</v>
      </c>
      <c r="S6749" s="78" t="n">
        <v>44799</v>
      </c>
      <c r="T6749" s="76" t="s">
        <v>183</v>
      </c>
      <c r="U6749" s="76" t="n">
        <v>1203</v>
      </c>
      <c r="X6749" s="76" t="n">
        <v>12</v>
      </c>
      <c r="Y6749" s="76" t="s">
        <v>116</v>
      </c>
      <c r="AB6749" s="78" t="n">
        <v>45489</v>
      </c>
      <c r="AC6749" s="76" t="s">
        <v>117</v>
      </c>
      <c r="AD6749" s="76" t="s">
        <v>1212</v>
      </c>
      <c r="AE6749" s="76" t="n">
        <v>28000</v>
      </c>
      <c r="AF6749" s="76" t="s">
        <v>26989</v>
      </c>
      <c r="AI6749" s="79" t="s">
        <v>26990</v>
      </c>
      <c r="AK6749" s="76" t="s">
        <v>26991</v>
      </c>
      <c r="AL6749" s="76" t="n">
        <v>0</v>
      </c>
      <c r="AM6749" s="76" t="n">
        <v>0</v>
      </c>
    </row>
    <row r="6750" customFormat="false" ht="15" hidden="false" customHeight="false" outlineLevel="0" collapsed="false">
      <c r="A6750" s="76" t="n">
        <v>1227188</v>
      </c>
      <c r="B6750" s="76" t="s">
        <v>26992</v>
      </c>
      <c r="C6750" s="76" t="s">
        <v>12693</v>
      </c>
      <c r="D6750" s="76" t="n">
        <v>3730375</v>
      </c>
      <c r="E6750" s="76" t="s">
        <v>132</v>
      </c>
      <c r="F6750" s="76" t="s">
        <v>132</v>
      </c>
      <c r="H6750" s="78" t="n">
        <v>40541</v>
      </c>
      <c r="I6750" s="76" t="s">
        <v>256</v>
      </c>
      <c r="J6750" s="76" t="n">
        <v>-15</v>
      </c>
      <c r="K6750" s="76" t="s">
        <v>2</v>
      </c>
      <c r="M6750" s="76" t="s">
        <v>124</v>
      </c>
      <c r="N6750" s="79" t="s">
        <v>125</v>
      </c>
      <c r="O6750" s="76" t="s">
        <v>126</v>
      </c>
      <c r="P6750" s="78" t="n">
        <v>45539</v>
      </c>
      <c r="Q6750" s="76" t="s">
        <v>114</v>
      </c>
      <c r="R6750" s="78" t="n">
        <v>43370</v>
      </c>
      <c r="T6750" s="76" t="s">
        <v>115</v>
      </c>
      <c r="U6750" s="76" t="n">
        <v>924</v>
      </c>
      <c r="X6750" s="76" t="n">
        <v>9</v>
      </c>
      <c r="Y6750" s="76" t="s">
        <v>116</v>
      </c>
      <c r="AC6750" s="76" t="s">
        <v>117</v>
      </c>
      <c r="AD6750" s="76" t="s">
        <v>394</v>
      </c>
      <c r="AE6750" s="76" t="n">
        <v>37000</v>
      </c>
      <c r="AF6750" s="76" t="s">
        <v>26993</v>
      </c>
      <c r="AI6750" s="79" t="s">
        <v>26994</v>
      </c>
      <c r="AJ6750" s="79" t="s">
        <v>26995</v>
      </c>
      <c r="AK6750" s="76" t="s">
        <v>26996</v>
      </c>
      <c r="AL6750" s="76" t="n">
        <v>0</v>
      </c>
      <c r="AM6750" s="76" t="n">
        <v>0</v>
      </c>
    </row>
    <row r="6751" customFormat="false" ht="15" hidden="false" customHeight="false" outlineLevel="0" collapsed="false">
      <c r="A6751" s="76" t="n">
        <v>325576</v>
      </c>
      <c r="B6751" s="76" t="s">
        <v>26997</v>
      </c>
      <c r="C6751" s="76" t="s">
        <v>320</v>
      </c>
      <c r="D6751" s="76" t="n">
        <v>5612712</v>
      </c>
      <c r="E6751" s="76" t="s">
        <v>132</v>
      </c>
      <c r="F6751" s="76" t="s">
        <v>132</v>
      </c>
      <c r="H6751" s="78" t="n">
        <v>22416</v>
      </c>
      <c r="I6751" s="76" t="s">
        <v>267</v>
      </c>
      <c r="J6751" s="76" t="s">
        <v>268</v>
      </c>
      <c r="K6751" s="76" t="s">
        <v>41</v>
      </c>
      <c r="M6751" s="76" t="s">
        <v>124</v>
      </c>
      <c r="N6751" s="79" t="s">
        <v>2945</v>
      </c>
      <c r="O6751" s="76" t="s">
        <v>2946</v>
      </c>
      <c r="P6751" s="78" t="n">
        <v>45548</v>
      </c>
      <c r="Q6751" s="76" t="s">
        <v>114</v>
      </c>
      <c r="R6751" s="78" t="n">
        <v>37554</v>
      </c>
      <c r="S6751" s="78" t="n">
        <v>44844</v>
      </c>
      <c r="T6751" s="76" t="s">
        <v>183</v>
      </c>
      <c r="U6751" s="76" t="n">
        <v>724</v>
      </c>
      <c r="X6751" s="76" t="n">
        <v>7</v>
      </c>
      <c r="Y6751" s="76" t="s">
        <v>116</v>
      </c>
      <c r="AB6751" s="78" t="n">
        <v>44845</v>
      </c>
      <c r="AC6751" s="76" t="s">
        <v>117</v>
      </c>
      <c r="AD6751" s="76" t="s">
        <v>394</v>
      </c>
      <c r="AE6751" s="76" t="n">
        <v>37000</v>
      </c>
      <c r="AF6751" s="76" t="s">
        <v>26998</v>
      </c>
      <c r="AJ6751" s="79" t="s">
        <v>26999</v>
      </c>
      <c r="AK6751" s="76" t="s">
        <v>27000</v>
      </c>
      <c r="AL6751" s="76" t="n">
        <v>0</v>
      </c>
      <c r="AM6751" s="76" t="n">
        <v>0</v>
      </c>
    </row>
    <row r="6752" customFormat="false" ht="15" hidden="false" customHeight="false" outlineLevel="0" collapsed="false">
      <c r="A6752" s="76" t="n">
        <v>335699</v>
      </c>
      <c r="B6752" s="76" t="s">
        <v>27001</v>
      </c>
      <c r="C6752" s="76" t="s">
        <v>10649</v>
      </c>
      <c r="D6752" s="76" t="n">
        <v>418179</v>
      </c>
      <c r="E6752" s="76" t="s">
        <v>132</v>
      </c>
      <c r="F6752" s="76" t="s">
        <v>109</v>
      </c>
      <c r="H6752" s="78" t="n">
        <v>34241</v>
      </c>
      <c r="I6752" s="76" t="s">
        <v>23</v>
      </c>
      <c r="J6752" s="76" t="n">
        <v>-40</v>
      </c>
      <c r="K6752" s="76" t="s">
        <v>2</v>
      </c>
      <c r="M6752" s="76" t="s">
        <v>286</v>
      </c>
      <c r="N6752" s="79" t="s">
        <v>572</v>
      </c>
      <c r="O6752" s="76" t="s">
        <v>573</v>
      </c>
      <c r="P6752" s="78" t="n">
        <v>45539</v>
      </c>
      <c r="Q6752" s="76" t="s">
        <v>114</v>
      </c>
      <c r="R6752" s="78" t="n">
        <v>37594</v>
      </c>
      <c r="S6752" s="78" t="n">
        <v>44776</v>
      </c>
      <c r="T6752" s="76" t="s">
        <v>183</v>
      </c>
      <c r="U6752" s="76" t="n">
        <v>500</v>
      </c>
      <c r="X6752" s="76" t="n">
        <v>5</v>
      </c>
      <c r="Y6752" s="76" t="s">
        <v>116</v>
      </c>
      <c r="AC6752" s="76" t="s">
        <v>117</v>
      </c>
      <c r="AD6752" s="76" t="s">
        <v>2053</v>
      </c>
      <c r="AE6752" s="76" t="n">
        <v>41500</v>
      </c>
      <c r="AF6752" s="76" t="s">
        <v>27002</v>
      </c>
      <c r="AK6752" s="76" t="s">
        <v>27003</v>
      </c>
      <c r="AL6752" s="76" t="n">
        <v>0</v>
      </c>
      <c r="AM6752" s="76" t="n">
        <v>0</v>
      </c>
    </row>
    <row r="6753" customFormat="false" ht="15" hidden="false" customHeight="false" outlineLevel="0" collapsed="false">
      <c r="A6753" s="76" t="n">
        <v>1512028</v>
      </c>
      <c r="B6753" s="76" t="s">
        <v>27001</v>
      </c>
      <c r="C6753" s="76" t="s">
        <v>27004</v>
      </c>
      <c r="D6753" s="76" t="n">
        <v>4115878</v>
      </c>
      <c r="E6753" s="76" t="s">
        <v>132</v>
      </c>
      <c r="F6753" s="76" t="s">
        <v>109</v>
      </c>
      <c r="H6753" s="78" t="n">
        <v>42624</v>
      </c>
      <c r="I6753" s="76" t="s">
        <v>109</v>
      </c>
      <c r="J6753" s="76" t="n">
        <v>-9</v>
      </c>
      <c r="K6753" s="76" t="s">
        <v>41</v>
      </c>
      <c r="M6753" s="76" t="s">
        <v>286</v>
      </c>
      <c r="N6753" s="79" t="s">
        <v>572</v>
      </c>
      <c r="O6753" s="76" t="s">
        <v>573</v>
      </c>
      <c r="P6753" s="78" t="n">
        <v>45534</v>
      </c>
      <c r="Q6753" s="76" t="s">
        <v>114</v>
      </c>
      <c r="R6753" s="78" t="n">
        <v>45183</v>
      </c>
      <c r="T6753" s="76" t="s">
        <v>115</v>
      </c>
      <c r="U6753" s="76" t="n">
        <v>500</v>
      </c>
      <c r="X6753" s="76" t="n">
        <v>5</v>
      </c>
      <c r="Y6753" s="76" t="s">
        <v>116</v>
      </c>
      <c r="AC6753" s="76" t="s">
        <v>117</v>
      </c>
      <c r="AD6753" s="76" t="s">
        <v>2053</v>
      </c>
      <c r="AE6753" s="76" t="n">
        <v>41500</v>
      </c>
      <c r="AF6753" s="76" t="s">
        <v>27005</v>
      </c>
      <c r="AK6753" s="76" t="s">
        <v>578</v>
      </c>
      <c r="AL6753" s="76" t="n">
        <v>0</v>
      </c>
      <c r="AM6753" s="76" t="n">
        <v>0</v>
      </c>
    </row>
    <row r="6754" customFormat="false" ht="15" hidden="false" customHeight="false" outlineLevel="0" collapsed="false">
      <c r="A6754" s="76" t="n">
        <v>137295</v>
      </c>
      <c r="B6754" s="76" t="s">
        <v>27006</v>
      </c>
      <c r="C6754" s="76" t="s">
        <v>312</v>
      </c>
      <c r="D6754" s="76" t="n">
        <v>376326</v>
      </c>
      <c r="E6754" s="76" t="s">
        <v>132</v>
      </c>
      <c r="F6754" s="76" t="s">
        <v>132</v>
      </c>
      <c r="H6754" s="78" t="n">
        <v>18278</v>
      </c>
      <c r="I6754" s="76" t="s">
        <v>594</v>
      </c>
      <c r="J6754" s="76" t="s">
        <v>595</v>
      </c>
      <c r="K6754" s="76" t="s">
        <v>41</v>
      </c>
      <c r="M6754" s="76" t="s">
        <v>124</v>
      </c>
      <c r="N6754" s="79" t="s">
        <v>1887</v>
      </c>
      <c r="O6754" s="76" t="s">
        <v>1888</v>
      </c>
      <c r="P6754" s="78" t="n">
        <v>45535</v>
      </c>
      <c r="Q6754" s="76" t="s">
        <v>114</v>
      </c>
      <c r="R6754" s="78" t="n">
        <v>37432</v>
      </c>
      <c r="S6754" s="78" t="n">
        <v>45489</v>
      </c>
      <c r="T6754" s="76" t="s">
        <v>201</v>
      </c>
      <c r="U6754" s="76" t="n">
        <v>678</v>
      </c>
      <c r="X6754" s="76" t="n">
        <v>6</v>
      </c>
      <c r="Y6754" s="76" t="s">
        <v>116</v>
      </c>
      <c r="AC6754" s="76" t="s">
        <v>117</v>
      </c>
      <c r="AD6754" s="76" t="s">
        <v>27007</v>
      </c>
      <c r="AE6754" s="76" t="n">
        <v>37110</v>
      </c>
      <c r="AF6754" s="76" t="s">
        <v>27008</v>
      </c>
      <c r="AJ6754" s="79" t="s">
        <v>27009</v>
      </c>
      <c r="AK6754" s="76" t="s">
        <v>27010</v>
      </c>
      <c r="AL6754" s="76" t="n">
        <v>0</v>
      </c>
      <c r="AM6754" s="76" t="n">
        <v>0</v>
      </c>
    </row>
    <row r="6755" customFormat="false" ht="15" hidden="false" customHeight="false" outlineLevel="0" collapsed="false">
      <c r="A6755" s="76" t="n">
        <v>1308915</v>
      </c>
      <c r="B6755" s="76" t="s">
        <v>27011</v>
      </c>
      <c r="C6755" s="76" t="s">
        <v>7583</v>
      </c>
      <c r="D6755" s="76" t="n">
        <v>4531708</v>
      </c>
      <c r="E6755" s="76" t="s">
        <v>132</v>
      </c>
      <c r="F6755" s="76" t="s">
        <v>132</v>
      </c>
      <c r="H6755" s="78" t="n">
        <v>26160</v>
      </c>
      <c r="I6755" s="76" t="s">
        <v>208</v>
      </c>
      <c r="J6755" s="76" t="s">
        <v>209</v>
      </c>
      <c r="K6755" s="76" t="s">
        <v>41</v>
      </c>
      <c r="M6755" s="76" t="s">
        <v>134</v>
      </c>
      <c r="N6755" s="79" t="s">
        <v>1785</v>
      </c>
      <c r="O6755" s="76" t="s">
        <v>1786</v>
      </c>
      <c r="P6755" s="78" t="n">
        <v>45531</v>
      </c>
      <c r="Q6755" s="76" t="s">
        <v>114</v>
      </c>
      <c r="R6755" s="78" t="n">
        <v>43871</v>
      </c>
      <c r="S6755" s="78" t="n">
        <v>45531</v>
      </c>
      <c r="T6755" s="76" t="s">
        <v>201</v>
      </c>
      <c r="U6755" s="76" t="n">
        <v>717</v>
      </c>
      <c r="X6755" s="76" t="n">
        <v>7</v>
      </c>
      <c r="Y6755" s="76" t="s">
        <v>116</v>
      </c>
      <c r="AC6755" s="76" t="s">
        <v>117</v>
      </c>
      <c r="AD6755" s="76" t="s">
        <v>6711</v>
      </c>
      <c r="AE6755" s="76" t="n">
        <v>41600</v>
      </c>
      <c r="AF6755" s="76" t="s">
        <v>27012</v>
      </c>
      <c r="AJ6755" s="79" t="s">
        <v>27013</v>
      </c>
      <c r="AK6755" s="76" t="s">
        <v>27014</v>
      </c>
      <c r="AL6755" s="76" t="n">
        <v>0</v>
      </c>
      <c r="AM6755" s="76" t="n">
        <v>0</v>
      </c>
    </row>
    <row r="6756" customFormat="false" ht="15" hidden="false" customHeight="false" outlineLevel="0" collapsed="false">
      <c r="A6756" s="76" t="n">
        <v>958786</v>
      </c>
      <c r="B6756" s="76" t="s">
        <v>27011</v>
      </c>
      <c r="C6756" s="76" t="s">
        <v>455</v>
      </c>
      <c r="D6756" s="76" t="n">
        <v>3725176</v>
      </c>
      <c r="E6756" s="76" t="s">
        <v>132</v>
      </c>
      <c r="F6756" s="76" t="s">
        <v>132</v>
      </c>
      <c r="H6756" s="78" t="n">
        <v>22792</v>
      </c>
      <c r="I6756" s="76" t="s">
        <v>267</v>
      </c>
      <c r="J6756" s="76" t="s">
        <v>268</v>
      </c>
      <c r="K6756" s="76" t="s">
        <v>41</v>
      </c>
      <c r="M6756" s="76" t="s">
        <v>124</v>
      </c>
      <c r="N6756" s="79" t="s">
        <v>456</v>
      </c>
      <c r="O6756" s="76" t="s">
        <v>457</v>
      </c>
      <c r="P6756" s="78" t="n">
        <v>45544</v>
      </c>
      <c r="Q6756" s="76" t="s">
        <v>114</v>
      </c>
      <c r="R6756" s="78" t="n">
        <v>41540</v>
      </c>
      <c r="S6756" s="78" t="n">
        <v>45495</v>
      </c>
      <c r="T6756" s="76" t="s">
        <v>201</v>
      </c>
      <c r="U6756" s="76" t="n">
        <v>531</v>
      </c>
      <c r="X6756" s="76" t="n">
        <v>5</v>
      </c>
      <c r="Y6756" s="76" t="s">
        <v>116</v>
      </c>
      <c r="AB6756" s="78" t="n">
        <v>43647</v>
      </c>
      <c r="AC6756" s="76" t="s">
        <v>117</v>
      </c>
      <c r="AD6756" s="76" t="s">
        <v>3182</v>
      </c>
      <c r="AE6756" s="76" t="n">
        <v>37270</v>
      </c>
      <c r="AF6756" s="76" t="s">
        <v>27015</v>
      </c>
      <c r="AJ6756" s="79" t="s">
        <v>27016</v>
      </c>
      <c r="AK6756" s="76" t="s">
        <v>27017</v>
      </c>
      <c r="AL6756" s="76" t="n">
        <v>1</v>
      </c>
      <c r="AM6756" s="76" t="n">
        <v>0</v>
      </c>
    </row>
    <row r="6757" customFormat="false" ht="15" hidden="false" customHeight="false" outlineLevel="0" collapsed="false">
      <c r="A6757" s="76" t="n">
        <v>1600589</v>
      </c>
      <c r="B6757" s="76" t="s">
        <v>27018</v>
      </c>
      <c r="C6757" s="76" t="s">
        <v>3791</v>
      </c>
      <c r="D6757" s="76" t="n">
        <v>3737063</v>
      </c>
      <c r="E6757" s="76" t="s">
        <v>109</v>
      </c>
      <c r="H6757" s="78" t="n">
        <v>41228</v>
      </c>
      <c r="I6757" s="76" t="s">
        <v>370</v>
      </c>
      <c r="J6757" s="76" t="n">
        <v>-13</v>
      </c>
      <c r="K6757" s="76" t="s">
        <v>41</v>
      </c>
      <c r="M6757" s="76" t="s">
        <v>124</v>
      </c>
      <c r="N6757" s="79" t="s">
        <v>125</v>
      </c>
      <c r="O6757" s="76" t="s">
        <v>126</v>
      </c>
      <c r="P6757" s="78" t="n">
        <v>45535</v>
      </c>
      <c r="Q6757" s="76" t="s">
        <v>114</v>
      </c>
      <c r="R6757" s="78" t="n">
        <v>45535</v>
      </c>
      <c r="T6757" s="76" t="s">
        <v>115</v>
      </c>
      <c r="U6757" s="76" t="n">
        <v>500</v>
      </c>
      <c r="X6757" s="76" t="n">
        <v>5</v>
      </c>
      <c r="Y6757" s="76" t="s">
        <v>116</v>
      </c>
      <c r="AC6757" s="76" t="s">
        <v>117</v>
      </c>
      <c r="AD6757" s="76" t="s">
        <v>127</v>
      </c>
      <c r="AE6757" s="76" t="n">
        <v>37100</v>
      </c>
      <c r="AF6757" s="76" t="s">
        <v>27019</v>
      </c>
      <c r="AK6757" s="76" t="s">
        <v>27020</v>
      </c>
      <c r="AL6757" s="76" t="n">
        <v>0</v>
      </c>
      <c r="AM6757" s="76" t="n">
        <v>0</v>
      </c>
    </row>
    <row r="6758" customFormat="false" ht="15" hidden="false" customHeight="false" outlineLevel="0" collapsed="false">
      <c r="A6758" s="76" t="n">
        <v>1606170</v>
      </c>
      <c r="B6758" s="76" t="s">
        <v>27021</v>
      </c>
      <c r="C6758" s="76" t="s">
        <v>19258</v>
      </c>
      <c r="D6758" s="76" t="n">
        <v>3737208</v>
      </c>
      <c r="E6758" s="76" t="s">
        <v>109</v>
      </c>
      <c r="H6758" s="78" t="n">
        <v>41813</v>
      </c>
      <c r="I6758" s="76" t="s">
        <v>190</v>
      </c>
      <c r="J6758" s="76" t="n">
        <v>-11</v>
      </c>
      <c r="K6758" s="76" t="s">
        <v>41</v>
      </c>
      <c r="M6758" s="76" t="s">
        <v>124</v>
      </c>
      <c r="N6758" s="79" t="s">
        <v>1581</v>
      </c>
      <c r="O6758" s="76" t="s">
        <v>1582</v>
      </c>
      <c r="P6758" s="78" t="n">
        <v>45544</v>
      </c>
      <c r="Q6758" s="76" t="s">
        <v>114</v>
      </c>
      <c r="R6758" s="78" t="n">
        <v>45544</v>
      </c>
      <c r="T6758" s="76" t="s">
        <v>115</v>
      </c>
      <c r="U6758" s="76" t="n">
        <v>500</v>
      </c>
      <c r="X6758" s="76" t="n">
        <v>5</v>
      </c>
      <c r="Y6758" s="76" t="s">
        <v>116</v>
      </c>
      <c r="AC6758" s="76" t="s">
        <v>117</v>
      </c>
      <c r="AD6758" s="76" t="s">
        <v>1583</v>
      </c>
      <c r="AE6758" s="76" t="n">
        <v>37270</v>
      </c>
      <c r="AF6758" s="76" t="s">
        <v>27022</v>
      </c>
      <c r="AJ6758" s="79" t="s">
        <v>27023</v>
      </c>
      <c r="AK6758" s="76" t="s">
        <v>27024</v>
      </c>
      <c r="AL6758" s="76" t="n">
        <v>0</v>
      </c>
      <c r="AM6758" s="76" t="n">
        <v>0</v>
      </c>
    </row>
    <row r="6759" customFormat="false" ht="15" hidden="false" customHeight="false" outlineLevel="0" collapsed="false">
      <c r="A6759" s="76" t="n">
        <v>1655524</v>
      </c>
      <c r="B6759" s="76" t="s">
        <v>27021</v>
      </c>
      <c r="C6759" s="76" t="s">
        <v>27025</v>
      </c>
      <c r="D6759" s="76" t="n">
        <v>3612822</v>
      </c>
      <c r="E6759" s="76" t="s">
        <v>132</v>
      </c>
      <c r="H6759" s="78" t="n">
        <v>37989</v>
      </c>
      <c r="I6759" s="76" t="s">
        <v>23</v>
      </c>
      <c r="J6759" s="76" t="n">
        <v>-40</v>
      </c>
      <c r="K6759" s="76" t="s">
        <v>41</v>
      </c>
      <c r="M6759" s="76" t="s">
        <v>269</v>
      </c>
      <c r="N6759" s="79" t="s">
        <v>695</v>
      </c>
      <c r="O6759" s="76" t="s">
        <v>696</v>
      </c>
      <c r="P6759" s="78" t="n">
        <v>45606</v>
      </c>
      <c r="Q6759" s="76" t="s">
        <v>114</v>
      </c>
      <c r="R6759" s="78" t="n">
        <v>45600</v>
      </c>
      <c r="S6759" s="78" t="n">
        <v>45587</v>
      </c>
      <c r="T6759" s="76" t="s">
        <v>201</v>
      </c>
      <c r="U6759" s="76" t="n">
        <v>502</v>
      </c>
      <c r="X6759" s="76" t="n">
        <v>5</v>
      </c>
      <c r="Y6759" s="76" t="s">
        <v>116</v>
      </c>
      <c r="AC6759" s="76" t="s">
        <v>117</v>
      </c>
      <c r="AD6759" s="76" t="s">
        <v>27026</v>
      </c>
      <c r="AE6759" s="76" t="n">
        <v>36300</v>
      </c>
      <c r="AF6759" s="76" t="s">
        <v>27027</v>
      </c>
      <c r="AJ6759" s="79" t="s">
        <v>27028</v>
      </c>
      <c r="AK6759" s="76" t="s">
        <v>27029</v>
      </c>
      <c r="AL6759" s="76" t="n">
        <v>0</v>
      </c>
      <c r="AM6759" s="76" t="n">
        <v>0</v>
      </c>
    </row>
    <row r="6760" customFormat="false" ht="15" hidden="false" customHeight="false" outlineLevel="0" collapsed="false">
      <c r="A6760" s="76" t="n">
        <v>1574831</v>
      </c>
      <c r="B6760" s="76" t="s">
        <v>27030</v>
      </c>
      <c r="C6760" s="76" t="s">
        <v>5169</v>
      </c>
      <c r="D6760" s="76" t="n">
        <v>4539662</v>
      </c>
      <c r="E6760" s="76" t="s">
        <v>109</v>
      </c>
      <c r="F6760" s="76" t="s">
        <v>109</v>
      </c>
      <c r="H6760" s="78" t="n">
        <v>41351</v>
      </c>
      <c r="I6760" s="76" t="s">
        <v>110</v>
      </c>
      <c r="J6760" s="76" t="n">
        <v>-12</v>
      </c>
      <c r="K6760" s="76" t="s">
        <v>41</v>
      </c>
      <c r="M6760" s="76" t="s">
        <v>134</v>
      </c>
      <c r="N6760" s="79" t="s">
        <v>1186</v>
      </c>
      <c r="O6760" s="76" t="s">
        <v>1187</v>
      </c>
      <c r="P6760" s="78" t="n">
        <v>45560</v>
      </c>
      <c r="Q6760" s="76" t="s">
        <v>114</v>
      </c>
      <c r="R6760" s="78" t="n">
        <v>45399</v>
      </c>
      <c r="T6760" s="76" t="s">
        <v>115</v>
      </c>
      <c r="U6760" s="76" t="n">
        <v>500</v>
      </c>
      <c r="X6760" s="76" t="n">
        <v>5</v>
      </c>
      <c r="Y6760" s="76" t="s">
        <v>116</v>
      </c>
      <c r="AC6760" s="76" t="s">
        <v>117</v>
      </c>
      <c r="AD6760" s="76" t="s">
        <v>451</v>
      </c>
      <c r="AE6760" s="76" t="n">
        <v>45000</v>
      </c>
      <c r="AF6760" s="76" t="s">
        <v>27031</v>
      </c>
      <c r="AK6760" s="76" t="s">
        <v>27032</v>
      </c>
      <c r="AL6760" s="76" t="n">
        <v>1</v>
      </c>
      <c r="AM6760" s="76" t="n">
        <v>1</v>
      </c>
    </row>
    <row r="6761" customFormat="false" ht="15" hidden="false" customHeight="false" outlineLevel="0" collapsed="false">
      <c r="A6761" s="76" t="n">
        <v>304928</v>
      </c>
      <c r="B6761" s="76" t="s">
        <v>27030</v>
      </c>
      <c r="C6761" s="76" t="s">
        <v>455</v>
      </c>
      <c r="D6761" s="76" t="n">
        <v>3714933</v>
      </c>
      <c r="E6761" s="76" t="s">
        <v>132</v>
      </c>
      <c r="H6761" s="78" t="n">
        <v>23588</v>
      </c>
      <c r="I6761" s="76" t="s">
        <v>267</v>
      </c>
      <c r="J6761" s="76" t="s">
        <v>268</v>
      </c>
      <c r="K6761" s="76" t="s">
        <v>41</v>
      </c>
      <c r="M6761" s="76" t="s">
        <v>124</v>
      </c>
      <c r="N6761" s="79" t="s">
        <v>1004</v>
      </c>
      <c r="O6761" s="76" t="s">
        <v>1005</v>
      </c>
      <c r="P6761" s="78" t="n">
        <v>45561</v>
      </c>
      <c r="Q6761" s="76" t="s">
        <v>114</v>
      </c>
      <c r="R6761" s="78" t="n">
        <v>37519</v>
      </c>
      <c r="S6761" s="78" t="n">
        <v>45559</v>
      </c>
      <c r="T6761" s="76" t="s">
        <v>201</v>
      </c>
      <c r="U6761" s="76" t="n">
        <v>500</v>
      </c>
      <c r="X6761" s="76" t="n">
        <v>5</v>
      </c>
      <c r="Y6761" s="76" t="s">
        <v>116</v>
      </c>
      <c r="AC6761" s="76" t="s">
        <v>117</v>
      </c>
      <c r="AD6761" s="76" t="s">
        <v>2133</v>
      </c>
      <c r="AE6761" s="76" t="n">
        <v>37390</v>
      </c>
      <c r="AF6761" s="76" t="s">
        <v>27033</v>
      </c>
      <c r="AI6761" s="79" t="s">
        <v>27034</v>
      </c>
      <c r="AK6761" s="76" t="s">
        <v>27035</v>
      </c>
      <c r="AL6761" s="76" t="n">
        <v>0</v>
      </c>
      <c r="AM6761" s="76" t="n">
        <v>0</v>
      </c>
    </row>
    <row r="6762" customFormat="false" ht="15" hidden="false" customHeight="false" outlineLevel="0" collapsed="false">
      <c r="A6762" s="76" t="n">
        <v>137409</v>
      </c>
      <c r="B6762" s="76" t="s">
        <v>27036</v>
      </c>
      <c r="C6762" s="76" t="s">
        <v>207</v>
      </c>
      <c r="D6762" s="76" t="n">
        <v>724308</v>
      </c>
      <c r="E6762" s="76" t="s">
        <v>132</v>
      </c>
      <c r="F6762" s="76" t="s">
        <v>132</v>
      </c>
      <c r="H6762" s="78" t="n">
        <v>27155</v>
      </c>
      <c r="I6762" s="76" t="s">
        <v>208</v>
      </c>
      <c r="J6762" s="76" t="s">
        <v>209</v>
      </c>
      <c r="K6762" s="76" t="s">
        <v>41</v>
      </c>
      <c r="M6762" s="76" t="s">
        <v>124</v>
      </c>
      <c r="N6762" s="79" t="s">
        <v>496</v>
      </c>
      <c r="O6762" s="76" t="s">
        <v>497</v>
      </c>
      <c r="P6762" s="78" t="n">
        <v>45501</v>
      </c>
      <c r="Q6762" s="76" t="s">
        <v>114</v>
      </c>
      <c r="R6762" s="78" t="n">
        <v>37432</v>
      </c>
      <c r="S6762" s="78" t="n">
        <v>44768</v>
      </c>
      <c r="T6762" s="76" t="s">
        <v>183</v>
      </c>
      <c r="U6762" s="76" t="n">
        <v>1329</v>
      </c>
      <c r="X6762" s="76" t="n">
        <v>13</v>
      </c>
      <c r="Y6762" s="76" t="s">
        <v>116</v>
      </c>
      <c r="AB6762" s="78" t="n">
        <v>44013</v>
      </c>
      <c r="AC6762" s="76" t="s">
        <v>117</v>
      </c>
      <c r="AD6762" s="76" t="s">
        <v>1512</v>
      </c>
      <c r="AE6762" s="76" t="n">
        <v>37230</v>
      </c>
      <c r="AF6762" s="76" t="s">
        <v>27037</v>
      </c>
      <c r="AI6762" s="79" t="s">
        <v>27038</v>
      </c>
      <c r="AJ6762" s="79" t="s">
        <v>27039</v>
      </c>
      <c r="AK6762" s="76" t="s">
        <v>27040</v>
      </c>
      <c r="AL6762" s="76" t="n">
        <v>0</v>
      </c>
      <c r="AM6762" s="76" t="n">
        <v>0</v>
      </c>
    </row>
    <row r="6763" customFormat="false" ht="15" hidden="false" customHeight="false" outlineLevel="0" collapsed="false">
      <c r="A6763" s="76" t="n">
        <v>1608971</v>
      </c>
      <c r="B6763" s="76" t="s">
        <v>27041</v>
      </c>
      <c r="C6763" s="76" t="s">
        <v>503</v>
      </c>
      <c r="D6763" s="76" t="n">
        <v>4540368</v>
      </c>
      <c r="E6763" s="76" t="s">
        <v>109</v>
      </c>
      <c r="H6763" s="78" t="n">
        <v>42105</v>
      </c>
      <c r="I6763" s="76" t="s">
        <v>231</v>
      </c>
      <c r="J6763" s="76" t="n">
        <v>-10</v>
      </c>
      <c r="K6763" s="76" t="s">
        <v>41</v>
      </c>
      <c r="M6763" s="76" t="s">
        <v>134</v>
      </c>
      <c r="N6763" s="79" t="s">
        <v>5760</v>
      </c>
      <c r="O6763" s="76" t="s">
        <v>5761</v>
      </c>
      <c r="P6763" s="78" t="n">
        <v>45561</v>
      </c>
      <c r="Q6763" s="76" t="s">
        <v>114</v>
      </c>
      <c r="R6763" s="78" t="n">
        <v>45547</v>
      </c>
      <c r="T6763" s="76" t="s">
        <v>115</v>
      </c>
      <c r="U6763" s="76" t="n">
        <v>500</v>
      </c>
      <c r="X6763" s="76" t="n">
        <v>5</v>
      </c>
      <c r="Y6763" s="76" t="s">
        <v>116</v>
      </c>
      <c r="AC6763" s="76" t="s">
        <v>117</v>
      </c>
      <c r="AD6763" s="76" t="s">
        <v>3796</v>
      </c>
      <c r="AE6763" s="76" t="n">
        <v>45150</v>
      </c>
      <c r="AF6763" s="76" t="s">
        <v>27042</v>
      </c>
      <c r="AJ6763" s="79" t="s">
        <v>27043</v>
      </c>
      <c r="AK6763" s="76" t="s">
        <v>27044</v>
      </c>
      <c r="AL6763" s="76" t="n">
        <v>0</v>
      </c>
      <c r="AM6763" s="76" t="n">
        <v>0</v>
      </c>
    </row>
    <row r="6764" customFormat="false" ht="15" hidden="false" customHeight="false" outlineLevel="0" collapsed="false">
      <c r="A6764" s="76" t="n">
        <v>1676160</v>
      </c>
      <c r="B6764" s="76" t="s">
        <v>27045</v>
      </c>
      <c r="C6764" s="76" t="s">
        <v>266</v>
      </c>
      <c r="D6764" s="76" t="n">
        <v>1812330</v>
      </c>
      <c r="E6764" s="76" t="s">
        <v>109</v>
      </c>
      <c r="H6764" s="78" t="n">
        <v>21890</v>
      </c>
      <c r="I6764" s="76" t="s">
        <v>305</v>
      </c>
      <c r="J6764" s="76" t="s">
        <v>306</v>
      </c>
      <c r="K6764" s="76" t="s">
        <v>41</v>
      </c>
      <c r="M6764" s="76" t="s">
        <v>111</v>
      </c>
      <c r="N6764" s="79" t="s">
        <v>112</v>
      </c>
      <c r="O6764" s="76" t="s">
        <v>113</v>
      </c>
      <c r="P6764" s="78" t="n">
        <v>45687</v>
      </c>
      <c r="Q6764" s="76" t="s">
        <v>114</v>
      </c>
      <c r="R6764" s="78" t="n">
        <v>45687</v>
      </c>
      <c r="T6764" s="76" t="s">
        <v>325</v>
      </c>
      <c r="U6764" s="76" t="n">
        <v>500</v>
      </c>
      <c r="X6764" s="76" t="n">
        <v>5</v>
      </c>
      <c r="Y6764" s="76" t="s">
        <v>116</v>
      </c>
      <c r="AC6764" s="76" t="s">
        <v>117</v>
      </c>
      <c r="AD6764" s="76" t="s">
        <v>118</v>
      </c>
      <c r="AE6764" s="76" t="n">
        <v>18100</v>
      </c>
      <c r="AF6764" s="76" t="s">
        <v>27046</v>
      </c>
      <c r="AJ6764" s="79" t="s">
        <v>27047</v>
      </c>
      <c r="AK6764" s="76" t="s">
        <v>27048</v>
      </c>
      <c r="AL6764" s="76" t="n">
        <v>0</v>
      </c>
      <c r="AM6764" s="76" t="n">
        <v>0</v>
      </c>
    </row>
    <row r="6765" customFormat="false" ht="15" hidden="false" customHeight="false" outlineLevel="0" collapsed="false">
      <c r="A6765" s="76" t="n">
        <v>137493</v>
      </c>
      <c r="B6765" s="76" t="s">
        <v>27049</v>
      </c>
      <c r="C6765" s="76" t="s">
        <v>1605</v>
      </c>
      <c r="D6765" s="76" t="n">
        <v>4910291</v>
      </c>
      <c r="E6765" s="76" t="s">
        <v>132</v>
      </c>
      <c r="F6765" s="76" t="s">
        <v>132</v>
      </c>
      <c r="H6765" s="78" t="n">
        <v>28736</v>
      </c>
      <c r="I6765" s="76" t="s">
        <v>197</v>
      </c>
      <c r="J6765" s="76" t="s">
        <v>198</v>
      </c>
      <c r="K6765" s="76" t="s">
        <v>41</v>
      </c>
      <c r="M6765" s="76" t="s">
        <v>124</v>
      </c>
      <c r="N6765" s="79" t="s">
        <v>841</v>
      </c>
      <c r="O6765" s="76" t="s">
        <v>842</v>
      </c>
      <c r="P6765" s="78" t="n">
        <v>45546</v>
      </c>
      <c r="Q6765" s="76" t="s">
        <v>114</v>
      </c>
      <c r="R6765" s="78" t="n">
        <v>37432</v>
      </c>
      <c r="S6765" s="78" t="n">
        <v>44826</v>
      </c>
      <c r="T6765" s="76" t="s">
        <v>183</v>
      </c>
      <c r="U6765" s="76" t="n">
        <v>1115</v>
      </c>
      <c r="X6765" s="76" t="n">
        <v>11</v>
      </c>
      <c r="Y6765" s="76" t="s">
        <v>116</v>
      </c>
      <c r="AC6765" s="76" t="s">
        <v>117</v>
      </c>
      <c r="AD6765" s="76" t="s">
        <v>2680</v>
      </c>
      <c r="AE6765" s="76" t="n">
        <v>37270</v>
      </c>
      <c r="AF6765" s="76" t="s">
        <v>27050</v>
      </c>
      <c r="AI6765" s="79" t="s">
        <v>27051</v>
      </c>
      <c r="AK6765" s="76" t="s">
        <v>27052</v>
      </c>
      <c r="AL6765" s="76" t="n">
        <v>0</v>
      </c>
      <c r="AM6765" s="76" t="n">
        <v>0</v>
      </c>
    </row>
    <row r="6766" customFormat="false" ht="15" hidden="false" customHeight="false" outlineLevel="0" collapsed="false">
      <c r="A6766" s="76" t="n">
        <v>458315</v>
      </c>
      <c r="B6766" s="76" t="s">
        <v>27049</v>
      </c>
      <c r="C6766" s="76" t="s">
        <v>320</v>
      </c>
      <c r="D6766" s="76" t="n">
        <v>289576</v>
      </c>
      <c r="E6766" s="76" t="s">
        <v>475</v>
      </c>
      <c r="H6766" s="78" t="n">
        <v>22060</v>
      </c>
      <c r="I6766" s="76" t="s">
        <v>267</v>
      </c>
      <c r="J6766" s="76" t="s">
        <v>268</v>
      </c>
      <c r="K6766" s="76" t="s">
        <v>41</v>
      </c>
      <c r="M6766" s="76" t="s">
        <v>155</v>
      </c>
      <c r="N6766" s="79" t="s">
        <v>564</v>
      </c>
      <c r="O6766" s="76" t="s">
        <v>565</v>
      </c>
      <c r="P6766" s="78" t="n">
        <v>45477</v>
      </c>
      <c r="Q6766" s="76" t="s">
        <v>114</v>
      </c>
      <c r="R6766" s="78" t="n">
        <v>38337</v>
      </c>
      <c r="T6766" s="76" t="s">
        <v>325</v>
      </c>
      <c r="U6766" s="76" t="n">
        <v>500</v>
      </c>
      <c r="X6766" s="76" t="n">
        <v>5</v>
      </c>
      <c r="Y6766" s="76" t="s">
        <v>116</v>
      </c>
      <c r="AC6766" s="76" t="s">
        <v>117</v>
      </c>
      <c r="AD6766" s="76" t="s">
        <v>13378</v>
      </c>
      <c r="AE6766" s="76" t="n">
        <v>28300</v>
      </c>
      <c r="AF6766" s="76" t="s">
        <v>27053</v>
      </c>
      <c r="AI6766" s="79" t="s">
        <v>27054</v>
      </c>
      <c r="AK6766" s="76" t="s">
        <v>23658</v>
      </c>
      <c r="AL6766" s="76" t="n">
        <v>1</v>
      </c>
      <c r="AM6766" s="76" t="n">
        <v>0</v>
      </c>
    </row>
    <row r="6767" customFormat="false" ht="15" hidden="false" customHeight="false" outlineLevel="0" collapsed="false">
      <c r="A6767" s="76" t="n">
        <v>1135677</v>
      </c>
      <c r="B6767" s="76" t="s">
        <v>27055</v>
      </c>
      <c r="C6767" s="76" t="s">
        <v>2143</v>
      </c>
      <c r="D6767" s="76" t="n">
        <v>189208</v>
      </c>
      <c r="E6767" s="76" t="s">
        <v>109</v>
      </c>
      <c r="H6767" s="78" t="n">
        <v>32038</v>
      </c>
      <c r="I6767" s="76" t="s">
        <v>23</v>
      </c>
      <c r="J6767" s="76" t="n">
        <v>-40</v>
      </c>
      <c r="K6767" s="76" t="s">
        <v>41</v>
      </c>
      <c r="M6767" s="76" t="s">
        <v>111</v>
      </c>
      <c r="N6767" s="79" t="s">
        <v>1451</v>
      </c>
      <c r="O6767" s="76" t="s">
        <v>1452</v>
      </c>
      <c r="P6767" s="78" t="n">
        <v>45638</v>
      </c>
      <c r="Q6767" s="76" t="s">
        <v>114</v>
      </c>
      <c r="R6767" s="78" t="n">
        <v>42655</v>
      </c>
      <c r="S6767" s="78" t="n">
        <v>45610</v>
      </c>
      <c r="T6767" s="76" t="s">
        <v>201</v>
      </c>
      <c r="U6767" s="76" t="n">
        <v>500</v>
      </c>
      <c r="X6767" s="76" t="n">
        <v>5</v>
      </c>
      <c r="Y6767" s="76" t="s">
        <v>116</v>
      </c>
      <c r="AC6767" s="76" t="s">
        <v>117</v>
      </c>
      <c r="AD6767" s="76" t="s">
        <v>27056</v>
      </c>
      <c r="AE6767" s="76" t="n">
        <v>18350</v>
      </c>
      <c r="AF6767" s="76" t="s">
        <v>27057</v>
      </c>
      <c r="AJ6767" s="79" t="s">
        <v>27058</v>
      </c>
      <c r="AK6767" s="76" t="s">
        <v>27059</v>
      </c>
      <c r="AL6767" s="76" t="n">
        <v>0</v>
      </c>
      <c r="AM6767" s="76" t="n">
        <v>0</v>
      </c>
    </row>
    <row r="6768" customFormat="false" ht="15" hidden="false" customHeight="false" outlineLevel="0" collapsed="false">
      <c r="A6768" s="76" t="n">
        <v>1633061</v>
      </c>
      <c r="B6768" s="76" t="s">
        <v>27060</v>
      </c>
      <c r="C6768" s="76" t="s">
        <v>27061</v>
      </c>
      <c r="D6768" s="76" t="n">
        <v>4540759</v>
      </c>
      <c r="E6768" s="76" t="s">
        <v>109</v>
      </c>
      <c r="H6768" s="78" t="n">
        <v>42141</v>
      </c>
      <c r="I6768" s="76" t="s">
        <v>231</v>
      </c>
      <c r="J6768" s="76" t="n">
        <v>-10</v>
      </c>
      <c r="K6768" s="76" t="s">
        <v>2</v>
      </c>
      <c r="M6768" s="76" t="s">
        <v>134</v>
      </c>
      <c r="N6768" s="79" t="s">
        <v>2364</v>
      </c>
      <c r="O6768" s="76" t="s">
        <v>2365</v>
      </c>
      <c r="P6768" s="78" t="n">
        <v>45565</v>
      </c>
      <c r="Q6768" s="76" t="s">
        <v>114</v>
      </c>
      <c r="R6768" s="78" t="n">
        <v>45565</v>
      </c>
      <c r="T6768" s="76" t="s">
        <v>115</v>
      </c>
      <c r="U6768" s="76" t="n">
        <v>500</v>
      </c>
      <c r="X6768" s="76" t="n">
        <v>5</v>
      </c>
      <c r="Y6768" s="76" t="s">
        <v>116</v>
      </c>
      <c r="AC6768" s="76" t="s">
        <v>117</v>
      </c>
      <c r="AD6768" s="76" t="s">
        <v>2936</v>
      </c>
      <c r="AE6768" s="76" t="n">
        <v>45200</v>
      </c>
      <c r="AF6768" s="76" t="s">
        <v>27062</v>
      </c>
      <c r="AJ6768" s="79" t="s">
        <v>27063</v>
      </c>
      <c r="AK6768" s="76" t="s">
        <v>27064</v>
      </c>
      <c r="AL6768" s="76" t="n">
        <v>0</v>
      </c>
      <c r="AM6768" s="76" t="n">
        <v>0</v>
      </c>
    </row>
    <row r="6769" customFormat="false" ht="15" hidden="false" customHeight="false" outlineLevel="0" collapsed="false">
      <c r="A6769" s="76" t="n">
        <v>1633062</v>
      </c>
      <c r="B6769" s="76" t="s">
        <v>27060</v>
      </c>
      <c r="C6769" s="76" t="s">
        <v>27065</v>
      </c>
      <c r="D6769" s="76" t="n">
        <v>4540760</v>
      </c>
      <c r="E6769" s="76" t="s">
        <v>109</v>
      </c>
      <c r="H6769" s="78" t="n">
        <v>42141</v>
      </c>
      <c r="I6769" s="76" t="s">
        <v>231</v>
      </c>
      <c r="J6769" s="76" t="n">
        <v>-10</v>
      </c>
      <c r="K6769" s="76" t="s">
        <v>2</v>
      </c>
      <c r="M6769" s="76" t="s">
        <v>134</v>
      </c>
      <c r="N6769" s="79" t="s">
        <v>2364</v>
      </c>
      <c r="O6769" s="76" t="s">
        <v>2365</v>
      </c>
      <c r="P6769" s="78" t="n">
        <v>45565</v>
      </c>
      <c r="Q6769" s="76" t="s">
        <v>114</v>
      </c>
      <c r="R6769" s="78" t="n">
        <v>45565</v>
      </c>
      <c r="T6769" s="76" t="s">
        <v>115</v>
      </c>
      <c r="U6769" s="76" t="n">
        <v>500</v>
      </c>
      <c r="X6769" s="76" t="n">
        <v>5</v>
      </c>
      <c r="Y6769" s="76" t="s">
        <v>116</v>
      </c>
      <c r="AC6769" s="76" t="s">
        <v>117</v>
      </c>
      <c r="AD6769" s="76" t="s">
        <v>2936</v>
      </c>
      <c r="AE6769" s="76" t="n">
        <v>45200</v>
      </c>
      <c r="AF6769" s="76" t="s">
        <v>27066</v>
      </c>
      <c r="AK6769" s="76" t="s">
        <v>27064</v>
      </c>
      <c r="AL6769" s="76" t="n">
        <v>0</v>
      </c>
      <c r="AM6769" s="76" t="n">
        <v>0</v>
      </c>
    </row>
    <row r="6770" customFormat="false" ht="15" hidden="false" customHeight="false" outlineLevel="0" collapsed="false">
      <c r="A6770" s="76" t="n">
        <v>1650561</v>
      </c>
      <c r="B6770" s="76" t="s">
        <v>27060</v>
      </c>
      <c r="C6770" s="76" t="s">
        <v>2787</v>
      </c>
      <c r="D6770" s="76" t="n">
        <v>4116731</v>
      </c>
      <c r="E6770" s="76" t="s">
        <v>109</v>
      </c>
      <c r="H6770" s="78" t="n">
        <v>23006</v>
      </c>
      <c r="I6770" s="76" t="s">
        <v>267</v>
      </c>
      <c r="J6770" s="76" t="s">
        <v>268</v>
      </c>
      <c r="K6770" s="76" t="s">
        <v>2</v>
      </c>
      <c r="M6770" s="76" t="s">
        <v>286</v>
      </c>
      <c r="N6770" s="79" t="s">
        <v>1378</v>
      </c>
      <c r="O6770" s="76" t="s">
        <v>1379</v>
      </c>
      <c r="P6770" s="78" t="n">
        <v>45583</v>
      </c>
      <c r="Q6770" s="76" t="s">
        <v>114</v>
      </c>
      <c r="R6770" s="78" t="n">
        <v>45583</v>
      </c>
      <c r="S6770" s="78" t="n">
        <v>45558</v>
      </c>
      <c r="T6770" s="76" t="s">
        <v>201</v>
      </c>
      <c r="U6770" s="76" t="n">
        <v>500</v>
      </c>
      <c r="X6770" s="76" t="n">
        <v>5</v>
      </c>
      <c r="Y6770" s="76" t="s">
        <v>116</v>
      </c>
      <c r="AC6770" s="76" t="s">
        <v>117</v>
      </c>
      <c r="AD6770" s="76" t="s">
        <v>27067</v>
      </c>
      <c r="AE6770" s="76" t="n">
        <v>41140</v>
      </c>
      <c r="AF6770" s="76" t="s">
        <v>27068</v>
      </c>
      <c r="AK6770" s="76" t="s">
        <v>27069</v>
      </c>
      <c r="AL6770" s="76" t="n">
        <v>0</v>
      </c>
      <c r="AM6770" s="76" t="n">
        <v>0</v>
      </c>
    </row>
    <row r="6771" customFormat="false" ht="15" hidden="false" customHeight="false" outlineLevel="0" collapsed="false">
      <c r="A6771" s="76" t="n">
        <v>1453172</v>
      </c>
      <c r="B6771" s="76" t="s">
        <v>27070</v>
      </c>
      <c r="C6771" s="76" t="s">
        <v>1377</v>
      </c>
      <c r="D6771" s="76" t="n">
        <v>2816617</v>
      </c>
      <c r="E6771" s="76" t="s">
        <v>132</v>
      </c>
      <c r="F6771" s="76" t="s">
        <v>132</v>
      </c>
      <c r="H6771" s="78" t="n">
        <v>39146</v>
      </c>
      <c r="I6771" s="76" t="s">
        <v>294</v>
      </c>
      <c r="J6771" s="76" t="n">
        <v>-18</v>
      </c>
      <c r="K6771" s="76" t="s">
        <v>41</v>
      </c>
      <c r="M6771" s="76" t="s">
        <v>155</v>
      </c>
      <c r="N6771" s="79" t="s">
        <v>848</v>
      </c>
      <c r="O6771" s="76" t="s">
        <v>849</v>
      </c>
      <c r="P6771" s="78" t="n">
        <v>45555</v>
      </c>
      <c r="Q6771" s="76" t="s">
        <v>114</v>
      </c>
      <c r="R6771" s="78" t="n">
        <v>44855</v>
      </c>
      <c r="T6771" s="76" t="s">
        <v>115</v>
      </c>
      <c r="U6771" s="76" t="n">
        <v>725</v>
      </c>
      <c r="X6771" s="76" t="n">
        <v>7</v>
      </c>
      <c r="Y6771" s="76" t="s">
        <v>116</v>
      </c>
      <c r="AB6771" s="78" t="n">
        <v>45474</v>
      </c>
      <c r="AC6771" s="76" t="s">
        <v>117</v>
      </c>
      <c r="AD6771" s="76" t="s">
        <v>9398</v>
      </c>
      <c r="AE6771" s="76" t="n">
        <v>28630</v>
      </c>
      <c r="AF6771" s="76" t="s">
        <v>27071</v>
      </c>
      <c r="AJ6771" s="79" t="s">
        <v>27072</v>
      </c>
      <c r="AK6771" s="76" t="s">
        <v>27073</v>
      </c>
      <c r="AL6771" s="76" t="n">
        <v>0</v>
      </c>
      <c r="AM6771" s="76" t="n">
        <v>0</v>
      </c>
    </row>
    <row r="6772" customFormat="false" ht="15" hidden="false" customHeight="false" outlineLevel="0" collapsed="false">
      <c r="A6772" s="76" t="n">
        <v>1604664</v>
      </c>
      <c r="B6772" s="76" t="s">
        <v>27074</v>
      </c>
      <c r="C6772" s="76" t="s">
        <v>2983</v>
      </c>
      <c r="D6772" s="76" t="n">
        <v>3737178</v>
      </c>
      <c r="E6772" s="76" t="s">
        <v>109</v>
      </c>
      <c r="H6772" s="78" t="n">
        <v>42763</v>
      </c>
      <c r="I6772" s="76" t="s">
        <v>109</v>
      </c>
      <c r="J6772" s="76" t="n">
        <v>-9</v>
      </c>
      <c r="K6772" s="76" t="s">
        <v>41</v>
      </c>
      <c r="M6772" s="76" t="s">
        <v>124</v>
      </c>
      <c r="N6772" s="79" t="s">
        <v>496</v>
      </c>
      <c r="O6772" s="76" t="s">
        <v>497</v>
      </c>
      <c r="P6772" s="78" t="n">
        <v>45543</v>
      </c>
      <c r="Q6772" s="76" t="s">
        <v>114</v>
      </c>
      <c r="R6772" s="78" t="n">
        <v>45543</v>
      </c>
      <c r="T6772" s="76" t="s">
        <v>115</v>
      </c>
      <c r="U6772" s="76" t="n">
        <v>500</v>
      </c>
      <c r="X6772" s="76" t="n">
        <v>5</v>
      </c>
      <c r="Y6772" s="76" t="s">
        <v>116</v>
      </c>
      <c r="AC6772" s="76" t="s">
        <v>117</v>
      </c>
      <c r="AD6772" s="76" t="s">
        <v>4298</v>
      </c>
      <c r="AE6772" s="76" t="n">
        <v>37230</v>
      </c>
      <c r="AF6772" s="76" t="s">
        <v>27075</v>
      </c>
      <c r="AJ6772" s="79" t="s">
        <v>27076</v>
      </c>
      <c r="AK6772" s="76" t="s">
        <v>27077</v>
      </c>
      <c r="AL6772" s="76" t="n">
        <v>0</v>
      </c>
      <c r="AM6772" s="76" t="n">
        <v>0</v>
      </c>
    </row>
    <row r="6773" customFormat="false" ht="15" hidden="false" customHeight="false" outlineLevel="0" collapsed="false">
      <c r="A6773" s="76" t="n">
        <v>1632974</v>
      </c>
      <c r="B6773" s="76" t="s">
        <v>27078</v>
      </c>
      <c r="C6773" s="76" t="s">
        <v>27079</v>
      </c>
      <c r="D6773" s="76" t="n">
        <v>3737695</v>
      </c>
      <c r="E6773" s="76" t="s">
        <v>109</v>
      </c>
      <c r="H6773" s="78" t="n">
        <v>42292</v>
      </c>
      <c r="I6773" s="76" t="s">
        <v>231</v>
      </c>
      <c r="J6773" s="76" t="n">
        <v>-10</v>
      </c>
      <c r="K6773" s="76" t="s">
        <v>41</v>
      </c>
      <c r="M6773" s="76" t="s">
        <v>124</v>
      </c>
      <c r="N6773" s="79" t="s">
        <v>4051</v>
      </c>
      <c r="O6773" s="76" t="s">
        <v>4052</v>
      </c>
      <c r="P6773" s="78" t="n">
        <v>45565</v>
      </c>
      <c r="Q6773" s="76" t="s">
        <v>114</v>
      </c>
      <c r="R6773" s="78" t="n">
        <v>45565</v>
      </c>
      <c r="T6773" s="76" t="s">
        <v>115</v>
      </c>
      <c r="U6773" s="76" t="n">
        <v>500</v>
      </c>
      <c r="X6773" s="76" t="n">
        <v>5</v>
      </c>
      <c r="Y6773" s="76" t="s">
        <v>116</v>
      </c>
      <c r="AC6773" s="76" t="s">
        <v>117</v>
      </c>
      <c r="AD6773" s="76" t="s">
        <v>4223</v>
      </c>
      <c r="AE6773" s="76" t="n">
        <v>37270</v>
      </c>
      <c r="AF6773" s="76" t="s">
        <v>27080</v>
      </c>
      <c r="AK6773" s="76" t="s">
        <v>27081</v>
      </c>
      <c r="AL6773" s="76" t="n">
        <v>0</v>
      </c>
      <c r="AM6773" s="76" t="n">
        <v>0</v>
      </c>
    </row>
    <row r="6774" customFormat="false" ht="15" hidden="false" customHeight="false" outlineLevel="0" collapsed="false">
      <c r="A6774" s="76" t="n">
        <v>1666061</v>
      </c>
      <c r="B6774" s="76" t="s">
        <v>27082</v>
      </c>
      <c r="C6774" s="76" t="s">
        <v>247</v>
      </c>
      <c r="D6774" s="76" t="n">
        <v>4116833</v>
      </c>
      <c r="E6774" s="76" t="s">
        <v>132</v>
      </c>
      <c r="H6774" s="78" t="n">
        <v>41333</v>
      </c>
      <c r="I6774" s="76" t="s">
        <v>110</v>
      </c>
      <c r="J6774" s="76" t="n">
        <v>-12</v>
      </c>
      <c r="K6774" s="76" t="s">
        <v>41</v>
      </c>
      <c r="M6774" s="76" t="s">
        <v>286</v>
      </c>
      <c r="N6774" s="79" t="s">
        <v>572</v>
      </c>
      <c r="O6774" s="76" t="s">
        <v>573</v>
      </c>
      <c r="P6774" s="78" t="n">
        <v>45632</v>
      </c>
      <c r="Q6774" s="76" t="s">
        <v>114</v>
      </c>
      <c r="R6774" s="78" t="n">
        <v>45632</v>
      </c>
      <c r="T6774" s="76" t="s">
        <v>115</v>
      </c>
      <c r="U6774" s="76" t="n">
        <v>500</v>
      </c>
      <c r="X6774" s="76" t="n">
        <v>5</v>
      </c>
      <c r="Y6774" s="76" t="s">
        <v>116</v>
      </c>
      <c r="AC6774" s="76" t="s">
        <v>117</v>
      </c>
      <c r="AD6774" s="76" t="s">
        <v>27083</v>
      </c>
      <c r="AE6774" s="76" t="n">
        <v>41220</v>
      </c>
      <c r="AF6774" s="76" t="s">
        <v>27084</v>
      </c>
      <c r="AK6774" s="76" t="s">
        <v>27085</v>
      </c>
      <c r="AL6774" s="76" t="n">
        <v>0</v>
      </c>
      <c r="AM6774" s="76" t="n">
        <v>0</v>
      </c>
    </row>
    <row r="6775" customFormat="false" ht="15" hidden="false" customHeight="false" outlineLevel="0" collapsed="false">
      <c r="A6775" s="76" t="n">
        <v>1420836</v>
      </c>
      <c r="B6775" s="76" t="s">
        <v>27082</v>
      </c>
      <c r="C6775" s="76" t="s">
        <v>1605</v>
      </c>
      <c r="D6775" s="76" t="n">
        <v>2816335</v>
      </c>
      <c r="E6775" s="76" t="s">
        <v>132</v>
      </c>
      <c r="F6775" s="76" t="s">
        <v>132</v>
      </c>
      <c r="H6775" s="78" t="n">
        <v>40229</v>
      </c>
      <c r="I6775" s="76" t="s">
        <v>256</v>
      </c>
      <c r="J6775" s="76" t="n">
        <v>-15</v>
      </c>
      <c r="K6775" s="76" t="s">
        <v>41</v>
      </c>
      <c r="M6775" s="76" t="s">
        <v>155</v>
      </c>
      <c r="N6775" s="79" t="s">
        <v>2595</v>
      </c>
      <c r="O6775" s="76" t="s">
        <v>2596</v>
      </c>
      <c r="P6775" s="78" t="n">
        <v>45550</v>
      </c>
      <c r="Q6775" s="76" t="s">
        <v>114</v>
      </c>
      <c r="R6775" s="78" t="n">
        <v>44813</v>
      </c>
      <c r="T6775" s="76" t="s">
        <v>115</v>
      </c>
      <c r="U6775" s="76" t="n">
        <v>639</v>
      </c>
      <c r="X6775" s="76" t="n">
        <v>6</v>
      </c>
      <c r="Y6775" s="76" t="s">
        <v>116</v>
      </c>
      <c r="AC6775" s="76" t="s">
        <v>117</v>
      </c>
      <c r="AD6775" s="76" t="s">
        <v>27086</v>
      </c>
      <c r="AE6775" s="76" t="n">
        <v>28290</v>
      </c>
      <c r="AF6775" s="76" t="s">
        <v>27087</v>
      </c>
      <c r="AH6775" s="76" t="s">
        <v>27088</v>
      </c>
      <c r="AJ6775" s="76" t="s">
        <v>27089</v>
      </c>
      <c r="AK6775" s="76" t="s">
        <v>27090</v>
      </c>
      <c r="AL6775" s="76" t="n">
        <v>1</v>
      </c>
      <c r="AM6775" s="76" t="n">
        <v>0</v>
      </c>
    </row>
    <row r="6776" customFormat="false" ht="15" hidden="false" customHeight="false" outlineLevel="0" collapsed="false">
      <c r="A6776" s="76" t="n">
        <v>1012994</v>
      </c>
      <c r="B6776" s="76" t="s">
        <v>27082</v>
      </c>
      <c r="C6776" s="76" t="s">
        <v>910</v>
      </c>
      <c r="D6776" s="76" t="n">
        <v>367655</v>
      </c>
      <c r="E6776" s="76" t="s">
        <v>109</v>
      </c>
      <c r="F6776" s="76" t="s">
        <v>132</v>
      </c>
      <c r="H6776" s="78" t="n">
        <v>26148</v>
      </c>
      <c r="I6776" s="76" t="s">
        <v>208</v>
      </c>
      <c r="J6776" s="76" t="s">
        <v>209</v>
      </c>
      <c r="K6776" s="76" t="s">
        <v>41</v>
      </c>
      <c r="M6776" s="76" t="s">
        <v>269</v>
      </c>
      <c r="N6776" s="79" t="s">
        <v>1909</v>
      </c>
      <c r="O6776" s="76" t="s">
        <v>1910</v>
      </c>
      <c r="P6776" s="78" t="n">
        <v>45553</v>
      </c>
      <c r="Q6776" s="76" t="s">
        <v>114</v>
      </c>
      <c r="R6776" s="78" t="n">
        <v>41900</v>
      </c>
      <c r="S6776" s="78" t="n">
        <v>45545</v>
      </c>
      <c r="T6776" s="76" t="s">
        <v>201</v>
      </c>
      <c r="U6776" s="76" t="n">
        <v>755</v>
      </c>
      <c r="X6776" s="76" t="n">
        <v>7</v>
      </c>
      <c r="Y6776" s="76" t="s">
        <v>116</v>
      </c>
      <c r="AC6776" s="76" t="s">
        <v>117</v>
      </c>
      <c r="AD6776" s="76" t="s">
        <v>3634</v>
      </c>
      <c r="AE6776" s="76" t="n">
        <v>36400</v>
      </c>
      <c r="AF6776" s="76" t="s">
        <v>27091</v>
      </c>
      <c r="AI6776" s="79" t="s">
        <v>27092</v>
      </c>
      <c r="AJ6776" s="79" t="s">
        <v>27093</v>
      </c>
      <c r="AK6776" s="76" t="s">
        <v>1913</v>
      </c>
      <c r="AL6776" s="76" t="n">
        <v>0</v>
      </c>
      <c r="AM6776" s="76" t="n">
        <v>0</v>
      </c>
    </row>
    <row r="6777" customFormat="false" ht="15" hidden="false" customHeight="false" outlineLevel="0" collapsed="false">
      <c r="A6777" s="76" t="n">
        <v>307157</v>
      </c>
      <c r="B6777" s="76" t="s">
        <v>27082</v>
      </c>
      <c r="C6777" s="76" t="s">
        <v>1407</v>
      </c>
      <c r="D6777" s="76" t="n">
        <v>4513898</v>
      </c>
      <c r="E6777" s="76" t="s">
        <v>132</v>
      </c>
      <c r="F6777" s="76" t="s">
        <v>132</v>
      </c>
      <c r="H6777" s="78" t="n">
        <v>18636</v>
      </c>
      <c r="I6777" s="76" t="s">
        <v>594</v>
      </c>
      <c r="J6777" s="76" t="s">
        <v>595</v>
      </c>
      <c r="K6777" s="76" t="s">
        <v>41</v>
      </c>
      <c r="M6777" s="76" t="s">
        <v>134</v>
      </c>
      <c r="N6777" s="79" t="s">
        <v>1234</v>
      </c>
      <c r="O6777" s="76" t="s">
        <v>1235</v>
      </c>
      <c r="P6777" s="78" t="n">
        <v>45539</v>
      </c>
      <c r="Q6777" s="76" t="s">
        <v>114</v>
      </c>
      <c r="R6777" s="78" t="n">
        <v>37523</v>
      </c>
      <c r="S6777" s="78" t="n">
        <v>45106</v>
      </c>
      <c r="T6777" s="76" t="s">
        <v>183</v>
      </c>
      <c r="U6777" s="76" t="n">
        <v>500</v>
      </c>
      <c r="X6777" s="76" t="n">
        <v>5</v>
      </c>
      <c r="Y6777" s="76" t="s">
        <v>116</v>
      </c>
      <c r="AC6777" s="76" t="s">
        <v>117</v>
      </c>
      <c r="AD6777" s="76" t="s">
        <v>7954</v>
      </c>
      <c r="AE6777" s="76" t="n">
        <v>45520</v>
      </c>
      <c r="AF6777" s="76" t="s">
        <v>27094</v>
      </c>
      <c r="AJ6777" s="79" t="s">
        <v>27095</v>
      </c>
      <c r="AK6777" s="76" t="s">
        <v>27096</v>
      </c>
      <c r="AL6777" s="76" t="n">
        <v>0</v>
      </c>
      <c r="AM6777" s="76" t="n">
        <v>0</v>
      </c>
    </row>
    <row r="6778" customFormat="false" ht="15" hidden="false" customHeight="false" outlineLevel="0" collapsed="false">
      <c r="A6778" s="76" t="n">
        <v>137667</v>
      </c>
      <c r="B6778" s="76" t="s">
        <v>27082</v>
      </c>
      <c r="C6778" s="76" t="s">
        <v>1428</v>
      </c>
      <c r="D6778" s="76" t="n">
        <v>6912223</v>
      </c>
      <c r="E6778" s="76" t="s">
        <v>132</v>
      </c>
      <c r="H6778" s="78" t="n">
        <v>29878</v>
      </c>
      <c r="I6778" s="76" t="s">
        <v>179</v>
      </c>
      <c r="J6778" s="76" t="s">
        <v>180</v>
      </c>
      <c r="K6778" s="76" t="s">
        <v>41</v>
      </c>
      <c r="M6778" s="76" t="s">
        <v>134</v>
      </c>
      <c r="N6778" s="79" t="s">
        <v>1729</v>
      </c>
      <c r="O6778" s="76" t="s">
        <v>1730</v>
      </c>
      <c r="P6778" s="78" t="n">
        <v>45549</v>
      </c>
      <c r="Q6778" s="76" t="s">
        <v>114</v>
      </c>
      <c r="R6778" s="78" t="n">
        <v>37432</v>
      </c>
      <c r="S6778" s="78" t="n">
        <v>45530</v>
      </c>
      <c r="T6778" s="76" t="s">
        <v>201</v>
      </c>
      <c r="U6778" s="76" t="n">
        <v>882</v>
      </c>
      <c r="X6778" s="76" t="n">
        <v>8</v>
      </c>
      <c r="Y6778" s="76" t="s">
        <v>116</v>
      </c>
      <c r="AC6778" s="76" t="s">
        <v>117</v>
      </c>
      <c r="AD6778" s="76" t="s">
        <v>27097</v>
      </c>
      <c r="AE6778" s="76" t="n">
        <v>41240</v>
      </c>
      <c r="AF6778" s="76" t="s">
        <v>27098</v>
      </c>
      <c r="AJ6778" s="79" t="s">
        <v>27099</v>
      </c>
      <c r="AK6778" s="76" t="s">
        <v>27100</v>
      </c>
      <c r="AL6778" s="76" t="n">
        <v>0</v>
      </c>
      <c r="AM6778" s="76" t="n">
        <v>0</v>
      </c>
    </row>
    <row r="6779" customFormat="false" ht="15" hidden="false" customHeight="false" outlineLevel="0" collapsed="false">
      <c r="A6779" s="76" t="n">
        <v>1123719</v>
      </c>
      <c r="B6779" s="76" t="s">
        <v>27082</v>
      </c>
      <c r="C6779" s="76" t="s">
        <v>1642</v>
      </c>
      <c r="D6779" s="76" t="n">
        <v>368071</v>
      </c>
      <c r="E6779" s="76" t="s">
        <v>132</v>
      </c>
      <c r="H6779" s="78" t="n">
        <v>38063</v>
      </c>
      <c r="I6779" s="76" t="s">
        <v>23</v>
      </c>
      <c r="J6779" s="76" t="n">
        <v>-40</v>
      </c>
      <c r="K6779" s="76" t="s">
        <v>41</v>
      </c>
      <c r="M6779" s="76" t="s">
        <v>269</v>
      </c>
      <c r="N6779" s="79" t="s">
        <v>1909</v>
      </c>
      <c r="O6779" s="76" t="s">
        <v>1910</v>
      </c>
      <c r="P6779" s="78" t="n">
        <v>45618</v>
      </c>
      <c r="Q6779" s="76" t="s">
        <v>114</v>
      </c>
      <c r="R6779" s="78" t="n">
        <v>42636</v>
      </c>
      <c r="S6779" s="78" t="n">
        <v>45602</v>
      </c>
      <c r="T6779" s="76" t="s">
        <v>201</v>
      </c>
      <c r="U6779" s="76" t="n">
        <v>1142</v>
      </c>
      <c r="X6779" s="76" t="n">
        <v>11</v>
      </c>
      <c r="Y6779" s="76" t="s">
        <v>116</v>
      </c>
      <c r="AC6779" s="76" t="s">
        <v>117</v>
      </c>
      <c r="AD6779" s="76" t="s">
        <v>3634</v>
      </c>
      <c r="AE6779" s="76" t="n">
        <v>36400</v>
      </c>
      <c r="AF6779" s="76" t="s">
        <v>27101</v>
      </c>
      <c r="AI6779" s="79" t="s">
        <v>27093</v>
      </c>
      <c r="AJ6779" s="76" t="s">
        <v>27102</v>
      </c>
      <c r="AK6779" s="76" t="s">
        <v>27103</v>
      </c>
      <c r="AL6779" s="76" t="n">
        <v>0</v>
      </c>
      <c r="AM6779" s="76" t="n">
        <v>0</v>
      </c>
    </row>
    <row r="6780" customFormat="false" ht="15" hidden="false" customHeight="false" outlineLevel="0" collapsed="false">
      <c r="A6780" s="76" t="n">
        <v>137685</v>
      </c>
      <c r="B6780" s="76" t="s">
        <v>27082</v>
      </c>
      <c r="C6780" s="76" t="s">
        <v>11801</v>
      </c>
      <c r="D6780" s="76" t="n">
        <v>413327</v>
      </c>
      <c r="E6780" s="76" t="s">
        <v>132</v>
      </c>
      <c r="F6780" s="76" t="s">
        <v>132</v>
      </c>
      <c r="H6780" s="78" t="n">
        <v>25445</v>
      </c>
      <c r="I6780" s="76" t="s">
        <v>321</v>
      </c>
      <c r="J6780" s="76" t="s">
        <v>322</v>
      </c>
      <c r="K6780" s="76" t="s">
        <v>41</v>
      </c>
      <c r="M6780" s="76" t="s">
        <v>286</v>
      </c>
      <c r="N6780" s="79" t="s">
        <v>4561</v>
      </c>
      <c r="O6780" s="76" t="s">
        <v>4562</v>
      </c>
      <c r="P6780" s="78" t="n">
        <v>45551</v>
      </c>
      <c r="Q6780" s="76" t="s">
        <v>114</v>
      </c>
      <c r="R6780" s="78" t="n">
        <v>37432</v>
      </c>
      <c r="S6780" s="78" t="n">
        <v>45541</v>
      </c>
      <c r="T6780" s="76" t="s">
        <v>201</v>
      </c>
      <c r="U6780" s="76" t="n">
        <v>982</v>
      </c>
      <c r="X6780" s="76" t="n">
        <v>9</v>
      </c>
      <c r="Y6780" s="76" t="s">
        <v>116</v>
      </c>
      <c r="AC6780" s="76" t="s">
        <v>117</v>
      </c>
      <c r="AD6780" s="76" t="s">
        <v>13451</v>
      </c>
      <c r="AE6780" s="76" t="n">
        <v>41250</v>
      </c>
      <c r="AF6780" s="76" t="s">
        <v>27104</v>
      </c>
      <c r="AJ6780" s="79" t="s">
        <v>27105</v>
      </c>
      <c r="AK6780" s="76" t="s">
        <v>27106</v>
      </c>
      <c r="AL6780" s="76" t="n">
        <v>0</v>
      </c>
      <c r="AM6780" s="76" t="n">
        <v>0</v>
      </c>
    </row>
    <row r="6781" customFormat="false" ht="15" hidden="false" customHeight="false" outlineLevel="0" collapsed="false">
      <c r="A6781" s="76" t="n">
        <v>1541077</v>
      </c>
      <c r="B6781" s="76" t="s">
        <v>27082</v>
      </c>
      <c r="C6781" s="76" t="s">
        <v>971</v>
      </c>
      <c r="D6781" s="76" t="n">
        <v>4116061</v>
      </c>
      <c r="E6781" s="76" t="s">
        <v>109</v>
      </c>
      <c r="F6781" s="76" t="s">
        <v>109</v>
      </c>
      <c r="H6781" s="78" t="n">
        <v>41667</v>
      </c>
      <c r="I6781" s="76" t="s">
        <v>190</v>
      </c>
      <c r="J6781" s="76" t="n">
        <v>-11</v>
      </c>
      <c r="K6781" s="76" t="s">
        <v>41</v>
      </c>
      <c r="M6781" s="76" t="s">
        <v>286</v>
      </c>
      <c r="N6781" s="79" t="s">
        <v>4561</v>
      </c>
      <c r="O6781" s="76" t="s">
        <v>4562</v>
      </c>
      <c r="P6781" s="78" t="n">
        <v>45551</v>
      </c>
      <c r="Q6781" s="76" t="s">
        <v>114</v>
      </c>
      <c r="R6781" s="78" t="n">
        <v>45222</v>
      </c>
      <c r="T6781" s="76" t="s">
        <v>115</v>
      </c>
      <c r="U6781" s="76" t="n">
        <v>500</v>
      </c>
      <c r="X6781" s="76" t="n">
        <v>5</v>
      </c>
      <c r="Y6781" s="76" t="s">
        <v>116</v>
      </c>
      <c r="AC6781" s="76" t="s">
        <v>117</v>
      </c>
      <c r="AD6781" s="76" t="s">
        <v>13451</v>
      </c>
      <c r="AE6781" s="76" t="n">
        <v>41250</v>
      </c>
      <c r="AF6781" s="76" t="s">
        <v>27104</v>
      </c>
      <c r="AJ6781" s="76" t="s">
        <v>27107</v>
      </c>
      <c r="AK6781" s="76" t="s">
        <v>27106</v>
      </c>
      <c r="AL6781" s="76" t="n">
        <v>1</v>
      </c>
      <c r="AM6781" s="76" t="n">
        <v>1</v>
      </c>
    </row>
    <row r="6782" customFormat="false" ht="15" hidden="false" customHeight="false" outlineLevel="0" collapsed="false">
      <c r="A6782" s="76" t="n">
        <v>889140</v>
      </c>
      <c r="B6782" s="76" t="s">
        <v>27082</v>
      </c>
      <c r="C6782" s="76" t="s">
        <v>2955</v>
      </c>
      <c r="D6782" s="76" t="n">
        <v>367129</v>
      </c>
      <c r="E6782" s="76" t="s">
        <v>109</v>
      </c>
      <c r="F6782" s="76" t="s">
        <v>109</v>
      </c>
      <c r="H6782" s="78" t="n">
        <v>20518</v>
      </c>
      <c r="I6782" s="76" t="s">
        <v>305</v>
      </c>
      <c r="J6782" s="76" t="s">
        <v>306</v>
      </c>
      <c r="K6782" s="76" t="s">
        <v>41</v>
      </c>
      <c r="M6782" s="76" t="s">
        <v>269</v>
      </c>
      <c r="N6782" s="79" t="s">
        <v>1909</v>
      </c>
      <c r="O6782" s="76" t="s">
        <v>1910</v>
      </c>
      <c r="P6782" s="78" t="n">
        <v>45538</v>
      </c>
      <c r="Q6782" s="76" t="s">
        <v>114</v>
      </c>
      <c r="R6782" s="78" t="n">
        <v>41166</v>
      </c>
      <c r="S6782" s="78" t="n">
        <v>45091</v>
      </c>
      <c r="T6782" s="76" t="s">
        <v>183</v>
      </c>
      <c r="U6782" s="76" t="n">
        <v>500</v>
      </c>
      <c r="X6782" s="76" t="n">
        <v>5</v>
      </c>
      <c r="Y6782" s="76" t="s">
        <v>116</v>
      </c>
      <c r="AC6782" s="76" t="s">
        <v>117</v>
      </c>
      <c r="AD6782" s="76" t="s">
        <v>27108</v>
      </c>
      <c r="AE6782" s="76" t="n">
        <v>36400</v>
      </c>
      <c r="AF6782" s="76" t="s">
        <v>27109</v>
      </c>
      <c r="AJ6782" s="79" t="s">
        <v>27110</v>
      </c>
      <c r="AK6782" s="76" t="s">
        <v>27111</v>
      </c>
      <c r="AL6782" s="76" t="n">
        <v>0</v>
      </c>
      <c r="AM6782" s="76" t="n">
        <v>0</v>
      </c>
    </row>
    <row r="6783" customFormat="false" ht="15" hidden="false" customHeight="false" outlineLevel="0" collapsed="false">
      <c r="A6783" s="76" t="n">
        <v>1540999</v>
      </c>
      <c r="B6783" s="76" t="s">
        <v>27082</v>
      </c>
      <c r="C6783" s="76" t="s">
        <v>1450</v>
      </c>
      <c r="D6783" s="76" t="n">
        <v>4116059</v>
      </c>
      <c r="E6783" s="76" t="s">
        <v>109</v>
      </c>
      <c r="F6783" s="76" t="s">
        <v>109</v>
      </c>
      <c r="H6783" s="78" t="n">
        <v>41247</v>
      </c>
      <c r="I6783" s="76" t="s">
        <v>370</v>
      </c>
      <c r="J6783" s="76" t="n">
        <v>-13</v>
      </c>
      <c r="K6783" s="76" t="s">
        <v>41</v>
      </c>
      <c r="M6783" s="76" t="s">
        <v>286</v>
      </c>
      <c r="N6783" s="79" t="s">
        <v>4561</v>
      </c>
      <c r="O6783" s="76" t="s">
        <v>4562</v>
      </c>
      <c r="P6783" s="78" t="n">
        <v>45551</v>
      </c>
      <c r="Q6783" s="76" t="s">
        <v>114</v>
      </c>
      <c r="R6783" s="78" t="n">
        <v>45222</v>
      </c>
      <c r="T6783" s="76" t="s">
        <v>115</v>
      </c>
      <c r="U6783" s="76" t="n">
        <v>500</v>
      </c>
      <c r="X6783" s="76" t="n">
        <v>5</v>
      </c>
      <c r="Y6783" s="76" t="s">
        <v>116</v>
      </c>
      <c r="AC6783" s="76" t="s">
        <v>117</v>
      </c>
      <c r="AD6783" s="76" t="s">
        <v>13451</v>
      </c>
      <c r="AE6783" s="76" t="n">
        <v>41250</v>
      </c>
      <c r="AF6783" s="76" t="s">
        <v>27104</v>
      </c>
      <c r="AJ6783" s="76" t="s">
        <v>27107</v>
      </c>
      <c r="AK6783" s="76" t="s">
        <v>27106</v>
      </c>
      <c r="AL6783" s="76" t="n">
        <v>0</v>
      </c>
      <c r="AM6783" s="76" t="n">
        <v>0</v>
      </c>
    </row>
    <row r="6784" customFormat="false" ht="15" hidden="false" customHeight="false" outlineLevel="0" collapsed="false">
      <c r="A6784" s="76" t="n">
        <v>326715</v>
      </c>
      <c r="B6784" s="76" t="s">
        <v>27082</v>
      </c>
      <c r="C6784" s="76" t="s">
        <v>3153</v>
      </c>
      <c r="D6784" s="76" t="n">
        <v>364866</v>
      </c>
      <c r="E6784" s="76" t="s">
        <v>132</v>
      </c>
      <c r="F6784" s="76" t="s">
        <v>132</v>
      </c>
      <c r="H6784" s="78" t="n">
        <v>31589</v>
      </c>
      <c r="I6784" s="76" t="s">
        <v>23</v>
      </c>
      <c r="J6784" s="76" t="n">
        <v>-40</v>
      </c>
      <c r="K6784" s="76" t="s">
        <v>41</v>
      </c>
      <c r="M6784" s="76" t="s">
        <v>269</v>
      </c>
      <c r="N6784" s="79" t="s">
        <v>1909</v>
      </c>
      <c r="O6784" s="76" t="s">
        <v>1910</v>
      </c>
      <c r="P6784" s="78" t="n">
        <v>45485</v>
      </c>
      <c r="Q6784" s="76" t="s">
        <v>114</v>
      </c>
      <c r="R6784" s="78" t="n">
        <v>37559</v>
      </c>
      <c r="S6784" s="78" t="n">
        <v>44918</v>
      </c>
      <c r="T6784" s="76" t="s">
        <v>183</v>
      </c>
      <c r="U6784" s="76" t="n">
        <v>535</v>
      </c>
      <c r="X6784" s="76" t="n">
        <v>5</v>
      </c>
      <c r="Y6784" s="76" t="s">
        <v>116</v>
      </c>
      <c r="AC6784" s="76" t="s">
        <v>117</v>
      </c>
      <c r="AD6784" s="76" t="s">
        <v>27112</v>
      </c>
      <c r="AE6784" s="76" t="n">
        <v>36230</v>
      </c>
      <c r="AF6784" s="76" t="s">
        <v>27113</v>
      </c>
      <c r="AJ6784" s="79" t="s">
        <v>27114</v>
      </c>
      <c r="AK6784" s="76" t="s">
        <v>1913</v>
      </c>
      <c r="AL6784" s="76" t="n">
        <v>0</v>
      </c>
      <c r="AM6784" s="76" t="n">
        <v>0</v>
      </c>
    </row>
    <row r="6785" customFormat="false" ht="15" hidden="false" customHeight="false" outlineLevel="0" collapsed="false">
      <c r="A6785" s="76" t="n">
        <v>1185027</v>
      </c>
      <c r="B6785" s="76" t="s">
        <v>27115</v>
      </c>
      <c r="C6785" s="76" t="s">
        <v>331</v>
      </c>
      <c r="D6785" s="76" t="n">
        <v>368341</v>
      </c>
      <c r="E6785" s="76" t="s">
        <v>132</v>
      </c>
      <c r="F6785" s="76" t="s">
        <v>132</v>
      </c>
      <c r="H6785" s="78" t="n">
        <v>39134</v>
      </c>
      <c r="I6785" s="76" t="s">
        <v>294</v>
      </c>
      <c r="J6785" s="76" t="n">
        <v>-18</v>
      </c>
      <c r="K6785" s="76" t="s">
        <v>41</v>
      </c>
      <c r="M6785" s="76" t="s">
        <v>269</v>
      </c>
      <c r="N6785" s="79" t="s">
        <v>5913</v>
      </c>
      <c r="O6785" s="76" t="s">
        <v>5914</v>
      </c>
      <c r="P6785" s="78" t="n">
        <v>45552</v>
      </c>
      <c r="Q6785" s="76" t="s">
        <v>114</v>
      </c>
      <c r="R6785" s="78" t="n">
        <v>43019</v>
      </c>
      <c r="T6785" s="76" t="s">
        <v>115</v>
      </c>
      <c r="U6785" s="76" t="n">
        <v>834</v>
      </c>
      <c r="X6785" s="76" t="n">
        <v>8</v>
      </c>
      <c r="Y6785" s="76" t="s">
        <v>116</v>
      </c>
      <c r="AC6785" s="76" t="s">
        <v>117</v>
      </c>
      <c r="AD6785" s="76" t="s">
        <v>8395</v>
      </c>
      <c r="AE6785" s="76" t="n">
        <v>36210</v>
      </c>
      <c r="AF6785" s="76" t="s">
        <v>27116</v>
      </c>
      <c r="AJ6785" s="79" t="s">
        <v>27117</v>
      </c>
      <c r="AK6785" s="76" t="s">
        <v>27118</v>
      </c>
      <c r="AL6785" s="76" t="n">
        <v>1</v>
      </c>
      <c r="AM6785" s="76" t="n">
        <v>1</v>
      </c>
    </row>
    <row r="6786" customFormat="false" ht="15" hidden="false" customHeight="false" outlineLevel="0" collapsed="false">
      <c r="A6786" s="76" t="n">
        <v>1323725</v>
      </c>
      <c r="B6786" s="76" t="s">
        <v>27115</v>
      </c>
      <c r="C6786" s="76" t="s">
        <v>2238</v>
      </c>
      <c r="D6786" s="76" t="n">
        <v>369008</v>
      </c>
      <c r="E6786" s="76" t="s">
        <v>132</v>
      </c>
      <c r="F6786" s="76" t="s">
        <v>132</v>
      </c>
      <c r="H6786" s="78" t="n">
        <v>29077</v>
      </c>
      <c r="I6786" s="76" t="s">
        <v>197</v>
      </c>
      <c r="J6786" s="76" t="s">
        <v>198</v>
      </c>
      <c r="K6786" s="76" t="s">
        <v>41</v>
      </c>
      <c r="M6786" s="76" t="s">
        <v>269</v>
      </c>
      <c r="N6786" s="79" t="s">
        <v>5913</v>
      </c>
      <c r="O6786" s="76" t="s">
        <v>5914</v>
      </c>
      <c r="P6786" s="78" t="n">
        <v>45552</v>
      </c>
      <c r="Q6786" s="76" t="s">
        <v>114</v>
      </c>
      <c r="R6786" s="78" t="n">
        <v>44105</v>
      </c>
      <c r="S6786" s="78" t="n">
        <v>45188</v>
      </c>
      <c r="T6786" s="76" t="s">
        <v>183</v>
      </c>
      <c r="U6786" s="76" t="n">
        <v>790</v>
      </c>
      <c r="X6786" s="76" t="n">
        <v>7</v>
      </c>
      <c r="Y6786" s="76" t="s">
        <v>116</v>
      </c>
      <c r="AC6786" s="76" t="s">
        <v>117</v>
      </c>
      <c r="AD6786" s="76" t="s">
        <v>8395</v>
      </c>
      <c r="AE6786" s="76" t="n">
        <v>36210</v>
      </c>
      <c r="AF6786" s="76" t="s">
        <v>27116</v>
      </c>
      <c r="AI6786" s="79" t="s">
        <v>27119</v>
      </c>
      <c r="AK6786" s="76" t="s">
        <v>27120</v>
      </c>
      <c r="AL6786" s="76" t="n">
        <v>1</v>
      </c>
      <c r="AM6786" s="76" t="n">
        <v>1</v>
      </c>
    </row>
    <row r="6787" customFormat="false" ht="15" hidden="false" customHeight="false" outlineLevel="0" collapsed="false">
      <c r="A6787" s="76" t="n">
        <v>1359327</v>
      </c>
      <c r="B6787" s="76" t="s">
        <v>27115</v>
      </c>
      <c r="C6787" s="76" t="s">
        <v>2886</v>
      </c>
      <c r="D6787" s="76" t="n">
        <v>369819</v>
      </c>
      <c r="E6787" s="76" t="s">
        <v>109</v>
      </c>
      <c r="H6787" s="78" t="n">
        <v>41450</v>
      </c>
      <c r="I6787" s="76" t="s">
        <v>110</v>
      </c>
      <c r="J6787" s="76" t="n">
        <v>-12</v>
      </c>
      <c r="K6787" s="76" t="s">
        <v>41</v>
      </c>
      <c r="M6787" s="76" t="s">
        <v>269</v>
      </c>
      <c r="N6787" s="79" t="s">
        <v>5913</v>
      </c>
      <c r="O6787" s="76" t="s">
        <v>5914</v>
      </c>
      <c r="P6787" s="78" t="n">
        <v>45554</v>
      </c>
      <c r="Q6787" s="76" t="s">
        <v>114</v>
      </c>
      <c r="R6787" s="78" t="n">
        <v>44475</v>
      </c>
      <c r="S6787" s="78" t="n">
        <v>45505</v>
      </c>
      <c r="T6787" s="76" t="s">
        <v>201</v>
      </c>
      <c r="U6787" s="76" t="n">
        <v>500</v>
      </c>
      <c r="X6787" s="76" t="n">
        <v>5</v>
      </c>
      <c r="Y6787" s="76" t="s">
        <v>116</v>
      </c>
      <c r="AC6787" s="76" t="s">
        <v>117</v>
      </c>
      <c r="AD6787" s="76" t="s">
        <v>27121</v>
      </c>
      <c r="AE6787" s="76" t="n">
        <v>36210</v>
      </c>
      <c r="AF6787" s="76" t="s">
        <v>27122</v>
      </c>
      <c r="AJ6787" s="79" t="s">
        <v>27123</v>
      </c>
      <c r="AK6787" s="76" t="s">
        <v>27120</v>
      </c>
      <c r="AL6787" s="76" t="n">
        <v>1</v>
      </c>
      <c r="AM6787" s="76" t="n">
        <v>1</v>
      </c>
    </row>
    <row r="6788" customFormat="false" ht="15" hidden="false" customHeight="false" outlineLevel="0" collapsed="false">
      <c r="A6788" s="76" t="n">
        <v>1543042</v>
      </c>
      <c r="B6788" s="76" t="s">
        <v>27124</v>
      </c>
      <c r="C6788" s="76" t="s">
        <v>3833</v>
      </c>
      <c r="D6788" s="76" t="n">
        <v>1811377</v>
      </c>
      <c r="E6788" s="76" t="s">
        <v>132</v>
      </c>
      <c r="F6788" s="76" t="s">
        <v>132</v>
      </c>
      <c r="H6788" s="78" t="n">
        <v>27919</v>
      </c>
      <c r="I6788" s="76" t="s">
        <v>197</v>
      </c>
      <c r="J6788" s="76" t="s">
        <v>198</v>
      </c>
      <c r="K6788" s="76" t="s">
        <v>2</v>
      </c>
      <c r="M6788" s="76" t="s">
        <v>111</v>
      </c>
      <c r="N6788" s="79" t="s">
        <v>337</v>
      </c>
      <c r="O6788" s="76" t="s">
        <v>338</v>
      </c>
      <c r="P6788" s="78" t="n">
        <v>45541</v>
      </c>
      <c r="Q6788" s="76" t="s">
        <v>114</v>
      </c>
      <c r="R6788" s="78" t="n">
        <v>45230</v>
      </c>
      <c r="S6788" s="78" t="n">
        <v>45217</v>
      </c>
      <c r="T6788" s="76" t="s">
        <v>183</v>
      </c>
      <c r="U6788" s="76" t="n">
        <v>500</v>
      </c>
      <c r="X6788" s="76" t="n">
        <v>5</v>
      </c>
      <c r="Y6788" s="76" t="s">
        <v>116</v>
      </c>
      <c r="AC6788" s="76" t="s">
        <v>117</v>
      </c>
      <c r="AD6788" s="76" t="s">
        <v>977</v>
      </c>
      <c r="AE6788" s="76" t="n">
        <v>18500</v>
      </c>
      <c r="AF6788" s="76" t="s">
        <v>27125</v>
      </c>
      <c r="AJ6788" s="79" t="s">
        <v>27126</v>
      </c>
      <c r="AK6788" s="76" t="s">
        <v>27127</v>
      </c>
      <c r="AL6788" s="76" t="n">
        <v>0</v>
      </c>
      <c r="AM6788" s="76" t="n">
        <v>0</v>
      </c>
    </row>
    <row r="6789" customFormat="false" ht="15" hidden="false" customHeight="false" outlineLevel="0" collapsed="false">
      <c r="A6789" s="76" t="n">
        <v>1176317</v>
      </c>
      <c r="B6789" s="76" t="s">
        <v>27124</v>
      </c>
      <c r="C6789" s="76" t="s">
        <v>10877</v>
      </c>
      <c r="D6789" s="76" t="n">
        <v>189432</v>
      </c>
      <c r="E6789" s="76" t="s">
        <v>475</v>
      </c>
      <c r="F6789" s="76" t="s">
        <v>132</v>
      </c>
      <c r="H6789" s="78" t="n">
        <v>31213</v>
      </c>
      <c r="I6789" s="76" t="s">
        <v>23</v>
      </c>
      <c r="J6789" s="76" t="n">
        <v>-40</v>
      </c>
      <c r="K6789" s="76" t="s">
        <v>41</v>
      </c>
      <c r="M6789" s="76" t="s">
        <v>111</v>
      </c>
      <c r="N6789" s="79" t="s">
        <v>14937</v>
      </c>
      <c r="O6789" s="76" t="s">
        <v>14938</v>
      </c>
      <c r="P6789" s="78" t="n">
        <v>45492</v>
      </c>
      <c r="Q6789" s="76" t="s">
        <v>114</v>
      </c>
      <c r="R6789" s="78" t="n">
        <v>43005</v>
      </c>
      <c r="S6789" s="78" t="n">
        <v>44471</v>
      </c>
      <c r="T6789" s="76" t="s">
        <v>183</v>
      </c>
      <c r="U6789" s="76" t="n">
        <v>999</v>
      </c>
      <c r="X6789" s="76" t="n">
        <v>9</v>
      </c>
      <c r="Y6789" s="76" t="s">
        <v>116</v>
      </c>
      <c r="AC6789" s="76" t="s">
        <v>117</v>
      </c>
      <c r="AD6789" s="76" t="s">
        <v>27128</v>
      </c>
      <c r="AE6789" s="76" t="n">
        <v>18220</v>
      </c>
      <c r="AF6789" s="76" t="s">
        <v>27129</v>
      </c>
      <c r="AK6789" s="76" t="s">
        <v>19013</v>
      </c>
      <c r="AL6789" s="76" t="n">
        <v>0</v>
      </c>
      <c r="AM6789" s="76" t="n">
        <v>0</v>
      </c>
    </row>
    <row r="6790" customFormat="false" ht="15" hidden="false" customHeight="false" outlineLevel="0" collapsed="false">
      <c r="A6790" s="76" t="n">
        <v>1537902</v>
      </c>
      <c r="B6790" s="76" t="s">
        <v>27124</v>
      </c>
      <c r="C6790" s="76" t="s">
        <v>2886</v>
      </c>
      <c r="D6790" s="76" t="n">
        <v>1811353</v>
      </c>
      <c r="E6790" s="76" t="s">
        <v>132</v>
      </c>
      <c r="F6790" s="76" t="s">
        <v>132</v>
      </c>
      <c r="H6790" s="78" t="n">
        <v>41480</v>
      </c>
      <c r="I6790" s="76" t="s">
        <v>110</v>
      </c>
      <c r="J6790" s="76" t="n">
        <v>-12</v>
      </c>
      <c r="K6790" s="76" t="s">
        <v>41</v>
      </c>
      <c r="M6790" s="76" t="s">
        <v>111</v>
      </c>
      <c r="N6790" s="79" t="s">
        <v>337</v>
      </c>
      <c r="O6790" s="76" t="s">
        <v>338</v>
      </c>
      <c r="P6790" s="78" t="n">
        <v>45541</v>
      </c>
      <c r="Q6790" s="76" t="s">
        <v>114</v>
      </c>
      <c r="R6790" s="78" t="n">
        <v>45215</v>
      </c>
      <c r="T6790" s="76" t="s">
        <v>115</v>
      </c>
      <c r="U6790" s="76" t="n">
        <v>715</v>
      </c>
      <c r="X6790" s="76" t="n">
        <v>7</v>
      </c>
      <c r="Y6790" s="76" t="s">
        <v>116</v>
      </c>
      <c r="AC6790" s="76" t="s">
        <v>117</v>
      </c>
      <c r="AD6790" s="76" t="s">
        <v>27130</v>
      </c>
      <c r="AE6790" s="76" t="n">
        <v>18500</v>
      </c>
      <c r="AF6790" s="76" t="s">
        <v>27131</v>
      </c>
      <c r="AJ6790" s="79" t="s">
        <v>27126</v>
      </c>
      <c r="AK6790" s="76" t="s">
        <v>27127</v>
      </c>
      <c r="AL6790" s="76" t="n">
        <v>0</v>
      </c>
      <c r="AM6790" s="76" t="n">
        <v>0</v>
      </c>
    </row>
    <row r="6791" customFormat="false" ht="15" hidden="false" customHeight="false" outlineLevel="0" collapsed="false">
      <c r="A6791" s="76" t="n">
        <v>1632064</v>
      </c>
      <c r="B6791" s="76" t="s">
        <v>27132</v>
      </c>
      <c r="C6791" s="76" t="s">
        <v>27133</v>
      </c>
      <c r="D6791" s="76" t="n">
        <v>1812053</v>
      </c>
      <c r="E6791" s="76" t="s">
        <v>109</v>
      </c>
      <c r="H6791" s="78" t="n">
        <v>41036</v>
      </c>
      <c r="I6791" s="76" t="s">
        <v>370</v>
      </c>
      <c r="J6791" s="76" t="n">
        <v>-13</v>
      </c>
      <c r="K6791" s="76" t="s">
        <v>2</v>
      </c>
      <c r="M6791" s="76" t="s">
        <v>111</v>
      </c>
      <c r="N6791" s="79" t="s">
        <v>703</v>
      </c>
      <c r="O6791" s="76" t="s">
        <v>704</v>
      </c>
      <c r="P6791" s="78" t="n">
        <v>45564</v>
      </c>
      <c r="Q6791" s="76" t="s">
        <v>114</v>
      </c>
      <c r="R6791" s="78" t="n">
        <v>45564</v>
      </c>
      <c r="T6791" s="76" t="s">
        <v>115</v>
      </c>
      <c r="U6791" s="76" t="n">
        <v>500</v>
      </c>
      <c r="X6791" s="76" t="n">
        <v>5</v>
      </c>
      <c r="Y6791" s="76" t="s">
        <v>116</v>
      </c>
      <c r="AC6791" s="76" t="s">
        <v>117</v>
      </c>
      <c r="AD6791" s="76" t="s">
        <v>15251</v>
      </c>
      <c r="AE6791" s="76" t="n">
        <v>18220</v>
      </c>
      <c r="AF6791" s="76" t="s">
        <v>27134</v>
      </c>
      <c r="AK6791" s="76" t="s">
        <v>27135</v>
      </c>
      <c r="AL6791" s="76" t="n">
        <v>0</v>
      </c>
      <c r="AM6791" s="76" t="n">
        <v>0</v>
      </c>
    </row>
    <row r="6792" customFormat="false" ht="15" hidden="false" customHeight="false" outlineLevel="0" collapsed="false">
      <c r="A6792" s="76" t="n">
        <v>1656403</v>
      </c>
      <c r="B6792" s="76" t="s">
        <v>27136</v>
      </c>
      <c r="C6792" s="76" t="s">
        <v>1395</v>
      </c>
      <c r="D6792" s="76" t="n">
        <v>1812156</v>
      </c>
      <c r="E6792" s="76" t="s">
        <v>109</v>
      </c>
      <c r="H6792" s="78" t="n">
        <v>31676</v>
      </c>
      <c r="I6792" s="76" t="s">
        <v>23</v>
      </c>
      <c r="J6792" s="76" t="n">
        <v>-40</v>
      </c>
      <c r="K6792" s="76" t="s">
        <v>41</v>
      </c>
      <c r="M6792" s="76" t="s">
        <v>111</v>
      </c>
      <c r="N6792" s="79" t="s">
        <v>703</v>
      </c>
      <c r="O6792" s="76" t="s">
        <v>704</v>
      </c>
      <c r="P6792" s="78" t="n">
        <v>45602</v>
      </c>
      <c r="Q6792" s="76" t="s">
        <v>114</v>
      </c>
      <c r="R6792" s="78" t="n">
        <v>45602</v>
      </c>
      <c r="S6792" s="78" t="n">
        <v>45558</v>
      </c>
      <c r="T6792" s="76" t="s">
        <v>201</v>
      </c>
      <c r="U6792" s="76" t="n">
        <v>500</v>
      </c>
      <c r="X6792" s="76" t="n">
        <v>5</v>
      </c>
      <c r="Y6792" s="76" t="s">
        <v>116</v>
      </c>
      <c r="AC6792" s="76" t="s">
        <v>117</v>
      </c>
      <c r="AD6792" s="76" t="s">
        <v>15251</v>
      </c>
      <c r="AE6792" s="76" t="n">
        <v>18220</v>
      </c>
      <c r="AF6792" s="76" t="s">
        <v>27134</v>
      </c>
      <c r="AK6792" s="76" t="s">
        <v>27135</v>
      </c>
      <c r="AL6792" s="76" t="n">
        <v>0</v>
      </c>
      <c r="AM6792" s="76" t="n">
        <v>0</v>
      </c>
    </row>
    <row r="6793" customFormat="false" ht="15" hidden="false" customHeight="false" outlineLevel="0" collapsed="false">
      <c r="A6793" s="76" t="n">
        <v>1631772</v>
      </c>
      <c r="B6793" s="76" t="s">
        <v>27137</v>
      </c>
      <c r="C6793" s="76" t="s">
        <v>11434</v>
      </c>
      <c r="D6793" s="76" t="n">
        <v>3737674</v>
      </c>
      <c r="E6793" s="76" t="s">
        <v>109</v>
      </c>
      <c r="H6793" s="78" t="n">
        <v>41263</v>
      </c>
      <c r="I6793" s="76" t="s">
        <v>370</v>
      </c>
      <c r="J6793" s="76" t="n">
        <v>-13</v>
      </c>
      <c r="K6793" s="76" t="s">
        <v>2</v>
      </c>
      <c r="M6793" s="76" t="s">
        <v>124</v>
      </c>
      <c r="N6793" s="79" t="s">
        <v>407</v>
      </c>
      <c r="O6793" s="76" t="s">
        <v>408</v>
      </c>
      <c r="P6793" s="78" t="n">
        <v>45564</v>
      </c>
      <c r="Q6793" s="76" t="s">
        <v>114</v>
      </c>
      <c r="R6793" s="78" t="n">
        <v>45564</v>
      </c>
      <c r="T6793" s="76" t="s">
        <v>115</v>
      </c>
      <c r="U6793" s="76" t="n">
        <v>500</v>
      </c>
      <c r="X6793" s="76" t="n">
        <v>5</v>
      </c>
      <c r="Y6793" s="76" t="s">
        <v>116</v>
      </c>
      <c r="AC6793" s="76" t="s">
        <v>117</v>
      </c>
      <c r="AD6793" s="76" t="s">
        <v>409</v>
      </c>
      <c r="AE6793" s="76" t="n">
        <v>37500</v>
      </c>
      <c r="AF6793" s="76" t="s">
        <v>27138</v>
      </c>
      <c r="AJ6793" s="79" t="s">
        <v>27139</v>
      </c>
      <c r="AK6793" s="76" t="s">
        <v>4163</v>
      </c>
      <c r="AL6793" s="76" t="n">
        <v>0</v>
      </c>
      <c r="AM6793" s="76" t="n">
        <v>0</v>
      </c>
    </row>
    <row r="6794" customFormat="false" ht="15" hidden="false" customHeight="false" outlineLevel="0" collapsed="false">
      <c r="A6794" s="76" t="n">
        <v>1631777</v>
      </c>
      <c r="B6794" s="76" t="s">
        <v>27137</v>
      </c>
      <c r="C6794" s="76" t="s">
        <v>27140</v>
      </c>
      <c r="D6794" s="76" t="n">
        <v>3737675</v>
      </c>
      <c r="E6794" s="76" t="s">
        <v>109</v>
      </c>
      <c r="H6794" s="78" t="n">
        <v>42003</v>
      </c>
      <c r="I6794" s="76" t="s">
        <v>190</v>
      </c>
      <c r="J6794" s="76" t="n">
        <v>-11</v>
      </c>
      <c r="K6794" s="76" t="s">
        <v>41</v>
      </c>
      <c r="M6794" s="76" t="s">
        <v>124</v>
      </c>
      <c r="N6794" s="79" t="s">
        <v>407</v>
      </c>
      <c r="O6794" s="76" t="s">
        <v>408</v>
      </c>
      <c r="P6794" s="78" t="n">
        <v>45564</v>
      </c>
      <c r="Q6794" s="76" t="s">
        <v>114</v>
      </c>
      <c r="R6794" s="78" t="n">
        <v>45564</v>
      </c>
      <c r="T6794" s="76" t="s">
        <v>115</v>
      </c>
      <c r="U6794" s="76" t="n">
        <v>500</v>
      </c>
      <c r="X6794" s="76" t="n">
        <v>5</v>
      </c>
      <c r="Y6794" s="76" t="s">
        <v>116</v>
      </c>
      <c r="AC6794" s="76" t="s">
        <v>117</v>
      </c>
      <c r="AD6794" s="76" t="s">
        <v>409</v>
      </c>
      <c r="AE6794" s="76" t="n">
        <v>37500</v>
      </c>
      <c r="AF6794" s="76" t="s">
        <v>27138</v>
      </c>
      <c r="AJ6794" s="79" t="s">
        <v>27139</v>
      </c>
      <c r="AK6794" s="76" t="s">
        <v>4163</v>
      </c>
      <c r="AL6794" s="76" t="n">
        <v>0</v>
      </c>
      <c r="AM6794" s="76" t="n">
        <v>0</v>
      </c>
    </row>
    <row r="6795" customFormat="false" ht="15" hidden="false" customHeight="false" outlineLevel="0" collapsed="false">
      <c r="A6795" s="76" t="n">
        <v>1611532</v>
      </c>
      <c r="B6795" s="76" t="s">
        <v>27141</v>
      </c>
      <c r="C6795" s="76" t="s">
        <v>773</v>
      </c>
      <c r="D6795" s="76" t="n">
        <v>4540432</v>
      </c>
      <c r="E6795" s="76" t="s">
        <v>132</v>
      </c>
      <c r="H6795" s="78" t="n">
        <v>41692</v>
      </c>
      <c r="I6795" s="76" t="s">
        <v>190</v>
      </c>
      <c r="J6795" s="76" t="n">
        <v>-11</v>
      </c>
      <c r="K6795" s="76" t="s">
        <v>41</v>
      </c>
      <c r="M6795" s="76" t="s">
        <v>134</v>
      </c>
      <c r="N6795" s="79" t="s">
        <v>449</v>
      </c>
      <c r="O6795" s="76" t="s">
        <v>450</v>
      </c>
      <c r="P6795" s="78" t="n">
        <v>45548</v>
      </c>
      <c r="Q6795" s="76" t="s">
        <v>114</v>
      </c>
      <c r="R6795" s="78" t="n">
        <v>45548</v>
      </c>
      <c r="T6795" s="76" t="s">
        <v>115</v>
      </c>
      <c r="U6795" s="76" t="n">
        <v>500</v>
      </c>
      <c r="X6795" s="76" t="n">
        <v>5</v>
      </c>
      <c r="Y6795" s="76" t="s">
        <v>116</v>
      </c>
      <c r="AC6795" s="76" t="s">
        <v>117</v>
      </c>
      <c r="AD6795" s="76" t="s">
        <v>451</v>
      </c>
      <c r="AE6795" s="76" t="n">
        <v>45100</v>
      </c>
      <c r="AF6795" s="76" t="s">
        <v>452</v>
      </c>
      <c r="AK6795" s="76" t="s">
        <v>453</v>
      </c>
      <c r="AL6795" s="76" t="n">
        <v>0</v>
      </c>
      <c r="AM6795" s="76" t="n">
        <v>0</v>
      </c>
    </row>
    <row r="6796" customFormat="false" ht="15" hidden="false" customHeight="false" outlineLevel="0" collapsed="false">
      <c r="A6796" s="76" t="n">
        <v>1620607</v>
      </c>
      <c r="B6796" s="76" t="s">
        <v>27142</v>
      </c>
      <c r="C6796" s="76" t="s">
        <v>27143</v>
      </c>
      <c r="D6796" s="76" t="n">
        <v>1812009</v>
      </c>
      <c r="E6796" s="76" t="s">
        <v>132</v>
      </c>
      <c r="H6796" s="78" t="n">
        <v>42096</v>
      </c>
      <c r="I6796" s="76" t="s">
        <v>231</v>
      </c>
      <c r="J6796" s="76" t="n">
        <v>-10</v>
      </c>
      <c r="K6796" s="76" t="s">
        <v>41</v>
      </c>
      <c r="M6796" s="76" t="s">
        <v>111</v>
      </c>
      <c r="N6796" s="79" t="s">
        <v>945</v>
      </c>
      <c r="O6796" s="76" t="s">
        <v>946</v>
      </c>
      <c r="P6796" s="78" t="n">
        <v>45555</v>
      </c>
      <c r="Q6796" s="76" t="s">
        <v>114</v>
      </c>
      <c r="R6796" s="78" t="n">
        <v>45555</v>
      </c>
      <c r="T6796" s="76" t="s">
        <v>115</v>
      </c>
      <c r="U6796" s="76" t="n">
        <v>500</v>
      </c>
      <c r="X6796" s="76" t="n">
        <v>5</v>
      </c>
      <c r="Y6796" s="76" t="s">
        <v>116</v>
      </c>
      <c r="AC6796" s="76" t="s">
        <v>117</v>
      </c>
      <c r="AD6796" s="76" t="s">
        <v>27144</v>
      </c>
      <c r="AE6796" s="76" t="n">
        <v>18370</v>
      </c>
      <c r="AF6796" s="76" t="s">
        <v>27145</v>
      </c>
      <c r="AJ6796" s="76" t="s">
        <v>27146</v>
      </c>
      <c r="AK6796" s="76" t="s">
        <v>27147</v>
      </c>
      <c r="AL6796" s="76" t="n">
        <v>0</v>
      </c>
      <c r="AM6796" s="76" t="n">
        <v>0</v>
      </c>
    </row>
    <row r="6797" customFormat="false" ht="15" hidden="false" customHeight="false" outlineLevel="0" collapsed="false">
      <c r="A6797" s="76" t="n">
        <v>1620600</v>
      </c>
      <c r="B6797" s="76" t="s">
        <v>27142</v>
      </c>
      <c r="C6797" s="76" t="s">
        <v>2186</v>
      </c>
      <c r="D6797" s="76" t="n">
        <v>1812008</v>
      </c>
      <c r="E6797" s="76" t="s">
        <v>132</v>
      </c>
      <c r="H6797" s="78" t="n">
        <v>41717</v>
      </c>
      <c r="I6797" s="76" t="s">
        <v>190</v>
      </c>
      <c r="J6797" s="76" t="n">
        <v>-11</v>
      </c>
      <c r="K6797" s="76" t="s">
        <v>41</v>
      </c>
      <c r="M6797" s="76" t="s">
        <v>111</v>
      </c>
      <c r="N6797" s="79" t="s">
        <v>945</v>
      </c>
      <c r="O6797" s="76" t="s">
        <v>946</v>
      </c>
      <c r="P6797" s="78" t="n">
        <v>45555</v>
      </c>
      <c r="Q6797" s="76" t="s">
        <v>114</v>
      </c>
      <c r="R6797" s="78" t="n">
        <v>45555</v>
      </c>
      <c r="T6797" s="76" t="s">
        <v>115</v>
      </c>
      <c r="U6797" s="76" t="n">
        <v>518</v>
      </c>
      <c r="X6797" s="76" t="n">
        <v>5</v>
      </c>
      <c r="Y6797" s="76" t="s">
        <v>116</v>
      </c>
      <c r="AC6797" s="76" t="s">
        <v>117</v>
      </c>
      <c r="AD6797" s="76" t="s">
        <v>27144</v>
      </c>
      <c r="AE6797" s="76" t="n">
        <v>18370</v>
      </c>
      <c r="AF6797" s="76" t="s">
        <v>27145</v>
      </c>
      <c r="AJ6797" s="76" t="s">
        <v>27146</v>
      </c>
      <c r="AK6797" s="76" t="s">
        <v>27147</v>
      </c>
      <c r="AL6797" s="76" t="n">
        <v>0</v>
      </c>
      <c r="AM6797" s="76" t="n">
        <v>0</v>
      </c>
    </row>
    <row r="6798" customFormat="false" ht="15" hidden="false" customHeight="false" outlineLevel="0" collapsed="false">
      <c r="A6798" s="76" t="n">
        <v>137943</v>
      </c>
      <c r="B6798" s="76" t="s">
        <v>27148</v>
      </c>
      <c r="C6798" s="76" t="s">
        <v>1081</v>
      </c>
      <c r="D6798" s="76" t="n">
        <v>375230</v>
      </c>
      <c r="E6798" s="76" t="s">
        <v>132</v>
      </c>
      <c r="F6798" s="76" t="s">
        <v>132</v>
      </c>
      <c r="H6798" s="78" t="n">
        <v>28424</v>
      </c>
      <c r="I6798" s="76" t="s">
        <v>197</v>
      </c>
      <c r="J6798" s="76" t="s">
        <v>198</v>
      </c>
      <c r="K6798" s="76" t="s">
        <v>41</v>
      </c>
      <c r="M6798" s="76" t="s">
        <v>124</v>
      </c>
      <c r="N6798" s="79" t="s">
        <v>239</v>
      </c>
      <c r="O6798" s="76" t="s">
        <v>240</v>
      </c>
      <c r="P6798" s="78" t="n">
        <v>45512</v>
      </c>
      <c r="Q6798" s="76" t="s">
        <v>114</v>
      </c>
      <c r="R6798" s="78" t="n">
        <v>37432</v>
      </c>
      <c r="S6798" s="78" t="n">
        <v>45173</v>
      </c>
      <c r="T6798" s="76" t="s">
        <v>183</v>
      </c>
      <c r="U6798" s="76" t="n">
        <v>1437</v>
      </c>
      <c r="X6798" s="76" t="n">
        <v>14</v>
      </c>
      <c r="Y6798" s="76" t="s">
        <v>116</v>
      </c>
      <c r="AB6798" s="78" t="n">
        <v>45108</v>
      </c>
      <c r="AC6798" s="76" t="s">
        <v>117</v>
      </c>
      <c r="AD6798" s="76" t="s">
        <v>803</v>
      </c>
      <c r="AE6798" s="76" t="n">
        <v>37270</v>
      </c>
      <c r="AF6798" s="76" t="s">
        <v>27149</v>
      </c>
      <c r="AI6798" s="79" t="s">
        <v>27150</v>
      </c>
      <c r="AK6798" s="76" t="s">
        <v>27151</v>
      </c>
      <c r="AL6798" s="76" t="n">
        <v>1</v>
      </c>
      <c r="AM6798" s="76" t="n">
        <v>1</v>
      </c>
    </row>
    <row r="6799" customFormat="false" ht="15" hidden="false" customHeight="false" outlineLevel="0" collapsed="false">
      <c r="A6799" s="76" t="n">
        <v>1478830</v>
      </c>
      <c r="B6799" s="76" t="s">
        <v>27152</v>
      </c>
      <c r="C6799" s="76" t="s">
        <v>336</v>
      </c>
      <c r="D6799" s="76" t="n">
        <v>1811096</v>
      </c>
      <c r="E6799" s="76" t="s">
        <v>109</v>
      </c>
      <c r="F6799" s="76" t="s">
        <v>109</v>
      </c>
      <c r="H6799" s="78" t="n">
        <v>22889</v>
      </c>
      <c r="I6799" s="76" t="s">
        <v>267</v>
      </c>
      <c r="J6799" s="76" t="s">
        <v>268</v>
      </c>
      <c r="K6799" s="76" t="s">
        <v>41</v>
      </c>
      <c r="M6799" s="76" t="s">
        <v>111</v>
      </c>
      <c r="N6799" s="79" t="s">
        <v>210</v>
      </c>
      <c r="O6799" s="76" t="s">
        <v>211</v>
      </c>
      <c r="P6799" s="78" t="n">
        <v>45643</v>
      </c>
      <c r="Q6799" s="76" t="s">
        <v>114</v>
      </c>
      <c r="R6799" s="78" t="n">
        <v>45005</v>
      </c>
      <c r="T6799" s="76" t="s">
        <v>325</v>
      </c>
      <c r="U6799" s="76" t="n">
        <v>500</v>
      </c>
      <c r="X6799" s="76" t="n">
        <v>5</v>
      </c>
      <c r="Y6799" s="76" t="s">
        <v>116</v>
      </c>
      <c r="AC6799" s="76" t="s">
        <v>117</v>
      </c>
      <c r="AD6799" s="76" t="s">
        <v>15373</v>
      </c>
      <c r="AE6799" s="76" t="n">
        <v>18230</v>
      </c>
      <c r="AF6799" s="76" t="s">
        <v>6791</v>
      </c>
      <c r="AK6799" s="76" t="s">
        <v>2629</v>
      </c>
      <c r="AL6799" s="76" t="n">
        <v>0</v>
      </c>
      <c r="AM6799" s="76" t="n">
        <v>0</v>
      </c>
    </row>
    <row r="6800" customFormat="false" ht="15" hidden="false" customHeight="false" outlineLevel="0" collapsed="false">
      <c r="A6800" s="76" t="n">
        <v>1603515</v>
      </c>
      <c r="B6800" s="76" t="s">
        <v>27153</v>
      </c>
      <c r="C6800" s="76" t="s">
        <v>921</v>
      </c>
      <c r="D6800" s="76" t="n">
        <v>4540284</v>
      </c>
      <c r="E6800" s="76" t="s">
        <v>109</v>
      </c>
      <c r="H6800" s="78" t="n">
        <v>42962</v>
      </c>
      <c r="I6800" s="76" t="s">
        <v>109</v>
      </c>
      <c r="J6800" s="76" t="n">
        <v>-9</v>
      </c>
      <c r="K6800" s="76" t="s">
        <v>41</v>
      </c>
      <c r="M6800" s="76" t="s">
        <v>134</v>
      </c>
      <c r="N6800" s="79" t="s">
        <v>356</v>
      </c>
      <c r="O6800" s="76" t="s">
        <v>357</v>
      </c>
      <c r="P6800" s="78" t="n">
        <v>45542</v>
      </c>
      <c r="Q6800" s="76" t="s">
        <v>114</v>
      </c>
      <c r="R6800" s="78" t="n">
        <v>45542</v>
      </c>
      <c r="T6800" s="76" t="s">
        <v>115</v>
      </c>
      <c r="U6800" s="76" t="n">
        <v>500</v>
      </c>
      <c r="X6800" s="76" t="n">
        <v>5</v>
      </c>
      <c r="Y6800" s="76" t="s">
        <v>116</v>
      </c>
      <c r="AC6800" s="76" t="s">
        <v>117</v>
      </c>
      <c r="AD6800" s="76" t="s">
        <v>27154</v>
      </c>
      <c r="AE6800" s="76" t="n">
        <v>45450</v>
      </c>
      <c r="AF6800" s="76" t="s">
        <v>27155</v>
      </c>
      <c r="AI6800" s="79" t="s">
        <v>27156</v>
      </c>
      <c r="AJ6800" s="79" t="s">
        <v>27157</v>
      </c>
      <c r="AK6800" s="76" t="s">
        <v>27158</v>
      </c>
      <c r="AL6800" s="76" t="n">
        <v>0</v>
      </c>
      <c r="AM6800" s="76" t="n">
        <v>0</v>
      </c>
    </row>
    <row r="6801" customFormat="false" ht="15" hidden="false" customHeight="false" outlineLevel="0" collapsed="false">
      <c r="A6801" s="76" t="n">
        <v>137983</v>
      </c>
      <c r="B6801" s="76" t="s">
        <v>27153</v>
      </c>
      <c r="C6801" s="76" t="s">
        <v>3898</v>
      </c>
      <c r="D6801" s="76" t="n">
        <v>456188</v>
      </c>
      <c r="E6801" s="76" t="s">
        <v>132</v>
      </c>
      <c r="F6801" s="76" t="s">
        <v>132</v>
      </c>
      <c r="H6801" s="78" t="n">
        <v>31210</v>
      </c>
      <c r="I6801" s="76" t="s">
        <v>23</v>
      </c>
      <c r="J6801" s="76" t="n">
        <v>-40</v>
      </c>
      <c r="K6801" s="76" t="s">
        <v>41</v>
      </c>
      <c r="M6801" s="76" t="s">
        <v>134</v>
      </c>
      <c r="N6801" s="79" t="s">
        <v>307</v>
      </c>
      <c r="O6801" s="76" t="s">
        <v>308</v>
      </c>
      <c r="P6801" s="78" t="n">
        <v>45540</v>
      </c>
      <c r="Q6801" s="76" t="s">
        <v>114</v>
      </c>
      <c r="R6801" s="78" t="n">
        <v>37432</v>
      </c>
      <c r="S6801" s="78" t="n">
        <v>44824</v>
      </c>
      <c r="T6801" s="76" t="s">
        <v>183</v>
      </c>
      <c r="U6801" s="76" t="n">
        <v>1454</v>
      </c>
      <c r="X6801" s="76" t="n">
        <v>14</v>
      </c>
      <c r="Y6801" s="76" t="s">
        <v>116</v>
      </c>
      <c r="AC6801" s="76" t="s">
        <v>117</v>
      </c>
      <c r="AD6801" s="76" t="s">
        <v>25439</v>
      </c>
      <c r="AE6801" s="76" t="n">
        <v>45450</v>
      </c>
      <c r="AF6801" s="76" t="s">
        <v>27159</v>
      </c>
      <c r="AI6801" s="79" t="s">
        <v>27160</v>
      </c>
      <c r="AJ6801" s="79" t="s">
        <v>27156</v>
      </c>
      <c r="AK6801" s="76" t="s">
        <v>27158</v>
      </c>
      <c r="AL6801" s="76" t="n">
        <v>0</v>
      </c>
      <c r="AM6801" s="76" t="n">
        <v>0</v>
      </c>
    </row>
    <row r="6802" customFormat="false" ht="15" hidden="false" customHeight="false" outlineLevel="0" collapsed="false">
      <c r="A6802" s="76" t="n">
        <v>1670120</v>
      </c>
      <c r="B6802" s="76" t="s">
        <v>27161</v>
      </c>
      <c r="C6802" s="76" t="s">
        <v>27162</v>
      </c>
      <c r="D6802" s="76" t="n">
        <v>3738259</v>
      </c>
      <c r="E6802" s="76" t="s">
        <v>123</v>
      </c>
      <c r="H6802" s="78" t="n">
        <v>42381</v>
      </c>
      <c r="I6802" s="76" t="s">
        <v>109</v>
      </c>
      <c r="J6802" s="76" t="n">
        <v>-9</v>
      </c>
      <c r="K6802" s="76" t="s">
        <v>41</v>
      </c>
      <c r="M6802" s="76" t="s">
        <v>124</v>
      </c>
      <c r="N6802" s="79" t="s">
        <v>125</v>
      </c>
      <c r="O6802" s="76" t="s">
        <v>126</v>
      </c>
      <c r="P6802" s="78" t="n">
        <v>45639</v>
      </c>
      <c r="Q6802" s="76" t="s">
        <v>114</v>
      </c>
      <c r="R6802" s="78" t="n">
        <v>45639</v>
      </c>
      <c r="T6802" s="76" t="s">
        <v>115</v>
      </c>
      <c r="U6802" s="76" t="n">
        <v>500</v>
      </c>
      <c r="X6802" s="76" t="n">
        <v>5</v>
      </c>
      <c r="Y6802" s="76" t="s">
        <v>116</v>
      </c>
      <c r="AC6802" s="76" t="s">
        <v>117</v>
      </c>
      <c r="AD6802" s="76" t="s">
        <v>127</v>
      </c>
      <c r="AE6802" s="76" t="n">
        <v>37000</v>
      </c>
      <c r="AF6802" s="76" t="s">
        <v>128</v>
      </c>
      <c r="AK6802" s="76" t="s">
        <v>129</v>
      </c>
      <c r="AL6802" s="76" t="n">
        <v>0</v>
      </c>
      <c r="AM6802" s="76" t="n">
        <v>0</v>
      </c>
    </row>
    <row r="6803" customFormat="false" ht="15" hidden="false" customHeight="false" outlineLevel="0" collapsed="false">
      <c r="A6803" s="76" t="n">
        <v>138091</v>
      </c>
      <c r="B6803" s="76" t="s">
        <v>27163</v>
      </c>
      <c r="C6803" s="76" t="s">
        <v>762</v>
      </c>
      <c r="D6803" s="76" t="n">
        <v>283927</v>
      </c>
      <c r="E6803" s="76" t="s">
        <v>132</v>
      </c>
      <c r="F6803" s="76" t="s">
        <v>132</v>
      </c>
      <c r="H6803" s="78" t="n">
        <v>29203</v>
      </c>
      <c r="I6803" s="76" t="s">
        <v>197</v>
      </c>
      <c r="J6803" s="76" t="s">
        <v>198</v>
      </c>
      <c r="K6803" s="76" t="s">
        <v>41</v>
      </c>
      <c r="M6803" s="76" t="s">
        <v>155</v>
      </c>
      <c r="N6803" s="79" t="s">
        <v>1210</v>
      </c>
      <c r="O6803" s="76" t="s">
        <v>1211</v>
      </c>
      <c r="P6803" s="78" t="n">
        <v>45548</v>
      </c>
      <c r="Q6803" s="76" t="s">
        <v>114</v>
      </c>
      <c r="R6803" s="78" t="n">
        <v>37432</v>
      </c>
      <c r="S6803" s="78" t="n">
        <v>44789</v>
      </c>
      <c r="T6803" s="76" t="s">
        <v>183</v>
      </c>
      <c r="U6803" s="76" t="n">
        <v>1496</v>
      </c>
      <c r="X6803" s="76" t="n">
        <v>14</v>
      </c>
      <c r="Y6803" s="76" t="s">
        <v>116</v>
      </c>
      <c r="AC6803" s="76" t="s">
        <v>117</v>
      </c>
      <c r="AD6803" s="76" t="s">
        <v>5960</v>
      </c>
      <c r="AE6803" s="76" t="n">
        <v>28190</v>
      </c>
      <c r="AF6803" s="76" t="s">
        <v>27164</v>
      </c>
      <c r="AJ6803" s="79" t="s">
        <v>27165</v>
      </c>
      <c r="AK6803" s="76" t="s">
        <v>27166</v>
      </c>
      <c r="AL6803" s="76" t="n">
        <v>0</v>
      </c>
      <c r="AM6803" s="76" t="n">
        <v>0</v>
      </c>
    </row>
    <row r="6804" customFormat="false" ht="15" hidden="false" customHeight="false" outlineLevel="0" collapsed="false">
      <c r="A6804" s="76" t="n">
        <v>1418502</v>
      </c>
      <c r="B6804" s="76" t="s">
        <v>27163</v>
      </c>
      <c r="C6804" s="76" t="s">
        <v>1899</v>
      </c>
      <c r="D6804" s="76" t="n">
        <v>4535180</v>
      </c>
      <c r="E6804" s="76" t="s">
        <v>132</v>
      </c>
      <c r="F6804" s="76" t="s">
        <v>132</v>
      </c>
      <c r="H6804" s="78" t="n">
        <v>41141</v>
      </c>
      <c r="I6804" s="76" t="s">
        <v>370</v>
      </c>
      <c r="J6804" s="76" t="n">
        <v>-13</v>
      </c>
      <c r="K6804" s="76" t="s">
        <v>41</v>
      </c>
      <c r="M6804" s="76" t="s">
        <v>134</v>
      </c>
      <c r="N6804" s="79" t="s">
        <v>2537</v>
      </c>
      <c r="O6804" s="76" t="s">
        <v>2538</v>
      </c>
      <c r="P6804" s="78" t="n">
        <v>45551</v>
      </c>
      <c r="Q6804" s="76" t="s">
        <v>114</v>
      </c>
      <c r="R6804" s="78" t="n">
        <v>44808</v>
      </c>
      <c r="T6804" s="76" t="s">
        <v>115</v>
      </c>
      <c r="U6804" s="76" t="n">
        <v>532</v>
      </c>
      <c r="X6804" s="76" t="n">
        <v>5</v>
      </c>
      <c r="Y6804" s="76" t="s">
        <v>116</v>
      </c>
      <c r="AC6804" s="76" t="s">
        <v>117</v>
      </c>
      <c r="AD6804" s="76" t="s">
        <v>5435</v>
      </c>
      <c r="AE6804" s="76" t="n">
        <v>45140</v>
      </c>
      <c r="AF6804" s="76" t="s">
        <v>27167</v>
      </c>
      <c r="AI6804" s="79" t="s">
        <v>27168</v>
      </c>
      <c r="AJ6804" s="79" t="s">
        <v>27169</v>
      </c>
      <c r="AK6804" s="76" t="s">
        <v>27170</v>
      </c>
      <c r="AL6804" s="76" t="n">
        <v>0</v>
      </c>
      <c r="AM6804" s="76" t="n">
        <v>0</v>
      </c>
    </row>
    <row r="6805" customFormat="false" ht="15" hidden="false" customHeight="false" outlineLevel="0" collapsed="false">
      <c r="A6805" s="76" t="n">
        <v>1358071</v>
      </c>
      <c r="B6805" s="76" t="s">
        <v>27171</v>
      </c>
      <c r="C6805" s="76" t="s">
        <v>27172</v>
      </c>
      <c r="D6805" s="76" t="n">
        <v>4115049</v>
      </c>
      <c r="E6805" s="76" t="s">
        <v>132</v>
      </c>
      <c r="F6805" s="76" t="s">
        <v>132</v>
      </c>
      <c r="H6805" s="78" t="n">
        <v>41120</v>
      </c>
      <c r="I6805" s="76" t="s">
        <v>370</v>
      </c>
      <c r="J6805" s="76" t="n">
        <v>-13</v>
      </c>
      <c r="K6805" s="76" t="s">
        <v>41</v>
      </c>
      <c r="M6805" s="76" t="s">
        <v>286</v>
      </c>
      <c r="N6805" s="79" t="s">
        <v>572</v>
      </c>
      <c r="O6805" s="76" t="s">
        <v>573</v>
      </c>
      <c r="P6805" s="78" t="n">
        <v>45549</v>
      </c>
      <c r="Q6805" s="76" t="s">
        <v>114</v>
      </c>
      <c r="R6805" s="78" t="n">
        <v>44474</v>
      </c>
      <c r="T6805" s="76" t="s">
        <v>115</v>
      </c>
      <c r="U6805" s="76" t="n">
        <v>635</v>
      </c>
      <c r="X6805" s="76" t="n">
        <v>6</v>
      </c>
      <c r="Y6805" s="76" t="s">
        <v>116</v>
      </c>
      <c r="AC6805" s="76" t="s">
        <v>117</v>
      </c>
      <c r="AD6805" s="76" t="s">
        <v>4481</v>
      </c>
      <c r="AE6805" s="76" t="n">
        <v>41500</v>
      </c>
      <c r="AF6805" s="76" t="s">
        <v>27173</v>
      </c>
      <c r="AK6805" s="76" t="s">
        <v>578</v>
      </c>
      <c r="AL6805" s="76" t="n">
        <v>0</v>
      </c>
      <c r="AM6805" s="76" t="n">
        <v>0</v>
      </c>
    </row>
    <row r="6806" customFormat="false" ht="15" hidden="false" customHeight="false" outlineLevel="0" collapsed="false">
      <c r="A6806" s="76" t="n">
        <v>592199</v>
      </c>
      <c r="B6806" s="76" t="s">
        <v>27171</v>
      </c>
      <c r="C6806" s="76" t="s">
        <v>2143</v>
      </c>
      <c r="D6806" s="76" t="n">
        <v>419493</v>
      </c>
      <c r="E6806" s="76" t="s">
        <v>132</v>
      </c>
      <c r="F6806" s="76" t="s">
        <v>132</v>
      </c>
      <c r="H6806" s="78" t="n">
        <v>28521</v>
      </c>
      <c r="I6806" s="76" t="s">
        <v>197</v>
      </c>
      <c r="J6806" s="76" t="s">
        <v>198</v>
      </c>
      <c r="K6806" s="76" t="s">
        <v>41</v>
      </c>
      <c r="M6806" s="76" t="s">
        <v>286</v>
      </c>
      <c r="N6806" s="79" t="s">
        <v>572</v>
      </c>
      <c r="O6806" s="76" t="s">
        <v>573</v>
      </c>
      <c r="P6806" s="78" t="n">
        <v>45549</v>
      </c>
      <c r="Q6806" s="76" t="s">
        <v>114</v>
      </c>
      <c r="R6806" s="78" t="n">
        <v>39345</v>
      </c>
      <c r="S6806" s="78" t="n">
        <v>45556</v>
      </c>
      <c r="T6806" s="76" t="s">
        <v>201</v>
      </c>
      <c r="U6806" s="76" t="n">
        <v>500</v>
      </c>
      <c r="X6806" s="76" t="n">
        <v>5</v>
      </c>
      <c r="Y6806" s="76" t="s">
        <v>116</v>
      </c>
      <c r="AC6806" s="76" t="s">
        <v>117</v>
      </c>
      <c r="AD6806" s="76" t="s">
        <v>4481</v>
      </c>
      <c r="AE6806" s="76" t="n">
        <v>41500</v>
      </c>
      <c r="AF6806" s="76" t="s">
        <v>27174</v>
      </c>
      <c r="AI6806" s="79" t="s">
        <v>27175</v>
      </c>
      <c r="AJ6806" s="79" t="s">
        <v>27176</v>
      </c>
      <c r="AK6806" s="76" t="s">
        <v>27177</v>
      </c>
      <c r="AL6806" s="76" t="n">
        <v>1</v>
      </c>
      <c r="AM6806" s="76" t="n">
        <v>1</v>
      </c>
    </row>
    <row r="6807" customFormat="false" ht="15" hidden="false" customHeight="false" outlineLevel="0" collapsed="false">
      <c r="A6807" s="76" t="n">
        <v>868681</v>
      </c>
      <c r="B6807" s="76" t="s">
        <v>27178</v>
      </c>
      <c r="C6807" s="76" t="s">
        <v>455</v>
      </c>
      <c r="D6807" s="76" t="n">
        <v>3723577</v>
      </c>
      <c r="E6807" s="76" t="s">
        <v>132</v>
      </c>
      <c r="F6807" s="76" t="s">
        <v>132</v>
      </c>
      <c r="H6807" s="78" t="n">
        <v>29155</v>
      </c>
      <c r="I6807" s="76" t="s">
        <v>197</v>
      </c>
      <c r="J6807" s="76" t="s">
        <v>198</v>
      </c>
      <c r="K6807" s="76" t="s">
        <v>41</v>
      </c>
      <c r="M6807" s="76" t="s">
        <v>124</v>
      </c>
      <c r="N6807" s="79" t="s">
        <v>496</v>
      </c>
      <c r="O6807" s="76" t="s">
        <v>497</v>
      </c>
      <c r="P6807" s="78" t="n">
        <v>45553</v>
      </c>
      <c r="Q6807" s="76" t="s">
        <v>114</v>
      </c>
      <c r="R6807" s="78" t="n">
        <v>40921</v>
      </c>
      <c r="S6807" s="78" t="n">
        <v>45190</v>
      </c>
      <c r="T6807" s="76" t="s">
        <v>183</v>
      </c>
      <c r="U6807" s="76" t="n">
        <v>829</v>
      </c>
      <c r="X6807" s="76" t="n">
        <v>8</v>
      </c>
      <c r="Y6807" s="76" t="s">
        <v>116</v>
      </c>
      <c r="AB6807" s="78" t="n">
        <v>44013</v>
      </c>
      <c r="AC6807" s="76" t="s">
        <v>117</v>
      </c>
      <c r="AD6807" s="76" t="s">
        <v>6027</v>
      </c>
      <c r="AE6807" s="76" t="n">
        <v>37510</v>
      </c>
      <c r="AF6807" s="76" t="s">
        <v>27179</v>
      </c>
      <c r="AJ6807" s="79" t="s">
        <v>27180</v>
      </c>
      <c r="AK6807" s="76" t="s">
        <v>27181</v>
      </c>
      <c r="AL6807" s="76" t="n">
        <v>0</v>
      </c>
      <c r="AM6807" s="76" t="n">
        <v>0</v>
      </c>
    </row>
    <row r="6808" customFormat="false" ht="15" hidden="false" customHeight="false" outlineLevel="0" collapsed="false">
      <c r="A6808" s="76" t="n">
        <v>488759</v>
      </c>
      <c r="B6808" s="76" t="s">
        <v>27178</v>
      </c>
      <c r="C6808" s="76" t="s">
        <v>736</v>
      </c>
      <c r="D6808" s="76" t="n">
        <v>7843803</v>
      </c>
      <c r="E6808" s="76" t="s">
        <v>132</v>
      </c>
      <c r="F6808" s="76" t="s">
        <v>132</v>
      </c>
      <c r="H6808" s="78" t="n">
        <v>34968</v>
      </c>
      <c r="I6808" s="76" t="s">
        <v>23</v>
      </c>
      <c r="J6808" s="76" t="n">
        <v>-40</v>
      </c>
      <c r="K6808" s="76" t="s">
        <v>41</v>
      </c>
      <c r="M6808" s="76" t="s">
        <v>155</v>
      </c>
      <c r="N6808" s="79" t="s">
        <v>564</v>
      </c>
      <c r="O6808" s="76" t="s">
        <v>565</v>
      </c>
      <c r="P6808" s="78" t="n">
        <v>45554</v>
      </c>
      <c r="Q6808" s="76" t="s">
        <v>114</v>
      </c>
      <c r="R6808" s="78" t="n">
        <v>38625</v>
      </c>
      <c r="S6808" s="78" t="n">
        <v>45202</v>
      </c>
      <c r="T6808" s="76" t="s">
        <v>183</v>
      </c>
      <c r="U6808" s="76" t="n">
        <v>612</v>
      </c>
      <c r="X6808" s="76" t="n">
        <v>6</v>
      </c>
      <c r="Y6808" s="76" t="s">
        <v>116</v>
      </c>
      <c r="AC6808" s="76" t="s">
        <v>117</v>
      </c>
      <c r="AD6808" s="76" t="s">
        <v>27182</v>
      </c>
      <c r="AE6808" s="76" t="n">
        <v>78610</v>
      </c>
      <c r="AF6808" s="76" t="s">
        <v>27183</v>
      </c>
      <c r="AK6808" s="76" t="s">
        <v>329</v>
      </c>
      <c r="AL6808" s="76" t="n">
        <v>0</v>
      </c>
      <c r="AM6808" s="76" t="n">
        <v>0</v>
      </c>
    </row>
    <row r="6809" customFormat="false" ht="15" hidden="false" customHeight="false" outlineLevel="0" collapsed="false">
      <c r="A6809" s="76" t="n">
        <v>543320</v>
      </c>
      <c r="B6809" s="76" t="s">
        <v>27184</v>
      </c>
      <c r="C6809" s="76" t="s">
        <v>1545</v>
      </c>
      <c r="D6809" s="76" t="n">
        <v>4517704</v>
      </c>
      <c r="E6809" s="76" t="s">
        <v>132</v>
      </c>
      <c r="F6809" s="76" t="s">
        <v>132</v>
      </c>
      <c r="H6809" s="78" t="n">
        <v>30482</v>
      </c>
      <c r="I6809" s="76" t="s">
        <v>179</v>
      </c>
      <c r="J6809" s="76" t="s">
        <v>180</v>
      </c>
      <c r="K6809" s="76" t="s">
        <v>41</v>
      </c>
      <c r="M6809" s="76" t="s">
        <v>134</v>
      </c>
      <c r="N6809" s="79" t="s">
        <v>1186</v>
      </c>
      <c r="O6809" s="76" t="s">
        <v>1187</v>
      </c>
      <c r="P6809" s="78" t="n">
        <v>45550</v>
      </c>
      <c r="Q6809" s="76" t="s">
        <v>114</v>
      </c>
      <c r="R6809" s="78" t="n">
        <v>38988</v>
      </c>
      <c r="S6809" s="78" t="n">
        <v>45156</v>
      </c>
      <c r="T6809" s="76" t="s">
        <v>183</v>
      </c>
      <c r="U6809" s="76" t="n">
        <v>848</v>
      </c>
      <c r="X6809" s="76" t="n">
        <v>8</v>
      </c>
      <c r="Y6809" s="76" t="s">
        <v>466</v>
      </c>
      <c r="Z6809" s="79" t="s">
        <v>1141</v>
      </c>
      <c r="AA6809" s="76" t="s">
        <v>1142</v>
      </c>
      <c r="AC6809" s="76" t="s">
        <v>117</v>
      </c>
      <c r="AD6809" s="76" t="s">
        <v>451</v>
      </c>
      <c r="AE6809" s="76" t="n">
        <v>45000</v>
      </c>
      <c r="AF6809" s="76" t="s">
        <v>27185</v>
      </c>
      <c r="AJ6809" s="79" t="s">
        <v>27186</v>
      </c>
      <c r="AK6809" s="76" t="s">
        <v>27187</v>
      </c>
      <c r="AL6809" s="76" t="n">
        <v>1</v>
      </c>
      <c r="AM6809" s="76" t="n">
        <v>1</v>
      </c>
    </row>
    <row r="6810" customFormat="false" ht="15" hidden="false" customHeight="false" outlineLevel="0" collapsed="false">
      <c r="A6810" s="76" t="n">
        <v>138209</v>
      </c>
      <c r="B6810" s="76" t="s">
        <v>27188</v>
      </c>
      <c r="C6810" s="76" t="s">
        <v>1849</v>
      </c>
      <c r="D6810" s="76" t="n">
        <v>457693</v>
      </c>
      <c r="E6810" s="76" t="s">
        <v>475</v>
      </c>
      <c r="F6810" s="76" t="s">
        <v>132</v>
      </c>
      <c r="H6810" s="78" t="n">
        <v>20870</v>
      </c>
      <c r="I6810" s="76" t="s">
        <v>305</v>
      </c>
      <c r="J6810" s="76" t="s">
        <v>306</v>
      </c>
      <c r="K6810" s="76" t="s">
        <v>41</v>
      </c>
      <c r="M6810" s="76" t="s">
        <v>134</v>
      </c>
      <c r="N6810" s="79" t="s">
        <v>7289</v>
      </c>
      <c r="O6810" s="76" t="s">
        <v>7290</v>
      </c>
      <c r="P6810" s="78" t="n">
        <v>45509</v>
      </c>
      <c r="Q6810" s="76" t="s">
        <v>114</v>
      </c>
      <c r="R6810" s="78" t="n">
        <v>37432</v>
      </c>
      <c r="T6810" s="76" t="s">
        <v>183</v>
      </c>
      <c r="U6810" s="76" t="n">
        <v>500</v>
      </c>
      <c r="X6810" s="76" t="n">
        <v>5</v>
      </c>
      <c r="Y6810" s="76" t="s">
        <v>116</v>
      </c>
      <c r="AC6810" s="76" t="s">
        <v>117</v>
      </c>
      <c r="AD6810" s="76" t="s">
        <v>1259</v>
      </c>
      <c r="AE6810" s="76" t="n">
        <v>45430</v>
      </c>
      <c r="AF6810" s="76" t="s">
        <v>27189</v>
      </c>
      <c r="AI6810" s="79" t="s">
        <v>27190</v>
      </c>
      <c r="AJ6810" s="79" t="s">
        <v>27191</v>
      </c>
      <c r="AK6810" s="76" t="s">
        <v>27192</v>
      </c>
      <c r="AL6810" s="76" t="n">
        <v>0</v>
      </c>
      <c r="AM6810" s="76" t="n">
        <v>0</v>
      </c>
    </row>
    <row r="6811" customFormat="false" ht="15" hidden="false" customHeight="false" outlineLevel="0" collapsed="false">
      <c r="A6811" s="76" t="n">
        <v>1673638</v>
      </c>
      <c r="B6811" s="76" t="s">
        <v>27188</v>
      </c>
      <c r="C6811" s="76" t="s">
        <v>27193</v>
      </c>
      <c r="D6811" s="76" t="n">
        <v>3738346</v>
      </c>
      <c r="E6811" s="76" t="s">
        <v>109</v>
      </c>
      <c r="H6811" s="78" t="n">
        <v>41741</v>
      </c>
      <c r="I6811" s="76" t="s">
        <v>190</v>
      </c>
      <c r="J6811" s="76" t="n">
        <v>-11</v>
      </c>
      <c r="K6811" s="76" t="s">
        <v>41</v>
      </c>
      <c r="M6811" s="76" t="s">
        <v>124</v>
      </c>
      <c r="N6811" s="79" t="s">
        <v>407</v>
      </c>
      <c r="O6811" s="76" t="s">
        <v>408</v>
      </c>
      <c r="P6811" s="78" t="n">
        <v>45672</v>
      </c>
      <c r="Q6811" s="76" t="s">
        <v>114</v>
      </c>
      <c r="R6811" s="78" t="n">
        <v>45672</v>
      </c>
      <c r="S6811" s="78" t="n">
        <v>45569</v>
      </c>
      <c r="T6811" s="76" t="s">
        <v>201</v>
      </c>
      <c r="U6811" s="76" t="n">
        <v>500</v>
      </c>
      <c r="X6811" s="76" t="n">
        <v>5</v>
      </c>
      <c r="Y6811" s="76" t="s">
        <v>116</v>
      </c>
      <c r="AC6811" s="76" t="s">
        <v>117</v>
      </c>
      <c r="AD6811" s="76" t="s">
        <v>20974</v>
      </c>
      <c r="AE6811" s="76" t="n">
        <v>37800</v>
      </c>
      <c r="AF6811" s="76" t="s">
        <v>27194</v>
      </c>
      <c r="AJ6811" s="76" t="s">
        <v>22732</v>
      </c>
      <c r="AK6811" s="76" t="s">
        <v>27195</v>
      </c>
      <c r="AL6811" s="76" t="n">
        <v>0</v>
      </c>
      <c r="AM6811" s="76" t="n">
        <v>0</v>
      </c>
    </row>
    <row r="6812" customFormat="false" ht="15" hidden="false" customHeight="false" outlineLevel="0" collapsed="false">
      <c r="A6812" s="76" t="n">
        <v>1365116</v>
      </c>
      <c r="B6812" s="76" t="s">
        <v>27196</v>
      </c>
      <c r="C6812" s="76" t="s">
        <v>4350</v>
      </c>
      <c r="D6812" s="76" t="n">
        <v>4532658</v>
      </c>
      <c r="E6812" s="76" t="s">
        <v>132</v>
      </c>
      <c r="F6812" s="76" t="s">
        <v>132</v>
      </c>
      <c r="H6812" s="78" t="n">
        <v>40362</v>
      </c>
      <c r="I6812" s="76" t="s">
        <v>256</v>
      </c>
      <c r="J6812" s="76" t="n">
        <v>-15</v>
      </c>
      <c r="K6812" s="76" t="s">
        <v>41</v>
      </c>
      <c r="M6812" s="76" t="s">
        <v>134</v>
      </c>
      <c r="N6812" s="79" t="s">
        <v>5052</v>
      </c>
      <c r="O6812" s="76" t="s">
        <v>5053</v>
      </c>
      <c r="P6812" s="78" t="n">
        <v>45528</v>
      </c>
      <c r="Q6812" s="76" t="s">
        <v>114</v>
      </c>
      <c r="R6812" s="78" t="n">
        <v>44484</v>
      </c>
      <c r="T6812" s="76" t="s">
        <v>115</v>
      </c>
      <c r="U6812" s="76" t="n">
        <v>500</v>
      </c>
      <c r="X6812" s="76" t="n">
        <v>5</v>
      </c>
      <c r="Y6812" s="76" t="s">
        <v>116</v>
      </c>
      <c r="AB6812" s="78" t="n">
        <v>45474</v>
      </c>
      <c r="AC6812" s="76" t="s">
        <v>117</v>
      </c>
      <c r="AD6812" s="76" t="s">
        <v>8726</v>
      </c>
      <c r="AE6812" s="76" t="n">
        <v>45300</v>
      </c>
      <c r="AF6812" s="76" t="s">
        <v>27197</v>
      </c>
      <c r="AK6812" s="76" t="s">
        <v>27198</v>
      </c>
      <c r="AL6812" s="76" t="n">
        <v>0</v>
      </c>
      <c r="AM6812" s="76" t="n">
        <v>0</v>
      </c>
    </row>
    <row r="6813" customFormat="false" ht="15" hidden="false" customHeight="false" outlineLevel="0" collapsed="false">
      <c r="A6813" s="76" t="n">
        <v>1533882</v>
      </c>
      <c r="B6813" s="76" t="s">
        <v>27199</v>
      </c>
      <c r="C6813" s="76" t="s">
        <v>27200</v>
      </c>
      <c r="D6813" s="76" t="n">
        <v>3736417</v>
      </c>
      <c r="E6813" s="76" t="s">
        <v>109</v>
      </c>
      <c r="F6813" s="76" t="s">
        <v>109</v>
      </c>
      <c r="H6813" s="78" t="n">
        <v>40288</v>
      </c>
      <c r="I6813" s="76" t="s">
        <v>256</v>
      </c>
      <c r="J6813" s="76" t="n">
        <v>-15</v>
      </c>
      <c r="K6813" s="76" t="s">
        <v>41</v>
      </c>
      <c r="M6813" s="76" t="s">
        <v>124</v>
      </c>
      <c r="N6813" s="79" t="s">
        <v>613</v>
      </c>
      <c r="O6813" s="76" t="s">
        <v>614</v>
      </c>
      <c r="P6813" s="78" t="n">
        <v>45562</v>
      </c>
      <c r="Q6813" s="76" t="s">
        <v>114</v>
      </c>
      <c r="R6813" s="78" t="n">
        <v>45210</v>
      </c>
      <c r="T6813" s="76" t="s">
        <v>115</v>
      </c>
      <c r="U6813" s="76" t="n">
        <v>500</v>
      </c>
      <c r="X6813" s="76" t="n">
        <v>5</v>
      </c>
      <c r="Y6813" s="76" t="s">
        <v>116</v>
      </c>
      <c r="AC6813" s="76" t="s">
        <v>117</v>
      </c>
      <c r="AD6813" s="76" t="s">
        <v>10364</v>
      </c>
      <c r="AE6813" s="76" t="n">
        <v>37160</v>
      </c>
      <c r="AF6813" s="76" t="s">
        <v>27201</v>
      </c>
      <c r="AJ6813" s="79" t="s">
        <v>27202</v>
      </c>
      <c r="AK6813" s="76" t="s">
        <v>27203</v>
      </c>
      <c r="AL6813" s="76" t="n">
        <v>0</v>
      </c>
      <c r="AM6813" s="76" t="n">
        <v>0</v>
      </c>
    </row>
    <row r="6814" customFormat="false" ht="15" hidden="false" customHeight="false" outlineLevel="0" collapsed="false">
      <c r="A6814" s="76" t="n">
        <v>1631232</v>
      </c>
      <c r="B6814" s="76" t="s">
        <v>27204</v>
      </c>
      <c r="C6814" s="76" t="s">
        <v>1019</v>
      </c>
      <c r="D6814" s="76" t="n">
        <v>4116520</v>
      </c>
      <c r="E6814" s="76" t="s">
        <v>109</v>
      </c>
      <c r="H6814" s="78" t="n">
        <v>42335</v>
      </c>
      <c r="I6814" s="76" t="s">
        <v>231</v>
      </c>
      <c r="J6814" s="76" t="n">
        <v>-10</v>
      </c>
      <c r="K6814" s="76" t="s">
        <v>41</v>
      </c>
      <c r="M6814" s="76" t="s">
        <v>286</v>
      </c>
      <c r="N6814" s="79" t="s">
        <v>1093</v>
      </c>
      <c r="O6814" s="76" t="s">
        <v>1094</v>
      </c>
      <c r="P6814" s="78" t="n">
        <v>45563</v>
      </c>
      <c r="Q6814" s="76" t="s">
        <v>114</v>
      </c>
      <c r="R6814" s="78" t="n">
        <v>45563</v>
      </c>
      <c r="T6814" s="76" t="s">
        <v>115</v>
      </c>
      <c r="U6814" s="76" t="n">
        <v>500</v>
      </c>
      <c r="X6814" s="76" t="n">
        <v>5</v>
      </c>
      <c r="Y6814" s="76" t="s">
        <v>116</v>
      </c>
      <c r="AC6814" s="76" t="s">
        <v>117</v>
      </c>
      <c r="AD6814" s="76" t="s">
        <v>2492</v>
      </c>
      <c r="AE6814" s="76" t="n">
        <v>41100</v>
      </c>
      <c r="AF6814" s="76" t="s">
        <v>27205</v>
      </c>
      <c r="AI6814" s="79" t="s">
        <v>27206</v>
      </c>
      <c r="AJ6814" s="79" t="s">
        <v>27207</v>
      </c>
      <c r="AK6814" s="76" t="s">
        <v>27208</v>
      </c>
      <c r="AL6814" s="76" t="n">
        <v>0</v>
      </c>
      <c r="AM6814" s="76" t="n">
        <v>0</v>
      </c>
    </row>
    <row r="6815" customFormat="false" ht="15" hidden="false" customHeight="false" outlineLevel="0" collapsed="false">
      <c r="A6815" s="76" t="n">
        <v>1555437</v>
      </c>
      <c r="B6815" s="76" t="s">
        <v>27204</v>
      </c>
      <c r="C6815" s="76" t="s">
        <v>27209</v>
      </c>
      <c r="D6815" s="76" t="n">
        <v>4116133</v>
      </c>
      <c r="E6815" s="76" t="s">
        <v>132</v>
      </c>
      <c r="F6815" s="76" t="s">
        <v>109</v>
      </c>
      <c r="H6815" s="78" t="n">
        <v>40805</v>
      </c>
      <c r="I6815" s="76" t="s">
        <v>144</v>
      </c>
      <c r="J6815" s="76" t="n">
        <v>-14</v>
      </c>
      <c r="K6815" s="76" t="s">
        <v>41</v>
      </c>
      <c r="M6815" s="76" t="s">
        <v>286</v>
      </c>
      <c r="N6815" s="79" t="s">
        <v>1093</v>
      </c>
      <c r="O6815" s="76" t="s">
        <v>1094</v>
      </c>
      <c r="P6815" s="78" t="n">
        <v>45563</v>
      </c>
      <c r="Q6815" s="76" t="s">
        <v>114</v>
      </c>
      <c r="R6815" s="78" t="n">
        <v>45277</v>
      </c>
      <c r="T6815" s="76" t="s">
        <v>115</v>
      </c>
      <c r="U6815" s="76" t="n">
        <v>500</v>
      </c>
      <c r="X6815" s="76" t="n">
        <v>5</v>
      </c>
      <c r="Y6815" s="76" t="s">
        <v>116</v>
      </c>
      <c r="AC6815" s="76" t="s">
        <v>117</v>
      </c>
      <c r="AD6815" s="76" t="s">
        <v>2492</v>
      </c>
      <c r="AE6815" s="76" t="n">
        <v>41100</v>
      </c>
      <c r="AF6815" s="76" t="s">
        <v>27205</v>
      </c>
      <c r="AI6815" s="79" t="s">
        <v>27206</v>
      </c>
      <c r="AJ6815" s="79" t="s">
        <v>27207</v>
      </c>
      <c r="AK6815" s="76" t="s">
        <v>27208</v>
      </c>
      <c r="AL6815" s="76" t="n">
        <v>0</v>
      </c>
      <c r="AM6815" s="76" t="n">
        <v>0</v>
      </c>
    </row>
    <row r="6816" customFormat="false" ht="15" hidden="false" customHeight="false" outlineLevel="0" collapsed="false">
      <c r="A6816" s="76" t="n">
        <v>1533495</v>
      </c>
      <c r="B6816" s="76" t="s">
        <v>27210</v>
      </c>
      <c r="C6816" s="76" t="s">
        <v>27211</v>
      </c>
      <c r="D6816" s="76" t="n">
        <v>4538357</v>
      </c>
      <c r="E6816" s="76" t="s">
        <v>132</v>
      </c>
      <c r="F6816" s="76" t="s">
        <v>109</v>
      </c>
      <c r="H6816" s="78" t="n">
        <v>41813</v>
      </c>
      <c r="I6816" s="76" t="s">
        <v>190</v>
      </c>
      <c r="J6816" s="76" t="n">
        <v>-11</v>
      </c>
      <c r="K6816" s="76" t="s">
        <v>2</v>
      </c>
      <c r="M6816" s="76" t="s">
        <v>134</v>
      </c>
      <c r="N6816" s="79" t="s">
        <v>3877</v>
      </c>
      <c r="O6816" s="76" t="s">
        <v>3878</v>
      </c>
      <c r="P6816" s="78" t="n">
        <v>45553</v>
      </c>
      <c r="Q6816" s="76" t="s">
        <v>114</v>
      </c>
      <c r="R6816" s="78" t="n">
        <v>45209</v>
      </c>
      <c r="T6816" s="76" t="s">
        <v>115</v>
      </c>
      <c r="U6816" s="76" t="n">
        <v>550</v>
      </c>
      <c r="X6816" s="76" t="n">
        <v>5</v>
      </c>
      <c r="Y6816" s="76" t="s">
        <v>116</v>
      </c>
      <c r="AC6816" s="76" t="s">
        <v>117</v>
      </c>
      <c r="AD6816" s="76" t="s">
        <v>5618</v>
      </c>
      <c r="AE6816" s="76" t="n">
        <v>45200</v>
      </c>
      <c r="AF6816" s="76" t="s">
        <v>27212</v>
      </c>
      <c r="AI6816" s="79" t="s">
        <v>27213</v>
      </c>
      <c r="AJ6816" s="79" t="s">
        <v>27214</v>
      </c>
      <c r="AK6816" s="76" t="s">
        <v>27215</v>
      </c>
      <c r="AL6816" s="76" t="n">
        <v>1</v>
      </c>
      <c r="AM6816" s="76" t="n">
        <v>0</v>
      </c>
    </row>
    <row r="6817" customFormat="false" ht="15" hidden="false" customHeight="false" outlineLevel="0" collapsed="false">
      <c r="A6817" s="76" t="n">
        <v>1403792</v>
      </c>
      <c r="B6817" s="76" t="s">
        <v>27210</v>
      </c>
      <c r="C6817" s="76" t="s">
        <v>131</v>
      </c>
      <c r="D6817" s="76" t="n">
        <v>4534944</v>
      </c>
      <c r="E6817" s="76" t="s">
        <v>109</v>
      </c>
      <c r="H6817" s="78" t="n">
        <v>40798</v>
      </c>
      <c r="I6817" s="76" t="s">
        <v>144</v>
      </c>
      <c r="J6817" s="76" t="n">
        <v>-14</v>
      </c>
      <c r="K6817" s="76" t="s">
        <v>41</v>
      </c>
      <c r="M6817" s="76" t="s">
        <v>134</v>
      </c>
      <c r="N6817" s="79" t="s">
        <v>3877</v>
      </c>
      <c r="O6817" s="76" t="s">
        <v>3878</v>
      </c>
      <c r="P6817" s="78" t="n">
        <v>45553</v>
      </c>
      <c r="Q6817" s="76" t="s">
        <v>114</v>
      </c>
      <c r="R6817" s="78" t="n">
        <v>44693</v>
      </c>
      <c r="T6817" s="76" t="s">
        <v>115</v>
      </c>
      <c r="U6817" s="76" t="n">
        <v>500</v>
      </c>
      <c r="X6817" s="76" t="n">
        <v>5</v>
      </c>
      <c r="Y6817" s="76" t="s">
        <v>116</v>
      </c>
      <c r="AC6817" s="76" t="s">
        <v>1331</v>
      </c>
      <c r="AD6817" s="76" t="s">
        <v>5618</v>
      </c>
      <c r="AE6817" s="76" t="n">
        <v>45200</v>
      </c>
      <c r="AK6817" s="76" t="s">
        <v>27215</v>
      </c>
      <c r="AL6817" s="76" t="n">
        <v>0</v>
      </c>
      <c r="AM6817" s="76" t="n">
        <v>0</v>
      </c>
    </row>
    <row r="6818" customFormat="false" ht="15" hidden="false" customHeight="false" outlineLevel="0" collapsed="false">
      <c r="A6818" s="76" t="n">
        <v>1604375</v>
      </c>
      <c r="B6818" s="76" t="s">
        <v>27216</v>
      </c>
      <c r="C6818" s="76" t="s">
        <v>7398</v>
      </c>
      <c r="D6818" s="76" t="n">
        <v>3737170</v>
      </c>
      <c r="E6818" s="76" t="s">
        <v>132</v>
      </c>
      <c r="H6818" s="78" t="n">
        <v>26723</v>
      </c>
      <c r="I6818" s="76" t="s">
        <v>208</v>
      </c>
      <c r="J6818" s="76" t="s">
        <v>209</v>
      </c>
      <c r="K6818" s="76" t="s">
        <v>41</v>
      </c>
      <c r="M6818" s="76" t="s">
        <v>124</v>
      </c>
      <c r="N6818" s="79" t="s">
        <v>4015</v>
      </c>
      <c r="O6818" s="76" t="s">
        <v>4016</v>
      </c>
      <c r="P6818" s="78" t="n">
        <v>45543</v>
      </c>
      <c r="Q6818" s="76" t="s">
        <v>114</v>
      </c>
      <c r="R6818" s="78" t="n">
        <v>45543</v>
      </c>
      <c r="S6818" s="78" t="n">
        <v>45555</v>
      </c>
      <c r="T6818" s="76" t="s">
        <v>201</v>
      </c>
      <c r="U6818" s="76" t="n">
        <v>500</v>
      </c>
      <c r="X6818" s="76" t="n">
        <v>5</v>
      </c>
      <c r="Y6818" s="76" t="s">
        <v>116</v>
      </c>
      <c r="AC6818" s="76" t="s">
        <v>117</v>
      </c>
      <c r="AD6818" s="76" t="s">
        <v>1480</v>
      </c>
      <c r="AE6818" s="76" t="n">
        <v>37150</v>
      </c>
      <c r="AF6818" s="76" t="s">
        <v>27217</v>
      </c>
      <c r="AJ6818" s="79" t="s">
        <v>27218</v>
      </c>
      <c r="AK6818" s="76" t="s">
        <v>27219</v>
      </c>
      <c r="AL6818" s="76" t="n">
        <v>1</v>
      </c>
      <c r="AM6818" s="76" t="n">
        <v>0</v>
      </c>
    </row>
    <row r="6819" customFormat="false" ht="15" hidden="false" customHeight="false" outlineLevel="0" collapsed="false">
      <c r="A6819" s="76" t="n">
        <v>1527701</v>
      </c>
      <c r="B6819" s="76" t="s">
        <v>27216</v>
      </c>
      <c r="C6819" s="76" t="s">
        <v>4928</v>
      </c>
      <c r="D6819" s="76" t="n">
        <v>3736319</v>
      </c>
      <c r="E6819" s="76" t="s">
        <v>132</v>
      </c>
      <c r="F6819" s="76" t="s">
        <v>132</v>
      </c>
      <c r="H6819" s="78" t="n">
        <v>40892</v>
      </c>
      <c r="I6819" s="76" t="s">
        <v>144</v>
      </c>
      <c r="J6819" s="76" t="n">
        <v>-14</v>
      </c>
      <c r="K6819" s="76" t="s">
        <v>41</v>
      </c>
      <c r="M6819" s="76" t="s">
        <v>124</v>
      </c>
      <c r="N6819" s="79" t="s">
        <v>4015</v>
      </c>
      <c r="O6819" s="76" t="s">
        <v>4016</v>
      </c>
      <c r="P6819" s="78" t="n">
        <v>45543</v>
      </c>
      <c r="Q6819" s="76" t="s">
        <v>114</v>
      </c>
      <c r="R6819" s="78" t="n">
        <v>45201</v>
      </c>
      <c r="T6819" s="76" t="s">
        <v>115</v>
      </c>
      <c r="U6819" s="76" t="n">
        <v>633</v>
      </c>
      <c r="X6819" s="76" t="n">
        <v>6</v>
      </c>
      <c r="Y6819" s="76" t="s">
        <v>116</v>
      </c>
      <c r="AC6819" s="76" t="s">
        <v>117</v>
      </c>
      <c r="AD6819" s="76" t="s">
        <v>20590</v>
      </c>
      <c r="AE6819" s="76" t="n">
        <v>37150</v>
      </c>
      <c r="AF6819" s="76" t="s">
        <v>27220</v>
      </c>
      <c r="AK6819" s="76" t="s">
        <v>27219</v>
      </c>
      <c r="AL6819" s="76" t="n">
        <v>0</v>
      </c>
      <c r="AM6819" s="76" t="n">
        <v>0</v>
      </c>
    </row>
    <row r="6820" customFormat="false" ht="15" hidden="false" customHeight="false" outlineLevel="0" collapsed="false">
      <c r="A6820" s="76" t="n">
        <v>1325460</v>
      </c>
      <c r="B6820" s="76" t="s">
        <v>27216</v>
      </c>
      <c r="C6820" s="76" t="s">
        <v>1052</v>
      </c>
      <c r="D6820" s="76" t="n">
        <v>4532047</v>
      </c>
      <c r="E6820" s="76" t="s">
        <v>132</v>
      </c>
      <c r="F6820" s="76" t="s">
        <v>132</v>
      </c>
      <c r="H6820" s="78" t="n">
        <v>20664</v>
      </c>
      <c r="I6820" s="76" t="s">
        <v>305</v>
      </c>
      <c r="J6820" s="76" t="s">
        <v>306</v>
      </c>
      <c r="K6820" s="76" t="s">
        <v>41</v>
      </c>
      <c r="M6820" s="76" t="s">
        <v>134</v>
      </c>
      <c r="N6820" s="79" t="s">
        <v>638</v>
      </c>
      <c r="O6820" s="76" t="s">
        <v>639</v>
      </c>
      <c r="P6820" s="78" t="n">
        <v>45525</v>
      </c>
      <c r="Q6820" s="76" t="s">
        <v>114</v>
      </c>
      <c r="R6820" s="78" t="n">
        <v>44111</v>
      </c>
      <c r="S6820" s="78" t="n">
        <v>44806</v>
      </c>
      <c r="T6820" s="76" t="s">
        <v>183</v>
      </c>
      <c r="U6820" s="76" t="n">
        <v>530</v>
      </c>
      <c r="X6820" s="76" t="n">
        <v>5</v>
      </c>
      <c r="Y6820" s="76" t="s">
        <v>116</v>
      </c>
      <c r="AC6820" s="76" t="s">
        <v>117</v>
      </c>
      <c r="AD6820" s="76" t="s">
        <v>8688</v>
      </c>
      <c r="AE6820" s="76" t="n">
        <v>45150</v>
      </c>
      <c r="AF6820" s="76" t="s">
        <v>27221</v>
      </c>
      <c r="AJ6820" s="79" t="s">
        <v>27222</v>
      </c>
      <c r="AK6820" s="76" t="s">
        <v>27223</v>
      </c>
      <c r="AL6820" s="76" t="n">
        <v>0</v>
      </c>
      <c r="AM6820" s="76" t="n">
        <v>0</v>
      </c>
    </row>
    <row r="6821" customFormat="false" ht="15" hidden="false" customHeight="false" outlineLevel="0" collapsed="false">
      <c r="A6821" s="76" t="n">
        <v>747969</v>
      </c>
      <c r="B6821" s="76" t="s">
        <v>27216</v>
      </c>
      <c r="C6821" s="76" t="s">
        <v>778</v>
      </c>
      <c r="D6821" s="76" t="n">
        <v>3721657</v>
      </c>
      <c r="E6821" s="76" t="s">
        <v>109</v>
      </c>
      <c r="F6821" s="76" t="s">
        <v>132</v>
      </c>
      <c r="H6821" s="78" t="n">
        <v>26520</v>
      </c>
      <c r="I6821" s="76" t="s">
        <v>208</v>
      </c>
      <c r="J6821" s="76" t="s">
        <v>209</v>
      </c>
      <c r="K6821" s="76" t="s">
        <v>41</v>
      </c>
      <c r="M6821" s="76" t="s">
        <v>124</v>
      </c>
      <c r="N6821" s="79" t="s">
        <v>2816</v>
      </c>
      <c r="O6821" s="76" t="s">
        <v>2817</v>
      </c>
      <c r="P6821" s="78" t="n">
        <v>45560</v>
      </c>
      <c r="Q6821" s="76" t="s">
        <v>114</v>
      </c>
      <c r="R6821" s="78" t="n">
        <v>40207</v>
      </c>
      <c r="S6821" s="78" t="n">
        <v>44809</v>
      </c>
      <c r="T6821" s="76" t="s">
        <v>183</v>
      </c>
      <c r="U6821" s="76" t="n">
        <v>1118</v>
      </c>
      <c r="X6821" s="76" t="n">
        <v>11</v>
      </c>
      <c r="Y6821" s="76" t="s">
        <v>116</v>
      </c>
      <c r="AC6821" s="76" t="s">
        <v>117</v>
      </c>
      <c r="AD6821" s="76" t="s">
        <v>18687</v>
      </c>
      <c r="AE6821" s="76" t="n">
        <v>37220</v>
      </c>
      <c r="AF6821" s="76" t="s">
        <v>27224</v>
      </c>
      <c r="AI6821" s="79" t="s">
        <v>27225</v>
      </c>
      <c r="AJ6821" s="79" t="s">
        <v>27226</v>
      </c>
      <c r="AK6821" s="76" t="s">
        <v>27227</v>
      </c>
      <c r="AL6821" s="76" t="n">
        <v>0</v>
      </c>
      <c r="AM6821" s="76" t="n">
        <v>0</v>
      </c>
    </row>
    <row r="6822" customFormat="false" ht="15" hidden="false" customHeight="false" outlineLevel="0" collapsed="false">
      <c r="A6822" s="76" t="n">
        <v>138387</v>
      </c>
      <c r="B6822" s="76" t="s">
        <v>27216</v>
      </c>
      <c r="C6822" s="76" t="s">
        <v>6662</v>
      </c>
      <c r="D6822" s="76" t="n">
        <v>377151</v>
      </c>
      <c r="E6822" s="76" t="s">
        <v>132</v>
      </c>
      <c r="F6822" s="76" t="s">
        <v>132</v>
      </c>
      <c r="H6822" s="78" t="n">
        <v>30105</v>
      </c>
      <c r="I6822" s="76" t="s">
        <v>179</v>
      </c>
      <c r="J6822" s="76" t="s">
        <v>180</v>
      </c>
      <c r="K6822" s="76" t="s">
        <v>41</v>
      </c>
      <c r="M6822" s="76" t="s">
        <v>124</v>
      </c>
      <c r="N6822" s="79" t="s">
        <v>125</v>
      </c>
      <c r="O6822" s="76" t="s">
        <v>126</v>
      </c>
      <c r="P6822" s="78" t="n">
        <v>45547</v>
      </c>
      <c r="Q6822" s="76" t="s">
        <v>114</v>
      </c>
      <c r="R6822" s="78" t="n">
        <v>37432</v>
      </c>
      <c r="S6822" s="78" t="n">
        <v>45180</v>
      </c>
      <c r="T6822" s="76" t="s">
        <v>183</v>
      </c>
      <c r="U6822" s="76" t="n">
        <v>1325</v>
      </c>
      <c r="X6822" s="76" t="n">
        <v>13</v>
      </c>
      <c r="Y6822" s="76" t="s">
        <v>116</v>
      </c>
      <c r="AB6822" s="78" t="n">
        <v>43647</v>
      </c>
      <c r="AC6822" s="76" t="s">
        <v>117</v>
      </c>
      <c r="AD6822" s="76" t="s">
        <v>27228</v>
      </c>
      <c r="AE6822" s="76" t="n">
        <v>37120</v>
      </c>
      <c r="AF6822" s="76" t="s">
        <v>27229</v>
      </c>
      <c r="AJ6822" s="79" t="s">
        <v>27230</v>
      </c>
      <c r="AK6822" s="76" t="s">
        <v>27231</v>
      </c>
      <c r="AL6822" s="76" t="n">
        <v>0</v>
      </c>
      <c r="AM6822" s="76" t="n">
        <v>0</v>
      </c>
    </row>
    <row r="6823" customFormat="false" ht="15" hidden="false" customHeight="false" outlineLevel="0" collapsed="false">
      <c r="A6823" s="76" t="n">
        <v>1612294</v>
      </c>
      <c r="B6823" s="76" t="s">
        <v>27216</v>
      </c>
      <c r="C6823" s="76" t="s">
        <v>4333</v>
      </c>
      <c r="D6823" s="76" t="n">
        <v>2817320</v>
      </c>
      <c r="E6823" s="76" t="s">
        <v>109</v>
      </c>
      <c r="H6823" s="78" t="n">
        <v>42559</v>
      </c>
      <c r="I6823" s="76" t="s">
        <v>109</v>
      </c>
      <c r="J6823" s="76" t="n">
        <v>-9</v>
      </c>
      <c r="K6823" s="76" t="s">
        <v>41</v>
      </c>
      <c r="M6823" s="76" t="s">
        <v>155</v>
      </c>
      <c r="N6823" s="79" t="s">
        <v>1399</v>
      </c>
      <c r="O6823" s="76" t="s">
        <v>1400</v>
      </c>
      <c r="P6823" s="78" t="n">
        <v>45549</v>
      </c>
      <c r="Q6823" s="76" t="s">
        <v>114</v>
      </c>
      <c r="R6823" s="78" t="n">
        <v>45549</v>
      </c>
      <c r="T6823" s="76" t="s">
        <v>115</v>
      </c>
      <c r="U6823" s="76" t="n">
        <v>500</v>
      </c>
      <c r="X6823" s="76" t="n">
        <v>5</v>
      </c>
      <c r="Y6823" s="76" t="s">
        <v>116</v>
      </c>
      <c r="AC6823" s="76" t="s">
        <v>117</v>
      </c>
      <c r="AD6823" s="76" t="s">
        <v>27232</v>
      </c>
      <c r="AE6823" s="76" t="n">
        <v>78125</v>
      </c>
      <c r="AF6823" s="76" t="s">
        <v>27233</v>
      </c>
      <c r="AI6823" s="76" t="s">
        <v>27234</v>
      </c>
      <c r="AJ6823" s="79" t="s">
        <v>27235</v>
      </c>
      <c r="AK6823" s="76" t="s">
        <v>27236</v>
      </c>
      <c r="AL6823" s="76" t="n">
        <v>1</v>
      </c>
      <c r="AM6823" s="76" t="n">
        <v>1</v>
      </c>
    </row>
    <row r="6824" customFormat="false" ht="15" hidden="false" customHeight="false" outlineLevel="0" collapsed="false">
      <c r="A6824" s="76" t="n">
        <v>1057692</v>
      </c>
      <c r="B6824" s="76" t="s">
        <v>27237</v>
      </c>
      <c r="C6824" s="76" t="s">
        <v>2846</v>
      </c>
      <c r="D6824" s="76" t="n">
        <v>3726978</v>
      </c>
      <c r="E6824" s="76" t="s">
        <v>132</v>
      </c>
      <c r="F6824" s="76" t="s">
        <v>132</v>
      </c>
      <c r="H6824" s="78" t="n">
        <v>40791</v>
      </c>
      <c r="I6824" s="76" t="s">
        <v>144</v>
      </c>
      <c r="J6824" s="76" t="n">
        <v>-14</v>
      </c>
      <c r="K6824" s="76" t="s">
        <v>2</v>
      </c>
      <c r="M6824" s="76" t="s">
        <v>124</v>
      </c>
      <c r="N6824" s="79" t="s">
        <v>125</v>
      </c>
      <c r="O6824" s="76" t="s">
        <v>126</v>
      </c>
      <c r="P6824" s="78" t="n">
        <v>45547</v>
      </c>
      <c r="Q6824" s="76" t="s">
        <v>114</v>
      </c>
      <c r="R6824" s="78" t="n">
        <v>42230</v>
      </c>
      <c r="T6824" s="76" t="s">
        <v>115</v>
      </c>
      <c r="U6824" s="76" t="n">
        <v>572</v>
      </c>
      <c r="X6824" s="76" t="n">
        <v>5</v>
      </c>
      <c r="Y6824" s="76" t="s">
        <v>116</v>
      </c>
      <c r="AC6824" s="76" t="s">
        <v>117</v>
      </c>
      <c r="AD6824" s="76" t="s">
        <v>27228</v>
      </c>
      <c r="AE6824" s="76" t="n">
        <v>37120</v>
      </c>
      <c r="AF6824" s="76" t="s">
        <v>27229</v>
      </c>
      <c r="AI6824" s="79" t="s">
        <v>27238</v>
      </c>
      <c r="AJ6824" s="79" t="s">
        <v>27230</v>
      </c>
      <c r="AK6824" s="76" t="s">
        <v>27231</v>
      </c>
      <c r="AL6824" s="76" t="n">
        <v>0</v>
      </c>
      <c r="AM6824" s="76" t="n">
        <v>0</v>
      </c>
    </row>
    <row r="6825" customFormat="false" ht="15" hidden="false" customHeight="false" outlineLevel="0" collapsed="false">
      <c r="A6825" s="76" t="n">
        <v>927439</v>
      </c>
      <c r="B6825" s="76" t="s">
        <v>27239</v>
      </c>
      <c r="C6825" s="76" t="s">
        <v>7004</v>
      </c>
      <c r="D6825" s="76" t="n">
        <v>3724652</v>
      </c>
      <c r="E6825" s="76" t="s">
        <v>132</v>
      </c>
      <c r="F6825" s="76" t="s">
        <v>132</v>
      </c>
      <c r="H6825" s="78" t="n">
        <v>26594</v>
      </c>
      <c r="I6825" s="76" t="s">
        <v>208</v>
      </c>
      <c r="J6825" s="76" t="s">
        <v>209</v>
      </c>
      <c r="K6825" s="76" t="s">
        <v>2</v>
      </c>
      <c r="M6825" s="76" t="s">
        <v>124</v>
      </c>
      <c r="N6825" s="79" t="s">
        <v>5059</v>
      </c>
      <c r="O6825" s="76" t="s">
        <v>5060</v>
      </c>
      <c r="P6825" s="78" t="n">
        <v>45559</v>
      </c>
      <c r="Q6825" s="76" t="s">
        <v>114</v>
      </c>
      <c r="R6825" s="78" t="n">
        <v>41256</v>
      </c>
      <c r="S6825" s="78" t="n">
        <v>45555</v>
      </c>
      <c r="T6825" s="76" t="s">
        <v>201</v>
      </c>
      <c r="U6825" s="76" t="n">
        <v>671</v>
      </c>
      <c r="X6825" s="76" t="n">
        <v>6</v>
      </c>
      <c r="Y6825" s="76" t="s">
        <v>116</v>
      </c>
      <c r="AC6825" s="76" t="s">
        <v>117</v>
      </c>
      <c r="AD6825" s="76" t="s">
        <v>15581</v>
      </c>
      <c r="AE6825" s="76" t="n">
        <v>37210</v>
      </c>
      <c r="AF6825" s="76" t="s">
        <v>27240</v>
      </c>
      <c r="AG6825" s="76" t="s">
        <v>27241</v>
      </c>
      <c r="AJ6825" s="79" t="s">
        <v>27242</v>
      </c>
      <c r="AK6825" s="76" t="s">
        <v>27243</v>
      </c>
      <c r="AL6825" s="76" t="n">
        <v>0</v>
      </c>
      <c r="AM6825" s="76" t="n">
        <v>0</v>
      </c>
    </row>
    <row r="6826" customFormat="false" ht="15" hidden="false" customHeight="false" outlineLevel="0" collapsed="false">
      <c r="A6826" s="76" t="n">
        <v>138424</v>
      </c>
      <c r="B6826" s="76" t="s">
        <v>27244</v>
      </c>
      <c r="C6826" s="76" t="s">
        <v>336</v>
      </c>
      <c r="D6826" s="76" t="n">
        <v>37661</v>
      </c>
      <c r="E6826" s="76" t="s">
        <v>475</v>
      </c>
      <c r="F6826" s="76" t="s">
        <v>132</v>
      </c>
      <c r="H6826" s="78" t="n">
        <v>18225</v>
      </c>
      <c r="I6826" s="76" t="s">
        <v>686</v>
      </c>
      <c r="J6826" s="76" t="s">
        <v>687</v>
      </c>
      <c r="K6826" s="76" t="s">
        <v>41</v>
      </c>
      <c r="M6826" s="76" t="s">
        <v>124</v>
      </c>
      <c r="N6826" s="79" t="s">
        <v>1777</v>
      </c>
      <c r="O6826" s="76" t="s">
        <v>1778</v>
      </c>
      <c r="P6826" s="78" t="n">
        <v>45478</v>
      </c>
      <c r="Q6826" s="76" t="s">
        <v>114</v>
      </c>
      <c r="R6826" s="78" t="n">
        <v>37432</v>
      </c>
      <c r="S6826" s="78" t="n">
        <v>45450</v>
      </c>
      <c r="T6826" s="76" t="s">
        <v>201</v>
      </c>
      <c r="U6826" s="76" t="n">
        <v>537</v>
      </c>
      <c r="X6826" s="76" t="n">
        <v>5</v>
      </c>
      <c r="Y6826" s="76" t="s">
        <v>116</v>
      </c>
      <c r="AC6826" s="76" t="s">
        <v>117</v>
      </c>
      <c r="AD6826" s="76" t="s">
        <v>3764</v>
      </c>
      <c r="AE6826" s="76" t="n">
        <v>37700</v>
      </c>
      <c r="AF6826" s="76" t="s">
        <v>27245</v>
      </c>
      <c r="AI6826" s="79" t="s">
        <v>27246</v>
      </c>
      <c r="AJ6826" s="79" t="s">
        <v>27246</v>
      </c>
      <c r="AK6826" s="76" t="s">
        <v>27247</v>
      </c>
      <c r="AL6826" s="76" t="n">
        <v>0</v>
      </c>
      <c r="AM6826" s="76" t="n">
        <v>0</v>
      </c>
    </row>
    <row r="6827" customFormat="false" ht="15" hidden="false" customHeight="false" outlineLevel="0" collapsed="false">
      <c r="A6827" s="76" t="n">
        <v>301512</v>
      </c>
      <c r="B6827" s="76" t="s">
        <v>27248</v>
      </c>
      <c r="C6827" s="76" t="s">
        <v>3911</v>
      </c>
      <c r="D6827" s="76" t="n">
        <v>185783</v>
      </c>
      <c r="E6827" s="76" t="s">
        <v>132</v>
      </c>
      <c r="H6827" s="78" t="n">
        <v>25865</v>
      </c>
      <c r="I6827" s="76" t="s">
        <v>208</v>
      </c>
      <c r="J6827" s="76" t="s">
        <v>209</v>
      </c>
      <c r="K6827" s="76" t="s">
        <v>41</v>
      </c>
      <c r="M6827" s="76" t="s">
        <v>111</v>
      </c>
      <c r="N6827" s="79" t="s">
        <v>488</v>
      </c>
      <c r="O6827" s="76" t="s">
        <v>489</v>
      </c>
      <c r="P6827" s="78" t="n">
        <v>45550</v>
      </c>
      <c r="Q6827" s="76" t="s">
        <v>114</v>
      </c>
      <c r="R6827" s="78" t="n">
        <v>37510</v>
      </c>
      <c r="S6827" s="78" t="n">
        <v>45548</v>
      </c>
      <c r="T6827" s="76" t="s">
        <v>201</v>
      </c>
      <c r="U6827" s="76" t="n">
        <v>966</v>
      </c>
      <c r="X6827" s="76" t="n">
        <v>9</v>
      </c>
      <c r="Y6827" s="76" t="s">
        <v>116</v>
      </c>
      <c r="AC6827" s="76" t="s">
        <v>117</v>
      </c>
      <c r="AD6827" s="76" t="s">
        <v>712</v>
      </c>
      <c r="AE6827" s="76" t="n">
        <v>18200</v>
      </c>
      <c r="AF6827" s="76" t="s">
        <v>27249</v>
      </c>
      <c r="AJ6827" s="79" t="s">
        <v>27250</v>
      </c>
      <c r="AK6827" s="76" t="s">
        <v>27251</v>
      </c>
      <c r="AL6827" s="76" t="n">
        <v>0</v>
      </c>
      <c r="AM6827" s="76" t="n">
        <v>0</v>
      </c>
    </row>
    <row r="6828" customFormat="false" ht="15" hidden="false" customHeight="false" outlineLevel="0" collapsed="false">
      <c r="A6828" s="76" t="n">
        <v>1092840</v>
      </c>
      <c r="B6828" s="76" t="s">
        <v>27252</v>
      </c>
      <c r="C6828" s="76" t="s">
        <v>27253</v>
      </c>
      <c r="D6828" s="76" t="n">
        <v>189031</v>
      </c>
      <c r="E6828" s="76" t="s">
        <v>132</v>
      </c>
      <c r="F6828" s="76" t="s">
        <v>132</v>
      </c>
      <c r="H6828" s="78" t="n">
        <v>37169</v>
      </c>
      <c r="I6828" s="76" t="s">
        <v>23</v>
      </c>
      <c r="J6828" s="76" t="n">
        <v>-40</v>
      </c>
      <c r="K6828" s="76" t="s">
        <v>41</v>
      </c>
      <c r="M6828" s="76" t="s">
        <v>111</v>
      </c>
      <c r="N6828" s="79" t="s">
        <v>488</v>
      </c>
      <c r="O6828" s="76" t="s">
        <v>489</v>
      </c>
      <c r="P6828" s="78" t="n">
        <v>45517</v>
      </c>
      <c r="Q6828" s="76" t="s">
        <v>114</v>
      </c>
      <c r="R6828" s="78" t="n">
        <v>42335</v>
      </c>
      <c r="S6828" s="78" t="n">
        <v>44828</v>
      </c>
      <c r="T6828" s="76" t="s">
        <v>183</v>
      </c>
      <c r="U6828" s="76" t="n">
        <v>658</v>
      </c>
      <c r="X6828" s="76" t="n">
        <v>6</v>
      </c>
      <c r="Y6828" s="76" t="s">
        <v>116</v>
      </c>
      <c r="AC6828" s="76" t="s">
        <v>117</v>
      </c>
      <c r="AD6828" s="76" t="s">
        <v>712</v>
      </c>
      <c r="AE6828" s="76" t="n">
        <v>18200</v>
      </c>
      <c r="AF6828" s="76" t="s">
        <v>27254</v>
      </c>
      <c r="AI6828" s="79" t="s">
        <v>27255</v>
      </c>
      <c r="AJ6828" s="79" t="s">
        <v>27256</v>
      </c>
      <c r="AK6828" s="76" t="s">
        <v>27257</v>
      </c>
      <c r="AL6828" s="76" t="n">
        <v>0</v>
      </c>
      <c r="AM6828" s="76" t="n">
        <v>0</v>
      </c>
    </row>
    <row r="6829" customFormat="false" ht="15" hidden="false" customHeight="false" outlineLevel="0" collapsed="false">
      <c r="A6829" s="76" t="n">
        <v>450083</v>
      </c>
      <c r="B6829" s="76" t="s">
        <v>27258</v>
      </c>
      <c r="C6829" s="76" t="s">
        <v>2800</v>
      </c>
      <c r="D6829" s="76" t="n">
        <v>365338</v>
      </c>
      <c r="E6829" s="76" t="s">
        <v>132</v>
      </c>
      <c r="H6829" s="78" t="n">
        <v>24429</v>
      </c>
      <c r="I6829" s="76" t="s">
        <v>321</v>
      </c>
      <c r="J6829" s="76" t="s">
        <v>322</v>
      </c>
      <c r="K6829" s="76" t="s">
        <v>41</v>
      </c>
      <c r="M6829" s="76" t="s">
        <v>269</v>
      </c>
      <c r="N6829" s="79" t="s">
        <v>3859</v>
      </c>
      <c r="O6829" s="76" t="s">
        <v>3860</v>
      </c>
      <c r="P6829" s="78" t="n">
        <v>45639</v>
      </c>
      <c r="Q6829" s="76" t="s">
        <v>114</v>
      </c>
      <c r="R6829" s="78" t="n">
        <v>38299</v>
      </c>
      <c r="S6829" s="78" t="n">
        <v>45181</v>
      </c>
      <c r="T6829" s="76" t="s">
        <v>183</v>
      </c>
      <c r="U6829" s="76" t="n">
        <v>1094</v>
      </c>
      <c r="X6829" s="76" t="n">
        <v>10</v>
      </c>
      <c r="Y6829" s="76" t="s">
        <v>116</v>
      </c>
      <c r="AC6829" s="76" t="s">
        <v>117</v>
      </c>
      <c r="AD6829" s="76" t="s">
        <v>27259</v>
      </c>
      <c r="AE6829" s="76" t="n">
        <v>36500</v>
      </c>
      <c r="AF6829" s="76" t="s">
        <v>27260</v>
      </c>
      <c r="AI6829" s="79" t="s">
        <v>27261</v>
      </c>
      <c r="AJ6829" s="79" t="s">
        <v>27262</v>
      </c>
      <c r="AK6829" s="76" t="s">
        <v>27263</v>
      </c>
      <c r="AL6829" s="76" t="n">
        <v>0</v>
      </c>
      <c r="AM6829" s="76" t="n">
        <v>0</v>
      </c>
    </row>
    <row r="6830" customFormat="false" ht="15" hidden="false" customHeight="false" outlineLevel="0" collapsed="false">
      <c r="A6830" s="76" t="n">
        <v>1633989</v>
      </c>
      <c r="B6830" s="76" t="s">
        <v>27264</v>
      </c>
      <c r="C6830" s="76" t="s">
        <v>5005</v>
      </c>
      <c r="D6830" s="76" t="n">
        <v>4540810</v>
      </c>
      <c r="E6830" s="76" t="s">
        <v>123</v>
      </c>
      <c r="H6830" s="78" t="n">
        <v>40976</v>
      </c>
      <c r="I6830" s="76" t="s">
        <v>370</v>
      </c>
      <c r="J6830" s="76" t="n">
        <v>-13</v>
      </c>
      <c r="K6830" s="76" t="s">
        <v>41</v>
      </c>
      <c r="M6830" s="76" t="s">
        <v>134</v>
      </c>
      <c r="N6830" s="79" t="s">
        <v>1111</v>
      </c>
      <c r="O6830" s="76" t="s">
        <v>1112</v>
      </c>
      <c r="P6830" s="78" t="n">
        <v>45566</v>
      </c>
      <c r="Q6830" s="76" t="s">
        <v>114</v>
      </c>
      <c r="R6830" s="78" t="n">
        <v>45566</v>
      </c>
      <c r="T6830" s="76" t="s">
        <v>115</v>
      </c>
      <c r="U6830" s="76" t="n">
        <v>500</v>
      </c>
      <c r="X6830" s="76" t="n">
        <v>5</v>
      </c>
      <c r="Y6830" s="76" t="s">
        <v>116</v>
      </c>
      <c r="AC6830" s="76" t="s">
        <v>117</v>
      </c>
      <c r="AD6830" s="76" t="s">
        <v>27265</v>
      </c>
      <c r="AE6830" s="76" t="n">
        <v>45290</v>
      </c>
      <c r="AF6830" s="76" t="s">
        <v>27266</v>
      </c>
      <c r="AK6830" s="76" t="s">
        <v>27267</v>
      </c>
      <c r="AL6830" s="76" t="n">
        <v>0</v>
      </c>
      <c r="AM6830" s="76" t="n">
        <v>0</v>
      </c>
    </row>
    <row r="6831" customFormat="false" ht="15" hidden="false" customHeight="false" outlineLevel="0" collapsed="false">
      <c r="A6831" s="76" t="n">
        <v>138544</v>
      </c>
      <c r="B6831" s="76" t="s">
        <v>27268</v>
      </c>
      <c r="C6831" s="76" t="s">
        <v>3911</v>
      </c>
      <c r="D6831" s="76" t="n">
        <v>451018</v>
      </c>
      <c r="E6831" s="76" t="s">
        <v>132</v>
      </c>
      <c r="F6831" s="76" t="s">
        <v>132</v>
      </c>
      <c r="H6831" s="78" t="n">
        <v>22428</v>
      </c>
      <c r="I6831" s="76" t="s">
        <v>267</v>
      </c>
      <c r="J6831" s="76" t="s">
        <v>268</v>
      </c>
      <c r="K6831" s="76" t="s">
        <v>41</v>
      </c>
      <c r="M6831" s="76" t="s">
        <v>134</v>
      </c>
      <c r="N6831" s="79" t="s">
        <v>356</v>
      </c>
      <c r="O6831" s="76" t="s">
        <v>357</v>
      </c>
      <c r="P6831" s="78" t="n">
        <v>45538</v>
      </c>
      <c r="Q6831" s="76" t="s">
        <v>114</v>
      </c>
      <c r="R6831" s="78" t="n">
        <v>37432</v>
      </c>
      <c r="T6831" s="76" t="s">
        <v>183</v>
      </c>
      <c r="U6831" s="76" t="n">
        <v>1316</v>
      </c>
      <c r="X6831" s="76" t="n">
        <v>13</v>
      </c>
      <c r="Y6831" s="76" t="s">
        <v>116</v>
      </c>
      <c r="AB6831" s="78" t="n">
        <v>44743</v>
      </c>
      <c r="AC6831" s="76" t="s">
        <v>117</v>
      </c>
      <c r="AD6831" s="76" t="s">
        <v>27269</v>
      </c>
      <c r="AE6831" s="76" t="n">
        <v>45340</v>
      </c>
      <c r="AF6831" s="76" t="s">
        <v>27270</v>
      </c>
      <c r="AI6831" s="79" t="s">
        <v>27271</v>
      </c>
      <c r="AJ6831" s="79" t="s">
        <v>27272</v>
      </c>
      <c r="AK6831" s="76" t="s">
        <v>27273</v>
      </c>
      <c r="AL6831" s="76" t="n">
        <v>0</v>
      </c>
      <c r="AM6831" s="76" t="n">
        <v>0</v>
      </c>
    </row>
    <row r="6832" customFormat="false" ht="15" hidden="false" customHeight="false" outlineLevel="0" collapsed="false">
      <c r="A6832" s="76" t="n">
        <v>1539563</v>
      </c>
      <c r="B6832" s="76" t="s">
        <v>27274</v>
      </c>
      <c r="C6832" s="76" t="s">
        <v>868</v>
      </c>
      <c r="D6832" s="76" t="n">
        <v>2817001</v>
      </c>
      <c r="E6832" s="76" t="s">
        <v>109</v>
      </c>
      <c r="F6832" s="76" t="s">
        <v>109</v>
      </c>
      <c r="H6832" s="78" t="n">
        <v>42765</v>
      </c>
      <c r="I6832" s="76" t="s">
        <v>109</v>
      </c>
      <c r="J6832" s="76" t="n">
        <v>-9</v>
      </c>
      <c r="K6832" s="76" t="s">
        <v>41</v>
      </c>
      <c r="M6832" s="76" t="s">
        <v>155</v>
      </c>
      <c r="N6832" s="79" t="s">
        <v>1210</v>
      </c>
      <c r="O6832" s="76" t="s">
        <v>1211</v>
      </c>
      <c r="P6832" s="78" t="n">
        <v>45604</v>
      </c>
      <c r="Q6832" s="76" t="s">
        <v>114</v>
      </c>
      <c r="R6832" s="78" t="n">
        <v>45218</v>
      </c>
      <c r="T6832" s="76" t="s">
        <v>115</v>
      </c>
      <c r="U6832" s="76" t="n">
        <v>500</v>
      </c>
      <c r="X6832" s="76" t="n">
        <v>5</v>
      </c>
      <c r="Y6832" s="76" t="s">
        <v>116</v>
      </c>
      <c r="AC6832" s="76" t="s">
        <v>117</v>
      </c>
      <c r="AD6832" s="76" t="s">
        <v>17299</v>
      </c>
      <c r="AE6832" s="76" t="n">
        <v>28190</v>
      </c>
      <c r="AF6832" s="76" t="s">
        <v>27275</v>
      </c>
      <c r="AJ6832" s="76" t="s">
        <v>27276</v>
      </c>
      <c r="AK6832" s="76" t="s">
        <v>27277</v>
      </c>
      <c r="AL6832" s="76" t="n">
        <v>0</v>
      </c>
      <c r="AM6832" s="76" t="n">
        <v>0</v>
      </c>
    </row>
    <row r="6833" customFormat="false" ht="15" hidden="false" customHeight="false" outlineLevel="0" collapsed="false">
      <c r="A6833" s="76" t="n">
        <v>1620243</v>
      </c>
      <c r="B6833" s="76" t="s">
        <v>27278</v>
      </c>
      <c r="C6833" s="76" t="s">
        <v>2257</v>
      </c>
      <c r="D6833" s="76" t="n">
        <v>1812004</v>
      </c>
      <c r="E6833" s="76" t="s">
        <v>109</v>
      </c>
      <c r="H6833" s="78" t="n">
        <v>29689</v>
      </c>
      <c r="I6833" s="76" t="s">
        <v>179</v>
      </c>
      <c r="J6833" s="76" t="s">
        <v>180</v>
      </c>
      <c r="K6833" s="76" t="s">
        <v>41</v>
      </c>
      <c r="M6833" s="76" t="s">
        <v>111</v>
      </c>
      <c r="N6833" s="79" t="s">
        <v>2286</v>
      </c>
      <c r="O6833" s="76" t="s">
        <v>2287</v>
      </c>
      <c r="P6833" s="78" t="n">
        <v>45555</v>
      </c>
      <c r="Q6833" s="76" t="s">
        <v>114</v>
      </c>
      <c r="R6833" s="78" t="n">
        <v>45555</v>
      </c>
      <c r="S6833" s="78" t="n">
        <v>45532</v>
      </c>
      <c r="T6833" s="76" t="s">
        <v>201</v>
      </c>
      <c r="U6833" s="76" t="n">
        <v>500</v>
      </c>
      <c r="X6833" s="76" t="n">
        <v>5</v>
      </c>
      <c r="Y6833" s="76" t="s">
        <v>116</v>
      </c>
      <c r="AC6833" s="76" t="s">
        <v>117</v>
      </c>
      <c r="AD6833" s="76" t="s">
        <v>7667</v>
      </c>
      <c r="AE6833" s="79" t="s">
        <v>4789</v>
      </c>
      <c r="AF6833" s="76" t="s">
        <v>27279</v>
      </c>
      <c r="AJ6833" s="79" t="s">
        <v>27280</v>
      </c>
      <c r="AK6833" s="76" t="s">
        <v>27281</v>
      </c>
      <c r="AL6833" s="76" t="n">
        <v>0</v>
      </c>
      <c r="AM6833" s="76" t="n">
        <v>0</v>
      </c>
    </row>
    <row r="6834" customFormat="false" ht="15" hidden="false" customHeight="false" outlineLevel="0" collapsed="false">
      <c r="A6834" s="76" t="n">
        <v>138641</v>
      </c>
      <c r="B6834" s="76" t="s">
        <v>27282</v>
      </c>
      <c r="C6834" s="76" t="s">
        <v>1052</v>
      </c>
      <c r="D6834" s="76" t="n">
        <v>36209</v>
      </c>
      <c r="E6834" s="76" t="s">
        <v>109</v>
      </c>
      <c r="F6834" s="76" t="s">
        <v>109</v>
      </c>
      <c r="H6834" s="78" t="n">
        <v>17095</v>
      </c>
      <c r="I6834" s="76" t="s">
        <v>686</v>
      </c>
      <c r="J6834" s="76" t="s">
        <v>687</v>
      </c>
      <c r="K6834" s="76" t="s">
        <v>41</v>
      </c>
      <c r="M6834" s="76" t="s">
        <v>269</v>
      </c>
      <c r="N6834" s="79" t="s">
        <v>464</v>
      </c>
      <c r="O6834" s="76" t="s">
        <v>465</v>
      </c>
      <c r="P6834" s="78" t="n">
        <v>45546</v>
      </c>
      <c r="Q6834" s="76" t="s">
        <v>114</v>
      </c>
      <c r="R6834" s="78" t="n">
        <v>37432</v>
      </c>
      <c r="S6834" s="78" t="n">
        <v>45230</v>
      </c>
      <c r="T6834" s="76" t="s">
        <v>183</v>
      </c>
      <c r="U6834" s="76" t="n">
        <v>500</v>
      </c>
      <c r="X6834" s="76" t="n">
        <v>5</v>
      </c>
      <c r="Y6834" s="76" t="s">
        <v>116</v>
      </c>
      <c r="AC6834" s="76" t="s">
        <v>117</v>
      </c>
      <c r="AD6834" s="76" t="s">
        <v>1230</v>
      </c>
      <c r="AE6834" s="76" t="n">
        <v>36000</v>
      </c>
      <c r="AF6834" s="76" t="s">
        <v>27283</v>
      </c>
      <c r="AK6834" s="76" t="s">
        <v>19526</v>
      </c>
      <c r="AL6834" s="76" t="n">
        <v>0</v>
      </c>
      <c r="AM6834" s="76" t="n">
        <v>0</v>
      </c>
    </row>
    <row r="6835" customFormat="false" ht="15" hidden="false" customHeight="false" outlineLevel="0" collapsed="false">
      <c r="A6835" s="76" t="n">
        <v>138646</v>
      </c>
      <c r="B6835" s="76" t="s">
        <v>27282</v>
      </c>
      <c r="C6835" s="76" t="s">
        <v>27284</v>
      </c>
      <c r="D6835" s="76" t="n">
        <v>36210</v>
      </c>
      <c r="E6835" s="76" t="s">
        <v>132</v>
      </c>
      <c r="F6835" s="76" t="s">
        <v>132</v>
      </c>
      <c r="H6835" s="78" t="n">
        <v>17887</v>
      </c>
      <c r="I6835" s="76" t="s">
        <v>686</v>
      </c>
      <c r="J6835" s="76" t="s">
        <v>687</v>
      </c>
      <c r="K6835" s="76" t="s">
        <v>41</v>
      </c>
      <c r="M6835" s="76" t="s">
        <v>269</v>
      </c>
      <c r="N6835" s="79" t="s">
        <v>464</v>
      </c>
      <c r="O6835" s="76" t="s">
        <v>465</v>
      </c>
      <c r="P6835" s="78" t="n">
        <v>45546</v>
      </c>
      <c r="Q6835" s="76" t="s">
        <v>114</v>
      </c>
      <c r="R6835" s="78" t="n">
        <v>37432</v>
      </c>
      <c r="S6835" s="78" t="n">
        <v>45492</v>
      </c>
      <c r="T6835" s="76" t="s">
        <v>201</v>
      </c>
      <c r="U6835" s="76" t="n">
        <v>623</v>
      </c>
      <c r="X6835" s="76" t="n">
        <v>6</v>
      </c>
      <c r="Y6835" s="76" t="s">
        <v>116</v>
      </c>
      <c r="AC6835" s="76" t="s">
        <v>117</v>
      </c>
      <c r="AD6835" s="76" t="s">
        <v>1230</v>
      </c>
      <c r="AE6835" s="76" t="n">
        <v>36000</v>
      </c>
      <c r="AF6835" s="76" t="s">
        <v>27283</v>
      </c>
      <c r="AI6835" s="79" t="s">
        <v>27285</v>
      </c>
      <c r="AK6835" s="76" t="s">
        <v>19526</v>
      </c>
      <c r="AL6835" s="76" t="n">
        <v>0</v>
      </c>
      <c r="AM6835" s="76" t="n">
        <v>0</v>
      </c>
    </row>
    <row r="6836" customFormat="false" ht="15" hidden="false" customHeight="false" outlineLevel="0" collapsed="false">
      <c r="A6836" s="76" t="n">
        <v>1658377</v>
      </c>
      <c r="B6836" s="76" t="s">
        <v>27282</v>
      </c>
      <c r="C6836" s="76" t="s">
        <v>455</v>
      </c>
      <c r="D6836" s="76" t="n">
        <v>4541095</v>
      </c>
      <c r="E6836" s="76" t="s">
        <v>109</v>
      </c>
      <c r="H6836" s="78" t="n">
        <v>21335</v>
      </c>
      <c r="I6836" s="76" t="s">
        <v>305</v>
      </c>
      <c r="J6836" s="76" t="s">
        <v>306</v>
      </c>
      <c r="K6836" s="76" t="s">
        <v>41</v>
      </c>
      <c r="M6836" s="76" t="s">
        <v>134</v>
      </c>
      <c r="N6836" s="79" t="s">
        <v>1186</v>
      </c>
      <c r="O6836" s="76" t="s">
        <v>1187</v>
      </c>
      <c r="P6836" s="78" t="n">
        <v>45608</v>
      </c>
      <c r="Q6836" s="76" t="s">
        <v>114</v>
      </c>
      <c r="R6836" s="78" t="n">
        <v>45608</v>
      </c>
      <c r="S6836" s="78" t="n">
        <v>45565</v>
      </c>
      <c r="T6836" s="76" t="s">
        <v>201</v>
      </c>
      <c r="U6836" s="76" t="n">
        <v>500</v>
      </c>
      <c r="X6836" s="76" t="n">
        <v>5</v>
      </c>
      <c r="Y6836" s="76" t="s">
        <v>116</v>
      </c>
      <c r="AC6836" s="76" t="s">
        <v>117</v>
      </c>
      <c r="AD6836" s="76" t="s">
        <v>451</v>
      </c>
      <c r="AE6836" s="76" t="n">
        <v>45000</v>
      </c>
      <c r="AF6836" s="76" t="s">
        <v>27286</v>
      </c>
      <c r="AJ6836" s="79" t="s">
        <v>27287</v>
      </c>
      <c r="AK6836" s="76" t="s">
        <v>27288</v>
      </c>
      <c r="AL6836" s="76" t="n">
        <v>0</v>
      </c>
      <c r="AM6836" s="76" t="n">
        <v>0</v>
      </c>
    </row>
    <row r="6837" customFormat="false" ht="15" hidden="false" customHeight="false" outlineLevel="0" collapsed="false">
      <c r="A6837" s="76" t="n">
        <v>1449361</v>
      </c>
      <c r="B6837" s="76" t="s">
        <v>27282</v>
      </c>
      <c r="C6837" s="76" t="s">
        <v>19634</v>
      </c>
      <c r="D6837" s="76" t="n">
        <v>4115590</v>
      </c>
      <c r="E6837" s="76" t="s">
        <v>109</v>
      </c>
      <c r="F6837" s="76" t="s">
        <v>109</v>
      </c>
      <c r="H6837" s="78" t="n">
        <v>27458</v>
      </c>
      <c r="I6837" s="76" t="s">
        <v>197</v>
      </c>
      <c r="J6837" s="76" t="s">
        <v>198</v>
      </c>
      <c r="K6837" s="76" t="s">
        <v>41</v>
      </c>
      <c r="M6837" s="76" t="s">
        <v>286</v>
      </c>
      <c r="N6837" s="79" t="s">
        <v>937</v>
      </c>
      <c r="O6837" s="76" t="s">
        <v>938</v>
      </c>
      <c r="P6837" s="78" t="n">
        <v>45600</v>
      </c>
      <c r="Q6837" s="76" t="s">
        <v>114</v>
      </c>
      <c r="R6837" s="78" t="n">
        <v>44848</v>
      </c>
      <c r="S6837" s="78" t="n">
        <v>44833</v>
      </c>
      <c r="T6837" s="76" t="s">
        <v>183</v>
      </c>
      <c r="U6837" s="76" t="n">
        <v>500</v>
      </c>
      <c r="X6837" s="76" t="n">
        <v>5</v>
      </c>
      <c r="Y6837" s="76" t="s">
        <v>116</v>
      </c>
      <c r="AC6837" s="76" t="s">
        <v>117</v>
      </c>
      <c r="AD6837" s="76" t="s">
        <v>27289</v>
      </c>
      <c r="AE6837" s="76" t="n">
        <v>41360</v>
      </c>
      <c r="AF6837" s="76" t="s">
        <v>27290</v>
      </c>
      <c r="AI6837" s="76" t="s">
        <v>27291</v>
      </c>
      <c r="AJ6837" s="76" t="s">
        <v>27292</v>
      </c>
      <c r="AK6837" s="76" t="s">
        <v>27293</v>
      </c>
      <c r="AL6837" s="76" t="n">
        <v>0</v>
      </c>
      <c r="AM6837" s="76" t="n">
        <v>0</v>
      </c>
    </row>
    <row r="6838" customFormat="false" ht="15" hidden="false" customHeight="false" outlineLevel="0" collapsed="false">
      <c r="A6838" s="76" t="n">
        <v>1402355</v>
      </c>
      <c r="B6838" s="76" t="s">
        <v>27282</v>
      </c>
      <c r="C6838" s="76" t="s">
        <v>631</v>
      </c>
      <c r="D6838" s="76" t="n">
        <v>1810816</v>
      </c>
      <c r="E6838" s="76" t="s">
        <v>109</v>
      </c>
      <c r="F6838" s="76" t="s">
        <v>109</v>
      </c>
      <c r="H6838" s="78" t="n">
        <v>21944</v>
      </c>
      <c r="I6838" s="76" t="s">
        <v>267</v>
      </c>
      <c r="J6838" s="76" t="s">
        <v>268</v>
      </c>
      <c r="K6838" s="76" t="s">
        <v>2</v>
      </c>
      <c r="M6838" s="76" t="s">
        <v>111</v>
      </c>
      <c r="N6838" s="79" t="s">
        <v>945</v>
      </c>
      <c r="O6838" s="76" t="s">
        <v>946</v>
      </c>
      <c r="P6838" s="78" t="n">
        <v>45564</v>
      </c>
      <c r="Q6838" s="76" t="s">
        <v>114</v>
      </c>
      <c r="R6838" s="78" t="n">
        <v>44686</v>
      </c>
      <c r="S6838" s="78" t="n">
        <v>44642</v>
      </c>
      <c r="T6838" s="76" t="s">
        <v>183</v>
      </c>
      <c r="U6838" s="76" t="n">
        <v>500</v>
      </c>
      <c r="X6838" s="76" t="n">
        <v>5</v>
      </c>
      <c r="Y6838" s="76" t="s">
        <v>116</v>
      </c>
      <c r="AC6838" s="76" t="s">
        <v>117</v>
      </c>
      <c r="AD6838" s="76" t="s">
        <v>27294</v>
      </c>
      <c r="AE6838" s="76" t="n">
        <v>18270</v>
      </c>
      <c r="AF6838" s="76" t="s">
        <v>27295</v>
      </c>
      <c r="AI6838" s="79" t="s">
        <v>27296</v>
      </c>
      <c r="AJ6838" s="79" t="s">
        <v>27297</v>
      </c>
      <c r="AK6838" s="76" t="s">
        <v>13077</v>
      </c>
      <c r="AL6838" s="76" t="n">
        <v>0</v>
      </c>
      <c r="AM6838" s="76" t="n">
        <v>0</v>
      </c>
    </row>
    <row r="6839" customFormat="false" ht="15" hidden="false" customHeight="false" outlineLevel="0" collapsed="false">
      <c r="A6839" s="76" t="n">
        <v>788811</v>
      </c>
      <c r="B6839" s="76" t="s">
        <v>27298</v>
      </c>
      <c r="C6839" s="76" t="s">
        <v>1477</v>
      </c>
      <c r="D6839" s="76" t="n">
        <v>2811800</v>
      </c>
      <c r="E6839" s="76" t="s">
        <v>109</v>
      </c>
      <c r="H6839" s="78" t="n">
        <v>36683</v>
      </c>
      <c r="I6839" s="76" t="s">
        <v>23</v>
      </c>
      <c r="J6839" s="76" t="n">
        <v>-40</v>
      </c>
      <c r="K6839" s="76" t="s">
        <v>2</v>
      </c>
      <c r="M6839" s="76" t="s">
        <v>155</v>
      </c>
      <c r="N6839" s="79" t="s">
        <v>964</v>
      </c>
      <c r="O6839" s="76" t="s">
        <v>965</v>
      </c>
      <c r="P6839" s="78" t="n">
        <v>45624</v>
      </c>
      <c r="Q6839" s="76" t="s">
        <v>114</v>
      </c>
      <c r="R6839" s="78" t="n">
        <v>40465</v>
      </c>
      <c r="S6839" s="78" t="n">
        <v>45624</v>
      </c>
      <c r="T6839" s="76" t="s">
        <v>201</v>
      </c>
      <c r="U6839" s="76" t="n">
        <v>500</v>
      </c>
      <c r="X6839" s="76" t="n">
        <v>5</v>
      </c>
      <c r="Y6839" s="76" t="s">
        <v>116</v>
      </c>
      <c r="AC6839" s="76" t="s">
        <v>117</v>
      </c>
      <c r="AD6839" s="76" t="s">
        <v>14458</v>
      </c>
      <c r="AE6839" s="76" t="n">
        <v>28700</v>
      </c>
      <c r="AF6839" s="76" t="s">
        <v>27299</v>
      </c>
      <c r="AK6839" s="76" t="s">
        <v>27300</v>
      </c>
      <c r="AL6839" s="76" t="n">
        <v>0</v>
      </c>
      <c r="AM6839" s="76" t="n">
        <v>0</v>
      </c>
    </row>
    <row r="6840" customFormat="false" ht="15" hidden="false" customHeight="false" outlineLevel="0" collapsed="false">
      <c r="A6840" s="76" t="n">
        <v>1461201</v>
      </c>
      <c r="B6840" s="76" t="s">
        <v>27298</v>
      </c>
      <c r="C6840" s="76" t="s">
        <v>1223</v>
      </c>
      <c r="D6840" s="76" t="n">
        <v>2816676</v>
      </c>
      <c r="E6840" s="76" t="s">
        <v>109</v>
      </c>
      <c r="F6840" s="76" t="s">
        <v>109</v>
      </c>
      <c r="H6840" s="78" t="n">
        <v>25926</v>
      </c>
      <c r="I6840" s="76" t="s">
        <v>208</v>
      </c>
      <c r="J6840" s="76" t="s">
        <v>209</v>
      </c>
      <c r="K6840" s="76" t="s">
        <v>2</v>
      </c>
      <c r="M6840" s="76" t="s">
        <v>155</v>
      </c>
      <c r="N6840" s="79" t="s">
        <v>964</v>
      </c>
      <c r="O6840" s="76" t="s">
        <v>965</v>
      </c>
      <c r="P6840" s="78" t="n">
        <v>45482</v>
      </c>
      <c r="Q6840" s="76" t="s">
        <v>114</v>
      </c>
      <c r="R6840" s="78" t="n">
        <v>44888</v>
      </c>
      <c r="S6840" s="78" t="n">
        <v>44854</v>
      </c>
      <c r="T6840" s="76" t="s">
        <v>183</v>
      </c>
      <c r="U6840" s="76" t="n">
        <v>500</v>
      </c>
      <c r="X6840" s="76" t="n">
        <v>5</v>
      </c>
      <c r="Y6840" s="76" t="s">
        <v>116</v>
      </c>
      <c r="AC6840" s="76" t="s">
        <v>117</v>
      </c>
      <c r="AD6840" s="76" t="s">
        <v>14458</v>
      </c>
      <c r="AE6840" s="76" t="n">
        <v>28700</v>
      </c>
      <c r="AF6840" s="76" t="s">
        <v>27301</v>
      </c>
      <c r="AK6840" s="76" t="s">
        <v>27302</v>
      </c>
      <c r="AL6840" s="76" t="n">
        <v>0</v>
      </c>
      <c r="AM6840" s="76" t="n">
        <v>0</v>
      </c>
    </row>
    <row r="6841" customFormat="false" ht="15" hidden="false" customHeight="false" outlineLevel="0" collapsed="false">
      <c r="A6841" s="76" t="n">
        <v>138696</v>
      </c>
      <c r="B6841" s="76" t="s">
        <v>27298</v>
      </c>
      <c r="C6841" s="76" t="s">
        <v>2656</v>
      </c>
      <c r="D6841" s="76" t="n">
        <v>372507</v>
      </c>
      <c r="E6841" s="76" t="s">
        <v>132</v>
      </c>
      <c r="F6841" s="76" t="s">
        <v>132</v>
      </c>
      <c r="H6841" s="78" t="n">
        <v>26777</v>
      </c>
      <c r="I6841" s="76" t="s">
        <v>208</v>
      </c>
      <c r="J6841" s="76" t="s">
        <v>209</v>
      </c>
      <c r="K6841" s="76" t="s">
        <v>41</v>
      </c>
      <c r="M6841" s="76" t="s">
        <v>124</v>
      </c>
      <c r="N6841" s="79" t="s">
        <v>125</v>
      </c>
      <c r="O6841" s="76" t="s">
        <v>126</v>
      </c>
      <c r="P6841" s="78" t="n">
        <v>45539</v>
      </c>
      <c r="Q6841" s="76" t="s">
        <v>114</v>
      </c>
      <c r="R6841" s="78" t="n">
        <v>37432</v>
      </c>
      <c r="S6841" s="78" t="n">
        <v>45489</v>
      </c>
      <c r="T6841" s="76" t="s">
        <v>201</v>
      </c>
      <c r="U6841" s="76" t="n">
        <v>1176</v>
      </c>
      <c r="X6841" s="76" t="n">
        <v>11</v>
      </c>
      <c r="Y6841" s="76" t="s">
        <v>116</v>
      </c>
      <c r="AC6841" s="76" t="s">
        <v>117</v>
      </c>
      <c r="AD6841" s="76" t="s">
        <v>2713</v>
      </c>
      <c r="AE6841" s="76" t="n">
        <v>37600</v>
      </c>
      <c r="AF6841" s="76" t="s">
        <v>27303</v>
      </c>
      <c r="AI6841" s="79" t="s">
        <v>27304</v>
      </c>
      <c r="AJ6841" s="79" t="s">
        <v>27305</v>
      </c>
      <c r="AK6841" s="76" t="s">
        <v>27306</v>
      </c>
      <c r="AL6841" s="76" t="n">
        <v>0</v>
      </c>
      <c r="AM6841" s="76" t="n">
        <v>0</v>
      </c>
    </row>
    <row r="6842" customFormat="false" ht="15" hidden="false" customHeight="false" outlineLevel="0" collapsed="false">
      <c r="A6842" s="76" t="n">
        <v>1527704</v>
      </c>
      <c r="B6842" s="76" t="s">
        <v>27298</v>
      </c>
      <c r="C6842" s="76" t="s">
        <v>7573</v>
      </c>
      <c r="D6842" s="76" t="n">
        <v>3736320</v>
      </c>
      <c r="E6842" s="76" t="s">
        <v>132</v>
      </c>
      <c r="F6842" s="76" t="s">
        <v>132</v>
      </c>
      <c r="H6842" s="78" t="n">
        <v>40367</v>
      </c>
      <c r="I6842" s="76" t="s">
        <v>256</v>
      </c>
      <c r="J6842" s="76" t="n">
        <v>-15</v>
      </c>
      <c r="K6842" s="76" t="s">
        <v>41</v>
      </c>
      <c r="M6842" s="76" t="s">
        <v>124</v>
      </c>
      <c r="N6842" s="79" t="s">
        <v>4015</v>
      </c>
      <c r="O6842" s="76" t="s">
        <v>4016</v>
      </c>
      <c r="P6842" s="78" t="n">
        <v>45546</v>
      </c>
      <c r="Q6842" s="76" t="s">
        <v>114</v>
      </c>
      <c r="R6842" s="78" t="n">
        <v>45201</v>
      </c>
      <c r="T6842" s="76" t="s">
        <v>115</v>
      </c>
      <c r="U6842" s="76" t="n">
        <v>505</v>
      </c>
      <c r="X6842" s="76" t="n">
        <v>5</v>
      </c>
      <c r="Y6842" s="76" t="s">
        <v>116</v>
      </c>
      <c r="AC6842" s="76" t="s">
        <v>117</v>
      </c>
      <c r="AD6842" s="76" t="s">
        <v>7332</v>
      </c>
      <c r="AE6842" s="76" t="n">
        <v>37150</v>
      </c>
      <c r="AF6842" s="76" t="s">
        <v>27307</v>
      </c>
      <c r="AJ6842" s="76" t="s">
        <v>27308</v>
      </c>
      <c r="AK6842" s="76" t="s">
        <v>27309</v>
      </c>
      <c r="AL6842" s="76" t="n">
        <v>1</v>
      </c>
      <c r="AM6842" s="76" t="n">
        <v>0</v>
      </c>
    </row>
    <row r="6843" customFormat="false" ht="15" hidden="false" customHeight="false" outlineLevel="0" collapsed="false">
      <c r="A6843" s="76" t="n">
        <v>538780</v>
      </c>
      <c r="B6843" s="76" t="s">
        <v>27298</v>
      </c>
      <c r="C6843" s="76" t="s">
        <v>27310</v>
      </c>
      <c r="D6843" s="76" t="n">
        <v>2810034</v>
      </c>
      <c r="E6843" s="76" t="s">
        <v>132</v>
      </c>
      <c r="F6843" s="76" t="s">
        <v>132</v>
      </c>
      <c r="H6843" s="78" t="n">
        <v>25160</v>
      </c>
      <c r="I6843" s="76" t="s">
        <v>321</v>
      </c>
      <c r="J6843" s="76" t="s">
        <v>322</v>
      </c>
      <c r="K6843" s="76" t="s">
        <v>41</v>
      </c>
      <c r="M6843" s="76" t="s">
        <v>155</v>
      </c>
      <c r="N6843" s="79" t="s">
        <v>964</v>
      </c>
      <c r="O6843" s="76" t="s">
        <v>965</v>
      </c>
      <c r="P6843" s="78" t="n">
        <v>45482</v>
      </c>
      <c r="Q6843" s="76" t="s">
        <v>114</v>
      </c>
      <c r="R6843" s="78" t="n">
        <v>38981</v>
      </c>
      <c r="S6843" s="78" t="n">
        <v>45168</v>
      </c>
      <c r="T6843" s="76" t="s">
        <v>183</v>
      </c>
      <c r="U6843" s="76" t="n">
        <v>1119</v>
      </c>
      <c r="X6843" s="76" t="n">
        <v>11</v>
      </c>
      <c r="Y6843" s="76" t="s">
        <v>116</v>
      </c>
      <c r="AC6843" s="76" t="s">
        <v>117</v>
      </c>
      <c r="AD6843" s="76" t="s">
        <v>14458</v>
      </c>
      <c r="AE6843" s="76" t="n">
        <v>28700</v>
      </c>
      <c r="AF6843" s="76" t="s">
        <v>27301</v>
      </c>
      <c r="AJ6843" s="79" t="s">
        <v>27311</v>
      </c>
      <c r="AK6843" s="76" t="s">
        <v>27302</v>
      </c>
      <c r="AL6843" s="76" t="n">
        <v>0</v>
      </c>
      <c r="AM6843" s="76" t="n">
        <v>0</v>
      </c>
    </row>
    <row r="6844" customFormat="false" ht="15" hidden="false" customHeight="false" outlineLevel="0" collapsed="false">
      <c r="A6844" s="76" t="n">
        <v>1598607</v>
      </c>
      <c r="B6844" s="76" t="s">
        <v>27312</v>
      </c>
      <c r="C6844" s="76" t="s">
        <v>765</v>
      </c>
      <c r="D6844" s="76" t="n">
        <v>4540231</v>
      </c>
      <c r="E6844" s="76" t="s">
        <v>132</v>
      </c>
      <c r="H6844" s="78" t="n">
        <v>41883</v>
      </c>
      <c r="I6844" s="76" t="s">
        <v>190</v>
      </c>
      <c r="J6844" s="76" t="n">
        <v>-11</v>
      </c>
      <c r="K6844" s="76" t="s">
        <v>41</v>
      </c>
      <c r="M6844" s="76" t="s">
        <v>134</v>
      </c>
      <c r="N6844" s="79" t="s">
        <v>307</v>
      </c>
      <c r="O6844" s="76" t="s">
        <v>308</v>
      </c>
      <c r="P6844" s="78" t="n">
        <v>45633</v>
      </c>
      <c r="Q6844" s="76" t="s">
        <v>114</v>
      </c>
      <c r="R6844" s="78" t="n">
        <v>45508</v>
      </c>
      <c r="T6844" s="76" t="s">
        <v>115</v>
      </c>
      <c r="U6844" s="76" t="n">
        <v>501</v>
      </c>
      <c r="X6844" s="76" t="n">
        <v>5</v>
      </c>
      <c r="Y6844" s="76" t="s">
        <v>116</v>
      </c>
      <c r="AC6844" s="76" t="s">
        <v>117</v>
      </c>
      <c r="AD6844" s="76" t="s">
        <v>309</v>
      </c>
      <c r="AE6844" s="76" t="n">
        <v>45140</v>
      </c>
      <c r="AF6844" s="76" t="s">
        <v>27313</v>
      </c>
      <c r="AJ6844" s="76" t="s">
        <v>27314</v>
      </c>
      <c r="AK6844" s="76" t="s">
        <v>27315</v>
      </c>
      <c r="AL6844" s="76" t="n">
        <v>0</v>
      </c>
      <c r="AM6844" s="76" t="n">
        <v>0</v>
      </c>
    </row>
    <row r="6845" customFormat="false" ht="15" hidden="false" customHeight="false" outlineLevel="0" collapsed="false">
      <c r="A6845" s="76" t="n">
        <v>1358427</v>
      </c>
      <c r="B6845" s="76" t="s">
        <v>27316</v>
      </c>
      <c r="C6845" s="76" t="s">
        <v>1019</v>
      </c>
      <c r="D6845" s="76" t="n">
        <v>3733096</v>
      </c>
      <c r="E6845" s="76" t="s">
        <v>132</v>
      </c>
      <c r="H6845" s="78" t="n">
        <v>40208</v>
      </c>
      <c r="I6845" s="76" t="s">
        <v>256</v>
      </c>
      <c r="J6845" s="76" t="n">
        <v>-15</v>
      </c>
      <c r="K6845" s="76" t="s">
        <v>41</v>
      </c>
      <c r="M6845" s="76" t="s">
        <v>134</v>
      </c>
      <c r="N6845" s="79" t="s">
        <v>307</v>
      </c>
      <c r="O6845" s="76" t="s">
        <v>308</v>
      </c>
      <c r="P6845" s="78" t="n">
        <v>45563</v>
      </c>
      <c r="Q6845" s="76" t="s">
        <v>114</v>
      </c>
      <c r="R6845" s="78" t="n">
        <v>44475</v>
      </c>
      <c r="T6845" s="76" t="s">
        <v>115</v>
      </c>
      <c r="U6845" s="76" t="n">
        <v>500</v>
      </c>
      <c r="X6845" s="76" t="n">
        <v>5</v>
      </c>
      <c r="Y6845" s="76" t="s">
        <v>116</v>
      </c>
      <c r="AB6845" s="78" t="n">
        <v>45474</v>
      </c>
      <c r="AC6845" s="76" t="s">
        <v>117</v>
      </c>
      <c r="AD6845" s="76" t="s">
        <v>27317</v>
      </c>
      <c r="AE6845" s="76" t="n">
        <v>45140</v>
      </c>
      <c r="AJ6845" s="79" t="s">
        <v>27318</v>
      </c>
      <c r="AK6845" s="76" t="s">
        <v>27315</v>
      </c>
      <c r="AL6845" s="76" t="n">
        <v>0</v>
      </c>
      <c r="AM6845" s="76" t="n">
        <v>0</v>
      </c>
    </row>
    <row r="6846" customFormat="false" ht="15" hidden="false" customHeight="false" outlineLevel="0" collapsed="false">
      <c r="A6846" s="76" t="n">
        <v>1063537</v>
      </c>
      <c r="B6846" s="76" t="s">
        <v>27319</v>
      </c>
      <c r="C6846" s="76" t="s">
        <v>247</v>
      </c>
      <c r="D6846" s="76" t="n">
        <v>4452765</v>
      </c>
      <c r="E6846" s="76" t="s">
        <v>132</v>
      </c>
      <c r="F6846" s="76" t="s">
        <v>132</v>
      </c>
      <c r="H6846" s="78" t="n">
        <v>37949</v>
      </c>
      <c r="I6846" s="76" t="s">
        <v>23</v>
      </c>
      <c r="J6846" s="76" t="n">
        <v>-40</v>
      </c>
      <c r="K6846" s="76" t="s">
        <v>41</v>
      </c>
      <c r="M6846" s="76" t="s">
        <v>124</v>
      </c>
      <c r="N6846" s="79" t="s">
        <v>808</v>
      </c>
      <c r="O6846" s="76" t="s">
        <v>809</v>
      </c>
      <c r="P6846" s="78" t="n">
        <v>45618</v>
      </c>
      <c r="Q6846" s="76" t="s">
        <v>114</v>
      </c>
      <c r="R6846" s="78" t="n">
        <v>42262</v>
      </c>
      <c r="S6846" s="78" t="n">
        <v>45175</v>
      </c>
      <c r="T6846" s="76" t="s">
        <v>183</v>
      </c>
      <c r="U6846" s="76" t="n">
        <v>580</v>
      </c>
      <c r="X6846" s="76" t="n">
        <v>5</v>
      </c>
      <c r="Y6846" s="76" t="s">
        <v>116</v>
      </c>
      <c r="AC6846" s="76" t="s">
        <v>117</v>
      </c>
      <c r="AD6846" s="76" t="s">
        <v>16571</v>
      </c>
      <c r="AE6846" s="76" t="n">
        <v>37170</v>
      </c>
      <c r="AF6846" s="76" t="s">
        <v>27320</v>
      </c>
      <c r="AG6846" s="76" t="s">
        <v>27321</v>
      </c>
      <c r="AI6846" s="79" t="s">
        <v>27322</v>
      </c>
      <c r="AJ6846" s="79" t="s">
        <v>27323</v>
      </c>
      <c r="AK6846" s="76" t="s">
        <v>27324</v>
      </c>
      <c r="AL6846" s="76" t="n">
        <v>0</v>
      </c>
      <c r="AM6846" s="76" t="n">
        <v>0</v>
      </c>
    </row>
    <row r="6847" customFormat="false" ht="15" hidden="false" customHeight="false" outlineLevel="0" collapsed="false">
      <c r="A6847" s="76" t="n">
        <v>1600549</v>
      </c>
      <c r="B6847" s="76" t="s">
        <v>27325</v>
      </c>
      <c r="C6847" s="76" t="s">
        <v>1899</v>
      </c>
      <c r="D6847" s="76" t="n">
        <v>3737057</v>
      </c>
      <c r="E6847" s="76" t="s">
        <v>109</v>
      </c>
      <c r="H6847" s="78" t="n">
        <v>42783</v>
      </c>
      <c r="I6847" s="76" t="s">
        <v>109</v>
      </c>
      <c r="J6847" s="76" t="n">
        <v>-9</v>
      </c>
      <c r="K6847" s="76" t="s">
        <v>41</v>
      </c>
      <c r="M6847" s="76" t="s">
        <v>124</v>
      </c>
      <c r="N6847" s="79" t="s">
        <v>779</v>
      </c>
      <c r="O6847" s="76" t="s">
        <v>780</v>
      </c>
      <c r="P6847" s="78" t="n">
        <v>45535</v>
      </c>
      <c r="Q6847" s="76" t="s">
        <v>114</v>
      </c>
      <c r="R6847" s="78" t="n">
        <v>45535</v>
      </c>
      <c r="T6847" s="76" t="s">
        <v>115</v>
      </c>
      <c r="U6847" s="76" t="n">
        <v>500</v>
      </c>
      <c r="X6847" s="76" t="n">
        <v>5</v>
      </c>
      <c r="Y6847" s="76" t="s">
        <v>116</v>
      </c>
      <c r="AC6847" s="76" t="s">
        <v>117</v>
      </c>
      <c r="AD6847" s="76" t="s">
        <v>3959</v>
      </c>
      <c r="AE6847" s="76" t="n">
        <v>37250</v>
      </c>
      <c r="AF6847" s="76" t="s">
        <v>27326</v>
      </c>
      <c r="AK6847" s="76" t="s">
        <v>27327</v>
      </c>
      <c r="AL6847" s="76" t="n">
        <v>0</v>
      </c>
      <c r="AM6847" s="76" t="n">
        <v>0</v>
      </c>
    </row>
    <row r="6848" customFormat="false" ht="15" hidden="false" customHeight="false" outlineLevel="0" collapsed="false">
      <c r="A6848" s="76" t="n">
        <v>138711</v>
      </c>
      <c r="B6848" s="76" t="s">
        <v>27328</v>
      </c>
      <c r="C6848" s="76" t="s">
        <v>593</v>
      </c>
      <c r="D6848" s="76" t="n">
        <v>459603</v>
      </c>
      <c r="E6848" s="76" t="s">
        <v>132</v>
      </c>
      <c r="F6848" s="76" t="s">
        <v>132</v>
      </c>
      <c r="H6848" s="78" t="n">
        <v>27062</v>
      </c>
      <c r="I6848" s="76" t="s">
        <v>208</v>
      </c>
      <c r="J6848" s="76" t="s">
        <v>209</v>
      </c>
      <c r="K6848" s="76" t="s">
        <v>41</v>
      </c>
      <c r="M6848" s="76" t="s">
        <v>134</v>
      </c>
      <c r="N6848" s="79" t="s">
        <v>972</v>
      </c>
      <c r="O6848" s="76" t="s">
        <v>973</v>
      </c>
      <c r="P6848" s="78" t="n">
        <v>45541</v>
      </c>
      <c r="Q6848" s="76" t="s">
        <v>114</v>
      </c>
      <c r="R6848" s="78" t="n">
        <v>37432</v>
      </c>
      <c r="S6848" s="78" t="n">
        <v>44798</v>
      </c>
      <c r="T6848" s="76" t="s">
        <v>183</v>
      </c>
      <c r="U6848" s="76" t="n">
        <v>1209</v>
      </c>
      <c r="X6848" s="76" t="n">
        <v>12</v>
      </c>
      <c r="Y6848" s="76" t="s">
        <v>466</v>
      </c>
      <c r="Z6848" s="79" t="s">
        <v>12574</v>
      </c>
      <c r="AA6848" s="76" t="s">
        <v>12575</v>
      </c>
      <c r="AC6848" s="76" t="s">
        <v>117</v>
      </c>
      <c r="AD6848" s="76" t="s">
        <v>2381</v>
      </c>
      <c r="AE6848" s="76" t="n">
        <v>45400</v>
      </c>
      <c r="AF6848" s="76" t="s">
        <v>27329</v>
      </c>
      <c r="AJ6848" s="79" t="s">
        <v>27330</v>
      </c>
      <c r="AK6848" s="76" t="s">
        <v>27331</v>
      </c>
      <c r="AL6848" s="76" t="n">
        <v>0</v>
      </c>
      <c r="AM6848" s="76" t="n">
        <v>0</v>
      </c>
    </row>
    <row r="6849" customFormat="false" ht="15" hidden="false" customHeight="false" outlineLevel="0" collapsed="false">
      <c r="A6849" s="76" t="n">
        <v>704290</v>
      </c>
      <c r="B6849" s="76" t="s">
        <v>27328</v>
      </c>
      <c r="C6849" s="76" t="s">
        <v>762</v>
      </c>
      <c r="D6849" s="76" t="n">
        <v>4520209</v>
      </c>
      <c r="E6849" s="76" t="s">
        <v>132</v>
      </c>
      <c r="F6849" s="76" t="s">
        <v>132</v>
      </c>
      <c r="H6849" s="78" t="n">
        <v>36297</v>
      </c>
      <c r="I6849" s="76" t="s">
        <v>23</v>
      </c>
      <c r="J6849" s="76" t="n">
        <v>-40</v>
      </c>
      <c r="K6849" s="76" t="s">
        <v>41</v>
      </c>
      <c r="M6849" s="76" t="s">
        <v>134</v>
      </c>
      <c r="N6849" s="79" t="s">
        <v>1075</v>
      </c>
      <c r="O6849" s="76" t="s">
        <v>1076</v>
      </c>
      <c r="P6849" s="78" t="n">
        <v>45550</v>
      </c>
      <c r="Q6849" s="76" t="s">
        <v>114</v>
      </c>
      <c r="R6849" s="78" t="n">
        <v>40061</v>
      </c>
      <c r="S6849" s="78" t="n">
        <v>45246</v>
      </c>
      <c r="T6849" s="76" t="s">
        <v>183</v>
      </c>
      <c r="U6849" s="76" t="n">
        <v>906</v>
      </c>
      <c r="X6849" s="76" t="n">
        <v>9</v>
      </c>
      <c r="Y6849" s="76" t="s">
        <v>116</v>
      </c>
      <c r="AC6849" s="76" t="s">
        <v>117</v>
      </c>
      <c r="AD6849" s="76" t="s">
        <v>1446</v>
      </c>
      <c r="AE6849" s="76" t="n">
        <v>45760</v>
      </c>
      <c r="AF6849" s="76" t="s">
        <v>27332</v>
      </c>
      <c r="AJ6849" s="79" t="s">
        <v>27333</v>
      </c>
      <c r="AK6849" s="76" t="s">
        <v>27334</v>
      </c>
      <c r="AL6849" s="76" t="n">
        <v>0</v>
      </c>
      <c r="AM6849" s="76" t="n">
        <v>0</v>
      </c>
    </row>
    <row r="6850" customFormat="false" ht="15" hidden="false" customHeight="false" outlineLevel="0" collapsed="false">
      <c r="A6850" s="76" t="n">
        <v>138719</v>
      </c>
      <c r="B6850" s="76" t="s">
        <v>27335</v>
      </c>
      <c r="C6850" s="76" t="s">
        <v>517</v>
      </c>
      <c r="D6850" s="76" t="n">
        <v>4511426</v>
      </c>
      <c r="E6850" s="76" t="s">
        <v>132</v>
      </c>
      <c r="H6850" s="78" t="n">
        <v>27690</v>
      </c>
      <c r="I6850" s="76" t="s">
        <v>197</v>
      </c>
      <c r="J6850" s="76" t="s">
        <v>198</v>
      </c>
      <c r="K6850" s="76" t="s">
        <v>41</v>
      </c>
      <c r="M6850" s="76" t="s">
        <v>134</v>
      </c>
      <c r="N6850" s="79" t="s">
        <v>2693</v>
      </c>
      <c r="O6850" s="76" t="s">
        <v>2694</v>
      </c>
      <c r="P6850" s="78" t="n">
        <v>45550</v>
      </c>
      <c r="Q6850" s="76" t="s">
        <v>114</v>
      </c>
      <c r="R6850" s="78" t="n">
        <v>37432</v>
      </c>
      <c r="S6850" s="78" t="n">
        <v>45544</v>
      </c>
      <c r="T6850" s="76" t="s">
        <v>201</v>
      </c>
      <c r="U6850" s="76" t="n">
        <v>870</v>
      </c>
      <c r="X6850" s="76" t="n">
        <v>8</v>
      </c>
      <c r="Y6850" s="76" t="s">
        <v>116</v>
      </c>
      <c r="AC6850" s="76" t="s">
        <v>117</v>
      </c>
      <c r="AD6850" s="76" t="s">
        <v>27336</v>
      </c>
      <c r="AE6850" s="76" t="n">
        <v>58310</v>
      </c>
      <c r="AF6850" s="76" t="s">
        <v>27337</v>
      </c>
      <c r="AJ6850" s="76" t="s">
        <v>27338</v>
      </c>
      <c r="AK6850" s="76" t="s">
        <v>27339</v>
      </c>
      <c r="AL6850" s="76" t="n">
        <v>0</v>
      </c>
      <c r="AM6850" s="76" t="n">
        <v>0</v>
      </c>
    </row>
    <row r="6851" customFormat="false" ht="15" hidden="false" customHeight="false" outlineLevel="0" collapsed="false">
      <c r="A6851" s="76" t="n">
        <v>1540777</v>
      </c>
      <c r="B6851" s="76" t="s">
        <v>27335</v>
      </c>
      <c r="C6851" s="76" t="s">
        <v>27340</v>
      </c>
      <c r="D6851" s="76" t="n">
        <v>4538429</v>
      </c>
      <c r="E6851" s="76" t="s">
        <v>132</v>
      </c>
      <c r="F6851" s="76" t="s">
        <v>109</v>
      </c>
      <c r="H6851" s="78" t="n">
        <v>40934</v>
      </c>
      <c r="I6851" s="76" t="s">
        <v>370</v>
      </c>
      <c r="J6851" s="76" t="n">
        <v>-13</v>
      </c>
      <c r="K6851" s="76" t="s">
        <v>41</v>
      </c>
      <c r="M6851" s="76" t="s">
        <v>134</v>
      </c>
      <c r="N6851" s="79" t="s">
        <v>2693</v>
      </c>
      <c r="O6851" s="76" t="s">
        <v>2694</v>
      </c>
      <c r="P6851" s="78" t="n">
        <v>45552</v>
      </c>
      <c r="Q6851" s="76" t="s">
        <v>114</v>
      </c>
      <c r="R6851" s="78" t="n">
        <v>45221</v>
      </c>
      <c r="S6851" s="78" t="n">
        <v>45544</v>
      </c>
      <c r="T6851" s="76" t="s">
        <v>201</v>
      </c>
      <c r="U6851" s="76" t="n">
        <v>500</v>
      </c>
      <c r="X6851" s="76" t="n">
        <v>5</v>
      </c>
      <c r="Y6851" s="76" t="s">
        <v>116</v>
      </c>
      <c r="AC6851" s="76" t="s">
        <v>117</v>
      </c>
      <c r="AD6851" s="76" t="s">
        <v>27341</v>
      </c>
      <c r="AE6851" s="76" t="n">
        <v>58310</v>
      </c>
      <c r="AF6851" s="76" t="s">
        <v>27342</v>
      </c>
      <c r="AJ6851" s="79" t="s">
        <v>27343</v>
      </c>
      <c r="AK6851" s="76" t="s">
        <v>27344</v>
      </c>
      <c r="AL6851" s="76" t="n">
        <v>0</v>
      </c>
      <c r="AM6851" s="76" t="n">
        <v>0</v>
      </c>
    </row>
    <row r="6852" customFormat="false" ht="15" hidden="false" customHeight="false" outlineLevel="0" collapsed="false">
      <c r="A6852" s="76" t="n">
        <v>1616083</v>
      </c>
      <c r="B6852" s="76" t="s">
        <v>27345</v>
      </c>
      <c r="C6852" s="76" t="s">
        <v>455</v>
      </c>
      <c r="D6852" s="76" t="n">
        <v>4540493</v>
      </c>
      <c r="E6852" s="76" t="s">
        <v>109</v>
      </c>
      <c r="H6852" s="78" t="n">
        <v>21667</v>
      </c>
      <c r="I6852" s="76" t="s">
        <v>305</v>
      </c>
      <c r="J6852" s="76" t="s">
        <v>306</v>
      </c>
      <c r="K6852" s="76" t="s">
        <v>41</v>
      </c>
      <c r="M6852" s="76" t="s">
        <v>134</v>
      </c>
      <c r="N6852" s="79" t="s">
        <v>449</v>
      </c>
      <c r="O6852" s="76" t="s">
        <v>450</v>
      </c>
      <c r="P6852" s="78" t="n">
        <v>45553</v>
      </c>
      <c r="Q6852" s="76" t="s">
        <v>114</v>
      </c>
      <c r="R6852" s="78" t="n">
        <v>45553</v>
      </c>
      <c r="S6852" s="78" t="n">
        <v>45538</v>
      </c>
      <c r="T6852" s="76" t="s">
        <v>201</v>
      </c>
      <c r="U6852" s="76" t="n">
        <v>500</v>
      </c>
      <c r="X6852" s="76" t="n">
        <v>5</v>
      </c>
      <c r="Y6852" s="76" t="s">
        <v>116</v>
      </c>
      <c r="AC6852" s="76" t="s">
        <v>117</v>
      </c>
      <c r="AD6852" s="76" t="s">
        <v>451</v>
      </c>
      <c r="AE6852" s="76" t="n">
        <v>45100</v>
      </c>
      <c r="AF6852" s="76" t="s">
        <v>452</v>
      </c>
      <c r="AK6852" s="76" t="s">
        <v>453</v>
      </c>
      <c r="AL6852" s="76" t="n">
        <v>0</v>
      </c>
      <c r="AM6852" s="76" t="n">
        <v>0</v>
      </c>
    </row>
    <row r="6853" customFormat="false" ht="15" hidden="false" customHeight="false" outlineLevel="0" collapsed="false">
      <c r="A6853" s="76" t="n">
        <v>433719</v>
      </c>
      <c r="B6853" s="76" t="s">
        <v>27346</v>
      </c>
      <c r="C6853" s="76" t="s">
        <v>1605</v>
      </c>
      <c r="D6853" s="76" t="n">
        <v>3717010</v>
      </c>
      <c r="E6853" s="76" t="s">
        <v>132</v>
      </c>
      <c r="F6853" s="76" t="s">
        <v>132</v>
      </c>
      <c r="H6853" s="78" t="n">
        <v>34638</v>
      </c>
      <c r="I6853" s="76" t="s">
        <v>23</v>
      </c>
      <c r="J6853" s="76" t="n">
        <v>-40</v>
      </c>
      <c r="K6853" s="76" t="s">
        <v>41</v>
      </c>
      <c r="M6853" s="76" t="s">
        <v>124</v>
      </c>
      <c r="N6853" s="79" t="s">
        <v>1887</v>
      </c>
      <c r="O6853" s="76" t="s">
        <v>1888</v>
      </c>
      <c r="P6853" s="78" t="n">
        <v>45535</v>
      </c>
      <c r="Q6853" s="76" t="s">
        <v>114</v>
      </c>
      <c r="R6853" s="78" t="n">
        <v>38259</v>
      </c>
      <c r="S6853" s="78" t="n">
        <v>45478</v>
      </c>
      <c r="T6853" s="76" t="s">
        <v>201</v>
      </c>
      <c r="U6853" s="76" t="n">
        <v>1162</v>
      </c>
      <c r="X6853" s="76" t="n">
        <v>11</v>
      </c>
      <c r="Y6853" s="76" t="s">
        <v>116</v>
      </c>
      <c r="AB6853" s="78" t="n">
        <v>44743</v>
      </c>
      <c r="AC6853" s="76" t="s">
        <v>117</v>
      </c>
      <c r="AD6853" s="76" t="s">
        <v>2133</v>
      </c>
      <c r="AE6853" s="76" t="n">
        <v>37390</v>
      </c>
      <c r="AF6853" s="76" t="s">
        <v>23011</v>
      </c>
      <c r="AI6853" s="79" t="s">
        <v>27347</v>
      </c>
      <c r="AJ6853" s="79" t="s">
        <v>27348</v>
      </c>
      <c r="AK6853" s="76" t="s">
        <v>27349</v>
      </c>
      <c r="AL6853" s="76" t="n">
        <v>0</v>
      </c>
      <c r="AM6853" s="76" t="n">
        <v>0</v>
      </c>
    </row>
    <row r="6854" customFormat="false" ht="15" hidden="false" customHeight="false" outlineLevel="0" collapsed="false">
      <c r="A6854" s="76" t="n">
        <v>433718</v>
      </c>
      <c r="B6854" s="76" t="s">
        <v>27346</v>
      </c>
      <c r="C6854" s="76" t="s">
        <v>956</v>
      </c>
      <c r="D6854" s="76" t="n">
        <v>3717009</v>
      </c>
      <c r="E6854" s="76" t="s">
        <v>132</v>
      </c>
      <c r="F6854" s="76" t="s">
        <v>132</v>
      </c>
      <c r="H6854" s="78" t="n">
        <v>34638</v>
      </c>
      <c r="I6854" s="76" t="s">
        <v>23</v>
      </c>
      <c r="J6854" s="76" t="n">
        <v>-40</v>
      </c>
      <c r="K6854" s="76" t="s">
        <v>41</v>
      </c>
      <c r="M6854" s="76" t="s">
        <v>124</v>
      </c>
      <c r="N6854" s="79" t="s">
        <v>1887</v>
      </c>
      <c r="O6854" s="76" t="s">
        <v>1888</v>
      </c>
      <c r="P6854" s="78" t="n">
        <v>45539</v>
      </c>
      <c r="Q6854" s="76" t="s">
        <v>114</v>
      </c>
      <c r="R6854" s="78" t="n">
        <v>38259</v>
      </c>
      <c r="S6854" s="78" t="n">
        <v>44764</v>
      </c>
      <c r="T6854" s="76" t="s">
        <v>183</v>
      </c>
      <c r="U6854" s="76" t="n">
        <v>1257</v>
      </c>
      <c r="X6854" s="76" t="n">
        <v>12</v>
      </c>
      <c r="Y6854" s="76" t="s">
        <v>116</v>
      </c>
      <c r="AB6854" s="78" t="n">
        <v>44743</v>
      </c>
      <c r="AC6854" s="76" t="s">
        <v>117</v>
      </c>
      <c r="AD6854" s="76" t="s">
        <v>1889</v>
      </c>
      <c r="AE6854" s="76" t="n">
        <v>37110</v>
      </c>
      <c r="AF6854" s="76" t="s">
        <v>27350</v>
      </c>
      <c r="AI6854" s="79" t="s">
        <v>27347</v>
      </c>
      <c r="AJ6854" s="79" t="s">
        <v>27351</v>
      </c>
      <c r="AK6854" s="76" t="s">
        <v>27352</v>
      </c>
      <c r="AL6854" s="76" t="n">
        <v>0</v>
      </c>
      <c r="AM6854" s="76" t="n">
        <v>0</v>
      </c>
    </row>
    <row r="6855" customFormat="false" ht="15" hidden="false" customHeight="false" outlineLevel="0" collapsed="false">
      <c r="A6855" s="76" t="n">
        <v>138846</v>
      </c>
      <c r="B6855" s="76" t="s">
        <v>27353</v>
      </c>
      <c r="C6855" s="76" t="s">
        <v>5470</v>
      </c>
      <c r="D6855" s="76" t="n">
        <v>2913253</v>
      </c>
      <c r="E6855" s="76" t="s">
        <v>132</v>
      </c>
      <c r="F6855" s="76" t="s">
        <v>109</v>
      </c>
      <c r="H6855" s="78" t="n">
        <v>29846</v>
      </c>
      <c r="I6855" s="76" t="s">
        <v>179</v>
      </c>
      <c r="J6855" s="76" t="s">
        <v>180</v>
      </c>
      <c r="K6855" s="76" t="s">
        <v>2</v>
      </c>
      <c r="M6855" s="76" t="s">
        <v>111</v>
      </c>
      <c r="N6855" s="79" t="s">
        <v>703</v>
      </c>
      <c r="O6855" s="76" t="s">
        <v>704</v>
      </c>
      <c r="P6855" s="78" t="n">
        <v>45543</v>
      </c>
      <c r="Q6855" s="76" t="s">
        <v>114</v>
      </c>
      <c r="R6855" s="78" t="n">
        <v>37432</v>
      </c>
      <c r="S6855" s="78" t="n">
        <v>45337</v>
      </c>
      <c r="T6855" s="76" t="s">
        <v>183</v>
      </c>
      <c r="U6855" s="76" t="n">
        <v>861</v>
      </c>
      <c r="X6855" s="76" t="n">
        <v>8</v>
      </c>
      <c r="Y6855" s="76" t="s">
        <v>116</v>
      </c>
      <c r="AC6855" s="76" t="s">
        <v>117</v>
      </c>
      <c r="AD6855" s="76" t="s">
        <v>212</v>
      </c>
      <c r="AE6855" s="76" t="n">
        <v>18000</v>
      </c>
      <c r="AF6855" s="76" t="s">
        <v>27354</v>
      </c>
      <c r="AJ6855" s="79" t="s">
        <v>27355</v>
      </c>
      <c r="AK6855" s="76" t="s">
        <v>27356</v>
      </c>
      <c r="AL6855" s="76" t="n">
        <v>0</v>
      </c>
      <c r="AM6855" s="76" t="n">
        <v>0</v>
      </c>
    </row>
    <row r="6856" customFormat="false" ht="15" hidden="false" customHeight="false" outlineLevel="0" collapsed="false">
      <c r="A6856" s="76" t="n">
        <v>1486722</v>
      </c>
      <c r="B6856" s="76" t="s">
        <v>27357</v>
      </c>
      <c r="C6856" s="76" t="s">
        <v>11551</v>
      </c>
      <c r="D6856" s="76" t="n">
        <v>1811139</v>
      </c>
      <c r="E6856" s="76" t="s">
        <v>132</v>
      </c>
      <c r="F6856" s="76" t="s">
        <v>109</v>
      </c>
      <c r="H6856" s="78" t="n">
        <v>27559</v>
      </c>
      <c r="I6856" s="76" t="s">
        <v>197</v>
      </c>
      <c r="J6856" s="76" t="s">
        <v>198</v>
      </c>
      <c r="K6856" s="76" t="s">
        <v>2</v>
      </c>
      <c r="M6856" s="76" t="s">
        <v>111</v>
      </c>
      <c r="N6856" s="79" t="s">
        <v>112</v>
      </c>
      <c r="O6856" s="76" t="s">
        <v>113</v>
      </c>
      <c r="P6856" s="78" t="n">
        <v>45553</v>
      </c>
      <c r="Q6856" s="76" t="s">
        <v>114</v>
      </c>
      <c r="R6856" s="78" t="n">
        <v>45061</v>
      </c>
      <c r="S6856" s="78" t="n">
        <v>45057</v>
      </c>
      <c r="T6856" s="76" t="s">
        <v>183</v>
      </c>
      <c r="U6856" s="76" t="n">
        <v>500</v>
      </c>
      <c r="X6856" s="76" t="n">
        <v>5</v>
      </c>
      <c r="Y6856" s="76" t="s">
        <v>116</v>
      </c>
      <c r="AC6856" s="76" t="s">
        <v>117</v>
      </c>
      <c r="AD6856" s="76" t="s">
        <v>379</v>
      </c>
      <c r="AE6856" s="76" t="n">
        <v>18100</v>
      </c>
      <c r="AF6856" s="76" t="s">
        <v>16403</v>
      </c>
      <c r="AJ6856" s="79" t="s">
        <v>27358</v>
      </c>
      <c r="AK6856" s="76" t="s">
        <v>27359</v>
      </c>
      <c r="AL6856" s="76" t="n">
        <v>0</v>
      </c>
      <c r="AM6856" s="76" t="n">
        <v>0</v>
      </c>
    </row>
    <row r="6857" customFormat="false" ht="15" hidden="false" customHeight="false" outlineLevel="0" collapsed="false">
      <c r="A6857" s="76" t="n">
        <v>138871</v>
      </c>
      <c r="B6857" s="76" t="s">
        <v>27360</v>
      </c>
      <c r="C6857" s="76" t="s">
        <v>1345</v>
      </c>
      <c r="D6857" s="76" t="n">
        <v>9311116</v>
      </c>
      <c r="E6857" s="76" t="s">
        <v>132</v>
      </c>
      <c r="F6857" s="76" t="s">
        <v>132</v>
      </c>
      <c r="H6857" s="78" t="n">
        <v>32911</v>
      </c>
      <c r="I6857" s="76" t="s">
        <v>23</v>
      </c>
      <c r="J6857" s="76" t="n">
        <v>-40</v>
      </c>
      <c r="K6857" s="76" t="s">
        <v>41</v>
      </c>
      <c r="M6857" s="76" t="s">
        <v>286</v>
      </c>
      <c r="N6857" s="79" t="s">
        <v>385</v>
      </c>
      <c r="O6857" s="76" t="s">
        <v>386</v>
      </c>
      <c r="P6857" s="78" t="n">
        <v>45542</v>
      </c>
      <c r="Q6857" s="76" t="s">
        <v>114</v>
      </c>
      <c r="R6857" s="78" t="n">
        <v>37432</v>
      </c>
      <c r="S6857" s="78" t="n">
        <v>45540</v>
      </c>
      <c r="T6857" s="76" t="s">
        <v>201</v>
      </c>
      <c r="U6857" s="76" t="n">
        <v>1398</v>
      </c>
      <c r="X6857" s="76" t="n">
        <v>13</v>
      </c>
      <c r="Y6857" s="76" t="s">
        <v>116</v>
      </c>
      <c r="AC6857" s="76" t="s">
        <v>117</v>
      </c>
      <c r="AD6857" s="76" t="s">
        <v>2524</v>
      </c>
      <c r="AE6857" s="76" t="n">
        <v>41350</v>
      </c>
      <c r="AF6857" s="76" t="s">
        <v>27361</v>
      </c>
      <c r="AI6857" s="79" t="s">
        <v>27362</v>
      </c>
      <c r="AK6857" s="76" t="s">
        <v>27363</v>
      </c>
      <c r="AL6857" s="76" t="n">
        <v>0</v>
      </c>
      <c r="AM6857" s="76" t="n">
        <v>0</v>
      </c>
    </row>
    <row r="6858" customFormat="false" ht="15" hidden="false" customHeight="false" outlineLevel="0" collapsed="false">
      <c r="A6858" s="76" t="n">
        <v>1476694</v>
      </c>
      <c r="B6858" s="76" t="s">
        <v>27360</v>
      </c>
      <c r="C6858" s="76" t="s">
        <v>1580</v>
      </c>
      <c r="D6858" s="76" t="n">
        <v>4115822</v>
      </c>
      <c r="E6858" s="76" t="s">
        <v>132</v>
      </c>
      <c r="F6858" s="76" t="s">
        <v>109</v>
      </c>
      <c r="H6858" s="78" t="n">
        <v>42665</v>
      </c>
      <c r="I6858" s="76" t="s">
        <v>109</v>
      </c>
      <c r="J6858" s="76" t="n">
        <v>-9</v>
      </c>
      <c r="K6858" s="76" t="s">
        <v>41</v>
      </c>
      <c r="M6858" s="76" t="s">
        <v>286</v>
      </c>
      <c r="N6858" s="79" t="s">
        <v>385</v>
      </c>
      <c r="O6858" s="76" t="s">
        <v>386</v>
      </c>
      <c r="P6858" s="78" t="n">
        <v>45542</v>
      </c>
      <c r="Q6858" s="76" t="s">
        <v>114</v>
      </c>
      <c r="R6858" s="78" t="n">
        <v>44984</v>
      </c>
      <c r="T6858" s="76" t="s">
        <v>115</v>
      </c>
      <c r="U6858" s="76" t="n">
        <v>608</v>
      </c>
      <c r="X6858" s="76" t="n">
        <v>6</v>
      </c>
      <c r="Y6858" s="76" t="s">
        <v>116</v>
      </c>
      <c r="AC6858" s="76" t="s">
        <v>117</v>
      </c>
      <c r="AD6858" s="76" t="s">
        <v>27364</v>
      </c>
      <c r="AE6858" s="76" t="n">
        <v>75015</v>
      </c>
      <c r="AF6858" s="76" t="s">
        <v>27365</v>
      </c>
      <c r="AJ6858" s="79" t="s">
        <v>27362</v>
      </c>
      <c r="AK6858" s="76" t="s">
        <v>27363</v>
      </c>
      <c r="AL6858" s="76" t="n">
        <v>0</v>
      </c>
      <c r="AM6858" s="76" t="n">
        <v>0</v>
      </c>
    </row>
    <row r="6859" customFormat="false" ht="15" hidden="false" customHeight="false" outlineLevel="0" collapsed="false">
      <c r="A6859" s="76" t="n">
        <v>1476692</v>
      </c>
      <c r="B6859" s="76" t="s">
        <v>27360</v>
      </c>
      <c r="C6859" s="76" t="s">
        <v>419</v>
      </c>
      <c r="D6859" s="76" t="n">
        <v>4115821</v>
      </c>
      <c r="E6859" s="76" t="s">
        <v>109</v>
      </c>
      <c r="F6859" s="76" t="s">
        <v>109</v>
      </c>
      <c r="H6859" s="78" t="n">
        <v>43477</v>
      </c>
      <c r="I6859" s="76" t="s">
        <v>109</v>
      </c>
      <c r="J6859" s="76" t="n">
        <v>-9</v>
      </c>
      <c r="K6859" s="76" t="s">
        <v>41</v>
      </c>
      <c r="M6859" s="76" t="s">
        <v>286</v>
      </c>
      <c r="N6859" s="79" t="s">
        <v>385</v>
      </c>
      <c r="O6859" s="76" t="s">
        <v>386</v>
      </c>
      <c r="P6859" s="78" t="n">
        <v>45542</v>
      </c>
      <c r="Q6859" s="76" t="s">
        <v>114</v>
      </c>
      <c r="R6859" s="78" t="n">
        <v>44984</v>
      </c>
      <c r="T6859" s="76" t="s">
        <v>115</v>
      </c>
      <c r="U6859" s="76" t="n">
        <v>500</v>
      </c>
      <c r="X6859" s="76" t="n">
        <v>5</v>
      </c>
      <c r="Y6859" s="76" t="s">
        <v>116</v>
      </c>
      <c r="AC6859" s="76" t="s">
        <v>117</v>
      </c>
      <c r="AD6859" s="76" t="s">
        <v>2524</v>
      </c>
      <c r="AE6859" s="76" t="n">
        <v>41350</v>
      </c>
      <c r="AF6859" s="76" t="s">
        <v>27365</v>
      </c>
      <c r="AJ6859" s="79" t="s">
        <v>27366</v>
      </c>
      <c r="AK6859" s="76" t="s">
        <v>27363</v>
      </c>
      <c r="AL6859" s="76" t="n">
        <v>0</v>
      </c>
      <c r="AM6859" s="76" t="n">
        <v>0</v>
      </c>
    </row>
    <row r="6860" customFormat="false" ht="15" hidden="false" customHeight="false" outlineLevel="0" collapsed="false">
      <c r="A6860" s="76" t="n">
        <v>1563500</v>
      </c>
      <c r="B6860" s="76" t="s">
        <v>27360</v>
      </c>
      <c r="C6860" s="76" t="s">
        <v>27367</v>
      </c>
      <c r="D6860" s="76" t="n">
        <v>4116170</v>
      </c>
      <c r="E6860" s="76" t="s">
        <v>109</v>
      </c>
      <c r="F6860" s="76" t="s">
        <v>109</v>
      </c>
      <c r="H6860" s="78" t="n">
        <v>21881</v>
      </c>
      <c r="I6860" s="76" t="s">
        <v>305</v>
      </c>
      <c r="J6860" s="76" t="s">
        <v>306</v>
      </c>
      <c r="K6860" s="76" t="s">
        <v>2</v>
      </c>
      <c r="M6860" s="76" t="s">
        <v>286</v>
      </c>
      <c r="N6860" s="79" t="s">
        <v>385</v>
      </c>
      <c r="O6860" s="76" t="s">
        <v>386</v>
      </c>
      <c r="P6860" s="78" t="n">
        <v>45542</v>
      </c>
      <c r="Q6860" s="76" t="s">
        <v>114</v>
      </c>
      <c r="R6860" s="78" t="n">
        <v>45332</v>
      </c>
      <c r="S6860" s="78" t="n">
        <v>45210</v>
      </c>
      <c r="T6860" s="76" t="s">
        <v>183</v>
      </c>
      <c r="U6860" s="76" t="n">
        <v>500</v>
      </c>
      <c r="X6860" s="76" t="n">
        <v>5</v>
      </c>
      <c r="Y6860" s="76" t="s">
        <v>116</v>
      </c>
      <c r="AC6860" s="76" t="s">
        <v>117</v>
      </c>
      <c r="AD6860" s="76" t="s">
        <v>387</v>
      </c>
      <c r="AE6860" s="76" t="n">
        <v>41000</v>
      </c>
      <c r="AF6860" s="76" t="s">
        <v>27368</v>
      </c>
      <c r="AJ6860" s="79" t="s">
        <v>27369</v>
      </c>
      <c r="AK6860" s="76" t="s">
        <v>27370</v>
      </c>
      <c r="AL6860" s="76" t="n">
        <v>0</v>
      </c>
      <c r="AM6860" s="76" t="n">
        <v>0</v>
      </c>
    </row>
    <row r="6861" customFormat="false" ht="15" hidden="false" customHeight="false" outlineLevel="0" collapsed="false">
      <c r="A6861" s="76" t="n">
        <v>834603</v>
      </c>
      <c r="B6861" s="76" t="s">
        <v>27371</v>
      </c>
      <c r="C6861" s="76" t="s">
        <v>27372</v>
      </c>
      <c r="D6861" s="76" t="n">
        <v>4522579</v>
      </c>
      <c r="E6861" s="76" t="s">
        <v>475</v>
      </c>
      <c r="F6861" s="76" t="s">
        <v>132</v>
      </c>
      <c r="H6861" s="78" t="n">
        <v>26690</v>
      </c>
      <c r="I6861" s="76" t="s">
        <v>208</v>
      </c>
      <c r="J6861" s="76" t="s">
        <v>209</v>
      </c>
      <c r="K6861" s="76" t="s">
        <v>41</v>
      </c>
      <c r="M6861" s="76" t="s">
        <v>134</v>
      </c>
      <c r="N6861" s="79" t="s">
        <v>1785</v>
      </c>
      <c r="O6861" s="76" t="s">
        <v>1786</v>
      </c>
      <c r="P6861" s="78" t="n">
        <v>45489</v>
      </c>
      <c r="Q6861" s="76" t="s">
        <v>114</v>
      </c>
      <c r="R6861" s="78" t="n">
        <v>40808</v>
      </c>
      <c r="S6861" s="78" t="n">
        <v>44796</v>
      </c>
      <c r="T6861" s="76" t="s">
        <v>183</v>
      </c>
      <c r="U6861" s="76" t="n">
        <v>665</v>
      </c>
      <c r="X6861" s="76" t="n">
        <v>6</v>
      </c>
      <c r="Y6861" s="76" t="s">
        <v>466</v>
      </c>
      <c r="Z6861" s="79" t="s">
        <v>3522</v>
      </c>
      <c r="AA6861" s="76" t="s">
        <v>3523</v>
      </c>
      <c r="AB6861" s="78" t="n">
        <v>43647</v>
      </c>
      <c r="AC6861" s="76" t="s">
        <v>117</v>
      </c>
      <c r="AD6861" s="76" t="s">
        <v>2060</v>
      </c>
      <c r="AE6861" s="76" t="n">
        <v>45240</v>
      </c>
      <c r="AF6861" s="76" t="s">
        <v>27373</v>
      </c>
      <c r="AI6861" s="79" t="s">
        <v>27374</v>
      </c>
      <c r="AJ6861" s="79" t="s">
        <v>27375</v>
      </c>
      <c r="AK6861" s="76" t="s">
        <v>27376</v>
      </c>
      <c r="AL6861" s="76" t="n">
        <v>0</v>
      </c>
      <c r="AM6861" s="76" t="n">
        <v>0</v>
      </c>
    </row>
    <row r="6862" customFormat="false" ht="15" hidden="false" customHeight="false" outlineLevel="0" collapsed="false">
      <c r="A6862" s="76" t="n">
        <v>1101805</v>
      </c>
      <c r="B6862" s="76" t="s">
        <v>27371</v>
      </c>
      <c r="C6862" s="76" t="s">
        <v>2973</v>
      </c>
      <c r="D6862" s="76" t="n">
        <v>4113128</v>
      </c>
      <c r="E6862" s="76" t="s">
        <v>132</v>
      </c>
      <c r="F6862" s="76" t="s">
        <v>132</v>
      </c>
      <c r="H6862" s="78" t="n">
        <v>37545</v>
      </c>
      <c r="I6862" s="76" t="s">
        <v>23</v>
      </c>
      <c r="J6862" s="76" t="n">
        <v>-40</v>
      </c>
      <c r="K6862" s="76" t="s">
        <v>41</v>
      </c>
      <c r="M6862" s="76" t="s">
        <v>286</v>
      </c>
      <c r="N6862" s="79" t="s">
        <v>1282</v>
      </c>
      <c r="O6862" s="76" t="s">
        <v>1283</v>
      </c>
      <c r="P6862" s="78" t="n">
        <v>45553</v>
      </c>
      <c r="Q6862" s="76" t="s">
        <v>114</v>
      </c>
      <c r="R6862" s="78" t="n">
        <v>42425</v>
      </c>
      <c r="S6862" s="78" t="n">
        <v>44503</v>
      </c>
      <c r="T6862" s="76" t="s">
        <v>183</v>
      </c>
      <c r="U6862" s="76" t="n">
        <v>694</v>
      </c>
      <c r="X6862" s="76" t="n">
        <v>6</v>
      </c>
      <c r="Y6862" s="76" t="s">
        <v>116</v>
      </c>
      <c r="AC6862" s="76" t="s">
        <v>117</v>
      </c>
      <c r="AD6862" s="76" t="s">
        <v>387</v>
      </c>
      <c r="AE6862" s="76" t="n">
        <v>41000</v>
      </c>
      <c r="AF6862" s="76" t="s">
        <v>27377</v>
      </c>
      <c r="AJ6862" s="79" t="s">
        <v>27378</v>
      </c>
      <c r="AK6862" s="76" t="s">
        <v>27379</v>
      </c>
      <c r="AL6862" s="76" t="n">
        <v>0</v>
      </c>
      <c r="AM6862" s="76" t="n">
        <v>0</v>
      </c>
    </row>
    <row r="6863" customFormat="false" ht="15" hidden="false" customHeight="false" outlineLevel="0" collapsed="false">
      <c r="A6863" s="76" t="n">
        <v>1157826</v>
      </c>
      <c r="B6863" s="76" t="s">
        <v>27371</v>
      </c>
      <c r="C6863" s="76" t="s">
        <v>1541</v>
      </c>
      <c r="D6863" s="76" t="n">
        <v>4113488</v>
      </c>
      <c r="E6863" s="76" t="s">
        <v>132</v>
      </c>
      <c r="F6863" s="76" t="s">
        <v>132</v>
      </c>
      <c r="H6863" s="78" t="n">
        <v>27349</v>
      </c>
      <c r="I6863" s="76" t="s">
        <v>208</v>
      </c>
      <c r="J6863" s="76" t="s">
        <v>209</v>
      </c>
      <c r="K6863" s="76" t="s">
        <v>41</v>
      </c>
      <c r="M6863" s="76" t="s">
        <v>286</v>
      </c>
      <c r="N6863" s="79" t="s">
        <v>1282</v>
      </c>
      <c r="O6863" s="76" t="s">
        <v>1283</v>
      </c>
      <c r="P6863" s="78" t="n">
        <v>45537</v>
      </c>
      <c r="Q6863" s="76" t="s">
        <v>114</v>
      </c>
      <c r="R6863" s="78" t="n">
        <v>42818</v>
      </c>
      <c r="S6863" s="78" t="n">
        <v>45176</v>
      </c>
      <c r="T6863" s="76" t="s">
        <v>183</v>
      </c>
      <c r="U6863" s="76" t="n">
        <v>660</v>
      </c>
      <c r="X6863" s="76" t="n">
        <v>6</v>
      </c>
      <c r="Y6863" s="76" t="s">
        <v>116</v>
      </c>
      <c r="AC6863" s="76" t="s">
        <v>117</v>
      </c>
      <c r="AD6863" s="76" t="s">
        <v>387</v>
      </c>
      <c r="AE6863" s="76" t="n">
        <v>41000</v>
      </c>
      <c r="AF6863" s="76" t="s">
        <v>27380</v>
      </c>
      <c r="AJ6863" s="79" t="s">
        <v>27381</v>
      </c>
      <c r="AK6863" s="76" t="s">
        <v>27382</v>
      </c>
      <c r="AL6863" s="76" t="n">
        <v>0</v>
      </c>
      <c r="AM6863" s="76" t="n">
        <v>0</v>
      </c>
    </row>
    <row r="6864" customFormat="false" ht="15" hidden="false" customHeight="false" outlineLevel="0" collapsed="false">
      <c r="A6864" s="76" t="n">
        <v>1259346</v>
      </c>
      <c r="B6864" s="76" t="s">
        <v>27383</v>
      </c>
      <c r="C6864" s="76" t="s">
        <v>14475</v>
      </c>
      <c r="D6864" s="76" t="n">
        <v>3730991</v>
      </c>
      <c r="E6864" s="76" t="s">
        <v>109</v>
      </c>
      <c r="F6864" s="76" t="s">
        <v>109</v>
      </c>
      <c r="H6864" s="78" t="n">
        <v>43597</v>
      </c>
      <c r="I6864" s="76" t="s">
        <v>109</v>
      </c>
      <c r="J6864" s="76" t="n">
        <v>-9</v>
      </c>
      <c r="K6864" s="76" t="s">
        <v>41</v>
      </c>
      <c r="M6864" s="76" t="s">
        <v>124</v>
      </c>
      <c r="N6864" s="79" t="s">
        <v>1338</v>
      </c>
      <c r="O6864" s="76" t="s">
        <v>1339</v>
      </c>
      <c r="P6864" s="78" t="n">
        <v>45522</v>
      </c>
      <c r="Q6864" s="76" t="s">
        <v>114</v>
      </c>
      <c r="R6864" s="78" t="n">
        <v>43598</v>
      </c>
      <c r="T6864" s="76" t="s">
        <v>115</v>
      </c>
      <c r="U6864" s="76" t="n">
        <v>500</v>
      </c>
      <c r="X6864" s="76" t="n">
        <v>5</v>
      </c>
      <c r="Y6864" s="76" t="s">
        <v>116</v>
      </c>
      <c r="AC6864" s="76" t="s">
        <v>117</v>
      </c>
      <c r="AD6864" s="76" t="s">
        <v>3446</v>
      </c>
      <c r="AE6864" s="76" t="n">
        <v>37130</v>
      </c>
      <c r="AF6864" s="76" t="s">
        <v>27384</v>
      </c>
      <c r="AJ6864" s="79" t="s">
        <v>27385</v>
      </c>
      <c r="AK6864" s="76" t="s">
        <v>27386</v>
      </c>
      <c r="AL6864" s="76" t="n">
        <v>0</v>
      </c>
      <c r="AM6864" s="76" t="n">
        <v>0</v>
      </c>
    </row>
    <row r="6865" customFormat="false" ht="15" hidden="false" customHeight="false" outlineLevel="0" collapsed="false">
      <c r="A6865" s="76" t="n">
        <v>138960</v>
      </c>
      <c r="B6865" s="76" t="s">
        <v>27383</v>
      </c>
      <c r="C6865" s="76" t="s">
        <v>1345</v>
      </c>
      <c r="D6865" s="76" t="n">
        <v>378012</v>
      </c>
      <c r="E6865" s="76" t="s">
        <v>475</v>
      </c>
      <c r="F6865" s="76" t="s">
        <v>132</v>
      </c>
      <c r="H6865" s="78" t="n">
        <v>30720</v>
      </c>
      <c r="I6865" s="76" t="s">
        <v>179</v>
      </c>
      <c r="J6865" s="76" t="s">
        <v>180</v>
      </c>
      <c r="K6865" s="76" t="s">
        <v>41</v>
      </c>
      <c r="M6865" s="76" t="s">
        <v>124</v>
      </c>
      <c r="N6865" s="79" t="s">
        <v>1338</v>
      </c>
      <c r="O6865" s="76" t="s">
        <v>1339</v>
      </c>
      <c r="P6865" s="78" t="n">
        <v>45477</v>
      </c>
      <c r="Q6865" s="76" t="s">
        <v>114</v>
      </c>
      <c r="R6865" s="78" t="n">
        <v>37432</v>
      </c>
      <c r="T6865" s="76" t="s">
        <v>183</v>
      </c>
      <c r="U6865" s="76" t="n">
        <v>1017</v>
      </c>
      <c r="X6865" s="76" t="n">
        <v>10</v>
      </c>
      <c r="Y6865" s="76" t="s">
        <v>116</v>
      </c>
      <c r="AC6865" s="76" t="s">
        <v>117</v>
      </c>
      <c r="AD6865" s="76" t="s">
        <v>3446</v>
      </c>
      <c r="AE6865" s="76" t="n">
        <v>37130</v>
      </c>
      <c r="AF6865" s="76" t="s">
        <v>27384</v>
      </c>
      <c r="AJ6865" s="76" t="s">
        <v>27387</v>
      </c>
      <c r="AK6865" s="76" t="s">
        <v>27388</v>
      </c>
      <c r="AL6865" s="76" t="n">
        <v>1</v>
      </c>
      <c r="AM6865" s="76" t="n">
        <v>0</v>
      </c>
    </row>
    <row r="6866" customFormat="false" ht="15" hidden="false" customHeight="false" outlineLevel="0" collapsed="false">
      <c r="A6866" s="76" t="n">
        <v>1320243</v>
      </c>
      <c r="B6866" s="76" t="s">
        <v>27383</v>
      </c>
      <c r="C6866" s="76" t="s">
        <v>3854</v>
      </c>
      <c r="D6866" s="76" t="n">
        <v>3732335</v>
      </c>
      <c r="E6866" s="76" t="s">
        <v>109</v>
      </c>
      <c r="F6866" s="76" t="s">
        <v>109</v>
      </c>
      <c r="H6866" s="78" t="n">
        <v>32329</v>
      </c>
      <c r="I6866" s="76" t="s">
        <v>23</v>
      </c>
      <c r="J6866" s="76" t="n">
        <v>-40</v>
      </c>
      <c r="K6866" s="76" t="s">
        <v>2</v>
      </c>
      <c r="M6866" s="76" t="s">
        <v>124</v>
      </c>
      <c r="N6866" s="79" t="s">
        <v>1338</v>
      </c>
      <c r="O6866" s="76" t="s">
        <v>1339</v>
      </c>
      <c r="P6866" s="78" t="n">
        <v>45522</v>
      </c>
      <c r="Q6866" s="76" t="s">
        <v>114</v>
      </c>
      <c r="R6866" s="78" t="n">
        <v>44097</v>
      </c>
      <c r="S6866" s="78" t="n">
        <v>45540</v>
      </c>
      <c r="T6866" s="76" t="s">
        <v>201</v>
      </c>
      <c r="U6866" s="76" t="n">
        <v>500</v>
      </c>
      <c r="X6866" s="76" t="n">
        <v>5</v>
      </c>
      <c r="Y6866" s="76" t="s">
        <v>116</v>
      </c>
      <c r="AC6866" s="76" t="s">
        <v>117</v>
      </c>
      <c r="AD6866" s="76" t="s">
        <v>3446</v>
      </c>
      <c r="AE6866" s="76" t="n">
        <v>37130</v>
      </c>
      <c r="AF6866" s="76" t="s">
        <v>27384</v>
      </c>
      <c r="AJ6866" s="76" t="s">
        <v>27389</v>
      </c>
      <c r="AK6866" s="76" t="s">
        <v>27390</v>
      </c>
      <c r="AL6866" s="76" t="n">
        <v>1</v>
      </c>
      <c r="AM6866" s="76" t="n">
        <v>0</v>
      </c>
    </row>
    <row r="6867" customFormat="false" ht="15" hidden="false" customHeight="false" outlineLevel="0" collapsed="false">
      <c r="A6867" s="76" t="n">
        <v>1123192</v>
      </c>
      <c r="B6867" s="76" t="s">
        <v>27383</v>
      </c>
      <c r="C6867" s="76" t="s">
        <v>2150</v>
      </c>
      <c r="D6867" s="76" t="n">
        <v>3728313</v>
      </c>
      <c r="E6867" s="76" t="s">
        <v>109</v>
      </c>
      <c r="F6867" s="76" t="s">
        <v>109</v>
      </c>
      <c r="H6867" s="78" t="n">
        <v>42635</v>
      </c>
      <c r="I6867" s="76" t="s">
        <v>109</v>
      </c>
      <c r="J6867" s="76" t="n">
        <v>-9</v>
      </c>
      <c r="K6867" s="76" t="s">
        <v>41</v>
      </c>
      <c r="M6867" s="76" t="s">
        <v>124</v>
      </c>
      <c r="N6867" s="79" t="s">
        <v>1338</v>
      </c>
      <c r="O6867" s="76" t="s">
        <v>1339</v>
      </c>
      <c r="P6867" s="78" t="n">
        <v>45522</v>
      </c>
      <c r="Q6867" s="76" t="s">
        <v>114</v>
      </c>
      <c r="R6867" s="78" t="n">
        <v>42636</v>
      </c>
      <c r="T6867" s="76" t="s">
        <v>115</v>
      </c>
      <c r="U6867" s="76" t="n">
        <v>500</v>
      </c>
      <c r="X6867" s="76" t="n">
        <v>5</v>
      </c>
      <c r="Y6867" s="76" t="s">
        <v>116</v>
      </c>
      <c r="AC6867" s="76" t="s">
        <v>117</v>
      </c>
      <c r="AD6867" s="76" t="s">
        <v>3446</v>
      </c>
      <c r="AE6867" s="76" t="n">
        <v>37130</v>
      </c>
      <c r="AF6867" s="76" t="s">
        <v>27384</v>
      </c>
      <c r="AJ6867" s="76" t="s">
        <v>27387</v>
      </c>
      <c r="AK6867" s="76" t="s">
        <v>27386</v>
      </c>
      <c r="AL6867" s="76" t="n">
        <v>0</v>
      </c>
      <c r="AM6867" s="76" t="n">
        <v>0</v>
      </c>
    </row>
    <row r="6868" customFormat="false" ht="15" hidden="false" customHeight="false" outlineLevel="0" collapsed="false">
      <c r="A6868" s="76" t="n">
        <v>1514124</v>
      </c>
      <c r="B6868" s="76" t="s">
        <v>27383</v>
      </c>
      <c r="C6868" s="76" t="s">
        <v>15780</v>
      </c>
      <c r="D6868" s="76" t="n">
        <v>7893274</v>
      </c>
      <c r="E6868" s="76" t="s">
        <v>109</v>
      </c>
      <c r="F6868" s="76" t="s">
        <v>109</v>
      </c>
      <c r="H6868" s="78" t="n">
        <v>20809</v>
      </c>
      <c r="I6868" s="76" t="s">
        <v>305</v>
      </c>
      <c r="J6868" s="76" t="s">
        <v>306</v>
      </c>
      <c r="K6868" s="76" t="s">
        <v>2</v>
      </c>
      <c r="M6868" s="76" t="s">
        <v>155</v>
      </c>
      <c r="N6868" s="79" t="s">
        <v>564</v>
      </c>
      <c r="O6868" s="76" t="s">
        <v>565</v>
      </c>
      <c r="P6868" s="78" t="n">
        <v>45576</v>
      </c>
      <c r="Q6868" s="76" t="s">
        <v>114</v>
      </c>
      <c r="R6868" s="78" t="n">
        <v>45187</v>
      </c>
      <c r="T6868" s="76" t="s">
        <v>325</v>
      </c>
      <c r="U6868" s="76" t="n">
        <v>500</v>
      </c>
      <c r="X6868" s="76" t="n">
        <v>5</v>
      </c>
      <c r="Y6868" s="76" t="s">
        <v>116</v>
      </c>
      <c r="AC6868" s="76" t="s">
        <v>117</v>
      </c>
      <c r="AD6868" s="76" t="s">
        <v>27391</v>
      </c>
      <c r="AE6868" s="76" t="n">
        <v>28300</v>
      </c>
      <c r="AF6868" s="76" t="s">
        <v>27392</v>
      </c>
      <c r="AJ6868" s="79" t="s">
        <v>27393</v>
      </c>
      <c r="AK6868" s="76" t="s">
        <v>27394</v>
      </c>
      <c r="AL6868" s="76" t="n">
        <v>0</v>
      </c>
      <c r="AM6868" s="76" t="n">
        <v>0</v>
      </c>
    </row>
    <row r="6869" customFormat="false" ht="15" hidden="false" customHeight="false" outlineLevel="0" collapsed="false">
      <c r="A6869" s="76" t="n">
        <v>1546727</v>
      </c>
      <c r="B6869" s="76" t="s">
        <v>27383</v>
      </c>
      <c r="C6869" s="76" t="s">
        <v>455</v>
      </c>
      <c r="D6869" s="76" t="n">
        <v>7894118</v>
      </c>
      <c r="E6869" s="76" t="s">
        <v>109</v>
      </c>
      <c r="F6869" s="76" t="s">
        <v>109</v>
      </c>
      <c r="H6869" s="78" t="n">
        <v>21009</v>
      </c>
      <c r="I6869" s="76" t="s">
        <v>305</v>
      </c>
      <c r="J6869" s="76" t="s">
        <v>306</v>
      </c>
      <c r="K6869" s="76" t="s">
        <v>41</v>
      </c>
      <c r="M6869" s="76" t="s">
        <v>155</v>
      </c>
      <c r="N6869" s="79" t="s">
        <v>564</v>
      </c>
      <c r="O6869" s="76" t="s">
        <v>565</v>
      </c>
      <c r="P6869" s="78" t="n">
        <v>45576</v>
      </c>
      <c r="Q6869" s="76" t="s">
        <v>114</v>
      </c>
      <c r="R6869" s="78" t="n">
        <v>45245</v>
      </c>
      <c r="T6869" s="76" t="s">
        <v>325</v>
      </c>
      <c r="U6869" s="76" t="n">
        <v>500</v>
      </c>
      <c r="X6869" s="76" t="n">
        <v>5</v>
      </c>
      <c r="Y6869" s="76" t="s">
        <v>116</v>
      </c>
      <c r="AC6869" s="76" t="s">
        <v>117</v>
      </c>
      <c r="AD6869" s="76" t="s">
        <v>27395</v>
      </c>
      <c r="AE6869" s="76" t="n">
        <v>28300</v>
      </c>
      <c r="AF6869" s="76" t="s">
        <v>27396</v>
      </c>
      <c r="AJ6869" s="79" t="s">
        <v>27397</v>
      </c>
      <c r="AK6869" s="76" t="s">
        <v>27398</v>
      </c>
      <c r="AL6869" s="76" t="n">
        <v>0</v>
      </c>
      <c r="AM6869" s="76" t="n">
        <v>0</v>
      </c>
    </row>
    <row r="6870" customFormat="false" ht="15" hidden="false" customHeight="false" outlineLevel="0" collapsed="false">
      <c r="A6870" s="76" t="n">
        <v>1447497</v>
      </c>
      <c r="B6870" s="76" t="s">
        <v>27399</v>
      </c>
      <c r="C6870" s="76" t="s">
        <v>1110</v>
      </c>
      <c r="D6870" s="76" t="n">
        <v>2816583</v>
      </c>
      <c r="E6870" s="76" t="s">
        <v>109</v>
      </c>
      <c r="F6870" s="76" t="s">
        <v>109</v>
      </c>
      <c r="H6870" s="78" t="n">
        <v>25632</v>
      </c>
      <c r="I6870" s="76" t="s">
        <v>208</v>
      </c>
      <c r="J6870" s="76" t="s">
        <v>209</v>
      </c>
      <c r="K6870" s="76" t="s">
        <v>2</v>
      </c>
      <c r="M6870" s="76" t="s">
        <v>155</v>
      </c>
      <c r="N6870" s="79" t="s">
        <v>532</v>
      </c>
      <c r="O6870" s="76" t="s">
        <v>533</v>
      </c>
      <c r="P6870" s="78" t="n">
        <v>45544</v>
      </c>
      <c r="Q6870" s="76" t="s">
        <v>114</v>
      </c>
      <c r="R6870" s="78" t="n">
        <v>44845</v>
      </c>
      <c r="S6870" s="78" t="n">
        <v>44840</v>
      </c>
      <c r="T6870" s="76" t="s">
        <v>183</v>
      </c>
      <c r="U6870" s="76" t="n">
        <v>500</v>
      </c>
      <c r="X6870" s="76" t="n">
        <v>5</v>
      </c>
      <c r="Y6870" s="76" t="s">
        <v>116</v>
      </c>
      <c r="AC6870" s="76" t="s">
        <v>117</v>
      </c>
      <c r="AD6870" s="76" t="s">
        <v>27400</v>
      </c>
      <c r="AE6870" s="76" t="n">
        <v>28800</v>
      </c>
      <c r="AF6870" s="76" t="s">
        <v>27401</v>
      </c>
      <c r="AJ6870" s="79" t="s">
        <v>27402</v>
      </c>
      <c r="AK6870" s="76" t="s">
        <v>27403</v>
      </c>
      <c r="AL6870" s="76" t="n">
        <v>0</v>
      </c>
      <c r="AM6870" s="76" t="n">
        <v>0</v>
      </c>
    </row>
    <row r="6871" customFormat="false" ht="15" hidden="false" customHeight="false" outlineLevel="0" collapsed="false">
      <c r="A6871" s="76" t="n">
        <v>1448529</v>
      </c>
      <c r="B6871" s="76" t="s">
        <v>27404</v>
      </c>
      <c r="C6871" s="76" t="s">
        <v>11091</v>
      </c>
      <c r="D6871" s="76" t="n">
        <v>3734557</v>
      </c>
      <c r="E6871" s="76" t="s">
        <v>109</v>
      </c>
      <c r="F6871" s="76" t="s">
        <v>109</v>
      </c>
      <c r="H6871" s="78" t="n">
        <v>33336</v>
      </c>
      <c r="I6871" s="76" t="s">
        <v>23</v>
      </c>
      <c r="J6871" s="76" t="n">
        <v>-40</v>
      </c>
      <c r="K6871" s="76" t="s">
        <v>2</v>
      </c>
      <c r="M6871" s="76" t="s">
        <v>124</v>
      </c>
      <c r="N6871" s="79" t="s">
        <v>456</v>
      </c>
      <c r="O6871" s="76" t="s">
        <v>457</v>
      </c>
      <c r="P6871" s="78" t="n">
        <v>45626</v>
      </c>
      <c r="Q6871" s="76" t="s">
        <v>114</v>
      </c>
      <c r="R6871" s="78" t="n">
        <v>44847</v>
      </c>
      <c r="S6871" s="78" t="n">
        <v>45554</v>
      </c>
      <c r="T6871" s="76" t="s">
        <v>201</v>
      </c>
      <c r="U6871" s="76" t="n">
        <v>500</v>
      </c>
      <c r="X6871" s="76" t="n">
        <v>5</v>
      </c>
      <c r="Y6871" s="76" t="s">
        <v>116</v>
      </c>
      <c r="AC6871" s="76" t="s">
        <v>117</v>
      </c>
      <c r="AD6871" s="76" t="s">
        <v>1583</v>
      </c>
      <c r="AE6871" s="76" t="n">
        <v>37270</v>
      </c>
      <c r="AF6871" s="76" t="s">
        <v>27405</v>
      </c>
      <c r="AG6871" s="76" t="s">
        <v>27406</v>
      </c>
      <c r="AJ6871" s="79" t="s">
        <v>27407</v>
      </c>
      <c r="AK6871" s="76" t="s">
        <v>27408</v>
      </c>
      <c r="AL6871" s="76" t="n">
        <v>0</v>
      </c>
      <c r="AM6871" s="76" t="n">
        <v>0</v>
      </c>
    </row>
    <row r="6872" customFormat="false" ht="15" hidden="false" customHeight="false" outlineLevel="0" collapsed="false">
      <c r="A6872" s="76" t="n">
        <v>1617244</v>
      </c>
      <c r="B6872" s="76" t="s">
        <v>27409</v>
      </c>
      <c r="C6872" s="76" t="s">
        <v>27410</v>
      </c>
      <c r="D6872" s="76" t="n">
        <v>4116410</v>
      </c>
      <c r="E6872" s="76" t="s">
        <v>109</v>
      </c>
      <c r="H6872" s="78" t="n">
        <v>44036</v>
      </c>
      <c r="I6872" s="76" t="s">
        <v>109</v>
      </c>
      <c r="J6872" s="76" t="n">
        <v>-9</v>
      </c>
      <c r="K6872" s="76" t="s">
        <v>2</v>
      </c>
      <c r="M6872" s="76" t="s">
        <v>286</v>
      </c>
      <c r="N6872" s="79" t="s">
        <v>385</v>
      </c>
      <c r="O6872" s="76" t="s">
        <v>386</v>
      </c>
      <c r="P6872" s="78" t="n">
        <v>45553</v>
      </c>
      <c r="Q6872" s="76" t="s">
        <v>114</v>
      </c>
      <c r="R6872" s="78" t="n">
        <v>45553</v>
      </c>
      <c r="T6872" s="76" t="s">
        <v>115</v>
      </c>
      <c r="U6872" s="76" t="n">
        <v>500</v>
      </c>
      <c r="X6872" s="76" t="n">
        <v>5</v>
      </c>
      <c r="Y6872" s="76" t="s">
        <v>116</v>
      </c>
      <c r="AC6872" s="76" t="s">
        <v>117</v>
      </c>
      <c r="AD6872" s="76" t="s">
        <v>12641</v>
      </c>
      <c r="AE6872" s="76" t="n">
        <v>41350</v>
      </c>
      <c r="AF6872" s="76" t="s">
        <v>27411</v>
      </c>
      <c r="AI6872" s="79" t="s">
        <v>27412</v>
      </c>
      <c r="AJ6872" s="79" t="s">
        <v>27413</v>
      </c>
      <c r="AK6872" s="76" t="s">
        <v>27414</v>
      </c>
      <c r="AL6872" s="76" t="n">
        <v>0</v>
      </c>
      <c r="AM6872" s="76" t="n">
        <v>0</v>
      </c>
    </row>
    <row r="6873" customFormat="false" ht="15" hidden="false" customHeight="false" outlineLevel="0" collapsed="false">
      <c r="A6873" s="76" t="n">
        <v>1637902</v>
      </c>
      <c r="B6873" s="76" t="s">
        <v>27415</v>
      </c>
      <c r="C6873" s="76" t="s">
        <v>762</v>
      </c>
      <c r="D6873" s="76" t="n">
        <v>2817589</v>
      </c>
      <c r="E6873" s="76" t="s">
        <v>109</v>
      </c>
      <c r="H6873" s="78" t="n">
        <v>40612</v>
      </c>
      <c r="I6873" s="76" t="s">
        <v>144</v>
      </c>
      <c r="J6873" s="76" t="n">
        <v>-14</v>
      </c>
      <c r="K6873" s="76" t="s">
        <v>41</v>
      </c>
      <c r="M6873" s="76" t="s">
        <v>155</v>
      </c>
      <c r="N6873" s="79" t="s">
        <v>1210</v>
      </c>
      <c r="O6873" s="76" t="s">
        <v>1211</v>
      </c>
      <c r="P6873" s="78" t="n">
        <v>45568</v>
      </c>
      <c r="Q6873" s="76" t="s">
        <v>114</v>
      </c>
      <c r="R6873" s="78" t="n">
        <v>45568</v>
      </c>
      <c r="T6873" s="76" t="s">
        <v>115</v>
      </c>
      <c r="U6873" s="76" t="n">
        <v>500</v>
      </c>
      <c r="X6873" s="76" t="n">
        <v>5</v>
      </c>
      <c r="Y6873" s="76" t="s">
        <v>116</v>
      </c>
      <c r="AC6873" s="76" t="s">
        <v>117</v>
      </c>
      <c r="AD6873" s="76" t="s">
        <v>17299</v>
      </c>
      <c r="AE6873" s="76" t="n">
        <v>28190</v>
      </c>
      <c r="AF6873" s="76" t="s">
        <v>27416</v>
      </c>
      <c r="AH6873" s="76" t="s">
        <v>17301</v>
      </c>
      <c r="AJ6873" s="76" t="s">
        <v>27417</v>
      </c>
      <c r="AK6873" s="76" t="s">
        <v>27418</v>
      </c>
      <c r="AL6873" s="76" t="n">
        <v>1</v>
      </c>
      <c r="AM6873" s="76" t="n">
        <v>0</v>
      </c>
    </row>
    <row r="6874" customFormat="false" ht="15" hidden="false" customHeight="false" outlineLevel="0" collapsed="false">
      <c r="A6874" s="76" t="n">
        <v>1646612</v>
      </c>
      <c r="B6874" s="76" t="s">
        <v>27419</v>
      </c>
      <c r="C6874" s="76" t="s">
        <v>1849</v>
      </c>
      <c r="D6874" s="76" t="n">
        <v>1812112</v>
      </c>
      <c r="E6874" s="76" t="s">
        <v>109</v>
      </c>
      <c r="H6874" s="78" t="n">
        <v>23015</v>
      </c>
      <c r="I6874" s="76" t="s">
        <v>267</v>
      </c>
      <c r="J6874" s="76" t="s">
        <v>268</v>
      </c>
      <c r="K6874" s="76" t="s">
        <v>41</v>
      </c>
      <c r="M6874" s="76" t="s">
        <v>111</v>
      </c>
      <c r="N6874" s="79" t="s">
        <v>1451</v>
      </c>
      <c r="O6874" s="76" t="s">
        <v>1452</v>
      </c>
      <c r="P6874" s="78" t="n">
        <v>45578</v>
      </c>
      <c r="Q6874" s="76" t="s">
        <v>114</v>
      </c>
      <c r="R6874" s="78" t="n">
        <v>45578</v>
      </c>
      <c r="S6874" s="78" t="n">
        <v>45578</v>
      </c>
      <c r="T6874" s="76" t="s">
        <v>201</v>
      </c>
      <c r="U6874" s="76" t="n">
        <v>500</v>
      </c>
      <c r="X6874" s="76" t="n">
        <v>5</v>
      </c>
      <c r="Y6874" s="76" t="s">
        <v>116</v>
      </c>
      <c r="AC6874" s="76" t="s">
        <v>117</v>
      </c>
      <c r="AD6874" s="76" t="s">
        <v>1453</v>
      </c>
      <c r="AE6874" s="76" t="n">
        <v>18800</v>
      </c>
      <c r="AF6874" s="76" t="s">
        <v>27420</v>
      </c>
      <c r="AJ6874" s="79" t="s">
        <v>27421</v>
      </c>
      <c r="AK6874" s="76" t="s">
        <v>27422</v>
      </c>
      <c r="AL6874" s="76" t="n">
        <v>0</v>
      </c>
      <c r="AM6874" s="76" t="n">
        <v>0</v>
      </c>
    </row>
    <row r="6875" customFormat="false" ht="15" hidden="false" customHeight="false" outlineLevel="0" collapsed="false">
      <c r="A6875" s="76" t="n">
        <v>1638935</v>
      </c>
      <c r="B6875" s="76" t="s">
        <v>27423</v>
      </c>
      <c r="C6875" s="76" t="s">
        <v>27424</v>
      </c>
      <c r="D6875" s="76" t="n">
        <v>2817599</v>
      </c>
      <c r="E6875" s="76" t="s">
        <v>132</v>
      </c>
      <c r="H6875" s="78" t="n">
        <v>35828</v>
      </c>
      <c r="I6875" s="76" t="s">
        <v>23</v>
      </c>
      <c r="J6875" s="76" t="n">
        <v>-40</v>
      </c>
      <c r="K6875" s="76" t="s">
        <v>2</v>
      </c>
      <c r="M6875" s="76" t="s">
        <v>155</v>
      </c>
      <c r="N6875" s="79" t="s">
        <v>440</v>
      </c>
      <c r="O6875" s="76" t="s">
        <v>441</v>
      </c>
      <c r="P6875" s="78" t="n">
        <v>45569</v>
      </c>
      <c r="Q6875" s="76" t="s">
        <v>114</v>
      </c>
      <c r="R6875" s="78" t="n">
        <v>45569</v>
      </c>
      <c r="S6875" s="78" t="n">
        <v>45566</v>
      </c>
      <c r="T6875" s="76" t="s">
        <v>201</v>
      </c>
      <c r="U6875" s="76" t="n">
        <v>500</v>
      </c>
      <c r="X6875" s="76" t="n">
        <v>5</v>
      </c>
      <c r="Y6875" s="76" t="s">
        <v>116</v>
      </c>
      <c r="AC6875" s="76" t="s">
        <v>117</v>
      </c>
      <c r="AD6875" s="76" t="s">
        <v>27425</v>
      </c>
      <c r="AE6875" s="76" t="n">
        <v>28600</v>
      </c>
      <c r="AF6875" s="76" t="s">
        <v>27426</v>
      </c>
      <c r="AJ6875" s="79" t="s">
        <v>27427</v>
      </c>
      <c r="AK6875" s="76" t="s">
        <v>27428</v>
      </c>
      <c r="AL6875" s="76" t="n">
        <v>0</v>
      </c>
      <c r="AM6875" s="76" t="n">
        <v>0</v>
      </c>
    </row>
    <row r="6876" customFormat="false" ht="15" hidden="false" customHeight="false" outlineLevel="0" collapsed="false">
      <c r="A6876" s="76" t="n">
        <v>1204188</v>
      </c>
      <c r="B6876" s="76" t="s">
        <v>27429</v>
      </c>
      <c r="C6876" s="76" t="s">
        <v>266</v>
      </c>
      <c r="D6876" s="76" t="n">
        <v>3729983</v>
      </c>
      <c r="E6876" s="76" t="s">
        <v>109</v>
      </c>
      <c r="F6876" s="76" t="s">
        <v>132</v>
      </c>
      <c r="H6876" s="78" t="n">
        <v>23120</v>
      </c>
      <c r="I6876" s="76" t="s">
        <v>267</v>
      </c>
      <c r="J6876" s="76" t="s">
        <v>268</v>
      </c>
      <c r="K6876" s="76" t="s">
        <v>41</v>
      </c>
      <c r="M6876" s="76" t="s">
        <v>124</v>
      </c>
      <c r="N6876" s="79" t="s">
        <v>3117</v>
      </c>
      <c r="O6876" s="76" t="s">
        <v>3118</v>
      </c>
      <c r="P6876" s="78" t="n">
        <v>45579</v>
      </c>
      <c r="Q6876" s="76" t="s">
        <v>114</v>
      </c>
      <c r="R6876" s="78" t="n">
        <v>43133</v>
      </c>
      <c r="S6876" s="78" t="n">
        <v>45275</v>
      </c>
      <c r="T6876" s="76" t="s">
        <v>201</v>
      </c>
      <c r="U6876" s="76" t="n">
        <v>500</v>
      </c>
      <c r="X6876" s="76" t="n">
        <v>5</v>
      </c>
      <c r="Y6876" s="76" t="s">
        <v>116</v>
      </c>
      <c r="AC6876" s="76" t="s">
        <v>117</v>
      </c>
      <c r="AD6876" s="76" t="s">
        <v>394</v>
      </c>
      <c r="AE6876" s="76" t="n">
        <v>37000</v>
      </c>
      <c r="AF6876" s="76" t="s">
        <v>27430</v>
      </c>
      <c r="AJ6876" s="79" t="s">
        <v>27431</v>
      </c>
      <c r="AK6876" s="76" t="s">
        <v>27432</v>
      </c>
      <c r="AL6876" s="76" t="n">
        <v>0</v>
      </c>
      <c r="AM6876" s="76" t="n">
        <v>0</v>
      </c>
    </row>
    <row r="6877" customFormat="false" ht="15" hidden="false" customHeight="false" outlineLevel="0" collapsed="false">
      <c r="A6877" s="76" t="n">
        <v>1174361</v>
      </c>
      <c r="B6877" s="76" t="s">
        <v>27433</v>
      </c>
      <c r="C6877" s="76" t="s">
        <v>1541</v>
      </c>
      <c r="D6877" s="76" t="n">
        <v>189426</v>
      </c>
      <c r="E6877" s="76" t="s">
        <v>132</v>
      </c>
      <c r="F6877" s="76" t="s">
        <v>132</v>
      </c>
      <c r="H6877" s="78" t="n">
        <v>38522</v>
      </c>
      <c r="I6877" s="76" t="s">
        <v>23</v>
      </c>
      <c r="J6877" s="76" t="n">
        <v>-40</v>
      </c>
      <c r="K6877" s="76" t="s">
        <v>41</v>
      </c>
      <c r="M6877" s="76" t="s">
        <v>111</v>
      </c>
      <c r="N6877" s="79" t="s">
        <v>3160</v>
      </c>
      <c r="O6877" s="76" t="s">
        <v>3161</v>
      </c>
      <c r="P6877" s="78" t="n">
        <v>45549</v>
      </c>
      <c r="Q6877" s="76" t="s">
        <v>114</v>
      </c>
      <c r="R6877" s="78" t="n">
        <v>43003</v>
      </c>
      <c r="S6877" s="78" t="n">
        <v>45224</v>
      </c>
      <c r="T6877" s="76" t="s">
        <v>183</v>
      </c>
      <c r="U6877" s="76" t="n">
        <v>874</v>
      </c>
      <c r="X6877" s="76" t="n">
        <v>8</v>
      </c>
      <c r="Y6877" s="76" t="s">
        <v>116</v>
      </c>
      <c r="AC6877" s="76" t="s">
        <v>117</v>
      </c>
      <c r="AD6877" s="76" t="s">
        <v>17530</v>
      </c>
      <c r="AE6877" s="76" t="n">
        <v>18340</v>
      </c>
      <c r="AF6877" s="76" t="s">
        <v>27434</v>
      </c>
      <c r="AK6877" s="76" t="s">
        <v>27435</v>
      </c>
      <c r="AL6877" s="76" t="n">
        <v>0</v>
      </c>
      <c r="AM6877" s="76" t="n">
        <v>0</v>
      </c>
    </row>
    <row r="6878" customFormat="false" ht="15" hidden="false" customHeight="false" outlineLevel="0" collapsed="false">
      <c r="A6878" s="76" t="n">
        <v>1553465</v>
      </c>
      <c r="B6878" s="76" t="s">
        <v>27436</v>
      </c>
      <c r="C6878" s="76" t="s">
        <v>2973</v>
      </c>
      <c r="D6878" s="76" t="n">
        <v>4539502</v>
      </c>
      <c r="E6878" s="76" t="s">
        <v>132</v>
      </c>
      <c r="F6878" s="76" t="s">
        <v>132</v>
      </c>
      <c r="H6878" s="78" t="n">
        <v>34624</v>
      </c>
      <c r="I6878" s="76" t="s">
        <v>23</v>
      </c>
      <c r="J6878" s="76" t="n">
        <v>-40</v>
      </c>
      <c r="K6878" s="76" t="s">
        <v>41</v>
      </c>
      <c r="M6878" s="76" t="s">
        <v>134</v>
      </c>
      <c r="N6878" s="79" t="s">
        <v>1444</v>
      </c>
      <c r="O6878" s="76" t="s">
        <v>1445</v>
      </c>
      <c r="P6878" s="78" t="n">
        <v>45551</v>
      </c>
      <c r="Q6878" s="76" t="s">
        <v>114</v>
      </c>
      <c r="R6878" s="78" t="n">
        <v>45267</v>
      </c>
      <c r="S6878" s="78" t="n">
        <v>45280</v>
      </c>
      <c r="T6878" s="76" t="s">
        <v>183</v>
      </c>
      <c r="U6878" s="76" t="n">
        <v>770</v>
      </c>
      <c r="X6878" s="76" t="n">
        <v>7</v>
      </c>
      <c r="Y6878" s="76" t="s">
        <v>116</v>
      </c>
      <c r="AC6878" s="76" t="s">
        <v>117</v>
      </c>
      <c r="AD6878" s="76" t="s">
        <v>1259</v>
      </c>
      <c r="AE6878" s="76" t="n">
        <v>45430</v>
      </c>
      <c r="AF6878" s="76" t="s">
        <v>27437</v>
      </c>
      <c r="AJ6878" s="79" t="s">
        <v>27438</v>
      </c>
      <c r="AK6878" s="76" t="s">
        <v>27439</v>
      </c>
      <c r="AL6878" s="76" t="n">
        <v>1</v>
      </c>
      <c r="AM6878" s="76" t="n">
        <v>1</v>
      </c>
    </row>
    <row r="6879" customFormat="false" ht="15" hidden="false" customHeight="false" outlineLevel="0" collapsed="false">
      <c r="A6879" s="76" t="n">
        <v>1556155</v>
      </c>
      <c r="B6879" s="76" t="s">
        <v>27440</v>
      </c>
      <c r="C6879" s="76" t="s">
        <v>4551</v>
      </c>
      <c r="D6879" s="76" t="n">
        <v>3736750</v>
      </c>
      <c r="E6879" s="76" t="s">
        <v>109</v>
      </c>
      <c r="F6879" s="76" t="s">
        <v>109</v>
      </c>
      <c r="H6879" s="78" t="n">
        <v>24617</v>
      </c>
      <c r="I6879" s="76" t="s">
        <v>321</v>
      </c>
      <c r="J6879" s="76" t="s">
        <v>322</v>
      </c>
      <c r="K6879" s="76" t="s">
        <v>41</v>
      </c>
      <c r="M6879" s="76" t="s">
        <v>124</v>
      </c>
      <c r="N6879" s="79" t="s">
        <v>456</v>
      </c>
      <c r="O6879" s="76" t="s">
        <v>457</v>
      </c>
      <c r="P6879" s="78" t="n">
        <v>45621</v>
      </c>
      <c r="Q6879" s="76" t="s">
        <v>114</v>
      </c>
      <c r="R6879" s="78" t="n">
        <v>45282</v>
      </c>
      <c r="S6879" s="78" t="n">
        <v>45536</v>
      </c>
      <c r="T6879" s="76" t="s">
        <v>201</v>
      </c>
      <c r="U6879" s="76" t="n">
        <v>500</v>
      </c>
      <c r="X6879" s="76" t="n">
        <v>5</v>
      </c>
      <c r="Y6879" s="76" t="s">
        <v>116</v>
      </c>
      <c r="AC6879" s="76" t="s">
        <v>117</v>
      </c>
      <c r="AD6879" s="76" t="s">
        <v>3664</v>
      </c>
      <c r="AE6879" s="76" t="n">
        <v>37270</v>
      </c>
      <c r="AF6879" s="76" t="s">
        <v>27441</v>
      </c>
      <c r="AJ6879" s="79" t="s">
        <v>27442</v>
      </c>
      <c r="AK6879" s="76" t="s">
        <v>27443</v>
      </c>
      <c r="AL6879" s="76" t="n">
        <v>0</v>
      </c>
      <c r="AM6879" s="76" t="n">
        <v>0</v>
      </c>
    </row>
    <row r="6880" customFormat="false" ht="15" hidden="false" customHeight="false" outlineLevel="0" collapsed="false">
      <c r="A6880" s="76" t="n">
        <v>1624604</v>
      </c>
      <c r="B6880" s="76" t="s">
        <v>27444</v>
      </c>
      <c r="C6880" s="76" t="s">
        <v>3195</v>
      </c>
      <c r="D6880" s="76" t="n">
        <v>4540617</v>
      </c>
      <c r="E6880" s="76" t="s">
        <v>132</v>
      </c>
      <c r="H6880" s="78" t="n">
        <v>41165</v>
      </c>
      <c r="I6880" s="76" t="s">
        <v>370</v>
      </c>
      <c r="J6880" s="76" t="n">
        <v>-13</v>
      </c>
      <c r="K6880" s="76" t="s">
        <v>41</v>
      </c>
      <c r="M6880" s="76" t="s">
        <v>134</v>
      </c>
      <c r="N6880" s="79" t="s">
        <v>644</v>
      </c>
      <c r="O6880" s="76" t="s">
        <v>645</v>
      </c>
      <c r="P6880" s="78" t="n">
        <v>45559</v>
      </c>
      <c r="Q6880" s="76" t="s">
        <v>114</v>
      </c>
      <c r="R6880" s="78" t="n">
        <v>45559</v>
      </c>
      <c r="S6880" s="78" t="n">
        <v>45552</v>
      </c>
      <c r="T6880" s="76" t="s">
        <v>201</v>
      </c>
      <c r="U6880" s="76" t="n">
        <v>500</v>
      </c>
      <c r="X6880" s="76" t="n">
        <v>5</v>
      </c>
      <c r="Y6880" s="76" t="s">
        <v>116</v>
      </c>
      <c r="AC6880" s="76" t="s">
        <v>117</v>
      </c>
      <c r="AD6880" s="76" t="s">
        <v>646</v>
      </c>
      <c r="AE6880" s="76" t="n">
        <v>45740</v>
      </c>
      <c r="AF6880" s="76" t="s">
        <v>27445</v>
      </c>
      <c r="AJ6880" s="79" t="s">
        <v>27446</v>
      </c>
      <c r="AK6880" s="76" t="s">
        <v>27447</v>
      </c>
      <c r="AL6880" s="76" t="n">
        <v>0</v>
      </c>
      <c r="AM6880" s="76" t="n">
        <v>0</v>
      </c>
    </row>
    <row r="6881" customFormat="false" ht="15" hidden="false" customHeight="false" outlineLevel="0" collapsed="false">
      <c r="A6881" s="76" t="n">
        <v>935992</v>
      </c>
      <c r="B6881" s="76" t="s">
        <v>27448</v>
      </c>
      <c r="C6881" s="76" t="s">
        <v>27449</v>
      </c>
      <c r="D6881" s="76" t="n">
        <v>3724759</v>
      </c>
      <c r="E6881" s="76" t="s">
        <v>132</v>
      </c>
      <c r="F6881" s="76" t="s">
        <v>132</v>
      </c>
      <c r="H6881" s="78" t="n">
        <v>38287</v>
      </c>
      <c r="I6881" s="76" t="s">
        <v>23</v>
      </c>
      <c r="J6881" s="76" t="n">
        <v>-40</v>
      </c>
      <c r="K6881" s="76" t="s">
        <v>2</v>
      </c>
      <c r="M6881" s="76" t="s">
        <v>124</v>
      </c>
      <c r="N6881" s="79" t="s">
        <v>257</v>
      </c>
      <c r="O6881" s="76" t="s">
        <v>258</v>
      </c>
      <c r="P6881" s="78" t="n">
        <v>45499</v>
      </c>
      <c r="Q6881" s="76" t="s">
        <v>114</v>
      </c>
      <c r="R6881" s="78" t="n">
        <v>41344</v>
      </c>
      <c r="S6881" s="78" t="n">
        <v>45127</v>
      </c>
      <c r="T6881" s="76" t="s">
        <v>183</v>
      </c>
      <c r="U6881" s="76" t="n">
        <v>1884</v>
      </c>
      <c r="V6881" s="76" t="s">
        <v>302</v>
      </c>
      <c r="W6881" s="76" t="n">
        <v>124</v>
      </c>
      <c r="X6881" s="76" t="s">
        <v>303</v>
      </c>
      <c r="Y6881" s="76" t="s">
        <v>116</v>
      </c>
      <c r="AB6881" s="78" t="n">
        <v>44743</v>
      </c>
      <c r="AC6881" s="76" t="s">
        <v>117</v>
      </c>
      <c r="AD6881" s="76" t="s">
        <v>394</v>
      </c>
      <c r="AE6881" s="76" t="n">
        <v>37000</v>
      </c>
      <c r="AF6881" s="76" t="s">
        <v>27450</v>
      </c>
      <c r="AI6881" s="79" t="s">
        <v>27451</v>
      </c>
      <c r="AJ6881" s="79" t="s">
        <v>27452</v>
      </c>
      <c r="AK6881" s="76" t="s">
        <v>27453</v>
      </c>
      <c r="AL6881" s="76" t="n">
        <v>0</v>
      </c>
      <c r="AM6881" s="76" t="n">
        <v>0</v>
      </c>
    </row>
    <row r="6882" customFormat="false" ht="15" hidden="false" customHeight="false" outlineLevel="0" collapsed="false">
      <c r="A6882" s="76" t="n">
        <v>1309073</v>
      </c>
      <c r="B6882" s="76" t="s">
        <v>27448</v>
      </c>
      <c r="C6882" s="76" t="s">
        <v>936</v>
      </c>
      <c r="D6882" s="76" t="n">
        <v>3732126</v>
      </c>
      <c r="E6882" s="76" t="s">
        <v>475</v>
      </c>
      <c r="F6882" s="76" t="s">
        <v>109</v>
      </c>
      <c r="H6882" s="78" t="n">
        <v>25215</v>
      </c>
      <c r="I6882" s="76" t="s">
        <v>321</v>
      </c>
      <c r="J6882" s="76" t="s">
        <v>322</v>
      </c>
      <c r="K6882" s="76" t="s">
        <v>2</v>
      </c>
      <c r="M6882" s="76" t="s">
        <v>124</v>
      </c>
      <c r="N6882" s="79" t="s">
        <v>125</v>
      </c>
      <c r="O6882" s="76" t="s">
        <v>126</v>
      </c>
      <c r="P6882" s="78" t="n">
        <v>45553</v>
      </c>
      <c r="Q6882" s="76" t="s">
        <v>114</v>
      </c>
      <c r="R6882" s="78" t="n">
        <v>43873</v>
      </c>
      <c r="T6882" s="76" t="s">
        <v>325</v>
      </c>
      <c r="U6882" s="76" t="n">
        <v>500</v>
      </c>
      <c r="X6882" s="76" t="n">
        <v>5</v>
      </c>
      <c r="Y6882" s="76" t="s">
        <v>116</v>
      </c>
      <c r="AC6882" s="76" t="s">
        <v>117</v>
      </c>
      <c r="AD6882" s="76" t="s">
        <v>394</v>
      </c>
      <c r="AE6882" s="76" t="n">
        <v>37000</v>
      </c>
      <c r="AF6882" s="76" t="s">
        <v>27454</v>
      </c>
      <c r="AJ6882" s="79" t="s">
        <v>27455</v>
      </c>
      <c r="AK6882" s="76" t="s">
        <v>27456</v>
      </c>
      <c r="AL6882" s="76" t="n">
        <v>0</v>
      </c>
      <c r="AM6882" s="76" t="n">
        <v>0</v>
      </c>
    </row>
    <row r="6883" customFormat="false" ht="15" hidden="false" customHeight="false" outlineLevel="0" collapsed="false">
      <c r="A6883" s="76" t="n">
        <v>139356</v>
      </c>
      <c r="B6883" s="76" t="s">
        <v>27457</v>
      </c>
      <c r="C6883" s="76" t="s">
        <v>331</v>
      </c>
      <c r="D6883" s="76" t="n">
        <v>4921641</v>
      </c>
      <c r="E6883" s="76" t="s">
        <v>132</v>
      </c>
      <c r="F6883" s="76" t="s">
        <v>132</v>
      </c>
      <c r="H6883" s="78" t="n">
        <v>34194</v>
      </c>
      <c r="I6883" s="76" t="s">
        <v>23</v>
      </c>
      <c r="J6883" s="76" t="n">
        <v>-40</v>
      </c>
      <c r="K6883" s="76" t="s">
        <v>41</v>
      </c>
      <c r="M6883" s="76" t="s">
        <v>155</v>
      </c>
      <c r="N6883" s="79" t="s">
        <v>440</v>
      </c>
      <c r="O6883" s="76" t="s">
        <v>441</v>
      </c>
      <c r="P6883" s="78" t="n">
        <v>45539</v>
      </c>
      <c r="Q6883" s="76" t="s">
        <v>114</v>
      </c>
      <c r="R6883" s="78" t="n">
        <v>37432</v>
      </c>
      <c r="S6883" s="78" t="n">
        <v>45483</v>
      </c>
      <c r="T6883" s="76" t="s">
        <v>201</v>
      </c>
      <c r="U6883" s="76" t="n">
        <v>1889</v>
      </c>
      <c r="X6883" s="76" t="n">
        <v>18</v>
      </c>
      <c r="Y6883" s="76" t="s">
        <v>116</v>
      </c>
      <c r="AC6883" s="76" t="s">
        <v>117</v>
      </c>
      <c r="AD6883" s="76" t="s">
        <v>1288</v>
      </c>
      <c r="AE6883" s="76" t="n">
        <v>28000</v>
      </c>
      <c r="AF6883" s="76" t="s">
        <v>27458</v>
      </c>
      <c r="AG6883" s="76" t="s">
        <v>231</v>
      </c>
      <c r="AJ6883" s="79" t="s">
        <v>27459</v>
      </c>
      <c r="AK6883" s="76" t="s">
        <v>27460</v>
      </c>
      <c r="AL6883" s="76" t="n">
        <v>0</v>
      </c>
      <c r="AM6883" s="76" t="n">
        <v>0</v>
      </c>
    </row>
    <row r="6884" customFormat="false" ht="15" hidden="false" customHeight="false" outlineLevel="0" collapsed="false">
      <c r="A6884" s="76" t="n">
        <v>955481</v>
      </c>
      <c r="B6884" s="76" t="s">
        <v>27461</v>
      </c>
      <c r="C6884" s="76" t="s">
        <v>1407</v>
      </c>
      <c r="D6884" s="76" t="n">
        <v>367418</v>
      </c>
      <c r="E6884" s="76" t="s">
        <v>475</v>
      </c>
      <c r="F6884" s="76" t="s">
        <v>132</v>
      </c>
      <c r="H6884" s="78" t="n">
        <v>17381</v>
      </c>
      <c r="I6884" s="76" t="s">
        <v>686</v>
      </c>
      <c r="J6884" s="76" t="s">
        <v>687</v>
      </c>
      <c r="K6884" s="76" t="s">
        <v>41</v>
      </c>
      <c r="M6884" s="76" t="s">
        <v>269</v>
      </c>
      <c r="N6884" s="79" t="s">
        <v>2645</v>
      </c>
      <c r="O6884" s="76" t="s">
        <v>2646</v>
      </c>
      <c r="P6884" s="78" t="n">
        <v>45490</v>
      </c>
      <c r="Q6884" s="76" t="s">
        <v>114</v>
      </c>
      <c r="R6884" s="78" t="n">
        <v>41535</v>
      </c>
      <c r="S6884" s="78" t="n">
        <v>45488</v>
      </c>
      <c r="T6884" s="76" t="s">
        <v>201</v>
      </c>
      <c r="U6884" s="76" t="n">
        <v>680</v>
      </c>
      <c r="X6884" s="76" t="n">
        <v>6</v>
      </c>
      <c r="Y6884" s="76" t="s">
        <v>116</v>
      </c>
      <c r="AC6884" s="76" t="s">
        <v>117</v>
      </c>
      <c r="AD6884" s="76" t="s">
        <v>27462</v>
      </c>
      <c r="AE6884" s="76" t="n">
        <v>36700</v>
      </c>
      <c r="AF6884" s="76" t="s">
        <v>27463</v>
      </c>
      <c r="AJ6884" s="79" t="s">
        <v>27464</v>
      </c>
      <c r="AK6884" s="76" t="s">
        <v>27465</v>
      </c>
      <c r="AL6884" s="76" t="n">
        <v>0</v>
      </c>
      <c r="AM6884" s="76" t="n">
        <v>0</v>
      </c>
    </row>
    <row r="6885" customFormat="false" ht="15" hidden="false" customHeight="false" outlineLevel="0" collapsed="false">
      <c r="A6885" s="76" t="n">
        <v>1464567</v>
      </c>
      <c r="B6885" s="76" t="s">
        <v>27466</v>
      </c>
      <c r="C6885" s="76" t="s">
        <v>6416</v>
      </c>
      <c r="D6885" s="76" t="n">
        <v>3734795</v>
      </c>
      <c r="E6885" s="76" t="s">
        <v>132</v>
      </c>
      <c r="F6885" s="76" t="s">
        <v>109</v>
      </c>
      <c r="H6885" s="78" t="n">
        <v>41387</v>
      </c>
      <c r="I6885" s="76" t="s">
        <v>110</v>
      </c>
      <c r="J6885" s="76" t="n">
        <v>-12</v>
      </c>
      <c r="K6885" s="76" t="s">
        <v>41</v>
      </c>
      <c r="M6885" s="76" t="s">
        <v>124</v>
      </c>
      <c r="N6885" s="79" t="s">
        <v>1931</v>
      </c>
      <c r="O6885" s="76" t="s">
        <v>1932</v>
      </c>
      <c r="P6885" s="78" t="n">
        <v>45553</v>
      </c>
      <c r="Q6885" s="76" t="s">
        <v>114</v>
      </c>
      <c r="R6885" s="78" t="n">
        <v>44903</v>
      </c>
      <c r="T6885" s="76" t="s">
        <v>115</v>
      </c>
      <c r="U6885" s="76" t="n">
        <v>542</v>
      </c>
      <c r="X6885" s="76" t="n">
        <v>5</v>
      </c>
      <c r="Y6885" s="76" t="s">
        <v>116</v>
      </c>
      <c r="AC6885" s="76" t="s">
        <v>117</v>
      </c>
      <c r="AD6885" s="76" t="s">
        <v>17837</v>
      </c>
      <c r="AE6885" s="76" t="n">
        <v>37420</v>
      </c>
      <c r="AF6885" s="76" t="s">
        <v>27467</v>
      </c>
      <c r="AJ6885" s="79" t="s">
        <v>27468</v>
      </c>
      <c r="AK6885" s="76" t="s">
        <v>27469</v>
      </c>
      <c r="AL6885" s="76" t="n">
        <v>0</v>
      </c>
      <c r="AM6885" s="76" t="n">
        <v>0</v>
      </c>
    </row>
    <row r="6886" customFormat="false" ht="15" hidden="false" customHeight="false" outlineLevel="0" collapsed="false">
      <c r="A6886" s="76" t="n">
        <v>1664193</v>
      </c>
      <c r="B6886" s="76" t="s">
        <v>27470</v>
      </c>
      <c r="C6886" s="76" t="s">
        <v>4480</v>
      </c>
      <c r="D6886" s="76" t="n">
        <v>3612866</v>
      </c>
      <c r="E6886" s="76" t="s">
        <v>132</v>
      </c>
      <c r="H6886" s="78" t="n">
        <v>41819</v>
      </c>
      <c r="I6886" s="76" t="s">
        <v>190</v>
      </c>
      <c r="J6886" s="76" t="n">
        <v>-11</v>
      </c>
      <c r="K6886" s="76" t="s">
        <v>41</v>
      </c>
      <c r="M6886" s="76" t="s">
        <v>269</v>
      </c>
      <c r="N6886" s="79" t="s">
        <v>695</v>
      </c>
      <c r="O6886" s="76" t="s">
        <v>696</v>
      </c>
      <c r="P6886" s="78" t="n">
        <v>45629</v>
      </c>
      <c r="Q6886" s="76" t="s">
        <v>114</v>
      </c>
      <c r="R6886" s="78" t="n">
        <v>45629</v>
      </c>
      <c r="T6886" s="76" t="s">
        <v>115</v>
      </c>
      <c r="U6886" s="76" t="n">
        <v>500</v>
      </c>
      <c r="X6886" s="76" t="n">
        <v>5</v>
      </c>
      <c r="Y6886" s="76" t="s">
        <v>116</v>
      </c>
      <c r="AC6886" s="76" t="s">
        <v>117</v>
      </c>
      <c r="AD6886" s="76" t="s">
        <v>774</v>
      </c>
      <c r="AE6886" s="76" t="n">
        <v>36300</v>
      </c>
      <c r="AF6886" s="76" t="s">
        <v>27471</v>
      </c>
      <c r="AJ6886" s="79" t="s">
        <v>27472</v>
      </c>
      <c r="AK6886" s="76" t="s">
        <v>27473</v>
      </c>
      <c r="AL6886" s="76" t="n">
        <v>0</v>
      </c>
      <c r="AM6886" s="76" t="n">
        <v>0</v>
      </c>
    </row>
    <row r="6887" customFormat="false" ht="15" hidden="false" customHeight="false" outlineLevel="0" collapsed="false">
      <c r="A6887" s="76" t="n">
        <v>1377110</v>
      </c>
      <c r="B6887" s="76" t="s">
        <v>27474</v>
      </c>
      <c r="C6887" s="76" t="s">
        <v>263</v>
      </c>
      <c r="D6887" s="76" t="n">
        <v>3733356</v>
      </c>
      <c r="E6887" s="76" t="s">
        <v>132</v>
      </c>
      <c r="F6887" s="76" t="s">
        <v>132</v>
      </c>
      <c r="H6887" s="78" t="n">
        <v>40865</v>
      </c>
      <c r="I6887" s="76" t="s">
        <v>144</v>
      </c>
      <c r="J6887" s="76" t="n">
        <v>-14</v>
      </c>
      <c r="K6887" s="76" t="s">
        <v>41</v>
      </c>
      <c r="M6887" s="76" t="s">
        <v>124</v>
      </c>
      <c r="N6887" s="79" t="s">
        <v>596</v>
      </c>
      <c r="O6887" s="76" t="s">
        <v>597</v>
      </c>
      <c r="P6887" s="78" t="n">
        <v>45549</v>
      </c>
      <c r="Q6887" s="76" t="s">
        <v>114</v>
      </c>
      <c r="R6887" s="78" t="n">
        <v>44524</v>
      </c>
      <c r="S6887" s="78" t="n">
        <v>45558</v>
      </c>
      <c r="T6887" s="76" t="s">
        <v>201</v>
      </c>
      <c r="U6887" s="76" t="n">
        <v>540</v>
      </c>
      <c r="X6887" s="76" t="n">
        <v>5</v>
      </c>
      <c r="Y6887" s="76" t="s">
        <v>116</v>
      </c>
      <c r="AC6887" s="76" t="s">
        <v>117</v>
      </c>
      <c r="AD6887" s="76" t="s">
        <v>4174</v>
      </c>
      <c r="AE6887" s="76" t="n">
        <v>37230</v>
      </c>
      <c r="AF6887" s="76" t="s">
        <v>27475</v>
      </c>
      <c r="AJ6887" s="79" t="s">
        <v>27476</v>
      </c>
      <c r="AK6887" s="76" t="s">
        <v>27477</v>
      </c>
      <c r="AL6887" s="76" t="n">
        <v>0</v>
      </c>
      <c r="AM6887" s="76" t="n">
        <v>0</v>
      </c>
    </row>
    <row r="6888" customFormat="false" ht="15" hidden="false" customHeight="false" outlineLevel="0" collapsed="false">
      <c r="A6888" s="76" t="n">
        <v>876837</v>
      </c>
      <c r="B6888" s="76" t="s">
        <v>27478</v>
      </c>
      <c r="C6888" s="76" t="s">
        <v>320</v>
      </c>
      <c r="D6888" s="76" t="n">
        <v>4523482</v>
      </c>
      <c r="E6888" s="76" t="s">
        <v>132</v>
      </c>
      <c r="F6888" s="76" t="s">
        <v>132</v>
      </c>
      <c r="H6888" s="78" t="n">
        <v>22368</v>
      </c>
      <c r="I6888" s="76" t="s">
        <v>267</v>
      </c>
      <c r="J6888" s="76" t="s">
        <v>268</v>
      </c>
      <c r="K6888" s="76" t="s">
        <v>41</v>
      </c>
      <c r="M6888" s="76" t="s">
        <v>134</v>
      </c>
      <c r="N6888" s="79" t="s">
        <v>307</v>
      </c>
      <c r="O6888" s="76" t="s">
        <v>308</v>
      </c>
      <c r="P6888" s="78" t="n">
        <v>45508</v>
      </c>
      <c r="Q6888" s="76" t="s">
        <v>114</v>
      </c>
      <c r="R6888" s="78" t="n">
        <v>41009</v>
      </c>
      <c r="S6888" s="78" t="n">
        <v>44739</v>
      </c>
      <c r="T6888" s="76" t="s">
        <v>183</v>
      </c>
      <c r="U6888" s="76" t="n">
        <v>988</v>
      </c>
      <c r="X6888" s="76" t="n">
        <v>9</v>
      </c>
      <c r="Y6888" s="76" t="s">
        <v>116</v>
      </c>
      <c r="AC6888" s="76" t="s">
        <v>117</v>
      </c>
      <c r="AD6888" s="76" t="s">
        <v>309</v>
      </c>
      <c r="AE6888" s="76" t="n">
        <v>45140</v>
      </c>
      <c r="AF6888" s="76" t="s">
        <v>27479</v>
      </c>
      <c r="AI6888" s="79" t="s">
        <v>27480</v>
      </c>
      <c r="AJ6888" s="79" t="s">
        <v>27481</v>
      </c>
      <c r="AK6888" s="76" t="s">
        <v>27482</v>
      </c>
      <c r="AL6888" s="76" t="n">
        <v>0</v>
      </c>
      <c r="AM6888" s="76" t="n">
        <v>0</v>
      </c>
    </row>
    <row r="6889" customFormat="false" ht="15" hidden="false" customHeight="false" outlineLevel="0" collapsed="false">
      <c r="A6889" s="76" t="n">
        <v>1503391</v>
      </c>
      <c r="B6889" s="76" t="s">
        <v>27483</v>
      </c>
      <c r="C6889" s="76" t="s">
        <v>2186</v>
      </c>
      <c r="D6889" s="76" t="n">
        <v>3735867</v>
      </c>
      <c r="E6889" s="76" t="s">
        <v>109</v>
      </c>
      <c r="H6889" s="78" t="n">
        <v>41468</v>
      </c>
      <c r="I6889" s="76" t="s">
        <v>110</v>
      </c>
      <c r="J6889" s="76" t="n">
        <v>-12</v>
      </c>
      <c r="K6889" s="76" t="s">
        <v>41</v>
      </c>
      <c r="M6889" s="76" t="s">
        <v>124</v>
      </c>
      <c r="N6889" s="79" t="s">
        <v>125</v>
      </c>
      <c r="O6889" s="76" t="s">
        <v>126</v>
      </c>
      <c r="P6889" s="78" t="n">
        <v>45553</v>
      </c>
      <c r="Q6889" s="76" t="s">
        <v>114</v>
      </c>
      <c r="R6889" s="78" t="n">
        <v>45107</v>
      </c>
      <c r="T6889" s="76" t="s">
        <v>115</v>
      </c>
      <c r="U6889" s="76" t="n">
        <v>500</v>
      </c>
      <c r="X6889" s="76" t="n">
        <v>5</v>
      </c>
      <c r="Y6889" s="76" t="s">
        <v>116</v>
      </c>
      <c r="AC6889" s="76" t="s">
        <v>117</v>
      </c>
      <c r="AD6889" s="76" t="s">
        <v>127</v>
      </c>
      <c r="AE6889" s="76" t="n">
        <v>37000</v>
      </c>
      <c r="AF6889" s="76" t="s">
        <v>128</v>
      </c>
      <c r="AK6889" s="76" t="s">
        <v>129</v>
      </c>
      <c r="AL6889" s="76" t="n">
        <v>0</v>
      </c>
      <c r="AM6889" s="76" t="n">
        <v>0</v>
      </c>
    </row>
    <row r="6890" customFormat="false" ht="15" hidden="false" customHeight="false" outlineLevel="0" collapsed="false">
      <c r="A6890" s="76" t="n">
        <v>1122687</v>
      </c>
      <c r="B6890" s="76" t="s">
        <v>27484</v>
      </c>
      <c r="C6890" s="76" t="s">
        <v>1081</v>
      </c>
      <c r="D6890" s="76" t="n">
        <v>189140</v>
      </c>
      <c r="E6890" s="76" t="s">
        <v>109</v>
      </c>
      <c r="F6890" s="76" t="s">
        <v>109</v>
      </c>
      <c r="H6890" s="78" t="n">
        <v>31353</v>
      </c>
      <c r="I6890" s="76" t="s">
        <v>23</v>
      </c>
      <c r="J6890" s="76" t="n">
        <v>-40</v>
      </c>
      <c r="K6890" s="76" t="s">
        <v>41</v>
      </c>
      <c r="M6890" s="76" t="s">
        <v>111</v>
      </c>
      <c r="N6890" s="79" t="s">
        <v>688</v>
      </c>
      <c r="O6890" s="76" t="s">
        <v>689</v>
      </c>
      <c r="P6890" s="78" t="n">
        <v>45561</v>
      </c>
      <c r="Q6890" s="76" t="s">
        <v>114</v>
      </c>
      <c r="R6890" s="78" t="n">
        <v>42635</v>
      </c>
      <c r="S6890" s="78" t="n">
        <v>44789</v>
      </c>
      <c r="T6890" s="76" t="s">
        <v>183</v>
      </c>
      <c r="U6890" s="76" t="n">
        <v>972</v>
      </c>
      <c r="X6890" s="76" t="n">
        <v>9</v>
      </c>
      <c r="Y6890" s="76" t="s">
        <v>116</v>
      </c>
      <c r="AB6890" s="78" t="n">
        <v>44013</v>
      </c>
      <c r="AC6890" s="76" t="s">
        <v>117</v>
      </c>
      <c r="AD6890" s="76" t="s">
        <v>27485</v>
      </c>
      <c r="AE6890" s="76" t="n">
        <v>18570</v>
      </c>
      <c r="AF6890" s="76" t="s">
        <v>27486</v>
      </c>
      <c r="AJ6890" s="79" t="s">
        <v>27487</v>
      </c>
      <c r="AK6890" s="76" t="s">
        <v>27488</v>
      </c>
      <c r="AL6890" s="76" t="n">
        <v>0</v>
      </c>
      <c r="AM6890" s="76" t="n">
        <v>0</v>
      </c>
    </row>
    <row r="6891" customFormat="false" ht="15" hidden="false" customHeight="false" outlineLevel="0" collapsed="false">
      <c r="A6891" s="76" t="n">
        <v>1671942</v>
      </c>
      <c r="B6891" s="76" t="s">
        <v>27489</v>
      </c>
      <c r="C6891" s="76" t="s">
        <v>11754</v>
      </c>
      <c r="D6891" s="76" t="n">
        <v>3738311</v>
      </c>
      <c r="E6891" s="76" t="s">
        <v>123</v>
      </c>
      <c r="H6891" s="78" t="n">
        <v>40888</v>
      </c>
      <c r="I6891" s="76" t="s">
        <v>144</v>
      </c>
      <c r="J6891" s="76" t="n">
        <v>-14</v>
      </c>
      <c r="K6891" s="76" t="s">
        <v>2</v>
      </c>
      <c r="M6891" s="76" t="s">
        <v>124</v>
      </c>
      <c r="N6891" s="79" t="s">
        <v>257</v>
      </c>
      <c r="O6891" s="76" t="s">
        <v>258</v>
      </c>
      <c r="P6891" s="78" t="n">
        <v>45657</v>
      </c>
      <c r="Q6891" s="76" t="s">
        <v>114</v>
      </c>
      <c r="R6891" s="78" t="n">
        <v>45657</v>
      </c>
      <c r="T6891" s="76" t="s">
        <v>115</v>
      </c>
      <c r="U6891" s="76" t="n">
        <v>500</v>
      </c>
      <c r="X6891" s="76" t="n">
        <v>5</v>
      </c>
      <c r="Y6891" s="76" t="s">
        <v>116</v>
      </c>
      <c r="AC6891" s="76" t="s">
        <v>117</v>
      </c>
      <c r="AD6891" s="76" t="s">
        <v>6740</v>
      </c>
      <c r="AE6891" s="76" t="n">
        <v>37190</v>
      </c>
      <c r="AF6891" s="76" t="s">
        <v>27490</v>
      </c>
      <c r="AI6891" s="79" t="s">
        <v>27491</v>
      </c>
      <c r="AK6891" s="76" t="s">
        <v>27492</v>
      </c>
      <c r="AL6891" s="76" t="n">
        <v>1</v>
      </c>
      <c r="AM6891" s="76" t="n">
        <v>1</v>
      </c>
    </row>
    <row r="6892" customFormat="false" ht="15" hidden="false" customHeight="false" outlineLevel="0" collapsed="false">
      <c r="A6892" s="76" t="n">
        <v>1415205</v>
      </c>
      <c r="B6892" s="76" t="s">
        <v>27489</v>
      </c>
      <c r="C6892" s="76" t="s">
        <v>1557</v>
      </c>
      <c r="D6892" s="76" t="n">
        <v>3733786</v>
      </c>
      <c r="E6892" s="76" t="s">
        <v>475</v>
      </c>
      <c r="F6892" s="76" t="s">
        <v>132</v>
      </c>
      <c r="H6892" s="78" t="n">
        <v>25981</v>
      </c>
      <c r="I6892" s="76" t="s">
        <v>208</v>
      </c>
      <c r="J6892" s="76" t="s">
        <v>209</v>
      </c>
      <c r="K6892" s="76" t="s">
        <v>2</v>
      </c>
      <c r="M6892" s="76" t="s">
        <v>124</v>
      </c>
      <c r="N6892" s="79" t="s">
        <v>779</v>
      </c>
      <c r="O6892" s="76" t="s">
        <v>780</v>
      </c>
      <c r="P6892" s="78" t="n">
        <v>45477</v>
      </c>
      <c r="Q6892" s="76" t="s">
        <v>114</v>
      </c>
      <c r="R6892" s="78" t="n">
        <v>44749</v>
      </c>
      <c r="T6892" s="76" t="s">
        <v>325</v>
      </c>
      <c r="U6892" s="76" t="n">
        <v>500</v>
      </c>
      <c r="X6892" s="76" t="n">
        <v>5</v>
      </c>
      <c r="Y6892" s="76" t="s">
        <v>116</v>
      </c>
      <c r="AC6892" s="76" t="s">
        <v>117</v>
      </c>
      <c r="AD6892" s="76" t="s">
        <v>2036</v>
      </c>
      <c r="AE6892" s="76" t="n">
        <v>37550</v>
      </c>
      <c r="AF6892" s="76" t="s">
        <v>27493</v>
      </c>
      <c r="AJ6892" s="79" t="s">
        <v>27494</v>
      </c>
      <c r="AK6892" s="76" t="s">
        <v>27495</v>
      </c>
      <c r="AL6892" s="76" t="n">
        <v>0</v>
      </c>
      <c r="AM6892" s="76" t="n">
        <v>0</v>
      </c>
    </row>
    <row r="6893" customFormat="false" ht="15" hidden="false" customHeight="false" outlineLevel="0" collapsed="false">
      <c r="A6893" s="76" t="n">
        <v>139560</v>
      </c>
      <c r="B6893" s="76" t="s">
        <v>27489</v>
      </c>
      <c r="C6893" s="76" t="s">
        <v>355</v>
      </c>
      <c r="D6893" s="76" t="n">
        <v>568465</v>
      </c>
      <c r="E6893" s="76" t="s">
        <v>132</v>
      </c>
      <c r="F6893" s="76" t="s">
        <v>132</v>
      </c>
      <c r="H6893" s="78" t="n">
        <v>24339</v>
      </c>
      <c r="I6893" s="76" t="s">
        <v>321</v>
      </c>
      <c r="J6893" s="76" t="s">
        <v>322</v>
      </c>
      <c r="K6893" s="76" t="s">
        <v>41</v>
      </c>
      <c r="M6893" s="76" t="s">
        <v>269</v>
      </c>
      <c r="N6893" s="79" t="s">
        <v>828</v>
      </c>
      <c r="O6893" s="76" t="s">
        <v>829</v>
      </c>
      <c r="P6893" s="78" t="n">
        <v>45562</v>
      </c>
      <c r="Q6893" s="76" t="s">
        <v>114</v>
      </c>
      <c r="R6893" s="78" t="n">
        <v>37432</v>
      </c>
      <c r="S6893" s="78" t="n">
        <v>45558</v>
      </c>
      <c r="T6893" s="76" t="s">
        <v>201</v>
      </c>
      <c r="U6893" s="76" t="n">
        <v>1281</v>
      </c>
      <c r="X6893" s="76" t="n">
        <v>12</v>
      </c>
      <c r="Y6893" s="76" t="s">
        <v>116</v>
      </c>
      <c r="AB6893" s="78" t="n">
        <v>45189</v>
      </c>
      <c r="AC6893" s="76" t="s">
        <v>117</v>
      </c>
      <c r="AD6893" s="76" t="s">
        <v>27496</v>
      </c>
      <c r="AE6893" s="76" t="n">
        <v>72310</v>
      </c>
      <c r="AF6893" s="76" t="s">
        <v>27497</v>
      </c>
      <c r="AI6893" s="79" t="s">
        <v>27498</v>
      </c>
      <c r="AK6893" s="76" t="s">
        <v>27499</v>
      </c>
      <c r="AL6893" s="76" t="n">
        <v>0</v>
      </c>
      <c r="AM6893" s="76" t="n">
        <v>0</v>
      </c>
    </row>
    <row r="6894" customFormat="false" ht="15" hidden="false" customHeight="false" outlineLevel="0" collapsed="false">
      <c r="A6894" s="76" t="n">
        <v>139564</v>
      </c>
      <c r="B6894" s="76" t="s">
        <v>27489</v>
      </c>
      <c r="C6894" s="76" t="s">
        <v>773</v>
      </c>
      <c r="D6894" s="76" t="n">
        <v>3510121</v>
      </c>
      <c r="E6894" s="76" t="s">
        <v>132</v>
      </c>
      <c r="F6894" s="76" t="s">
        <v>132</v>
      </c>
      <c r="H6894" s="78" t="n">
        <v>28713</v>
      </c>
      <c r="I6894" s="76" t="s">
        <v>197</v>
      </c>
      <c r="J6894" s="76" t="s">
        <v>198</v>
      </c>
      <c r="K6894" s="76" t="s">
        <v>41</v>
      </c>
      <c r="M6894" s="76" t="s">
        <v>124</v>
      </c>
      <c r="N6894" s="79" t="s">
        <v>257</v>
      </c>
      <c r="O6894" s="76" t="s">
        <v>258</v>
      </c>
      <c r="P6894" s="78" t="n">
        <v>45539</v>
      </c>
      <c r="Q6894" s="76" t="s">
        <v>114</v>
      </c>
      <c r="R6894" s="78" t="n">
        <v>37432</v>
      </c>
      <c r="S6894" s="78" t="n">
        <v>44768</v>
      </c>
      <c r="T6894" s="76" t="s">
        <v>183</v>
      </c>
      <c r="U6894" s="76" t="n">
        <v>1265</v>
      </c>
      <c r="X6894" s="76" t="n">
        <v>12</v>
      </c>
      <c r="Y6894" s="76" t="s">
        <v>116</v>
      </c>
      <c r="AC6894" s="76" t="s">
        <v>117</v>
      </c>
      <c r="AD6894" s="76" t="s">
        <v>6740</v>
      </c>
      <c r="AE6894" s="76" t="n">
        <v>37190</v>
      </c>
      <c r="AF6894" s="76" t="s">
        <v>21166</v>
      </c>
      <c r="AI6894" s="79" t="s">
        <v>27500</v>
      </c>
      <c r="AK6894" s="76" t="s">
        <v>27501</v>
      </c>
      <c r="AL6894" s="76" t="n">
        <v>0</v>
      </c>
      <c r="AM6894" s="76" t="n">
        <v>0</v>
      </c>
    </row>
    <row r="6895" customFormat="false" ht="15" hidden="false" customHeight="false" outlineLevel="0" collapsed="false">
      <c r="A6895" s="76" t="n">
        <v>139567</v>
      </c>
      <c r="B6895" s="76" t="s">
        <v>27489</v>
      </c>
      <c r="C6895" s="76" t="s">
        <v>593</v>
      </c>
      <c r="D6895" s="76" t="n">
        <v>458003</v>
      </c>
      <c r="E6895" s="76" t="s">
        <v>132</v>
      </c>
      <c r="F6895" s="76" t="s">
        <v>132</v>
      </c>
      <c r="H6895" s="78" t="n">
        <v>19320</v>
      </c>
      <c r="I6895" s="76" t="s">
        <v>594</v>
      </c>
      <c r="J6895" s="76" t="s">
        <v>595</v>
      </c>
      <c r="K6895" s="76" t="s">
        <v>41</v>
      </c>
      <c r="M6895" s="76" t="s">
        <v>134</v>
      </c>
      <c r="N6895" s="79" t="s">
        <v>3310</v>
      </c>
      <c r="O6895" s="76" t="s">
        <v>3311</v>
      </c>
      <c r="P6895" s="78" t="n">
        <v>45538</v>
      </c>
      <c r="Q6895" s="76" t="s">
        <v>114</v>
      </c>
      <c r="R6895" s="78" t="n">
        <v>37432</v>
      </c>
      <c r="S6895" s="78" t="n">
        <v>45112</v>
      </c>
      <c r="T6895" s="76" t="s">
        <v>183</v>
      </c>
      <c r="U6895" s="76" t="n">
        <v>727</v>
      </c>
      <c r="X6895" s="76" t="n">
        <v>7</v>
      </c>
      <c r="Y6895" s="76" t="s">
        <v>116</v>
      </c>
      <c r="AC6895" s="76" t="s">
        <v>117</v>
      </c>
      <c r="AD6895" s="76" t="s">
        <v>10499</v>
      </c>
      <c r="AE6895" s="76" t="n">
        <v>45150</v>
      </c>
      <c r="AF6895" s="76" t="s">
        <v>27502</v>
      </c>
      <c r="AI6895" s="79" t="s">
        <v>27503</v>
      </c>
      <c r="AK6895" s="76" t="s">
        <v>10502</v>
      </c>
      <c r="AL6895" s="76" t="n">
        <v>0</v>
      </c>
      <c r="AM6895" s="76" t="n">
        <v>0</v>
      </c>
    </row>
    <row r="6896" customFormat="false" ht="15" hidden="false" customHeight="false" outlineLevel="0" collapsed="false">
      <c r="A6896" s="76" t="n">
        <v>450057</v>
      </c>
      <c r="B6896" s="76" t="s">
        <v>27489</v>
      </c>
      <c r="C6896" s="76" t="s">
        <v>6655</v>
      </c>
      <c r="D6896" s="76" t="n">
        <v>186357</v>
      </c>
      <c r="E6896" s="76" t="s">
        <v>132</v>
      </c>
      <c r="H6896" s="78" t="n">
        <v>18562</v>
      </c>
      <c r="I6896" s="76" t="s">
        <v>594</v>
      </c>
      <c r="J6896" s="76" t="s">
        <v>595</v>
      </c>
      <c r="K6896" s="76" t="s">
        <v>41</v>
      </c>
      <c r="M6896" s="76" t="s">
        <v>111</v>
      </c>
      <c r="N6896" s="79" t="s">
        <v>488</v>
      </c>
      <c r="O6896" s="76" t="s">
        <v>489</v>
      </c>
      <c r="P6896" s="78" t="n">
        <v>45517</v>
      </c>
      <c r="Q6896" s="76" t="s">
        <v>114</v>
      </c>
      <c r="R6896" s="78" t="n">
        <v>38299</v>
      </c>
      <c r="S6896" s="78" t="n">
        <v>45512</v>
      </c>
      <c r="T6896" s="76" t="s">
        <v>201</v>
      </c>
      <c r="U6896" s="76" t="n">
        <v>596</v>
      </c>
      <c r="X6896" s="76" t="n">
        <v>5</v>
      </c>
      <c r="Y6896" s="76" t="s">
        <v>116</v>
      </c>
      <c r="AC6896" s="76" t="s">
        <v>117</v>
      </c>
      <c r="AD6896" s="76" t="s">
        <v>712</v>
      </c>
      <c r="AE6896" s="76" t="n">
        <v>18200</v>
      </c>
      <c r="AF6896" s="76" t="s">
        <v>27504</v>
      </c>
      <c r="AI6896" s="79" t="s">
        <v>27505</v>
      </c>
      <c r="AJ6896" s="79" t="s">
        <v>27506</v>
      </c>
      <c r="AK6896" s="76" t="s">
        <v>27507</v>
      </c>
      <c r="AL6896" s="76" t="n">
        <v>0</v>
      </c>
      <c r="AM6896" s="76" t="n">
        <v>0</v>
      </c>
    </row>
    <row r="6897" customFormat="false" ht="15" hidden="false" customHeight="false" outlineLevel="0" collapsed="false">
      <c r="A6897" s="76" t="n">
        <v>1466974</v>
      </c>
      <c r="B6897" s="76" t="s">
        <v>27489</v>
      </c>
      <c r="C6897" s="76" t="s">
        <v>207</v>
      </c>
      <c r="D6897" s="76" t="n">
        <v>4115753</v>
      </c>
      <c r="E6897" s="76" t="s">
        <v>109</v>
      </c>
      <c r="F6897" s="76" t="s">
        <v>109</v>
      </c>
      <c r="H6897" s="78" t="n">
        <v>24765</v>
      </c>
      <c r="I6897" s="76" t="s">
        <v>321</v>
      </c>
      <c r="J6897" s="76" t="s">
        <v>322</v>
      </c>
      <c r="K6897" s="76" t="s">
        <v>41</v>
      </c>
      <c r="M6897" s="76" t="s">
        <v>286</v>
      </c>
      <c r="N6897" s="79" t="s">
        <v>572</v>
      </c>
      <c r="O6897" s="76" t="s">
        <v>573</v>
      </c>
      <c r="P6897" s="78" t="n">
        <v>45555</v>
      </c>
      <c r="Q6897" s="76" t="s">
        <v>114</v>
      </c>
      <c r="R6897" s="78" t="n">
        <v>44917</v>
      </c>
      <c r="S6897" s="78" t="n">
        <v>44900</v>
      </c>
      <c r="T6897" s="76" t="s">
        <v>183</v>
      </c>
      <c r="U6897" s="76" t="n">
        <v>500</v>
      </c>
      <c r="X6897" s="76" t="n">
        <v>5</v>
      </c>
      <c r="Y6897" s="76" t="s">
        <v>116</v>
      </c>
      <c r="AC6897" s="76" t="s">
        <v>117</v>
      </c>
      <c r="AD6897" s="76" t="s">
        <v>3726</v>
      </c>
      <c r="AE6897" s="76" t="n">
        <v>41500</v>
      </c>
      <c r="AF6897" s="76" t="s">
        <v>27508</v>
      </c>
      <c r="AK6897" s="76" t="s">
        <v>578</v>
      </c>
      <c r="AL6897" s="76" t="n">
        <v>0</v>
      </c>
      <c r="AM6897" s="76" t="n">
        <v>0</v>
      </c>
    </row>
    <row r="6898" customFormat="false" ht="15" hidden="false" customHeight="false" outlineLevel="0" collapsed="false">
      <c r="A6898" s="76" t="n">
        <v>1671940</v>
      </c>
      <c r="B6898" s="76" t="s">
        <v>27489</v>
      </c>
      <c r="C6898" s="76" t="s">
        <v>27509</v>
      </c>
      <c r="D6898" s="76" t="n">
        <v>3738310</v>
      </c>
      <c r="E6898" s="76" t="s">
        <v>123</v>
      </c>
      <c r="H6898" s="78" t="n">
        <v>41605</v>
      </c>
      <c r="I6898" s="76" t="s">
        <v>110</v>
      </c>
      <c r="J6898" s="76" t="n">
        <v>-12</v>
      </c>
      <c r="K6898" s="76" t="s">
        <v>2</v>
      </c>
      <c r="M6898" s="76" t="s">
        <v>124</v>
      </c>
      <c r="N6898" s="79" t="s">
        <v>257</v>
      </c>
      <c r="O6898" s="76" t="s">
        <v>258</v>
      </c>
      <c r="P6898" s="78" t="n">
        <v>45657</v>
      </c>
      <c r="Q6898" s="76" t="s">
        <v>114</v>
      </c>
      <c r="R6898" s="78" t="n">
        <v>45657</v>
      </c>
      <c r="T6898" s="76" t="s">
        <v>115</v>
      </c>
      <c r="U6898" s="76" t="n">
        <v>500</v>
      </c>
      <c r="X6898" s="76" t="n">
        <v>5</v>
      </c>
      <c r="Y6898" s="76" t="s">
        <v>116</v>
      </c>
      <c r="AC6898" s="76" t="s">
        <v>117</v>
      </c>
      <c r="AD6898" s="76" t="s">
        <v>6740</v>
      </c>
      <c r="AE6898" s="76" t="n">
        <v>37190</v>
      </c>
      <c r="AF6898" s="76" t="s">
        <v>27490</v>
      </c>
      <c r="AK6898" s="76" t="s">
        <v>27492</v>
      </c>
      <c r="AL6898" s="76" t="n">
        <v>1</v>
      </c>
      <c r="AM6898" s="76" t="n">
        <v>1</v>
      </c>
    </row>
    <row r="6899" customFormat="false" ht="15" hidden="false" customHeight="false" outlineLevel="0" collapsed="false">
      <c r="A6899" s="76" t="n">
        <v>1185910</v>
      </c>
      <c r="B6899" s="76" t="s">
        <v>27489</v>
      </c>
      <c r="C6899" s="76" t="s">
        <v>2983</v>
      </c>
      <c r="D6899" s="76" t="n">
        <v>7222560</v>
      </c>
      <c r="E6899" s="76" t="s">
        <v>132</v>
      </c>
      <c r="F6899" s="76" t="s">
        <v>132</v>
      </c>
      <c r="H6899" s="78" t="n">
        <v>39497</v>
      </c>
      <c r="I6899" s="76" t="s">
        <v>432</v>
      </c>
      <c r="J6899" s="76" t="n">
        <v>-17</v>
      </c>
      <c r="K6899" s="76" t="s">
        <v>41</v>
      </c>
      <c r="M6899" s="76" t="s">
        <v>286</v>
      </c>
      <c r="N6899" s="79" t="s">
        <v>2544</v>
      </c>
      <c r="O6899" s="76" t="s">
        <v>2545</v>
      </c>
      <c r="P6899" s="78" t="n">
        <v>45494</v>
      </c>
      <c r="Q6899" s="76" t="s">
        <v>114</v>
      </c>
      <c r="R6899" s="78" t="n">
        <v>43020</v>
      </c>
      <c r="T6899" s="76" t="s">
        <v>115</v>
      </c>
      <c r="U6899" s="76" t="n">
        <v>802</v>
      </c>
      <c r="X6899" s="76" t="n">
        <v>8</v>
      </c>
      <c r="Y6899" s="76" t="s">
        <v>116</v>
      </c>
      <c r="AB6899" s="78" t="n">
        <v>44378</v>
      </c>
      <c r="AC6899" s="76" t="s">
        <v>117</v>
      </c>
      <c r="AD6899" s="76" t="s">
        <v>27510</v>
      </c>
      <c r="AE6899" s="76" t="n">
        <v>72120</v>
      </c>
      <c r="AF6899" s="76" t="s">
        <v>27511</v>
      </c>
      <c r="AJ6899" s="79" t="s">
        <v>27512</v>
      </c>
      <c r="AK6899" s="76" t="s">
        <v>27513</v>
      </c>
      <c r="AL6899" s="76" t="n">
        <v>0</v>
      </c>
      <c r="AM6899" s="76" t="n">
        <v>0</v>
      </c>
    </row>
    <row r="6900" customFormat="false" ht="15" hidden="false" customHeight="false" outlineLevel="0" collapsed="false">
      <c r="A6900" s="76" t="n">
        <v>1635959</v>
      </c>
      <c r="B6900" s="76" t="s">
        <v>27489</v>
      </c>
      <c r="C6900" s="76" t="s">
        <v>14923</v>
      </c>
      <c r="D6900" s="76" t="n">
        <v>4116567</v>
      </c>
      <c r="E6900" s="76" t="s">
        <v>109</v>
      </c>
      <c r="H6900" s="78" t="n">
        <v>41566</v>
      </c>
      <c r="I6900" s="76" t="s">
        <v>110</v>
      </c>
      <c r="J6900" s="76" t="n">
        <v>-12</v>
      </c>
      <c r="K6900" s="76" t="s">
        <v>41</v>
      </c>
      <c r="M6900" s="76" t="s">
        <v>286</v>
      </c>
      <c r="N6900" s="79" t="s">
        <v>572</v>
      </c>
      <c r="O6900" s="76" t="s">
        <v>573</v>
      </c>
      <c r="P6900" s="78" t="n">
        <v>45567</v>
      </c>
      <c r="Q6900" s="76" t="s">
        <v>114</v>
      </c>
      <c r="R6900" s="78" t="n">
        <v>45567</v>
      </c>
      <c r="T6900" s="76" t="s">
        <v>115</v>
      </c>
      <c r="U6900" s="76" t="n">
        <v>500</v>
      </c>
      <c r="X6900" s="76" t="n">
        <v>5</v>
      </c>
      <c r="Y6900" s="76" t="s">
        <v>116</v>
      </c>
      <c r="AC6900" s="76" t="s">
        <v>117</v>
      </c>
      <c r="AD6900" s="76" t="s">
        <v>27514</v>
      </c>
      <c r="AE6900" s="76" t="n">
        <v>41370</v>
      </c>
      <c r="AF6900" s="76" t="s">
        <v>27515</v>
      </c>
      <c r="AK6900" s="76" t="s">
        <v>27516</v>
      </c>
      <c r="AL6900" s="76" t="n">
        <v>0</v>
      </c>
      <c r="AM6900" s="76" t="n">
        <v>0</v>
      </c>
    </row>
    <row r="6901" customFormat="false" ht="15" hidden="false" customHeight="false" outlineLevel="0" collapsed="false">
      <c r="A6901" s="76" t="n">
        <v>1351702</v>
      </c>
      <c r="B6901" s="76" t="s">
        <v>27517</v>
      </c>
      <c r="C6901" s="76" t="s">
        <v>1551</v>
      </c>
      <c r="D6901" s="76" t="n">
        <v>4532478</v>
      </c>
      <c r="E6901" s="76" t="s">
        <v>475</v>
      </c>
      <c r="F6901" s="76" t="s">
        <v>132</v>
      </c>
      <c r="H6901" s="78" t="n">
        <v>30417</v>
      </c>
      <c r="I6901" s="76" t="s">
        <v>179</v>
      </c>
      <c r="J6901" s="76" t="s">
        <v>180</v>
      </c>
      <c r="K6901" s="76" t="s">
        <v>41</v>
      </c>
      <c r="M6901" s="76" t="s">
        <v>134</v>
      </c>
      <c r="N6901" s="79" t="s">
        <v>1045</v>
      </c>
      <c r="O6901" s="76" t="s">
        <v>1046</v>
      </c>
      <c r="P6901" s="78" t="n">
        <v>45477</v>
      </c>
      <c r="Q6901" s="76" t="s">
        <v>114</v>
      </c>
      <c r="R6901" s="78" t="n">
        <v>44466</v>
      </c>
      <c r="S6901" s="78" t="n">
        <v>45560</v>
      </c>
      <c r="T6901" s="76" t="s">
        <v>201</v>
      </c>
      <c r="U6901" s="76" t="n">
        <v>1318</v>
      </c>
      <c r="X6901" s="76" t="n">
        <v>13</v>
      </c>
      <c r="Y6901" s="76" t="s">
        <v>116</v>
      </c>
      <c r="AC6901" s="76" t="s">
        <v>117</v>
      </c>
      <c r="AD6901" s="76" t="s">
        <v>1484</v>
      </c>
      <c r="AE6901" s="76" t="n">
        <v>45190</v>
      </c>
      <c r="AF6901" s="76" t="s">
        <v>27518</v>
      </c>
      <c r="AI6901" s="79" t="s">
        <v>27519</v>
      </c>
      <c r="AJ6901" s="79" t="s">
        <v>27520</v>
      </c>
      <c r="AK6901" s="76" t="s">
        <v>27521</v>
      </c>
      <c r="AL6901" s="76" t="n">
        <v>0</v>
      </c>
      <c r="AM6901" s="76" t="n">
        <v>0</v>
      </c>
    </row>
    <row r="6902" customFormat="false" ht="15" hidden="false" customHeight="false" outlineLevel="0" collapsed="false">
      <c r="A6902" s="76" t="n">
        <v>1659391</v>
      </c>
      <c r="B6902" s="76" t="s">
        <v>27522</v>
      </c>
      <c r="C6902" s="76" t="s">
        <v>1697</v>
      </c>
      <c r="D6902" s="76" t="n">
        <v>2817738</v>
      </c>
      <c r="E6902" s="76" t="s">
        <v>109</v>
      </c>
      <c r="H6902" s="78" t="n">
        <v>33800</v>
      </c>
      <c r="I6902" s="76" t="s">
        <v>23</v>
      </c>
      <c r="J6902" s="76" t="n">
        <v>-40</v>
      </c>
      <c r="K6902" s="76" t="s">
        <v>41</v>
      </c>
      <c r="M6902" s="76" t="s">
        <v>155</v>
      </c>
      <c r="N6902" s="79" t="s">
        <v>7717</v>
      </c>
      <c r="O6902" s="76" t="s">
        <v>7718</v>
      </c>
      <c r="P6902" s="78" t="n">
        <v>45611</v>
      </c>
      <c r="Q6902" s="76" t="s">
        <v>114</v>
      </c>
      <c r="R6902" s="78" t="n">
        <v>45611</v>
      </c>
      <c r="S6902" s="78" t="n">
        <v>45566</v>
      </c>
      <c r="T6902" s="76" t="s">
        <v>201</v>
      </c>
      <c r="U6902" s="76" t="n">
        <v>500</v>
      </c>
      <c r="X6902" s="76" t="n">
        <v>5</v>
      </c>
      <c r="Y6902" s="76" t="s">
        <v>116</v>
      </c>
      <c r="AC6902" s="76" t="s">
        <v>117</v>
      </c>
      <c r="AD6902" s="76" t="s">
        <v>7719</v>
      </c>
      <c r="AE6902" s="76" t="n">
        <v>28310</v>
      </c>
      <c r="AF6902" s="76" t="s">
        <v>27523</v>
      </c>
      <c r="AJ6902" s="79" t="s">
        <v>27524</v>
      </c>
      <c r="AK6902" s="76" t="s">
        <v>27525</v>
      </c>
      <c r="AL6902" s="76" t="n">
        <v>0</v>
      </c>
      <c r="AM6902" s="76" t="n">
        <v>0</v>
      </c>
    </row>
    <row r="6903" customFormat="false" ht="15" hidden="false" customHeight="false" outlineLevel="0" collapsed="false">
      <c r="A6903" s="76" t="n">
        <v>1678829</v>
      </c>
      <c r="B6903" s="76" t="s">
        <v>27526</v>
      </c>
      <c r="C6903" s="76" t="s">
        <v>27527</v>
      </c>
      <c r="D6903" s="76" t="n">
        <v>3738390</v>
      </c>
      <c r="E6903" s="76" t="s">
        <v>109</v>
      </c>
      <c r="H6903" s="78" t="n">
        <v>22452</v>
      </c>
      <c r="I6903" s="76" t="s">
        <v>267</v>
      </c>
      <c r="J6903" s="76" t="s">
        <v>268</v>
      </c>
      <c r="K6903" s="76" t="s">
        <v>41</v>
      </c>
      <c r="M6903" s="76" t="s">
        <v>124</v>
      </c>
      <c r="N6903" s="79" t="s">
        <v>1004</v>
      </c>
      <c r="O6903" s="76" t="s">
        <v>1005</v>
      </c>
      <c r="P6903" s="78" t="n">
        <v>45699</v>
      </c>
      <c r="Q6903" s="76" t="s">
        <v>114</v>
      </c>
      <c r="R6903" s="78" t="n">
        <v>45699</v>
      </c>
      <c r="S6903" s="78" t="n">
        <v>45692</v>
      </c>
      <c r="T6903" s="76" t="s">
        <v>201</v>
      </c>
      <c r="U6903" s="76" t="n">
        <v>500</v>
      </c>
      <c r="X6903" s="76" t="n">
        <v>5</v>
      </c>
      <c r="Y6903" s="76" t="s">
        <v>116</v>
      </c>
      <c r="AC6903" s="76" t="s">
        <v>117</v>
      </c>
      <c r="AD6903" s="76" t="s">
        <v>1712</v>
      </c>
      <c r="AE6903" s="76" t="n">
        <v>37390</v>
      </c>
      <c r="AF6903" s="76" t="s">
        <v>27528</v>
      </c>
      <c r="AK6903" s="76" t="s">
        <v>27529</v>
      </c>
      <c r="AL6903" s="76" t="n">
        <v>0</v>
      </c>
      <c r="AM6903" s="76" t="n">
        <v>0</v>
      </c>
    </row>
    <row r="6904" customFormat="false" ht="15" hidden="false" customHeight="false" outlineLevel="0" collapsed="false">
      <c r="A6904" s="76" t="n">
        <v>1450542</v>
      </c>
      <c r="B6904" s="76" t="s">
        <v>27530</v>
      </c>
      <c r="C6904" s="76" t="s">
        <v>15001</v>
      </c>
      <c r="D6904" s="76" t="n">
        <v>3734614</v>
      </c>
      <c r="E6904" s="76" t="s">
        <v>132</v>
      </c>
      <c r="F6904" s="76" t="s">
        <v>132</v>
      </c>
      <c r="H6904" s="78" t="n">
        <v>21832</v>
      </c>
      <c r="I6904" s="76" t="s">
        <v>305</v>
      </c>
      <c r="J6904" s="76" t="s">
        <v>306</v>
      </c>
      <c r="K6904" s="76" t="s">
        <v>2</v>
      </c>
      <c r="M6904" s="76" t="s">
        <v>124</v>
      </c>
      <c r="N6904" s="79" t="s">
        <v>1249</v>
      </c>
      <c r="O6904" s="76" t="s">
        <v>1250</v>
      </c>
      <c r="P6904" s="78" t="n">
        <v>45553</v>
      </c>
      <c r="Q6904" s="76" t="s">
        <v>114</v>
      </c>
      <c r="R6904" s="78" t="n">
        <v>44851</v>
      </c>
      <c r="S6904" s="78" t="n">
        <v>45541</v>
      </c>
      <c r="T6904" s="76" t="s">
        <v>201</v>
      </c>
      <c r="U6904" s="76" t="n">
        <v>500</v>
      </c>
      <c r="X6904" s="76" t="n">
        <v>5</v>
      </c>
      <c r="Y6904" s="76" t="s">
        <v>116</v>
      </c>
      <c r="AC6904" s="76" t="s">
        <v>117</v>
      </c>
      <c r="AD6904" s="76" t="s">
        <v>1270</v>
      </c>
      <c r="AE6904" s="76" t="n">
        <v>37390</v>
      </c>
      <c r="AF6904" s="76" t="s">
        <v>27531</v>
      </c>
      <c r="AK6904" s="76" t="s">
        <v>27532</v>
      </c>
      <c r="AL6904" s="76" t="n">
        <v>0</v>
      </c>
      <c r="AM6904" s="76" t="n">
        <v>0</v>
      </c>
    </row>
    <row r="6905" customFormat="false" ht="15" hidden="false" customHeight="false" outlineLevel="0" collapsed="false">
      <c r="A6905" s="76" t="n">
        <v>1648500</v>
      </c>
      <c r="B6905" s="76" t="s">
        <v>27533</v>
      </c>
      <c r="C6905" s="76" t="s">
        <v>1450</v>
      </c>
      <c r="D6905" s="76" t="n">
        <v>2817669</v>
      </c>
      <c r="E6905" s="76" t="s">
        <v>109</v>
      </c>
      <c r="H6905" s="78" t="n">
        <v>29292</v>
      </c>
      <c r="I6905" s="76" t="s">
        <v>179</v>
      </c>
      <c r="J6905" s="76" t="s">
        <v>180</v>
      </c>
      <c r="K6905" s="76" t="s">
        <v>41</v>
      </c>
      <c r="M6905" s="76" t="s">
        <v>155</v>
      </c>
      <c r="N6905" s="79" t="s">
        <v>4638</v>
      </c>
      <c r="O6905" s="76" t="s">
        <v>4639</v>
      </c>
      <c r="P6905" s="78" t="n">
        <v>45581</v>
      </c>
      <c r="Q6905" s="76" t="s">
        <v>114</v>
      </c>
      <c r="R6905" s="78" t="n">
        <v>45581</v>
      </c>
      <c r="S6905" s="78" t="n">
        <v>45539</v>
      </c>
      <c r="T6905" s="76" t="s">
        <v>201</v>
      </c>
      <c r="U6905" s="76" t="n">
        <v>500</v>
      </c>
      <c r="X6905" s="76" t="n">
        <v>5</v>
      </c>
      <c r="Y6905" s="76" t="s">
        <v>116</v>
      </c>
      <c r="AC6905" s="76" t="s">
        <v>117</v>
      </c>
      <c r="AD6905" s="76" t="s">
        <v>27534</v>
      </c>
      <c r="AE6905" s="76" t="n">
        <v>28120</v>
      </c>
      <c r="AF6905" s="76" t="s">
        <v>27535</v>
      </c>
      <c r="AJ6905" s="76" t="s">
        <v>27536</v>
      </c>
      <c r="AK6905" s="76" t="s">
        <v>27537</v>
      </c>
      <c r="AL6905" s="76" t="n">
        <v>0</v>
      </c>
      <c r="AM6905" s="76" t="n">
        <v>0</v>
      </c>
    </row>
    <row r="6906" customFormat="false" ht="15" hidden="false" customHeight="false" outlineLevel="0" collapsed="false">
      <c r="A6906" s="76" t="n">
        <v>1341720</v>
      </c>
      <c r="B6906" s="76" t="s">
        <v>27538</v>
      </c>
      <c r="C6906" s="76" t="s">
        <v>1670</v>
      </c>
      <c r="D6906" s="76" t="n">
        <v>4532380</v>
      </c>
      <c r="E6906" s="76" t="s">
        <v>132</v>
      </c>
      <c r="F6906" s="76" t="s">
        <v>132</v>
      </c>
      <c r="H6906" s="78" t="n">
        <v>39774</v>
      </c>
      <c r="I6906" s="76" t="s">
        <v>432</v>
      </c>
      <c r="J6906" s="76" t="n">
        <v>-17</v>
      </c>
      <c r="K6906" s="76" t="s">
        <v>41</v>
      </c>
      <c r="M6906" s="76" t="s">
        <v>134</v>
      </c>
      <c r="N6906" s="79" t="s">
        <v>1444</v>
      </c>
      <c r="O6906" s="76" t="s">
        <v>1445</v>
      </c>
      <c r="P6906" s="78" t="n">
        <v>45545</v>
      </c>
      <c r="Q6906" s="76" t="s">
        <v>114</v>
      </c>
      <c r="R6906" s="78" t="n">
        <v>44455</v>
      </c>
      <c r="T6906" s="76" t="s">
        <v>115</v>
      </c>
      <c r="U6906" s="76" t="n">
        <v>615</v>
      </c>
      <c r="X6906" s="76" t="n">
        <v>6</v>
      </c>
      <c r="Y6906" s="76" t="s">
        <v>116</v>
      </c>
      <c r="AC6906" s="76" t="s">
        <v>117</v>
      </c>
      <c r="AD6906" s="76" t="s">
        <v>11804</v>
      </c>
      <c r="AE6906" s="76" t="n">
        <v>45430</v>
      </c>
      <c r="AF6906" s="76" t="s">
        <v>27539</v>
      </c>
      <c r="AJ6906" s="79" t="s">
        <v>27540</v>
      </c>
      <c r="AK6906" s="76" t="s">
        <v>27541</v>
      </c>
      <c r="AL6906" s="76" t="n">
        <v>0</v>
      </c>
      <c r="AM6906" s="76" t="n">
        <v>0</v>
      </c>
    </row>
    <row r="6907" customFormat="false" ht="15" hidden="false" customHeight="false" outlineLevel="0" collapsed="false">
      <c r="A6907" s="76" t="n">
        <v>1524552</v>
      </c>
      <c r="B6907" s="76" t="s">
        <v>27542</v>
      </c>
      <c r="C6907" s="76" t="s">
        <v>3833</v>
      </c>
      <c r="D6907" s="76" t="n">
        <v>4538256</v>
      </c>
      <c r="E6907" s="76" t="s">
        <v>109</v>
      </c>
      <c r="F6907" s="76" t="s">
        <v>109</v>
      </c>
      <c r="H6907" s="78" t="n">
        <v>26941</v>
      </c>
      <c r="I6907" s="76" t="s">
        <v>208</v>
      </c>
      <c r="J6907" s="76" t="s">
        <v>209</v>
      </c>
      <c r="K6907" s="76" t="s">
        <v>2</v>
      </c>
      <c r="M6907" s="76" t="s">
        <v>134</v>
      </c>
      <c r="N6907" s="79" t="s">
        <v>349</v>
      </c>
      <c r="O6907" s="76" t="s">
        <v>350</v>
      </c>
      <c r="P6907" s="78" t="n">
        <v>45575</v>
      </c>
      <c r="Q6907" s="76" t="s">
        <v>114</v>
      </c>
      <c r="R6907" s="78" t="n">
        <v>45197</v>
      </c>
      <c r="S6907" s="78" t="n">
        <v>45538</v>
      </c>
      <c r="T6907" s="76" t="s">
        <v>201</v>
      </c>
      <c r="U6907" s="76" t="n">
        <v>500</v>
      </c>
      <c r="X6907" s="76" t="n">
        <v>5</v>
      </c>
      <c r="Y6907" s="76" t="s">
        <v>116</v>
      </c>
      <c r="AC6907" s="76" t="s">
        <v>117</v>
      </c>
      <c r="AD6907" s="76" t="s">
        <v>974</v>
      </c>
      <c r="AE6907" s="76" t="n">
        <v>45100</v>
      </c>
      <c r="AF6907" s="76" t="s">
        <v>27543</v>
      </c>
      <c r="AJ6907" s="79" t="s">
        <v>27544</v>
      </c>
      <c r="AK6907" s="76" t="s">
        <v>27545</v>
      </c>
      <c r="AL6907" s="76" t="n">
        <v>0</v>
      </c>
      <c r="AM6907" s="76" t="n">
        <v>0</v>
      </c>
    </row>
    <row r="6908" customFormat="false" ht="15" hidden="false" customHeight="false" outlineLevel="0" collapsed="false">
      <c r="A6908" s="76" t="n">
        <v>139720</v>
      </c>
      <c r="B6908" s="76" t="s">
        <v>27542</v>
      </c>
      <c r="C6908" s="76" t="s">
        <v>4419</v>
      </c>
      <c r="D6908" s="76" t="n">
        <v>456119</v>
      </c>
      <c r="E6908" s="76" t="s">
        <v>132</v>
      </c>
      <c r="F6908" s="76" t="s">
        <v>132</v>
      </c>
      <c r="H6908" s="78" t="n">
        <v>29676</v>
      </c>
      <c r="I6908" s="76" t="s">
        <v>179</v>
      </c>
      <c r="J6908" s="76" t="s">
        <v>180</v>
      </c>
      <c r="K6908" s="76" t="s">
        <v>41</v>
      </c>
      <c r="M6908" s="76" t="s">
        <v>134</v>
      </c>
      <c r="N6908" s="79" t="s">
        <v>349</v>
      </c>
      <c r="O6908" s="76" t="s">
        <v>350</v>
      </c>
      <c r="P6908" s="78" t="n">
        <v>45540</v>
      </c>
      <c r="Q6908" s="76" t="s">
        <v>114</v>
      </c>
      <c r="R6908" s="78" t="n">
        <v>37432</v>
      </c>
      <c r="S6908" s="78" t="n">
        <v>45167</v>
      </c>
      <c r="T6908" s="76" t="s">
        <v>183</v>
      </c>
      <c r="U6908" s="76" t="n">
        <v>1415</v>
      </c>
      <c r="X6908" s="76" t="n">
        <v>14</v>
      </c>
      <c r="Y6908" s="76" t="s">
        <v>116</v>
      </c>
      <c r="AC6908" s="76" t="s">
        <v>117</v>
      </c>
      <c r="AD6908" s="76" t="s">
        <v>553</v>
      </c>
      <c r="AE6908" s="76" t="n">
        <v>45160</v>
      </c>
      <c r="AF6908" s="76" t="s">
        <v>27546</v>
      </c>
      <c r="AI6908" s="79" t="s">
        <v>27547</v>
      </c>
      <c r="AJ6908" s="79" t="s">
        <v>27548</v>
      </c>
      <c r="AK6908" s="76" t="s">
        <v>27549</v>
      </c>
      <c r="AL6908" s="76" t="n">
        <v>0</v>
      </c>
      <c r="AM6908" s="76" t="n">
        <v>0</v>
      </c>
    </row>
    <row r="6909" customFormat="false" ht="15" hidden="false" customHeight="false" outlineLevel="0" collapsed="false">
      <c r="A6909" s="76" t="n">
        <v>1664400</v>
      </c>
      <c r="B6909" s="76" t="s">
        <v>27542</v>
      </c>
      <c r="C6909" s="76" t="s">
        <v>1949</v>
      </c>
      <c r="D6909" s="76" t="n">
        <v>4116826</v>
      </c>
      <c r="E6909" s="76" t="s">
        <v>109</v>
      </c>
      <c r="H6909" s="78" t="n">
        <v>42598</v>
      </c>
      <c r="I6909" s="76" t="s">
        <v>109</v>
      </c>
      <c r="J6909" s="76" t="n">
        <v>-9</v>
      </c>
      <c r="K6909" s="76" t="s">
        <v>41</v>
      </c>
      <c r="M6909" s="76" t="s">
        <v>286</v>
      </c>
      <c r="N6909" s="79" t="s">
        <v>385</v>
      </c>
      <c r="O6909" s="76" t="s">
        <v>386</v>
      </c>
      <c r="P6909" s="78" t="n">
        <v>45629</v>
      </c>
      <c r="Q6909" s="76" t="s">
        <v>114</v>
      </c>
      <c r="R6909" s="78" t="n">
        <v>45629</v>
      </c>
      <c r="T6909" s="76" t="s">
        <v>115</v>
      </c>
      <c r="U6909" s="76" t="n">
        <v>500</v>
      </c>
      <c r="X6909" s="76" t="n">
        <v>5</v>
      </c>
      <c r="Y6909" s="76" t="s">
        <v>116</v>
      </c>
      <c r="AC6909" s="76" t="s">
        <v>117</v>
      </c>
      <c r="AD6909" s="76" t="s">
        <v>1085</v>
      </c>
      <c r="AE6909" s="76" t="n">
        <v>41350</v>
      </c>
      <c r="AF6909" s="76" t="s">
        <v>27550</v>
      </c>
      <c r="AI6909" s="76" t="s">
        <v>27551</v>
      </c>
      <c r="AK6909" s="76" t="s">
        <v>27552</v>
      </c>
      <c r="AL6909" s="76" t="n">
        <v>0</v>
      </c>
      <c r="AM6909" s="76" t="n">
        <v>0</v>
      </c>
    </row>
    <row r="6910" customFormat="false" ht="15" hidden="false" customHeight="false" outlineLevel="0" collapsed="false">
      <c r="A6910" s="76" t="n">
        <v>1435776</v>
      </c>
      <c r="B6910" s="76" t="s">
        <v>27553</v>
      </c>
      <c r="C6910" s="76" t="s">
        <v>675</v>
      </c>
      <c r="D6910" s="76" t="n">
        <v>4535393</v>
      </c>
      <c r="E6910" s="76" t="s">
        <v>109</v>
      </c>
      <c r="F6910" s="76" t="s">
        <v>109</v>
      </c>
      <c r="H6910" s="78" t="n">
        <v>41638</v>
      </c>
      <c r="I6910" s="76" t="s">
        <v>110</v>
      </c>
      <c r="J6910" s="76" t="n">
        <v>-12</v>
      </c>
      <c r="K6910" s="76" t="s">
        <v>41</v>
      </c>
      <c r="M6910" s="76" t="s">
        <v>134</v>
      </c>
      <c r="N6910" s="79" t="s">
        <v>737</v>
      </c>
      <c r="O6910" s="76" t="s">
        <v>738</v>
      </c>
      <c r="P6910" s="78" t="n">
        <v>45560</v>
      </c>
      <c r="Q6910" s="76" t="s">
        <v>114</v>
      </c>
      <c r="R6910" s="78" t="n">
        <v>44831</v>
      </c>
      <c r="T6910" s="76" t="s">
        <v>115</v>
      </c>
      <c r="U6910" s="76" t="n">
        <v>500</v>
      </c>
      <c r="X6910" s="76" t="n">
        <v>5</v>
      </c>
      <c r="Y6910" s="76" t="s">
        <v>116</v>
      </c>
      <c r="AC6910" s="76" t="s">
        <v>117</v>
      </c>
      <c r="AD6910" s="76" t="s">
        <v>16440</v>
      </c>
      <c r="AE6910" s="76" t="n">
        <v>45300</v>
      </c>
      <c r="AF6910" s="76" t="s">
        <v>27554</v>
      </c>
      <c r="AJ6910" s="79" t="s">
        <v>27555</v>
      </c>
      <c r="AK6910" s="76" t="s">
        <v>27556</v>
      </c>
      <c r="AL6910" s="76" t="n">
        <v>0</v>
      </c>
      <c r="AM6910" s="76" t="n">
        <v>0</v>
      </c>
    </row>
    <row r="6911" customFormat="false" ht="15" hidden="false" customHeight="false" outlineLevel="0" collapsed="false">
      <c r="A6911" s="76" t="n">
        <v>498625</v>
      </c>
      <c r="B6911" s="76" t="s">
        <v>27557</v>
      </c>
      <c r="C6911" s="76" t="s">
        <v>2077</v>
      </c>
      <c r="D6911" s="76" t="n">
        <v>3717872</v>
      </c>
      <c r="E6911" s="76" t="s">
        <v>132</v>
      </c>
      <c r="F6911" s="76" t="s">
        <v>132</v>
      </c>
      <c r="H6911" s="78" t="n">
        <v>25467</v>
      </c>
      <c r="I6911" s="76" t="s">
        <v>321</v>
      </c>
      <c r="J6911" s="76" t="s">
        <v>322</v>
      </c>
      <c r="K6911" s="76" t="s">
        <v>41</v>
      </c>
      <c r="M6911" s="76" t="s">
        <v>124</v>
      </c>
      <c r="N6911" s="79" t="s">
        <v>5059</v>
      </c>
      <c r="O6911" s="76" t="s">
        <v>5060</v>
      </c>
      <c r="P6911" s="78" t="n">
        <v>45553</v>
      </c>
      <c r="Q6911" s="76" t="s">
        <v>114</v>
      </c>
      <c r="R6911" s="78" t="n">
        <v>38642</v>
      </c>
      <c r="S6911" s="78" t="n">
        <v>45188</v>
      </c>
      <c r="T6911" s="76" t="s">
        <v>183</v>
      </c>
      <c r="U6911" s="76" t="n">
        <v>1001</v>
      </c>
      <c r="X6911" s="76" t="n">
        <v>10</v>
      </c>
      <c r="Y6911" s="76" t="s">
        <v>116</v>
      </c>
      <c r="AC6911" s="76" t="s">
        <v>117</v>
      </c>
      <c r="AD6911" s="76" t="s">
        <v>9032</v>
      </c>
      <c r="AE6911" s="76" t="n">
        <v>37210</v>
      </c>
      <c r="AF6911" s="76" t="s">
        <v>27558</v>
      </c>
      <c r="AI6911" s="79" t="s">
        <v>27559</v>
      </c>
      <c r="AJ6911" s="79" t="s">
        <v>27560</v>
      </c>
      <c r="AK6911" s="76" t="s">
        <v>27561</v>
      </c>
      <c r="AL6911" s="76" t="n">
        <v>0</v>
      </c>
      <c r="AM6911" s="76" t="n">
        <v>0</v>
      </c>
    </row>
    <row r="6912" customFormat="false" ht="15" hidden="false" customHeight="false" outlineLevel="0" collapsed="false">
      <c r="A6912" s="76" t="n">
        <v>1509623</v>
      </c>
      <c r="B6912" s="76" t="s">
        <v>27562</v>
      </c>
      <c r="C6912" s="76" t="s">
        <v>27563</v>
      </c>
      <c r="D6912" s="76" t="n">
        <v>4538029</v>
      </c>
      <c r="E6912" s="76" t="s">
        <v>109</v>
      </c>
      <c r="F6912" s="76" t="s">
        <v>109</v>
      </c>
      <c r="H6912" s="78" t="n">
        <v>42537</v>
      </c>
      <c r="I6912" s="76" t="s">
        <v>109</v>
      </c>
      <c r="J6912" s="76" t="n">
        <v>-9</v>
      </c>
      <c r="K6912" s="76" t="s">
        <v>41</v>
      </c>
      <c r="M6912" s="76" t="s">
        <v>134</v>
      </c>
      <c r="N6912" s="79" t="s">
        <v>449</v>
      </c>
      <c r="O6912" s="76" t="s">
        <v>450</v>
      </c>
      <c r="P6912" s="78" t="n">
        <v>45594</v>
      </c>
      <c r="Q6912" s="76" t="s">
        <v>114</v>
      </c>
      <c r="R6912" s="78" t="n">
        <v>45180</v>
      </c>
      <c r="T6912" s="76" t="s">
        <v>115</v>
      </c>
      <c r="U6912" s="76" t="n">
        <v>500</v>
      </c>
      <c r="X6912" s="76" t="n">
        <v>5</v>
      </c>
      <c r="Y6912" s="76" t="s">
        <v>116</v>
      </c>
      <c r="AC6912" s="76" t="s">
        <v>117</v>
      </c>
      <c r="AD6912" s="76" t="s">
        <v>451</v>
      </c>
      <c r="AE6912" s="76" t="n">
        <v>45100</v>
      </c>
      <c r="AF6912" s="76" t="s">
        <v>452</v>
      </c>
      <c r="AK6912" s="76" t="s">
        <v>453</v>
      </c>
      <c r="AL6912" s="76" t="n">
        <v>0</v>
      </c>
      <c r="AM6912" s="76" t="n">
        <v>0</v>
      </c>
    </row>
    <row r="6913" customFormat="false" ht="15" hidden="false" customHeight="false" outlineLevel="0" collapsed="false">
      <c r="A6913" s="76" t="n">
        <v>651914</v>
      </c>
      <c r="B6913" s="76" t="s">
        <v>27562</v>
      </c>
      <c r="C6913" s="76" t="s">
        <v>910</v>
      </c>
      <c r="D6913" s="76" t="n">
        <v>4519361</v>
      </c>
      <c r="E6913" s="76" t="s">
        <v>475</v>
      </c>
      <c r="F6913" s="76" t="s">
        <v>132</v>
      </c>
      <c r="H6913" s="78" t="n">
        <v>25110</v>
      </c>
      <c r="I6913" s="76" t="s">
        <v>321</v>
      </c>
      <c r="J6913" s="76" t="s">
        <v>322</v>
      </c>
      <c r="K6913" s="76" t="s">
        <v>41</v>
      </c>
      <c r="M6913" s="76" t="s">
        <v>134</v>
      </c>
      <c r="N6913" s="79" t="s">
        <v>5760</v>
      </c>
      <c r="O6913" s="76" t="s">
        <v>5761</v>
      </c>
      <c r="P6913" s="78" t="n">
        <v>45489</v>
      </c>
      <c r="Q6913" s="76" t="s">
        <v>114</v>
      </c>
      <c r="R6913" s="78" t="n">
        <v>39716</v>
      </c>
      <c r="S6913" s="78" t="n">
        <v>44806</v>
      </c>
      <c r="T6913" s="76" t="s">
        <v>183</v>
      </c>
      <c r="U6913" s="76" t="n">
        <v>1213</v>
      </c>
      <c r="X6913" s="76" t="n">
        <v>12</v>
      </c>
      <c r="Y6913" s="76" t="s">
        <v>466</v>
      </c>
      <c r="Z6913" s="79" t="s">
        <v>3522</v>
      </c>
      <c r="AA6913" s="76" t="s">
        <v>3523</v>
      </c>
      <c r="AC6913" s="76" t="s">
        <v>117</v>
      </c>
      <c r="AD6913" s="76" t="s">
        <v>8879</v>
      </c>
      <c r="AE6913" s="76" t="n">
        <v>45640</v>
      </c>
      <c r="AF6913" s="76" t="s">
        <v>27564</v>
      </c>
      <c r="AI6913" s="76" t="s">
        <v>27565</v>
      </c>
      <c r="AJ6913" s="76" t="s">
        <v>27566</v>
      </c>
      <c r="AK6913" s="76" t="s">
        <v>27567</v>
      </c>
      <c r="AL6913" s="76" t="n">
        <v>0</v>
      </c>
      <c r="AM6913" s="76" t="n">
        <v>0</v>
      </c>
    </row>
    <row r="6914" customFormat="false" ht="15" hidden="false" customHeight="false" outlineLevel="0" collapsed="false">
      <c r="A6914" s="76" t="n">
        <v>657801</v>
      </c>
      <c r="B6914" s="76" t="s">
        <v>27562</v>
      </c>
      <c r="C6914" s="76" t="s">
        <v>903</v>
      </c>
      <c r="D6914" s="76" t="n">
        <v>7852784</v>
      </c>
      <c r="E6914" s="76" t="s">
        <v>132</v>
      </c>
      <c r="F6914" s="76" t="s">
        <v>132</v>
      </c>
      <c r="H6914" s="78" t="n">
        <v>29127</v>
      </c>
      <c r="I6914" s="76" t="s">
        <v>197</v>
      </c>
      <c r="J6914" s="76" t="s">
        <v>198</v>
      </c>
      <c r="K6914" s="76" t="s">
        <v>41</v>
      </c>
      <c r="M6914" s="76" t="s">
        <v>155</v>
      </c>
      <c r="N6914" s="79" t="s">
        <v>156</v>
      </c>
      <c r="O6914" s="76" t="s">
        <v>157</v>
      </c>
      <c r="P6914" s="78" t="n">
        <v>45553</v>
      </c>
      <c r="Q6914" s="76" t="s">
        <v>114</v>
      </c>
      <c r="R6914" s="78" t="n">
        <v>39724</v>
      </c>
      <c r="S6914" s="78" t="n">
        <v>45105</v>
      </c>
      <c r="T6914" s="76" t="s">
        <v>183</v>
      </c>
      <c r="U6914" s="76" t="n">
        <v>673</v>
      </c>
      <c r="X6914" s="76" t="n">
        <v>6</v>
      </c>
      <c r="Y6914" s="76" t="s">
        <v>116</v>
      </c>
      <c r="AC6914" s="76" t="s">
        <v>117</v>
      </c>
      <c r="AD6914" s="76" t="s">
        <v>27568</v>
      </c>
      <c r="AE6914" s="76" t="n">
        <v>28410</v>
      </c>
      <c r="AF6914" s="76" t="s">
        <v>27569</v>
      </c>
      <c r="AJ6914" s="79" t="s">
        <v>27570</v>
      </c>
      <c r="AK6914" s="76" t="s">
        <v>27571</v>
      </c>
      <c r="AL6914" s="76" t="n">
        <v>1</v>
      </c>
      <c r="AM6914" s="76" t="n">
        <v>1</v>
      </c>
    </row>
    <row r="6915" customFormat="false" ht="15" hidden="false" customHeight="false" outlineLevel="0" collapsed="false">
      <c r="A6915" s="76" t="n">
        <v>1535950</v>
      </c>
      <c r="B6915" s="76" t="s">
        <v>27562</v>
      </c>
      <c r="C6915" s="76" t="s">
        <v>27572</v>
      </c>
      <c r="D6915" s="76" t="n">
        <v>4116029</v>
      </c>
      <c r="E6915" s="76" t="s">
        <v>109</v>
      </c>
      <c r="F6915" s="76" t="s">
        <v>109</v>
      </c>
      <c r="H6915" s="78" t="n">
        <v>42615</v>
      </c>
      <c r="I6915" s="76" t="s">
        <v>109</v>
      </c>
      <c r="J6915" s="76" t="n">
        <v>-9</v>
      </c>
      <c r="K6915" s="76" t="s">
        <v>2</v>
      </c>
      <c r="M6915" s="76" t="s">
        <v>286</v>
      </c>
      <c r="N6915" s="79" t="s">
        <v>572</v>
      </c>
      <c r="O6915" s="76" t="s">
        <v>573</v>
      </c>
      <c r="P6915" s="78" t="n">
        <v>45569</v>
      </c>
      <c r="Q6915" s="76" t="s">
        <v>114</v>
      </c>
      <c r="R6915" s="78" t="n">
        <v>45211</v>
      </c>
      <c r="T6915" s="76" t="s">
        <v>325</v>
      </c>
      <c r="U6915" s="76" t="n">
        <v>500</v>
      </c>
      <c r="X6915" s="76" t="n">
        <v>5</v>
      </c>
      <c r="Y6915" s="76" t="s">
        <v>116</v>
      </c>
      <c r="AC6915" s="76" t="s">
        <v>117</v>
      </c>
      <c r="AD6915" s="76" t="s">
        <v>2053</v>
      </c>
      <c r="AE6915" s="76" t="n">
        <v>41500</v>
      </c>
      <c r="AF6915" s="76" t="s">
        <v>27573</v>
      </c>
      <c r="AK6915" s="76" t="s">
        <v>578</v>
      </c>
      <c r="AL6915" s="76" t="n">
        <v>0</v>
      </c>
      <c r="AM6915" s="76" t="n">
        <v>0</v>
      </c>
    </row>
    <row r="6916" customFormat="false" ht="15" hidden="false" customHeight="false" outlineLevel="0" collapsed="false">
      <c r="A6916" s="76" t="n">
        <v>139878</v>
      </c>
      <c r="B6916" s="76" t="s">
        <v>27562</v>
      </c>
      <c r="C6916" s="76" t="s">
        <v>1428</v>
      </c>
      <c r="D6916" s="76" t="n">
        <v>379424</v>
      </c>
      <c r="E6916" s="76" t="s">
        <v>132</v>
      </c>
      <c r="F6916" s="76" t="s">
        <v>132</v>
      </c>
      <c r="H6916" s="78" t="n">
        <v>26810</v>
      </c>
      <c r="I6916" s="76" t="s">
        <v>208</v>
      </c>
      <c r="J6916" s="76" t="s">
        <v>209</v>
      </c>
      <c r="K6916" s="76" t="s">
        <v>41</v>
      </c>
      <c r="M6916" s="76" t="s">
        <v>124</v>
      </c>
      <c r="N6916" s="79" t="s">
        <v>1887</v>
      </c>
      <c r="O6916" s="76" t="s">
        <v>1888</v>
      </c>
      <c r="P6916" s="78" t="n">
        <v>45535</v>
      </c>
      <c r="Q6916" s="76" t="s">
        <v>114</v>
      </c>
      <c r="R6916" s="78" t="n">
        <v>37432</v>
      </c>
      <c r="S6916" s="78" t="n">
        <v>44771</v>
      </c>
      <c r="T6916" s="76" t="s">
        <v>183</v>
      </c>
      <c r="U6916" s="76" t="n">
        <v>1153</v>
      </c>
      <c r="X6916" s="76" t="n">
        <v>11</v>
      </c>
      <c r="Y6916" s="76" t="s">
        <v>116</v>
      </c>
      <c r="AC6916" s="76" t="s">
        <v>117</v>
      </c>
      <c r="AD6916" s="76" t="s">
        <v>6732</v>
      </c>
      <c r="AE6916" s="76" t="n">
        <v>37110</v>
      </c>
      <c r="AF6916" s="76" t="s">
        <v>27574</v>
      </c>
      <c r="AI6916" s="79" t="s">
        <v>27575</v>
      </c>
      <c r="AJ6916" s="79" t="s">
        <v>27576</v>
      </c>
      <c r="AK6916" s="76" t="s">
        <v>27577</v>
      </c>
      <c r="AL6916" s="76" t="n">
        <v>0</v>
      </c>
      <c r="AM6916" s="76" t="n">
        <v>0</v>
      </c>
    </row>
    <row r="6917" customFormat="false" ht="15" hidden="false" customHeight="false" outlineLevel="0" collapsed="false">
      <c r="A6917" s="76" t="n">
        <v>139881</v>
      </c>
      <c r="B6917" s="76" t="s">
        <v>27562</v>
      </c>
      <c r="C6917" s="76" t="s">
        <v>2198</v>
      </c>
      <c r="D6917" s="76" t="n">
        <v>375844</v>
      </c>
      <c r="E6917" s="76" t="s">
        <v>109</v>
      </c>
      <c r="F6917" s="76" t="s">
        <v>109</v>
      </c>
      <c r="H6917" s="78" t="n">
        <v>23930</v>
      </c>
      <c r="I6917" s="76" t="s">
        <v>321</v>
      </c>
      <c r="J6917" s="76" t="s">
        <v>322</v>
      </c>
      <c r="K6917" s="76" t="s">
        <v>41</v>
      </c>
      <c r="M6917" s="76" t="s">
        <v>124</v>
      </c>
      <c r="N6917" s="79" t="s">
        <v>1338</v>
      </c>
      <c r="O6917" s="76" t="s">
        <v>1339</v>
      </c>
      <c r="P6917" s="78" t="n">
        <v>45558</v>
      </c>
      <c r="Q6917" s="76" t="s">
        <v>114</v>
      </c>
      <c r="R6917" s="78" t="n">
        <v>37432</v>
      </c>
      <c r="S6917" s="78" t="n">
        <v>44830</v>
      </c>
      <c r="T6917" s="76" t="s">
        <v>183</v>
      </c>
      <c r="U6917" s="76" t="n">
        <v>893</v>
      </c>
      <c r="X6917" s="76" t="n">
        <v>8</v>
      </c>
      <c r="Y6917" s="76" t="s">
        <v>116</v>
      </c>
      <c r="AC6917" s="76" t="s">
        <v>117</v>
      </c>
      <c r="AD6917" s="76" t="s">
        <v>1552</v>
      </c>
      <c r="AE6917" s="76" t="n">
        <v>37340</v>
      </c>
      <c r="AF6917" s="76" t="s">
        <v>27578</v>
      </c>
      <c r="AJ6917" s="76" t="s">
        <v>27579</v>
      </c>
      <c r="AK6917" s="76" t="s">
        <v>8915</v>
      </c>
      <c r="AL6917" s="76" t="n">
        <v>1</v>
      </c>
      <c r="AM6917" s="76" t="n">
        <v>0</v>
      </c>
    </row>
    <row r="6918" customFormat="false" ht="15" hidden="false" customHeight="false" outlineLevel="0" collapsed="false">
      <c r="A6918" s="76" t="n">
        <v>139903</v>
      </c>
      <c r="B6918" s="76" t="s">
        <v>27562</v>
      </c>
      <c r="C6918" s="76" t="s">
        <v>1125</v>
      </c>
      <c r="D6918" s="76" t="n">
        <v>37807</v>
      </c>
      <c r="E6918" s="76" t="s">
        <v>109</v>
      </c>
      <c r="F6918" s="76" t="s">
        <v>109</v>
      </c>
      <c r="H6918" s="78" t="n">
        <v>15517</v>
      </c>
      <c r="I6918" s="76" t="s">
        <v>2455</v>
      </c>
      <c r="J6918" s="76" t="s">
        <v>2456</v>
      </c>
      <c r="K6918" s="76" t="s">
        <v>41</v>
      </c>
      <c r="M6918" s="76" t="s">
        <v>124</v>
      </c>
      <c r="N6918" s="79" t="s">
        <v>1338</v>
      </c>
      <c r="O6918" s="76" t="s">
        <v>1339</v>
      </c>
      <c r="P6918" s="78" t="n">
        <v>45566</v>
      </c>
      <c r="Q6918" s="76" t="s">
        <v>114</v>
      </c>
      <c r="R6918" s="78" t="n">
        <v>37432</v>
      </c>
      <c r="S6918" s="78" t="n">
        <v>45566</v>
      </c>
      <c r="T6918" s="76" t="s">
        <v>201</v>
      </c>
      <c r="U6918" s="76" t="n">
        <v>629</v>
      </c>
      <c r="X6918" s="76" t="n">
        <v>6</v>
      </c>
      <c r="Y6918" s="76" t="s">
        <v>116</v>
      </c>
      <c r="AC6918" s="76" t="s">
        <v>117</v>
      </c>
      <c r="AD6918" s="76" t="s">
        <v>24870</v>
      </c>
      <c r="AE6918" s="76" t="n">
        <v>37130</v>
      </c>
      <c r="AF6918" s="76" t="s">
        <v>27580</v>
      </c>
      <c r="AI6918" s="76" t="s">
        <v>27581</v>
      </c>
      <c r="AJ6918" s="76" t="s">
        <v>27582</v>
      </c>
      <c r="AK6918" s="76" t="s">
        <v>27583</v>
      </c>
      <c r="AL6918" s="76" t="n">
        <v>1</v>
      </c>
      <c r="AM6918" s="76" t="n">
        <v>0</v>
      </c>
    </row>
    <row r="6919" customFormat="false" ht="15" hidden="false" customHeight="false" outlineLevel="0" collapsed="false">
      <c r="A6919" s="76" t="n">
        <v>1169156</v>
      </c>
      <c r="B6919" s="76" t="s">
        <v>27562</v>
      </c>
      <c r="C6919" s="76" t="s">
        <v>3551</v>
      </c>
      <c r="D6919" s="76" t="n">
        <v>3729275</v>
      </c>
      <c r="E6919" s="76" t="s">
        <v>109</v>
      </c>
      <c r="F6919" s="76" t="s">
        <v>109</v>
      </c>
      <c r="H6919" s="78" t="n">
        <v>20946</v>
      </c>
      <c r="I6919" s="76" t="s">
        <v>305</v>
      </c>
      <c r="J6919" s="76" t="s">
        <v>306</v>
      </c>
      <c r="K6919" s="76" t="s">
        <v>41</v>
      </c>
      <c r="M6919" s="76" t="s">
        <v>124</v>
      </c>
      <c r="N6919" s="79" t="s">
        <v>1004</v>
      </c>
      <c r="O6919" s="76" t="s">
        <v>1005</v>
      </c>
      <c r="P6919" s="78" t="n">
        <v>45546</v>
      </c>
      <c r="Q6919" s="76" t="s">
        <v>114</v>
      </c>
      <c r="R6919" s="78" t="n">
        <v>42995</v>
      </c>
      <c r="S6919" s="78" t="n">
        <v>45128</v>
      </c>
      <c r="T6919" s="76" t="s">
        <v>183</v>
      </c>
      <c r="U6919" s="76" t="n">
        <v>500</v>
      </c>
      <c r="X6919" s="76" t="n">
        <v>5</v>
      </c>
      <c r="Y6919" s="76" t="s">
        <v>116</v>
      </c>
      <c r="AC6919" s="76" t="s">
        <v>117</v>
      </c>
      <c r="AD6919" s="76" t="s">
        <v>394</v>
      </c>
      <c r="AE6919" s="76" t="n">
        <v>37100</v>
      </c>
      <c r="AF6919" s="76" t="s">
        <v>27584</v>
      </c>
      <c r="AJ6919" s="79" t="s">
        <v>27585</v>
      </c>
      <c r="AK6919" s="76" t="s">
        <v>27586</v>
      </c>
      <c r="AL6919" s="76" t="n">
        <v>0</v>
      </c>
      <c r="AM6919" s="76" t="n">
        <v>0</v>
      </c>
    </row>
    <row r="6920" customFormat="false" ht="15" hidden="false" customHeight="false" outlineLevel="0" collapsed="false">
      <c r="A6920" s="76" t="n">
        <v>1603466</v>
      </c>
      <c r="B6920" s="76" t="s">
        <v>27562</v>
      </c>
      <c r="C6920" s="76" t="s">
        <v>1019</v>
      </c>
      <c r="D6920" s="76" t="n">
        <v>4540282</v>
      </c>
      <c r="E6920" s="76" t="s">
        <v>132</v>
      </c>
      <c r="H6920" s="78" t="n">
        <v>40853</v>
      </c>
      <c r="I6920" s="76" t="s">
        <v>144</v>
      </c>
      <c r="J6920" s="76" t="n">
        <v>-14</v>
      </c>
      <c r="K6920" s="76" t="s">
        <v>41</v>
      </c>
      <c r="M6920" s="76" t="s">
        <v>134</v>
      </c>
      <c r="N6920" s="79" t="s">
        <v>356</v>
      </c>
      <c r="O6920" s="76" t="s">
        <v>357</v>
      </c>
      <c r="P6920" s="78" t="n">
        <v>45640</v>
      </c>
      <c r="Q6920" s="76" t="s">
        <v>114</v>
      </c>
      <c r="R6920" s="78" t="n">
        <v>45542</v>
      </c>
      <c r="T6920" s="76" t="s">
        <v>115</v>
      </c>
      <c r="U6920" s="76" t="n">
        <v>504</v>
      </c>
      <c r="X6920" s="76" t="n">
        <v>5</v>
      </c>
      <c r="Y6920" s="76" t="s">
        <v>116</v>
      </c>
      <c r="AC6920" s="76" t="s">
        <v>117</v>
      </c>
      <c r="AD6920" s="76" t="s">
        <v>3050</v>
      </c>
      <c r="AE6920" s="76" t="n">
        <v>45450</v>
      </c>
      <c r="AF6920" s="76" t="s">
        <v>27587</v>
      </c>
      <c r="AJ6920" s="79" t="s">
        <v>27588</v>
      </c>
      <c r="AK6920" s="76" t="s">
        <v>27589</v>
      </c>
      <c r="AL6920" s="76" t="n">
        <v>0</v>
      </c>
      <c r="AM6920" s="76" t="n">
        <v>0</v>
      </c>
    </row>
    <row r="6921" customFormat="false" ht="15" hidden="false" customHeight="false" outlineLevel="0" collapsed="false">
      <c r="A6921" s="76" t="n">
        <v>139952</v>
      </c>
      <c r="B6921" s="76" t="s">
        <v>27562</v>
      </c>
      <c r="C6921" s="76" t="s">
        <v>2238</v>
      </c>
      <c r="D6921" s="76" t="n">
        <v>1821</v>
      </c>
      <c r="E6921" s="76" t="s">
        <v>132</v>
      </c>
      <c r="F6921" s="76" t="s">
        <v>132</v>
      </c>
      <c r="H6921" s="78" t="n">
        <v>24894</v>
      </c>
      <c r="I6921" s="76" t="s">
        <v>321</v>
      </c>
      <c r="J6921" s="76" t="s">
        <v>322</v>
      </c>
      <c r="K6921" s="76" t="s">
        <v>41</v>
      </c>
      <c r="M6921" s="76" t="s">
        <v>111</v>
      </c>
      <c r="N6921" s="79" t="s">
        <v>1995</v>
      </c>
      <c r="O6921" s="76" t="s">
        <v>1996</v>
      </c>
      <c r="P6921" s="78" t="n">
        <v>45533</v>
      </c>
      <c r="Q6921" s="76" t="s">
        <v>114</v>
      </c>
      <c r="R6921" s="78" t="n">
        <v>37432</v>
      </c>
      <c r="S6921" s="78" t="n">
        <v>45506</v>
      </c>
      <c r="T6921" s="76" t="s">
        <v>201</v>
      </c>
      <c r="U6921" s="76" t="n">
        <v>1162</v>
      </c>
      <c r="X6921" s="76" t="n">
        <v>11</v>
      </c>
      <c r="Y6921" s="76" t="s">
        <v>116</v>
      </c>
      <c r="AC6921" s="76" t="s">
        <v>117</v>
      </c>
      <c r="AD6921" s="76" t="s">
        <v>2192</v>
      </c>
      <c r="AE6921" s="76" t="n">
        <v>18700</v>
      </c>
      <c r="AF6921" s="76" t="s">
        <v>27590</v>
      </c>
      <c r="AI6921" s="79" t="s">
        <v>27591</v>
      </c>
      <c r="AJ6921" s="79" t="s">
        <v>27592</v>
      </c>
      <c r="AK6921" s="76" t="s">
        <v>27593</v>
      </c>
      <c r="AL6921" s="76" t="n">
        <v>0</v>
      </c>
      <c r="AM6921" s="76" t="n">
        <v>0</v>
      </c>
    </row>
    <row r="6922" customFormat="false" ht="15" hidden="false" customHeight="false" outlineLevel="0" collapsed="false">
      <c r="A6922" s="76" t="n">
        <v>1378491</v>
      </c>
      <c r="B6922" s="76" t="s">
        <v>27562</v>
      </c>
      <c r="C6922" s="76" t="s">
        <v>1311</v>
      </c>
      <c r="D6922" s="76" t="n">
        <v>3733388</v>
      </c>
      <c r="E6922" s="76" t="s">
        <v>109</v>
      </c>
      <c r="F6922" s="76" t="s">
        <v>109</v>
      </c>
      <c r="H6922" s="78" t="n">
        <v>39777</v>
      </c>
      <c r="I6922" s="76" t="s">
        <v>432</v>
      </c>
      <c r="J6922" s="76" t="n">
        <v>-17</v>
      </c>
      <c r="K6922" s="76" t="s">
        <v>41</v>
      </c>
      <c r="M6922" s="76" t="s">
        <v>124</v>
      </c>
      <c r="N6922" s="79" t="s">
        <v>540</v>
      </c>
      <c r="O6922" s="76" t="s">
        <v>541</v>
      </c>
      <c r="P6922" s="78" t="n">
        <v>45580</v>
      </c>
      <c r="Q6922" s="76" t="s">
        <v>114</v>
      </c>
      <c r="R6922" s="78" t="n">
        <v>44530</v>
      </c>
      <c r="S6922" s="78" t="n">
        <v>45539</v>
      </c>
      <c r="T6922" s="76" t="s">
        <v>201</v>
      </c>
      <c r="U6922" s="76" t="n">
        <v>500</v>
      </c>
      <c r="X6922" s="76" t="n">
        <v>5</v>
      </c>
      <c r="Y6922" s="76" t="s">
        <v>116</v>
      </c>
      <c r="AC6922" s="76" t="s">
        <v>117</v>
      </c>
      <c r="AD6922" s="76" t="s">
        <v>17683</v>
      </c>
      <c r="AE6922" s="76" t="n">
        <v>37260</v>
      </c>
      <c r="AF6922" s="76" t="s">
        <v>27594</v>
      </c>
      <c r="AJ6922" s="79" t="s">
        <v>27595</v>
      </c>
      <c r="AK6922" s="76" t="s">
        <v>27596</v>
      </c>
      <c r="AL6922" s="76" t="n">
        <v>0</v>
      </c>
      <c r="AM6922" s="76" t="n">
        <v>0</v>
      </c>
    </row>
    <row r="6923" customFormat="false" ht="15" hidden="false" customHeight="false" outlineLevel="0" collapsed="false">
      <c r="A6923" s="76" t="n">
        <v>139992</v>
      </c>
      <c r="B6923" s="76" t="s">
        <v>27562</v>
      </c>
      <c r="C6923" s="76" t="s">
        <v>4533</v>
      </c>
      <c r="D6923" s="76" t="n">
        <v>378095</v>
      </c>
      <c r="E6923" s="76" t="s">
        <v>132</v>
      </c>
      <c r="F6923" s="76" t="s">
        <v>132</v>
      </c>
      <c r="H6923" s="78" t="n">
        <v>26314</v>
      </c>
      <c r="I6923" s="76" t="s">
        <v>208</v>
      </c>
      <c r="J6923" s="76" t="s">
        <v>209</v>
      </c>
      <c r="K6923" s="76" t="s">
        <v>41</v>
      </c>
      <c r="M6923" s="76" t="s">
        <v>124</v>
      </c>
      <c r="N6923" s="79" t="s">
        <v>398</v>
      </c>
      <c r="O6923" s="76" t="s">
        <v>399</v>
      </c>
      <c r="P6923" s="78" t="n">
        <v>45541</v>
      </c>
      <c r="Q6923" s="76" t="s">
        <v>114</v>
      </c>
      <c r="R6923" s="78" t="n">
        <v>37432</v>
      </c>
      <c r="S6923" s="78" t="n">
        <v>45167</v>
      </c>
      <c r="T6923" s="76" t="s">
        <v>183</v>
      </c>
      <c r="U6923" s="76" t="n">
        <v>1259</v>
      </c>
      <c r="X6923" s="76" t="n">
        <v>12</v>
      </c>
      <c r="Y6923" s="76" t="s">
        <v>116</v>
      </c>
      <c r="AB6923" s="78" t="n">
        <v>45108</v>
      </c>
      <c r="AC6923" s="76" t="s">
        <v>117</v>
      </c>
      <c r="AD6923" s="76" t="s">
        <v>9431</v>
      </c>
      <c r="AE6923" s="76" t="n">
        <v>37380</v>
      </c>
      <c r="AF6923" s="76" t="s">
        <v>27597</v>
      </c>
      <c r="AI6923" s="79" t="s">
        <v>27598</v>
      </c>
      <c r="AJ6923" s="79" t="s">
        <v>27599</v>
      </c>
      <c r="AK6923" s="76" t="s">
        <v>27600</v>
      </c>
      <c r="AL6923" s="76" t="n">
        <v>0</v>
      </c>
      <c r="AM6923" s="76" t="n">
        <v>0</v>
      </c>
    </row>
    <row r="6924" customFormat="false" ht="15" hidden="false" customHeight="false" outlineLevel="0" collapsed="false">
      <c r="A6924" s="76" t="n">
        <v>1635283</v>
      </c>
      <c r="B6924" s="76" t="s">
        <v>27562</v>
      </c>
      <c r="C6924" s="76" t="s">
        <v>1450</v>
      </c>
      <c r="D6924" s="76" t="n">
        <v>3737731</v>
      </c>
      <c r="E6924" s="76" t="s">
        <v>109</v>
      </c>
      <c r="H6924" s="78" t="n">
        <v>26670</v>
      </c>
      <c r="I6924" s="76" t="s">
        <v>208</v>
      </c>
      <c r="J6924" s="76" t="s">
        <v>209</v>
      </c>
      <c r="K6924" s="76" t="s">
        <v>41</v>
      </c>
      <c r="M6924" s="76" t="s">
        <v>124</v>
      </c>
      <c r="N6924" s="79" t="s">
        <v>1294</v>
      </c>
      <c r="O6924" s="76" t="s">
        <v>1295</v>
      </c>
      <c r="P6924" s="78" t="n">
        <v>45567</v>
      </c>
      <c r="Q6924" s="76" t="s">
        <v>114</v>
      </c>
      <c r="R6924" s="78" t="n">
        <v>45567</v>
      </c>
      <c r="S6924" s="78" t="n">
        <v>45565</v>
      </c>
      <c r="T6924" s="76" t="s">
        <v>201</v>
      </c>
      <c r="U6924" s="76" t="n">
        <v>500</v>
      </c>
      <c r="X6924" s="76" t="n">
        <v>5</v>
      </c>
      <c r="Y6924" s="76" t="s">
        <v>116</v>
      </c>
      <c r="AC6924" s="76" t="s">
        <v>117</v>
      </c>
      <c r="AD6924" s="76" t="s">
        <v>1152</v>
      </c>
      <c r="AE6924" s="76" t="n">
        <v>37140</v>
      </c>
      <c r="AF6924" s="76" t="s">
        <v>27601</v>
      </c>
      <c r="AK6924" s="76" t="s">
        <v>27602</v>
      </c>
      <c r="AL6924" s="76" t="n">
        <v>1</v>
      </c>
      <c r="AM6924" s="76" t="n">
        <v>0</v>
      </c>
    </row>
    <row r="6925" customFormat="false" ht="15" hidden="false" customHeight="false" outlineLevel="0" collapsed="false">
      <c r="A6925" s="76" t="n">
        <v>1508396</v>
      </c>
      <c r="B6925" s="76" t="s">
        <v>27603</v>
      </c>
      <c r="C6925" s="76" t="s">
        <v>996</v>
      </c>
      <c r="D6925" s="76" t="n">
        <v>4537996</v>
      </c>
      <c r="E6925" s="76" t="s">
        <v>132</v>
      </c>
      <c r="F6925" s="76" t="s">
        <v>109</v>
      </c>
      <c r="H6925" s="78" t="n">
        <v>40400</v>
      </c>
      <c r="I6925" s="76" t="s">
        <v>256</v>
      </c>
      <c r="J6925" s="76" t="n">
        <v>-15</v>
      </c>
      <c r="K6925" s="76" t="s">
        <v>41</v>
      </c>
      <c r="M6925" s="76" t="s">
        <v>134</v>
      </c>
      <c r="N6925" s="79" t="s">
        <v>1045</v>
      </c>
      <c r="O6925" s="76" t="s">
        <v>1046</v>
      </c>
      <c r="P6925" s="78" t="n">
        <v>45541</v>
      </c>
      <c r="Q6925" s="76" t="s">
        <v>114</v>
      </c>
      <c r="R6925" s="78" t="n">
        <v>45177</v>
      </c>
      <c r="T6925" s="76" t="s">
        <v>115</v>
      </c>
      <c r="U6925" s="76" t="n">
        <v>560</v>
      </c>
      <c r="X6925" s="76" t="n">
        <v>5</v>
      </c>
      <c r="Y6925" s="76" t="s">
        <v>116</v>
      </c>
      <c r="AC6925" s="76" t="s">
        <v>117</v>
      </c>
      <c r="AD6925" s="76" t="s">
        <v>1484</v>
      </c>
      <c r="AE6925" s="76" t="n">
        <v>45190</v>
      </c>
      <c r="AF6925" s="76" t="s">
        <v>27604</v>
      </c>
      <c r="AI6925" s="79" t="s">
        <v>27605</v>
      </c>
      <c r="AJ6925" s="79" t="s">
        <v>27606</v>
      </c>
      <c r="AK6925" s="76" t="s">
        <v>27607</v>
      </c>
      <c r="AL6925" s="76" t="n">
        <v>0</v>
      </c>
      <c r="AM6925" s="76" t="n">
        <v>0</v>
      </c>
    </row>
    <row r="6926" customFormat="false" ht="15" hidden="false" customHeight="false" outlineLevel="0" collapsed="false">
      <c r="A6926" s="76" t="n">
        <v>1605128</v>
      </c>
      <c r="B6926" s="76" t="s">
        <v>27608</v>
      </c>
      <c r="C6926" s="76" t="s">
        <v>27609</v>
      </c>
      <c r="D6926" s="76" t="n">
        <v>4540314</v>
      </c>
      <c r="E6926" s="76" t="s">
        <v>109</v>
      </c>
      <c r="H6926" s="78" t="n">
        <v>41789</v>
      </c>
      <c r="I6926" s="76" t="s">
        <v>190</v>
      </c>
      <c r="J6926" s="76" t="n">
        <v>-11</v>
      </c>
      <c r="K6926" s="76" t="s">
        <v>2</v>
      </c>
      <c r="M6926" s="76" t="s">
        <v>134</v>
      </c>
      <c r="N6926" s="79" t="s">
        <v>1444</v>
      </c>
      <c r="O6926" s="76" t="s">
        <v>1445</v>
      </c>
      <c r="P6926" s="78" t="n">
        <v>45552</v>
      </c>
      <c r="Q6926" s="76" t="s">
        <v>114</v>
      </c>
      <c r="R6926" s="78" t="n">
        <v>45543</v>
      </c>
      <c r="T6926" s="76" t="s">
        <v>115</v>
      </c>
      <c r="U6926" s="76" t="n">
        <v>500</v>
      </c>
      <c r="X6926" s="76" t="n">
        <v>5</v>
      </c>
      <c r="Y6926" s="76" t="s">
        <v>116</v>
      </c>
      <c r="AC6926" s="76" t="s">
        <v>117</v>
      </c>
      <c r="AD6926" s="76" t="s">
        <v>27610</v>
      </c>
      <c r="AE6926" s="76" t="n">
        <v>45760</v>
      </c>
      <c r="AF6926" s="76" t="s">
        <v>27611</v>
      </c>
      <c r="AJ6926" s="79" t="s">
        <v>27612</v>
      </c>
      <c r="AK6926" s="76" t="s">
        <v>27613</v>
      </c>
      <c r="AL6926" s="76" t="n">
        <v>0</v>
      </c>
      <c r="AM6926" s="76" t="n">
        <v>0</v>
      </c>
    </row>
    <row r="6927" customFormat="false" ht="15" hidden="false" customHeight="false" outlineLevel="0" collapsed="false">
      <c r="A6927" s="76" t="n">
        <v>619025</v>
      </c>
      <c r="B6927" s="76" t="s">
        <v>27614</v>
      </c>
      <c r="C6927" s="76" t="s">
        <v>910</v>
      </c>
      <c r="D6927" s="76" t="n">
        <v>3719582</v>
      </c>
      <c r="E6927" s="76" t="s">
        <v>132</v>
      </c>
      <c r="F6927" s="76" t="s">
        <v>132</v>
      </c>
      <c r="H6927" s="78" t="n">
        <v>25475</v>
      </c>
      <c r="I6927" s="76" t="s">
        <v>321</v>
      </c>
      <c r="J6927" s="76" t="s">
        <v>322</v>
      </c>
      <c r="K6927" s="76" t="s">
        <v>41</v>
      </c>
      <c r="M6927" s="76" t="s">
        <v>124</v>
      </c>
      <c r="N6927" s="79" t="s">
        <v>407</v>
      </c>
      <c r="O6927" s="76" t="s">
        <v>408</v>
      </c>
      <c r="P6927" s="78" t="n">
        <v>45532</v>
      </c>
      <c r="Q6927" s="76" t="s">
        <v>114</v>
      </c>
      <c r="R6927" s="78" t="n">
        <v>39420</v>
      </c>
      <c r="S6927" s="78" t="n">
        <v>44938</v>
      </c>
      <c r="T6927" s="76" t="s">
        <v>183</v>
      </c>
      <c r="U6927" s="76" t="n">
        <v>709</v>
      </c>
      <c r="X6927" s="76" t="n">
        <v>7</v>
      </c>
      <c r="Y6927" s="76" t="s">
        <v>116</v>
      </c>
      <c r="AB6927" s="78" t="n">
        <v>45672</v>
      </c>
      <c r="AC6927" s="76" t="s">
        <v>117</v>
      </c>
      <c r="AD6927" s="76" t="s">
        <v>394</v>
      </c>
      <c r="AE6927" s="76" t="n">
        <v>37000</v>
      </c>
      <c r="AF6927" s="76" t="s">
        <v>27615</v>
      </c>
      <c r="AJ6927" s="76" t="s">
        <v>27616</v>
      </c>
      <c r="AK6927" s="76" t="s">
        <v>27617</v>
      </c>
      <c r="AL6927" s="76" t="n">
        <v>0</v>
      </c>
      <c r="AM6927" s="76" t="n">
        <v>0</v>
      </c>
    </row>
    <row r="6928" customFormat="false" ht="15" hidden="false" customHeight="false" outlineLevel="0" collapsed="false">
      <c r="A6928" s="76" t="n">
        <v>140201</v>
      </c>
      <c r="B6928" s="76" t="s">
        <v>27618</v>
      </c>
      <c r="C6928" s="76" t="s">
        <v>2029</v>
      </c>
      <c r="D6928" s="76" t="n">
        <v>184943</v>
      </c>
      <c r="E6928" s="76" t="s">
        <v>132</v>
      </c>
      <c r="F6928" s="76" t="s">
        <v>132</v>
      </c>
      <c r="H6928" s="78" t="n">
        <v>30688</v>
      </c>
      <c r="I6928" s="76" t="s">
        <v>179</v>
      </c>
      <c r="J6928" s="76" t="s">
        <v>180</v>
      </c>
      <c r="K6928" s="76" t="s">
        <v>41</v>
      </c>
      <c r="M6928" s="76" t="s">
        <v>269</v>
      </c>
      <c r="N6928" s="79" t="s">
        <v>6463</v>
      </c>
      <c r="O6928" s="76" t="s">
        <v>6464</v>
      </c>
      <c r="P6928" s="78" t="n">
        <v>45542</v>
      </c>
      <c r="Q6928" s="76" t="s">
        <v>114</v>
      </c>
      <c r="R6928" s="78" t="n">
        <v>37432</v>
      </c>
      <c r="S6928" s="78" t="n">
        <v>44809</v>
      </c>
      <c r="T6928" s="76" t="s">
        <v>183</v>
      </c>
      <c r="U6928" s="76" t="n">
        <v>983</v>
      </c>
      <c r="X6928" s="76" t="n">
        <v>9</v>
      </c>
      <c r="Y6928" s="76" t="s">
        <v>116</v>
      </c>
      <c r="AC6928" s="76" t="s">
        <v>117</v>
      </c>
      <c r="AD6928" s="76" t="s">
        <v>10076</v>
      </c>
      <c r="AE6928" s="76" t="n">
        <v>36120</v>
      </c>
      <c r="AF6928" s="76" t="s">
        <v>27619</v>
      </c>
      <c r="AJ6928" s="79" t="s">
        <v>27620</v>
      </c>
      <c r="AK6928" s="76" t="s">
        <v>27621</v>
      </c>
      <c r="AL6928" s="76" t="n">
        <v>0</v>
      </c>
      <c r="AM6928" s="76" t="n">
        <v>0</v>
      </c>
    </row>
    <row r="6929" customFormat="false" ht="15" hidden="false" customHeight="false" outlineLevel="0" collapsed="false">
      <c r="A6929" s="76" t="n">
        <v>1109946</v>
      </c>
      <c r="B6929" s="76" t="s">
        <v>27618</v>
      </c>
      <c r="C6929" s="76" t="s">
        <v>2447</v>
      </c>
      <c r="D6929" s="76" t="n">
        <v>189094</v>
      </c>
      <c r="E6929" s="76" t="s">
        <v>109</v>
      </c>
      <c r="F6929" s="76" t="s">
        <v>109</v>
      </c>
      <c r="H6929" s="78" t="n">
        <v>33616</v>
      </c>
      <c r="I6929" s="76" t="s">
        <v>23</v>
      </c>
      <c r="J6929" s="76" t="n">
        <v>-40</v>
      </c>
      <c r="K6929" s="76" t="s">
        <v>41</v>
      </c>
      <c r="M6929" s="76" t="s">
        <v>111</v>
      </c>
      <c r="N6929" s="79" t="s">
        <v>210</v>
      </c>
      <c r="O6929" s="76" t="s">
        <v>211</v>
      </c>
      <c r="P6929" s="78" t="n">
        <v>45646</v>
      </c>
      <c r="Q6929" s="76" t="s">
        <v>114</v>
      </c>
      <c r="R6929" s="78" t="n">
        <v>42537</v>
      </c>
      <c r="T6929" s="76" t="s">
        <v>325</v>
      </c>
      <c r="U6929" s="76" t="n">
        <v>500</v>
      </c>
      <c r="X6929" s="76" t="n">
        <v>5</v>
      </c>
      <c r="Y6929" s="76" t="s">
        <v>116</v>
      </c>
      <c r="AC6929" s="76" t="s">
        <v>117</v>
      </c>
      <c r="AD6929" s="76" t="s">
        <v>705</v>
      </c>
      <c r="AE6929" s="76" t="n">
        <v>18390</v>
      </c>
      <c r="AF6929" s="76" t="s">
        <v>27622</v>
      </c>
      <c r="AG6929" s="76" t="s">
        <v>27623</v>
      </c>
      <c r="AJ6929" s="79" t="s">
        <v>27624</v>
      </c>
      <c r="AK6929" s="76" t="s">
        <v>27625</v>
      </c>
      <c r="AL6929" s="76" t="n">
        <v>0</v>
      </c>
      <c r="AM6929" s="76" t="n">
        <v>0</v>
      </c>
    </row>
    <row r="6930" customFormat="false" ht="15" hidden="false" customHeight="false" outlineLevel="0" collapsed="false">
      <c r="A6930" s="76" t="n">
        <v>1422248</v>
      </c>
      <c r="B6930" s="76" t="s">
        <v>27626</v>
      </c>
      <c r="C6930" s="76" t="s">
        <v>1670</v>
      </c>
      <c r="D6930" s="76" t="n">
        <v>2816341</v>
      </c>
      <c r="E6930" s="76" t="s">
        <v>109</v>
      </c>
      <c r="F6930" s="76" t="s">
        <v>109</v>
      </c>
      <c r="H6930" s="78" t="n">
        <v>40350</v>
      </c>
      <c r="I6930" s="76" t="s">
        <v>256</v>
      </c>
      <c r="J6930" s="76" t="n">
        <v>-15</v>
      </c>
      <c r="K6930" s="76" t="s">
        <v>41</v>
      </c>
      <c r="M6930" s="76" t="s">
        <v>155</v>
      </c>
      <c r="N6930" s="79" t="s">
        <v>156</v>
      </c>
      <c r="O6930" s="76" t="s">
        <v>157</v>
      </c>
      <c r="P6930" s="78" t="n">
        <v>45617</v>
      </c>
      <c r="Q6930" s="76" t="s">
        <v>114</v>
      </c>
      <c r="R6930" s="78" t="n">
        <v>44815</v>
      </c>
      <c r="T6930" s="76" t="s">
        <v>115</v>
      </c>
      <c r="U6930" s="76" t="n">
        <v>500</v>
      </c>
      <c r="X6930" s="76" t="n">
        <v>5</v>
      </c>
      <c r="Y6930" s="76" t="s">
        <v>116</v>
      </c>
      <c r="AC6930" s="76" t="s">
        <v>117</v>
      </c>
      <c r="AD6930" s="76" t="s">
        <v>27627</v>
      </c>
      <c r="AE6930" s="76" t="n">
        <v>28500</v>
      </c>
      <c r="AF6930" s="76" t="s">
        <v>27628</v>
      </c>
      <c r="AH6930" s="76" t="s">
        <v>27629</v>
      </c>
      <c r="AJ6930" s="79" t="s">
        <v>27630</v>
      </c>
      <c r="AK6930" s="76" t="s">
        <v>27631</v>
      </c>
      <c r="AL6930" s="76" t="n">
        <v>0</v>
      </c>
      <c r="AM6930" s="76" t="n">
        <v>0</v>
      </c>
    </row>
    <row r="6931" customFormat="false" ht="15" hidden="false" customHeight="false" outlineLevel="0" collapsed="false">
      <c r="A6931" s="76" t="n">
        <v>1251396</v>
      </c>
      <c r="B6931" s="76" t="s">
        <v>27632</v>
      </c>
      <c r="C6931" s="76" t="s">
        <v>571</v>
      </c>
      <c r="D6931" s="76" t="n">
        <v>3730837</v>
      </c>
      <c r="E6931" s="76" t="s">
        <v>132</v>
      </c>
      <c r="F6931" s="76" t="s">
        <v>132</v>
      </c>
      <c r="H6931" s="78" t="n">
        <v>39271</v>
      </c>
      <c r="I6931" s="76" t="s">
        <v>294</v>
      </c>
      <c r="J6931" s="76" t="n">
        <v>-18</v>
      </c>
      <c r="K6931" s="76" t="s">
        <v>41</v>
      </c>
      <c r="M6931" s="76" t="s">
        <v>124</v>
      </c>
      <c r="N6931" s="79" t="s">
        <v>1622</v>
      </c>
      <c r="O6931" s="76" t="s">
        <v>1623</v>
      </c>
      <c r="P6931" s="78" t="n">
        <v>45545</v>
      </c>
      <c r="Q6931" s="76" t="s">
        <v>114</v>
      </c>
      <c r="R6931" s="78" t="n">
        <v>43458</v>
      </c>
      <c r="T6931" s="76" t="s">
        <v>115</v>
      </c>
      <c r="U6931" s="76" t="n">
        <v>500</v>
      </c>
      <c r="X6931" s="76" t="n">
        <v>5</v>
      </c>
      <c r="Y6931" s="76" t="s">
        <v>116</v>
      </c>
      <c r="AC6931" s="76" t="s">
        <v>117</v>
      </c>
      <c r="AD6931" s="76" t="s">
        <v>13401</v>
      </c>
      <c r="AE6931" s="76" t="n">
        <v>37600</v>
      </c>
      <c r="AF6931" s="76" t="s">
        <v>27633</v>
      </c>
      <c r="AJ6931" s="79" t="s">
        <v>27634</v>
      </c>
      <c r="AK6931" s="76" t="s">
        <v>27635</v>
      </c>
      <c r="AL6931" s="76" t="n">
        <v>0</v>
      </c>
      <c r="AM6931" s="76" t="n">
        <v>0</v>
      </c>
    </row>
    <row r="6932" customFormat="false" ht="15" hidden="false" customHeight="false" outlineLevel="0" collapsed="false">
      <c r="A6932" s="76" t="n">
        <v>1349619</v>
      </c>
      <c r="B6932" s="76" t="s">
        <v>27636</v>
      </c>
      <c r="C6932" s="76" t="s">
        <v>815</v>
      </c>
      <c r="D6932" s="76" t="n">
        <v>4532455</v>
      </c>
      <c r="E6932" s="76" t="s">
        <v>132</v>
      </c>
      <c r="F6932" s="76" t="s">
        <v>132</v>
      </c>
      <c r="H6932" s="78" t="n">
        <v>39406</v>
      </c>
      <c r="I6932" s="76" t="s">
        <v>294</v>
      </c>
      <c r="J6932" s="76" t="n">
        <v>-18</v>
      </c>
      <c r="K6932" s="76" t="s">
        <v>41</v>
      </c>
      <c r="M6932" s="76" t="s">
        <v>134</v>
      </c>
      <c r="N6932" s="79" t="s">
        <v>1186</v>
      </c>
      <c r="O6932" s="76" t="s">
        <v>1187</v>
      </c>
      <c r="P6932" s="78" t="n">
        <v>45553</v>
      </c>
      <c r="Q6932" s="76" t="s">
        <v>114</v>
      </c>
      <c r="R6932" s="78" t="n">
        <v>44463</v>
      </c>
      <c r="T6932" s="76" t="s">
        <v>115</v>
      </c>
      <c r="U6932" s="76" t="n">
        <v>500</v>
      </c>
      <c r="X6932" s="76" t="n">
        <v>5</v>
      </c>
      <c r="Y6932" s="76" t="s">
        <v>116</v>
      </c>
      <c r="AC6932" s="76" t="s">
        <v>117</v>
      </c>
      <c r="AD6932" s="76" t="s">
        <v>974</v>
      </c>
      <c r="AE6932" s="76" t="n">
        <v>45000</v>
      </c>
      <c r="AF6932" s="76" t="s">
        <v>27637</v>
      </c>
      <c r="AK6932" s="76" t="s">
        <v>27638</v>
      </c>
      <c r="AL6932" s="76" t="n">
        <v>0</v>
      </c>
      <c r="AM6932" s="76" t="n">
        <v>0</v>
      </c>
    </row>
    <row r="6933" customFormat="false" ht="15" hidden="false" customHeight="false" outlineLevel="0" collapsed="false">
      <c r="A6933" s="76" t="n">
        <v>1611171</v>
      </c>
      <c r="B6933" s="76" t="s">
        <v>27639</v>
      </c>
      <c r="C6933" s="76" t="s">
        <v>571</v>
      </c>
      <c r="D6933" s="76" t="n">
        <v>4540406</v>
      </c>
      <c r="E6933" s="76" t="s">
        <v>109</v>
      </c>
      <c r="H6933" s="78" t="n">
        <v>42803</v>
      </c>
      <c r="I6933" s="76" t="s">
        <v>109</v>
      </c>
      <c r="J6933" s="76" t="n">
        <v>-9</v>
      </c>
      <c r="K6933" s="76" t="s">
        <v>41</v>
      </c>
      <c r="M6933" s="76" t="s">
        <v>134</v>
      </c>
      <c r="N6933" s="79" t="s">
        <v>449</v>
      </c>
      <c r="O6933" s="76" t="s">
        <v>450</v>
      </c>
      <c r="P6933" s="78" t="n">
        <v>45548</v>
      </c>
      <c r="Q6933" s="76" t="s">
        <v>114</v>
      </c>
      <c r="R6933" s="78" t="n">
        <v>45548</v>
      </c>
      <c r="T6933" s="76" t="s">
        <v>115</v>
      </c>
      <c r="U6933" s="76" t="n">
        <v>500</v>
      </c>
      <c r="X6933" s="76" t="n">
        <v>5</v>
      </c>
      <c r="Y6933" s="76" t="s">
        <v>116</v>
      </c>
      <c r="AC6933" s="76" t="s">
        <v>117</v>
      </c>
      <c r="AD6933" s="76" t="s">
        <v>451</v>
      </c>
      <c r="AE6933" s="76" t="n">
        <v>45100</v>
      </c>
      <c r="AF6933" s="76" t="s">
        <v>452</v>
      </c>
      <c r="AK6933" s="76" t="s">
        <v>453</v>
      </c>
      <c r="AL6933" s="76" t="n">
        <v>0</v>
      </c>
      <c r="AM6933" s="76" t="n">
        <v>0</v>
      </c>
    </row>
    <row r="6934" customFormat="false" ht="15" hidden="false" customHeight="false" outlineLevel="0" collapsed="false">
      <c r="A6934" s="76" t="n">
        <v>1550391</v>
      </c>
      <c r="B6934" s="76" t="s">
        <v>27640</v>
      </c>
      <c r="C6934" s="76" t="s">
        <v>1125</v>
      </c>
      <c r="D6934" s="76" t="n">
        <v>4116109</v>
      </c>
      <c r="E6934" s="76" t="s">
        <v>109</v>
      </c>
      <c r="F6934" s="76" t="s">
        <v>109</v>
      </c>
      <c r="H6934" s="78" t="n">
        <v>23059</v>
      </c>
      <c r="I6934" s="76" t="s">
        <v>267</v>
      </c>
      <c r="J6934" s="76" t="s">
        <v>268</v>
      </c>
      <c r="K6934" s="76" t="s">
        <v>41</v>
      </c>
      <c r="M6934" s="76" t="s">
        <v>286</v>
      </c>
      <c r="N6934" s="79" t="s">
        <v>1117</v>
      </c>
      <c r="O6934" s="76" t="s">
        <v>1118</v>
      </c>
      <c r="P6934" s="78" t="n">
        <v>45552</v>
      </c>
      <c r="Q6934" s="76" t="s">
        <v>114</v>
      </c>
      <c r="R6934" s="78" t="n">
        <v>45258</v>
      </c>
      <c r="S6934" s="78" t="n">
        <v>45224</v>
      </c>
      <c r="T6934" s="76" t="s">
        <v>183</v>
      </c>
      <c r="U6934" s="76" t="n">
        <v>500</v>
      </c>
      <c r="X6934" s="76" t="n">
        <v>5</v>
      </c>
      <c r="Y6934" s="76" t="s">
        <v>116</v>
      </c>
      <c r="AC6934" s="76" t="s">
        <v>117</v>
      </c>
      <c r="AD6934" s="76" t="s">
        <v>27641</v>
      </c>
      <c r="AE6934" s="76" t="n">
        <v>41300</v>
      </c>
      <c r="AF6934" s="76" t="s">
        <v>27642</v>
      </c>
      <c r="AJ6934" s="79" t="s">
        <v>27643</v>
      </c>
      <c r="AK6934" s="76" t="s">
        <v>27644</v>
      </c>
      <c r="AL6934" s="76" t="n">
        <v>0</v>
      </c>
      <c r="AM6934" s="76" t="n">
        <v>0</v>
      </c>
    </row>
    <row r="6935" customFormat="false" ht="15" hidden="false" customHeight="false" outlineLevel="0" collapsed="false">
      <c r="A6935" s="76" t="n">
        <v>1466278</v>
      </c>
      <c r="B6935" s="76" t="s">
        <v>27645</v>
      </c>
      <c r="C6935" s="76" t="s">
        <v>2257</v>
      </c>
      <c r="D6935" s="76" t="n">
        <v>4536197</v>
      </c>
      <c r="E6935" s="76" t="s">
        <v>109</v>
      </c>
      <c r="F6935" s="76" t="s">
        <v>109</v>
      </c>
      <c r="H6935" s="78" t="n">
        <v>22291</v>
      </c>
      <c r="I6935" s="76" t="s">
        <v>267</v>
      </c>
      <c r="J6935" s="76" t="s">
        <v>268</v>
      </c>
      <c r="K6935" s="76" t="s">
        <v>41</v>
      </c>
      <c r="M6935" s="76" t="s">
        <v>134</v>
      </c>
      <c r="N6935" s="79" t="s">
        <v>5052</v>
      </c>
      <c r="O6935" s="76" t="s">
        <v>5053</v>
      </c>
      <c r="P6935" s="78" t="n">
        <v>45610</v>
      </c>
      <c r="Q6935" s="76" t="s">
        <v>114</v>
      </c>
      <c r="R6935" s="78" t="n">
        <v>44910</v>
      </c>
      <c r="S6935" s="78" t="n">
        <v>45596</v>
      </c>
      <c r="T6935" s="76" t="s">
        <v>201</v>
      </c>
      <c r="U6935" s="76" t="n">
        <v>500</v>
      </c>
      <c r="X6935" s="76" t="n">
        <v>5</v>
      </c>
      <c r="Y6935" s="76" t="s">
        <v>116</v>
      </c>
      <c r="AC6935" s="76" t="s">
        <v>117</v>
      </c>
      <c r="AD6935" s="76" t="s">
        <v>27646</v>
      </c>
      <c r="AE6935" s="76" t="n">
        <v>45340</v>
      </c>
      <c r="AF6935" s="76" t="s">
        <v>27647</v>
      </c>
      <c r="AJ6935" s="79" t="s">
        <v>27648</v>
      </c>
      <c r="AK6935" s="76" t="s">
        <v>27649</v>
      </c>
      <c r="AL6935" s="76" t="n">
        <v>0</v>
      </c>
      <c r="AM6935" s="76" t="n">
        <v>0</v>
      </c>
    </row>
    <row r="6936" customFormat="false" ht="15" hidden="false" customHeight="false" outlineLevel="0" collapsed="false">
      <c r="A6936" s="76" t="n">
        <v>1611175</v>
      </c>
      <c r="B6936" s="76" t="s">
        <v>27650</v>
      </c>
      <c r="C6936" s="76" t="s">
        <v>27651</v>
      </c>
      <c r="D6936" s="76" t="n">
        <v>4540408</v>
      </c>
      <c r="E6936" s="76" t="s">
        <v>109</v>
      </c>
      <c r="H6936" s="78" t="n">
        <v>43399</v>
      </c>
      <c r="I6936" s="76" t="s">
        <v>109</v>
      </c>
      <c r="J6936" s="76" t="n">
        <v>-9</v>
      </c>
      <c r="K6936" s="76" t="s">
        <v>2</v>
      </c>
      <c r="M6936" s="76" t="s">
        <v>134</v>
      </c>
      <c r="N6936" s="79" t="s">
        <v>449</v>
      </c>
      <c r="O6936" s="76" t="s">
        <v>450</v>
      </c>
      <c r="P6936" s="78" t="n">
        <v>45548</v>
      </c>
      <c r="Q6936" s="76" t="s">
        <v>114</v>
      </c>
      <c r="R6936" s="78" t="n">
        <v>45548</v>
      </c>
      <c r="T6936" s="76" t="s">
        <v>115</v>
      </c>
      <c r="U6936" s="76" t="n">
        <v>500</v>
      </c>
      <c r="X6936" s="76" t="n">
        <v>5</v>
      </c>
      <c r="Y6936" s="76" t="s">
        <v>116</v>
      </c>
      <c r="AC6936" s="76" t="s">
        <v>117</v>
      </c>
      <c r="AD6936" s="76" t="s">
        <v>451</v>
      </c>
      <c r="AE6936" s="76" t="n">
        <v>45100</v>
      </c>
      <c r="AF6936" s="76" t="s">
        <v>452</v>
      </c>
      <c r="AK6936" s="76" t="s">
        <v>453</v>
      </c>
      <c r="AL6936" s="76" t="n">
        <v>0</v>
      </c>
      <c r="AM6936" s="76" t="n">
        <v>0</v>
      </c>
    </row>
    <row r="6937" customFormat="false" ht="15" hidden="false" customHeight="false" outlineLevel="0" collapsed="false">
      <c r="A6937" s="76" t="n">
        <v>140351</v>
      </c>
      <c r="B6937" s="76" t="s">
        <v>27650</v>
      </c>
      <c r="C6937" s="76" t="s">
        <v>593</v>
      </c>
      <c r="D6937" s="76" t="n">
        <v>241588</v>
      </c>
      <c r="E6937" s="76" t="s">
        <v>132</v>
      </c>
      <c r="F6937" s="76" t="s">
        <v>132</v>
      </c>
      <c r="H6937" s="78" t="n">
        <v>30051</v>
      </c>
      <c r="I6937" s="76" t="s">
        <v>179</v>
      </c>
      <c r="J6937" s="76" t="s">
        <v>180</v>
      </c>
      <c r="K6937" s="76" t="s">
        <v>41</v>
      </c>
      <c r="M6937" s="76" t="s">
        <v>286</v>
      </c>
      <c r="N6937" s="79" t="s">
        <v>2615</v>
      </c>
      <c r="O6937" s="76" t="s">
        <v>2616</v>
      </c>
      <c r="P6937" s="78" t="n">
        <v>45479</v>
      </c>
      <c r="Q6937" s="76" t="s">
        <v>114</v>
      </c>
      <c r="R6937" s="78" t="n">
        <v>37432</v>
      </c>
      <c r="S6937" s="78" t="n">
        <v>44792</v>
      </c>
      <c r="T6937" s="76" t="s">
        <v>183</v>
      </c>
      <c r="U6937" s="76" t="n">
        <v>1605</v>
      </c>
      <c r="X6937" s="76" t="n">
        <v>16</v>
      </c>
      <c r="Y6937" s="76" t="s">
        <v>116</v>
      </c>
      <c r="AB6937" s="78" t="n">
        <v>44743</v>
      </c>
      <c r="AC6937" s="76" t="s">
        <v>117</v>
      </c>
      <c r="AD6937" s="76" t="s">
        <v>27652</v>
      </c>
      <c r="AE6937" s="76" t="n">
        <v>41190</v>
      </c>
      <c r="AF6937" s="76" t="s">
        <v>27653</v>
      </c>
      <c r="AJ6937" s="79" t="s">
        <v>27654</v>
      </c>
      <c r="AK6937" s="76" t="s">
        <v>27655</v>
      </c>
      <c r="AL6937" s="76" t="n">
        <v>0</v>
      </c>
      <c r="AM6937" s="76" t="n">
        <v>0</v>
      </c>
    </row>
    <row r="6938" customFormat="false" ht="15" hidden="false" customHeight="false" outlineLevel="0" collapsed="false">
      <c r="A6938" s="76" t="n">
        <v>1267084</v>
      </c>
      <c r="B6938" s="76" t="s">
        <v>27656</v>
      </c>
      <c r="C6938" s="76" t="s">
        <v>4036</v>
      </c>
      <c r="D6938" s="76" t="n">
        <v>4114129</v>
      </c>
      <c r="E6938" s="76" t="s">
        <v>132</v>
      </c>
      <c r="F6938" s="76" t="s">
        <v>132</v>
      </c>
      <c r="H6938" s="78" t="n">
        <v>40680</v>
      </c>
      <c r="I6938" s="76" t="s">
        <v>144</v>
      </c>
      <c r="J6938" s="76" t="n">
        <v>-14</v>
      </c>
      <c r="K6938" s="76" t="s">
        <v>41</v>
      </c>
      <c r="M6938" s="76" t="s">
        <v>286</v>
      </c>
      <c r="N6938" s="79" t="s">
        <v>816</v>
      </c>
      <c r="O6938" s="76" t="s">
        <v>817</v>
      </c>
      <c r="P6938" s="78" t="n">
        <v>45535</v>
      </c>
      <c r="Q6938" s="76" t="s">
        <v>114</v>
      </c>
      <c r="R6938" s="78" t="n">
        <v>43720</v>
      </c>
      <c r="T6938" s="76" t="s">
        <v>115</v>
      </c>
      <c r="U6938" s="76" t="n">
        <v>516</v>
      </c>
      <c r="X6938" s="76" t="n">
        <v>5</v>
      </c>
      <c r="Y6938" s="76" t="s">
        <v>116</v>
      </c>
      <c r="AC6938" s="76" t="s">
        <v>117</v>
      </c>
      <c r="AD6938" s="76" t="s">
        <v>27652</v>
      </c>
      <c r="AE6938" s="76" t="n">
        <v>41190</v>
      </c>
      <c r="AF6938" s="76" t="s">
        <v>27653</v>
      </c>
      <c r="AJ6938" s="79" t="s">
        <v>27654</v>
      </c>
      <c r="AK6938" s="76" t="s">
        <v>27655</v>
      </c>
      <c r="AL6938" s="76" t="n">
        <v>0</v>
      </c>
      <c r="AM6938" s="76" t="n">
        <v>0</v>
      </c>
    </row>
    <row r="6939" customFormat="false" ht="15" hidden="false" customHeight="false" outlineLevel="0" collapsed="false">
      <c r="A6939" s="76" t="n">
        <v>1305573</v>
      </c>
      <c r="B6939" s="76" t="s">
        <v>27656</v>
      </c>
      <c r="C6939" s="76" t="s">
        <v>8219</v>
      </c>
      <c r="D6939" s="76" t="n">
        <v>4114468</v>
      </c>
      <c r="E6939" s="76" t="s">
        <v>132</v>
      </c>
      <c r="F6939" s="76" t="s">
        <v>132</v>
      </c>
      <c r="H6939" s="78" t="n">
        <v>42128</v>
      </c>
      <c r="I6939" s="76" t="s">
        <v>231</v>
      </c>
      <c r="J6939" s="76" t="n">
        <v>-10</v>
      </c>
      <c r="K6939" s="76" t="s">
        <v>2</v>
      </c>
      <c r="M6939" s="76" t="s">
        <v>286</v>
      </c>
      <c r="N6939" s="79" t="s">
        <v>816</v>
      </c>
      <c r="O6939" s="76" t="s">
        <v>817</v>
      </c>
      <c r="P6939" s="78" t="n">
        <v>45539</v>
      </c>
      <c r="Q6939" s="76" t="s">
        <v>114</v>
      </c>
      <c r="R6939" s="78" t="n">
        <v>43839</v>
      </c>
      <c r="T6939" s="76" t="s">
        <v>115</v>
      </c>
      <c r="U6939" s="76" t="n">
        <v>500</v>
      </c>
      <c r="X6939" s="76" t="n">
        <v>5</v>
      </c>
      <c r="Y6939" s="76" t="s">
        <v>116</v>
      </c>
      <c r="AC6939" s="76" t="s">
        <v>117</v>
      </c>
      <c r="AD6939" s="76" t="s">
        <v>27652</v>
      </c>
      <c r="AE6939" s="76" t="n">
        <v>41190</v>
      </c>
      <c r="AF6939" s="76" t="s">
        <v>27653</v>
      </c>
      <c r="AJ6939" s="79" t="s">
        <v>27654</v>
      </c>
      <c r="AK6939" s="76" t="s">
        <v>27655</v>
      </c>
      <c r="AL6939" s="76" t="n">
        <v>0</v>
      </c>
      <c r="AM6939" s="76" t="n">
        <v>0</v>
      </c>
    </row>
    <row r="6940" customFormat="false" ht="15" hidden="false" customHeight="false" outlineLevel="0" collapsed="false">
      <c r="A6940" s="76" t="n">
        <v>1611172</v>
      </c>
      <c r="B6940" s="76" t="s">
        <v>27650</v>
      </c>
      <c r="C6940" s="76" t="s">
        <v>27657</v>
      </c>
      <c r="D6940" s="76" t="n">
        <v>4540407</v>
      </c>
      <c r="E6940" s="76" t="s">
        <v>109</v>
      </c>
      <c r="H6940" s="78" t="n">
        <v>42736</v>
      </c>
      <c r="I6940" s="76" t="s">
        <v>109</v>
      </c>
      <c r="J6940" s="76" t="n">
        <v>-9</v>
      </c>
      <c r="K6940" s="76" t="s">
        <v>2</v>
      </c>
      <c r="M6940" s="76" t="s">
        <v>134</v>
      </c>
      <c r="N6940" s="79" t="s">
        <v>449</v>
      </c>
      <c r="O6940" s="76" t="s">
        <v>450</v>
      </c>
      <c r="P6940" s="78" t="n">
        <v>45548</v>
      </c>
      <c r="Q6940" s="76" t="s">
        <v>114</v>
      </c>
      <c r="R6940" s="78" t="n">
        <v>45548</v>
      </c>
      <c r="T6940" s="76" t="s">
        <v>115</v>
      </c>
      <c r="U6940" s="76" t="n">
        <v>500</v>
      </c>
      <c r="X6940" s="76" t="n">
        <v>5</v>
      </c>
      <c r="Y6940" s="76" t="s">
        <v>116</v>
      </c>
      <c r="AC6940" s="76" t="s">
        <v>117</v>
      </c>
      <c r="AD6940" s="76" t="s">
        <v>451</v>
      </c>
      <c r="AE6940" s="76" t="n">
        <v>45100</v>
      </c>
      <c r="AF6940" s="76" t="s">
        <v>452</v>
      </c>
      <c r="AK6940" s="76" t="s">
        <v>453</v>
      </c>
      <c r="AL6940" s="76" t="n">
        <v>0</v>
      </c>
      <c r="AM6940" s="76" t="n">
        <v>0</v>
      </c>
    </row>
    <row r="6941" customFormat="false" ht="15" hidden="false" customHeight="false" outlineLevel="0" collapsed="false">
      <c r="A6941" s="76" t="n">
        <v>1143613</v>
      </c>
      <c r="B6941" s="76" t="s">
        <v>27658</v>
      </c>
      <c r="C6941" s="76" t="s">
        <v>593</v>
      </c>
      <c r="D6941" s="76" t="n">
        <v>368178</v>
      </c>
      <c r="E6941" s="76" t="s">
        <v>132</v>
      </c>
      <c r="F6941" s="76" t="s">
        <v>132</v>
      </c>
      <c r="H6941" s="78" t="n">
        <v>28269</v>
      </c>
      <c r="I6941" s="76" t="s">
        <v>197</v>
      </c>
      <c r="J6941" s="76" t="s">
        <v>198</v>
      </c>
      <c r="K6941" s="76" t="s">
        <v>41</v>
      </c>
      <c r="M6941" s="76" t="s">
        <v>269</v>
      </c>
      <c r="N6941" s="79" t="s">
        <v>2068</v>
      </c>
      <c r="O6941" s="76" t="s">
        <v>2069</v>
      </c>
      <c r="P6941" s="78" t="n">
        <v>45552</v>
      </c>
      <c r="Q6941" s="76" t="s">
        <v>114</v>
      </c>
      <c r="R6941" s="78" t="n">
        <v>42683</v>
      </c>
      <c r="S6941" s="78" t="n">
        <v>44844</v>
      </c>
      <c r="T6941" s="76" t="s">
        <v>183</v>
      </c>
      <c r="U6941" s="76" t="n">
        <v>627</v>
      </c>
      <c r="X6941" s="76" t="n">
        <v>6</v>
      </c>
      <c r="Y6941" s="76" t="s">
        <v>116</v>
      </c>
      <c r="AC6941" s="76" t="s">
        <v>117</v>
      </c>
      <c r="AD6941" s="76" t="s">
        <v>830</v>
      </c>
      <c r="AE6941" s="76" t="n">
        <v>36130</v>
      </c>
      <c r="AF6941" s="76" t="s">
        <v>27659</v>
      </c>
      <c r="AH6941" s="76" t="s">
        <v>27660</v>
      </c>
      <c r="AJ6941" s="79" t="s">
        <v>27661</v>
      </c>
      <c r="AK6941" s="76" t="s">
        <v>27662</v>
      </c>
      <c r="AL6941" s="76" t="n">
        <v>0</v>
      </c>
      <c r="AM6941" s="76" t="n">
        <v>0</v>
      </c>
    </row>
    <row r="6942" customFormat="false" ht="15" hidden="false" customHeight="false" outlineLevel="0" collapsed="false">
      <c r="A6942" s="76" t="n">
        <v>1189411</v>
      </c>
      <c r="B6942" s="76" t="s">
        <v>27663</v>
      </c>
      <c r="C6942" s="76" t="s">
        <v>1868</v>
      </c>
      <c r="D6942" s="76" t="n">
        <v>189499</v>
      </c>
      <c r="E6942" s="76" t="s">
        <v>132</v>
      </c>
      <c r="F6942" s="76" t="s">
        <v>109</v>
      </c>
      <c r="H6942" s="78" t="n">
        <v>24462</v>
      </c>
      <c r="I6942" s="76" t="s">
        <v>321</v>
      </c>
      <c r="J6942" s="76" t="s">
        <v>322</v>
      </c>
      <c r="K6942" s="76" t="s">
        <v>41</v>
      </c>
      <c r="M6942" s="76" t="s">
        <v>111</v>
      </c>
      <c r="N6942" s="79" t="s">
        <v>2297</v>
      </c>
      <c r="O6942" s="76" t="s">
        <v>2298</v>
      </c>
      <c r="P6942" s="78" t="n">
        <v>45551</v>
      </c>
      <c r="Q6942" s="76" t="s">
        <v>114</v>
      </c>
      <c r="R6942" s="78" t="n">
        <v>43028</v>
      </c>
      <c r="S6942" s="78" t="n">
        <v>45551</v>
      </c>
      <c r="T6942" s="76" t="s">
        <v>201</v>
      </c>
      <c r="U6942" s="76" t="n">
        <v>564</v>
      </c>
      <c r="X6942" s="76" t="n">
        <v>5</v>
      </c>
      <c r="Y6942" s="76" t="s">
        <v>116</v>
      </c>
      <c r="AC6942" s="76" t="s">
        <v>117</v>
      </c>
      <c r="AD6942" s="76" t="s">
        <v>15038</v>
      </c>
      <c r="AE6942" s="76" t="n">
        <v>18110</v>
      </c>
      <c r="AF6942" s="76" t="s">
        <v>27664</v>
      </c>
      <c r="AJ6942" s="79" t="s">
        <v>27665</v>
      </c>
      <c r="AK6942" s="76" t="s">
        <v>27666</v>
      </c>
      <c r="AL6942" s="76" t="n">
        <v>1</v>
      </c>
      <c r="AM6942" s="76" t="n">
        <v>0</v>
      </c>
    </row>
    <row r="6943" customFormat="false" ht="15" hidden="false" customHeight="false" outlineLevel="0" collapsed="false">
      <c r="A6943" s="76" t="n">
        <v>933375</v>
      </c>
      <c r="B6943" s="76" t="s">
        <v>27667</v>
      </c>
      <c r="C6943" s="76" t="s">
        <v>787</v>
      </c>
      <c r="D6943" s="76" t="n">
        <v>367341</v>
      </c>
      <c r="E6943" s="76" t="s">
        <v>132</v>
      </c>
      <c r="F6943" s="76" t="s">
        <v>132</v>
      </c>
      <c r="H6943" s="78" t="n">
        <v>25498</v>
      </c>
      <c r="I6943" s="76" t="s">
        <v>321</v>
      </c>
      <c r="J6943" s="76" t="s">
        <v>322</v>
      </c>
      <c r="K6943" s="76" t="s">
        <v>41</v>
      </c>
      <c r="M6943" s="76" t="s">
        <v>269</v>
      </c>
      <c r="N6943" s="79" t="s">
        <v>1880</v>
      </c>
      <c r="O6943" s="76" t="s">
        <v>1881</v>
      </c>
      <c r="P6943" s="78" t="n">
        <v>45531</v>
      </c>
      <c r="Q6943" s="76" t="s">
        <v>114</v>
      </c>
      <c r="R6943" s="78" t="n">
        <v>41309</v>
      </c>
      <c r="S6943" s="78" t="n">
        <v>44760</v>
      </c>
      <c r="T6943" s="76" t="s">
        <v>183</v>
      </c>
      <c r="U6943" s="76" t="n">
        <v>700</v>
      </c>
      <c r="X6943" s="76" t="n">
        <v>7</v>
      </c>
      <c r="Y6943" s="76" t="s">
        <v>116</v>
      </c>
      <c r="AC6943" s="76" t="s">
        <v>117</v>
      </c>
      <c r="AD6943" s="76" t="s">
        <v>7738</v>
      </c>
      <c r="AE6943" s="76" t="n">
        <v>36120</v>
      </c>
      <c r="AF6943" s="76" t="s">
        <v>27668</v>
      </c>
      <c r="AI6943" s="79" t="s">
        <v>27669</v>
      </c>
      <c r="AJ6943" s="79" t="s">
        <v>27670</v>
      </c>
      <c r="AK6943" s="76" t="s">
        <v>27671</v>
      </c>
      <c r="AL6943" s="76" t="n">
        <v>0</v>
      </c>
      <c r="AM6943" s="76" t="n">
        <v>0</v>
      </c>
    </row>
    <row r="6944" customFormat="false" ht="15" hidden="false" customHeight="false" outlineLevel="0" collapsed="false">
      <c r="A6944" s="76" t="n">
        <v>1550335</v>
      </c>
      <c r="B6944" s="76" t="s">
        <v>27672</v>
      </c>
      <c r="C6944" s="76" t="s">
        <v>27673</v>
      </c>
      <c r="D6944" s="76" t="n">
        <v>3736676</v>
      </c>
      <c r="E6944" s="76" t="s">
        <v>132</v>
      </c>
      <c r="F6944" s="76" t="s">
        <v>132</v>
      </c>
      <c r="H6944" s="78" t="n">
        <v>40663</v>
      </c>
      <c r="I6944" s="76" t="s">
        <v>144</v>
      </c>
      <c r="J6944" s="76" t="n">
        <v>-14</v>
      </c>
      <c r="K6944" s="76" t="s">
        <v>41</v>
      </c>
      <c r="M6944" s="76" t="s">
        <v>124</v>
      </c>
      <c r="N6944" s="79" t="s">
        <v>2231</v>
      </c>
      <c r="O6944" s="76" t="s">
        <v>2232</v>
      </c>
      <c r="P6944" s="78" t="n">
        <v>45558</v>
      </c>
      <c r="Q6944" s="76" t="s">
        <v>114</v>
      </c>
      <c r="R6944" s="78" t="n">
        <v>45258</v>
      </c>
      <c r="T6944" s="76" t="s">
        <v>115</v>
      </c>
      <c r="U6944" s="76" t="n">
        <v>500</v>
      </c>
      <c r="X6944" s="76" t="n">
        <v>5</v>
      </c>
      <c r="Y6944" s="76" t="s">
        <v>116</v>
      </c>
      <c r="AC6944" s="76" t="s">
        <v>117</v>
      </c>
      <c r="AD6944" s="76" t="s">
        <v>27674</v>
      </c>
      <c r="AE6944" s="76" t="n">
        <v>37600</v>
      </c>
      <c r="AF6944" s="76" t="s">
        <v>27675</v>
      </c>
      <c r="AJ6944" s="79" t="s">
        <v>27676</v>
      </c>
      <c r="AK6944" s="76" t="s">
        <v>27677</v>
      </c>
      <c r="AL6944" s="76" t="n">
        <v>0</v>
      </c>
      <c r="AM6944" s="76" t="n">
        <v>0</v>
      </c>
    </row>
    <row r="6945" customFormat="false" ht="15" hidden="false" customHeight="false" outlineLevel="0" collapsed="false">
      <c r="A6945" s="76" t="n">
        <v>1652055</v>
      </c>
      <c r="B6945" s="76" t="s">
        <v>27672</v>
      </c>
      <c r="C6945" s="76" t="s">
        <v>1223</v>
      </c>
      <c r="D6945" s="76" t="n">
        <v>3612811</v>
      </c>
      <c r="E6945" s="76" t="s">
        <v>109</v>
      </c>
      <c r="H6945" s="78" t="n">
        <v>27088</v>
      </c>
      <c r="I6945" s="76" t="s">
        <v>208</v>
      </c>
      <c r="J6945" s="76" t="s">
        <v>209</v>
      </c>
      <c r="K6945" s="76" t="s">
        <v>2</v>
      </c>
      <c r="M6945" s="76" t="s">
        <v>269</v>
      </c>
      <c r="N6945" s="79" t="s">
        <v>1909</v>
      </c>
      <c r="O6945" s="76" t="s">
        <v>1910</v>
      </c>
      <c r="P6945" s="78" t="n">
        <v>45587</v>
      </c>
      <c r="Q6945" s="76" t="s">
        <v>114</v>
      </c>
      <c r="R6945" s="78" t="n">
        <v>45587</v>
      </c>
      <c r="S6945" s="78" t="n">
        <v>45583</v>
      </c>
      <c r="T6945" s="76" t="s">
        <v>201</v>
      </c>
      <c r="U6945" s="76" t="n">
        <v>500</v>
      </c>
      <c r="X6945" s="76" t="n">
        <v>5</v>
      </c>
      <c r="Y6945" s="76" t="s">
        <v>116</v>
      </c>
      <c r="AC6945" s="76" t="s">
        <v>117</v>
      </c>
      <c r="AD6945" s="76" t="s">
        <v>4202</v>
      </c>
      <c r="AE6945" s="76" t="n">
        <v>36140</v>
      </c>
      <c r="AF6945" s="76" t="s">
        <v>27678</v>
      </c>
      <c r="AK6945" s="76" t="s">
        <v>27679</v>
      </c>
      <c r="AL6945" s="76" t="n">
        <v>0</v>
      </c>
      <c r="AM6945" s="76" t="n">
        <v>0</v>
      </c>
    </row>
    <row r="6946" customFormat="false" ht="15" hidden="false" customHeight="false" outlineLevel="0" collapsed="false">
      <c r="A6946" s="76" t="n">
        <v>498575</v>
      </c>
      <c r="B6946" s="76" t="s">
        <v>27672</v>
      </c>
      <c r="C6946" s="76" t="s">
        <v>2900</v>
      </c>
      <c r="D6946" s="76" t="n">
        <v>3717870</v>
      </c>
      <c r="E6946" s="76" t="s">
        <v>109</v>
      </c>
      <c r="F6946" s="76" t="s">
        <v>109</v>
      </c>
      <c r="H6946" s="78" t="n">
        <v>16698</v>
      </c>
      <c r="I6946" s="76" t="s">
        <v>686</v>
      </c>
      <c r="J6946" s="76" t="s">
        <v>687</v>
      </c>
      <c r="K6946" s="76" t="s">
        <v>41</v>
      </c>
      <c r="M6946" s="76" t="s">
        <v>124</v>
      </c>
      <c r="N6946" s="79" t="s">
        <v>856</v>
      </c>
      <c r="O6946" s="76" t="s">
        <v>857</v>
      </c>
      <c r="P6946" s="78" t="n">
        <v>45612</v>
      </c>
      <c r="Q6946" s="76" t="s">
        <v>114</v>
      </c>
      <c r="R6946" s="78" t="n">
        <v>38642</v>
      </c>
      <c r="S6946" s="78" t="n">
        <v>45593</v>
      </c>
      <c r="T6946" s="76" t="s">
        <v>201</v>
      </c>
      <c r="U6946" s="76" t="n">
        <v>500</v>
      </c>
      <c r="X6946" s="76" t="n">
        <v>5</v>
      </c>
      <c r="Y6946" s="76" t="s">
        <v>116</v>
      </c>
      <c r="AC6946" s="76" t="s">
        <v>117</v>
      </c>
      <c r="AD6946" s="76" t="s">
        <v>1523</v>
      </c>
      <c r="AE6946" s="76" t="n">
        <v>37170</v>
      </c>
      <c r="AF6946" s="76" t="s">
        <v>27680</v>
      </c>
      <c r="AI6946" s="79" t="s">
        <v>27681</v>
      </c>
      <c r="AK6946" s="76" t="s">
        <v>27682</v>
      </c>
      <c r="AL6946" s="76" t="n">
        <v>0</v>
      </c>
      <c r="AM6946" s="76" t="n">
        <v>0</v>
      </c>
    </row>
    <row r="6947" customFormat="false" ht="15" hidden="false" customHeight="false" outlineLevel="0" collapsed="false">
      <c r="A6947" s="76" t="n">
        <v>1149589</v>
      </c>
      <c r="B6947" s="76" t="s">
        <v>27683</v>
      </c>
      <c r="C6947" s="76" t="s">
        <v>631</v>
      </c>
      <c r="D6947" s="76" t="n">
        <v>368197</v>
      </c>
      <c r="E6947" s="76" t="s">
        <v>132</v>
      </c>
      <c r="F6947" s="76" t="s">
        <v>132</v>
      </c>
      <c r="H6947" s="78" t="n">
        <v>25222</v>
      </c>
      <c r="I6947" s="76" t="s">
        <v>321</v>
      </c>
      <c r="J6947" s="76" t="s">
        <v>322</v>
      </c>
      <c r="K6947" s="76" t="s">
        <v>2</v>
      </c>
      <c r="M6947" s="76" t="s">
        <v>269</v>
      </c>
      <c r="N6947" s="79" t="s">
        <v>1880</v>
      </c>
      <c r="O6947" s="76" t="s">
        <v>1881</v>
      </c>
      <c r="P6947" s="78" t="n">
        <v>45540</v>
      </c>
      <c r="Q6947" s="76" t="s">
        <v>114</v>
      </c>
      <c r="R6947" s="78" t="n">
        <v>42712</v>
      </c>
      <c r="S6947" s="78" t="n">
        <v>44818</v>
      </c>
      <c r="T6947" s="76" t="s">
        <v>183</v>
      </c>
      <c r="U6947" s="76" t="n">
        <v>500</v>
      </c>
      <c r="X6947" s="76" t="n">
        <v>5</v>
      </c>
      <c r="Y6947" s="76" t="s">
        <v>116</v>
      </c>
      <c r="AC6947" s="76" t="s">
        <v>117</v>
      </c>
      <c r="AD6947" s="76" t="s">
        <v>7738</v>
      </c>
      <c r="AE6947" s="76" t="n">
        <v>36120</v>
      </c>
      <c r="AF6947" s="76" t="s">
        <v>27684</v>
      </c>
      <c r="AJ6947" s="79" t="s">
        <v>27685</v>
      </c>
      <c r="AK6947" s="76" t="s">
        <v>27686</v>
      </c>
      <c r="AL6947" s="76" t="n">
        <v>0</v>
      </c>
      <c r="AM6947" s="76" t="n">
        <v>0</v>
      </c>
    </row>
    <row r="6948" customFormat="false" ht="15" hidden="false" customHeight="false" outlineLevel="0" collapsed="false">
      <c r="A6948" s="76" t="n">
        <v>1629797</v>
      </c>
      <c r="B6948" s="76" t="s">
        <v>27687</v>
      </c>
      <c r="C6948" s="76" t="s">
        <v>563</v>
      </c>
      <c r="D6948" s="76" t="n">
        <v>4540712</v>
      </c>
      <c r="E6948" s="76" t="s">
        <v>109</v>
      </c>
      <c r="H6948" s="78" t="n">
        <v>41606</v>
      </c>
      <c r="I6948" s="76" t="s">
        <v>110</v>
      </c>
      <c r="J6948" s="76" t="n">
        <v>-12</v>
      </c>
      <c r="K6948" s="76" t="s">
        <v>41</v>
      </c>
      <c r="M6948" s="76" t="s">
        <v>134</v>
      </c>
      <c r="N6948" s="79" t="s">
        <v>972</v>
      </c>
      <c r="O6948" s="76" t="s">
        <v>973</v>
      </c>
      <c r="P6948" s="78" t="n">
        <v>45562</v>
      </c>
      <c r="Q6948" s="76" t="s">
        <v>114</v>
      </c>
      <c r="R6948" s="78" t="n">
        <v>45562</v>
      </c>
      <c r="T6948" s="76" t="s">
        <v>115</v>
      </c>
      <c r="U6948" s="76" t="n">
        <v>500</v>
      </c>
      <c r="X6948" s="76" t="n">
        <v>5</v>
      </c>
      <c r="Y6948" s="76" t="s">
        <v>116</v>
      </c>
      <c r="AC6948" s="76" t="s">
        <v>117</v>
      </c>
      <c r="AD6948" s="76" t="s">
        <v>4725</v>
      </c>
      <c r="AE6948" s="76" t="n">
        <v>45800</v>
      </c>
      <c r="AF6948" s="76" t="s">
        <v>27688</v>
      </c>
      <c r="AG6948" s="76" t="s">
        <v>27689</v>
      </c>
      <c r="AJ6948" s="79" t="s">
        <v>27690</v>
      </c>
      <c r="AK6948" s="76" t="s">
        <v>27691</v>
      </c>
      <c r="AL6948" s="76" t="n">
        <v>0</v>
      </c>
      <c r="AM6948" s="76" t="n">
        <v>0</v>
      </c>
    </row>
    <row r="6949" customFormat="false" ht="15" hidden="false" customHeight="false" outlineLevel="0" collapsed="false">
      <c r="A6949" s="76" t="n">
        <v>1515848</v>
      </c>
      <c r="B6949" s="76" t="s">
        <v>27692</v>
      </c>
      <c r="C6949" s="76" t="s">
        <v>5011</v>
      </c>
      <c r="D6949" s="76" t="n">
        <v>3611318</v>
      </c>
      <c r="E6949" s="76" t="s">
        <v>109</v>
      </c>
      <c r="F6949" s="76" t="s">
        <v>109</v>
      </c>
      <c r="H6949" s="78" t="n">
        <v>43078</v>
      </c>
      <c r="I6949" s="76" t="s">
        <v>109</v>
      </c>
      <c r="J6949" s="76" t="n">
        <v>-9</v>
      </c>
      <c r="K6949" s="76" t="s">
        <v>41</v>
      </c>
      <c r="M6949" s="76" t="s">
        <v>269</v>
      </c>
      <c r="N6949" s="79" t="s">
        <v>828</v>
      </c>
      <c r="O6949" s="76" t="s">
        <v>829</v>
      </c>
      <c r="P6949" s="78" t="n">
        <v>45603</v>
      </c>
      <c r="Q6949" s="76" t="s">
        <v>114</v>
      </c>
      <c r="R6949" s="78" t="n">
        <v>45189</v>
      </c>
      <c r="T6949" s="76" t="s">
        <v>115</v>
      </c>
      <c r="U6949" s="76" t="n">
        <v>500</v>
      </c>
      <c r="X6949" s="76" t="n">
        <v>5</v>
      </c>
      <c r="Y6949" s="76" t="s">
        <v>116</v>
      </c>
      <c r="AC6949" s="76" t="s">
        <v>117</v>
      </c>
      <c r="AD6949" s="76" t="s">
        <v>830</v>
      </c>
      <c r="AE6949" s="76" t="n">
        <v>36130</v>
      </c>
      <c r="AF6949" s="76" t="s">
        <v>27693</v>
      </c>
      <c r="AJ6949" s="79" t="s">
        <v>27694</v>
      </c>
      <c r="AK6949" s="76" t="s">
        <v>27695</v>
      </c>
      <c r="AL6949" s="76" t="n">
        <v>0</v>
      </c>
      <c r="AM6949" s="76" t="n">
        <v>0</v>
      </c>
    </row>
    <row r="6950" customFormat="false" ht="15" hidden="false" customHeight="false" outlineLevel="0" collapsed="false">
      <c r="A6950" s="76" t="n">
        <v>140509</v>
      </c>
      <c r="B6950" s="76" t="s">
        <v>27696</v>
      </c>
      <c r="C6950" s="76" t="s">
        <v>1551</v>
      </c>
      <c r="D6950" s="76" t="n">
        <v>413634</v>
      </c>
      <c r="E6950" s="76" t="s">
        <v>132</v>
      </c>
      <c r="F6950" s="76" t="s">
        <v>132</v>
      </c>
      <c r="H6950" s="78" t="n">
        <v>30294</v>
      </c>
      <c r="I6950" s="76" t="s">
        <v>179</v>
      </c>
      <c r="J6950" s="76" t="s">
        <v>180</v>
      </c>
      <c r="K6950" s="76" t="s">
        <v>41</v>
      </c>
      <c r="M6950" s="76" t="s">
        <v>286</v>
      </c>
      <c r="N6950" s="79" t="s">
        <v>572</v>
      </c>
      <c r="O6950" s="76" t="s">
        <v>573</v>
      </c>
      <c r="P6950" s="78" t="n">
        <v>45548</v>
      </c>
      <c r="Q6950" s="76" t="s">
        <v>114</v>
      </c>
      <c r="R6950" s="78" t="n">
        <v>37432</v>
      </c>
      <c r="S6950" s="78" t="n">
        <v>44981</v>
      </c>
      <c r="T6950" s="76" t="s">
        <v>183</v>
      </c>
      <c r="U6950" s="76" t="n">
        <v>1597</v>
      </c>
      <c r="X6950" s="76" t="n">
        <v>15</v>
      </c>
      <c r="Y6950" s="76" t="s">
        <v>116</v>
      </c>
      <c r="AC6950" s="76" t="s">
        <v>117</v>
      </c>
      <c r="AD6950" s="76" t="s">
        <v>387</v>
      </c>
      <c r="AE6950" s="76" t="n">
        <v>41000</v>
      </c>
      <c r="AF6950" s="76" t="s">
        <v>27697</v>
      </c>
      <c r="AK6950" s="76" t="s">
        <v>27698</v>
      </c>
      <c r="AL6950" s="76" t="n">
        <v>0</v>
      </c>
      <c r="AM6950" s="76" t="n">
        <v>0</v>
      </c>
    </row>
    <row r="6951" customFormat="false" ht="15" hidden="false" customHeight="false" outlineLevel="0" collapsed="false">
      <c r="A6951" s="76" t="n">
        <v>1652165</v>
      </c>
      <c r="B6951" s="76" t="s">
        <v>27699</v>
      </c>
      <c r="C6951" s="76" t="s">
        <v>27700</v>
      </c>
      <c r="D6951" s="76" t="n">
        <v>3738043</v>
      </c>
      <c r="E6951" s="76" t="s">
        <v>109</v>
      </c>
      <c r="H6951" s="78" t="n">
        <v>42237</v>
      </c>
      <c r="I6951" s="76" t="s">
        <v>231</v>
      </c>
      <c r="J6951" s="76" t="n">
        <v>-10</v>
      </c>
      <c r="K6951" s="76" t="s">
        <v>41</v>
      </c>
      <c r="M6951" s="76" t="s">
        <v>124</v>
      </c>
      <c r="N6951" s="79" t="s">
        <v>3565</v>
      </c>
      <c r="O6951" s="76" t="s">
        <v>3566</v>
      </c>
      <c r="P6951" s="78" t="n">
        <v>45587</v>
      </c>
      <c r="Q6951" s="76" t="s">
        <v>114</v>
      </c>
      <c r="R6951" s="78" t="n">
        <v>45587</v>
      </c>
      <c r="S6951" s="78" t="n">
        <v>45567</v>
      </c>
      <c r="T6951" s="76" t="s">
        <v>201</v>
      </c>
      <c r="U6951" s="76" t="n">
        <v>500</v>
      </c>
      <c r="X6951" s="76" t="n">
        <v>5</v>
      </c>
      <c r="Y6951" s="76" t="s">
        <v>116</v>
      </c>
      <c r="AC6951" s="76" t="s">
        <v>117</v>
      </c>
      <c r="AD6951" s="76" t="s">
        <v>5012</v>
      </c>
      <c r="AE6951" s="76" t="n">
        <v>37510</v>
      </c>
      <c r="AF6951" s="76" t="s">
        <v>27701</v>
      </c>
      <c r="AJ6951" s="79" t="s">
        <v>27702</v>
      </c>
      <c r="AK6951" s="76" t="s">
        <v>27703</v>
      </c>
      <c r="AL6951" s="76" t="n">
        <v>0</v>
      </c>
      <c r="AM6951" s="76" t="n">
        <v>0</v>
      </c>
    </row>
    <row r="6952" customFormat="false" ht="15" hidden="false" customHeight="false" outlineLevel="0" collapsed="false">
      <c r="A6952" s="76" t="n">
        <v>1429357</v>
      </c>
      <c r="B6952" s="76" t="s">
        <v>27704</v>
      </c>
      <c r="C6952" s="76" t="s">
        <v>1003</v>
      </c>
      <c r="D6952" s="76" t="n">
        <v>4535322</v>
      </c>
      <c r="E6952" s="76" t="s">
        <v>109</v>
      </c>
      <c r="F6952" s="76" t="s">
        <v>132</v>
      </c>
      <c r="H6952" s="78" t="n">
        <v>24657</v>
      </c>
      <c r="I6952" s="76" t="s">
        <v>321</v>
      </c>
      <c r="J6952" s="76" t="s">
        <v>322</v>
      </c>
      <c r="K6952" s="76" t="s">
        <v>41</v>
      </c>
      <c r="M6952" s="76" t="s">
        <v>134</v>
      </c>
      <c r="N6952" s="79" t="s">
        <v>644</v>
      </c>
      <c r="O6952" s="76" t="s">
        <v>645</v>
      </c>
      <c r="P6952" s="78" t="n">
        <v>45576</v>
      </c>
      <c r="Q6952" s="76" t="s">
        <v>114</v>
      </c>
      <c r="R6952" s="78" t="n">
        <v>44824</v>
      </c>
      <c r="S6952" s="78" t="n">
        <v>44795</v>
      </c>
      <c r="T6952" s="76" t="s">
        <v>183</v>
      </c>
      <c r="U6952" s="76" t="n">
        <v>500</v>
      </c>
      <c r="X6952" s="76" t="n">
        <v>5</v>
      </c>
      <c r="Y6952" s="76" t="s">
        <v>116</v>
      </c>
      <c r="AC6952" s="76" t="s">
        <v>117</v>
      </c>
      <c r="AD6952" s="76" t="s">
        <v>12002</v>
      </c>
      <c r="AE6952" s="76" t="n">
        <v>41500</v>
      </c>
      <c r="AF6952" s="76" t="s">
        <v>27705</v>
      </c>
      <c r="AJ6952" s="79" t="s">
        <v>27706</v>
      </c>
      <c r="AK6952" s="76" t="s">
        <v>27707</v>
      </c>
      <c r="AL6952" s="76" t="n">
        <v>0</v>
      </c>
      <c r="AM6952" s="76" t="n">
        <v>0</v>
      </c>
    </row>
    <row r="6953" customFormat="false" ht="15" hidden="false" customHeight="false" outlineLevel="0" collapsed="false">
      <c r="A6953" s="76" t="n">
        <v>1648231</v>
      </c>
      <c r="B6953" s="76" t="s">
        <v>27708</v>
      </c>
      <c r="C6953" s="76" t="s">
        <v>27709</v>
      </c>
      <c r="D6953" s="76" t="n">
        <v>1812122</v>
      </c>
      <c r="E6953" s="76" t="s">
        <v>132</v>
      </c>
      <c r="H6953" s="78" t="n">
        <v>41753</v>
      </c>
      <c r="I6953" s="76" t="s">
        <v>190</v>
      </c>
      <c r="J6953" s="76" t="n">
        <v>-11</v>
      </c>
      <c r="K6953" s="76" t="s">
        <v>41</v>
      </c>
      <c r="M6953" s="76" t="s">
        <v>111</v>
      </c>
      <c r="N6953" s="79" t="s">
        <v>210</v>
      </c>
      <c r="O6953" s="76" t="s">
        <v>211</v>
      </c>
      <c r="P6953" s="78" t="n">
        <v>45581</v>
      </c>
      <c r="Q6953" s="76" t="s">
        <v>114</v>
      </c>
      <c r="R6953" s="78" t="n">
        <v>45581</v>
      </c>
      <c r="T6953" s="76" t="s">
        <v>115</v>
      </c>
      <c r="U6953" s="76" t="n">
        <v>500</v>
      </c>
      <c r="X6953" s="76" t="n">
        <v>5</v>
      </c>
      <c r="Y6953" s="76" t="s">
        <v>116</v>
      </c>
      <c r="AC6953" s="76" t="s">
        <v>117</v>
      </c>
      <c r="AD6953" s="76" t="s">
        <v>339</v>
      </c>
      <c r="AE6953" s="76" t="n">
        <v>18000</v>
      </c>
      <c r="AF6953" s="76" t="s">
        <v>27710</v>
      </c>
      <c r="AJ6953" s="76" t="s">
        <v>27711</v>
      </c>
      <c r="AK6953" s="76" t="s">
        <v>27712</v>
      </c>
      <c r="AL6953" s="76" t="n">
        <v>0</v>
      </c>
      <c r="AM6953" s="76" t="n">
        <v>0</v>
      </c>
    </row>
    <row r="6954" customFormat="false" ht="15" hidden="false" customHeight="false" outlineLevel="0" collapsed="false">
      <c r="A6954" s="76" t="n">
        <v>1544879</v>
      </c>
      <c r="B6954" s="76" t="s">
        <v>27713</v>
      </c>
      <c r="C6954" s="76" t="s">
        <v>17964</v>
      </c>
      <c r="D6954" s="76" t="n">
        <v>1811385</v>
      </c>
      <c r="E6954" s="76" t="s">
        <v>132</v>
      </c>
      <c r="F6954" s="76" t="s">
        <v>109</v>
      </c>
      <c r="H6954" s="78" t="n">
        <v>42871</v>
      </c>
      <c r="I6954" s="76" t="s">
        <v>109</v>
      </c>
      <c r="J6954" s="76" t="n">
        <v>-9</v>
      </c>
      <c r="K6954" s="76" t="s">
        <v>41</v>
      </c>
      <c r="M6954" s="76" t="s">
        <v>111</v>
      </c>
      <c r="N6954" s="79" t="s">
        <v>210</v>
      </c>
      <c r="O6954" s="76" t="s">
        <v>211</v>
      </c>
      <c r="P6954" s="78" t="n">
        <v>45540</v>
      </c>
      <c r="Q6954" s="76" t="s">
        <v>114</v>
      </c>
      <c r="R6954" s="78" t="n">
        <v>45239</v>
      </c>
      <c r="T6954" s="76" t="s">
        <v>115</v>
      </c>
      <c r="U6954" s="76" t="n">
        <v>546</v>
      </c>
      <c r="X6954" s="76" t="n">
        <v>5</v>
      </c>
      <c r="Y6954" s="76" t="s">
        <v>116</v>
      </c>
      <c r="AC6954" s="76" t="s">
        <v>117</v>
      </c>
      <c r="AD6954" s="76" t="s">
        <v>212</v>
      </c>
      <c r="AE6954" s="76" t="n">
        <v>18000</v>
      </c>
      <c r="AF6954" s="76" t="s">
        <v>27714</v>
      </c>
      <c r="AJ6954" s="76" t="s">
        <v>27715</v>
      </c>
      <c r="AK6954" s="76" t="s">
        <v>27716</v>
      </c>
      <c r="AL6954" s="76" t="n">
        <v>0</v>
      </c>
      <c r="AM6954" s="76" t="n">
        <v>0</v>
      </c>
    </row>
    <row r="6955" customFormat="false" ht="15" hidden="false" customHeight="false" outlineLevel="0" collapsed="false">
      <c r="A6955" s="76" t="n">
        <v>1060552</v>
      </c>
      <c r="B6955" s="76" t="s">
        <v>27717</v>
      </c>
      <c r="C6955" s="76" t="s">
        <v>27718</v>
      </c>
      <c r="D6955" s="76" t="n">
        <v>3727021</v>
      </c>
      <c r="E6955" s="76" t="s">
        <v>132</v>
      </c>
      <c r="F6955" s="76" t="s">
        <v>132</v>
      </c>
      <c r="H6955" s="78" t="n">
        <v>36943</v>
      </c>
      <c r="I6955" s="76" t="s">
        <v>23</v>
      </c>
      <c r="J6955" s="76" t="n">
        <v>-40</v>
      </c>
      <c r="K6955" s="76" t="s">
        <v>41</v>
      </c>
      <c r="M6955" s="76" t="s">
        <v>124</v>
      </c>
      <c r="N6955" s="79" t="s">
        <v>1338</v>
      </c>
      <c r="O6955" s="76" t="s">
        <v>1339</v>
      </c>
      <c r="P6955" s="78" t="n">
        <v>45531</v>
      </c>
      <c r="Q6955" s="76" t="s">
        <v>114</v>
      </c>
      <c r="R6955" s="78" t="n">
        <v>42257</v>
      </c>
      <c r="S6955" s="78" t="n">
        <v>44813</v>
      </c>
      <c r="T6955" s="76" t="s">
        <v>183</v>
      </c>
      <c r="U6955" s="76" t="n">
        <v>979</v>
      </c>
      <c r="X6955" s="76" t="n">
        <v>9</v>
      </c>
      <c r="Y6955" s="76" t="s">
        <v>116</v>
      </c>
      <c r="AC6955" s="76" t="s">
        <v>117</v>
      </c>
      <c r="AD6955" s="76" t="s">
        <v>1340</v>
      </c>
      <c r="AE6955" s="76" t="n">
        <v>37130</v>
      </c>
      <c r="AF6955" s="76" t="s">
        <v>27719</v>
      </c>
      <c r="AJ6955" s="76" t="s">
        <v>27720</v>
      </c>
      <c r="AK6955" s="76" t="s">
        <v>27721</v>
      </c>
      <c r="AL6955" s="76" t="n">
        <v>1</v>
      </c>
      <c r="AM6955" s="76" t="n">
        <v>0</v>
      </c>
    </row>
    <row r="6956" customFormat="false" ht="15" hidden="false" customHeight="false" outlineLevel="0" collapsed="false">
      <c r="A6956" s="76" t="n">
        <v>1191286</v>
      </c>
      <c r="B6956" s="76" t="s">
        <v>27722</v>
      </c>
      <c r="C6956" s="76" t="s">
        <v>27723</v>
      </c>
      <c r="D6956" s="76" t="n">
        <v>189513</v>
      </c>
      <c r="E6956" s="76" t="s">
        <v>132</v>
      </c>
      <c r="F6956" s="76" t="s">
        <v>109</v>
      </c>
      <c r="H6956" s="78" t="n">
        <v>30944</v>
      </c>
      <c r="I6956" s="76" t="s">
        <v>179</v>
      </c>
      <c r="J6956" s="76" t="s">
        <v>180</v>
      </c>
      <c r="K6956" s="76" t="s">
        <v>2</v>
      </c>
      <c r="M6956" s="76" t="s">
        <v>111</v>
      </c>
      <c r="N6956" s="79" t="s">
        <v>210</v>
      </c>
      <c r="O6956" s="76" t="s">
        <v>211</v>
      </c>
      <c r="P6956" s="78" t="n">
        <v>45540</v>
      </c>
      <c r="Q6956" s="76" t="s">
        <v>114</v>
      </c>
      <c r="R6956" s="78" t="n">
        <v>43035</v>
      </c>
      <c r="S6956" s="78" t="n">
        <v>45188</v>
      </c>
      <c r="T6956" s="76" t="s">
        <v>183</v>
      </c>
      <c r="U6956" s="76" t="n">
        <v>538</v>
      </c>
      <c r="X6956" s="76" t="n">
        <v>5</v>
      </c>
      <c r="Y6956" s="76" t="s">
        <v>116</v>
      </c>
      <c r="AC6956" s="76" t="s">
        <v>117</v>
      </c>
      <c r="AD6956" s="76" t="s">
        <v>339</v>
      </c>
      <c r="AE6956" s="76" t="n">
        <v>18000</v>
      </c>
      <c r="AF6956" s="76" t="s">
        <v>27724</v>
      </c>
      <c r="AJ6956" s="76" t="s">
        <v>27725</v>
      </c>
      <c r="AK6956" s="76" t="s">
        <v>27726</v>
      </c>
      <c r="AL6956" s="76" t="n">
        <v>0</v>
      </c>
      <c r="AM6956" s="76" t="n">
        <v>0</v>
      </c>
    </row>
    <row r="6957" customFormat="false" ht="15" hidden="false" customHeight="false" outlineLevel="0" collapsed="false">
      <c r="A6957" s="76" t="n">
        <v>140657</v>
      </c>
      <c r="B6957" s="76" t="s">
        <v>27722</v>
      </c>
      <c r="C6957" s="76" t="s">
        <v>27727</v>
      </c>
      <c r="D6957" s="76" t="n">
        <v>185201</v>
      </c>
      <c r="E6957" s="76" t="s">
        <v>132</v>
      </c>
      <c r="F6957" s="76" t="s">
        <v>132</v>
      </c>
      <c r="H6957" s="78" t="n">
        <v>28129</v>
      </c>
      <c r="I6957" s="76" t="s">
        <v>197</v>
      </c>
      <c r="J6957" s="76" t="s">
        <v>198</v>
      </c>
      <c r="K6957" s="76" t="s">
        <v>41</v>
      </c>
      <c r="M6957" s="76" t="s">
        <v>111</v>
      </c>
      <c r="N6957" s="79" t="s">
        <v>210</v>
      </c>
      <c r="O6957" s="76" t="s">
        <v>211</v>
      </c>
      <c r="P6957" s="78" t="n">
        <v>45541</v>
      </c>
      <c r="Q6957" s="76" t="s">
        <v>114</v>
      </c>
      <c r="R6957" s="78" t="n">
        <v>37432</v>
      </c>
      <c r="S6957" s="78" t="n">
        <v>45190</v>
      </c>
      <c r="T6957" s="76" t="s">
        <v>183</v>
      </c>
      <c r="U6957" s="76" t="n">
        <v>1785</v>
      </c>
      <c r="X6957" s="76" t="n">
        <v>17</v>
      </c>
      <c r="Y6957" s="76" t="s">
        <v>116</v>
      </c>
      <c r="AC6957" s="76" t="s">
        <v>117</v>
      </c>
      <c r="AD6957" s="76" t="s">
        <v>339</v>
      </c>
      <c r="AE6957" s="76" t="n">
        <v>18000</v>
      </c>
      <c r="AF6957" s="76" t="s">
        <v>27728</v>
      </c>
      <c r="AJ6957" s="79" t="s">
        <v>27729</v>
      </c>
      <c r="AK6957" s="76" t="s">
        <v>27716</v>
      </c>
      <c r="AL6957" s="76" t="n">
        <v>1</v>
      </c>
      <c r="AM6957" s="76" t="n">
        <v>0</v>
      </c>
    </row>
    <row r="6958" customFormat="false" ht="15" hidden="false" customHeight="false" outlineLevel="0" collapsed="false">
      <c r="A6958" s="76" t="n">
        <v>1595132</v>
      </c>
      <c r="B6958" s="76" t="s">
        <v>27730</v>
      </c>
      <c r="C6958" s="76" t="s">
        <v>1395</v>
      </c>
      <c r="D6958" s="76" t="n">
        <v>3612370</v>
      </c>
      <c r="E6958" s="76" t="s">
        <v>109</v>
      </c>
      <c r="F6958" s="76" t="s">
        <v>1303</v>
      </c>
      <c r="H6958" s="78" t="n">
        <v>41754</v>
      </c>
      <c r="I6958" s="76" t="s">
        <v>190</v>
      </c>
      <c r="J6958" s="76" t="n">
        <v>-11</v>
      </c>
      <c r="K6958" s="76" t="s">
        <v>41</v>
      </c>
      <c r="M6958" s="76" t="s">
        <v>269</v>
      </c>
      <c r="N6958" s="79" t="s">
        <v>6463</v>
      </c>
      <c r="O6958" s="76" t="s">
        <v>6464</v>
      </c>
      <c r="P6958" s="78" t="n">
        <v>45585</v>
      </c>
      <c r="Q6958" s="76" t="s">
        <v>114</v>
      </c>
      <c r="R6958" s="78" t="n">
        <v>45471</v>
      </c>
      <c r="S6958" s="78" t="n">
        <v>45572</v>
      </c>
      <c r="T6958" s="76" t="s">
        <v>201</v>
      </c>
      <c r="U6958" s="76" t="n">
        <v>500</v>
      </c>
      <c r="X6958" s="76" t="n">
        <v>5</v>
      </c>
      <c r="Y6958" s="76" t="s">
        <v>116</v>
      </c>
      <c r="AC6958" s="76" t="s">
        <v>117</v>
      </c>
      <c r="AD6958" s="76" t="s">
        <v>27731</v>
      </c>
      <c r="AE6958" s="76" t="n">
        <v>36120</v>
      </c>
      <c r="AF6958" s="76" t="s">
        <v>27732</v>
      </c>
      <c r="AJ6958" s="79" t="s">
        <v>27733</v>
      </c>
      <c r="AK6958" s="76" t="s">
        <v>27734</v>
      </c>
      <c r="AL6958" s="76" t="n">
        <v>0</v>
      </c>
      <c r="AM6958" s="76" t="n">
        <v>0</v>
      </c>
    </row>
    <row r="6959" customFormat="false" ht="15" hidden="false" customHeight="false" outlineLevel="0" collapsed="false">
      <c r="A6959" s="76" t="n">
        <v>1603674</v>
      </c>
      <c r="B6959" s="76" t="s">
        <v>27735</v>
      </c>
      <c r="C6959" s="76" t="s">
        <v>10589</v>
      </c>
      <c r="D6959" s="76" t="n">
        <v>3737155</v>
      </c>
      <c r="E6959" s="76" t="s">
        <v>109</v>
      </c>
      <c r="H6959" s="78" t="n">
        <v>40559</v>
      </c>
      <c r="I6959" s="76" t="s">
        <v>144</v>
      </c>
      <c r="J6959" s="76" t="n">
        <v>-14</v>
      </c>
      <c r="K6959" s="76" t="s">
        <v>2</v>
      </c>
      <c r="M6959" s="76" t="s">
        <v>124</v>
      </c>
      <c r="N6959" s="79" t="s">
        <v>125</v>
      </c>
      <c r="O6959" s="76" t="s">
        <v>126</v>
      </c>
      <c r="P6959" s="78" t="n">
        <v>45542</v>
      </c>
      <c r="Q6959" s="76" t="s">
        <v>114</v>
      </c>
      <c r="R6959" s="78" t="n">
        <v>45542</v>
      </c>
      <c r="T6959" s="76" t="s">
        <v>115</v>
      </c>
      <c r="U6959" s="76" t="n">
        <v>500</v>
      </c>
      <c r="X6959" s="76" t="n">
        <v>5</v>
      </c>
      <c r="Y6959" s="76" t="s">
        <v>116</v>
      </c>
      <c r="AC6959" s="76" t="s">
        <v>117</v>
      </c>
      <c r="AD6959" s="76" t="s">
        <v>127</v>
      </c>
      <c r="AE6959" s="76" t="n">
        <v>37100</v>
      </c>
      <c r="AF6959" s="76" t="s">
        <v>27736</v>
      </c>
      <c r="AK6959" s="76" t="s">
        <v>27737</v>
      </c>
      <c r="AL6959" s="76" t="n">
        <v>0</v>
      </c>
      <c r="AM6959" s="76" t="n">
        <v>0</v>
      </c>
    </row>
    <row r="6960" customFormat="false" ht="15" hidden="false" customHeight="false" outlineLevel="0" collapsed="false">
      <c r="A6960" s="76" t="n">
        <v>1660480</v>
      </c>
      <c r="B6960" s="76" t="s">
        <v>27738</v>
      </c>
      <c r="C6960" s="76" t="s">
        <v>15633</v>
      </c>
      <c r="D6960" s="76" t="n">
        <v>3738145</v>
      </c>
      <c r="E6960" s="76" t="s">
        <v>109</v>
      </c>
      <c r="H6960" s="78" t="n">
        <v>41747</v>
      </c>
      <c r="I6960" s="76" t="s">
        <v>190</v>
      </c>
      <c r="J6960" s="76" t="n">
        <v>-11</v>
      </c>
      <c r="K6960" s="76" t="s">
        <v>41</v>
      </c>
      <c r="M6960" s="76" t="s">
        <v>124</v>
      </c>
      <c r="N6960" s="79" t="s">
        <v>3117</v>
      </c>
      <c r="O6960" s="76" t="s">
        <v>3118</v>
      </c>
      <c r="P6960" s="78" t="n">
        <v>45615</v>
      </c>
      <c r="Q6960" s="76" t="s">
        <v>114</v>
      </c>
      <c r="R6960" s="78" t="n">
        <v>45615</v>
      </c>
      <c r="S6960" s="78" t="n">
        <v>45572</v>
      </c>
      <c r="T6960" s="76" t="s">
        <v>201</v>
      </c>
      <c r="U6960" s="76" t="n">
        <v>500</v>
      </c>
      <c r="X6960" s="76" t="n">
        <v>5</v>
      </c>
      <c r="Y6960" s="76" t="s">
        <v>116</v>
      </c>
      <c r="AC6960" s="76" t="s">
        <v>117</v>
      </c>
      <c r="AD6960" s="76" t="s">
        <v>1530</v>
      </c>
      <c r="AE6960" s="76" t="n">
        <v>37510</v>
      </c>
      <c r="AF6960" s="76" t="s">
        <v>27739</v>
      </c>
      <c r="AJ6960" s="76" t="s">
        <v>27740</v>
      </c>
      <c r="AK6960" s="76" t="s">
        <v>27741</v>
      </c>
      <c r="AL6960" s="76" t="n">
        <v>1</v>
      </c>
      <c r="AM6960" s="76" t="n">
        <v>0</v>
      </c>
    </row>
    <row r="6961" customFormat="false" ht="15" hidden="false" customHeight="false" outlineLevel="0" collapsed="false">
      <c r="A6961" s="76" t="n">
        <v>1640351</v>
      </c>
      <c r="B6961" s="76" t="s">
        <v>27742</v>
      </c>
      <c r="C6961" s="76" t="s">
        <v>3898</v>
      </c>
      <c r="D6961" s="76" t="n">
        <v>3737809</v>
      </c>
      <c r="E6961" s="76" t="s">
        <v>109</v>
      </c>
      <c r="H6961" s="78" t="n">
        <v>32085</v>
      </c>
      <c r="I6961" s="76" t="s">
        <v>23</v>
      </c>
      <c r="J6961" s="76" t="n">
        <v>-40</v>
      </c>
      <c r="K6961" s="76" t="s">
        <v>41</v>
      </c>
      <c r="M6961" s="76" t="s">
        <v>124</v>
      </c>
      <c r="N6961" s="79" t="s">
        <v>5025</v>
      </c>
      <c r="O6961" s="76" t="s">
        <v>5026</v>
      </c>
      <c r="P6961" s="78" t="n">
        <v>45571</v>
      </c>
      <c r="Q6961" s="76" t="s">
        <v>114</v>
      </c>
      <c r="R6961" s="78" t="n">
        <v>45571</v>
      </c>
      <c r="S6961" s="78" t="n">
        <v>45628</v>
      </c>
      <c r="T6961" s="76" t="s">
        <v>201</v>
      </c>
      <c r="U6961" s="76" t="n">
        <v>500</v>
      </c>
      <c r="X6961" s="76" t="n">
        <v>5</v>
      </c>
      <c r="Y6961" s="76" t="s">
        <v>116</v>
      </c>
      <c r="AC6961" s="76" t="s">
        <v>117</v>
      </c>
      <c r="AD6961" s="76" t="s">
        <v>13967</v>
      </c>
      <c r="AE6961" s="76" t="n">
        <v>37390</v>
      </c>
      <c r="AF6961" s="76" t="s">
        <v>27743</v>
      </c>
      <c r="AJ6961" s="79" t="s">
        <v>27744</v>
      </c>
      <c r="AK6961" s="76" t="s">
        <v>27745</v>
      </c>
      <c r="AL6961" s="76" t="n">
        <v>0</v>
      </c>
      <c r="AM6961" s="76" t="n">
        <v>0</v>
      </c>
    </row>
    <row r="6962" customFormat="false" ht="15" hidden="false" customHeight="false" outlineLevel="0" collapsed="false">
      <c r="A6962" s="76" t="n">
        <v>1428859</v>
      </c>
      <c r="B6962" s="76" t="s">
        <v>27746</v>
      </c>
      <c r="C6962" s="76" t="s">
        <v>425</v>
      </c>
      <c r="D6962" s="76" t="n">
        <v>4535313</v>
      </c>
      <c r="E6962" s="76" t="s">
        <v>132</v>
      </c>
      <c r="H6962" s="78" t="n">
        <v>23853</v>
      </c>
      <c r="I6962" s="76" t="s">
        <v>321</v>
      </c>
      <c r="J6962" s="76" t="s">
        <v>322</v>
      </c>
      <c r="K6962" s="76" t="s">
        <v>41</v>
      </c>
      <c r="M6962" s="76" t="s">
        <v>134</v>
      </c>
      <c r="N6962" s="79" t="s">
        <v>3076</v>
      </c>
      <c r="O6962" s="76" t="s">
        <v>3077</v>
      </c>
      <c r="P6962" s="78" t="n">
        <v>45555</v>
      </c>
      <c r="Q6962" s="76" t="s">
        <v>114</v>
      </c>
      <c r="R6962" s="78" t="n">
        <v>44824</v>
      </c>
      <c r="S6962" s="78" t="n">
        <v>44902</v>
      </c>
      <c r="T6962" s="76" t="s">
        <v>183</v>
      </c>
      <c r="U6962" s="76" t="n">
        <v>876</v>
      </c>
      <c r="X6962" s="76" t="n">
        <v>8</v>
      </c>
      <c r="Y6962" s="76" t="s">
        <v>116</v>
      </c>
      <c r="AC6962" s="76" t="s">
        <v>117</v>
      </c>
      <c r="AD6962" s="76" t="s">
        <v>12076</v>
      </c>
      <c r="AE6962" s="76" t="n">
        <v>45650</v>
      </c>
      <c r="AF6962" s="76" t="s">
        <v>27747</v>
      </c>
      <c r="AG6962" s="76" t="s">
        <v>27748</v>
      </c>
      <c r="AJ6962" s="79" t="s">
        <v>27749</v>
      </c>
      <c r="AK6962" s="76" t="s">
        <v>27750</v>
      </c>
      <c r="AL6962" s="76" t="n">
        <v>0</v>
      </c>
      <c r="AM6962" s="76" t="n">
        <v>0</v>
      </c>
    </row>
    <row r="6963" customFormat="false" ht="15" hidden="false" customHeight="false" outlineLevel="0" collapsed="false">
      <c r="A6963" s="76" t="n">
        <v>1245434</v>
      </c>
      <c r="B6963" s="76" t="s">
        <v>27751</v>
      </c>
      <c r="C6963" s="76" t="s">
        <v>9378</v>
      </c>
      <c r="D6963" s="76" t="n">
        <v>2815388</v>
      </c>
      <c r="E6963" s="76" t="s">
        <v>109</v>
      </c>
      <c r="F6963" s="76" t="s">
        <v>109</v>
      </c>
      <c r="H6963" s="78" t="n">
        <v>25388</v>
      </c>
      <c r="I6963" s="76" t="s">
        <v>321</v>
      </c>
      <c r="J6963" s="76" t="s">
        <v>322</v>
      </c>
      <c r="K6963" s="76" t="s">
        <v>41</v>
      </c>
      <c r="M6963" s="76" t="s">
        <v>155</v>
      </c>
      <c r="N6963" s="79" t="s">
        <v>1399</v>
      </c>
      <c r="O6963" s="76" t="s">
        <v>1400</v>
      </c>
      <c r="P6963" s="78" t="n">
        <v>45558</v>
      </c>
      <c r="Q6963" s="76" t="s">
        <v>114</v>
      </c>
      <c r="R6963" s="78" t="n">
        <v>43418</v>
      </c>
      <c r="S6963" s="78" t="n">
        <v>44853</v>
      </c>
      <c r="T6963" s="76" t="s">
        <v>183</v>
      </c>
      <c r="U6963" s="76" t="n">
        <v>500</v>
      </c>
      <c r="X6963" s="76" t="n">
        <v>5</v>
      </c>
      <c r="Y6963" s="76" t="s">
        <v>116</v>
      </c>
      <c r="AC6963" s="76" t="s">
        <v>117</v>
      </c>
      <c r="AD6963" s="76" t="s">
        <v>14453</v>
      </c>
      <c r="AE6963" s="76" t="n">
        <v>28130</v>
      </c>
      <c r="AF6963" s="76" t="s">
        <v>27752</v>
      </c>
      <c r="AI6963" s="79" t="s">
        <v>27753</v>
      </c>
      <c r="AK6963" s="76" t="s">
        <v>27754</v>
      </c>
      <c r="AL6963" s="76" t="n">
        <v>0</v>
      </c>
      <c r="AM6963" s="76" t="n">
        <v>0</v>
      </c>
    </row>
    <row r="6964" customFormat="false" ht="15" hidden="false" customHeight="false" outlineLevel="0" collapsed="false">
      <c r="A6964" s="76" t="n">
        <v>1628341</v>
      </c>
      <c r="B6964" s="76" t="s">
        <v>27755</v>
      </c>
      <c r="C6964" s="76" t="s">
        <v>910</v>
      </c>
      <c r="D6964" s="76" t="n">
        <v>3737614</v>
      </c>
      <c r="E6964" s="76" t="s">
        <v>132</v>
      </c>
      <c r="H6964" s="78" t="n">
        <v>28720</v>
      </c>
      <c r="I6964" s="76" t="s">
        <v>197</v>
      </c>
      <c r="J6964" s="76" t="s">
        <v>198</v>
      </c>
      <c r="K6964" s="76" t="s">
        <v>41</v>
      </c>
      <c r="M6964" s="76" t="s">
        <v>124</v>
      </c>
      <c r="N6964" s="79" t="s">
        <v>1581</v>
      </c>
      <c r="O6964" s="76" t="s">
        <v>1582</v>
      </c>
      <c r="P6964" s="78" t="n">
        <v>45561</v>
      </c>
      <c r="Q6964" s="76" t="s">
        <v>114</v>
      </c>
      <c r="R6964" s="78" t="n">
        <v>45561</v>
      </c>
      <c r="S6964" s="78" t="n">
        <v>45548</v>
      </c>
      <c r="T6964" s="76" t="s">
        <v>201</v>
      </c>
      <c r="U6964" s="76" t="n">
        <v>500</v>
      </c>
      <c r="X6964" s="76" t="n">
        <v>5</v>
      </c>
      <c r="Y6964" s="76" t="s">
        <v>116</v>
      </c>
      <c r="AC6964" s="76" t="s">
        <v>117</v>
      </c>
      <c r="AD6964" s="76" t="s">
        <v>3182</v>
      </c>
      <c r="AE6964" s="76" t="n">
        <v>37270</v>
      </c>
      <c r="AF6964" s="76" t="s">
        <v>27756</v>
      </c>
      <c r="AJ6964" s="79" t="s">
        <v>27757</v>
      </c>
      <c r="AK6964" s="76" t="s">
        <v>27758</v>
      </c>
      <c r="AL6964" s="76" t="n">
        <v>0</v>
      </c>
      <c r="AM6964" s="76" t="n">
        <v>0</v>
      </c>
    </row>
    <row r="6965" customFormat="false" ht="15" hidden="false" customHeight="false" outlineLevel="0" collapsed="false">
      <c r="A6965" s="76" t="n">
        <v>1351071</v>
      </c>
      <c r="B6965" s="76" t="s">
        <v>27759</v>
      </c>
      <c r="C6965" s="76" t="s">
        <v>3641</v>
      </c>
      <c r="D6965" s="76" t="n">
        <v>2816059</v>
      </c>
      <c r="E6965" s="76" t="s">
        <v>132</v>
      </c>
      <c r="F6965" s="76" t="s">
        <v>132</v>
      </c>
      <c r="H6965" s="78" t="n">
        <v>42156</v>
      </c>
      <c r="I6965" s="76" t="s">
        <v>231</v>
      </c>
      <c r="J6965" s="76" t="n">
        <v>-10</v>
      </c>
      <c r="K6965" s="76" t="s">
        <v>41</v>
      </c>
      <c r="M6965" s="76" t="s">
        <v>155</v>
      </c>
      <c r="N6965" s="79" t="s">
        <v>1210</v>
      </c>
      <c r="O6965" s="76" t="s">
        <v>1211</v>
      </c>
      <c r="P6965" s="78" t="n">
        <v>45541</v>
      </c>
      <c r="Q6965" s="76" t="s">
        <v>114</v>
      </c>
      <c r="R6965" s="78" t="n">
        <v>44466</v>
      </c>
      <c r="T6965" s="76" t="s">
        <v>115</v>
      </c>
      <c r="U6965" s="76" t="n">
        <v>511</v>
      </c>
      <c r="X6965" s="76" t="n">
        <v>5</v>
      </c>
      <c r="Y6965" s="76" t="s">
        <v>116</v>
      </c>
      <c r="AC6965" s="76" t="s">
        <v>117</v>
      </c>
      <c r="AD6965" s="76" t="s">
        <v>17299</v>
      </c>
      <c r="AE6965" s="76" t="n">
        <v>28190</v>
      </c>
      <c r="AF6965" s="76" t="s">
        <v>27760</v>
      </c>
      <c r="AI6965" s="76" t="s">
        <v>27761</v>
      </c>
      <c r="AJ6965" s="76" t="s">
        <v>27762</v>
      </c>
      <c r="AK6965" s="76" t="s">
        <v>27763</v>
      </c>
      <c r="AL6965" s="76" t="n">
        <v>0</v>
      </c>
      <c r="AM6965" s="76" t="n">
        <v>0</v>
      </c>
    </row>
    <row r="6966" customFormat="false" ht="15" hidden="false" customHeight="false" outlineLevel="0" collapsed="false">
      <c r="A6966" s="76" t="n">
        <v>1447986</v>
      </c>
      <c r="B6966" s="76" t="s">
        <v>27764</v>
      </c>
      <c r="C6966" s="76" t="s">
        <v>1666</v>
      </c>
      <c r="D6966" s="76" t="n">
        <v>4535571</v>
      </c>
      <c r="E6966" s="76" t="s">
        <v>132</v>
      </c>
      <c r="F6966" s="76" t="s">
        <v>132</v>
      </c>
      <c r="H6966" s="78" t="n">
        <v>40766</v>
      </c>
      <c r="I6966" s="76" t="s">
        <v>144</v>
      </c>
      <c r="J6966" s="76" t="n">
        <v>-14</v>
      </c>
      <c r="K6966" s="76" t="s">
        <v>41</v>
      </c>
      <c r="M6966" s="76" t="s">
        <v>134</v>
      </c>
      <c r="N6966" s="79" t="s">
        <v>972</v>
      </c>
      <c r="O6966" s="76" t="s">
        <v>973</v>
      </c>
      <c r="P6966" s="78" t="n">
        <v>45548</v>
      </c>
      <c r="Q6966" s="76" t="s">
        <v>114</v>
      </c>
      <c r="R6966" s="78" t="n">
        <v>44846</v>
      </c>
      <c r="T6966" s="76" t="s">
        <v>115</v>
      </c>
      <c r="U6966" s="76" t="n">
        <v>558</v>
      </c>
      <c r="X6966" s="76" t="n">
        <v>5</v>
      </c>
      <c r="Y6966" s="76" t="s">
        <v>116</v>
      </c>
      <c r="AC6966" s="76" t="s">
        <v>117</v>
      </c>
      <c r="AD6966" s="76" t="s">
        <v>8657</v>
      </c>
      <c r="AE6966" s="76" t="n">
        <v>45470</v>
      </c>
      <c r="AF6966" s="76" t="s">
        <v>27765</v>
      </c>
      <c r="AJ6966" s="76" t="s">
        <v>27766</v>
      </c>
      <c r="AK6966" s="76" t="s">
        <v>27767</v>
      </c>
      <c r="AL6966" s="76" t="n">
        <v>0</v>
      </c>
      <c r="AM6966" s="76" t="n">
        <v>0</v>
      </c>
    </row>
    <row r="6967" customFormat="false" ht="15" hidden="false" customHeight="false" outlineLevel="0" collapsed="false">
      <c r="A6967" s="76" t="n">
        <v>1603023</v>
      </c>
      <c r="B6967" s="76" t="s">
        <v>27768</v>
      </c>
      <c r="C6967" s="76" t="s">
        <v>27769</v>
      </c>
      <c r="D6967" s="76" t="n">
        <v>3737119</v>
      </c>
      <c r="E6967" s="76" t="s">
        <v>109</v>
      </c>
      <c r="H6967" s="78" t="n">
        <v>41741</v>
      </c>
      <c r="I6967" s="76" t="s">
        <v>190</v>
      </c>
      <c r="J6967" s="76" t="n">
        <v>-11</v>
      </c>
      <c r="K6967" s="76" t="s">
        <v>41</v>
      </c>
      <c r="M6967" s="76" t="s">
        <v>124</v>
      </c>
      <c r="N6967" s="79" t="s">
        <v>398</v>
      </c>
      <c r="O6967" s="76" t="s">
        <v>399</v>
      </c>
      <c r="P6967" s="78" t="n">
        <v>45541</v>
      </c>
      <c r="Q6967" s="76" t="s">
        <v>114</v>
      </c>
      <c r="R6967" s="78" t="n">
        <v>45541</v>
      </c>
      <c r="T6967" s="76" t="s">
        <v>115</v>
      </c>
      <c r="U6967" s="76" t="n">
        <v>500</v>
      </c>
      <c r="X6967" s="76" t="n">
        <v>5</v>
      </c>
      <c r="Y6967" s="76" t="s">
        <v>116</v>
      </c>
      <c r="AC6967" s="76" t="s">
        <v>117</v>
      </c>
      <c r="AD6967" s="76" t="s">
        <v>997</v>
      </c>
      <c r="AE6967" s="76" t="n">
        <v>37380</v>
      </c>
      <c r="AF6967" s="76" t="s">
        <v>27770</v>
      </c>
      <c r="AJ6967" s="79" t="s">
        <v>27771</v>
      </c>
      <c r="AK6967" s="76" t="s">
        <v>27772</v>
      </c>
      <c r="AL6967" s="76" t="n">
        <v>1</v>
      </c>
      <c r="AM6967" s="76" t="n">
        <v>0</v>
      </c>
    </row>
    <row r="6968" customFormat="false" ht="15" hidden="false" customHeight="false" outlineLevel="0" collapsed="false">
      <c r="A6968" s="76" t="n">
        <v>1631780</v>
      </c>
      <c r="B6968" s="76" t="s">
        <v>27773</v>
      </c>
      <c r="C6968" s="76" t="s">
        <v>4333</v>
      </c>
      <c r="D6968" s="76" t="n">
        <v>3737676</v>
      </c>
      <c r="E6968" s="76" t="s">
        <v>109</v>
      </c>
      <c r="H6968" s="78" t="n">
        <v>41579</v>
      </c>
      <c r="I6968" s="76" t="s">
        <v>110</v>
      </c>
      <c r="J6968" s="76" t="n">
        <v>-12</v>
      </c>
      <c r="K6968" s="76" t="s">
        <v>41</v>
      </c>
      <c r="M6968" s="76" t="s">
        <v>124</v>
      </c>
      <c r="N6968" s="79" t="s">
        <v>407</v>
      </c>
      <c r="O6968" s="76" t="s">
        <v>408</v>
      </c>
      <c r="P6968" s="78" t="n">
        <v>45564</v>
      </c>
      <c r="Q6968" s="76" t="s">
        <v>114</v>
      </c>
      <c r="R6968" s="78" t="n">
        <v>45564</v>
      </c>
      <c r="T6968" s="76" t="s">
        <v>115</v>
      </c>
      <c r="U6968" s="76" t="n">
        <v>500</v>
      </c>
      <c r="X6968" s="76" t="n">
        <v>5</v>
      </c>
      <c r="Y6968" s="76" t="s">
        <v>116</v>
      </c>
      <c r="AC6968" s="76" t="s">
        <v>117</v>
      </c>
      <c r="AD6968" s="76" t="s">
        <v>409</v>
      </c>
      <c r="AE6968" s="76" t="n">
        <v>37500</v>
      </c>
      <c r="AF6968" s="76" t="s">
        <v>27774</v>
      </c>
      <c r="AK6968" s="76" t="s">
        <v>27775</v>
      </c>
      <c r="AL6968" s="76" t="n">
        <v>0</v>
      </c>
      <c r="AM6968" s="76" t="n">
        <v>0</v>
      </c>
    </row>
    <row r="6969" customFormat="false" ht="15" hidden="false" customHeight="false" outlineLevel="0" collapsed="false">
      <c r="A6969" s="76" t="n">
        <v>1631078</v>
      </c>
      <c r="B6969" s="76" t="s">
        <v>27776</v>
      </c>
      <c r="C6969" s="76" t="s">
        <v>503</v>
      </c>
      <c r="D6969" s="76" t="n">
        <v>4540738</v>
      </c>
      <c r="E6969" s="76" t="s">
        <v>109</v>
      </c>
      <c r="H6969" s="78" t="n">
        <v>41354</v>
      </c>
      <c r="I6969" s="76" t="s">
        <v>110</v>
      </c>
      <c r="J6969" s="76" t="n">
        <v>-12</v>
      </c>
      <c r="K6969" s="76" t="s">
        <v>41</v>
      </c>
      <c r="M6969" s="76" t="s">
        <v>134</v>
      </c>
      <c r="N6969" s="79" t="s">
        <v>2364</v>
      </c>
      <c r="O6969" s="76" t="s">
        <v>2365</v>
      </c>
      <c r="P6969" s="78" t="n">
        <v>45563</v>
      </c>
      <c r="Q6969" s="76" t="s">
        <v>114</v>
      </c>
      <c r="R6969" s="78" t="n">
        <v>45563</v>
      </c>
      <c r="T6969" s="76" t="s">
        <v>115</v>
      </c>
      <c r="U6969" s="76" t="n">
        <v>500</v>
      </c>
      <c r="X6969" s="76" t="n">
        <v>5</v>
      </c>
      <c r="Y6969" s="76" t="s">
        <v>116</v>
      </c>
      <c r="AC6969" s="76" t="s">
        <v>117</v>
      </c>
      <c r="AD6969" s="76" t="s">
        <v>2936</v>
      </c>
      <c r="AE6969" s="76" t="n">
        <v>45200</v>
      </c>
      <c r="AF6969" s="76" t="s">
        <v>27777</v>
      </c>
      <c r="AJ6969" s="79" t="s">
        <v>27778</v>
      </c>
      <c r="AK6969" s="76" t="s">
        <v>27779</v>
      </c>
      <c r="AL6969" s="76" t="n">
        <v>0</v>
      </c>
      <c r="AM6969" s="76" t="n">
        <v>0</v>
      </c>
    </row>
    <row r="6970" customFormat="false" ht="15" hidden="false" customHeight="false" outlineLevel="0" collapsed="false">
      <c r="A6970" s="76" t="n">
        <v>1429118</v>
      </c>
      <c r="B6970" s="76" t="s">
        <v>27780</v>
      </c>
      <c r="C6970" s="76" t="s">
        <v>2198</v>
      </c>
      <c r="D6970" s="76" t="n">
        <v>3734178</v>
      </c>
      <c r="E6970" s="76" t="s">
        <v>109</v>
      </c>
      <c r="F6970" s="76" t="s">
        <v>109</v>
      </c>
      <c r="H6970" s="78" t="n">
        <v>42737</v>
      </c>
      <c r="I6970" s="76" t="s">
        <v>109</v>
      </c>
      <c r="J6970" s="76" t="n">
        <v>-9</v>
      </c>
      <c r="K6970" s="76" t="s">
        <v>41</v>
      </c>
      <c r="M6970" s="76" t="s">
        <v>124</v>
      </c>
      <c r="N6970" s="79" t="s">
        <v>991</v>
      </c>
      <c r="O6970" s="76" t="s">
        <v>992</v>
      </c>
      <c r="P6970" s="78" t="n">
        <v>45551</v>
      </c>
      <c r="Q6970" s="76" t="s">
        <v>114</v>
      </c>
      <c r="R6970" s="78" t="n">
        <v>44824</v>
      </c>
      <c r="T6970" s="76" t="s">
        <v>115</v>
      </c>
      <c r="U6970" s="76" t="n">
        <v>500</v>
      </c>
      <c r="X6970" s="76" t="n">
        <v>5</v>
      </c>
      <c r="Y6970" s="76" t="s">
        <v>116</v>
      </c>
      <c r="AC6970" s="76" t="s">
        <v>117</v>
      </c>
      <c r="AD6970" s="76" t="s">
        <v>127</v>
      </c>
      <c r="AE6970" s="76" t="n">
        <v>37000</v>
      </c>
      <c r="AF6970" s="76" t="s">
        <v>27781</v>
      </c>
      <c r="AK6970" s="76" t="s">
        <v>27782</v>
      </c>
      <c r="AL6970" s="76" t="n">
        <v>0</v>
      </c>
      <c r="AM6970" s="76" t="n">
        <v>0</v>
      </c>
    </row>
    <row r="6971" customFormat="false" ht="15" hidden="false" customHeight="false" outlineLevel="0" collapsed="false">
      <c r="A6971" s="76" t="n">
        <v>1424101</v>
      </c>
      <c r="B6971" s="76" t="s">
        <v>27783</v>
      </c>
      <c r="C6971" s="76" t="s">
        <v>815</v>
      </c>
      <c r="D6971" s="76" t="n">
        <v>3733974</v>
      </c>
      <c r="E6971" s="76" t="s">
        <v>132</v>
      </c>
      <c r="F6971" s="76" t="s">
        <v>109</v>
      </c>
      <c r="H6971" s="78" t="n">
        <v>40431</v>
      </c>
      <c r="I6971" s="76" t="s">
        <v>256</v>
      </c>
      <c r="J6971" s="76" t="n">
        <v>-15</v>
      </c>
      <c r="K6971" s="76" t="s">
        <v>41</v>
      </c>
      <c r="M6971" s="76" t="s">
        <v>124</v>
      </c>
      <c r="N6971" s="79" t="s">
        <v>398</v>
      </c>
      <c r="O6971" s="76" t="s">
        <v>399</v>
      </c>
      <c r="P6971" s="78" t="n">
        <v>45541</v>
      </c>
      <c r="Q6971" s="76" t="s">
        <v>114</v>
      </c>
      <c r="R6971" s="78" t="n">
        <v>44818</v>
      </c>
      <c r="T6971" s="76" t="s">
        <v>115</v>
      </c>
      <c r="U6971" s="76" t="n">
        <v>511</v>
      </c>
      <c r="X6971" s="76" t="n">
        <v>5</v>
      </c>
      <c r="Y6971" s="76" t="s">
        <v>116</v>
      </c>
      <c r="AC6971" s="76" t="s">
        <v>117</v>
      </c>
      <c r="AD6971" s="76" t="s">
        <v>400</v>
      </c>
      <c r="AE6971" s="76" t="n">
        <v>37210</v>
      </c>
      <c r="AF6971" s="76" t="s">
        <v>27784</v>
      </c>
      <c r="AJ6971" s="79" t="s">
        <v>27785</v>
      </c>
      <c r="AK6971" s="76" t="s">
        <v>27786</v>
      </c>
      <c r="AL6971" s="76" t="n">
        <v>0</v>
      </c>
      <c r="AM6971" s="76" t="n">
        <v>0</v>
      </c>
    </row>
    <row r="6972" customFormat="false" ht="15" hidden="false" customHeight="false" outlineLevel="0" collapsed="false">
      <c r="A6972" s="76" t="n">
        <v>1555577</v>
      </c>
      <c r="B6972" s="76" t="s">
        <v>27780</v>
      </c>
      <c r="C6972" s="76" t="s">
        <v>4085</v>
      </c>
      <c r="D6972" s="76" t="n">
        <v>2817061</v>
      </c>
      <c r="E6972" s="76" t="s">
        <v>109</v>
      </c>
      <c r="F6972" s="76" t="s">
        <v>109</v>
      </c>
      <c r="H6972" s="78" t="n">
        <v>41138</v>
      </c>
      <c r="I6972" s="76" t="s">
        <v>370</v>
      </c>
      <c r="J6972" s="76" t="n">
        <v>-13</v>
      </c>
      <c r="K6972" s="76" t="s">
        <v>41</v>
      </c>
      <c r="M6972" s="76" t="s">
        <v>155</v>
      </c>
      <c r="N6972" s="79" t="s">
        <v>232</v>
      </c>
      <c r="O6972" s="76" t="s">
        <v>233</v>
      </c>
      <c r="P6972" s="78" t="n">
        <v>45579</v>
      </c>
      <c r="Q6972" s="76" t="s">
        <v>114</v>
      </c>
      <c r="R6972" s="78" t="n">
        <v>45278</v>
      </c>
      <c r="T6972" s="76" t="s">
        <v>115</v>
      </c>
      <c r="U6972" s="76" t="n">
        <v>500</v>
      </c>
      <c r="X6972" s="76" t="n">
        <v>5</v>
      </c>
      <c r="Y6972" s="76" t="s">
        <v>116</v>
      </c>
      <c r="AC6972" s="76" t="s">
        <v>117</v>
      </c>
      <c r="AD6972" s="76" t="s">
        <v>27787</v>
      </c>
      <c r="AE6972" s="76" t="n">
        <v>28210</v>
      </c>
      <c r="AF6972" s="76" t="s">
        <v>27788</v>
      </c>
      <c r="AK6972" s="76" t="s">
        <v>27789</v>
      </c>
      <c r="AL6972" s="76" t="n">
        <v>0</v>
      </c>
      <c r="AM6972" s="76" t="n">
        <v>0</v>
      </c>
    </row>
    <row r="6973" customFormat="false" ht="15" hidden="false" customHeight="false" outlineLevel="0" collapsed="false">
      <c r="A6973" s="76" t="n">
        <v>1438506</v>
      </c>
      <c r="B6973" s="76" t="s">
        <v>27790</v>
      </c>
      <c r="C6973" s="76" t="s">
        <v>963</v>
      </c>
      <c r="D6973" s="76" t="n">
        <v>3734376</v>
      </c>
      <c r="E6973" s="76" t="s">
        <v>109</v>
      </c>
      <c r="F6973" s="76" t="s">
        <v>132</v>
      </c>
      <c r="H6973" s="78" t="n">
        <v>41664</v>
      </c>
      <c r="I6973" s="76" t="s">
        <v>190</v>
      </c>
      <c r="J6973" s="76" t="n">
        <v>-11</v>
      </c>
      <c r="K6973" s="76" t="s">
        <v>41</v>
      </c>
      <c r="M6973" s="76" t="s">
        <v>124</v>
      </c>
      <c r="N6973" s="79" t="s">
        <v>2678</v>
      </c>
      <c r="O6973" s="76" t="s">
        <v>2679</v>
      </c>
      <c r="P6973" s="78" t="n">
        <v>45572</v>
      </c>
      <c r="Q6973" s="76" t="s">
        <v>114</v>
      </c>
      <c r="R6973" s="78" t="n">
        <v>44833</v>
      </c>
      <c r="T6973" s="76" t="s">
        <v>115</v>
      </c>
      <c r="U6973" s="76" t="n">
        <v>500</v>
      </c>
      <c r="X6973" s="76" t="n">
        <v>5</v>
      </c>
      <c r="Y6973" s="76" t="s">
        <v>116</v>
      </c>
      <c r="AC6973" s="76" t="s">
        <v>117</v>
      </c>
      <c r="AD6973" s="76" t="s">
        <v>1895</v>
      </c>
      <c r="AE6973" s="76" t="n">
        <v>37270</v>
      </c>
      <c r="AF6973" s="76" t="s">
        <v>27791</v>
      </c>
      <c r="AJ6973" s="76" t="s">
        <v>27792</v>
      </c>
      <c r="AK6973" s="76" t="s">
        <v>27793</v>
      </c>
      <c r="AL6973" s="76" t="n">
        <v>0</v>
      </c>
      <c r="AM6973" s="76" t="n">
        <v>0</v>
      </c>
    </row>
    <row r="6974" customFormat="false" ht="15" hidden="false" customHeight="false" outlineLevel="0" collapsed="false">
      <c r="A6974" s="76" t="n">
        <v>1621483</v>
      </c>
      <c r="B6974" s="76" t="s">
        <v>27794</v>
      </c>
      <c r="C6974" s="76" t="s">
        <v>815</v>
      </c>
      <c r="D6974" s="76" t="n">
        <v>2817432</v>
      </c>
      <c r="E6974" s="76" t="s">
        <v>109</v>
      </c>
      <c r="H6974" s="78" t="n">
        <v>40580</v>
      </c>
      <c r="I6974" s="76" t="s">
        <v>144</v>
      </c>
      <c r="J6974" s="76" t="n">
        <v>-14</v>
      </c>
      <c r="K6974" s="76" t="s">
        <v>41</v>
      </c>
      <c r="M6974" s="76" t="s">
        <v>155</v>
      </c>
      <c r="N6974" s="79" t="s">
        <v>1210</v>
      </c>
      <c r="O6974" s="76" t="s">
        <v>1211</v>
      </c>
      <c r="P6974" s="78" t="n">
        <v>45556</v>
      </c>
      <c r="Q6974" s="76" t="s">
        <v>114</v>
      </c>
      <c r="R6974" s="78" t="n">
        <v>45556</v>
      </c>
      <c r="T6974" s="76" t="s">
        <v>115</v>
      </c>
      <c r="U6974" s="76" t="n">
        <v>500</v>
      </c>
      <c r="X6974" s="76" t="n">
        <v>5</v>
      </c>
      <c r="Y6974" s="76" t="s">
        <v>116</v>
      </c>
      <c r="AC6974" s="76" t="s">
        <v>117</v>
      </c>
      <c r="AD6974" s="76" t="s">
        <v>18749</v>
      </c>
      <c r="AE6974" s="76" t="n">
        <v>28190</v>
      </c>
      <c r="AF6974" s="76" t="s">
        <v>27795</v>
      </c>
      <c r="AK6974" s="76" t="s">
        <v>27796</v>
      </c>
      <c r="AL6974" s="76" t="n">
        <v>1</v>
      </c>
      <c r="AM6974" s="76" t="n">
        <v>0</v>
      </c>
    </row>
    <row r="6975" customFormat="false" ht="15" hidden="false" customHeight="false" outlineLevel="0" collapsed="false">
      <c r="A6975" s="76" t="n">
        <v>1506678</v>
      </c>
      <c r="B6975" s="76" t="s">
        <v>6664</v>
      </c>
      <c r="C6975" s="76" t="s">
        <v>503</v>
      </c>
      <c r="D6975" s="76" t="n">
        <v>3735916</v>
      </c>
      <c r="E6975" s="76" t="s">
        <v>132</v>
      </c>
      <c r="F6975" s="76" t="s">
        <v>109</v>
      </c>
      <c r="H6975" s="78" t="n">
        <v>41432</v>
      </c>
      <c r="I6975" s="76" t="s">
        <v>110</v>
      </c>
      <c r="J6975" s="76" t="n">
        <v>-12</v>
      </c>
      <c r="K6975" s="76" t="s">
        <v>41</v>
      </c>
      <c r="M6975" s="76" t="s">
        <v>124</v>
      </c>
      <c r="N6975" s="79" t="s">
        <v>1338</v>
      </c>
      <c r="O6975" s="76" t="s">
        <v>1339</v>
      </c>
      <c r="P6975" s="78" t="n">
        <v>45535</v>
      </c>
      <c r="Q6975" s="76" t="s">
        <v>114</v>
      </c>
      <c r="R6975" s="78" t="n">
        <v>45171</v>
      </c>
      <c r="T6975" s="76" t="s">
        <v>115</v>
      </c>
      <c r="U6975" s="76" t="n">
        <v>500</v>
      </c>
      <c r="X6975" s="76" t="n">
        <v>5</v>
      </c>
      <c r="Y6975" s="76" t="s">
        <v>116</v>
      </c>
      <c r="AC6975" s="76" t="s">
        <v>117</v>
      </c>
      <c r="AD6975" s="76" t="s">
        <v>1340</v>
      </c>
      <c r="AE6975" s="76" t="n">
        <v>37130</v>
      </c>
      <c r="AF6975" s="76" t="s">
        <v>27797</v>
      </c>
      <c r="AJ6975" s="76" t="s">
        <v>27798</v>
      </c>
      <c r="AK6975" s="76" t="s">
        <v>27799</v>
      </c>
      <c r="AL6975" s="76" t="n">
        <v>1</v>
      </c>
      <c r="AM6975" s="76" t="n">
        <v>0</v>
      </c>
    </row>
    <row r="6976" customFormat="false" ht="15" hidden="false" customHeight="false" outlineLevel="0" collapsed="false">
      <c r="A6976" s="76" t="n">
        <v>1613736</v>
      </c>
      <c r="B6976" s="76" t="s">
        <v>27800</v>
      </c>
      <c r="C6976" s="76" t="s">
        <v>27801</v>
      </c>
      <c r="D6976" s="76" t="n">
        <v>2817330</v>
      </c>
      <c r="E6976" s="76" t="s">
        <v>109</v>
      </c>
      <c r="H6976" s="78" t="n">
        <v>42470</v>
      </c>
      <c r="I6976" s="76" t="s">
        <v>109</v>
      </c>
      <c r="J6976" s="76" t="n">
        <v>-9</v>
      </c>
      <c r="K6976" s="76" t="s">
        <v>41</v>
      </c>
      <c r="M6976" s="76" t="s">
        <v>155</v>
      </c>
      <c r="N6976" s="79" t="s">
        <v>1210</v>
      </c>
      <c r="O6976" s="76" t="s">
        <v>1211</v>
      </c>
      <c r="P6976" s="78" t="n">
        <v>45551</v>
      </c>
      <c r="Q6976" s="76" t="s">
        <v>114</v>
      </c>
      <c r="R6976" s="78" t="n">
        <v>45551</v>
      </c>
      <c r="T6976" s="76" t="s">
        <v>115</v>
      </c>
      <c r="U6976" s="76" t="n">
        <v>500</v>
      </c>
      <c r="X6976" s="76" t="n">
        <v>5</v>
      </c>
      <c r="Y6976" s="76" t="s">
        <v>116</v>
      </c>
      <c r="AC6976" s="76" t="s">
        <v>117</v>
      </c>
      <c r="AD6976" s="76" t="s">
        <v>1938</v>
      </c>
      <c r="AE6976" s="76" t="n">
        <v>28190</v>
      </c>
      <c r="AF6976" s="76" t="s">
        <v>27802</v>
      </c>
      <c r="AI6976" s="76" t="s">
        <v>27803</v>
      </c>
      <c r="AJ6976" s="76" t="s">
        <v>27804</v>
      </c>
      <c r="AK6976" s="76" t="s">
        <v>27805</v>
      </c>
      <c r="AL6976" s="76" t="n">
        <v>1</v>
      </c>
      <c r="AM6976" s="76" t="n">
        <v>0</v>
      </c>
    </row>
    <row r="6977" customFormat="false" ht="15" hidden="false" customHeight="false" outlineLevel="0" collapsed="false">
      <c r="A6977" s="76" t="n">
        <v>1539798</v>
      </c>
      <c r="B6977" s="76" t="s">
        <v>27800</v>
      </c>
      <c r="C6977" s="76" t="s">
        <v>1450</v>
      </c>
      <c r="D6977" s="76" t="n">
        <v>4116054</v>
      </c>
      <c r="E6977" s="76" t="s">
        <v>109</v>
      </c>
      <c r="F6977" s="76" t="s">
        <v>109</v>
      </c>
      <c r="H6977" s="78" t="n">
        <v>27113</v>
      </c>
      <c r="I6977" s="76" t="s">
        <v>208</v>
      </c>
      <c r="J6977" s="76" t="s">
        <v>209</v>
      </c>
      <c r="K6977" s="76" t="s">
        <v>41</v>
      </c>
      <c r="M6977" s="76" t="s">
        <v>286</v>
      </c>
      <c r="N6977" s="79" t="s">
        <v>1378</v>
      </c>
      <c r="O6977" s="76" t="s">
        <v>1379</v>
      </c>
      <c r="P6977" s="78" t="n">
        <v>45539</v>
      </c>
      <c r="Q6977" s="76" t="s">
        <v>114</v>
      </c>
      <c r="R6977" s="78" t="n">
        <v>45218</v>
      </c>
      <c r="S6977" s="78" t="n">
        <v>45216</v>
      </c>
      <c r="T6977" s="76" t="s">
        <v>183</v>
      </c>
      <c r="U6977" s="76" t="n">
        <v>500</v>
      </c>
      <c r="X6977" s="76" t="n">
        <v>5</v>
      </c>
      <c r="Y6977" s="76" t="s">
        <v>116</v>
      </c>
      <c r="AC6977" s="76" t="s">
        <v>117</v>
      </c>
      <c r="AD6977" s="76" t="s">
        <v>6595</v>
      </c>
      <c r="AE6977" s="76" t="n">
        <v>41110</v>
      </c>
      <c r="AF6977" s="76" t="s">
        <v>27806</v>
      </c>
      <c r="AK6977" s="76" t="s">
        <v>27807</v>
      </c>
      <c r="AL6977" s="76" t="n">
        <v>0</v>
      </c>
      <c r="AM6977" s="76" t="n">
        <v>0</v>
      </c>
    </row>
    <row r="6978" customFormat="false" ht="15" hidden="false" customHeight="false" outlineLevel="0" collapsed="false">
      <c r="A6978" s="76" t="n">
        <v>1660025</v>
      </c>
      <c r="B6978" s="76" t="s">
        <v>27808</v>
      </c>
      <c r="C6978" s="76" t="s">
        <v>855</v>
      </c>
      <c r="D6978" s="76" t="n">
        <v>4541116</v>
      </c>
      <c r="E6978" s="76" t="s">
        <v>109</v>
      </c>
      <c r="H6978" s="78" t="n">
        <v>31891</v>
      </c>
      <c r="I6978" s="76" t="s">
        <v>23</v>
      </c>
      <c r="J6978" s="76" t="n">
        <v>-40</v>
      </c>
      <c r="K6978" s="76" t="s">
        <v>41</v>
      </c>
      <c r="M6978" s="76" t="s">
        <v>134</v>
      </c>
      <c r="N6978" s="79" t="s">
        <v>248</v>
      </c>
      <c r="O6978" s="76" t="s">
        <v>249</v>
      </c>
      <c r="P6978" s="78" t="n">
        <v>45652</v>
      </c>
      <c r="Q6978" s="76" t="s">
        <v>114</v>
      </c>
      <c r="R6978" s="78" t="n">
        <v>45613</v>
      </c>
      <c r="S6978" s="78" t="n">
        <v>45632</v>
      </c>
      <c r="T6978" s="76" t="s">
        <v>201</v>
      </c>
      <c r="U6978" s="76" t="n">
        <v>500</v>
      </c>
      <c r="X6978" s="76" t="n">
        <v>5</v>
      </c>
      <c r="Y6978" s="76" t="s">
        <v>116</v>
      </c>
      <c r="AC6978" s="76" t="s">
        <v>117</v>
      </c>
      <c r="AD6978" s="76" t="s">
        <v>27809</v>
      </c>
      <c r="AE6978" s="76" t="n">
        <v>45260</v>
      </c>
      <c r="AF6978" s="76" t="s">
        <v>27810</v>
      </c>
      <c r="AJ6978" s="76" t="s">
        <v>27811</v>
      </c>
      <c r="AK6978" s="76" t="s">
        <v>27812</v>
      </c>
      <c r="AL6978" s="76" t="n">
        <v>0</v>
      </c>
      <c r="AM6978" s="76" t="n">
        <v>0</v>
      </c>
    </row>
    <row r="6979" customFormat="false" ht="15" hidden="false" customHeight="false" outlineLevel="0" collapsed="false">
      <c r="A6979" s="76" t="n">
        <v>1627923</v>
      </c>
      <c r="B6979" s="76" t="s">
        <v>27808</v>
      </c>
      <c r="C6979" s="76" t="s">
        <v>355</v>
      </c>
      <c r="D6979" s="76" t="n">
        <v>3737608</v>
      </c>
      <c r="E6979" s="76" t="s">
        <v>109</v>
      </c>
      <c r="H6979" s="78" t="n">
        <v>23250</v>
      </c>
      <c r="I6979" s="76" t="s">
        <v>267</v>
      </c>
      <c r="J6979" s="76" t="s">
        <v>268</v>
      </c>
      <c r="K6979" s="76" t="s">
        <v>41</v>
      </c>
      <c r="M6979" s="76" t="s">
        <v>124</v>
      </c>
      <c r="N6979" s="79" t="s">
        <v>1053</v>
      </c>
      <c r="O6979" s="76" t="s">
        <v>1054</v>
      </c>
      <c r="P6979" s="78" t="n">
        <v>45561</v>
      </c>
      <c r="Q6979" s="76" t="s">
        <v>114</v>
      </c>
      <c r="R6979" s="78" t="n">
        <v>45561</v>
      </c>
      <c r="S6979" s="78" t="n">
        <v>45560</v>
      </c>
      <c r="T6979" s="76" t="s">
        <v>201</v>
      </c>
      <c r="U6979" s="76" t="n">
        <v>500</v>
      </c>
      <c r="X6979" s="76" t="n">
        <v>5</v>
      </c>
      <c r="Y6979" s="76" t="s">
        <v>116</v>
      </c>
      <c r="AC6979" s="76" t="s">
        <v>117</v>
      </c>
      <c r="AD6979" s="76" t="s">
        <v>11061</v>
      </c>
      <c r="AE6979" s="76" t="n">
        <v>37510</v>
      </c>
      <c r="AF6979" s="76" t="s">
        <v>27813</v>
      </c>
      <c r="AJ6979" s="79" t="s">
        <v>27814</v>
      </c>
      <c r="AK6979" s="76" t="s">
        <v>27815</v>
      </c>
      <c r="AL6979" s="76" t="n">
        <v>0</v>
      </c>
      <c r="AM6979" s="76" t="n">
        <v>0</v>
      </c>
    </row>
    <row r="6980" customFormat="false" ht="15" hidden="false" customHeight="false" outlineLevel="0" collapsed="false">
      <c r="A6980" s="76" t="n">
        <v>1523369</v>
      </c>
      <c r="B6980" s="76" t="s">
        <v>27808</v>
      </c>
      <c r="C6980" s="76" t="s">
        <v>765</v>
      </c>
      <c r="D6980" s="76" t="n">
        <v>4538237</v>
      </c>
      <c r="E6980" s="76" t="s">
        <v>109</v>
      </c>
      <c r="F6980" s="76" t="s">
        <v>109</v>
      </c>
      <c r="H6980" s="78" t="n">
        <v>40779</v>
      </c>
      <c r="I6980" s="76" t="s">
        <v>144</v>
      </c>
      <c r="J6980" s="76" t="n">
        <v>-14</v>
      </c>
      <c r="K6980" s="76" t="s">
        <v>41</v>
      </c>
      <c r="M6980" s="76" t="s">
        <v>134</v>
      </c>
      <c r="N6980" s="79" t="s">
        <v>248</v>
      </c>
      <c r="O6980" s="76" t="s">
        <v>249</v>
      </c>
      <c r="P6980" s="78" t="n">
        <v>45622</v>
      </c>
      <c r="Q6980" s="76" t="s">
        <v>114</v>
      </c>
      <c r="R6980" s="78" t="n">
        <v>45196</v>
      </c>
      <c r="T6980" s="76" t="s">
        <v>115</v>
      </c>
      <c r="U6980" s="76" t="n">
        <v>500</v>
      </c>
      <c r="X6980" s="76" t="n">
        <v>5</v>
      </c>
      <c r="Y6980" s="76" t="s">
        <v>116</v>
      </c>
      <c r="AC6980" s="76" t="s">
        <v>117</v>
      </c>
      <c r="AD6980" s="76" t="s">
        <v>15287</v>
      </c>
      <c r="AE6980" s="76" t="n">
        <v>45260</v>
      </c>
      <c r="AF6980" s="76" t="s">
        <v>27816</v>
      </c>
      <c r="AJ6980" s="76" t="s">
        <v>27817</v>
      </c>
      <c r="AK6980" s="76" t="s">
        <v>27818</v>
      </c>
      <c r="AL6980" s="76" t="n">
        <v>0</v>
      </c>
      <c r="AM6980" s="76" t="n">
        <v>0</v>
      </c>
    </row>
    <row r="6981" customFormat="false" ht="15" hidden="false" customHeight="false" outlineLevel="0" collapsed="false">
      <c r="A6981" s="76" t="n">
        <v>1459197</v>
      </c>
      <c r="B6981" s="76" t="s">
        <v>27819</v>
      </c>
      <c r="C6981" s="76" t="s">
        <v>27820</v>
      </c>
      <c r="D6981" s="76" t="n">
        <v>1810998</v>
      </c>
      <c r="E6981" s="76" t="s">
        <v>132</v>
      </c>
      <c r="F6981" s="76" t="s">
        <v>132</v>
      </c>
      <c r="H6981" s="78" t="n">
        <v>41817</v>
      </c>
      <c r="I6981" s="76" t="s">
        <v>190</v>
      </c>
      <c r="J6981" s="76" t="n">
        <v>-11</v>
      </c>
      <c r="K6981" s="76" t="s">
        <v>41</v>
      </c>
      <c r="M6981" s="76" t="s">
        <v>111</v>
      </c>
      <c r="N6981" s="79" t="s">
        <v>945</v>
      </c>
      <c r="O6981" s="76" t="s">
        <v>946</v>
      </c>
      <c r="P6981" s="78" t="n">
        <v>45567</v>
      </c>
      <c r="Q6981" s="76" t="s">
        <v>114</v>
      </c>
      <c r="R6981" s="78" t="n">
        <v>44880</v>
      </c>
      <c r="T6981" s="76" t="s">
        <v>115</v>
      </c>
      <c r="U6981" s="76" t="n">
        <v>500</v>
      </c>
      <c r="X6981" s="76" t="n">
        <v>5</v>
      </c>
      <c r="Y6981" s="76" t="s">
        <v>116</v>
      </c>
      <c r="AC6981" s="76" t="s">
        <v>117</v>
      </c>
      <c r="AD6981" s="76" t="s">
        <v>27821</v>
      </c>
      <c r="AE6981" s="76" t="n">
        <v>18370</v>
      </c>
      <c r="AF6981" s="76" t="s">
        <v>27822</v>
      </c>
      <c r="AJ6981" s="79" t="s">
        <v>27823</v>
      </c>
      <c r="AK6981" s="76" t="s">
        <v>13077</v>
      </c>
      <c r="AL6981" s="76" t="n">
        <v>0</v>
      </c>
      <c r="AM6981" s="76" t="n">
        <v>0</v>
      </c>
    </row>
    <row r="6982" customFormat="false" ht="15" hidden="false" customHeight="false" outlineLevel="0" collapsed="false">
      <c r="A6982" s="76" t="n">
        <v>1519068</v>
      </c>
      <c r="B6982" s="76" t="s">
        <v>27824</v>
      </c>
      <c r="C6982" s="76" t="s">
        <v>3920</v>
      </c>
      <c r="D6982" s="76" t="n">
        <v>3736138</v>
      </c>
      <c r="E6982" s="76" t="s">
        <v>109</v>
      </c>
      <c r="F6982" s="76" t="s">
        <v>109</v>
      </c>
      <c r="H6982" s="78" t="n">
        <v>42140</v>
      </c>
      <c r="I6982" s="76" t="s">
        <v>231</v>
      </c>
      <c r="J6982" s="76" t="n">
        <v>-10</v>
      </c>
      <c r="K6982" s="76" t="s">
        <v>41</v>
      </c>
      <c r="M6982" s="76" t="s">
        <v>124</v>
      </c>
      <c r="N6982" s="79" t="s">
        <v>540</v>
      </c>
      <c r="O6982" s="76" t="s">
        <v>541</v>
      </c>
      <c r="P6982" s="78" t="n">
        <v>45546</v>
      </c>
      <c r="Q6982" s="76" t="s">
        <v>114</v>
      </c>
      <c r="R6982" s="78" t="n">
        <v>45191</v>
      </c>
      <c r="T6982" s="76" t="s">
        <v>115</v>
      </c>
      <c r="U6982" s="76" t="n">
        <v>500</v>
      </c>
      <c r="X6982" s="76" t="n">
        <v>5</v>
      </c>
      <c r="Y6982" s="76" t="s">
        <v>116</v>
      </c>
      <c r="AC6982" s="76" t="s">
        <v>117</v>
      </c>
      <c r="AD6982" s="76" t="s">
        <v>542</v>
      </c>
      <c r="AE6982" s="76" t="n">
        <v>37260</v>
      </c>
      <c r="AF6982" s="76" t="s">
        <v>27825</v>
      </c>
      <c r="AJ6982" s="79" t="s">
        <v>27826</v>
      </c>
      <c r="AK6982" s="76" t="s">
        <v>27827</v>
      </c>
      <c r="AL6982" s="76" t="n">
        <v>0</v>
      </c>
      <c r="AM6982" s="76" t="n">
        <v>0</v>
      </c>
    </row>
    <row r="6983" customFormat="false" ht="15" hidden="false" customHeight="false" outlineLevel="0" collapsed="false">
      <c r="A6983" s="76" t="n">
        <v>1626408</v>
      </c>
      <c r="B6983" s="76" t="s">
        <v>27828</v>
      </c>
      <c r="C6983" s="76" t="s">
        <v>1949</v>
      </c>
      <c r="D6983" s="76" t="n">
        <v>1812032</v>
      </c>
      <c r="E6983" s="76" t="s">
        <v>132</v>
      </c>
      <c r="H6983" s="78" t="n">
        <v>41214</v>
      </c>
      <c r="I6983" s="76" t="s">
        <v>370</v>
      </c>
      <c r="J6983" s="76" t="n">
        <v>-13</v>
      </c>
      <c r="K6983" s="76" t="s">
        <v>41</v>
      </c>
      <c r="M6983" s="76" t="s">
        <v>111</v>
      </c>
      <c r="N6983" s="79" t="s">
        <v>210</v>
      </c>
      <c r="O6983" s="76" t="s">
        <v>211</v>
      </c>
      <c r="P6983" s="78" t="n">
        <v>45560</v>
      </c>
      <c r="Q6983" s="76" t="s">
        <v>114</v>
      </c>
      <c r="R6983" s="78" t="n">
        <v>45560</v>
      </c>
      <c r="T6983" s="76" t="s">
        <v>115</v>
      </c>
      <c r="U6983" s="76" t="n">
        <v>500</v>
      </c>
      <c r="X6983" s="76" t="n">
        <v>5</v>
      </c>
      <c r="Y6983" s="76" t="s">
        <v>116</v>
      </c>
      <c r="AC6983" s="76" t="s">
        <v>117</v>
      </c>
      <c r="AD6983" s="76" t="s">
        <v>27829</v>
      </c>
      <c r="AE6983" s="76" t="n">
        <v>18230</v>
      </c>
      <c r="AF6983" s="76" t="s">
        <v>27830</v>
      </c>
      <c r="AJ6983" s="79" t="s">
        <v>27831</v>
      </c>
      <c r="AK6983" s="76" t="s">
        <v>27832</v>
      </c>
      <c r="AL6983" s="76" t="n">
        <v>0</v>
      </c>
      <c r="AM6983" s="76" t="n">
        <v>0</v>
      </c>
    </row>
    <row r="6984" customFormat="false" ht="15" hidden="false" customHeight="false" outlineLevel="0" collapsed="false">
      <c r="A6984" s="76" t="n">
        <v>1013651</v>
      </c>
      <c r="B6984" s="76" t="s">
        <v>27833</v>
      </c>
      <c r="C6984" s="76" t="s">
        <v>1605</v>
      </c>
      <c r="D6984" s="76" t="n">
        <v>188575</v>
      </c>
      <c r="E6984" s="76" t="s">
        <v>132</v>
      </c>
      <c r="F6984" s="76" t="s">
        <v>132</v>
      </c>
      <c r="H6984" s="78" t="n">
        <v>37095</v>
      </c>
      <c r="I6984" s="76" t="s">
        <v>23</v>
      </c>
      <c r="J6984" s="76" t="n">
        <v>-40</v>
      </c>
      <c r="K6984" s="76" t="s">
        <v>41</v>
      </c>
      <c r="M6984" s="76" t="s">
        <v>111</v>
      </c>
      <c r="N6984" s="79" t="s">
        <v>6844</v>
      </c>
      <c r="O6984" s="76" t="s">
        <v>6845</v>
      </c>
      <c r="P6984" s="78" t="n">
        <v>45547</v>
      </c>
      <c r="Q6984" s="76" t="s">
        <v>114</v>
      </c>
      <c r="R6984" s="78" t="n">
        <v>41900</v>
      </c>
      <c r="S6984" s="78" t="n">
        <v>44686</v>
      </c>
      <c r="T6984" s="76" t="s">
        <v>183</v>
      </c>
      <c r="U6984" s="76" t="n">
        <v>942</v>
      </c>
      <c r="X6984" s="76" t="n">
        <v>9</v>
      </c>
      <c r="Y6984" s="76" t="s">
        <v>116</v>
      </c>
      <c r="AC6984" s="76" t="s">
        <v>117</v>
      </c>
      <c r="AD6984" s="76" t="s">
        <v>1277</v>
      </c>
      <c r="AE6984" s="76" t="n">
        <v>18230</v>
      </c>
      <c r="AF6984" s="76" t="s">
        <v>27834</v>
      </c>
      <c r="AG6984" s="76" t="s">
        <v>27835</v>
      </c>
      <c r="AJ6984" s="79" t="s">
        <v>27836</v>
      </c>
      <c r="AK6984" s="76" t="s">
        <v>27837</v>
      </c>
      <c r="AL6984" s="76" t="n">
        <v>0</v>
      </c>
      <c r="AM6984" s="76" t="n">
        <v>0</v>
      </c>
    </row>
    <row r="6985" customFormat="false" ht="15" hidden="false" customHeight="false" outlineLevel="0" collapsed="false">
      <c r="A6985" s="76" t="n">
        <v>146057</v>
      </c>
      <c r="B6985" s="76" t="s">
        <v>27838</v>
      </c>
      <c r="C6985" s="76" t="s">
        <v>1368</v>
      </c>
      <c r="D6985" s="76" t="n">
        <v>287990</v>
      </c>
      <c r="E6985" s="76" t="s">
        <v>132</v>
      </c>
      <c r="F6985" s="76" t="s">
        <v>132</v>
      </c>
      <c r="H6985" s="78" t="n">
        <v>33350</v>
      </c>
      <c r="I6985" s="76" t="s">
        <v>23</v>
      </c>
      <c r="J6985" s="76" t="n">
        <v>-40</v>
      </c>
      <c r="K6985" s="76" t="s">
        <v>41</v>
      </c>
      <c r="M6985" s="76" t="s">
        <v>155</v>
      </c>
      <c r="N6985" s="79" t="s">
        <v>848</v>
      </c>
      <c r="O6985" s="76" t="s">
        <v>849</v>
      </c>
      <c r="P6985" s="78" t="n">
        <v>45552</v>
      </c>
      <c r="Q6985" s="76" t="s">
        <v>114</v>
      </c>
      <c r="R6985" s="78" t="n">
        <v>37432</v>
      </c>
      <c r="S6985" s="78" t="n">
        <v>44726</v>
      </c>
      <c r="T6985" s="76" t="s">
        <v>183</v>
      </c>
      <c r="U6985" s="76" t="n">
        <v>1883</v>
      </c>
      <c r="X6985" s="76" t="n">
        <v>18</v>
      </c>
      <c r="Y6985" s="76" t="s">
        <v>116</v>
      </c>
      <c r="AC6985" s="76" t="s">
        <v>117</v>
      </c>
      <c r="AD6985" s="76" t="s">
        <v>10297</v>
      </c>
      <c r="AE6985" s="76" t="n">
        <v>28600</v>
      </c>
      <c r="AF6985" s="76" t="s">
        <v>27839</v>
      </c>
      <c r="AJ6985" s="79" t="s">
        <v>27840</v>
      </c>
      <c r="AK6985" s="76" t="s">
        <v>27841</v>
      </c>
      <c r="AL6985" s="76" t="n">
        <v>0</v>
      </c>
      <c r="AM6985" s="76" t="n">
        <v>0</v>
      </c>
    </row>
    <row r="6986" customFormat="false" ht="15" hidden="false" customHeight="false" outlineLevel="0" collapsed="false">
      <c r="A6986" s="76" t="n">
        <v>1603409</v>
      </c>
      <c r="B6986" s="76" t="s">
        <v>27842</v>
      </c>
      <c r="C6986" s="76" t="s">
        <v>13918</v>
      </c>
      <c r="D6986" s="76" t="n">
        <v>3737134</v>
      </c>
      <c r="E6986" s="76" t="s">
        <v>109</v>
      </c>
      <c r="H6986" s="78" t="n">
        <v>41081</v>
      </c>
      <c r="I6986" s="76" t="s">
        <v>370</v>
      </c>
      <c r="J6986" s="76" t="n">
        <v>-13</v>
      </c>
      <c r="K6986" s="76" t="s">
        <v>41</v>
      </c>
      <c r="M6986" s="76" t="s">
        <v>124</v>
      </c>
      <c r="N6986" s="79" t="s">
        <v>125</v>
      </c>
      <c r="O6986" s="76" t="s">
        <v>126</v>
      </c>
      <c r="P6986" s="78" t="n">
        <v>45542</v>
      </c>
      <c r="Q6986" s="76" t="s">
        <v>114</v>
      </c>
      <c r="R6986" s="78" t="n">
        <v>45542</v>
      </c>
      <c r="T6986" s="76" t="s">
        <v>115</v>
      </c>
      <c r="U6986" s="76" t="n">
        <v>500</v>
      </c>
      <c r="X6986" s="76" t="n">
        <v>5</v>
      </c>
      <c r="Y6986" s="76" t="s">
        <v>116</v>
      </c>
      <c r="AC6986" s="76" t="s">
        <v>117</v>
      </c>
      <c r="AD6986" s="76" t="s">
        <v>127</v>
      </c>
      <c r="AE6986" s="76" t="n">
        <v>37000</v>
      </c>
      <c r="AF6986" s="76" t="s">
        <v>27843</v>
      </c>
      <c r="AK6986" s="76" t="s">
        <v>27844</v>
      </c>
      <c r="AL6986" s="76" t="n">
        <v>0</v>
      </c>
      <c r="AM6986" s="76" t="n">
        <v>0</v>
      </c>
    </row>
    <row r="6987" customFormat="false" ht="15" hidden="false" customHeight="false" outlineLevel="0" collapsed="false">
      <c r="A6987" s="76" t="n">
        <v>1447231</v>
      </c>
      <c r="B6987" s="76" t="s">
        <v>27845</v>
      </c>
      <c r="C6987" s="76" t="s">
        <v>5177</v>
      </c>
      <c r="D6987" s="76" t="n">
        <v>3734524</v>
      </c>
      <c r="E6987" s="76" t="s">
        <v>475</v>
      </c>
      <c r="F6987" s="76" t="s">
        <v>132</v>
      </c>
      <c r="H6987" s="78" t="n">
        <v>34867</v>
      </c>
      <c r="I6987" s="76" t="s">
        <v>23</v>
      </c>
      <c r="J6987" s="76" t="n">
        <v>-40</v>
      </c>
      <c r="K6987" s="76" t="s">
        <v>2</v>
      </c>
      <c r="M6987" s="76" t="s">
        <v>124</v>
      </c>
      <c r="N6987" s="79" t="s">
        <v>2217</v>
      </c>
      <c r="O6987" s="76" t="s">
        <v>2218</v>
      </c>
      <c r="P6987" s="78" t="n">
        <v>45489</v>
      </c>
      <c r="Q6987" s="76" t="s">
        <v>114</v>
      </c>
      <c r="R6987" s="78" t="n">
        <v>44845</v>
      </c>
      <c r="S6987" s="78" t="n">
        <v>44844</v>
      </c>
      <c r="T6987" s="76" t="s">
        <v>183</v>
      </c>
      <c r="U6987" s="76" t="n">
        <v>500</v>
      </c>
      <c r="X6987" s="76" t="n">
        <v>5</v>
      </c>
      <c r="Y6987" s="76" t="s">
        <v>116</v>
      </c>
      <c r="AC6987" s="76" t="s">
        <v>117</v>
      </c>
      <c r="AD6987" s="76" t="s">
        <v>13565</v>
      </c>
      <c r="AE6987" s="76" t="n">
        <v>37270</v>
      </c>
      <c r="AF6987" s="76" t="s">
        <v>27846</v>
      </c>
      <c r="AK6987" s="76" t="s">
        <v>27847</v>
      </c>
      <c r="AL6987" s="76" t="n">
        <v>0</v>
      </c>
      <c r="AM6987" s="76" t="n">
        <v>0</v>
      </c>
    </row>
    <row r="6988" customFormat="false" ht="15" hidden="false" customHeight="false" outlineLevel="0" collapsed="false">
      <c r="A6988" s="76" t="n">
        <v>631863</v>
      </c>
      <c r="B6988" s="76" t="s">
        <v>27848</v>
      </c>
      <c r="C6988" s="76" t="s">
        <v>11801</v>
      </c>
      <c r="D6988" s="76" t="n">
        <v>6934138</v>
      </c>
      <c r="E6988" s="76" t="s">
        <v>132</v>
      </c>
      <c r="F6988" s="76" t="s">
        <v>132</v>
      </c>
      <c r="H6988" s="78" t="n">
        <v>23425</v>
      </c>
      <c r="I6988" s="76" t="s">
        <v>267</v>
      </c>
      <c r="J6988" s="76" t="s">
        <v>268</v>
      </c>
      <c r="K6988" s="76" t="s">
        <v>41</v>
      </c>
      <c r="M6988" s="76" t="s">
        <v>269</v>
      </c>
      <c r="N6988" s="79" t="s">
        <v>504</v>
      </c>
      <c r="O6988" s="76" t="s">
        <v>505</v>
      </c>
      <c r="P6988" s="78" t="n">
        <v>45498</v>
      </c>
      <c r="Q6988" s="76" t="s">
        <v>114</v>
      </c>
      <c r="R6988" s="78" t="n">
        <v>39526</v>
      </c>
      <c r="S6988" s="78" t="n">
        <v>45495</v>
      </c>
      <c r="T6988" s="76" t="s">
        <v>201</v>
      </c>
      <c r="U6988" s="76" t="n">
        <v>1073</v>
      </c>
      <c r="X6988" s="76" t="n">
        <v>10</v>
      </c>
      <c r="Y6988" s="76" t="s">
        <v>116</v>
      </c>
      <c r="AC6988" s="76" t="s">
        <v>117</v>
      </c>
      <c r="AD6988" s="76" t="s">
        <v>2641</v>
      </c>
      <c r="AE6988" s="76" t="n">
        <v>36100</v>
      </c>
      <c r="AF6988" s="76" t="s">
        <v>27849</v>
      </c>
      <c r="AJ6988" s="79" t="s">
        <v>27850</v>
      </c>
      <c r="AK6988" s="76" t="s">
        <v>27851</v>
      </c>
      <c r="AL6988" s="76" t="n">
        <v>0</v>
      </c>
      <c r="AM6988" s="76" t="n">
        <v>0</v>
      </c>
    </row>
    <row r="6989" customFormat="false" ht="15" hidden="false" customHeight="false" outlineLevel="0" collapsed="false">
      <c r="A6989" s="76" t="n">
        <v>515039</v>
      </c>
      <c r="B6989" s="76" t="s">
        <v>27852</v>
      </c>
      <c r="C6989" s="76" t="s">
        <v>3589</v>
      </c>
      <c r="D6989" s="76" t="n">
        <v>4517160</v>
      </c>
      <c r="E6989" s="76" t="s">
        <v>132</v>
      </c>
      <c r="F6989" s="76" t="s">
        <v>132</v>
      </c>
      <c r="H6989" s="78" t="n">
        <v>34292</v>
      </c>
      <c r="I6989" s="76" t="s">
        <v>23</v>
      </c>
      <c r="J6989" s="76" t="n">
        <v>-40</v>
      </c>
      <c r="K6989" s="76" t="s">
        <v>41</v>
      </c>
      <c r="M6989" s="76" t="s">
        <v>134</v>
      </c>
      <c r="N6989" s="79" t="s">
        <v>1111</v>
      </c>
      <c r="O6989" s="76" t="s">
        <v>1112</v>
      </c>
      <c r="P6989" s="78" t="n">
        <v>45549</v>
      </c>
      <c r="Q6989" s="76" t="s">
        <v>114</v>
      </c>
      <c r="R6989" s="78" t="n">
        <v>38702</v>
      </c>
      <c r="S6989" s="78" t="n">
        <v>44641</v>
      </c>
      <c r="T6989" s="76" t="s">
        <v>183</v>
      </c>
      <c r="U6989" s="76" t="n">
        <v>1408</v>
      </c>
      <c r="X6989" s="76" t="n">
        <v>14</v>
      </c>
      <c r="Y6989" s="76" t="s">
        <v>116</v>
      </c>
      <c r="AC6989" s="76" t="s">
        <v>117</v>
      </c>
      <c r="AD6989" s="76" t="s">
        <v>27853</v>
      </c>
      <c r="AE6989" s="76" t="n">
        <v>45390</v>
      </c>
      <c r="AF6989" s="76" t="s">
        <v>27854</v>
      </c>
      <c r="AI6989" s="76" t="s">
        <v>27855</v>
      </c>
      <c r="AJ6989" s="79" t="s">
        <v>27856</v>
      </c>
      <c r="AK6989" s="76" t="s">
        <v>27857</v>
      </c>
      <c r="AL6989" s="76" t="n">
        <v>0</v>
      </c>
      <c r="AM6989" s="76" t="n">
        <v>0</v>
      </c>
    </row>
    <row r="6990" customFormat="false" ht="15" hidden="false" customHeight="false" outlineLevel="0" collapsed="false">
      <c r="A6990" s="76" t="n">
        <v>1664508</v>
      </c>
      <c r="B6990" s="76" t="s">
        <v>27858</v>
      </c>
      <c r="C6990" s="76" t="s">
        <v>12395</v>
      </c>
      <c r="D6990" s="76" t="n">
        <v>1812253</v>
      </c>
      <c r="E6990" s="76" t="s">
        <v>123</v>
      </c>
      <c r="H6990" s="78" t="n">
        <v>41902</v>
      </c>
      <c r="I6990" s="76" t="s">
        <v>190</v>
      </c>
      <c r="J6990" s="76" t="n">
        <v>-11</v>
      </c>
      <c r="K6990" s="76" t="s">
        <v>41</v>
      </c>
      <c r="M6990" s="76" t="s">
        <v>111</v>
      </c>
      <c r="N6990" s="79" t="s">
        <v>488</v>
      </c>
      <c r="O6990" s="76" t="s">
        <v>489</v>
      </c>
      <c r="P6990" s="78" t="n">
        <v>45629</v>
      </c>
      <c r="Q6990" s="76" t="s">
        <v>114</v>
      </c>
      <c r="R6990" s="78" t="n">
        <v>45629</v>
      </c>
      <c r="T6990" s="76" t="s">
        <v>115</v>
      </c>
      <c r="U6990" s="76" t="n">
        <v>500</v>
      </c>
      <c r="X6990" s="76" t="n">
        <v>5</v>
      </c>
      <c r="Y6990" s="76" t="s">
        <v>116</v>
      </c>
      <c r="AC6990" s="76" t="s">
        <v>117</v>
      </c>
      <c r="AD6990" s="76" t="s">
        <v>3296</v>
      </c>
      <c r="AE6990" s="76" t="n">
        <v>18200</v>
      </c>
      <c r="AF6990" s="76" t="s">
        <v>3297</v>
      </c>
      <c r="AI6990" s="79" t="s">
        <v>3298</v>
      </c>
      <c r="AJ6990" s="79" t="s">
        <v>3298</v>
      </c>
      <c r="AK6990" s="76" t="s">
        <v>2296</v>
      </c>
      <c r="AL6990" s="76" t="n">
        <v>0</v>
      </c>
      <c r="AM6990" s="76" t="n">
        <v>0</v>
      </c>
    </row>
    <row r="6991" customFormat="false" ht="15" hidden="false" customHeight="false" outlineLevel="0" collapsed="false">
      <c r="A6991" s="76" t="n">
        <v>1620993</v>
      </c>
      <c r="B6991" s="76" t="s">
        <v>27859</v>
      </c>
      <c r="C6991" s="76" t="s">
        <v>4612</v>
      </c>
      <c r="D6991" s="76" t="n">
        <v>3737452</v>
      </c>
      <c r="E6991" s="76" t="s">
        <v>109</v>
      </c>
      <c r="H6991" s="78" t="n">
        <v>42606</v>
      </c>
      <c r="I6991" s="76" t="s">
        <v>109</v>
      </c>
      <c r="J6991" s="76" t="n">
        <v>-9</v>
      </c>
      <c r="K6991" s="76" t="s">
        <v>41</v>
      </c>
      <c r="M6991" s="76" t="s">
        <v>124</v>
      </c>
      <c r="N6991" s="79" t="s">
        <v>540</v>
      </c>
      <c r="O6991" s="76" t="s">
        <v>541</v>
      </c>
      <c r="P6991" s="78" t="n">
        <v>45555</v>
      </c>
      <c r="Q6991" s="76" t="s">
        <v>114</v>
      </c>
      <c r="R6991" s="78" t="n">
        <v>45555</v>
      </c>
      <c r="T6991" s="76" t="s">
        <v>115</v>
      </c>
      <c r="U6991" s="76" t="n">
        <v>500</v>
      </c>
      <c r="X6991" s="76" t="n">
        <v>5</v>
      </c>
      <c r="Y6991" s="76" t="s">
        <v>116</v>
      </c>
      <c r="AC6991" s="76" t="s">
        <v>117</v>
      </c>
      <c r="AD6991" s="76" t="s">
        <v>1742</v>
      </c>
      <c r="AE6991" s="76" t="n">
        <v>37260</v>
      </c>
      <c r="AF6991" s="76" t="s">
        <v>27860</v>
      </c>
      <c r="AJ6991" s="76" t="s">
        <v>27861</v>
      </c>
      <c r="AK6991" s="76" t="s">
        <v>27862</v>
      </c>
      <c r="AL6991" s="76" t="n">
        <v>0</v>
      </c>
      <c r="AM6991" s="76" t="n">
        <v>0</v>
      </c>
    </row>
    <row r="6992" customFormat="false" ht="15" hidden="false" customHeight="false" outlineLevel="0" collapsed="false">
      <c r="A6992" s="76" t="n">
        <v>592736</v>
      </c>
      <c r="B6992" s="76" t="s">
        <v>27863</v>
      </c>
      <c r="C6992" s="76" t="s">
        <v>27864</v>
      </c>
      <c r="D6992" s="76" t="n">
        <v>4518485</v>
      </c>
      <c r="E6992" s="76" t="s">
        <v>109</v>
      </c>
      <c r="F6992" s="76" t="s">
        <v>132</v>
      </c>
      <c r="H6992" s="78" t="n">
        <v>25304</v>
      </c>
      <c r="I6992" s="76" t="s">
        <v>321</v>
      </c>
      <c r="J6992" s="76" t="s">
        <v>322</v>
      </c>
      <c r="K6992" s="76" t="s">
        <v>2</v>
      </c>
      <c r="M6992" s="76" t="s">
        <v>134</v>
      </c>
      <c r="N6992" s="79" t="s">
        <v>3076</v>
      </c>
      <c r="O6992" s="76" t="s">
        <v>3077</v>
      </c>
      <c r="P6992" s="78" t="n">
        <v>45669</v>
      </c>
      <c r="Q6992" s="76" t="s">
        <v>114</v>
      </c>
      <c r="R6992" s="78" t="n">
        <v>39345</v>
      </c>
      <c r="S6992" s="78" t="n">
        <v>45663</v>
      </c>
      <c r="T6992" s="76" t="s">
        <v>201</v>
      </c>
      <c r="U6992" s="76" t="n">
        <v>585</v>
      </c>
      <c r="X6992" s="76" t="n">
        <v>5</v>
      </c>
      <c r="Y6992" s="76" t="s">
        <v>116</v>
      </c>
      <c r="AC6992" s="76" t="s">
        <v>117</v>
      </c>
      <c r="AD6992" s="76" t="s">
        <v>3459</v>
      </c>
      <c r="AE6992" s="76" t="n">
        <v>45590</v>
      </c>
      <c r="AF6992" s="76" t="s">
        <v>27865</v>
      </c>
      <c r="AH6992" s="76" t="s">
        <v>15976</v>
      </c>
      <c r="AI6992" s="79" t="s">
        <v>27866</v>
      </c>
      <c r="AJ6992" s="79" t="s">
        <v>27867</v>
      </c>
      <c r="AK6992" s="76" t="s">
        <v>27868</v>
      </c>
      <c r="AL6992" s="76" t="n">
        <v>0</v>
      </c>
      <c r="AM6992" s="76" t="n">
        <v>0</v>
      </c>
    </row>
    <row r="6993" customFormat="false" ht="15" hidden="false" customHeight="false" outlineLevel="0" collapsed="false">
      <c r="A6993" s="76" t="n">
        <v>1534946</v>
      </c>
      <c r="B6993" s="76" t="s">
        <v>27869</v>
      </c>
      <c r="C6993" s="76" t="s">
        <v>2280</v>
      </c>
      <c r="D6993" s="76" t="n">
        <v>3736422</v>
      </c>
      <c r="E6993" s="76" t="s">
        <v>132</v>
      </c>
      <c r="H6993" s="78" t="n">
        <v>41216</v>
      </c>
      <c r="I6993" s="76" t="s">
        <v>370</v>
      </c>
      <c r="J6993" s="76" t="n">
        <v>-13</v>
      </c>
      <c r="K6993" s="76" t="s">
        <v>41</v>
      </c>
      <c r="M6993" s="76" t="s">
        <v>124</v>
      </c>
      <c r="N6993" s="79" t="s">
        <v>991</v>
      </c>
      <c r="O6993" s="76" t="s">
        <v>992</v>
      </c>
      <c r="P6993" s="78" t="n">
        <v>45577</v>
      </c>
      <c r="Q6993" s="76" t="s">
        <v>114</v>
      </c>
      <c r="R6993" s="78" t="n">
        <v>45210</v>
      </c>
      <c r="T6993" s="76" t="s">
        <v>115</v>
      </c>
      <c r="U6993" s="76" t="n">
        <v>500</v>
      </c>
      <c r="X6993" s="76" t="n">
        <v>5</v>
      </c>
      <c r="Y6993" s="76" t="s">
        <v>116</v>
      </c>
      <c r="AC6993" s="76" t="s">
        <v>117</v>
      </c>
      <c r="AD6993" s="76" t="s">
        <v>394</v>
      </c>
      <c r="AE6993" s="76" t="n">
        <v>37000</v>
      </c>
      <c r="AF6993" s="76" t="s">
        <v>27870</v>
      </c>
      <c r="AK6993" s="76" t="s">
        <v>27871</v>
      </c>
      <c r="AL6993" s="76" t="n">
        <v>0</v>
      </c>
      <c r="AM6993" s="76" t="n">
        <v>0</v>
      </c>
    </row>
    <row r="6994" customFormat="false" ht="15" hidden="false" customHeight="false" outlineLevel="0" collapsed="false">
      <c r="A6994" s="76" t="n">
        <v>140763</v>
      </c>
      <c r="B6994" s="76" t="s">
        <v>27872</v>
      </c>
      <c r="C6994" s="76" t="s">
        <v>1003</v>
      </c>
      <c r="D6994" s="76" t="n">
        <v>4512714</v>
      </c>
      <c r="E6994" s="76" t="s">
        <v>132</v>
      </c>
      <c r="F6994" s="76" t="s">
        <v>132</v>
      </c>
      <c r="H6994" s="78" t="n">
        <v>22405</v>
      </c>
      <c r="I6994" s="76" t="s">
        <v>267</v>
      </c>
      <c r="J6994" s="76" t="s">
        <v>268</v>
      </c>
      <c r="K6994" s="76" t="s">
        <v>41</v>
      </c>
      <c r="M6994" s="76" t="s">
        <v>134</v>
      </c>
      <c r="N6994" s="79" t="s">
        <v>2657</v>
      </c>
      <c r="O6994" s="76" t="s">
        <v>2658</v>
      </c>
      <c r="P6994" s="78" t="n">
        <v>45543</v>
      </c>
      <c r="Q6994" s="76" t="s">
        <v>114</v>
      </c>
      <c r="R6994" s="78" t="n">
        <v>37432</v>
      </c>
      <c r="S6994" s="78" t="n">
        <v>45114</v>
      </c>
      <c r="T6994" s="76" t="s">
        <v>183</v>
      </c>
      <c r="U6994" s="76" t="n">
        <v>706</v>
      </c>
      <c r="X6994" s="76" t="n">
        <v>7</v>
      </c>
      <c r="Y6994" s="76" t="s">
        <v>116</v>
      </c>
      <c r="AC6994" s="76" t="s">
        <v>117</v>
      </c>
      <c r="AD6994" s="76" t="s">
        <v>3459</v>
      </c>
      <c r="AE6994" s="76" t="n">
        <v>45590</v>
      </c>
      <c r="AF6994" s="76" t="s">
        <v>27873</v>
      </c>
      <c r="AI6994" s="79" t="s">
        <v>27874</v>
      </c>
      <c r="AJ6994" s="79" t="s">
        <v>27875</v>
      </c>
      <c r="AK6994" s="76" t="s">
        <v>27876</v>
      </c>
      <c r="AL6994" s="76" t="n">
        <v>0</v>
      </c>
      <c r="AM6994" s="76" t="n">
        <v>0</v>
      </c>
    </row>
    <row r="6995" customFormat="false" ht="15" hidden="false" customHeight="false" outlineLevel="0" collapsed="false">
      <c r="A6995" s="76" t="n">
        <v>1605134</v>
      </c>
      <c r="B6995" s="76" t="s">
        <v>27877</v>
      </c>
      <c r="C6995" s="76" t="s">
        <v>27878</v>
      </c>
      <c r="D6995" s="76" t="n">
        <v>4540315</v>
      </c>
      <c r="E6995" s="76" t="s">
        <v>109</v>
      </c>
      <c r="H6995" s="78" t="n">
        <v>42984</v>
      </c>
      <c r="I6995" s="76" t="s">
        <v>109</v>
      </c>
      <c r="J6995" s="76" t="n">
        <v>-9</v>
      </c>
      <c r="K6995" s="76" t="s">
        <v>41</v>
      </c>
      <c r="M6995" s="76" t="s">
        <v>134</v>
      </c>
      <c r="N6995" s="79" t="s">
        <v>1444</v>
      </c>
      <c r="O6995" s="76" t="s">
        <v>1445</v>
      </c>
      <c r="P6995" s="78" t="n">
        <v>45571</v>
      </c>
      <c r="Q6995" s="76" t="s">
        <v>114</v>
      </c>
      <c r="R6995" s="78" t="n">
        <v>45543</v>
      </c>
      <c r="T6995" s="76" t="s">
        <v>115</v>
      </c>
      <c r="U6995" s="76" t="n">
        <v>500</v>
      </c>
      <c r="X6995" s="76" t="n">
        <v>5</v>
      </c>
      <c r="Y6995" s="76" t="s">
        <v>116</v>
      </c>
      <c r="AC6995" s="76" t="s">
        <v>117</v>
      </c>
      <c r="AD6995" s="76" t="s">
        <v>4725</v>
      </c>
      <c r="AE6995" s="76" t="n">
        <v>45800</v>
      </c>
      <c r="AF6995" s="76" t="s">
        <v>27879</v>
      </c>
      <c r="AK6995" s="76" t="s">
        <v>27880</v>
      </c>
      <c r="AL6995" s="76" t="n">
        <v>0</v>
      </c>
      <c r="AM6995" s="76" t="n">
        <v>0</v>
      </c>
    </row>
    <row r="6996" customFormat="false" ht="15" hidden="false" customHeight="false" outlineLevel="0" collapsed="false">
      <c r="A6996" s="76" t="n">
        <v>1252477</v>
      </c>
      <c r="B6996" s="76" t="s">
        <v>27881</v>
      </c>
      <c r="C6996" s="76" t="s">
        <v>1024</v>
      </c>
      <c r="D6996" s="76" t="n">
        <v>7882828</v>
      </c>
      <c r="E6996" s="76" t="s">
        <v>132</v>
      </c>
      <c r="F6996" s="76" t="s">
        <v>132</v>
      </c>
      <c r="H6996" s="78" t="n">
        <v>21587</v>
      </c>
      <c r="I6996" s="76" t="s">
        <v>305</v>
      </c>
      <c r="J6996" s="76" t="s">
        <v>306</v>
      </c>
      <c r="K6996" s="76" t="s">
        <v>41</v>
      </c>
      <c r="M6996" s="76" t="s">
        <v>155</v>
      </c>
      <c r="N6996" s="79" t="s">
        <v>232</v>
      </c>
      <c r="O6996" s="76" t="s">
        <v>233</v>
      </c>
      <c r="P6996" s="78" t="n">
        <v>45551</v>
      </c>
      <c r="Q6996" s="76" t="s">
        <v>114</v>
      </c>
      <c r="R6996" s="78" t="n">
        <v>43479</v>
      </c>
      <c r="S6996" s="78" t="n">
        <v>45174</v>
      </c>
      <c r="T6996" s="76" t="s">
        <v>183</v>
      </c>
      <c r="U6996" s="76" t="n">
        <v>702</v>
      </c>
      <c r="X6996" s="76" t="n">
        <v>7</v>
      </c>
      <c r="Y6996" s="76" t="s">
        <v>116</v>
      </c>
      <c r="AC6996" s="76" t="s">
        <v>117</v>
      </c>
      <c r="AD6996" s="76" t="s">
        <v>27882</v>
      </c>
      <c r="AE6996" s="76" t="n">
        <v>78550</v>
      </c>
      <c r="AF6996" s="76" t="s">
        <v>27883</v>
      </c>
      <c r="AK6996" s="76" t="s">
        <v>27884</v>
      </c>
      <c r="AL6996" s="76" t="n">
        <v>0</v>
      </c>
      <c r="AM6996" s="76" t="n">
        <v>0</v>
      </c>
    </row>
    <row r="6997" customFormat="false" ht="15" hidden="false" customHeight="false" outlineLevel="0" collapsed="false">
      <c r="A6997" s="76" t="n">
        <v>1612742</v>
      </c>
      <c r="B6997" s="76" t="s">
        <v>27885</v>
      </c>
      <c r="C6997" s="76" t="s">
        <v>3750</v>
      </c>
      <c r="D6997" s="76" t="n">
        <v>1811983</v>
      </c>
      <c r="E6997" s="76" t="s">
        <v>109</v>
      </c>
      <c r="H6997" s="78" t="n">
        <v>43052</v>
      </c>
      <c r="I6997" s="76" t="s">
        <v>109</v>
      </c>
      <c r="J6997" s="76" t="n">
        <v>-9</v>
      </c>
      <c r="K6997" s="76" t="s">
        <v>2</v>
      </c>
      <c r="M6997" s="76" t="s">
        <v>111</v>
      </c>
      <c r="N6997" s="79" t="s">
        <v>488</v>
      </c>
      <c r="O6997" s="76" t="s">
        <v>489</v>
      </c>
      <c r="P6997" s="78" t="n">
        <v>45550</v>
      </c>
      <c r="Q6997" s="76" t="s">
        <v>114</v>
      </c>
      <c r="R6997" s="78" t="n">
        <v>45550</v>
      </c>
      <c r="T6997" s="76" t="s">
        <v>115</v>
      </c>
      <c r="U6997" s="76" t="n">
        <v>500</v>
      </c>
      <c r="X6997" s="76" t="n">
        <v>5</v>
      </c>
      <c r="Y6997" s="76" t="s">
        <v>116</v>
      </c>
      <c r="AC6997" s="76" t="s">
        <v>117</v>
      </c>
      <c r="AD6997" s="76" t="s">
        <v>4645</v>
      </c>
      <c r="AE6997" s="76" t="n">
        <v>18200</v>
      </c>
      <c r="AF6997" s="76" t="s">
        <v>27886</v>
      </c>
      <c r="AJ6997" s="79" t="s">
        <v>27887</v>
      </c>
      <c r="AK6997" s="76" t="s">
        <v>27888</v>
      </c>
      <c r="AL6997" s="76" t="n">
        <v>0</v>
      </c>
      <c r="AM6997" s="76" t="n">
        <v>0</v>
      </c>
    </row>
    <row r="6998" customFormat="false" ht="15" hidden="false" customHeight="false" outlineLevel="0" collapsed="false">
      <c r="A6998" s="76" t="n">
        <v>547384</v>
      </c>
      <c r="B6998" s="76" t="s">
        <v>27889</v>
      </c>
      <c r="C6998" s="76" t="s">
        <v>27890</v>
      </c>
      <c r="D6998" s="76" t="n">
        <v>2214068</v>
      </c>
      <c r="E6998" s="76" t="s">
        <v>132</v>
      </c>
      <c r="F6998" s="76" t="s">
        <v>132</v>
      </c>
      <c r="H6998" s="78" t="n">
        <v>34809</v>
      </c>
      <c r="I6998" s="76" t="s">
        <v>23</v>
      </c>
      <c r="J6998" s="76" t="n">
        <v>-40</v>
      </c>
      <c r="K6998" s="76" t="s">
        <v>2</v>
      </c>
      <c r="M6998" s="76" t="s">
        <v>124</v>
      </c>
      <c r="N6998" s="79" t="s">
        <v>540</v>
      </c>
      <c r="O6998" s="76" t="s">
        <v>541</v>
      </c>
      <c r="P6998" s="78" t="n">
        <v>45543</v>
      </c>
      <c r="Q6998" s="76" t="s">
        <v>114</v>
      </c>
      <c r="R6998" s="78" t="n">
        <v>38996</v>
      </c>
      <c r="S6998" s="78" t="n">
        <v>45155</v>
      </c>
      <c r="T6998" s="76" t="s">
        <v>183</v>
      </c>
      <c r="U6998" s="76" t="n">
        <v>956</v>
      </c>
      <c r="X6998" s="76" t="n">
        <v>9</v>
      </c>
      <c r="Y6998" s="76" t="s">
        <v>116</v>
      </c>
      <c r="AC6998" s="76" t="s">
        <v>117</v>
      </c>
      <c r="AD6998" s="76" t="s">
        <v>8234</v>
      </c>
      <c r="AE6998" s="76" t="n">
        <v>37260</v>
      </c>
      <c r="AF6998" s="76" t="s">
        <v>27891</v>
      </c>
      <c r="AG6998" s="76" t="s">
        <v>27892</v>
      </c>
      <c r="AJ6998" s="79" t="s">
        <v>27893</v>
      </c>
      <c r="AK6998" s="76" t="s">
        <v>27894</v>
      </c>
      <c r="AL6998" s="76" t="n">
        <v>0</v>
      </c>
      <c r="AM6998" s="76" t="n">
        <v>0</v>
      </c>
    </row>
    <row r="6999" customFormat="false" ht="15" hidden="false" customHeight="false" outlineLevel="0" collapsed="false">
      <c r="A6999" s="76" t="n">
        <v>1522923</v>
      </c>
      <c r="B6999" s="76" t="s">
        <v>27895</v>
      </c>
      <c r="C6999" s="76" t="s">
        <v>27896</v>
      </c>
      <c r="D6999" s="76" t="n">
        <v>3736199</v>
      </c>
      <c r="E6999" s="76" t="s">
        <v>109</v>
      </c>
      <c r="F6999" s="76" t="s">
        <v>109</v>
      </c>
      <c r="H6999" s="78" t="n">
        <v>40889</v>
      </c>
      <c r="I6999" s="76" t="s">
        <v>144</v>
      </c>
      <c r="J6999" s="76" t="n">
        <v>-14</v>
      </c>
      <c r="K6999" s="76" t="s">
        <v>41</v>
      </c>
      <c r="M6999" s="76" t="s">
        <v>124</v>
      </c>
      <c r="N6999" s="79" t="s">
        <v>1777</v>
      </c>
      <c r="O6999" s="76" t="s">
        <v>1778</v>
      </c>
      <c r="P6999" s="78" t="n">
        <v>45541</v>
      </c>
      <c r="Q6999" s="76" t="s">
        <v>114</v>
      </c>
      <c r="R6999" s="78" t="n">
        <v>45196</v>
      </c>
      <c r="T6999" s="76" t="s">
        <v>115</v>
      </c>
      <c r="U6999" s="76" t="n">
        <v>500</v>
      </c>
      <c r="X6999" s="76" t="n">
        <v>5</v>
      </c>
      <c r="Y6999" s="76" t="s">
        <v>116</v>
      </c>
      <c r="AC6999" s="76" t="s">
        <v>117</v>
      </c>
      <c r="AD6999" s="76" t="s">
        <v>1821</v>
      </c>
      <c r="AE6999" s="76" t="n">
        <v>37400</v>
      </c>
      <c r="AF6999" s="76" t="s">
        <v>27897</v>
      </c>
      <c r="AI6999" s="76" t="s">
        <v>27898</v>
      </c>
      <c r="AJ6999" s="76" t="s">
        <v>27899</v>
      </c>
      <c r="AK6999" s="76" t="s">
        <v>27900</v>
      </c>
      <c r="AL6999" s="76" t="n">
        <v>0</v>
      </c>
      <c r="AM6999" s="76" t="n">
        <v>0</v>
      </c>
    </row>
    <row r="7000" customFormat="false" ht="15" hidden="false" customHeight="false" outlineLevel="0" collapsed="false">
      <c r="A7000" s="76" t="n">
        <v>1620831</v>
      </c>
      <c r="B7000" s="76" t="s">
        <v>27901</v>
      </c>
      <c r="C7000" s="76" t="s">
        <v>13228</v>
      </c>
      <c r="D7000" s="76" t="n">
        <v>4116425</v>
      </c>
      <c r="E7000" s="76" t="s">
        <v>109</v>
      </c>
      <c r="H7000" s="78" t="n">
        <v>42224</v>
      </c>
      <c r="I7000" s="76" t="s">
        <v>231</v>
      </c>
      <c r="J7000" s="76" t="n">
        <v>-10</v>
      </c>
      <c r="K7000" s="76" t="s">
        <v>2</v>
      </c>
      <c r="M7000" s="76" t="s">
        <v>286</v>
      </c>
      <c r="N7000" s="79" t="s">
        <v>572</v>
      </c>
      <c r="O7000" s="76" t="s">
        <v>573</v>
      </c>
      <c r="P7000" s="78" t="n">
        <v>45555</v>
      </c>
      <c r="Q7000" s="76" t="s">
        <v>114</v>
      </c>
      <c r="R7000" s="78" t="n">
        <v>45555</v>
      </c>
      <c r="T7000" s="76" t="s">
        <v>115</v>
      </c>
      <c r="U7000" s="76" t="n">
        <v>500</v>
      </c>
      <c r="X7000" s="76" t="n">
        <v>5</v>
      </c>
      <c r="Y7000" s="76" t="s">
        <v>116</v>
      </c>
      <c r="AC7000" s="76" t="s">
        <v>117</v>
      </c>
      <c r="AD7000" s="76" t="s">
        <v>2053</v>
      </c>
      <c r="AE7000" s="76" t="n">
        <v>41500</v>
      </c>
      <c r="AF7000" s="76" t="s">
        <v>27902</v>
      </c>
      <c r="AK7000" s="76" t="s">
        <v>27903</v>
      </c>
      <c r="AL7000" s="76" t="n">
        <v>0</v>
      </c>
      <c r="AM7000" s="76" t="n">
        <v>0</v>
      </c>
    </row>
    <row r="7001" customFormat="false" ht="15" hidden="false" customHeight="false" outlineLevel="0" collapsed="false">
      <c r="A7001" s="76" t="n">
        <v>1620842</v>
      </c>
      <c r="B7001" s="76" t="s">
        <v>27901</v>
      </c>
      <c r="C7001" s="76" t="s">
        <v>1580</v>
      </c>
      <c r="D7001" s="76" t="n">
        <v>4116426</v>
      </c>
      <c r="E7001" s="76" t="s">
        <v>109</v>
      </c>
      <c r="H7001" s="78" t="n">
        <v>42983</v>
      </c>
      <c r="I7001" s="76" t="s">
        <v>109</v>
      </c>
      <c r="J7001" s="76" t="n">
        <v>-9</v>
      </c>
      <c r="K7001" s="76" t="s">
        <v>41</v>
      </c>
      <c r="M7001" s="76" t="s">
        <v>286</v>
      </c>
      <c r="N7001" s="79" t="s">
        <v>572</v>
      </c>
      <c r="O7001" s="76" t="s">
        <v>573</v>
      </c>
      <c r="P7001" s="78" t="n">
        <v>45555</v>
      </c>
      <c r="Q7001" s="76" t="s">
        <v>114</v>
      </c>
      <c r="R7001" s="78" t="n">
        <v>45555</v>
      </c>
      <c r="T7001" s="76" t="s">
        <v>115</v>
      </c>
      <c r="U7001" s="76" t="n">
        <v>500</v>
      </c>
      <c r="X7001" s="76" t="n">
        <v>5</v>
      </c>
      <c r="Y7001" s="76" t="s">
        <v>116</v>
      </c>
      <c r="AC7001" s="76" t="s">
        <v>117</v>
      </c>
      <c r="AD7001" s="76" t="s">
        <v>2053</v>
      </c>
      <c r="AE7001" s="76" t="n">
        <v>41500</v>
      </c>
      <c r="AF7001" s="76" t="s">
        <v>27902</v>
      </c>
      <c r="AK7001" s="76" t="s">
        <v>27903</v>
      </c>
      <c r="AL7001" s="76" t="n">
        <v>0</v>
      </c>
      <c r="AM7001" s="76" t="n">
        <v>0</v>
      </c>
    </row>
    <row r="7002" customFormat="false" ht="15" hidden="false" customHeight="false" outlineLevel="0" collapsed="false">
      <c r="A7002" s="76" t="n">
        <v>1495875</v>
      </c>
      <c r="B7002" s="76" t="s">
        <v>27904</v>
      </c>
      <c r="C7002" s="76" t="s">
        <v>23370</v>
      </c>
      <c r="D7002" s="76" t="n">
        <v>2816749</v>
      </c>
      <c r="E7002" s="76" t="s">
        <v>132</v>
      </c>
      <c r="F7002" s="76" t="s">
        <v>132</v>
      </c>
      <c r="H7002" s="78" t="n">
        <v>41243</v>
      </c>
      <c r="I7002" s="76" t="s">
        <v>370</v>
      </c>
      <c r="J7002" s="76" t="n">
        <v>-13</v>
      </c>
      <c r="K7002" s="76" t="s">
        <v>41</v>
      </c>
      <c r="M7002" s="76" t="s">
        <v>155</v>
      </c>
      <c r="N7002" s="79" t="s">
        <v>564</v>
      </c>
      <c r="O7002" s="76" t="s">
        <v>565</v>
      </c>
      <c r="P7002" s="78" t="n">
        <v>45539</v>
      </c>
      <c r="Q7002" s="76" t="s">
        <v>114</v>
      </c>
      <c r="R7002" s="78" t="n">
        <v>45084</v>
      </c>
      <c r="T7002" s="76" t="s">
        <v>115</v>
      </c>
      <c r="U7002" s="76" t="n">
        <v>633</v>
      </c>
      <c r="X7002" s="76" t="n">
        <v>6</v>
      </c>
      <c r="Y7002" s="76" t="s">
        <v>116</v>
      </c>
      <c r="AC7002" s="76" t="s">
        <v>117</v>
      </c>
      <c r="AD7002" s="76" t="s">
        <v>1288</v>
      </c>
      <c r="AE7002" s="76" t="n">
        <v>28000</v>
      </c>
      <c r="AF7002" s="76" t="s">
        <v>27905</v>
      </c>
      <c r="AK7002" s="76" t="s">
        <v>27906</v>
      </c>
      <c r="AL7002" s="76" t="n">
        <v>0</v>
      </c>
      <c r="AM7002" s="76" t="n">
        <v>0</v>
      </c>
    </row>
    <row r="7003" customFormat="false" ht="15" hidden="false" customHeight="false" outlineLevel="0" collapsed="false">
      <c r="A7003" s="76" t="n">
        <v>1287934</v>
      </c>
      <c r="B7003" s="76" t="s">
        <v>27907</v>
      </c>
      <c r="C7003" s="76" t="s">
        <v>2389</v>
      </c>
      <c r="D7003" s="76" t="n">
        <v>4531186</v>
      </c>
      <c r="E7003" s="76" t="s">
        <v>132</v>
      </c>
      <c r="F7003" s="76" t="s">
        <v>132</v>
      </c>
      <c r="H7003" s="78" t="n">
        <v>25929</v>
      </c>
      <c r="I7003" s="76" t="s">
        <v>208</v>
      </c>
      <c r="J7003" s="76" t="s">
        <v>209</v>
      </c>
      <c r="K7003" s="76" t="s">
        <v>41</v>
      </c>
      <c r="M7003" s="76" t="s">
        <v>134</v>
      </c>
      <c r="N7003" s="79" t="s">
        <v>586</v>
      </c>
      <c r="O7003" s="76" t="s">
        <v>587</v>
      </c>
      <c r="P7003" s="78" t="n">
        <v>45554</v>
      </c>
      <c r="Q7003" s="76" t="s">
        <v>114</v>
      </c>
      <c r="R7003" s="78" t="n">
        <v>43748</v>
      </c>
      <c r="S7003" s="78" t="n">
        <v>44846</v>
      </c>
      <c r="T7003" s="76" t="s">
        <v>183</v>
      </c>
      <c r="U7003" s="76" t="n">
        <v>548</v>
      </c>
      <c r="X7003" s="76" t="n">
        <v>5</v>
      </c>
      <c r="Y7003" s="76" t="s">
        <v>116</v>
      </c>
      <c r="AC7003" s="76" t="s">
        <v>117</v>
      </c>
      <c r="AD7003" s="76" t="s">
        <v>451</v>
      </c>
      <c r="AE7003" s="76" t="n">
        <v>45000</v>
      </c>
      <c r="AF7003" s="76" t="s">
        <v>27908</v>
      </c>
      <c r="AJ7003" s="79" t="s">
        <v>27909</v>
      </c>
      <c r="AK7003" s="76" t="s">
        <v>27910</v>
      </c>
      <c r="AL7003" s="76" t="n">
        <v>0</v>
      </c>
      <c r="AM7003" s="76" t="n">
        <v>0</v>
      </c>
    </row>
    <row r="7004" customFormat="false" ht="15" hidden="false" customHeight="false" outlineLevel="0" collapsed="false">
      <c r="A7004" s="76" t="n">
        <v>1515495</v>
      </c>
      <c r="B7004" s="76" t="s">
        <v>27911</v>
      </c>
      <c r="C7004" s="76" t="s">
        <v>27912</v>
      </c>
      <c r="D7004" s="76" t="n">
        <v>4538116</v>
      </c>
      <c r="E7004" s="76" t="s">
        <v>109</v>
      </c>
      <c r="F7004" s="76" t="s">
        <v>109</v>
      </c>
      <c r="H7004" s="78" t="n">
        <v>29910</v>
      </c>
      <c r="I7004" s="76" t="s">
        <v>179</v>
      </c>
      <c r="J7004" s="76" t="s">
        <v>180</v>
      </c>
      <c r="K7004" s="76" t="s">
        <v>41</v>
      </c>
      <c r="M7004" s="76" t="s">
        <v>134</v>
      </c>
      <c r="N7004" s="79" t="s">
        <v>1186</v>
      </c>
      <c r="O7004" s="76" t="s">
        <v>1187</v>
      </c>
      <c r="P7004" s="78" t="n">
        <v>45543</v>
      </c>
      <c r="Q7004" s="76" t="s">
        <v>114</v>
      </c>
      <c r="R7004" s="78" t="n">
        <v>45188</v>
      </c>
      <c r="S7004" s="78" t="n">
        <v>45168</v>
      </c>
      <c r="T7004" s="76" t="s">
        <v>183</v>
      </c>
      <c r="U7004" s="76" t="n">
        <v>500</v>
      </c>
      <c r="X7004" s="76" t="n">
        <v>5</v>
      </c>
      <c r="Y7004" s="76" t="s">
        <v>116</v>
      </c>
      <c r="AC7004" s="76" t="s">
        <v>117</v>
      </c>
      <c r="AD7004" s="76" t="s">
        <v>451</v>
      </c>
      <c r="AE7004" s="76" t="n">
        <v>45000</v>
      </c>
      <c r="AF7004" s="76" t="s">
        <v>27913</v>
      </c>
      <c r="AK7004" s="76" t="s">
        <v>27914</v>
      </c>
      <c r="AL7004" s="76" t="n">
        <v>0</v>
      </c>
      <c r="AM7004" s="76" t="n">
        <v>0</v>
      </c>
    </row>
    <row r="7005" customFormat="false" ht="15" hidden="false" customHeight="false" outlineLevel="0" collapsed="false">
      <c r="A7005" s="76" t="n">
        <v>1525063</v>
      </c>
      <c r="B7005" s="76" t="s">
        <v>27911</v>
      </c>
      <c r="C7005" s="76" t="s">
        <v>1551</v>
      </c>
      <c r="D7005" s="76" t="n">
        <v>4538272</v>
      </c>
      <c r="E7005" s="76" t="s">
        <v>132</v>
      </c>
      <c r="F7005" s="76" t="s">
        <v>109</v>
      </c>
      <c r="H7005" s="78" t="n">
        <v>41470</v>
      </c>
      <c r="I7005" s="76" t="s">
        <v>110</v>
      </c>
      <c r="J7005" s="76" t="n">
        <v>-12</v>
      </c>
      <c r="K7005" s="76" t="s">
        <v>41</v>
      </c>
      <c r="M7005" s="76" t="s">
        <v>134</v>
      </c>
      <c r="N7005" s="79" t="s">
        <v>1186</v>
      </c>
      <c r="O7005" s="76" t="s">
        <v>1187</v>
      </c>
      <c r="P7005" s="78" t="n">
        <v>45543</v>
      </c>
      <c r="Q7005" s="76" t="s">
        <v>114</v>
      </c>
      <c r="R7005" s="78" t="n">
        <v>45198</v>
      </c>
      <c r="T7005" s="76" t="s">
        <v>115</v>
      </c>
      <c r="U7005" s="76" t="n">
        <v>500</v>
      </c>
      <c r="X7005" s="76" t="n">
        <v>5</v>
      </c>
      <c r="Y7005" s="76" t="s">
        <v>116</v>
      </c>
      <c r="AC7005" s="76" t="s">
        <v>117</v>
      </c>
      <c r="AD7005" s="76" t="s">
        <v>451</v>
      </c>
      <c r="AE7005" s="76" t="n">
        <v>45000</v>
      </c>
      <c r="AF7005" s="76" t="s">
        <v>27913</v>
      </c>
      <c r="AK7005" s="76" t="s">
        <v>27915</v>
      </c>
      <c r="AL7005" s="76" t="n">
        <v>0</v>
      </c>
      <c r="AM7005" s="76" t="n">
        <v>0</v>
      </c>
    </row>
    <row r="7006" customFormat="false" ht="15" hidden="false" customHeight="false" outlineLevel="0" collapsed="false">
      <c r="A7006" s="76" t="n">
        <v>1632258</v>
      </c>
      <c r="B7006" s="76" t="s">
        <v>27916</v>
      </c>
      <c r="C7006" s="76" t="s">
        <v>765</v>
      </c>
      <c r="D7006" s="76" t="n">
        <v>4116531</v>
      </c>
      <c r="E7006" s="76" t="s">
        <v>109</v>
      </c>
      <c r="H7006" s="78" t="n">
        <v>41309</v>
      </c>
      <c r="I7006" s="76" t="s">
        <v>110</v>
      </c>
      <c r="J7006" s="76" t="n">
        <v>-12</v>
      </c>
      <c r="K7006" s="76" t="s">
        <v>41</v>
      </c>
      <c r="M7006" s="76" t="s">
        <v>286</v>
      </c>
      <c r="N7006" s="79" t="s">
        <v>557</v>
      </c>
      <c r="O7006" s="76" t="s">
        <v>558</v>
      </c>
      <c r="P7006" s="78" t="n">
        <v>45564</v>
      </c>
      <c r="Q7006" s="76" t="s">
        <v>114</v>
      </c>
      <c r="R7006" s="78" t="n">
        <v>45564</v>
      </c>
      <c r="T7006" s="76" t="s">
        <v>115</v>
      </c>
      <c r="U7006" s="76" t="n">
        <v>500</v>
      </c>
      <c r="X7006" s="76" t="n">
        <v>5</v>
      </c>
      <c r="Y7006" s="76" t="s">
        <v>116</v>
      </c>
      <c r="AC7006" s="76" t="s">
        <v>117</v>
      </c>
      <c r="AD7006" s="76" t="s">
        <v>15186</v>
      </c>
      <c r="AE7006" s="76" t="n">
        <v>41400</v>
      </c>
      <c r="AF7006" s="76" t="s">
        <v>27917</v>
      </c>
      <c r="AK7006" s="76" t="s">
        <v>27918</v>
      </c>
      <c r="AL7006" s="76" t="n">
        <v>0</v>
      </c>
      <c r="AM7006" s="76" t="n">
        <v>0</v>
      </c>
    </row>
    <row r="7007" customFormat="false" ht="15" hidden="false" customHeight="false" outlineLevel="0" collapsed="false">
      <c r="A7007" s="76" t="n">
        <v>636863</v>
      </c>
      <c r="B7007" s="76" t="s">
        <v>27919</v>
      </c>
      <c r="C7007" s="76" t="s">
        <v>2536</v>
      </c>
      <c r="D7007" s="76" t="n">
        <v>4519137</v>
      </c>
      <c r="E7007" s="76" t="s">
        <v>132</v>
      </c>
      <c r="F7007" s="76" t="s">
        <v>1303</v>
      </c>
      <c r="H7007" s="78" t="n">
        <v>36114</v>
      </c>
      <c r="I7007" s="76" t="s">
        <v>23</v>
      </c>
      <c r="J7007" s="76" t="n">
        <v>-40</v>
      </c>
      <c r="K7007" s="76" t="s">
        <v>41</v>
      </c>
      <c r="M7007" s="76" t="s">
        <v>134</v>
      </c>
      <c r="N7007" s="79" t="s">
        <v>1444</v>
      </c>
      <c r="O7007" s="76" t="s">
        <v>1445</v>
      </c>
      <c r="P7007" s="78" t="n">
        <v>45568</v>
      </c>
      <c r="Q7007" s="76" t="s">
        <v>114</v>
      </c>
      <c r="R7007" s="78" t="n">
        <v>39587</v>
      </c>
      <c r="S7007" s="78" t="n">
        <v>45554</v>
      </c>
      <c r="T7007" s="76" t="s">
        <v>201</v>
      </c>
      <c r="U7007" s="76" t="n">
        <v>906</v>
      </c>
      <c r="X7007" s="76" t="n">
        <v>9</v>
      </c>
      <c r="Y7007" s="76" t="s">
        <v>116</v>
      </c>
      <c r="AC7007" s="76" t="s">
        <v>117</v>
      </c>
      <c r="AD7007" s="76" t="s">
        <v>1446</v>
      </c>
      <c r="AE7007" s="76" t="n">
        <v>45760</v>
      </c>
      <c r="AF7007" s="76" t="s">
        <v>27920</v>
      </c>
      <c r="AI7007" s="79" t="s">
        <v>27921</v>
      </c>
      <c r="AJ7007" s="79" t="s">
        <v>27922</v>
      </c>
      <c r="AK7007" s="76" t="s">
        <v>27923</v>
      </c>
      <c r="AL7007" s="76" t="n">
        <v>0</v>
      </c>
      <c r="AM7007" s="76" t="n">
        <v>0</v>
      </c>
    </row>
    <row r="7008" customFormat="false" ht="15" hidden="false" customHeight="false" outlineLevel="0" collapsed="false">
      <c r="A7008" s="76" t="n">
        <v>419737</v>
      </c>
      <c r="B7008" s="76" t="s">
        <v>27919</v>
      </c>
      <c r="C7008" s="76" t="s">
        <v>773</v>
      </c>
      <c r="D7008" s="76" t="n">
        <v>7839205</v>
      </c>
      <c r="E7008" s="76" t="s">
        <v>109</v>
      </c>
      <c r="H7008" s="78" t="n">
        <v>33363</v>
      </c>
      <c r="I7008" s="76" t="s">
        <v>23</v>
      </c>
      <c r="J7008" s="76" t="n">
        <v>-40</v>
      </c>
      <c r="K7008" s="76" t="s">
        <v>41</v>
      </c>
      <c r="M7008" s="76" t="s">
        <v>155</v>
      </c>
      <c r="N7008" s="79" t="s">
        <v>874</v>
      </c>
      <c r="O7008" s="76" t="s">
        <v>875</v>
      </c>
      <c r="P7008" s="78" t="n">
        <v>45574</v>
      </c>
      <c r="Q7008" s="76" t="s">
        <v>114</v>
      </c>
      <c r="R7008" s="78" t="n">
        <v>38134</v>
      </c>
      <c r="S7008" s="78" t="n">
        <v>45559</v>
      </c>
      <c r="T7008" s="76" t="s">
        <v>201</v>
      </c>
      <c r="U7008" s="76" t="n">
        <v>500</v>
      </c>
      <c r="X7008" s="76" t="n">
        <v>5</v>
      </c>
      <c r="Y7008" s="76" t="s">
        <v>116</v>
      </c>
      <c r="AC7008" s="76" t="s">
        <v>117</v>
      </c>
      <c r="AD7008" s="76" t="s">
        <v>24332</v>
      </c>
      <c r="AE7008" s="76" t="n">
        <v>28700</v>
      </c>
      <c r="AF7008" s="76" t="s">
        <v>27924</v>
      </c>
      <c r="AJ7008" s="79" t="s">
        <v>27925</v>
      </c>
      <c r="AK7008" s="76" t="s">
        <v>27926</v>
      </c>
      <c r="AL7008" s="76" t="n">
        <v>1</v>
      </c>
      <c r="AM7008" s="76" t="n">
        <v>0</v>
      </c>
    </row>
    <row r="7009" customFormat="false" ht="15" hidden="false" customHeight="false" outlineLevel="0" collapsed="false">
      <c r="A7009" s="76" t="n">
        <v>1065743</v>
      </c>
      <c r="B7009" s="76" t="s">
        <v>27927</v>
      </c>
      <c r="C7009" s="76" t="s">
        <v>27928</v>
      </c>
      <c r="D7009" s="76" t="n">
        <v>4527214</v>
      </c>
      <c r="E7009" s="76" t="s">
        <v>132</v>
      </c>
      <c r="F7009" s="76" t="s">
        <v>132</v>
      </c>
      <c r="H7009" s="78" t="n">
        <v>31363</v>
      </c>
      <c r="I7009" s="76" t="s">
        <v>23</v>
      </c>
      <c r="J7009" s="76" t="n">
        <v>-40</v>
      </c>
      <c r="K7009" s="76" t="s">
        <v>41</v>
      </c>
      <c r="M7009" s="76" t="s">
        <v>134</v>
      </c>
      <c r="N7009" s="79" t="s">
        <v>1444</v>
      </c>
      <c r="O7009" s="76" t="s">
        <v>1445</v>
      </c>
      <c r="P7009" s="78" t="n">
        <v>45595</v>
      </c>
      <c r="Q7009" s="76" t="s">
        <v>114</v>
      </c>
      <c r="R7009" s="78" t="n">
        <v>42264</v>
      </c>
      <c r="S7009" s="78" t="n">
        <v>45230</v>
      </c>
      <c r="T7009" s="76" t="s">
        <v>201</v>
      </c>
      <c r="U7009" s="76" t="n">
        <v>500</v>
      </c>
      <c r="X7009" s="76" t="n">
        <v>5</v>
      </c>
      <c r="Y7009" s="76" t="s">
        <v>116</v>
      </c>
      <c r="AC7009" s="76" t="s">
        <v>117</v>
      </c>
      <c r="AD7009" s="76" t="s">
        <v>2964</v>
      </c>
      <c r="AE7009" s="76" t="n">
        <v>45800</v>
      </c>
      <c r="AF7009" s="76" t="s">
        <v>27929</v>
      </c>
      <c r="AJ7009" s="79" t="s">
        <v>27930</v>
      </c>
      <c r="AK7009" s="76" t="s">
        <v>27931</v>
      </c>
      <c r="AL7009" s="76" t="n">
        <v>0</v>
      </c>
      <c r="AM7009" s="76" t="n">
        <v>0</v>
      </c>
    </row>
    <row r="7010" customFormat="false" ht="15" hidden="false" customHeight="false" outlineLevel="0" collapsed="false">
      <c r="A7010" s="76" t="n">
        <v>529379</v>
      </c>
      <c r="B7010" s="76" t="s">
        <v>27932</v>
      </c>
      <c r="C7010" s="76" t="s">
        <v>3492</v>
      </c>
      <c r="D7010" s="76" t="n">
        <v>2927163</v>
      </c>
      <c r="E7010" s="76" t="s">
        <v>132</v>
      </c>
      <c r="F7010" s="76" t="s">
        <v>132</v>
      </c>
      <c r="H7010" s="78" t="n">
        <v>35751</v>
      </c>
      <c r="I7010" s="76" t="s">
        <v>23</v>
      </c>
      <c r="J7010" s="76" t="n">
        <v>-40</v>
      </c>
      <c r="K7010" s="76" t="s">
        <v>41</v>
      </c>
      <c r="M7010" s="76" t="s">
        <v>111</v>
      </c>
      <c r="N7010" s="79" t="s">
        <v>337</v>
      </c>
      <c r="O7010" s="76" t="s">
        <v>338</v>
      </c>
      <c r="P7010" s="78" t="n">
        <v>45533</v>
      </c>
      <c r="Q7010" s="76" t="s">
        <v>114</v>
      </c>
      <c r="R7010" s="78" t="n">
        <v>38848</v>
      </c>
      <c r="S7010" s="78" t="n">
        <v>45163</v>
      </c>
      <c r="T7010" s="76" t="s">
        <v>183</v>
      </c>
      <c r="U7010" s="76" t="n">
        <v>2016</v>
      </c>
      <c r="X7010" s="76" t="n">
        <v>20</v>
      </c>
      <c r="Y7010" s="76" t="s">
        <v>116</v>
      </c>
      <c r="AB7010" s="78" t="n">
        <v>44743</v>
      </c>
      <c r="AC7010" s="76" t="s">
        <v>117</v>
      </c>
      <c r="AD7010" s="76" t="s">
        <v>212</v>
      </c>
      <c r="AE7010" s="76" t="n">
        <v>18000</v>
      </c>
      <c r="AF7010" s="76" t="s">
        <v>27933</v>
      </c>
      <c r="AI7010" s="79" t="s">
        <v>27934</v>
      </c>
      <c r="AJ7010" s="79" t="s">
        <v>27935</v>
      </c>
      <c r="AK7010" s="76" t="s">
        <v>27936</v>
      </c>
      <c r="AL7010" s="76" t="n">
        <v>0</v>
      </c>
      <c r="AM7010" s="76" t="n">
        <v>0</v>
      </c>
    </row>
    <row r="7011" customFormat="false" ht="15" hidden="false" customHeight="false" outlineLevel="0" collapsed="false">
      <c r="A7011" s="76" t="n">
        <v>1453363</v>
      </c>
      <c r="B7011" s="76" t="s">
        <v>27937</v>
      </c>
      <c r="C7011" s="76" t="s">
        <v>4724</v>
      </c>
      <c r="D7011" s="76" t="n">
        <v>3734648</v>
      </c>
      <c r="E7011" s="76" t="s">
        <v>109</v>
      </c>
      <c r="H7011" s="78" t="n">
        <v>40431</v>
      </c>
      <c r="I7011" s="76" t="s">
        <v>256</v>
      </c>
      <c r="J7011" s="76" t="n">
        <v>-15</v>
      </c>
      <c r="K7011" s="76" t="s">
        <v>41</v>
      </c>
      <c r="M7011" s="76" t="s">
        <v>124</v>
      </c>
      <c r="N7011" s="79" t="s">
        <v>239</v>
      </c>
      <c r="O7011" s="76" t="s">
        <v>240</v>
      </c>
      <c r="P7011" s="78" t="n">
        <v>45576</v>
      </c>
      <c r="Q7011" s="76" t="s">
        <v>114</v>
      </c>
      <c r="R7011" s="78" t="n">
        <v>44855</v>
      </c>
      <c r="S7011" s="78" t="n">
        <v>45569</v>
      </c>
      <c r="T7011" s="76" t="s">
        <v>201</v>
      </c>
      <c r="U7011" s="76" t="n">
        <v>500</v>
      </c>
      <c r="X7011" s="76" t="n">
        <v>5</v>
      </c>
      <c r="Y7011" s="76" t="s">
        <v>116</v>
      </c>
      <c r="AC7011" s="76" t="s">
        <v>117</v>
      </c>
      <c r="AD7011" s="76" t="s">
        <v>11086</v>
      </c>
      <c r="AE7011" s="76" t="n">
        <v>37320</v>
      </c>
      <c r="AF7011" s="76" t="s">
        <v>27938</v>
      </c>
      <c r="AJ7011" s="79" t="s">
        <v>27939</v>
      </c>
      <c r="AK7011" s="76" t="s">
        <v>27940</v>
      </c>
      <c r="AL7011" s="76" t="n">
        <v>0</v>
      </c>
      <c r="AM7011" s="76" t="n">
        <v>0</v>
      </c>
    </row>
    <row r="7012" customFormat="false" ht="15" hidden="false" customHeight="false" outlineLevel="0" collapsed="false">
      <c r="A7012" s="76" t="n">
        <v>142489</v>
      </c>
      <c r="B7012" s="76" t="s">
        <v>27941</v>
      </c>
      <c r="C7012" s="76" t="s">
        <v>1551</v>
      </c>
      <c r="D7012" s="76" t="n">
        <v>568274</v>
      </c>
      <c r="E7012" s="76" t="s">
        <v>132</v>
      </c>
      <c r="F7012" s="76" t="s">
        <v>132</v>
      </c>
      <c r="H7012" s="78" t="n">
        <v>32394</v>
      </c>
      <c r="I7012" s="76" t="s">
        <v>23</v>
      </c>
      <c r="J7012" s="76" t="n">
        <v>-40</v>
      </c>
      <c r="K7012" s="76" t="s">
        <v>41</v>
      </c>
      <c r="M7012" s="76" t="s">
        <v>134</v>
      </c>
      <c r="N7012" s="79" t="s">
        <v>349</v>
      </c>
      <c r="O7012" s="76" t="s">
        <v>350</v>
      </c>
      <c r="P7012" s="78" t="n">
        <v>45526</v>
      </c>
      <c r="Q7012" s="76" t="s">
        <v>114</v>
      </c>
      <c r="R7012" s="78" t="n">
        <v>37432</v>
      </c>
      <c r="S7012" s="78" t="n">
        <v>45491</v>
      </c>
      <c r="T7012" s="76" t="s">
        <v>201</v>
      </c>
      <c r="U7012" s="76" t="n">
        <v>1761</v>
      </c>
      <c r="X7012" s="76" t="n">
        <v>17</v>
      </c>
      <c r="Y7012" s="76" t="s">
        <v>116</v>
      </c>
      <c r="AB7012" s="78" t="n">
        <v>43282</v>
      </c>
      <c r="AC7012" s="76" t="s">
        <v>117</v>
      </c>
      <c r="AD7012" s="76" t="s">
        <v>3524</v>
      </c>
      <c r="AE7012" s="76" t="n">
        <v>45560</v>
      </c>
      <c r="AF7012" s="76" t="s">
        <v>27942</v>
      </c>
      <c r="AJ7012" s="79" t="s">
        <v>27943</v>
      </c>
      <c r="AK7012" s="76" t="s">
        <v>27944</v>
      </c>
      <c r="AL7012" s="76" t="n">
        <v>1</v>
      </c>
      <c r="AM7012" s="76" t="n">
        <v>0</v>
      </c>
    </row>
    <row r="7013" customFormat="false" ht="15" hidden="false" customHeight="false" outlineLevel="0" collapsed="false">
      <c r="A7013" s="76" t="n">
        <v>142493</v>
      </c>
      <c r="B7013" s="76" t="s">
        <v>27945</v>
      </c>
      <c r="C7013" s="76" t="s">
        <v>27946</v>
      </c>
      <c r="D7013" s="76" t="n">
        <v>4511773</v>
      </c>
      <c r="E7013" s="76" t="s">
        <v>475</v>
      </c>
      <c r="F7013" s="76" t="s">
        <v>132</v>
      </c>
      <c r="H7013" s="78" t="n">
        <v>27262</v>
      </c>
      <c r="I7013" s="76" t="s">
        <v>208</v>
      </c>
      <c r="J7013" s="76" t="s">
        <v>209</v>
      </c>
      <c r="K7013" s="76" t="s">
        <v>41</v>
      </c>
      <c r="M7013" s="76" t="s">
        <v>134</v>
      </c>
      <c r="N7013" s="79" t="s">
        <v>1186</v>
      </c>
      <c r="O7013" s="76" t="s">
        <v>1187</v>
      </c>
      <c r="P7013" s="78" t="n">
        <v>45479</v>
      </c>
      <c r="Q7013" s="76" t="s">
        <v>114</v>
      </c>
      <c r="R7013" s="78" t="n">
        <v>37432</v>
      </c>
      <c r="S7013" s="78" t="n">
        <v>45146</v>
      </c>
      <c r="T7013" s="76" t="s">
        <v>183</v>
      </c>
      <c r="U7013" s="76" t="n">
        <v>1234</v>
      </c>
      <c r="X7013" s="76" t="n">
        <v>12</v>
      </c>
      <c r="Y7013" s="76" t="s">
        <v>116</v>
      </c>
      <c r="AC7013" s="76" t="s">
        <v>117</v>
      </c>
      <c r="AD7013" s="76" t="s">
        <v>451</v>
      </c>
      <c r="AE7013" s="76" t="n">
        <v>45000</v>
      </c>
      <c r="AF7013" s="76" t="s">
        <v>27947</v>
      </c>
      <c r="AJ7013" s="79" t="s">
        <v>27948</v>
      </c>
      <c r="AK7013" s="76" t="s">
        <v>27949</v>
      </c>
      <c r="AL7013" s="76" t="n">
        <v>1</v>
      </c>
      <c r="AM7013" s="76" t="n">
        <v>1</v>
      </c>
    </row>
    <row r="7014" customFormat="false" ht="15" hidden="false" customHeight="false" outlineLevel="0" collapsed="false">
      <c r="A7014" s="76" t="n">
        <v>1600643</v>
      </c>
      <c r="B7014" s="76" t="s">
        <v>27950</v>
      </c>
      <c r="C7014" s="76" t="s">
        <v>765</v>
      </c>
      <c r="D7014" s="76" t="n">
        <v>3737078</v>
      </c>
      <c r="E7014" s="76" t="s">
        <v>109</v>
      </c>
      <c r="H7014" s="78" t="n">
        <v>42118</v>
      </c>
      <c r="I7014" s="76" t="s">
        <v>231</v>
      </c>
      <c r="J7014" s="76" t="n">
        <v>-10</v>
      </c>
      <c r="K7014" s="76" t="s">
        <v>41</v>
      </c>
      <c r="M7014" s="76" t="s">
        <v>124</v>
      </c>
      <c r="N7014" s="79" t="s">
        <v>125</v>
      </c>
      <c r="O7014" s="76" t="s">
        <v>126</v>
      </c>
      <c r="P7014" s="78" t="n">
        <v>45535</v>
      </c>
      <c r="Q7014" s="76" t="s">
        <v>114</v>
      </c>
      <c r="R7014" s="78" t="n">
        <v>45535</v>
      </c>
      <c r="T7014" s="76" t="s">
        <v>115</v>
      </c>
      <c r="U7014" s="76" t="n">
        <v>500</v>
      </c>
      <c r="X7014" s="76" t="n">
        <v>5</v>
      </c>
      <c r="Y7014" s="76" t="s">
        <v>116</v>
      </c>
      <c r="AC7014" s="76" t="s">
        <v>117</v>
      </c>
      <c r="AD7014" s="76" t="s">
        <v>127</v>
      </c>
      <c r="AE7014" s="76" t="n">
        <v>37000</v>
      </c>
      <c r="AF7014" s="76" t="s">
        <v>27951</v>
      </c>
      <c r="AJ7014" s="79" t="s">
        <v>27952</v>
      </c>
      <c r="AK7014" s="76" t="s">
        <v>27953</v>
      </c>
      <c r="AL7014" s="76" t="n">
        <v>0</v>
      </c>
      <c r="AM7014" s="76" t="n">
        <v>0</v>
      </c>
    </row>
    <row r="7015" customFormat="false" ht="15" hidden="false" customHeight="false" outlineLevel="0" collapsed="false">
      <c r="A7015" s="76" t="n">
        <v>1428659</v>
      </c>
      <c r="B7015" s="76" t="s">
        <v>27954</v>
      </c>
      <c r="C7015" s="76" t="s">
        <v>651</v>
      </c>
      <c r="D7015" s="76" t="n">
        <v>4535311</v>
      </c>
      <c r="E7015" s="76" t="s">
        <v>109</v>
      </c>
      <c r="F7015" s="76" t="s">
        <v>132</v>
      </c>
      <c r="H7015" s="78" t="n">
        <v>40530</v>
      </c>
      <c r="I7015" s="76" t="s">
        <v>256</v>
      </c>
      <c r="J7015" s="76" t="n">
        <v>-15</v>
      </c>
      <c r="K7015" s="76" t="s">
        <v>41</v>
      </c>
      <c r="M7015" s="76" t="s">
        <v>134</v>
      </c>
      <c r="N7015" s="79" t="s">
        <v>1444</v>
      </c>
      <c r="O7015" s="76" t="s">
        <v>1445</v>
      </c>
      <c r="P7015" s="78" t="n">
        <v>45544</v>
      </c>
      <c r="Q7015" s="76" t="s">
        <v>114</v>
      </c>
      <c r="R7015" s="78" t="n">
        <v>44824</v>
      </c>
      <c r="T7015" s="76" t="s">
        <v>115</v>
      </c>
      <c r="U7015" s="76" t="n">
        <v>500</v>
      </c>
      <c r="X7015" s="76" t="n">
        <v>5</v>
      </c>
      <c r="Y7015" s="76" t="s">
        <v>116</v>
      </c>
      <c r="AC7015" s="76" t="s">
        <v>117</v>
      </c>
      <c r="AD7015" s="76" t="s">
        <v>23490</v>
      </c>
      <c r="AE7015" s="76" t="n">
        <v>45800</v>
      </c>
      <c r="AF7015" s="76" t="s">
        <v>27955</v>
      </c>
      <c r="AI7015" s="79" t="s">
        <v>27956</v>
      </c>
      <c r="AJ7015" s="79" t="s">
        <v>27957</v>
      </c>
      <c r="AK7015" s="76" t="s">
        <v>27958</v>
      </c>
      <c r="AL7015" s="76" t="n">
        <v>0</v>
      </c>
      <c r="AM7015" s="76" t="n">
        <v>0</v>
      </c>
    </row>
    <row r="7016" customFormat="false" ht="15" hidden="false" customHeight="false" outlineLevel="0" collapsed="false">
      <c r="A7016" s="76" t="n">
        <v>1476663</v>
      </c>
      <c r="B7016" s="76" t="s">
        <v>27959</v>
      </c>
      <c r="C7016" s="76" t="s">
        <v>5277</v>
      </c>
      <c r="D7016" s="76" t="n">
        <v>4537242</v>
      </c>
      <c r="E7016" s="76" t="s">
        <v>109</v>
      </c>
      <c r="F7016" s="76" t="s">
        <v>132</v>
      </c>
      <c r="H7016" s="78" t="n">
        <v>40803</v>
      </c>
      <c r="I7016" s="76" t="s">
        <v>144</v>
      </c>
      <c r="J7016" s="76" t="n">
        <v>-14</v>
      </c>
      <c r="K7016" s="76" t="s">
        <v>41</v>
      </c>
      <c r="M7016" s="76" t="s">
        <v>134</v>
      </c>
      <c r="N7016" s="79" t="s">
        <v>3076</v>
      </c>
      <c r="O7016" s="76" t="s">
        <v>3077</v>
      </c>
      <c r="P7016" s="78" t="n">
        <v>45559</v>
      </c>
      <c r="Q7016" s="76" t="s">
        <v>114</v>
      </c>
      <c r="R7016" s="78" t="n">
        <v>44984</v>
      </c>
      <c r="T7016" s="76" t="s">
        <v>115</v>
      </c>
      <c r="U7016" s="76" t="n">
        <v>500</v>
      </c>
      <c r="X7016" s="76" t="n">
        <v>5</v>
      </c>
      <c r="Y7016" s="76" t="s">
        <v>116</v>
      </c>
      <c r="AC7016" s="76" t="s">
        <v>117</v>
      </c>
      <c r="AD7016" s="76" t="s">
        <v>8033</v>
      </c>
      <c r="AE7016" s="76" t="n">
        <v>45650</v>
      </c>
      <c r="AF7016" s="76" t="s">
        <v>27960</v>
      </c>
      <c r="AI7016" s="79" t="s">
        <v>8035</v>
      </c>
      <c r="AJ7016" s="79" t="s">
        <v>27961</v>
      </c>
      <c r="AK7016" s="76" t="s">
        <v>27962</v>
      </c>
      <c r="AL7016" s="76" t="n">
        <v>0</v>
      </c>
      <c r="AM7016" s="76" t="n">
        <v>0</v>
      </c>
    </row>
    <row r="7017" customFormat="false" ht="15" hidden="false" customHeight="false" outlineLevel="0" collapsed="false">
      <c r="A7017" s="76" t="n">
        <v>1640125</v>
      </c>
      <c r="B7017" s="76" t="s">
        <v>27963</v>
      </c>
      <c r="C7017" s="76" t="s">
        <v>14737</v>
      </c>
      <c r="D7017" s="76" t="n">
        <v>1812086</v>
      </c>
      <c r="E7017" s="76" t="s">
        <v>109</v>
      </c>
      <c r="H7017" s="78" t="n">
        <v>41893</v>
      </c>
      <c r="I7017" s="76" t="s">
        <v>190</v>
      </c>
      <c r="J7017" s="76" t="n">
        <v>-11</v>
      </c>
      <c r="K7017" s="76" t="s">
        <v>41</v>
      </c>
      <c r="M7017" s="76" t="s">
        <v>111</v>
      </c>
      <c r="N7017" s="79" t="s">
        <v>4125</v>
      </c>
      <c r="O7017" s="76" t="s">
        <v>4126</v>
      </c>
      <c r="P7017" s="78" t="n">
        <v>45571</v>
      </c>
      <c r="Q7017" s="76" t="s">
        <v>114</v>
      </c>
      <c r="R7017" s="78" t="n">
        <v>45571</v>
      </c>
      <c r="S7017" s="78" t="n">
        <v>45546</v>
      </c>
      <c r="T7017" s="76" t="s">
        <v>201</v>
      </c>
      <c r="U7017" s="76" t="n">
        <v>500</v>
      </c>
      <c r="X7017" s="76" t="n">
        <v>5</v>
      </c>
      <c r="Y7017" s="76" t="s">
        <v>116</v>
      </c>
      <c r="AC7017" s="76" t="s">
        <v>117</v>
      </c>
      <c r="AD7017" s="76" t="s">
        <v>8787</v>
      </c>
      <c r="AE7017" s="76" t="n">
        <v>18310</v>
      </c>
      <c r="AF7017" s="76" t="s">
        <v>27964</v>
      </c>
      <c r="AJ7017" s="79" t="s">
        <v>27965</v>
      </c>
      <c r="AK7017" s="76" t="s">
        <v>27966</v>
      </c>
      <c r="AL7017" s="76" t="n">
        <v>0</v>
      </c>
      <c r="AM7017" s="76" t="n">
        <v>0</v>
      </c>
    </row>
    <row r="7018" customFormat="false" ht="15" hidden="false" customHeight="false" outlineLevel="0" collapsed="false">
      <c r="A7018" s="76" t="n">
        <v>1344486</v>
      </c>
      <c r="B7018" s="76" t="s">
        <v>27967</v>
      </c>
      <c r="C7018" s="76" t="s">
        <v>868</v>
      </c>
      <c r="D7018" s="76" t="n">
        <v>3732896</v>
      </c>
      <c r="E7018" s="76" t="s">
        <v>109</v>
      </c>
      <c r="F7018" s="76" t="s">
        <v>109</v>
      </c>
      <c r="H7018" s="78" t="n">
        <v>41857</v>
      </c>
      <c r="I7018" s="76" t="s">
        <v>190</v>
      </c>
      <c r="J7018" s="76" t="n">
        <v>-11</v>
      </c>
      <c r="K7018" s="76" t="s">
        <v>41</v>
      </c>
      <c r="M7018" s="76" t="s">
        <v>124</v>
      </c>
      <c r="N7018" s="79" t="s">
        <v>991</v>
      </c>
      <c r="O7018" s="76" t="s">
        <v>992</v>
      </c>
      <c r="P7018" s="78" t="n">
        <v>45551</v>
      </c>
      <c r="Q7018" s="76" t="s">
        <v>114</v>
      </c>
      <c r="R7018" s="78" t="n">
        <v>44459</v>
      </c>
      <c r="T7018" s="76" t="s">
        <v>115</v>
      </c>
      <c r="U7018" s="76" t="n">
        <v>500</v>
      </c>
      <c r="X7018" s="76" t="n">
        <v>5</v>
      </c>
      <c r="Y7018" s="76" t="s">
        <v>116</v>
      </c>
      <c r="AC7018" s="76" t="s">
        <v>117</v>
      </c>
      <c r="AD7018" s="76" t="s">
        <v>394</v>
      </c>
      <c r="AE7018" s="76" t="n">
        <v>37000</v>
      </c>
      <c r="AF7018" s="76" t="s">
        <v>27968</v>
      </c>
      <c r="AJ7018" s="79" t="s">
        <v>27969</v>
      </c>
      <c r="AK7018" s="76" t="s">
        <v>27970</v>
      </c>
      <c r="AL7018" s="76" t="n">
        <v>0</v>
      </c>
      <c r="AM7018" s="76" t="n">
        <v>0</v>
      </c>
    </row>
    <row r="7019" customFormat="false" ht="15" hidden="false" customHeight="false" outlineLevel="0" collapsed="false">
      <c r="A7019" s="76" t="n">
        <v>1460304</v>
      </c>
      <c r="B7019" s="76" t="s">
        <v>27971</v>
      </c>
      <c r="C7019" s="76" t="s">
        <v>1024</v>
      </c>
      <c r="D7019" s="76" t="n">
        <v>4115702</v>
      </c>
      <c r="E7019" s="76" t="s">
        <v>109</v>
      </c>
      <c r="F7019" s="76" t="s">
        <v>109</v>
      </c>
      <c r="H7019" s="78" t="n">
        <v>20874</v>
      </c>
      <c r="I7019" s="76" t="s">
        <v>305</v>
      </c>
      <c r="J7019" s="76" t="s">
        <v>306</v>
      </c>
      <c r="K7019" s="76" t="s">
        <v>41</v>
      </c>
      <c r="M7019" s="76" t="s">
        <v>286</v>
      </c>
      <c r="N7019" s="79" t="s">
        <v>1282</v>
      </c>
      <c r="O7019" s="76" t="s">
        <v>1283</v>
      </c>
      <c r="P7019" s="78" t="n">
        <v>45586</v>
      </c>
      <c r="Q7019" s="76" t="s">
        <v>114</v>
      </c>
      <c r="R7019" s="78" t="n">
        <v>44885</v>
      </c>
      <c r="S7019" s="78" t="n">
        <v>44806</v>
      </c>
      <c r="T7019" s="76" t="s">
        <v>183</v>
      </c>
      <c r="U7019" s="76" t="n">
        <v>500</v>
      </c>
      <c r="X7019" s="76" t="n">
        <v>5</v>
      </c>
      <c r="Y7019" s="76" t="s">
        <v>116</v>
      </c>
      <c r="AC7019" s="76" t="s">
        <v>117</v>
      </c>
      <c r="AD7019" s="76" t="s">
        <v>21126</v>
      </c>
      <c r="AE7019" s="76" t="n">
        <v>41120</v>
      </c>
      <c r="AF7019" s="76" t="s">
        <v>27972</v>
      </c>
      <c r="AJ7019" s="79" t="s">
        <v>27973</v>
      </c>
      <c r="AK7019" s="76" t="s">
        <v>27974</v>
      </c>
      <c r="AL7019" s="76" t="n">
        <v>0</v>
      </c>
      <c r="AM7019" s="76" t="n">
        <v>0</v>
      </c>
    </row>
    <row r="7020" customFormat="false" ht="15" hidden="false" customHeight="false" outlineLevel="0" collapsed="false">
      <c r="A7020" s="76" t="n">
        <v>681333</v>
      </c>
      <c r="B7020" s="76" t="s">
        <v>27975</v>
      </c>
      <c r="C7020" s="76" t="s">
        <v>247</v>
      </c>
      <c r="D7020" s="76" t="n">
        <v>3720569</v>
      </c>
      <c r="E7020" s="76" t="s">
        <v>132</v>
      </c>
      <c r="H7020" s="78" t="n">
        <v>30609</v>
      </c>
      <c r="I7020" s="76" t="s">
        <v>179</v>
      </c>
      <c r="J7020" s="76" t="s">
        <v>180</v>
      </c>
      <c r="K7020" s="76" t="s">
        <v>41</v>
      </c>
      <c r="M7020" s="76" t="s">
        <v>124</v>
      </c>
      <c r="N7020" s="79" t="s">
        <v>4015</v>
      </c>
      <c r="O7020" s="76" t="s">
        <v>4016</v>
      </c>
      <c r="P7020" s="78" t="n">
        <v>45622</v>
      </c>
      <c r="Q7020" s="76" t="s">
        <v>114</v>
      </c>
      <c r="R7020" s="78" t="n">
        <v>39785</v>
      </c>
      <c r="S7020" s="78" t="n">
        <v>45559</v>
      </c>
      <c r="T7020" s="76" t="s">
        <v>201</v>
      </c>
      <c r="U7020" s="76" t="n">
        <v>733</v>
      </c>
      <c r="X7020" s="76" t="n">
        <v>7</v>
      </c>
      <c r="Y7020" s="76" t="s">
        <v>116</v>
      </c>
      <c r="AC7020" s="76" t="s">
        <v>117</v>
      </c>
      <c r="AD7020" s="76" t="s">
        <v>9275</v>
      </c>
      <c r="AE7020" s="76" t="n">
        <v>37150</v>
      </c>
      <c r="AF7020" s="76" t="s">
        <v>27976</v>
      </c>
      <c r="AJ7020" s="79" t="s">
        <v>27977</v>
      </c>
      <c r="AK7020" s="76" t="s">
        <v>27978</v>
      </c>
      <c r="AL7020" s="76" t="n">
        <v>1</v>
      </c>
      <c r="AM7020" s="76" t="n">
        <v>0</v>
      </c>
    </row>
    <row r="7021" customFormat="false" ht="15" hidden="false" customHeight="false" outlineLevel="0" collapsed="false">
      <c r="A7021" s="76" t="n">
        <v>1611912</v>
      </c>
      <c r="B7021" s="76" t="s">
        <v>27979</v>
      </c>
      <c r="C7021" s="76" t="s">
        <v>1796</v>
      </c>
      <c r="D7021" s="76" t="n">
        <v>4540443</v>
      </c>
      <c r="E7021" s="76" t="s">
        <v>109</v>
      </c>
      <c r="H7021" s="78" t="n">
        <v>41803</v>
      </c>
      <c r="I7021" s="76" t="s">
        <v>190</v>
      </c>
      <c r="J7021" s="76" t="n">
        <v>-11</v>
      </c>
      <c r="K7021" s="76" t="s">
        <v>41</v>
      </c>
      <c r="M7021" s="76" t="s">
        <v>134</v>
      </c>
      <c r="N7021" s="79" t="s">
        <v>1352</v>
      </c>
      <c r="O7021" s="76" t="s">
        <v>1353</v>
      </c>
      <c r="P7021" s="78" t="n">
        <v>45549</v>
      </c>
      <c r="Q7021" s="76" t="s">
        <v>114</v>
      </c>
      <c r="R7021" s="78" t="n">
        <v>45549</v>
      </c>
      <c r="T7021" s="76" t="s">
        <v>115</v>
      </c>
      <c r="U7021" s="76" t="n">
        <v>500</v>
      </c>
      <c r="X7021" s="76" t="n">
        <v>5</v>
      </c>
      <c r="Y7021" s="76" t="s">
        <v>116</v>
      </c>
      <c r="AC7021" s="76" t="s">
        <v>117</v>
      </c>
      <c r="AD7021" s="76" t="s">
        <v>6173</v>
      </c>
      <c r="AE7021" s="76" t="n">
        <v>45130</v>
      </c>
      <c r="AF7021" s="76" t="s">
        <v>27980</v>
      </c>
      <c r="AJ7021" s="79" t="s">
        <v>27981</v>
      </c>
      <c r="AK7021" s="76" t="s">
        <v>27982</v>
      </c>
      <c r="AL7021" s="76" t="n">
        <v>0</v>
      </c>
      <c r="AM7021" s="76" t="n">
        <v>0</v>
      </c>
    </row>
    <row r="7022" customFormat="false" ht="15" hidden="false" customHeight="false" outlineLevel="0" collapsed="false">
      <c r="A7022" s="76" t="n">
        <v>431757</v>
      </c>
      <c r="B7022" s="76" t="s">
        <v>27983</v>
      </c>
      <c r="C7022" s="76" t="s">
        <v>312</v>
      </c>
      <c r="D7022" s="76" t="n">
        <v>3716964</v>
      </c>
      <c r="E7022" s="76" t="s">
        <v>132</v>
      </c>
      <c r="F7022" s="76" t="s">
        <v>132</v>
      </c>
      <c r="H7022" s="78" t="n">
        <v>22280</v>
      </c>
      <c r="I7022" s="76" t="s">
        <v>267</v>
      </c>
      <c r="J7022" s="76" t="s">
        <v>268</v>
      </c>
      <c r="K7022" s="76" t="s">
        <v>41</v>
      </c>
      <c r="M7022" s="76" t="s">
        <v>124</v>
      </c>
      <c r="N7022" s="79" t="s">
        <v>5025</v>
      </c>
      <c r="O7022" s="76" t="s">
        <v>5026</v>
      </c>
      <c r="P7022" s="78" t="n">
        <v>45524</v>
      </c>
      <c r="Q7022" s="76" t="s">
        <v>114</v>
      </c>
      <c r="R7022" s="78" t="n">
        <v>38257</v>
      </c>
      <c r="S7022" s="78" t="n">
        <v>44806</v>
      </c>
      <c r="T7022" s="76" t="s">
        <v>183</v>
      </c>
      <c r="U7022" s="76" t="n">
        <v>681</v>
      </c>
      <c r="X7022" s="76" t="n">
        <v>6</v>
      </c>
      <c r="Y7022" s="76" t="s">
        <v>116</v>
      </c>
      <c r="AC7022" s="76" t="s">
        <v>117</v>
      </c>
      <c r="AD7022" s="76" t="s">
        <v>5049</v>
      </c>
      <c r="AE7022" s="76" t="n">
        <v>37360</v>
      </c>
      <c r="AF7022" s="76" t="s">
        <v>27984</v>
      </c>
      <c r="AH7022" s="76" t="s">
        <v>27985</v>
      </c>
      <c r="AI7022" s="79" t="s">
        <v>27986</v>
      </c>
      <c r="AJ7022" s="79" t="s">
        <v>27987</v>
      </c>
      <c r="AK7022" s="76" t="s">
        <v>27988</v>
      </c>
      <c r="AL7022" s="76" t="n">
        <v>0</v>
      </c>
      <c r="AM7022" s="76" t="n">
        <v>0</v>
      </c>
    </row>
    <row r="7023" customFormat="false" ht="15" hidden="false" customHeight="false" outlineLevel="0" collapsed="false">
      <c r="A7023" s="76" t="n">
        <v>1515081</v>
      </c>
      <c r="B7023" s="76" t="s">
        <v>27989</v>
      </c>
      <c r="C7023" s="76" t="s">
        <v>4194</v>
      </c>
      <c r="D7023" s="76" t="n">
        <v>4538109</v>
      </c>
      <c r="E7023" s="76" t="s">
        <v>132</v>
      </c>
      <c r="F7023" s="76" t="s">
        <v>132</v>
      </c>
      <c r="H7023" s="78" t="n">
        <v>41598</v>
      </c>
      <c r="I7023" s="76" t="s">
        <v>110</v>
      </c>
      <c r="J7023" s="76" t="n">
        <v>-12</v>
      </c>
      <c r="K7023" s="76" t="s">
        <v>41</v>
      </c>
      <c r="M7023" s="76" t="s">
        <v>134</v>
      </c>
      <c r="N7023" s="79" t="s">
        <v>644</v>
      </c>
      <c r="O7023" s="76" t="s">
        <v>645</v>
      </c>
      <c r="P7023" s="78" t="n">
        <v>45559</v>
      </c>
      <c r="Q7023" s="76" t="s">
        <v>114</v>
      </c>
      <c r="R7023" s="78" t="n">
        <v>45188</v>
      </c>
      <c r="T7023" s="76" t="s">
        <v>115</v>
      </c>
      <c r="U7023" s="76" t="n">
        <v>500</v>
      </c>
      <c r="X7023" s="76" t="n">
        <v>5</v>
      </c>
      <c r="Y7023" s="76" t="s">
        <v>116</v>
      </c>
      <c r="AC7023" s="76" t="s">
        <v>117</v>
      </c>
      <c r="AD7023" s="76" t="s">
        <v>27990</v>
      </c>
      <c r="AE7023" s="76" t="n">
        <v>45740</v>
      </c>
      <c r="AF7023" s="76" t="s">
        <v>27991</v>
      </c>
      <c r="AJ7023" s="79" t="s">
        <v>27992</v>
      </c>
      <c r="AK7023" s="76" t="s">
        <v>27993</v>
      </c>
      <c r="AL7023" s="76" t="n">
        <v>1</v>
      </c>
      <c r="AM7023" s="76" t="n">
        <v>0</v>
      </c>
    </row>
    <row r="7024" customFormat="false" ht="15" hidden="false" customHeight="false" outlineLevel="0" collapsed="false">
      <c r="A7024" s="76" t="n">
        <v>142873</v>
      </c>
      <c r="B7024" s="76" t="s">
        <v>27994</v>
      </c>
      <c r="C7024" s="76" t="s">
        <v>8144</v>
      </c>
      <c r="D7024" s="76" t="n">
        <v>364511</v>
      </c>
      <c r="E7024" s="76" t="s">
        <v>132</v>
      </c>
      <c r="F7024" s="76" t="s">
        <v>132</v>
      </c>
      <c r="H7024" s="78" t="n">
        <v>30260</v>
      </c>
      <c r="I7024" s="76" t="s">
        <v>179</v>
      </c>
      <c r="J7024" s="76" t="s">
        <v>180</v>
      </c>
      <c r="K7024" s="76" t="s">
        <v>41</v>
      </c>
      <c r="M7024" s="76" t="s">
        <v>269</v>
      </c>
      <c r="N7024" s="79" t="s">
        <v>4627</v>
      </c>
      <c r="O7024" s="76" t="s">
        <v>4628</v>
      </c>
      <c r="P7024" s="78" t="n">
        <v>45547</v>
      </c>
      <c r="Q7024" s="76" t="s">
        <v>114</v>
      </c>
      <c r="R7024" s="78" t="n">
        <v>37432</v>
      </c>
      <c r="S7024" s="78" t="n">
        <v>45486</v>
      </c>
      <c r="T7024" s="76" t="s">
        <v>201</v>
      </c>
      <c r="U7024" s="76" t="n">
        <v>900</v>
      </c>
      <c r="X7024" s="76" t="n">
        <v>9</v>
      </c>
      <c r="Y7024" s="76" t="s">
        <v>116</v>
      </c>
      <c r="AB7024" s="78" t="n">
        <v>44091</v>
      </c>
      <c r="AC7024" s="76" t="s">
        <v>117</v>
      </c>
      <c r="AD7024" s="76" t="s">
        <v>11230</v>
      </c>
      <c r="AE7024" s="76" t="n">
        <v>36200</v>
      </c>
      <c r="AF7024" s="76" t="s">
        <v>27995</v>
      </c>
      <c r="AJ7024" s="79" t="s">
        <v>27996</v>
      </c>
      <c r="AK7024" s="76" t="s">
        <v>27997</v>
      </c>
      <c r="AL7024" s="76" t="n">
        <v>0</v>
      </c>
      <c r="AM7024" s="76" t="n">
        <v>0</v>
      </c>
    </row>
    <row r="7025" customFormat="false" ht="15" hidden="false" customHeight="false" outlineLevel="0" collapsed="false">
      <c r="A7025" s="76" t="n">
        <v>1609627</v>
      </c>
      <c r="B7025" s="76" t="s">
        <v>27998</v>
      </c>
      <c r="C7025" s="76" t="s">
        <v>15633</v>
      </c>
      <c r="D7025" s="76" t="n">
        <v>3737267</v>
      </c>
      <c r="E7025" s="76" t="s">
        <v>109</v>
      </c>
      <c r="H7025" s="78" t="n">
        <v>40474</v>
      </c>
      <c r="I7025" s="76" t="s">
        <v>256</v>
      </c>
      <c r="J7025" s="76" t="n">
        <v>-15</v>
      </c>
      <c r="K7025" s="76" t="s">
        <v>41</v>
      </c>
      <c r="M7025" s="76" t="s">
        <v>124</v>
      </c>
      <c r="N7025" s="79" t="s">
        <v>1053</v>
      </c>
      <c r="O7025" s="76" t="s">
        <v>1054</v>
      </c>
      <c r="P7025" s="78" t="n">
        <v>45547</v>
      </c>
      <c r="Q7025" s="76" t="s">
        <v>114</v>
      </c>
      <c r="R7025" s="78" t="n">
        <v>45547</v>
      </c>
      <c r="T7025" s="76" t="s">
        <v>115</v>
      </c>
      <c r="U7025" s="76" t="n">
        <v>500</v>
      </c>
      <c r="X7025" s="76" t="n">
        <v>5</v>
      </c>
      <c r="Y7025" s="76" t="s">
        <v>116</v>
      </c>
      <c r="AC7025" s="76" t="s">
        <v>117</v>
      </c>
      <c r="AD7025" s="76" t="s">
        <v>11061</v>
      </c>
      <c r="AE7025" s="76" t="n">
        <v>37510</v>
      </c>
      <c r="AF7025" s="76" t="s">
        <v>27999</v>
      </c>
      <c r="AI7025" s="79" t="s">
        <v>28000</v>
      </c>
      <c r="AJ7025" s="79" t="s">
        <v>28001</v>
      </c>
      <c r="AK7025" s="76" t="s">
        <v>28002</v>
      </c>
      <c r="AL7025" s="76" t="n">
        <v>0</v>
      </c>
      <c r="AM7025" s="76" t="n">
        <v>0</v>
      </c>
    </row>
    <row r="7026" customFormat="false" ht="15" hidden="false" customHeight="false" outlineLevel="0" collapsed="false">
      <c r="A7026" s="76" t="n">
        <v>1622285</v>
      </c>
      <c r="B7026" s="76" t="s">
        <v>28003</v>
      </c>
      <c r="C7026" s="76" t="s">
        <v>1930</v>
      </c>
      <c r="D7026" s="76" t="n">
        <v>4116449</v>
      </c>
      <c r="E7026" s="76" t="s">
        <v>109</v>
      </c>
      <c r="H7026" s="78" t="n">
        <v>42072</v>
      </c>
      <c r="I7026" s="76" t="s">
        <v>231</v>
      </c>
      <c r="J7026" s="76" t="n">
        <v>-10</v>
      </c>
      <c r="K7026" s="76" t="s">
        <v>41</v>
      </c>
      <c r="M7026" s="76" t="s">
        <v>286</v>
      </c>
      <c r="N7026" s="79" t="s">
        <v>385</v>
      </c>
      <c r="O7026" s="76" t="s">
        <v>386</v>
      </c>
      <c r="P7026" s="78" t="n">
        <v>45556</v>
      </c>
      <c r="Q7026" s="76" t="s">
        <v>114</v>
      </c>
      <c r="R7026" s="78" t="n">
        <v>45556</v>
      </c>
      <c r="T7026" s="76" t="s">
        <v>115</v>
      </c>
      <c r="U7026" s="76" t="n">
        <v>500</v>
      </c>
      <c r="X7026" s="76" t="n">
        <v>5</v>
      </c>
      <c r="Y7026" s="76" t="s">
        <v>116</v>
      </c>
      <c r="AC7026" s="76" t="s">
        <v>117</v>
      </c>
      <c r="AD7026" s="76" t="s">
        <v>2524</v>
      </c>
      <c r="AE7026" s="76" t="n">
        <v>41350</v>
      </c>
      <c r="AF7026" s="76" t="s">
        <v>28004</v>
      </c>
      <c r="AI7026" s="79" t="s">
        <v>28005</v>
      </c>
      <c r="AJ7026" s="79" t="s">
        <v>28006</v>
      </c>
      <c r="AK7026" s="76" t="s">
        <v>28007</v>
      </c>
      <c r="AL7026" s="76" t="n">
        <v>0</v>
      </c>
      <c r="AM7026" s="76" t="n">
        <v>0</v>
      </c>
    </row>
    <row r="7027" customFormat="false" ht="15" hidden="false" customHeight="false" outlineLevel="0" collapsed="false">
      <c r="A7027" s="76" t="n">
        <v>1624435</v>
      </c>
      <c r="B7027" s="76" t="s">
        <v>28008</v>
      </c>
      <c r="C7027" s="76" t="s">
        <v>28009</v>
      </c>
      <c r="D7027" s="76" t="n">
        <v>2817463</v>
      </c>
      <c r="E7027" s="76" t="s">
        <v>109</v>
      </c>
      <c r="H7027" s="78" t="n">
        <v>41888</v>
      </c>
      <c r="I7027" s="76" t="s">
        <v>190</v>
      </c>
      <c r="J7027" s="76" t="n">
        <v>-11</v>
      </c>
      <c r="K7027" s="76" t="s">
        <v>2</v>
      </c>
      <c r="M7027" s="76" t="s">
        <v>155</v>
      </c>
      <c r="N7027" s="79" t="s">
        <v>1399</v>
      </c>
      <c r="O7027" s="76" t="s">
        <v>1400</v>
      </c>
      <c r="P7027" s="78" t="n">
        <v>45558</v>
      </c>
      <c r="Q7027" s="76" t="s">
        <v>114</v>
      </c>
      <c r="R7027" s="78" t="n">
        <v>45558</v>
      </c>
      <c r="T7027" s="76" t="s">
        <v>115</v>
      </c>
      <c r="U7027" s="76" t="n">
        <v>500</v>
      </c>
      <c r="X7027" s="76" t="n">
        <v>5</v>
      </c>
      <c r="Y7027" s="76" t="s">
        <v>116</v>
      </c>
      <c r="AC7027" s="76" t="s">
        <v>117</v>
      </c>
      <c r="AD7027" s="76" t="s">
        <v>16250</v>
      </c>
      <c r="AE7027" s="76" t="n">
        <v>28230</v>
      </c>
      <c r="AF7027" s="76" t="s">
        <v>28010</v>
      </c>
      <c r="AI7027" s="76" t="s">
        <v>28011</v>
      </c>
      <c r="AK7027" s="76" t="s">
        <v>28012</v>
      </c>
      <c r="AL7027" s="76" t="n">
        <v>0</v>
      </c>
      <c r="AM7027" s="76" t="n">
        <v>0</v>
      </c>
    </row>
    <row r="7028" customFormat="false" ht="15" hidden="false" customHeight="false" outlineLevel="0" collapsed="false">
      <c r="A7028" s="76" t="n">
        <v>1320093</v>
      </c>
      <c r="B7028" s="76" t="s">
        <v>28013</v>
      </c>
      <c r="C7028" s="76" t="s">
        <v>1930</v>
      </c>
      <c r="D7028" s="76" t="n">
        <v>3732324</v>
      </c>
      <c r="E7028" s="76" t="s">
        <v>132</v>
      </c>
      <c r="F7028" s="76" t="s">
        <v>132</v>
      </c>
      <c r="H7028" s="78" t="n">
        <v>40355</v>
      </c>
      <c r="I7028" s="76" t="s">
        <v>256</v>
      </c>
      <c r="J7028" s="76" t="n">
        <v>-15</v>
      </c>
      <c r="K7028" s="76" t="s">
        <v>41</v>
      </c>
      <c r="M7028" s="76" t="s">
        <v>124</v>
      </c>
      <c r="N7028" s="79" t="s">
        <v>779</v>
      </c>
      <c r="O7028" s="76" t="s">
        <v>780</v>
      </c>
      <c r="P7028" s="78" t="n">
        <v>45534</v>
      </c>
      <c r="Q7028" s="76" t="s">
        <v>114</v>
      </c>
      <c r="R7028" s="78" t="n">
        <v>44097</v>
      </c>
      <c r="S7028" s="78" t="n">
        <v>45531</v>
      </c>
      <c r="T7028" s="76" t="s">
        <v>201</v>
      </c>
      <c r="U7028" s="76" t="n">
        <v>959</v>
      </c>
      <c r="X7028" s="76" t="n">
        <v>9</v>
      </c>
      <c r="Y7028" s="76" t="s">
        <v>116</v>
      </c>
      <c r="AC7028" s="76" t="s">
        <v>117</v>
      </c>
      <c r="AD7028" s="76" t="s">
        <v>6723</v>
      </c>
      <c r="AE7028" s="76" t="n">
        <v>37550</v>
      </c>
      <c r="AF7028" s="76" t="s">
        <v>28014</v>
      </c>
      <c r="AJ7028" s="79" t="s">
        <v>27494</v>
      </c>
      <c r="AK7028" s="76" t="s">
        <v>28015</v>
      </c>
      <c r="AL7028" s="76" t="n">
        <v>0</v>
      </c>
      <c r="AM7028" s="76" t="n">
        <v>0</v>
      </c>
    </row>
    <row r="7029" customFormat="false" ht="15" hidden="false" customHeight="false" outlineLevel="0" collapsed="false">
      <c r="A7029" s="76" t="n">
        <v>1651432</v>
      </c>
      <c r="B7029" s="76" t="s">
        <v>28016</v>
      </c>
      <c r="C7029" s="76" t="s">
        <v>28017</v>
      </c>
      <c r="D7029" s="76" t="n">
        <v>3738033</v>
      </c>
      <c r="E7029" s="76" t="s">
        <v>109</v>
      </c>
      <c r="H7029" s="78" t="n">
        <v>33476</v>
      </c>
      <c r="I7029" s="76" t="s">
        <v>23</v>
      </c>
      <c r="J7029" s="76" t="n">
        <v>-40</v>
      </c>
      <c r="K7029" s="76" t="s">
        <v>41</v>
      </c>
      <c r="M7029" s="76" t="s">
        <v>124</v>
      </c>
      <c r="N7029" s="79" t="s">
        <v>596</v>
      </c>
      <c r="O7029" s="76" t="s">
        <v>597</v>
      </c>
      <c r="P7029" s="78" t="n">
        <v>45586</v>
      </c>
      <c r="Q7029" s="76" t="s">
        <v>114</v>
      </c>
      <c r="R7029" s="78" t="n">
        <v>45586</v>
      </c>
      <c r="S7029" s="78" t="n">
        <v>45573</v>
      </c>
      <c r="T7029" s="76" t="s">
        <v>201</v>
      </c>
      <c r="U7029" s="76" t="n">
        <v>500</v>
      </c>
      <c r="X7029" s="76" t="n">
        <v>5</v>
      </c>
      <c r="Y7029" s="76" t="s">
        <v>116</v>
      </c>
      <c r="AC7029" s="76" t="s">
        <v>117</v>
      </c>
      <c r="AD7029" s="76" t="s">
        <v>4072</v>
      </c>
      <c r="AE7029" s="76" t="n">
        <v>37230</v>
      </c>
      <c r="AF7029" s="76" t="s">
        <v>28018</v>
      </c>
      <c r="AJ7029" s="79" t="s">
        <v>28019</v>
      </c>
      <c r="AK7029" s="76" t="s">
        <v>28020</v>
      </c>
      <c r="AL7029" s="76" t="n">
        <v>0</v>
      </c>
      <c r="AM7029" s="76" t="n">
        <v>0</v>
      </c>
    </row>
    <row r="7030" customFormat="false" ht="15" hidden="false" customHeight="false" outlineLevel="0" collapsed="false">
      <c r="A7030" s="76" t="n">
        <v>559661</v>
      </c>
      <c r="B7030" s="76" t="s">
        <v>28021</v>
      </c>
      <c r="C7030" s="76" t="s">
        <v>2447</v>
      </c>
      <c r="D7030" s="76" t="n">
        <v>4517920</v>
      </c>
      <c r="E7030" s="76" t="s">
        <v>132</v>
      </c>
      <c r="H7030" s="78" t="n">
        <v>34424</v>
      </c>
      <c r="I7030" s="76" t="s">
        <v>23</v>
      </c>
      <c r="J7030" s="76" t="n">
        <v>-40</v>
      </c>
      <c r="K7030" s="76" t="s">
        <v>41</v>
      </c>
      <c r="M7030" s="76" t="s">
        <v>134</v>
      </c>
      <c r="N7030" s="79" t="s">
        <v>2693</v>
      </c>
      <c r="O7030" s="76" t="s">
        <v>2694</v>
      </c>
      <c r="P7030" s="78" t="n">
        <v>45522</v>
      </c>
      <c r="Q7030" s="76" t="s">
        <v>114</v>
      </c>
      <c r="R7030" s="78" t="n">
        <v>39027</v>
      </c>
      <c r="S7030" s="78" t="n">
        <v>45463</v>
      </c>
      <c r="T7030" s="76" t="s">
        <v>201</v>
      </c>
      <c r="U7030" s="76" t="n">
        <v>591</v>
      </c>
      <c r="X7030" s="76" t="n">
        <v>5</v>
      </c>
      <c r="Y7030" s="76" t="s">
        <v>116</v>
      </c>
      <c r="AC7030" s="76" t="s">
        <v>117</v>
      </c>
      <c r="AD7030" s="76" t="s">
        <v>2695</v>
      </c>
      <c r="AE7030" s="76" t="n">
        <v>45300</v>
      </c>
      <c r="AF7030" s="76" t="s">
        <v>28022</v>
      </c>
      <c r="AJ7030" s="79" t="s">
        <v>28023</v>
      </c>
      <c r="AK7030" s="76" t="s">
        <v>329</v>
      </c>
      <c r="AL7030" s="76" t="n">
        <v>0</v>
      </c>
      <c r="AM7030" s="76" t="n">
        <v>0</v>
      </c>
    </row>
    <row r="7031" customFormat="false" ht="15" hidden="false" customHeight="false" outlineLevel="0" collapsed="false">
      <c r="A7031" s="76" t="n">
        <v>1610761</v>
      </c>
      <c r="B7031" s="76" t="s">
        <v>28024</v>
      </c>
      <c r="C7031" s="76" t="s">
        <v>1013</v>
      </c>
      <c r="D7031" s="76" t="n">
        <v>3737300</v>
      </c>
      <c r="E7031" s="76" t="s">
        <v>132</v>
      </c>
      <c r="H7031" s="78" t="n">
        <v>41091</v>
      </c>
      <c r="I7031" s="76" t="s">
        <v>370</v>
      </c>
      <c r="J7031" s="76" t="n">
        <v>-13</v>
      </c>
      <c r="K7031" s="76" t="s">
        <v>41</v>
      </c>
      <c r="M7031" s="76" t="s">
        <v>124</v>
      </c>
      <c r="N7031" s="79" t="s">
        <v>1150</v>
      </c>
      <c r="O7031" s="76" t="s">
        <v>1151</v>
      </c>
      <c r="P7031" s="78" t="n">
        <v>45548</v>
      </c>
      <c r="Q7031" s="76" t="s">
        <v>114</v>
      </c>
      <c r="R7031" s="78" t="n">
        <v>45548</v>
      </c>
      <c r="S7031" s="78" t="n">
        <v>45481</v>
      </c>
      <c r="T7031" s="76" t="s">
        <v>201</v>
      </c>
      <c r="U7031" s="76" t="n">
        <v>500</v>
      </c>
      <c r="X7031" s="76" t="n">
        <v>5</v>
      </c>
      <c r="Y7031" s="76" t="s">
        <v>116</v>
      </c>
      <c r="AC7031" s="76" t="s">
        <v>117</v>
      </c>
      <c r="AD7031" s="76" t="s">
        <v>25882</v>
      </c>
      <c r="AE7031" s="76" t="n">
        <v>37140</v>
      </c>
      <c r="AF7031" s="76" t="s">
        <v>28025</v>
      </c>
      <c r="AJ7031" s="79" t="s">
        <v>28026</v>
      </c>
      <c r="AK7031" s="76" t="s">
        <v>28027</v>
      </c>
      <c r="AL7031" s="76" t="n">
        <v>1</v>
      </c>
      <c r="AM7031" s="76" t="n">
        <v>0</v>
      </c>
    </row>
    <row r="7032" customFormat="false" ht="15" hidden="false" customHeight="false" outlineLevel="0" collapsed="false">
      <c r="A7032" s="76" t="n">
        <v>1643423</v>
      </c>
      <c r="B7032" s="76" t="s">
        <v>28028</v>
      </c>
      <c r="C7032" s="76" t="s">
        <v>1834</v>
      </c>
      <c r="D7032" s="76" t="n">
        <v>4540937</v>
      </c>
      <c r="E7032" s="76" t="s">
        <v>109</v>
      </c>
      <c r="H7032" s="78" t="n">
        <v>41850</v>
      </c>
      <c r="I7032" s="76" t="s">
        <v>190</v>
      </c>
      <c r="J7032" s="76" t="n">
        <v>-11</v>
      </c>
      <c r="K7032" s="76" t="s">
        <v>41</v>
      </c>
      <c r="M7032" s="76" t="s">
        <v>134</v>
      </c>
      <c r="N7032" s="79" t="s">
        <v>2364</v>
      </c>
      <c r="O7032" s="76" t="s">
        <v>2365</v>
      </c>
      <c r="P7032" s="78" t="n">
        <v>45574</v>
      </c>
      <c r="Q7032" s="76" t="s">
        <v>114</v>
      </c>
      <c r="R7032" s="78" t="n">
        <v>45574</v>
      </c>
      <c r="T7032" s="76" t="s">
        <v>115</v>
      </c>
      <c r="U7032" s="76" t="n">
        <v>500</v>
      </c>
      <c r="X7032" s="76" t="n">
        <v>5</v>
      </c>
      <c r="Y7032" s="76" t="s">
        <v>116</v>
      </c>
      <c r="AC7032" s="76" t="s">
        <v>117</v>
      </c>
      <c r="AD7032" s="76" t="s">
        <v>2936</v>
      </c>
      <c r="AE7032" s="76" t="n">
        <v>45200</v>
      </c>
      <c r="AF7032" s="76" t="s">
        <v>28029</v>
      </c>
      <c r="AJ7032" s="79" t="s">
        <v>28030</v>
      </c>
      <c r="AK7032" s="76" t="s">
        <v>28031</v>
      </c>
      <c r="AL7032" s="76" t="n">
        <v>0</v>
      </c>
      <c r="AM7032" s="76" t="n">
        <v>0</v>
      </c>
    </row>
    <row r="7033" customFormat="false" ht="15" hidden="false" customHeight="false" outlineLevel="0" collapsed="false">
      <c r="A7033" s="76" t="n">
        <v>143155</v>
      </c>
      <c r="B7033" s="76" t="s">
        <v>28028</v>
      </c>
      <c r="C7033" s="76" t="s">
        <v>736</v>
      </c>
      <c r="D7033" s="76" t="n">
        <v>361573</v>
      </c>
      <c r="E7033" s="76" t="s">
        <v>475</v>
      </c>
      <c r="F7033" s="76" t="s">
        <v>132</v>
      </c>
      <c r="H7033" s="78" t="n">
        <v>27515</v>
      </c>
      <c r="I7033" s="76" t="s">
        <v>197</v>
      </c>
      <c r="J7033" s="76" t="s">
        <v>198</v>
      </c>
      <c r="K7033" s="76" t="s">
        <v>41</v>
      </c>
      <c r="M7033" s="76" t="s">
        <v>269</v>
      </c>
      <c r="N7033" s="79" t="s">
        <v>695</v>
      </c>
      <c r="O7033" s="76" t="s">
        <v>696</v>
      </c>
      <c r="P7033" s="78" t="n">
        <v>45483</v>
      </c>
      <c r="Q7033" s="76" t="s">
        <v>114</v>
      </c>
      <c r="R7033" s="78" t="n">
        <v>37432</v>
      </c>
      <c r="S7033" s="78" t="n">
        <v>44413</v>
      </c>
      <c r="T7033" s="76" t="s">
        <v>183</v>
      </c>
      <c r="U7033" s="76" t="n">
        <v>1186</v>
      </c>
      <c r="X7033" s="76" t="n">
        <v>11</v>
      </c>
      <c r="Y7033" s="76" t="s">
        <v>466</v>
      </c>
      <c r="Z7033" s="79" t="s">
        <v>2317</v>
      </c>
      <c r="AA7033" s="76" t="s">
        <v>2318</v>
      </c>
      <c r="AC7033" s="76" t="s">
        <v>117</v>
      </c>
      <c r="AD7033" s="76" t="s">
        <v>4958</v>
      </c>
      <c r="AE7033" s="76" t="n">
        <v>36220</v>
      </c>
      <c r="AF7033" s="76" t="s">
        <v>28032</v>
      </c>
      <c r="AI7033" s="79" t="s">
        <v>28033</v>
      </c>
      <c r="AJ7033" s="79" t="s">
        <v>28034</v>
      </c>
      <c r="AK7033" s="76" t="s">
        <v>8682</v>
      </c>
      <c r="AL7033" s="76" t="n">
        <v>0</v>
      </c>
      <c r="AM7033" s="76" t="n">
        <v>0</v>
      </c>
    </row>
    <row r="7034" customFormat="false" ht="15" hidden="false" customHeight="false" outlineLevel="0" collapsed="false">
      <c r="A7034" s="76" t="n">
        <v>1418893</v>
      </c>
      <c r="B7034" s="76" t="s">
        <v>28028</v>
      </c>
      <c r="C7034" s="76" t="s">
        <v>1899</v>
      </c>
      <c r="D7034" s="76" t="n">
        <v>3610133</v>
      </c>
      <c r="E7034" s="76" t="s">
        <v>109</v>
      </c>
      <c r="F7034" s="76" t="s">
        <v>109</v>
      </c>
      <c r="H7034" s="78" t="n">
        <v>44715</v>
      </c>
      <c r="I7034" s="76" t="s">
        <v>109</v>
      </c>
      <c r="J7034" s="76" t="n">
        <v>-9</v>
      </c>
      <c r="K7034" s="76" t="s">
        <v>41</v>
      </c>
      <c r="M7034" s="76" t="s">
        <v>269</v>
      </c>
      <c r="N7034" s="79" t="s">
        <v>695</v>
      </c>
      <c r="O7034" s="76" t="s">
        <v>696</v>
      </c>
      <c r="P7034" s="78" t="n">
        <v>45548</v>
      </c>
      <c r="Q7034" s="76" t="s">
        <v>114</v>
      </c>
      <c r="R7034" s="78" t="n">
        <v>44809</v>
      </c>
      <c r="T7034" s="76" t="s">
        <v>325</v>
      </c>
      <c r="U7034" s="76" t="n">
        <v>500</v>
      </c>
      <c r="X7034" s="76" t="n">
        <v>5</v>
      </c>
      <c r="Y7034" s="76" t="s">
        <v>116</v>
      </c>
      <c r="AC7034" s="76" t="s">
        <v>117</v>
      </c>
      <c r="AD7034" s="76" t="s">
        <v>4958</v>
      </c>
      <c r="AE7034" s="76" t="n">
        <v>36220</v>
      </c>
      <c r="AF7034" s="76" t="s">
        <v>28032</v>
      </c>
      <c r="AJ7034" s="79" t="s">
        <v>28034</v>
      </c>
      <c r="AK7034" s="76" t="s">
        <v>8682</v>
      </c>
      <c r="AL7034" s="76" t="n">
        <v>0</v>
      </c>
      <c r="AM7034" s="76" t="n">
        <v>0</v>
      </c>
    </row>
    <row r="7035" customFormat="false" ht="15" hidden="false" customHeight="false" outlineLevel="0" collapsed="false">
      <c r="A7035" s="76" t="n">
        <v>1026228</v>
      </c>
      <c r="B7035" s="76" t="s">
        <v>28035</v>
      </c>
      <c r="C7035" s="76" t="s">
        <v>4882</v>
      </c>
      <c r="D7035" s="76" t="n">
        <v>4526337</v>
      </c>
      <c r="E7035" s="76" t="s">
        <v>132</v>
      </c>
      <c r="F7035" s="76" t="s">
        <v>132</v>
      </c>
      <c r="H7035" s="78" t="n">
        <v>27662</v>
      </c>
      <c r="I7035" s="76" t="s">
        <v>197</v>
      </c>
      <c r="J7035" s="76" t="s">
        <v>198</v>
      </c>
      <c r="K7035" s="76" t="s">
        <v>41</v>
      </c>
      <c r="M7035" s="76" t="s">
        <v>124</v>
      </c>
      <c r="N7035" s="79" t="s">
        <v>779</v>
      </c>
      <c r="O7035" s="76" t="s">
        <v>780</v>
      </c>
      <c r="P7035" s="78" t="n">
        <v>45527</v>
      </c>
      <c r="Q7035" s="76" t="s">
        <v>114</v>
      </c>
      <c r="R7035" s="78" t="n">
        <v>41920</v>
      </c>
      <c r="S7035" s="78" t="n">
        <v>45162</v>
      </c>
      <c r="T7035" s="76" t="s">
        <v>183</v>
      </c>
      <c r="U7035" s="76" t="n">
        <v>712</v>
      </c>
      <c r="X7035" s="76" t="n">
        <v>7</v>
      </c>
      <c r="Y7035" s="76" t="s">
        <v>116</v>
      </c>
      <c r="AC7035" s="76" t="s">
        <v>117</v>
      </c>
      <c r="AD7035" s="76" t="s">
        <v>2263</v>
      </c>
      <c r="AE7035" s="76" t="n">
        <v>45190</v>
      </c>
      <c r="AF7035" s="76" t="s">
        <v>28036</v>
      </c>
      <c r="AI7035" s="79" t="s">
        <v>28037</v>
      </c>
      <c r="AJ7035" s="79" t="s">
        <v>28038</v>
      </c>
      <c r="AK7035" s="76" t="s">
        <v>28039</v>
      </c>
      <c r="AL7035" s="76" t="n">
        <v>0</v>
      </c>
      <c r="AM7035" s="76" t="n">
        <v>0</v>
      </c>
    </row>
    <row r="7036" customFormat="false" ht="15" hidden="false" customHeight="false" outlineLevel="0" collapsed="false">
      <c r="A7036" s="76" t="n">
        <v>1317472</v>
      </c>
      <c r="B7036" s="76" t="s">
        <v>28040</v>
      </c>
      <c r="C7036" s="76" t="s">
        <v>868</v>
      </c>
      <c r="D7036" s="76" t="n">
        <v>3732260</v>
      </c>
      <c r="E7036" s="76" t="s">
        <v>132</v>
      </c>
      <c r="F7036" s="76" t="s">
        <v>132</v>
      </c>
      <c r="H7036" s="78" t="n">
        <v>41123</v>
      </c>
      <c r="I7036" s="76" t="s">
        <v>370</v>
      </c>
      <c r="J7036" s="76" t="n">
        <v>-13</v>
      </c>
      <c r="K7036" s="76" t="s">
        <v>41</v>
      </c>
      <c r="M7036" s="76" t="s">
        <v>124</v>
      </c>
      <c r="N7036" s="79" t="s">
        <v>779</v>
      </c>
      <c r="O7036" s="76" t="s">
        <v>780</v>
      </c>
      <c r="P7036" s="78" t="n">
        <v>45516</v>
      </c>
      <c r="Q7036" s="76" t="s">
        <v>114</v>
      </c>
      <c r="R7036" s="78" t="n">
        <v>44090</v>
      </c>
      <c r="T7036" s="76" t="s">
        <v>115</v>
      </c>
      <c r="U7036" s="76" t="n">
        <v>1269</v>
      </c>
      <c r="X7036" s="76" t="n">
        <v>12</v>
      </c>
      <c r="Y7036" s="76" t="s">
        <v>116</v>
      </c>
      <c r="AC7036" s="76" t="s">
        <v>117</v>
      </c>
      <c r="AD7036" s="76" t="s">
        <v>4509</v>
      </c>
      <c r="AE7036" s="76" t="n">
        <v>37550</v>
      </c>
      <c r="AF7036" s="76" t="s">
        <v>28041</v>
      </c>
      <c r="AI7036" s="79" t="s">
        <v>28037</v>
      </c>
      <c r="AJ7036" s="79" t="s">
        <v>28038</v>
      </c>
      <c r="AK7036" s="76" t="s">
        <v>28039</v>
      </c>
      <c r="AL7036" s="76" t="n">
        <v>0</v>
      </c>
      <c r="AM7036" s="76" t="n">
        <v>0</v>
      </c>
    </row>
    <row r="7037" customFormat="false" ht="15" hidden="false" customHeight="false" outlineLevel="0" collapsed="false">
      <c r="A7037" s="76" t="n">
        <v>143241</v>
      </c>
      <c r="B7037" s="76" t="s">
        <v>28042</v>
      </c>
      <c r="C7037" s="76" t="s">
        <v>406</v>
      </c>
      <c r="D7037" s="76" t="n">
        <v>3711944</v>
      </c>
      <c r="E7037" s="76" t="s">
        <v>132</v>
      </c>
      <c r="F7037" s="76" t="s">
        <v>132</v>
      </c>
      <c r="H7037" s="78" t="n">
        <v>32767</v>
      </c>
      <c r="I7037" s="76" t="s">
        <v>23</v>
      </c>
      <c r="J7037" s="76" t="n">
        <v>-40</v>
      </c>
      <c r="K7037" s="76" t="s">
        <v>41</v>
      </c>
      <c r="M7037" s="76" t="s">
        <v>124</v>
      </c>
      <c r="N7037" s="79" t="s">
        <v>456</v>
      </c>
      <c r="O7037" s="76" t="s">
        <v>457</v>
      </c>
      <c r="P7037" s="78" t="n">
        <v>45544</v>
      </c>
      <c r="Q7037" s="76" t="s">
        <v>114</v>
      </c>
      <c r="R7037" s="78" t="n">
        <v>37432</v>
      </c>
      <c r="S7037" s="78" t="n">
        <v>45544</v>
      </c>
      <c r="T7037" s="76" t="s">
        <v>201</v>
      </c>
      <c r="U7037" s="76" t="n">
        <v>2015</v>
      </c>
      <c r="X7037" s="76" t="n">
        <v>20</v>
      </c>
      <c r="Y7037" s="76" t="s">
        <v>116</v>
      </c>
      <c r="AC7037" s="76" t="s">
        <v>117</v>
      </c>
      <c r="AD7037" s="76" t="s">
        <v>28043</v>
      </c>
      <c r="AE7037" s="76" t="n">
        <v>37260</v>
      </c>
      <c r="AF7037" s="76" t="s">
        <v>28044</v>
      </c>
      <c r="AI7037" s="79" t="s">
        <v>28045</v>
      </c>
      <c r="AJ7037" s="79" t="s">
        <v>28046</v>
      </c>
      <c r="AK7037" s="76" t="s">
        <v>28047</v>
      </c>
      <c r="AL7037" s="76" t="n">
        <v>0</v>
      </c>
      <c r="AM7037" s="76" t="n">
        <v>0</v>
      </c>
    </row>
    <row r="7038" customFormat="false" ht="15" hidden="false" customHeight="false" outlineLevel="0" collapsed="false">
      <c r="A7038" s="76" t="n">
        <v>1639406</v>
      </c>
      <c r="B7038" s="76" t="s">
        <v>28048</v>
      </c>
      <c r="C7038" s="76" t="s">
        <v>873</v>
      </c>
      <c r="D7038" s="76" t="n">
        <v>3737794</v>
      </c>
      <c r="E7038" s="76" t="s">
        <v>109</v>
      </c>
      <c r="H7038" s="78" t="n">
        <v>39810</v>
      </c>
      <c r="I7038" s="76" t="s">
        <v>432</v>
      </c>
      <c r="J7038" s="76" t="n">
        <v>-17</v>
      </c>
      <c r="K7038" s="76" t="s">
        <v>41</v>
      </c>
      <c r="M7038" s="76" t="s">
        <v>124</v>
      </c>
      <c r="N7038" s="79" t="s">
        <v>125</v>
      </c>
      <c r="O7038" s="76" t="s">
        <v>126</v>
      </c>
      <c r="P7038" s="78" t="n">
        <v>45570</v>
      </c>
      <c r="Q7038" s="76" t="s">
        <v>114</v>
      </c>
      <c r="R7038" s="78" t="n">
        <v>45570</v>
      </c>
      <c r="S7038" s="78" t="n">
        <v>45566</v>
      </c>
      <c r="T7038" s="76" t="s">
        <v>201</v>
      </c>
      <c r="U7038" s="76" t="n">
        <v>500</v>
      </c>
      <c r="X7038" s="76" t="n">
        <v>5</v>
      </c>
      <c r="Y7038" s="76" t="s">
        <v>116</v>
      </c>
      <c r="AC7038" s="76" t="s">
        <v>117</v>
      </c>
      <c r="AD7038" s="76" t="s">
        <v>127</v>
      </c>
      <c r="AE7038" s="76" t="n">
        <v>37000</v>
      </c>
      <c r="AF7038" s="76" t="s">
        <v>28049</v>
      </c>
      <c r="AK7038" s="76" t="s">
        <v>28050</v>
      </c>
      <c r="AL7038" s="76" t="n">
        <v>0</v>
      </c>
      <c r="AM7038" s="76" t="n">
        <v>0</v>
      </c>
    </row>
    <row r="7039" customFormat="false" ht="15" hidden="false" customHeight="false" outlineLevel="0" collapsed="false">
      <c r="A7039" s="76" t="n">
        <v>1280593</v>
      </c>
      <c r="B7039" s="76" t="s">
        <v>28051</v>
      </c>
      <c r="C7039" s="76" t="s">
        <v>2482</v>
      </c>
      <c r="D7039" s="76" t="n">
        <v>2815624</v>
      </c>
      <c r="E7039" s="76" t="s">
        <v>475</v>
      </c>
      <c r="F7039" s="76" t="s">
        <v>132</v>
      </c>
      <c r="H7039" s="78" t="n">
        <v>24217</v>
      </c>
      <c r="I7039" s="76" t="s">
        <v>321</v>
      </c>
      <c r="J7039" s="76" t="s">
        <v>322</v>
      </c>
      <c r="K7039" s="76" t="s">
        <v>41</v>
      </c>
      <c r="M7039" s="76" t="s">
        <v>155</v>
      </c>
      <c r="N7039" s="79" t="s">
        <v>1517</v>
      </c>
      <c r="O7039" s="76" t="s">
        <v>1518</v>
      </c>
      <c r="P7039" s="78" t="n">
        <v>45489</v>
      </c>
      <c r="Q7039" s="76" t="s">
        <v>114</v>
      </c>
      <c r="R7039" s="78" t="n">
        <v>43739</v>
      </c>
      <c r="S7039" s="78" t="n">
        <v>45175</v>
      </c>
      <c r="T7039" s="76" t="s">
        <v>183</v>
      </c>
      <c r="U7039" s="76" t="n">
        <v>714</v>
      </c>
      <c r="X7039" s="76" t="n">
        <v>7</v>
      </c>
      <c r="Y7039" s="76" t="s">
        <v>116</v>
      </c>
      <c r="AB7039" s="78" t="n">
        <v>45489</v>
      </c>
      <c r="AC7039" s="76" t="s">
        <v>117</v>
      </c>
      <c r="AD7039" s="76" t="s">
        <v>1212</v>
      </c>
      <c r="AE7039" s="76" t="n">
        <v>28000</v>
      </c>
      <c r="AF7039" s="76" t="s">
        <v>28052</v>
      </c>
      <c r="AK7039" s="76" t="s">
        <v>28053</v>
      </c>
      <c r="AL7039" s="76" t="n">
        <v>0</v>
      </c>
      <c r="AM7039" s="76" t="n">
        <v>0</v>
      </c>
    </row>
    <row r="7040" customFormat="false" ht="15" hidden="false" customHeight="false" outlineLevel="0" collapsed="false">
      <c r="A7040" s="76" t="n">
        <v>1243627</v>
      </c>
      <c r="B7040" s="76" t="s">
        <v>28054</v>
      </c>
      <c r="C7040" s="76" t="s">
        <v>4252</v>
      </c>
      <c r="D7040" s="76" t="n">
        <v>2815370</v>
      </c>
      <c r="E7040" s="76" t="s">
        <v>132</v>
      </c>
      <c r="F7040" s="76" t="s">
        <v>132</v>
      </c>
      <c r="H7040" s="78" t="n">
        <v>40717</v>
      </c>
      <c r="I7040" s="76" t="s">
        <v>144</v>
      </c>
      <c r="J7040" s="76" t="n">
        <v>-14</v>
      </c>
      <c r="K7040" s="76" t="s">
        <v>41</v>
      </c>
      <c r="M7040" s="76" t="s">
        <v>155</v>
      </c>
      <c r="N7040" s="79" t="s">
        <v>564</v>
      </c>
      <c r="O7040" s="76" t="s">
        <v>565</v>
      </c>
      <c r="P7040" s="78" t="n">
        <v>45539</v>
      </c>
      <c r="Q7040" s="76" t="s">
        <v>114</v>
      </c>
      <c r="R7040" s="78" t="n">
        <v>43412</v>
      </c>
      <c r="T7040" s="76" t="s">
        <v>115</v>
      </c>
      <c r="U7040" s="76" t="n">
        <v>1389</v>
      </c>
      <c r="X7040" s="76" t="n">
        <v>13</v>
      </c>
      <c r="Y7040" s="76" t="s">
        <v>116</v>
      </c>
      <c r="AC7040" s="76" t="s">
        <v>117</v>
      </c>
      <c r="AD7040" s="76" t="s">
        <v>1212</v>
      </c>
      <c r="AE7040" s="76" t="n">
        <v>28000</v>
      </c>
      <c r="AF7040" s="76" t="s">
        <v>28055</v>
      </c>
      <c r="AK7040" s="76" t="s">
        <v>28056</v>
      </c>
      <c r="AL7040" s="76" t="n">
        <v>0</v>
      </c>
      <c r="AM7040" s="76" t="n">
        <v>0</v>
      </c>
    </row>
    <row r="7041" customFormat="false" ht="15" hidden="false" customHeight="false" outlineLevel="0" collapsed="false">
      <c r="A7041" s="76" t="n">
        <v>1567566</v>
      </c>
      <c r="B7041" s="76" t="s">
        <v>28057</v>
      </c>
      <c r="C7041" s="76" t="s">
        <v>3641</v>
      </c>
      <c r="D7041" s="76" t="n">
        <v>2817169</v>
      </c>
      <c r="E7041" s="76" t="s">
        <v>132</v>
      </c>
      <c r="F7041" s="76" t="s">
        <v>109</v>
      </c>
      <c r="H7041" s="78" t="n">
        <v>42766</v>
      </c>
      <c r="I7041" s="76" t="s">
        <v>109</v>
      </c>
      <c r="J7041" s="76" t="n">
        <v>-9</v>
      </c>
      <c r="K7041" s="76" t="s">
        <v>41</v>
      </c>
      <c r="M7041" s="76" t="s">
        <v>155</v>
      </c>
      <c r="N7041" s="79" t="s">
        <v>2413</v>
      </c>
      <c r="O7041" s="76" t="s">
        <v>2414</v>
      </c>
      <c r="P7041" s="78" t="n">
        <v>45549</v>
      </c>
      <c r="Q7041" s="76" t="s">
        <v>114</v>
      </c>
      <c r="R7041" s="78" t="n">
        <v>45357</v>
      </c>
      <c r="T7041" s="76" t="s">
        <v>115</v>
      </c>
      <c r="U7041" s="76" t="n">
        <v>500</v>
      </c>
      <c r="X7041" s="76" t="n">
        <v>5</v>
      </c>
      <c r="Y7041" s="76" t="s">
        <v>116</v>
      </c>
      <c r="AC7041" s="76" t="s">
        <v>117</v>
      </c>
      <c r="AD7041" s="76" t="s">
        <v>28058</v>
      </c>
      <c r="AE7041" s="76" t="n">
        <v>28170</v>
      </c>
      <c r="AF7041" s="76" t="s">
        <v>28059</v>
      </c>
      <c r="AH7041" s="76" t="s">
        <v>28060</v>
      </c>
      <c r="AJ7041" s="79" t="s">
        <v>28061</v>
      </c>
      <c r="AK7041" s="76" t="s">
        <v>28062</v>
      </c>
      <c r="AL7041" s="76" t="n">
        <v>0</v>
      </c>
      <c r="AM7041" s="76" t="n">
        <v>0</v>
      </c>
    </row>
    <row r="7042" customFormat="false" ht="15" hidden="false" customHeight="false" outlineLevel="0" collapsed="false">
      <c r="A7042" s="76" t="n">
        <v>1653453</v>
      </c>
      <c r="B7042" s="76" t="s">
        <v>28063</v>
      </c>
      <c r="C7042" s="76" t="s">
        <v>1281</v>
      </c>
      <c r="D7042" s="76" t="n">
        <v>3738069</v>
      </c>
      <c r="E7042" s="76" t="s">
        <v>132</v>
      </c>
      <c r="H7042" s="78" t="n">
        <v>42591</v>
      </c>
      <c r="I7042" s="76" t="s">
        <v>109</v>
      </c>
      <c r="J7042" s="76" t="n">
        <v>-9</v>
      </c>
      <c r="K7042" s="76" t="s">
        <v>41</v>
      </c>
      <c r="M7042" s="76" t="s">
        <v>124</v>
      </c>
      <c r="N7042" s="79" t="s">
        <v>1931</v>
      </c>
      <c r="O7042" s="76" t="s">
        <v>1932</v>
      </c>
      <c r="P7042" s="78" t="n">
        <v>45593</v>
      </c>
      <c r="Q7042" s="76" t="s">
        <v>114</v>
      </c>
      <c r="R7042" s="78" t="n">
        <v>45593</v>
      </c>
      <c r="T7042" s="76" t="s">
        <v>115</v>
      </c>
      <c r="U7042" s="76" t="n">
        <v>500</v>
      </c>
      <c r="X7042" s="76" t="n">
        <v>5</v>
      </c>
      <c r="Y7042" s="76" t="s">
        <v>116</v>
      </c>
      <c r="AC7042" s="76" t="s">
        <v>117</v>
      </c>
      <c r="AD7042" s="76" t="s">
        <v>3238</v>
      </c>
      <c r="AE7042" s="76" t="n">
        <v>37500</v>
      </c>
      <c r="AF7042" s="76" t="s">
        <v>28064</v>
      </c>
      <c r="AJ7042" s="76" t="s">
        <v>28065</v>
      </c>
      <c r="AK7042" s="76" t="s">
        <v>28066</v>
      </c>
      <c r="AL7042" s="76" t="n">
        <v>0</v>
      </c>
      <c r="AM7042" s="76" t="n">
        <v>0</v>
      </c>
    </row>
    <row r="7043" customFormat="false" ht="15" hidden="false" customHeight="false" outlineLevel="0" collapsed="false">
      <c r="A7043" s="76" t="n">
        <v>143515</v>
      </c>
      <c r="B7043" s="76" t="s">
        <v>28063</v>
      </c>
      <c r="C7043" s="76" t="s">
        <v>2077</v>
      </c>
      <c r="D7043" s="76" t="n">
        <v>778989</v>
      </c>
      <c r="E7043" s="76" t="s">
        <v>132</v>
      </c>
      <c r="F7043" s="76" t="s">
        <v>132</v>
      </c>
      <c r="H7043" s="78" t="n">
        <v>25829</v>
      </c>
      <c r="I7043" s="76" t="s">
        <v>208</v>
      </c>
      <c r="J7043" s="76" t="s">
        <v>209</v>
      </c>
      <c r="K7043" s="76" t="s">
        <v>41</v>
      </c>
      <c r="M7043" s="76" t="s">
        <v>134</v>
      </c>
      <c r="N7043" s="79" t="s">
        <v>5760</v>
      </c>
      <c r="O7043" s="76" t="s">
        <v>5761</v>
      </c>
      <c r="P7043" s="78" t="n">
        <v>45561</v>
      </c>
      <c r="Q7043" s="76" t="s">
        <v>114</v>
      </c>
      <c r="R7043" s="78" t="n">
        <v>37432</v>
      </c>
      <c r="S7043" s="78" t="n">
        <v>44841</v>
      </c>
      <c r="T7043" s="76" t="s">
        <v>183</v>
      </c>
      <c r="U7043" s="76" t="n">
        <v>1005</v>
      </c>
      <c r="X7043" s="76" t="n">
        <v>10</v>
      </c>
      <c r="Y7043" s="76" t="s">
        <v>116</v>
      </c>
      <c r="AC7043" s="76" t="s">
        <v>117</v>
      </c>
      <c r="AD7043" s="76" t="s">
        <v>8879</v>
      </c>
      <c r="AE7043" s="76" t="n">
        <v>45640</v>
      </c>
      <c r="AF7043" s="76" t="s">
        <v>28067</v>
      </c>
      <c r="AI7043" s="79" t="s">
        <v>28068</v>
      </c>
      <c r="AJ7043" s="79" t="s">
        <v>28069</v>
      </c>
      <c r="AK7043" s="76" t="s">
        <v>28070</v>
      </c>
      <c r="AL7043" s="76" t="n">
        <v>0</v>
      </c>
      <c r="AM7043" s="76" t="n">
        <v>0</v>
      </c>
    </row>
    <row r="7044" customFormat="false" ht="15" hidden="false" customHeight="false" outlineLevel="0" collapsed="false">
      <c r="A7044" s="76" t="n">
        <v>1664509</v>
      </c>
      <c r="B7044" s="76" t="s">
        <v>28063</v>
      </c>
      <c r="C7044" s="76" t="s">
        <v>571</v>
      </c>
      <c r="D7044" s="76" t="n">
        <v>1812254</v>
      </c>
      <c r="E7044" s="76" t="s">
        <v>123</v>
      </c>
      <c r="H7044" s="78" t="n">
        <v>41809</v>
      </c>
      <c r="I7044" s="76" t="s">
        <v>190</v>
      </c>
      <c r="J7044" s="76" t="n">
        <v>-11</v>
      </c>
      <c r="K7044" s="76" t="s">
        <v>41</v>
      </c>
      <c r="M7044" s="76" t="s">
        <v>111</v>
      </c>
      <c r="N7044" s="79" t="s">
        <v>488</v>
      </c>
      <c r="O7044" s="76" t="s">
        <v>489</v>
      </c>
      <c r="P7044" s="78" t="n">
        <v>45629</v>
      </c>
      <c r="Q7044" s="76" t="s">
        <v>114</v>
      </c>
      <c r="R7044" s="78" t="n">
        <v>45629</v>
      </c>
      <c r="T7044" s="76" t="s">
        <v>115</v>
      </c>
      <c r="U7044" s="76" t="n">
        <v>500</v>
      </c>
      <c r="X7044" s="76" t="n">
        <v>5</v>
      </c>
      <c r="Y7044" s="76" t="s">
        <v>116</v>
      </c>
      <c r="AC7044" s="76" t="s">
        <v>117</v>
      </c>
      <c r="AD7044" s="76" t="s">
        <v>3296</v>
      </c>
      <c r="AE7044" s="76" t="n">
        <v>18200</v>
      </c>
      <c r="AF7044" s="76" t="s">
        <v>3297</v>
      </c>
      <c r="AI7044" s="79" t="s">
        <v>3298</v>
      </c>
      <c r="AJ7044" s="79" t="s">
        <v>3298</v>
      </c>
      <c r="AK7044" s="76" t="s">
        <v>2296</v>
      </c>
      <c r="AL7044" s="76" t="n">
        <v>0</v>
      </c>
      <c r="AM7044" s="76" t="n">
        <v>0</v>
      </c>
    </row>
    <row r="7045" customFormat="false" ht="15" hidden="false" customHeight="false" outlineLevel="0" collapsed="false">
      <c r="A7045" s="76" t="n">
        <v>1357406</v>
      </c>
      <c r="B7045" s="76" t="s">
        <v>28063</v>
      </c>
      <c r="C7045" s="76" t="s">
        <v>3920</v>
      </c>
      <c r="D7045" s="76" t="n">
        <v>4115033</v>
      </c>
      <c r="E7045" s="76" t="s">
        <v>132</v>
      </c>
      <c r="F7045" s="76" t="s">
        <v>132</v>
      </c>
      <c r="H7045" s="78" t="n">
        <v>40928</v>
      </c>
      <c r="I7045" s="76" t="s">
        <v>370</v>
      </c>
      <c r="J7045" s="76" t="n">
        <v>-13</v>
      </c>
      <c r="K7045" s="76" t="s">
        <v>41</v>
      </c>
      <c r="M7045" s="76" t="s">
        <v>286</v>
      </c>
      <c r="N7045" s="79" t="s">
        <v>2224</v>
      </c>
      <c r="O7045" s="76" t="s">
        <v>2225</v>
      </c>
      <c r="P7045" s="78" t="n">
        <v>45551</v>
      </c>
      <c r="Q7045" s="76" t="s">
        <v>114</v>
      </c>
      <c r="R7045" s="78" t="n">
        <v>44473</v>
      </c>
      <c r="T7045" s="76" t="s">
        <v>115</v>
      </c>
      <c r="U7045" s="76" t="n">
        <v>520</v>
      </c>
      <c r="X7045" s="76" t="n">
        <v>5</v>
      </c>
      <c r="Y7045" s="76" t="s">
        <v>116</v>
      </c>
      <c r="AC7045" s="76" t="s">
        <v>117</v>
      </c>
      <c r="AD7045" s="76" t="s">
        <v>2226</v>
      </c>
      <c r="AE7045" s="76" t="n">
        <v>41220</v>
      </c>
      <c r="AF7045" s="76" t="s">
        <v>28071</v>
      </c>
      <c r="AJ7045" s="79" t="s">
        <v>28072</v>
      </c>
      <c r="AK7045" s="76" t="s">
        <v>28073</v>
      </c>
      <c r="AL7045" s="76" t="n">
        <v>1</v>
      </c>
      <c r="AM7045" s="76" t="n">
        <v>0</v>
      </c>
    </row>
    <row r="7046" customFormat="false" ht="15" hidden="false" customHeight="false" outlineLevel="0" collapsed="false">
      <c r="A7046" s="76" t="n">
        <v>1603177</v>
      </c>
      <c r="B7046" s="76" t="s">
        <v>28063</v>
      </c>
      <c r="C7046" s="76" t="s">
        <v>765</v>
      </c>
      <c r="D7046" s="76" t="n">
        <v>3737123</v>
      </c>
      <c r="E7046" s="76" t="s">
        <v>109</v>
      </c>
      <c r="H7046" s="78" t="n">
        <v>41493</v>
      </c>
      <c r="I7046" s="76" t="s">
        <v>110</v>
      </c>
      <c r="J7046" s="76" t="n">
        <v>-12</v>
      </c>
      <c r="K7046" s="76" t="s">
        <v>41</v>
      </c>
      <c r="M7046" s="76" t="s">
        <v>124</v>
      </c>
      <c r="N7046" s="79" t="s">
        <v>168</v>
      </c>
      <c r="O7046" s="76" t="s">
        <v>169</v>
      </c>
      <c r="P7046" s="78" t="n">
        <v>45541</v>
      </c>
      <c r="Q7046" s="76" t="s">
        <v>114</v>
      </c>
      <c r="R7046" s="78" t="n">
        <v>45541</v>
      </c>
      <c r="T7046" s="76" t="s">
        <v>115</v>
      </c>
      <c r="U7046" s="76" t="n">
        <v>500</v>
      </c>
      <c r="X7046" s="76" t="n">
        <v>5</v>
      </c>
      <c r="Y7046" s="76" t="s">
        <v>116</v>
      </c>
      <c r="AC7046" s="76" t="s">
        <v>117</v>
      </c>
      <c r="AD7046" s="76" t="s">
        <v>170</v>
      </c>
      <c r="AE7046" s="76" t="n">
        <v>37520</v>
      </c>
      <c r="AF7046" s="76" t="s">
        <v>28074</v>
      </c>
      <c r="AJ7046" s="76" t="s">
        <v>28075</v>
      </c>
      <c r="AK7046" s="76" t="s">
        <v>28076</v>
      </c>
      <c r="AL7046" s="76" t="n">
        <v>0</v>
      </c>
      <c r="AM7046" s="76" t="n">
        <v>0</v>
      </c>
    </row>
    <row r="7047" customFormat="false" ht="15" hidden="false" customHeight="false" outlineLevel="0" collapsed="false">
      <c r="A7047" s="76" t="n">
        <v>1600598</v>
      </c>
      <c r="B7047" s="76" t="s">
        <v>28063</v>
      </c>
      <c r="C7047" s="76" t="s">
        <v>1766</v>
      </c>
      <c r="D7047" s="76" t="n">
        <v>3737066</v>
      </c>
      <c r="E7047" s="76" t="s">
        <v>109</v>
      </c>
      <c r="H7047" s="78" t="n">
        <v>42579</v>
      </c>
      <c r="I7047" s="76" t="s">
        <v>109</v>
      </c>
      <c r="J7047" s="76" t="n">
        <v>-9</v>
      </c>
      <c r="K7047" s="76" t="s">
        <v>41</v>
      </c>
      <c r="M7047" s="76" t="s">
        <v>124</v>
      </c>
      <c r="N7047" s="79" t="s">
        <v>125</v>
      </c>
      <c r="O7047" s="76" t="s">
        <v>126</v>
      </c>
      <c r="P7047" s="78" t="n">
        <v>45535</v>
      </c>
      <c r="Q7047" s="76" t="s">
        <v>114</v>
      </c>
      <c r="R7047" s="78" t="n">
        <v>45535</v>
      </c>
      <c r="T7047" s="76" t="s">
        <v>115</v>
      </c>
      <c r="U7047" s="76" t="n">
        <v>500</v>
      </c>
      <c r="X7047" s="76" t="n">
        <v>5</v>
      </c>
      <c r="Y7047" s="76" t="s">
        <v>116</v>
      </c>
      <c r="AC7047" s="76" t="s">
        <v>117</v>
      </c>
      <c r="AD7047" s="76" t="s">
        <v>127</v>
      </c>
      <c r="AE7047" s="76" t="n">
        <v>37000</v>
      </c>
      <c r="AF7047" s="76" t="s">
        <v>28077</v>
      </c>
      <c r="AK7047" s="76" t="s">
        <v>28078</v>
      </c>
      <c r="AL7047" s="76" t="n">
        <v>0</v>
      </c>
      <c r="AM7047" s="76" t="n">
        <v>0</v>
      </c>
    </row>
    <row r="7048" customFormat="false" ht="15" hidden="false" customHeight="false" outlineLevel="0" collapsed="false">
      <c r="A7048" s="76" t="n">
        <v>1428924</v>
      </c>
      <c r="B7048" s="76" t="s">
        <v>28079</v>
      </c>
      <c r="C7048" s="76" t="s">
        <v>1281</v>
      </c>
      <c r="D7048" s="76" t="n">
        <v>4535314</v>
      </c>
      <c r="E7048" s="76" t="s">
        <v>109</v>
      </c>
      <c r="F7048" s="76" t="s">
        <v>109</v>
      </c>
      <c r="H7048" s="78" t="n">
        <v>39920</v>
      </c>
      <c r="I7048" s="76" t="s">
        <v>133</v>
      </c>
      <c r="J7048" s="76" t="n">
        <v>-16</v>
      </c>
      <c r="K7048" s="76" t="s">
        <v>41</v>
      </c>
      <c r="M7048" s="76" t="s">
        <v>134</v>
      </c>
      <c r="N7048" s="79" t="s">
        <v>737</v>
      </c>
      <c r="O7048" s="76" t="s">
        <v>738</v>
      </c>
      <c r="P7048" s="78" t="n">
        <v>45548</v>
      </c>
      <c r="Q7048" s="76" t="s">
        <v>114</v>
      </c>
      <c r="R7048" s="78" t="n">
        <v>44824</v>
      </c>
      <c r="T7048" s="76" t="s">
        <v>115</v>
      </c>
      <c r="U7048" s="76" t="n">
        <v>500</v>
      </c>
      <c r="X7048" s="76" t="n">
        <v>5</v>
      </c>
      <c r="Y7048" s="76" t="s">
        <v>116</v>
      </c>
      <c r="AC7048" s="76" t="s">
        <v>117</v>
      </c>
      <c r="AD7048" s="76" t="s">
        <v>18250</v>
      </c>
      <c r="AE7048" s="76" t="n">
        <v>45300</v>
      </c>
      <c r="AF7048" s="76" t="s">
        <v>28080</v>
      </c>
      <c r="AK7048" s="76" t="s">
        <v>28081</v>
      </c>
      <c r="AL7048" s="76" t="n">
        <v>0</v>
      </c>
      <c r="AM7048" s="76" t="n">
        <v>0</v>
      </c>
    </row>
    <row r="7049" customFormat="false" ht="15" hidden="false" customHeight="false" outlineLevel="0" collapsed="false">
      <c r="A7049" s="76" t="n">
        <v>1645566</v>
      </c>
      <c r="B7049" s="76" t="s">
        <v>28082</v>
      </c>
      <c r="C7049" s="76" t="s">
        <v>355</v>
      </c>
      <c r="D7049" s="76" t="n">
        <v>4116696</v>
      </c>
      <c r="E7049" s="76" t="s">
        <v>109</v>
      </c>
      <c r="H7049" s="78" t="n">
        <v>21653</v>
      </c>
      <c r="I7049" s="76" t="s">
        <v>305</v>
      </c>
      <c r="J7049" s="76" t="s">
        <v>306</v>
      </c>
      <c r="K7049" s="76" t="s">
        <v>41</v>
      </c>
      <c r="M7049" s="76" t="s">
        <v>286</v>
      </c>
      <c r="N7049" s="79" t="s">
        <v>1282</v>
      </c>
      <c r="O7049" s="76" t="s">
        <v>1283</v>
      </c>
      <c r="P7049" s="78" t="n">
        <v>45576</v>
      </c>
      <c r="Q7049" s="76" t="s">
        <v>114</v>
      </c>
      <c r="R7049" s="78" t="n">
        <v>45576</v>
      </c>
      <c r="S7049" s="78" t="n">
        <v>45541</v>
      </c>
      <c r="T7049" s="76" t="s">
        <v>201</v>
      </c>
      <c r="U7049" s="76" t="n">
        <v>500</v>
      </c>
      <c r="X7049" s="76" t="n">
        <v>5</v>
      </c>
      <c r="Y7049" s="76" t="s">
        <v>116</v>
      </c>
      <c r="AC7049" s="76" t="s">
        <v>117</v>
      </c>
      <c r="AD7049" s="76" t="s">
        <v>21126</v>
      </c>
      <c r="AE7049" s="76" t="n">
        <v>41120</v>
      </c>
      <c r="AF7049" s="76" t="s">
        <v>28083</v>
      </c>
      <c r="AJ7049" s="79" t="s">
        <v>28084</v>
      </c>
      <c r="AK7049" s="76" t="s">
        <v>28085</v>
      </c>
      <c r="AL7049" s="76" t="n">
        <v>0</v>
      </c>
      <c r="AM7049" s="76" t="n">
        <v>0</v>
      </c>
    </row>
    <row r="7050" customFormat="false" ht="15" hidden="false" customHeight="false" outlineLevel="0" collapsed="false">
      <c r="A7050" s="76" t="n">
        <v>519270</v>
      </c>
      <c r="B7050" s="76" t="s">
        <v>28086</v>
      </c>
      <c r="C7050" s="76" t="s">
        <v>651</v>
      </c>
      <c r="D7050" s="76" t="n">
        <v>419164</v>
      </c>
      <c r="E7050" s="76" t="s">
        <v>132</v>
      </c>
      <c r="H7050" s="78" t="n">
        <v>33655</v>
      </c>
      <c r="I7050" s="76" t="s">
        <v>23</v>
      </c>
      <c r="J7050" s="76" t="n">
        <v>-40</v>
      </c>
      <c r="K7050" s="76" t="s">
        <v>41</v>
      </c>
      <c r="M7050" s="76" t="s">
        <v>286</v>
      </c>
      <c r="N7050" s="79" t="s">
        <v>4782</v>
      </c>
      <c r="O7050" s="76" t="s">
        <v>4783</v>
      </c>
      <c r="P7050" s="78" t="n">
        <v>45521</v>
      </c>
      <c r="Q7050" s="76" t="s">
        <v>114</v>
      </c>
      <c r="R7050" s="78" t="n">
        <v>38737</v>
      </c>
      <c r="S7050" s="78" t="n">
        <v>45524</v>
      </c>
      <c r="T7050" s="76" t="s">
        <v>201</v>
      </c>
      <c r="U7050" s="76" t="n">
        <v>712</v>
      </c>
      <c r="X7050" s="76" t="n">
        <v>7</v>
      </c>
      <c r="Y7050" s="76" t="s">
        <v>116</v>
      </c>
      <c r="AC7050" s="76" t="s">
        <v>117</v>
      </c>
      <c r="AD7050" s="76" t="s">
        <v>20126</v>
      </c>
      <c r="AE7050" s="76" t="n">
        <v>41000</v>
      </c>
      <c r="AF7050" s="76" t="s">
        <v>28087</v>
      </c>
      <c r="AJ7050" s="79" t="s">
        <v>28088</v>
      </c>
      <c r="AK7050" s="76" t="s">
        <v>28089</v>
      </c>
      <c r="AL7050" s="76" t="n">
        <v>0</v>
      </c>
      <c r="AM7050" s="76" t="n">
        <v>0</v>
      </c>
    </row>
    <row r="7051" customFormat="false" ht="15" hidden="false" customHeight="false" outlineLevel="0" collapsed="false">
      <c r="A7051" s="76" t="n">
        <v>1603770</v>
      </c>
      <c r="B7051" s="76" t="s">
        <v>28086</v>
      </c>
      <c r="C7051" s="76" t="s">
        <v>1377</v>
      </c>
      <c r="D7051" s="76" t="n">
        <v>4116332</v>
      </c>
      <c r="E7051" s="76" t="s">
        <v>132</v>
      </c>
      <c r="H7051" s="78" t="n">
        <v>41287</v>
      </c>
      <c r="I7051" s="76" t="s">
        <v>110</v>
      </c>
      <c r="J7051" s="76" t="n">
        <v>-12</v>
      </c>
      <c r="K7051" s="76" t="s">
        <v>41</v>
      </c>
      <c r="M7051" s="76" t="s">
        <v>286</v>
      </c>
      <c r="N7051" s="79" t="s">
        <v>385</v>
      </c>
      <c r="O7051" s="76" t="s">
        <v>386</v>
      </c>
      <c r="P7051" s="78" t="n">
        <v>45691</v>
      </c>
      <c r="Q7051" s="76" t="s">
        <v>114</v>
      </c>
      <c r="R7051" s="78" t="n">
        <v>45542</v>
      </c>
      <c r="T7051" s="76" t="s">
        <v>115</v>
      </c>
      <c r="U7051" s="76" t="n">
        <v>500</v>
      </c>
      <c r="X7051" s="76" t="n">
        <v>5</v>
      </c>
      <c r="Y7051" s="76" t="s">
        <v>116</v>
      </c>
      <c r="AC7051" s="76" t="s">
        <v>117</v>
      </c>
      <c r="AD7051" s="76" t="s">
        <v>28090</v>
      </c>
      <c r="AE7051" s="76" t="n">
        <v>41250</v>
      </c>
      <c r="AF7051" s="76" t="s">
        <v>28091</v>
      </c>
      <c r="AJ7051" s="79" t="s">
        <v>28092</v>
      </c>
      <c r="AK7051" s="76" t="s">
        <v>28093</v>
      </c>
      <c r="AL7051" s="76" t="n">
        <v>0</v>
      </c>
      <c r="AM7051" s="76" t="n">
        <v>0</v>
      </c>
    </row>
    <row r="7052" customFormat="false" ht="15" hidden="false" customHeight="false" outlineLevel="0" collapsed="false">
      <c r="A7052" s="76" t="n">
        <v>1660166</v>
      </c>
      <c r="B7052" s="76" t="s">
        <v>28094</v>
      </c>
      <c r="C7052" s="76" t="s">
        <v>1032</v>
      </c>
      <c r="D7052" s="76" t="n">
        <v>2817742</v>
      </c>
      <c r="E7052" s="76" t="s">
        <v>109</v>
      </c>
      <c r="H7052" s="78" t="n">
        <v>42107</v>
      </c>
      <c r="I7052" s="76" t="s">
        <v>231</v>
      </c>
      <c r="J7052" s="76" t="n">
        <v>-10</v>
      </c>
      <c r="K7052" s="76" t="s">
        <v>41</v>
      </c>
      <c r="M7052" s="76" t="s">
        <v>155</v>
      </c>
      <c r="N7052" s="79" t="s">
        <v>3651</v>
      </c>
      <c r="O7052" s="76" t="s">
        <v>3652</v>
      </c>
      <c r="P7052" s="78" t="n">
        <v>45614</v>
      </c>
      <c r="Q7052" s="76" t="s">
        <v>114</v>
      </c>
      <c r="R7052" s="78" t="n">
        <v>45614</v>
      </c>
      <c r="T7052" s="76" t="s">
        <v>115</v>
      </c>
      <c r="U7052" s="76" t="n">
        <v>500</v>
      </c>
      <c r="X7052" s="76" t="n">
        <v>5</v>
      </c>
      <c r="Y7052" s="76" t="s">
        <v>116</v>
      </c>
      <c r="AC7052" s="76" t="s">
        <v>117</v>
      </c>
      <c r="AD7052" s="76" t="s">
        <v>8870</v>
      </c>
      <c r="AE7052" s="76" t="n">
        <v>28130</v>
      </c>
      <c r="AF7052" s="76" t="s">
        <v>28095</v>
      </c>
      <c r="AJ7052" s="76" t="s">
        <v>28096</v>
      </c>
      <c r="AK7052" s="76" t="s">
        <v>28097</v>
      </c>
      <c r="AL7052" s="76" t="n">
        <v>0</v>
      </c>
      <c r="AM7052" s="76" t="n">
        <v>0</v>
      </c>
    </row>
    <row r="7053" customFormat="false" ht="15" hidden="false" customHeight="false" outlineLevel="0" collapsed="false">
      <c r="A7053" s="76" t="n">
        <v>1652526</v>
      </c>
      <c r="B7053" s="76" t="s">
        <v>28098</v>
      </c>
      <c r="C7053" s="76" t="s">
        <v>855</v>
      </c>
      <c r="D7053" s="76" t="n">
        <v>3738062</v>
      </c>
      <c r="E7053" s="76" t="s">
        <v>109</v>
      </c>
      <c r="H7053" s="78" t="n">
        <v>33120</v>
      </c>
      <c r="I7053" s="76" t="s">
        <v>23</v>
      </c>
      <c r="J7053" s="76" t="n">
        <v>-40</v>
      </c>
      <c r="K7053" s="76" t="s">
        <v>41</v>
      </c>
      <c r="M7053" s="76" t="s">
        <v>124</v>
      </c>
      <c r="N7053" s="79" t="s">
        <v>239</v>
      </c>
      <c r="O7053" s="76" t="s">
        <v>240</v>
      </c>
      <c r="P7053" s="78" t="n">
        <v>45589</v>
      </c>
      <c r="Q7053" s="76" t="s">
        <v>114</v>
      </c>
      <c r="R7053" s="78" t="n">
        <v>45589</v>
      </c>
      <c r="S7053" s="78" t="n">
        <v>45574</v>
      </c>
      <c r="T7053" s="76" t="s">
        <v>201</v>
      </c>
      <c r="U7053" s="76" t="n">
        <v>500</v>
      </c>
      <c r="X7053" s="76" t="n">
        <v>5</v>
      </c>
      <c r="Y7053" s="76" t="s">
        <v>116</v>
      </c>
      <c r="AC7053" s="76" t="s">
        <v>117</v>
      </c>
      <c r="AD7053" s="76" t="s">
        <v>843</v>
      </c>
      <c r="AE7053" s="76" t="n">
        <v>37320</v>
      </c>
      <c r="AF7053" s="76" t="s">
        <v>14583</v>
      </c>
      <c r="AJ7053" s="79" t="s">
        <v>14584</v>
      </c>
      <c r="AK7053" s="76" t="s">
        <v>28099</v>
      </c>
      <c r="AL7053" s="76" t="n">
        <v>0</v>
      </c>
      <c r="AM7053" s="76" t="n">
        <v>0</v>
      </c>
    </row>
    <row r="7054" customFormat="false" ht="15" hidden="false" customHeight="false" outlineLevel="0" collapsed="false">
      <c r="A7054" s="76" t="n">
        <v>143866</v>
      </c>
      <c r="B7054" s="76" t="s">
        <v>28100</v>
      </c>
      <c r="C7054" s="76" t="s">
        <v>517</v>
      </c>
      <c r="D7054" s="76" t="n">
        <v>9227422</v>
      </c>
      <c r="E7054" s="76" t="s">
        <v>132</v>
      </c>
      <c r="F7054" s="76" t="s">
        <v>132</v>
      </c>
      <c r="H7054" s="78" t="n">
        <v>21836</v>
      </c>
      <c r="I7054" s="76" t="s">
        <v>305</v>
      </c>
      <c r="J7054" s="76" t="s">
        <v>306</v>
      </c>
      <c r="K7054" s="76" t="s">
        <v>41</v>
      </c>
      <c r="M7054" s="76" t="s">
        <v>111</v>
      </c>
      <c r="N7054" s="79" t="s">
        <v>488</v>
      </c>
      <c r="O7054" s="76" t="s">
        <v>489</v>
      </c>
      <c r="P7054" s="78" t="n">
        <v>45546</v>
      </c>
      <c r="Q7054" s="76" t="s">
        <v>114</v>
      </c>
      <c r="R7054" s="78" t="n">
        <v>37432</v>
      </c>
      <c r="S7054" s="78" t="n">
        <v>44812</v>
      </c>
      <c r="T7054" s="76" t="s">
        <v>183</v>
      </c>
      <c r="U7054" s="76" t="n">
        <v>500</v>
      </c>
      <c r="X7054" s="76" t="n">
        <v>5</v>
      </c>
      <c r="Y7054" s="76" t="s">
        <v>116</v>
      </c>
      <c r="AC7054" s="76" t="s">
        <v>117</v>
      </c>
      <c r="AD7054" s="76" t="s">
        <v>28101</v>
      </c>
      <c r="AE7054" s="76" t="n">
        <v>18210</v>
      </c>
      <c r="AF7054" s="76" t="s">
        <v>28102</v>
      </c>
      <c r="AI7054" s="79" t="s">
        <v>28103</v>
      </c>
      <c r="AJ7054" s="79" t="s">
        <v>28104</v>
      </c>
      <c r="AK7054" s="76" t="s">
        <v>28105</v>
      </c>
      <c r="AL7054" s="76" t="n">
        <v>1</v>
      </c>
      <c r="AM7054" s="76" t="n">
        <v>1</v>
      </c>
    </row>
    <row r="7055" customFormat="false" ht="15" hidden="false" customHeight="false" outlineLevel="0" collapsed="false">
      <c r="A7055" s="76" t="n">
        <v>304749</v>
      </c>
      <c r="B7055" s="76" t="s">
        <v>28106</v>
      </c>
      <c r="C7055" s="76" t="s">
        <v>1545</v>
      </c>
      <c r="D7055" s="76" t="n">
        <v>9127457</v>
      </c>
      <c r="E7055" s="76" t="s">
        <v>132</v>
      </c>
      <c r="H7055" s="78" t="n">
        <v>33486</v>
      </c>
      <c r="I7055" s="76" t="s">
        <v>23</v>
      </c>
      <c r="J7055" s="76" t="n">
        <v>-40</v>
      </c>
      <c r="K7055" s="76" t="s">
        <v>41</v>
      </c>
      <c r="M7055" s="76" t="s">
        <v>124</v>
      </c>
      <c r="N7055" s="79" t="s">
        <v>398</v>
      </c>
      <c r="O7055" s="76" t="s">
        <v>399</v>
      </c>
      <c r="P7055" s="78" t="n">
        <v>45628</v>
      </c>
      <c r="Q7055" s="76" t="s">
        <v>114</v>
      </c>
      <c r="R7055" s="78" t="n">
        <v>37519</v>
      </c>
      <c r="S7055" s="78" t="n">
        <v>45581</v>
      </c>
      <c r="T7055" s="76" t="s">
        <v>201</v>
      </c>
      <c r="U7055" s="76" t="n">
        <v>500</v>
      </c>
      <c r="X7055" s="76" t="n">
        <v>5</v>
      </c>
      <c r="Y7055" s="76" t="s">
        <v>116</v>
      </c>
      <c r="AC7055" s="76" t="s">
        <v>117</v>
      </c>
      <c r="AD7055" s="76" t="s">
        <v>127</v>
      </c>
      <c r="AE7055" s="76" t="n">
        <v>37000</v>
      </c>
      <c r="AF7055" s="76" t="s">
        <v>28107</v>
      </c>
      <c r="AK7055" s="76" t="s">
        <v>28108</v>
      </c>
      <c r="AL7055" s="76" t="n">
        <v>0</v>
      </c>
      <c r="AM7055" s="76" t="n">
        <v>0</v>
      </c>
    </row>
    <row r="7056" customFormat="false" ht="15" hidden="false" customHeight="false" outlineLevel="0" collapsed="false">
      <c r="A7056" s="76" t="n">
        <v>1503272</v>
      </c>
      <c r="B7056" s="76" t="s">
        <v>28109</v>
      </c>
      <c r="C7056" s="76" t="s">
        <v>5011</v>
      </c>
      <c r="D7056" s="76" t="n">
        <v>3735768</v>
      </c>
      <c r="E7056" s="76" t="s">
        <v>109</v>
      </c>
      <c r="F7056" s="76" t="s">
        <v>109</v>
      </c>
      <c r="H7056" s="78" t="n">
        <v>41494</v>
      </c>
      <c r="I7056" s="76" t="s">
        <v>110</v>
      </c>
      <c r="J7056" s="76" t="n">
        <v>-12</v>
      </c>
      <c r="K7056" s="76" t="s">
        <v>41</v>
      </c>
      <c r="M7056" s="76" t="s">
        <v>124</v>
      </c>
      <c r="N7056" s="79" t="s">
        <v>125</v>
      </c>
      <c r="O7056" s="76" t="s">
        <v>126</v>
      </c>
      <c r="P7056" s="78" t="n">
        <v>45639</v>
      </c>
      <c r="Q7056" s="76" t="s">
        <v>114</v>
      </c>
      <c r="R7056" s="78" t="n">
        <v>45107</v>
      </c>
      <c r="T7056" s="76" t="s">
        <v>115</v>
      </c>
      <c r="U7056" s="76" t="n">
        <v>500</v>
      </c>
      <c r="X7056" s="76" t="n">
        <v>5</v>
      </c>
      <c r="Y7056" s="76" t="s">
        <v>116</v>
      </c>
      <c r="AC7056" s="76" t="s">
        <v>117</v>
      </c>
      <c r="AD7056" s="76" t="s">
        <v>1014</v>
      </c>
      <c r="AE7056" s="76" t="n">
        <v>37520</v>
      </c>
      <c r="AF7056" s="76" t="s">
        <v>28110</v>
      </c>
      <c r="AJ7056" s="79" t="s">
        <v>28111</v>
      </c>
      <c r="AK7056" s="76" t="s">
        <v>28112</v>
      </c>
      <c r="AL7056" s="76" t="n">
        <v>0</v>
      </c>
      <c r="AM7056" s="76" t="n">
        <v>0</v>
      </c>
    </row>
    <row r="7057" customFormat="false" ht="15" hidden="false" customHeight="false" outlineLevel="0" collapsed="false">
      <c r="A7057" s="76" t="n">
        <v>1543956</v>
      </c>
      <c r="B7057" s="76" t="s">
        <v>28109</v>
      </c>
      <c r="C7057" s="76" t="s">
        <v>1580</v>
      </c>
      <c r="D7057" s="76" t="n">
        <v>3736561</v>
      </c>
      <c r="E7057" s="76" t="s">
        <v>109</v>
      </c>
      <c r="F7057" s="76" t="s">
        <v>109</v>
      </c>
      <c r="H7057" s="78" t="n">
        <v>42296</v>
      </c>
      <c r="I7057" s="76" t="s">
        <v>231</v>
      </c>
      <c r="J7057" s="76" t="n">
        <v>-10</v>
      </c>
      <c r="K7057" s="76" t="s">
        <v>41</v>
      </c>
      <c r="M7057" s="76" t="s">
        <v>124</v>
      </c>
      <c r="N7057" s="79" t="s">
        <v>125</v>
      </c>
      <c r="O7057" s="76" t="s">
        <v>126</v>
      </c>
      <c r="P7057" s="78" t="n">
        <v>45639</v>
      </c>
      <c r="Q7057" s="76" t="s">
        <v>114</v>
      </c>
      <c r="R7057" s="78" t="n">
        <v>45236</v>
      </c>
      <c r="T7057" s="76" t="s">
        <v>115</v>
      </c>
      <c r="U7057" s="76" t="n">
        <v>500</v>
      </c>
      <c r="X7057" s="76" t="n">
        <v>5</v>
      </c>
      <c r="Y7057" s="76" t="s">
        <v>116</v>
      </c>
      <c r="AC7057" s="76" t="s">
        <v>117</v>
      </c>
      <c r="AD7057" s="76" t="s">
        <v>1014</v>
      </c>
      <c r="AE7057" s="76" t="n">
        <v>37520</v>
      </c>
      <c r="AF7057" s="76" t="s">
        <v>28110</v>
      </c>
      <c r="AJ7057" s="79" t="s">
        <v>28111</v>
      </c>
      <c r="AK7057" s="76" t="s">
        <v>28112</v>
      </c>
      <c r="AL7057" s="76" t="n">
        <v>0</v>
      </c>
      <c r="AM7057" s="76" t="n">
        <v>0</v>
      </c>
    </row>
    <row r="7058" customFormat="false" ht="15" hidden="false" customHeight="false" outlineLevel="0" collapsed="false">
      <c r="A7058" s="76" t="n">
        <v>1575919</v>
      </c>
      <c r="B7058" s="76" t="s">
        <v>28113</v>
      </c>
      <c r="C7058" s="76" t="s">
        <v>778</v>
      </c>
      <c r="D7058" s="76" t="n">
        <v>4116206</v>
      </c>
      <c r="E7058" s="76" t="s">
        <v>109</v>
      </c>
      <c r="F7058" s="76" t="s">
        <v>109</v>
      </c>
      <c r="H7058" s="78" t="n">
        <v>19211</v>
      </c>
      <c r="I7058" s="76" t="s">
        <v>594</v>
      </c>
      <c r="J7058" s="76" t="s">
        <v>595</v>
      </c>
      <c r="K7058" s="76" t="s">
        <v>41</v>
      </c>
      <c r="M7058" s="76" t="s">
        <v>286</v>
      </c>
      <c r="N7058" s="79" t="s">
        <v>1369</v>
      </c>
      <c r="O7058" s="76" t="s">
        <v>1370</v>
      </c>
      <c r="P7058" s="78" t="n">
        <v>45599</v>
      </c>
      <c r="Q7058" s="76" t="s">
        <v>114</v>
      </c>
      <c r="R7058" s="78" t="n">
        <v>45405</v>
      </c>
      <c r="S7058" s="78" t="n">
        <v>45353</v>
      </c>
      <c r="T7058" s="76" t="s">
        <v>201</v>
      </c>
      <c r="U7058" s="76" t="n">
        <v>500</v>
      </c>
      <c r="X7058" s="76" t="n">
        <v>5</v>
      </c>
      <c r="Y7058" s="76" t="s">
        <v>116</v>
      </c>
      <c r="AC7058" s="76" t="s">
        <v>117</v>
      </c>
      <c r="AD7058" s="76" t="s">
        <v>28114</v>
      </c>
      <c r="AE7058" s="76" t="n">
        <v>41190</v>
      </c>
      <c r="AF7058" s="76" t="s">
        <v>28115</v>
      </c>
      <c r="AJ7058" s="79" t="s">
        <v>28116</v>
      </c>
      <c r="AK7058" s="76" t="s">
        <v>28117</v>
      </c>
      <c r="AL7058" s="76" t="n">
        <v>0</v>
      </c>
      <c r="AM7058" s="76" t="n">
        <v>0</v>
      </c>
    </row>
    <row r="7059" customFormat="false" ht="15" hidden="false" customHeight="false" outlineLevel="0" collapsed="false">
      <c r="A7059" s="76" t="n">
        <v>356901</v>
      </c>
      <c r="B7059" s="76" t="s">
        <v>28118</v>
      </c>
      <c r="C7059" s="76" t="s">
        <v>1702</v>
      </c>
      <c r="D7059" s="76" t="n">
        <v>3715666</v>
      </c>
      <c r="E7059" s="76" t="s">
        <v>132</v>
      </c>
      <c r="F7059" s="76" t="s">
        <v>132</v>
      </c>
      <c r="H7059" s="78" t="n">
        <v>35380</v>
      </c>
      <c r="I7059" s="76" t="s">
        <v>23</v>
      </c>
      <c r="J7059" s="76" t="n">
        <v>-40</v>
      </c>
      <c r="K7059" s="76" t="s">
        <v>41</v>
      </c>
      <c r="M7059" s="76" t="s">
        <v>124</v>
      </c>
      <c r="N7059" s="79" t="s">
        <v>257</v>
      </c>
      <c r="O7059" s="76" t="s">
        <v>258</v>
      </c>
      <c r="P7059" s="78" t="n">
        <v>45546</v>
      </c>
      <c r="Q7059" s="76" t="s">
        <v>114</v>
      </c>
      <c r="R7059" s="78" t="n">
        <v>37761</v>
      </c>
      <c r="S7059" s="78" t="n">
        <v>44817</v>
      </c>
      <c r="T7059" s="76" t="s">
        <v>183</v>
      </c>
      <c r="U7059" s="76" t="n">
        <v>1696</v>
      </c>
      <c r="X7059" s="76" t="n">
        <v>16</v>
      </c>
      <c r="Y7059" s="76" t="s">
        <v>116</v>
      </c>
      <c r="AB7059" s="78" t="n">
        <v>44743</v>
      </c>
      <c r="AC7059" s="76" t="s">
        <v>117</v>
      </c>
      <c r="AD7059" s="76" t="s">
        <v>127</v>
      </c>
      <c r="AE7059" s="76" t="n">
        <v>37000</v>
      </c>
      <c r="AF7059" s="76" t="s">
        <v>28119</v>
      </c>
      <c r="AI7059" s="79" t="s">
        <v>28120</v>
      </c>
      <c r="AJ7059" s="79" t="s">
        <v>28121</v>
      </c>
      <c r="AK7059" s="76" t="s">
        <v>28122</v>
      </c>
      <c r="AL7059" s="76" t="n">
        <v>0</v>
      </c>
      <c r="AM7059" s="76" t="n">
        <v>0</v>
      </c>
    </row>
    <row r="7060" customFormat="false" ht="15" hidden="false" customHeight="false" outlineLevel="0" collapsed="false">
      <c r="A7060" s="76" t="n">
        <v>1157251</v>
      </c>
      <c r="B7060" s="76" t="s">
        <v>28123</v>
      </c>
      <c r="C7060" s="76" t="s">
        <v>4882</v>
      </c>
      <c r="D7060" s="76" t="n">
        <v>3728970</v>
      </c>
      <c r="E7060" s="76" t="s">
        <v>109</v>
      </c>
      <c r="F7060" s="76" t="s">
        <v>109</v>
      </c>
      <c r="H7060" s="78" t="n">
        <v>18537</v>
      </c>
      <c r="I7060" s="76" t="s">
        <v>594</v>
      </c>
      <c r="J7060" s="76" t="s">
        <v>595</v>
      </c>
      <c r="K7060" s="76" t="s">
        <v>41</v>
      </c>
      <c r="M7060" s="76" t="s">
        <v>124</v>
      </c>
      <c r="N7060" s="79" t="s">
        <v>125</v>
      </c>
      <c r="O7060" s="76" t="s">
        <v>126</v>
      </c>
      <c r="P7060" s="78" t="n">
        <v>45547</v>
      </c>
      <c r="Q7060" s="76" t="s">
        <v>114</v>
      </c>
      <c r="R7060" s="78" t="n">
        <v>42809</v>
      </c>
      <c r="S7060" s="78" t="n">
        <v>45540</v>
      </c>
      <c r="T7060" s="76" t="s">
        <v>201</v>
      </c>
      <c r="U7060" s="76" t="n">
        <v>500</v>
      </c>
      <c r="X7060" s="76" t="n">
        <v>5</v>
      </c>
      <c r="Y7060" s="76" t="s">
        <v>116</v>
      </c>
      <c r="AC7060" s="76" t="s">
        <v>117</v>
      </c>
      <c r="AD7060" s="76" t="s">
        <v>394</v>
      </c>
      <c r="AE7060" s="76" t="n">
        <v>37000</v>
      </c>
      <c r="AF7060" s="76" t="s">
        <v>28124</v>
      </c>
      <c r="AJ7060" s="79" t="s">
        <v>28125</v>
      </c>
      <c r="AK7060" s="76" t="s">
        <v>28126</v>
      </c>
      <c r="AL7060" s="76" t="n">
        <v>0</v>
      </c>
      <c r="AM7060" s="76" t="n">
        <v>0</v>
      </c>
    </row>
    <row r="7061" customFormat="false" ht="15" hidden="false" customHeight="false" outlineLevel="0" collapsed="false">
      <c r="A7061" s="76" t="n">
        <v>1522655</v>
      </c>
      <c r="B7061" s="76" t="s">
        <v>28127</v>
      </c>
      <c r="C7061" s="76" t="s">
        <v>28128</v>
      </c>
      <c r="D7061" s="76" t="n">
        <v>2816876</v>
      </c>
      <c r="E7061" s="76" t="s">
        <v>109</v>
      </c>
      <c r="F7061" s="76" t="s">
        <v>109</v>
      </c>
      <c r="H7061" s="78" t="n">
        <v>27462</v>
      </c>
      <c r="I7061" s="76" t="s">
        <v>197</v>
      </c>
      <c r="J7061" s="76" t="s">
        <v>198</v>
      </c>
      <c r="K7061" s="76" t="s">
        <v>2</v>
      </c>
      <c r="M7061" s="76" t="s">
        <v>155</v>
      </c>
      <c r="N7061" s="79" t="s">
        <v>728</v>
      </c>
      <c r="O7061" s="76" t="s">
        <v>729</v>
      </c>
      <c r="P7061" s="78" t="n">
        <v>45560</v>
      </c>
      <c r="Q7061" s="76" t="s">
        <v>114</v>
      </c>
      <c r="R7061" s="78" t="n">
        <v>45196</v>
      </c>
      <c r="S7061" s="78" t="n">
        <v>44844</v>
      </c>
      <c r="T7061" s="76" t="s">
        <v>183</v>
      </c>
      <c r="U7061" s="76" t="n">
        <v>500</v>
      </c>
      <c r="X7061" s="76" t="n">
        <v>5</v>
      </c>
      <c r="Y7061" s="76" t="s">
        <v>116</v>
      </c>
      <c r="AC7061" s="76" t="s">
        <v>117</v>
      </c>
      <c r="AD7061" s="76" t="s">
        <v>19595</v>
      </c>
      <c r="AE7061" s="76" t="n">
        <v>28400</v>
      </c>
      <c r="AF7061" s="76" t="s">
        <v>28129</v>
      </c>
      <c r="AH7061" s="76" t="s">
        <v>19595</v>
      </c>
      <c r="AJ7061" s="79" t="s">
        <v>28130</v>
      </c>
      <c r="AK7061" s="76" t="s">
        <v>28131</v>
      </c>
      <c r="AL7061" s="76" t="n">
        <v>0</v>
      </c>
      <c r="AM7061" s="76" t="n">
        <v>0</v>
      </c>
    </row>
    <row r="7062" customFormat="false" ht="15" hidden="false" customHeight="false" outlineLevel="0" collapsed="false">
      <c r="A7062" s="76" t="n">
        <v>1671074</v>
      </c>
      <c r="B7062" s="76" t="s">
        <v>28132</v>
      </c>
      <c r="C7062" s="76" t="s">
        <v>503</v>
      </c>
      <c r="D7062" s="76" t="n">
        <v>3738295</v>
      </c>
      <c r="E7062" s="76" t="s">
        <v>132</v>
      </c>
      <c r="H7062" s="78" t="n">
        <v>41344</v>
      </c>
      <c r="I7062" s="76" t="s">
        <v>110</v>
      </c>
      <c r="J7062" s="76" t="n">
        <v>-12</v>
      </c>
      <c r="K7062" s="76" t="s">
        <v>41</v>
      </c>
      <c r="M7062" s="76" t="s">
        <v>124</v>
      </c>
      <c r="N7062" s="79" t="s">
        <v>1931</v>
      </c>
      <c r="O7062" s="76" t="s">
        <v>1932</v>
      </c>
      <c r="P7062" s="78" t="n">
        <v>45666</v>
      </c>
      <c r="Q7062" s="76" t="s">
        <v>114</v>
      </c>
      <c r="R7062" s="78" t="n">
        <v>45645</v>
      </c>
      <c r="T7062" s="76" t="s">
        <v>115</v>
      </c>
      <c r="U7062" s="76" t="n">
        <v>500</v>
      </c>
      <c r="X7062" s="76" t="n">
        <v>5</v>
      </c>
      <c r="Y7062" s="76" t="s">
        <v>116</v>
      </c>
      <c r="AC7062" s="76" t="s">
        <v>117</v>
      </c>
      <c r="AD7062" s="76" t="s">
        <v>4287</v>
      </c>
      <c r="AE7062" s="76" t="n">
        <v>37420</v>
      </c>
      <c r="AF7062" s="76" t="s">
        <v>28133</v>
      </c>
      <c r="AJ7062" s="76" t="s">
        <v>28134</v>
      </c>
      <c r="AK7062" s="76" t="s">
        <v>28135</v>
      </c>
      <c r="AL7062" s="76" t="n">
        <v>0</v>
      </c>
      <c r="AM7062" s="76" t="n">
        <v>0</v>
      </c>
    </row>
    <row r="7063" customFormat="false" ht="15" hidden="false" customHeight="false" outlineLevel="0" collapsed="false">
      <c r="A7063" s="76" t="n">
        <v>426405</v>
      </c>
      <c r="B7063" s="76" t="s">
        <v>28132</v>
      </c>
      <c r="C7063" s="76" t="s">
        <v>2906</v>
      </c>
      <c r="D7063" s="76" t="n">
        <v>4515729</v>
      </c>
      <c r="E7063" s="76" t="s">
        <v>132</v>
      </c>
      <c r="F7063" s="76" t="s">
        <v>132</v>
      </c>
      <c r="H7063" s="78" t="n">
        <v>29559</v>
      </c>
      <c r="I7063" s="76" t="s">
        <v>179</v>
      </c>
      <c r="J7063" s="76" t="s">
        <v>180</v>
      </c>
      <c r="K7063" s="76" t="s">
        <v>41</v>
      </c>
      <c r="M7063" s="76" t="s">
        <v>134</v>
      </c>
      <c r="N7063" s="79" t="s">
        <v>3076</v>
      </c>
      <c r="O7063" s="76" t="s">
        <v>3077</v>
      </c>
      <c r="P7063" s="78" t="n">
        <v>45531</v>
      </c>
      <c r="Q7063" s="76" t="s">
        <v>114</v>
      </c>
      <c r="R7063" s="78" t="n">
        <v>38247</v>
      </c>
      <c r="S7063" s="78" t="n">
        <v>45163</v>
      </c>
      <c r="T7063" s="76" t="s">
        <v>183</v>
      </c>
      <c r="U7063" s="76" t="n">
        <v>1460</v>
      </c>
      <c r="X7063" s="76" t="n">
        <v>14</v>
      </c>
      <c r="Y7063" s="76" t="s">
        <v>116</v>
      </c>
      <c r="AB7063" s="78" t="n">
        <v>43286</v>
      </c>
      <c r="AC7063" s="76" t="s">
        <v>117</v>
      </c>
      <c r="AD7063" s="76" t="s">
        <v>28136</v>
      </c>
      <c r="AE7063" s="76" t="n">
        <v>45240</v>
      </c>
      <c r="AF7063" s="76" t="s">
        <v>28137</v>
      </c>
      <c r="AJ7063" s="79" t="s">
        <v>28138</v>
      </c>
      <c r="AK7063" s="76" t="s">
        <v>28139</v>
      </c>
      <c r="AL7063" s="76" t="n">
        <v>1</v>
      </c>
      <c r="AM7063" s="76" t="n">
        <v>0</v>
      </c>
    </row>
    <row r="7064" customFormat="false" ht="15" hidden="false" customHeight="false" outlineLevel="0" collapsed="false">
      <c r="A7064" s="76" t="n">
        <v>1658561</v>
      </c>
      <c r="B7064" s="76" t="s">
        <v>28132</v>
      </c>
      <c r="C7064" s="76" t="s">
        <v>963</v>
      </c>
      <c r="D7064" s="76" t="n">
        <v>3738118</v>
      </c>
      <c r="E7064" s="76" t="s">
        <v>109</v>
      </c>
      <c r="H7064" s="78" t="n">
        <v>39999</v>
      </c>
      <c r="I7064" s="76" t="s">
        <v>133</v>
      </c>
      <c r="J7064" s="76" t="n">
        <v>-16</v>
      </c>
      <c r="K7064" s="76" t="s">
        <v>41</v>
      </c>
      <c r="M7064" s="76" t="s">
        <v>124</v>
      </c>
      <c r="N7064" s="79" t="s">
        <v>1926</v>
      </c>
      <c r="O7064" s="76" t="s">
        <v>1927</v>
      </c>
      <c r="P7064" s="78" t="n">
        <v>45609</v>
      </c>
      <c r="Q7064" s="76" t="s">
        <v>114</v>
      </c>
      <c r="R7064" s="78" t="n">
        <v>45609</v>
      </c>
      <c r="T7064" s="76" t="s">
        <v>115</v>
      </c>
      <c r="U7064" s="76" t="n">
        <v>500</v>
      </c>
      <c r="X7064" s="76" t="n">
        <v>5</v>
      </c>
      <c r="Y7064" s="76" t="s">
        <v>116</v>
      </c>
      <c r="AC7064" s="76" t="s">
        <v>117</v>
      </c>
      <c r="AD7064" s="76" t="s">
        <v>127</v>
      </c>
      <c r="AE7064" s="76" t="n">
        <v>37100</v>
      </c>
      <c r="AF7064" s="76" t="s">
        <v>28140</v>
      </c>
      <c r="AI7064" s="79" t="s">
        <v>12096</v>
      </c>
      <c r="AK7064" s="76" t="s">
        <v>12097</v>
      </c>
      <c r="AL7064" s="76" t="n">
        <v>0</v>
      </c>
      <c r="AM7064" s="76" t="n">
        <v>0</v>
      </c>
    </row>
    <row r="7065" customFormat="false" ht="15" hidden="false" customHeight="false" outlineLevel="0" collapsed="false">
      <c r="A7065" s="76" t="n">
        <v>1468920</v>
      </c>
      <c r="B7065" s="76" t="s">
        <v>28141</v>
      </c>
      <c r="C7065" s="76" t="s">
        <v>3265</v>
      </c>
      <c r="D7065" s="76" t="n">
        <v>3610681</v>
      </c>
      <c r="E7065" s="76" t="s">
        <v>109</v>
      </c>
      <c r="H7065" s="78" t="n">
        <v>42307</v>
      </c>
      <c r="I7065" s="76" t="s">
        <v>231</v>
      </c>
      <c r="J7065" s="76" t="n">
        <v>-10</v>
      </c>
      <c r="K7065" s="76" t="s">
        <v>41</v>
      </c>
      <c r="M7065" s="76" t="s">
        <v>269</v>
      </c>
      <c r="N7065" s="79" t="s">
        <v>828</v>
      </c>
      <c r="O7065" s="76" t="s">
        <v>829</v>
      </c>
      <c r="P7065" s="78" t="n">
        <v>45647</v>
      </c>
      <c r="Q7065" s="76" t="s">
        <v>114</v>
      </c>
      <c r="R7065" s="78" t="n">
        <v>44936</v>
      </c>
      <c r="S7065" s="78" t="n">
        <v>45638</v>
      </c>
      <c r="T7065" s="76" t="s">
        <v>201</v>
      </c>
      <c r="U7065" s="76" t="n">
        <v>500</v>
      </c>
      <c r="X7065" s="76" t="n">
        <v>5</v>
      </c>
      <c r="Y7065" s="76" t="s">
        <v>116</v>
      </c>
      <c r="AC7065" s="76" t="s">
        <v>117</v>
      </c>
      <c r="AD7065" s="76" t="s">
        <v>1346</v>
      </c>
      <c r="AE7065" s="76" t="n">
        <v>36130</v>
      </c>
      <c r="AF7065" s="76" t="s">
        <v>28142</v>
      </c>
      <c r="AJ7065" s="79" t="s">
        <v>28143</v>
      </c>
      <c r="AK7065" s="76" t="s">
        <v>28144</v>
      </c>
      <c r="AL7065" s="76" t="n">
        <v>1</v>
      </c>
      <c r="AM7065" s="76" t="n">
        <v>1</v>
      </c>
    </row>
    <row r="7066" customFormat="false" ht="15" hidden="false" customHeight="false" outlineLevel="0" collapsed="false">
      <c r="A7066" s="76" t="n">
        <v>144088</v>
      </c>
      <c r="B7066" s="76" t="s">
        <v>28145</v>
      </c>
      <c r="C7066" s="76" t="s">
        <v>425</v>
      </c>
      <c r="D7066" s="76" t="n">
        <v>9124229</v>
      </c>
      <c r="E7066" s="76" t="s">
        <v>132</v>
      </c>
      <c r="F7066" s="76" t="s">
        <v>132</v>
      </c>
      <c r="H7066" s="78" t="n">
        <v>28438</v>
      </c>
      <c r="I7066" s="76" t="s">
        <v>197</v>
      </c>
      <c r="J7066" s="76" t="s">
        <v>198</v>
      </c>
      <c r="K7066" s="76" t="s">
        <v>41</v>
      </c>
      <c r="M7066" s="76" t="s">
        <v>111</v>
      </c>
      <c r="N7066" s="79" t="s">
        <v>1995</v>
      </c>
      <c r="O7066" s="76" t="s">
        <v>1996</v>
      </c>
      <c r="P7066" s="78" t="n">
        <v>45533</v>
      </c>
      <c r="Q7066" s="76" t="s">
        <v>114</v>
      </c>
      <c r="R7066" s="78" t="n">
        <v>37432</v>
      </c>
      <c r="S7066" s="78" t="n">
        <v>44824</v>
      </c>
      <c r="T7066" s="76" t="s">
        <v>183</v>
      </c>
      <c r="U7066" s="76" t="n">
        <v>997</v>
      </c>
      <c r="X7066" s="76" t="n">
        <v>9</v>
      </c>
      <c r="Y7066" s="76" t="s">
        <v>116</v>
      </c>
      <c r="AC7066" s="76" t="s">
        <v>117</v>
      </c>
      <c r="AD7066" s="76" t="s">
        <v>28146</v>
      </c>
      <c r="AE7066" s="76" t="n">
        <v>18260</v>
      </c>
      <c r="AF7066" s="76" t="s">
        <v>28147</v>
      </c>
      <c r="AH7066" s="76" t="s">
        <v>28148</v>
      </c>
      <c r="AI7066" s="79" t="s">
        <v>28149</v>
      </c>
      <c r="AK7066" s="76" t="s">
        <v>28150</v>
      </c>
      <c r="AL7066" s="76" t="n">
        <v>0</v>
      </c>
      <c r="AM7066" s="76" t="n">
        <v>0</v>
      </c>
    </row>
    <row r="7067" customFormat="false" ht="15" hidden="false" customHeight="false" outlineLevel="0" collapsed="false">
      <c r="A7067" s="76" t="n">
        <v>1151952</v>
      </c>
      <c r="B7067" s="76" t="s">
        <v>28151</v>
      </c>
      <c r="C7067" s="76" t="s">
        <v>266</v>
      </c>
      <c r="D7067" s="76" t="n">
        <v>4528700</v>
      </c>
      <c r="E7067" s="76" t="s">
        <v>475</v>
      </c>
      <c r="F7067" s="76" t="s">
        <v>132</v>
      </c>
      <c r="H7067" s="78" t="n">
        <v>22982</v>
      </c>
      <c r="I7067" s="76" t="s">
        <v>267</v>
      </c>
      <c r="J7067" s="76" t="s">
        <v>268</v>
      </c>
      <c r="K7067" s="76" t="s">
        <v>41</v>
      </c>
      <c r="M7067" s="76" t="s">
        <v>134</v>
      </c>
      <c r="N7067" s="79" t="s">
        <v>307</v>
      </c>
      <c r="O7067" s="76" t="s">
        <v>308</v>
      </c>
      <c r="P7067" s="78" t="n">
        <v>45477</v>
      </c>
      <c r="Q7067" s="76" t="s">
        <v>114</v>
      </c>
      <c r="R7067" s="78" t="n">
        <v>42738</v>
      </c>
      <c r="S7067" s="78" t="n">
        <v>45091</v>
      </c>
      <c r="T7067" s="76" t="s">
        <v>183</v>
      </c>
      <c r="U7067" s="76" t="n">
        <v>654</v>
      </c>
      <c r="X7067" s="76" t="n">
        <v>6</v>
      </c>
      <c r="Y7067" s="76" t="s">
        <v>466</v>
      </c>
      <c r="Z7067" s="79" t="s">
        <v>1141</v>
      </c>
      <c r="AA7067" s="76" t="s">
        <v>1142</v>
      </c>
      <c r="AC7067" s="76" t="s">
        <v>117</v>
      </c>
      <c r="AD7067" s="76" t="s">
        <v>8768</v>
      </c>
      <c r="AE7067" s="76" t="n">
        <v>45380</v>
      </c>
      <c r="AF7067" s="76" t="s">
        <v>28152</v>
      </c>
      <c r="AG7067" s="76" t="s">
        <v>28153</v>
      </c>
      <c r="AJ7067" s="79" t="s">
        <v>28154</v>
      </c>
      <c r="AK7067" s="76" t="s">
        <v>28155</v>
      </c>
      <c r="AL7067" s="76" t="n">
        <v>0</v>
      </c>
      <c r="AM7067" s="76" t="n">
        <v>0</v>
      </c>
    </row>
    <row r="7068" customFormat="false" ht="15" hidden="false" customHeight="false" outlineLevel="0" collapsed="false">
      <c r="A7068" s="76" t="n">
        <v>1609701</v>
      </c>
      <c r="B7068" s="76" t="s">
        <v>28151</v>
      </c>
      <c r="C7068" s="76" t="s">
        <v>4903</v>
      </c>
      <c r="D7068" s="76" t="n">
        <v>1811973</v>
      </c>
      <c r="E7068" s="76" t="s">
        <v>109</v>
      </c>
      <c r="H7068" s="78" t="n">
        <v>42097</v>
      </c>
      <c r="I7068" s="76" t="s">
        <v>231</v>
      </c>
      <c r="J7068" s="76" t="n">
        <v>-10</v>
      </c>
      <c r="K7068" s="76" t="s">
        <v>41</v>
      </c>
      <c r="M7068" s="76" t="s">
        <v>111</v>
      </c>
      <c r="N7068" s="79" t="s">
        <v>518</v>
      </c>
      <c r="O7068" s="76" t="s">
        <v>519</v>
      </c>
      <c r="P7068" s="78" t="n">
        <v>45575</v>
      </c>
      <c r="Q7068" s="76" t="s">
        <v>114</v>
      </c>
      <c r="R7068" s="78" t="n">
        <v>45547</v>
      </c>
      <c r="T7068" s="76" t="s">
        <v>115</v>
      </c>
      <c r="U7068" s="76" t="n">
        <v>500</v>
      </c>
      <c r="X7068" s="76" t="n">
        <v>5</v>
      </c>
      <c r="Y7068" s="76" t="s">
        <v>116</v>
      </c>
      <c r="AC7068" s="76" t="s">
        <v>117</v>
      </c>
      <c r="AD7068" s="76" t="s">
        <v>520</v>
      </c>
      <c r="AE7068" s="76" t="n">
        <v>18240</v>
      </c>
      <c r="AF7068" s="76" t="s">
        <v>28156</v>
      </c>
      <c r="AK7068" s="76" t="s">
        <v>28157</v>
      </c>
      <c r="AL7068" s="76" t="n">
        <v>0</v>
      </c>
      <c r="AM7068" s="76" t="n">
        <v>0</v>
      </c>
    </row>
    <row r="7069" customFormat="false" ht="15" hidden="false" customHeight="false" outlineLevel="0" collapsed="false">
      <c r="A7069" s="76" t="n">
        <v>1547709</v>
      </c>
      <c r="B7069" s="76" t="s">
        <v>28158</v>
      </c>
      <c r="C7069" s="76" t="s">
        <v>17964</v>
      </c>
      <c r="D7069" s="76" t="n">
        <v>4116090</v>
      </c>
      <c r="E7069" s="76" t="s">
        <v>132</v>
      </c>
      <c r="F7069" s="76" t="s">
        <v>132</v>
      </c>
      <c r="H7069" s="78" t="n">
        <v>39965</v>
      </c>
      <c r="I7069" s="76" t="s">
        <v>133</v>
      </c>
      <c r="J7069" s="76" t="n">
        <v>-16</v>
      </c>
      <c r="K7069" s="76" t="s">
        <v>41</v>
      </c>
      <c r="M7069" s="76" t="s">
        <v>286</v>
      </c>
      <c r="N7069" s="79" t="s">
        <v>4561</v>
      </c>
      <c r="O7069" s="76" t="s">
        <v>4562</v>
      </c>
      <c r="P7069" s="78" t="n">
        <v>45528</v>
      </c>
      <c r="Q7069" s="76" t="s">
        <v>114</v>
      </c>
      <c r="R7069" s="78" t="n">
        <v>45247</v>
      </c>
      <c r="T7069" s="76" t="s">
        <v>115</v>
      </c>
      <c r="U7069" s="76" t="n">
        <v>564</v>
      </c>
      <c r="X7069" s="76" t="n">
        <v>5</v>
      </c>
      <c r="Y7069" s="76" t="s">
        <v>116</v>
      </c>
      <c r="AC7069" s="76" t="s">
        <v>117</v>
      </c>
      <c r="AD7069" s="76" t="s">
        <v>13451</v>
      </c>
      <c r="AE7069" s="76" t="n">
        <v>41250</v>
      </c>
      <c r="AF7069" s="76" t="s">
        <v>28159</v>
      </c>
      <c r="AJ7069" s="76" t="s">
        <v>28160</v>
      </c>
      <c r="AK7069" s="76" t="s">
        <v>28161</v>
      </c>
      <c r="AL7069" s="76" t="n">
        <v>1</v>
      </c>
      <c r="AM7069" s="76" t="n">
        <v>0</v>
      </c>
    </row>
    <row r="7070" customFormat="false" ht="15" hidden="false" customHeight="false" outlineLevel="0" collapsed="false">
      <c r="A7070" s="76" t="n">
        <v>1625700</v>
      </c>
      <c r="B7070" s="76" t="s">
        <v>28162</v>
      </c>
      <c r="C7070" s="76" t="s">
        <v>1642</v>
      </c>
      <c r="D7070" s="76" t="n">
        <v>2817501</v>
      </c>
      <c r="E7070" s="76" t="s">
        <v>109</v>
      </c>
      <c r="H7070" s="78" t="n">
        <v>41686</v>
      </c>
      <c r="I7070" s="76" t="s">
        <v>190</v>
      </c>
      <c r="J7070" s="76" t="n">
        <v>-11</v>
      </c>
      <c r="K7070" s="76" t="s">
        <v>41</v>
      </c>
      <c r="M7070" s="76" t="s">
        <v>155</v>
      </c>
      <c r="N7070" s="79" t="s">
        <v>564</v>
      </c>
      <c r="O7070" s="76" t="s">
        <v>565</v>
      </c>
      <c r="P7070" s="78" t="n">
        <v>45560</v>
      </c>
      <c r="Q7070" s="76" t="s">
        <v>114</v>
      </c>
      <c r="R7070" s="78" t="n">
        <v>45560</v>
      </c>
      <c r="T7070" s="76" t="s">
        <v>115</v>
      </c>
      <c r="U7070" s="76" t="n">
        <v>500</v>
      </c>
      <c r="X7070" s="76" t="n">
        <v>5</v>
      </c>
      <c r="Y7070" s="76" t="s">
        <v>116</v>
      </c>
      <c r="AC7070" s="76" t="s">
        <v>117</v>
      </c>
      <c r="AD7070" s="76" t="s">
        <v>4118</v>
      </c>
      <c r="AE7070" s="76" t="n">
        <v>28300</v>
      </c>
      <c r="AF7070" s="76" t="s">
        <v>28163</v>
      </c>
      <c r="AJ7070" s="79" t="s">
        <v>28164</v>
      </c>
      <c r="AK7070" s="76" t="s">
        <v>28165</v>
      </c>
      <c r="AL7070" s="76" t="n">
        <v>0</v>
      </c>
      <c r="AM7070" s="76" t="n">
        <v>0</v>
      </c>
    </row>
    <row r="7071" customFormat="false" ht="15" hidden="false" customHeight="false" outlineLevel="0" collapsed="false">
      <c r="A7071" s="76" t="n">
        <v>1366344</v>
      </c>
      <c r="B7071" s="76" t="s">
        <v>28158</v>
      </c>
      <c r="C7071" s="76" t="s">
        <v>675</v>
      </c>
      <c r="D7071" s="76" t="n">
        <v>3733198</v>
      </c>
      <c r="E7071" s="76" t="s">
        <v>132</v>
      </c>
      <c r="F7071" s="76" t="s">
        <v>132</v>
      </c>
      <c r="H7071" s="78" t="n">
        <v>40404</v>
      </c>
      <c r="I7071" s="76" t="s">
        <v>256</v>
      </c>
      <c r="J7071" s="76" t="n">
        <v>-15</v>
      </c>
      <c r="K7071" s="76" t="s">
        <v>41</v>
      </c>
      <c r="M7071" s="76" t="s">
        <v>124</v>
      </c>
      <c r="N7071" s="79" t="s">
        <v>1887</v>
      </c>
      <c r="O7071" s="76" t="s">
        <v>1888</v>
      </c>
      <c r="P7071" s="78" t="n">
        <v>45560</v>
      </c>
      <c r="Q7071" s="76" t="s">
        <v>114</v>
      </c>
      <c r="R7071" s="78" t="n">
        <v>44487</v>
      </c>
      <c r="T7071" s="76" t="s">
        <v>115</v>
      </c>
      <c r="U7071" s="76" t="n">
        <v>628</v>
      </c>
      <c r="X7071" s="76" t="n">
        <v>6</v>
      </c>
      <c r="Y7071" s="76" t="s">
        <v>116</v>
      </c>
      <c r="AC7071" s="76" t="s">
        <v>117</v>
      </c>
      <c r="AD7071" s="76" t="s">
        <v>6732</v>
      </c>
      <c r="AE7071" s="76" t="n">
        <v>37110</v>
      </c>
      <c r="AF7071" s="76" t="s">
        <v>28166</v>
      </c>
      <c r="AK7071" s="76" t="s">
        <v>28167</v>
      </c>
      <c r="AL7071" s="76" t="n">
        <v>0</v>
      </c>
      <c r="AM7071" s="76" t="n">
        <v>0</v>
      </c>
    </row>
    <row r="7072" customFormat="false" ht="15" hidden="false" customHeight="false" outlineLevel="0" collapsed="false">
      <c r="A7072" s="76" t="n">
        <v>1656839</v>
      </c>
      <c r="B7072" s="76" t="s">
        <v>28158</v>
      </c>
      <c r="C7072" s="76" t="s">
        <v>2257</v>
      </c>
      <c r="D7072" s="76" t="n">
        <v>4116774</v>
      </c>
      <c r="E7072" s="76" t="s">
        <v>132</v>
      </c>
      <c r="H7072" s="78" t="n">
        <v>29131</v>
      </c>
      <c r="I7072" s="76" t="s">
        <v>197</v>
      </c>
      <c r="J7072" s="76" t="s">
        <v>198</v>
      </c>
      <c r="K7072" s="76" t="s">
        <v>41</v>
      </c>
      <c r="M7072" s="76" t="s">
        <v>286</v>
      </c>
      <c r="N7072" s="79" t="s">
        <v>4561</v>
      </c>
      <c r="O7072" s="76" t="s">
        <v>4562</v>
      </c>
      <c r="P7072" s="78" t="n">
        <v>45603</v>
      </c>
      <c r="Q7072" s="76" t="s">
        <v>114</v>
      </c>
      <c r="R7072" s="78" t="n">
        <v>45603</v>
      </c>
      <c r="S7072" s="78" t="n">
        <v>45600</v>
      </c>
      <c r="T7072" s="76" t="s">
        <v>201</v>
      </c>
      <c r="U7072" s="76" t="n">
        <v>531</v>
      </c>
      <c r="X7072" s="76" t="n">
        <v>5</v>
      </c>
      <c r="Y7072" s="76" t="s">
        <v>116</v>
      </c>
      <c r="AC7072" s="76" t="s">
        <v>117</v>
      </c>
      <c r="AD7072" s="76" t="s">
        <v>13451</v>
      </c>
      <c r="AE7072" s="76" t="n">
        <v>41250</v>
      </c>
      <c r="AF7072" s="76" t="s">
        <v>28168</v>
      </c>
      <c r="AJ7072" s="76" t="s">
        <v>28169</v>
      </c>
      <c r="AK7072" s="76" t="s">
        <v>28170</v>
      </c>
      <c r="AL7072" s="76" t="n">
        <v>1</v>
      </c>
      <c r="AM7072" s="76" t="n">
        <v>1</v>
      </c>
    </row>
    <row r="7073" customFormat="false" ht="15" hidden="false" customHeight="false" outlineLevel="0" collapsed="false">
      <c r="A7073" s="76" t="n">
        <v>1547667</v>
      </c>
      <c r="B7073" s="76" t="s">
        <v>28158</v>
      </c>
      <c r="C7073" s="76" t="s">
        <v>255</v>
      </c>
      <c r="D7073" s="76" t="n">
        <v>4116089</v>
      </c>
      <c r="E7073" s="76" t="s">
        <v>132</v>
      </c>
      <c r="F7073" s="76" t="s">
        <v>132</v>
      </c>
      <c r="H7073" s="78" t="n">
        <v>41123</v>
      </c>
      <c r="I7073" s="76" t="s">
        <v>370</v>
      </c>
      <c r="J7073" s="76" t="n">
        <v>-13</v>
      </c>
      <c r="K7073" s="76" t="s">
        <v>41</v>
      </c>
      <c r="M7073" s="76" t="s">
        <v>286</v>
      </c>
      <c r="N7073" s="79" t="s">
        <v>4561</v>
      </c>
      <c r="O7073" s="76" t="s">
        <v>4562</v>
      </c>
      <c r="P7073" s="78" t="n">
        <v>45528</v>
      </c>
      <c r="Q7073" s="76" t="s">
        <v>114</v>
      </c>
      <c r="R7073" s="78" t="n">
        <v>45247</v>
      </c>
      <c r="T7073" s="76" t="s">
        <v>115</v>
      </c>
      <c r="U7073" s="76" t="n">
        <v>500</v>
      </c>
      <c r="X7073" s="76" t="n">
        <v>5</v>
      </c>
      <c r="Y7073" s="76" t="s">
        <v>116</v>
      </c>
      <c r="AC7073" s="76" t="s">
        <v>117</v>
      </c>
      <c r="AD7073" s="76" t="s">
        <v>13451</v>
      </c>
      <c r="AE7073" s="76" t="n">
        <v>41250</v>
      </c>
      <c r="AF7073" s="76" t="s">
        <v>28168</v>
      </c>
      <c r="AJ7073" s="76" t="s">
        <v>28160</v>
      </c>
      <c r="AK7073" s="76" t="s">
        <v>28161</v>
      </c>
      <c r="AL7073" s="76" t="n">
        <v>1</v>
      </c>
      <c r="AM7073" s="76" t="n">
        <v>0</v>
      </c>
    </row>
    <row r="7074" customFormat="false" ht="15" hidden="false" customHeight="false" outlineLevel="0" collapsed="false">
      <c r="A7074" s="76" t="n">
        <v>1160251</v>
      </c>
      <c r="B7074" s="76" t="s">
        <v>28171</v>
      </c>
      <c r="C7074" s="76" t="s">
        <v>15220</v>
      </c>
      <c r="D7074" s="76" t="n">
        <v>9250973</v>
      </c>
      <c r="E7074" s="76" t="s">
        <v>132</v>
      </c>
      <c r="H7074" s="78" t="n">
        <v>38003</v>
      </c>
      <c r="I7074" s="76" t="s">
        <v>23</v>
      </c>
      <c r="J7074" s="76" t="n">
        <v>-40</v>
      </c>
      <c r="K7074" s="76" t="s">
        <v>41</v>
      </c>
      <c r="M7074" s="76" t="s">
        <v>134</v>
      </c>
      <c r="N7074" s="79" t="s">
        <v>449</v>
      </c>
      <c r="O7074" s="76" t="s">
        <v>450</v>
      </c>
      <c r="P7074" s="78" t="n">
        <v>45611</v>
      </c>
      <c r="Q7074" s="76" t="s">
        <v>114</v>
      </c>
      <c r="R7074" s="78" t="n">
        <v>42868</v>
      </c>
      <c r="S7074" s="78" t="n">
        <v>45594</v>
      </c>
      <c r="T7074" s="76" t="s">
        <v>201</v>
      </c>
      <c r="U7074" s="76" t="n">
        <v>500</v>
      </c>
      <c r="X7074" s="76" t="n">
        <v>5</v>
      </c>
      <c r="Y7074" s="76" t="s">
        <v>116</v>
      </c>
      <c r="AC7074" s="76" t="s">
        <v>117</v>
      </c>
      <c r="AD7074" s="76" t="s">
        <v>28172</v>
      </c>
      <c r="AE7074" s="76" t="n">
        <v>92150</v>
      </c>
      <c r="AF7074" s="76" t="s">
        <v>28173</v>
      </c>
      <c r="AI7074" s="79" t="s">
        <v>28174</v>
      </c>
      <c r="AJ7074" s="79" t="s">
        <v>28175</v>
      </c>
      <c r="AK7074" s="76" t="s">
        <v>28176</v>
      </c>
      <c r="AL7074" s="76" t="n">
        <v>0</v>
      </c>
      <c r="AM7074" s="76" t="n">
        <v>0</v>
      </c>
    </row>
    <row r="7075" customFormat="false" ht="15" hidden="false" customHeight="false" outlineLevel="0" collapsed="false">
      <c r="A7075" s="76" t="n">
        <v>1250872</v>
      </c>
      <c r="B7075" s="76" t="s">
        <v>28177</v>
      </c>
      <c r="C7075" s="76" t="s">
        <v>8968</v>
      </c>
      <c r="D7075" s="76" t="n">
        <v>9459693</v>
      </c>
      <c r="E7075" s="76" t="s">
        <v>132</v>
      </c>
      <c r="F7075" s="76" t="s">
        <v>132</v>
      </c>
      <c r="H7075" s="78" t="n">
        <v>40748</v>
      </c>
      <c r="I7075" s="76" t="s">
        <v>144</v>
      </c>
      <c r="J7075" s="76" t="n">
        <v>-14</v>
      </c>
      <c r="K7075" s="76" t="s">
        <v>41</v>
      </c>
      <c r="M7075" s="76" t="s">
        <v>111</v>
      </c>
      <c r="N7075" s="79" t="s">
        <v>112</v>
      </c>
      <c r="O7075" s="76" t="s">
        <v>113</v>
      </c>
      <c r="P7075" s="78" t="n">
        <v>45545</v>
      </c>
      <c r="Q7075" s="76" t="s">
        <v>114</v>
      </c>
      <c r="R7075" s="78" t="n">
        <v>43450</v>
      </c>
      <c r="T7075" s="76" t="s">
        <v>115</v>
      </c>
      <c r="U7075" s="76" t="n">
        <v>748</v>
      </c>
      <c r="X7075" s="76" t="n">
        <v>7</v>
      </c>
      <c r="Y7075" s="76" t="s">
        <v>116</v>
      </c>
      <c r="AC7075" s="76" t="s">
        <v>117</v>
      </c>
      <c r="AD7075" s="76" t="s">
        <v>379</v>
      </c>
      <c r="AE7075" s="76" t="n">
        <v>18100</v>
      </c>
      <c r="AF7075" s="76" t="s">
        <v>28178</v>
      </c>
      <c r="AJ7075" s="79" t="s">
        <v>28179</v>
      </c>
      <c r="AK7075" s="76" t="s">
        <v>28180</v>
      </c>
      <c r="AL7075" s="76" t="n">
        <v>0</v>
      </c>
      <c r="AM7075" s="76" t="n">
        <v>0</v>
      </c>
    </row>
    <row r="7076" customFormat="false" ht="15" hidden="false" customHeight="false" outlineLevel="0" collapsed="false">
      <c r="A7076" s="76" t="n">
        <v>1639265</v>
      </c>
      <c r="B7076" s="76" t="s">
        <v>28181</v>
      </c>
      <c r="C7076" s="76" t="s">
        <v>2774</v>
      </c>
      <c r="D7076" s="76" t="n">
        <v>3737792</v>
      </c>
      <c r="E7076" s="76" t="s">
        <v>109</v>
      </c>
      <c r="H7076" s="78" t="n">
        <v>41967</v>
      </c>
      <c r="I7076" s="76" t="s">
        <v>190</v>
      </c>
      <c r="J7076" s="76" t="n">
        <v>-11</v>
      </c>
      <c r="K7076" s="76" t="s">
        <v>41</v>
      </c>
      <c r="M7076" s="76" t="s">
        <v>124</v>
      </c>
      <c r="N7076" s="79" t="s">
        <v>596</v>
      </c>
      <c r="O7076" s="76" t="s">
        <v>597</v>
      </c>
      <c r="P7076" s="78" t="n">
        <v>45570</v>
      </c>
      <c r="Q7076" s="76" t="s">
        <v>114</v>
      </c>
      <c r="R7076" s="78" t="n">
        <v>45570</v>
      </c>
      <c r="S7076" s="78" t="n">
        <v>45544</v>
      </c>
      <c r="T7076" s="76" t="s">
        <v>201</v>
      </c>
      <c r="U7076" s="76" t="n">
        <v>500</v>
      </c>
      <c r="X7076" s="76" t="n">
        <v>5</v>
      </c>
      <c r="Y7076" s="76" t="s">
        <v>116</v>
      </c>
      <c r="AC7076" s="76" t="s">
        <v>117</v>
      </c>
      <c r="AD7076" s="76" t="s">
        <v>3266</v>
      </c>
      <c r="AE7076" s="76" t="n">
        <v>37230</v>
      </c>
      <c r="AF7076" s="76" t="s">
        <v>28182</v>
      </c>
      <c r="AJ7076" s="76" t="s">
        <v>28183</v>
      </c>
      <c r="AK7076" s="76" t="s">
        <v>28184</v>
      </c>
      <c r="AL7076" s="76" t="n">
        <v>0</v>
      </c>
      <c r="AM7076" s="76" t="n">
        <v>0</v>
      </c>
    </row>
    <row r="7077" customFormat="false" ht="15" hidden="false" customHeight="false" outlineLevel="0" collapsed="false">
      <c r="A7077" s="76" t="n">
        <v>1392019</v>
      </c>
      <c r="B7077" s="76" t="s">
        <v>28177</v>
      </c>
      <c r="C7077" s="76" t="s">
        <v>2280</v>
      </c>
      <c r="D7077" s="76" t="n">
        <v>3733566</v>
      </c>
      <c r="E7077" s="76" t="s">
        <v>132</v>
      </c>
      <c r="F7077" s="76" t="s">
        <v>132</v>
      </c>
      <c r="H7077" s="78" t="n">
        <v>24993</v>
      </c>
      <c r="I7077" s="76" t="s">
        <v>321</v>
      </c>
      <c r="J7077" s="76" t="s">
        <v>322</v>
      </c>
      <c r="K7077" s="76" t="s">
        <v>41</v>
      </c>
      <c r="M7077" s="76" t="s">
        <v>124</v>
      </c>
      <c r="N7077" s="79" t="s">
        <v>922</v>
      </c>
      <c r="O7077" s="76" t="s">
        <v>923</v>
      </c>
      <c r="P7077" s="78" t="n">
        <v>45553</v>
      </c>
      <c r="Q7077" s="76" t="s">
        <v>114</v>
      </c>
      <c r="R7077" s="78" t="n">
        <v>44604</v>
      </c>
      <c r="S7077" s="78" t="n">
        <v>44580</v>
      </c>
      <c r="T7077" s="76" t="s">
        <v>183</v>
      </c>
      <c r="U7077" s="76" t="n">
        <v>500</v>
      </c>
      <c r="X7077" s="76" t="n">
        <v>5</v>
      </c>
      <c r="Y7077" s="76" t="s">
        <v>116</v>
      </c>
      <c r="AC7077" s="76" t="s">
        <v>117</v>
      </c>
      <c r="AD7077" s="76" t="s">
        <v>28185</v>
      </c>
      <c r="AE7077" s="76" t="n">
        <v>37800</v>
      </c>
      <c r="AF7077" s="76" t="s">
        <v>28186</v>
      </c>
      <c r="AJ7077" s="79" t="s">
        <v>28187</v>
      </c>
      <c r="AK7077" s="76" t="s">
        <v>28188</v>
      </c>
      <c r="AL7077" s="76" t="n">
        <v>0</v>
      </c>
      <c r="AM7077" s="76" t="n">
        <v>0</v>
      </c>
    </row>
    <row r="7078" customFormat="false" ht="15" hidden="false" customHeight="false" outlineLevel="0" collapsed="false">
      <c r="A7078" s="76" t="n">
        <v>1619948</v>
      </c>
      <c r="B7078" s="76" t="s">
        <v>28177</v>
      </c>
      <c r="C7078" s="76" t="s">
        <v>10714</v>
      </c>
      <c r="D7078" s="76" t="n">
        <v>2817428</v>
      </c>
      <c r="E7078" s="76" t="s">
        <v>109</v>
      </c>
      <c r="H7078" s="78" t="n">
        <v>25038</v>
      </c>
      <c r="I7078" s="76" t="s">
        <v>321</v>
      </c>
      <c r="J7078" s="76" t="s">
        <v>322</v>
      </c>
      <c r="K7078" s="76" t="s">
        <v>2</v>
      </c>
      <c r="M7078" s="76" t="s">
        <v>155</v>
      </c>
      <c r="N7078" s="79" t="s">
        <v>156</v>
      </c>
      <c r="O7078" s="76" t="s">
        <v>157</v>
      </c>
      <c r="P7078" s="78" t="n">
        <v>45555</v>
      </c>
      <c r="Q7078" s="76" t="s">
        <v>114</v>
      </c>
      <c r="R7078" s="78" t="n">
        <v>45555</v>
      </c>
      <c r="S7078" s="78" t="n">
        <v>45538</v>
      </c>
      <c r="T7078" s="76" t="s">
        <v>201</v>
      </c>
      <c r="U7078" s="76" t="n">
        <v>500</v>
      </c>
      <c r="X7078" s="76" t="n">
        <v>5</v>
      </c>
      <c r="Y7078" s="76" t="s">
        <v>116</v>
      </c>
      <c r="AC7078" s="76" t="s">
        <v>117</v>
      </c>
      <c r="AD7078" s="76" t="s">
        <v>28189</v>
      </c>
      <c r="AE7078" s="76" t="n">
        <v>28500</v>
      </c>
      <c r="AF7078" s="76" t="s">
        <v>28190</v>
      </c>
      <c r="AJ7078" s="79" t="s">
        <v>28191</v>
      </c>
      <c r="AK7078" s="76" t="s">
        <v>28192</v>
      </c>
      <c r="AL7078" s="76" t="n">
        <v>1</v>
      </c>
      <c r="AM7078" s="76" t="n">
        <v>0</v>
      </c>
    </row>
    <row r="7079" customFormat="false" ht="15" hidden="false" customHeight="false" outlineLevel="0" collapsed="false">
      <c r="A7079" s="76" t="n">
        <v>1647820</v>
      </c>
      <c r="B7079" s="76" t="s">
        <v>28177</v>
      </c>
      <c r="C7079" s="76" t="s">
        <v>1834</v>
      </c>
      <c r="D7079" s="76" t="n">
        <v>4540966</v>
      </c>
      <c r="E7079" s="76" t="s">
        <v>109</v>
      </c>
      <c r="H7079" s="78" t="n">
        <v>43558</v>
      </c>
      <c r="I7079" s="76" t="s">
        <v>109</v>
      </c>
      <c r="J7079" s="76" t="n">
        <v>-9</v>
      </c>
      <c r="K7079" s="76" t="s">
        <v>41</v>
      </c>
      <c r="M7079" s="76" t="s">
        <v>134</v>
      </c>
      <c r="N7079" s="79" t="s">
        <v>3076</v>
      </c>
      <c r="O7079" s="76" t="s">
        <v>3077</v>
      </c>
      <c r="P7079" s="78" t="n">
        <v>45580</v>
      </c>
      <c r="Q7079" s="76" t="s">
        <v>114</v>
      </c>
      <c r="R7079" s="78" t="n">
        <v>45580</v>
      </c>
      <c r="T7079" s="76" t="s">
        <v>115</v>
      </c>
      <c r="U7079" s="76" t="n">
        <v>500</v>
      </c>
      <c r="X7079" s="76" t="n">
        <v>5</v>
      </c>
      <c r="Y7079" s="76" t="s">
        <v>116</v>
      </c>
      <c r="AC7079" s="76" t="s">
        <v>117</v>
      </c>
      <c r="AD7079" s="76" t="s">
        <v>10484</v>
      </c>
      <c r="AE7079" s="76" t="n">
        <v>45590</v>
      </c>
      <c r="AF7079" s="76" t="s">
        <v>28193</v>
      </c>
      <c r="AI7079" s="79" t="s">
        <v>28194</v>
      </c>
      <c r="AJ7079" s="79" t="s">
        <v>28195</v>
      </c>
      <c r="AK7079" s="76" t="s">
        <v>28196</v>
      </c>
      <c r="AL7079" s="76" t="n">
        <v>0</v>
      </c>
      <c r="AM7079" s="76" t="n">
        <v>0</v>
      </c>
    </row>
    <row r="7080" customFormat="false" ht="15" hidden="false" customHeight="false" outlineLevel="0" collapsed="false">
      <c r="A7080" s="76" t="n">
        <v>1182641</v>
      </c>
      <c r="B7080" s="76" t="s">
        <v>28197</v>
      </c>
      <c r="C7080" s="76" t="s">
        <v>1019</v>
      </c>
      <c r="D7080" s="76" t="n">
        <v>8614962</v>
      </c>
      <c r="E7080" s="76" t="s">
        <v>132</v>
      </c>
      <c r="F7080" s="76" t="s">
        <v>132</v>
      </c>
      <c r="H7080" s="78" t="n">
        <v>37856</v>
      </c>
      <c r="I7080" s="76" t="s">
        <v>23</v>
      </c>
      <c r="J7080" s="76" t="n">
        <v>-40</v>
      </c>
      <c r="K7080" s="76" t="s">
        <v>41</v>
      </c>
      <c r="M7080" s="76" t="s">
        <v>269</v>
      </c>
      <c r="N7080" s="79" t="s">
        <v>695</v>
      </c>
      <c r="O7080" s="76" t="s">
        <v>696</v>
      </c>
      <c r="P7080" s="78" t="n">
        <v>45547</v>
      </c>
      <c r="Q7080" s="76" t="s">
        <v>114</v>
      </c>
      <c r="R7080" s="78" t="n">
        <v>43014</v>
      </c>
      <c r="S7080" s="78" t="n">
        <v>44698</v>
      </c>
      <c r="T7080" s="76" t="s">
        <v>183</v>
      </c>
      <c r="U7080" s="76" t="n">
        <v>1302</v>
      </c>
      <c r="X7080" s="76" t="n">
        <v>13</v>
      </c>
      <c r="Y7080" s="76" t="s">
        <v>116</v>
      </c>
      <c r="AB7080" s="78" t="n">
        <v>45108</v>
      </c>
      <c r="AC7080" s="76" t="s">
        <v>117</v>
      </c>
      <c r="AD7080" s="76" t="s">
        <v>774</v>
      </c>
      <c r="AE7080" s="76" t="n">
        <v>36300</v>
      </c>
      <c r="AF7080" s="76" t="s">
        <v>28198</v>
      </c>
      <c r="AG7080" s="76" t="n">
        <v>72</v>
      </c>
      <c r="AJ7080" s="79" t="s">
        <v>28199</v>
      </c>
      <c r="AK7080" s="76" t="s">
        <v>28200</v>
      </c>
      <c r="AL7080" s="76" t="n">
        <v>0</v>
      </c>
      <c r="AM7080" s="76" t="n">
        <v>0</v>
      </c>
    </row>
    <row r="7081" customFormat="false" ht="15" hidden="false" customHeight="false" outlineLevel="0" collapsed="false">
      <c r="A7081" s="76" t="n">
        <v>993494</v>
      </c>
      <c r="B7081" s="76" t="s">
        <v>28201</v>
      </c>
      <c r="C7081" s="76" t="s">
        <v>2077</v>
      </c>
      <c r="D7081" s="76" t="n">
        <v>4112339</v>
      </c>
      <c r="E7081" s="76" t="s">
        <v>475</v>
      </c>
      <c r="F7081" s="76" t="s">
        <v>132</v>
      </c>
      <c r="H7081" s="78" t="n">
        <v>33466</v>
      </c>
      <c r="I7081" s="76" t="s">
        <v>23</v>
      </c>
      <c r="J7081" s="76" t="n">
        <v>-40</v>
      </c>
      <c r="K7081" s="76" t="s">
        <v>41</v>
      </c>
      <c r="M7081" s="76" t="s">
        <v>286</v>
      </c>
      <c r="N7081" s="79" t="s">
        <v>2615</v>
      </c>
      <c r="O7081" s="76" t="s">
        <v>2616</v>
      </c>
      <c r="P7081" s="78" t="n">
        <v>45477</v>
      </c>
      <c r="Q7081" s="76" t="s">
        <v>114</v>
      </c>
      <c r="R7081" s="78" t="n">
        <v>41689</v>
      </c>
      <c r="S7081" s="78" t="n">
        <v>45183</v>
      </c>
      <c r="T7081" s="76" t="s">
        <v>183</v>
      </c>
      <c r="U7081" s="76" t="n">
        <v>693</v>
      </c>
      <c r="X7081" s="76" t="n">
        <v>6</v>
      </c>
      <c r="Y7081" s="76" t="s">
        <v>116</v>
      </c>
      <c r="AC7081" s="76" t="s">
        <v>117</v>
      </c>
      <c r="AD7081" s="76" t="s">
        <v>4363</v>
      </c>
      <c r="AE7081" s="76" t="n">
        <v>41100</v>
      </c>
      <c r="AF7081" s="76" t="s">
        <v>28202</v>
      </c>
      <c r="AI7081" s="79" t="s">
        <v>28203</v>
      </c>
      <c r="AJ7081" s="79" t="s">
        <v>28204</v>
      </c>
      <c r="AK7081" s="76" t="s">
        <v>28205</v>
      </c>
      <c r="AL7081" s="76" t="n">
        <v>0</v>
      </c>
      <c r="AM7081" s="76" t="n">
        <v>0</v>
      </c>
    </row>
    <row r="7082" customFormat="false" ht="15" hidden="false" customHeight="false" outlineLevel="0" collapsed="false">
      <c r="A7082" s="76" t="n">
        <v>518855</v>
      </c>
      <c r="B7082" s="76" t="s">
        <v>28201</v>
      </c>
      <c r="C7082" s="76" t="s">
        <v>14375</v>
      </c>
      <c r="D7082" s="76" t="n">
        <v>3718115</v>
      </c>
      <c r="E7082" s="76" t="s">
        <v>109</v>
      </c>
      <c r="F7082" s="76" t="s">
        <v>109</v>
      </c>
      <c r="H7082" s="78" t="n">
        <v>28369</v>
      </c>
      <c r="I7082" s="76" t="s">
        <v>197</v>
      </c>
      <c r="J7082" s="76" t="s">
        <v>198</v>
      </c>
      <c r="K7082" s="76" t="s">
        <v>41</v>
      </c>
      <c r="M7082" s="76" t="s">
        <v>124</v>
      </c>
      <c r="N7082" s="79" t="s">
        <v>496</v>
      </c>
      <c r="O7082" s="76" t="s">
        <v>497</v>
      </c>
      <c r="P7082" s="78" t="n">
        <v>45559</v>
      </c>
      <c r="Q7082" s="76" t="s">
        <v>114</v>
      </c>
      <c r="R7082" s="78" t="n">
        <v>38735</v>
      </c>
      <c r="S7082" s="78" t="n">
        <v>45558</v>
      </c>
      <c r="T7082" s="76" t="s">
        <v>201</v>
      </c>
      <c r="U7082" s="76" t="n">
        <v>500</v>
      </c>
      <c r="X7082" s="76" t="n">
        <v>5</v>
      </c>
      <c r="Y7082" s="76" t="s">
        <v>116</v>
      </c>
      <c r="AC7082" s="76" t="s">
        <v>117</v>
      </c>
      <c r="AD7082" s="76" t="s">
        <v>1512</v>
      </c>
      <c r="AE7082" s="76" t="n">
        <v>37230</v>
      </c>
      <c r="AF7082" s="76" t="s">
        <v>28206</v>
      </c>
      <c r="AJ7082" s="79" t="s">
        <v>28207</v>
      </c>
      <c r="AK7082" s="76" t="s">
        <v>28208</v>
      </c>
      <c r="AL7082" s="76" t="n">
        <v>0</v>
      </c>
      <c r="AM7082" s="76" t="n">
        <v>0</v>
      </c>
    </row>
    <row r="7083" customFormat="false" ht="15" hidden="false" customHeight="false" outlineLevel="0" collapsed="false">
      <c r="A7083" s="76" t="n">
        <v>1674360</v>
      </c>
      <c r="B7083" s="76" t="s">
        <v>28201</v>
      </c>
      <c r="C7083" s="76" t="s">
        <v>266</v>
      </c>
      <c r="D7083" s="76" t="n">
        <v>4541222</v>
      </c>
      <c r="E7083" s="76" t="s">
        <v>109</v>
      </c>
      <c r="H7083" s="78" t="n">
        <v>24064</v>
      </c>
      <c r="I7083" s="76" t="s">
        <v>321</v>
      </c>
      <c r="J7083" s="76" t="s">
        <v>322</v>
      </c>
      <c r="K7083" s="76" t="s">
        <v>41</v>
      </c>
      <c r="M7083" s="76" t="s">
        <v>134</v>
      </c>
      <c r="N7083" s="79" t="s">
        <v>2058</v>
      </c>
      <c r="O7083" s="76" t="s">
        <v>2059</v>
      </c>
      <c r="P7083" s="78" t="n">
        <v>45678</v>
      </c>
      <c r="Q7083" s="76" t="s">
        <v>114</v>
      </c>
      <c r="R7083" s="78" t="n">
        <v>45678</v>
      </c>
      <c r="S7083" s="78" t="n">
        <v>45673</v>
      </c>
      <c r="T7083" s="76" t="s">
        <v>201</v>
      </c>
      <c r="U7083" s="76" t="n">
        <v>500</v>
      </c>
      <c r="X7083" s="76" t="n">
        <v>5</v>
      </c>
      <c r="Y7083" s="76" t="s">
        <v>116</v>
      </c>
      <c r="AC7083" s="76" t="s">
        <v>117</v>
      </c>
      <c r="AD7083" s="76" t="s">
        <v>28209</v>
      </c>
      <c r="AE7083" s="76" t="n">
        <v>45150</v>
      </c>
      <c r="AF7083" s="76" t="s">
        <v>28210</v>
      </c>
      <c r="AK7083" s="76" t="s">
        <v>28211</v>
      </c>
      <c r="AL7083" s="76" t="n">
        <v>0</v>
      </c>
      <c r="AM7083" s="76" t="n">
        <v>0</v>
      </c>
    </row>
    <row r="7084" customFormat="false" ht="15" hidden="false" customHeight="false" outlineLevel="0" collapsed="false">
      <c r="A7084" s="76" t="n">
        <v>144400</v>
      </c>
      <c r="B7084" s="76" t="s">
        <v>28212</v>
      </c>
      <c r="C7084" s="76" t="s">
        <v>3911</v>
      </c>
      <c r="D7084" s="76" t="n">
        <v>3711104</v>
      </c>
      <c r="E7084" s="76" t="s">
        <v>475</v>
      </c>
      <c r="F7084" s="76" t="s">
        <v>132</v>
      </c>
      <c r="H7084" s="78" t="n">
        <v>21990</v>
      </c>
      <c r="I7084" s="76" t="s">
        <v>267</v>
      </c>
      <c r="J7084" s="76" t="s">
        <v>268</v>
      </c>
      <c r="K7084" s="76" t="s">
        <v>41</v>
      </c>
      <c r="M7084" s="76" t="s">
        <v>124</v>
      </c>
      <c r="N7084" s="79" t="s">
        <v>922</v>
      </c>
      <c r="O7084" s="76" t="s">
        <v>923</v>
      </c>
      <c r="P7084" s="78" t="n">
        <v>45480</v>
      </c>
      <c r="Q7084" s="76" t="s">
        <v>114</v>
      </c>
      <c r="R7084" s="78" t="n">
        <v>37432</v>
      </c>
      <c r="S7084" s="78" t="n">
        <v>44754</v>
      </c>
      <c r="T7084" s="76" t="s">
        <v>183</v>
      </c>
      <c r="U7084" s="76" t="n">
        <v>897</v>
      </c>
      <c r="X7084" s="76" t="n">
        <v>8</v>
      </c>
      <c r="Y7084" s="76" t="s">
        <v>116</v>
      </c>
      <c r="AC7084" s="76" t="s">
        <v>117</v>
      </c>
      <c r="AD7084" s="76" t="s">
        <v>7297</v>
      </c>
      <c r="AE7084" s="76" t="n">
        <v>37800</v>
      </c>
      <c r="AF7084" s="76" t="s">
        <v>28213</v>
      </c>
      <c r="AI7084" s="79" t="s">
        <v>28214</v>
      </c>
      <c r="AK7084" s="76" t="s">
        <v>28215</v>
      </c>
      <c r="AL7084" s="76" t="n">
        <v>0</v>
      </c>
      <c r="AM7084" s="76" t="n">
        <v>0</v>
      </c>
    </row>
    <row r="7085" customFormat="false" ht="15" hidden="false" customHeight="false" outlineLevel="0" collapsed="false">
      <c r="A7085" s="76" t="n">
        <v>1315304</v>
      </c>
      <c r="B7085" s="76" t="s">
        <v>28216</v>
      </c>
      <c r="C7085" s="76" t="s">
        <v>19138</v>
      </c>
      <c r="D7085" s="76" t="n">
        <v>4114510</v>
      </c>
      <c r="E7085" s="76" t="s">
        <v>132</v>
      </c>
      <c r="F7085" s="76" t="s">
        <v>132</v>
      </c>
      <c r="H7085" s="78" t="n">
        <v>36399</v>
      </c>
      <c r="I7085" s="76" t="s">
        <v>23</v>
      </c>
      <c r="J7085" s="76" t="n">
        <v>-40</v>
      </c>
      <c r="K7085" s="76" t="s">
        <v>41</v>
      </c>
      <c r="M7085" s="76" t="s">
        <v>286</v>
      </c>
      <c r="N7085" s="79" t="s">
        <v>385</v>
      </c>
      <c r="O7085" s="76" t="s">
        <v>386</v>
      </c>
      <c r="P7085" s="78" t="n">
        <v>45542</v>
      </c>
      <c r="Q7085" s="76" t="s">
        <v>114</v>
      </c>
      <c r="R7085" s="78" t="n">
        <v>44082</v>
      </c>
      <c r="S7085" s="78" t="n">
        <v>45077</v>
      </c>
      <c r="T7085" s="76" t="s">
        <v>183</v>
      </c>
      <c r="U7085" s="76" t="n">
        <v>1157</v>
      </c>
      <c r="X7085" s="76" t="n">
        <v>11</v>
      </c>
      <c r="Y7085" s="76" t="s">
        <v>116</v>
      </c>
      <c r="AB7085" s="78" t="n">
        <v>45108</v>
      </c>
      <c r="AC7085" s="76" t="s">
        <v>117</v>
      </c>
      <c r="AD7085" s="76" t="s">
        <v>25357</v>
      </c>
      <c r="AE7085" s="76" t="n">
        <v>41120</v>
      </c>
      <c r="AF7085" s="76" t="s">
        <v>28217</v>
      </c>
      <c r="AI7085" s="79" t="s">
        <v>28218</v>
      </c>
      <c r="AK7085" s="76" t="s">
        <v>28219</v>
      </c>
      <c r="AL7085" s="76" t="n">
        <v>0</v>
      </c>
      <c r="AM7085" s="76" t="n">
        <v>0</v>
      </c>
    </row>
    <row r="7086" customFormat="false" ht="15" hidden="false" customHeight="false" outlineLevel="0" collapsed="false">
      <c r="A7086" s="76" t="n">
        <v>1627175</v>
      </c>
      <c r="B7086" s="76" t="s">
        <v>28220</v>
      </c>
      <c r="C7086" s="76" t="s">
        <v>4469</v>
      </c>
      <c r="D7086" s="76" t="n">
        <v>3737595</v>
      </c>
      <c r="E7086" s="76" t="s">
        <v>109</v>
      </c>
      <c r="H7086" s="78" t="n">
        <v>42143</v>
      </c>
      <c r="I7086" s="76" t="s">
        <v>231</v>
      </c>
      <c r="J7086" s="76" t="n">
        <v>-10</v>
      </c>
      <c r="K7086" s="76" t="s">
        <v>41</v>
      </c>
      <c r="M7086" s="76" t="s">
        <v>124</v>
      </c>
      <c r="N7086" s="79" t="s">
        <v>1926</v>
      </c>
      <c r="O7086" s="76" t="s">
        <v>1927</v>
      </c>
      <c r="P7086" s="78" t="n">
        <v>45560</v>
      </c>
      <c r="Q7086" s="76" t="s">
        <v>114</v>
      </c>
      <c r="R7086" s="78" t="n">
        <v>45560</v>
      </c>
      <c r="T7086" s="76" t="s">
        <v>115</v>
      </c>
      <c r="U7086" s="76" t="n">
        <v>500</v>
      </c>
      <c r="X7086" s="76" t="n">
        <v>5</v>
      </c>
      <c r="Y7086" s="76" t="s">
        <v>116</v>
      </c>
      <c r="AC7086" s="76" t="s">
        <v>117</v>
      </c>
      <c r="AD7086" s="76" t="s">
        <v>4444</v>
      </c>
      <c r="AE7086" s="76" t="n">
        <v>37540</v>
      </c>
      <c r="AF7086" s="76" t="s">
        <v>28221</v>
      </c>
      <c r="AK7086" s="76" t="s">
        <v>28222</v>
      </c>
      <c r="AL7086" s="76" t="n">
        <v>0</v>
      </c>
      <c r="AM7086" s="76" t="n">
        <v>0</v>
      </c>
    </row>
    <row r="7087" customFormat="false" ht="15" hidden="false" customHeight="false" outlineLevel="0" collapsed="false">
      <c r="A7087" s="76" t="n">
        <v>144432</v>
      </c>
      <c r="B7087" s="76" t="s">
        <v>28220</v>
      </c>
      <c r="C7087" s="76" t="s">
        <v>355</v>
      </c>
      <c r="D7087" s="76" t="n">
        <v>625835</v>
      </c>
      <c r="E7087" s="76" t="s">
        <v>475</v>
      </c>
      <c r="F7087" s="76" t="s">
        <v>132</v>
      </c>
      <c r="H7087" s="78" t="n">
        <v>23923</v>
      </c>
      <c r="I7087" s="76" t="s">
        <v>321</v>
      </c>
      <c r="J7087" s="76" t="s">
        <v>322</v>
      </c>
      <c r="K7087" s="76" t="s">
        <v>41</v>
      </c>
      <c r="M7087" s="76" t="s">
        <v>269</v>
      </c>
      <c r="N7087" s="79" t="s">
        <v>4200</v>
      </c>
      <c r="O7087" s="76" t="s">
        <v>4201</v>
      </c>
      <c r="P7087" s="78" t="n">
        <v>45477</v>
      </c>
      <c r="Q7087" s="76" t="s">
        <v>114</v>
      </c>
      <c r="R7087" s="78" t="n">
        <v>37432</v>
      </c>
      <c r="S7087" s="78" t="n">
        <v>45182</v>
      </c>
      <c r="T7087" s="76" t="s">
        <v>183</v>
      </c>
      <c r="U7087" s="76" t="n">
        <v>902</v>
      </c>
      <c r="X7087" s="76" t="n">
        <v>9</v>
      </c>
      <c r="Y7087" s="76" t="s">
        <v>116</v>
      </c>
      <c r="AC7087" s="76" t="s">
        <v>117</v>
      </c>
      <c r="AD7087" s="76" t="s">
        <v>28223</v>
      </c>
      <c r="AE7087" s="76" t="n">
        <v>23360</v>
      </c>
      <c r="AF7087" s="76" t="s">
        <v>28224</v>
      </c>
      <c r="AI7087" s="79" t="s">
        <v>28225</v>
      </c>
      <c r="AJ7087" s="79" t="s">
        <v>28226</v>
      </c>
      <c r="AK7087" s="76" t="s">
        <v>28227</v>
      </c>
      <c r="AL7087" s="76" t="n">
        <v>1</v>
      </c>
      <c r="AM7087" s="76" t="n">
        <v>0</v>
      </c>
    </row>
    <row r="7088" customFormat="false" ht="15" hidden="false" customHeight="false" outlineLevel="0" collapsed="false">
      <c r="A7088" s="76" t="n">
        <v>144452</v>
      </c>
      <c r="B7088" s="76" t="s">
        <v>28220</v>
      </c>
      <c r="C7088" s="76" t="s">
        <v>455</v>
      </c>
      <c r="D7088" s="76" t="n">
        <v>4125</v>
      </c>
      <c r="E7088" s="76" t="s">
        <v>132</v>
      </c>
      <c r="F7088" s="76" t="s">
        <v>132</v>
      </c>
      <c r="H7088" s="78" t="n">
        <v>21795</v>
      </c>
      <c r="I7088" s="76" t="s">
        <v>305</v>
      </c>
      <c r="J7088" s="76" t="s">
        <v>306</v>
      </c>
      <c r="K7088" s="76" t="s">
        <v>41</v>
      </c>
      <c r="M7088" s="76" t="s">
        <v>286</v>
      </c>
      <c r="N7088" s="79" t="s">
        <v>385</v>
      </c>
      <c r="O7088" s="76" t="s">
        <v>386</v>
      </c>
      <c r="P7088" s="78" t="n">
        <v>45486</v>
      </c>
      <c r="Q7088" s="76" t="s">
        <v>114</v>
      </c>
      <c r="R7088" s="78" t="n">
        <v>37432</v>
      </c>
      <c r="S7088" s="78" t="n">
        <v>45085</v>
      </c>
      <c r="T7088" s="76" t="s">
        <v>183</v>
      </c>
      <c r="U7088" s="76" t="n">
        <v>621</v>
      </c>
      <c r="X7088" s="76" t="n">
        <v>6</v>
      </c>
      <c r="Y7088" s="76" t="s">
        <v>116</v>
      </c>
      <c r="AC7088" s="76" t="s">
        <v>117</v>
      </c>
      <c r="AD7088" s="76" t="s">
        <v>28228</v>
      </c>
      <c r="AE7088" s="76" t="n">
        <v>41330</v>
      </c>
      <c r="AF7088" s="76" t="s">
        <v>28229</v>
      </c>
      <c r="AI7088" s="79" t="s">
        <v>28230</v>
      </c>
      <c r="AJ7088" s="79" t="s">
        <v>28230</v>
      </c>
      <c r="AK7088" s="76" t="s">
        <v>28231</v>
      </c>
      <c r="AL7088" s="76" t="n">
        <v>0</v>
      </c>
      <c r="AM7088" s="76" t="n">
        <v>0</v>
      </c>
    </row>
    <row r="7089" customFormat="false" ht="15" hidden="false" customHeight="false" outlineLevel="0" collapsed="false">
      <c r="A7089" s="76" t="n">
        <v>1603025</v>
      </c>
      <c r="B7089" s="76" t="s">
        <v>28232</v>
      </c>
      <c r="C7089" s="76" t="s">
        <v>13503</v>
      </c>
      <c r="D7089" s="76" t="n">
        <v>3737120</v>
      </c>
      <c r="E7089" s="76" t="s">
        <v>109</v>
      </c>
      <c r="H7089" s="78" t="n">
        <v>39670</v>
      </c>
      <c r="I7089" s="76" t="s">
        <v>432</v>
      </c>
      <c r="J7089" s="76" t="n">
        <v>-17</v>
      </c>
      <c r="K7089" s="76" t="s">
        <v>2</v>
      </c>
      <c r="M7089" s="76" t="s">
        <v>124</v>
      </c>
      <c r="N7089" s="79" t="s">
        <v>398</v>
      </c>
      <c r="O7089" s="76" t="s">
        <v>399</v>
      </c>
      <c r="P7089" s="78" t="n">
        <v>45541</v>
      </c>
      <c r="Q7089" s="76" t="s">
        <v>114</v>
      </c>
      <c r="R7089" s="78" t="n">
        <v>45541</v>
      </c>
      <c r="T7089" s="76" t="s">
        <v>115</v>
      </c>
      <c r="U7089" s="76" t="n">
        <v>500</v>
      </c>
      <c r="X7089" s="76" t="n">
        <v>5</v>
      </c>
      <c r="Y7089" s="76" t="s">
        <v>116</v>
      </c>
      <c r="AC7089" s="76" t="s">
        <v>117</v>
      </c>
      <c r="AD7089" s="76" t="s">
        <v>1126</v>
      </c>
      <c r="AE7089" s="76" t="n">
        <v>37210</v>
      </c>
      <c r="AF7089" s="76" t="s">
        <v>28233</v>
      </c>
      <c r="AJ7089" s="79" t="s">
        <v>28234</v>
      </c>
      <c r="AK7089" s="76" t="s">
        <v>28235</v>
      </c>
      <c r="AL7089" s="76" t="n">
        <v>1</v>
      </c>
      <c r="AM7089" s="76" t="n">
        <v>0</v>
      </c>
    </row>
    <row r="7090" customFormat="false" ht="15" hidden="false" customHeight="false" outlineLevel="0" collapsed="false">
      <c r="A7090" s="76" t="n">
        <v>797955</v>
      </c>
      <c r="B7090" s="76" t="s">
        <v>28236</v>
      </c>
      <c r="C7090" s="76" t="s">
        <v>425</v>
      </c>
      <c r="D7090" s="76" t="n">
        <v>3722446</v>
      </c>
      <c r="E7090" s="76" t="s">
        <v>132</v>
      </c>
      <c r="F7090" s="76" t="s">
        <v>132</v>
      </c>
      <c r="H7090" s="78" t="n">
        <v>28126</v>
      </c>
      <c r="I7090" s="76" t="s">
        <v>197</v>
      </c>
      <c r="J7090" s="76" t="s">
        <v>198</v>
      </c>
      <c r="K7090" s="76" t="s">
        <v>41</v>
      </c>
      <c r="M7090" s="76" t="s">
        <v>124</v>
      </c>
      <c r="N7090" s="79" t="s">
        <v>1053</v>
      </c>
      <c r="O7090" s="76" t="s">
        <v>1054</v>
      </c>
      <c r="P7090" s="78" t="n">
        <v>45543</v>
      </c>
      <c r="Q7090" s="76" t="s">
        <v>114</v>
      </c>
      <c r="R7090" s="78" t="n">
        <v>40497</v>
      </c>
      <c r="S7090" s="78" t="n">
        <v>44826</v>
      </c>
      <c r="T7090" s="76" t="s">
        <v>183</v>
      </c>
      <c r="U7090" s="76" t="n">
        <v>705</v>
      </c>
      <c r="X7090" s="76" t="n">
        <v>7</v>
      </c>
      <c r="Y7090" s="76" t="s">
        <v>116</v>
      </c>
      <c r="AC7090" s="76" t="s">
        <v>117</v>
      </c>
      <c r="AD7090" s="76" t="s">
        <v>6542</v>
      </c>
      <c r="AE7090" s="76" t="n">
        <v>37190</v>
      </c>
      <c r="AF7090" s="76" t="s">
        <v>28237</v>
      </c>
      <c r="AI7090" s="79" t="s">
        <v>28238</v>
      </c>
      <c r="AJ7090" s="79" t="s">
        <v>28239</v>
      </c>
      <c r="AK7090" s="76" t="s">
        <v>28240</v>
      </c>
      <c r="AL7090" s="76" t="n">
        <v>0</v>
      </c>
      <c r="AM7090" s="76" t="n">
        <v>0</v>
      </c>
    </row>
    <row r="7091" customFormat="false" ht="15" hidden="false" customHeight="false" outlineLevel="0" collapsed="false">
      <c r="A7091" s="76" t="n">
        <v>811008</v>
      </c>
      <c r="B7091" s="76" t="s">
        <v>28236</v>
      </c>
      <c r="C7091" s="76" t="s">
        <v>2238</v>
      </c>
      <c r="D7091" s="76" t="n">
        <v>3722629</v>
      </c>
      <c r="E7091" s="76" t="s">
        <v>132</v>
      </c>
      <c r="F7091" s="76" t="s">
        <v>132</v>
      </c>
      <c r="H7091" s="78" t="n">
        <v>28126</v>
      </c>
      <c r="I7091" s="76" t="s">
        <v>197</v>
      </c>
      <c r="J7091" s="76" t="s">
        <v>198</v>
      </c>
      <c r="K7091" s="76" t="s">
        <v>41</v>
      </c>
      <c r="M7091" s="76" t="s">
        <v>124</v>
      </c>
      <c r="N7091" s="79" t="s">
        <v>1053</v>
      </c>
      <c r="O7091" s="76" t="s">
        <v>1054</v>
      </c>
      <c r="P7091" s="78" t="n">
        <v>45543</v>
      </c>
      <c r="Q7091" s="76" t="s">
        <v>114</v>
      </c>
      <c r="R7091" s="78" t="n">
        <v>40598</v>
      </c>
      <c r="S7091" s="78" t="n">
        <v>44811</v>
      </c>
      <c r="T7091" s="76" t="s">
        <v>183</v>
      </c>
      <c r="U7091" s="76" t="n">
        <v>697</v>
      </c>
      <c r="X7091" s="76" t="n">
        <v>6</v>
      </c>
      <c r="Y7091" s="76" t="s">
        <v>116</v>
      </c>
      <c r="AC7091" s="76" t="s">
        <v>117</v>
      </c>
      <c r="AD7091" s="76" t="s">
        <v>6027</v>
      </c>
      <c r="AE7091" s="76" t="n">
        <v>37510</v>
      </c>
      <c r="AF7091" s="76" t="s">
        <v>28241</v>
      </c>
      <c r="AK7091" s="76" t="s">
        <v>28242</v>
      </c>
      <c r="AL7091" s="76" t="n">
        <v>0</v>
      </c>
      <c r="AM7091" s="76" t="n">
        <v>0</v>
      </c>
    </row>
    <row r="7092" customFormat="false" ht="15" hidden="false" customHeight="false" outlineLevel="0" collapsed="false">
      <c r="A7092" s="76" t="n">
        <v>1531715</v>
      </c>
      <c r="B7092" s="76" t="s">
        <v>28243</v>
      </c>
      <c r="C7092" s="76" t="s">
        <v>1311</v>
      </c>
      <c r="D7092" s="76" t="n">
        <v>2816937</v>
      </c>
      <c r="E7092" s="76" t="s">
        <v>132</v>
      </c>
      <c r="H7092" s="78" t="n">
        <v>40629</v>
      </c>
      <c r="I7092" s="76" t="s">
        <v>144</v>
      </c>
      <c r="J7092" s="76" t="n">
        <v>-14</v>
      </c>
      <c r="K7092" s="76" t="s">
        <v>41</v>
      </c>
      <c r="M7092" s="76" t="s">
        <v>155</v>
      </c>
      <c r="N7092" s="79" t="s">
        <v>1399</v>
      </c>
      <c r="O7092" s="76" t="s">
        <v>1400</v>
      </c>
      <c r="P7092" s="78" t="n">
        <v>45560</v>
      </c>
      <c r="Q7092" s="76" t="s">
        <v>114</v>
      </c>
      <c r="R7092" s="78" t="n">
        <v>45205</v>
      </c>
      <c r="T7092" s="76" t="s">
        <v>115</v>
      </c>
      <c r="U7092" s="76" t="n">
        <v>510</v>
      </c>
      <c r="X7092" s="76" t="n">
        <v>5</v>
      </c>
      <c r="Y7092" s="76" t="s">
        <v>116</v>
      </c>
      <c r="AC7092" s="76" t="s">
        <v>117</v>
      </c>
      <c r="AD7092" s="76" t="s">
        <v>16250</v>
      </c>
      <c r="AE7092" s="76" t="n">
        <v>28230</v>
      </c>
      <c r="AF7092" s="76" t="s">
        <v>28244</v>
      </c>
      <c r="AI7092" s="79" t="s">
        <v>28245</v>
      </c>
      <c r="AK7092" s="76" t="s">
        <v>28246</v>
      </c>
      <c r="AL7092" s="76" t="n">
        <v>0</v>
      </c>
      <c r="AM7092" s="76" t="n">
        <v>0</v>
      </c>
    </row>
    <row r="7093" customFormat="false" ht="15" hidden="false" customHeight="false" outlineLevel="0" collapsed="false">
      <c r="A7093" s="76" t="n">
        <v>1619303</v>
      </c>
      <c r="B7093" s="76" t="s">
        <v>28247</v>
      </c>
      <c r="C7093" s="76" t="s">
        <v>651</v>
      </c>
      <c r="D7093" s="76" t="n">
        <v>2817419</v>
      </c>
      <c r="E7093" s="76" t="s">
        <v>109</v>
      </c>
      <c r="H7093" s="78" t="n">
        <v>40959</v>
      </c>
      <c r="I7093" s="76" t="s">
        <v>370</v>
      </c>
      <c r="J7093" s="76" t="n">
        <v>-13</v>
      </c>
      <c r="K7093" s="76" t="s">
        <v>41</v>
      </c>
      <c r="M7093" s="76" t="s">
        <v>155</v>
      </c>
      <c r="N7093" s="79" t="s">
        <v>848</v>
      </c>
      <c r="O7093" s="76" t="s">
        <v>849</v>
      </c>
      <c r="P7093" s="78" t="n">
        <v>45554</v>
      </c>
      <c r="Q7093" s="76" t="s">
        <v>114</v>
      </c>
      <c r="R7093" s="78" t="n">
        <v>45554</v>
      </c>
      <c r="T7093" s="76" t="s">
        <v>115</v>
      </c>
      <c r="U7093" s="76" t="n">
        <v>500</v>
      </c>
      <c r="X7093" s="76" t="n">
        <v>5</v>
      </c>
      <c r="Y7093" s="76" t="s">
        <v>116</v>
      </c>
      <c r="AC7093" s="76" t="s">
        <v>117</v>
      </c>
      <c r="AD7093" s="76" t="s">
        <v>1288</v>
      </c>
      <c r="AE7093" s="76" t="n">
        <v>28000</v>
      </c>
      <c r="AF7093" s="76" t="s">
        <v>28248</v>
      </c>
      <c r="AJ7093" s="79" t="s">
        <v>28249</v>
      </c>
      <c r="AK7093" s="76" t="s">
        <v>28250</v>
      </c>
      <c r="AL7093" s="76" t="n">
        <v>0</v>
      </c>
      <c r="AM7093" s="76" t="n">
        <v>0</v>
      </c>
    </row>
    <row r="7094" customFormat="false" ht="15" hidden="false" customHeight="false" outlineLevel="0" collapsed="false">
      <c r="A7094" s="76" t="n">
        <v>1527711</v>
      </c>
      <c r="B7094" s="76" t="s">
        <v>28247</v>
      </c>
      <c r="C7094" s="76" t="s">
        <v>3497</v>
      </c>
      <c r="D7094" s="76" t="n">
        <v>3736322</v>
      </c>
      <c r="E7094" s="76" t="s">
        <v>132</v>
      </c>
      <c r="F7094" s="76" t="s">
        <v>132</v>
      </c>
      <c r="H7094" s="78" t="n">
        <v>40645</v>
      </c>
      <c r="I7094" s="76" t="s">
        <v>144</v>
      </c>
      <c r="J7094" s="76" t="n">
        <v>-14</v>
      </c>
      <c r="K7094" s="76" t="s">
        <v>41</v>
      </c>
      <c r="M7094" s="76" t="s">
        <v>124</v>
      </c>
      <c r="N7094" s="79" t="s">
        <v>4015</v>
      </c>
      <c r="O7094" s="76" t="s">
        <v>4016</v>
      </c>
      <c r="P7094" s="78" t="n">
        <v>45558</v>
      </c>
      <c r="Q7094" s="76" t="s">
        <v>114</v>
      </c>
      <c r="R7094" s="78" t="n">
        <v>45201</v>
      </c>
      <c r="T7094" s="76" t="s">
        <v>115</v>
      </c>
      <c r="U7094" s="76" t="n">
        <v>500</v>
      </c>
      <c r="X7094" s="76" t="n">
        <v>5</v>
      </c>
      <c r="Y7094" s="76" t="s">
        <v>116</v>
      </c>
      <c r="AC7094" s="76" t="s">
        <v>117</v>
      </c>
      <c r="AD7094" s="76" t="s">
        <v>7332</v>
      </c>
      <c r="AE7094" s="76" t="n">
        <v>37150</v>
      </c>
      <c r="AF7094" s="76" t="s">
        <v>28251</v>
      </c>
      <c r="AK7094" s="76" t="s">
        <v>28252</v>
      </c>
      <c r="AL7094" s="76" t="n">
        <v>0</v>
      </c>
      <c r="AM7094" s="76" t="n">
        <v>0</v>
      </c>
    </row>
    <row r="7095" customFormat="false" ht="15" hidden="false" customHeight="false" outlineLevel="0" collapsed="false">
      <c r="A7095" s="76" t="n">
        <v>1636811</v>
      </c>
      <c r="B7095" s="76" t="s">
        <v>28253</v>
      </c>
      <c r="C7095" s="76" t="s">
        <v>28254</v>
      </c>
      <c r="D7095" s="76" t="n">
        <v>4116587</v>
      </c>
      <c r="E7095" s="76" t="s">
        <v>109</v>
      </c>
      <c r="H7095" s="78" t="n">
        <v>41053</v>
      </c>
      <c r="I7095" s="76" t="s">
        <v>370</v>
      </c>
      <c r="J7095" s="76" t="n">
        <v>-13</v>
      </c>
      <c r="K7095" s="76" t="s">
        <v>41</v>
      </c>
      <c r="M7095" s="76" t="s">
        <v>286</v>
      </c>
      <c r="N7095" s="79" t="s">
        <v>816</v>
      </c>
      <c r="O7095" s="76" t="s">
        <v>817</v>
      </c>
      <c r="P7095" s="78" t="n">
        <v>45568</v>
      </c>
      <c r="Q7095" s="76" t="s">
        <v>114</v>
      </c>
      <c r="R7095" s="78" t="n">
        <v>45568</v>
      </c>
      <c r="T7095" s="76" t="s">
        <v>115</v>
      </c>
      <c r="U7095" s="76" t="n">
        <v>500</v>
      </c>
      <c r="X7095" s="76" t="n">
        <v>5</v>
      </c>
      <c r="Y7095" s="76" t="s">
        <v>116</v>
      </c>
      <c r="AC7095" s="76" t="s">
        <v>117</v>
      </c>
      <c r="AD7095" s="76" t="s">
        <v>387</v>
      </c>
      <c r="AE7095" s="76" t="n">
        <v>41000</v>
      </c>
      <c r="AF7095" s="76" t="s">
        <v>28255</v>
      </c>
      <c r="AJ7095" s="76" t="s">
        <v>28256</v>
      </c>
      <c r="AK7095" s="76" t="s">
        <v>28257</v>
      </c>
      <c r="AL7095" s="76" t="n">
        <v>0</v>
      </c>
      <c r="AM7095" s="76" t="n">
        <v>0</v>
      </c>
    </row>
    <row r="7096" customFormat="false" ht="15" hidden="false" customHeight="false" outlineLevel="0" collapsed="false">
      <c r="A7096" s="76" t="n">
        <v>1649249</v>
      </c>
      <c r="B7096" s="76" t="s">
        <v>28258</v>
      </c>
      <c r="C7096" s="76" t="s">
        <v>26535</v>
      </c>
      <c r="D7096" s="76" t="n">
        <v>1812128</v>
      </c>
      <c r="E7096" s="76" t="s">
        <v>109</v>
      </c>
      <c r="H7096" s="78" t="n">
        <v>42305</v>
      </c>
      <c r="I7096" s="76" t="s">
        <v>231</v>
      </c>
      <c r="J7096" s="76" t="n">
        <v>-10</v>
      </c>
      <c r="K7096" s="76" t="s">
        <v>41</v>
      </c>
      <c r="M7096" s="76" t="s">
        <v>111</v>
      </c>
      <c r="N7096" s="79" t="s">
        <v>2297</v>
      </c>
      <c r="O7096" s="76" t="s">
        <v>2298</v>
      </c>
      <c r="P7096" s="78" t="n">
        <v>45582</v>
      </c>
      <c r="Q7096" s="76" t="s">
        <v>114</v>
      </c>
      <c r="R7096" s="78" t="n">
        <v>45582</v>
      </c>
      <c r="T7096" s="76" t="s">
        <v>115</v>
      </c>
      <c r="U7096" s="76" t="n">
        <v>500</v>
      </c>
      <c r="X7096" s="76" t="n">
        <v>5</v>
      </c>
      <c r="Y7096" s="76" t="s">
        <v>116</v>
      </c>
      <c r="AC7096" s="76" t="s">
        <v>117</v>
      </c>
      <c r="AD7096" s="76" t="s">
        <v>5509</v>
      </c>
      <c r="AE7096" s="76" t="n">
        <v>18110</v>
      </c>
      <c r="AF7096" s="76" t="s">
        <v>28259</v>
      </c>
      <c r="AK7096" s="76" t="s">
        <v>28260</v>
      </c>
      <c r="AL7096" s="76" t="n">
        <v>1</v>
      </c>
      <c r="AM7096" s="76" t="n">
        <v>0</v>
      </c>
    </row>
    <row r="7097" customFormat="false" ht="15" hidden="false" customHeight="false" outlineLevel="0" collapsed="false">
      <c r="A7097" s="76" t="n">
        <v>1453438</v>
      </c>
      <c r="B7097" s="76" t="s">
        <v>28261</v>
      </c>
      <c r="C7097" s="76" t="s">
        <v>855</v>
      </c>
      <c r="D7097" s="76" t="n">
        <v>4115660</v>
      </c>
      <c r="E7097" s="76" t="s">
        <v>132</v>
      </c>
      <c r="F7097" s="76" t="s">
        <v>109</v>
      </c>
      <c r="H7097" s="78" t="n">
        <v>30119</v>
      </c>
      <c r="I7097" s="76" t="s">
        <v>179</v>
      </c>
      <c r="J7097" s="76" t="s">
        <v>180</v>
      </c>
      <c r="K7097" s="76" t="s">
        <v>41</v>
      </c>
      <c r="M7097" s="76" t="s">
        <v>286</v>
      </c>
      <c r="N7097" s="79" t="s">
        <v>1378</v>
      </c>
      <c r="O7097" s="76" t="s">
        <v>1379</v>
      </c>
      <c r="P7097" s="78" t="n">
        <v>45549</v>
      </c>
      <c r="Q7097" s="76" t="s">
        <v>114</v>
      </c>
      <c r="R7097" s="78" t="n">
        <v>44855</v>
      </c>
      <c r="S7097" s="78" t="n">
        <v>44851</v>
      </c>
      <c r="T7097" s="76" t="s">
        <v>183</v>
      </c>
      <c r="U7097" s="76" t="n">
        <v>505</v>
      </c>
      <c r="X7097" s="76" t="n">
        <v>5</v>
      </c>
      <c r="Y7097" s="76" t="s">
        <v>116</v>
      </c>
      <c r="AC7097" s="76" t="s">
        <v>117</v>
      </c>
      <c r="AD7097" s="76" t="s">
        <v>2828</v>
      </c>
      <c r="AE7097" s="76" t="n">
        <v>41110</v>
      </c>
      <c r="AF7097" s="76" t="s">
        <v>28262</v>
      </c>
      <c r="AJ7097" s="79" t="s">
        <v>28263</v>
      </c>
      <c r="AK7097" s="76" t="s">
        <v>28264</v>
      </c>
      <c r="AL7097" s="76" t="n">
        <v>0</v>
      </c>
      <c r="AM7097" s="76" t="n">
        <v>0</v>
      </c>
    </row>
    <row r="7098" customFormat="false" ht="15" hidden="false" customHeight="false" outlineLevel="0" collapsed="false">
      <c r="A7098" s="76" t="n">
        <v>1332524</v>
      </c>
      <c r="B7098" s="76" t="s">
        <v>28261</v>
      </c>
      <c r="C7098" s="76" t="s">
        <v>7433</v>
      </c>
      <c r="D7098" s="76" t="n">
        <v>4114674</v>
      </c>
      <c r="E7098" s="76" t="s">
        <v>132</v>
      </c>
      <c r="F7098" s="76" t="s">
        <v>132</v>
      </c>
      <c r="H7098" s="78" t="n">
        <v>41457</v>
      </c>
      <c r="I7098" s="76" t="s">
        <v>110</v>
      </c>
      <c r="J7098" s="76" t="n">
        <v>-12</v>
      </c>
      <c r="K7098" s="76" t="s">
        <v>2</v>
      </c>
      <c r="M7098" s="76" t="s">
        <v>286</v>
      </c>
      <c r="N7098" s="79" t="s">
        <v>1378</v>
      </c>
      <c r="O7098" s="76" t="s">
        <v>1379</v>
      </c>
      <c r="P7098" s="78" t="n">
        <v>45549</v>
      </c>
      <c r="Q7098" s="76" t="s">
        <v>114</v>
      </c>
      <c r="R7098" s="78" t="n">
        <v>44216</v>
      </c>
      <c r="T7098" s="76" t="s">
        <v>115</v>
      </c>
      <c r="U7098" s="76" t="n">
        <v>500</v>
      </c>
      <c r="X7098" s="76" t="n">
        <v>5</v>
      </c>
      <c r="Y7098" s="76" t="s">
        <v>116</v>
      </c>
      <c r="AC7098" s="76" t="s">
        <v>117</v>
      </c>
      <c r="AD7098" s="76" t="s">
        <v>6591</v>
      </c>
      <c r="AE7098" s="76" t="n">
        <v>41110</v>
      </c>
      <c r="AF7098" s="76" t="s">
        <v>28265</v>
      </c>
      <c r="AJ7098" s="79" t="s">
        <v>28266</v>
      </c>
      <c r="AK7098" s="76" t="s">
        <v>28267</v>
      </c>
      <c r="AL7098" s="76" t="n">
        <v>0</v>
      </c>
      <c r="AM7098" s="76" t="n">
        <v>0</v>
      </c>
    </row>
    <row r="7099" customFormat="false" ht="15" hidden="false" customHeight="false" outlineLevel="0" collapsed="false">
      <c r="A7099" s="76" t="n">
        <v>1191238</v>
      </c>
      <c r="B7099" s="76" t="s">
        <v>28268</v>
      </c>
      <c r="C7099" s="76" t="s">
        <v>517</v>
      </c>
      <c r="D7099" s="76" t="n">
        <v>3729742</v>
      </c>
      <c r="E7099" s="76" t="s">
        <v>109</v>
      </c>
      <c r="F7099" s="76" t="s">
        <v>109</v>
      </c>
      <c r="H7099" s="78" t="n">
        <v>22306</v>
      </c>
      <c r="I7099" s="76" t="s">
        <v>267</v>
      </c>
      <c r="J7099" s="76" t="s">
        <v>268</v>
      </c>
      <c r="K7099" s="76" t="s">
        <v>41</v>
      </c>
      <c r="M7099" s="76" t="s">
        <v>124</v>
      </c>
      <c r="N7099" s="79" t="s">
        <v>125</v>
      </c>
      <c r="O7099" s="76" t="s">
        <v>126</v>
      </c>
      <c r="P7099" s="78" t="n">
        <v>45542</v>
      </c>
      <c r="Q7099" s="76" t="s">
        <v>114</v>
      </c>
      <c r="R7099" s="78" t="n">
        <v>43035</v>
      </c>
      <c r="S7099" s="78" t="n">
        <v>45538</v>
      </c>
      <c r="T7099" s="76" t="s">
        <v>201</v>
      </c>
      <c r="U7099" s="76" t="n">
        <v>500</v>
      </c>
      <c r="X7099" s="76" t="n">
        <v>5</v>
      </c>
      <c r="Y7099" s="76" t="s">
        <v>116</v>
      </c>
      <c r="AC7099" s="76" t="s">
        <v>117</v>
      </c>
      <c r="AD7099" s="76" t="s">
        <v>394</v>
      </c>
      <c r="AE7099" s="76" t="n">
        <v>37000</v>
      </c>
      <c r="AF7099" s="76" t="s">
        <v>28269</v>
      </c>
      <c r="AI7099" s="79" t="s">
        <v>28270</v>
      </c>
      <c r="AJ7099" s="79" t="s">
        <v>28271</v>
      </c>
      <c r="AK7099" s="76" t="s">
        <v>28272</v>
      </c>
      <c r="AL7099" s="76" t="n">
        <v>0</v>
      </c>
      <c r="AM7099" s="76" t="n">
        <v>0</v>
      </c>
    </row>
    <row r="7100" customFormat="false" ht="15" hidden="false" customHeight="false" outlineLevel="0" collapsed="false">
      <c r="A7100" s="76" t="n">
        <v>1587768</v>
      </c>
      <c r="B7100" s="76" t="s">
        <v>28273</v>
      </c>
      <c r="C7100" s="76" t="s">
        <v>18677</v>
      </c>
      <c r="D7100" s="76" t="n">
        <v>4539757</v>
      </c>
      <c r="E7100" s="76" t="s">
        <v>132</v>
      </c>
      <c r="F7100" s="76" t="s">
        <v>1303</v>
      </c>
      <c r="H7100" s="78" t="n">
        <v>41324</v>
      </c>
      <c r="I7100" s="76" t="s">
        <v>110</v>
      </c>
      <c r="J7100" s="76" t="n">
        <v>-12</v>
      </c>
      <c r="K7100" s="76" t="s">
        <v>41</v>
      </c>
      <c r="M7100" s="76" t="s">
        <v>134</v>
      </c>
      <c r="N7100" s="79" t="s">
        <v>644</v>
      </c>
      <c r="O7100" s="76" t="s">
        <v>645</v>
      </c>
      <c r="P7100" s="78" t="n">
        <v>45567</v>
      </c>
      <c r="Q7100" s="76" t="s">
        <v>114</v>
      </c>
      <c r="R7100" s="78" t="n">
        <v>45460</v>
      </c>
      <c r="T7100" s="76" t="s">
        <v>115</v>
      </c>
      <c r="U7100" s="76" t="n">
        <v>500</v>
      </c>
      <c r="X7100" s="76" t="n">
        <v>5</v>
      </c>
      <c r="Y7100" s="76" t="s">
        <v>116</v>
      </c>
      <c r="AC7100" s="76" t="s">
        <v>117</v>
      </c>
      <c r="AD7100" s="76" t="s">
        <v>10122</v>
      </c>
      <c r="AE7100" s="76" t="n">
        <v>45740</v>
      </c>
      <c r="AF7100" s="76" t="s">
        <v>28274</v>
      </c>
      <c r="AJ7100" s="76" t="s">
        <v>28275</v>
      </c>
      <c r="AK7100" s="76" t="s">
        <v>28276</v>
      </c>
      <c r="AL7100" s="76" t="n">
        <v>0</v>
      </c>
      <c r="AM7100" s="76" t="n">
        <v>0</v>
      </c>
    </row>
    <row r="7101" customFormat="false" ht="15" hidden="false" customHeight="false" outlineLevel="0" collapsed="false">
      <c r="A7101" s="76" t="n">
        <v>1651439</v>
      </c>
      <c r="B7101" s="76" t="s">
        <v>28273</v>
      </c>
      <c r="C7101" s="76" t="s">
        <v>455</v>
      </c>
      <c r="D7101" s="76" t="n">
        <v>2817682</v>
      </c>
      <c r="E7101" s="76" t="s">
        <v>109</v>
      </c>
      <c r="H7101" s="78" t="n">
        <v>21484</v>
      </c>
      <c r="I7101" s="76" t="s">
        <v>305</v>
      </c>
      <c r="J7101" s="76" t="s">
        <v>306</v>
      </c>
      <c r="K7101" s="76" t="s">
        <v>41</v>
      </c>
      <c r="M7101" s="76" t="s">
        <v>155</v>
      </c>
      <c r="N7101" s="79" t="s">
        <v>532</v>
      </c>
      <c r="O7101" s="76" t="s">
        <v>533</v>
      </c>
      <c r="P7101" s="78" t="n">
        <v>45586</v>
      </c>
      <c r="Q7101" s="76" t="s">
        <v>114</v>
      </c>
      <c r="R7101" s="78" t="n">
        <v>45586</v>
      </c>
      <c r="S7101" s="78" t="n">
        <v>45573</v>
      </c>
      <c r="T7101" s="76" t="s">
        <v>201</v>
      </c>
      <c r="U7101" s="76" t="n">
        <v>500</v>
      </c>
      <c r="X7101" s="76" t="n">
        <v>5</v>
      </c>
      <c r="Y7101" s="76" t="s">
        <v>116</v>
      </c>
      <c r="AC7101" s="76" t="s">
        <v>117</v>
      </c>
      <c r="AD7101" s="76" t="s">
        <v>28277</v>
      </c>
      <c r="AE7101" s="76" t="n">
        <v>28200</v>
      </c>
      <c r="AF7101" s="76" t="s">
        <v>28278</v>
      </c>
      <c r="AJ7101" s="79" t="s">
        <v>28279</v>
      </c>
      <c r="AK7101" s="76" t="s">
        <v>28280</v>
      </c>
      <c r="AL7101" s="76" t="n">
        <v>0</v>
      </c>
      <c r="AM7101" s="76" t="n">
        <v>0</v>
      </c>
    </row>
    <row r="7102" customFormat="false" ht="15" hidden="false" customHeight="false" outlineLevel="0" collapsed="false">
      <c r="A7102" s="76" t="n">
        <v>1644009</v>
      </c>
      <c r="B7102" s="76" t="s">
        <v>28281</v>
      </c>
      <c r="C7102" s="76" t="s">
        <v>835</v>
      </c>
      <c r="D7102" s="76" t="n">
        <v>2817633</v>
      </c>
      <c r="E7102" s="76" t="s">
        <v>109</v>
      </c>
      <c r="H7102" s="78" t="n">
        <v>42220</v>
      </c>
      <c r="I7102" s="76" t="s">
        <v>231</v>
      </c>
      <c r="J7102" s="76" t="n">
        <v>-10</v>
      </c>
      <c r="K7102" s="76" t="s">
        <v>41</v>
      </c>
      <c r="M7102" s="76" t="s">
        <v>155</v>
      </c>
      <c r="N7102" s="79" t="s">
        <v>1210</v>
      </c>
      <c r="O7102" s="76" t="s">
        <v>1211</v>
      </c>
      <c r="P7102" s="78" t="n">
        <v>45575</v>
      </c>
      <c r="Q7102" s="76" t="s">
        <v>114</v>
      </c>
      <c r="R7102" s="78" t="n">
        <v>45575</v>
      </c>
      <c r="T7102" s="76" t="s">
        <v>115</v>
      </c>
      <c r="U7102" s="76" t="n">
        <v>500</v>
      </c>
      <c r="X7102" s="76" t="n">
        <v>5</v>
      </c>
      <c r="Y7102" s="76" t="s">
        <v>116</v>
      </c>
      <c r="AC7102" s="76" t="s">
        <v>117</v>
      </c>
      <c r="AD7102" s="76" t="s">
        <v>17299</v>
      </c>
      <c r="AE7102" s="76" t="n">
        <v>28190</v>
      </c>
      <c r="AF7102" s="76" t="s">
        <v>28282</v>
      </c>
      <c r="AH7102" s="76" t="s">
        <v>28283</v>
      </c>
      <c r="AJ7102" s="76" t="s">
        <v>28284</v>
      </c>
      <c r="AK7102" s="76" t="s">
        <v>28285</v>
      </c>
      <c r="AL7102" s="76" t="n">
        <v>0</v>
      </c>
      <c r="AM7102" s="76" t="n">
        <v>0</v>
      </c>
    </row>
    <row r="7103" customFormat="false" ht="15" hidden="false" customHeight="false" outlineLevel="0" collapsed="false">
      <c r="A7103" s="76" t="n">
        <v>144728</v>
      </c>
      <c r="B7103" s="76" t="s">
        <v>28286</v>
      </c>
      <c r="C7103" s="76" t="s">
        <v>1551</v>
      </c>
      <c r="D7103" s="76" t="n">
        <v>728652</v>
      </c>
      <c r="E7103" s="76" t="s">
        <v>132</v>
      </c>
      <c r="F7103" s="76" t="s">
        <v>132</v>
      </c>
      <c r="H7103" s="78" t="n">
        <v>29703</v>
      </c>
      <c r="I7103" s="76" t="s">
        <v>179</v>
      </c>
      <c r="J7103" s="76" t="s">
        <v>180</v>
      </c>
      <c r="K7103" s="76" t="s">
        <v>41</v>
      </c>
      <c r="M7103" s="76" t="s">
        <v>155</v>
      </c>
      <c r="N7103" s="79" t="s">
        <v>848</v>
      </c>
      <c r="O7103" s="76" t="s">
        <v>849</v>
      </c>
      <c r="P7103" s="78" t="n">
        <v>45552</v>
      </c>
      <c r="Q7103" s="76" t="s">
        <v>114</v>
      </c>
      <c r="R7103" s="78" t="n">
        <v>37432</v>
      </c>
      <c r="S7103" s="78" t="n">
        <v>45537</v>
      </c>
      <c r="T7103" s="76" t="s">
        <v>201</v>
      </c>
      <c r="U7103" s="76" t="n">
        <v>1231</v>
      </c>
      <c r="X7103" s="76" t="n">
        <v>12</v>
      </c>
      <c r="Y7103" s="76" t="s">
        <v>116</v>
      </c>
      <c r="AC7103" s="76" t="s">
        <v>117</v>
      </c>
      <c r="AD7103" s="76" t="s">
        <v>10297</v>
      </c>
      <c r="AE7103" s="76" t="n">
        <v>28600</v>
      </c>
      <c r="AF7103" s="76" t="s">
        <v>28287</v>
      </c>
      <c r="AJ7103" s="79" t="s">
        <v>28288</v>
      </c>
      <c r="AK7103" s="76" t="s">
        <v>28289</v>
      </c>
      <c r="AL7103" s="76" t="n">
        <v>0</v>
      </c>
      <c r="AM7103" s="76" t="n">
        <v>0</v>
      </c>
    </row>
    <row r="7104" customFormat="false" ht="15" hidden="false" customHeight="false" outlineLevel="0" collapsed="false">
      <c r="A7104" s="76" t="n">
        <v>1623540</v>
      </c>
      <c r="B7104" s="76" t="s">
        <v>28290</v>
      </c>
      <c r="C7104" s="76" t="s">
        <v>28291</v>
      </c>
      <c r="D7104" s="76" t="n">
        <v>4540598</v>
      </c>
      <c r="E7104" s="76" t="s">
        <v>109</v>
      </c>
      <c r="H7104" s="78" t="n">
        <v>41462</v>
      </c>
      <c r="I7104" s="76" t="s">
        <v>110</v>
      </c>
      <c r="J7104" s="76" t="n">
        <v>-12</v>
      </c>
      <c r="K7104" s="76" t="s">
        <v>2</v>
      </c>
      <c r="M7104" s="76" t="s">
        <v>134</v>
      </c>
      <c r="N7104" s="79" t="s">
        <v>1186</v>
      </c>
      <c r="O7104" s="76" t="s">
        <v>1187</v>
      </c>
      <c r="P7104" s="78" t="n">
        <v>45557</v>
      </c>
      <c r="Q7104" s="76" t="s">
        <v>114</v>
      </c>
      <c r="R7104" s="78" t="n">
        <v>45558</v>
      </c>
      <c r="T7104" s="76" t="s">
        <v>115</v>
      </c>
      <c r="U7104" s="76" t="n">
        <v>500</v>
      </c>
      <c r="X7104" s="76" t="n">
        <v>5</v>
      </c>
      <c r="Y7104" s="76" t="s">
        <v>116</v>
      </c>
      <c r="AC7104" s="76" t="s">
        <v>117</v>
      </c>
      <c r="AD7104" s="76" t="s">
        <v>451</v>
      </c>
      <c r="AE7104" s="76" t="n">
        <v>45000</v>
      </c>
      <c r="AF7104" s="76" t="s">
        <v>28292</v>
      </c>
      <c r="AK7104" s="76" t="s">
        <v>28293</v>
      </c>
      <c r="AL7104" s="76" t="n">
        <v>1</v>
      </c>
      <c r="AM7104" s="76" t="n">
        <v>1</v>
      </c>
    </row>
    <row r="7105" customFormat="false" ht="15" hidden="false" customHeight="false" outlineLevel="0" collapsed="false">
      <c r="A7105" s="76" t="n">
        <v>1623543</v>
      </c>
      <c r="B7105" s="76" t="s">
        <v>28290</v>
      </c>
      <c r="C7105" s="76" t="s">
        <v>28294</v>
      </c>
      <c r="D7105" s="76" t="n">
        <v>4540599</v>
      </c>
      <c r="E7105" s="76" t="s">
        <v>109</v>
      </c>
      <c r="H7105" s="78" t="n">
        <v>42748</v>
      </c>
      <c r="I7105" s="76" t="s">
        <v>109</v>
      </c>
      <c r="J7105" s="76" t="n">
        <v>-9</v>
      </c>
      <c r="K7105" s="76" t="s">
        <v>2</v>
      </c>
      <c r="M7105" s="76" t="s">
        <v>134</v>
      </c>
      <c r="N7105" s="79" t="s">
        <v>1186</v>
      </c>
      <c r="O7105" s="76" t="s">
        <v>1187</v>
      </c>
      <c r="P7105" s="78" t="n">
        <v>45558</v>
      </c>
      <c r="Q7105" s="76" t="s">
        <v>114</v>
      </c>
      <c r="R7105" s="78" t="n">
        <v>45558</v>
      </c>
      <c r="T7105" s="76" t="s">
        <v>115</v>
      </c>
      <c r="U7105" s="76" t="n">
        <v>500</v>
      </c>
      <c r="X7105" s="76" t="n">
        <v>5</v>
      </c>
      <c r="Y7105" s="76" t="s">
        <v>116</v>
      </c>
      <c r="AC7105" s="76" t="s">
        <v>117</v>
      </c>
      <c r="AD7105" s="76" t="s">
        <v>451</v>
      </c>
      <c r="AE7105" s="76" t="n">
        <v>45000</v>
      </c>
      <c r="AF7105" s="76" t="s">
        <v>28292</v>
      </c>
      <c r="AK7105" s="76" t="s">
        <v>28295</v>
      </c>
      <c r="AL7105" s="76" t="n">
        <v>1</v>
      </c>
      <c r="AM7105" s="76" t="n">
        <v>1</v>
      </c>
    </row>
    <row r="7106" customFormat="false" ht="15" hidden="false" customHeight="false" outlineLevel="0" collapsed="false">
      <c r="A7106" s="76" t="n">
        <v>1607055</v>
      </c>
      <c r="B7106" s="76" t="s">
        <v>28286</v>
      </c>
      <c r="C7106" s="76" t="s">
        <v>7773</v>
      </c>
      <c r="D7106" s="76" t="n">
        <v>4116344</v>
      </c>
      <c r="E7106" s="76" t="s">
        <v>109</v>
      </c>
      <c r="H7106" s="78" t="n">
        <v>43003</v>
      </c>
      <c r="I7106" s="76" t="s">
        <v>109</v>
      </c>
      <c r="J7106" s="76" t="n">
        <v>-9</v>
      </c>
      <c r="K7106" s="76" t="s">
        <v>2</v>
      </c>
      <c r="M7106" s="76" t="s">
        <v>286</v>
      </c>
      <c r="N7106" s="79" t="s">
        <v>385</v>
      </c>
      <c r="O7106" s="76" t="s">
        <v>386</v>
      </c>
      <c r="P7106" s="78" t="n">
        <v>45545</v>
      </c>
      <c r="Q7106" s="76" t="s">
        <v>114</v>
      </c>
      <c r="R7106" s="78" t="n">
        <v>45545</v>
      </c>
      <c r="T7106" s="76" t="s">
        <v>115</v>
      </c>
      <c r="U7106" s="76" t="n">
        <v>500</v>
      </c>
      <c r="X7106" s="76" t="n">
        <v>5</v>
      </c>
      <c r="Y7106" s="76" t="s">
        <v>116</v>
      </c>
      <c r="AC7106" s="76" t="s">
        <v>117</v>
      </c>
      <c r="AD7106" s="76" t="s">
        <v>2524</v>
      </c>
      <c r="AE7106" s="76" t="n">
        <v>41350</v>
      </c>
      <c r="AF7106" s="76" t="s">
        <v>28296</v>
      </c>
      <c r="AI7106" s="79" t="s">
        <v>28297</v>
      </c>
      <c r="AJ7106" s="79" t="s">
        <v>28298</v>
      </c>
      <c r="AK7106" s="76" t="s">
        <v>28299</v>
      </c>
      <c r="AL7106" s="76" t="n">
        <v>0</v>
      </c>
      <c r="AM7106" s="76" t="n">
        <v>0</v>
      </c>
    </row>
    <row r="7107" customFormat="false" ht="15" hidden="false" customHeight="false" outlineLevel="0" collapsed="false">
      <c r="A7107" s="76" t="n">
        <v>539651</v>
      </c>
      <c r="B7107" s="76" t="s">
        <v>28286</v>
      </c>
      <c r="C7107" s="76" t="s">
        <v>3589</v>
      </c>
      <c r="D7107" s="76" t="n">
        <v>5614925</v>
      </c>
      <c r="E7107" s="76" t="s">
        <v>109</v>
      </c>
      <c r="H7107" s="78" t="n">
        <v>29180</v>
      </c>
      <c r="I7107" s="76" t="s">
        <v>197</v>
      </c>
      <c r="J7107" s="76" t="s">
        <v>198</v>
      </c>
      <c r="K7107" s="76" t="s">
        <v>41</v>
      </c>
      <c r="M7107" s="76" t="s">
        <v>134</v>
      </c>
      <c r="N7107" s="79" t="s">
        <v>1186</v>
      </c>
      <c r="O7107" s="76" t="s">
        <v>1187</v>
      </c>
      <c r="P7107" s="78" t="n">
        <v>45613</v>
      </c>
      <c r="Q7107" s="76" t="s">
        <v>114</v>
      </c>
      <c r="R7107" s="78" t="n">
        <v>38981</v>
      </c>
      <c r="S7107" s="78" t="n">
        <v>45603</v>
      </c>
      <c r="T7107" s="76" t="s">
        <v>201</v>
      </c>
      <c r="U7107" s="76" t="n">
        <v>733</v>
      </c>
      <c r="X7107" s="76" t="n">
        <v>7</v>
      </c>
      <c r="Y7107" s="76" t="s">
        <v>116</v>
      </c>
      <c r="AC7107" s="76" t="s">
        <v>117</v>
      </c>
      <c r="AD7107" s="76" t="s">
        <v>451</v>
      </c>
      <c r="AE7107" s="76" t="n">
        <v>45000</v>
      </c>
      <c r="AF7107" s="76" t="s">
        <v>28292</v>
      </c>
      <c r="AJ7107" s="79" t="s">
        <v>28300</v>
      </c>
      <c r="AK7107" s="76" t="s">
        <v>28301</v>
      </c>
      <c r="AL7107" s="76" t="n">
        <v>1</v>
      </c>
      <c r="AM7107" s="76" t="n">
        <v>1</v>
      </c>
    </row>
    <row r="7108" customFormat="false" ht="15" hidden="false" customHeight="false" outlineLevel="0" collapsed="false">
      <c r="A7108" s="76" t="n">
        <v>144806</v>
      </c>
      <c r="B7108" s="76" t="s">
        <v>28302</v>
      </c>
      <c r="C7108" s="76" t="s">
        <v>1345</v>
      </c>
      <c r="D7108" s="76" t="n">
        <v>7810702</v>
      </c>
      <c r="E7108" s="76" t="s">
        <v>132</v>
      </c>
      <c r="F7108" s="76" t="s">
        <v>132</v>
      </c>
      <c r="H7108" s="78" t="n">
        <v>29183</v>
      </c>
      <c r="I7108" s="76" t="s">
        <v>197</v>
      </c>
      <c r="J7108" s="76" t="s">
        <v>198</v>
      </c>
      <c r="K7108" s="76" t="s">
        <v>41</v>
      </c>
      <c r="M7108" s="76" t="s">
        <v>134</v>
      </c>
      <c r="N7108" s="79" t="s">
        <v>1111</v>
      </c>
      <c r="O7108" s="76" t="s">
        <v>1112</v>
      </c>
      <c r="P7108" s="78" t="n">
        <v>45522</v>
      </c>
      <c r="Q7108" s="76" t="s">
        <v>114</v>
      </c>
      <c r="R7108" s="78" t="n">
        <v>37432</v>
      </c>
      <c r="S7108" s="78" t="n">
        <v>44456</v>
      </c>
      <c r="T7108" s="76" t="s">
        <v>183</v>
      </c>
      <c r="U7108" s="76" t="n">
        <v>1233</v>
      </c>
      <c r="X7108" s="76" t="n">
        <v>12</v>
      </c>
      <c r="Y7108" s="76" t="s">
        <v>116</v>
      </c>
      <c r="AC7108" s="76" t="s">
        <v>117</v>
      </c>
      <c r="AD7108" s="76" t="s">
        <v>10723</v>
      </c>
      <c r="AE7108" s="76" t="n">
        <v>45500</v>
      </c>
      <c r="AF7108" s="76" t="s">
        <v>28303</v>
      </c>
      <c r="AJ7108" s="79" t="s">
        <v>28304</v>
      </c>
      <c r="AK7108" s="76" t="s">
        <v>28305</v>
      </c>
      <c r="AL7108" s="76" t="n">
        <v>0</v>
      </c>
      <c r="AM7108" s="76" t="n">
        <v>0</v>
      </c>
    </row>
    <row r="7109" customFormat="false" ht="15" hidden="false" customHeight="false" outlineLevel="0" collapsed="false">
      <c r="A7109" s="76" t="n">
        <v>1008594</v>
      </c>
      <c r="B7109" s="76" t="s">
        <v>28306</v>
      </c>
      <c r="C7109" s="76" t="s">
        <v>503</v>
      </c>
      <c r="D7109" s="76" t="n">
        <v>589733</v>
      </c>
      <c r="E7109" s="76" t="s">
        <v>132</v>
      </c>
      <c r="H7109" s="78" t="n">
        <v>36790</v>
      </c>
      <c r="I7109" s="76" t="s">
        <v>23</v>
      </c>
      <c r="J7109" s="76" t="n">
        <v>-40</v>
      </c>
      <c r="K7109" s="76" t="s">
        <v>41</v>
      </c>
      <c r="M7109" s="76" t="s">
        <v>111</v>
      </c>
      <c r="N7109" s="79" t="s">
        <v>703</v>
      </c>
      <c r="O7109" s="76" t="s">
        <v>704</v>
      </c>
      <c r="P7109" s="78" t="n">
        <v>45568</v>
      </c>
      <c r="Q7109" s="76" t="s">
        <v>114</v>
      </c>
      <c r="R7109" s="78" t="n">
        <v>41893</v>
      </c>
      <c r="S7109" s="78" t="n">
        <v>45565</v>
      </c>
      <c r="T7109" s="76" t="s">
        <v>201</v>
      </c>
      <c r="U7109" s="76" t="n">
        <v>713</v>
      </c>
      <c r="X7109" s="76" t="n">
        <v>7</v>
      </c>
      <c r="Y7109" s="76" t="s">
        <v>116</v>
      </c>
      <c r="AC7109" s="76" t="s">
        <v>117</v>
      </c>
      <c r="AD7109" s="76" t="s">
        <v>339</v>
      </c>
      <c r="AE7109" s="76" t="n">
        <v>18000</v>
      </c>
      <c r="AF7109" s="76" t="s">
        <v>28307</v>
      </c>
      <c r="AJ7109" s="79" t="s">
        <v>28308</v>
      </c>
      <c r="AK7109" s="76" t="s">
        <v>28309</v>
      </c>
      <c r="AL7109" s="76" t="n">
        <v>0</v>
      </c>
      <c r="AM7109" s="76" t="n">
        <v>0</v>
      </c>
    </row>
    <row r="7110" customFormat="false" ht="15" hidden="false" customHeight="false" outlineLevel="0" collapsed="false">
      <c r="A7110" s="76" t="n">
        <v>1623986</v>
      </c>
      <c r="B7110" s="76" t="s">
        <v>28306</v>
      </c>
      <c r="C7110" s="76" t="s">
        <v>3551</v>
      </c>
      <c r="D7110" s="76" t="n">
        <v>3737492</v>
      </c>
      <c r="E7110" s="76" t="s">
        <v>109</v>
      </c>
      <c r="H7110" s="78" t="n">
        <v>41764</v>
      </c>
      <c r="I7110" s="76" t="s">
        <v>190</v>
      </c>
      <c r="J7110" s="76" t="n">
        <v>-11</v>
      </c>
      <c r="K7110" s="76" t="s">
        <v>41</v>
      </c>
      <c r="M7110" s="76" t="s">
        <v>124</v>
      </c>
      <c r="N7110" s="79" t="s">
        <v>2231</v>
      </c>
      <c r="O7110" s="76" t="s">
        <v>2232</v>
      </c>
      <c r="P7110" s="78" t="n">
        <v>45558</v>
      </c>
      <c r="Q7110" s="76" t="s">
        <v>114</v>
      </c>
      <c r="R7110" s="78" t="n">
        <v>45558</v>
      </c>
      <c r="T7110" s="76" t="s">
        <v>115</v>
      </c>
      <c r="U7110" s="76" t="n">
        <v>500</v>
      </c>
      <c r="X7110" s="76" t="n">
        <v>5</v>
      </c>
      <c r="Y7110" s="76" t="s">
        <v>116</v>
      </c>
      <c r="AC7110" s="76" t="s">
        <v>117</v>
      </c>
      <c r="AD7110" s="76" t="s">
        <v>2233</v>
      </c>
      <c r="AE7110" s="76" t="n">
        <v>37600</v>
      </c>
      <c r="AF7110" s="76" t="s">
        <v>28310</v>
      </c>
      <c r="AJ7110" s="79" t="s">
        <v>28311</v>
      </c>
      <c r="AK7110" s="76" t="s">
        <v>28312</v>
      </c>
      <c r="AL7110" s="76" t="n">
        <v>0</v>
      </c>
      <c r="AM7110" s="76" t="n">
        <v>0</v>
      </c>
    </row>
    <row r="7111" customFormat="false" ht="15" hidden="false" customHeight="false" outlineLevel="0" collapsed="false">
      <c r="A7111" s="76" t="n">
        <v>1636407</v>
      </c>
      <c r="B7111" s="76" t="s">
        <v>28306</v>
      </c>
      <c r="C7111" s="76" t="s">
        <v>4919</v>
      </c>
      <c r="D7111" s="76" t="n">
        <v>3737749</v>
      </c>
      <c r="E7111" s="76" t="s">
        <v>132</v>
      </c>
      <c r="H7111" s="78" t="n">
        <v>40744</v>
      </c>
      <c r="I7111" s="76" t="s">
        <v>144</v>
      </c>
      <c r="J7111" s="76" t="n">
        <v>-14</v>
      </c>
      <c r="K7111" s="76" t="s">
        <v>2</v>
      </c>
      <c r="M7111" s="76" t="s">
        <v>124</v>
      </c>
      <c r="N7111" s="79" t="s">
        <v>456</v>
      </c>
      <c r="O7111" s="76" t="s">
        <v>457</v>
      </c>
      <c r="P7111" s="78" t="n">
        <v>45567</v>
      </c>
      <c r="Q7111" s="76" t="s">
        <v>114</v>
      </c>
      <c r="R7111" s="78" t="n">
        <v>45567</v>
      </c>
      <c r="T7111" s="76" t="s">
        <v>115</v>
      </c>
      <c r="U7111" s="76" t="n">
        <v>500</v>
      </c>
      <c r="X7111" s="76" t="n">
        <v>5</v>
      </c>
      <c r="Y7111" s="76" t="s">
        <v>116</v>
      </c>
      <c r="AC7111" s="76" t="s">
        <v>117</v>
      </c>
      <c r="AD7111" s="76" t="s">
        <v>8322</v>
      </c>
      <c r="AE7111" s="76" t="n">
        <v>37000</v>
      </c>
      <c r="AF7111" s="76" t="s">
        <v>10866</v>
      </c>
      <c r="AK7111" s="76" t="s">
        <v>28313</v>
      </c>
      <c r="AL7111" s="76" t="n">
        <v>0</v>
      </c>
      <c r="AM7111" s="76" t="n">
        <v>0</v>
      </c>
    </row>
    <row r="7112" customFormat="false" ht="15" hidden="false" customHeight="false" outlineLevel="0" collapsed="false">
      <c r="A7112" s="76" t="n">
        <v>1628089</v>
      </c>
      <c r="B7112" s="76" t="s">
        <v>28306</v>
      </c>
      <c r="C7112" s="76" t="s">
        <v>14412</v>
      </c>
      <c r="D7112" s="76" t="n">
        <v>3737612</v>
      </c>
      <c r="E7112" s="76" t="s">
        <v>109</v>
      </c>
      <c r="H7112" s="78" t="n">
        <v>43993</v>
      </c>
      <c r="I7112" s="76" t="s">
        <v>109</v>
      </c>
      <c r="J7112" s="76" t="n">
        <v>-9</v>
      </c>
      <c r="K7112" s="76" t="s">
        <v>41</v>
      </c>
      <c r="M7112" s="76" t="s">
        <v>124</v>
      </c>
      <c r="N7112" s="79" t="s">
        <v>2231</v>
      </c>
      <c r="O7112" s="76" t="s">
        <v>2232</v>
      </c>
      <c r="P7112" s="78" t="n">
        <v>45561</v>
      </c>
      <c r="Q7112" s="76" t="s">
        <v>114</v>
      </c>
      <c r="R7112" s="78" t="n">
        <v>45561</v>
      </c>
      <c r="T7112" s="76" t="s">
        <v>115</v>
      </c>
      <c r="U7112" s="76" t="n">
        <v>500</v>
      </c>
      <c r="X7112" s="76" t="n">
        <v>5</v>
      </c>
      <c r="Y7112" s="76" t="s">
        <v>116</v>
      </c>
      <c r="AC7112" s="76" t="s">
        <v>117</v>
      </c>
      <c r="AD7112" s="76" t="s">
        <v>2233</v>
      </c>
      <c r="AE7112" s="76" t="n">
        <v>37600</v>
      </c>
      <c r="AF7112" s="76" t="s">
        <v>28314</v>
      </c>
      <c r="AJ7112" s="79" t="s">
        <v>28311</v>
      </c>
      <c r="AK7112" s="76" t="s">
        <v>28312</v>
      </c>
      <c r="AL7112" s="76" t="n">
        <v>0</v>
      </c>
      <c r="AM7112" s="76" t="n">
        <v>0</v>
      </c>
    </row>
    <row r="7113" customFormat="false" ht="15" hidden="false" customHeight="false" outlineLevel="0" collapsed="false">
      <c r="A7113" s="76" t="n">
        <v>379435</v>
      </c>
      <c r="B7113" s="76" t="s">
        <v>28306</v>
      </c>
      <c r="C7113" s="76" t="s">
        <v>1116</v>
      </c>
      <c r="D7113" s="76" t="n">
        <v>4514984</v>
      </c>
      <c r="E7113" s="76" t="s">
        <v>132</v>
      </c>
      <c r="F7113" s="76" t="s">
        <v>132</v>
      </c>
      <c r="H7113" s="78" t="n">
        <v>34084</v>
      </c>
      <c r="I7113" s="76" t="s">
        <v>23</v>
      </c>
      <c r="J7113" s="76" t="n">
        <v>-40</v>
      </c>
      <c r="K7113" s="76" t="s">
        <v>41</v>
      </c>
      <c r="M7113" s="76" t="s">
        <v>134</v>
      </c>
      <c r="N7113" s="79" t="s">
        <v>349</v>
      </c>
      <c r="O7113" s="76" t="s">
        <v>350</v>
      </c>
      <c r="P7113" s="78" t="n">
        <v>45552</v>
      </c>
      <c r="Q7113" s="76" t="s">
        <v>114</v>
      </c>
      <c r="R7113" s="78" t="n">
        <v>37900</v>
      </c>
      <c r="S7113" s="78" t="n">
        <v>44743</v>
      </c>
      <c r="T7113" s="76" t="s">
        <v>183</v>
      </c>
      <c r="U7113" s="76" t="n">
        <v>1480</v>
      </c>
      <c r="X7113" s="76" t="n">
        <v>14</v>
      </c>
      <c r="Y7113" s="76" t="s">
        <v>116</v>
      </c>
      <c r="AB7113" s="78" t="n">
        <v>44743</v>
      </c>
      <c r="AC7113" s="76" t="s">
        <v>117</v>
      </c>
      <c r="AD7113" s="76" t="s">
        <v>2760</v>
      </c>
      <c r="AE7113" s="76" t="n">
        <v>45130</v>
      </c>
      <c r="AF7113" s="76" t="s">
        <v>28315</v>
      </c>
      <c r="AI7113" s="79" t="s">
        <v>28316</v>
      </c>
      <c r="AJ7113" s="79" t="s">
        <v>28317</v>
      </c>
      <c r="AK7113" s="76" t="s">
        <v>28318</v>
      </c>
      <c r="AL7113" s="76" t="n">
        <v>0</v>
      </c>
      <c r="AM7113" s="76" t="n">
        <v>0</v>
      </c>
    </row>
    <row r="7114" customFormat="false" ht="15" hidden="false" customHeight="false" outlineLevel="0" collapsed="false">
      <c r="A7114" s="76" t="n">
        <v>1373578</v>
      </c>
      <c r="B7114" s="76" t="s">
        <v>28319</v>
      </c>
      <c r="C7114" s="76" t="s">
        <v>3898</v>
      </c>
      <c r="D7114" s="76" t="n">
        <v>2816210</v>
      </c>
      <c r="E7114" s="76" t="s">
        <v>132</v>
      </c>
      <c r="F7114" s="76" t="s">
        <v>132</v>
      </c>
      <c r="H7114" s="78" t="n">
        <v>29983</v>
      </c>
      <c r="I7114" s="76" t="s">
        <v>179</v>
      </c>
      <c r="J7114" s="76" t="s">
        <v>180</v>
      </c>
      <c r="K7114" s="76" t="s">
        <v>41</v>
      </c>
      <c r="M7114" s="76" t="s">
        <v>155</v>
      </c>
      <c r="N7114" s="79" t="s">
        <v>891</v>
      </c>
      <c r="O7114" s="76" t="s">
        <v>892</v>
      </c>
      <c r="P7114" s="78" t="n">
        <v>45552</v>
      </c>
      <c r="Q7114" s="76" t="s">
        <v>114</v>
      </c>
      <c r="R7114" s="78" t="n">
        <v>44511</v>
      </c>
      <c r="S7114" s="78" t="n">
        <v>45504</v>
      </c>
      <c r="T7114" s="76" t="s">
        <v>201</v>
      </c>
      <c r="U7114" s="76" t="n">
        <v>645</v>
      </c>
      <c r="X7114" s="76" t="n">
        <v>6</v>
      </c>
      <c r="Y7114" s="76" t="s">
        <v>116</v>
      </c>
      <c r="AC7114" s="76" t="s">
        <v>117</v>
      </c>
      <c r="AD7114" s="76" t="s">
        <v>23296</v>
      </c>
      <c r="AE7114" s="76" t="n">
        <v>28240</v>
      </c>
      <c r="AF7114" s="76" t="s">
        <v>28320</v>
      </c>
      <c r="AG7114" s="76" t="s">
        <v>28321</v>
      </c>
      <c r="AJ7114" s="79" t="s">
        <v>28322</v>
      </c>
      <c r="AK7114" s="76" t="s">
        <v>28323</v>
      </c>
      <c r="AL7114" s="76" t="n">
        <v>0</v>
      </c>
      <c r="AM7114" s="76" t="n">
        <v>0</v>
      </c>
    </row>
    <row r="7115" customFormat="false" ht="15" hidden="false" customHeight="false" outlineLevel="0" collapsed="false">
      <c r="A7115" s="76" t="n">
        <v>1288477</v>
      </c>
      <c r="B7115" s="76" t="s">
        <v>28324</v>
      </c>
      <c r="C7115" s="76" t="s">
        <v>28325</v>
      </c>
      <c r="D7115" s="76" t="n">
        <v>2815678</v>
      </c>
      <c r="E7115" s="76" t="s">
        <v>132</v>
      </c>
      <c r="F7115" s="76" t="s">
        <v>132</v>
      </c>
      <c r="H7115" s="78" t="n">
        <v>39144</v>
      </c>
      <c r="I7115" s="76" t="s">
        <v>294</v>
      </c>
      <c r="J7115" s="76" t="n">
        <v>-18</v>
      </c>
      <c r="K7115" s="76" t="s">
        <v>41</v>
      </c>
      <c r="M7115" s="76" t="s">
        <v>155</v>
      </c>
      <c r="N7115" s="79" t="s">
        <v>891</v>
      </c>
      <c r="O7115" s="76" t="s">
        <v>892</v>
      </c>
      <c r="P7115" s="78" t="n">
        <v>45555</v>
      </c>
      <c r="Q7115" s="76" t="s">
        <v>114</v>
      </c>
      <c r="R7115" s="78" t="n">
        <v>43749</v>
      </c>
      <c r="T7115" s="76" t="s">
        <v>115</v>
      </c>
      <c r="U7115" s="76" t="n">
        <v>571</v>
      </c>
      <c r="X7115" s="76" t="n">
        <v>5</v>
      </c>
      <c r="Y7115" s="76" t="s">
        <v>116</v>
      </c>
      <c r="AC7115" s="76" t="s">
        <v>117</v>
      </c>
      <c r="AD7115" s="76" t="s">
        <v>28326</v>
      </c>
      <c r="AE7115" s="76" t="n">
        <v>28240</v>
      </c>
      <c r="AF7115" s="76" t="s">
        <v>28327</v>
      </c>
      <c r="AI7115" s="79" t="s">
        <v>28328</v>
      </c>
      <c r="AJ7115" s="79" t="s">
        <v>28329</v>
      </c>
      <c r="AK7115" s="76" t="s">
        <v>28330</v>
      </c>
      <c r="AL7115" s="76" t="n">
        <v>0</v>
      </c>
      <c r="AM7115" s="76" t="n">
        <v>0</v>
      </c>
    </row>
    <row r="7116" customFormat="false" ht="15" hidden="false" customHeight="false" outlineLevel="0" collapsed="false">
      <c r="A7116" s="76" t="n">
        <v>1068769</v>
      </c>
      <c r="B7116" s="76" t="s">
        <v>28331</v>
      </c>
      <c r="C7116" s="76" t="s">
        <v>517</v>
      </c>
      <c r="D7116" s="76" t="n">
        <v>4112819</v>
      </c>
      <c r="E7116" s="76" t="s">
        <v>132</v>
      </c>
      <c r="F7116" s="76" t="s">
        <v>132</v>
      </c>
      <c r="H7116" s="78" t="n">
        <v>25773</v>
      </c>
      <c r="I7116" s="76" t="s">
        <v>208</v>
      </c>
      <c r="J7116" s="76" t="s">
        <v>209</v>
      </c>
      <c r="K7116" s="76" t="s">
        <v>41</v>
      </c>
      <c r="M7116" s="76" t="s">
        <v>286</v>
      </c>
      <c r="N7116" s="79" t="s">
        <v>2615</v>
      </c>
      <c r="O7116" s="76" t="s">
        <v>2616</v>
      </c>
      <c r="P7116" s="78" t="n">
        <v>45477</v>
      </c>
      <c r="Q7116" s="76" t="s">
        <v>114</v>
      </c>
      <c r="R7116" s="78" t="n">
        <v>42269</v>
      </c>
      <c r="S7116" s="78" t="n">
        <v>44817</v>
      </c>
      <c r="T7116" s="76" t="s">
        <v>183</v>
      </c>
      <c r="U7116" s="76" t="n">
        <v>520</v>
      </c>
      <c r="X7116" s="76" t="n">
        <v>5</v>
      </c>
      <c r="Y7116" s="76" t="s">
        <v>116</v>
      </c>
      <c r="AC7116" s="76" t="s">
        <v>117</v>
      </c>
      <c r="AD7116" s="76" t="s">
        <v>28332</v>
      </c>
      <c r="AE7116" s="76" t="n">
        <v>41310</v>
      </c>
      <c r="AF7116" s="76" t="s">
        <v>28333</v>
      </c>
      <c r="AJ7116" s="79" t="s">
        <v>28334</v>
      </c>
      <c r="AK7116" s="76" t="s">
        <v>28335</v>
      </c>
      <c r="AL7116" s="76" t="n">
        <v>0</v>
      </c>
      <c r="AM7116" s="76" t="n">
        <v>0</v>
      </c>
    </row>
    <row r="7117" customFormat="false" ht="15" hidden="false" customHeight="false" outlineLevel="0" collapsed="false">
      <c r="A7117" s="76" t="n">
        <v>403006</v>
      </c>
      <c r="B7117" s="76" t="s">
        <v>28336</v>
      </c>
      <c r="C7117" s="76" t="s">
        <v>1545</v>
      </c>
      <c r="D7117" s="76" t="n">
        <v>5318626</v>
      </c>
      <c r="E7117" s="76" t="s">
        <v>132</v>
      </c>
      <c r="F7117" s="76" t="s">
        <v>132</v>
      </c>
      <c r="H7117" s="78" t="n">
        <v>34300</v>
      </c>
      <c r="I7117" s="76" t="s">
        <v>23</v>
      </c>
      <c r="J7117" s="76" t="n">
        <v>-40</v>
      </c>
      <c r="K7117" s="76" t="s">
        <v>41</v>
      </c>
      <c r="M7117" s="76" t="s">
        <v>286</v>
      </c>
      <c r="N7117" s="79" t="s">
        <v>2544</v>
      </c>
      <c r="O7117" s="76" t="s">
        <v>2545</v>
      </c>
      <c r="P7117" s="78" t="n">
        <v>45482</v>
      </c>
      <c r="Q7117" s="76" t="s">
        <v>114</v>
      </c>
      <c r="R7117" s="78" t="n">
        <v>37967</v>
      </c>
      <c r="S7117" s="78" t="n">
        <v>44771</v>
      </c>
      <c r="T7117" s="76" t="s">
        <v>183</v>
      </c>
      <c r="U7117" s="76" t="n">
        <v>1065</v>
      </c>
      <c r="X7117" s="76" t="n">
        <v>10</v>
      </c>
      <c r="Y7117" s="76" t="s">
        <v>116</v>
      </c>
      <c r="AB7117" s="78" t="n">
        <v>43341</v>
      </c>
      <c r="AC7117" s="76" t="s">
        <v>117</v>
      </c>
      <c r="AD7117" s="76" t="s">
        <v>7578</v>
      </c>
      <c r="AE7117" s="76" t="n">
        <v>41170</v>
      </c>
      <c r="AF7117" s="76" t="s">
        <v>28337</v>
      </c>
      <c r="AJ7117" s="79" t="s">
        <v>28338</v>
      </c>
      <c r="AK7117" s="76" t="s">
        <v>28339</v>
      </c>
      <c r="AL7117" s="76" t="n">
        <v>0</v>
      </c>
      <c r="AM7117" s="76" t="n">
        <v>0</v>
      </c>
    </row>
    <row r="7118" customFormat="false" ht="15" hidden="false" customHeight="false" outlineLevel="0" collapsed="false">
      <c r="A7118" s="76" t="n">
        <v>1651843</v>
      </c>
      <c r="B7118" s="76" t="s">
        <v>28336</v>
      </c>
      <c r="C7118" s="76" t="s">
        <v>17217</v>
      </c>
      <c r="D7118" s="76" t="n">
        <v>3738037</v>
      </c>
      <c r="E7118" s="76" t="s">
        <v>109</v>
      </c>
      <c r="H7118" s="78" t="n">
        <v>42439</v>
      </c>
      <c r="I7118" s="76" t="s">
        <v>109</v>
      </c>
      <c r="J7118" s="76" t="n">
        <v>-9</v>
      </c>
      <c r="K7118" s="76" t="s">
        <v>41</v>
      </c>
      <c r="M7118" s="76" t="s">
        <v>124</v>
      </c>
      <c r="N7118" s="79" t="s">
        <v>540</v>
      </c>
      <c r="O7118" s="76" t="s">
        <v>541</v>
      </c>
      <c r="P7118" s="78" t="n">
        <v>45586</v>
      </c>
      <c r="Q7118" s="76" t="s">
        <v>114</v>
      </c>
      <c r="R7118" s="78" t="n">
        <v>45586</v>
      </c>
      <c r="T7118" s="76" t="s">
        <v>115</v>
      </c>
      <c r="U7118" s="76" t="n">
        <v>500</v>
      </c>
      <c r="X7118" s="76" t="n">
        <v>5</v>
      </c>
      <c r="Y7118" s="76" t="s">
        <v>116</v>
      </c>
      <c r="AC7118" s="76" t="s">
        <v>117</v>
      </c>
      <c r="AD7118" s="76" t="s">
        <v>1742</v>
      </c>
      <c r="AE7118" s="76" t="n">
        <v>37260</v>
      </c>
      <c r="AF7118" s="76" t="s">
        <v>28340</v>
      </c>
      <c r="AJ7118" s="76" t="s">
        <v>28341</v>
      </c>
      <c r="AK7118" s="76" t="s">
        <v>28342</v>
      </c>
      <c r="AL7118" s="76" t="n">
        <v>0</v>
      </c>
      <c r="AM7118" s="76" t="n">
        <v>0</v>
      </c>
    </row>
    <row r="7119" customFormat="false" ht="15" hidden="false" customHeight="false" outlineLevel="0" collapsed="false">
      <c r="A7119" s="76" t="n">
        <v>491591</v>
      </c>
      <c r="B7119" s="76" t="s">
        <v>28343</v>
      </c>
      <c r="C7119" s="76" t="s">
        <v>266</v>
      </c>
      <c r="D7119" s="76" t="n">
        <v>418943</v>
      </c>
      <c r="E7119" s="76" t="s">
        <v>132</v>
      </c>
      <c r="F7119" s="76" t="s">
        <v>132</v>
      </c>
      <c r="H7119" s="78" t="n">
        <v>22062</v>
      </c>
      <c r="I7119" s="76" t="s">
        <v>267</v>
      </c>
      <c r="J7119" s="76" t="s">
        <v>268</v>
      </c>
      <c r="K7119" s="76" t="s">
        <v>41</v>
      </c>
      <c r="M7119" s="76" t="s">
        <v>286</v>
      </c>
      <c r="N7119" s="79" t="s">
        <v>385</v>
      </c>
      <c r="O7119" s="76" t="s">
        <v>386</v>
      </c>
      <c r="P7119" s="78" t="n">
        <v>45542</v>
      </c>
      <c r="Q7119" s="76" t="s">
        <v>114</v>
      </c>
      <c r="R7119" s="78" t="n">
        <v>38630</v>
      </c>
      <c r="S7119" s="78" t="n">
        <v>44818</v>
      </c>
      <c r="T7119" s="76" t="s">
        <v>183</v>
      </c>
      <c r="U7119" s="76" t="n">
        <v>710</v>
      </c>
      <c r="X7119" s="76" t="n">
        <v>7</v>
      </c>
      <c r="Y7119" s="76" t="s">
        <v>116</v>
      </c>
      <c r="AC7119" s="76" t="s">
        <v>117</v>
      </c>
      <c r="AD7119" s="76" t="s">
        <v>10229</v>
      </c>
      <c r="AE7119" s="76" t="n">
        <v>41350</v>
      </c>
      <c r="AF7119" s="76" t="s">
        <v>28344</v>
      </c>
      <c r="AJ7119" s="79" t="s">
        <v>28345</v>
      </c>
      <c r="AK7119" s="76" t="s">
        <v>28346</v>
      </c>
      <c r="AL7119" s="76" t="n">
        <v>0</v>
      </c>
      <c r="AM7119" s="76" t="n">
        <v>0</v>
      </c>
    </row>
    <row r="7120" customFormat="false" ht="15" hidden="false" customHeight="false" outlineLevel="0" collapsed="false">
      <c r="A7120" s="76" t="n">
        <v>145167</v>
      </c>
      <c r="B7120" s="76" t="s">
        <v>28343</v>
      </c>
      <c r="C7120" s="76" t="s">
        <v>455</v>
      </c>
      <c r="D7120" s="76" t="n">
        <v>452199</v>
      </c>
      <c r="E7120" s="76" t="s">
        <v>132</v>
      </c>
      <c r="F7120" s="76" t="s">
        <v>132</v>
      </c>
      <c r="H7120" s="78" t="n">
        <v>22392</v>
      </c>
      <c r="I7120" s="76" t="s">
        <v>267</v>
      </c>
      <c r="J7120" s="76" t="s">
        <v>268</v>
      </c>
      <c r="K7120" s="76" t="s">
        <v>41</v>
      </c>
      <c r="M7120" s="76" t="s">
        <v>286</v>
      </c>
      <c r="N7120" s="79" t="s">
        <v>572</v>
      </c>
      <c r="O7120" s="76" t="s">
        <v>573</v>
      </c>
      <c r="P7120" s="78" t="n">
        <v>45534</v>
      </c>
      <c r="Q7120" s="76" t="s">
        <v>114</v>
      </c>
      <c r="R7120" s="78" t="n">
        <v>37432</v>
      </c>
      <c r="S7120" s="78" t="n">
        <v>44789</v>
      </c>
      <c r="T7120" s="76" t="s">
        <v>183</v>
      </c>
      <c r="U7120" s="76" t="n">
        <v>1238</v>
      </c>
      <c r="X7120" s="76" t="n">
        <v>12</v>
      </c>
      <c r="Y7120" s="76" t="s">
        <v>116</v>
      </c>
      <c r="AC7120" s="76" t="s">
        <v>117</v>
      </c>
      <c r="AD7120" s="76" t="s">
        <v>12002</v>
      </c>
      <c r="AE7120" s="76" t="n">
        <v>41500</v>
      </c>
      <c r="AF7120" s="76" t="s">
        <v>28347</v>
      </c>
      <c r="AK7120" s="76" t="s">
        <v>578</v>
      </c>
      <c r="AL7120" s="76" t="n">
        <v>0</v>
      </c>
      <c r="AM7120" s="76" t="n">
        <v>0</v>
      </c>
    </row>
    <row r="7121" customFormat="false" ht="15" hidden="false" customHeight="false" outlineLevel="0" collapsed="false">
      <c r="A7121" s="76" t="n">
        <v>1509170</v>
      </c>
      <c r="B7121" s="76" t="s">
        <v>28348</v>
      </c>
      <c r="C7121" s="76" t="s">
        <v>651</v>
      </c>
      <c r="D7121" s="76" t="n">
        <v>3735980</v>
      </c>
      <c r="E7121" s="76" t="s">
        <v>109</v>
      </c>
      <c r="F7121" s="76" t="s">
        <v>132</v>
      </c>
      <c r="H7121" s="78" t="n">
        <v>41835</v>
      </c>
      <c r="I7121" s="76" t="s">
        <v>190</v>
      </c>
      <c r="J7121" s="76" t="n">
        <v>-11</v>
      </c>
      <c r="K7121" s="76" t="s">
        <v>41</v>
      </c>
      <c r="M7121" s="76" t="s">
        <v>124</v>
      </c>
      <c r="N7121" s="79" t="s">
        <v>480</v>
      </c>
      <c r="O7121" s="76" t="s">
        <v>481</v>
      </c>
      <c r="P7121" s="78" t="n">
        <v>45568</v>
      </c>
      <c r="Q7121" s="76" t="s">
        <v>114</v>
      </c>
      <c r="R7121" s="78" t="n">
        <v>45179</v>
      </c>
      <c r="T7121" s="76" t="s">
        <v>115</v>
      </c>
      <c r="U7121" s="76" t="n">
        <v>500</v>
      </c>
      <c r="X7121" s="76" t="n">
        <v>5</v>
      </c>
      <c r="Y7121" s="76" t="s">
        <v>116</v>
      </c>
      <c r="AC7121" s="76" t="s">
        <v>117</v>
      </c>
      <c r="AD7121" s="76" t="s">
        <v>985</v>
      </c>
      <c r="AE7121" s="76" t="n">
        <v>37250</v>
      </c>
      <c r="AF7121" s="76" t="s">
        <v>28349</v>
      </c>
      <c r="AJ7121" s="79" t="s">
        <v>28350</v>
      </c>
      <c r="AK7121" s="76" t="s">
        <v>28351</v>
      </c>
      <c r="AL7121" s="76" t="n">
        <v>0</v>
      </c>
      <c r="AM7121" s="76" t="n">
        <v>0</v>
      </c>
    </row>
    <row r="7122" customFormat="false" ht="15" hidden="false" customHeight="false" outlineLevel="0" collapsed="false">
      <c r="A7122" s="76" t="n">
        <v>145203</v>
      </c>
      <c r="B7122" s="76" t="s">
        <v>28352</v>
      </c>
      <c r="C7122" s="76" t="s">
        <v>2677</v>
      </c>
      <c r="D7122" s="76" t="n">
        <v>285337</v>
      </c>
      <c r="E7122" s="76" t="s">
        <v>132</v>
      </c>
      <c r="H7122" s="78" t="n">
        <v>27982</v>
      </c>
      <c r="I7122" s="76" t="s">
        <v>197</v>
      </c>
      <c r="J7122" s="76" t="s">
        <v>198</v>
      </c>
      <c r="K7122" s="76" t="s">
        <v>41</v>
      </c>
      <c r="M7122" s="76" t="s">
        <v>134</v>
      </c>
      <c r="N7122" s="79" t="s">
        <v>1444</v>
      </c>
      <c r="O7122" s="76" t="s">
        <v>1445</v>
      </c>
      <c r="P7122" s="78" t="n">
        <v>45635</v>
      </c>
      <c r="Q7122" s="76" t="s">
        <v>114</v>
      </c>
      <c r="R7122" s="78" t="n">
        <v>37432</v>
      </c>
      <c r="S7122" s="78" t="n">
        <v>45635</v>
      </c>
      <c r="T7122" s="76" t="s">
        <v>201</v>
      </c>
      <c r="U7122" s="76" t="n">
        <v>1824</v>
      </c>
      <c r="X7122" s="76" t="n">
        <v>18</v>
      </c>
      <c r="Y7122" s="76" t="s">
        <v>116</v>
      </c>
      <c r="AC7122" s="76" t="s">
        <v>117</v>
      </c>
      <c r="AD7122" s="76" t="s">
        <v>974</v>
      </c>
      <c r="AE7122" s="76" t="n">
        <v>45000</v>
      </c>
      <c r="AF7122" s="76" t="s">
        <v>28353</v>
      </c>
      <c r="AI7122" s="79" t="s">
        <v>28354</v>
      </c>
      <c r="AK7122" s="76" t="s">
        <v>28355</v>
      </c>
      <c r="AL7122" s="76" t="n">
        <v>0</v>
      </c>
      <c r="AM7122" s="76" t="n">
        <v>0</v>
      </c>
    </row>
    <row r="7123" customFormat="false" ht="15" hidden="false" customHeight="false" outlineLevel="0" collapsed="false">
      <c r="A7123" s="76" t="n">
        <v>145205</v>
      </c>
      <c r="B7123" s="76" t="s">
        <v>28352</v>
      </c>
      <c r="C7123" s="76" t="s">
        <v>336</v>
      </c>
      <c r="D7123" s="76" t="n">
        <v>28822</v>
      </c>
      <c r="E7123" s="76" t="s">
        <v>132</v>
      </c>
      <c r="H7123" s="78" t="n">
        <v>17498</v>
      </c>
      <c r="I7123" s="76" t="s">
        <v>686</v>
      </c>
      <c r="J7123" s="76" t="s">
        <v>687</v>
      </c>
      <c r="K7123" s="76" t="s">
        <v>41</v>
      </c>
      <c r="M7123" s="76" t="s">
        <v>155</v>
      </c>
      <c r="N7123" s="79" t="s">
        <v>915</v>
      </c>
      <c r="O7123" s="76" t="s">
        <v>916</v>
      </c>
      <c r="P7123" s="78" t="n">
        <v>45661</v>
      </c>
      <c r="Q7123" s="76" t="s">
        <v>114</v>
      </c>
      <c r="R7123" s="78" t="n">
        <v>37432</v>
      </c>
      <c r="S7123" s="78" t="n">
        <v>45492</v>
      </c>
      <c r="T7123" s="76" t="s">
        <v>201</v>
      </c>
      <c r="U7123" s="76" t="n">
        <v>860</v>
      </c>
      <c r="X7123" s="76" t="n">
        <v>8</v>
      </c>
      <c r="Y7123" s="76" t="s">
        <v>116</v>
      </c>
      <c r="AC7123" s="76" t="s">
        <v>117</v>
      </c>
      <c r="AD7123" s="76" t="s">
        <v>1496</v>
      </c>
      <c r="AE7123" s="76" t="n">
        <v>28630</v>
      </c>
      <c r="AF7123" s="76" t="s">
        <v>28356</v>
      </c>
      <c r="AJ7123" s="76" t="s">
        <v>28357</v>
      </c>
      <c r="AK7123" s="76" t="s">
        <v>28358</v>
      </c>
      <c r="AL7123" s="76" t="n">
        <v>0</v>
      </c>
      <c r="AM7123" s="76" t="n">
        <v>0</v>
      </c>
    </row>
    <row r="7124" customFormat="false" ht="15" hidden="false" customHeight="false" outlineLevel="0" collapsed="false">
      <c r="A7124" s="76" t="n">
        <v>145206</v>
      </c>
      <c r="B7124" s="76" t="s">
        <v>28352</v>
      </c>
      <c r="C7124" s="76" t="s">
        <v>2057</v>
      </c>
      <c r="D7124" s="76" t="n">
        <v>286683</v>
      </c>
      <c r="E7124" s="76" t="s">
        <v>109</v>
      </c>
      <c r="F7124" s="76" t="s">
        <v>109</v>
      </c>
      <c r="H7124" s="78" t="n">
        <v>16653</v>
      </c>
      <c r="I7124" s="76" t="s">
        <v>686</v>
      </c>
      <c r="J7124" s="76" t="s">
        <v>687</v>
      </c>
      <c r="K7124" s="76" t="s">
        <v>2</v>
      </c>
      <c r="M7124" s="76" t="s">
        <v>155</v>
      </c>
      <c r="N7124" s="79" t="s">
        <v>915</v>
      </c>
      <c r="O7124" s="76" t="s">
        <v>916</v>
      </c>
      <c r="P7124" s="78" t="n">
        <v>45556</v>
      </c>
      <c r="Q7124" s="76" t="s">
        <v>114</v>
      </c>
      <c r="R7124" s="78" t="n">
        <v>37432</v>
      </c>
      <c r="S7124" s="78" t="n">
        <v>45492</v>
      </c>
      <c r="T7124" s="76" t="s">
        <v>201</v>
      </c>
      <c r="U7124" s="76" t="n">
        <v>500</v>
      </c>
      <c r="X7124" s="76" t="n">
        <v>5</v>
      </c>
      <c r="Y7124" s="76" t="s">
        <v>116</v>
      </c>
      <c r="AC7124" s="76" t="s">
        <v>117</v>
      </c>
      <c r="AD7124" s="76" t="s">
        <v>23799</v>
      </c>
      <c r="AE7124" s="76" t="n">
        <v>28630</v>
      </c>
      <c r="AF7124" s="76" t="s">
        <v>28359</v>
      </c>
      <c r="AJ7124" s="79" t="s">
        <v>28360</v>
      </c>
      <c r="AK7124" s="76" t="s">
        <v>28358</v>
      </c>
      <c r="AL7124" s="76" t="n">
        <v>0</v>
      </c>
      <c r="AM7124" s="76" t="n">
        <v>0</v>
      </c>
    </row>
    <row r="7125" customFormat="false" ht="15" hidden="false" customHeight="false" outlineLevel="0" collapsed="false">
      <c r="A7125" s="76" t="n">
        <v>1618185</v>
      </c>
      <c r="B7125" s="76" t="s">
        <v>28361</v>
      </c>
      <c r="C7125" s="76" t="s">
        <v>316</v>
      </c>
      <c r="D7125" s="76" t="n">
        <v>3612690</v>
      </c>
      <c r="E7125" s="76" t="s">
        <v>132</v>
      </c>
      <c r="H7125" s="78" t="n">
        <v>42403</v>
      </c>
      <c r="I7125" s="76" t="s">
        <v>109</v>
      </c>
      <c r="J7125" s="76" t="n">
        <v>-9</v>
      </c>
      <c r="K7125" s="76" t="s">
        <v>41</v>
      </c>
      <c r="M7125" s="76" t="s">
        <v>269</v>
      </c>
      <c r="N7125" s="79" t="s">
        <v>504</v>
      </c>
      <c r="O7125" s="76" t="s">
        <v>505</v>
      </c>
      <c r="P7125" s="78" t="n">
        <v>45563</v>
      </c>
      <c r="Q7125" s="76" t="s">
        <v>114</v>
      </c>
      <c r="R7125" s="78" t="n">
        <v>45554</v>
      </c>
      <c r="T7125" s="76" t="s">
        <v>115</v>
      </c>
      <c r="U7125" s="76" t="n">
        <v>500</v>
      </c>
      <c r="X7125" s="76" t="n">
        <v>5</v>
      </c>
      <c r="Y7125" s="76" t="s">
        <v>116</v>
      </c>
      <c r="AC7125" s="76" t="s">
        <v>117</v>
      </c>
      <c r="AD7125" s="76" t="s">
        <v>8470</v>
      </c>
      <c r="AE7125" s="76" t="n">
        <v>36100</v>
      </c>
      <c r="AF7125" s="76" t="s">
        <v>28362</v>
      </c>
      <c r="AJ7125" s="79" t="s">
        <v>28363</v>
      </c>
      <c r="AK7125" s="76" t="s">
        <v>28364</v>
      </c>
      <c r="AL7125" s="76" t="n">
        <v>0</v>
      </c>
      <c r="AM7125" s="76" t="n">
        <v>0</v>
      </c>
    </row>
    <row r="7126" customFormat="false" ht="15" hidden="false" customHeight="false" outlineLevel="0" collapsed="false">
      <c r="A7126" s="76" t="n">
        <v>1629305</v>
      </c>
      <c r="B7126" s="76" t="s">
        <v>28365</v>
      </c>
      <c r="C7126" s="76" t="s">
        <v>1752</v>
      </c>
      <c r="D7126" s="76" t="n">
        <v>2817522</v>
      </c>
      <c r="E7126" s="76" t="s">
        <v>132</v>
      </c>
      <c r="H7126" s="78" t="n">
        <v>33055</v>
      </c>
      <c r="I7126" s="76" t="s">
        <v>23</v>
      </c>
      <c r="J7126" s="76" t="n">
        <v>-40</v>
      </c>
      <c r="K7126" s="76" t="s">
        <v>41</v>
      </c>
      <c r="M7126" s="76" t="s">
        <v>155</v>
      </c>
      <c r="N7126" s="79" t="s">
        <v>891</v>
      </c>
      <c r="O7126" s="76" t="s">
        <v>892</v>
      </c>
      <c r="P7126" s="78" t="n">
        <v>45562</v>
      </c>
      <c r="Q7126" s="76" t="s">
        <v>114</v>
      </c>
      <c r="R7126" s="78" t="n">
        <v>45562</v>
      </c>
      <c r="S7126" s="78" t="n">
        <v>45561</v>
      </c>
      <c r="T7126" s="76" t="s">
        <v>201</v>
      </c>
      <c r="U7126" s="76" t="n">
        <v>500</v>
      </c>
      <c r="X7126" s="76" t="n">
        <v>5</v>
      </c>
      <c r="Y7126" s="76" t="s">
        <v>116</v>
      </c>
      <c r="AC7126" s="76" t="s">
        <v>117</v>
      </c>
      <c r="AD7126" s="76" t="s">
        <v>20720</v>
      </c>
      <c r="AE7126" s="76" t="n">
        <v>28190</v>
      </c>
      <c r="AF7126" s="76" t="s">
        <v>28366</v>
      </c>
      <c r="AJ7126" s="79" t="s">
        <v>28367</v>
      </c>
      <c r="AK7126" s="76" t="s">
        <v>28368</v>
      </c>
      <c r="AL7126" s="76" t="n">
        <v>0</v>
      </c>
      <c r="AM7126" s="76" t="n">
        <v>0</v>
      </c>
    </row>
    <row r="7127" customFormat="false" ht="15" hidden="false" customHeight="false" outlineLevel="0" collapsed="false">
      <c r="A7127" s="76" t="n">
        <v>1614494</v>
      </c>
      <c r="B7127" s="76" t="s">
        <v>28365</v>
      </c>
      <c r="C7127" s="76" t="s">
        <v>28369</v>
      </c>
      <c r="D7127" s="76" t="n">
        <v>2817334</v>
      </c>
      <c r="E7127" s="76" t="s">
        <v>109</v>
      </c>
      <c r="H7127" s="78" t="n">
        <v>40525</v>
      </c>
      <c r="I7127" s="76" t="s">
        <v>256</v>
      </c>
      <c r="J7127" s="76" t="n">
        <v>-15</v>
      </c>
      <c r="K7127" s="76" t="s">
        <v>2</v>
      </c>
      <c r="M7127" s="76" t="s">
        <v>155</v>
      </c>
      <c r="N7127" s="79" t="s">
        <v>728</v>
      </c>
      <c r="O7127" s="76" t="s">
        <v>729</v>
      </c>
      <c r="P7127" s="78" t="n">
        <v>45551</v>
      </c>
      <c r="Q7127" s="76" t="s">
        <v>114</v>
      </c>
      <c r="R7127" s="78" t="n">
        <v>45551</v>
      </c>
      <c r="T7127" s="76" t="s">
        <v>115</v>
      </c>
      <c r="U7127" s="76" t="n">
        <v>500</v>
      </c>
      <c r="X7127" s="76" t="n">
        <v>5</v>
      </c>
      <c r="Y7127" s="76" t="s">
        <v>116</v>
      </c>
      <c r="AC7127" s="76" t="s">
        <v>117</v>
      </c>
      <c r="AD7127" s="76" t="s">
        <v>2397</v>
      </c>
      <c r="AE7127" s="76" t="n">
        <v>28400</v>
      </c>
      <c r="AF7127" s="76" t="s">
        <v>28370</v>
      </c>
      <c r="AJ7127" s="79" t="s">
        <v>28371</v>
      </c>
      <c r="AK7127" s="76" t="s">
        <v>28372</v>
      </c>
      <c r="AL7127" s="76" t="n">
        <v>0</v>
      </c>
      <c r="AM7127" s="76" t="n">
        <v>0</v>
      </c>
    </row>
    <row r="7128" customFormat="false" ht="15" hidden="false" customHeight="false" outlineLevel="0" collapsed="false">
      <c r="A7128" s="76" t="n">
        <v>1556889</v>
      </c>
      <c r="B7128" s="76" t="s">
        <v>28365</v>
      </c>
      <c r="C7128" s="76" t="s">
        <v>571</v>
      </c>
      <c r="D7128" s="76" t="n">
        <v>3611735</v>
      </c>
      <c r="E7128" s="76" t="s">
        <v>132</v>
      </c>
      <c r="F7128" s="76" t="s">
        <v>109</v>
      </c>
      <c r="H7128" s="78" t="n">
        <v>41760</v>
      </c>
      <c r="I7128" s="76" t="s">
        <v>190</v>
      </c>
      <c r="J7128" s="76" t="n">
        <v>-11</v>
      </c>
      <c r="K7128" s="76" t="s">
        <v>41</v>
      </c>
      <c r="M7128" s="76" t="s">
        <v>269</v>
      </c>
      <c r="N7128" s="79" t="s">
        <v>695</v>
      </c>
      <c r="O7128" s="76" t="s">
        <v>696</v>
      </c>
      <c r="P7128" s="78" t="n">
        <v>45540</v>
      </c>
      <c r="Q7128" s="76" t="s">
        <v>114</v>
      </c>
      <c r="R7128" s="78" t="n">
        <v>45293</v>
      </c>
      <c r="T7128" s="76" t="s">
        <v>115</v>
      </c>
      <c r="U7128" s="76" t="n">
        <v>521</v>
      </c>
      <c r="X7128" s="76" t="n">
        <v>5</v>
      </c>
      <c r="Y7128" s="76" t="s">
        <v>116</v>
      </c>
      <c r="AC7128" s="76" t="s">
        <v>117</v>
      </c>
      <c r="AD7128" s="76" t="s">
        <v>28373</v>
      </c>
      <c r="AE7128" s="76" t="n">
        <v>36300</v>
      </c>
      <c r="AF7128" s="76" t="s">
        <v>28374</v>
      </c>
      <c r="AJ7128" s="79" t="s">
        <v>28375</v>
      </c>
      <c r="AK7128" s="76" t="s">
        <v>28376</v>
      </c>
      <c r="AL7128" s="76" t="n">
        <v>0</v>
      </c>
      <c r="AM7128" s="76" t="n">
        <v>0</v>
      </c>
    </row>
    <row r="7129" customFormat="false" ht="15" hidden="false" customHeight="false" outlineLevel="0" collapsed="false">
      <c r="A7129" s="76" t="n">
        <v>1670140</v>
      </c>
      <c r="B7129" s="76" t="s">
        <v>28365</v>
      </c>
      <c r="C7129" s="76" t="s">
        <v>2774</v>
      </c>
      <c r="D7129" s="76" t="n">
        <v>3738277</v>
      </c>
      <c r="E7129" s="76" t="s">
        <v>123</v>
      </c>
      <c r="H7129" s="78" t="n">
        <v>42052</v>
      </c>
      <c r="I7129" s="76" t="s">
        <v>231</v>
      </c>
      <c r="J7129" s="76" t="n">
        <v>-10</v>
      </c>
      <c r="K7129" s="76" t="s">
        <v>41</v>
      </c>
      <c r="M7129" s="76" t="s">
        <v>124</v>
      </c>
      <c r="N7129" s="79" t="s">
        <v>125</v>
      </c>
      <c r="O7129" s="76" t="s">
        <v>126</v>
      </c>
      <c r="P7129" s="78" t="n">
        <v>45640</v>
      </c>
      <c r="Q7129" s="76" t="s">
        <v>114</v>
      </c>
      <c r="R7129" s="78" t="n">
        <v>45640</v>
      </c>
      <c r="T7129" s="76" t="s">
        <v>115</v>
      </c>
      <c r="U7129" s="76" t="n">
        <v>500</v>
      </c>
      <c r="X7129" s="76" t="n">
        <v>5</v>
      </c>
      <c r="Y7129" s="76" t="s">
        <v>116</v>
      </c>
      <c r="AC7129" s="76" t="s">
        <v>117</v>
      </c>
      <c r="AD7129" s="76" t="s">
        <v>127</v>
      </c>
      <c r="AE7129" s="76" t="n">
        <v>37000</v>
      </c>
      <c r="AF7129" s="76" t="s">
        <v>128</v>
      </c>
      <c r="AK7129" s="76" t="s">
        <v>129</v>
      </c>
      <c r="AL7129" s="76" t="n">
        <v>0</v>
      </c>
      <c r="AM7129" s="76" t="n">
        <v>0</v>
      </c>
    </row>
    <row r="7130" customFormat="false" ht="15" hidden="false" customHeight="false" outlineLevel="0" collapsed="false">
      <c r="A7130" s="76" t="n">
        <v>1273012</v>
      </c>
      <c r="B7130" s="76" t="s">
        <v>28365</v>
      </c>
      <c r="C7130" s="76" t="s">
        <v>404</v>
      </c>
      <c r="D7130" s="76" t="n">
        <v>2815547</v>
      </c>
      <c r="E7130" s="76" t="s">
        <v>109</v>
      </c>
      <c r="F7130" s="76" t="s">
        <v>132</v>
      </c>
      <c r="H7130" s="78" t="n">
        <v>40697</v>
      </c>
      <c r="I7130" s="76" t="s">
        <v>144</v>
      </c>
      <c r="J7130" s="76" t="n">
        <v>-14</v>
      </c>
      <c r="K7130" s="76" t="s">
        <v>41</v>
      </c>
      <c r="M7130" s="76" t="s">
        <v>155</v>
      </c>
      <c r="N7130" s="79" t="s">
        <v>1399</v>
      </c>
      <c r="O7130" s="76" t="s">
        <v>1400</v>
      </c>
      <c r="P7130" s="78" t="n">
        <v>45549</v>
      </c>
      <c r="Q7130" s="76" t="s">
        <v>114</v>
      </c>
      <c r="R7130" s="78" t="n">
        <v>43728</v>
      </c>
      <c r="T7130" s="76" t="s">
        <v>115</v>
      </c>
      <c r="U7130" s="76" t="n">
        <v>500</v>
      </c>
      <c r="X7130" s="76" t="n">
        <v>5</v>
      </c>
      <c r="Y7130" s="76" t="s">
        <v>116</v>
      </c>
      <c r="AC7130" s="76" t="s">
        <v>117</v>
      </c>
      <c r="AD7130" s="76" t="s">
        <v>17422</v>
      </c>
      <c r="AE7130" s="76" t="n">
        <v>28230</v>
      </c>
      <c r="AF7130" s="76" t="s">
        <v>28377</v>
      </c>
      <c r="AI7130" s="79" t="s">
        <v>28378</v>
      </c>
      <c r="AJ7130" s="79" t="s">
        <v>28379</v>
      </c>
      <c r="AK7130" s="76" t="s">
        <v>28380</v>
      </c>
      <c r="AL7130" s="76" t="n">
        <v>0</v>
      </c>
      <c r="AM7130" s="76" t="n">
        <v>0</v>
      </c>
    </row>
    <row r="7131" customFormat="false" ht="15" hidden="false" customHeight="false" outlineLevel="0" collapsed="false">
      <c r="A7131" s="76" t="n">
        <v>797956</v>
      </c>
      <c r="B7131" s="76" t="s">
        <v>28365</v>
      </c>
      <c r="C7131" s="76" t="s">
        <v>3898</v>
      </c>
      <c r="D7131" s="76" t="n">
        <v>3722447</v>
      </c>
      <c r="E7131" s="76" t="s">
        <v>132</v>
      </c>
      <c r="F7131" s="76" t="s">
        <v>132</v>
      </c>
      <c r="H7131" s="78" t="n">
        <v>25453</v>
      </c>
      <c r="I7131" s="76" t="s">
        <v>321</v>
      </c>
      <c r="J7131" s="76" t="s">
        <v>322</v>
      </c>
      <c r="K7131" s="76" t="s">
        <v>41</v>
      </c>
      <c r="M7131" s="76" t="s">
        <v>124</v>
      </c>
      <c r="N7131" s="79" t="s">
        <v>1053</v>
      </c>
      <c r="O7131" s="76" t="s">
        <v>1054</v>
      </c>
      <c r="P7131" s="78" t="n">
        <v>45543</v>
      </c>
      <c r="Q7131" s="76" t="s">
        <v>114</v>
      </c>
      <c r="R7131" s="78" t="n">
        <v>40497</v>
      </c>
      <c r="S7131" s="78" t="n">
        <v>44824</v>
      </c>
      <c r="T7131" s="76" t="s">
        <v>183</v>
      </c>
      <c r="U7131" s="76" t="n">
        <v>578</v>
      </c>
      <c r="X7131" s="76" t="n">
        <v>5</v>
      </c>
      <c r="Y7131" s="76" t="s">
        <v>116</v>
      </c>
      <c r="AC7131" s="76" t="s">
        <v>117</v>
      </c>
      <c r="AD7131" s="76" t="s">
        <v>6027</v>
      </c>
      <c r="AE7131" s="76" t="n">
        <v>37510</v>
      </c>
      <c r="AF7131" s="76" t="s">
        <v>28381</v>
      </c>
      <c r="AI7131" s="79" t="s">
        <v>28382</v>
      </c>
      <c r="AK7131" s="76" t="s">
        <v>28383</v>
      </c>
      <c r="AL7131" s="76" t="n">
        <v>0</v>
      </c>
      <c r="AM7131" s="76" t="n">
        <v>0</v>
      </c>
    </row>
    <row r="7132" customFormat="false" ht="15" hidden="false" customHeight="false" outlineLevel="0" collapsed="false">
      <c r="A7132" s="76" t="n">
        <v>805296</v>
      </c>
      <c r="B7132" s="76" t="s">
        <v>28365</v>
      </c>
      <c r="C7132" s="76" t="s">
        <v>196</v>
      </c>
      <c r="D7132" s="76" t="n">
        <v>187723</v>
      </c>
      <c r="E7132" s="76" t="s">
        <v>109</v>
      </c>
      <c r="F7132" s="76" t="s">
        <v>109</v>
      </c>
      <c r="H7132" s="78" t="n">
        <v>24844</v>
      </c>
      <c r="I7132" s="76" t="s">
        <v>321</v>
      </c>
      <c r="J7132" s="76" t="s">
        <v>322</v>
      </c>
      <c r="K7132" s="76" t="s">
        <v>41</v>
      </c>
      <c r="M7132" s="76" t="s">
        <v>111</v>
      </c>
      <c r="N7132" s="79" t="s">
        <v>210</v>
      </c>
      <c r="O7132" s="76" t="s">
        <v>211</v>
      </c>
      <c r="P7132" s="78" t="n">
        <v>45547</v>
      </c>
      <c r="Q7132" s="76" t="s">
        <v>114</v>
      </c>
      <c r="R7132" s="78" t="n">
        <v>40548</v>
      </c>
      <c r="S7132" s="78" t="n">
        <v>44467</v>
      </c>
      <c r="T7132" s="76" t="s">
        <v>183</v>
      </c>
      <c r="U7132" s="76" t="n">
        <v>500</v>
      </c>
      <c r="X7132" s="76" t="n">
        <v>5</v>
      </c>
      <c r="Y7132" s="76" t="s">
        <v>116</v>
      </c>
      <c r="AC7132" s="76" t="s">
        <v>117</v>
      </c>
      <c r="AD7132" s="76" t="s">
        <v>339</v>
      </c>
      <c r="AE7132" s="76" t="n">
        <v>18000</v>
      </c>
      <c r="AF7132" s="76" t="s">
        <v>28384</v>
      </c>
      <c r="AI7132" s="79" t="s">
        <v>28385</v>
      </c>
      <c r="AJ7132" s="79" t="s">
        <v>28386</v>
      </c>
      <c r="AK7132" s="76" t="s">
        <v>28387</v>
      </c>
      <c r="AL7132" s="76" t="n">
        <v>0</v>
      </c>
      <c r="AM7132" s="76" t="n">
        <v>0</v>
      </c>
    </row>
    <row r="7133" customFormat="false" ht="15" hidden="false" customHeight="false" outlineLevel="0" collapsed="false">
      <c r="A7133" s="76" t="n">
        <v>1629298</v>
      </c>
      <c r="B7133" s="76" t="s">
        <v>28388</v>
      </c>
      <c r="C7133" s="76" t="s">
        <v>21608</v>
      </c>
      <c r="D7133" s="76" t="n">
        <v>3737644</v>
      </c>
      <c r="E7133" s="76" t="s">
        <v>109</v>
      </c>
      <c r="H7133" s="78" t="n">
        <v>41591</v>
      </c>
      <c r="I7133" s="76" t="s">
        <v>110</v>
      </c>
      <c r="J7133" s="76" t="n">
        <v>-12</v>
      </c>
      <c r="K7133" s="76" t="s">
        <v>2</v>
      </c>
      <c r="M7133" s="76" t="s">
        <v>124</v>
      </c>
      <c r="N7133" s="79" t="s">
        <v>1294</v>
      </c>
      <c r="O7133" s="76" t="s">
        <v>1295</v>
      </c>
      <c r="P7133" s="78" t="n">
        <v>45562</v>
      </c>
      <c r="Q7133" s="76" t="s">
        <v>114</v>
      </c>
      <c r="R7133" s="78" t="n">
        <v>45562</v>
      </c>
      <c r="T7133" s="76" t="s">
        <v>115</v>
      </c>
      <c r="U7133" s="76" t="n">
        <v>500</v>
      </c>
      <c r="X7133" s="76" t="n">
        <v>5</v>
      </c>
      <c r="Y7133" s="76" t="s">
        <v>116</v>
      </c>
      <c r="AC7133" s="76" t="s">
        <v>117</v>
      </c>
      <c r="AD7133" s="76" t="s">
        <v>28389</v>
      </c>
      <c r="AE7133" s="76" t="n">
        <v>37340</v>
      </c>
      <c r="AF7133" s="76" t="s">
        <v>28390</v>
      </c>
      <c r="AJ7133" s="79" t="s">
        <v>28391</v>
      </c>
      <c r="AK7133" s="76" t="s">
        <v>28392</v>
      </c>
      <c r="AL7133" s="76" t="n">
        <v>1</v>
      </c>
      <c r="AM7133" s="76" t="n">
        <v>1</v>
      </c>
    </row>
    <row r="7134" customFormat="false" ht="15" hidden="false" customHeight="false" outlineLevel="0" collapsed="false">
      <c r="A7134" s="76" t="n">
        <v>1525152</v>
      </c>
      <c r="B7134" s="76" t="s">
        <v>28393</v>
      </c>
      <c r="C7134" s="76" t="s">
        <v>2186</v>
      </c>
      <c r="D7134" s="76" t="n">
        <v>3736230</v>
      </c>
      <c r="E7134" s="76" t="s">
        <v>109</v>
      </c>
      <c r="F7134" s="76" t="s">
        <v>109</v>
      </c>
      <c r="H7134" s="78" t="n">
        <v>42200</v>
      </c>
      <c r="I7134" s="76" t="s">
        <v>231</v>
      </c>
      <c r="J7134" s="76" t="n">
        <v>-10</v>
      </c>
      <c r="K7134" s="76" t="s">
        <v>41</v>
      </c>
      <c r="M7134" s="76" t="s">
        <v>124</v>
      </c>
      <c r="N7134" s="79" t="s">
        <v>168</v>
      </c>
      <c r="O7134" s="76" t="s">
        <v>169</v>
      </c>
      <c r="P7134" s="78" t="n">
        <v>45602</v>
      </c>
      <c r="Q7134" s="76" t="s">
        <v>114</v>
      </c>
      <c r="R7134" s="78" t="n">
        <v>45198</v>
      </c>
      <c r="T7134" s="76" t="s">
        <v>115</v>
      </c>
      <c r="U7134" s="76" t="n">
        <v>500</v>
      </c>
      <c r="X7134" s="76" t="n">
        <v>5</v>
      </c>
      <c r="Y7134" s="76" t="s">
        <v>116</v>
      </c>
      <c r="AC7134" s="76" t="s">
        <v>117</v>
      </c>
      <c r="AD7134" s="76" t="s">
        <v>18682</v>
      </c>
      <c r="AE7134" s="76" t="n">
        <v>37510</v>
      </c>
      <c r="AF7134" s="76" t="s">
        <v>28394</v>
      </c>
      <c r="AJ7134" s="79" t="s">
        <v>28395</v>
      </c>
      <c r="AK7134" s="76" t="s">
        <v>28396</v>
      </c>
      <c r="AL7134" s="76" t="n">
        <v>1</v>
      </c>
      <c r="AM7134" s="76" t="n">
        <v>0</v>
      </c>
    </row>
    <row r="7135" customFormat="false" ht="15" hidden="false" customHeight="false" outlineLevel="0" collapsed="false">
      <c r="A7135" s="76" t="n">
        <v>1528513</v>
      </c>
      <c r="B7135" s="76" t="s">
        <v>28393</v>
      </c>
      <c r="C7135" s="76" t="s">
        <v>28397</v>
      </c>
      <c r="D7135" s="76" t="n">
        <v>3736331</v>
      </c>
      <c r="E7135" s="76" t="s">
        <v>132</v>
      </c>
      <c r="F7135" s="76" t="s">
        <v>132</v>
      </c>
      <c r="H7135" s="78" t="n">
        <v>29472</v>
      </c>
      <c r="I7135" s="76" t="s">
        <v>179</v>
      </c>
      <c r="J7135" s="76" t="s">
        <v>180</v>
      </c>
      <c r="K7135" s="76" t="s">
        <v>41</v>
      </c>
      <c r="M7135" s="76" t="s">
        <v>124</v>
      </c>
      <c r="N7135" s="79" t="s">
        <v>2217</v>
      </c>
      <c r="O7135" s="76" t="s">
        <v>2218</v>
      </c>
      <c r="P7135" s="78" t="n">
        <v>45545</v>
      </c>
      <c r="Q7135" s="76" t="s">
        <v>114</v>
      </c>
      <c r="R7135" s="78" t="n">
        <v>45202</v>
      </c>
      <c r="S7135" s="78" t="n">
        <v>45196</v>
      </c>
      <c r="T7135" s="76" t="s">
        <v>183</v>
      </c>
      <c r="U7135" s="76" t="n">
        <v>500</v>
      </c>
      <c r="X7135" s="76" t="n">
        <v>5</v>
      </c>
      <c r="Y7135" s="76" t="s">
        <v>116</v>
      </c>
      <c r="AC7135" s="76" t="s">
        <v>117</v>
      </c>
      <c r="AD7135" s="76" t="s">
        <v>3281</v>
      </c>
      <c r="AE7135" s="76" t="n">
        <v>37270</v>
      </c>
      <c r="AF7135" s="76" t="s">
        <v>28398</v>
      </c>
      <c r="AJ7135" s="76" t="n">
        <v>33630773748</v>
      </c>
      <c r="AK7135" s="76" t="s">
        <v>28399</v>
      </c>
      <c r="AL7135" s="76" t="n">
        <v>0</v>
      </c>
      <c r="AM7135" s="76" t="n">
        <v>0</v>
      </c>
    </row>
    <row r="7136" customFormat="false" ht="15" hidden="false" customHeight="false" outlineLevel="0" collapsed="false">
      <c r="A7136" s="76" t="n">
        <v>1137573</v>
      </c>
      <c r="B7136" s="76" t="s">
        <v>28400</v>
      </c>
      <c r="C7136" s="76" t="s">
        <v>1545</v>
      </c>
      <c r="D7136" s="76" t="n">
        <v>2814635</v>
      </c>
      <c r="E7136" s="76" t="s">
        <v>132</v>
      </c>
      <c r="F7136" s="76" t="s">
        <v>132</v>
      </c>
      <c r="H7136" s="78" t="n">
        <v>40881</v>
      </c>
      <c r="I7136" s="76" t="s">
        <v>144</v>
      </c>
      <c r="J7136" s="76" t="n">
        <v>-14</v>
      </c>
      <c r="K7136" s="76" t="s">
        <v>41</v>
      </c>
      <c r="M7136" s="76" t="s">
        <v>155</v>
      </c>
      <c r="N7136" s="79" t="s">
        <v>1399</v>
      </c>
      <c r="O7136" s="76" t="s">
        <v>1400</v>
      </c>
      <c r="P7136" s="78" t="n">
        <v>45543</v>
      </c>
      <c r="Q7136" s="76" t="s">
        <v>114</v>
      </c>
      <c r="R7136" s="78" t="n">
        <v>42658</v>
      </c>
      <c r="T7136" s="76" t="s">
        <v>115</v>
      </c>
      <c r="U7136" s="76" t="n">
        <v>912</v>
      </c>
      <c r="X7136" s="76" t="n">
        <v>9</v>
      </c>
      <c r="Y7136" s="76" t="s">
        <v>116</v>
      </c>
      <c r="AC7136" s="76" t="s">
        <v>117</v>
      </c>
      <c r="AD7136" s="76" t="s">
        <v>28401</v>
      </c>
      <c r="AE7136" s="76" t="n">
        <v>28230</v>
      </c>
      <c r="AF7136" s="76" t="s">
        <v>28402</v>
      </c>
      <c r="AI7136" s="79" t="s">
        <v>28403</v>
      </c>
      <c r="AJ7136" s="79" t="s">
        <v>28404</v>
      </c>
      <c r="AK7136" s="76" t="s">
        <v>28405</v>
      </c>
      <c r="AL7136" s="76" t="n">
        <v>0</v>
      </c>
      <c r="AM7136" s="76" t="n">
        <v>0</v>
      </c>
    </row>
    <row r="7137" customFormat="false" ht="15" hidden="false" customHeight="false" outlineLevel="0" collapsed="false">
      <c r="A7137" s="76" t="n">
        <v>1137572</v>
      </c>
      <c r="B7137" s="76" t="s">
        <v>28400</v>
      </c>
      <c r="C7137" s="76" t="s">
        <v>1766</v>
      </c>
      <c r="D7137" s="76" t="n">
        <v>2814634</v>
      </c>
      <c r="E7137" s="76" t="s">
        <v>132</v>
      </c>
      <c r="F7137" s="76" t="s">
        <v>132</v>
      </c>
      <c r="H7137" s="78" t="n">
        <v>40356</v>
      </c>
      <c r="I7137" s="76" t="s">
        <v>256</v>
      </c>
      <c r="J7137" s="76" t="n">
        <v>-15</v>
      </c>
      <c r="K7137" s="76" t="s">
        <v>41</v>
      </c>
      <c r="M7137" s="76" t="s">
        <v>155</v>
      </c>
      <c r="N7137" s="79" t="s">
        <v>1399</v>
      </c>
      <c r="O7137" s="76" t="s">
        <v>1400</v>
      </c>
      <c r="P7137" s="78" t="n">
        <v>45543</v>
      </c>
      <c r="Q7137" s="76" t="s">
        <v>114</v>
      </c>
      <c r="R7137" s="78" t="n">
        <v>42658</v>
      </c>
      <c r="T7137" s="76" t="s">
        <v>115</v>
      </c>
      <c r="U7137" s="76" t="n">
        <v>608</v>
      </c>
      <c r="X7137" s="76" t="n">
        <v>6</v>
      </c>
      <c r="Y7137" s="76" t="s">
        <v>116</v>
      </c>
      <c r="AC7137" s="76" t="s">
        <v>117</v>
      </c>
      <c r="AD7137" s="76" t="s">
        <v>28401</v>
      </c>
      <c r="AE7137" s="76" t="n">
        <v>28230</v>
      </c>
      <c r="AF7137" s="76" t="s">
        <v>28402</v>
      </c>
      <c r="AI7137" s="79" t="s">
        <v>28403</v>
      </c>
      <c r="AK7137" s="76" t="s">
        <v>28405</v>
      </c>
      <c r="AL7137" s="76" t="n">
        <v>0</v>
      </c>
      <c r="AM7137" s="76" t="n">
        <v>0</v>
      </c>
    </row>
    <row r="7138" customFormat="false" ht="15" hidden="false" customHeight="false" outlineLevel="0" collapsed="false">
      <c r="A7138" s="76" t="n">
        <v>1173248</v>
      </c>
      <c r="B7138" s="76" t="s">
        <v>28400</v>
      </c>
      <c r="C7138" s="76" t="s">
        <v>419</v>
      </c>
      <c r="D7138" s="76" t="n">
        <v>2814859</v>
      </c>
      <c r="E7138" s="76" t="s">
        <v>132</v>
      </c>
      <c r="F7138" s="76" t="s">
        <v>132</v>
      </c>
      <c r="H7138" s="78" t="n">
        <v>41602</v>
      </c>
      <c r="I7138" s="76" t="s">
        <v>110</v>
      </c>
      <c r="J7138" s="76" t="n">
        <v>-12</v>
      </c>
      <c r="K7138" s="76" t="s">
        <v>41</v>
      </c>
      <c r="M7138" s="76" t="s">
        <v>155</v>
      </c>
      <c r="N7138" s="79" t="s">
        <v>1399</v>
      </c>
      <c r="O7138" s="76" t="s">
        <v>1400</v>
      </c>
      <c r="P7138" s="78" t="n">
        <v>45543</v>
      </c>
      <c r="Q7138" s="76" t="s">
        <v>114</v>
      </c>
      <c r="R7138" s="78" t="n">
        <v>43001</v>
      </c>
      <c r="T7138" s="76" t="s">
        <v>115</v>
      </c>
      <c r="U7138" s="76" t="n">
        <v>657</v>
      </c>
      <c r="X7138" s="76" t="n">
        <v>6</v>
      </c>
      <c r="Y7138" s="76" t="s">
        <v>116</v>
      </c>
      <c r="AC7138" s="76" t="s">
        <v>117</v>
      </c>
      <c r="AD7138" s="76" t="s">
        <v>28401</v>
      </c>
      <c r="AE7138" s="76" t="n">
        <v>28230</v>
      </c>
      <c r="AF7138" s="76" t="s">
        <v>28406</v>
      </c>
      <c r="AI7138" s="79" t="s">
        <v>28403</v>
      </c>
      <c r="AJ7138" s="79" t="s">
        <v>28404</v>
      </c>
      <c r="AK7138" s="76" t="s">
        <v>28407</v>
      </c>
      <c r="AL7138" s="76" t="n">
        <v>0</v>
      </c>
      <c r="AM7138" s="76" t="n">
        <v>0</v>
      </c>
    </row>
    <row r="7139" customFormat="false" ht="15" hidden="false" customHeight="false" outlineLevel="0" collapsed="false">
      <c r="A7139" s="76" t="n">
        <v>1636285</v>
      </c>
      <c r="B7139" s="76" t="s">
        <v>28408</v>
      </c>
      <c r="C7139" s="76" t="s">
        <v>28409</v>
      </c>
      <c r="D7139" s="76" t="n">
        <v>4116581</v>
      </c>
      <c r="E7139" s="76" t="s">
        <v>109</v>
      </c>
      <c r="H7139" s="78" t="n">
        <v>41910</v>
      </c>
      <c r="I7139" s="76" t="s">
        <v>190</v>
      </c>
      <c r="J7139" s="76" t="n">
        <v>-11</v>
      </c>
      <c r="K7139" s="76" t="s">
        <v>41</v>
      </c>
      <c r="M7139" s="76" t="s">
        <v>286</v>
      </c>
      <c r="N7139" s="79" t="s">
        <v>1192</v>
      </c>
      <c r="O7139" s="76" t="s">
        <v>1193</v>
      </c>
      <c r="P7139" s="78" t="n">
        <v>45567</v>
      </c>
      <c r="Q7139" s="76" t="s">
        <v>114</v>
      </c>
      <c r="R7139" s="78" t="n">
        <v>45567</v>
      </c>
      <c r="T7139" s="76" t="s">
        <v>115</v>
      </c>
      <c r="U7139" s="76" t="n">
        <v>500</v>
      </c>
      <c r="X7139" s="76" t="n">
        <v>5</v>
      </c>
      <c r="Y7139" s="76" t="s">
        <v>116</v>
      </c>
      <c r="AC7139" s="76" t="s">
        <v>117</v>
      </c>
      <c r="AD7139" s="76" t="s">
        <v>8087</v>
      </c>
      <c r="AE7139" s="76" t="n">
        <v>41500</v>
      </c>
      <c r="AF7139" s="76" t="s">
        <v>28410</v>
      </c>
      <c r="AJ7139" s="79" t="s">
        <v>28411</v>
      </c>
      <c r="AK7139" s="76" t="s">
        <v>28412</v>
      </c>
      <c r="AL7139" s="76" t="n">
        <v>0</v>
      </c>
      <c r="AM7139" s="76" t="n">
        <v>0</v>
      </c>
    </row>
    <row r="7140" customFormat="false" ht="15" hidden="false" customHeight="false" outlineLevel="0" collapsed="false">
      <c r="A7140" s="76" t="n">
        <v>1636289</v>
      </c>
      <c r="B7140" s="76" t="s">
        <v>28408</v>
      </c>
      <c r="C7140" s="76" t="s">
        <v>28413</v>
      </c>
      <c r="D7140" s="76" t="n">
        <v>4116582</v>
      </c>
      <c r="E7140" s="76" t="s">
        <v>109</v>
      </c>
      <c r="H7140" s="78" t="n">
        <v>41035</v>
      </c>
      <c r="I7140" s="76" t="s">
        <v>370</v>
      </c>
      <c r="J7140" s="76" t="n">
        <v>-13</v>
      </c>
      <c r="K7140" s="76" t="s">
        <v>41</v>
      </c>
      <c r="M7140" s="76" t="s">
        <v>286</v>
      </c>
      <c r="N7140" s="79" t="s">
        <v>1192</v>
      </c>
      <c r="O7140" s="76" t="s">
        <v>1193</v>
      </c>
      <c r="P7140" s="78" t="n">
        <v>45567</v>
      </c>
      <c r="Q7140" s="76" t="s">
        <v>114</v>
      </c>
      <c r="R7140" s="78" t="n">
        <v>45567</v>
      </c>
      <c r="T7140" s="76" t="s">
        <v>115</v>
      </c>
      <c r="U7140" s="76" t="n">
        <v>500</v>
      </c>
      <c r="X7140" s="76" t="n">
        <v>5</v>
      </c>
      <c r="Y7140" s="76" t="s">
        <v>116</v>
      </c>
      <c r="AC7140" s="76" t="s">
        <v>117</v>
      </c>
      <c r="AD7140" s="76" t="s">
        <v>8087</v>
      </c>
      <c r="AE7140" s="76" t="n">
        <v>41500</v>
      </c>
      <c r="AF7140" s="76" t="s">
        <v>28410</v>
      </c>
      <c r="AJ7140" s="79" t="s">
        <v>28411</v>
      </c>
      <c r="AK7140" s="76" t="s">
        <v>28412</v>
      </c>
      <c r="AL7140" s="76" t="n">
        <v>0</v>
      </c>
      <c r="AM7140" s="76" t="n">
        <v>0</v>
      </c>
    </row>
    <row r="7141" customFormat="false" ht="15" hidden="false" customHeight="false" outlineLevel="0" collapsed="false">
      <c r="A7141" s="76" t="n">
        <v>1530953</v>
      </c>
      <c r="B7141" s="76" t="s">
        <v>28414</v>
      </c>
      <c r="C7141" s="76" t="s">
        <v>1605</v>
      </c>
      <c r="D7141" s="76" t="n">
        <v>4538322</v>
      </c>
      <c r="E7141" s="76" t="s">
        <v>109</v>
      </c>
      <c r="F7141" s="76" t="s">
        <v>109</v>
      </c>
      <c r="H7141" s="78" t="n">
        <v>40555</v>
      </c>
      <c r="I7141" s="76" t="s">
        <v>144</v>
      </c>
      <c r="J7141" s="76" t="n">
        <v>-14</v>
      </c>
      <c r="K7141" s="76" t="s">
        <v>41</v>
      </c>
      <c r="M7141" s="76" t="s">
        <v>134</v>
      </c>
      <c r="N7141" s="79" t="s">
        <v>1039</v>
      </c>
      <c r="O7141" s="76" t="s">
        <v>1040</v>
      </c>
      <c r="P7141" s="78" t="n">
        <v>45554</v>
      </c>
      <c r="Q7141" s="76" t="s">
        <v>114</v>
      </c>
      <c r="R7141" s="78" t="n">
        <v>45204</v>
      </c>
      <c r="T7141" s="76" t="s">
        <v>115</v>
      </c>
      <c r="U7141" s="76" t="n">
        <v>500</v>
      </c>
      <c r="X7141" s="76" t="n">
        <v>5</v>
      </c>
      <c r="Y7141" s="76" t="s">
        <v>116</v>
      </c>
      <c r="AC7141" s="76" t="s">
        <v>117</v>
      </c>
      <c r="AD7141" s="76" t="s">
        <v>1792</v>
      </c>
      <c r="AE7141" s="76" t="n">
        <v>45760</v>
      </c>
      <c r="AF7141" s="76" t="s">
        <v>28415</v>
      </c>
      <c r="AK7141" s="76" t="s">
        <v>28416</v>
      </c>
      <c r="AL7141" s="76" t="n">
        <v>0</v>
      </c>
      <c r="AM7141" s="76" t="n">
        <v>0</v>
      </c>
    </row>
    <row r="7142" customFormat="false" ht="15" hidden="false" customHeight="false" outlineLevel="0" collapsed="false">
      <c r="A7142" s="76" t="n">
        <v>1217564</v>
      </c>
      <c r="B7142" s="76" t="s">
        <v>28417</v>
      </c>
      <c r="C7142" s="76" t="s">
        <v>393</v>
      </c>
      <c r="D7142" s="76" t="n">
        <v>3730117</v>
      </c>
      <c r="E7142" s="76" t="s">
        <v>132</v>
      </c>
      <c r="F7142" s="76" t="s">
        <v>132</v>
      </c>
      <c r="H7142" s="78" t="n">
        <v>39584</v>
      </c>
      <c r="I7142" s="76" t="s">
        <v>432</v>
      </c>
      <c r="J7142" s="76" t="n">
        <v>-17</v>
      </c>
      <c r="K7142" s="76" t="s">
        <v>41</v>
      </c>
      <c r="M7142" s="76" t="s">
        <v>124</v>
      </c>
      <c r="N7142" s="79" t="s">
        <v>125</v>
      </c>
      <c r="O7142" s="76" t="s">
        <v>126</v>
      </c>
      <c r="P7142" s="78" t="n">
        <v>45535</v>
      </c>
      <c r="Q7142" s="76" t="s">
        <v>114</v>
      </c>
      <c r="R7142" s="78" t="n">
        <v>43355</v>
      </c>
      <c r="T7142" s="76" t="s">
        <v>115</v>
      </c>
      <c r="U7142" s="76" t="n">
        <v>1853</v>
      </c>
      <c r="X7142" s="76" t="n">
        <v>18</v>
      </c>
      <c r="Y7142" s="76" t="s">
        <v>116</v>
      </c>
      <c r="AC7142" s="76" t="s">
        <v>117</v>
      </c>
      <c r="AD7142" s="76" t="s">
        <v>1821</v>
      </c>
      <c r="AE7142" s="76" t="n">
        <v>37400</v>
      </c>
      <c r="AF7142" s="76" t="s">
        <v>28418</v>
      </c>
      <c r="AI7142" s="79" t="s">
        <v>28419</v>
      </c>
      <c r="AJ7142" s="79" t="s">
        <v>28420</v>
      </c>
      <c r="AK7142" s="76" t="s">
        <v>28421</v>
      </c>
      <c r="AL7142" s="76" t="n">
        <v>0</v>
      </c>
      <c r="AM7142" s="76" t="n">
        <v>0</v>
      </c>
    </row>
    <row r="7143" customFormat="false" ht="15" hidden="false" customHeight="false" outlineLevel="0" collapsed="false">
      <c r="A7143" s="76" t="n">
        <v>1627574</v>
      </c>
      <c r="B7143" s="76" t="s">
        <v>28417</v>
      </c>
      <c r="C7143" s="76" t="s">
        <v>4469</v>
      </c>
      <c r="D7143" s="76" t="n">
        <v>4116485</v>
      </c>
      <c r="E7143" s="76" t="s">
        <v>132</v>
      </c>
      <c r="H7143" s="78" t="n">
        <v>42816</v>
      </c>
      <c r="I7143" s="76" t="s">
        <v>109</v>
      </c>
      <c r="J7143" s="76" t="n">
        <v>-9</v>
      </c>
      <c r="K7143" s="76" t="s">
        <v>41</v>
      </c>
      <c r="M7143" s="76" t="s">
        <v>286</v>
      </c>
      <c r="N7143" s="79" t="s">
        <v>1282</v>
      </c>
      <c r="O7143" s="76" t="s">
        <v>1283</v>
      </c>
      <c r="P7143" s="78" t="n">
        <v>45561</v>
      </c>
      <c r="Q7143" s="76" t="s">
        <v>114</v>
      </c>
      <c r="R7143" s="78" t="n">
        <v>45561</v>
      </c>
      <c r="T7143" s="76" t="s">
        <v>115</v>
      </c>
      <c r="U7143" s="76" t="n">
        <v>508</v>
      </c>
      <c r="X7143" s="76" t="n">
        <v>5</v>
      </c>
      <c r="Y7143" s="76" t="s">
        <v>116</v>
      </c>
      <c r="AC7143" s="76" t="s">
        <v>117</v>
      </c>
      <c r="AD7143" s="76" t="s">
        <v>1284</v>
      </c>
      <c r="AE7143" s="76" t="n">
        <v>41260</v>
      </c>
      <c r="AF7143" s="76" t="s">
        <v>28422</v>
      </c>
      <c r="AJ7143" s="79" t="s">
        <v>28423</v>
      </c>
      <c r="AK7143" s="76" t="s">
        <v>28424</v>
      </c>
      <c r="AL7143" s="76" t="n">
        <v>0</v>
      </c>
      <c r="AM7143" s="76" t="n">
        <v>0</v>
      </c>
    </row>
    <row r="7144" customFormat="false" ht="15" hidden="false" customHeight="false" outlineLevel="0" collapsed="false">
      <c r="A7144" s="76" t="n">
        <v>1311178</v>
      </c>
      <c r="B7144" s="76" t="s">
        <v>28417</v>
      </c>
      <c r="C7144" s="76" t="s">
        <v>2941</v>
      </c>
      <c r="D7144" s="76" t="n">
        <v>3732149</v>
      </c>
      <c r="E7144" s="76" t="s">
        <v>132</v>
      </c>
      <c r="F7144" s="76" t="s">
        <v>132</v>
      </c>
      <c r="H7144" s="78" t="n">
        <v>33612</v>
      </c>
      <c r="I7144" s="76" t="s">
        <v>23</v>
      </c>
      <c r="J7144" s="76" t="n">
        <v>-40</v>
      </c>
      <c r="K7144" s="76" t="s">
        <v>41</v>
      </c>
      <c r="M7144" s="76" t="s">
        <v>124</v>
      </c>
      <c r="N7144" s="79" t="s">
        <v>3117</v>
      </c>
      <c r="O7144" s="76" t="s">
        <v>3118</v>
      </c>
      <c r="P7144" s="78" t="n">
        <v>45547</v>
      </c>
      <c r="Q7144" s="76" t="s">
        <v>114</v>
      </c>
      <c r="R7144" s="78" t="n">
        <v>43904</v>
      </c>
      <c r="S7144" s="78" t="n">
        <v>44804</v>
      </c>
      <c r="T7144" s="76" t="s">
        <v>183</v>
      </c>
      <c r="U7144" s="76" t="n">
        <v>922</v>
      </c>
      <c r="X7144" s="76" t="n">
        <v>9</v>
      </c>
      <c r="Y7144" s="76" t="s">
        <v>116</v>
      </c>
      <c r="AC7144" s="76" t="s">
        <v>117</v>
      </c>
      <c r="AD7144" s="76" t="s">
        <v>295</v>
      </c>
      <c r="AE7144" s="76" t="n">
        <v>37300</v>
      </c>
      <c r="AF7144" s="76" t="s">
        <v>28425</v>
      </c>
      <c r="AJ7144" s="79" t="s">
        <v>28426</v>
      </c>
      <c r="AK7144" s="76" t="s">
        <v>28427</v>
      </c>
      <c r="AL7144" s="76" t="n">
        <v>0</v>
      </c>
      <c r="AM7144" s="76" t="n">
        <v>0</v>
      </c>
    </row>
    <row r="7145" customFormat="false" ht="15" hidden="false" customHeight="false" outlineLevel="0" collapsed="false">
      <c r="A7145" s="76" t="n">
        <v>736286</v>
      </c>
      <c r="B7145" s="76" t="s">
        <v>28417</v>
      </c>
      <c r="C7145" s="76" t="s">
        <v>1061</v>
      </c>
      <c r="D7145" s="76" t="n">
        <v>7215439</v>
      </c>
      <c r="E7145" s="76" t="s">
        <v>132</v>
      </c>
      <c r="F7145" s="76" t="s">
        <v>132</v>
      </c>
      <c r="H7145" s="78" t="n">
        <v>32851</v>
      </c>
      <c r="I7145" s="76" t="s">
        <v>23</v>
      </c>
      <c r="J7145" s="76" t="n">
        <v>-40</v>
      </c>
      <c r="K7145" s="76" t="s">
        <v>41</v>
      </c>
      <c r="M7145" s="76" t="s">
        <v>286</v>
      </c>
      <c r="N7145" s="79" t="s">
        <v>2615</v>
      </c>
      <c r="O7145" s="76" t="s">
        <v>2616</v>
      </c>
      <c r="P7145" s="78" t="n">
        <v>45583</v>
      </c>
      <c r="Q7145" s="76" t="s">
        <v>114</v>
      </c>
      <c r="R7145" s="78" t="n">
        <v>40123</v>
      </c>
      <c r="S7145" s="78" t="n">
        <v>44880</v>
      </c>
      <c r="T7145" s="76" t="s">
        <v>183</v>
      </c>
      <c r="U7145" s="76" t="n">
        <v>1067</v>
      </c>
      <c r="X7145" s="76" t="n">
        <v>10</v>
      </c>
      <c r="Y7145" s="76" t="s">
        <v>116</v>
      </c>
      <c r="AC7145" s="76" t="s">
        <v>117</v>
      </c>
      <c r="AD7145" s="76" t="s">
        <v>28428</v>
      </c>
      <c r="AE7145" s="76" t="n">
        <v>41100</v>
      </c>
      <c r="AF7145" s="76" t="s">
        <v>28429</v>
      </c>
      <c r="AI7145" s="79" t="s">
        <v>28430</v>
      </c>
      <c r="AJ7145" s="79" t="s">
        <v>28431</v>
      </c>
      <c r="AK7145" s="76" t="s">
        <v>28432</v>
      </c>
      <c r="AL7145" s="76" t="n">
        <v>0</v>
      </c>
      <c r="AM7145" s="76" t="n">
        <v>0</v>
      </c>
    </row>
    <row r="7146" customFormat="false" ht="15" hidden="false" customHeight="false" outlineLevel="0" collapsed="false">
      <c r="A7146" s="76" t="n">
        <v>1416084</v>
      </c>
      <c r="B7146" s="76" t="s">
        <v>28417</v>
      </c>
      <c r="C7146" s="76" t="s">
        <v>28433</v>
      </c>
      <c r="D7146" s="76" t="n">
        <v>3733811</v>
      </c>
      <c r="E7146" s="76" t="s">
        <v>109</v>
      </c>
      <c r="H7146" s="78" t="n">
        <v>42382</v>
      </c>
      <c r="I7146" s="76" t="s">
        <v>109</v>
      </c>
      <c r="J7146" s="76" t="n">
        <v>-9</v>
      </c>
      <c r="K7146" s="76" t="s">
        <v>41</v>
      </c>
      <c r="M7146" s="76" t="s">
        <v>124</v>
      </c>
      <c r="N7146" s="79" t="s">
        <v>125</v>
      </c>
      <c r="O7146" s="76" t="s">
        <v>126</v>
      </c>
      <c r="P7146" s="78" t="n">
        <v>45639</v>
      </c>
      <c r="Q7146" s="76" t="s">
        <v>114</v>
      </c>
      <c r="R7146" s="78" t="n">
        <v>44777</v>
      </c>
      <c r="T7146" s="76" t="s">
        <v>115</v>
      </c>
      <c r="U7146" s="76" t="n">
        <v>500</v>
      </c>
      <c r="X7146" s="76" t="n">
        <v>5</v>
      </c>
      <c r="Y7146" s="76" t="s">
        <v>116</v>
      </c>
      <c r="AC7146" s="76" t="s">
        <v>117</v>
      </c>
      <c r="AD7146" s="76" t="s">
        <v>127</v>
      </c>
      <c r="AE7146" s="76" t="n">
        <v>37000</v>
      </c>
      <c r="AF7146" s="76" t="s">
        <v>28434</v>
      </c>
      <c r="AJ7146" s="79" t="s">
        <v>28435</v>
      </c>
      <c r="AK7146" s="76" t="s">
        <v>28436</v>
      </c>
      <c r="AL7146" s="76" t="n">
        <v>0</v>
      </c>
      <c r="AM7146" s="76" t="n">
        <v>0</v>
      </c>
    </row>
    <row r="7147" customFormat="false" ht="15" hidden="false" customHeight="false" outlineLevel="0" collapsed="false">
      <c r="A7147" s="76" t="n">
        <v>1470549</v>
      </c>
      <c r="B7147" s="76" t="s">
        <v>28437</v>
      </c>
      <c r="C7147" s="76" t="s">
        <v>2280</v>
      </c>
      <c r="D7147" s="76" t="n">
        <v>4115777</v>
      </c>
      <c r="E7147" s="76" t="s">
        <v>132</v>
      </c>
      <c r="F7147" s="76" t="s">
        <v>132</v>
      </c>
      <c r="H7147" s="78" t="n">
        <v>39878</v>
      </c>
      <c r="I7147" s="76" t="s">
        <v>133</v>
      </c>
      <c r="J7147" s="76" t="n">
        <v>-16</v>
      </c>
      <c r="K7147" s="76" t="s">
        <v>41</v>
      </c>
      <c r="M7147" s="76" t="s">
        <v>286</v>
      </c>
      <c r="N7147" s="79" t="s">
        <v>572</v>
      </c>
      <c r="O7147" s="76" t="s">
        <v>573</v>
      </c>
      <c r="P7147" s="78" t="n">
        <v>45549</v>
      </c>
      <c r="Q7147" s="76" t="s">
        <v>114</v>
      </c>
      <c r="R7147" s="78" t="n">
        <v>44945</v>
      </c>
      <c r="T7147" s="76" t="s">
        <v>115</v>
      </c>
      <c r="U7147" s="76" t="n">
        <v>504</v>
      </c>
      <c r="X7147" s="76" t="n">
        <v>5</v>
      </c>
      <c r="Y7147" s="76" t="s">
        <v>116</v>
      </c>
      <c r="AC7147" s="76" t="s">
        <v>117</v>
      </c>
      <c r="AD7147" s="76" t="s">
        <v>373</v>
      </c>
      <c r="AE7147" s="76" t="n">
        <v>41120</v>
      </c>
      <c r="AF7147" s="76" t="s">
        <v>28438</v>
      </c>
      <c r="AK7147" s="76" t="s">
        <v>578</v>
      </c>
      <c r="AL7147" s="76" t="n">
        <v>0</v>
      </c>
      <c r="AM7147" s="76" t="n">
        <v>0</v>
      </c>
    </row>
    <row r="7148" customFormat="false" ht="15" hidden="false" customHeight="false" outlineLevel="0" collapsed="false">
      <c r="A7148" s="76" t="n">
        <v>1431348</v>
      </c>
      <c r="B7148" s="76" t="s">
        <v>28439</v>
      </c>
      <c r="C7148" s="76" t="s">
        <v>28440</v>
      </c>
      <c r="D7148" s="76" t="n">
        <v>2816452</v>
      </c>
      <c r="E7148" s="76" t="s">
        <v>109</v>
      </c>
      <c r="H7148" s="78" t="n">
        <v>41890</v>
      </c>
      <c r="I7148" s="76" t="s">
        <v>190</v>
      </c>
      <c r="J7148" s="76" t="n">
        <v>-11</v>
      </c>
      <c r="K7148" s="76" t="s">
        <v>41</v>
      </c>
      <c r="M7148" s="76" t="s">
        <v>155</v>
      </c>
      <c r="N7148" s="79" t="s">
        <v>848</v>
      </c>
      <c r="O7148" s="76" t="s">
        <v>849</v>
      </c>
      <c r="P7148" s="78" t="n">
        <v>45552</v>
      </c>
      <c r="Q7148" s="76" t="s">
        <v>114</v>
      </c>
      <c r="R7148" s="78" t="n">
        <v>44826</v>
      </c>
      <c r="T7148" s="76" t="s">
        <v>115</v>
      </c>
      <c r="U7148" s="76" t="n">
        <v>500</v>
      </c>
      <c r="X7148" s="76" t="n">
        <v>5</v>
      </c>
      <c r="Y7148" s="76" t="s">
        <v>116</v>
      </c>
      <c r="AC7148" s="76" t="s">
        <v>117</v>
      </c>
      <c r="AD7148" s="76" t="s">
        <v>850</v>
      </c>
      <c r="AE7148" s="76" t="n">
        <v>28600</v>
      </c>
      <c r="AF7148" s="76" t="s">
        <v>16073</v>
      </c>
      <c r="AJ7148" s="79" t="s">
        <v>16074</v>
      </c>
      <c r="AK7148" s="76" t="s">
        <v>16075</v>
      </c>
      <c r="AL7148" s="76" t="n">
        <v>0</v>
      </c>
      <c r="AM7148" s="76" t="n">
        <v>0</v>
      </c>
    </row>
    <row r="7149" customFormat="false" ht="15" hidden="false" customHeight="false" outlineLevel="0" collapsed="false">
      <c r="A7149" s="76" t="n">
        <v>145825</v>
      </c>
      <c r="B7149" s="76" t="s">
        <v>28417</v>
      </c>
      <c r="C7149" s="76" t="s">
        <v>14388</v>
      </c>
      <c r="D7149" s="76" t="n">
        <v>413657</v>
      </c>
      <c r="E7149" s="76" t="s">
        <v>132</v>
      </c>
      <c r="F7149" s="76" t="s">
        <v>132</v>
      </c>
      <c r="H7149" s="78" t="n">
        <v>28346</v>
      </c>
      <c r="I7149" s="76" t="s">
        <v>197</v>
      </c>
      <c r="J7149" s="76" t="s">
        <v>198</v>
      </c>
      <c r="K7149" s="76" t="s">
        <v>41</v>
      </c>
      <c r="M7149" s="76" t="s">
        <v>286</v>
      </c>
      <c r="N7149" s="79" t="s">
        <v>1093</v>
      </c>
      <c r="O7149" s="76" t="s">
        <v>1094</v>
      </c>
      <c r="P7149" s="78" t="n">
        <v>45549</v>
      </c>
      <c r="Q7149" s="76" t="s">
        <v>114</v>
      </c>
      <c r="R7149" s="78" t="n">
        <v>37432</v>
      </c>
      <c r="S7149" s="78" t="n">
        <v>45183</v>
      </c>
      <c r="T7149" s="76" t="s">
        <v>183</v>
      </c>
      <c r="U7149" s="76" t="n">
        <v>1190</v>
      </c>
      <c r="X7149" s="76" t="n">
        <v>11</v>
      </c>
      <c r="Y7149" s="76" t="s">
        <v>116</v>
      </c>
      <c r="AC7149" s="76" t="s">
        <v>117</v>
      </c>
      <c r="AD7149" s="76" t="s">
        <v>13223</v>
      </c>
      <c r="AE7149" s="76" t="n">
        <v>41100</v>
      </c>
      <c r="AF7149" s="76" t="s">
        <v>28441</v>
      </c>
      <c r="AJ7149" s="79" t="s">
        <v>28442</v>
      </c>
      <c r="AK7149" s="76" t="s">
        <v>28443</v>
      </c>
      <c r="AL7149" s="76" t="n">
        <v>0</v>
      </c>
      <c r="AM7149" s="76" t="n">
        <v>0</v>
      </c>
    </row>
    <row r="7150" customFormat="false" ht="15" hidden="false" customHeight="false" outlineLevel="0" collapsed="false">
      <c r="A7150" s="76" t="n">
        <v>145927</v>
      </c>
      <c r="B7150" s="76" t="s">
        <v>28417</v>
      </c>
      <c r="C7150" s="76" t="s">
        <v>5164</v>
      </c>
      <c r="D7150" s="76" t="n">
        <v>377849</v>
      </c>
      <c r="E7150" s="76" t="s">
        <v>132</v>
      </c>
      <c r="F7150" s="76" t="s">
        <v>132</v>
      </c>
      <c r="H7150" s="78" t="n">
        <v>22728</v>
      </c>
      <c r="I7150" s="76" t="s">
        <v>267</v>
      </c>
      <c r="J7150" s="76" t="s">
        <v>268</v>
      </c>
      <c r="K7150" s="76" t="s">
        <v>41</v>
      </c>
      <c r="M7150" s="76" t="s">
        <v>124</v>
      </c>
      <c r="N7150" s="79" t="s">
        <v>398</v>
      </c>
      <c r="O7150" s="76" t="s">
        <v>399</v>
      </c>
      <c r="P7150" s="78" t="n">
        <v>45541</v>
      </c>
      <c r="Q7150" s="76" t="s">
        <v>114</v>
      </c>
      <c r="R7150" s="78" t="n">
        <v>37432</v>
      </c>
      <c r="S7150" s="78" t="n">
        <v>45470</v>
      </c>
      <c r="T7150" s="76" t="s">
        <v>201</v>
      </c>
      <c r="U7150" s="76" t="n">
        <v>910</v>
      </c>
      <c r="X7150" s="76" t="n">
        <v>9</v>
      </c>
      <c r="Y7150" s="76" t="s">
        <v>116</v>
      </c>
      <c r="AC7150" s="76" t="s">
        <v>117</v>
      </c>
      <c r="AD7150" s="76" t="s">
        <v>394</v>
      </c>
      <c r="AE7150" s="76" t="n">
        <v>37100</v>
      </c>
      <c r="AF7150" s="76" t="s">
        <v>28444</v>
      </c>
      <c r="AI7150" s="79" t="s">
        <v>28445</v>
      </c>
      <c r="AJ7150" s="79" t="s">
        <v>28446</v>
      </c>
      <c r="AK7150" s="76" t="s">
        <v>28447</v>
      </c>
      <c r="AL7150" s="76" t="n">
        <v>0</v>
      </c>
      <c r="AM7150" s="76" t="n">
        <v>0</v>
      </c>
    </row>
    <row r="7151" customFormat="false" ht="15" hidden="false" customHeight="false" outlineLevel="0" collapsed="false">
      <c r="A7151" s="76" t="n">
        <v>1618879</v>
      </c>
      <c r="B7151" s="76" t="s">
        <v>28448</v>
      </c>
      <c r="C7151" s="76" t="s">
        <v>5568</v>
      </c>
      <c r="D7151" s="76" t="n">
        <v>3737426</v>
      </c>
      <c r="E7151" s="76" t="s">
        <v>109</v>
      </c>
      <c r="H7151" s="78" t="n">
        <v>42140</v>
      </c>
      <c r="I7151" s="76" t="s">
        <v>231</v>
      </c>
      <c r="J7151" s="76" t="n">
        <v>-10</v>
      </c>
      <c r="K7151" s="76" t="s">
        <v>41</v>
      </c>
      <c r="M7151" s="76" t="s">
        <v>124</v>
      </c>
      <c r="N7151" s="79" t="s">
        <v>1150</v>
      </c>
      <c r="O7151" s="76" t="s">
        <v>1151</v>
      </c>
      <c r="P7151" s="78" t="n">
        <v>45554</v>
      </c>
      <c r="Q7151" s="76" t="s">
        <v>114</v>
      </c>
      <c r="R7151" s="78" t="n">
        <v>45554</v>
      </c>
      <c r="T7151" s="76" t="s">
        <v>115</v>
      </c>
      <c r="U7151" s="76" t="n">
        <v>500</v>
      </c>
      <c r="X7151" s="76" t="n">
        <v>5</v>
      </c>
      <c r="Y7151" s="76" t="s">
        <v>116</v>
      </c>
      <c r="AC7151" s="76" t="s">
        <v>117</v>
      </c>
      <c r="AD7151" s="76" t="s">
        <v>9502</v>
      </c>
      <c r="AE7151" s="76" t="n">
        <v>37140</v>
      </c>
      <c r="AF7151" s="76" t="s">
        <v>28449</v>
      </c>
      <c r="AJ7151" s="76" t="s">
        <v>28450</v>
      </c>
      <c r="AK7151" s="76" t="s">
        <v>28451</v>
      </c>
      <c r="AL7151" s="76" t="n">
        <v>0</v>
      </c>
      <c r="AM7151" s="76" t="n">
        <v>0</v>
      </c>
    </row>
    <row r="7152" customFormat="false" ht="15" hidden="false" customHeight="false" outlineLevel="0" collapsed="false">
      <c r="A7152" s="76" t="n">
        <v>1399797</v>
      </c>
      <c r="B7152" s="76" t="s">
        <v>28417</v>
      </c>
      <c r="C7152" s="76" t="s">
        <v>2412</v>
      </c>
      <c r="D7152" s="76" t="n">
        <v>3733704</v>
      </c>
      <c r="E7152" s="76" t="s">
        <v>109</v>
      </c>
      <c r="H7152" s="78" t="n">
        <v>41533</v>
      </c>
      <c r="I7152" s="76" t="s">
        <v>110</v>
      </c>
      <c r="J7152" s="76" t="n">
        <v>-12</v>
      </c>
      <c r="K7152" s="76" t="s">
        <v>41</v>
      </c>
      <c r="M7152" s="76" t="s">
        <v>124</v>
      </c>
      <c r="N7152" s="79" t="s">
        <v>125</v>
      </c>
      <c r="O7152" s="76" t="s">
        <v>126</v>
      </c>
      <c r="P7152" s="78" t="n">
        <v>45639</v>
      </c>
      <c r="Q7152" s="76" t="s">
        <v>114</v>
      </c>
      <c r="R7152" s="78" t="n">
        <v>44678</v>
      </c>
      <c r="T7152" s="76" t="s">
        <v>115</v>
      </c>
      <c r="U7152" s="76" t="n">
        <v>500</v>
      </c>
      <c r="X7152" s="76" t="n">
        <v>5</v>
      </c>
      <c r="Y7152" s="76" t="s">
        <v>116</v>
      </c>
      <c r="AC7152" s="76" t="s">
        <v>117</v>
      </c>
      <c r="AD7152" s="76" t="s">
        <v>127</v>
      </c>
      <c r="AE7152" s="76" t="n">
        <v>37000</v>
      </c>
      <c r="AF7152" s="76" t="s">
        <v>28452</v>
      </c>
      <c r="AJ7152" s="79" t="s">
        <v>28435</v>
      </c>
      <c r="AK7152" s="76" t="s">
        <v>28436</v>
      </c>
      <c r="AL7152" s="76" t="n">
        <v>0</v>
      </c>
      <c r="AM7152" s="76" t="n">
        <v>0</v>
      </c>
    </row>
    <row r="7153" customFormat="false" ht="15" hidden="false" customHeight="false" outlineLevel="0" collapsed="false">
      <c r="A7153" s="76" t="n">
        <v>1625726</v>
      </c>
      <c r="B7153" s="76" t="s">
        <v>28417</v>
      </c>
      <c r="C7153" s="76" t="s">
        <v>28453</v>
      </c>
      <c r="D7153" s="76" t="n">
        <v>3737538</v>
      </c>
      <c r="E7153" s="76" t="s">
        <v>109</v>
      </c>
      <c r="H7153" s="78" t="n">
        <v>41805</v>
      </c>
      <c r="I7153" s="76" t="s">
        <v>190</v>
      </c>
      <c r="J7153" s="76" t="n">
        <v>-11</v>
      </c>
      <c r="K7153" s="76" t="s">
        <v>41</v>
      </c>
      <c r="M7153" s="76" t="s">
        <v>124</v>
      </c>
      <c r="N7153" s="79" t="s">
        <v>1777</v>
      </c>
      <c r="O7153" s="76" t="s">
        <v>1778</v>
      </c>
      <c r="P7153" s="78" t="n">
        <v>45560</v>
      </c>
      <c r="Q7153" s="76" t="s">
        <v>114</v>
      </c>
      <c r="R7153" s="78" t="n">
        <v>45560</v>
      </c>
      <c r="T7153" s="76" t="s">
        <v>115</v>
      </c>
      <c r="U7153" s="76" t="n">
        <v>500</v>
      </c>
      <c r="X7153" s="76" t="n">
        <v>5</v>
      </c>
      <c r="Y7153" s="76" t="s">
        <v>116</v>
      </c>
      <c r="AC7153" s="76" t="s">
        <v>117</v>
      </c>
      <c r="AD7153" s="76" t="s">
        <v>3182</v>
      </c>
      <c r="AE7153" s="76" t="n">
        <v>37270</v>
      </c>
      <c r="AF7153" s="76" t="s">
        <v>28454</v>
      </c>
      <c r="AI7153" s="76" t="s">
        <v>28455</v>
      </c>
      <c r="AJ7153" s="76" t="s">
        <v>28456</v>
      </c>
      <c r="AK7153" s="76" t="s">
        <v>28457</v>
      </c>
      <c r="AL7153" s="76" t="n">
        <v>0</v>
      </c>
      <c r="AM7153" s="76" t="n">
        <v>0</v>
      </c>
    </row>
    <row r="7154" customFormat="false" ht="15" hidden="false" customHeight="false" outlineLevel="0" collapsed="false">
      <c r="A7154" s="76" t="n">
        <v>1605367</v>
      </c>
      <c r="B7154" s="76" t="s">
        <v>28417</v>
      </c>
      <c r="C7154" s="76" t="s">
        <v>1395</v>
      </c>
      <c r="D7154" s="76" t="n">
        <v>3737203</v>
      </c>
      <c r="E7154" s="76" t="s">
        <v>109</v>
      </c>
      <c r="H7154" s="78" t="n">
        <v>42530</v>
      </c>
      <c r="I7154" s="76" t="s">
        <v>109</v>
      </c>
      <c r="J7154" s="76" t="n">
        <v>-9</v>
      </c>
      <c r="K7154" s="76" t="s">
        <v>41</v>
      </c>
      <c r="M7154" s="76" t="s">
        <v>124</v>
      </c>
      <c r="N7154" s="79" t="s">
        <v>856</v>
      </c>
      <c r="O7154" s="76" t="s">
        <v>857</v>
      </c>
      <c r="P7154" s="78" t="n">
        <v>45544</v>
      </c>
      <c r="Q7154" s="76" t="s">
        <v>114</v>
      </c>
      <c r="R7154" s="78" t="n">
        <v>45544</v>
      </c>
      <c r="T7154" s="76" t="s">
        <v>115</v>
      </c>
      <c r="U7154" s="76" t="n">
        <v>500</v>
      </c>
      <c r="X7154" s="76" t="n">
        <v>5</v>
      </c>
      <c r="Y7154" s="76" t="s">
        <v>116</v>
      </c>
      <c r="AC7154" s="76" t="s">
        <v>117</v>
      </c>
      <c r="AD7154" s="76" t="s">
        <v>869</v>
      </c>
      <c r="AE7154" s="76" t="n">
        <v>37170</v>
      </c>
      <c r="AF7154" s="76" t="s">
        <v>28458</v>
      </c>
      <c r="AJ7154" s="79" t="s">
        <v>28459</v>
      </c>
      <c r="AK7154" s="76" t="s">
        <v>28460</v>
      </c>
      <c r="AL7154" s="76" t="n">
        <v>0</v>
      </c>
      <c r="AM7154" s="76" t="n">
        <v>0</v>
      </c>
    </row>
    <row r="7155" customFormat="false" ht="15" hidden="false" customHeight="false" outlineLevel="0" collapsed="false">
      <c r="A7155" s="76" t="n">
        <v>723847</v>
      </c>
      <c r="B7155" s="76" t="s">
        <v>28417</v>
      </c>
      <c r="C7155" s="76" t="s">
        <v>1395</v>
      </c>
      <c r="D7155" s="76" t="n">
        <v>2811337</v>
      </c>
      <c r="E7155" s="76" t="s">
        <v>132</v>
      </c>
      <c r="F7155" s="76" t="s">
        <v>132</v>
      </c>
      <c r="H7155" s="78" t="n">
        <v>35426</v>
      </c>
      <c r="I7155" s="76" t="s">
        <v>23</v>
      </c>
      <c r="J7155" s="76" t="n">
        <v>-40</v>
      </c>
      <c r="K7155" s="76" t="s">
        <v>41</v>
      </c>
      <c r="M7155" s="76" t="s">
        <v>155</v>
      </c>
      <c r="N7155" s="79" t="s">
        <v>1210</v>
      </c>
      <c r="O7155" s="76" t="s">
        <v>1211</v>
      </c>
      <c r="P7155" s="78" t="n">
        <v>45554</v>
      </c>
      <c r="Q7155" s="76" t="s">
        <v>114</v>
      </c>
      <c r="R7155" s="78" t="n">
        <v>40094</v>
      </c>
      <c r="S7155" s="78" t="n">
        <v>45093</v>
      </c>
      <c r="T7155" s="76" t="s">
        <v>183</v>
      </c>
      <c r="U7155" s="76" t="n">
        <v>1124</v>
      </c>
      <c r="X7155" s="76" t="n">
        <v>11</v>
      </c>
      <c r="Y7155" s="76" t="s">
        <v>116</v>
      </c>
      <c r="AC7155" s="76" t="s">
        <v>117</v>
      </c>
      <c r="AD7155" s="76" t="s">
        <v>28461</v>
      </c>
      <c r="AE7155" s="76" t="n">
        <v>28190</v>
      </c>
      <c r="AF7155" s="76" t="s">
        <v>28462</v>
      </c>
      <c r="AG7155" s="76" t="s">
        <v>28463</v>
      </c>
      <c r="AJ7155" s="76" t="s">
        <v>28464</v>
      </c>
      <c r="AK7155" s="76" t="s">
        <v>28465</v>
      </c>
      <c r="AL7155" s="76" t="n">
        <v>0</v>
      </c>
      <c r="AM7155" s="76" t="n">
        <v>0</v>
      </c>
    </row>
    <row r="7156" customFormat="false" ht="15" hidden="false" customHeight="false" outlineLevel="0" collapsed="false">
      <c r="A7156" s="76" t="n">
        <v>1372106</v>
      </c>
      <c r="B7156" s="76" t="s">
        <v>28417</v>
      </c>
      <c r="C7156" s="76" t="s">
        <v>15391</v>
      </c>
      <c r="D7156" s="76" t="n">
        <v>4115174</v>
      </c>
      <c r="E7156" s="76" t="s">
        <v>109</v>
      </c>
      <c r="F7156" s="76" t="s">
        <v>109</v>
      </c>
      <c r="H7156" s="78" t="n">
        <v>27343</v>
      </c>
      <c r="I7156" s="76" t="s">
        <v>208</v>
      </c>
      <c r="J7156" s="76" t="s">
        <v>209</v>
      </c>
      <c r="K7156" s="76" t="s">
        <v>41</v>
      </c>
      <c r="M7156" s="76" t="s">
        <v>134</v>
      </c>
      <c r="N7156" s="79" t="s">
        <v>644</v>
      </c>
      <c r="O7156" s="76" t="s">
        <v>645</v>
      </c>
      <c r="P7156" s="78" t="n">
        <v>45545</v>
      </c>
      <c r="Q7156" s="76" t="s">
        <v>114</v>
      </c>
      <c r="R7156" s="78" t="n">
        <v>44504</v>
      </c>
      <c r="S7156" s="78" t="n">
        <v>45198</v>
      </c>
      <c r="T7156" s="76" t="s">
        <v>183</v>
      </c>
      <c r="U7156" s="76" t="n">
        <v>500</v>
      </c>
      <c r="X7156" s="76" t="n">
        <v>5</v>
      </c>
      <c r="Y7156" s="76" t="s">
        <v>116</v>
      </c>
      <c r="AC7156" s="76" t="s">
        <v>117</v>
      </c>
      <c r="AD7156" s="76" t="s">
        <v>2226</v>
      </c>
      <c r="AE7156" s="76" t="n">
        <v>41220</v>
      </c>
      <c r="AF7156" s="76" t="s">
        <v>28466</v>
      </c>
      <c r="AJ7156" s="79" t="s">
        <v>28467</v>
      </c>
      <c r="AK7156" s="76" t="s">
        <v>28468</v>
      </c>
      <c r="AL7156" s="76" t="n">
        <v>1</v>
      </c>
      <c r="AM7156" s="76" t="n">
        <v>0</v>
      </c>
    </row>
    <row r="7157" customFormat="false" ht="15" hidden="false" customHeight="false" outlineLevel="0" collapsed="false">
      <c r="A7157" s="76" t="n">
        <v>1618884</v>
      </c>
      <c r="B7157" s="76" t="s">
        <v>28469</v>
      </c>
      <c r="C7157" s="76" t="s">
        <v>549</v>
      </c>
      <c r="D7157" s="76" t="n">
        <v>3737427</v>
      </c>
      <c r="E7157" s="76" t="s">
        <v>109</v>
      </c>
      <c r="H7157" s="78" t="n">
        <v>41479</v>
      </c>
      <c r="I7157" s="76" t="s">
        <v>110</v>
      </c>
      <c r="J7157" s="76" t="n">
        <v>-12</v>
      </c>
      <c r="K7157" s="76" t="s">
        <v>41</v>
      </c>
      <c r="M7157" s="76" t="s">
        <v>124</v>
      </c>
      <c r="N7157" s="79" t="s">
        <v>1150</v>
      </c>
      <c r="O7157" s="76" t="s">
        <v>1151</v>
      </c>
      <c r="P7157" s="78" t="n">
        <v>45554</v>
      </c>
      <c r="Q7157" s="76" t="s">
        <v>114</v>
      </c>
      <c r="R7157" s="78" t="n">
        <v>45554</v>
      </c>
      <c r="T7157" s="76" t="s">
        <v>115</v>
      </c>
      <c r="U7157" s="76" t="n">
        <v>500</v>
      </c>
      <c r="X7157" s="76" t="n">
        <v>5</v>
      </c>
      <c r="Y7157" s="76" t="s">
        <v>116</v>
      </c>
      <c r="AC7157" s="76" t="s">
        <v>117</v>
      </c>
      <c r="AD7157" s="76" t="s">
        <v>9502</v>
      </c>
      <c r="AE7157" s="76" t="n">
        <v>37140</v>
      </c>
      <c r="AF7157" s="76" t="s">
        <v>28449</v>
      </c>
      <c r="AJ7157" s="76" t="s">
        <v>28450</v>
      </c>
      <c r="AK7157" s="76" t="s">
        <v>28451</v>
      </c>
      <c r="AL7157" s="76" t="n">
        <v>0</v>
      </c>
      <c r="AM7157" s="76" t="n">
        <v>0</v>
      </c>
    </row>
    <row r="7158" customFormat="false" ht="15" hidden="false" customHeight="false" outlineLevel="0" collapsed="false">
      <c r="A7158" s="76" t="n">
        <v>145892</v>
      </c>
      <c r="B7158" s="76" t="s">
        <v>28470</v>
      </c>
      <c r="C7158" s="76" t="s">
        <v>2906</v>
      </c>
      <c r="D7158" s="76" t="n">
        <v>413899</v>
      </c>
      <c r="E7158" s="76" t="s">
        <v>132</v>
      </c>
      <c r="H7158" s="78" t="n">
        <v>29533</v>
      </c>
      <c r="I7158" s="76" t="s">
        <v>179</v>
      </c>
      <c r="J7158" s="76" t="s">
        <v>180</v>
      </c>
      <c r="K7158" s="76" t="s">
        <v>41</v>
      </c>
      <c r="M7158" s="76" t="s">
        <v>286</v>
      </c>
      <c r="N7158" s="79" t="s">
        <v>287</v>
      </c>
      <c r="O7158" s="76" t="s">
        <v>288</v>
      </c>
      <c r="P7158" s="78" t="n">
        <v>45580</v>
      </c>
      <c r="Q7158" s="76" t="s">
        <v>114</v>
      </c>
      <c r="R7158" s="78" t="n">
        <v>37432</v>
      </c>
      <c r="S7158" s="78" t="n">
        <v>45555</v>
      </c>
      <c r="T7158" s="76" t="s">
        <v>201</v>
      </c>
      <c r="U7158" s="76" t="n">
        <v>747</v>
      </c>
      <c r="X7158" s="76" t="n">
        <v>7</v>
      </c>
      <c r="Y7158" s="76" t="s">
        <v>116</v>
      </c>
      <c r="AC7158" s="76" t="s">
        <v>117</v>
      </c>
      <c r="AD7158" s="76" t="s">
        <v>13443</v>
      </c>
      <c r="AE7158" s="76" t="n">
        <v>41150</v>
      </c>
      <c r="AF7158" s="76" t="n">
        <v>20</v>
      </c>
      <c r="AG7158" s="76" t="s">
        <v>28471</v>
      </c>
      <c r="AI7158" s="79" t="s">
        <v>28472</v>
      </c>
      <c r="AJ7158" s="79" t="s">
        <v>28473</v>
      </c>
      <c r="AK7158" s="76" t="s">
        <v>28474</v>
      </c>
      <c r="AL7158" s="76" t="n">
        <v>1</v>
      </c>
      <c r="AM7158" s="76" t="n">
        <v>1</v>
      </c>
    </row>
    <row r="7159" customFormat="false" ht="15" hidden="false" customHeight="false" outlineLevel="0" collapsed="false">
      <c r="A7159" s="76" t="n">
        <v>1517195</v>
      </c>
      <c r="B7159" s="76" t="s">
        <v>28475</v>
      </c>
      <c r="C7159" s="76" t="s">
        <v>11801</v>
      </c>
      <c r="D7159" s="76" t="n">
        <v>3611335</v>
      </c>
      <c r="E7159" s="76" t="s">
        <v>132</v>
      </c>
      <c r="F7159" s="76" t="s">
        <v>132</v>
      </c>
      <c r="H7159" s="78" t="n">
        <v>22955</v>
      </c>
      <c r="I7159" s="76" t="s">
        <v>267</v>
      </c>
      <c r="J7159" s="76" t="s">
        <v>268</v>
      </c>
      <c r="K7159" s="76" t="s">
        <v>41</v>
      </c>
      <c r="M7159" s="76" t="s">
        <v>269</v>
      </c>
      <c r="N7159" s="79" t="s">
        <v>2013</v>
      </c>
      <c r="O7159" s="76" t="s">
        <v>2014</v>
      </c>
      <c r="P7159" s="78" t="n">
        <v>45553</v>
      </c>
      <c r="Q7159" s="76" t="s">
        <v>114</v>
      </c>
      <c r="R7159" s="78" t="n">
        <v>45190</v>
      </c>
      <c r="S7159" s="78" t="n">
        <v>45184</v>
      </c>
      <c r="T7159" s="76" t="s">
        <v>183</v>
      </c>
      <c r="U7159" s="76" t="n">
        <v>500</v>
      </c>
      <c r="X7159" s="76" t="n">
        <v>5</v>
      </c>
      <c r="Y7159" s="76" t="s">
        <v>116</v>
      </c>
      <c r="AC7159" s="76" t="s">
        <v>117</v>
      </c>
      <c r="AD7159" s="76" t="s">
        <v>2602</v>
      </c>
      <c r="AE7159" s="76" t="n">
        <v>36260</v>
      </c>
      <c r="AF7159" s="76" t="s">
        <v>28476</v>
      </c>
      <c r="AJ7159" s="76" t="s">
        <v>28477</v>
      </c>
      <c r="AK7159" s="76" t="s">
        <v>28478</v>
      </c>
      <c r="AL7159" s="76" t="n">
        <v>0</v>
      </c>
      <c r="AM7159" s="76" t="n">
        <v>0</v>
      </c>
    </row>
    <row r="7160" customFormat="false" ht="15" hidden="false" customHeight="false" outlineLevel="0" collapsed="false">
      <c r="A7160" s="76" t="n">
        <v>1600128</v>
      </c>
      <c r="B7160" s="76" t="s">
        <v>28475</v>
      </c>
      <c r="C7160" s="76" t="s">
        <v>868</v>
      </c>
      <c r="D7160" s="76" t="n">
        <v>1811943</v>
      </c>
      <c r="E7160" s="76" t="s">
        <v>132</v>
      </c>
      <c r="H7160" s="78" t="n">
        <v>31445</v>
      </c>
      <c r="I7160" s="76" t="s">
        <v>23</v>
      </c>
      <c r="J7160" s="76" t="n">
        <v>-40</v>
      </c>
      <c r="K7160" s="76" t="s">
        <v>41</v>
      </c>
      <c r="M7160" s="76" t="s">
        <v>111</v>
      </c>
      <c r="N7160" s="79" t="s">
        <v>488</v>
      </c>
      <c r="O7160" s="76" t="s">
        <v>489</v>
      </c>
      <c r="P7160" s="78" t="n">
        <v>45532</v>
      </c>
      <c r="Q7160" s="76" t="s">
        <v>114</v>
      </c>
      <c r="R7160" s="78" t="n">
        <v>45532</v>
      </c>
      <c r="S7160" s="78" t="n">
        <v>45531</v>
      </c>
      <c r="T7160" s="76" t="s">
        <v>201</v>
      </c>
      <c r="U7160" s="76" t="n">
        <v>500</v>
      </c>
      <c r="X7160" s="76" t="n">
        <v>5</v>
      </c>
      <c r="Y7160" s="76" t="s">
        <v>116</v>
      </c>
      <c r="AC7160" s="76" t="s">
        <v>117</v>
      </c>
      <c r="AD7160" s="76" t="s">
        <v>4645</v>
      </c>
      <c r="AE7160" s="76" t="n">
        <v>18200</v>
      </c>
      <c r="AF7160" s="76" t="s">
        <v>28479</v>
      </c>
      <c r="AJ7160" s="79" t="s">
        <v>28480</v>
      </c>
      <c r="AK7160" s="76" t="s">
        <v>28481</v>
      </c>
      <c r="AL7160" s="76" t="n">
        <v>0</v>
      </c>
      <c r="AM7160" s="76" t="n">
        <v>0</v>
      </c>
    </row>
    <row r="7161" customFormat="false" ht="15" hidden="false" customHeight="false" outlineLevel="0" collapsed="false">
      <c r="A7161" s="76" t="n">
        <v>1439111</v>
      </c>
      <c r="B7161" s="76" t="s">
        <v>28475</v>
      </c>
      <c r="C7161" s="76" t="s">
        <v>28482</v>
      </c>
      <c r="D7161" s="76" t="n">
        <v>4115522</v>
      </c>
      <c r="E7161" s="76" t="s">
        <v>132</v>
      </c>
      <c r="H7161" s="78" t="n">
        <v>42572</v>
      </c>
      <c r="I7161" s="76" t="s">
        <v>109</v>
      </c>
      <c r="J7161" s="76" t="n">
        <v>-9</v>
      </c>
      <c r="K7161" s="76" t="s">
        <v>41</v>
      </c>
      <c r="M7161" s="76" t="s">
        <v>286</v>
      </c>
      <c r="N7161" s="79" t="s">
        <v>572</v>
      </c>
      <c r="O7161" s="76" t="s">
        <v>573</v>
      </c>
      <c r="P7161" s="78" t="n">
        <v>45579</v>
      </c>
      <c r="Q7161" s="76" t="s">
        <v>114</v>
      </c>
      <c r="R7161" s="78" t="n">
        <v>44834</v>
      </c>
      <c r="T7161" s="76" t="s">
        <v>115</v>
      </c>
      <c r="U7161" s="76" t="n">
        <v>500</v>
      </c>
      <c r="X7161" s="76" t="n">
        <v>5</v>
      </c>
      <c r="Y7161" s="76" t="s">
        <v>116</v>
      </c>
      <c r="AC7161" s="76" t="s">
        <v>117</v>
      </c>
      <c r="AD7161" s="76" t="s">
        <v>28483</v>
      </c>
      <c r="AE7161" s="76" t="n">
        <v>41500</v>
      </c>
      <c r="AF7161" s="76" t="s">
        <v>28484</v>
      </c>
      <c r="AK7161" s="76" t="s">
        <v>28485</v>
      </c>
      <c r="AL7161" s="76" t="n">
        <v>0</v>
      </c>
      <c r="AM7161" s="76" t="n">
        <v>0</v>
      </c>
    </row>
    <row r="7162" customFormat="false" ht="15" hidden="false" customHeight="false" outlineLevel="0" collapsed="false">
      <c r="A7162" s="76" t="n">
        <v>1664506</v>
      </c>
      <c r="B7162" s="76" t="s">
        <v>28475</v>
      </c>
      <c r="C7162" s="76" t="s">
        <v>7773</v>
      </c>
      <c r="D7162" s="76" t="n">
        <v>1812252</v>
      </c>
      <c r="E7162" s="76" t="s">
        <v>123</v>
      </c>
      <c r="H7162" s="78" t="n">
        <v>42277</v>
      </c>
      <c r="I7162" s="76" t="s">
        <v>231</v>
      </c>
      <c r="J7162" s="76" t="n">
        <v>-10</v>
      </c>
      <c r="K7162" s="76" t="s">
        <v>2</v>
      </c>
      <c r="M7162" s="76" t="s">
        <v>111</v>
      </c>
      <c r="N7162" s="79" t="s">
        <v>488</v>
      </c>
      <c r="O7162" s="76" t="s">
        <v>489</v>
      </c>
      <c r="P7162" s="78" t="n">
        <v>45629</v>
      </c>
      <c r="Q7162" s="76" t="s">
        <v>114</v>
      </c>
      <c r="R7162" s="78" t="n">
        <v>45629</v>
      </c>
      <c r="T7162" s="76" t="s">
        <v>115</v>
      </c>
      <c r="U7162" s="76" t="n">
        <v>500</v>
      </c>
      <c r="X7162" s="76" t="n">
        <v>5</v>
      </c>
      <c r="Y7162" s="76" t="s">
        <v>116</v>
      </c>
      <c r="AC7162" s="76" t="s">
        <v>117</v>
      </c>
      <c r="AD7162" s="76" t="s">
        <v>3296</v>
      </c>
      <c r="AE7162" s="76" t="n">
        <v>18200</v>
      </c>
      <c r="AF7162" s="76" t="s">
        <v>3297</v>
      </c>
      <c r="AI7162" s="79" t="s">
        <v>3298</v>
      </c>
      <c r="AJ7162" s="79" t="s">
        <v>3298</v>
      </c>
      <c r="AK7162" s="76" t="s">
        <v>2296</v>
      </c>
      <c r="AL7162" s="76" t="n">
        <v>0</v>
      </c>
      <c r="AM7162" s="76" t="n">
        <v>0</v>
      </c>
    </row>
    <row r="7163" customFormat="false" ht="15" hidden="false" customHeight="false" outlineLevel="0" collapsed="false">
      <c r="A7163" s="76" t="n">
        <v>1217651</v>
      </c>
      <c r="B7163" s="76" t="s">
        <v>28486</v>
      </c>
      <c r="C7163" s="76" t="s">
        <v>2280</v>
      </c>
      <c r="D7163" s="76" t="n">
        <v>3730122</v>
      </c>
      <c r="E7163" s="76" t="s">
        <v>132</v>
      </c>
      <c r="F7163" s="76" t="s">
        <v>132</v>
      </c>
      <c r="H7163" s="78" t="n">
        <v>40836</v>
      </c>
      <c r="I7163" s="76" t="s">
        <v>144</v>
      </c>
      <c r="J7163" s="76" t="n">
        <v>-14</v>
      </c>
      <c r="K7163" s="76" t="s">
        <v>41</v>
      </c>
      <c r="M7163" s="76" t="s">
        <v>124</v>
      </c>
      <c r="N7163" s="79" t="s">
        <v>1931</v>
      </c>
      <c r="O7163" s="76" t="s">
        <v>1932</v>
      </c>
      <c r="P7163" s="78" t="n">
        <v>45548</v>
      </c>
      <c r="Q7163" s="76" t="s">
        <v>114</v>
      </c>
      <c r="R7163" s="78" t="n">
        <v>43355</v>
      </c>
      <c r="T7163" s="76" t="s">
        <v>115</v>
      </c>
      <c r="U7163" s="76" t="n">
        <v>1148</v>
      </c>
      <c r="X7163" s="76" t="n">
        <v>11</v>
      </c>
      <c r="Y7163" s="76" t="s">
        <v>116</v>
      </c>
      <c r="AC7163" s="76" t="s">
        <v>117</v>
      </c>
      <c r="AD7163" s="76" t="s">
        <v>9648</v>
      </c>
      <c r="AE7163" s="76" t="n">
        <v>37420</v>
      </c>
      <c r="AF7163" s="76" t="s">
        <v>28487</v>
      </c>
      <c r="AJ7163" s="79" t="s">
        <v>28488</v>
      </c>
      <c r="AK7163" s="76" t="s">
        <v>28489</v>
      </c>
      <c r="AL7163" s="76" t="n">
        <v>0</v>
      </c>
      <c r="AM7163" s="76" t="n">
        <v>0</v>
      </c>
    </row>
    <row r="7164" customFormat="false" ht="15" hidden="false" customHeight="false" outlineLevel="0" collapsed="false">
      <c r="A7164" s="76" t="n">
        <v>1324755</v>
      </c>
      <c r="B7164" s="76" t="s">
        <v>28486</v>
      </c>
      <c r="C7164" s="76" t="s">
        <v>3492</v>
      </c>
      <c r="D7164" s="76" t="n">
        <v>3732461</v>
      </c>
      <c r="E7164" s="76" t="s">
        <v>132</v>
      </c>
      <c r="F7164" s="76" t="s">
        <v>132</v>
      </c>
      <c r="H7164" s="78" t="n">
        <v>39529</v>
      </c>
      <c r="I7164" s="76" t="s">
        <v>432</v>
      </c>
      <c r="J7164" s="76" t="n">
        <v>-17</v>
      </c>
      <c r="K7164" s="76" t="s">
        <v>41</v>
      </c>
      <c r="M7164" s="76" t="s">
        <v>124</v>
      </c>
      <c r="N7164" s="79" t="s">
        <v>6069</v>
      </c>
      <c r="O7164" s="76" t="s">
        <v>6070</v>
      </c>
      <c r="P7164" s="78" t="n">
        <v>45547</v>
      </c>
      <c r="Q7164" s="76" t="s">
        <v>114</v>
      </c>
      <c r="R7164" s="78" t="n">
        <v>44109</v>
      </c>
      <c r="T7164" s="76" t="s">
        <v>115</v>
      </c>
      <c r="U7164" s="76" t="n">
        <v>612</v>
      </c>
      <c r="X7164" s="76" t="n">
        <v>6</v>
      </c>
      <c r="Y7164" s="76" t="s">
        <v>116</v>
      </c>
      <c r="AC7164" s="76" t="s">
        <v>117</v>
      </c>
      <c r="AD7164" s="76" t="s">
        <v>8224</v>
      </c>
      <c r="AE7164" s="76" t="n">
        <v>37360</v>
      </c>
      <c r="AF7164" s="76" t="s">
        <v>28490</v>
      </c>
      <c r="AJ7164" s="79" t="s">
        <v>28491</v>
      </c>
      <c r="AK7164" s="76" t="s">
        <v>28492</v>
      </c>
      <c r="AL7164" s="76" t="n">
        <v>0</v>
      </c>
      <c r="AM7164" s="76" t="n">
        <v>0</v>
      </c>
    </row>
    <row r="7165" customFormat="false" ht="15" hidden="false" customHeight="false" outlineLevel="0" collapsed="false">
      <c r="A7165" s="76" t="n">
        <v>1011497</v>
      </c>
      <c r="B7165" s="76" t="s">
        <v>28486</v>
      </c>
      <c r="C7165" s="76" t="s">
        <v>3663</v>
      </c>
      <c r="D7165" s="76" t="n">
        <v>3726104</v>
      </c>
      <c r="E7165" s="76" t="s">
        <v>475</v>
      </c>
      <c r="F7165" s="76" t="s">
        <v>132</v>
      </c>
      <c r="H7165" s="78" t="n">
        <v>28875</v>
      </c>
      <c r="I7165" s="76" t="s">
        <v>197</v>
      </c>
      <c r="J7165" s="76" t="s">
        <v>198</v>
      </c>
      <c r="K7165" s="76" t="s">
        <v>41</v>
      </c>
      <c r="M7165" s="76" t="s">
        <v>124</v>
      </c>
      <c r="N7165" s="79" t="s">
        <v>6069</v>
      </c>
      <c r="O7165" s="76" t="s">
        <v>6070</v>
      </c>
      <c r="P7165" s="78" t="n">
        <v>45512</v>
      </c>
      <c r="Q7165" s="76" t="s">
        <v>114</v>
      </c>
      <c r="R7165" s="78" t="n">
        <v>41898</v>
      </c>
      <c r="S7165" s="78" t="n">
        <v>45544</v>
      </c>
      <c r="T7165" s="76" t="s">
        <v>201</v>
      </c>
      <c r="U7165" s="76" t="n">
        <v>697</v>
      </c>
      <c r="X7165" s="76" t="n">
        <v>6</v>
      </c>
      <c r="Y7165" s="76" t="s">
        <v>116</v>
      </c>
      <c r="AC7165" s="76" t="s">
        <v>117</v>
      </c>
      <c r="AD7165" s="76" t="s">
        <v>26803</v>
      </c>
      <c r="AE7165" s="76" t="n">
        <v>37360</v>
      </c>
      <c r="AF7165" s="76" t="s">
        <v>28493</v>
      </c>
      <c r="AI7165" s="79" t="s">
        <v>28494</v>
      </c>
      <c r="AJ7165" s="79" t="s">
        <v>28494</v>
      </c>
      <c r="AK7165" s="76" t="s">
        <v>28495</v>
      </c>
      <c r="AL7165" s="76" t="n">
        <v>0</v>
      </c>
      <c r="AM7165" s="76" t="n">
        <v>0</v>
      </c>
    </row>
    <row r="7166" customFormat="false" ht="15" hidden="false" customHeight="false" outlineLevel="0" collapsed="false">
      <c r="A7166" s="76" t="n">
        <v>825525</v>
      </c>
      <c r="B7166" s="76" t="s">
        <v>28486</v>
      </c>
      <c r="C7166" s="76" t="s">
        <v>1368</v>
      </c>
      <c r="D7166" s="76" t="n">
        <v>4522406</v>
      </c>
      <c r="E7166" s="76" t="s">
        <v>132</v>
      </c>
      <c r="H7166" s="78" t="n">
        <v>30058</v>
      </c>
      <c r="I7166" s="76" t="s">
        <v>179</v>
      </c>
      <c r="J7166" s="76" t="s">
        <v>180</v>
      </c>
      <c r="K7166" s="76" t="s">
        <v>41</v>
      </c>
      <c r="M7166" s="76" t="s">
        <v>134</v>
      </c>
      <c r="N7166" s="79" t="s">
        <v>4275</v>
      </c>
      <c r="O7166" s="76" t="s">
        <v>4276</v>
      </c>
      <c r="P7166" s="78" t="n">
        <v>45669</v>
      </c>
      <c r="Q7166" s="76" t="s">
        <v>114</v>
      </c>
      <c r="R7166" s="78" t="n">
        <v>40792</v>
      </c>
      <c r="S7166" s="78" t="n">
        <v>45622</v>
      </c>
      <c r="T7166" s="76" t="s">
        <v>201</v>
      </c>
      <c r="U7166" s="76" t="n">
        <v>500</v>
      </c>
      <c r="X7166" s="76" t="n">
        <v>5</v>
      </c>
      <c r="Y7166" s="76" t="s">
        <v>116</v>
      </c>
      <c r="AC7166" s="76" t="s">
        <v>117</v>
      </c>
      <c r="AD7166" s="76" t="s">
        <v>4277</v>
      </c>
      <c r="AE7166" s="76" t="n">
        <v>45190</v>
      </c>
      <c r="AF7166" s="76" t="s">
        <v>28496</v>
      </c>
      <c r="AJ7166" s="79" t="s">
        <v>28497</v>
      </c>
      <c r="AK7166" s="76" t="s">
        <v>329</v>
      </c>
      <c r="AL7166" s="76" t="n">
        <v>0</v>
      </c>
      <c r="AM7166" s="76" t="n">
        <v>0</v>
      </c>
    </row>
    <row r="7167" customFormat="false" ht="15" hidden="false" customHeight="false" outlineLevel="0" collapsed="false">
      <c r="A7167" s="76" t="n">
        <v>878276</v>
      </c>
      <c r="B7167" s="76" t="s">
        <v>28498</v>
      </c>
      <c r="C7167" s="76" t="s">
        <v>1081</v>
      </c>
      <c r="D7167" s="76" t="n">
        <v>7863741</v>
      </c>
      <c r="E7167" s="76" t="s">
        <v>132</v>
      </c>
      <c r="F7167" s="76" t="s">
        <v>132</v>
      </c>
      <c r="H7167" s="78" t="n">
        <v>32495</v>
      </c>
      <c r="I7167" s="76" t="s">
        <v>23</v>
      </c>
      <c r="J7167" s="76" t="n">
        <v>-40</v>
      </c>
      <c r="K7167" s="76" t="s">
        <v>41</v>
      </c>
      <c r="M7167" s="76" t="s">
        <v>111</v>
      </c>
      <c r="N7167" s="79" t="s">
        <v>337</v>
      </c>
      <c r="O7167" s="76" t="s">
        <v>338</v>
      </c>
      <c r="P7167" s="78" t="n">
        <v>45519</v>
      </c>
      <c r="Q7167" s="76" t="s">
        <v>114</v>
      </c>
      <c r="R7167" s="78" t="n">
        <v>41021</v>
      </c>
      <c r="S7167" s="78" t="n">
        <v>45518</v>
      </c>
      <c r="T7167" s="76" t="s">
        <v>201</v>
      </c>
      <c r="U7167" s="76" t="n">
        <v>1261</v>
      </c>
      <c r="X7167" s="76" t="n">
        <v>12</v>
      </c>
      <c r="Y7167" s="76" t="s">
        <v>116</v>
      </c>
      <c r="AB7167" s="78" t="n">
        <v>44013</v>
      </c>
      <c r="AC7167" s="76" t="s">
        <v>117</v>
      </c>
      <c r="AD7167" s="76" t="s">
        <v>28499</v>
      </c>
      <c r="AE7167" s="76" t="n">
        <v>18500</v>
      </c>
      <c r="AF7167" s="76" t="s">
        <v>28500</v>
      </c>
      <c r="AJ7167" s="79" t="s">
        <v>28501</v>
      </c>
      <c r="AK7167" s="76" t="s">
        <v>28502</v>
      </c>
      <c r="AL7167" s="76" t="n">
        <v>0</v>
      </c>
      <c r="AM7167" s="76" t="n">
        <v>0</v>
      </c>
    </row>
    <row r="7168" customFormat="false" ht="15" hidden="false" customHeight="false" outlineLevel="0" collapsed="false">
      <c r="A7168" s="76" t="n">
        <v>1547440</v>
      </c>
      <c r="B7168" s="76" t="s">
        <v>28498</v>
      </c>
      <c r="C7168" s="76" t="s">
        <v>3111</v>
      </c>
      <c r="D7168" s="76" t="n">
        <v>1811409</v>
      </c>
      <c r="E7168" s="76" t="s">
        <v>109</v>
      </c>
      <c r="F7168" s="76" t="s">
        <v>109</v>
      </c>
      <c r="H7168" s="78" t="n">
        <v>43250</v>
      </c>
      <c r="I7168" s="76" t="s">
        <v>109</v>
      </c>
      <c r="J7168" s="76" t="n">
        <v>-9</v>
      </c>
      <c r="K7168" s="76" t="s">
        <v>41</v>
      </c>
      <c r="M7168" s="76" t="s">
        <v>111</v>
      </c>
      <c r="N7168" s="79" t="s">
        <v>337</v>
      </c>
      <c r="O7168" s="76" t="s">
        <v>338</v>
      </c>
      <c r="P7168" s="78" t="n">
        <v>45614</v>
      </c>
      <c r="Q7168" s="76" t="s">
        <v>114</v>
      </c>
      <c r="R7168" s="78" t="n">
        <v>45246</v>
      </c>
      <c r="T7168" s="76" t="s">
        <v>115</v>
      </c>
      <c r="U7168" s="76" t="n">
        <v>500</v>
      </c>
      <c r="X7168" s="76" t="n">
        <v>5</v>
      </c>
      <c r="Y7168" s="76" t="s">
        <v>116</v>
      </c>
      <c r="AC7168" s="76" t="s">
        <v>117</v>
      </c>
      <c r="AD7168" s="76" t="s">
        <v>5195</v>
      </c>
      <c r="AE7168" s="76" t="n">
        <v>18500</v>
      </c>
      <c r="AF7168" s="76" t="s">
        <v>28503</v>
      </c>
      <c r="AK7168" s="76" t="s">
        <v>28504</v>
      </c>
      <c r="AL7168" s="76" t="n">
        <v>0</v>
      </c>
      <c r="AM7168" s="76" t="n">
        <v>0</v>
      </c>
    </row>
    <row r="7169" customFormat="false" ht="15" hidden="false" customHeight="false" outlineLevel="0" collapsed="false">
      <c r="A7169" s="76" t="n">
        <v>1603391</v>
      </c>
      <c r="B7169" s="76" t="s">
        <v>28505</v>
      </c>
      <c r="C7169" s="76" t="s">
        <v>5016</v>
      </c>
      <c r="D7169" s="76" t="n">
        <v>4116324</v>
      </c>
      <c r="E7169" s="76" t="s">
        <v>109</v>
      </c>
      <c r="H7169" s="78" t="n">
        <v>40740</v>
      </c>
      <c r="I7169" s="76" t="s">
        <v>144</v>
      </c>
      <c r="J7169" s="76" t="n">
        <v>-14</v>
      </c>
      <c r="K7169" s="76" t="s">
        <v>41</v>
      </c>
      <c r="M7169" s="76" t="s">
        <v>286</v>
      </c>
      <c r="N7169" s="79" t="s">
        <v>2706</v>
      </c>
      <c r="O7169" s="76" t="s">
        <v>2707</v>
      </c>
      <c r="P7169" s="78" t="n">
        <v>45542</v>
      </c>
      <c r="Q7169" s="76" t="s">
        <v>114</v>
      </c>
      <c r="R7169" s="78" t="n">
        <v>45542</v>
      </c>
      <c r="T7169" s="76" t="s">
        <v>115</v>
      </c>
      <c r="U7169" s="76" t="n">
        <v>500</v>
      </c>
      <c r="X7169" s="76" t="n">
        <v>5</v>
      </c>
      <c r="Y7169" s="76" t="s">
        <v>116</v>
      </c>
      <c r="AC7169" s="76" t="s">
        <v>117</v>
      </c>
      <c r="AD7169" s="76" t="s">
        <v>2402</v>
      </c>
      <c r="AE7169" s="76" t="n">
        <v>41200</v>
      </c>
      <c r="AF7169" s="76" t="s">
        <v>28506</v>
      </c>
      <c r="AI7169" s="79" t="s">
        <v>28507</v>
      </c>
      <c r="AJ7169" s="79" t="s">
        <v>28508</v>
      </c>
      <c r="AK7169" s="76" t="s">
        <v>28509</v>
      </c>
      <c r="AL7169" s="76" t="n">
        <v>0</v>
      </c>
      <c r="AM7169" s="76" t="n">
        <v>0</v>
      </c>
    </row>
    <row r="7170" customFormat="false" ht="15" hidden="false" customHeight="false" outlineLevel="0" collapsed="false">
      <c r="A7170" s="76" t="n">
        <v>1519876</v>
      </c>
      <c r="B7170" s="76" t="s">
        <v>28505</v>
      </c>
      <c r="C7170" s="76" t="s">
        <v>736</v>
      </c>
      <c r="D7170" s="76" t="n">
        <v>4538201</v>
      </c>
      <c r="E7170" s="76" t="s">
        <v>109</v>
      </c>
      <c r="F7170" s="76" t="s">
        <v>109</v>
      </c>
      <c r="H7170" s="78" t="n">
        <v>28828</v>
      </c>
      <c r="I7170" s="76" t="s">
        <v>197</v>
      </c>
      <c r="J7170" s="76" t="s">
        <v>198</v>
      </c>
      <c r="K7170" s="76" t="s">
        <v>41</v>
      </c>
      <c r="M7170" s="76" t="s">
        <v>134</v>
      </c>
      <c r="N7170" s="79" t="s">
        <v>1111</v>
      </c>
      <c r="O7170" s="76" t="s">
        <v>1112</v>
      </c>
      <c r="P7170" s="78" t="n">
        <v>45566</v>
      </c>
      <c r="Q7170" s="76" t="s">
        <v>114</v>
      </c>
      <c r="R7170" s="78" t="n">
        <v>45192</v>
      </c>
      <c r="T7170" s="76" t="s">
        <v>325</v>
      </c>
      <c r="U7170" s="76" t="n">
        <v>500</v>
      </c>
      <c r="X7170" s="76" t="n">
        <v>5</v>
      </c>
      <c r="Y7170" s="76" t="s">
        <v>116</v>
      </c>
      <c r="AC7170" s="76" t="s">
        <v>117</v>
      </c>
      <c r="AD7170" s="76" t="s">
        <v>1491</v>
      </c>
      <c r="AE7170" s="76" t="n">
        <v>45500</v>
      </c>
      <c r="AF7170" s="76" t="s">
        <v>28510</v>
      </c>
      <c r="AI7170" s="79" t="s">
        <v>28511</v>
      </c>
      <c r="AJ7170" s="79" t="s">
        <v>28512</v>
      </c>
      <c r="AK7170" s="76" t="s">
        <v>28513</v>
      </c>
      <c r="AL7170" s="76" t="n">
        <v>0</v>
      </c>
      <c r="AM7170" s="76" t="n">
        <v>0</v>
      </c>
    </row>
    <row r="7171" customFormat="false" ht="15" hidden="false" customHeight="false" outlineLevel="0" collapsed="false">
      <c r="A7171" s="76" t="n">
        <v>845639</v>
      </c>
      <c r="B7171" s="76" t="s">
        <v>28514</v>
      </c>
      <c r="C7171" s="76" t="s">
        <v>2983</v>
      </c>
      <c r="D7171" s="76" t="n">
        <v>187862</v>
      </c>
      <c r="E7171" s="76" t="s">
        <v>132</v>
      </c>
      <c r="F7171" s="76" t="s">
        <v>132</v>
      </c>
      <c r="H7171" s="78" t="n">
        <v>36039</v>
      </c>
      <c r="I7171" s="76" t="s">
        <v>23</v>
      </c>
      <c r="J7171" s="76" t="n">
        <v>-40</v>
      </c>
      <c r="K7171" s="76" t="s">
        <v>41</v>
      </c>
      <c r="M7171" s="76" t="s">
        <v>111</v>
      </c>
      <c r="N7171" s="79" t="s">
        <v>703</v>
      </c>
      <c r="O7171" s="76" t="s">
        <v>704</v>
      </c>
      <c r="P7171" s="78" t="n">
        <v>45553</v>
      </c>
      <c r="Q7171" s="76" t="s">
        <v>114</v>
      </c>
      <c r="R7171" s="78" t="n">
        <v>40822</v>
      </c>
      <c r="S7171" s="78" t="n">
        <v>44797</v>
      </c>
      <c r="T7171" s="76" t="s">
        <v>183</v>
      </c>
      <c r="U7171" s="76" t="n">
        <v>1282</v>
      </c>
      <c r="X7171" s="76" t="n">
        <v>12</v>
      </c>
      <c r="Y7171" s="76" t="s">
        <v>116</v>
      </c>
      <c r="AC7171" s="76" t="s">
        <v>117</v>
      </c>
      <c r="AD7171" s="76" t="s">
        <v>339</v>
      </c>
      <c r="AE7171" s="76" t="n">
        <v>18000</v>
      </c>
      <c r="AF7171" s="76" t="s">
        <v>28515</v>
      </c>
      <c r="AK7171" s="76" t="s">
        <v>28516</v>
      </c>
      <c r="AL7171" s="76" t="n">
        <v>0</v>
      </c>
      <c r="AM7171" s="76" t="n">
        <v>0</v>
      </c>
    </row>
    <row r="7172" customFormat="false" ht="15" hidden="false" customHeight="false" outlineLevel="0" collapsed="false">
      <c r="A7172" s="76" t="n">
        <v>693438</v>
      </c>
      <c r="B7172" s="76" t="s">
        <v>28517</v>
      </c>
      <c r="C7172" s="76" t="s">
        <v>1116</v>
      </c>
      <c r="D7172" s="76" t="n">
        <v>7854394</v>
      </c>
      <c r="E7172" s="76" t="s">
        <v>109</v>
      </c>
      <c r="F7172" s="76" t="s">
        <v>132</v>
      </c>
      <c r="H7172" s="78" t="n">
        <v>19440</v>
      </c>
      <c r="I7172" s="76" t="s">
        <v>594</v>
      </c>
      <c r="J7172" s="76" t="s">
        <v>595</v>
      </c>
      <c r="K7172" s="76" t="s">
        <v>41</v>
      </c>
      <c r="M7172" s="76" t="s">
        <v>155</v>
      </c>
      <c r="N7172" s="79" t="s">
        <v>564</v>
      </c>
      <c r="O7172" s="76" t="s">
        <v>565</v>
      </c>
      <c r="P7172" s="78" t="n">
        <v>45539</v>
      </c>
      <c r="Q7172" s="76" t="s">
        <v>114</v>
      </c>
      <c r="R7172" s="78" t="n">
        <v>39889</v>
      </c>
      <c r="S7172" s="78" t="n">
        <v>44994</v>
      </c>
      <c r="T7172" s="76" t="s">
        <v>183</v>
      </c>
      <c r="U7172" s="76" t="n">
        <v>500</v>
      </c>
      <c r="X7172" s="76" t="n">
        <v>5</v>
      </c>
      <c r="Y7172" s="76" t="s">
        <v>116</v>
      </c>
      <c r="AC7172" s="76" t="s">
        <v>117</v>
      </c>
      <c r="AD7172" s="76" t="s">
        <v>1212</v>
      </c>
      <c r="AE7172" s="76" t="n">
        <v>28000</v>
      </c>
      <c r="AF7172" s="76" t="s">
        <v>28518</v>
      </c>
      <c r="AJ7172" s="79" t="s">
        <v>28519</v>
      </c>
      <c r="AK7172" s="76" t="s">
        <v>28520</v>
      </c>
      <c r="AL7172" s="76" t="n">
        <v>0</v>
      </c>
      <c r="AM7172" s="76" t="n">
        <v>0</v>
      </c>
    </row>
    <row r="7173" customFormat="false" ht="15" hidden="false" customHeight="false" outlineLevel="0" collapsed="false">
      <c r="A7173" s="76" t="n">
        <v>609379</v>
      </c>
      <c r="B7173" s="76" t="s">
        <v>28521</v>
      </c>
      <c r="C7173" s="76" t="s">
        <v>207</v>
      </c>
      <c r="D7173" s="76" t="n">
        <v>419623</v>
      </c>
      <c r="E7173" s="76" t="s">
        <v>475</v>
      </c>
      <c r="F7173" s="76" t="s">
        <v>132</v>
      </c>
      <c r="H7173" s="78" t="n">
        <v>26053</v>
      </c>
      <c r="I7173" s="76" t="s">
        <v>208</v>
      </c>
      <c r="J7173" s="76" t="s">
        <v>209</v>
      </c>
      <c r="K7173" s="76" t="s">
        <v>41</v>
      </c>
      <c r="M7173" s="76" t="s">
        <v>286</v>
      </c>
      <c r="N7173" s="79" t="s">
        <v>1369</v>
      </c>
      <c r="O7173" s="76" t="s">
        <v>1370</v>
      </c>
      <c r="P7173" s="78" t="n">
        <v>45481</v>
      </c>
      <c r="Q7173" s="76" t="s">
        <v>114</v>
      </c>
      <c r="R7173" s="78" t="n">
        <v>39378</v>
      </c>
      <c r="S7173" s="78" t="n">
        <v>45107</v>
      </c>
      <c r="T7173" s="76" t="s">
        <v>183</v>
      </c>
      <c r="U7173" s="76" t="n">
        <v>1175</v>
      </c>
      <c r="X7173" s="76" t="n">
        <v>11</v>
      </c>
      <c r="Y7173" s="76" t="s">
        <v>116</v>
      </c>
      <c r="AC7173" s="76" t="s">
        <v>117</v>
      </c>
      <c r="AD7173" s="76" t="s">
        <v>28522</v>
      </c>
      <c r="AE7173" s="76" t="n">
        <v>41330</v>
      </c>
      <c r="AF7173" s="76" t="s">
        <v>28523</v>
      </c>
      <c r="AI7173" s="79" t="s">
        <v>28524</v>
      </c>
      <c r="AJ7173" s="79" t="s">
        <v>28525</v>
      </c>
      <c r="AK7173" s="76" t="s">
        <v>28526</v>
      </c>
      <c r="AL7173" s="76" t="n">
        <v>0</v>
      </c>
      <c r="AM7173" s="76" t="n">
        <v>0</v>
      </c>
    </row>
    <row r="7174" customFormat="false" ht="15" hidden="false" customHeight="false" outlineLevel="0" collapsed="false">
      <c r="A7174" s="76" t="n">
        <v>1550213</v>
      </c>
      <c r="B7174" s="76" t="s">
        <v>28527</v>
      </c>
      <c r="C7174" s="76" t="s">
        <v>28528</v>
      </c>
      <c r="D7174" s="76" t="n">
        <v>4538568</v>
      </c>
      <c r="E7174" s="76" t="s">
        <v>109</v>
      </c>
      <c r="F7174" s="76" t="s">
        <v>109</v>
      </c>
      <c r="H7174" s="78" t="n">
        <v>34207</v>
      </c>
      <c r="I7174" s="76" t="s">
        <v>23</v>
      </c>
      <c r="J7174" s="76" t="n">
        <v>-40</v>
      </c>
      <c r="K7174" s="76" t="s">
        <v>2</v>
      </c>
      <c r="M7174" s="76" t="s">
        <v>134</v>
      </c>
      <c r="N7174" s="79" t="s">
        <v>1186</v>
      </c>
      <c r="O7174" s="76" t="s">
        <v>1187</v>
      </c>
      <c r="P7174" s="78" t="n">
        <v>45552</v>
      </c>
      <c r="Q7174" s="76" t="s">
        <v>114</v>
      </c>
      <c r="R7174" s="78" t="n">
        <v>45257</v>
      </c>
      <c r="S7174" s="78" t="n">
        <v>45215</v>
      </c>
      <c r="T7174" s="76" t="s">
        <v>183</v>
      </c>
      <c r="U7174" s="76" t="n">
        <v>500</v>
      </c>
      <c r="X7174" s="76" t="n">
        <v>5</v>
      </c>
      <c r="Y7174" s="76" t="s">
        <v>116</v>
      </c>
      <c r="AC7174" s="76" t="s">
        <v>117</v>
      </c>
      <c r="AD7174" s="76" t="s">
        <v>451</v>
      </c>
      <c r="AE7174" s="76" t="n">
        <v>45000</v>
      </c>
      <c r="AF7174" s="76" t="s">
        <v>28529</v>
      </c>
      <c r="AJ7174" s="79" t="s">
        <v>28530</v>
      </c>
      <c r="AK7174" s="76" t="s">
        <v>28531</v>
      </c>
      <c r="AL7174" s="76" t="n">
        <v>0</v>
      </c>
      <c r="AM7174" s="76" t="n">
        <v>0</v>
      </c>
    </row>
    <row r="7175" customFormat="false" ht="15" hidden="false" customHeight="false" outlineLevel="0" collapsed="false">
      <c r="A7175" s="76" t="n">
        <v>1230053</v>
      </c>
      <c r="B7175" s="76" t="s">
        <v>28527</v>
      </c>
      <c r="C7175" s="76" t="s">
        <v>1949</v>
      </c>
      <c r="D7175" s="76" t="n">
        <v>4530023</v>
      </c>
      <c r="E7175" s="76" t="s">
        <v>132</v>
      </c>
      <c r="F7175" s="76" t="s">
        <v>132</v>
      </c>
      <c r="H7175" s="78" t="n">
        <v>41159</v>
      </c>
      <c r="I7175" s="76" t="s">
        <v>370</v>
      </c>
      <c r="J7175" s="76" t="n">
        <v>-13</v>
      </c>
      <c r="K7175" s="76" t="s">
        <v>41</v>
      </c>
      <c r="M7175" s="76" t="s">
        <v>134</v>
      </c>
      <c r="N7175" s="79" t="s">
        <v>2058</v>
      </c>
      <c r="O7175" s="76" t="s">
        <v>2059</v>
      </c>
      <c r="P7175" s="78" t="n">
        <v>45546</v>
      </c>
      <c r="Q7175" s="76" t="s">
        <v>114</v>
      </c>
      <c r="R7175" s="78" t="n">
        <v>43375</v>
      </c>
      <c r="T7175" s="76" t="s">
        <v>115</v>
      </c>
      <c r="U7175" s="76" t="n">
        <v>748</v>
      </c>
      <c r="X7175" s="76" t="n">
        <v>7</v>
      </c>
      <c r="Y7175" s="76" t="s">
        <v>116</v>
      </c>
      <c r="AC7175" s="76" t="s">
        <v>117</v>
      </c>
      <c r="AD7175" s="76" t="s">
        <v>3607</v>
      </c>
      <c r="AE7175" s="76" t="n">
        <v>45240</v>
      </c>
      <c r="AF7175" s="76" t="s">
        <v>28532</v>
      </c>
      <c r="AJ7175" s="79" t="s">
        <v>28533</v>
      </c>
      <c r="AK7175" s="76" t="s">
        <v>28534</v>
      </c>
      <c r="AL7175" s="76" t="n">
        <v>0</v>
      </c>
      <c r="AM7175" s="76" t="n">
        <v>0</v>
      </c>
    </row>
    <row r="7176" customFormat="false" ht="15" hidden="false" customHeight="false" outlineLevel="0" collapsed="false">
      <c r="A7176" s="76" t="n">
        <v>1619310</v>
      </c>
      <c r="B7176" s="76" t="s">
        <v>28535</v>
      </c>
      <c r="C7176" s="76" t="s">
        <v>316</v>
      </c>
      <c r="D7176" s="76" t="n">
        <v>3737428</v>
      </c>
      <c r="E7176" s="76" t="s">
        <v>109</v>
      </c>
      <c r="H7176" s="78" t="n">
        <v>41085</v>
      </c>
      <c r="I7176" s="76" t="s">
        <v>370</v>
      </c>
      <c r="J7176" s="76" t="n">
        <v>-13</v>
      </c>
      <c r="K7176" s="76" t="s">
        <v>41</v>
      </c>
      <c r="M7176" s="76" t="s">
        <v>124</v>
      </c>
      <c r="N7176" s="79" t="s">
        <v>613</v>
      </c>
      <c r="O7176" s="76" t="s">
        <v>614</v>
      </c>
      <c r="P7176" s="78" t="n">
        <v>45554</v>
      </c>
      <c r="Q7176" s="76" t="s">
        <v>114</v>
      </c>
      <c r="R7176" s="78" t="n">
        <v>45554</v>
      </c>
      <c r="S7176" s="78" t="n">
        <v>45549</v>
      </c>
      <c r="T7176" s="76" t="s">
        <v>201</v>
      </c>
      <c r="U7176" s="76" t="n">
        <v>500</v>
      </c>
      <c r="X7176" s="76" t="n">
        <v>5</v>
      </c>
      <c r="Y7176" s="76" t="s">
        <v>116</v>
      </c>
      <c r="AC7176" s="76" t="s">
        <v>117</v>
      </c>
      <c r="AD7176" s="76" t="s">
        <v>28536</v>
      </c>
      <c r="AE7176" s="76" t="n">
        <v>37240</v>
      </c>
      <c r="AF7176" s="76" t="s">
        <v>28537</v>
      </c>
      <c r="AK7176" s="76" t="s">
        <v>28538</v>
      </c>
      <c r="AL7176" s="76" t="n">
        <v>0</v>
      </c>
      <c r="AM7176" s="76" t="n">
        <v>0</v>
      </c>
    </row>
    <row r="7177" customFormat="false" ht="15" hidden="false" customHeight="false" outlineLevel="0" collapsed="false">
      <c r="A7177" s="76" t="n">
        <v>1558996</v>
      </c>
      <c r="B7177" s="76" t="s">
        <v>28535</v>
      </c>
      <c r="C7177" s="76" t="s">
        <v>736</v>
      </c>
      <c r="D7177" s="76" t="n">
        <v>3736765</v>
      </c>
      <c r="E7177" s="76" t="s">
        <v>132</v>
      </c>
      <c r="F7177" s="76" t="s">
        <v>132</v>
      </c>
      <c r="H7177" s="78" t="n">
        <v>27903</v>
      </c>
      <c r="I7177" s="76" t="s">
        <v>197</v>
      </c>
      <c r="J7177" s="76" t="s">
        <v>198</v>
      </c>
      <c r="K7177" s="76" t="s">
        <v>41</v>
      </c>
      <c r="M7177" s="76" t="s">
        <v>124</v>
      </c>
      <c r="N7177" s="79" t="s">
        <v>613</v>
      </c>
      <c r="O7177" s="76" t="s">
        <v>614</v>
      </c>
      <c r="P7177" s="78" t="n">
        <v>45554</v>
      </c>
      <c r="Q7177" s="76" t="s">
        <v>114</v>
      </c>
      <c r="R7177" s="78" t="n">
        <v>45310</v>
      </c>
      <c r="S7177" s="78" t="n">
        <v>45306</v>
      </c>
      <c r="T7177" s="76" t="s">
        <v>183</v>
      </c>
      <c r="U7177" s="76" t="n">
        <v>824</v>
      </c>
      <c r="X7177" s="76" t="n">
        <v>8</v>
      </c>
      <c r="Y7177" s="76" t="s">
        <v>116</v>
      </c>
      <c r="AC7177" s="76" t="s">
        <v>117</v>
      </c>
      <c r="AD7177" s="76" t="s">
        <v>28539</v>
      </c>
      <c r="AE7177" s="76" t="n">
        <v>37240</v>
      </c>
      <c r="AF7177" s="76" t="s">
        <v>28540</v>
      </c>
      <c r="AJ7177" s="79" t="s">
        <v>28541</v>
      </c>
      <c r="AK7177" s="76" t="s">
        <v>28538</v>
      </c>
      <c r="AL7177" s="76" t="n">
        <v>0</v>
      </c>
      <c r="AM7177" s="76" t="n">
        <v>0</v>
      </c>
    </row>
    <row r="7178" customFormat="false" ht="15" hidden="false" customHeight="false" outlineLevel="0" collapsed="false">
      <c r="A7178" s="76" t="n">
        <v>1336912</v>
      </c>
      <c r="B7178" s="76" t="s">
        <v>28542</v>
      </c>
      <c r="C7178" s="76" t="s">
        <v>13907</v>
      </c>
      <c r="D7178" s="76" t="n">
        <v>3732706</v>
      </c>
      <c r="E7178" s="76" t="s">
        <v>132</v>
      </c>
      <c r="F7178" s="76" t="s">
        <v>109</v>
      </c>
      <c r="H7178" s="78" t="n">
        <v>41464</v>
      </c>
      <c r="I7178" s="76" t="s">
        <v>110</v>
      </c>
      <c r="J7178" s="76" t="n">
        <v>-12</v>
      </c>
      <c r="K7178" s="76" t="s">
        <v>41</v>
      </c>
      <c r="M7178" s="76" t="s">
        <v>124</v>
      </c>
      <c r="N7178" s="79" t="s">
        <v>257</v>
      </c>
      <c r="O7178" s="76" t="s">
        <v>258</v>
      </c>
      <c r="P7178" s="78" t="n">
        <v>45485</v>
      </c>
      <c r="Q7178" s="76" t="s">
        <v>114</v>
      </c>
      <c r="R7178" s="78" t="n">
        <v>44443</v>
      </c>
      <c r="T7178" s="76" t="s">
        <v>115</v>
      </c>
      <c r="U7178" s="76" t="n">
        <v>500</v>
      </c>
      <c r="X7178" s="76" t="n">
        <v>5</v>
      </c>
      <c r="Y7178" s="76" t="s">
        <v>116</v>
      </c>
      <c r="AC7178" s="76" t="s">
        <v>117</v>
      </c>
      <c r="AD7178" s="76" t="s">
        <v>6178</v>
      </c>
      <c r="AE7178" s="76" t="n">
        <v>37300</v>
      </c>
      <c r="AF7178" s="76" t="s">
        <v>28543</v>
      </c>
      <c r="AJ7178" s="79" t="s">
        <v>28544</v>
      </c>
      <c r="AK7178" s="76" t="s">
        <v>28545</v>
      </c>
      <c r="AL7178" s="76" t="n">
        <v>0</v>
      </c>
      <c r="AM7178" s="76" t="n">
        <v>0</v>
      </c>
    </row>
    <row r="7179" customFormat="false" ht="15" hidden="false" customHeight="false" outlineLevel="0" collapsed="false">
      <c r="A7179" s="76" t="n">
        <v>1547039</v>
      </c>
      <c r="B7179" s="76" t="s">
        <v>28542</v>
      </c>
      <c r="C7179" s="76" t="s">
        <v>1551</v>
      </c>
      <c r="D7179" s="76" t="n">
        <v>3736618</v>
      </c>
      <c r="E7179" s="76" t="s">
        <v>109</v>
      </c>
      <c r="F7179" s="76" t="s">
        <v>109</v>
      </c>
      <c r="H7179" s="78" t="n">
        <v>27913</v>
      </c>
      <c r="I7179" s="76" t="s">
        <v>197</v>
      </c>
      <c r="J7179" s="76" t="s">
        <v>198</v>
      </c>
      <c r="K7179" s="76" t="s">
        <v>41</v>
      </c>
      <c r="M7179" s="76" t="s">
        <v>124</v>
      </c>
      <c r="N7179" s="79" t="s">
        <v>257</v>
      </c>
      <c r="O7179" s="76" t="s">
        <v>258</v>
      </c>
      <c r="P7179" s="78" t="n">
        <v>45546</v>
      </c>
      <c r="Q7179" s="76" t="s">
        <v>114</v>
      </c>
      <c r="R7179" s="78" t="n">
        <v>45245</v>
      </c>
      <c r="S7179" s="78" t="n">
        <v>45222</v>
      </c>
      <c r="T7179" s="76" t="s">
        <v>183</v>
      </c>
      <c r="U7179" s="76" t="n">
        <v>500</v>
      </c>
      <c r="X7179" s="76" t="n">
        <v>5</v>
      </c>
      <c r="Y7179" s="76" t="s">
        <v>116</v>
      </c>
      <c r="AC7179" s="76" t="s">
        <v>117</v>
      </c>
      <c r="AD7179" s="76" t="s">
        <v>264</v>
      </c>
      <c r="AE7179" s="76" t="n">
        <v>37300</v>
      </c>
      <c r="AF7179" s="76" t="s">
        <v>28546</v>
      </c>
      <c r="AJ7179" s="79" t="s">
        <v>28544</v>
      </c>
      <c r="AK7179" s="76" t="s">
        <v>28547</v>
      </c>
      <c r="AL7179" s="76" t="n">
        <v>0</v>
      </c>
      <c r="AM7179" s="76" t="n">
        <v>0</v>
      </c>
    </row>
    <row r="7180" customFormat="false" ht="15" hidden="false" customHeight="false" outlineLevel="0" collapsed="false">
      <c r="A7180" s="76" t="n">
        <v>1651804</v>
      </c>
      <c r="B7180" s="76" t="s">
        <v>28548</v>
      </c>
      <c r="C7180" s="76" t="s">
        <v>28549</v>
      </c>
      <c r="D7180" s="76" t="n">
        <v>4116743</v>
      </c>
      <c r="E7180" s="76" t="s">
        <v>109</v>
      </c>
      <c r="H7180" s="78" t="n">
        <v>41314</v>
      </c>
      <c r="I7180" s="76" t="s">
        <v>110</v>
      </c>
      <c r="J7180" s="76" t="n">
        <v>-12</v>
      </c>
      <c r="K7180" s="76" t="s">
        <v>41</v>
      </c>
      <c r="M7180" s="76" t="s">
        <v>286</v>
      </c>
      <c r="N7180" s="79" t="s">
        <v>957</v>
      </c>
      <c r="O7180" s="76" t="s">
        <v>958</v>
      </c>
      <c r="P7180" s="78" t="n">
        <v>45586</v>
      </c>
      <c r="Q7180" s="76" t="s">
        <v>114</v>
      </c>
      <c r="R7180" s="78" t="n">
        <v>45586</v>
      </c>
      <c r="T7180" s="76" t="s">
        <v>115</v>
      </c>
      <c r="U7180" s="76" t="n">
        <v>500</v>
      </c>
      <c r="X7180" s="76" t="n">
        <v>5</v>
      </c>
      <c r="Y7180" s="76" t="s">
        <v>116</v>
      </c>
      <c r="AC7180" s="76" t="s">
        <v>117</v>
      </c>
      <c r="AD7180" s="76" t="s">
        <v>13411</v>
      </c>
      <c r="AE7180" s="76" t="n">
        <v>41700</v>
      </c>
      <c r="AF7180" s="76" t="s">
        <v>28550</v>
      </c>
      <c r="AJ7180" s="79" t="s">
        <v>28551</v>
      </c>
      <c r="AK7180" s="76" t="s">
        <v>28552</v>
      </c>
      <c r="AL7180" s="76" t="n">
        <v>0</v>
      </c>
      <c r="AM7180" s="76" t="n">
        <v>0</v>
      </c>
    </row>
    <row r="7181" customFormat="false" ht="15" hidden="false" customHeight="false" outlineLevel="0" collapsed="false">
      <c r="A7181" s="76" t="n">
        <v>1050328</v>
      </c>
      <c r="B7181" s="76" t="s">
        <v>28553</v>
      </c>
      <c r="C7181" s="76" t="s">
        <v>1116</v>
      </c>
      <c r="D7181" s="76" t="n">
        <v>3726779</v>
      </c>
      <c r="E7181" s="76" t="s">
        <v>132</v>
      </c>
      <c r="H7181" s="78" t="n">
        <v>37457</v>
      </c>
      <c r="I7181" s="76" t="s">
        <v>23</v>
      </c>
      <c r="J7181" s="76" t="n">
        <v>-40</v>
      </c>
      <c r="K7181" s="76" t="s">
        <v>41</v>
      </c>
      <c r="M7181" s="76" t="s">
        <v>124</v>
      </c>
      <c r="N7181" s="79" t="s">
        <v>1926</v>
      </c>
      <c r="O7181" s="76" t="s">
        <v>1927</v>
      </c>
      <c r="P7181" s="78" t="n">
        <v>45569</v>
      </c>
      <c r="Q7181" s="76" t="s">
        <v>114</v>
      </c>
      <c r="R7181" s="78" t="n">
        <v>42097</v>
      </c>
      <c r="S7181" s="78" t="n">
        <v>45567</v>
      </c>
      <c r="T7181" s="76" t="s">
        <v>201</v>
      </c>
      <c r="U7181" s="76" t="n">
        <v>500</v>
      </c>
      <c r="X7181" s="76" t="n">
        <v>5</v>
      </c>
      <c r="Y7181" s="76" t="s">
        <v>116</v>
      </c>
      <c r="AC7181" s="76" t="s">
        <v>117</v>
      </c>
      <c r="AD7181" s="76" t="s">
        <v>394</v>
      </c>
      <c r="AE7181" s="76" t="n">
        <v>37100</v>
      </c>
      <c r="AF7181" s="76" t="s">
        <v>28554</v>
      </c>
      <c r="AI7181" s="79" t="s">
        <v>28555</v>
      </c>
      <c r="AJ7181" s="79" t="s">
        <v>28556</v>
      </c>
      <c r="AK7181" s="76" t="s">
        <v>28557</v>
      </c>
      <c r="AL7181" s="76" t="n">
        <v>0</v>
      </c>
      <c r="AM7181" s="76" t="n">
        <v>0</v>
      </c>
    </row>
    <row r="7182" customFormat="false" ht="15" hidden="false" customHeight="false" outlineLevel="0" collapsed="false">
      <c r="A7182" s="76" t="n">
        <v>146393</v>
      </c>
      <c r="B7182" s="76" t="s">
        <v>28558</v>
      </c>
      <c r="C7182" s="76" t="s">
        <v>320</v>
      </c>
      <c r="D7182" s="76" t="n">
        <v>41339</v>
      </c>
      <c r="E7182" s="76" t="s">
        <v>132</v>
      </c>
      <c r="F7182" s="76" t="s">
        <v>132</v>
      </c>
      <c r="H7182" s="78" t="n">
        <v>24835</v>
      </c>
      <c r="I7182" s="76" t="s">
        <v>321</v>
      </c>
      <c r="J7182" s="76" t="s">
        <v>322</v>
      </c>
      <c r="K7182" s="76" t="s">
        <v>41</v>
      </c>
      <c r="M7182" s="76" t="s">
        <v>286</v>
      </c>
      <c r="N7182" s="79" t="s">
        <v>816</v>
      </c>
      <c r="O7182" s="76" t="s">
        <v>817</v>
      </c>
      <c r="P7182" s="78" t="n">
        <v>45562</v>
      </c>
      <c r="Q7182" s="76" t="s">
        <v>114</v>
      </c>
      <c r="R7182" s="78" t="n">
        <v>37432</v>
      </c>
      <c r="S7182" s="78" t="n">
        <v>45561</v>
      </c>
      <c r="T7182" s="76" t="s">
        <v>201</v>
      </c>
      <c r="U7182" s="76" t="n">
        <v>1703</v>
      </c>
      <c r="X7182" s="76" t="n">
        <v>17</v>
      </c>
      <c r="Y7182" s="76" t="s">
        <v>116</v>
      </c>
      <c r="AC7182" s="76" t="s">
        <v>117</v>
      </c>
      <c r="AD7182" s="76" t="s">
        <v>13443</v>
      </c>
      <c r="AE7182" s="76" t="n">
        <v>41150</v>
      </c>
      <c r="AF7182" s="76" t="s">
        <v>28559</v>
      </c>
      <c r="AI7182" s="79" t="s">
        <v>28560</v>
      </c>
      <c r="AJ7182" s="79" t="s">
        <v>28561</v>
      </c>
      <c r="AK7182" s="76" t="s">
        <v>28562</v>
      </c>
      <c r="AL7182" s="76" t="n">
        <v>1</v>
      </c>
      <c r="AM7182" s="76" t="n">
        <v>0</v>
      </c>
    </row>
    <row r="7183" customFormat="false" ht="15" hidden="false" customHeight="false" outlineLevel="0" collapsed="false">
      <c r="A7183" s="76" t="n">
        <v>1635842</v>
      </c>
      <c r="B7183" s="76" t="s">
        <v>28563</v>
      </c>
      <c r="C7183" s="76" t="s">
        <v>1545</v>
      </c>
      <c r="D7183" s="76" t="n">
        <v>4116563</v>
      </c>
      <c r="E7183" s="76" t="s">
        <v>109</v>
      </c>
      <c r="H7183" s="78" t="n">
        <v>26984</v>
      </c>
      <c r="I7183" s="76" t="s">
        <v>208</v>
      </c>
      <c r="J7183" s="76" t="s">
        <v>209</v>
      </c>
      <c r="K7183" s="76" t="s">
        <v>41</v>
      </c>
      <c r="M7183" s="76" t="s">
        <v>286</v>
      </c>
      <c r="N7183" s="79" t="s">
        <v>2615</v>
      </c>
      <c r="O7183" s="76" t="s">
        <v>2616</v>
      </c>
      <c r="P7183" s="78" t="n">
        <v>45567</v>
      </c>
      <c r="Q7183" s="76" t="s">
        <v>114</v>
      </c>
      <c r="R7183" s="78" t="n">
        <v>45567</v>
      </c>
      <c r="S7183" s="78" t="n">
        <v>45561</v>
      </c>
      <c r="T7183" s="76" t="s">
        <v>201</v>
      </c>
      <c r="U7183" s="76" t="n">
        <v>500</v>
      </c>
      <c r="X7183" s="76" t="n">
        <v>5</v>
      </c>
      <c r="Y7183" s="76" t="s">
        <v>116</v>
      </c>
      <c r="AC7183" s="76" t="s">
        <v>117</v>
      </c>
      <c r="AD7183" s="76" t="s">
        <v>6616</v>
      </c>
      <c r="AE7183" s="76" t="n">
        <v>41100</v>
      </c>
      <c r="AF7183" s="76" t="s">
        <v>28564</v>
      </c>
      <c r="AJ7183" s="76" t="s">
        <v>28565</v>
      </c>
      <c r="AK7183" s="76" t="s">
        <v>28566</v>
      </c>
      <c r="AL7183" s="76" t="n">
        <v>0</v>
      </c>
      <c r="AM7183" s="76" t="n">
        <v>0</v>
      </c>
    </row>
    <row r="7184" customFormat="false" ht="15" hidden="false" customHeight="false" outlineLevel="0" collapsed="false">
      <c r="A7184" s="76" t="n">
        <v>716954</v>
      </c>
      <c r="B7184" s="76" t="s">
        <v>28563</v>
      </c>
      <c r="C7184" s="76" t="s">
        <v>778</v>
      </c>
      <c r="D7184" s="76" t="n">
        <v>187400</v>
      </c>
      <c r="E7184" s="76" t="s">
        <v>109</v>
      </c>
      <c r="F7184" s="76" t="s">
        <v>109</v>
      </c>
      <c r="H7184" s="78" t="n">
        <v>22041</v>
      </c>
      <c r="I7184" s="76" t="s">
        <v>267</v>
      </c>
      <c r="J7184" s="76" t="s">
        <v>268</v>
      </c>
      <c r="K7184" s="76" t="s">
        <v>41</v>
      </c>
      <c r="M7184" s="76" t="s">
        <v>111</v>
      </c>
      <c r="N7184" s="79" t="s">
        <v>688</v>
      </c>
      <c r="O7184" s="76" t="s">
        <v>689</v>
      </c>
      <c r="P7184" s="78" t="n">
        <v>45566</v>
      </c>
      <c r="Q7184" s="76" t="s">
        <v>114</v>
      </c>
      <c r="R7184" s="78" t="n">
        <v>40085</v>
      </c>
      <c r="S7184" s="78" t="n">
        <v>45537</v>
      </c>
      <c r="T7184" s="76" t="s">
        <v>201</v>
      </c>
      <c r="U7184" s="76" t="n">
        <v>500</v>
      </c>
      <c r="X7184" s="76" t="n">
        <v>5</v>
      </c>
      <c r="Y7184" s="76" t="s">
        <v>116</v>
      </c>
      <c r="AC7184" s="76" t="s">
        <v>117</v>
      </c>
      <c r="AD7184" s="76" t="s">
        <v>339</v>
      </c>
      <c r="AE7184" s="76" t="n">
        <v>18000</v>
      </c>
      <c r="AF7184" s="76" t="s">
        <v>28567</v>
      </c>
      <c r="AI7184" s="79" t="s">
        <v>28568</v>
      </c>
      <c r="AK7184" s="76" t="s">
        <v>4840</v>
      </c>
      <c r="AL7184" s="76" t="n">
        <v>0</v>
      </c>
      <c r="AM7184" s="76" t="n">
        <v>0</v>
      </c>
    </row>
    <row r="7185" customFormat="false" ht="15" hidden="false" customHeight="false" outlineLevel="0" collapsed="false">
      <c r="A7185" s="76" t="n">
        <v>1634218</v>
      </c>
      <c r="B7185" s="76" t="s">
        <v>28563</v>
      </c>
      <c r="C7185" s="76" t="s">
        <v>3096</v>
      </c>
      <c r="D7185" s="76" t="n">
        <v>3737724</v>
      </c>
      <c r="E7185" s="76" t="s">
        <v>132</v>
      </c>
      <c r="H7185" s="78" t="n">
        <v>41506</v>
      </c>
      <c r="I7185" s="76" t="s">
        <v>110</v>
      </c>
      <c r="J7185" s="76" t="n">
        <v>-12</v>
      </c>
      <c r="K7185" s="76" t="s">
        <v>41</v>
      </c>
      <c r="M7185" s="76" t="s">
        <v>124</v>
      </c>
      <c r="N7185" s="79" t="s">
        <v>2231</v>
      </c>
      <c r="O7185" s="76" t="s">
        <v>2232</v>
      </c>
      <c r="P7185" s="78" t="n">
        <v>45566</v>
      </c>
      <c r="Q7185" s="76" t="s">
        <v>114</v>
      </c>
      <c r="R7185" s="78" t="n">
        <v>45566</v>
      </c>
      <c r="T7185" s="76" t="s">
        <v>115</v>
      </c>
      <c r="U7185" s="76" t="n">
        <v>500</v>
      </c>
      <c r="X7185" s="76" t="n">
        <v>5</v>
      </c>
      <c r="Y7185" s="76" t="s">
        <v>116</v>
      </c>
      <c r="AC7185" s="76" t="s">
        <v>117</v>
      </c>
      <c r="AD7185" s="76" t="s">
        <v>28569</v>
      </c>
      <c r="AE7185" s="76" t="n">
        <v>37460</v>
      </c>
      <c r="AF7185" s="76" t="s">
        <v>28570</v>
      </c>
      <c r="AJ7185" s="79" t="s">
        <v>28571</v>
      </c>
      <c r="AK7185" s="76" t="s">
        <v>28572</v>
      </c>
      <c r="AL7185" s="76" t="n">
        <v>0</v>
      </c>
      <c r="AM7185" s="76" t="n">
        <v>0</v>
      </c>
    </row>
    <row r="7186" customFormat="false" ht="15" hidden="false" customHeight="false" outlineLevel="0" collapsed="false">
      <c r="A7186" s="76" t="n">
        <v>1349964</v>
      </c>
      <c r="B7186" s="76" t="s">
        <v>28573</v>
      </c>
      <c r="C7186" s="76" t="s">
        <v>1849</v>
      </c>
      <c r="D7186" s="76" t="n">
        <v>4532462</v>
      </c>
      <c r="E7186" s="76" t="s">
        <v>109</v>
      </c>
      <c r="F7186" s="76" t="s">
        <v>109</v>
      </c>
      <c r="H7186" s="78" t="n">
        <v>21596</v>
      </c>
      <c r="I7186" s="76" t="s">
        <v>305</v>
      </c>
      <c r="J7186" s="76" t="s">
        <v>306</v>
      </c>
      <c r="K7186" s="76" t="s">
        <v>41</v>
      </c>
      <c r="M7186" s="76" t="s">
        <v>134</v>
      </c>
      <c r="N7186" s="79" t="s">
        <v>449</v>
      </c>
      <c r="O7186" s="76" t="s">
        <v>450</v>
      </c>
      <c r="P7186" s="78" t="n">
        <v>45556</v>
      </c>
      <c r="Q7186" s="76" t="s">
        <v>114</v>
      </c>
      <c r="R7186" s="78" t="n">
        <v>44464</v>
      </c>
      <c r="S7186" s="78" t="n">
        <v>45273</v>
      </c>
      <c r="T7186" s="76" t="s">
        <v>183</v>
      </c>
      <c r="U7186" s="76" t="n">
        <v>500</v>
      </c>
      <c r="X7186" s="76" t="n">
        <v>5</v>
      </c>
      <c r="Y7186" s="76" t="s">
        <v>116</v>
      </c>
      <c r="AC7186" s="76" t="s">
        <v>117</v>
      </c>
      <c r="AD7186" s="76" t="s">
        <v>974</v>
      </c>
      <c r="AE7186" s="76" t="n">
        <v>45100</v>
      </c>
      <c r="AF7186" s="76" t="s">
        <v>28574</v>
      </c>
      <c r="AK7186" s="76" t="s">
        <v>453</v>
      </c>
      <c r="AL7186" s="76" t="n">
        <v>0</v>
      </c>
      <c r="AM7186" s="76" t="n">
        <v>0</v>
      </c>
    </row>
    <row r="7187" customFormat="false" ht="15" hidden="false" customHeight="false" outlineLevel="0" collapsed="false">
      <c r="A7187" s="76" t="n">
        <v>1638059</v>
      </c>
      <c r="B7187" s="76" t="s">
        <v>28573</v>
      </c>
      <c r="C7187" s="76" t="s">
        <v>5740</v>
      </c>
      <c r="D7187" s="76" t="n">
        <v>2817591</v>
      </c>
      <c r="E7187" s="76" t="s">
        <v>109</v>
      </c>
      <c r="H7187" s="78" t="n">
        <v>40668</v>
      </c>
      <c r="I7187" s="76" t="s">
        <v>144</v>
      </c>
      <c r="J7187" s="76" t="n">
        <v>-14</v>
      </c>
      <c r="K7187" s="76" t="s">
        <v>41</v>
      </c>
      <c r="M7187" s="76" t="s">
        <v>155</v>
      </c>
      <c r="N7187" s="79" t="s">
        <v>156</v>
      </c>
      <c r="O7187" s="76" t="s">
        <v>157</v>
      </c>
      <c r="P7187" s="78" t="n">
        <v>45568</v>
      </c>
      <c r="Q7187" s="76" t="s">
        <v>114</v>
      </c>
      <c r="R7187" s="78" t="n">
        <v>45568</v>
      </c>
      <c r="T7187" s="76" t="s">
        <v>115</v>
      </c>
      <c r="U7187" s="76" t="n">
        <v>500</v>
      </c>
      <c r="X7187" s="76" t="n">
        <v>5</v>
      </c>
      <c r="Y7187" s="76" t="s">
        <v>116</v>
      </c>
      <c r="AC7187" s="76" t="s">
        <v>117</v>
      </c>
      <c r="AD7187" s="76" t="s">
        <v>158</v>
      </c>
      <c r="AE7187" s="76" t="n">
        <v>28100</v>
      </c>
      <c r="AF7187" s="76" t="s">
        <v>28575</v>
      </c>
      <c r="AG7187" s="76" t="s">
        <v>28576</v>
      </c>
      <c r="AJ7187" s="76" t="s">
        <v>28577</v>
      </c>
      <c r="AK7187" s="76" t="s">
        <v>28578</v>
      </c>
      <c r="AL7187" s="76" t="n">
        <v>1</v>
      </c>
      <c r="AM7187" s="76" t="n">
        <v>1</v>
      </c>
    </row>
    <row r="7188" customFormat="false" ht="15" hidden="false" customHeight="false" outlineLevel="0" collapsed="false">
      <c r="A7188" s="76" t="n">
        <v>930136</v>
      </c>
      <c r="B7188" s="76" t="s">
        <v>28573</v>
      </c>
      <c r="C7188" s="76" t="s">
        <v>762</v>
      </c>
      <c r="D7188" s="76" t="n">
        <v>3724684</v>
      </c>
      <c r="E7188" s="76" t="s">
        <v>132</v>
      </c>
      <c r="F7188" s="76" t="s">
        <v>132</v>
      </c>
      <c r="H7188" s="78" t="n">
        <v>29845</v>
      </c>
      <c r="I7188" s="76" t="s">
        <v>179</v>
      </c>
      <c r="J7188" s="76" t="s">
        <v>180</v>
      </c>
      <c r="K7188" s="76" t="s">
        <v>41</v>
      </c>
      <c r="M7188" s="76" t="s">
        <v>124</v>
      </c>
      <c r="N7188" s="79" t="s">
        <v>922</v>
      </c>
      <c r="O7188" s="76" t="s">
        <v>923</v>
      </c>
      <c r="P7188" s="78" t="n">
        <v>45553</v>
      </c>
      <c r="Q7188" s="76" t="s">
        <v>114</v>
      </c>
      <c r="R7188" s="78" t="n">
        <v>41288</v>
      </c>
      <c r="S7188" s="78" t="n">
        <v>44820</v>
      </c>
      <c r="T7188" s="76" t="s">
        <v>183</v>
      </c>
      <c r="U7188" s="76" t="n">
        <v>736</v>
      </c>
      <c r="X7188" s="76" t="n">
        <v>7</v>
      </c>
      <c r="Y7188" s="76" t="s">
        <v>116</v>
      </c>
      <c r="AC7188" s="76" t="s">
        <v>117</v>
      </c>
      <c r="AD7188" s="76" t="s">
        <v>7297</v>
      </c>
      <c r="AE7188" s="76" t="n">
        <v>37800</v>
      </c>
      <c r="AF7188" s="76" t="s">
        <v>28579</v>
      </c>
      <c r="AJ7188" s="79" t="s">
        <v>28580</v>
      </c>
      <c r="AK7188" s="76" t="s">
        <v>28581</v>
      </c>
      <c r="AL7188" s="76" t="n">
        <v>0</v>
      </c>
      <c r="AM7188" s="76" t="n">
        <v>0</v>
      </c>
    </row>
    <row r="7189" customFormat="false" ht="15" hidden="false" customHeight="false" outlineLevel="0" collapsed="false">
      <c r="A7189" s="76" t="n">
        <v>1642621</v>
      </c>
      <c r="B7189" s="76" t="s">
        <v>28573</v>
      </c>
      <c r="C7189" s="76" t="s">
        <v>1311</v>
      </c>
      <c r="D7189" s="76" t="n">
        <v>1812092</v>
      </c>
      <c r="E7189" s="76" t="s">
        <v>109</v>
      </c>
      <c r="H7189" s="78" t="n">
        <v>42583</v>
      </c>
      <c r="I7189" s="76" t="s">
        <v>109</v>
      </c>
      <c r="J7189" s="76" t="n">
        <v>-9</v>
      </c>
      <c r="K7189" s="76" t="s">
        <v>41</v>
      </c>
      <c r="M7189" s="76" t="s">
        <v>111</v>
      </c>
      <c r="N7189" s="79" t="s">
        <v>929</v>
      </c>
      <c r="O7189" s="76" t="s">
        <v>930</v>
      </c>
      <c r="P7189" s="78" t="n">
        <v>45574</v>
      </c>
      <c r="Q7189" s="76" t="s">
        <v>114</v>
      </c>
      <c r="R7189" s="78" t="n">
        <v>45574</v>
      </c>
      <c r="T7189" s="76" t="s">
        <v>115</v>
      </c>
      <c r="U7189" s="76" t="n">
        <v>500</v>
      </c>
      <c r="X7189" s="76" t="n">
        <v>5</v>
      </c>
      <c r="Y7189" s="76" t="s">
        <v>116</v>
      </c>
      <c r="AC7189" s="76" t="s">
        <v>117</v>
      </c>
      <c r="AD7189" s="76" t="s">
        <v>28582</v>
      </c>
      <c r="AE7189" s="76" t="n">
        <v>18340</v>
      </c>
      <c r="AF7189" s="76" t="s">
        <v>28583</v>
      </c>
      <c r="AI7189" s="79" t="s">
        <v>28584</v>
      </c>
      <c r="AJ7189" s="79" t="s">
        <v>28585</v>
      </c>
      <c r="AK7189" s="76" t="s">
        <v>28586</v>
      </c>
      <c r="AL7189" s="76" t="n">
        <v>0</v>
      </c>
      <c r="AM7189" s="76" t="n">
        <v>0</v>
      </c>
    </row>
    <row r="7190" customFormat="false" ht="15" hidden="false" customHeight="false" outlineLevel="0" collapsed="false">
      <c r="A7190" s="76" t="n">
        <v>1509381</v>
      </c>
      <c r="B7190" s="76" t="s">
        <v>28587</v>
      </c>
      <c r="C7190" s="76" t="s">
        <v>556</v>
      </c>
      <c r="D7190" s="76" t="n">
        <v>4538006</v>
      </c>
      <c r="E7190" s="76" t="s">
        <v>132</v>
      </c>
      <c r="F7190" s="76" t="s">
        <v>132</v>
      </c>
      <c r="H7190" s="78" t="n">
        <v>40212</v>
      </c>
      <c r="I7190" s="76" t="s">
        <v>256</v>
      </c>
      <c r="J7190" s="76" t="n">
        <v>-15</v>
      </c>
      <c r="K7190" s="76" t="s">
        <v>41</v>
      </c>
      <c r="M7190" s="76" t="s">
        <v>134</v>
      </c>
      <c r="N7190" s="79" t="s">
        <v>356</v>
      </c>
      <c r="O7190" s="76" t="s">
        <v>357</v>
      </c>
      <c r="P7190" s="78" t="n">
        <v>45548</v>
      </c>
      <c r="Q7190" s="76" t="s">
        <v>114</v>
      </c>
      <c r="R7190" s="78" t="n">
        <v>45179</v>
      </c>
      <c r="T7190" s="76" t="s">
        <v>115</v>
      </c>
      <c r="U7190" s="76" t="n">
        <v>500</v>
      </c>
      <c r="X7190" s="76" t="n">
        <v>5</v>
      </c>
      <c r="Y7190" s="76" t="s">
        <v>116</v>
      </c>
      <c r="AC7190" s="76" t="s">
        <v>117</v>
      </c>
      <c r="AD7190" s="76" t="s">
        <v>28588</v>
      </c>
      <c r="AE7190" s="76" t="n">
        <v>45730</v>
      </c>
      <c r="AF7190" s="76" t="s">
        <v>28589</v>
      </c>
      <c r="AJ7190" s="79" t="s">
        <v>28590</v>
      </c>
      <c r="AK7190" s="76" t="s">
        <v>28591</v>
      </c>
      <c r="AL7190" s="76" t="n">
        <v>0</v>
      </c>
      <c r="AM7190" s="76" t="n">
        <v>0</v>
      </c>
    </row>
    <row r="7191" customFormat="false" ht="15" hidden="false" customHeight="false" outlineLevel="0" collapsed="false">
      <c r="A7191" s="76" t="n">
        <v>1096591</v>
      </c>
      <c r="B7191" s="76" t="s">
        <v>28592</v>
      </c>
      <c r="C7191" s="76" t="s">
        <v>1081</v>
      </c>
      <c r="D7191" s="76" t="n">
        <v>7221022</v>
      </c>
      <c r="E7191" s="76" t="s">
        <v>132</v>
      </c>
      <c r="H7191" s="78" t="n">
        <v>36716</v>
      </c>
      <c r="I7191" s="76" t="s">
        <v>23</v>
      </c>
      <c r="J7191" s="76" t="n">
        <v>-40</v>
      </c>
      <c r="K7191" s="76" t="s">
        <v>41</v>
      </c>
      <c r="M7191" s="76" t="s">
        <v>124</v>
      </c>
      <c r="N7191" s="79" t="s">
        <v>856</v>
      </c>
      <c r="O7191" s="76" t="s">
        <v>857</v>
      </c>
      <c r="P7191" s="78" t="n">
        <v>45569</v>
      </c>
      <c r="Q7191" s="76" t="s">
        <v>114</v>
      </c>
      <c r="R7191" s="78" t="n">
        <v>42372</v>
      </c>
      <c r="S7191" s="78" t="n">
        <v>45544</v>
      </c>
      <c r="T7191" s="76" t="s">
        <v>201</v>
      </c>
      <c r="U7191" s="76" t="n">
        <v>826</v>
      </c>
      <c r="X7191" s="76" t="n">
        <v>8</v>
      </c>
      <c r="Y7191" s="76" t="s">
        <v>116</v>
      </c>
      <c r="AC7191" s="76" t="s">
        <v>117</v>
      </c>
      <c r="AD7191" s="76" t="s">
        <v>28593</v>
      </c>
      <c r="AE7191" s="76" t="n">
        <v>37550</v>
      </c>
      <c r="AF7191" s="76" t="s">
        <v>28594</v>
      </c>
      <c r="AG7191" s="76" t="s">
        <v>28595</v>
      </c>
      <c r="AI7191" s="79" t="s">
        <v>28596</v>
      </c>
      <c r="AJ7191" s="79" t="s">
        <v>28597</v>
      </c>
      <c r="AK7191" s="76" t="s">
        <v>28598</v>
      </c>
      <c r="AL7191" s="76" t="n">
        <v>1</v>
      </c>
      <c r="AM7191" s="76" t="n">
        <v>0</v>
      </c>
    </row>
    <row r="7192" customFormat="false" ht="15" hidden="false" customHeight="false" outlineLevel="0" collapsed="false">
      <c r="A7192" s="76" t="n">
        <v>1510696</v>
      </c>
      <c r="B7192" s="76" t="s">
        <v>28599</v>
      </c>
      <c r="C7192" s="76" t="s">
        <v>10956</v>
      </c>
      <c r="D7192" s="76" t="n">
        <v>3735999</v>
      </c>
      <c r="E7192" s="76" t="s">
        <v>109</v>
      </c>
      <c r="F7192" s="76" t="s">
        <v>132</v>
      </c>
      <c r="H7192" s="78" t="n">
        <v>40644</v>
      </c>
      <c r="I7192" s="76" t="s">
        <v>144</v>
      </c>
      <c r="J7192" s="76" t="n">
        <v>-14</v>
      </c>
      <c r="K7192" s="76" t="s">
        <v>41</v>
      </c>
      <c r="M7192" s="76" t="s">
        <v>124</v>
      </c>
      <c r="N7192" s="79" t="s">
        <v>398</v>
      </c>
      <c r="O7192" s="76" t="s">
        <v>399</v>
      </c>
      <c r="P7192" s="78" t="n">
        <v>45541</v>
      </c>
      <c r="Q7192" s="76" t="s">
        <v>114</v>
      </c>
      <c r="R7192" s="78" t="n">
        <v>45182</v>
      </c>
      <c r="T7192" s="76" t="s">
        <v>115</v>
      </c>
      <c r="U7192" s="76" t="n">
        <v>500</v>
      </c>
      <c r="X7192" s="76" t="n">
        <v>5</v>
      </c>
      <c r="Y7192" s="76" t="s">
        <v>116</v>
      </c>
      <c r="AC7192" s="76" t="s">
        <v>117</v>
      </c>
      <c r="AD7192" s="76" t="s">
        <v>997</v>
      </c>
      <c r="AE7192" s="76" t="n">
        <v>37380</v>
      </c>
      <c r="AF7192" s="76" t="s">
        <v>28600</v>
      </c>
      <c r="AJ7192" s="79" t="s">
        <v>28601</v>
      </c>
      <c r="AK7192" s="76" t="s">
        <v>28602</v>
      </c>
      <c r="AL7192" s="76" t="n">
        <v>0</v>
      </c>
      <c r="AM7192" s="76" t="n">
        <v>0</v>
      </c>
    </row>
    <row r="7193" customFormat="false" ht="15" hidden="false" customHeight="false" outlineLevel="0" collapsed="false">
      <c r="A7193" s="76" t="n">
        <v>1456226</v>
      </c>
      <c r="B7193" s="76" t="s">
        <v>28599</v>
      </c>
      <c r="C7193" s="76" t="s">
        <v>11887</v>
      </c>
      <c r="D7193" s="76" t="n">
        <v>4536026</v>
      </c>
      <c r="E7193" s="76" t="s">
        <v>109</v>
      </c>
      <c r="F7193" s="76" t="s">
        <v>109</v>
      </c>
      <c r="H7193" s="78" t="n">
        <v>29977</v>
      </c>
      <c r="I7193" s="76" t="s">
        <v>179</v>
      </c>
      <c r="J7193" s="76" t="s">
        <v>180</v>
      </c>
      <c r="K7193" s="76" t="s">
        <v>41</v>
      </c>
      <c r="M7193" s="76" t="s">
        <v>134</v>
      </c>
      <c r="N7193" s="79" t="s">
        <v>4275</v>
      </c>
      <c r="O7193" s="76" t="s">
        <v>4276</v>
      </c>
      <c r="P7193" s="78" t="n">
        <v>45545</v>
      </c>
      <c r="Q7193" s="76" t="s">
        <v>114</v>
      </c>
      <c r="R7193" s="78" t="n">
        <v>44868</v>
      </c>
      <c r="S7193" s="78" t="n">
        <v>44834</v>
      </c>
      <c r="T7193" s="76" t="s">
        <v>183</v>
      </c>
      <c r="U7193" s="76" t="n">
        <v>500</v>
      </c>
      <c r="X7193" s="76" t="n">
        <v>5</v>
      </c>
      <c r="Y7193" s="76" t="s">
        <v>116</v>
      </c>
      <c r="AC7193" s="76" t="s">
        <v>117</v>
      </c>
      <c r="AD7193" s="76" t="s">
        <v>28603</v>
      </c>
      <c r="AK7193" s="76" t="s">
        <v>28604</v>
      </c>
      <c r="AL7193" s="76" t="n">
        <v>0</v>
      </c>
      <c r="AM7193" s="76" t="n">
        <v>0</v>
      </c>
    </row>
    <row r="7194" customFormat="false" ht="15" hidden="false" customHeight="false" outlineLevel="0" collapsed="false">
      <c r="A7194" s="76" t="n">
        <v>146753</v>
      </c>
      <c r="B7194" s="76" t="s">
        <v>28599</v>
      </c>
      <c r="C7194" s="76" t="s">
        <v>230</v>
      </c>
      <c r="D7194" s="76" t="n">
        <v>4511181</v>
      </c>
      <c r="E7194" s="76" t="s">
        <v>109</v>
      </c>
      <c r="H7194" s="78" t="n">
        <v>28744</v>
      </c>
      <c r="I7194" s="76" t="s">
        <v>197</v>
      </c>
      <c r="J7194" s="76" t="s">
        <v>198</v>
      </c>
      <c r="K7194" s="76" t="s">
        <v>41</v>
      </c>
      <c r="M7194" s="76" t="s">
        <v>134</v>
      </c>
      <c r="N7194" s="79" t="s">
        <v>1444</v>
      </c>
      <c r="O7194" s="76" t="s">
        <v>1445</v>
      </c>
      <c r="P7194" s="78" t="n">
        <v>45583</v>
      </c>
      <c r="Q7194" s="76" t="s">
        <v>114</v>
      </c>
      <c r="R7194" s="78" t="n">
        <v>37432</v>
      </c>
      <c r="S7194" s="78" t="n">
        <v>45573</v>
      </c>
      <c r="T7194" s="76" t="s">
        <v>201</v>
      </c>
      <c r="U7194" s="76" t="n">
        <v>500</v>
      </c>
      <c r="X7194" s="76" t="n">
        <v>5</v>
      </c>
      <c r="Y7194" s="76" t="s">
        <v>116</v>
      </c>
      <c r="AC7194" s="76" t="s">
        <v>117</v>
      </c>
      <c r="AD7194" s="76" t="s">
        <v>2448</v>
      </c>
      <c r="AE7194" s="76" t="n">
        <v>45800</v>
      </c>
      <c r="AF7194" s="76" t="s">
        <v>28605</v>
      </c>
      <c r="AI7194" s="79" t="s">
        <v>28606</v>
      </c>
      <c r="AK7194" s="76" t="s">
        <v>28607</v>
      </c>
      <c r="AL7194" s="76" t="n">
        <v>1</v>
      </c>
      <c r="AM7194" s="76" t="n">
        <v>0</v>
      </c>
    </row>
    <row r="7195" customFormat="false" ht="15" hidden="false" customHeight="false" outlineLevel="0" collapsed="false">
      <c r="A7195" s="76" t="n">
        <v>1616217</v>
      </c>
      <c r="B7195" s="76" t="s">
        <v>28599</v>
      </c>
      <c r="C7195" s="76" t="s">
        <v>15484</v>
      </c>
      <c r="D7195" s="76" t="n">
        <v>3737381</v>
      </c>
      <c r="E7195" s="76" t="s">
        <v>109</v>
      </c>
      <c r="H7195" s="78" t="n">
        <v>41054</v>
      </c>
      <c r="I7195" s="76" t="s">
        <v>370</v>
      </c>
      <c r="J7195" s="76" t="n">
        <v>-13</v>
      </c>
      <c r="K7195" s="76" t="s">
        <v>41</v>
      </c>
      <c r="M7195" s="76" t="s">
        <v>124</v>
      </c>
      <c r="N7195" s="79" t="s">
        <v>1249</v>
      </c>
      <c r="O7195" s="76" t="s">
        <v>1250</v>
      </c>
      <c r="P7195" s="78" t="n">
        <v>45553</v>
      </c>
      <c r="Q7195" s="76" t="s">
        <v>114</v>
      </c>
      <c r="R7195" s="78" t="n">
        <v>45553</v>
      </c>
      <c r="T7195" s="76" t="s">
        <v>115</v>
      </c>
      <c r="U7195" s="76" t="n">
        <v>500</v>
      </c>
      <c r="X7195" s="76" t="n">
        <v>5</v>
      </c>
      <c r="Y7195" s="76" t="s">
        <v>116</v>
      </c>
      <c r="AC7195" s="76" t="s">
        <v>117</v>
      </c>
      <c r="AD7195" s="76" t="s">
        <v>1270</v>
      </c>
      <c r="AE7195" s="76" t="n">
        <v>37390</v>
      </c>
      <c r="AF7195" s="76" t="s">
        <v>28608</v>
      </c>
      <c r="AK7195" s="76" t="s">
        <v>28609</v>
      </c>
      <c r="AL7195" s="76" t="n">
        <v>0</v>
      </c>
      <c r="AM7195" s="76" t="n">
        <v>0</v>
      </c>
    </row>
    <row r="7196" customFormat="false" ht="15" hidden="false" customHeight="false" outlineLevel="0" collapsed="false">
      <c r="A7196" s="76" t="n">
        <v>1631251</v>
      </c>
      <c r="B7196" s="76" t="s">
        <v>28599</v>
      </c>
      <c r="C7196" s="76" t="s">
        <v>20244</v>
      </c>
      <c r="D7196" s="76" t="n">
        <v>4116521</v>
      </c>
      <c r="E7196" s="76" t="s">
        <v>109</v>
      </c>
      <c r="H7196" s="78" t="n">
        <v>42416</v>
      </c>
      <c r="I7196" s="76" t="s">
        <v>109</v>
      </c>
      <c r="J7196" s="76" t="n">
        <v>-9</v>
      </c>
      <c r="K7196" s="76" t="s">
        <v>41</v>
      </c>
      <c r="M7196" s="76" t="s">
        <v>286</v>
      </c>
      <c r="N7196" s="79" t="s">
        <v>1093</v>
      </c>
      <c r="O7196" s="76" t="s">
        <v>1094</v>
      </c>
      <c r="P7196" s="78" t="n">
        <v>45563</v>
      </c>
      <c r="Q7196" s="76" t="s">
        <v>114</v>
      </c>
      <c r="R7196" s="78" t="n">
        <v>45563</v>
      </c>
      <c r="T7196" s="76" t="s">
        <v>115</v>
      </c>
      <c r="U7196" s="76" t="n">
        <v>500</v>
      </c>
      <c r="X7196" s="76" t="n">
        <v>5</v>
      </c>
      <c r="Y7196" s="76" t="s">
        <v>116</v>
      </c>
      <c r="AC7196" s="76" t="s">
        <v>117</v>
      </c>
      <c r="AD7196" s="76" t="s">
        <v>7865</v>
      </c>
      <c r="AE7196" s="76" t="n">
        <v>41160</v>
      </c>
      <c r="AF7196" s="76" t="s">
        <v>28610</v>
      </c>
      <c r="AK7196" s="76" t="s">
        <v>28611</v>
      </c>
      <c r="AL7196" s="76" t="n">
        <v>0</v>
      </c>
      <c r="AM7196" s="76" t="n">
        <v>0</v>
      </c>
    </row>
    <row r="7197" customFormat="false" ht="15" hidden="false" customHeight="false" outlineLevel="0" collapsed="false">
      <c r="A7197" s="76" t="n">
        <v>1015897</v>
      </c>
      <c r="B7197" s="76" t="s">
        <v>28599</v>
      </c>
      <c r="C7197" s="76" t="s">
        <v>7123</v>
      </c>
      <c r="D7197" s="76" t="n">
        <v>8612908</v>
      </c>
      <c r="E7197" s="76" t="s">
        <v>109</v>
      </c>
      <c r="F7197" s="76" t="s">
        <v>109</v>
      </c>
      <c r="H7197" s="78" t="n">
        <v>36743</v>
      </c>
      <c r="I7197" s="76" t="s">
        <v>23</v>
      </c>
      <c r="J7197" s="76" t="n">
        <v>-40</v>
      </c>
      <c r="K7197" s="76" t="s">
        <v>2</v>
      </c>
      <c r="M7197" s="76" t="s">
        <v>286</v>
      </c>
      <c r="N7197" s="79" t="s">
        <v>2544</v>
      </c>
      <c r="O7197" s="76" t="s">
        <v>2545</v>
      </c>
      <c r="P7197" s="78" t="n">
        <v>45683</v>
      </c>
      <c r="Q7197" s="76" t="s">
        <v>114</v>
      </c>
      <c r="R7197" s="78" t="n">
        <v>41905</v>
      </c>
      <c r="S7197" s="78" t="n">
        <v>44900</v>
      </c>
      <c r="T7197" s="76" t="s">
        <v>183</v>
      </c>
      <c r="U7197" s="76" t="n">
        <v>500</v>
      </c>
      <c r="X7197" s="76" t="n">
        <v>5</v>
      </c>
      <c r="Y7197" s="76" t="s">
        <v>116</v>
      </c>
      <c r="AC7197" s="76" t="s">
        <v>117</v>
      </c>
      <c r="AD7197" s="76" t="s">
        <v>2617</v>
      </c>
      <c r="AE7197" s="76" t="n">
        <v>41100</v>
      </c>
      <c r="AF7197" s="76" t="s">
        <v>28612</v>
      </c>
      <c r="AJ7197" s="76" t="s">
        <v>28613</v>
      </c>
      <c r="AK7197" s="76" t="s">
        <v>28614</v>
      </c>
      <c r="AL7197" s="76" t="n">
        <v>0</v>
      </c>
      <c r="AM7197" s="76" t="n">
        <v>0</v>
      </c>
    </row>
    <row r="7198" customFormat="false" ht="15" hidden="false" customHeight="false" outlineLevel="0" collapsed="false">
      <c r="A7198" s="76" t="n">
        <v>1518355</v>
      </c>
      <c r="B7198" s="76" t="s">
        <v>28599</v>
      </c>
      <c r="C7198" s="76" t="s">
        <v>3920</v>
      </c>
      <c r="D7198" s="76" t="n">
        <v>4538179</v>
      </c>
      <c r="E7198" s="76" t="s">
        <v>109</v>
      </c>
      <c r="F7198" s="76" t="s">
        <v>109</v>
      </c>
      <c r="H7198" s="78" t="n">
        <v>41117</v>
      </c>
      <c r="I7198" s="76" t="s">
        <v>370</v>
      </c>
      <c r="J7198" s="76" t="n">
        <v>-13</v>
      </c>
      <c r="K7198" s="76" t="s">
        <v>41</v>
      </c>
      <c r="M7198" s="76" t="s">
        <v>134</v>
      </c>
      <c r="N7198" s="79" t="s">
        <v>1186</v>
      </c>
      <c r="O7198" s="76" t="s">
        <v>1187</v>
      </c>
      <c r="P7198" s="78" t="n">
        <v>45578</v>
      </c>
      <c r="Q7198" s="76" t="s">
        <v>114</v>
      </c>
      <c r="R7198" s="78" t="n">
        <v>45190</v>
      </c>
      <c r="T7198" s="76" t="s">
        <v>115</v>
      </c>
      <c r="U7198" s="76" t="n">
        <v>500</v>
      </c>
      <c r="X7198" s="76" t="n">
        <v>5</v>
      </c>
      <c r="Y7198" s="76" t="s">
        <v>116</v>
      </c>
      <c r="AC7198" s="76" t="s">
        <v>117</v>
      </c>
      <c r="AD7198" s="76" t="s">
        <v>17357</v>
      </c>
      <c r="AE7198" s="76" t="n">
        <v>45800</v>
      </c>
      <c r="AF7198" s="76" t="s">
        <v>28615</v>
      </c>
      <c r="AJ7198" s="79" t="s">
        <v>28616</v>
      </c>
      <c r="AK7198" s="76" t="s">
        <v>28617</v>
      </c>
      <c r="AL7198" s="76" t="n">
        <v>1</v>
      </c>
      <c r="AM7198" s="76" t="n">
        <v>1</v>
      </c>
    </row>
    <row r="7199" customFormat="false" ht="15" hidden="false" customHeight="false" outlineLevel="0" collapsed="false">
      <c r="A7199" s="76" t="n">
        <v>1147531</v>
      </c>
      <c r="B7199" s="76" t="s">
        <v>28599</v>
      </c>
      <c r="C7199" s="76" t="s">
        <v>455</v>
      </c>
      <c r="D7199" s="76" t="n">
        <v>3728729</v>
      </c>
      <c r="E7199" s="76" t="s">
        <v>132</v>
      </c>
      <c r="F7199" s="76" t="s">
        <v>132</v>
      </c>
      <c r="H7199" s="78" t="n">
        <v>19820</v>
      </c>
      <c r="I7199" s="76" t="s">
        <v>594</v>
      </c>
      <c r="J7199" s="76" t="s">
        <v>595</v>
      </c>
      <c r="K7199" s="76" t="s">
        <v>41</v>
      </c>
      <c r="M7199" s="76" t="s">
        <v>124</v>
      </c>
      <c r="N7199" s="79" t="s">
        <v>168</v>
      </c>
      <c r="O7199" s="76" t="s">
        <v>169</v>
      </c>
      <c r="P7199" s="78" t="n">
        <v>45541</v>
      </c>
      <c r="Q7199" s="76" t="s">
        <v>114</v>
      </c>
      <c r="R7199" s="78" t="n">
        <v>42701</v>
      </c>
      <c r="S7199" s="78" t="n">
        <v>44636</v>
      </c>
      <c r="T7199" s="76" t="s">
        <v>183</v>
      </c>
      <c r="U7199" s="76" t="n">
        <v>635</v>
      </c>
      <c r="X7199" s="76" t="n">
        <v>6</v>
      </c>
      <c r="Y7199" s="76" t="s">
        <v>116</v>
      </c>
      <c r="AC7199" s="76" t="s">
        <v>117</v>
      </c>
      <c r="AD7199" s="76" t="s">
        <v>394</v>
      </c>
      <c r="AE7199" s="76" t="n">
        <v>37100</v>
      </c>
      <c r="AF7199" s="76" t="s">
        <v>28618</v>
      </c>
      <c r="AJ7199" s="79" t="s">
        <v>28619</v>
      </c>
      <c r="AK7199" s="76" t="s">
        <v>28620</v>
      </c>
      <c r="AL7199" s="76" t="n">
        <v>0</v>
      </c>
      <c r="AM7199" s="76" t="n">
        <v>0</v>
      </c>
    </row>
    <row r="7200" customFormat="false" ht="15" hidden="false" customHeight="false" outlineLevel="0" collapsed="false">
      <c r="A7200" s="76" t="n">
        <v>1432282</v>
      </c>
      <c r="B7200" s="76" t="s">
        <v>28599</v>
      </c>
      <c r="C7200" s="76" t="s">
        <v>404</v>
      </c>
      <c r="D7200" s="76" t="n">
        <v>1810861</v>
      </c>
      <c r="E7200" s="76" t="s">
        <v>132</v>
      </c>
      <c r="F7200" s="76" t="s">
        <v>132</v>
      </c>
      <c r="H7200" s="78" t="n">
        <v>41424</v>
      </c>
      <c r="I7200" s="76" t="s">
        <v>110</v>
      </c>
      <c r="J7200" s="76" t="n">
        <v>-12</v>
      </c>
      <c r="K7200" s="76" t="s">
        <v>41</v>
      </c>
      <c r="M7200" s="76" t="s">
        <v>111</v>
      </c>
      <c r="N7200" s="79" t="s">
        <v>945</v>
      </c>
      <c r="O7200" s="76" t="s">
        <v>946</v>
      </c>
      <c r="P7200" s="78" t="n">
        <v>45546</v>
      </c>
      <c r="Q7200" s="76" t="s">
        <v>114</v>
      </c>
      <c r="R7200" s="78" t="n">
        <v>44826</v>
      </c>
      <c r="T7200" s="76" t="s">
        <v>115</v>
      </c>
      <c r="U7200" s="76" t="n">
        <v>575</v>
      </c>
      <c r="X7200" s="76" t="n">
        <v>5</v>
      </c>
      <c r="Y7200" s="76" t="s">
        <v>116</v>
      </c>
      <c r="AC7200" s="76" t="s">
        <v>117</v>
      </c>
      <c r="AD7200" s="76" t="s">
        <v>4920</v>
      </c>
      <c r="AE7200" s="76" t="n">
        <v>18370</v>
      </c>
      <c r="AF7200" s="76" t="s">
        <v>28621</v>
      </c>
      <c r="AJ7200" s="79" t="s">
        <v>28622</v>
      </c>
      <c r="AK7200" s="76" t="s">
        <v>28623</v>
      </c>
      <c r="AL7200" s="76" t="n">
        <v>0</v>
      </c>
      <c r="AM7200" s="76" t="n">
        <v>0</v>
      </c>
    </row>
    <row r="7201" customFormat="false" ht="15" hidden="false" customHeight="false" outlineLevel="0" collapsed="false">
      <c r="A7201" s="76" t="n">
        <v>1661591</v>
      </c>
      <c r="B7201" s="76" t="s">
        <v>28599</v>
      </c>
      <c r="C7201" s="76" t="s">
        <v>20435</v>
      </c>
      <c r="D7201" s="76" t="n">
        <v>1812190</v>
      </c>
      <c r="E7201" s="76" t="s">
        <v>109</v>
      </c>
      <c r="H7201" s="78" t="n">
        <v>43284</v>
      </c>
      <c r="I7201" s="76" t="s">
        <v>109</v>
      </c>
      <c r="J7201" s="76" t="n">
        <v>-9</v>
      </c>
      <c r="K7201" s="76" t="s">
        <v>2</v>
      </c>
      <c r="M7201" s="76" t="s">
        <v>111</v>
      </c>
      <c r="N7201" s="79" t="s">
        <v>945</v>
      </c>
      <c r="O7201" s="76" t="s">
        <v>946</v>
      </c>
      <c r="P7201" s="78" t="n">
        <v>45618</v>
      </c>
      <c r="Q7201" s="76" t="s">
        <v>114</v>
      </c>
      <c r="R7201" s="78" t="n">
        <v>45618</v>
      </c>
      <c r="T7201" s="76" t="s">
        <v>115</v>
      </c>
      <c r="U7201" s="76" t="n">
        <v>500</v>
      </c>
      <c r="X7201" s="76" t="n">
        <v>5</v>
      </c>
      <c r="Y7201" s="76" t="s">
        <v>116</v>
      </c>
      <c r="AC7201" s="76" t="s">
        <v>117</v>
      </c>
      <c r="AD7201" s="76" t="s">
        <v>4920</v>
      </c>
      <c r="AE7201" s="76" t="n">
        <v>18370</v>
      </c>
      <c r="AF7201" s="76" t="s">
        <v>28621</v>
      </c>
      <c r="AJ7201" s="76" t="s">
        <v>28624</v>
      </c>
      <c r="AK7201" s="76" t="s">
        <v>28625</v>
      </c>
      <c r="AL7201" s="76" t="n">
        <v>1</v>
      </c>
      <c r="AM7201" s="76" t="n">
        <v>0</v>
      </c>
    </row>
    <row r="7202" customFormat="false" ht="15" hidden="false" customHeight="false" outlineLevel="0" collapsed="false">
      <c r="A7202" s="76" t="n">
        <v>1324021</v>
      </c>
      <c r="B7202" s="76" t="s">
        <v>28626</v>
      </c>
      <c r="C7202" s="76" t="s">
        <v>2815</v>
      </c>
      <c r="D7202" s="76" t="n">
        <v>1810104</v>
      </c>
      <c r="E7202" s="76" t="s">
        <v>132</v>
      </c>
      <c r="F7202" s="76" t="s">
        <v>132</v>
      </c>
      <c r="H7202" s="78" t="n">
        <v>39647</v>
      </c>
      <c r="I7202" s="76" t="s">
        <v>432</v>
      </c>
      <c r="J7202" s="76" t="n">
        <v>-17</v>
      </c>
      <c r="K7202" s="76" t="s">
        <v>41</v>
      </c>
      <c r="M7202" s="76" t="s">
        <v>111</v>
      </c>
      <c r="N7202" s="79" t="s">
        <v>688</v>
      </c>
      <c r="O7202" s="76" t="s">
        <v>689</v>
      </c>
      <c r="P7202" s="78" t="n">
        <v>45548</v>
      </c>
      <c r="Q7202" s="76" t="s">
        <v>114</v>
      </c>
      <c r="R7202" s="78" t="n">
        <v>44106</v>
      </c>
      <c r="S7202" s="78" t="n">
        <v>45478</v>
      </c>
      <c r="T7202" s="76" t="s">
        <v>201</v>
      </c>
      <c r="U7202" s="76" t="n">
        <v>808</v>
      </c>
      <c r="X7202" s="76" t="n">
        <v>8</v>
      </c>
      <c r="Y7202" s="76" t="s">
        <v>116</v>
      </c>
      <c r="AC7202" s="76" t="s">
        <v>117</v>
      </c>
      <c r="AD7202" s="76" t="s">
        <v>22881</v>
      </c>
      <c r="AE7202" s="76" t="n">
        <v>18570</v>
      </c>
      <c r="AF7202" s="76" t="s">
        <v>28627</v>
      </c>
      <c r="AJ7202" s="79" t="s">
        <v>28628</v>
      </c>
      <c r="AK7202" s="76" t="s">
        <v>28629</v>
      </c>
      <c r="AL7202" s="76" t="n">
        <v>0</v>
      </c>
      <c r="AM7202" s="76" t="n">
        <v>0</v>
      </c>
    </row>
    <row r="7203" customFormat="false" ht="15" hidden="false" customHeight="false" outlineLevel="0" collapsed="false">
      <c r="A7203" s="76" t="n">
        <v>1602688</v>
      </c>
      <c r="B7203" s="76" t="s">
        <v>28630</v>
      </c>
      <c r="C7203" s="76" t="s">
        <v>1477</v>
      </c>
      <c r="D7203" s="76" t="n">
        <v>4116322</v>
      </c>
      <c r="E7203" s="76" t="s">
        <v>109</v>
      </c>
      <c r="H7203" s="78" t="n">
        <v>35177</v>
      </c>
      <c r="I7203" s="76" t="s">
        <v>23</v>
      </c>
      <c r="J7203" s="76" t="n">
        <v>-40</v>
      </c>
      <c r="K7203" s="76" t="s">
        <v>2</v>
      </c>
      <c r="M7203" s="76" t="s">
        <v>286</v>
      </c>
      <c r="N7203" s="79" t="s">
        <v>2544</v>
      </c>
      <c r="O7203" s="76" t="s">
        <v>2545</v>
      </c>
      <c r="P7203" s="78" t="n">
        <v>45540</v>
      </c>
      <c r="Q7203" s="76" t="s">
        <v>114</v>
      </c>
      <c r="R7203" s="78" t="n">
        <v>45540</v>
      </c>
      <c r="T7203" s="76" t="s">
        <v>325</v>
      </c>
      <c r="U7203" s="76" t="n">
        <v>500</v>
      </c>
      <c r="X7203" s="76" t="n">
        <v>5</v>
      </c>
      <c r="Y7203" s="76" t="s">
        <v>116</v>
      </c>
      <c r="AC7203" s="76" t="s">
        <v>117</v>
      </c>
      <c r="AD7203" s="76" t="s">
        <v>11144</v>
      </c>
      <c r="AE7203" s="76" t="n">
        <v>41360</v>
      </c>
      <c r="AF7203" s="76" t="s">
        <v>28631</v>
      </c>
      <c r="AJ7203" s="79" t="s">
        <v>28632</v>
      </c>
      <c r="AK7203" s="76" t="s">
        <v>28633</v>
      </c>
      <c r="AL7203" s="76" t="n">
        <v>0</v>
      </c>
      <c r="AM7203" s="76" t="n">
        <v>0</v>
      </c>
    </row>
    <row r="7204" customFormat="false" ht="15" hidden="false" customHeight="false" outlineLevel="0" collapsed="false">
      <c r="A7204" s="76" t="n">
        <v>952146</v>
      </c>
      <c r="B7204" s="76" t="s">
        <v>28630</v>
      </c>
      <c r="C7204" s="76" t="s">
        <v>1611</v>
      </c>
      <c r="D7204" s="76" t="n">
        <v>4111941</v>
      </c>
      <c r="E7204" s="76" t="s">
        <v>132</v>
      </c>
      <c r="F7204" s="76" t="s">
        <v>132</v>
      </c>
      <c r="H7204" s="78" t="n">
        <v>38510</v>
      </c>
      <c r="I7204" s="76" t="s">
        <v>23</v>
      </c>
      <c r="J7204" s="76" t="n">
        <v>-40</v>
      </c>
      <c r="K7204" s="76" t="s">
        <v>41</v>
      </c>
      <c r="M7204" s="76" t="s">
        <v>286</v>
      </c>
      <c r="N7204" s="79" t="s">
        <v>1873</v>
      </c>
      <c r="O7204" s="76" t="s">
        <v>1874</v>
      </c>
      <c r="P7204" s="78" t="n">
        <v>45549</v>
      </c>
      <c r="Q7204" s="76" t="s">
        <v>114</v>
      </c>
      <c r="R7204" s="78" t="n">
        <v>41531</v>
      </c>
      <c r="S7204" s="78" t="n">
        <v>45201</v>
      </c>
      <c r="T7204" s="76" t="s">
        <v>183</v>
      </c>
      <c r="U7204" s="76" t="n">
        <v>515</v>
      </c>
      <c r="X7204" s="76" t="n">
        <v>5</v>
      </c>
      <c r="Y7204" s="76" t="s">
        <v>116</v>
      </c>
      <c r="AC7204" s="76" t="s">
        <v>117</v>
      </c>
      <c r="AD7204" s="76" t="s">
        <v>1875</v>
      </c>
      <c r="AE7204" s="76" t="n">
        <v>41700</v>
      </c>
      <c r="AF7204" s="76" t="s">
        <v>28634</v>
      </c>
      <c r="AI7204" s="79" t="s">
        <v>28635</v>
      </c>
      <c r="AJ7204" s="79" t="s">
        <v>28636</v>
      </c>
      <c r="AK7204" s="76" t="s">
        <v>28637</v>
      </c>
      <c r="AL7204" s="76" t="n">
        <v>1</v>
      </c>
      <c r="AM7204" s="76" t="n">
        <v>1</v>
      </c>
    </row>
    <row r="7205" customFormat="false" ht="15" hidden="false" customHeight="false" outlineLevel="0" collapsed="false">
      <c r="A7205" s="76" t="n">
        <v>1568155</v>
      </c>
      <c r="B7205" s="76" t="s">
        <v>28638</v>
      </c>
      <c r="C7205" s="76" t="s">
        <v>11922</v>
      </c>
      <c r="D7205" s="76" t="n">
        <v>2817192</v>
      </c>
      <c r="E7205" s="76" t="s">
        <v>109</v>
      </c>
      <c r="F7205" s="76" t="s">
        <v>109</v>
      </c>
      <c r="H7205" s="78" t="n">
        <v>27301</v>
      </c>
      <c r="I7205" s="76" t="s">
        <v>208</v>
      </c>
      <c r="J7205" s="76" t="s">
        <v>209</v>
      </c>
      <c r="K7205" s="76" t="s">
        <v>2</v>
      </c>
      <c r="M7205" s="76" t="s">
        <v>155</v>
      </c>
      <c r="N7205" s="79" t="s">
        <v>2595</v>
      </c>
      <c r="O7205" s="76" t="s">
        <v>2596</v>
      </c>
      <c r="P7205" s="78" t="n">
        <v>45561</v>
      </c>
      <c r="Q7205" s="76" t="s">
        <v>114</v>
      </c>
      <c r="R7205" s="78" t="n">
        <v>45364</v>
      </c>
      <c r="S7205" s="78" t="n">
        <v>45345</v>
      </c>
      <c r="T7205" s="76" t="s">
        <v>183</v>
      </c>
      <c r="U7205" s="76" t="n">
        <v>500</v>
      </c>
      <c r="X7205" s="76" t="n">
        <v>5</v>
      </c>
      <c r="Y7205" s="76" t="s">
        <v>116</v>
      </c>
      <c r="AC7205" s="76" t="s">
        <v>117</v>
      </c>
      <c r="AD7205" s="76" t="s">
        <v>4963</v>
      </c>
      <c r="AE7205" s="76" t="n">
        <v>28330</v>
      </c>
      <c r="AF7205" s="76" t="s">
        <v>10303</v>
      </c>
      <c r="AJ7205" s="76" t="s">
        <v>28639</v>
      </c>
      <c r="AK7205" s="76" t="s">
        <v>10305</v>
      </c>
      <c r="AL7205" s="76" t="n">
        <v>0</v>
      </c>
      <c r="AM7205" s="76" t="n">
        <v>0</v>
      </c>
    </row>
    <row r="7206" customFormat="false" ht="15" hidden="false" customHeight="false" outlineLevel="0" collapsed="false">
      <c r="A7206" s="76" t="n">
        <v>147034</v>
      </c>
      <c r="B7206" s="76" t="s">
        <v>28638</v>
      </c>
      <c r="C7206" s="76" t="s">
        <v>1217</v>
      </c>
      <c r="D7206" s="76" t="n">
        <v>803260</v>
      </c>
      <c r="E7206" s="76" t="s">
        <v>132</v>
      </c>
      <c r="H7206" s="78" t="n">
        <v>26773</v>
      </c>
      <c r="I7206" s="76" t="s">
        <v>208</v>
      </c>
      <c r="J7206" s="76" t="s">
        <v>209</v>
      </c>
      <c r="K7206" s="76" t="s">
        <v>41</v>
      </c>
      <c r="M7206" s="76" t="s">
        <v>269</v>
      </c>
      <c r="N7206" s="79" t="s">
        <v>3859</v>
      </c>
      <c r="O7206" s="76" t="s">
        <v>3860</v>
      </c>
      <c r="P7206" s="78" t="n">
        <v>45548</v>
      </c>
      <c r="Q7206" s="76" t="s">
        <v>114</v>
      </c>
      <c r="R7206" s="78" t="n">
        <v>37432</v>
      </c>
      <c r="S7206" s="78" t="n">
        <v>45534</v>
      </c>
      <c r="T7206" s="76" t="s">
        <v>201</v>
      </c>
      <c r="U7206" s="76" t="n">
        <v>944</v>
      </c>
      <c r="X7206" s="76" t="n">
        <v>9</v>
      </c>
      <c r="Y7206" s="76" t="s">
        <v>116</v>
      </c>
      <c r="AC7206" s="76" t="s">
        <v>117</v>
      </c>
      <c r="AD7206" s="76" t="s">
        <v>28640</v>
      </c>
      <c r="AE7206" s="76" t="n">
        <v>80130</v>
      </c>
      <c r="AF7206" s="76" t="s">
        <v>28641</v>
      </c>
      <c r="AK7206" s="76" t="s">
        <v>329</v>
      </c>
      <c r="AL7206" s="76" t="n">
        <v>0</v>
      </c>
      <c r="AM7206" s="76" t="n">
        <v>0</v>
      </c>
    </row>
    <row r="7207" customFormat="false" ht="15" hidden="false" customHeight="false" outlineLevel="0" collapsed="false">
      <c r="A7207" s="76" t="n">
        <v>1641687</v>
      </c>
      <c r="B7207" s="76" t="s">
        <v>28638</v>
      </c>
      <c r="C7207" s="76" t="s">
        <v>2257</v>
      </c>
      <c r="D7207" s="76" t="n">
        <v>4116655</v>
      </c>
      <c r="E7207" s="76" t="s">
        <v>109</v>
      </c>
      <c r="H7207" s="78" t="n">
        <v>25386</v>
      </c>
      <c r="I7207" s="76" t="s">
        <v>321</v>
      </c>
      <c r="J7207" s="76" t="s">
        <v>322</v>
      </c>
      <c r="K7207" s="76" t="s">
        <v>41</v>
      </c>
      <c r="M7207" s="76" t="s">
        <v>286</v>
      </c>
      <c r="N7207" s="79" t="s">
        <v>957</v>
      </c>
      <c r="O7207" s="76" t="s">
        <v>958</v>
      </c>
      <c r="P7207" s="78" t="n">
        <v>45573</v>
      </c>
      <c r="Q7207" s="76" t="s">
        <v>114</v>
      </c>
      <c r="R7207" s="78" t="n">
        <v>45573</v>
      </c>
      <c r="T7207" s="76" t="s">
        <v>325</v>
      </c>
      <c r="U7207" s="76" t="n">
        <v>500</v>
      </c>
      <c r="X7207" s="76" t="n">
        <v>5</v>
      </c>
      <c r="Y7207" s="76" t="s">
        <v>116</v>
      </c>
      <c r="AC7207" s="76" t="s">
        <v>117</v>
      </c>
      <c r="AD7207" s="76" t="s">
        <v>13411</v>
      </c>
      <c r="AE7207" s="76" t="n">
        <v>41700</v>
      </c>
      <c r="AF7207" s="76" t="s">
        <v>28642</v>
      </c>
      <c r="AJ7207" s="79" t="s">
        <v>28643</v>
      </c>
      <c r="AK7207" s="76" t="s">
        <v>28644</v>
      </c>
      <c r="AL7207" s="76" t="n">
        <v>0</v>
      </c>
      <c r="AM7207" s="76" t="n">
        <v>0</v>
      </c>
    </row>
    <row r="7208" customFormat="false" ht="15" hidden="false" customHeight="false" outlineLevel="0" collapsed="false">
      <c r="A7208" s="76" t="n">
        <v>147069</v>
      </c>
      <c r="B7208" s="76" t="s">
        <v>28638</v>
      </c>
      <c r="C7208" s="76" t="s">
        <v>1428</v>
      </c>
      <c r="D7208" s="76" t="n">
        <v>7512035</v>
      </c>
      <c r="E7208" s="76" t="s">
        <v>132</v>
      </c>
      <c r="F7208" s="76" t="s">
        <v>132</v>
      </c>
      <c r="H7208" s="78" t="n">
        <v>27056</v>
      </c>
      <c r="I7208" s="76" t="s">
        <v>208</v>
      </c>
      <c r="J7208" s="76" t="s">
        <v>209</v>
      </c>
      <c r="K7208" s="76" t="s">
        <v>41</v>
      </c>
      <c r="M7208" s="76" t="s">
        <v>134</v>
      </c>
      <c r="N7208" s="79" t="s">
        <v>1444</v>
      </c>
      <c r="O7208" s="76" t="s">
        <v>1445</v>
      </c>
      <c r="P7208" s="78" t="n">
        <v>45556</v>
      </c>
      <c r="Q7208" s="76" t="s">
        <v>114</v>
      </c>
      <c r="R7208" s="78" t="n">
        <v>37432</v>
      </c>
      <c r="S7208" s="78" t="n">
        <v>44814</v>
      </c>
      <c r="T7208" s="76" t="s">
        <v>183</v>
      </c>
      <c r="U7208" s="76" t="n">
        <v>500</v>
      </c>
      <c r="X7208" s="76" t="n">
        <v>5</v>
      </c>
      <c r="Y7208" s="76" t="s">
        <v>116</v>
      </c>
      <c r="AC7208" s="76" t="s">
        <v>117</v>
      </c>
      <c r="AD7208" s="76" t="s">
        <v>2964</v>
      </c>
      <c r="AE7208" s="76" t="n">
        <v>45800</v>
      </c>
      <c r="AF7208" s="76" t="s">
        <v>28645</v>
      </c>
      <c r="AJ7208" s="79" t="s">
        <v>28646</v>
      </c>
      <c r="AK7208" s="76" t="s">
        <v>28647</v>
      </c>
      <c r="AL7208" s="76" t="n">
        <v>0</v>
      </c>
      <c r="AM7208" s="76" t="n">
        <v>0</v>
      </c>
    </row>
    <row r="7209" customFormat="false" ht="15" hidden="false" customHeight="false" outlineLevel="0" collapsed="false">
      <c r="A7209" s="76" t="n">
        <v>1408859</v>
      </c>
      <c r="B7209" s="76" t="s">
        <v>28638</v>
      </c>
      <c r="C7209" s="76" t="s">
        <v>2102</v>
      </c>
      <c r="D7209" s="76" t="n">
        <v>3610126</v>
      </c>
      <c r="E7209" s="76" t="s">
        <v>132</v>
      </c>
      <c r="F7209" s="76" t="s">
        <v>132</v>
      </c>
      <c r="H7209" s="78" t="n">
        <v>40648</v>
      </c>
      <c r="I7209" s="76" t="s">
        <v>144</v>
      </c>
      <c r="J7209" s="76" t="n">
        <v>-14</v>
      </c>
      <c r="K7209" s="76" t="s">
        <v>41</v>
      </c>
      <c r="M7209" s="76" t="s">
        <v>269</v>
      </c>
      <c r="N7209" s="79" t="s">
        <v>6463</v>
      </c>
      <c r="O7209" s="76" t="s">
        <v>6464</v>
      </c>
      <c r="P7209" s="78" t="n">
        <v>45550</v>
      </c>
      <c r="Q7209" s="76" t="s">
        <v>114</v>
      </c>
      <c r="R7209" s="78" t="n">
        <v>44726</v>
      </c>
      <c r="T7209" s="76" t="s">
        <v>115</v>
      </c>
      <c r="U7209" s="76" t="n">
        <v>500</v>
      </c>
      <c r="X7209" s="76" t="n">
        <v>5</v>
      </c>
      <c r="Y7209" s="76" t="s">
        <v>116</v>
      </c>
      <c r="AC7209" s="76" t="s">
        <v>117</v>
      </c>
      <c r="AD7209" s="76" t="s">
        <v>28648</v>
      </c>
      <c r="AE7209" s="76" t="n">
        <v>36100</v>
      </c>
      <c r="AF7209" s="76" t="s">
        <v>28649</v>
      </c>
      <c r="AI7209" s="79" t="s">
        <v>28650</v>
      </c>
      <c r="AK7209" s="76" t="s">
        <v>28651</v>
      </c>
      <c r="AL7209" s="76" t="n">
        <v>0</v>
      </c>
      <c r="AM7209" s="76" t="n">
        <v>0</v>
      </c>
    </row>
    <row r="7210" customFormat="false" ht="15" hidden="false" customHeight="false" outlineLevel="0" collapsed="false">
      <c r="A7210" s="76" t="n">
        <v>1650915</v>
      </c>
      <c r="B7210" s="76" t="s">
        <v>28638</v>
      </c>
      <c r="C7210" s="76" t="s">
        <v>3705</v>
      </c>
      <c r="D7210" s="76" t="n">
        <v>3612805</v>
      </c>
      <c r="E7210" s="76" t="s">
        <v>109</v>
      </c>
      <c r="H7210" s="78" t="n">
        <v>21554</v>
      </c>
      <c r="I7210" s="76" t="s">
        <v>305</v>
      </c>
      <c r="J7210" s="76" t="s">
        <v>306</v>
      </c>
      <c r="K7210" s="76" t="s">
        <v>41</v>
      </c>
      <c r="M7210" s="76" t="s">
        <v>269</v>
      </c>
      <c r="N7210" s="79" t="s">
        <v>1909</v>
      </c>
      <c r="O7210" s="76" t="s">
        <v>1910</v>
      </c>
      <c r="P7210" s="78" t="n">
        <v>45584</v>
      </c>
      <c r="Q7210" s="76" t="s">
        <v>114</v>
      </c>
      <c r="R7210" s="78" t="n">
        <v>45584</v>
      </c>
      <c r="S7210" s="78" t="n">
        <v>45566</v>
      </c>
      <c r="T7210" s="76" t="s">
        <v>201</v>
      </c>
      <c r="U7210" s="76" t="n">
        <v>500</v>
      </c>
      <c r="X7210" s="76" t="n">
        <v>5</v>
      </c>
      <c r="Y7210" s="76" t="s">
        <v>116</v>
      </c>
      <c r="AC7210" s="76" t="s">
        <v>117</v>
      </c>
      <c r="AD7210" s="76" t="s">
        <v>28652</v>
      </c>
      <c r="AE7210" s="76" t="n">
        <v>36230</v>
      </c>
      <c r="AF7210" s="76" t="s">
        <v>28653</v>
      </c>
      <c r="AK7210" s="76" t="s">
        <v>1913</v>
      </c>
      <c r="AL7210" s="76" t="n">
        <v>0</v>
      </c>
      <c r="AM7210" s="76" t="n">
        <v>0</v>
      </c>
    </row>
    <row r="7211" customFormat="false" ht="15" hidden="false" customHeight="false" outlineLevel="0" collapsed="false">
      <c r="A7211" s="76" t="n">
        <v>1604259</v>
      </c>
      <c r="B7211" s="76" t="s">
        <v>28638</v>
      </c>
      <c r="C7211" s="76" t="s">
        <v>868</v>
      </c>
      <c r="D7211" s="76" t="n">
        <v>3612633</v>
      </c>
      <c r="E7211" s="76" t="s">
        <v>109</v>
      </c>
      <c r="H7211" s="78" t="n">
        <v>42327</v>
      </c>
      <c r="I7211" s="76" t="s">
        <v>231</v>
      </c>
      <c r="J7211" s="76" t="n">
        <v>-10</v>
      </c>
      <c r="K7211" s="76" t="s">
        <v>41</v>
      </c>
      <c r="M7211" s="76" t="s">
        <v>269</v>
      </c>
      <c r="N7211" s="79" t="s">
        <v>3859</v>
      </c>
      <c r="O7211" s="76" t="s">
        <v>3860</v>
      </c>
      <c r="P7211" s="78" t="n">
        <v>45543</v>
      </c>
      <c r="Q7211" s="76" t="s">
        <v>114</v>
      </c>
      <c r="R7211" s="78" t="n">
        <v>45543</v>
      </c>
      <c r="S7211" s="78" t="n">
        <v>45534</v>
      </c>
      <c r="T7211" s="76" t="s">
        <v>201</v>
      </c>
      <c r="U7211" s="76" t="n">
        <v>500</v>
      </c>
      <c r="X7211" s="76" t="n">
        <v>5</v>
      </c>
      <c r="Y7211" s="76" t="s">
        <v>116</v>
      </c>
      <c r="AC7211" s="76" t="s">
        <v>117</v>
      </c>
      <c r="AD7211" s="76" t="s">
        <v>28654</v>
      </c>
      <c r="AE7211" s="76" t="n">
        <v>37290</v>
      </c>
      <c r="AF7211" s="76" t="s">
        <v>28655</v>
      </c>
      <c r="AI7211" s="76" t="s">
        <v>28656</v>
      </c>
      <c r="AJ7211" s="79" t="s">
        <v>28657</v>
      </c>
      <c r="AK7211" s="76" t="s">
        <v>28658</v>
      </c>
      <c r="AL7211" s="76" t="n">
        <v>1</v>
      </c>
      <c r="AM7211" s="76" t="n">
        <v>0</v>
      </c>
    </row>
    <row r="7212" customFormat="false" ht="15" hidden="false" customHeight="false" outlineLevel="0" collapsed="false">
      <c r="A7212" s="76" t="n">
        <v>1658555</v>
      </c>
      <c r="B7212" s="76" t="s">
        <v>28638</v>
      </c>
      <c r="C7212" s="76" t="s">
        <v>765</v>
      </c>
      <c r="D7212" s="76" t="n">
        <v>3738117</v>
      </c>
      <c r="E7212" s="76" t="s">
        <v>109</v>
      </c>
      <c r="H7212" s="78" t="n">
        <v>42184</v>
      </c>
      <c r="I7212" s="76" t="s">
        <v>231</v>
      </c>
      <c r="J7212" s="76" t="n">
        <v>-10</v>
      </c>
      <c r="K7212" s="76" t="s">
        <v>41</v>
      </c>
      <c r="M7212" s="76" t="s">
        <v>124</v>
      </c>
      <c r="N7212" s="79" t="s">
        <v>1926</v>
      </c>
      <c r="O7212" s="76" t="s">
        <v>1927</v>
      </c>
      <c r="P7212" s="78" t="n">
        <v>45609</v>
      </c>
      <c r="Q7212" s="76" t="s">
        <v>114</v>
      </c>
      <c r="R7212" s="78" t="n">
        <v>45609</v>
      </c>
      <c r="T7212" s="76" t="s">
        <v>115</v>
      </c>
      <c r="U7212" s="76" t="n">
        <v>500</v>
      </c>
      <c r="X7212" s="76" t="n">
        <v>5</v>
      </c>
      <c r="Y7212" s="76" t="s">
        <v>116</v>
      </c>
      <c r="AC7212" s="76" t="s">
        <v>117</v>
      </c>
      <c r="AD7212" s="76" t="s">
        <v>28659</v>
      </c>
      <c r="AE7212" s="76" t="n">
        <v>37360</v>
      </c>
      <c r="AF7212" s="76" t="s">
        <v>28660</v>
      </c>
      <c r="AK7212" s="76" t="s">
        <v>28661</v>
      </c>
      <c r="AL7212" s="76" t="n">
        <v>0</v>
      </c>
      <c r="AM7212" s="76" t="n">
        <v>0</v>
      </c>
    </row>
    <row r="7213" customFormat="false" ht="15" hidden="false" customHeight="false" outlineLevel="0" collapsed="false">
      <c r="A7213" s="76" t="n">
        <v>1385883</v>
      </c>
      <c r="B7213" s="76" t="s">
        <v>28638</v>
      </c>
      <c r="C7213" s="76" t="s">
        <v>4269</v>
      </c>
      <c r="D7213" s="76" t="n">
        <v>4532898</v>
      </c>
      <c r="E7213" s="76" t="s">
        <v>109</v>
      </c>
      <c r="H7213" s="78" t="n">
        <v>39791</v>
      </c>
      <c r="I7213" s="76" t="s">
        <v>432</v>
      </c>
      <c r="J7213" s="76" t="n">
        <v>-17</v>
      </c>
      <c r="K7213" s="76" t="s">
        <v>41</v>
      </c>
      <c r="M7213" s="76" t="s">
        <v>134</v>
      </c>
      <c r="N7213" s="79" t="s">
        <v>1039</v>
      </c>
      <c r="O7213" s="76" t="s">
        <v>1040</v>
      </c>
      <c r="P7213" s="78" t="n">
        <v>45554</v>
      </c>
      <c r="Q7213" s="76" t="s">
        <v>114</v>
      </c>
      <c r="R7213" s="78" t="n">
        <v>44563</v>
      </c>
      <c r="T7213" s="76" t="s">
        <v>325</v>
      </c>
      <c r="U7213" s="76" t="n">
        <v>500</v>
      </c>
      <c r="X7213" s="76" t="n">
        <v>5</v>
      </c>
      <c r="Y7213" s="76" t="s">
        <v>116</v>
      </c>
      <c r="AC7213" s="76" t="s">
        <v>117</v>
      </c>
      <c r="AD7213" s="76" t="s">
        <v>3242</v>
      </c>
      <c r="AE7213" s="76" t="n">
        <v>45470</v>
      </c>
      <c r="AF7213" s="76" t="s">
        <v>28662</v>
      </c>
      <c r="AK7213" s="76" t="s">
        <v>28416</v>
      </c>
      <c r="AL7213" s="76" t="n">
        <v>0</v>
      </c>
      <c r="AM7213" s="76" t="n">
        <v>0</v>
      </c>
    </row>
    <row r="7214" customFormat="false" ht="15" hidden="false" customHeight="false" outlineLevel="0" collapsed="false">
      <c r="A7214" s="76" t="n">
        <v>1650514</v>
      </c>
      <c r="B7214" s="76" t="s">
        <v>28638</v>
      </c>
      <c r="C7214" s="76" t="s">
        <v>1899</v>
      </c>
      <c r="D7214" s="76" t="n">
        <v>4541006</v>
      </c>
      <c r="E7214" s="76" t="s">
        <v>132</v>
      </c>
      <c r="H7214" s="78" t="n">
        <v>32402</v>
      </c>
      <c r="I7214" s="76" t="s">
        <v>23</v>
      </c>
      <c r="J7214" s="76" t="n">
        <v>-40</v>
      </c>
      <c r="K7214" s="76" t="s">
        <v>41</v>
      </c>
      <c r="M7214" s="76" t="s">
        <v>134</v>
      </c>
      <c r="N7214" s="79" t="s">
        <v>449</v>
      </c>
      <c r="O7214" s="76" t="s">
        <v>450</v>
      </c>
      <c r="P7214" s="78" t="n">
        <v>45625</v>
      </c>
      <c r="Q7214" s="76" t="s">
        <v>114</v>
      </c>
      <c r="R7214" s="78" t="n">
        <v>45583</v>
      </c>
      <c r="S7214" s="78" t="n">
        <v>45517</v>
      </c>
      <c r="T7214" s="76" t="s">
        <v>201</v>
      </c>
      <c r="U7214" s="76" t="n">
        <v>500</v>
      </c>
      <c r="X7214" s="76" t="n">
        <v>5</v>
      </c>
      <c r="Y7214" s="76" t="s">
        <v>116</v>
      </c>
      <c r="AC7214" s="76" t="s">
        <v>117</v>
      </c>
      <c r="AD7214" s="76" t="s">
        <v>451</v>
      </c>
      <c r="AE7214" s="76" t="n">
        <v>45100</v>
      </c>
      <c r="AF7214" s="76" t="s">
        <v>452</v>
      </c>
      <c r="AK7214" s="76" t="s">
        <v>453</v>
      </c>
      <c r="AL7214" s="76" t="n">
        <v>0</v>
      </c>
      <c r="AM7214" s="76" t="n">
        <v>0</v>
      </c>
    </row>
    <row r="7215" customFormat="false" ht="15" hidden="false" customHeight="false" outlineLevel="0" collapsed="false">
      <c r="A7215" s="76" t="n">
        <v>1417849</v>
      </c>
      <c r="B7215" s="76" t="s">
        <v>28638</v>
      </c>
      <c r="C7215" s="76" t="s">
        <v>1796</v>
      </c>
      <c r="D7215" s="76" t="n">
        <v>3610132</v>
      </c>
      <c r="E7215" s="76" t="s">
        <v>475</v>
      </c>
      <c r="F7215" s="76" t="s">
        <v>132</v>
      </c>
      <c r="H7215" s="78" t="n">
        <v>30065</v>
      </c>
      <c r="I7215" s="76" t="s">
        <v>179</v>
      </c>
      <c r="J7215" s="76" t="s">
        <v>180</v>
      </c>
      <c r="K7215" s="76" t="s">
        <v>41</v>
      </c>
      <c r="M7215" s="76" t="s">
        <v>269</v>
      </c>
      <c r="N7215" s="79" t="s">
        <v>6463</v>
      </c>
      <c r="O7215" s="76" t="s">
        <v>6464</v>
      </c>
      <c r="P7215" s="78" t="n">
        <v>45480</v>
      </c>
      <c r="Q7215" s="76" t="s">
        <v>114</v>
      </c>
      <c r="R7215" s="78" t="n">
        <v>44804</v>
      </c>
      <c r="S7215" s="78" t="n">
        <v>44600</v>
      </c>
      <c r="T7215" s="76" t="s">
        <v>183</v>
      </c>
      <c r="U7215" s="76" t="n">
        <v>705</v>
      </c>
      <c r="X7215" s="76" t="n">
        <v>7</v>
      </c>
      <c r="Y7215" s="76" t="s">
        <v>466</v>
      </c>
      <c r="Z7215" s="79" t="s">
        <v>2317</v>
      </c>
      <c r="AA7215" s="76" t="s">
        <v>2318</v>
      </c>
      <c r="AC7215" s="76" t="s">
        <v>117</v>
      </c>
      <c r="AD7215" s="76" t="s">
        <v>28663</v>
      </c>
      <c r="AE7215" s="76" t="n">
        <v>36100</v>
      </c>
      <c r="AF7215" s="76" t="s">
        <v>28664</v>
      </c>
      <c r="AJ7215" s="79" t="s">
        <v>28650</v>
      </c>
      <c r="AK7215" s="76" t="s">
        <v>28665</v>
      </c>
      <c r="AL7215" s="76" t="n">
        <v>0</v>
      </c>
      <c r="AM7215" s="76" t="n">
        <v>0</v>
      </c>
    </row>
    <row r="7216" customFormat="false" ht="15" hidden="false" customHeight="false" outlineLevel="0" collapsed="false">
      <c r="A7216" s="76" t="n">
        <v>1283591</v>
      </c>
      <c r="B7216" s="76" t="s">
        <v>28666</v>
      </c>
      <c r="C7216" s="76" t="s">
        <v>2447</v>
      </c>
      <c r="D7216" s="76" t="n">
        <v>8616035</v>
      </c>
      <c r="E7216" s="76" t="s">
        <v>132</v>
      </c>
      <c r="F7216" s="76" t="s">
        <v>132</v>
      </c>
      <c r="H7216" s="78" t="n">
        <v>40173</v>
      </c>
      <c r="I7216" s="76" t="s">
        <v>133</v>
      </c>
      <c r="J7216" s="76" t="n">
        <v>-16</v>
      </c>
      <c r="K7216" s="76" t="s">
        <v>41</v>
      </c>
      <c r="M7216" s="76" t="s">
        <v>124</v>
      </c>
      <c r="N7216" s="79" t="s">
        <v>125</v>
      </c>
      <c r="O7216" s="76" t="s">
        <v>126</v>
      </c>
      <c r="P7216" s="78" t="n">
        <v>45548</v>
      </c>
      <c r="Q7216" s="76" t="s">
        <v>114</v>
      </c>
      <c r="R7216" s="78" t="n">
        <v>43742</v>
      </c>
      <c r="T7216" s="76" t="s">
        <v>115</v>
      </c>
      <c r="U7216" s="76" t="n">
        <v>1565</v>
      </c>
      <c r="X7216" s="76" t="n">
        <v>15</v>
      </c>
      <c r="Y7216" s="76" t="s">
        <v>116</v>
      </c>
      <c r="AB7216" s="78" t="n">
        <v>45108</v>
      </c>
      <c r="AC7216" s="76" t="s">
        <v>117</v>
      </c>
      <c r="AD7216" s="76" t="s">
        <v>8758</v>
      </c>
      <c r="AE7216" s="76" t="n">
        <v>86100</v>
      </c>
      <c r="AF7216" s="76" t="s">
        <v>28667</v>
      </c>
      <c r="AI7216" s="79" t="s">
        <v>28668</v>
      </c>
      <c r="AK7216" s="76" t="s">
        <v>28669</v>
      </c>
      <c r="AL7216" s="76" t="n">
        <v>0</v>
      </c>
      <c r="AM7216" s="76" t="n">
        <v>0</v>
      </c>
    </row>
    <row r="7217" customFormat="false" ht="15" hidden="false" customHeight="false" outlineLevel="0" collapsed="false">
      <c r="A7217" s="76" t="n">
        <v>1613196</v>
      </c>
      <c r="B7217" s="76" t="s">
        <v>28670</v>
      </c>
      <c r="C7217" s="76" t="s">
        <v>563</v>
      </c>
      <c r="D7217" s="76" t="n">
        <v>3612665</v>
      </c>
      <c r="E7217" s="76" t="s">
        <v>132</v>
      </c>
      <c r="H7217" s="78" t="n">
        <v>38077</v>
      </c>
      <c r="I7217" s="76" t="s">
        <v>23</v>
      </c>
      <c r="J7217" s="76" t="n">
        <v>-40</v>
      </c>
      <c r="K7217" s="76" t="s">
        <v>41</v>
      </c>
      <c r="M7217" s="76" t="s">
        <v>269</v>
      </c>
      <c r="N7217" s="79" t="s">
        <v>1025</v>
      </c>
      <c r="O7217" s="76" t="s">
        <v>1026</v>
      </c>
      <c r="P7217" s="78" t="n">
        <v>45550</v>
      </c>
      <c r="Q7217" s="76" t="s">
        <v>114</v>
      </c>
      <c r="R7217" s="78" t="n">
        <v>45550</v>
      </c>
      <c r="S7217" s="78" t="n">
        <v>45541</v>
      </c>
      <c r="T7217" s="76" t="s">
        <v>201</v>
      </c>
      <c r="U7217" s="76" t="n">
        <v>500</v>
      </c>
      <c r="X7217" s="76" t="n">
        <v>5</v>
      </c>
      <c r="Y7217" s="76" t="s">
        <v>466</v>
      </c>
      <c r="Z7217" s="79" t="s">
        <v>2317</v>
      </c>
      <c r="AA7217" s="76" t="s">
        <v>2318</v>
      </c>
      <c r="AC7217" s="76" t="s">
        <v>117</v>
      </c>
      <c r="AD7217" s="76" t="s">
        <v>28671</v>
      </c>
      <c r="AE7217" s="76" t="n">
        <v>36400</v>
      </c>
      <c r="AF7217" s="76" t="s">
        <v>28672</v>
      </c>
      <c r="AJ7217" s="79" t="s">
        <v>28673</v>
      </c>
      <c r="AK7217" s="76" t="s">
        <v>28674</v>
      </c>
      <c r="AL7217" s="76" t="n">
        <v>0</v>
      </c>
      <c r="AM7217" s="76" t="n">
        <v>0</v>
      </c>
    </row>
    <row r="7218" customFormat="false" ht="15" hidden="false" customHeight="false" outlineLevel="0" collapsed="false">
      <c r="A7218" s="76" t="n">
        <v>1613186</v>
      </c>
      <c r="B7218" s="76" t="s">
        <v>28670</v>
      </c>
      <c r="C7218" s="76" t="s">
        <v>3133</v>
      </c>
      <c r="D7218" s="76" t="n">
        <v>3612664</v>
      </c>
      <c r="E7218" s="76" t="s">
        <v>132</v>
      </c>
      <c r="H7218" s="78" t="n">
        <v>27061</v>
      </c>
      <c r="I7218" s="76" t="s">
        <v>208</v>
      </c>
      <c r="J7218" s="76" t="s">
        <v>209</v>
      </c>
      <c r="K7218" s="76" t="s">
        <v>41</v>
      </c>
      <c r="M7218" s="76" t="s">
        <v>269</v>
      </c>
      <c r="N7218" s="79" t="s">
        <v>1025</v>
      </c>
      <c r="O7218" s="76" t="s">
        <v>1026</v>
      </c>
      <c r="P7218" s="78" t="n">
        <v>45550</v>
      </c>
      <c r="Q7218" s="76" t="s">
        <v>114</v>
      </c>
      <c r="R7218" s="78" t="n">
        <v>45550</v>
      </c>
      <c r="S7218" s="78" t="n">
        <v>45530</v>
      </c>
      <c r="T7218" s="76" t="s">
        <v>201</v>
      </c>
      <c r="U7218" s="76" t="n">
        <v>500</v>
      </c>
      <c r="X7218" s="76" t="n">
        <v>5</v>
      </c>
      <c r="Y7218" s="76" t="s">
        <v>466</v>
      </c>
      <c r="Z7218" s="79" t="s">
        <v>2317</v>
      </c>
      <c r="AA7218" s="76" t="s">
        <v>2318</v>
      </c>
      <c r="AC7218" s="76" t="s">
        <v>117</v>
      </c>
      <c r="AD7218" s="76" t="s">
        <v>28675</v>
      </c>
      <c r="AE7218" s="76" t="n">
        <v>36400</v>
      </c>
      <c r="AF7218" s="76" t="s">
        <v>28672</v>
      </c>
      <c r="AJ7218" s="76" t="s">
        <v>28676</v>
      </c>
      <c r="AK7218" s="76" t="s">
        <v>28677</v>
      </c>
      <c r="AL7218" s="76" t="n">
        <v>0</v>
      </c>
      <c r="AM7218" s="76" t="n">
        <v>0</v>
      </c>
    </row>
    <row r="7219" customFormat="false" ht="15" hidden="false" customHeight="false" outlineLevel="0" collapsed="false">
      <c r="A7219" s="76" t="n">
        <v>1670619</v>
      </c>
      <c r="B7219" s="76" t="s">
        <v>28670</v>
      </c>
      <c r="C7219" s="76" t="s">
        <v>1766</v>
      </c>
      <c r="D7219" s="76" t="n">
        <v>2817774</v>
      </c>
      <c r="E7219" s="76" t="s">
        <v>132</v>
      </c>
      <c r="H7219" s="78" t="n">
        <v>41689</v>
      </c>
      <c r="I7219" s="76" t="s">
        <v>190</v>
      </c>
      <c r="J7219" s="76" t="n">
        <v>-11</v>
      </c>
      <c r="K7219" s="76" t="s">
        <v>41</v>
      </c>
      <c r="M7219" s="76" t="s">
        <v>155</v>
      </c>
      <c r="N7219" s="79" t="s">
        <v>2413</v>
      </c>
      <c r="O7219" s="76" t="s">
        <v>2414</v>
      </c>
      <c r="P7219" s="78" t="n">
        <v>45643</v>
      </c>
      <c r="Q7219" s="76" t="s">
        <v>114</v>
      </c>
      <c r="R7219" s="78" t="n">
        <v>45643</v>
      </c>
      <c r="T7219" s="76" t="s">
        <v>115</v>
      </c>
      <c r="U7219" s="76" t="n">
        <v>500</v>
      </c>
      <c r="X7219" s="76" t="n">
        <v>5</v>
      </c>
      <c r="Y7219" s="76" t="s">
        <v>116</v>
      </c>
      <c r="AC7219" s="76" t="s">
        <v>117</v>
      </c>
      <c r="AD7219" s="76" t="s">
        <v>28678</v>
      </c>
      <c r="AE7219" s="76" t="n">
        <v>28170</v>
      </c>
      <c r="AF7219" s="76" t="s">
        <v>28679</v>
      </c>
      <c r="AJ7219" s="79" t="s">
        <v>28680</v>
      </c>
      <c r="AK7219" s="76" t="s">
        <v>28681</v>
      </c>
      <c r="AL7219" s="76" t="n">
        <v>0</v>
      </c>
      <c r="AM7219" s="76" t="n">
        <v>0</v>
      </c>
    </row>
    <row r="7220" customFormat="false" ht="15" hidden="false" customHeight="false" outlineLevel="0" collapsed="false">
      <c r="A7220" s="76" t="n">
        <v>1352573</v>
      </c>
      <c r="B7220" s="76" t="s">
        <v>28682</v>
      </c>
      <c r="C7220" s="76" t="s">
        <v>855</v>
      </c>
      <c r="D7220" s="76" t="n">
        <v>1428047</v>
      </c>
      <c r="E7220" s="76" t="s">
        <v>132</v>
      </c>
      <c r="F7220" s="76" t="s">
        <v>132</v>
      </c>
      <c r="H7220" s="78" t="n">
        <v>28871</v>
      </c>
      <c r="I7220" s="76" t="s">
        <v>197</v>
      </c>
      <c r="J7220" s="76" t="s">
        <v>198</v>
      </c>
      <c r="K7220" s="76" t="s">
        <v>41</v>
      </c>
      <c r="M7220" s="76" t="s">
        <v>286</v>
      </c>
      <c r="N7220" s="79" t="s">
        <v>557</v>
      </c>
      <c r="O7220" s="76" t="s">
        <v>558</v>
      </c>
      <c r="P7220" s="78" t="n">
        <v>45542</v>
      </c>
      <c r="Q7220" s="76" t="s">
        <v>114</v>
      </c>
      <c r="R7220" s="78" t="n">
        <v>44467</v>
      </c>
      <c r="S7220" s="78" t="n">
        <v>45139</v>
      </c>
      <c r="T7220" s="76" t="s">
        <v>183</v>
      </c>
      <c r="U7220" s="76" t="n">
        <v>500</v>
      </c>
      <c r="X7220" s="76" t="n">
        <v>5</v>
      </c>
      <c r="Y7220" s="76" t="s">
        <v>116</v>
      </c>
      <c r="AB7220" s="78" t="n">
        <v>45108</v>
      </c>
      <c r="AC7220" s="76" t="s">
        <v>117</v>
      </c>
      <c r="AD7220" s="76" t="s">
        <v>1761</v>
      </c>
      <c r="AE7220" s="76" t="n">
        <v>41400</v>
      </c>
      <c r="AF7220" s="76" t="s">
        <v>28683</v>
      </c>
      <c r="AJ7220" s="79" t="s">
        <v>28684</v>
      </c>
      <c r="AK7220" s="76" t="s">
        <v>28685</v>
      </c>
      <c r="AL7220" s="76" t="n">
        <v>0</v>
      </c>
      <c r="AM7220" s="76" t="n">
        <v>0</v>
      </c>
    </row>
    <row r="7221" customFormat="false" ht="15" hidden="false" customHeight="false" outlineLevel="0" collapsed="false">
      <c r="A7221" s="76" t="n">
        <v>1663877</v>
      </c>
      <c r="B7221" s="76" t="s">
        <v>28686</v>
      </c>
      <c r="C7221" s="76" t="s">
        <v>28687</v>
      </c>
      <c r="D7221" s="76" t="n">
        <v>4116825</v>
      </c>
      <c r="E7221" s="76" t="s">
        <v>109</v>
      </c>
      <c r="H7221" s="78" t="n">
        <v>30732</v>
      </c>
      <c r="I7221" s="76" t="s">
        <v>179</v>
      </c>
      <c r="J7221" s="76" t="s">
        <v>180</v>
      </c>
      <c r="K7221" s="76" t="s">
        <v>41</v>
      </c>
      <c r="M7221" s="76" t="s">
        <v>286</v>
      </c>
      <c r="N7221" s="79" t="s">
        <v>4561</v>
      </c>
      <c r="O7221" s="76" t="s">
        <v>4562</v>
      </c>
      <c r="P7221" s="78" t="n">
        <v>45628</v>
      </c>
      <c r="Q7221" s="76" t="s">
        <v>114</v>
      </c>
      <c r="R7221" s="78" t="n">
        <v>45628</v>
      </c>
      <c r="S7221" s="78" t="n">
        <v>45624</v>
      </c>
      <c r="T7221" s="76" t="s">
        <v>201</v>
      </c>
      <c r="U7221" s="76" t="n">
        <v>500</v>
      </c>
      <c r="X7221" s="76" t="n">
        <v>5</v>
      </c>
      <c r="Y7221" s="76" t="s">
        <v>116</v>
      </c>
      <c r="AC7221" s="76" t="s">
        <v>117</v>
      </c>
      <c r="AD7221" s="76" t="s">
        <v>13451</v>
      </c>
      <c r="AE7221" s="76" t="n">
        <v>41250</v>
      </c>
      <c r="AF7221" s="76" t="s">
        <v>28688</v>
      </c>
      <c r="AJ7221" s="76" t="s">
        <v>28689</v>
      </c>
      <c r="AK7221" s="76" t="s">
        <v>28690</v>
      </c>
      <c r="AL7221" s="76" t="n">
        <v>1</v>
      </c>
      <c r="AM7221" s="76" t="n">
        <v>0</v>
      </c>
    </row>
    <row r="7222" customFormat="false" ht="15" hidden="false" customHeight="false" outlineLevel="0" collapsed="false">
      <c r="A7222" s="76" t="n">
        <v>1624147</v>
      </c>
      <c r="B7222" s="76" t="s">
        <v>28686</v>
      </c>
      <c r="C7222" s="76" t="s">
        <v>1019</v>
      </c>
      <c r="D7222" s="76" t="n">
        <v>4116463</v>
      </c>
      <c r="E7222" s="76" t="s">
        <v>109</v>
      </c>
      <c r="H7222" s="78" t="n">
        <v>41346</v>
      </c>
      <c r="I7222" s="76" t="s">
        <v>110</v>
      </c>
      <c r="J7222" s="76" t="n">
        <v>-12</v>
      </c>
      <c r="K7222" s="76" t="s">
        <v>41</v>
      </c>
      <c r="M7222" s="76" t="s">
        <v>286</v>
      </c>
      <c r="N7222" s="79" t="s">
        <v>4561</v>
      </c>
      <c r="O7222" s="76" t="s">
        <v>4562</v>
      </c>
      <c r="P7222" s="78" t="n">
        <v>45558</v>
      </c>
      <c r="Q7222" s="76" t="s">
        <v>114</v>
      </c>
      <c r="R7222" s="78" t="n">
        <v>45558</v>
      </c>
      <c r="T7222" s="76" t="s">
        <v>115</v>
      </c>
      <c r="U7222" s="76" t="n">
        <v>500</v>
      </c>
      <c r="X7222" s="76" t="n">
        <v>5</v>
      </c>
      <c r="Y7222" s="76" t="s">
        <v>116</v>
      </c>
      <c r="AC7222" s="76" t="s">
        <v>117</v>
      </c>
      <c r="AD7222" s="76" t="s">
        <v>13451</v>
      </c>
      <c r="AE7222" s="76" t="n">
        <v>41250</v>
      </c>
      <c r="AF7222" s="76" t="s">
        <v>28688</v>
      </c>
      <c r="AK7222" s="76" t="s">
        <v>28691</v>
      </c>
      <c r="AL7222" s="76" t="n">
        <v>1</v>
      </c>
      <c r="AM7222" s="76" t="n">
        <v>0</v>
      </c>
    </row>
    <row r="7223" customFormat="false" ht="15" hidden="false" customHeight="false" outlineLevel="0" collapsed="false">
      <c r="A7223" s="76" t="n">
        <v>1649412</v>
      </c>
      <c r="B7223" s="76" t="s">
        <v>28686</v>
      </c>
      <c r="C7223" s="76" t="s">
        <v>404</v>
      </c>
      <c r="D7223" s="76" t="n">
        <v>4116724</v>
      </c>
      <c r="E7223" s="76" t="s">
        <v>109</v>
      </c>
      <c r="H7223" s="78" t="n">
        <v>42946</v>
      </c>
      <c r="I7223" s="76" t="s">
        <v>109</v>
      </c>
      <c r="J7223" s="76" t="n">
        <v>-9</v>
      </c>
      <c r="K7223" s="76" t="s">
        <v>41</v>
      </c>
      <c r="M7223" s="76" t="s">
        <v>286</v>
      </c>
      <c r="N7223" s="79" t="s">
        <v>4561</v>
      </c>
      <c r="O7223" s="76" t="s">
        <v>4562</v>
      </c>
      <c r="P7223" s="78" t="n">
        <v>45582</v>
      </c>
      <c r="Q7223" s="76" t="s">
        <v>114</v>
      </c>
      <c r="R7223" s="78" t="n">
        <v>45582</v>
      </c>
      <c r="T7223" s="76" t="s">
        <v>115</v>
      </c>
      <c r="U7223" s="76" t="n">
        <v>500</v>
      </c>
      <c r="X7223" s="76" t="n">
        <v>5</v>
      </c>
      <c r="Y7223" s="76" t="s">
        <v>116</v>
      </c>
      <c r="AC7223" s="76" t="s">
        <v>117</v>
      </c>
      <c r="AD7223" s="76" t="s">
        <v>13451</v>
      </c>
      <c r="AE7223" s="76" t="n">
        <v>41250</v>
      </c>
      <c r="AF7223" s="76" t="s">
        <v>28688</v>
      </c>
      <c r="AK7223" s="76" t="s">
        <v>28691</v>
      </c>
      <c r="AL7223" s="76" t="n">
        <v>1</v>
      </c>
      <c r="AM7223" s="76" t="n">
        <v>0</v>
      </c>
    </row>
    <row r="7224" customFormat="false" ht="15" hidden="false" customHeight="false" outlineLevel="0" collapsed="false">
      <c r="A7224" s="76" t="n">
        <v>1676390</v>
      </c>
      <c r="B7224" s="76" t="s">
        <v>28692</v>
      </c>
      <c r="C7224" s="76" t="s">
        <v>1337</v>
      </c>
      <c r="D7224" s="76" t="n">
        <v>2817799</v>
      </c>
      <c r="E7224" s="76" t="s">
        <v>109</v>
      </c>
      <c r="H7224" s="78" t="n">
        <v>41711</v>
      </c>
      <c r="I7224" s="76" t="s">
        <v>190</v>
      </c>
      <c r="J7224" s="76" t="n">
        <v>-11</v>
      </c>
      <c r="K7224" s="76" t="s">
        <v>41</v>
      </c>
      <c r="M7224" s="76" t="s">
        <v>155</v>
      </c>
      <c r="N7224" s="79" t="s">
        <v>3651</v>
      </c>
      <c r="O7224" s="76" t="s">
        <v>3652</v>
      </c>
      <c r="P7224" s="78" t="n">
        <v>45690</v>
      </c>
      <c r="Q7224" s="76" t="s">
        <v>114</v>
      </c>
      <c r="R7224" s="78" t="n">
        <v>45690</v>
      </c>
      <c r="T7224" s="76" t="s">
        <v>115</v>
      </c>
      <c r="U7224" s="76" t="n">
        <v>500</v>
      </c>
      <c r="X7224" s="76" t="n">
        <v>5</v>
      </c>
      <c r="Y7224" s="76" t="s">
        <v>116</v>
      </c>
      <c r="AC7224" s="76" t="s">
        <v>117</v>
      </c>
      <c r="AD7224" s="76" t="s">
        <v>28693</v>
      </c>
      <c r="AE7224" s="76" t="n">
        <v>28130</v>
      </c>
      <c r="AF7224" s="76" t="s">
        <v>28694</v>
      </c>
      <c r="AJ7224" s="76" t="s">
        <v>28695</v>
      </c>
      <c r="AK7224" s="76" t="s">
        <v>28696</v>
      </c>
      <c r="AL7224" s="76" t="n">
        <v>0</v>
      </c>
      <c r="AM7224" s="76" t="n">
        <v>0</v>
      </c>
    </row>
    <row r="7225" customFormat="false" ht="15" hidden="false" customHeight="false" outlineLevel="0" collapsed="false">
      <c r="A7225" s="76" t="n">
        <v>1478591</v>
      </c>
      <c r="B7225" s="76" t="s">
        <v>28697</v>
      </c>
      <c r="C7225" s="76" t="s">
        <v>238</v>
      </c>
      <c r="D7225" s="76" t="n">
        <v>3735652</v>
      </c>
      <c r="E7225" s="76" t="s">
        <v>109</v>
      </c>
      <c r="F7225" s="76" t="s">
        <v>109</v>
      </c>
      <c r="H7225" s="78" t="n">
        <v>41041</v>
      </c>
      <c r="I7225" s="76" t="s">
        <v>370</v>
      </c>
      <c r="J7225" s="76" t="n">
        <v>-13</v>
      </c>
      <c r="K7225" s="76" t="s">
        <v>41</v>
      </c>
      <c r="M7225" s="76" t="s">
        <v>124</v>
      </c>
      <c r="N7225" s="79" t="s">
        <v>1338</v>
      </c>
      <c r="O7225" s="76" t="s">
        <v>1339</v>
      </c>
      <c r="P7225" s="78" t="n">
        <v>45553</v>
      </c>
      <c r="Q7225" s="76" t="s">
        <v>114</v>
      </c>
      <c r="R7225" s="78" t="n">
        <v>45003</v>
      </c>
      <c r="T7225" s="76" t="s">
        <v>115</v>
      </c>
      <c r="U7225" s="76" t="n">
        <v>500</v>
      </c>
      <c r="X7225" s="76" t="n">
        <v>5</v>
      </c>
      <c r="Y7225" s="76" t="s">
        <v>116</v>
      </c>
      <c r="AC7225" s="76" t="s">
        <v>117</v>
      </c>
      <c r="AD7225" s="76" t="s">
        <v>1340</v>
      </c>
      <c r="AE7225" s="76" t="n">
        <v>37130</v>
      </c>
      <c r="AF7225" s="76" t="s">
        <v>28698</v>
      </c>
      <c r="AJ7225" s="76" t="s">
        <v>28699</v>
      </c>
      <c r="AK7225" s="76" t="s">
        <v>28700</v>
      </c>
      <c r="AL7225" s="76" t="n">
        <v>1</v>
      </c>
      <c r="AM7225" s="76" t="n">
        <v>0</v>
      </c>
    </row>
    <row r="7226" customFormat="false" ht="15" hidden="false" customHeight="false" outlineLevel="0" collapsed="false">
      <c r="A7226" s="76" t="n">
        <v>1658518</v>
      </c>
      <c r="B7226" s="76" t="s">
        <v>28701</v>
      </c>
      <c r="C7226" s="76" t="s">
        <v>1217</v>
      </c>
      <c r="D7226" s="76" t="n">
        <v>3612835</v>
      </c>
      <c r="E7226" s="76" t="s">
        <v>109</v>
      </c>
      <c r="H7226" s="78" t="n">
        <v>22215</v>
      </c>
      <c r="I7226" s="76" t="s">
        <v>267</v>
      </c>
      <c r="J7226" s="76" t="s">
        <v>268</v>
      </c>
      <c r="K7226" s="76" t="s">
        <v>41</v>
      </c>
      <c r="M7226" s="76" t="s">
        <v>269</v>
      </c>
      <c r="N7226" s="79" t="s">
        <v>270</v>
      </c>
      <c r="O7226" s="76" t="s">
        <v>271</v>
      </c>
      <c r="P7226" s="78" t="n">
        <v>45609</v>
      </c>
      <c r="Q7226" s="76" t="s">
        <v>114</v>
      </c>
      <c r="R7226" s="78" t="n">
        <v>45609</v>
      </c>
      <c r="S7226" s="78" t="n">
        <v>45600</v>
      </c>
      <c r="T7226" s="76" t="s">
        <v>201</v>
      </c>
      <c r="U7226" s="76" t="n">
        <v>500</v>
      </c>
      <c r="X7226" s="76" t="n">
        <v>5</v>
      </c>
      <c r="Y7226" s="76" t="s">
        <v>116</v>
      </c>
      <c r="AC7226" s="76" t="s">
        <v>117</v>
      </c>
      <c r="AD7226" s="76" t="s">
        <v>4950</v>
      </c>
      <c r="AE7226" s="76" t="n">
        <v>36200</v>
      </c>
      <c r="AF7226" s="76" t="s">
        <v>28702</v>
      </c>
      <c r="AJ7226" s="76" t="s">
        <v>28703</v>
      </c>
      <c r="AK7226" s="76" t="s">
        <v>28704</v>
      </c>
      <c r="AL7226" s="76" t="n">
        <v>0</v>
      </c>
      <c r="AM7226" s="76" t="n">
        <v>0</v>
      </c>
    </row>
    <row r="7227" customFormat="false" ht="15" hidden="false" customHeight="false" outlineLevel="0" collapsed="false">
      <c r="A7227" s="76" t="n">
        <v>1634006</v>
      </c>
      <c r="B7227" s="76" t="s">
        <v>28705</v>
      </c>
      <c r="C7227" s="76" t="s">
        <v>28706</v>
      </c>
      <c r="D7227" s="76" t="n">
        <v>4540814</v>
      </c>
      <c r="E7227" s="76" t="s">
        <v>123</v>
      </c>
      <c r="H7227" s="78" t="n">
        <v>41551</v>
      </c>
      <c r="I7227" s="76" t="s">
        <v>110</v>
      </c>
      <c r="J7227" s="76" t="n">
        <v>-12</v>
      </c>
      <c r="K7227" s="76" t="s">
        <v>41</v>
      </c>
      <c r="M7227" s="76" t="s">
        <v>134</v>
      </c>
      <c r="N7227" s="79" t="s">
        <v>1111</v>
      </c>
      <c r="O7227" s="76" t="s">
        <v>1112</v>
      </c>
      <c r="P7227" s="78" t="n">
        <v>45566</v>
      </c>
      <c r="Q7227" s="76" t="s">
        <v>114</v>
      </c>
      <c r="R7227" s="78" t="n">
        <v>45566</v>
      </c>
      <c r="T7227" s="76" t="s">
        <v>115</v>
      </c>
      <c r="U7227" s="76" t="n">
        <v>500</v>
      </c>
      <c r="X7227" s="76" t="n">
        <v>5</v>
      </c>
      <c r="Y7227" s="76" t="s">
        <v>116</v>
      </c>
      <c r="AC7227" s="76" t="s">
        <v>117</v>
      </c>
      <c r="AD7227" s="76" t="s">
        <v>1113</v>
      </c>
      <c r="AE7227" s="76" t="n">
        <v>45500</v>
      </c>
      <c r="AF7227" s="76" t="s">
        <v>28707</v>
      </c>
      <c r="AK7227" s="76" t="s">
        <v>1115</v>
      </c>
      <c r="AL7227" s="76" t="n">
        <v>0</v>
      </c>
      <c r="AM7227" s="76" t="n">
        <v>0</v>
      </c>
    </row>
    <row r="7228" customFormat="false" ht="15" hidden="false" customHeight="false" outlineLevel="0" collapsed="false">
      <c r="A7228" s="76" t="n">
        <v>1639153</v>
      </c>
      <c r="B7228" s="76" t="s">
        <v>28708</v>
      </c>
      <c r="C7228" s="76" t="s">
        <v>563</v>
      </c>
      <c r="D7228" s="76" t="n">
        <v>1812083</v>
      </c>
      <c r="E7228" s="76" t="s">
        <v>132</v>
      </c>
      <c r="H7228" s="78" t="n">
        <v>41096</v>
      </c>
      <c r="I7228" s="76" t="s">
        <v>370</v>
      </c>
      <c r="J7228" s="76" t="n">
        <v>-13</v>
      </c>
      <c r="K7228" s="76" t="s">
        <v>41</v>
      </c>
      <c r="M7228" s="76" t="s">
        <v>111</v>
      </c>
      <c r="N7228" s="79" t="s">
        <v>210</v>
      </c>
      <c r="O7228" s="76" t="s">
        <v>211</v>
      </c>
      <c r="P7228" s="78" t="n">
        <v>45569</v>
      </c>
      <c r="Q7228" s="76" t="s">
        <v>114</v>
      </c>
      <c r="R7228" s="78" t="n">
        <v>45569</v>
      </c>
      <c r="T7228" s="76" t="s">
        <v>115</v>
      </c>
      <c r="U7228" s="76" t="n">
        <v>500</v>
      </c>
      <c r="X7228" s="76" t="n">
        <v>5</v>
      </c>
      <c r="Y7228" s="76" t="s">
        <v>116</v>
      </c>
      <c r="AC7228" s="76" t="s">
        <v>117</v>
      </c>
      <c r="AD7228" s="76" t="s">
        <v>28709</v>
      </c>
      <c r="AE7228" s="76" t="n">
        <v>18340</v>
      </c>
      <c r="AF7228" s="76" t="s">
        <v>28710</v>
      </c>
      <c r="AJ7228" s="76" t="s">
        <v>28711</v>
      </c>
      <c r="AK7228" s="76" t="s">
        <v>28712</v>
      </c>
      <c r="AL7228" s="76" t="n">
        <v>0</v>
      </c>
      <c r="AM7228" s="76" t="n">
        <v>0</v>
      </c>
    </row>
    <row r="7229" customFormat="false" ht="15" hidden="false" customHeight="false" outlineLevel="0" collapsed="false">
      <c r="A7229" s="76" t="n">
        <v>1295989</v>
      </c>
      <c r="B7229" s="76" t="s">
        <v>28713</v>
      </c>
      <c r="C7229" s="76" t="s">
        <v>1281</v>
      </c>
      <c r="D7229" s="76" t="n">
        <v>3731912</v>
      </c>
      <c r="E7229" s="76" t="s">
        <v>132</v>
      </c>
      <c r="F7229" s="76" t="s">
        <v>132</v>
      </c>
      <c r="H7229" s="78" t="n">
        <v>39938</v>
      </c>
      <c r="I7229" s="76" t="s">
        <v>133</v>
      </c>
      <c r="J7229" s="76" t="n">
        <v>-16</v>
      </c>
      <c r="K7229" s="76" t="s">
        <v>41</v>
      </c>
      <c r="M7229" s="76" t="s">
        <v>124</v>
      </c>
      <c r="N7229" s="79" t="s">
        <v>125</v>
      </c>
      <c r="O7229" s="76" t="s">
        <v>126</v>
      </c>
      <c r="P7229" s="78" t="n">
        <v>45540</v>
      </c>
      <c r="Q7229" s="76" t="s">
        <v>114</v>
      </c>
      <c r="R7229" s="78" t="n">
        <v>43775</v>
      </c>
      <c r="T7229" s="76" t="s">
        <v>115</v>
      </c>
      <c r="U7229" s="76" t="n">
        <v>589</v>
      </c>
      <c r="X7229" s="76" t="n">
        <v>5</v>
      </c>
      <c r="Y7229" s="76" t="s">
        <v>116</v>
      </c>
      <c r="AB7229" s="78" t="n">
        <v>45529</v>
      </c>
      <c r="AC7229" s="76" t="s">
        <v>117</v>
      </c>
      <c r="AD7229" s="76" t="s">
        <v>20590</v>
      </c>
      <c r="AE7229" s="76" t="n">
        <v>37150</v>
      </c>
      <c r="AF7229" s="76" t="s">
        <v>28714</v>
      </c>
      <c r="AG7229" s="76" t="s">
        <v>28715</v>
      </c>
      <c r="AJ7229" s="76" t="s">
        <v>28716</v>
      </c>
      <c r="AK7229" s="76" t="s">
        <v>28717</v>
      </c>
      <c r="AL7229" s="76" t="n">
        <v>0</v>
      </c>
      <c r="AM7229" s="76" t="n">
        <v>0</v>
      </c>
    </row>
    <row r="7230" customFormat="false" ht="15" hidden="false" customHeight="false" outlineLevel="0" collapsed="false">
      <c r="A7230" s="76" t="n">
        <v>1607319</v>
      </c>
      <c r="B7230" s="76" t="s">
        <v>28718</v>
      </c>
      <c r="C7230" s="76" t="s">
        <v>2973</v>
      </c>
      <c r="D7230" s="76" t="n">
        <v>4540334</v>
      </c>
      <c r="E7230" s="76" t="s">
        <v>109</v>
      </c>
      <c r="H7230" s="78" t="n">
        <v>42167</v>
      </c>
      <c r="I7230" s="76" t="s">
        <v>231</v>
      </c>
      <c r="J7230" s="76" t="n">
        <v>-10</v>
      </c>
      <c r="K7230" s="76" t="s">
        <v>41</v>
      </c>
      <c r="M7230" s="76" t="s">
        <v>134</v>
      </c>
      <c r="N7230" s="79" t="s">
        <v>2058</v>
      </c>
      <c r="O7230" s="76" t="s">
        <v>2059</v>
      </c>
      <c r="P7230" s="78" t="n">
        <v>45546</v>
      </c>
      <c r="Q7230" s="76" t="s">
        <v>114</v>
      </c>
      <c r="R7230" s="78" t="n">
        <v>45546</v>
      </c>
      <c r="T7230" s="76" t="s">
        <v>115</v>
      </c>
      <c r="U7230" s="76" t="n">
        <v>500</v>
      </c>
      <c r="X7230" s="76" t="n">
        <v>5</v>
      </c>
      <c r="Y7230" s="76" t="s">
        <v>116</v>
      </c>
      <c r="AC7230" s="76" t="s">
        <v>117</v>
      </c>
      <c r="AD7230" s="76" t="s">
        <v>5260</v>
      </c>
      <c r="AE7230" s="76" t="n">
        <v>45240</v>
      </c>
      <c r="AF7230" s="76" t="s">
        <v>28719</v>
      </c>
      <c r="AK7230" s="76" t="s">
        <v>28720</v>
      </c>
      <c r="AL7230" s="76" t="n">
        <v>0</v>
      </c>
      <c r="AM7230" s="76" t="n">
        <v>0</v>
      </c>
    </row>
    <row r="7231" customFormat="false" ht="15" hidden="false" customHeight="false" outlineLevel="0" collapsed="false">
      <c r="A7231" s="76" t="n">
        <v>1620097</v>
      </c>
      <c r="B7231" s="76" t="s">
        <v>28718</v>
      </c>
      <c r="C7231" s="76" t="s">
        <v>1019</v>
      </c>
      <c r="D7231" s="76" t="n">
        <v>4540564</v>
      </c>
      <c r="E7231" s="76" t="s">
        <v>109</v>
      </c>
      <c r="H7231" s="78" t="n">
        <v>41538</v>
      </c>
      <c r="I7231" s="76" t="s">
        <v>110</v>
      </c>
      <c r="J7231" s="76" t="n">
        <v>-12</v>
      </c>
      <c r="K7231" s="76" t="s">
        <v>41</v>
      </c>
      <c r="M7231" s="76" t="s">
        <v>134</v>
      </c>
      <c r="N7231" s="79" t="s">
        <v>1444</v>
      </c>
      <c r="O7231" s="76" t="s">
        <v>1445</v>
      </c>
      <c r="P7231" s="78" t="n">
        <v>45555</v>
      </c>
      <c r="Q7231" s="76" t="s">
        <v>114</v>
      </c>
      <c r="R7231" s="78" t="n">
        <v>45555</v>
      </c>
      <c r="T7231" s="76" t="s">
        <v>115</v>
      </c>
      <c r="U7231" s="76" t="n">
        <v>500</v>
      </c>
      <c r="X7231" s="76" t="n">
        <v>5</v>
      </c>
      <c r="Y7231" s="76" t="s">
        <v>116</v>
      </c>
      <c r="AC7231" s="76" t="s">
        <v>117</v>
      </c>
      <c r="AD7231" s="76" t="s">
        <v>7212</v>
      </c>
      <c r="AE7231" s="76" t="n">
        <v>45760</v>
      </c>
      <c r="AF7231" s="76" t="s">
        <v>28721</v>
      </c>
      <c r="AJ7231" s="79" t="s">
        <v>28722</v>
      </c>
      <c r="AK7231" s="76" t="s">
        <v>28723</v>
      </c>
      <c r="AL7231" s="76" t="n">
        <v>0</v>
      </c>
      <c r="AM7231" s="76" t="n">
        <v>0</v>
      </c>
    </row>
    <row r="7232" customFormat="false" ht="15" hidden="false" customHeight="false" outlineLevel="0" collapsed="false">
      <c r="A7232" s="76" t="n">
        <v>1620092</v>
      </c>
      <c r="B7232" s="76" t="s">
        <v>28718</v>
      </c>
      <c r="C7232" s="76" t="s">
        <v>765</v>
      </c>
      <c r="D7232" s="76" t="n">
        <v>4540563</v>
      </c>
      <c r="E7232" s="76" t="s">
        <v>109</v>
      </c>
      <c r="H7232" s="78" t="n">
        <v>41538</v>
      </c>
      <c r="I7232" s="76" t="s">
        <v>110</v>
      </c>
      <c r="J7232" s="76" t="n">
        <v>-12</v>
      </c>
      <c r="K7232" s="76" t="s">
        <v>41</v>
      </c>
      <c r="M7232" s="76" t="s">
        <v>134</v>
      </c>
      <c r="N7232" s="79" t="s">
        <v>1444</v>
      </c>
      <c r="O7232" s="76" t="s">
        <v>1445</v>
      </c>
      <c r="P7232" s="78" t="n">
        <v>45555</v>
      </c>
      <c r="Q7232" s="76" t="s">
        <v>114</v>
      </c>
      <c r="R7232" s="78" t="n">
        <v>45555</v>
      </c>
      <c r="T7232" s="76" t="s">
        <v>115</v>
      </c>
      <c r="U7232" s="76" t="n">
        <v>500</v>
      </c>
      <c r="X7232" s="76" t="n">
        <v>5</v>
      </c>
      <c r="Y7232" s="76" t="s">
        <v>116</v>
      </c>
      <c r="AC7232" s="76" t="s">
        <v>117</v>
      </c>
      <c r="AD7232" s="76" t="s">
        <v>7212</v>
      </c>
      <c r="AE7232" s="76" t="n">
        <v>45760</v>
      </c>
      <c r="AF7232" s="76" t="s">
        <v>28724</v>
      </c>
      <c r="AJ7232" s="79" t="s">
        <v>28725</v>
      </c>
      <c r="AK7232" s="76" t="s">
        <v>28723</v>
      </c>
      <c r="AL7232" s="76" t="n">
        <v>0</v>
      </c>
      <c r="AM7232" s="76" t="n">
        <v>0</v>
      </c>
    </row>
    <row r="7233" customFormat="false" ht="15" hidden="false" customHeight="false" outlineLevel="0" collapsed="false">
      <c r="A7233" s="76" t="n">
        <v>147625</v>
      </c>
      <c r="B7233" s="76" t="s">
        <v>28718</v>
      </c>
      <c r="C7233" s="76" t="s">
        <v>455</v>
      </c>
      <c r="D7233" s="76" t="n">
        <v>9518001</v>
      </c>
      <c r="E7233" s="76" t="s">
        <v>109</v>
      </c>
      <c r="H7233" s="78" t="n">
        <v>21335</v>
      </c>
      <c r="I7233" s="76" t="s">
        <v>305</v>
      </c>
      <c r="J7233" s="76" t="s">
        <v>306</v>
      </c>
      <c r="K7233" s="76" t="s">
        <v>41</v>
      </c>
      <c r="M7233" s="76" t="s">
        <v>124</v>
      </c>
      <c r="N7233" s="79" t="s">
        <v>779</v>
      </c>
      <c r="O7233" s="76" t="s">
        <v>780</v>
      </c>
      <c r="P7233" s="78" t="n">
        <v>45546</v>
      </c>
      <c r="Q7233" s="76" t="s">
        <v>114</v>
      </c>
      <c r="R7233" s="78" t="n">
        <v>37432</v>
      </c>
      <c r="S7233" s="78" t="n">
        <v>45545</v>
      </c>
      <c r="T7233" s="76" t="s">
        <v>201</v>
      </c>
      <c r="U7233" s="76" t="n">
        <v>1118</v>
      </c>
      <c r="X7233" s="76" t="n">
        <v>11</v>
      </c>
      <c r="Y7233" s="76" t="s">
        <v>116</v>
      </c>
      <c r="AC7233" s="76" t="s">
        <v>117</v>
      </c>
      <c r="AD7233" s="76" t="s">
        <v>28726</v>
      </c>
      <c r="AE7233" s="76" t="n">
        <v>37300</v>
      </c>
      <c r="AF7233" s="76" t="s">
        <v>28727</v>
      </c>
      <c r="AJ7233" s="79" t="s">
        <v>28728</v>
      </c>
      <c r="AK7233" s="76" t="s">
        <v>28729</v>
      </c>
      <c r="AL7233" s="76" t="n">
        <v>0</v>
      </c>
      <c r="AM7233" s="76" t="n">
        <v>0</v>
      </c>
    </row>
    <row r="7234" customFormat="false" ht="15" hidden="false" customHeight="false" outlineLevel="0" collapsed="false">
      <c r="A7234" s="76" t="n">
        <v>1452605</v>
      </c>
      <c r="B7234" s="76" t="s">
        <v>28730</v>
      </c>
      <c r="C7234" s="76" t="s">
        <v>503</v>
      </c>
      <c r="D7234" s="76" t="n">
        <v>1810968</v>
      </c>
      <c r="E7234" s="76" t="s">
        <v>109</v>
      </c>
      <c r="F7234" s="76" t="s">
        <v>109</v>
      </c>
      <c r="H7234" s="78" t="n">
        <v>41780</v>
      </c>
      <c r="I7234" s="76" t="s">
        <v>190</v>
      </c>
      <c r="J7234" s="76" t="n">
        <v>-11</v>
      </c>
      <c r="K7234" s="76" t="s">
        <v>41</v>
      </c>
      <c r="M7234" s="76" t="s">
        <v>111</v>
      </c>
      <c r="N7234" s="79" t="s">
        <v>518</v>
      </c>
      <c r="O7234" s="76" t="s">
        <v>519</v>
      </c>
      <c r="P7234" s="78" t="n">
        <v>45561</v>
      </c>
      <c r="Q7234" s="76" t="s">
        <v>114</v>
      </c>
      <c r="R7234" s="78" t="n">
        <v>44854</v>
      </c>
      <c r="T7234" s="76" t="s">
        <v>115</v>
      </c>
      <c r="U7234" s="76" t="n">
        <v>500</v>
      </c>
      <c r="X7234" s="76" t="n">
        <v>5</v>
      </c>
      <c r="Y7234" s="76" t="s">
        <v>116</v>
      </c>
      <c r="AC7234" s="76" t="s">
        <v>117</v>
      </c>
      <c r="AD7234" s="76" t="s">
        <v>26288</v>
      </c>
      <c r="AE7234" s="76" t="n">
        <v>18240</v>
      </c>
      <c r="AF7234" s="76" t="s">
        <v>28731</v>
      </c>
      <c r="AJ7234" s="76" t="s">
        <v>28732</v>
      </c>
      <c r="AK7234" s="76" t="s">
        <v>28733</v>
      </c>
      <c r="AL7234" s="76" t="n">
        <v>0</v>
      </c>
      <c r="AM7234" s="76" t="n">
        <v>0</v>
      </c>
    </row>
    <row r="7235" customFormat="false" ht="15" hidden="false" customHeight="false" outlineLevel="0" collapsed="false">
      <c r="A7235" s="76" t="n">
        <v>1657586</v>
      </c>
      <c r="B7235" s="76" t="s">
        <v>28730</v>
      </c>
      <c r="C7235" s="76" t="s">
        <v>336</v>
      </c>
      <c r="D7235" s="76" t="n">
        <v>3738107</v>
      </c>
      <c r="E7235" s="76" t="s">
        <v>109</v>
      </c>
      <c r="H7235" s="78" t="n">
        <v>23064</v>
      </c>
      <c r="I7235" s="76" t="s">
        <v>267</v>
      </c>
      <c r="J7235" s="76" t="s">
        <v>268</v>
      </c>
      <c r="K7235" s="76" t="s">
        <v>41</v>
      </c>
      <c r="M7235" s="76" t="s">
        <v>124</v>
      </c>
      <c r="N7235" s="79" t="s">
        <v>5456</v>
      </c>
      <c r="O7235" s="76" t="s">
        <v>5457</v>
      </c>
      <c r="P7235" s="78" t="n">
        <v>45605</v>
      </c>
      <c r="Q7235" s="76" t="s">
        <v>114</v>
      </c>
      <c r="R7235" s="78" t="n">
        <v>45605</v>
      </c>
      <c r="S7235" s="78" t="n">
        <v>45596</v>
      </c>
      <c r="T7235" s="76" t="s">
        <v>201</v>
      </c>
      <c r="U7235" s="76" t="n">
        <v>500</v>
      </c>
      <c r="X7235" s="76" t="n">
        <v>5</v>
      </c>
      <c r="Y7235" s="76" t="s">
        <v>116</v>
      </c>
      <c r="AC7235" s="76" t="s">
        <v>117</v>
      </c>
      <c r="AD7235" s="76" t="s">
        <v>28734</v>
      </c>
      <c r="AE7235" s="76" t="n">
        <v>37370</v>
      </c>
      <c r="AF7235" s="76" t="s">
        <v>28735</v>
      </c>
      <c r="AJ7235" s="79" t="s">
        <v>28736</v>
      </c>
      <c r="AK7235" s="76" t="s">
        <v>28737</v>
      </c>
      <c r="AL7235" s="76" t="n">
        <v>0</v>
      </c>
      <c r="AM7235" s="76" t="n">
        <v>0</v>
      </c>
    </row>
    <row r="7236" customFormat="false" ht="15" hidden="false" customHeight="false" outlineLevel="0" collapsed="false">
      <c r="A7236" s="76" t="n">
        <v>147675</v>
      </c>
      <c r="B7236" s="76" t="s">
        <v>28730</v>
      </c>
      <c r="C7236" s="76" t="s">
        <v>1398</v>
      </c>
      <c r="D7236" s="76" t="n">
        <v>413554</v>
      </c>
      <c r="E7236" s="76" t="s">
        <v>132</v>
      </c>
      <c r="F7236" s="76" t="s">
        <v>132</v>
      </c>
      <c r="H7236" s="78" t="n">
        <v>27402</v>
      </c>
      <c r="I7236" s="76" t="s">
        <v>197</v>
      </c>
      <c r="J7236" s="76" t="s">
        <v>198</v>
      </c>
      <c r="K7236" s="76" t="s">
        <v>41</v>
      </c>
      <c r="M7236" s="76" t="s">
        <v>286</v>
      </c>
      <c r="N7236" s="79" t="s">
        <v>2706</v>
      </c>
      <c r="O7236" s="76" t="s">
        <v>2707</v>
      </c>
      <c r="P7236" s="78" t="n">
        <v>45533</v>
      </c>
      <c r="Q7236" s="76" t="s">
        <v>114</v>
      </c>
      <c r="R7236" s="78" t="n">
        <v>37432</v>
      </c>
      <c r="S7236" s="78" t="n">
        <v>45532</v>
      </c>
      <c r="T7236" s="76" t="s">
        <v>201</v>
      </c>
      <c r="U7236" s="76" t="n">
        <v>828</v>
      </c>
      <c r="X7236" s="76" t="n">
        <v>8</v>
      </c>
      <c r="Y7236" s="76" t="s">
        <v>116</v>
      </c>
      <c r="AB7236" s="78" t="n">
        <v>43282</v>
      </c>
      <c r="AC7236" s="76" t="s">
        <v>117</v>
      </c>
      <c r="AD7236" s="76" t="s">
        <v>7631</v>
      </c>
      <c r="AE7236" s="76" t="n">
        <v>41130</v>
      </c>
      <c r="AF7236" s="76" t="s">
        <v>28738</v>
      </c>
      <c r="AI7236" s="79" t="s">
        <v>28739</v>
      </c>
      <c r="AJ7236" s="79" t="s">
        <v>28740</v>
      </c>
      <c r="AK7236" s="76" t="s">
        <v>28741</v>
      </c>
      <c r="AL7236" s="76" t="n">
        <v>0</v>
      </c>
      <c r="AM7236" s="76" t="n">
        <v>0</v>
      </c>
    </row>
    <row r="7237" customFormat="false" ht="15" hidden="false" customHeight="false" outlineLevel="0" collapsed="false">
      <c r="A7237" s="76" t="n">
        <v>147726</v>
      </c>
      <c r="B7237" s="76" t="s">
        <v>28742</v>
      </c>
      <c r="C7237" s="76" t="s">
        <v>1545</v>
      </c>
      <c r="D7237" s="76" t="n">
        <v>185461</v>
      </c>
      <c r="E7237" s="76" t="s">
        <v>132</v>
      </c>
      <c r="F7237" s="76" t="s">
        <v>132</v>
      </c>
      <c r="H7237" s="78" t="n">
        <v>32822</v>
      </c>
      <c r="I7237" s="76" t="s">
        <v>23</v>
      </c>
      <c r="J7237" s="76" t="n">
        <v>-40</v>
      </c>
      <c r="K7237" s="76" t="s">
        <v>41</v>
      </c>
      <c r="M7237" s="76" t="s">
        <v>111</v>
      </c>
      <c r="N7237" s="79" t="s">
        <v>703</v>
      </c>
      <c r="O7237" s="76" t="s">
        <v>704</v>
      </c>
      <c r="P7237" s="78" t="n">
        <v>45552</v>
      </c>
      <c r="Q7237" s="76" t="s">
        <v>114</v>
      </c>
      <c r="R7237" s="78" t="n">
        <v>37432</v>
      </c>
      <c r="S7237" s="78" t="n">
        <v>45547</v>
      </c>
      <c r="T7237" s="76" t="s">
        <v>201</v>
      </c>
      <c r="U7237" s="76" t="n">
        <v>1275</v>
      </c>
      <c r="X7237" s="76" t="n">
        <v>12</v>
      </c>
      <c r="Y7237" s="76" t="s">
        <v>116</v>
      </c>
      <c r="AC7237" s="76" t="s">
        <v>117</v>
      </c>
      <c r="AD7237" s="76" t="s">
        <v>28743</v>
      </c>
      <c r="AE7237" s="76" t="n">
        <v>18380</v>
      </c>
      <c r="AF7237" s="76" t="s">
        <v>28744</v>
      </c>
      <c r="AI7237" s="79" t="s">
        <v>28745</v>
      </c>
      <c r="AJ7237" s="79" t="s">
        <v>28746</v>
      </c>
      <c r="AK7237" s="76" t="s">
        <v>28747</v>
      </c>
      <c r="AL7237" s="76" t="n">
        <v>0</v>
      </c>
      <c r="AM7237" s="76" t="n">
        <v>0</v>
      </c>
    </row>
    <row r="7238" customFormat="false" ht="15" hidden="false" customHeight="false" outlineLevel="0" collapsed="false">
      <c r="A7238" s="76" t="n">
        <v>147727</v>
      </c>
      <c r="B7238" s="76" t="s">
        <v>28742</v>
      </c>
      <c r="C7238" s="76" t="s">
        <v>855</v>
      </c>
      <c r="D7238" s="76" t="n">
        <v>284114</v>
      </c>
      <c r="E7238" s="76" t="s">
        <v>132</v>
      </c>
      <c r="F7238" s="76" t="s">
        <v>132</v>
      </c>
      <c r="H7238" s="78" t="n">
        <v>28973</v>
      </c>
      <c r="I7238" s="76" t="s">
        <v>197</v>
      </c>
      <c r="J7238" s="76" t="s">
        <v>198</v>
      </c>
      <c r="K7238" s="76" t="s">
        <v>41</v>
      </c>
      <c r="M7238" s="76" t="s">
        <v>155</v>
      </c>
      <c r="N7238" s="79" t="s">
        <v>2413</v>
      </c>
      <c r="O7238" s="76" t="s">
        <v>2414</v>
      </c>
      <c r="P7238" s="78" t="n">
        <v>45643</v>
      </c>
      <c r="Q7238" s="76" t="s">
        <v>114</v>
      </c>
      <c r="R7238" s="78" t="n">
        <v>37432</v>
      </c>
      <c r="S7238" s="78" t="n">
        <v>45628</v>
      </c>
      <c r="T7238" s="76" t="s">
        <v>201</v>
      </c>
      <c r="U7238" s="76" t="n">
        <v>1417</v>
      </c>
      <c r="X7238" s="76" t="n">
        <v>14</v>
      </c>
      <c r="Y7238" s="76" t="s">
        <v>116</v>
      </c>
      <c r="AC7238" s="76" t="s">
        <v>117</v>
      </c>
      <c r="AD7238" s="76" t="s">
        <v>6801</v>
      </c>
      <c r="AE7238" s="76" t="n">
        <v>27320</v>
      </c>
      <c r="AF7238" s="76" t="s">
        <v>28748</v>
      </c>
      <c r="AJ7238" s="79" t="s">
        <v>28749</v>
      </c>
      <c r="AK7238" s="76" t="s">
        <v>28750</v>
      </c>
      <c r="AL7238" s="76" t="n">
        <v>1</v>
      </c>
      <c r="AM7238" s="76" t="n">
        <v>0</v>
      </c>
    </row>
    <row r="7239" customFormat="false" ht="15" hidden="false" customHeight="false" outlineLevel="0" collapsed="false">
      <c r="A7239" s="76" t="n">
        <v>1457052</v>
      </c>
      <c r="B7239" s="76" t="s">
        <v>28742</v>
      </c>
      <c r="C7239" s="76" t="s">
        <v>1061</v>
      </c>
      <c r="D7239" s="76" t="n">
        <v>4536042</v>
      </c>
      <c r="E7239" s="76" t="s">
        <v>132</v>
      </c>
      <c r="F7239" s="76" t="s">
        <v>132</v>
      </c>
      <c r="H7239" s="78" t="n">
        <v>31674</v>
      </c>
      <c r="I7239" s="76" t="s">
        <v>23</v>
      </c>
      <c r="J7239" s="76" t="n">
        <v>-40</v>
      </c>
      <c r="K7239" s="76" t="s">
        <v>41</v>
      </c>
      <c r="M7239" s="76" t="s">
        <v>134</v>
      </c>
      <c r="N7239" s="79" t="s">
        <v>586</v>
      </c>
      <c r="O7239" s="76" t="s">
        <v>587</v>
      </c>
      <c r="P7239" s="78" t="n">
        <v>45554</v>
      </c>
      <c r="Q7239" s="76" t="s">
        <v>114</v>
      </c>
      <c r="R7239" s="78" t="n">
        <v>44873</v>
      </c>
      <c r="S7239" s="78" t="n">
        <v>44844</v>
      </c>
      <c r="T7239" s="76" t="s">
        <v>183</v>
      </c>
      <c r="U7239" s="76" t="n">
        <v>500</v>
      </c>
      <c r="X7239" s="76" t="n">
        <v>5</v>
      </c>
      <c r="Y7239" s="76" t="s">
        <v>116</v>
      </c>
      <c r="AC7239" s="76" t="s">
        <v>117</v>
      </c>
      <c r="AD7239" s="76" t="s">
        <v>5975</v>
      </c>
      <c r="AE7239" s="76" t="n">
        <v>45400</v>
      </c>
      <c r="AF7239" s="76" t="s">
        <v>28751</v>
      </c>
      <c r="AJ7239" s="79" t="s">
        <v>28752</v>
      </c>
      <c r="AK7239" s="76" t="s">
        <v>28753</v>
      </c>
      <c r="AL7239" s="76" t="n">
        <v>0</v>
      </c>
      <c r="AM7239" s="76" t="n">
        <v>0</v>
      </c>
    </row>
    <row r="7240" customFormat="false" ht="15" hidden="false" customHeight="false" outlineLevel="0" collapsed="false">
      <c r="A7240" s="76" t="n">
        <v>1507411</v>
      </c>
      <c r="B7240" s="76" t="s">
        <v>28742</v>
      </c>
      <c r="C7240" s="76" t="s">
        <v>2800</v>
      </c>
      <c r="D7240" s="76" t="n">
        <v>4115853</v>
      </c>
      <c r="E7240" s="76" t="s">
        <v>109</v>
      </c>
      <c r="F7240" s="76" t="s">
        <v>109</v>
      </c>
      <c r="H7240" s="78" t="n">
        <v>22766</v>
      </c>
      <c r="I7240" s="76" t="s">
        <v>267</v>
      </c>
      <c r="J7240" s="76" t="s">
        <v>268</v>
      </c>
      <c r="K7240" s="76" t="s">
        <v>41</v>
      </c>
      <c r="M7240" s="76" t="s">
        <v>286</v>
      </c>
      <c r="N7240" s="79" t="s">
        <v>4782</v>
      </c>
      <c r="O7240" s="76" t="s">
        <v>4783</v>
      </c>
      <c r="P7240" s="78" t="n">
        <v>45593</v>
      </c>
      <c r="Q7240" s="76" t="s">
        <v>114</v>
      </c>
      <c r="R7240" s="78" t="n">
        <v>45175</v>
      </c>
      <c r="S7240" s="78" t="n">
        <v>45177</v>
      </c>
      <c r="T7240" s="76" t="s">
        <v>183</v>
      </c>
      <c r="U7240" s="76" t="n">
        <v>500</v>
      </c>
      <c r="X7240" s="76" t="n">
        <v>5</v>
      </c>
      <c r="Y7240" s="76" t="s">
        <v>116</v>
      </c>
      <c r="AC7240" s="76" t="s">
        <v>117</v>
      </c>
      <c r="AD7240" s="76" t="s">
        <v>28754</v>
      </c>
      <c r="AE7240" s="76" t="n">
        <v>41000</v>
      </c>
      <c r="AF7240" s="76" t="s">
        <v>28755</v>
      </c>
      <c r="AJ7240" s="79" t="s">
        <v>28756</v>
      </c>
      <c r="AK7240" s="76" t="s">
        <v>28757</v>
      </c>
      <c r="AL7240" s="76" t="n">
        <v>0</v>
      </c>
      <c r="AM7240" s="76" t="n">
        <v>0</v>
      </c>
    </row>
    <row r="7241" customFormat="false" ht="15" hidden="false" customHeight="false" outlineLevel="0" collapsed="false">
      <c r="A7241" s="76" t="n">
        <v>1251528</v>
      </c>
      <c r="B7241" s="76" t="s">
        <v>28742</v>
      </c>
      <c r="C7241" s="76" t="s">
        <v>711</v>
      </c>
      <c r="D7241" s="76" t="n">
        <v>368666</v>
      </c>
      <c r="E7241" s="76" t="s">
        <v>109</v>
      </c>
      <c r="F7241" s="76" t="s">
        <v>109</v>
      </c>
      <c r="H7241" s="78" t="n">
        <v>31552</v>
      </c>
      <c r="I7241" s="76" t="s">
        <v>23</v>
      </c>
      <c r="J7241" s="76" t="n">
        <v>-40</v>
      </c>
      <c r="K7241" s="76" t="s">
        <v>41</v>
      </c>
      <c r="M7241" s="76" t="s">
        <v>269</v>
      </c>
      <c r="N7241" s="79" t="s">
        <v>828</v>
      </c>
      <c r="O7241" s="76" t="s">
        <v>829</v>
      </c>
      <c r="P7241" s="78" t="n">
        <v>45632</v>
      </c>
      <c r="Q7241" s="76" t="s">
        <v>114</v>
      </c>
      <c r="R7241" s="78" t="n">
        <v>43462</v>
      </c>
      <c r="S7241" s="78" t="n">
        <v>45471</v>
      </c>
      <c r="T7241" s="76" t="s">
        <v>201</v>
      </c>
      <c r="U7241" s="76" t="n">
        <v>500</v>
      </c>
      <c r="X7241" s="76" t="n">
        <v>5</v>
      </c>
      <c r="Y7241" s="76" t="s">
        <v>116</v>
      </c>
      <c r="AC7241" s="76" t="s">
        <v>117</v>
      </c>
      <c r="AD7241" s="76" t="s">
        <v>1844</v>
      </c>
      <c r="AE7241" s="76" t="n">
        <v>36250</v>
      </c>
      <c r="AF7241" s="76" t="s">
        <v>6454</v>
      </c>
      <c r="AI7241" s="79" t="s">
        <v>6456</v>
      </c>
      <c r="AK7241" s="76" t="s">
        <v>2209</v>
      </c>
      <c r="AL7241" s="76" t="n">
        <v>0</v>
      </c>
      <c r="AM7241" s="76" t="n">
        <v>0</v>
      </c>
    </row>
    <row r="7242" customFormat="false" ht="15" hidden="false" customHeight="false" outlineLevel="0" collapsed="false">
      <c r="A7242" s="76" t="n">
        <v>147831</v>
      </c>
      <c r="B7242" s="76" t="s">
        <v>28758</v>
      </c>
      <c r="C7242" s="76" t="s">
        <v>517</v>
      </c>
      <c r="D7242" s="76" t="n">
        <v>363154</v>
      </c>
      <c r="E7242" s="76" t="s">
        <v>132</v>
      </c>
      <c r="F7242" s="76" t="s">
        <v>132</v>
      </c>
      <c r="H7242" s="78" t="n">
        <v>24027</v>
      </c>
      <c r="I7242" s="76" t="s">
        <v>321</v>
      </c>
      <c r="J7242" s="76" t="s">
        <v>322</v>
      </c>
      <c r="K7242" s="76" t="s">
        <v>41</v>
      </c>
      <c r="M7242" s="76" t="s">
        <v>124</v>
      </c>
      <c r="N7242" s="79" t="s">
        <v>2231</v>
      </c>
      <c r="O7242" s="76" t="s">
        <v>2232</v>
      </c>
      <c r="P7242" s="78" t="n">
        <v>45545</v>
      </c>
      <c r="Q7242" s="76" t="s">
        <v>114</v>
      </c>
      <c r="R7242" s="78" t="n">
        <v>37432</v>
      </c>
      <c r="S7242" s="78" t="n">
        <v>44944</v>
      </c>
      <c r="T7242" s="76" t="s">
        <v>183</v>
      </c>
      <c r="U7242" s="76" t="n">
        <v>1022</v>
      </c>
      <c r="X7242" s="76" t="n">
        <v>10</v>
      </c>
      <c r="Y7242" s="76" t="s">
        <v>116</v>
      </c>
      <c r="AC7242" s="76" t="s">
        <v>117</v>
      </c>
      <c r="AD7242" s="76" t="s">
        <v>28759</v>
      </c>
      <c r="AE7242" s="76" t="n">
        <v>37600</v>
      </c>
      <c r="AF7242" s="76" t="s">
        <v>28760</v>
      </c>
      <c r="AH7242" s="76" t="s">
        <v>28761</v>
      </c>
      <c r="AJ7242" s="79" t="s">
        <v>28762</v>
      </c>
      <c r="AK7242" s="76" t="s">
        <v>28763</v>
      </c>
      <c r="AL7242" s="76" t="n">
        <v>0</v>
      </c>
      <c r="AM7242" s="76" t="n">
        <v>0</v>
      </c>
    </row>
    <row r="7243" customFormat="false" ht="15" hidden="false" customHeight="false" outlineLevel="0" collapsed="false">
      <c r="A7243" s="76" t="n">
        <v>1645254</v>
      </c>
      <c r="B7243" s="76" t="s">
        <v>28764</v>
      </c>
      <c r="C7243" s="76" t="s">
        <v>503</v>
      </c>
      <c r="D7243" s="76" t="n">
        <v>3737907</v>
      </c>
      <c r="E7243" s="76" t="s">
        <v>109</v>
      </c>
      <c r="H7243" s="78" t="n">
        <v>41427</v>
      </c>
      <c r="I7243" s="76" t="s">
        <v>110</v>
      </c>
      <c r="J7243" s="76" t="n">
        <v>-12</v>
      </c>
      <c r="K7243" s="76" t="s">
        <v>41</v>
      </c>
      <c r="M7243" s="76" t="s">
        <v>124</v>
      </c>
      <c r="N7243" s="79" t="s">
        <v>398</v>
      </c>
      <c r="O7243" s="76" t="s">
        <v>399</v>
      </c>
      <c r="P7243" s="78" t="n">
        <v>45576</v>
      </c>
      <c r="Q7243" s="76" t="s">
        <v>114</v>
      </c>
      <c r="R7243" s="78" t="n">
        <v>45576</v>
      </c>
      <c r="T7243" s="76" t="s">
        <v>115</v>
      </c>
      <c r="U7243" s="76" t="n">
        <v>500</v>
      </c>
      <c r="X7243" s="76" t="n">
        <v>5</v>
      </c>
      <c r="Y7243" s="76" t="s">
        <v>116</v>
      </c>
      <c r="AC7243" s="76" t="s">
        <v>117</v>
      </c>
      <c r="AD7243" s="76" t="s">
        <v>6865</v>
      </c>
      <c r="AE7243" s="76" t="n">
        <v>37210</v>
      </c>
      <c r="AF7243" s="76" t="s">
        <v>28765</v>
      </c>
      <c r="AJ7243" s="79" t="s">
        <v>28766</v>
      </c>
      <c r="AK7243" s="76" t="s">
        <v>28767</v>
      </c>
      <c r="AL7243" s="76" t="n">
        <v>1</v>
      </c>
      <c r="AM7243" s="76" t="n">
        <v>1</v>
      </c>
    </row>
    <row r="7244" customFormat="false" ht="15" hidden="false" customHeight="false" outlineLevel="0" collapsed="false">
      <c r="A7244" s="76" t="n">
        <v>147882</v>
      </c>
      <c r="B7244" s="76" t="s">
        <v>28764</v>
      </c>
      <c r="C7244" s="76" t="s">
        <v>956</v>
      </c>
      <c r="D7244" s="76" t="n">
        <v>373550</v>
      </c>
      <c r="E7244" s="76" t="s">
        <v>132</v>
      </c>
      <c r="F7244" s="76" t="s">
        <v>132</v>
      </c>
      <c r="H7244" s="78" t="n">
        <v>20278</v>
      </c>
      <c r="I7244" s="76" t="s">
        <v>305</v>
      </c>
      <c r="J7244" s="76" t="s">
        <v>306</v>
      </c>
      <c r="K7244" s="76" t="s">
        <v>41</v>
      </c>
      <c r="M7244" s="76" t="s">
        <v>124</v>
      </c>
      <c r="N7244" s="79" t="s">
        <v>1294</v>
      </c>
      <c r="O7244" s="76" t="s">
        <v>1295</v>
      </c>
      <c r="P7244" s="78" t="n">
        <v>45560</v>
      </c>
      <c r="Q7244" s="76" t="s">
        <v>114</v>
      </c>
      <c r="R7244" s="78" t="n">
        <v>37432</v>
      </c>
      <c r="S7244" s="78" t="n">
        <v>45458</v>
      </c>
      <c r="T7244" s="76" t="s">
        <v>201</v>
      </c>
      <c r="U7244" s="76" t="n">
        <v>698</v>
      </c>
      <c r="X7244" s="76" t="n">
        <v>6</v>
      </c>
      <c r="Y7244" s="76" t="s">
        <v>116</v>
      </c>
      <c r="AB7244" s="78" t="n">
        <v>43732</v>
      </c>
      <c r="AC7244" s="76" t="s">
        <v>117</v>
      </c>
      <c r="AD7244" s="76" t="s">
        <v>28768</v>
      </c>
      <c r="AE7244" s="76" t="n">
        <v>37130</v>
      </c>
      <c r="AF7244" s="76" t="s">
        <v>28769</v>
      </c>
      <c r="AI7244" s="79" t="s">
        <v>28770</v>
      </c>
      <c r="AK7244" s="76" t="s">
        <v>28771</v>
      </c>
      <c r="AL7244" s="76" t="n">
        <v>0</v>
      </c>
      <c r="AM7244" s="76" t="n">
        <v>0</v>
      </c>
    </row>
    <row r="7245" customFormat="false" ht="15" hidden="false" customHeight="false" outlineLevel="0" collapsed="false">
      <c r="A7245" s="76" t="n">
        <v>1678165</v>
      </c>
      <c r="B7245" s="76" t="s">
        <v>28764</v>
      </c>
      <c r="C7245" s="76" t="s">
        <v>20888</v>
      </c>
      <c r="D7245" s="76" t="n">
        <v>3738385</v>
      </c>
      <c r="E7245" s="76" t="s">
        <v>109</v>
      </c>
      <c r="H7245" s="78" t="n">
        <v>23915</v>
      </c>
      <c r="I7245" s="76" t="s">
        <v>321</v>
      </c>
      <c r="J7245" s="76" t="s">
        <v>322</v>
      </c>
      <c r="K7245" s="76" t="s">
        <v>2</v>
      </c>
      <c r="M7245" s="76" t="s">
        <v>124</v>
      </c>
      <c r="N7245" s="79" t="s">
        <v>1294</v>
      </c>
      <c r="O7245" s="76" t="s">
        <v>1295</v>
      </c>
      <c r="P7245" s="78" t="n">
        <v>45695</v>
      </c>
      <c r="Q7245" s="76" t="s">
        <v>114</v>
      </c>
      <c r="R7245" s="78" t="n">
        <v>45695</v>
      </c>
      <c r="S7245" s="78" t="n">
        <v>45688</v>
      </c>
      <c r="T7245" s="76" t="s">
        <v>201</v>
      </c>
      <c r="U7245" s="76" t="n">
        <v>500</v>
      </c>
      <c r="X7245" s="76" t="n">
        <v>5</v>
      </c>
      <c r="Y7245" s="76" t="s">
        <v>116</v>
      </c>
      <c r="AC7245" s="76" t="s">
        <v>117</v>
      </c>
      <c r="AD7245" s="76" t="s">
        <v>9502</v>
      </c>
      <c r="AE7245" s="76" t="n">
        <v>37140</v>
      </c>
      <c r="AF7245" s="76" t="s">
        <v>28772</v>
      </c>
      <c r="AJ7245" s="79" t="s">
        <v>28773</v>
      </c>
      <c r="AK7245" s="76" t="s">
        <v>28774</v>
      </c>
      <c r="AL7245" s="76" t="n">
        <v>1</v>
      </c>
      <c r="AM7245" s="76" t="n">
        <v>1</v>
      </c>
    </row>
    <row r="7246" customFormat="false" ht="15" hidden="false" customHeight="false" outlineLevel="0" collapsed="false">
      <c r="A7246" s="76" t="n">
        <v>1655534</v>
      </c>
      <c r="B7246" s="76" t="s">
        <v>28775</v>
      </c>
      <c r="C7246" s="76" t="s">
        <v>910</v>
      </c>
      <c r="D7246" s="76" t="n">
        <v>4541067</v>
      </c>
      <c r="E7246" s="76" t="s">
        <v>109</v>
      </c>
      <c r="H7246" s="78" t="n">
        <v>24818</v>
      </c>
      <c r="I7246" s="76" t="s">
        <v>321</v>
      </c>
      <c r="J7246" s="76" t="s">
        <v>322</v>
      </c>
      <c r="K7246" s="76" t="s">
        <v>41</v>
      </c>
      <c r="M7246" s="76" t="s">
        <v>134</v>
      </c>
      <c r="N7246" s="79" t="s">
        <v>248</v>
      </c>
      <c r="O7246" s="76" t="s">
        <v>249</v>
      </c>
      <c r="P7246" s="78" t="n">
        <v>45600</v>
      </c>
      <c r="Q7246" s="76" t="s">
        <v>114</v>
      </c>
      <c r="R7246" s="78" t="n">
        <v>45600</v>
      </c>
      <c r="S7246" s="78" t="n">
        <v>45573</v>
      </c>
      <c r="T7246" s="76" t="s">
        <v>201</v>
      </c>
      <c r="U7246" s="76" t="n">
        <v>500</v>
      </c>
      <c r="X7246" s="76" t="n">
        <v>5</v>
      </c>
      <c r="Y7246" s="76" t="s">
        <v>116</v>
      </c>
      <c r="AC7246" s="76" t="s">
        <v>117</v>
      </c>
      <c r="AD7246" s="76" t="s">
        <v>28776</v>
      </c>
      <c r="AE7246" s="76" t="n">
        <v>45260</v>
      </c>
      <c r="AF7246" s="76" t="s">
        <v>28777</v>
      </c>
      <c r="AJ7246" s="76" t="s">
        <v>28778</v>
      </c>
      <c r="AK7246" s="76" t="s">
        <v>28779</v>
      </c>
      <c r="AL7246" s="76" t="n">
        <v>0</v>
      </c>
      <c r="AM7246" s="76" t="n">
        <v>0</v>
      </c>
    </row>
    <row r="7247" customFormat="false" ht="15" hidden="false" customHeight="false" outlineLevel="0" collapsed="false">
      <c r="A7247" s="76" t="n">
        <v>147939</v>
      </c>
      <c r="B7247" s="76" t="s">
        <v>28780</v>
      </c>
      <c r="C7247" s="76" t="s">
        <v>651</v>
      </c>
      <c r="D7247" s="76" t="n">
        <v>4417726</v>
      </c>
      <c r="E7247" s="76" t="s">
        <v>132</v>
      </c>
      <c r="H7247" s="78" t="n">
        <v>31308</v>
      </c>
      <c r="I7247" s="76" t="s">
        <v>23</v>
      </c>
      <c r="J7247" s="76" t="n">
        <v>-40</v>
      </c>
      <c r="K7247" s="76" t="s">
        <v>41</v>
      </c>
      <c r="M7247" s="76" t="s">
        <v>286</v>
      </c>
      <c r="N7247" s="79" t="s">
        <v>385</v>
      </c>
      <c r="O7247" s="76" t="s">
        <v>386</v>
      </c>
      <c r="P7247" s="78" t="n">
        <v>45567</v>
      </c>
      <c r="Q7247" s="76" t="s">
        <v>114</v>
      </c>
      <c r="R7247" s="78" t="n">
        <v>37432</v>
      </c>
      <c r="S7247" s="78" t="n">
        <v>45561</v>
      </c>
      <c r="T7247" s="76" t="s">
        <v>201</v>
      </c>
      <c r="U7247" s="76" t="n">
        <v>1668</v>
      </c>
      <c r="X7247" s="76" t="n">
        <v>16</v>
      </c>
      <c r="Y7247" s="76" t="s">
        <v>116</v>
      </c>
      <c r="AC7247" s="76" t="s">
        <v>117</v>
      </c>
      <c r="AD7247" s="76" t="s">
        <v>317</v>
      </c>
      <c r="AE7247" s="76" t="n">
        <v>41150</v>
      </c>
      <c r="AF7247" s="76" t="s">
        <v>28781</v>
      </c>
      <c r="AJ7247" s="79" t="s">
        <v>28782</v>
      </c>
      <c r="AK7247" s="76" t="s">
        <v>28783</v>
      </c>
      <c r="AL7247" s="76" t="n">
        <v>0</v>
      </c>
      <c r="AM7247" s="76" t="n">
        <v>0</v>
      </c>
    </row>
    <row r="7248" customFormat="false" ht="15" hidden="false" customHeight="false" outlineLevel="0" collapsed="false">
      <c r="A7248" s="76" t="n">
        <v>1207192</v>
      </c>
      <c r="B7248" s="76" t="s">
        <v>28784</v>
      </c>
      <c r="C7248" s="76" t="s">
        <v>24710</v>
      </c>
      <c r="D7248" s="76" t="n">
        <v>4529697</v>
      </c>
      <c r="E7248" s="76" t="s">
        <v>132</v>
      </c>
      <c r="F7248" s="76" t="s">
        <v>132</v>
      </c>
      <c r="H7248" s="78" t="n">
        <v>38427</v>
      </c>
      <c r="I7248" s="76" t="s">
        <v>23</v>
      </c>
      <c r="J7248" s="76" t="n">
        <v>-40</v>
      </c>
      <c r="K7248" s="76" t="s">
        <v>41</v>
      </c>
      <c r="M7248" s="76" t="s">
        <v>134</v>
      </c>
      <c r="N7248" s="79" t="s">
        <v>737</v>
      </c>
      <c r="O7248" s="76" t="s">
        <v>738</v>
      </c>
      <c r="P7248" s="78" t="n">
        <v>45551</v>
      </c>
      <c r="Q7248" s="76" t="s">
        <v>114</v>
      </c>
      <c r="R7248" s="78" t="n">
        <v>43175</v>
      </c>
      <c r="S7248" s="78" t="n">
        <v>45188</v>
      </c>
      <c r="T7248" s="76" t="s">
        <v>183</v>
      </c>
      <c r="U7248" s="76" t="n">
        <v>819</v>
      </c>
      <c r="X7248" s="76" t="n">
        <v>8</v>
      </c>
      <c r="Y7248" s="76" t="s">
        <v>116</v>
      </c>
      <c r="AC7248" s="76" t="s">
        <v>117</v>
      </c>
      <c r="AD7248" s="76" t="s">
        <v>739</v>
      </c>
      <c r="AE7248" s="76" t="n">
        <v>45300</v>
      </c>
      <c r="AF7248" s="76" t="s">
        <v>28785</v>
      </c>
      <c r="AJ7248" s="79" t="s">
        <v>28786</v>
      </c>
      <c r="AK7248" s="76" t="s">
        <v>28787</v>
      </c>
      <c r="AL7248" s="76" t="n">
        <v>0</v>
      </c>
      <c r="AM7248" s="76" t="n">
        <v>0</v>
      </c>
    </row>
    <row r="7249" customFormat="false" ht="15" hidden="false" customHeight="false" outlineLevel="0" collapsed="false">
      <c r="A7249" s="76" t="n">
        <v>955247</v>
      </c>
      <c r="B7249" s="76" t="s">
        <v>28784</v>
      </c>
      <c r="C7249" s="76" t="s">
        <v>903</v>
      </c>
      <c r="D7249" s="76" t="n">
        <v>2813157</v>
      </c>
      <c r="E7249" s="76" t="s">
        <v>132</v>
      </c>
      <c r="F7249" s="76" t="s">
        <v>132</v>
      </c>
      <c r="H7249" s="78" t="n">
        <v>24959</v>
      </c>
      <c r="I7249" s="76" t="s">
        <v>321</v>
      </c>
      <c r="J7249" s="76" t="s">
        <v>322</v>
      </c>
      <c r="K7249" s="76" t="s">
        <v>41</v>
      </c>
      <c r="M7249" s="76" t="s">
        <v>155</v>
      </c>
      <c r="N7249" s="79" t="s">
        <v>964</v>
      </c>
      <c r="O7249" s="76" t="s">
        <v>965</v>
      </c>
      <c r="P7249" s="78" t="n">
        <v>45482</v>
      </c>
      <c r="Q7249" s="76" t="s">
        <v>114</v>
      </c>
      <c r="R7249" s="78" t="n">
        <v>41535</v>
      </c>
      <c r="S7249" s="78" t="n">
        <v>44565</v>
      </c>
      <c r="T7249" s="76" t="s">
        <v>183</v>
      </c>
      <c r="U7249" s="76" t="n">
        <v>815</v>
      </c>
      <c r="X7249" s="76" t="n">
        <v>8</v>
      </c>
      <c r="Y7249" s="76" t="s">
        <v>116</v>
      </c>
      <c r="AC7249" s="76" t="s">
        <v>117</v>
      </c>
      <c r="AD7249" s="76" t="s">
        <v>16449</v>
      </c>
      <c r="AE7249" s="76" t="n">
        <v>28700</v>
      </c>
      <c r="AF7249" s="76" t="s">
        <v>28788</v>
      </c>
      <c r="AJ7249" s="79" t="s">
        <v>28789</v>
      </c>
      <c r="AK7249" s="76" t="s">
        <v>28790</v>
      </c>
      <c r="AL7249" s="76" t="n">
        <v>0</v>
      </c>
      <c r="AM7249" s="76" t="n">
        <v>0</v>
      </c>
    </row>
    <row r="7250" customFormat="false" ht="15" hidden="false" customHeight="false" outlineLevel="0" collapsed="false">
      <c r="A7250" s="76" t="n">
        <v>1547992</v>
      </c>
      <c r="B7250" s="76" t="s">
        <v>28784</v>
      </c>
      <c r="C7250" s="76" t="s">
        <v>1377</v>
      </c>
      <c r="D7250" s="76" t="n">
        <v>3736626</v>
      </c>
      <c r="E7250" s="76" t="s">
        <v>132</v>
      </c>
      <c r="F7250" s="76" t="s">
        <v>132</v>
      </c>
      <c r="H7250" s="78" t="n">
        <v>40521</v>
      </c>
      <c r="I7250" s="76" t="s">
        <v>256</v>
      </c>
      <c r="J7250" s="76" t="n">
        <v>-15</v>
      </c>
      <c r="K7250" s="76" t="s">
        <v>41</v>
      </c>
      <c r="M7250" s="76" t="s">
        <v>124</v>
      </c>
      <c r="N7250" s="79" t="s">
        <v>1581</v>
      </c>
      <c r="O7250" s="76" t="s">
        <v>1582</v>
      </c>
      <c r="P7250" s="78" t="n">
        <v>45583</v>
      </c>
      <c r="Q7250" s="76" t="s">
        <v>114</v>
      </c>
      <c r="R7250" s="78" t="n">
        <v>45248</v>
      </c>
      <c r="T7250" s="76" t="s">
        <v>115</v>
      </c>
      <c r="U7250" s="76" t="n">
        <v>514</v>
      </c>
      <c r="X7250" s="76" t="n">
        <v>5</v>
      </c>
      <c r="Y7250" s="76" t="s">
        <v>116</v>
      </c>
      <c r="AC7250" s="76" t="s">
        <v>117</v>
      </c>
      <c r="AD7250" s="76" t="s">
        <v>458</v>
      </c>
      <c r="AE7250" s="76" t="n">
        <v>37270</v>
      </c>
      <c r="AF7250" s="76" t="s">
        <v>28791</v>
      </c>
      <c r="AK7250" s="76" t="s">
        <v>28792</v>
      </c>
      <c r="AL7250" s="76" t="n">
        <v>0</v>
      </c>
      <c r="AM7250" s="76" t="n">
        <v>0</v>
      </c>
    </row>
    <row r="7251" customFormat="false" ht="15" hidden="false" customHeight="false" outlineLevel="0" collapsed="false">
      <c r="A7251" s="76" t="n">
        <v>333451</v>
      </c>
      <c r="B7251" s="76" t="s">
        <v>28784</v>
      </c>
      <c r="C7251" s="76" t="s">
        <v>7402</v>
      </c>
      <c r="D7251" s="76" t="n">
        <v>3715486</v>
      </c>
      <c r="E7251" s="76" t="s">
        <v>109</v>
      </c>
      <c r="H7251" s="78" t="n">
        <v>27657</v>
      </c>
      <c r="I7251" s="76" t="s">
        <v>197</v>
      </c>
      <c r="J7251" s="76" t="s">
        <v>198</v>
      </c>
      <c r="K7251" s="76" t="s">
        <v>2</v>
      </c>
      <c r="M7251" s="76" t="s">
        <v>124</v>
      </c>
      <c r="N7251" s="79" t="s">
        <v>3099</v>
      </c>
      <c r="O7251" s="76" t="s">
        <v>3100</v>
      </c>
      <c r="P7251" s="78" t="n">
        <v>45575</v>
      </c>
      <c r="Q7251" s="76" t="s">
        <v>114</v>
      </c>
      <c r="R7251" s="78" t="n">
        <v>37585</v>
      </c>
      <c r="S7251" s="78" t="n">
        <v>45570</v>
      </c>
      <c r="T7251" s="76" t="s">
        <v>201</v>
      </c>
      <c r="U7251" s="76" t="n">
        <v>500</v>
      </c>
      <c r="X7251" s="76" t="n">
        <v>5</v>
      </c>
      <c r="Y7251" s="76" t="s">
        <v>116</v>
      </c>
      <c r="AC7251" s="76" t="s">
        <v>117</v>
      </c>
      <c r="AD7251" s="76" t="s">
        <v>8503</v>
      </c>
      <c r="AE7251" s="76" t="n">
        <v>37330</v>
      </c>
      <c r="AF7251" s="76" t="s">
        <v>28793</v>
      </c>
      <c r="AI7251" s="79" t="s">
        <v>28794</v>
      </c>
      <c r="AJ7251" s="79" t="s">
        <v>28795</v>
      </c>
      <c r="AK7251" s="76" t="s">
        <v>28796</v>
      </c>
      <c r="AL7251" s="76" t="n">
        <v>0</v>
      </c>
      <c r="AM7251" s="76" t="n">
        <v>0</v>
      </c>
    </row>
    <row r="7252" customFormat="false" ht="15" hidden="false" customHeight="false" outlineLevel="0" collapsed="false">
      <c r="A7252" s="76" t="n">
        <v>1610959</v>
      </c>
      <c r="B7252" s="76" t="s">
        <v>28784</v>
      </c>
      <c r="C7252" s="76" t="s">
        <v>6880</v>
      </c>
      <c r="D7252" s="76" t="n">
        <v>4540398</v>
      </c>
      <c r="E7252" s="76" t="s">
        <v>109</v>
      </c>
      <c r="H7252" s="78" t="n">
        <v>29344</v>
      </c>
      <c r="I7252" s="76" t="s">
        <v>179</v>
      </c>
      <c r="J7252" s="76" t="s">
        <v>180</v>
      </c>
      <c r="K7252" s="76" t="s">
        <v>41</v>
      </c>
      <c r="M7252" s="76" t="s">
        <v>134</v>
      </c>
      <c r="N7252" s="79" t="s">
        <v>1352</v>
      </c>
      <c r="O7252" s="76" t="s">
        <v>1353</v>
      </c>
      <c r="P7252" s="78" t="n">
        <v>45548</v>
      </c>
      <c r="Q7252" s="76" t="s">
        <v>114</v>
      </c>
      <c r="R7252" s="78" t="n">
        <v>45548</v>
      </c>
      <c r="T7252" s="76" t="s">
        <v>325</v>
      </c>
      <c r="U7252" s="76" t="n">
        <v>500</v>
      </c>
      <c r="X7252" s="76" t="n">
        <v>5</v>
      </c>
      <c r="Y7252" s="76" t="s">
        <v>116</v>
      </c>
      <c r="AC7252" s="76" t="s">
        <v>117</v>
      </c>
      <c r="AD7252" s="76" t="s">
        <v>8768</v>
      </c>
      <c r="AE7252" s="76" t="n">
        <v>45380</v>
      </c>
      <c r="AF7252" s="76" t="s">
        <v>28797</v>
      </c>
      <c r="AJ7252" s="79" t="s">
        <v>28798</v>
      </c>
      <c r="AK7252" s="76" t="s">
        <v>28799</v>
      </c>
      <c r="AL7252" s="76" t="n">
        <v>0</v>
      </c>
      <c r="AM7252" s="76" t="n">
        <v>0</v>
      </c>
    </row>
    <row r="7253" customFormat="false" ht="15" hidden="false" customHeight="false" outlineLevel="0" collapsed="false">
      <c r="A7253" s="76" t="n">
        <v>148078</v>
      </c>
      <c r="B7253" s="76" t="s">
        <v>28784</v>
      </c>
      <c r="C7253" s="76" t="s">
        <v>230</v>
      </c>
      <c r="D7253" s="76" t="n">
        <v>4513461</v>
      </c>
      <c r="E7253" s="76" t="s">
        <v>109</v>
      </c>
      <c r="F7253" s="76" t="s">
        <v>109</v>
      </c>
      <c r="H7253" s="78" t="n">
        <v>29505</v>
      </c>
      <c r="I7253" s="76" t="s">
        <v>179</v>
      </c>
      <c r="J7253" s="76" t="s">
        <v>180</v>
      </c>
      <c r="K7253" s="76" t="s">
        <v>41</v>
      </c>
      <c r="M7253" s="76" t="s">
        <v>134</v>
      </c>
      <c r="N7253" s="79" t="s">
        <v>248</v>
      </c>
      <c r="O7253" s="76" t="s">
        <v>249</v>
      </c>
      <c r="P7253" s="78" t="n">
        <v>45558</v>
      </c>
      <c r="Q7253" s="76" t="s">
        <v>114</v>
      </c>
      <c r="R7253" s="78" t="n">
        <v>37432</v>
      </c>
      <c r="S7253" s="78" t="n">
        <v>45560</v>
      </c>
      <c r="T7253" s="76" t="s">
        <v>201</v>
      </c>
      <c r="U7253" s="76" t="n">
        <v>500</v>
      </c>
      <c r="X7253" s="76" t="n">
        <v>5</v>
      </c>
      <c r="Y7253" s="76" t="s">
        <v>116</v>
      </c>
      <c r="AC7253" s="76" t="s">
        <v>117</v>
      </c>
      <c r="AD7253" s="76" t="s">
        <v>6144</v>
      </c>
      <c r="AE7253" s="76" t="n">
        <v>45260</v>
      </c>
      <c r="AF7253" s="76" t="s">
        <v>28800</v>
      </c>
      <c r="AI7253" s="76" t="s">
        <v>28801</v>
      </c>
      <c r="AJ7253" s="76" t="s">
        <v>28802</v>
      </c>
      <c r="AK7253" s="76" t="s">
        <v>28803</v>
      </c>
      <c r="AL7253" s="76" t="n">
        <v>0</v>
      </c>
      <c r="AM7253" s="76" t="n">
        <v>0</v>
      </c>
    </row>
    <row r="7254" customFormat="false" ht="15" hidden="false" customHeight="false" outlineLevel="0" collapsed="false">
      <c r="A7254" s="76" t="n">
        <v>1434544</v>
      </c>
      <c r="B7254" s="76" t="s">
        <v>28784</v>
      </c>
      <c r="C7254" s="76" t="s">
        <v>10714</v>
      </c>
      <c r="D7254" s="76" t="n">
        <v>4535377</v>
      </c>
      <c r="E7254" s="76" t="s">
        <v>132</v>
      </c>
      <c r="H7254" s="78" t="n">
        <v>41054</v>
      </c>
      <c r="I7254" s="76" t="s">
        <v>370</v>
      </c>
      <c r="J7254" s="76" t="n">
        <v>-13</v>
      </c>
      <c r="K7254" s="76" t="s">
        <v>2</v>
      </c>
      <c r="M7254" s="76" t="s">
        <v>134</v>
      </c>
      <c r="N7254" s="79" t="s">
        <v>1352</v>
      </c>
      <c r="O7254" s="76" t="s">
        <v>1353</v>
      </c>
      <c r="P7254" s="78" t="n">
        <v>45633</v>
      </c>
      <c r="Q7254" s="76" t="s">
        <v>114</v>
      </c>
      <c r="R7254" s="78" t="n">
        <v>44829</v>
      </c>
      <c r="T7254" s="76" t="s">
        <v>115</v>
      </c>
      <c r="U7254" s="76" t="n">
        <v>500</v>
      </c>
      <c r="X7254" s="76" t="n">
        <v>5</v>
      </c>
      <c r="Y7254" s="76" t="s">
        <v>116</v>
      </c>
      <c r="AC7254" s="76" t="s">
        <v>117</v>
      </c>
      <c r="AD7254" s="76" t="s">
        <v>8768</v>
      </c>
      <c r="AE7254" s="76" t="n">
        <v>45380</v>
      </c>
      <c r="AF7254" s="76" t="s">
        <v>28804</v>
      </c>
      <c r="AI7254" s="79" t="s">
        <v>28805</v>
      </c>
      <c r="AJ7254" s="79" t="s">
        <v>28798</v>
      </c>
      <c r="AK7254" s="76" t="s">
        <v>28799</v>
      </c>
      <c r="AL7254" s="76" t="n">
        <v>0</v>
      </c>
      <c r="AM7254" s="76" t="n">
        <v>0</v>
      </c>
    </row>
    <row r="7255" customFormat="false" ht="15" hidden="false" customHeight="false" outlineLevel="0" collapsed="false">
      <c r="A7255" s="76" t="n">
        <v>1286030</v>
      </c>
      <c r="B7255" s="76" t="s">
        <v>28784</v>
      </c>
      <c r="C7255" s="76" t="s">
        <v>765</v>
      </c>
      <c r="D7255" s="76" t="n">
        <v>4531140</v>
      </c>
      <c r="E7255" s="76" t="s">
        <v>132</v>
      </c>
      <c r="F7255" s="76" t="s">
        <v>132</v>
      </c>
      <c r="H7255" s="78" t="n">
        <v>39263</v>
      </c>
      <c r="I7255" s="76" t="s">
        <v>294</v>
      </c>
      <c r="J7255" s="76" t="n">
        <v>-18</v>
      </c>
      <c r="K7255" s="76" t="s">
        <v>41</v>
      </c>
      <c r="M7255" s="76" t="s">
        <v>134</v>
      </c>
      <c r="N7255" s="79" t="s">
        <v>2058</v>
      </c>
      <c r="O7255" s="76" t="s">
        <v>2059</v>
      </c>
      <c r="P7255" s="78" t="n">
        <v>45545</v>
      </c>
      <c r="Q7255" s="76" t="s">
        <v>114</v>
      </c>
      <c r="R7255" s="78" t="n">
        <v>43746</v>
      </c>
      <c r="T7255" s="76" t="s">
        <v>115</v>
      </c>
      <c r="U7255" s="76" t="n">
        <v>921</v>
      </c>
      <c r="X7255" s="76" t="n">
        <v>9</v>
      </c>
      <c r="Y7255" s="76" t="s">
        <v>116</v>
      </c>
      <c r="AC7255" s="76" t="s">
        <v>117</v>
      </c>
      <c r="AD7255" s="76" t="s">
        <v>2060</v>
      </c>
      <c r="AE7255" s="76" t="n">
        <v>45240</v>
      </c>
      <c r="AF7255" s="76" t="s">
        <v>28806</v>
      </c>
      <c r="AI7255" s="79" t="s">
        <v>28807</v>
      </c>
      <c r="AJ7255" s="79" t="s">
        <v>28808</v>
      </c>
      <c r="AK7255" s="76" t="s">
        <v>28809</v>
      </c>
      <c r="AL7255" s="76" t="n">
        <v>0</v>
      </c>
      <c r="AM7255" s="76" t="n">
        <v>0</v>
      </c>
    </row>
    <row r="7256" customFormat="false" ht="15" hidden="false" customHeight="false" outlineLevel="0" collapsed="false">
      <c r="A7256" s="76" t="n">
        <v>148146</v>
      </c>
      <c r="B7256" s="76" t="s">
        <v>28784</v>
      </c>
      <c r="C7256" s="76" t="s">
        <v>936</v>
      </c>
      <c r="D7256" s="76" t="n">
        <v>2711560</v>
      </c>
      <c r="E7256" s="76" t="s">
        <v>132</v>
      </c>
      <c r="H7256" s="78" t="n">
        <v>29042</v>
      </c>
      <c r="I7256" s="76" t="s">
        <v>197</v>
      </c>
      <c r="J7256" s="76" t="s">
        <v>198</v>
      </c>
      <c r="K7256" s="76" t="s">
        <v>2</v>
      </c>
      <c r="M7256" s="76" t="s">
        <v>155</v>
      </c>
      <c r="N7256" s="79" t="s">
        <v>1210</v>
      </c>
      <c r="O7256" s="76" t="s">
        <v>1211</v>
      </c>
      <c r="P7256" s="78" t="n">
        <v>45553</v>
      </c>
      <c r="Q7256" s="76" t="s">
        <v>114</v>
      </c>
      <c r="R7256" s="78" t="n">
        <v>37432</v>
      </c>
      <c r="S7256" s="78" t="n">
        <v>45551</v>
      </c>
      <c r="T7256" s="76" t="s">
        <v>201</v>
      </c>
      <c r="U7256" s="76" t="n">
        <v>705</v>
      </c>
      <c r="X7256" s="76" t="n">
        <v>7</v>
      </c>
      <c r="Y7256" s="76" t="s">
        <v>116</v>
      </c>
      <c r="AC7256" s="76" t="s">
        <v>117</v>
      </c>
      <c r="AD7256" s="76" t="s">
        <v>893</v>
      </c>
      <c r="AE7256" s="76" t="n">
        <v>28240</v>
      </c>
      <c r="AF7256" s="76" t="s">
        <v>28810</v>
      </c>
      <c r="AI7256" s="79" t="s">
        <v>28811</v>
      </c>
      <c r="AK7256" s="76" t="s">
        <v>28812</v>
      </c>
      <c r="AL7256" s="76" t="n">
        <v>1</v>
      </c>
      <c r="AM7256" s="76" t="n">
        <v>0</v>
      </c>
    </row>
    <row r="7257" customFormat="false" ht="15" hidden="false" customHeight="false" outlineLevel="0" collapsed="false">
      <c r="A7257" s="76" t="n">
        <v>1646967</v>
      </c>
      <c r="B7257" s="76" t="s">
        <v>28784</v>
      </c>
      <c r="C7257" s="76" t="s">
        <v>1914</v>
      </c>
      <c r="D7257" s="76" t="n">
        <v>3737935</v>
      </c>
      <c r="E7257" s="76" t="s">
        <v>109</v>
      </c>
      <c r="H7257" s="78" t="n">
        <v>25964</v>
      </c>
      <c r="I7257" s="76" t="s">
        <v>208</v>
      </c>
      <c r="J7257" s="76" t="s">
        <v>209</v>
      </c>
      <c r="K7257" s="76" t="s">
        <v>41</v>
      </c>
      <c r="M7257" s="76" t="s">
        <v>124</v>
      </c>
      <c r="N7257" s="79" t="s">
        <v>3117</v>
      </c>
      <c r="O7257" s="76" t="s">
        <v>3118</v>
      </c>
      <c r="P7257" s="78" t="n">
        <v>45579</v>
      </c>
      <c r="Q7257" s="76" t="s">
        <v>114</v>
      </c>
      <c r="R7257" s="78" t="n">
        <v>45579</v>
      </c>
      <c r="S7257" s="78" t="n">
        <v>45552</v>
      </c>
      <c r="T7257" s="76" t="s">
        <v>201</v>
      </c>
      <c r="U7257" s="76" t="n">
        <v>500</v>
      </c>
      <c r="X7257" s="76" t="n">
        <v>5</v>
      </c>
      <c r="Y7257" s="76" t="s">
        <v>116</v>
      </c>
      <c r="AC7257" s="76" t="s">
        <v>117</v>
      </c>
      <c r="AD7257" s="76" t="s">
        <v>295</v>
      </c>
      <c r="AE7257" s="76" t="n">
        <v>37300</v>
      </c>
      <c r="AF7257" s="76" t="s">
        <v>28813</v>
      </c>
      <c r="AJ7257" s="76" t="s">
        <v>28814</v>
      </c>
      <c r="AK7257" s="76" t="s">
        <v>28815</v>
      </c>
      <c r="AL7257" s="76" t="n">
        <v>0</v>
      </c>
      <c r="AM7257" s="76" t="n">
        <v>0</v>
      </c>
    </row>
    <row r="7258" customFormat="false" ht="15" hidden="false" customHeight="false" outlineLevel="0" collapsed="false">
      <c r="A7258" s="76" t="n">
        <v>1434545</v>
      </c>
      <c r="B7258" s="76" t="s">
        <v>28784</v>
      </c>
      <c r="C7258" s="76" t="s">
        <v>3153</v>
      </c>
      <c r="D7258" s="76" t="n">
        <v>4535378</v>
      </c>
      <c r="E7258" s="76" t="s">
        <v>132</v>
      </c>
      <c r="F7258" s="76" t="s">
        <v>132</v>
      </c>
      <c r="H7258" s="78" t="n">
        <v>42182</v>
      </c>
      <c r="I7258" s="76" t="s">
        <v>231</v>
      </c>
      <c r="J7258" s="76" t="n">
        <v>-10</v>
      </c>
      <c r="K7258" s="76" t="s">
        <v>41</v>
      </c>
      <c r="M7258" s="76" t="s">
        <v>134</v>
      </c>
      <c r="N7258" s="79" t="s">
        <v>1352</v>
      </c>
      <c r="O7258" s="76" t="s">
        <v>1353</v>
      </c>
      <c r="P7258" s="78" t="n">
        <v>45547</v>
      </c>
      <c r="Q7258" s="76" t="s">
        <v>114</v>
      </c>
      <c r="R7258" s="78" t="n">
        <v>44829</v>
      </c>
      <c r="T7258" s="76" t="s">
        <v>115</v>
      </c>
      <c r="U7258" s="76" t="n">
        <v>592</v>
      </c>
      <c r="X7258" s="76" t="n">
        <v>5</v>
      </c>
      <c r="Y7258" s="76" t="s">
        <v>116</v>
      </c>
      <c r="AC7258" s="76" t="s">
        <v>117</v>
      </c>
      <c r="AD7258" s="76" t="s">
        <v>8768</v>
      </c>
      <c r="AE7258" s="76" t="n">
        <v>45380</v>
      </c>
      <c r="AF7258" s="76" t="s">
        <v>28804</v>
      </c>
      <c r="AJ7258" s="79" t="s">
        <v>28798</v>
      </c>
      <c r="AK7258" s="76" t="s">
        <v>28799</v>
      </c>
      <c r="AL7258" s="76" t="n">
        <v>0</v>
      </c>
      <c r="AM7258" s="76" t="n">
        <v>0</v>
      </c>
    </row>
    <row r="7259" customFormat="false" ht="15" hidden="false" customHeight="false" outlineLevel="0" collapsed="false">
      <c r="A7259" s="76" t="n">
        <v>148187</v>
      </c>
      <c r="B7259" s="76" t="s">
        <v>28816</v>
      </c>
      <c r="C7259" s="76" t="s">
        <v>28817</v>
      </c>
      <c r="D7259" s="76" t="n">
        <v>459073</v>
      </c>
      <c r="E7259" s="76" t="s">
        <v>132</v>
      </c>
      <c r="F7259" s="76" t="s">
        <v>132</v>
      </c>
      <c r="H7259" s="78" t="n">
        <v>32330</v>
      </c>
      <c r="I7259" s="76" t="s">
        <v>23</v>
      </c>
      <c r="J7259" s="76" t="n">
        <v>-40</v>
      </c>
      <c r="K7259" s="76" t="s">
        <v>41</v>
      </c>
      <c r="M7259" s="76" t="s">
        <v>134</v>
      </c>
      <c r="N7259" s="79" t="s">
        <v>1111</v>
      </c>
      <c r="O7259" s="76" t="s">
        <v>1112</v>
      </c>
      <c r="P7259" s="78" t="n">
        <v>45543</v>
      </c>
      <c r="Q7259" s="76" t="s">
        <v>114</v>
      </c>
      <c r="R7259" s="78" t="n">
        <v>37432</v>
      </c>
      <c r="S7259" s="78" t="n">
        <v>45167</v>
      </c>
      <c r="T7259" s="76" t="s">
        <v>183</v>
      </c>
      <c r="U7259" s="76" t="n">
        <v>1276</v>
      </c>
      <c r="X7259" s="76" t="n">
        <v>12</v>
      </c>
      <c r="Y7259" s="76" t="s">
        <v>116</v>
      </c>
      <c r="AC7259" s="76" t="s">
        <v>117</v>
      </c>
      <c r="AD7259" s="76" t="s">
        <v>1491</v>
      </c>
      <c r="AE7259" s="76" t="n">
        <v>45500</v>
      </c>
      <c r="AF7259" s="76" t="s">
        <v>28818</v>
      </c>
      <c r="AG7259" s="76" t="s">
        <v>28819</v>
      </c>
      <c r="AJ7259" s="79" t="s">
        <v>28820</v>
      </c>
      <c r="AK7259" s="76" t="s">
        <v>28821</v>
      </c>
      <c r="AL7259" s="76" t="n">
        <v>0</v>
      </c>
      <c r="AM7259" s="76" t="n">
        <v>0</v>
      </c>
    </row>
    <row r="7260" customFormat="false" ht="15" hidden="false" customHeight="false" outlineLevel="0" collapsed="false">
      <c r="A7260" s="76" t="n">
        <v>1642922</v>
      </c>
      <c r="B7260" s="76" t="s">
        <v>28822</v>
      </c>
      <c r="C7260" s="76" t="s">
        <v>921</v>
      </c>
      <c r="D7260" s="76" t="n">
        <v>3737859</v>
      </c>
      <c r="E7260" s="76" t="s">
        <v>109</v>
      </c>
      <c r="H7260" s="78" t="n">
        <v>42155</v>
      </c>
      <c r="I7260" s="76" t="s">
        <v>231</v>
      </c>
      <c r="J7260" s="76" t="n">
        <v>-10</v>
      </c>
      <c r="K7260" s="76" t="s">
        <v>41</v>
      </c>
      <c r="M7260" s="76" t="s">
        <v>124</v>
      </c>
      <c r="N7260" s="79" t="s">
        <v>4051</v>
      </c>
      <c r="O7260" s="76" t="s">
        <v>4052</v>
      </c>
      <c r="P7260" s="78" t="n">
        <v>45574</v>
      </c>
      <c r="Q7260" s="76" t="s">
        <v>114</v>
      </c>
      <c r="R7260" s="78" t="n">
        <v>45574</v>
      </c>
      <c r="T7260" s="76" t="s">
        <v>115</v>
      </c>
      <c r="U7260" s="76" t="n">
        <v>500</v>
      </c>
      <c r="X7260" s="76" t="n">
        <v>5</v>
      </c>
      <c r="Y7260" s="76" t="s">
        <v>116</v>
      </c>
      <c r="AC7260" s="76" t="s">
        <v>117</v>
      </c>
      <c r="AD7260" s="76" t="s">
        <v>3664</v>
      </c>
      <c r="AE7260" s="76" t="n">
        <v>37270</v>
      </c>
      <c r="AF7260" s="76" t="s">
        <v>28823</v>
      </c>
      <c r="AK7260" s="76" t="s">
        <v>28824</v>
      </c>
      <c r="AL7260" s="76" t="n">
        <v>0</v>
      </c>
      <c r="AM7260" s="76" t="n">
        <v>0</v>
      </c>
    </row>
    <row r="7261" customFormat="false" ht="15" hidden="false" customHeight="false" outlineLevel="0" collapsed="false">
      <c r="A7261" s="76" t="n">
        <v>1224660</v>
      </c>
      <c r="B7261" s="76" t="s">
        <v>28825</v>
      </c>
      <c r="C7261" s="76" t="s">
        <v>1545</v>
      </c>
      <c r="D7261" s="76" t="n">
        <v>368508</v>
      </c>
      <c r="E7261" s="76" t="s">
        <v>132</v>
      </c>
      <c r="F7261" s="76" t="s">
        <v>132</v>
      </c>
      <c r="H7261" s="78" t="n">
        <v>38707</v>
      </c>
      <c r="I7261" s="76" t="s">
        <v>23</v>
      </c>
      <c r="J7261" s="76" t="n">
        <v>-40</v>
      </c>
      <c r="K7261" s="76" t="s">
        <v>41</v>
      </c>
      <c r="M7261" s="76" t="s">
        <v>286</v>
      </c>
      <c r="N7261" s="79" t="s">
        <v>1588</v>
      </c>
      <c r="O7261" s="76" t="s">
        <v>1589</v>
      </c>
      <c r="P7261" s="78" t="n">
        <v>45590</v>
      </c>
      <c r="Q7261" s="76" t="s">
        <v>114</v>
      </c>
      <c r="R7261" s="78" t="n">
        <v>43367</v>
      </c>
      <c r="S7261" s="78" t="n">
        <v>45589</v>
      </c>
      <c r="T7261" s="76" t="s">
        <v>201</v>
      </c>
      <c r="U7261" s="76" t="n">
        <v>591</v>
      </c>
      <c r="X7261" s="76" t="n">
        <v>5</v>
      </c>
      <c r="Y7261" s="76" t="s">
        <v>116</v>
      </c>
      <c r="AB7261" s="78" t="n">
        <v>45568</v>
      </c>
      <c r="AC7261" s="76" t="s">
        <v>117</v>
      </c>
      <c r="AD7261" s="76" t="s">
        <v>14175</v>
      </c>
      <c r="AE7261" s="76" t="n">
        <v>36150</v>
      </c>
      <c r="AF7261" s="76" t="s">
        <v>28826</v>
      </c>
      <c r="AJ7261" s="79" t="s">
        <v>28827</v>
      </c>
      <c r="AK7261" s="76" t="s">
        <v>28828</v>
      </c>
      <c r="AL7261" s="76" t="n">
        <v>0</v>
      </c>
      <c r="AM7261" s="76" t="n">
        <v>0</v>
      </c>
    </row>
    <row r="7262" customFormat="false" ht="15" hidden="false" customHeight="false" outlineLevel="0" collapsed="false">
      <c r="A7262" s="76" t="n">
        <v>1548117</v>
      </c>
      <c r="B7262" s="76" t="s">
        <v>28825</v>
      </c>
      <c r="C7262" s="76" t="s">
        <v>2344</v>
      </c>
      <c r="D7262" s="76" t="n">
        <v>3736629</v>
      </c>
      <c r="E7262" s="76" t="s">
        <v>109</v>
      </c>
      <c r="F7262" s="76" t="s">
        <v>109</v>
      </c>
      <c r="H7262" s="78" t="n">
        <v>41261</v>
      </c>
      <c r="I7262" s="76" t="s">
        <v>370</v>
      </c>
      <c r="J7262" s="76" t="n">
        <v>-13</v>
      </c>
      <c r="K7262" s="76" t="s">
        <v>41</v>
      </c>
      <c r="M7262" s="76" t="s">
        <v>124</v>
      </c>
      <c r="N7262" s="79" t="s">
        <v>125</v>
      </c>
      <c r="O7262" s="76" t="s">
        <v>126</v>
      </c>
      <c r="P7262" s="78" t="n">
        <v>45535</v>
      </c>
      <c r="Q7262" s="76" t="s">
        <v>114</v>
      </c>
      <c r="R7262" s="78" t="n">
        <v>45249</v>
      </c>
      <c r="T7262" s="76" t="s">
        <v>115</v>
      </c>
      <c r="U7262" s="76" t="n">
        <v>500</v>
      </c>
      <c r="X7262" s="76" t="n">
        <v>5</v>
      </c>
      <c r="Y7262" s="76" t="s">
        <v>116</v>
      </c>
      <c r="AC7262" s="76" t="s">
        <v>117</v>
      </c>
      <c r="AD7262" s="76" t="s">
        <v>394</v>
      </c>
      <c r="AE7262" s="76" t="n">
        <v>37000</v>
      </c>
      <c r="AF7262" s="76" t="s">
        <v>28829</v>
      </c>
      <c r="AJ7262" s="79" t="s">
        <v>28830</v>
      </c>
      <c r="AK7262" s="76" t="s">
        <v>28831</v>
      </c>
      <c r="AL7262" s="76" t="n">
        <v>0</v>
      </c>
      <c r="AM7262" s="76" t="n">
        <v>0</v>
      </c>
    </row>
    <row r="7263" customFormat="false" ht="15" hidden="false" customHeight="false" outlineLevel="0" collapsed="false">
      <c r="A7263" s="76" t="n">
        <v>148250</v>
      </c>
      <c r="B7263" s="76" t="s">
        <v>28825</v>
      </c>
      <c r="C7263" s="76" t="s">
        <v>3911</v>
      </c>
      <c r="D7263" s="76" t="n">
        <v>183220</v>
      </c>
      <c r="E7263" s="76" t="s">
        <v>475</v>
      </c>
      <c r="F7263" s="76" t="s">
        <v>132</v>
      </c>
      <c r="H7263" s="78" t="n">
        <v>21751</v>
      </c>
      <c r="I7263" s="76" t="s">
        <v>305</v>
      </c>
      <c r="J7263" s="76" t="s">
        <v>306</v>
      </c>
      <c r="K7263" s="76" t="s">
        <v>41</v>
      </c>
      <c r="M7263" s="76" t="s">
        <v>111</v>
      </c>
      <c r="N7263" s="79" t="s">
        <v>518</v>
      </c>
      <c r="O7263" s="76" t="s">
        <v>519</v>
      </c>
      <c r="P7263" s="78" t="n">
        <v>45531</v>
      </c>
      <c r="Q7263" s="76" t="s">
        <v>114</v>
      </c>
      <c r="R7263" s="78" t="n">
        <v>37432</v>
      </c>
      <c r="S7263" s="78" t="n">
        <v>44814</v>
      </c>
      <c r="T7263" s="76" t="s">
        <v>183</v>
      </c>
      <c r="U7263" s="76" t="n">
        <v>867</v>
      </c>
      <c r="X7263" s="76" t="n">
        <v>8</v>
      </c>
      <c r="Y7263" s="76" t="s">
        <v>116</v>
      </c>
      <c r="AC7263" s="76" t="s">
        <v>117</v>
      </c>
      <c r="AD7263" s="76" t="s">
        <v>1698</v>
      </c>
      <c r="AE7263" s="76" t="n">
        <v>45630</v>
      </c>
      <c r="AH7263" s="76" t="s">
        <v>28832</v>
      </c>
      <c r="AJ7263" s="79" t="s">
        <v>28833</v>
      </c>
      <c r="AK7263" s="76" t="s">
        <v>28834</v>
      </c>
      <c r="AL7263" s="76" t="n">
        <v>0</v>
      </c>
      <c r="AM7263" s="76" t="n">
        <v>0</v>
      </c>
    </row>
    <row r="7264" customFormat="false" ht="15" hidden="false" customHeight="false" outlineLevel="0" collapsed="false">
      <c r="A7264" s="76" t="n">
        <v>148282</v>
      </c>
      <c r="B7264" s="76" t="s">
        <v>28825</v>
      </c>
      <c r="C7264" s="76" t="s">
        <v>336</v>
      </c>
      <c r="D7264" s="76" t="n">
        <v>185502</v>
      </c>
      <c r="E7264" s="76" t="s">
        <v>132</v>
      </c>
      <c r="F7264" s="76" t="s">
        <v>132</v>
      </c>
      <c r="H7264" s="78" t="n">
        <v>23376</v>
      </c>
      <c r="I7264" s="76" t="s">
        <v>267</v>
      </c>
      <c r="J7264" s="76" t="s">
        <v>268</v>
      </c>
      <c r="K7264" s="76" t="s">
        <v>41</v>
      </c>
      <c r="M7264" s="76" t="s">
        <v>286</v>
      </c>
      <c r="N7264" s="79" t="s">
        <v>1588</v>
      </c>
      <c r="O7264" s="76" t="s">
        <v>1589</v>
      </c>
      <c r="P7264" s="78" t="n">
        <v>45590</v>
      </c>
      <c r="Q7264" s="76" t="s">
        <v>114</v>
      </c>
      <c r="R7264" s="78" t="n">
        <v>37432</v>
      </c>
      <c r="S7264" s="78" t="n">
        <v>45589</v>
      </c>
      <c r="T7264" s="76" t="s">
        <v>201</v>
      </c>
      <c r="U7264" s="76" t="n">
        <v>595</v>
      </c>
      <c r="X7264" s="76" t="n">
        <v>5</v>
      </c>
      <c r="Y7264" s="76" t="s">
        <v>116</v>
      </c>
      <c r="AB7264" s="78" t="n">
        <v>45568</v>
      </c>
      <c r="AC7264" s="76" t="s">
        <v>117</v>
      </c>
      <c r="AD7264" s="76" t="s">
        <v>14175</v>
      </c>
      <c r="AE7264" s="76" t="n">
        <v>36150</v>
      </c>
      <c r="AF7264" s="76" t="s">
        <v>28826</v>
      </c>
      <c r="AJ7264" s="79" t="s">
        <v>28835</v>
      </c>
      <c r="AK7264" s="76" t="s">
        <v>28828</v>
      </c>
      <c r="AL7264" s="76" t="n">
        <v>0</v>
      </c>
      <c r="AM7264" s="76" t="n">
        <v>0</v>
      </c>
    </row>
    <row r="7265" customFormat="false" ht="15" hidden="false" customHeight="false" outlineLevel="0" collapsed="false">
      <c r="A7265" s="76" t="n">
        <v>148318</v>
      </c>
      <c r="B7265" s="76" t="s">
        <v>28836</v>
      </c>
      <c r="C7265" s="76" t="s">
        <v>1140</v>
      </c>
      <c r="D7265" s="76" t="n">
        <v>281736</v>
      </c>
      <c r="E7265" s="76" t="s">
        <v>475</v>
      </c>
      <c r="F7265" s="76" t="s">
        <v>132</v>
      </c>
      <c r="H7265" s="78" t="n">
        <v>28153</v>
      </c>
      <c r="I7265" s="76" t="s">
        <v>197</v>
      </c>
      <c r="J7265" s="76" t="s">
        <v>198</v>
      </c>
      <c r="K7265" s="76" t="s">
        <v>41</v>
      </c>
      <c r="M7265" s="76" t="s">
        <v>155</v>
      </c>
      <c r="N7265" s="79" t="s">
        <v>964</v>
      </c>
      <c r="O7265" s="76" t="s">
        <v>965</v>
      </c>
      <c r="P7265" s="78" t="n">
        <v>45482</v>
      </c>
      <c r="Q7265" s="76" t="s">
        <v>114</v>
      </c>
      <c r="R7265" s="78" t="n">
        <v>37432</v>
      </c>
      <c r="S7265" s="78" t="n">
        <v>44736</v>
      </c>
      <c r="T7265" s="76" t="s">
        <v>183</v>
      </c>
      <c r="U7265" s="76" t="n">
        <v>1632</v>
      </c>
      <c r="X7265" s="76" t="n">
        <v>16</v>
      </c>
      <c r="Y7265" s="76" t="s">
        <v>116</v>
      </c>
      <c r="AC7265" s="76" t="s">
        <v>117</v>
      </c>
      <c r="AD7265" s="76" t="s">
        <v>966</v>
      </c>
      <c r="AE7265" s="76" t="n">
        <v>28300</v>
      </c>
      <c r="AF7265" s="76" t="s">
        <v>28837</v>
      </c>
      <c r="AI7265" s="79" t="s">
        <v>28838</v>
      </c>
      <c r="AJ7265" s="79" t="s">
        <v>28838</v>
      </c>
      <c r="AK7265" s="76" t="s">
        <v>28839</v>
      </c>
      <c r="AL7265" s="76" t="n">
        <v>0</v>
      </c>
      <c r="AM7265" s="76" t="n">
        <v>0</v>
      </c>
    </row>
    <row r="7266" customFormat="false" ht="15" hidden="false" customHeight="false" outlineLevel="0" collapsed="false">
      <c r="A7266" s="76" t="n">
        <v>1664560</v>
      </c>
      <c r="B7266" s="76" t="s">
        <v>28840</v>
      </c>
      <c r="C7266" s="76" t="s">
        <v>1506</v>
      </c>
      <c r="D7266" s="76" t="n">
        <v>3738201</v>
      </c>
      <c r="E7266" s="76" t="s">
        <v>132</v>
      </c>
      <c r="H7266" s="78" t="n">
        <v>41825</v>
      </c>
      <c r="I7266" s="76" t="s">
        <v>190</v>
      </c>
      <c r="J7266" s="76" t="n">
        <v>-11</v>
      </c>
      <c r="K7266" s="76" t="s">
        <v>41</v>
      </c>
      <c r="M7266" s="76" t="s">
        <v>124</v>
      </c>
      <c r="N7266" s="79" t="s">
        <v>596</v>
      </c>
      <c r="O7266" s="76" t="s">
        <v>597</v>
      </c>
      <c r="P7266" s="78" t="n">
        <v>45630</v>
      </c>
      <c r="Q7266" s="76" t="s">
        <v>114</v>
      </c>
      <c r="R7266" s="78" t="n">
        <v>45630</v>
      </c>
      <c r="S7266" s="78" t="n">
        <v>45553</v>
      </c>
      <c r="T7266" s="76" t="s">
        <v>201</v>
      </c>
      <c r="U7266" s="76" t="n">
        <v>500</v>
      </c>
      <c r="X7266" s="76" t="n">
        <v>5</v>
      </c>
      <c r="Y7266" s="76" t="s">
        <v>116</v>
      </c>
      <c r="AC7266" s="76" t="s">
        <v>117</v>
      </c>
      <c r="AD7266" s="76" t="s">
        <v>4072</v>
      </c>
      <c r="AE7266" s="76" t="n">
        <v>37230</v>
      </c>
      <c r="AF7266" s="76" t="s">
        <v>28841</v>
      </c>
      <c r="AJ7266" s="79" t="s">
        <v>28842</v>
      </c>
      <c r="AK7266" s="76" t="s">
        <v>28843</v>
      </c>
      <c r="AL7266" s="76" t="n">
        <v>0</v>
      </c>
      <c r="AM7266" s="76" t="n">
        <v>0</v>
      </c>
    </row>
    <row r="7267" customFormat="false" ht="15" hidden="false" customHeight="false" outlineLevel="0" collapsed="false">
      <c r="A7267" s="76" t="n">
        <v>148337</v>
      </c>
      <c r="B7267" s="76" t="s">
        <v>28844</v>
      </c>
      <c r="C7267" s="76" t="s">
        <v>1450</v>
      </c>
      <c r="D7267" s="76" t="n">
        <v>457203</v>
      </c>
      <c r="E7267" s="76" t="s">
        <v>475</v>
      </c>
      <c r="F7267" s="76" t="s">
        <v>132</v>
      </c>
      <c r="H7267" s="78" t="n">
        <v>29812</v>
      </c>
      <c r="I7267" s="76" t="s">
        <v>179</v>
      </c>
      <c r="J7267" s="76" t="s">
        <v>180</v>
      </c>
      <c r="K7267" s="76" t="s">
        <v>41</v>
      </c>
      <c r="M7267" s="76" t="s">
        <v>286</v>
      </c>
      <c r="N7267" s="79" t="s">
        <v>2706</v>
      </c>
      <c r="O7267" s="76" t="s">
        <v>2707</v>
      </c>
      <c r="P7267" s="78" t="n">
        <v>45479</v>
      </c>
      <c r="Q7267" s="76" t="s">
        <v>114</v>
      </c>
      <c r="R7267" s="78" t="n">
        <v>37432</v>
      </c>
      <c r="S7267" s="78" t="n">
        <v>44809</v>
      </c>
      <c r="T7267" s="76" t="s">
        <v>183</v>
      </c>
      <c r="U7267" s="76" t="n">
        <v>704</v>
      </c>
      <c r="X7267" s="76" t="n">
        <v>7</v>
      </c>
      <c r="Y7267" s="76" t="s">
        <v>116</v>
      </c>
      <c r="AC7267" s="76" t="s">
        <v>117</v>
      </c>
      <c r="AD7267" s="76" t="s">
        <v>2984</v>
      </c>
      <c r="AE7267" s="76" t="n">
        <v>41200</v>
      </c>
      <c r="AF7267" s="76" t="s">
        <v>28845</v>
      </c>
      <c r="AJ7267" s="79" t="s">
        <v>2986</v>
      </c>
      <c r="AK7267" s="76" t="s">
        <v>2987</v>
      </c>
      <c r="AL7267" s="76" t="n">
        <v>0</v>
      </c>
      <c r="AM7267" s="76" t="n">
        <v>0</v>
      </c>
    </row>
    <row r="7268" customFormat="false" ht="15" hidden="false" customHeight="false" outlineLevel="0" collapsed="false">
      <c r="A7268" s="76" t="n">
        <v>1547344</v>
      </c>
      <c r="B7268" s="76" t="s">
        <v>28846</v>
      </c>
      <c r="C7268" s="76" t="s">
        <v>28847</v>
      </c>
      <c r="D7268" s="76" t="n">
        <v>2817041</v>
      </c>
      <c r="E7268" s="76" t="s">
        <v>109</v>
      </c>
      <c r="F7268" s="76" t="s">
        <v>109</v>
      </c>
      <c r="H7268" s="78" t="n">
        <v>29352</v>
      </c>
      <c r="I7268" s="76" t="s">
        <v>179</v>
      </c>
      <c r="J7268" s="76" t="s">
        <v>180</v>
      </c>
      <c r="K7268" s="76" t="s">
        <v>2</v>
      </c>
      <c r="M7268" s="76" t="s">
        <v>155</v>
      </c>
      <c r="N7268" s="79" t="s">
        <v>532</v>
      </c>
      <c r="O7268" s="76" t="s">
        <v>533</v>
      </c>
      <c r="P7268" s="78" t="n">
        <v>45555</v>
      </c>
      <c r="Q7268" s="76" t="s">
        <v>114</v>
      </c>
      <c r="R7268" s="78" t="n">
        <v>45246</v>
      </c>
      <c r="S7268" s="78" t="n">
        <v>45217</v>
      </c>
      <c r="T7268" s="76" t="s">
        <v>183</v>
      </c>
      <c r="U7268" s="76" t="n">
        <v>500</v>
      </c>
      <c r="X7268" s="76" t="n">
        <v>5</v>
      </c>
      <c r="Y7268" s="76" t="s">
        <v>116</v>
      </c>
      <c r="AC7268" s="76" t="s">
        <v>117</v>
      </c>
      <c r="AD7268" s="76" t="s">
        <v>534</v>
      </c>
      <c r="AE7268" s="76" t="n">
        <v>28200</v>
      </c>
      <c r="AF7268" s="76" t="s">
        <v>28848</v>
      </c>
      <c r="AI7268" s="79" t="s">
        <v>28849</v>
      </c>
      <c r="AK7268" s="76" t="s">
        <v>28850</v>
      </c>
      <c r="AL7268" s="76" t="n">
        <v>0</v>
      </c>
      <c r="AM7268" s="76" t="n">
        <v>0</v>
      </c>
    </row>
    <row r="7269" customFormat="false" ht="15" hidden="false" customHeight="false" outlineLevel="0" collapsed="false">
      <c r="A7269" s="76" t="n">
        <v>1616374</v>
      </c>
      <c r="B7269" s="76" t="s">
        <v>28851</v>
      </c>
      <c r="C7269" s="76" t="s">
        <v>28852</v>
      </c>
      <c r="D7269" s="76" t="n">
        <v>2817393</v>
      </c>
      <c r="E7269" s="76" t="s">
        <v>109</v>
      </c>
      <c r="H7269" s="78" t="n">
        <v>41915</v>
      </c>
      <c r="I7269" s="76" t="s">
        <v>190</v>
      </c>
      <c r="J7269" s="76" t="n">
        <v>-11</v>
      </c>
      <c r="K7269" s="76" t="s">
        <v>41</v>
      </c>
      <c r="M7269" s="76" t="s">
        <v>155</v>
      </c>
      <c r="N7269" s="79" t="s">
        <v>156</v>
      </c>
      <c r="O7269" s="76" t="s">
        <v>157</v>
      </c>
      <c r="P7269" s="78" t="n">
        <v>45553</v>
      </c>
      <c r="Q7269" s="76" t="s">
        <v>114</v>
      </c>
      <c r="R7269" s="78" t="n">
        <v>45553</v>
      </c>
      <c r="T7269" s="76" t="s">
        <v>115</v>
      </c>
      <c r="U7269" s="76" t="n">
        <v>500</v>
      </c>
      <c r="X7269" s="76" t="n">
        <v>5</v>
      </c>
      <c r="Y7269" s="76" t="s">
        <v>116</v>
      </c>
      <c r="AC7269" s="76" t="s">
        <v>117</v>
      </c>
      <c r="AD7269" s="76" t="s">
        <v>158</v>
      </c>
      <c r="AE7269" s="76" t="n">
        <v>28100</v>
      </c>
      <c r="AF7269" s="76" t="s">
        <v>28853</v>
      </c>
      <c r="AJ7269" s="79" t="s">
        <v>28854</v>
      </c>
      <c r="AK7269" s="76" t="s">
        <v>28855</v>
      </c>
      <c r="AL7269" s="76" t="n">
        <v>1</v>
      </c>
      <c r="AM7269" s="76" t="n">
        <v>0</v>
      </c>
    </row>
    <row r="7270" customFormat="false" ht="15" hidden="false" customHeight="false" outlineLevel="0" collapsed="false">
      <c r="A7270" s="76" t="n">
        <v>1616379</v>
      </c>
      <c r="B7270" s="76" t="s">
        <v>28851</v>
      </c>
      <c r="C7270" s="76" t="s">
        <v>28856</v>
      </c>
      <c r="D7270" s="76" t="n">
        <v>2817394</v>
      </c>
      <c r="E7270" s="76" t="s">
        <v>109</v>
      </c>
      <c r="H7270" s="78" t="n">
        <v>42556</v>
      </c>
      <c r="I7270" s="76" t="s">
        <v>109</v>
      </c>
      <c r="J7270" s="76" t="n">
        <v>-9</v>
      </c>
      <c r="K7270" s="76" t="s">
        <v>41</v>
      </c>
      <c r="M7270" s="76" t="s">
        <v>155</v>
      </c>
      <c r="N7270" s="79" t="s">
        <v>156</v>
      </c>
      <c r="O7270" s="76" t="s">
        <v>157</v>
      </c>
      <c r="P7270" s="78" t="n">
        <v>45553</v>
      </c>
      <c r="Q7270" s="76" t="s">
        <v>114</v>
      </c>
      <c r="R7270" s="78" t="n">
        <v>45553</v>
      </c>
      <c r="T7270" s="76" t="s">
        <v>115</v>
      </c>
      <c r="U7270" s="76" t="n">
        <v>500</v>
      </c>
      <c r="X7270" s="76" t="n">
        <v>5</v>
      </c>
      <c r="Y7270" s="76" t="s">
        <v>116</v>
      </c>
      <c r="AC7270" s="76" t="s">
        <v>117</v>
      </c>
      <c r="AD7270" s="76" t="s">
        <v>158</v>
      </c>
      <c r="AE7270" s="76" t="n">
        <v>28100</v>
      </c>
      <c r="AF7270" s="76" t="s">
        <v>28853</v>
      </c>
      <c r="AJ7270" s="79" t="s">
        <v>28854</v>
      </c>
      <c r="AK7270" s="76" t="s">
        <v>28855</v>
      </c>
      <c r="AL7270" s="76" t="n">
        <v>1</v>
      </c>
      <c r="AM7270" s="76" t="n">
        <v>0</v>
      </c>
    </row>
    <row r="7271" customFormat="false" ht="15" hidden="false" customHeight="false" outlineLevel="0" collapsed="false">
      <c r="A7271" s="76" t="n">
        <v>1513228</v>
      </c>
      <c r="B7271" s="76" t="s">
        <v>28857</v>
      </c>
      <c r="C7271" s="76" t="s">
        <v>963</v>
      </c>
      <c r="D7271" s="76" t="n">
        <v>3736059</v>
      </c>
      <c r="E7271" s="76" t="s">
        <v>132</v>
      </c>
      <c r="F7271" s="76" t="s">
        <v>132</v>
      </c>
      <c r="H7271" s="78" t="n">
        <v>40936</v>
      </c>
      <c r="I7271" s="76" t="s">
        <v>370</v>
      </c>
      <c r="J7271" s="76" t="n">
        <v>-13</v>
      </c>
      <c r="K7271" s="76" t="s">
        <v>41</v>
      </c>
      <c r="M7271" s="76" t="s">
        <v>124</v>
      </c>
      <c r="N7271" s="79" t="s">
        <v>1053</v>
      </c>
      <c r="O7271" s="76" t="s">
        <v>1054</v>
      </c>
      <c r="P7271" s="78" t="n">
        <v>45561</v>
      </c>
      <c r="Q7271" s="76" t="s">
        <v>114</v>
      </c>
      <c r="R7271" s="78" t="n">
        <v>45185</v>
      </c>
      <c r="T7271" s="76" t="s">
        <v>115</v>
      </c>
      <c r="U7271" s="76" t="n">
        <v>500</v>
      </c>
      <c r="X7271" s="76" t="n">
        <v>5</v>
      </c>
      <c r="Y7271" s="76" t="s">
        <v>116</v>
      </c>
      <c r="AC7271" s="76" t="s">
        <v>117</v>
      </c>
      <c r="AD7271" s="76" t="s">
        <v>4388</v>
      </c>
      <c r="AE7271" s="76" t="n">
        <v>37510</v>
      </c>
      <c r="AF7271" s="76" t="s">
        <v>28858</v>
      </c>
      <c r="AJ7271" s="79" t="s">
        <v>28859</v>
      </c>
      <c r="AK7271" s="76" t="s">
        <v>28860</v>
      </c>
      <c r="AL7271" s="76" t="n">
        <v>0</v>
      </c>
      <c r="AM7271" s="76" t="n">
        <v>0</v>
      </c>
    </row>
    <row r="7272" customFormat="false" ht="15" hidden="false" customHeight="false" outlineLevel="0" collapsed="false">
      <c r="A7272" s="76" t="n">
        <v>1667281</v>
      </c>
      <c r="B7272" s="76" t="s">
        <v>28861</v>
      </c>
      <c r="C7272" s="76" t="s">
        <v>1407</v>
      </c>
      <c r="D7272" s="76" t="n">
        <v>4541178</v>
      </c>
      <c r="E7272" s="76" t="s">
        <v>109</v>
      </c>
      <c r="H7272" s="78" t="n">
        <v>21773</v>
      </c>
      <c r="I7272" s="76" t="s">
        <v>305</v>
      </c>
      <c r="J7272" s="76" t="s">
        <v>306</v>
      </c>
      <c r="K7272" s="76" t="s">
        <v>41</v>
      </c>
      <c r="M7272" s="76" t="s">
        <v>134</v>
      </c>
      <c r="N7272" s="79" t="s">
        <v>135</v>
      </c>
      <c r="O7272" s="76" t="s">
        <v>136</v>
      </c>
      <c r="P7272" s="78" t="n">
        <v>45637</v>
      </c>
      <c r="Q7272" s="76" t="s">
        <v>114</v>
      </c>
      <c r="R7272" s="78" t="n">
        <v>45637</v>
      </c>
      <c r="S7272" s="78" t="n">
        <v>45630</v>
      </c>
      <c r="T7272" s="76" t="s">
        <v>201</v>
      </c>
      <c r="U7272" s="76" t="n">
        <v>500</v>
      </c>
      <c r="X7272" s="76" t="n">
        <v>5</v>
      </c>
      <c r="Y7272" s="76" t="s">
        <v>116</v>
      </c>
      <c r="AC7272" s="76" t="s">
        <v>117</v>
      </c>
      <c r="AD7272" s="76" t="s">
        <v>28862</v>
      </c>
      <c r="AE7272" s="76" t="n">
        <v>45270</v>
      </c>
      <c r="AF7272" s="76" t="s">
        <v>28863</v>
      </c>
      <c r="AJ7272" s="76" t="s">
        <v>28864</v>
      </c>
      <c r="AK7272" s="76" t="s">
        <v>28865</v>
      </c>
      <c r="AL7272" s="76" t="n">
        <v>0</v>
      </c>
      <c r="AM7272" s="76" t="n">
        <v>0</v>
      </c>
    </row>
    <row r="7273" customFormat="false" ht="15" hidden="false" customHeight="false" outlineLevel="0" collapsed="false">
      <c r="A7273" s="76" t="n">
        <v>1556962</v>
      </c>
      <c r="B7273" s="76" t="s">
        <v>28861</v>
      </c>
      <c r="C7273" s="76" t="s">
        <v>6259</v>
      </c>
      <c r="D7273" s="76" t="n">
        <v>3611736</v>
      </c>
      <c r="E7273" s="76" t="s">
        <v>109</v>
      </c>
      <c r="F7273" s="76" t="s">
        <v>109</v>
      </c>
      <c r="H7273" s="78" t="n">
        <v>22817</v>
      </c>
      <c r="I7273" s="76" t="s">
        <v>267</v>
      </c>
      <c r="J7273" s="76" t="s">
        <v>268</v>
      </c>
      <c r="K7273" s="76" t="s">
        <v>2</v>
      </c>
      <c r="M7273" s="76" t="s">
        <v>269</v>
      </c>
      <c r="N7273" s="79" t="s">
        <v>504</v>
      </c>
      <c r="O7273" s="76" t="s">
        <v>505</v>
      </c>
      <c r="P7273" s="78" t="n">
        <v>45567</v>
      </c>
      <c r="Q7273" s="76" t="s">
        <v>114</v>
      </c>
      <c r="R7273" s="78" t="n">
        <v>45295</v>
      </c>
      <c r="S7273" s="78" t="n">
        <v>45258</v>
      </c>
      <c r="T7273" s="76" t="s">
        <v>183</v>
      </c>
      <c r="U7273" s="76" t="n">
        <v>500</v>
      </c>
      <c r="X7273" s="76" t="n">
        <v>5</v>
      </c>
      <c r="Y7273" s="76" t="s">
        <v>116</v>
      </c>
      <c r="AC7273" s="76" t="s">
        <v>117</v>
      </c>
      <c r="AD7273" s="76" t="s">
        <v>2641</v>
      </c>
      <c r="AE7273" s="76" t="n">
        <v>36100</v>
      </c>
      <c r="AF7273" s="76" t="s">
        <v>28866</v>
      </c>
      <c r="AJ7273" s="79" t="s">
        <v>28867</v>
      </c>
      <c r="AK7273" s="76" t="s">
        <v>28868</v>
      </c>
      <c r="AL7273" s="76" t="n">
        <v>1</v>
      </c>
      <c r="AM7273" s="76" t="n">
        <v>0</v>
      </c>
    </row>
    <row r="7274" customFormat="false" ht="15" hidden="false" customHeight="false" outlineLevel="0" collapsed="false">
      <c r="A7274" s="76" t="n">
        <v>1667282</v>
      </c>
      <c r="B7274" s="76" t="s">
        <v>28861</v>
      </c>
      <c r="C7274" s="76" t="s">
        <v>28869</v>
      </c>
      <c r="D7274" s="76" t="n">
        <v>4541179</v>
      </c>
      <c r="E7274" s="76" t="s">
        <v>109</v>
      </c>
      <c r="H7274" s="78" t="n">
        <v>22782</v>
      </c>
      <c r="I7274" s="76" t="s">
        <v>267</v>
      </c>
      <c r="J7274" s="76" t="s">
        <v>268</v>
      </c>
      <c r="K7274" s="76" t="s">
        <v>2</v>
      </c>
      <c r="M7274" s="76" t="s">
        <v>134</v>
      </c>
      <c r="N7274" s="79" t="s">
        <v>135</v>
      </c>
      <c r="O7274" s="76" t="s">
        <v>136</v>
      </c>
      <c r="P7274" s="78" t="n">
        <v>45637</v>
      </c>
      <c r="Q7274" s="76" t="s">
        <v>114</v>
      </c>
      <c r="R7274" s="78" t="n">
        <v>45637</v>
      </c>
      <c r="S7274" s="78" t="n">
        <v>45630</v>
      </c>
      <c r="T7274" s="76" t="s">
        <v>201</v>
      </c>
      <c r="U7274" s="76" t="n">
        <v>500</v>
      </c>
      <c r="X7274" s="76" t="n">
        <v>5</v>
      </c>
      <c r="Y7274" s="76" t="s">
        <v>116</v>
      </c>
      <c r="AC7274" s="76" t="s">
        <v>117</v>
      </c>
      <c r="AD7274" s="76" t="s">
        <v>28862</v>
      </c>
      <c r="AE7274" s="76" t="n">
        <v>45270</v>
      </c>
      <c r="AF7274" s="76" t="s">
        <v>28863</v>
      </c>
      <c r="AJ7274" s="76" t="s">
        <v>28864</v>
      </c>
      <c r="AK7274" s="76" t="s">
        <v>28865</v>
      </c>
      <c r="AL7274" s="76" t="n">
        <v>0</v>
      </c>
      <c r="AM7274" s="76" t="n">
        <v>0</v>
      </c>
    </row>
    <row r="7275" customFormat="false" ht="15" hidden="false" customHeight="false" outlineLevel="0" collapsed="false">
      <c r="A7275" s="76" t="n">
        <v>1616791</v>
      </c>
      <c r="B7275" s="76" t="s">
        <v>28861</v>
      </c>
      <c r="C7275" s="76" t="s">
        <v>7985</v>
      </c>
      <c r="D7275" s="76" t="n">
        <v>4540509</v>
      </c>
      <c r="E7275" s="76" t="s">
        <v>109</v>
      </c>
      <c r="H7275" s="78" t="n">
        <v>42919</v>
      </c>
      <c r="I7275" s="76" t="s">
        <v>109</v>
      </c>
      <c r="J7275" s="76" t="n">
        <v>-9</v>
      </c>
      <c r="K7275" s="76" t="s">
        <v>41</v>
      </c>
      <c r="M7275" s="76" t="s">
        <v>134</v>
      </c>
      <c r="N7275" s="79" t="s">
        <v>3877</v>
      </c>
      <c r="O7275" s="76" t="s">
        <v>3878</v>
      </c>
      <c r="P7275" s="78" t="n">
        <v>45553</v>
      </c>
      <c r="Q7275" s="76" t="s">
        <v>114</v>
      </c>
      <c r="R7275" s="78" t="n">
        <v>45553</v>
      </c>
      <c r="T7275" s="76" t="s">
        <v>115</v>
      </c>
      <c r="U7275" s="76" t="n">
        <v>500</v>
      </c>
      <c r="X7275" s="76" t="n">
        <v>5</v>
      </c>
      <c r="Y7275" s="76" t="s">
        <v>116</v>
      </c>
      <c r="AC7275" s="76" t="s">
        <v>117</v>
      </c>
      <c r="AD7275" s="76" t="s">
        <v>28870</v>
      </c>
      <c r="AE7275" s="76" t="n">
        <v>45220</v>
      </c>
      <c r="AF7275" s="76" t="s">
        <v>28871</v>
      </c>
      <c r="AJ7275" s="79" t="s">
        <v>28872</v>
      </c>
      <c r="AK7275" s="76" t="s">
        <v>28873</v>
      </c>
      <c r="AL7275" s="76" t="n">
        <v>0</v>
      </c>
      <c r="AM7275" s="76" t="n">
        <v>0</v>
      </c>
    </row>
    <row r="7276" customFormat="false" ht="15" hidden="false" customHeight="false" outlineLevel="0" collapsed="false">
      <c r="A7276" s="76" t="n">
        <v>443091</v>
      </c>
      <c r="B7276" s="76" t="s">
        <v>28874</v>
      </c>
      <c r="C7276" s="76" t="s">
        <v>910</v>
      </c>
      <c r="D7276" s="76" t="n">
        <v>4516031</v>
      </c>
      <c r="E7276" s="76" t="s">
        <v>109</v>
      </c>
      <c r="H7276" s="78" t="n">
        <v>25490</v>
      </c>
      <c r="I7276" s="76" t="s">
        <v>321</v>
      </c>
      <c r="J7276" s="76" t="s">
        <v>322</v>
      </c>
      <c r="K7276" s="76" t="s">
        <v>41</v>
      </c>
      <c r="M7276" s="76" t="s">
        <v>134</v>
      </c>
      <c r="N7276" s="79" t="s">
        <v>449</v>
      </c>
      <c r="O7276" s="76" t="s">
        <v>450</v>
      </c>
      <c r="P7276" s="78" t="n">
        <v>45566</v>
      </c>
      <c r="Q7276" s="76" t="s">
        <v>114</v>
      </c>
      <c r="R7276" s="78" t="n">
        <v>38278</v>
      </c>
      <c r="S7276" s="78" t="n">
        <v>45551</v>
      </c>
      <c r="T7276" s="76" t="s">
        <v>201</v>
      </c>
      <c r="U7276" s="76" t="n">
        <v>500</v>
      </c>
      <c r="X7276" s="76" t="n">
        <v>5</v>
      </c>
      <c r="Y7276" s="76" t="s">
        <v>116</v>
      </c>
      <c r="AC7276" s="76" t="s">
        <v>117</v>
      </c>
      <c r="AD7276" s="76" t="s">
        <v>451</v>
      </c>
      <c r="AE7276" s="76" t="n">
        <v>45100</v>
      </c>
      <c r="AF7276" s="76" t="s">
        <v>28875</v>
      </c>
      <c r="AK7276" s="76" t="s">
        <v>329</v>
      </c>
      <c r="AL7276" s="76" t="n">
        <v>0</v>
      </c>
      <c r="AM7276" s="76" t="n">
        <v>0</v>
      </c>
    </row>
    <row r="7277" customFormat="false" ht="15" hidden="false" customHeight="false" outlineLevel="0" collapsed="false">
      <c r="A7277" s="76" t="n">
        <v>556500</v>
      </c>
      <c r="B7277" s="76" t="s">
        <v>28874</v>
      </c>
      <c r="C7277" s="76" t="s">
        <v>1637</v>
      </c>
      <c r="D7277" s="76" t="n">
        <v>419340</v>
      </c>
      <c r="E7277" s="76" t="s">
        <v>132</v>
      </c>
      <c r="F7277" s="76" t="s">
        <v>132</v>
      </c>
      <c r="H7277" s="78" t="n">
        <v>34899</v>
      </c>
      <c r="I7277" s="76" t="s">
        <v>23</v>
      </c>
      <c r="J7277" s="76" t="n">
        <v>-40</v>
      </c>
      <c r="K7277" s="76" t="s">
        <v>41</v>
      </c>
      <c r="M7277" s="76" t="s">
        <v>286</v>
      </c>
      <c r="N7277" s="79" t="s">
        <v>1369</v>
      </c>
      <c r="O7277" s="76" t="s">
        <v>1370</v>
      </c>
      <c r="P7277" s="78" t="n">
        <v>45585</v>
      </c>
      <c r="Q7277" s="76" t="s">
        <v>114</v>
      </c>
      <c r="R7277" s="78" t="n">
        <v>39016</v>
      </c>
      <c r="S7277" s="78" t="n">
        <v>45555</v>
      </c>
      <c r="T7277" s="76" t="s">
        <v>201</v>
      </c>
      <c r="U7277" s="76" t="n">
        <v>785</v>
      </c>
      <c r="X7277" s="76" t="n">
        <v>7</v>
      </c>
      <c r="Y7277" s="76" t="s">
        <v>116</v>
      </c>
      <c r="AC7277" s="76" t="s">
        <v>117</v>
      </c>
      <c r="AD7277" s="76" t="s">
        <v>1371</v>
      </c>
      <c r="AE7277" s="76" t="n">
        <v>41330</v>
      </c>
      <c r="AF7277" s="76" t="s">
        <v>28876</v>
      </c>
      <c r="AI7277" s="79" t="s">
        <v>28877</v>
      </c>
      <c r="AJ7277" s="79" t="s">
        <v>28878</v>
      </c>
      <c r="AK7277" s="76" t="s">
        <v>28879</v>
      </c>
      <c r="AL7277" s="76" t="n">
        <v>0</v>
      </c>
      <c r="AM7277" s="76" t="n">
        <v>0</v>
      </c>
    </row>
    <row r="7278" customFormat="false" ht="15" hidden="false" customHeight="false" outlineLevel="0" collapsed="false">
      <c r="A7278" s="76" t="n">
        <v>1670141</v>
      </c>
      <c r="B7278" s="76" t="s">
        <v>28880</v>
      </c>
      <c r="C7278" s="76" t="s">
        <v>765</v>
      </c>
      <c r="D7278" s="76" t="n">
        <v>3738278</v>
      </c>
      <c r="E7278" s="76" t="s">
        <v>123</v>
      </c>
      <c r="H7278" s="78" t="n">
        <v>42118</v>
      </c>
      <c r="I7278" s="76" t="s">
        <v>231</v>
      </c>
      <c r="J7278" s="76" t="n">
        <v>-10</v>
      </c>
      <c r="K7278" s="76" t="s">
        <v>41</v>
      </c>
      <c r="M7278" s="76" t="s">
        <v>124</v>
      </c>
      <c r="N7278" s="79" t="s">
        <v>125</v>
      </c>
      <c r="O7278" s="76" t="s">
        <v>126</v>
      </c>
      <c r="P7278" s="78" t="n">
        <v>45640</v>
      </c>
      <c r="Q7278" s="76" t="s">
        <v>114</v>
      </c>
      <c r="R7278" s="78" t="n">
        <v>45640</v>
      </c>
      <c r="T7278" s="76" t="s">
        <v>115</v>
      </c>
      <c r="U7278" s="76" t="n">
        <v>500</v>
      </c>
      <c r="X7278" s="76" t="n">
        <v>5</v>
      </c>
      <c r="Y7278" s="76" t="s">
        <v>116</v>
      </c>
      <c r="AC7278" s="76" t="s">
        <v>117</v>
      </c>
      <c r="AD7278" s="76" t="s">
        <v>127</v>
      </c>
      <c r="AE7278" s="76" t="n">
        <v>37000</v>
      </c>
      <c r="AF7278" s="76" t="s">
        <v>128</v>
      </c>
      <c r="AK7278" s="76" t="s">
        <v>129</v>
      </c>
      <c r="AL7278" s="76" t="n">
        <v>0</v>
      </c>
      <c r="AM7278" s="76" t="n">
        <v>0</v>
      </c>
    </row>
    <row r="7279" customFormat="false" ht="15" hidden="false" customHeight="false" outlineLevel="0" collapsed="false">
      <c r="A7279" s="76" t="n">
        <v>148548</v>
      </c>
      <c r="B7279" s="76" t="s">
        <v>28881</v>
      </c>
      <c r="C7279" s="76" t="s">
        <v>1061</v>
      </c>
      <c r="D7279" s="76" t="n">
        <v>457228</v>
      </c>
      <c r="E7279" s="76" t="s">
        <v>475</v>
      </c>
      <c r="F7279" s="76" t="s">
        <v>132</v>
      </c>
      <c r="H7279" s="78" t="n">
        <v>26627</v>
      </c>
      <c r="I7279" s="76" t="s">
        <v>208</v>
      </c>
      <c r="J7279" s="76" t="s">
        <v>209</v>
      </c>
      <c r="K7279" s="76" t="s">
        <v>41</v>
      </c>
      <c r="M7279" s="76" t="s">
        <v>134</v>
      </c>
      <c r="N7279" s="79" t="s">
        <v>1234</v>
      </c>
      <c r="O7279" s="76" t="s">
        <v>1235</v>
      </c>
      <c r="P7279" s="78" t="n">
        <v>45480</v>
      </c>
      <c r="Q7279" s="76" t="s">
        <v>114</v>
      </c>
      <c r="R7279" s="78" t="n">
        <v>37432</v>
      </c>
      <c r="S7279" s="78" t="n">
        <v>44736</v>
      </c>
      <c r="T7279" s="76" t="s">
        <v>183</v>
      </c>
      <c r="U7279" s="76" t="n">
        <v>1176</v>
      </c>
      <c r="X7279" s="76" t="n">
        <v>11</v>
      </c>
      <c r="Y7279" s="76" t="s">
        <v>466</v>
      </c>
      <c r="Z7279" s="79" t="s">
        <v>3498</v>
      </c>
      <c r="AA7279" s="76" t="s">
        <v>3499</v>
      </c>
      <c r="AC7279" s="76" t="s">
        <v>117</v>
      </c>
      <c r="AD7279" s="76" t="s">
        <v>9687</v>
      </c>
      <c r="AE7279" s="76" t="n">
        <v>45470</v>
      </c>
      <c r="AF7279" s="76" t="s">
        <v>28882</v>
      </c>
      <c r="AJ7279" s="79" t="s">
        <v>28883</v>
      </c>
      <c r="AK7279" s="76" t="s">
        <v>5557</v>
      </c>
      <c r="AL7279" s="76" t="n">
        <v>0</v>
      </c>
      <c r="AM7279" s="76" t="n">
        <v>0</v>
      </c>
    </row>
    <row r="7280" customFormat="false" ht="15" hidden="false" customHeight="false" outlineLevel="0" collapsed="false">
      <c r="A7280" s="76" t="n">
        <v>1219834</v>
      </c>
      <c r="B7280" s="76" t="s">
        <v>28884</v>
      </c>
      <c r="C7280" s="76" t="s">
        <v>910</v>
      </c>
      <c r="D7280" s="76" t="n">
        <v>2815191</v>
      </c>
      <c r="E7280" s="76" t="s">
        <v>132</v>
      </c>
      <c r="H7280" s="78" t="n">
        <v>27051</v>
      </c>
      <c r="I7280" s="76" t="s">
        <v>208</v>
      </c>
      <c r="J7280" s="76" t="s">
        <v>209</v>
      </c>
      <c r="K7280" s="76" t="s">
        <v>41</v>
      </c>
      <c r="M7280" s="76" t="s">
        <v>155</v>
      </c>
      <c r="N7280" s="79" t="s">
        <v>532</v>
      </c>
      <c r="O7280" s="76" t="s">
        <v>533</v>
      </c>
      <c r="P7280" s="78" t="n">
        <v>45552</v>
      </c>
      <c r="Q7280" s="76" t="s">
        <v>114</v>
      </c>
      <c r="R7280" s="78" t="n">
        <v>43360</v>
      </c>
      <c r="S7280" s="78" t="n">
        <v>45546</v>
      </c>
      <c r="T7280" s="76" t="s">
        <v>201</v>
      </c>
      <c r="U7280" s="76" t="n">
        <v>500</v>
      </c>
      <c r="X7280" s="76" t="n">
        <v>5</v>
      </c>
      <c r="Y7280" s="76" t="s">
        <v>116</v>
      </c>
      <c r="AC7280" s="76" t="s">
        <v>117</v>
      </c>
      <c r="AD7280" s="76" t="s">
        <v>12259</v>
      </c>
      <c r="AE7280" s="76" t="n">
        <v>28200</v>
      </c>
      <c r="AF7280" s="76" t="s">
        <v>28885</v>
      </c>
      <c r="AI7280" s="79" t="s">
        <v>28886</v>
      </c>
      <c r="AJ7280" s="79" t="s">
        <v>28887</v>
      </c>
      <c r="AK7280" s="76" t="s">
        <v>28888</v>
      </c>
      <c r="AL7280" s="76" t="n">
        <v>0</v>
      </c>
      <c r="AM7280" s="76" t="n">
        <v>0</v>
      </c>
    </row>
    <row r="7281" customFormat="false" ht="15" hidden="false" customHeight="false" outlineLevel="0" collapsed="false">
      <c r="A7281" s="76" t="n">
        <v>1640337</v>
      </c>
      <c r="B7281" s="76" t="s">
        <v>28889</v>
      </c>
      <c r="C7281" s="76" t="s">
        <v>28890</v>
      </c>
      <c r="D7281" s="76" t="n">
        <v>3737808</v>
      </c>
      <c r="E7281" s="76" t="s">
        <v>109</v>
      </c>
      <c r="H7281" s="78" t="n">
        <v>37447</v>
      </c>
      <c r="I7281" s="76" t="s">
        <v>23</v>
      </c>
      <c r="J7281" s="76" t="n">
        <v>-40</v>
      </c>
      <c r="K7281" s="76" t="s">
        <v>2</v>
      </c>
      <c r="M7281" s="76" t="s">
        <v>124</v>
      </c>
      <c r="N7281" s="79" t="s">
        <v>496</v>
      </c>
      <c r="O7281" s="76" t="s">
        <v>497</v>
      </c>
      <c r="P7281" s="78" t="n">
        <v>45571</v>
      </c>
      <c r="Q7281" s="76" t="s">
        <v>114</v>
      </c>
      <c r="R7281" s="78" t="n">
        <v>45571</v>
      </c>
      <c r="T7281" s="76" t="s">
        <v>325</v>
      </c>
      <c r="U7281" s="76" t="n">
        <v>500</v>
      </c>
      <c r="X7281" s="76" t="n">
        <v>5</v>
      </c>
      <c r="Y7281" s="76" t="s">
        <v>116</v>
      </c>
      <c r="AC7281" s="76" t="s">
        <v>117</v>
      </c>
      <c r="AD7281" s="76" t="s">
        <v>1512</v>
      </c>
      <c r="AE7281" s="76" t="n">
        <v>37230</v>
      </c>
      <c r="AF7281" s="76" t="s">
        <v>7807</v>
      </c>
      <c r="AG7281" s="76" t="s">
        <v>28891</v>
      </c>
      <c r="AK7281" s="76" t="s">
        <v>28892</v>
      </c>
      <c r="AL7281" s="76" t="n">
        <v>0</v>
      </c>
      <c r="AM7281" s="76" t="n">
        <v>0</v>
      </c>
    </row>
    <row r="7282" customFormat="false" ht="15" hidden="false" customHeight="false" outlineLevel="0" collapsed="false">
      <c r="A7282" s="76" t="n">
        <v>148588</v>
      </c>
      <c r="B7282" s="76" t="s">
        <v>28893</v>
      </c>
      <c r="C7282" s="76" t="s">
        <v>3741</v>
      </c>
      <c r="D7282" s="76" t="n">
        <v>3711465</v>
      </c>
      <c r="E7282" s="76" t="s">
        <v>109</v>
      </c>
      <c r="H7282" s="78" t="n">
        <v>28964</v>
      </c>
      <c r="I7282" s="76" t="s">
        <v>197</v>
      </c>
      <c r="J7282" s="76" t="s">
        <v>198</v>
      </c>
      <c r="K7282" s="76" t="s">
        <v>41</v>
      </c>
      <c r="M7282" s="76" t="s">
        <v>124</v>
      </c>
      <c r="N7282" s="79" t="s">
        <v>257</v>
      </c>
      <c r="O7282" s="76" t="s">
        <v>258</v>
      </c>
      <c r="P7282" s="78" t="n">
        <v>45539</v>
      </c>
      <c r="Q7282" s="76" t="s">
        <v>114</v>
      </c>
      <c r="R7282" s="78" t="n">
        <v>37432</v>
      </c>
      <c r="S7282" s="78" t="n">
        <v>45533</v>
      </c>
      <c r="T7282" s="76" t="s">
        <v>201</v>
      </c>
      <c r="U7282" s="76" t="n">
        <v>894</v>
      </c>
      <c r="X7282" s="76" t="n">
        <v>8</v>
      </c>
      <c r="Y7282" s="76" t="s">
        <v>116</v>
      </c>
      <c r="AC7282" s="76" t="s">
        <v>117</v>
      </c>
      <c r="AD7282" s="76" t="s">
        <v>295</v>
      </c>
      <c r="AE7282" s="76" t="n">
        <v>37300</v>
      </c>
      <c r="AF7282" s="76" t="s">
        <v>28894</v>
      </c>
      <c r="AJ7282" s="79" t="s">
        <v>28895</v>
      </c>
      <c r="AK7282" s="76" t="s">
        <v>28896</v>
      </c>
      <c r="AL7282" s="76" t="n">
        <v>0</v>
      </c>
      <c r="AM7282" s="76" t="n">
        <v>0</v>
      </c>
    </row>
    <row r="7283" customFormat="false" ht="15" hidden="false" customHeight="false" outlineLevel="0" collapsed="false">
      <c r="A7283" s="76" t="n">
        <v>1554480</v>
      </c>
      <c r="B7283" s="76" t="s">
        <v>28893</v>
      </c>
      <c r="C7283" s="76" t="s">
        <v>1345</v>
      </c>
      <c r="D7283" s="76" t="n">
        <v>3611728</v>
      </c>
      <c r="E7283" s="76" t="s">
        <v>109</v>
      </c>
      <c r="F7283" s="76" t="s">
        <v>109</v>
      </c>
      <c r="H7283" s="78" t="n">
        <v>27993</v>
      </c>
      <c r="I7283" s="76" t="s">
        <v>197</v>
      </c>
      <c r="J7283" s="76" t="s">
        <v>198</v>
      </c>
      <c r="K7283" s="76" t="s">
        <v>41</v>
      </c>
      <c r="M7283" s="76" t="s">
        <v>269</v>
      </c>
      <c r="N7283" s="79" t="s">
        <v>504</v>
      </c>
      <c r="O7283" s="76" t="s">
        <v>505</v>
      </c>
      <c r="P7283" s="78" t="n">
        <v>45558</v>
      </c>
      <c r="Q7283" s="76" t="s">
        <v>114</v>
      </c>
      <c r="R7283" s="78" t="n">
        <v>45273</v>
      </c>
      <c r="S7283" s="78" t="n">
        <v>45253</v>
      </c>
      <c r="T7283" s="76" t="s">
        <v>183</v>
      </c>
      <c r="U7283" s="76" t="n">
        <v>500</v>
      </c>
      <c r="X7283" s="76" t="n">
        <v>5</v>
      </c>
      <c r="Y7283" s="76" t="s">
        <v>466</v>
      </c>
      <c r="Z7283" s="79" t="s">
        <v>2317</v>
      </c>
      <c r="AA7283" s="76" t="s">
        <v>2318</v>
      </c>
      <c r="AC7283" s="76" t="s">
        <v>117</v>
      </c>
      <c r="AD7283" s="76" t="s">
        <v>21479</v>
      </c>
      <c r="AE7283" s="76" t="n">
        <v>36100</v>
      </c>
      <c r="AF7283" s="76" t="s">
        <v>28897</v>
      </c>
      <c r="AJ7283" s="79" t="s">
        <v>28898</v>
      </c>
      <c r="AK7283" s="76" t="s">
        <v>28899</v>
      </c>
      <c r="AL7283" s="76" t="n">
        <v>0</v>
      </c>
      <c r="AM7283" s="76" t="n">
        <v>0</v>
      </c>
    </row>
    <row r="7284" customFormat="false" ht="15" hidden="false" customHeight="false" outlineLevel="0" collapsed="false">
      <c r="A7284" s="76" t="n">
        <v>1554481</v>
      </c>
      <c r="B7284" s="76" t="s">
        <v>28893</v>
      </c>
      <c r="C7284" s="76" t="s">
        <v>873</v>
      </c>
      <c r="D7284" s="76" t="n">
        <v>3611729</v>
      </c>
      <c r="E7284" s="76" t="s">
        <v>109</v>
      </c>
      <c r="F7284" s="76" t="s">
        <v>109</v>
      </c>
      <c r="H7284" s="78" t="n">
        <v>41298</v>
      </c>
      <c r="I7284" s="76" t="s">
        <v>110</v>
      </c>
      <c r="J7284" s="76" t="n">
        <v>-12</v>
      </c>
      <c r="K7284" s="76" t="s">
        <v>41</v>
      </c>
      <c r="M7284" s="76" t="s">
        <v>269</v>
      </c>
      <c r="N7284" s="79" t="s">
        <v>504</v>
      </c>
      <c r="O7284" s="76" t="s">
        <v>505</v>
      </c>
      <c r="P7284" s="78" t="n">
        <v>45558</v>
      </c>
      <c r="Q7284" s="76" t="s">
        <v>114</v>
      </c>
      <c r="R7284" s="78" t="n">
        <v>45273</v>
      </c>
      <c r="T7284" s="76" t="s">
        <v>115</v>
      </c>
      <c r="U7284" s="76" t="n">
        <v>500</v>
      </c>
      <c r="X7284" s="76" t="n">
        <v>5</v>
      </c>
      <c r="Y7284" s="76" t="s">
        <v>466</v>
      </c>
      <c r="Z7284" s="79" t="s">
        <v>2317</v>
      </c>
      <c r="AA7284" s="76" t="s">
        <v>2318</v>
      </c>
      <c r="AC7284" s="76" t="s">
        <v>117</v>
      </c>
      <c r="AD7284" s="76" t="s">
        <v>21479</v>
      </c>
      <c r="AE7284" s="76" t="n">
        <v>36100</v>
      </c>
      <c r="AF7284" s="76" t="s">
        <v>28897</v>
      </c>
      <c r="AJ7284" s="79" t="s">
        <v>28898</v>
      </c>
      <c r="AK7284" s="76" t="s">
        <v>28899</v>
      </c>
      <c r="AL7284" s="76" t="n">
        <v>0</v>
      </c>
      <c r="AM7284" s="76" t="n">
        <v>0</v>
      </c>
    </row>
    <row r="7285" customFormat="false" ht="15" hidden="false" customHeight="false" outlineLevel="0" collapsed="false">
      <c r="A7285" s="76" t="n">
        <v>1649132</v>
      </c>
      <c r="B7285" s="76" t="s">
        <v>28893</v>
      </c>
      <c r="C7285" s="76" t="s">
        <v>3316</v>
      </c>
      <c r="D7285" s="76" t="n">
        <v>4540981</v>
      </c>
      <c r="E7285" s="76" t="s">
        <v>109</v>
      </c>
      <c r="H7285" s="78" t="n">
        <v>41270</v>
      </c>
      <c r="I7285" s="76" t="s">
        <v>370</v>
      </c>
      <c r="J7285" s="76" t="n">
        <v>-13</v>
      </c>
      <c r="K7285" s="76" t="s">
        <v>41</v>
      </c>
      <c r="M7285" s="76" t="s">
        <v>134</v>
      </c>
      <c r="N7285" s="79" t="s">
        <v>145</v>
      </c>
      <c r="O7285" s="76" t="s">
        <v>146</v>
      </c>
      <c r="P7285" s="78" t="n">
        <v>45582</v>
      </c>
      <c r="Q7285" s="76" t="s">
        <v>114</v>
      </c>
      <c r="R7285" s="78" t="n">
        <v>45582</v>
      </c>
      <c r="T7285" s="76" t="s">
        <v>115</v>
      </c>
      <c r="U7285" s="76" t="n">
        <v>500</v>
      </c>
      <c r="X7285" s="76" t="n">
        <v>5</v>
      </c>
      <c r="Y7285" s="76" t="s">
        <v>116</v>
      </c>
      <c r="AC7285" s="76" t="s">
        <v>117</v>
      </c>
      <c r="AD7285" s="76" t="s">
        <v>7177</v>
      </c>
      <c r="AE7285" s="76" t="n">
        <v>45520</v>
      </c>
      <c r="AF7285" s="76" t="s">
        <v>28900</v>
      </c>
      <c r="AJ7285" s="79" t="s">
        <v>28901</v>
      </c>
      <c r="AK7285" s="76" t="s">
        <v>28902</v>
      </c>
      <c r="AL7285" s="76" t="n">
        <v>0</v>
      </c>
      <c r="AM7285" s="76" t="n">
        <v>0</v>
      </c>
    </row>
    <row r="7286" customFormat="false" ht="15" hidden="false" customHeight="false" outlineLevel="0" collapsed="false">
      <c r="A7286" s="76" t="n">
        <v>1548958</v>
      </c>
      <c r="B7286" s="76" t="s">
        <v>28893</v>
      </c>
      <c r="C7286" s="76" t="s">
        <v>14685</v>
      </c>
      <c r="D7286" s="76" t="n">
        <v>1811421</v>
      </c>
      <c r="E7286" s="76" t="s">
        <v>109</v>
      </c>
      <c r="F7286" s="76" t="s">
        <v>109</v>
      </c>
      <c r="H7286" s="78" t="n">
        <v>38640</v>
      </c>
      <c r="I7286" s="76" t="s">
        <v>23</v>
      </c>
      <c r="J7286" s="76" t="n">
        <v>-40</v>
      </c>
      <c r="K7286" s="76" t="s">
        <v>41</v>
      </c>
      <c r="M7286" s="76" t="s">
        <v>111</v>
      </c>
      <c r="N7286" s="79" t="s">
        <v>112</v>
      </c>
      <c r="O7286" s="76" t="s">
        <v>113</v>
      </c>
      <c r="P7286" s="78" t="n">
        <v>45592</v>
      </c>
      <c r="Q7286" s="76" t="s">
        <v>114</v>
      </c>
      <c r="R7286" s="78" t="n">
        <v>45252</v>
      </c>
      <c r="S7286" s="78" t="n">
        <v>45636</v>
      </c>
      <c r="T7286" s="76" t="s">
        <v>201</v>
      </c>
      <c r="U7286" s="76" t="n">
        <v>500</v>
      </c>
      <c r="X7286" s="76" t="n">
        <v>5</v>
      </c>
      <c r="Y7286" s="76" t="s">
        <v>116</v>
      </c>
      <c r="AC7286" s="76" t="s">
        <v>117</v>
      </c>
      <c r="AD7286" s="76" t="s">
        <v>212</v>
      </c>
      <c r="AE7286" s="76" t="n">
        <v>18000</v>
      </c>
      <c r="AF7286" s="76" t="s">
        <v>28903</v>
      </c>
      <c r="AI7286" s="79" t="s">
        <v>28904</v>
      </c>
      <c r="AK7286" s="76" t="s">
        <v>28905</v>
      </c>
      <c r="AL7286" s="76" t="n">
        <v>0</v>
      </c>
      <c r="AM7286" s="76" t="n">
        <v>0</v>
      </c>
    </row>
    <row r="7287" customFormat="false" ht="15" hidden="false" customHeight="false" outlineLevel="0" collapsed="false">
      <c r="A7287" s="76" t="n">
        <v>832497</v>
      </c>
      <c r="B7287" s="76" t="s">
        <v>28893</v>
      </c>
      <c r="C7287" s="76" t="s">
        <v>28906</v>
      </c>
      <c r="D7287" s="76" t="n">
        <v>187804</v>
      </c>
      <c r="E7287" s="76" t="s">
        <v>132</v>
      </c>
      <c r="F7287" s="76" t="s">
        <v>132</v>
      </c>
      <c r="H7287" s="78" t="n">
        <v>37117</v>
      </c>
      <c r="I7287" s="76" t="s">
        <v>23</v>
      </c>
      <c r="J7287" s="76" t="n">
        <v>-40</v>
      </c>
      <c r="K7287" s="76" t="s">
        <v>41</v>
      </c>
      <c r="M7287" s="76" t="s">
        <v>111</v>
      </c>
      <c r="N7287" s="79" t="s">
        <v>210</v>
      </c>
      <c r="O7287" s="76" t="s">
        <v>211</v>
      </c>
      <c r="P7287" s="78" t="n">
        <v>45554</v>
      </c>
      <c r="Q7287" s="76" t="s">
        <v>114</v>
      </c>
      <c r="R7287" s="78" t="n">
        <v>40806</v>
      </c>
      <c r="S7287" s="78" t="n">
        <v>45169</v>
      </c>
      <c r="T7287" s="76" t="s">
        <v>183</v>
      </c>
      <c r="U7287" s="76" t="n">
        <v>1005</v>
      </c>
      <c r="X7287" s="76" t="n">
        <v>10</v>
      </c>
      <c r="Y7287" s="76" t="s">
        <v>116</v>
      </c>
      <c r="AC7287" s="76" t="s">
        <v>117</v>
      </c>
      <c r="AD7287" s="76" t="s">
        <v>339</v>
      </c>
      <c r="AE7287" s="76" t="n">
        <v>18000</v>
      </c>
      <c r="AF7287" s="76" t="s">
        <v>28907</v>
      </c>
      <c r="AJ7287" s="79" t="s">
        <v>28908</v>
      </c>
      <c r="AK7287" s="76" t="s">
        <v>28909</v>
      </c>
      <c r="AL7287" s="76" t="n">
        <v>0</v>
      </c>
      <c r="AM7287" s="76" t="n">
        <v>0</v>
      </c>
    </row>
    <row r="7288" customFormat="false" ht="15" hidden="false" customHeight="false" outlineLevel="0" collapsed="false">
      <c r="A7288" s="76" t="n">
        <v>1601153</v>
      </c>
      <c r="B7288" s="76" t="s">
        <v>28910</v>
      </c>
      <c r="C7288" s="76" t="s">
        <v>2077</v>
      </c>
      <c r="D7288" s="76" t="n">
        <v>2817220</v>
      </c>
      <c r="E7288" s="76" t="s">
        <v>109</v>
      </c>
      <c r="H7288" s="78" t="n">
        <v>28250</v>
      </c>
      <c r="I7288" s="76" t="s">
        <v>197</v>
      </c>
      <c r="J7288" s="76" t="s">
        <v>198</v>
      </c>
      <c r="K7288" s="76" t="s">
        <v>41</v>
      </c>
      <c r="M7288" s="76" t="s">
        <v>155</v>
      </c>
      <c r="N7288" s="79" t="s">
        <v>1517</v>
      </c>
      <c r="O7288" s="76" t="s">
        <v>1518</v>
      </c>
      <c r="P7288" s="78" t="n">
        <v>45538</v>
      </c>
      <c r="Q7288" s="76" t="s">
        <v>114</v>
      </c>
      <c r="R7288" s="78" t="n">
        <v>45538</v>
      </c>
      <c r="T7288" s="76" t="s">
        <v>325</v>
      </c>
      <c r="U7288" s="76" t="n">
        <v>500</v>
      </c>
      <c r="X7288" s="76" t="n">
        <v>5</v>
      </c>
      <c r="Y7288" s="76" t="s">
        <v>116</v>
      </c>
      <c r="AC7288" s="76" t="s">
        <v>117</v>
      </c>
      <c r="AD7288" s="76" t="s">
        <v>1288</v>
      </c>
      <c r="AE7288" s="76" t="n">
        <v>28000</v>
      </c>
      <c r="AF7288" s="76" t="s">
        <v>28911</v>
      </c>
      <c r="AK7288" s="76" t="s">
        <v>28912</v>
      </c>
      <c r="AL7288" s="76" t="n">
        <v>0</v>
      </c>
      <c r="AM7288" s="76" t="n">
        <v>0</v>
      </c>
    </row>
    <row r="7289" customFormat="false" ht="15" hidden="false" customHeight="false" outlineLevel="0" collapsed="false">
      <c r="A7289" s="76" t="n">
        <v>148696</v>
      </c>
      <c r="B7289" s="76" t="s">
        <v>28913</v>
      </c>
      <c r="C7289" s="76" t="s">
        <v>1061</v>
      </c>
      <c r="D7289" s="76" t="n">
        <v>185540</v>
      </c>
      <c r="E7289" s="76" t="s">
        <v>132</v>
      </c>
      <c r="F7289" s="76" t="s">
        <v>132</v>
      </c>
      <c r="H7289" s="78" t="n">
        <v>33205</v>
      </c>
      <c r="I7289" s="76" t="s">
        <v>23</v>
      </c>
      <c r="J7289" s="76" t="n">
        <v>-40</v>
      </c>
      <c r="K7289" s="76" t="s">
        <v>41</v>
      </c>
      <c r="M7289" s="76" t="s">
        <v>111</v>
      </c>
      <c r="N7289" s="79" t="s">
        <v>1451</v>
      </c>
      <c r="O7289" s="76" t="s">
        <v>1452</v>
      </c>
      <c r="P7289" s="78" t="n">
        <v>45542</v>
      </c>
      <c r="Q7289" s="76" t="s">
        <v>114</v>
      </c>
      <c r="R7289" s="78" t="n">
        <v>37432</v>
      </c>
      <c r="S7289" s="78" t="n">
        <v>44853</v>
      </c>
      <c r="T7289" s="76" t="s">
        <v>183</v>
      </c>
      <c r="U7289" s="76" t="n">
        <v>538</v>
      </c>
      <c r="X7289" s="76" t="n">
        <v>5</v>
      </c>
      <c r="Y7289" s="76" t="s">
        <v>116</v>
      </c>
      <c r="AC7289" s="76" t="s">
        <v>117</v>
      </c>
      <c r="AD7289" s="76" t="s">
        <v>705</v>
      </c>
      <c r="AE7289" s="76" t="n">
        <v>18390</v>
      </c>
      <c r="AF7289" s="76" t="s">
        <v>28914</v>
      </c>
      <c r="AK7289" s="76" t="s">
        <v>28915</v>
      </c>
      <c r="AL7289" s="76" t="n">
        <v>0</v>
      </c>
      <c r="AM7289" s="76" t="n">
        <v>0</v>
      </c>
    </row>
    <row r="7290" customFormat="false" ht="15" hidden="false" customHeight="false" outlineLevel="0" collapsed="false">
      <c r="A7290" s="76" t="n">
        <v>1547294</v>
      </c>
      <c r="B7290" s="76" t="s">
        <v>28916</v>
      </c>
      <c r="C7290" s="76" t="s">
        <v>1345</v>
      </c>
      <c r="D7290" s="76" t="n">
        <v>4538529</v>
      </c>
      <c r="E7290" s="76" t="s">
        <v>109</v>
      </c>
      <c r="F7290" s="76" t="s">
        <v>109</v>
      </c>
      <c r="H7290" s="78" t="n">
        <v>30226</v>
      </c>
      <c r="I7290" s="76" t="s">
        <v>179</v>
      </c>
      <c r="J7290" s="76" t="s">
        <v>180</v>
      </c>
      <c r="K7290" s="76" t="s">
        <v>41</v>
      </c>
      <c r="M7290" s="76" t="s">
        <v>134</v>
      </c>
      <c r="N7290" s="79" t="s">
        <v>3076</v>
      </c>
      <c r="O7290" s="76" t="s">
        <v>3077</v>
      </c>
      <c r="P7290" s="78" t="n">
        <v>45647</v>
      </c>
      <c r="Q7290" s="76" t="s">
        <v>114</v>
      </c>
      <c r="R7290" s="78" t="n">
        <v>45246</v>
      </c>
      <c r="S7290" s="78" t="n">
        <v>45320</v>
      </c>
      <c r="T7290" s="76" t="s">
        <v>183</v>
      </c>
      <c r="U7290" s="76" t="n">
        <v>500</v>
      </c>
      <c r="X7290" s="76" t="n">
        <v>5</v>
      </c>
      <c r="Y7290" s="76" t="s">
        <v>116</v>
      </c>
      <c r="AC7290" s="76" t="s">
        <v>117</v>
      </c>
      <c r="AD7290" s="76" t="s">
        <v>451</v>
      </c>
      <c r="AE7290" s="76" t="n">
        <v>45100</v>
      </c>
      <c r="AF7290" s="76" t="s">
        <v>28917</v>
      </c>
      <c r="AJ7290" s="79" t="s">
        <v>28918</v>
      </c>
      <c r="AK7290" s="76" t="s">
        <v>28919</v>
      </c>
      <c r="AL7290" s="76" t="n">
        <v>0</v>
      </c>
      <c r="AM7290" s="76" t="n">
        <v>0</v>
      </c>
    </row>
    <row r="7291" customFormat="false" ht="15" hidden="false" customHeight="false" outlineLevel="0" collapsed="false">
      <c r="A7291" s="76" t="n">
        <v>1402232</v>
      </c>
      <c r="B7291" s="76" t="s">
        <v>28916</v>
      </c>
      <c r="C7291" s="76" t="s">
        <v>13356</v>
      </c>
      <c r="D7291" s="76" t="n">
        <v>4534706</v>
      </c>
      <c r="E7291" s="76" t="s">
        <v>132</v>
      </c>
      <c r="H7291" s="78" t="n">
        <v>41187</v>
      </c>
      <c r="I7291" s="76" t="s">
        <v>370</v>
      </c>
      <c r="J7291" s="76" t="n">
        <v>-13</v>
      </c>
      <c r="K7291" s="76" t="s">
        <v>41</v>
      </c>
      <c r="M7291" s="76" t="s">
        <v>134</v>
      </c>
      <c r="N7291" s="79" t="s">
        <v>3076</v>
      </c>
      <c r="O7291" s="76" t="s">
        <v>3077</v>
      </c>
      <c r="P7291" s="78" t="n">
        <v>45563</v>
      </c>
      <c r="Q7291" s="76" t="s">
        <v>114</v>
      </c>
      <c r="R7291" s="78" t="n">
        <v>44686</v>
      </c>
      <c r="T7291" s="76" t="s">
        <v>115</v>
      </c>
      <c r="U7291" s="76" t="n">
        <v>500</v>
      </c>
      <c r="X7291" s="76" t="n">
        <v>5</v>
      </c>
      <c r="Y7291" s="76" t="s">
        <v>116</v>
      </c>
      <c r="AC7291" s="76" t="s">
        <v>117</v>
      </c>
      <c r="AD7291" s="76" t="s">
        <v>4416</v>
      </c>
      <c r="AE7291" s="76" t="n">
        <v>45100</v>
      </c>
      <c r="AF7291" s="76" t="s">
        <v>28920</v>
      </c>
      <c r="AJ7291" s="79" t="s">
        <v>28921</v>
      </c>
      <c r="AK7291" s="76" t="s">
        <v>28922</v>
      </c>
      <c r="AL7291" s="76" t="n">
        <v>1</v>
      </c>
      <c r="AM7291" s="76" t="n">
        <v>1</v>
      </c>
    </row>
    <row r="7292" customFormat="false" ht="15" hidden="false" customHeight="false" outlineLevel="0" collapsed="false">
      <c r="A7292" s="76" t="n">
        <v>1420743</v>
      </c>
      <c r="B7292" s="76" t="s">
        <v>28916</v>
      </c>
      <c r="C7292" s="76" t="s">
        <v>2389</v>
      </c>
      <c r="D7292" s="76" t="n">
        <v>1810826</v>
      </c>
      <c r="E7292" s="76" t="s">
        <v>109</v>
      </c>
      <c r="F7292" s="76" t="s">
        <v>109</v>
      </c>
      <c r="H7292" s="78" t="n">
        <v>30821</v>
      </c>
      <c r="I7292" s="76" t="s">
        <v>179</v>
      </c>
      <c r="J7292" s="76" t="s">
        <v>180</v>
      </c>
      <c r="K7292" s="76" t="s">
        <v>41</v>
      </c>
      <c r="M7292" s="76" t="s">
        <v>111</v>
      </c>
      <c r="N7292" s="79" t="s">
        <v>488</v>
      </c>
      <c r="O7292" s="76" t="s">
        <v>489</v>
      </c>
      <c r="P7292" s="78" t="n">
        <v>45545</v>
      </c>
      <c r="Q7292" s="76" t="s">
        <v>114</v>
      </c>
      <c r="R7292" s="78" t="n">
        <v>44812</v>
      </c>
      <c r="S7292" s="78" t="n">
        <v>44789</v>
      </c>
      <c r="T7292" s="76" t="s">
        <v>183</v>
      </c>
      <c r="U7292" s="76" t="n">
        <v>500</v>
      </c>
      <c r="X7292" s="76" t="n">
        <v>5</v>
      </c>
      <c r="Y7292" s="76" t="s">
        <v>116</v>
      </c>
      <c r="AC7292" s="76" t="s">
        <v>117</v>
      </c>
      <c r="AD7292" s="76" t="s">
        <v>4645</v>
      </c>
      <c r="AE7292" s="76" t="n">
        <v>18200</v>
      </c>
      <c r="AF7292" s="76" t="s">
        <v>28923</v>
      </c>
      <c r="AI7292" s="79" t="s">
        <v>19440</v>
      </c>
      <c r="AJ7292" s="79" t="s">
        <v>19441</v>
      </c>
      <c r="AK7292" s="76" t="s">
        <v>19442</v>
      </c>
      <c r="AL7292" s="76" t="n">
        <v>1</v>
      </c>
      <c r="AM7292" s="76" t="n">
        <v>1</v>
      </c>
    </row>
    <row r="7293" customFormat="false" ht="15" hidden="false" customHeight="false" outlineLevel="0" collapsed="false">
      <c r="A7293" s="76" t="n">
        <v>665221</v>
      </c>
      <c r="B7293" s="76" t="s">
        <v>28924</v>
      </c>
      <c r="C7293" s="76" t="s">
        <v>1697</v>
      </c>
      <c r="D7293" s="76" t="n">
        <v>419943</v>
      </c>
      <c r="E7293" s="76" t="s">
        <v>109</v>
      </c>
      <c r="H7293" s="78" t="n">
        <v>36363</v>
      </c>
      <c r="I7293" s="76" t="s">
        <v>23</v>
      </c>
      <c r="J7293" s="76" t="n">
        <v>-40</v>
      </c>
      <c r="K7293" s="76" t="s">
        <v>41</v>
      </c>
      <c r="M7293" s="76" t="s">
        <v>286</v>
      </c>
      <c r="N7293" s="79" t="s">
        <v>937</v>
      </c>
      <c r="O7293" s="76" t="s">
        <v>938</v>
      </c>
      <c r="P7293" s="78" t="n">
        <v>45673</v>
      </c>
      <c r="Q7293" s="76" t="s">
        <v>114</v>
      </c>
      <c r="R7293" s="78" t="n">
        <v>39736</v>
      </c>
      <c r="S7293" s="78" t="n">
        <v>45559</v>
      </c>
      <c r="T7293" s="76" t="s">
        <v>201</v>
      </c>
      <c r="U7293" s="76" t="n">
        <v>500</v>
      </c>
      <c r="X7293" s="76" t="n">
        <v>5</v>
      </c>
      <c r="Y7293" s="76" t="s">
        <v>116</v>
      </c>
      <c r="AC7293" s="76" t="s">
        <v>117</v>
      </c>
      <c r="AD7293" s="76" t="s">
        <v>7015</v>
      </c>
      <c r="AE7293" s="76" t="n">
        <v>41100</v>
      </c>
      <c r="AF7293" s="76" t="s">
        <v>28925</v>
      </c>
      <c r="AI7293" s="79" t="s">
        <v>28926</v>
      </c>
      <c r="AJ7293" s="79" t="s">
        <v>28927</v>
      </c>
      <c r="AK7293" s="76" t="s">
        <v>28928</v>
      </c>
      <c r="AL7293" s="76" t="n">
        <v>0</v>
      </c>
      <c r="AM7293" s="76" t="n">
        <v>0</v>
      </c>
    </row>
    <row r="7294" customFormat="false" ht="15" hidden="false" customHeight="false" outlineLevel="0" collapsed="false">
      <c r="A7294" s="76" t="n">
        <v>1353942</v>
      </c>
      <c r="B7294" s="76" t="s">
        <v>28929</v>
      </c>
      <c r="C7294" s="76" t="s">
        <v>1407</v>
      </c>
      <c r="D7294" s="76" t="n">
        <v>2816076</v>
      </c>
      <c r="E7294" s="76" t="s">
        <v>109</v>
      </c>
      <c r="F7294" s="76" t="s">
        <v>109</v>
      </c>
      <c r="H7294" s="78" t="n">
        <v>21069</v>
      </c>
      <c r="I7294" s="76" t="s">
        <v>305</v>
      </c>
      <c r="J7294" s="76" t="s">
        <v>306</v>
      </c>
      <c r="K7294" s="76" t="s">
        <v>41</v>
      </c>
      <c r="M7294" s="76" t="s">
        <v>155</v>
      </c>
      <c r="N7294" s="79" t="s">
        <v>4638</v>
      </c>
      <c r="O7294" s="76" t="s">
        <v>4639</v>
      </c>
      <c r="P7294" s="78" t="n">
        <v>45557</v>
      </c>
      <c r="Q7294" s="76" t="s">
        <v>114</v>
      </c>
      <c r="R7294" s="78" t="n">
        <v>44469</v>
      </c>
      <c r="S7294" s="78" t="n">
        <v>45553</v>
      </c>
      <c r="T7294" s="76" t="s">
        <v>201</v>
      </c>
      <c r="U7294" s="76" t="n">
        <v>500</v>
      </c>
      <c r="X7294" s="76" t="n">
        <v>5</v>
      </c>
      <c r="Y7294" s="76" t="s">
        <v>116</v>
      </c>
      <c r="AC7294" s="76" t="s">
        <v>117</v>
      </c>
      <c r="AD7294" s="76" t="s">
        <v>2138</v>
      </c>
      <c r="AE7294" s="76" t="n">
        <v>28120</v>
      </c>
      <c r="AF7294" s="76" t="s">
        <v>28930</v>
      </c>
      <c r="AJ7294" s="79" t="s">
        <v>28931</v>
      </c>
      <c r="AK7294" s="76" t="s">
        <v>28932</v>
      </c>
      <c r="AL7294" s="76" t="n">
        <v>0</v>
      </c>
      <c r="AM7294" s="76" t="n">
        <v>0</v>
      </c>
    </row>
    <row r="7295" customFormat="false" ht="15" hidden="false" customHeight="false" outlineLevel="0" collapsed="false">
      <c r="A7295" s="76" t="n">
        <v>1426858</v>
      </c>
      <c r="B7295" s="76" t="s">
        <v>28933</v>
      </c>
      <c r="C7295" s="76" t="s">
        <v>12938</v>
      </c>
      <c r="D7295" s="76" t="n">
        <v>3734041</v>
      </c>
      <c r="E7295" s="76" t="s">
        <v>132</v>
      </c>
      <c r="F7295" s="76" t="s">
        <v>109</v>
      </c>
      <c r="H7295" s="78" t="n">
        <v>41537</v>
      </c>
      <c r="I7295" s="76" t="s">
        <v>110</v>
      </c>
      <c r="J7295" s="76" t="n">
        <v>-12</v>
      </c>
      <c r="K7295" s="76" t="s">
        <v>2</v>
      </c>
      <c r="M7295" s="76" t="s">
        <v>124</v>
      </c>
      <c r="N7295" s="79" t="s">
        <v>596</v>
      </c>
      <c r="O7295" s="76" t="s">
        <v>597</v>
      </c>
      <c r="P7295" s="78" t="n">
        <v>45549</v>
      </c>
      <c r="Q7295" s="76" t="s">
        <v>114</v>
      </c>
      <c r="R7295" s="78" t="n">
        <v>44821</v>
      </c>
      <c r="T7295" s="76" t="s">
        <v>115</v>
      </c>
      <c r="U7295" s="76" t="n">
        <v>500</v>
      </c>
      <c r="X7295" s="76" t="n">
        <v>5</v>
      </c>
      <c r="Y7295" s="76" t="s">
        <v>116</v>
      </c>
      <c r="AC7295" s="76" t="s">
        <v>117</v>
      </c>
      <c r="AD7295" s="76" t="s">
        <v>3266</v>
      </c>
      <c r="AE7295" s="76" t="n">
        <v>37230</v>
      </c>
      <c r="AF7295" s="76" t="s">
        <v>28934</v>
      </c>
      <c r="AJ7295" s="79" t="s">
        <v>28935</v>
      </c>
      <c r="AK7295" s="76" t="s">
        <v>28936</v>
      </c>
      <c r="AL7295" s="76" t="n">
        <v>0</v>
      </c>
      <c r="AM7295" s="76" t="n">
        <v>0</v>
      </c>
    </row>
    <row r="7296" customFormat="false" ht="15" hidden="false" customHeight="false" outlineLevel="0" collapsed="false">
      <c r="A7296" s="76" t="n">
        <v>1652840</v>
      </c>
      <c r="B7296" s="76" t="s">
        <v>28937</v>
      </c>
      <c r="C7296" s="76" t="s">
        <v>28938</v>
      </c>
      <c r="D7296" s="76" t="n">
        <v>3738064</v>
      </c>
      <c r="E7296" s="76" t="s">
        <v>109</v>
      </c>
      <c r="H7296" s="78" t="n">
        <v>41459</v>
      </c>
      <c r="I7296" s="76" t="s">
        <v>110</v>
      </c>
      <c r="J7296" s="76" t="n">
        <v>-12</v>
      </c>
      <c r="K7296" s="76" t="s">
        <v>41</v>
      </c>
      <c r="M7296" s="76" t="s">
        <v>124</v>
      </c>
      <c r="N7296" s="79" t="s">
        <v>4051</v>
      </c>
      <c r="O7296" s="76" t="s">
        <v>4052</v>
      </c>
      <c r="P7296" s="78" t="n">
        <v>45590</v>
      </c>
      <c r="Q7296" s="76" t="s">
        <v>114</v>
      </c>
      <c r="R7296" s="78" t="n">
        <v>45590</v>
      </c>
      <c r="T7296" s="76" t="s">
        <v>115</v>
      </c>
      <c r="U7296" s="76" t="n">
        <v>500</v>
      </c>
      <c r="X7296" s="76" t="n">
        <v>5</v>
      </c>
      <c r="Y7296" s="76" t="s">
        <v>116</v>
      </c>
      <c r="AC7296" s="76" t="s">
        <v>117</v>
      </c>
      <c r="AD7296" s="76" t="s">
        <v>4223</v>
      </c>
      <c r="AE7296" s="76" t="n">
        <v>37270</v>
      </c>
      <c r="AF7296" s="76" t="s">
        <v>28939</v>
      </c>
      <c r="AK7296" s="76" t="s">
        <v>28940</v>
      </c>
      <c r="AL7296" s="76" t="n">
        <v>0</v>
      </c>
      <c r="AM7296" s="76" t="n">
        <v>0</v>
      </c>
    </row>
    <row r="7297" customFormat="false" ht="15" hidden="false" customHeight="false" outlineLevel="0" collapsed="false">
      <c r="A7297" s="76" t="n">
        <v>1301758</v>
      </c>
      <c r="B7297" s="76" t="s">
        <v>28941</v>
      </c>
      <c r="C7297" s="76" t="s">
        <v>2412</v>
      </c>
      <c r="D7297" s="76" t="n">
        <v>4114428</v>
      </c>
      <c r="E7297" s="76" t="s">
        <v>132</v>
      </c>
      <c r="F7297" s="76" t="s">
        <v>132</v>
      </c>
      <c r="H7297" s="78" t="n">
        <v>40180</v>
      </c>
      <c r="I7297" s="76" t="s">
        <v>256</v>
      </c>
      <c r="J7297" s="76" t="n">
        <v>-15</v>
      </c>
      <c r="K7297" s="76" t="s">
        <v>41</v>
      </c>
      <c r="M7297" s="76" t="s">
        <v>286</v>
      </c>
      <c r="N7297" s="79" t="s">
        <v>3331</v>
      </c>
      <c r="O7297" s="76" t="s">
        <v>3332</v>
      </c>
      <c r="P7297" s="78" t="n">
        <v>45556</v>
      </c>
      <c r="Q7297" s="76" t="s">
        <v>114</v>
      </c>
      <c r="R7297" s="78" t="n">
        <v>43800</v>
      </c>
      <c r="S7297" s="78" t="n">
        <v>45559</v>
      </c>
      <c r="T7297" s="76" t="s">
        <v>201</v>
      </c>
      <c r="U7297" s="76" t="n">
        <v>553</v>
      </c>
      <c r="X7297" s="76" t="n">
        <v>5</v>
      </c>
      <c r="Y7297" s="76" t="s">
        <v>116</v>
      </c>
      <c r="AC7297" s="76" t="s">
        <v>117</v>
      </c>
      <c r="AD7297" s="76" t="s">
        <v>3340</v>
      </c>
      <c r="AE7297" s="76" t="n">
        <v>41800</v>
      </c>
      <c r="AF7297" s="76" t="s">
        <v>28942</v>
      </c>
      <c r="AJ7297" s="79" t="s">
        <v>28943</v>
      </c>
      <c r="AK7297" s="76" t="s">
        <v>28944</v>
      </c>
      <c r="AL7297" s="76" t="n">
        <v>0</v>
      </c>
      <c r="AM7297" s="76" t="n">
        <v>0</v>
      </c>
    </row>
    <row r="7298" customFormat="false" ht="15" hidden="false" customHeight="false" outlineLevel="0" collapsed="false">
      <c r="A7298" s="76" t="n">
        <v>148932</v>
      </c>
      <c r="B7298" s="76" t="s">
        <v>28941</v>
      </c>
      <c r="C7298" s="76" t="s">
        <v>1914</v>
      </c>
      <c r="D7298" s="76" t="n">
        <v>282606</v>
      </c>
      <c r="E7298" s="76" t="s">
        <v>132</v>
      </c>
      <c r="F7298" s="76" t="s">
        <v>132</v>
      </c>
      <c r="H7298" s="78" t="n">
        <v>28637</v>
      </c>
      <c r="I7298" s="76" t="s">
        <v>197</v>
      </c>
      <c r="J7298" s="76" t="s">
        <v>198</v>
      </c>
      <c r="K7298" s="76" t="s">
        <v>41</v>
      </c>
      <c r="M7298" s="76" t="s">
        <v>124</v>
      </c>
      <c r="N7298" s="79" t="s">
        <v>480</v>
      </c>
      <c r="O7298" s="76" t="s">
        <v>481</v>
      </c>
      <c r="P7298" s="78" t="n">
        <v>45540</v>
      </c>
      <c r="Q7298" s="76" t="s">
        <v>114</v>
      </c>
      <c r="R7298" s="78" t="n">
        <v>37432</v>
      </c>
      <c r="T7298" s="76" t="s">
        <v>325</v>
      </c>
      <c r="U7298" s="76" t="n">
        <v>1624</v>
      </c>
      <c r="X7298" s="76" t="n">
        <v>16</v>
      </c>
      <c r="Y7298" s="76" t="s">
        <v>116</v>
      </c>
      <c r="AC7298" s="76" t="s">
        <v>117</v>
      </c>
      <c r="AD7298" s="76" t="s">
        <v>13054</v>
      </c>
      <c r="AE7298" s="76" t="n">
        <v>37250</v>
      </c>
      <c r="AF7298" s="76" t="s">
        <v>28945</v>
      </c>
      <c r="AI7298" s="79" t="s">
        <v>28946</v>
      </c>
      <c r="AJ7298" s="79" t="s">
        <v>28946</v>
      </c>
      <c r="AK7298" s="76" t="s">
        <v>28947</v>
      </c>
      <c r="AL7298" s="76" t="n">
        <v>1</v>
      </c>
      <c r="AM7298" s="76" t="n">
        <v>1</v>
      </c>
    </row>
    <row r="7299" customFormat="false" ht="15" hidden="false" customHeight="false" outlineLevel="0" collapsed="false">
      <c r="A7299" s="76" t="n">
        <v>1506259</v>
      </c>
      <c r="B7299" s="76" t="s">
        <v>28941</v>
      </c>
      <c r="C7299" s="76" t="s">
        <v>238</v>
      </c>
      <c r="D7299" s="76" t="n">
        <v>3735893</v>
      </c>
      <c r="E7299" s="76" t="s">
        <v>109</v>
      </c>
      <c r="F7299" s="76" t="s">
        <v>109</v>
      </c>
      <c r="H7299" s="78" t="n">
        <v>41249</v>
      </c>
      <c r="I7299" s="76" t="s">
        <v>370</v>
      </c>
      <c r="J7299" s="76" t="n">
        <v>-13</v>
      </c>
      <c r="K7299" s="76" t="s">
        <v>41</v>
      </c>
      <c r="M7299" s="76" t="s">
        <v>124</v>
      </c>
      <c r="N7299" s="79" t="s">
        <v>398</v>
      </c>
      <c r="O7299" s="76" t="s">
        <v>399</v>
      </c>
      <c r="P7299" s="78" t="n">
        <v>45541</v>
      </c>
      <c r="Q7299" s="76" t="s">
        <v>114</v>
      </c>
      <c r="R7299" s="78" t="n">
        <v>45168</v>
      </c>
      <c r="T7299" s="76" t="s">
        <v>115</v>
      </c>
      <c r="U7299" s="76" t="n">
        <v>500</v>
      </c>
      <c r="X7299" s="76" t="n">
        <v>5</v>
      </c>
      <c r="Y7299" s="76" t="s">
        <v>116</v>
      </c>
      <c r="AC7299" s="76" t="s">
        <v>117</v>
      </c>
      <c r="AD7299" s="76" t="s">
        <v>22312</v>
      </c>
      <c r="AE7299" s="76" t="n">
        <v>37210</v>
      </c>
      <c r="AF7299" s="76" t="s">
        <v>28948</v>
      </c>
      <c r="AJ7299" s="79" t="s">
        <v>28949</v>
      </c>
      <c r="AK7299" s="76" t="s">
        <v>28950</v>
      </c>
      <c r="AL7299" s="76" t="n">
        <v>0</v>
      </c>
      <c r="AM7299" s="76" t="n">
        <v>0</v>
      </c>
    </row>
    <row r="7300" customFormat="false" ht="15" hidden="false" customHeight="false" outlineLevel="0" collapsed="false">
      <c r="A7300" s="76" t="n">
        <v>766911</v>
      </c>
      <c r="B7300" s="76" t="s">
        <v>28941</v>
      </c>
      <c r="C7300" s="76" t="s">
        <v>419</v>
      </c>
      <c r="D7300" s="76" t="n">
        <v>4521310</v>
      </c>
      <c r="E7300" s="76" t="s">
        <v>132</v>
      </c>
      <c r="F7300" s="76" t="s">
        <v>132</v>
      </c>
      <c r="H7300" s="78" t="n">
        <v>35917</v>
      </c>
      <c r="I7300" s="76" t="s">
        <v>23</v>
      </c>
      <c r="J7300" s="76" t="n">
        <v>-40</v>
      </c>
      <c r="K7300" s="76" t="s">
        <v>41</v>
      </c>
      <c r="M7300" s="76" t="s">
        <v>134</v>
      </c>
      <c r="N7300" s="79" t="s">
        <v>2364</v>
      </c>
      <c r="O7300" s="76" t="s">
        <v>2365</v>
      </c>
      <c r="P7300" s="78" t="n">
        <v>45538</v>
      </c>
      <c r="Q7300" s="76" t="s">
        <v>114</v>
      </c>
      <c r="R7300" s="78" t="n">
        <v>40432</v>
      </c>
      <c r="S7300" s="78" t="n">
        <v>44820</v>
      </c>
      <c r="T7300" s="76" t="s">
        <v>183</v>
      </c>
      <c r="U7300" s="76" t="n">
        <v>500</v>
      </c>
      <c r="X7300" s="76" t="n">
        <v>5</v>
      </c>
      <c r="Y7300" s="76" t="s">
        <v>116</v>
      </c>
      <c r="AC7300" s="76" t="s">
        <v>117</v>
      </c>
      <c r="AD7300" s="76" t="s">
        <v>5618</v>
      </c>
      <c r="AE7300" s="76" t="n">
        <v>45200</v>
      </c>
      <c r="AF7300" s="76" t="s">
        <v>28951</v>
      </c>
      <c r="AI7300" s="79" t="s">
        <v>28952</v>
      </c>
      <c r="AK7300" s="76" t="s">
        <v>28953</v>
      </c>
      <c r="AL7300" s="76" t="n">
        <v>0</v>
      </c>
      <c r="AM7300" s="76" t="n">
        <v>0</v>
      </c>
    </row>
    <row r="7301" customFormat="false" ht="15" hidden="false" customHeight="false" outlineLevel="0" collapsed="false">
      <c r="A7301" s="76" t="n">
        <v>1564042</v>
      </c>
      <c r="B7301" s="76" t="s">
        <v>28954</v>
      </c>
      <c r="C7301" s="76" t="s">
        <v>868</v>
      </c>
      <c r="D7301" s="76" t="n">
        <v>3736818</v>
      </c>
      <c r="E7301" s="76" t="s">
        <v>109</v>
      </c>
      <c r="F7301" s="76" t="s">
        <v>109</v>
      </c>
      <c r="H7301" s="78" t="n">
        <v>42208</v>
      </c>
      <c r="I7301" s="76" t="s">
        <v>231</v>
      </c>
      <c r="J7301" s="76" t="n">
        <v>-10</v>
      </c>
      <c r="K7301" s="76" t="s">
        <v>41</v>
      </c>
      <c r="M7301" s="76" t="s">
        <v>124</v>
      </c>
      <c r="N7301" s="79" t="s">
        <v>2678</v>
      </c>
      <c r="O7301" s="76" t="s">
        <v>2679</v>
      </c>
      <c r="P7301" s="78" t="n">
        <v>45567</v>
      </c>
      <c r="Q7301" s="76" t="s">
        <v>114</v>
      </c>
      <c r="R7301" s="78" t="n">
        <v>45336</v>
      </c>
      <c r="S7301" s="78" t="n">
        <v>45335</v>
      </c>
      <c r="T7301" s="76" t="s">
        <v>201</v>
      </c>
      <c r="U7301" s="76" t="n">
        <v>500</v>
      </c>
      <c r="X7301" s="76" t="n">
        <v>5</v>
      </c>
      <c r="Y7301" s="76" t="s">
        <v>116</v>
      </c>
      <c r="AC7301" s="76" t="s">
        <v>117</v>
      </c>
      <c r="AD7301" s="76" t="s">
        <v>1895</v>
      </c>
      <c r="AE7301" s="76" t="n">
        <v>37270</v>
      </c>
      <c r="AF7301" s="76" t="s">
        <v>28955</v>
      </c>
      <c r="AJ7301" s="76" t="s">
        <v>28956</v>
      </c>
      <c r="AK7301" s="76" t="s">
        <v>28957</v>
      </c>
      <c r="AL7301" s="76" t="n">
        <v>0</v>
      </c>
      <c r="AM7301" s="76" t="n">
        <v>0</v>
      </c>
    </row>
    <row r="7302" customFormat="false" ht="15" hidden="false" customHeight="false" outlineLevel="0" collapsed="false">
      <c r="A7302" s="76" t="n">
        <v>1649375</v>
      </c>
      <c r="B7302" s="76" t="s">
        <v>28958</v>
      </c>
      <c r="C7302" s="76" t="s">
        <v>2143</v>
      </c>
      <c r="D7302" s="76" t="n">
        <v>3737991</v>
      </c>
      <c r="E7302" s="76" t="s">
        <v>132</v>
      </c>
      <c r="H7302" s="78" t="n">
        <v>28098</v>
      </c>
      <c r="I7302" s="76" t="s">
        <v>197</v>
      </c>
      <c r="J7302" s="76" t="s">
        <v>198</v>
      </c>
      <c r="K7302" s="76" t="s">
        <v>41</v>
      </c>
      <c r="M7302" s="76" t="s">
        <v>124</v>
      </c>
      <c r="N7302" s="79" t="s">
        <v>6069</v>
      </c>
      <c r="O7302" s="76" t="s">
        <v>6070</v>
      </c>
      <c r="P7302" s="78" t="n">
        <v>45582</v>
      </c>
      <c r="Q7302" s="76" t="s">
        <v>114</v>
      </c>
      <c r="R7302" s="78" t="n">
        <v>45582</v>
      </c>
      <c r="S7302" s="78" t="n">
        <v>45568</v>
      </c>
      <c r="T7302" s="76" t="s">
        <v>201</v>
      </c>
      <c r="U7302" s="76" t="n">
        <v>1018</v>
      </c>
      <c r="X7302" s="76" t="n">
        <v>10</v>
      </c>
      <c r="Y7302" s="76" t="s">
        <v>116</v>
      </c>
      <c r="AC7302" s="76" t="s">
        <v>117</v>
      </c>
      <c r="AD7302" s="76" t="s">
        <v>28959</v>
      </c>
      <c r="AE7302" s="76" t="n">
        <v>37360</v>
      </c>
      <c r="AF7302" s="76" t="s">
        <v>28960</v>
      </c>
      <c r="AJ7302" s="79" t="s">
        <v>28961</v>
      </c>
      <c r="AK7302" s="76" t="s">
        <v>28962</v>
      </c>
      <c r="AL7302" s="76" t="n">
        <v>0</v>
      </c>
      <c r="AM7302" s="76" t="n">
        <v>0</v>
      </c>
    </row>
    <row r="7303" customFormat="false" ht="15" hidden="false" customHeight="false" outlineLevel="0" collapsed="false">
      <c r="A7303" s="76" t="n">
        <v>1433427</v>
      </c>
      <c r="B7303" s="76" t="s">
        <v>28963</v>
      </c>
      <c r="C7303" s="76" t="s">
        <v>28964</v>
      </c>
      <c r="D7303" s="76" t="n">
        <v>4115465</v>
      </c>
      <c r="E7303" s="76" t="s">
        <v>132</v>
      </c>
      <c r="F7303" s="76" t="s">
        <v>132</v>
      </c>
      <c r="H7303" s="78" t="n">
        <v>41249</v>
      </c>
      <c r="I7303" s="76" t="s">
        <v>370</v>
      </c>
      <c r="J7303" s="76" t="n">
        <v>-13</v>
      </c>
      <c r="K7303" s="76" t="s">
        <v>41</v>
      </c>
      <c r="M7303" s="76" t="s">
        <v>286</v>
      </c>
      <c r="N7303" s="79" t="s">
        <v>2224</v>
      </c>
      <c r="O7303" s="76" t="s">
        <v>2225</v>
      </c>
      <c r="P7303" s="78" t="n">
        <v>45551</v>
      </c>
      <c r="Q7303" s="76" t="s">
        <v>114</v>
      </c>
      <c r="R7303" s="78" t="n">
        <v>44827</v>
      </c>
      <c r="T7303" s="76" t="s">
        <v>115</v>
      </c>
      <c r="U7303" s="76" t="n">
        <v>500</v>
      </c>
      <c r="X7303" s="76" t="n">
        <v>5</v>
      </c>
      <c r="Y7303" s="76" t="s">
        <v>116</v>
      </c>
      <c r="AC7303" s="76" t="s">
        <v>117</v>
      </c>
      <c r="AD7303" s="76" t="s">
        <v>2226</v>
      </c>
      <c r="AE7303" s="76" t="n">
        <v>41220</v>
      </c>
      <c r="AF7303" s="76" t="s">
        <v>28965</v>
      </c>
      <c r="AJ7303" s="79" t="s">
        <v>28966</v>
      </c>
      <c r="AK7303" s="76" t="s">
        <v>28967</v>
      </c>
      <c r="AL7303" s="76" t="n">
        <v>1</v>
      </c>
      <c r="AM7303" s="76" t="n">
        <v>0</v>
      </c>
    </row>
    <row r="7304" customFormat="false" ht="15" hidden="false" customHeight="false" outlineLevel="0" collapsed="false">
      <c r="A7304" s="76" t="n">
        <v>1637181</v>
      </c>
      <c r="B7304" s="76" t="s">
        <v>28963</v>
      </c>
      <c r="C7304" s="76" t="s">
        <v>28968</v>
      </c>
      <c r="D7304" s="76" t="n">
        <v>4116594</v>
      </c>
      <c r="E7304" s="76" t="s">
        <v>109</v>
      </c>
      <c r="H7304" s="78" t="n">
        <v>42185</v>
      </c>
      <c r="I7304" s="76" t="s">
        <v>231</v>
      </c>
      <c r="J7304" s="76" t="n">
        <v>-10</v>
      </c>
      <c r="K7304" s="76" t="s">
        <v>2</v>
      </c>
      <c r="M7304" s="76" t="s">
        <v>286</v>
      </c>
      <c r="N7304" s="79" t="s">
        <v>2224</v>
      </c>
      <c r="O7304" s="76" t="s">
        <v>2225</v>
      </c>
      <c r="P7304" s="78" t="n">
        <v>45568</v>
      </c>
      <c r="Q7304" s="76" t="s">
        <v>114</v>
      </c>
      <c r="R7304" s="78" t="n">
        <v>45568</v>
      </c>
      <c r="T7304" s="76" t="s">
        <v>115</v>
      </c>
      <c r="U7304" s="76" t="n">
        <v>500</v>
      </c>
      <c r="X7304" s="76" t="n">
        <v>5</v>
      </c>
      <c r="Y7304" s="76" t="s">
        <v>116</v>
      </c>
      <c r="AC7304" s="76" t="s">
        <v>117</v>
      </c>
      <c r="AD7304" s="76" t="s">
        <v>2226</v>
      </c>
      <c r="AE7304" s="76" t="n">
        <v>41220</v>
      </c>
      <c r="AF7304" s="76" t="s">
        <v>28969</v>
      </c>
      <c r="AJ7304" s="79" t="s">
        <v>28966</v>
      </c>
      <c r="AK7304" s="76" t="s">
        <v>28970</v>
      </c>
      <c r="AL7304" s="76" t="n">
        <v>0</v>
      </c>
      <c r="AM7304" s="76" t="n">
        <v>0</v>
      </c>
    </row>
    <row r="7305" customFormat="false" ht="15" hidden="false" customHeight="false" outlineLevel="0" collapsed="false">
      <c r="A7305" s="76" t="n">
        <v>396998</v>
      </c>
      <c r="B7305" s="76" t="s">
        <v>28971</v>
      </c>
      <c r="C7305" s="76" t="s">
        <v>855</v>
      </c>
      <c r="D7305" s="76" t="n">
        <v>7626581</v>
      </c>
      <c r="E7305" s="76" t="s">
        <v>132</v>
      </c>
      <c r="F7305" s="76" t="s">
        <v>132</v>
      </c>
      <c r="H7305" s="78" t="n">
        <v>30426</v>
      </c>
      <c r="I7305" s="76" t="s">
        <v>179</v>
      </c>
      <c r="J7305" s="76" t="s">
        <v>180</v>
      </c>
      <c r="K7305" s="76" t="s">
        <v>41</v>
      </c>
      <c r="M7305" s="76" t="s">
        <v>134</v>
      </c>
      <c r="N7305" s="79" t="s">
        <v>356</v>
      </c>
      <c r="O7305" s="76" t="s">
        <v>357</v>
      </c>
      <c r="P7305" s="78" t="n">
        <v>45548</v>
      </c>
      <c r="Q7305" s="76" t="s">
        <v>114</v>
      </c>
      <c r="R7305" s="78" t="n">
        <v>37943</v>
      </c>
      <c r="S7305" s="78" t="n">
        <v>45530</v>
      </c>
      <c r="T7305" s="76" t="s">
        <v>201</v>
      </c>
      <c r="U7305" s="76" t="n">
        <v>1166</v>
      </c>
      <c r="X7305" s="76" t="n">
        <v>11</v>
      </c>
      <c r="Y7305" s="76" t="s">
        <v>466</v>
      </c>
      <c r="Z7305" s="79" t="s">
        <v>1141</v>
      </c>
      <c r="AA7305" s="76" t="s">
        <v>1142</v>
      </c>
      <c r="AC7305" s="76" t="s">
        <v>117</v>
      </c>
      <c r="AD7305" s="76" t="s">
        <v>12720</v>
      </c>
      <c r="AE7305" s="76" t="n">
        <v>45450</v>
      </c>
      <c r="AF7305" s="76" t="s">
        <v>28972</v>
      </c>
      <c r="AJ7305" s="79" t="s">
        <v>28973</v>
      </c>
      <c r="AK7305" s="76" t="s">
        <v>28974</v>
      </c>
      <c r="AL7305" s="76" t="n">
        <v>0</v>
      </c>
      <c r="AM7305" s="76" t="n">
        <v>0</v>
      </c>
    </row>
    <row r="7306" customFormat="false" ht="15" hidden="false" customHeight="false" outlineLevel="0" collapsed="false">
      <c r="A7306" s="76" t="n">
        <v>1527690</v>
      </c>
      <c r="B7306" s="76" t="s">
        <v>28975</v>
      </c>
      <c r="C7306" s="76" t="s">
        <v>1541</v>
      </c>
      <c r="D7306" s="76" t="n">
        <v>3736314</v>
      </c>
      <c r="E7306" s="76" t="s">
        <v>109</v>
      </c>
      <c r="F7306" s="76" t="s">
        <v>109</v>
      </c>
      <c r="H7306" s="78" t="n">
        <v>28486</v>
      </c>
      <c r="I7306" s="76" t="s">
        <v>197</v>
      </c>
      <c r="J7306" s="76" t="s">
        <v>198</v>
      </c>
      <c r="K7306" s="76" t="s">
        <v>41</v>
      </c>
      <c r="M7306" s="76" t="s">
        <v>124</v>
      </c>
      <c r="N7306" s="79" t="s">
        <v>456</v>
      </c>
      <c r="O7306" s="76" t="s">
        <v>457</v>
      </c>
      <c r="P7306" s="78" t="n">
        <v>45546</v>
      </c>
      <c r="Q7306" s="76" t="s">
        <v>114</v>
      </c>
      <c r="R7306" s="78" t="n">
        <v>45201</v>
      </c>
      <c r="S7306" s="78" t="n">
        <v>45203</v>
      </c>
      <c r="T7306" s="76" t="s">
        <v>183</v>
      </c>
      <c r="U7306" s="76" t="n">
        <v>500</v>
      </c>
      <c r="X7306" s="76" t="n">
        <v>5</v>
      </c>
      <c r="Y7306" s="76" t="s">
        <v>116</v>
      </c>
      <c r="AC7306" s="76" t="s">
        <v>117</v>
      </c>
      <c r="AD7306" s="76" t="s">
        <v>28976</v>
      </c>
      <c r="AE7306" s="76" t="n">
        <v>37700</v>
      </c>
      <c r="AF7306" s="76" t="s">
        <v>28977</v>
      </c>
      <c r="AK7306" s="76" t="s">
        <v>28978</v>
      </c>
      <c r="AL7306" s="76" t="n">
        <v>0</v>
      </c>
      <c r="AM7306" s="76" t="n">
        <v>0</v>
      </c>
    </row>
    <row r="7307" customFormat="false" ht="15" hidden="false" customHeight="false" outlineLevel="0" collapsed="false">
      <c r="A7307" s="76" t="n">
        <v>1011125</v>
      </c>
      <c r="B7307" s="76" t="s">
        <v>28979</v>
      </c>
      <c r="C7307" s="76" t="s">
        <v>2454</v>
      </c>
      <c r="D7307" s="76" t="n">
        <v>188570</v>
      </c>
      <c r="E7307" s="76" t="s">
        <v>132</v>
      </c>
      <c r="F7307" s="76" t="s">
        <v>132</v>
      </c>
      <c r="H7307" s="78" t="n">
        <v>23800</v>
      </c>
      <c r="I7307" s="76" t="s">
        <v>321</v>
      </c>
      <c r="J7307" s="76" t="s">
        <v>322</v>
      </c>
      <c r="K7307" s="76" t="s">
        <v>41</v>
      </c>
      <c r="M7307" s="76" t="s">
        <v>111</v>
      </c>
      <c r="N7307" s="79" t="s">
        <v>3160</v>
      </c>
      <c r="O7307" s="76" t="s">
        <v>3161</v>
      </c>
      <c r="P7307" s="78" t="n">
        <v>45549</v>
      </c>
      <c r="Q7307" s="76" t="s">
        <v>114</v>
      </c>
      <c r="R7307" s="78" t="n">
        <v>41898</v>
      </c>
      <c r="S7307" s="78" t="n">
        <v>44827</v>
      </c>
      <c r="T7307" s="76" t="s">
        <v>183</v>
      </c>
      <c r="U7307" s="76" t="n">
        <v>724</v>
      </c>
      <c r="X7307" s="76" t="n">
        <v>7</v>
      </c>
      <c r="Y7307" s="76" t="s">
        <v>116</v>
      </c>
      <c r="AC7307" s="76" t="s">
        <v>117</v>
      </c>
      <c r="AD7307" s="76" t="s">
        <v>4689</v>
      </c>
      <c r="AE7307" s="76" t="n">
        <v>18130</v>
      </c>
      <c r="AF7307" s="76" t="s">
        <v>28980</v>
      </c>
      <c r="AK7307" s="76" t="s">
        <v>28981</v>
      </c>
      <c r="AL7307" s="76" t="n">
        <v>0</v>
      </c>
      <c r="AM7307" s="76" t="n">
        <v>0</v>
      </c>
    </row>
    <row r="7308" customFormat="false" ht="15" hidden="false" customHeight="false" outlineLevel="0" collapsed="false">
      <c r="A7308" s="76" t="n">
        <v>1654227</v>
      </c>
      <c r="B7308" s="76" t="s">
        <v>28979</v>
      </c>
      <c r="C7308" s="76" t="s">
        <v>2800</v>
      </c>
      <c r="D7308" s="76" t="n">
        <v>4116759</v>
      </c>
      <c r="E7308" s="76" t="s">
        <v>123</v>
      </c>
      <c r="H7308" s="78" t="n">
        <v>21550</v>
      </c>
      <c r="I7308" s="76" t="s">
        <v>305</v>
      </c>
      <c r="J7308" s="76" t="s">
        <v>306</v>
      </c>
      <c r="K7308" s="76" t="s">
        <v>41</v>
      </c>
      <c r="M7308" s="76" t="s">
        <v>286</v>
      </c>
      <c r="N7308" s="79" t="s">
        <v>4782</v>
      </c>
      <c r="O7308" s="76" t="s">
        <v>4783</v>
      </c>
      <c r="P7308" s="78" t="n">
        <v>45595</v>
      </c>
      <c r="Q7308" s="76" t="s">
        <v>114</v>
      </c>
      <c r="R7308" s="78" t="n">
        <v>45595</v>
      </c>
      <c r="T7308" s="76" t="s">
        <v>183</v>
      </c>
      <c r="U7308" s="76" t="n">
        <v>500</v>
      </c>
      <c r="X7308" s="76" t="n">
        <v>5</v>
      </c>
      <c r="Y7308" s="76" t="s">
        <v>116</v>
      </c>
      <c r="AC7308" s="76" t="s">
        <v>117</v>
      </c>
      <c r="AD7308" s="76" t="s">
        <v>28982</v>
      </c>
      <c r="AE7308" s="76" t="n">
        <v>41000</v>
      </c>
      <c r="AF7308" s="76" t="s">
        <v>28983</v>
      </c>
      <c r="AK7308" s="76" t="s">
        <v>28984</v>
      </c>
      <c r="AL7308" s="76" t="n">
        <v>0</v>
      </c>
      <c r="AM7308" s="76" t="n">
        <v>0</v>
      </c>
    </row>
    <row r="7309" customFormat="false" ht="15" hidden="false" customHeight="false" outlineLevel="0" collapsed="false">
      <c r="A7309" s="76" t="n">
        <v>315149</v>
      </c>
      <c r="B7309" s="76" t="s">
        <v>28979</v>
      </c>
      <c r="C7309" s="76" t="s">
        <v>1248</v>
      </c>
      <c r="D7309" s="76" t="n">
        <v>417904</v>
      </c>
      <c r="E7309" s="76" t="s">
        <v>132</v>
      </c>
      <c r="F7309" s="76" t="s">
        <v>132</v>
      </c>
      <c r="H7309" s="78" t="n">
        <v>22301</v>
      </c>
      <c r="I7309" s="76" t="s">
        <v>267</v>
      </c>
      <c r="J7309" s="76" t="s">
        <v>268</v>
      </c>
      <c r="K7309" s="76" t="s">
        <v>41</v>
      </c>
      <c r="M7309" s="76" t="s">
        <v>286</v>
      </c>
      <c r="N7309" s="79" t="s">
        <v>385</v>
      </c>
      <c r="O7309" s="76" t="s">
        <v>386</v>
      </c>
      <c r="P7309" s="78" t="n">
        <v>45548</v>
      </c>
      <c r="Q7309" s="76" t="s">
        <v>114</v>
      </c>
      <c r="R7309" s="78" t="n">
        <v>37537</v>
      </c>
      <c r="S7309" s="78" t="n">
        <v>45174</v>
      </c>
      <c r="T7309" s="76" t="s">
        <v>183</v>
      </c>
      <c r="U7309" s="76" t="n">
        <v>500</v>
      </c>
      <c r="X7309" s="76" t="n">
        <v>5</v>
      </c>
      <c r="Y7309" s="76" t="s">
        <v>116</v>
      </c>
      <c r="AB7309" s="78" t="n">
        <v>44076</v>
      </c>
      <c r="AC7309" s="76" t="s">
        <v>117</v>
      </c>
      <c r="AD7309" s="76" t="s">
        <v>28985</v>
      </c>
      <c r="AE7309" s="76" t="n">
        <v>41350</v>
      </c>
      <c r="AF7309" s="76" t="s">
        <v>28986</v>
      </c>
      <c r="AJ7309" s="79" t="s">
        <v>28987</v>
      </c>
      <c r="AK7309" s="76" t="s">
        <v>28988</v>
      </c>
      <c r="AL7309" s="76" t="n">
        <v>0</v>
      </c>
      <c r="AM7309" s="76" t="n">
        <v>0</v>
      </c>
    </row>
    <row r="7310" customFormat="false" ht="15" hidden="false" customHeight="false" outlineLevel="0" collapsed="false">
      <c r="A7310" s="76" t="n">
        <v>1339446</v>
      </c>
      <c r="B7310" s="76" t="s">
        <v>28979</v>
      </c>
      <c r="C7310" s="76" t="s">
        <v>1637</v>
      </c>
      <c r="D7310" s="76" t="n">
        <v>4532332</v>
      </c>
      <c r="E7310" s="76" t="s">
        <v>132</v>
      </c>
      <c r="H7310" s="78" t="n">
        <v>40660</v>
      </c>
      <c r="I7310" s="76" t="s">
        <v>144</v>
      </c>
      <c r="J7310" s="76" t="n">
        <v>-14</v>
      </c>
      <c r="K7310" s="76" t="s">
        <v>41</v>
      </c>
      <c r="M7310" s="76" t="s">
        <v>134</v>
      </c>
      <c r="N7310" s="79" t="s">
        <v>3076</v>
      </c>
      <c r="O7310" s="76" t="s">
        <v>3077</v>
      </c>
      <c r="P7310" s="78" t="n">
        <v>45563</v>
      </c>
      <c r="Q7310" s="76" t="s">
        <v>114</v>
      </c>
      <c r="R7310" s="78" t="n">
        <v>44451</v>
      </c>
      <c r="T7310" s="76" t="s">
        <v>115</v>
      </c>
      <c r="U7310" s="76" t="n">
        <v>628</v>
      </c>
      <c r="X7310" s="76" t="n">
        <v>6</v>
      </c>
      <c r="Y7310" s="76" t="s">
        <v>116</v>
      </c>
      <c r="AC7310" s="76" t="s">
        <v>117</v>
      </c>
      <c r="AD7310" s="76" t="s">
        <v>12076</v>
      </c>
      <c r="AE7310" s="76" t="n">
        <v>45650</v>
      </c>
      <c r="AF7310" s="76" t="s">
        <v>28989</v>
      </c>
      <c r="AI7310" s="79" t="s">
        <v>28990</v>
      </c>
      <c r="AJ7310" s="79" t="s">
        <v>28991</v>
      </c>
      <c r="AK7310" s="76" t="s">
        <v>28992</v>
      </c>
      <c r="AL7310" s="76" t="n">
        <v>0</v>
      </c>
      <c r="AM7310" s="76" t="n">
        <v>0</v>
      </c>
    </row>
    <row r="7311" customFormat="false" ht="15" hidden="false" customHeight="false" outlineLevel="0" collapsed="false">
      <c r="A7311" s="76" t="n">
        <v>1617766</v>
      </c>
      <c r="B7311" s="76" t="s">
        <v>28993</v>
      </c>
      <c r="C7311" s="76" t="s">
        <v>868</v>
      </c>
      <c r="D7311" s="76" t="n">
        <v>4540519</v>
      </c>
      <c r="E7311" s="76" t="s">
        <v>109</v>
      </c>
      <c r="H7311" s="78" t="n">
        <v>41475</v>
      </c>
      <c r="I7311" s="76" t="s">
        <v>110</v>
      </c>
      <c r="J7311" s="76" t="n">
        <v>-12</v>
      </c>
      <c r="K7311" s="76" t="s">
        <v>41</v>
      </c>
      <c r="M7311" s="76" t="s">
        <v>134</v>
      </c>
      <c r="N7311" s="79" t="s">
        <v>1068</v>
      </c>
      <c r="O7311" s="76" t="s">
        <v>1069</v>
      </c>
      <c r="P7311" s="78" t="n">
        <v>45581</v>
      </c>
      <c r="Q7311" s="76" t="s">
        <v>114</v>
      </c>
      <c r="R7311" s="78" t="n">
        <v>45553</v>
      </c>
      <c r="T7311" s="76" t="s">
        <v>115</v>
      </c>
      <c r="U7311" s="76" t="n">
        <v>500</v>
      </c>
      <c r="X7311" s="76" t="n">
        <v>5</v>
      </c>
      <c r="Y7311" s="76" t="s">
        <v>116</v>
      </c>
      <c r="AC7311" s="76" t="s">
        <v>117</v>
      </c>
      <c r="AD7311" s="76" t="s">
        <v>4810</v>
      </c>
      <c r="AE7311" s="76" t="n">
        <v>45370</v>
      </c>
      <c r="AF7311" s="76" t="s">
        <v>28994</v>
      </c>
      <c r="AJ7311" s="79" t="s">
        <v>28995</v>
      </c>
      <c r="AK7311" s="76" t="s">
        <v>28996</v>
      </c>
      <c r="AL7311" s="76" t="n">
        <v>0</v>
      </c>
      <c r="AM7311" s="76" t="n">
        <v>0</v>
      </c>
    </row>
    <row r="7312" customFormat="false" ht="15" hidden="false" customHeight="false" outlineLevel="0" collapsed="false">
      <c r="A7312" s="76" t="n">
        <v>956387</v>
      </c>
      <c r="B7312" s="76" t="s">
        <v>28979</v>
      </c>
      <c r="C7312" s="76" t="s">
        <v>27372</v>
      </c>
      <c r="D7312" s="76" t="n">
        <v>367424</v>
      </c>
      <c r="E7312" s="76" t="s">
        <v>109</v>
      </c>
      <c r="F7312" s="76" t="s">
        <v>132</v>
      </c>
      <c r="H7312" s="78" t="n">
        <v>21585</v>
      </c>
      <c r="I7312" s="76" t="s">
        <v>305</v>
      </c>
      <c r="J7312" s="76" t="s">
        <v>306</v>
      </c>
      <c r="K7312" s="76" t="s">
        <v>41</v>
      </c>
      <c r="M7312" s="76" t="s">
        <v>269</v>
      </c>
      <c r="N7312" s="79" t="s">
        <v>464</v>
      </c>
      <c r="O7312" s="76" t="s">
        <v>465</v>
      </c>
      <c r="P7312" s="78" t="n">
        <v>45581</v>
      </c>
      <c r="Q7312" s="76" t="s">
        <v>114</v>
      </c>
      <c r="R7312" s="78" t="n">
        <v>41536</v>
      </c>
      <c r="S7312" s="78" t="n">
        <v>44832</v>
      </c>
      <c r="T7312" s="76" t="s">
        <v>183</v>
      </c>
      <c r="U7312" s="76" t="n">
        <v>679</v>
      </c>
      <c r="X7312" s="76" t="n">
        <v>6</v>
      </c>
      <c r="Y7312" s="76" t="s">
        <v>116</v>
      </c>
      <c r="AC7312" s="76" t="s">
        <v>117</v>
      </c>
      <c r="AD7312" s="76" t="s">
        <v>13661</v>
      </c>
      <c r="AE7312" s="76" t="n">
        <v>36400</v>
      </c>
      <c r="AF7312" s="76" t="s">
        <v>28997</v>
      </c>
      <c r="AJ7312" s="79" t="s">
        <v>28998</v>
      </c>
      <c r="AK7312" s="76" t="s">
        <v>28999</v>
      </c>
      <c r="AL7312" s="76" t="n">
        <v>0</v>
      </c>
      <c r="AM7312" s="76" t="n">
        <v>0</v>
      </c>
    </row>
    <row r="7313" customFormat="false" ht="15" hidden="false" customHeight="false" outlineLevel="0" collapsed="false">
      <c r="A7313" s="76" t="n">
        <v>1359971</v>
      </c>
      <c r="B7313" s="76" t="s">
        <v>28979</v>
      </c>
      <c r="C7313" s="76" t="s">
        <v>1281</v>
      </c>
      <c r="D7313" s="76" t="n">
        <v>4532584</v>
      </c>
      <c r="E7313" s="76" t="s">
        <v>132</v>
      </c>
      <c r="F7313" s="76" t="s">
        <v>132</v>
      </c>
      <c r="H7313" s="78" t="n">
        <v>39104</v>
      </c>
      <c r="I7313" s="76" t="s">
        <v>294</v>
      </c>
      <c r="J7313" s="76" t="n">
        <v>-18</v>
      </c>
      <c r="K7313" s="76" t="s">
        <v>41</v>
      </c>
      <c r="M7313" s="76" t="s">
        <v>134</v>
      </c>
      <c r="N7313" s="79" t="s">
        <v>248</v>
      </c>
      <c r="O7313" s="76" t="s">
        <v>249</v>
      </c>
      <c r="P7313" s="78" t="n">
        <v>45546</v>
      </c>
      <c r="Q7313" s="76" t="s">
        <v>114</v>
      </c>
      <c r="R7313" s="78" t="n">
        <v>44476</v>
      </c>
      <c r="T7313" s="76" t="s">
        <v>115</v>
      </c>
      <c r="U7313" s="76" t="n">
        <v>583</v>
      </c>
      <c r="X7313" s="76" t="n">
        <v>5</v>
      </c>
      <c r="Y7313" s="76" t="s">
        <v>116</v>
      </c>
      <c r="AC7313" s="76" t="s">
        <v>117</v>
      </c>
      <c r="AD7313" s="76" t="s">
        <v>29000</v>
      </c>
      <c r="AE7313" s="76" t="n">
        <v>45700</v>
      </c>
      <c r="AF7313" s="76" t="s">
        <v>29001</v>
      </c>
      <c r="AI7313" s="79" t="s">
        <v>29002</v>
      </c>
      <c r="AJ7313" s="79" t="s">
        <v>29003</v>
      </c>
      <c r="AK7313" s="76" t="s">
        <v>29004</v>
      </c>
      <c r="AL7313" s="76" t="n">
        <v>0</v>
      </c>
      <c r="AM7313" s="76" t="n">
        <v>0</v>
      </c>
    </row>
    <row r="7314" customFormat="false" ht="15" hidden="false" customHeight="false" outlineLevel="0" collapsed="false">
      <c r="A7314" s="76" t="n">
        <v>1653618</v>
      </c>
      <c r="B7314" s="76" t="s">
        <v>28979</v>
      </c>
      <c r="C7314" s="76" t="s">
        <v>1766</v>
      </c>
      <c r="D7314" s="76" t="n">
        <v>4116757</v>
      </c>
      <c r="E7314" s="76" t="s">
        <v>109</v>
      </c>
      <c r="H7314" s="78" t="n">
        <v>31358</v>
      </c>
      <c r="I7314" s="76" t="s">
        <v>23</v>
      </c>
      <c r="J7314" s="76" t="n">
        <v>-40</v>
      </c>
      <c r="K7314" s="76" t="s">
        <v>41</v>
      </c>
      <c r="M7314" s="76" t="s">
        <v>286</v>
      </c>
      <c r="N7314" s="79" t="s">
        <v>4782</v>
      </c>
      <c r="O7314" s="76" t="s">
        <v>4783</v>
      </c>
      <c r="P7314" s="78" t="n">
        <v>45629</v>
      </c>
      <c r="Q7314" s="76" t="s">
        <v>114</v>
      </c>
      <c r="R7314" s="78" t="n">
        <v>45593</v>
      </c>
      <c r="S7314" s="78" t="n">
        <v>45677</v>
      </c>
      <c r="T7314" s="76" t="s">
        <v>201</v>
      </c>
      <c r="U7314" s="76" t="n">
        <v>500</v>
      </c>
      <c r="X7314" s="76" t="n">
        <v>5</v>
      </c>
      <c r="Y7314" s="76" t="s">
        <v>116</v>
      </c>
      <c r="AC7314" s="76" t="s">
        <v>117</v>
      </c>
      <c r="AD7314" s="76" t="s">
        <v>6092</v>
      </c>
      <c r="AE7314" s="76" t="n">
        <v>41000</v>
      </c>
      <c r="AF7314" s="76" t="s">
        <v>29005</v>
      </c>
      <c r="AK7314" s="76" t="s">
        <v>29006</v>
      </c>
      <c r="AL7314" s="76" t="n">
        <v>0</v>
      </c>
      <c r="AM7314" s="76" t="n">
        <v>0</v>
      </c>
    </row>
    <row r="7315" customFormat="false" ht="15" hidden="false" customHeight="false" outlineLevel="0" collapsed="false">
      <c r="A7315" s="76" t="n">
        <v>314709</v>
      </c>
      <c r="B7315" s="76" t="s">
        <v>28979</v>
      </c>
      <c r="C7315" s="76" t="s">
        <v>455</v>
      </c>
      <c r="D7315" s="76" t="n">
        <v>4514041</v>
      </c>
      <c r="E7315" s="76" t="s">
        <v>475</v>
      </c>
      <c r="F7315" s="76" t="s">
        <v>132</v>
      </c>
      <c r="H7315" s="78" t="n">
        <v>19943</v>
      </c>
      <c r="I7315" s="76" t="s">
        <v>594</v>
      </c>
      <c r="J7315" s="76" t="s">
        <v>595</v>
      </c>
      <c r="K7315" s="76" t="s">
        <v>41</v>
      </c>
      <c r="M7315" s="76" t="s">
        <v>134</v>
      </c>
      <c r="N7315" s="79" t="s">
        <v>2537</v>
      </c>
      <c r="O7315" s="76" t="s">
        <v>2538</v>
      </c>
      <c r="P7315" s="78" t="n">
        <v>45477</v>
      </c>
      <c r="Q7315" s="76" t="s">
        <v>114</v>
      </c>
      <c r="R7315" s="78" t="n">
        <v>37537</v>
      </c>
      <c r="S7315" s="78" t="n">
        <v>44117</v>
      </c>
      <c r="T7315" s="76" t="s">
        <v>183</v>
      </c>
      <c r="U7315" s="76" t="n">
        <v>500</v>
      </c>
      <c r="X7315" s="76" t="n">
        <v>5</v>
      </c>
      <c r="Y7315" s="76" t="s">
        <v>116</v>
      </c>
      <c r="AC7315" s="76" t="s">
        <v>117</v>
      </c>
      <c r="AD7315" s="76" t="s">
        <v>29007</v>
      </c>
      <c r="AE7315" s="76" t="n">
        <v>45140</v>
      </c>
      <c r="AF7315" s="76" t="s">
        <v>29008</v>
      </c>
      <c r="AI7315" s="79" t="s">
        <v>29009</v>
      </c>
      <c r="AK7315" s="76" t="s">
        <v>29010</v>
      </c>
      <c r="AL7315" s="76" t="n">
        <v>0</v>
      </c>
      <c r="AM7315" s="76" t="n">
        <v>0</v>
      </c>
    </row>
    <row r="7316" customFormat="false" ht="15" hidden="false" customHeight="false" outlineLevel="0" collapsed="false">
      <c r="A7316" s="76" t="n">
        <v>149161</v>
      </c>
      <c r="B7316" s="76" t="s">
        <v>28979</v>
      </c>
      <c r="C7316" s="76" t="s">
        <v>736</v>
      </c>
      <c r="D7316" s="76" t="n">
        <v>411624</v>
      </c>
      <c r="E7316" s="76" t="s">
        <v>132</v>
      </c>
      <c r="F7316" s="76" t="s">
        <v>132</v>
      </c>
      <c r="H7316" s="78" t="n">
        <v>26655</v>
      </c>
      <c r="I7316" s="76" t="s">
        <v>208</v>
      </c>
      <c r="J7316" s="76" t="s">
        <v>209</v>
      </c>
      <c r="K7316" s="76" t="s">
        <v>41</v>
      </c>
      <c r="M7316" s="76" t="s">
        <v>286</v>
      </c>
      <c r="N7316" s="79" t="s">
        <v>1369</v>
      </c>
      <c r="O7316" s="76" t="s">
        <v>1370</v>
      </c>
      <c r="P7316" s="78" t="n">
        <v>45601</v>
      </c>
      <c r="Q7316" s="76" t="s">
        <v>114</v>
      </c>
      <c r="R7316" s="78" t="n">
        <v>37432</v>
      </c>
      <c r="S7316" s="78" t="n">
        <v>44817</v>
      </c>
      <c r="T7316" s="76" t="s">
        <v>183</v>
      </c>
      <c r="U7316" s="76" t="n">
        <v>953</v>
      </c>
      <c r="X7316" s="76" t="n">
        <v>9</v>
      </c>
      <c r="Y7316" s="76" t="s">
        <v>116</v>
      </c>
      <c r="AC7316" s="76" t="s">
        <v>117</v>
      </c>
      <c r="AD7316" s="76" t="s">
        <v>29011</v>
      </c>
      <c r="AE7316" s="76" t="n">
        <v>41190</v>
      </c>
      <c r="AF7316" s="76" t="s">
        <v>29012</v>
      </c>
      <c r="AJ7316" s="79" t="s">
        <v>29013</v>
      </c>
      <c r="AK7316" s="76" t="s">
        <v>29014</v>
      </c>
      <c r="AL7316" s="76" t="n">
        <v>0</v>
      </c>
      <c r="AM7316" s="76" t="n">
        <v>0</v>
      </c>
    </row>
    <row r="7317" customFormat="false" ht="15" hidden="false" customHeight="false" outlineLevel="0" collapsed="false">
      <c r="A7317" s="76" t="n">
        <v>1575768</v>
      </c>
      <c r="B7317" s="76" t="s">
        <v>29015</v>
      </c>
      <c r="C7317" s="76" t="s">
        <v>1032</v>
      </c>
      <c r="D7317" s="76" t="n">
        <v>4116205</v>
      </c>
      <c r="E7317" s="76" t="s">
        <v>109</v>
      </c>
      <c r="F7317" s="76" t="s">
        <v>109</v>
      </c>
      <c r="H7317" s="78" t="n">
        <v>43188</v>
      </c>
      <c r="I7317" s="76" t="s">
        <v>109</v>
      </c>
      <c r="J7317" s="76" t="n">
        <v>-9</v>
      </c>
      <c r="K7317" s="76" t="s">
        <v>41</v>
      </c>
      <c r="M7317" s="76" t="s">
        <v>286</v>
      </c>
      <c r="N7317" s="79" t="s">
        <v>1378</v>
      </c>
      <c r="O7317" s="76" t="s">
        <v>1379</v>
      </c>
      <c r="P7317" s="78" t="n">
        <v>45556</v>
      </c>
      <c r="Q7317" s="76" t="s">
        <v>114</v>
      </c>
      <c r="R7317" s="78" t="n">
        <v>45403</v>
      </c>
      <c r="T7317" s="76" t="s">
        <v>115</v>
      </c>
      <c r="U7317" s="76" t="n">
        <v>500</v>
      </c>
      <c r="X7317" s="76" t="n">
        <v>5</v>
      </c>
      <c r="Y7317" s="76" t="s">
        <v>116</v>
      </c>
      <c r="AC7317" s="76" t="s">
        <v>117</v>
      </c>
      <c r="AD7317" s="76" t="s">
        <v>6595</v>
      </c>
      <c r="AE7317" s="76" t="n">
        <v>41110</v>
      </c>
      <c r="AF7317" s="76" t="s">
        <v>29016</v>
      </c>
      <c r="AK7317" s="76" t="s">
        <v>29017</v>
      </c>
      <c r="AL7317" s="76" t="n">
        <v>0</v>
      </c>
      <c r="AM7317" s="76" t="n">
        <v>0</v>
      </c>
    </row>
    <row r="7318" customFormat="false" ht="15" hidden="false" customHeight="false" outlineLevel="0" collapsed="false">
      <c r="A7318" s="76" t="n">
        <v>149253</v>
      </c>
      <c r="B7318" s="76" t="s">
        <v>29015</v>
      </c>
      <c r="C7318" s="76" t="s">
        <v>266</v>
      </c>
      <c r="D7318" s="76" t="n">
        <v>45415</v>
      </c>
      <c r="E7318" s="76" t="s">
        <v>475</v>
      </c>
      <c r="F7318" s="76" t="s">
        <v>132</v>
      </c>
      <c r="H7318" s="78" t="n">
        <v>22396</v>
      </c>
      <c r="I7318" s="76" t="s">
        <v>267</v>
      </c>
      <c r="J7318" s="76" t="s">
        <v>268</v>
      </c>
      <c r="K7318" s="76" t="s">
        <v>41</v>
      </c>
      <c r="M7318" s="76" t="s">
        <v>134</v>
      </c>
      <c r="N7318" s="79" t="s">
        <v>5534</v>
      </c>
      <c r="O7318" s="76" t="s">
        <v>5535</v>
      </c>
      <c r="P7318" s="78" t="n">
        <v>45509</v>
      </c>
      <c r="Q7318" s="76" t="s">
        <v>114</v>
      </c>
      <c r="R7318" s="78" t="n">
        <v>37432</v>
      </c>
      <c r="S7318" s="78" t="n">
        <v>44805</v>
      </c>
      <c r="T7318" s="76" t="s">
        <v>183</v>
      </c>
      <c r="U7318" s="76" t="n">
        <v>555</v>
      </c>
      <c r="X7318" s="76" t="n">
        <v>5</v>
      </c>
      <c r="Y7318" s="76" t="s">
        <v>116</v>
      </c>
      <c r="AC7318" s="76" t="s">
        <v>117</v>
      </c>
      <c r="AD7318" s="76" t="s">
        <v>451</v>
      </c>
      <c r="AE7318" s="76" t="n">
        <v>45000</v>
      </c>
      <c r="AF7318" s="76" t="s">
        <v>29018</v>
      </c>
      <c r="AI7318" s="79" t="s">
        <v>29019</v>
      </c>
      <c r="AK7318" s="76" t="s">
        <v>29020</v>
      </c>
      <c r="AL7318" s="76" t="n">
        <v>0</v>
      </c>
      <c r="AM7318" s="76" t="n">
        <v>0</v>
      </c>
    </row>
    <row r="7319" customFormat="false" ht="15" hidden="false" customHeight="false" outlineLevel="0" collapsed="false">
      <c r="A7319" s="76" t="n">
        <v>1629896</v>
      </c>
      <c r="B7319" s="76" t="s">
        <v>29015</v>
      </c>
      <c r="C7319" s="76" t="s">
        <v>1013</v>
      </c>
      <c r="D7319" s="76" t="n">
        <v>4540721</v>
      </c>
      <c r="E7319" s="76" t="s">
        <v>109</v>
      </c>
      <c r="H7319" s="78" t="n">
        <v>41032</v>
      </c>
      <c r="I7319" s="76" t="s">
        <v>370</v>
      </c>
      <c r="J7319" s="76" t="n">
        <v>-13</v>
      </c>
      <c r="K7319" s="76" t="s">
        <v>41</v>
      </c>
      <c r="M7319" s="76" t="s">
        <v>134</v>
      </c>
      <c r="N7319" s="79" t="s">
        <v>972</v>
      </c>
      <c r="O7319" s="76" t="s">
        <v>973</v>
      </c>
      <c r="P7319" s="78" t="n">
        <v>45562</v>
      </c>
      <c r="Q7319" s="76" t="s">
        <v>114</v>
      </c>
      <c r="R7319" s="78" t="n">
        <v>45562</v>
      </c>
      <c r="T7319" s="76" t="s">
        <v>115</v>
      </c>
      <c r="U7319" s="76" t="n">
        <v>500</v>
      </c>
      <c r="X7319" s="76" t="n">
        <v>5</v>
      </c>
      <c r="Y7319" s="76" t="s">
        <v>116</v>
      </c>
      <c r="AC7319" s="76" t="s">
        <v>117</v>
      </c>
      <c r="AD7319" s="76" t="s">
        <v>974</v>
      </c>
      <c r="AE7319" s="76" t="n">
        <v>45000</v>
      </c>
      <c r="AF7319" s="76" t="s">
        <v>29021</v>
      </c>
      <c r="AJ7319" s="79" t="s">
        <v>29022</v>
      </c>
      <c r="AK7319" s="76" t="s">
        <v>29023</v>
      </c>
      <c r="AL7319" s="76" t="n">
        <v>0</v>
      </c>
      <c r="AM7319" s="76" t="n">
        <v>0</v>
      </c>
    </row>
    <row r="7320" customFormat="false" ht="15" hidden="false" customHeight="false" outlineLevel="0" collapsed="false">
      <c r="A7320" s="76" t="n">
        <v>1667101</v>
      </c>
      <c r="B7320" s="76" t="s">
        <v>29024</v>
      </c>
      <c r="C7320" s="76" t="s">
        <v>1621</v>
      </c>
      <c r="D7320" s="76" t="n">
        <v>1812287</v>
      </c>
      <c r="E7320" s="76" t="s">
        <v>109</v>
      </c>
      <c r="H7320" s="78" t="n">
        <v>41783</v>
      </c>
      <c r="I7320" s="76" t="s">
        <v>190</v>
      </c>
      <c r="J7320" s="76" t="n">
        <v>-11</v>
      </c>
      <c r="K7320" s="76" t="s">
        <v>2</v>
      </c>
      <c r="M7320" s="76" t="s">
        <v>111</v>
      </c>
      <c r="N7320" s="79" t="s">
        <v>6967</v>
      </c>
      <c r="O7320" s="76" t="s">
        <v>6968</v>
      </c>
      <c r="P7320" s="78" t="n">
        <v>45636</v>
      </c>
      <c r="Q7320" s="76" t="s">
        <v>114</v>
      </c>
      <c r="R7320" s="78" t="n">
        <v>45636</v>
      </c>
      <c r="T7320" s="76" t="s">
        <v>115</v>
      </c>
      <c r="U7320" s="76" t="n">
        <v>500</v>
      </c>
      <c r="X7320" s="76" t="n">
        <v>5</v>
      </c>
      <c r="Y7320" s="76" t="s">
        <v>116</v>
      </c>
      <c r="AC7320" s="76" t="s">
        <v>117</v>
      </c>
      <c r="AD7320" s="76" t="s">
        <v>29025</v>
      </c>
      <c r="AE7320" s="76" t="n">
        <v>18160</v>
      </c>
      <c r="AF7320" s="76" t="s">
        <v>29026</v>
      </c>
      <c r="AK7320" s="76" t="s">
        <v>29027</v>
      </c>
      <c r="AL7320" s="76" t="n">
        <v>0</v>
      </c>
      <c r="AM7320" s="76" t="n">
        <v>0</v>
      </c>
    </row>
    <row r="7321" customFormat="false" ht="15" hidden="false" customHeight="false" outlineLevel="0" collapsed="false">
      <c r="A7321" s="76" t="n">
        <v>149300</v>
      </c>
      <c r="B7321" s="76" t="s">
        <v>29024</v>
      </c>
      <c r="C7321" s="76" t="s">
        <v>336</v>
      </c>
      <c r="D7321" s="76" t="n">
        <v>287039</v>
      </c>
      <c r="E7321" s="76" t="s">
        <v>132</v>
      </c>
      <c r="F7321" s="76" t="s">
        <v>132</v>
      </c>
      <c r="H7321" s="78" t="n">
        <v>22988</v>
      </c>
      <c r="I7321" s="76" t="s">
        <v>267</v>
      </c>
      <c r="J7321" s="76" t="s">
        <v>268</v>
      </c>
      <c r="K7321" s="76" t="s">
        <v>41</v>
      </c>
      <c r="M7321" s="76" t="s">
        <v>155</v>
      </c>
      <c r="N7321" s="79" t="s">
        <v>1399</v>
      </c>
      <c r="O7321" s="76" t="s">
        <v>1400</v>
      </c>
      <c r="P7321" s="78" t="n">
        <v>45549</v>
      </c>
      <c r="Q7321" s="76" t="s">
        <v>114</v>
      </c>
      <c r="R7321" s="78" t="n">
        <v>37432</v>
      </c>
      <c r="S7321" s="78" t="n">
        <v>45177</v>
      </c>
      <c r="T7321" s="76" t="s">
        <v>183</v>
      </c>
      <c r="U7321" s="76" t="n">
        <v>694</v>
      </c>
      <c r="X7321" s="76" t="n">
        <v>6</v>
      </c>
      <c r="Y7321" s="76" t="s">
        <v>116</v>
      </c>
      <c r="AC7321" s="76" t="s">
        <v>117</v>
      </c>
      <c r="AD7321" s="76" t="s">
        <v>17422</v>
      </c>
      <c r="AE7321" s="76" t="n">
        <v>28230</v>
      </c>
      <c r="AF7321" s="76" t="s">
        <v>29028</v>
      </c>
      <c r="AI7321" s="79" t="s">
        <v>29029</v>
      </c>
      <c r="AJ7321" s="79" t="s">
        <v>29030</v>
      </c>
      <c r="AK7321" s="76" t="s">
        <v>29031</v>
      </c>
      <c r="AL7321" s="76" t="n">
        <v>0</v>
      </c>
      <c r="AM7321" s="76" t="n">
        <v>0</v>
      </c>
    </row>
    <row r="7322" customFormat="false" ht="15" hidden="false" customHeight="false" outlineLevel="0" collapsed="false">
      <c r="A7322" s="76" t="n">
        <v>1640450</v>
      </c>
      <c r="B7322" s="76" t="s">
        <v>29032</v>
      </c>
      <c r="C7322" s="76" t="s">
        <v>868</v>
      </c>
      <c r="D7322" s="76" t="n">
        <v>2817607</v>
      </c>
      <c r="E7322" s="76" t="s">
        <v>109</v>
      </c>
      <c r="H7322" s="78" t="n">
        <v>42297</v>
      </c>
      <c r="I7322" s="76" t="s">
        <v>231</v>
      </c>
      <c r="J7322" s="76" t="n">
        <v>-10</v>
      </c>
      <c r="K7322" s="76" t="s">
        <v>41</v>
      </c>
      <c r="M7322" s="76" t="s">
        <v>155</v>
      </c>
      <c r="N7322" s="79" t="s">
        <v>3651</v>
      </c>
      <c r="O7322" s="76" t="s">
        <v>3652</v>
      </c>
      <c r="P7322" s="78" t="n">
        <v>45571</v>
      </c>
      <c r="Q7322" s="76" t="s">
        <v>114</v>
      </c>
      <c r="R7322" s="78" t="n">
        <v>45571</v>
      </c>
      <c r="T7322" s="76" t="s">
        <v>115</v>
      </c>
      <c r="U7322" s="76" t="n">
        <v>500</v>
      </c>
      <c r="X7322" s="76" t="n">
        <v>5</v>
      </c>
      <c r="Y7322" s="76" t="s">
        <v>116</v>
      </c>
      <c r="AC7322" s="76" t="s">
        <v>117</v>
      </c>
      <c r="AD7322" s="76" t="s">
        <v>4998</v>
      </c>
      <c r="AE7322" s="76" t="n">
        <v>28130</v>
      </c>
      <c r="AF7322" s="76" t="s">
        <v>29033</v>
      </c>
      <c r="AJ7322" s="76" t="s">
        <v>29034</v>
      </c>
      <c r="AK7322" s="76" t="s">
        <v>29035</v>
      </c>
      <c r="AL7322" s="76" t="n">
        <v>0</v>
      </c>
      <c r="AM7322" s="76" t="n">
        <v>0</v>
      </c>
    </row>
    <row r="7323" customFormat="false" ht="15" hidden="false" customHeight="false" outlineLevel="0" collapsed="false">
      <c r="A7323" s="76" t="n">
        <v>1672663</v>
      </c>
      <c r="B7323" s="76" t="s">
        <v>29032</v>
      </c>
      <c r="C7323" s="76" t="s">
        <v>22318</v>
      </c>
      <c r="D7323" s="76" t="n">
        <v>3738327</v>
      </c>
      <c r="E7323" s="76" t="s">
        <v>109</v>
      </c>
      <c r="H7323" s="78" t="n">
        <v>41746</v>
      </c>
      <c r="I7323" s="76" t="s">
        <v>190</v>
      </c>
      <c r="J7323" s="76" t="n">
        <v>-11</v>
      </c>
      <c r="K7323" s="76" t="s">
        <v>2</v>
      </c>
      <c r="M7323" s="76" t="s">
        <v>124</v>
      </c>
      <c r="N7323" s="79" t="s">
        <v>3117</v>
      </c>
      <c r="O7323" s="76" t="s">
        <v>3118</v>
      </c>
      <c r="P7323" s="78" t="n">
        <v>45665</v>
      </c>
      <c r="Q7323" s="76" t="s">
        <v>114</v>
      </c>
      <c r="R7323" s="78" t="n">
        <v>45665</v>
      </c>
      <c r="S7323" s="78" t="n">
        <v>45558</v>
      </c>
      <c r="T7323" s="76" t="s">
        <v>201</v>
      </c>
      <c r="U7323" s="76" t="n">
        <v>500</v>
      </c>
      <c r="X7323" s="76" t="n">
        <v>5</v>
      </c>
      <c r="Y7323" s="76" t="s">
        <v>116</v>
      </c>
      <c r="AC7323" s="76" t="s">
        <v>117</v>
      </c>
      <c r="AD7323" s="76" t="s">
        <v>1530</v>
      </c>
      <c r="AE7323" s="76" t="n">
        <v>37510</v>
      </c>
      <c r="AF7323" s="76" t="s">
        <v>29036</v>
      </c>
      <c r="AI7323" s="76" t="s">
        <v>29037</v>
      </c>
      <c r="AJ7323" s="76" t="s">
        <v>29038</v>
      </c>
      <c r="AK7323" s="76" t="s">
        <v>6872</v>
      </c>
      <c r="AL7323" s="76" t="n">
        <v>0</v>
      </c>
      <c r="AM7323" s="76" t="n">
        <v>0</v>
      </c>
    </row>
    <row r="7324" customFormat="false" ht="15" hidden="false" customHeight="false" outlineLevel="0" collapsed="false">
      <c r="A7324" s="76" t="n">
        <v>1221801</v>
      </c>
      <c r="B7324" s="76" t="s">
        <v>29039</v>
      </c>
      <c r="C7324" s="76" t="s">
        <v>1551</v>
      </c>
      <c r="D7324" s="76" t="n">
        <v>2815201</v>
      </c>
      <c r="E7324" s="76" t="s">
        <v>475</v>
      </c>
      <c r="F7324" s="76" t="s">
        <v>132</v>
      </c>
      <c r="H7324" s="78" t="n">
        <v>29271</v>
      </c>
      <c r="I7324" s="76" t="s">
        <v>179</v>
      </c>
      <c r="J7324" s="76" t="s">
        <v>180</v>
      </c>
      <c r="K7324" s="76" t="s">
        <v>41</v>
      </c>
      <c r="M7324" s="76" t="s">
        <v>155</v>
      </c>
      <c r="N7324" s="79" t="s">
        <v>904</v>
      </c>
      <c r="O7324" s="76" t="s">
        <v>905</v>
      </c>
      <c r="P7324" s="78" t="n">
        <v>45492</v>
      </c>
      <c r="Q7324" s="76" t="s">
        <v>114</v>
      </c>
      <c r="R7324" s="78" t="n">
        <v>43363</v>
      </c>
      <c r="S7324" s="78" t="n">
        <v>44802</v>
      </c>
      <c r="T7324" s="76" t="s">
        <v>183</v>
      </c>
      <c r="U7324" s="76" t="n">
        <v>500</v>
      </c>
      <c r="X7324" s="76" t="n">
        <v>5</v>
      </c>
      <c r="Y7324" s="76" t="s">
        <v>116</v>
      </c>
      <c r="AC7324" s="76" t="s">
        <v>117</v>
      </c>
      <c r="AD7324" s="76" t="s">
        <v>4744</v>
      </c>
      <c r="AE7324" s="76" t="n">
        <v>28300</v>
      </c>
      <c r="AF7324" s="76" t="s">
        <v>29040</v>
      </c>
      <c r="AJ7324" s="79" t="s">
        <v>29041</v>
      </c>
      <c r="AK7324" s="76" t="s">
        <v>29042</v>
      </c>
      <c r="AL7324" s="76" t="n">
        <v>0</v>
      </c>
      <c r="AM7324" s="76" t="n">
        <v>0</v>
      </c>
    </row>
    <row r="7325" customFormat="false" ht="15" hidden="false" customHeight="false" outlineLevel="0" collapsed="false">
      <c r="A7325" s="76" t="n">
        <v>828365</v>
      </c>
      <c r="B7325" s="76" t="s">
        <v>29043</v>
      </c>
      <c r="C7325" s="76" t="s">
        <v>19153</v>
      </c>
      <c r="D7325" s="76" t="n">
        <v>5322921</v>
      </c>
      <c r="E7325" s="76" t="s">
        <v>132</v>
      </c>
      <c r="F7325" s="76" t="s">
        <v>132</v>
      </c>
      <c r="H7325" s="78" t="n">
        <v>36736</v>
      </c>
      <c r="I7325" s="76" t="s">
        <v>23</v>
      </c>
      <c r="J7325" s="76" t="n">
        <v>-40</v>
      </c>
      <c r="K7325" s="76" t="s">
        <v>2</v>
      </c>
      <c r="M7325" s="76" t="s">
        <v>269</v>
      </c>
      <c r="N7325" s="79" t="s">
        <v>464</v>
      </c>
      <c r="O7325" s="76" t="s">
        <v>465</v>
      </c>
      <c r="P7325" s="78" t="n">
        <v>45532</v>
      </c>
      <c r="Q7325" s="76" t="s">
        <v>114</v>
      </c>
      <c r="R7325" s="78" t="n">
        <v>40800</v>
      </c>
      <c r="S7325" s="78" t="n">
        <v>45079</v>
      </c>
      <c r="T7325" s="76" t="s">
        <v>183</v>
      </c>
      <c r="U7325" s="76" t="n">
        <v>1359</v>
      </c>
      <c r="X7325" s="76" t="n">
        <v>13</v>
      </c>
      <c r="Y7325" s="76" t="s">
        <v>116</v>
      </c>
      <c r="AB7325" s="78" t="n">
        <v>44013</v>
      </c>
      <c r="AC7325" s="76" t="s">
        <v>117</v>
      </c>
      <c r="AD7325" s="76" t="s">
        <v>1230</v>
      </c>
      <c r="AE7325" s="76" t="n">
        <v>36000</v>
      </c>
      <c r="AF7325" s="76" t="s">
        <v>29044</v>
      </c>
      <c r="AG7325" s="76" t="s">
        <v>29045</v>
      </c>
      <c r="AJ7325" s="79" t="s">
        <v>29046</v>
      </c>
      <c r="AK7325" s="76" t="s">
        <v>29047</v>
      </c>
      <c r="AL7325" s="76" t="n">
        <v>0</v>
      </c>
      <c r="AM7325" s="76" t="n">
        <v>0</v>
      </c>
    </row>
    <row r="7326" customFormat="false" ht="15" hidden="false" customHeight="false" outlineLevel="0" collapsed="false">
      <c r="A7326" s="76" t="n">
        <v>1631787</v>
      </c>
      <c r="B7326" s="76" t="s">
        <v>29048</v>
      </c>
      <c r="C7326" s="76" t="s">
        <v>2973</v>
      </c>
      <c r="D7326" s="76" t="n">
        <v>3737677</v>
      </c>
      <c r="E7326" s="76" t="s">
        <v>109</v>
      </c>
      <c r="H7326" s="78" t="n">
        <v>41755</v>
      </c>
      <c r="I7326" s="76" t="s">
        <v>190</v>
      </c>
      <c r="J7326" s="76" t="n">
        <v>-11</v>
      </c>
      <c r="K7326" s="76" t="s">
        <v>41</v>
      </c>
      <c r="M7326" s="76" t="s">
        <v>124</v>
      </c>
      <c r="N7326" s="79" t="s">
        <v>407</v>
      </c>
      <c r="O7326" s="76" t="s">
        <v>408</v>
      </c>
      <c r="P7326" s="78" t="n">
        <v>45564</v>
      </c>
      <c r="Q7326" s="76" t="s">
        <v>114</v>
      </c>
      <c r="R7326" s="78" t="n">
        <v>45564</v>
      </c>
      <c r="T7326" s="76" t="s">
        <v>115</v>
      </c>
      <c r="U7326" s="76" t="n">
        <v>500</v>
      </c>
      <c r="X7326" s="76" t="n">
        <v>5</v>
      </c>
      <c r="Y7326" s="76" t="s">
        <v>116</v>
      </c>
      <c r="AC7326" s="76" t="s">
        <v>117</v>
      </c>
      <c r="AD7326" s="76" t="s">
        <v>2822</v>
      </c>
      <c r="AE7326" s="76" t="n">
        <v>37500</v>
      </c>
      <c r="AF7326" s="76" t="s">
        <v>29049</v>
      </c>
      <c r="AK7326" s="76" t="s">
        <v>29050</v>
      </c>
      <c r="AL7326" s="76" t="n">
        <v>0</v>
      </c>
      <c r="AM7326" s="76" t="n">
        <v>0</v>
      </c>
    </row>
    <row r="7327" customFormat="false" ht="15" hidden="false" customHeight="false" outlineLevel="0" collapsed="false">
      <c r="A7327" s="76" t="n">
        <v>1289708</v>
      </c>
      <c r="B7327" s="76" t="s">
        <v>29051</v>
      </c>
      <c r="C7327" s="76" t="s">
        <v>3589</v>
      </c>
      <c r="D7327" s="76" t="n">
        <v>3731783</v>
      </c>
      <c r="E7327" s="76" t="s">
        <v>109</v>
      </c>
      <c r="F7327" s="76" t="s">
        <v>109</v>
      </c>
      <c r="H7327" s="78" t="n">
        <v>30926</v>
      </c>
      <c r="I7327" s="76" t="s">
        <v>179</v>
      </c>
      <c r="J7327" s="76" t="s">
        <v>180</v>
      </c>
      <c r="K7327" s="76" t="s">
        <v>41</v>
      </c>
      <c r="M7327" s="76" t="s">
        <v>124</v>
      </c>
      <c r="N7327" s="79" t="s">
        <v>540</v>
      </c>
      <c r="O7327" s="76" t="s">
        <v>541</v>
      </c>
      <c r="P7327" s="78" t="n">
        <v>45589</v>
      </c>
      <c r="Q7327" s="76" t="s">
        <v>114</v>
      </c>
      <c r="R7327" s="78" t="n">
        <v>43753</v>
      </c>
      <c r="S7327" s="78" t="n">
        <v>45344</v>
      </c>
      <c r="T7327" s="76" t="s">
        <v>183</v>
      </c>
      <c r="U7327" s="76" t="n">
        <v>500</v>
      </c>
      <c r="X7327" s="76" t="n">
        <v>5</v>
      </c>
      <c r="Y7327" s="76" t="s">
        <v>116</v>
      </c>
      <c r="AC7327" s="76" t="s">
        <v>117</v>
      </c>
      <c r="AD7327" s="76" t="s">
        <v>542</v>
      </c>
      <c r="AE7327" s="76" t="n">
        <v>37260</v>
      </c>
      <c r="AF7327" s="76" t="s">
        <v>29052</v>
      </c>
      <c r="AI7327" s="79" t="s">
        <v>29053</v>
      </c>
      <c r="AK7327" s="76" t="s">
        <v>29054</v>
      </c>
      <c r="AL7327" s="76" t="n">
        <v>0</v>
      </c>
      <c r="AM7327" s="76" t="n">
        <v>0</v>
      </c>
    </row>
    <row r="7328" customFormat="false" ht="15" hidden="false" customHeight="false" outlineLevel="0" collapsed="false">
      <c r="A7328" s="76" t="n">
        <v>1617539</v>
      </c>
      <c r="B7328" s="76" t="s">
        <v>29055</v>
      </c>
      <c r="C7328" s="76" t="s">
        <v>4252</v>
      </c>
      <c r="D7328" s="76" t="n">
        <v>3612685</v>
      </c>
      <c r="E7328" s="76" t="s">
        <v>109</v>
      </c>
      <c r="H7328" s="78" t="n">
        <v>40904</v>
      </c>
      <c r="I7328" s="76" t="s">
        <v>144</v>
      </c>
      <c r="J7328" s="76" t="n">
        <v>-14</v>
      </c>
      <c r="K7328" s="76" t="s">
        <v>41</v>
      </c>
      <c r="M7328" s="76" t="s">
        <v>269</v>
      </c>
      <c r="N7328" s="79" t="s">
        <v>1909</v>
      </c>
      <c r="O7328" s="76" t="s">
        <v>1910</v>
      </c>
      <c r="P7328" s="78" t="n">
        <v>45553</v>
      </c>
      <c r="Q7328" s="76" t="s">
        <v>114</v>
      </c>
      <c r="R7328" s="78" t="n">
        <v>45553</v>
      </c>
      <c r="T7328" s="76" t="s">
        <v>115</v>
      </c>
      <c r="U7328" s="76" t="n">
        <v>500</v>
      </c>
      <c r="X7328" s="76" t="n">
        <v>5</v>
      </c>
      <c r="Y7328" s="76" t="s">
        <v>116</v>
      </c>
      <c r="AC7328" s="76" t="s">
        <v>117</v>
      </c>
      <c r="AD7328" s="76" t="s">
        <v>27112</v>
      </c>
      <c r="AE7328" s="76" t="n">
        <v>36230</v>
      </c>
      <c r="AF7328" s="76" t="s">
        <v>29056</v>
      </c>
      <c r="AK7328" s="76" t="s">
        <v>29057</v>
      </c>
      <c r="AL7328" s="76" t="n">
        <v>0</v>
      </c>
      <c r="AM7328" s="76" t="n">
        <v>0</v>
      </c>
    </row>
    <row r="7329" customFormat="false" ht="15" hidden="false" customHeight="false" outlineLevel="0" collapsed="false">
      <c r="A7329" s="76" t="n">
        <v>1548294</v>
      </c>
      <c r="B7329" s="76" t="s">
        <v>29058</v>
      </c>
      <c r="C7329" s="76" t="s">
        <v>29059</v>
      </c>
      <c r="D7329" s="76" t="n">
        <v>3736640</v>
      </c>
      <c r="E7329" s="76" t="s">
        <v>132</v>
      </c>
      <c r="H7329" s="78" t="n">
        <v>40500</v>
      </c>
      <c r="I7329" s="76" t="s">
        <v>256</v>
      </c>
      <c r="J7329" s="76" t="n">
        <v>-15</v>
      </c>
      <c r="K7329" s="76" t="s">
        <v>41</v>
      </c>
      <c r="M7329" s="76" t="s">
        <v>124</v>
      </c>
      <c r="N7329" s="79" t="s">
        <v>3099</v>
      </c>
      <c r="O7329" s="76" t="s">
        <v>3100</v>
      </c>
      <c r="P7329" s="78" t="n">
        <v>45668</v>
      </c>
      <c r="Q7329" s="76" t="s">
        <v>114</v>
      </c>
      <c r="R7329" s="78" t="n">
        <v>45250</v>
      </c>
      <c r="T7329" s="76" t="s">
        <v>115</v>
      </c>
      <c r="U7329" s="76" t="n">
        <v>500</v>
      </c>
      <c r="X7329" s="76" t="n">
        <v>5</v>
      </c>
      <c r="Y7329" s="76" t="s">
        <v>116</v>
      </c>
      <c r="AC7329" s="76" t="s">
        <v>117</v>
      </c>
      <c r="AD7329" s="76" t="s">
        <v>6294</v>
      </c>
      <c r="AE7329" s="76" t="n">
        <v>37330</v>
      </c>
      <c r="AF7329" s="76" t="s">
        <v>29060</v>
      </c>
      <c r="AJ7329" s="79" t="s">
        <v>29061</v>
      </c>
      <c r="AK7329" s="76" t="s">
        <v>29062</v>
      </c>
      <c r="AL7329" s="76" t="n">
        <v>0</v>
      </c>
      <c r="AM7329" s="76" t="n">
        <v>0</v>
      </c>
    </row>
    <row r="7330" customFormat="false" ht="15" hidden="false" customHeight="false" outlineLevel="0" collapsed="false">
      <c r="A7330" s="76" t="n">
        <v>1548292</v>
      </c>
      <c r="B7330" s="76" t="s">
        <v>29058</v>
      </c>
      <c r="C7330" s="76" t="s">
        <v>8307</v>
      </c>
      <c r="D7330" s="76" t="n">
        <v>3736639</v>
      </c>
      <c r="E7330" s="76" t="s">
        <v>132</v>
      </c>
      <c r="F7330" s="76" t="s">
        <v>132</v>
      </c>
      <c r="H7330" s="78" t="n">
        <v>27262</v>
      </c>
      <c r="I7330" s="76" t="s">
        <v>208</v>
      </c>
      <c r="J7330" s="76" t="s">
        <v>209</v>
      </c>
      <c r="K7330" s="76" t="s">
        <v>41</v>
      </c>
      <c r="M7330" s="76" t="s">
        <v>124</v>
      </c>
      <c r="N7330" s="79" t="s">
        <v>3099</v>
      </c>
      <c r="O7330" s="76" t="s">
        <v>3100</v>
      </c>
      <c r="P7330" s="78" t="n">
        <v>45553</v>
      </c>
      <c r="Q7330" s="76" t="s">
        <v>114</v>
      </c>
      <c r="R7330" s="78" t="n">
        <v>45250</v>
      </c>
      <c r="S7330" s="78" t="n">
        <v>45201</v>
      </c>
      <c r="T7330" s="76" t="s">
        <v>183</v>
      </c>
      <c r="U7330" s="76" t="n">
        <v>500</v>
      </c>
      <c r="X7330" s="76" t="n">
        <v>5</v>
      </c>
      <c r="Y7330" s="76" t="s">
        <v>116</v>
      </c>
      <c r="AC7330" s="76" t="s">
        <v>117</v>
      </c>
      <c r="AD7330" s="76" t="s">
        <v>6294</v>
      </c>
      <c r="AE7330" s="76" t="n">
        <v>37330</v>
      </c>
      <c r="AF7330" s="76" t="s">
        <v>29060</v>
      </c>
      <c r="AI7330" s="79" t="s">
        <v>29061</v>
      </c>
      <c r="AK7330" s="76" t="s">
        <v>29062</v>
      </c>
      <c r="AL7330" s="76" t="n">
        <v>0</v>
      </c>
      <c r="AM7330" s="76" t="n">
        <v>0</v>
      </c>
    </row>
    <row r="7331" customFormat="false" ht="15" hidden="false" customHeight="false" outlineLevel="0" collapsed="false">
      <c r="A7331" s="76" t="n">
        <v>1569115</v>
      </c>
      <c r="B7331" s="76" t="s">
        <v>29063</v>
      </c>
      <c r="C7331" s="76" t="s">
        <v>1003</v>
      </c>
      <c r="D7331" s="76" t="n">
        <v>3736879</v>
      </c>
      <c r="E7331" s="76" t="s">
        <v>109</v>
      </c>
      <c r="F7331" s="76" t="s">
        <v>109</v>
      </c>
      <c r="H7331" s="78" t="n">
        <v>26226</v>
      </c>
      <c r="I7331" s="76" t="s">
        <v>208</v>
      </c>
      <c r="J7331" s="76" t="s">
        <v>209</v>
      </c>
      <c r="K7331" s="76" t="s">
        <v>41</v>
      </c>
      <c r="M7331" s="76" t="s">
        <v>124</v>
      </c>
      <c r="N7331" s="79" t="s">
        <v>456</v>
      </c>
      <c r="O7331" s="76" t="s">
        <v>457</v>
      </c>
      <c r="P7331" s="78" t="n">
        <v>45576</v>
      </c>
      <c r="Q7331" s="76" t="s">
        <v>114</v>
      </c>
      <c r="R7331" s="78" t="n">
        <v>45370</v>
      </c>
      <c r="S7331" s="78" t="n">
        <v>45180</v>
      </c>
      <c r="T7331" s="76" t="s">
        <v>183</v>
      </c>
      <c r="U7331" s="76" t="n">
        <v>500</v>
      </c>
      <c r="X7331" s="76" t="n">
        <v>5</v>
      </c>
      <c r="Y7331" s="76" t="s">
        <v>116</v>
      </c>
      <c r="AC7331" s="76" t="s">
        <v>117</v>
      </c>
      <c r="AD7331" s="76" t="s">
        <v>16113</v>
      </c>
      <c r="AE7331" s="76" t="n">
        <v>37270</v>
      </c>
      <c r="AF7331" s="76" t="s">
        <v>29064</v>
      </c>
      <c r="AJ7331" s="79" t="s">
        <v>29065</v>
      </c>
      <c r="AK7331" s="76" t="s">
        <v>29066</v>
      </c>
      <c r="AL7331" s="76" t="n">
        <v>0</v>
      </c>
      <c r="AM7331" s="76" t="n">
        <v>0</v>
      </c>
    </row>
    <row r="7332" customFormat="false" ht="15" hidden="false" customHeight="false" outlineLevel="0" collapsed="false">
      <c r="A7332" s="76" t="n">
        <v>1554383</v>
      </c>
      <c r="B7332" s="76" t="s">
        <v>29067</v>
      </c>
      <c r="C7332" s="76" t="s">
        <v>517</v>
      </c>
      <c r="D7332" s="76" t="n">
        <v>1811470</v>
      </c>
      <c r="E7332" s="76" t="s">
        <v>132</v>
      </c>
      <c r="H7332" s="78" t="n">
        <v>23983</v>
      </c>
      <c r="I7332" s="76" t="s">
        <v>321</v>
      </c>
      <c r="J7332" s="76" t="s">
        <v>322</v>
      </c>
      <c r="K7332" s="76" t="s">
        <v>41</v>
      </c>
      <c r="M7332" s="76" t="s">
        <v>111</v>
      </c>
      <c r="N7332" s="79" t="s">
        <v>112</v>
      </c>
      <c r="O7332" s="76" t="s">
        <v>113</v>
      </c>
      <c r="P7332" s="78" t="n">
        <v>45597</v>
      </c>
      <c r="Q7332" s="76" t="s">
        <v>114</v>
      </c>
      <c r="R7332" s="78" t="n">
        <v>45272</v>
      </c>
      <c r="S7332" s="78" t="n">
        <v>45241</v>
      </c>
      <c r="T7332" s="76" t="s">
        <v>183</v>
      </c>
      <c r="U7332" s="76" t="n">
        <v>508</v>
      </c>
      <c r="X7332" s="76" t="n">
        <v>5</v>
      </c>
      <c r="Y7332" s="76" t="s">
        <v>116</v>
      </c>
      <c r="AC7332" s="76" t="s">
        <v>117</v>
      </c>
      <c r="AD7332" s="76" t="s">
        <v>118</v>
      </c>
      <c r="AE7332" s="76" t="n">
        <v>18100</v>
      </c>
      <c r="AF7332" s="76" t="s">
        <v>29068</v>
      </c>
      <c r="AJ7332" s="79" t="s">
        <v>29069</v>
      </c>
      <c r="AK7332" s="76" t="s">
        <v>29070</v>
      </c>
      <c r="AL7332" s="76" t="n">
        <v>0</v>
      </c>
      <c r="AM7332" s="76" t="n">
        <v>0</v>
      </c>
    </row>
    <row r="7333" customFormat="false" ht="15" hidden="false" customHeight="false" outlineLevel="0" collapsed="false">
      <c r="A7333" s="76" t="n">
        <v>597962</v>
      </c>
      <c r="B7333" s="76" t="s">
        <v>29071</v>
      </c>
      <c r="C7333" s="76" t="s">
        <v>855</v>
      </c>
      <c r="D7333" s="76" t="n">
        <v>419509</v>
      </c>
      <c r="E7333" s="76" t="s">
        <v>132</v>
      </c>
      <c r="F7333" s="76" t="s">
        <v>132</v>
      </c>
      <c r="H7333" s="78" t="n">
        <v>33217</v>
      </c>
      <c r="I7333" s="76" t="s">
        <v>23</v>
      </c>
      <c r="J7333" s="76" t="n">
        <v>-40</v>
      </c>
      <c r="K7333" s="76" t="s">
        <v>41</v>
      </c>
      <c r="M7333" s="76" t="s">
        <v>286</v>
      </c>
      <c r="N7333" s="79" t="s">
        <v>572</v>
      </c>
      <c r="O7333" s="76" t="s">
        <v>573</v>
      </c>
      <c r="P7333" s="78" t="n">
        <v>45550</v>
      </c>
      <c r="Q7333" s="76" t="s">
        <v>114</v>
      </c>
      <c r="R7333" s="78" t="n">
        <v>39356</v>
      </c>
      <c r="S7333" s="78" t="n">
        <v>45147</v>
      </c>
      <c r="T7333" s="76" t="s">
        <v>183</v>
      </c>
      <c r="U7333" s="76" t="n">
        <v>1928</v>
      </c>
      <c r="X7333" s="76" t="n">
        <v>19</v>
      </c>
      <c r="Y7333" s="76" t="s">
        <v>116</v>
      </c>
      <c r="AC7333" s="76" t="s">
        <v>117</v>
      </c>
      <c r="AD7333" s="76" t="s">
        <v>6092</v>
      </c>
      <c r="AE7333" s="76" t="n">
        <v>41000</v>
      </c>
      <c r="AF7333" s="76" t="s">
        <v>29072</v>
      </c>
      <c r="AK7333" s="76" t="s">
        <v>578</v>
      </c>
      <c r="AL7333" s="76" t="n">
        <v>0</v>
      </c>
      <c r="AM7333" s="76" t="n">
        <v>0</v>
      </c>
    </row>
    <row r="7334" customFormat="false" ht="15" hidden="false" customHeight="false" outlineLevel="0" collapsed="false">
      <c r="A7334" s="76" t="n">
        <v>1616269</v>
      </c>
      <c r="B7334" s="76" t="s">
        <v>29071</v>
      </c>
      <c r="C7334" s="76" t="s">
        <v>855</v>
      </c>
      <c r="D7334" s="76" t="n">
        <v>4540498</v>
      </c>
      <c r="E7334" s="76" t="s">
        <v>109</v>
      </c>
      <c r="H7334" s="78" t="n">
        <v>33101</v>
      </c>
      <c r="I7334" s="76" t="s">
        <v>23</v>
      </c>
      <c r="J7334" s="76" t="n">
        <v>-40</v>
      </c>
      <c r="K7334" s="76" t="s">
        <v>41</v>
      </c>
      <c r="M7334" s="76" t="s">
        <v>134</v>
      </c>
      <c r="N7334" s="79" t="s">
        <v>135</v>
      </c>
      <c r="O7334" s="76" t="s">
        <v>136</v>
      </c>
      <c r="P7334" s="78" t="n">
        <v>45553</v>
      </c>
      <c r="Q7334" s="76" t="s">
        <v>114</v>
      </c>
      <c r="R7334" s="78" t="n">
        <v>45553</v>
      </c>
      <c r="S7334" s="78" t="n">
        <v>45552</v>
      </c>
      <c r="T7334" s="76" t="s">
        <v>201</v>
      </c>
      <c r="U7334" s="76" t="n">
        <v>500</v>
      </c>
      <c r="X7334" s="76" t="n">
        <v>5</v>
      </c>
      <c r="Y7334" s="76" t="s">
        <v>116</v>
      </c>
      <c r="AC7334" s="76" t="s">
        <v>117</v>
      </c>
      <c r="AD7334" s="76" t="s">
        <v>5800</v>
      </c>
      <c r="AE7334" s="76" t="n">
        <v>45700</v>
      </c>
      <c r="AF7334" s="76" t="s">
        <v>29073</v>
      </c>
      <c r="AJ7334" s="76" t="s">
        <v>29074</v>
      </c>
      <c r="AK7334" s="76" t="s">
        <v>29075</v>
      </c>
      <c r="AL7334" s="76" t="n">
        <v>0</v>
      </c>
      <c r="AM7334" s="76" t="n">
        <v>0</v>
      </c>
    </row>
    <row r="7335" customFormat="false" ht="15" hidden="false" customHeight="false" outlineLevel="0" collapsed="false">
      <c r="A7335" s="76" t="n">
        <v>149684</v>
      </c>
      <c r="B7335" s="76" t="s">
        <v>29071</v>
      </c>
      <c r="C7335" s="76" t="s">
        <v>2569</v>
      </c>
      <c r="D7335" s="76" t="n">
        <v>415936</v>
      </c>
      <c r="E7335" s="76" t="s">
        <v>132</v>
      </c>
      <c r="F7335" s="76" t="s">
        <v>132</v>
      </c>
      <c r="H7335" s="78" t="n">
        <v>29899</v>
      </c>
      <c r="I7335" s="76" t="s">
        <v>179</v>
      </c>
      <c r="J7335" s="76" t="s">
        <v>180</v>
      </c>
      <c r="K7335" s="76" t="s">
        <v>2</v>
      </c>
      <c r="M7335" s="76" t="s">
        <v>286</v>
      </c>
      <c r="N7335" s="79" t="s">
        <v>1093</v>
      </c>
      <c r="O7335" s="76" t="s">
        <v>1094</v>
      </c>
      <c r="P7335" s="78" t="n">
        <v>45546</v>
      </c>
      <c r="Q7335" s="76" t="s">
        <v>114</v>
      </c>
      <c r="R7335" s="78" t="n">
        <v>37432</v>
      </c>
      <c r="S7335" s="78" t="n">
        <v>44998</v>
      </c>
      <c r="T7335" s="76" t="s">
        <v>183</v>
      </c>
      <c r="U7335" s="76" t="n">
        <v>643</v>
      </c>
      <c r="X7335" s="76" t="n">
        <v>6</v>
      </c>
      <c r="Y7335" s="76" t="s">
        <v>116</v>
      </c>
      <c r="AC7335" s="76" t="s">
        <v>117</v>
      </c>
      <c r="AD7335" s="76" t="s">
        <v>9150</v>
      </c>
      <c r="AE7335" s="76" t="n">
        <v>41160</v>
      </c>
      <c r="AF7335" s="76" t="s">
        <v>29076</v>
      </c>
      <c r="AI7335" s="79" t="s">
        <v>29077</v>
      </c>
      <c r="AK7335" s="76" t="s">
        <v>329</v>
      </c>
      <c r="AL7335" s="76" t="n">
        <v>0</v>
      </c>
      <c r="AM7335" s="76" t="n">
        <v>0</v>
      </c>
    </row>
    <row r="7336" customFormat="false" ht="15" hidden="false" customHeight="false" outlineLevel="0" collapsed="false">
      <c r="A7336" s="76" t="n">
        <v>772385</v>
      </c>
      <c r="B7336" s="76" t="s">
        <v>29078</v>
      </c>
      <c r="C7336" s="76" t="s">
        <v>2800</v>
      </c>
      <c r="D7336" s="76" t="n">
        <v>3721945</v>
      </c>
      <c r="E7336" s="76" t="s">
        <v>132</v>
      </c>
      <c r="F7336" s="76" t="s">
        <v>132</v>
      </c>
      <c r="H7336" s="78" t="n">
        <v>23025</v>
      </c>
      <c r="I7336" s="76" t="s">
        <v>267</v>
      </c>
      <c r="J7336" s="76" t="s">
        <v>268</v>
      </c>
      <c r="K7336" s="76" t="s">
        <v>41</v>
      </c>
      <c r="M7336" s="76" t="s">
        <v>124</v>
      </c>
      <c r="N7336" s="79" t="s">
        <v>1777</v>
      </c>
      <c r="O7336" s="76" t="s">
        <v>1778</v>
      </c>
      <c r="P7336" s="78" t="n">
        <v>45546</v>
      </c>
      <c r="Q7336" s="76" t="s">
        <v>114</v>
      </c>
      <c r="R7336" s="78" t="n">
        <v>40441</v>
      </c>
      <c r="S7336" s="78" t="n">
        <v>45174</v>
      </c>
      <c r="T7336" s="76" t="s">
        <v>183</v>
      </c>
      <c r="U7336" s="76" t="n">
        <v>521</v>
      </c>
      <c r="X7336" s="76" t="n">
        <v>5</v>
      </c>
      <c r="Y7336" s="76" t="s">
        <v>116</v>
      </c>
      <c r="AC7336" s="76" t="s">
        <v>117</v>
      </c>
      <c r="AD7336" s="76" t="s">
        <v>1821</v>
      </c>
      <c r="AE7336" s="76" t="n">
        <v>37400</v>
      </c>
      <c r="AF7336" s="76" t="s">
        <v>29079</v>
      </c>
      <c r="AJ7336" s="79" t="s">
        <v>29080</v>
      </c>
      <c r="AK7336" s="76" t="s">
        <v>29081</v>
      </c>
      <c r="AL7336" s="76" t="n">
        <v>0</v>
      </c>
      <c r="AM7336" s="76" t="n">
        <v>0</v>
      </c>
    </row>
    <row r="7337" customFormat="false" ht="15" hidden="false" customHeight="false" outlineLevel="0" collapsed="false">
      <c r="A7337" s="76" t="n">
        <v>149771</v>
      </c>
      <c r="B7337" s="76" t="s">
        <v>29082</v>
      </c>
      <c r="C7337" s="76" t="s">
        <v>2941</v>
      </c>
      <c r="D7337" s="76" t="n">
        <v>415283</v>
      </c>
      <c r="E7337" s="76" t="s">
        <v>475</v>
      </c>
      <c r="H7337" s="78" t="n">
        <v>31472</v>
      </c>
      <c r="I7337" s="76" t="s">
        <v>23</v>
      </c>
      <c r="J7337" s="76" t="n">
        <v>-40</v>
      </c>
      <c r="K7337" s="76" t="s">
        <v>41</v>
      </c>
      <c r="M7337" s="76" t="s">
        <v>286</v>
      </c>
      <c r="N7337" s="79" t="s">
        <v>287</v>
      </c>
      <c r="O7337" s="76" t="s">
        <v>288</v>
      </c>
      <c r="P7337" s="78" t="n">
        <v>45557</v>
      </c>
      <c r="Q7337" s="76" t="s">
        <v>114</v>
      </c>
      <c r="R7337" s="78" t="n">
        <v>37432</v>
      </c>
      <c r="S7337" s="78" t="n">
        <v>45168</v>
      </c>
      <c r="T7337" s="76" t="s">
        <v>183</v>
      </c>
      <c r="U7337" s="76" t="n">
        <v>1323</v>
      </c>
      <c r="X7337" s="76" t="n">
        <v>13</v>
      </c>
      <c r="Y7337" s="76" t="s">
        <v>116</v>
      </c>
      <c r="AC7337" s="76" t="s">
        <v>117</v>
      </c>
      <c r="AD7337" s="76" t="s">
        <v>29083</v>
      </c>
      <c r="AE7337" s="76" t="n">
        <v>41190</v>
      </c>
      <c r="AF7337" s="76" t="s">
        <v>29084</v>
      </c>
      <c r="AJ7337" s="79" t="s">
        <v>29085</v>
      </c>
      <c r="AK7337" s="76" t="s">
        <v>29086</v>
      </c>
      <c r="AL7337" s="76" t="n">
        <v>0</v>
      </c>
      <c r="AM7337" s="76" t="n">
        <v>0</v>
      </c>
    </row>
    <row r="7338" customFormat="false" ht="15" hidden="false" customHeight="false" outlineLevel="0" collapsed="false">
      <c r="A7338" s="76" t="n">
        <v>1670142</v>
      </c>
      <c r="B7338" s="76" t="s">
        <v>29082</v>
      </c>
      <c r="C7338" s="76" t="s">
        <v>7475</v>
      </c>
      <c r="D7338" s="76" t="n">
        <v>3738279</v>
      </c>
      <c r="E7338" s="76" t="s">
        <v>123</v>
      </c>
      <c r="H7338" s="78" t="n">
        <v>42151</v>
      </c>
      <c r="I7338" s="76" t="s">
        <v>231</v>
      </c>
      <c r="J7338" s="76" t="n">
        <v>-10</v>
      </c>
      <c r="K7338" s="76" t="s">
        <v>2</v>
      </c>
      <c r="M7338" s="76" t="s">
        <v>124</v>
      </c>
      <c r="N7338" s="79" t="s">
        <v>125</v>
      </c>
      <c r="O7338" s="76" t="s">
        <v>126</v>
      </c>
      <c r="P7338" s="78" t="n">
        <v>45640</v>
      </c>
      <c r="Q7338" s="76" t="s">
        <v>114</v>
      </c>
      <c r="R7338" s="78" t="n">
        <v>45640</v>
      </c>
      <c r="T7338" s="76" t="s">
        <v>115</v>
      </c>
      <c r="U7338" s="76" t="n">
        <v>500</v>
      </c>
      <c r="X7338" s="76" t="n">
        <v>5</v>
      </c>
      <c r="Y7338" s="76" t="s">
        <v>116</v>
      </c>
      <c r="AC7338" s="76" t="s">
        <v>117</v>
      </c>
      <c r="AD7338" s="76" t="s">
        <v>127</v>
      </c>
      <c r="AE7338" s="76" t="n">
        <v>37000</v>
      </c>
      <c r="AF7338" s="76" t="s">
        <v>128</v>
      </c>
      <c r="AK7338" s="76" t="s">
        <v>129</v>
      </c>
      <c r="AL7338" s="76" t="n">
        <v>0</v>
      </c>
      <c r="AM7338" s="76" t="n">
        <v>0</v>
      </c>
    </row>
    <row r="7339" customFormat="false" ht="15" hidden="false" customHeight="false" outlineLevel="0" collapsed="false">
      <c r="A7339" s="76" t="n">
        <v>1243368</v>
      </c>
      <c r="B7339" s="76" t="s">
        <v>29082</v>
      </c>
      <c r="C7339" s="76" t="s">
        <v>10180</v>
      </c>
      <c r="D7339" s="76" t="n">
        <v>4114003</v>
      </c>
      <c r="E7339" s="76" t="s">
        <v>132</v>
      </c>
      <c r="F7339" s="76" t="s">
        <v>132</v>
      </c>
      <c r="H7339" s="78" t="n">
        <v>40927</v>
      </c>
      <c r="I7339" s="76" t="s">
        <v>370</v>
      </c>
      <c r="J7339" s="76" t="n">
        <v>-13</v>
      </c>
      <c r="K7339" s="76" t="s">
        <v>2</v>
      </c>
      <c r="M7339" s="76" t="s">
        <v>286</v>
      </c>
      <c r="N7339" s="79" t="s">
        <v>287</v>
      </c>
      <c r="O7339" s="76" t="s">
        <v>288</v>
      </c>
      <c r="P7339" s="78" t="n">
        <v>45550</v>
      </c>
      <c r="Q7339" s="76" t="s">
        <v>114</v>
      </c>
      <c r="R7339" s="78" t="n">
        <v>43411</v>
      </c>
      <c r="T7339" s="76" t="s">
        <v>115</v>
      </c>
      <c r="U7339" s="76" t="n">
        <v>533</v>
      </c>
      <c r="X7339" s="76" t="n">
        <v>5</v>
      </c>
      <c r="Y7339" s="76" t="s">
        <v>116</v>
      </c>
      <c r="AC7339" s="76" t="s">
        <v>117</v>
      </c>
      <c r="AD7339" s="76" t="s">
        <v>29083</v>
      </c>
      <c r="AE7339" s="76" t="n">
        <v>41190</v>
      </c>
      <c r="AF7339" s="76" t="s">
        <v>29087</v>
      </c>
      <c r="AJ7339" s="79" t="s">
        <v>29085</v>
      </c>
      <c r="AK7339" s="76" t="s">
        <v>29086</v>
      </c>
      <c r="AL7339" s="76" t="n">
        <v>0</v>
      </c>
      <c r="AM7339" s="76" t="n">
        <v>0</v>
      </c>
    </row>
    <row r="7340" customFormat="false" ht="15" hidden="false" customHeight="false" outlineLevel="0" collapsed="false">
      <c r="A7340" s="76" t="n">
        <v>1010625</v>
      </c>
      <c r="B7340" s="76" t="s">
        <v>29082</v>
      </c>
      <c r="C7340" s="76" t="s">
        <v>8610</v>
      </c>
      <c r="D7340" s="76" t="n">
        <v>3726088</v>
      </c>
      <c r="E7340" s="76" t="s">
        <v>109</v>
      </c>
      <c r="F7340" s="76" t="s">
        <v>109</v>
      </c>
      <c r="H7340" s="78" t="n">
        <v>17389</v>
      </c>
      <c r="I7340" s="76" t="s">
        <v>686</v>
      </c>
      <c r="J7340" s="76" t="s">
        <v>687</v>
      </c>
      <c r="K7340" s="76" t="s">
        <v>41</v>
      </c>
      <c r="M7340" s="76" t="s">
        <v>124</v>
      </c>
      <c r="N7340" s="79" t="s">
        <v>1926</v>
      </c>
      <c r="O7340" s="76" t="s">
        <v>1927</v>
      </c>
      <c r="P7340" s="78" t="n">
        <v>45546</v>
      </c>
      <c r="Q7340" s="76" t="s">
        <v>114</v>
      </c>
      <c r="R7340" s="78" t="n">
        <v>41897</v>
      </c>
      <c r="S7340" s="78" t="n">
        <v>45546</v>
      </c>
      <c r="T7340" s="76" t="s">
        <v>201</v>
      </c>
      <c r="U7340" s="76" t="n">
        <v>500</v>
      </c>
      <c r="X7340" s="76" t="n">
        <v>5</v>
      </c>
      <c r="Y7340" s="76" t="s">
        <v>116</v>
      </c>
      <c r="AC7340" s="76" t="s">
        <v>117</v>
      </c>
      <c r="AD7340" s="76" t="s">
        <v>394</v>
      </c>
      <c r="AE7340" s="76" t="n">
        <v>37100</v>
      </c>
      <c r="AF7340" s="76" t="s">
        <v>29088</v>
      </c>
      <c r="AI7340" s="79" t="s">
        <v>29089</v>
      </c>
      <c r="AJ7340" s="79" t="s">
        <v>29090</v>
      </c>
      <c r="AK7340" s="76" t="s">
        <v>29091</v>
      </c>
      <c r="AL7340" s="76" t="n">
        <v>0</v>
      </c>
      <c r="AM7340" s="76" t="n">
        <v>0</v>
      </c>
    </row>
    <row r="7341" customFormat="false" ht="15" hidden="false" customHeight="false" outlineLevel="0" collapsed="false">
      <c r="A7341" s="76" t="n">
        <v>1630674</v>
      </c>
      <c r="B7341" s="76" t="s">
        <v>29082</v>
      </c>
      <c r="C7341" s="76" t="s">
        <v>681</v>
      </c>
      <c r="D7341" s="76" t="n">
        <v>4116515</v>
      </c>
      <c r="E7341" s="76" t="s">
        <v>109</v>
      </c>
      <c r="H7341" s="78" t="n">
        <v>42836</v>
      </c>
      <c r="I7341" s="76" t="s">
        <v>109</v>
      </c>
      <c r="J7341" s="76" t="n">
        <v>-9</v>
      </c>
      <c r="K7341" s="76" t="s">
        <v>41</v>
      </c>
      <c r="M7341" s="76" t="s">
        <v>286</v>
      </c>
      <c r="N7341" s="79" t="s">
        <v>385</v>
      </c>
      <c r="O7341" s="76" t="s">
        <v>386</v>
      </c>
      <c r="P7341" s="78" t="n">
        <v>45563</v>
      </c>
      <c r="Q7341" s="76" t="s">
        <v>114</v>
      </c>
      <c r="R7341" s="78" t="n">
        <v>45563</v>
      </c>
      <c r="T7341" s="76" t="s">
        <v>115</v>
      </c>
      <c r="U7341" s="76" t="n">
        <v>500</v>
      </c>
      <c r="X7341" s="76" t="n">
        <v>5</v>
      </c>
      <c r="Y7341" s="76" t="s">
        <v>116</v>
      </c>
      <c r="AC7341" s="76" t="s">
        <v>117</v>
      </c>
      <c r="AD7341" s="76" t="s">
        <v>2524</v>
      </c>
      <c r="AE7341" s="76" t="n">
        <v>41350</v>
      </c>
      <c r="AF7341" s="76" t="s">
        <v>29092</v>
      </c>
      <c r="AI7341" s="79" t="s">
        <v>29093</v>
      </c>
      <c r="AJ7341" s="79" t="s">
        <v>29094</v>
      </c>
      <c r="AK7341" s="76" t="s">
        <v>29095</v>
      </c>
      <c r="AL7341" s="76" t="n">
        <v>0</v>
      </c>
      <c r="AM7341" s="76" t="n">
        <v>0</v>
      </c>
    </row>
    <row r="7342" customFormat="false" ht="15" hidden="false" customHeight="false" outlineLevel="0" collapsed="false">
      <c r="A7342" s="76" t="n">
        <v>1637819</v>
      </c>
      <c r="B7342" s="76" t="s">
        <v>29082</v>
      </c>
      <c r="C7342" s="76" t="s">
        <v>2837</v>
      </c>
      <c r="D7342" s="76" t="n">
        <v>2817582</v>
      </c>
      <c r="E7342" s="76" t="s">
        <v>109</v>
      </c>
      <c r="H7342" s="78" t="n">
        <v>24230</v>
      </c>
      <c r="I7342" s="76" t="s">
        <v>321</v>
      </c>
      <c r="J7342" s="76" t="s">
        <v>322</v>
      </c>
      <c r="K7342" s="76" t="s">
        <v>2</v>
      </c>
      <c r="M7342" s="76" t="s">
        <v>155</v>
      </c>
      <c r="N7342" s="79" t="s">
        <v>564</v>
      </c>
      <c r="O7342" s="76" t="s">
        <v>565</v>
      </c>
      <c r="P7342" s="78" t="n">
        <v>45568</v>
      </c>
      <c r="Q7342" s="76" t="s">
        <v>114</v>
      </c>
      <c r="R7342" s="78" t="n">
        <v>45568</v>
      </c>
      <c r="T7342" s="76" t="s">
        <v>325</v>
      </c>
      <c r="U7342" s="76" t="n">
        <v>500</v>
      </c>
      <c r="X7342" s="76" t="n">
        <v>5</v>
      </c>
      <c r="Y7342" s="76" t="s">
        <v>116</v>
      </c>
      <c r="AC7342" s="76" t="s">
        <v>117</v>
      </c>
      <c r="AD7342" s="76" t="s">
        <v>1288</v>
      </c>
      <c r="AE7342" s="76" t="n">
        <v>28000</v>
      </c>
      <c r="AF7342" s="76" t="s">
        <v>29096</v>
      </c>
      <c r="AJ7342" s="79" t="s">
        <v>29097</v>
      </c>
      <c r="AK7342" s="76" t="s">
        <v>29098</v>
      </c>
      <c r="AL7342" s="76" t="n">
        <v>0</v>
      </c>
      <c r="AM7342" s="76" t="n">
        <v>0</v>
      </c>
    </row>
    <row r="7343" customFormat="false" ht="15" hidden="false" customHeight="false" outlineLevel="0" collapsed="false">
      <c r="A7343" s="76" t="n">
        <v>316216</v>
      </c>
      <c r="B7343" s="76" t="s">
        <v>29082</v>
      </c>
      <c r="C7343" s="76" t="s">
        <v>29099</v>
      </c>
      <c r="D7343" s="76" t="n">
        <v>417935</v>
      </c>
      <c r="E7343" s="76" t="s">
        <v>132</v>
      </c>
      <c r="H7343" s="78" t="n">
        <v>35166</v>
      </c>
      <c r="I7343" s="76" t="s">
        <v>23</v>
      </c>
      <c r="J7343" s="76" t="n">
        <v>-40</v>
      </c>
      <c r="K7343" s="76" t="s">
        <v>41</v>
      </c>
      <c r="M7343" s="76" t="s">
        <v>124</v>
      </c>
      <c r="N7343" s="79" t="s">
        <v>496</v>
      </c>
      <c r="O7343" s="76" t="s">
        <v>497</v>
      </c>
      <c r="P7343" s="78" t="n">
        <v>45554</v>
      </c>
      <c r="Q7343" s="76" t="s">
        <v>114</v>
      </c>
      <c r="R7343" s="78" t="n">
        <v>37538</v>
      </c>
      <c r="S7343" s="78" t="n">
        <v>45553</v>
      </c>
      <c r="T7343" s="76" t="s">
        <v>201</v>
      </c>
      <c r="U7343" s="76" t="n">
        <v>1065</v>
      </c>
      <c r="X7343" s="76" t="n">
        <v>10</v>
      </c>
      <c r="Y7343" s="76" t="s">
        <v>116</v>
      </c>
      <c r="AC7343" s="76" t="s">
        <v>117</v>
      </c>
      <c r="AD7343" s="76" t="s">
        <v>394</v>
      </c>
      <c r="AE7343" s="76" t="n">
        <v>37000</v>
      </c>
      <c r="AF7343" s="76" t="s">
        <v>29100</v>
      </c>
      <c r="AJ7343" s="79" t="s">
        <v>29101</v>
      </c>
      <c r="AK7343" s="76" t="s">
        <v>29102</v>
      </c>
      <c r="AL7343" s="76" t="n">
        <v>0</v>
      </c>
      <c r="AM7343" s="76" t="n">
        <v>0</v>
      </c>
    </row>
    <row r="7344" customFormat="false" ht="15" hidden="false" customHeight="false" outlineLevel="0" collapsed="false">
      <c r="A7344" s="76" t="n">
        <v>1649367</v>
      </c>
      <c r="B7344" s="76" t="s">
        <v>29082</v>
      </c>
      <c r="C7344" s="76" t="s">
        <v>29103</v>
      </c>
      <c r="D7344" s="76" t="n">
        <v>2817675</v>
      </c>
      <c r="E7344" s="76" t="s">
        <v>109</v>
      </c>
      <c r="H7344" s="78" t="n">
        <v>41466</v>
      </c>
      <c r="I7344" s="76" t="s">
        <v>110</v>
      </c>
      <c r="J7344" s="76" t="n">
        <v>-12</v>
      </c>
      <c r="K7344" s="76" t="s">
        <v>41</v>
      </c>
      <c r="M7344" s="76" t="s">
        <v>155</v>
      </c>
      <c r="N7344" s="79" t="s">
        <v>564</v>
      </c>
      <c r="O7344" s="76" t="s">
        <v>565</v>
      </c>
      <c r="P7344" s="78" t="n">
        <v>45582</v>
      </c>
      <c r="Q7344" s="76" t="s">
        <v>114</v>
      </c>
      <c r="R7344" s="78" t="n">
        <v>45582</v>
      </c>
      <c r="T7344" s="76" t="s">
        <v>115</v>
      </c>
      <c r="U7344" s="76" t="n">
        <v>500</v>
      </c>
      <c r="X7344" s="76" t="n">
        <v>5</v>
      </c>
      <c r="Y7344" s="76" t="s">
        <v>116</v>
      </c>
      <c r="AC7344" s="76" t="s">
        <v>117</v>
      </c>
      <c r="AD7344" s="76" t="s">
        <v>1288</v>
      </c>
      <c r="AE7344" s="76" t="n">
        <v>28000</v>
      </c>
      <c r="AF7344" s="76" t="s">
        <v>29104</v>
      </c>
      <c r="AJ7344" s="79" t="s">
        <v>29105</v>
      </c>
      <c r="AK7344" s="76" t="s">
        <v>29106</v>
      </c>
      <c r="AL7344" s="76" t="n">
        <v>0</v>
      </c>
      <c r="AM7344" s="76" t="n">
        <v>0</v>
      </c>
    </row>
    <row r="7345" customFormat="false" ht="15" hidden="false" customHeight="false" outlineLevel="0" collapsed="false">
      <c r="A7345" s="76" t="n">
        <v>149919</v>
      </c>
      <c r="B7345" s="76" t="s">
        <v>29107</v>
      </c>
      <c r="C7345" s="76" t="s">
        <v>736</v>
      </c>
      <c r="D7345" s="76" t="n">
        <v>4512761</v>
      </c>
      <c r="E7345" s="76" t="s">
        <v>132</v>
      </c>
      <c r="F7345" s="76" t="s">
        <v>132</v>
      </c>
      <c r="H7345" s="78" t="n">
        <v>33046</v>
      </c>
      <c r="I7345" s="76" t="s">
        <v>23</v>
      </c>
      <c r="J7345" s="76" t="n">
        <v>-40</v>
      </c>
      <c r="K7345" s="76" t="s">
        <v>41</v>
      </c>
      <c r="M7345" s="76" t="s">
        <v>134</v>
      </c>
      <c r="N7345" s="79" t="s">
        <v>2537</v>
      </c>
      <c r="O7345" s="76" t="s">
        <v>2538</v>
      </c>
      <c r="P7345" s="78" t="n">
        <v>45544</v>
      </c>
      <c r="Q7345" s="76" t="s">
        <v>114</v>
      </c>
      <c r="R7345" s="78" t="n">
        <v>37432</v>
      </c>
      <c r="S7345" s="78" t="n">
        <v>45540</v>
      </c>
      <c r="T7345" s="76" t="s">
        <v>201</v>
      </c>
      <c r="U7345" s="76" t="n">
        <v>1213</v>
      </c>
      <c r="X7345" s="76" t="n">
        <v>12</v>
      </c>
      <c r="Y7345" s="76" t="s">
        <v>116</v>
      </c>
      <c r="AC7345" s="76" t="s">
        <v>117</v>
      </c>
      <c r="AD7345" s="76" t="s">
        <v>12005</v>
      </c>
      <c r="AE7345" s="76" t="n">
        <v>45400</v>
      </c>
      <c r="AF7345" s="76" t="s">
        <v>29108</v>
      </c>
      <c r="AJ7345" s="79" t="s">
        <v>29109</v>
      </c>
      <c r="AK7345" s="76" t="s">
        <v>29110</v>
      </c>
      <c r="AL7345" s="76" t="n">
        <v>0</v>
      </c>
      <c r="AM7345" s="76" t="n">
        <v>0</v>
      </c>
    </row>
    <row r="7346" customFormat="false" ht="15" hidden="false" customHeight="false" outlineLevel="0" collapsed="false">
      <c r="A7346" s="76" t="n">
        <v>1672831</v>
      </c>
      <c r="B7346" s="76" t="s">
        <v>29111</v>
      </c>
      <c r="C7346" s="76" t="s">
        <v>4050</v>
      </c>
      <c r="D7346" s="76" t="n">
        <v>4116852</v>
      </c>
      <c r="E7346" s="76" t="s">
        <v>109</v>
      </c>
      <c r="H7346" s="78" t="n">
        <v>23522</v>
      </c>
      <c r="I7346" s="76" t="s">
        <v>267</v>
      </c>
      <c r="J7346" s="76" t="s">
        <v>268</v>
      </c>
      <c r="K7346" s="76" t="s">
        <v>41</v>
      </c>
      <c r="M7346" s="76" t="s">
        <v>286</v>
      </c>
      <c r="N7346" s="79" t="s">
        <v>2615</v>
      </c>
      <c r="O7346" s="76" t="s">
        <v>2616</v>
      </c>
      <c r="P7346" s="78" t="n">
        <v>45666</v>
      </c>
      <c r="Q7346" s="76" t="s">
        <v>114</v>
      </c>
      <c r="R7346" s="78" t="n">
        <v>45666</v>
      </c>
      <c r="S7346" s="78" t="n">
        <v>45643</v>
      </c>
      <c r="T7346" s="76" t="s">
        <v>201</v>
      </c>
      <c r="U7346" s="76" t="n">
        <v>500</v>
      </c>
      <c r="X7346" s="76" t="n">
        <v>5</v>
      </c>
      <c r="Y7346" s="76" t="s">
        <v>116</v>
      </c>
      <c r="AC7346" s="76" t="s">
        <v>117</v>
      </c>
      <c r="AD7346" s="76" t="s">
        <v>2617</v>
      </c>
      <c r="AE7346" s="76" t="n">
        <v>41100</v>
      </c>
      <c r="AF7346" s="76" t="s">
        <v>29112</v>
      </c>
      <c r="AJ7346" s="76" t="s">
        <v>29113</v>
      </c>
      <c r="AK7346" s="76" t="s">
        <v>29114</v>
      </c>
      <c r="AL7346" s="76" t="n">
        <v>1</v>
      </c>
      <c r="AM7346" s="76" t="n">
        <v>0</v>
      </c>
    </row>
    <row r="7347" customFormat="false" ht="15" hidden="false" customHeight="false" outlineLevel="0" collapsed="false">
      <c r="A7347" s="76" t="n">
        <v>1548908</v>
      </c>
      <c r="B7347" s="76" t="s">
        <v>29111</v>
      </c>
      <c r="C7347" s="76" t="s">
        <v>255</v>
      </c>
      <c r="D7347" s="76" t="n">
        <v>3736648</v>
      </c>
      <c r="E7347" s="76" t="s">
        <v>132</v>
      </c>
      <c r="F7347" s="76" t="s">
        <v>109</v>
      </c>
      <c r="H7347" s="78" t="n">
        <v>41187</v>
      </c>
      <c r="I7347" s="76" t="s">
        <v>370</v>
      </c>
      <c r="J7347" s="76" t="n">
        <v>-13</v>
      </c>
      <c r="K7347" s="76" t="s">
        <v>41</v>
      </c>
      <c r="M7347" s="76" t="s">
        <v>124</v>
      </c>
      <c r="N7347" s="79" t="s">
        <v>596</v>
      </c>
      <c r="O7347" s="76" t="s">
        <v>597</v>
      </c>
      <c r="P7347" s="78" t="n">
        <v>45546</v>
      </c>
      <c r="Q7347" s="76" t="s">
        <v>114</v>
      </c>
      <c r="R7347" s="78" t="n">
        <v>45252</v>
      </c>
      <c r="S7347" s="78" t="n">
        <v>45234</v>
      </c>
      <c r="T7347" s="76" t="s">
        <v>201</v>
      </c>
      <c r="U7347" s="76" t="n">
        <v>520</v>
      </c>
      <c r="X7347" s="76" t="n">
        <v>5</v>
      </c>
      <c r="Y7347" s="76" t="s">
        <v>116</v>
      </c>
      <c r="AC7347" s="76" t="s">
        <v>117</v>
      </c>
      <c r="AD7347" s="76" t="s">
        <v>3266</v>
      </c>
      <c r="AE7347" s="76" t="n">
        <v>37230</v>
      </c>
      <c r="AF7347" s="76" t="s">
        <v>29115</v>
      </c>
      <c r="AJ7347" s="79" t="s">
        <v>29116</v>
      </c>
      <c r="AK7347" s="76" t="s">
        <v>29117</v>
      </c>
      <c r="AL7347" s="76" t="n">
        <v>0</v>
      </c>
      <c r="AM7347" s="76" t="n">
        <v>0</v>
      </c>
    </row>
    <row r="7348" customFormat="false" ht="15" hidden="false" customHeight="false" outlineLevel="0" collapsed="false">
      <c r="A7348" s="76" t="n">
        <v>1565836</v>
      </c>
      <c r="B7348" s="76" t="s">
        <v>29111</v>
      </c>
      <c r="C7348" s="76" t="s">
        <v>1949</v>
      </c>
      <c r="D7348" s="76" t="n">
        <v>2817144</v>
      </c>
      <c r="E7348" s="76" t="s">
        <v>109</v>
      </c>
      <c r="F7348" s="76" t="s">
        <v>109</v>
      </c>
      <c r="H7348" s="78" t="n">
        <v>41323</v>
      </c>
      <c r="I7348" s="76" t="s">
        <v>110</v>
      </c>
      <c r="J7348" s="76" t="n">
        <v>-12</v>
      </c>
      <c r="K7348" s="76" t="s">
        <v>41</v>
      </c>
      <c r="M7348" s="76" t="s">
        <v>155</v>
      </c>
      <c r="N7348" s="79" t="s">
        <v>3651</v>
      </c>
      <c r="O7348" s="76" t="s">
        <v>3652</v>
      </c>
      <c r="P7348" s="78" t="n">
        <v>45556</v>
      </c>
      <c r="Q7348" s="76" t="s">
        <v>114</v>
      </c>
      <c r="R7348" s="78" t="n">
        <v>45347</v>
      </c>
      <c r="T7348" s="76" t="s">
        <v>115</v>
      </c>
      <c r="U7348" s="76" t="n">
        <v>500</v>
      </c>
      <c r="X7348" s="76" t="n">
        <v>5</v>
      </c>
      <c r="Y7348" s="76" t="s">
        <v>116</v>
      </c>
      <c r="AC7348" s="76" t="s">
        <v>117</v>
      </c>
      <c r="AD7348" s="76" t="s">
        <v>4744</v>
      </c>
      <c r="AE7348" s="76" t="n">
        <v>28300</v>
      </c>
      <c r="AF7348" s="76" t="s">
        <v>29118</v>
      </c>
      <c r="AJ7348" s="76" t="s">
        <v>29119</v>
      </c>
      <c r="AK7348" s="76" t="s">
        <v>29120</v>
      </c>
      <c r="AL7348" s="76" t="n">
        <v>0</v>
      </c>
      <c r="AM7348" s="76" t="n">
        <v>0</v>
      </c>
    </row>
    <row r="7349" customFormat="false" ht="15" hidden="false" customHeight="false" outlineLevel="0" collapsed="false">
      <c r="A7349" s="76" t="n">
        <v>1548901</v>
      </c>
      <c r="B7349" s="76" t="s">
        <v>29111</v>
      </c>
      <c r="C7349" s="76" t="s">
        <v>3111</v>
      </c>
      <c r="D7349" s="76" t="n">
        <v>3736647</v>
      </c>
      <c r="E7349" s="76" t="s">
        <v>132</v>
      </c>
      <c r="F7349" s="76" t="s">
        <v>109</v>
      </c>
      <c r="H7349" s="78" t="n">
        <v>41602</v>
      </c>
      <c r="I7349" s="76" t="s">
        <v>110</v>
      </c>
      <c r="J7349" s="76" t="n">
        <v>-12</v>
      </c>
      <c r="K7349" s="76" t="s">
        <v>41</v>
      </c>
      <c r="M7349" s="76" t="s">
        <v>124</v>
      </c>
      <c r="N7349" s="79" t="s">
        <v>596</v>
      </c>
      <c r="O7349" s="76" t="s">
        <v>597</v>
      </c>
      <c r="P7349" s="78" t="n">
        <v>45546</v>
      </c>
      <c r="Q7349" s="76" t="s">
        <v>114</v>
      </c>
      <c r="R7349" s="78" t="n">
        <v>45252</v>
      </c>
      <c r="S7349" s="78" t="n">
        <v>45234</v>
      </c>
      <c r="T7349" s="76" t="s">
        <v>201</v>
      </c>
      <c r="U7349" s="76" t="n">
        <v>500</v>
      </c>
      <c r="X7349" s="76" t="n">
        <v>5</v>
      </c>
      <c r="Y7349" s="76" t="s">
        <v>116</v>
      </c>
      <c r="AC7349" s="76" t="s">
        <v>117</v>
      </c>
      <c r="AD7349" s="76" t="s">
        <v>3266</v>
      </c>
      <c r="AE7349" s="76" t="n">
        <v>37230</v>
      </c>
      <c r="AF7349" s="76" t="s">
        <v>29115</v>
      </c>
      <c r="AJ7349" s="79" t="s">
        <v>29116</v>
      </c>
      <c r="AK7349" s="76" t="s">
        <v>29117</v>
      </c>
      <c r="AL7349" s="76" t="n">
        <v>0</v>
      </c>
      <c r="AM7349" s="76" t="n">
        <v>0</v>
      </c>
    </row>
    <row r="7350" customFormat="false" ht="15" hidden="false" customHeight="false" outlineLevel="0" collapsed="false">
      <c r="A7350" s="76" t="n">
        <v>1521877</v>
      </c>
      <c r="B7350" s="76" t="s">
        <v>29121</v>
      </c>
      <c r="C7350" s="76" t="s">
        <v>4194</v>
      </c>
      <c r="D7350" s="76" t="n">
        <v>4115942</v>
      </c>
      <c r="E7350" s="76" t="s">
        <v>109</v>
      </c>
      <c r="F7350" s="76" t="s">
        <v>109</v>
      </c>
      <c r="H7350" s="78" t="n">
        <v>39894</v>
      </c>
      <c r="I7350" s="76" t="s">
        <v>133</v>
      </c>
      <c r="J7350" s="76" t="n">
        <v>-16</v>
      </c>
      <c r="K7350" s="76" t="s">
        <v>41</v>
      </c>
      <c r="M7350" s="76" t="s">
        <v>286</v>
      </c>
      <c r="N7350" s="79" t="s">
        <v>2224</v>
      </c>
      <c r="O7350" s="76" t="s">
        <v>2225</v>
      </c>
      <c r="P7350" s="78" t="n">
        <v>45551</v>
      </c>
      <c r="Q7350" s="76" t="s">
        <v>114</v>
      </c>
      <c r="R7350" s="78" t="n">
        <v>45195</v>
      </c>
      <c r="T7350" s="76" t="s">
        <v>115</v>
      </c>
      <c r="U7350" s="76" t="n">
        <v>500</v>
      </c>
      <c r="X7350" s="76" t="n">
        <v>5</v>
      </c>
      <c r="Y7350" s="76" t="s">
        <v>116</v>
      </c>
      <c r="AC7350" s="76" t="s">
        <v>117</v>
      </c>
      <c r="AD7350" s="76" t="s">
        <v>2226</v>
      </c>
      <c r="AE7350" s="76" t="n">
        <v>41220</v>
      </c>
      <c r="AF7350" s="76" t="s">
        <v>29122</v>
      </c>
      <c r="AK7350" s="76" t="s">
        <v>29123</v>
      </c>
      <c r="AL7350" s="76" t="n">
        <v>0</v>
      </c>
      <c r="AM7350" s="76" t="n">
        <v>0</v>
      </c>
    </row>
    <row r="7351" customFormat="false" ht="15" hidden="false" customHeight="false" outlineLevel="0" collapsed="false">
      <c r="A7351" s="76" t="n">
        <v>1433430</v>
      </c>
      <c r="B7351" s="76" t="s">
        <v>29121</v>
      </c>
      <c r="C7351" s="76" t="s">
        <v>8512</v>
      </c>
      <c r="D7351" s="76" t="n">
        <v>4115467</v>
      </c>
      <c r="E7351" s="76" t="s">
        <v>109</v>
      </c>
      <c r="F7351" s="76" t="s">
        <v>109</v>
      </c>
      <c r="H7351" s="78" t="n">
        <v>40460</v>
      </c>
      <c r="I7351" s="76" t="s">
        <v>256</v>
      </c>
      <c r="J7351" s="76" t="n">
        <v>-15</v>
      </c>
      <c r="K7351" s="76" t="s">
        <v>41</v>
      </c>
      <c r="M7351" s="76" t="s">
        <v>286</v>
      </c>
      <c r="N7351" s="79" t="s">
        <v>2224</v>
      </c>
      <c r="O7351" s="76" t="s">
        <v>2225</v>
      </c>
      <c r="P7351" s="78" t="n">
        <v>45551</v>
      </c>
      <c r="Q7351" s="76" t="s">
        <v>114</v>
      </c>
      <c r="R7351" s="78" t="n">
        <v>44827</v>
      </c>
      <c r="T7351" s="76" t="s">
        <v>115</v>
      </c>
      <c r="U7351" s="76" t="n">
        <v>500</v>
      </c>
      <c r="X7351" s="76" t="n">
        <v>5</v>
      </c>
      <c r="Y7351" s="76" t="s">
        <v>116</v>
      </c>
      <c r="AC7351" s="76" t="s">
        <v>117</v>
      </c>
      <c r="AD7351" s="76" t="s">
        <v>2226</v>
      </c>
      <c r="AE7351" s="76" t="n">
        <v>41220</v>
      </c>
      <c r="AF7351" s="76" t="s">
        <v>29124</v>
      </c>
      <c r="AJ7351" s="79" t="s">
        <v>29125</v>
      </c>
      <c r="AK7351" s="76" t="s">
        <v>29123</v>
      </c>
      <c r="AL7351" s="76" t="n">
        <v>1</v>
      </c>
      <c r="AM7351" s="76" t="n">
        <v>0</v>
      </c>
    </row>
    <row r="7352" customFormat="false" ht="15" hidden="false" customHeight="false" outlineLevel="0" collapsed="false">
      <c r="A7352" s="76" t="n">
        <v>1634695</v>
      </c>
      <c r="B7352" s="76" t="s">
        <v>29126</v>
      </c>
      <c r="C7352" s="76" t="s">
        <v>17217</v>
      </c>
      <c r="D7352" s="76" t="n">
        <v>2817568</v>
      </c>
      <c r="E7352" s="76" t="s">
        <v>109</v>
      </c>
      <c r="H7352" s="78" t="n">
        <v>45328</v>
      </c>
      <c r="I7352" s="76" t="s">
        <v>109</v>
      </c>
      <c r="J7352" s="76" t="n">
        <v>-9</v>
      </c>
      <c r="K7352" s="76" t="s">
        <v>41</v>
      </c>
      <c r="M7352" s="76" t="s">
        <v>155</v>
      </c>
      <c r="N7352" s="79" t="s">
        <v>532</v>
      </c>
      <c r="O7352" s="76" t="s">
        <v>533</v>
      </c>
      <c r="P7352" s="78" t="n">
        <v>45566</v>
      </c>
      <c r="Q7352" s="76" t="s">
        <v>114</v>
      </c>
      <c r="R7352" s="78" t="n">
        <v>45566</v>
      </c>
      <c r="T7352" s="76" t="s">
        <v>115</v>
      </c>
      <c r="U7352" s="76" t="n">
        <v>500</v>
      </c>
      <c r="X7352" s="76" t="n">
        <v>5</v>
      </c>
      <c r="Y7352" s="76" t="s">
        <v>116</v>
      </c>
      <c r="AC7352" s="76" t="s">
        <v>117</v>
      </c>
      <c r="AD7352" s="76" t="s">
        <v>29127</v>
      </c>
      <c r="AE7352" s="76" t="n">
        <v>28200</v>
      </c>
      <c r="AF7352" s="76" t="s">
        <v>29128</v>
      </c>
      <c r="AH7352" s="76" t="s">
        <v>29129</v>
      </c>
      <c r="AJ7352" s="79" t="s">
        <v>29130</v>
      </c>
      <c r="AK7352" s="76" t="s">
        <v>29131</v>
      </c>
      <c r="AL7352" s="76" t="n">
        <v>0</v>
      </c>
      <c r="AM7352" s="76" t="n">
        <v>0</v>
      </c>
    </row>
    <row r="7353" customFormat="false" ht="15" hidden="false" customHeight="false" outlineLevel="0" collapsed="false">
      <c r="A7353" s="76" t="n">
        <v>590797</v>
      </c>
      <c r="B7353" s="76" t="s">
        <v>29132</v>
      </c>
      <c r="C7353" s="76" t="s">
        <v>1605</v>
      </c>
      <c r="D7353" s="76" t="n">
        <v>4518426</v>
      </c>
      <c r="E7353" s="76" t="s">
        <v>132</v>
      </c>
      <c r="F7353" s="76" t="s">
        <v>132</v>
      </c>
      <c r="H7353" s="78" t="n">
        <v>34899</v>
      </c>
      <c r="I7353" s="76" t="s">
        <v>23</v>
      </c>
      <c r="J7353" s="76" t="n">
        <v>-40</v>
      </c>
      <c r="K7353" s="76" t="s">
        <v>41</v>
      </c>
      <c r="M7353" s="76" t="s">
        <v>134</v>
      </c>
      <c r="N7353" s="79" t="s">
        <v>1186</v>
      </c>
      <c r="O7353" s="76" t="s">
        <v>1187</v>
      </c>
      <c r="P7353" s="78" t="n">
        <v>45554</v>
      </c>
      <c r="Q7353" s="76" t="s">
        <v>114</v>
      </c>
      <c r="R7353" s="78" t="n">
        <v>39342</v>
      </c>
      <c r="S7353" s="78" t="n">
        <v>45567</v>
      </c>
      <c r="T7353" s="76" t="s">
        <v>201</v>
      </c>
      <c r="U7353" s="76" t="n">
        <v>510</v>
      </c>
      <c r="X7353" s="76" t="n">
        <v>5</v>
      </c>
      <c r="Y7353" s="76" t="s">
        <v>116</v>
      </c>
      <c r="AC7353" s="76" t="s">
        <v>117</v>
      </c>
      <c r="AD7353" s="76" t="s">
        <v>974</v>
      </c>
      <c r="AE7353" s="76" t="n">
        <v>45000</v>
      </c>
      <c r="AF7353" s="76" t="s">
        <v>29133</v>
      </c>
      <c r="AI7353" s="79" t="s">
        <v>29134</v>
      </c>
      <c r="AJ7353" s="79" t="s">
        <v>29135</v>
      </c>
      <c r="AK7353" s="76" t="s">
        <v>29136</v>
      </c>
      <c r="AL7353" s="76" t="n">
        <v>1</v>
      </c>
      <c r="AM7353" s="76" t="n">
        <v>1</v>
      </c>
    </row>
    <row r="7354" customFormat="false" ht="15" hidden="false" customHeight="false" outlineLevel="0" collapsed="false">
      <c r="A7354" s="76" t="n">
        <v>1663551</v>
      </c>
      <c r="B7354" s="76" t="s">
        <v>29137</v>
      </c>
      <c r="C7354" s="76" t="s">
        <v>2973</v>
      </c>
      <c r="D7354" s="76" t="n">
        <v>1812195</v>
      </c>
      <c r="E7354" s="76" t="s">
        <v>109</v>
      </c>
      <c r="H7354" s="78" t="n">
        <v>36285</v>
      </c>
      <c r="I7354" s="76" t="s">
        <v>23</v>
      </c>
      <c r="J7354" s="76" t="n">
        <v>-40</v>
      </c>
      <c r="K7354" s="76" t="s">
        <v>41</v>
      </c>
      <c r="M7354" s="76" t="s">
        <v>111</v>
      </c>
      <c r="N7354" s="79" t="s">
        <v>210</v>
      </c>
      <c r="O7354" s="76" t="s">
        <v>211</v>
      </c>
      <c r="P7354" s="78" t="n">
        <v>45626</v>
      </c>
      <c r="Q7354" s="76" t="s">
        <v>114</v>
      </c>
      <c r="R7354" s="78" t="n">
        <v>45626</v>
      </c>
      <c r="S7354" s="78" t="n">
        <v>45562</v>
      </c>
      <c r="T7354" s="76" t="s">
        <v>201</v>
      </c>
      <c r="U7354" s="76" t="n">
        <v>500</v>
      </c>
      <c r="X7354" s="76" t="n">
        <v>5</v>
      </c>
      <c r="Y7354" s="76" t="s">
        <v>116</v>
      </c>
      <c r="AC7354" s="76" t="s">
        <v>117</v>
      </c>
      <c r="AD7354" s="76" t="s">
        <v>15373</v>
      </c>
      <c r="AE7354" s="76" t="n">
        <v>18230</v>
      </c>
      <c r="AF7354" s="76" t="s">
        <v>29138</v>
      </c>
      <c r="AJ7354" s="76" t="s">
        <v>29139</v>
      </c>
      <c r="AK7354" s="76" t="s">
        <v>29140</v>
      </c>
      <c r="AL7354" s="76" t="n">
        <v>0</v>
      </c>
      <c r="AM7354" s="76" t="n">
        <v>0</v>
      </c>
    </row>
    <row r="7355" customFormat="false" ht="15" hidden="false" customHeight="false" outlineLevel="0" collapsed="false">
      <c r="A7355" s="76" t="n">
        <v>840435</v>
      </c>
      <c r="B7355" s="76" t="s">
        <v>29141</v>
      </c>
      <c r="C7355" s="76" t="s">
        <v>1248</v>
      </c>
      <c r="D7355" s="76" t="n">
        <v>7635130</v>
      </c>
      <c r="E7355" s="76" t="s">
        <v>109</v>
      </c>
      <c r="H7355" s="78" t="n">
        <v>19860</v>
      </c>
      <c r="I7355" s="76" t="s">
        <v>594</v>
      </c>
      <c r="J7355" s="76" t="s">
        <v>595</v>
      </c>
      <c r="K7355" s="76" t="s">
        <v>41</v>
      </c>
      <c r="M7355" s="76" t="s">
        <v>124</v>
      </c>
      <c r="N7355" s="79" t="s">
        <v>480</v>
      </c>
      <c r="O7355" s="76" t="s">
        <v>481</v>
      </c>
      <c r="P7355" s="78" t="n">
        <v>45599</v>
      </c>
      <c r="Q7355" s="76" t="s">
        <v>114</v>
      </c>
      <c r="R7355" s="78" t="n">
        <v>40816</v>
      </c>
      <c r="S7355" s="78" t="n">
        <v>45588</v>
      </c>
      <c r="T7355" s="76" t="s">
        <v>201</v>
      </c>
      <c r="U7355" s="76" t="n">
        <v>500</v>
      </c>
      <c r="X7355" s="76" t="n">
        <v>5</v>
      </c>
      <c r="Y7355" s="76" t="s">
        <v>116</v>
      </c>
      <c r="AC7355" s="76" t="s">
        <v>117</v>
      </c>
      <c r="AD7355" s="76" t="s">
        <v>5440</v>
      </c>
      <c r="AE7355" s="76" t="n">
        <v>37250</v>
      </c>
      <c r="AF7355" s="76" t="s">
        <v>29142</v>
      </c>
      <c r="AJ7355" s="79" t="s">
        <v>29143</v>
      </c>
      <c r="AK7355" s="76" t="s">
        <v>29144</v>
      </c>
      <c r="AL7355" s="76" t="n">
        <v>0</v>
      </c>
      <c r="AM7355" s="76" t="n">
        <v>0</v>
      </c>
    </row>
    <row r="7356" customFormat="false" ht="15" hidden="false" customHeight="false" outlineLevel="0" collapsed="false">
      <c r="A7356" s="76" t="n">
        <v>1428557</v>
      </c>
      <c r="B7356" s="76" t="s">
        <v>29145</v>
      </c>
      <c r="C7356" s="76" t="s">
        <v>1545</v>
      </c>
      <c r="D7356" s="76" t="n">
        <v>3610153</v>
      </c>
      <c r="E7356" s="76" t="s">
        <v>109</v>
      </c>
      <c r="F7356" s="76" t="s">
        <v>109</v>
      </c>
      <c r="H7356" s="78" t="n">
        <v>39937</v>
      </c>
      <c r="I7356" s="76" t="s">
        <v>133</v>
      </c>
      <c r="J7356" s="76" t="n">
        <v>-16</v>
      </c>
      <c r="K7356" s="76" t="s">
        <v>41</v>
      </c>
      <c r="M7356" s="76" t="s">
        <v>269</v>
      </c>
      <c r="N7356" s="79" t="s">
        <v>4065</v>
      </c>
      <c r="O7356" s="76" t="s">
        <v>4066</v>
      </c>
      <c r="P7356" s="78" t="n">
        <v>45561</v>
      </c>
      <c r="Q7356" s="76" t="s">
        <v>114</v>
      </c>
      <c r="R7356" s="78" t="n">
        <v>44823</v>
      </c>
      <c r="T7356" s="76" t="s">
        <v>115</v>
      </c>
      <c r="U7356" s="76" t="n">
        <v>500</v>
      </c>
      <c r="X7356" s="76" t="n">
        <v>5</v>
      </c>
      <c r="Y7356" s="76" t="s">
        <v>116</v>
      </c>
      <c r="AC7356" s="76" t="s">
        <v>117</v>
      </c>
      <c r="AD7356" s="76" t="s">
        <v>2733</v>
      </c>
      <c r="AE7356" s="76" t="n">
        <v>36150</v>
      </c>
      <c r="AF7356" s="76" t="s">
        <v>29146</v>
      </c>
      <c r="AJ7356" s="79" t="s">
        <v>29147</v>
      </c>
      <c r="AK7356" s="76" t="s">
        <v>29148</v>
      </c>
      <c r="AL7356" s="76" t="n">
        <v>0</v>
      </c>
      <c r="AM7356" s="76" t="n">
        <v>0</v>
      </c>
    </row>
    <row r="7357" customFormat="false" ht="15" hidden="false" customHeight="false" outlineLevel="0" collapsed="false">
      <c r="A7357" s="76" t="n">
        <v>1480027</v>
      </c>
      <c r="B7357" s="76" t="s">
        <v>29149</v>
      </c>
      <c r="C7357" s="76" t="s">
        <v>26808</v>
      </c>
      <c r="D7357" s="76" t="n">
        <v>3735657</v>
      </c>
      <c r="E7357" s="76" t="s">
        <v>132</v>
      </c>
      <c r="F7357" s="76" t="s">
        <v>132</v>
      </c>
      <c r="H7357" s="78" t="n">
        <v>40770</v>
      </c>
      <c r="I7357" s="76" t="s">
        <v>144</v>
      </c>
      <c r="J7357" s="76" t="n">
        <v>-14</v>
      </c>
      <c r="K7357" s="76" t="s">
        <v>41</v>
      </c>
      <c r="M7357" s="76" t="s">
        <v>124</v>
      </c>
      <c r="N7357" s="79" t="s">
        <v>398</v>
      </c>
      <c r="O7357" s="76" t="s">
        <v>399</v>
      </c>
      <c r="P7357" s="78" t="n">
        <v>45541</v>
      </c>
      <c r="Q7357" s="76" t="s">
        <v>114</v>
      </c>
      <c r="R7357" s="78" t="n">
        <v>45010</v>
      </c>
      <c r="S7357" s="78" t="n">
        <v>45531</v>
      </c>
      <c r="T7357" s="76" t="s">
        <v>201</v>
      </c>
      <c r="U7357" s="76" t="n">
        <v>500</v>
      </c>
      <c r="X7357" s="76" t="n">
        <v>5</v>
      </c>
      <c r="Y7357" s="76" t="s">
        <v>116</v>
      </c>
      <c r="AC7357" s="76" t="s">
        <v>117</v>
      </c>
      <c r="AD7357" s="76" t="s">
        <v>29150</v>
      </c>
      <c r="AE7357" s="76" t="n">
        <v>37380</v>
      </c>
      <c r="AF7357" s="76" t="s">
        <v>29151</v>
      </c>
      <c r="AJ7357" s="79" t="s">
        <v>29152</v>
      </c>
      <c r="AK7357" s="76" t="s">
        <v>29153</v>
      </c>
      <c r="AL7357" s="76" t="n">
        <v>0</v>
      </c>
      <c r="AM7357" s="76" t="n">
        <v>0</v>
      </c>
    </row>
    <row r="7358" customFormat="false" ht="15" hidden="false" customHeight="false" outlineLevel="0" collapsed="false">
      <c r="A7358" s="76" t="n">
        <v>1660647</v>
      </c>
      <c r="B7358" s="76" t="s">
        <v>29154</v>
      </c>
      <c r="C7358" s="76" t="s">
        <v>29155</v>
      </c>
      <c r="D7358" s="76" t="n">
        <v>3738150</v>
      </c>
      <c r="E7358" s="76" t="s">
        <v>109</v>
      </c>
      <c r="H7358" s="78" t="n">
        <v>31264</v>
      </c>
      <c r="I7358" s="76" t="s">
        <v>23</v>
      </c>
      <c r="J7358" s="76" t="n">
        <v>-40</v>
      </c>
      <c r="K7358" s="76" t="s">
        <v>2</v>
      </c>
      <c r="M7358" s="76" t="s">
        <v>124</v>
      </c>
      <c r="N7358" s="79" t="s">
        <v>1581</v>
      </c>
      <c r="O7358" s="76" t="s">
        <v>1582</v>
      </c>
      <c r="P7358" s="78" t="n">
        <v>45615</v>
      </c>
      <c r="Q7358" s="76" t="s">
        <v>114</v>
      </c>
      <c r="R7358" s="78" t="n">
        <v>45615</v>
      </c>
      <c r="S7358" s="78" t="n">
        <v>45594</v>
      </c>
      <c r="T7358" s="76" t="s">
        <v>201</v>
      </c>
      <c r="U7358" s="76" t="n">
        <v>500</v>
      </c>
      <c r="X7358" s="76" t="n">
        <v>5</v>
      </c>
      <c r="Y7358" s="76" t="s">
        <v>116</v>
      </c>
      <c r="AC7358" s="76" t="s">
        <v>117</v>
      </c>
      <c r="AD7358" s="76" t="s">
        <v>13687</v>
      </c>
      <c r="AE7358" s="76" t="n">
        <v>37700</v>
      </c>
      <c r="AF7358" s="76" t="s">
        <v>29156</v>
      </c>
      <c r="AJ7358" s="79" t="s">
        <v>29157</v>
      </c>
      <c r="AK7358" s="76" t="s">
        <v>29158</v>
      </c>
      <c r="AL7358" s="76" t="n">
        <v>0</v>
      </c>
      <c r="AM7358" s="76" t="n">
        <v>0</v>
      </c>
    </row>
    <row r="7359" customFormat="false" ht="15" hidden="false" customHeight="false" outlineLevel="0" collapsed="false">
      <c r="A7359" s="76" t="n">
        <v>150211</v>
      </c>
      <c r="B7359" s="76" t="s">
        <v>29159</v>
      </c>
      <c r="C7359" s="76" t="s">
        <v>956</v>
      </c>
      <c r="D7359" s="76" t="n">
        <v>371263</v>
      </c>
      <c r="E7359" s="76" t="s">
        <v>475</v>
      </c>
      <c r="F7359" s="76" t="s">
        <v>132</v>
      </c>
      <c r="H7359" s="78" t="n">
        <v>19411</v>
      </c>
      <c r="I7359" s="76" t="s">
        <v>594</v>
      </c>
      <c r="J7359" s="76" t="s">
        <v>595</v>
      </c>
      <c r="K7359" s="76" t="s">
        <v>41</v>
      </c>
      <c r="M7359" s="76" t="s">
        <v>124</v>
      </c>
      <c r="N7359" s="79" t="s">
        <v>1294</v>
      </c>
      <c r="O7359" s="76" t="s">
        <v>1295</v>
      </c>
      <c r="P7359" s="78" t="n">
        <v>45479</v>
      </c>
      <c r="Q7359" s="76" t="s">
        <v>114</v>
      </c>
      <c r="R7359" s="78" t="n">
        <v>37432</v>
      </c>
      <c r="T7359" s="76" t="s">
        <v>183</v>
      </c>
      <c r="U7359" s="76" t="n">
        <v>688</v>
      </c>
      <c r="X7359" s="76" t="n">
        <v>6</v>
      </c>
      <c r="Y7359" s="76" t="s">
        <v>116</v>
      </c>
      <c r="AC7359" s="76" t="s">
        <v>117</v>
      </c>
      <c r="AD7359" s="76" t="s">
        <v>5206</v>
      </c>
      <c r="AE7359" s="76" t="n">
        <v>37420</v>
      </c>
      <c r="AF7359" s="76" t="s">
        <v>29160</v>
      </c>
      <c r="AJ7359" s="79" t="s">
        <v>29161</v>
      </c>
      <c r="AK7359" s="76" t="s">
        <v>29162</v>
      </c>
      <c r="AL7359" s="76" t="n">
        <v>1</v>
      </c>
      <c r="AM7359" s="76" t="n">
        <v>1</v>
      </c>
    </row>
    <row r="7360" customFormat="false" ht="15" hidden="false" customHeight="false" outlineLevel="0" collapsed="false">
      <c r="A7360" s="76" t="n">
        <v>1626656</v>
      </c>
      <c r="B7360" s="76" t="s">
        <v>29163</v>
      </c>
      <c r="C7360" s="76" t="s">
        <v>3044</v>
      </c>
      <c r="D7360" s="76" t="n">
        <v>2817511</v>
      </c>
      <c r="E7360" s="76" t="s">
        <v>109</v>
      </c>
      <c r="H7360" s="78" t="n">
        <v>42007</v>
      </c>
      <c r="I7360" s="76" t="s">
        <v>231</v>
      </c>
      <c r="J7360" s="76" t="n">
        <v>-10</v>
      </c>
      <c r="K7360" s="76" t="s">
        <v>2</v>
      </c>
      <c r="M7360" s="76" t="s">
        <v>155</v>
      </c>
      <c r="N7360" s="79" t="s">
        <v>848</v>
      </c>
      <c r="O7360" s="76" t="s">
        <v>849</v>
      </c>
      <c r="P7360" s="78" t="n">
        <v>45560</v>
      </c>
      <c r="Q7360" s="76" t="s">
        <v>114</v>
      </c>
      <c r="R7360" s="78" t="n">
        <v>45560</v>
      </c>
      <c r="T7360" s="76" t="s">
        <v>115</v>
      </c>
      <c r="U7360" s="76" t="n">
        <v>500</v>
      </c>
      <c r="X7360" s="76" t="n">
        <v>5</v>
      </c>
      <c r="Y7360" s="76" t="s">
        <v>116</v>
      </c>
      <c r="AC7360" s="76" t="s">
        <v>117</v>
      </c>
      <c r="AD7360" s="76" t="s">
        <v>9398</v>
      </c>
      <c r="AE7360" s="76" t="n">
        <v>28630</v>
      </c>
      <c r="AF7360" s="76" t="s">
        <v>29164</v>
      </c>
      <c r="AJ7360" s="79" t="s">
        <v>29165</v>
      </c>
      <c r="AK7360" s="76" t="s">
        <v>29166</v>
      </c>
      <c r="AL7360" s="76" t="n">
        <v>0</v>
      </c>
      <c r="AM7360" s="76" t="n">
        <v>0</v>
      </c>
    </row>
    <row r="7361" customFormat="false" ht="15" hidden="false" customHeight="false" outlineLevel="0" collapsed="false">
      <c r="A7361" s="76" t="n">
        <v>150302</v>
      </c>
      <c r="B7361" s="76" t="s">
        <v>29167</v>
      </c>
      <c r="C7361" s="76" t="s">
        <v>1003</v>
      </c>
      <c r="D7361" s="76" t="n">
        <v>457453</v>
      </c>
      <c r="E7361" s="76" t="s">
        <v>132</v>
      </c>
      <c r="F7361" s="76" t="s">
        <v>132</v>
      </c>
      <c r="H7361" s="78" t="n">
        <v>29555</v>
      </c>
      <c r="I7361" s="76" t="s">
        <v>179</v>
      </c>
      <c r="J7361" s="76" t="s">
        <v>180</v>
      </c>
      <c r="K7361" s="76" t="s">
        <v>41</v>
      </c>
      <c r="M7361" s="76" t="s">
        <v>134</v>
      </c>
      <c r="N7361" s="79" t="s">
        <v>1075</v>
      </c>
      <c r="O7361" s="76" t="s">
        <v>1076</v>
      </c>
      <c r="P7361" s="78" t="n">
        <v>45559</v>
      </c>
      <c r="Q7361" s="76" t="s">
        <v>114</v>
      </c>
      <c r="R7361" s="78" t="n">
        <v>37432</v>
      </c>
      <c r="S7361" s="78" t="n">
        <v>44806</v>
      </c>
      <c r="T7361" s="76" t="s">
        <v>183</v>
      </c>
      <c r="U7361" s="76" t="n">
        <v>1299</v>
      </c>
      <c r="X7361" s="76" t="n">
        <v>12</v>
      </c>
      <c r="Y7361" s="76" t="s">
        <v>116</v>
      </c>
      <c r="AC7361" s="76" t="s">
        <v>117</v>
      </c>
      <c r="AD7361" s="76" t="s">
        <v>29168</v>
      </c>
      <c r="AE7361" s="76" t="n">
        <v>45170</v>
      </c>
      <c r="AF7361" s="76" t="s">
        <v>29169</v>
      </c>
      <c r="AJ7361" s="79" t="s">
        <v>29170</v>
      </c>
      <c r="AK7361" s="76" t="s">
        <v>29171</v>
      </c>
      <c r="AL7361" s="76" t="n">
        <v>0</v>
      </c>
      <c r="AM7361" s="76" t="n">
        <v>0</v>
      </c>
    </row>
    <row r="7362" customFormat="false" ht="15" hidden="false" customHeight="false" outlineLevel="0" collapsed="false">
      <c r="A7362" s="76" t="n">
        <v>1217537</v>
      </c>
      <c r="B7362" s="76" t="s">
        <v>29167</v>
      </c>
      <c r="C7362" s="76" t="s">
        <v>1642</v>
      </c>
      <c r="D7362" s="76" t="n">
        <v>4529851</v>
      </c>
      <c r="E7362" s="76" t="s">
        <v>132</v>
      </c>
      <c r="F7362" s="76" t="s">
        <v>132</v>
      </c>
      <c r="H7362" s="78" t="n">
        <v>40962</v>
      </c>
      <c r="I7362" s="76" t="s">
        <v>370</v>
      </c>
      <c r="J7362" s="76" t="n">
        <v>-13</v>
      </c>
      <c r="K7362" s="76" t="s">
        <v>41</v>
      </c>
      <c r="M7362" s="76" t="s">
        <v>134</v>
      </c>
      <c r="N7362" s="79" t="s">
        <v>586</v>
      </c>
      <c r="O7362" s="76" t="s">
        <v>587</v>
      </c>
      <c r="P7362" s="78" t="n">
        <v>45500</v>
      </c>
      <c r="Q7362" s="76" t="s">
        <v>114</v>
      </c>
      <c r="R7362" s="78" t="n">
        <v>43355</v>
      </c>
      <c r="T7362" s="76" t="s">
        <v>115</v>
      </c>
      <c r="U7362" s="76" t="n">
        <v>1589</v>
      </c>
      <c r="X7362" s="76" t="n">
        <v>15</v>
      </c>
      <c r="Y7362" s="76" t="s">
        <v>116</v>
      </c>
      <c r="AB7362" s="78" t="n">
        <v>43647</v>
      </c>
      <c r="AC7362" s="76" t="s">
        <v>117</v>
      </c>
      <c r="AD7362" s="76" t="s">
        <v>29168</v>
      </c>
      <c r="AE7362" s="76" t="n">
        <v>45170</v>
      </c>
      <c r="AF7362" s="76" t="s">
        <v>29172</v>
      </c>
      <c r="AJ7362" s="79" t="s">
        <v>29173</v>
      </c>
      <c r="AK7362" s="76" t="s">
        <v>29171</v>
      </c>
      <c r="AL7362" s="76" t="n">
        <v>0</v>
      </c>
      <c r="AM7362" s="76" t="n">
        <v>0</v>
      </c>
    </row>
    <row r="7363" customFormat="false" ht="15" hidden="false" customHeight="false" outlineLevel="0" collapsed="false">
      <c r="A7363" s="76" t="n">
        <v>1507305</v>
      </c>
      <c r="B7363" s="76" t="s">
        <v>29174</v>
      </c>
      <c r="C7363" s="76" t="s">
        <v>4612</v>
      </c>
      <c r="D7363" s="76" t="n">
        <v>3735927</v>
      </c>
      <c r="E7363" s="76" t="s">
        <v>109</v>
      </c>
      <c r="F7363" s="76" t="s">
        <v>109</v>
      </c>
      <c r="H7363" s="78" t="n">
        <v>42574</v>
      </c>
      <c r="I7363" s="76" t="s">
        <v>109</v>
      </c>
      <c r="J7363" s="76" t="n">
        <v>-9</v>
      </c>
      <c r="K7363" s="76" t="s">
        <v>41</v>
      </c>
      <c r="M7363" s="76" t="s">
        <v>124</v>
      </c>
      <c r="N7363" s="79" t="s">
        <v>779</v>
      </c>
      <c r="O7363" s="76" t="s">
        <v>780</v>
      </c>
      <c r="P7363" s="78" t="n">
        <v>45538</v>
      </c>
      <c r="Q7363" s="76" t="s">
        <v>114</v>
      </c>
      <c r="R7363" s="78" t="n">
        <v>45174</v>
      </c>
      <c r="T7363" s="76" t="s">
        <v>115</v>
      </c>
      <c r="U7363" s="76" t="n">
        <v>500</v>
      </c>
      <c r="X7363" s="76" t="n">
        <v>5</v>
      </c>
      <c r="Y7363" s="76" t="s">
        <v>116</v>
      </c>
      <c r="AC7363" s="76" t="s">
        <v>117</v>
      </c>
      <c r="AD7363" s="76" t="s">
        <v>6723</v>
      </c>
      <c r="AE7363" s="76" t="n">
        <v>37550</v>
      </c>
      <c r="AF7363" s="76" t="s">
        <v>29175</v>
      </c>
      <c r="AJ7363" s="79" t="s">
        <v>29176</v>
      </c>
      <c r="AK7363" s="76" t="s">
        <v>29177</v>
      </c>
      <c r="AL7363" s="76" t="n">
        <v>0</v>
      </c>
      <c r="AM7363" s="76" t="n">
        <v>0</v>
      </c>
    </row>
    <row r="7364" customFormat="false" ht="15" hidden="false" customHeight="false" outlineLevel="0" collapsed="false">
      <c r="A7364" s="76" t="n">
        <v>150350</v>
      </c>
      <c r="B7364" s="76" t="s">
        <v>29174</v>
      </c>
      <c r="C7364" s="76" t="s">
        <v>3022</v>
      </c>
      <c r="D7364" s="76" t="n">
        <v>458653</v>
      </c>
      <c r="E7364" s="76" t="s">
        <v>132</v>
      </c>
      <c r="H7364" s="78" t="n">
        <v>31930</v>
      </c>
      <c r="I7364" s="76" t="s">
        <v>23</v>
      </c>
      <c r="J7364" s="76" t="n">
        <v>-40</v>
      </c>
      <c r="K7364" s="76" t="s">
        <v>2</v>
      </c>
      <c r="M7364" s="76" t="s">
        <v>134</v>
      </c>
      <c r="N7364" s="79" t="s">
        <v>449</v>
      </c>
      <c r="O7364" s="76" t="s">
        <v>450</v>
      </c>
      <c r="P7364" s="78" t="n">
        <v>45688</v>
      </c>
      <c r="Q7364" s="76" t="s">
        <v>114</v>
      </c>
      <c r="R7364" s="78" t="n">
        <v>37432</v>
      </c>
      <c r="S7364" s="78" t="n">
        <v>44816</v>
      </c>
      <c r="T7364" s="76" t="s">
        <v>183</v>
      </c>
      <c r="U7364" s="76" t="n">
        <v>500</v>
      </c>
      <c r="X7364" s="76" t="n">
        <v>5</v>
      </c>
      <c r="Y7364" s="76" t="s">
        <v>116</v>
      </c>
      <c r="AC7364" s="76" t="s">
        <v>117</v>
      </c>
      <c r="AD7364" s="76" t="s">
        <v>974</v>
      </c>
      <c r="AE7364" s="76" t="n">
        <v>45000</v>
      </c>
      <c r="AF7364" s="76" t="s">
        <v>29178</v>
      </c>
      <c r="AJ7364" s="79" t="s">
        <v>29179</v>
      </c>
      <c r="AK7364" s="76" t="s">
        <v>29180</v>
      </c>
      <c r="AL7364" s="76" t="n">
        <v>0</v>
      </c>
      <c r="AM7364" s="76" t="n">
        <v>0</v>
      </c>
    </row>
    <row r="7365" customFormat="false" ht="15" hidden="false" customHeight="false" outlineLevel="0" collapsed="false">
      <c r="A7365" s="76" t="n">
        <v>484307</v>
      </c>
      <c r="B7365" s="76" t="s">
        <v>29174</v>
      </c>
      <c r="C7365" s="76" t="s">
        <v>855</v>
      </c>
      <c r="D7365" s="76" t="n">
        <v>4516667</v>
      </c>
      <c r="E7365" s="76" t="s">
        <v>132</v>
      </c>
      <c r="H7365" s="78" t="n">
        <v>36128</v>
      </c>
      <c r="I7365" s="76" t="s">
        <v>23</v>
      </c>
      <c r="J7365" s="76" t="n">
        <v>-40</v>
      </c>
      <c r="K7365" s="76" t="s">
        <v>41</v>
      </c>
      <c r="M7365" s="76" t="s">
        <v>134</v>
      </c>
      <c r="N7365" s="79" t="s">
        <v>3076</v>
      </c>
      <c r="O7365" s="76" t="s">
        <v>3077</v>
      </c>
      <c r="P7365" s="78" t="n">
        <v>45584</v>
      </c>
      <c r="Q7365" s="76" t="s">
        <v>114</v>
      </c>
      <c r="R7365" s="78" t="n">
        <v>38618</v>
      </c>
      <c r="S7365" s="78" t="n">
        <v>44811</v>
      </c>
      <c r="T7365" s="76" t="s">
        <v>183</v>
      </c>
      <c r="U7365" s="76" t="n">
        <v>1731</v>
      </c>
      <c r="X7365" s="76" t="n">
        <v>17</v>
      </c>
      <c r="Y7365" s="76" t="s">
        <v>116</v>
      </c>
      <c r="AC7365" s="76" t="s">
        <v>117</v>
      </c>
      <c r="AD7365" s="76" t="s">
        <v>3459</v>
      </c>
      <c r="AE7365" s="76" t="n">
        <v>45590</v>
      </c>
      <c r="AF7365" s="76" t="s">
        <v>29181</v>
      </c>
      <c r="AI7365" s="79" t="s">
        <v>29182</v>
      </c>
      <c r="AJ7365" s="79" t="s">
        <v>29183</v>
      </c>
      <c r="AK7365" s="76" t="s">
        <v>29184</v>
      </c>
      <c r="AL7365" s="76" t="n">
        <v>0</v>
      </c>
      <c r="AM7365" s="76" t="n">
        <v>0</v>
      </c>
    </row>
    <row r="7366" customFormat="false" ht="15" hidden="false" customHeight="false" outlineLevel="0" collapsed="false">
      <c r="A7366" s="76" t="n">
        <v>1627187</v>
      </c>
      <c r="B7366" s="76" t="s">
        <v>29174</v>
      </c>
      <c r="C7366" s="76" t="s">
        <v>7176</v>
      </c>
      <c r="D7366" s="76" t="n">
        <v>3737598</v>
      </c>
      <c r="E7366" s="76" t="s">
        <v>109</v>
      </c>
      <c r="H7366" s="78" t="n">
        <v>42144</v>
      </c>
      <c r="I7366" s="76" t="s">
        <v>231</v>
      </c>
      <c r="J7366" s="76" t="n">
        <v>-10</v>
      </c>
      <c r="K7366" s="76" t="s">
        <v>41</v>
      </c>
      <c r="M7366" s="76" t="s">
        <v>124</v>
      </c>
      <c r="N7366" s="79" t="s">
        <v>1926</v>
      </c>
      <c r="O7366" s="76" t="s">
        <v>1927</v>
      </c>
      <c r="P7366" s="78" t="n">
        <v>45560</v>
      </c>
      <c r="Q7366" s="76" t="s">
        <v>114</v>
      </c>
      <c r="R7366" s="78" t="n">
        <v>45560</v>
      </c>
      <c r="T7366" s="76" t="s">
        <v>115</v>
      </c>
      <c r="U7366" s="76" t="n">
        <v>500</v>
      </c>
      <c r="X7366" s="76" t="n">
        <v>5</v>
      </c>
      <c r="Y7366" s="76" t="s">
        <v>116</v>
      </c>
      <c r="AC7366" s="76" t="s">
        <v>117</v>
      </c>
      <c r="AD7366" s="76" t="s">
        <v>5192</v>
      </c>
      <c r="AE7366" s="76" t="n">
        <v>37540</v>
      </c>
      <c r="AF7366" s="76" t="s">
        <v>29185</v>
      </c>
      <c r="AK7366" s="76" t="s">
        <v>29186</v>
      </c>
      <c r="AL7366" s="76" t="n">
        <v>0</v>
      </c>
      <c r="AM7366" s="76" t="n">
        <v>0</v>
      </c>
    </row>
    <row r="7367" customFormat="false" ht="15" hidden="false" customHeight="false" outlineLevel="0" collapsed="false">
      <c r="A7367" s="76" t="n">
        <v>590799</v>
      </c>
      <c r="B7367" s="76" t="s">
        <v>29174</v>
      </c>
      <c r="C7367" s="76" t="s">
        <v>1003</v>
      </c>
      <c r="D7367" s="76" t="n">
        <v>4518428</v>
      </c>
      <c r="E7367" s="76" t="s">
        <v>132</v>
      </c>
      <c r="H7367" s="78" t="n">
        <v>25285</v>
      </c>
      <c r="I7367" s="76" t="s">
        <v>321</v>
      </c>
      <c r="J7367" s="76" t="s">
        <v>322</v>
      </c>
      <c r="K7367" s="76" t="s">
        <v>41</v>
      </c>
      <c r="M7367" s="76" t="s">
        <v>134</v>
      </c>
      <c r="N7367" s="79" t="s">
        <v>3076</v>
      </c>
      <c r="O7367" s="76" t="s">
        <v>3077</v>
      </c>
      <c r="P7367" s="78" t="n">
        <v>45557</v>
      </c>
      <c r="Q7367" s="76" t="s">
        <v>114</v>
      </c>
      <c r="R7367" s="78" t="n">
        <v>39342</v>
      </c>
      <c r="S7367" s="78" t="n">
        <v>44811</v>
      </c>
      <c r="T7367" s="76" t="s">
        <v>183</v>
      </c>
      <c r="U7367" s="76" t="n">
        <v>1139</v>
      </c>
      <c r="X7367" s="76" t="n">
        <v>11</v>
      </c>
      <c r="Y7367" s="76" t="s">
        <v>116</v>
      </c>
      <c r="AC7367" s="76" t="s">
        <v>117</v>
      </c>
      <c r="AD7367" s="76" t="s">
        <v>3459</v>
      </c>
      <c r="AE7367" s="76" t="n">
        <v>45590</v>
      </c>
      <c r="AF7367" s="76" t="s">
        <v>29181</v>
      </c>
      <c r="AI7367" s="79" t="s">
        <v>29182</v>
      </c>
      <c r="AJ7367" s="79" t="s">
        <v>29187</v>
      </c>
      <c r="AK7367" s="76" t="s">
        <v>29188</v>
      </c>
      <c r="AL7367" s="76" t="n">
        <v>0</v>
      </c>
      <c r="AM7367" s="76" t="n">
        <v>0</v>
      </c>
    </row>
    <row r="7368" customFormat="false" ht="15" hidden="false" customHeight="false" outlineLevel="0" collapsed="false">
      <c r="A7368" s="76" t="n">
        <v>766413</v>
      </c>
      <c r="B7368" s="76" t="s">
        <v>29174</v>
      </c>
      <c r="C7368" s="76" t="s">
        <v>2973</v>
      </c>
      <c r="D7368" s="76" t="n">
        <v>4521295</v>
      </c>
      <c r="E7368" s="76" t="s">
        <v>132</v>
      </c>
      <c r="H7368" s="78" t="n">
        <v>37654</v>
      </c>
      <c r="I7368" s="76" t="s">
        <v>23</v>
      </c>
      <c r="J7368" s="76" t="n">
        <v>-40</v>
      </c>
      <c r="K7368" s="76" t="s">
        <v>41</v>
      </c>
      <c r="M7368" s="76" t="s">
        <v>134</v>
      </c>
      <c r="N7368" s="79" t="s">
        <v>3076</v>
      </c>
      <c r="O7368" s="76" t="s">
        <v>3077</v>
      </c>
      <c r="P7368" s="78" t="n">
        <v>45557</v>
      </c>
      <c r="Q7368" s="76" t="s">
        <v>114</v>
      </c>
      <c r="R7368" s="78" t="n">
        <v>40431</v>
      </c>
      <c r="S7368" s="78" t="n">
        <v>45014</v>
      </c>
      <c r="T7368" s="76" t="s">
        <v>183</v>
      </c>
      <c r="U7368" s="76" t="n">
        <v>1304</v>
      </c>
      <c r="X7368" s="76" t="n">
        <v>13</v>
      </c>
      <c r="Y7368" s="76" t="s">
        <v>116</v>
      </c>
      <c r="AC7368" s="76" t="s">
        <v>117</v>
      </c>
      <c r="AD7368" s="76" t="s">
        <v>3459</v>
      </c>
      <c r="AE7368" s="76" t="n">
        <v>45590</v>
      </c>
      <c r="AF7368" s="76" t="s">
        <v>29181</v>
      </c>
      <c r="AI7368" s="79" t="s">
        <v>29182</v>
      </c>
      <c r="AJ7368" s="79" t="s">
        <v>29189</v>
      </c>
      <c r="AK7368" s="76" t="s">
        <v>29190</v>
      </c>
      <c r="AL7368" s="76" t="n">
        <v>0</v>
      </c>
      <c r="AM7368" s="76" t="n">
        <v>0</v>
      </c>
    </row>
    <row r="7369" customFormat="false" ht="15" hidden="false" customHeight="false" outlineLevel="0" collapsed="false">
      <c r="A7369" s="76" t="n">
        <v>577220</v>
      </c>
      <c r="B7369" s="76" t="s">
        <v>29174</v>
      </c>
      <c r="C7369" s="76" t="s">
        <v>711</v>
      </c>
      <c r="D7369" s="76" t="n">
        <v>2810287</v>
      </c>
      <c r="E7369" s="76" t="s">
        <v>132</v>
      </c>
      <c r="F7369" s="76" t="s">
        <v>132</v>
      </c>
      <c r="H7369" s="78" t="n">
        <v>29032</v>
      </c>
      <c r="I7369" s="76" t="s">
        <v>197</v>
      </c>
      <c r="J7369" s="76" t="s">
        <v>198</v>
      </c>
      <c r="K7369" s="76" t="s">
        <v>41</v>
      </c>
      <c r="M7369" s="76" t="s">
        <v>155</v>
      </c>
      <c r="N7369" s="79" t="s">
        <v>964</v>
      </c>
      <c r="O7369" s="76" t="s">
        <v>965</v>
      </c>
      <c r="P7369" s="78" t="n">
        <v>45482</v>
      </c>
      <c r="Q7369" s="76" t="s">
        <v>114</v>
      </c>
      <c r="R7369" s="78" t="n">
        <v>39161</v>
      </c>
      <c r="S7369" s="78" t="n">
        <v>45195</v>
      </c>
      <c r="T7369" s="76" t="s">
        <v>183</v>
      </c>
      <c r="U7369" s="76" t="n">
        <v>865</v>
      </c>
      <c r="X7369" s="76" t="n">
        <v>8</v>
      </c>
      <c r="Y7369" s="76" t="s">
        <v>116</v>
      </c>
      <c r="AC7369" s="76" t="s">
        <v>117</v>
      </c>
      <c r="AD7369" s="76" t="s">
        <v>29191</v>
      </c>
      <c r="AE7369" s="76" t="n">
        <v>28360</v>
      </c>
      <c r="AF7369" s="76" t="s">
        <v>29192</v>
      </c>
      <c r="AI7369" s="79" t="s">
        <v>29193</v>
      </c>
      <c r="AJ7369" s="79" t="s">
        <v>29194</v>
      </c>
      <c r="AK7369" s="76" t="s">
        <v>29195</v>
      </c>
      <c r="AL7369" s="76" t="n">
        <v>0</v>
      </c>
      <c r="AM7369" s="76" t="n">
        <v>0</v>
      </c>
    </row>
    <row r="7370" customFormat="false" ht="15" hidden="false" customHeight="false" outlineLevel="0" collapsed="false">
      <c r="A7370" s="76" t="n">
        <v>1624746</v>
      </c>
      <c r="B7370" s="76" t="s">
        <v>29174</v>
      </c>
      <c r="C7370" s="76" t="s">
        <v>1511</v>
      </c>
      <c r="D7370" s="76" t="n">
        <v>3737515</v>
      </c>
      <c r="E7370" s="76" t="s">
        <v>109</v>
      </c>
      <c r="H7370" s="78" t="n">
        <v>30801</v>
      </c>
      <c r="I7370" s="76" t="s">
        <v>179</v>
      </c>
      <c r="J7370" s="76" t="s">
        <v>180</v>
      </c>
      <c r="K7370" s="76" t="s">
        <v>41</v>
      </c>
      <c r="M7370" s="76" t="s">
        <v>124</v>
      </c>
      <c r="N7370" s="79" t="s">
        <v>779</v>
      </c>
      <c r="O7370" s="76" t="s">
        <v>780</v>
      </c>
      <c r="P7370" s="78" t="n">
        <v>45559</v>
      </c>
      <c r="Q7370" s="76" t="s">
        <v>114</v>
      </c>
      <c r="R7370" s="78" t="n">
        <v>45559</v>
      </c>
      <c r="S7370" s="78" t="n">
        <v>45551</v>
      </c>
      <c r="T7370" s="76" t="s">
        <v>201</v>
      </c>
      <c r="U7370" s="76" t="n">
        <v>500</v>
      </c>
      <c r="X7370" s="76" t="n">
        <v>5</v>
      </c>
      <c r="Y7370" s="76" t="s">
        <v>116</v>
      </c>
      <c r="AC7370" s="76" t="s">
        <v>117</v>
      </c>
      <c r="AD7370" s="76" t="s">
        <v>2036</v>
      </c>
      <c r="AE7370" s="76" t="n">
        <v>37550</v>
      </c>
      <c r="AF7370" s="76" t="s">
        <v>29175</v>
      </c>
      <c r="AJ7370" s="79" t="s">
        <v>29176</v>
      </c>
      <c r="AK7370" s="76" t="s">
        <v>29177</v>
      </c>
      <c r="AL7370" s="76" t="n">
        <v>1</v>
      </c>
      <c r="AM7370" s="76" t="n">
        <v>0</v>
      </c>
    </row>
    <row r="7371" customFormat="false" ht="15" hidden="false" customHeight="false" outlineLevel="0" collapsed="false">
      <c r="A7371" s="76" t="n">
        <v>917975</v>
      </c>
      <c r="B7371" s="76" t="s">
        <v>29174</v>
      </c>
      <c r="C7371" s="76" t="s">
        <v>765</v>
      </c>
      <c r="D7371" s="76" t="n">
        <v>4524242</v>
      </c>
      <c r="E7371" s="76" t="s">
        <v>132</v>
      </c>
      <c r="H7371" s="78" t="n">
        <v>39141</v>
      </c>
      <c r="I7371" s="76" t="s">
        <v>294</v>
      </c>
      <c r="J7371" s="76" t="n">
        <v>-18</v>
      </c>
      <c r="K7371" s="76" t="s">
        <v>41</v>
      </c>
      <c r="M7371" s="76" t="s">
        <v>134</v>
      </c>
      <c r="N7371" s="79" t="s">
        <v>3076</v>
      </c>
      <c r="O7371" s="76" t="s">
        <v>3077</v>
      </c>
      <c r="P7371" s="78" t="n">
        <v>45556</v>
      </c>
      <c r="Q7371" s="76" t="s">
        <v>114</v>
      </c>
      <c r="R7371" s="78" t="n">
        <v>41207</v>
      </c>
      <c r="T7371" s="76" t="s">
        <v>115</v>
      </c>
      <c r="U7371" s="76" t="n">
        <v>1676</v>
      </c>
      <c r="X7371" s="76" t="n">
        <v>16</v>
      </c>
      <c r="Y7371" s="76" t="s">
        <v>116</v>
      </c>
      <c r="AC7371" s="76" t="s">
        <v>117</v>
      </c>
      <c r="AD7371" s="76" t="s">
        <v>3459</v>
      </c>
      <c r="AE7371" s="76" t="n">
        <v>45590</v>
      </c>
      <c r="AF7371" s="76" t="s">
        <v>29181</v>
      </c>
      <c r="AI7371" s="79" t="s">
        <v>29182</v>
      </c>
      <c r="AJ7371" s="79" t="s">
        <v>29196</v>
      </c>
      <c r="AK7371" s="76" t="s">
        <v>29197</v>
      </c>
      <c r="AL7371" s="76" t="n">
        <v>0</v>
      </c>
      <c r="AM7371" s="76" t="n">
        <v>0</v>
      </c>
    </row>
    <row r="7372" customFormat="false" ht="15" hidden="false" customHeight="false" outlineLevel="0" collapsed="false">
      <c r="A7372" s="76" t="n">
        <v>1441663</v>
      </c>
      <c r="B7372" s="76" t="s">
        <v>29174</v>
      </c>
      <c r="C7372" s="76" t="s">
        <v>266</v>
      </c>
      <c r="D7372" s="76" t="n">
        <v>3734425</v>
      </c>
      <c r="E7372" s="76" t="s">
        <v>109</v>
      </c>
      <c r="F7372" s="76" t="s">
        <v>109</v>
      </c>
      <c r="H7372" s="78" t="n">
        <v>24173</v>
      </c>
      <c r="I7372" s="76" t="s">
        <v>321</v>
      </c>
      <c r="J7372" s="76" t="s">
        <v>322</v>
      </c>
      <c r="K7372" s="76" t="s">
        <v>41</v>
      </c>
      <c r="M7372" s="76" t="s">
        <v>124</v>
      </c>
      <c r="N7372" s="79" t="s">
        <v>1004</v>
      </c>
      <c r="O7372" s="76" t="s">
        <v>1005</v>
      </c>
      <c r="P7372" s="78" t="n">
        <v>45540</v>
      </c>
      <c r="Q7372" s="76" t="s">
        <v>114</v>
      </c>
      <c r="R7372" s="78" t="n">
        <v>44837</v>
      </c>
      <c r="S7372" s="78" t="n">
        <v>44831</v>
      </c>
      <c r="T7372" s="76" t="s">
        <v>183</v>
      </c>
      <c r="U7372" s="76" t="n">
        <v>500</v>
      </c>
      <c r="X7372" s="76" t="n">
        <v>5</v>
      </c>
      <c r="Y7372" s="76" t="s">
        <v>116</v>
      </c>
      <c r="AC7372" s="76" t="s">
        <v>117</v>
      </c>
      <c r="AD7372" s="76" t="s">
        <v>9527</v>
      </c>
      <c r="AE7372" s="76" t="n">
        <v>37360</v>
      </c>
      <c r="AF7372" s="76" t="s">
        <v>29198</v>
      </c>
      <c r="AI7372" s="79" t="s">
        <v>29199</v>
      </c>
      <c r="AK7372" s="76" t="s">
        <v>29200</v>
      </c>
      <c r="AL7372" s="76" t="n">
        <v>0</v>
      </c>
      <c r="AM7372" s="76" t="n">
        <v>0</v>
      </c>
    </row>
    <row r="7373" customFormat="false" ht="15" hidden="false" customHeight="false" outlineLevel="0" collapsed="false">
      <c r="A7373" s="76" t="n">
        <v>959617</v>
      </c>
      <c r="B7373" s="76" t="s">
        <v>29174</v>
      </c>
      <c r="C7373" s="76" t="s">
        <v>517</v>
      </c>
      <c r="D7373" s="76" t="n">
        <v>3533418</v>
      </c>
      <c r="E7373" s="76" t="s">
        <v>475</v>
      </c>
      <c r="F7373" s="76" t="s">
        <v>132</v>
      </c>
      <c r="H7373" s="78" t="n">
        <v>23476</v>
      </c>
      <c r="I7373" s="76" t="s">
        <v>267</v>
      </c>
      <c r="J7373" s="76" t="s">
        <v>268</v>
      </c>
      <c r="K7373" s="76" t="s">
        <v>41</v>
      </c>
      <c r="M7373" s="76" t="s">
        <v>155</v>
      </c>
      <c r="N7373" s="79" t="s">
        <v>440</v>
      </c>
      <c r="O7373" s="76" t="s">
        <v>441</v>
      </c>
      <c r="P7373" s="78" t="n">
        <v>45478</v>
      </c>
      <c r="Q7373" s="76" t="s">
        <v>114</v>
      </c>
      <c r="R7373" s="78" t="n">
        <v>41541</v>
      </c>
      <c r="S7373" s="78" t="n">
        <v>45163</v>
      </c>
      <c r="T7373" s="76" t="s">
        <v>201</v>
      </c>
      <c r="U7373" s="76" t="n">
        <v>812</v>
      </c>
      <c r="X7373" s="76" t="n">
        <v>8</v>
      </c>
      <c r="Y7373" s="76" t="s">
        <v>116</v>
      </c>
      <c r="AB7373" s="78" t="n">
        <v>44013</v>
      </c>
      <c r="AC7373" s="76" t="s">
        <v>117</v>
      </c>
      <c r="AD7373" s="76" t="s">
        <v>966</v>
      </c>
      <c r="AE7373" s="76" t="n">
        <v>28300</v>
      </c>
      <c r="AF7373" s="76" t="s">
        <v>29201</v>
      </c>
      <c r="AI7373" s="79" t="s">
        <v>29202</v>
      </c>
      <c r="AK7373" s="76" t="s">
        <v>29203</v>
      </c>
      <c r="AL7373" s="76" t="n">
        <v>1</v>
      </c>
      <c r="AM7373" s="76" t="n">
        <v>1</v>
      </c>
    </row>
    <row r="7374" customFormat="false" ht="15" hidden="false" customHeight="false" outlineLevel="0" collapsed="false">
      <c r="A7374" s="76" t="n">
        <v>1196603</v>
      </c>
      <c r="B7374" s="76" t="s">
        <v>29204</v>
      </c>
      <c r="C7374" s="76" t="s">
        <v>2025</v>
      </c>
      <c r="D7374" s="76" t="n">
        <v>189546</v>
      </c>
      <c r="E7374" s="76" t="s">
        <v>132</v>
      </c>
      <c r="F7374" s="76" t="s">
        <v>132</v>
      </c>
      <c r="H7374" s="78" t="n">
        <v>26322</v>
      </c>
      <c r="I7374" s="76" t="s">
        <v>208</v>
      </c>
      <c r="J7374" s="76" t="s">
        <v>209</v>
      </c>
      <c r="K7374" s="76" t="s">
        <v>2</v>
      </c>
      <c r="M7374" s="76" t="s">
        <v>111</v>
      </c>
      <c r="N7374" s="79" t="s">
        <v>1451</v>
      </c>
      <c r="O7374" s="76" t="s">
        <v>1452</v>
      </c>
      <c r="P7374" s="78" t="n">
        <v>45542</v>
      </c>
      <c r="Q7374" s="76" t="s">
        <v>114</v>
      </c>
      <c r="R7374" s="78" t="n">
        <v>43060</v>
      </c>
      <c r="S7374" s="78" t="n">
        <v>45196</v>
      </c>
      <c r="T7374" s="76" t="s">
        <v>183</v>
      </c>
      <c r="U7374" s="76" t="n">
        <v>501</v>
      </c>
      <c r="X7374" s="76" t="n">
        <v>5</v>
      </c>
      <c r="Y7374" s="76" t="s">
        <v>116</v>
      </c>
      <c r="AC7374" s="76" t="s">
        <v>117</v>
      </c>
      <c r="AD7374" s="76" t="s">
        <v>5541</v>
      </c>
      <c r="AE7374" s="76" t="n">
        <v>18800</v>
      </c>
      <c r="AF7374" s="76" t="s">
        <v>29205</v>
      </c>
      <c r="AK7374" s="76" t="s">
        <v>29206</v>
      </c>
      <c r="AL7374" s="76" t="n">
        <v>0</v>
      </c>
      <c r="AM7374" s="76" t="n">
        <v>0</v>
      </c>
    </row>
    <row r="7375" customFormat="false" ht="15" hidden="false" customHeight="false" outlineLevel="0" collapsed="false">
      <c r="A7375" s="76" t="n">
        <v>1358169</v>
      </c>
      <c r="B7375" s="76" t="s">
        <v>29207</v>
      </c>
      <c r="C7375" s="76" t="s">
        <v>868</v>
      </c>
      <c r="D7375" s="76" t="n">
        <v>4115058</v>
      </c>
      <c r="E7375" s="76" t="s">
        <v>109</v>
      </c>
      <c r="F7375" s="76" t="s">
        <v>109</v>
      </c>
      <c r="H7375" s="78" t="n">
        <v>41874</v>
      </c>
      <c r="I7375" s="76" t="s">
        <v>190</v>
      </c>
      <c r="J7375" s="76" t="n">
        <v>-11</v>
      </c>
      <c r="K7375" s="76" t="s">
        <v>41</v>
      </c>
      <c r="M7375" s="76" t="s">
        <v>286</v>
      </c>
      <c r="N7375" s="79" t="s">
        <v>572</v>
      </c>
      <c r="O7375" s="76" t="s">
        <v>573</v>
      </c>
      <c r="P7375" s="78" t="n">
        <v>45567</v>
      </c>
      <c r="Q7375" s="76" t="s">
        <v>114</v>
      </c>
      <c r="R7375" s="78" t="n">
        <v>44474</v>
      </c>
      <c r="T7375" s="76" t="s">
        <v>115</v>
      </c>
      <c r="U7375" s="76" t="n">
        <v>500</v>
      </c>
      <c r="X7375" s="76" t="n">
        <v>5</v>
      </c>
      <c r="Y7375" s="76" t="s">
        <v>116</v>
      </c>
      <c r="AC7375" s="76" t="s">
        <v>117</v>
      </c>
      <c r="AD7375" s="76" t="s">
        <v>29208</v>
      </c>
      <c r="AE7375" s="76" t="n">
        <v>41370</v>
      </c>
      <c r="AF7375" s="76" t="s">
        <v>29209</v>
      </c>
      <c r="AK7375" s="76" t="s">
        <v>29210</v>
      </c>
      <c r="AL7375" s="76" t="n">
        <v>0</v>
      </c>
      <c r="AM7375" s="76" t="n">
        <v>0</v>
      </c>
    </row>
    <row r="7376" customFormat="false" ht="15" hidden="false" customHeight="false" outlineLevel="0" collapsed="false">
      <c r="A7376" s="76" t="n">
        <v>1666004</v>
      </c>
      <c r="B7376" s="76" t="s">
        <v>29211</v>
      </c>
      <c r="C7376" s="76" t="s">
        <v>868</v>
      </c>
      <c r="D7376" s="76" t="n">
        <v>3612878</v>
      </c>
      <c r="E7376" s="76" t="s">
        <v>132</v>
      </c>
      <c r="H7376" s="78" t="n">
        <v>41076</v>
      </c>
      <c r="I7376" s="76" t="s">
        <v>370</v>
      </c>
      <c r="J7376" s="76" t="n">
        <v>-13</v>
      </c>
      <c r="K7376" s="76" t="s">
        <v>41</v>
      </c>
      <c r="M7376" s="76" t="s">
        <v>269</v>
      </c>
      <c r="N7376" s="79" t="s">
        <v>2068</v>
      </c>
      <c r="O7376" s="76" t="s">
        <v>2069</v>
      </c>
      <c r="P7376" s="78" t="n">
        <v>45632</v>
      </c>
      <c r="Q7376" s="76" t="s">
        <v>114</v>
      </c>
      <c r="R7376" s="78" t="n">
        <v>45632</v>
      </c>
      <c r="T7376" s="76" t="s">
        <v>115</v>
      </c>
      <c r="U7376" s="76" t="n">
        <v>500</v>
      </c>
      <c r="X7376" s="76" t="n">
        <v>5</v>
      </c>
      <c r="Y7376" s="76" t="s">
        <v>116</v>
      </c>
      <c r="AC7376" s="76" t="s">
        <v>117</v>
      </c>
      <c r="AD7376" s="76" t="s">
        <v>29212</v>
      </c>
      <c r="AE7376" s="76" t="n">
        <v>36350</v>
      </c>
      <c r="AF7376" s="76" t="s">
        <v>29213</v>
      </c>
      <c r="AH7376" s="76" t="s">
        <v>29214</v>
      </c>
      <c r="AJ7376" s="79" t="s">
        <v>29215</v>
      </c>
      <c r="AK7376" s="76" t="s">
        <v>29216</v>
      </c>
      <c r="AL7376" s="76" t="n">
        <v>0</v>
      </c>
      <c r="AM7376" s="76" t="n">
        <v>0</v>
      </c>
    </row>
    <row r="7377" customFormat="false" ht="15" hidden="false" customHeight="false" outlineLevel="0" collapsed="false">
      <c r="A7377" s="76" t="n">
        <v>1300732</v>
      </c>
      <c r="B7377" s="76" t="s">
        <v>29217</v>
      </c>
      <c r="C7377" s="76" t="s">
        <v>320</v>
      </c>
      <c r="D7377" s="76" t="n">
        <v>2815756</v>
      </c>
      <c r="E7377" s="76" t="s">
        <v>109</v>
      </c>
      <c r="F7377" s="76" t="s">
        <v>109</v>
      </c>
      <c r="H7377" s="78" t="n">
        <v>21317</v>
      </c>
      <c r="I7377" s="76" t="s">
        <v>305</v>
      </c>
      <c r="J7377" s="76" t="s">
        <v>306</v>
      </c>
      <c r="K7377" s="76" t="s">
        <v>41</v>
      </c>
      <c r="M7377" s="76" t="s">
        <v>155</v>
      </c>
      <c r="N7377" s="79" t="s">
        <v>848</v>
      </c>
      <c r="O7377" s="76" t="s">
        <v>849</v>
      </c>
      <c r="P7377" s="78" t="n">
        <v>45563</v>
      </c>
      <c r="Q7377" s="76" t="s">
        <v>114</v>
      </c>
      <c r="R7377" s="78" t="n">
        <v>43795</v>
      </c>
      <c r="S7377" s="78" t="n">
        <v>44833</v>
      </c>
      <c r="T7377" s="76" t="s">
        <v>183</v>
      </c>
      <c r="U7377" s="76" t="n">
        <v>500</v>
      </c>
      <c r="X7377" s="76" t="n">
        <v>5</v>
      </c>
      <c r="Y7377" s="76" t="s">
        <v>116</v>
      </c>
      <c r="AC7377" s="76" t="s">
        <v>117</v>
      </c>
      <c r="AD7377" s="76" t="s">
        <v>2754</v>
      </c>
      <c r="AE7377" s="76" t="n">
        <v>28110</v>
      </c>
      <c r="AF7377" s="76" t="s">
        <v>29218</v>
      </c>
      <c r="AJ7377" s="79" t="s">
        <v>29219</v>
      </c>
      <c r="AK7377" s="76" t="s">
        <v>29220</v>
      </c>
      <c r="AL7377" s="76" t="n">
        <v>0</v>
      </c>
      <c r="AM7377" s="76" t="n">
        <v>0</v>
      </c>
    </row>
    <row r="7378" customFormat="false" ht="15" hidden="false" customHeight="false" outlineLevel="0" collapsed="false">
      <c r="A7378" s="76" t="n">
        <v>307888</v>
      </c>
      <c r="B7378" s="76" t="s">
        <v>29217</v>
      </c>
      <c r="C7378" s="76" t="s">
        <v>762</v>
      </c>
      <c r="D7378" s="76" t="n">
        <v>3413687</v>
      </c>
      <c r="E7378" s="76" t="s">
        <v>132</v>
      </c>
      <c r="F7378" s="76" t="s">
        <v>132</v>
      </c>
      <c r="H7378" s="78" t="n">
        <v>29248</v>
      </c>
      <c r="I7378" s="76" t="s">
        <v>179</v>
      </c>
      <c r="J7378" s="76" t="s">
        <v>180</v>
      </c>
      <c r="K7378" s="76" t="s">
        <v>41</v>
      </c>
      <c r="M7378" s="76" t="s">
        <v>269</v>
      </c>
      <c r="N7378" s="79" t="s">
        <v>464</v>
      </c>
      <c r="O7378" s="76" t="s">
        <v>465</v>
      </c>
      <c r="P7378" s="78" t="n">
        <v>45542</v>
      </c>
      <c r="Q7378" s="76" t="s">
        <v>114</v>
      </c>
      <c r="R7378" s="78" t="n">
        <v>37525</v>
      </c>
      <c r="S7378" s="78" t="n">
        <v>45524</v>
      </c>
      <c r="T7378" s="76" t="s">
        <v>201</v>
      </c>
      <c r="U7378" s="76" t="n">
        <v>1414</v>
      </c>
      <c r="X7378" s="76" t="n">
        <v>14</v>
      </c>
      <c r="Y7378" s="76" t="s">
        <v>116</v>
      </c>
      <c r="AB7378" s="78" t="n">
        <v>44818</v>
      </c>
      <c r="AC7378" s="76" t="s">
        <v>117</v>
      </c>
      <c r="AD7378" s="76" t="s">
        <v>29221</v>
      </c>
      <c r="AE7378" s="76" t="n">
        <v>67400</v>
      </c>
      <c r="AF7378" s="76" t="s">
        <v>29222</v>
      </c>
      <c r="AJ7378" s="79" t="s">
        <v>29223</v>
      </c>
      <c r="AK7378" s="76" t="s">
        <v>29224</v>
      </c>
      <c r="AL7378" s="76" t="n">
        <v>0</v>
      </c>
      <c r="AM7378" s="76" t="n">
        <v>0</v>
      </c>
    </row>
    <row r="7379" customFormat="false" ht="15" hidden="false" customHeight="false" outlineLevel="0" collapsed="false">
      <c r="A7379" s="76" t="n">
        <v>1462460</v>
      </c>
      <c r="B7379" s="76" t="s">
        <v>29225</v>
      </c>
      <c r="C7379" s="76" t="s">
        <v>14923</v>
      </c>
      <c r="D7379" s="76" t="n">
        <v>3734773</v>
      </c>
      <c r="E7379" s="76" t="s">
        <v>132</v>
      </c>
      <c r="F7379" s="76" t="s">
        <v>132</v>
      </c>
      <c r="H7379" s="78" t="n">
        <v>40325</v>
      </c>
      <c r="I7379" s="76" t="s">
        <v>256</v>
      </c>
      <c r="J7379" s="76" t="n">
        <v>-15</v>
      </c>
      <c r="K7379" s="76" t="s">
        <v>41</v>
      </c>
      <c r="M7379" s="76" t="s">
        <v>124</v>
      </c>
      <c r="N7379" s="79" t="s">
        <v>407</v>
      </c>
      <c r="O7379" s="76" t="s">
        <v>408</v>
      </c>
      <c r="P7379" s="78" t="n">
        <v>45577</v>
      </c>
      <c r="Q7379" s="76" t="s">
        <v>114</v>
      </c>
      <c r="R7379" s="78" t="n">
        <v>44893</v>
      </c>
      <c r="S7379" s="78" t="n">
        <v>45567</v>
      </c>
      <c r="T7379" s="76" t="s">
        <v>201</v>
      </c>
      <c r="U7379" s="76" t="n">
        <v>514</v>
      </c>
      <c r="X7379" s="76" t="n">
        <v>5</v>
      </c>
      <c r="Y7379" s="76" t="s">
        <v>116</v>
      </c>
      <c r="AC7379" s="76" t="s">
        <v>117</v>
      </c>
      <c r="AD7379" s="76" t="s">
        <v>3238</v>
      </c>
      <c r="AE7379" s="76" t="n">
        <v>37500</v>
      </c>
      <c r="AF7379" s="76" t="s">
        <v>29226</v>
      </c>
      <c r="AJ7379" s="79" t="s">
        <v>29227</v>
      </c>
      <c r="AK7379" s="76" t="s">
        <v>29228</v>
      </c>
      <c r="AL7379" s="76" t="n">
        <v>0</v>
      </c>
      <c r="AM7379" s="76" t="n">
        <v>0</v>
      </c>
    </row>
    <row r="7380" customFormat="false" ht="15" hidden="false" customHeight="false" outlineLevel="0" collapsed="false">
      <c r="A7380" s="76" t="n">
        <v>1629501</v>
      </c>
      <c r="B7380" s="76" t="s">
        <v>29229</v>
      </c>
      <c r="C7380" s="76" t="s">
        <v>1899</v>
      </c>
      <c r="D7380" s="76" t="n">
        <v>4540704</v>
      </c>
      <c r="E7380" s="76" t="s">
        <v>132</v>
      </c>
      <c r="H7380" s="78" t="n">
        <v>29300</v>
      </c>
      <c r="I7380" s="76" t="s">
        <v>179</v>
      </c>
      <c r="J7380" s="76" t="s">
        <v>180</v>
      </c>
      <c r="K7380" s="76" t="s">
        <v>41</v>
      </c>
      <c r="M7380" s="76" t="s">
        <v>134</v>
      </c>
      <c r="N7380" s="79" t="s">
        <v>2915</v>
      </c>
      <c r="O7380" s="76" t="s">
        <v>2916</v>
      </c>
      <c r="P7380" s="78" t="n">
        <v>45611</v>
      </c>
      <c r="Q7380" s="76" t="s">
        <v>114</v>
      </c>
      <c r="R7380" s="78" t="n">
        <v>45562</v>
      </c>
      <c r="S7380" s="78" t="n">
        <v>45560</v>
      </c>
      <c r="T7380" s="76" t="s">
        <v>201</v>
      </c>
      <c r="U7380" s="76" t="n">
        <v>500</v>
      </c>
      <c r="X7380" s="76" t="n">
        <v>5</v>
      </c>
      <c r="Y7380" s="76" t="s">
        <v>116</v>
      </c>
      <c r="AC7380" s="76" t="s">
        <v>117</v>
      </c>
      <c r="AD7380" s="76" t="s">
        <v>29230</v>
      </c>
      <c r="AE7380" s="76" t="n">
        <v>45170</v>
      </c>
      <c r="AF7380" s="76" t="s">
        <v>29231</v>
      </c>
      <c r="AJ7380" s="76" t="s">
        <v>29232</v>
      </c>
      <c r="AK7380" s="76" t="s">
        <v>29233</v>
      </c>
      <c r="AL7380" s="76" t="n">
        <v>0</v>
      </c>
      <c r="AM7380" s="76" t="n">
        <v>0</v>
      </c>
    </row>
    <row r="7381" customFormat="false" ht="15" hidden="false" customHeight="false" outlineLevel="0" collapsed="false">
      <c r="A7381" s="76" t="n">
        <v>367899</v>
      </c>
      <c r="B7381" s="76" t="s">
        <v>29234</v>
      </c>
      <c r="C7381" s="76" t="s">
        <v>855</v>
      </c>
      <c r="D7381" s="76" t="n">
        <v>418270</v>
      </c>
      <c r="E7381" s="76" t="s">
        <v>132</v>
      </c>
      <c r="F7381" s="76" t="s">
        <v>132</v>
      </c>
      <c r="H7381" s="78" t="n">
        <v>32920</v>
      </c>
      <c r="I7381" s="76" t="s">
        <v>23</v>
      </c>
      <c r="J7381" s="76" t="n">
        <v>-40</v>
      </c>
      <c r="K7381" s="76" t="s">
        <v>41</v>
      </c>
      <c r="M7381" s="76" t="s">
        <v>286</v>
      </c>
      <c r="N7381" s="79" t="s">
        <v>1093</v>
      </c>
      <c r="O7381" s="76" t="s">
        <v>1094</v>
      </c>
      <c r="P7381" s="78" t="n">
        <v>45549</v>
      </c>
      <c r="Q7381" s="76" t="s">
        <v>114</v>
      </c>
      <c r="R7381" s="78" t="n">
        <v>37882</v>
      </c>
      <c r="S7381" s="78" t="n">
        <v>45170</v>
      </c>
      <c r="T7381" s="76" t="s">
        <v>183</v>
      </c>
      <c r="U7381" s="76" t="n">
        <v>1219</v>
      </c>
      <c r="X7381" s="76" t="n">
        <v>12</v>
      </c>
      <c r="Y7381" s="76" t="s">
        <v>116</v>
      </c>
      <c r="AC7381" s="76" t="s">
        <v>117</v>
      </c>
      <c r="AD7381" s="76" t="s">
        <v>9150</v>
      </c>
      <c r="AE7381" s="76" t="n">
        <v>41160</v>
      </c>
      <c r="AF7381" s="76" t="s">
        <v>29235</v>
      </c>
      <c r="AI7381" s="79" t="s">
        <v>29236</v>
      </c>
      <c r="AJ7381" s="79" t="s">
        <v>29237</v>
      </c>
      <c r="AK7381" s="76" t="s">
        <v>29238</v>
      </c>
      <c r="AL7381" s="76" t="n">
        <v>0</v>
      </c>
      <c r="AM7381" s="76" t="n">
        <v>0</v>
      </c>
    </row>
    <row r="7382" customFormat="false" ht="15" hidden="false" customHeight="false" outlineLevel="0" collapsed="false">
      <c r="A7382" s="76" t="n">
        <v>1341132</v>
      </c>
      <c r="B7382" s="76" t="s">
        <v>29234</v>
      </c>
      <c r="C7382" s="76" t="s">
        <v>651</v>
      </c>
      <c r="D7382" s="76" t="n">
        <v>2815985</v>
      </c>
      <c r="E7382" s="76" t="s">
        <v>132</v>
      </c>
      <c r="F7382" s="76" t="s">
        <v>132</v>
      </c>
      <c r="H7382" s="78" t="n">
        <v>40814</v>
      </c>
      <c r="I7382" s="76" t="s">
        <v>144</v>
      </c>
      <c r="J7382" s="76" t="n">
        <v>-14</v>
      </c>
      <c r="K7382" s="76" t="s">
        <v>41</v>
      </c>
      <c r="M7382" s="76" t="s">
        <v>155</v>
      </c>
      <c r="N7382" s="79" t="s">
        <v>1399</v>
      </c>
      <c r="O7382" s="76" t="s">
        <v>1400</v>
      </c>
      <c r="P7382" s="78" t="n">
        <v>45543</v>
      </c>
      <c r="Q7382" s="76" t="s">
        <v>114</v>
      </c>
      <c r="R7382" s="78" t="n">
        <v>44454</v>
      </c>
      <c r="T7382" s="76" t="s">
        <v>115</v>
      </c>
      <c r="U7382" s="76" t="n">
        <v>1251</v>
      </c>
      <c r="X7382" s="76" t="n">
        <v>12</v>
      </c>
      <c r="Y7382" s="76" t="s">
        <v>116</v>
      </c>
      <c r="AC7382" s="76" t="s">
        <v>117</v>
      </c>
      <c r="AD7382" s="76" t="s">
        <v>29239</v>
      </c>
      <c r="AE7382" s="76" t="n">
        <v>28230</v>
      </c>
      <c r="AF7382" s="76" t="s">
        <v>29240</v>
      </c>
      <c r="AI7382" s="79" t="s">
        <v>29241</v>
      </c>
      <c r="AJ7382" s="79" t="s">
        <v>29242</v>
      </c>
      <c r="AK7382" s="76" t="s">
        <v>29243</v>
      </c>
      <c r="AL7382" s="76" t="n">
        <v>0</v>
      </c>
      <c r="AM7382" s="76" t="n">
        <v>0</v>
      </c>
    </row>
    <row r="7383" customFormat="false" ht="15" hidden="false" customHeight="false" outlineLevel="0" collapsed="false">
      <c r="A7383" s="76" t="n">
        <v>1513676</v>
      </c>
      <c r="B7383" s="76" t="s">
        <v>29234</v>
      </c>
      <c r="C7383" s="76" t="s">
        <v>1959</v>
      </c>
      <c r="D7383" s="76" t="n">
        <v>4115892</v>
      </c>
      <c r="E7383" s="76" t="s">
        <v>109</v>
      </c>
      <c r="F7383" s="76" t="s">
        <v>109</v>
      </c>
      <c r="H7383" s="78" t="n">
        <v>43542</v>
      </c>
      <c r="I7383" s="76" t="s">
        <v>109</v>
      </c>
      <c r="J7383" s="76" t="n">
        <v>-9</v>
      </c>
      <c r="K7383" s="76" t="s">
        <v>2</v>
      </c>
      <c r="M7383" s="76" t="s">
        <v>286</v>
      </c>
      <c r="N7383" s="79" t="s">
        <v>1093</v>
      </c>
      <c r="O7383" s="76" t="s">
        <v>1094</v>
      </c>
      <c r="P7383" s="78" t="n">
        <v>45549</v>
      </c>
      <c r="Q7383" s="76" t="s">
        <v>114</v>
      </c>
      <c r="R7383" s="78" t="n">
        <v>45186</v>
      </c>
      <c r="T7383" s="76" t="s">
        <v>115</v>
      </c>
      <c r="U7383" s="76" t="n">
        <v>500</v>
      </c>
      <c r="X7383" s="76" t="n">
        <v>5</v>
      </c>
      <c r="Y7383" s="76" t="s">
        <v>116</v>
      </c>
      <c r="AC7383" s="76" t="s">
        <v>117</v>
      </c>
      <c r="AD7383" s="76" t="s">
        <v>9765</v>
      </c>
      <c r="AE7383" s="76" t="n">
        <v>41160</v>
      </c>
      <c r="AF7383" s="76" t="s">
        <v>29244</v>
      </c>
      <c r="AK7383" s="76" t="s">
        <v>29238</v>
      </c>
      <c r="AL7383" s="76" t="n">
        <v>0</v>
      </c>
      <c r="AM7383" s="76" t="n">
        <v>0</v>
      </c>
    </row>
    <row r="7384" customFormat="false" ht="15" hidden="false" customHeight="false" outlineLevel="0" collapsed="false">
      <c r="A7384" s="76" t="n">
        <v>1433781</v>
      </c>
      <c r="B7384" s="76" t="s">
        <v>29234</v>
      </c>
      <c r="C7384" s="76" t="s">
        <v>4440</v>
      </c>
      <c r="D7384" s="76" t="n">
        <v>2816463</v>
      </c>
      <c r="E7384" s="76" t="s">
        <v>132</v>
      </c>
      <c r="H7384" s="78" t="n">
        <v>40814</v>
      </c>
      <c r="I7384" s="76" t="s">
        <v>144</v>
      </c>
      <c r="J7384" s="76" t="n">
        <v>-14</v>
      </c>
      <c r="K7384" s="76" t="s">
        <v>2</v>
      </c>
      <c r="M7384" s="76" t="s">
        <v>155</v>
      </c>
      <c r="N7384" s="79" t="s">
        <v>1399</v>
      </c>
      <c r="O7384" s="76" t="s">
        <v>1400</v>
      </c>
      <c r="P7384" s="78" t="n">
        <v>45669</v>
      </c>
      <c r="Q7384" s="76" t="s">
        <v>114</v>
      </c>
      <c r="R7384" s="78" t="n">
        <v>44828</v>
      </c>
      <c r="T7384" s="76" t="s">
        <v>115</v>
      </c>
      <c r="U7384" s="76" t="n">
        <v>500</v>
      </c>
      <c r="X7384" s="76" t="n">
        <v>5</v>
      </c>
      <c r="Y7384" s="76" t="s">
        <v>116</v>
      </c>
      <c r="AC7384" s="76" t="s">
        <v>117</v>
      </c>
      <c r="AD7384" s="76" t="s">
        <v>29239</v>
      </c>
      <c r="AE7384" s="76" t="n">
        <v>28230</v>
      </c>
      <c r="AF7384" s="76" t="s">
        <v>29240</v>
      </c>
      <c r="AI7384" s="76" t="s">
        <v>29245</v>
      </c>
      <c r="AK7384" s="76" t="s">
        <v>29243</v>
      </c>
      <c r="AL7384" s="76" t="n">
        <v>0</v>
      </c>
      <c r="AM7384" s="76" t="n">
        <v>0</v>
      </c>
    </row>
    <row r="7385" customFormat="false" ht="15" hidden="false" customHeight="false" outlineLevel="0" collapsed="false">
      <c r="A7385" s="76" t="n">
        <v>1438998</v>
      </c>
      <c r="B7385" s="76" t="s">
        <v>29234</v>
      </c>
      <c r="C7385" s="76" t="s">
        <v>29246</v>
      </c>
      <c r="D7385" s="76" t="n">
        <v>2816511</v>
      </c>
      <c r="E7385" s="76" t="s">
        <v>132</v>
      </c>
      <c r="F7385" s="76" t="s">
        <v>132</v>
      </c>
      <c r="H7385" s="78" t="n">
        <v>26470</v>
      </c>
      <c r="I7385" s="76" t="s">
        <v>208</v>
      </c>
      <c r="J7385" s="76" t="s">
        <v>209</v>
      </c>
      <c r="K7385" s="76" t="s">
        <v>41</v>
      </c>
      <c r="M7385" s="76" t="s">
        <v>155</v>
      </c>
      <c r="N7385" s="79" t="s">
        <v>1399</v>
      </c>
      <c r="O7385" s="76" t="s">
        <v>1400</v>
      </c>
      <c r="P7385" s="78" t="n">
        <v>45557</v>
      </c>
      <c r="Q7385" s="76" t="s">
        <v>114</v>
      </c>
      <c r="R7385" s="78" t="n">
        <v>44834</v>
      </c>
      <c r="S7385" s="78" t="n">
        <v>44832</v>
      </c>
      <c r="T7385" s="76" t="s">
        <v>183</v>
      </c>
      <c r="U7385" s="76" t="n">
        <v>518</v>
      </c>
      <c r="X7385" s="76" t="n">
        <v>5</v>
      </c>
      <c r="Y7385" s="76" t="s">
        <v>116</v>
      </c>
      <c r="AC7385" s="76" t="s">
        <v>117</v>
      </c>
      <c r="AD7385" s="76" t="s">
        <v>29239</v>
      </c>
      <c r="AE7385" s="76" t="n">
        <v>28230</v>
      </c>
      <c r="AF7385" s="76" t="s">
        <v>29240</v>
      </c>
      <c r="AJ7385" s="79" t="s">
        <v>29241</v>
      </c>
      <c r="AK7385" s="76" t="s">
        <v>29243</v>
      </c>
      <c r="AL7385" s="76" t="n">
        <v>0</v>
      </c>
      <c r="AM7385" s="76" t="n">
        <v>0</v>
      </c>
    </row>
    <row r="7386" customFormat="false" ht="15" hidden="false" customHeight="false" outlineLevel="0" collapsed="false">
      <c r="A7386" s="76" t="n">
        <v>1344652</v>
      </c>
      <c r="B7386" s="76" t="s">
        <v>29234</v>
      </c>
      <c r="C7386" s="76" t="s">
        <v>3829</v>
      </c>
      <c r="D7386" s="76" t="n">
        <v>4114950</v>
      </c>
      <c r="E7386" s="76" t="s">
        <v>132</v>
      </c>
      <c r="F7386" s="76" t="s">
        <v>132</v>
      </c>
      <c r="H7386" s="78" t="n">
        <v>42455</v>
      </c>
      <c r="I7386" s="76" t="s">
        <v>109</v>
      </c>
      <c r="J7386" s="76" t="n">
        <v>-9</v>
      </c>
      <c r="K7386" s="76" t="s">
        <v>41</v>
      </c>
      <c r="M7386" s="76" t="s">
        <v>286</v>
      </c>
      <c r="N7386" s="79" t="s">
        <v>1093</v>
      </c>
      <c r="O7386" s="76" t="s">
        <v>1094</v>
      </c>
      <c r="P7386" s="78" t="n">
        <v>45549</v>
      </c>
      <c r="Q7386" s="76" t="s">
        <v>114</v>
      </c>
      <c r="R7386" s="78" t="n">
        <v>44459</v>
      </c>
      <c r="T7386" s="76" t="s">
        <v>115</v>
      </c>
      <c r="U7386" s="76" t="n">
        <v>526</v>
      </c>
      <c r="X7386" s="76" t="n">
        <v>5</v>
      </c>
      <c r="Y7386" s="76" t="s">
        <v>116</v>
      </c>
      <c r="AC7386" s="76" t="s">
        <v>117</v>
      </c>
      <c r="AD7386" s="76" t="s">
        <v>9765</v>
      </c>
      <c r="AE7386" s="76" t="n">
        <v>41160</v>
      </c>
      <c r="AF7386" s="76" t="s">
        <v>29247</v>
      </c>
      <c r="AK7386" s="76" t="s">
        <v>29238</v>
      </c>
      <c r="AL7386" s="76" t="n">
        <v>0</v>
      </c>
      <c r="AM7386" s="76" t="n">
        <v>0</v>
      </c>
    </row>
    <row r="7387" customFormat="false" ht="15" hidden="false" customHeight="false" outlineLevel="0" collapsed="false">
      <c r="A7387" s="76" t="n">
        <v>802712</v>
      </c>
      <c r="B7387" s="76" t="s">
        <v>29234</v>
      </c>
      <c r="C7387" s="76" t="s">
        <v>266</v>
      </c>
      <c r="D7387" s="76" t="n">
        <v>4521976</v>
      </c>
      <c r="E7387" s="76" t="s">
        <v>132</v>
      </c>
      <c r="F7387" s="76" t="s">
        <v>132</v>
      </c>
      <c r="H7387" s="78" t="n">
        <v>23251</v>
      </c>
      <c r="I7387" s="76" t="s">
        <v>267</v>
      </c>
      <c r="J7387" s="76" t="s">
        <v>268</v>
      </c>
      <c r="K7387" s="76" t="s">
        <v>41</v>
      </c>
      <c r="M7387" s="76" t="s">
        <v>134</v>
      </c>
      <c r="N7387" s="79" t="s">
        <v>2364</v>
      </c>
      <c r="O7387" s="76" t="s">
        <v>2365</v>
      </c>
      <c r="P7387" s="78" t="n">
        <v>45530</v>
      </c>
      <c r="Q7387" s="76" t="s">
        <v>114</v>
      </c>
      <c r="R7387" s="78" t="n">
        <v>40520</v>
      </c>
      <c r="T7387" s="76" t="s">
        <v>325</v>
      </c>
      <c r="U7387" s="76" t="n">
        <v>719</v>
      </c>
      <c r="X7387" s="76" t="n">
        <v>7</v>
      </c>
      <c r="Y7387" s="76" t="s">
        <v>116</v>
      </c>
      <c r="AB7387" s="78" t="n">
        <v>44013</v>
      </c>
      <c r="AC7387" s="76" t="s">
        <v>117</v>
      </c>
      <c r="AD7387" s="76" t="s">
        <v>5618</v>
      </c>
      <c r="AE7387" s="76" t="n">
        <v>45200</v>
      </c>
      <c r="AF7387" s="76" t="s">
        <v>29248</v>
      </c>
      <c r="AJ7387" s="79" t="s">
        <v>29249</v>
      </c>
      <c r="AK7387" s="76" t="s">
        <v>29250</v>
      </c>
      <c r="AL7387" s="76" t="n">
        <v>0</v>
      </c>
      <c r="AM7387" s="76" t="n">
        <v>0</v>
      </c>
    </row>
    <row r="7388" customFormat="false" ht="15" hidden="false" customHeight="false" outlineLevel="0" collapsed="false">
      <c r="A7388" s="76" t="n">
        <v>150643</v>
      </c>
      <c r="B7388" s="76" t="s">
        <v>29234</v>
      </c>
      <c r="C7388" s="76" t="s">
        <v>12291</v>
      </c>
      <c r="D7388" s="76" t="n">
        <v>9518010</v>
      </c>
      <c r="E7388" s="76" t="s">
        <v>475</v>
      </c>
      <c r="F7388" s="76" t="s">
        <v>132</v>
      </c>
      <c r="H7388" s="78" t="n">
        <v>20143</v>
      </c>
      <c r="I7388" s="76" t="s">
        <v>305</v>
      </c>
      <c r="J7388" s="76" t="s">
        <v>306</v>
      </c>
      <c r="K7388" s="76" t="s">
        <v>41</v>
      </c>
      <c r="M7388" s="76" t="s">
        <v>134</v>
      </c>
      <c r="N7388" s="79" t="s">
        <v>5760</v>
      </c>
      <c r="O7388" s="76" t="s">
        <v>5761</v>
      </c>
      <c r="P7388" s="78" t="n">
        <v>45478</v>
      </c>
      <c r="Q7388" s="76" t="s">
        <v>114</v>
      </c>
      <c r="R7388" s="78" t="n">
        <v>37432</v>
      </c>
      <c r="S7388" s="78" t="n">
        <v>45089</v>
      </c>
      <c r="T7388" s="76" t="s">
        <v>183</v>
      </c>
      <c r="U7388" s="76" t="n">
        <v>1033</v>
      </c>
      <c r="X7388" s="76" t="n">
        <v>10</v>
      </c>
      <c r="Y7388" s="76" t="s">
        <v>116</v>
      </c>
      <c r="AB7388" s="78" t="n">
        <v>43509</v>
      </c>
      <c r="AC7388" s="76" t="s">
        <v>117</v>
      </c>
      <c r="AD7388" s="76" t="s">
        <v>8879</v>
      </c>
      <c r="AE7388" s="76" t="n">
        <v>45640</v>
      </c>
      <c r="AF7388" s="76" t="s">
        <v>29251</v>
      </c>
      <c r="AI7388" s="79" t="s">
        <v>29252</v>
      </c>
      <c r="AJ7388" s="79" t="s">
        <v>29253</v>
      </c>
      <c r="AK7388" s="76" t="s">
        <v>29254</v>
      </c>
      <c r="AL7388" s="76" t="n">
        <v>0</v>
      </c>
      <c r="AM7388" s="76" t="n">
        <v>0</v>
      </c>
    </row>
    <row r="7389" customFormat="false" ht="15" hidden="false" customHeight="false" outlineLevel="0" collapsed="false">
      <c r="A7389" s="76" t="n">
        <v>1607381</v>
      </c>
      <c r="B7389" s="76" t="s">
        <v>29255</v>
      </c>
      <c r="C7389" s="76" t="s">
        <v>1747</v>
      </c>
      <c r="D7389" s="76" t="n">
        <v>4116354</v>
      </c>
      <c r="E7389" s="76" t="s">
        <v>109</v>
      </c>
      <c r="H7389" s="78" t="n">
        <v>42049</v>
      </c>
      <c r="I7389" s="76" t="s">
        <v>231</v>
      </c>
      <c r="J7389" s="76" t="n">
        <v>-10</v>
      </c>
      <c r="K7389" s="76" t="s">
        <v>2</v>
      </c>
      <c r="M7389" s="76" t="s">
        <v>286</v>
      </c>
      <c r="N7389" s="79" t="s">
        <v>1873</v>
      </c>
      <c r="O7389" s="76" t="s">
        <v>1874</v>
      </c>
      <c r="P7389" s="78" t="n">
        <v>45546</v>
      </c>
      <c r="Q7389" s="76" t="s">
        <v>114</v>
      </c>
      <c r="R7389" s="78" t="n">
        <v>45546</v>
      </c>
      <c r="T7389" s="76" t="s">
        <v>115</v>
      </c>
      <c r="U7389" s="76" t="n">
        <v>500</v>
      </c>
      <c r="X7389" s="76" t="n">
        <v>5</v>
      </c>
      <c r="Y7389" s="76" t="s">
        <v>116</v>
      </c>
      <c r="AC7389" s="76" t="s">
        <v>117</v>
      </c>
      <c r="AD7389" s="76" t="s">
        <v>18198</v>
      </c>
      <c r="AE7389" s="76" t="n">
        <v>41700</v>
      </c>
      <c r="AF7389" s="76" t="s">
        <v>29256</v>
      </c>
      <c r="AI7389" s="79" t="s">
        <v>29257</v>
      </c>
      <c r="AJ7389" s="79" t="s">
        <v>29258</v>
      </c>
      <c r="AK7389" s="76" t="s">
        <v>29259</v>
      </c>
      <c r="AL7389" s="76" t="n">
        <v>1</v>
      </c>
      <c r="AM7389" s="76" t="n">
        <v>1</v>
      </c>
    </row>
    <row r="7390" customFormat="false" ht="15" hidden="false" customHeight="false" outlineLevel="0" collapsed="false">
      <c r="A7390" s="76" t="n">
        <v>1607385</v>
      </c>
      <c r="B7390" s="76" t="s">
        <v>29255</v>
      </c>
      <c r="C7390" s="76" t="s">
        <v>1541</v>
      </c>
      <c r="D7390" s="76" t="n">
        <v>4116355</v>
      </c>
      <c r="E7390" s="76" t="s">
        <v>132</v>
      </c>
      <c r="H7390" s="78" t="n">
        <v>31930</v>
      </c>
      <c r="I7390" s="76" t="s">
        <v>23</v>
      </c>
      <c r="J7390" s="76" t="n">
        <v>-40</v>
      </c>
      <c r="K7390" s="76" t="s">
        <v>41</v>
      </c>
      <c r="M7390" s="76" t="s">
        <v>286</v>
      </c>
      <c r="N7390" s="79" t="s">
        <v>1873</v>
      </c>
      <c r="O7390" s="76" t="s">
        <v>1874</v>
      </c>
      <c r="P7390" s="78" t="n">
        <v>45546</v>
      </c>
      <c r="Q7390" s="76" t="s">
        <v>114</v>
      </c>
      <c r="R7390" s="78" t="n">
        <v>45546</v>
      </c>
      <c r="S7390" s="78" t="n">
        <v>45518</v>
      </c>
      <c r="T7390" s="76" t="s">
        <v>201</v>
      </c>
      <c r="U7390" s="76" t="n">
        <v>500</v>
      </c>
      <c r="X7390" s="76" t="n">
        <v>5</v>
      </c>
      <c r="Y7390" s="76" t="s">
        <v>116</v>
      </c>
      <c r="AC7390" s="76" t="s">
        <v>117</v>
      </c>
      <c r="AD7390" s="76" t="s">
        <v>18198</v>
      </c>
      <c r="AE7390" s="76" t="n">
        <v>41700</v>
      </c>
      <c r="AF7390" s="76" t="s">
        <v>29256</v>
      </c>
      <c r="AI7390" s="79" t="s">
        <v>29257</v>
      </c>
      <c r="AJ7390" s="79" t="s">
        <v>29260</v>
      </c>
      <c r="AK7390" s="76" t="s">
        <v>29259</v>
      </c>
      <c r="AL7390" s="76" t="n">
        <v>1</v>
      </c>
      <c r="AM7390" s="76" t="n">
        <v>1</v>
      </c>
    </row>
    <row r="7391" customFormat="false" ht="15" hidden="false" customHeight="false" outlineLevel="0" collapsed="false">
      <c r="A7391" s="76" t="n">
        <v>1525261</v>
      </c>
      <c r="B7391" s="76" t="s">
        <v>29261</v>
      </c>
      <c r="C7391" s="76" t="s">
        <v>455</v>
      </c>
      <c r="D7391" s="76" t="n">
        <v>4115954</v>
      </c>
      <c r="E7391" s="76" t="s">
        <v>109</v>
      </c>
      <c r="F7391" s="76" t="s">
        <v>132</v>
      </c>
      <c r="H7391" s="78" t="n">
        <v>26785</v>
      </c>
      <c r="I7391" s="76" t="s">
        <v>208</v>
      </c>
      <c r="J7391" s="76" t="s">
        <v>209</v>
      </c>
      <c r="K7391" s="76" t="s">
        <v>41</v>
      </c>
      <c r="M7391" s="76" t="s">
        <v>286</v>
      </c>
      <c r="N7391" s="79" t="s">
        <v>2615</v>
      </c>
      <c r="O7391" s="76" t="s">
        <v>2616</v>
      </c>
      <c r="P7391" s="78" t="n">
        <v>45485</v>
      </c>
      <c r="Q7391" s="76" t="s">
        <v>114</v>
      </c>
      <c r="R7391" s="78" t="n">
        <v>45198</v>
      </c>
      <c r="S7391" s="78" t="n">
        <v>45197</v>
      </c>
      <c r="T7391" s="76" t="s">
        <v>183</v>
      </c>
      <c r="U7391" s="76" t="n">
        <v>500</v>
      </c>
      <c r="X7391" s="76" t="n">
        <v>5</v>
      </c>
      <c r="Y7391" s="76" t="s">
        <v>116</v>
      </c>
      <c r="AC7391" s="76" t="s">
        <v>117</v>
      </c>
      <c r="AD7391" s="76" t="s">
        <v>20310</v>
      </c>
      <c r="AE7391" s="76" t="n">
        <v>41100</v>
      </c>
      <c r="AF7391" s="76" t="s">
        <v>29262</v>
      </c>
      <c r="AI7391" s="76" t="s">
        <v>29263</v>
      </c>
      <c r="AJ7391" s="76" t="s">
        <v>29264</v>
      </c>
      <c r="AK7391" s="76" t="s">
        <v>29265</v>
      </c>
      <c r="AL7391" s="76" t="n">
        <v>0</v>
      </c>
      <c r="AM7391" s="76" t="n">
        <v>0</v>
      </c>
    </row>
    <row r="7392" customFormat="false" ht="15" hidden="false" customHeight="false" outlineLevel="0" collapsed="false">
      <c r="A7392" s="76" t="n">
        <v>1470105</v>
      </c>
      <c r="B7392" s="76" t="s">
        <v>29266</v>
      </c>
      <c r="C7392" s="76" t="s">
        <v>1281</v>
      </c>
      <c r="D7392" s="76" t="n">
        <v>4115771</v>
      </c>
      <c r="E7392" s="76" t="s">
        <v>132</v>
      </c>
      <c r="F7392" s="76" t="s">
        <v>132</v>
      </c>
      <c r="H7392" s="78" t="n">
        <v>41613</v>
      </c>
      <c r="I7392" s="76" t="s">
        <v>110</v>
      </c>
      <c r="J7392" s="76" t="n">
        <v>-12</v>
      </c>
      <c r="K7392" s="76" t="s">
        <v>41</v>
      </c>
      <c r="M7392" s="76" t="s">
        <v>286</v>
      </c>
      <c r="N7392" s="79" t="s">
        <v>557</v>
      </c>
      <c r="O7392" s="76" t="s">
        <v>558</v>
      </c>
      <c r="P7392" s="78" t="n">
        <v>45551</v>
      </c>
      <c r="Q7392" s="76" t="s">
        <v>114</v>
      </c>
      <c r="R7392" s="78" t="n">
        <v>44943</v>
      </c>
      <c r="T7392" s="76" t="s">
        <v>115</v>
      </c>
      <c r="U7392" s="76" t="n">
        <v>500</v>
      </c>
      <c r="X7392" s="76" t="n">
        <v>5</v>
      </c>
      <c r="Y7392" s="76" t="s">
        <v>116</v>
      </c>
      <c r="AC7392" s="76" t="s">
        <v>117</v>
      </c>
      <c r="AD7392" s="76" t="s">
        <v>5659</v>
      </c>
      <c r="AE7392" s="76" t="n">
        <v>41400</v>
      </c>
      <c r="AF7392" s="76" t="s">
        <v>29267</v>
      </c>
      <c r="AK7392" s="76" t="s">
        <v>29268</v>
      </c>
      <c r="AL7392" s="76" t="n">
        <v>0</v>
      </c>
      <c r="AM7392" s="76" t="n">
        <v>0</v>
      </c>
    </row>
    <row r="7393" customFormat="false" ht="15" hidden="false" customHeight="false" outlineLevel="0" collapsed="false">
      <c r="A7393" s="76" t="n">
        <v>1345332</v>
      </c>
      <c r="B7393" s="76" t="s">
        <v>29266</v>
      </c>
      <c r="C7393" s="76" t="s">
        <v>868</v>
      </c>
      <c r="D7393" s="76" t="n">
        <v>4114957</v>
      </c>
      <c r="E7393" s="76" t="s">
        <v>132</v>
      </c>
      <c r="F7393" s="76" t="s">
        <v>132</v>
      </c>
      <c r="H7393" s="78" t="n">
        <v>40230</v>
      </c>
      <c r="I7393" s="76" t="s">
        <v>256</v>
      </c>
      <c r="J7393" s="76" t="n">
        <v>-15</v>
      </c>
      <c r="K7393" s="76" t="s">
        <v>41</v>
      </c>
      <c r="M7393" s="76" t="s">
        <v>286</v>
      </c>
      <c r="N7393" s="79" t="s">
        <v>557</v>
      </c>
      <c r="O7393" s="76" t="s">
        <v>558</v>
      </c>
      <c r="P7393" s="78" t="n">
        <v>45551</v>
      </c>
      <c r="Q7393" s="76" t="s">
        <v>114</v>
      </c>
      <c r="R7393" s="78" t="n">
        <v>44460</v>
      </c>
      <c r="T7393" s="76" t="s">
        <v>115</v>
      </c>
      <c r="U7393" s="76" t="n">
        <v>821</v>
      </c>
      <c r="X7393" s="76" t="n">
        <v>8</v>
      </c>
      <c r="Y7393" s="76" t="s">
        <v>116</v>
      </c>
      <c r="AC7393" s="76" t="s">
        <v>117</v>
      </c>
      <c r="AD7393" s="76" t="s">
        <v>24212</v>
      </c>
      <c r="AE7393" s="76" t="n">
        <v>41400</v>
      </c>
      <c r="AF7393" s="76" t="s">
        <v>29269</v>
      </c>
      <c r="AK7393" s="76" t="s">
        <v>29268</v>
      </c>
      <c r="AL7393" s="76" t="n">
        <v>0</v>
      </c>
      <c r="AM7393" s="76" t="n">
        <v>0</v>
      </c>
    </row>
    <row r="7394" customFormat="false" ht="15" hidden="false" customHeight="false" outlineLevel="0" collapsed="false">
      <c r="A7394" s="76" t="n">
        <v>150721</v>
      </c>
      <c r="B7394" s="76" t="s">
        <v>29266</v>
      </c>
      <c r="C7394" s="76" t="s">
        <v>2238</v>
      </c>
      <c r="D7394" s="76" t="n">
        <v>194957</v>
      </c>
      <c r="E7394" s="76" t="s">
        <v>132</v>
      </c>
      <c r="F7394" s="76" t="s">
        <v>132</v>
      </c>
      <c r="H7394" s="78" t="n">
        <v>29969</v>
      </c>
      <c r="I7394" s="76" t="s">
        <v>179</v>
      </c>
      <c r="J7394" s="76" t="s">
        <v>180</v>
      </c>
      <c r="K7394" s="76" t="s">
        <v>41</v>
      </c>
      <c r="M7394" s="76" t="s">
        <v>286</v>
      </c>
      <c r="N7394" s="79" t="s">
        <v>557</v>
      </c>
      <c r="O7394" s="76" t="s">
        <v>558</v>
      </c>
      <c r="P7394" s="78" t="n">
        <v>45551</v>
      </c>
      <c r="Q7394" s="76" t="s">
        <v>114</v>
      </c>
      <c r="R7394" s="78" t="n">
        <v>37432</v>
      </c>
      <c r="S7394" s="78" t="n">
        <v>45544</v>
      </c>
      <c r="T7394" s="76" t="s">
        <v>201</v>
      </c>
      <c r="U7394" s="76" t="n">
        <v>920</v>
      </c>
      <c r="X7394" s="76" t="n">
        <v>9</v>
      </c>
      <c r="Y7394" s="76" t="s">
        <v>116</v>
      </c>
      <c r="AC7394" s="76" t="s">
        <v>117</v>
      </c>
      <c r="AD7394" s="76" t="s">
        <v>29270</v>
      </c>
      <c r="AE7394" s="76" t="n">
        <v>41400</v>
      </c>
      <c r="AF7394" s="76" t="s">
        <v>29271</v>
      </c>
      <c r="AJ7394" s="79" t="s">
        <v>29272</v>
      </c>
      <c r="AK7394" s="76" t="s">
        <v>29268</v>
      </c>
      <c r="AL7394" s="76" t="n">
        <v>0</v>
      </c>
      <c r="AM7394" s="76" t="n">
        <v>0</v>
      </c>
    </row>
    <row r="7395" customFormat="false" ht="15" hidden="false" customHeight="false" outlineLevel="0" collapsed="false">
      <c r="A7395" s="76" t="n">
        <v>1614453</v>
      </c>
      <c r="B7395" s="76" t="s">
        <v>29266</v>
      </c>
      <c r="C7395" s="76" t="s">
        <v>5005</v>
      </c>
      <c r="D7395" s="76" t="n">
        <v>4116394</v>
      </c>
      <c r="E7395" s="76" t="s">
        <v>132</v>
      </c>
      <c r="H7395" s="78" t="n">
        <v>42854</v>
      </c>
      <c r="I7395" s="76" t="s">
        <v>109</v>
      </c>
      <c r="J7395" s="76" t="n">
        <v>-9</v>
      </c>
      <c r="K7395" s="76" t="s">
        <v>41</v>
      </c>
      <c r="M7395" s="76" t="s">
        <v>286</v>
      </c>
      <c r="N7395" s="79" t="s">
        <v>557</v>
      </c>
      <c r="O7395" s="76" t="s">
        <v>558</v>
      </c>
      <c r="P7395" s="78" t="n">
        <v>45577</v>
      </c>
      <c r="Q7395" s="76" t="s">
        <v>114</v>
      </c>
      <c r="R7395" s="78" t="n">
        <v>45551</v>
      </c>
      <c r="T7395" s="76" t="s">
        <v>115</v>
      </c>
      <c r="U7395" s="76" t="n">
        <v>500</v>
      </c>
      <c r="X7395" s="76" t="n">
        <v>5</v>
      </c>
      <c r="Y7395" s="76" t="s">
        <v>116</v>
      </c>
      <c r="AC7395" s="76" t="s">
        <v>117</v>
      </c>
      <c r="AD7395" s="76" t="s">
        <v>29273</v>
      </c>
      <c r="AE7395" s="76" t="n">
        <v>41400</v>
      </c>
      <c r="AF7395" s="76" t="s">
        <v>29274</v>
      </c>
      <c r="AK7395" s="76" t="s">
        <v>29268</v>
      </c>
      <c r="AL7395" s="76" t="n">
        <v>0</v>
      </c>
      <c r="AM7395" s="76" t="n">
        <v>0</v>
      </c>
    </row>
    <row r="7396" customFormat="false" ht="15" hidden="false" customHeight="false" outlineLevel="0" collapsed="false">
      <c r="A7396" s="76" t="n">
        <v>1422107</v>
      </c>
      <c r="B7396" s="76" t="s">
        <v>29275</v>
      </c>
      <c r="C7396" s="76" t="s">
        <v>762</v>
      </c>
      <c r="D7396" s="76" t="n">
        <v>4115376</v>
      </c>
      <c r="E7396" s="76" t="s">
        <v>132</v>
      </c>
      <c r="F7396" s="76" t="s">
        <v>132</v>
      </c>
      <c r="H7396" s="78" t="n">
        <v>41419</v>
      </c>
      <c r="I7396" s="76" t="s">
        <v>110</v>
      </c>
      <c r="J7396" s="76" t="n">
        <v>-12</v>
      </c>
      <c r="K7396" s="76" t="s">
        <v>41</v>
      </c>
      <c r="M7396" s="76" t="s">
        <v>286</v>
      </c>
      <c r="N7396" s="79" t="s">
        <v>1873</v>
      </c>
      <c r="O7396" s="76" t="s">
        <v>1874</v>
      </c>
      <c r="P7396" s="78" t="n">
        <v>45535</v>
      </c>
      <c r="Q7396" s="76" t="s">
        <v>114</v>
      </c>
      <c r="R7396" s="78" t="n">
        <v>44815</v>
      </c>
      <c r="T7396" s="76" t="s">
        <v>115</v>
      </c>
      <c r="U7396" s="76" t="n">
        <v>500</v>
      </c>
      <c r="X7396" s="76" t="n">
        <v>5</v>
      </c>
      <c r="Y7396" s="76" t="s">
        <v>116</v>
      </c>
      <c r="AC7396" s="76" t="s">
        <v>117</v>
      </c>
      <c r="AD7396" s="76" t="s">
        <v>5296</v>
      </c>
      <c r="AE7396" s="76" t="n">
        <v>41700</v>
      </c>
      <c r="AF7396" s="76" t="s">
        <v>29276</v>
      </c>
      <c r="AI7396" s="79" t="s">
        <v>29277</v>
      </c>
      <c r="AJ7396" s="79" t="s">
        <v>29278</v>
      </c>
      <c r="AK7396" s="76" t="s">
        <v>29279</v>
      </c>
      <c r="AL7396" s="76" t="n">
        <v>1</v>
      </c>
      <c r="AM7396" s="76" t="n">
        <v>0</v>
      </c>
    </row>
    <row r="7397" customFormat="false" ht="15" hidden="false" customHeight="false" outlineLevel="0" collapsed="false">
      <c r="A7397" s="76" t="n">
        <v>1660336</v>
      </c>
      <c r="B7397" s="76" t="s">
        <v>29280</v>
      </c>
      <c r="C7397" s="76" t="s">
        <v>15633</v>
      </c>
      <c r="D7397" s="76" t="n">
        <v>1812177</v>
      </c>
      <c r="E7397" s="76" t="s">
        <v>132</v>
      </c>
      <c r="H7397" s="78" t="n">
        <v>43312</v>
      </c>
      <c r="I7397" s="76" t="s">
        <v>109</v>
      </c>
      <c r="J7397" s="76" t="n">
        <v>-9</v>
      </c>
      <c r="K7397" s="76" t="s">
        <v>41</v>
      </c>
      <c r="M7397" s="76" t="s">
        <v>111</v>
      </c>
      <c r="N7397" s="79" t="s">
        <v>1995</v>
      </c>
      <c r="O7397" s="76" t="s">
        <v>1996</v>
      </c>
      <c r="P7397" s="78" t="n">
        <v>45614</v>
      </c>
      <c r="Q7397" s="76" t="s">
        <v>114</v>
      </c>
      <c r="R7397" s="78" t="n">
        <v>45614</v>
      </c>
      <c r="T7397" s="76" t="s">
        <v>115</v>
      </c>
      <c r="U7397" s="76" t="n">
        <v>500</v>
      </c>
      <c r="X7397" s="76" t="n">
        <v>5</v>
      </c>
      <c r="Y7397" s="76" t="s">
        <v>116</v>
      </c>
      <c r="AC7397" s="76" t="s">
        <v>117</v>
      </c>
      <c r="AD7397" s="76" t="s">
        <v>2192</v>
      </c>
      <c r="AE7397" s="76" t="n">
        <v>18700</v>
      </c>
      <c r="AF7397" s="76" t="s">
        <v>29281</v>
      </c>
      <c r="AJ7397" s="79" t="s">
        <v>29282</v>
      </c>
      <c r="AK7397" s="76" t="s">
        <v>29283</v>
      </c>
      <c r="AL7397" s="76" t="n">
        <v>0</v>
      </c>
      <c r="AM7397" s="76" t="n">
        <v>0</v>
      </c>
    </row>
    <row r="7398" customFormat="false" ht="15" hidden="false" customHeight="false" outlineLevel="0" collapsed="false">
      <c r="A7398" s="76" t="n">
        <v>1617954</v>
      </c>
      <c r="B7398" s="76" t="s">
        <v>29284</v>
      </c>
      <c r="C7398" s="76" t="s">
        <v>971</v>
      </c>
      <c r="D7398" s="76" t="n">
        <v>4540531</v>
      </c>
      <c r="E7398" s="76" t="s">
        <v>109</v>
      </c>
      <c r="H7398" s="78" t="n">
        <v>33509</v>
      </c>
      <c r="I7398" s="76" t="s">
        <v>23</v>
      </c>
      <c r="J7398" s="76" t="n">
        <v>-40</v>
      </c>
      <c r="K7398" s="76" t="s">
        <v>41</v>
      </c>
      <c r="M7398" s="76" t="s">
        <v>134</v>
      </c>
      <c r="N7398" s="79" t="s">
        <v>449</v>
      </c>
      <c r="O7398" s="76" t="s">
        <v>450</v>
      </c>
      <c r="P7398" s="78" t="n">
        <v>45554</v>
      </c>
      <c r="Q7398" s="76" t="s">
        <v>114</v>
      </c>
      <c r="R7398" s="78" t="n">
        <v>45554</v>
      </c>
      <c r="S7398" s="78" t="n">
        <v>45553</v>
      </c>
      <c r="T7398" s="76" t="s">
        <v>201</v>
      </c>
      <c r="U7398" s="76" t="n">
        <v>500</v>
      </c>
      <c r="X7398" s="76" t="n">
        <v>5</v>
      </c>
      <c r="Y7398" s="76" t="s">
        <v>116</v>
      </c>
      <c r="AC7398" s="76" t="s">
        <v>117</v>
      </c>
      <c r="AD7398" s="76" t="s">
        <v>451</v>
      </c>
      <c r="AE7398" s="76" t="n">
        <v>45100</v>
      </c>
      <c r="AF7398" s="76" t="s">
        <v>452</v>
      </c>
      <c r="AK7398" s="76" t="s">
        <v>453</v>
      </c>
      <c r="AL7398" s="76" t="n">
        <v>0</v>
      </c>
      <c r="AM7398" s="76" t="n">
        <v>0</v>
      </c>
    </row>
    <row r="7399" customFormat="false" ht="15" hidden="false" customHeight="false" outlineLevel="0" collapsed="false">
      <c r="A7399" s="76" t="n">
        <v>1607938</v>
      </c>
      <c r="B7399" s="76" t="s">
        <v>29285</v>
      </c>
      <c r="C7399" s="76" t="s">
        <v>2412</v>
      </c>
      <c r="D7399" s="76" t="n">
        <v>4540342</v>
      </c>
      <c r="E7399" s="76" t="s">
        <v>132</v>
      </c>
      <c r="H7399" s="78" t="n">
        <v>40421</v>
      </c>
      <c r="I7399" s="76" t="s">
        <v>256</v>
      </c>
      <c r="J7399" s="76" t="n">
        <v>-15</v>
      </c>
      <c r="K7399" s="76" t="s">
        <v>41</v>
      </c>
      <c r="M7399" s="76" t="s">
        <v>134</v>
      </c>
      <c r="N7399" s="79" t="s">
        <v>644</v>
      </c>
      <c r="O7399" s="76" t="s">
        <v>645</v>
      </c>
      <c r="P7399" s="78" t="n">
        <v>45546</v>
      </c>
      <c r="Q7399" s="76" t="s">
        <v>114</v>
      </c>
      <c r="R7399" s="78" t="n">
        <v>45546</v>
      </c>
      <c r="T7399" s="76" t="s">
        <v>115</v>
      </c>
      <c r="U7399" s="76" t="n">
        <v>500</v>
      </c>
      <c r="X7399" s="76" t="n">
        <v>5</v>
      </c>
      <c r="Y7399" s="76" t="s">
        <v>116</v>
      </c>
      <c r="AC7399" s="76" t="s">
        <v>117</v>
      </c>
      <c r="AD7399" s="76" t="s">
        <v>10122</v>
      </c>
      <c r="AE7399" s="76" t="n">
        <v>45740</v>
      </c>
      <c r="AF7399" s="76" t="s">
        <v>29286</v>
      </c>
      <c r="AJ7399" s="79" t="s">
        <v>29287</v>
      </c>
      <c r="AK7399" s="76" t="s">
        <v>29288</v>
      </c>
      <c r="AL7399" s="76" t="n">
        <v>1</v>
      </c>
      <c r="AM7399" s="76" t="n">
        <v>0</v>
      </c>
    </row>
    <row r="7400" customFormat="false" ht="15" hidden="false" customHeight="false" outlineLevel="0" collapsed="false">
      <c r="A7400" s="76" t="n">
        <v>1557468</v>
      </c>
      <c r="B7400" s="76" t="s">
        <v>29289</v>
      </c>
      <c r="C7400" s="76" t="s">
        <v>711</v>
      </c>
      <c r="D7400" s="76" t="n">
        <v>4539529</v>
      </c>
      <c r="E7400" s="76" t="s">
        <v>132</v>
      </c>
      <c r="F7400" s="76" t="s">
        <v>132</v>
      </c>
      <c r="H7400" s="78" t="n">
        <v>31730</v>
      </c>
      <c r="I7400" s="76" t="s">
        <v>23</v>
      </c>
      <c r="J7400" s="76" t="n">
        <v>-40</v>
      </c>
      <c r="K7400" s="76" t="s">
        <v>41</v>
      </c>
      <c r="M7400" s="76" t="s">
        <v>134</v>
      </c>
      <c r="N7400" s="79" t="s">
        <v>1068</v>
      </c>
      <c r="O7400" s="76" t="s">
        <v>1069</v>
      </c>
      <c r="P7400" s="78" t="n">
        <v>45552</v>
      </c>
      <c r="Q7400" s="76" t="s">
        <v>114</v>
      </c>
      <c r="R7400" s="78" t="n">
        <v>45300</v>
      </c>
      <c r="S7400" s="78" t="n">
        <v>45264</v>
      </c>
      <c r="T7400" s="76" t="s">
        <v>183</v>
      </c>
      <c r="U7400" s="76" t="n">
        <v>500</v>
      </c>
      <c r="X7400" s="76" t="n">
        <v>5</v>
      </c>
      <c r="Y7400" s="76" t="s">
        <v>116</v>
      </c>
      <c r="AC7400" s="76" t="s">
        <v>117</v>
      </c>
      <c r="AD7400" s="76" t="s">
        <v>5804</v>
      </c>
      <c r="AE7400" s="76" t="n">
        <v>45370</v>
      </c>
      <c r="AF7400" s="76" t="s">
        <v>29290</v>
      </c>
      <c r="AK7400" s="76" t="s">
        <v>29291</v>
      </c>
      <c r="AL7400" s="76" t="n">
        <v>0</v>
      </c>
      <c r="AM7400" s="76" t="n">
        <v>0</v>
      </c>
    </row>
    <row r="7401" customFormat="false" ht="15" hidden="false" customHeight="false" outlineLevel="0" collapsed="false">
      <c r="A7401" s="76" t="n">
        <v>1649164</v>
      </c>
      <c r="B7401" s="76" t="s">
        <v>29289</v>
      </c>
      <c r="C7401" s="76" t="s">
        <v>5746</v>
      </c>
      <c r="D7401" s="76" t="n">
        <v>1812126</v>
      </c>
      <c r="E7401" s="76" t="s">
        <v>109</v>
      </c>
      <c r="H7401" s="78" t="n">
        <v>30884</v>
      </c>
      <c r="I7401" s="76" t="s">
        <v>179</v>
      </c>
      <c r="J7401" s="76" t="s">
        <v>180</v>
      </c>
      <c r="K7401" s="76" t="s">
        <v>2</v>
      </c>
      <c r="M7401" s="76" t="s">
        <v>111</v>
      </c>
      <c r="N7401" s="79" t="s">
        <v>488</v>
      </c>
      <c r="O7401" s="76" t="s">
        <v>489</v>
      </c>
      <c r="P7401" s="78" t="n">
        <v>45582</v>
      </c>
      <c r="Q7401" s="76" t="s">
        <v>114</v>
      </c>
      <c r="R7401" s="78" t="n">
        <v>45582</v>
      </c>
      <c r="S7401" s="78" t="n">
        <v>45580</v>
      </c>
      <c r="T7401" s="76" t="s">
        <v>201</v>
      </c>
      <c r="U7401" s="76" t="n">
        <v>500</v>
      </c>
      <c r="X7401" s="76" t="n">
        <v>5</v>
      </c>
      <c r="Y7401" s="76" t="s">
        <v>116</v>
      </c>
      <c r="AC7401" s="76" t="s">
        <v>117</v>
      </c>
      <c r="AD7401" s="76" t="s">
        <v>3296</v>
      </c>
      <c r="AE7401" s="76" t="n">
        <v>18200</v>
      </c>
      <c r="AF7401" s="76" t="s">
        <v>29292</v>
      </c>
      <c r="AJ7401" s="79" t="s">
        <v>29293</v>
      </c>
      <c r="AK7401" s="76" t="s">
        <v>29294</v>
      </c>
      <c r="AL7401" s="76" t="n">
        <v>0</v>
      </c>
      <c r="AM7401" s="76" t="n">
        <v>0</v>
      </c>
    </row>
    <row r="7402" customFormat="false" ht="15" hidden="false" customHeight="false" outlineLevel="0" collapsed="false">
      <c r="A7402" s="76" t="n">
        <v>1303955</v>
      </c>
      <c r="B7402" s="76" t="s">
        <v>29295</v>
      </c>
      <c r="C7402" s="76" t="s">
        <v>238</v>
      </c>
      <c r="D7402" s="76" t="n">
        <v>1810038</v>
      </c>
      <c r="E7402" s="76" t="s">
        <v>109</v>
      </c>
      <c r="F7402" s="76" t="s">
        <v>109</v>
      </c>
      <c r="H7402" s="78" t="n">
        <v>40835</v>
      </c>
      <c r="I7402" s="76" t="s">
        <v>144</v>
      </c>
      <c r="J7402" s="76" t="n">
        <v>-14</v>
      </c>
      <c r="K7402" s="76" t="s">
        <v>41</v>
      </c>
      <c r="M7402" s="76" t="s">
        <v>111</v>
      </c>
      <c r="N7402" s="79" t="s">
        <v>1451</v>
      </c>
      <c r="O7402" s="76" t="s">
        <v>1452</v>
      </c>
      <c r="P7402" s="78" t="n">
        <v>45614</v>
      </c>
      <c r="Q7402" s="76" t="s">
        <v>114</v>
      </c>
      <c r="R7402" s="78" t="n">
        <v>43814</v>
      </c>
      <c r="T7402" s="76" t="s">
        <v>115</v>
      </c>
      <c r="U7402" s="76" t="n">
        <v>500</v>
      </c>
      <c r="X7402" s="76" t="n">
        <v>5</v>
      </c>
      <c r="Y7402" s="76" t="s">
        <v>116</v>
      </c>
      <c r="AC7402" s="76" t="s">
        <v>117</v>
      </c>
      <c r="AD7402" s="76" t="s">
        <v>29296</v>
      </c>
      <c r="AE7402" s="76" t="n">
        <v>18800</v>
      </c>
      <c r="AF7402" s="76" t="s">
        <v>29297</v>
      </c>
      <c r="AJ7402" s="79" t="s">
        <v>29298</v>
      </c>
      <c r="AK7402" s="76" t="s">
        <v>29299</v>
      </c>
      <c r="AL7402" s="76" t="n">
        <v>0</v>
      </c>
      <c r="AM7402" s="76" t="n">
        <v>0</v>
      </c>
    </row>
    <row r="7403" customFormat="false" ht="15" hidden="false" customHeight="false" outlineLevel="0" collapsed="false">
      <c r="A7403" s="76" t="n">
        <v>847868</v>
      </c>
      <c r="B7403" s="76" t="s">
        <v>29300</v>
      </c>
      <c r="C7403" s="76" t="s">
        <v>1899</v>
      </c>
      <c r="D7403" s="76" t="n">
        <v>4111242</v>
      </c>
      <c r="E7403" s="76" t="s">
        <v>109</v>
      </c>
      <c r="F7403" s="76" t="s">
        <v>109</v>
      </c>
      <c r="H7403" s="78" t="n">
        <v>29326</v>
      </c>
      <c r="I7403" s="76" t="s">
        <v>179</v>
      </c>
      <c r="J7403" s="76" t="s">
        <v>180</v>
      </c>
      <c r="K7403" s="76" t="s">
        <v>41</v>
      </c>
      <c r="M7403" s="76" t="s">
        <v>134</v>
      </c>
      <c r="N7403" s="79" t="s">
        <v>3498</v>
      </c>
      <c r="O7403" s="76" t="s">
        <v>3499</v>
      </c>
      <c r="P7403" s="78" t="n">
        <v>45586</v>
      </c>
      <c r="Q7403" s="76" t="s">
        <v>114</v>
      </c>
      <c r="R7403" s="78" t="n">
        <v>40827</v>
      </c>
      <c r="S7403" s="78" t="n">
        <v>44820</v>
      </c>
      <c r="T7403" s="76" t="s">
        <v>183</v>
      </c>
      <c r="U7403" s="76" t="n">
        <v>577</v>
      </c>
      <c r="X7403" s="76" t="n">
        <v>5</v>
      </c>
      <c r="Y7403" s="76" t="s">
        <v>116</v>
      </c>
      <c r="AC7403" s="76" t="s">
        <v>117</v>
      </c>
      <c r="AD7403" s="76" t="s">
        <v>29301</v>
      </c>
      <c r="AE7403" s="76" t="n">
        <v>45250</v>
      </c>
      <c r="AF7403" s="76" t="s">
        <v>29302</v>
      </c>
      <c r="AJ7403" s="79" t="s">
        <v>29303</v>
      </c>
      <c r="AK7403" s="76" t="s">
        <v>29304</v>
      </c>
      <c r="AL7403" s="76" t="n">
        <v>0</v>
      </c>
      <c r="AM7403" s="76" t="n">
        <v>0</v>
      </c>
    </row>
    <row r="7404" customFormat="false" ht="15" hidden="false" customHeight="false" outlineLevel="0" collapsed="false">
      <c r="A7404" s="76" t="n">
        <v>1604759</v>
      </c>
      <c r="B7404" s="76" t="s">
        <v>29305</v>
      </c>
      <c r="C7404" s="76" t="s">
        <v>4036</v>
      </c>
      <c r="D7404" s="76" t="n">
        <v>3737189</v>
      </c>
      <c r="E7404" s="76" t="s">
        <v>109</v>
      </c>
      <c r="H7404" s="78" t="n">
        <v>41227</v>
      </c>
      <c r="I7404" s="76" t="s">
        <v>370</v>
      </c>
      <c r="J7404" s="76" t="n">
        <v>-13</v>
      </c>
      <c r="K7404" s="76" t="s">
        <v>41</v>
      </c>
      <c r="M7404" s="76" t="s">
        <v>124</v>
      </c>
      <c r="N7404" s="79" t="s">
        <v>496</v>
      </c>
      <c r="O7404" s="76" t="s">
        <v>497</v>
      </c>
      <c r="P7404" s="78" t="n">
        <v>45543</v>
      </c>
      <c r="Q7404" s="76" t="s">
        <v>114</v>
      </c>
      <c r="R7404" s="78" t="n">
        <v>45543</v>
      </c>
      <c r="T7404" s="76" t="s">
        <v>115</v>
      </c>
      <c r="U7404" s="76" t="n">
        <v>500</v>
      </c>
      <c r="X7404" s="76" t="n">
        <v>5</v>
      </c>
      <c r="Y7404" s="76" t="s">
        <v>116</v>
      </c>
      <c r="AC7404" s="76" t="s">
        <v>117</v>
      </c>
      <c r="AD7404" s="76" t="s">
        <v>1512</v>
      </c>
      <c r="AE7404" s="76" t="n">
        <v>37230</v>
      </c>
      <c r="AF7404" s="76" t="s">
        <v>29306</v>
      </c>
      <c r="AJ7404" s="79" t="s">
        <v>29307</v>
      </c>
      <c r="AK7404" s="76" t="s">
        <v>29308</v>
      </c>
      <c r="AL7404" s="76" t="n">
        <v>1</v>
      </c>
      <c r="AM7404" s="76" t="n">
        <v>1</v>
      </c>
    </row>
    <row r="7405" customFormat="false" ht="15" hidden="false" customHeight="false" outlineLevel="0" collapsed="false">
      <c r="A7405" s="76" t="n">
        <v>1674203</v>
      </c>
      <c r="B7405" s="76" t="s">
        <v>29305</v>
      </c>
      <c r="C7405" s="76" t="s">
        <v>29309</v>
      </c>
      <c r="D7405" s="76" t="n">
        <v>4541220</v>
      </c>
      <c r="E7405" s="76" t="s">
        <v>109</v>
      </c>
      <c r="H7405" s="78" t="n">
        <v>30212</v>
      </c>
      <c r="I7405" s="76" t="s">
        <v>179</v>
      </c>
      <c r="J7405" s="76" t="s">
        <v>180</v>
      </c>
      <c r="K7405" s="76" t="s">
        <v>41</v>
      </c>
      <c r="M7405" s="76" t="s">
        <v>134</v>
      </c>
      <c r="N7405" s="79" t="s">
        <v>323</v>
      </c>
      <c r="O7405" s="76" t="s">
        <v>324</v>
      </c>
      <c r="P7405" s="78" t="n">
        <v>45676</v>
      </c>
      <c r="Q7405" s="76" t="s">
        <v>114</v>
      </c>
      <c r="R7405" s="78" t="n">
        <v>45676</v>
      </c>
      <c r="T7405" s="76" t="s">
        <v>325</v>
      </c>
      <c r="U7405" s="76" t="n">
        <v>500</v>
      </c>
      <c r="X7405" s="76" t="n">
        <v>5</v>
      </c>
      <c r="Y7405" s="76" t="s">
        <v>116</v>
      </c>
      <c r="AC7405" s="76" t="s">
        <v>117</v>
      </c>
      <c r="AD7405" s="76" t="s">
        <v>23515</v>
      </c>
      <c r="AE7405" s="76" t="n">
        <v>45380</v>
      </c>
      <c r="AF7405" s="76" t="s">
        <v>29310</v>
      </c>
      <c r="AK7405" s="76" t="s">
        <v>29311</v>
      </c>
      <c r="AL7405" s="76" t="n">
        <v>0</v>
      </c>
      <c r="AM7405" s="76" t="n">
        <v>0</v>
      </c>
    </row>
    <row r="7406" customFormat="false" ht="15" hidden="false" customHeight="false" outlineLevel="0" collapsed="false">
      <c r="A7406" s="76" t="n">
        <v>1667382</v>
      </c>
      <c r="B7406" s="76" t="s">
        <v>29312</v>
      </c>
      <c r="C7406" s="76" t="s">
        <v>29313</v>
      </c>
      <c r="D7406" s="76" t="n">
        <v>3738218</v>
      </c>
      <c r="E7406" s="76" t="s">
        <v>109</v>
      </c>
      <c r="H7406" s="78" t="n">
        <v>27255</v>
      </c>
      <c r="I7406" s="76" t="s">
        <v>208</v>
      </c>
      <c r="J7406" s="76" t="s">
        <v>209</v>
      </c>
      <c r="K7406" s="76" t="s">
        <v>41</v>
      </c>
      <c r="M7406" s="76" t="s">
        <v>124</v>
      </c>
      <c r="N7406" s="79" t="s">
        <v>1777</v>
      </c>
      <c r="O7406" s="76" t="s">
        <v>1778</v>
      </c>
      <c r="P7406" s="78" t="n">
        <v>45637</v>
      </c>
      <c r="Q7406" s="76" t="s">
        <v>114</v>
      </c>
      <c r="R7406" s="78" t="n">
        <v>45637</v>
      </c>
      <c r="S7406" s="78" t="n">
        <v>45559</v>
      </c>
      <c r="T7406" s="76" t="s">
        <v>201</v>
      </c>
      <c r="U7406" s="76" t="n">
        <v>500</v>
      </c>
      <c r="X7406" s="76" t="n">
        <v>5</v>
      </c>
      <c r="Y7406" s="76" t="s">
        <v>116</v>
      </c>
      <c r="AC7406" s="76" t="s">
        <v>117</v>
      </c>
      <c r="AD7406" s="76" t="s">
        <v>1821</v>
      </c>
      <c r="AE7406" s="76" t="n">
        <v>37400</v>
      </c>
      <c r="AF7406" s="76" t="s">
        <v>29314</v>
      </c>
      <c r="AJ7406" s="79" t="s">
        <v>29315</v>
      </c>
      <c r="AK7406" s="76" t="s">
        <v>29316</v>
      </c>
      <c r="AL7406" s="76" t="n">
        <v>0</v>
      </c>
      <c r="AM7406" s="76" t="n">
        <v>0</v>
      </c>
    </row>
    <row r="7407" customFormat="false" ht="15" hidden="false" customHeight="false" outlineLevel="0" collapsed="false">
      <c r="A7407" s="76" t="n">
        <v>730465</v>
      </c>
      <c r="B7407" s="76" t="s">
        <v>29317</v>
      </c>
      <c r="C7407" s="76" t="s">
        <v>8725</v>
      </c>
      <c r="D7407" s="76" t="n">
        <v>9437855</v>
      </c>
      <c r="E7407" s="76" t="s">
        <v>109</v>
      </c>
      <c r="F7407" s="76" t="s">
        <v>109</v>
      </c>
      <c r="H7407" s="78" t="n">
        <v>18618</v>
      </c>
      <c r="I7407" s="76" t="s">
        <v>594</v>
      </c>
      <c r="J7407" s="76" t="s">
        <v>595</v>
      </c>
      <c r="K7407" s="76" t="s">
        <v>41</v>
      </c>
      <c r="M7407" s="76" t="s">
        <v>124</v>
      </c>
      <c r="N7407" s="79" t="s">
        <v>2816</v>
      </c>
      <c r="O7407" s="76" t="s">
        <v>2817</v>
      </c>
      <c r="P7407" s="78" t="n">
        <v>45560</v>
      </c>
      <c r="Q7407" s="76" t="s">
        <v>114</v>
      </c>
      <c r="R7407" s="78" t="n">
        <v>40105</v>
      </c>
      <c r="S7407" s="78" t="n">
        <v>45357</v>
      </c>
      <c r="T7407" s="76" t="s">
        <v>183</v>
      </c>
      <c r="U7407" s="76" t="n">
        <v>500</v>
      </c>
      <c r="X7407" s="76" t="n">
        <v>5</v>
      </c>
      <c r="Y7407" s="76" t="s">
        <v>116</v>
      </c>
      <c r="AC7407" s="76" t="s">
        <v>117</v>
      </c>
      <c r="AD7407" s="76" t="s">
        <v>29318</v>
      </c>
      <c r="AE7407" s="76" t="n">
        <v>37120</v>
      </c>
      <c r="AF7407" s="76" t="s">
        <v>29319</v>
      </c>
      <c r="AI7407" s="79" t="s">
        <v>29320</v>
      </c>
      <c r="AK7407" s="76" t="s">
        <v>29321</v>
      </c>
      <c r="AL7407" s="76" t="n">
        <v>0</v>
      </c>
      <c r="AM7407" s="76" t="n">
        <v>0</v>
      </c>
    </row>
    <row r="7408" customFormat="false" ht="15" hidden="false" customHeight="false" outlineLevel="0" collapsed="false">
      <c r="A7408" s="76" t="n">
        <v>1509682</v>
      </c>
      <c r="B7408" s="76" t="s">
        <v>29322</v>
      </c>
      <c r="C7408" s="76" t="s">
        <v>1849</v>
      </c>
      <c r="D7408" s="76" t="n">
        <v>1811272</v>
      </c>
      <c r="E7408" s="76" t="s">
        <v>109</v>
      </c>
      <c r="F7408" s="76" t="s">
        <v>109</v>
      </c>
      <c r="H7408" s="78" t="n">
        <v>23320</v>
      </c>
      <c r="I7408" s="76" t="s">
        <v>267</v>
      </c>
      <c r="J7408" s="76" t="s">
        <v>268</v>
      </c>
      <c r="K7408" s="76" t="s">
        <v>41</v>
      </c>
      <c r="M7408" s="76" t="s">
        <v>111</v>
      </c>
      <c r="N7408" s="79" t="s">
        <v>2297</v>
      </c>
      <c r="O7408" s="76" t="s">
        <v>2298</v>
      </c>
      <c r="P7408" s="78" t="n">
        <v>45615</v>
      </c>
      <c r="Q7408" s="76" t="s">
        <v>114</v>
      </c>
      <c r="R7408" s="78" t="n">
        <v>45180</v>
      </c>
      <c r="S7408" s="78" t="n">
        <v>45174</v>
      </c>
      <c r="T7408" s="76" t="s">
        <v>183</v>
      </c>
      <c r="U7408" s="76" t="n">
        <v>500</v>
      </c>
      <c r="X7408" s="76" t="n">
        <v>5</v>
      </c>
      <c r="Y7408" s="76" t="s">
        <v>116</v>
      </c>
      <c r="AC7408" s="76" t="s">
        <v>117</v>
      </c>
      <c r="AD7408" s="76" t="s">
        <v>5509</v>
      </c>
      <c r="AE7408" s="76" t="n">
        <v>18110</v>
      </c>
      <c r="AF7408" s="76" t="s">
        <v>29323</v>
      </c>
      <c r="AJ7408" s="79" t="s">
        <v>29324</v>
      </c>
      <c r="AK7408" s="76" t="s">
        <v>29325</v>
      </c>
      <c r="AL7408" s="76" t="n">
        <v>0</v>
      </c>
      <c r="AM7408" s="76" t="n">
        <v>0</v>
      </c>
    </row>
    <row r="7409" customFormat="false" ht="15" hidden="false" customHeight="false" outlineLevel="0" collapsed="false">
      <c r="A7409" s="76" t="n">
        <v>151060</v>
      </c>
      <c r="B7409" s="76" t="s">
        <v>29326</v>
      </c>
      <c r="C7409" s="76" t="s">
        <v>1849</v>
      </c>
      <c r="D7409" s="76" t="n">
        <v>417349</v>
      </c>
      <c r="E7409" s="76" t="s">
        <v>132</v>
      </c>
      <c r="F7409" s="76" t="s">
        <v>132</v>
      </c>
      <c r="H7409" s="78" t="n">
        <v>19916</v>
      </c>
      <c r="I7409" s="76" t="s">
        <v>594</v>
      </c>
      <c r="J7409" s="76" t="s">
        <v>595</v>
      </c>
      <c r="K7409" s="76" t="s">
        <v>41</v>
      </c>
      <c r="M7409" s="76" t="s">
        <v>134</v>
      </c>
      <c r="N7409" s="79" t="s">
        <v>1234</v>
      </c>
      <c r="O7409" s="76" t="s">
        <v>1235</v>
      </c>
      <c r="P7409" s="78" t="n">
        <v>45539</v>
      </c>
      <c r="Q7409" s="76" t="s">
        <v>114</v>
      </c>
      <c r="R7409" s="78" t="n">
        <v>37432</v>
      </c>
      <c r="S7409" s="78" t="n">
        <v>44763</v>
      </c>
      <c r="T7409" s="76" t="s">
        <v>183</v>
      </c>
      <c r="U7409" s="76" t="n">
        <v>679</v>
      </c>
      <c r="X7409" s="76" t="n">
        <v>6</v>
      </c>
      <c r="Y7409" s="76" t="s">
        <v>116</v>
      </c>
      <c r="AC7409" s="76" t="s">
        <v>117</v>
      </c>
      <c r="AD7409" s="76" t="s">
        <v>2917</v>
      </c>
      <c r="AE7409" s="76" t="n">
        <v>45800</v>
      </c>
      <c r="AF7409" s="76" t="s">
        <v>29327</v>
      </c>
      <c r="AG7409" s="76" t="s">
        <v>29327</v>
      </c>
      <c r="AI7409" s="79" t="s">
        <v>29328</v>
      </c>
      <c r="AJ7409" s="79" t="s">
        <v>29328</v>
      </c>
      <c r="AK7409" s="76" t="s">
        <v>29329</v>
      </c>
      <c r="AL7409" s="76" t="n">
        <v>0</v>
      </c>
      <c r="AM7409" s="76" t="n">
        <v>0</v>
      </c>
    </row>
    <row r="7410" customFormat="false" ht="15" hidden="false" customHeight="false" outlineLevel="0" collapsed="false">
      <c r="A7410" s="76" t="n">
        <v>1512154</v>
      </c>
      <c r="B7410" s="76" t="s">
        <v>29330</v>
      </c>
      <c r="C7410" s="76" t="s">
        <v>3898</v>
      </c>
      <c r="D7410" s="76" t="n">
        <v>3736034</v>
      </c>
      <c r="E7410" s="76" t="s">
        <v>132</v>
      </c>
      <c r="F7410" s="76" t="s">
        <v>132</v>
      </c>
      <c r="H7410" s="78" t="n">
        <v>26620</v>
      </c>
      <c r="I7410" s="76" t="s">
        <v>208</v>
      </c>
      <c r="J7410" s="76" t="s">
        <v>209</v>
      </c>
      <c r="K7410" s="76" t="s">
        <v>41</v>
      </c>
      <c r="M7410" s="76" t="s">
        <v>124</v>
      </c>
      <c r="N7410" s="79" t="s">
        <v>596</v>
      </c>
      <c r="O7410" s="76" t="s">
        <v>597</v>
      </c>
      <c r="P7410" s="78" t="n">
        <v>45542</v>
      </c>
      <c r="Q7410" s="76" t="s">
        <v>114</v>
      </c>
      <c r="R7410" s="78" t="n">
        <v>45184</v>
      </c>
      <c r="S7410" s="78" t="n">
        <v>45182</v>
      </c>
      <c r="T7410" s="76" t="s">
        <v>183</v>
      </c>
      <c r="U7410" s="76" t="n">
        <v>549</v>
      </c>
      <c r="X7410" s="76" t="n">
        <v>5</v>
      </c>
      <c r="Y7410" s="76" t="s">
        <v>116</v>
      </c>
      <c r="AC7410" s="76" t="s">
        <v>117</v>
      </c>
      <c r="AD7410" s="76" t="s">
        <v>3266</v>
      </c>
      <c r="AE7410" s="76" t="n">
        <v>37230</v>
      </c>
      <c r="AF7410" s="76" t="s">
        <v>29331</v>
      </c>
      <c r="AJ7410" s="79" t="s">
        <v>29332</v>
      </c>
      <c r="AK7410" s="76" t="s">
        <v>29333</v>
      </c>
      <c r="AL7410" s="76" t="n">
        <v>0</v>
      </c>
      <c r="AM7410" s="76" t="n">
        <v>0</v>
      </c>
    </row>
    <row r="7411" customFormat="false" ht="15" hidden="false" customHeight="false" outlineLevel="0" collapsed="false">
      <c r="A7411" s="76" t="n">
        <v>1415892</v>
      </c>
      <c r="B7411" s="76" t="s">
        <v>29334</v>
      </c>
      <c r="C7411" s="76" t="s">
        <v>20888</v>
      </c>
      <c r="D7411" s="76" t="n">
        <v>3733789</v>
      </c>
      <c r="E7411" s="76" t="s">
        <v>475</v>
      </c>
      <c r="F7411" s="76" t="s">
        <v>132</v>
      </c>
      <c r="H7411" s="78" t="n">
        <v>31138</v>
      </c>
      <c r="I7411" s="76" t="s">
        <v>23</v>
      </c>
      <c r="J7411" s="76" t="n">
        <v>-40</v>
      </c>
      <c r="K7411" s="76" t="s">
        <v>2</v>
      </c>
      <c r="M7411" s="76" t="s">
        <v>124</v>
      </c>
      <c r="N7411" s="79" t="s">
        <v>991</v>
      </c>
      <c r="O7411" s="76" t="s">
        <v>992</v>
      </c>
      <c r="P7411" s="78" t="n">
        <v>45490</v>
      </c>
      <c r="Q7411" s="76" t="s">
        <v>114</v>
      </c>
      <c r="R7411" s="78" t="n">
        <v>44764</v>
      </c>
      <c r="T7411" s="76" t="s">
        <v>325</v>
      </c>
      <c r="U7411" s="76" t="n">
        <v>500</v>
      </c>
      <c r="X7411" s="76" t="n">
        <v>5</v>
      </c>
      <c r="Y7411" s="76" t="s">
        <v>116</v>
      </c>
      <c r="AC7411" s="76" t="s">
        <v>117</v>
      </c>
      <c r="AD7411" s="76" t="s">
        <v>127</v>
      </c>
      <c r="AE7411" s="76" t="n">
        <v>37000</v>
      </c>
      <c r="AF7411" s="76" t="s">
        <v>14199</v>
      </c>
      <c r="AI7411" s="79" t="s">
        <v>29335</v>
      </c>
      <c r="AK7411" s="76" t="s">
        <v>14200</v>
      </c>
      <c r="AL7411" s="76" t="n">
        <v>0</v>
      </c>
      <c r="AM7411" s="76" t="n">
        <v>0</v>
      </c>
    </row>
    <row r="7412" customFormat="false" ht="15" hidden="false" customHeight="false" outlineLevel="0" collapsed="false">
      <c r="A7412" s="76" t="n">
        <v>1601066</v>
      </c>
      <c r="B7412" s="76" t="s">
        <v>29334</v>
      </c>
      <c r="C7412" s="76" t="s">
        <v>7885</v>
      </c>
      <c r="D7412" s="76" t="n">
        <v>3737086</v>
      </c>
      <c r="E7412" s="76" t="s">
        <v>109</v>
      </c>
      <c r="H7412" s="78" t="n">
        <v>41870</v>
      </c>
      <c r="I7412" s="76" t="s">
        <v>190</v>
      </c>
      <c r="J7412" s="76" t="n">
        <v>-11</v>
      </c>
      <c r="K7412" s="76" t="s">
        <v>41</v>
      </c>
      <c r="M7412" s="76" t="s">
        <v>124</v>
      </c>
      <c r="N7412" s="79" t="s">
        <v>480</v>
      </c>
      <c r="O7412" s="76" t="s">
        <v>481</v>
      </c>
      <c r="P7412" s="78" t="n">
        <v>45537</v>
      </c>
      <c r="Q7412" s="76" t="s">
        <v>114</v>
      </c>
      <c r="R7412" s="78" t="n">
        <v>45537</v>
      </c>
      <c r="S7412" s="78" t="n">
        <v>45517</v>
      </c>
      <c r="T7412" s="76" t="s">
        <v>201</v>
      </c>
      <c r="U7412" s="76" t="n">
        <v>500</v>
      </c>
      <c r="X7412" s="76" t="n">
        <v>5</v>
      </c>
      <c r="Y7412" s="76" t="s">
        <v>116</v>
      </c>
      <c r="AC7412" s="76" t="s">
        <v>117</v>
      </c>
      <c r="AD7412" s="76" t="s">
        <v>3959</v>
      </c>
      <c r="AE7412" s="76" t="n">
        <v>37250</v>
      </c>
      <c r="AF7412" s="76" t="s">
        <v>29336</v>
      </c>
      <c r="AI7412" s="79" t="s">
        <v>29337</v>
      </c>
      <c r="AJ7412" s="79" t="s">
        <v>29338</v>
      </c>
      <c r="AK7412" s="76" t="s">
        <v>29339</v>
      </c>
      <c r="AL7412" s="76" t="n">
        <v>0</v>
      </c>
      <c r="AM7412" s="76" t="n">
        <v>0</v>
      </c>
    </row>
    <row r="7413" customFormat="false" ht="15" hidden="false" customHeight="false" outlineLevel="0" collapsed="false">
      <c r="A7413" s="76" t="n">
        <v>791321</v>
      </c>
      <c r="B7413" s="76" t="s">
        <v>29340</v>
      </c>
      <c r="C7413" s="76" t="s">
        <v>2157</v>
      </c>
      <c r="D7413" s="76" t="n">
        <v>4110801</v>
      </c>
      <c r="E7413" s="76" t="s">
        <v>132</v>
      </c>
      <c r="F7413" s="76" t="s">
        <v>132</v>
      </c>
      <c r="H7413" s="78" t="n">
        <v>20155</v>
      </c>
      <c r="I7413" s="76" t="s">
        <v>305</v>
      </c>
      <c r="J7413" s="76" t="s">
        <v>306</v>
      </c>
      <c r="K7413" s="76" t="s">
        <v>41</v>
      </c>
      <c r="M7413" s="76" t="s">
        <v>124</v>
      </c>
      <c r="N7413" s="79" t="s">
        <v>168</v>
      </c>
      <c r="O7413" s="76" t="s">
        <v>169</v>
      </c>
      <c r="P7413" s="78" t="n">
        <v>45547</v>
      </c>
      <c r="Q7413" s="76" t="s">
        <v>114</v>
      </c>
      <c r="R7413" s="78" t="n">
        <v>40470</v>
      </c>
      <c r="S7413" s="78" t="n">
        <v>45547</v>
      </c>
      <c r="T7413" s="76" t="s">
        <v>201</v>
      </c>
      <c r="U7413" s="76" t="n">
        <v>500</v>
      </c>
      <c r="X7413" s="76" t="n">
        <v>5</v>
      </c>
      <c r="Y7413" s="76" t="s">
        <v>116</v>
      </c>
      <c r="AC7413" s="76" t="s">
        <v>117</v>
      </c>
      <c r="AD7413" s="76" t="s">
        <v>7880</v>
      </c>
      <c r="AE7413" s="76" t="n">
        <v>37300</v>
      </c>
      <c r="AF7413" s="76" t="s">
        <v>29341</v>
      </c>
      <c r="AJ7413" s="79" t="s">
        <v>29342</v>
      </c>
      <c r="AK7413" s="76" t="s">
        <v>29343</v>
      </c>
      <c r="AL7413" s="76" t="n">
        <v>0</v>
      </c>
      <c r="AM7413" s="76" t="n">
        <v>0</v>
      </c>
    </row>
    <row r="7414" customFormat="false" ht="15" hidden="false" customHeight="false" outlineLevel="0" collapsed="false">
      <c r="A7414" s="76" t="n">
        <v>307310</v>
      </c>
      <c r="B7414" s="76" t="s">
        <v>29344</v>
      </c>
      <c r="C7414" s="76" t="s">
        <v>963</v>
      </c>
      <c r="D7414" s="76" t="n">
        <v>586297</v>
      </c>
      <c r="E7414" s="76" t="s">
        <v>132</v>
      </c>
      <c r="F7414" s="76" t="s">
        <v>132</v>
      </c>
      <c r="H7414" s="78" t="n">
        <v>34403</v>
      </c>
      <c r="I7414" s="76" t="s">
        <v>23</v>
      </c>
      <c r="J7414" s="76" t="n">
        <v>-40</v>
      </c>
      <c r="K7414" s="76" t="s">
        <v>41</v>
      </c>
      <c r="M7414" s="76" t="s">
        <v>155</v>
      </c>
      <c r="N7414" s="79" t="s">
        <v>7717</v>
      </c>
      <c r="O7414" s="76" t="s">
        <v>7718</v>
      </c>
      <c r="P7414" s="78" t="n">
        <v>45543</v>
      </c>
      <c r="Q7414" s="76" t="s">
        <v>114</v>
      </c>
      <c r="R7414" s="78" t="n">
        <v>37524</v>
      </c>
      <c r="S7414" s="78" t="n">
        <v>44826</v>
      </c>
      <c r="T7414" s="76" t="s">
        <v>183</v>
      </c>
      <c r="U7414" s="76" t="n">
        <v>1193</v>
      </c>
      <c r="X7414" s="76" t="n">
        <v>11</v>
      </c>
      <c r="Y7414" s="76" t="s">
        <v>116</v>
      </c>
      <c r="AC7414" s="76" t="s">
        <v>117</v>
      </c>
      <c r="AD7414" s="76" t="s">
        <v>29345</v>
      </c>
      <c r="AE7414" s="76" t="n">
        <v>28310</v>
      </c>
      <c r="AF7414" s="76" t="s">
        <v>29346</v>
      </c>
      <c r="AJ7414" s="79" t="s">
        <v>29347</v>
      </c>
      <c r="AK7414" s="76" t="s">
        <v>29348</v>
      </c>
      <c r="AL7414" s="76" t="n">
        <v>1</v>
      </c>
      <c r="AM7414" s="76" t="n">
        <v>1</v>
      </c>
    </row>
    <row r="7415" customFormat="false" ht="15" hidden="false" customHeight="false" outlineLevel="0" collapsed="false">
      <c r="A7415" s="76" t="n">
        <v>151176</v>
      </c>
      <c r="B7415" s="76" t="s">
        <v>29349</v>
      </c>
      <c r="C7415" s="76" t="s">
        <v>406</v>
      </c>
      <c r="D7415" s="76" t="n">
        <v>372867</v>
      </c>
      <c r="E7415" s="76" t="s">
        <v>132</v>
      </c>
      <c r="F7415" s="76" t="s">
        <v>132</v>
      </c>
      <c r="H7415" s="78" t="n">
        <v>26561</v>
      </c>
      <c r="I7415" s="76" t="s">
        <v>208</v>
      </c>
      <c r="J7415" s="76" t="s">
        <v>209</v>
      </c>
      <c r="K7415" s="76" t="s">
        <v>41</v>
      </c>
      <c r="M7415" s="76" t="s">
        <v>124</v>
      </c>
      <c r="N7415" s="79" t="s">
        <v>779</v>
      </c>
      <c r="O7415" s="76" t="s">
        <v>780</v>
      </c>
      <c r="P7415" s="78" t="n">
        <v>45525</v>
      </c>
      <c r="Q7415" s="76" t="s">
        <v>114</v>
      </c>
      <c r="R7415" s="78" t="n">
        <v>37432</v>
      </c>
      <c r="S7415" s="78" t="n">
        <v>45518</v>
      </c>
      <c r="T7415" s="76" t="s">
        <v>201</v>
      </c>
      <c r="U7415" s="76" t="n">
        <v>1210</v>
      </c>
      <c r="X7415" s="76" t="n">
        <v>12</v>
      </c>
      <c r="Y7415" s="76" t="s">
        <v>116</v>
      </c>
      <c r="AB7415" s="78" t="n">
        <v>44342</v>
      </c>
      <c r="AC7415" s="76" t="s">
        <v>117</v>
      </c>
      <c r="AD7415" s="76" t="s">
        <v>394</v>
      </c>
      <c r="AE7415" s="76" t="n">
        <v>37000</v>
      </c>
      <c r="AF7415" s="76" t="s">
        <v>29350</v>
      </c>
      <c r="AG7415" s="76" t="s">
        <v>29351</v>
      </c>
      <c r="AJ7415" s="79" t="s">
        <v>29352</v>
      </c>
      <c r="AK7415" s="76" t="s">
        <v>29353</v>
      </c>
      <c r="AL7415" s="76" t="n">
        <v>1</v>
      </c>
      <c r="AM7415" s="76" t="n">
        <v>0</v>
      </c>
    </row>
    <row r="7416" customFormat="false" ht="15" hidden="false" customHeight="false" outlineLevel="0" collapsed="false">
      <c r="A7416" s="76" t="n">
        <v>1295348</v>
      </c>
      <c r="B7416" s="76" t="s">
        <v>29354</v>
      </c>
      <c r="C7416" s="76" t="s">
        <v>4612</v>
      </c>
      <c r="D7416" s="76" t="n">
        <v>368870</v>
      </c>
      <c r="E7416" s="76" t="s">
        <v>109</v>
      </c>
      <c r="H7416" s="78" t="n">
        <v>40373</v>
      </c>
      <c r="I7416" s="76" t="s">
        <v>256</v>
      </c>
      <c r="J7416" s="76" t="n">
        <v>-15</v>
      </c>
      <c r="K7416" s="76" t="s">
        <v>41</v>
      </c>
      <c r="M7416" s="76" t="s">
        <v>269</v>
      </c>
      <c r="N7416" s="79" t="s">
        <v>5913</v>
      </c>
      <c r="O7416" s="76" t="s">
        <v>5914</v>
      </c>
      <c r="P7416" s="78" t="n">
        <v>45623</v>
      </c>
      <c r="Q7416" s="76" t="s">
        <v>114</v>
      </c>
      <c r="R7416" s="78" t="n">
        <v>43773</v>
      </c>
      <c r="T7416" s="76" t="s">
        <v>115</v>
      </c>
      <c r="U7416" s="76" t="n">
        <v>500</v>
      </c>
      <c r="X7416" s="76" t="n">
        <v>5</v>
      </c>
      <c r="Y7416" s="76" t="s">
        <v>116</v>
      </c>
      <c r="AC7416" s="76" t="s">
        <v>117</v>
      </c>
      <c r="AD7416" s="76" t="s">
        <v>8395</v>
      </c>
      <c r="AE7416" s="76" t="n">
        <v>36210</v>
      </c>
      <c r="AF7416" s="76" t="s">
        <v>29355</v>
      </c>
      <c r="AH7416" s="76" t="s">
        <v>29356</v>
      </c>
      <c r="AI7416" s="79" t="s">
        <v>29357</v>
      </c>
      <c r="AJ7416" s="79" t="s">
        <v>29358</v>
      </c>
      <c r="AK7416" s="76" t="s">
        <v>29359</v>
      </c>
      <c r="AL7416" s="76" t="n">
        <v>0</v>
      </c>
      <c r="AM7416" s="76" t="n">
        <v>0</v>
      </c>
    </row>
    <row r="7417" customFormat="false" ht="15" hidden="false" customHeight="false" outlineLevel="0" collapsed="false">
      <c r="A7417" s="76" t="n">
        <v>151327</v>
      </c>
      <c r="B7417" s="76" t="s">
        <v>29360</v>
      </c>
      <c r="C7417" s="76" t="s">
        <v>787</v>
      </c>
      <c r="D7417" s="76" t="n">
        <v>9211250</v>
      </c>
      <c r="E7417" s="76" t="s">
        <v>132</v>
      </c>
      <c r="F7417" s="76" t="s">
        <v>132</v>
      </c>
      <c r="H7417" s="78" t="n">
        <v>29587</v>
      </c>
      <c r="I7417" s="76" t="s">
        <v>179</v>
      </c>
      <c r="J7417" s="76" t="s">
        <v>180</v>
      </c>
      <c r="K7417" s="76" t="s">
        <v>41</v>
      </c>
      <c r="M7417" s="76" t="s">
        <v>155</v>
      </c>
      <c r="N7417" s="79" t="s">
        <v>3651</v>
      </c>
      <c r="O7417" s="76" t="s">
        <v>3652</v>
      </c>
      <c r="P7417" s="78" t="n">
        <v>45552</v>
      </c>
      <c r="Q7417" s="76" t="s">
        <v>114</v>
      </c>
      <c r="R7417" s="78" t="n">
        <v>37432</v>
      </c>
      <c r="S7417" s="78" t="n">
        <v>45552</v>
      </c>
      <c r="T7417" s="76" t="s">
        <v>201</v>
      </c>
      <c r="U7417" s="76" t="n">
        <v>1396</v>
      </c>
      <c r="X7417" s="76" t="n">
        <v>13</v>
      </c>
      <c r="Y7417" s="76" t="s">
        <v>466</v>
      </c>
      <c r="Z7417" s="79" t="s">
        <v>29361</v>
      </c>
      <c r="AA7417" s="76" t="s">
        <v>29362</v>
      </c>
      <c r="AC7417" s="76" t="s">
        <v>117</v>
      </c>
      <c r="AD7417" s="76" t="s">
        <v>29363</v>
      </c>
      <c r="AE7417" s="76" t="n">
        <v>92100</v>
      </c>
      <c r="AF7417" s="76" t="s">
        <v>29364</v>
      </c>
      <c r="AJ7417" s="79" t="s">
        <v>29365</v>
      </c>
      <c r="AK7417" s="76" t="s">
        <v>29366</v>
      </c>
      <c r="AL7417" s="76" t="n">
        <v>0</v>
      </c>
      <c r="AM7417" s="76" t="n">
        <v>0</v>
      </c>
    </row>
    <row r="7418" customFormat="false" ht="15" hidden="false" customHeight="false" outlineLevel="0" collapsed="false">
      <c r="A7418" s="76" t="n">
        <v>151328</v>
      </c>
      <c r="B7418" s="76" t="s">
        <v>29367</v>
      </c>
      <c r="C7418" s="76" t="s">
        <v>2454</v>
      </c>
      <c r="D7418" s="76" t="n">
        <v>377874</v>
      </c>
      <c r="E7418" s="76" t="s">
        <v>132</v>
      </c>
      <c r="F7418" s="76" t="s">
        <v>132</v>
      </c>
      <c r="H7418" s="78" t="n">
        <v>15946</v>
      </c>
      <c r="I7418" s="76" t="s">
        <v>2455</v>
      </c>
      <c r="J7418" s="76" t="s">
        <v>2456</v>
      </c>
      <c r="K7418" s="76" t="s">
        <v>41</v>
      </c>
      <c r="M7418" s="76" t="s">
        <v>124</v>
      </c>
      <c r="N7418" s="79" t="s">
        <v>1926</v>
      </c>
      <c r="O7418" s="76" t="s">
        <v>1927</v>
      </c>
      <c r="P7418" s="78" t="n">
        <v>45546</v>
      </c>
      <c r="Q7418" s="76" t="s">
        <v>114</v>
      </c>
      <c r="R7418" s="78" t="n">
        <v>37432</v>
      </c>
      <c r="S7418" s="78" t="n">
        <v>45534</v>
      </c>
      <c r="T7418" s="76" t="s">
        <v>201</v>
      </c>
      <c r="U7418" s="76" t="n">
        <v>577</v>
      </c>
      <c r="X7418" s="76" t="n">
        <v>5</v>
      </c>
      <c r="Y7418" s="76" t="s">
        <v>116</v>
      </c>
      <c r="AC7418" s="76" t="s">
        <v>117</v>
      </c>
      <c r="AD7418" s="76" t="s">
        <v>1055</v>
      </c>
      <c r="AE7418" s="76" t="n">
        <v>37540</v>
      </c>
      <c r="AF7418" s="76" t="s">
        <v>29368</v>
      </c>
      <c r="AI7418" s="79" t="s">
        <v>29369</v>
      </c>
      <c r="AJ7418" s="79" t="s">
        <v>29370</v>
      </c>
      <c r="AK7418" s="76" t="s">
        <v>29371</v>
      </c>
      <c r="AL7418" s="76" t="n">
        <v>0</v>
      </c>
      <c r="AM7418" s="76" t="n">
        <v>0</v>
      </c>
    </row>
    <row r="7419" customFormat="false" ht="15" hidden="false" customHeight="false" outlineLevel="0" collapsed="false">
      <c r="A7419" s="76" t="n">
        <v>1658056</v>
      </c>
      <c r="B7419" s="76" t="s">
        <v>29367</v>
      </c>
      <c r="C7419" s="76" t="s">
        <v>1217</v>
      </c>
      <c r="D7419" s="76" t="n">
        <v>3738110</v>
      </c>
      <c r="E7419" s="76" t="s">
        <v>109</v>
      </c>
      <c r="H7419" s="78" t="n">
        <v>20446</v>
      </c>
      <c r="I7419" s="76" t="s">
        <v>305</v>
      </c>
      <c r="J7419" s="76" t="s">
        <v>306</v>
      </c>
      <c r="K7419" s="76" t="s">
        <v>41</v>
      </c>
      <c r="M7419" s="76" t="s">
        <v>124</v>
      </c>
      <c r="N7419" s="79" t="s">
        <v>1249</v>
      </c>
      <c r="O7419" s="76" t="s">
        <v>1250</v>
      </c>
      <c r="P7419" s="78" t="n">
        <v>45607</v>
      </c>
      <c r="Q7419" s="76" t="s">
        <v>114</v>
      </c>
      <c r="R7419" s="78" t="n">
        <v>45607</v>
      </c>
      <c r="T7419" s="76" t="s">
        <v>325</v>
      </c>
      <c r="U7419" s="76" t="n">
        <v>500</v>
      </c>
      <c r="X7419" s="76" t="n">
        <v>5</v>
      </c>
      <c r="Y7419" s="76" t="s">
        <v>116</v>
      </c>
      <c r="AC7419" s="76" t="s">
        <v>117</v>
      </c>
      <c r="AD7419" s="76" t="s">
        <v>29372</v>
      </c>
      <c r="AE7419" s="76" t="n">
        <v>37390</v>
      </c>
      <c r="AF7419" s="76" t="s">
        <v>29373</v>
      </c>
      <c r="AK7419" s="76" t="s">
        <v>29374</v>
      </c>
      <c r="AL7419" s="76" t="n">
        <v>0</v>
      </c>
      <c r="AM7419" s="76" t="n">
        <v>0</v>
      </c>
    </row>
    <row r="7420" customFormat="false" ht="15" hidden="false" customHeight="false" outlineLevel="0" collapsed="false">
      <c r="A7420" s="76" t="n">
        <v>1202202</v>
      </c>
      <c r="B7420" s="76" t="s">
        <v>29367</v>
      </c>
      <c r="C7420" s="76" t="s">
        <v>3497</v>
      </c>
      <c r="D7420" s="76" t="n">
        <v>3729954</v>
      </c>
      <c r="E7420" s="76" t="s">
        <v>132</v>
      </c>
      <c r="F7420" s="76" t="s">
        <v>132</v>
      </c>
      <c r="H7420" s="78" t="n">
        <v>39724</v>
      </c>
      <c r="I7420" s="76" t="s">
        <v>432</v>
      </c>
      <c r="J7420" s="76" t="n">
        <v>-17</v>
      </c>
      <c r="K7420" s="76" t="s">
        <v>41</v>
      </c>
      <c r="M7420" s="76" t="s">
        <v>124</v>
      </c>
      <c r="N7420" s="79" t="s">
        <v>125</v>
      </c>
      <c r="O7420" s="76" t="s">
        <v>126</v>
      </c>
      <c r="P7420" s="78" t="n">
        <v>45546</v>
      </c>
      <c r="Q7420" s="76" t="s">
        <v>114</v>
      </c>
      <c r="R7420" s="78" t="n">
        <v>43113</v>
      </c>
      <c r="T7420" s="76" t="s">
        <v>115</v>
      </c>
      <c r="U7420" s="76" t="n">
        <v>2450</v>
      </c>
      <c r="V7420" s="76" t="s">
        <v>302</v>
      </c>
      <c r="W7420" s="76" t="n">
        <v>250</v>
      </c>
      <c r="X7420" s="76" t="s">
        <v>303</v>
      </c>
      <c r="Y7420" s="76" t="s">
        <v>116</v>
      </c>
      <c r="AB7420" s="78" t="n">
        <v>45474</v>
      </c>
      <c r="AC7420" s="76" t="s">
        <v>117</v>
      </c>
      <c r="AD7420" s="76" t="s">
        <v>295</v>
      </c>
      <c r="AE7420" s="76" t="n">
        <v>37300</v>
      </c>
      <c r="AF7420" s="76" t="s">
        <v>29375</v>
      </c>
      <c r="AJ7420" s="79" t="s">
        <v>29376</v>
      </c>
      <c r="AK7420" s="76" t="s">
        <v>29377</v>
      </c>
      <c r="AL7420" s="76" t="n">
        <v>0</v>
      </c>
      <c r="AM7420" s="76" t="n">
        <v>0</v>
      </c>
    </row>
    <row r="7421" customFormat="false" ht="15" hidden="false" customHeight="false" outlineLevel="0" collapsed="false">
      <c r="A7421" s="76" t="n">
        <v>1600506</v>
      </c>
      <c r="B7421" s="76" t="s">
        <v>29367</v>
      </c>
      <c r="C7421" s="76" t="s">
        <v>2900</v>
      </c>
      <c r="D7421" s="76" t="n">
        <v>3737048</v>
      </c>
      <c r="E7421" s="76" t="s">
        <v>109</v>
      </c>
      <c r="H7421" s="78" t="n">
        <v>41515</v>
      </c>
      <c r="I7421" s="76" t="s">
        <v>110</v>
      </c>
      <c r="J7421" s="76" t="n">
        <v>-12</v>
      </c>
      <c r="K7421" s="76" t="s">
        <v>41</v>
      </c>
      <c r="M7421" s="76" t="s">
        <v>124</v>
      </c>
      <c r="N7421" s="79" t="s">
        <v>125</v>
      </c>
      <c r="O7421" s="76" t="s">
        <v>126</v>
      </c>
      <c r="P7421" s="78" t="n">
        <v>45535</v>
      </c>
      <c r="Q7421" s="76" t="s">
        <v>114</v>
      </c>
      <c r="R7421" s="78" t="n">
        <v>45535</v>
      </c>
      <c r="T7421" s="76" t="s">
        <v>115</v>
      </c>
      <c r="U7421" s="76" t="n">
        <v>500</v>
      </c>
      <c r="X7421" s="76" t="n">
        <v>5</v>
      </c>
      <c r="Y7421" s="76" t="s">
        <v>116</v>
      </c>
      <c r="AC7421" s="76" t="s">
        <v>117</v>
      </c>
      <c r="AD7421" s="76" t="s">
        <v>127</v>
      </c>
      <c r="AE7421" s="76" t="s">
        <v>29378</v>
      </c>
      <c r="AF7421" s="76" t="s">
        <v>29379</v>
      </c>
      <c r="AK7421" s="76" t="s">
        <v>29380</v>
      </c>
      <c r="AL7421" s="76" t="n">
        <v>0</v>
      </c>
      <c r="AM7421" s="76" t="n">
        <v>0</v>
      </c>
    </row>
    <row r="7422" customFormat="false" ht="15" hidden="false" customHeight="false" outlineLevel="0" collapsed="false">
      <c r="A7422" s="76" t="n">
        <v>151366</v>
      </c>
      <c r="B7422" s="76" t="s">
        <v>29381</v>
      </c>
      <c r="C7422" s="76" t="s">
        <v>1248</v>
      </c>
      <c r="D7422" s="76" t="n">
        <v>3710483</v>
      </c>
      <c r="E7422" s="76" t="s">
        <v>475</v>
      </c>
      <c r="F7422" s="76" t="s">
        <v>132</v>
      </c>
      <c r="H7422" s="78" t="n">
        <v>15887</v>
      </c>
      <c r="I7422" s="76" t="s">
        <v>2455</v>
      </c>
      <c r="J7422" s="76" t="s">
        <v>2456</v>
      </c>
      <c r="K7422" s="76" t="s">
        <v>41</v>
      </c>
      <c r="M7422" s="76" t="s">
        <v>124</v>
      </c>
      <c r="N7422" s="79" t="s">
        <v>1249</v>
      </c>
      <c r="O7422" s="76" t="s">
        <v>1250</v>
      </c>
      <c r="P7422" s="78" t="n">
        <v>45483</v>
      </c>
      <c r="Q7422" s="76" t="s">
        <v>114</v>
      </c>
      <c r="R7422" s="78" t="n">
        <v>37432</v>
      </c>
      <c r="S7422" s="78" t="n">
        <v>45124</v>
      </c>
      <c r="T7422" s="76" t="s">
        <v>183</v>
      </c>
      <c r="U7422" s="76" t="n">
        <v>549</v>
      </c>
      <c r="X7422" s="76" t="n">
        <v>5</v>
      </c>
      <c r="Y7422" s="76" t="s">
        <v>116</v>
      </c>
      <c r="AC7422" s="76" t="s">
        <v>117</v>
      </c>
      <c r="AD7422" s="76" t="s">
        <v>1251</v>
      </c>
      <c r="AE7422" s="76" t="n">
        <v>37390</v>
      </c>
      <c r="AF7422" s="76" t="s">
        <v>29382</v>
      </c>
      <c r="AI7422" s="79" t="s">
        <v>29383</v>
      </c>
      <c r="AK7422" s="76" t="s">
        <v>29384</v>
      </c>
      <c r="AL7422" s="76" t="n">
        <v>0</v>
      </c>
      <c r="AM7422" s="76" t="n">
        <v>0</v>
      </c>
    </row>
    <row r="7423" customFormat="false" ht="15" hidden="false" customHeight="false" outlineLevel="0" collapsed="false">
      <c r="A7423" s="76" t="n">
        <v>1122352</v>
      </c>
      <c r="B7423" s="76" t="s">
        <v>29385</v>
      </c>
      <c r="C7423" s="76" t="s">
        <v>978</v>
      </c>
      <c r="D7423" s="76" t="n">
        <v>2814511</v>
      </c>
      <c r="E7423" s="76" t="s">
        <v>132</v>
      </c>
      <c r="F7423" s="76" t="s">
        <v>132</v>
      </c>
      <c r="H7423" s="78" t="n">
        <v>39490</v>
      </c>
      <c r="I7423" s="76" t="s">
        <v>432</v>
      </c>
      <c r="J7423" s="76" t="n">
        <v>-17</v>
      </c>
      <c r="K7423" s="76" t="s">
        <v>41</v>
      </c>
      <c r="M7423" s="76" t="s">
        <v>155</v>
      </c>
      <c r="N7423" s="79" t="s">
        <v>1210</v>
      </c>
      <c r="O7423" s="76" t="s">
        <v>1211</v>
      </c>
      <c r="P7423" s="78" t="n">
        <v>45532</v>
      </c>
      <c r="Q7423" s="76" t="s">
        <v>114</v>
      </c>
      <c r="R7423" s="78" t="n">
        <v>42635</v>
      </c>
      <c r="T7423" s="76" t="s">
        <v>115</v>
      </c>
      <c r="U7423" s="76" t="n">
        <v>500</v>
      </c>
      <c r="X7423" s="76" t="n">
        <v>5</v>
      </c>
      <c r="Y7423" s="76" t="s">
        <v>116</v>
      </c>
      <c r="AC7423" s="76" t="s">
        <v>117</v>
      </c>
      <c r="AD7423" s="76" t="s">
        <v>5960</v>
      </c>
      <c r="AE7423" s="76" t="n">
        <v>28190</v>
      </c>
      <c r="AF7423" s="76" t="s">
        <v>29386</v>
      </c>
      <c r="AI7423" s="76" t="s">
        <v>29387</v>
      </c>
      <c r="AJ7423" s="76" t="s">
        <v>29388</v>
      </c>
      <c r="AK7423" s="76" t="s">
        <v>29389</v>
      </c>
      <c r="AL7423" s="76" t="n">
        <v>0</v>
      </c>
      <c r="AM7423" s="76" t="n">
        <v>0</v>
      </c>
    </row>
    <row r="7424" customFormat="false" ht="15" hidden="false" customHeight="false" outlineLevel="0" collapsed="false">
      <c r="A7424" s="76" t="n">
        <v>1193166</v>
      </c>
      <c r="B7424" s="76" t="s">
        <v>29390</v>
      </c>
      <c r="C7424" s="76" t="s">
        <v>6259</v>
      </c>
      <c r="D7424" s="76" t="n">
        <v>189521</v>
      </c>
      <c r="E7424" s="76" t="s">
        <v>109</v>
      </c>
      <c r="F7424" s="76" t="s">
        <v>109</v>
      </c>
      <c r="H7424" s="78" t="n">
        <v>18158</v>
      </c>
      <c r="I7424" s="76" t="s">
        <v>686</v>
      </c>
      <c r="J7424" s="76" t="s">
        <v>687</v>
      </c>
      <c r="K7424" s="76" t="s">
        <v>2</v>
      </c>
      <c r="M7424" s="76" t="s">
        <v>111</v>
      </c>
      <c r="N7424" s="79" t="s">
        <v>688</v>
      </c>
      <c r="O7424" s="76" t="s">
        <v>689</v>
      </c>
      <c r="P7424" s="78" t="n">
        <v>45614</v>
      </c>
      <c r="Q7424" s="76" t="s">
        <v>114</v>
      </c>
      <c r="R7424" s="78" t="n">
        <v>43047</v>
      </c>
      <c r="S7424" s="78" t="n">
        <v>45175</v>
      </c>
      <c r="T7424" s="76" t="s">
        <v>183</v>
      </c>
      <c r="U7424" s="76" t="n">
        <v>500</v>
      </c>
      <c r="X7424" s="76" t="n">
        <v>5</v>
      </c>
      <c r="Y7424" s="76" t="s">
        <v>116</v>
      </c>
      <c r="AC7424" s="76" t="s">
        <v>117</v>
      </c>
      <c r="AD7424" s="76" t="s">
        <v>339</v>
      </c>
      <c r="AE7424" s="76" t="n">
        <v>18000</v>
      </c>
      <c r="AF7424" s="76" t="s">
        <v>29391</v>
      </c>
      <c r="AJ7424" s="79" t="s">
        <v>29392</v>
      </c>
      <c r="AK7424" s="76" t="s">
        <v>29393</v>
      </c>
      <c r="AL7424" s="76" t="n">
        <v>0</v>
      </c>
      <c r="AM7424" s="76" t="n">
        <v>0</v>
      </c>
    </row>
    <row r="7425" customFormat="false" ht="15" hidden="false" customHeight="false" outlineLevel="0" collapsed="false">
      <c r="A7425" s="76" t="n">
        <v>334513</v>
      </c>
      <c r="B7425" s="76" t="s">
        <v>29394</v>
      </c>
      <c r="C7425" s="76" t="s">
        <v>1395</v>
      </c>
      <c r="D7425" s="76" t="n">
        <v>9522514</v>
      </c>
      <c r="E7425" s="76" t="s">
        <v>132</v>
      </c>
      <c r="H7425" s="78" t="n">
        <v>32042</v>
      </c>
      <c r="I7425" s="76" t="s">
        <v>23</v>
      </c>
      <c r="J7425" s="76" t="n">
        <v>-40</v>
      </c>
      <c r="K7425" s="76" t="s">
        <v>41</v>
      </c>
      <c r="M7425" s="76" t="s">
        <v>124</v>
      </c>
      <c r="N7425" s="79" t="s">
        <v>1777</v>
      </c>
      <c r="O7425" s="76" t="s">
        <v>1778</v>
      </c>
      <c r="P7425" s="78" t="n">
        <v>45539</v>
      </c>
      <c r="Q7425" s="76" t="s">
        <v>114</v>
      </c>
      <c r="R7425" s="78" t="n">
        <v>37588</v>
      </c>
      <c r="S7425" s="78" t="n">
        <v>45538</v>
      </c>
      <c r="T7425" s="76" t="s">
        <v>201</v>
      </c>
      <c r="U7425" s="76" t="n">
        <v>623</v>
      </c>
      <c r="X7425" s="76" t="n">
        <v>6</v>
      </c>
      <c r="Y7425" s="76" t="s">
        <v>116</v>
      </c>
      <c r="AC7425" s="76" t="s">
        <v>117</v>
      </c>
      <c r="AD7425" s="76" t="s">
        <v>1821</v>
      </c>
      <c r="AE7425" s="76" t="n">
        <v>37400</v>
      </c>
      <c r="AF7425" s="76" t="s">
        <v>29395</v>
      </c>
      <c r="AK7425" s="76" t="s">
        <v>29396</v>
      </c>
      <c r="AL7425" s="76" t="n">
        <v>0</v>
      </c>
      <c r="AM7425" s="76" t="n">
        <v>0</v>
      </c>
    </row>
    <row r="7426" customFormat="false" ht="15" hidden="false" customHeight="false" outlineLevel="0" collapsed="false">
      <c r="A7426" s="76" t="n">
        <v>1111118</v>
      </c>
      <c r="B7426" s="76" t="s">
        <v>29397</v>
      </c>
      <c r="C7426" s="76" t="s">
        <v>2800</v>
      </c>
      <c r="D7426" s="76" t="n">
        <v>3727990</v>
      </c>
      <c r="E7426" s="76" t="s">
        <v>132</v>
      </c>
      <c r="F7426" s="76" t="s">
        <v>132</v>
      </c>
      <c r="H7426" s="78" t="n">
        <v>25602</v>
      </c>
      <c r="I7426" s="76" t="s">
        <v>208</v>
      </c>
      <c r="J7426" s="76" t="s">
        <v>209</v>
      </c>
      <c r="K7426" s="76" t="s">
        <v>41</v>
      </c>
      <c r="M7426" s="76" t="s">
        <v>124</v>
      </c>
      <c r="N7426" s="79" t="s">
        <v>239</v>
      </c>
      <c r="O7426" s="76" t="s">
        <v>240</v>
      </c>
      <c r="P7426" s="78" t="n">
        <v>45541</v>
      </c>
      <c r="Q7426" s="76" t="s">
        <v>114</v>
      </c>
      <c r="R7426" s="78" t="n">
        <v>42563</v>
      </c>
      <c r="S7426" s="78" t="n">
        <v>45189</v>
      </c>
      <c r="T7426" s="76" t="s">
        <v>183</v>
      </c>
      <c r="U7426" s="76" t="n">
        <v>928</v>
      </c>
      <c r="X7426" s="76" t="n">
        <v>9</v>
      </c>
      <c r="Y7426" s="76" t="s">
        <v>116</v>
      </c>
      <c r="AB7426" s="78" t="n">
        <v>44013</v>
      </c>
      <c r="AC7426" s="76" t="s">
        <v>117</v>
      </c>
      <c r="AD7426" s="76" t="s">
        <v>810</v>
      </c>
      <c r="AE7426" s="76" t="n">
        <v>37250</v>
      </c>
      <c r="AF7426" s="76" t="s">
        <v>29398</v>
      </c>
      <c r="AI7426" s="79" t="s">
        <v>29399</v>
      </c>
      <c r="AJ7426" s="79" t="s">
        <v>29400</v>
      </c>
      <c r="AK7426" s="76" t="s">
        <v>29401</v>
      </c>
      <c r="AL7426" s="76" t="n">
        <v>0</v>
      </c>
      <c r="AM7426" s="76" t="n">
        <v>0</v>
      </c>
    </row>
    <row r="7427" customFormat="false" ht="15" hidden="false" customHeight="false" outlineLevel="0" collapsed="false">
      <c r="A7427" s="76" t="n">
        <v>151510</v>
      </c>
      <c r="B7427" s="76" t="s">
        <v>29397</v>
      </c>
      <c r="C7427" s="76" t="s">
        <v>903</v>
      </c>
      <c r="D7427" s="76" t="n">
        <v>416381</v>
      </c>
      <c r="E7427" s="76" t="s">
        <v>475</v>
      </c>
      <c r="F7427" s="76" t="s">
        <v>132</v>
      </c>
      <c r="H7427" s="78" t="n">
        <v>27716</v>
      </c>
      <c r="I7427" s="76" t="s">
        <v>197</v>
      </c>
      <c r="J7427" s="76" t="s">
        <v>198</v>
      </c>
      <c r="K7427" s="76" t="s">
        <v>41</v>
      </c>
      <c r="M7427" s="76" t="s">
        <v>286</v>
      </c>
      <c r="N7427" s="79" t="s">
        <v>1192</v>
      </c>
      <c r="O7427" s="76" t="s">
        <v>1193</v>
      </c>
      <c r="P7427" s="78" t="n">
        <v>45484</v>
      </c>
      <c r="Q7427" s="76" t="s">
        <v>114</v>
      </c>
      <c r="R7427" s="78" t="n">
        <v>37432</v>
      </c>
      <c r="S7427" s="78" t="n">
        <v>44713</v>
      </c>
      <c r="T7427" s="76" t="s">
        <v>183</v>
      </c>
      <c r="U7427" s="76" t="n">
        <v>981</v>
      </c>
      <c r="X7427" s="76" t="n">
        <v>9</v>
      </c>
      <c r="Y7427" s="76" t="s">
        <v>116</v>
      </c>
      <c r="AC7427" s="76" t="s">
        <v>117</v>
      </c>
      <c r="AD7427" s="76" t="s">
        <v>4481</v>
      </c>
      <c r="AE7427" s="76" t="n">
        <v>41500</v>
      </c>
      <c r="AF7427" s="76" t="s">
        <v>29402</v>
      </c>
      <c r="AI7427" s="79" t="s">
        <v>29403</v>
      </c>
      <c r="AK7427" s="76" t="s">
        <v>29404</v>
      </c>
      <c r="AL7427" s="76" t="n">
        <v>0</v>
      </c>
      <c r="AM7427" s="76" t="n">
        <v>0</v>
      </c>
    </row>
    <row r="7428" customFormat="false" ht="15" hidden="false" customHeight="false" outlineLevel="0" collapsed="false">
      <c r="A7428" s="76" t="n">
        <v>1662635</v>
      </c>
      <c r="B7428" s="76" t="s">
        <v>29397</v>
      </c>
      <c r="C7428" s="76" t="s">
        <v>1747</v>
      </c>
      <c r="D7428" s="76" t="n">
        <v>4541156</v>
      </c>
      <c r="E7428" s="76" t="s">
        <v>109</v>
      </c>
      <c r="H7428" s="78" t="n">
        <v>43034</v>
      </c>
      <c r="I7428" s="76" t="s">
        <v>109</v>
      </c>
      <c r="J7428" s="76" t="n">
        <v>-9</v>
      </c>
      <c r="K7428" s="76" t="s">
        <v>2</v>
      </c>
      <c r="M7428" s="76" t="s">
        <v>134</v>
      </c>
      <c r="N7428" s="79" t="s">
        <v>1062</v>
      </c>
      <c r="O7428" s="76" t="s">
        <v>1063</v>
      </c>
      <c r="P7428" s="78" t="n">
        <v>45622</v>
      </c>
      <c r="Q7428" s="76" t="s">
        <v>114</v>
      </c>
      <c r="R7428" s="78" t="n">
        <v>45622</v>
      </c>
      <c r="T7428" s="76" t="s">
        <v>115</v>
      </c>
      <c r="U7428" s="76" t="n">
        <v>500</v>
      </c>
      <c r="X7428" s="76" t="n">
        <v>5</v>
      </c>
      <c r="Y7428" s="76" t="s">
        <v>116</v>
      </c>
      <c r="AC7428" s="76" t="s">
        <v>117</v>
      </c>
      <c r="AD7428" s="76" t="s">
        <v>2760</v>
      </c>
      <c r="AE7428" s="76" t="n">
        <v>45130</v>
      </c>
      <c r="AF7428" s="76" t="s">
        <v>29405</v>
      </c>
      <c r="AJ7428" s="79" t="s">
        <v>29406</v>
      </c>
      <c r="AK7428" s="76" t="s">
        <v>29407</v>
      </c>
      <c r="AL7428" s="76" t="n">
        <v>0</v>
      </c>
      <c r="AM7428" s="76" t="n">
        <v>0</v>
      </c>
    </row>
    <row r="7429" customFormat="false" ht="15" hidden="false" customHeight="false" outlineLevel="0" collapsed="false">
      <c r="A7429" s="76" t="n">
        <v>1662634</v>
      </c>
      <c r="B7429" s="76" t="s">
        <v>29397</v>
      </c>
      <c r="C7429" s="76" t="s">
        <v>1666</v>
      </c>
      <c r="D7429" s="76" t="n">
        <v>4541155</v>
      </c>
      <c r="E7429" s="76" t="s">
        <v>109</v>
      </c>
      <c r="H7429" s="78" t="n">
        <v>42024</v>
      </c>
      <c r="I7429" s="76" t="s">
        <v>231</v>
      </c>
      <c r="J7429" s="76" t="n">
        <v>-10</v>
      </c>
      <c r="K7429" s="76" t="s">
        <v>41</v>
      </c>
      <c r="M7429" s="76" t="s">
        <v>134</v>
      </c>
      <c r="N7429" s="79" t="s">
        <v>1062</v>
      </c>
      <c r="O7429" s="76" t="s">
        <v>1063</v>
      </c>
      <c r="P7429" s="78" t="n">
        <v>45622</v>
      </c>
      <c r="Q7429" s="76" t="s">
        <v>114</v>
      </c>
      <c r="R7429" s="78" t="n">
        <v>45622</v>
      </c>
      <c r="T7429" s="76" t="s">
        <v>115</v>
      </c>
      <c r="U7429" s="76" t="n">
        <v>500</v>
      </c>
      <c r="X7429" s="76" t="n">
        <v>5</v>
      </c>
      <c r="Y7429" s="76" t="s">
        <v>116</v>
      </c>
      <c r="AC7429" s="76" t="s">
        <v>117</v>
      </c>
      <c r="AD7429" s="76" t="s">
        <v>2760</v>
      </c>
      <c r="AE7429" s="76" t="n">
        <v>45130</v>
      </c>
      <c r="AF7429" s="76" t="s">
        <v>29405</v>
      </c>
      <c r="AK7429" s="76" t="s">
        <v>29407</v>
      </c>
      <c r="AL7429" s="76" t="n">
        <v>0</v>
      </c>
      <c r="AM7429" s="76" t="n">
        <v>0</v>
      </c>
    </row>
    <row r="7430" customFormat="false" ht="15" hidden="false" customHeight="false" outlineLevel="0" collapsed="false">
      <c r="A7430" s="76" t="n">
        <v>151641</v>
      </c>
      <c r="B7430" s="76" t="s">
        <v>29397</v>
      </c>
      <c r="C7430" s="76" t="s">
        <v>1677</v>
      </c>
      <c r="D7430" s="76" t="n">
        <v>287695</v>
      </c>
      <c r="E7430" s="76" t="s">
        <v>132</v>
      </c>
      <c r="F7430" s="76" t="s">
        <v>132</v>
      </c>
      <c r="H7430" s="78" t="n">
        <v>25919</v>
      </c>
      <c r="I7430" s="76" t="s">
        <v>208</v>
      </c>
      <c r="J7430" s="76" t="s">
        <v>209</v>
      </c>
      <c r="K7430" s="76" t="s">
        <v>41</v>
      </c>
      <c r="M7430" s="76" t="s">
        <v>155</v>
      </c>
      <c r="N7430" s="79" t="s">
        <v>1399</v>
      </c>
      <c r="O7430" s="76" t="s">
        <v>1400</v>
      </c>
      <c r="P7430" s="78" t="n">
        <v>45554</v>
      </c>
      <c r="Q7430" s="76" t="s">
        <v>114</v>
      </c>
      <c r="R7430" s="78" t="n">
        <v>37432</v>
      </c>
      <c r="S7430" s="78" t="n">
        <v>45195</v>
      </c>
      <c r="T7430" s="76" t="s">
        <v>183</v>
      </c>
      <c r="U7430" s="76" t="n">
        <v>814</v>
      </c>
      <c r="X7430" s="76" t="n">
        <v>8</v>
      </c>
      <c r="Y7430" s="76" t="s">
        <v>116</v>
      </c>
      <c r="AC7430" s="76" t="s">
        <v>117</v>
      </c>
      <c r="AD7430" s="76" t="s">
        <v>17125</v>
      </c>
      <c r="AE7430" s="76" t="n">
        <v>28210</v>
      </c>
      <c r="AF7430" s="76" t="s">
        <v>29408</v>
      </c>
      <c r="AI7430" s="79" t="s">
        <v>29409</v>
      </c>
      <c r="AJ7430" s="79" t="s">
        <v>29410</v>
      </c>
      <c r="AK7430" s="76" t="s">
        <v>29411</v>
      </c>
      <c r="AL7430" s="76" t="n">
        <v>0</v>
      </c>
      <c r="AM7430" s="76" t="n">
        <v>0</v>
      </c>
    </row>
    <row r="7431" customFormat="false" ht="15" hidden="false" customHeight="false" outlineLevel="0" collapsed="false">
      <c r="A7431" s="76" t="n">
        <v>1442357</v>
      </c>
      <c r="B7431" s="76" t="s">
        <v>29412</v>
      </c>
      <c r="C7431" s="76" t="s">
        <v>4252</v>
      </c>
      <c r="D7431" s="76" t="n">
        <v>2816534</v>
      </c>
      <c r="E7431" s="76" t="s">
        <v>109</v>
      </c>
      <c r="H7431" s="78" t="n">
        <v>40929</v>
      </c>
      <c r="I7431" s="76" t="s">
        <v>370</v>
      </c>
      <c r="J7431" s="76" t="n">
        <v>-13</v>
      </c>
      <c r="K7431" s="76" t="s">
        <v>41</v>
      </c>
      <c r="M7431" s="76" t="s">
        <v>155</v>
      </c>
      <c r="N7431" s="79" t="s">
        <v>532</v>
      </c>
      <c r="O7431" s="76" t="s">
        <v>533</v>
      </c>
      <c r="P7431" s="78" t="n">
        <v>45555</v>
      </c>
      <c r="Q7431" s="76" t="s">
        <v>114</v>
      </c>
      <c r="R7431" s="78" t="n">
        <v>44838</v>
      </c>
      <c r="T7431" s="76" t="s">
        <v>115</v>
      </c>
      <c r="U7431" s="76" t="n">
        <v>500</v>
      </c>
      <c r="X7431" s="76" t="n">
        <v>5</v>
      </c>
      <c r="Y7431" s="76" t="s">
        <v>116</v>
      </c>
      <c r="AC7431" s="76" t="s">
        <v>117</v>
      </c>
      <c r="AD7431" s="76" t="s">
        <v>534</v>
      </c>
      <c r="AE7431" s="76" t="n">
        <v>28200</v>
      </c>
      <c r="AF7431" s="76" t="s">
        <v>29413</v>
      </c>
      <c r="AJ7431" s="79" t="s">
        <v>29414</v>
      </c>
      <c r="AK7431" s="76" t="s">
        <v>29415</v>
      </c>
      <c r="AL7431" s="76" t="n">
        <v>0</v>
      </c>
      <c r="AM7431" s="76" t="n">
        <v>0</v>
      </c>
    </row>
    <row r="7432" customFormat="false" ht="15" hidden="false" customHeight="false" outlineLevel="0" collapsed="false">
      <c r="A7432" s="76" t="n">
        <v>1637206</v>
      </c>
      <c r="B7432" s="76" t="s">
        <v>29397</v>
      </c>
      <c r="C7432" s="76" t="s">
        <v>1796</v>
      </c>
      <c r="D7432" s="76" t="n">
        <v>4116600</v>
      </c>
      <c r="E7432" s="76" t="s">
        <v>132</v>
      </c>
      <c r="H7432" s="78" t="n">
        <v>31602</v>
      </c>
      <c r="I7432" s="76" t="s">
        <v>23</v>
      </c>
      <c r="J7432" s="76" t="n">
        <v>-40</v>
      </c>
      <c r="K7432" s="76" t="s">
        <v>41</v>
      </c>
      <c r="M7432" s="76" t="s">
        <v>286</v>
      </c>
      <c r="N7432" s="79" t="s">
        <v>2224</v>
      </c>
      <c r="O7432" s="76" t="s">
        <v>2225</v>
      </c>
      <c r="P7432" s="78" t="n">
        <v>45568</v>
      </c>
      <c r="Q7432" s="76" t="s">
        <v>114</v>
      </c>
      <c r="R7432" s="78" t="n">
        <v>45568</v>
      </c>
      <c r="S7432" s="78" t="n">
        <v>45537</v>
      </c>
      <c r="T7432" s="76" t="s">
        <v>201</v>
      </c>
      <c r="U7432" s="76" t="n">
        <v>520</v>
      </c>
      <c r="X7432" s="76" t="n">
        <v>5</v>
      </c>
      <c r="Y7432" s="76" t="s">
        <v>116</v>
      </c>
      <c r="AC7432" s="76" t="s">
        <v>117</v>
      </c>
      <c r="AD7432" s="76" t="s">
        <v>2226</v>
      </c>
      <c r="AE7432" s="76" t="n">
        <v>41220</v>
      </c>
      <c r="AF7432" s="76" t="s">
        <v>29416</v>
      </c>
      <c r="AJ7432" s="79" t="s">
        <v>29417</v>
      </c>
      <c r="AK7432" s="76" t="s">
        <v>29418</v>
      </c>
      <c r="AL7432" s="76" t="n">
        <v>0</v>
      </c>
      <c r="AM7432" s="76" t="n">
        <v>0</v>
      </c>
    </row>
    <row r="7433" customFormat="false" ht="15" hidden="false" customHeight="false" outlineLevel="0" collapsed="false">
      <c r="A7433" s="76" t="n">
        <v>1652560</v>
      </c>
      <c r="B7433" s="76" t="s">
        <v>29397</v>
      </c>
      <c r="C7433" s="76" t="s">
        <v>29419</v>
      </c>
      <c r="D7433" s="76" t="n">
        <v>1812148</v>
      </c>
      <c r="E7433" s="76" t="s">
        <v>132</v>
      </c>
      <c r="H7433" s="78" t="n">
        <v>39045</v>
      </c>
      <c r="I7433" s="76" t="s">
        <v>301</v>
      </c>
      <c r="J7433" s="76" t="n">
        <v>-19</v>
      </c>
      <c r="K7433" s="76" t="s">
        <v>2</v>
      </c>
      <c r="M7433" s="76" t="s">
        <v>111</v>
      </c>
      <c r="N7433" s="79" t="s">
        <v>488</v>
      </c>
      <c r="O7433" s="76" t="s">
        <v>489</v>
      </c>
      <c r="P7433" s="78" t="n">
        <v>45674</v>
      </c>
      <c r="Q7433" s="76" t="s">
        <v>114</v>
      </c>
      <c r="R7433" s="78" t="n">
        <v>45589</v>
      </c>
      <c r="T7433" s="76" t="s">
        <v>115</v>
      </c>
      <c r="U7433" s="76" t="n">
        <v>500</v>
      </c>
      <c r="X7433" s="76" t="n">
        <v>5</v>
      </c>
      <c r="Y7433" s="76" t="s">
        <v>116</v>
      </c>
      <c r="AC7433" s="76" t="s">
        <v>117</v>
      </c>
      <c r="AD7433" s="76" t="s">
        <v>3296</v>
      </c>
      <c r="AE7433" s="76" t="n">
        <v>18200</v>
      </c>
      <c r="AF7433" s="76" t="s">
        <v>29420</v>
      </c>
      <c r="AI7433" s="79" t="s">
        <v>29421</v>
      </c>
      <c r="AJ7433" s="79" t="s">
        <v>29422</v>
      </c>
      <c r="AK7433" s="76" t="s">
        <v>2296</v>
      </c>
      <c r="AL7433" s="76" t="n">
        <v>0</v>
      </c>
      <c r="AM7433" s="76" t="n">
        <v>0</v>
      </c>
    </row>
    <row r="7434" customFormat="false" ht="15" hidden="false" customHeight="false" outlineLevel="0" collapsed="false">
      <c r="A7434" s="76" t="n">
        <v>1625808</v>
      </c>
      <c r="B7434" s="76" t="s">
        <v>29423</v>
      </c>
      <c r="C7434" s="76" t="s">
        <v>5070</v>
      </c>
      <c r="D7434" s="76" t="n">
        <v>4116469</v>
      </c>
      <c r="E7434" s="76" t="s">
        <v>132</v>
      </c>
      <c r="H7434" s="78" t="n">
        <v>41675</v>
      </c>
      <c r="I7434" s="76" t="s">
        <v>190</v>
      </c>
      <c r="J7434" s="76" t="n">
        <v>-11</v>
      </c>
      <c r="K7434" s="76" t="s">
        <v>41</v>
      </c>
      <c r="M7434" s="76" t="s">
        <v>286</v>
      </c>
      <c r="N7434" s="79" t="s">
        <v>2615</v>
      </c>
      <c r="O7434" s="76" t="s">
        <v>2616</v>
      </c>
      <c r="P7434" s="78" t="n">
        <v>45589</v>
      </c>
      <c r="Q7434" s="76" t="s">
        <v>114</v>
      </c>
      <c r="R7434" s="78" t="n">
        <v>45560</v>
      </c>
      <c r="T7434" s="76" t="s">
        <v>115</v>
      </c>
      <c r="U7434" s="76" t="n">
        <v>500</v>
      </c>
      <c r="X7434" s="76" t="n">
        <v>5</v>
      </c>
      <c r="Y7434" s="76" t="s">
        <v>116</v>
      </c>
      <c r="AC7434" s="76" t="s">
        <v>117</v>
      </c>
      <c r="AD7434" s="76" t="s">
        <v>5927</v>
      </c>
      <c r="AE7434" s="76" t="n">
        <v>41160</v>
      </c>
      <c r="AF7434" s="76" t="s">
        <v>29424</v>
      </c>
      <c r="AJ7434" s="76" t="s">
        <v>29425</v>
      </c>
      <c r="AK7434" s="76" t="s">
        <v>29426</v>
      </c>
      <c r="AL7434" s="76" t="n">
        <v>0</v>
      </c>
      <c r="AM7434" s="76" t="n">
        <v>0</v>
      </c>
    </row>
    <row r="7435" customFormat="false" ht="15" hidden="false" customHeight="false" outlineLevel="0" collapsed="false">
      <c r="A7435" s="76" t="n">
        <v>1510312</v>
      </c>
      <c r="B7435" s="76" t="s">
        <v>29427</v>
      </c>
      <c r="C7435" s="76" t="s">
        <v>7203</v>
      </c>
      <c r="D7435" s="76" t="n">
        <v>4115868</v>
      </c>
      <c r="E7435" s="76" t="s">
        <v>132</v>
      </c>
      <c r="F7435" s="76" t="s">
        <v>132</v>
      </c>
      <c r="H7435" s="78" t="n">
        <v>41711</v>
      </c>
      <c r="I7435" s="76" t="s">
        <v>190</v>
      </c>
      <c r="J7435" s="76" t="n">
        <v>-11</v>
      </c>
      <c r="K7435" s="76" t="s">
        <v>41</v>
      </c>
      <c r="M7435" s="76" t="s">
        <v>286</v>
      </c>
      <c r="N7435" s="79" t="s">
        <v>572</v>
      </c>
      <c r="O7435" s="76" t="s">
        <v>573</v>
      </c>
      <c r="P7435" s="78" t="n">
        <v>45539</v>
      </c>
      <c r="Q7435" s="76" t="s">
        <v>114</v>
      </c>
      <c r="R7435" s="78" t="n">
        <v>45181</v>
      </c>
      <c r="T7435" s="76" t="s">
        <v>115</v>
      </c>
      <c r="U7435" s="76" t="n">
        <v>500</v>
      </c>
      <c r="X7435" s="76" t="n">
        <v>5</v>
      </c>
      <c r="Y7435" s="76" t="s">
        <v>116</v>
      </c>
      <c r="AC7435" s="76" t="s">
        <v>117</v>
      </c>
      <c r="AD7435" s="76" t="s">
        <v>2053</v>
      </c>
      <c r="AE7435" s="76" t="n">
        <v>41500</v>
      </c>
      <c r="AF7435" s="76" t="s">
        <v>29428</v>
      </c>
      <c r="AK7435" s="76" t="s">
        <v>29429</v>
      </c>
      <c r="AL7435" s="76" t="n">
        <v>0</v>
      </c>
      <c r="AM7435" s="76" t="n">
        <v>0</v>
      </c>
    </row>
    <row r="7436" customFormat="false" ht="15" hidden="false" customHeight="false" outlineLevel="0" collapsed="false">
      <c r="A7436" s="76" t="n">
        <v>561479</v>
      </c>
      <c r="B7436" s="76" t="s">
        <v>29427</v>
      </c>
      <c r="C7436" s="76" t="s">
        <v>2941</v>
      </c>
      <c r="D7436" s="76" t="n">
        <v>1418270</v>
      </c>
      <c r="E7436" s="76" t="s">
        <v>132</v>
      </c>
      <c r="H7436" s="78" t="n">
        <v>34192</v>
      </c>
      <c r="I7436" s="76" t="s">
        <v>23</v>
      </c>
      <c r="J7436" s="76" t="n">
        <v>-40</v>
      </c>
      <c r="K7436" s="76" t="s">
        <v>41</v>
      </c>
      <c r="M7436" s="76" t="s">
        <v>111</v>
      </c>
      <c r="N7436" s="79" t="s">
        <v>488</v>
      </c>
      <c r="O7436" s="76" t="s">
        <v>489</v>
      </c>
      <c r="P7436" s="78" t="n">
        <v>45538</v>
      </c>
      <c r="Q7436" s="76" t="s">
        <v>114</v>
      </c>
      <c r="R7436" s="78" t="n">
        <v>39035</v>
      </c>
      <c r="S7436" s="78" t="n">
        <v>45531</v>
      </c>
      <c r="T7436" s="76" t="s">
        <v>201</v>
      </c>
      <c r="U7436" s="76" t="n">
        <v>500</v>
      </c>
      <c r="X7436" s="76" t="n">
        <v>5</v>
      </c>
      <c r="Y7436" s="76" t="s">
        <v>116</v>
      </c>
      <c r="AC7436" s="76" t="s">
        <v>117</v>
      </c>
      <c r="AD7436" s="76" t="s">
        <v>29430</v>
      </c>
      <c r="AE7436" s="76" t="n">
        <v>14600</v>
      </c>
      <c r="AF7436" s="76" t="s">
        <v>29431</v>
      </c>
      <c r="AG7436" s="76" t="s">
        <v>29432</v>
      </c>
      <c r="AJ7436" s="79" t="s">
        <v>29433</v>
      </c>
      <c r="AK7436" s="76" t="s">
        <v>29434</v>
      </c>
      <c r="AL7436" s="76" t="n">
        <v>0</v>
      </c>
      <c r="AM7436" s="76" t="n">
        <v>0</v>
      </c>
    </row>
    <row r="7437" customFormat="false" ht="15" hidden="false" customHeight="false" outlineLevel="0" collapsed="false">
      <c r="A7437" s="76" t="n">
        <v>1251959</v>
      </c>
      <c r="B7437" s="76" t="s">
        <v>29427</v>
      </c>
      <c r="C7437" s="76" t="s">
        <v>355</v>
      </c>
      <c r="D7437" s="76" t="n">
        <v>9253596</v>
      </c>
      <c r="E7437" s="76" t="s">
        <v>132</v>
      </c>
      <c r="F7437" s="76" t="s">
        <v>132</v>
      </c>
      <c r="H7437" s="78" t="n">
        <v>28446</v>
      </c>
      <c r="I7437" s="76" t="s">
        <v>197</v>
      </c>
      <c r="J7437" s="76" t="s">
        <v>198</v>
      </c>
      <c r="K7437" s="76" t="s">
        <v>41</v>
      </c>
      <c r="M7437" s="76" t="s">
        <v>134</v>
      </c>
      <c r="N7437" s="79" t="s">
        <v>1111</v>
      </c>
      <c r="O7437" s="76" t="s">
        <v>1112</v>
      </c>
      <c r="P7437" s="78" t="n">
        <v>45543</v>
      </c>
      <c r="Q7437" s="76" t="s">
        <v>114</v>
      </c>
      <c r="R7437" s="78" t="n">
        <v>43474</v>
      </c>
      <c r="S7437" s="78" t="n">
        <v>45176</v>
      </c>
      <c r="T7437" s="76" t="s">
        <v>183</v>
      </c>
      <c r="U7437" s="76" t="n">
        <v>888</v>
      </c>
      <c r="X7437" s="76" t="n">
        <v>8</v>
      </c>
      <c r="Y7437" s="76" t="s">
        <v>116</v>
      </c>
      <c r="AC7437" s="76" t="s">
        <v>117</v>
      </c>
      <c r="AD7437" s="76" t="s">
        <v>6541</v>
      </c>
      <c r="AE7437" s="76" t="n">
        <v>93140</v>
      </c>
      <c r="AF7437" s="76" t="s">
        <v>29435</v>
      </c>
      <c r="AJ7437" s="79" t="s">
        <v>29436</v>
      </c>
      <c r="AK7437" s="76" t="s">
        <v>29437</v>
      </c>
      <c r="AL7437" s="76" t="n">
        <v>0</v>
      </c>
      <c r="AM7437" s="76" t="n">
        <v>0</v>
      </c>
    </row>
    <row r="7438" customFormat="false" ht="15" hidden="false" customHeight="false" outlineLevel="0" collapsed="false">
      <c r="A7438" s="76" t="n">
        <v>1602995</v>
      </c>
      <c r="B7438" s="76" t="s">
        <v>29427</v>
      </c>
      <c r="C7438" s="76" t="s">
        <v>7378</v>
      </c>
      <c r="D7438" s="76" t="n">
        <v>3737112</v>
      </c>
      <c r="E7438" s="76" t="s">
        <v>109</v>
      </c>
      <c r="H7438" s="78" t="n">
        <v>41235</v>
      </c>
      <c r="I7438" s="76" t="s">
        <v>370</v>
      </c>
      <c r="J7438" s="76" t="n">
        <v>-13</v>
      </c>
      <c r="K7438" s="76" t="s">
        <v>2</v>
      </c>
      <c r="M7438" s="76" t="s">
        <v>124</v>
      </c>
      <c r="N7438" s="79" t="s">
        <v>398</v>
      </c>
      <c r="O7438" s="76" t="s">
        <v>399</v>
      </c>
      <c r="P7438" s="78" t="n">
        <v>45541</v>
      </c>
      <c r="Q7438" s="76" t="s">
        <v>114</v>
      </c>
      <c r="R7438" s="78" t="n">
        <v>45541</v>
      </c>
      <c r="T7438" s="76" t="s">
        <v>115</v>
      </c>
      <c r="U7438" s="76" t="n">
        <v>500</v>
      </c>
      <c r="X7438" s="76" t="n">
        <v>5</v>
      </c>
      <c r="Y7438" s="76" t="s">
        <v>116</v>
      </c>
      <c r="AC7438" s="76" t="s">
        <v>117</v>
      </c>
      <c r="AD7438" s="76" t="s">
        <v>1126</v>
      </c>
      <c r="AE7438" s="76" t="n">
        <v>37210</v>
      </c>
      <c r="AF7438" s="76" t="s">
        <v>29438</v>
      </c>
      <c r="AJ7438" s="79" t="s">
        <v>29439</v>
      </c>
      <c r="AK7438" s="76" t="s">
        <v>29440</v>
      </c>
      <c r="AL7438" s="76" t="n">
        <v>1</v>
      </c>
      <c r="AM7438" s="76" t="n">
        <v>0</v>
      </c>
    </row>
    <row r="7439" customFormat="false" ht="15" hidden="false" customHeight="false" outlineLevel="0" collapsed="false">
      <c r="A7439" s="76" t="n">
        <v>1233342</v>
      </c>
      <c r="B7439" s="76" t="s">
        <v>29427</v>
      </c>
      <c r="C7439" s="76" t="s">
        <v>29441</v>
      </c>
      <c r="D7439" s="76" t="n">
        <v>2815282</v>
      </c>
      <c r="E7439" s="76" t="s">
        <v>132</v>
      </c>
      <c r="H7439" s="78" t="n">
        <v>31287</v>
      </c>
      <c r="I7439" s="76" t="s">
        <v>23</v>
      </c>
      <c r="J7439" s="76" t="n">
        <v>-40</v>
      </c>
      <c r="K7439" s="76" t="s">
        <v>41</v>
      </c>
      <c r="M7439" s="76" t="s">
        <v>155</v>
      </c>
      <c r="N7439" s="79" t="s">
        <v>181</v>
      </c>
      <c r="O7439" s="76" t="s">
        <v>182</v>
      </c>
      <c r="P7439" s="78" t="n">
        <v>45586</v>
      </c>
      <c r="Q7439" s="76" t="s">
        <v>114</v>
      </c>
      <c r="R7439" s="78" t="n">
        <v>43379</v>
      </c>
      <c r="S7439" s="78" t="n">
        <v>45583</v>
      </c>
      <c r="T7439" s="76" t="s">
        <v>201</v>
      </c>
      <c r="U7439" s="76" t="n">
        <v>500</v>
      </c>
      <c r="X7439" s="76" t="n">
        <v>5</v>
      </c>
      <c r="Y7439" s="76" t="s">
        <v>116</v>
      </c>
      <c r="AC7439" s="76" t="s">
        <v>117</v>
      </c>
      <c r="AD7439" s="76" t="s">
        <v>29442</v>
      </c>
      <c r="AE7439" s="76" t="n">
        <v>28250</v>
      </c>
      <c r="AF7439" s="76" t="s">
        <v>29443</v>
      </c>
      <c r="AJ7439" s="79" t="s">
        <v>29444</v>
      </c>
      <c r="AK7439" s="76" t="s">
        <v>29445</v>
      </c>
      <c r="AL7439" s="76" t="n">
        <v>0</v>
      </c>
      <c r="AM7439" s="76" t="n">
        <v>0</v>
      </c>
    </row>
    <row r="7440" customFormat="false" ht="15" hidden="false" customHeight="false" outlineLevel="0" collapsed="false">
      <c r="A7440" s="76" t="n">
        <v>1584232</v>
      </c>
      <c r="B7440" s="76" t="s">
        <v>29427</v>
      </c>
      <c r="C7440" s="76" t="s">
        <v>1642</v>
      </c>
      <c r="D7440" s="76" t="n">
        <v>4468830</v>
      </c>
      <c r="E7440" s="76" t="s">
        <v>109</v>
      </c>
      <c r="F7440" s="76" t="s">
        <v>1303</v>
      </c>
      <c r="H7440" s="78" t="n">
        <v>42916</v>
      </c>
      <c r="I7440" s="76" t="s">
        <v>109</v>
      </c>
      <c r="J7440" s="76" t="n">
        <v>-9</v>
      </c>
      <c r="K7440" s="76" t="s">
        <v>41</v>
      </c>
      <c r="M7440" s="76" t="s">
        <v>124</v>
      </c>
      <c r="N7440" s="79" t="s">
        <v>125</v>
      </c>
      <c r="O7440" s="76" t="s">
        <v>126</v>
      </c>
      <c r="P7440" s="78" t="n">
        <v>45551</v>
      </c>
      <c r="Q7440" s="76" t="s">
        <v>114</v>
      </c>
      <c r="R7440" s="78" t="n">
        <v>45447</v>
      </c>
      <c r="T7440" s="76" t="s">
        <v>115</v>
      </c>
      <c r="U7440" s="76" t="n">
        <v>500</v>
      </c>
      <c r="X7440" s="76" t="n">
        <v>5</v>
      </c>
      <c r="Y7440" s="76" t="s">
        <v>116</v>
      </c>
      <c r="AC7440" s="76" t="s">
        <v>117</v>
      </c>
      <c r="AD7440" s="76" t="s">
        <v>29446</v>
      </c>
      <c r="AE7440" s="76" t="n">
        <v>44000</v>
      </c>
      <c r="AJ7440" s="79" t="s">
        <v>29447</v>
      </c>
      <c r="AK7440" s="76" t="s">
        <v>29448</v>
      </c>
      <c r="AL7440" s="76" t="n">
        <v>0</v>
      </c>
      <c r="AM7440" s="76" t="n">
        <v>0</v>
      </c>
    </row>
    <row r="7441" customFormat="false" ht="15" hidden="false" customHeight="false" outlineLevel="0" collapsed="false">
      <c r="A7441" s="76" t="n">
        <v>1451144</v>
      </c>
      <c r="B7441" s="76" t="s">
        <v>29427</v>
      </c>
      <c r="C7441" s="76" t="s">
        <v>2973</v>
      </c>
      <c r="D7441" s="76" t="n">
        <v>4115626</v>
      </c>
      <c r="E7441" s="76" t="s">
        <v>132</v>
      </c>
      <c r="H7441" s="78" t="n">
        <v>41924</v>
      </c>
      <c r="I7441" s="76" t="s">
        <v>190</v>
      </c>
      <c r="J7441" s="76" t="n">
        <v>-11</v>
      </c>
      <c r="K7441" s="76" t="s">
        <v>41</v>
      </c>
      <c r="M7441" s="76" t="s">
        <v>286</v>
      </c>
      <c r="N7441" s="79" t="s">
        <v>385</v>
      </c>
      <c r="O7441" s="76" t="s">
        <v>386</v>
      </c>
      <c r="P7441" s="78" t="n">
        <v>45570</v>
      </c>
      <c r="Q7441" s="76" t="s">
        <v>114</v>
      </c>
      <c r="R7441" s="78" t="n">
        <v>44852</v>
      </c>
      <c r="T7441" s="76" t="s">
        <v>115</v>
      </c>
      <c r="U7441" s="76" t="n">
        <v>532</v>
      </c>
      <c r="X7441" s="76" t="n">
        <v>5</v>
      </c>
      <c r="Y7441" s="76" t="s">
        <v>116</v>
      </c>
      <c r="AC7441" s="76" t="s">
        <v>117</v>
      </c>
      <c r="AD7441" s="76" t="s">
        <v>676</v>
      </c>
      <c r="AE7441" s="76" t="n">
        <v>41350</v>
      </c>
      <c r="AF7441" s="76" t="s">
        <v>29449</v>
      </c>
      <c r="AJ7441" s="79" t="s">
        <v>29450</v>
      </c>
      <c r="AK7441" s="76" t="s">
        <v>29451</v>
      </c>
      <c r="AL7441" s="76" t="n">
        <v>1</v>
      </c>
      <c r="AM7441" s="76" t="n">
        <v>0</v>
      </c>
    </row>
    <row r="7442" customFormat="false" ht="15" hidden="false" customHeight="false" outlineLevel="0" collapsed="false">
      <c r="A7442" s="76" t="n">
        <v>1530198</v>
      </c>
      <c r="B7442" s="76" t="s">
        <v>29427</v>
      </c>
      <c r="C7442" s="76" t="s">
        <v>15912</v>
      </c>
      <c r="D7442" s="76" t="n">
        <v>2816931</v>
      </c>
      <c r="E7442" s="76" t="s">
        <v>109</v>
      </c>
      <c r="F7442" s="76" t="s">
        <v>109</v>
      </c>
      <c r="H7442" s="78" t="n">
        <v>39289</v>
      </c>
      <c r="I7442" s="76" t="s">
        <v>294</v>
      </c>
      <c r="J7442" s="76" t="n">
        <v>-18</v>
      </c>
      <c r="K7442" s="76" t="s">
        <v>41</v>
      </c>
      <c r="M7442" s="76" t="s">
        <v>155</v>
      </c>
      <c r="N7442" s="79" t="s">
        <v>1210</v>
      </c>
      <c r="O7442" s="76" t="s">
        <v>1211</v>
      </c>
      <c r="P7442" s="78" t="n">
        <v>45556</v>
      </c>
      <c r="Q7442" s="76" t="s">
        <v>114</v>
      </c>
      <c r="R7442" s="78" t="n">
        <v>45204</v>
      </c>
      <c r="T7442" s="76" t="s">
        <v>115</v>
      </c>
      <c r="U7442" s="76" t="n">
        <v>500</v>
      </c>
      <c r="X7442" s="76" t="n">
        <v>5</v>
      </c>
      <c r="Y7442" s="76" t="s">
        <v>116</v>
      </c>
      <c r="AC7442" s="76" t="s">
        <v>117</v>
      </c>
      <c r="AD7442" s="76" t="s">
        <v>29452</v>
      </c>
      <c r="AE7442" s="76" t="n">
        <v>28300</v>
      </c>
      <c r="AF7442" s="76" t="s">
        <v>29453</v>
      </c>
      <c r="AI7442" s="76" t="s">
        <v>29454</v>
      </c>
      <c r="AJ7442" s="76" t="s">
        <v>29455</v>
      </c>
      <c r="AK7442" s="76" t="s">
        <v>29456</v>
      </c>
      <c r="AL7442" s="76" t="n">
        <v>0</v>
      </c>
      <c r="AM7442" s="76" t="n">
        <v>0</v>
      </c>
    </row>
    <row r="7443" customFormat="false" ht="15" hidden="false" customHeight="false" outlineLevel="0" collapsed="false">
      <c r="A7443" s="76" t="n">
        <v>1630096</v>
      </c>
      <c r="B7443" s="76" t="s">
        <v>29427</v>
      </c>
      <c r="C7443" s="76" t="s">
        <v>1930</v>
      </c>
      <c r="D7443" s="76" t="n">
        <v>4540728</v>
      </c>
      <c r="E7443" s="76" t="s">
        <v>109</v>
      </c>
      <c r="H7443" s="78" t="n">
        <v>41974</v>
      </c>
      <c r="I7443" s="76" t="s">
        <v>190</v>
      </c>
      <c r="J7443" s="76" t="n">
        <v>-11</v>
      </c>
      <c r="K7443" s="76" t="s">
        <v>41</v>
      </c>
      <c r="M7443" s="76" t="s">
        <v>134</v>
      </c>
      <c r="N7443" s="79" t="s">
        <v>2058</v>
      </c>
      <c r="O7443" s="76" t="s">
        <v>2059</v>
      </c>
      <c r="P7443" s="78" t="n">
        <v>45562</v>
      </c>
      <c r="Q7443" s="76" t="s">
        <v>114</v>
      </c>
      <c r="R7443" s="78" t="n">
        <v>45562</v>
      </c>
      <c r="T7443" s="76" t="s">
        <v>115</v>
      </c>
      <c r="U7443" s="76" t="n">
        <v>500</v>
      </c>
      <c r="X7443" s="76" t="n">
        <v>5</v>
      </c>
      <c r="Y7443" s="76" t="s">
        <v>116</v>
      </c>
      <c r="AC7443" s="76" t="s">
        <v>117</v>
      </c>
      <c r="AD7443" s="76" t="s">
        <v>2622</v>
      </c>
      <c r="AE7443" s="76" t="n">
        <v>45240</v>
      </c>
      <c r="AF7443" s="76" t="s">
        <v>29457</v>
      </c>
      <c r="AH7443" s="76" t="s">
        <v>29458</v>
      </c>
      <c r="AJ7443" s="79" t="s">
        <v>29459</v>
      </c>
      <c r="AK7443" s="76" t="s">
        <v>29460</v>
      </c>
      <c r="AL7443" s="76" t="n">
        <v>0</v>
      </c>
      <c r="AM7443" s="76" t="n">
        <v>0</v>
      </c>
    </row>
    <row r="7444" customFormat="false" ht="15" hidden="false" customHeight="false" outlineLevel="0" collapsed="false">
      <c r="A7444" s="76" t="n">
        <v>1336331</v>
      </c>
      <c r="B7444" s="76" t="s">
        <v>29427</v>
      </c>
      <c r="C7444" s="76" t="s">
        <v>978</v>
      </c>
      <c r="D7444" s="76" t="n">
        <v>4114806</v>
      </c>
      <c r="E7444" s="76" t="s">
        <v>109</v>
      </c>
      <c r="H7444" s="78" t="n">
        <v>42849</v>
      </c>
      <c r="I7444" s="76" t="s">
        <v>109</v>
      </c>
      <c r="J7444" s="76" t="n">
        <v>-9</v>
      </c>
      <c r="K7444" s="76" t="s">
        <v>41</v>
      </c>
      <c r="M7444" s="76" t="s">
        <v>286</v>
      </c>
      <c r="N7444" s="79" t="s">
        <v>385</v>
      </c>
      <c r="O7444" s="76" t="s">
        <v>386</v>
      </c>
      <c r="P7444" s="78" t="n">
        <v>45569</v>
      </c>
      <c r="Q7444" s="76" t="s">
        <v>114</v>
      </c>
      <c r="R7444" s="78" t="n">
        <v>44440</v>
      </c>
      <c r="T7444" s="76" t="s">
        <v>115</v>
      </c>
      <c r="U7444" s="76" t="n">
        <v>500</v>
      </c>
      <c r="X7444" s="76" t="n">
        <v>5</v>
      </c>
      <c r="Y7444" s="76" t="s">
        <v>116</v>
      </c>
      <c r="AC7444" s="76" t="s">
        <v>117</v>
      </c>
      <c r="AD7444" s="76" t="s">
        <v>3258</v>
      </c>
      <c r="AE7444" s="76" t="n">
        <v>41350</v>
      </c>
      <c r="AK7444" s="76" t="s">
        <v>29451</v>
      </c>
      <c r="AL7444" s="76" t="n">
        <v>0</v>
      </c>
      <c r="AM7444" s="76" t="n">
        <v>0</v>
      </c>
    </row>
    <row r="7445" customFormat="false" ht="15" hidden="false" customHeight="false" outlineLevel="0" collapsed="false">
      <c r="A7445" s="76" t="n">
        <v>1254237</v>
      </c>
      <c r="B7445" s="76" t="s">
        <v>29427</v>
      </c>
      <c r="C7445" s="76" t="s">
        <v>28482</v>
      </c>
      <c r="D7445" s="76" t="n">
        <v>189804</v>
      </c>
      <c r="E7445" s="76" t="s">
        <v>132</v>
      </c>
      <c r="F7445" s="76" t="s">
        <v>132</v>
      </c>
      <c r="H7445" s="78" t="n">
        <v>16995</v>
      </c>
      <c r="I7445" s="76" t="s">
        <v>686</v>
      </c>
      <c r="J7445" s="76" t="s">
        <v>687</v>
      </c>
      <c r="K7445" s="76" t="s">
        <v>41</v>
      </c>
      <c r="M7445" s="76" t="s">
        <v>111</v>
      </c>
      <c r="N7445" s="79" t="s">
        <v>4125</v>
      </c>
      <c r="O7445" s="76" t="s">
        <v>4126</v>
      </c>
      <c r="P7445" s="78" t="n">
        <v>45546</v>
      </c>
      <c r="Q7445" s="76" t="s">
        <v>114</v>
      </c>
      <c r="R7445" s="78" t="n">
        <v>43497</v>
      </c>
      <c r="S7445" s="78" t="n">
        <v>44810</v>
      </c>
      <c r="T7445" s="76" t="s">
        <v>183</v>
      </c>
      <c r="U7445" s="76" t="n">
        <v>520</v>
      </c>
      <c r="X7445" s="76" t="n">
        <v>5</v>
      </c>
      <c r="Y7445" s="76" t="s">
        <v>116</v>
      </c>
      <c r="AC7445" s="76" t="s">
        <v>117</v>
      </c>
      <c r="AD7445" s="76" t="s">
        <v>29461</v>
      </c>
      <c r="AE7445" s="76" t="n">
        <v>18100</v>
      </c>
      <c r="AF7445" s="76" t="s">
        <v>29462</v>
      </c>
      <c r="AI7445" s="79" t="s">
        <v>29463</v>
      </c>
      <c r="AJ7445" s="79" t="s">
        <v>29464</v>
      </c>
      <c r="AK7445" s="76" t="s">
        <v>29465</v>
      </c>
      <c r="AL7445" s="76" t="n">
        <v>0</v>
      </c>
      <c r="AM7445" s="76" t="n">
        <v>0</v>
      </c>
    </row>
    <row r="7446" customFormat="false" ht="15" hidden="false" customHeight="false" outlineLevel="0" collapsed="false">
      <c r="A7446" s="76" t="n">
        <v>1656458</v>
      </c>
      <c r="B7446" s="76" t="s">
        <v>29427</v>
      </c>
      <c r="C7446" s="76" t="s">
        <v>312</v>
      </c>
      <c r="D7446" s="76" t="n">
        <v>1812158</v>
      </c>
      <c r="E7446" s="76" t="s">
        <v>109</v>
      </c>
      <c r="H7446" s="78" t="n">
        <v>21347</v>
      </c>
      <c r="I7446" s="76" t="s">
        <v>305</v>
      </c>
      <c r="J7446" s="76" t="s">
        <v>306</v>
      </c>
      <c r="K7446" s="76" t="s">
        <v>41</v>
      </c>
      <c r="M7446" s="76" t="s">
        <v>111</v>
      </c>
      <c r="N7446" s="79" t="s">
        <v>210</v>
      </c>
      <c r="O7446" s="76" t="s">
        <v>211</v>
      </c>
      <c r="P7446" s="78" t="n">
        <v>45603</v>
      </c>
      <c r="Q7446" s="76" t="s">
        <v>114</v>
      </c>
      <c r="R7446" s="78" t="n">
        <v>45603</v>
      </c>
      <c r="S7446" s="78" t="n">
        <v>45582</v>
      </c>
      <c r="T7446" s="76" t="s">
        <v>201</v>
      </c>
      <c r="U7446" s="76" t="n">
        <v>500</v>
      </c>
      <c r="X7446" s="76" t="n">
        <v>5</v>
      </c>
      <c r="Y7446" s="76" t="s">
        <v>116</v>
      </c>
      <c r="AC7446" s="76" t="s">
        <v>117</v>
      </c>
      <c r="AD7446" s="76" t="s">
        <v>212</v>
      </c>
      <c r="AE7446" s="76" t="n">
        <v>18000</v>
      </c>
      <c r="AF7446" s="76" t="s">
        <v>29466</v>
      </c>
      <c r="AJ7446" s="76" t="s">
        <v>29467</v>
      </c>
      <c r="AK7446" s="76" t="s">
        <v>29468</v>
      </c>
      <c r="AL7446" s="76" t="n">
        <v>0</v>
      </c>
      <c r="AM7446" s="76" t="n">
        <v>0</v>
      </c>
    </row>
    <row r="7447" customFormat="false" ht="15" hidden="false" customHeight="false" outlineLevel="0" collapsed="false">
      <c r="A7447" s="76" t="n">
        <v>151985</v>
      </c>
      <c r="B7447" s="76" t="s">
        <v>29427</v>
      </c>
      <c r="C7447" s="76" t="s">
        <v>1666</v>
      </c>
      <c r="D7447" s="76" t="n">
        <v>2710613</v>
      </c>
      <c r="E7447" s="76" t="s">
        <v>132</v>
      </c>
      <c r="F7447" s="76" t="s">
        <v>132</v>
      </c>
      <c r="H7447" s="78" t="n">
        <v>33705</v>
      </c>
      <c r="I7447" s="76" t="s">
        <v>23</v>
      </c>
      <c r="J7447" s="76" t="n">
        <v>-40</v>
      </c>
      <c r="K7447" s="76" t="s">
        <v>41</v>
      </c>
      <c r="M7447" s="76" t="s">
        <v>124</v>
      </c>
      <c r="N7447" s="79" t="s">
        <v>779</v>
      </c>
      <c r="O7447" s="76" t="s">
        <v>780</v>
      </c>
      <c r="P7447" s="78" t="n">
        <v>45540</v>
      </c>
      <c r="Q7447" s="76" t="s">
        <v>114</v>
      </c>
      <c r="R7447" s="78" t="n">
        <v>37432</v>
      </c>
      <c r="S7447" s="78" t="n">
        <v>44998</v>
      </c>
      <c r="T7447" s="76" t="s">
        <v>183</v>
      </c>
      <c r="U7447" s="76" t="n">
        <v>1656</v>
      </c>
      <c r="X7447" s="76" t="n">
        <v>16</v>
      </c>
      <c r="Y7447" s="76" t="s">
        <v>116</v>
      </c>
      <c r="AC7447" s="76" t="s">
        <v>117</v>
      </c>
      <c r="AD7447" s="76" t="s">
        <v>2590</v>
      </c>
      <c r="AE7447" s="76" t="n">
        <v>37170</v>
      </c>
      <c r="AF7447" s="76" t="s">
        <v>29469</v>
      </c>
      <c r="AJ7447" s="79" t="s">
        <v>29470</v>
      </c>
      <c r="AK7447" s="76" t="s">
        <v>29471</v>
      </c>
      <c r="AL7447" s="76" t="n">
        <v>0</v>
      </c>
      <c r="AM7447" s="76" t="n">
        <v>0</v>
      </c>
    </row>
    <row r="7448" customFormat="false" ht="15" hidden="false" customHeight="false" outlineLevel="0" collapsed="false">
      <c r="A7448" s="76" t="n">
        <v>1429678</v>
      </c>
      <c r="B7448" s="76" t="s">
        <v>29427</v>
      </c>
      <c r="C7448" s="76" t="s">
        <v>3153</v>
      </c>
      <c r="D7448" s="76" t="n">
        <v>3734201</v>
      </c>
      <c r="E7448" s="76" t="s">
        <v>132</v>
      </c>
      <c r="F7448" s="76" t="s">
        <v>132</v>
      </c>
      <c r="H7448" s="78" t="n">
        <v>32122</v>
      </c>
      <c r="I7448" s="76" t="s">
        <v>23</v>
      </c>
      <c r="J7448" s="76" t="n">
        <v>-40</v>
      </c>
      <c r="K7448" s="76" t="s">
        <v>41</v>
      </c>
      <c r="M7448" s="76" t="s">
        <v>124</v>
      </c>
      <c r="N7448" s="79" t="s">
        <v>808</v>
      </c>
      <c r="O7448" s="76" t="s">
        <v>809</v>
      </c>
      <c r="P7448" s="78" t="n">
        <v>45549</v>
      </c>
      <c r="Q7448" s="76" t="s">
        <v>114</v>
      </c>
      <c r="R7448" s="78" t="n">
        <v>44825</v>
      </c>
      <c r="S7448" s="78" t="n">
        <v>44824</v>
      </c>
      <c r="T7448" s="76" t="s">
        <v>183</v>
      </c>
      <c r="U7448" s="76" t="n">
        <v>691</v>
      </c>
      <c r="X7448" s="76" t="n">
        <v>6</v>
      </c>
      <c r="Y7448" s="76" t="s">
        <v>116</v>
      </c>
      <c r="AC7448" s="76" t="s">
        <v>117</v>
      </c>
      <c r="AD7448" s="76" t="s">
        <v>10223</v>
      </c>
      <c r="AE7448" s="76" t="n">
        <v>37250</v>
      </c>
      <c r="AF7448" s="76" t="s">
        <v>29472</v>
      </c>
      <c r="AK7448" s="76" t="s">
        <v>29473</v>
      </c>
      <c r="AL7448" s="76" t="n">
        <v>1</v>
      </c>
      <c r="AM7448" s="76" t="n">
        <v>0</v>
      </c>
    </row>
    <row r="7449" customFormat="false" ht="15" hidden="false" customHeight="false" outlineLevel="0" collapsed="false">
      <c r="A7449" s="76" t="n">
        <v>1008385</v>
      </c>
      <c r="B7449" s="76" t="s">
        <v>29474</v>
      </c>
      <c r="C7449" s="76" t="s">
        <v>2983</v>
      </c>
      <c r="D7449" s="76" t="n">
        <v>2813660</v>
      </c>
      <c r="E7449" s="76" t="s">
        <v>132</v>
      </c>
      <c r="F7449" s="76" t="s">
        <v>132</v>
      </c>
      <c r="H7449" s="78" t="n">
        <v>37130</v>
      </c>
      <c r="I7449" s="76" t="s">
        <v>23</v>
      </c>
      <c r="J7449" s="76" t="n">
        <v>-40</v>
      </c>
      <c r="K7449" s="76" t="s">
        <v>41</v>
      </c>
      <c r="M7449" s="76" t="s">
        <v>155</v>
      </c>
      <c r="N7449" s="79" t="s">
        <v>848</v>
      </c>
      <c r="O7449" s="76" t="s">
        <v>849</v>
      </c>
      <c r="P7449" s="78" t="n">
        <v>45560</v>
      </c>
      <c r="Q7449" s="76" t="s">
        <v>114</v>
      </c>
      <c r="R7449" s="78" t="n">
        <v>41893</v>
      </c>
      <c r="S7449" s="78" t="n">
        <v>45195</v>
      </c>
      <c r="T7449" s="76" t="s">
        <v>183</v>
      </c>
      <c r="U7449" s="76" t="n">
        <v>646</v>
      </c>
      <c r="X7449" s="76" t="n">
        <v>6</v>
      </c>
      <c r="Y7449" s="76" t="s">
        <v>116</v>
      </c>
      <c r="AC7449" s="76" t="s">
        <v>117</v>
      </c>
      <c r="AD7449" s="76" t="s">
        <v>1212</v>
      </c>
      <c r="AE7449" s="76" t="n">
        <v>28000</v>
      </c>
      <c r="AF7449" s="76" t="s">
        <v>29475</v>
      </c>
      <c r="AJ7449" s="79" t="s">
        <v>29476</v>
      </c>
      <c r="AK7449" s="76" t="s">
        <v>29477</v>
      </c>
      <c r="AL7449" s="76" t="n">
        <v>0</v>
      </c>
      <c r="AM7449" s="76" t="n">
        <v>0</v>
      </c>
    </row>
    <row r="7450" customFormat="false" ht="15" hidden="false" customHeight="false" outlineLevel="0" collapsed="false">
      <c r="A7450" s="76" t="n">
        <v>1620754</v>
      </c>
      <c r="B7450" s="76" t="s">
        <v>29478</v>
      </c>
      <c r="C7450" s="76" t="s">
        <v>29479</v>
      </c>
      <c r="D7450" s="76" t="n">
        <v>4116420</v>
      </c>
      <c r="E7450" s="76" t="s">
        <v>132</v>
      </c>
      <c r="H7450" s="78" t="n">
        <v>41257</v>
      </c>
      <c r="I7450" s="76" t="s">
        <v>370</v>
      </c>
      <c r="J7450" s="76" t="n">
        <v>-13</v>
      </c>
      <c r="K7450" s="76" t="s">
        <v>41</v>
      </c>
      <c r="M7450" s="76" t="s">
        <v>286</v>
      </c>
      <c r="N7450" s="79" t="s">
        <v>572</v>
      </c>
      <c r="O7450" s="76" t="s">
        <v>573</v>
      </c>
      <c r="P7450" s="78" t="n">
        <v>45555</v>
      </c>
      <c r="Q7450" s="76" t="s">
        <v>114</v>
      </c>
      <c r="R7450" s="78" t="n">
        <v>45555</v>
      </c>
      <c r="T7450" s="76" t="s">
        <v>115</v>
      </c>
      <c r="U7450" s="76" t="n">
        <v>500</v>
      </c>
      <c r="X7450" s="76" t="n">
        <v>5</v>
      </c>
      <c r="Y7450" s="76" t="s">
        <v>116</v>
      </c>
      <c r="AC7450" s="76" t="s">
        <v>117</v>
      </c>
      <c r="AD7450" s="76" t="s">
        <v>29480</v>
      </c>
      <c r="AE7450" s="76" t="n">
        <v>41500</v>
      </c>
      <c r="AF7450" s="76" t="s">
        <v>29481</v>
      </c>
      <c r="AK7450" s="76" t="s">
        <v>9123</v>
      </c>
      <c r="AL7450" s="76" t="n">
        <v>0</v>
      </c>
      <c r="AM7450" s="76" t="n">
        <v>0</v>
      </c>
    </row>
    <row r="7451" customFormat="false" ht="15" hidden="false" customHeight="false" outlineLevel="0" collapsed="false">
      <c r="A7451" s="76" t="n">
        <v>1613469</v>
      </c>
      <c r="B7451" s="76" t="s">
        <v>29482</v>
      </c>
      <c r="C7451" s="76" t="s">
        <v>3750</v>
      </c>
      <c r="D7451" s="76" t="n">
        <v>3737327</v>
      </c>
      <c r="E7451" s="76" t="s">
        <v>109</v>
      </c>
      <c r="H7451" s="78" t="n">
        <v>43245</v>
      </c>
      <c r="I7451" s="76" t="s">
        <v>109</v>
      </c>
      <c r="J7451" s="76" t="n">
        <v>-9</v>
      </c>
      <c r="K7451" s="76" t="s">
        <v>2</v>
      </c>
      <c r="M7451" s="76" t="s">
        <v>124</v>
      </c>
      <c r="N7451" s="79" t="s">
        <v>856</v>
      </c>
      <c r="O7451" s="76" t="s">
        <v>857</v>
      </c>
      <c r="P7451" s="78" t="n">
        <v>45550</v>
      </c>
      <c r="Q7451" s="76" t="s">
        <v>114</v>
      </c>
      <c r="R7451" s="78" t="n">
        <v>45550</v>
      </c>
      <c r="T7451" s="76" t="s">
        <v>115</v>
      </c>
      <c r="U7451" s="76" t="n">
        <v>500</v>
      </c>
      <c r="X7451" s="76" t="n">
        <v>5</v>
      </c>
      <c r="Y7451" s="76" t="s">
        <v>116</v>
      </c>
      <c r="AC7451" s="76" t="s">
        <v>117</v>
      </c>
      <c r="AD7451" s="76" t="s">
        <v>8667</v>
      </c>
      <c r="AE7451" s="76" t="n">
        <v>37170</v>
      </c>
      <c r="AF7451" s="76" t="s">
        <v>29483</v>
      </c>
      <c r="AI7451" s="79" t="s">
        <v>29484</v>
      </c>
      <c r="AJ7451" s="79" t="s">
        <v>29485</v>
      </c>
      <c r="AK7451" s="76" t="s">
        <v>29486</v>
      </c>
      <c r="AL7451" s="76" t="n">
        <v>0</v>
      </c>
      <c r="AM7451" s="76" t="n">
        <v>0</v>
      </c>
    </row>
    <row r="7452" customFormat="false" ht="15" hidden="false" customHeight="false" outlineLevel="0" collapsed="false">
      <c r="A7452" s="76" t="n">
        <v>1328671</v>
      </c>
      <c r="B7452" s="76" t="s">
        <v>29482</v>
      </c>
      <c r="C7452" s="76" t="s">
        <v>3911</v>
      </c>
      <c r="D7452" s="76" t="n">
        <v>2815899</v>
      </c>
      <c r="E7452" s="76" t="s">
        <v>109</v>
      </c>
      <c r="F7452" s="76" t="s">
        <v>109</v>
      </c>
      <c r="H7452" s="78" t="n">
        <v>21305</v>
      </c>
      <c r="I7452" s="76" t="s">
        <v>305</v>
      </c>
      <c r="J7452" s="76" t="s">
        <v>306</v>
      </c>
      <c r="K7452" s="76" t="s">
        <v>2</v>
      </c>
      <c r="M7452" s="76" t="s">
        <v>155</v>
      </c>
      <c r="N7452" s="79" t="s">
        <v>1399</v>
      </c>
      <c r="O7452" s="76" t="s">
        <v>1400</v>
      </c>
      <c r="P7452" s="78" t="n">
        <v>45563</v>
      </c>
      <c r="Q7452" s="76" t="s">
        <v>114</v>
      </c>
      <c r="R7452" s="78" t="n">
        <v>44119</v>
      </c>
      <c r="S7452" s="78" t="n">
        <v>45258</v>
      </c>
      <c r="T7452" s="76" t="s">
        <v>183</v>
      </c>
      <c r="U7452" s="76" t="n">
        <v>500</v>
      </c>
      <c r="X7452" s="76" t="n">
        <v>5</v>
      </c>
      <c r="Y7452" s="76" t="s">
        <v>116</v>
      </c>
      <c r="AC7452" s="76" t="s">
        <v>117</v>
      </c>
      <c r="AD7452" s="76" t="s">
        <v>17422</v>
      </c>
      <c r="AE7452" s="76" t="n">
        <v>28230</v>
      </c>
      <c r="AF7452" s="76" t="s">
        <v>29487</v>
      </c>
      <c r="AJ7452" s="76" t="s">
        <v>29488</v>
      </c>
      <c r="AK7452" s="76" t="s">
        <v>29489</v>
      </c>
      <c r="AL7452" s="76" t="n">
        <v>0</v>
      </c>
      <c r="AM7452" s="76" t="n">
        <v>0</v>
      </c>
    </row>
    <row r="7453" customFormat="false" ht="15" hidden="false" customHeight="false" outlineLevel="0" collapsed="false">
      <c r="A7453" s="76" t="n">
        <v>1142979</v>
      </c>
      <c r="B7453" s="76" t="s">
        <v>29482</v>
      </c>
      <c r="C7453" s="76" t="s">
        <v>2143</v>
      </c>
      <c r="D7453" s="76" t="n">
        <v>3536775</v>
      </c>
      <c r="E7453" s="76" t="s">
        <v>109</v>
      </c>
      <c r="H7453" s="78" t="n">
        <v>29350</v>
      </c>
      <c r="I7453" s="76" t="s">
        <v>179</v>
      </c>
      <c r="J7453" s="76" t="s">
        <v>180</v>
      </c>
      <c r="K7453" s="76" t="s">
        <v>41</v>
      </c>
      <c r="M7453" s="76" t="s">
        <v>134</v>
      </c>
      <c r="N7453" s="79" t="s">
        <v>356</v>
      </c>
      <c r="O7453" s="76" t="s">
        <v>357</v>
      </c>
      <c r="P7453" s="78" t="n">
        <v>45554</v>
      </c>
      <c r="Q7453" s="76" t="s">
        <v>114</v>
      </c>
      <c r="R7453" s="78" t="n">
        <v>42681</v>
      </c>
      <c r="S7453" s="78" t="n">
        <v>45548</v>
      </c>
      <c r="T7453" s="76" t="s">
        <v>201</v>
      </c>
      <c r="U7453" s="76" t="n">
        <v>500</v>
      </c>
      <c r="X7453" s="76" t="n">
        <v>5</v>
      </c>
      <c r="Y7453" s="76" t="s">
        <v>116</v>
      </c>
      <c r="AC7453" s="76" t="s">
        <v>117</v>
      </c>
      <c r="AD7453" s="76" t="s">
        <v>1755</v>
      </c>
      <c r="AE7453" s="76" t="n">
        <v>45110</v>
      </c>
      <c r="AF7453" s="76" t="s">
        <v>29490</v>
      </c>
      <c r="AI7453" s="79" t="s">
        <v>29491</v>
      </c>
      <c r="AJ7453" s="79" t="s">
        <v>29492</v>
      </c>
      <c r="AK7453" s="76" t="s">
        <v>29493</v>
      </c>
      <c r="AL7453" s="76" t="n">
        <v>0</v>
      </c>
      <c r="AM7453" s="76" t="n">
        <v>0</v>
      </c>
    </row>
    <row r="7454" customFormat="false" ht="15" hidden="false" customHeight="false" outlineLevel="0" collapsed="false">
      <c r="A7454" s="76" t="n">
        <v>1609854</v>
      </c>
      <c r="B7454" s="76" t="s">
        <v>29482</v>
      </c>
      <c r="C7454" s="76" t="s">
        <v>17114</v>
      </c>
      <c r="D7454" s="76" t="n">
        <v>3737274</v>
      </c>
      <c r="E7454" s="76" t="s">
        <v>109</v>
      </c>
      <c r="H7454" s="78" t="n">
        <v>42061</v>
      </c>
      <c r="I7454" s="76" t="s">
        <v>231</v>
      </c>
      <c r="J7454" s="76" t="n">
        <v>-10</v>
      </c>
      <c r="K7454" s="76" t="s">
        <v>2</v>
      </c>
      <c r="M7454" s="76" t="s">
        <v>124</v>
      </c>
      <c r="N7454" s="79" t="s">
        <v>856</v>
      </c>
      <c r="O7454" s="76" t="s">
        <v>857</v>
      </c>
      <c r="P7454" s="78" t="n">
        <v>45547</v>
      </c>
      <c r="Q7454" s="76" t="s">
        <v>114</v>
      </c>
      <c r="R7454" s="78" t="n">
        <v>45547</v>
      </c>
      <c r="T7454" s="76" t="s">
        <v>115</v>
      </c>
      <c r="U7454" s="76" t="n">
        <v>500</v>
      </c>
      <c r="X7454" s="76" t="n">
        <v>5</v>
      </c>
      <c r="Y7454" s="76" t="s">
        <v>116</v>
      </c>
      <c r="AC7454" s="76" t="s">
        <v>117</v>
      </c>
      <c r="AD7454" s="76" t="s">
        <v>869</v>
      </c>
      <c r="AE7454" s="76" t="n">
        <v>37170</v>
      </c>
      <c r="AF7454" s="76" t="s">
        <v>29494</v>
      </c>
      <c r="AJ7454" s="79" t="s">
        <v>29485</v>
      </c>
      <c r="AK7454" s="76" t="s">
        <v>29486</v>
      </c>
      <c r="AL7454" s="76" t="n">
        <v>0</v>
      </c>
      <c r="AM7454" s="76" t="n">
        <v>0</v>
      </c>
    </row>
    <row r="7455" customFormat="false" ht="15" hidden="false" customHeight="false" outlineLevel="0" collapsed="false">
      <c r="A7455" s="76" t="n">
        <v>1424483</v>
      </c>
      <c r="B7455" s="76" t="s">
        <v>29482</v>
      </c>
      <c r="C7455" s="76" t="s">
        <v>1511</v>
      </c>
      <c r="D7455" s="76" t="n">
        <v>2816377</v>
      </c>
      <c r="E7455" s="76" t="s">
        <v>132</v>
      </c>
      <c r="H7455" s="78" t="n">
        <v>40292</v>
      </c>
      <c r="I7455" s="76" t="s">
        <v>256</v>
      </c>
      <c r="J7455" s="76" t="n">
        <v>-15</v>
      </c>
      <c r="K7455" s="76" t="s">
        <v>41</v>
      </c>
      <c r="M7455" s="76" t="s">
        <v>155</v>
      </c>
      <c r="N7455" s="79" t="s">
        <v>1210</v>
      </c>
      <c r="O7455" s="76" t="s">
        <v>1211</v>
      </c>
      <c r="P7455" s="78" t="n">
        <v>45583</v>
      </c>
      <c r="Q7455" s="76" t="s">
        <v>114</v>
      </c>
      <c r="R7455" s="78" t="n">
        <v>44819</v>
      </c>
      <c r="T7455" s="76" t="s">
        <v>115</v>
      </c>
      <c r="U7455" s="76" t="n">
        <v>520</v>
      </c>
      <c r="X7455" s="76" t="n">
        <v>5</v>
      </c>
      <c r="Y7455" s="76" t="s">
        <v>116</v>
      </c>
      <c r="AC7455" s="76" t="s">
        <v>117</v>
      </c>
      <c r="AD7455" s="76" t="s">
        <v>5960</v>
      </c>
      <c r="AE7455" s="76" t="n">
        <v>28190</v>
      </c>
      <c r="AF7455" s="76" t="s">
        <v>29495</v>
      </c>
      <c r="AJ7455" s="76" t="s">
        <v>29496</v>
      </c>
      <c r="AK7455" s="76" t="s">
        <v>29497</v>
      </c>
      <c r="AL7455" s="76" t="n">
        <v>0</v>
      </c>
      <c r="AM7455" s="76" t="n">
        <v>0</v>
      </c>
    </row>
    <row r="7456" customFormat="false" ht="15" hidden="false" customHeight="false" outlineLevel="0" collapsed="false">
      <c r="A7456" s="76" t="n">
        <v>152213</v>
      </c>
      <c r="B7456" s="76" t="s">
        <v>29498</v>
      </c>
      <c r="C7456" s="76" t="s">
        <v>320</v>
      </c>
      <c r="D7456" s="76" t="n">
        <v>375360</v>
      </c>
      <c r="E7456" s="76" t="s">
        <v>132</v>
      </c>
      <c r="F7456" s="76" t="s">
        <v>109</v>
      </c>
      <c r="H7456" s="78" t="n">
        <v>22698</v>
      </c>
      <c r="I7456" s="76" t="s">
        <v>267</v>
      </c>
      <c r="J7456" s="76" t="s">
        <v>268</v>
      </c>
      <c r="K7456" s="76" t="s">
        <v>41</v>
      </c>
      <c r="M7456" s="76" t="s">
        <v>124</v>
      </c>
      <c r="N7456" s="79" t="s">
        <v>1338</v>
      </c>
      <c r="O7456" s="76" t="s">
        <v>1339</v>
      </c>
      <c r="P7456" s="78" t="n">
        <v>45552</v>
      </c>
      <c r="Q7456" s="76" t="s">
        <v>114</v>
      </c>
      <c r="R7456" s="78" t="n">
        <v>37432</v>
      </c>
      <c r="S7456" s="78" t="n">
        <v>45159</v>
      </c>
      <c r="T7456" s="76" t="s">
        <v>183</v>
      </c>
      <c r="U7456" s="76" t="n">
        <v>938</v>
      </c>
      <c r="X7456" s="76" t="n">
        <v>9</v>
      </c>
      <c r="Y7456" s="76" t="s">
        <v>116</v>
      </c>
      <c r="AC7456" s="76" t="s">
        <v>117</v>
      </c>
      <c r="AD7456" s="76" t="s">
        <v>1340</v>
      </c>
      <c r="AE7456" s="76" t="n">
        <v>37130</v>
      </c>
      <c r="AF7456" s="76" t="s">
        <v>29499</v>
      </c>
      <c r="AI7456" s="76" t="s">
        <v>29500</v>
      </c>
      <c r="AJ7456" s="76" t="s">
        <v>29501</v>
      </c>
      <c r="AK7456" s="76" t="s">
        <v>29502</v>
      </c>
      <c r="AL7456" s="76" t="n">
        <v>1</v>
      </c>
      <c r="AM7456" s="76" t="n">
        <v>0</v>
      </c>
    </row>
    <row r="7457" customFormat="false" ht="15" hidden="false" customHeight="false" outlineLevel="0" collapsed="false">
      <c r="A7457" s="76" t="n">
        <v>1392085</v>
      </c>
      <c r="B7457" s="76" t="s">
        <v>29503</v>
      </c>
      <c r="C7457" s="76" t="s">
        <v>336</v>
      </c>
      <c r="D7457" s="76" t="n">
        <v>1810781</v>
      </c>
      <c r="E7457" s="76" t="s">
        <v>109</v>
      </c>
      <c r="F7457" s="76" t="s">
        <v>109</v>
      </c>
      <c r="H7457" s="78" t="n">
        <v>19606</v>
      </c>
      <c r="I7457" s="76" t="s">
        <v>594</v>
      </c>
      <c r="J7457" s="76" t="s">
        <v>595</v>
      </c>
      <c r="K7457" s="76" t="s">
        <v>41</v>
      </c>
      <c r="M7457" s="76" t="s">
        <v>111</v>
      </c>
      <c r="N7457" s="79" t="s">
        <v>688</v>
      </c>
      <c r="O7457" s="76" t="s">
        <v>689</v>
      </c>
      <c r="P7457" s="78" t="n">
        <v>45614</v>
      </c>
      <c r="Q7457" s="76" t="s">
        <v>114</v>
      </c>
      <c r="R7457" s="78" t="n">
        <v>44605</v>
      </c>
      <c r="S7457" s="78" t="n">
        <v>45566</v>
      </c>
      <c r="T7457" s="76" t="s">
        <v>201</v>
      </c>
      <c r="U7457" s="76" t="n">
        <v>500</v>
      </c>
      <c r="X7457" s="76" t="n">
        <v>5</v>
      </c>
      <c r="Y7457" s="76" t="s">
        <v>116</v>
      </c>
      <c r="AC7457" s="76" t="s">
        <v>117</v>
      </c>
      <c r="AD7457" s="76" t="s">
        <v>339</v>
      </c>
      <c r="AE7457" s="76" t="n">
        <v>18000</v>
      </c>
      <c r="AF7457" s="76" t="s">
        <v>29504</v>
      </c>
      <c r="AJ7457" s="79" t="s">
        <v>29505</v>
      </c>
      <c r="AK7457" s="76" t="s">
        <v>29506</v>
      </c>
      <c r="AL7457" s="76" t="n">
        <v>0</v>
      </c>
      <c r="AM7457" s="76" t="n">
        <v>0</v>
      </c>
    </row>
    <row r="7458" customFormat="false" ht="15" hidden="false" customHeight="false" outlineLevel="0" collapsed="false">
      <c r="A7458" s="76" t="n">
        <v>1291941</v>
      </c>
      <c r="B7458" s="76" t="s">
        <v>29507</v>
      </c>
      <c r="C7458" s="76" t="s">
        <v>3612</v>
      </c>
      <c r="D7458" s="76" t="n">
        <v>368851</v>
      </c>
      <c r="E7458" s="76" t="s">
        <v>132</v>
      </c>
      <c r="F7458" s="76" t="s">
        <v>132</v>
      </c>
      <c r="H7458" s="78" t="n">
        <v>40069</v>
      </c>
      <c r="I7458" s="76" t="s">
        <v>133</v>
      </c>
      <c r="J7458" s="76" t="n">
        <v>-16</v>
      </c>
      <c r="K7458" s="76" t="s">
        <v>2</v>
      </c>
      <c r="M7458" s="76" t="s">
        <v>269</v>
      </c>
      <c r="N7458" s="79" t="s">
        <v>3859</v>
      </c>
      <c r="O7458" s="76" t="s">
        <v>3860</v>
      </c>
      <c r="P7458" s="78" t="n">
        <v>45560</v>
      </c>
      <c r="Q7458" s="76" t="s">
        <v>114</v>
      </c>
      <c r="R7458" s="78" t="n">
        <v>43756</v>
      </c>
      <c r="T7458" s="76" t="s">
        <v>115</v>
      </c>
      <c r="U7458" s="76" t="n">
        <v>500</v>
      </c>
      <c r="X7458" s="76" t="n">
        <v>5</v>
      </c>
      <c r="Y7458" s="76" t="s">
        <v>116</v>
      </c>
      <c r="AC7458" s="76" t="s">
        <v>117</v>
      </c>
      <c r="AD7458" s="76" t="s">
        <v>5122</v>
      </c>
      <c r="AE7458" s="76" t="n">
        <v>36290</v>
      </c>
      <c r="AF7458" s="76" t="n">
        <v>1</v>
      </c>
      <c r="AH7458" s="76" t="s">
        <v>29508</v>
      </c>
      <c r="AI7458" s="79" t="s">
        <v>29509</v>
      </c>
      <c r="AJ7458" s="79" t="s">
        <v>29510</v>
      </c>
      <c r="AK7458" s="76" t="s">
        <v>29511</v>
      </c>
      <c r="AL7458" s="76" t="n">
        <v>0</v>
      </c>
      <c r="AM7458" s="76" t="n">
        <v>0</v>
      </c>
    </row>
    <row r="7459" customFormat="false" ht="15" hidden="false" customHeight="false" outlineLevel="0" collapsed="false">
      <c r="A7459" s="76" t="n">
        <v>1624934</v>
      </c>
      <c r="B7459" s="76" t="s">
        <v>29512</v>
      </c>
      <c r="C7459" s="76" t="s">
        <v>108</v>
      </c>
      <c r="D7459" s="76" t="n">
        <v>4540626</v>
      </c>
      <c r="E7459" s="76" t="s">
        <v>109</v>
      </c>
      <c r="H7459" s="78" t="n">
        <v>42222</v>
      </c>
      <c r="I7459" s="76" t="s">
        <v>231</v>
      </c>
      <c r="J7459" s="76" t="n">
        <v>-10</v>
      </c>
      <c r="K7459" s="76" t="s">
        <v>41</v>
      </c>
      <c r="M7459" s="76" t="s">
        <v>134</v>
      </c>
      <c r="N7459" s="79" t="s">
        <v>638</v>
      </c>
      <c r="O7459" s="76" t="s">
        <v>639</v>
      </c>
      <c r="P7459" s="78" t="n">
        <v>45614</v>
      </c>
      <c r="Q7459" s="76" t="s">
        <v>114</v>
      </c>
      <c r="R7459" s="78" t="n">
        <v>45559</v>
      </c>
      <c r="T7459" s="76" t="s">
        <v>115</v>
      </c>
      <c r="U7459" s="76" t="n">
        <v>500</v>
      </c>
      <c r="X7459" s="76" t="n">
        <v>5</v>
      </c>
      <c r="Y7459" s="76" t="s">
        <v>116</v>
      </c>
      <c r="AC7459" s="76" t="s">
        <v>117</v>
      </c>
      <c r="AD7459" s="76" t="s">
        <v>640</v>
      </c>
      <c r="AE7459" s="76" t="n">
        <v>45150</v>
      </c>
      <c r="AF7459" s="76" t="s">
        <v>29513</v>
      </c>
      <c r="AK7459" s="76" t="s">
        <v>29514</v>
      </c>
      <c r="AL7459" s="76" t="n">
        <v>0</v>
      </c>
      <c r="AM7459" s="76" t="n">
        <v>0</v>
      </c>
    </row>
    <row r="7460" customFormat="false" ht="15" hidden="false" customHeight="false" outlineLevel="0" collapsed="false">
      <c r="A7460" s="76" t="n">
        <v>1602318</v>
      </c>
      <c r="B7460" s="76" t="s">
        <v>29515</v>
      </c>
      <c r="C7460" s="76" t="s">
        <v>1477</v>
      </c>
      <c r="D7460" s="76" t="n">
        <v>2817231</v>
      </c>
      <c r="E7460" s="76" t="s">
        <v>109</v>
      </c>
      <c r="H7460" s="78" t="n">
        <v>42696</v>
      </c>
      <c r="I7460" s="76" t="s">
        <v>109</v>
      </c>
      <c r="J7460" s="76" t="n">
        <v>-9</v>
      </c>
      <c r="K7460" s="76" t="s">
        <v>41</v>
      </c>
      <c r="M7460" s="76" t="s">
        <v>155</v>
      </c>
      <c r="N7460" s="79" t="s">
        <v>564</v>
      </c>
      <c r="O7460" s="76" t="s">
        <v>565</v>
      </c>
      <c r="P7460" s="78" t="n">
        <v>45540</v>
      </c>
      <c r="Q7460" s="76" t="s">
        <v>114</v>
      </c>
      <c r="R7460" s="78" t="n">
        <v>45540</v>
      </c>
      <c r="T7460" s="76" t="s">
        <v>115</v>
      </c>
      <c r="U7460" s="76" t="n">
        <v>500</v>
      </c>
      <c r="X7460" s="76" t="n">
        <v>5</v>
      </c>
      <c r="Y7460" s="76" t="s">
        <v>116</v>
      </c>
      <c r="AC7460" s="76" t="s">
        <v>117</v>
      </c>
      <c r="AD7460" s="76" t="s">
        <v>1288</v>
      </c>
      <c r="AE7460" s="76" t="n">
        <v>28000</v>
      </c>
      <c r="AF7460" s="76" t="s">
        <v>29516</v>
      </c>
      <c r="AI7460" s="79" t="s">
        <v>29517</v>
      </c>
      <c r="AJ7460" s="79" t="s">
        <v>29518</v>
      </c>
      <c r="AK7460" s="76" t="s">
        <v>29519</v>
      </c>
      <c r="AL7460" s="76" t="n">
        <v>0</v>
      </c>
      <c r="AM7460" s="76" t="n">
        <v>0</v>
      </c>
    </row>
    <row r="7461" customFormat="false" ht="15" hidden="false" customHeight="false" outlineLevel="0" collapsed="false">
      <c r="A7461" s="76" t="n">
        <v>1520815</v>
      </c>
      <c r="B7461" s="76" t="s">
        <v>29515</v>
      </c>
      <c r="C7461" s="76" t="s">
        <v>2344</v>
      </c>
      <c r="D7461" s="76" t="n">
        <v>2816846</v>
      </c>
      <c r="E7461" s="76" t="s">
        <v>109</v>
      </c>
      <c r="F7461" s="76" t="s">
        <v>132</v>
      </c>
      <c r="H7461" s="78" t="n">
        <v>41214</v>
      </c>
      <c r="I7461" s="76" t="s">
        <v>370</v>
      </c>
      <c r="J7461" s="76" t="n">
        <v>-13</v>
      </c>
      <c r="K7461" s="76" t="s">
        <v>41</v>
      </c>
      <c r="M7461" s="76" t="s">
        <v>155</v>
      </c>
      <c r="N7461" s="79" t="s">
        <v>564</v>
      </c>
      <c r="O7461" s="76" t="s">
        <v>565</v>
      </c>
      <c r="P7461" s="78" t="n">
        <v>45539</v>
      </c>
      <c r="Q7461" s="76" t="s">
        <v>114</v>
      </c>
      <c r="R7461" s="78" t="n">
        <v>45194</v>
      </c>
      <c r="T7461" s="76" t="s">
        <v>115</v>
      </c>
      <c r="U7461" s="76" t="n">
        <v>500</v>
      </c>
      <c r="X7461" s="76" t="n">
        <v>5</v>
      </c>
      <c r="Y7461" s="76" t="s">
        <v>116</v>
      </c>
      <c r="AC7461" s="76" t="s">
        <v>117</v>
      </c>
      <c r="AD7461" s="76" t="s">
        <v>29520</v>
      </c>
      <c r="AE7461" s="76" t="n">
        <v>28700</v>
      </c>
      <c r="AF7461" s="76" t="s">
        <v>29521</v>
      </c>
      <c r="AK7461" s="76" t="s">
        <v>29519</v>
      </c>
      <c r="AL7461" s="76" t="n">
        <v>0</v>
      </c>
      <c r="AM7461" s="76" t="n">
        <v>0</v>
      </c>
    </row>
    <row r="7462" customFormat="false" ht="15" hidden="false" customHeight="false" outlineLevel="0" collapsed="false">
      <c r="A7462" s="76" t="n">
        <v>1600627</v>
      </c>
      <c r="B7462" s="76" t="s">
        <v>29522</v>
      </c>
      <c r="C7462" s="76" t="s">
        <v>1605</v>
      </c>
      <c r="D7462" s="76" t="n">
        <v>3737070</v>
      </c>
      <c r="E7462" s="76" t="s">
        <v>109</v>
      </c>
      <c r="H7462" s="78" t="n">
        <v>41907</v>
      </c>
      <c r="I7462" s="76" t="s">
        <v>190</v>
      </c>
      <c r="J7462" s="76" t="n">
        <v>-11</v>
      </c>
      <c r="K7462" s="76" t="s">
        <v>41</v>
      </c>
      <c r="M7462" s="76" t="s">
        <v>124</v>
      </c>
      <c r="N7462" s="79" t="s">
        <v>125</v>
      </c>
      <c r="O7462" s="76" t="s">
        <v>126</v>
      </c>
      <c r="P7462" s="78" t="n">
        <v>45535</v>
      </c>
      <c r="Q7462" s="76" t="s">
        <v>114</v>
      </c>
      <c r="R7462" s="78" t="n">
        <v>45535</v>
      </c>
      <c r="T7462" s="76" t="s">
        <v>115</v>
      </c>
      <c r="U7462" s="76" t="n">
        <v>500</v>
      </c>
      <c r="X7462" s="76" t="n">
        <v>5</v>
      </c>
      <c r="Y7462" s="76" t="s">
        <v>116</v>
      </c>
      <c r="AC7462" s="76" t="s">
        <v>117</v>
      </c>
      <c r="AD7462" s="76" t="s">
        <v>127</v>
      </c>
      <c r="AE7462" s="76" t="n">
        <v>37000</v>
      </c>
      <c r="AF7462" s="76" t="s">
        <v>29523</v>
      </c>
      <c r="AK7462" s="76" t="s">
        <v>29524</v>
      </c>
      <c r="AL7462" s="76" t="n">
        <v>0</v>
      </c>
      <c r="AM7462" s="76" t="n">
        <v>0</v>
      </c>
    </row>
    <row r="7463" customFormat="false" ht="15" hidden="false" customHeight="false" outlineLevel="0" collapsed="false">
      <c r="A7463" s="76" t="n">
        <v>1207787</v>
      </c>
      <c r="B7463" s="76" t="s">
        <v>29525</v>
      </c>
      <c r="C7463" s="76" t="s">
        <v>1223</v>
      </c>
      <c r="D7463" s="76" t="n">
        <v>189604</v>
      </c>
      <c r="E7463" s="76" t="s">
        <v>109</v>
      </c>
      <c r="F7463" s="76" t="s">
        <v>109</v>
      </c>
      <c r="H7463" s="78" t="n">
        <v>22772</v>
      </c>
      <c r="I7463" s="76" t="s">
        <v>267</v>
      </c>
      <c r="J7463" s="76" t="s">
        <v>268</v>
      </c>
      <c r="K7463" s="76" t="s">
        <v>2</v>
      </c>
      <c r="M7463" s="76" t="s">
        <v>111</v>
      </c>
      <c r="N7463" s="79" t="s">
        <v>688</v>
      </c>
      <c r="O7463" s="76" t="s">
        <v>689</v>
      </c>
      <c r="P7463" s="78" t="n">
        <v>45580</v>
      </c>
      <c r="Q7463" s="76" t="s">
        <v>114</v>
      </c>
      <c r="R7463" s="78" t="n">
        <v>43180</v>
      </c>
      <c r="S7463" s="78" t="n">
        <v>44845</v>
      </c>
      <c r="T7463" s="76" t="s">
        <v>183</v>
      </c>
      <c r="U7463" s="76" t="n">
        <v>500</v>
      </c>
      <c r="X7463" s="76" t="n">
        <v>5</v>
      </c>
      <c r="Y7463" s="76" t="s">
        <v>116</v>
      </c>
      <c r="AC7463" s="76" t="s">
        <v>117</v>
      </c>
      <c r="AD7463" s="76" t="s">
        <v>339</v>
      </c>
      <c r="AE7463" s="76" t="n">
        <v>18000</v>
      </c>
      <c r="AF7463" s="76" t="s">
        <v>212</v>
      </c>
      <c r="AJ7463" s="79" t="s">
        <v>29526</v>
      </c>
      <c r="AK7463" s="76" t="s">
        <v>29527</v>
      </c>
      <c r="AL7463" s="76" t="n">
        <v>0</v>
      </c>
      <c r="AM7463" s="76" t="n">
        <v>0</v>
      </c>
    </row>
    <row r="7464" customFormat="false" ht="15" hidden="false" customHeight="false" outlineLevel="0" collapsed="false">
      <c r="A7464" s="76" t="n">
        <v>152440</v>
      </c>
      <c r="B7464" s="76" t="s">
        <v>29528</v>
      </c>
      <c r="C7464" s="76" t="s">
        <v>1450</v>
      </c>
      <c r="D7464" s="76" t="n">
        <v>7624101</v>
      </c>
      <c r="E7464" s="76" t="s">
        <v>132</v>
      </c>
      <c r="F7464" s="76" t="s">
        <v>132</v>
      </c>
      <c r="H7464" s="78" t="n">
        <v>32509</v>
      </c>
      <c r="I7464" s="76" t="s">
        <v>23</v>
      </c>
      <c r="J7464" s="76" t="n">
        <v>-40</v>
      </c>
      <c r="K7464" s="76" t="s">
        <v>41</v>
      </c>
      <c r="M7464" s="76" t="s">
        <v>124</v>
      </c>
      <c r="N7464" s="79" t="s">
        <v>480</v>
      </c>
      <c r="O7464" s="76" t="s">
        <v>481</v>
      </c>
      <c r="P7464" s="78" t="n">
        <v>45551</v>
      </c>
      <c r="Q7464" s="76" t="s">
        <v>114</v>
      </c>
      <c r="R7464" s="78" t="n">
        <v>37432</v>
      </c>
      <c r="S7464" s="78" t="n">
        <v>44855</v>
      </c>
      <c r="T7464" s="76" t="s">
        <v>183</v>
      </c>
      <c r="U7464" s="76" t="n">
        <v>673</v>
      </c>
      <c r="X7464" s="76" t="n">
        <v>6</v>
      </c>
      <c r="Y7464" s="76" t="s">
        <v>116</v>
      </c>
      <c r="AC7464" s="76" t="s">
        <v>117</v>
      </c>
      <c r="AD7464" s="76" t="s">
        <v>3959</v>
      </c>
      <c r="AE7464" s="76" t="n">
        <v>37250</v>
      </c>
      <c r="AF7464" s="76" t="s">
        <v>29529</v>
      </c>
      <c r="AJ7464" s="79" t="s">
        <v>29530</v>
      </c>
      <c r="AK7464" s="76" t="s">
        <v>29531</v>
      </c>
      <c r="AL7464" s="76" t="n">
        <v>0</v>
      </c>
      <c r="AM7464" s="76" t="n">
        <v>0</v>
      </c>
    </row>
    <row r="7465" customFormat="false" ht="15" hidden="false" customHeight="false" outlineLevel="0" collapsed="false">
      <c r="A7465" s="76" t="n">
        <v>1250499</v>
      </c>
      <c r="B7465" s="76" t="s">
        <v>29532</v>
      </c>
      <c r="C7465" s="76" t="s">
        <v>455</v>
      </c>
      <c r="D7465" s="76" t="n">
        <v>189777</v>
      </c>
      <c r="E7465" s="76" t="s">
        <v>132</v>
      </c>
      <c r="F7465" s="76" t="s">
        <v>132</v>
      </c>
      <c r="H7465" s="78" t="n">
        <v>18042</v>
      </c>
      <c r="I7465" s="76" t="s">
        <v>686</v>
      </c>
      <c r="J7465" s="76" t="s">
        <v>687</v>
      </c>
      <c r="K7465" s="76" t="s">
        <v>41</v>
      </c>
      <c r="M7465" s="76" t="s">
        <v>111</v>
      </c>
      <c r="N7465" s="79" t="s">
        <v>688</v>
      </c>
      <c r="O7465" s="76" t="s">
        <v>689</v>
      </c>
      <c r="P7465" s="78" t="n">
        <v>45548</v>
      </c>
      <c r="Q7465" s="76" t="s">
        <v>114</v>
      </c>
      <c r="R7465" s="78" t="n">
        <v>43447</v>
      </c>
      <c r="S7465" s="78" t="n">
        <v>45189</v>
      </c>
      <c r="T7465" s="76" t="s">
        <v>183</v>
      </c>
      <c r="U7465" s="76" t="n">
        <v>632</v>
      </c>
      <c r="X7465" s="76" t="n">
        <v>6</v>
      </c>
      <c r="Y7465" s="76" t="s">
        <v>116</v>
      </c>
      <c r="AB7465" s="78" t="n">
        <v>45474</v>
      </c>
      <c r="AC7465" s="76" t="s">
        <v>117</v>
      </c>
      <c r="AD7465" s="76" t="s">
        <v>1385</v>
      </c>
      <c r="AE7465" s="76" t="n">
        <v>18500</v>
      </c>
      <c r="AF7465" s="76" t="s">
        <v>29533</v>
      </c>
      <c r="AJ7465" s="79" t="s">
        <v>29534</v>
      </c>
      <c r="AK7465" s="76" t="s">
        <v>29535</v>
      </c>
      <c r="AL7465" s="76" t="n">
        <v>0</v>
      </c>
      <c r="AM7465" s="76" t="n">
        <v>0</v>
      </c>
    </row>
    <row r="7466" customFormat="false" ht="15" hidden="false" customHeight="false" outlineLevel="0" collapsed="false">
      <c r="A7466" s="76" t="n">
        <v>1449757</v>
      </c>
      <c r="B7466" s="76" t="s">
        <v>29536</v>
      </c>
      <c r="C7466" s="76" t="s">
        <v>762</v>
      </c>
      <c r="D7466" s="76" t="n">
        <v>4535596</v>
      </c>
      <c r="E7466" s="76" t="s">
        <v>132</v>
      </c>
      <c r="F7466" s="76" t="s">
        <v>132</v>
      </c>
      <c r="H7466" s="78" t="n">
        <v>31437</v>
      </c>
      <c r="I7466" s="76" t="s">
        <v>23</v>
      </c>
      <c r="J7466" s="76" t="n">
        <v>-40</v>
      </c>
      <c r="K7466" s="76" t="s">
        <v>41</v>
      </c>
      <c r="M7466" s="76" t="s">
        <v>134</v>
      </c>
      <c r="N7466" s="79" t="s">
        <v>3498</v>
      </c>
      <c r="O7466" s="76" t="s">
        <v>3499</v>
      </c>
      <c r="P7466" s="78" t="n">
        <v>45548</v>
      </c>
      <c r="Q7466" s="76" t="s">
        <v>114</v>
      </c>
      <c r="R7466" s="78" t="n">
        <v>44849</v>
      </c>
      <c r="S7466" s="78" t="n">
        <v>44796</v>
      </c>
      <c r="T7466" s="76" t="s">
        <v>183</v>
      </c>
      <c r="U7466" s="76" t="n">
        <v>515</v>
      </c>
      <c r="X7466" s="76" t="n">
        <v>5</v>
      </c>
      <c r="Y7466" s="76" t="s">
        <v>466</v>
      </c>
      <c r="Z7466" s="79" t="s">
        <v>3498</v>
      </c>
      <c r="AA7466" s="76" t="s">
        <v>3499</v>
      </c>
      <c r="AC7466" s="76" t="s">
        <v>117</v>
      </c>
      <c r="AD7466" s="76" t="s">
        <v>17620</v>
      </c>
      <c r="AE7466" s="76" t="n">
        <v>45570</v>
      </c>
      <c r="AF7466" s="76" t="s">
        <v>29537</v>
      </c>
      <c r="AJ7466" s="79" t="s">
        <v>29538</v>
      </c>
      <c r="AK7466" s="76" t="s">
        <v>29539</v>
      </c>
      <c r="AL7466" s="76" t="n">
        <v>0</v>
      </c>
      <c r="AM7466" s="76" t="n">
        <v>0</v>
      </c>
    </row>
    <row r="7467" customFormat="false" ht="15" hidden="false" customHeight="false" outlineLevel="0" collapsed="false">
      <c r="A7467" s="76" t="n">
        <v>1165849</v>
      </c>
      <c r="B7467" s="76" t="s">
        <v>29536</v>
      </c>
      <c r="C7467" s="76" t="s">
        <v>873</v>
      </c>
      <c r="D7467" s="76" t="n">
        <v>4529040</v>
      </c>
      <c r="E7467" s="76" t="s">
        <v>132</v>
      </c>
      <c r="F7467" s="76" t="s">
        <v>132</v>
      </c>
      <c r="H7467" s="78" t="n">
        <v>39249</v>
      </c>
      <c r="I7467" s="76" t="s">
        <v>294</v>
      </c>
      <c r="J7467" s="76" t="n">
        <v>-18</v>
      </c>
      <c r="K7467" s="76" t="s">
        <v>41</v>
      </c>
      <c r="M7467" s="76" t="s">
        <v>134</v>
      </c>
      <c r="N7467" s="79" t="s">
        <v>586</v>
      </c>
      <c r="O7467" s="76" t="s">
        <v>587</v>
      </c>
      <c r="P7467" s="78" t="n">
        <v>45500</v>
      </c>
      <c r="Q7467" s="76" t="s">
        <v>114</v>
      </c>
      <c r="R7467" s="78" t="n">
        <v>42986</v>
      </c>
      <c r="T7467" s="76" t="s">
        <v>115</v>
      </c>
      <c r="U7467" s="76" t="n">
        <v>1189</v>
      </c>
      <c r="X7467" s="76" t="n">
        <v>11</v>
      </c>
      <c r="Y7467" s="76" t="s">
        <v>116</v>
      </c>
      <c r="AC7467" s="76" t="s">
        <v>117</v>
      </c>
      <c r="AD7467" s="76" t="s">
        <v>309</v>
      </c>
      <c r="AE7467" s="76" t="n">
        <v>45140</v>
      </c>
      <c r="AF7467" s="76" t="s">
        <v>29540</v>
      </c>
      <c r="AI7467" s="79" t="s">
        <v>29541</v>
      </c>
      <c r="AJ7467" s="79" t="s">
        <v>29542</v>
      </c>
      <c r="AK7467" s="76" t="s">
        <v>29543</v>
      </c>
      <c r="AL7467" s="76" t="n">
        <v>0</v>
      </c>
      <c r="AM7467" s="76" t="n">
        <v>0</v>
      </c>
    </row>
    <row r="7468" customFormat="false" ht="15" hidden="false" customHeight="false" outlineLevel="0" collapsed="false">
      <c r="A7468" s="76" t="n">
        <v>1503875</v>
      </c>
      <c r="B7468" s="76" t="s">
        <v>29536</v>
      </c>
      <c r="C7468" s="76" t="s">
        <v>1899</v>
      </c>
      <c r="D7468" s="76" t="n">
        <v>4537968</v>
      </c>
      <c r="E7468" s="76" t="s">
        <v>132</v>
      </c>
      <c r="F7468" s="76" t="s">
        <v>132</v>
      </c>
      <c r="H7468" s="78" t="n">
        <v>28188</v>
      </c>
      <c r="I7468" s="76" t="s">
        <v>197</v>
      </c>
      <c r="J7468" s="76" t="s">
        <v>198</v>
      </c>
      <c r="K7468" s="76" t="s">
        <v>41</v>
      </c>
      <c r="M7468" s="76" t="s">
        <v>134</v>
      </c>
      <c r="N7468" s="79" t="s">
        <v>586</v>
      </c>
      <c r="O7468" s="76" t="s">
        <v>587</v>
      </c>
      <c r="P7468" s="78" t="n">
        <v>45502</v>
      </c>
      <c r="Q7468" s="76" t="s">
        <v>114</v>
      </c>
      <c r="R7468" s="78" t="n">
        <v>45118</v>
      </c>
      <c r="T7468" s="76" t="s">
        <v>325</v>
      </c>
      <c r="U7468" s="76" t="n">
        <v>500</v>
      </c>
      <c r="X7468" s="76" t="n">
        <v>5</v>
      </c>
      <c r="Y7468" s="76" t="s">
        <v>116</v>
      </c>
      <c r="AC7468" s="76" t="s">
        <v>117</v>
      </c>
      <c r="AD7468" s="76" t="s">
        <v>5339</v>
      </c>
      <c r="AE7468" s="76" t="n">
        <v>45140</v>
      </c>
      <c r="AF7468" s="76" t="s">
        <v>29544</v>
      </c>
      <c r="AJ7468" s="79" t="s">
        <v>29541</v>
      </c>
      <c r="AK7468" s="76" t="s">
        <v>29543</v>
      </c>
      <c r="AL7468" s="76" t="n">
        <v>0</v>
      </c>
      <c r="AM7468" s="76" t="n">
        <v>0</v>
      </c>
    </row>
    <row r="7469" customFormat="false" ht="15" hidden="false" customHeight="false" outlineLevel="0" collapsed="false">
      <c r="A7469" s="76" t="n">
        <v>423996</v>
      </c>
      <c r="B7469" s="76" t="s">
        <v>29545</v>
      </c>
      <c r="C7469" s="76" t="s">
        <v>207</v>
      </c>
      <c r="D7469" s="76" t="n">
        <v>186208</v>
      </c>
      <c r="E7469" s="76" t="s">
        <v>132</v>
      </c>
      <c r="F7469" s="76" t="s">
        <v>132</v>
      </c>
      <c r="H7469" s="78" t="n">
        <v>21845</v>
      </c>
      <c r="I7469" s="76" t="s">
        <v>305</v>
      </c>
      <c r="J7469" s="76" t="s">
        <v>306</v>
      </c>
      <c r="K7469" s="76" t="s">
        <v>41</v>
      </c>
      <c r="M7469" s="76" t="s">
        <v>269</v>
      </c>
      <c r="N7469" s="79" t="s">
        <v>464</v>
      </c>
      <c r="O7469" s="76" t="s">
        <v>465</v>
      </c>
      <c r="P7469" s="78" t="n">
        <v>45540</v>
      </c>
      <c r="Q7469" s="76" t="s">
        <v>114</v>
      </c>
      <c r="R7469" s="78" t="n">
        <v>38243</v>
      </c>
      <c r="S7469" s="78" t="n">
        <v>44810</v>
      </c>
      <c r="T7469" s="76" t="s">
        <v>183</v>
      </c>
      <c r="U7469" s="76" t="n">
        <v>1095</v>
      </c>
      <c r="X7469" s="76" t="n">
        <v>10</v>
      </c>
      <c r="Y7469" s="76" t="s">
        <v>116</v>
      </c>
      <c r="AB7469" s="78" t="n">
        <v>45108</v>
      </c>
      <c r="AC7469" s="76" t="s">
        <v>117</v>
      </c>
      <c r="AD7469" s="76" t="s">
        <v>2086</v>
      </c>
      <c r="AE7469" s="76" t="n">
        <v>36330</v>
      </c>
      <c r="AF7469" s="76" t="s">
        <v>29546</v>
      </c>
      <c r="AJ7469" s="79" t="s">
        <v>29547</v>
      </c>
      <c r="AK7469" s="76" t="s">
        <v>29548</v>
      </c>
      <c r="AL7469" s="76" t="n">
        <v>0</v>
      </c>
      <c r="AM7469" s="76" t="n">
        <v>0</v>
      </c>
    </row>
    <row r="7470" customFormat="false" ht="15" hidden="false" customHeight="false" outlineLevel="0" collapsed="false">
      <c r="A7470" s="76" t="n">
        <v>1574248</v>
      </c>
      <c r="B7470" s="76" t="s">
        <v>29549</v>
      </c>
      <c r="C7470" s="76" t="s">
        <v>3492</v>
      </c>
      <c r="D7470" s="76" t="n">
        <v>3736955</v>
      </c>
      <c r="E7470" s="76" t="s">
        <v>132</v>
      </c>
      <c r="F7470" s="76" t="s">
        <v>109</v>
      </c>
      <c r="H7470" s="78" t="n">
        <v>40925</v>
      </c>
      <c r="I7470" s="76" t="s">
        <v>370</v>
      </c>
      <c r="J7470" s="76" t="n">
        <v>-13</v>
      </c>
      <c r="K7470" s="76" t="s">
        <v>41</v>
      </c>
      <c r="M7470" s="76" t="s">
        <v>124</v>
      </c>
      <c r="N7470" s="79" t="s">
        <v>1338</v>
      </c>
      <c r="O7470" s="76" t="s">
        <v>1339</v>
      </c>
      <c r="P7470" s="78" t="n">
        <v>45539</v>
      </c>
      <c r="Q7470" s="76" t="s">
        <v>114</v>
      </c>
      <c r="R7470" s="78" t="n">
        <v>45394</v>
      </c>
      <c r="T7470" s="76" t="s">
        <v>115</v>
      </c>
      <c r="U7470" s="76" t="n">
        <v>531</v>
      </c>
      <c r="X7470" s="76" t="n">
        <v>5</v>
      </c>
      <c r="Y7470" s="76" t="s">
        <v>116</v>
      </c>
      <c r="AC7470" s="76" t="s">
        <v>117</v>
      </c>
      <c r="AD7470" s="76" t="s">
        <v>3446</v>
      </c>
      <c r="AE7470" s="76" t="n">
        <v>37130</v>
      </c>
      <c r="AF7470" s="76" t="s">
        <v>29550</v>
      </c>
      <c r="AJ7470" s="76" t="s">
        <v>29551</v>
      </c>
      <c r="AK7470" s="76" t="s">
        <v>29552</v>
      </c>
      <c r="AL7470" s="76" t="n">
        <v>1</v>
      </c>
      <c r="AM7470" s="76" t="n">
        <v>0</v>
      </c>
    </row>
    <row r="7471" customFormat="false" ht="15" hidden="false" customHeight="false" outlineLevel="0" collapsed="false">
      <c r="A7471" s="76" t="n">
        <v>152577</v>
      </c>
      <c r="B7471" s="76" t="s">
        <v>29553</v>
      </c>
      <c r="C7471" s="76" t="s">
        <v>1081</v>
      </c>
      <c r="D7471" s="76" t="n">
        <v>3710985</v>
      </c>
      <c r="E7471" s="76" t="s">
        <v>475</v>
      </c>
      <c r="F7471" s="76" t="s">
        <v>132</v>
      </c>
      <c r="H7471" s="78" t="n">
        <v>30083</v>
      </c>
      <c r="I7471" s="76" t="s">
        <v>179</v>
      </c>
      <c r="J7471" s="76" t="s">
        <v>180</v>
      </c>
      <c r="K7471" s="76" t="s">
        <v>41</v>
      </c>
      <c r="M7471" s="76" t="s">
        <v>124</v>
      </c>
      <c r="N7471" s="79" t="s">
        <v>3099</v>
      </c>
      <c r="O7471" s="76" t="s">
        <v>3100</v>
      </c>
      <c r="P7471" s="78" t="n">
        <v>45483</v>
      </c>
      <c r="Q7471" s="76" t="s">
        <v>114</v>
      </c>
      <c r="R7471" s="78" t="n">
        <v>37432</v>
      </c>
      <c r="S7471" s="78" t="n">
        <v>44820</v>
      </c>
      <c r="T7471" s="76" t="s">
        <v>183</v>
      </c>
      <c r="U7471" s="76" t="n">
        <v>916</v>
      </c>
      <c r="X7471" s="76" t="n">
        <v>9</v>
      </c>
      <c r="Y7471" s="76" t="s">
        <v>116</v>
      </c>
      <c r="AB7471" s="78" t="n">
        <v>44013</v>
      </c>
      <c r="AC7471" s="76" t="s">
        <v>117</v>
      </c>
      <c r="AD7471" s="76" t="s">
        <v>1923</v>
      </c>
      <c r="AE7471" s="76" t="n">
        <v>37340</v>
      </c>
      <c r="AF7471" s="76" t="s">
        <v>29554</v>
      </c>
      <c r="AJ7471" s="79" t="s">
        <v>29555</v>
      </c>
      <c r="AK7471" s="76" t="s">
        <v>29556</v>
      </c>
      <c r="AL7471" s="76" t="n">
        <v>1</v>
      </c>
      <c r="AM7471" s="76" t="n">
        <v>1</v>
      </c>
    </row>
    <row r="7472" customFormat="false" ht="15" hidden="false" customHeight="false" outlineLevel="0" collapsed="false">
      <c r="A7472" s="76" t="n">
        <v>1604635</v>
      </c>
      <c r="B7472" s="76" t="s">
        <v>29557</v>
      </c>
      <c r="C7472" s="76" t="s">
        <v>29558</v>
      </c>
      <c r="D7472" s="76" t="n">
        <v>3737176</v>
      </c>
      <c r="E7472" s="76" t="s">
        <v>109</v>
      </c>
      <c r="H7472" s="78" t="n">
        <v>42158</v>
      </c>
      <c r="I7472" s="76" t="s">
        <v>231</v>
      </c>
      <c r="J7472" s="76" t="n">
        <v>-10</v>
      </c>
      <c r="K7472" s="76" t="s">
        <v>41</v>
      </c>
      <c r="M7472" s="76" t="s">
        <v>124</v>
      </c>
      <c r="N7472" s="79" t="s">
        <v>496</v>
      </c>
      <c r="O7472" s="76" t="s">
        <v>497</v>
      </c>
      <c r="P7472" s="78" t="n">
        <v>45543</v>
      </c>
      <c r="Q7472" s="76" t="s">
        <v>114</v>
      </c>
      <c r="R7472" s="78" t="n">
        <v>45543</v>
      </c>
      <c r="T7472" s="76" t="s">
        <v>115</v>
      </c>
      <c r="U7472" s="76" t="n">
        <v>500</v>
      </c>
      <c r="X7472" s="76" t="n">
        <v>5</v>
      </c>
      <c r="Y7472" s="76" t="s">
        <v>116</v>
      </c>
      <c r="AC7472" s="76" t="s">
        <v>117</v>
      </c>
      <c r="AD7472" s="76" t="s">
        <v>1512</v>
      </c>
      <c r="AE7472" s="76" t="n">
        <v>37230</v>
      </c>
      <c r="AF7472" s="76" t="s">
        <v>29559</v>
      </c>
      <c r="AJ7472" s="79" t="s">
        <v>29560</v>
      </c>
      <c r="AK7472" s="76" t="s">
        <v>29561</v>
      </c>
      <c r="AL7472" s="76" t="n">
        <v>0</v>
      </c>
      <c r="AM7472" s="76" t="n">
        <v>0</v>
      </c>
    </row>
    <row r="7473" customFormat="false" ht="15" hidden="false" customHeight="false" outlineLevel="0" collapsed="false">
      <c r="A7473" s="76" t="n">
        <v>152699</v>
      </c>
      <c r="B7473" s="76" t="s">
        <v>29562</v>
      </c>
      <c r="C7473" s="76" t="s">
        <v>2800</v>
      </c>
      <c r="D7473" s="76" t="n">
        <v>457100</v>
      </c>
      <c r="E7473" s="76" t="s">
        <v>132</v>
      </c>
      <c r="F7473" s="76" t="s">
        <v>132</v>
      </c>
      <c r="H7473" s="78" t="n">
        <v>26015</v>
      </c>
      <c r="I7473" s="76" t="s">
        <v>208</v>
      </c>
      <c r="J7473" s="76" t="s">
        <v>209</v>
      </c>
      <c r="K7473" s="76" t="s">
        <v>41</v>
      </c>
      <c r="M7473" s="76" t="s">
        <v>134</v>
      </c>
      <c r="N7473" s="79" t="s">
        <v>644</v>
      </c>
      <c r="O7473" s="76" t="s">
        <v>645</v>
      </c>
      <c r="P7473" s="78" t="n">
        <v>45545</v>
      </c>
      <c r="Q7473" s="76" t="s">
        <v>114</v>
      </c>
      <c r="R7473" s="78" t="n">
        <v>37432</v>
      </c>
      <c r="S7473" s="78" t="n">
        <v>44789</v>
      </c>
      <c r="T7473" s="76" t="s">
        <v>183</v>
      </c>
      <c r="U7473" s="76" t="n">
        <v>869</v>
      </c>
      <c r="X7473" s="76" t="n">
        <v>8</v>
      </c>
      <c r="Y7473" s="76" t="s">
        <v>116</v>
      </c>
      <c r="AC7473" s="76" t="s">
        <v>117</v>
      </c>
      <c r="AD7473" s="76" t="s">
        <v>646</v>
      </c>
      <c r="AE7473" s="76" t="n">
        <v>45740</v>
      </c>
      <c r="AF7473" s="76" t="s">
        <v>29563</v>
      </c>
      <c r="AI7473" s="79" t="s">
        <v>29564</v>
      </c>
      <c r="AJ7473" s="79" t="s">
        <v>29565</v>
      </c>
      <c r="AK7473" s="76" t="s">
        <v>29566</v>
      </c>
      <c r="AL7473" s="76" t="n">
        <v>0</v>
      </c>
      <c r="AM7473" s="76" t="n">
        <v>0</v>
      </c>
    </row>
    <row r="7474" customFormat="false" ht="15" hidden="false" customHeight="false" outlineLevel="0" collapsed="false">
      <c r="A7474" s="76" t="n">
        <v>1346290</v>
      </c>
      <c r="B7474" s="76" t="s">
        <v>29567</v>
      </c>
      <c r="C7474" s="76" t="s">
        <v>1281</v>
      </c>
      <c r="D7474" s="76" t="n">
        <v>1810185</v>
      </c>
      <c r="E7474" s="76" t="s">
        <v>132</v>
      </c>
      <c r="F7474" s="76" t="s">
        <v>132</v>
      </c>
      <c r="H7474" s="78" t="n">
        <v>40744</v>
      </c>
      <c r="I7474" s="76" t="s">
        <v>144</v>
      </c>
      <c r="J7474" s="76" t="n">
        <v>-14</v>
      </c>
      <c r="K7474" s="76" t="s">
        <v>41</v>
      </c>
      <c r="M7474" s="76" t="s">
        <v>111</v>
      </c>
      <c r="N7474" s="79" t="s">
        <v>337</v>
      </c>
      <c r="O7474" s="76" t="s">
        <v>338</v>
      </c>
      <c r="P7474" s="78" t="n">
        <v>45539</v>
      </c>
      <c r="Q7474" s="76" t="s">
        <v>114</v>
      </c>
      <c r="R7474" s="78" t="n">
        <v>44461</v>
      </c>
      <c r="T7474" s="76" t="s">
        <v>115</v>
      </c>
      <c r="U7474" s="76" t="n">
        <v>603</v>
      </c>
      <c r="X7474" s="76" t="n">
        <v>6</v>
      </c>
      <c r="Y7474" s="76" t="s">
        <v>116</v>
      </c>
      <c r="AB7474" s="78" t="n">
        <v>45474</v>
      </c>
      <c r="AC7474" s="76" t="s">
        <v>117</v>
      </c>
      <c r="AD7474" s="76" t="s">
        <v>29568</v>
      </c>
      <c r="AE7474" s="76" t="n">
        <v>18380</v>
      </c>
      <c r="AF7474" s="76" t="s">
        <v>29569</v>
      </c>
      <c r="AI7474" s="79" t="s">
        <v>29570</v>
      </c>
      <c r="AJ7474" s="79" t="s">
        <v>29571</v>
      </c>
      <c r="AK7474" s="76" t="s">
        <v>29572</v>
      </c>
      <c r="AL7474" s="76" t="n">
        <v>0</v>
      </c>
      <c r="AM7474" s="76" t="n">
        <v>0</v>
      </c>
    </row>
    <row r="7475" customFormat="false" ht="15" hidden="false" customHeight="false" outlineLevel="0" collapsed="false">
      <c r="A7475" s="76" t="n">
        <v>152822</v>
      </c>
      <c r="B7475" s="76" t="s">
        <v>29573</v>
      </c>
      <c r="C7475" s="76" t="s">
        <v>4050</v>
      </c>
      <c r="D7475" s="76" t="n">
        <v>284145</v>
      </c>
      <c r="E7475" s="76" t="s">
        <v>132</v>
      </c>
      <c r="F7475" s="76" t="s">
        <v>132</v>
      </c>
      <c r="H7475" s="78" t="n">
        <v>18925</v>
      </c>
      <c r="I7475" s="76" t="s">
        <v>594</v>
      </c>
      <c r="J7475" s="76" t="s">
        <v>595</v>
      </c>
      <c r="K7475" s="76" t="s">
        <v>41</v>
      </c>
      <c r="M7475" s="76" t="s">
        <v>155</v>
      </c>
      <c r="N7475" s="79" t="s">
        <v>728</v>
      </c>
      <c r="O7475" s="76" t="s">
        <v>729</v>
      </c>
      <c r="P7475" s="78" t="n">
        <v>45546</v>
      </c>
      <c r="Q7475" s="76" t="s">
        <v>114</v>
      </c>
      <c r="R7475" s="78" t="n">
        <v>37432</v>
      </c>
      <c r="S7475" s="78" t="n">
        <v>45546</v>
      </c>
      <c r="T7475" s="76" t="s">
        <v>201</v>
      </c>
      <c r="U7475" s="76" t="n">
        <v>524</v>
      </c>
      <c r="X7475" s="76" t="n">
        <v>5</v>
      </c>
      <c r="Y7475" s="76" t="s">
        <v>116</v>
      </c>
      <c r="AC7475" s="76" t="s">
        <v>117</v>
      </c>
      <c r="AD7475" s="76" t="s">
        <v>29574</v>
      </c>
      <c r="AE7475" s="76" t="n">
        <v>28400</v>
      </c>
      <c r="AF7475" s="76" t="s">
        <v>29575</v>
      </c>
      <c r="AI7475" s="79" t="s">
        <v>29576</v>
      </c>
      <c r="AJ7475" s="79" t="s">
        <v>29577</v>
      </c>
      <c r="AK7475" s="76" t="s">
        <v>29578</v>
      </c>
      <c r="AL7475" s="76" t="n">
        <v>0</v>
      </c>
      <c r="AM7475" s="76" t="n">
        <v>0</v>
      </c>
    </row>
    <row r="7476" customFormat="false" ht="15" hidden="false" customHeight="false" outlineLevel="0" collapsed="false">
      <c r="A7476" s="76" t="n">
        <v>1387806</v>
      </c>
      <c r="B7476" s="76" t="s">
        <v>29579</v>
      </c>
      <c r="C7476" s="76" t="s">
        <v>5005</v>
      </c>
      <c r="D7476" s="76" t="n">
        <v>1810774</v>
      </c>
      <c r="E7476" s="76" t="s">
        <v>132</v>
      </c>
      <c r="F7476" s="76" t="s">
        <v>132</v>
      </c>
      <c r="H7476" s="78" t="n">
        <v>39926</v>
      </c>
      <c r="I7476" s="76" t="s">
        <v>133</v>
      </c>
      <c r="J7476" s="76" t="n">
        <v>-16</v>
      </c>
      <c r="K7476" s="76" t="s">
        <v>41</v>
      </c>
      <c r="M7476" s="76" t="s">
        <v>134</v>
      </c>
      <c r="N7476" s="79" t="s">
        <v>2058</v>
      </c>
      <c r="O7476" s="76" t="s">
        <v>2059</v>
      </c>
      <c r="P7476" s="78" t="n">
        <v>45544</v>
      </c>
      <c r="Q7476" s="76" t="s">
        <v>114</v>
      </c>
      <c r="R7476" s="78" t="n">
        <v>44575</v>
      </c>
      <c r="T7476" s="76" t="s">
        <v>115</v>
      </c>
      <c r="U7476" s="76" t="n">
        <v>637</v>
      </c>
      <c r="X7476" s="76" t="n">
        <v>6</v>
      </c>
      <c r="Y7476" s="76" t="s">
        <v>116</v>
      </c>
      <c r="AB7476" s="78" t="n">
        <v>45322</v>
      </c>
      <c r="AC7476" s="76" t="s">
        <v>117</v>
      </c>
      <c r="AD7476" s="76" t="s">
        <v>490</v>
      </c>
      <c r="AE7476" s="76" t="n">
        <v>18200</v>
      </c>
      <c r="AF7476" s="76" t="s">
        <v>29580</v>
      </c>
      <c r="AJ7476" s="76" t="s">
        <v>29581</v>
      </c>
      <c r="AK7476" s="76" t="s">
        <v>29582</v>
      </c>
      <c r="AL7476" s="76" t="n">
        <v>1</v>
      </c>
      <c r="AM7476" s="76" t="n">
        <v>0</v>
      </c>
    </row>
    <row r="7477" customFormat="false" ht="15" hidden="false" customHeight="false" outlineLevel="0" collapsed="false">
      <c r="A7477" s="76" t="n">
        <v>1664496</v>
      </c>
      <c r="B7477" s="76" t="s">
        <v>29583</v>
      </c>
      <c r="C7477" s="76" t="s">
        <v>1477</v>
      </c>
      <c r="D7477" s="76" t="n">
        <v>3612868</v>
      </c>
      <c r="E7477" s="76" t="s">
        <v>109</v>
      </c>
      <c r="H7477" s="78" t="n">
        <v>42613</v>
      </c>
      <c r="I7477" s="76" t="s">
        <v>109</v>
      </c>
      <c r="J7477" s="76" t="n">
        <v>-9</v>
      </c>
      <c r="K7477" s="76" t="s">
        <v>2</v>
      </c>
      <c r="M7477" s="76" t="s">
        <v>269</v>
      </c>
      <c r="N7477" s="79" t="s">
        <v>2013</v>
      </c>
      <c r="O7477" s="76" t="s">
        <v>2014</v>
      </c>
      <c r="P7477" s="78" t="n">
        <v>45629</v>
      </c>
      <c r="Q7477" s="76" t="s">
        <v>114</v>
      </c>
      <c r="R7477" s="78" t="n">
        <v>45629</v>
      </c>
      <c r="T7477" s="76" t="s">
        <v>115</v>
      </c>
      <c r="U7477" s="76" t="n">
        <v>500</v>
      </c>
      <c r="X7477" s="76" t="n">
        <v>5</v>
      </c>
      <c r="Y7477" s="76" t="s">
        <v>116</v>
      </c>
      <c r="AC7477" s="76" t="s">
        <v>117</v>
      </c>
      <c r="AD7477" s="76" t="s">
        <v>21231</v>
      </c>
      <c r="AE7477" s="76" t="n">
        <v>36260</v>
      </c>
      <c r="AF7477" s="76" t="s">
        <v>29584</v>
      </c>
      <c r="AH7477" s="76" t="s">
        <v>29585</v>
      </c>
      <c r="AJ7477" s="79" t="s">
        <v>29586</v>
      </c>
      <c r="AK7477" s="76" t="s">
        <v>29587</v>
      </c>
      <c r="AL7477" s="76" t="n">
        <v>0</v>
      </c>
      <c r="AM7477" s="76" t="n">
        <v>0</v>
      </c>
    </row>
    <row r="7478" customFormat="false" ht="15" hidden="false" customHeight="false" outlineLevel="0" collapsed="false">
      <c r="A7478" s="76" t="n">
        <v>1664493</v>
      </c>
      <c r="B7478" s="76" t="s">
        <v>29583</v>
      </c>
      <c r="C7478" s="76" t="s">
        <v>1642</v>
      </c>
      <c r="D7478" s="76" t="n">
        <v>3612867</v>
      </c>
      <c r="E7478" s="76" t="s">
        <v>109</v>
      </c>
      <c r="H7478" s="78" t="n">
        <v>43062</v>
      </c>
      <c r="I7478" s="76" t="s">
        <v>109</v>
      </c>
      <c r="J7478" s="76" t="n">
        <v>-9</v>
      </c>
      <c r="K7478" s="76" t="s">
        <v>41</v>
      </c>
      <c r="M7478" s="76" t="s">
        <v>269</v>
      </c>
      <c r="N7478" s="79" t="s">
        <v>2013</v>
      </c>
      <c r="O7478" s="76" t="s">
        <v>2014</v>
      </c>
      <c r="P7478" s="78" t="n">
        <v>45629</v>
      </c>
      <c r="Q7478" s="76" t="s">
        <v>114</v>
      </c>
      <c r="R7478" s="78" t="n">
        <v>45629</v>
      </c>
      <c r="T7478" s="76" t="s">
        <v>115</v>
      </c>
      <c r="U7478" s="76" t="n">
        <v>500</v>
      </c>
      <c r="X7478" s="76" t="n">
        <v>5</v>
      </c>
      <c r="Y7478" s="76" t="s">
        <v>116</v>
      </c>
      <c r="AC7478" s="76" t="s">
        <v>117</v>
      </c>
      <c r="AD7478" s="76" t="s">
        <v>21231</v>
      </c>
      <c r="AE7478" s="76" t="n">
        <v>36260</v>
      </c>
      <c r="AF7478" s="76" t="s">
        <v>29585</v>
      </c>
      <c r="AH7478" s="76" t="s">
        <v>29585</v>
      </c>
      <c r="AJ7478" s="79" t="s">
        <v>29588</v>
      </c>
      <c r="AK7478" s="76" t="s">
        <v>29587</v>
      </c>
      <c r="AL7478" s="76" t="n">
        <v>0</v>
      </c>
      <c r="AM7478" s="76" t="n">
        <v>0</v>
      </c>
    </row>
    <row r="7479" customFormat="false" ht="15" hidden="false" customHeight="false" outlineLevel="0" collapsed="false">
      <c r="A7479" s="76" t="n">
        <v>1612323</v>
      </c>
      <c r="B7479" s="76" t="s">
        <v>29583</v>
      </c>
      <c r="C7479" s="76" t="s">
        <v>29589</v>
      </c>
      <c r="D7479" s="76" t="n">
        <v>4116376</v>
      </c>
      <c r="E7479" s="76" t="s">
        <v>109</v>
      </c>
      <c r="H7479" s="78" t="n">
        <v>40205</v>
      </c>
      <c r="I7479" s="76" t="s">
        <v>256</v>
      </c>
      <c r="J7479" s="76" t="n">
        <v>-15</v>
      </c>
      <c r="K7479" s="76" t="s">
        <v>2</v>
      </c>
      <c r="M7479" s="76" t="s">
        <v>286</v>
      </c>
      <c r="N7479" s="79" t="s">
        <v>1093</v>
      </c>
      <c r="O7479" s="76" t="s">
        <v>1094</v>
      </c>
      <c r="P7479" s="78" t="n">
        <v>45549</v>
      </c>
      <c r="Q7479" s="76" t="s">
        <v>114</v>
      </c>
      <c r="R7479" s="78" t="n">
        <v>45549</v>
      </c>
      <c r="T7479" s="76" t="s">
        <v>115</v>
      </c>
      <c r="U7479" s="76" t="n">
        <v>500</v>
      </c>
      <c r="X7479" s="76" t="n">
        <v>5</v>
      </c>
      <c r="Y7479" s="76" t="s">
        <v>116</v>
      </c>
      <c r="AC7479" s="76" t="s">
        <v>117</v>
      </c>
      <c r="AD7479" s="76" t="s">
        <v>12264</v>
      </c>
      <c r="AE7479" s="76" t="n">
        <v>41160</v>
      </c>
      <c r="AF7479" s="76" t="s">
        <v>29590</v>
      </c>
      <c r="AK7479" s="76" t="s">
        <v>29591</v>
      </c>
      <c r="AL7479" s="76" t="n">
        <v>0</v>
      </c>
      <c r="AM7479" s="76" t="n">
        <v>0</v>
      </c>
    </row>
    <row r="7480" customFormat="false" ht="15" hidden="false" customHeight="false" outlineLevel="0" collapsed="false">
      <c r="A7480" s="76" t="n">
        <v>536285</v>
      </c>
      <c r="B7480" s="76" t="s">
        <v>29583</v>
      </c>
      <c r="C7480" s="76" t="s">
        <v>517</v>
      </c>
      <c r="D7480" s="76" t="n">
        <v>365652</v>
      </c>
      <c r="E7480" s="76" t="s">
        <v>475</v>
      </c>
      <c r="F7480" s="76" t="s">
        <v>132</v>
      </c>
      <c r="H7480" s="78" t="n">
        <v>24945</v>
      </c>
      <c r="I7480" s="76" t="s">
        <v>321</v>
      </c>
      <c r="J7480" s="76" t="s">
        <v>322</v>
      </c>
      <c r="K7480" s="76" t="s">
        <v>41</v>
      </c>
      <c r="M7480" s="76" t="s">
        <v>269</v>
      </c>
      <c r="N7480" s="79" t="s">
        <v>2013</v>
      </c>
      <c r="O7480" s="76" t="s">
        <v>2014</v>
      </c>
      <c r="P7480" s="78" t="n">
        <v>45483</v>
      </c>
      <c r="Q7480" s="76" t="s">
        <v>114</v>
      </c>
      <c r="R7480" s="78" t="n">
        <v>38975</v>
      </c>
      <c r="S7480" s="78" t="n">
        <v>44823</v>
      </c>
      <c r="T7480" s="76" t="s">
        <v>183</v>
      </c>
      <c r="U7480" s="76" t="n">
        <v>1042</v>
      </c>
      <c r="X7480" s="76" t="n">
        <v>10</v>
      </c>
      <c r="Y7480" s="76" t="s">
        <v>116</v>
      </c>
      <c r="AC7480" s="76" t="s">
        <v>117</v>
      </c>
      <c r="AD7480" s="76" t="s">
        <v>2602</v>
      </c>
      <c r="AE7480" s="76" t="n">
        <v>36260</v>
      </c>
      <c r="AF7480" s="76" t="s">
        <v>29592</v>
      </c>
      <c r="AJ7480" s="79" t="s">
        <v>29588</v>
      </c>
      <c r="AK7480" s="76" t="s">
        <v>29593</v>
      </c>
      <c r="AL7480" s="76" t="n">
        <v>0</v>
      </c>
      <c r="AM7480" s="76" t="n">
        <v>0</v>
      </c>
    </row>
    <row r="7481" customFormat="false" ht="15" hidden="false" customHeight="false" outlineLevel="0" collapsed="false">
      <c r="A7481" s="76" t="n">
        <v>152899</v>
      </c>
      <c r="B7481" s="76" t="s">
        <v>29594</v>
      </c>
      <c r="C7481" s="76" t="s">
        <v>2800</v>
      </c>
      <c r="D7481" s="76" t="n">
        <v>789012</v>
      </c>
      <c r="E7481" s="76" t="s">
        <v>132</v>
      </c>
      <c r="F7481" s="76" t="s">
        <v>132</v>
      </c>
      <c r="H7481" s="78" t="n">
        <v>22133</v>
      </c>
      <c r="I7481" s="76" t="s">
        <v>267</v>
      </c>
      <c r="J7481" s="76" t="s">
        <v>268</v>
      </c>
      <c r="K7481" s="76" t="s">
        <v>41</v>
      </c>
      <c r="M7481" s="76" t="s">
        <v>111</v>
      </c>
      <c r="N7481" s="79" t="s">
        <v>518</v>
      </c>
      <c r="O7481" s="76" t="s">
        <v>519</v>
      </c>
      <c r="P7481" s="78" t="n">
        <v>45549</v>
      </c>
      <c r="Q7481" s="76" t="s">
        <v>114</v>
      </c>
      <c r="R7481" s="78" t="n">
        <v>37432</v>
      </c>
      <c r="S7481" s="78" t="n">
        <v>45417</v>
      </c>
      <c r="T7481" s="76" t="s">
        <v>201</v>
      </c>
      <c r="U7481" s="76" t="n">
        <v>1509</v>
      </c>
      <c r="X7481" s="76" t="n">
        <v>15</v>
      </c>
      <c r="Y7481" s="76" t="s">
        <v>116</v>
      </c>
      <c r="AB7481" s="78" t="n">
        <v>45474</v>
      </c>
      <c r="AC7481" s="76" t="s">
        <v>117</v>
      </c>
      <c r="AD7481" s="76" t="s">
        <v>29595</v>
      </c>
      <c r="AE7481" s="76" t="n">
        <v>58200</v>
      </c>
      <c r="AF7481" s="76" t="s">
        <v>29596</v>
      </c>
      <c r="AH7481" s="76" t="s">
        <v>29597</v>
      </c>
      <c r="AI7481" s="79" t="s">
        <v>29598</v>
      </c>
      <c r="AJ7481" s="79" t="s">
        <v>29599</v>
      </c>
      <c r="AK7481" s="76" t="s">
        <v>29600</v>
      </c>
      <c r="AL7481" s="76" t="n">
        <v>0</v>
      </c>
      <c r="AM7481" s="76" t="n">
        <v>0</v>
      </c>
    </row>
    <row r="7482" customFormat="false" ht="15" hidden="false" customHeight="false" outlineLevel="0" collapsed="false">
      <c r="A7482" s="76" t="n">
        <v>1448431</v>
      </c>
      <c r="B7482" s="76" t="s">
        <v>29594</v>
      </c>
      <c r="C7482" s="76" t="s">
        <v>7451</v>
      </c>
      <c r="D7482" s="76" t="n">
        <v>2816592</v>
      </c>
      <c r="E7482" s="76" t="s">
        <v>132</v>
      </c>
      <c r="F7482" s="76" t="s">
        <v>132</v>
      </c>
      <c r="H7482" s="78" t="n">
        <v>42367</v>
      </c>
      <c r="I7482" s="76" t="s">
        <v>231</v>
      </c>
      <c r="J7482" s="76" t="n">
        <v>-10</v>
      </c>
      <c r="K7482" s="76" t="s">
        <v>2</v>
      </c>
      <c r="M7482" s="76" t="s">
        <v>155</v>
      </c>
      <c r="N7482" s="79" t="s">
        <v>891</v>
      </c>
      <c r="O7482" s="76" t="s">
        <v>892</v>
      </c>
      <c r="P7482" s="78" t="n">
        <v>45552</v>
      </c>
      <c r="Q7482" s="76" t="s">
        <v>114</v>
      </c>
      <c r="R7482" s="78" t="n">
        <v>44847</v>
      </c>
      <c r="T7482" s="76" t="s">
        <v>115</v>
      </c>
      <c r="U7482" s="76" t="n">
        <v>500</v>
      </c>
      <c r="X7482" s="76" t="n">
        <v>5</v>
      </c>
      <c r="Y7482" s="76" t="s">
        <v>116</v>
      </c>
      <c r="AC7482" s="76" t="s">
        <v>117</v>
      </c>
      <c r="AD7482" s="76" t="s">
        <v>29601</v>
      </c>
      <c r="AE7482" s="76" t="n">
        <v>28240</v>
      </c>
      <c r="AF7482" s="76" t="s">
        <v>29602</v>
      </c>
      <c r="AI7482" s="79" t="s">
        <v>29603</v>
      </c>
      <c r="AJ7482" s="79" t="s">
        <v>29604</v>
      </c>
      <c r="AK7482" s="76" t="s">
        <v>29605</v>
      </c>
      <c r="AL7482" s="76" t="n">
        <v>0</v>
      </c>
      <c r="AM7482" s="76" t="n">
        <v>0</v>
      </c>
    </row>
    <row r="7483" customFormat="false" ht="15" hidden="false" customHeight="false" outlineLevel="0" collapsed="false">
      <c r="A7483" s="76" t="n">
        <v>1196794</v>
      </c>
      <c r="B7483" s="76" t="s">
        <v>29594</v>
      </c>
      <c r="C7483" s="76" t="s">
        <v>773</v>
      </c>
      <c r="D7483" s="76" t="n">
        <v>2815056</v>
      </c>
      <c r="E7483" s="76" t="s">
        <v>132</v>
      </c>
      <c r="F7483" s="76" t="s">
        <v>132</v>
      </c>
      <c r="H7483" s="78" t="n">
        <v>41437</v>
      </c>
      <c r="I7483" s="76" t="s">
        <v>110</v>
      </c>
      <c r="J7483" s="76" t="n">
        <v>-12</v>
      </c>
      <c r="K7483" s="76" t="s">
        <v>41</v>
      </c>
      <c r="M7483" s="76" t="s">
        <v>155</v>
      </c>
      <c r="N7483" s="79" t="s">
        <v>891</v>
      </c>
      <c r="O7483" s="76" t="s">
        <v>892</v>
      </c>
      <c r="P7483" s="78" t="n">
        <v>45552</v>
      </c>
      <c r="Q7483" s="76" t="s">
        <v>114</v>
      </c>
      <c r="R7483" s="78" t="n">
        <v>43061</v>
      </c>
      <c r="T7483" s="76" t="s">
        <v>115</v>
      </c>
      <c r="U7483" s="76" t="n">
        <v>500</v>
      </c>
      <c r="X7483" s="76" t="n">
        <v>5</v>
      </c>
      <c r="Y7483" s="76" t="s">
        <v>116</v>
      </c>
      <c r="AC7483" s="76" t="s">
        <v>117</v>
      </c>
      <c r="AD7483" s="76" t="s">
        <v>15627</v>
      </c>
      <c r="AE7483" s="76" t="n">
        <v>28240</v>
      </c>
      <c r="AF7483" s="76" t="s">
        <v>29606</v>
      </c>
      <c r="AJ7483" s="79" t="s">
        <v>29603</v>
      </c>
      <c r="AK7483" s="76" t="s">
        <v>29607</v>
      </c>
      <c r="AL7483" s="76" t="n">
        <v>0</v>
      </c>
      <c r="AM7483" s="76" t="n">
        <v>0</v>
      </c>
    </row>
    <row r="7484" customFormat="false" ht="15" hidden="false" customHeight="false" outlineLevel="0" collapsed="false">
      <c r="A7484" s="76" t="n">
        <v>1569599</v>
      </c>
      <c r="B7484" s="76" t="s">
        <v>29608</v>
      </c>
      <c r="C7484" s="76" t="s">
        <v>29609</v>
      </c>
      <c r="D7484" s="76" t="n">
        <v>3736892</v>
      </c>
      <c r="E7484" s="76" t="s">
        <v>132</v>
      </c>
      <c r="F7484" s="76" t="s">
        <v>109</v>
      </c>
      <c r="H7484" s="78" t="n">
        <v>40850</v>
      </c>
      <c r="I7484" s="76" t="s">
        <v>144</v>
      </c>
      <c r="J7484" s="76" t="n">
        <v>-14</v>
      </c>
      <c r="K7484" s="76" t="s">
        <v>41</v>
      </c>
      <c r="M7484" s="76" t="s">
        <v>124</v>
      </c>
      <c r="N7484" s="79" t="s">
        <v>1777</v>
      </c>
      <c r="O7484" s="76" t="s">
        <v>1778</v>
      </c>
      <c r="P7484" s="78" t="n">
        <v>45541</v>
      </c>
      <c r="Q7484" s="76" t="s">
        <v>114</v>
      </c>
      <c r="R7484" s="78" t="n">
        <v>45373</v>
      </c>
      <c r="T7484" s="76" t="s">
        <v>115</v>
      </c>
      <c r="U7484" s="76" t="n">
        <v>500</v>
      </c>
      <c r="X7484" s="76" t="n">
        <v>5</v>
      </c>
      <c r="Y7484" s="76" t="s">
        <v>116</v>
      </c>
      <c r="AC7484" s="76" t="s">
        <v>117</v>
      </c>
      <c r="AD7484" s="76" t="s">
        <v>1821</v>
      </c>
      <c r="AE7484" s="76" t="n">
        <v>37400</v>
      </c>
      <c r="AF7484" s="76" t="s">
        <v>29610</v>
      </c>
      <c r="AK7484" s="76" t="s">
        <v>29611</v>
      </c>
      <c r="AL7484" s="76" t="n">
        <v>0</v>
      </c>
      <c r="AM7484" s="76" t="n">
        <v>0</v>
      </c>
    </row>
    <row r="7485" customFormat="false" ht="15" hidden="false" customHeight="false" outlineLevel="0" collapsed="false">
      <c r="A7485" s="76" t="n">
        <v>152974</v>
      </c>
      <c r="B7485" s="76" t="s">
        <v>29612</v>
      </c>
      <c r="C7485" s="76" t="s">
        <v>3898</v>
      </c>
      <c r="D7485" s="76" t="n">
        <v>3711812</v>
      </c>
      <c r="E7485" s="76" t="s">
        <v>109</v>
      </c>
      <c r="F7485" s="76" t="s">
        <v>109</v>
      </c>
      <c r="H7485" s="78" t="n">
        <v>24250</v>
      </c>
      <c r="I7485" s="76" t="s">
        <v>321</v>
      </c>
      <c r="J7485" s="76" t="s">
        <v>322</v>
      </c>
      <c r="K7485" s="76" t="s">
        <v>41</v>
      </c>
      <c r="M7485" s="76" t="s">
        <v>124</v>
      </c>
      <c r="N7485" s="79" t="s">
        <v>1294</v>
      </c>
      <c r="O7485" s="76" t="s">
        <v>1295</v>
      </c>
      <c r="P7485" s="78" t="n">
        <v>45544</v>
      </c>
      <c r="Q7485" s="76" t="s">
        <v>114</v>
      </c>
      <c r="R7485" s="78" t="n">
        <v>37432</v>
      </c>
      <c r="S7485" s="78" t="n">
        <v>44809</v>
      </c>
      <c r="T7485" s="76" t="s">
        <v>183</v>
      </c>
      <c r="U7485" s="76" t="n">
        <v>500</v>
      </c>
      <c r="X7485" s="76" t="n">
        <v>5</v>
      </c>
      <c r="Y7485" s="76" t="s">
        <v>116</v>
      </c>
      <c r="AC7485" s="76" t="s">
        <v>117</v>
      </c>
      <c r="AD7485" s="76" t="s">
        <v>3956</v>
      </c>
      <c r="AE7485" s="76" t="n">
        <v>37140</v>
      </c>
      <c r="AF7485" s="76" t="s">
        <v>29613</v>
      </c>
      <c r="AJ7485" s="79" t="s">
        <v>29614</v>
      </c>
      <c r="AK7485" s="76" t="s">
        <v>29615</v>
      </c>
      <c r="AL7485" s="76" t="n">
        <v>1</v>
      </c>
      <c r="AM7485" s="76" t="n">
        <v>0</v>
      </c>
    </row>
    <row r="7486" customFormat="false" ht="15" hidden="false" customHeight="false" outlineLevel="0" collapsed="false">
      <c r="A7486" s="76" t="n">
        <v>1187013</v>
      </c>
      <c r="B7486" s="76" t="s">
        <v>29616</v>
      </c>
      <c r="C7486" s="76" t="s">
        <v>29617</v>
      </c>
      <c r="D7486" s="76" t="n">
        <v>7879659</v>
      </c>
      <c r="E7486" s="76" t="s">
        <v>109</v>
      </c>
      <c r="H7486" s="78" t="n">
        <v>41390</v>
      </c>
      <c r="I7486" s="76" t="s">
        <v>110</v>
      </c>
      <c r="J7486" s="76" t="n">
        <v>-12</v>
      </c>
      <c r="K7486" s="76" t="s">
        <v>41</v>
      </c>
      <c r="M7486" s="76" t="s">
        <v>134</v>
      </c>
      <c r="N7486" s="79" t="s">
        <v>5760</v>
      </c>
      <c r="O7486" s="76" t="s">
        <v>5761</v>
      </c>
      <c r="P7486" s="78" t="n">
        <v>45569</v>
      </c>
      <c r="Q7486" s="76" t="s">
        <v>114</v>
      </c>
      <c r="R7486" s="78" t="n">
        <v>43023</v>
      </c>
      <c r="S7486" s="78" t="n">
        <v>45506</v>
      </c>
      <c r="T7486" s="76" t="s">
        <v>201</v>
      </c>
      <c r="U7486" s="76" t="n">
        <v>500</v>
      </c>
      <c r="X7486" s="76" t="n">
        <v>5</v>
      </c>
      <c r="Y7486" s="76" t="s">
        <v>116</v>
      </c>
      <c r="AC7486" s="76" t="s">
        <v>117</v>
      </c>
      <c r="AD7486" s="76" t="s">
        <v>5762</v>
      </c>
      <c r="AE7486" s="76" t="n">
        <v>45640</v>
      </c>
      <c r="AF7486" s="76" t="s">
        <v>29618</v>
      </c>
      <c r="AJ7486" s="79" t="s">
        <v>29619</v>
      </c>
      <c r="AK7486" s="76" t="s">
        <v>29620</v>
      </c>
      <c r="AL7486" s="76" t="n">
        <v>0</v>
      </c>
      <c r="AM7486" s="76" t="n">
        <v>0</v>
      </c>
    </row>
    <row r="7487" customFormat="false" ht="15" hidden="false" customHeight="false" outlineLevel="0" collapsed="false">
      <c r="A7487" s="76" t="n">
        <v>1556118</v>
      </c>
      <c r="B7487" s="76" t="s">
        <v>29621</v>
      </c>
      <c r="C7487" s="76" t="s">
        <v>1081</v>
      </c>
      <c r="D7487" s="76" t="n">
        <v>3736749</v>
      </c>
      <c r="E7487" s="76" t="s">
        <v>109</v>
      </c>
      <c r="F7487" s="76" t="s">
        <v>109</v>
      </c>
      <c r="H7487" s="78" t="n">
        <v>29158</v>
      </c>
      <c r="I7487" s="76" t="s">
        <v>197</v>
      </c>
      <c r="J7487" s="76" t="s">
        <v>198</v>
      </c>
      <c r="K7487" s="76" t="s">
        <v>41</v>
      </c>
      <c r="M7487" s="76" t="s">
        <v>124</v>
      </c>
      <c r="N7487" s="79" t="s">
        <v>808</v>
      </c>
      <c r="O7487" s="76" t="s">
        <v>809</v>
      </c>
      <c r="P7487" s="78" t="n">
        <v>45552</v>
      </c>
      <c r="Q7487" s="76" t="s">
        <v>114</v>
      </c>
      <c r="R7487" s="78" t="n">
        <v>45282</v>
      </c>
      <c r="S7487" s="78" t="n">
        <v>45281</v>
      </c>
      <c r="T7487" s="76" t="s">
        <v>183</v>
      </c>
      <c r="U7487" s="76" t="n">
        <v>500</v>
      </c>
      <c r="X7487" s="76" t="n">
        <v>5</v>
      </c>
      <c r="Y7487" s="76" t="s">
        <v>116</v>
      </c>
      <c r="AC7487" s="76" t="s">
        <v>117</v>
      </c>
      <c r="AD7487" s="76" t="s">
        <v>22122</v>
      </c>
      <c r="AE7487" s="76" t="n">
        <v>37250</v>
      </c>
      <c r="AF7487" s="76" t="s">
        <v>29622</v>
      </c>
      <c r="AK7487" s="76" t="s">
        <v>29623</v>
      </c>
      <c r="AL7487" s="76" t="n">
        <v>0</v>
      </c>
      <c r="AM7487" s="76" t="n">
        <v>0</v>
      </c>
    </row>
    <row r="7488" customFormat="false" ht="15" hidden="false" customHeight="false" outlineLevel="0" collapsed="false">
      <c r="A7488" s="76" t="n">
        <v>1614935</v>
      </c>
      <c r="B7488" s="76" t="s">
        <v>29624</v>
      </c>
      <c r="C7488" s="76" t="s">
        <v>2447</v>
      </c>
      <c r="D7488" s="76" t="n">
        <v>2817348</v>
      </c>
      <c r="E7488" s="76" t="s">
        <v>109</v>
      </c>
      <c r="H7488" s="78" t="n">
        <v>36986</v>
      </c>
      <c r="I7488" s="76" t="s">
        <v>23</v>
      </c>
      <c r="J7488" s="76" t="n">
        <v>-40</v>
      </c>
      <c r="K7488" s="76" t="s">
        <v>41</v>
      </c>
      <c r="M7488" s="76" t="s">
        <v>155</v>
      </c>
      <c r="N7488" s="79" t="s">
        <v>564</v>
      </c>
      <c r="O7488" s="76" t="s">
        <v>565</v>
      </c>
      <c r="P7488" s="78" t="n">
        <v>45552</v>
      </c>
      <c r="Q7488" s="76" t="s">
        <v>114</v>
      </c>
      <c r="R7488" s="78" t="n">
        <v>45552</v>
      </c>
      <c r="T7488" s="76" t="s">
        <v>325</v>
      </c>
      <c r="U7488" s="76" t="n">
        <v>500</v>
      </c>
      <c r="X7488" s="76" t="n">
        <v>5</v>
      </c>
      <c r="Y7488" s="76" t="s">
        <v>116</v>
      </c>
      <c r="AC7488" s="76" t="s">
        <v>117</v>
      </c>
      <c r="AD7488" s="76" t="s">
        <v>1288</v>
      </c>
      <c r="AE7488" s="76" t="n">
        <v>28000</v>
      </c>
      <c r="AF7488" s="76" t="s">
        <v>26644</v>
      </c>
      <c r="AJ7488" s="79" t="s">
        <v>29625</v>
      </c>
      <c r="AK7488" s="76" t="s">
        <v>29626</v>
      </c>
      <c r="AL7488" s="76" t="n">
        <v>0</v>
      </c>
      <c r="AM7488" s="76" t="n">
        <v>0</v>
      </c>
    </row>
    <row r="7489" customFormat="false" ht="15" hidden="false" customHeight="false" outlineLevel="0" collapsed="false">
      <c r="A7489" s="76" t="n">
        <v>1675971</v>
      </c>
      <c r="B7489" s="76" t="s">
        <v>29627</v>
      </c>
      <c r="C7489" s="76" t="s">
        <v>549</v>
      </c>
      <c r="D7489" s="76" t="n">
        <v>2817794</v>
      </c>
      <c r="E7489" s="76" t="s">
        <v>123</v>
      </c>
      <c r="H7489" s="78" t="n">
        <v>43429</v>
      </c>
      <c r="I7489" s="76" t="s">
        <v>109</v>
      </c>
      <c r="J7489" s="76" t="n">
        <v>-9</v>
      </c>
      <c r="K7489" s="76" t="s">
        <v>41</v>
      </c>
      <c r="M7489" s="76" t="s">
        <v>155</v>
      </c>
      <c r="N7489" s="79" t="s">
        <v>848</v>
      </c>
      <c r="O7489" s="76" t="s">
        <v>849</v>
      </c>
      <c r="P7489" s="78" t="n">
        <v>45686</v>
      </c>
      <c r="Q7489" s="76" t="s">
        <v>114</v>
      </c>
      <c r="R7489" s="78" t="n">
        <v>45686</v>
      </c>
      <c r="T7489" s="76" t="s">
        <v>115</v>
      </c>
      <c r="U7489" s="76" t="n">
        <v>500</v>
      </c>
      <c r="X7489" s="76" t="n">
        <v>5</v>
      </c>
      <c r="Y7489" s="76" t="s">
        <v>116</v>
      </c>
      <c r="AC7489" s="76" t="s">
        <v>117</v>
      </c>
      <c r="AD7489" s="76" t="s">
        <v>29628</v>
      </c>
      <c r="AE7489" s="76" t="n">
        <v>28300</v>
      </c>
      <c r="AF7489" s="76" t="s">
        <v>29629</v>
      </c>
      <c r="AK7489" s="76" t="s">
        <v>29630</v>
      </c>
      <c r="AL7489" s="76" t="n">
        <v>0</v>
      </c>
      <c r="AM7489" s="76" t="n">
        <v>0</v>
      </c>
    </row>
    <row r="7490" customFormat="false" ht="15" hidden="false" customHeight="false" outlineLevel="0" collapsed="false">
      <c r="A7490" s="76" t="n">
        <v>1640601</v>
      </c>
      <c r="B7490" s="76" t="s">
        <v>29631</v>
      </c>
      <c r="C7490" s="76" t="s">
        <v>29632</v>
      </c>
      <c r="D7490" s="76" t="n">
        <v>3737813</v>
      </c>
      <c r="E7490" s="76" t="s">
        <v>109</v>
      </c>
      <c r="H7490" s="78" t="n">
        <v>42815</v>
      </c>
      <c r="I7490" s="76" t="s">
        <v>109</v>
      </c>
      <c r="J7490" s="76" t="n">
        <v>-9</v>
      </c>
      <c r="K7490" s="76" t="s">
        <v>41</v>
      </c>
      <c r="M7490" s="76" t="s">
        <v>124</v>
      </c>
      <c r="N7490" s="79" t="s">
        <v>3099</v>
      </c>
      <c r="O7490" s="76" t="s">
        <v>3100</v>
      </c>
      <c r="P7490" s="78" t="n">
        <v>45571</v>
      </c>
      <c r="Q7490" s="76" t="s">
        <v>114</v>
      </c>
      <c r="R7490" s="78" t="n">
        <v>45571</v>
      </c>
      <c r="S7490" s="78" t="n">
        <v>45563</v>
      </c>
      <c r="T7490" s="76" t="s">
        <v>201</v>
      </c>
      <c r="U7490" s="76" t="n">
        <v>500</v>
      </c>
      <c r="X7490" s="76" t="n">
        <v>5</v>
      </c>
      <c r="Y7490" s="76" t="s">
        <v>116</v>
      </c>
      <c r="AC7490" s="76" t="s">
        <v>117</v>
      </c>
      <c r="AD7490" s="76" t="s">
        <v>13000</v>
      </c>
      <c r="AE7490" s="76" t="n">
        <v>37340</v>
      </c>
      <c r="AF7490" s="76" t="s">
        <v>13001</v>
      </c>
      <c r="AI7490" s="79" t="s">
        <v>29633</v>
      </c>
      <c r="AK7490" s="76" t="s">
        <v>13003</v>
      </c>
      <c r="AL7490" s="76" t="n">
        <v>0</v>
      </c>
      <c r="AM7490" s="76" t="n">
        <v>0</v>
      </c>
    </row>
    <row r="7491" customFormat="false" ht="15" hidden="false" customHeight="false" outlineLevel="0" collapsed="false">
      <c r="A7491" s="76" t="n">
        <v>1664447</v>
      </c>
      <c r="B7491" s="76" t="s">
        <v>29634</v>
      </c>
      <c r="C7491" s="76" t="s">
        <v>29635</v>
      </c>
      <c r="D7491" s="76" t="n">
        <v>1812232</v>
      </c>
      <c r="E7491" s="76" t="s">
        <v>123</v>
      </c>
      <c r="H7491" s="78" t="n">
        <v>43012</v>
      </c>
      <c r="I7491" s="76" t="s">
        <v>109</v>
      </c>
      <c r="J7491" s="76" t="n">
        <v>-9</v>
      </c>
      <c r="K7491" s="76" t="s">
        <v>2</v>
      </c>
      <c r="M7491" s="76" t="s">
        <v>111</v>
      </c>
      <c r="N7491" s="79" t="s">
        <v>488</v>
      </c>
      <c r="O7491" s="76" t="s">
        <v>489</v>
      </c>
      <c r="P7491" s="78" t="n">
        <v>45629</v>
      </c>
      <c r="Q7491" s="76" t="s">
        <v>114</v>
      </c>
      <c r="R7491" s="78" t="n">
        <v>45629</v>
      </c>
      <c r="T7491" s="76" t="s">
        <v>115</v>
      </c>
      <c r="U7491" s="76" t="n">
        <v>500</v>
      </c>
      <c r="X7491" s="76" t="n">
        <v>5</v>
      </c>
      <c r="Y7491" s="76" t="s">
        <v>116</v>
      </c>
      <c r="AC7491" s="76" t="s">
        <v>117</v>
      </c>
      <c r="AD7491" s="76" t="s">
        <v>3296</v>
      </c>
      <c r="AE7491" s="76" t="n">
        <v>18200</v>
      </c>
      <c r="AF7491" s="76" t="s">
        <v>3297</v>
      </c>
      <c r="AI7491" s="79" t="s">
        <v>3298</v>
      </c>
      <c r="AJ7491" s="79" t="s">
        <v>3298</v>
      </c>
      <c r="AK7491" s="76" t="s">
        <v>2296</v>
      </c>
      <c r="AL7491" s="76" t="n">
        <v>0</v>
      </c>
      <c r="AM7491" s="76" t="n">
        <v>0</v>
      </c>
    </row>
    <row r="7492" customFormat="false" ht="15" hidden="false" customHeight="false" outlineLevel="0" collapsed="false">
      <c r="A7492" s="76" t="n">
        <v>1658758</v>
      </c>
      <c r="B7492" s="76" t="s">
        <v>29636</v>
      </c>
      <c r="C7492" s="76" t="s">
        <v>984</v>
      </c>
      <c r="D7492" s="76" t="n">
        <v>3738127</v>
      </c>
      <c r="E7492" s="76" t="s">
        <v>109</v>
      </c>
      <c r="H7492" s="78" t="n">
        <v>23584</v>
      </c>
      <c r="I7492" s="76" t="s">
        <v>267</v>
      </c>
      <c r="J7492" s="76" t="s">
        <v>268</v>
      </c>
      <c r="K7492" s="76" t="s">
        <v>41</v>
      </c>
      <c r="M7492" s="76" t="s">
        <v>124</v>
      </c>
      <c r="N7492" s="79" t="s">
        <v>2231</v>
      </c>
      <c r="O7492" s="76" t="s">
        <v>2232</v>
      </c>
      <c r="P7492" s="78" t="n">
        <v>45609</v>
      </c>
      <c r="Q7492" s="76" t="s">
        <v>114</v>
      </c>
      <c r="R7492" s="78" t="n">
        <v>45609</v>
      </c>
      <c r="S7492" s="78" t="n">
        <v>45582</v>
      </c>
      <c r="T7492" s="76" t="s">
        <v>201</v>
      </c>
      <c r="U7492" s="76" t="n">
        <v>500</v>
      </c>
      <c r="X7492" s="76" t="n">
        <v>5</v>
      </c>
      <c r="Y7492" s="76" t="s">
        <v>116</v>
      </c>
      <c r="AC7492" s="76" t="s">
        <v>117</v>
      </c>
      <c r="AD7492" s="76" t="s">
        <v>2233</v>
      </c>
      <c r="AE7492" s="76" t="n">
        <v>37600</v>
      </c>
      <c r="AF7492" s="76" t="s">
        <v>29637</v>
      </c>
      <c r="AJ7492" s="79" t="s">
        <v>29638</v>
      </c>
      <c r="AK7492" s="76" t="s">
        <v>29639</v>
      </c>
      <c r="AL7492" s="76" t="n">
        <v>0</v>
      </c>
      <c r="AM7492" s="76" t="n">
        <v>0</v>
      </c>
    </row>
    <row r="7493" customFormat="false" ht="15" hidden="false" customHeight="false" outlineLevel="0" collapsed="false">
      <c r="A7493" s="76" t="n">
        <v>1323282</v>
      </c>
      <c r="B7493" s="76" t="s">
        <v>29636</v>
      </c>
      <c r="C7493" s="76" t="s">
        <v>765</v>
      </c>
      <c r="D7493" s="76" t="n">
        <v>3732423</v>
      </c>
      <c r="E7493" s="76" t="s">
        <v>132</v>
      </c>
      <c r="F7493" s="76" t="s">
        <v>132</v>
      </c>
      <c r="H7493" s="78" t="n">
        <v>39631</v>
      </c>
      <c r="I7493" s="76" t="s">
        <v>432</v>
      </c>
      <c r="J7493" s="76" t="n">
        <v>-17</v>
      </c>
      <c r="K7493" s="76" t="s">
        <v>41</v>
      </c>
      <c r="M7493" s="76" t="s">
        <v>124</v>
      </c>
      <c r="N7493" s="79" t="s">
        <v>2217</v>
      </c>
      <c r="O7493" s="76" t="s">
        <v>2218</v>
      </c>
      <c r="P7493" s="78" t="n">
        <v>45543</v>
      </c>
      <c r="Q7493" s="76" t="s">
        <v>114</v>
      </c>
      <c r="R7493" s="78" t="n">
        <v>44104</v>
      </c>
      <c r="T7493" s="76" t="s">
        <v>115</v>
      </c>
      <c r="U7493" s="76" t="n">
        <v>558</v>
      </c>
      <c r="X7493" s="76" t="n">
        <v>5</v>
      </c>
      <c r="Y7493" s="76" t="s">
        <v>116</v>
      </c>
      <c r="AC7493" s="76" t="s">
        <v>117</v>
      </c>
      <c r="AD7493" s="76" t="s">
        <v>7364</v>
      </c>
      <c r="AE7493" s="76" t="n">
        <v>37270</v>
      </c>
      <c r="AF7493" s="76" t="s">
        <v>29640</v>
      </c>
      <c r="AK7493" s="76" t="s">
        <v>29641</v>
      </c>
      <c r="AL7493" s="76" t="n">
        <v>0</v>
      </c>
      <c r="AM7493" s="76" t="n">
        <v>0</v>
      </c>
    </row>
    <row r="7494" customFormat="false" ht="15" hidden="false" customHeight="false" outlineLevel="0" collapsed="false">
      <c r="A7494" s="76" t="n">
        <v>153173</v>
      </c>
      <c r="B7494" s="76" t="s">
        <v>29642</v>
      </c>
      <c r="C7494" s="76" t="s">
        <v>355</v>
      </c>
      <c r="D7494" s="76" t="n">
        <v>452578</v>
      </c>
      <c r="E7494" s="76" t="s">
        <v>475</v>
      </c>
      <c r="F7494" s="76" t="s">
        <v>132</v>
      </c>
      <c r="H7494" s="78" t="n">
        <v>20768</v>
      </c>
      <c r="I7494" s="76" t="s">
        <v>305</v>
      </c>
      <c r="J7494" s="76" t="s">
        <v>306</v>
      </c>
      <c r="K7494" s="76" t="s">
        <v>41</v>
      </c>
      <c r="M7494" s="76" t="s">
        <v>134</v>
      </c>
      <c r="N7494" s="79" t="s">
        <v>2364</v>
      </c>
      <c r="O7494" s="76" t="s">
        <v>2365</v>
      </c>
      <c r="P7494" s="78" t="n">
        <v>45477</v>
      </c>
      <c r="Q7494" s="76" t="s">
        <v>114</v>
      </c>
      <c r="R7494" s="78" t="n">
        <v>37432</v>
      </c>
      <c r="S7494" s="78" t="n">
        <v>45125</v>
      </c>
      <c r="T7494" s="76" t="s">
        <v>183</v>
      </c>
      <c r="U7494" s="76" t="n">
        <v>816</v>
      </c>
      <c r="X7494" s="76" t="n">
        <v>8</v>
      </c>
      <c r="Y7494" s="76" t="s">
        <v>116</v>
      </c>
      <c r="AC7494" s="76" t="s">
        <v>117</v>
      </c>
      <c r="AD7494" s="76" t="s">
        <v>5618</v>
      </c>
      <c r="AE7494" s="76" t="n">
        <v>45200</v>
      </c>
      <c r="AF7494" s="76" t="s">
        <v>29643</v>
      </c>
      <c r="AI7494" s="79" t="s">
        <v>29644</v>
      </c>
      <c r="AJ7494" s="79" t="s">
        <v>29645</v>
      </c>
      <c r="AK7494" s="76" t="s">
        <v>29646</v>
      </c>
      <c r="AL7494" s="76" t="n">
        <v>0</v>
      </c>
      <c r="AM7494" s="76" t="n">
        <v>0</v>
      </c>
    </row>
    <row r="7495" customFormat="false" ht="15" hidden="false" customHeight="false" outlineLevel="0" collapsed="false">
      <c r="A7495" s="76" t="n">
        <v>1663787</v>
      </c>
      <c r="B7495" s="76" t="s">
        <v>29647</v>
      </c>
      <c r="C7495" s="76" t="s">
        <v>3791</v>
      </c>
      <c r="D7495" s="76" t="n">
        <v>3738194</v>
      </c>
      <c r="E7495" s="76" t="s">
        <v>109</v>
      </c>
      <c r="H7495" s="78" t="n">
        <v>43142</v>
      </c>
      <c r="I7495" s="76" t="s">
        <v>109</v>
      </c>
      <c r="J7495" s="76" t="n">
        <v>-9</v>
      </c>
      <c r="K7495" s="76" t="s">
        <v>41</v>
      </c>
      <c r="M7495" s="76" t="s">
        <v>124</v>
      </c>
      <c r="N7495" s="79" t="s">
        <v>2113</v>
      </c>
      <c r="O7495" s="76" t="s">
        <v>2114</v>
      </c>
      <c r="P7495" s="78" t="n">
        <v>45627</v>
      </c>
      <c r="Q7495" s="76" t="s">
        <v>114</v>
      </c>
      <c r="R7495" s="78" t="n">
        <v>45627</v>
      </c>
      <c r="T7495" s="76" t="s">
        <v>115</v>
      </c>
      <c r="U7495" s="76" t="n">
        <v>500</v>
      </c>
      <c r="X7495" s="76" t="n">
        <v>5</v>
      </c>
      <c r="Y7495" s="76" t="s">
        <v>116</v>
      </c>
      <c r="AC7495" s="76" t="s">
        <v>117</v>
      </c>
      <c r="AD7495" s="76" t="s">
        <v>23930</v>
      </c>
      <c r="AE7495" s="76" t="n">
        <v>37460</v>
      </c>
      <c r="AF7495" s="76" t="s">
        <v>29648</v>
      </c>
      <c r="AH7495" s="76" t="s">
        <v>29649</v>
      </c>
      <c r="AJ7495" s="79" t="s">
        <v>29650</v>
      </c>
      <c r="AK7495" s="76" t="s">
        <v>29651</v>
      </c>
      <c r="AL7495" s="76" t="n">
        <v>0</v>
      </c>
      <c r="AM7495" s="76" t="n">
        <v>0</v>
      </c>
    </row>
    <row r="7496" customFormat="false" ht="15" hidden="false" customHeight="false" outlineLevel="0" collapsed="false">
      <c r="A7496" s="76" t="n">
        <v>1665832</v>
      </c>
      <c r="B7496" s="76" t="s">
        <v>29647</v>
      </c>
      <c r="C7496" s="76" t="s">
        <v>2389</v>
      </c>
      <c r="D7496" s="76" t="n">
        <v>4541171</v>
      </c>
      <c r="E7496" s="76" t="s">
        <v>109</v>
      </c>
      <c r="H7496" s="78" t="n">
        <v>35328</v>
      </c>
      <c r="I7496" s="76" t="s">
        <v>23</v>
      </c>
      <c r="J7496" s="76" t="n">
        <v>-40</v>
      </c>
      <c r="K7496" s="76" t="s">
        <v>41</v>
      </c>
      <c r="M7496" s="76" t="s">
        <v>134</v>
      </c>
      <c r="N7496" s="79" t="s">
        <v>1444</v>
      </c>
      <c r="O7496" s="76" t="s">
        <v>1445</v>
      </c>
      <c r="P7496" s="78" t="n">
        <v>45631</v>
      </c>
      <c r="Q7496" s="76" t="s">
        <v>114</v>
      </c>
      <c r="R7496" s="78" t="n">
        <v>45631</v>
      </c>
      <c r="S7496" s="78" t="n">
        <v>45618</v>
      </c>
      <c r="T7496" s="76" t="s">
        <v>201</v>
      </c>
      <c r="U7496" s="76" t="n">
        <v>500</v>
      </c>
      <c r="X7496" s="76" t="n">
        <v>5</v>
      </c>
      <c r="Y7496" s="76" t="s">
        <v>116</v>
      </c>
      <c r="AC7496" s="76" t="s">
        <v>117</v>
      </c>
      <c r="AD7496" s="76" t="s">
        <v>1077</v>
      </c>
      <c r="AE7496" s="76" t="n">
        <v>45400</v>
      </c>
      <c r="AF7496" s="76" t="s">
        <v>29652</v>
      </c>
      <c r="AJ7496" s="79" t="s">
        <v>29653</v>
      </c>
      <c r="AK7496" s="76" t="s">
        <v>29654</v>
      </c>
      <c r="AL7496" s="76" t="n">
        <v>0</v>
      </c>
      <c r="AM7496" s="76" t="n">
        <v>0</v>
      </c>
    </row>
    <row r="7497" customFormat="false" ht="15" hidden="false" customHeight="false" outlineLevel="0" collapsed="false">
      <c r="A7497" s="76" t="n">
        <v>1071328</v>
      </c>
      <c r="B7497" s="76" t="s">
        <v>29655</v>
      </c>
      <c r="C7497" s="76" t="s">
        <v>6904</v>
      </c>
      <c r="D7497" s="76" t="n">
        <v>4527304</v>
      </c>
      <c r="E7497" s="76" t="s">
        <v>132</v>
      </c>
      <c r="F7497" s="76" t="s">
        <v>132</v>
      </c>
      <c r="H7497" s="78" t="n">
        <v>23566</v>
      </c>
      <c r="I7497" s="76" t="s">
        <v>267</v>
      </c>
      <c r="J7497" s="76" t="s">
        <v>268</v>
      </c>
      <c r="K7497" s="76" t="s">
        <v>41</v>
      </c>
      <c r="M7497" s="76" t="s">
        <v>134</v>
      </c>
      <c r="N7497" s="79" t="s">
        <v>1729</v>
      </c>
      <c r="O7497" s="76" t="s">
        <v>1730</v>
      </c>
      <c r="P7497" s="78" t="n">
        <v>45545</v>
      </c>
      <c r="Q7497" s="76" t="s">
        <v>114</v>
      </c>
      <c r="R7497" s="78" t="n">
        <v>42272</v>
      </c>
      <c r="S7497" s="78" t="n">
        <v>44809</v>
      </c>
      <c r="T7497" s="76" t="s">
        <v>183</v>
      </c>
      <c r="U7497" s="76" t="n">
        <v>578</v>
      </c>
      <c r="X7497" s="76" t="n">
        <v>5</v>
      </c>
      <c r="Y7497" s="76" t="s">
        <v>466</v>
      </c>
      <c r="Z7497" s="79" t="s">
        <v>1141</v>
      </c>
      <c r="AA7497" s="76" t="s">
        <v>1142</v>
      </c>
      <c r="AC7497" s="76" t="s">
        <v>117</v>
      </c>
      <c r="AD7497" s="76" t="s">
        <v>574</v>
      </c>
      <c r="AE7497" s="76" t="n">
        <v>45190</v>
      </c>
      <c r="AF7497" s="76" t="s">
        <v>29656</v>
      </c>
      <c r="AJ7497" s="76" t="s">
        <v>29657</v>
      </c>
      <c r="AK7497" s="76" t="s">
        <v>29658</v>
      </c>
      <c r="AL7497" s="76" t="n">
        <v>0</v>
      </c>
      <c r="AM7497" s="76" t="n">
        <v>0</v>
      </c>
    </row>
    <row r="7498" customFormat="false" ht="15" hidden="false" customHeight="false" outlineLevel="0" collapsed="false">
      <c r="A7498" s="76" t="n">
        <v>1633312</v>
      </c>
      <c r="B7498" s="76" t="s">
        <v>29659</v>
      </c>
      <c r="C7498" s="76" t="s">
        <v>3497</v>
      </c>
      <c r="D7498" s="76" t="n">
        <v>2817557</v>
      </c>
      <c r="E7498" s="76" t="s">
        <v>109</v>
      </c>
      <c r="H7498" s="78" t="n">
        <v>40669</v>
      </c>
      <c r="I7498" s="76" t="s">
        <v>144</v>
      </c>
      <c r="J7498" s="76" t="n">
        <v>-14</v>
      </c>
      <c r="K7498" s="76" t="s">
        <v>41</v>
      </c>
      <c r="M7498" s="76" t="s">
        <v>155</v>
      </c>
      <c r="N7498" s="79" t="s">
        <v>2595</v>
      </c>
      <c r="O7498" s="76" t="s">
        <v>2596</v>
      </c>
      <c r="P7498" s="78" t="n">
        <v>45565</v>
      </c>
      <c r="Q7498" s="76" t="s">
        <v>114</v>
      </c>
      <c r="R7498" s="78" t="n">
        <v>45565</v>
      </c>
      <c r="T7498" s="76" t="s">
        <v>115</v>
      </c>
      <c r="U7498" s="76" t="n">
        <v>500</v>
      </c>
      <c r="X7498" s="76" t="n">
        <v>5</v>
      </c>
      <c r="Y7498" s="76" t="s">
        <v>116</v>
      </c>
      <c r="AC7498" s="76" t="s">
        <v>117</v>
      </c>
      <c r="AD7498" s="76" t="s">
        <v>29660</v>
      </c>
      <c r="AE7498" s="76" t="n">
        <v>28160</v>
      </c>
      <c r="AF7498" s="76" t="s">
        <v>29661</v>
      </c>
      <c r="AJ7498" s="76" t="s">
        <v>29662</v>
      </c>
      <c r="AK7498" s="76" t="s">
        <v>29663</v>
      </c>
      <c r="AL7498" s="76" t="n">
        <v>1</v>
      </c>
      <c r="AM7498" s="76" t="n">
        <v>0</v>
      </c>
    </row>
    <row r="7499" customFormat="false" ht="15" hidden="false" customHeight="false" outlineLevel="0" collapsed="false">
      <c r="A7499" s="76" t="n">
        <v>1653756</v>
      </c>
      <c r="B7499" s="76" t="s">
        <v>29659</v>
      </c>
      <c r="C7499" s="76" t="s">
        <v>28369</v>
      </c>
      <c r="D7499" s="76" t="n">
        <v>2817703</v>
      </c>
      <c r="E7499" s="76" t="s">
        <v>109</v>
      </c>
      <c r="H7499" s="78" t="n">
        <v>42449</v>
      </c>
      <c r="I7499" s="76" t="s">
        <v>109</v>
      </c>
      <c r="J7499" s="76" t="n">
        <v>-9</v>
      </c>
      <c r="K7499" s="76" t="s">
        <v>2</v>
      </c>
      <c r="M7499" s="76" t="s">
        <v>155</v>
      </c>
      <c r="N7499" s="79" t="s">
        <v>891</v>
      </c>
      <c r="O7499" s="76" t="s">
        <v>892</v>
      </c>
      <c r="P7499" s="78" t="n">
        <v>45594</v>
      </c>
      <c r="Q7499" s="76" t="s">
        <v>114</v>
      </c>
      <c r="R7499" s="78" t="n">
        <v>45594</v>
      </c>
      <c r="T7499" s="76" t="s">
        <v>115</v>
      </c>
      <c r="U7499" s="76" t="n">
        <v>500</v>
      </c>
      <c r="X7499" s="76" t="n">
        <v>5</v>
      </c>
      <c r="Y7499" s="76" t="s">
        <v>116</v>
      </c>
      <c r="AC7499" s="76" t="s">
        <v>117</v>
      </c>
      <c r="AD7499" s="76" t="s">
        <v>893</v>
      </c>
      <c r="AE7499" s="76" t="n">
        <v>28240</v>
      </c>
      <c r="AF7499" s="76" t="s">
        <v>29664</v>
      </c>
      <c r="AJ7499" s="79" t="s">
        <v>29665</v>
      </c>
      <c r="AK7499" s="76" t="s">
        <v>19203</v>
      </c>
      <c r="AL7499" s="76" t="n">
        <v>0</v>
      </c>
      <c r="AM7499" s="76" t="n">
        <v>0</v>
      </c>
    </row>
    <row r="7500" customFormat="false" ht="15" hidden="false" customHeight="false" outlineLevel="0" collapsed="false">
      <c r="A7500" s="76" t="n">
        <v>1555168</v>
      </c>
      <c r="B7500" s="76" t="s">
        <v>29666</v>
      </c>
      <c r="C7500" s="76" t="s">
        <v>29667</v>
      </c>
      <c r="D7500" s="76" t="n">
        <v>4116127</v>
      </c>
      <c r="E7500" s="76" t="s">
        <v>132</v>
      </c>
      <c r="H7500" s="78" t="n">
        <v>40747</v>
      </c>
      <c r="I7500" s="76" t="s">
        <v>144</v>
      </c>
      <c r="J7500" s="76" t="n">
        <v>-14</v>
      </c>
      <c r="K7500" s="76" t="s">
        <v>41</v>
      </c>
      <c r="M7500" s="76" t="s">
        <v>286</v>
      </c>
      <c r="N7500" s="79" t="s">
        <v>2706</v>
      </c>
      <c r="O7500" s="76" t="s">
        <v>2707</v>
      </c>
      <c r="P7500" s="78" t="n">
        <v>45618</v>
      </c>
      <c r="Q7500" s="76" t="s">
        <v>114</v>
      </c>
      <c r="R7500" s="78" t="n">
        <v>45275</v>
      </c>
      <c r="T7500" s="76" t="s">
        <v>115</v>
      </c>
      <c r="U7500" s="76" t="n">
        <v>500</v>
      </c>
      <c r="X7500" s="76" t="n">
        <v>5</v>
      </c>
      <c r="Y7500" s="76" t="s">
        <v>116</v>
      </c>
      <c r="AC7500" s="76" t="s">
        <v>117</v>
      </c>
      <c r="AD7500" s="76" t="s">
        <v>2708</v>
      </c>
      <c r="AE7500" s="76" t="n">
        <v>41200</v>
      </c>
      <c r="AF7500" s="76" t="s">
        <v>29668</v>
      </c>
      <c r="AK7500" s="76" t="s">
        <v>29669</v>
      </c>
      <c r="AL7500" s="76" t="n">
        <v>1</v>
      </c>
      <c r="AM7500" s="76" t="n">
        <v>0</v>
      </c>
    </row>
    <row r="7501" customFormat="false" ht="15" hidden="false" customHeight="false" outlineLevel="0" collapsed="false">
      <c r="A7501" s="76" t="n">
        <v>1518567</v>
      </c>
      <c r="B7501" s="76" t="s">
        <v>29670</v>
      </c>
      <c r="C7501" s="76" t="s">
        <v>800</v>
      </c>
      <c r="D7501" s="76" t="n">
        <v>3736132</v>
      </c>
      <c r="E7501" s="76" t="s">
        <v>132</v>
      </c>
      <c r="F7501" s="76" t="s">
        <v>109</v>
      </c>
      <c r="H7501" s="78" t="n">
        <v>41999</v>
      </c>
      <c r="I7501" s="76" t="s">
        <v>190</v>
      </c>
      <c r="J7501" s="76" t="n">
        <v>-11</v>
      </c>
      <c r="K7501" s="76" t="s">
        <v>41</v>
      </c>
      <c r="M7501" s="76" t="s">
        <v>124</v>
      </c>
      <c r="N7501" s="79" t="s">
        <v>398</v>
      </c>
      <c r="O7501" s="76" t="s">
        <v>399</v>
      </c>
      <c r="P7501" s="78" t="n">
        <v>45541</v>
      </c>
      <c r="Q7501" s="76" t="s">
        <v>114</v>
      </c>
      <c r="R7501" s="78" t="n">
        <v>45191</v>
      </c>
      <c r="T7501" s="76" t="s">
        <v>115</v>
      </c>
      <c r="U7501" s="76" t="n">
        <v>500</v>
      </c>
      <c r="X7501" s="76" t="n">
        <v>5</v>
      </c>
      <c r="Y7501" s="76" t="s">
        <v>116</v>
      </c>
      <c r="AC7501" s="76" t="s">
        <v>117</v>
      </c>
      <c r="AD7501" s="76" t="s">
        <v>400</v>
      </c>
      <c r="AE7501" s="76" t="n">
        <v>37210</v>
      </c>
      <c r="AF7501" s="76" t="s">
        <v>29671</v>
      </c>
      <c r="AJ7501" s="79" t="s">
        <v>29672</v>
      </c>
      <c r="AK7501" s="76" t="s">
        <v>29673</v>
      </c>
      <c r="AL7501" s="76" t="n">
        <v>1</v>
      </c>
      <c r="AM7501" s="76" t="n">
        <v>0</v>
      </c>
    </row>
    <row r="7502" customFormat="false" ht="15" hidden="false" customHeight="false" outlineLevel="0" collapsed="false">
      <c r="A7502" s="76" t="n">
        <v>1063208</v>
      </c>
      <c r="B7502" s="76" t="s">
        <v>29670</v>
      </c>
      <c r="C7502" s="76" t="s">
        <v>2536</v>
      </c>
      <c r="D7502" s="76" t="n">
        <v>3727108</v>
      </c>
      <c r="E7502" s="76" t="s">
        <v>132</v>
      </c>
      <c r="F7502" s="76" t="s">
        <v>132</v>
      </c>
      <c r="H7502" s="78" t="n">
        <v>30549</v>
      </c>
      <c r="I7502" s="76" t="s">
        <v>179</v>
      </c>
      <c r="J7502" s="76" t="s">
        <v>180</v>
      </c>
      <c r="K7502" s="76" t="s">
        <v>41</v>
      </c>
      <c r="M7502" s="76" t="s">
        <v>124</v>
      </c>
      <c r="N7502" s="79" t="s">
        <v>398</v>
      </c>
      <c r="O7502" s="76" t="s">
        <v>399</v>
      </c>
      <c r="P7502" s="78" t="n">
        <v>45543</v>
      </c>
      <c r="Q7502" s="76" t="s">
        <v>114</v>
      </c>
      <c r="R7502" s="78" t="n">
        <v>42262</v>
      </c>
      <c r="S7502" s="78" t="n">
        <v>45540</v>
      </c>
      <c r="T7502" s="76" t="s">
        <v>201</v>
      </c>
      <c r="U7502" s="76" t="n">
        <v>999</v>
      </c>
      <c r="X7502" s="76" t="n">
        <v>9</v>
      </c>
      <c r="Y7502" s="76" t="s">
        <v>116</v>
      </c>
      <c r="AC7502" s="76" t="s">
        <v>117</v>
      </c>
      <c r="AD7502" s="76" t="s">
        <v>1126</v>
      </c>
      <c r="AE7502" s="76" t="n">
        <v>37210</v>
      </c>
      <c r="AF7502" s="76" t="s">
        <v>29674</v>
      </c>
      <c r="AJ7502" s="79" t="s">
        <v>29672</v>
      </c>
      <c r="AK7502" s="76" t="s">
        <v>29673</v>
      </c>
      <c r="AL7502" s="76" t="n">
        <v>0</v>
      </c>
      <c r="AM7502" s="76" t="n">
        <v>0</v>
      </c>
    </row>
    <row r="7503" customFormat="false" ht="15" hidden="false" customHeight="false" outlineLevel="0" collapsed="false">
      <c r="A7503" s="76" t="n">
        <v>1361411</v>
      </c>
      <c r="B7503" s="76" t="s">
        <v>29670</v>
      </c>
      <c r="C7503" s="76" t="s">
        <v>29675</v>
      </c>
      <c r="D7503" s="76" t="n">
        <v>4115093</v>
      </c>
      <c r="E7503" s="76" t="s">
        <v>132</v>
      </c>
      <c r="F7503" s="76" t="s">
        <v>132</v>
      </c>
      <c r="H7503" s="78" t="n">
        <v>41934</v>
      </c>
      <c r="I7503" s="76" t="s">
        <v>190</v>
      </c>
      <c r="J7503" s="76" t="n">
        <v>-11</v>
      </c>
      <c r="K7503" s="76" t="s">
        <v>2</v>
      </c>
      <c r="M7503" s="76" t="s">
        <v>286</v>
      </c>
      <c r="N7503" s="79" t="s">
        <v>1093</v>
      </c>
      <c r="O7503" s="76" t="s">
        <v>1094</v>
      </c>
      <c r="P7503" s="78" t="n">
        <v>45546</v>
      </c>
      <c r="Q7503" s="76" t="s">
        <v>114</v>
      </c>
      <c r="R7503" s="78" t="n">
        <v>44478</v>
      </c>
      <c r="T7503" s="76" t="s">
        <v>115</v>
      </c>
      <c r="U7503" s="76" t="n">
        <v>500</v>
      </c>
      <c r="X7503" s="76" t="n">
        <v>5</v>
      </c>
      <c r="Y7503" s="76" t="s">
        <v>116</v>
      </c>
      <c r="AC7503" s="76" t="s">
        <v>117</v>
      </c>
      <c r="AD7503" s="76" t="s">
        <v>29676</v>
      </c>
      <c r="AE7503" s="76" t="n">
        <v>41160</v>
      </c>
      <c r="AF7503" s="76" t="s">
        <v>29677</v>
      </c>
      <c r="AK7503" s="76" t="s">
        <v>29678</v>
      </c>
      <c r="AL7503" s="76" t="n">
        <v>0</v>
      </c>
      <c r="AM7503" s="76" t="n">
        <v>0</v>
      </c>
    </row>
    <row r="7504" customFormat="false" ht="15" hidden="false" customHeight="false" outlineLevel="0" collapsed="false">
      <c r="A7504" s="76" t="n">
        <v>861594</v>
      </c>
      <c r="B7504" s="76" t="s">
        <v>29670</v>
      </c>
      <c r="C7504" s="76" t="s">
        <v>1949</v>
      </c>
      <c r="D7504" s="76" t="n">
        <v>5427946</v>
      </c>
      <c r="E7504" s="76" t="s">
        <v>132</v>
      </c>
      <c r="F7504" s="76" t="s">
        <v>132</v>
      </c>
      <c r="H7504" s="78" t="n">
        <v>36659</v>
      </c>
      <c r="I7504" s="76" t="s">
        <v>23</v>
      </c>
      <c r="J7504" s="76" t="n">
        <v>-40</v>
      </c>
      <c r="K7504" s="76" t="s">
        <v>41</v>
      </c>
      <c r="M7504" s="76" t="s">
        <v>269</v>
      </c>
      <c r="N7504" s="79" t="s">
        <v>504</v>
      </c>
      <c r="O7504" s="76" t="s">
        <v>505</v>
      </c>
      <c r="P7504" s="78" t="n">
        <v>45548</v>
      </c>
      <c r="Q7504" s="76" t="s">
        <v>114</v>
      </c>
      <c r="R7504" s="78" t="n">
        <v>40870</v>
      </c>
      <c r="S7504" s="78" t="n">
        <v>45195</v>
      </c>
      <c r="T7504" s="76" t="s">
        <v>183</v>
      </c>
      <c r="U7504" s="76" t="n">
        <v>1175</v>
      </c>
      <c r="X7504" s="76" t="n">
        <v>11</v>
      </c>
      <c r="Y7504" s="76" t="s">
        <v>466</v>
      </c>
      <c r="Z7504" s="79" t="s">
        <v>2317</v>
      </c>
      <c r="AA7504" s="76" t="s">
        <v>2318</v>
      </c>
      <c r="AB7504" s="78" t="n">
        <v>45474</v>
      </c>
      <c r="AC7504" s="76" t="s">
        <v>117</v>
      </c>
      <c r="AD7504" s="76" t="s">
        <v>29679</v>
      </c>
      <c r="AE7504" s="76" t="n">
        <v>54250</v>
      </c>
      <c r="AF7504" s="76" t="s">
        <v>29680</v>
      </c>
      <c r="AI7504" s="79" t="s">
        <v>29681</v>
      </c>
      <c r="AJ7504" s="79" t="s">
        <v>29682</v>
      </c>
      <c r="AK7504" s="76" t="s">
        <v>29683</v>
      </c>
      <c r="AL7504" s="76" t="n">
        <v>0</v>
      </c>
      <c r="AM7504" s="76" t="n">
        <v>0</v>
      </c>
    </row>
    <row r="7505" customFormat="false" ht="15" hidden="false" customHeight="false" outlineLevel="0" collapsed="false">
      <c r="A7505" s="76" t="n">
        <v>1628485</v>
      </c>
      <c r="B7505" s="76" t="s">
        <v>29670</v>
      </c>
      <c r="C7505" s="76" t="s">
        <v>16855</v>
      </c>
      <c r="D7505" s="76" t="n">
        <v>3737616</v>
      </c>
      <c r="E7505" s="76" t="s">
        <v>109</v>
      </c>
      <c r="H7505" s="78" t="n">
        <v>21754</v>
      </c>
      <c r="I7505" s="76" t="s">
        <v>305</v>
      </c>
      <c r="J7505" s="76" t="s">
        <v>306</v>
      </c>
      <c r="K7505" s="76" t="s">
        <v>2</v>
      </c>
      <c r="M7505" s="76" t="s">
        <v>124</v>
      </c>
      <c r="N7505" s="79" t="s">
        <v>1926</v>
      </c>
      <c r="O7505" s="76" t="s">
        <v>1927</v>
      </c>
      <c r="P7505" s="78" t="n">
        <v>45561</v>
      </c>
      <c r="Q7505" s="76" t="s">
        <v>114</v>
      </c>
      <c r="R7505" s="78" t="n">
        <v>45561</v>
      </c>
      <c r="S7505" s="78" t="n">
        <v>45544</v>
      </c>
      <c r="T7505" s="76" t="s">
        <v>201</v>
      </c>
      <c r="U7505" s="76" t="n">
        <v>500</v>
      </c>
      <c r="X7505" s="76" t="n">
        <v>5</v>
      </c>
      <c r="Y7505" s="76" t="s">
        <v>116</v>
      </c>
      <c r="AC7505" s="76" t="s">
        <v>117</v>
      </c>
      <c r="AD7505" s="76" t="s">
        <v>5192</v>
      </c>
      <c r="AE7505" s="76" t="n">
        <v>37540</v>
      </c>
      <c r="AF7505" s="76" t="s">
        <v>29684</v>
      </c>
      <c r="AJ7505" s="79" t="s">
        <v>29685</v>
      </c>
      <c r="AK7505" s="76" t="s">
        <v>29686</v>
      </c>
      <c r="AL7505" s="76" t="n">
        <v>0</v>
      </c>
      <c r="AM7505" s="76" t="n">
        <v>0</v>
      </c>
    </row>
    <row r="7506" customFormat="false" ht="15" hidden="false" customHeight="false" outlineLevel="0" collapsed="false">
      <c r="A7506" s="76" t="n">
        <v>1340510</v>
      </c>
      <c r="B7506" s="76" t="s">
        <v>29687</v>
      </c>
      <c r="C7506" s="76" t="s">
        <v>1019</v>
      </c>
      <c r="D7506" s="76" t="n">
        <v>4532353</v>
      </c>
      <c r="E7506" s="76" t="s">
        <v>132</v>
      </c>
      <c r="F7506" s="76" t="s">
        <v>132</v>
      </c>
      <c r="H7506" s="78" t="n">
        <v>39136</v>
      </c>
      <c r="I7506" s="76" t="s">
        <v>294</v>
      </c>
      <c r="J7506" s="76" t="n">
        <v>-18</v>
      </c>
      <c r="K7506" s="76" t="s">
        <v>41</v>
      </c>
      <c r="M7506" s="76" t="s">
        <v>134</v>
      </c>
      <c r="N7506" s="79" t="s">
        <v>1234</v>
      </c>
      <c r="O7506" s="76" t="s">
        <v>1235</v>
      </c>
      <c r="P7506" s="78" t="n">
        <v>45553</v>
      </c>
      <c r="Q7506" s="76" t="s">
        <v>114</v>
      </c>
      <c r="R7506" s="78" t="n">
        <v>44453</v>
      </c>
      <c r="T7506" s="76" t="s">
        <v>115</v>
      </c>
      <c r="U7506" s="76" t="n">
        <v>517</v>
      </c>
      <c r="X7506" s="76" t="n">
        <v>5</v>
      </c>
      <c r="Y7506" s="76" t="s">
        <v>116</v>
      </c>
      <c r="AC7506" s="76" t="s">
        <v>117</v>
      </c>
      <c r="AD7506" s="76" t="s">
        <v>1236</v>
      </c>
      <c r="AE7506" s="76" t="n">
        <v>45520</v>
      </c>
      <c r="AF7506" s="76" t="s">
        <v>29688</v>
      </c>
      <c r="AI7506" s="79" t="s">
        <v>29689</v>
      </c>
      <c r="AJ7506" s="79" t="s">
        <v>29690</v>
      </c>
      <c r="AK7506" s="76" t="s">
        <v>29691</v>
      </c>
      <c r="AL7506" s="76" t="n">
        <v>0</v>
      </c>
      <c r="AM7506" s="76" t="n">
        <v>0</v>
      </c>
    </row>
    <row r="7507" customFormat="false" ht="15" hidden="false" customHeight="false" outlineLevel="0" collapsed="false">
      <c r="A7507" s="76" t="n">
        <v>1514679</v>
      </c>
      <c r="B7507" s="76" t="s">
        <v>29687</v>
      </c>
      <c r="C7507" s="76" t="s">
        <v>1032</v>
      </c>
      <c r="D7507" s="76" t="n">
        <v>4538097</v>
      </c>
      <c r="E7507" s="76" t="s">
        <v>132</v>
      </c>
      <c r="F7507" s="76" t="s">
        <v>132</v>
      </c>
      <c r="H7507" s="78" t="n">
        <v>40732</v>
      </c>
      <c r="I7507" s="76" t="s">
        <v>144</v>
      </c>
      <c r="J7507" s="76" t="n">
        <v>-14</v>
      </c>
      <c r="K7507" s="76" t="s">
        <v>41</v>
      </c>
      <c r="M7507" s="76" t="s">
        <v>134</v>
      </c>
      <c r="N7507" s="79" t="s">
        <v>1234</v>
      </c>
      <c r="O7507" s="76" t="s">
        <v>1235</v>
      </c>
      <c r="P7507" s="78" t="n">
        <v>45578</v>
      </c>
      <c r="Q7507" s="76" t="s">
        <v>114</v>
      </c>
      <c r="R7507" s="78" t="n">
        <v>45187</v>
      </c>
      <c r="T7507" s="76" t="s">
        <v>115</v>
      </c>
      <c r="U7507" s="76" t="n">
        <v>505</v>
      </c>
      <c r="X7507" s="76" t="n">
        <v>5</v>
      </c>
      <c r="Y7507" s="76" t="s">
        <v>116</v>
      </c>
      <c r="AC7507" s="76" t="s">
        <v>117</v>
      </c>
      <c r="AD7507" s="76" t="s">
        <v>12059</v>
      </c>
      <c r="AE7507" s="76" t="n">
        <v>45520</v>
      </c>
      <c r="AF7507" s="76" t="s">
        <v>29692</v>
      </c>
      <c r="AJ7507" s="79" t="s">
        <v>29689</v>
      </c>
      <c r="AK7507" s="76" t="s">
        <v>29693</v>
      </c>
      <c r="AL7507" s="76" t="n">
        <v>0</v>
      </c>
      <c r="AM7507" s="76" t="n">
        <v>0</v>
      </c>
    </row>
    <row r="7508" customFormat="false" ht="15" hidden="false" customHeight="false" outlineLevel="0" collapsed="false">
      <c r="A7508" s="76" t="n">
        <v>1341522</v>
      </c>
      <c r="B7508" s="76" t="s">
        <v>29694</v>
      </c>
      <c r="C7508" s="76" t="s">
        <v>4469</v>
      </c>
      <c r="D7508" s="76" t="n">
        <v>3732829</v>
      </c>
      <c r="E7508" s="76" t="s">
        <v>132</v>
      </c>
      <c r="F7508" s="76" t="s">
        <v>132</v>
      </c>
      <c r="H7508" s="78" t="n">
        <v>40150</v>
      </c>
      <c r="I7508" s="76" t="s">
        <v>133</v>
      </c>
      <c r="J7508" s="76" t="n">
        <v>-16</v>
      </c>
      <c r="K7508" s="76" t="s">
        <v>41</v>
      </c>
      <c r="M7508" s="76" t="s">
        <v>124</v>
      </c>
      <c r="N7508" s="79" t="s">
        <v>1926</v>
      </c>
      <c r="O7508" s="76" t="s">
        <v>1927</v>
      </c>
      <c r="P7508" s="78" t="n">
        <v>45554</v>
      </c>
      <c r="Q7508" s="76" t="s">
        <v>114</v>
      </c>
      <c r="R7508" s="78" t="n">
        <v>44454</v>
      </c>
      <c r="T7508" s="76" t="s">
        <v>115</v>
      </c>
      <c r="U7508" s="76" t="n">
        <v>590</v>
      </c>
      <c r="X7508" s="76" t="n">
        <v>5</v>
      </c>
      <c r="Y7508" s="76" t="s">
        <v>116</v>
      </c>
      <c r="AC7508" s="76" t="s">
        <v>117</v>
      </c>
      <c r="AD7508" s="76" t="s">
        <v>127</v>
      </c>
      <c r="AE7508" s="76" t="n">
        <v>37100</v>
      </c>
      <c r="AF7508" s="76" t="s">
        <v>29695</v>
      </c>
      <c r="AJ7508" s="79" t="s">
        <v>29696</v>
      </c>
      <c r="AK7508" s="76" t="s">
        <v>29697</v>
      </c>
      <c r="AL7508" s="76" t="n">
        <v>0</v>
      </c>
      <c r="AM7508" s="76" t="n">
        <v>0</v>
      </c>
    </row>
    <row r="7509" customFormat="false" ht="15" hidden="false" customHeight="false" outlineLevel="0" collapsed="false">
      <c r="A7509" s="76" t="n">
        <v>1646933</v>
      </c>
      <c r="B7509" s="76" t="s">
        <v>29698</v>
      </c>
      <c r="C7509" s="76" t="s">
        <v>2963</v>
      </c>
      <c r="D7509" s="76" t="n">
        <v>4540959</v>
      </c>
      <c r="E7509" s="76" t="s">
        <v>109</v>
      </c>
      <c r="H7509" s="78" t="n">
        <v>42639</v>
      </c>
      <c r="I7509" s="76" t="s">
        <v>109</v>
      </c>
      <c r="J7509" s="76" t="n">
        <v>-9</v>
      </c>
      <c r="K7509" s="76" t="s">
        <v>2</v>
      </c>
      <c r="M7509" s="76" t="s">
        <v>134</v>
      </c>
      <c r="N7509" s="79" t="s">
        <v>1075</v>
      </c>
      <c r="O7509" s="76" t="s">
        <v>1076</v>
      </c>
      <c r="P7509" s="78" t="n">
        <v>45578</v>
      </c>
      <c r="Q7509" s="76" t="s">
        <v>114</v>
      </c>
      <c r="R7509" s="78" t="n">
        <v>45578</v>
      </c>
      <c r="T7509" s="76" t="s">
        <v>115</v>
      </c>
      <c r="U7509" s="76" t="n">
        <v>500</v>
      </c>
      <c r="X7509" s="76" t="n">
        <v>5</v>
      </c>
      <c r="Y7509" s="76" t="s">
        <v>116</v>
      </c>
      <c r="AC7509" s="76" t="s">
        <v>117</v>
      </c>
      <c r="AD7509" s="76" t="s">
        <v>1077</v>
      </c>
      <c r="AE7509" s="76" t="n">
        <v>45400</v>
      </c>
      <c r="AF7509" s="76" t="s">
        <v>29699</v>
      </c>
      <c r="AI7509" s="79" t="s">
        <v>29700</v>
      </c>
      <c r="AJ7509" s="79" t="s">
        <v>29701</v>
      </c>
      <c r="AK7509" s="76" t="s">
        <v>29702</v>
      </c>
      <c r="AL7509" s="76" t="n">
        <v>0</v>
      </c>
      <c r="AM7509" s="76" t="n">
        <v>0</v>
      </c>
    </row>
    <row r="7510" customFormat="false" ht="15" hidden="false" customHeight="false" outlineLevel="0" collapsed="false">
      <c r="A7510" s="76" t="n">
        <v>369824</v>
      </c>
      <c r="B7510" s="76" t="s">
        <v>29703</v>
      </c>
      <c r="C7510" s="76" t="s">
        <v>736</v>
      </c>
      <c r="D7510" s="76" t="n">
        <v>3715937</v>
      </c>
      <c r="E7510" s="76" t="s">
        <v>132</v>
      </c>
      <c r="F7510" s="76" t="s">
        <v>132</v>
      </c>
      <c r="H7510" s="78" t="n">
        <v>26128</v>
      </c>
      <c r="I7510" s="76" t="s">
        <v>208</v>
      </c>
      <c r="J7510" s="76" t="s">
        <v>209</v>
      </c>
      <c r="K7510" s="76" t="s">
        <v>41</v>
      </c>
      <c r="M7510" s="76" t="s">
        <v>124</v>
      </c>
      <c r="N7510" s="79" t="s">
        <v>1931</v>
      </c>
      <c r="O7510" s="76" t="s">
        <v>1932</v>
      </c>
      <c r="P7510" s="78" t="n">
        <v>45548</v>
      </c>
      <c r="Q7510" s="76" t="s">
        <v>114</v>
      </c>
      <c r="R7510" s="78" t="n">
        <v>37886</v>
      </c>
      <c r="S7510" s="78" t="n">
        <v>44816</v>
      </c>
      <c r="T7510" s="76" t="s">
        <v>183</v>
      </c>
      <c r="U7510" s="76" t="n">
        <v>713</v>
      </c>
      <c r="X7510" s="76" t="n">
        <v>7</v>
      </c>
      <c r="Y7510" s="76" t="s">
        <v>116</v>
      </c>
      <c r="AC7510" s="76" t="s">
        <v>117</v>
      </c>
      <c r="AD7510" s="76" t="s">
        <v>22730</v>
      </c>
      <c r="AE7510" s="76" t="n">
        <v>37140</v>
      </c>
      <c r="AF7510" s="76" t="s">
        <v>29704</v>
      </c>
      <c r="AI7510" s="79" t="s">
        <v>29705</v>
      </c>
      <c r="AK7510" s="76" t="s">
        <v>29706</v>
      </c>
      <c r="AL7510" s="76" t="n">
        <v>0</v>
      </c>
      <c r="AM7510" s="76" t="n">
        <v>0</v>
      </c>
    </row>
    <row r="7511" customFormat="false" ht="15" hidden="false" customHeight="false" outlineLevel="0" collapsed="false">
      <c r="A7511" s="76" t="n">
        <v>1503175</v>
      </c>
      <c r="B7511" s="76" t="s">
        <v>29707</v>
      </c>
      <c r="C7511" s="76" t="s">
        <v>1605</v>
      </c>
      <c r="D7511" s="76" t="n">
        <v>3735723</v>
      </c>
      <c r="E7511" s="76" t="s">
        <v>109</v>
      </c>
      <c r="H7511" s="78" t="n">
        <v>41000</v>
      </c>
      <c r="I7511" s="76" t="s">
        <v>370</v>
      </c>
      <c r="J7511" s="76" t="n">
        <v>-13</v>
      </c>
      <c r="K7511" s="76" t="s">
        <v>41</v>
      </c>
      <c r="M7511" s="76" t="s">
        <v>124</v>
      </c>
      <c r="N7511" s="79" t="s">
        <v>125</v>
      </c>
      <c r="O7511" s="76" t="s">
        <v>126</v>
      </c>
      <c r="P7511" s="78" t="n">
        <v>45567</v>
      </c>
      <c r="Q7511" s="76" t="s">
        <v>114</v>
      </c>
      <c r="R7511" s="78" t="n">
        <v>45107</v>
      </c>
      <c r="T7511" s="76" t="s">
        <v>115</v>
      </c>
      <c r="U7511" s="76" t="n">
        <v>500</v>
      </c>
      <c r="X7511" s="76" t="n">
        <v>5</v>
      </c>
      <c r="Y7511" s="76" t="s">
        <v>116</v>
      </c>
      <c r="AC7511" s="76" t="s">
        <v>117</v>
      </c>
      <c r="AD7511" s="76" t="s">
        <v>127</v>
      </c>
      <c r="AE7511" s="76" t="n">
        <v>37000</v>
      </c>
      <c r="AF7511" s="76" t="s">
        <v>128</v>
      </c>
      <c r="AK7511" s="76" t="s">
        <v>129</v>
      </c>
      <c r="AL7511" s="76" t="n">
        <v>0</v>
      </c>
      <c r="AM7511" s="76" t="n">
        <v>0</v>
      </c>
    </row>
    <row r="7512" customFormat="false" ht="15" hidden="false" customHeight="false" outlineLevel="0" collapsed="false">
      <c r="A7512" s="76" t="n">
        <v>714875</v>
      </c>
      <c r="B7512" s="76" t="s">
        <v>29707</v>
      </c>
      <c r="C7512" s="76" t="s">
        <v>207</v>
      </c>
      <c r="D7512" s="76" t="n">
        <v>4520394</v>
      </c>
      <c r="E7512" s="76" t="s">
        <v>109</v>
      </c>
      <c r="H7512" s="78" t="n">
        <v>26625</v>
      </c>
      <c r="I7512" s="76" t="s">
        <v>208</v>
      </c>
      <c r="J7512" s="76" t="s">
        <v>209</v>
      </c>
      <c r="K7512" s="76" t="s">
        <v>41</v>
      </c>
      <c r="M7512" s="76" t="s">
        <v>134</v>
      </c>
      <c r="N7512" s="79" t="s">
        <v>349</v>
      </c>
      <c r="O7512" s="76" t="s">
        <v>350</v>
      </c>
      <c r="P7512" s="78" t="n">
        <v>45612</v>
      </c>
      <c r="Q7512" s="76" t="s">
        <v>114</v>
      </c>
      <c r="R7512" s="78" t="n">
        <v>40081</v>
      </c>
      <c r="S7512" s="78" t="n">
        <v>45610</v>
      </c>
      <c r="T7512" s="76" t="s">
        <v>201</v>
      </c>
      <c r="U7512" s="76" t="n">
        <v>1062</v>
      </c>
      <c r="X7512" s="76" t="n">
        <v>10</v>
      </c>
      <c r="Y7512" s="76" t="s">
        <v>116</v>
      </c>
      <c r="AC7512" s="76" t="s">
        <v>117</v>
      </c>
      <c r="AD7512" s="76" t="s">
        <v>553</v>
      </c>
      <c r="AE7512" s="76" t="n">
        <v>45160</v>
      </c>
      <c r="AF7512" s="76" t="s">
        <v>29708</v>
      </c>
      <c r="AJ7512" s="79" t="s">
        <v>29709</v>
      </c>
      <c r="AK7512" s="76" t="s">
        <v>29710</v>
      </c>
      <c r="AL7512" s="76" t="n">
        <v>0</v>
      </c>
      <c r="AM7512" s="76" t="n">
        <v>0</v>
      </c>
    </row>
    <row r="7513" customFormat="false" ht="15" hidden="false" customHeight="false" outlineLevel="0" collapsed="false">
      <c r="A7513" s="76" t="n">
        <v>1252232</v>
      </c>
      <c r="B7513" s="76" t="s">
        <v>29707</v>
      </c>
      <c r="C7513" s="76" t="s">
        <v>29711</v>
      </c>
      <c r="D7513" s="76" t="n">
        <v>4530378</v>
      </c>
      <c r="E7513" s="76" t="s">
        <v>132</v>
      </c>
      <c r="F7513" s="76" t="s">
        <v>132</v>
      </c>
      <c r="H7513" s="78" t="n">
        <v>40898</v>
      </c>
      <c r="I7513" s="76" t="s">
        <v>144</v>
      </c>
      <c r="J7513" s="76" t="n">
        <v>-14</v>
      </c>
      <c r="K7513" s="76" t="s">
        <v>41</v>
      </c>
      <c r="M7513" s="76" t="s">
        <v>134</v>
      </c>
      <c r="N7513" s="79" t="s">
        <v>349</v>
      </c>
      <c r="O7513" s="76" t="s">
        <v>350</v>
      </c>
      <c r="P7513" s="78" t="n">
        <v>45531</v>
      </c>
      <c r="Q7513" s="76" t="s">
        <v>114</v>
      </c>
      <c r="R7513" s="78" t="n">
        <v>43476</v>
      </c>
      <c r="T7513" s="76" t="s">
        <v>115</v>
      </c>
      <c r="U7513" s="76" t="n">
        <v>750</v>
      </c>
      <c r="X7513" s="76" t="n">
        <v>7</v>
      </c>
      <c r="Y7513" s="76" t="s">
        <v>116</v>
      </c>
      <c r="AC7513" s="76" t="s">
        <v>117</v>
      </c>
      <c r="AD7513" s="76" t="s">
        <v>13010</v>
      </c>
      <c r="AE7513" s="76" t="n">
        <v>45750</v>
      </c>
      <c r="AF7513" s="76" t="s">
        <v>29712</v>
      </c>
      <c r="AJ7513" s="79" t="s">
        <v>29713</v>
      </c>
      <c r="AK7513" s="76" t="s">
        <v>29714</v>
      </c>
      <c r="AL7513" s="76" t="n">
        <v>0</v>
      </c>
      <c r="AM7513" s="76" t="n">
        <v>0</v>
      </c>
    </row>
    <row r="7514" customFormat="false" ht="15" hidden="false" customHeight="false" outlineLevel="0" collapsed="false">
      <c r="A7514" s="76" t="n">
        <v>553535</v>
      </c>
      <c r="B7514" s="76" t="s">
        <v>29715</v>
      </c>
      <c r="C7514" s="76" t="s">
        <v>1061</v>
      </c>
      <c r="D7514" s="76" t="n">
        <v>3718653</v>
      </c>
      <c r="E7514" s="76" t="s">
        <v>109</v>
      </c>
      <c r="F7514" s="76" t="s">
        <v>109</v>
      </c>
      <c r="H7514" s="78" t="n">
        <v>28533</v>
      </c>
      <c r="I7514" s="76" t="s">
        <v>197</v>
      </c>
      <c r="J7514" s="76" t="s">
        <v>198</v>
      </c>
      <c r="K7514" s="76" t="s">
        <v>41</v>
      </c>
      <c r="M7514" s="76" t="s">
        <v>124</v>
      </c>
      <c r="N7514" s="79" t="s">
        <v>456</v>
      </c>
      <c r="O7514" s="76" t="s">
        <v>457</v>
      </c>
      <c r="P7514" s="78" t="n">
        <v>45592</v>
      </c>
      <c r="Q7514" s="76" t="s">
        <v>114</v>
      </c>
      <c r="R7514" s="78" t="n">
        <v>39009</v>
      </c>
      <c r="S7514" s="78" t="n">
        <v>45537</v>
      </c>
      <c r="T7514" s="76" t="s">
        <v>201</v>
      </c>
      <c r="U7514" s="76" t="n">
        <v>1120</v>
      </c>
      <c r="X7514" s="76" t="n">
        <v>11</v>
      </c>
      <c r="Y7514" s="76" t="s">
        <v>116</v>
      </c>
      <c r="AC7514" s="76" t="s">
        <v>117</v>
      </c>
      <c r="AD7514" s="76" t="s">
        <v>3764</v>
      </c>
      <c r="AE7514" s="76" t="n">
        <v>37700</v>
      </c>
      <c r="AF7514" s="76" t="s">
        <v>29716</v>
      </c>
      <c r="AI7514" s="79" t="s">
        <v>29717</v>
      </c>
      <c r="AJ7514" s="79" t="s">
        <v>29718</v>
      </c>
      <c r="AK7514" s="76" t="s">
        <v>29719</v>
      </c>
      <c r="AL7514" s="76" t="n">
        <v>0</v>
      </c>
      <c r="AM7514" s="76" t="n">
        <v>0</v>
      </c>
    </row>
    <row r="7515" customFormat="false" ht="15" hidden="false" customHeight="false" outlineLevel="0" collapsed="false">
      <c r="A7515" s="76" t="n">
        <v>1624544</v>
      </c>
      <c r="B7515" s="76" t="s">
        <v>29720</v>
      </c>
      <c r="C7515" s="76" t="s">
        <v>651</v>
      </c>
      <c r="D7515" s="76" t="n">
        <v>4540615</v>
      </c>
      <c r="E7515" s="76" t="s">
        <v>109</v>
      </c>
      <c r="H7515" s="78" t="n">
        <v>36114</v>
      </c>
      <c r="I7515" s="76" t="s">
        <v>23</v>
      </c>
      <c r="J7515" s="76" t="n">
        <v>-40</v>
      </c>
      <c r="K7515" s="76" t="s">
        <v>41</v>
      </c>
      <c r="M7515" s="76" t="s">
        <v>134</v>
      </c>
      <c r="N7515" s="79" t="s">
        <v>1186</v>
      </c>
      <c r="O7515" s="76" t="s">
        <v>1187</v>
      </c>
      <c r="P7515" s="78" t="n">
        <v>45558</v>
      </c>
      <c r="Q7515" s="76" t="s">
        <v>114</v>
      </c>
      <c r="R7515" s="78" t="n">
        <v>45558</v>
      </c>
      <c r="S7515" s="78" t="n">
        <v>45555</v>
      </c>
      <c r="T7515" s="76" t="s">
        <v>201</v>
      </c>
      <c r="U7515" s="76" t="n">
        <v>500</v>
      </c>
      <c r="X7515" s="76" t="n">
        <v>5</v>
      </c>
      <c r="Y7515" s="76" t="s">
        <v>116</v>
      </c>
      <c r="AC7515" s="76" t="s">
        <v>117</v>
      </c>
      <c r="AD7515" s="76" t="s">
        <v>451</v>
      </c>
      <c r="AE7515" s="76" t="n">
        <v>45000</v>
      </c>
      <c r="AF7515" s="76" t="s">
        <v>29721</v>
      </c>
      <c r="AK7515" s="76" t="s">
        <v>29722</v>
      </c>
      <c r="AL7515" s="76" t="n">
        <v>1</v>
      </c>
      <c r="AM7515" s="76" t="n">
        <v>1</v>
      </c>
    </row>
    <row r="7516" customFormat="false" ht="15" hidden="false" customHeight="false" outlineLevel="0" collapsed="false">
      <c r="A7516" s="76" t="n">
        <v>153527</v>
      </c>
      <c r="B7516" s="76" t="s">
        <v>29723</v>
      </c>
      <c r="C7516" s="76" t="s">
        <v>2800</v>
      </c>
      <c r="D7516" s="76" t="n">
        <v>371874</v>
      </c>
      <c r="E7516" s="76" t="s">
        <v>132</v>
      </c>
      <c r="F7516" s="76" t="s">
        <v>132</v>
      </c>
      <c r="H7516" s="78" t="n">
        <v>22885</v>
      </c>
      <c r="I7516" s="76" t="s">
        <v>267</v>
      </c>
      <c r="J7516" s="76" t="s">
        <v>268</v>
      </c>
      <c r="K7516" s="76" t="s">
        <v>41</v>
      </c>
      <c r="M7516" s="76" t="s">
        <v>124</v>
      </c>
      <c r="N7516" s="79" t="s">
        <v>125</v>
      </c>
      <c r="O7516" s="76" t="s">
        <v>126</v>
      </c>
      <c r="P7516" s="78" t="n">
        <v>45594</v>
      </c>
      <c r="Q7516" s="76" t="s">
        <v>114</v>
      </c>
      <c r="R7516" s="78" t="n">
        <v>37432</v>
      </c>
      <c r="T7516" s="76" t="s">
        <v>325</v>
      </c>
      <c r="U7516" s="76" t="n">
        <v>688</v>
      </c>
      <c r="X7516" s="76" t="n">
        <v>6</v>
      </c>
      <c r="Y7516" s="76" t="s">
        <v>116</v>
      </c>
      <c r="AC7516" s="76" t="s">
        <v>117</v>
      </c>
      <c r="AD7516" s="76" t="s">
        <v>394</v>
      </c>
      <c r="AE7516" s="76" t="n">
        <v>37100</v>
      </c>
      <c r="AF7516" s="76" t="s">
        <v>29724</v>
      </c>
      <c r="AI7516" s="79" t="s">
        <v>29725</v>
      </c>
      <c r="AJ7516" s="79" t="s">
        <v>29726</v>
      </c>
      <c r="AK7516" s="76" t="s">
        <v>29727</v>
      </c>
      <c r="AL7516" s="76" t="n">
        <v>0</v>
      </c>
      <c r="AM7516" s="76" t="n">
        <v>0</v>
      </c>
    </row>
    <row r="7517" customFormat="false" ht="15" hidden="false" customHeight="false" outlineLevel="0" collapsed="false">
      <c r="A7517" s="76" t="n">
        <v>614385</v>
      </c>
      <c r="B7517" s="76" t="s">
        <v>29728</v>
      </c>
      <c r="C7517" s="76" t="s">
        <v>14332</v>
      </c>
      <c r="D7517" s="76" t="n">
        <v>3719528</v>
      </c>
      <c r="E7517" s="76" t="s">
        <v>132</v>
      </c>
      <c r="F7517" s="76" t="s">
        <v>132</v>
      </c>
      <c r="H7517" s="78" t="n">
        <v>37023</v>
      </c>
      <c r="I7517" s="76" t="s">
        <v>23</v>
      </c>
      <c r="J7517" s="76" t="n">
        <v>-40</v>
      </c>
      <c r="K7517" s="76" t="s">
        <v>41</v>
      </c>
      <c r="M7517" s="76" t="s">
        <v>124</v>
      </c>
      <c r="N7517" s="79" t="s">
        <v>496</v>
      </c>
      <c r="O7517" s="76" t="s">
        <v>497</v>
      </c>
      <c r="P7517" s="78" t="n">
        <v>45547</v>
      </c>
      <c r="Q7517" s="76" t="s">
        <v>114</v>
      </c>
      <c r="R7517" s="78" t="n">
        <v>39398</v>
      </c>
      <c r="S7517" s="78" t="n">
        <v>44582</v>
      </c>
      <c r="T7517" s="76" t="s">
        <v>183</v>
      </c>
      <c r="U7517" s="76" t="n">
        <v>1739</v>
      </c>
      <c r="X7517" s="76" t="n">
        <v>17</v>
      </c>
      <c r="Y7517" s="76" t="s">
        <v>116</v>
      </c>
      <c r="AC7517" s="76" t="s">
        <v>117</v>
      </c>
      <c r="AD7517" s="76" t="s">
        <v>1512</v>
      </c>
      <c r="AE7517" s="76" t="n">
        <v>37230</v>
      </c>
      <c r="AF7517" s="76" t="s">
        <v>29729</v>
      </c>
      <c r="AJ7517" s="79" t="s">
        <v>29730</v>
      </c>
      <c r="AK7517" s="76" t="s">
        <v>29731</v>
      </c>
      <c r="AL7517" s="76" t="n">
        <v>0</v>
      </c>
      <c r="AM7517" s="76" t="n">
        <v>0</v>
      </c>
    </row>
    <row r="7518" customFormat="false" ht="15" hidden="false" customHeight="false" outlineLevel="0" collapsed="false">
      <c r="A7518" s="76" t="n">
        <v>545920</v>
      </c>
      <c r="B7518" s="76" t="s">
        <v>29728</v>
      </c>
      <c r="C7518" s="76" t="s">
        <v>2143</v>
      </c>
      <c r="D7518" s="76" t="n">
        <v>3718495</v>
      </c>
      <c r="E7518" s="76" t="s">
        <v>132</v>
      </c>
      <c r="F7518" s="76" t="s">
        <v>132</v>
      </c>
      <c r="H7518" s="78" t="n">
        <v>25100</v>
      </c>
      <c r="I7518" s="76" t="s">
        <v>321</v>
      </c>
      <c r="J7518" s="76" t="s">
        <v>322</v>
      </c>
      <c r="K7518" s="76" t="s">
        <v>41</v>
      </c>
      <c r="M7518" s="76" t="s">
        <v>124</v>
      </c>
      <c r="N7518" s="79" t="s">
        <v>496</v>
      </c>
      <c r="O7518" s="76" t="s">
        <v>497</v>
      </c>
      <c r="P7518" s="78" t="n">
        <v>45547</v>
      </c>
      <c r="Q7518" s="76" t="s">
        <v>114</v>
      </c>
      <c r="R7518" s="78" t="n">
        <v>38994</v>
      </c>
      <c r="S7518" s="78" t="n">
        <v>44807</v>
      </c>
      <c r="T7518" s="76" t="s">
        <v>183</v>
      </c>
      <c r="U7518" s="76" t="n">
        <v>988</v>
      </c>
      <c r="X7518" s="76" t="n">
        <v>9</v>
      </c>
      <c r="Y7518" s="76" t="s">
        <v>116</v>
      </c>
      <c r="AC7518" s="76" t="s">
        <v>117</v>
      </c>
      <c r="AD7518" s="76" t="s">
        <v>498</v>
      </c>
      <c r="AE7518" s="76" t="n">
        <v>37230</v>
      </c>
      <c r="AF7518" s="76" t="s">
        <v>29732</v>
      </c>
      <c r="AJ7518" s="79" t="s">
        <v>29733</v>
      </c>
      <c r="AK7518" s="76" t="s">
        <v>29734</v>
      </c>
      <c r="AL7518" s="76" t="n">
        <v>0</v>
      </c>
      <c r="AM7518" s="76" t="n">
        <v>0</v>
      </c>
    </row>
    <row r="7519" customFormat="false" ht="15" hidden="false" customHeight="false" outlineLevel="0" collapsed="false">
      <c r="A7519" s="76" t="n">
        <v>542618</v>
      </c>
      <c r="B7519" s="76" t="s">
        <v>29728</v>
      </c>
      <c r="C7519" s="76" t="s">
        <v>5236</v>
      </c>
      <c r="D7519" s="76" t="n">
        <v>3718409</v>
      </c>
      <c r="E7519" s="76" t="s">
        <v>132</v>
      </c>
      <c r="F7519" s="76" t="s">
        <v>132</v>
      </c>
      <c r="H7519" s="78" t="n">
        <v>35466</v>
      </c>
      <c r="I7519" s="76" t="s">
        <v>23</v>
      </c>
      <c r="J7519" s="76" t="n">
        <v>-40</v>
      </c>
      <c r="K7519" s="76" t="s">
        <v>41</v>
      </c>
      <c r="M7519" s="76" t="s">
        <v>124</v>
      </c>
      <c r="N7519" s="79" t="s">
        <v>496</v>
      </c>
      <c r="O7519" s="76" t="s">
        <v>497</v>
      </c>
      <c r="P7519" s="78" t="n">
        <v>45547</v>
      </c>
      <c r="Q7519" s="76" t="s">
        <v>114</v>
      </c>
      <c r="R7519" s="78" t="n">
        <v>38987</v>
      </c>
      <c r="S7519" s="78" t="n">
        <v>44582</v>
      </c>
      <c r="T7519" s="76" t="s">
        <v>183</v>
      </c>
      <c r="U7519" s="76" t="n">
        <v>2004</v>
      </c>
      <c r="X7519" s="76" t="n">
        <v>20</v>
      </c>
      <c r="Y7519" s="76" t="s">
        <v>116</v>
      </c>
      <c r="AC7519" s="76" t="s">
        <v>117</v>
      </c>
      <c r="AD7519" s="76" t="s">
        <v>1512</v>
      </c>
      <c r="AE7519" s="76" t="n">
        <v>37230</v>
      </c>
      <c r="AF7519" s="76" t="s">
        <v>29729</v>
      </c>
      <c r="AJ7519" s="79" t="s">
        <v>29735</v>
      </c>
      <c r="AK7519" s="76" t="s">
        <v>29736</v>
      </c>
      <c r="AL7519" s="76" t="n">
        <v>0</v>
      </c>
      <c r="AM7519" s="76" t="n">
        <v>0</v>
      </c>
    </row>
    <row r="7520" customFormat="false" ht="15" hidden="false" customHeight="false" outlineLevel="0" collapsed="false">
      <c r="A7520" s="76" t="n">
        <v>1674514</v>
      </c>
      <c r="B7520" s="76" t="s">
        <v>29728</v>
      </c>
      <c r="C7520" s="76" t="s">
        <v>517</v>
      </c>
      <c r="D7520" s="76" t="n">
        <v>4541223</v>
      </c>
      <c r="E7520" s="76" t="s">
        <v>109</v>
      </c>
      <c r="H7520" s="78" t="n">
        <v>22552</v>
      </c>
      <c r="I7520" s="76" t="s">
        <v>267</v>
      </c>
      <c r="J7520" s="76" t="s">
        <v>268</v>
      </c>
      <c r="K7520" s="76" t="s">
        <v>41</v>
      </c>
      <c r="M7520" s="76" t="s">
        <v>134</v>
      </c>
      <c r="N7520" s="79" t="s">
        <v>307</v>
      </c>
      <c r="O7520" s="76" t="s">
        <v>308</v>
      </c>
      <c r="P7520" s="78" t="n">
        <v>45679</v>
      </c>
      <c r="Q7520" s="76" t="s">
        <v>114</v>
      </c>
      <c r="R7520" s="78" t="n">
        <v>45679</v>
      </c>
      <c r="S7520" s="78" t="n">
        <v>45678</v>
      </c>
      <c r="T7520" s="76" t="s">
        <v>201</v>
      </c>
      <c r="U7520" s="76" t="n">
        <v>500</v>
      </c>
      <c r="X7520" s="76" t="n">
        <v>5</v>
      </c>
      <c r="Y7520" s="76" t="s">
        <v>116</v>
      </c>
      <c r="AC7520" s="76" t="s">
        <v>117</v>
      </c>
      <c r="AD7520" s="76" t="s">
        <v>451</v>
      </c>
      <c r="AE7520" s="76" t="n">
        <v>45000</v>
      </c>
      <c r="AF7520" s="76" t="s">
        <v>29737</v>
      </c>
      <c r="AK7520" s="76" t="s">
        <v>29738</v>
      </c>
      <c r="AL7520" s="76" t="n">
        <v>0</v>
      </c>
      <c r="AM7520" s="76" t="n">
        <v>0</v>
      </c>
    </row>
    <row r="7521" customFormat="false" ht="15" hidden="false" customHeight="false" outlineLevel="0" collapsed="false">
      <c r="A7521" s="76" t="n">
        <v>1575910</v>
      </c>
      <c r="B7521" s="76" t="s">
        <v>29739</v>
      </c>
      <c r="C7521" s="76" t="s">
        <v>3898</v>
      </c>
      <c r="D7521" s="76" t="n">
        <v>3611784</v>
      </c>
      <c r="E7521" s="76" t="s">
        <v>132</v>
      </c>
      <c r="F7521" s="76" t="s">
        <v>109</v>
      </c>
      <c r="H7521" s="78" t="n">
        <v>33927</v>
      </c>
      <c r="I7521" s="76" t="s">
        <v>23</v>
      </c>
      <c r="J7521" s="76" t="n">
        <v>-40</v>
      </c>
      <c r="K7521" s="76" t="s">
        <v>41</v>
      </c>
      <c r="M7521" s="76" t="s">
        <v>269</v>
      </c>
      <c r="N7521" s="79" t="s">
        <v>270</v>
      </c>
      <c r="O7521" s="76" t="s">
        <v>271</v>
      </c>
      <c r="P7521" s="78" t="n">
        <v>45533</v>
      </c>
      <c r="Q7521" s="76" t="s">
        <v>114</v>
      </c>
      <c r="R7521" s="78" t="n">
        <v>45405</v>
      </c>
      <c r="S7521" s="78" t="n">
        <v>45495</v>
      </c>
      <c r="T7521" s="76" t="s">
        <v>201</v>
      </c>
      <c r="U7521" s="76" t="n">
        <v>615</v>
      </c>
      <c r="X7521" s="76" t="n">
        <v>6</v>
      </c>
      <c r="Y7521" s="76" t="s">
        <v>466</v>
      </c>
      <c r="Z7521" s="79" t="s">
        <v>2317</v>
      </c>
      <c r="AA7521" s="76" t="s">
        <v>2318</v>
      </c>
      <c r="AC7521" s="76" t="s">
        <v>117</v>
      </c>
      <c r="AD7521" s="76" t="s">
        <v>29740</v>
      </c>
      <c r="AE7521" s="76" t="n">
        <v>36800</v>
      </c>
      <c r="AF7521" s="76" t="s">
        <v>29741</v>
      </c>
      <c r="AI7521" s="79" t="s">
        <v>29742</v>
      </c>
      <c r="AJ7521" s="79" t="s">
        <v>29743</v>
      </c>
      <c r="AK7521" s="76" t="s">
        <v>29744</v>
      </c>
      <c r="AL7521" s="76" t="n">
        <v>0</v>
      </c>
      <c r="AM7521" s="76" t="n">
        <v>0</v>
      </c>
    </row>
    <row r="7522" customFormat="false" ht="15" hidden="false" customHeight="false" outlineLevel="0" collapsed="false">
      <c r="A7522" s="76" t="n">
        <v>429841</v>
      </c>
      <c r="B7522" s="76" t="s">
        <v>29745</v>
      </c>
      <c r="C7522" s="76" t="s">
        <v>7203</v>
      </c>
      <c r="D7522" s="76" t="n">
        <v>5419321</v>
      </c>
      <c r="E7522" s="76" t="s">
        <v>132</v>
      </c>
      <c r="F7522" s="76" t="s">
        <v>132</v>
      </c>
      <c r="H7522" s="78" t="n">
        <v>34010</v>
      </c>
      <c r="I7522" s="76" t="s">
        <v>23</v>
      </c>
      <c r="J7522" s="76" t="n">
        <v>-40</v>
      </c>
      <c r="K7522" s="76" t="s">
        <v>41</v>
      </c>
      <c r="M7522" s="76" t="s">
        <v>124</v>
      </c>
      <c r="N7522" s="79" t="s">
        <v>496</v>
      </c>
      <c r="O7522" s="76" t="s">
        <v>497</v>
      </c>
      <c r="P7522" s="78" t="n">
        <v>45546</v>
      </c>
      <c r="Q7522" s="76" t="s">
        <v>114</v>
      </c>
      <c r="R7522" s="78" t="n">
        <v>38253</v>
      </c>
      <c r="S7522" s="78" t="n">
        <v>45496</v>
      </c>
      <c r="T7522" s="76" t="s">
        <v>201</v>
      </c>
      <c r="U7522" s="76" t="n">
        <v>1093</v>
      </c>
      <c r="X7522" s="76" t="n">
        <v>10</v>
      </c>
      <c r="Y7522" s="76" t="s">
        <v>116</v>
      </c>
      <c r="AB7522" s="78" t="n">
        <v>45538</v>
      </c>
      <c r="AC7522" s="76" t="s">
        <v>117</v>
      </c>
      <c r="AD7522" s="76" t="s">
        <v>170</v>
      </c>
      <c r="AE7522" s="76" t="n">
        <v>37520</v>
      </c>
      <c r="AF7522" s="76" t="s">
        <v>29746</v>
      </c>
      <c r="AJ7522" s="79" t="s">
        <v>29747</v>
      </c>
      <c r="AK7522" s="76" t="s">
        <v>29748</v>
      </c>
      <c r="AL7522" s="76" t="n">
        <v>0</v>
      </c>
      <c r="AM7522" s="76" t="n">
        <v>0</v>
      </c>
    </row>
    <row r="7523" customFormat="false" ht="15" hidden="false" customHeight="false" outlineLevel="0" collapsed="false">
      <c r="A7523" s="76" t="n">
        <v>1524577</v>
      </c>
      <c r="B7523" s="76" t="s">
        <v>29749</v>
      </c>
      <c r="C7523" s="76" t="s">
        <v>11598</v>
      </c>
      <c r="D7523" s="76" t="n">
        <v>4538259</v>
      </c>
      <c r="E7523" s="76" t="s">
        <v>109</v>
      </c>
      <c r="F7523" s="76" t="s">
        <v>109</v>
      </c>
      <c r="H7523" s="78" t="n">
        <v>42584</v>
      </c>
      <c r="I7523" s="76" t="s">
        <v>109</v>
      </c>
      <c r="J7523" s="76" t="n">
        <v>-9</v>
      </c>
      <c r="K7523" s="76" t="s">
        <v>2</v>
      </c>
      <c r="M7523" s="76" t="s">
        <v>134</v>
      </c>
      <c r="N7523" s="79" t="s">
        <v>349</v>
      </c>
      <c r="O7523" s="76" t="s">
        <v>350</v>
      </c>
      <c r="P7523" s="78" t="n">
        <v>45567</v>
      </c>
      <c r="Q7523" s="76" t="s">
        <v>114</v>
      </c>
      <c r="R7523" s="78" t="n">
        <v>45197</v>
      </c>
      <c r="S7523" s="78" t="n">
        <v>45553</v>
      </c>
      <c r="T7523" s="76" t="s">
        <v>201</v>
      </c>
      <c r="U7523" s="76" t="n">
        <v>500</v>
      </c>
      <c r="X7523" s="76" t="n">
        <v>5</v>
      </c>
      <c r="Y7523" s="76" t="s">
        <v>116</v>
      </c>
      <c r="AC7523" s="76" t="s">
        <v>117</v>
      </c>
      <c r="AD7523" s="76" t="s">
        <v>351</v>
      </c>
      <c r="AE7523" s="76" t="n">
        <v>45160</v>
      </c>
      <c r="AF7523" s="76" t="s">
        <v>29750</v>
      </c>
      <c r="AJ7523" s="79" t="s">
        <v>29751</v>
      </c>
      <c r="AK7523" s="76" t="s">
        <v>29752</v>
      </c>
      <c r="AL7523" s="76" t="n">
        <v>0</v>
      </c>
      <c r="AM7523" s="76" t="n">
        <v>0</v>
      </c>
    </row>
    <row r="7524" customFormat="false" ht="15" hidden="false" customHeight="false" outlineLevel="0" collapsed="false">
      <c r="A7524" s="76" t="n">
        <v>388642</v>
      </c>
      <c r="B7524" s="76" t="s">
        <v>29753</v>
      </c>
      <c r="C7524" s="76" t="s">
        <v>855</v>
      </c>
      <c r="D7524" s="76" t="n">
        <v>418410</v>
      </c>
      <c r="E7524" s="76" t="s">
        <v>132</v>
      </c>
      <c r="H7524" s="78" t="n">
        <v>29183</v>
      </c>
      <c r="I7524" s="76" t="s">
        <v>197</v>
      </c>
      <c r="J7524" s="76" t="s">
        <v>198</v>
      </c>
      <c r="K7524" s="76" t="s">
        <v>41</v>
      </c>
      <c r="M7524" s="76" t="s">
        <v>286</v>
      </c>
      <c r="N7524" s="79" t="s">
        <v>385</v>
      </c>
      <c r="O7524" s="76" t="s">
        <v>386</v>
      </c>
      <c r="P7524" s="78" t="n">
        <v>45555</v>
      </c>
      <c r="Q7524" s="76" t="s">
        <v>114</v>
      </c>
      <c r="R7524" s="78" t="n">
        <v>37915</v>
      </c>
      <c r="S7524" s="78" t="n">
        <v>45544</v>
      </c>
      <c r="T7524" s="76" t="s">
        <v>201</v>
      </c>
      <c r="U7524" s="76" t="n">
        <v>500</v>
      </c>
      <c r="X7524" s="76" t="n">
        <v>5</v>
      </c>
      <c r="Y7524" s="76" t="s">
        <v>116</v>
      </c>
      <c r="AC7524" s="76" t="s">
        <v>117</v>
      </c>
      <c r="AD7524" s="76" t="s">
        <v>26091</v>
      </c>
      <c r="AE7524" s="76" t="n">
        <v>41350</v>
      </c>
      <c r="AF7524" s="76" t="s">
        <v>29754</v>
      </c>
      <c r="AJ7524" s="79" t="s">
        <v>29755</v>
      </c>
      <c r="AK7524" s="76" t="s">
        <v>29756</v>
      </c>
      <c r="AL7524" s="76" t="n">
        <v>0</v>
      </c>
      <c r="AM7524" s="76" t="n">
        <v>0</v>
      </c>
    </row>
    <row r="7525" customFormat="false" ht="15" hidden="false" customHeight="false" outlineLevel="0" collapsed="false">
      <c r="A7525" s="76" t="n">
        <v>1611520</v>
      </c>
      <c r="B7525" s="76" t="s">
        <v>29753</v>
      </c>
      <c r="C7525" s="76" t="s">
        <v>2198</v>
      </c>
      <c r="D7525" s="76" t="n">
        <v>4116364</v>
      </c>
      <c r="E7525" s="76" t="s">
        <v>109</v>
      </c>
      <c r="H7525" s="78" t="n">
        <v>43268</v>
      </c>
      <c r="I7525" s="76" t="s">
        <v>109</v>
      </c>
      <c r="J7525" s="76" t="n">
        <v>-9</v>
      </c>
      <c r="K7525" s="76" t="s">
        <v>41</v>
      </c>
      <c r="M7525" s="76" t="s">
        <v>286</v>
      </c>
      <c r="N7525" s="79" t="s">
        <v>385</v>
      </c>
      <c r="O7525" s="76" t="s">
        <v>386</v>
      </c>
      <c r="P7525" s="78" t="n">
        <v>45548</v>
      </c>
      <c r="Q7525" s="76" t="s">
        <v>114</v>
      </c>
      <c r="R7525" s="78" t="n">
        <v>45548</v>
      </c>
      <c r="S7525" s="78" t="n">
        <v>45544</v>
      </c>
      <c r="T7525" s="76" t="s">
        <v>201</v>
      </c>
      <c r="U7525" s="76" t="n">
        <v>500</v>
      </c>
      <c r="X7525" s="76" t="n">
        <v>5</v>
      </c>
      <c r="Y7525" s="76" t="s">
        <v>116</v>
      </c>
      <c r="AC7525" s="76" t="s">
        <v>117</v>
      </c>
      <c r="AD7525" s="76" t="s">
        <v>24252</v>
      </c>
      <c r="AE7525" s="76" t="n">
        <v>41350</v>
      </c>
      <c r="AF7525" s="76" t="s">
        <v>29757</v>
      </c>
      <c r="AI7525" s="79" t="s">
        <v>29755</v>
      </c>
      <c r="AJ7525" s="79" t="s">
        <v>29758</v>
      </c>
      <c r="AK7525" s="76" t="s">
        <v>29759</v>
      </c>
      <c r="AL7525" s="76" t="n">
        <v>0</v>
      </c>
      <c r="AM7525" s="76" t="n">
        <v>0</v>
      </c>
    </row>
    <row r="7526" customFormat="false" ht="15" hidden="false" customHeight="false" outlineLevel="0" collapsed="false">
      <c r="A7526" s="76" t="n">
        <v>479940</v>
      </c>
      <c r="B7526" s="76" t="s">
        <v>29760</v>
      </c>
      <c r="C7526" s="76" t="s">
        <v>762</v>
      </c>
      <c r="D7526" s="76" t="n">
        <v>8812195</v>
      </c>
      <c r="E7526" s="76" t="s">
        <v>475</v>
      </c>
      <c r="F7526" s="76" t="s">
        <v>132</v>
      </c>
      <c r="H7526" s="78" t="n">
        <v>29943</v>
      </c>
      <c r="I7526" s="76" t="s">
        <v>179</v>
      </c>
      <c r="J7526" s="76" t="s">
        <v>180</v>
      </c>
      <c r="K7526" s="76" t="s">
        <v>41</v>
      </c>
      <c r="M7526" s="76" t="s">
        <v>155</v>
      </c>
      <c r="N7526" s="79" t="s">
        <v>156</v>
      </c>
      <c r="O7526" s="76" t="s">
        <v>157</v>
      </c>
      <c r="P7526" s="78" t="n">
        <v>45479</v>
      </c>
      <c r="Q7526" s="76" t="s">
        <v>114</v>
      </c>
      <c r="R7526" s="78" t="n">
        <v>38611</v>
      </c>
      <c r="S7526" s="78" t="n">
        <v>44757</v>
      </c>
      <c r="T7526" s="76" t="s">
        <v>183</v>
      </c>
      <c r="U7526" s="76" t="n">
        <v>1390</v>
      </c>
      <c r="X7526" s="76" t="n">
        <v>13</v>
      </c>
      <c r="Y7526" s="76" t="s">
        <v>116</v>
      </c>
      <c r="AC7526" s="76" t="s">
        <v>117</v>
      </c>
      <c r="AD7526" s="76" t="s">
        <v>21764</v>
      </c>
      <c r="AE7526" s="76" t="n">
        <v>28500</v>
      </c>
      <c r="AF7526" s="76" t="s">
        <v>29761</v>
      </c>
      <c r="AI7526" s="79" t="s">
        <v>29762</v>
      </c>
      <c r="AJ7526" s="79" t="s">
        <v>29763</v>
      </c>
      <c r="AK7526" s="76" t="s">
        <v>29764</v>
      </c>
      <c r="AL7526" s="76" t="n">
        <v>1</v>
      </c>
      <c r="AM7526" s="76" t="n">
        <v>0</v>
      </c>
    </row>
    <row r="7527" customFormat="false" ht="15" hidden="false" customHeight="false" outlineLevel="0" collapsed="false">
      <c r="A7527" s="76" t="n">
        <v>1533664</v>
      </c>
      <c r="B7527" s="76" t="s">
        <v>29765</v>
      </c>
      <c r="C7527" s="76" t="s">
        <v>4612</v>
      </c>
      <c r="D7527" s="76" t="n">
        <v>4538359</v>
      </c>
      <c r="E7527" s="76" t="s">
        <v>109</v>
      </c>
      <c r="F7527" s="76" t="s">
        <v>109</v>
      </c>
      <c r="H7527" s="78" t="n">
        <v>42402</v>
      </c>
      <c r="I7527" s="76" t="s">
        <v>109</v>
      </c>
      <c r="J7527" s="76" t="n">
        <v>-9</v>
      </c>
      <c r="K7527" s="76" t="s">
        <v>41</v>
      </c>
      <c r="M7527" s="76" t="s">
        <v>134</v>
      </c>
      <c r="N7527" s="79" t="s">
        <v>1111</v>
      </c>
      <c r="O7527" s="76" t="s">
        <v>1112</v>
      </c>
      <c r="P7527" s="78" t="n">
        <v>45561</v>
      </c>
      <c r="Q7527" s="76" t="s">
        <v>114</v>
      </c>
      <c r="R7527" s="78" t="n">
        <v>45209</v>
      </c>
      <c r="T7527" s="76" t="s">
        <v>325</v>
      </c>
      <c r="U7527" s="76" t="n">
        <v>500</v>
      </c>
      <c r="X7527" s="76" t="n">
        <v>5</v>
      </c>
      <c r="Y7527" s="76" t="s">
        <v>116</v>
      </c>
      <c r="AC7527" s="76" t="s">
        <v>117</v>
      </c>
      <c r="AD7527" s="76" t="s">
        <v>1491</v>
      </c>
      <c r="AE7527" s="76" t="n">
        <v>45500</v>
      </c>
      <c r="AF7527" s="76" t="s">
        <v>29766</v>
      </c>
      <c r="AJ7527" s="79" t="s">
        <v>29767</v>
      </c>
      <c r="AK7527" s="76" t="s">
        <v>29768</v>
      </c>
      <c r="AL7527" s="76" t="n">
        <v>0</v>
      </c>
      <c r="AM7527" s="76" t="n">
        <v>0</v>
      </c>
    </row>
    <row r="7528" customFormat="false" ht="15" hidden="false" customHeight="false" outlineLevel="0" collapsed="false">
      <c r="A7528" s="76" t="n">
        <v>1088947</v>
      </c>
      <c r="B7528" s="76" t="s">
        <v>29769</v>
      </c>
      <c r="C7528" s="76" t="s">
        <v>1003</v>
      </c>
      <c r="D7528" s="76" t="n">
        <v>3727658</v>
      </c>
      <c r="E7528" s="76" t="s">
        <v>132</v>
      </c>
      <c r="H7528" s="78" t="n">
        <v>26434</v>
      </c>
      <c r="I7528" s="76" t="s">
        <v>208</v>
      </c>
      <c r="J7528" s="76" t="s">
        <v>209</v>
      </c>
      <c r="K7528" s="76" t="s">
        <v>41</v>
      </c>
      <c r="M7528" s="76" t="s">
        <v>124</v>
      </c>
      <c r="N7528" s="79" t="s">
        <v>779</v>
      </c>
      <c r="O7528" s="76" t="s">
        <v>780</v>
      </c>
      <c r="P7528" s="78" t="n">
        <v>45565</v>
      </c>
      <c r="Q7528" s="76" t="s">
        <v>114</v>
      </c>
      <c r="R7528" s="78" t="n">
        <v>42315</v>
      </c>
      <c r="S7528" s="78" t="n">
        <v>45551</v>
      </c>
      <c r="T7528" s="76" t="s">
        <v>201</v>
      </c>
      <c r="U7528" s="76" t="n">
        <v>603</v>
      </c>
      <c r="X7528" s="76" t="n">
        <v>6</v>
      </c>
      <c r="Y7528" s="76" t="s">
        <v>116</v>
      </c>
      <c r="AC7528" s="76" t="s">
        <v>117</v>
      </c>
      <c r="AD7528" s="76" t="s">
        <v>4509</v>
      </c>
      <c r="AE7528" s="76" t="n">
        <v>37550</v>
      </c>
      <c r="AF7528" s="76" t="s">
        <v>29770</v>
      </c>
      <c r="AI7528" s="79" t="s">
        <v>29771</v>
      </c>
      <c r="AJ7528" s="79" t="s">
        <v>29772</v>
      </c>
      <c r="AK7528" s="76" t="s">
        <v>29773</v>
      </c>
      <c r="AL7528" s="76" t="n">
        <v>0</v>
      </c>
      <c r="AM7528" s="76" t="n">
        <v>0</v>
      </c>
    </row>
    <row r="7529" customFormat="false" ht="15" hidden="false" customHeight="false" outlineLevel="0" collapsed="false">
      <c r="A7529" s="76" t="n">
        <v>1123881</v>
      </c>
      <c r="B7529" s="76" t="s">
        <v>29774</v>
      </c>
      <c r="C7529" s="76" t="s">
        <v>320</v>
      </c>
      <c r="D7529" s="76" t="n">
        <v>6022923</v>
      </c>
      <c r="E7529" s="76" t="s">
        <v>132</v>
      </c>
      <c r="H7529" s="78" t="n">
        <v>21755</v>
      </c>
      <c r="I7529" s="76" t="s">
        <v>305</v>
      </c>
      <c r="J7529" s="76" t="s">
        <v>306</v>
      </c>
      <c r="K7529" s="76" t="s">
        <v>41</v>
      </c>
      <c r="M7529" s="76" t="s">
        <v>269</v>
      </c>
      <c r="N7529" s="79" t="s">
        <v>1360</v>
      </c>
      <c r="O7529" s="76" t="s">
        <v>1361</v>
      </c>
      <c r="P7529" s="78" t="n">
        <v>45610</v>
      </c>
      <c r="Q7529" s="76" t="s">
        <v>114</v>
      </c>
      <c r="R7529" s="78" t="n">
        <v>42637</v>
      </c>
      <c r="S7529" s="78" t="n">
        <v>45545</v>
      </c>
      <c r="T7529" s="76" t="s">
        <v>201</v>
      </c>
      <c r="U7529" s="76" t="n">
        <v>530</v>
      </c>
      <c r="X7529" s="76" t="n">
        <v>5</v>
      </c>
      <c r="Y7529" s="76" t="s">
        <v>116</v>
      </c>
      <c r="AB7529" s="78" t="n">
        <v>45568</v>
      </c>
      <c r="AC7529" s="76" t="s">
        <v>117</v>
      </c>
      <c r="AD7529" s="76" t="s">
        <v>2486</v>
      </c>
      <c r="AE7529" s="76" t="n">
        <v>36350</v>
      </c>
      <c r="AF7529" s="76" t="s">
        <v>29775</v>
      </c>
      <c r="AJ7529" s="79" t="s">
        <v>29776</v>
      </c>
      <c r="AK7529" s="76" t="s">
        <v>29777</v>
      </c>
      <c r="AL7529" s="76" t="n">
        <v>0</v>
      </c>
      <c r="AM7529" s="76" t="n">
        <v>0</v>
      </c>
    </row>
    <row r="7530" customFormat="false" ht="15" hidden="false" customHeight="false" outlineLevel="0" collapsed="false">
      <c r="A7530" s="76" t="n">
        <v>1654228</v>
      </c>
      <c r="B7530" s="76" t="s">
        <v>29778</v>
      </c>
      <c r="C7530" s="76" t="s">
        <v>1605</v>
      </c>
      <c r="D7530" s="76" t="n">
        <v>3738077</v>
      </c>
      <c r="E7530" s="76" t="s">
        <v>109</v>
      </c>
      <c r="H7530" s="78" t="n">
        <v>29291</v>
      </c>
      <c r="I7530" s="76" t="s">
        <v>179</v>
      </c>
      <c r="J7530" s="76" t="s">
        <v>180</v>
      </c>
      <c r="K7530" s="76" t="s">
        <v>41</v>
      </c>
      <c r="M7530" s="76" t="s">
        <v>124</v>
      </c>
      <c r="N7530" s="79" t="s">
        <v>3099</v>
      </c>
      <c r="O7530" s="76" t="s">
        <v>3100</v>
      </c>
      <c r="P7530" s="78" t="n">
        <v>45595</v>
      </c>
      <c r="Q7530" s="76" t="s">
        <v>114</v>
      </c>
      <c r="R7530" s="78" t="n">
        <v>45595</v>
      </c>
      <c r="S7530" s="78" t="n">
        <v>45582</v>
      </c>
      <c r="T7530" s="76" t="s">
        <v>201</v>
      </c>
      <c r="U7530" s="76" t="n">
        <v>500</v>
      </c>
      <c r="X7530" s="76" t="n">
        <v>5</v>
      </c>
      <c r="Y7530" s="76" t="s">
        <v>116</v>
      </c>
      <c r="AC7530" s="76" t="s">
        <v>117</v>
      </c>
      <c r="AD7530" s="76" t="s">
        <v>29779</v>
      </c>
      <c r="AE7530" s="76" t="n">
        <v>37330</v>
      </c>
      <c r="AF7530" s="76" t="s">
        <v>29780</v>
      </c>
      <c r="AK7530" s="76" t="s">
        <v>29781</v>
      </c>
      <c r="AL7530" s="76" t="n">
        <v>0</v>
      </c>
      <c r="AM7530" s="76" t="n">
        <v>0</v>
      </c>
    </row>
    <row r="7531" customFormat="false" ht="15" hidden="false" customHeight="false" outlineLevel="0" collapsed="false">
      <c r="A7531" s="76" t="n">
        <v>535640</v>
      </c>
      <c r="B7531" s="76" t="s">
        <v>29782</v>
      </c>
      <c r="C7531" s="76" t="s">
        <v>3911</v>
      </c>
      <c r="D7531" s="76" t="n">
        <v>289988</v>
      </c>
      <c r="E7531" s="76" t="s">
        <v>132</v>
      </c>
      <c r="F7531" s="76" t="s">
        <v>132</v>
      </c>
      <c r="H7531" s="78" t="n">
        <v>23754</v>
      </c>
      <c r="I7531" s="76" t="s">
        <v>321</v>
      </c>
      <c r="J7531" s="76" t="s">
        <v>322</v>
      </c>
      <c r="K7531" s="76" t="s">
        <v>41</v>
      </c>
      <c r="M7531" s="76" t="s">
        <v>155</v>
      </c>
      <c r="N7531" s="79" t="s">
        <v>440</v>
      </c>
      <c r="O7531" s="76" t="s">
        <v>441</v>
      </c>
      <c r="P7531" s="78" t="n">
        <v>45545</v>
      </c>
      <c r="Q7531" s="76" t="s">
        <v>114</v>
      </c>
      <c r="R7531" s="78" t="n">
        <v>38974</v>
      </c>
      <c r="S7531" s="78" t="n">
        <v>44812</v>
      </c>
      <c r="T7531" s="76" t="s">
        <v>183</v>
      </c>
      <c r="U7531" s="76" t="n">
        <v>695</v>
      </c>
      <c r="X7531" s="76" t="n">
        <v>6</v>
      </c>
      <c r="Y7531" s="76" t="s">
        <v>116</v>
      </c>
      <c r="AC7531" s="76" t="s">
        <v>117</v>
      </c>
      <c r="AD7531" s="76" t="s">
        <v>897</v>
      </c>
      <c r="AE7531" s="76" t="n">
        <v>28630</v>
      </c>
      <c r="AF7531" s="76" t="s">
        <v>29783</v>
      </c>
      <c r="AI7531" s="79" t="s">
        <v>29784</v>
      </c>
      <c r="AJ7531" s="79" t="s">
        <v>29785</v>
      </c>
      <c r="AK7531" s="76" t="s">
        <v>29786</v>
      </c>
      <c r="AL7531" s="76" t="n">
        <v>0</v>
      </c>
      <c r="AM7531" s="76" t="n">
        <v>0</v>
      </c>
    </row>
    <row r="7532" customFormat="false" ht="15" hidden="false" customHeight="false" outlineLevel="0" collapsed="false">
      <c r="A7532" s="76" t="n">
        <v>1471634</v>
      </c>
      <c r="B7532" s="76" t="s">
        <v>29782</v>
      </c>
      <c r="C7532" s="76" t="s">
        <v>29787</v>
      </c>
      <c r="D7532" s="76" t="n">
        <v>4115791</v>
      </c>
      <c r="E7532" s="76" t="s">
        <v>132</v>
      </c>
      <c r="F7532" s="76" t="s">
        <v>109</v>
      </c>
      <c r="H7532" s="78" t="n">
        <v>41507</v>
      </c>
      <c r="I7532" s="76" t="s">
        <v>110</v>
      </c>
      <c r="J7532" s="76" t="n">
        <v>-12</v>
      </c>
      <c r="K7532" s="76" t="s">
        <v>2</v>
      </c>
      <c r="M7532" s="76" t="s">
        <v>286</v>
      </c>
      <c r="N7532" s="79" t="s">
        <v>937</v>
      </c>
      <c r="O7532" s="76" t="s">
        <v>938</v>
      </c>
      <c r="P7532" s="78" t="n">
        <v>45552</v>
      </c>
      <c r="Q7532" s="76" t="s">
        <v>114</v>
      </c>
      <c r="R7532" s="78" t="n">
        <v>44952</v>
      </c>
      <c r="T7532" s="76" t="s">
        <v>115</v>
      </c>
      <c r="U7532" s="76" t="n">
        <v>500</v>
      </c>
      <c r="X7532" s="76" t="n">
        <v>5</v>
      </c>
      <c r="Y7532" s="76" t="s">
        <v>116</v>
      </c>
      <c r="AC7532" s="76" t="s">
        <v>117</v>
      </c>
      <c r="AD7532" s="76" t="s">
        <v>29788</v>
      </c>
      <c r="AE7532" s="76" t="n">
        <v>41170</v>
      </c>
      <c r="AF7532" s="76" t="s">
        <v>29789</v>
      </c>
      <c r="AJ7532" s="79" t="s">
        <v>29790</v>
      </c>
      <c r="AK7532" s="76" t="s">
        <v>29791</v>
      </c>
      <c r="AL7532" s="76" t="n">
        <v>0</v>
      </c>
      <c r="AM7532" s="76" t="n">
        <v>0</v>
      </c>
    </row>
    <row r="7533" customFormat="false" ht="15" hidden="false" customHeight="false" outlineLevel="0" collapsed="false">
      <c r="A7533" s="76" t="n">
        <v>1357581</v>
      </c>
      <c r="B7533" s="76" t="s">
        <v>29782</v>
      </c>
      <c r="C7533" s="76" t="s">
        <v>12063</v>
      </c>
      <c r="D7533" s="76" t="n">
        <v>4115043</v>
      </c>
      <c r="E7533" s="76" t="s">
        <v>132</v>
      </c>
      <c r="F7533" s="76" t="s">
        <v>132</v>
      </c>
      <c r="H7533" s="78" t="n">
        <v>40562</v>
      </c>
      <c r="I7533" s="76" t="s">
        <v>144</v>
      </c>
      <c r="J7533" s="76" t="n">
        <v>-14</v>
      </c>
      <c r="K7533" s="76" t="s">
        <v>41</v>
      </c>
      <c r="M7533" s="76" t="s">
        <v>286</v>
      </c>
      <c r="N7533" s="79" t="s">
        <v>937</v>
      </c>
      <c r="O7533" s="76" t="s">
        <v>938</v>
      </c>
      <c r="P7533" s="78" t="n">
        <v>45552</v>
      </c>
      <c r="Q7533" s="76" t="s">
        <v>114</v>
      </c>
      <c r="R7533" s="78" t="n">
        <v>44473</v>
      </c>
      <c r="T7533" s="76" t="s">
        <v>115</v>
      </c>
      <c r="U7533" s="76" t="n">
        <v>500</v>
      </c>
      <c r="X7533" s="76" t="n">
        <v>5</v>
      </c>
      <c r="Y7533" s="76" t="s">
        <v>116</v>
      </c>
      <c r="AC7533" s="76" t="s">
        <v>117</v>
      </c>
      <c r="AD7533" s="76" t="s">
        <v>29792</v>
      </c>
      <c r="AE7533" s="76" t="n">
        <v>41170</v>
      </c>
      <c r="AF7533" s="76" t="s">
        <v>29793</v>
      </c>
      <c r="AI7533" s="79" t="s">
        <v>29794</v>
      </c>
      <c r="AJ7533" s="79" t="s">
        <v>29795</v>
      </c>
      <c r="AK7533" s="76" t="s">
        <v>29791</v>
      </c>
      <c r="AL7533" s="76" t="n">
        <v>0</v>
      </c>
      <c r="AM7533" s="76" t="n">
        <v>0</v>
      </c>
    </row>
    <row r="7534" customFormat="false" ht="15" hidden="false" customHeight="false" outlineLevel="0" collapsed="false">
      <c r="A7534" s="76" t="n">
        <v>1553214</v>
      </c>
      <c r="B7534" s="76" t="s">
        <v>29782</v>
      </c>
      <c r="C7534" s="76" t="s">
        <v>312</v>
      </c>
      <c r="D7534" s="76" t="n">
        <v>3736706</v>
      </c>
      <c r="E7534" s="76" t="s">
        <v>109</v>
      </c>
      <c r="F7534" s="76" t="s">
        <v>109</v>
      </c>
      <c r="H7534" s="78" t="n">
        <v>23427</v>
      </c>
      <c r="I7534" s="76" t="s">
        <v>267</v>
      </c>
      <c r="J7534" s="76" t="s">
        <v>268</v>
      </c>
      <c r="K7534" s="76" t="s">
        <v>41</v>
      </c>
      <c r="M7534" s="76" t="s">
        <v>124</v>
      </c>
      <c r="N7534" s="79" t="s">
        <v>2678</v>
      </c>
      <c r="O7534" s="76" t="s">
        <v>2679</v>
      </c>
      <c r="P7534" s="78" t="n">
        <v>45633</v>
      </c>
      <c r="Q7534" s="76" t="s">
        <v>114</v>
      </c>
      <c r="R7534" s="78" t="n">
        <v>45266</v>
      </c>
      <c r="S7534" s="78" t="n">
        <v>45237</v>
      </c>
      <c r="T7534" s="76" t="s">
        <v>183</v>
      </c>
      <c r="U7534" s="76" t="n">
        <v>500</v>
      </c>
      <c r="X7534" s="76" t="n">
        <v>5</v>
      </c>
      <c r="Y7534" s="76" t="s">
        <v>116</v>
      </c>
      <c r="AC7534" s="76" t="s">
        <v>117</v>
      </c>
      <c r="AD7534" s="76" t="s">
        <v>1895</v>
      </c>
      <c r="AE7534" s="76" t="n">
        <v>37270</v>
      </c>
      <c r="AF7534" s="76" t="s">
        <v>29796</v>
      </c>
      <c r="AJ7534" s="76" t="s">
        <v>29797</v>
      </c>
      <c r="AK7534" s="76" t="s">
        <v>29798</v>
      </c>
      <c r="AL7534" s="76" t="n">
        <v>0</v>
      </c>
      <c r="AM7534" s="76" t="n">
        <v>0</v>
      </c>
    </row>
    <row r="7535" customFormat="false" ht="15" hidden="false" customHeight="false" outlineLevel="0" collapsed="false">
      <c r="A7535" s="76" t="n">
        <v>1415549</v>
      </c>
      <c r="B7535" s="76" t="s">
        <v>29782</v>
      </c>
      <c r="C7535" s="76" t="s">
        <v>14923</v>
      </c>
      <c r="D7535" s="76" t="n">
        <v>4115360</v>
      </c>
      <c r="E7535" s="76" t="s">
        <v>475</v>
      </c>
      <c r="F7535" s="76" t="s">
        <v>132</v>
      </c>
      <c r="H7535" s="78" t="n">
        <v>28937</v>
      </c>
      <c r="I7535" s="76" t="s">
        <v>197</v>
      </c>
      <c r="J7535" s="76" t="s">
        <v>198</v>
      </c>
      <c r="K7535" s="76" t="s">
        <v>41</v>
      </c>
      <c r="M7535" s="76" t="s">
        <v>286</v>
      </c>
      <c r="N7535" s="79" t="s">
        <v>937</v>
      </c>
      <c r="O7535" s="76" t="s">
        <v>938</v>
      </c>
      <c r="P7535" s="78" t="n">
        <v>45519</v>
      </c>
      <c r="Q7535" s="76" t="s">
        <v>114</v>
      </c>
      <c r="R7535" s="78" t="n">
        <v>44762</v>
      </c>
      <c r="S7535" s="78" t="n">
        <v>44824</v>
      </c>
      <c r="T7535" s="76" t="s">
        <v>183</v>
      </c>
      <c r="U7535" s="76" t="n">
        <v>508</v>
      </c>
      <c r="X7535" s="76" t="n">
        <v>5</v>
      </c>
      <c r="Y7535" s="76" t="s">
        <v>116</v>
      </c>
      <c r="AC7535" s="76" t="s">
        <v>117</v>
      </c>
      <c r="AD7535" s="76" t="s">
        <v>29799</v>
      </c>
      <c r="AE7535" s="76" t="n">
        <v>41170</v>
      </c>
      <c r="AF7535" s="76" t="s">
        <v>29793</v>
      </c>
      <c r="AJ7535" s="76" t="s">
        <v>29800</v>
      </c>
      <c r="AK7535" s="76" t="s">
        <v>29791</v>
      </c>
      <c r="AL7535" s="76" t="n">
        <v>0</v>
      </c>
      <c r="AM7535" s="76" t="n">
        <v>0</v>
      </c>
    </row>
    <row r="7536" customFormat="false" ht="15" hidden="false" customHeight="false" outlineLevel="0" collapsed="false">
      <c r="A7536" s="76" t="n">
        <v>1389789</v>
      </c>
      <c r="B7536" s="76" t="s">
        <v>29782</v>
      </c>
      <c r="C7536" s="76" t="s">
        <v>4903</v>
      </c>
      <c r="D7536" s="76" t="n">
        <v>4115314</v>
      </c>
      <c r="E7536" s="76" t="s">
        <v>132</v>
      </c>
      <c r="F7536" s="76" t="s">
        <v>132</v>
      </c>
      <c r="H7536" s="78" t="n">
        <v>38669</v>
      </c>
      <c r="I7536" s="76" t="s">
        <v>23</v>
      </c>
      <c r="J7536" s="76" t="n">
        <v>-40</v>
      </c>
      <c r="K7536" s="76" t="s">
        <v>41</v>
      </c>
      <c r="M7536" s="76" t="s">
        <v>286</v>
      </c>
      <c r="N7536" s="79" t="s">
        <v>937</v>
      </c>
      <c r="O7536" s="76" t="s">
        <v>938</v>
      </c>
      <c r="P7536" s="78" t="n">
        <v>45568</v>
      </c>
      <c r="Q7536" s="76" t="s">
        <v>114</v>
      </c>
      <c r="R7536" s="78" t="n">
        <v>44592</v>
      </c>
      <c r="S7536" s="78" t="n">
        <v>45568</v>
      </c>
      <c r="T7536" s="76" t="s">
        <v>201</v>
      </c>
      <c r="U7536" s="76" t="n">
        <v>518</v>
      </c>
      <c r="X7536" s="76" t="n">
        <v>5</v>
      </c>
      <c r="Y7536" s="76" t="s">
        <v>116</v>
      </c>
      <c r="AC7536" s="76" t="s">
        <v>117</v>
      </c>
      <c r="AD7536" s="76" t="s">
        <v>29788</v>
      </c>
      <c r="AE7536" s="76" t="n">
        <v>41170</v>
      </c>
      <c r="AF7536" s="76" t="s">
        <v>29793</v>
      </c>
      <c r="AI7536" s="79" t="s">
        <v>29801</v>
      </c>
      <c r="AJ7536" s="79" t="s">
        <v>29802</v>
      </c>
      <c r="AK7536" s="76" t="s">
        <v>29791</v>
      </c>
      <c r="AL7536" s="76" t="n">
        <v>0</v>
      </c>
      <c r="AM7536" s="76" t="n">
        <v>0</v>
      </c>
    </row>
    <row r="7537" customFormat="false" ht="15" hidden="false" customHeight="false" outlineLevel="0" collapsed="false">
      <c r="A7537" s="76" t="n">
        <v>1539539</v>
      </c>
      <c r="B7537" s="76" t="s">
        <v>29782</v>
      </c>
      <c r="C7537" s="76" t="s">
        <v>3537</v>
      </c>
      <c r="D7537" s="76" t="n">
        <v>4116053</v>
      </c>
      <c r="E7537" s="76" t="s">
        <v>132</v>
      </c>
      <c r="F7537" s="76" t="s">
        <v>109</v>
      </c>
      <c r="H7537" s="78" t="n">
        <v>29204</v>
      </c>
      <c r="I7537" s="76" t="s">
        <v>197</v>
      </c>
      <c r="J7537" s="76" t="s">
        <v>198</v>
      </c>
      <c r="K7537" s="76" t="s">
        <v>2</v>
      </c>
      <c r="M7537" s="76" t="s">
        <v>286</v>
      </c>
      <c r="N7537" s="79" t="s">
        <v>937</v>
      </c>
      <c r="O7537" s="76" t="s">
        <v>938</v>
      </c>
      <c r="P7537" s="78" t="n">
        <v>45552</v>
      </c>
      <c r="Q7537" s="76" t="s">
        <v>114</v>
      </c>
      <c r="R7537" s="78" t="n">
        <v>45218</v>
      </c>
      <c r="S7537" s="78" t="n">
        <v>45211</v>
      </c>
      <c r="T7537" s="76" t="s">
        <v>183</v>
      </c>
      <c r="U7537" s="76" t="n">
        <v>500</v>
      </c>
      <c r="X7537" s="76" t="n">
        <v>5</v>
      </c>
      <c r="Y7537" s="76" t="s">
        <v>116</v>
      </c>
      <c r="AC7537" s="76" t="s">
        <v>117</v>
      </c>
      <c r="AD7537" s="76" t="s">
        <v>29803</v>
      </c>
      <c r="AE7537" s="76" t="n">
        <v>41170</v>
      </c>
      <c r="AF7537" s="76" t="s">
        <v>29789</v>
      </c>
      <c r="AI7537" s="76" t="s">
        <v>29804</v>
      </c>
      <c r="AJ7537" s="76" t="s">
        <v>29805</v>
      </c>
      <c r="AK7537" s="76" t="s">
        <v>29791</v>
      </c>
      <c r="AL7537" s="76" t="n">
        <v>0</v>
      </c>
      <c r="AM7537" s="76" t="n">
        <v>0</v>
      </c>
    </row>
    <row r="7538" customFormat="false" ht="15" hidden="false" customHeight="false" outlineLevel="0" collapsed="false">
      <c r="A7538" s="76" t="n">
        <v>153893</v>
      </c>
      <c r="B7538" s="76" t="s">
        <v>29806</v>
      </c>
      <c r="C7538" s="76" t="s">
        <v>517</v>
      </c>
      <c r="D7538" s="76" t="n">
        <v>41872</v>
      </c>
      <c r="E7538" s="76" t="s">
        <v>475</v>
      </c>
      <c r="F7538" s="76" t="s">
        <v>132</v>
      </c>
      <c r="H7538" s="78" t="n">
        <v>20968</v>
      </c>
      <c r="I7538" s="76" t="s">
        <v>305</v>
      </c>
      <c r="J7538" s="76" t="s">
        <v>306</v>
      </c>
      <c r="K7538" s="76" t="s">
        <v>41</v>
      </c>
      <c r="M7538" s="76" t="s">
        <v>286</v>
      </c>
      <c r="N7538" s="79" t="s">
        <v>4561</v>
      </c>
      <c r="O7538" s="76" t="s">
        <v>4562</v>
      </c>
      <c r="P7538" s="78" t="n">
        <v>45478</v>
      </c>
      <c r="Q7538" s="76" t="s">
        <v>114</v>
      </c>
      <c r="R7538" s="78" t="n">
        <v>37432</v>
      </c>
      <c r="T7538" s="76" t="s">
        <v>183</v>
      </c>
      <c r="U7538" s="76" t="n">
        <v>740</v>
      </c>
      <c r="X7538" s="76" t="n">
        <v>7</v>
      </c>
      <c r="Y7538" s="76" t="s">
        <v>116</v>
      </c>
      <c r="AC7538" s="76" t="s">
        <v>117</v>
      </c>
      <c r="AD7538" s="76" t="s">
        <v>4563</v>
      </c>
      <c r="AE7538" s="76" t="n">
        <v>41250</v>
      </c>
      <c r="AF7538" s="76" t="s">
        <v>29807</v>
      </c>
      <c r="AI7538" s="79" t="s">
        <v>29808</v>
      </c>
      <c r="AJ7538" s="79" t="s">
        <v>29809</v>
      </c>
      <c r="AK7538" s="76" t="s">
        <v>29810</v>
      </c>
      <c r="AL7538" s="76" t="n">
        <v>1</v>
      </c>
      <c r="AM7538" s="76" t="n">
        <v>0</v>
      </c>
    </row>
    <row r="7539" customFormat="false" ht="15" hidden="false" customHeight="false" outlineLevel="0" collapsed="false">
      <c r="A7539" s="76" t="n">
        <v>153908</v>
      </c>
      <c r="B7539" s="76" t="s">
        <v>29811</v>
      </c>
      <c r="C7539" s="76" t="s">
        <v>1217</v>
      </c>
      <c r="D7539" s="76" t="n">
        <v>361346</v>
      </c>
      <c r="E7539" s="76" t="s">
        <v>109</v>
      </c>
      <c r="F7539" s="76" t="s">
        <v>132</v>
      </c>
      <c r="H7539" s="78" t="n">
        <v>19096</v>
      </c>
      <c r="I7539" s="76" t="s">
        <v>594</v>
      </c>
      <c r="J7539" s="76" t="s">
        <v>595</v>
      </c>
      <c r="K7539" s="76" t="s">
        <v>41</v>
      </c>
      <c r="M7539" s="76" t="s">
        <v>269</v>
      </c>
      <c r="N7539" s="79" t="s">
        <v>464</v>
      </c>
      <c r="O7539" s="76" t="s">
        <v>465</v>
      </c>
      <c r="P7539" s="78" t="n">
        <v>45566</v>
      </c>
      <c r="Q7539" s="76" t="s">
        <v>114</v>
      </c>
      <c r="R7539" s="78" t="n">
        <v>37432</v>
      </c>
      <c r="S7539" s="78" t="n">
        <v>45189</v>
      </c>
      <c r="T7539" s="76" t="s">
        <v>183</v>
      </c>
      <c r="U7539" s="76" t="n">
        <v>500</v>
      </c>
      <c r="X7539" s="76" t="n">
        <v>5</v>
      </c>
      <c r="Y7539" s="76" t="s">
        <v>116</v>
      </c>
      <c r="AC7539" s="76" t="s">
        <v>117</v>
      </c>
      <c r="AD7539" s="76" t="s">
        <v>1230</v>
      </c>
      <c r="AE7539" s="76" t="n">
        <v>36000</v>
      </c>
      <c r="AF7539" s="76" t="s">
        <v>29812</v>
      </c>
      <c r="AJ7539" s="79" t="s">
        <v>29813</v>
      </c>
      <c r="AK7539" s="76" t="s">
        <v>29814</v>
      </c>
      <c r="AL7539" s="76" t="n">
        <v>0</v>
      </c>
      <c r="AM7539" s="76" t="n">
        <v>0</v>
      </c>
    </row>
    <row r="7540" customFormat="false" ht="15" hidden="false" customHeight="false" outlineLevel="0" collapsed="false">
      <c r="A7540" s="76" t="n">
        <v>153909</v>
      </c>
      <c r="B7540" s="76" t="s">
        <v>29811</v>
      </c>
      <c r="C7540" s="76" t="s">
        <v>1345</v>
      </c>
      <c r="D7540" s="76" t="n">
        <v>361424</v>
      </c>
      <c r="E7540" s="76" t="s">
        <v>132</v>
      </c>
      <c r="F7540" s="76" t="s">
        <v>132</v>
      </c>
      <c r="H7540" s="78" t="n">
        <v>28895</v>
      </c>
      <c r="I7540" s="76" t="s">
        <v>197</v>
      </c>
      <c r="J7540" s="76" t="s">
        <v>198</v>
      </c>
      <c r="K7540" s="76" t="s">
        <v>41</v>
      </c>
      <c r="M7540" s="76" t="s">
        <v>269</v>
      </c>
      <c r="N7540" s="79" t="s">
        <v>464</v>
      </c>
      <c r="O7540" s="76" t="s">
        <v>465</v>
      </c>
      <c r="P7540" s="78" t="n">
        <v>45553</v>
      </c>
      <c r="Q7540" s="76" t="s">
        <v>114</v>
      </c>
      <c r="R7540" s="78" t="n">
        <v>37432</v>
      </c>
      <c r="S7540" s="78" t="n">
        <v>45553</v>
      </c>
      <c r="T7540" s="76" t="s">
        <v>201</v>
      </c>
      <c r="U7540" s="76" t="n">
        <v>1166</v>
      </c>
      <c r="X7540" s="76" t="n">
        <v>11</v>
      </c>
      <c r="Y7540" s="76" t="s">
        <v>116</v>
      </c>
      <c r="AC7540" s="76" t="s">
        <v>117</v>
      </c>
      <c r="AD7540" s="76" t="s">
        <v>7764</v>
      </c>
      <c r="AE7540" s="76" t="n">
        <v>36350</v>
      </c>
      <c r="AF7540" s="76" t="s">
        <v>29815</v>
      </c>
      <c r="AI7540" s="79" t="s">
        <v>29816</v>
      </c>
      <c r="AJ7540" s="79" t="s">
        <v>29817</v>
      </c>
      <c r="AK7540" s="76" t="s">
        <v>29818</v>
      </c>
      <c r="AL7540" s="76" t="n">
        <v>0</v>
      </c>
      <c r="AM7540" s="76" t="n">
        <v>0</v>
      </c>
    </row>
    <row r="7541" customFormat="false" ht="15" hidden="false" customHeight="false" outlineLevel="0" collapsed="false">
      <c r="A7541" s="76" t="n">
        <v>981685</v>
      </c>
      <c r="B7541" s="76" t="s">
        <v>29811</v>
      </c>
      <c r="C7541" s="76" t="s">
        <v>765</v>
      </c>
      <c r="D7541" s="76" t="n">
        <v>367543</v>
      </c>
      <c r="E7541" s="76" t="s">
        <v>132</v>
      </c>
      <c r="F7541" s="76" t="s">
        <v>132</v>
      </c>
      <c r="H7541" s="78" t="n">
        <v>39572</v>
      </c>
      <c r="I7541" s="76" t="s">
        <v>432</v>
      </c>
      <c r="J7541" s="76" t="n">
        <v>-17</v>
      </c>
      <c r="K7541" s="76" t="s">
        <v>41</v>
      </c>
      <c r="M7541" s="76" t="s">
        <v>269</v>
      </c>
      <c r="N7541" s="79" t="s">
        <v>464</v>
      </c>
      <c r="O7541" s="76" t="s">
        <v>465</v>
      </c>
      <c r="P7541" s="78" t="n">
        <v>45537</v>
      </c>
      <c r="Q7541" s="76" t="s">
        <v>114</v>
      </c>
      <c r="R7541" s="78" t="n">
        <v>41592</v>
      </c>
      <c r="T7541" s="76" t="s">
        <v>115</v>
      </c>
      <c r="U7541" s="76" t="n">
        <v>1445</v>
      </c>
      <c r="X7541" s="76" t="n">
        <v>14</v>
      </c>
      <c r="Y7541" s="76" t="s">
        <v>116</v>
      </c>
      <c r="AC7541" s="76" t="s">
        <v>117</v>
      </c>
      <c r="AD7541" s="76" t="s">
        <v>7764</v>
      </c>
      <c r="AE7541" s="76" t="n">
        <v>36350</v>
      </c>
      <c r="AF7541" s="76" t="s">
        <v>29819</v>
      </c>
      <c r="AK7541" s="76" t="s">
        <v>29818</v>
      </c>
      <c r="AL7541" s="76" t="n">
        <v>0</v>
      </c>
      <c r="AM7541" s="76" t="n">
        <v>0</v>
      </c>
    </row>
    <row r="7542" customFormat="false" ht="15" hidden="false" customHeight="false" outlineLevel="0" collapsed="false">
      <c r="A7542" s="76" t="n">
        <v>1663283</v>
      </c>
      <c r="B7542" s="76" t="s">
        <v>29820</v>
      </c>
      <c r="C7542" s="76" t="s">
        <v>1003</v>
      </c>
      <c r="D7542" s="76" t="n">
        <v>4116815</v>
      </c>
      <c r="E7542" s="76" t="s">
        <v>109</v>
      </c>
      <c r="H7542" s="78" t="n">
        <v>23867</v>
      </c>
      <c r="I7542" s="76" t="s">
        <v>321</v>
      </c>
      <c r="J7542" s="76" t="s">
        <v>322</v>
      </c>
      <c r="K7542" s="76" t="s">
        <v>41</v>
      </c>
      <c r="M7542" s="76" t="s">
        <v>286</v>
      </c>
      <c r="N7542" s="79" t="s">
        <v>557</v>
      </c>
      <c r="O7542" s="76" t="s">
        <v>558</v>
      </c>
      <c r="P7542" s="78" t="n">
        <v>45625</v>
      </c>
      <c r="Q7542" s="76" t="s">
        <v>114</v>
      </c>
      <c r="R7542" s="78" t="n">
        <v>45625</v>
      </c>
      <c r="S7542" s="78" t="n">
        <v>45609</v>
      </c>
      <c r="T7542" s="76" t="s">
        <v>201</v>
      </c>
      <c r="U7542" s="76" t="n">
        <v>500</v>
      </c>
      <c r="X7542" s="76" t="n">
        <v>5</v>
      </c>
      <c r="Y7542" s="76" t="s">
        <v>116</v>
      </c>
      <c r="AC7542" s="76" t="s">
        <v>117</v>
      </c>
      <c r="AD7542" s="76" t="s">
        <v>20716</v>
      </c>
      <c r="AE7542" s="76" t="n">
        <v>41400</v>
      </c>
      <c r="AF7542" s="76" t="s">
        <v>29821</v>
      </c>
      <c r="AK7542" s="76" t="s">
        <v>29822</v>
      </c>
      <c r="AL7542" s="76" t="n">
        <v>0</v>
      </c>
      <c r="AM7542" s="76" t="n">
        <v>0</v>
      </c>
    </row>
    <row r="7543" customFormat="false" ht="15" hidden="false" customHeight="false" outlineLevel="0" collapsed="false">
      <c r="A7543" s="76" t="n">
        <v>916464</v>
      </c>
      <c r="B7543" s="76" t="s">
        <v>29823</v>
      </c>
      <c r="C7543" s="76" t="s">
        <v>29824</v>
      </c>
      <c r="D7543" s="76" t="n">
        <v>7636536</v>
      </c>
      <c r="E7543" s="76" t="s">
        <v>132</v>
      </c>
      <c r="F7543" s="76" t="s">
        <v>132</v>
      </c>
      <c r="H7543" s="78" t="n">
        <v>34010</v>
      </c>
      <c r="I7543" s="76" t="s">
        <v>23</v>
      </c>
      <c r="J7543" s="76" t="n">
        <v>-40</v>
      </c>
      <c r="K7543" s="76" t="s">
        <v>2</v>
      </c>
      <c r="M7543" s="76" t="s">
        <v>124</v>
      </c>
      <c r="N7543" s="79" t="s">
        <v>257</v>
      </c>
      <c r="O7543" s="76" t="s">
        <v>258</v>
      </c>
      <c r="P7543" s="78" t="n">
        <v>45508</v>
      </c>
      <c r="Q7543" s="76" t="s">
        <v>114</v>
      </c>
      <c r="R7543" s="78" t="n">
        <v>41204</v>
      </c>
      <c r="S7543" s="78" t="n">
        <v>44809</v>
      </c>
      <c r="T7543" s="76" t="s">
        <v>183</v>
      </c>
      <c r="U7543" s="76" t="n">
        <v>2566</v>
      </c>
      <c r="V7543" s="76" t="s">
        <v>302</v>
      </c>
      <c r="W7543" s="76" t="n">
        <v>16</v>
      </c>
      <c r="X7543" s="76" t="s">
        <v>303</v>
      </c>
      <c r="Y7543" s="76" t="s">
        <v>116</v>
      </c>
      <c r="AC7543" s="76" t="s">
        <v>117</v>
      </c>
      <c r="AD7543" s="76" t="s">
        <v>295</v>
      </c>
      <c r="AE7543" s="76" t="n">
        <v>37300</v>
      </c>
      <c r="AF7543" s="76" t="s">
        <v>29825</v>
      </c>
      <c r="AK7543" s="76" t="s">
        <v>29826</v>
      </c>
      <c r="AL7543" s="76" t="n">
        <v>0</v>
      </c>
      <c r="AM7543" s="76" t="n">
        <v>0</v>
      </c>
    </row>
    <row r="7544" customFormat="false" ht="15" hidden="false" customHeight="false" outlineLevel="0" collapsed="false">
      <c r="A7544" s="76" t="n">
        <v>1164653</v>
      </c>
      <c r="B7544" s="76" t="s">
        <v>29827</v>
      </c>
      <c r="C7544" s="76" t="s">
        <v>903</v>
      </c>
      <c r="D7544" s="76" t="n">
        <v>3729135</v>
      </c>
      <c r="E7544" s="76" t="s">
        <v>475</v>
      </c>
      <c r="F7544" s="76" t="s">
        <v>132</v>
      </c>
      <c r="H7544" s="78" t="n">
        <v>28241</v>
      </c>
      <c r="I7544" s="76" t="s">
        <v>197</v>
      </c>
      <c r="J7544" s="76" t="s">
        <v>198</v>
      </c>
      <c r="K7544" s="76" t="s">
        <v>41</v>
      </c>
      <c r="M7544" s="76" t="s">
        <v>124</v>
      </c>
      <c r="N7544" s="79" t="s">
        <v>3467</v>
      </c>
      <c r="O7544" s="76" t="s">
        <v>3468</v>
      </c>
      <c r="P7544" s="78" t="n">
        <v>45489</v>
      </c>
      <c r="Q7544" s="76" t="s">
        <v>114</v>
      </c>
      <c r="R7544" s="78" t="n">
        <v>42973</v>
      </c>
      <c r="S7544" s="78" t="n">
        <v>45155</v>
      </c>
      <c r="T7544" s="76" t="s">
        <v>183</v>
      </c>
      <c r="U7544" s="76" t="n">
        <v>593</v>
      </c>
      <c r="X7544" s="76" t="n">
        <v>5</v>
      </c>
      <c r="Y7544" s="76" t="s">
        <v>116</v>
      </c>
      <c r="AC7544" s="76" t="s">
        <v>117</v>
      </c>
      <c r="AD7544" s="76" t="s">
        <v>3128</v>
      </c>
      <c r="AE7544" s="76" t="n">
        <v>37800</v>
      </c>
      <c r="AF7544" s="76" t="s">
        <v>29828</v>
      </c>
      <c r="AJ7544" s="79" t="s">
        <v>29829</v>
      </c>
      <c r="AK7544" s="76" t="s">
        <v>29830</v>
      </c>
      <c r="AL7544" s="76" t="n">
        <v>0</v>
      </c>
      <c r="AM7544" s="76" t="n">
        <v>0</v>
      </c>
    </row>
    <row r="7545" customFormat="false" ht="15" hidden="false" customHeight="false" outlineLevel="0" collapsed="false">
      <c r="A7545" s="76" t="n">
        <v>1485961</v>
      </c>
      <c r="B7545" s="76" t="s">
        <v>29831</v>
      </c>
      <c r="C7545" s="76" t="s">
        <v>29832</v>
      </c>
      <c r="D7545" s="76" t="n">
        <v>3611078</v>
      </c>
      <c r="E7545" s="76" t="s">
        <v>132</v>
      </c>
      <c r="F7545" s="76" t="s">
        <v>132</v>
      </c>
      <c r="H7545" s="78" t="n">
        <v>41169</v>
      </c>
      <c r="I7545" s="76" t="s">
        <v>370</v>
      </c>
      <c r="J7545" s="76" t="n">
        <v>-13</v>
      </c>
      <c r="K7545" s="76" t="s">
        <v>2</v>
      </c>
      <c r="M7545" s="76" t="s">
        <v>269</v>
      </c>
      <c r="N7545" s="79" t="s">
        <v>828</v>
      </c>
      <c r="O7545" s="76" t="s">
        <v>829</v>
      </c>
      <c r="P7545" s="78" t="n">
        <v>45561</v>
      </c>
      <c r="Q7545" s="76" t="s">
        <v>114</v>
      </c>
      <c r="R7545" s="78" t="n">
        <v>45053</v>
      </c>
      <c r="T7545" s="76" t="s">
        <v>115</v>
      </c>
      <c r="U7545" s="76" t="n">
        <v>500</v>
      </c>
      <c r="X7545" s="76" t="n">
        <v>5</v>
      </c>
      <c r="Y7545" s="76" t="s">
        <v>116</v>
      </c>
      <c r="AC7545" s="76" t="s">
        <v>117</v>
      </c>
      <c r="AD7545" s="76" t="s">
        <v>1346</v>
      </c>
      <c r="AE7545" s="76" t="n">
        <v>36130</v>
      </c>
      <c r="AF7545" s="76" t="s">
        <v>29833</v>
      </c>
      <c r="AI7545" s="79" t="s">
        <v>29834</v>
      </c>
      <c r="AJ7545" s="79" t="s">
        <v>29835</v>
      </c>
      <c r="AK7545" s="76" t="s">
        <v>29836</v>
      </c>
      <c r="AL7545" s="76" t="n">
        <v>0</v>
      </c>
      <c r="AM7545" s="76" t="n">
        <v>0</v>
      </c>
    </row>
    <row r="7546" customFormat="false" ht="15" hidden="false" customHeight="false" outlineLevel="0" collapsed="false">
      <c r="A7546" s="76" t="n">
        <v>1423239</v>
      </c>
      <c r="B7546" s="76" t="s">
        <v>29837</v>
      </c>
      <c r="C7546" s="76" t="s">
        <v>863</v>
      </c>
      <c r="D7546" s="76" t="n">
        <v>4535237</v>
      </c>
      <c r="E7546" s="76" t="s">
        <v>132</v>
      </c>
      <c r="F7546" s="76" t="s">
        <v>132</v>
      </c>
      <c r="H7546" s="78" t="n">
        <v>19773</v>
      </c>
      <c r="I7546" s="76" t="s">
        <v>594</v>
      </c>
      <c r="J7546" s="76" t="s">
        <v>595</v>
      </c>
      <c r="K7546" s="76" t="s">
        <v>41</v>
      </c>
      <c r="M7546" s="76" t="s">
        <v>134</v>
      </c>
      <c r="N7546" s="79" t="s">
        <v>586</v>
      </c>
      <c r="O7546" s="76" t="s">
        <v>587</v>
      </c>
      <c r="P7546" s="78" t="n">
        <v>45500</v>
      </c>
      <c r="Q7546" s="76" t="s">
        <v>114</v>
      </c>
      <c r="R7546" s="78" t="n">
        <v>44817</v>
      </c>
      <c r="S7546" s="78" t="n">
        <v>44812</v>
      </c>
      <c r="T7546" s="76" t="s">
        <v>183</v>
      </c>
      <c r="U7546" s="76" t="n">
        <v>601</v>
      </c>
      <c r="X7546" s="76" t="n">
        <v>6</v>
      </c>
      <c r="Y7546" s="76" t="s">
        <v>116</v>
      </c>
      <c r="AC7546" s="76" t="s">
        <v>117</v>
      </c>
      <c r="AD7546" s="76" t="s">
        <v>11053</v>
      </c>
      <c r="AE7546" s="76" t="n">
        <v>45140</v>
      </c>
      <c r="AF7546" s="76" t="s">
        <v>29838</v>
      </c>
      <c r="AJ7546" s="79" t="s">
        <v>29839</v>
      </c>
      <c r="AK7546" s="76" t="s">
        <v>29840</v>
      </c>
      <c r="AL7546" s="76" t="n">
        <v>0</v>
      </c>
      <c r="AM7546" s="76" t="n">
        <v>0</v>
      </c>
    </row>
    <row r="7547" customFormat="false" ht="15" hidden="false" customHeight="false" outlineLevel="0" collapsed="false">
      <c r="A7547" s="76" t="n">
        <v>154090</v>
      </c>
      <c r="B7547" s="76" t="s">
        <v>29841</v>
      </c>
      <c r="C7547" s="76" t="s">
        <v>8144</v>
      </c>
      <c r="D7547" s="76" t="n">
        <v>284581</v>
      </c>
      <c r="E7547" s="76" t="s">
        <v>132</v>
      </c>
      <c r="H7547" s="78" t="n">
        <v>30908</v>
      </c>
      <c r="I7547" s="76" t="s">
        <v>179</v>
      </c>
      <c r="J7547" s="76" t="s">
        <v>180</v>
      </c>
      <c r="K7547" s="76" t="s">
        <v>41</v>
      </c>
      <c r="M7547" s="76" t="s">
        <v>155</v>
      </c>
      <c r="N7547" s="79" t="s">
        <v>1517</v>
      </c>
      <c r="O7547" s="76" t="s">
        <v>1518</v>
      </c>
      <c r="P7547" s="78" t="n">
        <v>45545</v>
      </c>
      <c r="Q7547" s="76" t="s">
        <v>114</v>
      </c>
      <c r="R7547" s="78" t="n">
        <v>37432</v>
      </c>
      <c r="S7547" s="78" t="n">
        <v>45542</v>
      </c>
      <c r="T7547" s="76" t="s">
        <v>201</v>
      </c>
      <c r="U7547" s="76" t="n">
        <v>1584</v>
      </c>
      <c r="X7547" s="76" t="n">
        <v>15</v>
      </c>
      <c r="Y7547" s="76" t="s">
        <v>116</v>
      </c>
      <c r="AC7547" s="76" t="s">
        <v>117</v>
      </c>
      <c r="AD7547" s="76" t="s">
        <v>1212</v>
      </c>
      <c r="AE7547" s="76" t="n">
        <v>28000</v>
      </c>
      <c r="AF7547" s="76" t="s">
        <v>29842</v>
      </c>
      <c r="AJ7547" s="79" t="s">
        <v>29843</v>
      </c>
      <c r="AK7547" s="76" t="s">
        <v>29844</v>
      </c>
      <c r="AL7547" s="76" t="n">
        <v>0</v>
      </c>
      <c r="AM7547" s="76" t="n">
        <v>0</v>
      </c>
    </row>
    <row r="7548" customFormat="false" ht="15" hidden="false" customHeight="false" outlineLevel="0" collapsed="false">
      <c r="A7548" s="76" t="n">
        <v>1148110</v>
      </c>
      <c r="B7548" s="76" t="s">
        <v>29841</v>
      </c>
      <c r="C7548" s="76" t="s">
        <v>312</v>
      </c>
      <c r="D7548" s="76" t="n">
        <v>4113422</v>
      </c>
      <c r="E7548" s="76" t="s">
        <v>475</v>
      </c>
      <c r="F7548" s="76" t="s">
        <v>132</v>
      </c>
      <c r="H7548" s="78" t="n">
        <v>18465</v>
      </c>
      <c r="I7548" s="76" t="s">
        <v>594</v>
      </c>
      <c r="J7548" s="76" t="s">
        <v>595</v>
      </c>
      <c r="K7548" s="76" t="s">
        <v>41</v>
      </c>
      <c r="M7548" s="76" t="s">
        <v>286</v>
      </c>
      <c r="N7548" s="79" t="s">
        <v>937</v>
      </c>
      <c r="O7548" s="76" t="s">
        <v>938</v>
      </c>
      <c r="P7548" s="78" t="n">
        <v>45519</v>
      </c>
      <c r="Q7548" s="76" t="s">
        <v>114</v>
      </c>
      <c r="R7548" s="78" t="n">
        <v>42704</v>
      </c>
      <c r="S7548" s="78" t="n">
        <v>44512</v>
      </c>
      <c r="T7548" s="76" t="s">
        <v>183</v>
      </c>
      <c r="U7548" s="76" t="n">
        <v>500</v>
      </c>
      <c r="X7548" s="76" t="n">
        <v>5</v>
      </c>
      <c r="Y7548" s="76" t="s">
        <v>116</v>
      </c>
      <c r="AC7548" s="76" t="s">
        <v>117</v>
      </c>
      <c r="AD7548" s="76" t="s">
        <v>16492</v>
      </c>
      <c r="AE7548" s="76" t="n">
        <v>41270</v>
      </c>
      <c r="AF7548" s="76" t="s">
        <v>29845</v>
      </c>
      <c r="AI7548" s="79" t="s">
        <v>29846</v>
      </c>
      <c r="AJ7548" s="79" t="s">
        <v>29847</v>
      </c>
      <c r="AK7548" s="76" t="s">
        <v>29848</v>
      </c>
      <c r="AL7548" s="76" t="n">
        <v>0</v>
      </c>
      <c r="AM7548" s="76" t="n">
        <v>0</v>
      </c>
    </row>
    <row r="7549" customFormat="false" ht="15" hidden="false" customHeight="false" outlineLevel="0" collapsed="false">
      <c r="A7549" s="76" t="n">
        <v>1520127</v>
      </c>
      <c r="B7549" s="76" t="s">
        <v>29849</v>
      </c>
      <c r="C7549" s="76" t="s">
        <v>2143</v>
      </c>
      <c r="D7549" s="76" t="n">
        <v>2816841</v>
      </c>
      <c r="E7549" s="76" t="s">
        <v>109</v>
      </c>
      <c r="F7549" s="76" t="s">
        <v>109</v>
      </c>
      <c r="H7549" s="78" t="n">
        <v>30955</v>
      </c>
      <c r="I7549" s="76" t="s">
        <v>179</v>
      </c>
      <c r="J7549" s="76" t="s">
        <v>180</v>
      </c>
      <c r="K7549" s="76" t="s">
        <v>41</v>
      </c>
      <c r="M7549" s="76" t="s">
        <v>155</v>
      </c>
      <c r="N7549" s="79" t="s">
        <v>1399</v>
      </c>
      <c r="O7549" s="76" t="s">
        <v>1400</v>
      </c>
      <c r="P7549" s="78" t="n">
        <v>45574</v>
      </c>
      <c r="Q7549" s="76" t="s">
        <v>114</v>
      </c>
      <c r="R7549" s="78" t="n">
        <v>45193</v>
      </c>
      <c r="S7549" s="78" t="n">
        <v>45126</v>
      </c>
      <c r="T7549" s="76" t="s">
        <v>183</v>
      </c>
      <c r="U7549" s="76" t="n">
        <v>500</v>
      </c>
      <c r="X7549" s="76" t="n">
        <v>5</v>
      </c>
      <c r="Y7549" s="76" t="s">
        <v>116</v>
      </c>
      <c r="AC7549" s="76" t="s">
        <v>117</v>
      </c>
      <c r="AD7549" s="76" t="s">
        <v>1401</v>
      </c>
      <c r="AE7549" s="76" t="n">
        <v>28130</v>
      </c>
      <c r="AF7549" s="76" t="s">
        <v>29850</v>
      </c>
      <c r="AI7549" s="79" t="s">
        <v>29851</v>
      </c>
      <c r="AK7549" s="76" t="s">
        <v>29852</v>
      </c>
      <c r="AL7549" s="76" t="n">
        <v>0</v>
      </c>
      <c r="AM7549" s="76" t="n">
        <v>0</v>
      </c>
    </row>
    <row r="7550" customFormat="false" ht="15" hidden="false" customHeight="false" outlineLevel="0" collapsed="false">
      <c r="A7550" s="76" t="n">
        <v>1138013</v>
      </c>
      <c r="B7550" s="76" t="s">
        <v>29853</v>
      </c>
      <c r="C7550" s="76" t="s">
        <v>873</v>
      </c>
      <c r="D7550" s="76" t="n">
        <v>7877141</v>
      </c>
      <c r="E7550" s="76" t="s">
        <v>132</v>
      </c>
      <c r="F7550" s="76" t="s">
        <v>132</v>
      </c>
      <c r="H7550" s="78" t="n">
        <v>40966</v>
      </c>
      <c r="I7550" s="76" t="s">
        <v>370</v>
      </c>
      <c r="J7550" s="76" t="n">
        <v>-13</v>
      </c>
      <c r="K7550" s="76" t="s">
        <v>41</v>
      </c>
      <c r="M7550" s="76" t="s">
        <v>155</v>
      </c>
      <c r="N7550" s="79" t="s">
        <v>1399</v>
      </c>
      <c r="O7550" s="76" t="s">
        <v>1400</v>
      </c>
      <c r="P7550" s="78" t="n">
        <v>45545</v>
      </c>
      <c r="Q7550" s="76" t="s">
        <v>114</v>
      </c>
      <c r="R7550" s="78" t="n">
        <v>42660</v>
      </c>
      <c r="T7550" s="76" t="s">
        <v>115</v>
      </c>
      <c r="U7550" s="76" t="n">
        <v>693</v>
      </c>
      <c r="X7550" s="76" t="n">
        <v>6</v>
      </c>
      <c r="Y7550" s="76" t="s">
        <v>116</v>
      </c>
      <c r="AC7550" s="76" t="s">
        <v>117</v>
      </c>
      <c r="AD7550" s="76" t="s">
        <v>1401</v>
      </c>
      <c r="AE7550" s="76" t="n">
        <v>28130</v>
      </c>
      <c r="AF7550" s="76" t="s">
        <v>29854</v>
      </c>
      <c r="AI7550" s="79" t="s">
        <v>29855</v>
      </c>
      <c r="AJ7550" s="79" t="s">
        <v>29851</v>
      </c>
      <c r="AK7550" s="76" t="s">
        <v>29856</v>
      </c>
      <c r="AL7550" s="76" t="n">
        <v>0</v>
      </c>
      <c r="AM7550" s="76" t="n">
        <v>0</v>
      </c>
    </row>
    <row r="7551" customFormat="false" ht="15" hidden="false" customHeight="false" outlineLevel="0" collapsed="false">
      <c r="A7551" s="76" t="n">
        <v>1329966</v>
      </c>
      <c r="B7551" s="76" t="s">
        <v>29853</v>
      </c>
      <c r="C7551" s="76" t="s">
        <v>1580</v>
      </c>
      <c r="D7551" s="76" t="n">
        <v>7886241</v>
      </c>
      <c r="E7551" s="76" t="s">
        <v>132</v>
      </c>
      <c r="F7551" s="76" t="s">
        <v>132</v>
      </c>
      <c r="H7551" s="78" t="n">
        <v>42465</v>
      </c>
      <c r="I7551" s="76" t="s">
        <v>109</v>
      </c>
      <c r="J7551" s="76" t="n">
        <v>-9</v>
      </c>
      <c r="K7551" s="76" t="s">
        <v>41</v>
      </c>
      <c r="M7551" s="76" t="s">
        <v>155</v>
      </c>
      <c r="N7551" s="79" t="s">
        <v>1399</v>
      </c>
      <c r="O7551" s="76" t="s">
        <v>1400</v>
      </c>
      <c r="P7551" s="78" t="n">
        <v>45545</v>
      </c>
      <c r="Q7551" s="76" t="s">
        <v>114</v>
      </c>
      <c r="R7551" s="78" t="n">
        <v>44126</v>
      </c>
      <c r="S7551" s="78" t="n">
        <v>45560</v>
      </c>
      <c r="T7551" s="76" t="s">
        <v>201</v>
      </c>
      <c r="U7551" s="76" t="n">
        <v>637</v>
      </c>
      <c r="X7551" s="76" t="n">
        <v>6</v>
      </c>
      <c r="Y7551" s="76" t="s">
        <v>116</v>
      </c>
      <c r="AC7551" s="76" t="s">
        <v>117</v>
      </c>
      <c r="AD7551" s="76" t="s">
        <v>7135</v>
      </c>
      <c r="AE7551" s="76" t="n">
        <v>28130</v>
      </c>
      <c r="AF7551" s="76" t="s">
        <v>29857</v>
      </c>
      <c r="AI7551" s="76" t="s">
        <v>29858</v>
      </c>
      <c r="AJ7551" s="76" t="s">
        <v>29859</v>
      </c>
      <c r="AK7551" s="76" t="s">
        <v>29856</v>
      </c>
      <c r="AL7551" s="76" t="n">
        <v>0</v>
      </c>
      <c r="AM7551" s="76" t="n">
        <v>0</v>
      </c>
    </row>
    <row r="7552" customFormat="false" ht="15" hidden="false" customHeight="false" outlineLevel="0" collapsed="false">
      <c r="A7552" s="76" t="n">
        <v>1652751</v>
      </c>
      <c r="B7552" s="76" t="s">
        <v>29860</v>
      </c>
      <c r="C7552" s="76" t="s">
        <v>1464</v>
      </c>
      <c r="D7552" s="76" t="n">
        <v>3612813</v>
      </c>
      <c r="E7552" s="76" t="s">
        <v>109</v>
      </c>
      <c r="H7552" s="78" t="n">
        <v>33066</v>
      </c>
      <c r="I7552" s="76" t="s">
        <v>23</v>
      </c>
      <c r="J7552" s="76" t="n">
        <v>-40</v>
      </c>
      <c r="K7552" s="76" t="s">
        <v>2</v>
      </c>
      <c r="M7552" s="76" t="s">
        <v>269</v>
      </c>
      <c r="N7552" s="79" t="s">
        <v>828</v>
      </c>
      <c r="O7552" s="76" t="s">
        <v>829</v>
      </c>
      <c r="P7552" s="78" t="n">
        <v>45589</v>
      </c>
      <c r="Q7552" s="76" t="s">
        <v>114</v>
      </c>
      <c r="R7552" s="78" t="n">
        <v>45589</v>
      </c>
      <c r="S7552" s="78" t="n">
        <v>45517</v>
      </c>
      <c r="T7552" s="76" t="s">
        <v>201</v>
      </c>
      <c r="U7552" s="76" t="n">
        <v>500</v>
      </c>
      <c r="X7552" s="76" t="n">
        <v>5</v>
      </c>
      <c r="Y7552" s="76" t="s">
        <v>116</v>
      </c>
      <c r="AC7552" s="76" t="s">
        <v>117</v>
      </c>
      <c r="AD7552" s="76" t="s">
        <v>29861</v>
      </c>
      <c r="AE7552" s="76" t="n">
        <v>36360</v>
      </c>
      <c r="AF7552" s="76" t="s">
        <v>29862</v>
      </c>
      <c r="AG7552" s="76" t="s">
        <v>29863</v>
      </c>
      <c r="AJ7552" s="79" t="s">
        <v>29864</v>
      </c>
      <c r="AK7552" s="76" t="s">
        <v>29865</v>
      </c>
      <c r="AL7552" s="76" t="n">
        <v>0</v>
      </c>
      <c r="AM7552" s="76" t="n">
        <v>0</v>
      </c>
    </row>
    <row r="7553" customFormat="false" ht="15" hidden="false" customHeight="false" outlineLevel="0" collapsed="false">
      <c r="A7553" s="76" t="n">
        <v>1665924</v>
      </c>
      <c r="B7553" s="76" t="s">
        <v>29866</v>
      </c>
      <c r="C7553" s="76" t="s">
        <v>1666</v>
      </c>
      <c r="D7553" s="76" t="n">
        <v>3612876</v>
      </c>
      <c r="E7553" s="76" t="s">
        <v>109</v>
      </c>
      <c r="H7553" s="78" t="n">
        <v>32374</v>
      </c>
      <c r="I7553" s="76" t="s">
        <v>23</v>
      </c>
      <c r="J7553" s="76" t="n">
        <v>-40</v>
      </c>
      <c r="K7553" s="76" t="s">
        <v>41</v>
      </c>
      <c r="M7553" s="76" t="s">
        <v>269</v>
      </c>
      <c r="N7553" s="79" t="s">
        <v>828</v>
      </c>
      <c r="O7553" s="76" t="s">
        <v>829</v>
      </c>
      <c r="P7553" s="78" t="n">
        <v>45632</v>
      </c>
      <c r="Q7553" s="76" t="s">
        <v>114</v>
      </c>
      <c r="R7553" s="78" t="n">
        <v>45632</v>
      </c>
      <c r="S7553" s="78" t="n">
        <v>45629</v>
      </c>
      <c r="T7553" s="76" t="s">
        <v>201</v>
      </c>
      <c r="U7553" s="76" t="n">
        <v>500</v>
      </c>
      <c r="X7553" s="76" t="n">
        <v>5</v>
      </c>
      <c r="Y7553" s="76" t="s">
        <v>116</v>
      </c>
      <c r="AC7553" s="76" t="s">
        <v>117</v>
      </c>
      <c r="AD7553" s="76" t="s">
        <v>5385</v>
      </c>
      <c r="AE7553" s="76" t="n">
        <v>36600</v>
      </c>
      <c r="AF7553" s="76" t="s">
        <v>29867</v>
      </c>
      <c r="AJ7553" s="79" t="s">
        <v>29868</v>
      </c>
      <c r="AK7553" s="76" t="s">
        <v>29869</v>
      </c>
      <c r="AL7553" s="76" t="n">
        <v>0</v>
      </c>
      <c r="AM7553" s="76" t="n">
        <v>0</v>
      </c>
    </row>
    <row r="7554" customFormat="false" ht="15" hidden="false" customHeight="false" outlineLevel="0" collapsed="false">
      <c r="A7554" s="76" t="n">
        <v>1538580</v>
      </c>
      <c r="B7554" s="76" t="s">
        <v>29870</v>
      </c>
      <c r="C7554" s="76" t="s">
        <v>29871</v>
      </c>
      <c r="D7554" s="76" t="n">
        <v>3736484</v>
      </c>
      <c r="E7554" s="76" t="s">
        <v>132</v>
      </c>
      <c r="F7554" s="76" t="s">
        <v>132</v>
      </c>
      <c r="H7554" s="78" t="n">
        <v>41384</v>
      </c>
      <c r="I7554" s="76" t="s">
        <v>110</v>
      </c>
      <c r="J7554" s="76" t="n">
        <v>-12</v>
      </c>
      <c r="K7554" s="76" t="s">
        <v>41</v>
      </c>
      <c r="M7554" s="76" t="s">
        <v>124</v>
      </c>
      <c r="N7554" s="79" t="s">
        <v>239</v>
      </c>
      <c r="O7554" s="76" t="s">
        <v>240</v>
      </c>
      <c r="P7554" s="78" t="n">
        <v>45568</v>
      </c>
      <c r="Q7554" s="76" t="s">
        <v>114</v>
      </c>
      <c r="R7554" s="78" t="n">
        <v>45217</v>
      </c>
      <c r="T7554" s="76" t="s">
        <v>115</v>
      </c>
      <c r="U7554" s="76" t="n">
        <v>500</v>
      </c>
      <c r="X7554" s="76" t="n">
        <v>5</v>
      </c>
      <c r="Y7554" s="76" t="s">
        <v>116</v>
      </c>
      <c r="AC7554" s="76" t="s">
        <v>117</v>
      </c>
      <c r="AD7554" s="76" t="s">
        <v>788</v>
      </c>
      <c r="AE7554" s="76" t="n">
        <v>37320</v>
      </c>
      <c r="AF7554" s="76" t="s">
        <v>29872</v>
      </c>
      <c r="AI7554" s="79" t="s">
        <v>29873</v>
      </c>
      <c r="AJ7554" s="79" t="s">
        <v>29873</v>
      </c>
      <c r="AK7554" s="76" t="s">
        <v>29874</v>
      </c>
      <c r="AL7554" s="76" t="n">
        <v>0</v>
      </c>
      <c r="AM7554" s="76" t="n">
        <v>0</v>
      </c>
    </row>
    <row r="7555" customFormat="false" ht="15" hidden="false" customHeight="false" outlineLevel="0" collapsed="false">
      <c r="A7555" s="76" t="n">
        <v>889126</v>
      </c>
      <c r="B7555" s="76" t="s">
        <v>29870</v>
      </c>
      <c r="C7555" s="76" t="s">
        <v>18363</v>
      </c>
      <c r="D7555" s="76" t="n">
        <v>3723881</v>
      </c>
      <c r="E7555" s="76" t="s">
        <v>132</v>
      </c>
      <c r="F7555" s="76" t="s">
        <v>132</v>
      </c>
      <c r="H7555" s="78" t="n">
        <v>30826</v>
      </c>
      <c r="I7555" s="76" t="s">
        <v>179</v>
      </c>
      <c r="J7555" s="76" t="s">
        <v>180</v>
      </c>
      <c r="K7555" s="76" t="s">
        <v>41</v>
      </c>
      <c r="M7555" s="76" t="s">
        <v>124</v>
      </c>
      <c r="N7555" s="79" t="s">
        <v>239</v>
      </c>
      <c r="O7555" s="76" t="s">
        <v>240</v>
      </c>
      <c r="P7555" s="78" t="n">
        <v>45674</v>
      </c>
      <c r="Q7555" s="76" t="s">
        <v>114</v>
      </c>
      <c r="R7555" s="78" t="n">
        <v>41166</v>
      </c>
      <c r="S7555" s="78" t="n">
        <v>44810</v>
      </c>
      <c r="T7555" s="76" t="s">
        <v>183</v>
      </c>
      <c r="U7555" s="76" t="n">
        <v>849</v>
      </c>
      <c r="X7555" s="76" t="n">
        <v>8</v>
      </c>
      <c r="Y7555" s="76" t="s">
        <v>116</v>
      </c>
      <c r="AC7555" s="76" t="s">
        <v>117</v>
      </c>
      <c r="AD7555" s="76" t="s">
        <v>788</v>
      </c>
      <c r="AE7555" s="76" t="n">
        <v>37320</v>
      </c>
      <c r="AF7555" s="76" t="s">
        <v>29875</v>
      </c>
      <c r="AJ7555" s="79" t="s">
        <v>29873</v>
      </c>
      <c r="AK7555" s="76" t="s">
        <v>29874</v>
      </c>
      <c r="AL7555" s="76" t="n">
        <v>0</v>
      </c>
      <c r="AM7555" s="76" t="n">
        <v>0</v>
      </c>
    </row>
    <row r="7556" customFormat="false" ht="15" hidden="false" customHeight="false" outlineLevel="0" collapsed="false">
      <c r="A7556" s="76" t="n">
        <v>1639866</v>
      </c>
      <c r="B7556" s="76" t="s">
        <v>29876</v>
      </c>
      <c r="C7556" s="76" t="s">
        <v>1766</v>
      </c>
      <c r="D7556" s="76" t="n">
        <v>4540905</v>
      </c>
      <c r="E7556" s="76" t="s">
        <v>109</v>
      </c>
      <c r="H7556" s="78" t="n">
        <v>42595</v>
      </c>
      <c r="I7556" s="76" t="s">
        <v>109</v>
      </c>
      <c r="J7556" s="76" t="n">
        <v>-9</v>
      </c>
      <c r="K7556" s="76" t="s">
        <v>41</v>
      </c>
      <c r="M7556" s="76" t="s">
        <v>134</v>
      </c>
      <c r="N7556" s="79" t="s">
        <v>356</v>
      </c>
      <c r="O7556" s="76" t="s">
        <v>357</v>
      </c>
      <c r="P7556" s="78" t="n">
        <v>45570</v>
      </c>
      <c r="Q7556" s="76" t="s">
        <v>114</v>
      </c>
      <c r="R7556" s="78" t="n">
        <v>45570</v>
      </c>
      <c r="T7556" s="76" t="s">
        <v>115</v>
      </c>
      <c r="U7556" s="76" t="n">
        <v>500</v>
      </c>
      <c r="X7556" s="76" t="n">
        <v>5</v>
      </c>
      <c r="Y7556" s="76" t="s">
        <v>116</v>
      </c>
      <c r="AC7556" s="76" t="s">
        <v>117</v>
      </c>
      <c r="AD7556" s="76" t="s">
        <v>2924</v>
      </c>
      <c r="AE7556" s="76" t="n">
        <v>45110</v>
      </c>
      <c r="AF7556" s="76" t="s">
        <v>29877</v>
      </c>
      <c r="AJ7556" s="79" t="s">
        <v>29878</v>
      </c>
      <c r="AK7556" s="76" t="s">
        <v>29879</v>
      </c>
      <c r="AL7556" s="76" t="n">
        <v>0</v>
      </c>
      <c r="AM7556" s="76" t="n">
        <v>0</v>
      </c>
    </row>
    <row r="7557" customFormat="false" ht="15" hidden="false" customHeight="false" outlineLevel="0" collapsed="false">
      <c r="A7557" s="76" t="n">
        <v>154244</v>
      </c>
      <c r="B7557" s="76" t="s">
        <v>29880</v>
      </c>
      <c r="C7557" s="76" t="s">
        <v>2536</v>
      </c>
      <c r="D7557" s="76" t="n">
        <v>361457</v>
      </c>
      <c r="E7557" s="76" t="s">
        <v>475</v>
      </c>
      <c r="F7557" s="76" t="s">
        <v>132</v>
      </c>
      <c r="H7557" s="78" t="n">
        <v>30021</v>
      </c>
      <c r="I7557" s="76" t="s">
        <v>179</v>
      </c>
      <c r="J7557" s="76" t="s">
        <v>180</v>
      </c>
      <c r="K7557" s="76" t="s">
        <v>41</v>
      </c>
      <c r="M7557" s="76" t="s">
        <v>269</v>
      </c>
      <c r="N7557" s="79" t="s">
        <v>464</v>
      </c>
      <c r="O7557" s="76" t="s">
        <v>465</v>
      </c>
      <c r="P7557" s="78" t="n">
        <v>45481</v>
      </c>
      <c r="Q7557" s="76" t="s">
        <v>114</v>
      </c>
      <c r="R7557" s="78" t="n">
        <v>37432</v>
      </c>
      <c r="S7557" s="78" t="n">
        <v>44978</v>
      </c>
      <c r="T7557" s="76" t="s">
        <v>183</v>
      </c>
      <c r="U7557" s="76" t="n">
        <v>1776</v>
      </c>
      <c r="X7557" s="76" t="n">
        <v>17</v>
      </c>
      <c r="Y7557" s="76" t="s">
        <v>116</v>
      </c>
      <c r="AC7557" s="76" t="s">
        <v>117</v>
      </c>
      <c r="AD7557" s="76" t="s">
        <v>29881</v>
      </c>
      <c r="AE7557" s="76" t="n">
        <v>36110</v>
      </c>
      <c r="AF7557" s="76" t="s">
        <v>29882</v>
      </c>
      <c r="AI7557" s="79" t="s">
        <v>29883</v>
      </c>
      <c r="AK7557" s="76" t="s">
        <v>29884</v>
      </c>
      <c r="AL7557" s="76" t="n">
        <v>0</v>
      </c>
      <c r="AM7557" s="76" t="n">
        <v>0</v>
      </c>
    </row>
    <row r="7558" customFormat="false" ht="15" hidden="false" customHeight="false" outlineLevel="0" collapsed="false">
      <c r="A7558" s="76" t="n">
        <v>1300805</v>
      </c>
      <c r="B7558" s="76" t="s">
        <v>29880</v>
      </c>
      <c r="C7558" s="76" t="s">
        <v>2973</v>
      </c>
      <c r="D7558" s="76" t="n">
        <v>368914</v>
      </c>
      <c r="E7558" s="76" t="s">
        <v>132</v>
      </c>
      <c r="F7558" s="76" t="s">
        <v>132</v>
      </c>
      <c r="H7558" s="78" t="n">
        <v>41340</v>
      </c>
      <c r="I7558" s="76" t="s">
        <v>110</v>
      </c>
      <c r="J7558" s="76" t="n">
        <v>-12</v>
      </c>
      <c r="K7558" s="76" t="s">
        <v>41</v>
      </c>
      <c r="M7558" s="76" t="s">
        <v>269</v>
      </c>
      <c r="N7558" s="79" t="s">
        <v>464</v>
      </c>
      <c r="O7558" s="76" t="s">
        <v>465</v>
      </c>
      <c r="P7558" s="78" t="n">
        <v>45574</v>
      </c>
      <c r="Q7558" s="76" t="s">
        <v>114</v>
      </c>
      <c r="R7558" s="78" t="n">
        <v>43795</v>
      </c>
      <c r="T7558" s="76" t="s">
        <v>115</v>
      </c>
      <c r="U7558" s="76" t="n">
        <v>500</v>
      </c>
      <c r="X7558" s="76" t="n">
        <v>5</v>
      </c>
      <c r="Y7558" s="76" t="s">
        <v>116</v>
      </c>
      <c r="AC7558" s="76" t="s">
        <v>117</v>
      </c>
      <c r="AD7558" s="76" t="s">
        <v>29881</v>
      </c>
      <c r="AE7558" s="76" t="n">
        <v>36110</v>
      </c>
      <c r="AF7558" s="76" t="s">
        <v>29882</v>
      </c>
      <c r="AJ7558" s="79" t="s">
        <v>29883</v>
      </c>
      <c r="AK7558" s="76" t="s">
        <v>29884</v>
      </c>
      <c r="AL7558" s="76" t="n">
        <v>0</v>
      </c>
      <c r="AM7558" s="76" t="n">
        <v>0</v>
      </c>
    </row>
    <row r="7559" customFormat="false" ht="15" hidden="false" customHeight="false" outlineLevel="0" collapsed="false">
      <c r="A7559" s="76" t="n">
        <v>1508580</v>
      </c>
      <c r="B7559" s="76" t="s">
        <v>29885</v>
      </c>
      <c r="C7559" s="76" t="s">
        <v>108</v>
      </c>
      <c r="D7559" s="76" t="n">
        <v>2816767</v>
      </c>
      <c r="E7559" s="76" t="s">
        <v>132</v>
      </c>
      <c r="F7559" s="76" t="s">
        <v>132</v>
      </c>
      <c r="H7559" s="78" t="n">
        <v>41644</v>
      </c>
      <c r="I7559" s="76" t="s">
        <v>190</v>
      </c>
      <c r="J7559" s="76" t="n">
        <v>-11</v>
      </c>
      <c r="K7559" s="76" t="s">
        <v>41</v>
      </c>
      <c r="M7559" s="76" t="s">
        <v>155</v>
      </c>
      <c r="N7559" s="79" t="s">
        <v>564</v>
      </c>
      <c r="O7559" s="76" t="s">
        <v>565</v>
      </c>
      <c r="P7559" s="78" t="n">
        <v>45539</v>
      </c>
      <c r="Q7559" s="76" t="s">
        <v>114</v>
      </c>
      <c r="R7559" s="78" t="n">
        <v>45177</v>
      </c>
      <c r="T7559" s="76" t="s">
        <v>115</v>
      </c>
      <c r="U7559" s="76" t="n">
        <v>588</v>
      </c>
      <c r="X7559" s="76" t="n">
        <v>5</v>
      </c>
      <c r="Y7559" s="76" t="s">
        <v>116</v>
      </c>
      <c r="AC7559" s="76" t="s">
        <v>117</v>
      </c>
      <c r="AD7559" s="76" t="s">
        <v>1288</v>
      </c>
      <c r="AE7559" s="76" t="n">
        <v>28000</v>
      </c>
      <c r="AF7559" s="76" t="s">
        <v>29886</v>
      </c>
      <c r="AK7559" s="76" t="s">
        <v>29887</v>
      </c>
      <c r="AL7559" s="76" t="n">
        <v>0</v>
      </c>
      <c r="AM7559" s="76" t="n">
        <v>0</v>
      </c>
    </row>
    <row r="7560" customFormat="false" ht="15" hidden="false" customHeight="false" outlineLevel="0" collapsed="false">
      <c r="A7560" s="76" t="n">
        <v>1448527</v>
      </c>
      <c r="B7560" s="76" t="s">
        <v>29888</v>
      </c>
      <c r="C7560" s="76" t="s">
        <v>355</v>
      </c>
      <c r="D7560" s="76" t="n">
        <v>3734556</v>
      </c>
      <c r="E7560" s="76" t="s">
        <v>132</v>
      </c>
      <c r="F7560" s="76" t="s">
        <v>132</v>
      </c>
      <c r="H7560" s="78" t="n">
        <v>22483</v>
      </c>
      <c r="I7560" s="76" t="s">
        <v>267</v>
      </c>
      <c r="J7560" s="76" t="s">
        <v>268</v>
      </c>
      <c r="K7560" s="76" t="s">
        <v>41</v>
      </c>
      <c r="M7560" s="76" t="s">
        <v>124</v>
      </c>
      <c r="N7560" s="79" t="s">
        <v>5059</v>
      </c>
      <c r="O7560" s="76" t="s">
        <v>5060</v>
      </c>
      <c r="P7560" s="78" t="n">
        <v>45553</v>
      </c>
      <c r="Q7560" s="76" t="s">
        <v>114</v>
      </c>
      <c r="R7560" s="78" t="n">
        <v>44847</v>
      </c>
      <c r="S7560" s="78" t="n">
        <v>44833</v>
      </c>
      <c r="T7560" s="76" t="s">
        <v>183</v>
      </c>
      <c r="U7560" s="76" t="n">
        <v>1043</v>
      </c>
      <c r="X7560" s="76" t="n">
        <v>10</v>
      </c>
      <c r="Y7560" s="76" t="s">
        <v>116</v>
      </c>
      <c r="AB7560" s="78" t="n">
        <v>45167</v>
      </c>
      <c r="AC7560" s="76" t="s">
        <v>117</v>
      </c>
      <c r="AD7560" s="76" t="s">
        <v>13129</v>
      </c>
      <c r="AE7560" s="76" t="n">
        <v>37530</v>
      </c>
      <c r="AF7560" s="76" t="s">
        <v>29889</v>
      </c>
      <c r="AJ7560" s="79" t="s">
        <v>29890</v>
      </c>
      <c r="AK7560" s="76" t="s">
        <v>29891</v>
      </c>
      <c r="AL7560" s="76" t="n">
        <v>0</v>
      </c>
      <c r="AM7560" s="76" t="n">
        <v>0</v>
      </c>
    </row>
    <row r="7561" customFormat="false" ht="15" hidden="false" customHeight="false" outlineLevel="0" collapsed="false">
      <c r="A7561" s="76" t="n">
        <v>1589823</v>
      </c>
      <c r="B7561" s="76" t="s">
        <v>29892</v>
      </c>
      <c r="C7561" s="76" t="s">
        <v>3159</v>
      </c>
      <c r="D7561" s="76" t="n">
        <v>4540054</v>
      </c>
      <c r="E7561" s="76" t="s">
        <v>109</v>
      </c>
      <c r="F7561" s="76" t="s">
        <v>109</v>
      </c>
      <c r="H7561" s="78" t="n">
        <v>41925</v>
      </c>
      <c r="I7561" s="76" t="s">
        <v>190</v>
      </c>
      <c r="J7561" s="76" t="n">
        <v>-11</v>
      </c>
      <c r="K7561" s="76" t="s">
        <v>41</v>
      </c>
      <c r="M7561" s="76" t="s">
        <v>134</v>
      </c>
      <c r="N7561" s="79" t="s">
        <v>349</v>
      </c>
      <c r="O7561" s="76" t="s">
        <v>350</v>
      </c>
      <c r="P7561" s="78" t="n">
        <v>45624</v>
      </c>
      <c r="Q7561" s="76" t="s">
        <v>114</v>
      </c>
      <c r="R7561" s="78" t="n">
        <v>45464</v>
      </c>
      <c r="T7561" s="76" t="s">
        <v>115</v>
      </c>
      <c r="U7561" s="76" t="n">
        <v>500</v>
      </c>
      <c r="X7561" s="76" t="n">
        <v>5</v>
      </c>
      <c r="Y7561" s="76" t="s">
        <v>116</v>
      </c>
      <c r="AC7561" s="76" t="s">
        <v>117</v>
      </c>
      <c r="AD7561" s="76" t="s">
        <v>553</v>
      </c>
      <c r="AE7561" s="76" t="n">
        <v>45160</v>
      </c>
      <c r="AF7561" s="76" t="s">
        <v>554</v>
      </c>
      <c r="AK7561" s="76" t="s">
        <v>353</v>
      </c>
      <c r="AL7561" s="76" t="n">
        <v>0</v>
      </c>
      <c r="AM7561" s="76" t="n">
        <v>0</v>
      </c>
    </row>
    <row r="7562" customFormat="false" ht="15" hidden="false" customHeight="false" outlineLevel="0" collapsed="false">
      <c r="A7562" s="76" t="n">
        <v>154378</v>
      </c>
      <c r="B7562" s="76" t="s">
        <v>29893</v>
      </c>
      <c r="C7562" s="76" t="s">
        <v>903</v>
      </c>
      <c r="D7562" s="76" t="n">
        <v>372096</v>
      </c>
      <c r="E7562" s="76" t="s">
        <v>132</v>
      </c>
      <c r="F7562" s="76" t="s">
        <v>132</v>
      </c>
      <c r="H7562" s="78" t="n">
        <v>27526</v>
      </c>
      <c r="I7562" s="76" t="s">
        <v>197</v>
      </c>
      <c r="J7562" s="76" t="s">
        <v>198</v>
      </c>
      <c r="K7562" s="76" t="s">
        <v>41</v>
      </c>
      <c r="M7562" s="76" t="s">
        <v>124</v>
      </c>
      <c r="N7562" s="79" t="s">
        <v>496</v>
      </c>
      <c r="O7562" s="76" t="s">
        <v>497</v>
      </c>
      <c r="P7562" s="78" t="n">
        <v>45552</v>
      </c>
      <c r="Q7562" s="76" t="s">
        <v>114</v>
      </c>
      <c r="R7562" s="78" t="n">
        <v>37432</v>
      </c>
      <c r="S7562" s="78" t="n">
        <v>45212</v>
      </c>
      <c r="T7562" s="76" t="s">
        <v>183</v>
      </c>
      <c r="U7562" s="76" t="n">
        <v>1894</v>
      </c>
      <c r="X7562" s="76" t="n">
        <v>18</v>
      </c>
      <c r="Y7562" s="76" t="s">
        <v>116</v>
      </c>
      <c r="AC7562" s="76" t="s">
        <v>117</v>
      </c>
      <c r="AD7562" s="76" t="s">
        <v>3664</v>
      </c>
      <c r="AE7562" s="76" t="n">
        <v>37270</v>
      </c>
      <c r="AF7562" s="76" t="s">
        <v>29894</v>
      </c>
      <c r="AJ7562" s="79" t="s">
        <v>29895</v>
      </c>
      <c r="AK7562" s="76" t="s">
        <v>29896</v>
      </c>
      <c r="AL7562" s="76" t="n">
        <v>0</v>
      </c>
      <c r="AM7562" s="76" t="n">
        <v>0</v>
      </c>
    </row>
    <row r="7563" customFormat="false" ht="15" hidden="false" customHeight="false" outlineLevel="0" collapsed="false">
      <c r="A7563" s="76" t="n">
        <v>1176144</v>
      </c>
      <c r="B7563" s="76" t="s">
        <v>29893</v>
      </c>
      <c r="C7563" s="76" t="s">
        <v>6537</v>
      </c>
      <c r="D7563" s="76" t="n">
        <v>3729470</v>
      </c>
      <c r="E7563" s="76" t="s">
        <v>132</v>
      </c>
      <c r="F7563" s="76" t="s">
        <v>132</v>
      </c>
      <c r="H7563" s="78" t="n">
        <v>39990</v>
      </c>
      <c r="I7563" s="76" t="s">
        <v>133</v>
      </c>
      <c r="J7563" s="76" t="n">
        <v>-16</v>
      </c>
      <c r="K7563" s="76" t="s">
        <v>41</v>
      </c>
      <c r="M7563" s="76" t="s">
        <v>124</v>
      </c>
      <c r="N7563" s="79" t="s">
        <v>779</v>
      </c>
      <c r="O7563" s="76" t="s">
        <v>780</v>
      </c>
      <c r="P7563" s="78" t="n">
        <v>45514</v>
      </c>
      <c r="Q7563" s="76" t="s">
        <v>114</v>
      </c>
      <c r="R7563" s="78" t="n">
        <v>43005</v>
      </c>
      <c r="T7563" s="76" t="s">
        <v>115</v>
      </c>
      <c r="U7563" s="76" t="n">
        <v>1481</v>
      </c>
      <c r="X7563" s="76" t="n">
        <v>14</v>
      </c>
      <c r="Y7563" s="76" t="s">
        <v>116</v>
      </c>
      <c r="AB7563" s="78" t="n">
        <v>43647</v>
      </c>
      <c r="AC7563" s="76" t="s">
        <v>117</v>
      </c>
      <c r="AD7563" s="76" t="s">
        <v>3764</v>
      </c>
      <c r="AE7563" s="76" t="n">
        <v>37700</v>
      </c>
      <c r="AF7563" s="76" t="s">
        <v>29897</v>
      </c>
      <c r="AI7563" s="79" t="s">
        <v>29898</v>
      </c>
      <c r="AJ7563" s="79" t="s">
        <v>29899</v>
      </c>
      <c r="AK7563" s="76" t="s">
        <v>29900</v>
      </c>
      <c r="AL7563" s="76" t="n">
        <v>0</v>
      </c>
      <c r="AM7563" s="76" t="n">
        <v>0</v>
      </c>
    </row>
    <row r="7564" customFormat="false" ht="15" hidden="false" customHeight="false" outlineLevel="0" collapsed="false">
      <c r="A7564" s="76" t="n">
        <v>154379</v>
      </c>
      <c r="B7564" s="76" t="s">
        <v>29893</v>
      </c>
      <c r="C7564" s="76" t="s">
        <v>1081</v>
      </c>
      <c r="D7564" s="76" t="n">
        <v>374881</v>
      </c>
      <c r="E7564" s="76" t="s">
        <v>132</v>
      </c>
      <c r="F7564" s="76" t="s">
        <v>132</v>
      </c>
      <c r="H7564" s="78" t="n">
        <v>29757</v>
      </c>
      <c r="I7564" s="76" t="s">
        <v>179</v>
      </c>
      <c r="J7564" s="76" t="s">
        <v>180</v>
      </c>
      <c r="K7564" s="76" t="s">
        <v>41</v>
      </c>
      <c r="M7564" s="76" t="s">
        <v>124</v>
      </c>
      <c r="N7564" s="79" t="s">
        <v>456</v>
      </c>
      <c r="O7564" s="76" t="s">
        <v>457</v>
      </c>
      <c r="P7564" s="78" t="n">
        <v>45552</v>
      </c>
      <c r="Q7564" s="76" t="s">
        <v>114</v>
      </c>
      <c r="R7564" s="78" t="n">
        <v>37432</v>
      </c>
      <c r="S7564" s="78" t="n">
        <v>45175</v>
      </c>
      <c r="T7564" s="76" t="s">
        <v>183</v>
      </c>
      <c r="U7564" s="76" t="n">
        <v>1982</v>
      </c>
      <c r="X7564" s="76" t="n">
        <v>19</v>
      </c>
      <c r="Y7564" s="76" t="s">
        <v>116</v>
      </c>
      <c r="AC7564" s="76" t="s">
        <v>117</v>
      </c>
      <c r="AD7564" s="76" t="s">
        <v>7780</v>
      </c>
      <c r="AE7564" s="76" t="n">
        <v>37700</v>
      </c>
      <c r="AF7564" s="76" t="s">
        <v>29901</v>
      </c>
      <c r="AI7564" s="79" t="s">
        <v>29902</v>
      </c>
      <c r="AJ7564" s="79" t="s">
        <v>29898</v>
      </c>
      <c r="AK7564" s="76" t="s">
        <v>29903</v>
      </c>
      <c r="AL7564" s="76" t="n">
        <v>0</v>
      </c>
      <c r="AM7564" s="76" t="n">
        <v>0</v>
      </c>
    </row>
    <row r="7565" customFormat="false" ht="15" hidden="false" customHeight="false" outlineLevel="0" collapsed="false">
      <c r="A7565" s="76" t="n">
        <v>1620874</v>
      </c>
      <c r="B7565" s="76" t="s">
        <v>29893</v>
      </c>
      <c r="C7565" s="76" t="s">
        <v>3244</v>
      </c>
      <c r="D7565" s="76" t="n">
        <v>3737445</v>
      </c>
      <c r="E7565" s="76" t="s">
        <v>109</v>
      </c>
      <c r="H7565" s="78" t="n">
        <v>33704</v>
      </c>
      <c r="I7565" s="76" t="s">
        <v>23</v>
      </c>
      <c r="J7565" s="76" t="n">
        <v>-40</v>
      </c>
      <c r="K7565" s="76" t="s">
        <v>41</v>
      </c>
      <c r="M7565" s="76" t="s">
        <v>124</v>
      </c>
      <c r="N7565" s="79" t="s">
        <v>239</v>
      </c>
      <c r="O7565" s="76" t="s">
        <v>240</v>
      </c>
      <c r="P7565" s="78" t="n">
        <v>45555</v>
      </c>
      <c r="Q7565" s="76" t="s">
        <v>114</v>
      </c>
      <c r="R7565" s="78" t="n">
        <v>45555</v>
      </c>
      <c r="S7565" s="78" t="n">
        <v>45547</v>
      </c>
      <c r="T7565" s="76" t="s">
        <v>201</v>
      </c>
      <c r="U7565" s="76" t="n">
        <v>500</v>
      </c>
      <c r="X7565" s="76" t="n">
        <v>5</v>
      </c>
      <c r="Y7565" s="76" t="s">
        <v>116</v>
      </c>
      <c r="AC7565" s="76" t="s">
        <v>117</v>
      </c>
      <c r="AD7565" s="76" t="s">
        <v>788</v>
      </c>
      <c r="AE7565" s="76" t="n">
        <v>37320</v>
      </c>
      <c r="AF7565" s="76" t="s">
        <v>29904</v>
      </c>
      <c r="AJ7565" s="79" t="s">
        <v>29905</v>
      </c>
      <c r="AK7565" s="76" t="s">
        <v>29906</v>
      </c>
      <c r="AL7565" s="76" t="n">
        <v>0</v>
      </c>
      <c r="AM7565" s="76" t="n">
        <v>0</v>
      </c>
    </row>
    <row r="7566" customFormat="false" ht="15" hidden="false" customHeight="false" outlineLevel="0" collapsed="false">
      <c r="A7566" s="76" t="n">
        <v>1552367</v>
      </c>
      <c r="B7566" s="76" t="s">
        <v>29907</v>
      </c>
      <c r="C7566" s="76" t="s">
        <v>4440</v>
      </c>
      <c r="D7566" s="76" t="n">
        <v>4539496</v>
      </c>
      <c r="E7566" s="76" t="s">
        <v>109</v>
      </c>
      <c r="F7566" s="76" t="s">
        <v>109</v>
      </c>
      <c r="H7566" s="78" t="n">
        <v>30143</v>
      </c>
      <c r="I7566" s="76" t="s">
        <v>179</v>
      </c>
      <c r="J7566" s="76" t="s">
        <v>180</v>
      </c>
      <c r="K7566" s="76" t="s">
        <v>2</v>
      </c>
      <c r="M7566" s="76" t="s">
        <v>134</v>
      </c>
      <c r="N7566" s="79" t="s">
        <v>2058</v>
      </c>
      <c r="O7566" s="76" t="s">
        <v>2059</v>
      </c>
      <c r="P7566" s="78" t="n">
        <v>45544</v>
      </c>
      <c r="Q7566" s="76" t="s">
        <v>114</v>
      </c>
      <c r="R7566" s="78" t="n">
        <v>45263</v>
      </c>
      <c r="S7566" s="78" t="n">
        <v>45248</v>
      </c>
      <c r="T7566" s="76" t="s">
        <v>183</v>
      </c>
      <c r="U7566" s="76" t="n">
        <v>500</v>
      </c>
      <c r="X7566" s="76" t="n">
        <v>5</v>
      </c>
      <c r="Y7566" s="76" t="s">
        <v>116</v>
      </c>
      <c r="AC7566" s="76" t="s">
        <v>117</v>
      </c>
      <c r="AD7566" s="76" t="s">
        <v>3607</v>
      </c>
      <c r="AE7566" s="76" t="n">
        <v>45240</v>
      </c>
      <c r="AF7566" s="76" t="s">
        <v>29908</v>
      </c>
      <c r="AJ7566" s="79" t="s">
        <v>29909</v>
      </c>
      <c r="AK7566" s="76" t="s">
        <v>29910</v>
      </c>
      <c r="AL7566" s="76" t="n">
        <v>0</v>
      </c>
      <c r="AM7566" s="76" t="n">
        <v>0</v>
      </c>
    </row>
    <row r="7567" customFormat="false" ht="15" hidden="false" customHeight="false" outlineLevel="0" collapsed="false">
      <c r="A7567" s="76" t="n">
        <v>1016707</v>
      </c>
      <c r="B7567" s="76" t="s">
        <v>29907</v>
      </c>
      <c r="C7567" s="76" t="s">
        <v>4160</v>
      </c>
      <c r="D7567" s="76" t="n">
        <v>5619652</v>
      </c>
      <c r="E7567" s="76" t="s">
        <v>132</v>
      </c>
      <c r="H7567" s="78" t="n">
        <v>36755</v>
      </c>
      <c r="I7567" s="76" t="s">
        <v>23</v>
      </c>
      <c r="J7567" s="76" t="n">
        <v>-40</v>
      </c>
      <c r="K7567" s="76" t="s">
        <v>41</v>
      </c>
      <c r="M7567" s="76" t="s">
        <v>111</v>
      </c>
      <c r="N7567" s="79" t="s">
        <v>703</v>
      </c>
      <c r="O7567" s="76" t="s">
        <v>704</v>
      </c>
      <c r="P7567" s="78" t="n">
        <v>45555</v>
      </c>
      <c r="Q7567" s="76" t="s">
        <v>114</v>
      </c>
      <c r="R7567" s="78" t="n">
        <v>41906</v>
      </c>
      <c r="S7567" s="78" t="n">
        <v>45190</v>
      </c>
      <c r="T7567" s="76" t="s">
        <v>201</v>
      </c>
      <c r="U7567" s="76" t="n">
        <v>595</v>
      </c>
      <c r="X7567" s="76" t="n">
        <v>5</v>
      </c>
      <c r="Y7567" s="76" t="s">
        <v>116</v>
      </c>
      <c r="AC7567" s="76" t="s">
        <v>117</v>
      </c>
      <c r="AD7567" s="76" t="s">
        <v>339</v>
      </c>
      <c r="AE7567" s="76" t="n">
        <v>18000</v>
      </c>
      <c r="AF7567" s="76" t="s">
        <v>29911</v>
      </c>
      <c r="AG7567" s="76" t="s">
        <v>29912</v>
      </c>
      <c r="AJ7567" s="79" t="s">
        <v>29913</v>
      </c>
      <c r="AK7567" s="76" t="s">
        <v>29914</v>
      </c>
      <c r="AL7567" s="76" t="n">
        <v>0</v>
      </c>
      <c r="AM7567" s="76" t="n">
        <v>0</v>
      </c>
    </row>
    <row r="7568" customFormat="false" ht="15" hidden="false" customHeight="false" outlineLevel="0" collapsed="false">
      <c r="A7568" s="76" t="n">
        <v>1535914</v>
      </c>
      <c r="B7568" s="76" t="s">
        <v>29907</v>
      </c>
      <c r="C7568" s="76" t="s">
        <v>873</v>
      </c>
      <c r="D7568" s="76" t="n">
        <v>4116021</v>
      </c>
      <c r="E7568" s="76" t="s">
        <v>109</v>
      </c>
      <c r="F7568" s="76" t="s">
        <v>109</v>
      </c>
      <c r="H7568" s="78" t="n">
        <v>42472</v>
      </c>
      <c r="I7568" s="76" t="s">
        <v>109</v>
      </c>
      <c r="J7568" s="76" t="n">
        <v>-9</v>
      </c>
      <c r="K7568" s="76" t="s">
        <v>41</v>
      </c>
      <c r="M7568" s="76" t="s">
        <v>286</v>
      </c>
      <c r="N7568" s="79" t="s">
        <v>572</v>
      </c>
      <c r="O7568" s="76" t="s">
        <v>573</v>
      </c>
      <c r="P7568" s="78" t="n">
        <v>45569</v>
      </c>
      <c r="Q7568" s="76" t="s">
        <v>114</v>
      </c>
      <c r="R7568" s="78" t="n">
        <v>45211</v>
      </c>
      <c r="T7568" s="76" t="s">
        <v>325</v>
      </c>
      <c r="U7568" s="76" t="n">
        <v>500</v>
      </c>
      <c r="X7568" s="76" t="n">
        <v>5</v>
      </c>
      <c r="Y7568" s="76" t="s">
        <v>116</v>
      </c>
      <c r="AC7568" s="76" t="s">
        <v>117</v>
      </c>
      <c r="AD7568" s="76" t="s">
        <v>29915</v>
      </c>
      <c r="AE7568" s="76" t="n">
        <v>41220</v>
      </c>
      <c r="AF7568" s="76" t="s">
        <v>29916</v>
      </c>
      <c r="AK7568" s="76" t="s">
        <v>578</v>
      </c>
      <c r="AL7568" s="76" t="n">
        <v>0</v>
      </c>
      <c r="AM7568" s="76" t="n">
        <v>0</v>
      </c>
    </row>
    <row r="7569" customFormat="false" ht="15" hidden="false" customHeight="false" outlineLevel="0" collapsed="false">
      <c r="A7569" s="76" t="n">
        <v>713318</v>
      </c>
      <c r="B7569" s="76" t="s">
        <v>29907</v>
      </c>
      <c r="C7569" s="76" t="s">
        <v>1666</v>
      </c>
      <c r="D7569" s="76" t="n">
        <v>4520345</v>
      </c>
      <c r="E7569" s="76" t="s">
        <v>132</v>
      </c>
      <c r="F7569" s="76" t="s">
        <v>132</v>
      </c>
      <c r="H7569" s="78" t="n">
        <v>36804</v>
      </c>
      <c r="I7569" s="76" t="s">
        <v>23</v>
      </c>
      <c r="J7569" s="76" t="n">
        <v>-40</v>
      </c>
      <c r="K7569" s="76" t="s">
        <v>41</v>
      </c>
      <c r="M7569" s="76" t="s">
        <v>134</v>
      </c>
      <c r="N7569" s="79" t="s">
        <v>349</v>
      </c>
      <c r="O7569" s="76" t="s">
        <v>350</v>
      </c>
      <c r="P7569" s="78" t="n">
        <v>45545</v>
      </c>
      <c r="Q7569" s="76" t="s">
        <v>114</v>
      </c>
      <c r="R7569" s="78" t="n">
        <v>40079</v>
      </c>
      <c r="S7569" s="78" t="n">
        <v>45146</v>
      </c>
      <c r="T7569" s="76" t="s">
        <v>183</v>
      </c>
      <c r="U7569" s="76" t="n">
        <v>1428</v>
      </c>
      <c r="X7569" s="76" t="n">
        <v>14</v>
      </c>
      <c r="Y7569" s="76" t="s">
        <v>116</v>
      </c>
      <c r="AC7569" s="76" t="s">
        <v>117</v>
      </c>
      <c r="AD7569" s="76" t="s">
        <v>553</v>
      </c>
      <c r="AE7569" s="76" t="n">
        <v>45160</v>
      </c>
      <c r="AF7569" s="76" t="s">
        <v>29917</v>
      </c>
      <c r="AJ7569" s="79" t="s">
        <v>29918</v>
      </c>
      <c r="AK7569" s="76" t="s">
        <v>29919</v>
      </c>
      <c r="AL7569" s="76" t="n">
        <v>0</v>
      </c>
      <c r="AM7569" s="76" t="n">
        <v>0</v>
      </c>
    </row>
    <row r="7570" customFormat="false" ht="15" hidden="false" customHeight="false" outlineLevel="0" collapsed="false">
      <c r="A7570" s="76" t="n">
        <v>1533462</v>
      </c>
      <c r="B7570" s="76" t="s">
        <v>29907</v>
      </c>
      <c r="C7570" s="76" t="s">
        <v>29920</v>
      </c>
      <c r="D7570" s="76" t="n">
        <v>2816955</v>
      </c>
      <c r="E7570" s="76" t="s">
        <v>109</v>
      </c>
      <c r="F7570" s="76" t="s">
        <v>109</v>
      </c>
      <c r="H7570" s="78" t="n">
        <v>39017</v>
      </c>
      <c r="I7570" s="76" t="s">
        <v>301</v>
      </c>
      <c r="J7570" s="76" t="n">
        <v>-19</v>
      </c>
      <c r="K7570" s="76" t="s">
        <v>2</v>
      </c>
      <c r="M7570" s="76" t="s">
        <v>155</v>
      </c>
      <c r="N7570" s="79" t="s">
        <v>564</v>
      </c>
      <c r="O7570" s="76" t="s">
        <v>565</v>
      </c>
      <c r="P7570" s="78" t="n">
        <v>45539</v>
      </c>
      <c r="Q7570" s="76" t="s">
        <v>114</v>
      </c>
      <c r="R7570" s="78" t="n">
        <v>45209</v>
      </c>
      <c r="T7570" s="76" t="s">
        <v>115</v>
      </c>
      <c r="U7570" s="76" t="n">
        <v>500</v>
      </c>
      <c r="X7570" s="76" t="n">
        <v>5</v>
      </c>
      <c r="Y7570" s="76" t="s">
        <v>116</v>
      </c>
      <c r="AC7570" s="76" t="s">
        <v>117</v>
      </c>
      <c r="AD7570" s="76" t="s">
        <v>11827</v>
      </c>
      <c r="AE7570" s="76" t="n">
        <v>28630</v>
      </c>
      <c r="AF7570" s="76" t="s">
        <v>29921</v>
      </c>
      <c r="AI7570" s="79" t="s">
        <v>29922</v>
      </c>
      <c r="AK7570" s="76" t="s">
        <v>29923</v>
      </c>
      <c r="AL7570" s="76" t="n">
        <v>0</v>
      </c>
      <c r="AM7570" s="76" t="n">
        <v>0</v>
      </c>
    </row>
    <row r="7571" customFormat="false" ht="15" hidden="false" customHeight="false" outlineLevel="0" collapsed="false">
      <c r="A7571" s="76" t="n">
        <v>771151</v>
      </c>
      <c r="B7571" s="76" t="s">
        <v>29924</v>
      </c>
      <c r="C7571" s="76" t="s">
        <v>1541</v>
      </c>
      <c r="D7571" s="76" t="n">
        <v>187595</v>
      </c>
      <c r="E7571" s="76" t="s">
        <v>132</v>
      </c>
      <c r="F7571" s="76" t="s">
        <v>132</v>
      </c>
      <c r="H7571" s="78" t="n">
        <v>21335</v>
      </c>
      <c r="I7571" s="76" t="s">
        <v>305</v>
      </c>
      <c r="J7571" s="76" t="s">
        <v>306</v>
      </c>
      <c r="K7571" s="76" t="s">
        <v>41</v>
      </c>
      <c r="M7571" s="76" t="s">
        <v>111</v>
      </c>
      <c r="N7571" s="79" t="s">
        <v>688</v>
      </c>
      <c r="O7571" s="76" t="s">
        <v>689</v>
      </c>
      <c r="P7571" s="78" t="n">
        <v>45570</v>
      </c>
      <c r="Q7571" s="76" t="s">
        <v>114</v>
      </c>
      <c r="R7571" s="78" t="n">
        <v>40438</v>
      </c>
      <c r="S7571" s="78" t="n">
        <v>44888</v>
      </c>
      <c r="T7571" s="76" t="s">
        <v>183</v>
      </c>
      <c r="U7571" s="76" t="n">
        <v>500</v>
      </c>
      <c r="X7571" s="76" t="n">
        <v>5</v>
      </c>
      <c r="Y7571" s="76" t="s">
        <v>116</v>
      </c>
      <c r="AC7571" s="76" t="s">
        <v>117</v>
      </c>
      <c r="AD7571" s="76" t="s">
        <v>339</v>
      </c>
      <c r="AE7571" s="76" t="n">
        <v>18000</v>
      </c>
      <c r="AF7571" s="76" t="s">
        <v>29925</v>
      </c>
      <c r="AJ7571" s="79" t="s">
        <v>29926</v>
      </c>
      <c r="AK7571" s="76" t="s">
        <v>29927</v>
      </c>
      <c r="AL7571" s="76" t="n">
        <v>0</v>
      </c>
      <c r="AM7571" s="76" t="n">
        <v>0</v>
      </c>
    </row>
    <row r="7572" customFormat="false" ht="15" hidden="false" customHeight="false" outlineLevel="0" collapsed="false">
      <c r="A7572" s="76" t="n">
        <v>1613319</v>
      </c>
      <c r="B7572" s="76" t="s">
        <v>29928</v>
      </c>
      <c r="C7572" s="76" t="s">
        <v>1281</v>
      </c>
      <c r="D7572" s="76" t="n">
        <v>2817323</v>
      </c>
      <c r="E7572" s="76" t="s">
        <v>109</v>
      </c>
      <c r="H7572" s="78" t="n">
        <v>42083</v>
      </c>
      <c r="I7572" s="76" t="s">
        <v>231</v>
      </c>
      <c r="J7572" s="76" t="n">
        <v>-10</v>
      </c>
      <c r="K7572" s="76" t="s">
        <v>41</v>
      </c>
      <c r="M7572" s="76" t="s">
        <v>155</v>
      </c>
      <c r="N7572" s="79" t="s">
        <v>915</v>
      </c>
      <c r="O7572" s="76" t="s">
        <v>916</v>
      </c>
      <c r="P7572" s="78" t="n">
        <v>45550</v>
      </c>
      <c r="Q7572" s="76" t="s">
        <v>114</v>
      </c>
      <c r="R7572" s="78" t="n">
        <v>45550</v>
      </c>
      <c r="T7572" s="76" t="s">
        <v>115</v>
      </c>
      <c r="U7572" s="76" t="n">
        <v>500</v>
      </c>
      <c r="X7572" s="76" t="n">
        <v>5</v>
      </c>
      <c r="Y7572" s="76" t="s">
        <v>116</v>
      </c>
      <c r="AC7572" s="76" t="s">
        <v>117</v>
      </c>
      <c r="AD7572" s="76" t="s">
        <v>5940</v>
      </c>
      <c r="AE7572" s="76" t="n">
        <v>28120</v>
      </c>
      <c r="AF7572" s="76" t="s">
        <v>29929</v>
      </c>
      <c r="AH7572" s="76" t="s">
        <v>29930</v>
      </c>
      <c r="AJ7572" s="79" t="s">
        <v>29931</v>
      </c>
      <c r="AK7572" s="76" t="s">
        <v>29932</v>
      </c>
      <c r="AL7572" s="76" t="n">
        <v>0</v>
      </c>
      <c r="AM7572" s="76" t="n">
        <v>0</v>
      </c>
    </row>
    <row r="7573" customFormat="false" ht="15" hidden="false" customHeight="false" outlineLevel="0" collapsed="false">
      <c r="A7573" s="76" t="n">
        <v>154410</v>
      </c>
      <c r="B7573" s="76" t="s">
        <v>29928</v>
      </c>
      <c r="C7573" s="76" t="s">
        <v>1899</v>
      </c>
      <c r="D7573" s="76" t="n">
        <v>287498</v>
      </c>
      <c r="E7573" s="76" t="s">
        <v>132</v>
      </c>
      <c r="F7573" s="76" t="s">
        <v>132</v>
      </c>
      <c r="H7573" s="78" t="n">
        <v>31624</v>
      </c>
      <c r="I7573" s="76" t="s">
        <v>23</v>
      </c>
      <c r="J7573" s="76" t="n">
        <v>-40</v>
      </c>
      <c r="K7573" s="76" t="s">
        <v>41</v>
      </c>
      <c r="M7573" s="76" t="s">
        <v>155</v>
      </c>
      <c r="N7573" s="79" t="s">
        <v>915</v>
      </c>
      <c r="O7573" s="76" t="s">
        <v>916</v>
      </c>
      <c r="P7573" s="78" t="n">
        <v>45550</v>
      </c>
      <c r="Q7573" s="76" t="s">
        <v>114</v>
      </c>
      <c r="R7573" s="78" t="n">
        <v>37432</v>
      </c>
      <c r="S7573" s="78" t="n">
        <v>44852</v>
      </c>
      <c r="T7573" s="76" t="s">
        <v>183</v>
      </c>
      <c r="U7573" s="76" t="n">
        <v>979</v>
      </c>
      <c r="X7573" s="76" t="n">
        <v>9</v>
      </c>
      <c r="Y7573" s="76" t="s">
        <v>116</v>
      </c>
      <c r="AC7573" s="76" t="s">
        <v>117</v>
      </c>
      <c r="AD7573" s="76" t="s">
        <v>5940</v>
      </c>
      <c r="AE7573" s="76" t="n">
        <v>28120</v>
      </c>
      <c r="AF7573" s="76" t="s">
        <v>29933</v>
      </c>
      <c r="AH7573" s="76" t="s">
        <v>29934</v>
      </c>
      <c r="AJ7573" s="76" t="s">
        <v>29935</v>
      </c>
      <c r="AK7573" s="76" t="s">
        <v>29932</v>
      </c>
      <c r="AL7573" s="76" t="n">
        <v>0</v>
      </c>
      <c r="AM7573" s="76" t="n">
        <v>0</v>
      </c>
    </row>
    <row r="7574" customFormat="false" ht="15" hidden="false" customHeight="false" outlineLevel="0" collapsed="false">
      <c r="A7574" s="76" t="n">
        <v>1450791</v>
      </c>
      <c r="B7574" s="76" t="s">
        <v>29928</v>
      </c>
      <c r="C7574" s="76" t="s">
        <v>3111</v>
      </c>
      <c r="D7574" s="76" t="n">
        <v>2816602</v>
      </c>
      <c r="E7574" s="76" t="s">
        <v>132</v>
      </c>
      <c r="F7574" s="76" t="s">
        <v>132</v>
      </c>
      <c r="H7574" s="78" t="n">
        <v>40239</v>
      </c>
      <c r="I7574" s="76" t="s">
        <v>256</v>
      </c>
      <c r="J7574" s="76" t="n">
        <v>-15</v>
      </c>
      <c r="K7574" s="76" t="s">
        <v>41</v>
      </c>
      <c r="M7574" s="76" t="s">
        <v>155</v>
      </c>
      <c r="N7574" s="79" t="s">
        <v>915</v>
      </c>
      <c r="O7574" s="76" t="s">
        <v>916</v>
      </c>
      <c r="P7574" s="78" t="n">
        <v>45550</v>
      </c>
      <c r="Q7574" s="76" t="s">
        <v>114</v>
      </c>
      <c r="R7574" s="78" t="n">
        <v>44851</v>
      </c>
      <c r="T7574" s="76" t="s">
        <v>115</v>
      </c>
      <c r="U7574" s="76" t="n">
        <v>500</v>
      </c>
      <c r="X7574" s="76" t="n">
        <v>5</v>
      </c>
      <c r="Y7574" s="76" t="s">
        <v>116</v>
      </c>
      <c r="AC7574" s="76" t="s">
        <v>117</v>
      </c>
      <c r="AD7574" s="76" t="s">
        <v>27534</v>
      </c>
      <c r="AE7574" s="76" t="n">
        <v>28120</v>
      </c>
      <c r="AF7574" s="76" t="s">
        <v>29936</v>
      </c>
      <c r="AH7574" s="76" t="s">
        <v>29930</v>
      </c>
      <c r="AJ7574" s="79" t="s">
        <v>29931</v>
      </c>
      <c r="AK7574" s="76" t="s">
        <v>29932</v>
      </c>
      <c r="AL7574" s="76" t="n">
        <v>0</v>
      </c>
      <c r="AM7574" s="76" t="n">
        <v>0</v>
      </c>
    </row>
    <row r="7575" customFormat="false" ht="15" hidden="false" customHeight="false" outlineLevel="0" collapsed="false">
      <c r="A7575" s="76" t="n">
        <v>948913</v>
      </c>
      <c r="B7575" s="76" t="s">
        <v>29937</v>
      </c>
      <c r="C7575" s="76" t="s">
        <v>29938</v>
      </c>
      <c r="D7575" s="76" t="n">
        <v>4524825</v>
      </c>
      <c r="E7575" s="76" t="s">
        <v>132</v>
      </c>
      <c r="F7575" s="76" t="s">
        <v>132</v>
      </c>
      <c r="H7575" s="78" t="n">
        <v>39309</v>
      </c>
      <c r="I7575" s="76" t="s">
        <v>294</v>
      </c>
      <c r="J7575" s="76" t="n">
        <v>-18</v>
      </c>
      <c r="K7575" s="76" t="s">
        <v>41</v>
      </c>
      <c r="M7575" s="76" t="s">
        <v>134</v>
      </c>
      <c r="N7575" s="79" t="s">
        <v>586</v>
      </c>
      <c r="O7575" s="76" t="s">
        <v>587</v>
      </c>
      <c r="P7575" s="78" t="n">
        <v>45500</v>
      </c>
      <c r="Q7575" s="76" t="s">
        <v>114</v>
      </c>
      <c r="R7575" s="78" t="n">
        <v>41528</v>
      </c>
      <c r="T7575" s="76" t="s">
        <v>115</v>
      </c>
      <c r="U7575" s="76" t="n">
        <v>1653</v>
      </c>
      <c r="X7575" s="76" t="n">
        <v>16</v>
      </c>
      <c r="Y7575" s="76" t="s">
        <v>116</v>
      </c>
      <c r="AB7575" s="78" t="n">
        <v>44743</v>
      </c>
      <c r="AC7575" s="76" t="s">
        <v>117</v>
      </c>
      <c r="AD7575" s="76" t="s">
        <v>739</v>
      </c>
      <c r="AE7575" s="76" t="n">
        <v>45300</v>
      </c>
      <c r="AF7575" s="76" t="s">
        <v>29939</v>
      </c>
      <c r="AI7575" s="79" t="s">
        <v>29940</v>
      </c>
      <c r="AJ7575" s="79" t="s">
        <v>29941</v>
      </c>
      <c r="AK7575" s="76" t="s">
        <v>29942</v>
      </c>
      <c r="AL7575" s="76" t="n">
        <v>0</v>
      </c>
      <c r="AM7575" s="76" t="n">
        <v>0</v>
      </c>
    </row>
    <row r="7576" customFormat="false" ht="15" hidden="false" customHeight="false" outlineLevel="0" collapsed="false">
      <c r="A7576" s="76" t="n">
        <v>969932</v>
      </c>
      <c r="B7576" s="76" t="s">
        <v>29937</v>
      </c>
      <c r="C7576" s="76" t="s">
        <v>29943</v>
      </c>
      <c r="D7576" s="76" t="n">
        <v>4525150</v>
      </c>
      <c r="E7576" s="76" t="s">
        <v>132</v>
      </c>
      <c r="F7576" s="76" t="s">
        <v>132</v>
      </c>
      <c r="H7576" s="78" t="n">
        <v>27343</v>
      </c>
      <c r="I7576" s="76" t="s">
        <v>208</v>
      </c>
      <c r="J7576" s="76" t="s">
        <v>209</v>
      </c>
      <c r="K7576" s="76" t="s">
        <v>41</v>
      </c>
      <c r="M7576" s="76" t="s">
        <v>134</v>
      </c>
      <c r="N7576" s="79" t="s">
        <v>737</v>
      </c>
      <c r="O7576" s="76" t="s">
        <v>738</v>
      </c>
      <c r="P7576" s="78" t="n">
        <v>45548</v>
      </c>
      <c r="Q7576" s="76" t="s">
        <v>114</v>
      </c>
      <c r="R7576" s="78" t="n">
        <v>41555</v>
      </c>
      <c r="S7576" s="78" t="n">
        <v>44837</v>
      </c>
      <c r="T7576" s="76" t="s">
        <v>183</v>
      </c>
      <c r="U7576" s="76" t="n">
        <v>1011</v>
      </c>
      <c r="X7576" s="76" t="n">
        <v>10</v>
      </c>
      <c r="Y7576" s="76" t="s">
        <v>116</v>
      </c>
      <c r="AC7576" s="76" t="s">
        <v>117</v>
      </c>
      <c r="AD7576" s="76" t="s">
        <v>29944</v>
      </c>
      <c r="AE7576" s="76" t="n">
        <v>45300</v>
      </c>
      <c r="AF7576" s="76" t="s">
        <v>29945</v>
      </c>
      <c r="AK7576" s="76" t="s">
        <v>29942</v>
      </c>
      <c r="AL7576" s="76" t="n">
        <v>0</v>
      </c>
      <c r="AM7576" s="76" t="n">
        <v>0</v>
      </c>
    </row>
    <row r="7577" customFormat="false" ht="15" hidden="false" customHeight="false" outlineLevel="0" collapsed="false">
      <c r="A7577" s="76" t="n">
        <v>1611270</v>
      </c>
      <c r="B7577" s="76" t="s">
        <v>29937</v>
      </c>
      <c r="C7577" s="76" t="s">
        <v>10714</v>
      </c>
      <c r="D7577" s="76" t="n">
        <v>4540422</v>
      </c>
      <c r="E7577" s="76" t="s">
        <v>109</v>
      </c>
      <c r="H7577" s="78" t="n">
        <v>40446</v>
      </c>
      <c r="I7577" s="76" t="s">
        <v>256</v>
      </c>
      <c r="J7577" s="76" t="n">
        <v>-15</v>
      </c>
      <c r="K7577" s="76" t="s">
        <v>2</v>
      </c>
      <c r="M7577" s="76" t="s">
        <v>134</v>
      </c>
      <c r="N7577" s="79" t="s">
        <v>349</v>
      </c>
      <c r="O7577" s="76" t="s">
        <v>350</v>
      </c>
      <c r="P7577" s="78" t="n">
        <v>45548</v>
      </c>
      <c r="Q7577" s="76" t="s">
        <v>114</v>
      </c>
      <c r="R7577" s="78" t="n">
        <v>45548</v>
      </c>
      <c r="T7577" s="76" t="s">
        <v>115</v>
      </c>
      <c r="U7577" s="76" t="n">
        <v>500</v>
      </c>
      <c r="X7577" s="76" t="n">
        <v>5</v>
      </c>
      <c r="Y7577" s="76" t="s">
        <v>116</v>
      </c>
      <c r="AC7577" s="76" t="s">
        <v>117</v>
      </c>
      <c r="AD7577" s="76" t="s">
        <v>351</v>
      </c>
      <c r="AE7577" s="76" t="n">
        <v>45160</v>
      </c>
      <c r="AF7577" s="76" t="s">
        <v>29946</v>
      </c>
      <c r="AI7577" s="79" t="s">
        <v>29947</v>
      </c>
      <c r="AJ7577" s="79" t="s">
        <v>29948</v>
      </c>
      <c r="AK7577" s="76" t="s">
        <v>29949</v>
      </c>
      <c r="AL7577" s="76" t="n">
        <v>0</v>
      </c>
      <c r="AM7577" s="76" t="n">
        <v>0</v>
      </c>
    </row>
    <row r="7578" customFormat="false" ht="15" hidden="false" customHeight="false" outlineLevel="0" collapsed="false">
      <c r="A7578" s="76" t="n">
        <v>1616382</v>
      </c>
      <c r="B7578" s="76" t="s">
        <v>29950</v>
      </c>
      <c r="C7578" s="76" t="s">
        <v>4480</v>
      </c>
      <c r="D7578" s="76" t="n">
        <v>2817395</v>
      </c>
      <c r="E7578" s="76" t="s">
        <v>109</v>
      </c>
      <c r="H7578" s="78" t="n">
        <v>41973</v>
      </c>
      <c r="I7578" s="76" t="s">
        <v>190</v>
      </c>
      <c r="J7578" s="76" t="n">
        <v>-11</v>
      </c>
      <c r="K7578" s="76" t="s">
        <v>41</v>
      </c>
      <c r="M7578" s="76" t="s">
        <v>155</v>
      </c>
      <c r="N7578" s="79" t="s">
        <v>156</v>
      </c>
      <c r="O7578" s="76" t="s">
        <v>157</v>
      </c>
      <c r="P7578" s="78" t="n">
        <v>45553</v>
      </c>
      <c r="Q7578" s="76" t="s">
        <v>114</v>
      </c>
      <c r="R7578" s="78" t="n">
        <v>45553</v>
      </c>
      <c r="T7578" s="76" t="s">
        <v>115</v>
      </c>
      <c r="U7578" s="76" t="n">
        <v>500</v>
      </c>
      <c r="X7578" s="76" t="n">
        <v>5</v>
      </c>
      <c r="Y7578" s="76" t="s">
        <v>116</v>
      </c>
      <c r="AC7578" s="76" t="s">
        <v>117</v>
      </c>
      <c r="AD7578" s="76" t="s">
        <v>191</v>
      </c>
      <c r="AE7578" s="76" t="n">
        <v>28500</v>
      </c>
      <c r="AF7578" s="76" t="s">
        <v>29951</v>
      </c>
      <c r="AI7578" s="79" t="s">
        <v>29952</v>
      </c>
      <c r="AJ7578" s="79" t="s">
        <v>29953</v>
      </c>
      <c r="AK7578" s="76" t="s">
        <v>29954</v>
      </c>
      <c r="AL7578" s="76" t="n">
        <v>1</v>
      </c>
      <c r="AM7578" s="76" t="n">
        <v>1</v>
      </c>
    </row>
    <row r="7579" customFormat="false" ht="15" hidden="false" customHeight="false" outlineLevel="0" collapsed="false">
      <c r="A7579" s="76" t="n">
        <v>1612721</v>
      </c>
      <c r="B7579" s="76" t="s">
        <v>29955</v>
      </c>
      <c r="C7579" s="76" t="s">
        <v>873</v>
      </c>
      <c r="D7579" s="76" t="n">
        <v>4116383</v>
      </c>
      <c r="E7579" s="76" t="s">
        <v>109</v>
      </c>
      <c r="H7579" s="78" t="n">
        <v>42305</v>
      </c>
      <c r="I7579" s="76" t="s">
        <v>231</v>
      </c>
      <c r="J7579" s="76" t="n">
        <v>-10</v>
      </c>
      <c r="K7579" s="76" t="s">
        <v>41</v>
      </c>
      <c r="M7579" s="76" t="s">
        <v>286</v>
      </c>
      <c r="N7579" s="79" t="s">
        <v>1378</v>
      </c>
      <c r="O7579" s="76" t="s">
        <v>1379</v>
      </c>
      <c r="P7579" s="78" t="n">
        <v>45550</v>
      </c>
      <c r="Q7579" s="76" t="s">
        <v>114</v>
      </c>
      <c r="R7579" s="78" t="n">
        <v>45550</v>
      </c>
      <c r="T7579" s="76" t="s">
        <v>115</v>
      </c>
      <c r="U7579" s="76" t="n">
        <v>500</v>
      </c>
      <c r="X7579" s="76" t="n">
        <v>5</v>
      </c>
      <c r="Y7579" s="76" t="s">
        <v>116</v>
      </c>
      <c r="AC7579" s="76" t="s">
        <v>117</v>
      </c>
      <c r="AD7579" s="76" t="s">
        <v>5734</v>
      </c>
      <c r="AE7579" s="76" t="n">
        <v>41140</v>
      </c>
      <c r="AF7579" s="76" t="s">
        <v>29956</v>
      </c>
      <c r="AJ7579" s="79" t="s">
        <v>29957</v>
      </c>
      <c r="AK7579" s="76" t="s">
        <v>29958</v>
      </c>
      <c r="AL7579" s="76" t="n">
        <v>1</v>
      </c>
      <c r="AM7579" s="76" t="n">
        <v>0</v>
      </c>
    </row>
    <row r="7580" customFormat="false" ht="15" hidden="false" customHeight="false" outlineLevel="0" collapsed="false">
      <c r="A7580" s="76" t="n">
        <v>755517</v>
      </c>
      <c r="B7580" s="76" t="s">
        <v>29959</v>
      </c>
      <c r="C7580" s="76" t="s">
        <v>29960</v>
      </c>
      <c r="D7580" s="76" t="n">
        <v>9240928</v>
      </c>
      <c r="E7580" s="76" t="s">
        <v>132</v>
      </c>
      <c r="F7580" s="76" t="s">
        <v>132</v>
      </c>
      <c r="H7580" s="78" t="n">
        <v>36829</v>
      </c>
      <c r="I7580" s="76" t="s">
        <v>23</v>
      </c>
      <c r="J7580" s="76" t="n">
        <v>-40</v>
      </c>
      <c r="K7580" s="76" t="s">
        <v>41</v>
      </c>
      <c r="M7580" s="76" t="s">
        <v>155</v>
      </c>
      <c r="N7580" s="79" t="s">
        <v>1517</v>
      </c>
      <c r="O7580" s="76" t="s">
        <v>1518</v>
      </c>
      <c r="P7580" s="78" t="n">
        <v>45514</v>
      </c>
      <c r="Q7580" s="76" t="s">
        <v>114</v>
      </c>
      <c r="R7580" s="78" t="n">
        <v>40275</v>
      </c>
      <c r="S7580" s="78" t="n">
        <v>45209</v>
      </c>
      <c r="T7580" s="76" t="s">
        <v>183</v>
      </c>
      <c r="U7580" s="76" t="n">
        <v>827</v>
      </c>
      <c r="X7580" s="76" t="n">
        <v>8</v>
      </c>
      <c r="Y7580" s="76" t="s">
        <v>116</v>
      </c>
      <c r="AB7580" s="78" t="n">
        <v>45489</v>
      </c>
      <c r="AC7580" s="76" t="s">
        <v>117</v>
      </c>
      <c r="AD7580" s="76" t="s">
        <v>29961</v>
      </c>
      <c r="AE7580" s="76" t="n">
        <v>92110</v>
      </c>
      <c r="AF7580" s="76" t="s">
        <v>29962</v>
      </c>
      <c r="AJ7580" s="79" t="s">
        <v>29963</v>
      </c>
      <c r="AK7580" s="76" t="s">
        <v>29964</v>
      </c>
      <c r="AL7580" s="76" t="n">
        <v>0</v>
      </c>
      <c r="AM7580" s="76" t="n">
        <v>0</v>
      </c>
    </row>
    <row r="7581" customFormat="false" ht="15" hidden="false" customHeight="false" outlineLevel="0" collapsed="false">
      <c r="A7581" s="76" t="n">
        <v>1628823</v>
      </c>
      <c r="B7581" s="76" t="s">
        <v>29965</v>
      </c>
      <c r="C7581" s="76" t="s">
        <v>2198</v>
      </c>
      <c r="D7581" s="76" t="n">
        <v>3737619</v>
      </c>
      <c r="E7581" s="76" t="s">
        <v>109</v>
      </c>
      <c r="H7581" s="78" t="n">
        <v>42720</v>
      </c>
      <c r="I7581" s="76" t="s">
        <v>109</v>
      </c>
      <c r="J7581" s="76" t="n">
        <v>-9</v>
      </c>
      <c r="K7581" s="76" t="s">
        <v>41</v>
      </c>
      <c r="M7581" s="76" t="s">
        <v>124</v>
      </c>
      <c r="N7581" s="79" t="s">
        <v>1338</v>
      </c>
      <c r="O7581" s="76" t="s">
        <v>1339</v>
      </c>
      <c r="P7581" s="78" t="n">
        <v>45561</v>
      </c>
      <c r="Q7581" s="76" t="s">
        <v>114</v>
      </c>
      <c r="R7581" s="78" t="n">
        <v>45561</v>
      </c>
      <c r="T7581" s="76" t="s">
        <v>115</v>
      </c>
      <c r="U7581" s="76" t="n">
        <v>500</v>
      </c>
      <c r="X7581" s="76" t="n">
        <v>5</v>
      </c>
      <c r="Y7581" s="76" t="s">
        <v>116</v>
      </c>
      <c r="AC7581" s="76" t="s">
        <v>117</v>
      </c>
      <c r="AD7581" s="76" t="s">
        <v>1340</v>
      </c>
      <c r="AE7581" s="76" t="n">
        <v>37130</v>
      </c>
      <c r="AF7581" s="76" t="s">
        <v>29966</v>
      </c>
      <c r="AJ7581" s="76" t="s">
        <v>29967</v>
      </c>
      <c r="AK7581" s="76" t="s">
        <v>29968</v>
      </c>
      <c r="AL7581" s="76" t="n">
        <v>1</v>
      </c>
      <c r="AM7581" s="76" t="n">
        <v>0</v>
      </c>
    </row>
    <row r="7582" customFormat="false" ht="15" hidden="false" customHeight="false" outlineLevel="0" collapsed="false">
      <c r="A7582" s="76" t="n">
        <v>1628834</v>
      </c>
      <c r="B7582" s="76" t="s">
        <v>29965</v>
      </c>
      <c r="C7582" s="76" t="s">
        <v>266</v>
      </c>
      <c r="D7582" s="76" t="n">
        <v>3737621</v>
      </c>
      <c r="E7582" s="76" t="s">
        <v>109</v>
      </c>
      <c r="H7582" s="78" t="n">
        <v>24734</v>
      </c>
      <c r="I7582" s="76" t="s">
        <v>321</v>
      </c>
      <c r="J7582" s="76" t="s">
        <v>322</v>
      </c>
      <c r="K7582" s="76" t="s">
        <v>41</v>
      </c>
      <c r="M7582" s="76" t="s">
        <v>124</v>
      </c>
      <c r="N7582" s="79" t="s">
        <v>1338</v>
      </c>
      <c r="O7582" s="76" t="s">
        <v>1339</v>
      </c>
      <c r="P7582" s="78" t="n">
        <v>45561</v>
      </c>
      <c r="Q7582" s="76" t="s">
        <v>114</v>
      </c>
      <c r="R7582" s="78" t="n">
        <v>45561</v>
      </c>
      <c r="S7582" s="78" t="n">
        <v>45546</v>
      </c>
      <c r="T7582" s="76" t="s">
        <v>201</v>
      </c>
      <c r="U7582" s="76" t="n">
        <v>500</v>
      </c>
      <c r="X7582" s="76" t="n">
        <v>5</v>
      </c>
      <c r="Y7582" s="76" t="s">
        <v>116</v>
      </c>
      <c r="AC7582" s="76" t="s">
        <v>117</v>
      </c>
      <c r="AD7582" s="76" t="s">
        <v>29969</v>
      </c>
      <c r="AE7582" s="76" t="n">
        <v>37130</v>
      </c>
      <c r="AF7582" s="76" t="s">
        <v>29970</v>
      </c>
      <c r="AK7582" s="76" t="s">
        <v>29971</v>
      </c>
      <c r="AL7582" s="76" t="n">
        <v>1</v>
      </c>
      <c r="AM7582" s="76" t="n">
        <v>0</v>
      </c>
    </row>
    <row r="7583" customFormat="false" ht="15" hidden="false" customHeight="false" outlineLevel="0" collapsed="false">
      <c r="A7583" s="76" t="n">
        <v>1628846</v>
      </c>
      <c r="B7583" s="76" t="s">
        <v>29965</v>
      </c>
      <c r="C7583" s="76" t="s">
        <v>3473</v>
      </c>
      <c r="D7583" s="76" t="n">
        <v>3737622</v>
      </c>
      <c r="E7583" s="76" t="s">
        <v>109</v>
      </c>
      <c r="H7583" s="78" t="n">
        <v>24440</v>
      </c>
      <c r="I7583" s="76" t="s">
        <v>321</v>
      </c>
      <c r="J7583" s="76" t="s">
        <v>322</v>
      </c>
      <c r="K7583" s="76" t="s">
        <v>2</v>
      </c>
      <c r="M7583" s="76" t="s">
        <v>124</v>
      </c>
      <c r="N7583" s="79" t="s">
        <v>1338</v>
      </c>
      <c r="O7583" s="76" t="s">
        <v>1339</v>
      </c>
      <c r="P7583" s="78" t="n">
        <v>45561</v>
      </c>
      <c r="Q7583" s="76" t="s">
        <v>114</v>
      </c>
      <c r="R7583" s="78" t="n">
        <v>45561</v>
      </c>
      <c r="S7583" s="78" t="n">
        <v>45544</v>
      </c>
      <c r="T7583" s="76" t="s">
        <v>201</v>
      </c>
      <c r="U7583" s="76" t="n">
        <v>500</v>
      </c>
      <c r="X7583" s="76" t="n">
        <v>5</v>
      </c>
      <c r="Y7583" s="76" t="s">
        <v>116</v>
      </c>
      <c r="AC7583" s="76" t="s">
        <v>117</v>
      </c>
      <c r="AD7583" s="76" t="s">
        <v>3446</v>
      </c>
      <c r="AE7583" s="76" t="n">
        <v>37130</v>
      </c>
      <c r="AF7583" s="76" t="s">
        <v>29970</v>
      </c>
      <c r="AJ7583" s="76" t="s">
        <v>29972</v>
      </c>
      <c r="AK7583" s="76" t="s">
        <v>29971</v>
      </c>
      <c r="AL7583" s="76" t="n">
        <v>1</v>
      </c>
      <c r="AM7583" s="76" t="n">
        <v>0</v>
      </c>
    </row>
    <row r="7584" customFormat="false" ht="15" hidden="false" customHeight="false" outlineLevel="0" collapsed="false">
      <c r="A7584" s="76" t="n">
        <v>154522</v>
      </c>
      <c r="B7584" s="76" t="s">
        <v>29973</v>
      </c>
      <c r="C7584" s="76" t="s">
        <v>910</v>
      </c>
      <c r="D7584" s="76" t="n">
        <v>286317</v>
      </c>
      <c r="E7584" s="76" t="s">
        <v>132</v>
      </c>
      <c r="F7584" s="76" t="s">
        <v>132</v>
      </c>
      <c r="H7584" s="78" t="n">
        <v>31393</v>
      </c>
      <c r="I7584" s="76" t="s">
        <v>23</v>
      </c>
      <c r="J7584" s="76" t="n">
        <v>-40</v>
      </c>
      <c r="K7584" s="76" t="s">
        <v>41</v>
      </c>
      <c r="M7584" s="76" t="s">
        <v>124</v>
      </c>
      <c r="N7584" s="79" t="s">
        <v>1338</v>
      </c>
      <c r="O7584" s="76" t="s">
        <v>1339</v>
      </c>
      <c r="P7584" s="78" t="n">
        <v>45531</v>
      </c>
      <c r="Q7584" s="76" t="s">
        <v>114</v>
      </c>
      <c r="R7584" s="78" t="n">
        <v>37432</v>
      </c>
      <c r="S7584" s="78" t="n">
        <v>44813</v>
      </c>
      <c r="T7584" s="76" t="s">
        <v>183</v>
      </c>
      <c r="U7584" s="76" t="n">
        <v>858</v>
      </c>
      <c r="X7584" s="76" t="n">
        <v>8</v>
      </c>
      <c r="Y7584" s="76" t="s">
        <v>116</v>
      </c>
      <c r="AC7584" s="76" t="s">
        <v>117</v>
      </c>
      <c r="AD7584" s="76" t="s">
        <v>14530</v>
      </c>
      <c r="AE7584" s="76" t="n">
        <v>37130</v>
      </c>
      <c r="AF7584" s="76" t="s">
        <v>29974</v>
      </c>
      <c r="AI7584" s="79" t="s">
        <v>29975</v>
      </c>
      <c r="AJ7584" s="79" t="s">
        <v>29976</v>
      </c>
      <c r="AK7584" s="76" t="s">
        <v>29977</v>
      </c>
      <c r="AL7584" s="76" t="n">
        <v>1</v>
      </c>
      <c r="AM7584" s="76" t="n">
        <v>0</v>
      </c>
    </row>
    <row r="7585" customFormat="false" ht="15" hidden="false" customHeight="false" outlineLevel="0" collapsed="false">
      <c r="A7585" s="76" t="n">
        <v>1631791</v>
      </c>
      <c r="B7585" s="76" t="s">
        <v>29978</v>
      </c>
      <c r="C7585" s="76" t="s">
        <v>10334</v>
      </c>
      <c r="D7585" s="76" t="n">
        <v>3737678</v>
      </c>
      <c r="E7585" s="76" t="s">
        <v>109</v>
      </c>
      <c r="H7585" s="78" t="n">
        <v>32729</v>
      </c>
      <c r="I7585" s="76" t="s">
        <v>23</v>
      </c>
      <c r="J7585" s="76" t="n">
        <v>-40</v>
      </c>
      <c r="K7585" s="76" t="s">
        <v>2</v>
      </c>
      <c r="M7585" s="76" t="s">
        <v>124</v>
      </c>
      <c r="N7585" s="79" t="s">
        <v>407</v>
      </c>
      <c r="O7585" s="76" t="s">
        <v>408</v>
      </c>
      <c r="P7585" s="78" t="n">
        <v>45564</v>
      </c>
      <c r="Q7585" s="76" t="s">
        <v>114</v>
      </c>
      <c r="R7585" s="78" t="n">
        <v>45564</v>
      </c>
      <c r="S7585" s="78" t="n">
        <v>45552</v>
      </c>
      <c r="T7585" s="76" t="s">
        <v>201</v>
      </c>
      <c r="U7585" s="76" t="n">
        <v>500</v>
      </c>
      <c r="X7585" s="76" t="n">
        <v>5</v>
      </c>
      <c r="Y7585" s="76" t="s">
        <v>116</v>
      </c>
      <c r="AC7585" s="76" t="s">
        <v>117</v>
      </c>
      <c r="AD7585" s="76" t="s">
        <v>8635</v>
      </c>
      <c r="AE7585" s="76" t="n">
        <v>37220</v>
      </c>
      <c r="AF7585" s="76" t="s">
        <v>29979</v>
      </c>
      <c r="AJ7585" s="79" t="s">
        <v>29980</v>
      </c>
      <c r="AK7585" s="76" t="s">
        <v>29981</v>
      </c>
      <c r="AL7585" s="76" t="n">
        <v>0</v>
      </c>
      <c r="AM7585" s="76" t="n">
        <v>0</v>
      </c>
    </row>
    <row r="7586" customFormat="false" ht="15" hidden="false" customHeight="false" outlineLevel="0" collapsed="false">
      <c r="A7586" s="76" t="n">
        <v>154572</v>
      </c>
      <c r="B7586" s="76" t="s">
        <v>29982</v>
      </c>
      <c r="C7586" s="76" t="s">
        <v>1541</v>
      </c>
      <c r="D7586" s="76" t="n">
        <v>4547</v>
      </c>
      <c r="E7586" s="76" t="s">
        <v>132</v>
      </c>
      <c r="F7586" s="76" t="s">
        <v>132</v>
      </c>
      <c r="H7586" s="78" t="n">
        <v>24266</v>
      </c>
      <c r="I7586" s="76" t="s">
        <v>321</v>
      </c>
      <c r="J7586" s="76" t="s">
        <v>322</v>
      </c>
      <c r="K7586" s="76" t="s">
        <v>41</v>
      </c>
      <c r="M7586" s="76" t="s">
        <v>134</v>
      </c>
      <c r="N7586" s="79" t="s">
        <v>307</v>
      </c>
      <c r="O7586" s="76" t="s">
        <v>308</v>
      </c>
      <c r="P7586" s="78" t="n">
        <v>45546</v>
      </c>
      <c r="Q7586" s="76" t="s">
        <v>114</v>
      </c>
      <c r="R7586" s="78" t="n">
        <v>37432</v>
      </c>
      <c r="S7586" s="78" t="n">
        <v>44803</v>
      </c>
      <c r="T7586" s="76" t="s">
        <v>183</v>
      </c>
      <c r="U7586" s="76" t="n">
        <v>921</v>
      </c>
      <c r="X7586" s="76" t="n">
        <v>9</v>
      </c>
      <c r="Y7586" s="76" t="s">
        <v>116</v>
      </c>
      <c r="AB7586" s="78" t="n">
        <v>44378</v>
      </c>
      <c r="AC7586" s="76" t="s">
        <v>117</v>
      </c>
      <c r="AD7586" s="76" t="s">
        <v>11174</v>
      </c>
      <c r="AE7586" s="76" t="n">
        <v>45170</v>
      </c>
      <c r="AF7586" s="76" t="s">
        <v>29983</v>
      </c>
      <c r="AI7586" s="79" t="s">
        <v>29984</v>
      </c>
      <c r="AJ7586" s="79" t="s">
        <v>29985</v>
      </c>
      <c r="AK7586" s="76" t="s">
        <v>29986</v>
      </c>
      <c r="AL7586" s="76" t="n">
        <v>0</v>
      </c>
      <c r="AM7586" s="76" t="n">
        <v>0</v>
      </c>
    </row>
    <row r="7587" customFormat="false" ht="15" hidden="false" customHeight="false" outlineLevel="0" collapsed="false">
      <c r="A7587" s="76" t="n">
        <v>1170691</v>
      </c>
      <c r="B7587" s="76" t="s">
        <v>29987</v>
      </c>
      <c r="C7587" s="76" t="s">
        <v>978</v>
      </c>
      <c r="D7587" s="76" t="n">
        <v>2814827</v>
      </c>
      <c r="E7587" s="76" t="s">
        <v>132</v>
      </c>
      <c r="F7587" s="76" t="s">
        <v>132</v>
      </c>
      <c r="H7587" s="78" t="n">
        <v>40492</v>
      </c>
      <c r="I7587" s="76" t="s">
        <v>256</v>
      </c>
      <c r="J7587" s="76" t="n">
        <v>-15</v>
      </c>
      <c r="K7587" s="76" t="s">
        <v>41</v>
      </c>
      <c r="M7587" s="76" t="s">
        <v>155</v>
      </c>
      <c r="N7587" s="79" t="s">
        <v>564</v>
      </c>
      <c r="O7587" s="76" t="s">
        <v>565</v>
      </c>
      <c r="P7587" s="78" t="n">
        <v>45539</v>
      </c>
      <c r="Q7587" s="76" t="s">
        <v>114</v>
      </c>
      <c r="R7587" s="78" t="n">
        <v>42998</v>
      </c>
      <c r="T7587" s="76" t="s">
        <v>115</v>
      </c>
      <c r="U7587" s="76" t="n">
        <v>799</v>
      </c>
      <c r="X7587" s="76" t="n">
        <v>7</v>
      </c>
      <c r="Y7587" s="76" t="s">
        <v>116</v>
      </c>
      <c r="AC7587" s="76" t="s">
        <v>117</v>
      </c>
      <c r="AD7587" s="76" t="s">
        <v>1212</v>
      </c>
      <c r="AE7587" s="76" t="n">
        <v>28000</v>
      </c>
      <c r="AF7587" s="76" t="s">
        <v>29988</v>
      </c>
      <c r="AK7587" s="76" t="s">
        <v>29989</v>
      </c>
      <c r="AL7587" s="76" t="n">
        <v>0</v>
      </c>
      <c r="AM7587" s="76" t="n">
        <v>0</v>
      </c>
    </row>
    <row r="7588" customFormat="false" ht="15" hidden="false" customHeight="false" outlineLevel="0" collapsed="false">
      <c r="A7588" s="76" t="n">
        <v>449650</v>
      </c>
      <c r="B7588" s="76" t="s">
        <v>29990</v>
      </c>
      <c r="C7588" s="76" t="s">
        <v>1899</v>
      </c>
      <c r="D7588" s="76" t="n">
        <v>4516120</v>
      </c>
      <c r="E7588" s="76" t="s">
        <v>132</v>
      </c>
      <c r="F7588" s="76" t="s">
        <v>132</v>
      </c>
      <c r="H7588" s="78" t="n">
        <v>35893</v>
      </c>
      <c r="I7588" s="76" t="s">
        <v>23</v>
      </c>
      <c r="J7588" s="76" t="n">
        <v>-40</v>
      </c>
      <c r="K7588" s="76" t="s">
        <v>41</v>
      </c>
      <c r="M7588" s="76" t="s">
        <v>124</v>
      </c>
      <c r="N7588" s="79" t="s">
        <v>1887</v>
      </c>
      <c r="O7588" s="76" t="s">
        <v>1888</v>
      </c>
      <c r="P7588" s="78" t="n">
        <v>45550</v>
      </c>
      <c r="Q7588" s="76" t="s">
        <v>114</v>
      </c>
      <c r="R7588" s="78" t="n">
        <v>38295</v>
      </c>
      <c r="S7588" s="78" t="n">
        <v>44768</v>
      </c>
      <c r="T7588" s="76" t="s">
        <v>183</v>
      </c>
      <c r="U7588" s="76" t="n">
        <v>1944</v>
      </c>
      <c r="X7588" s="76" t="n">
        <v>19</v>
      </c>
      <c r="Y7588" s="76" t="s">
        <v>116</v>
      </c>
      <c r="AB7588" s="78" t="n">
        <v>43647</v>
      </c>
      <c r="AC7588" s="76" t="s">
        <v>117</v>
      </c>
      <c r="AD7588" s="76" t="s">
        <v>2917</v>
      </c>
      <c r="AE7588" s="76" t="n">
        <v>45800</v>
      </c>
      <c r="AF7588" s="76" t="s">
        <v>29991</v>
      </c>
      <c r="AI7588" s="79" t="s">
        <v>29992</v>
      </c>
      <c r="AJ7588" s="79" t="s">
        <v>29993</v>
      </c>
      <c r="AK7588" s="76" t="s">
        <v>29994</v>
      </c>
      <c r="AL7588" s="76" t="n">
        <v>0</v>
      </c>
      <c r="AM7588" s="76" t="n">
        <v>0</v>
      </c>
    </row>
    <row r="7589" customFormat="false" ht="15" hidden="false" customHeight="false" outlineLevel="0" collapsed="false">
      <c r="A7589" s="76" t="n">
        <v>1630092</v>
      </c>
      <c r="B7589" s="76" t="s">
        <v>29995</v>
      </c>
      <c r="C7589" s="76" t="s">
        <v>5681</v>
      </c>
      <c r="D7589" s="76" t="n">
        <v>4540727</v>
      </c>
      <c r="E7589" s="76" t="s">
        <v>109</v>
      </c>
      <c r="H7589" s="78" t="n">
        <v>41980</v>
      </c>
      <c r="I7589" s="76" t="s">
        <v>190</v>
      </c>
      <c r="J7589" s="76" t="n">
        <v>-11</v>
      </c>
      <c r="K7589" s="76" t="s">
        <v>2</v>
      </c>
      <c r="M7589" s="76" t="s">
        <v>134</v>
      </c>
      <c r="N7589" s="79" t="s">
        <v>2058</v>
      </c>
      <c r="O7589" s="76" t="s">
        <v>2059</v>
      </c>
      <c r="P7589" s="78" t="n">
        <v>45562</v>
      </c>
      <c r="Q7589" s="76" t="s">
        <v>114</v>
      </c>
      <c r="R7589" s="78" t="n">
        <v>45562</v>
      </c>
      <c r="T7589" s="76" t="s">
        <v>115</v>
      </c>
      <c r="U7589" s="76" t="n">
        <v>500</v>
      </c>
      <c r="X7589" s="76" t="n">
        <v>5</v>
      </c>
      <c r="Y7589" s="76" t="s">
        <v>116</v>
      </c>
      <c r="AC7589" s="76" t="s">
        <v>117</v>
      </c>
      <c r="AD7589" s="76" t="s">
        <v>29996</v>
      </c>
      <c r="AE7589" s="76" t="n">
        <v>45240</v>
      </c>
      <c r="AF7589" s="76" t="s">
        <v>29997</v>
      </c>
      <c r="AJ7589" s="79" t="s">
        <v>29998</v>
      </c>
      <c r="AK7589" s="76" t="s">
        <v>29999</v>
      </c>
      <c r="AL7589" s="76" t="n">
        <v>0</v>
      </c>
      <c r="AM7589" s="76" t="n">
        <v>0</v>
      </c>
    </row>
    <row r="7590" customFormat="false" ht="15" hidden="false" customHeight="false" outlineLevel="0" collapsed="false">
      <c r="A7590" s="76" t="n">
        <v>154588</v>
      </c>
      <c r="B7590" s="76" t="s">
        <v>30000</v>
      </c>
      <c r="C7590" s="76" t="s">
        <v>1395</v>
      </c>
      <c r="D7590" s="76" t="n">
        <v>9121363</v>
      </c>
      <c r="E7590" s="76" t="s">
        <v>132</v>
      </c>
      <c r="H7590" s="78" t="n">
        <v>30930</v>
      </c>
      <c r="I7590" s="76" t="s">
        <v>179</v>
      </c>
      <c r="J7590" s="76" t="s">
        <v>180</v>
      </c>
      <c r="K7590" s="76" t="s">
        <v>41</v>
      </c>
      <c r="M7590" s="76" t="s">
        <v>134</v>
      </c>
      <c r="N7590" s="79" t="s">
        <v>3076</v>
      </c>
      <c r="O7590" s="76" t="s">
        <v>3077</v>
      </c>
      <c r="P7590" s="78" t="n">
        <v>45557</v>
      </c>
      <c r="Q7590" s="76" t="s">
        <v>114</v>
      </c>
      <c r="R7590" s="78" t="n">
        <v>37432</v>
      </c>
      <c r="S7590" s="78" t="n">
        <v>44825</v>
      </c>
      <c r="T7590" s="76" t="s">
        <v>183</v>
      </c>
      <c r="U7590" s="76" t="n">
        <v>1333</v>
      </c>
      <c r="X7590" s="76" t="n">
        <v>13</v>
      </c>
      <c r="Y7590" s="76" t="s">
        <v>116</v>
      </c>
      <c r="AC7590" s="76" t="s">
        <v>117</v>
      </c>
      <c r="AD7590" s="76" t="s">
        <v>30001</v>
      </c>
      <c r="AE7590" s="76" t="n">
        <v>45370</v>
      </c>
      <c r="AF7590" s="76" t="s">
        <v>30002</v>
      </c>
      <c r="AJ7590" s="79" t="s">
        <v>29998</v>
      </c>
      <c r="AK7590" s="76" t="s">
        <v>29999</v>
      </c>
      <c r="AL7590" s="76" t="n">
        <v>0</v>
      </c>
      <c r="AM7590" s="76" t="n">
        <v>0</v>
      </c>
    </row>
    <row r="7591" customFormat="false" ht="15" hidden="false" customHeight="false" outlineLevel="0" collapsed="false">
      <c r="A7591" s="76" t="n">
        <v>154635</v>
      </c>
      <c r="B7591" s="76" t="s">
        <v>30003</v>
      </c>
      <c r="C7591" s="76" t="s">
        <v>1368</v>
      </c>
      <c r="D7591" s="76" t="n">
        <v>363706</v>
      </c>
      <c r="E7591" s="76" t="s">
        <v>132</v>
      </c>
      <c r="F7591" s="76" t="s">
        <v>132</v>
      </c>
      <c r="H7591" s="78" t="n">
        <v>28738</v>
      </c>
      <c r="I7591" s="76" t="s">
        <v>197</v>
      </c>
      <c r="J7591" s="76" t="s">
        <v>198</v>
      </c>
      <c r="K7591" s="76" t="s">
        <v>41</v>
      </c>
      <c r="M7591" s="76" t="s">
        <v>269</v>
      </c>
      <c r="N7591" s="79" t="s">
        <v>695</v>
      </c>
      <c r="O7591" s="76" t="s">
        <v>696</v>
      </c>
      <c r="P7591" s="78" t="n">
        <v>45544</v>
      </c>
      <c r="Q7591" s="76" t="s">
        <v>114</v>
      </c>
      <c r="R7591" s="78" t="n">
        <v>37432</v>
      </c>
      <c r="S7591" s="78" t="n">
        <v>44767</v>
      </c>
      <c r="T7591" s="76" t="s">
        <v>183</v>
      </c>
      <c r="U7591" s="76" t="n">
        <v>1094</v>
      </c>
      <c r="X7591" s="76" t="n">
        <v>10</v>
      </c>
      <c r="Y7591" s="76" t="s">
        <v>116</v>
      </c>
      <c r="AC7591" s="76" t="s">
        <v>117</v>
      </c>
      <c r="AD7591" s="76" t="s">
        <v>30004</v>
      </c>
      <c r="AE7591" s="76" t="n">
        <v>36300</v>
      </c>
      <c r="AF7591" s="76" t="s">
        <v>30005</v>
      </c>
      <c r="AJ7591" s="79" t="s">
        <v>30006</v>
      </c>
      <c r="AK7591" s="76" t="s">
        <v>30007</v>
      </c>
      <c r="AL7591" s="76" t="n">
        <v>0</v>
      </c>
      <c r="AM7591" s="76" t="n">
        <v>0</v>
      </c>
    </row>
    <row r="7592" customFormat="false" ht="15" hidden="false" customHeight="false" outlineLevel="0" collapsed="false">
      <c r="A7592" s="76" t="n">
        <v>1102078</v>
      </c>
      <c r="B7592" s="76" t="s">
        <v>30008</v>
      </c>
      <c r="C7592" s="76" t="s">
        <v>3911</v>
      </c>
      <c r="D7592" s="76" t="n">
        <v>2814391</v>
      </c>
      <c r="E7592" s="76" t="s">
        <v>475</v>
      </c>
      <c r="F7592" s="76" t="s">
        <v>132</v>
      </c>
      <c r="H7592" s="78" t="n">
        <v>24547</v>
      </c>
      <c r="I7592" s="76" t="s">
        <v>321</v>
      </c>
      <c r="J7592" s="76" t="s">
        <v>322</v>
      </c>
      <c r="K7592" s="76" t="s">
        <v>2</v>
      </c>
      <c r="M7592" s="76" t="s">
        <v>155</v>
      </c>
      <c r="N7592" s="79" t="s">
        <v>2413</v>
      </c>
      <c r="O7592" s="76" t="s">
        <v>2414</v>
      </c>
      <c r="P7592" s="78" t="n">
        <v>45483</v>
      </c>
      <c r="Q7592" s="76" t="s">
        <v>114</v>
      </c>
      <c r="R7592" s="78" t="n">
        <v>42430</v>
      </c>
      <c r="T7592" s="76" t="s">
        <v>183</v>
      </c>
      <c r="U7592" s="76" t="n">
        <v>500</v>
      </c>
      <c r="X7592" s="76" t="n">
        <v>5</v>
      </c>
      <c r="Y7592" s="76" t="s">
        <v>116</v>
      </c>
      <c r="AC7592" s="76" t="s">
        <v>117</v>
      </c>
      <c r="AD7592" s="76" t="s">
        <v>29442</v>
      </c>
      <c r="AE7592" s="76" t="n">
        <v>28250</v>
      </c>
      <c r="AF7592" s="76" t="s">
        <v>30009</v>
      </c>
      <c r="AJ7592" s="79" t="s">
        <v>30010</v>
      </c>
      <c r="AK7592" s="76" t="s">
        <v>30011</v>
      </c>
      <c r="AL7592" s="76" t="n">
        <v>0</v>
      </c>
      <c r="AM7592" s="76" t="n">
        <v>0</v>
      </c>
    </row>
    <row r="7593" customFormat="false" ht="15" hidden="false" customHeight="false" outlineLevel="0" collapsed="false">
      <c r="A7593" s="76" t="n">
        <v>154640</v>
      </c>
      <c r="B7593" s="76" t="s">
        <v>30008</v>
      </c>
      <c r="C7593" s="76" t="s">
        <v>30012</v>
      </c>
      <c r="D7593" s="76" t="n">
        <v>9125175</v>
      </c>
      <c r="E7593" s="76" t="s">
        <v>475</v>
      </c>
      <c r="F7593" s="76" t="s">
        <v>132</v>
      </c>
      <c r="H7593" s="78" t="n">
        <v>24447</v>
      </c>
      <c r="I7593" s="76" t="s">
        <v>321</v>
      </c>
      <c r="J7593" s="76" t="s">
        <v>322</v>
      </c>
      <c r="K7593" s="76" t="s">
        <v>41</v>
      </c>
      <c r="M7593" s="76" t="s">
        <v>155</v>
      </c>
      <c r="N7593" s="79" t="s">
        <v>2413</v>
      </c>
      <c r="O7593" s="76" t="s">
        <v>2414</v>
      </c>
      <c r="P7593" s="78" t="n">
        <v>45483</v>
      </c>
      <c r="Q7593" s="76" t="s">
        <v>114</v>
      </c>
      <c r="R7593" s="78" t="n">
        <v>37432</v>
      </c>
      <c r="S7593" s="78" t="n">
        <v>45181</v>
      </c>
      <c r="T7593" s="76" t="s">
        <v>183</v>
      </c>
      <c r="U7593" s="76" t="n">
        <v>968</v>
      </c>
      <c r="X7593" s="76" t="n">
        <v>9</v>
      </c>
      <c r="Y7593" s="76" t="s">
        <v>116</v>
      </c>
      <c r="AC7593" s="76" t="s">
        <v>117</v>
      </c>
      <c r="AD7593" s="76" t="s">
        <v>29442</v>
      </c>
      <c r="AE7593" s="76" t="n">
        <v>28250</v>
      </c>
      <c r="AF7593" s="76" t="s">
        <v>30013</v>
      </c>
      <c r="AI7593" s="79" t="s">
        <v>30010</v>
      </c>
      <c r="AJ7593" s="79" t="s">
        <v>30010</v>
      </c>
      <c r="AK7593" s="76" t="s">
        <v>30014</v>
      </c>
      <c r="AL7593" s="76" t="n">
        <v>0</v>
      </c>
      <c r="AM7593" s="76" t="n">
        <v>0</v>
      </c>
    </row>
    <row r="7594" customFormat="false" ht="15" hidden="false" customHeight="false" outlineLevel="0" collapsed="false">
      <c r="A7594" s="76" t="n">
        <v>1506350</v>
      </c>
      <c r="B7594" s="76" t="s">
        <v>30015</v>
      </c>
      <c r="C7594" s="76" t="s">
        <v>4469</v>
      </c>
      <c r="D7594" s="76" t="n">
        <v>3735899</v>
      </c>
      <c r="E7594" s="76" t="s">
        <v>109</v>
      </c>
      <c r="F7594" s="76" t="s">
        <v>109</v>
      </c>
      <c r="H7594" s="78" t="n">
        <v>42893</v>
      </c>
      <c r="I7594" s="76" t="s">
        <v>109</v>
      </c>
      <c r="J7594" s="76" t="n">
        <v>-9</v>
      </c>
      <c r="K7594" s="76" t="s">
        <v>41</v>
      </c>
      <c r="M7594" s="76" t="s">
        <v>124</v>
      </c>
      <c r="N7594" s="79" t="s">
        <v>125</v>
      </c>
      <c r="O7594" s="76" t="s">
        <v>126</v>
      </c>
      <c r="P7594" s="78" t="n">
        <v>45583</v>
      </c>
      <c r="Q7594" s="76" t="s">
        <v>114</v>
      </c>
      <c r="R7594" s="78" t="n">
        <v>45168</v>
      </c>
      <c r="T7594" s="76" t="s">
        <v>115</v>
      </c>
      <c r="U7594" s="76" t="n">
        <v>500</v>
      </c>
      <c r="X7594" s="76" t="n">
        <v>5</v>
      </c>
      <c r="Y7594" s="76" t="s">
        <v>116</v>
      </c>
      <c r="AC7594" s="76" t="s">
        <v>117</v>
      </c>
      <c r="AD7594" s="76" t="s">
        <v>394</v>
      </c>
      <c r="AE7594" s="76" t="n">
        <v>37000</v>
      </c>
      <c r="AF7594" s="76" t="s">
        <v>30016</v>
      </c>
      <c r="AJ7594" s="79" t="s">
        <v>30017</v>
      </c>
      <c r="AK7594" s="76" t="s">
        <v>30018</v>
      </c>
      <c r="AL7594" s="76" t="n">
        <v>0</v>
      </c>
      <c r="AM7594" s="76" t="n">
        <v>0</v>
      </c>
    </row>
    <row r="7595" customFormat="false" ht="15" hidden="false" customHeight="false" outlineLevel="0" collapsed="false">
      <c r="A7595" s="76" t="n">
        <v>1649111</v>
      </c>
      <c r="B7595" s="76" t="s">
        <v>30019</v>
      </c>
      <c r="C7595" s="76" t="s">
        <v>1345</v>
      </c>
      <c r="D7595" s="76" t="n">
        <v>4540980</v>
      </c>
      <c r="E7595" s="76" t="s">
        <v>109</v>
      </c>
      <c r="H7595" s="78" t="n">
        <v>31188</v>
      </c>
      <c r="I7595" s="76" t="s">
        <v>23</v>
      </c>
      <c r="J7595" s="76" t="n">
        <v>-40</v>
      </c>
      <c r="K7595" s="76" t="s">
        <v>41</v>
      </c>
      <c r="M7595" s="76" t="s">
        <v>134</v>
      </c>
      <c r="N7595" s="79" t="s">
        <v>3310</v>
      </c>
      <c r="O7595" s="76" t="s">
        <v>3311</v>
      </c>
      <c r="P7595" s="78" t="n">
        <v>45581</v>
      </c>
      <c r="Q7595" s="76" t="s">
        <v>114</v>
      </c>
      <c r="R7595" s="78" t="n">
        <v>45581</v>
      </c>
      <c r="S7595" s="78" t="n">
        <v>45513</v>
      </c>
      <c r="T7595" s="76" t="s">
        <v>201</v>
      </c>
      <c r="U7595" s="76" t="n">
        <v>500</v>
      </c>
      <c r="X7595" s="76" t="n">
        <v>5</v>
      </c>
      <c r="Y7595" s="76" t="s">
        <v>116</v>
      </c>
      <c r="AC7595" s="76" t="s">
        <v>117</v>
      </c>
      <c r="AD7595" s="76" t="s">
        <v>4156</v>
      </c>
      <c r="AE7595" s="76" t="n">
        <v>45510</v>
      </c>
      <c r="AF7595" s="76" t="s">
        <v>30020</v>
      </c>
      <c r="AJ7595" s="79" t="s">
        <v>30021</v>
      </c>
      <c r="AK7595" s="76" t="s">
        <v>30022</v>
      </c>
      <c r="AL7595" s="76" t="n">
        <v>0</v>
      </c>
      <c r="AM7595" s="76" t="n">
        <v>0</v>
      </c>
    </row>
    <row r="7596" customFormat="false" ht="15" hidden="false" customHeight="false" outlineLevel="0" collapsed="false">
      <c r="A7596" s="76" t="n">
        <v>1266340</v>
      </c>
      <c r="B7596" s="76" t="s">
        <v>30023</v>
      </c>
      <c r="C7596" s="76" t="s">
        <v>963</v>
      </c>
      <c r="D7596" s="76" t="n">
        <v>3731094</v>
      </c>
      <c r="E7596" s="76" t="s">
        <v>132</v>
      </c>
      <c r="F7596" s="76" t="s">
        <v>132</v>
      </c>
      <c r="H7596" s="78" t="n">
        <v>38901</v>
      </c>
      <c r="I7596" s="76" t="s">
        <v>301</v>
      </c>
      <c r="J7596" s="76" t="n">
        <v>-19</v>
      </c>
      <c r="K7596" s="76" t="s">
        <v>41</v>
      </c>
      <c r="M7596" s="76" t="s">
        <v>124</v>
      </c>
      <c r="N7596" s="79" t="s">
        <v>496</v>
      </c>
      <c r="O7596" s="76" t="s">
        <v>497</v>
      </c>
      <c r="P7596" s="78" t="n">
        <v>45528</v>
      </c>
      <c r="Q7596" s="76" t="s">
        <v>114</v>
      </c>
      <c r="R7596" s="78" t="n">
        <v>43718</v>
      </c>
      <c r="S7596" s="78" t="n">
        <v>45504</v>
      </c>
      <c r="T7596" s="76" t="s">
        <v>201</v>
      </c>
      <c r="U7596" s="76" t="n">
        <v>1103</v>
      </c>
      <c r="X7596" s="76" t="n">
        <v>11</v>
      </c>
      <c r="Y7596" s="76" t="s">
        <v>116</v>
      </c>
      <c r="AC7596" s="76" t="s">
        <v>117</v>
      </c>
      <c r="AD7596" s="76" t="s">
        <v>4383</v>
      </c>
      <c r="AE7596" s="76" t="n">
        <v>37230</v>
      </c>
      <c r="AF7596" s="76" t="s">
        <v>30024</v>
      </c>
      <c r="AJ7596" s="79" t="s">
        <v>30025</v>
      </c>
      <c r="AK7596" s="76" t="s">
        <v>30026</v>
      </c>
      <c r="AL7596" s="76" t="n">
        <v>0</v>
      </c>
      <c r="AM7596" s="76" t="n">
        <v>0</v>
      </c>
    </row>
    <row r="7597" customFormat="false" ht="15" hidden="false" customHeight="false" outlineLevel="0" collapsed="false">
      <c r="A7597" s="76" t="n">
        <v>1454114</v>
      </c>
      <c r="B7597" s="76" t="s">
        <v>30027</v>
      </c>
      <c r="C7597" s="76" t="s">
        <v>651</v>
      </c>
      <c r="D7597" s="76" t="n">
        <v>3734656</v>
      </c>
      <c r="E7597" s="76" t="s">
        <v>132</v>
      </c>
      <c r="F7597" s="76" t="s">
        <v>132</v>
      </c>
      <c r="H7597" s="78" t="n">
        <v>41117</v>
      </c>
      <c r="I7597" s="76" t="s">
        <v>370</v>
      </c>
      <c r="J7597" s="76" t="n">
        <v>-13</v>
      </c>
      <c r="K7597" s="76" t="s">
        <v>41</v>
      </c>
      <c r="M7597" s="76" t="s">
        <v>124</v>
      </c>
      <c r="N7597" s="79" t="s">
        <v>779</v>
      </c>
      <c r="O7597" s="76" t="s">
        <v>780</v>
      </c>
      <c r="P7597" s="78" t="n">
        <v>45534</v>
      </c>
      <c r="Q7597" s="76" t="s">
        <v>114</v>
      </c>
      <c r="R7597" s="78" t="n">
        <v>44858</v>
      </c>
      <c r="T7597" s="76" t="s">
        <v>115</v>
      </c>
      <c r="U7597" s="76" t="n">
        <v>663</v>
      </c>
      <c r="X7597" s="76" t="n">
        <v>6</v>
      </c>
      <c r="Y7597" s="76" t="s">
        <v>116</v>
      </c>
      <c r="AC7597" s="76" t="s">
        <v>117</v>
      </c>
      <c r="AD7597" s="76" t="s">
        <v>2036</v>
      </c>
      <c r="AE7597" s="76" t="n">
        <v>37550</v>
      </c>
      <c r="AF7597" s="76" t="s">
        <v>30028</v>
      </c>
      <c r="AJ7597" s="76" t="s">
        <v>30029</v>
      </c>
      <c r="AK7597" s="76" t="s">
        <v>30030</v>
      </c>
      <c r="AL7597" s="76" t="n">
        <v>0</v>
      </c>
      <c r="AM7597" s="76" t="n">
        <v>0</v>
      </c>
    </row>
    <row r="7598" customFormat="false" ht="15" hidden="false" customHeight="false" outlineLevel="0" collapsed="false">
      <c r="A7598" s="76" t="n">
        <v>1609414</v>
      </c>
      <c r="B7598" s="76" t="s">
        <v>30031</v>
      </c>
      <c r="C7598" s="76" t="s">
        <v>3302</v>
      </c>
      <c r="D7598" s="76" t="n">
        <v>2817293</v>
      </c>
      <c r="E7598" s="76" t="s">
        <v>132</v>
      </c>
      <c r="H7598" s="78" t="n">
        <v>41165</v>
      </c>
      <c r="I7598" s="76" t="s">
        <v>370</v>
      </c>
      <c r="J7598" s="76" t="n">
        <v>-13</v>
      </c>
      <c r="K7598" s="76" t="s">
        <v>41</v>
      </c>
      <c r="M7598" s="76" t="s">
        <v>155</v>
      </c>
      <c r="N7598" s="79" t="s">
        <v>564</v>
      </c>
      <c r="O7598" s="76" t="s">
        <v>565</v>
      </c>
      <c r="P7598" s="78" t="n">
        <v>45616</v>
      </c>
      <c r="Q7598" s="76" t="s">
        <v>114</v>
      </c>
      <c r="R7598" s="78" t="n">
        <v>45547</v>
      </c>
      <c r="T7598" s="76" t="s">
        <v>115</v>
      </c>
      <c r="U7598" s="76" t="n">
        <v>500</v>
      </c>
      <c r="X7598" s="76" t="n">
        <v>5</v>
      </c>
      <c r="Y7598" s="76" t="s">
        <v>116</v>
      </c>
      <c r="AC7598" s="76" t="s">
        <v>117</v>
      </c>
      <c r="AD7598" s="76" t="s">
        <v>1288</v>
      </c>
      <c r="AE7598" s="76" t="n">
        <v>28000</v>
      </c>
      <c r="AF7598" s="76" t="s">
        <v>30032</v>
      </c>
      <c r="AJ7598" s="79" t="s">
        <v>30033</v>
      </c>
      <c r="AK7598" s="76" t="s">
        <v>30034</v>
      </c>
      <c r="AL7598" s="76" t="n">
        <v>0</v>
      </c>
      <c r="AM7598" s="76" t="n">
        <v>0</v>
      </c>
    </row>
    <row r="7599" customFormat="false" ht="15" hidden="false" customHeight="false" outlineLevel="0" collapsed="false">
      <c r="A7599" s="76" t="n">
        <v>1168711</v>
      </c>
      <c r="B7599" s="76" t="s">
        <v>30035</v>
      </c>
      <c r="C7599" s="76" t="s">
        <v>3993</v>
      </c>
      <c r="D7599" s="76" t="n">
        <v>4529083</v>
      </c>
      <c r="E7599" s="76" t="s">
        <v>475</v>
      </c>
      <c r="F7599" s="76" t="s">
        <v>132</v>
      </c>
      <c r="H7599" s="78" t="n">
        <v>22750</v>
      </c>
      <c r="I7599" s="76" t="s">
        <v>267</v>
      </c>
      <c r="J7599" s="76" t="s">
        <v>268</v>
      </c>
      <c r="K7599" s="76" t="s">
        <v>41</v>
      </c>
      <c r="M7599" s="76" t="s">
        <v>134</v>
      </c>
      <c r="N7599" s="79" t="s">
        <v>349</v>
      </c>
      <c r="O7599" s="76" t="s">
        <v>350</v>
      </c>
      <c r="P7599" s="78" t="n">
        <v>45477</v>
      </c>
      <c r="Q7599" s="76" t="s">
        <v>114</v>
      </c>
      <c r="R7599" s="78" t="n">
        <v>42994</v>
      </c>
      <c r="S7599" s="78" t="n">
        <v>45111</v>
      </c>
      <c r="T7599" s="76" t="s">
        <v>183</v>
      </c>
      <c r="U7599" s="76" t="n">
        <v>500</v>
      </c>
      <c r="X7599" s="76" t="n">
        <v>5</v>
      </c>
      <c r="Y7599" s="76" t="s">
        <v>116</v>
      </c>
      <c r="AC7599" s="76" t="s">
        <v>117</v>
      </c>
      <c r="AD7599" s="76" t="s">
        <v>451</v>
      </c>
      <c r="AE7599" s="76" t="n">
        <v>45100</v>
      </c>
      <c r="AF7599" s="76" t="s">
        <v>710</v>
      </c>
      <c r="AJ7599" s="79" t="s">
        <v>30036</v>
      </c>
      <c r="AK7599" s="76" t="s">
        <v>30037</v>
      </c>
      <c r="AL7599" s="76" t="n">
        <v>1</v>
      </c>
      <c r="AM7599" s="76" t="n">
        <v>0</v>
      </c>
    </row>
    <row r="7600" customFormat="false" ht="15" hidden="false" customHeight="false" outlineLevel="0" collapsed="false">
      <c r="A7600" s="76" t="n">
        <v>1083369</v>
      </c>
      <c r="B7600" s="76" t="s">
        <v>30035</v>
      </c>
      <c r="C7600" s="76" t="s">
        <v>1541</v>
      </c>
      <c r="D7600" s="76" t="n">
        <v>4527511</v>
      </c>
      <c r="E7600" s="76" t="s">
        <v>132</v>
      </c>
      <c r="F7600" s="76" t="s">
        <v>132</v>
      </c>
      <c r="H7600" s="78" t="n">
        <v>39467</v>
      </c>
      <c r="I7600" s="76" t="s">
        <v>432</v>
      </c>
      <c r="J7600" s="76" t="n">
        <v>-17</v>
      </c>
      <c r="K7600" s="76" t="s">
        <v>41</v>
      </c>
      <c r="M7600" s="76" t="s">
        <v>134</v>
      </c>
      <c r="N7600" s="79" t="s">
        <v>349</v>
      </c>
      <c r="O7600" s="76" t="s">
        <v>350</v>
      </c>
      <c r="P7600" s="78" t="n">
        <v>45530</v>
      </c>
      <c r="Q7600" s="76" t="s">
        <v>114</v>
      </c>
      <c r="R7600" s="78" t="n">
        <v>42292</v>
      </c>
      <c r="T7600" s="76" t="s">
        <v>115</v>
      </c>
      <c r="U7600" s="76" t="n">
        <v>1489</v>
      </c>
      <c r="X7600" s="76" t="n">
        <v>14</v>
      </c>
      <c r="Y7600" s="76" t="s">
        <v>116</v>
      </c>
      <c r="AB7600" s="78" t="n">
        <v>44743</v>
      </c>
      <c r="AC7600" s="76" t="s">
        <v>117</v>
      </c>
      <c r="AD7600" s="76" t="s">
        <v>451</v>
      </c>
      <c r="AE7600" s="76" t="n">
        <v>45000</v>
      </c>
      <c r="AF7600" s="76" t="s">
        <v>30038</v>
      </c>
      <c r="AJ7600" s="79" t="s">
        <v>30039</v>
      </c>
      <c r="AK7600" s="76" t="s">
        <v>30037</v>
      </c>
      <c r="AL7600" s="76" t="n">
        <v>0</v>
      </c>
      <c r="AM7600" s="76" t="n">
        <v>0</v>
      </c>
    </row>
    <row r="7601" customFormat="false" ht="15" hidden="false" customHeight="false" outlineLevel="0" collapsed="false">
      <c r="A7601" s="76" t="n">
        <v>892581</v>
      </c>
      <c r="B7601" s="76" t="s">
        <v>30040</v>
      </c>
      <c r="C7601" s="76" t="s">
        <v>1965</v>
      </c>
      <c r="D7601" s="76" t="n">
        <v>4523797</v>
      </c>
      <c r="E7601" s="76" t="s">
        <v>132</v>
      </c>
      <c r="H7601" s="78" t="n">
        <v>37194</v>
      </c>
      <c r="I7601" s="76" t="s">
        <v>23</v>
      </c>
      <c r="J7601" s="76" t="n">
        <v>-40</v>
      </c>
      <c r="K7601" s="76" t="s">
        <v>41</v>
      </c>
      <c r="M7601" s="76" t="s">
        <v>134</v>
      </c>
      <c r="N7601" s="79" t="s">
        <v>2915</v>
      </c>
      <c r="O7601" s="76" t="s">
        <v>2916</v>
      </c>
      <c r="P7601" s="78" t="n">
        <v>45552</v>
      </c>
      <c r="Q7601" s="76" t="s">
        <v>114</v>
      </c>
      <c r="R7601" s="78" t="n">
        <v>41171</v>
      </c>
      <c r="S7601" s="78" t="n">
        <v>45544</v>
      </c>
      <c r="T7601" s="76" t="s">
        <v>201</v>
      </c>
      <c r="U7601" s="76" t="n">
        <v>667</v>
      </c>
      <c r="X7601" s="76" t="n">
        <v>6</v>
      </c>
      <c r="Y7601" s="76" t="s">
        <v>116</v>
      </c>
      <c r="AC7601" s="76" t="s">
        <v>117</v>
      </c>
      <c r="AD7601" s="76" t="s">
        <v>13541</v>
      </c>
      <c r="AE7601" s="76" t="n">
        <v>45400</v>
      </c>
      <c r="AF7601" s="76" t="s">
        <v>30041</v>
      </c>
      <c r="AJ7601" s="79" t="s">
        <v>30042</v>
      </c>
      <c r="AK7601" s="76" t="s">
        <v>30043</v>
      </c>
      <c r="AL7601" s="76" t="n">
        <v>0</v>
      </c>
      <c r="AM7601" s="76" t="n">
        <v>0</v>
      </c>
    </row>
    <row r="7602" customFormat="false" ht="15" hidden="false" customHeight="false" outlineLevel="0" collapsed="false">
      <c r="A7602" s="76" t="n">
        <v>1613894</v>
      </c>
      <c r="B7602" s="76" t="s">
        <v>30044</v>
      </c>
      <c r="C7602" s="76" t="s">
        <v>30045</v>
      </c>
      <c r="D7602" s="76" t="n">
        <v>3737337</v>
      </c>
      <c r="E7602" s="76" t="s">
        <v>109</v>
      </c>
      <c r="H7602" s="78" t="n">
        <v>41689</v>
      </c>
      <c r="I7602" s="76" t="s">
        <v>190</v>
      </c>
      <c r="J7602" s="76" t="n">
        <v>-11</v>
      </c>
      <c r="K7602" s="76" t="s">
        <v>41</v>
      </c>
      <c r="M7602" s="76" t="s">
        <v>124</v>
      </c>
      <c r="N7602" s="79" t="s">
        <v>398</v>
      </c>
      <c r="O7602" s="76" t="s">
        <v>399</v>
      </c>
      <c r="P7602" s="78" t="n">
        <v>45551</v>
      </c>
      <c r="Q7602" s="76" t="s">
        <v>114</v>
      </c>
      <c r="R7602" s="78" t="n">
        <v>45551</v>
      </c>
      <c r="T7602" s="76" t="s">
        <v>115</v>
      </c>
      <c r="U7602" s="76" t="n">
        <v>500</v>
      </c>
      <c r="X7602" s="76" t="n">
        <v>5</v>
      </c>
      <c r="Y7602" s="76" t="s">
        <v>116</v>
      </c>
      <c r="AC7602" s="76" t="s">
        <v>117</v>
      </c>
      <c r="AD7602" s="76" t="s">
        <v>997</v>
      </c>
      <c r="AE7602" s="76" t="n">
        <v>37380</v>
      </c>
      <c r="AF7602" s="76" t="s">
        <v>30046</v>
      </c>
      <c r="AJ7602" s="79" t="s">
        <v>30047</v>
      </c>
      <c r="AK7602" s="76" t="s">
        <v>30048</v>
      </c>
      <c r="AL7602" s="76" t="n">
        <v>1</v>
      </c>
      <c r="AM7602" s="76" t="n">
        <v>0</v>
      </c>
    </row>
    <row r="7603" customFormat="false" ht="15" hidden="false" customHeight="false" outlineLevel="0" collapsed="false">
      <c r="A7603" s="76" t="n">
        <v>1671957</v>
      </c>
      <c r="B7603" s="76" t="s">
        <v>30049</v>
      </c>
      <c r="C7603" s="76" t="s">
        <v>12297</v>
      </c>
      <c r="D7603" s="76" t="n">
        <v>3738323</v>
      </c>
      <c r="E7603" s="76" t="s">
        <v>123</v>
      </c>
      <c r="H7603" s="78" t="n">
        <v>26170</v>
      </c>
      <c r="I7603" s="76" t="s">
        <v>208</v>
      </c>
      <c r="J7603" s="76" t="s">
        <v>209</v>
      </c>
      <c r="K7603" s="76" t="s">
        <v>41</v>
      </c>
      <c r="M7603" s="76" t="s">
        <v>124</v>
      </c>
      <c r="N7603" s="79" t="s">
        <v>257</v>
      </c>
      <c r="O7603" s="76" t="s">
        <v>258</v>
      </c>
      <c r="P7603" s="78" t="n">
        <v>45658</v>
      </c>
      <c r="Q7603" s="76" t="s">
        <v>114</v>
      </c>
      <c r="R7603" s="78" t="n">
        <v>45658</v>
      </c>
      <c r="T7603" s="76" t="s">
        <v>183</v>
      </c>
      <c r="U7603" s="76" t="n">
        <v>500</v>
      </c>
      <c r="X7603" s="76" t="n">
        <v>5</v>
      </c>
      <c r="Y7603" s="76" t="s">
        <v>116</v>
      </c>
      <c r="AC7603" s="76" t="s">
        <v>117</v>
      </c>
      <c r="AD7603" s="76" t="s">
        <v>127</v>
      </c>
      <c r="AE7603" s="76" t="n">
        <v>37100</v>
      </c>
      <c r="AF7603" s="76" t="s">
        <v>30050</v>
      </c>
      <c r="AK7603" s="76" t="s">
        <v>30051</v>
      </c>
      <c r="AL7603" s="76" t="n">
        <v>0</v>
      </c>
      <c r="AM7603" s="76" t="n">
        <v>0</v>
      </c>
    </row>
    <row r="7604" customFormat="false" ht="15" hidden="false" customHeight="false" outlineLevel="0" collapsed="false">
      <c r="A7604" s="76" t="n">
        <v>1671956</v>
      </c>
      <c r="B7604" s="76" t="s">
        <v>30049</v>
      </c>
      <c r="C7604" s="76" t="s">
        <v>1580</v>
      </c>
      <c r="D7604" s="76" t="n">
        <v>3738322</v>
      </c>
      <c r="E7604" s="76" t="s">
        <v>123</v>
      </c>
      <c r="H7604" s="78" t="n">
        <v>40400</v>
      </c>
      <c r="I7604" s="76" t="s">
        <v>256</v>
      </c>
      <c r="J7604" s="76" t="n">
        <v>-15</v>
      </c>
      <c r="K7604" s="76" t="s">
        <v>41</v>
      </c>
      <c r="M7604" s="76" t="s">
        <v>124</v>
      </c>
      <c r="N7604" s="79" t="s">
        <v>257</v>
      </c>
      <c r="O7604" s="76" t="s">
        <v>258</v>
      </c>
      <c r="P7604" s="78" t="n">
        <v>45658</v>
      </c>
      <c r="Q7604" s="76" t="s">
        <v>114</v>
      </c>
      <c r="R7604" s="78" t="n">
        <v>45658</v>
      </c>
      <c r="T7604" s="76" t="s">
        <v>115</v>
      </c>
      <c r="U7604" s="76" t="n">
        <v>500</v>
      </c>
      <c r="X7604" s="76" t="n">
        <v>5</v>
      </c>
      <c r="Y7604" s="76" t="s">
        <v>116</v>
      </c>
      <c r="AC7604" s="76" t="s">
        <v>117</v>
      </c>
      <c r="AD7604" s="76" t="s">
        <v>394</v>
      </c>
      <c r="AE7604" s="76" t="n">
        <v>37100</v>
      </c>
      <c r="AF7604" s="76" t="s">
        <v>30050</v>
      </c>
      <c r="AK7604" s="76" t="s">
        <v>30051</v>
      </c>
      <c r="AL7604" s="76" t="n">
        <v>0</v>
      </c>
      <c r="AM7604" s="76" t="n">
        <v>0</v>
      </c>
    </row>
    <row r="7605" customFormat="false" ht="15" hidden="false" customHeight="false" outlineLevel="0" collapsed="false">
      <c r="A7605" s="76" t="n">
        <v>1561734</v>
      </c>
      <c r="B7605" s="76" t="s">
        <v>30052</v>
      </c>
      <c r="C7605" s="76" t="s">
        <v>30053</v>
      </c>
      <c r="D7605" s="76" t="n">
        <v>4539554</v>
      </c>
      <c r="E7605" s="76" t="s">
        <v>109</v>
      </c>
      <c r="F7605" s="76" t="s">
        <v>109</v>
      </c>
      <c r="H7605" s="78" t="n">
        <v>29601</v>
      </c>
      <c r="I7605" s="76" t="s">
        <v>179</v>
      </c>
      <c r="J7605" s="76" t="s">
        <v>180</v>
      </c>
      <c r="K7605" s="76" t="s">
        <v>41</v>
      </c>
      <c r="M7605" s="76" t="s">
        <v>134</v>
      </c>
      <c r="N7605" s="79" t="s">
        <v>4275</v>
      </c>
      <c r="O7605" s="76" t="s">
        <v>4276</v>
      </c>
      <c r="P7605" s="78" t="n">
        <v>45691</v>
      </c>
      <c r="Q7605" s="76" t="s">
        <v>114</v>
      </c>
      <c r="R7605" s="78" t="n">
        <v>45324</v>
      </c>
      <c r="S7605" s="78" t="n">
        <v>45555</v>
      </c>
      <c r="T7605" s="76" t="s">
        <v>183</v>
      </c>
      <c r="U7605" s="76" t="n">
        <v>500</v>
      </c>
      <c r="X7605" s="76" t="n">
        <v>5</v>
      </c>
      <c r="Y7605" s="76" t="s">
        <v>116</v>
      </c>
      <c r="AC7605" s="76" t="s">
        <v>117</v>
      </c>
      <c r="AD7605" s="76" t="s">
        <v>18923</v>
      </c>
      <c r="AE7605" s="76" t="n">
        <v>41240</v>
      </c>
      <c r="AF7605" s="76" t="s">
        <v>30054</v>
      </c>
      <c r="AK7605" s="76" t="s">
        <v>30055</v>
      </c>
      <c r="AL7605" s="76" t="n">
        <v>0</v>
      </c>
      <c r="AM7605" s="76" t="n">
        <v>0</v>
      </c>
    </row>
    <row r="7606" customFormat="false" ht="15" hidden="false" customHeight="false" outlineLevel="0" collapsed="false">
      <c r="A7606" s="76" t="n">
        <v>1615939</v>
      </c>
      <c r="B7606" s="76" t="s">
        <v>30056</v>
      </c>
      <c r="C7606" s="76" t="s">
        <v>30057</v>
      </c>
      <c r="D7606" s="76" t="n">
        <v>3612673</v>
      </c>
      <c r="E7606" s="76" t="s">
        <v>109</v>
      </c>
      <c r="H7606" s="78" t="n">
        <v>41914</v>
      </c>
      <c r="I7606" s="76" t="s">
        <v>190</v>
      </c>
      <c r="J7606" s="76" t="n">
        <v>-11</v>
      </c>
      <c r="K7606" s="76" t="s">
        <v>41</v>
      </c>
      <c r="M7606" s="76" t="s">
        <v>269</v>
      </c>
      <c r="N7606" s="79" t="s">
        <v>2013</v>
      </c>
      <c r="O7606" s="76" t="s">
        <v>2014</v>
      </c>
      <c r="P7606" s="78" t="n">
        <v>45553</v>
      </c>
      <c r="Q7606" s="76" t="s">
        <v>114</v>
      </c>
      <c r="R7606" s="78" t="n">
        <v>45553</v>
      </c>
      <c r="T7606" s="76" t="s">
        <v>115</v>
      </c>
      <c r="U7606" s="76" t="n">
        <v>500</v>
      </c>
      <c r="X7606" s="76" t="n">
        <v>5</v>
      </c>
      <c r="Y7606" s="76" t="s">
        <v>116</v>
      </c>
      <c r="AC7606" s="76" t="s">
        <v>117</v>
      </c>
      <c r="AD7606" s="76" t="s">
        <v>2015</v>
      </c>
      <c r="AE7606" s="76" t="n">
        <v>36260</v>
      </c>
      <c r="AF7606" s="76" t="s">
        <v>30058</v>
      </c>
      <c r="AJ7606" s="79" t="s">
        <v>30059</v>
      </c>
      <c r="AK7606" s="76" t="s">
        <v>30060</v>
      </c>
      <c r="AL7606" s="76" t="n">
        <v>0</v>
      </c>
      <c r="AM7606" s="76" t="n">
        <v>0</v>
      </c>
    </row>
    <row r="7607" customFormat="false" ht="15" hidden="false" customHeight="false" outlineLevel="0" collapsed="false">
      <c r="A7607" s="76" t="n">
        <v>1601655</v>
      </c>
      <c r="B7607" s="76" t="s">
        <v>30061</v>
      </c>
      <c r="C7607" s="76" t="s">
        <v>30062</v>
      </c>
      <c r="D7607" s="76" t="n">
        <v>2817223</v>
      </c>
      <c r="E7607" s="76" t="s">
        <v>132</v>
      </c>
      <c r="H7607" s="78" t="n">
        <v>41801</v>
      </c>
      <c r="I7607" s="76" t="s">
        <v>190</v>
      </c>
      <c r="J7607" s="76" t="n">
        <v>-11</v>
      </c>
      <c r="K7607" s="76" t="s">
        <v>2</v>
      </c>
      <c r="M7607" s="76" t="s">
        <v>155</v>
      </c>
      <c r="N7607" s="79" t="s">
        <v>564</v>
      </c>
      <c r="O7607" s="76" t="s">
        <v>565</v>
      </c>
      <c r="P7607" s="78" t="n">
        <v>45566</v>
      </c>
      <c r="Q7607" s="76" t="s">
        <v>114</v>
      </c>
      <c r="R7607" s="78" t="n">
        <v>45539</v>
      </c>
      <c r="T7607" s="76" t="s">
        <v>115</v>
      </c>
      <c r="U7607" s="76" t="n">
        <v>500</v>
      </c>
      <c r="X7607" s="76" t="n">
        <v>5</v>
      </c>
      <c r="Y7607" s="76" t="s">
        <v>116</v>
      </c>
      <c r="AC7607" s="76" t="s">
        <v>117</v>
      </c>
      <c r="AD7607" s="76" t="s">
        <v>30063</v>
      </c>
      <c r="AE7607" s="76" t="n">
        <v>28630</v>
      </c>
      <c r="AF7607" s="76" t="s">
        <v>30064</v>
      </c>
      <c r="AJ7607" s="79" t="s">
        <v>30065</v>
      </c>
      <c r="AK7607" s="76" t="s">
        <v>30066</v>
      </c>
      <c r="AL7607" s="76" t="n">
        <v>0</v>
      </c>
      <c r="AM7607" s="76" t="n">
        <v>0</v>
      </c>
    </row>
    <row r="7608" customFormat="false" ht="15" hidden="false" customHeight="false" outlineLevel="0" collapsed="false">
      <c r="A7608" s="76" t="n">
        <v>1636452</v>
      </c>
      <c r="B7608" s="76" t="s">
        <v>30067</v>
      </c>
      <c r="C7608" s="76" t="s">
        <v>30068</v>
      </c>
      <c r="D7608" s="76" t="n">
        <v>2817579</v>
      </c>
      <c r="E7608" s="76" t="s">
        <v>109</v>
      </c>
      <c r="H7608" s="78" t="n">
        <v>20991</v>
      </c>
      <c r="I7608" s="76" t="s">
        <v>305</v>
      </c>
      <c r="J7608" s="76" t="s">
        <v>306</v>
      </c>
      <c r="K7608" s="76" t="s">
        <v>41</v>
      </c>
      <c r="M7608" s="76" t="s">
        <v>155</v>
      </c>
      <c r="N7608" s="79" t="s">
        <v>532</v>
      </c>
      <c r="O7608" s="76" t="s">
        <v>533</v>
      </c>
      <c r="P7608" s="78" t="n">
        <v>45567</v>
      </c>
      <c r="Q7608" s="76" t="s">
        <v>114</v>
      </c>
      <c r="R7608" s="78" t="n">
        <v>45567</v>
      </c>
      <c r="S7608" s="78" t="n">
        <v>45541</v>
      </c>
      <c r="T7608" s="76" t="s">
        <v>201</v>
      </c>
      <c r="U7608" s="76" t="n">
        <v>500</v>
      </c>
      <c r="X7608" s="76" t="n">
        <v>5</v>
      </c>
      <c r="Y7608" s="76" t="s">
        <v>116</v>
      </c>
      <c r="AC7608" s="76" t="s">
        <v>117</v>
      </c>
      <c r="AD7608" s="76" t="s">
        <v>534</v>
      </c>
      <c r="AE7608" s="76" t="n">
        <v>28200</v>
      </c>
      <c r="AF7608" s="76" t="s">
        <v>30069</v>
      </c>
      <c r="AJ7608" s="79" t="s">
        <v>30070</v>
      </c>
      <c r="AK7608" s="76" t="s">
        <v>12687</v>
      </c>
      <c r="AL7608" s="76" t="n">
        <v>0</v>
      </c>
      <c r="AM7608" s="76" t="n">
        <v>0</v>
      </c>
    </row>
    <row r="7609" customFormat="false" ht="15" hidden="false" customHeight="false" outlineLevel="0" collapsed="false">
      <c r="A7609" s="76" t="n">
        <v>1613052</v>
      </c>
      <c r="B7609" s="76" t="s">
        <v>30067</v>
      </c>
      <c r="C7609" s="76" t="s">
        <v>30071</v>
      </c>
      <c r="D7609" s="76" t="n">
        <v>3737322</v>
      </c>
      <c r="E7609" s="76" t="s">
        <v>109</v>
      </c>
      <c r="H7609" s="78" t="n">
        <v>42035</v>
      </c>
      <c r="I7609" s="76" t="s">
        <v>231</v>
      </c>
      <c r="J7609" s="76" t="n">
        <v>-10</v>
      </c>
      <c r="K7609" s="76" t="s">
        <v>41</v>
      </c>
      <c r="M7609" s="76" t="s">
        <v>124</v>
      </c>
      <c r="N7609" s="79" t="s">
        <v>407</v>
      </c>
      <c r="O7609" s="76" t="s">
        <v>408</v>
      </c>
      <c r="P7609" s="78" t="n">
        <v>45550</v>
      </c>
      <c r="Q7609" s="76" t="s">
        <v>114</v>
      </c>
      <c r="R7609" s="78" t="n">
        <v>45550</v>
      </c>
      <c r="T7609" s="76" t="s">
        <v>115</v>
      </c>
      <c r="U7609" s="76" t="n">
        <v>500</v>
      </c>
      <c r="X7609" s="76" t="n">
        <v>5</v>
      </c>
      <c r="Y7609" s="76" t="s">
        <v>116</v>
      </c>
      <c r="AC7609" s="76" t="s">
        <v>117</v>
      </c>
      <c r="AD7609" s="76" t="s">
        <v>409</v>
      </c>
      <c r="AE7609" s="76" t="n">
        <v>37500</v>
      </c>
      <c r="AF7609" s="76" t="s">
        <v>30072</v>
      </c>
      <c r="AJ7609" s="79" t="s">
        <v>30073</v>
      </c>
      <c r="AK7609" s="76" t="s">
        <v>30074</v>
      </c>
      <c r="AL7609" s="76" t="n">
        <v>0</v>
      </c>
      <c r="AM7609" s="76" t="n">
        <v>0</v>
      </c>
    </row>
    <row r="7610" customFormat="false" ht="15" hidden="false" customHeight="false" outlineLevel="0" collapsed="false">
      <c r="A7610" s="76" t="n">
        <v>1256959</v>
      </c>
      <c r="B7610" s="76" t="s">
        <v>30075</v>
      </c>
      <c r="C7610" s="76" t="s">
        <v>1666</v>
      </c>
      <c r="D7610" s="76" t="n">
        <v>368702</v>
      </c>
      <c r="E7610" s="76" t="s">
        <v>132</v>
      </c>
      <c r="F7610" s="76" t="s">
        <v>132</v>
      </c>
      <c r="H7610" s="78" t="n">
        <v>40017</v>
      </c>
      <c r="I7610" s="76" t="s">
        <v>133</v>
      </c>
      <c r="J7610" s="76" t="n">
        <v>-16</v>
      </c>
      <c r="K7610" s="76" t="s">
        <v>41</v>
      </c>
      <c r="M7610" s="76" t="s">
        <v>269</v>
      </c>
      <c r="N7610" s="79" t="s">
        <v>3859</v>
      </c>
      <c r="O7610" s="76" t="s">
        <v>3860</v>
      </c>
      <c r="P7610" s="78" t="n">
        <v>45569</v>
      </c>
      <c r="Q7610" s="76" t="s">
        <v>114</v>
      </c>
      <c r="R7610" s="78" t="n">
        <v>43544</v>
      </c>
      <c r="T7610" s="76" t="s">
        <v>115</v>
      </c>
      <c r="U7610" s="76" t="n">
        <v>500</v>
      </c>
      <c r="X7610" s="76" t="n">
        <v>5</v>
      </c>
      <c r="Y7610" s="76" t="s">
        <v>116</v>
      </c>
      <c r="AC7610" s="76" t="s">
        <v>117</v>
      </c>
      <c r="AD7610" s="76" t="s">
        <v>3861</v>
      </c>
      <c r="AE7610" s="76" t="n">
        <v>36220</v>
      </c>
      <c r="AF7610" s="76" t="s">
        <v>30076</v>
      </c>
      <c r="AJ7610" s="79" t="s">
        <v>30077</v>
      </c>
      <c r="AK7610" s="76" t="s">
        <v>30078</v>
      </c>
      <c r="AL7610" s="76" t="n">
        <v>1</v>
      </c>
      <c r="AM7610" s="76" t="n">
        <v>0</v>
      </c>
    </row>
    <row r="7611" customFormat="false" ht="15" hidden="false" customHeight="false" outlineLevel="0" collapsed="false">
      <c r="A7611" s="76" t="n">
        <v>1617734</v>
      </c>
      <c r="B7611" s="76" t="s">
        <v>30079</v>
      </c>
      <c r="C7611" s="76" t="s">
        <v>30080</v>
      </c>
      <c r="D7611" s="76" t="n">
        <v>2817403</v>
      </c>
      <c r="E7611" s="76" t="s">
        <v>109</v>
      </c>
      <c r="H7611" s="78" t="n">
        <v>41236</v>
      </c>
      <c r="I7611" s="76" t="s">
        <v>370</v>
      </c>
      <c r="J7611" s="76" t="n">
        <v>-13</v>
      </c>
      <c r="K7611" s="76" t="s">
        <v>41</v>
      </c>
      <c r="M7611" s="76" t="s">
        <v>155</v>
      </c>
      <c r="N7611" s="79" t="s">
        <v>156</v>
      </c>
      <c r="O7611" s="76" t="s">
        <v>157</v>
      </c>
      <c r="P7611" s="78" t="n">
        <v>45553</v>
      </c>
      <c r="Q7611" s="76" t="s">
        <v>114</v>
      </c>
      <c r="R7611" s="78" t="n">
        <v>45553</v>
      </c>
      <c r="T7611" s="76" t="s">
        <v>115</v>
      </c>
      <c r="U7611" s="76" t="n">
        <v>500</v>
      </c>
      <c r="X7611" s="76" t="n">
        <v>5</v>
      </c>
      <c r="Y7611" s="76" t="s">
        <v>116</v>
      </c>
      <c r="AC7611" s="76" t="s">
        <v>117</v>
      </c>
      <c r="AD7611" s="76" t="s">
        <v>13292</v>
      </c>
      <c r="AE7611" s="76" t="n">
        <v>28500</v>
      </c>
      <c r="AF7611" s="76" t="s">
        <v>30081</v>
      </c>
      <c r="AJ7611" s="79" t="s">
        <v>30082</v>
      </c>
      <c r="AK7611" s="76" t="s">
        <v>30083</v>
      </c>
      <c r="AL7611" s="76" t="n">
        <v>1</v>
      </c>
      <c r="AM7611" s="76" t="n">
        <v>0</v>
      </c>
    </row>
    <row r="7612" customFormat="false" ht="15" hidden="false" customHeight="false" outlineLevel="0" collapsed="false">
      <c r="A7612" s="76" t="n">
        <v>1673098</v>
      </c>
      <c r="B7612" s="76" t="s">
        <v>30084</v>
      </c>
      <c r="C7612" s="76" t="s">
        <v>30085</v>
      </c>
      <c r="D7612" s="76" t="n">
        <v>3738335</v>
      </c>
      <c r="E7612" s="76" t="s">
        <v>109</v>
      </c>
      <c r="H7612" s="78" t="n">
        <v>41251</v>
      </c>
      <c r="I7612" s="76" t="s">
        <v>370</v>
      </c>
      <c r="J7612" s="76" t="n">
        <v>-13</v>
      </c>
      <c r="K7612" s="76" t="s">
        <v>41</v>
      </c>
      <c r="M7612" s="76" t="s">
        <v>124</v>
      </c>
      <c r="N7612" s="79" t="s">
        <v>2231</v>
      </c>
      <c r="O7612" s="76" t="s">
        <v>2232</v>
      </c>
      <c r="P7612" s="78" t="n">
        <v>45667</v>
      </c>
      <c r="Q7612" s="76" t="s">
        <v>114</v>
      </c>
      <c r="R7612" s="78" t="n">
        <v>45667</v>
      </c>
      <c r="T7612" s="76" t="s">
        <v>115</v>
      </c>
      <c r="U7612" s="76" t="n">
        <v>500</v>
      </c>
      <c r="X7612" s="76" t="n">
        <v>5</v>
      </c>
      <c r="Y7612" s="76" t="s">
        <v>116</v>
      </c>
      <c r="AC7612" s="76" t="s">
        <v>117</v>
      </c>
      <c r="AD7612" s="76" t="s">
        <v>2233</v>
      </c>
      <c r="AE7612" s="76" t="n">
        <v>37600</v>
      </c>
      <c r="AF7612" s="76" t="s">
        <v>30086</v>
      </c>
      <c r="AJ7612" s="79" t="s">
        <v>30087</v>
      </c>
      <c r="AK7612" s="76" t="s">
        <v>30088</v>
      </c>
      <c r="AL7612" s="76" t="n">
        <v>0</v>
      </c>
      <c r="AM7612" s="76" t="n">
        <v>0</v>
      </c>
    </row>
    <row r="7613" customFormat="false" ht="15" hidden="false" customHeight="false" outlineLevel="0" collapsed="false">
      <c r="A7613" s="76" t="n">
        <v>1448577</v>
      </c>
      <c r="B7613" s="76" t="s">
        <v>30089</v>
      </c>
      <c r="C7613" s="76" t="s">
        <v>996</v>
      </c>
      <c r="D7613" s="76" t="n">
        <v>3734563</v>
      </c>
      <c r="E7613" s="76" t="s">
        <v>109</v>
      </c>
      <c r="F7613" s="76" t="s">
        <v>109</v>
      </c>
      <c r="H7613" s="78" t="n">
        <v>41617</v>
      </c>
      <c r="I7613" s="76" t="s">
        <v>110</v>
      </c>
      <c r="J7613" s="76" t="n">
        <v>-12</v>
      </c>
      <c r="K7613" s="76" t="s">
        <v>41</v>
      </c>
      <c r="M7613" s="76" t="s">
        <v>124</v>
      </c>
      <c r="N7613" s="79" t="s">
        <v>1581</v>
      </c>
      <c r="O7613" s="76" t="s">
        <v>1582</v>
      </c>
      <c r="P7613" s="78" t="n">
        <v>45563</v>
      </c>
      <c r="Q7613" s="76" t="s">
        <v>114</v>
      </c>
      <c r="R7613" s="78" t="n">
        <v>44847</v>
      </c>
      <c r="T7613" s="76" t="s">
        <v>115</v>
      </c>
      <c r="U7613" s="76" t="n">
        <v>500</v>
      </c>
      <c r="X7613" s="76" t="n">
        <v>5</v>
      </c>
      <c r="Y7613" s="76" t="s">
        <v>116</v>
      </c>
      <c r="AC7613" s="76" t="s">
        <v>117</v>
      </c>
      <c r="AD7613" s="76" t="s">
        <v>1583</v>
      </c>
      <c r="AE7613" s="76" t="n">
        <v>37270</v>
      </c>
      <c r="AF7613" s="76" t="s">
        <v>30090</v>
      </c>
      <c r="AJ7613" s="79" t="s">
        <v>30091</v>
      </c>
      <c r="AK7613" s="76" t="s">
        <v>30092</v>
      </c>
      <c r="AL7613" s="76" t="n">
        <v>0</v>
      </c>
      <c r="AM7613" s="76" t="n">
        <v>0</v>
      </c>
    </row>
    <row r="7614" customFormat="false" ht="15" hidden="false" customHeight="false" outlineLevel="0" collapsed="false">
      <c r="A7614" s="76" t="n">
        <v>1627415</v>
      </c>
      <c r="B7614" s="76" t="s">
        <v>30093</v>
      </c>
      <c r="C7614" s="76" t="s">
        <v>765</v>
      </c>
      <c r="D7614" s="76" t="n">
        <v>4540672</v>
      </c>
      <c r="E7614" s="76" t="s">
        <v>109</v>
      </c>
      <c r="H7614" s="78" t="n">
        <v>41720</v>
      </c>
      <c r="I7614" s="76" t="s">
        <v>190</v>
      </c>
      <c r="J7614" s="76" t="n">
        <v>-11</v>
      </c>
      <c r="K7614" s="76" t="s">
        <v>41</v>
      </c>
      <c r="M7614" s="76" t="s">
        <v>134</v>
      </c>
      <c r="N7614" s="79" t="s">
        <v>145</v>
      </c>
      <c r="O7614" s="76" t="s">
        <v>146</v>
      </c>
      <c r="P7614" s="78" t="n">
        <v>45560</v>
      </c>
      <c r="Q7614" s="76" t="s">
        <v>114</v>
      </c>
      <c r="R7614" s="78" t="n">
        <v>45560</v>
      </c>
      <c r="T7614" s="76" t="s">
        <v>115</v>
      </c>
      <c r="U7614" s="76" t="n">
        <v>500</v>
      </c>
      <c r="X7614" s="76" t="n">
        <v>5</v>
      </c>
      <c r="Y7614" s="76" t="s">
        <v>116</v>
      </c>
      <c r="AC7614" s="76" t="s">
        <v>117</v>
      </c>
      <c r="AD7614" s="76" t="s">
        <v>147</v>
      </c>
      <c r="AE7614" s="76" t="n">
        <v>45410</v>
      </c>
      <c r="AF7614" s="76" t="s">
        <v>30094</v>
      </c>
      <c r="AJ7614" s="79" t="s">
        <v>30095</v>
      </c>
      <c r="AK7614" s="76" t="s">
        <v>30096</v>
      </c>
      <c r="AL7614" s="76" t="n">
        <v>1</v>
      </c>
      <c r="AM7614" s="76" t="n">
        <v>1</v>
      </c>
    </row>
    <row r="7615" customFormat="false" ht="15" hidden="false" customHeight="false" outlineLevel="0" collapsed="false">
      <c r="A7615" s="76" t="n">
        <v>219386</v>
      </c>
      <c r="B7615" s="76" t="s">
        <v>30097</v>
      </c>
      <c r="C7615" s="76" t="s">
        <v>30098</v>
      </c>
      <c r="D7615" s="76" t="n">
        <v>184227</v>
      </c>
      <c r="E7615" s="76" t="s">
        <v>132</v>
      </c>
      <c r="F7615" s="76" t="s">
        <v>132</v>
      </c>
      <c r="H7615" s="78" t="n">
        <v>31119</v>
      </c>
      <c r="I7615" s="76" t="s">
        <v>23</v>
      </c>
      <c r="J7615" s="76" t="n">
        <v>-40</v>
      </c>
      <c r="K7615" s="76" t="s">
        <v>41</v>
      </c>
      <c r="M7615" s="76" t="s">
        <v>111</v>
      </c>
      <c r="N7615" s="79" t="s">
        <v>6844</v>
      </c>
      <c r="O7615" s="76" t="s">
        <v>6845</v>
      </c>
      <c r="P7615" s="78" t="n">
        <v>45539</v>
      </c>
      <c r="Q7615" s="76" t="s">
        <v>114</v>
      </c>
      <c r="R7615" s="78" t="n">
        <v>37432</v>
      </c>
      <c r="S7615" s="78" t="n">
        <v>44852</v>
      </c>
      <c r="T7615" s="76" t="s">
        <v>183</v>
      </c>
      <c r="U7615" s="76" t="n">
        <v>1012</v>
      </c>
      <c r="X7615" s="76" t="n">
        <v>10</v>
      </c>
      <c r="Y7615" s="76" t="s">
        <v>116</v>
      </c>
      <c r="AC7615" s="76" t="s">
        <v>117</v>
      </c>
      <c r="AD7615" s="76" t="s">
        <v>212</v>
      </c>
      <c r="AE7615" s="76" t="n">
        <v>18000</v>
      </c>
      <c r="AF7615" s="76" t="s">
        <v>30099</v>
      </c>
      <c r="AJ7615" s="79" t="s">
        <v>30100</v>
      </c>
      <c r="AK7615" s="76" t="s">
        <v>30101</v>
      </c>
      <c r="AL7615" s="76" t="n">
        <v>0</v>
      </c>
      <c r="AM7615" s="76" t="n">
        <v>0</v>
      </c>
    </row>
    <row r="7616" customFormat="false" ht="15" hidden="false" customHeight="false" outlineLevel="0" collapsed="false">
      <c r="A7616" s="76" t="n">
        <v>155056</v>
      </c>
      <c r="B7616" s="76" t="s">
        <v>30097</v>
      </c>
      <c r="C7616" s="76" t="s">
        <v>30102</v>
      </c>
      <c r="D7616" s="76" t="n">
        <v>4511035</v>
      </c>
      <c r="E7616" s="76" t="s">
        <v>132</v>
      </c>
      <c r="F7616" s="76" t="s">
        <v>132</v>
      </c>
      <c r="H7616" s="78" t="n">
        <v>26033</v>
      </c>
      <c r="I7616" s="76" t="s">
        <v>208</v>
      </c>
      <c r="J7616" s="76" t="s">
        <v>209</v>
      </c>
      <c r="K7616" s="76" t="s">
        <v>41</v>
      </c>
      <c r="M7616" s="76" t="s">
        <v>134</v>
      </c>
      <c r="N7616" s="79" t="s">
        <v>1186</v>
      </c>
      <c r="O7616" s="76" t="s">
        <v>1187</v>
      </c>
      <c r="P7616" s="78" t="n">
        <v>45540</v>
      </c>
      <c r="Q7616" s="76" t="s">
        <v>114</v>
      </c>
      <c r="R7616" s="78" t="n">
        <v>37432</v>
      </c>
      <c r="S7616" s="78" t="n">
        <v>44800</v>
      </c>
      <c r="T7616" s="76" t="s">
        <v>183</v>
      </c>
      <c r="U7616" s="76" t="n">
        <v>1527</v>
      </c>
      <c r="X7616" s="76" t="n">
        <v>15</v>
      </c>
      <c r="Y7616" s="76" t="s">
        <v>466</v>
      </c>
      <c r="Z7616" s="79" t="s">
        <v>1141</v>
      </c>
      <c r="AA7616" s="76" t="s">
        <v>1142</v>
      </c>
      <c r="AC7616" s="76" t="s">
        <v>117</v>
      </c>
      <c r="AD7616" s="76" t="s">
        <v>7212</v>
      </c>
      <c r="AE7616" s="76" t="n">
        <v>45760</v>
      </c>
      <c r="AF7616" s="76" t="s">
        <v>30103</v>
      </c>
      <c r="AJ7616" s="79" t="s">
        <v>30104</v>
      </c>
      <c r="AK7616" s="76" t="s">
        <v>30105</v>
      </c>
      <c r="AL7616" s="76" t="n">
        <v>1</v>
      </c>
      <c r="AM7616" s="76" t="n">
        <v>1</v>
      </c>
    </row>
    <row r="7617" customFormat="false" ht="15" hidden="false" customHeight="false" outlineLevel="0" collapsed="false">
      <c r="A7617" s="76" t="n">
        <v>1630970</v>
      </c>
      <c r="B7617" s="76" t="s">
        <v>30106</v>
      </c>
      <c r="C7617" s="76" t="s">
        <v>384</v>
      </c>
      <c r="D7617" s="76" t="n">
        <v>3737654</v>
      </c>
      <c r="E7617" s="76" t="s">
        <v>109</v>
      </c>
      <c r="H7617" s="78" t="n">
        <v>40840</v>
      </c>
      <c r="I7617" s="76" t="s">
        <v>144</v>
      </c>
      <c r="J7617" s="76" t="n">
        <v>-14</v>
      </c>
      <c r="K7617" s="76" t="s">
        <v>41</v>
      </c>
      <c r="M7617" s="76" t="s">
        <v>124</v>
      </c>
      <c r="N7617" s="79" t="s">
        <v>168</v>
      </c>
      <c r="O7617" s="76" t="s">
        <v>169</v>
      </c>
      <c r="P7617" s="78" t="n">
        <v>45563</v>
      </c>
      <c r="Q7617" s="76" t="s">
        <v>114</v>
      </c>
      <c r="R7617" s="78" t="n">
        <v>45563</v>
      </c>
      <c r="T7617" s="76" t="s">
        <v>115</v>
      </c>
      <c r="U7617" s="76" t="n">
        <v>500</v>
      </c>
      <c r="X7617" s="76" t="n">
        <v>5</v>
      </c>
      <c r="Y7617" s="76" t="s">
        <v>116</v>
      </c>
      <c r="AC7617" s="76" t="s">
        <v>117</v>
      </c>
      <c r="AD7617" s="76" t="s">
        <v>394</v>
      </c>
      <c r="AE7617" s="76" t="n">
        <v>37200</v>
      </c>
      <c r="AF7617" s="76" t="s">
        <v>30107</v>
      </c>
      <c r="AJ7617" s="79" t="s">
        <v>30108</v>
      </c>
      <c r="AK7617" s="76" t="s">
        <v>30109</v>
      </c>
      <c r="AL7617" s="76" t="n">
        <v>0</v>
      </c>
      <c r="AM7617" s="76" t="n">
        <v>0</v>
      </c>
    </row>
    <row r="7618" customFormat="false" ht="15" hidden="false" customHeight="false" outlineLevel="0" collapsed="false">
      <c r="A7618" s="76" t="n">
        <v>1202567</v>
      </c>
      <c r="B7618" s="76" t="s">
        <v>30110</v>
      </c>
      <c r="C7618" s="76" t="s">
        <v>30111</v>
      </c>
      <c r="D7618" s="76" t="n">
        <v>2815103</v>
      </c>
      <c r="E7618" s="76" t="s">
        <v>132</v>
      </c>
      <c r="F7618" s="76" t="s">
        <v>132</v>
      </c>
      <c r="H7618" s="78" t="n">
        <v>29730</v>
      </c>
      <c r="I7618" s="76" t="s">
        <v>179</v>
      </c>
      <c r="J7618" s="76" t="s">
        <v>180</v>
      </c>
      <c r="K7618" s="76" t="s">
        <v>41</v>
      </c>
      <c r="M7618" s="76" t="s">
        <v>155</v>
      </c>
      <c r="N7618" s="79" t="s">
        <v>1678</v>
      </c>
      <c r="O7618" s="76" t="s">
        <v>1679</v>
      </c>
      <c r="P7618" s="78" t="n">
        <v>45563</v>
      </c>
      <c r="Q7618" s="76" t="s">
        <v>114</v>
      </c>
      <c r="R7618" s="78" t="n">
        <v>43116</v>
      </c>
      <c r="S7618" s="78" t="n">
        <v>44470</v>
      </c>
      <c r="T7618" s="76" t="s">
        <v>183</v>
      </c>
      <c r="U7618" s="76" t="n">
        <v>574</v>
      </c>
      <c r="X7618" s="76" t="n">
        <v>5</v>
      </c>
      <c r="Y7618" s="76" t="s">
        <v>116</v>
      </c>
      <c r="AC7618" s="76" t="s">
        <v>117</v>
      </c>
      <c r="AD7618" s="76" t="s">
        <v>30112</v>
      </c>
      <c r="AE7618" s="76" t="n">
        <v>28200</v>
      </c>
      <c r="AF7618" s="76" t="s">
        <v>30113</v>
      </c>
      <c r="AJ7618" s="79" t="s">
        <v>30114</v>
      </c>
      <c r="AK7618" s="76" t="s">
        <v>30115</v>
      </c>
      <c r="AL7618" s="76" t="n">
        <v>0</v>
      </c>
      <c r="AM7618" s="76" t="n">
        <v>0</v>
      </c>
    </row>
    <row r="7619" customFormat="false" ht="15" hidden="false" customHeight="false" outlineLevel="0" collapsed="false">
      <c r="A7619" s="76" t="n">
        <v>1603413</v>
      </c>
      <c r="B7619" s="76" t="s">
        <v>30116</v>
      </c>
      <c r="C7619" s="76" t="s">
        <v>4612</v>
      </c>
      <c r="D7619" s="76" t="n">
        <v>4116325</v>
      </c>
      <c r="E7619" s="76" t="s">
        <v>109</v>
      </c>
      <c r="H7619" s="78" t="n">
        <v>40549</v>
      </c>
      <c r="I7619" s="76" t="s">
        <v>144</v>
      </c>
      <c r="J7619" s="76" t="n">
        <v>-14</v>
      </c>
      <c r="K7619" s="76" t="s">
        <v>41</v>
      </c>
      <c r="M7619" s="76" t="s">
        <v>286</v>
      </c>
      <c r="N7619" s="79" t="s">
        <v>1873</v>
      </c>
      <c r="O7619" s="76" t="s">
        <v>1874</v>
      </c>
      <c r="P7619" s="78" t="n">
        <v>45542</v>
      </c>
      <c r="Q7619" s="76" t="s">
        <v>114</v>
      </c>
      <c r="R7619" s="78" t="n">
        <v>45542</v>
      </c>
      <c r="T7619" s="76" t="s">
        <v>115</v>
      </c>
      <c r="U7619" s="76" t="n">
        <v>500</v>
      </c>
      <c r="X7619" s="76" t="n">
        <v>5</v>
      </c>
      <c r="Y7619" s="76" t="s">
        <v>116</v>
      </c>
      <c r="AC7619" s="76" t="s">
        <v>117</v>
      </c>
      <c r="AD7619" s="76" t="s">
        <v>1875</v>
      </c>
      <c r="AE7619" s="76" t="n">
        <v>41700</v>
      </c>
      <c r="AF7619" s="76" t="s">
        <v>30117</v>
      </c>
      <c r="AJ7619" s="79" t="s">
        <v>30118</v>
      </c>
      <c r="AK7619" s="76" t="s">
        <v>30119</v>
      </c>
      <c r="AL7619" s="76" t="n">
        <v>1</v>
      </c>
      <c r="AM7619" s="76" t="n">
        <v>1</v>
      </c>
    </row>
    <row r="7620" customFormat="false" ht="15" hidden="false" customHeight="false" outlineLevel="0" collapsed="false">
      <c r="A7620" s="76" t="n">
        <v>433163</v>
      </c>
      <c r="B7620" s="76" t="s">
        <v>30120</v>
      </c>
      <c r="C7620" s="76" t="s">
        <v>331</v>
      </c>
      <c r="D7620" s="76" t="n">
        <v>6216285</v>
      </c>
      <c r="E7620" s="76" t="s">
        <v>132</v>
      </c>
      <c r="F7620" s="76" t="s">
        <v>132</v>
      </c>
      <c r="H7620" s="78" t="n">
        <v>35167</v>
      </c>
      <c r="I7620" s="76" t="s">
        <v>23</v>
      </c>
      <c r="J7620" s="76" t="n">
        <v>-40</v>
      </c>
      <c r="K7620" s="76" t="s">
        <v>41</v>
      </c>
      <c r="M7620" s="76" t="s">
        <v>124</v>
      </c>
      <c r="N7620" s="79" t="s">
        <v>496</v>
      </c>
      <c r="O7620" s="76" t="s">
        <v>497</v>
      </c>
      <c r="P7620" s="78" t="n">
        <v>45501</v>
      </c>
      <c r="Q7620" s="76" t="s">
        <v>114</v>
      </c>
      <c r="R7620" s="78" t="n">
        <v>38258</v>
      </c>
      <c r="S7620" s="78" t="n">
        <v>44838</v>
      </c>
      <c r="T7620" s="76" t="s">
        <v>183</v>
      </c>
      <c r="U7620" s="76" t="n">
        <v>1434</v>
      </c>
      <c r="X7620" s="76" t="n">
        <v>14</v>
      </c>
      <c r="Y7620" s="76" t="s">
        <v>116</v>
      </c>
      <c r="AB7620" s="78" t="n">
        <v>44852</v>
      </c>
      <c r="AC7620" s="76" t="s">
        <v>117</v>
      </c>
      <c r="AD7620" s="76" t="s">
        <v>394</v>
      </c>
      <c r="AE7620" s="76" t="n">
        <v>37000</v>
      </c>
      <c r="AF7620" s="76" t="s">
        <v>30121</v>
      </c>
      <c r="AJ7620" s="79" t="s">
        <v>30122</v>
      </c>
      <c r="AK7620" s="76" t="s">
        <v>30123</v>
      </c>
      <c r="AL7620" s="76" t="n">
        <v>0</v>
      </c>
      <c r="AM7620" s="76" t="n">
        <v>0</v>
      </c>
    </row>
    <row r="7621" customFormat="false" ht="15" hidden="false" customHeight="false" outlineLevel="0" collapsed="false">
      <c r="A7621" s="76" t="n">
        <v>1520912</v>
      </c>
      <c r="B7621" s="76" t="s">
        <v>30124</v>
      </c>
      <c r="C7621" s="76" t="s">
        <v>503</v>
      </c>
      <c r="D7621" s="76" t="n">
        <v>3736165</v>
      </c>
      <c r="E7621" s="76" t="s">
        <v>132</v>
      </c>
      <c r="F7621" s="76" t="s">
        <v>132</v>
      </c>
      <c r="H7621" s="78" t="n">
        <v>41331</v>
      </c>
      <c r="I7621" s="76" t="s">
        <v>110</v>
      </c>
      <c r="J7621" s="76" t="n">
        <v>-12</v>
      </c>
      <c r="K7621" s="76" t="s">
        <v>41</v>
      </c>
      <c r="M7621" s="76" t="s">
        <v>124</v>
      </c>
      <c r="N7621" s="79" t="s">
        <v>496</v>
      </c>
      <c r="O7621" s="76" t="s">
        <v>497</v>
      </c>
      <c r="P7621" s="78" t="n">
        <v>45538</v>
      </c>
      <c r="Q7621" s="76" t="s">
        <v>114</v>
      </c>
      <c r="R7621" s="78" t="n">
        <v>45194</v>
      </c>
      <c r="S7621" s="78" t="n">
        <v>45197</v>
      </c>
      <c r="T7621" s="76" t="s">
        <v>201</v>
      </c>
      <c r="U7621" s="76" t="n">
        <v>566</v>
      </c>
      <c r="X7621" s="76" t="n">
        <v>5</v>
      </c>
      <c r="Y7621" s="76" t="s">
        <v>116</v>
      </c>
      <c r="AC7621" s="76" t="s">
        <v>117</v>
      </c>
      <c r="AD7621" s="76" t="s">
        <v>1512</v>
      </c>
      <c r="AE7621" s="76" t="n">
        <v>37230</v>
      </c>
      <c r="AF7621" s="76" t="s">
        <v>30125</v>
      </c>
      <c r="AI7621" s="79" t="s">
        <v>30126</v>
      </c>
      <c r="AJ7621" s="79" t="s">
        <v>30127</v>
      </c>
      <c r="AK7621" s="76" t="s">
        <v>30128</v>
      </c>
      <c r="AL7621" s="76" t="n">
        <v>0</v>
      </c>
      <c r="AM7621" s="76" t="n">
        <v>0</v>
      </c>
    </row>
    <row r="7622" customFormat="false" ht="15" hidden="false" customHeight="false" outlineLevel="0" collapsed="false">
      <c r="A7622" s="76" t="n">
        <v>1266829</v>
      </c>
      <c r="B7622" s="76" t="s">
        <v>30124</v>
      </c>
      <c r="C7622" s="76" t="s">
        <v>873</v>
      </c>
      <c r="D7622" s="76" t="n">
        <v>3731126</v>
      </c>
      <c r="E7622" s="76" t="s">
        <v>132</v>
      </c>
      <c r="F7622" s="76" t="s">
        <v>132</v>
      </c>
      <c r="H7622" s="78" t="n">
        <v>39322</v>
      </c>
      <c r="I7622" s="76" t="s">
        <v>294</v>
      </c>
      <c r="J7622" s="76" t="n">
        <v>-18</v>
      </c>
      <c r="K7622" s="76" t="s">
        <v>41</v>
      </c>
      <c r="M7622" s="76" t="s">
        <v>124</v>
      </c>
      <c r="N7622" s="79" t="s">
        <v>496</v>
      </c>
      <c r="O7622" s="76" t="s">
        <v>497</v>
      </c>
      <c r="P7622" s="78" t="n">
        <v>45538</v>
      </c>
      <c r="Q7622" s="76" t="s">
        <v>114</v>
      </c>
      <c r="R7622" s="78" t="n">
        <v>43719</v>
      </c>
      <c r="T7622" s="76" t="s">
        <v>115</v>
      </c>
      <c r="U7622" s="76" t="n">
        <v>996</v>
      </c>
      <c r="X7622" s="76" t="n">
        <v>9</v>
      </c>
      <c r="Y7622" s="76" t="s">
        <v>116</v>
      </c>
      <c r="AC7622" s="76" t="s">
        <v>117</v>
      </c>
      <c r="AD7622" s="76" t="s">
        <v>1512</v>
      </c>
      <c r="AE7622" s="76" t="n">
        <v>37230</v>
      </c>
      <c r="AF7622" s="76" t="s">
        <v>30129</v>
      </c>
      <c r="AI7622" s="79" t="s">
        <v>30130</v>
      </c>
      <c r="AK7622" s="76" t="s">
        <v>30131</v>
      </c>
      <c r="AL7622" s="76" t="n">
        <v>0</v>
      </c>
      <c r="AM7622" s="76" t="n">
        <v>0</v>
      </c>
    </row>
    <row r="7623" customFormat="false" ht="15" hidden="false" customHeight="false" outlineLevel="0" collapsed="false">
      <c r="A7623" s="76" t="n">
        <v>1606971</v>
      </c>
      <c r="B7623" s="76" t="s">
        <v>30124</v>
      </c>
      <c r="C7623" s="76" t="s">
        <v>3663</v>
      </c>
      <c r="D7623" s="76" t="n">
        <v>3737217</v>
      </c>
      <c r="E7623" s="76" t="s">
        <v>109</v>
      </c>
      <c r="H7623" s="78" t="n">
        <v>28755</v>
      </c>
      <c r="I7623" s="76" t="s">
        <v>197</v>
      </c>
      <c r="J7623" s="76" t="s">
        <v>198</v>
      </c>
      <c r="K7623" s="76" t="s">
        <v>41</v>
      </c>
      <c r="M7623" s="76" t="s">
        <v>124</v>
      </c>
      <c r="N7623" s="79" t="s">
        <v>496</v>
      </c>
      <c r="O7623" s="76" t="s">
        <v>497</v>
      </c>
      <c r="P7623" s="78" t="n">
        <v>45545</v>
      </c>
      <c r="Q7623" s="76" t="s">
        <v>114</v>
      </c>
      <c r="R7623" s="78" t="n">
        <v>45545</v>
      </c>
      <c r="S7623" s="78" t="n">
        <v>45481</v>
      </c>
      <c r="T7623" s="76" t="s">
        <v>201</v>
      </c>
      <c r="U7623" s="76" t="n">
        <v>500</v>
      </c>
      <c r="X7623" s="76" t="n">
        <v>5</v>
      </c>
      <c r="Y7623" s="76" t="s">
        <v>116</v>
      </c>
      <c r="AC7623" s="76" t="s">
        <v>117</v>
      </c>
      <c r="AD7623" s="76" t="s">
        <v>1512</v>
      </c>
      <c r="AE7623" s="76" t="n">
        <v>37230</v>
      </c>
      <c r="AF7623" s="76" t="s">
        <v>30125</v>
      </c>
      <c r="AJ7623" s="79" t="s">
        <v>30130</v>
      </c>
      <c r="AK7623" s="76" t="s">
        <v>30132</v>
      </c>
      <c r="AL7623" s="76" t="n">
        <v>0</v>
      </c>
      <c r="AM7623" s="76" t="n">
        <v>0</v>
      </c>
    </row>
    <row r="7624" customFormat="false" ht="15" hidden="false" customHeight="false" outlineLevel="0" collapsed="false">
      <c r="A7624" s="76" t="n">
        <v>1645889</v>
      </c>
      <c r="B7624" s="76" t="s">
        <v>30133</v>
      </c>
      <c r="C7624" s="76" t="s">
        <v>3911</v>
      </c>
      <c r="D7624" s="76" t="n">
        <v>4116701</v>
      </c>
      <c r="E7624" s="76" t="s">
        <v>109</v>
      </c>
      <c r="H7624" s="78" t="n">
        <v>25032</v>
      </c>
      <c r="I7624" s="76" t="s">
        <v>321</v>
      </c>
      <c r="J7624" s="76" t="s">
        <v>322</v>
      </c>
      <c r="K7624" s="76" t="s">
        <v>2</v>
      </c>
      <c r="M7624" s="76" t="s">
        <v>286</v>
      </c>
      <c r="N7624" s="79" t="s">
        <v>557</v>
      </c>
      <c r="O7624" s="76" t="s">
        <v>558</v>
      </c>
      <c r="P7624" s="78" t="n">
        <v>45577</v>
      </c>
      <c r="Q7624" s="76" t="s">
        <v>114</v>
      </c>
      <c r="R7624" s="78" t="n">
        <v>45577</v>
      </c>
      <c r="S7624" s="78" t="n">
        <v>45569</v>
      </c>
      <c r="T7624" s="76" t="s">
        <v>201</v>
      </c>
      <c r="U7624" s="76" t="n">
        <v>500</v>
      </c>
      <c r="X7624" s="76" t="n">
        <v>5</v>
      </c>
      <c r="Y7624" s="76" t="s">
        <v>116</v>
      </c>
      <c r="AC7624" s="76" t="s">
        <v>117</v>
      </c>
      <c r="AD7624" s="76" t="s">
        <v>15186</v>
      </c>
      <c r="AE7624" s="76" t="n">
        <v>41400</v>
      </c>
      <c r="AF7624" s="76" t="s">
        <v>30134</v>
      </c>
      <c r="AK7624" s="76" t="s">
        <v>30135</v>
      </c>
      <c r="AL7624" s="76" t="n">
        <v>0</v>
      </c>
      <c r="AM7624" s="76" t="n">
        <v>0</v>
      </c>
    </row>
    <row r="7625" customFormat="false" ht="15" hidden="false" customHeight="false" outlineLevel="0" collapsed="false">
      <c r="A7625" s="76" t="n">
        <v>1602369</v>
      </c>
      <c r="B7625" s="76" t="s">
        <v>30133</v>
      </c>
      <c r="C7625" s="76" t="s">
        <v>6293</v>
      </c>
      <c r="D7625" s="76" t="n">
        <v>1811948</v>
      </c>
      <c r="E7625" s="76" t="s">
        <v>132</v>
      </c>
      <c r="H7625" s="78" t="n">
        <v>41042</v>
      </c>
      <c r="I7625" s="76" t="s">
        <v>370</v>
      </c>
      <c r="J7625" s="76" t="n">
        <v>-13</v>
      </c>
      <c r="K7625" s="76" t="s">
        <v>41</v>
      </c>
      <c r="M7625" s="76" t="s">
        <v>111</v>
      </c>
      <c r="N7625" s="79" t="s">
        <v>210</v>
      </c>
      <c r="O7625" s="76" t="s">
        <v>211</v>
      </c>
      <c r="P7625" s="78" t="n">
        <v>45540</v>
      </c>
      <c r="Q7625" s="76" t="s">
        <v>114</v>
      </c>
      <c r="R7625" s="78" t="n">
        <v>45540</v>
      </c>
      <c r="T7625" s="76" t="s">
        <v>115</v>
      </c>
      <c r="U7625" s="76" t="n">
        <v>500</v>
      </c>
      <c r="X7625" s="76" t="n">
        <v>5</v>
      </c>
      <c r="Y7625" s="76" t="s">
        <v>116</v>
      </c>
      <c r="AC7625" s="76" t="s">
        <v>117</v>
      </c>
      <c r="AD7625" s="76" t="s">
        <v>212</v>
      </c>
      <c r="AE7625" s="76" t="n">
        <v>18000</v>
      </c>
      <c r="AF7625" s="76" t="s">
        <v>30136</v>
      </c>
      <c r="AJ7625" s="76" t="s">
        <v>30137</v>
      </c>
      <c r="AK7625" s="76" t="s">
        <v>30138</v>
      </c>
      <c r="AL7625" s="76" t="n">
        <v>0</v>
      </c>
      <c r="AM7625" s="76" t="n">
        <v>0</v>
      </c>
    </row>
    <row r="7626" customFormat="false" ht="15" hidden="false" customHeight="false" outlineLevel="0" collapsed="false">
      <c r="A7626" s="76" t="n">
        <v>1629253</v>
      </c>
      <c r="B7626" s="76" t="s">
        <v>30139</v>
      </c>
      <c r="C7626" s="76" t="s">
        <v>21692</v>
      </c>
      <c r="D7626" s="76" t="n">
        <v>3612733</v>
      </c>
      <c r="E7626" s="76" t="s">
        <v>109</v>
      </c>
      <c r="H7626" s="78" t="n">
        <v>42654</v>
      </c>
      <c r="I7626" s="76" t="s">
        <v>109</v>
      </c>
      <c r="J7626" s="76" t="n">
        <v>-9</v>
      </c>
      <c r="K7626" s="76" t="s">
        <v>2</v>
      </c>
      <c r="M7626" s="76" t="s">
        <v>269</v>
      </c>
      <c r="N7626" s="79" t="s">
        <v>4065</v>
      </c>
      <c r="O7626" s="76" t="s">
        <v>4066</v>
      </c>
      <c r="P7626" s="78" t="n">
        <v>45562</v>
      </c>
      <c r="Q7626" s="76" t="s">
        <v>114</v>
      </c>
      <c r="R7626" s="78" t="n">
        <v>45562</v>
      </c>
      <c r="T7626" s="76" t="s">
        <v>115</v>
      </c>
      <c r="U7626" s="76" t="n">
        <v>500</v>
      </c>
      <c r="X7626" s="76" t="n">
        <v>5</v>
      </c>
      <c r="Y7626" s="76" t="s">
        <v>116</v>
      </c>
      <c r="AC7626" s="76" t="s">
        <v>117</v>
      </c>
      <c r="AD7626" s="76" t="s">
        <v>30140</v>
      </c>
      <c r="AE7626" s="76" t="n">
        <v>36150</v>
      </c>
      <c r="AF7626" s="76" t="s">
        <v>30141</v>
      </c>
      <c r="AJ7626" s="76" t="s">
        <v>30142</v>
      </c>
      <c r="AK7626" s="76" t="s">
        <v>30143</v>
      </c>
      <c r="AL7626" s="76" t="n">
        <v>0</v>
      </c>
      <c r="AM7626" s="76" t="n">
        <v>0</v>
      </c>
    </row>
    <row r="7627" customFormat="false" ht="15" hidden="false" customHeight="false" outlineLevel="0" collapsed="false">
      <c r="A7627" s="76" t="n">
        <v>1470810</v>
      </c>
      <c r="B7627" s="76" t="s">
        <v>30144</v>
      </c>
      <c r="C7627" s="76" t="s">
        <v>2186</v>
      </c>
      <c r="D7627" s="76" t="n">
        <v>2816716</v>
      </c>
      <c r="E7627" s="76" t="s">
        <v>132</v>
      </c>
      <c r="F7627" s="76" t="s">
        <v>132</v>
      </c>
      <c r="H7627" s="78" t="n">
        <v>39813</v>
      </c>
      <c r="I7627" s="76" t="s">
        <v>432</v>
      </c>
      <c r="J7627" s="76" t="n">
        <v>-17</v>
      </c>
      <c r="K7627" s="76" t="s">
        <v>41</v>
      </c>
      <c r="M7627" s="76" t="s">
        <v>155</v>
      </c>
      <c r="N7627" s="79" t="s">
        <v>915</v>
      </c>
      <c r="O7627" s="76" t="s">
        <v>916</v>
      </c>
      <c r="P7627" s="78" t="n">
        <v>45543</v>
      </c>
      <c r="Q7627" s="76" t="s">
        <v>114</v>
      </c>
      <c r="R7627" s="78" t="n">
        <v>44947</v>
      </c>
      <c r="T7627" s="76" t="s">
        <v>115</v>
      </c>
      <c r="U7627" s="76" t="n">
        <v>521</v>
      </c>
      <c r="X7627" s="76" t="n">
        <v>5</v>
      </c>
      <c r="Y7627" s="76" t="s">
        <v>116</v>
      </c>
      <c r="AC7627" s="76" t="s">
        <v>117</v>
      </c>
      <c r="AD7627" s="76" t="s">
        <v>917</v>
      </c>
      <c r="AE7627" s="76" t="n">
        <v>28120</v>
      </c>
      <c r="AF7627" s="76" t="s">
        <v>30145</v>
      </c>
      <c r="AJ7627" s="79" t="s">
        <v>30146</v>
      </c>
      <c r="AK7627" s="76" t="s">
        <v>30147</v>
      </c>
      <c r="AL7627" s="76" t="n">
        <v>1</v>
      </c>
      <c r="AM7627" s="76" t="n">
        <v>1</v>
      </c>
    </row>
    <row r="7628" customFormat="false" ht="15" hidden="false" customHeight="false" outlineLevel="0" collapsed="false">
      <c r="A7628" s="76" t="n">
        <v>1669876</v>
      </c>
      <c r="B7628" s="76" t="s">
        <v>30148</v>
      </c>
      <c r="C7628" s="76" t="s">
        <v>30149</v>
      </c>
      <c r="D7628" s="76" t="n">
        <v>2817771</v>
      </c>
      <c r="E7628" s="76" t="s">
        <v>109</v>
      </c>
      <c r="H7628" s="78" t="n">
        <v>42894</v>
      </c>
      <c r="I7628" s="76" t="s">
        <v>109</v>
      </c>
      <c r="J7628" s="76" t="n">
        <v>-9</v>
      </c>
      <c r="K7628" s="76" t="s">
        <v>41</v>
      </c>
      <c r="M7628" s="76" t="s">
        <v>155</v>
      </c>
      <c r="N7628" s="79" t="s">
        <v>848</v>
      </c>
      <c r="O7628" s="76" t="s">
        <v>849</v>
      </c>
      <c r="P7628" s="78" t="n">
        <v>45639</v>
      </c>
      <c r="Q7628" s="76" t="s">
        <v>114</v>
      </c>
      <c r="R7628" s="78" t="n">
        <v>45639</v>
      </c>
      <c r="T7628" s="76" t="s">
        <v>115</v>
      </c>
      <c r="U7628" s="76" t="n">
        <v>500</v>
      </c>
      <c r="X7628" s="76" t="n">
        <v>5</v>
      </c>
      <c r="Y7628" s="76" t="s">
        <v>116</v>
      </c>
      <c r="AC7628" s="76" t="s">
        <v>117</v>
      </c>
      <c r="AD7628" s="76" t="s">
        <v>10297</v>
      </c>
      <c r="AE7628" s="76" t="n">
        <v>28600</v>
      </c>
      <c r="AF7628" s="76" t="s">
        <v>30150</v>
      </c>
      <c r="AJ7628" s="79" t="s">
        <v>30151</v>
      </c>
      <c r="AK7628" s="76" t="s">
        <v>30152</v>
      </c>
      <c r="AL7628" s="76" t="n">
        <v>0</v>
      </c>
      <c r="AM7628" s="76" t="n">
        <v>0</v>
      </c>
    </row>
    <row r="7629" customFormat="false" ht="15" hidden="false" customHeight="false" outlineLevel="0" collapsed="false">
      <c r="A7629" s="76" t="n">
        <v>1669877</v>
      </c>
      <c r="B7629" s="76" t="s">
        <v>30148</v>
      </c>
      <c r="C7629" s="76" t="s">
        <v>30153</v>
      </c>
      <c r="D7629" s="76" t="n">
        <v>2817772</v>
      </c>
      <c r="E7629" s="76" t="s">
        <v>109</v>
      </c>
      <c r="H7629" s="78" t="n">
        <v>42894</v>
      </c>
      <c r="I7629" s="76" t="s">
        <v>109</v>
      </c>
      <c r="J7629" s="76" t="n">
        <v>-9</v>
      </c>
      <c r="K7629" s="76" t="s">
        <v>41</v>
      </c>
      <c r="M7629" s="76" t="s">
        <v>155</v>
      </c>
      <c r="N7629" s="79" t="s">
        <v>848</v>
      </c>
      <c r="O7629" s="76" t="s">
        <v>849</v>
      </c>
      <c r="P7629" s="78" t="n">
        <v>45639</v>
      </c>
      <c r="Q7629" s="76" t="s">
        <v>114</v>
      </c>
      <c r="R7629" s="78" t="n">
        <v>45639</v>
      </c>
      <c r="T7629" s="76" t="s">
        <v>115</v>
      </c>
      <c r="U7629" s="76" t="n">
        <v>500</v>
      </c>
      <c r="X7629" s="76" t="n">
        <v>5</v>
      </c>
      <c r="Y7629" s="76" t="s">
        <v>116</v>
      </c>
      <c r="AC7629" s="76" t="s">
        <v>117</v>
      </c>
      <c r="AD7629" s="76" t="s">
        <v>10297</v>
      </c>
      <c r="AE7629" s="76" t="n">
        <v>28600</v>
      </c>
      <c r="AF7629" s="76" t="s">
        <v>30150</v>
      </c>
      <c r="AJ7629" s="79" t="s">
        <v>30151</v>
      </c>
      <c r="AK7629" s="76" t="s">
        <v>30152</v>
      </c>
      <c r="AL7629" s="76" t="n">
        <v>0</v>
      </c>
      <c r="AM7629" s="76" t="n">
        <v>0</v>
      </c>
    </row>
    <row r="7630" customFormat="false" ht="15" hidden="false" customHeight="false" outlineLevel="0" collapsed="false">
      <c r="A7630" s="76" t="n">
        <v>1618475</v>
      </c>
      <c r="B7630" s="76" t="s">
        <v>30154</v>
      </c>
      <c r="C7630" s="76" t="s">
        <v>5519</v>
      </c>
      <c r="D7630" s="76" t="n">
        <v>2817408</v>
      </c>
      <c r="E7630" s="76" t="s">
        <v>132</v>
      </c>
      <c r="H7630" s="78" t="n">
        <v>42024</v>
      </c>
      <c r="I7630" s="76" t="s">
        <v>231</v>
      </c>
      <c r="J7630" s="76" t="n">
        <v>-10</v>
      </c>
      <c r="K7630" s="76" t="s">
        <v>41</v>
      </c>
      <c r="M7630" s="76" t="s">
        <v>155</v>
      </c>
      <c r="N7630" s="79" t="s">
        <v>564</v>
      </c>
      <c r="O7630" s="76" t="s">
        <v>565</v>
      </c>
      <c r="P7630" s="78" t="n">
        <v>45554</v>
      </c>
      <c r="Q7630" s="76" t="s">
        <v>114</v>
      </c>
      <c r="R7630" s="78" t="n">
        <v>45554</v>
      </c>
      <c r="T7630" s="76" t="s">
        <v>115</v>
      </c>
      <c r="U7630" s="76" t="n">
        <v>500</v>
      </c>
      <c r="X7630" s="76" t="n">
        <v>5</v>
      </c>
      <c r="Y7630" s="76" t="s">
        <v>116</v>
      </c>
      <c r="AC7630" s="76" t="s">
        <v>117</v>
      </c>
      <c r="AD7630" s="76" t="s">
        <v>30155</v>
      </c>
      <c r="AE7630" s="76" t="n">
        <v>28630</v>
      </c>
      <c r="AF7630" s="76" t="s">
        <v>30156</v>
      </c>
      <c r="AJ7630" s="79" t="s">
        <v>30157</v>
      </c>
      <c r="AK7630" s="76" t="s">
        <v>30158</v>
      </c>
      <c r="AL7630" s="76" t="n">
        <v>0</v>
      </c>
      <c r="AM7630" s="76" t="n">
        <v>0</v>
      </c>
    </row>
    <row r="7631" customFormat="false" ht="15" hidden="false" customHeight="false" outlineLevel="0" collapsed="false">
      <c r="A7631" s="76" t="n">
        <v>155357</v>
      </c>
      <c r="B7631" s="76" t="s">
        <v>30159</v>
      </c>
      <c r="C7631" s="76" t="s">
        <v>585</v>
      </c>
      <c r="D7631" s="76" t="n">
        <v>7612608</v>
      </c>
      <c r="E7631" s="76" t="s">
        <v>132</v>
      </c>
      <c r="F7631" s="76" t="s">
        <v>132</v>
      </c>
      <c r="H7631" s="78" t="n">
        <v>26797</v>
      </c>
      <c r="I7631" s="76" t="s">
        <v>208</v>
      </c>
      <c r="J7631" s="76" t="s">
        <v>209</v>
      </c>
      <c r="K7631" s="76" t="s">
        <v>41</v>
      </c>
      <c r="M7631" s="76" t="s">
        <v>134</v>
      </c>
      <c r="N7631" s="79" t="s">
        <v>356</v>
      </c>
      <c r="O7631" s="76" t="s">
        <v>357</v>
      </c>
      <c r="P7631" s="78" t="n">
        <v>45534</v>
      </c>
      <c r="Q7631" s="76" t="s">
        <v>114</v>
      </c>
      <c r="R7631" s="78" t="n">
        <v>37432</v>
      </c>
      <c r="S7631" s="78" t="n">
        <v>44809</v>
      </c>
      <c r="T7631" s="76" t="s">
        <v>183</v>
      </c>
      <c r="U7631" s="76" t="n">
        <v>1024</v>
      </c>
      <c r="X7631" s="76" t="n">
        <v>10</v>
      </c>
      <c r="Y7631" s="76" t="s">
        <v>116</v>
      </c>
      <c r="AC7631" s="76" t="s">
        <v>117</v>
      </c>
      <c r="AD7631" s="76" t="s">
        <v>1259</v>
      </c>
      <c r="AE7631" s="76" t="n">
        <v>45430</v>
      </c>
      <c r="AF7631" s="76" t="s">
        <v>30160</v>
      </c>
      <c r="AJ7631" s="79" t="s">
        <v>30161</v>
      </c>
      <c r="AK7631" s="76" t="s">
        <v>30162</v>
      </c>
      <c r="AL7631" s="76" t="n">
        <v>0</v>
      </c>
      <c r="AM7631" s="76" t="n">
        <v>0</v>
      </c>
    </row>
    <row r="7632" customFormat="false" ht="15" hidden="false" customHeight="false" outlineLevel="0" collapsed="false">
      <c r="A7632" s="76" t="n">
        <v>1639366</v>
      </c>
      <c r="B7632" s="76" t="s">
        <v>30159</v>
      </c>
      <c r="C7632" s="76" t="s">
        <v>3327</v>
      </c>
      <c r="D7632" s="76" t="n">
        <v>4540899</v>
      </c>
      <c r="E7632" s="76" t="s">
        <v>109</v>
      </c>
      <c r="H7632" s="78" t="n">
        <v>41042</v>
      </c>
      <c r="I7632" s="76" t="s">
        <v>370</v>
      </c>
      <c r="J7632" s="76" t="n">
        <v>-13</v>
      </c>
      <c r="K7632" s="76" t="s">
        <v>41</v>
      </c>
      <c r="M7632" s="76" t="s">
        <v>134</v>
      </c>
      <c r="N7632" s="79" t="s">
        <v>1131</v>
      </c>
      <c r="O7632" s="76" t="s">
        <v>1132</v>
      </c>
      <c r="P7632" s="78" t="n">
        <v>45570</v>
      </c>
      <c r="Q7632" s="76" t="s">
        <v>114</v>
      </c>
      <c r="R7632" s="78" t="n">
        <v>45570</v>
      </c>
      <c r="S7632" s="78" t="n">
        <v>45503</v>
      </c>
      <c r="T7632" s="76" t="s">
        <v>201</v>
      </c>
      <c r="U7632" s="76" t="n">
        <v>500</v>
      </c>
      <c r="X7632" s="76" t="n">
        <v>5</v>
      </c>
      <c r="Y7632" s="76" t="s">
        <v>116</v>
      </c>
      <c r="AC7632" s="76" t="s">
        <v>117</v>
      </c>
      <c r="AD7632" s="76" t="s">
        <v>11804</v>
      </c>
      <c r="AE7632" s="76" t="n">
        <v>45430</v>
      </c>
      <c r="AF7632" s="76" t="s">
        <v>30163</v>
      </c>
      <c r="AJ7632" s="79" t="s">
        <v>30161</v>
      </c>
      <c r="AK7632" s="76" t="s">
        <v>30162</v>
      </c>
      <c r="AL7632" s="76" t="n">
        <v>0</v>
      </c>
      <c r="AM7632" s="76" t="n">
        <v>0</v>
      </c>
    </row>
    <row r="7633" customFormat="false" ht="15" hidden="false" customHeight="false" outlineLevel="0" collapsed="false">
      <c r="A7633" s="76" t="n">
        <v>1463665</v>
      </c>
      <c r="B7633" s="76" t="s">
        <v>30164</v>
      </c>
      <c r="C7633" s="76" t="s">
        <v>765</v>
      </c>
      <c r="D7633" s="76" t="n">
        <v>3734781</v>
      </c>
      <c r="E7633" s="76" t="s">
        <v>109</v>
      </c>
      <c r="F7633" s="76" t="s">
        <v>109</v>
      </c>
      <c r="H7633" s="78" t="n">
        <v>41661</v>
      </c>
      <c r="I7633" s="76" t="s">
        <v>190</v>
      </c>
      <c r="J7633" s="76" t="n">
        <v>-11</v>
      </c>
      <c r="K7633" s="76" t="s">
        <v>41</v>
      </c>
      <c r="M7633" s="76" t="s">
        <v>124</v>
      </c>
      <c r="N7633" s="79" t="s">
        <v>239</v>
      </c>
      <c r="O7633" s="76" t="s">
        <v>240</v>
      </c>
      <c r="P7633" s="78" t="n">
        <v>45483</v>
      </c>
      <c r="Q7633" s="76" t="s">
        <v>114</v>
      </c>
      <c r="R7633" s="78" t="n">
        <v>44897</v>
      </c>
      <c r="T7633" s="76" t="s">
        <v>115</v>
      </c>
      <c r="U7633" s="76" t="n">
        <v>500</v>
      </c>
      <c r="X7633" s="76" t="n">
        <v>5</v>
      </c>
      <c r="Y7633" s="76" t="s">
        <v>116</v>
      </c>
      <c r="AC7633" s="76" t="s">
        <v>117</v>
      </c>
      <c r="AD7633" s="76" t="s">
        <v>241</v>
      </c>
      <c r="AE7633" s="76" t="n">
        <v>37320</v>
      </c>
      <c r="AF7633" s="76" t="s">
        <v>30165</v>
      </c>
      <c r="AJ7633" s="79" t="s">
        <v>30166</v>
      </c>
      <c r="AK7633" s="76" t="s">
        <v>30167</v>
      </c>
      <c r="AL7633" s="76" t="n">
        <v>0</v>
      </c>
      <c r="AM7633" s="76" t="n">
        <v>0</v>
      </c>
    </row>
    <row r="7634" customFormat="false" ht="15" hidden="false" customHeight="false" outlineLevel="0" collapsed="false">
      <c r="A7634" s="76" t="n">
        <v>718609</v>
      </c>
      <c r="B7634" s="76" t="s">
        <v>30168</v>
      </c>
      <c r="C7634" s="76" t="s">
        <v>593</v>
      </c>
      <c r="D7634" s="79" t="s">
        <v>30169</v>
      </c>
      <c r="E7634" s="76" t="s">
        <v>132</v>
      </c>
      <c r="F7634" s="76" t="s">
        <v>132</v>
      </c>
      <c r="H7634" s="78" t="n">
        <v>25984</v>
      </c>
      <c r="I7634" s="76" t="s">
        <v>208</v>
      </c>
      <c r="J7634" s="76" t="s">
        <v>209</v>
      </c>
      <c r="K7634" s="76" t="s">
        <v>41</v>
      </c>
      <c r="M7634" s="76" t="s">
        <v>111</v>
      </c>
      <c r="N7634" s="79" t="s">
        <v>2286</v>
      </c>
      <c r="O7634" s="76" t="s">
        <v>2287</v>
      </c>
      <c r="P7634" s="78" t="n">
        <v>45552</v>
      </c>
      <c r="Q7634" s="76" t="s">
        <v>114</v>
      </c>
      <c r="R7634" s="78" t="n">
        <v>40087</v>
      </c>
      <c r="S7634" s="78" t="n">
        <v>45174</v>
      </c>
      <c r="T7634" s="76" t="s">
        <v>183</v>
      </c>
      <c r="U7634" s="76" t="n">
        <v>731</v>
      </c>
      <c r="X7634" s="76" t="n">
        <v>7</v>
      </c>
      <c r="Y7634" s="76" t="s">
        <v>116</v>
      </c>
      <c r="AC7634" s="76" t="s">
        <v>117</v>
      </c>
      <c r="AD7634" s="76" t="s">
        <v>4788</v>
      </c>
      <c r="AE7634" s="79" t="s">
        <v>4789</v>
      </c>
      <c r="AF7634" s="76" t="s">
        <v>30170</v>
      </c>
      <c r="AI7634" s="79" t="s">
        <v>30171</v>
      </c>
      <c r="AJ7634" s="79" t="s">
        <v>30172</v>
      </c>
      <c r="AK7634" s="76" t="s">
        <v>30173</v>
      </c>
      <c r="AL7634" s="76" t="n">
        <v>0</v>
      </c>
      <c r="AM7634" s="76" t="n">
        <v>0</v>
      </c>
    </row>
    <row r="7635" customFormat="false" ht="15" hidden="false" customHeight="false" outlineLevel="0" collapsed="false">
      <c r="A7635" s="76" t="n">
        <v>1320672</v>
      </c>
      <c r="B7635" s="76" t="s">
        <v>30174</v>
      </c>
      <c r="C7635" s="76" t="s">
        <v>651</v>
      </c>
      <c r="D7635" s="76" t="n">
        <v>3732348</v>
      </c>
      <c r="E7635" s="76" t="s">
        <v>132</v>
      </c>
      <c r="F7635" s="76" t="s">
        <v>132</v>
      </c>
      <c r="H7635" s="78" t="n">
        <v>41321</v>
      </c>
      <c r="I7635" s="76" t="s">
        <v>110</v>
      </c>
      <c r="J7635" s="76" t="n">
        <v>-12</v>
      </c>
      <c r="K7635" s="76" t="s">
        <v>41</v>
      </c>
      <c r="M7635" s="76" t="s">
        <v>124</v>
      </c>
      <c r="N7635" s="79" t="s">
        <v>168</v>
      </c>
      <c r="O7635" s="76" t="s">
        <v>169</v>
      </c>
      <c r="P7635" s="78" t="n">
        <v>45532</v>
      </c>
      <c r="Q7635" s="76" t="s">
        <v>114</v>
      </c>
      <c r="R7635" s="78" t="n">
        <v>44097</v>
      </c>
      <c r="S7635" s="78" t="n">
        <v>45530</v>
      </c>
      <c r="T7635" s="76" t="s">
        <v>201</v>
      </c>
      <c r="U7635" s="76" t="n">
        <v>538</v>
      </c>
      <c r="X7635" s="76" t="n">
        <v>5</v>
      </c>
      <c r="Y7635" s="76" t="s">
        <v>116</v>
      </c>
      <c r="AC7635" s="76" t="s">
        <v>117</v>
      </c>
      <c r="AD7635" s="76" t="s">
        <v>127</v>
      </c>
      <c r="AE7635" s="76" t="n">
        <v>37000</v>
      </c>
      <c r="AF7635" s="76" t="s">
        <v>30175</v>
      </c>
      <c r="AJ7635" s="79" t="s">
        <v>30176</v>
      </c>
      <c r="AK7635" s="76" t="s">
        <v>30177</v>
      </c>
      <c r="AL7635" s="76" t="n">
        <v>0</v>
      </c>
      <c r="AM7635" s="76" t="n">
        <v>0</v>
      </c>
    </row>
    <row r="7636" customFormat="false" ht="15" hidden="false" customHeight="false" outlineLevel="0" collapsed="false">
      <c r="A7636" s="76" t="n">
        <v>1362614</v>
      </c>
      <c r="B7636" s="76" t="s">
        <v>30174</v>
      </c>
      <c r="C7636" s="76" t="s">
        <v>18725</v>
      </c>
      <c r="D7636" s="76" t="n">
        <v>3733159</v>
      </c>
      <c r="E7636" s="76" t="s">
        <v>132</v>
      </c>
      <c r="F7636" s="76" t="s">
        <v>132</v>
      </c>
      <c r="H7636" s="78" t="n">
        <v>41265</v>
      </c>
      <c r="I7636" s="76" t="s">
        <v>370</v>
      </c>
      <c r="J7636" s="76" t="n">
        <v>-13</v>
      </c>
      <c r="K7636" s="76" t="s">
        <v>41</v>
      </c>
      <c r="M7636" s="76" t="s">
        <v>124</v>
      </c>
      <c r="N7636" s="79" t="s">
        <v>779</v>
      </c>
      <c r="O7636" s="76" t="s">
        <v>780</v>
      </c>
      <c r="P7636" s="78" t="n">
        <v>45534</v>
      </c>
      <c r="Q7636" s="76" t="s">
        <v>114</v>
      </c>
      <c r="R7636" s="78" t="n">
        <v>44481</v>
      </c>
      <c r="T7636" s="76" t="s">
        <v>115</v>
      </c>
      <c r="U7636" s="76" t="n">
        <v>553</v>
      </c>
      <c r="X7636" s="76" t="n">
        <v>5</v>
      </c>
      <c r="Y7636" s="76" t="s">
        <v>116</v>
      </c>
      <c r="AC7636" s="76" t="s">
        <v>117</v>
      </c>
      <c r="AD7636" s="76" t="s">
        <v>127</v>
      </c>
      <c r="AE7636" s="76" t="n">
        <v>37000</v>
      </c>
      <c r="AF7636" s="76" t="s">
        <v>30178</v>
      </c>
      <c r="AJ7636" s="79" t="s">
        <v>30179</v>
      </c>
      <c r="AK7636" s="76" t="s">
        <v>30180</v>
      </c>
      <c r="AL7636" s="76" t="n">
        <v>0</v>
      </c>
      <c r="AM7636" s="76" t="n">
        <v>0</v>
      </c>
    </row>
    <row r="7637" customFormat="false" ht="15" hidden="false" customHeight="false" outlineLevel="0" collapsed="false">
      <c r="A7637" s="76" t="n">
        <v>1416085</v>
      </c>
      <c r="B7637" s="76" t="s">
        <v>30174</v>
      </c>
      <c r="C7637" s="76" t="s">
        <v>1697</v>
      </c>
      <c r="D7637" s="76" t="n">
        <v>3733812</v>
      </c>
      <c r="E7637" s="76" t="s">
        <v>132</v>
      </c>
      <c r="F7637" s="76" t="s">
        <v>132</v>
      </c>
      <c r="H7637" s="78" t="n">
        <v>41321</v>
      </c>
      <c r="I7637" s="76" t="s">
        <v>110</v>
      </c>
      <c r="J7637" s="76" t="n">
        <v>-12</v>
      </c>
      <c r="K7637" s="76" t="s">
        <v>41</v>
      </c>
      <c r="M7637" s="76" t="s">
        <v>124</v>
      </c>
      <c r="N7637" s="79" t="s">
        <v>168</v>
      </c>
      <c r="O7637" s="76" t="s">
        <v>169</v>
      </c>
      <c r="P7637" s="78" t="n">
        <v>45532</v>
      </c>
      <c r="Q7637" s="76" t="s">
        <v>114</v>
      </c>
      <c r="R7637" s="78" t="n">
        <v>44777</v>
      </c>
      <c r="S7637" s="78" t="n">
        <v>45530</v>
      </c>
      <c r="T7637" s="76" t="s">
        <v>201</v>
      </c>
      <c r="U7637" s="76" t="n">
        <v>519</v>
      </c>
      <c r="X7637" s="76" t="n">
        <v>5</v>
      </c>
      <c r="Y7637" s="76" t="s">
        <v>116</v>
      </c>
      <c r="AC7637" s="76" t="s">
        <v>117</v>
      </c>
      <c r="AD7637" s="76" t="s">
        <v>127</v>
      </c>
      <c r="AE7637" s="76" t="n">
        <v>37000</v>
      </c>
      <c r="AF7637" s="76" t="s">
        <v>30175</v>
      </c>
      <c r="AI7637" s="79" t="s">
        <v>30181</v>
      </c>
      <c r="AK7637" s="76" t="s">
        <v>30177</v>
      </c>
      <c r="AL7637" s="76" t="n">
        <v>0</v>
      </c>
      <c r="AM7637" s="76" t="n">
        <v>0</v>
      </c>
    </row>
    <row r="7638" customFormat="false" ht="15" hidden="false" customHeight="false" outlineLevel="0" collapsed="false">
      <c r="A7638" s="76" t="n">
        <v>1606888</v>
      </c>
      <c r="B7638" s="76" t="s">
        <v>30174</v>
      </c>
      <c r="C7638" s="76" t="s">
        <v>3497</v>
      </c>
      <c r="D7638" s="76" t="n">
        <v>2817272</v>
      </c>
      <c r="E7638" s="76" t="s">
        <v>132</v>
      </c>
      <c r="H7638" s="78" t="n">
        <v>40920</v>
      </c>
      <c r="I7638" s="76" t="s">
        <v>370</v>
      </c>
      <c r="J7638" s="76" t="n">
        <v>-13</v>
      </c>
      <c r="K7638" s="76" t="s">
        <v>41</v>
      </c>
      <c r="M7638" s="76" t="s">
        <v>155</v>
      </c>
      <c r="N7638" s="79" t="s">
        <v>440</v>
      </c>
      <c r="O7638" s="76" t="s">
        <v>441</v>
      </c>
      <c r="P7638" s="78" t="n">
        <v>45545</v>
      </c>
      <c r="Q7638" s="76" t="s">
        <v>114</v>
      </c>
      <c r="R7638" s="78" t="n">
        <v>45545</v>
      </c>
      <c r="S7638" s="78" t="n">
        <v>45496</v>
      </c>
      <c r="T7638" s="76" t="s">
        <v>201</v>
      </c>
      <c r="U7638" s="76" t="n">
        <v>500</v>
      </c>
      <c r="X7638" s="76" t="n">
        <v>5</v>
      </c>
      <c r="Y7638" s="76" t="s">
        <v>116</v>
      </c>
      <c r="AC7638" s="76" t="s">
        <v>117</v>
      </c>
      <c r="AD7638" s="76" t="s">
        <v>5242</v>
      </c>
      <c r="AE7638" s="76" t="n">
        <v>28360</v>
      </c>
      <c r="AF7638" s="76" t="s">
        <v>30182</v>
      </c>
      <c r="AH7638" s="76" t="s">
        <v>30183</v>
      </c>
      <c r="AJ7638" s="79" t="s">
        <v>30184</v>
      </c>
      <c r="AK7638" s="76" t="s">
        <v>30185</v>
      </c>
      <c r="AL7638" s="76" t="n">
        <v>0</v>
      </c>
      <c r="AM7638" s="76" t="n">
        <v>0</v>
      </c>
    </row>
    <row r="7639" customFormat="false" ht="15" hidden="false" customHeight="false" outlineLevel="0" collapsed="false">
      <c r="A7639" s="76" t="n">
        <v>311118</v>
      </c>
      <c r="B7639" s="76" t="s">
        <v>30174</v>
      </c>
      <c r="C7639" s="76" t="s">
        <v>1428</v>
      </c>
      <c r="D7639" s="76" t="n">
        <v>4513923</v>
      </c>
      <c r="E7639" s="76" t="s">
        <v>132</v>
      </c>
      <c r="F7639" s="76" t="s">
        <v>132</v>
      </c>
      <c r="H7639" s="78" t="n">
        <v>22980</v>
      </c>
      <c r="I7639" s="76" t="s">
        <v>267</v>
      </c>
      <c r="J7639" s="76" t="s">
        <v>268</v>
      </c>
      <c r="K7639" s="76" t="s">
        <v>41</v>
      </c>
      <c r="M7639" s="76" t="s">
        <v>134</v>
      </c>
      <c r="N7639" s="79" t="s">
        <v>307</v>
      </c>
      <c r="O7639" s="76" t="s">
        <v>308</v>
      </c>
      <c r="P7639" s="78" t="n">
        <v>45543</v>
      </c>
      <c r="Q7639" s="76" t="s">
        <v>114</v>
      </c>
      <c r="R7639" s="78" t="n">
        <v>37530</v>
      </c>
      <c r="S7639" s="78" t="n">
        <v>44806</v>
      </c>
      <c r="T7639" s="76" t="s">
        <v>183</v>
      </c>
      <c r="U7639" s="76" t="n">
        <v>681</v>
      </c>
      <c r="X7639" s="76" t="n">
        <v>6</v>
      </c>
      <c r="Y7639" s="76" t="s">
        <v>116</v>
      </c>
      <c r="AC7639" s="76" t="s">
        <v>117</v>
      </c>
      <c r="AD7639" s="76" t="s">
        <v>309</v>
      </c>
      <c r="AE7639" s="76" t="n">
        <v>45140</v>
      </c>
      <c r="AF7639" s="76" t="s">
        <v>30186</v>
      </c>
      <c r="AI7639" s="79" t="s">
        <v>30187</v>
      </c>
      <c r="AJ7639" s="79" t="s">
        <v>30188</v>
      </c>
      <c r="AK7639" s="76" t="s">
        <v>30189</v>
      </c>
      <c r="AL7639" s="76" t="n">
        <v>0</v>
      </c>
      <c r="AM7639" s="76" t="n">
        <v>0</v>
      </c>
    </row>
    <row r="7640" customFormat="false" ht="15" hidden="false" customHeight="false" outlineLevel="0" collapsed="false">
      <c r="A7640" s="76" t="n">
        <v>1616156</v>
      </c>
      <c r="B7640" s="76" t="s">
        <v>30174</v>
      </c>
      <c r="C7640" s="76" t="s">
        <v>1368</v>
      </c>
      <c r="D7640" s="76" t="n">
        <v>3612677</v>
      </c>
      <c r="E7640" s="76" t="s">
        <v>132</v>
      </c>
      <c r="H7640" s="78" t="n">
        <v>31202</v>
      </c>
      <c r="I7640" s="76" t="s">
        <v>23</v>
      </c>
      <c r="J7640" s="76" t="n">
        <v>-40</v>
      </c>
      <c r="K7640" s="76" t="s">
        <v>41</v>
      </c>
      <c r="M7640" s="76" t="s">
        <v>269</v>
      </c>
      <c r="N7640" s="79" t="s">
        <v>1025</v>
      </c>
      <c r="O7640" s="76" t="s">
        <v>1026</v>
      </c>
      <c r="P7640" s="78" t="n">
        <v>45553</v>
      </c>
      <c r="Q7640" s="76" t="s">
        <v>114</v>
      </c>
      <c r="R7640" s="78" t="n">
        <v>45553</v>
      </c>
      <c r="S7640" s="78" t="n">
        <v>45540</v>
      </c>
      <c r="T7640" s="76" t="s">
        <v>201</v>
      </c>
      <c r="U7640" s="76" t="n">
        <v>500</v>
      </c>
      <c r="X7640" s="76" t="n">
        <v>5</v>
      </c>
      <c r="Y7640" s="76" t="s">
        <v>116</v>
      </c>
      <c r="AC7640" s="76" t="s">
        <v>117</v>
      </c>
      <c r="AD7640" s="76" t="s">
        <v>2086</v>
      </c>
      <c r="AE7640" s="76" t="n">
        <v>36330</v>
      </c>
      <c r="AF7640" s="76" t="s">
        <v>30190</v>
      </c>
      <c r="AJ7640" s="79" t="s">
        <v>30191</v>
      </c>
      <c r="AK7640" s="76" t="s">
        <v>30192</v>
      </c>
      <c r="AL7640" s="76" t="n">
        <v>1</v>
      </c>
      <c r="AM7640" s="76" t="n">
        <v>0</v>
      </c>
    </row>
    <row r="7641" customFormat="false" ht="15" hidden="false" customHeight="false" outlineLevel="0" collapsed="false">
      <c r="A7641" s="76" t="n">
        <v>386847</v>
      </c>
      <c r="B7641" s="76" t="s">
        <v>30174</v>
      </c>
      <c r="C7641" s="76" t="s">
        <v>1395</v>
      </c>
      <c r="D7641" s="76" t="n">
        <v>586657</v>
      </c>
      <c r="E7641" s="76" t="s">
        <v>132</v>
      </c>
      <c r="H7641" s="78" t="n">
        <v>32806</v>
      </c>
      <c r="I7641" s="76" t="s">
        <v>23</v>
      </c>
      <c r="J7641" s="76" t="n">
        <v>-40</v>
      </c>
      <c r="K7641" s="76" t="s">
        <v>41</v>
      </c>
      <c r="M7641" s="76" t="s">
        <v>111</v>
      </c>
      <c r="N7641" s="79" t="s">
        <v>518</v>
      </c>
      <c r="O7641" s="76" t="s">
        <v>519</v>
      </c>
      <c r="P7641" s="78" t="n">
        <v>45612</v>
      </c>
      <c r="Q7641" s="76" t="s">
        <v>114</v>
      </c>
      <c r="R7641" s="78" t="n">
        <v>37911</v>
      </c>
      <c r="S7641" s="78" t="n">
        <v>45439</v>
      </c>
      <c r="T7641" s="76" t="s">
        <v>201</v>
      </c>
      <c r="U7641" s="76" t="n">
        <v>1080</v>
      </c>
      <c r="X7641" s="76" t="n">
        <v>10</v>
      </c>
      <c r="Y7641" s="76" t="s">
        <v>116</v>
      </c>
      <c r="AB7641" s="78" t="n">
        <v>44743</v>
      </c>
      <c r="AC7641" s="76" t="s">
        <v>117</v>
      </c>
      <c r="AD7641" s="76" t="s">
        <v>29595</v>
      </c>
      <c r="AE7641" s="76" t="n">
        <v>58200</v>
      </c>
      <c r="AF7641" s="76" t="s">
        <v>30193</v>
      </c>
      <c r="AI7641" s="79" t="s">
        <v>30194</v>
      </c>
      <c r="AJ7641" s="79" t="s">
        <v>30195</v>
      </c>
      <c r="AK7641" s="76" t="s">
        <v>30196</v>
      </c>
      <c r="AL7641" s="76" t="n">
        <v>0</v>
      </c>
      <c r="AM7641" s="76" t="n">
        <v>0</v>
      </c>
    </row>
    <row r="7642" customFormat="false" ht="15" hidden="false" customHeight="false" outlineLevel="0" collapsed="false">
      <c r="A7642" s="76" t="n">
        <v>494837</v>
      </c>
      <c r="B7642" s="76" t="s">
        <v>30174</v>
      </c>
      <c r="C7642" s="76" t="s">
        <v>736</v>
      </c>
      <c r="D7642" s="76" t="n">
        <v>3330016</v>
      </c>
      <c r="E7642" s="76" t="s">
        <v>132</v>
      </c>
      <c r="F7642" s="76" t="s">
        <v>132</v>
      </c>
      <c r="H7642" s="78" t="n">
        <v>29083</v>
      </c>
      <c r="I7642" s="76" t="s">
        <v>197</v>
      </c>
      <c r="J7642" s="76" t="s">
        <v>198</v>
      </c>
      <c r="K7642" s="76" t="s">
        <v>41</v>
      </c>
      <c r="M7642" s="76" t="s">
        <v>124</v>
      </c>
      <c r="N7642" s="79" t="s">
        <v>168</v>
      </c>
      <c r="O7642" s="76" t="s">
        <v>169</v>
      </c>
      <c r="P7642" s="78" t="n">
        <v>45532</v>
      </c>
      <c r="Q7642" s="76" t="s">
        <v>114</v>
      </c>
      <c r="R7642" s="78" t="n">
        <v>38635</v>
      </c>
      <c r="S7642" s="78" t="n">
        <v>45475</v>
      </c>
      <c r="T7642" s="76" t="s">
        <v>201</v>
      </c>
      <c r="U7642" s="76" t="n">
        <v>924</v>
      </c>
      <c r="X7642" s="76" t="n">
        <v>9</v>
      </c>
      <c r="Y7642" s="76" t="s">
        <v>116</v>
      </c>
      <c r="AB7642" s="78" t="n">
        <v>45474</v>
      </c>
      <c r="AC7642" s="76" t="s">
        <v>117</v>
      </c>
      <c r="AD7642" s="76" t="s">
        <v>394</v>
      </c>
      <c r="AE7642" s="76" t="n">
        <v>37000</v>
      </c>
      <c r="AF7642" s="76" t="s">
        <v>30197</v>
      </c>
      <c r="AJ7642" s="79" t="s">
        <v>30198</v>
      </c>
      <c r="AK7642" s="76" t="s">
        <v>30199</v>
      </c>
      <c r="AL7642" s="76" t="n">
        <v>0</v>
      </c>
      <c r="AM7642" s="76" t="n">
        <v>0</v>
      </c>
    </row>
    <row r="7643" customFormat="false" ht="15" hidden="false" customHeight="false" outlineLevel="0" collapsed="false">
      <c r="A7643" s="76" t="n">
        <v>677396</v>
      </c>
      <c r="B7643" s="76" t="s">
        <v>30174</v>
      </c>
      <c r="C7643" s="76" t="s">
        <v>3473</v>
      </c>
      <c r="D7643" s="76" t="n">
        <v>2811013</v>
      </c>
      <c r="E7643" s="76" t="s">
        <v>475</v>
      </c>
      <c r="F7643" s="76" t="s">
        <v>132</v>
      </c>
      <c r="H7643" s="78" t="n">
        <v>25383</v>
      </c>
      <c r="I7643" s="76" t="s">
        <v>321</v>
      </c>
      <c r="J7643" s="76" t="s">
        <v>322</v>
      </c>
      <c r="K7643" s="76" t="s">
        <v>2</v>
      </c>
      <c r="M7643" s="76" t="s">
        <v>155</v>
      </c>
      <c r="N7643" s="79" t="s">
        <v>532</v>
      </c>
      <c r="O7643" s="76" t="s">
        <v>533</v>
      </c>
      <c r="P7643" s="78" t="n">
        <v>45478</v>
      </c>
      <c r="Q7643" s="76" t="s">
        <v>114</v>
      </c>
      <c r="R7643" s="78" t="n">
        <v>39770</v>
      </c>
      <c r="S7643" s="78" t="n">
        <v>45188</v>
      </c>
      <c r="T7643" s="76" t="s">
        <v>183</v>
      </c>
      <c r="U7643" s="76" t="n">
        <v>500</v>
      </c>
      <c r="X7643" s="76" t="n">
        <v>5</v>
      </c>
      <c r="Y7643" s="76" t="s">
        <v>116</v>
      </c>
      <c r="AC7643" s="76" t="s">
        <v>117</v>
      </c>
      <c r="AD7643" s="76" t="s">
        <v>30200</v>
      </c>
      <c r="AE7643" s="76" t="n">
        <v>28800</v>
      </c>
      <c r="AF7643" s="76" t="s">
        <v>30201</v>
      </c>
      <c r="AH7643" s="76" t="s">
        <v>30202</v>
      </c>
      <c r="AI7643" s="79" t="s">
        <v>30203</v>
      </c>
      <c r="AJ7643" s="79" t="s">
        <v>30204</v>
      </c>
      <c r="AK7643" s="76" t="s">
        <v>12687</v>
      </c>
      <c r="AL7643" s="76" t="n">
        <v>0</v>
      </c>
      <c r="AM7643" s="76" t="n">
        <v>0</v>
      </c>
    </row>
    <row r="7644" customFormat="false" ht="15" hidden="false" customHeight="false" outlineLevel="0" collapsed="false">
      <c r="A7644" s="76" t="n">
        <v>1599720</v>
      </c>
      <c r="B7644" s="76" t="s">
        <v>30205</v>
      </c>
      <c r="C7644" s="76" t="s">
        <v>7098</v>
      </c>
      <c r="D7644" s="76" t="n">
        <v>4540235</v>
      </c>
      <c r="E7644" s="76" t="s">
        <v>109</v>
      </c>
      <c r="H7644" s="78" t="n">
        <v>42244</v>
      </c>
      <c r="I7644" s="76" t="s">
        <v>231</v>
      </c>
      <c r="J7644" s="76" t="n">
        <v>-10</v>
      </c>
      <c r="K7644" s="76" t="s">
        <v>41</v>
      </c>
      <c r="M7644" s="76" t="s">
        <v>134</v>
      </c>
      <c r="N7644" s="79" t="s">
        <v>449</v>
      </c>
      <c r="O7644" s="76" t="s">
        <v>450</v>
      </c>
      <c r="P7644" s="78" t="n">
        <v>45528</v>
      </c>
      <c r="Q7644" s="76" t="s">
        <v>114</v>
      </c>
      <c r="R7644" s="78" t="n">
        <v>45528</v>
      </c>
      <c r="T7644" s="76" t="s">
        <v>115</v>
      </c>
      <c r="U7644" s="76" t="n">
        <v>500</v>
      </c>
      <c r="X7644" s="76" t="n">
        <v>5</v>
      </c>
      <c r="Y7644" s="76" t="s">
        <v>116</v>
      </c>
      <c r="AC7644" s="76" t="s">
        <v>117</v>
      </c>
      <c r="AD7644" s="76" t="s">
        <v>451</v>
      </c>
      <c r="AE7644" s="76" t="n">
        <v>45100</v>
      </c>
      <c r="AF7644" s="76" t="s">
        <v>452</v>
      </c>
      <c r="AK7644" s="76" t="s">
        <v>453</v>
      </c>
      <c r="AL7644" s="76" t="n">
        <v>0</v>
      </c>
      <c r="AM7644" s="76" t="n">
        <v>0</v>
      </c>
    </row>
    <row r="7645" customFormat="false" ht="15" hidden="false" customHeight="false" outlineLevel="0" collapsed="false">
      <c r="A7645" s="76" t="n">
        <v>1603998</v>
      </c>
      <c r="B7645" s="76" t="s">
        <v>30206</v>
      </c>
      <c r="C7645" s="76" t="s">
        <v>5974</v>
      </c>
      <c r="D7645" s="76" t="n">
        <v>4540289</v>
      </c>
      <c r="E7645" s="76" t="s">
        <v>123</v>
      </c>
      <c r="H7645" s="78" t="n">
        <v>28578</v>
      </c>
      <c r="I7645" s="76" t="s">
        <v>197</v>
      </c>
      <c r="J7645" s="76" t="s">
        <v>198</v>
      </c>
      <c r="K7645" s="76" t="s">
        <v>2</v>
      </c>
      <c r="M7645" s="76" t="s">
        <v>134</v>
      </c>
      <c r="N7645" s="79" t="s">
        <v>248</v>
      </c>
      <c r="O7645" s="76" t="s">
        <v>249</v>
      </c>
      <c r="P7645" s="78" t="n">
        <v>45542</v>
      </c>
      <c r="Q7645" s="76" t="s">
        <v>114</v>
      </c>
      <c r="R7645" s="78" t="n">
        <v>45542</v>
      </c>
      <c r="T7645" s="76" t="s">
        <v>183</v>
      </c>
      <c r="U7645" s="76" t="n">
        <v>500</v>
      </c>
      <c r="X7645" s="76" t="n">
        <v>5</v>
      </c>
      <c r="Y7645" s="76" t="s">
        <v>116</v>
      </c>
      <c r="AC7645" s="76" t="s">
        <v>117</v>
      </c>
      <c r="AD7645" s="76" t="s">
        <v>27809</v>
      </c>
      <c r="AE7645" s="76" t="n">
        <v>45260</v>
      </c>
      <c r="AF7645" s="76" t="s">
        <v>30207</v>
      </c>
      <c r="AJ7645" s="76" t="s">
        <v>30208</v>
      </c>
      <c r="AK7645" s="76" t="s">
        <v>30209</v>
      </c>
      <c r="AL7645" s="76" t="n">
        <v>0</v>
      </c>
      <c r="AM7645" s="76" t="n">
        <v>0</v>
      </c>
    </row>
    <row r="7646" customFormat="false" ht="15" hidden="false" customHeight="false" outlineLevel="0" collapsed="false">
      <c r="A7646" s="76" t="n">
        <v>155559</v>
      </c>
      <c r="B7646" s="76" t="s">
        <v>30210</v>
      </c>
      <c r="C7646" s="76" t="s">
        <v>1395</v>
      </c>
      <c r="D7646" s="76" t="n">
        <v>287479</v>
      </c>
      <c r="E7646" s="76" t="s">
        <v>132</v>
      </c>
      <c r="F7646" s="76" t="s">
        <v>132</v>
      </c>
      <c r="H7646" s="78" t="n">
        <v>33799</v>
      </c>
      <c r="I7646" s="76" t="s">
        <v>23</v>
      </c>
      <c r="J7646" s="76" t="n">
        <v>-40</v>
      </c>
      <c r="K7646" s="76" t="s">
        <v>41</v>
      </c>
      <c r="M7646" s="76" t="s">
        <v>155</v>
      </c>
      <c r="N7646" s="79" t="s">
        <v>440</v>
      </c>
      <c r="O7646" s="76" t="s">
        <v>441</v>
      </c>
      <c r="P7646" s="78" t="n">
        <v>45545</v>
      </c>
      <c r="Q7646" s="76" t="s">
        <v>114</v>
      </c>
      <c r="R7646" s="78" t="n">
        <v>37432</v>
      </c>
      <c r="S7646" s="78" t="n">
        <v>45198</v>
      </c>
      <c r="T7646" s="76" t="s">
        <v>183</v>
      </c>
      <c r="U7646" s="76" t="n">
        <v>852</v>
      </c>
      <c r="X7646" s="76" t="n">
        <v>8</v>
      </c>
      <c r="Y7646" s="76" t="s">
        <v>116</v>
      </c>
      <c r="AC7646" s="76" t="s">
        <v>117</v>
      </c>
      <c r="AD7646" s="76" t="s">
        <v>442</v>
      </c>
      <c r="AE7646" s="76" t="n">
        <v>28630</v>
      </c>
      <c r="AF7646" s="76" t="s">
        <v>30211</v>
      </c>
      <c r="AJ7646" s="79" t="s">
        <v>30212</v>
      </c>
      <c r="AK7646" s="76" t="s">
        <v>30213</v>
      </c>
      <c r="AL7646" s="76" t="n">
        <v>0</v>
      </c>
      <c r="AM7646" s="76" t="n">
        <v>0</v>
      </c>
    </row>
    <row r="7647" customFormat="false" ht="15" hidden="false" customHeight="false" outlineLevel="0" collapsed="false">
      <c r="A7647" s="76" t="n">
        <v>1036507</v>
      </c>
      <c r="B7647" s="76" t="s">
        <v>30214</v>
      </c>
      <c r="C7647" s="76" t="s">
        <v>1377</v>
      </c>
      <c r="D7647" s="76" t="n">
        <v>3726599</v>
      </c>
      <c r="E7647" s="76" t="s">
        <v>132</v>
      </c>
      <c r="F7647" s="76" t="s">
        <v>132</v>
      </c>
      <c r="H7647" s="78" t="n">
        <v>39896</v>
      </c>
      <c r="I7647" s="76" t="s">
        <v>133</v>
      </c>
      <c r="J7647" s="76" t="n">
        <v>-16</v>
      </c>
      <c r="K7647" s="76" t="s">
        <v>41</v>
      </c>
      <c r="M7647" s="76" t="s">
        <v>124</v>
      </c>
      <c r="N7647" s="79" t="s">
        <v>257</v>
      </c>
      <c r="O7647" s="76" t="s">
        <v>258</v>
      </c>
      <c r="P7647" s="78" t="n">
        <v>45485</v>
      </c>
      <c r="Q7647" s="76" t="s">
        <v>114</v>
      </c>
      <c r="R7647" s="78" t="n">
        <v>41956</v>
      </c>
      <c r="S7647" s="78" t="n">
        <v>45476</v>
      </c>
      <c r="T7647" s="76" t="s">
        <v>201</v>
      </c>
      <c r="U7647" s="76" t="n">
        <v>1721</v>
      </c>
      <c r="X7647" s="76" t="n">
        <v>17</v>
      </c>
      <c r="Y7647" s="76" t="s">
        <v>116</v>
      </c>
      <c r="AC7647" s="76" t="s">
        <v>117</v>
      </c>
      <c r="AD7647" s="76" t="s">
        <v>295</v>
      </c>
      <c r="AE7647" s="76" t="n">
        <v>37300</v>
      </c>
      <c r="AF7647" s="76" t="s">
        <v>30215</v>
      </c>
      <c r="AG7647" s="76" t="s">
        <v>30216</v>
      </c>
      <c r="AI7647" s="79" t="s">
        <v>30217</v>
      </c>
      <c r="AJ7647" s="79" t="s">
        <v>30218</v>
      </c>
      <c r="AK7647" s="76" t="s">
        <v>30219</v>
      </c>
      <c r="AL7647" s="76" t="n">
        <v>1</v>
      </c>
      <c r="AM7647" s="76" t="n">
        <v>1</v>
      </c>
    </row>
    <row r="7648" customFormat="false" ht="15" hidden="false" customHeight="false" outlineLevel="0" collapsed="false">
      <c r="A7648" s="76" t="n">
        <v>155638</v>
      </c>
      <c r="B7648" s="76" t="s">
        <v>30214</v>
      </c>
      <c r="C7648" s="76" t="s">
        <v>3705</v>
      </c>
      <c r="D7648" s="76" t="n">
        <v>184276</v>
      </c>
      <c r="E7648" s="76" t="s">
        <v>132</v>
      </c>
      <c r="F7648" s="76" t="s">
        <v>132</v>
      </c>
      <c r="H7648" s="78" t="n">
        <v>24890</v>
      </c>
      <c r="I7648" s="76" t="s">
        <v>321</v>
      </c>
      <c r="J7648" s="76" t="s">
        <v>322</v>
      </c>
      <c r="K7648" s="76" t="s">
        <v>41</v>
      </c>
      <c r="M7648" s="76" t="s">
        <v>111</v>
      </c>
      <c r="N7648" s="79" t="s">
        <v>929</v>
      </c>
      <c r="O7648" s="76" t="s">
        <v>930</v>
      </c>
      <c r="P7648" s="78" t="n">
        <v>45555</v>
      </c>
      <c r="Q7648" s="76" t="s">
        <v>114</v>
      </c>
      <c r="R7648" s="78" t="n">
        <v>37432</v>
      </c>
      <c r="S7648" s="78" t="n">
        <v>45531</v>
      </c>
      <c r="T7648" s="76" t="s">
        <v>201</v>
      </c>
      <c r="U7648" s="76" t="n">
        <v>877</v>
      </c>
      <c r="X7648" s="76" t="n">
        <v>8</v>
      </c>
      <c r="Y7648" s="76" t="s">
        <v>116</v>
      </c>
      <c r="AC7648" s="76" t="s">
        <v>117</v>
      </c>
      <c r="AD7648" s="76" t="s">
        <v>339</v>
      </c>
      <c r="AE7648" s="76" t="n">
        <v>18000</v>
      </c>
      <c r="AF7648" s="76" t="s">
        <v>30220</v>
      </c>
      <c r="AI7648" s="79" t="s">
        <v>30221</v>
      </c>
      <c r="AJ7648" s="79" t="s">
        <v>30222</v>
      </c>
      <c r="AK7648" s="76" t="s">
        <v>30223</v>
      </c>
      <c r="AL7648" s="76" t="n">
        <v>0</v>
      </c>
      <c r="AM7648" s="76" t="n">
        <v>0</v>
      </c>
    </row>
    <row r="7649" customFormat="false" ht="15" hidden="false" customHeight="false" outlineLevel="0" collapsed="false">
      <c r="A7649" s="76" t="n">
        <v>1363817</v>
      </c>
      <c r="B7649" s="76" t="s">
        <v>30214</v>
      </c>
      <c r="C7649" s="76" t="s">
        <v>455</v>
      </c>
      <c r="D7649" s="76" t="n">
        <v>3733177</v>
      </c>
      <c r="E7649" s="76" t="s">
        <v>132</v>
      </c>
      <c r="F7649" s="76" t="s">
        <v>132</v>
      </c>
      <c r="H7649" s="78" t="n">
        <v>22434</v>
      </c>
      <c r="I7649" s="76" t="s">
        <v>267</v>
      </c>
      <c r="J7649" s="76" t="s">
        <v>268</v>
      </c>
      <c r="K7649" s="76" t="s">
        <v>41</v>
      </c>
      <c r="M7649" s="76" t="s">
        <v>124</v>
      </c>
      <c r="N7649" s="79" t="s">
        <v>257</v>
      </c>
      <c r="O7649" s="76" t="s">
        <v>258</v>
      </c>
      <c r="P7649" s="78" t="n">
        <v>45534</v>
      </c>
      <c r="Q7649" s="76" t="s">
        <v>114</v>
      </c>
      <c r="R7649" s="78" t="n">
        <v>44482</v>
      </c>
      <c r="T7649" s="76" t="s">
        <v>325</v>
      </c>
      <c r="U7649" s="76" t="n">
        <v>500</v>
      </c>
      <c r="X7649" s="76" t="n">
        <v>5</v>
      </c>
      <c r="Y7649" s="76" t="s">
        <v>116</v>
      </c>
      <c r="AC7649" s="76" t="s">
        <v>117</v>
      </c>
      <c r="AD7649" s="76" t="s">
        <v>6178</v>
      </c>
      <c r="AE7649" s="76" t="n">
        <v>37300</v>
      </c>
      <c r="AF7649" s="76" t="s">
        <v>30215</v>
      </c>
      <c r="AI7649" s="79" t="s">
        <v>30217</v>
      </c>
      <c r="AJ7649" s="79" t="s">
        <v>30224</v>
      </c>
      <c r="AK7649" s="76" t="s">
        <v>30219</v>
      </c>
      <c r="AL7649" s="76" t="n">
        <v>0</v>
      </c>
      <c r="AM7649" s="76" t="n">
        <v>0</v>
      </c>
    </row>
    <row r="7650" customFormat="false" ht="15" hidden="false" customHeight="false" outlineLevel="0" collapsed="false">
      <c r="A7650" s="76" t="n">
        <v>1471430</v>
      </c>
      <c r="B7650" s="76" t="s">
        <v>30225</v>
      </c>
      <c r="C7650" s="76" t="s">
        <v>15633</v>
      </c>
      <c r="D7650" s="76" t="n">
        <v>1811061</v>
      </c>
      <c r="E7650" s="76" t="s">
        <v>109</v>
      </c>
      <c r="H7650" s="78" t="n">
        <v>40960</v>
      </c>
      <c r="I7650" s="76" t="s">
        <v>370</v>
      </c>
      <c r="J7650" s="76" t="n">
        <v>-13</v>
      </c>
      <c r="K7650" s="76" t="s">
        <v>41</v>
      </c>
      <c r="M7650" s="76" t="s">
        <v>111</v>
      </c>
      <c r="N7650" s="79" t="s">
        <v>6844</v>
      </c>
      <c r="O7650" s="76" t="s">
        <v>6845</v>
      </c>
      <c r="P7650" s="78" t="n">
        <v>45566</v>
      </c>
      <c r="Q7650" s="76" t="s">
        <v>114</v>
      </c>
      <c r="R7650" s="78" t="n">
        <v>44950</v>
      </c>
      <c r="T7650" s="76" t="s">
        <v>115</v>
      </c>
      <c r="U7650" s="76" t="n">
        <v>500</v>
      </c>
      <c r="X7650" s="76" t="n">
        <v>5</v>
      </c>
      <c r="Y7650" s="76" t="s">
        <v>116</v>
      </c>
      <c r="AC7650" s="76" t="s">
        <v>117</v>
      </c>
      <c r="AD7650" s="76" t="s">
        <v>6846</v>
      </c>
      <c r="AE7650" s="76" t="n">
        <v>18230</v>
      </c>
      <c r="AF7650" s="76" t="s">
        <v>30226</v>
      </c>
      <c r="AJ7650" s="79" t="s">
        <v>30227</v>
      </c>
      <c r="AK7650" s="76" t="s">
        <v>30228</v>
      </c>
      <c r="AL7650" s="76" t="n">
        <v>1</v>
      </c>
      <c r="AM7650" s="76" t="n">
        <v>0</v>
      </c>
    </row>
    <row r="7651" customFormat="false" ht="15" hidden="false" customHeight="false" outlineLevel="0" collapsed="false">
      <c r="A7651" s="76" t="n">
        <v>1335790</v>
      </c>
      <c r="B7651" s="76" t="s">
        <v>30214</v>
      </c>
      <c r="C7651" s="76" t="s">
        <v>3589</v>
      </c>
      <c r="D7651" s="76" t="n">
        <v>3732646</v>
      </c>
      <c r="E7651" s="76" t="s">
        <v>109</v>
      </c>
      <c r="F7651" s="76" t="s">
        <v>109</v>
      </c>
      <c r="H7651" s="78" t="n">
        <v>41040</v>
      </c>
      <c r="I7651" s="76" t="s">
        <v>370</v>
      </c>
      <c r="J7651" s="76" t="n">
        <v>-13</v>
      </c>
      <c r="K7651" s="76" t="s">
        <v>41</v>
      </c>
      <c r="M7651" s="76" t="s">
        <v>124</v>
      </c>
      <c r="N7651" s="79" t="s">
        <v>125</v>
      </c>
      <c r="O7651" s="76" t="s">
        <v>126</v>
      </c>
      <c r="P7651" s="78" t="n">
        <v>45542</v>
      </c>
      <c r="Q7651" s="76" t="s">
        <v>114</v>
      </c>
      <c r="R7651" s="78" t="n">
        <v>44432</v>
      </c>
      <c r="T7651" s="76" t="s">
        <v>115</v>
      </c>
      <c r="U7651" s="76" t="n">
        <v>500</v>
      </c>
      <c r="X7651" s="76" t="n">
        <v>5</v>
      </c>
      <c r="Y7651" s="76" t="s">
        <v>116</v>
      </c>
      <c r="AC7651" s="76" t="s">
        <v>117</v>
      </c>
      <c r="AD7651" s="76" t="s">
        <v>127</v>
      </c>
      <c r="AE7651" s="76" t="n">
        <v>37000</v>
      </c>
      <c r="AF7651" s="76" t="s">
        <v>30229</v>
      </c>
      <c r="AJ7651" s="79" t="s">
        <v>30230</v>
      </c>
      <c r="AK7651" s="76" t="s">
        <v>30231</v>
      </c>
      <c r="AL7651" s="76" t="n">
        <v>0</v>
      </c>
      <c r="AM7651" s="76" t="n">
        <v>0</v>
      </c>
    </row>
    <row r="7652" customFormat="false" ht="15" hidden="false" customHeight="false" outlineLevel="0" collapsed="false">
      <c r="A7652" s="76" t="n">
        <v>1629462</v>
      </c>
      <c r="B7652" s="76" t="s">
        <v>30232</v>
      </c>
      <c r="C7652" s="76" t="s">
        <v>18054</v>
      </c>
      <c r="D7652" s="76" t="n">
        <v>4540701</v>
      </c>
      <c r="E7652" s="76" t="s">
        <v>109</v>
      </c>
      <c r="H7652" s="78" t="n">
        <v>42911</v>
      </c>
      <c r="I7652" s="76" t="s">
        <v>109</v>
      </c>
      <c r="J7652" s="76" t="n">
        <v>-9</v>
      </c>
      <c r="K7652" s="76" t="s">
        <v>2</v>
      </c>
      <c r="M7652" s="76" t="s">
        <v>134</v>
      </c>
      <c r="N7652" s="79" t="s">
        <v>1729</v>
      </c>
      <c r="O7652" s="76" t="s">
        <v>1730</v>
      </c>
      <c r="P7652" s="78" t="n">
        <v>45562</v>
      </c>
      <c r="Q7652" s="76" t="s">
        <v>114</v>
      </c>
      <c r="R7652" s="78" t="n">
        <v>45562</v>
      </c>
      <c r="T7652" s="76" t="s">
        <v>115</v>
      </c>
      <c r="U7652" s="76" t="n">
        <v>500</v>
      </c>
      <c r="X7652" s="76" t="n">
        <v>5</v>
      </c>
      <c r="Y7652" s="76" t="s">
        <v>116</v>
      </c>
      <c r="AC7652" s="76" t="s">
        <v>117</v>
      </c>
      <c r="AD7652" s="76" t="s">
        <v>2997</v>
      </c>
      <c r="AE7652" s="76" t="n">
        <v>45130</v>
      </c>
      <c r="AF7652" s="76" t="s">
        <v>30233</v>
      </c>
      <c r="AJ7652" s="76" t="s">
        <v>30234</v>
      </c>
      <c r="AK7652" s="76" t="s">
        <v>30235</v>
      </c>
      <c r="AL7652" s="76" t="n">
        <v>0</v>
      </c>
      <c r="AM7652" s="76" t="n">
        <v>0</v>
      </c>
    </row>
    <row r="7653" customFormat="false" ht="15" hidden="false" customHeight="false" outlineLevel="0" collapsed="false">
      <c r="A7653" s="76" t="n">
        <v>1629449</v>
      </c>
      <c r="B7653" s="76" t="s">
        <v>30232</v>
      </c>
      <c r="C7653" s="76" t="s">
        <v>316</v>
      </c>
      <c r="D7653" s="76" t="n">
        <v>4540700</v>
      </c>
      <c r="E7653" s="76" t="s">
        <v>109</v>
      </c>
      <c r="H7653" s="78" t="n">
        <v>42127</v>
      </c>
      <c r="I7653" s="76" t="s">
        <v>231</v>
      </c>
      <c r="J7653" s="76" t="n">
        <v>-10</v>
      </c>
      <c r="K7653" s="76" t="s">
        <v>41</v>
      </c>
      <c r="M7653" s="76" t="s">
        <v>134</v>
      </c>
      <c r="N7653" s="79" t="s">
        <v>1729</v>
      </c>
      <c r="O7653" s="76" t="s">
        <v>1730</v>
      </c>
      <c r="P7653" s="78" t="n">
        <v>45562</v>
      </c>
      <c r="Q7653" s="76" t="s">
        <v>114</v>
      </c>
      <c r="R7653" s="78" t="n">
        <v>45562</v>
      </c>
      <c r="T7653" s="76" t="s">
        <v>115</v>
      </c>
      <c r="U7653" s="76" t="n">
        <v>500</v>
      </c>
      <c r="X7653" s="76" t="n">
        <v>5</v>
      </c>
      <c r="Y7653" s="76" t="s">
        <v>116</v>
      </c>
      <c r="AC7653" s="76" t="s">
        <v>117</v>
      </c>
      <c r="AD7653" s="76" t="s">
        <v>2997</v>
      </c>
      <c r="AE7653" s="76" t="n">
        <v>45130</v>
      </c>
      <c r="AF7653" s="76" t="s">
        <v>30233</v>
      </c>
      <c r="AJ7653" s="76" t="s">
        <v>30236</v>
      </c>
      <c r="AK7653" s="76" t="s">
        <v>30235</v>
      </c>
      <c r="AL7653" s="76" t="n">
        <v>0</v>
      </c>
      <c r="AM7653" s="76" t="n">
        <v>0</v>
      </c>
    </row>
    <row r="7654" customFormat="false" ht="15" hidden="false" customHeight="false" outlineLevel="0" collapsed="false">
      <c r="A7654" s="76" t="n">
        <v>304627</v>
      </c>
      <c r="B7654" s="76" t="s">
        <v>30237</v>
      </c>
      <c r="C7654" s="76" t="s">
        <v>1666</v>
      </c>
      <c r="D7654" s="76" t="n">
        <v>704357</v>
      </c>
      <c r="E7654" s="76" t="s">
        <v>132</v>
      </c>
      <c r="F7654" s="76" t="s">
        <v>132</v>
      </c>
      <c r="H7654" s="78" t="n">
        <v>33726</v>
      </c>
      <c r="I7654" s="76" t="s">
        <v>23</v>
      </c>
      <c r="J7654" s="76" t="n">
        <v>-40</v>
      </c>
      <c r="K7654" s="76" t="s">
        <v>41</v>
      </c>
      <c r="M7654" s="76" t="s">
        <v>134</v>
      </c>
      <c r="N7654" s="79" t="s">
        <v>1068</v>
      </c>
      <c r="O7654" s="76" t="s">
        <v>1069</v>
      </c>
      <c r="P7654" s="78" t="n">
        <v>45552</v>
      </c>
      <c r="Q7654" s="76" t="s">
        <v>114</v>
      </c>
      <c r="R7654" s="78" t="n">
        <v>37518</v>
      </c>
      <c r="S7654" s="78" t="n">
        <v>44826</v>
      </c>
      <c r="T7654" s="76" t="s">
        <v>183</v>
      </c>
      <c r="U7654" s="76" t="n">
        <v>650</v>
      </c>
      <c r="X7654" s="76" t="n">
        <v>6</v>
      </c>
      <c r="Y7654" s="76" t="s">
        <v>116</v>
      </c>
      <c r="AC7654" s="76" t="s">
        <v>117</v>
      </c>
      <c r="AD7654" s="76" t="s">
        <v>30238</v>
      </c>
      <c r="AE7654" s="76" t="n">
        <v>45370</v>
      </c>
      <c r="AF7654" s="76" t="s">
        <v>30239</v>
      </c>
      <c r="AI7654" s="79" t="s">
        <v>30240</v>
      </c>
      <c r="AK7654" s="76" t="s">
        <v>30241</v>
      </c>
      <c r="AL7654" s="76" t="n">
        <v>0</v>
      </c>
      <c r="AM7654" s="76" t="n">
        <v>0</v>
      </c>
    </row>
    <row r="7655" customFormat="false" ht="15" hidden="false" customHeight="false" outlineLevel="0" collapsed="false">
      <c r="A7655" s="76" t="n">
        <v>1541517</v>
      </c>
      <c r="B7655" s="76" t="s">
        <v>30242</v>
      </c>
      <c r="C7655" s="76" t="s">
        <v>1032</v>
      </c>
      <c r="D7655" s="76" t="n">
        <v>4116063</v>
      </c>
      <c r="E7655" s="76" t="s">
        <v>132</v>
      </c>
      <c r="F7655" s="76" t="s">
        <v>132</v>
      </c>
      <c r="H7655" s="78" t="n">
        <v>39914</v>
      </c>
      <c r="I7655" s="76" t="s">
        <v>133</v>
      </c>
      <c r="J7655" s="76" t="n">
        <v>-16</v>
      </c>
      <c r="K7655" s="76" t="s">
        <v>41</v>
      </c>
      <c r="M7655" s="76" t="s">
        <v>286</v>
      </c>
      <c r="N7655" s="79" t="s">
        <v>2615</v>
      </c>
      <c r="O7655" s="76" t="s">
        <v>2616</v>
      </c>
      <c r="P7655" s="78" t="n">
        <v>45485</v>
      </c>
      <c r="Q7655" s="76" t="s">
        <v>114</v>
      </c>
      <c r="R7655" s="78" t="n">
        <v>45224</v>
      </c>
      <c r="T7655" s="76" t="s">
        <v>115</v>
      </c>
      <c r="U7655" s="76" t="n">
        <v>536</v>
      </c>
      <c r="X7655" s="76" t="n">
        <v>5</v>
      </c>
      <c r="Y7655" s="76" t="s">
        <v>116</v>
      </c>
      <c r="AC7655" s="76" t="s">
        <v>117</v>
      </c>
      <c r="AD7655" s="76" t="s">
        <v>9851</v>
      </c>
      <c r="AE7655" s="76" t="n">
        <v>41100</v>
      </c>
      <c r="AF7655" s="76" t="s">
        <v>30243</v>
      </c>
      <c r="AJ7655" s="76" t="s">
        <v>30244</v>
      </c>
      <c r="AK7655" s="76" t="s">
        <v>30245</v>
      </c>
      <c r="AL7655" s="76" t="n">
        <v>0</v>
      </c>
      <c r="AM7655" s="76" t="n">
        <v>0</v>
      </c>
    </row>
    <row r="7656" customFormat="false" ht="15" hidden="false" customHeight="false" outlineLevel="0" collapsed="false">
      <c r="A7656" s="76" t="n">
        <v>1643367</v>
      </c>
      <c r="B7656" s="76" t="s">
        <v>30246</v>
      </c>
      <c r="C7656" s="76" t="s">
        <v>8641</v>
      </c>
      <c r="D7656" s="76" t="n">
        <v>4540935</v>
      </c>
      <c r="E7656" s="76" t="s">
        <v>109</v>
      </c>
      <c r="H7656" s="78" t="n">
        <v>41641</v>
      </c>
      <c r="I7656" s="76" t="s">
        <v>190</v>
      </c>
      <c r="J7656" s="76" t="n">
        <v>-11</v>
      </c>
      <c r="K7656" s="76" t="s">
        <v>41</v>
      </c>
      <c r="M7656" s="76" t="s">
        <v>134</v>
      </c>
      <c r="N7656" s="79" t="s">
        <v>1444</v>
      </c>
      <c r="O7656" s="76" t="s">
        <v>1445</v>
      </c>
      <c r="P7656" s="78" t="n">
        <v>45574</v>
      </c>
      <c r="Q7656" s="76" t="s">
        <v>114</v>
      </c>
      <c r="R7656" s="78" t="n">
        <v>45574</v>
      </c>
      <c r="T7656" s="76" t="s">
        <v>115</v>
      </c>
      <c r="U7656" s="76" t="n">
        <v>500</v>
      </c>
      <c r="X7656" s="76" t="n">
        <v>5</v>
      </c>
      <c r="Y7656" s="76" t="s">
        <v>116</v>
      </c>
      <c r="AC7656" s="76" t="s">
        <v>117</v>
      </c>
      <c r="AD7656" s="76" t="s">
        <v>2448</v>
      </c>
      <c r="AE7656" s="76" t="n">
        <v>45800</v>
      </c>
      <c r="AF7656" s="76" t="s">
        <v>30247</v>
      </c>
      <c r="AJ7656" s="79" t="s">
        <v>30248</v>
      </c>
      <c r="AK7656" s="76" t="s">
        <v>30249</v>
      </c>
      <c r="AL7656" s="76" t="n">
        <v>0</v>
      </c>
      <c r="AM7656" s="76" t="n">
        <v>0</v>
      </c>
    </row>
    <row r="7657" customFormat="false" ht="15" hidden="false" customHeight="false" outlineLevel="0" collapsed="false">
      <c r="A7657" s="76" t="n">
        <v>1268799</v>
      </c>
      <c r="B7657" s="76" t="s">
        <v>30250</v>
      </c>
      <c r="C7657" s="76" t="s">
        <v>585</v>
      </c>
      <c r="D7657" s="76" t="n">
        <v>368732</v>
      </c>
      <c r="E7657" s="76" t="s">
        <v>132</v>
      </c>
      <c r="F7657" s="76" t="s">
        <v>132</v>
      </c>
      <c r="H7657" s="78" t="n">
        <v>27591</v>
      </c>
      <c r="I7657" s="76" t="s">
        <v>197</v>
      </c>
      <c r="J7657" s="76" t="s">
        <v>198</v>
      </c>
      <c r="K7657" s="76" t="s">
        <v>41</v>
      </c>
      <c r="M7657" s="76" t="s">
        <v>269</v>
      </c>
      <c r="N7657" s="79" t="s">
        <v>4200</v>
      </c>
      <c r="O7657" s="76" t="s">
        <v>4201</v>
      </c>
      <c r="P7657" s="78" t="n">
        <v>45567</v>
      </c>
      <c r="Q7657" s="76" t="s">
        <v>114</v>
      </c>
      <c r="R7657" s="78" t="n">
        <v>43723</v>
      </c>
      <c r="S7657" s="78" t="n">
        <v>45567</v>
      </c>
      <c r="T7657" s="76" t="s">
        <v>201</v>
      </c>
      <c r="U7657" s="76" t="n">
        <v>500</v>
      </c>
      <c r="X7657" s="76" t="n">
        <v>5</v>
      </c>
      <c r="Y7657" s="76" t="s">
        <v>116</v>
      </c>
      <c r="AC7657" s="76" t="s">
        <v>117</v>
      </c>
      <c r="AD7657" s="76" t="s">
        <v>30251</v>
      </c>
      <c r="AE7657" s="76" t="n">
        <v>36100</v>
      </c>
      <c r="AF7657" s="76" t="s">
        <v>30252</v>
      </c>
      <c r="AI7657" s="79" t="s">
        <v>30253</v>
      </c>
      <c r="AJ7657" s="79" t="s">
        <v>30253</v>
      </c>
      <c r="AK7657" s="76" t="s">
        <v>30254</v>
      </c>
      <c r="AL7657" s="76" t="n">
        <v>0</v>
      </c>
      <c r="AM7657" s="76" t="n">
        <v>0</v>
      </c>
    </row>
    <row r="7658" customFormat="false" ht="15" hidden="false" customHeight="false" outlineLevel="0" collapsed="false">
      <c r="A7658" s="76" t="n">
        <v>155842</v>
      </c>
      <c r="B7658" s="76" t="s">
        <v>30255</v>
      </c>
      <c r="C7658" s="76" t="s">
        <v>855</v>
      </c>
      <c r="D7658" s="76" t="n">
        <v>459795</v>
      </c>
      <c r="E7658" s="76" t="s">
        <v>132</v>
      </c>
      <c r="H7658" s="78" t="n">
        <v>32787</v>
      </c>
      <c r="I7658" s="76" t="s">
        <v>23</v>
      </c>
      <c r="J7658" s="76" t="n">
        <v>-40</v>
      </c>
      <c r="K7658" s="76" t="s">
        <v>41</v>
      </c>
      <c r="M7658" s="76" t="s">
        <v>134</v>
      </c>
      <c r="N7658" s="79" t="s">
        <v>1242</v>
      </c>
      <c r="O7658" s="76" t="s">
        <v>1243</v>
      </c>
      <c r="P7658" s="78" t="n">
        <v>45560</v>
      </c>
      <c r="Q7658" s="76" t="s">
        <v>114</v>
      </c>
      <c r="R7658" s="78" t="n">
        <v>37432</v>
      </c>
      <c r="S7658" s="78" t="n">
        <v>45210</v>
      </c>
      <c r="T7658" s="76" t="s">
        <v>183</v>
      </c>
      <c r="U7658" s="76" t="n">
        <v>623</v>
      </c>
      <c r="X7658" s="76" t="n">
        <v>6</v>
      </c>
      <c r="Y7658" s="76" t="s">
        <v>116</v>
      </c>
      <c r="AC7658" s="76" t="s">
        <v>117</v>
      </c>
      <c r="AD7658" s="76" t="s">
        <v>10610</v>
      </c>
      <c r="AE7658" s="76" t="n">
        <v>45130</v>
      </c>
      <c r="AF7658" s="76" t="s">
        <v>30256</v>
      </c>
      <c r="AI7658" s="79" t="s">
        <v>30257</v>
      </c>
      <c r="AJ7658" s="79" t="s">
        <v>30258</v>
      </c>
      <c r="AK7658" s="76" t="s">
        <v>30259</v>
      </c>
      <c r="AL7658" s="76" t="n">
        <v>0</v>
      </c>
      <c r="AM7658" s="76" t="n">
        <v>0</v>
      </c>
    </row>
    <row r="7659" customFormat="false" ht="15" hidden="false" customHeight="false" outlineLevel="0" collapsed="false">
      <c r="A7659" s="76" t="n">
        <v>1424913</v>
      </c>
      <c r="B7659" s="76" t="s">
        <v>30260</v>
      </c>
      <c r="C7659" s="76" t="s">
        <v>1377</v>
      </c>
      <c r="D7659" s="76" t="n">
        <v>4535267</v>
      </c>
      <c r="E7659" s="76" t="s">
        <v>132</v>
      </c>
      <c r="F7659" s="76" t="s">
        <v>132</v>
      </c>
      <c r="H7659" s="78" t="n">
        <v>41259</v>
      </c>
      <c r="I7659" s="76" t="s">
        <v>370</v>
      </c>
      <c r="J7659" s="76" t="n">
        <v>-13</v>
      </c>
      <c r="K7659" s="76" t="s">
        <v>41</v>
      </c>
      <c r="M7659" s="76" t="s">
        <v>134</v>
      </c>
      <c r="N7659" s="79" t="s">
        <v>1242</v>
      </c>
      <c r="O7659" s="76" t="s">
        <v>1243</v>
      </c>
      <c r="P7659" s="78" t="n">
        <v>45559</v>
      </c>
      <c r="Q7659" s="76" t="s">
        <v>114</v>
      </c>
      <c r="R7659" s="78" t="n">
        <v>44819</v>
      </c>
      <c r="T7659" s="76" t="s">
        <v>115</v>
      </c>
      <c r="U7659" s="76" t="n">
        <v>508</v>
      </c>
      <c r="X7659" s="76" t="n">
        <v>5</v>
      </c>
      <c r="Y7659" s="76" t="s">
        <v>116</v>
      </c>
      <c r="AC7659" s="76" t="s">
        <v>117</v>
      </c>
      <c r="AD7659" s="76" t="s">
        <v>12396</v>
      </c>
      <c r="AE7659" s="76" t="n">
        <v>45130</v>
      </c>
      <c r="AF7659" s="76" t="s">
        <v>30261</v>
      </c>
      <c r="AJ7659" s="79" t="s">
        <v>30258</v>
      </c>
      <c r="AK7659" s="76" t="s">
        <v>30262</v>
      </c>
      <c r="AL7659" s="76" t="n">
        <v>0</v>
      </c>
      <c r="AM7659" s="76" t="n">
        <v>0</v>
      </c>
    </row>
    <row r="7660" customFormat="false" ht="15" hidden="false" customHeight="false" outlineLevel="0" collapsed="false">
      <c r="A7660" s="76" t="n">
        <v>1484819</v>
      </c>
      <c r="B7660" s="76" t="s">
        <v>30263</v>
      </c>
      <c r="C7660" s="76" t="s">
        <v>7583</v>
      </c>
      <c r="D7660" s="76" t="n">
        <v>3735672</v>
      </c>
      <c r="E7660" s="76" t="s">
        <v>109</v>
      </c>
      <c r="F7660" s="76" t="s">
        <v>109</v>
      </c>
      <c r="H7660" s="78" t="n">
        <v>16174</v>
      </c>
      <c r="I7660" s="76" t="s">
        <v>2455</v>
      </c>
      <c r="J7660" s="76" t="s">
        <v>2456</v>
      </c>
      <c r="K7660" s="76" t="s">
        <v>41</v>
      </c>
      <c r="M7660" s="76" t="s">
        <v>124</v>
      </c>
      <c r="N7660" s="79" t="s">
        <v>1887</v>
      </c>
      <c r="O7660" s="76" t="s">
        <v>1888</v>
      </c>
      <c r="P7660" s="78" t="n">
        <v>45561</v>
      </c>
      <c r="Q7660" s="76" t="s">
        <v>114</v>
      </c>
      <c r="R7660" s="78" t="n">
        <v>45031</v>
      </c>
      <c r="S7660" s="78" t="n">
        <v>45548</v>
      </c>
      <c r="T7660" s="76" t="s">
        <v>201</v>
      </c>
      <c r="U7660" s="76" t="n">
        <v>500</v>
      </c>
      <c r="X7660" s="76" t="n">
        <v>5</v>
      </c>
      <c r="Y7660" s="76" t="s">
        <v>116</v>
      </c>
      <c r="AC7660" s="76" t="s">
        <v>117</v>
      </c>
      <c r="AD7660" s="76" t="s">
        <v>30264</v>
      </c>
      <c r="AE7660" s="76" t="n">
        <v>37380</v>
      </c>
      <c r="AF7660" s="76" t="s">
        <v>30265</v>
      </c>
      <c r="AK7660" s="76" t="s">
        <v>30266</v>
      </c>
      <c r="AL7660" s="76" t="n">
        <v>0</v>
      </c>
      <c r="AM7660" s="76" t="n">
        <v>0</v>
      </c>
    </row>
    <row r="7661" customFormat="false" ht="15" hidden="false" customHeight="false" outlineLevel="0" collapsed="false">
      <c r="A7661" s="76" t="n">
        <v>729725</v>
      </c>
      <c r="B7661" s="76" t="s">
        <v>30267</v>
      </c>
      <c r="C7661" s="76" t="s">
        <v>1081</v>
      </c>
      <c r="D7661" s="76" t="n">
        <v>9240495</v>
      </c>
      <c r="E7661" s="76" t="s">
        <v>132</v>
      </c>
      <c r="F7661" s="76" t="s">
        <v>132</v>
      </c>
      <c r="H7661" s="78" t="n">
        <v>29082</v>
      </c>
      <c r="I7661" s="76" t="s">
        <v>197</v>
      </c>
      <c r="J7661" s="76" t="s">
        <v>198</v>
      </c>
      <c r="K7661" s="76" t="s">
        <v>41</v>
      </c>
      <c r="M7661" s="76" t="s">
        <v>155</v>
      </c>
      <c r="N7661" s="79" t="s">
        <v>1399</v>
      </c>
      <c r="O7661" s="76" t="s">
        <v>1400</v>
      </c>
      <c r="P7661" s="78" t="n">
        <v>45557</v>
      </c>
      <c r="Q7661" s="76" t="s">
        <v>114</v>
      </c>
      <c r="R7661" s="78" t="n">
        <v>40104</v>
      </c>
      <c r="S7661" s="78" t="n">
        <v>44801</v>
      </c>
      <c r="T7661" s="76" t="s">
        <v>183</v>
      </c>
      <c r="U7661" s="76" t="n">
        <v>514</v>
      </c>
      <c r="X7661" s="76" t="n">
        <v>5</v>
      </c>
      <c r="Y7661" s="76" t="s">
        <v>116</v>
      </c>
      <c r="AC7661" s="76" t="s">
        <v>117</v>
      </c>
      <c r="AD7661" s="76" t="s">
        <v>17422</v>
      </c>
      <c r="AE7661" s="76" t="n">
        <v>28230</v>
      </c>
      <c r="AF7661" s="76" t="s">
        <v>30268</v>
      </c>
      <c r="AI7661" s="79" t="s">
        <v>30269</v>
      </c>
      <c r="AJ7661" s="79" t="s">
        <v>30270</v>
      </c>
      <c r="AK7661" s="76" t="s">
        <v>30271</v>
      </c>
      <c r="AL7661" s="76" t="n">
        <v>0</v>
      </c>
      <c r="AM7661" s="76" t="n">
        <v>0</v>
      </c>
    </row>
    <row r="7662" customFormat="false" ht="15" hidden="false" customHeight="false" outlineLevel="0" collapsed="false">
      <c r="A7662" s="76" t="n">
        <v>1327963</v>
      </c>
      <c r="B7662" s="76" t="s">
        <v>30267</v>
      </c>
      <c r="C7662" s="76" t="s">
        <v>2186</v>
      </c>
      <c r="D7662" s="76" t="n">
        <v>369030</v>
      </c>
      <c r="E7662" s="76" t="s">
        <v>132</v>
      </c>
      <c r="F7662" s="76" t="s">
        <v>132</v>
      </c>
      <c r="H7662" s="78" t="n">
        <v>42173</v>
      </c>
      <c r="I7662" s="76" t="s">
        <v>231</v>
      </c>
      <c r="J7662" s="76" t="n">
        <v>-10</v>
      </c>
      <c r="K7662" s="76" t="s">
        <v>41</v>
      </c>
      <c r="M7662" s="76" t="s">
        <v>269</v>
      </c>
      <c r="N7662" s="79" t="s">
        <v>464</v>
      </c>
      <c r="O7662" s="76" t="s">
        <v>465</v>
      </c>
      <c r="P7662" s="78" t="n">
        <v>45539</v>
      </c>
      <c r="Q7662" s="76" t="s">
        <v>114</v>
      </c>
      <c r="R7662" s="78" t="n">
        <v>44118</v>
      </c>
      <c r="T7662" s="76" t="s">
        <v>115</v>
      </c>
      <c r="U7662" s="76" t="n">
        <v>579</v>
      </c>
      <c r="X7662" s="76" t="n">
        <v>5</v>
      </c>
      <c r="Y7662" s="76" t="s">
        <v>116</v>
      </c>
      <c r="AC7662" s="76" t="s">
        <v>117</v>
      </c>
      <c r="AD7662" s="76" t="s">
        <v>1230</v>
      </c>
      <c r="AE7662" s="76" t="n">
        <v>36000</v>
      </c>
      <c r="AF7662" s="76" t="s">
        <v>30272</v>
      </c>
      <c r="AJ7662" s="79" t="s">
        <v>30273</v>
      </c>
      <c r="AK7662" s="76" t="s">
        <v>30274</v>
      </c>
      <c r="AL7662" s="76" t="n">
        <v>0</v>
      </c>
      <c r="AM7662" s="76" t="n">
        <v>0</v>
      </c>
    </row>
    <row r="7663" customFormat="false" ht="15" hidden="false" customHeight="false" outlineLevel="0" collapsed="false">
      <c r="A7663" s="76" t="n">
        <v>1531185</v>
      </c>
      <c r="B7663" s="76" t="s">
        <v>30275</v>
      </c>
      <c r="C7663" s="76" t="s">
        <v>4419</v>
      </c>
      <c r="D7663" s="76" t="n">
        <v>1811327</v>
      </c>
      <c r="E7663" s="76" t="s">
        <v>109</v>
      </c>
      <c r="F7663" s="76" t="s">
        <v>109</v>
      </c>
      <c r="H7663" s="78" t="n">
        <v>37596</v>
      </c>
      <c r="I7663" s="76" t="s">
        <v>23</v>
      </c>
      <c r="J7663" s="76" t="n">
        <v>-40</v>
      </c>
      <c r="K7663" s="76" t="s">
        <v>41</v>
      </c>
      <c r="M7663" s="76" t="s">
        <v>111</v>
      </c>
      <c r="N7663" s="79" t="s">
        <v>112</v>
      </c>
      <c r="O7663" s="76" t="s">
        <v>113</v>
      </c>
      <c r="P7663" s="78" t="n">
        <v>45555</v>
      </c>
      <c r="Q7663" s="76" t="s">
        <v>114</v>
      </c>
      <c r="R7663" s="78" t="n">
        <v>45205</v>
      </c>
      <c r="T7663" s="76" t="s">
        <v>325</v>
      </c>
      <c r="U7663" s="76" t="n">
        <v>500</v>
      </c>
      <c r="X7663" s="76" t="n">
        <v>5</v>
      </c>
      <c r="Y7663" s="76" t="s">
        <v>116</v>
      </c>
      <c r="AC7663" s="76" t="s">
        <v>117</v>
      </c>
      <c r="AD7663" s="76" t="s">
        <v>1987</v>
      </c>
      <c r="AE7663" s="76" t="n">
        <v>18100</v>
      </c>
      <c r="AF7663" s="76" t="s">
        <v>10455</v>
      </c>
      <c r="AI7663" s="79" t="s">
        <v>14017</v>
      </c>
      <c r="AK7663" s="76" t="s">
        <v>14018</v>
      </c>
      <c r="AL7663" s="76" t="n">
        <v>0</v>
      </c>
      <c r="AM7663" s="76" t="n">
        <v>0</v>
      </c>
    </row>
    <row r="7664" customFormat="false" ht="15" hidden="false" customHeight="false" outlineLevel="0" collapsed="false">
      <c r="A7664" s="76" t="n">
        <v>922410</v>
      </c>
      <c r="B7664" s="76" t="s">
        <v>30276</v>
      </c>
      <c r="C7664" s="76" t="s">
        <v>1899</v>
      </c>
      <c r="D7664" s="76" t="n">
        <v>2812909</v>
      </c>
      <c r="E7664" s="76" t="s">
        <v>132</v>
      </c>
      <c r="F7664" s="76" t="s">
        <v>132</v>
      </c>
      <c r="H7664" s="78" t="n">
        <v>33718</v>
      </c>
      <c r="I7664" s="76" t="s">
        <v>23</v>
      </c>
      <c r="J7664" s="76" t="n">
        <v>-40</v>
      </c>
      <c r="K7664" s="76" t="s">
        <v>41</v>
      </c>
      <c r="M7664" s="76" t="s">
        <v>155</v>
      </c>
      <c r="N7664" s="79" t="s">
        <v>728</v>
      </c>
      <c r="O7664" s="76" t="s">
        <v>729</v>
      </c>
      <c r="P7664" s="78" t="n">
        <v>45542</v>
      </c>
      <c r="Q7664" s="76" t="s">
        <v>114</v>
      </c>
      <c r="R7664" s="78" t="n">
        <v>41228</v>
      </c>
      <c r="S7664" s="78" t="n">
        <v>44760</v>
      </c>
      <c r="T7664" s="76" t="s">
        <v>183</v>
      </c>
      <c r="U7664" s="76" t="n">
        <v>1336</v>
      </c>
      <c r="X7664" s="76" t="n">
        <v>13</v>
      </c>
      <c r="Y7664" s="76" t="s">
        <v>116</v>
      </c>
      <c r="AC7664" s="76" t="s">
        <v>117</v>
      </c>
      <c r="AD7664" s="76" t="s">
        <v>30277</v>
      </c>
      <c r="AE7664" s="76" t="n">
        <v>28400</v>
      </c>
      <c r="AF7664" s="76" t="s">
        <v>30278</v>
      </c>
      <c r="AJ7664" s="79" t="s">
        <v>30279</v>
      </c>
      <c r="AK7664" s="76" t="s">
        <v>30280</v>
      </c>
      <c r="AL7664" s="76" t="n">
        <v>0</v>
      </c>
      <c r="AM7664" s="76" t="n">
        <v>0</v>
      </c>
    </row>
    <row r="7665" customFormat="false" ht="15" hidden="false" customHeight="false" outlineLevel="0" collapsed="false">
      <c r="A7665" s="76" t="n">
        <v>326803</v>
      </c>
      <c r="B7665" s="76" t="s">
        <v>30281</v>
      </c>
      <c r="C7665" s="76" t="s">
        <v>1248</v>
      </c>
      <c r="D7665" s="76" t="n">
        <v>185939</v>
      </c>
      <c r="E7665" s="76" t="s">
        <v>132</v>
      </c>
      <c r="H7665" s="78" t="n">
        <v>32667</v>
      </c>
      <c r="I7665" s="76" t="s">
        <v>23</v>
      </c>
      <c r="J7665" s="76" t="n">
        <v>-40</v>
      </c>
      <c r="K7665" s="76" t="s">
        <v>41</v>
      </c>
      <c r="M7665" s="76" t="s">
        <v>111</v>
      </c>
      <c r="N7665" s="79" t="s">
        <v>4707</v>
      </c>
      <c r="O7665" s="76" t="s">
        <v>4708</v>
      </c>
      <c r="P7665" s="78" t="n">
        <v>45566</v>
      </c>
      <c r="Q7665" s="76" t="s">
        <v>114</v>
      </c>
      <c r="R7665" s="78" t="n">
        <v>37559</v>
      </c>
      <c r="S7665" s="78" t="n">
        <v>45558</v>
      </c>
      <c r="T7665" s="76" t="s">
        <v>201</v>
      </c>
      <c r="U7665" s="76" t="n">
        <v>500</v>
      </c>
      <c r="X7665" s="76" t="n">
        <v>5</v>
      </c>
      <c r="Y7665" s="76" t="s">
        <v>116</v>
      </c>
      <c r="AC7665" s="76" t="s">
        <v>117</v>
      </c>
      <c r="AD7665" s="76" t="s">
        <v>5195</v>
      </c>
      <c r="AE7665" s="76" t="n">
        <v>18500</v>
      </c>
      <c r="AF7665" s="76" t="s">
        <v>30282</v>
      </c>
      <c r="AK7665" s="76" t="s">
        <v>329</v>
      </c>
      <c r="AL7665" s="76" t="n">
        <v>0</v>
      </c>
      <c r="AM7665" s="76" t="n">
        <v>0</v>
      </c>
    </row>
    <row r="7666" customFormat="false" ht="15" hidden="false" customHeight="false" outlineLevel="0" collapsed="false">
      <c r="A7666" s="76" t="n">
        <v>1302064</v>
      </c>
      <c r="B7666" s="76" t="s">
        <v>30281</v>
      </c>
      <c r="C7666" s="76" t="s">
        <v>30283</v>
      </c>
      <c r="D7666" s="76" t="n">
        <v>4531437</v>
      </c>
      <c r="E7666" s="76" t="s">
        <v>109</v>
      </c>
      <c r="F7666" s="76" t="s">
        <v>109</v>
      </c>
      <c r="H7666" s="78" t="n">
        <v>27713</v>
      </c>
      <c r="I7666" s="76" t="s">
        <v>197</v>
      </c>
      <c r="J7666" s="76" t="s">
        <v>198</v>
      </c>
      <c r="K7666" s="76" t="s">
        <v>2</v>
      </c>
      <c r="M7666" s="76" t="s">
        <v>134</v>
      </c>
      <c r="N7666" s="79" t="s">
        <v>1352</v>
      </c>
      <c r="O7666" s="76" t="s">
        <v>1353</v>
      </c>
      <c r="P7666" s="78" t="n">
        <v>45543</v>
      </c>
      <c r="Q7666" s="76" t="s">
        <v>114</v>
      </c>
      <c r="R7666" s="78" t="n">
        <v>43803</v>
      </c>
      <c r="S7666" s="78" t="n">
        <v>45166</v>
      </c>
      <c r="T7666" s="76" t="s">
        <v>183</v>
      </c>
      <c r="U7666" s="76" t="n">
        <v>500</v>
      </c>
      <c r="X7666" s="76" t="n">
        <v>5</v>
      </c>
      <c r="Y7666" s="76" t="s">
        <v>116</v>
      </c>
      <c r="AC7666" s="76" t="s">
        <v>117</v>
      </c>
      <c r="AD7666" s="76" t="s">
        <v>3675</v>
      </c>
      <c r="AE7666" s="76" t="n">
        <v>45380</v>
      </c>
      <c r="AF7666" s="76" t="s">
        <v>30284</v>
      </c>
      <c r="AJ7666" s="79" t="s">
        <v>30285</v>
      </c>
      <c r="AK7666" s="76" t="s">
        <v>30286</v>
      </c>
      <c r="AL7666" s="76" t="n">
        <v>0</v>
      </c>
      <c r="AM7666" s="76" t="n">
        <v>0</v>
      </c>
    </row>
    <row r="7667" customFormat="false" ht="15" hidden="false" customHeight="false" outlineLevel="0" collapsed="false">
      <c r="A7667" s="76" t="n">
        <v>614389</v>
      </c>
      <c r="B7667" s="76" t="s">
        <v>30281</v>
      </c>
      <c r="C7667" s="76" t="s">
        <v>711</v>
      </c>
      <c r="D7667" s="76" t="n">
        <v>3719530</v>
      </c>
      <c r="E7667" s="76" t="s">
        <v>109</v>
      </c>
      <c r="F7667" s="76" t="s">
        <v>132</v>
      </c>
      <c r="H7667" s="78" t="n">
        <v>30901</v>
      </c>
      <c r="I7667" s="76" t="s">
        <v>179</v>
      </c>
      <c r="J7667" s="76" t="s">
        <v>180</v>
      </c>
      <c r="K7667" s="76" t="s">
        <v>41</v>
      </c>
      <c r="M7667" s="76" t="s">
        <v>124</v>
      </c>
      <c r="N7667" s="79" t="s">
        <v>496</v>
      </c>
      <c r="O7667" s="76" t="s">
        <v>497</v>
      </c>
      <c r="P7667" s="78" t="n">
        <v>45547</v>
      </c>
      <c r="Q7667" s="76" t="s">
        <v>114</v>
      </c>
      <c r="R7667" s="78" t="n">
        <v>39398</v>
      </c>
      <c r="S7667" s="78" t="n">
        <v>44799</v>
      </c>
      <c r="T7667" s="76" t="s">
        <v>183</v>
      </c>
      <c r="U7667" s="76" t="n">
        <v>825</v>
      </c>
      <c r="X7667" s="76" t="n">
        <v>8</v>
      </c>
      <c r="Y7667" s="76" t="s">
        <v>116</v>
      </c>
      <c r="AC7667" s="76" t="s">
        <v>117</v>
      </c>
      <c r="AD7667" s="76" t="s">
        <v>4298</v>
      </c>
      <c r="AE7667" s="76" t="n">
        <v>37230</v>
      </c>
      <c r="AF7667" s="76" t="s">
        <v>30287</v>
      </c>
      <c r="AJ7667" s="79" t="s">
        <v>30288</v>
      </c>
      <c r="AK7667" s="76" t="s">
        <v>30289</v>
      </c>
      <c r="AL7667" s="76" t="n">
        <v>0</v>
      </c>
      <c r="AM7667" s="76" t="n">
        <v>0</v>
      </c>
    </row>
    <row r="7668" customFormat="false" ht="15" hidden="false" customHeight="false" outlineLevel="0" collapsed="false">
      <c r="A7668" s="76" t="n">
        <v>1565773</v>
      </c>
      <c r="B7668" s="76" t="s">
        <v>30281</v>
      </c>
      <c r="C7668" s="76" t="s">
        <v>12878</v>
      </c>
      <c r="D7668" s="76" t="n">
        <v>4116182</v>
      </c>
      <c r="E7668" s="76" t="s">
        <v>109</v>
      </c>
      <c r="F7668" s="76" t="s">
        <v>109</v>
      </c>
      <c r="H7668" s="78" t="n">
        <v>26458</v>
      </c>
      <c r="I7668" s="76" t="s">
        <v>208</v>
      </c>
      <c r="J7668" s="76" t="s">
        <v>209</v>
      </c>
      <c r="K7668" s="76" t="s">
        <v>41</v>
      </c>
      <c r="M7668" s="76" t="s">
        <v>286</v>
      </c>
      <c r="N7668" s="79" t="s">
        <v>385</v>
      </c>
      <c r="O7668" s="76" t="s">
        <v>386</v>
      </c>
      <c r="P7668" s="78" t="n">
        <v>45595</v>
      </c>
      <c r="Q7668" s="76" t="s">
        <v>114</v>
      </c>
      <c r="R7668" s="78" t="n">
        <v>45345</v>
      </c>
      <c r="S7668" s="78" t="n">
        <v>45337</v>
      </c>
      <c r="T7668" s="76" t="s">
        <v>201</v>
      </c>
      <c r="U7668" s="76" t="n">
        <v>500</v>
      </c>
      <c r="X7668" s="76" t="n">
        <v>5</v>
      </c>
      <c r="Y7668" s="76" t="s">
        <v>116</v>
      </c>
      <c r="AC7668" s="76" t="s">
        <v>117</v>
      </c>
      <c r="AD7668" s="76" t="s">
        <v>2524</v>
      </c>
      <c r="AE7668" s="76" t="n">
        <v>41350</v>
      </c>
      <c r="AF7668" s="76" t="s">
        <v>30290</v>
      </c>
      <c r="AJ7668" s="79" t="s">
        <v>30291</v>
      </c>
      <c r="AK7668" s="76" t="s">
        <v>30292</v>
      </c>
      <c r="AL7668" s="76" t="n">
        <v>0</v>
      </c>
      <c r="AM7668" s="76" t="n">
        <v>0</v>
      </c>
    </row>
    <row r="7669" customFormat="false" ht="15" hidden="false" customHeight="false" outlineLevel="0" collapsed="false">
      <c r="A7669" s="76" t="n">
        <v>1307789</v>
      </c>
      <c r="B7669" s="76" t="s">
        <v>30281</v>
      </c>
      <c r="C7669" s="76" t="s">
        <v>30293</v>
      </c>
      <c r="D7669" s="76" t="n">
        <v>4531691</v>
      </c>
      <c r="E7669" s="76" t="s">
        <v>132</v>
      </c>
      <c r="H7669" s="78" t="n">
        <v>27764</v>
      </c>
      <c r="I7669" s="76" t="s">
        <v>197</v>
      </c>
      <c r="J7669" s="76" t="s">
        <v>198</v>
      </c>
      <c r="K7669" s="76" t="s">
        <v>41</v>
      </c>
      <c r="M7669" s="76" t="s">
        <v>134</v>
      </c>
      <c r="N7669" s="79" t="s">
        <v>1352</v>
      </c>
      <c r="O7669" s="76" t="s">
        <v>1353</v>
      </c>
      <c r="P7669" s="78" t="n">
        <v>45561</v>
      </c>
      <c r="Q7669" s="76" t="s">
        <v>114</v>
      </c>
      <c r="R7669" s="78" t="n">
        <v>43859</v>
      </c>
      <c r="S7669" s="78" t="n">
        <v>44853</v>
      </c>
      <c r="T7669" s="76" t="s">
        <v>183</v>
      </c>
      <c r="U7669" s="76" t="n">
        <v>504</v>
      </c>
      <c r="X7669" s="76" t="n">
        <v>5</v>
      </c>
      <c r="Y7669" s="76" t="s">
        <v>116</v>
      </c>
      <c r="AC7669" s="76" t="s">
        <v>117</v>
      </c>
      <c r="AD7669" s="76" t="s">
        <v>3675</v>
      </c>
      <c r="AE7669" s="76" t="n">
        <v>45380</v>
      </c>
      <c r="AF7669" s="76" t="s">
        <v>30284</v>
      </c>
      <c r="AJ7669" s="79" t="s">
        <v>30294</v>
      </c>
      <c r="AK7669" s="76" t="s">
        <v>30295</v>
      </c>
      <c r="AL7669" s="76" t="n">
        <v>0</v>
      </c>
      <c r="AM7669" s="76" t="n">
        <v>0</v>
      </c>
    </row>
    <row r="7670" customFormat="false" ht="15" hidden="false" customHeight="false" outlineLevel="0" collapsed="false">
      <c r="A7670" s="76" t="n">
        <v>1626544</v>
      </c>
      <c r="B7670" s="76" t="s">
        <v>30296</v>
      </c>
      <c r="C7670" s="76" t="s">
        <v>1377</v>
      </c>
      <c r="D7670" s="76" t="n">
        <v>4540662</v>
      </c>
      <c r="E7670" s="76" t="s">
        <v>109</v>
      </c>
      <c r="H7670" s="78" t="n">
        <v>42183</v>
      </c>
      <c r="I7670" s="76" t="s">
        <v>231</v>
      </c>
      <c r="J7670" s="76" t="n">
        <v>-10</v>
      </c>
      <c r="K7670" s="76" t="s">
        <v>41</v>
      </c>
      <c r="M7670" s="76" t="s">
        <v>134</v>
      </c>
      <c r="N7670" s="79" t="s">
        <v>349</v>
      </c>
      <c r="O7670" s="76" t="s">
        <v>350</v>
      </c>
      <c r="P7670" s="78" t="n">
        <v>45560</v>
      </c>
      <c r="Q7670" s="76" t="s">
        <v>114</v>
      </c>
      <c r="R7670" s="78" t="n">
        <v>45560</v>
      </c>
      <c r="T7670" s="76" t="s">
        <v>115</v>
      </c>
      <c r="U7670" s="76" t="n">
        <v>500</v>
      </c>
      <c r="X7670" s="76" t="n">
        <v>5</v>
      </c>
      <c r="Y7670" s="76" t="s">
        <v>116</v>
      </c>
      <c r="AC7670" s="76" t="s">
        <v>117</v>
      </c>
      <c r="AD7670" s="76" t="s">
        <v>3377</v>
      </c>
      <c r="AE7670" s="76" t="n">
        <v>45750</v>
      </c>
      <c r="AF7670" s="76" t="s">
        <v>30297</v>
      </c>
      <c r="AJ7670" s="79" t="s">
        <v>30298</v>
      </c>
      <c r="AK7670" s="76" t="s">
        <v>30299</v>
      </c>
      <c r="AL7670" s="76" t="n">
        <v>0</v>
      </c>
      <c r="AM7670" s="76" t="n">
        <v>0</v>
      </c>
    </row>
    <row r="7671" customFormat="false" ht="15" hidden="false" customHeight="false" outlineLevel="0" collapsed="false">
      <c r="A7671" s="76" t="n">
        <v>1402137</v>
      </c>
      <c r="B7671" s="76" t="s">
        <v>30296</v>
      </c>
      <c r="C7671" s="76" t="s">
        <v>4480</v>
      </c>
      <c r="D7671" s="76" t="n">
        <v>4534614</v>
      </c>
      <c r="E7671" s="76" t="s">
        <v>109</v>
      </c>
      <c r="H7671" s="78" t="n">
        <v>41253</v>
      </c>
      <c r="I7671" s="76" t="s">
        <v>370</v>
      </c>
      <c r="J7671" s="76" t="n">
        <v>-13</v>
      </c>
      <c r="K7671" s="76" t="s">
        <v>41</v>
      </c>
      <c r="M7671" s="76" t="s">
        <v>134</v>
      </c>
      <c r="N7671" s="79" t="s">
        <v>349</v>
      </c>
      <c r="O7671" s="76" t="s">
        <v>350</v>
      </c>
      <c r="P7671" s="78" t="n">
        <v>45566</v>
      </c>
      <c r="Q7671" s="76" t="s">
        <v>114</v>
      </c>
      <c r="R7671" s="78" t="n">
        <v>44686</v>
      </c>
      <c r="T7671" s="76" t="s">
        <v>115</v>
      </c>
      <c r="U7671" s="76" t="n">
        <v>500</v>
      </c>
      <c r="X7671" s="76" t="n">
        <v>5</v>
      </c>
      <c r="Y7671" s="76" t="s">
        <v>116</v>
      </c>
      <c r="AC7671" s="76" t="s">
        <v>117</v>
      </c>
      <c r="AD7671" s="76" t="s">
        <v>3377</v>
      </c>
      <c r="AE7671" s="76" t="n">
        <v>45750</v>
      </c>
      <c r="AF7671" s="76" t="s">
        <v>30297</v>
      </c>
      <c r="AJ7671" s="79" t="s">
        <v>30298</v>
      </c>
      <c r="AK7671" s="76" t="s">
        <v>30299</v>
      </c>
      <c r="AL7671" s="76" t="n">
        <v>0</v>
      </c>
      <c r="AM7671" s="76" t="n">
        <v>0</v>
      </c>
    </row>
    <row r="7672" customFormat="false" ht="15" hidden="false" customHeight="false" outlineLevel="0" collapsed="false">
      <c r="A7672" s="76" t="n">
        <v>1636493</v>
      </c>
      <c r="B7672" s="76" t="s">
        <v>30281</v>
      </c>
      <c r="C7672" s="76" t="s">
        <v>30300</v>
      </c>
      <c r="D7672" s="76" t="n">
        <v>4540842</v>
      </c>
      <c r="E7672" s="76" t="s">
        <v>109</v>
      </c>
      <c r="H7672" s="78" t="n">
        <v>41441</v>
      </c>
      <c r="I7672" s="76" t="s">
        <v>110</v>
      </c>
      <c r="J7672" s="76" t="n">
        <v>-12</v>
      </c>
      <c r="K7672" s="76" t="s">
        <v>41</v>
      </c>
      <c r="M7672" s="76" t="s">
        <v>134</v>
      </c>
      <c r="N7672" s="79" t="s">
        <v>1075</v>
      </c>
      <c r="O7672" s="76" t="s">
        <v>1076</v>
      </c>
      <c r="P7672" s="78" t="n">
        <v>45567</v>
      </c>
      <c r="Q7672" s="76" t="s">
        <v>114</v>
      </c>
      <c r="R7672" s="78" t="n">
        <v>45567</v>
      </c>
      <c r="T7672" s="76" t="s">
        <v>115</v>
      </c>
      <c r="U7672" s="76" t="n">
        <v>500</v>
      </c>
      <c r="X7672" s="76" t="n">
        <v>5</v>
      </c>
      <c r="Y7672" s="76" t="s">
        <v>116</v>
      </c>
      <c r="AC7672" s="76" t="s">
        <v>117</v>
      </c>
      <c r="AD7672" s="76" t="s">
        <v>1077</v>
      </c>
      <c r="AE7672" s="76" t="n">
        <v>45400</v>
      </c>
      <c r="AF7672" s="76" t="s">
        <v>30301</v>
      </c>
      <c r="AJ7672" s="79" t="s">
        <v>30302</v>
      </c>
      <c r="AK7672" s="76" t="s">
        <v>30303</v>
      </c>
      <c r="AL7672" s="76" t="n">
        <v>1</v>
      </c>
      <c r="AM7672" s="76" t="n">
        <v>0</v>
      </c>
    </row>
    <row r="7673" customFormat="false" ht="15" hidden="false" customHeight="false" outlineLevel="0" collapsed="false">
      <c r="A7673" s="76" t="n">
        <v>1634703</v>
      </c>
      <c r="B7673" s="76" t="s">
        <v>30281</v>
      </c>
      <c r="C7673" s="76" t="s">
        <v>255</v>
      </c>
      <c r="D7673" s="76" t="n">
        <v>4540829</v>
      </c>
      <c r="E7673" s="76" t="s">
        <v>109</v>
      </c>
      <c r="H7673" s="78" t="n">
        <v>39948</v>
      </c>
      <c r="I7673" s="76" t="s">
        <v>133</v>
      </c>
      <c r="J7673" s="76" t="n">
        <v>-16</v>
      </c>
      <c r="K7673" s="76" t="s">
        <v>41</v>
      </c>
      <c r="M7673" s="76" t="s">
        <v>134</v>
      </c>
      <c r="N7673" s="79" t="s">
        <v>449</v>
      </c>
      <c r="O7673" s="76" t="s">
        <v>450</v>
      </c>
      <c r="P7673" s="78" t="n">
        <v>45566</v>
      </c>
      <c r="Q7673" s="76" t="s">
        <v>114</v>
      </c>
      <c r="R7673" s="78" t="n">
        <v>45566</v>
      </c>
      <c r="T7673" s="76" t="s">
        <v>115</v>
      </c>
      <c r="U7673" s="76" t="n">
        <v>500</v>
      </c>
      <c r="X7673" s="76" t="n">
        <v>5</v>
      </c>
      <c r="Y7673" s="76" t="s">
        <v>116</v>
      </c>
      <c r="AC7673" s="76" t="s">
        <v>117</v>
      </c>
      <c r="AD7673" s="76" t="s">
        <v>451</v>
      </c>
      <c r="AE7673" s="76" t="n">
        <v>45100</v>
      </c>
      <c r="AF7673" s="76" t="s">
        <v>452</v>
      </c>
      <c r="AK7673" s="76" t="s">
        <v>453</v>
      </c>
      <c r="AL7673" s="76" t="n">
        <v>0</v>
      </c>
      <c r="AM7673" s="76" t="n">
        <v>0</v>
      </c>
    </row>
    <row r="7674" customFormat="false" ht="15" hidden="false" customHeight="false" outlineLevel="0" collapsed="false">
      <c r="A7674" s="76" t="n">
        <v>1264343</v>
      </c>
      <c r="B7674" s="76" t="s">
        <v>30281</v>
      </c>
      <c r="C7674" s="76" t="s">
        <v>3330</v>
      </c>
      <c r="D7674" s="76" t="n">
        <v>4530870</v>
      </c>
      <c r="E7674" s="76" t="s">
        <v>132</v>
      </c>
      <c r="F7674" s="76" t="s">
        <v>132</v>
      </c>
      <c r="H7674" s="78" t="n">
        <v>22577</v>
      </c>
      <c r="I7674" s="76" t="s">
        <v>267</v>
      </c>
      <c r="J7674" s="76" t="s">
        <v>268</v>
      </c>
      <c r="K7674" s="76" t="s">
        <v>41</v>
      </c>
      <c r="M7674" s="76" t="s">
        <v>134</v>
      </c>
      <c r="N7674" s="79" t="s">
        <v>5052</v>
      </c>
      <c r="O7674" s="76" t="s">
        <v>5053</v>
      </c>
      <c r="P7674" s="78" t="n">
        <v>45528</v>
      </c>
      <c r="Q7674" s="76" t="s">
        <v>114</v>
      </c>
      <c r="R7674" s="78" t="n">
        <v>43712</v>
      </c>
      <c r="S7674" s="78" t="n">
        <v>44809</v>
      </c>
      <c r="T7674" s="76" t="s">
        <v>183</v>
      </c>
      <c r="U7674" s="76" t="n">
        <v>725</v>
      </c>
      <c r="X7674" s="76" t="n">
        <v>7</v>
      </c>
      <c r="Y7674" s="76" t="s">
        <v>116</v>
      </c>
      <c r="AC7674" s="76" t="s">
        <v>117</v>
      </c>
      <c r="AD7674" s="76" t="s">
        <v>8814</v>
      </c>
      <c r="AE7674" s="76" t="n">
        <v>45330</v>
      </c>
      <c r="AF7674" s="76" t="s">
        <v>30304</v>
      </c>
      <c r="AH7674" s="76" t="s">
        <v>17477</v>
      </c>
      <c r="AJ7674" s="79" t="s">
        <v>30305</v>
      </c>
      <c r="AK7674" s="76" t="s">
        <v>30306</v>
      </c>
      <c r="AL7674" s="76" t="n">
        <v>0</v>
      </c>
      <c r="AM7674" s="76" t="n">
        <v>0</v>
      </c>
    </row>
    <row r="7675" customFormat="false" ht="15" hidden="false" customHeight="false" outlineLevel="0" collapsed="false">
      <c r="A7675" s="76" t="n">
        <v>1370317</v>
      </c>
      <c r="B7675" s="76" t="s">
        <v>30281</v>
      </c>
      <c r="C7675" s="76" t="s">
        <v>16135</v>
      </c>
      <c r="D7675" s="76" t="n">
        <v>3733255</v>
      </c>
      <c r="E7675" s="76" t="s">
        <v>109</v>
      </c>
      <c r="H7675" s="78" t="n">
        <v>22234</v>
      </c>
      <c r="I7675" s="76" t="s">
        <v>267</v>
      </c>
      <c r="J7675" s="76" t="s">
        <v>268</v>
      </c>
      <c r="K7675" s="76" t="s">
        <v>2</v>
      </c>
      <c r="M7675" s="76" t="s">
        <v>124</v>
      </c>
      <c r="N7675" s="79" t="s">
        <v>4015</v>
      </c>
      <c r="O7675" s="76" t="s">
        <v>4016</v>
      </c>
      <c r="P7675" s="78" t="n">
        <v>45543</v>
      </c>
      <c r="Q7675" s="76" t="s">
        <v>114</v>
      </c>
      <c r="R7675" s="78" t="n">
        <v>44495</v>
      </c>
      <c r="S7675" s="78" t="n">
        <v>45191</v>
      </c>
      <c r="T7675" s="76" t="s">
        <v>201</v>
      </c>
      <c r="U7675" s="76" t="n">
        <v>500</v>
      </c>
      <c r="X7675" s="76" t="n">
        <v>5</v>
      </c>
      <c r="Y7675" s="76" t="s">
        <v>116</v>
      </c>
      <c r="AC7675" s="76" t="s">
        <v>117</v>
      </c>
      <c r="AD7675" s="76" t="s">
        <v>559</v>
      </c>
      <c r="AE7675" s="76" t="n">
        <v>37150</v>
      </c>
      <c r="AF7675" s="76" t="s">
        <v>30307</v>
      </c>
      <c r="AJ7675" s="79" t="s">
        <v>30308</v>
      </c>
      <c r="AK7675" s="76" t="s">
        <v>30309</v>
      </c>
      <c r="AL7675" s="76" t="n">
        <v>0</v>
      </c>
      <c r="AM7675" s="76" t="n">
        <v>0</v>
      </c>
    </row>
    <row r="7676" customFormat="false" ht="15" hidden="false" customHeight="false" outlineLevel="0" collapsed="false">
      <c r="A7676" s="76" t="n">
        <v>1515288</v>
      </c>
      <c r="B7676" s="76" t="s">
        <v>30310</v>
      </c>
      <c r="C7676" s="76" t="s">
        <v>963</v>
      </c>
      <c r="D7676" s="76" t="n">
        <v>4115899</v>
      </c>
      <c r="E7676" s="76" t="s">
        <v>132</v>
      </c>
      <c r="F7676" s="76" t="s">
        <v>132</v>
      </c>
      <c r="H7676" s="78" t="n">
        <v>41169</v>
      </c>
      <c r="I7676" s="76" t="s">
        <v>370</v>
      </c>
      <c r="J7676" s="76" t="n">
        <v>-13</v>
      </c>
      <c r="K7676" s="76" t="s">
        <v>41</v>
      </c>
      <c r="M7676" s="76" t="s">
        <v>286</v>
      </c>
      <c r="N7676" s="79" t="s">
        <v>385</v>
      </c>
      <c r="O7676" s="76" t="s">
        <v>386</v>
      </c>
      <c r="P7676" s="78" t="n">
        <v>45545</v>
      </c>
      <c r="Q7676" s="76" t="s">
        <v>114</v>
      </c>
      <c r="R7676" s="78" t="n">
        <v>45188</v>
      </c>
      <c r="T7676" s="76" t="s">
        <v>115</v>
      </c>
      <c r="U7676" s="76" t="n">
        <v>635</v>
      </c>
      <c r="X7676" s="76" t="n">
        <v>6</v>
      </c>
      <c r="Y7676" s="76" t="s">
        <v>116</v>
      </c>
      <c r="AC7676" s="76" t="s">
        <v>117</v>
      </c>
      <c r="AD7676" s="76" t="s">
        <v>2524</v>
      </c>
      <c r="AE7676" s="76" t="n">
        <v>41350</v>
      </c>
      <c r="AF7676" s="76" t="s">
        <v>30311</v>
      </c>
      <c r="AI7676" s="76" t="s">
        <v>30312</v>
      </c>
      <c r="AJ7676" s="76" t="s">
        <v>30313</v>
      </c>
      <c r="AK7676" s="76" t="s">
        <v>30314</v>
      </c>
      <c r="AL7676" s="76" t="n">
        <v>0</v>
      </c>
      <c r="AM7676" s="76" t="n">
        <v>0</v>
      </c>
    </row>
    <row r="7677" customFormat="false" ht="15" hidden="false" customHeight="false" outlineLevel="0" collapsed="false">
      <c r="A7677" s="76" t="n">
        <v>1362538</v>
      </c>
      <c r="B7677" s="76" t="s">
        <v>30315</v>
      </c>
      <c r="C7677" s="76" t="s">
        <v>1580</v>
      </c>
      <c r="D7677" s="76" t="n">
        <v>3733156</v>
      </c>
      <c r="E7677" s="76" t="s">
        <v>132</v>
      </c>
      <c r="F7677" s="76" t="s">
        <v>132</v>
      </c>
      <c r="H7677" s="78" t="n">
        <v>40931</v>
      </c>
      <c r="I7677" s="76" t="s">
        <v>370</v>
      </c>
      <c r="J7677" s="76" t="n">
        <v>-13</v>
      </c>
      <c r="K7677" s="76" t="s">
        <v>41</v>
      </c>
      <c r="M7677" s="76" t="s">
        <v>124</v>
      </c>
      <c r="N7677" s="79" t="s">
        <v>278</v>
      </c>
      <c r="O7677" s="76" t="s">
        <v>279</v>
      </c>
      <c r="P7677" s="78" t="n">
        <v>45560</v>
      </c>
      <c r="Q7677" s="76" t="s">
        <v>114</v>
      </c>
      <c r="R7677" s="78" t="n">
        <v>44480</v>
      </c>
      <c r="S7677" s="78" t="n">
        <v>45560</v>
      </c>
      <c r="T7677" s="76" t="s">
        <v>201</v>
      </c>
      <c r="U7677" s="76" t="n">
        <v>577</v>
      </c>
      <c r="X7677" s="76" t="n">
        <v>5</v>
      </c>
      <c r="Y7677" s="76" t="s">
        <v>116</v>
      </c>
      <c r="AC7677" s="76" t="s">
        <v>117</v>
      </c>
      <c r="AD7677" s="76" t="s">
        <v>5065</v>
      </c>
      <c r="AE7677" s="76" t="n">
        <v>37190</v>
      </c>
      <c r="AF7677" s="76" t="s">
        <v>30316</v>
      </c>
      <c r="AI7677" s="79" t="s">
        <v>30317</v>
      </c>
      <c r="AJ7677" s="79" t="s">
        <v>30318</v>
      </c>
      <c r="AK7677" s="76" t="s">
        <v>30319</v>
      </c>
      <c r="AL7677" s="76" t="n">
        <v>0</v>
      </c>
      <c r="AM7677" s="76" t="n">
        <v>0</v>
      </c>
    </row>
    <row r="7678" customFormat="false" ht="15" hidden="false" customHeight="false" outlineLevel="0" collapsed="false">
      <c r="A7678" s="76" t="n">
        <v>1615270</v>
      </c>
      <c r="B7678" s="76" t="s">
        <v>30320</v>
      </c>
      <c r="C7678" s="76" t="s">
        <v>3705</v>
      </c>
      <c r="D7678" s="76" t="n">
        <v>4540477</v>
      </c>
      <c r="E7678" s="76" t="s">
        <v>109</v>
      </c>
      <c r="H7678" s="78" t="n">
        <v>26021</v>
      </c>
      <c r="I7678" s="76" t="s">
        <v>208</v>
      </c>
      <c r="J7678" s="76" t="s">
        <v>209</v>
      </c>
      <c r="K7678" s="76" t="s">
        <v>41</v>
      </c>
      <c r="M7678" s="76" t="s">
        <v>134</v>
      </c>
      <c r="N7678" s="79" t="s">
        <v>1234</v>
      </c>
      <c r="O7678" s="76" t="s">
        <v>1235</v>
      </c>
      <c r="P7678" s="78" t="n">
        <v>45552</v>
      </c>
      <c r="Q7678" s="76" t="s">
        <v>114</v>
      </c>
      <c r="R7678" s="78" t="n">
        <v>45552</v>
      </c>
      <c r="S7678" s="78" t="n">
        <v>45546</v>
      </c>
      <c r="T7678" s="76" t="s">
        <v>201</v>
      </c>
      <c r="U7678" s="76" t="n">
        <v>500</v>
      </c>
      <c r="X7678" s="76" t="n">
        <v>5</v>
      </c>
      <c r="Y7678" s="76" t="s">
        <v>116</v>
      </c>
      <c r="AC7678" s="76" t="s">
        <v>117</v>
      </c>
      <c r="AD7678" s="76" t="s">
        <v>1562</v>
      </c>
      <c r="AE7678" s="76" t="n">
        <v>45770</v>
      </c>
      <c r="AF7678" s="76" t="s">
        <v>30321</v>
      </c>
      <c r="AJ7678" s="79" t="s">
        <v>30322</v>
      </c>
      <c r="AK7678" s="76" t="s">
        <v>30323</v>
      </c>
      <c r="AL7678" s="76" t="n">
        <v>0</v>
      </c>
      <c r="AM7678" s="76" t="n">
        <v>0</v>
      </c>
    </row>
    <row r="7679" customFormat="false" ht="15" hidden="false" customHeight="false" outlineLevel="0" collapsed="false">
      <c r="A7679" s="76" t="n">
        <v>1636041</v>
      </c>
      <c r="B7679" s="76" t="s">
        <v>30320</v>
      </c>
      <c r="C7679" s="76" t="s">
        <v>30324</v>
      </c>
      <c r="D7679" s="76" t="n">
        <v>4116572</v>
      </c>
      <c r="E7679" s="76" t="s">
        <v>109</v>
      </c>
      <c r="H7679" s="78" t="n">
        <v>43215</v>
      </c>
      <c r="I7679" s="76" t="s">
        <v>109</v>
      </c>
      <c r="J7679" s="76" t="n">
        <v>-9</v>
      </c>
      <c r="K7679" s="76" t="s">
        <v>2</v>
      </c>
      <c r="M7679" s="76" t="s">
        <v>286</v>
      </c>
      <c r="N7679" s="79" t="s">
        <v>385</v>
      </c>
      <c r="O7679" s="76" t="s">
        <v>386</v>
      </c>
      <c r="P7679" s="78" t="n">
        <v>45567</v>
      </c>
      <c r="Q7679" s="76" t="s">
        <v>114</v>
      </c>
      <c r="R7679" s="78" t="n">
        <v>45567</v>
      </c>
      <c r="T7679" s="76" t="s">
        <v>115</v>
      </c>
      <c r="U7679" s="76" t="n">
        <v>500</v>
      </c>
      <c r="X7679" s="76" t="n">
        <v>5</v>
      </c>
      <c r="Y7679" s="76" t="s">
        <v>116</v>
      </c>
      <c r="AC7679" s="76" t="s">
        <v>117</v>
      </c>
      <c r="AD7679" s="76" t="s">
        <v>1085</v>
      </c>
      <c r="AE7679" s="76" t="n">
        <v>41350</v>
      </c>
      <c r="AF7679" s="76" t="s">
        <v>30325</v>
      </c>
      <c r="AI7679" s="79" t="s">
        <v>30326</v>
      </c>
      <c r="AK7679" s="76" t="s">
        <v>30327</v>
      </c>
      <c r="AL7679" s="76" t="n">
        <v>0</v>
      </c>
      <c r="AM7679" s="76" t="n">
        <v>0</v>
      </c>
    </row>
    <row r="7680" customFormat="false" ht="15" hidden="false" customHeight="false" outlineLevel="0" collapsed="false">
      <c r="A7680" s="76" t="n">
        <v>1427082</v>
      </c>
      <c r="B7680" s="76" t="s">
        <v>30328</v>
      </c>
      <c r="C7680" s="76" t="s">
        <v>2344</v>
      </c>
      <c r="D7680" s="76" t="n">
        <v>3610146</v>
      </c>
      <c r="E7680" s="76" t="s">
        <v>132</v>
      </c>
      <c r="F7680" s="76" t="s">
        <v>132</v>
      </c>
      <c r="H7680" s="78" t="n">
        <v>40281</v>
      </c>
      <c r="I7680" s="76" t="s">
        <v>256</v>
      </c>
      <c r="J7680" s="76" t="n">
        <v>-15</v>
      </c>
      <c r="K7680" s="76" t="s">
        <v>41</v>
      </c>
      <c r="M7680" s="76" t="s">
        <v>269</v>
      </c>
      <c r="N7680" s="79" t="s">
        <v>828</v>
      </c>
      <c r="O7680" s="76" t="s">
        <v>829</v>
      </c>
      <c r="P7680" s="78" t="n">
        <v>45553</v>
      </c>
      <c r="Q7680" s="76" t="s">
        <v>114</v>
      </c>
      <c r="R7680" s="78" t="n">
        <v>44822</v>
      </c>
      <c r="T7680" s="76" t="s">
        <v>115</v>
      </c>
      <c r="U7680" s="76" t="n">
        <v>543</v>
      </c>
      <c r="X7680" s="76" t="n">
        <v>5</v>
      </c>
      <c r="Y7680" s="76" t="s">
        <v>116</v>
      </c>
      <c r="AC7680" s="76" t="s">
        <v>117</v>
      </c>
      <c r="AD7680" s="76" t="s">
        <v>1346</v>
      </c>
      <c r="AE7680" s="76" t="n">
        <v>36130</v>
      </c>
      <c r="AF7680" s="76" t="s">
        <v>30329</v>
      </c>
      <c r="AJ7680" s="79" t="s">
        <v>30330</v>
      </c>
      <c r="AK7680" s="76" t="s">
        <v>30331</v>
      </c>
      <c r="AL7680" s="76" t="n">
        <v>0</v>
      </c>
      <c r="AM7680" s="76" t="n">
        <v>0</v>
      </c>
    </row>
    <row r="7681" customFormat="false" ht="15" hidden="false" customHeight="false" outlineLevel="0" collapsed="false">
      <c r="A7681" s="76" t="n">
        <v>898212</v>
      </c>
      <c r="B7681" s="76" t="s">
        <v>30328</v>
      </c>
      <c r="C7681" s="76" t="s">
        <v>4257</v>
      </c>
      <c r="D7681" s="76" t="n">
        <v>4111603</v>
      </c>
      <c r="E7681" s="76" t="s">
        <v>132</v>
      </c>
      <c r="F7681" s="76" t="s">
        <v>132</v>
      </c>
      <c r="H7681" s="78" t="n">
        <v>38425</v>
      </c>
      <c r="I7681" s="76" t="s">
        <v>23</v>
      </c>
      <c r="J7681" s="76" t="n">
        <v>-40</v>
      </c>
      <c r="K7681" s="76" t="s">
        <v>41</v>
      </c>
      <c r="M7681" s="76" t="s">
        <v>134</v>
      </c>
      <c r="N7681" s="79" t="s">
        <v>349</v>
      </c>
      <c r="O7681" s="76" t="s">
        <v>350</v>
      </c>
      <c r="P7681" s="78" t="n">
        <v>45538</v>
      </c>
      <c r="Q7681" s="76" t="s">
        <v>114</v>
      </c>
      <c r="R7681" s="78" t="n">
        <v>41178</v>
      </c>
      <c r="S7681" s="78" t="n">
        <v>45126</v>
      </c>
      <c r="T7681" s="76" t="s">
        <v>183</v>
      </c>
      <c r="U7681" s="76" t="n">
        <v>1897</v>
      </c>
      <c r="X7681" s="76" t="n">
        <v>18</v>
      </c>
      <c r="Y7681" s="76" t="s">
        <v>116</v>
      </c>
      <c r="AB7681" s="78" t="n">
        <v>45474</v>
      </c>
      <c r="AC7681" s="76" t="s">
        <v>117</v>
      </c>
      <c r="AD7681" s="76" t="s">
        <v>1194</v>
      </c>
      <c r="AE7681" s="76" t="n">
        <v>41330</v>
      </c>
      <c r="AF7681" s="76" t="s">
        <v>30332</v>
      </c>
      <c r="AJ7681" s="79" t="s">
        <v>30333</v>
      </c>
      <c r="AK7681" s="76" t="s">
        <v>30334</v>
      </c>
      <c r="AL7681" s="76" t="n">
        <v>0</v>
      </c>
      <c r="AM7681" s="76" t="n">
        <v>0</v>
      </c>
    </row>
    <row r="7682" customFormat="false" ht="15" hidden="false" customHeight="false" outlineLevel="0" collapsed="false">
      <c r="A7682" s="76" t="n">
        <v>1354313</v>
      </c>
      <c r="B7682" s="76" t="s">
        <v>30335</v>
      </c>
      <c r="C7682" s="76" t="s">
        <v>230</v>
      </c>
      <c r="D7682" s="76" t="n">
        <v>4532544</v>
      </c>
      <c r="E7682" s="76" t="s">
        <v>132</v>
      </c>
      <c r="F7682" s="76" t="s">
        <v>132</v>
      </c>
      <c r="H7682" s="78" t="n">
        <v>30501</v>
      </c>
      <c r="I7682" s="76" t="s">
        <v>179</v>
      </c>
      <c r="J7682" s="76" t="s">
        <v>180</v>
      </c>
      <c r="K7682" s="76" t="s">
        <v>41</v>
      </c>
      <c r="M7682" s="76" t="s">
        <v>134</v>
      </c>
      <c r="N7682" s="79" t="s">
        <v>449</v>
      </c>
      <c r="O7682" s="76" t="s">
        <v>450</v>
      </c>
      <c r="P7682" s="78" t="n">
        <v>45555</v>
      </c>
      <c r="Q7682" s="76" t="s">
        <v>114</v>
      </c>
      <c r="R7682" s="78" t="n">
        <v>44469</v>
      </c>
      <c r="S7682" s="78" t="n">
        <v>44818</v>
      </c>
      <c r="T7682" s="76" t="s">
        <v>183</v>
      </c>
      <c r="U7682" s="76" t="n">
        <v>513</v>
      </c>
      <c r="X7682" s="76" t="n">
        <v>5</v>
      </c>
      <c r="Y7682" s="76" t="s">
        <v>116</v>
      </c>
      <c r="AC7682" s="76" t="s">
        <v>117</v>
      </c>
      <c r="AD7682" s="76" t="s">
        <v>30336</v>
      </c>
      <c r="AE7682" s="76" t="n">
        <v>68000</v>
      </c>
      <c r="AF7682" s="76" t="s">
        <v>30337</v>
      </c>
      <c r="AK7682" s="76" t="s">
        <v>30338</v>
      </c>
      <c r="AL7682" s="76" t="n">
        <v>0</v>
      </c>
      <c r="AM7682" s="76" t="n">
        <v>0</v>
      </c>
    </row>
    <row r="7683" customFormat="false" ht="15" hidden="false" customHeight="false" outlineLevel="0" collapsed="false">
      <c r="A7683" s="76" t="n">
        <v>1627196</v>
      </c>
      <c r="B7683" s="76" t="s">
        <v>30339</v>
      </c>
      <c r="C7683" s="76" t="s">
        <v>2275</v>
      </c>
      <c r="D7683" s="76" t="n">
        <v>3737600</v>
      </c>
      <c r="E7683" s="76" t="s">
        <v>109</v>
      </c>
      <c r="H7683" s="78" t="n">
        <v>42151</v>
      </c>
      <c r="I7683" s="76" t="s">
        <v>231</v>
      </c>
      <c r="J7683" s="76" t="n">
        <v>-10</v>
      </c>
      <c r="K7683" s="76" t="s">
        <v>41</v>
      </c>
      <c r="M7683" s="76" t="s">
        <v>124</v>
      </c>
      <c r="N7683" s="79" t="s">
        <v>1926</v>
      </c>
      <c r="O7683" s="76" t="s">
        <v>1927</v>
      </c>
      <c r="P7683" s="78" t="n">
        <v>45560</v>
      </c>
      <c r="Q7683" s="76" t="s">
        <v>114</v>
      </c>
      <c r="R7683" s="78" t="n">
        <v>45560</v>
      </c>
      <c r="T7683" s="76" t="s">
        <v>115</v>
      </c>
      <c r="U7683" s="76" t="n">
        <v>500</v>
      </c>
      <c r="X7683" s="76" t="n">
        <v>5</v>
      </c>
      <c r="Y7683" s="76" t="s">
        <v>116</v>
      </c>
      <c r="AC7683" s="76" t="s">
        <v>117</v>
      </c>
      <c r="AD7683" s="76" t="s">
        <v>1055</v>
      </c>
      <c r="AE7683" s="76" t="n">
        <v>37540</v>
      </c>
      <c r="AF7683" s="76" t="s">
        <v>30340</v>
      </c>
      <c r="AI7683" s="79" t="s">
        <v>30341</v>
      </c>
      <c r="AJ7683" s="79" t="s">
        <v>30341</v>
      </c>
      <c r="AK7683" s="76" t="s">
        <v>30342</v>
      </c>
      <c r="AL7683" s="76" t="n">
        <v>0</v>
      </c>
      <c r="AM7683" s="76" t="n">
        <v>0</v>
      </c>
    </row>
    <row r="7684" customFormat="false" ht="15" hidden="false" customHeight="false" outlineLevel="0" collapsed="false">
      <c r="A7684" s="76" t="n">
        <v>1508541</v>
      </c>
      <c r="B7684" s="76" t="s">
        <v>30343</v>
      </c>
      <c r="C7684" s="76" t="s">
        <v>631</v>
      </c>
      <c r="D7684" s="76" t="n">
        <v>4537997</v>
      </c>
      <c r="E7684" s="76" t="s">
        <v>109</v>
      </c>
      <c r="F7684" s="76" t="s">
        <v>109</v>
      </c>
      <c r="H7684" s="78" t="n">
        <v>20920</v>
      </c>
      <c r="I7684" s="76" t="s">
        <v>305</v>
      </c>
      <c r="J7684" s="76" t="s">
        <v>306</v>
      </c>
      <c r="K7684" s="76" t="s">
        <v>2</v>
      </c>
      <c r="M7684" s="76" t="s">
        <v>134</v>
      </c>
      <c r="N7684" s="79" t="s">
        <v>449</v>
      </c>
      <c r="O7684" s="76" t="s">
        <v>450</v>
      </c>
      <c r="P7684" s="78" t="n">
        <v>45583</v>
      </c>
      <c r="Q7684" s="76" t="s">
        <v>114</v>
      </c>
      <c r="R7684" s="78" t="n">
        <v>45177</v>
      </c>
      <c r="S7684" s="78" t="n">
        <v>45104</v>
      </c>
      <c r="T7684" s="76" t="s">
        <v>183</v>
      </c>
      <c r="U7684" s="76" t="n">
        <v>500</v>
      </c>
      <c r="X7684" s="76" t="n">
        <v>5</v>
      </c>
      <c r="Y7684" s="76" t="s">
        <v>116</v>
      </c>
      <c r="AC7684" s="76" t="s">
        <v>117</v>
      </c>
      <c r="AD7684" s="76" t="s">
        <v>974</v>
      </c>
      <c r="AE7684" s="76" t="n">
        <v>45000</v>
      </c>
      <c r="AF7684" s="76" t="s">
        <v>30344</v>
      </c>
      <c r="AJ7684" s="79" t="s">
        <v>30345</v>
      </c>
      <c r="AK7684" s="76" t="s">
        <v>30346</v>
      </c>
      <c r="AL7684" s="76" t="n">
        <v>0</v>
      </c>
      <c r="AM7684" s="76" t="n">
        <v>0</v>
      </c>
    </row>
    <row r="7685" customFormat="false" ht="15" hidden="false" customHeight="false" outlineLevel="0" collapsed="false">
      <c r="A7685" s="76" t="n">
        <v>1358402</v>
      </c>
      <c r="B7685" s="76" t="s">
        <v>30347</v>
      </c>
      <c r="C7685" s="76" t="s">
        <v>5783</v>
      </c>
      <c r="D7685" s="76" t="n">
        <v>3733093</v>
      </c>
      <c r="E7685" s="76" t="s">
        <v>132</v>
      </c>
      <c r="F7685" s="76" t="s">
        <v>132</v>
      </c>
      <c r="H7685" s="78" t="n">
        <v>41454</v>
      </c>
      <c r="I7685" s="76" t="s">
        <v>110</v>
      </c>
      <c r="J7685" s="76" t="n">
        <v>-12</v>
      </c>
      <c r="K7685" s="76" t="s">
        <v>2</v>
      </c>
      <c r="M7685" s="76" t="s">
        <v>124</v>
      </c>
      <c r="N7685" s="79" t="s">
        <v>239</v>
      </c>
      <c r="O7685" s="76" t="s">
        <v>240</v>
      </c>
      <c r="P7685" s="78" t="n">
        <v>45540</v>
      </c>
      <c r="Q7685" s="76" t="s">
        <v>114</v>
      </c>
      <c r="R7685" s="78" t="n">
        <v>44475</v>
      </c>
      <c r="S7685" s="78" t="n">
        <v>45538</v>
      </c>
      <c r="T7685" s="76" t="s">
        <v>201</v>
      </c>
      <c r="U7685" s="76" t="n">
        <v>500</v>
      </c>
      <c r="X7685" s="76" t="n">
        <v>5</v>
      </c>
      <c r="Y7685" s="76" t="s">
        <v>116</v>
      </c>
      <c r="AC7685" s="76" t="s">
        <v>117</v>
      </c>
      <c r="AD7685" s="76" t="s">
        <v>241</v>
      </c>
      <c r="AE7685" s="76" t="n">
        <v>37320</v>
      </c>
      <c r="AF7685" s="76" t="s">
        <v>30348</v>
      </c>
      <c r="AI7685" s="79" t="s">
        <v>30349</v>
      </c>
      <c r="AJ7685" s="79" t="s">
        <v>30350</v>
      </c>
      <c r="AK7685" s="76" t="s">
        <v>30351</v>
      </c>
      <c r="AL7685" s="76" t="n">
        <v>0</v>
      </c>
      <c r="AM7685" s="76" t="n">
        <v>0</v>
      </c>
    </row>
    <row r="7686" customFormat="false" ht="15" hidden="false" customHeight="false" outlineLevel="0" collapsed="false">
      <c r="A7686" s="76" t="n">
        <v>1644741</v>
      </c>
      <c r="B7686" s="76" t="s">
        <v>30347</v>
      </c>
      <c r="C7686" s="76" t="s">
        <v>2198</v>
      </c>
      <c r="D7686" s="76" t="n">
        <v>3612774</v>
      </c>
      <c r="E7686" s="76" t="s">
        <v>109</v>
      </c>
      <c r="H7686" s="78" t="n">
        <v>42699</v>
      </c>
      <c r="I7686" s="76" t="s">
        <v>109</v>
      </c>
      <c r="J7686" s="76" t="n">
        <v>-9</v>
      </c>
      <c r="K7686" s="76" t="s">
        <v>41</v>
      </c>
      <c r="M7686" s="76" t="s">
        <v>269</v>
      </c>
      <c r="N7686" s="79" t="s">
        <v>1976</v>
      </c>
      <c r="O7686" s="76" t="s">
        <v>1977</v>
      </c>
      <c r="P7686" s="78" t="n">
        <v>45575</v>
      </c>
      <c r="Q7686" s="76" t="s">
        <v>114</v>
      </c>
      <c r="R7686" s="78" t="n">
        <v>45575</v>
      </c>
      <c r="S7686" s="78" t="n">
        <v>45574</v>
      </c>
      <c r="T7686" s="76" t="s">
        <v>201</v>
      </c>
      <c r="U7686" s="76" t="n">
        <v>500</v>
      </c>
      <c r="X7686" s="76" t="n">
        <v>5</v>
      </c>
      <c r="Y7686" s="76" t="s">
        <v>116</v>
      </c>
      <c r="AC7686" s="76" t="s">
        <v>117</v>
      </c>
      <c r="AD7686" s="76" t="s">
        <v>1978</v>
      </c>
      <c r="AE7686" s="76" t="n">
        <v>36110</v>
      </c>
      <c r="AF7686" s="76" t="s">
        <v>30352</v>
      </c>
      <c r="AI7686" s="79" t="s">
        <v>16199</v>
      </c>
      <c r="AK7686" s="76" t="s">
        <v>22948</v>
      </c>
      <c r="AL7686" s="76" t="n">
        <v>0</v>
      </c>
      <c r="AM7686" s="76" t="n">
        <v>0</v>
      </c>
    </row>
    <row r="7687" customFormat="false" ht="15" hidden="false" customHeight="false" outlineLevel="0" collapsed="false">
      <c r="A7687" s="76" t="n">
        <v>1472012</v>
      </c>
      <c r="B7687" s="76" t="s">
        <v>30347</v>
      </c>
      <c r="C7687" s="76" t="s">
        <v>2029</v>
      </c>
      <c r="D7687" s="76" t="n">
        <v>3734878</v>
      </c>
      <c r="E7687" s="76" t="s">
        <v>109</v>
      </c>
      <c r="F7687" s="76" t="s">
        <v>109</v>
      </c>
      <c r="H7687" s="78" t="n">
        <v>31878</v>
      </c>
      <c r="I7687" s="76" t="s">
        <v>23</v>
      </c>
      <c r="J7687" s="76" t="n">
        <v>-40</v>
      </c>
      <c r="K7687" s="76" t="s">
        <v>41</v>
      </c>
      <c r="M7687" s="76" t="s">
        <v>124</v>
      </c>
      <c r="N7687" s="79" t="s">
        <v>239</v>
      </c>
      <c r="O7687" s="76" t="s">
        <v>240</v>
      </c>
      <c r="P7687" s="78" t="n">
        <v>45541</v>
      </c>
      <c r="Q7687" s="76" t="s">
        <v>114</v>
      </c>
      <c r="R7687" s="78" t="n">
        <v>44957</v>
      </c>
      <c r="S7687" s="78" t="n">
        <v>44910</v>
      </c>
      <c r="T7687" s="76" t="s">
        <v>183</v>
      </c>
      <c r="U7687" s="76" t="n">
        <v>500</v>
      </c>
      <c r="X7687" s="76" t="n">
        <v>5</v>
      </c>
      <c r="Y7687" s="76" t="s">
        <v>116</v>
      </c>
      <c r="AC7687" s="76" t="s">
        <v>117</v>
      </c>
      <c r="AD7687" s="76" t="s">
        <v>2046</v>
      </c>
      <c r="AE7687" s="76" t="n">
        <v>37320</v>
      </c>
      <c r="AF7687" s="76" t="s">
        <v>30353</v>
      </c>
      <c r="AJ7687" s="79" t="s">
        <v>30349</v>
      </c>
      <c r="AK7687" s="76" t="s">
        <v>30354</v>
      </c>
      <c r="AL7687" s="76" t="n">
        <v>0</v>
      </c>
      <c r="AM7687" s="76" t="n">
        <v>0</v>
      </c>
    </row>
    <row r="7688" customFormat="false" ht="15" hidden="false" customHeight="false" outlineLevel="0" collapsed="false">
      <c r="A7688" s="76" t="n">
        <v>1644749</v>
      </c>
      <c r="B7688" s="76" t="s">
        <v>30347</v>
      </c>
      <c r="C7688" s="76" t="s">
        <v>3096</v>
      </c>
      <c r="D7688" s="76" t="n">
        <v>3612775</v>
      </c>
      <c r="E7688" s="76" t="s">
        <v>109</v>
      </c>
      <c r="H7688" s="78" t="n">
        <v>43291</v>
      </c>
      <c r="I7688" s="76" t="s">
        <v>109</v>
      </c>
      <c r="J7688" s="76" t="n">
        <v>-9</v>
      </c>
      <c r="K7688" s="76" t="s">
        <v>41</v>
      </c>
      <c r="M7688" s="76" t="s">
        <v>269</v>
      </c>
      <c r="N7688" s="79" t="s">
        <v>1976</v>
      </c>
      <c r="O7688" s="76" t="s">
        <v>1977</v>
      </c>
      <c r="P7688" s="78" t="n">
        <v>45575</v>
      </c>
      <c r="Q7688" s="76" t="s">
        <v>114</v>
      </c>
      <c r="R7688" s="78" t="n">
        <v>45575</v>
      </c>
      <c r="S7688" s="78" t="n">
        <v>45574</v>
      </c>
      <c r="T7688" s="76" t="s">
        <v>201</v>
      </c>
      <c r="U7688" s="76" t="n">
        <v>500</v>
      </c>
      <c r="X7688" s="76" t="n">
        <v>5</v>
      </c>
      <c r="Y7688" s="76" t="s">
        <v>116</v>
      </c>
      <c r="AC7688" s="76" t="s">
        <v>117</v>
      </c>
      <c r="AD7688" s="76" t="s">
        <v>1978</v>
      </c>
      <c r="AE7688" s="76" t="n">
        <v>36110</v>
      </c>
      <c r="AF7688" s="76" t="s">
        <v>30352</v>
      </c>
      <c r="AI7688" s="79" t="s">
        <v>16199</v>
      </c>
      <c r="AK7688" s="76" t="s">
        <v>30355</v>
      </c>
      <c r="AL7688" s="76" t="n">
        <v>0</v>
      </c>
      <c r="AM7688" s="76" t="n">
        <v>0</v>
      </c>
    </row>
    <row r="7689" customFormat="false" ht="15" hidden="false" customHeight="false" outlineLevel="0" collapsed="false">
      <c r="A7689" s="76" t="n">
        <v>1656068</v>
      </c>
      <c r="B7689" s="76" t="s">
        <v>30356</v>
      </c>
      <c r="C7689" s="76" t="s">
        <v>355</v>
      </c>
      <c r="D7689" s="76" t="n">
        <v>3612823</v>
      </c>
      <c r="E7689" s="76" t="s">
        <v>109</v>
      </c>
      <c r="H7689" s="78" t="n">
        <v>21922</v>
      </c>
      <c r="I7689" s="76" t="s">
        <v>267</v>
      </c>
      <c r="J7689" s="76" t="s">
        <v>268</v>
      </c>
      <c r="K7689" s="76" t="s">
        <v>41</v>
      </c>
      <c r="M7689" s="76" t="s">
        <v>269</v>
      </c>
      <c r="N7689" s="79" t="s">
        <v>270</v>
      </c>
      <c r="O7689" s="76" t="s">
        <v>271</v>
      </c>
      <c r="P7689" s="78" t="n">
        <v>45602</v>
      </c>
      <c r="Q7689" s="76" t="s">
        <v>114</v>
      </c>
      <c r="R7689" s="78" t="n">
        <v>45602</v>
      </c>
      <c r="S7689" s="78" t="n">
        <v>45594</v>
      </c>
      <c r="T7689" s="76" t="s">
        <v>201</v>
      </c>
      <c r="U7689" s="76" t="n">
        <v>500</v>
      </c>
      <c r="X7689" s="76" t="n">
        <v>5</v>
      </c>
      <c r="Y7689" s="76" t="s">
        <v>116</v>
      </c>
      <c r="AC7689" s="76" t="s">
        <v>117</v>
      </c>
      <c r="AD7689" s="76" t="s">
        <v>4950</v>
      </c>
      <c r="AE7689" s="76" t="n">
        <v>36200</v>
      </c>
      <c r="AF7689" s="76" t="s">
        <v>30357</v>
      </c>
      <c r="AJ7689" s="76" t="s">
        <v>30358</v>
      </c>
      <c r="AK7689" s="76" t="s">
        <v>30359</v>
      </c>
      <c r="AL7689" s="76" t="n">
        <v>0</v>
      </c>
      <c r="AM7689" s="76" t="n">
        <v>0</v>
      </c>
    </row>
    <row r="7690" customFormat="false" ht="15" hidden="false" customHeight="false" outlineLevel="0" collapsed="false">
      <c r="A7690" s="76" t="n">
        <v>1653476</v>
      </c>
      <c r="B7690" s="76" t="s">
        <v>30360</v>
      </c>
      <c r="C7690" s="76" t="s">
        <v>238</v>
      </c>
      <c r="D7690" s="76" t="n">
        <v>4116752</v>
      </c>
      <c r="E7690" s="76" t="s">
        <v>109</v>
      </c>
      <c r="H7690" s="78" t="n">
        <v>34245</v>
      </c>
      <c r="I7690" s="76" t="s">
        <v>23</v>
      </c>
      <c r="J7690" s="76" t="n">
        <v>-40</v>
      </c>
      <c r="K7690" s="76" t="s">
        <v>41</v>
      </c>
      <c r="M7690" s="76" t="s">
        <v>286</v>
      </c>
      <c r="N7690" s="79" t="s">
        <v>937</v>
      </c>
      <c r="O7690" s="76" t="s">
        <v>938</v>
      </c>
      <c r="P7690" s="78" t="n">
        <v>45593</v>
      </c>
      <c r="Q7690" s="76" t="s">
        <v>114</v>
      </c>
      <c r="R7690" s="78" t="n">
        <v>45593</v>
      </c>
      <c r="S7690" s="78" t="n">
        <v>45576</v>
      </c>
      <c r="T7690" s="76" t="s">
        <v>201</v>
      </c>
      <c r="U7690" s="76" t="n">
        <v>500</v>
      </c>
      <c r="X7690" s="76" t="n">
        <v>5</v>
      </c>
      <c r="Y7690" s="76" t="s">
        <v>116</v>
      </c>
      <c r="AC7690" s="76" t="s">
        <v>117</v>
      </c>
      <c r="AD7690" s="76" t="s">
        <v>16492</v>
      </c>
      <c r="AE7690" s="76" t="n">
        <v>41270</v>
      </c>
      <c r="AF7690" s="76" t="s">
        <v>30361</v>
      </c>
      <c r="AK7690" s="76" t="s">
        <v>30362</v>
      </c>
      <c r="AL7690" s="76" t="n">
        <v>0</v>
      </c>
      <c r="AM7690" s="76" t="n">
        <v>0</v>
      </c>
    </row>
    <row r="7691" customFormat="false" ht="15" hidden="false" customHeight="false" outlineLevel="0" collapsed="false">
      <c r="A7691" s="76" t="n">
        <v>1527693</v>
      </c>
      <c r="B7691" s="76" t="s">
        <v>30363</v>
      </c>
      <c r="C7691" s="76" t="s">
        <v>1081</v>
      </c>
      <c r="D7691" s="76" t="n">
        <v>3736316</v>
      </c>
      <c r="E7691" s="76" t="s">
        <v>132</v>
      </c>
      <c r="F7691" s="76" t="s">
        <v>132</v>
      </c>
      <c r="H7691" s="78" t="n">
        <v>29086</v>
      </c>
      <c r="I7691" s="76" t="s">
        <v>197</v>
      </c>
      <c r="J7691" s="76" t="s">
        <v>198</v>
      </c>
      <c r="K7691" s="76" t="s">
        <v>41</v>
      </c>
      <c r="M7691" s="76" t="s">
        <v>124</v>
      </c>
      <c r="N7691" s="79" t="s">
        <v>456</v>
      </c>
      <c r="O7691" s="76" t="s">
        <v>457</v>
      </c>
      <c r="P7691" s="78" t="n">
        <v>45547</v>
      </c>
      <c r="Q7691" s="76" t="s">
        <v>114</v>
      </c>
      <c r="R7691" s="78" t="n">
        <v>45201</v>
      </c>
      <c r="S7691" s="78" t="n">
        <v>45170</v>
      </c>
      <c r="T7691" s="76" t="s">
        <v>183</v>
      </c>
      <c r="U7691" s="76" t="n">
        <v>535</v>
      </c>
      <c r="X7691" s="76" t="n">
        <v>5</v>
      </c>
      <c r="Y7691" s="76" t="s">
        <v>116</v>
      </c>
      <c r="AC7691" s="76" t="s">
        <v>117</v>
      </c>
      <c r="AD7691" s="76" t="s">
        <v>4223</v>
      </c>
      <c r="AE7691" s="76" t="n">
        <v>37270</v>
      </c>
      <c r="AF7691" s="76" t="s">
        <v>30364</v>
      </c>
      <c r="AK7691" s="76" t="s">
        <v>30365</v>
      </c>
      <c r="AL7691" s="76" t="n">
        <v>0</v>
      </c>
      <c r="AM7691" s="76" t="n">
        <v>0</v>
      </c>
    </row>
    <row r="7692" customFormat="false" ht="15" hidden="false" customHeight="false" outlineLevel="0" collapsed="false">
      <c r="A7692" s="76" t="n">
        <v>156370</v>
      </c>
      <c r="B7692" s="76" t="s">
        <v>30366</v>
      </c>
      <c r="C7692" s="76" t="s">
        <v>4317</v>
      </c>
      <c r="D7692" s="76" t="n">
        <v>4512534</v>
      </c>
      <c r="E7692" s="76" t="s">
        <v>132</v>
      </c>
      <c r="F7692" s="76" t="s">
        <v>132</v>
      </c>
      <c r="H7692" s="78" t="n">
        <v>26603</v>
      </c>
      <c r="I7692" s="76" t="s">
        <v>208</v>
      </c>
      <c r="J7692" s="76" t="s">
        <v>209</v>
      </c>
      <c r="K7692" s="76" t="s">
        <v>41</v>
      </c>
      <c r="M7692" s="76" t="s">
        <v>134</v>
      </c>
      <c r="N7692" s="79" t="s">
        <v>323</v>
      </c>
      <c r="O7692" s="76" t="s">
        <v>324</v>
      </c>
      <c r="P7692" s="78" t="n">
        <v>45551</v>
      </c>
      <c r="Q7692" s="76" t="s">
        <v>114</v>
      </c>
      <c r="R7692" s="78" t="n">
        <v>37432</v>
      </c>
      <c r="S7692" s="78" t="n">
        <v>45170</v>
      </c>
      <c r="T7692" s="76" t="s">
        <v>183</v>
      </c>
      <c r="U7692" s="76" t="n">
        <v>722</v>
      </c>
      <c r="X7692" s="76" t="n">
        <v>7</v>
      </c>
      <c r="Y7692" s="76" t="s">
        <v>466</v>
      </c>
      <c r="Z7692" s="79" t="s">
        <v>10628</v>
      </c>
      <c r="AA7692" s="76" t="s">
        <v>10629</v>
      </c>
      <c r="AC7692" s="76" t="s">
        <v>117</v>
      </c>
      <c r="AD7692" s="76" t="s">
        <v>1133</v>
      </c>
      <c r="AE7692" s="76" t="n">
        <v>45450</v>
      </c>
      <c r="AF7692" s="76" t="s">
        <v>30367</v>
      </c>
      <c r="AJ7692" s="79" t="s">
        <v>30368</v>
      </c>
      <c r="AK7692" s="76" t="s">
        <v>30369</v>
      </c>
      <c r="AL7692" s="76" t="n">
        <v>0</v>
      </c>
      <c r="AM7692" s="76" t="n">
        <v>0</v>
      </c>
    </row>
    <row r="7693" customFormat="false" ht="15" hidden="false" customHeight="false" outlineLevel="0" collapsed="false">
      <c r="A7693" s="76" t="n">
        <v>1543106</v>
      </c>
      <c r="B7693" s="76" t="s">
        <v>30366</v>
      </c>
      <c r="C7693" s="76" t="s">
        <v>3791</v>
      </c>
      <c r="D7693" s="76" t="n">
        <v>4538459</v>
      </c>
      <c r="E7693" s="76" t="s">
        <v>109</v>
      </c>
      <c r="F7693" s="76" t="s">
        <v>109</v>
      </c>
      <c r="H7693" s="78" t="n">
        <v>41394</v>
      </c>
      <c r="I7693" s="76" t="s">
        <v>110</v>
      </c>
      <c r="J7693" s="76" t="n">
        <v>-12</v>
      </c>
      <c r="K7693" s="76" t="s">
        <v>41</v>
      </c>
      <c r="M7693" s="76" t="s">
        <v>134</v>
      </c>
      <c r="N7693" s="79" t="s">
        <v>1131</v>
      </c>
      <c r="O7693" s="76" t="s">
        <v>1132</v>
      </c>
      <c r="P7693" s="78" t="n">
        <v>45547</v>
      </c>
      <c r="Q7693" s="76" t="s">
        <v>114</v>
      </c>
      <c r="R7693" s="78" t="n">
        <v>45231</v>
      </c>
      <c r="T7693" s="76" t="s">
        <v>115</v>
      </c>
      <c r="U7693" s="76" t="n">
        <v>500</v>
      </c>
      <c r="X7693" s="76" t="n">
        <v>5</v>
      </c>
      <c r="Y7693" s="76" t="s">
        <v>116</v>
      </c>
      <c r="AC7693" s="76" t="s">
        <v>117</v>
      </c>
      <c r="AD7693" s="76" t="s">
        <v>3050</v>
      </c>
      <c r="AE7693" s="76" t="n">
        <v>45450</v>
      </c>
      <c r="AF7693" s="76" t="s">
        <v>30370</v>
      </c>
      <c r="AJ7693" s="79" t="s">
        <v>30371</v>
      </c>
      <c r="AK7693" s="76" t="s">
        <v>30372</v>
      </c>
      <c r="AL7693" s="76" t="n">
        <v>0</v>
      </c>
      <c r="AM7693" s="76" t="n">
        <v>0</v>
      </c>
    </row>
    <row r="7694" customFormat="false" ht="15" hidden="false" customHeight="false" outlineLevel="0" collapsed="false">
      <c r="A7694" s="76" t="n">
        <v>1513298</v>
      </c>
      <c r="B7694" s="76" t="s">
        <v>30373</v>
      </c>
      <c r="C7694" s="76" t="s">
        <v>6230</v>
      </c>
      <c r="D7694" s="76" t="n">
        <v>4115886</v>
      </c>
      <c r="E7694" s="76" t="s">
        <v>109</v>
      </c>
      <c r="F7694" s="76" t="s">
        <v>109</v>
      </c>
      <c r="H7694" s="78" t="n">
        <v>41759</v>
      </c>
      <c r="I7694" s="76" t="s">
        <v>190</v>
      </c>
      <c r="J7694" s="76" t="n">
        <v>-11</v>
      </c>
      <c r="K7694" s="76" t="s">
        <v>41</v>
      </c>
      <c r="M7694" s="76" t="s">
        <v>286</v>
      </c>
      <c r="N7694" s="79" t="s">
        <v>1378</v>
      </c>
      <c r="O7694" s="76" t="s">
        <v>1379</v>
      </c>
      <c r="P7694" s="78" t="n">
        <v>45534</v>
      </c>
      <c r="Q7694" s="76" t="s">
        <v>114</v>
      </c>
      <c r="R7694" s="78" t="n">
        <v>45185</v>
      </c>
      <c r="T7694" s="76" t="s">
        <v>115</v>
      </c>
      <c r="U7694" s="76" t="n">
        <v>500</v>
      </c>
      <c r="X7694" s="76" t="n">
        <v>5</v>
      </c>
      <c r="Y7694" s="76" t="s">
        <v>116</v>
      </c>
      <c r="AC7694" s="76" t="s">
        <v>117</v>
      </c>
      <c r="AD7694" s="76" t="s">
        <v>1855</v>
      </c>
      <c r="AE7694" s="76" t="n">
        <v>41140</v>
      </c>
      <c r="AF7694" s="76" t="s">
        <v>30374</v>
      </c>
      <c r="AJ7694" s="79" t="s">
        <v>30375</v>
      </c>
      <c r="AK7694" s="76" t="s">
        <v>30376</v>
      </c>
      <c r="AL7694" s="76" t="n">
        <v>0</v>
      </c>
      <c r="AM7694" s="76" t="n">
        <v>0</v>
      </c>
    </row>
    <row r="7695" customFormat="false" ht="15" hidden="false" customHeight="false" outlineLevel="0" collapsed="false">
      <c r="A7695" s="76" t="n">
        <v>1608496</v>
      </c>
      <c r="B7695" s="76" t="s">
        <v>30373</v>
      </c>
      <c r="C7695" s="76" t="s">
        <v>1766</v>
      </c>
      <c r="D7695" s="76" t="n">
        <v>3737245</v>
      </c>
      <c r="E7695" s="76" t="s">
        <v>109</v>
      </c>
      <c r="H7695" s="78" t="n">
        <v>42811</v>
      </c>
      <c r="I7695" s="76" t="s">
        <v>109</v>
      </c>
      <c r="J7695" s="76" t="n">
        <v>-9</v>
      </c>
      <c r="K7695" s="76" t="s">
        <v>41</v>
      </c>
      <c r="M7695" s="76" t="s">
        <v>124</v>
      </c>
      <c r="N7695" s="79" t="s">
        <v>257</v>
      </c>
      <c r="O7695" s="76" t="s">
        <v>258</v>
      </c>
      <c r="P7695" s="78" t="n">
        <v>45546</v>
      </c>
      <c r="Q7695" s="76" t="s">
        <v>114</v>
      </c>
      <c r="R7695" s="78" t="n">
        <v>45546</v>
      </c>
      <c r="T7695" s="76" t="s">
        <v>115</v>
      </c>
      <c r="U7695" s="76" t="n">
        <v>500</v>
      </c>
      <c r="X7695" s="76" t="n">
        <v>5</v>
      </c>
      <c r="Y7695" s="76" t="s">
        <v>116</v>
      </c>
      <c r="AC7695" s="76" t="s">
        <v>117</v>
      </c>
      <c r="AD7695" s="76" t="s">
        <v>3387</v>
      </c>
      <c r="AE7695" s="76" t="n">
        <v>37260</v>
      </c>
      <c r="AF7695" s="76" t="s">
        <v>30377</v>
      </c>
      <c r="AI7695" s="79" t="s">
        <v>30378</v>
      </c>
      <c r="AJ7695" s="79" t="s">
        <v>30379</v>
      </c>
      <c r="AK7695" s="76" t="s">
        <v>30380</v>
      </c>
      <c r="AL7695" s="76" t="n">
        <v>0</v>
      </c>
      <c r="AM7695" s="76" t="n">
        <v>0</v>
      </c>
    </row>
    <row r="7696" customFormat="false" ht="15" hidden="false" customHeight="false" outlineLevel="0" collapsed="false">
      <c r="A7696" s="76" t="n">
        <v>156406</v>
      </c>
      <c r="B7696" s="76" t="s">
        <v>30373</v>
      </c>
      <c r="C7696" s="76" t="s">
        <v>1395</v>
      </c>
      <c r="D7696" s="76" t="n">
        <v>377947</v>
      </c>
      <c r="E7696" s="76" t="s">
        <v>132</v>
      </c>
      <c r="F7696" s="76" t="s">
        <v>132</v>
      </c>
      <c r="H7696" s="78" t="n">
        <v>30417</v>
      </c>
      <c r="I7696" s="76" t="s">
        <v>179</v>
      </c>
      <c r="J7696" s="76" t="s">
        <v>180</v>
      </c>
      <c r="K7696" s="76" t="s">
        <v>41</v>
      </c>
      <c r="M7696" s="76" t="s">
        <v>124</v>
      </c>
      <c r="N7696" s="79" t="s">
        <v>1294</v>
      </c>
      <c r="O7696" s="76" t="s">
        <v>1295</v>
      </c>
      <c r="P7696" s="78" t="n">
        <v>45546</v>
      </c>
      <c r="Q7696" s="76" t="s">
        <v>114</v>
      </c>
      <c r="R7696" s="78" t="n">
        <v>37432</v>
      </c>
      <c r="S7696" s="78" t="n">
        <v>45146</v>
      </c>
      <c r="T7696" s="76" t="s">
        <v>183</v>
      </c>
      <c r="U7696" s="76" t="n">
        <v>1031</v>
      </c>
      <c r="X7696" s="76" t="n">
        <v>10</v>
      </c>
      <c r="Y7696" s="76" t="s">
        <v>116</v>
      </c>
      <c r="AC7696" s="76" t="s">
        <v>117</v>
      </c>
      <c r="AD7696" s="76" t="s">
        <v>542</v>
      </c>
      <c r="AE7696" s="76" t="n">
        <v>37260</v>
      </c>
      <c r="AF7696" s="76" t="s">
        <v>30381</v>
      </c>
      <c r="AJ7696" s="79" t="s">
        <v>30379</v>
      </c>
      <c r="AK7696" s="76" t="s">
        <v>30382</v>
      </c>
      <c r="AL7696" s="76" t="n">
        <v>0</v>
      </c>
      <c r="AM7696" s="76" t="n">
        <v>0</v>
      </c>
    </row>
    <row r="7697" customFormat="false" ht="15" hidden="false" customHeight="false" outlineLevel="0" collapsed="false">
      <c r="A7697" s="76" t="n">
        <v>1166343</v>
      </c>
      <c r="B7697" s="76" t="s">
        <v>30383</v>
      </c>
      <c r="C7697" s="76" t="s">
        <v>855</v>
      </c>
      <c r="D7697" s="76" t="n">
        <v>4529047</v>
      </c>
      <c r="E7697" s="76" t="s">
        <v>132</v>
      </c>
      <c r="H7697" s="78" t="n">
        <v>39109</v>
      </c>
      <c r="I7697" s="76" t="s">
        <v>294</v>
      </c>
      <c r="J7697" s="76" t="n">
        <v>-18</v>
      </c>
      <c r="K7697" s="76" t="s">
        <v>41</v>
      </c>
      <c r="M7697" s="76" t="s">
        <v>134</v>
      </c>
      <c r="N7697" s="79" t="s">
        <v>1729</v>
      </c>
      <c r="O7697" s="76" t="s">
        <v>1730</v>
      </c>
      <c r="P7697" s="78" t="n">
        <v>45543</v>
      </c>
      <c r="Q7697" s="76" t="s">
        <v>114</v>
      </c>
      <c r="R7697" s="78" t="n">
        <v>42988</v>
      </c>
      <c r="T7697" s="76" t="s">
        <v>115</v>
      </c>
      <c r="U7697" s="76" t="n">
        <v>508</v>
      </c>
      <c r="X7697" s="76" t="n">
        <v>5</v>
      </c>
      <c r="Y7697" s="76" t="s">
        <v>116</v>
      </c>
      <c r="AB7697" s="78" t="n">
        <v>44013</v>
      </c>
      <c r="AC7697" s="76" t="s">
        <v>117</v>
      </c>
      <c r="AD7697" s="76" t="s">
        <v>4592</v>
      </c>
      <c r="AE7697" s="76" t="n">
        <v>45130</v>
      </c>
      <c r="AF7697" s="76" t="s">
        <v>30384</v>
      </c>
      <c r="AJ7697" s="79" t="s">
        <v>30385</v>
      </c>
      <c r="AK7697" s="76" t="s">
        <v>30386</v>
      </c>
      <c r="AL7697" s="76" t="n">
        <v>0</v>
      </c>
      <c r="AM7697" s="76" t="n">
        <v>0</v>
      </c>
    </row>
    <row r="7698" customFormat="false" ht="15" hidden="false" customHeight="false" outlineLevel="0" collapsed="false">
      <c r="A7698" s="76" t="n">
        <v>360942</v>
      </c>
      <c r="B7698" s="76" t="s">
        <v>30383</v>
      </c>
      <c r="C7698" s="76" t="s">
        <v>2143</v>
      </c>
      <c r="D7698" s="76" t="n">
        <v>4514723</v>
      </c>
      <c r="E7698" s="76" t="s">
        <v>132</v>
      </c>
      <c r="F7698" s="76" t="s">
        <v>132</v>
      </c>
      <c r="H7698" s="78" t="n">
        <v>26463</v>
      </c>
      <c r="I7698" s="76" t="s">
        <v>208</v>
      </c>
      <c r="J7698" s="76" t="s">
        <v>209</v>
      </c>
      <c r="K7698" s="76" t="s">
        <v>41</v>
      </c>
      <c r="M7698" s="76" t="s">
        <v>134</v>
      </c>
      <c r="N7698" s="79" t="s">
        <v>1729</v>
      </c>
      <c r="O7698" s="76" t="s">
        <v>1730</v>
      </c>
      <c r="P7698" s="78" t="n">
        <v>45545</v>
      </c>
      <c r="Q7698" s="76" t="s">
        <v>114</v>
      </c>
      <c r="R7698" s="78" t="n">
        <v>37867</v>
      </c>
      <c r="S7698" s="78" t="n">
        <v>45499</v>
      </c>
      <c r="T7698" s="76" t="s">
        <v>201</v>
      </c>
      <c r="U7698" s="76" t="n">
        <v>847</v>
      </c>
      <c r="X7698" s="76" t="n">
        <v>8</v>
      </c>
      <c r="Y7698" s="76" t="s">
        <v>116</v>
      </c>
      <c r="AB7698" s="78" t="n">
        <v>45108</v>
      </c>
      <c r="AC7698" s="76" t="s">
        <v>117</v>
      </c>
      <c r="AD7698" s="76" t="s">
        <v>4592</v>
      </c>
      <c r="AE7698" s="76" t="n">
        <v>45130</v>
      </c>
      <c r="AF7698" s="76" t="s">
        <v>30387</v>
      </c>
      <c r="AH7698" s="76" t="n">
        <v>45130</v>
      </c>
      <c r="AJ7698" s="79" t="s">
        <v>30388</v>
      </c>
      <c r="AK7698" s="76" t="s">
        <v>30389</v>
      </c>
      <c r="AL7698" s="76" t="n">
        <v>0</v>
      </c>
      <c r="AM7698" s="76" t="n">
        <v>0</v>
      </c>
    </row>
    <row r="7699" customFormat="false" ht="15" hidden="false" customHeight="false" outlineLevel="0" collapsed="false">
      <c r="A7699" s="76" t="n">
        <v>156409</v>
      </c>
      <c r="B7699" s="76" t="s">
        <v>30390</v>
      </c>
      <c r="C7699" s="76" t="s">
        <v>2238</v>
      </c>
      <c r="D7699" s="76" t="n">
        <v>373913</v>
      </c>
      <c r="E7699" s="76" t="s">
        <v>475</v>
      </c>
      <c r="F7699" s="76" t="s">
        <v>132</v>
      </c>
      <c r="H7699" s="78" t="n">
        <v>29197</v>
      </c>
      <c r="I7699" s="76" t="s">
        <v>197</v>
      </c>
      <c r="J7699" s="76" t="s">
        <v>198</v>
      </c>
      <c r="K7699" s="76" t="s">
        <v>41</v>
      </c>
      <c r="M7699" s="76" t="s">
        <v>124</v>
      </c>
      <c r="N7699" s="79" t="s">
        <v>4015</v>
      </c>
      <c r="O7699" s="76" t="s">
        <v>4016</v>
      </c>
      <c r="P7699" s="78" t="n">
        <v>45481</v>
      </c>
      <c r="Q7699" s="76" t="s">
        <v>114</v>
      </c>
      <c r="R7699" s="78" t="n">
        <v>37432</v>
      </c>
      <c r="S7699" s="78" t="n">
        <v>45180</v>
      </c>
      <c r="T7699" s="76" t="s">
        <v>183</v>
      </c>
      <c r="U7699" s="76" t="n">
        <v>799</v>
      </c>
      <c r="X7699" s="76" t="n">
        <v>7</v>
      </c>
      <c r="Y7699" s="76" t="s">
        <v>116</v>
      </c>
      <c r="AC7699" s="76" t="s">
        <v>117</v>
      </c>
      <c r="AD7699" s="76" t="s">
        <v>4017</v>
      </c>
      <c r="AE7699" s="76" t="n">
        <v>37150</v>
      </c>
      <c r="AF7699" s="76" t="s">
        <v>30391</v>
      </c>
      <c r="AI7699" s="79" t="s">
        <v>30392</v>
      </c>
      <c r="AK7699" s="76" t="s">
        <v>30393</v>
      </c>
      <c r="AL7699" s="76" t="n">
        <v>0</v>
      </c>
      <c r="AM7699" s="76" t="n">
        <v>0</v>
      </c>
    </row>
    <row r="7700" customFormat="false" ht="15" hidden="false" customHeight="false" outlineLevel="0" collapsed="false">
      <c r="A7700" s="76" t="n">
        <v>1136979</v>
      </c>
      <c r="B7700" s="76" t="s">
        <v>30394</v>
      </c>
      <c r="C7700" s="76" t="s">
        <v>2973</v>
      </c>
      <c r="D7700" s="76" t="n">
        <v>368131</v>
      </c>
      <c r="E7700" s="76" t="s">
        <v>132</v>
      </c>
      <c r="F7700" s="76" t="s">
        <v>132</v>
      </c>
      <c r="H7700" s="78" t="n">
        <v>40002</v>
      </c>
      <c r="I7700" s="76" t="s">
        <v>133</v>
      </c>
      <c r="J7700" s="76" t="n">
        <v>-16</v>
      </c>
      <c r="K7700" s="76" t="s">
        <v>41</v>
      </c>
      <c r="M7700" s="76" t="s">
        <v>269</v>
      </c>
      <c r="N7700" s="79" t="s">
        <v>1412</v>
      </c>
      <c r="O7700" s="76" t="s">
        <v>1413</v>
      </c>
      <c r="P7700" s="78" t="n">
        <v>45539</v>
      </c>
      <c r="Q7700" s="76" t="s">
        <v>114</v>
      </c>
      <c r="R7700" s="78" t="n">
        <v>42657</v>
      </c>
      <c r="T7700" s="76" t="s">
        <v>115</v>
      </c>
      <c r="U7700" s="76" t="n">
        <v>913</v>
      </c>
      <c r="X7700" s="76" t="n">
        <v>9</v>
      </c>
      <c r="Y7700" s="76" t="s">
        <v>116</v>
      </c>
      <c r="AC7700" s="76" t="s">
        <v>117</v>
      </c>
      <c r="AD7700" s="76" t="s">
        <v>3597</v>
      </c>
      <c r="AE7700" s="76" t="n">
        <v>36500</v>
      </c>
      <c r="AF7700" s="76" t="s">
        <v>30395</v>
      </c>
      <c r="AI7700" s="79" t="s">
        <v>30396</v>
      </c>
      <c r="AK7700" s="76" t="s">
        <v>30397</v>
      </c>
      <c r="AL7700" s="76" t="n">
        <v>0</v>
      </c>
      <c r="AM7700" s="76" t="n">
        <v>0</v>
      </c>
    </row>
    <row r="7701" customFormat="false" ht="15" hidden="false" customHeight="false" outlineLevel="0" collapsed="false">
      <c r="A7701" s="76" t="n">
        <v>156421</v>
      </c>
      <c r="B7701" s="76" t="s">
        <v>30398</v>
      </c>
      <c r="C7701" s="76" t="s">
        <v>2800</v>
      </c>
      <c r="D7701" s="76" t="n">
        <v>726015</v>
      </c>
      <c r="E7701" s="76" t="s">
        <v>132</v>
      </c>
      <c r="F7701" s="76" t="s">
        <v>132</v>
      </c>
      <c r="H7701" s="78" t="n">
        <v>21770</v>
      </c>
      <c r="I7701" s="76" t="s">
        <v>305</v>
      </c>
      <c r="J7701" s="76" t="s">
        <v>306</v>
      </c>
      <c r="K7701" s="76" t="s">
        <v>41</v>
      </c>
      <c r="M7701" s="76" t="s">
        <v>155</v>
      </c>
      <c r="N7701" s="79" t="s">
        <v>891</v>
      </c>
      <c r="O7701" s="76" t="s">
        <v>892</v>
      </c>
      <c r="P7701" s="78" t="n">
        <v>45547</v>
      </c>
      <c r="Q7701" s="76" t="s">
        <v>114</v>
      </c>
      <c r="R7701" s="78" t="n">
        <v>37432</v>
      </c>
      <c r="S7701" s="78" t="n">
        <v>44854</v>
      </c>
      <c r="T7701" s="76" t="s">
        <v>183</v>
      </c>
      <c r="U7701" s="76" t="n">
        <v>538</v>
      </c>
      <c r="X7701" s="76" t="n">
        <v>5</v>
      </c>
      <c r="Y7701" s="76" t="s">
        <v>116</v>
      </c>
      <c r="AC7701" s="76" t="s">
        <v>117</v>
      </c>
      <c r="AD7701" s="76" t="s">
        <v>23296</v>
      </c>
      <c r="AE7701" s="76" t="n">
        <v>28240</v>
      </c>
      <c r="AF7701" s="76" t="s">
        <v>30399</v>
      </c>
      <c r="AJ7701" s="79" t="s">
        <v>30400</v>
      </c>
      <c r="AK7701" s="76" t="s">
        <v>30401</v>
      </c>
      <c r="AL7701" s="76" t="n">
        <v>0</v>
      </c>
      <c r="AM7701" s="76" t="n">
        <v>0</v>
      </c>
    </row>
    <row r="7702" customFormat="false" ht="15" hidden="false" customHeight="false" outlineLevel="0" collapsed="false">
      <c r="A7702" s="76" t="n">
        <v>1511711</v>
      </c>
      <c r="B7702" s="76" t="s">
        <v>30398</v>
      </c>
      <c r="C7702" s="76" t="s">
        <v>11693</v>
      </c>
      <c r="D7702" s="76" t="n">
        <v>4538070</v>
      </c>
      <c r="E7702" s="76" t="s">
        <v>109</v>
      </c>
      <c r="F7702" s="76" t="s">
        <v>109</v>
      </c>
      <c r="H7702" s="78" t="n">
        <v>41156</v>
      </c>
      <c r="I7702" s="76" t="s">
        <v>370</v>
      </c>
      <c r="J7702" s="76" t="n">
        <v>-13</v>
      </c>
      <c r="K7702" s="76" t="s">
        <v>41</v>
      </c>
      <c r="M7702" s="76" t="s">
        <v>134</v>
      </c>
      <c r="N7702" s="79" t="s">
        <v>2915</v>
      </c>
      <c r="O7702" s="76" t="s">
        <v>2916</v>
      </c>
      <c r="P7702" s="78" t="n">
        <v>45548</v>
      </c>
      <c r="Q7702" s="76" t="s">
        <v>114</v>
      </c>
      <c r="R7702" s="78" t="n">
        <v>45183</v>
      </c>
      <c r="T7702" s="76" t="s">
        <v>115</v>
      </c>
      <c r="U7702" s="76" t="n">
        <v>500</v>
      </c>
      <c r="X7702" s="76" t="n">
        <v>5</v>
      </c>
      <c r="Y7702" s="76" t="s">
        <v>116</v>
      </c>
      <c r="AC7702" s="76" t="s">
        <v>117</v>
      </c>
      <c r="AD7702" s="76" t="s">
        <v>11174</v>
      </c>
      <c r="AE7702" s="76" t="n">
        <v>45170</v>
      </c>
      <c r="AF7702" s="76" t="s">
        <v>30402</v>
      </c>
      <c r="AJ7702" s="76" t="s">
        <v>30403</v>
      </c>
      <c r="AK7702" s="76" t="s">
        <v>30404</v>
      </c>
      <c r="AL7702" s="76" t="n">
        <v>0</v>
      </c>
      <c r="AM7702" s="76" t="n">
        <v>0</v>
      </c>
    </row>
    <row r="7703" customFormat="false" ht="15" hidden="false" customHeight="false" outlineLevel="0" collapsed="false">
      <c r="A7703" s="76" t="n">
        <v>1201175</v>
      </c>
      <c r="B7703" s="76" t="s">
        <v>30398</v>
      </c>
      <c r="C7703" s="76" t="s">
        <v>455</v>
      </c>
      <c r="D7703" s="76" t="n">
        <v>2815093</v>
      </c>
      <c r="E7703" s="76" t="s">
        <v>132</v>
      </c>
      <c r="F7703" s="76" t="s">
        <v>132</v>
      </c>
      <c r="H7703" s="78" t="n">
        <v>20887</v>
      </c>
      <c r="I7703" s="76" t="s">
        <v>305</v>
      </c>
      <c r="J7703" s="76" t="s">
        <v>306</v>
      </c>
      <c r="K7703" s="76" t="s">
        <v>41</v>
      </c>
      <c r="M7703" s="76" t="s">
        <v>155</v>
      </c>
      <c r="N7703" s="79" t="s">
        <v>156</v>
      </c>
      <c r="O7703" s="76" t="s">
        <v>157</v>
      </c>
      <c r="P7703" s="78" t="n">
        <v>45553</v>
      </c>
      <c r="Q7703" s="76" t="s">
        <v>114</v>
      </c>
      <c r="R7703" s="78" t="n">
        <v>43097</v>
      </c>
      <c r="S7703" s="78" t="n">
        <v>45189</v>
      </c>
      <c r="T7703" s="76" t="s">
        <v>183</v>
      </c>
      <c r="U7703" s="76" t="n">
        <v>571</v>
      </c>
      <c r="X7703" s="76" t="n">
        <v>5</v>
      </c>
      <c r="Y7703" s="76" t="s">
        <v>116</v>
      </c>
      <c r="AC7703" s="76" t="s">
        <v>117</v>
      </c>
      <c r="AD7703" s="76" t="s">
        <v>364</v>
      </c>
      <c r="AE7703" s="76" t="n">
        <v>28500</v>
      </c>
      <c r="AF7703" s="76" t="s">
        <v>30405</v>
      </c>
      <c r="AJ7703" s="79" t="s">
        <v>30406</v>
      </c>
      <c r="AK7703" s="76" t="s">
        <v>30407</v>
      </c>
      <c r="AL7703" s="76" t="n">
        <v>0</v>
      </c>
      <c r="AM7703" s="76" t="n">
        <v>0</v>
      </c>
    </row>
    <row r="7704" customFormat="false" ht="15" hidden="false" customHeight="false" outlineLevel="0" collapsed="false">
      <c r="A7704" s="76" t="n">
        <v>1638154</v>
      </c>
      <c r="B7704" s="76" t="s">
        <v>30408</v>
      </c>
      <c r="C7704" s="76" t="s">
        <v>30409</v>
      </c>
      <c r="D7704" s="76" t="n">
        <v>4540868</v>
      </c>
      <c r="E7704" s="76" t="s">
        <v>109</v>
      </c>
      <c r="H7704" s="78" t="n">
        <v>41090</v>
      </c>
      <c r="I7704" s="76" t="s">
        <v>370</v>
      </c>
      <c r="J7704" s="76" t="n">
        <v>-13</v>
      </c>
      <c r="K7704" s="76" t="s">
        <v>2</v>
      </c>
      <c r="M7704" s="76" t="s">
        <v>134</v>
      </c>
      <c r="N7704" s="79" t="s">
        <v>5760</v>
      </c>
      <c r="O7704" s="76" t="s">
        <v>5761</v>
      </c>
      <c r="P7704" s="78" t="n">
        <v>45569</v>
      </c>
      <c r="Q7704" s="76" t="s">
        <v>114</v>
      </c>
      <c r="R7704" s="78" t="n">
        <v>45569</v>
      </c>
      <c r="T7704" s="76" t="s">
        <v>115</v>
      </c>
      <c r="U7704" s="76" t="n">
        <v>500</v>
      </c>
      <c r="X7704" s="76" t="n">
        <v>5</v>
      </c>
      <c r="Y7704" s="76" t="s">
        <v>116</v>
      </c>
      <c r="AC7704" s="76" t="s">
        <v>117</v>
      </c>
      <c r="AD7704" s="76" t="s">
        <v>5762</v>
      </c>
      <c r="AE7704" s="76" t="n">
        <v>45640</v>
      </c>
      <c r="AF7704" s="76" t="s">
        <v>30410</v>
      </c>
      <c r="AJ7704" s="79" t="s">
        <v>30411</v>
      </c>
      <c r="AK7704" s="76" t="s">
        <v>30412</v>
      </c>
      <c r="AL7704" s="76" t="n">
        <v>0</v>
      </c>
      <c r="AM7704" s="76" t="n">
        <v>0</v>
      </c>
    </row>
    <row r="7705" customFormat="false" ht="15" hidden="false" customHeight="false" outlineLevel="0" collapsed="false">
      <c r="A7705" s="76" t="n">
        <v>1650536</v>
      </c>
      <c r="B7705" s="76" t="s">
        <v>30408</v>
      </c>
      <c r="C7705" s="76" t="s">
        <v>3497</v>
      </c>
      <c r="D7705" s="76" t="n">
        <v>4116730</v>
      </c>
      <c r="E7705" s="76" t="s">
        <v>109</v>
      </c>
      <c r="H7705" s="78" t="n">
        <v>42430</v>
      </c>
      <c r="I7705" s="76" t="s">
        <v>109</v>
      </c>
      <c r="J7705" s="76" t="n">
        <v>-9</v>
      </c>
      <c r="K7705" s="76" t="s">
        <v>41</v>
      </c>
      <c r="M7705" s="76" t="s">
        <v>286</v>
      </c>
      <c r="N7705" s="79" t="s">
        <v>2544</v>
      </c>
      <c r="O7705" s="76" t="s">
        <v>2545</v>
      </c>
      <c r="P7705" s="78" t="n">
        <v>45583</v>
      </c>
      <c r="Q7705" s="76" t="s">
        <v>114</v>
      </c>
      <c r="R7705" s="78" t="n">
        <v>45583</v>
      </c>
      <c r="S7705" s="78" t="n">
        <v>45573</v>
      </c>
      <c r="T7705" s="76" t="s">
        <v>201</v>
      </c>
      <c r="U7705" s="76" t="n">
        <v>500</v>
      </c>
      <c r="X7705" s="76" t="n">
        <v>5</v>
      </c>
      <c r="Y7705" s="76" t="s">
        <v>116</v>
      </c>
      <c r="AC7705" s="76" t="s">
        <v>117</v>
      </c>
      <c r="AD7705" s="76" t="s">
        <v>30413</v>
      </c>
      <c r="AE7705" s="76" t="n">
        <v>72120</v>
      </c>
      <c r="AF7705" s="76" t="s">
        <v>30414</v>
      </c>
      <c r="AK7705" s="76" t="s">
        <v>30415</v>
      </c>
      <c r="AL7705" s="76" t="n">
        <v>0</v>
      </c>
      <c r="AM7705" s="76" t="n">
        <v>0</v>
      </c>
    </row>
    <row r="7706" customFormat="false" ht="15" hidden="false" customHeight="false" outlineLevel="0" collapsed="false">
      <c r="A7706" s="76" t="n">
        <v>1029612</v>
      </c>
      <c r="B7706" s="76" t="s">
        <v>30408</v>
      </c>
      <c r="C7706" s="76" t="s">
        <v>8238</v>
      </c>
      <c r="D7706" s="76" t="n">
        <v>9142884</v>
      </c>
      <c r="E7706" s="76" t="s">
        <v>132</v>
      </c>
      <c r="H7706" s="78" t="n">
        <v>38852</v>
      </c>
      <c r="I7706" s="76" t="s">
        <v>301</v>
      </c>
      <c r="J7706" s="76" t="n">
        <v>-19</v>
      </c>
      <c r="K7706" s="76" t="s">
        <v>41</v>
      </c>
      <c r="M7706" s="76" t="s">
        <v>155</v>
      </c>
      <c r="N7706" s="79" t="s">
        <v>848</v>
      </c>
      <c r="O7706" s="76" t="s">
        <v>849</v>
      </c>
      <c r="P7706" s="78" t="n">
        <v>45569</v>
      </c>
      <c r="Q7706" s="76" t="s">
        <v>114</v>
      </c>
      <c r="R7706" s="78" t="n">
        <v>41927</v>
      </c>
      <c r="S7706" s="78" t="n">
        <v>45558</v>
      </c>
      <c r="T7706" s="76" t="s">
        <v>201</v>
      </c>
      <c r="U7706" s="76" t="n">
        <v>528</v>
      </c>
      <c r="X7706" s="76" t="n">
        <v>5</v>
      </c>
      <c r="Y7706" s="76" t="s">
        <v>116</v>
      </c>
      <c r="AC7706" s="76" t="s">
        <v>117</v>
      </c>
      <c r="AD7706" s="76" t="s">
        <v>1212</v>
      </c>
      <c r="AE7706" s="76" t="n">
        <v>28000</v>
      </c>
      <c r="AF7706" s="76" t="s">
        <v>30416</v>
      </c>
      <c r="AJ7706" s="79" t="s">
        <v>30417</v>
      </c>
      <c r="AK7706" s="76" t="s">
        <v>30418</v>
      </c>
      <c r="AL7706" s="76" t="n">
        <v>0</v>
      </c>
      <c r="AM7706" s="76" t="n">
        <v>0</v>
      </c>
    </row>
    <row r="7707" customFormat="false" ht="15" hidden="false" customHeight="false" outlineLevel="0" collapsed="false">
      <c r="A7707" s="76" t="n">
        <v>1480473</v>
      </c>
      <c r="B7707" s="76" t="s">
        <v>30419</v>
      </c>
      <c r="C7707" s="76" t="s">
        <v>2344</v>
      </c>
      <c r="D7707" s="76" t="n">
        <v>2816736</v>
      </c>
      <c r="E7707" s="76" t="s">
        <v>109</v>
      </c>
      <c r="F7707" s="76" t="s">
        <v>109</v>
      </c>
      <c r="H7707" s="78" t="n">
        <v>37265</v>
      </c>
      <c r="I7707" s="76" t="s">
        <v>23</v>
      </c>
      <c r="J7707" s="76" t="n">
        <v>-40</v>
      </c>
      <c r="K7707" s="76" t="s">
        <v>41</v>
      </c>
      <c r="M7707" s="76" t="s">
        <v>155</v>
      </c>
      <c r="N7707" s="79" t="s">
        <v>532</v>
      </c>
      <c r="O7707" s="76" t="s">
        <v>533</v>
      </c>
      <c r="P7707" s="78" t="n">
        <v>45559</v>
      </c>
      <c r="Q7707" s="76" t="s">
        <v>114</v>
      </c>
      <c r="R7707" s="78" t="n">
        <v>45016</v>
      </c>
      <c r="S7707" s="78" t="n">
        <v>44981</v>
      </c>
      <c r="T7707" s="76" t="s">
        <v>183</v>
      </c>
      <c r="U7707" s="76" t="n">
        <v>500</v>
      </c>
      <c r="X7707" s="76" t="n">
        <v>5</v>
      </c>
      <c r="Y7707" s="76" t="s">
        <v>116</v>
      </c>
      <c r="AC7707" s="76" t="s">
        <v>117</v>
      </c>
      <c r="AD7707" s="76" t="s">
        <v>534</v>
      </c>
      <c r="AE7707" s="76" t="n">
        <v>28200</v>
      </c>
      <c r="AF7707" s="76" t="s">
        <v>30420</v>
      </c>
      <c r="AJ7707" s="79" t="s">
        <v>30421</v>
      </c>
      <c r="AK7707" s="76" t="s">
        <v>30422</v>
      </c>
      <c r="AL7707" s="76" t="n">
        <v>1</v>
      </c>
      <c r="AM7707" s="76" t="n">
        <v>0</v>
      </c>
    </row>
    <row r="7708" customFormat="false" ht="15" hidden="false" customHeight="false" outlineLevel="0" collapsed="false">
      <c r="A7708" s="76" t="n">
        <v>1600632</v>
      </c>
      <c r="B7708" s="76" t="s">
        <v>30423</v>
      </c>
      <c r="C7708" s="76" t="s">
        <v>9721</v>
      </c>
      <c r="D7708" s="76" t="n">
        <v>3737072</v>
      </c>
      <c r="E7708" s="76" t="s">
        <v>132</v>
      </c>
      <c r="H7708" s="78" t="n">
        <v>42012</v>
      </c>
      <c r="I7708" s="76" t="s">
        <v>231</v>
      </c>
      <c r="J7708" s="76" t="n">
        <v>-10</v>
      </c>
      <c r="K7708" s="76" t="s">
        <v>41</v>
      </c>
      <c r="M7708" s="76" t="s">
        <v>124</v>
      </c>
      <c r="N7708" s="79" t="s">
        <v>125</v>
      </c>
      <c r="O7708" s="76" t="s">
        <v>126</v>
      </c>
      <c r="P7708" s="78" t="n">
        <v>45535</v>
      </c>
      <c r="Q7708" s="76" t="s">
        <v>114</v>
      </c>
      <c r="R7708" s="78" t="n">
        <v>45535</v>
      </c>
      <c r="T7708" s="76" t="s">
        <v>115</v>
      </c>
      <c r="U7708" s="76" t="n">
        <v>558</v>
      </c>
      <c r="X7708" s="76" t="n">
        <v>5</v>
      </c>
      <c r="Y7708" s="76" t="s">
        <v>116</v>
      </c>
      <c r="AC7708" s="76" t="s">
        <v>117</v>
      </c>
      <c r="AD7708" s="76" t="s">
        <v>127</v>
      </c>
      <c r="AE7708" s="76" t="n">
        <v>37000</v>
      </c>
      <c r="AF7708" s="76" t="s">
        <v>30424</v>
      </c>
      <c r="AK7708" s="76" t="s">
        <v>30425</v>
      </c>
      <c r="AL7708" s="76" t="n">
        <v>0</v>
      </c>
      <c r="AM7708" s="76" t="n">
        <v>0</v>
      </c>
    </row>
    <row r="7709" customFormat="false" ht="15" hidden="false" customHeight="false" outlineLevel="0" collapsed="false">
      <c r="A7709" s="76" t="n">
        <v>1348605</v>
      </c>
      <c r="B7709" s="76" t="s">
        <v>30426</v>
      </c>
      <c r="C7709" s="76" t="s">
        <v>883</v>
      </c>
      <c r="D7709" s="76" t="n">
        <v>3732950</v>
      </c>
      <c r="E7709" s="76" t="s">
        <v>109</v>
      </c>
      <c r="F7709" s="76" t="s">
        <v>109</v>
      </c>
      <c r="H7709" s="78" t="n">
        <v>27126</v>
      </c>
      <c r="I7709" s="76" t="s">
        <v>208</v>
      </c>
      <c r="J7709" s="76" t="s">
        <v>209</v>
      </c>
      <c r="K7709" s="76" t="s">
        <v>2</v>
      </c>
      <c r="M7709" s="76" t="s">
        <v>124</v>
      </c>
      <c r="N7709" s="79" t="s">
        <v>856</v>
      </c>
      <c r="O7709" s="76" t="s">
        <v>857</v>
      </c>
      <c r="P7709" s="78" t="n">
        <v>45563</v>
      </c>
      <c r="Q7709" s="76" t="s">
        <v>114</v>
      </c>
      <c r="R7709" s="78" t="n">
        <v>44462</v>
      </c>
      <c r="S7709" s="78" t="n">
        <v>45559</v>
      </c>
      <c r="T7709" s="76" t="s">
        <v>201</v>
      </c>
      <c r="U7709" s="76" t="n">
        <v>500</v>
      </c>
      <c r="X7709" s="76" t="n">
        <v>5</v>
      </c>
      <c r="Y7709" s="76" t="s">
        <v>116</v>
      </c>
      <c r="AC7709" s="76" t="s">
        <v>117</v>
      </c>
      <c r="AD7709" s="76" t="s">
        <v>8667</v>
      </c>
      <c r="AE7709" s="76" t="n">
        <v>37170</v>
      </c>
      <c r="AF7709" s="76" t="s">
        <v>30427</v>
      </c>
      <c r="AJ7709" s="79" t="s">
        <v>30428</v>
      </c>
      <c r="AK7709" s="76" t="s">
        <v>30429</v>
      </c>
      <c r="AL7709" s="76" t="n">
        <v>0</v>
      </c>
      <c r="AM7709" s="76" t="n">
        <v>0</v>
      </c>
    </row>
    <row r="7710" customFormat="false" ht="15" hidden="false" customHeight="false" outlineLevel="0" collapsed="false">
      <c r="A7710" s="76" t="n">
        <v>156515</v>
      </c>
      <c r="B7710" s="76" t="s">
        <v>30430</v>
      </c>
      <c r="C7710" s="76" t="s">
        <v>425</v>
      </c>
      <c r="D7710" s="76" t="n">
        <v>7810269</v>
      </c>
      <c r="E7710" s="76" t="s">
        <v>132</v>
      </c>
      <c r="F7710" s="76" t="s">
        <v>132</v>
      </c>
      <c r="H7710" s="78" t="n">
        <v>23930</v>
      </c>
      <c r="I7710" s="76" t="s">
        <v>321</v>
      </c>
      <c r="J7710" s="76" t="s">
        <v>322</v>
      </c>
      <c r="K7710" s="76" t="s">
        <v>41</v>
      </c>
      <c r="M7710" s="76" t="s">
        <v>134</v>
      </c>
      <c r="N7710" s="79" t="s">
        <v>307</v>
      </c>
      <c r="O7710" s="76" t="s">
        <v>308</v>
      </c>
      <c r="P7710" s="78" t="n">
        <v>45552</v>
      </c>
      <c r="Q7710" s="76" t="s">
        <v>114</v>
      </c>
      <c r="R7710" s="78" t="n">
        <v>37432</v>
      </c>
      <c r="S7710" s="78" t="n">
        <v>45532</v>
      </c>
      <c r="T7710" s="76" t="s">
        <v>201</v>
      </c>
      <c r="U7710" s="76" t="n">
        <v>1821</v>
      </c>
      <c r="X7710" s="76" t="n">
        <v>18</v>
      </c>
      <c r="Y7710" s="76" t="s">
        <v>116</v>
      </c>
      <c r="AB7710" s="78" t="n">
        <v>43647</v>
      </c>
      <c r="AC7710" s="76" t="s">
        <v>117</v>
      </c>
      <c r="AD7710" s="76" t="s">
        <v>14910</v>
      </c>
      <c r="AE7710" s="76" t="n">
        <v>45110</v>
      </c>
      <c r="AF7710" s="76" t="s">
        <v>30431</v>
      </c>
      <c r="AJ7710" s="79" t="s">
        <v>30432</v>
      </c>
      <c r="AK7710" s="76" t="s">
        <v>30433</v>
      </c>
      <c r="AL7710" s="76" t="n">
        <v>0</v>
      </c>
      <c r="AM7710" s="76" t="n">
        <v>0</v>
      </c>
    </row>
    <row r="7711" customFormat="false" ht="15" hidden="false" customHeight="false" outlineLevel="0" collapsed="false">
      <c r="A7711" s="76" t="n">
        <v>1632415</v>
      </c>
      <c r="B7711" s="76" t="s">
        <v>30434</v>
      </c>
      <c r="C7711" s="76" t="s">
        <v>11754</v>
      </c>
      <c r="D7711" s="76" t="n">
        <v>4540750</v>
      </c>
      <c r="E7711" s="76" t="s">
        <v>132</v>
      </c>
      <c r="H7711" s="78" t="n">
        <v>29207</v>
      </c>
      <c r="I7711" s="76" t="s">
        <v>197</v>
      </c>
      <c r="J7711" s="76" t="s">
        <v>198</v>
      </c>
      <c r="K7711" s="76" t="s">
        <v>2</v>
      </c>
      <c r="M7711" s="76" t="s">
        <v>134</v>
      </c>
      <c r="N7711" s="79" t="s">
        <v>1039</v>
      </c>
      <c r="O7711" s="76" t="s">
        <v>1040</v>
      </c>
      <c r="P7711" s="78" t="n">
        <v>45597</v>
      </c>
      <c r="Q7711" s="76" t="s">
        <v>114</v>
      </c>
      <c r="R7711" s="78" t="n">
        <v>45564</v>
      </c>
      <c r="S7711" s="78" t="n">
        <v>45554</v>
      </c>
      <c r="T7711" s="76" t="s">
        <v>201</v>
      </c>
      <c r="U7711" s="76" t="n">
        <v>500</v>
      </c>
      <c r="X7711" s="76" t="n">
        <v>5</v>
      </c>
      <c r="Y7711" s="76" t="s">
        <v>116</v>
      </c>
      <c r="AC7711" s="76" t="s">
        <v>117</v>
      </c>
      <c r="AD7711" s="76" t="s">
        <v>1792</v>
      </c>
      <c r="AE7711" s="76" t="n">
        <v>45760</v>
      </c>
      <c r="AF7711" s="76" t="s">
        <v>30435</v>
      </c>
      <c r="AK7711" s="76" t="s">
        <v>30436</v>
      </c>
      <c r="AL7711" s="76" t="n">
        <v>1</v>
      </c>
      <c r="AM7711" s="76" t="n">
        <v>0</v>
      </c>
    </row>
    <row r="7712" customFormat="false" ht="15" hidden="false" customHeight="false" outlineLevel="0" collapsed="false">
      <c r="A7712" s="76" t="n">
        <v>1627337</v>
      </c>
      <c r="B7712" s="76" t="s">
        <v>30437</v>
      </c>
      <c r="C7712" s="76" t="s">
        <v>19324</v>
      </c>
      <c r="D7712" s="76" t="n">
        <v>3612722</v>
      </c>
      <c r="E7712" s="76" t="s">
        <v>109</v>
      </c>
      <c r="H7712" s="78" t="n">
        <v>40604</v>
      </c>
      <c r="I7712" s="76" t="s">
        <v>144</v>
      </c>
      <c r="J7712" s="76" t="n">
        <v>-14</v>
      </c>
      <c r="K7712" s="76" t="s">
        <v>41</v>
      </c>
      <c r="M7712" s="76" t="s">
        <v>269</v>
      </c>
      <c r="N7712" s="79" t="s">
        <v>464</v>
      </c>
      <c r="O7712" s="76" t="s">
        <v>465</v>
      </c>
      <c r="P7712" s="78" t="n">
        <v>45560</v>
      </c>
      <c r="Q7712" s="76" t="s">
        <v>114</v>
      </c>
      <c r="R7712" s="78" t="n">
        <v>45560</v>
      </c>
      <c r="T7712" s="76" t="s">
        <v>115</v>
      </c>
      <c r="U7712" s="76" t="n">
        <v>500</v>
      </c>
      <c r="X7712" s="76" t="n">
        <v>5</v>
      </c>
      <c r="Y7712" s="76" t="s">
        <v>116</v>
      </c>
      <c r="AC7712" s="76" t="s">
        <v>117</v>
      </c>
      <c r="AD7712" s="76" t="s">
        <v>1230</v>
      </c>
      <c r="AE7712" s="76" t="n">
        <v>36000</v>
      </c>
      <c r="AF7712" s="76" t="n">
        <v>7</v>
      </c>
      <c r="AG7712" s="76" t="s">
        <v>30438</v>
      </c>
      <c r="AJ7712" s="79" t="s">
        <v>30439</v>
      </c>
      <c r="AK7712" s="76" t="s">
        <v>30440</v>
      </c>
      <c r="AL7712" s="76" t="n">
        <v>0</v>
      </c>
      <c r="AM7712" s="76" t="n">
        <v>0</v>
      </c>
    </row>
    <row r="7713" customFormat="false" ht="15" hidden="false" customHeight="false" outlineLevel="0" collapsed="false">
      <c r="A7713" s="76" t="n">
        <v>1631036</v>
      </c>
      <c r="B7713" s="76" t="s">
        <v>30441</v>
      </c>
      <c r="C7713" s="76" t="s">
        <v>7653</v>
      </c>
      <c r="D7713" s="76" t="n">
        <v>4540735</v>
      </c>
      <c r="E7713" s="76" t="s">
        <v>109</v>
      </c>
      <c r="H7713" s="78" t="n">
        <v>41440</v>
      </c>
      <c r="I7713" s="76" t="s">
        <v>110</v>
      </c>
      <c r="J7713" s="76" t="n">
        <v>-12</v>
      </c>
      <c r="K7713" s="76" t="s">
        <v>41</v>
      </c>
      <c r="M7713" s="76" t="s">
        <v>134</v>
      </c>
      <c r="N7713" s="79" t="s">
        <v>2364</v>
      </c>
      <c r="O7713" s="76" t="s">
        <v>2365</v>
      </c>
      <c r="P7713" s="78" t="n">
        <v>45563</v>
      </c>
      <c r="Q7713" s="76" t="s">
        <v>114</v>
      </c>
      <c r="R7713" s="78" t="n">
        <v>45563</v>
      </c>
      <c r="T7713" s="76" t="s">
        <v>115</v>
      </c>
      <c r="U7713" s="76" t="n">
        <v>500</v>
      </c>
      <c r="X7713" s="76" t="n">
        <v>5</v>
      </c>
      <c r="Y7713" s="76" t="s">
        <v>116</v>
      </c>
      <c r="AC7713" s="76" t="s">
        <v>117</v>
      </c>
      <c r="AD7713" s="76" t="s">
        <v>2936</v>
      </c>
      <c r="AE7713" s="76" t="n">
        <v>45200</v>
      </c>
      <c r="AF7713" s="76" t="s">
        <v>30442</v>
      </c>
      <c r="AJ7713" s="79" t="s">
        <v>30443</v>
      </c>
      <c r="AK7713" s="76" t="s">
        <v>30444</v>
      </c>
      <c r="AL7713" s="76" t="n">
        <v>0</v>
      </c>
      <c r="AM7713" s="76" t="n">
        <v>0</v>
      </c>
    </row>
    <row r="7714" customFormat="false" ht="15" hidden="false" customHeight="false" outlineLevel="0" collapsed="false">
      <c r="A7714" s="76" t="n">
        <v>1569121</v>
      </c>
      <c r="B7714" s="76" t="s">
        <v>30445</v>
      </c>
      <c r="C7714" s="76" t="s">
        <v>517</v>
      </c>
      <c r="D7714" s="76" t="n">
        <v>3736885</v>
      </c>
      <c r="E7714" s="76" t="s">
        <v>109</v>
      </c>
      <c r="F7714" s="76" t="s">
        <v>109</v>
      </c>
      <c r="H7714" s="78" t="n">
        <v>22896</v>
      </c>
      <c r="I7714" s="76" t="s">
        <v>267</v>
      </c>
      <c r="J7714" s="76" t="s">
        <v>268</v>
      </c>
      <c r="K7714" s="76" t="s">
        <v>41</v>
      </c>
      <c r="M7714" s="76" t="s">
        <v>124</v>
      </c>
      <c r="N7714" s="79" t="s">
        <v>456</v>
      </c>
      <c r="O7714" s="76" t="s">
        <v>457</v>
      </c>
      <c r="P7714" s="78" t="n">
        <v>45622</v>
      </c>
      <c r="Q7714" s="76" t="s">
        <v>114</v>
      </c>
      <c r="R7714" s="78" t="n">
        <v>45370</v>
      </c>
      <c r="S7714" s="78" t="n">
        <v>45357</v>
      </c>
      <c r="T7714" s="76" t="s">
        <v>183</v>
      </c>
      <c r="U7714" s="76" t="n">
        <v>500</v>
      </c>
      <c r="X7714" s="76" t="n">
        <v>5</v>
      </c>
      <c r="Y7714" s="76" t="s">
        <v>116</v>
      </c>
      <c r="AC7714" s="76" t="s">
        <v>117</v>
      </c>
      <c r="AD7714" s="76" t="s">
        <v>6865</v>
      </c>
      <c r="AE7714" s="76" t="n">
        <v>37210</v>
      </c>
      <c r="AF7714" s="76" t="s">
        <v>19792</v>
      </c>
      <c r="AJ7714" s="79" t="s">
        <v>19793</v>
      </c>
      <c r="AK7714" s="76" t="s">
        <v>17039</v>
      </c>
      <c r="AL7714" s="76" t="n">
        <v>0</v>
      </c>
      <c r="AM7714" s="76" t="n">
        <v>0</v>
      </c>
    </row>
    <row r="7715" customFormat="false" ht="15" hidden="false" customHeight="false" outlineLevel="0" collapsed="false">
      <c r="A7715" s="76" t="n">
        <v>1073322</v>
      </c>
      <c r="B7715" s="76" t="s">
        <v>30446</v>
      </c>
      <c r="C7715" s="76" t="s">
        <v>1697</v>
      </c>
      <c r="D7715" s="76" t="n">
        <v>4527345</v>
      </c>
      <c r="E7715" s="76" t="s">
        <v>132</v>
      </c>
      <c r="F7715" s="76" t="s">
        <v>132</v>
      </c>
      <c r="H7715" s="78" t="n">
        <v>38762</v>
      </c>
      <c r="I7715" s="76" t="s">
        <v>301</v>
      </c>
      <c r="J7715" s="76" t="n">
        <v>-19</v>
      </c>
      <c r="K7715" s="76" t="s">
        <v>41</v>
      </c>
      <c r="M7715" s="76" t="s">
        <v>134</v>
      </c>
      <c r="N7715" s="79" t="s">
        <v>248</v>
      </c>
      <c r="O7715" s="76" t="s">
        <v>249</v>
      </c>
      <c r="P7715" s="78" t="n">
        <v>45552</v>
      </c>
      <c r="Q7715" s="76" t="s">
        <v>114</v>
      </c>
      <c r="R7715" s="78" t="n">
        <v>42276</v>
      </c>
      <c r="S7715" s="78" t="n">
        <v>45546</v>
      </c>
      <c r="T7715" s="76" t="s">
        <v>201</v>
      </c>
      <c r="U7715" s="76" t="n">
        <v>912</v>
      </c>
      <c r="X7715" s="76" t="n">
        <v>9</v>
      </c>
      <c r="Y7715" s="76" t="s">
        <v>116</v>
      </c>
      <c r="AC7715" s="76" t="s">
        <v>117</v>
      </c>
      <c r="AD7715" s="76" t="s">
        <v>30447</v>
      </c>
      <c r="AE7715" s="76" t="n">
        <v>45260</v>
      </c>
      <c r="AF7715" s="76" t="s">
        <v>30448</v>
      </c>
      <c r="AJ7715" s="76" t="s">
        <v>30449</v>
      </c>
      <c r="AK7715" s="76" t="s">
        <v>30450</v>
      </c>
      <c r="AL7715" s="76" t="n">
        <v>0</v>
      </c>
      <c r="AM7715" s="76" t="n">
        <v>0</v>
      </c>
    </row>
    <row r="7716" customFormat="false" ht="15" hidden="false" customHeight="false" outlineLevel="0" collapsed="false">
      <c r="A7716" s="76" t="n">
        <v>1629825</v>
      </c>
      <c r="B7716" s="76" t="s">
        <v>30451</v>
      </c>
      <c r="C7716" s="76" t="s">
        <v>1949</v>
      </c>
      <c r="D7716" s="76" t="n">
        <v>4540714</v>
      </c>
      <c r="E7716" s="76" t="s">
        <v>109</v>
      </c>
      <c r="H7716" s="78" t="n">
        <v>41854</v>
      </c>
      <c r="I7716" s="76" t="s">
        <v>190</v>
      </c>
      <c r="J7716" s="76" t="n">
        <v>-11</v>
      </c>
      <c r="K7716" s="76" t="s">
        <v>41</v>
      </c>
      <c r="M7716" s="76" t="s">
        <v>134</v>
      </c>
      <c r="N7716" s="79" t="s">
        <v>972</v>
      </c>
      <c r="O7716" s="76" t="s">
        <v>973</v>
      </c>
      <c r="P7716" s="78" t="n">
        <v>45562</v>
      </c>
      <c r="Q7716" s="76" t="s">
        <v>114</v>
      </c>
      <c r="R7716" s="78" t="n">
        <v>45562</v>
      </c>
      <c r="T7716" s="76" t="s">
        <v>115</v>
      </c>
      <c r="U7716" s="76" t="n">
        <v>500</v>
      </c>
      <c r="X7716" s="76" t="n">
        <v>5</v>
      </c>
      <c r="Y7716" s="76" t="s">
        <v>116</v>
      </c>
      <c r="AC7716" s="76" t="s">
        <v>117</v>
      </c>
      <c r="AD7716" s="76" t="s">
        <v>5536</v>
      </c>
      <c r="AE7716" s="76" t="n">
        <v>45760</v>
      </c>
      <c r="AF7716" s="76" t="s">
        <v>30452</v>
      </c>
      <c r="AJ7716" s="79" t="s">
        <v>30453</v>
      </c>
      <c r="AK7716" s="76" t="s">
        <v>30454</v>
      </c>
      <c r="AL7716" s="76" t="n">
        <v>1</v>
      </c>
      <c r="AM7716" s="76" t="n">
        <v>1</v>
      </c>
    </row>
    <row r="7717" customFormat="false" ht="15" hidden="false" customHeight="false" outlineLevel="0" collapsed="false">
      <c r="A7717" s="76" t="n">
        <v>1674139</v>
      </c>
      <c r="B7717" s="76" t="s">
        <v>30455</v>
      </c>
      <c r="C7717" s="76" t="s">
        <v>238</v>
      </c>
      <c r="D7717" s="76" t="n">
        <v>3738352</v>
      </c>
      <c r="E7717" s="76" t="s">
        <v>109</v>
      </c>
      <c r="H7717" s="78" t="n">
        <v>42581</v>
      </c>
      <c r="I7717" s="76" t="s">
        <v>109</v>
      </c>
      <c r="J7717" s="76" t="n">
        <v>-9</v>
      </c>
      <c r="K7717" s="76" t="s">
        <v>41</v>
      </c>
      <c r="M7717" s="76" t="s">
        <v>124</v>
      </c>
      <c r="N7717" s="79" t="s">
        <v>496</v>
      </c>
      <c r="O7717" s="76" t="s">
        <v>497</v>
      </c>
      <c r="P7717" s="78" t="n">
        <v>45675</v>
      </c>
      <c r="Q7717" s="76" t="s">
        <v>114</v>
      </c>
      <c r="R7717" s="78" t="n">
        <v>45675</v>
      </c>
      <c r="T7717" s="76" t="s">
        <v>115</v>
      </c>
      <c r="U7717" s="76" t="n">
        <v>500</v>
      </c>
      <c r="X7717" s="76" t="n">
        <v>5</v>
      </c>
      <c r="Y7717" s="76" t="s">
        <v>116</v>
      </c>
      <c r="AC7717" s="76" t="s">
        <v>117</v>
      </c>
      <c r="AD7717" s="76" t="s">
        <v>1512</v>
      </c>
      <c r="AE7717" s="76" t="n">
        <v>37230</v>
      </c>
      <c r="AF7717" s="76" t="s">
        <v>30456</v>
      </c>
      <c r="AJ7717" s="79" t="s">
        <v>30457</v>
      </c>
      <c r="AK7717" s="76" t="s">
        <v>30458</v>
      </c>
      <c r="AL7717" s="76" t="n">
        <v>0</v>
      </c>
      <c r="AM7717" s="76" t="n">
        <v>0</v>
      </c>
    </row>
    <row r="7718" customFormat="false" ht="15" hidden="false" customHeight="false" outlineLevel="0" collapsed="false">
      <c r="A7718" s="76" t="n">
        <v>1461288</v>
      </c>
      <c r="B7718" s="76" t="s">
        <v>30459</v>
      </c>
      <c r="C7718" s="76" t="s">
        <v>873</v>
      </c>
      <c r="D7718" s="76" t="n">
        <v>4536097</v>
      </c>
      <c r="E7718" s="76" t="s">
        <v>109</v>
      </c>
      <c r="H7718" s="78" t="n">
        <v>40397</v>
      </c>
      <c r="I7718" s="76" t="s">
        <v>256</v>
      </c>
      <c r="J7718" s="76" t="n">
        <v>-15</v>
      </c>
      <c r="K7718" s="76" t="s">
        <v>41</v>
      </c>
      <c r="M7718" s="76" t="s">
        <v>134</v>
      </c>
      <c r="N7718" s="79" t="s">
        <v>1685</v>
      </c>
      <c r="O7718" s="76" t="s">
        <v>1686</v>
      </c>
      <c r="P7718" s="78" t="n">
        <v>45560</v>
      </c>
      <c r="Q7718" s="76" t="s">
        <v>114</v>
      </c>
      <c r="R7718" s="78" t="n">
        <v>44888</v>
      </c>
      <c r="T7718" s="76" t="s">
        <v>115</v>
      </c>
      <c r="U7718" s="76" t="n">
        <v>500</v>
      </c>
      <c r="X7718" s="76" t="n">
        <v>5</v>
      </c>
      <c r="Y7718" s="76" t="s">
        <v>116</v>
      </c>
      <c r="AC7718" s="76" t="s">
        <v>117</v>
      </c>
      <c r="AD7718" s="76" t="s">
        <v>30460</v>
      </c>
      <c r="AE7718" s="76" t="n">
        <v>45390</v>
      </c>
      <c r="AF7718" s="76" t="s">
        <v>30461</v>
      </c>
      <c r="AJ7718" s="79" t="s">
        <v>30462</v>
      </c>
      <c r="AK7718" s="76" t="s">
        <v>30463</v>
      </c>
      <c r="AL7718" s="76" t="n">
        <v>0</v>
      </c>
      <c r="AM7718" s="76" t="n">
        <v>0</v>
      </c>
    </row>
    <row r="7719" customFormat="false" ht="15" hidden="false" customHeight="false" outlineLevel="0" collapsed="false">
      <c r="A7719" s="76" t="n">
        <v>1361180</v>
      </c>
      <c r="B7719" s="76" t="s">
        <v>30464</v>
      </c>
      <c r="C7719" s="76" t="s">
        <v>2198</v>
      </c>
      <c r="D7719" s="76" t="n">
        <v>4115089</v>
      </c>
      <c r="E7719" s="76" t="s">
        <v>132</v>
      </c>
      <c r="F7719" s="76" t="s">
        <v>132</v>
      </c>
      <c r="H7719" s="78" t="n">
        <v>41043</v>
      </c>
      <c r="I7719" s="76" t="s">
        <v>370</v>
      </c>
      <c r="J7719" s="76" t="n">
        <v>-13</v>
      </c>
      <c r="K7719" s="76" t="s">
        <v>41</v>
      </c>
      <c r="M7719" s="76" t="s">
        <v>286</v>
      </c>
      <c r="N7719" s="79" t="s">
        <v>1378</v>
      </c>
      <c r="O7719" s="76" t="s">
        <v>1379</v>
      </c>
      <c r="P7719" s="78" t="n">
        <v>45542</v>
      </c>
      <c r="Q7719" s="76" t="s">
        <v>114</v>
      </c>
      <c r="R7719" s="78" t="n">
        <v>44478</v>
      </c>
      <c r="T7719" s="76" t="s">
        <v>115</v>
      </c>
      <c r="U7719" s="76" t="n">
        <v>509</v>
      </c>
      <c r="X7719" s="76" t="n">
        <v>5</v>
      </c>
      <c r="Y7719" s="76" t="s">
        <v>116</v>
      </c>
      <c r="AC7719" s="76" t="s">
        <v>117</v>
      </c>
      <c r="AD7719" s="76" t="s">
        <v>1380</v>
      </c>
      <c r="AE7719" s="76" t="n">
        <v>41140</v>
      </c>
      <c r="AF7719" s="76" t="s">
        <v>30465</v>
      </c>
      <c r="AK7719" s="76" t="s">
        <v>30466</v>
      </c>
      <c r="AL7719" s="76" t="n">
        <v>0</v>
      </c>
      <c r="AM7719" s="76" t="n">
        <v>0</v>
      </c>
    </row>
    <row r="7720" customFormat="false" ht="15" hidden="false" customHeight="false" outlineLevel="0" collapsed="false">
      <c r="A7720" s="76" t="n">
        <v>1614299</v>
      </c>
      <c r="B7720" s="76" t="s">
        <v>30464</v>
      </c>
      <c r="C7720" s="76" t="s">
        <v>3641</v>
      </c>
      <c r="D7720" s="76" t="n">
        <v>4540464</v>
      </c>
      <c r="E7720" s="76" t="s">
        <v>109</v>
      </c>
      <c r="H7720" s="78" t="n">
        <v>42419</v>
      </c>
      <c r="I7720" s="76" t="s">
        <v>109</v>
      </c>
      <c r="J7720" s="76" t="n">
        <v>-9</v>
      </c>
      <c r="K7720" s="76" t="s">
        <v>41</v>
      </c>
      <c r="M7720" s="76" t="s">
        <v>134</v>
      </c>
      <c r="N7720" s="79" t="s">
        <v>2537</v>
      </c>
      <c r="O7720" s="76" t="s">
        <v>2538</v>
      </c>
      <c r="P7720" s="78" t="n">
        <v>45551</v>
      </c>
      <c r="Q7720" s="76" t="s">
        <v>114</v>
      </c>
      <c r="R7720" s="78" t="n">
        <v>45551</v>
      </c>
      <c r="T7720" s="76" t="s">
        <v>115</v>
      </c>
      <c r="U7720" s="76" t="n">
        <v>500</v>
      </c>
      <c r="X7720" s="76" t="n">
        <v>5</v>
      </c>
      <c r="Y7720" s="76" t="s">
        <v>116</v>
      </c>
      <c r="AC7720" s="76" t="s">
        <v>117</v>
      </c>
      <c r="AD7720" s="76" t="s">
        <v>1562</v>
      </c>
      <c r="AE7720" s="76" t="n">
        <v>45770</v>
      </c>
      <c r="AF7720" s="76" t="s">
        <v>30467</v>
      </c>
      <c r="AJ7720" s="79" t="s">
        <v>30468</v>
      </c>
      <c r="AK7720" s="76" t="s">
        <v>30469</v>
      </c>
      <c r="AL7720" s="76" t="n">
        <v>0</v>
      </c>
      <c r="AM7720" s="76" t="n">
        <v>0</v>
      </c>
    </row>
    <row r="7721" customFormat="false" ht="15" hidden="false" customHeight="false" outlineLevel="0" collapsed="false">
      <c r="A7721" s="76" t="n">
        <v>1645921</v>
      </c>
      <c r="B7721" s="76" t="s">
        <v>30470</v>
      </c>
      <c r="C7721" s="76" t="s">
        <v>30471</v>
      </c>
      <c r="D7721" s="76" t="n">
        <v>4116704</v>
      </c>
      <c r="E7721" s="76" t="s">
        <v>109</v>
      </c>
      <c r="H7721" s="78" t="n">
        <v>42721</v>
      </c>
      <c r="I7721" s="76" t="s">
        <v>109</v>
      </c>
      <c r="J7721" s="76" t="n">
        <v>-9</v>
      </c>
      <c r="K7721" s="76" t="s">
        <v>41</v>
      </c>
      <c r="M7721" s="76" t="s">
        <v>286</v>
      </c>
      <c r="N7721" s="79" t="s">
        <v>557</v>
      </c>
      <c r="O7721" s="76" t="s">
        <v>558</v>
      </c>
      <c r="P7721" s="78" t="n">
        <v>45577</v>
      </c>
      <c r="Q7721" s="76" t="s">
        <v>114</v>
      </c>
      <c r="R7721" s="78" t="n">
        <v>45577</v>
      </c>
      <c r="T7721" s="76" t="s">
        <v>115</v>
      </c>
      <c r="U7721" s="76" t="n">
        <v>500</v>
      </c>
      <c r="X7721" s="76" t="n">
        <v>5</v>
      </c>
      <c r="Y7721" s="76" t="s">
        <v>116</v>
      </c>
      <c r="AC7721" s="76" t="s">
        <v>117</v>
      </c>
      <c r="AD7721" s="76" t="s">
        <v>559</v>
      </c>
      <c r="AE7721" s="76" t="n">
        <v>37150</v>
      </c>
      <c r="AF7721" s="76" t="s">
        <v>30472</v>
      </c>
      <c r="AK7721" s="76" t="s">
        <v>30473</v>
      </c>
      <c r="AL7721" s="76" t="n">
        <v>0</v>
      </c>
      <c r="AM7721" s="76" t="n">
        <v>0</v>
      </c>
    </row>
    <row r="7722" customFormat="false" ht="15" hidden="false" customHeight="false" outlineLevel="0" collapsed="false">
      <c r="A7722" s="76" t="n">
        <v>1614180</v>
      </c>
      <c r="B7722" s="76" t="s">
        <v>30474</v>
      </c>
      <c r="C7722" s="76" t="s">
        <v>503</v>
      </c>
      <c r="D7722" s="76" t="n">
        <v>4116388</v>
      </c>
      <c r="E7722" s="76" t="s">
        <v>109</v>
      </c>
      <c r="H7722" s="78" t="n">
        <v>41897</v>
      </c>
      <c r="I7722" s="76" t="s">
        <v>190</v>
      </c>
      <c r="J7722" s="76" t="n">
        <v>-11</v>
      </c>
      <c r="K7722" s="76" t="s">
        <v>41</v>
      </c>
      <c r="M7722" s="76" t="s">
        <v>286</v>
      </c>
      <c r="N7722" s="79" t="s">
        <v>572</v>
      </c>
      <c r="O7722" s="76" t="s">
        <v>573</v>
      </c>
      <c r="P7722" s="78" t="n">
        <v>45551</v>
      </c>
      <c r="Q7722" s="76" t="s">
        <v>114</v>
      </c>
      <c r="R7722" s="78" t="n">
        <v>45551</v>
      </c>
      <c r="T7722" s="76" t="s">
        <v>115</v>
      </c>
      <c r="U7722" s="76" t="n">
        <v>500</v>
      </c>
      <c r="X7722" s="76" t="n">
        <v>5</v>
      </c>
      <c r="Y7722" s="76" t="s">
        <v>116</v>
      </c>
      <c r="AC7722" s="76" t="s">
        <v>117</v>
      </c>
      <c r="AD7722" s="76" t="s">
        <v>2053</v>
      </c>
      <c r="AE7722" s="76" t="n">
        <v>41500</v>
      </c>
      <c r="AF7722" s="76" t="s">
        <v>30475</v>
      </c>
      <c r="AK7722" s="76" t="s">
        <v>30476</v>
      </c>
      <c r="AL7722" s="76" t="n">
        <v>0</v>
      </c>
      <c r="AM7722" s="76" t="n">
        <v>0</v>
      </c>
    </row>
    <row r="7723" customFormat="false" ht="15" hidden="false" customHeight="false" outlineLevel="0" collapsed="false">
      <c r="A7723" s="76" t="n">
        <v>1527256</v>
      </c>
      <c r="B7723" s="76" t="s">
        <v>30477</v>
      </c>
      <c r="C7723" s="76" t="s">
        <v>30478</v>
      </c>
      <c r="D7723" s="76" t="n">
        <v>3611623</v>
      </c>
      <c r="E7723" s="76" t="s">
        <v>109</v>
      </c>
      <c r="F7723" s="76" t="s">
        <v>109</v>
      </c>
      <c r="H7723" s="78" t="n">
        <v>42656</v>
      </c>
      <c r="I7723" s="76" t="s">
        <v>109</v>
      </c>
      <c r="J7723" s="76" t="n">
        <v>-9</v>
      </c>
      <c r="K7723" s="76" t="s">
        <v>41</v>
      </c>
      <c r="M7723" s="76" t="s">
        <v>269</v>
      </c>
      <c r="N7723" s="79" t="s">
        <v>828</v>
      </c>
      <c r="O7723" s="76" t="s">
        <v>829</v>
      </c>
      <c r="P7723" s="78" t="n">
        <v>45556</v>
      </c>
      <c r="Q7723" s="76" t="s">
        <v>114</v>
      </c>
      <c r="R7723" s="78" t="n">
        <v>45200</v>
      </c>
      <c r="T7723" s="76" t="s">
        <v>115</v>
      </c>
      <c r="U7723" s="76" t="n">
        <v>500</v>
      </c>
      <c r="X7723" s="76" t="n">
        <v>5</v>
      </c>
      <c r="Y7723" s="76" t="s">
        <v>116</v>
      </c>
      <c r="AC7723" s="76" t="s">
        <v>117</v>
      </c>
      <c r="AD7723" s="76" t="s">
        <v>830</v>
      </c>
      <c r="AE7723" s="76" t="n">
        <v>36130</v>
      </c>
      <c r="AF7723" s="76" t="s">
        <v>30479</v>
      </c>
      <c r="AJ7723" s="79" t="s">
        <v>30480</v>
      </c>
      <c r="AK7723" s="76" t="s">
        <v>30481</v>
      </c>
      <c r="AL7723" s="76" t="n">
        <v>0</v>
      </c>
      <c r="AM7723" s="76" t="n">
        <v>0</v>
      </c>
    </row>
    <row r="7724" customFormat="false" ht="15" hidden="false" customHeight="false" outlineLevel="0" collapsed="false">
      <c r="A7724" s="76" t="n">
        <v>1252884</v>
      </c>
      <c r="B7724" s="76" t="s">
        <v>30482</v>
      </c>
      <c r="C7724" s="76" t="s">
        <v>8968</v>
      </c>
      <c r="D7724" s="76" t="n">
        <v>4114075</v>
      </c>
      <c r="E7724" s="76" t="s">
        <v>109</v>
      </c>
      <c r="F7724" s="76" t="s">
        <v>132</v>
      </c>
      <c r="H7724" s="78" t="n">
        <v>40063</v>
      </c>
      <c r="I7724" s="76" t="s">
        <v>133</v>
      </c>
      <c r="J7724" s="76" t="n">
        <v>-16</v>
      </c>
      <c r="K7724" s="76" t="s">
        <v>41</v>
      </c>
      <c r="M7724" s="76" t="s">
        <v>286</v>
      </c>
      <c r="N7724" s="79" t="s">
        <v>816</v>
      </c>
      <c r="O7724" s="76" t="s">
        <v>817</v>
      </c>
      <c r="P7724" s="78" t="n">
        <v>45568</v>
      </c>
      <c r="Q7724" s="76" t="s">
        <v>114</v>
      </c>
      <c r="R7724" s="78" t="n">
        <v>43482</v>
      </c>
      <c r="T7724" s="76" t="s">
        <v>115</v>
      </c>
      <c r="U7724" s="76" t="n">
        <v>500</v>
      </c>
      <c r="X7724" s="76" t="n">
        <v>5</v>
      </c>
      <c r="Y7724" s="76" t="s">
        <v>116</v>
      </c>
      <c r="AC7724" s="76" t="s">
        <v>117</v>
      </c>
      <c r="AD7724" s="76" t="s">
        <v>6092</v>
      </c>
      <c r="AE7724" s="76" t="n">
        <v>41000</v>
      </c>
      <c r="AF7724" s="76" t="s">
        <v>30483</v>
      </c>
      <c r="AJ7724" s="76" t="s">
        <v>30484</v>
      </c>
      <c r="AK7724" s="76" t="s">
        <v>30485</v>
      </c>
      <c r="AL7724" s="76" t="n">
        <v>0</v>
      </c>
      <c r="AM7724" s="76" t="n">
        <v>0</v>
      </c>
    </row>
    <row r="7725" customFormat="false" ht="15" hidden="false" customHeight="false" outlineLevel="0" collapsed="false">
      <c r="A7725" s="76" t="n">
        <v>157084</v>
      </c>
      <c r="B7725" s="76" t="s">
        <v>30486</v>
      </c>
      <c r="C7725" s="76" t="s">
        <v>2143</v>
      </c>
      <c r="D7725" s="76" t="n">
        <v>363923</v>
      </c>
      <c r="E7725" s="76" t="s">
        <v>132</v>
      </c>
      <c r="F7725" s="76" t="s">
        <v>132</v>
      </c>
      <c r="H7725" s="78" t="n">
        <v>27813</v>
      </c>
      <c r="I7725" s="76" t="s">
        <v>197</v>
      </c>
      <c r="J7725" s="76" t="s">
        <v>198</v>
      </c>
      <c r="K7725" s="76" t="s">
        <v>41</v>
      </c>
      <c r="M7725" s="76" t="s">
        <v>124</v>
      </c>
      <c r="N7725" s="79" t="s">
        <v>2113</v>
      </c>
      <c r="O7725" s="76" t="s">
        <v>2114</v>
      </c>
      <c r="P7725" s="78" t="n">
        <v>45560</v>
      </c>
      <c r="Q7725" s="76" t="s">
        <v>114</v>
      </c>
      <c r="R7725" s="78" t="n">
        <v>37432</v>
      </c>
      <c r="S7725" s="78" t="n">
        <v>45167</v>
      </c>
      <c r="T7725" s="76" t="s">
        <v>183</v>
      </c>
      <c r="U7725" s="76" t="n">
        <v>1004</v>
      </c>
      <c r="X7725" s="76" t="n">
        <v>10</v>
      </c>
      <c r="Y7725" s="76" t="s">
        <v>116</v>
      </c>
      <c r="AC7725" s="76" t="s">
        <v>117</v>
      </c>
      <c r="AD7725" s="76" t="s">
        <v>30487</v>
      </c>
      <c r="AE7725" s="76" t="n">
        <v>37460</v>
      </c>
      <c r="AF7725" s="76" t="s">
        <v>30488</v>
      </c>
      <c r="AJ7725" s="79" t="s">
        <v>30489</v>
      </c>
      <c r="AK7725" s="76" t="s">
        <v>30490</v>
      </c>
      <c r="AL7725" s="76" t="n">
        <v>0</v>
      </c>
      <c r="AM7725" s="76" t="n">
        <v>0</v>
      </c>
    </row>
    <row r="7726" customFormat="false" ht="15" hidden="false" customHeight="false" outlineLevel="0" collapsed="false">
      <c r="A7726" s="76" t="n">
        <v>1621001</v>
      </c>
      <c r="B7726" s="76" t="s">
        <v>30491</v>
      </c>
      <c r="C7726" s="76" t="s">
        <v>30492</v>
      </c>
      <c r="D7726" s="76" t="n">
        <v>3737453</v>
      </c>
      <c r="E7726" s="76" t="s">
        <v>109</v>
      </c>
      <c r="H7726" s="78" t="n">
        <v>42632</v>
      </c>
      <c r="I7726" s="76" t="s">
        <v>109</v>
      </c>
      <c r="J7726" s="76" t="n">
        <v>-9</v>
      </c>
      <c r="K7726" s="76" t="s">
        <v>2</v>
      </c>
      <c r="M7726" s="76" t="s">
        <v>124</v>
      </c>
      <c r="N7726" s="79" t="s">
        <v>540</v>
      </c>
      <c r="O7726" s="76" t="s">
        <v>541</v>
      </c>
      <c r="P7726" s="78" t="n">
        <v>45555</v>
      </c>
      <c r="Q7726" s="76" t="s">
        <v>114</v>
      </c>
      <c r="R7726" s="78" t="n">
        <v>45555</v>
      </c>
      <c r="T7726" s="76" t="s">
        <v>115</v>
      </c>
      <c r="U7726" s="76" t="n">
        <v>500</v>
      </c>
      <c r="X7726" s="76" t="n">
        <v>5</v>
      </c>
      <c r="Y7726" s="76" t="s">
        <v>116</v>
      </c>
      <c r="AC7726" s="76" t="s">
        <v>117</v>
      </c>
      <c r="AD7726" s="76" t="s">
        <v>542</v>
      </c>
      <c r="AE7726" s="76" t="n">
        <v>37260</v>
      </c>
      <c r="AF7726" s="76" t="s">
        <v>30493</v>
      </c>
      <c r="AJ7726" s="76" t="s">
        <v>30494</v>
      </c>
      <c r="AK7726" s="76" t="s">
        <v>30495</v>
      </c>
      <c r="AL7726" s="76" t="n">
        <v>0</v>
      </c>
      <c r="AM7726" s="76" t="n">
        <v>0</v>
      </c>
    </row>
    <row r="7727" customFormat="false" ht="15" hidden="false" customHeight="false" outlineLevel="0" collapsed="false">
      <c r="A7727" s="76" t="n">
        <v>1360573</v>
      </c>
      <c r="B7727" s="76" t="s">
        <v>30491</v>
      </c>
      <c r="C7727" s="76" t="s">
        <v>503</v>
      </c>
      <c r="D7727" s="76" t="n">
        <v>4532589</v>
      </c>
      <c r="E7727" s="76" t="s">
        <v>132</v>
      </c>
      <c r="F7727" s="76" t="s">
        <v>132</v>
      </c>
      <c r="H7727" s="78" t="n">
        <v>41080</v>
      </c>
      <c r="I7727" s="76" t="s">
        <v>370</v>
      </c>
      <c r="J7727" s="76" t="n">
        <v>-13</v>
      </c>
      <c r="K7727" s="76" t="s">
        <v>41</v>
      </c>
      <c r="M7727" s="76" t="s">
        <v>134</v>
      </c>
      <c r="N7727" s="79" t="s">
        <v>2058</v>
      </c>
      <c r="O7727" s="76" t="s">
        <v>2059</v>
      </c>
      <c r="P7727" s="78" t="n">
        <v>45541</v>
      </c>
      <c r="Q7727" s="76" t="s">
        <v>114</v>
      </c>
      <c r="R7727" s="78" t="n">
        <v>44476</v>
      </c>
      <c r="T7727" s="76" t="s">
        <v>115</v>
      </c>
      <c r="U7727" s="76" t="n">
        <v>1420</v>
      </c>
      <c r="X7727" s="76" t="n">
        <v>14</v>
      </c>
      <c r="Y7727" s="76" t="s">
        <v>116</v>
      </c>
      <c r="AC7727" s="76" t="s">
        <v>117</v>
      </c>
      <c r="AD7727" s="76" t="s">
        <v>30496</v>
      </c>
      <c r="AE7727" s="76" t="n">
        <v>41600</v>
      </c>
      <c r="AF7727" s="76" t="s">
        <v>30497</v>
      </c>
      <c r="AJ7727" s="79" t="s">
        <v>30498</v>
      </c>
      <c r="AK7727" s="76" t="s">
        <v>30499</v>
      </c>
      <c r="AL7727" s="76" t="n">
        <v>1</v>
      </c>
      <c r="AM7727" s="76" t="n">
        <v>1</v>
      </c>
    </row>
    <row r="7728" customFormat="false" ht="15" hidden="false" customHeight="false" outlineLevel="0" collapsed="false">
      <c r="A7728" s="76" t="n">
        <v>1485816</v>
      </c>
      <c r="B7728" s="76" t="s">
        <v>30491</v>
      </c>
      <c r="C7728" s="76" t="s">
        <v>9259</v>
      </c>
      <c r="D7728" s="76" t="n">
        <v>4537324</v>
      </c>
      <c r="E7728" s="76" t="s">
        <v>109</v>
      </c>
      <c r="F7728" s="76" t="s">
        <v>132</v>
      </c>
      <c r="H7728" s="78" t="n">
        <v>27197</v>
      </c>
      <c r="I7728" s="76" t="s">
        <v>208</v>
      </c>
      <c r="J7728" s="76" t="s">
        <v>209</v>
      </c>
      <c r="K7728" s="76" t="s">
        <v>41</v>
      </c>
      <c r="M7728" s="76" t="s">
        <v>134</v>
      </c>
      <c r="N7728" s="79" t="s">
        <v>2058</v>
      </c>
      <c r="O7728" s="76" t="s">
        <v>2059</v>
      </c>
      <c r="P7728" s="78" t="n">
        <v>45545</v>
      </c>
      <c r="Q7728" s="76" t="s">
        <v>114</v>
      </c>
      <c r="R7728" s="78" t="n">
        <v>45049</v>
      </c>
      <c r="S7728" s="78" t="n">
        <v>45038</v>
      </c>
      <c r="T7728" s="76" t="s">
        <v>183</v>
      </c>
      <c r="U7728" s="76" t="n">
        <v>503</v>
      </c>
      <c r="X7728" s="76" t="n">
        <v>5</v>
      </c>
      <c r="Y7728" s="76" t="s">
        <v>116</v>
      </c>
      <c r="AC7728" s="76" t="s">
        <v>117</v>
      </c>
      <c r="AD7728" s="76" t="s">
        <v>30496</v>
      </c>
      <c r="AE7728" s="76" t="n">
        <v>41600</v>
      </c>
      <c r="AF7728" s="76" t="s">
        <v>30500</v>
      </c>
      <c r="AJ7728" s="79" t="s">
        <v>30498</v>
      </c>
      <c r="AK7728" s="76" t="s">
        <v>30499</v>
      </c>
      <c r="AL7728" s="76" t="n">
        <v>1</v>
      </c>
      <c r="AM7728" s="76" t="n">
        <v>0</v>
      </c>
    </row>
    <row r="7729" customFormat="false" ht="15" hidden="false" customHeight="false" outlineLevel="0" collapsed="false">
      <c r="A7729" s="76" t="n">
        <v>1603406</v>
      </c>
      <c r="B7729" s="76" t="s">
        <v>30491</v>
      </c>
      <c r="C7729" s="76" t="s">
        <v>2412</v>
      </c>
      <c r="D7729" s="76" t="n">
        <v>3737133</v>
      </c>
      <c r="E7729" s="76" t="s">
        <v>109</v>
      </c>
      <c r="H7729" s="78" t="n">
        <v>42061</v>
      </c>
      <c r="I7729" s="76" t="s">
        <v>231</v>
      </c>
      <c r="J7729" s="76" t="n">
        <v>-10</v>
      </c>
      <c r="K7729" s="76" t="s">
        <v>41</v>
      </c>
      <c r="M7729" s="76" t="s">
        <v>124</v>
      </c>
      <c r="N7729" s="79" t="s">
        <v>125</v>
      </c>
      <c r="O7729" s="76" t="s">
        <v>126</v>
      </c>
      <c r="P7729" s="78" t="n">
        <v>45542</v>
      </c>
      <c r="Q7729" s="76" t="s">
        <v>114</v>
      </c>
      <c r="R7729" s="78" t="n">
        <v>45542</v>
      </c>
      <c r="T7729" s="76" t="s">
        <v>115</v>
      </c>
      <c r="U7729" s="76" t="n">
        <v>500</v>
      </c>
      <c r="X7729" s="76" t="n">
        <v>5</v>
      </c>
      <c r="Y7729" s="76" t="s">
        <v>116</v>
      </c>
      <c r="AC7729" s="76" t="s">
        <v>117</v>
      </c>
      <c r="AD7729" s="76" t="s">
        <v>127</v>
      </c>
      <c r="AE7729" s="76" t="n">
        <v>37000</v>
      </c>
      <c r="AF7729" s="76" t="s">
        <v>30501</v>
      </c>
      <c r="AK7729" s="76" t="s">
        <v>30502</v>
      </c>
      <c r="AL7729" s="76" t="n">
        <v>0</v>
      </c>
      <c r="AM7729" s="76" t="n">
        <v>0</v>
      </c>
    </row>
    <row r="7730" customFormat="false" ht="15" hidden="false" customHeight="false" outlineLevel="0" collapsed="false">
      <c r="A7730" s="76" t="n">
        <v>1351388</v>
      </c>
      <c r="B7730" s="76" t="s">
        <v>30503</v>
      </c>
      <c r="C7730" s="76" t="s">
        <v>1281</v>
      </c>
      <c r="D7730" s="76" t="n">
        <v>2816068</v>
      </c>
      <c r="E7730" s="76" t="s">
        <v>132</v>
      </c>
      <c r="F7730" s="76" t="s">
        <v>132</v>
      </c>
      <c r="H7730" s="78" t="n">
        <v>40069</v>
      </c>
      <c r="I7730" s="76" t="s">
        <v>133</v>
      </c>
      <c r="J7730" s="76" t="n">
        <v>-16</v>
      </c>
      <c r="K7730" s="76" t="s">
        <v>41</v>
      </c>
      <c r="M7730" s="76" t="s">
        <v>155</v>
      </c>
      <c r="N7730" s="79" t="s">
        <v>564</v>
      </c>
      <c r="O7730" s="76" t="s">
        <v>565</v>
      </c>
      <c r="P7730" s="78" t="n">
        <v>45539</v>
      </c>
      <c r="Q7730" s="76" t="s">
        <v>114</v>
      </c>
      <c r="R7730" s="78" t="n">
        <v>44466</v>
      </c>
      <c r="T7730" s="76" t="s">
        <v>115</v>
      </c>
      <c r="U7730" s="76" t="n">
        <v>737</v>
      </c>
      <c r="X7730" s="76" t="n">
        <v>7</v>
      </c>
      <c r="Y7730" s="76" t="s">
        <v>116</v>
      </c>
      <c r="AC7730" s="76" t="s">
        <v>117</v>
      </c>
      <c r="AD7730" s="76" t="s">
        <v>1288</v>
      </c>
      <c r="AE7730" s="76" t="n">
        <v>28000</v>
      </c>
      <c r="AF7730" s="76" t="s">
        <v>30504</v>
      </c>
      <c r="AK7730" s="76" t="s">
        <v>30505</v>
      </c>
      <c r="AL7730" s="76" t="n">
        <v>0</v>
      </c>
      <c r="AM7730" s="76" t="n">
        <v>0</v>
      </c>
    </row>
    <row r="7731" customFormat="false" ht="15" hidden="false" customHeight="false" outlineLevel="0" collapsed="false">
      <c r="A7731" s="76" t="n">
        <v>157187</v>
      </c>
      <c r="B7731" s="76" t="s">
        <v>30503</v>
      </c>
      <c r="C7731" s="76" t="s">
        <v>4975</v>
      </c>
      <c r="D7731" s="76" t="n">
        <v>376553</v>
      </c>
      <c r="E7731" s="76" t="s">
        <v>132</v>
      </c>
      <c r="F7731" s="76" t="s">
        <v>132</v>
      </c>
      <c r="H7731" s="78" t="n">
        <v>19497</v>
      </c>
      <c r="I7731" s="76" t="s">
        <v>594</v>
      </c>
      <c r="J7731" s="76" t="s">
        <v>595</v>
      </c>
      <c r="K7731" s="76" t="s">
        <v>41</v>
      </c>
      <c r="M7731" s="76" t="s">
        <v>124</v>
      </c>
      <c r="N7731" s="79" t="s">
        <v>1926</v>
      </c>
      <c r="O7731" s="76" t="s">
        <v>1927</v>
      </c>
      <c r="P7731" s="78" t="n">
        <v>45559</v>
      </c>
      <c r="Q7731" s="76" t="s">
        <v>114</v>
      </c>
      <c r="R7731" s="78" t="n">
        <v>37432</v>
      </c>
      <c r="S7731" s="78" t="n">
        <v>45454</v>
      </c>
      <c r="T7731" s="76" t="s">
        <v>201</v>
      </c>
      <c r="U7731" s="76" t="n">
        <v>676</v>
      </c>
      <c r="X7731" s="76" t="n">
        <v>6</v>
      </c>
      <c r="Y7731" s="76" t="s">
        <v>116</v>
      </c>
      <c r="AC7731" s="76" t="s">
        <v>117</v>
      </c>
      <c r="AD7731" s="76" t="s">
        <v>394</v>
      </c>
      <c r="AE7731" s="76" t="n">
        <v>37100</v>
      </c>
      <c r="AF7731" s="76" t="s">
        <v>30506</v>
      </c>
      <c r="AI7731" s="79" t="s">
        <v>30507</v>
      </c>
      <c r="AJ7731" s="79" t="s">
        <v>30508</v>
      </c>
      <c r="AK7731" s="76" t="s">
        <v>30509</v>
      </c>
      <c r="AL7731" s="76" t="n">
        <v>0</v>
      </c>
      <c r="AM7731" s="76" t="n">
        <v>0</v>
      </c>
    </row>
    <row r="7732" customFormat="false" ht="15" hidden="false" customHeight="false" outlineLevel="0" collapsed="false">
      <c r="A7732" s="76" t="n">
        <v>497547</v>
      </c>
      <c r="B7732" s="76" t="s">
        <v>30510</v>
      </c>
      <c r="C7732" s="76" t="s">
        <v>13605</v>
      </c>
      <c r="D7732" s="76" t="n">
        <v>4926089</v>
      </c>
      <c r="E7732" s="76" t="s">
        <v>132</v>
      </c>
      <c r="F7732" s="76" t="s">
        <v>132</v>
      </c>
      <c r="H7732" s="78" t="n">
        <v>32355</v>
      </c>
      <c r="I7732" s="76" t="s">
        <v>23</v>
      </c>
      <c r="J7732" s="76" t="n">
        <v>-40</v>
      </c>
      <c r="K7732" s="76" t="s">
        <v>41</v>
      </c>
      <c r="M7732" s="76" t="s">
        <v>286</v>
      </c>
      <c r="N7732" s="79" t="s">
        <v>4561</v>
      </c>
      <c r="O7732" s="76" t="s">
        <v>4562</v>
      </c>
      <c r="P7732" s="78" t="n">
        <v>45528</v>
      </c>
      <c r="Q7732" s="76" t="s">
        <v>114</v>
      </c>
      <c r="R7732" s="78" t="n">
        <v>38639</v>
      </c>
      <c r="S7732" s="78" t="n">
        <v>45334</v>
      </c>
      <c r="T7732" s="76" t="s">
        <v>201</v>
      </c>
      <c r="U7732" s="76" t="n">
        <v>621</v>
      </c>
      <c r="X7732" s="76" t="n">
        <v>6</v>
      </c>
      <c r="Y7732" s="76" t="s">
        <v>116</v>
      </c>
      <c r="AC7732" s="76" t="s">
        <v>117</v>
      </c>
      <c r="AD7732" s="76" t="s">
        <v>13451</v>
      </c>
      <c r="AE7732" s="76" t="n">
        <v>41250</v>
      </c>
      <c r="AF7732" s="76" t="s">
        <v>30511</v>
      </c>
      <c r="AJ7732" s="76" t="s">
        <v>30512</v>
      </c>
      <c r="AK7732" s="76" t="s">
        <v>30513</v>
      </c>
      <c r="AL7732" s="76" t="n">
        <v>0</v>
      </c>
      <c r="AM7732" s="76" t="n">
        <v>0</v>
      </c>
    </row>
    <row r="7733" customFormat="false" ht="15" hidden="false" customHeight="false" outlineLevel="0" collapsed="false">
      <c r="A7733" s="76" t="n">
        <v>1558160</v>
      </c>
      <c r="B7733" s="76" t="s">
        <v>30510</v>
      </c>
      <c r="C7733" s="76" t="s">
        <v>30514</v>
      </c>
      <c r="D7733" s="76" t="n">
        <v>4116159</v>
      </c>
      <c r="E7733" s="76" t="s">
        <v>132</v>
      </c>
      <c r="H7733" s="78" t="n">
        <v>42594</v>
      </c>
      <c r="I7733" s="76" t="s">
        <v>109</v>
      </c>
      <c r="J7733" s="76" t="n">
        <v>-9</v>
      </c>
      <c r="K7733" s="76" t="s">
        <v>41</v>
      </c>
      <c r="M7733" s="76" t="s">
        <v>286</v>
      </c>
      <c r="N7733" s="79" t="s">
        <v>4561</v>
      </c>
      <c r="O7733" s="76" t="s">
        <v>4562</v>
      </c>
      <c r="P7733" s="78" t="n">
        <v>45605</v>
      </c>
      <c r="Q7733" s="76" t="s">
        <v>114</v>
      </c>
      <c r="R7733" s="78" t="n">
        <v>45304</v>
      </c>
      <c r="T7733" s="76" t="s">
        <v>115</v>
      </c>
      <c r="U7733" s="76" t="n">
        <v>500</v>
      </c>
      <c r="X7733" s="76" t="n">
        <v>5</v>
      </c>
      <c r="Y7733" s="76" t="s">
        <v>116</v>
      </c>
      <c r="AC7733" s="76" t="s">
        <v>117</v>
      </c>
      <c r="AD7733" s="76" t="s">
        <v>13451</v>
      </c>
      <c r="AE7733" s="76" t="n">
        <v>41250</v>
      </c>
      <c r="AF7733" s="76" t="s">
        <v>30511</v>
      </c>
      <c r="AJ7733" s="76" t="s">
        <v>30515</v>
      </c>
      <c r="AK7733" s="76" t="s">
        <v>30513</v>
      </c>
      <c r="AL7733" s="76" t="n">
        <v>1</v>
      </c>
      <c r="AM7733" s="76" t="n">
        <v>0</v>
      </c>
    </row>
    <row r="7734" customFormat="false" ht="15" hidden="false" customHeight="false" outlineLevel="0" collapsed="false">
      <c r="A7734" s="76" t="n">
        <v>1486040</v>
      </c>
      <c r="B7734" s="76" t="s">
        <v>30516</v>
      </c>
      <c r="C7734" s="76" t="s">
        <v>815</v>
      </c>
      <c r="D7734" s="76" t="n">
        <v>3735688</v>
      </c>
      <c r="E7734" s="76" t="s">
        <v>109</v>
      </c>
      <c r="F7734" s="76" t="s">
        <v>132</v>
      </c>
      <c r="H7734" s="78" t="n">
        <v>37580</v>
      </c>
      <c r="I7734" s="76" t="s">
        <v>23</v>
      </c>
      <c r="J7734" s="76" t="n">
        <v>-40</v>
      </c>
      <c r="K7734" s="76" t="s">
        <v>41</v>
      </c>
      <c r="M7734" s="76" t="s">
        <v>124</v>
      </c>
      <c r="N7734" s="79" t="s">
        <v>1249</v>
      </c>
      <c r="O7734" s="76" t="s">
        <v>1250</v>
      </c>
      <c r="P7734" s="78" t="n">
        <v>45539</v>
      </c>
      <c r="Q7734" s="76" t="s">
        <v>114</v>
      </c>
      <c r="R7734" s="78" t="n">
        <v>45056</v>
      </c>
      <c r="S7734" s="78" t="n">
        <v>44930</v>
      </c>
      <c r="T7734" s="76" t="s">
        <v>183</v>
      </c>
      <c r="U7734" s="76" t="n">
        <v>500</v>
      </c>
      <c r="X7734" s="76" t="n">
        <v>5</v>
      </c>
      <c r="Y7734" s="76" t="s">
        <v>116</v>
      </c>
      <c r="AC7734" s="76" t="s">
        <v>117</v>
      </c>
      <c r="AD7734" s="76" t="s">
        <v>1332</v>
      </c>
      <c r="AE7734" s="76" t="n">
        <v>37390</v>
      </c>
      <c r="AF7734" s="76" t="s">
        <v>30517</v>
      </c>
      <c r="AJ7734" s="79" t="s">
        <v>30518</v>
      </c>
      <c r="AK7734" s="76" t="s">
        <v>30519</v>
      </c>
      <c r="AL7734" s="76" t="n">
        <v>0</v>
      </c>
      <c r="AM7734" s="76" t="n">
        <v>0</v>
      </c>
    </row>
    <row r="7735" customFormat="false" ht="15" hidden="false" customHeight="false" outlineLevel="0" collapsed="false">
      <c r="A7735" s="76" t="n">
        <v>1525376</v>
      </c>
      <c r="B7735" s="76" t="s">
        <v>30516</v>
      </c>
      <c r="C7735" s="76" t="s">
        <v>1098</v>
      </c>
      <c r="D7735" s="76" t="n">
        <v>3736233</v>
      </c>
      <c r="E7735" s="76" t="s">
        <v>109</v>
      </c>
      <c r="F7735" s="76" t="s">
        <v>109</v>
      </c>
      <c r="H7735" s="78" t="n">
        <v>18083</v>
      </c>
      <c r="I7735" s="76" t="s">
        <v>686</v>
      </c>
      <c r="J7735" s="76" t="s">
        <v>687</v>
      </c>
      <c r="K7735" s="76" t="s">
        <v>41</v>
      </c>
      <c r="M7735" s="76" t="s">
        <v>124</v>
      </c>
      <c r="N7735" s="79" t="s">
        <v>2678</v>
      </c>
      <c r="O7735" s="76" t="s">
        <v>2679</v>
      </c>
      <c r="P7735" s="78" t="n">
        <v>45584</v>
      </c>
      <c r="Q7735" s="76" t="s">
        <v>114</v>
      </c>
      <c r="R7735" s="78" t="n">
        <v>45198</v>
      </c>
      <c r="S7735" s="78" t="n">
        <v>45537</v>
      </c>
      <c r="T7735" s="76" t="s">
        <v>201</v>
      </c>
      <c r="U7735" s="76" t="n">
        <v>500</v>
      </c>
      <c r="X7735" s="76" t="n">
        <v>5</v>
      </c>
      <c r="Y7735" s="76" t="s">
        <v>116</v>
      </c>
      <c r="AC7735" s="76" t="s">
        <v>117</v>
      </c>
      <c r="AD7735" s="76" t="s">
        <v>1895</v>
      </c>
      <c r="AE7735" s="76" t="n">
        <v>37270</v>
      </c>
      <c r="AF7735" s="76" t="s">
        <v>30520</v>
      </c>
      <c r="AI7735" s="76" t="s">
        <v>30521</v>
      </c>
      <c r="AJ7735" s="76" t="s">
        <v>30522</v>
      </c>
      <c r="AK7735" s="76" t="s">
        <v>30523</v>
      </c>
      <c r="AL7735" s="76" t="n">
        <v>0</v>
      </c>
      <c r="AM7735" s="76" t="n">
        <v>0</v>
      </c>
    </row>
    <row r="7736" customFormat="false" ht="15" hidden="false" customHeight="false" outlineLevel="0" collapsed="false">
      <c r="A7736" s="76" t="n">
        <v>1517975</v>
      </c>
      <c r="B7736" s="76" t="s">
        <v>30524</v>
      </c>
      <c r="C7736" s="76" t="s">
        <v>1580</v>
      </c>
      <c r="D7736" s="76" t="n">
        <v>4538172</v>
      </c>
      <c r="E7736" s="76" t="s">
        <v>109</v>
      </c>
      <c r="F7736" s="76" t="s">
        <v>109</v>
      </c>
      <c r="H7736" s="78" t="n">
        <v>41926</v>
      </c>
      <c r="I7736" s="76" t="s">
        <v>190</v>
      </c>
      <c r="J7736" s="76" t="n">
        <v>-11</v>
      </c>
      <c r="K7736" s="76" t="s">
        <v>41</v>
      </c>
      <c r="M7736" s="76" t="s">
        <v>134</v>
      </c>
      <c r="N7736" s="79" t="s">
        <v>349</v>
      </c>
      <c r="O7736" s="76" t="s">
        <v>350</v>
      </c>
      <c r="P7736" s="78" t="n">
        <v>45568</v>
      </c>
      <c r="Q7736" s="76" t="s">
        <v>114</v>
      </c>
      <c r="R7736" s="78" t="n">
        <v>45190</v>
      </c>
      <c r="T7736" s="76" t="s">
        <v>115</v>
      </c>
      <c r="U7736" s="76" t="n">
        <v>500</v>
      </c>
      <c r="X7736" s="76" t="n">
        <v>5</v>
      </c>
      <c r="Y7736" s="76" t="s">
        <v>116</v>
      </c>
      <c r="AC7736" s="76" t="s">
        <v>117</v>
      </c>
      <c r="AD7736" s="76" t="s">
        <v>553</v>
      </c>
      <c r="AE7736" s="76" t="n">
        <v>45160</v>
      </c>
      <c r="AF7736" s="76" t="s">
        <v>30525</v>
      </c>
      <c r="AI7736" s="79" t="s">
        <v>30526</v>
      </c>
      <c r="AJ7736" s="79" t="s">
        <v>30527</v>
      </c>
      <c r="AK7736" s="76" t="s">
        <v>30528</v>
      </c>
      <c r="AL7736" s="76" t="n">
        <v>0</v>
      </c>
      <c r="AM7736" s="76" t="n">
        <v>0</v>
      </c>
    </row>
    <row r="7737" customFormat="false" ht="15" hidden="false" customHeight="false" outlineLevel="0" collapsed="false">
      <c r="A7737" s="76" t="n">
        <v>1085313</v>
      </c>
      <c r="B7737" s="76" t="s">
        <v>30529</v>
      </c>
      <c r="C7737" s="76" t="s">
        <v>4469</v>
      </c>
      <c r="D7737" s="76" t="n">
        <v>4112990</v>
      </c>
      <c r="E7737" s="76" t="s">
        <v>132</v>
      </c>
      <c r="F7737" s="76" t="s">
        <v>132</v>
      </c>
      <c r="H7737" s="78" t="n">
        <v>38633</v>
      </c>
      <c r="I7737" s="76" t="s">
        <v>23</v>
      </c>
      <c r="J7737" s="76" t="n">
        <v>-40</v>
      </c>
      <c r="K7737" s="76" t="s">
        <v>41</v>
      </c>
      <c r="M7737" s="76" t="s">
        <v>286</v>
      </c>
      <c r="N7737" s="79" t="s">
        <v>816</v>
      </c>
      <c r="O7737" s="76" t="s">
        <v>817</v>
      </c>
      <c r="P7737" s="78" t="n">
        <v>45552</v>
      </c>
      <c r="Q7737" s="76" t="s">
        <v>114</v>
      </c>
      <c r="R7737" s="78" t="n">
        <v>42298</v>
      </c>
      <c r="S7737" s="78" t="n">
        <v>45173</v>
      </c>
      <c r="T7737" s="76" t="s">
        <v>183</v>
      </c>
      <c r="U7737" s="76" t="n">
        <v>1574</v>
      </c>
      <c r="X7737" s="76" t="n">
        <v>15</v>
      </c>
      <c r="Y7737" s="76" t="s">
        <v>116</v>
      </c>
      <c r="AC7737" s="76" t="s">
        <v>117</v>
      </c>
      <c r="AD7737" s="76" t="s">
        <v>387</v>
      </c>
      <c r="AE7737" s="76" t="n">
        <v>41000</v>
      </c>
      <c r="AF7737" s="76" t="s">
        <v>30530</v>
      </c>
      <c r="AI7737" s="79" t="s">
        <v>30531</v>
      </c>
      <c r="AJ7737" s="76" t="s">
        <v>30532</v>
      </c>
      <c r="AK7737" s="76" t="s">
        <v>30533</v>
      </c>
      <c r="AL7737" s="76" t="n">
        <v>0</v>
      </c>
      <c r="AM7737" s="76" t="n">
        <v>0</v>
      </c>
    </row>
    <row r="7738" customFormat="false" ht="15" hidden="false" customHeight="false" outlineLevel="0" collapsed="false">
      <c r="A7738" s="76" t="n">
        <v>1647249</v>
      </c>
      <c r="B7738" s="76" t="s">
        <v>30534</v>
      </c>
      <c r="C7738" s="76" t="s">
        <v>5974</v>
      </c>
      <c r="D7738" s="76" t="n">
        <v>3737940</v>
      </c>
      <c r="E7738" s="76" t="s">
        <v>109</v>
      </c>
      <c r="H7738" s="78" t="n">
        <v>27716</v>
      </c>
      <c r="I7738" s="76" t="s">
        <v>197</v>
      </c>
      <c r="J7738" s="76" t="s">
        <v>198</v>
      </c>
      <c r="K7738" s="76" t="s">
        <v>2</v>
      </c>
      <c r="M7738" s="76" t="s">
        <v>124</v>
      </c>
      <c r="N7738" s="79" t="s">
        <v>4913</v>
      </c>
      <c r="O7738" s="76" t="s">
        <v>4914</v>
      </c>
      <c r="P7738" s="78" t="n">
        <v>45579</v>
      </c>
      <c r="Q7738" s="76" t="s">
        <v>114</v>
      </c>
      <c r="R7738" s="78" t="n">
        <v>45579</v>
      </c>
      <c r="S7738" s="78" t="n">
        <v>45573</v>
      </c>
      <c r="T7738" s="76" t="s">
        <v>201</v>
      </c>
      <c r="U7738" s="76" t="n">
        <v>500</v>
      </c>
      <c r="X7738" s="76" t="n">
        <v>5</v>
      </c>
      <c r="Y7738" s="76" t="s">
        <v>116</v>
      </c>
      <c r="AC7738" s="76" t="s">
        <v>117</v>
      </c>
      <c r="AD7738" s="76" t="s">
        <v>30535</v>
      </c>
      <c r="AE7738" s="76" t="n">
        <v>37370</v>
      </c>
      <c r="AF7738" s="76" t="s">
        <v>30536</v>
      </c>
      <c r="AJ7738" s="79" t="s">
        <v>30537</v>
      </c>
      <c r="AK7738" s="76" t="s">
        <v>30538</v>
      </c>
      <c r="AL7738" s="76" t="n">
        <v>0</v>
      </c>
      <c r="AM7738" s="76" t="n">
        <v>0</v>
      </c>
    </row>
    <row r="7739" customFormat="false" ht="15" hidden="false" customHeight="false" outlineLevel="0" collapsed="false">
      <c r="A7739" s="76" t="n">
        <v>1618635</v>
      </c>
      <c r="B7739" s="76" t="s">
        <v>30534</v>
      </c>
      <c r="C7739" s="76" t="s">
        <v>1345</v>
      </c>
      <c r="D7739" s="76" t="n">
        <v>3737418</v>
      </c>
      <c r="E7739" s="76" t="s">
        <v>132</v>
      </c>
      <c r="H7739" s="78" t="n">
        <v>29377</v>
      </c>
      <c r="I7739" s="76" t="s">
        <v>179</v>
      </c>
      <c r="J7739" s="76" t="s">
        <v>180</v>
      </c>
      <c r="K7739" s="76" t="s">
        <v>41</v>
      </c>
      <c r="M7739" s="76" t="s">
        <v>124</v>
      </c>
      <c r="N7739" s="79" t="s">
        <v>4913</v>
      </c>
      <c r="O7739" s="76" t="s">
        <v>4914</v>
      </c>
      <c r="P7739" s="78" t="n">
        <v>45554</v>
      </c>
      <c r="Q7739" s="76" t="s">
        <v>114</v>
      </c>
      <c r="R7739" s="78" t="n">
        <v>45554</v>
      </c>
      <c r="S7739" s="78" t="n">
        <v>45538</v>
      </c>
      <c r="T7739" s="76" t="s">
        <v>201</v>
      </c>
      <c r="U7739" s="76" t="n">
        <v>500</v>
      </c>
      <c r="X7739" s="76" t="n">
        <v>5</v>
      </c>
      <c r="Y7739" s="76" t="s">
        <v>116</v>
      </c>
      <c r="AC7739" s="76" t="s">
        <v>117</v>
      </c>
      <c r="AD7739" s="76" t="s">
        <v>26466</v>
      </c>
      <c r="AE7739" s="76" t="n">
        <v>37370</v>
      </c>
      <c r="AF7739" s="76" t="s">
        <v>30536</v>
      </c>
      <c r="AK7739" s="76" t="s">
        <v>30539</v>
      </c>
      <c r="AL7739" s="76" t="n">
        <v>0</v>
      </c>
      <c r="AM7739" s="76" t="n">
        <v>0</v>
      </c>
    </row>
    <row r="7740" customFormat="false" ht="15" hidden="false" customHeight="false" outlineLevel="0" collapsed="false">
      <c r="A7740" s="76" t="n">
        <v>1543295</v>
      </c>
      <c r="B7740" s="76" t="s">
        <v>30534</v>
      </c>
      <c r="C7740" s="76" t="s">
        <v>1032</v>
      </c>
      <c r="D7740" s="76" t="n">
        <v>4116071</v>
      </c>
      <c r="E7740" s="76" t="s">
        <v>109</v>
      </c>
      <c r="F7740" s="76" t="s">
        <v>109</v>
      </c>
      <c r="H7740" s="78" t="n">
        <v>41987</v>
      </c>
      <c r="I7740" s="76" t="s">
        <v>190</v>
      </c>
      <c r="J7740" s="76" t="n">
        <v>-11</v>
      </c>
      <c r="K7740" s="76" t="s">
        <v>41</v>
      </c>
      <c r="M7740" s="76" t="s">
        <v>286</v>
      </c>
      <c r="N7740" s="79" t="s">
        <v>572</v>
      </c>
      <c r="O7740" s="76" t="s">
        <v>573</v>
      </c>
      <c r="P7740" s="78" t="n">
        <v>45551</v>
      </c>
      <c r="Q7740" s="76" t="s">
        <v>114</v>
      </c>
      <c r="R7740" s="78" t="n">
        <v>45232</v>
      </c>
      <c r="T7740" s="76" t="s">
        <v>115</v>
      </c>
      <c r="U7740" s="76" t="n">
        <v>500</v>
      </c>
      <c r="X7740" s="76" t="n">
        <v>5</v>
      </c>
      <c r="Y7740" s="76" t="s">
        <v>116</v>
      </c>
      <c r="AC7740" s="76" t="s">
        <v>117</v>
      </c>
      <c r="AD7740" s="76" t="s">
        <v>2053</v>
      </c>
      <c r="AE7740" s="76" t="n">
        <v>41500</v>
      </c>
      <c r="AF7740" s="76" t="s">
        <v>30540</v>
      </c>
      <c r="AK7740" s="76" t="s">
        <v>30541</v>
      </c>
      <c r="AL7740" s="76" t="n">
        <v>0</v>
      </c>
      <c r="AM7740" s="76" t="n">
        <v>0</v>
      </c>
    </row>
    <row r="7741" customFormat="false" ht="15" hidden="false" customHeight="false" outlineLevel="0" collapsed="false">
      <c r="A7741" s="76" t="n">
        <v>1345623</v>
      </c>
      <c r="B7741" s="76" t="s">
        <v>30542</v>
      </c>
      <c r="C7741" s="76" t="s">
        <v>7378</v>
      </c>
      <c r="D7741" s="76" t="n">
        <v>3732929</v>
      </c>
      <c r="E7741" s="76" t="s">
        <v>109</v>
      </c>
      <c r="F7741" s="76" t="s">
        <v>109</v>
      </c>
      <c r="H7741" s="78" t="n">
        <v>40246</v>
      </c>
      <c r="I7741" s="76" t="s">
        <v>256</v>
      </c>
      <c r="J7741" s="76" t="n">
        <v>-15</v>
      </c>
      <c r="K7741" s="76" t="s">
        <v>2</v>
      </c>
      <c r="M7741" s="76" t="s">
        <v>124</v>
      </c>
      <c r="N7741" s="79" t="s">
        <v>1053</v>
      </c>
      <c r="O7741" s="76" t="s">
        <v>1054</v>
      </c>
      <c r="P7741" s="78" t="n">
        <v>45561</v>
      </c>
      <c r="Q7741" s="76" t="s">
        <v>114</v>
      </c>
      <c r="R7741" s="78" t="n">
        <v>44461</v>
      </c>
      <c r="T7741" s="76" t="s">
        <v>115</v>
      </c>
      <c r="U7741" s="76" t="n">
        <v>500</v>
      </c>
      <c r="X7741" s="76" t="n">
        <v>5</v>
      </c>
      <c r="Y7741" s="76" t="s">
        <v>116</v>
      </c>
      <c r="AC7741" s="76" t="s">
        <v>117</v>
      </c>
      <c r="AD7741" s="76" t="s">
        <v>21107</v>
      </c>
      <c r="AE7741" s="76" t="n">
        <v>37360</v>
      </c>
      <c r="AF7741" s="76" t="s">
        <v>30543</v>
      </c>
      <c r="AI7741" s="79" t="s">
        <v>1057</v>
      </c>
      <c r="AK7741" s="76" t="s">
        <v>1059</v>
      </c>
      <c r="AL7741" s="76" t="n">
        <v>1</v>
      </c>
      <c r="AM7741" s="76" t="n">
        <v>0</v>
      </c>
    </row>
    <row r="7742" customFormat="false" ht="15" hidden="false" customHeight="false" outlineLevel="0" collapsed="false">
      <c r="A7742" s="76" t="n">
        <v>1624942</v>
      </c>
      <c r="B7742" s="76" t="s">
        <v>30544</v>
      </c>
      <c r="C7742" s="76" t="s">
        <v>24670</v>
      </c>
      <c r="D7742" s="76" t="n">
        <v>4540627</v>
      </c>
      <c r="E7742" s="76" t="s">
        <v>109</v>
      </c>
      <c r="H7742" s="78" t="n">
        <v>41298</v>
      </c>
      <c r="I7742" s="76" t="s">
        <v>110</v>
      </c>
      <c r="J7742" s="76" t="n">
        <v>-12</v>
      </c>
      <c r="K7742" s="76" t="s">
        <v>41</v>
      </c>
      <c r="M7742" s="76" t="s">
        <v>134</v>
      </c>
      <c r="N7742" s="79" t="s">
        <v>638</v>
      </c>
      <c r="O7742" s="76" t="s">
        <v>639</v>
      </c>
      <c r="P7742" s="78" t="n">
        <v>45594</v>
      </c>
      <c r="Q7742" s="76" t="s">
        <v>114</v>
      </c>
      <c r="R7742" s="78" t="n">
        <v>45559</v>
      </c>
      <c r="T7742" s="76" t="s">
        <v>115</v>
      </c>
      <c r="U7742" s="76" t="n">
        <v>500</v>
      </c>
      <c r="X7742" s="76" t="n">
        <v>5</v>
      </c>
      <c r="Y7742" s="76" t="s">
        <v>116</v>
      </c>
      <c r="AC7742" s="76" t="s">
        <v>117</v>
      </c>
      <c r="AD7742" s="76" t="s">
        <v>30545</v>
      </c>
      <c r="AE7742" s="76" t="n">
        <v>45550</v>
      </c>
      <c r="AF7742" s="76" t="s">
        <v>30546</v>
      </c>
      <c r="AK7742" s="76" t="s">
        <v>30547</v>
      </c>
      <c r="AL7742" s="76" t="n">
        <v>0</v>
      </c>
      <c r="AM7742" s="76" t="n">
        <v>0</v>
      </c>
    </row>
    <row r="7743" customFormat="false" ht="15" hidden="false" customHeight="false" outlineLevel="0" collapsed="false">
      <c r="A7743" s="76" t="n">
        <v>662145</v>
      </c>
      <c r="B7743" s="76" t="s">
        <v>30548</v>
      </c>
      <c r="C7743" s="76" t="s">
        <v>30549</v>
      </c>
      <c r="D7743" s="76" t="n">
        <v>4519580</v>
      </c>
      <c r="E7743" s="76" t="s">
        <v>132</v>
      </c>
      <c r="H7743" s="78" t="n">
        <v>36198</v>
      </c>
      <c r="I7743" s="76" t="s">
        <v>23</v>
      </c>
      <c r="J7743" s="76" t="n">
        <v>-40</v>
      </c>
      <c r="K7743" s="76" t="s">
        <v>2</v>
      </c>
      <c r="M7743" s="76" t="s">
        <v>134</v>
      </c>
      <c r="N7743" s="79" t="s">
        <v>1068</v>
      </c>
      <c r="O7743" s="76" t="s">
        <v>1069</v>
      </c>
      <c r="P7743" s="78" t="n">
        <v>45609</v>
      </c>
      <c r="Q7743" s="76" t="s">
        <v>114</v>
      </c>
      <c r="R7743" s="78" t="n">
        <v>39731</v>
      </c>
      <c r="S7743" s="78" t="n">
        <v>45586</v>
      </c>
      <c r="T7743" s="76" t="s">
        <v>201</v>
      </c>
      <c r="U7743" s="76" t="n">
        <v>509</v>
      </c>
      <c r="X7743" s="76" t="n">
        <v>5</v>
      </c>
      <c r="Y7743" s="76" t="s">
        <v>116</v>
      </c>
      <c r="AC7743" s="76" t="s">
        <v>117</v>
      </c>
      <c r="AD7743" s="76" t="s">
        <v>1070</v>
      </c>
      <c r="AE7743" s="76" t="n">
        <v>45370</v>
      </c>
      <c r="AF7743" s="76" t="s">
        <v>30550</v>
      </c>
      <c r="AI7743" s="79" t="s">
        <v>30551</v>
      </c>
      <c r="AJ7743" s="79" t="s">
        <v>30552</v>
      </c>
      <c r="AK7743" s="76" t="s">
        <v>30553</v>
      </c>
      <c r="AL7743" s="76" t="n">
        <v>0</v>
      </c>
      <c r="AM7743" s="76" t="n">
        <v>0</v>
      </c>
    </row>
    <row r="7744" customFormat="false" ht="15" hidden="false" customHeight="false" outlineLevel="0" collapsed="false">
      <c r="A7744" s="76" t="n">
        <v>157529</v>
      </c>
      <c r="B7744" s="76" t="s">
        <v>30548</v>
      </c>
      <c r="C7744" s="76" t="s">
        <v>4848</v>
      </c>
      <c r="D7744" s="76" t="n">
        <v>416722</v>
      </c>
      <c r="E7744" s="76" t="s">
        <v>132</v>
      </c>
      <c r="F7744" s="76" t="s">
        <v>132</v>
      </c>
      <c r="H7744" s="78" t="n">
        <v>21162</v>
      </c>
      <c r="I7744" s="76" t="s">
        <v>305</v>
      </c>
      <c r="J7744" s="76" t="s">
        <v>306</v>
      </c>
      <c r="K7744" s="76" t="s">
        <v>41</v>
      </c>
      <c r="M7744" s="76" t="s">
        <v>286</v>
      </c>
      <c r="N7744" s="79" t="s">
        <v>1282</v>
      </c>
      <c r="O7744" s="76" t="s">
        <v>1283</v>
      </c>
      <c r="P7744" s="78" t="n">
        <v>45547</v>
      </c>
      <c r="Q7744" s="76" t="s">
        <v>114</v>
      </c>
      <c r="R7744" s="78" t="n">
        <v>37432</v>
      </c>
      <c r="S7744" s="78" t="n">
        <v>45112</v>
      </c>
      <c r="T7744" s="76" t="s">
        <v>183</v>
      </c>
      <c r="U7744" s="76" t="n">
        <v>1260</v>
      </c>
      <c r="X7744" s="76" t="n">
        <v>12</v>
      </c>
      <c r="Y7744" s="76" t="s">
        <v>116</v>
      </c>
      <c r="AB7744" s="78" t="n">
        <v>45474</v>
      </c>
      <c r="AC7744" s="76" t="s">
        <v>117</v>
      </c>
      <c r="AD7744" s="76" t="s">
        <v>387</v>
      </c>
      <c r="AE7744" s="76" t="n">
        <v>41000</v>
      </c>
      <c r="AF7744" s="76" t="s">
        <v>30554</v>
      </c>
      <c r="AI7744" s="79" t="s">
        <v>699</v>
      </c>
      <c r="AJ7744" s="79" t="s">
        <v>699</v>
      </c>
      <c r="AK7744" s="76" t="s">
        <v>30555</v>
      </c>
      <c r="AL7744" s="76" t="n">
        <v>1</v>
      </c>
      <c r="AM7744" s="76" t="n">
        <v>1</v>
      </c>
    </row>
    <row r="7745" customFormat="false" ht="15" hidden="false" customHeight="false" outlineLevel="0" collapsed="false">
      <c r="A7745" s="76" t="n">
        <v>863313</v>
      </c>
      <c r="B7745" s="76" t="s">
        <v>30548</v>
      </c>
      <c r="C7745" s="76" t="s">
        <v>1428</v>
      </c>
      <c r="D7745" s="76" t="n">
        <v>4111392</v>
      </c>
      <c r="E7745" s="76" t="s">
        <v>132</v>
      </c>
      <c r="F7745" s="76" t="s">
        <v>132</v>
      </c>
      <c r="H7745" s="78" t="n">
        <v>27010</v>
      </c>
      <c r="I7745" s="76" t="s">
        <v>208</v>
      </c>
      <c r="J7745" s="76" t="s">
        <v>209</v>
      </c>
      <c r="K7745" s="76" t="s">
        <v>41</v>
      </c>
      <c r="M7745" s="76" t="s">
        <v>286</v>
      </c>
      <c r="N7745" s="79" t="s">
        <v>1282</v>
      </c>
      <c r="O7745" s="76" t="s">
        <v>1283</v>
      </c>
      <c r="P7745" s="78" t="n">
        <v>45541</v>
      </c>
      <c r="Q7745" s="76" t="s">
        <v>114</v>
      </c>
      <c r="R7745" s="78" t="n">
        <v>40877</v>
      </c>
      <c r="S7745" s="78" t="n">
        <v>44768</v>
      </c>
      <c r="T7745" s="76" t="s">
        <v>183</v>
      </c>
      <c r="U7745" s="76" t="n">
        <v>1131</v>
      </c>
      <c r="X7745" s="76" t="n">
        <v>11</v>
      </c>
      <c r="Y7745" s="76" t="s">
        <v>116</v>
      </c>
      <c r="AC7745" s="76" t="s">
        <v>117</v>
      </c>
      <c r="AD7745" s="76" t="s">
        <v>11272</v>
      </c>
      <c r="AE7745" s="76" t="n">
        <v>41260</v>
      </c>
      <c r="AF7745" s="76" t="s">
        <v>30556</v>
      </c>
      <c r="AJ7745" s="79" t="s">
        <v>30557</v>
      </c>
      <c r="AK7745" s="76" t="s">
        <v>30558</v>
      </c>
      <c r="AL7745" s="76" t="n">
        <v>0</v>
      </c>
      <c r="AM7745" s="76" t="n">
        <v>0</v>
      </c>
    </row>
    <row r="7746" customFormat="false" ht="15" hidden="false" customHeight="false" outlineLevel="0" collapsed="false">
      <c r="A7746" s="76" t="n">
        <v>1196045</v>
      </c>
      <c r="B7746" s="76" t="s">
        <v>30548</v>
      </c>
      <c r="C7746" s="76" t="s">
        <v>8307</v>
      </c>
      <c r="D7746" s="76" t="n">
        <v>3729839</v>
      </c>
      <c r="E7746" s="76" t="s">
        <v>132</v>
      </c>
      <c r="F7746" s="76" t="s">
        <v>132</v>
      </c>
      <c r="H7746" s="78" t="n">
        <v>22314</v>
      </c>
      <c r="I7746" s="76" t="s">
        <v>267</v>
      </c>
      <c r="J7746" s="76" t="s">
        <v>268</v>
      </c>
      <c r="K7746" s="76" t="s">
        <v>41</v>
      </c>
      <c r="M7746" s="76" t="s">
        <v>124</v>
      </c>
      <c r="N7746" s="79" t="s">
        <v>2678</v>
      </c>
      <c r="O7746" s="76" t="s">
        <v>2679</v>
      </c>
      <c r="P7746" s="78" t="n">
        <v>45548</v>
      </c>
      <c r="Q7746" s="76" t="s">
        <v>114</v>
      </c>
      <c r="R7746" s="78" t="n">
        <v>43058</v>
      </c>
      <c r="S7746" s="78" t="n">
        <v>45506</v>
      </c>
      <c r="T7746" s="76" t="s">
        <v>201</v>
      </c>
      <c r="U7746" s="76" t="n">
        <v>500</v>
      </c>
      <c r="X7746" s="76" t="n">
        <v>5</v>
      </c>
      <c r="Y7746" s="76" t="s">
        <v>116</v>
      </c>
      <c r="AC7746" s="76" t="s">
        <v>117</v>
      </c>
      <c r="AD7746" s="76" t="s">
        <v>2680</v>
      </c>
      <c r="AE7746" s="76" t="n">
        <v>37270</v>
      </c>
      <c r="AF7746" s="76" t="s">
        <v>30559</v>
      </c>
      <c r="AH7746" s="76" t="s">
        <v>30560</v>
      </c>
      <c r="AI7746" s="79" t="s">
        <v>30561</v>
      </c>
      <c r="AJ7746" s="79" t="s">
        <v>30562</v>
      </c>
      <c r="AK7746" s="76" t="s">
        <v>30563</v>
      </c>
      <c r="AL7746" s="76" t="n">
        <v>0</v>
      </c>
      <c r="AM7746" s="76" t="n">
        <v>0</v>
      </c>
    </row>
    <row r="7747" customFormat="false" ht="15" hidden="false" customHeight="false" outlineLevel="0" collapsed="false">
      <c r="A7747" s="76" t="n">
        <v>1566742</v>
      </c>
      <c r="B7747" s="76" t="s">
        <v>30548</v>
      </c>
      <c r="C7747" s="76" t="s">
        <v>30564</v>
      </c>
      <c r="D7747" s="76" t="n">
        <v>4116184</v>
      </c>
      <c r="E7747" s="76" t="s">
        <v>132</v>
      </c>
      <c r="F7747" s="76" t="s">
        <v>109</v>
      </c>
      <c r="H7747" s="78" t="n">
        <v>39319</v>
      </c>
      <c r="I7747" s="76" t="s">
        <v>294</v>
      </c>
      <c r="J7747" s="76" t="n">
        <v>-18</v>
      </c>
      <c r="K7747" s="76" t="s">
        <v>41</v>
      </c>
      <c r="M7747" s="76" t="s">
        <v>286</v>
      </c>
      <c r="N7747" s="79" t="s">
        <v>1588</v>
      </c>
      <c r="O7747" s="76" t="s">
        <v>1589</v>
      </c>
      <c r="P7747" s="78" t="n">
        <v>45574</v>
      </c>
      <c r="Q7747" s="76" t="s">
        <v>114</v>
      </c>
      <c r="R7747" s="78" t="n">
        <v>45352</v>
      </c>
      <c r="T7747" s="76" t="s">
        <v>115</v>
      </c>
      <c r="U7747" s="76" t="n">
        <v>500</v>
      </c>
      <c r="X7747" s="76" t="n">
        <v>5</v>
      </c>
      <c r="Y7747" s="76" t="s">
        <v>116</v>
      </c>
      <c r="AC7747" s="76" t="s">
        <v>117</v>
      </c>
      <c r="AD7747" s="76" t="s">
        <v>5658</v>
      </c>
      <c r="AE7747" s="76" t="n">
        <v>41130</v>
      </c>
      <c r="AF7747" s="76" t="s">
        <v>30565</v>
      </c>
      <c r="AK7747" s="76" t="s">
        <v>30566</v>
      </c>
      <c r="AL7747" s="76" t="n">
        <v>0</v>
      </c>
      <c r="AM7747" s="76" t="n">
        <v>0</v>
      </c>
    </row>
    <row r="7748" customFormat="false" ht="15" hidden="false" customHeight="false" outlineLevel="0" collapsed="false">
      <c r="A7748" s="76" t="n">
        <v>1265792</v>
      </c>
      <c r="B7748" s="76" t="s">
        <v>30548</v>
      </c>
      <c r="C7748" s="76" t="s">
        <v>266</v>
      </c>
      <c r="D7748" s="76" t="n">
        <v>2815512</v>
      </c>
      <c r="E7748" s="76" t="s">
        <v>132</v>
      </c>
      <c r="H7748" s="78" t="n">
        <v>25141</v>
      </c>
      <c r="I7748" s="76" t="s">
        <v>321</v>
      </c>
      <c r="J7748" s="76" t="s">
        <v>322</v>
      </c>
      <c r="K7748" s="76" t="s">
        <v>41</v>
      </c>
      <c r="M7748" s="76" t="s">
        <v>155</v>
      </c>
      <c r="N7748" s="79" t="s">
        <v>440</v>
      </c>
      <c r="O7748" s="76" t="s">
        <v>441</v>
      </c>
      <c r="P7748" s="78" t="n">
        <v>45545</v>
      </c>
      <c r="Q7748" s="76" t="s">
        <v>114</v>
      </c>
      <c r="R7748" s="78" t="n">
        <v>43717</v>
      </c>
      <c r="S7748" s="78" t="n">
        <v>45498</v>
      </c>
      <c r="T7748" s="76" t="s">
        <v>201</v>
      </c>
      <c r="U7748" s="76" t="n">
        <v>832</v>
      </c>
      <c r="X7748" s="76" t="n">
        <v>8</v>
      </c>
      <c r="Y7748" s="76" t="s">
        <v>116</v>
      </c>
      <c r="AC7748" s="76" t="s">
        <v>117</v>
      </c>
      <c r="AD7748" s="76" t="s">
        <v>1943</v>
      </c>
      <c r="AE7748" s="76" t="n">
        <v>28630</v>
      </c>
      <c r="AF7748" s="76" t="s">
        <v>30567</v>
      </c>
      <c r="AJ7748" s="79" t="s">
        <v>30568</v>
      </c>
      <c r="AK7748" s="76" t="s">
        <v>30569</v>
      </c>
      <c r="AL7748" s="76" t="n">
        <v>0</v>
      </c>
      <c r="AM7748" s="76" t="n">
        <v>0</v>
      </c>
    </row>
    <row r="7749" customFormat="false" ht="15" hidden="false" customHeight="false" outlineLevel="0" collapsed="false">
      <c r="A7749" s="76" t="n">
        <v>1647192</v>
      </c>
      <c r="B7749" s="76" t="s">
        <v>30548</v>
      </c>
      <c r="C7749" s="76" t="s">
        <v>1450</v>
      </c>
      <c r="D7749" s="76" t="n">
        <v>4540962</v>
      </c>
      <c r="E7749" s="76" t="s">
        <v>109</v>
      </c>
      <c r="H7749" s="78" t="n">
        <v>27303</v>
      </c>
      <c r="I7749" s="76" t="s">
        <v>208</v>
      </c>
      <c r="J7749" s="76" t="s">
        <v>209</v>
      </c>
      <c r="K7749" s="76" t="s">
        <v>41</v>
      </c>
      <c r="M7749" s="76" t="s">
        <v>134</v>
      </c>
      <c r="N7749" s="79" t="s">
        <v>638</v>
      </c>
      <c r="O7749" s="76" t="s">
        <v>639</v>
      </c>
      <c r="P7749" s="78" t="n">
        <v>45601</v>
      </c>
      <c r="Q7749" s="76" t="s">
        <v>114</v>
      </c>
      <c r="R7749" s="78" t="n">
        <v>45579</v>
      </c>
      <c r="T7749" s="76" t="s">
        <v>183</v>
      </c>
      <c r="U7749" s="76" t="n">
        <v>500</v>
      </c>
      <c r="X7749" s="76" t="n">
        <v>5</v>
      </c>
      <c r="Y7749" s="76" t="s">
        <v>116</v>
      </c>
      <c r="AC7749" s="76" t="s">
        <v>117</v>
      </c>
      <c r="AD7749" s="76" t="s">
        <v>30570</v>
      </c>
      <c r="AE7749" s="76" t="n">
        <v>45550</v>
      </c>
      <c r="AF7749" s="76" t="s">
        <v>30546</v>
      </c>
      <c r="AK7749" s="76" t="s">
        <v>30547</v>
      </c>
      <c r="AL7749" s="76" t="n">
        <v>0</v>
      </c>
      <c r="AM7749" s="76" t="n">
        <v>0</v>
      </c>
    </row>
    <row r="7750" customFormat="false" ht="15" hidden="false" customHeight="false" outlineLevel="0" collapsed="false">
      <c r="A7750" s="76" t="n">
        <v>1610579</v>
      </c>
      <c r="B7750" s="76" t="s">
        <v>30548</v>
      </c>
      <c r="C7750" s="76" t="s">
        <v>921</v>
      </c>
      <c r="D7750" s="76" t="n">
        <v>3737296</v>
      </c>
      <c r="E7750" s="76" t="s">
        <v>109</v>
      </c>
      <c r="H7750" s="78" t="n">
        <v>41956</v>
      </c>
      <c r="I7750" s="76" t="s">
        <v>190</v>
      </c>
      <c r="J7750" s="76" t="n">
        <v>-11</v>
      </c>
      <c r="K7750" s="76" t="s">
        <v>41</v>
      </c>
      <c r="M7750" s="76" t="s">
        <v>124</v>
      </c>
      <c r="N7750" s="79" t="s">
        <v>4015</v>
      </c>
      <c r="O7750" s="76" t="s">
        <v>4016</v>
      </c>
      <c r="P7750" s="78" t="n">
        <v>45548</v>
      </c>
      <c r="Q7750" s="76" t="s">
        <v>114</v>
      </c>
      <c r="R7750" s="78" t="n">
        <v>45548</v>
      </c>
      <c r="S7750" s="78" t="n">
        <v>45545</v>
      </c>
      <c r="T7750" s="76" t="s">
        <v>201</v>
      </c>
      <c r="U7750" s="76" t="n">
        <v>500</v>
      </c>
      <c r="X7750" s="76" t="n">
        <v>5</v>
      </c>
      <c r="Y7750" s="76" t="s">
        <v>116</v>
      </c>
      <c r="AC7750" s="76" t="s">
        <v>117</v>
      </c>
      <c r="AD7750" s="76" t="s">
        <v>5409</v>
      </c>
      <c r="AE7750" s="76" t="n">
        <v>37150</v>
      </c>
      <c r="AF7750" s="76" t="s">
        <v>30571</v>
      </c>
      <c r="AK7750" s="76" t="s">
        <v>30572</v>
      </c>
      <c r="AL7750" s="76" t="n">
        <v>1</v>
      </c>
      <c r="AM7750" s="76" t="n">
        <v>0</v>
      </c>
    </row>
    <row r="7751" customFormat="false" ht="15" hidden="false" customHeight="false" outlineLevel="0" collapsed="false">
      <c r="A7751" s="76" t="n">
        <v>1513194</v>
      </c>
      <c r="B7751" s="76" t="s">
        <v>30573</v>
      </c>
      <c r="C7751" s="76" t="s">
        <v>425</v>
      </c>
      <c r="D7751" s="76" t="n">
        <v>3736055</v>
      </c>
      <c r="E7751" s="76" t="s">
        <v>109</v>
      </c>
      <c r="F7751" s="76" t="s">
        <v>109</v>
      </c>
      <c r="H7751" s="78" t="n">
        <v>29726</v>
      </c>
      <c r="I7751" s="76" t="s">
        <v>179</v>
      </c>
      <c r="J7751" s="76" t="s">
        <v>180</v>
      </c>
      <c r="K7751" s="76" t="s">
        <v>41</v>
      </c>
      <c r="M7751" s="76" t="s">
        <v>124</v>
      </c>
      <c r="N7751" s="79" t="s">
        <v>856</v>
      </c>
      <c r="O7751" s="76" t="s">
        <v>857</v>
      </c>
      <c r="P7751" s="78" t="n">
        <v>45547</v>
      </c>
      <c r="Q7751" s="76" t="s">
        <v>114</v>
      </c>
      <c r="R7751" s="78" t="n">
        <v>45185</v>
      </c>
      <c r="S7751" s="78" t="n">
        <v>45181</v>
      </c>
      <c r="T7751" s="76" t="s">
        <v>183</v>
      </c>
      <c r="U7751" s="76" t="n">
        <v>500</v>
      </c>
      <c r="X7751" s="76" t="n">
        <v>5</v>
      </c>
      <c r="Y7751" s="76" t="s">
        <v>116</v>
      </c>
      <c r="AC7751" s="76" t="s">
        <v>117</v>
      </c>
      <c r="AD7751" s="76" t="s">
        <v>869</v>
      </c>
      <c r="AE7751" s="76" t="n">
        <v>37170</v>
      </c>
      <c r="AF7751" s="76" t="s">
        <v>30574</v>
      </c>
      <c r="AI7751" s="79" t="s">
        <v>30575</v>
      </c>
      <c r="AJ7751" s="79" t="s">
        <v>30576</v>
      </c>
      <c r="AK7751" s="76" t="s">
        <v>30577</v>
      </c>
      <c r="AL7751" s="76" t="n">
        <v>1</v>
      </c>
      <c r="AM7751" s="76" t="n">
        <v>1</v>
      </c>
    </row>
    <row r="7752" customFormat="false" ht="15" hidden="false" customHeight="false" outlineLevel="0" collapsed="false">
      <c r="A7752" s="76" t="n">
        <v>1123451</v>
      </c>
      <c r="B7752" s="76" t="s">
        <v>30578</v>
      </c>
      <c r="C7752" s="76" t="s">
        <v>4848</v>
      </c>
      <c r="D7752" s="76" t="n">
        <v>4113195</v>
      </c>
      <c r="E7752" s="76" t="s">
        <v>109</v>
      </c>
      <c r="H7752" s="78" t="n">
        <v>21117</v>
      </c>
      <c r="I7752" s="76" t="s">
        <v>305</v>
      </c>
      <c r="J7752" s="76" t="s">
        <v>306</v>
      </c>
      <c r="K7752" s="76" t="s">
        <v>41</v>
      </c>
      <c r="M7752" s="76" t="s">
        <v>286</v>
      </c>
      <c r="N7752" s="79" t="s">
        <v>4782</v>
      </c>
      <c r="O7752" s="76" t="s">
        <v>4783</v>
      </c>
      <c r="P7752" s="78" t="n">
        <v>45630</v>
      </c>
      <c r="Q7752" s="76" t="s">
        <v>114</v>
      </c>
      <c r="R7752" s="78" t="n">
        <v>42636</v>
      </c>
      <c r="T7752" s="76" t="s">
        <v>325</v>
      </c>
      <c r="U7752" s="76" t="n">
        <v>500</v>
      </c>
      <c r="X7752" s="76" t="n">
        <v>5</v>
      </c>
      <c r="Y7752" s="76" t="s">
        <v>116</v>
      </c>
      <c r="AC7752" s="76" t="s">
        <v>117</v>
      </c>
      <c r="AD7752" s="76" t="s">
        <v>9189</v>
      </c>
      <c r="AE7752" s="76" t="n">
        <v>41190</v>
      </c>
      <c r="AF7752" s="76" t="s">
        <v>30579</v>
      </c>
      <c r="AI7752" s="79" t="s">
        <v>30580</v>
      </c>
      <c r="AJ7752" s="79" t="s">
        <v>30581</v>
      </c>
      <c r="AK7752" s="76" t="s">
        <v>30582</v>
      </c>
      <c r="AL7752" s="76" t="n">
        <v>0</v>
      </c>
      <c r="AM7752" s="76" t="n">
        <v>0</v>
      </c>
    </row>
    <row r="7753" customFormat="false" ht="15" hidden="false" customHeight="false" outlineLevel="0" collapsed="false">
      <c r="A7753" s="76" t="n">
        <v>1352599</v>
      </c>
      <c r="B7753" s="76" t="s">
        <v>30583</v>
      </c>
      <c r="C7753" s="76" t="s">
        <v>30584</v>
      </c>
      <c r="D7753" s="76" t="n">
        <v>2816072</v>
      </c>
      <c r="E7753" s="76" t="s">
        <v>109</v>
      </c>
      <c r="F7753" s="76" t="s">
        <v>109</v>
      </c>
      <c r="H7753" s="78" t="n">
        <v>40815</v>
      </c>
      <c r="I7753" s="76" t="s">
        <v>144</v>
      </c>
      <c r="J7753" s="76" t="n">
        <v>-14</v>
      </c>
      <c r="K7753" s="76" t="s">
        <v>2</v>
      </c>
      <c r="M7753" s="76" t="s">
        <v>155</v>
      </c>
      <c r="N7753" s="79" t="s">
        <v>1399</v>
      </c>
      <c r="O7753" s="76" t="s">
        <v>1400</v>
      </c>
      <c r="P7753" s="78" t="n">
        <v>45563</v>
      </c>
      <c r="Q7753" s="76" t="s">
        <v>114</v>
      </c>
      <c r="R7753" s="78" t="n">
        <v>44467</v>
      </c>
      <c r="S7753" s="78" t="n">
        <v>45547</v>
      </c>
      <c r="T7753" s="76" t="s">
        <v>201</v>
      </c>
      <c r="U7753" s="76" t="n">
        <v>500</v>
      </c>
      <c r="X7753" s="76" t="n">
        <v>5</v>
      </c>
      <c r="Y7753" s="76" t="s">
        <v>116</v>
      </c>
      <c r="AC7753" s="76" t="s">
        <v>117</v>
      </c>
      <c r="AD7753" s="76" t="s">
        <v>4209</v>
      </c>
      <c r="AE7753" s="76" t="n">
        <v>78125</v>
      </c>
      <c r="AF7753" s="76" t="s">
        <v>30585</v>
      </c>
      <c r="AI7753" s="79" t="s">
        <v>30586</v>
      </c>
      <c r="AJ7753" s="79" t="s">
        <v>30587</v>
      </c>
      <c r="AK7753" s="76" t="s">
        <v>30588</v>
      </c>
      <c r="AL7753" s="76" t="n">
        <v>0</v>
      </c>
      <c r="AM7753" s="76" t="n">
        <v>0</v>
      </c>
    </row>
    <row r="7754" customFormat="false" ht="15" hidden="false" customHeight="false" outlineLevel="0" collapsed="false">
      <c r="A7754" s="76" t="n">
        <v>1269444</v>
      </c>
      <c r="B7754" s="76" t="s">
        <v>30589</v>
      </c>
      <c r="C7754" s="76" t="s">
        <v>455</v>
      </c>
      <c r="D7754" s="76" t="n">
        <v>4530931</v>
      </c>
      <c r="E7754" s="76" t="s">
        <v>109</v>
      </c>
      <c r="F7754" s="76" t="s">
        <v>109</v>
      </c>
      <c r="H7754" s="78" t="n">
        <v>24840</v>
      </c>
      <c r="I7754" s="76" t="s">
        <v>321</v>
      </c>
      <c r="J7754" s="76" t="s">
        <v>322</v>
      </c>
      <c r="K7754" s="76" t="s">
        <v>41</v>
      </c>
      <c r="M7754" s="76" t="s">
        <v>134</v>
      </c>
      <c r="N7754" s="79" t="s">
        <v>1045</v>
      </c>
      <c r="O7754" s="76" t="s">
        <v>1046</v>
      </c>
      <c r="P7754" s="78" t="n">
        <v>45553</v>
      </c>
      <c r="Q7754" s="76" t="s">
        <v>114</v>
      </c>
      <c r="R7754" s="78" t="n">
        <v>43724</v>
      </c>
      <c r="S7754" s="78" t="n">
        <v>44826</v>
      </c>
      <c r="T7754" s="76" t="s">
        <v>183</v>
      </c>
      <c r="U7754" s="76" t="n">
        <v>500</v>
      </c>
      <c r="X7754" s="76" t="n">
        <v>5</v>
      </c>
      <c r="Y7754" s="76" t="s">
        <v>116</v>
      </c>
      <c r="AC7754" s="76" t="s">
        <v>117</v>
      </c>
      <c r="AD7754" s="76" t="s">
        <v>5791</v>
      </c>
      <c r="AE7754" s="76" t="n">
        <v>45190</v>
      </c>
      <c r="AF7754" s="76" t="s">
        <v>30590</v>
      </c>
      <c r="AI7754" s="79" t="s">
        <v>30591</v>
      </c>
      <c r="AJ7754" s="79" t="s">
        <v>30592</v>
      </c>
      <c r="AK7754" s="76" t="s">
        <v>30593</v>
      </c>
      <c r="AL7754" s="76" t="n">
        <v>0</v>
      </c>
      <c r="AM7754" s="76" t="n">
        <v>0</v>
      </c>
    </row>
    <row r="7755" customFormat="false" ht="15" hidden="false" customHeight="false" outlineLevel="0" collapsed="false">
      <c r="A7755" s="76" t="n">
        <v>1420072</v>
      </c>
      <c r="B7755" s="76" t="s">
        <v>30594</v>
      </c>
      <c r="C7755" s="76" t="s">
        <v>1541</v>
      </c>
      <c r="D7755" s="76" t="n">
        <v>4535194</v>
      </c>
      <c r="E7755" s="76" t="s">
        <v>132</v>
      </c>
      <c r="F7755" s="76" t="s">
        <v>132</v>
      </c>
      <c r="H7755" s="78" t="n">
        <v>37418</v>
      </c>
      <c r="I7755" s="76" t="s">
        <v>23</v>
      </c>
      <c r="J7755" s="76" t="n">
        <v>-40</v>
      </c>
      <c r="K7755" s="76" t="s">
        <v>41</v>
      </c>
      <c r="M7755" s="76" t="s">
        <v>134</v>
      </c>
      <c r="N7755" s="79" t="s">
        <v>1186</v>
      </c>
      <c r="O7755" s="76" t="s">
        <v>1187</v>
      </c>
      <c r="P7755" s="78" t="n">
        <v>45545</v>
      </c>
      <c r="Q7755" s="76" t="s">
        <v>114</v>
      </c>
      <c r="R7755" s="78" t="n">
        <v>44811</v>
      </c>
      <c r="S7755" s="78" t="n">
        <v>44737</v>
      </c>
      <c r="T7755" s="76" t="s">
        <v>183</v>
      </c>
      <c r="U7755" s="76" t="n">
        <v>1683</v>
      </c>
      <c r="X7755" s="76" t="n">
        <v>16</v>
      </c>
      <c r="Y7755" s="76" t="s">
        <v>116</v>
      </c>
      <c r="AC7755" s="76" t="s">
        <v>117</v>
      </c>
      <c r="AD7755" s="76" t="s">
        <v>974</v>
      </c>
      <c r="AE7755" s="76" t="n">
        <v>45000</v>
      </c>
      <c r="AF7755" s="76" t="s">
        <v>30595</v>
      </c>
      <c r="AJ7755" s="79" t="s">
        <v>30596</v>
      </c>
      <c r="AK7755" s="76" t="s">
        <v>30597</v>
      </c>
      <c r="AL7755" s="76" t="n">
        <v>1</v>
      </c>
      <c r="AM7755" s="76" t="n">
        <v>1</v>
      </c>
    </row>
    <row r="7756" customFormat="false" ht="15" hidden="false" customHeight="false" outlineLevel="0" collapsed="false">
      <c r="A7756" s="76" t="n">
        <v>1340242</v>
      </c>
      <c r="B7756" s="76" t="s">
        <v>30598</v>
      </c>
      <c r="C7756" s="76" t="s">
        <v>1116</v>
      </c>
      <c r="D7756" s="76" t="n">
        <v>3732777</v>
      </c>
      <c r="E7756" s="76" t="s">
        <v>132</v>
      </c>
      <c r="F7756" s="76" t="s">
        <v>132</v>
      </c>
      <c r="H7756" s="78" t="n">
        <v>41465</v>
      </c>
      <c r="I7756" s="76" t="s">
        <v>110</v>
      </c>
      <c r="J7756" s="76" t="n">
        <v>-12</v>
      </c>
      <c r="K7756" s="76" t="s">
        <v>41</v>
      </c>
      <c r="M7756" s="76" t="s">
        <v>124</v>
      </c>
      <c r="N7756" s="79" t="s">
        <v>779</v>
      </c>
      <c r="O7756" s="76" t="s">
        <v>780</v>
      </c>
      <c r="P7756" s="78" t="n">
        <v>45553</v>
      </c>
      <c r="Q7756" s="76" t="s">
        <v>114</v>
      </c>
      <c r="R7756" s="78" t="n">
        <v>44453</v>
      </c>
      <c r="T7756" s="76" t="s">
        <v>115</v>
      </c>
      <c r="U7756" s="76" t="n">
        <v>535</v>
      </c>
      <c r="X7756" s="76" t="n">
        <v>5</v>
      </c>
      <c r="Y7756" s="76" t="s">
        <v>116</v>
      </c>
      <c r="AC7756" s="76" t="s">
        <v>117</v>
      </c>
      <c r="AD7756" s="76" t="s">
        <v>2036</v>
      </c>
      <c r="AE7756" s="76" t="n">
        <v>37550</v>
      </c>
      <c r="AF7756" s="76" t="s">
        <v>30599</v>
      </c>
      <c r="AJ7756" s="79" t="s">
        <v>30600</v>
      </c>
      <c r="AK7756" s="76" t="s">
        <v>30601</v>
      </c>
      <c r="AL7756" s="76" t="n">
        <v>0</v>
      </c>
      <c r="AM7756" s="76" t="n">
        <v>0</v>
      </c>
    </row>
    <row r="7757" customFormat="false" ht="15" hidden="false" customHeight="false" outlineLevel="0" collapsed="false">
      <c r="A7757" s="76" t="n">
        <v>1365119</v>
      </c>
      <c r="B7757" s="76" t="s">
        <v>30602</v>
      </c>
      <c r="C7757" s="76" t="s">
        <v>1637</v>
      </c>
      <c r="D7757" s="76" t="n">
        <v>4532660</v>
      </c>
      <c r="E7757" s="76" t="s">
        <v>132</v>
      </c>
      <c r="H7757" s="78" t="n">
        <v>40874</v>
      </c>
      <c r="I7757" s="76" t="s">
        <v>144</v>
      </c>
      <c r="J7757" s="76" t="n">
        <v>-14</v>
      </c>
      <c r="K7757" s="76" t="s">
        <v>41</v>
      </c>
      <c r="M7757" s="76" t="s">
        <v>134</v>
      </c>
      <c r="N7757" s="79" t="s">
        <v>2364</v>
      </c>
      <c r="O7757" s="76" t="s">
        <v>2365</v>
      </c>
      <c r="P7757" s="78" t="n">
        <v>45560</v>
      </c>
      <c r="Q7757" s="76" t="s">
        <v>114</v>
      </c>
      <c r="R7757" s="78" t="n">
        <v>44484</v>
      </c>
      <c r="S7757" s="78" t="n">
        <v>45446</v>
      </c>
      <c r="T7757" s="76" t="s">
        <v>201</v>
      </c>
      <c r="U7757" s="76" t="n">
        <v>500</v>
      </c>
      <c r="X7757" s="76" t="n">
        <v>5</v>
      </c>
      <c r="Y7757" s="76" t="s">
        <v>116</v>
      </c>
      <c r="AC7757" s="76" t="s">
        <v>117</v>
      </c>
      <c r="AD7757" s="76" t="s">
        <v>2936</v>
      </c>
      <c r="AE7757" s="76" t="n">
        <v>45200</v>
      </c>
      <c r="AF7757" s="76" t="s">
        <v>30603</v>
      </c>
      <c r="AJ7757" s="76" t="s">
        <v>30604</v>
      </c>
      <c r="AK7757" s="76" t="s">
        <v>30605</v>
      </c>
      <c r="AL7757" s="76" t="n">
        <v>0</v>
      </c>
      <c r="AM7757" s="76" t="n">
        <v>0</v>
      </c>
    </row>
    <row r="7758" customFormat="false" ht="15" hidden="false" customHeight="false" outlineLevel="0" collapsed="false">
      <c r="A7758" s="76" t="n">
        <v>1477948</v>
      </c>
      <c r="B7758" s="76" t="s">
        <v>30606</v>
      </c>
      <c r="C7758" s="76" t="s">
        <v>1081</v>
      </c>
      <c r="D7758" s="76" t="n">
        <v>3735629</v>
      </c>
      <c r="E7758" s="76" t="s">
        <v>132</v>
      </c>
      <c r="F7758" s="76" t="s">
        <v>132</v>
      </c>
      <c r="H7758" s="78" t="n">
        <v>31848</v>
      </c>
      <c r="I7758" s="76" t="s">
        <v>23</v>
      </c>
      <c r="J7758" s="76" t="n">
        <v>-40</v>
      </c>
      <c r="K7758" s="76" t="s">
        <v>41</v>
      </c>
      <c r="M7758" s="76" t="s">
        <v>124</v>
      </c>
      <c r="N7758" s="79" t="s">
        <v>456</v>
      </c>
      <c r="O7758" s="76" t="s">
        <v>457</v>
      </c>
      <c r="P7758" s="78" t="n">
        <v>45544</v>
      </c>
      <c r="Q7758" s="76" t="s">
        <v>114</v>
      </c>
      <c r="R7758" s="78" t="n">
        <v>44995</v>
      </c>
      <c r="S7758" s="78" t="n">
        <v>44956</v>
      </c>
      <c r="T7758" s="76" t="s">
        <v>183</v>
      </c>
      <c r="U7758" s="76" t="n">
        <v>503</v>
      </c>
      <c r="X7758" s="76" t="n">
        <v>5</v>
      </c>
      <c r="Y7758" s="76" t="s">
        <v>116</v>
      </c>
      <c r="AC7758" s="76" t="s">
        <v>117</v>
      </c>
      <c r="AD7758" s="76" t="s">
        <v>394</v>
      </c>
      <c r="AE7758" s="76" t="n">
        <v>37100</v>
      </c>
      <c r="AF7758" s="76" t="s">
        <v>30607</v>
      </c>
      <c r="AJ7758" s="79" t="s">
        <v>30608</v>
      </c>
      <c r="AK7758" s="76" t="s">
        <v>30609</v>
      </c>
      <c r="AL7758" s="76" t="n">
        <v>0</v>
      </c>
      <c r="AM7758" s="76" t="n">
        <v>0</v>
      </c>
    </row>
    <row r="7759" customFormat="false" ht="15" hidden="false" customHeight="false" outlineLevel="0" collapsed="false">
      <c r="A7759" s="76" t="n">
        <v>157872</v>
      </c>
      <c r="B7759" s="76" t="s">
        <v>30606</v>
      </c>
      <c r="C7759" s="76" t="s">
        <v>1038</v>
      </c>
      <c r="D7759" s="76" t="n">
        <v>3710080</v>
      </c>
      <c r="E7759" s="76" t="s">
        <v>132</v>
      </c>
      <c r="F7759" s="76" t="s">
        <v>132</v>
      </c>
      <c r="H7759" s="78" t="n">
        <v>20061</v>
      </c>
      <c r="I7759" s="76" t="s">
        <v>594</v>
      </c>
      <c r="J7759" s="76" t="s">
        <v>595</v>
      </c>
      <c r="K7759" s="76" t="s">
        <v>41</v>
      </c>
      <c r="M7759" s="76" t="s">
        <v>124</v>
      </c>
      <c r="N7759" s="79" t="s">
        <v>456</v>
      </c>
      <c r="O7759" s="76" t="s">
        <v>457</v>
      </c>
      <c r="P7759" s="78" t="n">
        <v>45544</v>
      </c>
      <c r="Q7759" s="76" t="s">
        <v>114</v>
      </c>
      <c r="R7759" s="78" t="n">
        <v>37432</v>
      </c>
      <c r="S7759" s="78" t="n">
        <v>44582</v>
      </c>
      <c r="T7759" s="76" t="s">
        <v>183</v>
      </c>
      <c r="U7759" s="76" t="n">
        <v>728</v>
      </c>
      <c r="X7759" s="76" t="n">
        <v>7</v>
      </c>
      <c r="Y7759" s="76" t="s">
        <v>116</v>
      </c>
      <c r="AC7759" s="76" t="s">
        <v>117</v>
      </c>
      <c r="AD7759" s="76" t="s">
        <v>4509</v>
      </c>
      <c r="AE7759" s="76" t="n">
        <v>37550</v>
      </c>
      <c r="AF7759" s="76" t="s">
        <v>30610</v>
      </c>
      <c r="AI7759" s="79" t="s">
        <v>30611</v>
      </c>
      <c r="AJ7759" s="79" t="s">
        <v>30612</v>
      </c>
      <c r="AK7759" s="76" t="s">
        <v>30613</v>
      </c>
      <c r="AL7759" s="76" t="n">
        <v>0</v>
      </c>
      <c r="AM7759" s="76" t="n">
        <v>0</v>
      </c>
    </row>
    <row r="7760" customFormat="false" ht="15" hidden="false" customHeight="false" outlineLevel="0" collapsed="false">
      <c r="A7760" s="76" t="n">
        <v>341917</v>
      </c>
      <c r="B7760" s="76" t="s">
        <v>30614</v>
      </c>
      <c r="C7760" s="76" t="s">
        <v>1838</v>
      </c>
      <c r="D7760" s="76" t="n">
        <v>4514471</v>
      </c>
      <c r="E7760" s="76" t="s">
        <v>475</v>
      </c>
      <c r="F7760" s="76" t="s">
        <v>132</v>
      </c>
      <c r="H7760" s="78" t="n">
        <v>22168</v>
      </c>
      <c r="I7760" s="76" t="s">
        <v>267</v>
      </c>
      <c r="J7760" s="76" t="s">
        <v>268</v>
      </c>
      <c r="K7760" s="76" t="s">
        <v>41</v>
      </c>
      <c r="M7760" s="76" t="s">
        <v>134</v>
      </c>
      <c r="N7760" s="79" t="s">
        <v>1039</v>
      </c>
      <c r="O7760" s="76" t="s">
        <v>1040</v>
      </c>
      <c r="P7760" s="78" t="n">
        <v>45495</v>
      </c>
      <c r="Q7760" s="76" t="s">
        <v>114</v>
      </c>
      <c r="R7760" s="78" t="n">
        <v>37638</v>
      </c>
      <c r="S7760" s="78" t="n">
        <v>45190</v>
      </c>
      <c r="T7760" s="76" t="s">
        <v>183</v>
      </c>
      <c r="U7760" s="76" t="n">
        <v>607</v>
      </c>
      <c r="X7760" s="76" t="n">
        <v>6</v>
      </c>
      <c r="Y7760" s="76" t="s">
        <v>116</v>
      </c>
      <c r="AC7760" s="76" t="s">
        <v>117</v>
      </c>
      <c r="AD7760" s="76" t="s">
        <v>1041</v>
      </c>
      <c r="AE7760" s="76" t="n">
        <v>45470</v>
      </c>
      <c r="AF7760" s="76" t="s">
        <v>30615</v>
      </c>
      <c r="AI7760" s="79" t="s">
        <v>30616</v>
      </c>
      <c r="AJ7760" s="79" t="s">
        <v>30617</v>
      </c>
      <c r="AK7760" s="76" t="s">
        <v>30618</v>
      </c>
      <c r="AL7760" s="76" t="n">
        <v>1</v>
      </c>
      <c r="AM7760" s="76" t="n">
        <v>0</v>
      </c>
    </row>
    <row r="7761" customFormat="false" ht="15" hidden="false" customHeight="false" outlineLevel="0" collapsed="false">
      <c r="A7761" s="76" t="n">
        <v>1386578</v>
      </c>
      <c r="B7761" s="76" t="s">
        <v>30619</v>
      </c>
      <c r="C7761" s="76" t="s">
        <v>3195</v>
      </c>
      <c r="D7761" s="76" t="n">
        <v>3733488</v>
      </c>
      <c r="E7761" s="76" t="s">
        <v>132</v>
      </c>
      <c r="F7761" s="76" t="s">
        <v>132</v>
      </c>
      <c r="H7761" s="78" t="n">
        <v>30051</v>
      </c>
      <c r="I7761" s="76" t="s">
        <v>179</v>
      </c>
      <c r="J7761" s="76" t="s">
        <v>180</v>
      </c>
      <c r="K7761" s="76" t="s">
        <v>41</v>
      </c>
      <c r="M7761" s="76" t="s">
        <v>124</v>
      </c>
      <c r="N7761" s="79" t="s">
        <v>1887</v>
      </c>
      <c r="O7761" s="76" t="s">
        <v>1888</v>
      </c>
      <c r="P7761" s="78" t="n">
        <v>45539</v>
      </c>
      <c r="Q7761" s="76" t="s">
        <v>114</v>
      </c>
      <c r="R7761" s="78" t="n">
        <v>44567</v>
      </c>
      <c r="S7761" s="78" t="n">
        <v>45534</v>
      </c>
      <c r="T7761" s="76" t="s">
        <v>201</v>
      </c>
      <c r="U7761" s="76" t="n">
        <v>948</v>
      </c>
      <c r="X7761" s="76" t="n">
        <v>9</v>
      </c>
      <c r="Y7761" s="76" t="s">
        <v>116</v>
      </c>
      <c r="AC7761" s="76" t="s">
        <v>117</v>
      </c>
      <c r="AD7761" s="76" t="s">
        <v>6732</v>
      </c>
      <c r="AE7761" s="76" t="n">
        <v>37110</v>
      </c>
      <c r="AF7761" s="76" t="s">
        <v>30620</v>
      </c>
      <c r="AJ7761" s="79" t="s">
        <v>30621</v>
      </c>
      <c r="AK7761" s="76" t="s">
        <v>30622</v>
      </c>
      <c r="AL7761" s="76" t="n">
        <v>0</v>
      </c>
      <c r="AM7761" s="76" t="n">
        <v>0</v>
      </c>
    </row>
    <row r="7762" customFormat="false" ht="15" hidden="false" customHeight="false" outlineLevel="0" collapsed="false">
      <c r="A7762" s="76" t="n">
        <v>1515269</v>
      </c>
      <c r="B7762" s="76" t="s">
        <v>30623</v>
      </c>
      <c r="C7762" s="76" t="s">
        <v>910</v>
      </c>
      <c r="D7762" s="76" t="n">
        <v>3611317</v>
      </c>
      <c r="E7762" s="76" t="s">
        <v>132</v>
      </c>
      <c r="F7762" s="76" t="s">
        <v>132</v>
      </c>
      <c r="H7762" s="78" t="n">
        <v>27495</v>
      </c>
      <c r="I7762" s="76" t="s">
        <v>197</v>
      </c>
      <c r="J7762" s="76" t="s">
        <v>198</v>
      </c>
      <c r="K7762" s="76" t="s">
        <v>41</v>
      </c>
      <c r="M7762" s="76" t="s">
        <v>269</v>
      </c>
      <c r="N7762" s="79" t="s">
        <v>1412</v>
      </c>
      <c r="O7762" s="76" t="s">
        <v>1413</v>
      </c>
      <c r="P7762" s="78" t="n">
        <v>45641</v>
      </c>
      <c r="Q7762" s="76" t="s">
        <v>114</v>
      </c>
      <c r="R7762" s="78" t="n">
        <v>45188</v>
      </c>
      <c r="S7762" s="78" t="n">
        <v>45176</v>
      </c>
      <c r="T7762" s="76" t="s">
        <v>183</v>
      </c>
      <c r="U7762" s="76" t="n">
        <v>500</v>
      </c>
      <c r="X7762" s="76" t="n">
        <v>5</v>
      </c>
      <c r="Y7762" s="76" t="s">
        <v>116</v>
      </c>
      <c r="AC7762" s="76" t="s">
        <v>117</v>
      </c>
      <c r="AD7762" s="76" t="s">
        <v>3597</v>
      </c>
      <c r="AE7762" s="76" t="n">
        <v>36500</v>
      </c>
      <c r="AF7762" s="76" t="s">
        <v>30624</v>
      </c>
      <c r="AK7762" s="76" t="s">
        <v>30625</v>
      </c>
      <c r="AL7762" s="76" t="n">
        <v>0</v>
      </c>
      <c r="AM7762" s="76" t="n">
        <v>0</v>
      </c>
    </row>
    <row r="7763" customFormat="false" ht="15" hidden="false" customHeight="false" outlineLevel="0" collapsed="false">
      <c r="A7763" s="76" t="n">
        <v>1530286</v>
      </c>
      <c r="B7763" s="76" t="s">
        <v>30623</v>
      </c>
      <c r="C7763" s="76" t="s">
        <v>7433</v>
      </c>
      <c r="D7763" s="76" t="n">
        <v>3611646</v>
      </c>
      <c r="E7763" s="76" t="s">
        <v>109</v>
      </c>
      <c r="F7763" s="76" t="s">
        <v>109</v>
      </c>
      <c r="H7763" s="78" t="n">
        <v>41762</v>
      </c>
      <c r="I7763" s="76" t="s">
        <v>190</v>
      </c>
      <c r="J7763" s="76" t="n">
        <v>-11</v>
      </c>
      <c r="K7763" s="76" t="s">
        <v>2</v>
      </c>
      <c r="M7763" s="76" t="s">
        <v>269</v>
      </c>
      <c r="N7763" s="79" t="s">
        <v>1412</v>
      </c>
      <c r="O7763" s="76" t="s">
        <v>1413</v>
      </c>
      <c r="P7763" s="78" t="n">
        <v>45552</v>
      </c>
      <c r="Q7763" s="76" t="s">
        <v>114</v>
      </c>
      <c r="R7763" s="78" t="n">
        <v>45204</v>
      </c>
      <c r="T7763" s="76" t="s">
        <v>115</v>
      </c>
      <c r="U7763" s="76" t="n">
        <v>500</v>
      </c>
      <c r="X7763" s="76" t="n">
        <v>5</v>
      </c>
      <c r="Y7763" s="76" t="s">
        <v>116</v>
      </c>
      <c r="AC7763" s="76" t="s">
        <v>117</v>
      </c>
      <c r="AD7763" s="76" t="s">
        <v>3597</v>
      </c>
      <c r="AE7763" s="76" t="n">
        <v>36500</v>
      </c>
      <c r="AF7763" s="76" t="s">
        <v>30624</v>
      </c>
      <c r="AJ7763" s="79" t="s">
        <v>30626</v>
      </c>
      <c r="AK7763" s="76" t="s">
        <v>30627</v>
      </c>
      <c r="AL7763" s="76" t="n">
        <v>0</v>
      </c>
      <c r="AM7763" s="76" t="n">
        <v>0</v>
      </c>
    </row>
    <row r="7764" customFormat="false" ht="15" hidden="false" customHeight="false" outlineLevel="0" collapsed="false">
      <c r="A7764" s="76" t="n">
        <v>1038253</v>
      </c>
      <c r="B7764" s="76" t="s">
        <v>30628</v>
      </c>
      <c r="C7764" s="76" t="s">
        <v>30629</v>
      </c>
      <c r="D7764" s="76" t="n">
        <v>4112612</v>
      </c>
      <c r="E7764" s="76" t="s">
        <v>109</v>
      </c>
      <c r="F7764" s="76" t="s">
        <v>109</v>
      </c>
      <c r="H7764" s="78" t="n">
        <v>39103</v>
      </c>
      <c r="I7764" s="76" t="s">
        <v>294</v>
      </c>
      <c r="J7764" s="76" t="n">
        <v>-18</v>
      </c>
      <c r="K7764" s="76" t="s">
        <v>2</v>
      </c>
      <c r="M7764" s="76" t="s">
        <v>286</v>
      </c>
      <c r="N7764" s="79" t="s">
        <v>2544</v>
      </c>
      <c r="O7764" s="76" t="s">
        <v>2545</v>
      </c>
      <c r="P7764" s="78" t="n">
        <v>45492</v>
      </c>
      <c r="Q7764" s="76" t="s">
        <v>114</v>
      </c>
      <c r="R7764" s="78" t="n">
        <v>41965</v>
      </c>
      <c r="T7764" s="76" t="s">
        <v>115</v>
      </c>
      <c r="U7764" s="76" t="n">
        <v>500</v>
      </c>
      <c r="X7764" s="76" t="n">
        <v>5</v>
      </c>
      <c r="Y7764" s="76" t="s">
        <v>116</v>
      </c>
      <c r="AC7764" s="76" t="s">
        <v>117</v>
      </c>
      <c r="AD7764" s="76" t="s">
        <v>3538</v>
      </c>
      <c r="AE7764" s="76" t="n">
        <v>41160</v>
      </c>
      <c r="AF7764" s="76" t="s">
        <v>3539</v>
      </c>
      <c r="AI7764" s="79" t="s">
        <v>3540</v>
      </c>
      <c r="AJ7764" s="79" t="s">
        <v>3541</v>
      </c>
      <c r="AK7764" s="76" t="s">
        <v>3542</v>
      </c>
      <c r="AL7764" s="76" t="n">
        <v>0</v>
      </c>
      <c r="AM7764" s="76" t="n">
        <v>0</v>
      </c>
    </row>
    <row r="7765" customFormat="false" ht="15" hidden="false" customHeight="false" outlineLevel="0" collapsed="false">
      <c r="A7765" s="76" t="n">
        <v>982818</v>
      </c>
      <c r="B7765" s="76" t="s">
        <v>30628</v>
      </c>
      <c r="C7765" s="76" t="s">
        <v>1281</v>
      </c>
      <c r="D7765" s="76" t="n">
        <v>4112238</v>
      </c>
      <c r="E7765" s="76" t="s">
        <v>109</v>
      </c>
      <c r="F7765" s="76" t="s">
        <v>109</v>
      </c>
      <c r="H7765" s="78" t="n">
        <v>37386</v>
      </c>
      <c r="I7765" s="76" t="s">
        <v>23</v>
      </c>
      <c r="J7765" s="76" t="n">
        <v>-40</v>
      </c>
      <c r="K7765" s="76" t="s">
        <v>41</v>
      </c>
      <c r="M7765" s="76" t="s">
        <v>286</v>
      </c>
      <c r="N7765" s="79" t="s">
        <v>2544</v>
      </c>
      <c r="O7765" s="76" t="s">
        <v>2545</v>
      </c>
      <c r="P7765" s="78" t="n">
        <v>45597</v>
      </c>
      <c r="Q7765" s="76" t="s">
        <v>114</v>
      </c>
      <c r="R7765" s="78" t="n">
        <v>41598</v>
      </c>
      <c r="T7765" s="76" t="s">
        <v>325</v>
      </c>
      <c r="U7765" s="76" t="n">
        <v>500</v>
      </c>
      <c r="X7765" s="76" t="n">
        <v>5</v>
      </c>
      <c r="Y7765" s="76" t="s">
        <v>116</v>
      </c>
      <c r="AC7765" s="76" t="s">
        <v>117</v>
      </c>
      <c r="AD7765" s="76" t="s">
        <v>3538</v>
      </c>
      <c r="AE7765" s="76" t="n">
        <v>41160</v>
      </c>
      <c r="AF7765" s="76" t="s">
        <v>3539</v>
      </c>
      <c r="AJ7765" s="79" t="s">
        <v>30630</v>
      </c>
      <c r="AK7765" s="76" t="s">
        <v>30631</v>
      </c>
      <c r="AL7765" s="76" t="n">
        <v>0</v>
      </c>
      <c r="AM7765" s="76" t="n">
        <v>0</v>
      </c>
    </row>
    <row r="7766" customFormat="false" ht="15" hidden="false" customHeight="false" outlineLevel="0" collapsed="false">
      <c r="A7766" s="76" t="n">
        <v>982819</v>
      </c>
      <c r="B7766" s="76" t="s">
        <v>30628</v>
      </c>
      <c r="C7766" s="76" t="s">
        <v>30632</v>
      </c>
      <c r="D7766" s="76" t="n">
        <v>4112239</v>
      </c>
      <c r="E7766" s="76" t="s">
        <v>109</v>
      </c>
      <c r="F7766" s="76" t="s">
        <v>109</v>
      </c>
      <c r="H7766" s="78" t="n">
        <v>38719</v>
      </c>
      <c r="I7766" s="76" t="s">
        <v>301</v>
      </c>
      <c r="J7766" s="76" t="n">
        <v>-19</v>
      </c>
      <c r="K7766" s="76" t="s">
        <v>41</v>
      </c>
      <c r="M7766" s="76" t="s">
        <v>286</v>
      </c>
      <c r="N7766" s="79" t="s">
        <v>2544</v>
      </c>
      <c r="O7766" s="76" t="s">
        <v>2545</v>
      </c>
      <c r="P7766" s="78" t="n">
        <v>45577</v>
      </c>
      <c r="Q7766" s="76" t="s">
        <v>114</v>
      </c>
      <c r="R7766" s="78" t="n">
        <v>41598</v>
      </c>
      <c r="T7766" s="76" t="s">
        <v>325</v>
      </c>
      <c r="U7766" s="76" t="n">
        <v>553</v>
      </c>
      <c r="X7766" s="76" t="n">
        <v>5</v>
      </c>
      <c r="Y7766" s="76" t="s">
        <v>116</v>
      </c>
      <c r="AC7766" s="76" t="s">
        <v>117</v>
      </c>
      <c r="AD7766" s="76" t="s">
        <v>3538</v>
      </c>
      <c r="AE7766" s="76" t="n">
        <v>41160</v>
      </c>
      <c r="AF7766" s="76" t="s">
        <v>3539</v>
      </c>
      <c r="AI7766" s="79" t="s">
        <v>3540</v>
      </c>
      <c r="AJ7766" s="79" t="s">
        <v>3541</v>
      </c>
      <c r="AK7766" s="76" t="s">
        <v>3542</v>
      </c>
      <c r="AL7766" s="76" t="n">
        <v>0</v>
      </c>
      <c r="AM7766" s="76" t="n">
        <v>0</v>
      </c>
    </row>
    <row r="7767" customFormat="false" ht="15" hidden="false" customHeight="false" outlineLevel="0" collapsed="false">
      <c r="A7767" s="76" t="n">
        <v>1634596</v>
      </c>
      <c r="B7767" s="76" t="s">
        <v>30633</v>
      </c>
      <c r="C7767" s="76" t="s">
        <v>316</v>
      </c>
      <c r="D7767" s="76" t="n">
        <v>1812063</v>
      </c>
      <c r="E7767" s="76" t="s">
        <v>109</v>
      </c>
      <c r="H7767" s="78" t="n">
        <v>42640</v>
      </c>
      <c r="I7767" s="76" t="s">
        <v>109</v>
      </c>
      <c r="J7767" s="76" t="n">
        <v>-9</v>
      </c>
      <c r="K7767" s="76" t="s">
        <v>41</v>
      </c>
      <c r="M7767" s="76" t="s">
        <v>111</v>
      </c>
      <c r="N7767" s="79" t="s">
        <v>199</v>
      </c>
      <c r="O7767" s="76" t="s">
        <v>200</v>
      </c>
      <c r="P7767" s="78" t="n">
        <v>45566</v>
      </c>
      <c r="Q7767" s="76" t="s">
        <v>114</v>
      </c>
      <c r="R7767" s="78" t="n">
        <v>45566</v>
      </c>
      <c r="T7767" s="76" t="s">
        <v>115</v>
      </c>
      <c r="U7767" s="76" t="n">
        <v>500</v>
      </c>
      <c r="X7767" s="76" t="n">
        <v>5</v>
      </c>
      <c r="Y7767" s="76" t="s">
        <v>116</v>
      </c>
      <c r="AC7767" s="76" t="s">
        <v>117</v>
      </c>
      <c r="AD7767" s="76" t="s">
        <v>6288</v>
      </c>
      <c r="AE7767" s="76" t="n">
        <v>18190</v>
      </c>
      <c r="AF7767" s="76" t="s">
        <v>30634</v>
      </c>
      <c r="AJ7767" s="79" t="s">
        <v>30635</v>
      </c>
      <c r="AK7767" s="76" t="s">
        <v>30636</v>
      </c>
      <c r="AL7767" s="76" t="n">
        <v>0</v>
      </c>
      <c r="AM7767" s="76" t="n">
        <v>0</v>
      </c>
    </row>
    <row r="7768" customFormat="false" ht="15" hidden="false" customHeight="false" outlineLevel="0" collapsed="false">
      <c r="A7768" s="76" t="n">
        <v>1646218</v>
      </c>
      <c r="B7768" s="76" t="s">
        <v>30637</v>
      </c>
      <c r="C7768" s="76" t="s">
        <v>1428</v>
      </c>
      <c r="D7768" s="76" t="n">
        <v>3737913</v>
      </c>
      <c r="E7768" s="76" t="s">
        <v>109</v>
      </c>
      <c r="H7768" s="78" t="n">
        <v>22452</v>
      </c>
      <c r="I7768" s="76" t="s">
        <v>267</v>
      </c>
      <c r="J7768" s="76" t="s">
        <v>268</v>
      </c>
      <c r="K7768" s="76" t="s">
        <v>41</v>
      </c>
      <c r="M7768" s="76" t="s">
        <v>124</v>
      </c>
      <c r="N7768" s="79" t="s">
        <v>496</v>
      </c>
      <c r="O7768" s="76" t="s">
        <v>497</v>
      </c>
      <c r="P7768" s="78" t="n">
        <v>45577</v>
      </c>
      <c r="Q7768" s="76" t="s">
        <v>114</v>
      </c>
      <c r="R7768" s="78" t="n">
        <v>45577</v>
      </c>
      <c r="S7768" s="78" t="n">
        <v>45569</v>
      </c>
      <c r="T7768" s="76" t="s">
        <v>201</v>
      </c>
      <c r="U7768" s="76" t="n">
        <v>500</v>
      </c>
      <c r="X7768" s="76" t="n">
        <v>5</v>
      </c>
      <c r="Y7768" s="76" t="s">
        <v>116</v>
      </c>
      <c r="AC7768" s="76" t="s">
        <v>117</v>
      </c>
      <c r="AD7768" s="76" t="s">
        <v>1512</v>
      </c>
      <c r="AE7768" s="76" t="n">
        <v>37230</v>
      </c>
      <c r="AF7768" s="76" t="s">
        <v>30638</v>
      </c>
      <c r="AJ7768" s="79" t="s">
        <v>30639</v>
      </c>
      <c r="AK7768" s="76" t="s">
        <v>30640</v>
      </c>
      <c r="AL7768" s="76" t="n">
        <v>0</v>
      </c>
      <c r="AM7768" s="76" t="n">
        <v>0</v>
      </c>
    </row>
    <row r="7769" customFormat="false" ht="15" hidden="false" customHeight="false" outlineLevel="0" collapsed="false">
      <c r="A7769" s="76" t="n">
        <v>1245137</v>
      </c>
      <c r="B7769" s="76" t="s">
        <v>30641</v>
      </c>
      <c r="C7769" s="76" t="s">
        <v>8343</v>
      </c>
      <c r="D7769" s="76" t="n">
        <v>4530265</v>
      </c>
      <c r="E7769" s="76" t="s">
        <v>109</v>
      </c>
      <c r="H7769" s="78" t="n">
        <v>41411</v>
      </c>
      <c r="I7769" s="76" t="s">
        <v>110</v>
      </c>
      <c r="J7769" s="76" t="n">
        <v>-12</v>
      </c>
      <c r="K7769" s="76" t="s">
        <v>41</v>
      </c>
      <c r="M7769" s="76" t="s">
        <v>134</v>
      </c>
      <c r="N7769" s="79" t="s">
        <v>356</v>
      </c>
      <c r="O7769" s="76" t="s">
        <v>357</v>
      </c>
      <c r="P7769" s="78" t="n">
        <v>45546</v>
      </c>
      <c r="Q7769" s="76" t="s">
        <v>114</v>
      </c>
      <c r="R7769" s="78" t="n">
        <v>43418</v>
      </c>
      <c r="T7769" s="76" t="s">
        <v>115</v>
      </c>
      <c r="U7769" s="76" t="n">
        <v>500</v>
      </c>
      <c r="X7769" s="76" t="n">
        <v>5</v>
      </c>
      <c r="Y7769" s="76" t="s">
        <v>116</v>
      </c>
      <c r="AC7769" s="76" t="s">
        <v>117</v>
      </c>
      <c r="AD7769" s="76" t="s">
        <v>5589</v>
      </c>
      <c r="AE7769" s="76" t="n">
        <v>45110</v>
      </c>
      <c r="AF7769" s="76" t="s">
        <v>30642</v>
      </c>
      <c r="AJ7769" s="79" t="s">
        <v>30643</v>
      </c>
      <c r="AK7769" s="76" t="s">
        <v>30644</v>
      </c>
      <c r="AL7769" s="76" t="n">
        <v>0</v>
      </c>
      <c r="AM7769" s="76" t="n">
        <v>0</v>
      </c>
    </row>
    <row r="7770" customFormat="false" ht="15" hidden="false" customHeight="false" outlineLevel="0" collapsed="false">
      <c r="A7770" s="76" t="n">
        <v>1330691</v>
      </c>
      <c r="B7770" s="76" t="s">
        <v>30645</v>
      </c>
      <c r="C7770" s="76" t="s">
        <v>247</v>
      </c>
      <c r="D7770" s="76" t="n">
        <v>2815911</v>
      </c>
      <c r="E7770" s="76" t="s">
        <v>109</v>
      </c>
      <c r="F7770" s="76" t="s">
        <v>109</v>
      </c>
      <c r="H7770" s="78" t="n">
        <v>30565</v>
      </c>
      <c r="I7770" s="76" t="s">
        <v>179</v>
      </c>
      <c r="J7770" s="76" t="s">
        <v>180</v>
      </c>
      <c r="K7770" s="76" t="s">
        <v>41</v>
      </c>
      <c r="M7770" s="76" t="s">
        <v>155</v>
      </c>
      <c r="N7770" s="79" t="s">
        <v>874</v>
      </c>
      <c r="O7770" s="76" t="s">
        <v>875</v>
      </c>
      <c r="P7770" s="78" t="n">
        <v>45557</v>
      </c>
      <c r="Q7770" s="76" t="s">
        <v>114</v>
      </c>
      <c r="R7770" s="78" t="n">
        <v>44138</v>
      </c>
      <c r="S7770" s="78" t="n">
        <v>44824</v>
      </c>
      <c r="T7770" s="76" t="s">
        <v>183</v>
      </c>
      <c r="U7770" s="76" t="n">
        <v>500</v>
      </c>
      <c r="X7770" s="76" t="n">
        <v>5</v>
      </c>
      <c r="Y7770" s="76" t="s">
        <v>116</v>
      </c>
      <c r="AC7770" s="76" t="s">
        <v>117</v>
      </c>
      <c r="AD7770" s="76" t="s">
        <v>12218</v>
      </c>
      <c r="AE7770" s="76" t="n">
        <v>28700</v>
      </c>
      <c r="AF7770" s="76" t="s">
        <v>30646</v>
      </c>
      <c r="AJ7770" s="79" t="s">
        <v>30647</v>
      </c>
      <c r="AK7770" s="76" t="s">
        <v>30648</v>
      </c>
      <c r="AL7770" s="76" t="n">
        <v>0</v>
      </c>
      <c r="AM7770" s="76" t="n">
        <v>0</v>
      </c>
    </row>
    <row r="7771" customFormat="false" ht="15" hidden="false" customHeight="false" outlineLevel="0" collapsed="false">
      <c r="A7771" s="76" t="n">
        <v>1269031</v>
      </c>
      <c r="B7771" s="76" t="s">
        <v>30649</v>
      </c>
      <c r="C7771" s="76" t="s">
        <v>30650</v>
      </c>
      <c r="D7771" s="76" t="n">
        <v>3731187</v>
      </c>
      <c r="E7771" s="76" t="s">
        <v>132</v>
      </c>
      <c r="F7771" s="76" t="s">
        <v>132</v>
      </c>
      <c r="H7771" s="78" t="n">
        <v>21482</v>
      </c>
      <c r="I7771" s="76" t="s">
        <v>305</v>
      </c>
      <c r="J7771" s="76" t="s">
        <v>306</v>
      </c>
      <c r="K7771" s="76" t="s">
        <v>41</v>
      </c>
      <c r="M7771" s="76" t="s">
        <v>124</v>
      </c>
      <c r="N7771" s="79" t="s">
        <v>540</v>
      </c>
      <c r="O7771" s="76" t="s">
        <v>541</v>
      </c>
      <c r="P7771" s="78" t="n">
        <v>45544</v>
      </c>
      <c r="Q7771" s="76" t="s">
        <v>114</v>
      </c>
      <c r="R7771" s="78" t="n">
        <v>43723</v>
      </c>
      <c r="S7771" s="78" t="n">
        <v>45489</v>
      </c>
      <c r="T7771" s="76" t="s">
        <v>201</v>
      </c>
      <c r="U7771" s="76" t="n">
        <v>521</v>
      </c>
      <c r="X7771" s="76" t="n">
        <v>5</v>
      </c>
      <c r="Y7771" s="76" t="s">
        <v>116</v>
      </c>
      <c r="AC7771" s="76" t="s">
        <v>117</v>
      </c>
      <c r="AD7771" s="76" t="s">
        <v>542</v>
      </c>
      <c r="AE7771" s="76" t="n">
        <v>37260</v>
      </c>
      <c r="AF7771" s="76" t="s">
        <v>30651</v>
      </c>
      <c r="AJ7771" s="79" t="s">
        <v>30652</v>
      </c>
      <c r="AK7771" s="76" t="s">
        <v>30653</v>
      </c>
      <c r="AL7771" s="76" t="n">
        <v>0</v>
      </c>
      <c r="AM7771" s="76" t="n">
        <v>0</v>
      </c>
    </row>
    <row r="7772" customFormat="false" ht="15" hidden="false" customHeight="false" outlineLevel="0" collapsed="false">
      <c r="A7772" s="76" t="n">
        <v>158126</v>
      </c>
      <c r="B7772" s="76" t="s">
        <v>30654</v>
      </c>
      <c r="C7772" s="76" t="s">
        <v>230</v>
      </c>
      <c r="D7772" s="76" t="n">
        <v>9418876</v>
      </c>
      <c r="E7772" s="76" t="s">
        <v>132</v>
      </c>
      <c r="F7772" s="76" t="s">
        <v>132</v>
      </c>
      <c r="H7772" s="78" t="n">
        <v>32187</v>
      </c>
      <c r="I7772" s="76" t="s">
        <v>23</v>
      </c>
      <c r="J7772" s="76" t="n">
        <v>-40</v>
      </c>
      <c r="K7772" s="76" t="s">
        <v>41</v>
      </c>
      <c r="M7772" s="76" t="s">
        <v>286</v>
      </c>
      <c r="N7772" s="79" t="s">
        <v>2615</v>
      </c>
      <c r="O7772" s="76" t="s">
        <v>2616</v>
      </c>
      <c r="P7772" s="78" t="n">
        <v>45477</v>
      </c>
      <c r="Q7772" s="76" t="s">
        <v>114</v>
      </c>
      <c r="R7772" s="78" t="n">
        <v>37432</v>
      </c>
      <c r="S7772" s="78" t="n">
        <v>45180</v>
      </c>
      <c r="T7772" s="76" t="s">
        <v>183</v>
      </c>
      <c r="U7772" s="76" t="n">
        <v>1328</v>
      </c>
      <c r="X7772" s="76" t="n">
        <v>13</v>
      </c>
      <c r="Y7772" s="76" t="s">
        <v>116</v>
      </c>
      <c r="AC7772" s="76" t="s">
        <v>117</v>
      </c>
      <c r="AD7772" s="76" t="s">
        <v>30655</v>
      </c>
      <c r="AE7772" s="76" t="n">
        <v>41100</v>
      </c>
      <c r="AF7772" s="76" t="s">
        <v>30656</v>
      </c>
      <c r="AJ7772" s="76" t="s">
        <v>30657</v>
      </c>
      <c r="AK7772" s="76" t="s">
        <v>30658</v>
      </c>
      <c r="AL7772" s="76" t="n">
        <v>0</v>
      </c>
      <c r="AM7772" s="76" t="n">
        <v>0</v>
      </c>
    </row>
    <row r="7773" customFormat="false" ht="15" hidden="false" customHeight="false" outlineLevel="0" collapsed="false">
      <c r="A7773" s="76" t="n">
        <v>1535836</v>
      </c>
      <c r="B7773" s="76" t="s">
        <v>30654</v>
      </c>
      <c r="C7773" s="76" t="s">
        <v>5519</v>
      </c>
      <c r="D7773" s="76" t="n">
        <v>4538377</v>
      </c>
      <c r="E7773" s="76" t="s">
        <v>132</v>
      </c>
      <c r="F7773" s="76" t="s">
        <v>109</v>
      </c>
      <c r="H7773" s="78" t="n">
        <v>42540</v>
      </c>
      <c r="I7773" s="76" t="s">
        <v>109</v>
      </c>
      <c r="J7773" s="76" t="n">
        <v>-9</v>
      </c>
      <c r="K7773" s="76" t="s">
        <v>41</v>
      </c>
      <c r="M7773" s="76" t="s">
        <v>134</v>
      </c>
      <c r="N7773" s="79" t="s">
        <v>349</v>
      </c>
      <c r="O7773" s="76" t="s">
        <v>350</v>
      </c>
      <c r="P7773" s="78" t="n">
        <v>45538</v>
      </c>
      <c r="Q7773" s="76" t="s">
        <v>114</v>
      </c>
      <c r="R7773" s="78" t="n">
        <v>45211</v>
      </c>
      <c r="T7773" s="76" t="s">
        <v>115</v>
      </c>
      <c r="U7773" s="76" t="n">
        <v>500</v>
      </c>
      <c r="X7773" s="76" t="n">
        <v>5</v>
      </c>
      <c r="Y7773" s="76" t="s">
        <v>116</v>
      </c>
      <c r="AC7773" s="76" t="s">
        <v>117</v>
      </c>
      <c r="AD7773" s="76" t="s">
        <v>351</v>
      </c>
      <c r="AE7773" s="76" t="n">
        <v>45160</v>
      </c>
      <c r="AF7773" s="76" t="s">
        <v>30659</v>
      </c>
      <c r="AJ7773" s="79" t="s">
        <v>30660</v>
      </c>
      <c r="AK7773" s="76" t="s">
        <v>30661</v>
      </c>
      <c r="AL7773" s="76" t="n">
        <v>0</v>
      </c>
      <c r="AM7773" s="76" t="n">
        <v>0</v>
      </c>
    </row>
    <row r="7774" customFormat="false" ht="15" hidden="false" customHeight="false" outlineLevel="0" collapsed="false">
      <c r="A7774" s="76" t="n">
        <v>1535834</v>
      </c>
      <c r="B7774" s="76" t="s">
        <v>30654</v>
      </c>
      <c r="C7774" s="76" t="s">
        <v>30662</v>
      </c>
      <c r="D7774" s="76" t="n">
        <v>4538376</v>
      </c>
      <c r="E7774" s="76" t="s">
        <v>109</v>
      </c>
      <c r="F7774" s="76" t="s">
        <v>109</v>
      </c>
      <c r="H7774" s="78" t="n">
        <v>43254</v>
      </c>
      <c r="I7774" s="76" t="s">
        <v>109</v>
      </c>
      <c r="J7774" s="76" t="n">
        <v>-9</v>
      </c>
      <c r="K7774" s="76" t="s">
        <v>41</v>
      </c>
      <c r="M7774" s="76" t="s">
        <v>134</v>
      </c>
      <c r="N7774" s="79" t="s">
        <v>349</v>
      </c>
      <c r="O7774" s="76" t="s">
        <v>350</v>
      </c>
      <c r="P7774" s="78" t="n">
        <v>45560</v>
      </c>
      <c r="Q7774" s="76" t="s">
        <v>114</v>
      </c>
      <c r="R7774" s="78" t="n">
        <v>45211</v>
      </c>
      <c r="T7774" s="76" t="s">
        <v>115</v>
      </c>
      <c r="U7774" s="76" t="n">
        <v>500</v>
      </c>
      <c r="X7774" s="76" t="n">
        <v>5</v>
      </c>
      <c r="Y7774" s="76" t="s">
        <v>116</v>
      </c>
      <c r="AC7774" s="76" t="s">
        <v>117</v>
      </c>
      <c r="AD7774" s="76" t="s">
        <v>351</v>
      </c>
      <c r="AE7774" s="76" t="n">
        <v>45160</v>
      </c>
      <c r="AF7774" s="76" t="s">
        <v>30663</v>
      </c>
      <c r="AI7774" s="79" t="s">
        <v>30660</v>
      </c>
      <c r="AJ7774" s="79" t="s">
        <v>30664</v>
      </c>
      <c r="AK7774" s="76" t="s">
        <v>30665</v>
      </c>
      <c r="AL7774" s="76" t="n">
        <v>0</v>
      </c>
      <c r="AM7774" s="76" t="n">
        <v>0</v>
      </c>
    </row>
    <row r="7775" customFormat="false" ht="15" hidden="false" customHeight="false" outlineLevel="0" collapsed="false">
      <c r="A7775" s="76" t="n">
        <v>1528936</v>
      </c>
      <c r="B7775" s="76" t="s">
        <v>22277</v>
      </c>
      <c r="C7775" s="76" t="s">
        <v>30666</v>
      </c>
      <c r="D7775" s="76" t="n">
        <v>4538306</v>
      </c>
      <c r="E7775" s="76" t="s">
        <v>132</v>
      </c>
      <c r="F7775" s="76" t="s">
        <v>132</v>
      </c>
      <c r="H7775" s="78" t="n">
        <v>33151</v>
      </c>
      <c r="I7775" s="76" t="s">
        <v>23</v>
      </c>
      <c r="J7775" s="76" t="n">
        <v>-40</v>
      </c>
      <c r="K7775" s="76" t="s">
        <v>2</v>
      </c>
      <c r="M7775" s="76" t="s">
        <v>134</v>
      </c>
      <c r="N7775" s="79" t="s">
        <v>1186</v>
      </c>
      <c r="O7775" s="76" t="s">
        <v>1187</v>
      </c>
      <c r="P7775" s="78" t="n">
        <v>45563</v>
      </c>
      <c r="Q7775" s="76" t="s">
        <v>114</v>
      </c>
      <c r="R7775" s="78" t="n">
        <v>45202</v>
      </c>
      <c r="S7775" s="78" t="n">
        <v>45110</v>
      </c>
      <c r="T7775" s="76" t="s">
        <v>183</v>
      </c>
      <c r="U7775" s="76" t="n">
        <v>702</v>
      </c>
      <c r="X7775" s="76" t="n">
        <v>7</v>
      </c>
      <c r="Y7775" s="76" t="s">
        <v>116</v>
      </c>
      <c r="AC7775" s="76" t="s">
        <v>1201</v>
      </c>
      <c r="AD7775" s="76" t="s">
        <v>451</v>
      </c>
      <c r="AE7775" s="76" t="n">
        <v>45000</v>
      </c>
      <c r="AF7775" s="76" t="s">
        <v>30667</v>
      </c>
      <c r="AK7775" s="76" t="s">
        <v>30668</v>
      </c>
      <c r="AL7775" s="76" t="n">
        <v>0</v>
      </c>
      <c r="AM7775" s="76" t="n">
        <v>0</v>
      </c>
    </row>
    <row r="7776" customFormat="false" ht="15" hidden="false" customHeight="false" outlineLevel="0" collapsed="false">
      <c r="A7776" s="76" t="n">
        <v>1536583</v>
      </c>
      <c r="B7776" s="76" t="s">
        <v>30669</v>
      </c>
      <c r="C7776" s="76" t="s">
        <v>30670</v>
      </c>
      <c r="D7776" s="76" t="n">
        <v>7737502</v>
      </c>
      <c r="E7776" s="76" t="s">
        <v>132</v>
      </c>
      <c r="F7776" s="76" t="s">
        <v>132</v>
      </c>
      <c r="H7776" s="78" t="n">
        <v>34944</v>
      </c>
      <c r="I7776" s="76" t="s">
        <v>23</v>
      </c>
      <c r="J7776" s="76" t="n">
        <v>-40</v>
      </c>
      <c r="K7776" s="76" t="s">
        <v>2</v>
      </c>
      <c r="M7776" s="76" t="s">
        <v>111</v>
      </c>
      <c r="N7776" s="79" t="s">
        <v>4125</v>
      </c>
      <c r="O7776" s="76" t="s">
        <v>4126</v>
      </c>
      <c r="P7776" s="78" t="n">
        <v>45547</v>
      </c>
      <c r="Q7776" s="76" t="s">
        <v>114</v>
      </c>
      <c r="R7776" s="78" t="n">
        <v>45212</v>
      </c>
      <c r="S7776" s="78" t="n">
        <v>45208</v>
      </c>
      <c r="T7776" s="76" t="s">
        <v>183</v>
      </c>
      <c r="U7776" s="76" t="n">
        <v>500</v>
      </c>
      <c r="X7776" s="76" t="n">
        <v>5</v>
      </c>
      <c r="Y7776" s="76" t="s">
        <v>116</v>
      </c>
      <c r="AB7776" s="78" t="n">
        <v>45474</v>
      </c>
      <c r="AC7776" s="76" t="s">
        <v>117</v>
      </c>
      <c r="AD7776" s="76" t="s">
        <v>8787</v>
      </c>
      <c r="AE7776" s="76" t="n">
        <v>18310</v>
      </c>
      <c r="AF7776" s="76" t="s">
        <v>30671</v>
      </c>
      <c r="AJ7776" s="79" t="s">
        <v>30672</v>
      </c>
      <c r="AK7776" s="76" t="s">
        <v>30673</v>
      </c>
      <c r="AL7776" s="76" t="n">
        <v>0</v>
      </c>
      <c r="AM7776" s="76" t="n">
        <v>0</v>
      </c>
    </row>
    <row r="7777" customFormat="false" ht="15" hidden="false" customHeight="false" outlineLevel="0" collapsed="false">
      <c r="A7777" s="76" t="n">
        <v>158178</v>
      </c>
      <c r="B7777" s="76" t="s">
        <v>30674</v>
      </c>
      <c r="C7777" s="76" t="s">
        <v>2073</v>
      </c>
      <c r="D7777" s="76" t="n">
        <v>9227382</v>
      </c>
      <c r="E7777" s="76" t="s">
        <v>109</v>
      </c>
      <c r="F7777" s="76" t="s">
        <v>109</v>
      </c>
      <c r="H7777" s="78" t="n">
        <v>27583</v>
      </c>
      <c r="I7777" s="76" t="s">
        <v>197</v>
      </c>
      <c r="J7777" s="76" t="s">
        <v>198</v>
      </c>
      <c r="K7777" s="76" t="s">
        <v>41</v>
      </c>
      <c r="M7777" s="76" t="s">
        <v>155</v>
      </c>
      <c r="N7777" s="79" t="s">
        <v>156</v>
      </c>
      <c r="O7777" s="76" t="s">
        <v>157</v>
      </c>
      <c r="P7777" s="78" t="n">
        <v>45553</v>
      </c>
      <c r="Q7777" s="76" t="s">
        <v>114</v>
      </c>
      <c r="R7777" s="78" t="n">
        <v>37432</v>
      </c>
      <c r="S7777" s="78" t="n">
        <v>45188</v>
      </c>
      <c r="T7777" s="76" t="s">
        <v>183</v>
      </c>
      <c r="U7777" s="76" t="n">
        <v>633</v>
      </c>
      <c r="X7777" s="76" t="n">
        <v>6</v>
      </c>
      <c r="Y7777" s="76" t="s">
        <v>116</v>
      </c>
      <c r="AC7777" s="76" t="s">
        <v>117</v>
      </c>
      <c r="AD7777" s="76" t="s">
        <v>30675</v>
      </c>
      <c r="AE7777" s="76" t="n">
        <v>28500</v>
      </c>
      <c r="AF7777" s="76" t="s">
        <v>30676</v>
      </c>
      <c r="AJ7777" s="79" t="s">
        <v>26793</v>
      </c>
      <c r="AK7777" s="76" t="s">
        <v>30677</v>
      </c>
      <c r="AL7777" s="76" t="n">
        <v>0</v>
      </c>
      <c r="AM7777" s="76" t="n">
        <v>0</v>
      </c>
    </row>
    <row r="7778" customFormat="false" ht="15" hidden="false" customHeight="false" outlineLevel="0" collapsed="false">
      <c r="A7778" s="76" t="n">
        <v>1611150</v>
      </c>
      <c r="B7778" s="76" t="s">
        <v>30678</v>
      </c>
      <c r="C7778" s="76" t="s">
        <v>8874</v>
      </c>
      <c r="D7778" s="76" t="n">
        <v>4540403</v>
      </c>
      <c r="E7778" s="76" t="s">
        <v>109</v>
      </c>
      <c r="H7778" s="78" t="n">
        <v>42346</v>
      </c>
      <c r="I7778" s="76" t="s">
        <v>231</v>
      </c>
      <c r="J7778" s="76" t="n">
        <v>-10</v>
      </c>
      <c r="K7778" s="76" t="s">
        <v>41</v>
      </c>
      <c r="M7778" s="76" t="s">
        <v>134</v>
      </c>
      <c r="N7778" s="79" t="s">
        <v>449</v>
      </c>
      <c r="O7778" s="76" t="s">
        <v>450</v>
      </c>
      <c r="P7778" s="78" t="n">
        <v>45548</v>
      </c>
      <c r="Q7778" s="76" t="s">
        <v>114</v>
      </c>
      <c r="R7778" s="78" t="n">
        <v>45548</v>
      </c>
      <c r="T7778" s="76" t="s">
        <v>115</v>
      </c>
      <c r="U7778" s="76" t="n">
        <v>500</v>
      </c>
      <c r="X7778" s="76" t="n">
        <v>5</v>
      </c>
      <c r="Y7778" s="76" t="s">
        <v>116</v>
      </c>
      <c r="AC7778" s="76" t="s">
        <v>117</v>
      </c>
      <c r="AD7778" s="76" t="s">
        <v>451</v>
      </c>
      <c r="AE7778" s="76" t="n">
        <v>45100</v>
      </c>
      <c r="AF7778" s="76" t="s">
        <v>452</v>
      </c>
      <c r="AK7778" s="76" t="s">
        <v>453</v>
      </c>
      <c r="AL7778" s="76" t="n">
        <v>0</v>
      </c>
      <c r="AM7778" s="76" t="n">
        <v>0</v>
      </c>
    </row>
    <row r="7779" customFormat="false" ht="15" hidden="false" customHeight="false" outlineLevel="0" collapsed="false">
      <c r="A7779" s="76" t="n">
        <v>373555</v>
      </c>
      <c r="B7779" s="76" t="s">
        <v>30678</v>
      </c>
      <c r="C7779" s="76" t="s">
        <v>30679</v>
      </c>
      <c r="D7779" s="76" t="n">
        <v>4514880</v>
      </c>
      <c r="E7779" s="76" t="s">
        <v>132</v>
      </c>
      <c r="F7779" s="76" t="s">
        <v>132</v>
      </c>
      <c r="H7779" s="78" t="n">
        <v>22886</v>
      </c>
      <c r="I7779" s="76" t="s">
        <v>267</v>
      </c>
      <c r="J7779" s="76" t="s">
        <v>268</v>
      </c>
      <c r="K7779" s="76" t="s">
        <v>41</v>
      </c>
      <c r="M7779" s="76" t="s">
        <v>134</v>
      </c>
      <c r="N7779" s="79" t="s">
        <v>2364</v>
      </c>
      <c r="O7779" s="76" t="s">
        <v>2365</v>
      </c>
      <c r="P7779" s="78" t="n">
        <v>45538</v>
      </c>
      <c r="Q7779" s="76" t="s">
        <v>114</v>
      </c>
      <c r="R7779" s="78" t="n">
        <v>37889</v>
      </c>
      <c r="S7779" s="78" t="n">
        <v>44817</v>
      </c>
      <c r="T7779" s="76" t="s">
        <v>183</v>
      </c>
      <c r="U7779" s="76" t="n">
        <v>887</v>
      </c>
      <c r="X7779" s="76" t="n">
        <v>8</v>
      </c>
      <c r="Y7779" s="76" t="s">
        <v>116</v>
      </c>
      <c r="AC7779" s="76" t="s">
        <v>117</v>
      </c>
      <c r="AD7779" s="76" t="s">
        <v>3879</v>
      </c>
      <c r="AE7779" s="76" t="n">
        <v>45200</v>
      </c>
      <c r="AF7779" s="76" t="s">
        <v>30680</v>
      </c>
      <c r="AJ7779" s="79" t="s">
        <v>30681</v>
      </c>
      <c r="AK7779" s="76" t="s">
        <v>30682</v>
      </c>
      <c r="AL7779" s="76" t="n">
        <v>0</v>
      </c>
      <c r="AM7779" s="76" t="n">
        <v>0</v>
      </c>
    </row>
    <row r="7780" customFormat="false" ht="15" hidden="false" customHeight="false" outlineLevel="0" collapsed="false">
      <c r="A7780" s="76" t="n">
        <v>1670309</v>
      </c>
      <c r="B7780" s="76" t="s">
        <v>30683</v>
      </c>
      <c r="C7780" s="76" t="s">
        <v>765</v>
      </c>
      <c r="D7780" s="76" t="n">
        <v>4116841</v>
      </c>
      <c r="E7780" s="76" t="s">
        <v>109</v>
      </c>
      <c r="H7780" s="78" t="n">
        <v>40957</v>
      </c>
      <c r="I7780" s="76" t="s">
        <v>370</v>
      </c>
      <c r="J7780" s="76" t="n">
        <v>-13</v>
      </c>
      <c r="K7780" s="76" t="s">
        <v>41</v>
      </c>
      <c r="M7780" s="76" t="s">
        <v>286</v>
      </c>
      <c r="N7780" s="79" t="s">
        <v>557</v>
      </c>
      <c r="O7780" s="76" t="s">
        <v>558</v>
      </c>
      <c r="P7780" s="78" t="n">
        <v>45640</v>
      </c>
      <c r="Q7780" s="76" t="s">
        <v>114</v>
      </c>
      <c r="R7780" s="78" t="n">
        <v>45640</v>
      </c>
      <c r="T7780" s="76" t="s">
        <v>115</v>
      </c>
      <c r="U7780" s="76" t="n">
        <v>500</v>
      </c>
      <c r="X7780" s="76" t="n">
        <v>5</v>
      </c>
      <c r="Y7780" s="76" t="s">
        <v>116</v>
      </c>
      <c r="AC7780" s="76" t="s">
        <v>117</v>
      </c>
      <c r="AD7780" s="76" t="s">
        <v>1633</v>
      </c>
      <c r="AE7780" s="76" t="n">
        <v>37460</v>
      </c>
      <c r="AF7780" s="76" t="s">
        <v>30684</v>
      </c>
      <c r="AK7780" s="76" t="s">
        <v>30685</v>
      </c>
      <c r="AL7780" s="76" t="n">
        <v>0</v>
      </c>
      <c r="AM7780" s="76" t="n">
        <v>0</v>
      </c>
    </row>
    <row r="7781" customFormat="false" ht="15" hidden="false" customHeight="false" outlineLevel="0" collapsed="false">
      <c r="A7781" s="76" t="n">
        <v>1206090</v>
      </c>
      <c r="B7781" s="76" t="s">
        <v>30686</v>
      </c>
      <c r="C7781" s="76" t="s">
        <v>30687</v>
      </c>
      <c r="D7781" s="76" t="n">
        <v>189600</v>
      </c>
      <c r="E7781" s="76" t="s">
        <v>109</v>
      </c>
      <c r="F7781" s="76" t="s">
        <v>109</v>
      </c>
      <c r="H7781" s="78" t="n">
        <v>36046</v>
      </c>
      <c r="I7781" s="76" t="s">
        <v>23</v>
      </c>
      <c r="J7781" s="76" t="n">
        <v>-40</v>
      </c>
      <c r="K7781" s="76" t="s">
        <v>41</v>
      </c>
      <c r="M7781" s="76" t="s">
        <v>111</v>
      </c>
      <c r="N7781" s="79" t="s">
        <v>112</v>
      </c>
      <c r="O7781" s="76" t="s">
        <v>113</v>
      </c>
      <c r="P7781" s="78" t="n">
        <v>45592</v>
      </c>
      <c r="Q7781" s="76" t="s">
        <v>114</v>
      </c>
      <c r="R7781" s="78" t="n">
        <v>43153</v>
      </c>
      <c r="S7781" s="78" t="n">
        <v>45275</v>
      </c>
      <c r="T7781" s="76" t="s">
        <v>183</v>
      </c>
      <c r="U7781" s="76" t="n">
        <v>500</v>
      </c>
      <c r="X7781" s="76" t="n">
        <v>5</v>
      </c>
      <c r="Y7781" s="76" t="s">
        <v>116</v>
      </c>
      <c r="AC7781" s="76" t="s">
        <v>117</v>
      </c>
      <c r="AD7781" s="76" t="s">
        <v>1987</v>
      </c>
      <c r="AE7781" s="76" t="n">
        <v>18100</v>
      </c>
      <c r="AF7781" s="76" t="s">
        <v>10455</v>
      </c>
      <c r="AI7781" s="79" t="s">
        <v>10456</v>
      </c>
      <c r="AJ7781" s="79" t="s">
        <v>30688</v>
      </c>
      <c r="AK7781" s="76" t="s">
        <v>4267</v>
      </c>
      <c r="AL7781" s="76" t="n">
        <v>0</v>
      </c>
      <c r="AM7781" s="76" t="n">
        <v>0</v>
      </c>
    </row>
    <row r="7782" customFormat="false" ht="15" hidden="false" customHeight="false" outlineLevel="0" collapsed="false">
      <c r="A7782" s="76" t="n">
        <v>1625397</v>
      </c>
      <c r="B7782" s="76" t="s">
        <v>30689</v>
      </c>
      <c r="C7782" s="76" t="s">
        <v>30690</v>
      </c>
      <c r="D7782" s="76" t="n">
        <v>3737533</v>
      </c>
      <c r="E7782" s="76" t="s">
        <v>109</v>
      </c>
      <c r="H7782" s="78" t="n">
        <v>42555</v>
      </c>
      <c r="I7782" s="76" t="s">
        <v>109</v>
      </c>
      <c r="J7782" s="76" t="n">
        <v>-9</v>
      </c>
      <c r="K7782" s="76" t="s">
        <v>41</v>
      </c>
      <c r="M7782" s="76" t="s">
        <v>124</v>
      </c>
      <c r="N7782" s="79" t="s">
        <v>3117</v>
      </c>
      <c r="O7782" s="76" t="s">
        <v>3118</v>
      </c>
      <c r="P7782" s="78" t="n">
        <v>45560</v>
      </c>
      <c r="Q7782" s="76" t="s">
        <v>114</v>
      </c>
      <c r="R7782" s="78" t="n">
        <v>45560</v>
      </c>
      <c r="S7782" s="78" t="n">
        <v>45545</v>
      </c>
      <c r="T7782" s="76" t="s">
        <v>201</v>
      </c>
      <c r="U7782" s="76" t="n">
        <v>500</v>
      </c>
      <c r="X7782" s="76" t="n">
        <v>5</v>
      </c>
      <c r="Y7782" s="76" t="s">
        <v>116</v>
      </c>
      <c r="AC7782" s="76" t="s">
        <v>117</v>
      </c>
      <c r="AD7782" s="76" t="s">
        <v>1530</v>
      </c>
      <c r="AE7782" s="76" t="n">
        <v>37510</v>
      </c>
      <c r="AF7782" s="76" t="s">
        <v>30691</v>
      </c>
      <c r="AG7782" s="76" t="s">
        <v>30692</v>
      </c>
      <c r="AJ7782" s="76" t="s">
        <v>30693</v>
      </c>
      <c r="AK7782" s="76" t="s">
        <v>30694</v>
      </c>
      <c r="AL7782" s="76" t="n">
        <v>0</v>
      </c>
      <c r="AM7782" s="76" t="n">
        <v>0</v>
      </c>
    </row>
    <row r="7783" customFormat="false" ht="15" hidden="false" customHeight="false" outlineLevel="0" collapsed="false">
      <c r="A7783" s="76" t="n">
        <v>1118660</v>
      </c>
      <c r="B7783" s="76" t="s">
        <v>30695</v>
      </c>
      <c r="C7783" s="76" t="s">
        <v>1019</v>
      </c>
      <c r="D7783" s="76" t="n">
        <v>3728191</v>
      </c>
      <c r="E7783" s="76" t="s">
        <v>132</v>
      </c>
      <c r="F7783" s="76" t="s">
        <v>132</v>
      </c>
      <c r="H7783" s="78" t="n">
        <v>39424</v>
      </c>
      <c r="I7783" s="76" t="s">
        <v>294</v>
      </c>
      <c r="J7783" s="76" t="n">
        <v>-18</v>
      </c>
      <c r="K7783" s="76" t="s">
        <v>41</v>
      </c>
      <c r="M7783" s="76" t="s">
        <v>124</v>
      </c>
      <c r="N7783" s="79" t="s">
        <v>540</v>
      </c>
      <c r="O7783" s="76" t="s">
        <v>541</v>
      </c>
      <c r="P7783" s="78" t="n">
        <v>45544</v>
      </c>
      <c r="Q7783" s="76" t="s">
        <v>114</v>
      </c>
      <c r="R7783" s="78" t="n">
        <v>42629</v>
      </c>
      <c r="S7783" s="78" t="n">
        <v>45517</v>
      </c>
      <c r="T7783" s="76" t="s">
        <v>201</v>
      </c>
      <c r="U7783" s="76" t="n">
        <v>1152</v>
      </c>
      <c r="X7783" s="76" t="n">
        <v>11</v>
      </c>
      <c r="Y7783" s="76" t="s">
        <v>116</v>
      </c>
      <c r="AC7783" s="76" t="s">
        <v>117</v>
      </c>
      <c r="AD7783" s="76" t="s">
        <v>542</v>
      </c>
      <c r="AE7783" s="76" t="n">
        <v>37260</v>
      </c>
      <c r="AF7783" s="76" t="s">
        <v>30696</v>
      </c>
      <c r="AJ7783" s="79" t="s">
        <v>30697</v>
      </c>
      <c r="AK7783" s="76" t="s">
        <v>30698</v>
      </c>
      <c r="AL7783" s="76" t="n">
        <v>0</v>
      </c>
      <c r="AM7783" s="76" t="n">
        <v>0</v>
      </c>
    </row>
    <row r="7784" customFormat="false" ht="15" hidden="false" customHeight="false" outlineLevel="0" collapsed="false">
      <c r="A7784" s="76" t="n">
        <v>1671937</v>
      </c>
      <c r="B7784" s="76" t="s">
        <v>30699</v>
      </c>
      <c r="C7784" s="76" t="s">
        <v>3854</v>
      </c>
      <c r="D7784" s="76" t="n">
        <v>3738309</v>
      </c>
      <c r="E7784" s="76" t="s">
        <v>123</v>
      </c>
      <c r="H7784" s="78" t="n">
        <v>29483</v>
      </c>
      <c r="I7784" s="76" t="s">
        <v>179</v>
      </c>
      <c r="J7784" s="76" t="s">
        <v>180</v>
      </c>
      <c r="K7784" s="76" t="s">
        <v>2</v>
      </c>
      <c r="M7784" s="76" t="s">
        <v>124</v>
      </c>
      <c r="N7784" s="79" t="s">
        <v>257</v>
      </c>
      <c r="O7784" s="76" t="s">
        <v>258</v>
      </c>
      <c r="P7784" s="78" t="n">
        <v>45657</v>
      </c>
      <c r="Q7784" s="76" t="s">
        <v>114</v>
      </c>
      <c r="R7784" s="78" t="n">
        <v>45657</v>
      </c>
      <c r="T7784" s="76" t="s">
        <v>183</v>
      </c>
      <c r="U7784" s="76" t="n">
        <v>500</v>
      </c>
      <c r="X7784" s="76" t="n">
        <v>5</v>
      </c>
      <c r="Y7784" s="76" t="s">
        <v>116</v>
      </c>
      <c r="AC7784" s="76" t="s">
        <v>117</v>
      </c>
      <c r="AD7784" s="76" t="s">
        <v>6740</v>
      </c>
      <c r="AE7784" s="76" t="n">
        <v>37190</v>
      </c>
      <c r="AF7784" s="76" t="s">
        <v>27490</v>
      </c>
      <c r="AI7784" s="79" t="s">
        <v>27491</v>
      </c>
      <c r="AK7784" s="76" t="s">
        <v>27492</v>
      </c>
      <c r="AL7784" s="76" t="n">
        <v>1</v>
      </c>
      <c r="AM7784" s="76" t="n">
        <v>1</v>
      </c>
    </row>
    <row r="7785" customFormat="false" ht="15" hidden="false" customHeight="false" outlineLevel="0" collapsed="false">
      <c r="A7785" s="76" t="n">
        <v>1352509</v>
      </c>
      <c r="B7785" s="76" t="s">
        <v>30700</v>
      </c>
      <c r="C7785" s="76" t="s">
        <v>348</v>
      </c>
      <c r="D7785" s="76" t="n">
        <v>3733015</v>
      </c>
      <c r="E7785" s="76" t="s">
        <v>132</v>
      </c>
      <c r="F7785" s="76" t="s">
        <v>109</v>
      </c>
      <c r="H7785" s="78" t="n">
        <v>41392</v>
      </c>
      <c r="I7785" s="76" t="s">
        <v>110</v>
      </c>
      <c r="J7785" s="76" t="n">
        <v>-12</v>
      </c>
      <c r="K7785" s="76" t="s">
        <v>41</v>
      </c>
      <c r="M7785" s="76" t="s">
        <v>124</v>
      </c>
      <c r="N7785" s="79" t="s">
        <v>801</v>
      </c>
      <c r="O7785" s="76" t="s">
        <v>802</v>
      </c>
      <c r="P7785" s="78" t="n">
        <v>45559</v>
      </c>
      <c r="Q7785" s="76" t="s">
        <v>114</v>
      </c>
      <c r="R7785" s="78" t="n">
        <v>44467</v>
      </c>
      <c r="T7785" s="76" t="s">
        <v>115</v>
      </c>
      <c r="U7785" s="76" t="n">
        <v>500</v>
      </c>
      <c r="X7785" s="76" t="n">
        <v>5</v>
      </c>
      <c r="Y7785" s="76" t="s">
        <v>116</v>
      </c>
      <c r="AB7785" s="78" t="n">
        <v>44875</v>
      </c>
      <c r="AC7785" s="76" t="s">
        <v>117</v>
      </c>
      <c r="AD7785" s="76" t="s">
        <v>7645</v>
      </c>
      <c r="AE7785" s="76" t="n">
        <v>37270</v>
      </c>
      <c r="AF7785" s="76" t="s">
        <v>30701</v>
      </c>
      <c r="AJ7785" s="79" t="s">
        <v>30702</v>
      </c>
      <c r="AK7785" s="76" t="s">
        <v>30703</v>
      </c>
      <c r="AL7785" s="76" t="n">
        <v>0</v>
      </c>
      <c r="AM7785" s="76" t="n">
        <v>0</v>
      </c>
    </row>
    <row r="7786" customFormat="false" ht="15" hidden="false" customHeight="false" outlineLevel="0" collapsed="false">
      <c r="A7786" s="76" t="n">
        <v>543572</v>
      </c>
      <c r="B7786" s="76" t="s">
        <v>30704</v>
      </c>
      <c r="C7786" s="76" t="s">
        <v>2025</v>
      </c>
      <c r="D7786" s="76" t="n">
        <v>9235934</v>
      </c>
      <c r="E7786" s="76" t="s">
        <v>132</v>
      </c>
      <c r="H7786" s="78" t="n">
        <v>35722</v>
      </c>
      <c r="I7786" s="76" t="s">
        <v>23</v>
      </c>
      <c r="J7786" s="76" t="n">
        <v>-40</v>
      </c>
      <c r="K7786" s="76" t="s">
        <v>2</v>
      </c>
      <c r="M7786" s="76" t="s">
        <v>134</v>
      </c>
      <c r="N7786" s="79" t="s">
        <v>349</v>
      </c>
      <c r="O7786" s="76" t="s">
        <v>350</v>
      </c>
      <c r="P7786" s="78" t="n">
        <v>45545</v>
      </c>
      <c r="Q7786" s="76" t="s">
        <v>114</v>
      </c>
      <c r="R7786" s="78" t="n">
        <v>38989</v>
      </c>
      <c r="S7786" s="78" t="n">
        <v>45532</v>
      </c>
      <c r="T7786" s="76" t="s">
        <v>201</v>
      </c>
      <c r="U7786" s="76" t="n">
        <v>1640</v>
      </c>
      <c r="V7786" s="76" t="s">
        <v>302</v>
      </c>
      <c r="W7786" s="76" t="n">
        <v>235</v>
      </c>
      <c r="X7786" s="76" t="s">
        <v>303</v>
      </c>
      <c r="Y7786" s="76" t="s">
        <v>116</v>
      </c>
      <c r="AB7786" s="78" t="n">
        <v>44378</v>
      </c>
      <c r="AC7786" s="76" t="s">
        <v>117</v>
      </c>
      <c r="AD7786" s="76" t="s">
        <v>553</v>
      </c>
      <c r="AE7786" s="76" t="n">
        <v>45160</v>
      </c>
      <c r="AF7786" s="76" t="s">
        <v>30705</v>
      </c>
      <c r="AJ7786" s="79" t="s">
        <v>30706</v>
      </c>
      <c r="AK7786" s="76" t="s">
        <v>30707</v>
      </c>
      <c r="AL7786" s="76" t="n">
        <v>0</v>
      </c>
      <c r="AM7786" s="76" t="n">
        <v>0</v>
      </c>
    </row>
    <row r="7787" customFormat="false" ht="15" hidden="false" customHeight="false" outlineLevel="0" collapsed="false">
      <c r="A7787" s="76" t="n">
        <v>1334788</v>
      </c>
      <c r="B7787" s="76" t="s">
        <v>30708</v>
      </c>
      <c r="C7787" s="76" t="s">
        <v>1949</v>
      </c>
      <c r="D7787" s="76" t="n">
        <v>4114687</v>
      </c>
      <c r="E7787" s="76" t="s">
        <v>109</v>
      </c>
      <c r="F7787" s="76" t="s">
        <v>109</v>
      </c>
      <c r="H7787" s="78" t="n">
        <v>42760</v>
      </c>
      <c r="I7787" s="76" t="s">
        <v>109</v>
      </c>
      <c r="J7787" s="76" t="n">
        <v>-9</v>
      </c>
      <c r="K7787" s="76" t="s">
        <v>41</v>
      </c>
      <c r="M7787" s="76" t="s">
        <v>286</v>
      </c>
      <c r="N7787" s="79" t="s">
        <v>385</v>
      </c>
      <c r="O7787" s="76" t="s">
        <v>386</v>
      </c>
      <c r="P7787" s="78" t="n">
        <v>45556</v>
      </c>
      <c r="Q7787" s="76" t="s">
        <v>114</v>
      </c>
      <c r="R7787" s="78" t="n">
        <v>44396</v>
      </c>
      <c r="T7787" s="76" t="s">
        <v>115</v>
      </c>
      <c r="U7787" s="76" t="n">
        <v>500</v>
      </c>
      <c r="X7787" s="76" t="n">
        <v>5</v>
      </c>
      <c r="Y7787" s="76" t="s">
        <v>116</v>
      </c>
      <c r="AC7787" s="76" t="s">
        <v>117</v>
      </c>
      <c r="AD7787" s="76" t="s">
        <v>30709</v>
      </c>
      <c r="AE7787" s="76" t="n">
        <v>41350</v>
      </c>
      <c r="AF7787" s="76" t="s">
        <v>30710</v>
      </c>
      <c r="AJ7787" s="79" t="s">
        <v>30711</v>
      </c>
      <c r="AK7787" s="76" t="s">
        <v>30712</v>
      </c>
      <c r="AL7787" s="76" t="n">
        <v>0</v>
      </c>
      <c r="AM7787" s="76" t="n">
        <v>0</v>
      </c>
    </row>
    <row r="7788" customFormat="false" ht="15" hidden="false" customHeight="false" outlineLevel="0" collapsed="false">
      <c r="A7788" s="76" t="n">
        <v>441494</v>
      </c>
      <c r="B7788" s="76" t="s">
        <v>30713</v>
      </c>
      <c r="C7788" s="76" t="s">
        <v>936</v>
      </c>
      <c r="D7788" s="76" t="n">
        <v>822472</v>
      </c>
      <c r="E7788" s="76" t="s">
        <v>132</v>
      </c>
      <c r="F7788" s="76" t="s">
        <v>132</v>
      </c>
      <c r="H7788" s="78" t="n">
        <v>33733</v>
      </c>
      <c r="I7788" s="76" t="s">
        <v>23</v>
      </c>
      <c r="J7788" s="76" t="n">
        <v>-40</v>
      </c>
      <c r="K7788" s="76" t="s">
        <v>2</v>
      </c>
      <c r="M7788" s="76" t="s">
        <v>269</v>
      </c>
      <c r="N7788" s="79" t="s">
        <v>270</v>
      </c>
      <c r="O7788" s="76" t="s">
        <v>271</v>
      </c>
      <c r="P7788" s="78" t="n">
        <v>45538</v>
      </c>
      <c r="Q7788" s="76" t="s">
        <v>114</v>
      </c>
      <c r="R7788" s="78" t="n">
        <v>38273</v>
      </c>
      <c r="S7788" s="78" t="n">
        <v>45538</v>
      </c>
      <c r="T7788" s="76" t="s">
        <v>201</v>
      </c>
      <c r="U7788" s="76" t="n">
        <v>963</v>
      </c>
      <c r="X7788" s="76" t="n">
        <v>9</v>
      </c>
      <c r="Y7788" s="76" t="s">
        <v>116</v>
      </c>
      <c r="AB7788" s="78" t="n">
        <v>43357</v>
      </c>
      <c r="AC7788" s="76" t="s">
        <v>117</v>
      </c>
      <c r="AD7788" s="76" t="s">
        <v>30714</v>
      </c>
      <c r="AE7788" s="76" t="n">
        <v>36170</v>
      </c>
      <c r="AF7788" s="76" t="s">
        <v>30715</v>
      </c>
      <c r="AJ7788" s="79" t="s">
        <v>30716</v>
      </c>
      <c r="AK7788" s="76" t="s">
        <v>30717</v>
      </c>
      <c r="AL7788" s="76" t="n">
        <v>0</v>
      </c>
      <c r="AM7788" s="76" t="n">
        <v>0</v>
      </c>
    </row>
    <row r="7789" customFormat="false" ht="15" hidden="false" customHeight="false" outlineLevel="0" collapsed="false">
      <c r="A7789" s="76" t="n">
        <v>765543</v>
      </c>
      <c r="B7789" s="76" t="s">
        <v>30718</v>
      </c>
      <c r="C7789" s="76" t="s">
        <v>863</v>
      </c>
      <c r="D7789" s="76" t="n">
        <v>366616</v>
      </c>
      <c r="E7789" s="76" t="s">
        <v>132</v>
      </c>
      <c r="F7789" s="76" t="s">
        <v>132</v>
      </c>
      <c r="H7789" s="78" t="n">
        <v>22690</v>
      </c>
      <c r="I7789" s="76" t="s">
        <v>267</v>
      </c>
      <c r="J7789" s="76" t="s">
        <v>268</v>
      </c>
      <c r="K7789" s="76" t="s">
        <v>41</v>
      </c>
      <c r="M7789" s="76" t="s">
        <v>269</v>
      </c>
      <c r="N7789" s="79" t="s">
        <v>1025</v>
      </c>
      <c r="O7789" s="76" t="s">
        <v>1026</v>
      </c>
      <c r="P7789" s="78" t="n">
        <v>45543</v>
      </c>
      <c r="Q7789" s="76" t="s">
        <v>114</v>
      </c>
      <c r="R7789" s="78" t="n">
        <v>40428</v>
      </c>
      <c r="S7789" s="78" t="n">
        <v>45138</v>
      </c>
      <c r="T7789" s="76" t="s">
        <v>183</v>
      </c>
      <c r="U7789" s="76" t="n">
        <v>888</v>
      </c>
      <c r="X7789" s="76" t="n">
        <v>8</v>
      </c>
      <c r="Y7789" s="76" t="s">
        <v>466</v>
      </c>
      <c r="Z7789" s="79" t="s">
        <v>2317</v>
      </c>
      <c r="AA7789" s="76" t="s">
        <v>2318</v>
      </c>
      <c r="AC7789" s="76" t="s">
        <v>117</v>
      </c>
      <c r="AD7789" s="76" t="s">
        <v>1230</v>
      </c>
      <c r="AE7789" s="76" t="n">
        <v>36000</v>
      </c>
      <c r="AF7789" s="76" t="s">
        <v>30719</v>
      </c>
      <c r="AI7789" s="79" t="s">
        <v>30720</v>
      </c>
      <c r="AJ7789" s="79" t="s">
        <v>30721</v>
      </c>
      <c r="AK7789" s="76" t="s">
        <v>30722</v>
      </c>
      <c r="AL7789" s="76" t="n">
        <v>0</v>
      </c>
      <c r="AM7789" s="76" t="n">
        <v>0</v>
      </c>
    </row>
    <row r="7790" customFormat="false" ht="15" hidden="false" customHeight="false" outlineLevel="0" collapsed="false">
      <c r="A7790" s="76" t="n">
        <v>1197945</v>
      </c>
      <c r="B7790" s="76" t="s">
        <v>30718</v>
      </c>
      <c r="C7790" s="76" t="s">
        <v>30723</v>
      </c>
      <c r="D7790" s="76" t="n">
        <v>368427</v>
      </c>
      <c r="E7790" s="76" t="s">
        <v>132</v>
      </c>
      <c r="F7790" s="76" t="s">
        <v>132</v>
      </c>
      <c r="H7790" s="78" t="n">
        <v>22337</v>
      </c>
      <c r="I7790" s="76" t="s">
        <v>267</v>
      </c>
      <c r="J7790" s="76" t="s">
        <v>268</v>
      </c>
      <c r="K7790" s="76" t="s">
        <v>2</v>
      </c>
      <c r="M7790" s="76" t="s">
        <v>269</v>
      </c>
      <c r="N7790" s="79" t="s">
        <v>3474</v>
      </c>
      <c r="O7790" s="76" t="s">
        <v>3475</v>
      </c>
      <c r="P7790" s="78" t="n">
        <v>45549</v>
      </c>
      <c r="Q7790" s="76" t="s">
        <v>114</v>
      </c>
      <c r="R7790" s="78" t="n">
        <v>43068</v>
      </c>
      <c r="S7790" s="78" t="n">
        <v>44785</v>
      </c>
      <c r="T7790" s="76" t="s">
        <v>183</v>
      </c>
      <c r="U7790" s="76" t="n">
        <v>500</v>
      </c>
      <c r="X7790" s="76" t="n">
        <v>5</v>
      </c>
      <c r="Y7790" s="76" t="s">
        <v>116</v>
      </c>
      <c r="AC7790" s="76" t="s">
        <v>117</v>
      </c>
      <c r="AD7790" s="76" t="s">
        <v>1230</v>
      </c>
      <c r="AE7790" s="76" t="n">
        <v>36000</v>
      </c>
      <c r="AF7790" s="76" t="s">
        <v>30724</v>
      </c>
      <c r="AI7790" s="79" t="s">
        <v>30725</v>
      </c>
      <c r="AJ7790" s="79" t="s">
        <v>30726</v>
      </c>
      <c r="AK7790" s="76" t="s">
        <v>30727</v>
      </c>
      <c r="AL7790" s="76" t="n">
        <v>0</v>
      </c>
      <c r="AM7790" s="76" t="n">
        <v>0</v>
      </c>
    </row>
    <row r="7791" customFormat="false" ht="15" hidden="false" customHeight="false" outlineLevel="0" collapsed="false">
      <c r="A7791" s="76" t="n">
        <v>1229661</v>
      </c>
      <c r="B7791" s="76" t="s">
        <v>30718</v>
      </c>
      <c r="C7791" s="76" t="s">
        <v>30728</v>
      </c>
      <c r="D7791" s="76" t="n">
        <v>368525</v>
      </c>
      <c r="E7791" s="76" t="s">
        <v>475</v>
      </c>
      <c r="F7791" s="76" t="s">
        <v>132</v>
      </c>
      <c r="H7791" s="78" t="n">
        <v>24797</v>
      </c>
      <c r="I7791" s="76" t="s">
        <v>321</v>
      </c>
      <c r="J7791" s="76" t="s">
        <v>322</v>
      </c>
      <c r="K7791" s="76" t="s">
        <v>2</v>
      </c>
      <c r="M7791" s="76" t="s">
        <v>269</v>
      </c>
      <c r="N7791" s="79" t="s">
        <v>1025</v>
      </c>
      <c r="O7791" s="76" t="s">
        <v>1026</v>
      </c>
      <c r="P7791" s="78" t="n">
        <v>45478</v>
      </c>
      <c r="Q7791" s="76" t="s">
        <v>114</v>
      </c>
      <c r="R7791" s="78" t="n">
        <v>43374</v>
      </c>
      <c r="S7791" s="78" t="n">
        <v>45279</v>
      </c>
      <c r="T7791" s="76" t="s">
        <v>201</v>
      </c>
      <c r="U7791" s="76" t="n">
        <v>500</v>
      </c>
      <c r="X7791" s="76" t="n">
        <v>5</v>
      </c>
      <c r="Y7791" s="76" t="s">
        <v>116</v>
      </c>
      <c r="AC7791" s="76" t="s">
        <v>117</v>
      </c>
      <c r="AD7791" s="76" t="s">
        <v>1230</v>
      </c>
      <c r="AE7791" s="76" t="n">
        <v>36000</v>
      </c>
      <c r="AF7791" s="76" t="s">
        <v>30729</v>
      </c>
      <c r="AJ7791" s="79" t="s">
        <v>30730</v>
      </c>
      <c r="AK7791" s="76" t="s">
        <v>30731</v>
      </c>
      <c r="AL7791" s="76" t="n">
        <v>0</v>
      </c>
      <c r="AM7791" s="76" t="n">
        <v>0</v>
      </c>
    </row>
    <row r="7792" customFormat="false" ht="15" hidden="false" customHeight="false" outlineLevel="0" collapsed="false">
      <c r="A7792" s="76" t="n">
        <v>1603436</v>
      </c>
      <c r="B7792" s="76" t="s">
        <v>30732</v>
      </c>
      <c r="C7792" s="76" t="s">
        <v>1551</v>
      </c>
      <c r="D7792" s="76" t="n">
        <v>4540280</v>
      </c>
      <c r="E7792" s="76" t="s">
        <v>109</v>
      </c>
      <c r="H7792" s="78" t="n">
        <v>42334</v>
      </c>
      <c r="I7792" s="76" t="s">
        <v>231</v>
      </c>
      <c r="J7792" s="76" t="n">
        <v>-10</v>
      </c>
      <c r="K7792" s="76" t="s">
        <v>41</v>
      </c>
      <c r="M7792" s="76" t="s">
        <v>134</v>
      </c>
      <c r="N7792" s="79" t="s">
        <v>356</v>
      </c>
      <c r="O7792" s="76" t="s">
        <v>357</v>
      </c>
      <c r="P7792" s="78" t="n">
        <v>45542</v>
      </c>
      <c r="Q7792" s="76" t="s">
        <v>114</v>
      </c>
      <c r="R7792" s="78" t="n">
        <v>45542</v>
      </c>
      <c r="T7792" s="76" t="s">
        <v>115</v>
      </c>
      <c r="U7792" s="76" t="n">
        <v>500</v>
      </c>
      <c r="X7792" s="76" t="n">
        <v>5</v>
      </c>
      <c r="Y7792" s="76" t="s">
        <v>116</v>
      </c>
      <c r="AC7792" s="76" t="s">
        <v>117</v>
      </c>
      <c r="AD7792" s="76" t="s">
        <v>30733</v>
      </c>
      <c r="AE7792" s="76" t="n">
        <v>45110</v>
      </c>
      <c r="AF7792" s="76" t="s">
        <v>30734</v>
      </c>
      <c r="AI7792" s="79" t="s">
        <v>30735</v>
      </c>
      <c r="AJ7792" s="79" t="s">
        <v>30736</v>
      </c>
      <c r="AK7792" s="76" t="s">
        <v>30737</v>
      </c>
      <c r="AL7792" s="76" t="n">
        <v>0</v>
      </c>
      <c r="AM7792" s="76" t="n">
        <v>0</v>
      </c>
    </row>
    <row r="7793" customFormat="false" ht="15" hidden="false" customHeight="false" outlineLevel="0" collapsed="false">
      <c r="A7793" s="76" t="n">
        <v>1535025</v>
      </c>
      <c r="B7793" s="76" t="s">
        <v>30738</v>
      </c>
      <c r="C7793" s="76" t="s">
        <v>765</v>
      </c>
      <c r="D7793" s="76" t="n">
        <v>4116018</v>
      </c>
      <c r="E7793" s="76" t="s">
        <v>132</v>
      </c>
      <c r="F7793" s="76" t="s">
        <v>132</v>
      </c>
      <c r="H7793" s="78" t="n">
        <v>40597</v>
      </c>
      <c r="I7793" s="76" t="s">
        <v>144</v>
      </c>
      <c r="J7793" s="76" t="n">
        <v>-14</v>
      </c>
      <c r="K7793" s="76" t="s">
        <v>41</v>
      </c>
      <c r="M7793" s="76" t="s">
        <v>286</v>
      </c>
      <c r="N7793" s="79" t="s">
        <v>1588</v>
      </c>
      <c r="O7793" s="76" t="s">
        <v>1589</v>
      </c>
      <c r="P7793" s="78" t="n">
        <v>45558</v>
      </c>
      <c r="Q7793" s="76" t="s">
        <v>114</v>
      </c>
      <c r="R7793" s="78" t="n">
        <v>45210</v>
      </c>
      <c r="T7793" s="76" t="s">
        <v>115</v>
      </c>
      <c r="U7793" s="76" t="n">
        <v>586</v>
      </c>
      <c r="X7793" s="76" t="n">
        <v>5</v>
      </c>
      <c r="Y7793" s="76" t="s">
        <v>116</v>
      </c>
      <c r="AC7793" s="76" t="s">
        <v>117</v>
      </c>
      <c r="AD7793" s="76" t="s">
        <v>5658</v>
      </c>
      <c r="AE7793" s="76" t="n">
        <v>41130</v>
      </c>
      <c r="AF7793" s="76" t="s">
        <v>30739</v>
      </c>
      <c r="AK7793" s="76" t="s">
        <v>30740</v>
      </c>
      <c r="AL7793" s="76" t="n">
        <v>0</v>
      </c>
      <c r="AM7793" s="76" t="n">
        <v>0</v>
      </c>
    </row>
    <row r="7794" customFormat="false" ht="15" hidden="false" customHeight="false" outlineLevel="0" collapsed="false">
      <c r="A7794" s="76" t="n">
        <v>1632646</v>
      </c>
      <c r="B7794" s="76" t="s">
        <v>30741</v>
      </c>
      <c r="C7794" s="76" t="s">
        <v>14412</v>
      </c>
      <c r="D7794" s="76" t="n">
        <v>4116535</v>
      </c>
      <c r="E7794" s="76" t="s">
        <v>132</v>
      </c>
      <c r="H7794" s="78" t="n">
        <v>43127</v>
      </c>
      <c r="I7794" s="76" t="s">
        <v>109</v>
      </c>
      <c r="J7794" s="76" t="n">
        <v>-9</v>
      </c>
      <c r="K7794" s="76" t="s">
        <v>41</v>
      </c>
      <c r="M7794" s="76" t="s">
        <v>286</v>
      </c>
      <c r="N7794" s="79" t="s">
        <v>13436</v>
      </c>
      <c r="O7794" s="76" t="s">
        <v>13437</v>
      </c>
      <c r="P7794" s="78" t="n">
        <v>45565</v>
      </c>
      <c r="Q7794" s="76" t="s">
        <v>114</v>
      </c>
      <c r="R7794" s="78" t="n">
        <v>45565</v>
      </c>
      <c r="T7794" s="76" t="s">
        <v>115</v>
      </c>
      <c r="U7794" s="76" t="n">
        <v>500</v>
      </c>
      <c r="X7794" s="76" t="n">
        <v>5</v>
      </c>
      <c r="Y7794" s="76" t="s">
        <v>116</v>
      </c>
      <c r="AC7794" s="76" t="s">
        <v>117</v>
      </c>
      <c r="AD7794" s="76" t="s">
        <v>25903</v>
      </c>
      <c r="AE7794" s="76" t="n">
        <v>41270</v>
      </c>
      <c r="AF7794" s="76" t="s">
        <v>30742</v>
      </c>
      <c r="AJ7794" s="79" t="s">
        <v>30743</v>
      </c>
      <c r="AK7794" s="76" t="s">
        <v>30744</v>
      </c>
      <c r="AL7794" s="76" t="n">
        <v>1</v>
      </c>
      <c r="AM7794" s="76" t="n">
        <v>0</v>
      </c>
    </row>
    <row r="7795" customFormat="false" ht="15" hidden="false" customHeight="false" outlineLevel="0" collapsed="false">
      <c r="A7795" s="76" t="n">
        <v>1317350</v>
      </c>
      <c r="B7795" s="76" t="s">
        <v>30745</v>
      </c>
      <c r="C7795" s="76" t="s">
        <v>207</v>
      </c>
      <c r="D7795" s="76" t="n">
        <v>4114523</v>
      </c>
      <c r="E7795" s="76" t="s">
        <v>109</v>
      </c>
      <c r="F7795" s="76" t="s">
        <v>109</v>
      </c>
      <c r="H7795" s="78" t="n">
        <v>22774</v>
      </c>
      <c r="I7795" s="76" t="s">
        <v>267</v>
      </c>
      <c r="J7795" s="76" t="s">
        <v>268</v>
      </c>
      <c r="K7795" s="76" t="s">
        <v>41</v>
      </c>
      <c r="M7795" s="76" t="s">
        <v>286</v>
      </c>
      <c r="N7795" s="79" t="s">
        <v>816</v>
      </c>
      <c r="O7795" s="76" t="s">
        <v>817</v>
      </c>
      <c r="P7795" s="78" t="n">
        <v>45553</v>
      </c>
      <c r="Q7795" s="76" t="s">
        <v>114</v>
      </c>
      <c r="R7795" s="78" t="n">
        <v>44090</v>
      </c>
      <c r="S7795" s="78" t="n">
        <v>45180</v>
      </c>
      <c r="T7795" s="76" t="s">
        <v>183</v>
      </c>
      <c r="U7795" s="76" t="n">
        <v>500</v>
      </c>
      <c r="X7795" s="76" t="n">
        <v>5</v>
      </c>
      <c r="Y7795" s="76" t="s">
        <v>116</v>
      </c>
      <c r="AC7795" s="76" t="s">
        <v>117</v>
      </c>
      <c r="AD7795" s="76" t="s">
        <v>387</v>
      </c>
      <c r="AE7795" s="76" t="n">
        <v>41000</v>
      </c>
      <c r="AF7795" s="76" t="s">
        <v>30746</v>
      </c>
      <c r="AJ7795" s="79" t="s">
        <v>30747</v>
      </c>
      <c r="AK7795" s="76" t="s">
        <v>30748</v>
      </c>
      <c r="AL7795" s="76" t="n">
        <v>0</v>
      </c>
      <c r="AM7795" s="76" t="n">
        <v>0</v>
      </c>
    </row>
    <row r="7796" customFormat="false" ht="15" hidden="false" customHeight="false" outlineLevel="0" collapsed="false">
      <c r="A7796" s="76" t="n">
        <v>1651923</v>
      </c>
      <c r="B7796" s="76" t="s">
        <v>30745</v>
      </c>
      <c r="C7796" s="76" t="s">
        <v>7009</v>
      </c>
      <c r="D7796" s="76" t="n">
        <v>4541032</v>
      </c>
      <c r="E7796" s="76" t="s">
        <v>109</v>
      </c>
      <c r="H7796" s="78" t="n">
        <v>43250</v>
      </c>
      <c r="I7796" s="76" t="s">
        <v>109</v>
      </c>
      <c r="J7796" s="76" t="n">
        <v>-9</v>
      </c>
      <c r="K7796" s="76" t="s">
        <v>41</v>
      </c>
      <c r="M7796" s="76" t="s">
        <v>134</v>
      </c>
      <c r="N7796" s="79" t="s">
        <v>2915</v>
      </c>
      <c r="O7796" s="76" t="s">
        <v>2916</v>
      </c>
      <c r="P7796" s="78" t="n">
        <v>45587</v>
      </c>
      <c r="Q7796" s="76" t="s">
        <v>114</v>
      </c>
      <c r="R7796" s="78" t="n">
        <v>45587</v>
      </c>
      <c r="T7796" s="76" t="s">
        <v>115</v>
      </c>
      <c r="U7796" s="76" t="n">
        <v>500</v>
      </c>
      <c r="X7796" s="76" t="n">
        <v>5</v>
      </c>
      <c r="Y7796" s="76" t="s">
        <v>116</v>
      </c>
      <c r="AC7796" s="76" t="s">
        <v>117</v>
      </c>
      <c r="AD7796" s="76" t="s">
        <v>30749</v>
      </c>
      <c r="AE7796" s="76" t="n">
        <v>45170</v>
      </c>
      <c r="AF7796" s="76" t="s">
        <v>30750</v>
      </c>
      <c r="AJ7796" s="76" t="s">
        <v>30751</v>
      </c>
      <c r="AK7796" s="76" t="s">
        <v>30752</v>
      </c>
      <c r="AL7796" s="76" t="n">
        <v>0</v>
      </c>
      <c r="AM7796" s="76" t="n">
        <v>0</v>
      </c>
    </row>
    <row r="7797" customFormat="false" ht="15" hidden="false" customHeight="false" outlineLevel="0" collapsed="false">
      <c r="A7797" s="76" t="n">
        <v>158912</v>
      </c>
      <c r="B7797" s="76" t="s">
        <v>30753</v>
      </c>
      <c r="C7797" s="76" t="s">
        <v>455</v>
      </c>
      <c r="D7797" s="76" t="n">
        <v>7827564</v>
      </c>
      <c r="E7797" s="76" t="s">
        <v>132</v>
      </c>
      <c r="H7797" s="78" t="n">
        <v>24593</v>
      </c>
      <c r="I7797" s="76" t="s">
        <v>321</v>
      </c>
      <c r="J7797" s="76" t="s">
        <v>322</v>
      </c>
      <c r="K7797" s="76" t="s">
        <v>41</v>
      </c>
      <c r="M7797" s="76" t="s">
        <v>155</v>
      </c>
      <c r="N7797" s="79" t="s">
        <v>1399</v>
      </c>
      <c r="O7797" s="76" t="s">
        <v>1400</v>
      </c>
      <c r="P7797" s="78" t="n">
        <v>45616</v>
      </c>
      <c r="Q7797" s="76" t="s">
        <v>114</v>
      </c>
      <c r="R7797" s="78" t="n">
        <v>37432</v>
      </c>
      <c r="S7797" s="78" t="n">
        <v>45524</v>
      </c>
      <c r="T7797" s="76" t="s">
        <v>201</v>
      </c>
      <c r="U7797" s="76" t="n">
        <v>895</v>
      </c>
      <c r="X7797" s="76" t="n">
        <v>8</v>
      </c>
      <c r="Y7797" s="76" t="s">
        <v>116</v>
      </c>
      <c r="AC7797" s="76" t="s">
        <v>117</v>
      </c>
      <c r="AD7797" s="76" t="s">
        <v>30754</v>
      </c>
      <c r="AE7797" s="76" t="n">
        <v>2810</v>
      </c>
      <c r="AF7797" s="76" t="s">
        <v>30755</v>
      </c>
      <c r="AI7797" s="79" t="s">
        <v>30756</v>
      </c>
      <c r="AJ7797" s="79" t="s">
        <v>30757</v>
      </c>
      <c r="AK7797" s="76" t="s">
        <v>30758</v>
      </c>
      <c r="AL7797" s="76" t="n">
        <v>0</v>
      </c>
      <c r="AM7797" s="76" t="n">
        <v>0</v>
      </c>
    </row>
    <row r="7798" customFormat="false" ht="15" hidden="false" customHeight="false" outlineLevel="0" collapsed="false">
      <c r="A7798" s="76" t="n">
        <v>1321042</v>
      </c>
      <c r="B7798" s="76" t="s">
        <v>30753</v>
      </c>
      <c r="C7798" s="76" t="s">
        <v>2476</v>
      </c>
      <c r="D7798" s="76" t="n">
        <v>3732357</v>
      </c>
      <c r="E7798" s="76" t="s">
        <v>132</v>
      </c>
      <c r="H7798" s="78" t="n">
        <v>40528</v>
      </c>
      <c r="I7798" s="76" t="s">
        <v>256</v>
      </c>
      <c r="J7798" s="76" t="n">
        <v>-15</v>
      </c>
      <c r="K7798" s="76" t="s">
        <v>41</v>
      </c>
      <c r="M7798" s="76" t="s">
        <v>124</v>
      </c>
      <c r="N7798" s="79" t="s">
        <v>991</v>
      </c>
      <c r="O7798" s="76" t="s">
        <v>992</v>
      </c>
      <c r="P7798" s="78" t="n">
        <v>45666</v>
      </c>
      <c r="Q7798" s="76" t="s">
        <v>114</v>
      </c>
      <c r="R7798" s="78" t="n">
        <v>44098</v>
      </c>
      <c r="T7798" s="76" t="s">
        <v>115</v>
      </c>
      <c r="U7798" s="76" t="n">
        <v>534</v>
      </c>
      <c r="X7798" s="76" t="n">
        <v>5</v>
      </c>
      <c r="Y7798" s="76" t="s">
        <v>116</v>
      </c>
      <c r="AC7798" s="76" t="s">
        <v>117</v>
      </c>
      <c r="AD7798" s="76" t="s">
        <v>394</v>
      </c>
      <c r="AE7798" s="76" t="n">
        <v>37000</v>
      </c>
      <c r="AF7798" s="76" t="s">
        <v>30759</v>
      </c>
      <c r="AK7798" s="76" t="s">
        <v>30760</v>
      </c>
      <c r="AL7798" s="76" t="n">
        <v>0</v>
      </c>
      <c r="AM7798" s="76" t="n">
        <v>0</v>
      </c>
    </row>
    <row r="7799" customFormat="false" ht="15" hidden="false" customHeight="false" outlineLevel="0" collapsed="false">
      <c r="A7799" s="76" t="n">
        <v>1651201</v>
      </c>
      <c r="B7799" s="76" t="s">
        <v>30761</v>
      </c>
      <c r="C7799" s="76" t="s">
        <v>30762</v>
      </c>
      <c r="D7799" s="76" t="n">
        <v>3738030</v>
      </c>
      <c r="E7799" s="76" t="s">
        <v>109</v>
      </c>
      <c r="H7799" s="78" t="n">
        <v>41819</v>
      </c>
      <c r="I7799" s="76" t="s">
        <v>190</v>
      </c>
      <c r="J7799" s="76" t="n">
        <v>-11</v>
      </c>
      <c r="K7799" s="76" t="s">
        <v>41</v>
      </c>
      <c r="M7799" s="76" t="s">
        <v>124</v>
      </c>
      <c r="N7799" s="79" t="s">
        <v>168</v>
      </c>
      <c r="O7799" s="76" t="s">
        <v>169</v>
      </c>
      <c r="P7799" s="78" t="n">
        <v>45585</v>
      </c>
      <c r="Q7799" s="76" t="s">
        <v>114</v>
      </c>
      <c r="R7799" s="78" t="n">
        <v>45585</v>
      </c>
      <c r="T7799" s="76" t="s">
        <v>115</v>
      </c>
      <c r="U7799" s="76" t="n">
        <v>500</v>
      </c>
      <c r="X7799" s="76" t="n">
        <v>5</v>
      </c>
      <c r="Y7799" s="76" t="s">
        <v>116</v>
      </c>
      <c r="AC7799" s="76" t="s">
        <v>117</v>
      </c>
      <c r="AD7799" s="76" t="s">
        <v>170</v>
      </c>
      <c r="AE7799" s="76" t="n">
        <v>37520</v>
      </c>
      <c r="AF7799" s="76" t="s">
        <v>30763</v>
      </c>
      <c r="AG7799" s="76" t="s">
        <v>30764</v>
      </c>
      <c r="AJ7799" s="79" t="s">
        <v>8079</v>
      </c>
      <c r="AK7799" s="76" t="s">
        <v>4376</v>
      </c>
      <c r="AL7799" s="76" t="n">
        <v>1</v>
      </c>
      <c r="AM7799" s="76" t="n">
        <v>1</v>
      </c>
    </row>
    <row r="7800" customFormat="false" ht="15" hidden="false" customHeight="false" outlineLevel="0" collapsed="false">
      <c r="A7800" s="76" t="n">
        <v>1615962</v>
      </c>
      <c r="B7800" s="76" t="s">
        <v>30765</v>
      </c>
      <c r="C7800" s="76" t="s">
        <v>3327</v>
      </c>
      <c r="D7800" s="76" t="n">
        <v>3612675</v>
      </c>
      <c r="E7800" s="76" t="s">
        <v>132</v>
      </c>
      <c r="H7800" s="78" t="n">
        <v>41732</v>
      </c>
      <c r="I7800" s="76" t="s">
        <v>190</v>
      </c>
      <c r="J7800" s="76" t="n">
        <v>-11</v>
      </c>
      <c r="K7800" s="76" t="s">
        <v>41</v>
      </c>
      <c r="M7800" s="76" t="s">
        <v>269</v>
      </c>
      <c r="N7800" s="79" t="s">
        <v>2013</v>
      </c>
      <c r="O7800" s="76" t="s">
        <v>2014</v>
      </c>
      <c r="P7800" s="78" t="n">
        <v>45554</v>
      </c>
      <c r="Q7800" s="76" t="s">
        <v>114</v>
      </c>
      <c r="R7800" s="78" t="n">
        <v>45553</v>
      </c>
      <c r="T7800" s="76" t="s">
        <v>115</v>
      </c>
      <c r="U7800" s="76" t="n">
        <v>500</v>
      </c>
      <c r="X7800" s="76" t="n">
        <v>5</v>
      </c>
      <c r="Y7800" s="76" t="s">
        <v>116</v>
      </c>
      <c r="AC7800" s="76" t="s">
        <v>117</v>
      </c>
      <c r="AD7800" s="76" t="s">
        <v>2015</v>
      </c>
      <c r="AE7800" s="76" t="n">
        <v>36260</v>
      </c>
      <c r="AF7800" s="76" t="s">
        <v>30766</v>
      </c>
      <c r="AI7800" s="79" t="s">
        <v>30767</v>
      </c>
      <c r="AJ7800" s="79" t="s">
        <v>30768</v>
      </c>
      <c r="AK7800" s="76" t="s">
        <v>30769</v>
      </c>
      <c r="AL7800" s="76" t="n">
        <v>0</v>
      </c>
      <c r="AM7800" s="76" t="n">
        <v>0</v>
      </c>
    </row>
    <row r="7801" customFormat="false" ht="15" hidden="false" customHeight="false" outlineLevel="0" collapsed="false">
      <c r="A7801" s="76" t="n">
        <v>1257801</v>
      </c>
      <c r="B7801" s="76" t="s">
        <v>30770</v>
      </c>
      <c r="C7801" s="76" t="s">
        <v>320</v>
      </c>
      <c r="D7801" s="76" t="n">
        <v>189834</v>
      </c>
      <c r="E7801" s="76" t="s">
        <v>109</v>
      </c>
      <c r="F7801" s="76" t="s">
        <v>109</v>
      </c>
      <c r="H7801" s="78" t="n">
        <v>23412</v>
      </c>
      <c r="I7801" s="76" t="s">
        <v>267</v>
      </c>
      <c r="J7801" s="76" t="s">
        <v>268</v>
      </c>
      <c r="K7801" s="76" t="s">
        <v>41</v>
      </c>
      <c r="M7801" s="76" t="s">
        <v>111</v>
      </c>
      <c r="N7801" s="79" t="s">
        <v>210</v>
      </c>
      <c r="O7801" s="76" t="s">
        <v>211</v>
      </c>
      <c r="P7801" s="78" t="n">
        <v>45646</v>
      </c>
      <c r="Q7801" s="76" t="s">
        <v>114</v>
      </c>
      <c r="R7801" s="78" t="n">
        <v>43559</v>
      </c>
      <c r="T7801" s="76" t="s">
        <v>325</v>
      </c>
      <c r="U7801" s="76" t="n">
        <v>500</v>
      </c>
      <c r="X7801" s="76" t="n">
        <v>5</v>
      </c>
      <c r="Y7801" s="76" t="s">
        <v>116</v>
      </c>
      <c r="AC7801" s="76" t="s">
        <v>117</v>
      </c>
      <c r="AD7801" s="76" t="s">
        <v>339</v>
      </c>
      <c r="AE7801" s="76" t="n">
        <v>18000</v>
      </c>
      <c r="AF7801" s="76" t="s">
        <v>30771</v>
      </c>
      <c r="AI7801" s="76" t="s">
        <v>30772</v>
      </c>
      <c r="AJ7801" s="79" t="s">
        <v>30773</v>
      </c>
      <c r="AK7801" s="76" t="s">
        <v>30774</v>
      </c>
      <c r="AL7801" s="76" t="n">
        <v>0</v>
      </c>
      <c r="AM7801" s="76" t="n">
        <v>0</v>
      </c>
    </row>
    <row r="7802" customFormat="false" ht="15" hidden="false" customHeight="false" outlineLevel="0" collapsed="false">
      <c r="A7802" s="76" t="n">
        <v>1265607</v>
      </c>
      <c r="B7802" s="76" t="s">
        <v>30775</v>
      </c>
      <c r="C7802" s="76" t="s">
        <v>2198</v>
      </c>
      <c r="D7802" s="76" t="n">
        <v>3731080</v>
      </c>
      <c r="E7802" s="76" t="s">
        <v>109</v>
      </c>
      <c r="F7802" s="76" t="s">
        <v>109</v>
      </c>
      <c r="H7802" s="78" t="n">
        <v>39513</v>
      </c>
      <c r="I7802" s="76" t="s">
        <v>432</v>
      </c>
      <c r="J7802" s="76" t="n">
        <v>-17</v>
      </c>
      <c r="K7802" s="76" t="s">
        <v>41</v>
      </c>
      <c r="M7802" s="76" t="s">
        <v>124</v>
      </c>
      <c r="N7802" s="79" t="s">
        <v>3117</v>
      </c>
      <c r="O7802" s="76" t="s">
        <v>3118</v>
      </c>
      <c r="P7802" s="78" t="n">
        <v>45579</v>
      </c>
      <c r="Q7802" s="76" t="s">
        <v>114</v>
      </c>
      <c r="R7802" s="78" t="n">
        <v>43716</v>
      </c>
      <c r="T7802" s="76" t="s">
        <v>115</v>
      </c>
      <c r="U7802" s="76" t="n">
        <v>500</v>
      </c>
      <c r="X7802" s="76" t="n">
        <v>5</v>
      </c>
      <c r="Y7802" s="76" t="s">
        <v>116</v>
      </c>
      <c r="AC7802" s="76" t="s">
        <v>117</v>
      </c>
      <c r="AD7802" s="76" t="s">
        <v>1530</v>
      </c>
      <c r="AE7802" s="76" t="n">
        <v>37510</v>
      </c>
      <c r="AF7802" s="76" t="s">
        <v>30776</v>
      </c>
      <c r="AJ7802" s="79" t="s">
        <v>30777</v>
      </c>
      <c r="AK7802" s="76" t="s">
        <v>30778</v>
      </c>
      <c r="AL7802" s="76" t="n">
        <v>0</v>
      </c>
      <c r="AM7802" s="76" t="n">
        <v>0</v>
      </c>
    </row>
    <row r="7803" customFormat="false" ht="15" hidden="false" customHeight="false" outlineLevel="0" collapsed="false">
      <c r="A7803" s="76" t="n">
        <v>1663260</v>
      </c>
      <c r="B7803" s="76" t="s">
        <v>30779</v>
      </c>
      <c r="C7803" s="76" t="s">
        <v>22681</v>
      </c>
      <c r="D7803" s="76" t="n">
        <v>3738182</v>
      </c>
      <c r="E7803" s="76" t="s">
        <v>109</v>
      </c>
      <c r="H7803" s="78" t="n">
        <v>18643</v>
      </c>
      <c r="I7803" s="76" t="s">
        <v>594</v>
      </c>
      <c r="J7803" s="76" t="s">
        <v>595</v>
      </c>
      <c r="K7803" s="76" t="s">
        <v>2</v>
      </c>
      <c r="M7803" s="76" t="s">
        <v>124</v>
      </c>
      <c r="N7803" s="79" t="s">
        <v>1294</v>
      </c>
      <c r="O7803" s="76" t="s">
        <v>1295</v>
      </c>
      <c r="P7803" s="78" t="n">
        <v>45625</v>
      </c>
      <c r="Q7803" s="76" t="s">
        <v>114</v>
      </c>
      <c r="R7803" s="78" t="n">
        <v>45625</v>
      </c>
      <c r="S7803" s="78" t="n">
        <v>45615</v>
      </c>
      <c r="T7803" s="76" t="s">
        <v>201</v>
      </c>
      <c r="U7803" s="76" t="n">
        <v>500</v>
      </c>
      <c r="X7803" s="76" t="n">
        <v>5</v>
      </c>
      <c r="Y7803" s="76" t="s">
        <v>116</v>
      </c>
      <c r="AC7803" s="76" t="s">
        <v>117</v>
      </c>
      <c r="AD7803" s="76" t="s">
        <v>1296</v>
      </c>
      <c r="AE7803" s="76" t="n">
        <v>37140</v>
      </c>
      <c r="AF7803" s="76" t="n">
        <v>2</v>
      </c>
      <c r="AH7803" s="76" t="s">
        <v>30780</v>
      </c>
      <c r="AJ7803" s="79" t="s">
        <v>30781</v>
      </c>
      <c r="AK7803" s="76" t="s">
        <v>30782</v>
      </c>
      <c r="AL7803" s="76" t="n">
        <v>1</v>
      </c>
      <c r="AM7803" s="76" t="n">
        <v>0</v>
      </c>
    </row>
    <row r="7804" customFormat="false" ht="15" hidden="false" customHeight="false" outlineLevel="0" collapsed="false">
      <c r="A7804" s="76" t="n">
        <v>316332</v>
      </c>
      <c r="B7804" s="76" t="s">
        <v>30779</v>
      </c>
      <c r="C7804" s="76" t="s">
        <v>762</v>
      </c>
      <c r="D7804" s="76" t="n">
        <v>7913535</v>
      </c>
      <c r="E7804" s="76" t="s">
        <v>132</v>
      </c>
      <c r="F7804" s="76" t="s">
        <v>132</v>
      </c>
      <c r="H7804" s="78" t="n">
        <v>34549</v>
      </c>
      <c r="I7804" s="76" t="s">
        <v>23</v>
      </c>
      <c r="J7804" s="76" t="n">
        <v>-40</v>
      </c>
      <c r="K7804" s="76" t="s">
        <v>41</v>
      </c>
      <c r="M7804" s="76" t="s">
        <v>134</v>
      </c>
      <c r="N7804" s="79" t="s">
        <v>1186</v>
      </c>
      <c r="O7804" s="76" t="s">
        <v>1187</v>
      </c>
      <c r="P7804" s="78" t="n">
        <v>45544</v>
      </c>
      <c r="Q7804" s="76" t="s">
        <v>114</v>
      </c>
      <c r="R7804" s="78" t="n">
        <v>37539</v>
      </c>
      <c r="S7804" s="78" t="n">
        <v>45533</v>
      </c>
      <c r="T7804" s="76" t="s">
        <v>201</v>
      </c>
      <c r="U7804" s="76" t="n">
        <v>740</v>
      </c>
      <c r="X7804" s="76" t="n">
        <v>7</v>
      </c>
      <c r="Y7804" s="76" t="s">
        <v>116</v>
      </c>
      <c r="AC7804" s="76" t="s">
        <v>117</v>
      </c>
      <c r="AD7804" s="76" t="s">
        <v>974</v>
      </c>
      <c r="AE7804" s="76" t="n">
        <v>45100</v>
      </c>
      <c r="AF7804" s="76" t="s">
        <v>30783</v>
      </c>
      <c r="AK7804" s="76" t="s">
        <v>30784</v>
      </c>
      <c r="AL7804" s="76" t="n">
        <v>0</v>
      </c>
      <c r="AM7804" s="76" t="n">
        <v>0</v>
      </c>
    </row>
    <row r="7805" customFormat="false" ht="15" hidden="false" customHeight="false" outlineLevel="0" collapsed="false">
      <c r="A7805" s="76" t="n">
        <v>1640531</v>
      </c>
      <c r="B7805" s="76" t="s">
        <v>30785</v>
      </c>
      <c r="C7805" s="76" t="s">
        <v>2787</v>
      </c>
      <c r="D7805" s="76" t="n">
        <v>3737812</v>
      </c>
      <c r="E7805" s="76" t="s">
        <v>109</v>
      </c>
      <c r="H7805" s="78" t="n">
        <v>22060</v>
      </c>
      <c r="I7805" s="76" t="s">
        <v>267</v>
      </c>
      <c r="J7805" s="76" t="s">
        <v>268</v>
      </c>
      <c r="K7805" s="76" t="s">
        <v>2</v>
      </c>
      <c r="M7805" s="76" t="s">
        <v>124</v>
      </c>
      <c r="N7805" s="79" t="s">
        <v>257</v>
      </c>
      <c r="O7805" s="76" t="s">
        <v>258</v>
      </c>
      <c r="P7805" s="78" t="n">
        <v>45571</v>
      </c>
      <c r="Q7805" s="76" t="s">
        <v>114</v>
      </c>
      <c r="R7805" s="78" t="n">
        <v>45571</v>
      </c>
      <c r="S7805" s="78" t="n">
        <v>45561</v>
      </c>
      <c r="T7805" s="76" t="s">
        <v>201</v>
      </c>
      <c r="U7805" s="76" t="n">
        <v>500</v>
      </c>
      <c r="X7805" s="76" t="n">
        <v>5</v>
      </c>
      <c r="Y7805" s="76" t="s">
        <v>116</v>
      </c>
      <c r="AC7805" s="76" t="s">
        <v>117</v>
      </c>
      <c r="AD7805" s="76" t="s">
        <v>264</v>
      </c>
      <c r="AE7805" s="76" t="n">
        <v>37300</v>
      </c>
      <c r="AF7805" s="76" t="s">
        <v>9778</v>
      </c>
      <c r="AI7805" s="79" t="s">
        <v>30786</v>
      </c>
      <c r="AK7805" s="76" t="s">
        <v>30787</v>
      </c>
      <c r="AL7805" s="76" t="n">
        <v>0</v>
      </c>
      <c r="AM7805" s="76" t="n">
        <v>0</v>
      </c>
    </row>
    <row r="7806" customFormat="false" ht="15" hidden="false" customHeight="false" outlineLevel="0" collapsed="false">
      <c r="A7806" s="76" t="n">
        <v>1670143</v>
      </c>
      <c r="B7806" s="76" t="s">
        <v>30785</v>
      </c>
      <c r="C7806" s="76" t="s">
        <v>1019</v>
      </c>
      <c r="D7806" s="76" t="n">
        <v>3738280</v>
      </c>
      <c r="E7806" s="76" t="s">
        <v>123</v>
      </c>
      <c r="H7806" s="78" t="n">
        <v>42252</v>
      </c>
      <c r="I7806" s="76" t="s">
        <v>231</v>
      </c>
      <c r="J7806" s="76" t="n">
        <v>-10</v>
      </c>
      <c r="K7806" s="76" t="s">
        <v>41</v>
      </c>
      <c r="M7806" s="76" t="s">
        <v>124</v>
      </c>
      <c r="N7806" s="79" t="s">
        <v>125</v>
      </c>
      <c r="O7806" s="76" t="s">
        <v>126</v>
      </c>
      <c r="P7806" s="78" t="n">
        <v>45640</v>
      </c>
      <c r="Q7806" s="76" t="s">
        <v>114</v>
      </c>
      <c r="R7806" s="78" t="n">
        <v>45640</v>
      </c>
      <c r="T7806" s="76" t="s">
        <v>115</v>
      </c>
      <c r="U7806" s="76" t="n">
        <v>500</v>
      </c>
      <c r="X7806" s="76" t="n">
        <v>5</v>
      </c>
      <c r="Y7806" s="76" t="s">
        <v>116</v>
      </c>
      <c r="AC7806" s="76" t="s">
        <v>117</v>
      </c>
      <c r="AD7806" s="76" t="s">
        <v>127</v>
      </c>
      <c r="AE7806" s="76" t="n">
        <v>37000</v>
      </c>
      <c r="AF7806" s="76" t="s">
        <v>128</v>
      </c>
      <c r="AK7806" s="76" t="s">
        <v>129</v>
      </c>
      <c r="AL7806" s="76" t="n">
        <v>0</v>
      </c>
      <c r="AM7806" s="76" t="n">
        <v>0</v>
      </c>
    </row>
    <row r="7807" customFormat="false" ht="15" hidden="false" customHeight="false" outlineLevel="0" collapsed="false">
      <c r="A7807" s="76" t="n">
        <v>1569611</v>
      </c>
      <c r="B7807" s="76" t="s">
        <v>30785</v>
      </c>
      <c r="C7807" s="76" t="s">
        <v>30788</v>
      </c>
      <c r="D7807" s="76" t="n">
        <v>409649</v>
      </c>
      <c r="E7807" s="76" t="s">
        <v>132</v>
      </c>
      <c r="F7807" s="76" t="s">
        <v>109</v>
      </c>
      <c r="H7807" s="78" t="n">
        <v>41513</v>
      </c>
      <c r="I7807" s="76" t="s">
        <v>110</v>
      </c>
      <c r="J7807" s="76" t="n">
        <v>-12</v>
      </c>
      <c r="K7807" s="76" t="s">
        <v>41</v>
      </c>
      <c r="M7807" s="76" t="s">
        <v>155</v>
      </c>
      <c r="N7807" s="79" t="s">
        <v>564</v>
      </c>
      <c r="O7807" s="76" t="s">
        <v>565</v>
      </c>
      <c r="P7807" s="78" t="n">
        <v>45671</v>
      </c>
      <c r="Q7807" s="76" t="s">
        <v>114</v>
      </c>
      <c r="R7807" s="78" t="n">
        <v>45373</v>
      </c>
      <c r="T7807" s="76" t="s">
        <v>115</v>
      </c>
      <c r="U7807" s="76" t="n">
        <v>500</v>
      </c>
      <c r="X7807" s="76" t="n">
        <v>5</v>
      </c>
      <c r="Y7807" s="76" t="s">
        <v>116</v>
      </c>
      <c r="AC7807" s="76" t="s">
        <v>117</v>
      </c>
      <c r="AD7807" s="76" t="s">
        <v>30789</v>
      </c>
      <c r="AE7807" s="76" t="n">
        <v>28300</v>
      </c>
      <c r="AF7807" s="76" t="s">
        <v>30790</v>
      </c>
      <c r="AJ7807" s="79" t="s">
        <v>30791</v>
      </c>
      <c r="AK7807" s="76" t="s">
        <v>30792</v>
      </c>
      <c r="AL7807" s="76" t="n">
        <v>0</v>
      </c>
      <c r="AM7807" s="76" t="n">
        <v>0</v>
      </c>
    </row>
    <row r="7808" customFormat="false" ht="15" hidden="false" customHeight="false" outlineLevel="0" collapsed="false">
      <c r="A7808" s="76" t="n">
        <v>1645244</v>
      </c>
      <c r="B7808" s="76" t="s">
        <v>30793</v>
      </c>
      <c r="C7808" s="76" t="s">
        <v>7398</v>
      </c>
      <c r="D7808" s="76" t="n">
        <v>3737905</v>
      </c>
      <c r="E7808" s="76" t="s">
        <v>109</v>
      </c>
      <c r="H7808" s="78" t="n">
        <v>26373</v>
      </c>
      <c r="I7808" s="76" t="s">
        <v>208</v>
      </c>
      <c r="J7808" s="76" t="s">
        <v>209</v>
      </c>
      <c r="K7808" s="76" t="s">
        <v>41</v>
      </c>
      <c r="M7808" s="76" t="s">
        <v>124</v>
      </c>
      <c r="N7808" s="79" t="s">
        <v>398</v>
      </c>
      <c r="O7808" s="76" t="s">
        <v>399</v>
      </c>
      <c r="P7808" s="78" t="n">
        <v>45576</v>
      </c>
      <c r="Q7808" s="76" t="s">
        <v>114</v>
      </c>
      <c r="R7808" s="78" t="n">
        <v>45576</v>
      </c>
      <c r="S7808" s="78" t="n">
        <v>45575</v>
      </c>
      <c r="T7808" s="76" t="s">
        <v>201</v>
      </c>
      <c r="U7808" s="76" t="n">
        <v>500</v>
      </c>
      <c r="X7808" s="76" t="n">
        <v>5</v>
      </c>
      <c r="Y7808" s="76" t="s">
        <v>116</v>
      </c>
      <c r="AC7808" s="76" t="s">
        <v>117</v>
      </c>
      <c r="AD7808" s="76" t="s">
        <v>30794</v>
      </c>
      <c r="AE7808" s="76" t="n">
        <v>37330</v>
      </c>
      <c r="AF7808" s="76" t="s">
        <v>30795</v>
      </c>
      <c r="AJ7808" s="79" t="s">
        <v>30796</v>
      </c>
      <c r="AK7808" s="76" t="s">
        <v>30797</v>
      </c>
      <c r="AL7808" s="76" t="n">
        <v>0</v>
      </c>
      <c r="AM7808" s="76" t="n">
        <v>0</v>
      </c>
    </row>
    <row r="7809" customFormat="false" ht="15" hidden="false" customHeight="false" outlineLevel="0" collapsed="false">
      <c r="A7809" s="76" t="n">
        <v>1607109</v>
      </c>
      <c r="B7809" s="76" t="s">
        <v>30793</v>
      </c>
      <c r="C7809" s="76" t="s">
        <v>1642</v>
      </c>
      <c r="D7809" s="76" t="n">
        <v>4116349</v>
      </c>
      <c r="E7809" s="76" t="s">
        <v>109</v>
      </c>
      <c r="H7809" s="78" t="n">
        <v>42578</v>
      </c>
      <c r="I7809" s="76" t="s">
        <v>109</v>
      </c>
      <c r="J7809" s="76" t="n">
        <v>-9</v>
      </c>
      <c r="K7809" s="76" t="s">
        <v>41</v>
      </c>
      <c r="M7809" s="76" t="s">
        <v>286</v>
      </c>
      <c r="N7809" s="79" t="s">
        <v>557</v>
      </c>
      <c r="O7809" s="76" t="s">
        <v>558</v>
      </c>
      <c r="P7809" s="78" t="n">
        <v>45545</v>
      </c>
      <c r="Q7809" s="76" t="s">
        <v>114</v>
      </c>
      <c r="R7809" s="78" t="n">
        <v>45545</v>
      </c>
      <c r="T7809" s="76" t="s">
        <v>115</v>
      </c>
      <c r="U7809" s="76" t="n">
        <v>500</v>
      </c>
      <c r="X7809" s="76" t="n">
        <v>5</v>
      </c>
      <c r="Y7809" s="76" t="s">
        <v>116</v>
      </c>
      <c r="AC7809" s="76" t="s">
        <v>117</v>
      </c>
      <c r="AD7809" s="76" t="s">
        <v>559</v>
      </c>
      <c r="AE7809" s="76" t="n">
        <v>37150</v>
      </c>
      <c r="AF7809" s="76" t="s">
        <v>30798</v>
      </c>
      <c r="AK7809" s="76" t="s">
        <v>30799</v>
      </c>
      <c r="AL7809" s="76" t="n">
        <v>0</v>
      </c>
      <c r="AM7809" s="76" t="n">
        <v>0</v>
      </c>
    </row>
    <row r="7810" customFormat="false" ht="15" hidden="false" customHeight="false" outlineLevel="0" collapsed="false">
      <c r="A7810" s="76" t="n">
        <v>1608328</v>
      </c>
      <c r="B7810" s="76" t="s">
        <v>30800</v>
      </c>
      <c r="C7810" s="76" t="s">
        <v>9976</v>
      </c>
      <c r="D7810" s="76" t="n">
        <v>1811967</v>
      </c>
      <c r="E7810" s="76" t="s">
        <v>132</v>
      </c>
      <c r="H7810" s="78" t="n">
        <v>40485</v>
      </c>
      <c r="I7810" s="76" t="s">
        <v>256</v>
      </c>
      <c r="J7810" s="76" t="n">
        <v>-15</v>
      </c>
      <c r="K7810" s="76" t="s">
        <v>41</v>
      </c>
      <c r="M7810" s="76" t="s">
        <v>111</v>
      </c>
      <c r="N7810" s="79" t="s">
        <v>112</v>
      </c>
      <c r="O7810" s="76" t="s">
        <v>113</v>
      </c>
      <c r="P7810" s="78" t="n">
        <v>45638</v>
      </c>
      <c r="Q7810" s="76" t="s">
        <v>114</v>
      </c>
      <c r="R7810" s="78" t="n">
        <v>45546</v>
      </c>
      <c r="T7810" s="76" t="s">
        <v>115</v>
      </c>
      <c r="U7810" s="76" t="n">
        <v>500</v>
      </c>
      <c r="X7810" s="76" t="n">
        <v>5</v>
      </c>
      <c r="Y7810" s="76" t="s">
        <v>116</v>
      </c>
      <c r="AC7810" s="76" t="s">
        <v>117</v>
      </c>
      <c r="AD7810" s="76" t="s">
        <v>118</v>
      </c>
      <c r="AE7810" s="76" t="n">
        <v>18100</v>
      </c>
      <c r="AF7810" s="76" t="s">
        <v>30801</v>
      </c>
      <c r="AK7810" s="76" t="s">
        <v>30802</v>
      </c>
      <c r="AL7810" s="76" t="n">
        <v>0</v>
      </c>
      <c r="AM7810" s="76" t="n">
        <v>0</v>
      </c>
    </row>
    <row r="7811" customFormat="false" ht="15" hidden="false" customHeight="false" outlineLevel="0" collapsed="false">
      <c r="A7811" s="76" t="n">
        <v>1633212</v>
      </c>
      <c r="B7811" s="76" t="s">
        <v>30803</v>
      </c>
      <c r="C7811" s="76" t="s">
        <v>1377</v>
      </c>
      <c r="D7811" s="76" t="n">
        <v>4540778</v>
      </c>
      <c r="E7811" s="76" t="s">
        <v>132</v>
      </c>
      <c r="H7811" s="78" t="n">
        <v>41149</v>
      </c>
      <c r="I7811" s="76" t="s">
        <v>370</v>
      </c>
      <c r="J7811" s="76" t="n">
        <v>-13</v>
      </c>
      <c r="K7811" s="76" t="s">
        <v>41</v>
      </c>
      <c r="M7811" s="76" t="s">
        <v>134</v>
      </c>
      <c r="N7811" s="79" t="s">
        <v>1131</v>
      </c>
      <c r="O7811" s="76" t="s">
        <v>1132</v>
      </c>
      <c r="P7811" s="78" t="n">
        <v>45565</v>
      </c>
      <c r="Q7811" s="76" t="s">
        <v>114</v>
      </c>
      <c r="R7811" s="78" t="n">
        <v>45565</v>
      </c>
      <c r="T7811" s="76" t="s">
        <v>325</v>
      </c>
      <c r="U7811" s="76" t="n">
        <v>500</v>
      </c>
      <c r="X7811" s="76" t="n">
        <v>5</v>
      </c>
      <c r="Y7811" s="76" t="s">
        <v>116</v>
      </c>
      <c r="AC7811" s="76" t="s">
        <v>117</v>
      </c>
      <c r="AD7811" s="76" t="s">
        <v>3050</v>
      </c>
      <c r="AE7811" s="76" t="n">
        <v>45450</v>
      </c>
      <c r="AF7811" s="76" t="s">
        <v>30804</v>
      </c>
      <c r="AJ7811" s="79" t="s">
        <v>30805</v>
      </c>
      <c r="AK7811" s="76" t="s">
        <v>30806</v>
      </c>
      <c r="AL7811" s="76" t="n">
        <v>0</v>
      </c>
      <c r="AM7811" s="76" t="n">
        <v>0</v>
      </c>
    </row>
    <row r="7812" customFormat="false" ht="15" hidden="false" customHeight="false" outlineLevel="0" collapsed="false">
      <c r="A7812" s="76" t="n">
        <v>159121</v>
      </c>
      <c r="B7812" s="76" t="s">
        <v>30803</v>
      </c>
      <c r="C7812" s="76" t="s">
        <v>956</v>
      </c>
      <c r="D7812" s="76" t="n">
        <v>45128</v>
      </c>
      <c r="E7812" s="76" t="s">
        <v>132</v>
      </c>
      <c r="F7812" s="76" t="s">
        <v>132</v>
      </c>
      <c r="H7812" s="78" t="n">
        <v>19749</v>
      </c>
      <c r="I7812" s="76" t="s">
        <v>594</v>
      </c>
      <c r="J7812" s="76" t="s">
        <v>595</v>
      </c>
      <c r="K7812" s="76" t="s">
        <v>41</v>
      </c>
      <c r="M7812" s="76" t="s">
        <v>134</v>
      </c>
      <c r="N7812" s="79" t="s">
        <v>3310</v>
      </c>
      <c r="O7812" s="76" t="s">
        <v>3311</v>
      </c>
      <c r="P7812" s="78" t="n">
        <v>45548</v>
      </c>
      <c r="Q7812" s="76" t="s">
        <v>114</v>
      </c>
      <c r="R7812" s="78" t="n">
        <v>37432</v>
      </c>
      <c r="S7812" s="78" t="n">
        <v>45125</v>
      </c>
      <c r="T7812" s="76" t="s">
        <v>183</v>
      </c>
      <c r="U7812" s="76" t="n">
        <v>706</v>
      </c>
      <c r="X7812" s="76" t="n">
        <v>7</v>
      </c>
      <c r="Y7812" s="76" t="s">
        <v>116</v>
      </c>
      <c r="AC7812" s="76" t="s">
        <v>117</v>
      </c>
      <c r="AD7812" s="76" t="s">
        <v>30807</v>
      </c>
      <c r="AE7812" s="76" t="n">
        <v>45510</v>
      </c>
      <c r="AF7812" s="76" t="s">
        <v>30808</v>
      </c>
      <c r="AG7812" s="76" t="s">
        <v>30809</v>
      </c>
      <c r="AH7812" s="76" t="s">
        <v>30808</v>
      </c>
      <c r="AI7812" s="79" t="s">
        <v>30810</v>
      </c>
      <c r="AK7812" s="76" t="s">
        <v>30811</v>
      </c>
      <c r="AL7812" s="76" t="n">
        <v>0</v>
      </c>
      <c r="AM7812" s="76" t="n">
        <v>0</v>
      </c>
    </row>
    <row r="7813" customFormat="false" ht="15" hidden="false" customHeight="false" outlineLevel="0" collapsed="false">
      <c r="A7813" s="76" t="n">
        <v>383675</v>
      </c>
      <c r="B7813" s="76" t="s">
        <v>30812</v>
      </c>
      <c r="C7813" s="76" t="s">
        <v>762</v>
      </c>
      <c r="D7813" s="76" t="n">
        <v>418377</v>
      </c>
      <c r="E7813" s="76" t="s">
        <v>132</v>
      </c>
      <c r="H7813" s="78" t="n">
        <v>28838</v>
      </c>
      <c r="I7813" s="76" t="s">
        <v>197</v>
      </c>
      <c r="J7813" s="76" t="s">
        <v>198</v>
      </c>
      <c r="K7813" s="76" t="s">
        <v>41</v>
      </c>
      <c r="M7813" s="76" t="s">
        <v>286</v>
      </c>
      <c r="N7813" s="79" t="s">
        <v>572</v>
      </c>
      <c r="O7813" s="76" t="s">
        <v>573</v>
      </c>
      <c r="P7813" s="78" t="n">
        <v>45555</v>
      </c>
      <c r="Q7813" s="76" t="s">
        <v>114</v>
      </c>
      <c r="R7813" s="78" t="n">
        <v>37907</v>
      </c>
      <c r="S7813" s="78" t="n">
        <v>45552</v>
      </c>
      <c r="T7813" s="76" t="s">
        <v>201</v>
      </c>
      <c r="U7813" s="76" t="n">
        <v>709</v>
      </c>
      <c r="X7813" s="76" t="n">
        <v>7</v>
      </c>
      <c r="Y7813" s="76" t="s">
        <v>116</v>
      </c>
      <c r="AC7813" s="76" t="s">
        <v>117</v>
      </c>
      <c r="AD7813" s="76" t="s">
        <v>2053</v>
      </c>
      <c r="AE7813" s="76" t="n">
        <v>41500</v>
      </c>
      <c r="AF7813" s="76" t="s">
        <v>30813</v>
      </c>
      <c r="AI7813" s="79" t="s">
        <v>30814</v>
      </c>
      <c r="AK7813" s="76" t="s">
        <v>30815</v>
      </c>
      <c r="AL7813" s="76" t="n">
        <v>0</v>
      </c>
      <c r="AM7813" s="76" t="n">
        <v>0</v>
      </c>
    </row>
    <row r="7814" customFormat="false" ht="15" hidden="false" customHeight="false" outlineLevel="0" collapsed="false">
      <c r="A7814" s="76" t="n">
        <v>1281152</v>
      </c>
      <c r="B7814" s="76" t="s">
        <v>30812</v>
      </c>
      <c r="C7814" s="76" t="s">
        <v>30816</v>
      </c>
      <c r="D7814" s="76" t="n">
        <v>4114214</v>
      </c>
      <c r="E7814" s="76" t="s">
        <v>132</v>
      </c>
      <c r="F7814" s="76" t="s">
        <v>132</v>
      </c>
      <c r="H7814" s="78" t="n">
        <v>40332</v>
      </c>
      <c r="I7814" s="76" t="s">
        <v>256</v>
      </c>
      <c r="J7814" s="76" t="n">
        <v>-15</v>
      </c>
      <c r="K7814" s="76" t="s">
        <v>2</v>
      </c>
      <c r="M7814" s="76" t="s">
        <v>286</v>
      </c>
      <c r="N7814" s="79" t="s">
        <v>572</v>
      </c>
      <c r="O7814" s="76" t="s">
        <v>573</v>
      </c>
      <c r="P7814" s="78" t="n">
        <v>45548</v>
      </c>
      <c r="Q7814" s="76" t="s">
        <v>114</v>
      </c>
      <c r="R7814" s="78" t="n">
        <v>43740</v>
      </c>
      <c r="T7814" s="76" t="s">
        <v>115</v>
      </c>
      <c r="U7814" s="76" t="n">
        <v>733</v>
      </c>
      <c r="X7814" s="76" t="n">
        <v>7</v>
      </c>
      <c r="Y7814" s="76" t="s">
        <v>116</v>
      </c>
      <c r="AC7814" s="76" t="s">
        <v>117</v>
      </c>
      <c r="AD7814" s="76" t="s">
        <v>2053</v>
      </c>
      <c r="AE7814" s="76" t="n">
        <v>41500</v>
      </c>
      <c r="AF7814" s="76" t="s">
        <v>30817</v>
      </c>
      <c r="AJ7814" s="79" t="s">
        <v>30818</v>
      </c>
      <c r="AK7814" s="76" t="s">
        <v>30819</v>
      </c>
      <c r="AL7814" s="76" t="n">
        <v>0</v>
      </c>
      <c r="AM7814" s="76" t="n">
        <v>0</v>
      </c>
    </row>
    <row r="7815" customFormat="false" ht="15" hidden="false" customHeight="false" outlineLevel="0" collapsed="false">
      <c r="A7815" s="76" t="n">
        <v>1317526</v>
      </c>
      <c r="B7815" s="76" t="s">
        <v>30812</v>
      </c>
      <c r="C7815" s="76" t="s">
        <v>30820</v>
      </c>
      <c r="D7815" s="76" t="n">
        <v>4114525</v>
      </c>
      <c r="E7815" s="76" t="s">
        <v>132</v>
      </c>
      <c r="F7815" s="76" t="s">
        <v>132</v>
      </c>
      <c r="H7815" s="78" t="n">
        <v>41605</v>
      </c>
      <c r="I7815" s="76" t="s">
        <v>110</v>
      </c>
      <c r="J7815" s="76" t="n">
        <v>-12</v>
      </c>
      <c r="K7815" s="76" t="s">
        <v>2</v>
      </c>
      <c r="M7815" s="76" t="s">
        <v>286</v>
      </c>
      <c r="N7815" s="79" t="s">
        <v>572</v>
      </c>
      <c r="O7815" s="76" t="s">
        <v>573</v>
      </c>
      <c r="P7815" s="78" t="n">
        <v>45548</v>
      </c>
      <c r="Q7815" s="76" t="s">
        <v>114</v>
      </c>
      <c r="R7815" s="78" t="n">
        <v>44090</v>
      </c>
      <c r="T7815" s="76" t="s">
        <v>115</v>
      </c>
      <c r="U7815" s="76" t="n">
        <v>684</v>
      </c>
      <c r="X7815" s="76" t="n">
        <v>6</v>
      </c>
      <c r="Y7815" s="76" t="s">
        <v>116</v>
      </c>
      <c r="AC7815" s="76" t="s">
        <v>117</v>
      </c>
      <c r="AD7815" s="76" t="s">
        <v>2053</v>
      </c>
      <c r="AE7815" s="76" t="n">
        <v>41500</v>
      </c>
      <c r="AF7815" s="76" t="s">
        <v>30817</v>
      </c>
      <c r="AJ7815" s="79" t="s">
        <v>30814</v>
      </c>
      <c r="AK7815" s="76" t="s">
        <v>30815</v>
      </c>
      <c r="AL7815" s="76" t="n">
        <v>0</v>
      </c>
      <c r="AM7815" s="76" t="n">
        <v>0</v>
      </c>
    </row>
    <row r="7816" customFormat="false" ht="15" hidden="false" customHeight="false" outlineLevel="0" collapsed="false">
      <c r="A7816" s="76" t="n">
        <v>1664535</v>
      </c>
      <c r="B7816" s="76" t="s">
        <v>30812</v>
      </c>
      <c r="C7816" s="76" t="s">
        <v>30821</v>
      </c>
      <c r="D7816" s="76" t="n">
        <v>1812274</v>
      </c>
      <c r="E7816" s="76" t="s">
        <v>123</v>
      </c>
      <c r="H7816" s="78" t="n">
        <v>41353</v>
      </c>
      <c r="I7816" s="76" t="s">
        <v>110</v>
      </c>
      <c r="J7816" s="76" t="n">
        <v>-12</v>
      </c>
      <c r="K7816" s="76" t="s">
        <v>2</v>
      </c>
      <c r="M7816" s="76" t="s">
        <v>111</v>
      </c>
      <c r="N7816" s="79" t="s">
        <v>488</v>
      </c>
      <c r="O7816" s="76" t="s">
        <v>489</v>
      </c>
      <c r="P7816" s="78" t="n">
        <v>45629</v>
      </c>
      <c r="Q7816" s="76" t="s">
        <v>114</v>
      </c>
      <c r="R7816" s="78" t="n">
        <v>45629</v>
      </c>
      <c r="T7816" s="76" t="s">
        <v>115</v>
      </c>
      <c r="U7816" s="76" t="n">
        <v>500</v>
      </c>
      <c r="X7816" s="76" t="n">
        <v>5</v>
      </c>
      <c r="Y7816" s="76" t="s">
        <v>116</v>
      </c>
      <c r="AC7816" s="76" t="s">
        <v>117</v>
      </c>
      <c r="AD7816" s="76" t="s">
        <v>3296</v>
      </c>
      <c r="AE7816" s="76" t="n">
        <v>18200</v>
      </c>
      <c r="AF7816" s="76" t="s">
        <v>3297</v>
      </c>
      <c r="AI7816" s="79" t="s">
        <v>3298</v>
      </c>
      <c r="AJ7816" s="79" t="s">
        <v>3298</v>
      </c>
      <c r="AK7816" s="76" t="s">
        <v>2296</v>
      </c>
      <c r="AL7816" s="76" t="n">
        <v>0</v>
      </c>
      <c r="AM7816" s="76" t="n">
        <v>0</v>
      </c>
    </row>
    <row r="7817" customFormat="false" ht="15" hidden="false" customHeight="false" outlineLevel="0" collapsed="false">
      <c r="A7817" s="76" t="n">
        <v>1610018</v>
      </c>
      <c r="B7817" s="76" t="s">
        <v>30822</v>
      </c>
      <c r="C7817" s="76" t="s">
        <v>1605</v>
      </c>
      <c r="D7817" s="76" t="n">
        <v>2817296</v>
      </c>
      <c r="E7817" s="76" t="s">
        <v>109</v>
      </c>
      <c r="H7817" s="78" t="n">
        <v>41235</v>
      </c>
      <c r="I7817" s="76" t="s">
        <v>370</v>
      </c>
      <c r="J7817" s="76" t="n">
        <v>-13</v>
      </c>
      <c r="K7817" s="76" t="s">
        <v>41</v>
      </c>
      <c r="M7817" s="76" t="s">
        <v>155</v>
      </c>
      <c r="N7817" s="79" t="s">
        <v>1399</v>
      </c>
      <c r="O7817" s="76" t="s">
        <v>1400</v>
      </c>
      <c r="P7817" s="78" t="n">
        <v>45547</v>
      </c>
      <c r="Q7817" s="76" t="s">
        <v>114</v>
      </c>
      <c r="R7817" s="78" t="n">
        <v>45547</v>
      </c>
      <c r="T7817" s="76" t="s">
        <v>115</v>
      </c>
      <c r="U7817" s="76" t="n">
        <v>500</v>
      </c>
      <c r="X7817" s="76" t="n">
        <v>5</v>
      </c>
      <c r="Y7817" s="76" t="s">
        <v>116</v>
      </c>
      <c r="AC7817" s="76" t="s">
        <v>117</v>
      </c>
      <c r="AD7817" s="76" t="s">
        <v>30823</v>
      </c>
      <c r="AE7817" s="76" t="n">
        <v>28320</v>
      </c>
      <c r="AF7817" s="76" t="s">
        <v>30824</v>
      </c>
      <c r="AI7817" s="79" t="s">
        <v>30825</v>
      </c>
      <c r="AK7817" s="76" t="s">
        <v>30826</v>
      </c>
      <c r="AL7817" s="76" t="n">
        <v>0</v>
      </c>
      <c r="AM7817" s="76" t="n">
        <v>0</v>
      </c>
    </row>
    <row r="7818" customFormat="false" ht="15" hidden="false" customHeight="false" outlineLevel="0" collapsed="false">
      <c r="A7818" s="76" t="n">
        <v>1279489</v>
      </c>
      <c r="B7818" s="76" t="s">
        <v>30827</v>
      </c>
      <c r="C7818" s="76" t="s">
        <v>4252</v>
      </c>
      <c r="D7818" s="76" t="n">
        <v>4114200</v>
      </c>
      <c r="E7818" s="76" t="s">
        <v>109</v>
      </c>
      <c r="F7818" s="76" t="s">
        <v>109</v>
      </c>
      <c r="H7818" s="78" t="n">
        <v>41296</v>
      </c>
      <c r="I7818" s="76" t="s">
        <v>110</v>
      </c>
      <c r="J7818" s="76" t="n">
        <v>-12</v>
      </c>
      <c r="K7818" s="76" t="s">
        <v>41</v>
      </c>
      <c r="M7818" s="76" t="s">
        <v>286</v>
      </c>
      <c r="N7818" s="79" t="s">
        <v>572</v>
      </c>
      <c r="O7818" s="76" t="s">
        <v>573</v>
      </c>
      <c r="P7818" s="78" t="n">
        <v>45573</v>
      </c>
      <c r="Q7818" s="76" t="s">
        <v>114</v>
      </c>
      <c r="R7818" s="78" t="n">
        <v>43737</v>
      </c>
      <c r="T7818" s="76" t="s">
        <v>115</v>
      </c>
      <c r="U7818" s="76" t="n">
        <v>500</v>
      </c>
      <c r="X7818" s="76" t="n">
        <v>5</v>
      </c>
      <c r="Y7818" s="76" t="s">
        <v>116</v>
      </c>
      <c r="AC7818" s="76" t="s">
        <v>117</v>
      </c>
      <c r="AD7818" s="76" t="s">
        <v>29915</v>
      </c>
      <c r="AE7818" s="76" t="n">
        <v>41220</v>
      </c>
      <c r="AF7818" s="76" t="s">
        <v>30828</v>
      </c>
      <c r="AK7818" s="76" t="s">
        <v>30829</v>
      </c>
      <c r="AL7818" s="76" t="n">
        <v>0</v>
      </c>
      <c r="AM7818" s="76" t="n">
        <v>0</v>
      </c>
    </row>
    <row r="7819" customFormat="false" ht="15" hidden="false" customHeight="false" outlineLevel="0" collapsed="false">
      <c r="A7819" s="76" t="n">
        <v>1437352</v>
      </c>
      <c r="B7819" s="76" t="s">
        <v>30830</v>
      </c>
      <c r="C7819" s="76" t="s">
        <v>30831</v>
      </c>
      <c r="D7819" s="76" t="n">
        <v>2816505</v>
      </c>
      <c r="E7819" s="76" t="s">
        <v>109</v>
      </c>
      <c r="F7819" s="76" t="s">
        <v>109</v>
      </c>
      <c r="H7819" s="78" t="n">
        <v>40823</v>
      </c>
      <c r="I7819" s="76" t="s">
        <v>144</v>
      </c>
      <c r="J7819" s="76" t="n">
        <v>-14</v>
      </c>
      <c r="K7819" s="76" t="s">
        <v>41</v>
      </c>
      <c r="M7819" s="76" t="s">
        <v>155</v>
      </c>
      <c r="N7819" s="79" t="s">
        <v>156</v>
      </c>
      <c r="O7819" s="76" t="s">
        <v>157</v>
      </c>
      <c r="P7819" s="78" t="n">
        <v>45569</v>
      </c>
      <c r="Q7819" s="76" t="s">
        <v>114</v>
      </c>
      <c r="R7819" s="78" t="n">
        <v>44833</v>
      </c>
      <c r="T7819" s="76" t="s">
        <v>115</v>
      </c>
      <c r="U7819" s="76" t="n">
        <v>500</v>
      </c>
      <c r="X7819" s="76" t="n">
        <v>5</v>
      </c>
      <c r="Y7819" s="76" t="s">
        <v>116</v>
      </c>
      <c r="AC7819" s="76" t="s">
        <v>117</v>
      </c>
      <c r="AD7819" s="76" t="s">
        <v>4166</v>
      </c>
      <c r="AE7819" s="76" t="n">
        <v>28500</v>
      </c>
      <c r="AF7819" s="76" t="s">
        <v>30832</v>
      </c>
      <c r="AI7819" s="79" t="s">
        <v>30833</v>
      </c>
      <c r="AJ7819" s="79" t="s">
        <v>30834</v>
      </c>
      <c r="AK7819" s="76" t="s">
        <v>30835</v>
      </c>
      <c r="AL7819" s="76" t="n">
        <v>1</v>
      </c>
      <c r="AM7819" s="76" t="n">
        <v>0</v>
      </c>
    </row>
    <row r="7820" customFormat="false" ht="15" hidden="false" customHeight="false" outlineLevel="0" collapsed="false">
      <c r="A7820" s="76" t="n">
        <v>1670122</v>
      </c>
      <c r="B7820" s="76" t="s">
        <v>30836</v>
      </c>
      <c r="C7820" s="76" t="s">
        <v>30837</v>
      </c>
      <c r="D7820" s="76" t="n">
        <v>3738260</v>
      </c>
      <c r="E7820" s="76" t="s">
        <v>123</v>
      </c>
      <c r="H7820" s="78" t="n">
        <v>42552</v>
      </c>
      <c r="I7820" s="76" t="s">
        <v>109</v>
      </c>
      <c r="J7820" s="76" t="n">
        <v>-9</v>
      </c>
      <c r="K7820" s="76" t="s">
        <v>41</v>
      </c>
      <c r="M7820" s="76" t="s">
        <v>124</v>
      </c>
      <c r="N7820" s="79" t="s">
        <v>125</v>
      </c>
      <c r="O7820" s="76" t="s">
        <v>126</v>
      </c>
      <c r="P7820" s="78" t="n">
        <v>45639</v>
      </c>
      <c r="Q7820" s="76" t="s">
        <v>114</v>
      </c>
      <c r="R7820" s="78" t="n">
        <v>45639</v>
      </c>
      <c r="T7820" s="76" t="s">
        <v>115</v>
      </c>
      <c r="U7820" s="76" t="n">
        <v>500</v>
      </c>
      <c r="X7820" s="76" t="n">
        <v>5</v>
      </c>
      <c r="Y7820" s="76" t="s">
        <v>116</v>
      </c>
      <c r="AC7820" s="76" t="s">
        <v>117</v>
      </c>
      <c r="AD7820" s="76" t="s">
        <v>127</v>
      </c>
      <c r="AE7820" s="76" t="n">
        <v>37000</v>
      </c>
      <c r="AF7820" s="76" t="s">
        <v>128</v>
      </c>
      <c r="AK7820" s="76" t="s">
        <v>129</v>
      </c>
      <c r="AL7820" s="76" t="n">
        <v>0</v>
      </c>
      <c r="AM7820" s="76" t="n">
        <v>0</v>
      </c>
    </row>
    <row r="7821" customFormat="false" ht="15" hidden="false" customHeight="false" outlineLevel="0" collapsed="false">
      <c r="A7821" s="76" t="n">
        <v>1006304</v>
      </c>
      <c r="B7821" s="76" t="s">
        <v>30838</v>
      </c>
      <c r="C7821" s="76" t="s">
        <v>2175</v>
      </c>
      <c r="D7821" s="76" t="n">
        <v>4526055</v>
      </c>
      <c r="E7821" s="76" t="s">
        <v>132</v>
      </c>
      <c r="F7821" s="76" t="s">
        <v>132</v>
      </c>
      <c r="H7821" s="78" t="n">
        <v>37235</v>
      </c>
      <c r="I7821" s="76" t="s">
        <v>23</v>
      </c>
      <c r="J7821" s="76" t="n">
        <v>-40</v>
      </c>
      <c r="K7821" s="76" t="s">
        <v>41</v>
      </c>
      <c r="M7821" s="76" t="s">
        <v>134</v>
      </c>
      <c r="N7821" s="79" t="s">
        <v>2364</v>
      </c>
      <c r="O7821" s="76" t="s">
        <v>2365</v>
      </c>
      <c r="P7821" s="78" t="n">
        <v>45551</v>
      </c>
      <c r="Q7821" s="76" t="s">
        <v>114</v>
      </c>
      <c r="R7821" s="78" t="n">
        <v>41885</v>
      </c>
      <c r="S7821" s="78" t="n">
        <v>45547</v>
      </c>
      <c r="T7821" s="76" t="s">
        <v>201</v>
      </c>
      <c r="U7821" s="76" t="n">
        <v>982</v>
      </c>
      <c r="X7821" s="76" t="n">
        <v>9</v>
      </c>
      <c r="Y7821" s="76" t="s">
        <v>116</v>
      </c>
      <c r="AC7821" s="76" t="s">
        <v>117</v>
      </c>
      <c r="AD7821" s="76" t="s">
        <v>17081</v>
      </c>
      <c r="AE7821" s="76" t="n">
        <v>45680</v>
      </c>
      <c r="AF7821" s="76" t="s">
        <v>30839</v>
      </c>
      <c r="AI7821" s="79" t="s">
        <v>17083</v>
      </c>
      <c r="AJ7821" s="79" t="s">
        <v>30840</v>
      </c>
      <c r="AK7821" s="76" t="s">
        <v>30841</v>
      </c>
      <c r="AL7821" s="76" t="n">
        <v>0</v>
      </c>
      <c r="AM7821" s="76" t="n">
        <v>0</v>
      </c>
    </row>
    <row r="7822" customFormat="false" ht="15" hidden="false" customHeight="false" outlineLevel="0" collapsed="false">
      <c r="A7822" s="76" t="n">
        <v>1646956</v>
      </c>
      <c r="B7822" s="76" t="s">
        <v>30838</v>
      </c>
      <c r="C7822" s="76" t="s">
        <v>9976</v>
      </c>
      <c r="D7822" s="76" t="n">
        <v>2817659</v>
      </c>
      <c r="E7822" s="76" t="s">
        <v>109</v>
      </c>
      <c r="H7822" s="78" t="n">
        <v>41572</v>
      </c>
      <c r="I7822" s="76" t="s">
        <v>110</v>
      </c>
      <c r="J7822" s="76" t="n">
        <v>-12</v>
      </c>
      <c r="K7822" s="76" t="s">
        <v>41</v>
      </c>
      <c r="M7822" s="76" t="s">
        <v>155</v>
      </c>
      <c r="N7822" s="79" t="s">
        <v>232</v>
      </c>
      <c r="O7822" s="76" t="s">
        <v>233</v>
      </c>
      <c r="P7822" s="78" t="n">
        <v>45579</v>
      </c>
      <c r="Q7822" s="76" t="s">
        <v>114</v>
      </c>
      <c r="R7822" s="78" t="n">
        <v>45579</v>
      </c>
      <c r="T7822" s="76" t="s">
        <v>115</v>
      </c>
      <c r="U7822" s="76" t="n">
        <v>500</v>
      </c>
      <c r="X7822" s="76" t="n">
        <v>5</v>
      </c>
      <c r="Y7822" s="76" t="s">
        <v>116</v>
      </c>
      <c r="AC7822" s="76" t="s">
        <v>117</v>
      </c>
      <c r="AD7822" s="76" t="s">
        <v>234</v>
      </c>
      <c r="AE7822" s="76" t="n">
        <v>28210</v>
      </c>
      <c r="AF7822" s="76" t="s">
        <v>30842</v>
      </c>
      <c r="AK7822" s="76" t="s">
        <v>3532</v>
      </c>
      <c r="AL7822" s="76" t="n">
        <v>0</v>
      </c>
      <c r="AM7822" s="76" t="n">
        <v>0</v>
      </c>
    </row>
    <row r="7823" customFormat="false" ht="15" hidden="false" customHeight="false" outlineLevel="0" collapsed="false">
      <c r="A7823" s="76" t="n">
        <v>871683</v>
      </c>
      <c r="B7823" s="76" t="s">
        <v>30838</v>
      </c>
      <c r="C7823" s="76" t="s">
        <v>207</v>
      </c>
      <c r="D7823" s="76" t="n">
        <v>4523355</v>
      </c>
      <c r="E7823" s="76" t="s">
        <v>132</v>
      </c>
      <c r="F7823" s="76" t="s">
        <v>132</v>
      </c>
      <c r="H7823" s="78" t="n">
        <v>26393</v>
      </c>
      <c r="I7823" s="76" t="s">
        <v>208</v>
      </c>
      <c r="J7823" s="76" t="s">
        <v>209</v>
      </c>
      <c r="K7823" s="76" t="s">
        <v>41</v>
      </c>
      <c r="M7823" s="76" t="s">
        <v>134</v>
      </c>
      <c r="N7823" s="79" t="s">
        <v>2364</v>
      </c>
      <c r="O7823" s="76" t="s">
        <v>2365</v>
      </c>
      <c r="P7823" s="78" t="n">
        <v>45548</v>
      </c>
      <c r="Q7823" s="76" t="s">
        <v>114</v>
      </c>
      <c r="R7823" s="78" t="n">
        <v>40945</v>
      </c>
      <c r="S7823" s="78" t="n">
        <v>45069</v>
      </c>
      <c r="T7823" s="76" t="s">
        <v>183</v>
      </c>
      <c r="U7823" s="76" t="n">
        <v>860</v>
      </c>
      <c r="X7823" s="76" t="n">
        <v>8</v>
      </c>
      <c r="Y7823" s="76" t="s">
        <v>116</v>
      </c>
      <c r="AC7823" s="76" t="s">
        <v>117</v>
      </c>
      <c r="AD7823" s="76" t="s">
        <v>17081</v>
      </c>
      <c r="AE7823" s="76" t="n">
        <v>45680</v>
      </c>
      <c r="AF7823" s="76" t="s">
        <v>30843</v>
      </c>
      <c r="AI7823" s="79" t="s">
        <v>17083</v>
      </c>
      <c r="AK7823" s="76" t="s">
        <v>30844</v>
      </c>
      <c r="AL7823" s="76" t="n">
        <v>0</v>
      </c>
      <c r="AM7823" s="76" t="n">
        <v>0</v>
      </c>
    </row>
    <row r="7824" customFormat="false" ht="15" hidden="false" customHeight="false" outlineLevel="0" collapsed="false">
      <c r="A7824" s="76" t="n">
        <v>1614011</v>
      </c>
      <c r="B7824" s="76" t="s">
        <v>30838</v>
      </c>
      <c r="C7824" s="76" t="s">
        <v>1116</v>
      </c>
      <c r="D7824" s="76" t="n">
        <v>1811989</v>
      </c>
      <c r="E7824" s="76" t="s">
        <v>109</v>
      </c>
      <c r="H7824" s="78" t="n">
        <v>40765</v>
      </c>
      <c r="I7824" s="76" t="s">
        <v>144</v>
      </c>
      <c r="J7824" s="76" t="n">
        <v>-14</v>
      </c>
      <c r="K7824" s="76" t="s">
        <v>41</v>
      </c>
      <c r="M7824" s="76" t="s">
        <v>111</v>
      </c>
      <c r="N7824" s="79" t="s">
        <v>199</v>
      </c>
      <c r="O7824" s="76" t="s">
        <v>200</v>
      </c>
      <c r="P7824" s="78" t="n">
        <v>45551</v>
      </c>
      <c r="Q7824" s="76" t="s">
        <v>114</v>
      </c>
      <c r="R7824" s="78" t="n">
        <v>45551</v>
      </c>
      <c r="T7824" s="76" t="s">
        <v>115</v>
      </c>
      <c r="U7824" s="76" t="n">
        <v>500</v>
      </c>
      <c r="X7824" s="76" t="n">
        <v>5</v>
      </c>
      <c r="Y7824" s="76" t="s">
        <v>116</v>
      </c>
      <c r="AC7824" s="76" t="s">
        <v>117</v>
      </c>
      <c r="AD7824" s="76" t="s">
        <v>14171</v>
      </c>
      <c r="AE7824" s="76" t="n">
        <v>18190</v>
      </c>
      <c r="AF7824" s="76" t="s">
        <v>30845</v>
      </c>
      <c r="AI7824" s="79" t="s">
        <v>30846</v>
      </c>
      <c r="AJ7824" s="79" t="s">
        <v>30847</v>
      </c>
      <c r="AK7824" s="76" t="s">
        <v>30848</v>
      </c>
      <c r="AL7824" s="76" t="n">
        <v>0</v>
      </c>
      <c r="AM7824" s="76" t="n">
        <v>0</v>
      </c>
    </row>
    <row r="7825" customFormat="false" ht="15" hidden="false" customHeight="false" outlineLevel="0" collapsed="false">
      <c r="A7825" s="76" t="n">
        <v>1362275</v>
      </c>
      <c r="B7825" s="76" t="s">
        <v>30849</v>
      </c>
      <c r="C7825" s="76" t="s">
        <v>30850</v>
      </c>
      <c r="D7825" s="76" t="n">
        <v>1810241</v>
      </c>
      <c r="E7825" s="76" t="s">
        <v>132</v>
      </c>
      <c r="F7825" s="76" t="s">
        <v>132</v>
      </c>
      <c r="H7825" s="78" t="n">
        <v>23669</v>
      </c>
      <c r="I7825" s="76" t="s">
        <v>267</v>
      </c>
      <c r="J7825" s="76" t="s">
        <v>268</v>
      </c>
      <c r="K7825" s="76" t="s">
        <v>41</v>
      </c>
      <c r="M7825" s="76" t="s">
        <v>111</v>
      </c>
      <c r="N7825" s="79" t="s">
        <v>4125</v>
      </c>
      <c r="O7825" s="76" t="s">
        <v>4126</v>
      </c>
      <c r="P7825" s="78" t="n">
        <v>45564</v>
      </c>
      <c r="Q7825" s="76" t="s">
        <v>114</v>
      </c>
      <c r="R7825" s="78" t="n">
        <v>44480</v>
      </c>
      <c r="S7825" s="78" t="n">
        <v>44476</v>
      </c>
      <c r="T7825" s="76" t="s">
        <v>183</v>
      </c>
      <c r="U7825" s="76" t="n">
        <v>551</v>
      </c>
      <c r="X7825" s="76" t="n">
        <v>5</v>
      </c>
      <c r="Y7825" s="76" t="s">
        <v>116</v>
      </c>
      <c r="AC7825" s="76" t="s">
        <v>117</v>
      </c>
      <c r="AD7825" s="76" t="s">
        <v>6087</v>
      </c>
      <c r="AE7825" s="76" t="n">
        <v>18310</v>
      </c>
      <c r="AF7825" s="76" t="s">
        <v>30851</v>
      </c>
      <c r="AJ7825" s="76" t="s">
        <v>30852</v>
      </c>
      <c r="AK7825" s="76" t="s">
        <v>30853</v>
      </c>
      <c r="AL7825" s="76" t="n">
        <v>0</v>
      </c>
      <c r="AM7825" s="76" t="n">
        <v>0</v>
      </c>
    </row>
    <row r="7826" customFormat="false" ht="15" hidden="false" customHeight="false" outlineLevel="0" collapsed="false">
      <c r="A7826" s="76" t="n">
        <v>1628027</v>
      </c>
      <c r="B7826" s="76" t="s">
        <v>30854</v>
      </c>
      <c r="C7826" s="76" t="s">
        <v>30855</v>
      </c>
      <c r="D7826" s="76" t="n">
        <v>3737609</v>
      </c>
      <c r="E7826" s="76" t="s">
        <v>109</v>
      </c>
      <c r="H7826" s="78" t="n">
        <v>41710</v>
      </c>
      <c r="I7826" s="76" t="s">
        <v>190</v>
      </c>
      <c r="J7826" s="76" t="n">
        <v>-11</v>
      </c>
      <c r="K7826" s="76" t="s">
        <v>2</v>
      </c>
      <c r="M7826" s="76" t="s">
        <v>124</v>
      </c>
      <c r="N7826" s="79" t="s">
        <v>991</v>
      </c>
      <c r="O7826" s="76" t="s">
        <v>992</v>
      </c>
      <c r="P7826" s="78" t="n">
        <v>45561</v>
      </c>
      <c r="Q7826" s="76" t="s">
        <v>114</v>
      </c>
      <c r="R7826" s="78" t="n">
        <v>45561</v>
      </c>
      <c r="T7826" s="76" t="s">
        <v>115</v>
      </c>
      <c r="U7826" s="76" t="n">
        <v>500</v>
      </c>
      <c r="X7826" s="76" t="n">
        <v>5</v>
      </c>
      <c r="Y7826" s="76" t="s">
        <v>116</v>
      </c>
      <c r="AC7826" s="76" t="s">
        <v>117</v>
      </c>
      <c r="AD7826" s="76" t="s">
        <v>394</v>
      </c>
      <c r="AE7826" s="76" t="n">
        <v>37000</v>
      </c>
      <c r="AF7826" s="76" t="s">
        <v>30856</v>
      </c>
      <c r="AK7826" s="76" t="s">
        <v>30857</v>
      </c>
      <c r="AL7826" s="76" t="n">
        <v>0</v>
      </c>
      <c r="AM7826" s="76" t="n">
        <v>0</v>
      </c>
    </row>
    <row r="7827" customFormat="false" ht="15" hidden="false" customHeight="false" outlineLevel="0" collapsed="false">
      <c r="A7827" s="76" t="n">
        <v>1088097</v>
      </c>
      <c r="B7827" s="76" t="s">
        <v>30858</v>
      </c>
      <c r="C7827" s="76" t="s">
        <v>425</v>
      </c>
      <c r="D7827" s="76" t="n">
        <v>2814315</v>
      </c>
      <c r="E7827" s="76" t="s">
        <v>475</v>
      </c>
      <c r="F7827" s="76" t="s">
        <v>132</v>
      </c>
      <c r="H7827" s="78" t="n">
        <v>26011</v>
      </c>
      <c r="I7827" s="76" t="s">
        <v>208</v>
      </c>
      <c r="J7827" s="76" t="s">
        <v>209</v>
      </c>
      <c r="K7827" s="76" t="s">
        <v>41</v>
      </c>
      <c r="M7827" s="76" t="s">
        <v>155</v>
      </c>
      <c r="N7827" s="79" t="s">
        <v>4099</v>
      </c>
      <c r="O7827" s="76" t="s">
        <v>4100</v>
      </c>
      <c r="P7827" s="78" t="n">
        <v>45478</v>
      </c>
      <c r="Q7827" s="76" t="s">
        <v>114</v>
      </c>
      <c r="R7827" s="78" t="n">
        <v>42313</v>
      </c>
      <c r="S7827" s="78" t="n">
        <v>45125</v>
      </c>
      <c r="T7827" s="76" t="s">
        <v>183</v>
      </c>
      <c r="U7827" s="76" t="n">
        <v>665</v>
      </c>
      <c r="X7827" s="76" t="n">
        <v>6</v>
      </c>
      <c r="Y7827" s="76" t="s">
        <v>116</v>
      </c>
      <c r="AC7827" s="76" t="s">
        <v>117</v>
      </c>
      <c r="AD7827" s="76" t="s">
        <v>4426</v>
      </c>
      <c r="AE7827" s="76" t="n">
        <v>28270</v>
      </c>
      <c r="AF7827" s="76" t="s">
        <v>30859</v>
      </c>
      <c r="AI7827" s="79" t="s">
        <v>30860</v>
      </c>
      <c r="AJ7827" s="79" t="s">
        <v>30860</v>
      </c>
      <c r="AK7827" s="76" t="s">
        <v>7515</v>
      </c>
      <c r="AL7827" s="76" t="n">
        <v>0</v>
      </c>
      <c r="AM7827" s="76" t="n">
        <v>0</v>
      </c>
    </row>
    <row r="7828" customFormat="false" ht="15" hidden="false" customHeight="false" outlineLevel="0" collapsed="false">
      <c r="A7828" s="76" t="n">
        <v>1487287</v>
      </c>
      <c r="B7828" s="76" t="s">
        <v>30861</v>
      </c>
      <c r="C7828" s="76" t="s">
        <v>30862</v>
      </c>
      <c r="D7828" s="76" t="n">
        <v>1811141</v>
      </c>
      <c r="E7828" s="76" t="s">
        <v>132</v>
      </c>
      <c r="F7828" s="76" t="s">
        <v>132</v>
      </c>
      <c r="H7828" s="78" t="n">
        <v>40781</v>
      </c>
      <c r="I7828" s="76" t="s">
        <v>144</v>
      </c>
      <c r="J7828" s="76" t="n">
        <v>-14</v>
      </c>
      <c r="K7828" s="76" t="s">
        <v>41</v>
      </c>
      <c r="M7828" s="76" t="s">
        <v>111</v>
      </c>
      <c r="N7828" s="79" t="s">
        <v>1995</v>
      </c>
      <c r="O7828" s="76" t="s">
        <v>1996</v>
      </c>
      <c r="P7828" s="78" t="n">
        <v>45544</v>
      </c>
      <c r="Q7828" s="76" t="s">
        <v>114</v>
      </c>
      <c r="R7828" s="78" t="n">
        <v>45063</v>
      </c>
      <c r="T7828" s="76" t="s">
        <v>115</v>
      </c>
      <c r="U7828" s="76" t="n">
        <v>515</v>
      </c>
      <c r="X7828" s="76" t="n">
        <v>5</v>
      </c>
      <c r="Y7828" s="76" t="s">
        <v>116</v>
      </c>
      <c r="AC7828" s="76" t="s">
        <v>117</v>
      </c>
      <c r="AD7828" s="76" t="s">
        <v>28146</v>
      </c>
      <c r="AE7828" s="76" t="n">
        <v>18260</v>
      </c>
      <c r="AF7828" s="76" t="s">
        <v>30863</v>
      </c>
      <c r="AJ7828" s="79" t="s">
        <v>30864</v>
      </c>
      <c r="AK7828" s="76" t="s">
        <v>30865</v>
      </c>
      <c r="AL7828" s="76" t="n">
        <v>0</v>
      </c>
      <c r="AM7828" s="76" t="n">
        <v>0</v>
      </c>
    </row>
    <row r="7829" customFormat="false" ht="15" hidden="false" customHeight="false" outlineLevel="0" collapsed="false">
      <c r="A7829" s="76" t="n">
        <v>159573</v>
      </c>
      <c r="B7829" s="76" t="s">
        <v>30866</v>
      </c>
      <c r="C7829" s="76" t="s">
        <v>1849</v>
      </c>
      <c r="D7829" s="76" t="n">
        <v>376966</v>
      </c>
      <c r="E7829" s="76" t="s">
        <v>132</v>
      </c>
      <c r="F7829" s="76" t="s">
        <v>132</v>
      </c>
      <c r="H7829" s="78" t="n">
        <v>21835</v>
      </c>
      <c r="I7829" s="76" t="s">
        <v>305</v>
      </c>
      <c r="J7829" s="76" t="s">
        <v>306</v>
      </c>
      <c r="K7829" s="76" t="s">
        <v>41</v>
      </c>
      <c r="M7829" s="76" t="s">
        <v>124</v>
      </c>
      <c r="N7829" s="79" t="s">
        <v>540</v>
      </c>
      <c r="O7829" s="76" t="s">
        <v>541</v>
      </c>
      <c r="P7829" s="78" t="n">
        <v>45544</v>
      </c>
      <c r="Q7829" s="76" t="s">
        <v>114</v>
      </c>
      <c r="R7829" s="78" t="n">
        <v>37432</v>
      </c>
      <c r="S7829" s="78" t="n">
        <v>45510</v>
      </c>
      <c r="T7829" s="76" t="s">
        <v>201</v>
      </c>
      <c r="U7829" s="76" t="n">
        <v>715</v>
      </c>
      <c r="X7829" s="76" t="n">
        <v>7</v>
      </c>
      <c r="Y7829" s="76" t="s">
        <v>116</v>
      </c>
      <c r="AC7829" s="76" t="s">
        <v>117</v>
      </c>
      <c r="AD7829" s="76" t="s">
        <v>394</v>
      </c>
      <c r="AE7829" s="76" t="n">
        <v>37000</v>
      </c>
      <c r="AF7829" s="76" t="s">
        <v>30867</v>
      </c>
      <c r="AJ7829" s="79" t="s">
        <v>30868</v>
      </c>
      <c r="AK7829" s="76" t="s">
        <v>30869</v>
      </c>
      <c r="AL7829" s="76" t="n">
        <v>0</v>
      </c>
      <c r="AM7829" s="76" t="n">
        <v>0</v>
      </c>
    </row>
    <row r="7830" customFormat="false" ht="15" hidden="false" customHeight="false" outlineLevel="0" collapsed="false">
      <c r="A7830" s="76" t="n">
        <v>159574</v>
      </c>
      <c r="B7830" s="76" t="s">
        <v>30866</v>
      </c>
      <c r="C7830" s="76" t="s">
        <v>2389</v>
      </c>
      <c r="D7830" s="76" t="n">
        <v>377014</v>
      </c>
      <c r="E7830" s="76" t="s">
        <v>132</v>
      </c>
      <c r="F7830" s="76" t="s">
        <v>132</v>
      </c>
      <c r="H7830" s="78" t="n">
        <v>32157</v>
      </c>
      <c r="I7830" s="76" t="s">
        <v>23</v>
      </c>
      <c r="J7830" s="76" t="n">
        <v>-40</v>
      </c>
      <c r="K7830" s="76" t="s">
        <v>41</v>
      </c>
      <c r="M7830" s="76" t="s">
        <v>124</v>
      </c>
      <c r="N7830" s="79" t="s">
        <v>125</v>
      </c>
      <c r="O7830" s="76" t="s">
        <v>126</v>
      </c>
      <c r="P7830" s="78" t="n">
        <v>45546</v>
      </c>
      <c r="Q7830" s="76" t="s">
        <v>114</v>
      </c>
      <c r="R7830" s="78" t="n">
        <v>37432</v>
      </c>
      <c r="S7830" s="78" t="n">
        <v>45538</v>
      </c>
      <c r="T7830" s="76" t="s">
        <v>201</v>
      </c>
      <c r="U7830" s="76" t="n">
        <v>768</v>
      </c>
      <c r="X7830" s="76" t="n">
        <v>7</v>
      </c>
      <c r="Y7830" s="76" t="s">
        <v>116</v>
      </c>
      <c r="AC7830" s="76" t="s">
        <v>117</v>
      </c>
      <c r="AD7830" s="76" t="s">
        <v>394</v>
      </c>
      <c r="AE7830" s="76" t="n">
        <v>37000</v>
      </c>
      <c r="AF7830" s="76" t="s">
        <v>30867</v>
      </c>
      <c r="AI7830" s="79" t="s">
        <v>30870</v>
      </c>
      <c r="AJ7830" s="79" t="s">
        <v>30871</v>
      </c>
      <c r="AK7830" s="76" t="s">
        <v>30869</v>
      </c>
      <c r="AL7830" s="76" t="n">
        <v>0</v>
      </c>
      <c r="AM7830" s="76" t="n">
        <v>0</v>
      </c>
    </row>
    <row r="7831" customFormat="false" ht="15" hidden="false" customHeight="false" outlineLevel="0" collapsed="false">
      <c r="A7831" s="76" t="n">
        <v>1672110</v>
      </c>
      <c r="B7831" s="76" t="s">
        <v>30872</v>
      </c>
      <c r="C7831" s="76" t="s">
        <v>921</v>
      </c>
      <c r="D7831" s="76" t="n">
        <v>4541197</v>
      </c>
      <c r="E7831" s="76" t="s">
        <v>132</v>
      </c>
      <c r="H7831" s="78" t="n">
        <v>38260</v>
      </c>
      <c r="I7831" s="76" t="s">
        <v>23</v>
      </c>
      <c r="J7831" s="76" t="n">
        <v>-40</v>
      </c>
      <c r="K7831" s="76" t="s">
        <v>41</v>
      </c>
      <c r="M7831" s="76" t="s">
        <v>134</v>
      </c>
      <c r="N7831" s="79" t="s">
        <v>1186</v>
      </c>
      <c r="O7831" s="76" t="s">
        <v>1187</v>
      </c>
      <c r="P7831" s="78" t="n">
        <v>45664</v>
      </c>
      <c r="Q7831" s="76" t="s">
        <v>114</v>
      </c>
      <c r="R7831" s="78" t="n">
        <v>45659</v>
      </c>
      <c r="S7831" s="78" t="n">
        <v>45659</v>
      </c>
      <c r="T7831" s="76" t="s">
        <v>201</v>
      </c>
      <c r="U7831" s="76" t="n">
        <v>1400</v>
      </c>
      <c r="X7831" s="76" t="n">
        <v>14</v>
      </c>
      <c r="Y7831" s="76" t="s">
        <v>116</v>
      </c>
      <c r="AB7831" s="78" t="n">
        <v>45664</v>
      </c>
      <c r="AC7831" s="76" t="s">
        <v>1331</v>
      </c>
      <c r="AD7831" s="76" t="s">
        <v>974</v>
      </c>
      <c r="AE7831" s="76" t="n">
        <v>45100</v>
      </c>
      <c r="AF7831" s="76" t="s">
        <v>30873</v>
      </c>
      <c r="AJ7831" s="76" t="n">
        <v>32493886327</v>
      </c>
      <c r="AK7831" s="76" t="s">
        <v>30874</v>
      </c>
      <c r="AL7831" s="76" t="n">
        <v>1</v>
      </c>
      <c r="AM7831" s="76" t="n">
        <v>1</v>
      </c>
    </row>
    <row r="7832" customFormat="false" ht="15" hidden="false" customHeight="false" outlineLevel="0" collapsed="false">
      <c r="A7832" s="76" t="n">
        <v>537112</v>
      </c>
      <c r="B7832" s="76" t="s">
        <v>30875</v>
      </c>
      <c r="C7832" s="76" t="s">
        <v>4928</v>
      </c>
      <c r="D7832" s="76" t="n">
        <v>2810017</v>
      </c>
      <c r="E7832" s="76" t="s">
        <v>132</v>
      </c>
      <c r="F7832" s="76" t="s">
        <v>132</v>
      </c>
      <c r="H7832" s="78" t="n">
        <v>31112</v>
      </c>
      <c r="I7832" s="76" t="s">
        <v>23</v>
      </c>
      <c r="J7832" s="76" t="n">
        <v>-40</v>
      </c>
      <c r="K7832" s="76" t="s">
        <v>41</v>
      </c>
      <c r="M7832" s="76" t="s">
        <v>155</v>
      </c>
      <c r="N7832" s="79" t="s">
        <v>728</v>
      </c>
      <c r="O7832" s="76" t="s">
        <v>729</v>
      </c>
      <c r="P7832" s="78" t="n">
        <v>45546</v>
      </c>
      <c r="Q7832" s="76" t="s">
        <v>114</v>
      </c>
      <c r="R7832" s="78" t="n">
        <v>38979</v>
      </c>
      <c r="S7832" s="78" t="n">
        <v>45525</v>
      </c>
      <c r="T7832" s="76" t="s">
        <v>201</v>
      </c>
      <c r="U7832" s="76" t="n">
        <v>1030</v>
      </c>
      <c r="X7832" s="76" t="n">
        <v>10</v>
      </c>
      <c r="Y7832" s="76" t="s">
        <v>116</v>
      </c>
      <c r="AC7832" s="76" t="s">
        <v>117</v>
      </c>
      <c r="AD7832" s="76" t="s">
        <v>30876</v>
      </c>
      <c r="AE7832" s="76" t="n">
        <v>61340</v>
      </c>
      <c r="AF7832" s="76" t="s">
        <v>30877</v>
      </c>
      <c r="AJ7832" s="79" t="s">
        <v>30878</v>
      </c>
      <c r="AK7832" s="76" t="s">
        <v>30879</v>
      </c>
      <c r="AL7832" s="76" t="n">
        <v>0</v>
      </c>
      <c r="AM7832" s="76" t="n">
        <v>0</v>
      </c>
    </row>
    <row r="7833" customFormat="false" ht="15" hidden="false" customHeight="false" outlineLevel="0" collapsed="false">
      <c r="A7833" s="76" t="n">
        <v>1638838</v>
      </c>
      <c r="B7833" s="76" t="s">
        <v>30875</v>
      </c>
      <c r="C7833" s="76" t="s">
        <v>255</v>
      </c>
      <c r="D7833" s="76" t="n">
        <v>2817597</v>
      </c>
      <c r="E7833" s="76" t="s">
        <v>109</v>
      </c>
      <c r="H7833" s="78" t="n">
        <v>42125</v>
      </c>
      <c r="I7833" s="76" t="s">
        <v>231</v>
      </c>
      <c r="J7833" s="76" t="n">
        <v>-10</v>
      </c>
      <c r="K7833" s="76" t="s">
        <v>41</v>
      </c>
      <c r="M7833" s="76" t="s">
        <v>155</v>
      </c>
      <c r="N7833" s="79" t="s">
        <v>728</v>
      </c>
      <c r="O7833" s="76" t="s">
        <v>729</v>
      </c>
      <c r="P7833" s="78" t="n">
        <v>45569</v>
      </c>
      <c r="Q7833" s="76" t="s">
        <v>114</v>
      </c>
      <c r="R7833" s="78" t="n">
        <v>45569</v>
      </c>
      <c r="T7833" s="76" t="s">
        <v>115</v>
      </c>
      <c r="U7833" s="76" t="n">
        <v>500</v>
      </c>
      <c r="X7833" s="76" t="n">
        <v>5</v>
      </c>
      <c r="Y7833" s="76" t="s">
        <v>116</v>
      </c>
      <c r="AC7833" s="76" t="s">
        <v>117</v>
      </c>
      <c r="AD7833" s="76" t="s">
        <v>30876</v>
      </c>
      <c r="AE7833" s="76" t="n">
        <v>61340</v>
      </c>
      <c r="AF7833" s="76" t="s">
        <v>30880</v>
      </c>
      <c r="AJ7833" s="79" t="s">
        <v>30881</v>
      </c>
      <c r="AK7833" s="76" t="s">
        <v>30879</v>
      </c>
      <c r="AL7833" s="76" t="n">
        <v>0</v>
      </c>
      <c r="AM7833" s="76" t="n">
        <v>0</v>
      </c>
    </row>
    <row r="7834" customFormat="false" ht="15" hidden="false" customHeight="false" outlineLevel="0" collapsed="false">
      <c r="A7834" s="76" t="n">
        <v>1517619</v>
      </c>
      <c r="B7834" s="76" t="s">
        <v>30875</v>
      </c>
      <c r="C7834" s="76" t="s">
        <v>404</v>
      </c>
      <c r="D7834" s="76" t="n">
        <v>3736121</v>
      </c>
      <c r="E7834" s="76" t="s">
        <v>132</v>
      </c>
      <c r="H7834" s="78" t="n">
        <v>41732</v>
      </c>
      <c r="I7834" s="76" t="s">
        <v>190</v>
      </c>
      <c r="J7834" s="76" t="n">
        <v>-11</v>
      </c>
      <c r="K7834" s="76" t="s">
        <v>41</v>
      </c>
      <c r="M7834" s="76" t="s">
        <v>124</v>
      </c>
      <c r="N7834" s="79" t="s">
        <v>1926</v>
      </c>
      <c r="O7834" s="76" t="s">
        <v>1927</v>
      </c>
      <c r="P7834" s="78" t="n">
        <v>45559</v>
      </c>
      <c r="Q7834" s="76" t="s">
        <v>114</v>
      </c>
      <c r="R7834" s="78" t="n">
        <v>45190</v>
      </c>
      <c r="T7834" s="76" t="s">
        <v>115</v>
      </c>
      <c r="U7834" s="76" t="n">
        <v>500</v>
      </c>
      <c r="X7834" s="76" t="n">
        <v>5</v>
      </c>
      <c r="Y7834" s="76" t="s">
        <v>116</v>
      </c>
      <c r="AC7834" s="76" t="s">
        <v>117</v>
      </c>
      <c r="AD7834" s="76" t="s">
        <v>3392</v>
      </c>
      <c r="AE7834" s="76" t="n">
        <v>37540</v>
      </c>
      <c r="AF7834" s="76" t="s">
        <v>30882</v>
      </c>
      <c r="AJ7834" s="76" t="s">
        <v>30883</v>
      </c>
      <c r="AK7834" s="76" t="s">
        <v>30884</v>
      </c>
      <c r="AL7834" s="76" t="n">
        <v>0</v>
      </c>
      <c r="AM7834" s="76" t="n">
        <v>0</v>
      </c>
    </row>
    <row r="7835" customFormat="false" ht="15" hidden="false" customHeight="false" outlineLevel="0" collapsed="false">
      <c r="A7835" s="76" t="n">
        <v>1374643</v>
      </c>
      <c r="B7835" s="76" t="s">
        <v>30885</v>
      </c>
      <c r="C7835" s="76" t="s">
        <v>5005</v>
      </c>
      <c r="D7835" s="76" t="n">
        <v>2816213</v>
      </c>
      <c r="E7835" s="76" t="s">
        <v>132</v>
      </c>
      <c r="F7835" s="76" t="s">
        <v>132</v>
      </c>
      <c r="H7835" s="78" t="n">
        <v>40819</v>
      </c>
      <c r="I7835" s="76" t="s">
        <v>144</v>
      </c>
      <c r="J7835" s="76" t="n">
        <v>-14</v>
      </c>
      <c r="K7835" s="76" t="s">
        <v>41</v>
      </c>
      <c r="M7835" s="76" t="s">
        <v>155</v>
      </c>
      <c r="N7835" s="79" t="s">
        <v>891</v>
      </c>
      <c r="O7835" s="76" t="s">
        <v>892</v>
      </c>
      <c r="P7835" s="78" t="n">
        <v>45561</v>
      </c>
      <c r="Q7835" s="76" t="s">
        <v>114</v>
      </c>
      <c r="R7835" s="78" t="n">
        <v>44515</v>
      </c>
      <c r="T7835" s="76" t="s">
        <v>115</v>
      </c>
      <c r="U7835" s="76" t="n">
        <v>500</v>
      </c>
      <c r="X7835" s="76" t="n">
        <v>5</v>
      </c>
      <c r="Y7835" s="76" t="s">
        <v>116</v>
      </c>
      <c r="AC7835" s="76" t="s">
        <v>117</v>
      </c>
      <c r="AD7835" s="76" t="s">
        <v>30886</v>
      </c>
      <c r="AE7835" s="76" t="n">
        <v>28240</v>
      </c>
      <c r="AF7835" s="76" t="s">
        <v>30887</v>
      </c>
      <c r="AG7835" s="76" t="s">
        <v>30888</v>
      </c>
      <c r="AI7835" s="79" t="s">
        <v>30889</v>
      </c>
      <c r="AJ7835" s="79" t="s">
        <v>30890</v>
      </c>
      <c r="AK7835" s="76" t="s">
        <v>30891</v>
      </c>
      <c r="AL7835" s="76" t="n">
        <v>0</v>
      </c>
      <c r="AM7835" s="76" t="n">
        <v>0</v>
      </c>
    </row>
    <row r="7836" customFormat="false" ht="15" hidden="false" customHeight="false" outlineLevel="0" collapsed="false">
      <c r="A7836" s="76" t="n">
        <v>1619349</v>
      </c>
      <c r="B7836" s="76" t="s">
        <v>30892</v>
      </c>
      <c r="C7836" s="76" t="s">
        <v>1032</v>
      </c>
      <c r="D7836" s="76" t="n">
        <v>2817422</v>
      </c>
      <c r="E7836" s="76" t="s">
        <v>132</v>
      </c>
      <c r="H7836" s="78" t="n">
        <v>40926</v>
      </c>
      <c r="I7836" s="76" t="s">
        <v>370</v>
      </c>
      <c r="J7836" s="76" t="n">
        <v>-13</v>
      </c>
      <c r="K7836" s="76" t="s">
        <v>41</v>
      </c>
      <c r="M7836" s="76" t="s">
        <v>155</v>
      </c>
      <c r="N7836" s="79" t="s">
        <v>848</v>
      </c>
      <c r="O7836" s="76" t="s">
        <v>849</v>
      </c>
      <c r="P7836" s="78" t="n">
        <v>45583</v>
      </c>
      <c r="Q7836" s="76" t="s">
        <v>114</v>
      </c>
      <c r="R7836" s="78" t="n">
        <v>45554</v>
      </c>
      <c r="T7836" s="76" t="s">
        <v>115</v>
      </c>
      <c r="U7836" s="76" t="n">
        <v>500</v>
      </c>
      <c r="X7836" s="76" t="n">
        <v>5</v>
      </c>
      <c r="Y7836" s="76" t="s">
        <v>116</v>
      </c>
      <c r="AC7836" s="76" t="s">
        <v>117</v>
      </c>
      <c r="AD7836" s="76" t="s">
        <v>30893</v>
      </c>
      <c r="AE7836" s="76" t="n">
        <v>28630</v>
      </c>
      <c r="AF7836" s="76" t="s">
        <v>30894</v>
      </c>
      <c r="AJ7836" s="79" t="s">
        <v>30895</v>
      </c>
      <c r="AK7836" s="76" t="s">
        <v>30896</v>
      </c>
      <c r="AL7836" s="76" t="n">
        <v>0</v>
      </c>
      <c r="AM7836" s="76" t="n">
        <v>0</v>
      </c>
    </row>
    <row r="7837" customFormat="false" ht="15" hidden="false" customHeight="false" outlineLevel="0" collapsed="false">
      <c r="A7837" s="76" t="n">
        <v>159626</v>
      </c>
      <c r="B7837" s="76" t="s">
        <v>30897</v>
      </c>
      <c r="C7837" s="76" t="s">
        <v>762</v>
      </c>
      <c r="D7837" s="76" t="n">
        <v>3324961</v>
      </c>
      <c r="E7837" s="76" t="s">
        <v>132</v>
      </c>
      <c r="F7837" s="76" t="s">
        <v>132</v>
      </c>
      <c r="H7837" s="78" t="n">
        <v>31666</v>
      </c>
      <c r="I7837" s="76" t="s">
        <v>23</v>
      </c>
      <c r="J7837" s="76" t="n">
        <v>-40</v>
      </c>
      <c r="K7837" s="76" t="s">
        <v>41</v>
      </c>
      <c r="M7837" s="76" t="s">
        <v>134</v>
      </c>
      <c r="N7837" s="79" t="s">
        <v>1111</v>
      </c>
      <c r="O7837" s="76" t="s">
        <v>1112</v>
      </c>
      <c r="P7837" s="78" t="n">
        <v>45547</v>
      </c>
      <c r="Q7837" s="76" t="s">
        <v>114</v>
      </c>
      <c r="R7837" s="78" t="n">
        <v>37432</v>
      </c>
      <c r="S7837" s="78" t="n">
        <v>44602</v>
      </c>
      <c r="T7837" s="76" t="s">
        <v>183</v>
      </c>
      <c r="U7837" s="76" t="n">
        <v>1460</v>
      </c>
      <c r="X7837" s="76" t="n">
        <v>14</v>
      </c>
      <c r="Y7837" s="76" t="s">
        <v>116</v>
      </c>
      <c r="AB7837" s="78" t="n">
        <v>45281</v>
      </c>
      <c r="AC7837" s="76" t="s">
        <v>117</v>
      </c>
      <c r="AD7837" s="76" t="s">
        <v>30898</v>
      </c>
      <c r="AE7837" s="76" t="n">
        <v>45250</v>
      </c>
      <c r="AF7837" s="76" t="s">
        <v>30899</v>
      </c>
      <c r="AI7837" s="76" t="n">
        <v>33665053687</v>
      </c>
      <c r="AJ7837" s="79" t="s">
        <v>30900</v>
      </c>
      <c r="AK7837" s="76" t="s">
        <v>30901</v>
      </c>
      <c r="AL7837" s="76" t="n">
        <v>0</v>
      </c>
      <c r="AM7837" s="76" t="n">
        <v>0</v>
      </c>
    </row>
    <row r="7838" customFormat="false" ht="15" hidden="false" customHeight="false" outlineLevel="0" collapsed="false">
      <c r="A7838" s="76" t="n">
        <v>159655</v>
      </c>
      <c r="B7838" s="76" t="s">
        <v>30902</v>
      </c>
      <c r="C7838" s="76" t="s">
        <v>230</v>
      </c>
      <c r="D7838" s="76" t="n">
        <v>185391</v>
      </c>
      <c r="E7838" s="76" t="s">
        <v>475</v>
      </c>
      <c r="F7838" s="76" t="s">
        <v>132</v>
      </c>
      <c r="H7838" s="78" t="n">
        <v>31027</v>
      </c>
      <c r="I7838" s="76" t="s">
        <v>179</v>
      </c>
      <c r="J7838" s="76" t="s">
        <v>180</v>
      </c>
      <c r="K7838" s="76" t="s">
        <v>41</v>
      </c>
      <c r="M7838" s="76" t="s">
        <v>111</v>
      </c>
      <c r="N7838" s="79" t="s">
        <v>2297</v>
      </c>
      <c r="O7838" s="76" t="s">
        <v>2298</v>
      </c>
      <c r="P7838" s="78" t="n">
        <v>45477</v>
      </c>
      <c r="Q7838" s="76" t="s">
        <v>114</v>
      </c>
      <c r="R7838" s="78" t="n">
        <v>37432</v>
      </c>
      <c r="S7838" s="78" t="n">
        <v>44826</v>
      </c>
      <c r="T7838" s="76" t="s">
        <v>183</v>
      </c>
      <c r="U7838" s="76" t="n">
        <v>773</v>
      </c>
      <c r="X7838" s="76" t="n">
        <v>7</v>
      </c>
      <c r="Y7838" s="76" t="s">
        <v>116</v>
      </c>
      <c r="AC7838" s="76" t="s">
        <v>117</v>
      </c>
      <c r="AD7838" s="76" t="s">
        <v>30903</v>
      </c>
      <c r="AE7838" s="76" t="n">
        <v>18110</v>
      </c>
      <c r="AF7838" s="76" t="s">
        <v>30904</v>
      </c>
      <c r="AJ7838" s="79" t="s">
        <v>30905</v>
      </c>
      <c r="AK7838" s="76" t="s">
        <v>30906</v>
      </c>
      <c r="AL7838" s="76" t="n">
        <v>0</v>
      </c>
      <c r="AM7838" s="76" t="n">
        <v>0</v>
      </c>
    </row>
    <row r="7839" customFormat="false" ht="15" hidden="false" customHeight="false" outlineLevel="0" collapsed="false">
      <c r="A7839" s="76" t="n">
        <v>1514227</v>
      </c>
      <c r="B7839" s="76" t="s">
        <v>30902</v>
      </c>
      <c r="C7839" s="76" t="s">
        <v>4208</v>
      </c>
      <c r="D7839" s="76" t="n">
        <v>1811280</v>
      </c>
      <c r="E7839" s="76" t="s">
        <v>109</v>
      </c>
      <c r="F7839" s="76" t="s">
        <v>109</v>
      </c>
      <c r="H7839" s="78" t="n">
        <v>41590</v>
      </c>
      <c r="I7839" s="76" t="s">
        <v>110</v>
      </c>
      <c r="J7839" s="76" t="n">
        <v>-12</v>
      </c>
      <c r="K7839" s="76" t="s">
        <v>2</v>
      </c>
      <c r="M7839" s="76" t="s">
        <v>111</v>
      </c>
      <c r="N7839" s="79" t="s">
        <v>2297</v>
      </c>
      <c r="O7839" s="76" t="s">
        <v>2298</v>
      </c>
      <c r="P7839" s="78" t="n">
        <v>45525</v>
      </c>
      <c r="Q7839" s="76" t="s">
        <v>114</v>
      </c>
      <c r="R7839" s="78" t="n">
        <v>45187</v>
      </c>
      <c r="T7839" s="76" t="s">
        <v>115</v>
      </c>
      <c r="U7839" s="76" t="n">
        <v>500</v>
      </c>
      <c r="X7839" s="76" t="n">
        <v>5</v>
      </c>
      <c r="Y7839" s="76" t="s">
        <v>116</v>
      </c>
      <c r="AC7839" s="76" t="s">
        <v>117</v>
      </c>
      <c r="AD7839" s="76" t="s">
        <v>30903</v>
      </c>
      <c r="AE7839" s="76" t="n">
        <v>18110</v>
      </c>
      <c r="AF7839" s="76" t="s">
        <v>30907</v>
      </c>
      <c r="AK7839" s="76" t="s">
        <v>30908</v>
      </c>
      <c r="AL7839" s="76" t="n">
        <v>0</v>
      </c>
      <c r="AM7839" s="76" t="n">
        <v>0</v>
      </c>
    </row>
    <row r="7840" customFormat="false" ht="15" hidden="false" customHeight="false" outlineLevel="0" collapsed="false">
      <c r="A7840" s="76" t="n">
        <v>1651831</v>
      </c>
      <c r="B7840" s="76" t="s">
        <v>30909</v>
      </c>
      <c r="C7840" s="76" t="s">
        <v>1642</v>
      </c>
      <c r="D7840" s="76" t="n">
        <v>3612806</v>
      </c>
      <c r="E7840" s="76" t="s">
        <v>109</v>
      </c>
      <c r="H7840" s="78" t="n">
        <v>41622</v>
      </c>
      <c r="I7840" s="76" t="s">
        <v>110</v>
      </c>
      <c r="J7840" s="76" t="n">
        <v>-12</v>
      </c>
      <c r="K7840" s="76" t="s">
        <v>41</v>
      </c>
      <c r="M7840" s="76" t="s">
        <v>269</v>
      </c>
      <c r="N7840" s="79" t="s">
        <v>695</v>
      </c>
      <c r="O7840" s="76" t="s">
        <v>696</v>
      </c>
      <c r="P7840" s="78" t="n">
        <v>45586</v>
      </c>
      <c r="Q7840" s="76" t="s">
        <v>114</v>
      </c>
      <c r="R7840" s="78" t="n">
        <v>45586</v>
      </c>
      <c r="T7840" s="76" t="s">
        <v>115</v>
      </c>
      <c r="U7840" s="76" t="n">
        <v>500</v>
      </c>
      <c r="X7840" s="76" t="n">
        <v>5</v>
      </c>
      <c r="Y7840" s="76" t="s">
        <v>116</v>
      </c>
      <c r="AC7840" s="76" t="s">
        <v>117</v>
      </c>
      <c r="AD7840" s="76" t="s">
        <v>774</v>
      </c>
      <c r="AE7840" s="76" t="n">
        <v>36300</v>
      </c>
      <c r="AF7840" s="76" t="s">
        <v>30910</v>
      </c>
      <c r="AJ7840" s="79" t="s">
        <v>30911</v>
      </c>
      <c r="AK7840" s="76" t="s">
        <v>30912</v>
      </c>
      <c r="AL7840" s="76" t="n">
        <v>0</v>
      </c>
      <c r="AM7840" s="76" t="n">
        <v>0</v>
      </c>
    </row>
    <row r="7841" customFormat="false" ht="15" hidden="false" customHeight="false" outlineLevel="0" collapsed="false">
      <c r="A7841" s="76" t="n">
        <v>1600027</v>
      </c>
      <c r="B7841" s="76" t="s">
        <v>30913</v>
      </c>
      <c r="C7841" s="76" t="s">
        <v>30914</v>
      </c>
      <c r="D7841" s="76" t="n">
        <v>4540241</v>
      </c>
      <c r="E7841" s="76" t="s">
        <v>109</v>
      </c>
      <c r="H7841" s="78" t="n">
        <v>43356</v>
      </c>
      <c r="I7841" s="76" t="s">
        <v>109</v>
      </c>
      <c r="J7841" s="76" t="n">
        <v>-9</v>
      </c>
      <c r="K7841" s="76" t="s">
        <v>41</v>
      </c>
      <c r="M7841" s="76" t="s">
        <v>134</v>
      </c>
      <c r="N7841" s="79" t="s">
        <v>449</v>
      </c>
      <c r="O7841" s="76" t="s">
        <v>450</v>
      </c>
      <c r="P7841" s="78" t="n">
        <v>45532</v>
      </c>
      <c r="Q7841" s="76" t="s">
        <v>114</v>
      </c>
      <c r="R7841" s="78" t="n">
        <v>45532</v>
      </c>
      <c r="T7841" s="76" t="s">
        <v>115</v>
      </c>
      <c r="U7841" s="76" t="n">
        <v>500</v>
      </c>
      <c r="X7841" s="76" t="n">
        <v>5</v>
      </c>
      <c r="Y7841" s="76" t="s">
        <v>116</v>
      </c>
      <c r="AC7841" s="76" t="s">
        <v>117</v>
      </c>
      <c r="AD7841" s="76" t="s">
        <v>451</v>
      </c>
      <c r="AE7841" s="76" t="n">
        <v>45100</v>
      </c>
      <c r="AF7841" s="76" t="s">
        <v>452</v>
      </c>
      <c r="AK7841" s="76" t="s">
        <v>453</v>
      </c>
      <c r="AL7841" s="76" t="n">
        <v>0</v>
      </c>
      <c r="AM7841" s="76" t="n">
        <v>0</v>
      </c>
    </row>
    <row r="7842" customFormat="false" ht="15" hidden="false" customHeight="false" outlineLevel="0" collapsed="false">
      <c r="A7842" s="76" t="n">
        <v>1424510</v>
      </c>
      <c r="B7842" s="76" t="s">
        <v>30913</v>
      </c>
      <c r="C7842" s="76" t="s">
        <v>320</v>
      </c>
      <c r="D7842" s="76" t="n">
        <v>4535262</v>
      </c>
      <c r="E7842" s="76" t="s">
        <v>132</v>
      </c>
      <c r="F7842" s="76" t="s">
        <v>132</v>
      </c>
      <c r="H7842" s="78" t="n">
        <v>29953</v>
      </c>
      <c r="I7842" s="76" t="s">
        <v>179</v>
      </c>
      <c r="J7842" s="76" t="s">
        <v>180</v>
      </c>
      <c r="K7842" s="76" t="s">
        <v>41</v>
      </c>
      <c r="M7842" s="76" t="s">
        <v>134</v>
      </c>
      <c r="N7842" s="79" t="s">
        <v>449</v>
      </c>
      <c r="O7842" s="76" t="s">
        <v>450</v>
      </c>
      <c r="P7842" s="78" t="n">
        <v>45531</v>
      </c>
      <c r="Q7842" s="76" t="s">
        <v>114</v>
      </c>
      <c r="R7842" s="78" t="n">
        <v>44819</v>
      </c>
      <c r="S7842" s="78" t="n">
        <v>44818</v>
      </c>
      <c r="T7842" s="76" t="s">
        <v>183</v>
      </c>
      <c r="U7842" s="76" t="n">
        <v>748</v>
      </c>
      <c r="X7842" s="76" t="n">
        <v>7</v>
      </c>
      <c r="Y7842" s="76" t="s">
        <v>116</v>
      </c>
      <c r="AC7842" s="76" t="s">
        <v>117</v>
      </c>
      <c r="AD7842" s="76" t="s">
        <v>974</v>
      </c>
      <c r="AE7842" s="76" t="n">
        <v>45100</v>
      </c>
      <c r="AF7842" s="76" t="s">
        <v>1573</v>
      </c>
      <c r="AK7842" s="76" t="s">
        <v>1574</v>
      </c>
      <c r="AL7842" s="76" t="n">
        <v>0</v>
      </c>
      <c r="AM7842" s="76" t="n">
        <v>0</v>
      </c>
    </row>
    <row r="7843" customFormat="false" ht="15" hidden="false" customHeight="false" outlineLevel="0" collapsed="false">
      <c r="A7843" s="76" t="n">
        <v>1624509</v>
      </c>
      <c r="B7843" s="76" t="s">
        <v>30913</v>
      </c>
      <c r="C7843" s="76" t="s">
        <v>2198</v>
      </c>
      <c r="D7843" s="76" t="n">
        <v>2817470</v>
      </c>
      <c r="E7843" s="76" t="s">
        <v>109</v>
      </c>
      <c r="H7843" s="78" t="n">
        <v>41653</v>
      </c>
      <c r="I7843" s="76" t="s">
        <v>190</v>
      </c>
      <c r="J7843" s="76" t="n">
        <v>-11</v>
      </c>
      <c r="K7843" s="76" t="s">
        <v>41</v>
      </c>
      <c r="M7843" s="76" t="s">
        <v>155</v>
      </c>
      <c r="N7843" s="79" t="s">
        <v>232</v>
      </c>
      <c r="O7843" s="76" t="s">
        <v>233</v>
      </c>
      <c r="P7843" s="78" t="n">
        <v>45558</v>
      </c>
      <c r="Q7843" s="76" t="s">
        <v>114</v>
      </c>
      <c r="R7843" s="78" t="n">
        <v>45558</v>
      </c>
      <c r="T7843" s="76" t="s">
        <v>115</v>
      </c>
      <c r="U7843" s="76" t="n">
        <v>500</v>
      </c>
      <c r="X7843" s="76" t="n">
        <v>5</v>
      </c>
      <c r="Y7843" s="76" t="s">
        <v>116</v>
      </c>
      <c r="AC7843" s="76" t="s">
        <v>117</v>
      </c>
      <c r="AD7843" s="76" t="s">
        <v>30915</v>
      </c>
      <c r="AE7843" s="76" t="n">
        <v>28210</v>
      </c>
      <c r="AF7843" s="76" t="s">
        <v>30916</v>
      </c>
      <c r="AK7843" s="76" t="s">
        <v>30917</v>
      </c>
      <c r="AL7843" s="76" t="n">
        <v>0</v>
      </c>
      <c r="AM7843" s="76" t="n">
        <v>0</v>
      </c>
    </row>
    <row r="7844" customFormat="false" ht="15" hidden="false" customHeight="false" outlineLevel="0" collapsed="false">
      <c r="A7844" s="76" t="n">
        <v>840012</v>
      </c>
      <c r="B7844" s="76" t="s">
        <v>30913</v>
      </c>
      <c r="C7844" s="76" t="s">
        <v>762</v>
      </c>
      <c r="D7844" s="76" t="n">
        <v>3723074</v>
      </c>
      <c r="E7844" s="76" t="s">
        <v>475</v>
      </c>
      <c r="F7844" s="76" t="s">
        <v>132</v>
      </c>
      <c r="H7844" s="78" t="n">
        <v>28525</v>
      </c>
      <c r="I7844" s="76" t="s">
        <v>197</v>
      </c>
      <c r="J7844" s="76" t="s">
        <v>198</v>
      </c>
      <c r="K7844" s="76" t="s">
        <v>41</v>
      </c>
      <c r="M7844" s="76" t="s">
        <v>124</v>
      </c>
      <c r="N7844" s="79" t="s">
        <v>841</v>
      </c>
      <c r="O7844" s="76" t="s">
        <v>842</v>
      </c>
      <c r="P7844" s="78" t="n">
        <v>45481</v>
      </c>
      <c r="Q7844" s="76" t="s">
        <v>114</v>
      </c>
      <c r="R7844" s="78" t="n">
        <v>40815</v>
      </c>
      <c r="S7844" s="78" t="n">
        <v>45428</v>
      </c>
      <c r="T7844" s="76" t="s">
        <v>201</v>
      </c>
      <c r="U7844" s="76" t="n">
        <v>645</v>
      </c>
      <c r="X7844" s="76" t="n">
        <v>6</v>
      </c>
      <c r="Y7844" s="76" t="s">
        <v>116</v>
      </c>
      <c r="AC7844" s="76" t="s">
        <v>117</v>
      </c>
      <c r="AD7844" s="76" t="s">
        <v>843</v>
      </c>
      <c r="AE7844" s="76" t="n">
        <v>37320</v>
      </c>
      <c r="AF7844" s="76" t="s">
        <v>30918</v>
      </c>
      <c r="AI7844" s="79" t="s">
        <v>30919</v>
      </c>
      <c r="AJ7844" s="79" t="s">
        <v>30920</v>
      </c>
      <c r="AK7844" s="76" t="s">
        <v>30921</v>
      </c>
      <c r="AL7844" s="76" t="n">
        <v>0</v>
      </c>
      <c r="AM7844" s="76" t="n">
        <v>0</v>
      </c>
    </row>
    <row r="7845" customFormat="false" ht="15" hidden="false" customHeight="false" outlineLevel="0" collapsed="false">
      <c r="A7845" s="76" t="n">
        <v>1509624</v>
      </c>
      <c r="B7845" s="76" t="s">
        <v>30913</v>
      </c>
      <c r="C7845" s="76" t="s">
        <v>2774</v>
      </c>
      <c r="D7845" s="76" t="n">
        <v>4538030</v>
      </c>
      <c r="E7845" s="76" t="s">
        <v>132</v>
      </c>
      <c r="F7845" s="76" t="s">
        <v>132</v>
      </c>
      <c r="H7845" s="78" t="n">
        <v>41183</v>
      </c>
      <c r="I7845" s="76" t="s">
        <v>370</v>
      </c>
      <c r="J7845" s="76" t="n">
        <v>-13</v>
      </c>
      <c r="K7845" s="76" t="s">
        <v>41</v>
      </c>
      <c r="M7845" s="76" t="s">
        <v>134</v>
      </c>
      <c r="N7845" s="79" t="s">
        <v>449</v>
      </c>
      <c r="O7845" s="76" t="s">
        <v>450</v>
      </c>
      <c r="P7845" s="78" t="n">
        <v>45531</v>
      </c>
      <c r="Q7845" s="76" t="s">
        <v>114</v>
      </c>
      <c r="R7845" s="78" t="n">
        <v>45180</v>
      </c>
      <c r="T7845" s="76" t="s">
        <v>115</v>
      </c>
      <c r="U7845" s="76" t="n">
        <v>500</v>
      </c>
      <c r="X7845" s="76" t="n">
        <v>5</v>
      </c>
      <c r="Y7845" s="76" t="s">
        <v>116</v>
      </c>
      <c r="AC7845" s="76" t="s">
        <v>117</v>
      </c>
      <c r="AD7845" s="76" t="s">
        <v>451</v>
      </c>
      <c r="AE7845" s="76" t="n">
        <v>45100</v>
      </c>
      <c r="AF7845" s="76" t="s">
        <v>452</v>
      </c>
      <c r="AK7845" s="76" t="s">
        <v>453</v>
      </c>
      <c r="AL7845" s="76" t="n">
        <v>0</v>
      </c>
      <c r="AM7845" s="76" t="n">
        <v>0</v>
      </c>
    </row>
    <row r="7846" customFormat="false" ht="15" hidden="false" customHeight="false" outlineLevel="0" collapsed="false">
      <c r="A7846" s="76" t="n">
        <v>1423206</v>
      </c>
      <c r="B7846" s="76" t="s">
        <v>30922</v>
      </c>
      <c r="C7846" s="76" t="s">
        <v>868</v>
      </c>
      <c r="D7846" s="76" t="n">
        <v>2816358</v>
      </c>
      <c r="E7846" s="76" t="s">
        <v>132</v>
      </c>
      <c r="F7846" s="76" t="s">
        <v>132</v>
      </c>
      <c r="H7846" s="78" t="n">
        <v>40150</v>
      </c>
      <c r="I7846" s="76" t="s">
        <v>133</v>
      </c>
      <c r="J7846" s="76" t="n">
        <v>-16</v>
      </c>
      <c r="K7846" s="76" t="s">
        <v>41</v>
      </c>
      <c r="M7846" s="76" t="s">
        <v>155</v>
      </c>
      <c r="N7846" s="79" t="s">
        <v>564</v>
      </c>
      <c r="O7846" s="76" t="s">
        <v>565</v>
      </c>
      <c r="P7846" s="78" t="n">
        <v>45552</v>
      </c>
      <c r="Q7846" s="76" t="s">
        <v>114</v>
      </c>
      <c r="R7846" s="78" t="n">
        <v>44817</v>
      </c>
      <c r="T7846" s="76" t="s">
        <v>115</v>
      </c>
      <c r="U7846" s="76" t="n">
        <v>622</v>
      </c>
      <c r="X7846" s="76" t="n">
        <v>6</v>
      </c>
      <c r="Y7846" s="76" t="s">
        <v>116</v>
      </c>
      <c r="AC7846" s="76" t="s">
        <v>117</v>
      </c>
      <c r="AD7846" s="76" t="s">
        <v>30923</v>
      </c>
      <c r="AE7846" s="76" t="n">
        <v>28170</v>
      </c>
      <c r="AF7846" s="76" t="s">
        <v>30924</v>
      </c>
      <c r="AI7846" s="79" t="s">
        <v>30925</v>
      </c>
      <c r="AJ7846" s="79" t="s">
        <v>30926</v>
      </c>
      <c r="AK7846" s="76" t="s">
        <v>30927</v>
      </c>
      <c r="AL7846" s="76" t="n">
        <v>0</v>
      </c>
      <c r="AM7846" s="76" t="n">
        <v>0</v>
      </c>
    </row>
    <row r="7847" customFormat="false" ht="15" hidden="false" customHeight="false" outlineLevel="0" collapsed="false">
      <c r="A7847" s="76" t="n">
        <v>1614848</v>
      </c>
      <c r="B7847" s="76" t="s">
        <v>30922</v>
      </c>
      <c r="C7847" s="76" t="s">
        <v>1766</v>
      </c>
      <c r="D7847" s="76" t="n">
        <v>2817338</v>
      </c>
      <c r="E7847" s="76" t="s">
        <v>132</v>
      </c>
      <c r="H7847" s="78" t="n">
        <v>41041</v>
      </c>
      <c r="I7847" s="76" t="s">
        <v>370</v>
      </c>
      <c r="J7847" s="76" t="n">
        <v>-13</v>
      </c>
      <c r="K7847" s="76" t="s">
        <v>41</v>
      </c>
      <c r="M7847" s="76" t="s">
        <v>155</v>
      </c>
      <c r="N7847" s="79" t="s">
        <v>564</v>
      </c>
      <c r="O7847" s="76" t="s">
        <v>565</v>
      </c>
      <c r="P7847" s="78" t="n">
        <v>45577</v>
      </c>
      <c r="Q7847" s="76" t="s">
        <v>114</v>
      </c>
      <c r="R7847" s="78" t="n">
        <v>45552</v>
      </c>
      <c r="T7847" s="76" t="s">
        <v>115</v>
      </c>
      <c r="U7847" s="76" t="n">
        <v>500</v>
      </c>
      <c r="X7847" s="76" t="n">
        <v>5</v>
      </c>
      <c r="Y7847" s="76" t="s">
        <v>116</v>
      </c>
      <c r="AC7847" s="76" t="s">
        <v>117</v>
      </c>
      <c r="AD7847" s="76" t="s">
        <v>30928</v>
      </c>
      <c r="AE7847" s="76" t="n">
        <v>28170</v>
      </c>
      <c r="AF7847" s="76" t="s">
        <v>30924</v>
      </c>
      <c r="AJ7847" s="79" t="s">
        <v>30929</v>
      </c>
      <c r="AK7847" s="76" t="s">
        <v>30927</v>
      </c>
      <c r="AL7847" s="76" t="n">
        <v>0</v>
      </c>
      <c r="AM7847" s="76" t="n">
        <v>0</v>
      </c>
    </row>
    <row r="7848" customFormat="false" ht="15" hidden="false" customHeight="false" outlineLevel="0" collapsed="false">
      <c r="A7848" s="76" t="n">
        <v>1652480</v>
      </c>
      <c r="B7848" s="76" t="s">
        <v>30930</v>
      </c>
      <c r="C7848" s="76" t="s">
        <v>30931</v>
      </c>
      <c r="D7848" s="76" t="n">
        <v>4541037</v>
      </c>
      <c r="E7848" s="76" t="s">
        <v>109</v>
      </c>
      <c r="H7848" s="78" t="n">
        <v>43069</v>
      </c>
      <c r="I7848" s="76" t="s">
        <v>109</v>
      </c>
      <c r="J7848" s="76" t="n">
        <v>-9</v>
      </c>
      <c r="K7848" s="76" t="s">
        <v>2</v>
      </c>
      <c r="M7848" s="76" t="s">
        <v>134</v>
      </c>
      <c r="N7848" s="79" t="s">
        <v>356</v>
      </c>
      <c r="O7848" s="76" t="s">
        <v>357</v>
      </c>
      <c r="P7848" s="78" t="n">
        <v>45588</v>
      </c>
      <c r="Q7848" s="76" t="s">
        <v>114</v>
      </c>
      <c r="R7848" s="78" t="n">
        <v>45588</v>
      </c>
      <c r="T7848" s="76" t="s">
        <v>115</v>
      </c>
      <c r="U7848" s="76" t="n">
        <v>500</v>
      </c>
      <c r="X7848" s="76" t="n">
        <v>5</v>
      </c>
      <c r="Y7848" s="76" t="s">
        <v>116</v>
      </c>
      <c r="AC7848" s="76" t="s">
        <v>117</v>
      </c>
      <c r="AD7848" s="76" t="s">
        <v>30932</v>
      </c>
      <c r="AE7848" s="76" t="n">
        <v>45110</v>
      </c>
      <c r="AF7848" s="76" t="s">
        <v>30933</v>
      </c>
      <c r="AJ7848" s="79" t="s">
        <v>30934</v>
      </c>
      <c r="AK7848" s="76" t="s">
        <v>30935</v>
      </c>
      <c r="AL7848" s="76" t="n">
        <v>0</v>
      </c>
      <c r="AM7848" s="76" t="n">
        <v>0</v>
      </c>
    </row>
    <row r="7849" customFormat="false" ht="15" hidden="false" customHeight="false" outlineLevel="0" collapsed="false">
      <c r="A7849" s="76" t="n">
        <v>1114554</v>
      </c>
      <c r="B7849" s="76" t="s">
        <v>30930</v>
      </c>
      <c r="C7849" s="76" t="s">
        <v>2906</v>
      </c>
      <c r="D7849" s="76" t="n">
        <v>3728093</v>
      </c>
      <c r="E7849" s="76" t="s">
        <v>132</v>
      </c>
      <c r="F7849" s="76" t="s">
        <v>132</v>
      </c>
      <c r="H7849" s="78" t="n">
        <v>28258</v>
      </c>
      <c r="I7849" s="76" t="s">
        <v>197</v>
      </c>
      <c r="J7849" s="76" t="s">
        <v>198</v>
      </c>
      <c r="K7849" s="76" t="s">
        <v>41</v>
      </c>
      <c r="M7849" s="76" t="s">
        <v>124</v>
      </c>
      <c r="N7849" s="79" t="s">
        <v>278</v>
      </c>
      <c r="O7849" s="76" t="s">
        <v>279</v>
      </c>
      <c r="P7849" s="78" t="n">
        <v>45549</v>
      </c>
      <c r="Q7849" s="76" t="s">
        <v>114</v>
      </c>
      <c r="R7849" s="78" t="n">
        <v>42623</v>
      </c>
      <c r="S7849" s="78" t="n">
        <v>44624</v>
      </c>
      <c r="T7849" s="76" t="s">
        <v>183</v>
      </c>
      <c r="U7849" s="76" t="n">
        <v>1085</v>
      </c>
      <c r="X7849" s="76" t="n">
        <v>10</v>
      </c>
      <c r="Y7849" s="76" t="s">
        <v>116</v>
      </c>
      <c r="AC7849" s="76" t="s">
        <v>117</v>
      </c>
      <c r="AD7849" s="76" t="s">
        <v>757</v>
      </c>
      <c r="AE7849" s="76" t="n">
        <v>37190</v>
      </c>
      <c r="AF7849" s="76" t="s">
        <v>30936</v>
      </c>
      <c r="AJ7849" s="79" t="s">
        <v>30937</v>
      </c>
      <c r="AK7849" s="76" t="s">
        <v>30938</v>
      </c>
      <c r="AL7849" s="76" t="n">
        <v>0</v>
      </c>
      <c r="AM7849" s="76" t="n">
        <v>0</v>
      </c>
    </row>
    <row r="7850" customFormat="false" ht="15" hidden="false" customHeight="false" outlineLevel="0" collapsed="false">
      <c r="A7850" s="76" t="n">
        <v>1625288</v>
      </c>
      <c r="B7850" s="76" t="s">
        <v>30930</v>
      </c>
      <c r="C7850" s="76" t="s">
        <v>30939</v>
      </c>
      <c r="D7850" s="76" t="n">
        <v>2817496</v>
      </c>
      <c r="E7850" s="76" t="s">
        <v>109</v>
      </c>
      <c r="H7850" s="78" t="n">
        <v>43093</v>
      </c>
      <c r="I7850" s="76" t="s">
        <v>109</v>
      </c>
      <c r="J7850" s="76" t="n">
        <v>-9</v>
      </c>
      <c r="K7850" s="76" t="s">
        <v>41</v>
      </c>
      <c r="M7850" s="76" t="s">
        <v>155</v>
      </c>
      <c r="N7850" s="79" t="s">
        <v>1678</v>
      </c>
      <c r="O7850" s="76" t="s">
        <v>1679</v>
      </c>
      <c r="P7850" s="78" t="n">
        <v>45559</v>
      </c>
      <c r="Q7850" s="76" t="s">
        <v>114</v>
      </c>
      <c r="R7850" s="78" t="n">
        <v>45559</v>
      </c>
      <c r="T7850" s="76" t="s">
        <v>115</v>
      </c>
      <c r="U7850" s="76" t="n">
        <v>500</v>
      </c>
      <c r="X7850" s="76" t="n">
        <v>5</v>
      </c>
      <c r="Y7850" s="76" t="s">
        <v>116</v>
      </c>
      <c r="AC7850" s="76" t="s">
        <v>117</v>
      </c>
      <c r="AD7850" s="76" t="s">
        <v>30940</v>
      </c>
      <c r="AE7850" s="76" t="n">
        <v>28290</v>
      </c>
      <c r="AF7850" s="76" t="s">
        <v>30941</v>
      </c>
      <c r="AI7850" s="76" t="s">
        <v>30942</v>
      </c>
      <c r="AJ7850" s="76" t="s">
        <v>30943</v>
      </c>
      <c r="AK7850" s="76" t="s">
        <v>30944</v>
      </c>
      <c r="AL7850" s="76" t="n">
        <v>0</v>
      </c>
      <c r="AM7850" s="76" t="n">
        <v>0</v>
      </c>
    </row>
    <row r="7851" customFormat="false" ht="15" hidden="false" customHeight="false" outlineLevel="0" collapsed="false">
      <c r="A7851" s="76" t="n">
        <v>1625293</v>
      </c>
      <c r="B7851" s="76" t="s">
        <v>30930</v>
      </c>
      <c r="C7851" s="76" t="s">
        <v>30945</v>
      </c>
      <c r="D7851" s="76" t="n">
        <v>2817497</v>
      </c>
      <c r="E7851" s="76" t="s">
        <v>109</v>
      </c>
      <c r="H7851" s="78" t="n">
        <v>41869</v>
      </c>
      <c r="I7851" s="76" t="s">
        <v>190</v>
      </c>
      <c r="J7851" s="76" t="n">
        <v>-11</v>
      </c>
      <c r="K7851" s="76" t="s">
        <v>41</v>
      </c>
      <c r="M7851" s="76" t="s">
        <v>155</v>
      </c>
      <c r="N7851" s="79" t="s">
        <v>1678</v>
      </c>
      <c r="O7851" s="76" t="s">
        <v>1679</v>
      </c>
      <c r="P7851" s="78" t="n">
        <v>45559</v>
      </c>
      <c r="Q7851" s="76" t="s">
        <v>114</v>
      </c>
      <c r="R7851" s="78" t="n">
        <v>45559</v>
      </c>
      <c r="T7851" s="76" t="s">
        <v>115</v>
      </c>
      <c r="U7851" s="76" t="n">
        <v>500</v>
      </c>
      <c r="X7851" s="76" t="n">
        <v>5</v>
      </c>
      <c r="Y7851" s="76" t="s">
        <v>116</v>
      </c>
      <c r="AC7851" s="76" t="s">
        <v>117</v>
      </c>
      <c r="AD7851" s="76" t="s">
        <v>30940</v>
      </c>
      <c r="AE7851" s="76" t="n">
        <v>28290</v>
      </c>
      <c r="AF7851" s="76" t="s">
        <v>30946</v>
      </c>
      <c r="AK7851" s="76" t="s">
        <v>30944</v>
      </c>
      <c r="AL7851" s="76" t="n">
        <v>0</v>
      </c>
      <c r="AM7851" s="76" t="n">
        <v>0</v>
      </c>
    </row>
    <row r="7852" customFormat="false" ht="15" hidden="false" customHeight="false" outlineLevel="0" collapsed="false">
      <c r="A7852" s="76" t="n">
        <v>1662889</v>
      </c>
      <c r="B7852" s="76" t="s">
        <v>30930</v>
      </c>
      <c r="C7852" s="76" t="s">
        <v>425</v>
      </c>
      <c r="D7852" s="76" t="n">
        <v>4541157</v>
      </c>
      <c r="E7852" s="76" t="s">
        <v>109</v>
      </c>
      <c r="H7852" s="78" t="n">
        <v>24130</v>
      </c>
      <c r="I7852" s="76" t="s">
        <v>321</v>
      </c>
      <c r="J7852" s="76" t="s">
        <v>322</v>
      </c>
      <c r="K7852" s="76" t="s">
        <v>41</v>
      </c>
      <c r="M7852" s="76" t="s">
        <v>134</v>
      </c>
      <c r="N7852" s="79" t="s">
        <v>135</v>
      </c>
      <c r="O7852" s="76" t="s">
        <v>136</v>
      </c>
      <c r="P7852" s="78" t="n">
        <v>45623</v>
      </c>
      <c r="Q7852" s="76" t="s">
        <v>114</v>
      </c>
      <c r="R7852" s="78" t="n">
        <v>45623</v>
      </c>
      <c r="S7852" s="78" t="n">
        <v>45617</v>
      </c>
      <c r="T7852" s="76" t="s">
        <v>201</v>
      </c>
      <c r="U7852" s="76" t="n">
        <v>500</v>
      </c>
      <c r="X7852" s="76" t="n">
        <v>5</v>
      </c>
      <c r="Y7852" s="76" t="s">
        <v>116</v>
      </c>
      <c r="AC7852" s="76" t="s">
        <v>117</v>
      </c>
      <c r="AD7852" s="76" t="s">
        <v>30947</v>
      </c>
      <c r="AE7852" s="76" t="n">
        <v>45700</v>
      </c>
      <c r="AF7852" s="76" t="s">
        <v>9950</v>
      </c>
      <c r="AJ7852" s="76" t="s">
        <v>30948</v>
      </c>
      <c r="AK7852" s="76" t="s">
        <v>30949</v>
      </c>
      <c r="AL7852" s="76" t="n">
        <v>0</v>
      </c>
      <c r="AM7852" s="76" t="n">
        <v>0</v>
      </c>
    </row>
    <row r="7853" customFormat="false" ht="15" hidden="false" customHeight="false" outlineLevel="0" collapsed="false">
      <c r="A7853" s="76" t="n">
        <v>366520</v>
      </c>
      <c r="B7853" s="76" t="s">
        <v>30930</v>
      </c>
      <c r="C7853" s="76" t="s">
        <v>336</v>
      </c>
      <c r="D7853" s="76" t="n">
        <v>289044</v>
      </c>
      <c r="E7853" s="76" t="s">
        <v>132</v>
      </c>
      <c r="F7853" s="76" t="s">
        <v>109</v>
      </c>
      <c r="H7853" s="78" t="n">
        <v>21662</v>
      </c>
      <c r="I7853" s="76" t="s">
        <v>305</v>
      </c>
      <c r="J7853" s="76" t="s">
        <v>306</v>
      </c>
      <c r="K7853" s="76" t="s">
        <v>41</v>
      </c>
      <c r="M7853" s="76" t="s">
        <v>155</v>
      </c>
      <c r="N7853" s="79" t="s">
        <v>3651</v>
      </c>
      <c r="O7853" s="76" t="s">
        <v>3652</v>
      </c>
      <c r="P7853" s="78" t="n">
        <v>45560</v>
      </c>
      <c r="Q7853" s="76" t="s">
        <v>114</v>
      </c>
      <c r="R7853" s="78" t="n">
        <v>37880</v>
      </c>
      <c r="S7853" s="78" t="n">
        <v>45558</v>
      </c>
      <c r="T7853" s="76" t="s">
        <v>201</v>
      </c>
      <c r="U7853" s="76" t="n">
        <v>500</v>
      </c>
      <c r="X7853" s="76" t="n">
        <v>5</v>
      </c>
      <c r="Y7853" s="76" t="s">
        <v>116</v>
      </c>
      <c r="AC7853" s="76" t="s">
        <v>117</v>
      </c>
      <c r="AD7853" s="76" t="s">
        <v>3653</v>
      </c>
      <c r="AE7853" s="76" t="n">
        <v>28210</v>
      </c>
      <c r="AF7853" s="76" t="s">
        <v>30950</v>
      </c>
      <c r="AJ7853" s="79" t="s">
        <v>30951</v>
      </c>
      <c r="AK7853" s="76" t="s">
        <v>30952</v>
      </c>
      <c r="AL7853" s="76" t="n">
        <v>0</v>
      </c>
      <c r="AM7853" s="76" t="n">
        <v>0</v>
      </c>
    </row>
    <row r="7854" customFormat="false" ht="15" hidden="false" customHeight="false" outlineLevel="0" collapsed="false">
      <c r="A7854" s="76" t="n">
        <v>1527985</v>
      </c>
      <c r="B7854" s="76" t="s">
        <v>30930</v>
      </c>
      <c r="C7854" s="76" t="s">
        <v>207</v>
      </c>
      <c r="D7854" s="76" t="n">
        <v>4538300</v>
      </c>
      <c r="E7854" s="76" t="s">
        <v>132</v>
      </c>
      <c r="F7854" s="76" t="s">
        <v>132</v>
      </c>
      <c r="H7854" s="78" t="n">
        <v>27163</v>
      </c>
      <c r="I7854" s="76" t="s">
        <v>208</v>
      </c>
      <c r="J7854" s="76" t="s">
        <v>209</v>
      </c>
      <c r="K7854" s="76" t="s">
        <v>41</v>
      </c>
      <c r="M7854" s="76" t="s">
        <v>134</v>
      </c>
      <c r="N7854" s="79" t="s">
        <v>1785</v>
      </c>
      <c r="O7854" s="76" t="s">
        <v>1786</v>
      </c>
      <c r="P7854" s="78" t="n">
        <v>45531</v>
      </c>
      <c r="Q7854" s="76" t="s">
        <v>114</v>
      </c>
      <c r="R7854" s="78" t="n">
        <v>45201</v>
      </c>
      <c r="S7854" s="78" t="n">
        <v>45192</v>
      </c>
      <c r="T7854" s="76" t="s">
        <v>183</v>
      </c>
      <c r="U7854" s="76" t="n">
        <v>707</v>
      </c>
      <c r="X7854" s="76" t="n">
        <v>7</v>
      </c>
      <c r="Y7854" s="76" t="s">
        <v>116</v>
      </c>
      <c r="AC7854" s="76" t="s">
        <v>117</v>
      </c>
      <c r="AD7854" s="76" t="s">
        <v>30953</v>
      </c>
      <c r="AE7854" s="76" t="n">
        <v>45240</v>
      </c>
      <c r="AF7854" s="76" t="s">
        <v>30954</v>
      </c>
      <c r="AI7854" s="79" t="s">
        <v>30955</v>
      </c>
      <c r="AJ7854" s="79" t="s">
        <v>30956</v>
      </c>
      <c r="AK7854" s="76" t="s">
        <v>30957</v>
      </c>
      <c r="AL7854" s="76" t="n">
        <v>0</v>
      </c>
      <c r="AM7854" s="76" t="n">
        <v>0</v>
      </c>
    </row>
    <row r="7855" customFormat="false" ht="15" hidden="false" customHeight="false" outlineLevel="0" collapsed="false">
      <c r="A7855" s="76" t="n">
        <v>1608647</v>
      </c>
      <c r="B7855" s="76" t="s">
        <v>30930</v>
      </c>
      <c r="C7855" s="76" t="s">
        <v>1116</v>
      </c>
      <c r="D7855" s="76" t="n">
        <v>3737252</v>
      </c>
      <c r="E7855" s="76" t="s">
        <v>109</v>
      </c>
      <c r="H7855" s="78" t="n">
        <v>42062</v>
      </c>
      <c r="I7855" s="76" t="s">
        <v>231</v>
      </c>
      <c r="J7855" s="76" t="n">
        <v>-10</v>
      </c>
      <c r="K7855" s="76" t="s">
        <v>41</v>
      </c>
      <c r="M7855" s="76" t="s">
        <v>124</v>
      </c>
      <c r="N7855" s="79" t="s">
        <v>540</v>
      </c>
      <c r="O7855" s="76" t="s">
        <v>541</v>
      </c>
      <c r="P7855" s="78" t="n">
        <v>45546</v>
      </c>
      <c r="Q7855" s="76" t="s">
        <v>114</v>
      </c>
      <c r="R7855" s="78" t="n">
        <v>45546</v>
      </c>
      <c r="T7855" s="76" t="s">
        <v>115</v>
      </c>
      <c r="U7855" s="76" t="n">
        <v>500</v>
      </c>
      <c r="X7855" s="76" t="n">
        <v>5</v>
      </c>
      <c r="Y7855" s="76" t="s">
        <v>116</v>
      </c>
      <c r="AC7855" s="76" t="s">
        <v>117</v>
      </c>
      <c r="AD7855" s="76" t="s">
        <v>810</v>
      </c>
      <c r="AE7855" s="76" t="n">
        <v>37250</v>
      </c>
      <c r="AF7855" s="76" t="s">
        <v>30958</v>
      </c>
      <c r="AJ7855" s="76" t="s">
        <v>30959</v>
      </c>
      <c r="AK7855" s="76" t="s">
        <v>30960</v>
      </c>
      <c r="AL7855" s="76" t="n">
        <v>0</v>
      </c>
      <c r="AM7855" s="76" t="n">
        <v>0</v>
      </c>
    </row>
    <row r="7856" customFormat="false" ht="15" hidden="false" customHeight="false" outlineLevel="0" collapsed="false">
      <c r="A7856" s="76" t="n">
        <v>1517823</v>
      </c>
      <c r="B7856" s="76" t="s">
        <v>30930</v>
      </c>
      <c r="C7856" s="76" t="s">
        <v>30961</v>
      </c>
      <c r="D7856" s="76" t="n">
        <v>4538167</v>
      </c>
      <c r="E7856" s="76" t="s">
        <v>132</v>
      </c>
      <c r="F7856" s="76" t="s">
        <v>109</v>
      </c>
      <c r="H7856" s="78" t="n">
        <v>42054</v>
      </c>
      <c r="I7856" s="76" t="s">
        <v>231</v>
      </c>
      <c r="J7856" s="76" t="n">
        <v>-10</v>
      </c>
      <c r="K7856" s="76" t="s">
        <v>41</v>
      </c>
      <c r="M7856" s="76" t="s">
        <v>134</v>
      </c>
      <c r="N7856" s="79" t="s">
        <v>1242</v>
      </c>
      <c r="O7856" s="76" t="s">
        <v>1243</v>
      </c>
      <c r="P7856" s="78" t="n">
        <v>45549</v>
      </c>
      <c r="Q7856" s="76" t="s">
        <v>114</v>
      </c>
      <c r="R7856" s="78" t="n">
        <v>45190</v>
      </c>
      <c r="T7856" s="76" t="s">
        <v>115</v>
      </c>
      <c r="U7856" s="76" t="n">
        <v>500</v>
      </c>
      <c r="X7856" s="76" t="n">
        <v>5</v>
      </c>
      <c r="Y7856" s="76" t="s">
        <v>116</v>
      </c>
      <c r="AC7856" s="76" t="s">
        <v>117</v>
      </c>
      <c r="AD7856" s="76" t="s">
        <v>13049</v>
      </c>
      <c r="AE7856" s="76" t="n">
        <v>45130</v>
      </c>
      <c r="AF7856" s="76" t="s">
        <v>30962</v>
      </c>
      <c r="AJ7856" s="79" t="s">
        <v>30963</v>
      </c>
      <c r="AK7856" s="76" t="s">
        <v>30964</v>
      </c>
      <c r="AL7856" s="76" t="n">
        <v>0</v>
      </c>
      <c r="AM7856" s="76" t="n">
        <v>0</v>
      </c>
    </row>
    <row r="7857" customFormat="false" ht="15" hidden="false" customHeight="false" outlineLevel="0" collapsed="false">
      <c r="A7857" s="76" t="n">
        <v>1455609</v>
      </c>
      <c r="B7857" s="76" t="s">
        <v>30965</v>
      </c>
      <c r="C7857" s="76" t="s">
        <v>6662</v>
      </c>
      <c r="D7857" s="76" t="n">
        <v>4535983</v>
      </c>
      <c r="E7857" s="76" t="s">
        <v>109</v>
      </c>
      <c r="F7857" s="76" t="s">
        <v>109</v>
      </c>
      <c r="H7857" s="78" t="n">
        <v>22101</v>
      </c>
      <c r="I7857" s="76" t="s">
        <v>267</v>
      </c>
      <c r="J7857" s="76" t="s">
        <v>268</v>
      </c>
      <c r="K7857" s="76" t="s">
        <v>41</v>
      </c>
      <c r="M7857" s="76" t="s">
        <v>134</v>
      </c>
      <c r="N7857" s="79" t="s">
        <v>1075</v>
      </c>
      <c r="O7857" s="76" t="s">
        <v>1076</v>
      </c>
      <c r="P7857" s="78" t="n">
        <v>45551</v>
      </c>
      <c r="Q7857" s="76" t="s">
        <v>114</v>
      </c>
      <c r="R7857" s="78" t="n">
        <v>44865</v>
      </c>
      <c r="S7857" s="78" t="n">
        <v>45490</v>
      </c>
      <c r="T7857" s="76" t="s">
        <v>201</v>
      </c>
      <c r="U7857" s="76" t="n">
        <v>500</v>
      </c>
      <c r="X7857" s="76" t="n">
        <v>5</v>
      </c>
      <c r="Y7857" s="76" t="s">
        <v>116</v>
      </c>
      <c r="AC7857" s="76" t="s">
        <v>117</v>
      </c>
      <c r="AD7857" s="76" t="s">
        <v>5975</v>
      </c>
      <c r="AE7857" s="76" t="n">
        <v>45400</v>
      </c>
      <c r="AF7857" s="76" t="s">
        <v>30966</v>
      </c>
      <c r="AJ7857" s="79" t="s">
        <v>30967</v>
      </c>
      <c r="AK7857" s="76" t="s">
        <v>30968</v>
      </c>
      <c r="AL7857" s="76" t="n">
        <v>0</v>
      </c>
      <c r="AM7857" s="76" t="n">
        <v>0</v>
      </c>
    </row>
    <row r="7858" customFormat="false" ht="15" hidden="false" customHeight="false" outlineLevel="0" collapsed="false">
      <c r="A7858" s="76" t="n">
        <v>159861</v>
      </c>
      <c r="B7858" s="76" t="s">
        <v>30969</v>
      </c>
      <c r="C7858" s="76" t="s">
        <v>406</v>
      </c>
      <c r="D7858" s="79" t="s">
        <v>30970</v>
      </c>
      <c r="E7858" s="76" t="s">
        <v>132</v>
      </c>
      <c r="F7858" s="76" t="s">
        <v>132</v>
      </c>
      <c r="H7858" s="78" t="n">
        <v>28168</v>
      </c>
      <c r="I7858" s="76" t="s">
        <v>197</v>
      </c>
      <c r="J7858" s="76" t="s">
        <v>198</v>
      </c>
      <c r="K7858" s="76" t="s">
        <v>41</v>
      </c>
      <c r="M7858" s="76" t="s">
        <v>124</v>
      </c>
      <c r="N7858" s="79" t="s">
        <v>398</v>
      </c>
      <c r="O7858" s="76" t="s">
        <v>399</v>
      </c>
      <c r="P7858" s="78" t="n">
        <v>45551</v>
      </c>
      <c r="Q7858" s="76" t="s">
        <v>114</v>
      </c>
      <c r="R7858" s="78" t="n">
        <v>37432</v>
      </c>
      <c r="S7858" s="78" t="n">
        <v>45549</v>
      </c>
      <c r="T7858" s="76" t="s">
        <v>201</v>
      </c>
      <c r="U7858" s="76" t="n">
        <v>866</v>
      </c>
      <c r="X7858" s="76" t="n">
        <v>8</v>
      </c>
      <c r="Y7858" s="76" t="s">
        <v>116</v>
      </c>
      <c r="AC7858" s="76" t="s">
        <v>117</v>
      </c>
      <c r="AD7858" s="76" t="s">
        <v>9431</v>
      </c>
      <c r="AE7858" s="76" t="n">
        <v>37380</v>
      </c>
      <c r="AF7858" s="76" t="s">
        <v>30971</v>
      </c>
      <c r="AI7858" s="79" t="s">
        <v>30972</v>
      </c>
      <c r="AJ7858" s="79" t="s">
        <v>30973</v>
      </c>
      <c r="AK7858" s="76" t="s">
        <v>30974</v>
      </c>
      <c r="AL7858" s="76" t="n">
        <v>0</v>
      </c>
      <c r="AM7858" s="76" t="n">
        <v>0</v>
      </c>
    </row>
    <row r="7859" customFormat="false" ht="15" hidden="false" customHeight="false" outlineLevel="0" collapsed="false">
      <c r="A7859" s="76" t="n">
        <v>1544863</v>
      </c>
      <c r="B7859" s="76" t="s">
        <v>30969</v>
      </c>
      <c r="C7859" s="76" t="s">
        <v>11567</v>
      </c>
      <c r="D7859" s="76" t="n">
        <v>3611696</v>
      </c>
      <c r="E7859" s="76" t="s">
        <v>109</v>
      </c>
      <c r="F7859" s="76" t="s">
        <v>109</v>
      </c>
      <c r="H7859" s="78" t="n">
        <v>21264</v>
      </c>
      <c r="I7859" s="76" t="s">
        <v>305</v>
      </c>
      <c r="J7859" s="76" t="s">
        <v>306</v>
      </c>
      <c r="K7859" s="76" t="s">
        <v>41</v>
      </c>
      <c r="M7859" s="76" t="s">
        <v>269</v>
      </c>
      <c r="N7859" s="79" t="s">
        <v>464</v>
      </c>
      <c r="O7859" s="76" t="s">
        <v>465</v>
      </c>
      <c r="P7859" s="78" t="n">
        <v>45548</v>
      </c>
      <c r="Q7859" s="76" t="s">
        <v>114</v>
      </c>
      <c r="R7859" s="78" t="n">
        <v>45239</v>
      </c>
      <c r="S7859" s="78" t="n">
        <v>45264</v>
      </c>
      <c r="T7859" s="76" t="s">
        <v>201</v>
      </c>
      <c r="U7859" s="76" t="n">
        <v>500</v>
      </c>
      <c r="X7859" s="76" t="n">
        <v>5</v>
      </c>
      <c r="Y7859" s="76" t="s">
        <v>116</v>
      </c>
      <c r="AC7859" s="76" t="s">
        <v>117</v>
      </c>
      <c r="AD7859" s="76" t="s">
        <v>1230</v>
      </c>
      <c r="AE7859" s="76" t="n">
        <v>36000</v>
      </c>
      <c r="AF7859" s="76" t="s">
        <v>30975</v>
      </c>
      <c r="AJ7859" s="79" t="s">
        <v>30976</v>
      </c>
      <c r="AK7859" s="76" t="s">
        <v>30977</v>
      </c>
      <c r="AL7859" s="76" t="n">
        <v>0</v>
      </c>
      <c r="AM7859" s="76" t="n">
        <v>0</v>
      </c>
    </row>
    <row r="7860" customFormat="false" ht="15" hidden="false" customHeight="false" outlineLevel="0" collapsed="false">
      <c r="A7860" s="76" t="n">
        <v>1206475</v>
      </c>
      <c r="B7860" s="76" t="s">
        <v>30969</v>
      </c>
      <c r="C7860" s="76" t="s">
        <v>20281</v>
      </c>
      <c r="D7860" s="76" t="n">
        <v>3730007</v>
      </c>
      <c r="E7860" s="76" t="s">
        <v>132</v>
      </c>
      <c r="F7860" s="76" t="s">
        <v>132</v>
      </c>
      <c r="H7860" s="78" t="n">
        <v>39844</v>
      </c>
      <c r="I7860" s="76" t="s">
        <v>133</v>
      </c>
      <c r="J7860" s="76" t="n">
        <v>-16</v>
      </c>
      <c r="K7860" s="76" t="s">
        <v>41</v>
      </c>
      <c r="M7860" s="76" t="s">
        <v>124</v>
      </c>
      <c r="N7860" s="79" t="s">
        <v>398</v>
      </c>
      <c r="O7860" s="76" t="s">
        <v>399</v>
      </c>
      <c r="P7860" s="78" t="n">
        <v>45541</v>
      </c>
      <c r="Q7860" s="76" t="s">
        <v>114</v>
      </c>
      <c r="R7860" s="78" t="n">
        <v>43162</v>
      </c>
      <c r="T7860" s="76" t="s">
        <v>115</v>
      </c>
      <c r="U7860" s="76" t="n">
        <v>672</v>
      </c>
      <c r="X7860" s="76" t="n">
        <v>6</v>
      </c>
      <c r="Y7860" s="76" t="s">
        <v>116</v>
      </c>
      <c r="AC7860" s="76" t="s">
        <v>117</v>
      </c>
      <c r="AD7860" s="76" t="s">
        <v>9431</v>
      </c>
      <c r="AE7860" s="76" t="n">
        <v>37380</v>
      </c>
      <c r="AF7860" s="76" t="s">
        <v>30978</v>
      </c>
      <c r="AJ7860" s="79" t="s">
        <v>30973</v>
      </c>
      <c r="AK7860" s="76" t="s">
        <v>30974</v>
      </c>
      <c r="AL7860" s="76" t="n">
        <v>0</v>
      </c>
      <c r="AM7860" s="76" t="n">
        <v>0</v>
      </c>
    </row>
    <row r="7861" customFormat="false" ht="15" hidden="false" customHeight="false" outlineLevel="0" collapsed="false">
      <c r="A7861" s="76" t="n">
        <v>1429040</v>
      </c>
      <c r="B7861" s="76" t="s">
        <v>30979</v>
      </c>
      <c r="C7861" s="76" t="s">
        <v>1930</v>
      </c>
      <c r="D7861" s="76" t="n">
        <v>3734144</v>
      </c>
      <c r="E7861" s="76" t="s">
        <v>109</v>
      </c>
      <c r="F7861" s="76" t="s">
        <v>109</v>
      </c>
      <c r="H7861" s="78" t="n">
        <v>41339</v>
      </c>
      <c r="I7861" s="76" t="s">
        <v>110</v>
      </c>
      <c r="J7861" s="76" t="n">
        <v>-12</v>
      </c>
      <c r="K7861" s="76" t="s">
        <v>41</v>
      </c>
      <c r="M7861" s="76" t="s">
        <v>124</v>
      </c>
      <c r="N7861" s="79" t="s">
        <v>125</v>
      </c>
      <c r="O7861" s="76" t="s">
        <v>126</v>
      </c>
      <c r="P7861" s="78" t="n">
        <v>45547</v>
      </c>
      <c r="Q7861" s="76" t="s">
        <v>114</v>
      </c>
      <c r="R7861" s="78" t="n">
        <v>44824</v>
      </c>
      <c r="T7861" s="76" t="s">
        <v>115</v>
      </c>
      <c r="U7861" s="76" t="n">
        <v>500</v>
      </c>
      <c r="X7861" s="76" t="n">
        <v>5</v>
      </c>
      <c r="Y7861" s="76" t="s">
        <v>116</v>
      </c>
      <c r="AC7861" s="76" t="s">
        <v>117</v>
      </c>
      <c r="AD7861" s="76" t="s">
        <v>394</v>
      </c>
      <c r="AE7861" s="76" t="n">
        <v>37000</v>
      </c>
      <c r="AF7861" s="76" t="s">
        <v>30980</v>
      </c>
      <c r="AK7861" s="76" t="s">
        <v>30981</v>
      </c>
      <c r="AL7861" s="76" t="n">
        <v>0</v>
      </c>
      <c r="AM7861" s="76" t="n">
        <v>0</v>
      </c>
    </row>
    <row r="7862" customFormat="false" ht="15" hidden="false" customHeight="false" outlineLevel="0" collapsed="false">
      <c r="A7862" s="76" t="n">
        <v>1643435</v>
      </c>
      <c r="B7862" s="76" t="s">
        <v>30982</v>
      </c>
      <c r="C7862" s="76" t="s">
        <v>1368</v>
      </c>
      <c r="D7862" s="76" t="n">
        <v>1812094</v>
      </c>
      <c r="E7862" s="76" t="s">
        <v>109</v>
      </c>
      <c r="H7862" s="78" t="n">
        <v>31152</v>
      </c>
      <c r="I7862" s="76" t="s">
        <v>23</v>
      </c>
      <c r="J7862" s="76" t="n">
        <v>-40</v>
      </c>
      <c r="K7862" s="76" t="s">
        <v>41</v>
      </c>
      <c r="M7862" s="76" t="s">
        <v>111</v>
      </c>
      <c r="N7862" s="79" t="s">
        <v>112</v>
      </c>
      <c r="O7862" s="76" t="s">
        <v>113</v>
      </c>
      <c r="P7862" s="78" t="n">
        <v>45574</v>
      </c>
      <c r="Q7862" s="76" t="s">
        <v>114</v>
      </c>
      <c r="R7862" s="78" t="n">
        <v>45574</v>
      </c>
      <c r="T7862" s="76" t="s">
        <v>325</v>
      </c>
      <c r="U7862" s="76" t="n">
        <v>500</v>
      </c>
      <c r="X7862" s="76" t="n">
        <v>5</v>
      </c>
      <c r="Y7862" s="76" t="s">
        <v>116</v>
      </c>
      <c r="AC7862" s="76" t="s">
        <v>117</v>
      </c>
      <c r="AD7862" s="76" t="s">
        <v>30983</v>
      </c>
      <c r="AE7862" s="76" t="n">
        <v>18100</v>
      </c>
      <c r="AF7862" s="76" t="s">
        <v>30984</v>
      </c>
      <c r="AI7862" s="79" t="s">
        <v>30985</v>
      </c>
      <c r="AJ7862" s="79" t="s">
        <v>30985</v>
      </c>
      <c r="AK7862" s="76" t="s">
        <v>30986</v>
      </c>
      <c r="AL7862" s="76" t="n">
        <v>1</v>
      </c>
      <c r="AM7862" s="76" t="n">
        <v>0</v>
      </c>
    </row>
    <row r="7863" customFormat="false" ht="15" hidden="false" customHeight="false" outlineLevel="0" collapsed="false">
      <c r="A7863" s="76" t="n">
        <v>1505461</v>
      </c>
      <c r="B7863" s="76" t="s">
        <v>30987</v>
      </c>
      <c r="C7863" s="76" t="s">
        <v>30988</v>
      </c>
      <c r="D7863" s="76" t="n">
        <v>4537971</v>
      </c>
      <c r="E7863" s="76" t="s">
        <v>132</v>
      </c>
      <c r="F7863" s="76" t="s">
        <v>109</v>
      </c>
      <c r="H7863" s="78" t="n">
        <v>40475</v>
      </c>
      <c r="I7863" s="76" t="s">
        <v>256</v>
      </c>
      <c r="J7863" s="76" t="n">
        <v>-15</v>
      </c>
      <c r="K7863" s="76" t="s">
        <v>41</v>
      </c>
      <c r="M7863" s="76" t="s">
        <v>134</v>
      </c>
      <c r="N7863" s="79" t="s">
        <v>5052</v>
      </c>
      <c r="O7863" s="76" t="s">
        <v>5053</v>
      </c>
      <c r="P7863" s="78" t="n">
        <v>45528</v>
      </c>
      <c r="Q7863" s="76" t="s">
        <v>114</v>
      </c>
      <c r="R7863" s="78" t="n">
        <v>45155</v>
      </c>
      <c r="T7863" s="76" t="s">
        <v>115</v>
      </c>
      <c r="U7863" s="76" t="n">
        <v>500</v>
      </c>
      <c r="X7863" s="76" t="n">
        <v>5</v>
      </c>
      <c r="Y7863" s="76" t="s">
        <v>116</v>
      </c>
      <c r="AC7863" s="76" t="s">
        <v>117</v>
      </c>
      <c r="AD7863" s="76" t="s">
        <v>3994</v>
      </c>
      <c r="AE7863" s="76" t="n">
        <v>45300</v>
      </c>
      <c r="AF7863" s="76" t="s">
        <v>30989</v>
      </c>
      <c r="AJ7863" s="79" t="s">
        <v>30990</v>
      </c>
      <c r="AK7863" s="76" t="s">
        <v>30991</v>
      </c>
      <c r="AL7863" s="76" t="n">
        <v>0</v>
      </c>
      <c r="AM7863" s="76" t="n">
        <v>0</v>
      </c>
    </row>
    <row r="7864" customFormat="false" ht="15" hidden="false" customHeight="false" outlineLevel="0" collapsed="false">
      <c r="A7864" s="76" t="n">
        <v>1676129</v>
      </c>
      <c r="B7864" s="76" t="s">
        <v>30992</v>
      </c>
      <c r="C7864" s="76" t="s">
        <v>15964</v>
      </c>
      <c r="D7864" s="76" t="n">
        <v>4541237</v>
      </c>
      <c r="E7864" s="76" t="s">
        <v>109</v>
      </c>
      <c r="H7864" s="78" t="n">
        <v>45676</v>
      </c>
      <c r="I7864" s="76" t="s">
        <v>109</v>
      </c>
      <c r="J7864" s="76" t="n">
        <v>-9</v>
      </c>
      <c r="K7864" s="76" t="s">
        <v>41</v>
      </c>
      <c r="M7864" s="76" t="s">
        <v>134</v>
      </c>
      <c r="N7864" s="79" t="s">
        <v>1045</v>
      </c>
      <c r="O7864" s="76" t="s">
        <v>1046</v>
      </c>
      <c r="P7864" s="78" t="n">
        <v>45687</v>
      </c>
      <c r="Q7864" s="76" t="s">
        <v>114</v>
      </c>
      <c r="R7864" s="78" t="n">
        <v>45687</v>
      </c>
      <c r="T7864" s="76" t="s">
        <v>115</v>
      </c>
      <c r="U7864" s="76" t="n">
        <v>500</v>
      </c>
      <c r="X7864" s="76" t="n">
        <v>5</v>
      </c>
      <c r="Y7864" s="76" t="s">
        <v>116</v>
      </c>
      <c r="AC7864" s="76" t="s">
        <v>117</v>
      </c>
      <c r="AD7864" s="76" t="s">
        <v>574</v>
      </c>
      <c r="AE7864" s="76" t="n">
        <v>45190</v>
      </c>
      <c r="AF7864" s="76" t="s">
        <v>30993</v>
      </c>
      <c r="AK7864" s="76" t="s">
        <v>30994</v>
      </c>
      <c r="AL7864" s="76" t="n">
        <v>0</v>
      </c>
      <c r="AM7864" s="76" t="n">
        <v>0</v>
      </c>
    </row>
    <row r="7865" customFormat="false" ht="15" hidden="false" customHeight="false" outlineLevel="0" collapsed="false">
      <c r="A7865" s="76" t="n">
        <v>868734</v>
      </c>
      <c r="B7865" s="76" t="s">
        <v>30995</v>
      </c>
      <c r="C7865" s="76" t="s">
        <v>13042</v>
      </c>
      <c r="D7865" s="76" t="n">
        <v>3723584</v>
      </c>
      <c r="E7865" s="76" t="s">
        <v>132</v>
      </c>
      <c r="F7865" s="76" t="s">
        <v>132</v>
      </c>
      <c r="H7865" s="78" t="n">
        <v>24266</v>
      </c>
      <c r="I7865" s="76" t="s">
        <v>321</v>
      </c>
      <c r="J7865" s="76" t="s">
        <v>322</v>
      </c>
      <c r="K7865" s="76" t="s">
        <v>2</v>
      </c>
      <c r="M7865" s="76" t="s">
        <v>124</v>
      </c>
      <c r="N7865" s="79" t="s">
        <v>1249</v>
      </c>
      <c r="O7865" s="76" t="s">
        <v>1250</v>
      </c>
      <c r="P7865" s="78" t="n">
        <v>45539</v>
      </c>
      <c r="Q7865" s="76" t="s">
        <v>114</v>
      </c>
      <c r="R7865" s="78" t="n">
        <v>40922</v>
      </c>
      <c r="S7865" s="78" t="n">
        <v>45166</v>
      </c>
      <c r="T7865" s="76" t="s">
        <v>183</v>
      </c>
      <c r="U7865" s="76" t="n">
        <v>533</v>
      </c>
      <c r="X7865" s="76" t="n">
        <v>5</v>
      </c>
      <c r="Y7865" s="76" t="s">
        <v>116</v>
      </c>
      <c r="AC7865" s="76" t="s">
        <v>117</v>
      </c>
      <c r="AD7865" s="76" t="s">
        <v>1332</v>
      </c>
      <c r="AE7865" s="76" t="n">
        <v>37390</v>
      </c>
      <c r="AF7865" s="76" t="s">
        <v>30996</v>
      </c>
      <c r="AI7865" s="79" t="s">
        <v>30997</v>
      </c>
      <c r="AK7865" s="76" t="s">
        <v>30998</v>
      </c>
      <c r="AL7865" s="76" t="n">
        <v>0</v>
      </c>
      <c r="AM7865" s="76" t="n">
        <v>0</v>
      </c>
    </row>
    <row r="7866" customFormat="false" ht="15" hidden="false" customHeight="false" outlineLevel="0" collapsed="false">
      <c r="A7866" s="76" t="n">
        <v>438722</v>
      </c>
      <c r="B7866" s="76" t="s">
        <v>30995</v>
      </c>
      <c r="C7866" s="76" t="s">
        <v>1428</v>
      </c>
      <c r="D7866" s="76" t="n">
        <v>3717078</v>
      </c>
      <c r="E7866" s="76" t="s">
        <v>132</v>
      </c>
      <c r="F7866" s="76" t="s">
        <v>132</v>
      </c>
      <c r="H7866" s="78" t="n">
        <v>24447</v>
      </c>
      <c r="I7866" s="76" t="s">
        <v>321</v>
      </c>
      <c r="J7866" s="76" t="s">
        <v>322</v>
      </c>
      <c r="K7866" s="76" t="s">
        <v>41</v>
      </c>
      <c r="M7866" s="76" t="s">
        <v>124</v>
      </c>
      <c r="N7866" s="79" t="s">
        <v>1249</v>
      </c>
      <c r="O7866" s="76" t="s">
        <v>1250</v>
      </c>
      <c r="P7866" s="78" t="n">
        <v>45539</v>
      </c>
      <c r="Q7866" s="76" t="s">
        <v>114</v>
      </c>
      <c r="R7866" s="78" t="n">
        <v>38268</v>
      </c>
      <c r="S7866" s="78" t="n">
        <v>45535</v>
      </c>
      <c r="T7866" s="76" t="s">
        <v>201</v>
      </c>
      <c r="U7866" s="76" t="n">
        <v>670</v>
      </c>
      <c r="X7866" s="76" t="n">
        <v>6</v>
      </c>
      <c r="Y7866" s="76" t="s">
        <v>116</v>
      </c>
      <c r="AC7866" s="76" t="s">
        <v>117</v>
      </c>
      <c r="AD7866" s="76" t="s">
        <v>1332</v>
      </c>
      <c r="AE7866" s="76" t="n">
        <v>37390</v>
      </c>
      <c r="AF7866" s="76" t="s">
        <v>30999</v>
      </c>
      <c r="AI7866" s="79" t="s">
        <v>30997</v>
      </c>
      <c r="AK7866" s="76" t="s">
        <v>31000</v>
      </c>
      <c r="AL7866" s="76" t="n">
        <v>0</v>
      </c>
      <c r="AM7866" s="76" t="n">
        <v>0</v>
      </c>
    </row>
    <row r="7867" customFormat="false" ht="15" hidden="false" customHeight="false" outlineLevel="0" collapsed="false">
      <c r="A7867" s="76" t="n">
        <v>1661994</v>
      </c>
      <c r="B7867" s="76" t="s">
        <v>30995</v>
      </c>
      <c r="C7867" s="76" t="s">
        <v>681</v>
      </c>
      <c r="D7867" s="76" t="n">
        <v>2817749</v>
      </c>
      <c r="E7867" s="76" t="s">
        <v>109</v>
      </c>
      <c r="H7867" s="78" t="n">
        <v>41441</v>
      </c>
      <c r="I7867" s="76" t="s">
        <v>110</v>
      </c>
      <c r="J7867" s="76" t="n">
        <v>-12</v>
      </c>
      <c r="K7867" s="76" t="s">
        <v>41</v>
      </c>
      <c r="M7867" s="76" t="s">
        <v>155</v>
      </c>
      <c r="N7867" s="79" t="s">
        <v>1399</v>
      </c>
      <c r="O7867" s="76" t="s">
        <v>1400</v>
      </c>
      <c r="P7867" s="78" t="n">
        <v>45620</v>
      </c>
      <c r="Q7867" s="76" t="s">
        <v>114</v>
      </c>
      <c r="R7867" s="78" t="n">
        <v>45620</v>
      </c>
      <c r="T7867" s="76" t="s">
        <v>115</v>
      </c>
      <c r="U7867" s="76" t="n">
        <v>500</v>
      </c>
      <c r="X7867" s="76" t="n">
        <v>5</v>
      </c>
      <c r="Y7867" s="76" t="s">
        <v>116</v>
      </c>
      <c r="AC7867" s="76" t="s">
        <v>117</v>
      </c>
      <c r="AD7867" s="76" t="s">
        <v>31001</v>
      </c>
      <c r="AE7867" s="76" t="n">
        <v>28130</v>
      </c>
      <c r="AF7867" s="76" t="s">
        <v>31002</v>
      </c>
      <c r="AI7867" s="76" t="s">
        <v>31003</v>
      </c>
      <c r="AJ7867" s="76" t="s">
        <v>31004</v>
      </c>
      <c r="AK7867" s="76" t="s">
        <v>31005</v>
      </c>
      <c r="AL7867" s="76" t="n">
        <v>0</v>
      </c>
      <c r="AM7867" s="76" t="n">
        <v>0</v>
      </c>
    </row>
    <row r="7868" customFormat="false" ht="15" hidden="false" customHeight="false" outlineLevel="0" collapsed="false">
      <c r="A7868" s="76" t="n">
        <v>1351945</v>
      </c>
      <c r="B7868" s="76" t="s">
        <v>31006</v>
      </c>
      <c r="C7868" s="76" t="s">
        <v>31007</v>
      </c>
      <c r="D7868" s="76" t="n">
        <v>3732999</v>
      </c>
      <c r="E7868" s="76" t="s">
        <v>109</v>
      </c>
      <c r="F7868" s="76" t="s">
        <v>109</v>
      </c>
      <c r="H7868" s="78" t="n">
        <v>40800</v>
      </c>
      <c r="I7868" s="76" t="s">
        <v>144</v>
      </c>
      <c r="J7868" s="76" t="n">
        <v>-14</v>
      </c>
      <c r="K7868" s="76" t="s">
        <v>2</v>
      </c>
      <c r="M7868" s="76" t="s">
        <v>124</v>
      </c>
      <c r="N7868" s="79" t="s">
        <v>540</v>
      </c>
      <c r="O7868" s="76" t="s">
        <v>541</v>
      </c>
      <c r="P7868" s="78" t="n">
        <v>45546</v>
      </c>
      <c r="Q7868" s="76" t="s">
        <v>114</v>
      </c>
      <c r="R7868" s="78" t="n">
        <v>44466</v>
      </c>
      <c r="T7868" s="76" t="s">
        <v>115</v>
      </c>
      <c r="U7868" s="76" t="n">
        <v>500</v>
      </c>
      <c r="X7868" s="76" t="n">
        <v>5</v>
      </c>
      <c r="Y7868" s="76" t="s">
        <v>116</v>
      </c>
      <c r="AC7868" s="76" t="s">
        <v>117</v>
      </c>
      <c r="AD7868" s="76" t="s">
        <v>17683</v>
      </c>
      <c r="AE7868" s="76" t="n">
        <v>37260</v>
      </c>
      <c r="AF7868" s="76" t="s">
        <v>31008</v>
      </c>
      <c r="AJ7868" s="76" t="s">
        <v>31009</v>
      </c>
      <c r="AK7868" s="76" t="s">
        <v>31010</v>
      </c>
      <c r="AL7868" s="76" t="n">
        <v>0</v>
      </c>
      <c r="AM7868" s="76" t="n">
        <v>0</v>
      </c>
    </row>
    <row r="7869" customFormat="false" ht="15" hidden="false" customHeight="false" outlineLevel="0" collapsed="false">
      <c r="A7869" s="76" t="n">
        <v>1664077</v>
      </c>
      <c r="B7869" s="76" t="s">
        <v>31011</v>
      </c>
      <c r="C7869" s="76" t="s">
        <v>868</v>
      </c>
      <c r="D7869" s="76" t="n">
        <v>4541166</v>
      </c>
      <c r="E7869" s="76" t="s">
        <v>109</v>
      </c>
      <c r="H7869" s="78" t="n">
        <v>40950</v>
      </c>
      <c r="I7869" s="76" t="s">
        <v>370</v>
      </c>
      <c r="J7869" s="76" t="n">
        <v>-13</v>
      </c>
      <c r="K7869" s="76" t="s">
        <v>41</v>
      </c>
      <c r="M7869" s="76" t="s">
        <v>134</v>
      </c>
      <c r="N7869" s="79" t="s">
        <v>1685</v>
      </c>
      <c r="O7869" s="76" t="s">
        <v>1686</v>
      </c>
      <c r="P7869" s="78" t="n">
        <v>45628</v>
      </c>
      <c r="Q7869" s="76" t="s">
        <v>114</v>
      </c>
      <c r="R7869" s="78" t="n">
        <v>45628</v>
      </c>
      <c r="T7869" s="76" t="s">
        <v>115</v>
      </c>
      <c r="U7869" s="76" t="n">
        <v>500</v>
      </c>
      <c r="X7869" s="76" t="n">
        <v>5</v>
      </c>
      <c r="Y7869" s="76" t="s">
        <v>116</v>
      </c>
      <c r="AC7869" s="76" t="s">
        <v>117</v>
      </c>
      <c r="AD7869" s="76" t="s">
        <v>31012</v>
      </c>
      <c r="AE7869" s="76" t="n">
        <v>77890</v>
      </c>
      <c r="AF7869" s="76" t="s">
        <v>31013</v>
      </c>
      <c r="AI7869" s="76" t="s">
        <v>31014</v>
      </c>
      <c r="AJ7869" s="76" t="s">
        <v>31015</v>
      </c>
      <c r="AK7869" s="76" t="s">
        <v>31016</v>
      </c>
      <c r="AL7869" s="76" t="n">
        <v>0</v>
      </c>
      <c r="AM7869" s="76" t="n">
        <v>0</v>
      </c>
    </row>
    <row r="7870" customFormat="false" ht="15" hidden="false" customHeight="false" outlineLevel="0" collapsed="false">
      <c r="A7870" s="76" t="n">
        <v>1626994</v>
      </c>
      <c r="B7870" s="76" t="s">
        <v>31017</v>
      </c>
      <c r="C7870" s="76" t="s">
        <v>1500</v>
      </c>
      <c r="D7870" s="76" t="n">
        <v>4540666</v>
      </c>
      <c r="E7870" s="76" t="s">
        <v>132</v>
      </c>
      <c r="H7870" s="78" t="n">
        <v>41094</v>
      </c>
      <c r="I7870" s="76" t="s">
        <v>370</v>
      </c>
      <c r="J7870" s="76" t="n">
        <v>-13</v>
      </c>
      <c r="K7870" s="76" t="s">
        <v>41</v>
      </c>
      <c r="M7870" s="76" t="s">
        <v>134</v>
      </c>
      <c r="N7870" s="79" t="s">
        <v>2364</v>
      </c>
      <c r="O7870" s="76" t="s">
        <v>2365</v>
      </c>
      <c r="P7870" s="78" t="n">
        <v>45560</v>
      </c>
      <c r="Q7870" s="76" t="s">
        <v>114</v>
      </c>
      <c r="R7870" s="78" t="n">
        <v>45560</v>
      </c>
      <c r="T7870" s="76" t="s">
        <v>115</v>
      </c>
      <c r="U7870" s="76" t="n">
        <v>500</v>
      </c>
      <c r="X7870" s="76" t="n">
        <v>5</v>
      </c>
      <c r="Y7870" s="76" t="s">
        <v>116</v>
      </c>
      <c r="AC7870" s="76" t="s">
        <v>117</v>
      </c>
      <c r="AD7870" s="76" t="s">
        <v>5618</v>
      </c>
      <c r="AE7870" s="76" t="n">
        <v>45200</v>
      </c>
      <c r="AF7870" s="76" t="s">
        <v>31018</v>
      </c>
      <c r="AJ7870" s="79" t="s">
        <v>31019</v>
      </c>
      <c r="AK7870" s="76" t="s">
        <v>31020</v>
      </c>
      <c r="AL7870" s="76" t="n">
        <v>0</v>
      </c>
      <c r="AM7870" s="76" t="n">
        <v>0</v>
      </c>
    </row>
    <row r="7871" customFormat="false" ht="15" hidden="false" customHeight="false" outlineLevel="0" collapsed="false">
      <c r="A7871" s="76" t="n">
        <v>1513911</v>
      </c>
      <c r="B7871" s="76" t="s">
        <v>31021</v>
      </c>
      <c r="C7871" s="76" t="s">
        <v>31022</v>
      </c>
      <c r="D7871" s="76" t="n">
        <v>4538091</v>
      </c>
      <c r="E7871" s="76" t="s">
        <v>132</v>
      </c>
      <c r="H7871" s="78" t="n">
        <v>27873</v>
      </c>
      <c r="I7871" s="76" t="s">
        <v>197</v>
      </c>
      <c r="J7871" s="76" t="s">
        <v>198</v>
      </c>
      <c r="K7871" s="76" t="s">
        <v>41</v>
      </c>
      <c r="M7871" s="76" t="s">
        <v>134</v>
      </c>
      <c r="N7871" s="79" t="s">
        <v>3076</v>
      </c>
      <c r="O7871" s="76" t="s">
        <v>3077</v>
      </c>
      <c r="P7871" s="78" t="n">
        <v>45611</v>
      </c>
      <c r="Q7871" s="76" t="s">
        <v>114</v>
      </c>
      <c r="R7871" s="78" t="n">
        <v>45186</v>
      </c>
      <c r="S7871" s="78" t="n">
        <v>45245</v>
      </c>
      <c r="T7871" s="76" t="s">
        <v>183</v>
      </c>
      <c r="U7871" s="76" t="n">
        <v>500</v>
      </c>
      <c r="X7871" s="76" t="n">
        <v>5</v>
      </c>
      <c r="Y7871" s="76" t="s">
        <v>116</v>
      </c>
      <c r="AC7871" s="76" t="s">
        <v>117</v>
      </c>
      <c r="AD7871" s="76" t="s">
        <v>451</v>
      </c>
      <c r="AE7871" s="76" t="n">
        <v>45100</v>
      </c>
      <c r="AF7871" s="76" t="s">
        <v>31023</v>
      </c>
      <c r="AJ7871" s="79" t="s">
        <v>31024</v>
      </c>
      <c r="AK7871" s="76" t="s">
        <v>31025</v>
      </c>
      <c r="AL7871" s="76" t="n">
        <v>0</v>
      </c>
      <c r="AM7871" s="76" t="n">
        <v>0</v>
      </c>
    </row>
    <row r="7872" customFormat="false" ht="15" hidden="false" customHeight="false" outlineLevel="0" collapsed="false">
      <c r="A7872" s="76" t="n">
        <v>1136553</v>
      </c>
      <c r="B7872" s="76" t="s">
        <v>31021</v>
      </c>
      <c r="C7872" s="76" t="s">
        <v>31026</v>
      </c>
      <c r="D7872" s="76" t="n">
        <v>3728555</v>
      </c>
      <c r="E7872" s="76" t="s">
        <v>132</v>
      </c>
      <c r="H7872" s="78" t="n">
        <v>40697</v>
      </c>
      <c r="I7872" s="76" t="s">
        <v>144</v>
      </c>
      <c r="J7872" s="76" t="n">
        <v>-14</v>
      </c>
      <c r="K7872" s="76" t="s">
        <v>2</v>
      </c>
      <c r="M7872" s="76" t="s">
        <v>134</v>
      </c>
      <c r="N7872" s="79" t="s">
        <v>3076</v>
      </c>
      <c r="O7872" s="76" t="s">
        <v>3077</v>
      </c>
      <c r="P7872" s="78" t="n">
        <v>45555</v>
      </c>
      <c r="Q7872" s="76" t="s">
        <v>114</v>
      </c>
      <c r="R7872" s="78" t="n">
        <v>42657</v>
      </c>
      <c r="T7872" s="76" t="s">
        <v>115</v>
      </c>
      <c r="U7872" s="76" t="n">
        <v>785</v>
      </c>
      <c r="X7872" s="76" t="n">
        <v>7</v>
      </c>
      <c r="Y7872" s="76" t="s">
        <v>116</v>
      </c>
      <c r="AB7872" s="78" t="n">
        <v>44743</v>
      </c>
      <c r="AC7872" s="76" t="s">
        <v>117</v>
      </c>
      <c r="AD7872" s="76" t="s">
        <v>4416</v>
      </c>
      <c r="AE7872" s="76" t="n">
        <v>45100</v>
      </c>
      <c r="AF7872" s="76" t="s">
        <v>31027</v>
      </c>
      <c r="AI7872" s="79" t="s">
        <v>31028</v>
      </c>
      <c r="AJ7872" s="79" t="s">
        <v>31024</v>
      </c>
      <c r="AK7872" s="76" t="s">
        <v>31025</v>
      </c>
      <c r="AL7872" s="76" t="n">
        <v>0</v>
      </c>
      <c r="AM7872" s="76" t="n">
        <v>0</v>
      </c>
    </row>
    <row r="7873" customFormat="false" ht="15" hidden="false" customHeight="false" outlineLevel="0" collapsed="false">
      <c r="A7873" s="76" t="n">
        <v>1263471</v>
      </c>
      <c r="B7873" s="76" t="s">
        <v>31029</v>
      </c>
      <c r="C7873" s="76" t="s">
        <v>31030</v>
      </c>
      <c r="D7873" s="76" t="n">
        <v>2815502</v>
      </c>
      <c r="E7873" s="76" t="s">
        <v>132</v>
      </c>
      <c r="F7873" s="76" t="s">
        <v>132</v>
      </c>
      <c r="H7873" s="78" t="n">
        <v>35639</v>
      </c>
      <c r="I7873" s="76" t="s">
        <v>23</v>
      </c>
      <c r="J7873" s="76" t="n">
        <v>-40</v>
      </c>
      <c r="K7873" s="76" t="s">
        <v>41</v>
      </c>
      <c r="M7873" s="76" t="s">
        <v>155</v>
      </c>
      <c r="N7873" s="79" t="s">
        <v>564</v>
      </c>
      <c r="O7873" s="76" t="s">
        <v>565</v>
      </c>
      <c r="P7873" s="78" t="n">
        <v>45552</v>
      </c>
      <c r="Q7873" s="76" t="s">
        <v>114</v>
      </c>
      <c r="R7873" s="78" t="n">
        <v>43682</v>
      </c>
      <c r="S7873" s="78" t="n">
        <v>45569</v>
      </c>
      <c r="T7873" s="76" t="s">
        <v>201</v>
      </c>
      <c r="U7873" s="76" t="n">
        <v>3230</v>
      </c>
      <c r="V7873" s="76" t="s">
        <v>302</v>
      </c>
      <c r="W7873" s="76" t="n">
        <v>36</v>
      </c>
      <c r="X7873" s="76" t="s">
        <v>303</v>
      </c>
      <c r="Y7873" s="76" t="s">
        <v>116</v>
      </c>
      <c r="AB7873" s="78" t="n">
        <v>43682</v>
      </c>
      <c r="AC7873" s="76" t="s">
        <v>1331</v>
      </c>
      <c r="AD7873" s="76" t="s">
        <v>4771</v>
      </c>
      <c r="AE7873" s="76" t="n">
        <v>28300</v>
      </c>
      <c r="AF7873" s="76" t="s">
        <v>31031</v>
      </c>
      <c r="AK7873" s="76" t="s">
        <v>31032</v>
      </c>
      <c r="AL7873" s="76" t="n">
        <v>0</v>
      </c>
      <c r="AM7873" s="76" t="n">
        <v>0</v>
      </c>
    </row>
    <row r="7874" customFormat="false" ht="15" hidden="false" customHeight="false" outlineLevel="0" collapsed="false">
      <c r="A7874" s="76" t="n">
        <v>1461952</v>
      </c>
      <c r="B7874" s="76" t="s">
        <v>31033</v>
      </c>
      <c r="C7874" s="76" t="s">
        <v>1477</v>
      </c>
      <c r="D7874" s="76" t="n">
        <v>4536119</v>
      </c>
      <c r="E7874" s="76" t="s">
        <v>109</v>
      </c>
      <c r="F7874" s="76" t="s">
        <v>109</v>
      </c>
      <c r="H7874" s="78" t="n">
        <v>41952</v>
      </c>
      <c r="I7874" s="76" t="s">
        <v>190</v>
      </c>
      <c r="J7874" s="76" t="n">
        <v>-11</v>
      </c>
      <c r="K7874" s="76" t="s">
        <v>2</v>
      </c>
      <c r="M7874" s="76" t="s">
        <v>134</v>
      </c>
      <c r="N7874" s="79" t="s">
        <v>349</v>
      </c>
      <c r="O7874" s="76" t="s">
        <v>350</v>
      </c>
      <c r="P7874" s="78" t="n">
        <v>45617</v>
      </c>
      <c r="Q7874" s="76" t="s">
        <v>114</v>
      </c>
      <c r="R7874" s="78" t="n">
        <v>44891</v>
      </c>
      <c r="T7874" s="76" t="s">
        <v>115</v>
      </c>
      <c r="U7874" s="76" t="n">
        <v>500</v>
      </c>
      <c r="X7874" s="76" t="n">
        <v>5</v>
      </c>
      <c r="Y7874" s="76" t="s">
        <v>116</v>
      </c>
      <c r="AC7874" s="76" t="s">
        <v>117</v>
      </c>
      <c r="AD7874" s="76" t="s">
        <v>351</v>
      </c>
      <c r="AE7874" s="76" t="n">
        <v>45160</v>
      </c>
      <c r="AF7874" s="76" t="s">
        <v>352</v>
      </c>
      <c r="AK7874" s="76" t="s">
        <v>353</v>
      </c>
      <c r="AL7874" s="76" t="n">
        <v>0</v>
      </c>
      <c r="AM7874" s="76" t="n">
        <v>0</v>
      </c>
    </row>
    <row r="7875" customFormat="false" ht="15" hidden="false" customHeight="false" outlineLevel="0" collapsed="false">
      <c r="A7875" s="76" t="n">
        <v>1608519</v>
      </c>
      <c r="B7875" s="76" t="s">
        <v>31034</v>
      </c>
      <c r="C7875" s="76" t="s">
        <v>3791</v>
      </c>
      <c r="D7875" s="76" t="n">
        <v>3737247</v>
      </c>
      <c r="E7875" s="76" t="s">
        <v>132</v>
      </c>
      <c r="H7875" s="78" t="n">
        <v>41927</v>
      </c>
      <c r="I7875" s="76" t="s">
        <v>190</v>
      </c>
      <c r="J7875" s="76" t="n">
        <v>-11</v>
      </c>
      <c r="K7875" s="76" t="s">
        <v>41</v>
      </c>
      <c r="M7875" s="76" t="s">
        <v>124</v>
      </c>
      <c r="N7875" s="79" t="s">
        <v>257</v>
      </c>
      <c r="O7875" s="76" t="s">
        <v>258</v>
      </c>
      <c r="P7875" s="78" t="n">
        <v>45694</v>
      </c>
      <c r="Q7875" s="76" t="s">
        <v>114</v>
      </c>
      <c r="R7875" s="78" t="n">
        <v>45546</v>
      </c>
      <c r="T7875" s="76" t="s">
        <v>115</v>
      </c>
      <c r="U7875" s="76" t="n">
        <v>500</v>
      </c>
      <c r="X7875" s="76" t="n">
        <v>5</v>
      </c>
      <c r="Y7875" s="76" t="s">
        <v>116</v>
      </c>
      <c r="AC7875" s="76" t="s">
        <v>117</v>
      </c>
      <c r="AD7875" s="76" t="s">
        <v>3567</v>
      </c>
      <c r="AE7875" s="76" t="n">
        <v>37510</v>
      </c>
      <c r="AF7875" s="76" t="s">
        <v>7254</v>
      </c>
      <c r="AI7875" s="79" t="s">
        <v>31035</v>
      </c>
      <c r="AJ7875" s="79" t="s">
        <v>31036</v>
      </c>
      <c r="AK7875" s="76" t="s">
        <v>7255</v>
      </c>
      <c r="AL7875" s="76" t="n">
        <v>0</v>
      </c>
      <c r="AM7875" s="76" t="n">
        <v>0</v>
      </c>
    </row>
    <row r="7876" customFormat="false" ht="15" hidden="false" customHeight="false" outlineLevel="0" collapsed="false">
      <c r="A7876" s="76" t="n">
        <v>1340468</v>
      </c>
      <c r="B7876" s="76" t="s">
        <v>31037</v>
      </c>
      <c r="C7876" s="76" t="s">
        <v>316</v>
      </c>
      <c r="D7876" s="76" t="n">
        <v>3732802</v>
      </c>
      <c r="E7876" s="76" t="s">
        <v>109</v>
      </c>
      <c r="F7876" s="76" t="s">
        <v>109</v>
      </c>
      <c r="H7876" s="78" t="n">
        <v>42335</v>
      </c>
      <c r="I7876" s="76" t="s">
        <v>231</v>
      </c>
      <c r="J7876" s="76" t="n">
        <v>-10</v>
      </c>
      <c r="K7876" s="76" t="s">
        <v>41</v>
      </c>
      <c r="M7876" s="76" t="s">
        <v>124</v>
      </c>
      <c r="N7876" s="79" t="s">
        <v>125</v>
      </c>
      <c r="O7876" s="76" t="s">
        <v>126</v>
      </c>
      <c r="P7876" s="78" t="n">
        <v>45574</v>
      </c>
      <c r="Q7876" s="76" t="s">
        <v>114</v>
      </c>
      <c r="R7876" s="78" t="n">
        <v>44453</v>
      </c>
      <c r="T7876" s="76" t="s">
        <v>115</v>
      </c>
      <c r="U7876" s="76" t="n">
        <v>500</v>
      </c>
      <c r="X7876" s="76" t="n">
        <v>5</v>
      </c>
      <c r="Y7876" s="76" t="s">
        <v>116</v>
      </c>
      <c r="AC7876" s="76" t="s">
        <v>117</v>
      </c>
      <c r="AD7876" s="76" t="s">
        <v>127</v>
      </c>
      <c r="AE7876" s="76" t="n">
        <v>37000</v>
      </c>
      <c r="AF7876" s="76" t="s">
        <v>31038</v>
      </c>
      <c r="AJ7876" s="79" t="s">
        <v>31039</v>
      </c>
      <c r="AK7876" s="76" t="s">
        <v>31040</v>
      </c>
      <c r="AL7876" s="76" t="n">
        <v>0</v>
      </c>
      <c r="AM7876" s="76" t="n">
        <v>0</v>
      </c>
    </row>
    <row r="7877" customFormat="false" ht="15" hidden="false" customHeight="false" outlineLevel="0" collapsed="false">
      <c r="A7877" s="76" t="n">
        <v>1072740</v>
      </c>
      <c r="B7877" s="76" t="s">
        <v>31037</v>
      </c>
      <c r="C7877" s="76" t="s">
        <v>3123</v>
      </c>
      <c r="D7877" s="76" t="n">
        <v>7874523</v>
      </c>
      <c r="E7877" s="76" t="s">
        <v>132</v>
      </c>
      <c r="F7877" s="76" t="s">
        <v>132</v>
      </c>
      <c r="H7877" s="78" t="n">
        <v>28770</v>
      </c>
      <c r="I7877" s="76" t="s">
        <v>197</v>
      </c>
      <c r="J7877" s="76" t="s">
        <v>198</v>
      </c>
      <c r="K7877" s="76" t="s">
        <v>2</v>
      </c>
      <c r="M7877" s="76" t="s">
        <v>155</v>
      </c>
      <c r="N7877" s="79" t="s">
        <v>3651</v>
      </c>
      <c r="O7877" s="76" t="s">
        <v>3652</v>
      </c>
      <c r="P7877" s="78" t="n">
        <v>45536</v>
      </c>
      <c r="Q7877" s="76" t="s">
        <v>114</v>
      </c>
      <c r="R7877" s="78" t="n">
        <v>42275</v>
      </c>
      <c r="S7877" s="78" t="n">
        <v>45216</v>
      </c>
      <c r="T7877" s="76" t="s">
        <v>183</v>
      </c>
      <c r="U7877" s="76" t="n">
        <v>500</v>
      </c>
      <c r="X7877" s="76" t="n">
        <v>5</v>
      </c>
      <c r="Y7877" s="76" t="s">
        <v>116</v>
      </c>
      <c r="AC7877" s="76" t="s">
        <v>117</v>
      </c>
      <c r="AD7877" s="76" t="s">
        <v>8870</v>
      </c>
      <c r="AE7877" s="76" t="n">
        <v>28130</v>
      </c>
      <c r="AF7877" s="76" t="s">
        <v>31041</v>
      </c>
      <c r="AJ7877" s="79" t="s">
        <v>31042</v>
      </c>
      <c r="AK7877" s="76" t="s">
        <v>31043</v>
      </c>
      <c r="AL7877" s="76" t="n">
        <v>0</v>
      </c>
      <c r="AM7877" s="76" t="n">
        <v>0</v>
      </c>
    </row>
    <row r="7878" customFormat="false" ht="15" hidden="false" customHeight="false" outlineLevel="0" collapsed="false">
      <c r="A7878" s="76" t="n">
        <v>160333</v>
      </c>
      <c r="B7878" s="76" t="s">
        <v>31044</v>
      </c>
      <c r="C7878" s="76" t="s">
        <v>7398</v>
      </c>
      <c r="D7878" s="76" t="n">
        <v>413223</v>
      </c>
      <c r="E7878" s="76" t="s">
        <v>132</v>
      </c>
      <c r="F7878" s="76" t="s">
        <v>132</v>
      </c>
      <c r="H7878" s="78" t="n">
        <v>27588</v>
      </c>
      <c r="I7878" s="76" t="s">
        <v>197</v>
      </c>
      <c r="J7878" s="76" t="s">
        <v>198</v>
      </c>
      <c r="K7878" s="76" t="s">
        <v>41</v>
      </c>
      <c r="M7878" s="76" t="s">
        <v>124</v>
      </c>
      <c r="N7878" s="79" t="s">
        <v>398</v>
      </c>
      <c r="O7878" s="76" t="s">
        <v>399</v>
      </c>
      <c r="P7878" s="78" t="n">
        <v>45547</v>
      </c>
      <c r="Q7878" s="76" t="s">
        <v>114</v>
      </c>
      <c r="R7878" s="78" t="n">
        <v>37432</v>
      </c>
      <c r="S7878" s="78" t="n">
        <v>44648</v>
      </c>
      <c r="T7878" s="76" t="s">
        <v>183</v>
      </c>
      <c r="U7878" s="76" t="n">
        <v>1002</v>
      </c>
      <c r="X7878" s="76" t="n">
        <v>10</v>
      </c>
      <c r="Y7878" s="76" t="s">
        <v>116</v>
      </c>
      <c r="AC7878" s="76" t="s">
        <v>117</v>
      </c>
      <c r="AD7878" s="76" t="s">
        <v>7297</v>
      </c>
      <c r="AE7878" s="76" t="n">
        <v>37800</v>
      </c>
      <c r="AF7878" s="76" t="s">
        <v>31045</v>
      </c>
      <c r="AJ7878" s="79" t="s">
        <v>31046</v>
      </c>
      <c r="AK7878" s="76" t="s">
        <v>31047</v>
      </c>
      <c r="AL7878" s="76" t="n">
        <v>0</v>
      </c>
      <c r="AM7878" s="76" t="n">
        <v>0</v>
      </c>
    </row>
    <row r="7879" customFormat="false" ht="15" hidden="false" customHeight="false" outlineLevel="0" collapsed="false">
      <c r="A7879" s="76" t="n">
        <v>952448</v>
      </c>
      <c r="B7879" s="76" t="s">
        <v>31048</v>
      </c>
      <c r="C7879" s="76" t="s">
        <v>14247</v>
      </c>
      <c r="D7879" s="76" t="n">
        <v>367405</v>
      </c>
      <c r="E7879" s="76" t="s">
        <v>132</v>
      </c>
      <c r="H7879" s="78" t="n">
        <v>37153</v>
      </c>
      <c r="I7879" s="76" t="s">
        <v>23</v>
      </c>
      <c r="J7879" s="76" t="n">
        <v>-40</v>
      </c>
      <c r="K7879" s="76" t="s">
        <v>41</v>
      </c>
      <c r="M7879" s="76" t="s">
        <v>269</v>
      </c>
      <c r="N7879" s="79" t="s">
        <v>1909</v>
      </c>
      <c r="O7879" s="76" t="s">
        <v>1910</v>
      </c>
      <c r="P7879" s="78" t="n">
        <v>45555</v>
      </c>
      <c r="Q7879" s="76" t="s">
        <v>114</v>
      </c>
      <c r="R7879" s="78" t="n">
        <v>41531</v>
      </c>
      <c r="S7879" s="78" t="n">
        <v>44844</v>
      </c>
      <c r="T7879" s="76" t="s">
        <v>183</v>
      </c>
      <c r="U7879" s="76" t="n">
        <v>697</v>
      </c>
      <c r="X7879" s="76" t="n">
        <v>6</v>
      </c>
      <c r="Y7879" s="76" t="s">
        <v>116</v>
      </c>
      <c r="AC7879" s="76" t="s">
        <v>117</v>
      </c>
      <c r="AD7879" s="76" t="s">
        <v>31049</v>
      </c>
      <c r="AE7879" s="76" t="n">
        <v>36400</v>
      </c>
      <c r="AF7879" s="76" t="s">
        <v>31050</v>
      </c>
      <c r="AJ7879" s="79" t="s">
        <v>31051</v>
      </c>
      <c r="AK7879" s="76" t="s">
        <v>31052</v>
      </c>
      <c r="AL7879" s="76" t="n">
        <v>0</v>
      </c>
      <c r="AM7879" s="76" t="n">
        <v>0</v>
      </c>
    </row>
    <row r="7880" customFormat="false" ht="15" hidden="false" customHeight="false" outlineLevel="0" collapsed="false">
      <c r="A7880" s="76" t="n">
        <v>1435319</v>
      </c>
      <c r="B7880" s="76" t="s">
        <v>31053</v>
      </c>
      <c r="C7880" s="76" t="s">
        <v>6655</v>
      </c>
      <c r="D7880" s="76" t="n">
        <v>3734308</v>
      </c>
      <c r="E7880" s="76" t="s">
        <v>109</v>
      </c>
      <c r="F7880" s="76" t="s">
        <v>109</v>
      </c>
      <c r="H7880" s="78" t="n">
        <v>16058</v>
      </c>
      <c r="I7880" s="76" t="s">
        <v>2455</v>
      </c>
      <c r="J7880" s="76" t="s">
        <v>2456</v>
      </c>
      <c r="K7880" s="76" t="s">
        <v>41</v>
      </c>
      <c r="M7880" s="76" t="s">
        <v>124</v>
      </c>
      <c r="N7880" s="79" t="s">
        <v>2945</v>
      </c>
      <c r="O7880" s="76" t="s">
        <v>2946</v>
      </c>
      <c r="P7880" s="78" t="n">
        <v>45539</v>
      </c>
      <c r="Q7880" s="76" t="s">
        <v>114</v>
      </c>
      <c r="R7880" s="78" t="n">
        <v>44830</v>
      </c>
      <c r="S7880" s="78" t="n">
        <v>45148</v>
      </c>
      <c r="T7880" s="76" t="s">
        <v>183</v>
      </c>
      <c r="U7880" s="76" t="n">
        <v>500</v>
      </c>
      <c r="X7880" s="76" t="n">
        <v>5</v>
      </c>
      <c r="Y7880" s="76" t="s">
        <v>116</v>
      </c>
      <c r="AC7880" s="76" t="s">
        <v>117</v>
      </c>
      <c r="AD7880" s="76" t="s">
        <v>127</v>
      </c>
      <c r="AE7880" s="76" t="n">
        <v>37000</v>
      </c>
      <c r="AF7880" s="76" t="s">
        <v>31054</v>
      </c>
      <c r="AJ7880" s="76" t="s">
        <v>31055</v>
      </c>
      <c r="AK7880" s="76" t="s">
        <v>31056</v>
      </c>
      <c r="AL7880" s="76" t="n">
        <v>0</v>
      </c>
      <c r="AM7880" s="76" t="n">
        <v>0</v>
      </c>
    </row>
    <row r="7881" customFormat="false" ht="15" hidden="false" customHeight="false" outlineLevel="0" collapsed="false">
      <c r="A7881" s="76" t="n">
        <v>1664483</v>
      </c>
      <c r="B7881" s="76" t="s">
        <v>31057</v>
      </c>
      <c r="C7881" s="76" t="s">
        <v>3944</v>
      </c>
      <c r="D7881" s="76" t="n">
        <v>1812245</v>
      </c>
      <c r="E7881" s="76" t="s">
        <v>123</v>
      </c>
      <c r="H7881" s="78" t="n">
        <v>42667</v>
      </c>
      <c r="I7881" s="76" t="s">
        <v>109</v>
      </c>
      <c r="J7881" s="76" t="n">
        <v>-9</v>
      </c>
      <c r="K7881" s="76" t="s">
        <v>2</v>
      </c>
      <c r="M7881" s="76" t="s">
        <v>111</v>
      </c>
      <c r="N7881" s="79" t="s">
        <v>488</v>
      </c>
      <c r="O7881" s="76" t="s">
        <v>489</v>
      </c>
      <c r="P7881" s="78" t="n">
        <v>45629</v>
      </c>
      <c r="Q7881" s="76" t="s">
        <v>114</v>
      </c>
      <c r="R7881" s="78" t="n">
        <v>45629</v>
      </c>
      <c r="T7881" s="76" t="s">
        <v>115</v>
      </c>
      <c r="U7881" s="76" t="n">
        <v>500</v>
      </c>
      <c r="X7881" s="76" t="n">
        <v>5</v>
      </c>
      <c r="Y7881" s="76" t="s">
        <v>116</v>
      </c>
      <c r="AC7881" s="76" t="s">
        <v>117</v>
      </c>
      <c r="AD7881" s="76" t="s">
        <v>3296</v>
      </c>
      <c r="AE7881" s="76" t="n">
        <v>18200</v>
      </c>
      <c r="AF7881" s="76" t="s">
        <v>3297</v>
      </c>
      <c r="AI7881" s="79" t="s">
        <v>3298</v>
      </c>
      <c r="AJ7881" s="79" t="s">
        <v>3298</v>
      </c>
      <c r="AK7881" s="76" t="s">
        <v>2296</v>
      </c>
      <c r="AL7881" s="76" t="n">
        <v>0</v>
      </c>
      <c r="AM7881" s="76" t="n">
        <v>0</v>
      </c>
    </row>
    <row r="7882" customFormat="false" ht="15" hidden="false" customHeight="false" outlineLevel="0" collapsed="false">
      <c r="A7882" s="76" t="n">
        <v>480037</v>
      </c>
      <c r="B7882" s="76" t="s">
        <v>31058</v>
      </c>
      <c r="C7882" s="76" t="s">
        <v>903</v>
      </c>
      <c r="D7882" s="76" t="n">
        <v>365431</v>
      </c>
      <c r="E7882" s="76" t="s">
        <v>132</v>
      </c>
      <c r="F7882" s="76" t="s">
        <v>109</v>
      </c>
      <c r="H7882" s="78" t="n">
        <v>28662</v>
      </c>
      <c r="I7882" s="76" t="s">
        <v>197</v>
      </c>
      <c r="J7882" s="76" t="s">
        <v>198</v>
      </c>
      <c r="K7882" s="76" t="s">
        <v>41</v>
      </c>
      <c r="M7882" s="76" t="s">
        <v>269</v>
      </c>
      <c r="N7882" s="79" t="s">
        <v>464</v>
      </c>
      <c r="O7882" s="76" t="s">
        <v>465</v>
      </c>
      <c r="P7882" s="78" t="n">
        <v>45653</v>
      </c>
      <c r="Q7882" s="76" t="s">
        <v>114</v>
      </c>
      <c r="R7882" s="78" t="n">
        <v>38611</v>
      </c>
      <c r="S7882" s="78" t="n">
        <v>45640</v>
      </c>
      <c r="T7882" s="76" t="s">
        <v>201</v>
      </c>
      <c r="U7882" s="76" t="n">
        <v>1312</v>
      </c>
      <c r="X7882" s="76" t="n">
        <v>13</v>
      </c>
      <c r="Y7882" s="76" t="s">
        <v>116</v>
      </c>
      <c r="AC7882" s="76" t="s">
        <v>117</v>
      </c>
      <c r="AD7882" s="76" t="s">
        <v>1230</v>
      </c>
      <c r="AE7882" s="76" t="n">
        <v>36000</v>
      </c>
      <c r="AF7882" s="76" t="s">
        <v>31059</v>
      </c>
      <c r="AJ7882" s="79" t="s">
        <v>31060</v>
      </c>
      <c r="AK7882" s="76" t="s">
        <v>31061</v>
      </c>
      <c r="AL7882" s="76" t="n">
        <v>0</v>
      </c>
      <c r="AM7882" s="76" t="n">
        <v>0</v>
      </c>
    </row>
    <row r="7883" customFormat="false" ht="15" hidden="false" customHeight="false" outlineLevel="0" collapsed="false">
      <c r="A7883" s="76" t="n">
        <v>160570</v>
      </c>
      <c r="B7883" s="76" t="s">
        <v>31062</v>
      </c>
      <c r="C7883" s="76" t="s">
        <v>12878</v>
      </c>
      <c r="D7883" s="76" t="n">
        <v>37135</v>
      </c>
      <c r="E7883" s="76" t="s">
        <v>132</v>
      </c>
      <c r="F7883" s="76" t="s">
        <v>132</v>
      </c>
      <c r="H7883" s="78" t="n">
        <v>23375</v>
      </c>
      <c r="I7883" s="76" t="s">
        <v>267</v>
      </c>
      <c r="J7883" s="76" t="s">
        <v>268</v>
      </c>
      <c r="K7883" s="76" t="s">
        <v>41</v>
      </c>
      <c r="M7883" s="76" t="s">
        <v>124</v>
      </c>
      <c r="N7883" s="79" t="s">
        <v>125</v>
      </c>
      <c r="O7883" s="76" t="s">
        <v>126</v>
      </c>
      <c r="P7883" s="78" t="n">
        <v>45539</v>
      </c>
      <c r="Q7883" s="76" t="s">
        <v>114</v>
      </c>
      <c r="R7883" s="78" t="n">
        <v>37432</v>
      </c>
      <c r="S7883" s="78" t="n">
        <v>45167</v>
      </c>
      <c r="T7883" s="76" t="s">
        <v>183</v>
      </c>
      <c r="U7883" s="76" t="n">
        <v>1214</v>
      </c>
      <c r="X7883" s="76" t="n">
        <v>12</v>
      </c>
      <c r="Y7883" s="76" t="s">
        <v>116</v>
      </c>
      <c r="AC7883" s="76" t="s">
        <v>1201</v>
      </c>
      <c r="AD7883" s="76" t="s">
        <v>2133</v>
      </c>
      <c r="AE7883" s="76" t="n">
        <v>37390</v>
      </c>
      <c r="AF7883" s="76" t="s">
        <v>31063</v>
      </c>
      <c r="AI7883" s="79" t="s">
        <v>31064</v>
      </c>
      <c r="AJ7883" s="79" t="s">
        <v>31065</v>
      </c>
      <c r="AK7883" s="76" t="s">
        <v>31066</v>
      </c>
      <c r="AL7883" s="76" t="n">
        <v>0</v>
      </c>
      <c r="AM7883" s="76" t="n">
        <v>0</v>
      </c>
    </row>
    <row r="7884" customFormat="false" ht="15" hidden="false" customHeight="false" outlineLevel="0" collapsed="false">
      <c r="A7884" s="76" t="n">
        <v>1112128</v>
      </c>
      <c r="B7884" s="76" t="s">
        <v>31067</v>
      </c>
      <c r="C7884" s="76" t="s">
        <v>1545</v>
      </c>
      <c r="D7884" s="76" t="n">
        <v>2814413</v>
      </c>
      <c r="E7884" s="76" t="s">
        <v>132</v>
      </c>
      <c r="F7884" s="76" t="s">
        <v>132</v>
      </c>
      <c r="H7884" s="78" t="n">
        <v>35591</v>
      </c>
      <c r="I7884" s="76" t="s">
        <v>23</v>
      </c>
      <c r="J7884" s="76" t="n">
        <v>-40</v>
      </c>
      <c r="K7884" s="76" t="s">
        <v>41</v>
      </c>
      <c r="M7884" s="76" t="s">
        <v>155</v>
      </c>
      <c r="N7884" s="79" t="s">
        <v>1399</v>
      </c>
      <c r="O7884" s="76" t="s">
        <v>1400</v>
      </c>
      <c r="P7884" s="78" t="n">
        <v>45561</v>
      </c>
      <c r="Q7884" s="76" t="s">
        <v>114</v>
      </c>
      <c r="R7884" s="78" t="n">
        <v>42614</v>
      </c>
      <c r="S7884" s="78" t="n">
        <v>44803</v>
      </c>
      <c r="T7884" s="76" t="s">
        <v>183</v>
      </c>
      <c r="U7884" s="76" t="n">
        <v>558</v>
      </c>
      <c r="X7884" s="76" t="n">
        <v>5</v>
      </c>
      <c r="Y7884" s="76" t="s">
        <v>116</v>
      </c>
      <c r="AC7884" s="76" t="s">
        <v>117</v>
      </c>
      <c r="AD7884" s="76" t="s">
        <v>17422</v>
      </c>
      <c r="AE7884" s="76" t="n">
        <v>28230</v>
      </c>
      <c r="AF7884" s="76" t="s">
        <v>31068</v>
      </c>
      <c r="AI7884" s="79" t="s">
        <v>31069</v>
      </c>
      <c r="AJ7884" s="79" t="s">
        <v>31070</v>
      </c>
      <c r="AK7884" s="76" t="s">
        <v>31071</v>
      </c>
      <c r="AL7884" s="76" t="n">
        <v>0</v>
      </c>
      <c r="AM7884" s="76" t="n">
        <v>0</v>
      </c>
    </row>
    <row r="7885" customFormat="false" ht="15" hidden="false" customHeight="false" outlineLevel="0" collapsed="false">
      <c r="A7885" s="76" t="n">
        <v>1114262</v>
      </c>
      <c r="B7885" s="76" t="s">
        <v>31067</v>
      </c>
      <c r="C7885" s="76" t="s">
        <v>2025</v>
      </c>
      <c r="D7885" s="76" t="n">
        <v>2814427</v>
      </c>
      <c r="E7885" s="76" t="s">
        <v>109</v>
      </c>
      <c r="H7885" s="78" t="n">
        <v>36159</v>
      </c>
      <c r="I7885" s="76" t="s">
        <v>23</v>
      </c>
      <c r="J7885" s="76" t="n">
        <v>-40</v>
      </c>
      <c r="K7885" s="76" t="s">
        <v>2</v>
      </c>
      <c r="M7885" s="76" t="s">
        <v>155</v>
      </c>
      <c r="N7885" s="79" t="s">
        <v>1399</v>
      </c>
      <c r="O7885" s="76" t="s">
        <v>1400</v>
      </c>
      <c r="P7885" s="78" t="n">
        <v>45614</v>
      </c>
      <c r="Q7885" s="76" t="s">
        <v>114</v>
      </c>
      <c r="R7885" s="78" t="n">
        <v>42622</v>
      </c>
      <c r="S7885" s="78" t="n">
        <v>45566</v>
      </c>
      <c r="T7885" s="76" t="s">
        <v>201</v>
      </c>
      <c r="U7885" s="76" t="n">
        <v>500</v>
      </c>
      <c r="X7885" s="76" t="n">
        <v>5</v>
      </c>
      <c r="Y7885" s="76" t="s">
        <v>116</v>
      </c>
      <c r="AC7885" s="76" t="s">
        <v>117</v>
      </c>
      <c r="AD7885" s="76" t="s">
        <v>7135</v>
      </c>
      <c r="AE7885" s="76" t="n">
        <v>28130</v>
      </c>
      <c r="AF7885" s="76" t="s">
        <v>31072</v>
      </c>
      <c r="AJ7885" s="79" t="s">
        <v>31073</v>
      </c>
      <c r="AK7885" s="76" t="s">
        <v>31074</v>
      </c>
      <c r="AL7885" s="76" t="n">
        <v>0</v>
      </c>
      <c r="AM7885" s="76" t="n">
        <v>0</v>
      </c>
    </row>
    <row r="7886" customFormat="false" ht="15" hidden="false" customHeight="false" outlineLevel="0" collapsed="false">
      <c r="A7886" s="76" t="n">
        <v>1439322</v>
      </c>
      <c r="B7886" s="76" t="s">
        <v>31075</v>
      </c>
      <c r="C7886" s="76" t="s">
        <v>2774</v>
      </c>
      <c r="D7886" s="76" t="n">
        <v>2816517</v>
      </c>
      <c r="E7886" s="76" t="s">
        <v>132</v>
      </c>
      <c r="F7886" s="76" t="s">
        <v>132</v>
      </c>
      <c r="H7886" s="78" t="n">
        <v>41918</v>
      </c>
      <c r="I7886" s="76" t="s">
        <v>190</v>
      </c>
      <c r="J7886" s="76" t="n">
        <v>-11</v>
      </c>
      <c r="K7886" s="76" t="s">
        <v>41</v>
      </c>
      <c r="M7886" s="76" t="s">
        <v>155</v>
      </c>
      <c r="N7886" s="79" t="s">
        <v>848</v>
      </c>
      <c r="O7886" s="76" t="s">
        <v>849</v>
      </c>
      <c r="P7886" s="78" t="n">
        <v>45559</v>
      </c>
      <c r="Q7886" s="76" t="s">
        <v>114</v>
      </c>
      <c r="R7886" s="78" t="n">
        <v>44835</v>
      </c>
      <c r="T7886" s="76" t="s">
        <v>115</v>
      </c>
      <c r="U7886" s="76" t="n">
        <v>500</v>
      </c>
      <c r="X7886" s="76" t="n">
        <v>5</v>
      </c>
      <c r="Y7886" s="76" t="s">
        <v>116</v>
      </c>
      <c r="AC7886" s="76" t="s">
        <v>117</v>
      </c>
      <c r="AD7886" s="76" t="s">
        <v>850</v>
      </c>
      <c r="AE7886" s="76" t="n">
        <v>28600</v>
      </c>
      <c r="AF7886" s="76" t="s">
        <v>31076</v>
      </c>
      <c r="AJ7886" s="79" t="s">
        <v>31077</v>
      </c>
      <c r="AK7886" s="76" t="s">
        <v>31078</v>
      </c>
      <c r="AL7886" s="76" t="n">
        <v>0</v>
      </c>
      <c r="AM7886" s="76" t="n">
        <v>0</v>
      </c>
    </row>
    <row r="7887" customFormat="false" ht="15" hidden="false" customHeight="false" outlineLevel="0" collapsed="false">
      <c r="A7887" s="76" t="n">
        <v>160615</v>
      </c>
      <c r="B7887" s="76" t="s">
        <v>31079</v>
      </c>
      <c r="C7887" s="76" t="s">
        <v>903</v>
      </c>
      <c r="D7887" s="79" t="s">
        <v>31080</v>
      </c>
      <c r="E7887" s="76" t="s">
        <v>132</v>
      </c>
      <c r="H7887" s="78" t="n">
        <v>29263</v>
      </c>
      <c r="I7887" s="76" t="s">
        <v>179</v>
      </c>
      <c r="J7887" s="76" t="s">
        <v>180</v>
      </c>
      <c r="K7887" s="76" t="s">
        <v>41</v>
      </c>
      <c r="M7887" s="76" t="s">
        <v>111</v>
      </c>
      <c r="N7887" s="79" t="s">
        <v>2286</v>
      </c>
      <c r="O7887" s="76" t="s">
        <v>2287</v>
      </c>
      <c r="P7887" s="78" t="n">
        <v>45563</v>
      </c>
      <c r="Q7887" s="76" t="s">
        <v>114</v>
      </c>
      <c r="R7887" s="78" t="n">
        <v>37432</v>
      </c>
      <c r="S7887" s="78" t="n">
        <v>45335</v>
      </c>
      <c r="T7887" s="76" t="s">
        <v>183</v>
      </c>
      <c r="U7887" s="76" t="n">
        <v>684</v>
      </c>
      <c r="X7887" s="76" t="n">
        <v>6</v>
      </c>
      <c r="Y7887" s="76" t="s">
        <v>116</v>
      </c>
      <c r="AC7887" s="76" t="s">
        <v>117</v>
      </c>
      <c r="AD7887" s="76" t="s">
        <v>2288</v>
      </c>
      <c r="AE7887" s="79" t="s">
        <v>2145</v>
      </c>
      <c r="AF7887" s="76" t="s">
        <v>31081</v>
      </c>
      <c r="AI7887" s="79" t="s">
        <v>31082</v>
      </c>
      <c r="AJ7887" s="79" t="s">
        <v>31083</v>
      </c>
      <c r="AK7887" s="76" t="s">
        <v>31084</v>
      </c>
      <c r="AL7887" s="76" t="n">
        <v>0</v>
      </c>
      <c r="AM7887" s="76" t="n">
        <v>0</v>
      </c>
    </row>
    <row r="7888" customFormat="false" ht="15" hidden="false" customHeight="false" outlineLevel="0" collapsed="false">
      <c r="A7888" s="76" t="n">
        <v>1596817</v>
      </c>
      <c r="B7888" s="76" t="s">
        <v>31079</v>
      </c>
      <c r="C7888" s="76" t="s">
        <v>31085</v>
      </c>
      <c r="D7888" s="76" t="n">
        <v>1811833</v>
      </c>
      <c r="E7888" s="76" t="s">
        <v>109</v>
      </c>
      <c r="H7888" s="78" t="n">
        <v>42339</v>
      </c>
      <c r="I7888" s="76" t="s">
        <v>231</v>
      </c>
      <c r="J7888" s="76" t="n">
        <v>-10</v>
      </c>
      <c r="K7888" s="76" t="s">
        <v>41</v>
      </c>
      <c r="M7888" s="76" t="s">
        <v>111</v>
      </c>
      <c r="N7888" s="79" t="s">
        <v>2286</v>
      </c>
      <c r="O7888" s="76" t="s">
        <v>2287</v>
      </c>
      <c r="P7888" s="78" t="n">
        <v>45477</v>
      </c>
      <c r="Q7888" s="76" t="s">
        <v>114</v>
      </c>
      <c r="R7888" s="78" t="n">
        <v>45477</v>
      </c>
      <c r="S7888" s="78" t="n">
        <v>45335</v>
      </c>
      <c r="T7888" s="76" t="s">
        <v>201</v>
      </c>
      <c r="U7888" s="76" t="n">
        <v>500</v>
      </c>
      <c r="X7888" s="76" t="n">
        <v>5</v>
      </c>
      <c r="Y7888" s="76" t="s">
        <v>116</v>
      </c>
      <c r="AC7888" s="76" t="s">
        <v>117</v>
      </c>
      <c r="AD7888" s="76" t="s">
        <v>2288</v>
      </c>
      <c r="AE7888" s="79" t="s">
        <v>2145</v>
      </c>
      <c r="AF7888" s="76" t="s">
        <v>31086</v>
      </c>
      <c r="AJ7888" s="79" t="s">
        <v>31083</v>
      </c>
      <c r="AK7888" s="76" t="s">
        <v>31087</v>
      </c>
      <c r="AL7888" s="76" t="n">
        <v>0</v>
      </c>
      <c r="AM7888" s="76" t="n">
        <v>0</v>
      </c>
    </row>
    <row r="7889" customFormat="false" ht="15" hidden="false" customHeight="false" outlineLevel="0" collapsed="false">
      <c r="A7889" s="76" t="n">
        <v>1159692</v>
      </c>
      <c r="B7889" s="76" t="s">
        <v>31088</v>
      </c>
      <c r="C7889" s="76" t="s">
        <v>3791</v>
      </c>
      <c r="D7889" s="76" t="n">
        <v>3729084</v>
      </c>
      <c r="E7889" s="76" t="s">
        <v>132</v>
      </c>
      <c r="F7889" s="76" t="s">
        <v>132</v>
      </c>
      <c r="H7889" s="78" t="n">
        <v>41192</v>
      </c>
      <c r="I7889" s="76" t="s">
        <v>370</v>
      </c>
      <c r="J7889" s="76" t="n">
        <v>-13</v>
      </c>
      <c r="K7889" s="76" t="s">
        <v>41</v>
      </c>
      <c r="M7889" s="76" t="s">
        <v>124</v>
      </c>
      <c r="N7889" s="79" t="s">
        <v>257</v>
      </c>
      <c r="O7889" s="76" t="s">
        <v>258</v>
      </c>
      <c r="P7889" s="78" t="n">
        <v>45485</v>
      </c>
      <c r="Q7889" s="76" t="s">
        <v>114</v>
      </c>
      <c r="R7889" s="78" t="n">
        <v>42857</v>
      </c>
      <c r="T7889" s="76" t="s">
        <v>115</v>
      </c>
      <c r="U7889" s="76" t="n">
        <v>501</v>
      </c>
      <c r="X7889" s="76" t="n">
        <v>5</v>
      </c>
      <c r="Y7889" s="76" t="s">
        <v>116</v>
      </c>
      <c r="AC7889" s="76" t="s">
        <v>117</v>
      </c>
      <c r="AD7889" s="76" t="s">
        <v>3134</v>
      </c>
      <c r="AE7889" s="76" t="n">
        <v>37510</v>
      </c>
      <c r="AF7889" s="76" t="s">
        <v>31089</v>
      </c>
      <c r="AI7889" s="79" t="s">
        <v>31090</v>
      </c>
      <c r="AJ7889" s="79" t="s">
        <v>31091</v>
      </c>
      <c r="AK7889" s="76" t="s">
        <v>31092</v>
      </c>
      <c r="AL7889" s="76" t="n">
        <v>0</v>
      </c>
      <c r="AM7889" s="76" t="n">
        <v>0</v>
      </c>
    </row>
    <row r="7890" customFormat="false" ht="15" hidden="false" customHeight="false" outlineLevel="0" collapsed="false">
      <c r="A7890" s="76" t="n">
        <v>160620</v>
      </c>
      <c r="B7890" s="76" t="s">
        <v>31093</v>
      </c>
      <c r="C7890" s="76" t="s">
        <v>4317</v>
      </c>
      <c r="D7890" s="76" t="n">
        <v>183685</v>
      </c>
      <c r="E7890" s="76" t="s">
        <v>132</v>
      </c>
      <c r="F7890" s="76" t="s">
        <v>109</v>
      </c>
      <c r="H7890" s="78" t="n">
        <v>30043</v>
      </c>
      <c r="I7890" s="76" t="s">
        <v>179</v>
      </c>
      <c r="J7890" s="76" t="s">
        <v>180</v>
      </c>
      <c r="K7890" s="76" t="s">
        <v>41</v>
      </c>
      <c r="M7890" s="76" t="s">
        <v>111</v>
      </c>
      <c r="N7890" s="79" t="s">
        <v>703</v>
      </c>
      <c r="O7890" s="76" t="s">
        <v>704</v>
      </c>
      <c r="P7890" s="78" t="n">
        <v>45555</v>
      </c>
      <c r="Q7890" s="76" t="s">
        <v>114</v>
      </c>
      <c r="R7890" s="78" t="n">
        <v>37432</v>
      </c>
      <c r="S7890" s="78" t="n">
        <v>45545</v>
      </c>
      <c r="T7890" s="76" t="s">
        <v>201</v>
      </c>
      <c r="U7890" s="76" t="n">
        <v>1169</v>
      </c>
      <c r="X7890" s="76" t="n">
        <v>11</v>
      </c>
      <c r="Y7890" s="76" t="s">
        <v>116</v>
      </c>
      <c r="AC7890" s="76" t="s">
        <v>117</v>
      </c>
      <c r="AD7890" s="76" t="s">
        <v>339</v>
      </c>
      <c r="AE7890" s="76" t="n">
        <v>18000</v>
      </c>
      <c r="AF7890" s="76" t="s">
        <v>31094</v>
      </c>
      <c r="AK7890" s="76" t="s">
        <v>31095</v>
      </c>
      <c r="AL7890" s="76" t="n">
        <v>0</v>
      </c>
      <c r="AM7890" s="76" t="n">
        <v>0</v>
      </c>
    </row>
    <row r="7891" customFormat="false" ht="15" hidden="false" customHeight="false" outlineLevel="0" collapsed="false">
      <c r="A7891" s="76" t="n">
        <v>671720</v>
      </c>
      <c r="B7891" s="76" t="s">
        <v>31096</v>
      </c>
      <c r="C7891" s="76" t="s">
        <v>571</v>
      </c>
      <c r="D7891" s="76" t="n">
        <v>3720444</v>
      </c>
      <c r="E7891" s="76" t="s">
        <v>132</v>
      </c>
      <c r="F7891" s="76" t="s">
        <v>132</v>
      </c>
      <c r="H7891" s="78" t="n">
        <v>35544</v>
      </c>
      <c r="I7891" s="76" t="s">
        <v>23</v>
      </c>
      <c r="J7891" s="76" t="n">
        <v>-40</v>
      </c>
      <c r="K7891" s="76" t="s">
        <v>41</v>
      </c>
      <c r="M7891" s="76" t="s">
        <v>124</v>
      </c>
      <c r="N7891" s="79" t="s">
        <v>239</v>
      </c>
      <c r="O7891" s="76" t="s">
        <v>240</v>
      </c>
      <c r="P7891" s="78" t="n">
        <v>45511</v>
      </c>
      <c r="Q7891" s="76" t="s">
        <v>114</v>
      </c>
      <c r="R7891" s="78" t="n">
        <v>39750</v>
      </c>
      <c r="S7891" s="78" t="n">
        <v>45497</v>
      </c>
      <c r="T7891" s="76" t="s">
        <v>201</v>
      </c>
      <c r="U7891" s="76" t="n">
        <v>1176</v>
      </c>
      <c r="X7891" s="76" t="n">
        <v>11</v>
      </c>
      <c r="Y7891" s="76" t="s">
        <v>116</v>
      </c>
      <c r="AC7891" s="76" t="s">
        <v>117</v>
      </c>
      <c r="AD7891" s="76" t="s">
        <v>241</v>
      </c>
      <c r="AE7891" s="76" t="n">
        <v>37320</v>
      </c>
      <c r="AF7891" s="76" t="s">
        <v>31097</v>
      </c>
      <c r="AJ7891" s="79" t="s">
        <v>31098</v>
      </c>
      <c r="AK7891" s="76" t="s">
        <v>31099</v>
      </c>
      <c r="AL7891" s="76" t="n">
        <v>0</v>
      </c>
      <c r="AM7891" s="76" t="n">
        <v>0</v>
      </c>
    </row>
    <row r="7892" customFormat="false" ht="15" hidden="false" customHeight="false" outlineLevel="0" collapsed="false">
      <c r="A7892" s="76" t="n">
        <v>1656903</v>
      </c>
      <c r="B7892" s="76" t="s">
        <v>31100</v>
      </c>
      <c r="C7892" s="76" t="s">
        <v>4669</v>
      </c>
      <c r="D7892" s="76" t="n">
        <v>4541075</v>
      </c>
      <c r="E7892" s="76" t="s">
        <v>109</v>
      </c>
      <c r="H7892" s="78" t="n">
        <v>41408</v>
      </c>
      <c r="I7892" s="76" t="s">
        <v>110</v>
      </c>
      <c r="J7892" s="76" t="n">
        <v>-12</v>
      </c>
      <c r="K7892" s="76" t="s">
        <v>41</v>
      </c>
      <c r="M7892" s="76" t="s">
        <v>134</v>
      </c>
      <c r="N7892" s="79" t="s">
        <v>2058</v>
      </c>
      <c r="O7892" s="76" t="s">
        <v>2059</v>
      </c>
      <c r="P7892" s="78" t="n">
        <v>45603</v>
      </c>
      <c r="Q7892" s="76" t="s">
        <v>114</v>
      </c>
      <c r="R7892" s="78" t="n">
        <v>45603</v>
      </c>
      <c r="T7892" s="76" t="s">
        <v>115</v>
      </c>
      <c r="U7892" s="76" t="n">
        <v>500</v>
      </c>
      <c r="X7892" s="76" t="n">
        <v>5</v>
      </c>
      <c r="Y7892" s="76" t="s">
        <v>116</v>
      </c>
      <c r="AC7892" s="76" t="s">
        <v>117</v>
      </c>
      <c r="AD7892" s="76" t="s">
        <v>14686</v>
      </c>
      <c r="AE7892" s="76" t="n">
        <v>45240</v>
      </c>
      <c r="AF7892" s="76" t="s">
        <v>31101</v>
      </c>
      <c r="AI7892" s="79" t="s">
        <v>31102</v>
      </c>
      <c r="AJ7892" s="79" t="s">
        <v>31102</v>
      </c>
      <c r="AK7892" s="76" t="s">
        <v>31103</v>
      </c>
      <c r="AL7892" s="76" t="n">
        <v>0</v>
      </c>
      <c r="AM7892" s="76" t="n">
        <v>0</v>
      </c>
    </row>
    <row r="7893" customFormat="false" ht="15" hidden="false" customHeight="false" outlineLevel="0" collapsed="false">
      <c r="A7893" s="76" t="n">
        <v>1621226</v>
      </c>
      <c r="B7893" s="76" t="s">
        <v>31104</v>
      </c>
      <c r="C7893" s="76" t="s">
        <v>5783</v>
      </c>
      <c r="D7893" s="76" t="n">
        <v>3737461</v>
      </c>
      <c r="E7893" s="76" t="s">
        <v>109</v>
      </c>
      <c r="H7893" s="78" t="n">
        <v>41727</v>
      </c>
      <c r="I7893" s="76" t="s">
        <v>190</v>
      </c>
      <c r="J7893" s="76" t="n">
        <v>-11</v>
      </c>
      <c r="K7893" s="76" t="s">
        <v>2</v>
      </c>
      <c r="M7893" s="76" t="s">
        <v>124</v>
      </c>
      <c r="N7893" s="79" t="s">
        <v>257</v>
      </c>
      <c r="O7893" s="76" t="s">
        <v>258</v>
      </c>
      <c r="P7893" s="78" t="n">
        <v>45555</v>
      </c>
      <c r="Q7893" s="76" t="s">
        <v>114</v>
      </c>
      <c r="R7893" s="78" t="n">
        <v>45555</v>
      </c>
      <c r="T7893" s="76" t="s">
        <v>115</v>
      </c>
      <c r="U7893" s="76" t="n">
        <v>500</v>
      </c>
      <c r="X7893" s="76" t="n">
        <v>5</v>
      </c>
      <c r="Y7893" s="76" t="s">
        <v>116</v>
      </c>
      <c r="AC7893" s="76" t="s">
        <v>117</v>
      </c>
      <c r="AD7893" s="76" t="s">
        <v>31105</v>
      </c>
      <c r="AE7893" s="76" t="n">
        <v>37270</v>
      </c>
      <c r="AF7893" s="76" t="s">
        <v>31106</v>
      </c>
      <c r="AI7893" s="79" t="s">
        <v>31107</v>
      </c>
      <c r="AK7893" s="76" t="s">
        <v>31108</v>
      </c>
      <c r="AL7893" s="76" t="n">
        <v>0</v>
      </c>
      <c r="AM7893" s="76" t="n">
        <v>0</v>
      </c>
    </row>
    <row r="7894" customFormat="false" ht="15" hidden="false" customHeight="false" outlineLevel="0" collapsed="false">
      <c r="A7894" s="76" t="n">
        <v>1388145</v>
      </c>
      <c r="B7894" s="76" t="s">
        <v>31104</v>
      </c>
      <c r="C7894" s="76" t="s">
        <v>11619</v>
      </c>
      <c r="D7894" s="76" t="n">
        <v>2816264</v>
      </c>
      <c r="E7894" s="76" t="s">
        <v>109</v>
      </c>
      <c r="F7894" s="76" t="s">
        <v>109</v>
      </c>
      <c r="H7894" s="78" t="n">
        <v>17756</v>
      </c>
      <c r="I7894" s="76" t="s">
        <v>686</v>
      </c>
      <c r="J7894" s="76" t="s">
        <v>687</v>
      </c>
      <c r="K7894" s="76" t="s">
        <v>41</v>
      </c>
      <c r="M7894" s="76" t="s">
        <v>155</v>
      </c>
      <c r="N7894" s="79" t="s">
        <v>564</v>
      </c>
      <c r="O7894" s="76" t="s">
        <v>565</v>
      </c>
      <c r="P7894" s="78" t="n">
        <v>45539</v>
      </c>
      <c r="Q7894" s="76" t="s">
        <v>114</v>
      </c>
      <c r="R7894" s="78" t="n">
        <v>44578</v>
      </c>
      <c r="S7894" s="78" t="n">
        <v>44567</v>
      </c>
      <c r="T7894" s="76" t="s">
        <v>183</v>
      </c>
      <c r="U7894" s="76" t="n">
        <v>500</v>
      </c>
      <c r="X7894" s="76" t="n">
        <v>5</v>
      </c>
      <c r="Y7894" s="76" t="s">
        <v>116</v>
      </c>
      <c r="AC7894" s="76" t="s">
        <v>117</v>
      </c>
      <c r="AD7894" s="76" t="s">
        <v>1288</v>
      </c>
      <c r="AE7894" s="76" t="n">
        <v>28000</v>
      </c>
      <c r="AF7894" s="76" t="s">
        <v>31109</v>
      </c>
      <c r="AK7894" s="76" t="s">
        <v>31110</v>
      </c>
      <c r="AL7894" s="76" t="n">
        <v>0</v>
      </c>
      <c r="AM7894" s="76" t="n">
        <v>0</v>
      </c>
    </row>
    <row r="7895" customFormat="false" ht="15" hidden="false" customHeight="false" outlineLevel="0" collapsed="false">
      <c r="A7895" s="76" t="n">
        <v>1621297</v>
      </c>
      <c r="B7895" s="76" t="s">
        <v>31104</v>
      </c>
      <c r="C7895" s="76" t="s">
        <v>1747</v>
      </c>
      <c r="D7895" s="76" t="n">
        <v>3737462</v>
      </c>
      <c r="E7895" s="76" t="s">
        <v>109</v>
      </c>
      <c r="H7895" s="78" t="n">
        <v>40567</v>
      </c>
      <c r="I7895" s="76" t="s">
        <v>144</v>
      </c>
      <c r="J7895" s="76" t="n">
        <v>-14</v>
      </c>
      <c r="K7895" s="76" t="s">
        <v>2</v>
      </c>
      <c r="M7895" s="76" t="s">
        <v>124</v>
      </c>
      <c r="N7895" s="79" t="s">
        <v>257</v>
      </c>
      <c r="O7895" s="76" t="s">
        <v>258</v>
      </c>
      <c r="P7895" s="78" t="n">
        <v>45555</v>
      </c>
      <c r="Q7895" s="76" t="s">
        <v>114</v>
      </c>
      <c r="R7895" s="78" t="n">
        <v>45555</v>
      </c>
      <c r="T7895" s="76" t="s">
        <v>115</v>
      </c>
      <c r="U7895" s="76" t="n">
        <v>500</v>
      </c>
      <c r="X7895" s="76" t="n">
        <v>5</v>
      </c>
      <c r="Y7895" s="76" t="s">
        <v>116</v>
      </c>
      <c r="AC7895" s="76" t="s">
        <v>117</v>
      </c>
      <c r="AD7895" s="76" t="s">
        <v>31105</v>
      </c>
      <c r="AE7895" s="76" t="n">
        <v>37270</v>
      </c>
      <c r="AF7895" s="76" t="s">
        <v>31111</v>
      </c>
      <c r="AI7895" s="79" t="s">
        <v>31107</v>
      </c>
      <c r="AK7895" s="76" t="s">
        <v>31108</v>
      </c>
      <c r="AL7895" s="76" t="n">
        <v>0</v>
      </c>
      <c r="AM7895" s="76" t="n">
        <v>0</v>
      </c>
    </row>
    <row r="7896" customFormat="false" ht="15" hidden="false" customHeight="false" outlineLevel="0" collapsed="false">
      <c r="A7896" s="76" t="n">
        <v>1516767</v>
      </c>
      <c r="B7896" s="76" t="s">
        <v>31112</v>
      </c>
      <c r="C7896" s="76" t="s">
        <v>910</v>
      </c>
      <c r="D7896" s="76" t="n">
        <v>3736106</v>
      </c>
      <c r="E7896" s="76" t="s">
        <v>132</v>
      </c>
      <c r="F7896" s="76" t="s">
        <v>132</v>
      </c>
      <c r="H7896" s="78" t="n">
        <v>26895</v>
      </c>
      <c r="I7896" s="76" t="s">
        <v>208</v>
      </c>
      <c r="J7896" s="76" t="s">
        <v>209</v>
      </c>
      <c r="K7896" s="76" t="s">
        <v>41</v>
      </c>
      <c r="M7896" s="76" t="s">
        <v>124</v>
      </c>
      <c r="N7896" s="79" t="s">
        <v>1777</v>
      </c>
      <c r="O7896" s="76" t="s">
        <v>1778</v>
      </c>
      <c r="P7896" s="78" t="n">
        <v>45539</v>
      </c>
      <c r="Q7896" s="76" t="s">
        <v>114</v>
      </c>
      <c r="R7896" s="78" t="n">
        <v>45189</v>
      </c>
      <c r="S7896" s="78" t="n">
        <v>45189</v>
      </c>
      <c r="T7896" s="76" t="s">
        <v>183</v>
      </c>
      <c r="U7896" s="76" t="n">
        <v>500</v>
      </c>
      <c r="X7896" s="76" t="n">
        <v>5</v>
      </c>
      <c r="Y7896" s="76" t="s">
        <v>116</v>
      </c>
      <c r="AC7896" s="76" t="s">
        <v>117</v>
      </c>
      <c r="AD7896" s="76" t="s">
        <v>1821</v>
      </c>
      <c r="AE7896" s="76" t="n">
        <v>37400</v>
      </c>
      <c r="AF7896" s="76" t="s">
        <v>31113</v>
      </c>
      <c r="AJ7896" s="79" t="s">
        <v>31114</v>
      </c>
      <c r="AK7896" s="76" t="s">
        <v>31115</v>
      </c>
      <c r="AL7896" s="76" t="n">
        <v>0</v>
      </c>
      <c r="AM7896" s="76" t="n">
        <v>0</v>
      </c>
    </row>
    <row r="7897" customFormat="false" ht="15" hidden="false" customHeight="false" outlineLevel="0" collapsed="false">
      <c r="A7897" s="76" t="n">
        <v>1661259</v>
      </c>
      <c r="B7897" s="76" t="s">
        <v>31116</v>
      </c>
      <c r="C7897" s="76" t="s">
        <v>31117</v>
      </c>
      <c r="D7897" s="76" t="n">
        <v>4541136</v>
      </c>
      <c r="E7897" s="76" t="s">
        <v>109</v>
      </c>
      <c r="H7897" s="78" t="n">
        <v>41709</v>
      </c>
      <c r="I7897" s="76" t="s">
        <v>190</v>
      </c>
      <c r="J7897" s="76" t="n">
        <v>-11</v>
      </c>
      <c r="K7897" s="76" t="s">
        <v>2</v>
      </c>
      <c r="M7897" s="76" t="s">
        <v>134</v>
      </c>
      <c r="N7897" s="79" t="s">
        <v>349</v>
      </c>
      <c r="O7897" s="76" t="s">
        <v>350</v>
      </c>
      <c r="P7897" s="78" t="n">
        <v>45617</v>
      </c>
      <c r="Q7897" s="76" t="s">
        <v>114</v>
      </c>
      <c r="R7897" s="78" t="n">
        <v>45617</v>
      </c>
      <c r="T7897" s="76" t="s">
        <v>115</v>
      </c>
      <c r="U7897" s="76" t="n">
        <v>500</v>
      </c>
      <c r="X7897" s="76" t="n">
        <v>5</v>
      </c>
      <c r="Y7897" s="76" t="s">
        <v>116</v>
      </c>
      <c r="AC7897" s="76" t="s">
        <v>117</v>
      </c>
      <c r="AD7897" s="76" t="s">
        <v>553</v>
      </c>
      <c r="AE7897" s="76" t="n">
        <v>45160</v>
      </c>
      <c r="AF7897" s="76" t="s">
        <v>352</v>
      </c>
      <c r="AK7897" s="76" t="s">
        <v>353</v>
      </c>
      <c r="AL7897" s="76" t="n">
        <v>0</v>
      </c>
      <c r="AM7897" s="76" t="n">
        <v>0</v>
      </c>
    </row>
    <row r="7898" customFormat="false" ht="15" hidden="false" customHeight="false" outlineLevel="0" collapsed="false">
      <c r="A7898" s="76" t="n">
        <v>838521</v>
      </c>
      <c r="B7898" s="76" t="s">
        <v>31118</v>
      </c>
      <c r="C7898" s="76" t="s">
        <v>7543</v>
      </c>
      <c r="D7898" s="76" t="n">
        <v>4111149</v>
      </c>
      <c r="E7898" s="76" t="s">
        <v>132</v>
      </c>
      <c r="F7898" s="76" t="s">
        <v>132</v>
      </c>
      <c r="H7898" s="78" t="n">
        <v>37686</v>
      </c>
      <c r="I7898" s="76" t="s">
        <v>23</v>
      </c>
      <c r="J7898" s="76" t="n">
        <v>-40</v>
      </c>
      <c r="K7898" s="76" t="s">
        <v>2</v>
      </c>
      <c r="M7898" s="76" t="s">
        <v>286</v>
      </c>
      <c r="N7898" s="79" t="s">
        <v>287</v>
      </c>
      <c r="O7898" s="76" t="s">
        <v>288</v>
      </c>
      <c r="P7898" s="78" t="n">
        <v>45550</v>
      </c>
      <c r="Q7898" s="76" t="s">
        <v>114</v>
      </c>
      <c r="R7898" s="78" t="n">
        <v>40814</v>
      </c>
      <c r="S7898" s="78" t="n">
        <v>45197</v>
      </c>
      <c r="T7898" s="76" t="s">
        <v>183</v>
      </c>
      <c r="U7898" s="76" t="n">
        <v>730</v>
      </c>
      <c r="X7898" s="76" t="n">
        <v>7</v>
      </c>
      <c r="Y7898" s="76" t="s">
        <v>116</v>
      </c>
      <c r="AB7898" s="78" t="n">
        <v>43282</v>
      </c>
      <c r="AC7898" s="76" t="s">
        <v>117</v>
      </c>
      <c r="AD7898" s="76" t="s">
        <v>31119</v>
      </c>
      <c r="AE7898" s="76" t="n">
        <v>41150</v>
      </c>
      <c r="AF7898" s="76" t="s">
        <v>31120</v>
      </c>
      <c r="AI7898" s="79" t="s">
        <v>31121</v>
      </c>
      <c r="AJ7898" s="79" t="s">
        <v>31122</v>
      </c>
      <c r="AK7898" s="76" t="s">
        <v>31123</v>
      </c>
      <c r="AL7898" s="76" t="n">
        <v>0</v>
      </c>
      <c r="AM7898" s="76" t="n">
        <v>0</v>
      </c>
    </row>
    <row r="7899" customFormat="false" ht="15" hidden="false" customHeight="false" outlineLevel="0" collapsed="false">
      <c r="A7899" s="76" t="n">
        <v>550162</v>
      </c>
      <c r="B7899" s="76" t="s">
        <v>31124</v>
      </c>
      <c r="C7899" s="76" t="s">
        <v>2454</v>
      </c>
      <c r="D7899" s="76" t="n">
        <v>4517820</v>
      </c>
      <c r="E7899" s="76" t="s">
        <v>109</v>
      </c>
      <c r="F7899" s="76" t="s">
        <v>132</v>
      </c>
      <c r="H7899" s="78" t="n">
        <v>21967</v>
      </c>
      <c r="I7899" s="76" t="s">
        <v>267</v>
      </c>
      <c r="J7899" s="76" t="s">
        <v>268</v>
      </c>
      <c r="K7899" s="76" t="s">
        <v>41</v>
      </c>
      <c r="M7899" s="76" t="s">
        <v>134</v>
      </c>
      <c r="N7899" s="79" t="s">
        <v>3076</v>
      </c>
      <c r="O7899" s="76" t="s">
        <v>3077</v>
      </c>
      <c r="P7899" s="78" t="n">
        <v>45477</v>
      </c>
      <c r="Q7899" s="76" t="s">
        <v>114</v>
      </c>
      <c r="R7899" s="78" t="n">
        <v>39001</v>
      </c>
      <c r="T7899" s="76" t="s">
        <v>325</v>
      </c>
      <c r="U7899" s="76" t="n">
        <v>514</v>
      </c>
      <c r="X7899" s="76" t="n">
        <v>5</v>
      </c>
      <c r="Y7899" s="76" t="s">
        <v>116</v>
      </c>
      <c r="AC7899" s="76" t="s">
        <v>117</v>
      </c>
      <c r="AD7899" s="76" t="s">
        <v>3847</v>
      </c>
      <c r="AE7899" s="76" t="n">
        <v>45650</v>
      </c>
      <c r="AF7899" s="76" t="s">
        <v>31125</v>
      </c>
      <c r="AI7899" s="79" t="s">
        <v>31126</v>
      </c>
      <c r="AJ7899" s="79" t="s">
        <v>31127</v>
      </c>
      <c r="AK7899" s="76" t="s">
        <v>31128</v>
      </c>
      <c r="AL7899" s="76" t="n">
        <v>0</v>
      </c>
      <c r="AM7899" s="76" t="n">
        <v>0</v>
      </c>
    </row>
    <row r="7900" customFormat="false" ht="15" hidden="false" customHeight="false" outlineLevel="0" collapsed="false">
      <c r="A7900" s="76" t="n">
        <v>1629544</v>
      </c>
      <c r="B7900" s="76" t="s">
        <v>31124</v>
      </c>
      <c r="C7900" s="76" t="s">
        <v>15854</v>
      </c>
      <c r="D7900" s="76" t="n">
        <v>4116503</v>
      </c>
      <c r="E7900" s="76" t="s">
        <v>109</v>
      </c>
      <c r="H7900" s="78" t="n">
        <v>41787</v>
      </c>
      <c r="I7900" s="76" t="s">
        <v>190</v>
      </c>
      <c r="J7900" s="76" t="n">
        <v>-11</v>
      </c>
      <c r="K7900" s="76" t="s">
        <v>41</v>
      </c>
      <c r="M7900" s="76" t="s">
        <v>286</v>
      </c>
      <c r="N7900" s="79" t="s">
        <v>816</v>
      </c>
      <c r="O7900" s="76" t="s">
        <v>817</v>
      </c>
      <c r="P7900" s="78" t="n">
        <v>45562</v>
      </c>
      <c r="Q7900" s="76" t="s">
        <v>114</v>
      </c>
      <c r="R7900" s="78" t="n">
        <v>45562</v>
      </c>
      <c r="T7900" s="76" t="s">
        <v>115</v>
      </c>
      <c r="U7900" s="76" t="n">
        <v>500</v>
      </c>
      <c r="X7900" s="76" t="n">
        <v>5</v>
      </c>
      <c r="Y7900" s="76" t="s">
        <v>116</v>
      </c>
      <c r="AC7900" s="76" t="s">
        <v>117</v>
      </c>
      <c r="AD7900" s="76" t="s">
        <v>387</v>
      </c>
      <c r="AE7900" s="76" t="n">
        <v>41000</v>
      </c>
      <c r="AF7900" s="76" t="s">
        <v>31129</v>
      </c>
      <c r="AJ7900" s="76" t="s">
        <v>31130</v>
      </c>
      <c r="AK7900" s="76" t="s">
        <v>31131</v>
      </c>
      <c r="AL7900" s="76" t="n">
        <v>0</v>
      </c>
      <c r="AM7900" s="76" t="n">
        <v>0</v>
      </c>
    </row>
    <row r="7901" customFormat="false" ht="15" hidden="false" customHeight="false" outlineLevel="0" collapsed="false">
      <c r="A7901" s="76" t="n">
        <v>993253</v>
      </c>
      <c r="B7901" s="76" t="s">
        <v>31124</v>
      </c>
      <c r="C7901" s="76" t="s">
        <v>711</v>
      </c>
      <c r="D7901" s="76" t="n">
        <v>2813586</v>
      </c>
      <c r="E7901" s="76" t="s">
        <v>132</v>
      </c>
      <c r="F7901" s="76" t="s">
        <v>132</v>
      </c>
      <c r="H7901" s="78" t="n">
        <v>33407</v>
      </c>
      <c r="I7901" s="76" t="s">
        <v>23</v>
      </c>
      <c r="J7901" s="76" t="n">
        <v>-40</v>
      </c>
      <c r="K7901" s="76" t="s">
        <v>41</v>
      </c>
      <c r="M7901" s="76" t="s">
        <v>155</v>
      </c>
      <c r="N7901" s="79" t="s">
        <v>532</v>
      </c>
      <c r="O7901" s="76" t="s">
        <v>533</v>
      </c>
      <c r="P7901" s="78" t="n">
        <v>45573</v>
      </c>
      <c r="Q7901" s="76" t="s">
        <v>114</v>
      </c>
      <c r="R7901" s="78" t="n">
        <v>41687</v>
      </c>
      <c r="S7901" s="78" t="n">
        <v>45258</v>
      </c>
      <c r="T7901" s="76" t="s">
        <v>183</v>
      </c>
      <c r="U7901" s="76" t="n">
        <v>756</v>
      </c>
      <c r="X7901" s="76" t="n">
        <v>7</v>
      </c>
      <c r="Y7901" s="76" t="s">
        <v>116</v>
      </c>
      <c r="AC7901" s="76" t="s">
        <v>117</v>
      </c>
      <c r="AD7901" s="76" t="s">
        <v>7192</v>
      </c>
      <c r="AE7901" s="76" t="n">
        <v>28800</v>
      </c>
      <c r="AF7901" s="76" t="s">
        <v>31132</v>
      </c>
      <c r="AJ7901" s="79" t="s">
        <v>31133</v>
      </c>
      <c r="AK7901" s="76" t="s">
        <v>31134</v>
      </c>
      <c r="AL7901" s="76" t="n">
        <v>0</v>
      </c>
      <c r="AM7901" s="76" t="n">
        <v>0</v>
      </c>
    </row>
    <row r="7902" customFormat="false" ht="15" hidden="false" customHeight="false" outlineLevel="0" collapsed="false">
      <c r="A7902" s="76" t="n">
        <v>1648789</v>
      </c>
      <c r="B7902" s="76" t="s">
        <v>31124</v>
      </c>
      <c r="C7902" s="76" t="s">
        <v>2837</v>
      </c>
      <c r="D7902" s="76" t="n">
        <v>3737981</v>
      </c>
      <c r="E7902" s="76" t="s">
        <v>109</v>
      </c>
      <c r="H7902" s="78" t="n">
        <v>27487</v>
      </c>
      <c r="I7902" s="76" t="s">
        <v>197</v>
      </c>
      <c r="J7902" s="76" t="s">
        <v>198</v>
      </c>
      <c r="K7902" s="76" t="s">
        <v>2</v>
      </c>
      <c r="M7902" s="76" t="s">
        <v>124</v>
      </c>
      <c r="N7902" s="79" t="s">
        <v>1004</v>
      </c>
      <c r="O7902" s="76" t="s">
        <v>1005</v>
      </c>
      <c r="P7902" s="78" t="n">
        <v>45581</v>
      </c>
      <c r="Q7902" s="76" t="s">
        <v>114</v>
      </c>
      <c r="R7902" s="78" t="n">
        <v>45581</v>
      </c>
      <c r="S7902" s="78" t="n">
        <v>45580</v>
      </c>
      <c r="T7902" s="76" t="s">
        <v>201</v>
      </c>
      <c r="U7902" s="76" t="n">
        <v>500</v>
      </c>
      <c r="X7902" s="76" t="n">
        <v>5</v>
      </c>
      <c r="Y7902" s="76" t="s">
        <v>116</v>
      </c>
      <c r="AC7902" s="76" t="s">
        <v>117</v>
      </c>
      <c r="AD7902" s="76" t="s">
        <v>2133</v>
      </c>
      <c r="AE7902" s="76" t="n">
        <v>37390</v>
      </c>
      <c r="AF7902" s="76" t="s">
        <v>31135</v>
      </c>
      <c r="AK7902" s="76" t="s">
        <v>31136</v>
      </c>
      <c r="AL7902" s="76" t="n">
        <v>0</v>
      </c>
      <c r="AM7902" s="76" t="n">
        <v>0</v>
      </c>
    </row>
    <row r="7903" customFormat="false" ht="15" hidden="false" customHeight="false" outlineLevel="0" collapsed="false">
      <c r="A7903" s="76" t="n">
        <v>1672945</v>
      </c>
      <c r="B7903" s="76" t="s">
        <v>31124</v>
      </c>
      <c r="C7903" s="76" t="s">
        <v>1666</v>
      </c>
      <c r="D7903" s="76" t="n">
        <v>1812312</v>
      </c>
      <c r="E7903" s="76" t="s">
        <v>109</v>
      </c>
      <c r="H7903" s="78" t="n">
        <v>41579</v>
      </c>
      <c r="I7903" s="76" t="s">
        <v>110</v>
      </c>
      <c r="J7903" s="76" t="n">
        <v>-12</v>
      </c>
      <c r="K7903" s="76" t="s">
        <v>41</v>
      </c>
      <c r="M7903" s="76" t="s">
        <v>111</v>
      </c>
      <c r="N7903" s="79" t="s">
        <v>488</v>
      </c>
      <c r="O7903" s="76" t="s">
        <v>489</v>
      </c>
      <c r="P7903" s="78" t="n">
        <v>45666</v>
      </c>
      <c r="Q7903" s="76" t="s">
        <v>114</v>
      </c>
      <c r="R7903" s="78" t="n">
        <v>45666</v>
      </c>
      <c r="T7903" s="76" t="s">
        <v>115</v>
      </c>
      <c r="U7903" s="76" t="n">
        <v>500</v>
      </c>
      <c r="X7903" s="76" t="n">
        <v>5</v>
      </c>
      <c r="Y7903" s="76" t="s">
        <v>116</v>
      </c>
      <c r="AC7903" s="76" t="s">
        <v>117</v>
      </c>
      <c r="AD7903" s="76" t="s">
        <v>3296</v>
      </c>
      <c r="AE7903" s="76" t="n">
        <v>18200</v>
      </c>
      <c r="AF7903" s="76" t="s">
        <v>31137</v>
      </c>
      <c r="AI7903" s="79" t="s">
        <v>31138</v>
      </c>
      <c r="AJ7903" s="79" t="s">
        <v>31139</v>
      </c>
      <c r="AK7903" s="76" t="s">
        <v>2296</v>
      </c>
      <c r="AL7903" s="76" t="n">
        <v>0</v>
      </c>
      <c r="AM7903" s="76" t="n">
        <v>0</v>
      </c>
    </row>
    <row r="7904" customFormat="false" ht="15" hidden="false" customHeight="false" outlineLevel="0" collapsed="false">
      <c r="A7904" s="76" t="n">
        <v>1664534</v>
      </c>
      <c r="B7904" s="76" t="s">
        <v>31140</v>
      </c>
      <c r="C7904" s="76" t="s">
        <v>1666</v>
      </c>
      <c r="D7904" s="76" t="n">
        <v>1812273</v>
      </c>
      <c r="E7904" s="76" t="s">
        <v>123</v>
      </c>
      <c r="H7904" s="78" t="n">
        <v>41590</v>
      </c>
      <c r="I7904" s="76" t="s">
        <v>110</v>
      </c>
      <c r="J7904" s="76" t="n">
        <v>-12</v>
      </c>
      <c r="K7904" s="76" t="s">
        <v>41</v>
      </c>
      <c r="M7904" s="76" t="s">
        <v>111</v>
      </c>
      <c r="N7904" s="79" t="s">
        <v>488</v>
      </c>
      <c r="O7904" s="76" t="s">
        <v>489</v>
      </c>
      <c r="P7904" s="78" t="n">
        <v>45629</v>
      </c>
      <c r="Q7904" s="76" t="s">
        <v>114</v>
      </c>
      <c r="R7904" s="78" t="n">
        <v>45629</v>
      </c>
      <c r="T7904" s="76" t="s">
        <v>115</v>
      </c>
      <c r="U7904" s="76" t="n">
        <v>500</v>
      </c>
      <c r="X7904" s="76" t="n">
        <v>5</v>
      </c>
      <c r="Y7904" s="76" t="s">
        <v>116</v>
      </c>
      <c r="AC7904" s="76" t="s">
        <v>117</v>
      </c>
      <c r="AD7904" s="76" t="s">
        <v>3296</v>
      </c>
      <c r="AE7904" s="76" t="n">
        <v>18200</v>
      </c>
      <c r="AF7904" s="76" t="s">
        <v>3297</v>
      </c>
      <c r="AI7904" s="79" t="s">
        <v>3298</v>
      </c>
      <c r="AJ7904" s="79" t="s">
        <v>3298</v>
      </c>
      <c r="AK7904" s="76" t="s">
        <v>2296</v>
      </c>
      <c r="AL7904" s="76" t="n">
        <v>0</v>
      </c>
      <c r="AM7904" s="76" t="n">
        <v>0</v>
      </c>
    </row>
    <row r="7905" customFormat="false" ht="15" hidden="false" customHeight="false" outlineLevel="0" collapsed="false">
      <c r="A7905" s="76" t="n">
        <v>1452095</v>
      </c>
      <c r="B7905" s="76" t="s">
        <v>31141</v>
      </c>
      <c r="C7905" s="76" t="s">
        <v>320</v>
      </c>
      <c r="D7905" s="76" t="n">
        <v>1810966</v>
      </c>
      <c r="E7905" s="76" t="s">
        <v>109</v>
      </c>
      <c r="H7905" s="78" t="n">
        <v>24418</v>
      </c>
      <c r="I7905" s="76" t="s">
        <v>321</v>
      </c>
      <c r="J7905" s="76" t="s">
        <v>322</v>
      </c>
      <c r="K7905" s="76" t="s">
        <v>41</v>
      </c>
      <c r="M7905" s="76" t="s">
        <v>111</v>
      </c>
      <c r="N7905" s="79" t="s">
        <v>210</v>
      </c>
      <c r="O7905" s="76" t="s">
        <v>211</v>
      </c>
      <c r="P7905" s="78" t="n">
        <v>45629</v>
      </c>
      <c r="Q7905" s="76" t="s">
        <v>114</v>
      </c>
      <c r="R7905" s="78" t="n">
        <v>44854</v>
      </c>
      <c r="T7905" s="76" t="s">
        <v>325</v>
      </c>
      <c r="U7905" s="76" t="n">
        <v>500</v>
      </c>
      <c r="X7905" s="76" t="n">
        <v>5</v>
      </c>
      <c r="Y7905" s="76" t="s">
        <v>116</v>
      </c>
      <c r="AC7905" s="76" t="s">
        <v>117</v>
      </c>
      <c r="AD7905" s="76" t="s">
        <v>212</v>
      </c>
      <c r="AE7905" s="76" t="n">
        <v>18000</v>
      </c>
      <c r="AF7905" s="76" t="s">
        <v>31142</v>
      </c>
      <c r="AJ7905" s="76" t="s">
        <v>31143</v>
      </c>
      <c r="AK7905" s="76" t="s">
        <v>31144</v>
      </c>
      <c r="AL7905" s="76" t="n">
        <v>0</v>
      </c>
      <c r="AM7905" s="76" t="n">
        <v>0</v>
      </c>
    </row>
    <row r="7906" customFormat="false" ht="15" hidden="false" customHeight="false" outlineLevel="0" collapsed="false">
      <c r="A7906" s="76" t="n">
        <v>160859</v>
      </c>
      <c r="B7906" s="76" t="s">
        <v>31145</v>
      </c>
      <c r="C7906" s="76" t="s">
        <v>3911</v>
      </c>
      <c r="D7906" s="76" t="n">
        <v>413924</v>
      </c>
      <c r="E7906" s="76" t="s">
        <v>132</v>
      </c>
      <c r="F7906" s="76" t="s">
        <v>132</v>
      </c>
      <c r="H7906" s="78" t="n">
        <v>20537</v>
      </c>
      <c r="I7906" s="76" t="s">
        <v>305</v>
      </c>
      <c r="J7906" s="76" t="s">
        <v>306</v>
      </c>
      <c r="K7906" s="76" t="s">
        <v>41</v>
      </c>
      <c r="M7906" s="76" t="s">
        <v>286</v>
      </c>
      <c r="N7906" s="79" t="s">
        <v>287</v>
      </c>
      <c r="O7906" s="76" t="s">
        <v>288</v>
      </c>
      <c r="P7906" s="78" t="n">
        <v>45550</v>
      </c>
      <c r="Q7906" s="76" t="s">
        <v>114</v>
      </c>
      <c r="R7906" s="78" t="n">
        <v>37432</v>
      </c>
      <c r="S7906" s="78" t="n">
        <v>45460</v>
      </c>
      <c r="T7906" s="76" t="s">
        <v>201</v>
      </c>
      <c r="U7906" s="76" t="n">
        <v>601</v>
      </c>
      <c r="X7906" s="76" t="n">
        <v>6</v>
      </c>
      <c r="Y7906" s="76" t="s">
        <v>116</v>
      </c>
      <c r="AC7906" s="76" t="s">
        <v>117</v>
      </c>
      <c r="AD7906" s="76" t="s">
        <v>387</v>
      </c>
      <c r="AE7906" s="76" t="n">
        <v>41000</v>
      </c>
      <c r="AF7906" s="76" t="s">
        <v>31146</v>
      </c>
      <c r="AI7906" s="79" t="s">
        <v>31147</v>
      </c>
      <c r="AJ7906" s="79" t="s">
        <v>31148</v>
      </c>
      <c r="AK7906" s="76" t="s">
        <v>31149</v>
      </c>
      <c r="AL7906" s="76" t="n">
        <v>0</v>
      </c>
      <c r="AM7906" s="76" t="n">
        <v>0</v>
      </c>
    </row>
    <row r="7907" customFormat="false" ht="15" hidden="false" customHeight="false" outlineLevel="0" collapsed="false">
      <c r="A7907" s="76" t="n">
        <v>1664511</v>
      </c>
      <c r="B7907" s="76" t="s">
        <v>31150</v>
      </c>
      <c r="C7907" s="76" t="s">
        <v>31151</v>
      </c>
      <c r="D7907" s="76" t="n">
        <v>1812255</v>
      </c>
      <c r="E7907" s="76" t="s">
        <v>123</v>
      </c>
      <c r="H7907" s="78" t="n">
        <v>42341</v>
      </c>
      <c r="I7907" s="76" t="s">
        <v>231</v>
      </c>
      <c r="J7907" s="76" t="n">
        <v>-10</v>
      </c>
      <c r="K7907" s="76" t="s">
        <v>2</v>
      </c>
      <c r="M7907" s="76" t="s">
        <v>111</v>
      </c>
      <c r="N7907" s="79" t="s">
        <v>488</v>
      </c>
      <c r="O7907" s="76" t="s">
        <v>489</v>
      </c>
      <c r="P7907" s="78" t="n">
        <v>45629</v>
      </c>
      <c r="Q7907" s="76" t="s">
        <v>114</v>
      </c>
      <c r="R7907" s="78" t="n">
        <v>45629</v>
      </c>
      <c r="T7907" s="76" t="s">
        <v>115</v>
      </c>
      <c r="U7907" s="76" t="n">
        <v>500</v>
      </c>
      <c r="X7907" s="76" t="n">
        <v>5</v>
      </c>
      <c r="Y7907" s="76" t="s">
        <v>116</v>
      </c>
      <c r="AC7907" s="76" t="s">
        <v>117</v>
      </c>
      <c r="AD7907" s="76" t="s">
        <v>3296</v>
      </c>
      <c r="AE7907" s="76" t="n">
        <v>18200</v>
      </c>
      <c r="AF7907" s="76" t="s">
        <v>3297</v>
      </c>
      <c r="AI7907" s="79" t="s">
        <v>3298</v>
      </c>
      <c r="AJ7907" s="79" t="s">
        <v>3298</v>
      </c>
      <c r="AK7907" s="76" t="s">
        <v>2296</v>
      </c>
      <c r="AL7907" s="76" t="n">
        <v>0</v>
      </c>
      <c r="AM7907" s="76" t="n">
        <v>0</v>
      </c>
    </row>
    <row r="7908" customFormat="false" ht="15" hidden="false" customHeight="false" outlineLevel="0" collapsed="false">
      <c r="A7908" s="76" t="n">
        <v>1560569</v>
      </c>
      <c r="B7908" s="76" t="s">
        <v>31150</v>
      </c>
      <c r="C7908" s="76" t="s">
        <v>336</v>
      </c>
      <c r="D7908" s="76" t="n">
        <v>4116162</v>
      </c>
      <c r="E7908" s="76" t="s">
        <v>109</v>
      </c>
      <c r="F7908" s="76" t="s">
        <v>109</v>
      </c>
      <c r="H7908" s="78" t="n">
        <v>18048</v>
      </c>
      <c r="I7908" s="76" t="s">
        <v>686</v>
      </c>
      <c r="J7908" s="76" t="s">
        <v>687</v>
      </c>
      <c r="K7908" s="76" t="s">
        <v>41</v>
      </c>
      <c r="M7908" s="76" t="s">
        <v>286</v>
      </c>
      <c r="N7908" s="79" t="s">
        <v>1873</v>
      </c>
      <c r="O7908" s="76" t="s">
        <v>1874</v>
      </c>
      <c r="P7908" s="78" t="n">
        <v>45590</v>
      </c>
      <c r="Q7908" s="76" t="s">
        <v>114</v>
      </c>
      <c r="R7908" s="78" t="n">
        <v>45317</v>
      </c>
      <c r="S7908" s="78" t="n">
        <v>45561</v>
      </c>
      <c r="T7908" s="76" t="s">
        <v>201</v>
      </c>
      <c r="U7908" s="76" t="n">
        <v>500</v>
      </c>
      <c r="X7908" s="76" t="n">
        <v>5</v>
      </c>
      <c r="Y7908" s="76" t="s">
        <v>116</v>
      </c>
      <c r="AC7908" s="76" t="s">
        <v>117</v>
      </c>
      <c r="AD7908" s="76" t="s">
        <v>5694</v>
      </c>
      <c r="AE7908" s="76" t="n">
        <v>41700</v>
      </c>
      <c r="AF7908" s="76" t="s">
        <v>31152</v>
      </c>
      <c r="AK7908" s="76" t="s">
        <v>31153</v>
      </c>
      <c r="AL7908" s="76" t="n">
        <v>1</v>
      </c>
      <c r="AM7908" s="76" t="n">
        <v>1</v>
      </c>
    </row>
    <row r="7909" customFormat="false" ht="15" hidden="false" customHeight="false" outlineLevel="0" collapsed="false">
      <c r="A7909" s="76" t="n">
        <v>1641566</v>
      </c>
      <c r="B7909" s="76" t="s">
        <v>31154</v>
      </c>
      <c r="C7909" s="76" t="s">
        <v>1013</v>
      </c>
      <c r="D7909" s="76" t="n">
        <v>3737832</v>
      </c>
      <c r="E7909" s="76" t="s">
        <v>109</v>
      </c>
      <c r="H7909" s="78" t="n">
        <v>42915</v>
      </c>
      <c r="I7909" s="76" t="s">
        <v>109</v>
      </c>
      <c r="J7909" s="76" t="n">
        <v>-9</v>
      </c>
      <c r="K7909" s="76" t="s">
        <v>41</v>
      </c>
      <c r="M7909" s="76" t="s">
        <v>124</v>
      </c>
      <c r="N7909" s="79" t="s">
        <v>779</v>
      </c>
      <c r="O7909" s="76" t="s">
        <v>780</v>
      </c>
      <c r="P7909" s="78" t="n">
        <v>45573</v>
      </c>
      <c r="Q7909" s="76" t="s">
        <v>114</v>
      </c>
      <c r="R7909" s="78" t="n">
        <v>45573</v>
      </c>
      <c r="T7909" s="76" t="s">
        <v>115</v>
      </c>
      <c r="U7909" s="76" t="n">
        <v>500</v>
      </c>
      <c r="X7909" s="76" t="n">
        <v>5</v>
      </c>
      <c r="Y7909" s="76" t="s">
        <v>116</v>
      </c>
      <c r="AC7909" s="76" t="s">
        <v>117</v>
      </c>
      <c r="AD7909" s="76" t="s">
        <v>2036</v>
      </c>
      <c r="AE7909" s="76" t="n">
        <v>37550</v>
      </c>
      <c r="AF7909" s="76" t="s">
        <v>31155</v>
      </c>
      <c r="AJ7909" s="79" t="s">
        <v>31156</v>
      </c>
      <c r="AK7909" s="76" t="s">
        <v>31157</v>
      </c>
      <c r="AL7909" s="76" t="n">
        <v>0</v>
      </c>
      <c r="AM7909" s="76" t="n">
        <v>0</v>
      </c>
    </row>
    <row r="7910" customFormat="false" ht="15" hidden="false" customHeight="false" outlineLevel="0" collapsed="false">
      <c r="A7910" s="76" t="n">
        <v>1644734</v>
      </c>
      <c r="B7910" s="76" t="s">
        <v>31158</v>
      </c>
      <c r="C7910" s="76" t="s">
        <v>1248</v>
      </c>
      <c r="D7910" s="76" t="n">
        <v>2817638</v>
      </c>
      <c r="E7910" s="76" t="s">
        <v>109</v>
      </c>
      <c r="H7910" s="78" t="n">
        <v>18268</v>
      </c>
      <c r="I7910" s="76" t="s">
        <v>594</v>
      </c>
      <c r="J7910" s="76" t="s">
        <v>595</v>
      </c>
      <c r="K7910" s="76" t="s">
        <v>41</v>
      </c>
      <c r="M7910" s="76" t="s">
        <v>155</v>
      </c>
      <c r="N7910" s="79" t="s">
        <v>564</v>
      </c>
      <c r="O7910" s="76" t="s">
        <v>565</v>
      </c>
      <c r="P7910" s="78" t="n">
        <v>45575</v>
      </c>
      <c r="Q7910" s="76" t="s">
        <v>114</v>
      </c>
      <c r="R7910" s="78" t="n">
        <v>45575</v>
      </c>
      <c r="T7910" s="76" t="s">
        <v>325</v>
      </c>
      <c r="U7910" s="76" t="n">
        <v>500</v>
      </c>
      <c r="X7910" s="76" t="n">
        <v>5</v>
      </c>
      <c r="Y7910" s="76" t="s">
        <v>116</v>
      </c>
      <c r="AC7910" s="76" t="s">
        <v>117</v>
      </c>
      <c r="AD7910" s="76" t="s">
        <v>31159</v>
      </c>
      <c r="AE7910" s="76" t="n">
        <v>28300</v>
      </c>
      <c r="AF7910" s="76" t="s">
        <v>31160</v>
      </c>
      <c r="AJ7910" s="79" t="s">
        <v>31161</v>
      </c>
      <c r="AK7910" s="76" t="s">
        <v>31162</v>
      </c>
      <c r="AL7910" s="76" t="n">
        <v>0</v>
      </c>
      <c r="AM7910" s="76" t="n">
        <v>0</v>
      </c>
    </row>
    <row r="7911" customFormat="false" ht="15" hidden="false" customHeight="false" outlineLevel="0" collapsed="false">
      <c r="A7911" s="76" t="n">
        <v>1644738</v>
      </c>
      <c r="B7911" s="76" t="s">
        <v>31158</v>
      </c>
      <c r="C7911" s="76" t="s">
        <v>31163</v>
      </c>
      <c r="D7911" s="76" t="n">
        <v>2817639</v>
      </c>
      <c r="E7911" s="76" t="s">
        <v>109</v>
      </c>
      <c r="H7911" s="78" t="n">
        <v>19184</v>
      </c>
      <c r="I7911" s="76" t="s">
        <v>594</v>
      </c>
      <c r="J7911" s="76" t="s">
        <v>595</v>
      </c>
      <c r="K7911" s="76" t="s">
        <v>2</v>
      </c>
      <c r="M7911" s="76" t="s">
        <v>155</v>
      </c>
      <c r="N7911" s="79" t="s">
        <v>564</v>
      </c>
      <c r="O7911" s="76" t="s">
        <v>565</v>
      </c>
      <c r="P7911" s="78" t="n">
        <v>45575</v>
      </c>
      <c r="Q7911" s="76" t="s">
        <v>114</v>
      </c>
      <c r="R7911" s="78" t="n">
        <v>45575</v>
      </c>
      <c r="T7911" s="76" t="s">
        <v>325</v>
      </c>
      <c r="U7911" s="76" t="n">
        <v>500</v>
      </c>
      <c r="X7911" s="76" t="n">
        <v>5</v>
      </c>
      <c r="Y7911" s="76" t="s">
        <v>116</v>
      </c>
      <c r="AC7911" s="76" t="s">
        <v>117</v>
      </c>
      <c r="AD7911" s="76" t="s">
        <v>31159</v>
      </c>
      <c r="AE7911" s="76" t="n">
        <v>28300</v>
      </c>
      <c r="AF7911" s="76" t="s">
        <v>31164</v>
      </c>
      <c r="AJ7911" s="79" t="s">
        <v>31161</v>
      </c>
      <c r="AK7911" s="76" t="s">
        <v>31162</v>
      </c>
      <c r="AL7911" s="76" t="n">
        <v>0</v>
      </c>
      <c r="AM7911" s="76" t="n">
        <v>0</v>
      </c>
    </row>
    <row r="7912" customFormat="false" ht="15" hidden="false" customHeight="false" outlineLevel="0" collapsed="false">
      <c r="A7912" s="76" t="n">
        <v>1375340</v>
      </c>
      <c r="B7912" s="76" t="s">
        <v>31165</v>
      </c>
      <c r="C7912" s="76" t="s">
        <v>17217</v>
      </c>
      <c r="D7912" s="76" t="n">
        <v>4115194</v>
      </c>
      <c r="E7912" s="76" t="s">
        <v>132</v>
      </c>
      <c r="H7912" s="78" t="n">
        <v>37573</v>
      </c>
      <c r="I7912" s="76" t="s">
        <v>23</v>
      </c>
      <c r="J7912" s="76" t="n">
        <v>-40</v>
      </c>
      <c r="K7912" s="76" t="s">
        <v>41</v>
      </c>
      <c r="M7912" s="76" t="s">
        <v>286</v>
      </c>
      <c r="N7912" s="79" t="s">
        <v>385</v>
      </c>
      <c r="O7912" s="76" t="s">
        <v>386</v>
      </c>
      <c r="P7912" s="78" t="n">
        <v>45570</v>
      </c>
      <c r="Q7912" s="76" t="s">
        <v>114</v>
      </c>
      <c r="R7912" s="78" t="n">
        <v>44516</v>
      </c>
      <c r="S7912" s="78" t="n">
        <v>45567</v>
      </c>
      <c r="T7912" s="76" t="s">
        <v>201</v>
      </c>
      <c r="U7912" s="76" t="n">
        <v>822</v>
      </c>
      <c r="X7912" s="76" t="n">
        <v>8</v>
      </c>
      <c r="Y7912" s="76" t="s">
        <v>116</v>
      </c>
      <c r="AC7912" s="76" t="s">
        <v>117</v>
      </c>
      <c r="AD7912" s="76" t="s">
        <v>2524</v>
      </c>
      <c r="AE7912" s="76" t="n">
        <v>41350</v>
      </c>
      <c r="AF7912" s="76" t="s">
        <v>31166</v>
      </c>
      <c r="AJ7912" s="79" t="s">
        <v>31167</v>
      </c>
      <c r="AK7912" s="76" t="s">
        <v>31168</v>
      </c>
      <c r="AL7912" s="76" t="n">
        <v>0</v>
      </c>
      <c r="AM7912" s="76" t="n">
        <v>0</v>
      </c>
    </row>
    <row r="7913" customFormat="false" ht="15" hidden="false" customHeight="false" outlineLevel="0" collapsed="false">
      <c r="A7913" s="76" t="n">
        <v>1664120</v>
      </c>
      <c r="B7913" s="76" t="s">
        <v>31169</v>
      </c>
      <c r="C7913" s="76" t="s">
        <v>1605</v>
      </c>
      <c r="D7913" s="76" t="n">
        <v>3738199</v>
      </c>
      <c r="E7913" s="76" t="s">
        <v>109</v>
      </c>
      <c r="H7913" s="78" t="n">
        <v>34096</v>
      </c>
      <c r="I7913" s="76" t="s">
        <v>23</v>
      </c>
      <c r="J7913" s="76" t="n">
        <v>-40</v>
      </c>
      <c r="K7913" s="76" t="s">
        <v>41</v>
      </c>
      <c r="M7913" s="76" t="s">
        <v>124</v>
      </c>
      <c r="N7913" s="79" t="s">
        <v>922</v>
      </c>
      <c r="O7913" s="76" t="s">
        <v>923</v>
      </c>
      <c r="P7913" s="78" t="n">
        <v>45628</v>
      </c>
      <c r="Q7913" s="76" t="s">
        <v>114</v>
      </c>
      <c r="R7913" s="78" t="n">
        <v>45628</v>
      </c>
      <c r="S7913" s="78" t="n">
        <v>45624</v>
      </c>
      <c r="T7913" s="76" t="s">
        <v>201</v>
      </c>
      <c r="U7913" s="76" t="n">
        <v>500</v>
      </c>
      <c r="X7913" s="76" t="n">
        <v>5</v>
      </c>
      <c r="Y7913" s="76" t="s">
        <v>116</v>
      </c>
      <c r="AC7913" s="76" t="s">
        <v>117</v>
      </c>
      <c r="AD7913" s="76" t="s">
        <v>3345</v>
      </c>
      <c r="AE7913" s="76" t="n">
        <v>37800</v>
      </c>
      <c r="AF7913" s="76" t="s">
        <v>31170</v>
      </c>
      <c r="AJ7913" s="79" t="s">
        <v>31171</v>
      </c>
      <c r="AK7913" s="76" t="s">
        <v>31172</v>
      </c>
      <c r="AL7913" s="76" t="n">
        <v>0</v>
      </c>
      <c r="AM7913" s="76" t="n">
        <v>0</v>
      </c>
    </row>
    <row r="7914" customFormat="false" ht="15" hidden="false" customHeight="false" outlineLevel="0" collapsed="false">
      <c r="A7914" s="76" t="n">
        <v>832387</v>
      </c>
      <c r="B7914" s="76" t="s">
        <v>31173</v>
      </c>
      <c r="C7914" s="76" t="s">
        <v>903</v>
      </c>
      <c r="D7914" s="76" t="n">
        <v>4522551</v>
      </c>
      <c r="E7914" s="76" t="s">
        <v>132</v>
      </c>
      <c r="F7914" s="76" t="s">
        <v>132</v>
      </c>
      <c r="H7914" s="78" t="n">
        <v>29014</v>
      </c>
      <c r="I7914" s="76" t="s">
        <v>197</v>
      </c>
      <c r="J7914" s="76" t="s">
        <v>198</v>
      </c>
      <c r="K7914" s="76" t="s">
        <v>41</v>
      </c>
      <c r="M7914" s="76" t="s">
        <v>134</v>
      </c>
      <c r="N7914" s="79" t="s">
        <v>1729</v>
      </c>
      <c r="O7914" s="76" t="s">
        <v>1730</v>
      </c>
      <c r="P7914" s="78" t="n">
        <v>45546</v>
      </c>
      <c r="Q7914" s="76" t="s">
        <v>114</v>
      </c>
      <c r="R7914" s="78" t="n">
        <v>40806</v>
      </c>
      <c r="S7914" s="78" t="n">
        <v>44803</v>
      </c>
      <c r="T7914" s="76" t="s">
        <v>183</v>
      </c>
      <c r="U7914" s="76" t="n">
        <v>905</v>
      </c>
      <c r="X7914" s="76" t="n">
        <v>9</v>
      </c>
      <c r="Y7914" s="76" t="s">
        <v>116</v>
      </c>
      <c r="AC7914" s="76" t="s">
        <v>117</v>
      </c>
      <c r="AD7914" s="76" t="s">
        <v>2477</v>
      </c>
      <c r="AE7914" s="76" t="n">
        <v>45130</v>
      </c>
      <c r="AF7914" s="76" t="s">
        <v>31174</v>
      </c>
      <c r="AJ7914" s="76" t="s">
        <v>31175</v>
      </c>
      <c r="AK7914" s="76" t="s">
        <v>31176</v>
      </c>
      <c r="AL7914" s="76" t="n">
        <v>0</v>
      </c>
      <c r="AM7914" s="76" t="n">
        <v>0</v>
      </c>
    </row>
    <row r="7915" customFormat="false" ht="15" hidden="false" customHeight="false" outlineLevel="0" collapsed="false">
      <c r="A7915" s="76" t="n">
        <v>1410945</v>
      </c>
      <c r="B7915" s="76" t="s">
        <v>31177</v>
      </c>
      <c r="C7915" s="76" t="s">
        <v>7757</v>
      </c>
      <c r="D7915" s="76" t="n">
        <v>3733783</v>
      </c>
      <c r="E7915" s="76" t="s">
        <v>132</v>
      </c>
      <c r="F7915" s="76" t="s">
        <v>132</v>
      </c>
      <c r="H7915" s="78" t="n">
        <v>30973</v>
      </c>
      <c r="I7915" s="76" t="s">
        <v>179</v>
      </c>
      <c r="J7915" s="76" t="s">
        <v>180</v>
      </c>
      <c r="K7915" s="76" t="s">
        <v>41</v>
      </c>
      <c r="M7915" s="76" t="s">
        <v>124</v>
      </c>
      <c r="N7915" s="79" t="s">
        <v>480</v>
      </c>
      <c r="O7915" s="76" t="s">
        <v>481</v>
      </c>
      <c r="P7915" s="78" t="n">
        <v>45537</v>
      </c>
      <c r="Q7915" s="76" t="s">
        <v>114</v>
      </c>
      <c r="R7915" s="78" t="n">
        <v>44739</v>
      </c>
      <c r="S7915" s="78" t="n">
        <v>44928</v>
      </c>
      <c r="T7915" s="76" t="s">
        <v>183</v>
      </c>
      <c r="U7915" s="76" t="n">
        <v>504</v>
      </c>
      <c r="X7915" s="76" t="n">
        <v>5</v>
      </c>
      <c r="Y7915" s="76" t="s">
        <v>116</v>
      </c>
      <c r="AC7915" s="76" t="s">
        <v>117</v>
      </c>
      <c r="AD7915" s="76" t="s">
        <v>31178</v>
      </c>
      <c r="AE7915" s="76" t="n">
        <v>37240</v>
      </c>
      <c r="AF7915" s="76" t="s">
        <v>31179</v>
      </c>
      <c r="AI7915" s="76" t="s">
        <v>31180</v>
      </c>
      <c r="AK7915" s="76" t="s">
        <v>31181</v>
      </c>
      <c r="AL7915" s="76" t="n">
        <v>0</v>
      </c>
      <c r="AM7915" s="76" t="n">
        <v>0</v>
      </c>
    </row>
    <row r="7916" customFormat="false" ht="15" hidden="false" customHeight="false" outlineLevel="0" collapsed="false">
      <c r="A7916" s="76" t="n">
        <v>1607537</v>
      </c>
      <c r="B7916" s="76" t="s">
        <v>31182</v>
      </c>
      <c r="C7916" s="76" t="s">
        <v>2951</v>
      </c>
      <c r="D7916" s="76" t="n">
        <v>3737227</v>
      </c>
      <c r="E7916" s="76" t="s">
        <v>109</v>
      </c>
      <c r="H7916" s="78" t="n">
        <v>40321</v>
      </c>
      <c r="I7916" s="76" t="s">
        <v>256</v>
      </c>
      <c r="J7916" s="76" t="n">
        <v>-15</v>
      </c>
      <c r="K7916" s="76" t="s">
        <v>2</v>
      </c>
      <c r="M7916" s="76" t="s">
        <v>124</v>
      </c>
      <c r="N7916" s="79" t="s">
        <v>2816</v>
      </c>
      <c r="O7916" s="76" t="s">
        <v>2817</v>
      </c>
      <c r="P7916" s="78" t="n">
        <v>45546</v>
      </c>
      <c r="Q7916" s="76" t="s">
        <v>114</v>
      </c>
      <c r="R7916" s="78" t="n">
        <v>45546</v>
      </c>
      <c r="T7916" s="76" t="s">
        <v>115</v>
      </c>
      <c r="U7916" s="76" t="n">
        <v>500</v>
      </c>
      <c r="X7916" s="76" t="n">
        <v>5</v>
      </c>
      <c r="Y7916" s="76" t="s">
        <v>116</v>
      </c>
      <c r="AC7916" s="76" t="s">
        <v>117</v>
      </c>
      <c r="AD7916" s="76" t="s">
        <v>18687</v>
      </c>
      <c r="AE7916" s="76" t="n">
        <v>37220</v>
      </c>
      <c r="AF7916" s="76" t="s">
        <v>31183</v>
      </c>
      <c r="AH7916" s="76" t="s">
        <v>31184</v>
      </c>
      <c r="AJ7916" s="76" t="s">
        <v>31185</v>
      </c>
      <c r="AK7916" s="76" t="s">
        <v>31186</v>
      </c>
      <c r="AL7916" s="76" t="n">
        <v>0</v>
      </c>
      <c r="AM7916" s="76" t="n">
        <v>0</v>
      </c>
    </row>
    <row r="7917" customFormat="false" ht="15" hidden="false" customHeight="false" outlineLevel="0" collapsed="false">
      <c r="A7917" s="76" t="n">
        <v>1537430</v>
      </c>
      <c r="B7917" s="76" t="s">
        <v>31187</v>
      </c>
      <c r="C7917" s="76" t="s">
        <v>3111</v>
      </c>
      <c r="D7917" s="76" t="n">
        <v>3736455</v>
      </c>
      <c r="E7917" s="76" t="s">
        <v>109</v>
      </c>
      <c r="F7917" s="76" t="s">
        <v>109</v>
      </c>
      <c r="H7917" s="78" t="n">
        <v>40571</v>
      </c>
      <c r="I7917" s="76" t="s">
        <v>144</v>
      </c>
      <c r="J7917" s="76" t="n">
        <v>-14</v>
      </c>
      <c r="K7917" s="76" t="s">
        <v>41</v>
      </c>
      <c r="M7917" s="76" t="s">
        <v>124</v>
      </c>
      <c r="N7917" s="79" t="s">
        <v>1622</v>
      </c>
      <c r="O7917" s="76" t="s">
        <v>1623</v>
      </c>
      <c r="P7917" s="78" t="n">
        <v>45552</v>
      </c>
      <c r="Q7917" s="76" t="s">
        <v>114</v>
      </c>
      <c r="R7917" s="78" t="n">
        <v>45214</v>
      </c>
      <c r="T7917" s="76" t="s">
        <v>115</v>
      </c>
      <c r="U7917" s="76" t="n">
        <v>500</v>
      </c>
      <c r="X7917" s="76" t="n">
        <v>5</v>
      </c>
      <c r="Y7917" s="76" t="s">
        <v>116</v>
      </c>
      <c r="AC7917" s="76" t="s">
        <v>117</v>
      </c>
      <c r="AD7917" s="76" t="s">
        <v>26924</v>
      </c>
      <c r="AE7917" s="76" t="n">
        <v>37600</v>
      </c>
      <c r="AF7917" s="76" t="s">
        <v>31188</v>
      </c>
      <c r="AK7917" s="76" t="s">
        <v>31189</v>
      </c>
      <c r="AL7917" s="76" t="n">
        <v>0</v>
      </c>
      <c r="AM7917" s="76" t="n">
        <v>0</v>
      </c>
    </row>
    <row r="7918" customFormat="false" ht="15" hidden="false" customHeight="false" outlineLevel="0" collapsed="false">
      <c r="A7918" s="76" t="n">
        <v>1437764</v>
      </c>
      <c r="B7918" s="76" t="s">
        <v>31190</v>
      </c>
      <c r="C7918" s="76" t="s">
        <v>1766</v>
      </c>
      <c r="D7918" s="76" t="n">
        <v>3734367</v>
      </c>
      <c r="E7918" s="76" t="s">
        <v>132</v>
      </c>
      <c r="F7918" s="76" t="s">
        <v>132</v>
      </c>
      <c r="H7918" s="78" t="n">
        <v>42424</v>
      </c>
      <c r="I7918" s="76" t="s">
        <v>109</v>
      </c>
      <c r="J7918" s="76" t="n">
        <v>-9</v>
      </c>
      <c r="K7918" s="76" t="s">
        <v>41</v>
      </c>
      <c r="M7918" s="76" t="s">
        <v>124</v>
      </c>
      <c r="N7918" s="79" t="s">
        <v>125</v>
      </c>
      <c r="O7918" s="76" t="s">
        <v>126</v>
      </c>
      <c r="P7918" s="78" t="n">
        <v>45541</v>
      </c>
      <c r="Q7918" s="76" t="s">
        <v>114</v>
      </c>
      <c r="R7918" s="78" t="n">
        <v>44833</v>
      </c>
      <c r="T7918" s="76" t="s">
        <v>115</v>
      </c>
      <c r="U7918" s="76" t="n">
        <v>729</v>
      </c>
      <c r="X7918" s="76" t="n">
        <v>7</v>
      </c>
      <c r="Y7918" s="76" t="s">
        <v>116</v>
      </c>
      <c r="AB7918" s="78" t="n">
        <v>45474</v>
      </c>
      <c r="AC7918" s="76" t="s">
        <v>117</v>
      </c>
      <c r="AD7918" s="76" t="s">
        <v>4388</v>
      </c>
      <c r="AE7918" s="76" t="n">
        <v>37510</v>
      </c>
      <c r="AF7918" s="76" t="s">
        <v>31191</v>
      </c>
      <c r="AJ7918" s="79" t="s">
        <v>31192</v>
      </c>
      <c r="AK7918" s="76" t="s">
        <v>31193</v>
      </c>
      <c r="AL7918" s="76" t="n">
        <v>0</v>
      </c>
      <c r="AM7918" s="76" t="n">
        <v>0</v>
      </c>
    </row>
    <row r="7919" customFormat="false" ht="15" hidden="false" customHeight="false" outlineLevel="0" collapsed="false">
      <c r="A7919" s="76" t="n">
        <v>1229235</v>
      </c>
      <c r="B7919" s="76" t="s">
        <v>31190</v>
      </c>
      <c r="C7919" s="76" t="s">
        <v>404</v>
      </c>
      <c r="D7919" s="76" t="n">
        <v>3730411</v>
      </c>
      <c r="E7919" s="76" t="s">
        <v>132</v>
      </c>
      <c r="F7919" s="76" t="s">
        <v>132</v>
      </c>
      <c r="H7919" s="78" t="n">
        <v>40736</v>
      </c>
      <c r="I7919" s="76" t="s">
        <v>144</v>
      </c>
      <c r="J7919" s="76" t="n">
        <v>-14</v>
      </c>
      <c r="K7919" s="76" t="s">
        <v>41</v>
      </c>
      <c r="M7919" s="76" t="s">
        <v>124</v>
      </c>
      <c r="N7919" s="79" t="s">
        <v>125</v>
      </c>
      <c r="O7919" s="76" t="s">
        <v>126</v>
      </c>
      <c r="P7919" s="78" t="n">
        <v>45524</v>
      </c>
      <c r="Q7919" s="76" t="s">
        <v>114</v>
      </c>
      <c r="R7919" s="78" t="n">
        <v>43373</v>
      </c>
      <c r="T7919" s="76" t="s">
        <v>115</v>
      </c>
      <c r="U7919" s="76" t="n">
        <v>1543</v>
      </c>
      <c r="X7919" s="76" t="n">
        <v>15</v>
      </c>
      <c r="Y7919" s="76" t="s">
        <v>116</v>
      </c>
      <c r="AB7919" s="78" t="n">
        <v>44743</v>
      </c>
      <c r="AC7919" s="76" t="s">
        <v>117</v>
      </c>
      <c r="AD7919" s="76" t="s">
        <v>6027</v>
      </c>
      <c r="AE7919" s="76" t="n">
        <v>37510</v>
      </c>
      <c r="AF7919" s="76" t="s">
        <v>31191</v>
      </c>
      <c r="AJ7919" s="79" t="s">
        <v>31192</v>
      </c>
      <c r="AK7919" s="76" t="s">
        <v>31193</v>
      </c>
      <c r="AL7919" s="76" t="n">
        <v>0</v>
      </c>
      <c r="AM7919" s="76" t="n">
        <v>0</v>
      </c>
    </row>
    <row r="7920" customFormat="false" ht="15" hidden="false" customHeight="false" outlineLevel="0" collapsed="false">
      <c r="A7920" s="76" t="n">
        <v>1475835</v>
      </c>
      <c r="B7920" s="76" t="s">
        <v>31194</v>
      </c>
      <c r="C7920" s="76" t="s">
        <v>31195</v>
      </c>
      <c r="D7920" s="76" t="n">
        <v>4537204</v>
      </c>
      <c r="E7920" s="76" t="s">
        <v>109</v>
      </c>
      <c r="H7920" s="78" t="n">
        <v>41558</v>
      </c>
      <c r="I7920" s="76" t="s">
        <v>110</v>
      </c>
      <c r="J7920" s="76" t="n">
        <v>-12</v>
      </c>
      <c r="K7920" s="76" t="s">
        <v>41</v>
      </c>
      <c r="M7920" s="76" t="s">
        <v>134</v>
      </c>
      <c r="N7920" s="79" t="s">
        <v>2537</v>
      </c>
      <c r="O7920" s="76" t="s">
        <v>2538</v>
      </c>
      <c r="P7920" s="78" t="n">
        <v>45596</v>
      </c>
      <c r="Q7920" s="76" t="s">
        <v>114</v>
      </c>
      <c r="R7920" s="78" t="n">
        <v>44976</v>
      </c>
      <c r="T7920" s="76" t="s">
        <v>115</v>
      </c>
      <c r="U7920" s="76" t="n">
        <v>500</v>
      </c>
      <c r="X7920" s="76" t="n">
        <v>5</v>
      </c>
      <c r="Y7920" s="76" t="s">
        <v>116</v>
      </c>
      <c r="AC7920" s="76" t="s">
        <v>117</v>
      </c>
      <c r="AD7920" s="76" t="s">
        <v>309</v>
      </c>
      <c r="AE7920" s="76" t="n">
        <v>45140</v>
      </c>
      <c r="AK7920" s="76" t="s">
        <v>31196</v>
      </c>
      <c r="AL7920" s="76" t="n">
        <v>0</v>
      </c>
      <c r="AM7920" s="76" t="n">
        <v>0</v>
      </c>
    </row>
    <row r="7921" customFormat="false" ht="15" hidden="false" customHeight="false" outlineLevel="0" collapsed="false">
      <c r="A7921" s="76" t="n">
        <v>1612779</v>
      </c>
      <c r="B7921" s="76" t="s">
        <v>31197</v>
      </c>
      <c r="C7921" s="76" t="s">
        <v>910</v>
      </c>
      <c r="D7921" s="76" t="n">
        <v>4540452</v>
      </c>
      <c r="E7921" s="76" t="s">
        <v>109</v>
      </c>
      <c r="H7921" s="78" t="n">
        <v>27785</v>
      </c>
      <c r="I7921" s="76" t="s">
        <v>197</v>
      </c>
      <c r="J7921" s="76" t="s">
        <v>198</v>
      </c>
      <c r="K7921" s="76" t="s">
        <v>41</v>
      </c>
      <c r="M7921" s="76" t="s">
        <v>134</v>
      </c>
      <c r="N7921" s="79" t="s">
        <v>1444</v>
      </c>
      <c r="O7921" s="76" t="s">
        <v>1445</v>
      </c>
      <c r="P7921" s="78" t="n">
        <v>45578</v>
      </c>
      <c r="Q7921" s="76" t="s">
        <v>114</v>
      </c>
      <c r="R7921" s="78" t="n">
        <v>45550</v>
      </c>
      <c r="S7921" s="78" t="n">
        <v>45576</v>
      </c>
      <c r="T7921" s="76" t="s">
        <v>201</v>
      </c>
      <c r="U7921" s="76" t="n">
        <v>500</v>
      </c>
      <c r="X7921" s="76" t="n">
        <v>5</v>
      </c>
      <c r="Y7921" s="76" t="s">
        <v>116</v>
      </c>
      <c r="AC7921" s="76" t="s">
        <v>117</v>
      </c>
      <c r="AD7921" s="76" t="s">
        <v>1259</v>
      </c>
      <c r="AE7921" s="76" t="n">
        <v>45460</v>
      </c>
      <c r="AF7921" s="76" t="s">
        <v>31198</v>
      </c>
      <c r="AJ7921" s="79" t="s">
        <v>31199</v>
      </c>
      <c r="AK7921" s="76" t="s">
        <v>31200</v>
      </c>
      <c r="AL7921" s="76" t="n">
        <v>0</v>
      </c>
      <c r="AM7921" s="76" t="n">
        <v>0</v>
      </c>
    </row>
    <row r="7922" customFormat="false" ht="15" hidden="false" customHeight="false" outlineLevel="0" collapsed="false">
      <c r="A7922" s="76" t="n">
        <v>587412</v>
      </c>
      <c r="B7922" s="76" t="s">
        <v>31201</v>
      </c>
      <c r="C7922" s="76" t="s">
        <v>2536</v>
      </c>
      <c r="D7922" s="76" t="n">
        <v>5320447</v>
      </c>
      <c r="E7922" s="76" t="s">
        <v>132</v>
      </c>
      <c r="F7922" s="76" t="s">
        <v>132</v>
      </c>
      <c r="H7922" s="78" t="n">
        <v>33842</v>
      </c>
      <c r="I7922" s="76" t="s">
        <v>23</v>
      </c>
      <c r="J7922" s="76" t="n">
        <v>-40</v>
      </c>
      <c r="K7922" s="76" t="s">
        <v>41</v>
      </c>
      <c r="M7922" s="76" t="s">
        <v>124</v>
      </c>
      <c r="N7922" s="79" t="s">
        <v>801</v>
      </c>
      <c r="O7922" s="76" t="s">
        <v>802</v>
      </c>
      <c r="P7922" s="78" t="n">
        <v>45542</v>
      </c>
      <c r="Q7922" s="76" t="s">
        <v>114</v>
      </c>
      <c r="R7922" s="78" t="n">
        <v>39328</v>
      </c>
      <c r="S7922" s="78" t="n">
        <v>45183</v>
      </c>
      <c r="T7922" s="76" t="s">
        <v>183</v>
      </c>
      <c r="U7922" s="76" t="n">
        <v>546</v>
      </c>
      <c r="X7922" s="76" t="n">
        <v>5</v>
      </c>
      <c r="Y7922" s="76" t="s">
        <v>116</v>
      </c>
      <c r="AC7922" s="76" t="s">
        <v>117</v>
      </c>
      <c r="AD7922" s="76" t="s">
        <v>7645</v>
      </c>
      <c r="AE7922" s="76" t="n">
        <v>37270</v>
      </c>
      <c r="AF7922" s="76" t="s">
        <v>31202</v>
      </c>
      <c r="AJ7922" s="79" t="s">
        <v>31203</v>
      </c>
      <c r="AK7922" s="76" t="s">
        <v>31204</v>
      </c>
      <c r="AL7922" s="76" t="n">
        <v>0</v>
      </c>
      <c r="AM7922" s="76" t="n">
        <v>0</v>
      </c>
    </row>
    <row r="7923" customFormat="false" ht="15" hidden="false" customHeight="false" outlineLevel="0" collapsed="false">
      <c r="A7923" s="76" t="n">
        <v>1431858</v>
      </c>
      <c r="B7923" s="76" t="s">
        <v>31201</v>
      </c>
      <c r="C7923" s="76" t="s">
        <v>3911</v>
      </c>
      <c r="D7923" s="76" t="n">
        <v>3734243</v>
      </c>
      <c r="E7923" s="76" t="s">
        <v>132</v>
      </c>
      <c r="F7923" s="76" t="s">
        <v>132</v>
      </c>
      <c r="H7923" s="78" t="n">
        <v>25303</v>
      </c>
      <c r="I7923" s="76" t="s">
        <v>321</v>
      </c>
      <c r="J7923" s="76" t="s">
        <v>322</v>
      </c>
      <c r="K7923" s="76" t="s">
        <v>41</v>
      </c>
      <c r="M7923" s="76" t="s">
        <v>124</v>
      </c>
      <c r="N7923" s="79" t="s">
        <v>1926</v>
      </c>
      <c r="O7923" s="76" t="s">
        <v>1927</v>
      </c>
      <c r="P7923" s="78" t="n">
        <v>45546</v>
      </c>
      <c r="Q7923" s="76" t="s">
        <v>114</v>
      </c>
      <c r="R7923" s="78" t="n">
        <v>44826</v>
      </c>
      <c r="S7923" s="78" t="n">
        <v>45518</v>
      </c>
      <c r="T7923" s="76" t="s">
        <v>201</v>
      </c>
      <c r="U7923" s="76" t="n">
        <v>742</v>
      </c>
      <c r="X7923" s="76" t="n">
        <v>7</v>
      </c>
      <c r="Y7923" s="76" t="s">
        <v>116</v>
      </c>
      <c r="AC7923" s="76" t="s">
        <v>117</v>
      </c>
      <c r="AD7923" s="76" t="s">
        <v>10596</v>
      </c>
      <c r="AE7923" s="76" t="n">
        <v>37540</v>
      </c>
      <c r="AF7923" s="76" t="s">
        <v>31205</v>
      </c>
      <c r="AJ7923" s="79" t="s">
        <v>31206</v>
      </c>
      <c r="AK7923" s="76" t="s">
        <v>31207</v>
      </c>
      <c r="AL7923" s="76" t="n">
        <v>0</v>
      </c>
      <c r="AM7923" s="76" t="n">
        <v>0</v>
      </c>
    </row>
    <row r="7924" customFormat="false" ht="15" hidden="false" customHeight="false" outlineLevel="0" collapsed="false">
      <c r="A7924" s="76" t="n">
        <v>161100</v>
      </c>
      <c r="B7924" s="76" t="s">
        <v>31201</v>
      </c>
      <c r="C7924" s="76" t="s">
        <v>5016</v>
      </c>
      <c r="D7924" s="76" t="n">
        <v>8515218</v>
      </c>
      <c r="E7924" s="76" t="s">
        <v>475</v>
      </c>
      <c r="F7924" s="76" t="s">
        <v>132</v>
      </c>
      <c r="H7924" s="78" t="n">
        <v>32212</v>
      </c>
      <c r="I7924" s="76" t="s">
        <v>23</v>
      </c>
      <c r="J7924" s="76" t="n">
        <v>-40</v>
      </c>
      <c r="K7924" s="76" t="s">
        <v>41</v>
      </c>
      <c r="M7924" s="76" t="s">
        <v>134</v>
      </c>
      <c r="N7924" s="79" t="s">
        <v>12574</v>
      </c>
      <c r="O7924" s="76" t="s">
        <v>12575</v>
      </c>
      <c r="P7924" s="78" t="n">
        <v>45511</v>
      </c>
      <c r="Q7924" s="76" t="s">
        <v>114</v>
      </c>
      <c r="R7924" s="78" t="n">
        <v>37432</v>
      </c>
      <c r="S7924" s="78" t="n">
        <v>44837</v>
      </c>
      <c r="T7924" s="76" t="s">
        <v>183</v>
      </c>
      <c r="U7924" s="76" t="n">
        <v>885</v>
      </c>
      <c r="X7924" s="76" t="n">
        <v>8</v>
      </c>
      <c r="Y7924" s="76" t="s">
        <v>116</v>
      </c>
      <c r="AC7924" s="76" t="s">
        <v>117</v>
      </c>
      <c r="AD7924" s="76" t="s">
        <v>451</v>
      </c>
      <c r="AE7924" s="76" t="n">
        <v>45000</v>
      </c>
      <c r="AF7924" s="76" t="s">
        <v>31208</v>
      </c>
      <c r="AG7924" s="76" t="s">
        <v>31209</v>
      </c>
      <c r="AJ7924" s="79" t="s">
        <v>31210</v>
      </c>
      <c r="AK7924" s="76" t="s">
        <v>31211</v>
      </c>
      <c r="AL7924" s="76" t="n">
        <v>0</v>
      </c>
      <c r="AM7924" s="76" t="n">
        <v>0</v>
      </c>
    </row>
    <row r="7925" customFormat="false" ht="15" hidden="false" customHeight="false" outlineLevel="0" collapsed="false">
      <c r="A7925" s="76" t="n">
        <v>161116</v>
      </c>
      <c r="B7925" s="76" t="s">
        <v>31201</v>
      </c>
      <c r="C7925" s="76" t="s">
        <v>2482</v>
      </c>
      <c r="D7925" s="76" t="n">
        <v>288073</v>
      </c>
      <c r="E7925" s="76" t="s">
        <v>132</v>
      </c>
      <c r="F7925" s="76" t="s">
        <v>132</v>
      </c>
      <c r="H7925" s="78" t="n">
        <v>20571</v>
      </c>
      <c r="I7925" s="76" t="s">
        <v>305</v>
      </c>
      <c r="J7925" s="76" t="s">
        <v>306</v>
      </c>
      <c r="K7925" s="76" t="s">
        <v>41</v>
      </c>
      <c r="M7925" s="76" t="s">
        <v>155</v>
      </c>
      <c r="N7925" s="79" t="s">
        <v>1210</v>
      </c>
      <c r="O7925" s="76" t="s">
        <v>1211</v>
      </c>
      <c r="P7925" s="78" t="n">
        <v>45552</v>
      </c>
      <c r="Q7925" s="76" t="s">
        <v>114</v>
      </c>
      <c r="R7925" s="78" t="n">
        <v>37432</v>
      </c>
      <c r="S7925" s="78" t="n">
        <v>45552</v>
      </c>
      <c r="T7925" s="76" t="s">
        <v>201</v>
      </c>
      <c r="U7925" s="76" t="n">
        <v>545</v>
      </c>
      <c r="X7925" s="76" t="n">
        <v>5</v>
      </c>
      <c r="Y7925" s="76" t="s">
        <v>116</v>
      </c>
      <c r="AC7925" s="76" t="s">
        <v>117</v>
      </c>
      <c r="AD7925" s="76" t="s">
        <v>3613</v>
      </c>
      <c r="AE7925" s="76" t="n">
        <v>28190</v>
      </c>
      <c r="AF7925" s="76" t="s">
        <v>31212</v>
      </c>
      <c r="AI7925" s="76" t="s">
        <v>31213</v>
      </c>
      <c r="AJ7925" s="76" t="s">
        <v>31214</v>
      </c>
      <c r="AK7925" s="76" t="s">
        <v>31215</v>
      </c>
      <c r="AL7925" s="76" t="n">
        <v>0</v>
      </c>
      <c r="AM7925" s="76" t="n">
        <v>0</v>
      </c>
    </row>
    <row r="7926" customFormat="false" ht="15" hidden="false" customHeight="false" outlineLevel="0" collapsed="false">
      <c r="A7926" s="76" t="n">
        <v>161123</v>
      </c>
      <c r="B7926" s="76" t="s">
        <v>31201</v>
      </c>
      <c r="C7926" s="76" t="s">
        <v>312</v>
      </c>
      <c r="D7926" s="76" t="n">
        <v>361931</v>
      </c>
      <c r="E7926" s="76" t="s">
        <v>132</v>
      </c>
      <c r="F7926" s="76" t="s">
        <v>132</v>
      </c>
      <c r="H7926" s="78" t="n">
        <v>22775</v>
      </c>
      <c r="I7926" s="76" t="s">
        <v>267</v>
      </c>
      <c r="J7926" s="76" t="s">
        <v>268</v>
      </c>
      <c r="K7926" s="76" t="s">
        <v>41</v>
      </c>
      <c r="M7926" s="76" t="s">
        <v>269</v>
      </c>
      <c r="N7926" s="79" t="s">
        <v>464</v>
      </c>
      <c r="O7926" s="76" t="s">
        <v>465</v>
      </c>
      <c r="P7926" s="78" t="n">
        <v>45553</v>
      </c>
      <c r="Q7926" s="76" t="s">
        <v>114</v>
      </c>
      <c r="R7926" s="78" t="n">
        <v>37432</v>
      </c>
      <c r="S7926" s="78" t="n">
        <v>44936</v>
      </c>
      <c r="T7926" s="76" t="s">
        <v>183</v>
      </c>
      <c r="U7926" s="76" t="n">
        <v>778</v>
      </c>
      <c r="X7926" s="76" t="n">
        <v>7</v>
      </c>
      <c r="Y7926" s="76" t="s">
        <v>116</v>
      </c>
      <c r="AC7926" s="76" t="s">
        <v>117</v>
      </c>
      <c r="AD7926" s="76" t="s">
        <v>1230</v>
      </c>
      <c r="AE7926" s="76" t="n">
        <v>36000</v>
      </c>
      <c r="AF7926" s="76" t="s">
        <v>6466</v>
      </c>
      <c r="AK7926" s="76" t="s">
        <v>19526</v>
      </c>
      <c r="AL7926" s="76" t="n">
        <v>0</v>
      </c>
      <c r="AM7926" s="76" t="n">
        <v>0</v>
      </c>
    </row>
    <row r="7927" customFormat="false" ht="15" hidden="false" customHeight="false" outlineLevel="0" collapsed="false">
      <c r="A7927" s="76" t="n">
        <v>161130</v>
      </c>
      <c r="B7927" s="76" t="s">
        <v>31201</v>
      </c>
      <c r="C7927" s="76" t="s">
        <v>31216</v>
      </c>
      <c r="D7927" s="76" t="n">
        <v>9221156</v>
      </c>
      <c r="E7927" s="76" t="s">
        <v>132</v>
      </c>
      <c r="F7927" s="76" t="s">
        <v>132</v>
      </c>
      <c r="H7927" s="78" t="n">
        <v>32908</v>
      </c>
      <c r="I7927" s="76" t="s">
        <v>23</v>
      </c>
      <c r="J7927" s="76" t="n">
        <v>-40</v>
      </c>
      <c r="K7927" s="76" t="s">
        <v>41</v>
      </c>
      <c r="M7927" s="76" t="s">
        <v>155</v>
      </c>
      <c r="N7927" s="79" t="s">
        <v>4638</v>
      </c>
      <c r="O7927" s="76" t="s">
        <v>4639</v>
      </c>
      <c r="P7927" s="78" t="n">
        <v>45557</v>
      </c>
      <c r="Q7927" s="76" t="s">
        <v>114</v>
      </c>
      <c r="R7927" s="78" t="n">
        <v>37432</v>
      </c>
      <c r="S7927" s="78" t="n">
        <v>44949</v>
      </c>
      <c r="T7927" s="76" t="s">
        <v>183</v>
      </c>
      <c r="U7927" s="76" t="n">
        <v>622</v>
      </c>
      <c r="X7927" s="76" t="n">
        <v>6</v>
      </c>
      <c r="Y7927" s="76" t="s">
        <v>116</v>
      </c>
      <c r="AC7927" s="76" t="s">
        <v>117</v>
      </c>
      <c r="AD7927" s="76" t="s">
        <v>31217</v>
      </c>
      <c r="AE7927" s="76" t="n">
        <v>28120</v>
      </c>
      <c r="AF7927" s="76" t="s">
        <v>31218</v>
      </c>
      <c r="AJ7927" s="79" t="s">
        <v>31219</v>
      </c>
      <c r="AK7927" s="76" t="s">
        <v>31220</v>
      </c>
      <c r="AL7927" s="76" t="n">
        <v>0</v>
      </c>
      <c r="AM7927" s="76" t="n">
        <v>0</v>
      </c>
    </row>
    <row r="7928" customFormat="false" ht="15" hidden="false" customHeight="false" outlineLevel="0" collapsed="false">
      <c r="A7928" s="76" t="n">
        <v>1653535</v>
      </c>
      <c r="B7928" s="76" t="s">
        <v>31221</v>
      </c>
      <c r="C7928" s="76" t="s">
        <v>31222</v>
      </c>
      <c r="D7928" s="76" t="n">
        <v>1812151</v>
      </c>
      <c r="E7928" s="76" t="s">
        <v>109</v>
      </c>
      <c r="H7928" s="78" t="n">
        <v>41255</v>
      </c>
      <c r="I7928" s="76" t="s">
        <v>370</v>
      </c>
      <c r="J7928" s="76" t="n">
        <v>-13</v>
      </c>
      <c r="K7928" s="76" t="s">
        <v>41</v>
      </c>
      <c r="M7928" s="76" t="s">
        <v>111</v>
      </c>
      <c r="N7928" s="79" t="s">
        <v>1470</v>
      </c>
      <c r="O7928" s="76" t="s">
        <v>1471</v>
      </c>
      <c r="P7928" s="78" t="n">
        <v>45593</v>
      </c>
      <c r="Q7928" s="76" t="s">
        <v>114</v>
      </c>
      <c r="R7928" s="78" t="n">
        <v>45593</v>
      </c>
      <c r="S7928" s="78" t="n">
        <v>45525</v>
      </c>
      <c r="T7928" s="76" t="s">
        <v>201</v>
      </c>
      <c r="U7928" s="76" t="n">
        <v>500</v>
      </c>
      <c r="X7928" s="76" t="n">
        <v>5</v>
      </c>
      <c r="Y7928" s="76" t="s">
        <v>116</v>
      </c>
      <c r="AC7928" s="76" t="s">
        <v>117</v>
      </c>
      <c r="AD7928" s="76" t="s">
        <v>7588</v>
      </c>
      <c r="AE7928" s="76" t="n">
        <v>18340</v>
      </c>
      <c r="AF7928" s="76" t="s">
        <v>31223</v>
      </c>
      <c r="AJ7928" s="79" t="s">
        <v>31224</v>
      </c>
      <c r="AK7928" s="76" t="s">
        <v>31225</v>
      </c>
      <c r="AL7928" s="76" t="n">
        <v>0</v>
      </c>
      <c r="AM7928" s="76" t="n">
        <v>0</v>
      </c>
    </row>
    <row r="7929" customFormat="false" ht="15" hidden="false" customHeight="false" outlineLevel="0" collapsed="false">
      <c r="A7929" s="76" t="n">
        <v>434349</v>
      </c>
      <c r="B7929" s="76" t="s">
        <v>31226</v>
      </c>
      <c r="C7929" s="76" t="s">
        <v>1368</v>
      </c>
      <c r="D7929" s="76" t="n">
        <v>418586</v>
      </c>
      <c r="E7929" s="76" t="s">
        <v>132</v>
      </c>
      <c r="F7929" s="76" t="s">
        <v>132</v>
      </c>
      <c r="H7929" s="78" t="n">
        <v>28226</v>
      </c>
      <c r="I7929" s="76" t="s">
        <v>197</v>
      </c>
      <c r="J7929" s="76" t="s">
        <v>198</v>
      </c>
      <c r="K7929" s="76" t="s">
        <v>41</v>
      </c>
      <c r="M7929" s="76" t="s">
        <v>286</v>
      </c>
      <c r="N7929" s="79" t="s">
        <v>572</v>
      </c>
      <c r="O7929" s="76" t="s">
        <v>573</v>
      </c>
      <c r="P7929" s="78" t="n">
        <v>45539</v>
      </c>
      <c r="Q7929" s="76" t="s">
        <v>114</v>
      </c>
      <c r="R7929" s="78" t="n">
        <v>38260</v>
      </c>
      <c r="S7929" s="78" t="n">
        <v>44775</v>
      </c>
      <c r="T7929" s="76" t="s">
        <v>183</v>
      </c>
      <c r="U7929" s="76" t="n">
        <v>996</v>
      </c>
      <c r="X7929" s="76" t="n">
        <v>9</v>
      </c>
      <c r="Y7929" s="76" t="s">
        <v>116</v>
      </c>
      <c r="AB7929" s="78" t="n">
        <v>44013</v>
      </c>
      <c r="AC7929" s="76" t="s">
        <v>117</v>
      </c>
      <c r="AD7929" s="76" t="s">
        <v>5984</v>
      </c>
      <c r="AE7929" s="76" t="n">
        <v>41350</v>
      </c>
      <c r="AF7929" s="76" t="s">
        <v>31227</v>
      </c>
      <c r="AI7929" s="79" t="s">
        <v>31228</v>
      </c>
      <c r="AJ7929" s="79" t="s">
        <v>31228</v>
      </c>
      <c r="AK7929" s="76" t="s">
        <v>31229</v>
      </c>
      <c r="AL7929" s="76" t="n">
        <v>1</v>
      </c>
      <c r="AM7929" s="76" t="n">
        <v>0</v>
      </c>
    </row>
    <row r="7930" customFormat="false" ht="15" hidden="false" customHeight="false" outlineLevel="0" collapsed="false">
      <c r="A7930" s="76" t="n">
        <v>1647689</v>
      </c>
      <c r="B7930" s="76" t="s">
        <v>31230</v>
      </c>
      <c r="C7930" s="76" t="s">
        <v>4036</v>
      </c>
      <c r="D7930" s="76" t="n">
        <v>4540964</v>
      </c>
      <c r="E7930" s="76" t="s">
        <v>132</v>
      </c>
      <c r="H7930" s="78" t="n">
        <v>32675</v>
      </c>
      <c r="I7930" s="76" t="s">
        <v>23</v>
      </c>
      <c r="J7930" s="76" t="n">
        <v>-40</v>
      </c>
      <c r="K7930" s="76" t="s">
        <v>41</v>
      </c>
      <c r="M7930" s="76" t="s">
        <v>134</v>
      </c>
      <c r="N7930" s="79" t="s">
        <v>638</v>
      </c>
      <c r="O7930" s="76" t="s">
        <v>639</v>
      </c>
      <c r="P7930" s="78" t="n">
        <v>45594</v>
      </c>
      <c r="Q7930" s="76" t="s">
        <v>114</v>
      </c>
      <c r="R7930" s="78" t="n">
        <v>45580</v>
      </c>
      <c r="S7930" s="78" t="n">
        <v>45583</v>
      </c>
      <c r="T7930" s="76" t="s">
        <v>201</v>
      </c>
      <c r="U7930" s="76" t="n">
        <v>500</v>
      </c>
      <c r="X7930" s="76" t="n">
        <v>5</v>
      </c>
      <c r="Y7930" s="76" t="s">
        <v>116</v>
      </c>
      <c r="AC7930" s="76" t="s">
        <v>117</v>
      </c>
      <c r="AD7930" s="76" t="s">
        <v>4156</v>
      </c>
      <c r="AE7930" s="76" t="n">
        <v>45510</v>
      </c>
      <c r="AF7930" s="76" t="s">
        <v>31231</v>
      </c>
      <c r="AK7930" s="76" t="s">
        <v>31232</v>
      </c>
      <c r="AL7930" s="76" t="n">
        <v>0</v>
      </c>
      <c r="AM7930" s="76" t="n">
        <v>0</v>
      </c>
    </row>
    <row r="7931" customFormat="false" ht="15" hidden="false" customHeight="false" outlineLevel="0" collapsed="false">
      <c r="A7931" s="76" t="n">
        <v>1533703</v>
      </c>
      <c r="B7931" s="76" t="s">
        <v>31233</v>
      </c>
      <c r="C7931" s="76" t="s">
        <v>19014</v>
      </c>
      <c r="D7931" s="76" t="n">
        <v>3736406</v>
      </c>
      <c r="E7931" s="76" t="s">
        <v>109</v>
      </c>
      <c r="F7931" s="76" t="s">
        <v>109</v>
      </c>
      <c r="H7931" s="78" t="n">
        <v>40739</v>
      </c>
      <c r="I7931" s="76" t="s">
        <v>144</v>
      </c>
      <c r="J7931" s="76" t="n">
        <v>-14</v>
      </c>
      <c r="K7931" s="76" t="s">
        <v>2</v>
      </c>
      <c r="M7931" s="76" t="s">
        <v>124</v>
      </c>
      <c r="N7931" s="79" t="s">
        <v>540</v>
      </c>
      <c r="O7931" s="76" t="s">
        <v>541</v>
      </c>
      <c r="P7931" s="78" t="n">
        <v>45575</v>
      </c>
      <c r="Q7931" s="76" t="s">
        <v>114</v>
      </c>
      <c r="R7931" s="78" t="n">
        <v>45209</v>
      </c>
      <c r="T7931" s="76" t="s">
        <v>115</v>
      </c>
      <c r="U7931" s="76" t="n">
        <v>500</v>
      </c>
      <c r="X7931" s="76" t="n">
        <v>5</v>
      </c>
      <c r="Y7931" s="76" t="s">
        <v>116</v>
      </c>
      <c r="AC7931" s="76" t="s">
        <v>117</v>
      </c>
      <c r="AD7931" s="76" t="s">
        <v>542</v>
      </c>
      <c r="AE7931" s="76" t="n">
        <v>37260</v>
      </c>
      <c r="AF7931" s="76" t="s">
        <v>31234</v>
      </c>
      <c r="AK7931" s="76" t="s">
        <v>31235</v>
      </c>
      <c r="AL7931" s="76" t="n">
        <v>0</v>
      </c>
      <c r="AM7931" s="76" t="n">
        <v>0</v>
      </c>
    </row>
    <row r="7932" customFormat="false" ht="15" hidden="false" customHeight="false" outlineLevel="0" collapsed="false">
      <c r="A7932" s="76" t="n">
        <v>1644906</v>
      </c>
      <c r="B7932" s="76" t="s">
        <v>31233</v>
      </c>
      <c r="C7932" s="76" t="s">
        <v>31236</v>
      </c>
      <c r="D7932" s="76" t="n">
        <v>3737899</v>
      </c>
      <c r="E7932" s="76" t="s">
        <v>109</v>
      </c>
      <c r="H7932" s="78" t="n">
        <v>42192</v>
      </c>
      <c r="I7932" s="76" t="s">
        <v>231</v>
      </c>
      <c r="J7932" s="76" t="n">
        <v>-10</v>
      </c>
      <c r="K7932" s="76" t="s">
        <v>41</v>
      </c>
      <c r="M7932" s="76" t="s">
        <v>124</v>
      </c>
      <c r="N7932" s="79" t="s">
        <v>540</v>
      </c>
      <c r="O7932" s="76" t="s">
        <v>541</v>
      </c>
      <c r="P7932" s="78" t="n">
        <v>45575</v>
      </c>
      <c r="Q7932" s="76" t="s">
        <v>114</v>
      </c>
      <c r="R7932" s="78" t="n">
        <v>45575</v>
      </c>
      <c r="T7932" s="76" t="s">
        <v>115</v>
      </c>
      <c r="U7932" s="76" t="n">
        <v>500</v>
      </c>
      <c r="X7932" s="76" t="n">
        <v>5</v>
      </c>
      <c r="Y7932" s="76" t="s">
        <v>116</v>
      </c>
      <c r="AC7932" s="76" t="s">
        <v>117</v>
      </c>
      <c r="AD7932" s="76" t="s">
        <v>542</v>
      </c>
      <c r="AE7932" s="76" t="n">
        <v>37260</v>
      </c>
      <c r="AF7932" s="76" t="s">
        <v>31237</v>
      </c>
      <c r="AJ7932" s="76" t="s">
        <v>31238</v>
      </c>
      <c r="AK7932" s="76" t="s">
        <v>31239</v>
      </c>
      <c r="AL7932" s="76" t="n">
        <v>0</v>
      </c>
      <c r="AM7932" s="76" t="n">
        <v>0</v>
      </c>
    </row>
    <row r="7933" customFormat="false" ht="15" hidden="false" customHeight="false" outlineLevel="0" collapsed="false">
      <c r="A7933" s="76" t="n">
        <v>1666548</v>
      </c>
      <c r="B7933" s="76" t="s">
        <v>31240</v>
      </c>
      <c r="C7933" s="76" t="s">
        <v>1248</v>
      </c>
      <c r="D7933" s="76" t="n">
        <v>1812284</v>
      </c>
      <c r="E7933" s="76" t="s">
        <v>109</v>
      </c>
      <c r="H7933" s="78" t="n">
        <v>25907</v>
      </c>
      <c r="I7933" s="76" t="s">
        <v>208</v>
      </c>
      <c r="J7933" s="76" t="s">
        <v>209</v>
      </c>
      <c r="K7933" s="76" t="s">
        <v>41</v>
      </c>
      <c r="M7933" s="76" t="s">
        <v>111</v>
      </c>
      <c r="N7933" s="79" t="s">
        <v>1451</v>
      </c>
      <c r="O7933" s="76" t="s">
        <v>1452</v>
      </c>
      <c r="P7933" s="78" t="n">
        <v>45634</v>
      </c>
      <c r="Q7933" s="76" t="s">
        <v>114</v>
      </c>
      <c r="R7933" s="78" t="n">
        <v>45634</v>
      </c>
      <c r="S7933" s="78" t="n">
        <v>45617</v>
      </c>
      <c r="T7933" s="76" t="s">
        <v>201</v>
      </c>
      <c r="U7933" s="76" t="n">
        <v>500</v>
      </c>
      <c r="X7933" s="76" t="n">
        <v>5</v>
      </c>
      <c r="Y7933" s="76" t="s">
        <v>116</v>
      </c>
      <c r="AC7933" s="76" t="s">
        <v>117</v>
      </c>
      <c r="AD7933" s="76" t="s">
        <v>31241</v>
      </c>
      <c r="AE7933" s="76" t="n">
        <v>18800</v>
      </c>
      <c r="AF7933" s="76" t="s">
        <v>31242</v>
      </c>
      <c r="AJ7933" s="79" t="s">
        <v>31243</v>
      </c>
      <c r="AK7933" s="76" t="s">
        <v>31244</v>
      </c>
      <c r="AL7933" s="76" t="n">
        <v>0</v>
      </c>
      <c r="AM7933" s="76" t="n">
        <v>0</v>
      </c>
    </row>
    <row r="7934" customFormat="false" ht="15" hidden="false" customHeight="false" outlineLevel="0" collapsed="false">
      <c r="A7934" s="76" t="n">
        <v>1591355</v>
      </c>
      <c r="B7934" s="76" t="s">
        <v>31245</v>
      </c>
      <c r="C7934" s="76" t="s">
        <v>2886</v>
      </c>
      <c r="D7934" s="76" t="n">
        <v>3611889</v>
      </c>
      <c r="E7934" s="76" t="s">
        <v>109</v>
      </c>
      <c r="F7934" s="76" t="s">
        <v>1303</v>
      </c>
      <c r="H7934" s="78" t="n">
        <v>40800</v>
      </c>
      <c r="I7934" s="76" t="s">
        <v>144</v>
      </c>
      <c r="J7934" s="76" t="n">
        <v>-14</v>
      </c>
      <c r="K7934" s="76" t="s">
        <v>41</v>
      </c>
      <c r="M7934" s="76" t="s">
        <v>269</v>
      </c>
      <c r="N7934" s="79" t="s">
        <v>5913</v>
      </c>
      <c r="O7934" s="76" t="s">
        <v>5914</v>
      </c>
      <c r="P7934" s="78" t="n">
        <v>45554</v>
      </c>
      <c r="Q7934" s="76" t="s">
        <v>114</v>
      </c>
      <c r="R7934" s="78" t="n">
        <v>45467</v>
      </c>
      <c r="T7934" s="76" t="s">
        <v>115</v>
      </c>
      <c r="U7934" s="76" t="n">
        <v>500</v>
      </c>
      <c r="X7934" s="76" t="n">
        <v>5</v>
      </c>
      <c r="Y7934" s="76" t="s">
        <v>116</v>
      </c>
      <c r="AC7934" s="76" t="s">
        <v>117</v>
      </c>
      <c r="AD7934" s="76" t="s">
        <v>27121</v>
      </c>
      <c r="AE7934" s="76" t="n">
        <v>36210</v>
      </c>
      <c r="AF7934" s="76" t="s">
        <v>31246</v>
      </c>
      <c r="AI7934" s="79" t="s">
        <v>31247</v>
      </c>
      <c r="AJ7934" s="79" t="s">
        <v>31248</v>
      </c>
      <c r="AK7934" s="76" t="s">
        <v>31249</v>
      </c>
      <c r="AL7934" s="76" t="n">
        <v>0</v>
      </c>
      <c r="AM7934" s="76" t="n">
        <v>0</v>
      </c>
    </row>
    <row r="7935" customFormat="false" ht="15" hidden="false" customHeight="false" outlineLevel="0" collapsed="false">
      <c r="A7935" s="76" t="n">
        <v>1662640</v>
      </c>
      <c r="B7935" s="76" t="s">
        <v>31245</v>
      </c>
      <c r="C7935" s="76" t="s">
        <v>1081</v>
      </c>
      <c r="D7935" s="76" t="n">
        <v>3612852</v>
      </c>
      <c r="E7935" s="76" t="s">
        <v>132</v>
      </c>
      <c r="H7935" s="78" t="n">
        <v>29943</v>
      </c>
      <c r="I7935" s="76" t="s">
        <v>179</v>
      </c>
      <c r="J7935" s="76" t="s">
        <v>180</v>
      </c>
      <c r="K7935" s="76" t="s">
        <v>41</v>
      </c>
      <c r="M7935" s="76" t="s">
        <v>269</v>
      </c>
      <c r="N7935" s="79" t="s">
        <v>5913</v>
      </c>
      <c r="O7935" s="76" t="s">
        <v>5914</v>
      </c>
      <c r="P7935" s="78" t="n">
        <v>45688</v>
      </c>
      <c r="Q7935" s="76" t="s">
        <v>114</v>
      </c>
      <c r="R7935" s="78" t="n">
        <v>45622</v>
      </c>
      <c r="S7935" s="78" t="n">
        <v>45610</v>
      </c>
      <c r="T7935" s="76" t="s">
        <v>201</v>
      </c>
      <c r="U7935" s="76" t="n">
        <v>500</v>
      </c>
      <c r="X7935" s="76" t="n">
        <v>5</v>
      </c>
      <c r="Y7935" s="76" t="s">
        <v>116</v>
      </c>
      <c r="AC7935" s="76" t="s">
        <v>117</v>
      </c>
      <c r="AD7935" s="76" t="s">
        <v>8395</v>
      </c>
      <c r="AE7935" s="76" t="n">
        <v>36210</v>
      </c>
      <c r="AF7935" s="76" t="s">
        <v>31250</v>
      </c>
      <c r="AK7935" s="76" t="s">
        <v>31249</v>
      </c>
      <c r="AL7935" s="76" t="n">
        <v>0</v>
      </c>
      <c r="AM7935" s="76" t="n">
        <v>0</v>
      </c>
    </row>
    <row r="7936" customFormat="false" ht="15" hidden="false" customHeight="false" outlineLevel="0" collapsed="false">
      <c r="A7936" s="76" t="n">
        <v>1591363</v>
      </c>
      <c r="B7936" s="76" t="s">
        <v>31245</v>
      </c>
      <c r="C7936" s="76" t="s">
        <v>2447</v>
      </c>
      <c r="D7936" s="76" t="n">
        <v>3611897</v>
      </c>
      <c r="E7936" s="76" t="s">
        <v>109</v>
      </c>
      <c r="F7936" s="76" t="s">
        <v>1303</v>
      </c>
      <c r="H7936" s="78" t="n">
        <v>41945</v>
      </c>
      <c r="I7936" s="76" t="s">
        <v>190</v>
      </c>
      <c r="J7936" s="76" t="n">
        <v>-11</v>
      </c>
      <c r="K7936" s="76" t="s">
        <v>41</v>
      </c>
      <c r="M7936" s="76" t="s">
        <v>269</v>
      </c>
      <c r="N7936" s="79" t="s">
        <v>5913</v>
      </c>
      <c r="O7936" s="76" t="s">
        <v>5914</v>
      </c>
      <c r="P7936" s="78" t="n">
        <v>45554</v>
      </c>
      <c r="Q7936" s="76" t="s">
        <v>114</v>
      </c>
      <c r="R7936" s="78" t="n">
        <v>45467</v>
      </c>
      <c r="T7936" s="76" t="s">
        <v>115</v>
      </c>
      <c r="U7936" s="76" t="n">
        <v>500</v>
      </c>
      <c r="X7936" s="76" t="n">
        <v>5</v>
      </c>
      <c r="Y7936" s="76" t="s">
        <v>116</v>
      </c>
      <c r="AC7936" s="76" t="s">
        <v>117</v>
      </c>
      <c r="AD7936" s="76" t="s">
        <v>27121</v>
      </c>
      <c r="AE7936" s="76" t="n">
        <v>36210</v>
      </c>
      <c r="AF7936" s="76" t="s">
        <v>31250</v>
      </c>
      <c r="AI7936" s="79" t="s">
        <v>31247</v>
      </c>
      <c r="AJ7936" s="79" t="s">
        <v>31248</v>
      </c>
      <c r="AK7936" s="76" t="s">
        <v>31249</v>
      </c>
      <c r="AL7936" s="76" t="n">
        <v>0</v>
      </c>
      <c r="AM7936" s="76" t="n">
        <v>0</v>
      </c>
    </row>
    <row r="7937" customFormat="false" ht="15" hidden="false" customHeight="false" outlineLevel="0" collapsed="false">
      <c r="A7937" s="76" t="n">
        <v>1223726</v>
      </c>
      <c r="B7937" s="76" t="s">
        <v>31251</v>
      </c>
      <c r="C7937" s="76" t="s">
        <v>1697</v>
      </c>
      <c r="D7937" s="76" t="n">
        <v>189640</v>
      </c>
      <c r="E7937" s="76" t="s">
        <v>132</v>
      </c>
      <c r="F7937" s="76" t="s">
        <v>132</v>
      </c>
      <c r="H7937" s="78" t="n">
        <v>30501</v>
      </c>
      <c r="I7937" s="76" t="s">
        <v>179</v>
      </c>
      <c r="J7937" s="76" t="s">
        <v>180</v>
      </c>
      <c r="K7937" s="76" t="s">
        <v>41</v>
      </c>
      <c r="M7937" s="76" t="s">
        <v>111</v>
      </c>
      <c r="N7937" s="79" t="s">
        <v>199</v>
      </c>
      <c r="O7937" s="76" t="s">
        <v>200</v>
      </c>
      <c r="P7937" s="78" t="n">
        <v>45542</v>
      </c>
      <c r="Q7937" s="76" t="s">
        <v>114</v>
      </c>
      <c r="R7937" s="78" t="n">
        <v>43365</v>
      </c>
      <c r="S7937" s="78" t="n">
        <v>45470</v>
      </c>
      <c r="T7937" s="76" t="s">
        <v>201</v>
      </c>
      <c r="U7937" s="76" t="n">
        <v>745</v>
      </c>
      <c r="X7937" s="76" t="n">
        <v>7</v>
      </c>
      <c r="Y7937" s="76" t="s">
        <v>116</v>
      </c>
      <c r="AB7937" s="78" t="n">
        <v>44378</v>
      </c>
      <c r="AC7937" s="76" t="s">
        <v>117</v>
      </c>
      <c r="AD7937" s="76" t="s">
        <v>31252</v>
      </c>
      <c r="AE7937" s="76" t="n">
        <v>18160</v>
      </c>
      <c r="AF7937" s="76" t="s">
        <v>31253</v>
      </c>
      <c r="AJ7937" s="79" t="s">
        <v>31254</v>
      </c>
      <c r="AK7937" s="76" t="s">
        <v>31255</v>
      </c>
      <c r="AL7937" s="76" t="n">
        <v>0</v>
      </c>
      <c r="AM7937" s="76" t="n">
        <v>0</v>
      </c>
    </row>
    <row r="7938" customFormat="false" ht="15" hidden="false" customHeight="false" outlineLevel="0" collapsed="false">
      <c r="A7938" s="76" t="n">
        <v>1674159</v>
      </c>
      <c r="B7938" s="76" t="s">
        <v>31256</v>
      </c>
      <c r="C7938" s="76" t="s">
        <v>31257</v>
      </c>
      <c r="D7938" s="76" t="n">
        <v>4116864</v>
      </c>
      <c r="E7938" s="76" t="s">
        <v>109</v>
      </c>
      <c r="H7938" s="78" t="n">
        <v>42224</v>
      </c>
      <c r="I7938" s="76" t="s">
        <v>231</v>
      </c>
      <c r="J7938" s="76" t="n">
        <v>-10</v>
      </c>
      <c r="K7938" s="76" t="s">
        <v>2</v>
      </c>
      <c r="M7938" s="76" t="s">
        <v>286</v>
      </c>
      <c r="N7938" s="79" t="s">
        <v>385</v>
      </c>
      <c r="O7938" s="76" t="s">
        <v>386</v>
      </c>
      <c r="P7938" s="78" t="n">
        <v>45675</v>
      </c>
      <c r="Q7938" s="76" t="s">
        <v>114</v>
      </c>
      <c r="R7938" s="78" t="n">
        <v>45675</v>
      </c>
      <c r="T7938" s="76" t="s">
        <v>115</v>
      </c>
      <c r="U7938" s="76" t="n">
        <v>500</v>
      </c>
      <c r="X7938" s="76" t="n">
        <v>5</v>
      </c>
      <c r="Y7938" s="76" t="s">
        <v>116</v>
      </c>
      <c r="AC7938" s="76" t="s">
        <v>117</v>
      </c>
      <c r="AD7938" s="76" t="s">
        <v>676</v>
      </c>
      <c r="AE7938" s="76" t="n">
        <v>41350</v>
      </c>
      <c r="AF7938" s="76" t="s">
        <v>31258</v>
      </c>
      <c r="AI7938" s="79" t="s">
        <v>31259</v>
      </c>
      <c r="AJ7938" s="79" t="s">
        <v>31260</v>
      </c>
      <c r="AK7938" s="76" t="s">
        <v>31261</v>
      </c>
      <c r="AL7938" s="76" t="n">
        <v>0</v>
      </c>
      <c r="AM7938" s="76" t="n">
        <v>0</v>
      </c>
    </row>
    <row r="7939" customFormat="false" ht="15" hidden="false" customHeight="false" outlineLevel="0" collapsed="false">
      <c r="A7939" s="76" t="n">
        <v>1025448</v>
      </c>
      <c r="B7939" s="76" t="s">
        <v>31262</v>
      </c>
      <c r="C7939" s="76" t="s">
        <v>2077</v>
      </c>
      <c r="D7939" s="76" t="n">
        <v>3726387</v>
      </c>
      <c r="E7939" s="76" t="s">
        <v>132</v>
      </c>
      <c r="F7939" s="76" t="s">
        <v>132</v>
      </c>
      <c r="H7939" s="78" t="n">
        <v>27727</v>
      </c>
      <c r="I7939" s="76" t="s">
        <v>197</v>
      </c>
      <c r="J7939" s="76" t="s">
        <v>198</v>
      </c>
      <c r="K7939" s="76" t="s">
        <v>41</v>
      </c>
      <c r="M7939" s="76" t="s">
        <v>124</v>
      </c>
      <c r="N7939" s="79" t="s">
        <v>2945</v>
      </c>
      <c r="O7939" s="76" t="s">
        <v>2946</v>
      </c>
      <c r="P7939" s="78" t="n">
        <v>45539</v>
      </c>
      <c r="Q7939" s="76" t="s">
        <v>114</v>
      </c>
      <c r="R7939" s="78" t="n">
        <v>41919</v>
      </c>
      <c r="S7939" s="78" t="n">
        <v>44781</v>
      </c>
      <c r="T7939" s="76" t="s">
        <v>183</v>
      </c>
      <c r="U7939" s="76" t="n">
        <v>678</v>
      </c>
      <c r="X7939" s="76" t="n">
        <v>6</v>
      </c>
      <c r="Y7939" s="76" t="s">
        <v>116</v>
      </c>
      <c r="AC7939" s="76" t="s">
        <v>117</v>
      </c>
      <c r="AD7939" s="76" t="s">
        <v>394</v>
      </c>
      <c r="AE7939" s="76" t="n">
        <v>37000</v>
      </c>
      <c r="AF7939" s="76" t="s">
        <v>31263</v>
      </c>
      <c r="AI7939" s="79" t="s">
        <v>31264</v>
      </c>
      <c r="AJ7939" s="79" t="s">
        <v>31265</v>
      </c>
      <c r="AK7939" s="76" t="s">
        <v>31266</v>
      </c>
      <c r="AL7939" s="76" t="n">
        <v>0</v>
      </c>
      <c r="AM7939" s="76" t="n">
        <v>0</v>
      </c>
    </row>
    <row r="7940" customFormat="false" ht="15" hidden="false" customHeight="false" outlineLevel="0" collapsed="false">
      <c r="A7940" s="76" t="n">
        <v>1158196</v>
      </c>
      <c r="B7940" s="76" t="s">
        <v>31267</v>
      </c>
      <c r="C7940" s="76" t="s">
        <v>24164</v>
      </c>
      <c r="D7940" s="76" t="n">
        <v>4528777</v>
      </c>
      <c r="E7940" s="76" t="s">
        <v>475</v>
      </c>
      <c r="F7940" s="76" t="s">
        <v>132</v>
      </c>
      <c r="H7940" s="78" t="n">
        <v>22859</v>
      </c>
      <c r="I7940" s="76" t="s">
        <v>267</v>
      </c>
      <c r="J7940" s="76" t="s">
        <v>268</v>
      </c>
      <c r="K7940" s="76" t="s">
        <v>2</v>
      </c>
      <c r="M7940" s="76" t="s">
        <v>134</v>
      </c>
      <c r="N7940" s="79" t="s">
        <v>3076</v>
      </c>
      <c r="O7940" s="76" t="s">
        <v>3077</v>
      </c>
      <c r="P7940" s="78" t="n">
        <v>45477</v>
      </c>
      <c r="Q7940" s="76" t="s">
        <v>114</v>
      </c>
      <c r="R7940" s="78" t="n">
        <v>42824</v>
      </c>
      <c r="S7940" s="78" t="n">
        <v>44727</v>
      </c>
      <c r="T7940" s="76" t="s">
        <v>183</v>
      </c>
      <c r="U7940" s="76" t="n">
        <v>500</v>
      </c>
      <c r="X7940" s="76" t="n">
        <v>5</v>
      </c>
      <c r="Y7940" s="76" t="s">
        <v>116</v>
      </c>
      <c r="AC7940" s="76" t="s">
        <v>117</v>
      </c>
      <c r="AD7940" s="76" t="s">
        <v>351</v>
      </c>
      <c r="AE7940" s="76" t="n">
        <v>45160</v>
      </c>
      <c r="AF7940" s="76" t="s">
        <v>31268</v>
      </c>
      <c r="AG7940" s="76" t="s">
        <v>31269</v>
      </c>
      <c r="AJ7940" s="79" t="s">
        <v>31270</v>
      </c>
      <c r="AK7940" s="76" t="s">
        <v>31271</v>
      </c>
      <c r="AL7940" s="76" t="n">
        <v>0</v>
      </c>
      <c r="AM7940" s="76" t="n">
        <v>0</v>
      </c>
    </row>
    <row r="7941" customFormat="false" ht="15" hidden="false" customHeight="false" outlineLevel="0" collapsed="false">
      <c r="A7941" s="76" t="n">
        <v>1401752</v>
      </c>
      <c r="B7941" s="76" t="s">
        <v>31272</v>
      </c>
      <c r="C7941" s="76" t="s">
        <v>15549</v>
      </c>
      <c r="D7941" s="76" t="n">
        <v>4534482</v>
      </c>
      <c r="E7941" s="76" t="s">
        <v>132</v>
      </c>
      <c r="H7941" s="78" t="n">
        <v>41352</v>
      </c>
      <c r="I7941" s="76" t="s">
        <v>110</v>
      </c>
      <c r="J7941" s="76" t="n">
        <v>-12</v>
      </c>
      <c r="K7941" s="76" t="s">
        <v>2</v>
      </c>
      <c r="M7941" s="76" t="s">
        <v>134</v>
      </c>
      <c r="N7941" s="79" t="s">
        <v>3076</v>
      </c>
      <c r="O7941" s="76" t="s">
        <v>3077</v>
      </c>
      <c r="P7941" s="78" t="n">
        <v>45633</v>
      </c>
      <c r="Q7941" s="76" t="s">
        <v>114</v>
      </c>
      <c r="R7941" s="78" t="n">
        <v>44681</v>
      </c>
      <c r="S7941" s="78" t="n">
        <v>45384</v>
      </c>
      <c r="T7941" s="76" t="s">
        <v>201</v>
      </c>
      <c r="U7941" s="76" t="n">
        <v>500</v>
      </c>
      <c r="X7941" s="76" t="n">
        <v>5</v>
      </c>
      <c r="Y7941" s="76" t="s">
        <v>116</v>
      </c>
      <c r="AC7941" s="76" t="s">
        <v>117</v>
      </c>
      <c r="AD7941" s="76" t="s">
        <v>451</v>
      </c>
      <c r="AE7941" s="76" t="n">
        <v>45000</v>
      </c>
      <c r="AF7941" s="76" t="s">
        <v>31273</v>
      </c>
      <c r="AI7941" s="79" t="s">
        <v>31274</v>
      </c>
      <c r="AJ7941" s="79" t="s">
        <v>31275</v>
      </c>
      <c r="AK7941" s="76" t="s">
        <v>31276</v>
      </c>
      <c r="AL7941" s="76" t="n">
        <v>0</v>
      </c>
      <c r="AM7941" s="76" t="n">
        <v>0</v>
      </c>
    </row>
    <row r="7942" customFormat="false" ht="15" hidden="false" customHeight="false" outlineLevel="0" collapsed="false">
      <c r="A7942" s="76" t="n">
        <v>1236826</v>
      </c>
      <c r="B7942" s="76" t="s">
        <v>31277</v>
      </c>
      <c r="C7942" s="76" t="s">
        <v>1061</v>
      </c>
      <c r="D7942" s="76" t="n">
        <v>3730577</v>
      </c>
      <c r="E7942" s="76" t="s">
        <v>109</v>
      </c>
      <c r="F7942" s="76" t="s">
        <v>132</v>
      </c>
      <c r="H7942" s="78" t="n">
        <v>27179</v>
      </c>
      <c r="I7942" s="76" t="s">
        <v>208</v>
      </c>
      <c r="J7942" s="76" t="s">
        <v>209</v>
      </c>
      <c r="K7942" s="76" t="s">
        <v>41</v>
      </c>
      <c r="M7942" s="76" t="s">
        <v>124</v>
      </c>
      <c r="N7942" s="79" t="s">
        <v>4051</v>
      </c>
      <c r="O7942" s="76" t="s">
        <v>4052</v>
      </c>
      <c r="P7942" s="78" t="n">
        <v>45555</v>
      </c>
      <c r="Q7942" s="76" t="s">
        <v>114</v>
      </c>
      <c r="R7942" s="78" t="n">
        <v>43386</v>
      </c>
      <c r="S7942" s="78" t="n">
        <v>44821</v>
      </c>
      <c r="T7942" s="76" t="s">
        <v>183</v>
      </c>
      <c r="U7942" s="76" t="n">
        <v>500</v>
      </c>
      <c r="X7942" s="76" t="n">
        <v>5</v>
      </c>
      <c r="Y7942" s="76" t="s">
        <v>116</v>
      </c>
      <c r="AC7942" s="76" t="s">
        <v>117</v>
      </c>
      <c r="AD7942" s="76" t="s">
        <v>3664</v>
      </c>
      <c r="AE7942" s="76" t="n">
        <v>37270</v>
      </c>
      <c r="AF7942" s="76" t="s">
        <v>31278</v>
      </c>
      <c r="AK7942" s="76" t="s">
        <v>31279</v>
      </c>
      <c r="AL7942" s="76" t="n">
        <v>0</v>
      </c>
      <c r="AM7942" s="76" t="n">
        <v>0</v>
      </c>
    </row>
    <row r="7943" customFormat="false" ht="15" hidden="false" customHeight="false" outlineLevel="0" collapsed="false">
      <c r="A7943" s="76" t="n">
        <v>1369418</v>
      </c>
      <c r="B7943" s="76" t="s">
        <v>31277</v>
      </c>
      <c r="C7943" s="76" t="s">
        <v>7176</v>
      </c>
      <c r="D7943" s="76" t="n">
        <v>3733240</v>
      </c>
      <c r="E7943" s="76" t="s">
        <v>109</v>
      </c>
      <c r="H7943" s="78" t="n">
        <v>41233</v>
      </c>
      <c r="I7943" s="76" t="s">
        <v>370</v>
      </c>
      <c r="J7943" s="76" t="n">
        <v>-13</v>
      </c>
      <c r="K7943" s="76" t="s">
        <v>41</v>
      </c>
      <c r="M7943" s="76" t="s">
        <v>124</v>
      </c>
      <c r="N7943" s="79" t="s">
        <v>4051</v>
      </c>
      <c r="O7943" s="76" t="s">
        <v>4052</v>
      </c>
      <c r="P7943" s="78" t="n">
        <v>45555</v>
      </c>
      <c r="Q7943" s="76" t="s">
        <v>114</v>
      </c>
      <c r="R7943" s="78" t="n">
        <v>44492</v>
      </c>
      <c r="T7943" s="76" t="s">
        <v>115</v>
      </c>
      <c r="U7943" s="76" t="n">
        <v>500</v>
      </c>
      <c r="X7943" s="76" t="n">
        <v>5</v>
      </c>
      <c r="Y7943" s="76" t="s">
        <v>116</v>
      </c>
      <c r="AC7943" s="76" t="s">
        <v>117</v>
      </c>
      <c r="AD7943" s="76" t="s">
        <v>18982</v>
      </c>
      <c r="AE7943" s="76" t="n">
        <v>37270</v>
      </c>
      <c r="AF7943" s="76" t="s">
        <v>31280</v>
      </c>
      <c r="AI7943" s="79" t="s">
        <v>31281</v>
      </c>
      <c r="AK7943" s="76" t="s">
        <v>31282</v>
      </c>
      <c r="AL7943" s="76" t="n">
        <v>0</v>
      </c>
      <c r="AM7943" s="76" t="n">
        <v>0</v>
      </c>
    </row>
    <row r="7944" customFormat="false" ht="15" hidden="false" customHeight="false" outlineLevel="0" collapsed="false">
      <c r="A7944" s="76" t="n">
        <v>161611</v>
      </c>
      <c r="B7944" s="76" t="s">
        <v>31283</v>
      </c>
      <c r="C7944" s="76" t="s">
        <v>12466</v>
      </c>
      <c r="D7944" s="76" t="n">
        <v>9126585</v>
      </c>
      <c r="E7944" s="76" t="s">
        <v>132</v>
      </c>
      <c r="F7944" s="76" t="s">
        <v>132</v>
      </c>
      <c r="H7944" s="78" t="n">
        <v>22335</v>
      </c>
      <c r="I7944" s="76" t="s">
        <v>267</v>
      </c>
      <c r="J7944" s="76" t="s">
        <v>268</v>
      </c>
      <c r="K7944" s="76" t="s">
        <v>41</v>
      </c>
      <c r="M7944" s="76" t="s">
        <v>111</v>
      </c>
      <c r="N7944" s="79" t="s">
        <v>112</v>
      </c>
      <c r="O7944" s="76" t="s">
        <v>113</v>
      </c>
      <c r="P7944" s="78" t="n">
        <v>45554</v>
      </c>
      <c r="Q7944" s="76" t="s">
        <v>114</v>
      </c>
      <c r="R7944" s="78" t="n">
        <v>37432</v>
      </c>
      <c r="S7944" s="78" t="n">
        <v>45184</v>
      </c>
      <c r="T7944" s="76" t="s">
        <v>183</v>
      </c>
      <c r="U7944" s="76" t="n">
        <v>600</v>
      </c>
      <c r="X7944" s="76" t="n">
        <v>6</v>
      </c>
      <c r="Y7944" s="76" t="s">
        <v>116</v>
      </c>
      <c r="AB7944" s="78" t="n">
        <v>45474</v>
      </c>
      <c r="AC7944" s="76" t="s">
        <v>117</v>
      </c>
      <c r="AD7944" s="76" t="s">
        <v>10049</v>
      </c>
      <c r="AE7944" s="76" t="n">
        <v>18500</v>
      </c>
      <c r="AF7944" s="76" t="s">
        <v>31284</v>
      </c>
      <c r="AJ7944" s="79" t="s">
        <v>31285</v>
      </c>
      <c r="AK7944" s="76" t="s">
        <v>31286</v>
      </c>
      <c r="AL7944" s="76" t="n">
        <v>0</v>
      </c>
      <c r="AM7944" s="76" t="n">
        <v>0</v>
      </c>
    </row>
    <row r="7945" customFormat="false" ht="15" hidden="false" customHeight="false" outlineLevel="0" collapsed="false">
      <c r="A7945" s="76" t="n">
        <v>1645662</v>
      </c>
      <c r="B7945" s="76" t="s">
        <v>31287</v>
      </c>
      <c r="C7945" s="76" t="s">
        <v>4317</v>
      </c>
      <c r="D7945" s="76" t="n">
        <v>2817653</v>
      </c>
      <c r="E7945" s="76" t="s">
        <v>109</v>
      </c>
      <c r="H7945" s="78" t="n">
        <v>29406</v>
      </c>
      <c r="I7945" s="76" t="s">
        <v>179</v>
      </c>
      <c r="J7945" s="76" t="s">
        <v>180</v>
      </c>
      <c r="K7945" s="76" t="s">
        <v>41</v>
      </c>
      <c r="M7945" s="76" t="s">
        <v>155</v>
      </c>
      <c r="N7945" s="79" t="s">
        <v>564</v>
      </c>
      <c r="O7945" s="76" t="s">
        <v>565</v>
      </c>
      <c r="P7945" s="78" t="n">
        <v>45576</v>
      </c>
      <c r="Q7945" s="76" t="s">
        <v>114</v>
      </c>
      <c r="R7945" s="78" t="n">
        <v>45576</v>
      </c>
      <c r="S7945" s="78" t="n">
        <v>45666</v>
      </c>
      <c r="T7945" s="76" t="s">
        <v>201</v>
      </c>
      <c r="U7945" s="76" t="n">
        <v>500</v>
      </c>
      <c r="X7945" s="76" t="n">
        <v>5</v>
      </c>
      <c r="Y7945" s="76" t="s">
        <v>116</v>
      </c>
      <c r="AC7945" s="76" t="s">
        <v>117</v>
      </c>
      <c r="AD7945" s="76" t="s">
        <v>1288</v>
      </c>
      <c r="AE7945" s="76" t="n">
        <v>28000</v>
      </c>
      <c r="AF7945" s="76" t="s">
        <v>31288</v>
      </c>
      <c r="AJ7945" s="79" t="s">
        <v>31289</v>
      </c>
      <c r="AK7945" s="76" t="s">
        <v>31290</v>
      </c>
      <c r="AL7945" s="76" t="n">
        <v>0</v>
      </c>
      <c r="AM7945" s="76" t="n">
        <v>0</v>
      </c>
    </row>
    <row r="7946" customFormat="false" ht="15" hidden="false" customHeight="false" outlineLevel="0" collapsed="false">
      <c r="A7946" s="76" t="n">
        <v>1609422</v>
      </c>
      <c r="B7946" s="76" t="s">
        <v>31287</v>
      </c>
      <c r="C7946" s="76" t="s">
        <v>1032</v>
      </c>
      <c r="D7946" s="76" t="n">
        <v>2817294</v>
      </c>
      <c r="E7946" s="76" t="s">
        <v>132</v>
      </c>
      <c r="H7946" s="78" t="n">
        <v>40978</v>
      </c>
      <c r="I7946" s="76" t="s">
        <v>370</v>
      </c>
      <c r="J7946" s="76" t="n">
        <v>-13</v>
      </c>
      <c r="K7946" s="76" t="s">
        <v>41</v>
      </c>
      <c r="M7946" s="76" t="s">
        <v>155</v>
      </c>
      <c r="N7946" s="79" t="s">
        <v>564</v>
      </c>
      <c r="O7946" s="76" t="s">
        <v>565</v>
      </c>
      <c r="P7946" s="78" t="n">
        <v>45669</v>
      </c>
      <c r="Q7946" s="76" t="s">
        <v>114</v>
      </c>
      <c r="R7946" s="78" t="n">
        <v>45547</v>
      </c>
      <c r="T7946" s="76" t="s">
        <v>115</v>
      </c>
      <c r="U7946" s="76" t="n">
        <v>500</v>
      </c>
      <c r="X7946" s="76" t="n">
        <v>5</v>
      </c>
      <c r="Y7946" s="76" t="s">
        <v>116</v>
      </c>
      <c r="AC7946" s="76" t="s">
        <v>117</v>
      </c>
      <c r="AD7946" s="76" t="s">
        <v>1288</v>
      </c>
      <c r="AE7946" s="76" t="n">
        <v>28000</v>
      </c>
      <c r="AF7946" s="76" t="s">
        <v>31291</v>
      </c>
      <c r="AJ7946" s="79" t="s">
        <v>31292</v>
      </c>
      <c r="AK7946" s="76" t="s">
        <v>31293</v>
      </c>
      <c r="AL7946" s="76" t="n">
        <v>0</v>
      </c>
      <c r="AM7946" s="76" t="n">
        <v>0</v>
      </c>
    </row>
    <row r="7947" customFormat="false" ht="15" hidden="false" customHeight="false" outlineLevel="0" collapsed="false">
      <c r="A7947" s="76" t="n">
        <v>1645660</v>
      </c>
      <c r="B7947" s="76" t="s">
        <v>31287</v>
      </c>
      <c r="C7947" s="76" t="s">
        <v>3111</v>
      </c>
      <c r="D7947" s="76" t="n">
        <v>2817652</v>
      </c>
      <c r="E7947" s="76" t="s">
        <v>109</v>
      </c>
      <c r="H7947" s="78" t="n">
        <v>40978</v>
      </c>
      <c r="I7947" s="76" t="s">
        <v>370</v>
      </c>
      <c r="J7947" s="76" t="n">
        <v>-13</v>
      </c>
      <c r="K7947" s="76" t="s">
        <v>41</v>
      </c>
      <c r="M7947" s="76" t="s">
        <v>155</v>
      </c>
      <c r="N7947" s="79" t="s">
        <v>564</v>
      </c>
      <c r="O7947" s="76" t="s">
        <v>565</v>
      </c>
      <c r="P7947" s="78" t="n">
        <v>45576</v>
      </c>
      <c r="Q7947" s="76" t="s">
        <v>114</v>
      </c>
      <c r="R7947" s="78" t="n">
        <v>45576</v>
      </c>
      <c r="T7947" s="76" t="s">
        <v>115</v>
      </c>
      <c r="U7947" s="76" t="n">
        <v>500</v>
      </c>
      <c r="X7947" s="76" t="n">
        <v>5</v>
      </c>
      <c r="Y7947" s="76" t="s">
        <v>116</v>
      </c>
      <c r="AC7947" s="76" t="s">
        <v>117</v>
      </c>
      <c r="AD7947" s="76" t="s">
        <v>1288</v>
      </c>
      <c r="AE7947" s="76" t="n">
        <v>28000</v>
      </c>
      <c r="AF7947" s="76" t="s">
        <v>31294</v>
      </c>
      <c r="AJ7947" s="79" t="s">
        <v>31295</v>
      </c>
      <c r="AK7947" s="76" t="s">
        <v>31290</v>
      </c>
      <c r="AL7947" s="76" t="n">
        <v>1</v>
      </c>
      <c r="AM7947" s="76" t="n">
        <v>0</v>
      </c>
    </row>
    <row r="7948" customFormat="false" ht="15" hidden="false" customHeight="false" outlineLevel="0" collapsed="false">
      <c r="A7948" s="76" t="n">
        <v>1607138</v>
      </c>
      <c r="B7948" s="76" t="s">
        <v>31296</v>
      </c>
      <c r="C7948" s="76" t="s">
        <v>5236</v>
      </c>
      <c r="D7948" s="76" t="n">
        <v>3737221</v>
      </c>
      <c r="E7948" s="76" t="s">
        <v>109</v>
      </c>
      <c r="H7948" s="78" t="n">
        <v>42336</v>
      </c>
      <c r="I7948" s="76" t="s">
        <v>231</v>
      </c>
      <c r="J7948" s="76" t="n">
        <v>-10</v>
      </c>
      <c r="K7948" s="76" t="s">
        <v>41</v>
      </c>
      <c r="M7948" s="76" t="s">
        <v>124</v>
      </c>
      <c r="N7948" s="79" t="s">
        <v>540</v>
      </c>
      <c r="O7948" s="76" t="s">
        <v>541</v>
      </c>
      <c r="P7948" s="78" t="n">
        <v>45545</v>
      </c>
      <c r="Q7948" s="76" t="s">
        <v>114</v>
      </c>
      <c r="R7948" s="78" t="n">
        <v>45545</v>
      </c>
      <c r="S7948" s="78" t="n">
        <v>45569</v>
      </c>
      <c r="T7948" s="76" t="s">
        <v>201</v>
      </c>
      <c r="U7948" s="76" t="n">
        <v>500</v>
      </c>
      <c r="X7948" s="76" t="n">
        <v>5</v>
      </c>
      <c r="Y7948" s="76" t="s">
        <v>116</v>
      </c>
      <c r="AC7948" s="76" t="s">
        <v>117</v>
      </c>
      <c r="AD7948" s="76" t="s">
        <v>542</v>
      </c>
      <c r="AE7948" s="76" t="n">
        <v>37260</v>
      </c>
      <c r="AF7948" s="76" t="s">
        <v>31297</v>
      </c>
      <c r="AJ7948" s="79" t="s">
        <v>31298</v>
      </c>
      <c r="AK7948" s="76" t="s">
        <v>31299</v>
      </c>
      <c r="AL7948" s="76" t="n">
        <v>0</v>
      </c>
      <c r="AM7948" s="76" t="n">
        <v>0</v>
      </c>
    </row>
    <row r="7949" customFormat="false" ht="15" hidden="false" customHeight="false" outlineLevel="0" collapsed="false">
      <c r="A7949" s="76" t="n">
        <v>1625216</v>
      </c>
      <c r="B7949" s="76" t="s">
        <v>31300</v>
      </c>
      <c r="C7949" s="76" t="s">
        <v>1191</v>
      </c>
      <c r="D7949" s="76" t="n">
        <v>4540637</v>
      </c>
      <c r="E7949" s="76" t="s">
        <v>109</v>
      </c>
      <c r="H7949" s="78" t="n">
        <v>41800</v>
      </c>
      <c r="I7949" s="76" t="s">
        <v>190</v>
      </c>
      <c r="J7949" s="76" t="n">
        <v>-11</v>
      </c>
      <c r="K7949" s="76" t="s">
        <v>41</v>
      </c>
      <c r="M7949" s="76" t="s">
        <v>134</v>
      </c>
      <c r="N7949" s="79" t="s">
        <v>1234</v>
      </c>
      <c r="O7949" s="76" t="s">
        <v>1235</v>
      </c>
      <c r="P7949" s="78" t="n">
        <v>45559</v>
      </c>
      <c r="Q7949" s="76" t="s">
        <v>114</v>
      </c>
      <c r="R7949" s="78" t="n">
        <v>45559</v>
      </c>
      <c r="T7949" s="76" t="s">
        <v>115</v>
      </c>
      <c r="U7949" s="76" t="n">
        <v>500</v>
      </c>
      <c r="X7949" s="76" t="n">
        <v>5</v>
      </c>
      <c r="Y7949" s="76" t="s">
        <v>116</v>
      </c>
      <c r="AC7949" s="76" t="s">
        <v>117</v>
      </c>
      <c r="AD7949" s="76" t="s">
        <v>1562</v>
      </c>
      <c r="AE7949" s="76" t="n">
        <v>45770</v>
      </c>
      <c r="AF7949" s="76" t="s">
        <v>31301</v>
      </c>
      <c r="AJ7949" s="79" t="s">
        <v>31302</v>
      </c>
      <c r="AK7949" s="76" t="s">
        <v>31303</v>
      </c>
      <c r="AL7949" s="76" t="n">
        <v>0</v>
      </c>
      <c r="AM7949" s="76" t="n">
        <v>0</v>
      </c>
    </row>
    <row r="7950" customFormat="false" ht="15" hidden="false" customHeight="false" outlineLevel="0" collapsed="false">
      <c r="A7950" s="76" t="n">
        <v>1604684</v>
      </c>
      <c r="B7950" s="76" t="s">
        <v>31304</v>
      </c>
      <c r="C7950" s="76" t="s">
        <v>3302</v>
      </c>
      <c r="D7950" s="76" t="n">
        <v>3737179</v>
      </c>
      <c r="E7950" s="76" t="s">
        <v>109</v>
      </c>
      <c r="H7950" s="78" t="n">
        <v>42430</v>
      </c>
      <c r="I7950" s="76" t="s">
        <v>109</v>
      </c>
      <c r="J7950" s="76" t="n">
        <v>-9</v>
      </c>
      <c r="K7950" s="76" t="s">
        <v>41</v>
      </c>
      <c r="M7950" s="76" t="s">
        <v>124</v>
      </c>
      <c r="N7950" s="79" t="s">
        <v>841</v>
      </c>
      <c r="O7950" s="76" t="s">
        <v>842</v>
      </c>
      <c r="P7950" s="78" t="n">
        <v>45543</v>
      </c>
      <c r="Q7950" s="76" t="s">
        <v>114</v>
      </c>
      <c r="R7950" s="78" t="n">
        <v>45543</v>
      </c>
      <c r="T7950" s="76" t="s">
        <v>115</v>
      </c>
      <c r="U7950" s="76" t="n">
        <v>500</v>
      </c>
      <c r="X7950" s="76" t="n">
        <v>5</v>
      </c>
      <c r="Y7950" s="76" t="s">
        <v>116</v>
      </c>
      <c r="AC7950" s="76" t="s">
        <v>117</v>
      </c>
      <c r="AD7950" s="76" t="s">
        <v>843</v>
      </c>
      <c r="AE7950" s="76" t="n">
        <v>37320</v>
      </c>
      <c r="AF7950" s="76" t="s">
        <v>31305</v>
      </c>
      <c r="AK7950" s="76" t="s">
        <v>31306</v>
      </c>
      <c r="AL7950" s="76" t="n">
        <v>1</v>
      </c>
      <c r="AM7950" s="76" t="n">
        <v>0</v>
      </c>
    </row>
    <row r="7951" customFormat="false" ht="15" hidden="false" customHeight="false" outlineLevel="0" collapsed="false">
      <c r="A7951" s="76" t="n">
        <v>1133519</v>
      </c>
      <c r="B7951" s="76" t="s">
        <v>31307</v>
      </c>
      <c r="C7951" s="76" t="s">
        <v>14044</v>
      </c>
      <c r="D7951" s="76" t="n">
        <v>189200</v>
      </c>
      <c r="E7951" s="76" t="s">
        <v>132</v>
      </c>
      <c r="F7951" s="76" t="s">
        <v>132</v>
      </c>
      <c r="H7951" s="78" t="n">
        <v>38161</v>
      </c>
      <c r="I7951" s="76" t="s">
        <v>23</v>
      </c>
      <c r="J7951" s="76" t="n">
        <v>-40</v>
      </c>
      <c r="K7951" s="76" t="s">
        <v>41</v>
      </c>
      <c r="M7951" s="76" t="s">
        <v>111</v>
      </c>
      <c r="N7951" s="79" t="s">
        <v>337</v>
      </c>
      <c r="O7951" s="76" t="s">
        <v>338</v>
      </c>
      <c r="P7951" s="78" t="n">
        <v>45542</v>
      </c>
      <c r="Q7951" s="76" t="s">
        <v>114</v>
      </c>
      <c r="R7951" s="78" t="n">
        <v>42651</v>
      </c>
      <c r="S7951" s="78" t="n">
        <v>45199</v>
      </c>
      <c r="T7951" s="76" t="s">
        <v>183</v>
      </c>
      <c r="U7951" s="76" t="n">
        <v>1110</v>
      </c>
      <c r="X7951" s="76" t="n">
        <v>11</v>
      </c>
      <c r="Y7951" s="76" t="s">
        <v>116</v>
      </c>
      <c r="AC7951" s="76" t="s">
        <v>117</v>
      </c>
      <c r="AD7951" s="76" t="s">
        <v>977</v>
      </c>
      <c r="AE7951" s="76" t="n">
        <v>18500</v>
      </c>
      <c r="AF7951" s="76" t="s">
        <v>31308</v>
      </c>
      <c r="AJ7951" s="79" t="s">
        <v>31309</v>
      </c>
      <c r="AK7951" s="76" t="s">
        <v>31310</v>
      </c>
      <c r="AL7951" s="76" t="n">
        <v>0</v>
      </c>
      <c r="AM7951" s="76" t="n">
        <v>0</v>
      </c>
    </row>
    <row r="7952" customFormat="false" ht="15" hidden="false" customHeight="false" outlineLevel="0" collapsed="false">
      <c r="A7952" s="76" t="n">
        <v>1428040</v>
      </c>
      <c r="B7952" s="76" t="s">
        <v>31311</v>
      </c>
      <c r="C7952" s="76" t="s">
        <v>3580</v>
      </c>
      <c r="D7952" s="76" t="n">
        <v>3734061</v>
      </c>
      <c r="E7952" s="76" t="s">
        <v>132</v>
      </c>
      <c r="F7952" s="76" t="s">
        <v>109</v>
      </c>
      <c r="H7952" s="78" t="n">
        <v>40965</v>
      </c>
      <c r="I7952" s="76" t="s">
        <v>370</v>
      </c>
      <c r="J7952" s="76" t="n">
        <v>-13</v>
      </c>
      <c r="K7952" s="76" t="s">
        <v>41</v>
      </c>
      <c r="M7952" s="76" t="s">
        <v>124</v>
      </c>
      <c r="N7952" s="79" t="s">
        <v>1338</v>
      </c>
      <c r="O7952" s="76" t="s">
        <v>1339</v>
      </c>
      <c r="P7952" s="78" t="n">
        <v>45535</v>
      </c>
      <c r="Q7952" s="76" t="s">
        <v>114</v>
      </c>
      <c r="R7952" s="78" t="n">
        <v>44823</v>
      </c>
      <c r="T7952" s="76" t="s">
        <v>115</v>
      </c>
      <c r="U7952" s="76" t="n">
        <v>500</v>
      </c>
      <c r="X7952" s="76" t="n">
        <v>5</v>
      </c>
      <c r="Y7952" s="76" t="s">
        <v>116</v>
      </c>
      <c r="AC7952" s="76" t="s">
        <v>117</v>
      </c>
      <c r="AD7952" s="76" t="s">
        <v>1340</v>
      </c>
      <c r="AE7952" s="76" t="n">
        <v>37130</v>
      </c>
      <c r="AF7952" s="76" t="s">
        <v>31312</v>
      </c>
      <c r="AJ7952" s="76" t="s">
        <v>31313</v>
      </c>
      <c r="AK7952" s="76" t="s">
        <v>31314</v>
      </c>
      <c r="AL7952" s="76" t="n">
        <v>1</v>
      </c>
      <c r="AM7952" s="76" t="n">
        <v>0</v>
      </c>
    </row>
    <row r="7953" customFormat="false" ht="15" hidden="false" customHeight="false" outlineLevel="0" collapsed="false">
      <c r="A7953" s="76" t="n">
        <v>1444622</v>
      </c>
      <c r="B7953" s="76" t="s">
        <v>31315</v>
      </c>
      <c r="C7953" s="76" t="s">
        <v>9259</v>
      </c>
      <c r="D7953" s="76" t="n">
        <v>4535525</v>
      </c>
      <c r="E7953" s="76" t="s">
        <v>132</v>
      </c>
      <c r="F7953" s="76" t="s">
        <v>132</v>
      </c>
      <c r="H7953" s="78" t="n">
        <v>29892</v>
      </c>
      <c r="I7953" s="76" t="s">
        <v>179</v>
      </c>
      <c r="J7953" s="76" t="s">
        <v>180</v>
      </c>
      <c r="K7953" s="76" t="s">
        <v>41</v>
      </c>
      <c r="M7953" s="76" t="s">
        <v>134</v>
      </c>
      <c r="N7953" s="79" t="s">
        <v>2058</v>
      </c>
      <c r="O7953" s="76" t="s">
        <v>2059</v>
      </c>
      <c r="P7953" s="78" t="n">
        <v>45548</v>
      </c>
      <c r="Q7953" s="76" t="s">
        <v>114</v>
      </c>
      <c r="R7953" s="78" t="n">
        <v>44841</v>
      </c>
      <c r="S7953" s="78" t="n">
        <v>44825</v>
      </c>
      <c r="T7953" s="76" t="s">
        <v>183</v>
      </c>
      <c r="U7953" s="76" t="n">
        <v>608</v>
      </c>
      <c r="X7953" s="76" t="n">
        <v>6</v>
      </c>
      <c r="Y7953" s="76" t="s">
        <v>116</v>
      </c>
      <c r="AC7953" s="76" t="s">
        <v>117</v>
      </c>
      <c r="AD7953" s="76" t="s">
        <v>31316</v>
      </c>
      <c r="AE7953" s="76" t="n">
        <v>41600</v>
      </c>
      <c r="AF7953" s="76" t="s">
        <v>31317</v>
      </c>
      <c r="AI7953" s="79" t="s">
        <v>31318</v>
      </c>
      <c r="AJ7953" s="79" t="s">
        <v>31319</v>
      </c>
      <c r="AK7953" s="76" t="s">
        <v>31320</v>
      </c>
      <c r="AL7953" s="76" t="n">
        <v>1</v>
      </c>
      <c r="AM7953" s="76" t="n">
        <v>0</v>
      </c>
    </row>
    <row r="7954" customFormat="false" ht="15" hidden="false" customHeight="false" outlineLevel="0" collapsed="false">
      <c r="A7954" s="76" t="n">
        <v>1556038</v>
      </c>
      <c r="B7954" s="76" t="s">
        <v>31315</v>
      </c>
      <c r="C7954" s="76" t="s">
        <v>14044</v>
      </c>
      <c r="D7954" s="76" t="n">
        <v>4539524</v>
      </c>
      <c r="E7954" s="76" t="s">
        <v>109</v>
      </c>
      <c r="F7954" s="76" t="s">
        <v>109</v>
      </c>
      <c r="H7954" s="78" t="n">
        <v>41956</v>
      </c>
      <c r="I7954" s="76" t="s">
        <v>190</v>
      </c>
      <c r="J7954" s="76" t="n">
        <v>-11</v>
      </c>
      <c r="K7954" s="76" t="s">
        <v>41</v>
      </c>
      <c r="M7954" s="76" t="s">
        <v>134</v>
      </c>
      <c r="N7954" s="79" t="s">
        <v>349</v>
      </c>
      <c r="O7954" s="76" t="s">
        <v>350</v>
      </c>
      <c r="P7954" s="78" t="n">
        <v>45539</v>
      </c>
      <c r="Q7954" s="76" t="s">
        <v>114</v>
      </c>
      <c r="R7954" s="78" t="n">
        <v>45281</v>
      </c>
      <c r="T7954" s="76" t="s">
        <v>115</v>
      </c>
      <c r="U7954" s="76" t="n">
        <v>500</v>
      </c>
      <c r="X7954" s="76" t="n">
        <v>5</v>
      </c>
      <c r="Y7954" s="76" t="s">
        <v>116</v>
      </c>
      <c r="AC7954" s="76" t="s">
        <v>117</v>
      </c>
      <c r="AD7954" s="76" t="s">
        <v>451</v>
      </c>
      <c r="AE7954" s="76" t="n">
        <v>45000</v>
      </c>
      <c r="AF7954" s="76" t="s">
        <v>31321</v>
      </c>
      <c r="AK7954" s="76" t="s">
        <v>31322</v>
      </c>
      <c r="AL7954" s="76" t="n">
        <v>0</v>
      </c>
      <c r="AM7954" s="76" t="n">
        <v>0</v>
      </c>
    </row>
    <row r="7955" customFormat="false" ht="15" hidden="false" customHeight="false" outlineLevel="0" collapsed="false">
      <c r="A7955" s="76" t="n">
        <v>1641213</v>
      </c>
      <c r="B7955" s="76" t="s">
        <v>31315</v>
      </c>
      <c r="C7955" s="76" t="s">
        <v>9106</v>
      </c>
      <c r="D7955" s="76" t="n">
        <v>3737820</v>
      </c>
      <c r="E7955" s="76" t="s">
        <v>109</v>
      </c>
      <c r="H7955" s="78" t="n">
        <v>20677</v>
      </c>
      <c r="I7955" s="76" t="s">
        <v>305</v>
      </c>
      <c r="J7955" s="76" t="s">
        <v>306</v>
      </c>
      <c r="K7955" s="76" t="s">
        <v>41</v>
      </c>
      <c r="M7955" s="76" t="s">
        <v>124</v>
      </c>
      <c r="N7955" s="79" t="s">
        <v>596</v>
      </c>
      <c r="O7955" s="76" t="s">
        <v>597</v>
      </c>
      <c r="P7955" s="78" t="n">
        <v>45572</v>
      </c>
      <c r="Q7955" s="76" t="s">
        <v>114</v>
      </c>
      <c r="R7955" s="78" t="n">
        <v>45572</v>
      </c>
      <c r="S7955" s="78" t="n">
        <v>45566</v>
      </c>
      <c r="T7955" s="76" t="s">
        <v>201</v>
      </c>
      <c r="U7955" s="76" t="n">
        <v>500</v>
      </c>
      <c r="X7955" s="76" t="n">
        <v>5</v>
      </c>
      <c r="Y7955" s="76" t="s">
        <v>116</v>
      </c>
      <c r="AC7955" s="76" t="s">
        <v>117</v>
      </c>
      <c r="AD7955" s="76" t="s">
        <v>31323</v>
      </c>
      <c r="AE7955" s="76" t="n">
        <v>37340</v>
      </c>
      <c r="AF7955" s="76" t="s">
        <v>31324</v>
      </c>
      <c r="AJ7955" s="79" t="s">
        <v>31325</v>
      </c>
      <c r="AK7955" s="76" t="s">
        <v>31326</v>
      </c>
      <c r="AL7955" s="76" t="n">
        <v>0</v>
      </c>
      <c r="AM7955" s="76" t="n">
        <v>0</v>
      </c>
    </row>
    <row r="7956" customFormat="false" ht="15" hidden="false" customHeight="false" outlineLevel="0" collapsed="false">
      <c r="A7956" s="76" t="n">
        <v>1622222</v>
      </c>
      <c r="B7956" s="76" t="s">
        <v>31327</v>
      </c>
      <c r="C7956" s="76" t="s">
        <v>3911</v>
      </c>
      <c r="D7956" s="76" t="n">
        <v>4540588</v>
      </c>
      <c r="E7956" s="76" t="s">
        <v>109</v>
      </c>
      <c r="H7956" s="78" t="n">
        <v>21833</v>
      </c>
      <c r="I7956" s="76" t="s">
        <v>305</v>
      </c>
      <c r="J7956" s="76" t="s">
        <v>306</v>
      </c>
      <c r="K7956" s="76" t="s">
        <v>41</v>
      </c>
      <c r="M7956" s="76" t="s">
        <v>134</v>
      </c>
      <c r="N7956" s="79" t="s">
        <v>1068</v>
      </c>
      <c r="O7956" s="76" t="s">
        <v>1069</v>
      </c>
      <c r="P7956" s="78" t="n">
        <v>45598</v>
      </c>
      <c r="Q7956" s="76" t="s">
        <v>114</v>
      </c>
      <c r="R7956" s="78" t="n">
        <v>45556</v>
      </c>
      <c r="S7956" s="78" t="n">
        <v>45593</v>
      </c>
      <c r="T7956" s="76" t="s">
        <v>201</v>
      </c>
      <c r="U7956" s="76" t="n">
        <v>500</v>
      </c>
      <c r="X7956" s="76" t="n">
        <v>5</v>
      </c>
      <c r="Y7956" s="76" t="s">
        <v>116</v>
      </c>
      <c r="AC7956" s="76" t="s">
        <v>117</v>
      </c>
      <c r="AD7956" s="76" t="s">
        <v>5804</v>
      </c>
      <c r="AE7956" s="76" t="n">
        <v>45370</v>
      </c>
      <c r="AF7956" s="76" t="s">
        <v>31328</v>
      </c>
      <c r="AJ7956" s="79" t="s">
        <v>31329</v>
      </c>
      <c r="AK7956" s="76" t="s">
        <v>31330</v>
      </c>
      <c r="AL7956" s="76" t="n">
        <v>0</v>
      </c>
      <c r="AM7956" s="76" t="n">
        <v>0</v>
      </c>
    </row>
    <row r="7957" customFormat="false" ht="15" hidden="false" customHeight="false" outlineLevel="0" collapsed="false">
      <c r="A7957" s="76" t="n">
        <v>390957</v>
      </c>
      <c r="B7957" s="76" t="s">
        <v>31331</v>
      </c>
      <c r="C7957" s="76" t="s">
        <v>2257</v>
      </c>
      <c r="D7957" s="76" t="n">
        <v>9523504</v>
      </c>
      <c r="E7957" s="76" t="s">
        <v>132</v>
      </c>
      <c r="F7957" s="76" t="s">
        <v>132</v>
      </c>
      <c r="H7957" s="78" t="n">
        <v>29096</v>
      </c>
      <c r="I7957" s="76" t="s">
        <v>197</v>
      </c>
      <c r="J7957" s="76" t="s">
        <v>198</v>
      </c>
      <c r="K7957" s="76" t="s">
        <v>41</v>
      </c>
      <c r="M7957" s="76" t="s">
        <v>155</v>
      </c>
      <c r="N7957" s="79" t="s">
        <v>3651</v>
      </c>
      <c r="O7957" s="76" t="s">
        <v>3652</v>
      </c>
      <c r="P7957" s="78" t="n">
        <v>45539</v>
      </c>
      <c r="Q7957" s="76" t="s">
        <v>114</v>
      </c>
      <c r="R7957" s="78" t="n">
        <v>37921</v>
      </c>
      <c r="S7957" s="78" t="n">
        <v>44827</v>
      </c>
      <c r="T7957" s="76" t="s">
        <v>183</v>
      </c>
      <c r="U7957" s="76" t="n">
        <v>902</v>
      </c>
      <c r="X7957" s="76" t="n">
        <v>9</v>
      </c>
      <c r="Y7957" s="76" t="s">
        <v>116</v>
      </c>
      <c r="AC7957" s="76" t="s">
        <v>117</v>
      </c>
      <c r="AD7957" s="76" t="s">
        <v>1224</v>
      </c>
      <c r="AE7957" s="76" t="n">
        <v>28130</v>
      </c>
      <c r="AF7957" s="76" t="s">
        <v>31332</v>
      </c>
      <c r="AJ7957" s="79" t="s">
        <v>31333</v>
      </c>
      <c r="AK7957" s="76" t="s">
        <v>31334</v>
      </c>
      <c r="AL7957" s="76" t="n">
        <v>0</v>
      </c>
      <c r="AM7957" s="76" t="n">
        <v>0</v>
      </c>
    </row>
    <row r="7958" customFormat="false" ht="15" hidden="false" customHeight="false" outlineLevel="0" collapsed="false">
      <c r="A7958" s="76" t="n">
        <v>1453368</v>
      </c>
      <c r="B7958" s="76" t="s">
        <v>31335</v>
      </c>
      <c r="C7958" s="76" t="s">
        <v>1477</v>
      </c>
      <c r="D7958" s="76" t="n">
        <v>3734649</v>
      </c>
      <c r="E7958" s="76" t="s">
        <v>132</v>
      </c>
      <c r="F7958" s="76" t="s">
        <v>132</v>
      </c>
      <c r="H7958" s="78" t="n">
        <v>40114</v>
      </c>
      <c r="I7958" s="76" t="s">
        <v>133</v>
      </c>
      <c r="J7958" s="76" t="n">
        <v>-16</v>
      </c>
      <c r="K7958" s="76" t="s">
        <v>2</v>
      </c>
      <c r="M7958" s="76" t="s">
        <v>124</v>
      </c>
      <c r="N7958" s="79" t="s">
        <v>239</v>
      </c>
      <c r="O7958" s="76" t="s">
        <v>240</v>
      </c>
      <c r="P7958" s="78" t="n">
        <v>45576</v>
      </c>
      <c r="Q7958" s="76" t="s">
        <v>114</v>
      </c>
      <c r="R7958" s="78" t="n">
        <v>44855</v>
      </c>
      <c r="T7958" s="76" t="s">
        <v>115</v>
      </c>
      <c r="U7958" s="76" t="n">
        <v>500</v>
      </c>
      <c r="X7958" s="76" t="n">
        <v>5</v>
      </c>
      <c r="Y7958" s="76" t="s">
        <v>116</v>
      </c>
      <c r="AC7958" s="76" t="s">
        <v>117</v>
      </c>
      <c r="AD7958" s="76" t="s">
        <v>241</v>
      </c>
      <c r="AE7958" s="76" t="n">
        <v>37320</v>
      </c>
      <c r="AF7958" s="76" t="s">
        <v>31336</v>
      </c>
      <c r="AJ7958" s="79" t="s">
        <v>31337</v>
      </c>
      <c r="AK7958" s="76" t="s">
        <v>31338</v>
      </c>
      <c r="AL7958" s="76" t="n">
        <v>0</v>
      </c>
      <c r="AM7958" s="76" t="n">
        <v>0</v>
      </c>
    </row>
    <row r="7959" customFormat="false" ht="15" hidden="false" customHeight="false" outlineLevel="0" collapsed="false">
      <c r="A7959" s="76" t="n">
        <v>707153</v>
      </c>
      <c r="B7959" s="76" t="s">
        <v>31335</v>
      </c>
      <c r="C7959" s="76" t="s">
        <v>7998</v>
      </c>
      <c r="D7959" s="76" t="n">
        <v>366338</v>
      </c>
      <c r="E7959" s="76" t="s">
        <v>132</v>
      </c>
      <c r="F7959" s="76" t="s">
        <v>132</v>
      </c>
      <c r="H7959" s="78" t="n">
        <v>36108</v>
      </c>
      <c r="I7959" s="76" t="s">
        <v>23</v>
      </c>
      <c r="J7959" s="76" t="n">
        <v>-40</v>
      </c>
      <c r="K7959" s="76" t="s">
        <v>41</v>
      </c>
      <c r="M7959" s="76" t="s">
        <v>269</v>
      </c>
      <c r="N7959" s="79" t="s">
        <v>2068</v>
      </c>
      <c r="O7959" s="76" t="s">
        <v>2069</v>
      </c>
      <c r="P7959" s="78" t="n">
        <v>45530</v>
      </c>
      <c r="Q7959" s="76" t="s">
        <v>114</v>
      </c>
      <c r="R7959" s="78" t="n">
        <v>40070</v>
      </c>
      <c r="S7959" s="78" t="n">
        <v>45506</v>
      </c>
      <c r="T7959" s="76" t="s">
        <v>201</v>
      </c>
      <c r="U7959" s="76" t="n">
        <v>1272</v>
      </c>
      <c r="X7959" s="76" t="n">
        <v>12</v>
      </c>
      <c r="Y7959" s="76" t="s">
        <v>116</v>
      </c>
      <c r="AC7959" s="76" t="s">
        <v>117</v>
      </c>
      <c r="AD7959" s="76" t="s">
        <v>1844</v>
      </c>
      <c r="AE7959" s="76" t="n">
        <v>36250</v>
      </c>
      <c r="AF7959" s="76" t="s">
        <v>31339</v>
      </c>
      <c r="AH7959" s="76" t="s">
        <v>31340</v>
      </c>
      <c r="AJ7959" s="79" t="s">
        <v>31341</v>
      </c>
      <c r="AK7959" s="76" t="s">
        <v>31342</v>
      </c>
      <c r="AL7959" s="76" t="n">
        <v>0</v>
      </c>
      <c r="AM7959" s="76" t="n">
        <v>0</v>
      </c>
    </row>
    <row r="7960" customFormat="false" ht="15" hidden="false" customHeight="false" outlineLevel="0" collapsed="false">
      <c r="A7960" s="76" t="n">
        <v>1608874</v>
      </c>
      <c r="B7960" s="76" t="s">
        <v>31335</v>
      </c>
      <c r="C7960" s="76" t="s">
        <v>1642</v>
      </c>
      <c r="D7960" s="76" t="n">
        <v>4540363</v>
      </c>
      <c r="E7960" s="76" t="s">
        <v>109</v>
      </c>
      <c r="H7960" s="78" t="n">
        <v>41394</v>
      </c>
      <c r="I7960" s="76" t="s">
        <v>110</v>
      </c>
      <c r="J7960" s="76" t="n">
        <v>-12</v>
      </c>
      <c r="K7960" s="76" t="s">
        <v>41</v>
      </c>
      <c r="M7960" s="76" t="s">
        <v>134</v>
      </c>
      <c r="N7960" s="79" t="s">
        <v>2058</v>
      </c>
      <c r="O7960" s="76" t="s">
        <v>2059</v>
      </c>
      <c r="P7960" s="78" t="n">
        <v>45547</v>
      </c>
      <c r="Q7960" s="76" t="s">
        <v>114</v>
      </c>
      <c r="R7960" s="78" t="n">
        <v>45547</v>
      </c>
      <c r="T7960" s="76" t="s">
        <v>115</v>
      </c>
      <c r="U7960" s="76" t="n">
        <v>500</v>
      </c>
      <c r="X7960" s="76" t="n">
        <v>5</v>
      </c>
      <c r="Y7960" s="76" t="s">
        <v>116</v>
      </c>
      <c r="AC7960" s="76" t="s">
        <v>117</v>
      </c>
      <c r="AD7960" s="76" t="s">
        <v>31343</v>
      </c>
      <c r="AE7960" s="76" t="n">
        <v>45240</v>
      </c>
      <c r="AF7960" s="76" t="s">
        <v>31344</v>
      </c>
      <c r="AJ7960" s="79" t="s">
        <v>31345</v>
      </c>
      <c r="AK7960" s="76" t="s">
        <v>31346</v>
      </c>
      <c r="AL7960" s="76" t="n">
        <v>0</v>
      </c>
      <c r="AM7960" s="76" t="n">
        <v>0</v>
      </c>
    </row>
    <row r="7961" customFormat="false" ht="15" hidden="false" customHeight="false" outlineLevel="0" collapsed="false">
      <c r="A7961" s="76" t="n">
        <v>1601553</v>
      </c>
      <c r="B7961" s="76" t="s">
        <v>31347</v>
      </c>
      <c r="C7961" s="76" t="s">
        <v>1849</v>
      </c>
      <c r="D7961" s="76" t="n">
        <v>3737090</v>
      </c>
      <c r="E7961" s="76" t="s">
        <v>132</v>
      </c>
      <c r="H7961" s="78" t="n">
        <v>23605</v>
      </c>
      <c r="I7961" s="76" t="s">
        <v>267</v>
      </c>
      <c r="J7961" s="76" t="s">
        <v>268</v>
      </c>
      <c r="K7961" s="76" t="s">
        <v>41</v>
      </c>
      <c r="M7961" s="76" t="s">
        <v>124</v>
      </c>
      <c r="N7961" s="79" t="s">
        <v>841</v>
      </c>
      <c r="O7961" s="76" t="s">
        <v>842</v>
      </c>
      <c r="P7961" s="78" t="n">
        <v>45539</v>
      </c>
      <c r="Q7961" s="76" t="s">
        <v>114</v>
      </c>
      <c r="R7961" s="78" t="n">
        <v>45539</v>
      </c>
      <c r="S7961" s="78" t="n">
        <v>45527</v>
      </c>
      <c r="T7961" s="76" t="s">
        <v>201</v>
      </c>
      <c r="U7961" s="76" t="n">
        <v>500</v>
      </c>
      <c r="X7961" s="76" t="n">
        <v>5</v>
      </c>
      <c r="Y7961" s="76" t="s">
        <v>116</v>
      </c>
      <c r="AC7961" s="76" t="s">
        <v>117</v>
      </c>
      <c r="AD7961" s="76" t="s">
        <v>4253</v>
      </c>
      <c r="AE7961" s="76" t="n">
        <v>37310</v>
      </c>
      <c r="AF7961" s="76" t="s">
        <v>31348</v>
      </c>
      <c r="AK7961" s="76" t="s">
        <v>31349</v>
      </c>
      <c r="AL7961" s="76" t="n">
        <v>0</v>
      </c>
      <c r="AM7961" s="76" t="n">
        <v>0</v>
      </c>
    </row>
    <row r="7962" customFormat="false" ht="15" hidden="false" customHeight="false" outlineLevel="0" collapsed="false">
      <c r="A7962" s="76" t="n">
        <v>1607132</v>
      </c>
      <c r="B7962" s="76" t="s">
        <v>31347</v>
      </c>
      <c r="C7962" s="76" t="s">
        <v>31350</v>
      </c>
      <c r="D7962" s="76" t="n">
        <v>4116353</v>
      </c>
      <c r="E7962" s="76" t="s">
        <v>109</v>
      </c>
      <c r="H7962" s="78" t="n">
        <v>43136</v>
      </c>
      <c r="I7962" s="76" t="s">
        <v>109</v>
      </c>
      <c r="J7962" s="76" t="n">
        <v>-9</v>
      </c>
      <c r="K7962" s="76" t="s">
        <v>2</v>
      </c>
      <c r="M7962" s="76" t="s">
        <v>286</v>
      </c>
      <c r="N7962" s="79" t="s">
        <v>557</v>
      </c>
      <c r="O7962" s="76" t="s">
        <v>558</v>
      </c>
      <c r="P7962" s="78" t="n">
        <v>45545</v>
      </c>
      <c r="Q7962" s="76" t="s">
        <v>114</v>
      </c>
      <c r="R7962" s="78" t="n">
        <v>45545</v>
      </c>
      <c r="T7962" s="76" t="s">
        <v>115</v>
      </c>
      <c r="U7962" s="76" t="n">
        <v>500</v>
      </c>
      <c r="X7962" s="76" t="n">
        <v>5</v>
      </c>
      <c r="Y7962" s="76" t="s">
        <v>116</v>
      </c>
      <c r="AC7962" s="76" t="s">
        <v>117</v>
      </c>
      <c r="AD7962" s="76" t="s">
        <v>10837</v>
      </c>
      <c r="AE7962" s="76" t="n">
        <v>41400</v>
      </c>
      <c r="AF7962" s="76" t="s">
        <v>31351</v>
      </c>
      <c r="AK7962" s="76" t="s">
        <v>31352</v>
      </c>
      <c r="AL7962" s="76" t="n">
        <v>0</v>
      </c>
      <c r="AM7962" s="76" t="n">
        <v>0</v>
      </c>
    </row>
    <row r="7963" customFormat="false" ht="15" hidden="false" customHeight="false" outlineLevel="0" collapsed="false">
      <c r="A7963" s="76" t="n">
        <v>1607130</v>
      </c>
      <c r="B7963" s="76" t="s">
        <v>31347</v>
      </c>
      <c r="C7963" s="76" t="s">
        <v>3596</v>
      </c>
      <c r="D7963" s="76" t="n">
        <v>4116352</v>
      </c>
      <c r="E7963" s="76" t="s">
        <v>109</v>
      </c>
      <c r="H7963" s="78" t="n">
        <v>40166</v>
      </c>
      <c r="I7963" s="76" t="s">
        <v>133</v>
      </c>
      <c r="J7963" s="76" t="n">
        <v>-16</v>
      </c>
      <c r="K7963" s="76" t="s">
        <v>2</v>
      </c>
      <c r="M7963" s="76" t="s">
        <v>286</v>
      </c>
      <c r="N7963" s="79" t="s">
        <v>557</v>
      </c>
      <c r="O7963" s="76" t="s">
        <v>558</v>
      </c>
      <c r="P7963" s="78" t="n">
        <v>45545</v>
      </c>
      <c r="Q7963" s="76" t="s">
        <v>114</v>
      </c>
      <c r="R7963" s="78" t="n">
        <v>45545</v>
      </c>
      <c r="T7963" s="76" t="s">
        <v>115</v>
      </c>
      <c r="U7963" s="76" t="n">
        <v>500</v>
      </c>
      <c r="X7963" s="76" t="n">
        <v>5</v>
      </c>
      <c r="Y7963" s="76" t="s">
        <v>116</v>
      </c>
      <c r="AC7963" s="76" t="s">
        <v>117</v>
      </c>
      <c r="AD7963" s="76" t="s">
        <v>10837</v>
      </c>
      <c r="AE7963" s="76" t="n">
        <v>41400</v>
      </c>
      <c r="AF7963" s="76" t="s">
        <v>31353</v>
      </c>
      <c r="AK7963" s="76" t="s">
        <v>31352</v>
      </c>
      <c r="AL7963" s="76" t="n">
        <v>0</v>
      </c>
      <c r="AM7963" s="76" t="n">
        <v>0</v>
      </c>
    </row>
    <row r="7964" customFormat="false" ht="15" hidden="false" customHeight="false" outlineLevel="0" collapsed="false">
      <c r="A7964" s="76" t="n">
        <v>1147829</v>
      </c>
      <c r="B7964" s="76" t="s">
        <v>31347</v>
      </c>
      <c r="C7964" s="76" t="s">
        <v>2238</v>
      </c>
      <c r="D7964" s="76" t="n">
        <v>4113417</v>
      </c>
      <c r="E7964" s="76" t="s">
        <v>109</v>
      </c>
      <c r="H7964" s="78" t="n">
        <v>28436</v>
      </c>
      <c r="I7964" s="76" t="s">
        <v>197</v>
      </c>
      <c r="J7964" s="76" t="s">
        <v>198</v>
      </c>
      <c r="K7964" s="76" t="s">
        <v>41</v>
      </c>
      <c r="M7964" s="76" t="s">
        <v>286</v>
      </c>
      <c r="N7964" s="79" t="s">
        <v>557</v>
      </c>
      <c r="O7964" s="76" t="s">
        <v>558</v>
      </c>
      <c r="P7964" s="78" t="n">
        <v>45582</v>
      </c>
      <c r="Q7964" s="76" t="s">
        <v>114</v>
      </c>
      <c r="R7964" s="78" t="n">
        <v>42703</v>
      </c>
      <c r="S7964" s="78" t="n">
        <v>45539</v>
      </c>
      <c r="T7964" s="76" t="s">
        <v>201</v>
      </c>
      <c r="U7964" s="76" t="n">
        <v>500</v>
      </c>
      <c r="X7964" s="76" t="n">
        <v>5</v>
      </c>
      <c r="Y7964" s="76" t="s">
        <v>116</v>
      </c>
      <c r="AC7964" s="76" t="s">
        <v>117</v>
      </c>
      <c r="AD7964" s="76" t="s">
        <v>21510</v>
      </c>
      <c r="AE7964" s="76" t="n">
        <v>41400</v>
      </c>
      <c r="AF7964" s="76" t="s">
        <v>31354</v>
      </c>
      <c r="AK7964" s="76" t="s">
        <v>329</v>
      </c>
      <c r="AL7964" s="76" t="n">
        <v>0</v>
      </c>
      <c r="AM7964" s="76" t="n">
        <v>0</v>
      </c>
    </row>
    <row r="7965" customFormat="false" ht="15" hidden="false" customHeight="false" outlineLevel="0" collapsed="false">
      <c r="A7965" s="76" t="n">
        <v>161991</v>
      </c>
      <c r="B7965" s="76" t="s">
        <v>31355</v>
      </c>
      <c r="C7965" s="76" t="s">
        <v>1849</v>
      </c>
      <c r="D7965" s="76" t="n">
        <v>412023</v>
      </c>
      <c r="E7965" s="76" t="s">
        <v>109</v>
      </c>
      <c r="F7965" s="76" t="s">
        <v>109</v>
      </c>
      <c r="H7965" s="78" t="n">
        <v>19229</v>
      </c>
      <c r="I7965" s="76" t="s">
        <v>594</v>
      </c>
      <c r="J7965" s="76" t="s">
        <v>595</v>
      </c>
      <c r="K7965" s="76" t="s">
        <v>41</v>
      </c>
      <c r="M7965" s="76" t="s">
        <v>286</v>
      </c>
      <c r="N7965" s="79" t="s">
        <v>1369</v>
      </c>
      <c r="O7965" s="76" t="s">
        <v>1370</v>
      </c>
      <c r="P7965" s="78" t="n">
        <v>45601</v>
      </c>
      <c r="Q7965" s="76" t="s">
        <v>114</v>
      </c>
      <c r="R7965" s="78" t="n">
        <v>37432</v>
      </c>
      <c r="S7965" s="78" t="n">
        <v>45484</v>
      </c>
      <c r="T7965" s="76" t="s">
        <v>201</v>
      </c>
      <c r="U7965" s="76" t="n">
        <v>857</v>
      </c>
      <c r="X7965" s="76" t="n">
        <v>8</v>
      </c>
      <c r="Y7965" s="76" t="s">
        <v>116</v>
      </c>
      <c r="AC7965" s="76" t="s">
        <v>117</v>
      </c>
      <c r="AD7965" s="76" t="s">
        <v>1371</v>
      </c>
      <c r="AE7965" s="76" t="n">
        <v>41330</v>
      </c>
      <c r="AF7965" s="76" t="s">
        <v>31356</v>
      </c>
      <c r="AI7965" s="79" t="s">
        <v>31357</v>
      </c>
      <c r="AJ7965" s="79" t="s">
        <v>31358</v>
      </c>
      <c r="AK7965" s="76" t="s">
        <v>31359</v>
      </c>
      <c r="AL7965" s="76" t="n">
        <v>0</v>
      </c>
      <c r="AM7965" s="76" t="n">
        <v>0</v>
      </c>
    </row>
    <row r="7966" customFormat="false" ht="15" hidden="false" customHeight="false" outlineLevel="0" collapsed="false">
      <c r="A7966" s="76" t="n">
        <v>161992</v>
      </c>
      <c r="B7966" s="76" t="s">
        <v>31355</v>
      </c>
      <c r="C7966" s="76" t="s">
        <v>4533</v>
      </c>
      <c r="D7966" s="76" t="n">
        <v>3710691</v>
      </c>
      <c r="E7966" s="76" t="s">
        <v>132</v>
      </c>
      <c r="F7966" s="76" t="s">
        <v>132</v>
      </c>
      <c r="H7966" s="78" t="n">
        <v>22052</v>
      </c>
      <c r="I7966" s="76" t="s">
        <v>267</v>
      </c>
      <c r="J7966" s="76" t="s">
        <v>268</v>
      </c>
      <c r="K7966" s="76" t="s">
        <v>41</v>
      </c>
      <c r="M7966" s="76" t="s">
        <v>155</v>
      </c>
      <c r="N7966" s="79" t="s">
        <v>1210</v>
      </c>
      <c r="O7966" s="76" t="s">
        <v>1211</v>
      </c>
      <c r="P7966" s="78" t="n">
        <v>45552</v>
      </c>
      <c r="Q7966" s="76" t="s">
        <v>114</v>
      </c>
      <c r="R7966" s="78" t="n">
        <v>37432</v>
      </c>
      <c r="S7966" s="78" t="n">
        <v>45545</v>
      </c>
      <c r="T7966" s="76" t="s">
        <v>201</v>
      </c>
      <c r="U7966" s="76" t="n">
        <v>867</v>
      </c>
      <c r="X7966" s="76" t="n">
        <v>8</v>
      </c>
      <c r="Y7966" s="76" t="s">
        <v>116</v>
      </c>
      <c r="AB7966" s="78" t="n">
        <v>44013</v>
      </c>
      <c r="AC7966" s="76" t="s">
        <v>117</v>
      </c>
      <c r="AD7966" s="76" t="s">
        <v>22967</v>
      </c>
      <c r="AE7966" s="76" t="n">
        <v>28190</v>
      </c>
      <c r="AF7966" s="76" t="s">
        <v>31360</v>
      </c>
      <c r="AJ7966" s="76" t="s">
        <v>31361</v>
      </c>
      <c r="AK7966" s="76" t="s">
        <v>31362</v>
      </c>
      <c r="AL7966" s="76" t="n">
        <v>0</v>
      </c>
      <c r="AM7966" s="76" t="n">
        <v>0</v>
      </c>
    </row>
    <row r="7967" customFormat="false" ht="15" hidden="false" customHeight="false" outlineLevel="0" collapsed="false">
      <c r="A7967" s="76" t="n">
        <v>1642799</v>
      </c>
      <c r="B7967" s="76" t="s">
        <v>31363</v>
      </c>
      <c r="C7967" s="76" t="s">
        <v>2041</v>
      </c>
      <c r="D7967" s="76" t="n">
        <v>3737857</v>
      </c>
      <c r="E7967" s="76" t="s">
        <v>109</v>
      </c>
      <c r="H7967" s="78" t="n">
        <v>42451</v>
      </c>
      <c r="I7967" s="76" t="s">
        <v>109</v>
      </c>
      <c r="J7967" s="76" t="n">
        <v>-9</v>
      </c>
      <c r="K7967" s="76" t="s">
        <v>41</v>
      </c>
      <c r="M7967" s="76" t="s">
        <v>124</v>
      </c>
      <c r="N7967" s="79" t="s">
        <v>779</v>
      </c>
      <c r="O7967" s="76" t="s">
        <v>780</v>
      </c>
      <c r="P7967" s="78" t="n">
        <v>45574</v>
      </c>
      <c r="Q7967" s="76" t="s">
        <v>114</v>
      </c>
      <c r="R7967" s="78" t="n">
        <v>45574</v>
      </c>
      <c r="T7967" s="76" t="s">
        <v>115</v>
      </c>
      <c r="U7967" s="76" t="n">
        <v>500</v>
      </c>
      <c r="X7967" s="76" t="n">
        <v>5</v>
      </c>
      <c r="Y7967" s="76" t="s">
        <v>116</v>
      </c>
      <c r="AC7967" s="76" t="s">
        <v>117</v>
      </c>
      <c r="AD7967" s="76" t="s">
        <v>2036</v>
      </c>
      <c r="AE7967" s="76" t="n">
        <v>37550</v>
      </c>
      <c r="AF7967" s="76" t="s">
        <v>31364</v>
      </c>
      <c r="AJ7967" s="79" t="s">
        <v>31365</v>
      </c>
      <c r="AK7967" s="76" t="s">
        <v>31366</v>
      </c>
      <c r="AL7967" s="76" t="n">
        <v>0</v>
      </c>
      <c r="AM7967" s="76" t="n">
        <v>0</v>
      </c>
    </row>
    <row r="7968" customFormat="false" ht="15" hidden="false" customHeight="false" outlineLevel="0" collapsed="false">
      <c r="A7968" s="76" t="n">
        <v>1100635</v>
      </c>
      <c r="B7968" s="76" t="s">
        <v>31367</v>
      </c>
      <c r="C7968" s="76" t="s">
        <v>3911</v>
      </c>
      <c r="D7968" s="76" t="n">
        <v>3727780</v>
      </c>
      <c r="E7968" s="76" t="s">
        <v>132</v>
      </c>
      <c r="F7968" s="76" t="s">
        <v>132</v>
      </c>
      <c r="H7968" s="78" t="n">
        <v>25031</v>
      </c>
      <c r="I7968" s="76" t="s">
        <v>321</v>
      </c>
      <c r="J7968" s="76" t="s">
        <v>322</v>
      </c>
      <c r="K7968" s="76" t="s">
        <v>41</v>
      </c>
      <c r="M7968" s="76" t="s">
        <v>124</v>
      </c>
      <c r="N7968" s="79" t="s">
        <v>398</v>
      </c>
      <c r="O7968" s="76" t="s">
        <v>399</v>
      </c>
      <c r="P7968" s="78" t="n">
        <v>45541</v>
      </c>
      <c r="Q7968" s="76" t="s">
        <v>114</v>
      </c>
      <c r="R7968" s="78" t="n">
        <v>42415</v>
      </c>
      <c r="S7968" s="78" t="n">
        <v>44806</v>
      </c>
      <c r="T7968" s="76" t="s">
        <v>183</v>
      </c>
      <c r="U7968" s="76" t="n">
        <v>611</v>
      </c>
      <c r="X7968" s="76" t="n">
        <v>6</v>
      </c>
      <c r="Y7968" s="76" t="s">
        <v>116</v>
      </c>
      <c r="AC7968" s="76" t="s">
        <v>117</v>
      </c>
      <c r="AD7968" s="76" t="s">
        <v>400</v>
      </c>
      <c r="AE7968" s="76" t="n">
        <v>37210</v>
      </c>
      <c r="AF7968" s="76" t="s">
        <v>31368</v>
      </c>
      <c r="AI7968" s="79" t="s">
        <v>31369</v>
      </c>
      <c r="AJ7968" s="79" t="s">
        <v>31369</v>
      </c>
      <c r="AK7968" s="76" t="s">
        <v>31370</v>
      </c>
      <c r="AL7968" s="76" t="n">
        <v>0</v>
      </c>
      <c r="AM7968" s="76" t="n">
        <v>0</v>
      </c>
    </row>
    <row r="7969" customFormat="false" ht="15" hidden="false" customHeight="false" outlineLevel="0" collapsed="false">
      <c r="A7969" s="76" t="n">
        <v>1080027</v>
      </c>
      <c r="B7969" s="76" t="s">
        <v>31371</v>
      </c>
      <c r="C7969" s="76" t="s">
        <v>2594</v>
      </c>
      <c r="D7969" s="76" t="n">
        <v>2814235</v>
      </c>
      <c r="E7969" s="76" t="s">
        <v>109</v>
      </c>
      <c r="H7969" s="78" t="n">
        <v>29440</v>
      </c>
      <c r="I7969" s="76" t="s">
        <v>179</v>
      </c>
      <c r="J7969" s="76" t="s">
        <v>180</v>
      </c>
      <c r="K7969" s="76" t="s">
        <v>41</v>
      </c>
      <c r="M7969" s="76" t="s">
        <v>155</v>
      </c>
      <c r="N7969" s="79" t="s">
        <v>156</v>
      </c>
      <c r="O7969" s="76" t="s">
        <v>157</v>
      </c>
      <c r="P7969" s="78" t="n">
        <v>45685</v>
      </c>
      <c r="Q7969" s="76" t="s">
        <v>114</v>
      </c>
      <c r="R7969" s="78" t="n">
        <v>42285</v>
      </c>
      <c r="S7969" s="78" t="n">
        <v>45640</v>
      </c>
      <c r="T7969" s="76" t="s">
        <v>201</v>
      </c>
      <c r="U7969" s="76" t="n">
        <v>500</v>
      </c>
      <c r="X7969" s="76" t="n">
        <v>5</v>
      </c>
      <c r="Y7969" s="76" t="s">
        <v>116</v>
      </c>
      <c r="AC7969" s="76" t="s">
        <v>117</v>
      </c>
      <c r="AD7969" s="76" t="s">
        <v>158</v>
      </c>
      <c r="AE7969" s="76" t="n">
        <v>28100</v>
      </c>
      <c r="AF7969" s="76" t="s">
        <v>31372</v>
      </c>
      <c r="AJ7969" s="79" t="s">
        <v>31373</v>
      </c>
      <c r="AK7969" s="76" t="s">
        <v>31374</v>
      </c>
      <c r="AL7969" s="76" t="n">
        <v>0</v>
      </c>
      <c r="AM7969" s="76" t="n">
        <v>0</v>
      </c>
    </row>
    <row r="7970" customFormat="false" ht="15" hidden="false" customHeight="false" outlineLevel="0" collapsed="false">
      <c r="A7970" s="76" t="n">
        <v>1644589</v>
      </c>
      <c r="B7970" s="76" t="s">
        <v>31375</v>
      </c>
      <c r="C7970" s="76" t="s">
        <v>31376</v>
      </c>
      <c r="D7970" s="76" t="n">
        <v>1812101</v>
      </c>
      <c r="E7970" s="76" t="s">
        <v>109</v>
      </c>
      <c r="H7970" s="78" t="n">
        <v>42299</v>
      </c>
      <c r="I7970" s="76" t="s">
        <v>231</v>
      </c>
      <c r="J7970" s="76" t="n">
        <v>-10</v>
      </c>
      <c r="K7970" s="76" t="s">
        <v>2</v>
      </c>
      <c r="M7970" s="76" t="s">
        <v>111</v>
      </c>
      <c r="N7970" s="79" t="s">
        <v>337</v>
      </c>
      <c r="O7970" s="76" t="s">
        <v>338</v>
      </c>
      <c r="P7970" s="78" t="n">
        <v>45575</v>
      </c>
      <c r="Q7970" s="76" t="s">
        <v>114</v>
      </c>
      <c r="R7970" s="78" t="n">
        <v>45575</v>
      </c>
      <c r="T7970" s="76" t="s">
        <v>115</v>
      </c>
      <c r="U7970" s="76" t="n">
        <v>500</v>
      </c>
      <c r="X7970" s="76" t="n">
        <v>5</v>
      </c>
      <c r="Y7970" s="76" t="s">
        <v>116</v>
      </c>
      <c r="AC7970" s="76" t="s">
        <v>117</v>
      </c>
      <c r="AD7970" s="76" t="s">
        <v>3933</v>
      </c>
      <c r="AE7970" s="76" t="n">
        <v>18500</v>
      </c>
      <c r="AF7970" s="76" t="s">
        <v>31377</v>
      </c>
      <c r="AJ7970" s="79" t="s">
        <v>31378</v>
      </c>
      <c r="AK7970" s="76" t="s">
        <v>31379</v>
      </c>
      <c r="AL7970" s="76" t="n">
        <v>0</v>
      </c>
      <c r="AM7970" s="76" t="n">
        <v>0</v>
      </c>
    </row>
    <row r="7971" customFormat="false" ht="15" hidden="false" customHeight="false" outlineLevel="0" collapsed="false">
      <c r="A7971" s="76" t="n">
        <v>1462910</v>
      </c>
      <c r="B7971" s="76" t="s">
        <v>31380</v>
      </c>
      <c r="C7971" s="76" t="s">
        <v>31381</v>
      </c>
      <c r="D7971" s="76" t="n">
        <v>3734776</v>
      </c>
      <c r="E7971" s="76" t="s">
        <v>109</v>
      </c>
      <c r="F7971" s="76" t="s">
        <v>109</v>
      </c>
      <c r="H7971" s="78" t="n">
        <v>40994</v>
      </c>
      <c r="I7971" s="76" t="s">
        <v>370</v>
      </c>
      <c r="J7971" s="76" t="n">
        <v>-13</v>
      </c>
      <c r="K7971" s="76" t="s">
        <v>41</v>
      </c>
      <c r="M7971" s="76" t="s">
        <v>124</v>
      </c>
      <c r="N7971" s="79" t="s">
        <v>1294</v>
      </c>
      <c r="O7971" s="76" t="s">
        <v>1295</v>
      </c>
      <c r="P7971" s="78" t="n">
        <v>45602</v>
      </c>
      <c r="Q7971" s="76" t="s">
        <v>114</v>
      </c>
      <c r="R7971" s="78" t="n">
        <v>44895</v>
      </c>
      <c r="T7971" s="76" t="s">
        <v>115</v>
      </c>
      <c r="U7971" s="76" t="n">
        <v>500</v>
      </c>
      <c r="X7971" s="76" t="n">
        <v>5</v>
      </c>
      <c r="Y7971" s="76" t="s">
        <v>116</v>
      </c>
      <c r="AC7971" s="76" t="s">
        <v>117</v>
      </c>
      <c r="AD7971" s="76" t="s">
        <v>1296</v>
      </c>
      <c r="AE7971" s="76" t="n">
        <v>37140</v>
      </c>
      <c r="AF7971" s="76" t="s">
        <v>31382</v>
      </c>
      <c r="AJ7971" s="79" t="s">
        <v>31383</v>
      </c>
      <c r="AK7971" s="76" t="s">
        <v>31384</v>
      </c>
      <c r="AL7971" s="76" t="n">
        <v>1</v>
      </c>
      <c r="AM7971" s="76" t="n">
        <v>0</v>
      </c>
    </row>
    <row r="7972" customFormat="false" ht="15" hidden="false" customHeight="false" outlineLevel="0" collapsed="false">
      <c r="A7972" s="76" t="n">
        <v>1535725</v>
      </c>
      <c r="B7972" s="76" t="s">
        <v>31380</v>
      </c>
      <c r="C7972" s="76" t="s">
        <v>3497</v>
      </c>
      <c r="D7972" s="76" t="n">
        <v>4116019</v>
      </c>
      <c r="E7972" s="76" t="s">
        <v>109</v>
      </c>
      <c r="F7972" s="76" t="s">
        <v>109</v>
      </c>
      <c r="H7972" s="78" t="n">
        <v>41228</v>
      </c>
      <c r="I7972" s="76" t="s">
        <v>370</v>
      </c>
      <c r="J7972" s="76" t="n">
        <v>-13</v>
      </c>
      <c r="K7972" s="76" t="s">
        <v>41</v>
      </c>
      <c r="M7972" s="76" t="s">
        <v>286</v>
      </c>
      <c r="N7972" s="79" t="s">
        <v>4561</v>
      </c>
      <c r="O7972" s="76" t="s">
        <v>4562</v>
      </c>
      <c r="P7972" s="78" t="n">
        <v>45558</v>
      </c>
      <c r="Q7972" s="76" t="s">
        <v>114</v>
      </c>
      <c r="R7972" s="78" t="n">
        <v>45211</v>
      </c>
      <c r="S7972" s="78" t="n">
        <v>45555</v>
      </c>
      <c r="T7972" s="76" t="s">
        <v>201</v>
      </c>
      <c r="U7972" s="76" t="n">
        <v>500</v>
      </c>
      <c r="X7972" s="76" t="n">
        <v>5</v>
      </c>
      <c r="Y7972" s="76" t="s">
        <v>116</v>
      </c>
      <c r="AC7972" s="76" t="s">
        <v>117</v>
      </c>
      <c r="AD7972" s="76" t="s">
        <v>16332</v>
      </c>
      <c r="AE7972" s="76" t="n">
        <v>41250</v>
      </c>
      <c r="AF7972" s="76" t="s">
        <v>31385</v>
      </c>
      <c r="AJ7972" s="79" t="s">
        <v>31386</v>
      </c>
      <c r="AK7972" s="76" t="s">
        <v>31387</v>
      </c>
      <c r="AL7972" s="76" t="n">
        <v>0</v>
      </c>
      <c r="AM7972" s="76" t="n">
        <v>0</v>
      </c>
    </row>
    <row r="7973" customFormat="false" ht="15" hidden="false" customHeight="false" outlineLevel="0" collapsed="false">
      <c r="A7973" s="76" t="n">
        <v>1518867</v>
      </c>
      <c r="B7973" s="76" t="s">
        <v>31380</v>
      </c>
      <c r="C7973" s="76" t="s">
        <v>31388</v>
      </c>
      <c r="D7973" s="76" t="n">
        <v>4538189</v>
      </c>
      <c r="E7973" s="76" t="s">
        <v>109</v>
      </c>
      <c r="F7973" s="76" t="s">
        <v>109</v>
      </c>
      <c r="H7973" s="78" t="n">
        <v>40209</v>
      </c>
      <c r="I7973" s="76" t="s">
        <v>256</v>
      </c>
      <c r="J7973" s="76" t="n">
        <v>-15</v>
      </c>
      <c r="K7973" s="76" t="s">
        <v>41</v>
      </c>
      <c r="M7973" s="76" t="s">
        <v>134</v>
      </c>
      <c r="N7973" s="79" t="s">
        <v>737</v>
      </c>
      <c r="O7973" s="76" t="s">
        <v>738</v>
      </c>
      <c r="P7973" s="78" t="n">
        <v>45562</v>
      </c>
      <c r="Q7973" s="76" t="s">
        <v>114</v>
      </c>
      <c r="R7973" s="78" t="n">
        <v>45191</v>
      </c>
      <c r="T7973" s="76" t="s">
        <v>115</v>
      </c>
      <c r="U7973" s="76" t="n">
        <v>500</v>
      </c>
      <c r="X7973" s="76" t="n">
        <v>5</v>
      </c>
      <c r="Y7973" s="76" t="s">
        <v>116</v>
      </c>
      <c r="AC7973" s="76" t="s">
        <v>117</v>
      </c>
      <c r="AD7973" s="76" t="s">
        <v>31389</v>
      </c>
      <c r="AE7973" s="76" t="n">
        <v>45300</v>
      </c>
      <c r="AF7973" s="76" t="s">
        <v>31390</v>
      </c>
      <c r="AJ7973" s="79" t="s">
        <v>31391</v>
      </c>
      <c r="AK7973" s="76" t="s">
        <v>31392</v>
      </c>
      <c r="AL7973" s="76" t="n">
        <v>0</v>
      </c>
      <c r="AM7973" s="76" t="n">
        <v>0</v>
      </c>
    </row>
    <row r="7974" customFormat="false" ht="15" hidden="false" customHeight="false" outlineLevel="0" collapsed="false">
      <c r="A7974" s="76" t="n">
        <v>1673100</v>
      </c>
      <c r="B7974" s="76" t="s">
        <v>31393</v>
      </c>
      <c r="C7974" s="76" t="s">
        <v>2787</v>
      </c>
      <c r="D7974" s="76" t="n">
        <v>3738336</v>
      </c>
      <c r="E7974" s="76" t="s">
        <v>109</v>
      </c>
      <c r="H7974" s="78" t="n">
        <v>21888</v>
      </c>
      <c r="I7974" s="76" t="s">
        <v>305</v>
      </c>
      <c r="J7974" s="76" t="s">
        <v>306</v>
      </c>
      <c r="K7974" s="76" t="s">
        <v>2</v>
      </c>
      <c r="M7974" s="76" t="s">
        <v>124</v>
      </c>
      <c r="N7974" s="79" t="s">
        <v>2231</v>
      </c>
      <c r="O7974" s="76" t="s">
        <v>2232</v>
      </c>
      <c r="P7974" s="78" t="n">
        <v>45667</v>
      </c>
      <c r="Q7974" s="76" t="s">
        <v>114</v>
      </c>
      <c r="R7974" s="78" t="n">
        <v>45667</v>
      </c>
      <c r="S7974" s="78" t="n">
        <v>45663</v>
      </c>
      <c r="T7974" s="76" t="s">
        <v>201</v>
      </c>
      <c r="U7974" s="76" t="n">
        <v>500</v>
      </c>
      <c r="X7974" s="76" t="n">
        <v>5</v>
      </c>
      <c r="Y7974" s="76" t="s">
        <v>116</v>
      </c>
      <c r="AC7974" s="76" t="s">
        <v>117</v>
      </c>
      <c r="AD7974" s="76" t="s">
        <v>31394</v>
      </c>
      <c r="AE7974" s="76" t="n">
        <v>37600</v>
      </c>
      <c r="AF7974" s="76" t="s">
        <v>31395</v>
      </c>
      <c r="AJ7974" s="79" t="s">
        <v>31396</v>
      </c>
      <c r="AK7974" s="76" t="s">
        <v>31397</v>
      </c>
      <c r="AL7974" s="76" t="n">
        <v>0</v>
      </c>
      <c r="AM7974" s="76" t="n">
        <v>0</v>
      </c>
    </row>
    <row r="7975" customFormat="false" ht="15" hidden="false" customHeight="false" outlineLevel="0" collapsed="false">
      <c r="A7975" s="76" t="n">
        <v>162173</v>
      </c>
      <c r="B7975" s="76" t="s">
        <v>31398</v>
      </c>
      <c r="C7975" s="76" t="s">
        <v>3629</v>
      </c>
      <c r="D7975" s="76" t="n">
        <v>451323</v>
      </c>
      <c r="E7975" s="76" t="s">
        <v>132</v>
      </c>
      <c r="H7975" s="78" t="n">
        <v>18272</v>
      </c>
      <c r="I7975" s="76" t="s">
        <v>594</v>
      </c>
      <c r="J7975" s="76" t="s">
        <v>595</v>
      </c>
      <c r="K7975" s="76" t="s">
        <v>41</v>
      </c>
      <c r="M7975" s="76" t="s">
        <v>134</v>
      </c>
      <c r="N7975" s="79" t="s">
        <v>3076</v>
      </c>
      <c r="O7975" s="76" t="s">
        <v>3077</v>
      </c>
      <c r="P7975" s="78" t="n">
        <v>45555</v>
      </c>
      <c r="Q7975" s="76" t="s">
        <v>114</v>
      </c>
      <c r="R7975" s="78" t="n">
        <v>37432</v>
      </c>
      <c r="S7975" s="78" t="n">
        <v>45160</v>
      </c>
      <c r="T7975" s="76" t="s">
        <v>183</v>
      </c>
      <c r="U7975" s="76" t="n">
        <v>768</v>
      </c>
      <c r="X7975" s="76" t="n">
        <v>7</v>
      </c>
      <c r="Y7975" s="76" t="s">
        <v>116</v>
      </c>
      <c r="AC7975" s="76" t="s">
        <v>117</v>
      </c>
      <c r="AD7975" s="76" t="s">
        <v>3459</v>
      </c>
      <c r="AE7975" s="76" t="n">
        <v>45590</v>
      </c>
      <c r="AF7975" s="76" t="s">
        <v>31399</v>
      </c>
      <c r="AI7975" s="79" t="s">
        <v>31400</v>
      </c>
      <c r="AJ7975" s="79" t="s">
        <v>31401</v>
      </c>
      <c r="AK7975" s="76" t="s">
        <v>31402</v>
      </c>
      <c r="AL7975" s="76" t="n">
        <v>0</v>
      </c>
      <c r="AM7975" s="76" t="n">
        <v>0</v>
      </c>
    </row>
    <row r="7976" customFormat="false" ht="15" hidden="false" customHeight="false" outlineLevel="0" collapsed="false">
      <c r="A7976" s="76" t="n">
        <v>1416972</v>
      </c>
      <c r="B7976" s="76" t="s">
        <v>31398</v>
      </c>
      <c r="C7976" s="76" t="s">
        <v>20244</v>
      </c>
      <c r="D7976" s="76" t="n">
        <v>3733824</v>
      </c>
      <c r="E7976" s="76" t="s">
        <v>132</v>
      </c>
      <c r="F7976" s="76" t="s">
        <v>132</v>
      </c>
      <c r="H7976" s="78" t="n">
        <v>41503</v>
      </c>
      <c r="I7976" s="76" t="s">
        <v>110</v>
      </c>
      <c r="J7976" s="76" t="n">
        <v>-12</v>
      </c>
      <c r="K7976" s="76" t="s">
        <v>41</v>
      </c>
      <c r="M7976" s="76" t="s">
        <v>124</v>
      </c>
      <c r="N7976" s="79" t="s">
        <v>125</v>
      </c>
      <c r="O7976" s="76" t="s">
        <v>126</v>
      </c>
      <c r="P7976" s="78" t="n">
        <v>45535</v>
      </c>
      <c r="Q7976" s="76" t="s">
        <v>114</v>
      </c>
      <c r="R7976" s="78" t="n">
        <v>44797</v>
      </c>
      <c r="T7976" s="76" t="s">
        <v>115</v>
      </c>
      <c r="U7976" s="76" t="n">
        <v>556</v>
      </c>
      <c r="X7976" s="76" t="n">
        <v>5</v>
      </c>
      <c r="Y7976" s="76" t="s">
        <v>116</v>
      </c>
      <c r="AC7976" s="76" t="s">
        <v>117</v>
      </c>
      <c r="AD7976" s="76" t="s">
        <v>127</v>
      </c>
      <c r="AE7976" s="76" t="n">
        <v>37000</v>
      </c>
      <c r="AF7976" s="76" t="s">
        <v>31403</v>
      </c>
      <c r="AJ7976" s="79" t="s">
        <v>31404</v>
      </c>
      <c r="AK7976" s="76" t="s">
        <v>31405</v>
      </c>
      <c r="AL7976" s="76" t="n">
        <v>0</v>
      </c>
      <c r="AM7976" s="76" t="n">
        <v>0</v>
      </c>
    </row>
    <row r="7977" customFormat="false" ht="15" hidden="false" customHeight="false" outlineLevel="0" collapsed="false">
      <c r="A7977" s="76" t="n">
        <v>1457610</v>
      </c>
      <c r="B7977" s="76" t="s">
        <v>31398</v>
      </c>
      <c r="C7977" s="76" t="s">
        <v>24188</v>
      </c>
      <c r="D7977" s="76" t="n">
        <v>3734703</v>
      </c>
      <c r="E7977" s="76" t="s">
        <v>132</v>
      </c>
      <c r="F7977" s="76" t="s">
        <v>132</v>
      </c>
      <c r="H7977" s="78" t="n">
        <v>42590</v>
      </c>
      <c r="I7977" s="76" t="s">
        <v>109</v>
      </c>
      <c r="J7977" s="76" t="n">
        <v>-9</v>
      </c>
      <c r="K7977" s="76" t="s">
        <v>41</v>
      </c>
      <c r="M7977" s="76" t="s">
        <v>124</v>
      </c>
      <c r="N7977" s="79" t="s">
        <v>125</v>
      </c>
      <c r="O7977" s="76" t="s">
        <v>126</v>
      </c>
      <c r="P7977" s="78" t="n">
        <v>45535</v>
      </c>
      <c r="Q7977" s="76" t="s">
        <v>114</v>
      </c>
      <c r="R7977" s="78" t="n">
        <v>44874</v>
      </c>
      <c r="T7977" s="76" t="s">
        <v>115</v>
      </c>
      <c r="U7977" s="76" t="n">
        <v>500</v>
      </c>
      <c r="X7977" s="76" t="n">
        <v>5</v>
      </c>
      <c r="Y7977" s="76" t="s">
        <v>116</v>
      </c>
      <c r="AC7977" s="76" t="s">
        <v>117</v>
      </c>
      <c r="AD7977" s="76" t="s">
        <v>127</v>
      </c>
      <c r="AE7977" s="76" t="n">
        <v>37000</v>
      </c>
      <c r="AF7977" s="76" t="s">
        <v>31403</v>
      </c>
      <c r="AJ7977" s="79" t="s">
        <v>31406</v>
      </c>
      <c r="AK7977" s="76" t="s">
        <v>31407</v>
      </c>
      <c r="AL7977" s="76" t="n">
        <v>0</v>
      </c>
      <c r="AM7977" s="76" t="n">
        <v>0</v>
      </c>
    </row>
    <row r="7978" customFormat="false" ht="15" hidden="false" customHeight="false" outlineLevel="0" collapsed="false">
      <c r="A7978" s="76" t="n">
        <v>374473</v>
      </c>
      <c r="B7978" s="76" t="s">
        <v>31398</v>
      </c>
      <c r="C7978" s="76" t="s">
        <v>517</v>
      </c>
      <c r="D7978" s="76" t="n">
        <v>9423016</v>
      </c>
      <c r="E7978" s="76" t="s">
        <v>132</v>
      </c>
      <c r="F7978" s="76" t="s">
        <v>132</v>
      </c>
      <c r="H7978" s="78" t="n">
        <v>21339</v>
      </c>
      <c r="I7978" s="76" t="s">
        <v>305</v>
      </c>
      <c r="J7978" s="76" t="s">
        <v>306</v>
      </c>
      <c r="K7978" s="76" t="s">
        <v>41</v>
      </c>
      <c r="M7978" s="76" t="s">
        <v>134</v>
      </c>
      <c r="N7978" s="79" t="s">
        <v>586</v>
      </c>
      <c r="O7978" s="76" t="s">
        <v>587</v>
      </c>
      <c r="P7978" s="78" t="n">
        <v>45607</v>
      </c>
      <c r="Q7978" s="76" t="s">
        <v>114</v>
      </c>
      <c r="R7978" s="78" t="n">
        <v>37890</v>
      </c>
      <c r="S7978" s="78" t="n">
        <v>45541</v>
      </c>
      <c r="T7978" s="76" t="s">
        <v>201</v>
      </c>
      <c r="U7978" s="76" t="n">
        <v>500</v>
      </c>
      <c r="X7978" s="76" t="n">
        <v>5</v>
      </c>
      <c r="Y7978" s="76" t="s">
        <v>466</v>
      </c>
      <c r="Z7978" s="79" t="s">
        <v>1141</v>
      </c>
      <c r="AA7978" s="76" t="s">
        <v>1142</v>
      </c>
      <c r="AC7978" s="76" t="s">
        <v>117</v>
      </c>
      <c r="AD7978" s="76" t="s">
        <v>351</v>
      </c>
      <c r="AE7978" s="76" t="n">
        <v>45160</v>
      </c>
      <c r="AF7978" s="76" t="s">
        <v>31408</v>
      </c>
      <c r="AJ7978" s="79" t="s">
        <v>31409</v>
      </c>
      <c r="AK7978" s="76" t="s">
        <v>31410</v>
      </c>
      <c r="AL7978" s="76" t="n">
        <v>0</v>
      </c>
      <c r="AM7978" s="76" t="n">
        <v>0</v>
      </c>
    </row>
    <row r="7979" customFormat="false" ht="15" hidden="false" customHeight="false" outlineLevel="0" collapsed="false">
      <c r="A7979" s="76" t="n">
        <v>1647884</v>
      </c>
      <c r="B7979" s="76" t="s">
        <v>31411</v>
      </c>
      <c r="C7979" s="76" t="s">
        <v>2800</v>
      </c>
      <c r="D7979" s="76" t="n">
        <v>3737963</v>
      </c>
      <c r="E7979" s="76" t="s">
        <v>109</v>
      </c>
      <c r="H7979" s="78" t="n">
        <v>18988</v>
      </c>
      <c r="I7979" s="76" t="s">
        <v>594</v>
      </c>
      <c r="J7979" s="76" t="s">
        <v>595</v>
      </c>
      <c r="K7979" s="76" t="s">
        <v>41</v>
      </c>
      <c r="M7979" s="76" t="s">
        <v>124</v>
      </c>
      <c r="N7979" s="79" t="s">
        <v>1926</v>
      </c>
      <c r="O7979" s="76" t="s">
        <v>1927</v>
      </c>
      <c r="P7979" s="78" t="n">
        <v>45580</v>
      </c>
      <c r="Q7979" s="76" t="s">
        <v>114</v>
      </c>
      <c r="R7979" s="78" t="n">
        <v>45580</v>
      </c>
      <c r="S7979" s="78" t="n">
        <v>45573</v>
      </c>
      <c r="T7979" s="76" t="s">
        <v>201</v>
      </c>
      <c r="U7979" s="76" t="n">
        <v>500</v>
      </c>
      <c r="X7979" s="76" t="n">
        <v>5</v>
      </c>
      <c r="Y7979" s="76" t="s">
        <v>116</v>
      </c>
      <c r="AC7979" s="76" t="s">
        <v>117</v>
      </c>
      <c r="AD7979" s="76" t="s">
        <v>5192</v>
      </c>
      <c r="AE7979" s="76" t="n">
        <v>37540</v>
      </c>
      <c r="AF7979" s="76" t="s">
        <v>31412</v>
      </c>
      <c r="AK7979" s="76" t="s">
        <v>31413</v>
      </c>
      <c r="AL7979" s="76" t="n">
        <v>0</v>
      </c>
      <c r="AM7979" s="76" t="n">
        <v>0</v>
      </c>
    </row>
    <row r="7980" customFormat="false" ht="15" hidden="false" customHeight="false" outlineLevel="0" collapsed="false">
      <c r="A7980" s="76" t="n">
        <v>1530172</v>
      </c>
      <c r="B7980" s="76" t="s">
        <v>31414</v>
      </c>
      <c r="C7980" s="76" t="s">
        <v>963</v>
      </c>
      <c r="D7980" s="76" t="n">
        <v>2816930</v>
      </c>
      <c r="E7980" s="76" t="s">
        <v>109</v>
      </c>
      <c r="F7980" s="76" t="s">
        <v>109</v>
      </c>
      <c r="H7980" s="78" t="n">
        <v>41528</v>
      </c>
      <c r="I7980" s="76" t="s">
        <v>110</v>
      </c>
      <c r="J7980" s="76" t="n">
        <v>-12</v>
      </c>
      <c r="K7980" s="76" t="s">
        <v>41</v>
      </c>
      <c r="M7980" s="76" t="s">
        <v>155</v>
      </c>
      <c r="N7980" s="79" t="s">
        <v>1210</v>
      </c>
      <c r="O7980" s="76" t="s">
        <v>1211</v>
      </c>
      <c r="P7980" s="78" t="n">
        <v>45569</v>
      </c>
      <c r="Q7980" s="76" t="s">
        <v>114</v>
      </c>
      <c r="R7980" s="78" t="n">
        <v>45204</v>
      </c>
      <c r="T7980" s="76" t="s">
        <v>115</v>
      </c>
      <c r="U7980" s="76" t="n">
        <v>500</v>
      </c>
      <c r="X7980" s="76" t="n">
        <v>5</v>
      </c>
      <c r="Y7980" s="76" t="s">
        <v>116</v>
      </c>
      <c r="AC7980" s="76" t="s">
        <v>117</v>
      </c>
      <c r="AD7980" s="76" t="s">
        <v>1938</v>
      </c>
      <c r="AE7980" s="76" t="n">
        <v>28190</v>
      </c>
      <c r="AF7980" s="76" t="s">
        <v>31415</v>
      </c>
      <c r="AJ7980" s="76" t="s">
        <v>31416</v>
      </c>
      <c r="AK7980" s="76" t="s">
        <v>31417</v>
      </c>
      <c r="AL7980" s="76" t="n">
        <v>0</v>
      </c>
      <c r="AM7980" s="76" t="n">
        <v>0</v>
      </c>
    </row>
    <row r="7981" customFormat="false" ht="15" hidden="false" customHeight="false" outlineLevel="0" collapsed="false">
      <c r="A7981" s="76" t="n">
        <v>742164</v>
      </c>
      <c r="B7981" s="76" t="s">
        <v>31411</v>
      </c>
      <c r="C7981" s="76" t="s">
        <v>9636</v>
      </c>
      <c r="D7981" s="76" t="n">
        <v>4520864</v>
      </c>
      <c r="E7981" s="76" t="s">
        <v>132</v>
      </c>
      <c r="F7981" s="76" t="s">
        <v>132</v>
      </c>
      <c r="H7981" s="78" t="n">
        <v>36570</v>
      </c>
      <c r="I7981" s="76" t="s">
        <v>23</v>
      </c>
      <c r="J7981" s="76" t="n">
        <v>-40</v>
      </c>
      <c r="K7981" s="76" t="s">
        <v>41</v>
      </c>
      <c r="M7981" s="76" t="s">
        <v>134</v>
      </c>
      <c r="N7981" s="79" t="s">
        <v>3877</v>
      </c>
      <c r="O7981" s="76" t="s">
        <v>3878</v>
      </c>
      <c r="P7981" s="78" t="n">
        <v>45553</v>
      </c>
      <c r="Q7981" s="76" t="s">
        <v>114</v>
      </c>
      <c r="R7981" s="78" t="n">
        <v>40150</v>
      </c>
      <c r="S7981" s="78" t="n">
        <v>45190</v>
      </c>
      <c r="T7981" s="76" t="s">
        <v>183</v>
      </c>
      <c r="U7981" s="76" t="n">
        <v>1272</v>
      </c>
      <c r="X7981" s="76" t="n">
        <v>12</v>
      </c>
      <c r="Y7981" s="76" t="s">
        <v>116</v>
      </c>
      <c r="AC7981" s="76" t="s">
        <v>117</v>
      </c>
      <c r="AD7981" s="76" t="s">
        <v>31418</v>
      </c>
      <c r="AE7981" s="76" t="n">
        <v>45290</v>
      </c>
      <c r="AF7981" s="76" t="s">
        <v>31419</v>
      </c>
      <c r="AJ7981" s="79" t="s">
        <v>31420</v>
      </c>
      <c r="AK7981" s="76" t="s">
        <v>31421</v>
      </c>
      <c r="AL7981" s="76" t="n">
        <v>1</v>
      </c>
      <c r="AM7981" s="76" t="n">
        <v>0</v>
      </c>
    </row>
    <row r="7982" customFormat="false" ht="15" hidden="false" customHeight="false" outlineLevel="0" collapsed="false">
      <c r="A7982" s="76" t="n">
        <v>991653</v>
      </c>
      <c r="B7982" s="76" t="s">
        <v>31411</v>
      </c>
      <c r="C7982" s="76" t="s">
        <v>320</v>
      </c>
      <c r="D7982" s="76" t="n">
        <v>367597</v>
      </c>
      <c r="E7982" s="76" t="s">
        <v>132</v>
      </c>
      <c r="F7982" s="76" t="s">
        <v>132</v>
      </c>
      <c r="H7982" s="78" t="n">
        <v>22753</v>
      </c>
      <c r="I7982" s="76" t="s">
        <v>267</v>
      </c>
      <c r="J7982" s="76" t="s">
        <v>268</v>
      </c>
      <c r="K7982" s="76" t="s">
        <v>41</v>
      </c>
      <c r="M7982" s="76" t="s">
        <v>269</v>
      </c>
      <c r="N7982" s="79" t="s">
        <v>270</v>
      </c>
      <c r="O7982" s="76" t="s">
        <v>271</v>
      </c>
      <c r="P7982" s="78" t="n">
        <v>45532</v>
      </c>
      <c r="Q7982" s="76" t="s">
        <v>114</v>
      </c>
      <c r="R7982" s="78" t="n">
        <v>41673</v>
      </c>
      <c r="S7982" s="78" t="n">
        <v>45496</v>
      </c>
      <c r="T7982" s="76" t="s">
        <v>201</v>
      </c>
      <c r="U7982" s="76" t="n">
        <v>633</v>
      </c>
      <c r="X7982" s="76" t="n">
        <v>6</v>
      </c>
      <c r="Y7982" s="76" t="s">
        <v>116</v>
      </c>
      <c r="AC7982" s="76" t="s">
        <v>117</v>
      </c>
      <c r="AD7982" s="76" t="s">
        <v>31422</v>
      </c>
      <c r="AE7982" s="76" t="n">
        <v>36200</v>
      </c>
      <c r="AF7982" s="76" t="s">
        <v>31423</v>
      </c>
      <c r="AJ7982" s="79" t="s">
        <v>31424</v>
      </c>
      <c r="AK7982" s="76" t="s">
        <v>31425</v>
      </c>
      <c r="AL7982" s="76" t="n">
        <v>0</v>
      </c>
      <c r="AM7982" s="76" t="n">
        <v>0</v>
      </c>
    </row>
    <row r="7983" customFormat="false" ht="15" hidden="false" customHeight="false" outlineLevel="0" collapsed="false">
      <c r="A7983" s="76" t="n">
        <v>1608665</v>
      </c>
      <c r="B7983" s="76" t="s">
        <v>31411</v>
      </c>
      <c r="C7983" s="76" t="s">
        <v>4864</v>
      </c>
      <c r="D7983" s="76" t="n">
        <v>3737254</v>
      </c>
      <c r="E7983" s="76" t="s">
        <v>109</v>
      </c>
      <c r="H7983" s="78" t="n">
        <v>40249</v>
      </c>
      <c r="I7983" s="76" t="s">
        <v>256</v>
      </c>
      <c r="J7983" s="76" t="n">
        <v>-15</v>
      </c>
      <c r="K7983" s="76" t="s">
        <v>41</v>
      </c>
      <c r="M7983" s="76" t="s">
        <v>124</v>
      </c>
      <c r="N7983" s="79" t="s">
        <v>540</v>
      </c>
      <c r="O7983" s="76" t="s">
        <v>541</v>
      </c>
      <c r="P7983" s="78" t="n">
        <v>45546</v>
      </c>
      <c r="Q7983" s="76" t="s">
        <v>114</v>
      </c>
      <c r="R7983" s="78" t="n">
        <v>45546</v>
      </c>
      <c r="T7983" s="76" t="s">
        <v>115</v>
      </c>
      <c r="U7983" s="76" t="n">
        <v>500</v>
      </c>
      <c r="X7983" s="76" t="n">
        <v>5</v>
      </c>
      <c r="Y7983" s="76" t="s">
        <v>116</v>
      </c>
      <c r="AC7983" s="76" t="s">
        <v>117</v>
      </c>
      <c r="AD7983" s="76" t="s">
        <v>542</v>
      </c>
      <c r="AE7983" s="76" t="n">
        <v>37260</v>
      </c>
      <c r="AF7983" s="76" t="s">
        <v>31426</v>
      </c>
      <c r="AJ7983" s="76" t="s">
        <v>31427</v>
      </c>
      <c r="AK7983" s="76" t="s">
        <v>31428</v>
      </c>
      <c r="AL7983" s="76" t="n">
        <v>0</v>
      </c>
      <c r="AM7983" s="76" t="n">
        <v>0</v>
      </c>
    </row>
    <row r="7984" customFormat="false" ht="15" hidden="false" customHeight="false" outlineLevel="0" collapsed="false">
      <c r="A7984" s="76" t="n">
        <v>162287</v>
      </c>
      <c r="B7984" s="76" t="s">
        <v>31411</v>
      </c>
      <c r="C7984" s="76" t="s">
        <v>4848</v>
      </c>
      <c r="D7984" s="76" t="n">
        <v>453077</v>
      </c>
      <c r="E7984" s="76" t="s">
        <v>132</v>
      </c>
      <c r="F7984" s="76" t="s">
        <v>132</v>
      </c>
      <c r="H7984" s="78" t="n">
        <v>26662</v>
      </c>
      <c r="I7984" s="76" t="s">
        <v>208</v>
      </c>
      <c r="J7984" s="76" t="s">
        <v>209</v>
      </c>
      <c r="K7984" s="76" t="s">
        <v>41</v>
      </c>
      <c r="M7984" s="76" t="s">
        <v>134</v>
      </c>
      <c r="N7984" s="79" t="s">
        <v>3877</v>
      </c>
      <c r="O7984" s="76" t="s">
        <v>3878</v>
      </c>
      <c r="P7984" s="78" t="n">
        <v>45553</v>
      </c>
      <c r="Q7984" s="76" t="s">
        <v>114</v>
      </c>
      <c r="R7984" s="78" t="n">
        <v>37432</v>
      </c>
      <c r="S7984" s="78" t="n">
        <v>45215</v>
      </c>
      <c r="T7984" s="76" t="s">
        <v>183</v>
      </c>
      <c r="U7984" s="76" t="n">
        <v>758</v>
      </c>
      <c r="X7984" s="76" t="n">
        <v>7</v>
      </c>
      <c r="Y7984" s="76" t="s">
        <v>116</v>
      </c>
      <c r="AC7984" s="76" t="s">
        <v>117</v>
      </c>
      <c r="AD7984" s="76" t="s">
        <v>31418</v>
      </c>
      <c r="AE7984" s="76" t="n">
        <v>45290</v>
      </c>
      <c r="AF7984" s="76" t="s">
        <v>31429</v>
      </c>
      <c r="AJ7984" s="79" t="s">
        <v>31430</v>
      </c>
      <c r="AK7984" s="76" t="s">
        <v>31431</v>
      </c>
      <c r="AL7984" s="76" t="n">
        <v>0</v>
      </c>
      <c r="AM7984" s="76" t="n">
        <v>0</v>
      </c>
    </row>
    <row r="7985" customFormat="false" ht="15" hidden="false" customHeight="false" outlineLevel="0" collapsed="false">
      <c r="A7985" s="76" t="n">
        <v>614305</v>
      </c>
      <c r="B7985" s="76" t="s">
        <v>31411</v>
      </c>
      <c r="C7985" s="76" t="s">
        <v>6655</v>
      </c>
      <c r="D7985" s="76" t="n">
        <v>3719521</v>
      </c>
      <c r="E7985" s="76" t="s">
        <v>132</v>
      </c>
      <c r="F7985" s="76" t="s">
        <v>132</v>
      </c>
      <c r="H7985" s="78" t="n">
        <v>18442</v>
      </c>
      <c r="I7985" s="76" t="s">
        <v>594</v>
      </c>
      <c r="J7985" s="76" t="s">
        <v>595</v>
      </c>
      <c r="K7985" s="76" t="s">
        <v>41</v>
      </c>
      <c r="M7985" s="76" t="s">
        <v>124</v>
      </c>
      <c r="N7985" s="79" t="s">
        <v>1294</v>
      </c>
      <c r="O7985" s="76" t="s">
        <v>1295</v>
      </c>
      <c r="P7985" s="78" t="n">
        <v>45544</v>
      </c>
      <c r="Q7985" s="76" t="s">
        <v>114</v>
      </c>
      <c r="R7985" s="78" t="n">
        <v>39398</v>
      </c>
      <c r="S7985" s="78" t="n">
        <v>45169</v>
      </c>
      <c r="T7985" s="76" t="s">
        <v>183</v>
      </c>
      <c r="U7985" s="76" t="n">
        <v>1082</v>
      </c>
      <c r="X7985" s="76" t="n">
        <v>10</v>
      </c>
      <c r="Y7985" s="76" t="s">
        <v>116</v>
      </c>
      <c r="AC7985" s="76" t="s">
        <v>117</v>
      </c>
      <c r="AD7985" s="76" t="s">
        <v>31432</v>
      </c>
      <c r="AE7985" s="76" t="n">
        <v>37140</v>
      </c>
      <c r="AF7985" s="76" t="s">
        <v>31433</v>
      </c>
      <c r="AI7985" s="79" t="s">
        <v>31434</v>
      </c>
      <c r="AJ7985" s="79" t="s">
        <v>31435</v>
      </c>
      <c r="AK7985" s="76" t="s">
        <v>31436</v>
      </c>
      <c r="AL7985" s="76" t="n">
        <v>1</v>
      </c>
      <c r="AM7985" s="76" t="n">
        <v>1</v>
      </c>
    </row>
    <row r="7986" customFormat="false" ht="15" hidden="false" customHeight="false" outlineLevel="0" collapsed="false">
      <c r="A7986" s="76" t="n">
        <v>1046575</v>
      </c>
      <c r="B7986" s="76" t="s">
        <v>31411</v>
      </c>
      <c r="C7986" s="76" t="s">
        <v>6537</v>
      </c>
      <c r="D7986" s="76" t="n">
        <v>3726729</v>
      </c>
      <c r="E7986" s="76" t="s">
        <v>132</v>
      </c>
      <c r="H7986" s="78" t="n">
        <v>38120</v>
      </c>
      <c r="I7986" s="76" t="s">
        <v>23</v>
      </c>
      <c r="J7986" s="76" t="n">
        <v>-40</v>
      </c>
      <c r="K7986" s="76" t="s">
        <v>41</v>
      </c>
      <c r="M7986" s="76" t="s">
        <v>124</v>
      </c>
      <c r="N7986" s="79" t="s">
        <v>808</v>
      </c>
      <c r="O7986" s="76" t="s">
        <v>809</v>
      </c>
      <c r="P7986" s="78" t="n">
        <v>45574</v>
      </c>
      <c r="Q7986" s="76" t="s">
        <v>114</v>
      </c>
      <c r="R7986" s="78" t="n">
        <v>42048</v>
      </c>
      <c r="S7986" s="78" t="n">
        <v>45573</v>
      </c>
      <c r="T7986" s="76" t="s">
        <v>201</v>
      </c>
      <c r="U7986" s="76" t="n">
        <v>500</v>
      </c>
      <c r="X7986" s="76" t="n">
        <v>5</v>
      </c>
      <c r="Y7986" s="76" t="s">
        <v>116</v>
      </c>
      <c r="AC7986" s="76" t="s">
        <v>117</v>
      </c>
      <c r="AD7986" s="76" t="s">
        <v>31437</v>
      </c>
      <c r="AE7986" s="76" t="n">
        <v>37320</v>
      </c>
      <c r="AF7986" s="76" t="s">
        <v>31438</v>
      </c>
      <c r="AJ7986" s="79" t="s">
        <v>31439</v>
      </c>
      <c r="AK7986" s="76" t="s">
        <v>31440</v>
      </c>
      <c r="AL7986" s="76" t="n">
        <v>0</v>
      </c>
      <c r="AM7986" s="76" t="n">
        <v>0</v>
      </c>
    </row>
    <row r="7987" customFormat="false" ht="15" hidden="false" customHeight="false" outlineLevel="0" collapsed="false">
      <c r="A7987" s="76" t="n">
        <v>1640612</v>
      </c>
      <c r="B7987" s="76" t="s">
        <v>31411</v>
      </c>
      <c r="C7987" s="76" t="s">
        <v>31441</v>
      </c>
      <c r="D7987" s="76" t="n">
        <v>3737815</v>
      </c>
      <c r="E7987" s="76" t="s">
        <v>109</v>
      </c>
      <c r="H7987" s="78" t="n">
        <v>37790</v>
      </c>
      <c r="I7987" s="76" t="s">
        <v>23</v>
      </c>
      <c r="J7987" s="76" t="n">
        <v>-40</v>
      </c>
      <c r="K7987" s="76" t="s">
        <v>2</v>
      </c>
      <c r="M7987" s="76" t="s">
        <v>124</v>
      </c>
      <c r="N7987" s="79" t="s">
        <v>1926</v>
      </c>
      <c r="O7987" s="76" t="s">
        <v>1927</v>
      </c>
      <c r="P7987" s="78" t="n">
        <v>45571</v>
      </c>
      <c r="Q7987" s="76" t="s">
        <v>114</v>
      </c>
      <c r="R7987" s="78" t="n">
        <v>45571</v>
      </c>
      <c r="S7987" s="78" t="n">
        <v>45541</v>
      </c>
      <c r="T7987" s="76" t="s">
        <v>201</v>
      </c>
      <c r="U7987" s="76" t="n">
        <v>500</v>
      </c>
      <c r="X7987" s="76" t="n">
        <v>5</v>
      </c>
      <c r="Y7987" s="76" t="s">
        <v>116</v>
      </c>
      <c r="AC7987" s="76" t="s">
        <v>117</v>
      </c>
      <c r="AD7987" s="76" t="s">
        <v>31442</v>
      </c>
      <c r="AE7987" s="76" t="n">
        <v>37190</v>
      </c>
      <c r="AF7987" s="76" t="s">
        <v>31443</v>
      </c>
      <c r="AK7987" s="76" t="s">
        <v>2445</v>
      </c>
      <c r="AL7987" s="76" t="n">
        <v>0</v>
      </c>
      <c r="AM7987" s="76" t="n">
        <v>0</v>
      </c>
    </row>
    <row r="7988" customFormat="false" ht="15" hidden="false" customHeight="false" outlineLevel="0" collapsed="false">
      <c r="A7988" s="76" t="n">
        <v>1121665</v>
      </c>
      <c r="B7988" s="76" t="s">
        <v>31411</v>
      </c>
      <c r="C7988" s="76" t="s">
        <v>1001</v>
      </c>
      <c r="D7988" s="76" t="n">
        <v>3728277</v>
      </c>
      <c r="E7988" s="76" t="s">
        <v>132</v>
      </c>
      <c r="F7988" s="76" t="s">
        <v>132</v>
      </c>
      <c r="H7988" s="78" t="n">
        <v>40140</v>
      </c>
      <c r="I7988" s="76" t="s">
        <v>133</v>
      </c>
      <c r="J7988" s="76" t="n">
        <v>-16</v>
      </c>
      <c r="K7988" s="76" t="s">
        <v>41</v>
      </c>
      <c r="M7988" s="76" t="s">
        <v>124</v>
      </c>
      <c r="N7988" s="79" t="s">
        <v>2231</v>
      </c>
      <c r="O7988" s="76" t="s">
        <v>2232</v>
      </c>
      <c r="P7988" s="78" t="n">
        <v>45560</v>
      </c>
      <c r="Q7988" s="76" t="s">
        <v>114</v>
      </c>
      <c r="R7988" s="78" t="n">
        <v>42634</v>
      </c>
      <c r="T7988" s="76" t="s">
        <v>115</v>
      </c>
      <c r="U7988" s="76" t="n">
        <v>728</v>
      </c>
      <c r="X7988" s="76" t="n">
        <v>7</v>
      </c>
      <c r="Y7988" s="76" t="s">
        <v>116</v>
      </c>
      <c r="AC7988" s="76" t="s">
        <v>117</v>
      </c>
      <c r="AD7988" s="76" t="s">
        <v>31444</v>
      </c>
      <c r="AE7988" s="76" t="n">
        <v>37600</v>
      </c>
      <c r="AF7988" s="76" t="s">
        <v>31445</v>
      </c>
      <c r="AJ7988" s="79" t="s">
        <v>31446</v>
      </c>
      <c r="AK7988" s="76" t="s">
        <v>31447</v>
      </c>
      <c r="AL7988" s="76" t="n">
        <v>0</v>
      </c>
      <c r="AM7988" s="76" t="n">
        <v>0</v>
      </c>
    </row>
    <row r="7989" customFormat="false" ht="15" hidden="false" customHeight="false" outlineLevel="0" collapsed="false">
      <c r="A7989" s="76" t="n">
        <v>1046574</v>
      </c>
      <c r="B7989" s="76" t="s">
        <v>31411</v>
      </c>
      <c r="C7989" s="76" t="s">
        <v>7467</v>
      </c>
      <c r="D7989" s="76" t="n">
        <v>3726728</v>
      </c>
      <c r="E7989" s="76" t="s">
        <v>132</v>
      </c>
      <c r="F7989" s="76" t="s">
        <v>132</v>
      </c>
      <c r="H7989" s="78" t="n">
        <v>38692</v>
      </c>
      <c r="I7989" s="76" t="s">
        <v>23</v>
      </c>
      <c r="J7989" s="76" t="n">
        <v>-40</v>
      </c>
      <c r="K7989" s="76" t="s">
        <v>2</v>
      </c>
      <c r="M7989" s="76" t="s">
        <v>124</v>
      </c>
      <c r="N7989" s="79" t="s">
        <v>2231</v>
      </c>
      <c r="O7989" s="76" t="s">
        <v>2232</v>
      </c>
      <c r="P7989" s="78" t="n">
        <v>45565</v>
      </c>
      <c r="Q7989" s="76" t="s">
        <v>114</v>
      </c>
      <c r="R7989" s="78" t="n">
        <v>42048</v>
      </c>
      <c r="S7989" s="78" t="n">
        <v>45558</v>
      </c>
      <c r="T7989" s="76" t="s">
        <v>201</v>
      </c>
      <c r="U7989" s="76" t="n">
        <v>534</v>
      </c>
      <c r="X7989" s="76" t="n">
        <v>5</v>
      </c>
      <c r="Y7989" s="76" t="s">
        <v>116</v>
      </c>
      <c r="AC7989" s="76" t="s">
        <v>117</v>
      </c>
      <c r="AD7989" s="76" t="s">
        <v>31444</v>
      </c>
      <c r="AE7989" s="76" t="n">
        <v>37600</v>
      </c>
      <c r="AF7989" s="76" t="s">
        <v>31445</v>
      </c>
      <c r="AJ7989" s="79" t="s">
        <v>31448</v>
      </c>
      <c r="AK7989" s="76" t="s">
        <v>31449</v>
      </c>
      <c r="AL7989" s="76" t="n">
        <v>0</v>
      </c>
      <c r="AM7989" s="76" t="n">
        <v>0</v>
      </c>
    </row>
    <row r="7990" customFormat="false" ht="15" hidden="false" customHeight="false" outlineLevel="0" collapsed="false">
      <c r="A7990" s="76" t="n">
        <v>1455615</v>
      </c>
      <c r="B7990" s="76" t="s">
        <v>31411</v>
      </c>
      <c r="C7990" s="76" t="s">
        <v>455</v>
      </c>
      <c r="D7990" s="76" t="n">
        <v>4535988</v>
      </c>
      <c r="E7990" s="76" t="s">
        <v>132</v>
      </c>
      <c r="F7990" s="76" t="s">
        <v>132</v>
      </c>
      <c r="H7990" s="78" t="n">
        <v>29085</v>
      </c>
      <c r="I7990" s="76" t="s">
        <v>197</v>
      </c>
      <c r="J7990" s="76" t="s">
        <v>198</v>
      </c>
      <c r="K7990" s="76" t="s">
        <v>41</v>
      </c>
      <c r="M7990" s="76" t="s">
        <v>134</v>
      </c>
      <c r="N7990" s="79" t="s">
        <v>644</v>
      </c>
      <c r="O7990" s="76" t="s">
        <v>645</v>
      </c>
      <c r="P7990" s="78" t="n">
        <v>45545</v>
      </c>
      <c r="Q7990" s="76" t="s">
        <v>114</v>
      </c>
      <c r="R7990" s="78" t="n">
        <v>44865</v>
      </c>
      <c r="S7990" s="78" t="n">
        <v>44826</v>
      </c>
      <c r="T7990" s="76" t="s">
        <v>183</v>
      </c>
      <c r="U7990" s="76" t="n">
        <v>781</v>
      </c>
      <c r="X7990" s="76" t="n">
        <v>7</v>
      </c>
      <c r="Y7990" s="76" t="s">
        <v>116</v>
      </c>
      <c r="AC7990" s="76" t="s">
        <v>117</v>
      </c>
      <c r="AD7990" s="76" t="s">
        <v>6092</v>
      </c>
      <c r="AE7990" s="76" t="n">
        <v>41000</v>
      </c>
      <c r="AF7990" s="76" t="s">
        <v>31450</v>
      </c>
      <c r="AJ7990" s="79" t="s">
        <v>31451</v>
      </c>
      <c r="AK7990" s="76" t="s">
        <v>31452</v>
      </c>
      <c r="AL7990" s="76" t="n">
        <v>0</v>
      </c>
      <c r="AM7990" s="76" t="n">
        <v>0</v>
      </c>
    </row>
    <row r="7991" customFormat="false" ht="15" hidden="false" customHeight="false" outlineLevel="0" collapsed="false">
      <c r="A7991" s="76" t="n">
        <v>1650831</v>
      </c>
      <c r="B7991" s="76" t="s">
        <v>31411</v>
      </c>
      <c r="C7991" s="76" t="s">
        <v>404</v>
      </c>
      <c r="D7991" s="76" t="n">
        <v>3738019</v>
      </c>
      <c r="E7991" s="76" t="s">
        <v>109</v>
      </c>
      <c r="H7991" s="78" t="n">
        <v>42944</v>
      </c>
      <c r="I7991" s="76" t="s">
        <v>109</v>
      </c>
      <c r="J7991" s="76" t="n">
        <v>-9</v>
      </c>
      <c r="K7991" s="76" t="s">
        <v>41</v>
      </c>
      <c r="M7991" s="76" t="s">
        <v>124</v>
      </c>
      <c r="N7991" s="79" t="s">
        <v>278</v>
      </c>
      <c r="O7991" s="76" t="s">
        <v>279</v>
      </c>
      <c r="P7991" s="78" t="n">
        <v>45584</v>
      </c>
      <c r="Q7991" s="76" t="s">
        <v>114</v>
      </c>
      <c r="R7991" s="78" t="n">
        <v>45584</v>
      </c>
      <c r="S7991" s="78" t="n">
        <v>45581</v>
      </c>
      <c r="T7991" s="76" t="s">
        <v>201</v>
      </c>
      <c r="U7991" s="76" t="n">
        <v>500</v>
      </c>
      <c r="X7991" s="76" t="n">
        <v>5</v>
      </c>
      <c r="Y7991" s="76" t="s">
        <v>116</v>
      </c>
      <c r="AC7991" s="76" t="s">
        <v>117</v>
      </c>
      <c r="AD7991" s="76" t="s">
        <v>5813</v>
      </c>
      <c r="AE7991" s="76" t="n">
        <v>37190</v>
      </c>
      <c r="AF7991" s="76" t="s">
        <v>31453</v>
      </c>
      <c r="AJ7991" s="79" t="s">
        <v>31454</v>
      </c>
      <c r="AK7991" s="76" t="s">
        <v>31455</v>
      </c>
      <c r="AL7991" s="76" t="n">
        <v>0</v>
      </c>
      <c r="AM7991" s="76" t="n">
        <v>0</v>
      </c>
    </row>
    <row r="7992" customFormat="false" ht="15" hidden="false" customHeight="false" outlineLevel="0" collapsed="false">
      <c r="A7992" s="76" t="n">
        <v>1643744</v>
      </c>
      <c r="B7992" s="76" t="s">
        <v>31411</v>
      </c>
      <c r="C7992" s="76" t="s">
        <v>238</v>
      </c>
      <c r="D7992" s="76" t="n">
        <v>3737871</v>
      </c>
      <c r="E7992" s="76" t="s">
        <v>109</v>
      </c>
      <c r="H7992" s="78" t="n">
        <v>40991</v>
      </c>
      <c r="I7992" s="76" t="s">
        <v>370</v>
      </c>
      <c r="J7992" s="76" t="n">
        <v>-13</v>
      </c>
      <c r="K7992" s="76" t="s">
        <v>41</v>
      </c>
      <c r="M7992" s="76" t="s">
        <v>124</v>
      </c>
      <c r="N7992" s="79" t="s">
        <v>1931</v>
      </c>
      <c r="O7992" s="76" t="s">
        <v>1932</v>
      </c>
      <c r="P7992" s="78" t="n">
        <v>45574</v>
      </c>
      <c r="Q7992" s="76" t="s">
        <v>114</v>
      </c>
      <c r="R7992" s="78" t="n">
        <v>45574</v>
      </c>
      <c r="T7992" s="76" t="s">
        <v>115</v>
      </c>
      <c r="U7992" s="76" t="n">
        <v>500</v>
      </c>
      <c r="X7992" s="76" t="n">
        <v>5</v>
      </c>
      <c r="Y7992" s="76" t="s">
        <v>116</v>
      </c>
      <c r="AC7992" s="76" t="s">
        <v>117</v>
      </c>
      <c r="AD7992" s="76" t="s">
        <v>31456</v>
      </c>
      <c r="AE7992" s="76" t="n">
        <v>37500</v>
      </c>
      <c r="AF7992" s="76" t="s">
        <v>31457</v>
      </c>
      <c r="AJ7992" s="76" t="s">
        <v>31458</v>
      </c>
      <c r="AK7992" s="76" t="s">
        <v>31459</v>
      </c>
      <c r="AL7992" s="76" t="n">
        <v>0</v>
      </c>
      <c r="AM7992" s="76" t="n">
        <v>0</v>
      </c>
    </row>
    <row r="7993" customFormat="false" ht="15" hidden="false" customHeight="false" outlineLevel="0" collapsed="false">
      <c r="A7993" s="76" t="n">
        <v>338830</v>
      </c>
      <c r="B7993" s="76" t="s">
        <v>31411</v>
      </c>
      <c r="C7993" s="76" t="s">
        <v>1541</v>
      </c>
      <c r="D7993" s="76" t="n">
        <v>4514429</v>
      </c>
      <c r="E7993" s="76" t="s">
        <v>475</v>
      </c>
      <c r="F7993" s="76" t="s">
        <v>132</v>
      </c>
      <c r="H7993" s="78" t="n">
        <v>23450</v>
      </c>
      <c r="I7993" s="76" t="s">
        <v>267</v>
      </c>
      <c r="J7993" s="76" t="s">
        <v>268</v>
      </c>
      <c r="K7993" s="76" t="s">
        <v>41</v>
      </c>
      <c r="M7993" s="76" t="s">
        <v>134</v>
      </c>
      <c r="N7993" s="79" t="s">
        <v>5052</v>
      </c>
      <c r="O7993" s="76" t="s">
        <v>5053</v>
      </c>
      <c r="P7993" s="78" t="n">
        <v>45484</v>
      </c>
      <c r="Q7993" s="76" t="s">
        <v>114</v>
      </c>
      <c r="R7993" s="78" t="n">
        <v>37609</v>
      </c>
      <c r="S7993" s="78" t="n">
        <v>45467</v>
      </c>
      <c r="T7993" s="76" t="s">
        <v>201</v>
      </c>
      <c r="U7993" s="76" t="n">
        <v>925</v>
      </c>
      <c r="X7993" s="76" t="n">
        <v>9</v>
      </c>
      <c r="Y7993" s="76" t="s">
        <v>116</v>
      </c>
      <c r="AC7993" s="76" t="s">
        <v>117</v>
      </c>
      <c r="AD7993" s="76" t="s">
        <v>9368</v>
      </c>
      <c r="AE7993" s="76" t="n">
        <v>45300</v>
      </c>
      <c r="AF7993" s="76" t="s">
        <v>31460</v>
      </c>
      <c r="AI7993" s="79" t="s">
        <v>31461</v>
      </c>
      <c r="AJ7993" s="79" t="s">
        <v>31462</v>
      </c>
      <c r="AK7993" s="76" t="s">
        <v>31463</v>
      </c>
      <c r="AL7993" s="76" t="n">
        <v>1</v>
      </c>
      <c r="AM7993" s="76" t="n">
        <v>1</v>
      </c>
    </row>
    <row r="7994" customFormat="false" ht="15" hidden="false" customHeight="false" outlineLevel="0" collapsed="false">
      <c r="A7994" s="76" t="n">
        <v>1570075</v>
      </c>
      <c r="B7994" s="76" t="s">
        <v>31464</v>
      </c>
      <c r="C7994" s="76" t="s">
        <v>3920</v>
      </c>
      <c r="D7994" s="76" t="n">
        <v>3611778</v>
      </c>
      <c r="E7994" s="76" t="s">
        <v>109</v>
      </c>
      <c r="F7994" s="76" t="s">
        <v>109</v>
      </c>
      <c r="H7994" s="78" t="n">
        <v>42466</v>
      </c>
      <c r="I7994" s="76" t="s">
        <v>109</v>
      </c>
      <c r="J7994" s="76" t="n">
        <v>-9</v>
      </c>
      <c r="K7994" s="76" t="s">
        <v>41</v>
      </c>
      <c r="M7994" s="76" t="s">
        <v>269</v>
      </c>
      <c r="N7994" s="79" t="s">
        <v>828</v>
      </c>
      <c r="O7994" s="76" t="s">
        <v>829</v>
      </c>
      <c r="P7994" s="78" t="n">
        <v>45547</v>
      </c>
      <c r="Q7994" s="76" t="s">
        <v>114</v>
      </c>
      <c r="R7994" s="78" t="n">
        <v>45378</v>
      </c>
      <c r="T7994" s="76" t="s">
        <v>115</v>
      </c>
      <c r="U7994" s="76" t="n">
        <v>500</v>
      </c>
      <c r="X7994" s="76" t="n">
        <v>5</v>
      </c>
      <c r="Y7994" s="76" t="s">
        <v>116</v>
      </c>
      <c r="AC7994" s="76" t="s">
        <v>117</v>
      </c>
      <c r="AD7994" s="76" t="s">
        <v>15348</v>
      </c>
      <c r="AE7994" s="76" t="n">
        <v>36130</v>
      </c>
      <c r="AF7994" s="76" t="s">
        <v>31465</v>
      </c>
      <c r="AJ7994" s="79" t="s">
        <v>31466</v>
      </c>
      <c r="AK7994" s="76" t="s">
        <v>31467</v>
      </c>
      <c r="AL7994" s="76" t="n">
        <v>0</v>
      </c>
      <c r="AM7994" s="76" t="n">
        <v>0</v>
      </c>
    </row>
    <row r="7995" customFormat="false" ht="15" hidden="false" customHeight="false" outlineLevel="0" collapsed="false">
      <c r="A7995" s="76" t="n">
        <v>1622842</v>
      </c>
      <c r="B7995" s="76" t="s">
        <v>31468</v>
      </c>
      <c r="C7995" s="76" t="s">
        <v>6772</v>
      </c>
      <c r="D7995" s="76" t="n">
        <v>2817442</v>
      </c>
      <c r="E7995" s="76" t="s">
        <v>109</v>
      </c>
      <c r="H7995" s="78" t="n">
        <v>42589</v>
      </c>
      <c r="I7995" s="76" t="s">
        <v>109</v>
      </c>
      <c r="J7995" s="76" t="n">
        <v>-9</v>
      </c>
      <c r="K7995" s="76" t="s">
        <v>2</v>
      </c>
      <c r="M7995" s="76" t="s">
        <v>155</v>
      </c>
      <c r="N7995" s="79" t="s">
        <v>440</v>
      </c>
      <c r="O7995" s="76" t="s">
        <v>441</v>
      </c>
      <c r="P7995" s="78" t="n">
        <v>45557</v>
      </c>
      <c r="Q7995" s="76" t="s">
        <v>114</v>
      </c>
      <c r="R7995" s="78" t="n">
        <v>45557</v>
      </c>
      <c r="T7995" s="76" t="s">
        <v>115</v>
      </c>
      <c r="U7995" s="76" t="n">
        <v>500</v>
      </c>
      <c r="X7995" s="76" t="n">
        <v>5</v>
      </c>
      <c r="Y7995" s="76" t="s">
        <v>116</v>
      </c>
      <c r="AC7995" s="76" t="s">
        <v>117</v>
      </c>
      <c r="AD7995" s="76" t="s">
        <v>23352</v>
      </c>
      <c r="AE7995" s="76" t="n">
        <v>28630</v>
      </c>
      <c r="AF7995" s="76" t="s">
        <v>31469</v>
      </c>
      <c r="AJ7995" s="79" t="s">
        <v>31470</v>
      </c>
      <c r="AK7995" s="76" t="s">
        <v>31471</v>
      </c>
      <c r="AL7995" s="76" t="n">
        <v>0</v>
      </c>
      <c r="AM7995" s="76" t="n">
        <v>0</v>
      </c>
    </row>
    <row r="7996" customFormat="false" ht="15" hidden="false" customHeight="false" outlineLevel="0" collapsed="false">
      <c r="A7996" s="76" t="n">
        <v>1099297</v>
      </c>
      <c r="B7996" s="76" t="s">
        <v>31472</v>
      </c>
      <c r="C7996" s="76" t="s">
        <v>1551</v>
      </c>
      <c r="D7996" s="76" t="n">
        <v>3727769</v>
      </c>
      <c r="E7996" s="76" t="s">
        <v>132</v>
      </c>
      <c r="F7996" s="76" t="s">
        <v>132</v>
      </c>
      <c r="H7996" s="78" t="n">
        <v>30356</v>
      </c>
      <c r="I7996" s="76" t="s">
        <v>179</v>
      </c>
      <c r="J7996" s="76" t="s">
        <v>180</v>
      </c>
      <c r="K7996" s="76" t="s">
        <v>41</v>
      </c>
      <c r="M7996" s="76" t="s">
        <v>124</v>
      </c>
      <c r="N7996" s="79" t="s">
        <v>456</v>
      </c>
      <c r="O7996" s="76" t="s">
        <v>457</v>
      </c>
      <c r="P7996" s="78" t="n">
        <v>45549</v>
      </c>
      <c r="Q7996" s="76" t="s">
        <v>114</v>
      </c>
      <c r="R7996" s="78" t="n">
        <v>42397</v>
      </c>
      <c r="S7996" s="78" t="n">
        <v>45180</v>
      </c>
      <c r="T7996" s="76" t="s">
        <v>183</v>
      </c>
      <c r="U7996" s="76" t="n">
        <v>860</v>
      </c>
      <c r="X7996" s="76" t="n">
        <v>8</v>
      </c>
      <c r="Y7996" s="76" t="s">
        <v>116</v>
      </c>
      <c r="AB7996" s="78" t="n">
        <v>45167</v>
      </c>
      <c r="AC7996" s="76" t="s">
        <v>117</v>
      </c>
      <c r="AD7996" s="76" t="s">
        <v>3664</v>
      </c>
      <c r="AE7996" s="76" t="n">
        <v>37270</v>
      </c>
      <c r="AF7996" s="76" t="s">
        <v>31473</v>
      </c>
      <c r="AK7996" s="76" t="s">
        <v>31474</v>
      </c>
      <c r="AL7996" s="76" t="n">
        <v>0</v>
      </c>
      <c r="AM7996" s="76" t="n">
        <v>0</v>
      </c>
    </row>
    <row r="7997" customFormat="false" ht="15" hidden="false" customHeight="false" outlineLevel="0" collapsed="false">
      <c r="A7997" s="76" t="n">
        <v>1511480</v>
      </c>
      <c r="B7997" s="76" t="s">
        <v>31475</v>
      </c>
      <c r="C7997" s="76" t="s">
        <v>16855</v>
      </c>
      <c r="D7997" s="76" t="n">
        <v>4538063</v>
      </c>
      <c r="E7997" s="76" t="s">
        <v>132</v>
      </c>
      <c r="F7997" s="76" t="s">
        <v>132</v>
      </c>
      <c r="H7997" s="78" t="n">
        <v>27046</v>
      </c>
      <c r="I7997" s="76" t="s">
        <v>208</v>
      </c>
      <c r="J7997" s="76" t="s">
        <v>209</v>
      </c>
      <c r="K7997" s="76" t="s">
        <v>2</v>
      </c>
      <c r="M7997" s="76" t="s">
        <v>134</v>
      </c>
      <c r="N7997" s="79" t="s">
        <v>1785</v>
      </c>
      <c r="O7997" s="76" t="s">
        <v>1786</v>
      </c>
      <c r="P7997" s="78" t="n">
        <v>45531</v>
      </c>
      <c r="Q7997" s="76" t="s">
        <v>114</v>
      </c>
      <c r="R7997" s="78" t="n">
        <v>45183</v>
      </c>
      <c r="S7997" s="78" t="n">
        <v>45180</v>
      </c>
      <c r="T7997" s="76" t="s">
        <v>183</v>
      </c>
      <c r="U7997" s="76" t="n">
        <v>500</v>
      </c>
      <c r="X7997" s="76" t="n">
        <v>5</v>
      </c>
      <c r="Y7997" s="76" t="s">
        <v>116</v>
      </c>
      <c r="AC7997" s="76" t="s">
        <v>117</v>
      </c>
      <c r="AD7997" s="76" t="s">
        <v>30953</v>
      </c>
      <c r="AE7997" s="76" t="n">
        <v>45240</v>
      </c>
      <c r="AF7997" s="76" t="s">
        <v>31476</v>
      </c>
      <c r="AJ7997" s="79" t="s">
        <v>31477</v>
      </c>
      <c r="AK7997" s="76" t="s">
        <v>31478</v>
      </c>
      <c r="AL7997" s="76" t="n">
        <v>0</v>
      </c>
      <c r="AM7997" s="76" t="n">
        <v>0</v>
      </c>
    </row>
    <row r="7998" customFormat="false" ht="15" hidden="false" customHeight="false" outlineLevel="0" collapsed="false">
      <c r="A7998" s="76" t="n">
        <v>1539880</v>
      </c>
      <c r="B7998" s="76" t="s">
        <v>31479</v>
      </c>
      <c r="C7998" s="76" t="s">
        <v>1032</v>
      </c>
      <c r="D7998" s="76" t="n">
        <v>5738959</v>
      </c>
      <c r="E7998" s="76" t="s">
        <v>132</v>
      </c>
      <c r="H7998" s="78" t="n">
        <v>42349</v>
      </c>
      <c r="I7998" s="76" t="s">
        <v>231</v>
      </c>
      <c r="J7998" s="76" t="n">
        <v>-10</v>
      </c>
      <c r="K7998" s="76" t="s">
        <v>41</v>
      </c>
      <c r="M7998" s="76" t="s">
        <v>134</v>
      </c>
      <c r="N7998" s="79" t="s">
        <v>1234</v>
      </c>
      <c r="O7998" s="76" t="s">
        <v>1235</v>
      </c>
      <c r="P7998" s="78" t="n">
        <v>45688</v>
      </c>
      <c r="Q7998" s="76" t="s">
        <v>114</v>
      </c>
      <c r="R7998" s="78" t="n">
        <v>45219</v>
      </c>
      <c r="T7998" s="76" t="s">
        <v>115</v>
      </c>
      <c r="U7998" s="76" t="n">
        <v>500</v>
      </c>
      <c r="X7998" s="76" t="n">
        <v>5</v>
      </c>
      <c r="Y7998" s="76" t="s">
        <v>116</v>
      </c>
      <c r="AC7998" s="76" t="s">
        <v>117</v>
      </c>
      <c r="AD7998" s="76" t="s">
        <v>1562</v>
      </c>
      <c r="AE7998" s="76" t="n">
        <v>45770</v>
      </c>
      <c r="AF7998" s="76" t="s">
        <v>31480</v>
      </c>
      <c r="AK7998" s="76" t="s">
        <v>31481</v>
      </c>
      <c r="AL7998" s="76" t="n">
        <v>0</v>
      </c>
      <c r="AM7998" s="76" t="n">
        <v>0</v>
      </c>
    </row>
    <row r="7999" customFormat="false" ht="15" hidden="false" customHeight="false" outlineLevel="0" collapsed="false">
      <c r="A7999" s="76" t="n">
        <v>607853</v>
      </c>
      <c r="B7999" s="76" t="s">
        <v>31482</v>
      </c>
      <c r="C7999" s="76" t="s">
        <v>4975</v>
      </c>
      <c r="D7999" s="76" t="n">
        <v>4518744</v>
      </c>
      <c r="E7999" s="76" t="s">
        <v>475</v>
      </c>
      <c r="F7999" s="76" t="s">
        <v>132</v>
      </c>
      <c r="H7999" s="78" t="n">
        <v>22245</v>
      </c>
      <c r="I7999" s="76" t="s">
        <v>267</v>
      </c>
      <c r="J7999" s="76" t="s">
        <v>268</v>
      </c>
      <c r="K7999" s="76" t="s">
        <v>41</v>
      </c>
      <c r="M7999" s="76" t="s">
        <v>134</v>
      </c>
      <c r="N7999" s="79" t="s">
        <v>1444</v>
      </c>
      <c r="O7999" s="76" t="s">
        <v>1445</v>
      </c>
      <c r="P7999" s="78" t="n">
        <v>45483</v>
      </c>
      <c r="Q7999" s="76" t="s">
        <v>114</v>
      </c>
      <c r="R7999" s="78" t="n">
        <v>39374</v>
      </c>
      <c r="S7999" s="78" t="n">
        <v>44768</v>
      </c>
      <c r="T7999" s="76" t="s">
        <v>183</v>
      </c>
      <c r="U7999" s="76" t="n">
        <v>738</v>
      </c>
      <c r="X7999" s="76" t="n">
        <v>7</v>
      </c>
      <c r="Y7999" s="76" t="s">
        <v>116</v>
      </c>
      <c r="AC7999" s="76" t="s">
        <v>117</v>
      </c>
      <c r="AD7999" s="76" t="s">
        <v>2964</v>
      </c>
      <c r="AE7999" s="76" t="n">
        <v>45800</v>
      </c>
      <c r="AF7999" s="76" t="s">
        <v>31483</v>
      </c>
      <c r="AI7999" s="79" t="s">
        <v>31484</v>
      </c>
      <c r="AJ7999" s="79" t="s">
        <v>31485</v>
      </c>
      <c r="AK7999" s="76" t="s">
        <v>31486</v>
      </c>
      <c r="AL7999" s="76" t="n">
        <v>0</v>
      </c>
      <c r="AM7999" s="76" t="n">
        <v>0</v>
      </c>
    </row>
    <row r="8000" customFormat="false" ht="15" hidden="false" customHeight="false" outlineLevel="0" collapsed="false">
      <c r="A8000" s="76" t="n">
        <v>1636070</v>
      </c>
      <c r="B8000" s="76" t="s">
        <v>31487</v>
      </c>
      <c r="C8000" s="76" t="s">
        <v>1052</v>
      </c>
      <c r="D8000" s="76" t="n">
        <v>4116574</v>
      </c>
      <c r="E8000" s="76" t="s">
        <v>109</v>
      </c>
      <c r="H8000" s="78" t="n">
        <v>27051</v>
      </c>
      <c r="I8000" s="76" t="s">
        <v>208</v>
      </c>
      <c r="J8000" s="76" t="s">
        <v>209</v>
      </c>
      <c r="K8000" s="76" t="s">
        <v>41</v>
      </c>
      <c r="M8000" s="76" t="s">
        <v>286</v>
      </c>
      <c r="N8000" s="79" t="s">
        <v>385</v>
      </c>
      <c r="O8000" s="76" t="s">
        <v>386</v>
      </c>
      <c r="P8000" s="78" t="n">
        <v>45567</v>
      </c>
      <c r="Q8000" s="76" t="s">
        <v>114</v>
      </c>
      <c r="R8000" s="78" t="n">
        <v>45567</v>
      </c>
      <c r="S8000" s="78" t="n">
        <v>45562</v>
      </c>
      <c r="T8000" s="76" t="s">
        <v>201</v>
      </c>
      <c r="U8000" s="76" t="n">
        <v>500</v>
      </c>
      <c r="X8000" s="76" t="n">
        <v>5</v>
      </c>
      <c r="Y8000" s="76" t="s">
        <v>116</v>
      </c>
      <c r="AC8000" s="76" t="s">
        <v>117</v>
      </c>
      <c r="AD8000" s="76" t="s">
        <v>676</v>
      </c>
      <c r="AE8000" s="76" t="n">
        <v>41350</v>
      </c>
      <c r="AF8000" s="76" t="s">
        <v>31488</v>
      </c>
      <c r="AJ8000" s="79" t="s">
        <v>31489</v>
      </c>
      <c r="AK8000" s="76" t="s">
        <v>31490</v>
      </c>
      <c r="AL8000" s="76" t="n">
        <v>1</v>
      </c>
      <c r="AM8000" s="76" t="n">
        <v>0</v>
      </c>
    </row>
    <row r="8001" customFormat="false" ht="15" hidden="false" customHeight="false" outlineLevel="0" collapsed="false">
      <c r="A8001" s="76" t="n">
        <v>1122926</v>
      </c>
      <c r="B8001" s="76" t="s">
        <v>31491</v>
      </c>
      <c r="C8001" s="76" t="s">
        <v>336</v>
      </c>
      <c r="D8001" s="76" t="n">
        <v>189145</v>
      </c>
      <c r="E8001" s="76" t="s">
        <v>109</v>
      </c>
      <c r="H8001" s="78" t="n">
        <v>19696</v>
      </c>
      <c r="I8001" s="76" t="s">
        <v>594</v>
      </c>
      <c r="J8001" s="76" t="s">
        <v>595</v>
      </c>
      <c r="K8001" s="76" t="s">
        <v>41</v>
      </c>
      <c r="M8001" s="76" t="s">
        <v>111</v>
      </c>
      <c r="N8001" s="79" t="s">
        <v>210</v>
      </c>
      <c r="O8001" s="76" t="s">
        <v>211</v>
      </c>
      <c r="P8001" s="78" t="n">
        <v>45575</v>
      </c>
      <c r="Q8001" s="76" t="s">
        <v>114</v>
      </c>
      <c r="R8001" s="78" t="n">
        <v>42635</v>
      </c>
      <c r="S8001" s="78" t="n">
        <v>45560</v>
      </c>
      <c r="T8001" s="76" t="s">
        <v>201</v>
      </c>
      <c r="U8001" s="76" t="n">
        <v>500</v>
      </c>
      <c r="X8001" s="76" t="n">
        <v>5</v>
      </c>
      <c r="Y8001" s="76" t="s">
        <v>116</v>
      </c>
      <c r="AC8001" s="76" t="s">
        <v>117</v>
      </c>
      <c r="AD8001" s="76" t="s">
        <v>339</v>
      </c>
      <c r="AE8001" s="76" t="n">
        <v>18000</v>
      </c>
      <c r="AF8001" s="76" t="s">
        <v>31492</v>
      </c>
      <c r="AI8001" s="79" t="s">
        <v>31493</v>
      </c>
      <c r="AK8001" s="76" t="s">
        <v>31494</v>
      </c>
      <c r="AL8001" s="76" t="n">
        <v>0</v>
      </c>
      <c r="AM8001" s="76" t="n">
        <v>0</v>
      </c>
    </row>
    <row r="8002" customFormat="false" ht="15" hidden="false" customHeight="false" outlineLevel="0" collapsed="false">
      <c r="A8002" s="76" t="n">
        <v>1649985</v>
      </c>
      <c r="B8002" s="76" t="s">
        <v>31495</v>
      </c>
      <c r="C8002" s="76" t="s">
        <v>525</v>
      </c>
      <c r="D8002" s="76" t="n">
        <v>4541001</v>
      </c>
      <c r="E8002" s="76" t="s">
        <v>109</v>
      </c>
      <c r="H8002" s="78" t="n">
        <v>41492</v>
      </c>
      <c r="I8002" s="76" t="s">
        <v>110</v>
      </c>
      <c r="J8002" s="76" t="n">
        <v>-12</v>
      </c>
      <c r="K8002" s="76" t="s">
        <v>41</v>
      </c>
      <c r="M8002" s="76" t="s">
        <v>134</v>
      </c>
      <c r="N8002" s="79" t="s">
        <v>1685</v>
      </c>
      <c r="O8002" s="76" t="s">
        <v>1686</v>
      </c>
      <c r="P8002" s="78" t="n">
        <v>45583</v>
      </c>
      <c r="Q8002" s="76" t="s">
        <v>114</v>
      </c>
      <c r="R8002" s="78" t="n">
        <v>45583</v>
      </c>
      <c r="T8002" s="76" t="s">
        <v>115</v>
      </c>
      <c r="U8002" s="76" t="n">
        <v>500</v>
      </c>
      <c r="X8002" s="76" t="n">
        <v>5</v>
      </c>
      <c r="Y8002" s="76" t="s">
        <v>116</v>
      </c>
      <c r="AC8002" s="76" t="s">
        <v>117</v>
      </c>
      <c r="AD8002" s="76" t="s">
        <v>7725</v>
      </c>
      <c r="AE8002" s="76" t="n">
        <v>45390</v>
      </c>
      <c r="AF8002" s="76" t="s">
        <v>31496</v>
      </c>
      <c r="AJ8002" s="79" t="s">
        <v>31497</v>
      </c>
      <c r="AK8002" s="76" t="s">
        <v>31498</v>
      </c>
      <c r="AL8002" s="76" t="n">
        <v>0</v>
      </c>
      <c r="AM8002" s="76" t="n">
        <v>0</v>
      </c>
    </row>
    <row r="8003" customFormat="false" ht="15" hidden="false" customHeight="false" outlineLevel="0" collapsed="false">
      <c r="A8003" s="76" t="n">
        <v>1270296</v>
      </c>
      <c r="B8003" s="76" t="s">
        <v>31499</v>
      </c>
      <c r="C8003" s="76" t="s">
        <v>3920</v>
      </c>
      <c r="D8003" s="76" t="n">
        <v>4530944</v>
      </c>
      <c r="E8003" s="76" t="s">
        <v>132</v>
      </c>
      <c r="F8003" s="76" t="s">
        <v>132</v>
      </c>
      <c r="H8003" s="78" t="n">
        <v>39239</v>
      </c>
      <c r="I8003" s="76" t="s">
        <v>294</v>
      </c>
      <c r="J8003" s="76" t="n">
        <v>-18</v>
      </c>
      <c r="K8003" s="76" t="s">
        <v>41</v>
      </c>
      <c r="M8003" s="76" t="s">
        <v>134</v>
      </c>
      <c r="N8003" s="79" t="s">
        <v>323</v>
      </c>
      <c r="O8003" s="76" t="s">
        <v>324</v>
      </c>
      <c r="P8003" s="78" t="n">
        <v>45551</v>
      </c>
      <c r="Q8003" s="76" t="s">
        <v>114</v>
      </c>
      <c r="R8003" s="78" t="n">
        <v>43726</v>
      </c>
      <c r="T8003" s="76" t="s">
        <v>115</v>
      </c>
      <c r="U8003" s="76" t="n">
        <v>608</v>
      </c>
      <c r="X8003" s="76" t="n">
        <v>6</v>
      </c>
      <c r="Y8003" s="76" t="s">
        <v>116</v>
      </c>
      <c r="AC8003" s="76" t="s">
        <v>117</v>
      </c>
      <c r="AD8003" s="76" t="s">
        <v>326</v>
      </c>
      <c r="AE8003" s="76" t="n">
        <v>45380</v>
      </c>
      <c r="AF8003" s="76" t="s">
        <v>31500</v>
      </c>
      <c r="AJ8003" s="79" t="s">
        <v>31501</v>
      </c>
      <c r="AK8003" s="76" t="s">
        <v>31502</v>
      </c>
      <c r="AL8003" s="76" t="n">
        <v>0</v>
      </c>
      <c r="AM8003" s="76" t="n">
        <v>0</v>
      </c>
    </row>
    <row r="8004" customFormat="false" ht="15" hidden="false" customHeight="false" outlineLevel="0" collapsed="false">
      <c r="A8004" s="76" t="n">
        <v>1670062</v>
      </c>
      <c r="B8004" s="76" t="s">
        <v>31503</v>
      </c>
      <c r="C8004" s="76" t="s">
        <v>2447</v>
      </c>
      <c r="D8004" s="76" t="n">
        <v>4116838</v>
      </c>
      <c r="E8004" s="76" t="s">
        <v>109</v>
      </c>
      <c r="H8004" s="78" t="n">
        <v>41623</v>
      </c>
      <c r="I8004" s="76" t="s">
        <v>110</v>
      </c>
      <c r="J8004" s="76" t="n">
        <v>-12</v>
      </c>
      <c r="K8004" s="76" t="s">
        <v>41</v>
      </c>
      <c r="M8004" s="76" t="s">
        <v>286</v>
      </c>
      <c r="N8004" s="79" t="s">
        <v>2706</v>
      </c>
      <c r="O8004" s="76" t="s">
        <v>2707</v>
      </c>
      <c r="P8004" s="78" t="n">
        <v>45639</v>
      </c>
      <c r="Q8004" s="76" t="s">
        <v>114</v>
      </c>
      <c r="R8004" s="78" t="n">
        <v>45639</v>
      </c>
      <c r="T8004" s="76" t="s">
        <v>115</v>
      </c>
      <c r="U8004" s="76" t="n">
        <v>500</v>
      </c>
      <c r="X8004" s="76" t="n">
        <v>5</v>
      </c>
      <c r="Y8004" s="76" t="s">
        <v>116</v>
      </c>
      <c r="AC8004" s="76" t="s">
        <v>117</v>
      </c>
      <c r="AD8004" s="76" t="s">
        <v>11988</v>
      </c>
      <c r="AE8004" s="76" t="n">
        <v>41200</v>
      </c>
      <c r="AF8004" s="76" t="s">
        <v>31504</v>
      </c>
      <c r="AJ8004" s="76" t="s">
        <v>31505</v>
      </c>
      <c r="AK8004" s="76" t="s">
        <v>31506</v>
      </c>
      <c r="AL8004" s="76" t="n">
        <v>0</v>
      </c>
      <c r="AM8004" s="76" t="n">
        <v>0</v>
      </c>
    </row>
    <row r="8005" customFormat="false" ht="15" hidden="false" customHeight="false" outlineLevel="0" collapsed="false">
      <c r="A8005" s="76" t="n">
        <v>1371542</v>
      </c>
      <c r="B8005" s="76" t="s">
        <v>31507</v>
      </c>
      <c r="C8005" s="76" t="s">
        <v>1545</v>
      </c>
      <c r="D8005" s="76" t="n">
        <v>4532729</v>
      </c>
      <c r="E8005" s="76" t="s">
        <v>109</v>
      </c>
      <c r="F8005" s="76" t="s">
        <v>109</v>
      </c>
      <c r="H8005" s="78" t="n">
        <v>40612</v>
      </c>
      <c r="I8005" s="76" t="s">
        <v>144</v>
      </c>
      <c r="J8005" s="76" t="n">
        <v>-14</v>
      </c>
      <c r="K8005" s="76" t="s">
        <v>41</v>
      </c>
      <c r="M8005" s="76" t="s">
        <v>134</v>
      </c>
      <c r="N8005" s="79" t="s">
        <v>449</v>
      </c>
      <c r="O8005" s="76" t="s">
        <v>450</v>
      </c>
      <c r="P8005" s="78" t="n">
        <v>45548</v>
      </c>
      <c r="Q8005" s="76" t="s">
        <v>114</v>
      </c>
      <c r="R8005" s="78" t="n">
        <v>44501</v>
      </c>
      <c r="T8005" s="76" t="s">
        <v>115</v>
      </c>
      <c r="U8005" s="76" t="n">
        <v>500</v>
      </c>
      <c r="X8005" s="76" t="n">
        <v>5</v>
      </c>
      <c r="Y8005" s="76" t="s">
        <v>116</v>
      </c>
      <c r="AC8005" s="76" t="s">
        <v>117</v>
      </c>
      <c r="AD8005" s="76" t="s">
        <v>974</v>
      </c>
      <c r="AE8005" s="76" t="n">
        <v>45100</v>
      </c>
      <c r="AF8005" s="76" t="s">
        <v>1573</v>
      </c>
      <c r="AK8005" s="76" t="s">
        <v>453</v>
      </c>
      <c r="AL8005" s="76" t="n">
        <v>0</v>
      </c>
      <c r="AM8005" s="76" t="n">
        <v>0</v>
      </c>
    </row>
    <row r="8006" customFormat="false" ht="15" hidden="false" customHeight="false" outlineLevel="0" collapsed="false">
      <c r="A8006" s="76" t="n">
        <v>1624125</v>
      </c>
      <c r="B8006" s="76" t="s">
        <v>31508</v>
      </c>
      <c r="C8006" s="76" t="s">
        <v>31509</v>
      </c>
      <c r="D8006" s="76" t="n">
        <v>2817452</v>
      </c>
      <c r="E8006" s="76" t="s">
        <v>109</v>
      </c>
      <c r="H8006" s="78" t="n">
        <v>41721</v>
      </c>
      <c r="I8006" s="76" t="s">
        <v>190</v>
      </c>
      <c r="J8006" s="76" t="n">
        <v>-11</v>
      </c>
      <c r="K8006" s="76" t="s">
        <v>41</v>
      </c>
      <c r="M8006" s="76" t="s">
        <v>155</v>
      </c>
      <c r="N8006" s="79" t="s">
        <v>2595</v>
      </c>
      <c r="O8006" s="76" t="s">
        <v>2596</v>
      </c>
      <c r="P8006" s="78" t="n">
        <v>45558</v>
      </c>
      <c r="Q8006" s="76" t="s">
        <v>114</v>
      </c>
      <c r="R8006" s="78" t="n">
        <v>45558</v>
      </c>
      <c r="T8006" s="76" t="s">
        <v>115</v>
      </c>
      <c r="U8006" s="76" t="n">
        <v>500</v>
      </c>
      <c r="X8006" s="76" t="n">
        <v>5</v>
      </c>
      <c r="Y8006" s="76" t="s">
        <v>116</v>
      </c>
      <c r="AC8006" s="76" t="s">
        <v>117</v>
      </c>
      <c r="AD8006" s="76" t="s">
        <v>31510</v>
      </c>
      <c r="AE8006" s="76" t="n">
        <v>28160</v>
      </c>
      <c r="AF8006" s="76" t="s">
        <v>31511</v>
      </c>
      <c r="AI8006" s="76" t="s">
        <v>31512</v>
      </c>
      <c r="AJ8006" s="76" t="s">
        <v>31513</v>
      </c>
      <c r="AK8006" s="76" t="s">
        <v>31514</v>
      </c>
      <c r="AL8006" s="76" t="n">
        <v>0</v>
      </c>
      <c r="AM8006" s="76" t="n">
        <v>0</v>
      </c>
    </row>
    <row r="8007" customFormat="false" ht="15" hidden="false" customHeight="false" outlineLevel="0" collapsed="false">
      <c r="A8007" s="76" t="n">
        <v>600790</v>
      </c>
      <c r="B8007" s="76" t="s">
        <v>31515</v>
      </c>
      <c r="C8007" s="76" t="s">
        <v>711</v>
      </c>
      <c r="D8007" s="76" t="n">
        <v>186916</v>
      </c>
      <c r="E8007" s="76" t="s">
        <v>132</v>
      </c>
      <c r="H8007" s="78" t="n">
        <v>34606</v>
      </c>
      <c r="I8007" s="76" t="s">
        <v>23</v>
      </c>
      <c r="J8007" s="76" t="n">
        <v>-40</v>
      </c>
      <c r="K8007" s="76" t="s">
        <v>41</v>
      </c>
      <c r="M8007" s="76" t="s">
        <v>111</v>
      </c>
      <c r="N8007" s="79" t="s">
        <v>4707</v>
      </c>
      <c r="O8007" s="76" t="s">
        <v>4708</v>
      </c>
      <c r="P8007" s="78" t="n">
        <v>45566</v>
      </c>
      <c r="Q8007" s="76" t="s">
        <v>114</v>
      </c>
      <c r="R8007" s="78" t="n">
        <v>39360</v>
      </c>
      <c r="S8007" s="78" t="n">
        <v>45559</v>
      </c>
      <c r="T8007" s="76" t="s">
        <v>201</v>
      </c>
      <c r="U8007" s="76" t="n">
        <v>928</v>
      </c>
      <c r="X8007" s="76" t="n">
        <v>9</v>
      </c>
      <c r="Y8007" s="76" t="s">
        <v>116</v>
      </c>
      <c r="AC8007" s="76" t="s">
        <v>117</v>
      </c>
      <c r="AD8007" s="76" t="s">
        <v>31516</v>
      </c>
      <c r="AE8007" s="76" t="n">
        <v>18310</v>
      </c>
      <c r="AF8007" s="76" t="s">
        <v>31517</v>
      </c>
      <c r="AK8007" s="76" t="s">
        <v>329</v>
      </c>
      <c r="AL8007" s="76" t="n">
        <v>0</v>
      </c>
      <c r="AM8007" s="76" t="n">
        <v>0</v>
      </c>
    </row>
    <row r="8008" customFormat="false" ht="15" hidden="false" customHeight="false" outlineLevel="0" collapsed="false">
      <c r="A8008" s="76" t="n">
        <v>1656871</v>
      </c>
      <c r="B8008" s="76" t="s">
        <v>31515</v>
      </c>
      <c r="C8008" s="76" t="s">
        <v>873</v>
      </c>
      <c r="D8008" s="76" t="n">
        <v>3738102</v>
      </c>
      <c r="E8008" s="76" t="s">
        <v>132</v>
      </c>
      <c r="H8008" s="78" t="n">
        <v>40958</v>
      </c>
      <c r="I8008" s="76" t="s">
        <v>370</v>
      </c>
      <c r="J8008" s="76" t="n">
        <v>-13</v>
      </c>
      <c r="K8008" s="76" t="s">
        <v>41</v>
      </c>
      <c r="M8008" s="76" t="s">
        <v>124</v>
      </c>
      <c r="N8008" s="79" t="s">
        <v>1887</v>
      </c>
      <c r="O8008" s="76" t="s">
        <v>1888</v>
      </c>
      <c r="P8008" s="78" t="n">
        <v>45603</v>
      </c>
      <c r="Q8008" s="76" t="s">
        <v>114</v>
      </c>
      <c r="R8008" s="78" t="n">
        <v>45603</v>
      </c>
      <c r="T8008" s="76" t="s">
        <v>115</v>
      </c>
      <c r="U8008" s="76" t="n">
        <v>500</v>
      </c>
      <c r="X8008" s="76" t="n">
        <v>5</v>
      </c>
      <c r="Y8008" s="76" t="s">
        <v>116</v>
      </c>
      <c r="AC8008" s="76" t="s">
        <v>117</v>
      </c>
      <c r="AD8008" s="76" t="s">
        <v>1889</v>
      </c>
      <c r="AE8008" s="76" t="n">
        <v>37110</v>
      </c>
      <c r="AF8008" s="76" t="s">
        <v>31518</v>
      </c>
      <c r="AK8008" s="76" t="s">
        <v>31519</v>
      </c>
      <c r="AL8008" s="76" t="n">
        <v>1</v>
      </c>
      <c r="AM8008" s="76" t="n">
        <v>0</v>
      </c>
    </row>
    <row r="8009" customFormat="false" ht="15" hidden="false" customHeight="false" outlineLevel="0" collapsed="false">
      <c r="A8009" s="76" t="n">
        <v>1126603</v>
      </c>
      <c r="B8009" s="76" t="s">
        <v>31520</v>
      </c>
      <c r="C8009" s="76" t="s">
        <v>3833</v>
      </c>
      <c r="D8009" s="76" t="n">
        <v>368083</v>
      </c>
      <c r="E8009" s="76" t="s">
        <v>132</v>
      </c>
      <c r="F8009" s="76" t="s">
        <v>132</v>
      </c>
      <c r="H8009" s="78" t="n">
        <v>21871</v>
      </c>
      <c r="I8009" s="76" t="s">
        <v>305</v>
      </c>
      <c r="J8009" s="76" t="s">
        <v>306</v>
      </c>
      <c r="K8009" s="76" t="s">
        <v>2</v>
      </c>
      <c r="M8009" s="76" t="s">
        <v>269</v>
      </c>
      <c r="N8009" s="79" t="s">
        <v>1909</v>
      </c>
      <c r="O8009" s="76" t="s">
        <v>1910</v>
      </c>
      <c r="P8009" s="78" t="n">
        <v>45485</v>
      </c>
      <c r="Q8009" s="76" t="s">
        <v>114</v>
      </c>
      <c r="R8009" s="78" t="n">
        <v>42641</v>
      </c>
      <c r="S8009" s="78" t="n">
        <v>45170</v>
      </c>
      <c r="T8009" s="76" t="s">
        <v>183</v>
      </c>
      <c r="U8009" s="76" t="n">
        <v>505</v>
      </c>
      <c r="X8009" s="76" t="n">
        <v>5</v>
      </c>
      <c r="Y8009" s="76" t="s">
        <v>116</v>
      </c>
      <c r="AC8009" s="76" t="s">
        <v>117</v>
      </c>
      <c r="AD8009" s="76" t="s">
        <v>31521</v>
      </c>
      <c r="AE8009" s="76" t="n">
        <v>36400</v>
      </c>
      <c r="AF8009" s="76" t="s">
        <v>31522</v>
      </c>
      <c r="AI8009" s="79" t="s">
        <v>31523</v>
      </c>
      <c r="AJ8009" s="79" t="s">
        <v>31524</v>
      </c>
      <c r="AK8009" s="76" t="s">
        <v>1913</v>
      </c>
      <c r="AL8009" s="76" t="n">
        <v>0</v>
      </c>
      <c r="AM8009" s="76" t="n">
        <v>0</v>
      </c>
    </row>
    <row r="8010" customFormat="false" ht="15" hidden="false" customHeight="false" outlineLevel="0" collapsed="false">
      <c r="A8010" s="76" t="n">
        <v>375398</v>
      </c>
      <c r="B8010" s="76" t="s">
        <v>31525</v>
      </c>
      <c r="C8010" s="76" t="s">
        <v>31526</v>
      </c>
      <c r="D8010" s="76" t="n">
        <v>4514898</v>
      </c>
      <c r="E8010" s="76" t="s">
        <v>132</v>
      </c>
      <c r="F8010" s="76" t="s">
        <v>132</v>
      </c>
      <c r="H8010" s="78" t="n">
        <v>33671</v>
      </c>
      <c r="I8010" s="76" t="s">
        <v>23</v>
      </c>
      <c r="J8010" s="76" t="n">
        <v>-40</v>
      </c>
      <c r="K8010" s="76" t="s">
        <v>2</v>
      </c>
      <c r="M8010" s="76" t="s">
        <v>134</v>
      </c>
      <c r="N8010" s="79" t="s">
        <v>1039</v>
      </c>
      <c r="O8010" s="76" t="s">
        <v>1040</v>
      </c>
      <c r="P8010" s="78" t="n">
        <v>45554</v>
      </c>
      <c r="Q8010" s="76" t="s">
        <v>114</v>
      </c>
      <c r="R8010" s="78" t="n">
        <v>37893</v>
      </c>
      <c r="S8010" s="78" t="n">
        <v>45191</v>
      </c>
      <c r="T8010" s="76" t="s">
        <v>183</v>
      </c>
      <c r="U8010" s="76" t="n">
        <v>888</v>
      </c>
      <c r="X8010" s="76" t="n">
        <v>8</v>
      </c>
      <c r="Y8010" s="76" t="s">
        <v>116</v>
      </c>
      <c r="AC8010" s="76" t="s">
        <v>117</v>
      </c>
      <c r="AD8010" s="76" t="s">
        <v>1041</v>
      </c>
      <c r="AE8010" s="76" t="n">
        <v>45470</v>
      </c>
      <c r="AF8010" s="76" t="s">
        <v>31527</v>
      </c>
      <c r="AJ8010" s="79" t="s">
        <v>31528</v>
      </c>
      <c r="AK8010" s="76" t="s">
        <v>31529</v>
      </c>
      <c r="AL8010" s="76" t="n">
        <v>0</v>
      </c>
      <c r="AM8010" s="76" t="n">
        <v>0</v>
      </c>
    </row>
    <row r="8011" customFormat="false" ht="15" hidden="false" customHeight="false" outlineLevel="0" collapsed="false">
      <c r="A8011" s="76" t="n">
        <v>1117266</v>
      </c>
      <c r="B8011" s="76" t="s">
        <v>31525</v>
      </c>
      <c r="C8011" s="76" t="s">
        <v>503</v>
      </c>
      <c r="D8011" s="76" t="n">
        <v>4528207</v>
      </c>
      <c r="E8011" s="76" t="s">
        <v>109</v>
      </c>
      <c r="F8011" s="76" t="s">
        <v>109</v>
      </c>
      <c r="H8011" s="78" t="n">
        <v>40991</v>
      </c>
      <c r="I8011" s="76" t="s">
        <v>370</v>
      </c>
      <c r="J8011" s="76" t="n">
        <v>-13</v>
      </c>
      <c r="K8011" s="76" t="s">
        <v>41</v>
      </c>
      <c r="M8011" s="76" t="s">
        <v>134</v>
      </c>
      <c r="N8011" s="79" t="s">
        <v>449</v>
      </c>
      <c r="O8011" s="76" t="s">
        <v>450</v>
      </c>
      <c r="P8011" s="78" t="n">
        <v>45593</v>
      </c>
      <c r="Q8011" s="76" t="s">
        <v>114</v>
      </c>
      <c r="R8011" s="78" t="n">
        <v>42628</v>
      </c>
      <c r="T8011" s="76" t="s">
        <v>115</v>
      </c>
      <c r="U8011" s="76" t="n">
        <v>500</v>
      </c>
      <c r="X8011" s="76" t="n">
        <v>5</v>
      </c>
      <c r="Y8011" s="76" t="s">
        <v>116</v>
      </c>
      <c r="AC8011" s="76" t="s">
        <v>117</v>
      </c>
      <c r="AD8011" s="76" t="s">
        <v>451</v>
      </c>
      <c r="AE8011" s="76" t="n">
        <v>45100</v>
      </c>
      <c r="AF8011" s="76" t="s">
        <v>710</v>
      </c>
      <c r="AK8011" s="76" t="s">
        <v>453</v>
      </c>
      <c r="AL8011" s="76" t="n">
        <v>0</v>
      </c>
      <c r="AM8011" s="76" t="n">
        <v>0</v>
      </c>
    </row>
    <row r="8012" customFormat="false" ht="15" hidden="false" customHeight="false" outlineLevel="0" collapsed="false">
      <c r="A8012" s="76" t="n">
        <v>1605260</v>
      </c>
      <c r="B8012" s="76" t="s">
        <v>31525</v>
      </c>
      <c r="C8012" s="76" t="s">
        <v>2344</v>
      </c>
      <c r="D8012" s="76" t="n">
        <v>3737202</v>
      </c>
      <c r="E8012" s="76" t="s">
        <v>109</v>
      </c>
      <c r="H8012" s="78" t="n">
        <v>42142</v>
      </c>
      <c r="I8012" s="76" t="s">
        <v>231</v>
      </c>
      <c r="J8012" s="76" t="n">
        <v>-10</v>
      </c>
      <c r="K8012" s="76" t="s">
        <v>41</v>
      </c>
      <c r="M8012" s="76" t="s">
        <v>124</v>
      </c>
      <c r="N8012" s="79" t="s">
        <v>779</v>
      </c>
      <c r="O8012" s="76" t="s">
        <v>780</v>
      </c>
      <c r="P8012" s="78" t="n">
        <v>45544</v>
      </c>
      <c r="Q8012" s="76" t="s">
        <v>114</v>
      </c>
      <c r="R8012" s="78" t="n">
        <v>45544</v>
      </c>
      <c r="S8012" s="78" t="n">
        <v>45533</v>
      </c>
      <c r="T8012" s="76" t="s">
        <v>201</v>
      </c>
      <c r="U8012" s="76" t="n">
        <v>500</v>
      </c>
      <c r="X8012" s="76" t="n">
        <v>5</v>
      </c>
      <c r="Y8012" s="76" t="s">
        <v>116</v>
      </c>
      <c r="AC8012" s="76" t="s">
        <v>117</v>
      </c>
      <c r="AD8012" s="76" t="s">
        <v>16113</v>
      </c>
      <c r="AE8012" s="76" t="n">
        <v>37270</v>
      </c>
      <c r="AF8012" s="76" t="s">
        <v>31530</v>
      </c>
      <c r="AJ8012" s="79" t="s">
        <v>31531</v>
      </c>
      <c r="AK8012" s="76" t="s">
        <v>31532</v>
      </c>
      <c r="AL8012" s="76" t="n">
        <v>1</v>
      </c>
      <c r="AM8012" s="76" t="n">
        <v>1</v>
      </c>
    </row>
    <row r="8013" customFormat="false" ht="15" hidden="false" customHeight="false" outlineLevel="0" collapsed="false">
      <c r="A8013" s="76" t="n">
        <v>374112</v>
      </c>
      <c r="B8013" s="76" t="s">
        <v>31525</v>
      </c>
      <c r="C8013" s="76" t="s">
        <v>320</v>
      </c>
      <c r="D8013" s="76" t="n">
        <v>3715998</v>
      </c>
      <c r="E8013" s="76" t="s">
        <v>132</v>
      </c>
      <c r="F8013" s="76" t="s">
        <v>132</v>
      </c>
      <c r="H8013" s="78" t="n">
        <v>26308</v>
      </c>
      <c r="I8013" s="76" t="s">
        <v>208</v>
      </c>
      <c r="J8013" s="76" t="s">
        <v>209</v>
      </c>
      <c r="K8013" s="76" t="s">
        <v>41</v>
      </c>
      <c r="M8013" s="76" t="s">
        <v>124</v>
      </c>
      <c r="N8013" s="79" t="s">
        <v>1249</v>
      </c>
      <c r="O8013" s="76" t="s">
        <v>1250</v>
      </c>
      <c r="P8013" s="78" t="n">
        <v>45553</v>
      </c>
      <c r="Q8013" s="76" t="s">
        <v>114</v>
      </c>
      <c r="R8013" s="78" t="n">
        <v>37890</v>
      </c>
      <c r="S8013" s="78" t="n">
        <v>44817</v>
      </c>
      <c r="T8013" s="76" t="s">
        <v>183</v>
      </c>
      <c r="U8013" s="76" t="n">
        <v>547</v>
      </c>
      <c r="X8013" s="76" t="n">
        <v>5</v>
      </c>
      <c r="Y8013" s="76" t="s">
        <v>116</v>
      </c>
      <c r="AC8013" s="76" t="s">
        <v>117</v>
      </c>
      <c r="AD8013" s="76" t="s">
        <v>1512</v>
      </c>
      <c r="AE8013" s="76" t="n">
        <v>37230</v>
      </c>
      <c r="AF8013" s="76" t="s">
        <v>31533</v>
      </c>
      <c r="AK8013" s="76" t="s">
        <v>31534</v>
      </c>
      <c r="AL8013" s="76" t="n">
        <v>0</v>
      </c>
      <c r="AM8013" s="76" t="n">
        <v>0</v>
      </c>
    </row>
    <row r="8014" customFormat="false" ht="15" hidden="false" customHeight="false" outlineLevel="0" collapsed="false">
      <c r="A8014" s="76" t="n">
        <v>606594</v>
      </c>
      <c r="B8014" s="76" t="s">
        <v>31525</v>
      </c>
      <c r="C8014" s="76" t="s">
        <v>2077</v>
      </c>
      <c r="D8014" s="76" t="n">
        <v>186975</v>
      </c>
      <c r="E8014" s="76" t="s">
        <v>132</v>
      </c>
      <c r="F8014" s="76" t="s">
        <v>132</v>
      </c>
      <c r="H8014" s="78" t="n">
        <v>27383</v>
      </c>
      <c r="I8014" s="76" t="s">
        <v>208</v>
      </c>
      <c r="J8014" s="76" t="s">
        <v>209</v>
      </c>
      <c r="K8014" s="76" t="s">
        <v>41</v>
      </c>
      <c r="M8014" s="76" t="s">
        <v>111</v>
      </c>
      <c r="N8014" s="79" t="s">
        <v>337</v>
      </c>
      <c r="O8014" s="76" t="s">
        <v>338</v>
      </c>
      <c r="P8014" s="78" t="n">
        <v>45580</v>
      </c>
      <c r="Q8014" s="76" t="s">
        <v>114</v>
      </c>
      <c r="R8014" s="78" t="n">
        <v>39372</v>
      </c>
      <c r="S8014" s="78" t="n">
        <v>45575</v>
      </c>
      <c r="T8014" s="76" t="s">
        <v>201</v>
      </c>
      <c r="U8014" s="76" t="n">
        <v>758</v>
      </c>
      <c r="X8014" s="76" t="n">
        <v>7</v>
      </c>
      <c r="Y8014" s="76" t="s">
        <v>116</v>
      </c>
      <c r="AB8014" s="78" t="n">
        <v>43282</v>
      </c>
      <c r="AC8014" s="76" t="s">
        <v>117</v>
      </c>
      <c r="AD8014" s="76" t="s">
        <v>1537</v>
      </c>
      <c r="AE8014" s="76" t="n">
        <v>18500</v>
      </c>
      <c r="AF8014" s="76" t="s">
        <v>31535</v>
      </c>
      <c r="AJ8014" s="79" t="s">
        <v>31536</v>
      </c>
      <c r="AK8014" s="76" t="s">
        <v>31537</v>
      </c>
      <c r="AL8014" s="76" t="n">
        <v>0</v>
      </c>
      <c r="AM8014" s="76" t="n">
        <v>0</v>
      </c>
    </row>
    <row r="8015" customFormat="false" ht="15" hidden="false" customHeight="false" outlineLevel="0" collapsed="false">
      <c r="A8015" s="76" t="n">
        <v>1662033</v>
      </c>
      <c r="B8015" s="76" t="s">
        <v>31525</v>
      </c>
      <c r="C8015" s="76" t="s">
        <v>1551</v>
      </c>
      <c r="D8015" s="76" t="n">
        <v>4541145</v>
      </c>
      <c r="E8015" s="76" t="s">
        <v>109</v>
      </c>
      <c r="H8015" s="78" t="n">
        <v>20077</v>
      </c>
      <c r="I8015" s="76" t="s">
        <v>594</v>
      </c>
      <c r="J8015" s="76" t="s">
        <v>595</v>
      </c>
      <c r="K8015" s="76" t="s">
        <v>41</v>
      </c>
      <c r="M8015" s="76" t="s">
        <v>134</v>
      </c>
      <c r="N8015" s="79" t="s">
        <v>449</v>
      </c>
      <c r="O8015" s="76" t="s">
        <v>450</v>
      </c>
      <c r="P8015" s="78" t="n">
        <v>45620</v>
      </c>
      <c r="Q8015" s="76" t="s">
        <v>114</v>
      </c>
      <c r="R8015" s="78" t="n">
        <v>45620</v>
      </c>
      <c r="S8015" s="78" t="n">
        <v>45594</v>
      </c>
      <c r="T8015" s="76" t="s">
        <v>201</v>
      </c>
      <c r="U8015" s="76" t="n">
        <v>500</v>
      </c>
      <c r="X8015" s="76" t="n">
        <v>5</v>
      </c>
      <c r="Y8015" s="76" t="s">
        <v>116</v>
      </c>
      <c r="AC8015" s="76" t="s">
        <v>117</v>
      </c>
      <c r="AD8015" s="76" t="s">
        <v>451</v>
      </c>
      <c r="AE8015" s="76" t="n">
        <v>45100</v>
      </c>
      <c r="AF8015" s="76" t="s">
        <v>452</v>
      </c>
      <c r="AK8015" s="76" t="s">
        <v>453</v>
      </c>
      <c r="AL8015" s="76" t="n">
        <v>0</v>
      </c>
      <c r="AM8015" s="76" t="n">
        <v>0</v>
      </c>
    </row>
    <row r="8016" customFormat="false" ht="15" hidden="false" customHeight="false" outlineLevel="0" collapsed="false">
      <c r="A8016" s="76" t="n">
        <v>1439428</v>
      </c>
      <c r="B8016" s="76" t="s">
        <v>31525</v>
      </c>
      <c r="C8016" s="76" t="s">
        <v>31538</v>
      </c>
      <c r="D8016" s="76" t="n">
        <v>4535462</v>
      </c>
      <c r="E8016" s="76" t="s">
        <v>109</v>
      </c>
      <c r="F8016" s="76" t="s">
        <v>109</v>
      </c>
      <c r="H8016" s="78" t="n">
        <v>42149</v>
      </c>
      <c r="I8016" s="76" t="s">
        <v>231</v>
      </c>
      <c r="J8016" s="76" t="n">
        <v>-10</v>
      </c>
      <c r="K8016" s="76" t="s">
        <v>41</v>
      </c>
      <c r="M8016" s="76" t="s">
        <v>134</v>
      </c>
      <c r="N8016" s="79" t="s">
        <v>449</v>
      </c>
      <c r="O8016" s="76" t="s">
        <v>450</v>
      </c>
      <c r="P8016" s="78" t="n">
        <v>45593</v>
      </c>
      <c r="Q8016" s="76" t="s">
        <v>114</v>
      </c>
      <c r="R8016" s="78" t="n">
        <v>44835</v>
      </c>
      <c r="T8016" s="76" t="s">
        <v>115</v>
      </c>
      <c r="U8016" s="76" t="n">
        <v>500</v>
      </c>
      <c r="X8016" s="76" t="n">
        <v>5</v>
      </c>
      <c r="Y8016" s="76" t="s">
        <v>116</v>
      </c>
      <c r="AC8016" s="76" t="s">
        <v>117</v>
      </c>
      <c r="AD8016" s="76" t="s">
        <v>974</v>
      </c>
      <c r="AE8016" s="76" t="n">
        <v>45100</v>
      </c>
      <c r="AF8016" s="76" t="s">
        <v>1573</v>
      </c>
      <c r="AK8016" s="76" t="s">
        <v>1574</v>
      </c>
      <c r="AL8016" s="76" t="n">
        <v>0</v>
      </c>
      <c r="AM8016" s="76" t="n">
        <v>0</v>
      </c>
    </row>
    <row r="8017" customFormat="false" ht="15" hidden="false" customHeight="false" outlineLevel="0" collapsed="false">
      <c r="A8017" s="76" t="n">
        <v>1249856</v>
      </c>
      <c r="B8017" s="76" t="s">
        <v>31539</v>
      </c>
      <c r="C8017" s="76" t="s">
        <v>11619</v>
      </c>
      <c r="D8017" s="76" t="n">
        <v>4530340</v>
      </c>
      <c r="E8017" s="76" t="s">
        <v>109</v>
      </c>
      <c r="F8017" s="76" t="s">
        <v>109</v>
      </c>
      <c r="H8017" s="78" t="n">
        <v>23796</v>
      </c>
      <c r="I8017" s="76" t="s">
        <v>321</v>
      </c>
      <c r="J8017" s="76" t="s">
        <v>322</v>
      </c>
      <c r="K8017" s="76" t="s">
        <v>41</v>
      </c>
      <c r="M8017" s="76" t="s">
        <v>134</v>
      </c>
      <c r="N8017" s="79" t="s">
        <v>323</v>
      </c>
      <c r="O8017" s="76" t="s">
        <v>324</v>
      </c>
      <c r="P8017" s="78" t="n">
        <v>45551</v>
      </c>
      <c r="Q8017" s="76" t="s">
        <v>114</v>
      </c>
      <c r="R8017" s="78" t="n">
        <v>43441</v>
      </c>
      <c r="S8017" s="78" t="n">
        <v>45541</v>
      </c>
      <c r="T8017" s="76" t="s">
        <v>201</v>
      </c>
      <c r="U8017" s="76" t="n">
        <v>500</v>
      </c>
      <c r="X8017" s="76" t="n">
        <v>5</v>
      </c>
      <c r="Y8017" s="76" t="s">
        <v>116</v>
      </c>
      <c r="AC8017" s="76" t="s">
        <v>117</v>
      </c>
      <c r="AD8017" s="76" t="s">
        <v>326</v>
      </c>
      <c r="AE8017" s="76" t="n">
        <v>45380</v>
      </c>
      <c r="AF8017" s="76" t="s">
        <v>31540</v>
      </c>
      <c r="AI8017" s="79" t="s">
        <v>31541</v>
      </c>
      <c r="AJ8017" s="79" t="s">
        <v>31542</v>
      </c>
      <c r="AK8017" s="76" t="s">
        <v>31543</v>
      </c>
      <c r="AL8017" s="76" t="n">
        <v>0</v>
      </c>
      <c r="AM8017" s="76" t="n">
        <v>0</v>
      </c>
    </row>
    <row r="8018" customFormat="false" ht="15" hidden="false" customHeight="false" outlineLevel="0" collapsed="false">
      <c r="A8018" s="76" t="n">
        <v>1633177</v>
      </c>
      <c r="B8018" s="76" t="s">
        <v>31544</v>
      </c>
      <c r="C8018" s="76" t="s">
        <v>31545</v>
      </c>
      <c r="D8018" s="76" t="n">
        <v>4540774</v>
      </c>
      <c r="E8018" s="76" t="s">
        <v>109</v>
      </c>
      <c r="H8018" s="78" t="n">
        <v>43384</v>
      </c>
      <c r="I8018" s="76" t="s">
        <v>109</v>
      </c>
      <c r="J8018" s="76" t="n">
        <v>-9</v>
      </c>
      <c r="K8018" s="76" t="s">
        <v>41</v>
      </c>
      <c r="M8018" s="76" t="s">
        <v>134</v>
      </c>
      <c r="N8018" s="79" t="s">
        <v>1131</v>
      </c>
      <c r="O8018" s="76" t="s">
        <v>1132</v>
      </c>
      <c r="P8018" s="78" t="n">
        <v>45565</v>
      </c>
      <c r="Q8018" s="76" t="s">
        <v>114</v>
      </c>
      <c r="R8018" s="78" t="n">
        <v>45565</v>
      </c>
      <c r="T8018" s="76" t="s">
        <v>325</v>
      </c>
      <c r="U8018" s="76" t="n">
        <v>500</v>
      </c>
      <c r="X8018" s="76" t="n">
        <v>5</v>
      </c>
      <c r="Y8018" s="76" t="s">
        <v>116</v>
      </c>
      <c r="AC8018" s="76" t="s">
        <v>117</v>
      </c>
      <c r="AD8018" s="76" t="s">
        <v>11804</v>
      </c>
      <c r="AE8018" s="76" t="n">
        <v>45430</v>
      </c>
      <c r="AF8018" s="76" t="s">
        <v>31546</v>
      </c>
      <c r="AJ8018" s="79" t="s">
        <v>31547</v>
      </c>
      <c r="AK8018" s="76" t="s">
        <v>31548</v>
      </c>
      <c r="AL8018" s="76" t="n">
        <v>0</v>
      </c>
      <c r="AM8018" s="76" t="n">
        <v>0</v>
      </c>
    </row>
    <row r="8019" customFormat="false" ht="15" hidden="false" customHeight="false" outlineLevel="0" collapsed="false">
      <c r="A8019" s="76" t="n">
        <v>1642603</v>
      </c>
      <c r="B8019" s="76" t="s">
        <v>31549</v>
      </c>
      <c r="C8019" s="76" t="s">
        <v>31550</v>
      </c>
      <c r="D8019" s="76" t="n">
        <v>4540931</v>
      </c>
      <c r="E8019" s="76" t="s">
        <v>109</v>
      </c>
      <c r="H8019" s="78" t="n">
        <v>30514</v>
      </c>
      <c r="I8019" s="76" t="s">
        <v>179</v>
      </c>
      <c r="J8019" s="76" t="s">
        <v>180</v>
      </c>
      <c r="K8019" s="76" t="s">
        <v>41</v>
      </c>
      <c r="M8019" s="76" t="s">
        <v>134</v>
      </c>
      <c r="N8019" s="79" t="s">
        <v>1186</v>
      </c>
      <c r="O8019" s="76" t="s">
        <v>1187</v>
      </c>
      <c r="P8019" s="78" t="n">
        <v>45581</v>
      </c>
      <c r="Q8019" s="76" t="s">
        <v>114</v>
      </c>
      <c r="R8019" s="78" t="n">
        <v>45574</v>
      </c>
      <c r="S8019" s="78" t="n">
        <v>45567</v>
      </c>
      <c r="T8019" s="76" t="s">
        <v>201</v>
      </c>
      <c r="U8019" s="76" t="n">
        <v>500</v>
      </c>
      <c r="X8019" s="76" t="n">
        <v>5</v>
      </c>
      <c r="Y8019" s="76" t="s">
        <v>116</v>
      </c>
      <c r="AC8019" s="76" t="s">
        <v>117</v>
      </c>
      <c r="AD8019" s="76" t="s">
        <v>451</v>
      </c>
      <c r="AE8019" s="76" t="n">
        <v>45000</v>
      </c>
      <c r="AF8019" s="76" t="s">
        <v>31551</v>
      </c>
      <c r="AK8019" s="76" t="s">
        <v>31552</v>
      </c>
      <c r="AL8019" s="76" t="n">
        <v>1</v>
      </c>
      <c r="AM8019" s="76" t="n">
        <v>1</v>
      </c>
    </row>
    <row r="8020" customFormat="false" ht="15" hidden="false" customHeight="false" outlineLevel="0" collapsed="false">
      <c r="A8020" s="76" t="n">
        <v>1649700</v>
      </c>
      <c r="B8020" s="76" t="s">
        <v>31553</v>
      </c>
      <c r="C8020" s="76" t="s">
        <v>31554</v>
      </c>
      <c r="D8020" s="76" t="n">
        <v>4116727</v>
      </c>
      <c r="E8020" s="76" t="s">
        <v>109</v>
      </c>
      <c r="H8020" s="78" t="n">
        <v>43359</v>
      </c>
      <c r="I8020" s="76" t="s">
        <v>109</v>
      </c>
      <c r="J8020" s="76" t="n">
        <v>-9</v>
      </c>
      <c r="K8020" s="76" t="s">
        <v>41</v>
      </c>
      <c r="M8020" s="76" t="s">
        <v>286</v>
      </c>
      <c r="N8020" s="79" t="s">
        <v>385</v>
      </c>
      <c r="O8020" s="76" t="s">
        <v>386</v>
      </c>
      <c r="P8020" s="78" t="n">
        <v>45582</v>
      </c>
      <c r="Q8020" s="76" t="s">
        <v>114</v>
      </c>
      <c r="R8020" s="78" t="n">
        <v>45582</v>
      </c>
      <c r="T8020" s="76" t="s">
        <v>115</v>
      </c>
      <c r="U8020" s="76" t="n">
        <v>500</v>
      </c>
      <c r="X8020" s="76" t="n">
        <v>5</v>
      </c>
      <c r="Y8020" s="76" t="s">
        <v>116</v>
      </c>
      <c r="AC8020" s="76" t="s">
        <v>117</v>
      </c>
      <c r="AD8020" s="76" t="s">
        <v>26091</v>
      </c>
      <c r="AE8020" s="76" t="n">
        <v>41350</v>
      </c>
      <c r="AF8020" s="76" t="s">
        <v>31555</v>
      </c>
      <c r="AI8020" s="76" t="s">
        <v>31556</v>
      </c>
      <c r="AJ8020" s="79" t="s">
        <v>31557</v>
      </c>
      <c r="AK8020" s="76" t="s">
        <v>31558</v>
      </c>
      <c r="AL8020" s="76" t="n">
        <v>0</v>
      </c>
      <c r="AM8020" s="76" t="n">
        <v>0</v>
      </c>
    </row>
    <row r="8021" customFormat="false" ht="15" hidden="false" customHeight="false" outlineLevel="0" collapsed="false">
      <c r="A8021" s="76" t="n">
        <v>1582692</v>
      </c>
      <c r="B8021" s="76" t="s">
        <v>31559</v>
      </c>
      <c r="C8021" s="76" t="s">
        <v>14077</v>
      </c>
      <c r="D8021" s="76" t="n">
        <v>4116213</v>
      </c>
      <c r="E8021" s="76" t="s">
        <v>132</v>
      </c>
      <c r="F8021" s="76" t="s">
        <v>109</v>
      </c>
      <c r="H8021" s="78" t="n">
        <v>28961</v>
      </c>
      <c r="I8021" s="76" t="s">
        <v>197</v>
      </c>
      <c r="J8021" s="76" t="s">
        <v>198</v>
      </c>
      <c r="K8021" s="76" t="s">
        <v>2</v>
      </c>
      <c r="M8021" s="76" t="s">
        <v>286</v>
      </c>
      <c r="N8021" s="79" t="s">
        <v>937</v>
      </c>
      <c r="O8021" s="76" t="s">
        <v>938</v>
      </c>
      <c r="P8021" s="78" t="n">
        <v>45552</v>
      </c>
      <c r="Q8021" s="76" t="s">
        <v>114</v>
      </c>
      <c r="R8021" s="78" t="n">
        <v>45441</v>
      </c>
      <c r="S8021" s="78" t="n">
        <v>45440</v>
      </c>
      <c r="T8021" s="76" t="s">
        <v>183</v>
      </c>
      <c r="U8021" s="76" t="n">
        <v>500</v>
      </c>
      <c r="X8021" s="76" t="n">
        <v>5</v>
      </c>
      <c r="Y8021" s="76" t="s">
        <v>116</v>
      </c>
      <c r="AC8021" s="76" t="s">
        <v>117</v>
      </c>
      <c r="AD8021" s="76" t="s">
        <v>31560</v>
      </c>
      <c r="AE8021" s="76" t="n">
        <v>41170</v>
      </c>
      <c r="AF8021" s="76" t="s">
        <v>31561</v>
      </c>
      <c r="AJ8021" s="79" t="s">
        <v>31562</v>
      </c>
      <c r="AK8021" s="76" t="s">
        <v>16844</v>
      </c>
      <c r="AL8021" s="76" t="n">
        <v>0</v>
      </c>
      <c r="AM8021" s="76" t="n">
        <v>0</v>
      </c>
    </row>
    <row r="8022" customFormat="false" ht="15" hidden="false" customHeight="false" outlineLevel="0" collapsed="false">
      <c r="A8022" s="76" t="n">
        <v>1621008</v>
      </c>
      <c r="B8022" s="76" t="s">
        <v>31563</v>
      </c>
      <c r="C8022" s="76" t="s">
        <v>4382</v>
      </c>
      <c r="D8022" s="76" t="n">
        <v>3737454</v>
      </c>
      <c r="E8022" s="76" t="s">
        <v>109</v>
      </c>
      <c r="H8022" s="78" t="n">
        <v>42566</v>
      </c>
      <c r="I8022" s="76" t="s">
        <v>109</v>
      </c>
      <c r="J8022" s="76" t="n">
        <v>-9</v>
      </c>
      <c r="K8022" s="76" t="s">
        <v>41</v>
      </c>
      <c r="M8022" s="76" t="s">
        <v>124</v>
      </c>
      <c r="N8022" s="79" t="s">
        <v>540</v>
      </c>
      <c r="O8022" s="76" t="s">
        <v>541</v>
      </c>
      <c r="P8022" s="78" t="n">
        <v>45555</v>
      </c>
      <c r="Q8022" s="76" t="s">
        <v>114</v>
      </c>
      <c r="R8022" s="78" t="n">
        <v>45555</v>
      </c>
      <c r="T8022" s="76" t="s">
        <v>115</v>
      </c>
      <c r="U8022" s="76" t="n">
        <v>500</v>
      </c>
      <c r="X8022" s="76" t="n">
        <v>5</v>
      </c>
      <c r="Y8022" s="76" t="s">
        <v>116</v>
      </c>
      <c r="AC8022" s="76" t="s">
        <v>117</v>
      </c>
      <c r="AD8022" s="76" t="s">
        <v>542</v>
      </c>
      <c r="AE8022" s="76" t="n">
        <v>37260</v>
      </c>
      <c r="AF8022" s="76" t="s">
        <v>31564</v>
      </c>
      <c r="AJ8022" s="76" t="s">
        <v>31565</v>
      </c>
      <c r="AK8022" s="76" t="s">
        <v>31566</v>
      </c>
      <c r="AL8022" s="76" t="n">
        <v>0</v>
      </c>
      <c r="AM8022" s="76" t="n">
        <v>0</v>
      </c>
    </row>
    <row r="8023" customFormat="false" ht="15" hidden="false" customHeight="false" outlineLevel="0" collapsed="false">
      <c r="A8023" s="76" t="n">
        <v>1634080</v>
      </c>
      <c r="B8023" s="76" t="s">
        <v>31567</v>
      </c>
      <c r="C8023" s="76" t="s">
        <v>1013</v>
      </c>
      <c r="D8023" s="76" t="n">
        <v>3737718</v>
      </c>
      <c r="E8023" s="76" t="s">
        <v>109</v>
      </c>
      <c r="H8023" s="78" t="n">
        <v>42221</v>
      </c>
      <c r="I8023" s="76" t="s">
        <v>231</v>
      </c>
      <c r="J8023" s="76" t="n">
        <v>-10</v>
      </c>
      <c r="K8023" s="76" t="s">
        <v>41</v>
      </c>
      <c r="M8023" s="76" t="s">
        <v>124</v>
      </c>
      <c r="N8023" s="79" t="s">
        <v>4051</v>
      </c>
      <c r="O8023" s="76" t="s">
        <v>4052</v>
      </c>
      <c r="P8023" s="78" t="n">
        <v>45566</v>
      </c>
      <c r="Q8023" s="76" t="s">
        <v>114</v>
      </c>
      <c r="R8023" s="78" t="n">
        <v>45566</v>
      </c>
      <c r="S8023" s="78" t="n">
        <v>45545</v>
      </c>
      <c r="T8023" s="76" t="s">
        <v>201</v>
      </c>
      <c r="U8023" s="76" t="n">
        <v>500</v>
      </c>
      <c r="X8023" s="76" t="n">
        <v>5</v>
      </c>
      <c r="Y8023" s="76" t="s">
        <v>116</v>
      </c>
      <c r="AC8023" s="76" t="s">
        <v>117</v>
      </c>
      <c r="AD8023" s="76" t="s">
        <v>4223</v>
      </c>
      <c r="AE8023" s="76" t="n">
        <v>37270</v>
      </c>
      <c r="AF8023" s="76" t="s">
        <v>31568</v>
      </c>
      <c r="AK8023" s="76" t="s">
        <v>31569</v>
      </c>
      <c r="AL8023" s="76" t="n">
        <v>0</v>
      </c>
      <c r="AM8023" s="76" t="n">
        <v>0</v>
      </c>
    </row>
    <row r="8024" customFormat="false" ht="15" hidden="false" customHeight="false" outlineLevel="0" collapsed="false">
      <c r="A8024" s="76" t="n">
        <v>1650825</v>
      </c>
      <c r="B8024" s="76" t="s">
        <v>31570</v>
      </c>
      <c r="C8024" s="76" t="s">
        <v>563</v>
      </c>
      <c r="D8024" s="76" t="n">
        <v>3738018</v>
      </c>
      <c r="E8024" s="76" t="s">
        <v>109</v>
      </c>
      <c r="H8024" s="78" t="n">
        <v>41784</v>
      </c>
      <c r="I8024" s="76" t="s">
        <v>190</v>
      </c>
      <c r="J8024" s="76" t="n">
        <v>-11</v>
      </c>
      <c r="K8024" s="76" t="s">
        <v>41</v>
      </c>
      <c r="M8024" s="76" t="s">
        <v>124</v>
      </c>
      <c r="N8024" s="79" t="s">
        <v>278</v>
      </c>
      <c r="O8024" s="76" t="s">
        <v>279</v>
      </c>
      <c r="P8024" s="78" t="n">
        <v>45584</v>
      </c>
      <c r="Q8024" s="76" t="s">
        <v>114</v>
      </c>
      <c r="R8024" s="78" t="n">
        <v>45584</v>
      </c>
      <c r="T8024" s="76" t="s">
        <v>115</v>
      </c>
      <c r="U8024" s="76" t="n">
        <v>500</v>
      </c>
      <c r="X8024" s="76" t="n">
        <v>5</v>
      </c>
      <c r="Y8024" s="76" t="s">
        <v>116</v>
      </c>
      <c r="AC8024" s="76" t="s">
        <v>117</v>
      </c>
      <c r="AD8024" s="76" t="s">
        <v>31571</v>
      </c>
      <c r="AE8024" s="76" t="n">
        <v>37190</v>
      </c>
      <c r="AF8024" s="76" t="s">
        <v>31572</v>
      </c>
      <c r="AJ8024" s="79" t="s">
        <v>31573</v>
      </c>
      <c r="AK8024" s="76" t="s">
        <v>31574</v>
      </c>
      <c r="AL8024" s="76" t="n">
        <v>0</v>
      </c>
      <c r="AM8024" s="76" t="n">
        <v>0</v>
      </c>
    </row>
    <row r="8025" customFormat="false" ht="15" hidden="false" customHeight="false" outlineLevel="0" collapsed="false">
      <c r="A8025" s="76" t="n">
        <v>1650823</v>
      </c>
      <c r="B8025" s="76" t="s">
        <v>31570</v>
      </c>
      <c r="C8025" s="76" t="s">
        <v>3159</v>
      </c>
      <c r="D8025" s="76" t="n">
        <v>3738017</v>
      </c>
      <c r="E8025" s="76" t="s">
        <v>109</v>
      </c>
      <c r="H8025" s="78" t="n">
        <v>41246</v>
      </c>
      <c r="I8025" s="76" t="s">
        <v>370</v>
      </c>
      <c r="J8025" s="76" t="n">
        <v>-13</v>
      </c>
      <c r="K8025" s="76" t="s">
        <v>41</v>
      </c>
      <c r="M8025" s="76" t="s">
        <v>124</v>
      </c>
      <c r="N8025" s="79" t="s">
        <v>278</v>
      </c>
      <c r="O8025" s="76" t="s">
        <v>279</v>
      </c>
      <c r="P8025" s="78" t="n">
        <v>45584</v>
      </c>
      <c r="Q8025" s="76" t="s">
        <v>114</v>
      </c>
      <c r="R8025" s="78" t="n">
        <v>45584</v>
      </c>
      <c r="T8025" s="76" t="s">
        <v>115</v>
      </c>
      <c r="U8025" s="76" t="n">
        <v>500</v>
      </c>
      <c r="X8025" s="76" t="n">
        <v>5</v>
      </c>
      <c r="Y8025" s="76" t="s">
        <v>116</v>
      </c>
      <c r="AC8025" s="76" t="s">
        <v>117</v>
      </c>
      <c r="AD8025" s="76" t="s">
        <v>31571</v>
      </c>
      <c r="AE8025" s="76" t="n">
        <v>37190</v>
      </c>
      <c r="AF8025" s="76" t="s">
        <v>31575</v>
      </c>
      <c r="AJ8025" s="79" t="s">
        <v>31573</v>
      </c>
      <c r="AK8025" s="76" t="s">
        <v>31574</v>
      </c>
      <c r="AL8025" s="76" t="n">
        <v>0</v>
      </c>
      <c r="AM8025" s="76" t="n">
        <v>0</v>
      </c>
    </row>
    <row r="8026" customFormat="false" ht="15" hidden="false" customHeight="false" outlineLevel="0" collapsed="false">
      <c r="A8026" s="76" t="n">
        <v>1639812</v>
      </c>
      <c r="B8026" s="76" t="s">
        <v>31570</v>
      </c>
      <c r="C8026" s="76" t="s">
        <v>944</v>
      </c>
      <c r="D8026" s="76" t="n">
        <v>3737800</v>
      </c>
      <c r="E8026" s="76" t="s">
        <v>109</v>
      </c>
      <c r="H8026" s="78" t="n">
        <v>26290</v>
      </c>
      <c r="I8026" s="76" t="s">
        <v>208</v>
      </c>
      <c r="J8026" s="76" t="s">
        <v>209</v>
      </c>
      <c r="K8026" s="76" t="s">
        <v>2</v>
      </c>
      <c r="M8026" s="76" t="s">
        <v>124</v>
      </c>
      <c r="N8026" s="79" t="s">
        <v>613</v>
      </c>
      <c r="O8026" s="76" t="s">
        <v>614</v>
      </c>
      <c r="P8026" s="78" t="n">
        <v>45570</v>
      </c>
      <c r="Q8026" s="76" t="s">
        <v>114</v>
      </c>
      <c r="R8026" s="78" t="n">
        <v>45570</v>
      </c>
      <c r="S8026" s="78" t="n">
        <v>45561</v>
      </c>
      <c r="T8026" s="76" t="s">
        <v>201</v>
      </c>
      <c r="U8026" s="76" t="n">
        <v>500</v>
      </c>
      <c r="X8026" s="76" t="n">
        <v>5</v>
      </c>
      <c r="Y8026" s="76" t="s">
        <v>116</v>
      </c>
      <c r="AC8026" s="76" t="s">
        <v>117</v>
      </c>
      <c r="AD8026" s="76" t="s">
        <v>12435</v>
      </c>
      <c r="AE8026" s="76" t="n">
        <v>37160</v>
      </c>
      <c r="AF8026" s="76" t="s">
        <v>31576</v>
      </c>
      <c r="AJ8026" s="76" t="s">
        <v>31577</v>
      </c>
      <c r="AK8026" s="76" t="s">
        <v>31578</v>
      </c>
      <c r="AL8026" s="76" t="n">
        <v>0</v>
      </c>
      <c r="AM8026" s="76" t="n">
        <v>0</v>
      </c>
    </row>
    <row r="8027" customFormat="false" ht="15" hidden="false" customHeight="false" outlineLevel="0" collapsed="false">
      <c r="A8027" s="76" t="n">
        <v>1506813</v>
      </c>
      <c r="B8027" s="76" t="s">
        <v>31579</v>
      </c>
      <c r="C8027" s="76" t="s">
        <v>2536</v>
      </c>
      <c r="D8027" s="76" t="n">
        <v>2816760</v>
      </c>
      <c r="E8027" s="76" t="s">
        <v>132</v>
      </c>
      <c r="H8027" s="78" t="n">
        <v>41091</v>
      </c>
      <c r="I8027" s="76" t="s">
        <v>370</v>
      </c>
      <c r="J8027" s="76" t="n">
        <v>-13</v>
      </c>
      <c r="K8027" s="76" t="s">
        <v>41</v>
      </c>
      <c r="M8027" s="76" t="s">
        <v>155</v>
      </c>
      <c r="N8027" s="79" t="s">
        <v>1399</v>
      </c>
      <c r="O8027" s="76" t="s">
        <v>1400</v>
      </c>
      <c r="P8027" s="78" t="n">
        <v>45686</v>
      </c>
      <c r="Q8027" s="76" t="s">
        <v>114</v>
      </c>
      <c r="R8027" s="78" t="n">
        <v>45172</v>
      </c>
      <c r="T8027" s="76" t="s">
        <v>115</v>
      </c>
      <c r="U8027" s="76" t="n">
        <v>500</v>
      </c>
      <c r="X8027" s="76" t="n">
        <v>5</v>
      </c>
      <c r="Y8027" s="76" t="s">
        <v>116</v>
      </c>
      <c r="AC8027" s="76" t="s">
        <v>117</v>
      </c>
      <c r="AD8027" s="76" t="s">
        <v>7135</v>
      </c>
      <c r="AE8027" s="76" t="n">
        <v>28130</v>
      </c>
      <c r="AF8027" s="76" t="s">
        <v>31580</v>
      </c>
      <c r="AJ8027" s="79" t="s">
        <v>31581</v>
      </c>
      <c r="AK8027" s="76" t="s">
        <v>31582</v>
      </c>
      <c r="AL8027" s="76" t="n">
        <v>0</v>
      </c>
      <c r="AM8027" s="76" t="n">
        <v>0</v>
      </c>
    </row>
    <row r="8028" customFormat="false" ht="15" hidden="false" customHeight="false" outlineLevel="0" collapsed="false">
      <c r="A8028" s="76" t="n">
        <v>1651768</v>
      </c>
      <c r="B8028" s="76" t="s">
        <v>31583</v>
      </c>
      <c r="C8028" s="76" t="s">
        <v>10620</v>
      </c>
      <c r="D8028" s="76" t="n">
        <v>4116740</v>
      </c>
      <c r="E8028" s="76" t="s">
        <v>132</v>
      </c>
      <c r="H8028" s="78" t="n">
        <v>43546</v>
      </c>
      <c r="I8028" s="76" t="s">
        <v>109</v>
      </c>
      <c r="J8028" s="76" t="n">
        <v>-9</v>
      </c>
      <c r="K8028" s="76" t="s">
        <v>2</v>
      </c>
      <c r="M8028" s="76" t="s">
        <v>286</v>
      </c>
      <c r="N8028" s="79" t="s">
        <v>287</v>
      </c>
      <c r="O8028" s="76" t="s">
        <v>288</v>
      </c>
      <c r="P8028" s="78" t="n">
        <v>45586</v>
      </c>
      <c r="Q8028" s="76" t="s">
        <v>114</v>
      </c>
      <c r="R8028" s="78" t="n">
        <v>45586</v>
      </c>
      <c r="S8028" s="78" t="n">
        <v>45575</v>
      </c>
      <c r="T8028" s="76" t="s">
        <v>201</v>
      </c>
      <c r="U8028" s="76" t="n">
        <v>500</v>
      </c>
      <c r="X8028" s="76" t="n">
        <v>5</v>
      </c>
      <c r="Y8028" s="76" t="s">
        <v>116</v>
      </c>
      <c r="AC8028" s="76" t="s">
        <v>117</v>
      </c>
      <c r="AD8028" s="76" t="s">
        <v>289</v>
      </c>
      <c r="AE8028" s="76" t="n">
        <v>41150</v>
      </c>
      <c r="AF8028" s="76" t="s">
        <v>31584</v>
      </c>
      <c r="AJ8028" s="79" t="s">
        <v>31585</v>
      </c>
      <c r="AK8028" s="76" t="s">
        <v>31586</v>
      </c>
      <c r="AL8028" s="76" t="n">
        <v>0</v>
      </c>
      <c r="AM8028" s="76" t="n">
        <v>0</v>
      </c>
    </row>
    <row r="8029" customFormat="false" ht="15" hidden="false" customHeight="false" outlineLevel="0" collapsed="false">
      <c r="A8029" s="76" t="n">
        <v>1423182</v>
      </c>
      <c r="B8029" s="76" t="s">
        <v>31583</v>
      </c>
      <c r="C8029" s="76" t="s">
        <v>711</v>
      </c>
      <c r="D8029" s="76" t="n">
        <v>2816354</v>
      </c>
      <c r="E8029" s="76" t="s">
        <v>132</v>
      </c>
      <c r="F8029" s="76" t="s">
        <v>132</v>
      </c>
      <c r="H8029" s="78" t="n">
        <v>29853</v>
      </c>
      <c r="I8029" s="76" t="s">
        <v>179</v>
      </c>
      <c r="J8029" s="76" t="s">
        <v>180</v>
      </c>
      <c r="K8029" s="76" t="s">
        <v>41</v>
      </c>
      <c r="M8029" s="76" t="s">
        <v>155</v>
      </c>
      <c r="N8029" s="79" t="s">
        <v>1517</v>
      </c>
      <c r="O8029" s="76" t="s">
        <v>1518</v>
      </c>
      <c r="P8029" s="78" t="n">
        <v>45495</v>
      </c>
      <c r="Q8029" s="76" t="s">
        <v>114</v>
      </c>
      <c r="R8029" s="78" t="n">
        <v>44817</v>
      </c>
      <c r="S8029" s="78" t="n">
        <v>44814</v>
      </c>
      <c r="T8029" s="76" t="s">
        <v>183</v>
      </c>
      <c r="U8029" s="76" t="n">
        <v>743</v>
      </c>
      <c r="X8029" s="76" t="n">
        <v>7</v>
      </c>
      <c r="Y8029" s="76" t="s">
        <v>116</v>
      </c>
      <c r="AB8029" s="78" t="n">
        <v>45489</v>
      </c>
      <c r="AC8029" s="76" t="s">
        <v>117</v>
      </c>
      <c r="AD8029" s="76" t="s">
        <v>1288</v>
      </c>
      <c r="AE8029" s="76" t="n">
        <v>28000</v>
      </c>
      <c r="AF8029" s="76" t="s">
        <v>31587</v>
      </c>
      <c r="AK8029" s="76" t="s">
        <v>31588</v>
      </c>
      <c r="AL8029" s="76" t="n">
        <v>0</v>
      </c>
      <c r="AM8029" s="76" t="n">
        <v>0</v>
      </c>
    </row>
    <row r="8030" customFormat="false" ht="15" hidden="false" customHeight="false" outlineLevel="0" collapsed="false">
      <c r="A8030" s="76" t="n">
        <v>1651770</v>
      </c>
      <c r="B8030" s="76" t="s">
        <v>31583</v>
      </c>
      <c r="C8030" s="76" t="s">
        <v>571</v>
      </c>
      <c r="D8030" s="76" t="n">
        <v>4116741</v>
      </c>
      <c r="E8030" s="76" t="s">
        <v>132</v>
      </c>
      <c r="H8030" s="78" t="n">
        <v>42340</v>
      </c>
      <c r="I8030" s="76" t="s">
        <v>231</v>
      </c>
      <c r="J8030" s="76" t="n">
        <v>-10</v>
      </c>
      <c r="K8030" s="76" t="s">
        <v>41</v>
      </c>
      <c r="M8030" s="76" t="s">
        <v>286</v>
      </c>
      <c r="N8030" s="79" t="s">
        <v>287</v>
      </c>
      <c r="O8030" s="76" t="s">
        <v>288</v>
      </c>
      <c r="P8030" s="78" t="n">
        <v>45586</v>
      </c>
      <c r="Q8030" s="76" t="s">
        <v>114</v>
      </c>
      <c r="R8030" s="78" t="n">
        <v>45586</v>
      </c>
      <c r="S8030" s="78" t="n">
        <v>45575</v>
      </c>
      <c r="T8030" s="76" t="s">
        <v>201</v>
      </c>
      <c r="U8030" s="76" t="n">
        <v>500</v>
      </c>
      <c r="X8030" s="76" t="n">
        <v>5</v>
      </c>
      <c r="Y8030" s="76" t="s">
        <v>116</v>
      </c>
      <c r="AC8030" s="76" t="s">
        <v>117</v>
      </c>
      <c r="AD8030" s="76" t="s">
        <v>289</v>
      </c>
      <c r="AE8030" s="76" t="n">
        <v>41150</v>
      </c>
      <c r="AF8030" s="76" t="s">
        <v>31589</v>
      </c>
      <c r="AJ8030" s="79" t="s">
        <v>31585</v>
      </c>
      <c r="AK8030" s="76" t="s">
        <v>31590</v>
      </c>
      <c r="AL8030" s="76" t="n">
        <v>0</v>
      </c>
      <c r="AM8030" s="76" t="n">
        <v>0</v>
      </c>
    </row>
    <row r="8031" customFormat="false" ht="15" hidden="false" customHeight="false" outlineLevel="0" collapsed="false">
      <c r="A8031" s="76" t="n">
        <v>1615884</v>
      </c>
      <c r="B8031" s="76" t="s">
        <v>31583</v>
      </c>
      <c r="C8031" s="76" t="s">
        <v>1019</v>
      </c>
      <c r="D8031" s="76" t="n">
        <v>3737372</v>
      </c>
      <c r="E8031" s="76" t="s">
        <v>109</v>
      </c>
      <c r="H8031" s="78" t="n">
        <v>42288</v>
      </c>
      <c r="I8031" s="76" t="s">
        <v>231</v>
      </c>
      <c r="J8031" s="76" t="n">
        <v>-10</v>
      </c>
      <c r="K8031" s="76" t="s">
        <v>41</v>
      </c>
      <c r="M8031" s="76" t="s">
        <v>124</v>
      </c>
      <c r="N8031" s="79" t="s">
        <v>1777</v>
      </c>
      <c r="O8031" s="76" t="s">
        <v>1778</v>
      </c>
      <c r="P8031" s="78" t="n">
        <v>45553</v>
      </c>
      <c r="Q8031" s="76" t="s">
        <v>114</v>
      </c>
      <c r="R8031" s="78" t="n">
        <v>45553</v>
      </c>
      <c r="T8031" s="76" t="s">
        <v>115</v>
      </c>
      <c r="U8031" s="76" t="n">
        <v>500</v>
      </c>
      <c r="X8031" s="76" t="n">
        <v>5</v>
      </c>
      <c r="Y8031" s="76" t="s">
        <v>116</v>
      </c>
      <c r="AC8031" s="76" t="s">
        <v>117</v>
      </c>
      <c r="AD8031" s="76" t="s">
        <v>5278</v>
      </c>
      <c r="AE8031" s="76" t="n">
        <v>37530</v>
      </c>
      <c r="AF8031" s="76" t="s">
        <v>31591</v>
      </c>
      <c r="AJ8031" s="76" t="s">
        <v>31592</v>
      </c>
      <c r="AK8031" s="76" t="s">
        <v>31593</v>
      </c>
      <c r="AL8031" s="76" t="n">
        <v>0</v>
      </c>
      <c r="AM8031" s="76" t="n">
        <v>0</v>
      </c>
    </row>
    <row r="8032" customFormat="false" ht="15" hidden="false" customHeight="false" outlineLevel="0" collapsed="false">
      <c r="A8032" s="76" t="n">
        <v>1620212</v>
      </c>
      <c r="B8032" s="76" t="s">
        <v>31583</v>
      </c>
      <c r="C8032" s="76" t="s">
        <v>5005</v>
      </c>
      <c r="D8032" s="76" t="n">
        <v>3737438</v>
      </c>
      <c r="E8032" s="76" t="s">
        <v>109</v>
      </c>
      <c r="H8032" s="78" t="n">
        <v>37309</v>
      </c>
      <c r="I8032" s="76" t="s">
        <v>23</v>
      </c>
      <c r="J8032" s="76" t="n">
        <v>-40</v>
      </c>
      <c r="K8032" s="76" t="s">
        <v>41</v>
      </c>
      <c r="M8032" s="76" t="s">
        <v>124</v>
      </c>
      <c r="N8032" s="79" t="s">
        <v>779</v>
      </c>
      <c r="O8032" s="76" t="s">
        <v>780</v>
      </c>
      <c r="P8032" s="78" t="n">
        <v>45555</v>
      </c>
      <c r="Q8032" s="76" t="s">
        <v>114</v>
      </c>
      <c r="R8032" s="78" t="n">
        <v>45555</v>
      </c>
      <c r="S8032" s="78" t="n">
        <v>45552</v>
      </c>
      <c r="T8032" s="76" t="s">
        <v>201</v>
      </c>
      <c r="U8032" s="76" t="n">
        <v>500</v>
      </c>
      <c r="X8032" s="76" t="n">
        <v>5</v>
      </c>
      <c r="Y8032" s="76" t="s">
        <v>116</v>
      </c>
      <c r="AC8032" s="76" t="s">
        <v>117</v>
      </c>
      <c r="AD8032" s="76" t="s">
        <v>394</v>
      </c>
      <c r="AE8032" s="76" t="n">
        <v>37100</v>
      </c>
      <c r="AF8032" s="76" t="s">
        <v>31594</v>
      </c>
      <c r="AG8032" s="76" t="s">
        <v>31595</v>
      </c>
      <c r="AJ8032" s="79" t="s">
        <v>31596</v>
      </c>
      <c r="AK8032" s="76" t="s">
        <v>31597</v>
      </c>
      <c r="AL8032" s="76" t="n">
        <v>1</v>
      </c>
      <c r="AM8032" s="76" t="n">
        <v>0</v>
      </c>
    </row>
    <row r="8033" customFormat="false" ht="15" hidden="false" customHeight="false" outlineLevel="0" collapsed="false">
      <c r="A8033" s="76" t="n">
        <v>1435117</v>
      </c>
      <c r="B8033" s="76" t="s">
        <v>31583</v>
      </c>
      <c r="C8033" s="76" t="s">
        <v>1081</v>
      </c>
      <c r="D8033" s="76" t="n">
        <v>4535389</v>
      </c>
      <c r="E8033" s="76" t="s">
        <v>109</v>
      </c>
      <c r="F8033" s="76" t="s">
        <v>109</v>
      </c>
      <c r="H8033" s="78" t="n">
        <v>26967</v>
      </c>
      <c r="I8033" s="76" t="s">
        <v>208</v>
      </c>
      <c r="J8033" s="76" t="s">
        <v>209</v>
      </c>
      <c r="K8033" s="76" t="s">
        <v>41</v>
      </c>
      <c r="M8033" s="76" t="s">
        <v>134</v>
      </c>
      <c r="N8033" s="79" t="s">
        <v>12574</v>
      </c>
      <c r="O8033" s="76" t="s">
        <v>12575</v>
      </c>
      <c r="P8033" s="78" t="n">
        <v>45567</v>
      </c>
      <c r="Q8033" s="76" t="s">
        <v>114</v>
      </c>
      <c r="R8033" s="78" t="n">
        <v>44830</v>
      </c>
      <c r="S8033" s="78" t="n">
        <v>44873</v>
      </c>
      <c r="T8033" s="76" t="s">
        <v>183</v>
      </c>
      <c r="U8033" s="76" t="n">
        <v>500</v>
      </c>
      <c r="X8033" s="76" t="n">
        <v>5</v>
      </c>
      <c r="Y8033" s="76" t="s">
        <v>116</v>
      </c>
      <c r="AC8033" s="76" t="s">
        <v>117</v>
      </c>
      <c r="AD8033" s="76" t="s">
        <v>2917</v>
      </c>
      <c r="AE8033" s="76" t="n">
        <v>45800</v>
      </c>
      <c r="AF8033" s="76" t="s">
        <v>31598</v>
      </c>
      <c r="AI8033" s="76" t="n">
        <v>33680352733</v>
      </c>
      <c r="AJ8033" s="76" t="n">
        <v>33680352733</v>
      </c>
      <c r="AK8033" s="76" t="s">
        <v>31599</v>
      </c>
      <c r="AL8033" s="76" t="n">
        <v>0</v>
      </c>
      <c r="AM8033" s="76" t="n">
        <v>0</v>
      </c>
    </row>
    <row r="8034" customFormat="false" ht="15" hidden="false" customHeight="false" outlineLevel="0" collapsed="false">
      <c r="A8034" s="76" t="n">
        <v>1648049</v>
      </c>
      <c r="B8034" s="76" t="s">
        <v>31583</v>
      </c>
      <c r="C8034" s="76" t="s">
        <v>21654</v>
      </c>
      <c r="D8034" s="76" t="n">
        <v>3737971</v>
      </c>
      <c r="E8034" s="76" t="s">
        <v>109</v>
      </c>
      <c r="H8034" s="78" t="n">
        <v>23384</v>
      </c>
      <c r="I8034" s="76" t="s">
        <v>267</v>
      </c>
      <c r="J8034" s="76" t="s">
        <v>268</v>
      </c>
      <c r="K8034" s="76" t="s">
        <v>2</v>
      </c>
      <c r="M8034" s="76" t="s">
        <v>124</v>
      </c>
      <c r="N8034" s="79" t="s">
        <v>1581</v>
      </c>
      <c r="O8034" s="76" t="s">
        <v>1582</v>
      </c>
      <c r="P8034" s="78" t="n">
        <v>45580</v>
      </c>
      <c r="Q8034" s="76" t="s">
        <v>114</v>
      </c>
      <c r="R8034" s="78" t="n">
        <v>45580</v>
      </c>
      <c r="S8034" s="78" t="n">
        <v>45567</v>
      </c>
      <c r="T8034" s="76" t="s">
        <v>201</v>
      </c>
      <c r="U8034" s="76" t="n">
        <v>500</v>
      </c>
      <c r="X8034" s="76" t="n">
        <v>5</v>
      </c>
      <c r="Y8034" s="76" t="s">
        <v>116</v>
      </c>
      <c r="AC8034" s="76" t="s">
        <v>117</v>
      </c>
      <c r="AD8034" s="76" t="s">
        <v>1583</v>
      </c>
      <c r="AE8034" s="76" t="n">
        <v>37270</v>
      </c>
      <c r="AF8034" s="76" t="s">
        <v>31600</v>
      </c>
      <c r="AJ8034" s="79" t="s">
        <v>31601</v>
      </c>
      <c r="AK8034" s="76" t="s">
        <v>31602</v>
      </c>
      <c r="AL8034" s="76" t="n">
        <v>0</v>
      </c>
      <c r="AM8034" s="76" t="n">
        <v>0</v>
      </c>
    </row>
    <row r="8035" customFormat="false" ht="15" hidden="false" customHeight="false" outlineLevel="0" collapsed="false">
      <c r="A8035" s="76" t="n">
        <v>954053</v>
      </c>
      <c r="B8035" s="76" t="s">
        <v>31583</v>
      </c>
      <c r="C8035" s="76" t="s">
        <v>455</v>
      </c>
      <c r="D8035" s="76" t="n">
        <v>4524874</v>
      </c>
      <c r="E8035" s="76" t="s">
        <v>132</v>
      </c>
      <c r="F8035" s="76" t="s">
        <v>132</v>
      </c>
      <c r="H8035" s="78" t="n">
        <v>23072</v>
      </c>
      <c r="I8035" s="76" t="s">
        <v>267</v>
      </c>
      <c r="J8035" s="76" t="s">
        <v>268</v>
      </c>
      <c r="K8035" s="76" t="s">
        <v>41</v>
      </c>
      <c r="M8035" s="76" t="s">
        <v>134</v>
      </c>
      <c r="N8035" s="79" t="s">
        <v>307</v>
      </c>
      <c r="O8035" s="76" t="s">
        <v>308</v>
      </c>
      <c r="P8035" s="78" t="n">
        <v>45532</v>
      </c>
      <c r="Q8035" s="76" t="s">
        <v>114</v>
      </c>
      <c r="R8035" s="78" t="n">
        <v>41534</v>
      </c>
      <c r="S8035" s="78" t="n">
        <v>45495</v>
      </c>
      <c r="T8035" s="76" t="s">
        <v>201</v>
      </c>
      <c r="U8035" s="76" t="n">
        <v>864</v>
      </c>
      <c r="X8035" s="76" t="n">
        <v>8</v>
      </c>
      <c r="Y8035" s="76" t="s">
        <v>116</v>
      </c>
      <c r="AB8035" s="78" t="n">
        <v>43282</v>
      </c>
      <c r="AC8035" s="76" t="s">
        <v>117</v>
      </c>
      <c r="AD8035" s="76" t="s">
        <v>326</v>
      </c>
      <c r="AE8035" s="76" t="n">
        <v>45380</v>
      </c>
      <c r="AF8035" s="76" t="s">
        <v>31603</v>
      </c>
      <c r="AI8035" s="79" t="s">
        <v>31604</v>
      </c>
      <c r="AJ8035" s="79" t="s">
        <v>31605</v>
      </c>
      <c r="AK8035" s="76" t="s">
        <v>31606</v>
      </c>
      <c r="AL8035" s="76" t="n">
        <v>0</v>
      </c>
      <c r="AM8035" s="76" t="n">
        <v>0</v>
      </c>
    </row>
    <row r="8036" customFormat="false" ht="15" hidden="false" customHeight="false" outlineLevel="0" collapsed="false">
      <c r="A8036" s="76" t="n">
        <v>1479875</v>
      </c>
      <c r="B8036" s="76" t="s">
        <v>31607</v>
      </c>
      <c r="C8036" s="76" t="s">
        <v>474</v>
      </c>
      <c r="D8036" s="76" t="n">
        <v>3735655</v>
      </c>
      <c r="E8036" s="76" t="s">
        <v>109</v>
      </c>
      <c r="F8036" s="76" t="s">
        <v>109</v>
      </c>
      <c r="H8036" s="78" t="n">
        <v>40958</v>
      </c>
      <c r="I8036" s="76" t="s">
        <v>370</v>
      </c>
      <c r="J8036" s="76" t="n">
        <v>-13</v>
      </c>
      <c r="K8036" s="76" t="s">
        <v>41</v>
      </c>
      <c r="M8036" s="76" t="s">
        <v>124</v>
      </c>
      <c r="N8036" s="79" t="s">
        <v>1931</v>
      </c>
      <c r="O8036" s="76" t="s">
        <v>1932</v>
      </c>
      <c r="P8036" s="78" t="n">
        <v>45574</v>
      </c>
      <c r="Q8036" s="76" t="s">
        <v>114</v>
      </c>
      <c r="R8036" s="78" t="n">
        <v>45008</v>
      </c>
      <c r="T8036" s="76" t="s">
        <v>115</v>
      </c>
      <c r="U8036" s="76" t="n">
        <v>500</v>
      </c>
      <c r="X8036" s="76" t="n">
        <v>5</v>
      </c>
      <c r="Y8036" s="76" t="s">
        <v>116</v>
      </c>
      <c r="AC8036" s="76" t="s">
        <v>117</v>
      </c>
      <c r="AD8036" s="76" t="s">
        <v>5206</v>
      </c>
      <c r="AE8036" s="76" t="n">
        <v>37420</v>
      </c>
      <c r="AF8036" s="76" t="s">
        <v>31608</v>
      </c>
      <c r="AJ8036" s="79" t="s">
        <v>31609</v>
      </c>
      <c r="AK8036" s="76" t="s">
        <v>31610</v>
      </c>
      <c r="AL8036" s="76" t="n">
        <v>0</v>
      </c>
      <c r="AM8036" s="76" t="n">
        <v>0</v>
      </c>
    </row>
    <row r="8037" customFormat="false" ht="15" hidden="false" customHeight="false" outlineLevel="0" collapsed="false">
      <c r="A8037" s="76" t="n">
        <v>1631316</v>
      </c>
      <c r="B8037" s="76" t="s">
        <v>31611</v>
      </c>
      <c r="C8037" s="76" t="s">
        <v>4419</v>
      </c>
      <c r="D8037" s="76" t="n">
        <v>4116524</v>
      </c>
      <c r="E8037" s="76" t="s">
        <v>132</v>
      </c>
      <c r="H8037" s="78" t="n">
        <v>31807</v>
      </c>
      <c r="I8037" s="76" t="s">
        <v>23</v>
      </c>
      <c r="J8037" s="76" t="n">
        <v>-40</v>
      </c>
      <c r="K8037" s="76" t="s">
        <v>41</v>
      </c>
      <c r="M8037" s="76" t="s">
        <v>286</v>
      </c>
      <c r="N8037" s="79" t="s">
        <v>557</v>
      </c>
      <c r="O8037" s="76" t="s">
        <v>558</v>
      </c>
      <c r="P8037" s="78" t="n">
        <v>45680</v>
      </c>
      <c r="Q8037" s="76" t="s">
        <v>114</v>
      </c>
      <c r="R8037" s="78" t="n">
        <v>45563</v>
      </c>
      <c r="S8037" s="78" t="n">
        <v>45561</v>
      </c>
      <c r="T8037" s="76" t="s">
        <v>201</v>
      </c>
      <c r="U8037" s="76" t="n">
        <v>500</v>
      </c>
      <c r="X8037" s="76" t="n">
        <v>5</v>
      </c>
      <c r="Y8037" s="76" t="s">
        <v>116</v>
      </c>
      <c r="AC8037" s="76" t="s">
        <v>117</v>
      </c>
      <c r="AD8037" s="76" t="s">
        <v>559</v>
      </c>
      <c r="AE8037" s="76" t="n">
        <v>37150</v>
      </c>
      <c r="AF8037" s="76" t="s">
        <v>31612</v>
      </c>
      <c r="AK8037" s="76" t="s">
        <v>31613</v>
      </c>
      <c r="AL8037" s="76" t="n">
        <v>0</v>
      </c>
      <c r="AM8037" s="76" t="n">
        <v>0</v>
      </c>
    </row>
    <row r="8038" customFormat="false" ht="15" hidden="false" customHeight="false" outlineLevel="0" collapsed="false">
      <c r="A8038" s="76" t="n">
        <v>1631305</v>
      </c>
      <c r="B8038" s="76" t="s">
        <v>31611</v>
      </c>
      <c r="C8038" s="76" t="s">
        <v>921</v>
      </c>
      <c r="D8038" s="76" t="n">
        <v>4116523</v>
      </c>
      <c r="E8038" s="76" t="s">
        <v>109</v>
      </c>
      <c r="H8038" s="78" t="n">
        <v>42576</v>
      </c>
      <c r="I8038" s="76" t="s">
        <v>109</v>
      </c>
      <c r="J8038" s="76" t="n">
        <v>-9</v>
      </c>
      <c r="K8038" s="76" t="s">
        <v>41</v>
      </c>
      <c r="M8038" s="76" t="s">
        <v>286</v>
      </c>
      <c r="N8038" s="79" t="s">
        <v>557</v>
      </c>
      <c r="O8038" s="76" t="s">
        <v>558</v>
      </c>
      <c r="P8038" s="78" t="n">
        <v>45563</v>
      </c>
      <c r="Q8038" s="76" t="s">
        <v>114</v>
      </c>
      <c r="R8038" s="78" t="n">
        <v>45563</v>
      </c>
      <c r="T8038" s="76" t="s">
        <v>115</v>
      </c>
      <c r="U8038" s="76" t="n">
        <v>500</v>
      </c>
      <c r="X8038" s="76" t="n">
        <v>5</v>
      </c>
      <c r="Y8038" s="76" t="s">
        <v>116</v>
      </c>
      <c r="AC8038" s="76" t="s">
        <v>117</v>
      </c>
      <c r="AD8038" s="76" t="s">
        <v>559</v>
      </c>
      <c r="AE8038" s="76" t="n">
        <v>37150</v>
      </c>
      <c r="AF8038" s="76" t="s">
        <v>31614</v>
      </c>
      <c r="AK8038" s="76" t="s">
        <v>31615</v>
      </c>
      <c r="AL8038" s="76" t="n">
        <v>0</v>
      </c>
      <c r="AM8038" s="76" t="n">
        <v>0</v>
      </c>
    </row>
    <row r="8039" customFormat="false" ht="15" hidden="false" customHeight="false" outlineLevel="0" collapsed="false">
      <c r="A8039" s="76" t="n">
        <v>1353423</v>
      </c>
      <c r="B8039" s="76" t="s">
        <v>31616</v>
      </c>
      <c r="C8039" s="76" t="s">
        <v>800</v>
      </c>
      <c r="D8039" s="76" t="n">
        <v>1810201</v>
      </c>
      <c r="E8039" s="76" t="s">
        <v>132</v>
      </c>
      <c r="F8039" s="76" t="s">
        <v>132</v>
      </c>
      <c r="H8039" s="78" t="n">
        <v>41304</v>
      </c>
      <c r="I8039" s="76" t="s">
        <v>110</v>
      </c>
      <c r="J8039" s="76" t="n">
        <v>-12</v>
      </c>
      <c r="K8039" s="76" t="s">
        <v>41</v>
      </c>
      <c r="M8039" s="76" t="s">
        <v>111</v>
      </c>
      <c r="N8039" s="79" t="s">
        <v>199</v>
      </c>
      <c r="O8039" s="76" t="s">
        <v>200</v>
      </c>
      <c r="P8039" s="78" t="n">
        <v>45542</v>
      </c>
      <c r="Q8039" s="76" t="s">
        <v>114</v>
      </c>
      <c r="R8039" s="78" t="n">
        <v>44468</v>
      </c>
      <c r="T8039" s="76" t="s">
        <v>115</v>
      </c>
      <c r="U8039" s="76" t="n">
        <v>727</v>
      </c>
      <c r="X8039" s="76" t="n">
        <v>7</v>
      </c>
      <c r="Y8039" s="76" t="s">
        <v>116</v>
      </c>
      <c r="AC8039" s="76" t="s">
        <v>117</v>
      </c>
      <c r="AD8039" s="76" t="s">
        <v>10503</v>
      </c>
      <c r="AE8039" s="76" t="n">
        <v>18190</v>
      </c>
      <c r="AF8039" s="76" t="s">
        <v>23992</v>
      </c>
      <c r="AJ8039" s="76" t="s">
        <v>31617</v>
      </c>
      <c r="AK8039" s="76" t="s">
        <v>23994</v>
      </c>
      <c r="AL8039" s="76" t="n">
        <v>0</v>
      </c>
      <c r="AM8039" s="76" t="n">
        <v>0</v>
      </c>
    </row>
    <row r="8040" customFormat="false" ht="15" hidden="false" customHeight="false" outlineLevel="0" collapsed="false">
      <c r="A8040" s="76" t="n">
        <v>1436055</v>
      </c>
      <c r="B8040" s="76" t="s">
        <v>31618</v>
      </c>
      <c r="C8040" s="76" t="s">
        <v>13309</v>
      </c>
      <c r="D8040" s="76" t="n">
        <v>3610183</v>
      </c>
      <c r="E8040" s="76" t="s">
        <v>132</v>
      </c>
      <c r="F8040" s="76" t="s">
        <v>132</v>
      </c>
      <c r="H8040" s="78" t="n">
        <v>40293</v>
      </c>
      <c r="I8040" s="76" t="s">
        <v>256</v>
      </c>
      <c r="J8040" s="76" t="n">
        <v>-15</v>
      </c>
      <c r="K8040" s="76" t="s">
        <v>41</v>
      </c>
      <c r="M8040" s="76" t="s">
        <v>269</v>
      </c>
      <c r="N8040" s="79" t="s">
        <v>1360</v>
      </c>
      <c r="O8040" s="76" t="s">
        <v>1361</v>
      </c>
      <c r="P8040" s="78" t="n">
        <v>45560</v>
      </c>
      <c r="Q8040" s="76" t="s">
        <v>114</v>
      </c>
      <c r="R8040" s="78" t="n">
        <v>44831</v>
      </c>
      <c r="T8040" s="76" t="s">
        <v>115</v>
      </c>
      <c r="U8040" s="76" t="n">
        <v>500</v>
      </c>
      <c r="X8040" s="76" t="n">
        <v>5</v>
      </c>
      <c r="Y8040" s="76" t="s">
        <v>116</v>
      </c>
      <c r="AC8040" s="76" t="s">
        <v>117</v>
      </c>
      <c r="AD8040" s="76" t="s">
        <v>2486</v>
      </c>
      <c r="AE8040" s="76" t="n">
        <v>36350</v>
      </c>
      <c r="AF8040" s="76" t="s">
        <v>31619</v>
      </c>
      <c r="AJ8040" s="79" t="s">
        <v>31620</v>
      </c>
      <c r="AK8040" s="76" t="s">
        <v>31621</v>
      </c>
      <c r="AL8040" s="76" t="n">
        <v>1</v>
      </c>
      <c r="AM8040" s="76" t="n">
        <v>0</v>
      </c>
    </row>
    <row r="8041" customFormat="false" ht="15" hidden="false" customHeight="false" outlineLevel="0" collapsed="false">
      <c r="A8041" s="76" t="n">
        <v>1396307</v>
      </c>
      <c r="B8041" s="76" t="s">
        <v>31618</v>
      </c>
      <c r="C8041" s="76" t="s">
        <v>7985</v>
      </c>
      <c r="D8041" s="76" t="n">
        <v>3610114</v>
      </c>
      <c r="E8041" s="76" t="s">
        <v>132</v>
      </c>
      <c r="F8041" s="76" t="s">
        <v>132</v>
      </c>
      <c r="H8041" s="78" t="n">
        <v>39892</v>
      </c>
      <c r="I8041" s="76" t="s">
        <v>133</v>
      </c>
      <c r="J8041" s="76" t="n">
        <v>-16</v>
      </c>
      <c r="K8041" s="76" t="s">
        <v>41</v>
      </c>
      <c r="M8041" s="76" t="s">
        <v>269</v>
      </c>
      <c r="N8041" s="79" t="s">
        <v>504</v>
      </c>
      <c r="O8041" s="76" t="s">
        <v>505</v>
      </c>
      <c r="P8041" s="78" t="n">
        <v>45532</v>
      </c>
      <c r="Q8041" s="76" t="s">
        <v>114</v>
      </c>
      <c r="R8041" s="78" t="n">
        <v>44638</v>
      </c>
      <c r="T8041" s="76" t="s">
        <v>115</v>
      </c>
      <c r="U8041" s="76" t="n">
        <v>682</v>
      </c>
      <c r="X8041" s="76" t="n">
        <v>6</v>
      </c>
      <c r="Y8041" s="76" t="s">
        <v>116</v>
      </c>
      <c r="AC8041" s="76" t="s">
        <v>117</v>
      </c>
      <c r="AD8041" s="76" t="s">
        <v>31622</v>
      </c>
      <c r="AE8041" s="76" t="n">
        <v>36100</v>
      </c>
      <c r="AF8041" s="76" t="s">
        <v>31623</v>
      </c>
      <c r="AJ8041" s="79" t="s">
        <v>31624</v>
      </c>
      <c r="AK8041" s="76" t="s">
        <v>31625</v>
      </c>
      <c r="AL8041" s="76" t="n">
        <v>0</v>
      </c>
      <c r="AM8041" s="76" t="n">
        <v>0</v>
      </c>
    </row>
    <row r="8042" customFormat="false" ht="15" hidden="false" customHeight="false" outlineLevel="0" collapsed="false">
      <c r="A8042" s="76" t="n">
        <v>1616309</v>
      </c>
      <c r="B8042" s="76" t="s">
        <v>31626</v>
      </c>
      <c r="C8042" s="76" t="s">
        <v>29246</v>
      </c>
      <c r="D8042" s="76" t="n">
        <v>4116404</v>
      </c>
      <c r="E8042" s="76" t="s">
        <v>109</v>
      </c>
      <c r="H8042" s="78" t="n">
        <v>23757</v>
      </c>
      <c r="I8042" s="76" t="s">
        <v>321</v>
      </c>
      <c r="J8042" s="76" t="s">
        <v>322</v>
      </c>
      <c r="K8042" s="76" t="s">
        <v>41</v>
      </c>
      <c r="M8042" s="76" t="s">
        <v>286</v>
      </c>
      <c r="N8042" s="79" t="s">
        <v>2615</v>
      </c>
      <c r="O8042" s="76" t="s">
        <v>2616</v>
      </c>
      <c r="P8042" s="78" t="n">
        <v>45553</v>
      </c>
      <c r="Q8042" s="76" t="s">
        <v>114</v>
      </c>
      <c r="R8042" s="78" t="n">
        <v>45553</v>
      </c>
      <c r="S8042" s="78" t="n">
        <v>45547</v>
      </c>
      <c r="T8042" s="76" t="s">
        <v>201</v>
      </c>
      <c r="U8042" s="76" t="n">
        <v>500</v>
      </c>
      <c r="X8042" s="76" t="n">
        <v>5</v>
      </c>
      <c r="Y8042" s="76" t="s">
        <v>116</v>
      </c>
      <c r="AC8042" s="76" t="s">
        <v>117</v>
      </c>
      <c r="AD8042" s="76" t="s">
        <v>21570</v>
      </c>
      <c r="AE8042" s="76" t="n">
        <v>41100</v>
      </c>
      <c r="AF8042" s="76" t="s">
        <v>31627</v>
      </c>
      <c r="AJ8042" s="76" t="s">
        <v>31628</v>
      </c>
      <c r="AK8042" s="76" t="s">
        <v>31629</v>
      </c>
      <c r="AL8042" s="76" t="n">
        <v>0</v>
      </c>
      <c r="AM8042" s="76" t="n">
        <v>0</v>
      </c>
    </row>
    <row r="8043" customFormat="false" ht="15" hidden="false" customHeight="false" outlineLevel="0" collapsed="false">
      <c r="A8043" s="76" t="n">
        <v>1436262</v>
      </c>
      <c r="B8043" s="76" t="s">
        <v>31630</v>
      </c>
      <c r="C8043" s="76" t="s">
        <v>25876</v>
      </c>
      <c r="D8043" s="76" t="n">
        <v>1810887</v>
      </c>
      <c r="E8043" s="76" t="s">
        <v>109</v>
      </c>
      <c r="F8043" s="76" t="s">
        <v>132</v>
      </c>
      <c r="H8043" s="78" t="n">
        <v>40119</v>
      </c>
      <c r="I8043" s="76" t="s">
        <v>133</v>
      </c>
      <c r="J8043" s="76" t="n">
        <v>-16</v>
      </c>
      <c r="K8043" s="76" t="s">
        <v>2</v>
      </c>
      <c r="M8043" s="76" t="s">
        <v>111</v>
      </c>
      <c r="N8043" s="79" t="s">
        <v>112</v>
      </c>
      <c r="O8043" s="76" t="s">
        <v>113</v>
      </c>
      <c r="P8043" s="78" t="n">
        <v>45692</v>
      </c>
      <c r="Q8043" s="76" t="s">
        <v>114</v>
      </c>
      <c r="R8043" s="78" t="n">
        <v>44832</v>
      </c>
      <c r="T8043" s="76" t="s">
        <v>115</v>
      </c>
      <c r="U8043" s="76" t="n">
        <v>500</v>
      </c>
      <c r="X8043" s="76" t="n">
        <v>5</v>
      </c>
      <c r="Y8043" s="76" t="s">
        <v>116</v>
      </c>
      <c r="AC8043" s="76" t="s">
        <v>117</v>
      </c>
      <c r="AD8043" s="76" t="s">
        <v>31631</v>
      </c>
      <c r="AE8043" s="76" t="n">
        <v>18330</v>
      </c>
      <c r="AF8043" s="76" t="s">
        <v>31632</v>
      </c>
      <c r="AJ8043" s="79" t="s">
        <v>31633</v>
      </c>
      <c r="AK8043" s="76" t="s">
        <v>31634</v>
      </c>
      <c r="AL8043" s="76" t="n">
        <v>1</v>
      </c>
      <c r="AM8043" s="76" t="n">
        <v>1</v>
      </c>
    </row>
    <row r="8044" customFormat="false" ht="15" hidden="false" customHeight="false" outlineLevel="0" collapsed="false">
      <c r="A8044" s="76" t="n">
        <v>366849</v>
      </c>
      <c r="B8044" s="76" t="s">
        <v>31630</v>
      </c>
      <c r="C8044" s="76" t="s">
        <v>750</v>
      </c>
      <c r="D8044" s="76" t="n">
        <v>3715833</v>
      </c>
      <c r="E8044" s="76" t="s">
        <v>109</v>
      </c>
      <c r="H8044" s="78" t="n">
        <v>21358</v>
      </c>
      <c r="I8044" s="76" t="s">
        <v>305</v>
      </c>
      <c r="J8044" s="76" t="s">
        <v>306</v>
      </c>
      <c r="K8044" s="76" t="s">
        <v>41</v>
      </c>
      <c r="M8044" s="76" t="s">
        <v>124</v>
      </c>
      <c r="N8044" s="79" t="s">
        <v>856</v>
      </c>
      <c r="O8044" s="76" t="s">
        <v>857</v>
      </c>
      <c r="P8044" s="78" t="n">
        <v>45577</v>
      </c>
      <c r="Q8044" s="76" t="s">
        <v>114</v>
      </c>
      <c r="R8044" s="78" t="n">
        <v>37880</v>
      </c>
      <c r="S8044" s="78" t="n">
        <v>45552</v>
      </c>
      <c r="T8044" s="76" t="s">
        <v>201</v>
      </c>
      <c r="U8044" s="76" t="n">
        <v>500</v>
      </c>
      <c r="X8044" s="76" t="n">
        <v>5</v>
      </c>
      <c r="Y8044" s="76" t="s">
        <v>116</v>
      </c>
      <c r="AC8044" s="76" t="s">
        <v>117</v>
      </c>
      <c r="AD8044" s="76" t="s">
        <v>1523</v>
      </c>
      <c r="AE8044" s="76" t="n">
        <v>37170</v>
      </c>
      <c r="AF8044" s="76" t="s">
        <v>31635</v>
      </c>
      <c r="AI8044" s="79" t="s">
        <v>31636</v>
      </c>
      <c r="AJ8044" s="79" t="s">
        <v>31637</v>
      </c>
      <c r="AK8044" s="76" t="s">
        <v>31638</v>
      </c>
      <c r="AL8044" s="76" t="n">
        <v>0</v>
      </c>
      <c r="AM8044" s="76" t="n">
        <v>0</v>
      </c>
    </row>
    <row r="8045" customFormat="false" ht="15" hidden="false" customHeight="false" outlineLevel="0" collapsed="false">
      <c r="A8045" s="76" t="n">
        <v>1650835</v>
      </c>
      <c r="B8045" s="76" t="s">
        <v>31639</v>
      </c>
      <c r="C8045" s="76" t="s">
        <v>9285</v>
      </c>
      <c r="D8045" s="76" t="n">
        <v>3738020</v>
      </c>
      <c r="E8045" s="76" t="s">
        <v>109</v>
      </c>
      <c r="H8045" s="78" t="n">
        <v>41767</v>
      </c>
      <c r="I8045" s="76" t="s">
        <v>190</v>
      </c>
      <c r="J8045" s="76" t="n">
        <v>-11</v>
      </c>
      <c r="K8045" s="76" t="s">
        <v>41</v>
      </c>
      <c r="M8045" s="76" t="s">
        <v>124</v>
      </c>
      <c r="N8045" s="79" t="s">
        <v>278</v>
      </c>
      <c r="O8045" s="76" t="s">
        <v>279</v>
      </c>
      <c r="P8045" s="78" t="n">
        <v>45584</v>
      </c>
      <c r="Q8045" s="76" t="s">
        <v>114</v>
      </c>
      <c r="R8045" s="78" t="n">
        <v>45584</v>
      </c>
      <c r="T8045" s="76" t="s">
        <v>115</v>
      </c>
      <c r="U8045" s="76" t="n">
        <v>500</v>
      </c>
      <c r="X8045" s="76" t="n">
        <v>5</v>
      </c>
      <c r="Y8045" s="76" t="s">
        <v>116</v>
      </c>
      <c r="AC8045" s="76" t="s">
        <v>117</v>
      </c>
      <c r="AD8045" s="76" t="s">
        <v>31640</v>
      </c>
      <c r="AE8045" s="76" t="n">
        <v>37190</v>
      </c>
      <c r="AF8045" s="76" t="s">
        <v>31641</v>
      </c>
      <c r="AJ8045" s="79" t="s">
        <v>31642</v>
      </c>
      <c r="AK8045" s="76" t="s">
        <v>31643</v>
      </c>
      <c r="AL8045" s="76" t="n">
        <v>0</v>
      </c>
      <c r="AM8045" s="76" t="n">
        <v>0</v>
      </c>
    </row>
    <row r="8046" customFormat="false" ht="15" hidden="false" customHeight="false" outlineLevel="0" collapsed="false">
      <c r="A8046" s="76" t="n">
        <v>326583</v>
      </c>
      <c r="B8046" s="76" t="s">
        <v>31644</v>
      </c>
      <c r="C8046" s="76" t="s">
        <v>815</v>
      </c>
      <c r="D8046" s="76" t="n">
        <v>185936</v>
      </c>
      <c r="E8046" s="76" t="s">
        <v>132</v>
      </c>
      <c r="H8046" s="78" t="n">
        <v>32531</v>
      </c>
      <c r="I8046" s="76" t="s">
        <v>23</v>
      </c>
      <c r="J8046" s="76" t="n">
        <v>-40</v>
      </c>
      <c r="K8046" s="76" t="s">
        <v>41</v>
      </c>
      <c r="M8046" s="76" t="s">
        <v>124</v>
      </c>
      <c r="N8046" s="79" t="s">
        <v>1581</v>
      </c>
      <c r="O8046" s="76" t="s">
        <v>1582</v>
      </c>
      <c r="P8046" s="78" t="n">
        <v>45555</v>
      </c>
      <c r="Q8046" s="76" t="s">
        <v>114</v>
      </c>
      <c r="R8046" s="78" t="n">
        <v>37559</v>
      </c>
      <c r="S8046" s="78" t="n">
        <v>45533</v>
      </c>
      <c r="T8046" s="76" t="s">
        <v>201</v>
      </c>
      <c r="U8046" s="76" t="n">
        <v>704</v>
      </c>
      <c r="X8046" s="76" t="n">
        <v>7</v>
      </c>
      <c r="Y8046" s="76" t="s">
        <v>116</v>
      </c>
      <c r="AC8046" s="76" t="s">
        <v>117</v>
      </c>
      <c r="AD8046" s="76" t="s">
        <v>11220</v>
      </c>
      <c r="AE8046" s="76" t="n">
        <v>37700</v>
      </c>
      <c r="AF8046" s="76" t="s">
        <v>31645</v>
      </c>
      <c r="AJ8046" s="79" t="s">
        <v>31646</v>
      </c>
      <c r="AK8046" s="76" t="s">
        <v>31647</v>
      </c>
      <c r="AL8046" s="76" t="n">
        <v>0</v>
      </c>
      <c r="AM8046" s="76" t="n">
        <v>0</v>
      </c>
    </row>
    <row r="8047" customFormat="false" ht="15" hidden="false" customHeight="false" outlineLevel="0" collapsed="false">
      <c r="A8047" s="76" t="n">
        <v>1427885</v>
      </c>
      <c r="B8047" s="76" t="s">
        <v>31648</v>
      </c>
      <c r="C8047" s="76" t="s">
        <v>1081</v>
      </c>
      <c r="D8047" s="76" t="n">
        <v>4535304</v>
      </c>
      <c r="E8047" s="76" t="s">
        <v>132</v>
      </c>
      <c r="F8047" s="76" t="s">
        <v>132</v>
      </c>
      <c r="H8047" s="78" t="n">
        <v>27827</v>
      </c>
      <c r="I8047" s="76" t="s">
        <v>197</v>
      </c>
      <c r="J8047" s="76" t="s">
        <v>198</v>
      </c>
      <c r="K8047" s="76" t="s">
        <v>41</v>
      </c>
      <c r="M8047" s="76" t="s">
        <v>134</v>
      </c>
      <c r="N8047" s="79" t="s">
        <v>1352</v>
      </c>
      <c r="O8047" s="76" t="s">
        <v>1353</v>
      </c>
      <c r="P8047" s="78" t="n">
        <v>45543</v>
      </c>
      <c r="Q8047" s="76" t="s">
        <v>114</v>
      </c>
      <c r="R8047" s="78" t="n">
        <v>44823</v>
      </c>
      <c r="S8047" s="78" t="n">
        <v>44816</v>
      </c>
      <c r="T8047" s="76" t="s">
        <v>183</v>
      </c>
      <c r="U8047" s="76" t="n">
        <v>547</v>
      </c>
      <c r="X8047" s="76" t="n">
        <v>5</v>
      </c>
      <c r="Y8047" s="76" t="s">
        <v>116</v>
      </c>
      <c r="AC8047" s="76" t="s">
        <v>117</v>
      </c>
      <c r="AD8047" s="76" t="s">
        <v>8768</v>
      </c>
      <c r="AE8047" s="76" t="n">
        <v>45380</v>
      </c>
      <c r="AF8047" s="76" t="s">
        <v>31649</v>
      </c>
      <c r="AJ8047" s="79" t="s">
        <v>31650</v>
      </c>
      <c r="AK8047" s="76" t="s">
        <v>31651</v>
      </c>
      <c r="AL8047" s="76" t="n">
        <v>0</v>
      </c>
      <c r="AM8047" s="76" t="n">
        <v>0</v>
      </c>
    </row>
    <row r="8048" customFormat="false" ht="15" hidden="false" customHeight="false" outlineLevel="0" collapsed="false">
      <c r="A8048" s="76" t="n">
        <v>1015150</v>
      </c>
      <c r="B8048" s="76" t="s">
        <v>31652</v>
      </c>
      <c r="C8048" s="76" t="s">
        <v>8892</v>
      </c>
      <c r="D8048" s="76" t="n">
        <v>7727849</v>
      </c>
      <c r="E8048" s="76" t="s">
        <v>132</v>
      </c>
      <c r="F8048" s="76" t="s">
        <v>132</v>
      </c>
      <c r="H8048" s="78" t="n">
        <v>37181</v>
      </c>
      <c r="I8048" s="76" t="s">
        <v>23</v>
      </c>
      <c r="J8048" s="76" t="n">
        <v>-40</v>
      </c>
      <c r="K8048" s="76" t="s">
        <v>41</v>
      </c>
      <c r="M8048" s="76" t="s">
        <v>155</v>
      </c>
      <c r="N8048" s="79" t="s">
        <v>1517</v>
      </c>
      <c r="O8048" s="76" t="s">
        <v>1518</v>
      </c>
      <c r="P8048" s="78" t="n">
        <v>45499</v>
      </c>
      <c r="Q8048" s="76" t="s">
        <v>114</v>
      </c>
      <c r="R8048" s="78" t="n">
        <v>41903</v>
      </c>
      <c r="S8048" s="78" t="n">
        <v>44817</v>
      </c>
      <c r="T8048" s="76" t="s">
        <v>183</v>
      </c>
      <c r="U8048" s="76" t="n">
        <v>757</v>
      </c>
      <c r="X8048" s="76" t="n">
        <v>7</v>
      </c>
      <c r="Y8048" s="76" t="s">
        <v>116</v>
      </c>
      <c r="AB8048" s="78" t="n">
        <v>45489</v>
      </c>
      <c r="AC8048" s="76" t="s">
        <v>117</v>
      </c>
      <c r="AD8048" s="76" t="s">
        <v>31653</v>
      </c>
      <c r="AE8048" s="76" t="n">
        <v>77178</v>
      </c>
      <c r="AF8048" s="76" t="s">
        <v>31654</v>
      </c>
      <c r="AI8048" s="79" t="s">
        <v>31655</v>
      </c>
      <c r="AJ8048" s="79" t="s">
        <v>31656</v>
      </c>
      <c r="AK8048" s="76" t="s">
        <v>31657</v>
      </c>
      <c r="AL8048" s="76" t="n">
        <v>0</v>
      </c>
      <c r="AM8048" s="76" t="n">
        <v>0</v>
      </c>
    </row>
    <row r="8049" customFormat="false" ht="15" hidden="false" customHeight="false" outlineLevel="0" collapsed="false">
      <c r="A8049" s="76" t="n">
        <v>1628472</v>
      </c>
      <c r="B8049" s="76" t="s">
        <v>31652</v>
      </c>
      <c r="C8049" s="76" t="s">
        <v>5704</v>
      </c>
      <c r="D8049" s="76" t="n">
        <v>3737615</v>
      </c>
      <c r="E8049" s="76" t="s">
        <v>132</v>
      </c>
      <c r="H8049" s="78" t="n">
        <v>26428</v>
      </c>
      <c r="I8049" s="76" t="s">
        <v>208</v>
      </c>
      <c r="J8049" s="76" t="s">
        <v>209</v>
      </c>
      <c r="K8049" s="76" t="s">
        <v>2</v>
      </c>
      <c r="M8049" s="76" t="s">
        <v>124</v>
      </c>
      <c r="N8049" s="79" t="s">
        <v>1053</v>
      </c>
      <c r="O8049" s="76" t="s">
        <v>1054</v>
      </c>
      <c r="P8049" s="78" t="n">
        <v>45664</v>
      </c>
      <c r="Q8049" s="76" t="s">
        <v>114</v>
      </c>
      <c r="R8049" s="78" t="n">
        <v>45561</v>
      </c>
      <c r="S8049" s="78" t="n">
        <v>45557</v>
      </c>
      <c r="T8049" s="76" t="s">
        <v>201</v>
      </c>
      <c r="U8049" s="76" t="n">
        <v>500</v>
      </c>
      <c r="X8049" s="76" t="n">
        <v>5</v>
      </c>
      <c r="Y8049" s="76" t="s">
        <v>116</v>
      </c>
      <c r="AC8049" s="76" t="s">
        <v>117</v>
      </c>
      <c r="AD8049" s="76" t="s">
        <v>11061</v>
      </c>
      <c r="AE8049" s="76" t="n">
        <v>37510</v>
      </c>
      <c r="AF8049" s="76" t="s">
        <v>31658</v>
      </c>
      <c r="AJ8049" s="79" t="s">
        <v>31659</v>
      </c>
      <c r="AK8049" s="76" t="s">
        <v>31660</v>
      </c>
      <c r="AL8049" s="76" t="n">
        <v>0</v>
      </c>
      <c r="AM8049" s="76" t="n">
        <v>0</v>
      </c>
    </row>
    <row r="8050" customFormat="false" ht="15" hidden="false" customHeight="false" outlineLevel="0" collapsed="false">
      <c r="A8050" s="76" t="n">
        <v>1510715</v>
      </c>
      <c r="B8050" s="76" t="s">
        <v>31661</v>
      </c>
      <c r="C8050" s="76" t="s">
        <v>4486</v>
      </c>
      <c r="D8050" s="76" t="n">
        <v>3736000</v>
      </c>
      <c r="E8050" s="76" t="s">
        <v>109</v>
      </c>
      <c r="F8050" s="76" t="s">
        <v>132</v>
      </c>
      <c r="H8050" s="78" t="n">
        <v>40891</v>
      </c>
      <c r="I8050" s="76" t="s">
        <v>144</v>
      </c>
      <c r="J8050" s="76" t="n">
        <v>-14</v>
      </c>
      <c r="K8050" s="76" t="s">
        <v>41</v>
      </c>
      <c r="M8050" s="76" t="s">
        <v>124</v>
      </c>
      <c r="N8050" s="79" t="s">
        <v>398</v>
      </c>
      <c r="O8050" s="76" t="s">
        <v>399</v>
      </c>
      <c r="P8050" s="78" t="n">
        <v>45552</v>
      </c>
      <c r="Q8050" s="76" t="s">
        <v>114</v>
      </c>
      <c r="R8050" s="78" t="n">
        <v>45182</v>
      </c>
      <c r="T8050" s="76" t="s">
        <v>115</v>
      </c>
      <c r="U8050" s="76" t="n">
        <v>500</v>
      </c>
      <c r="X8050" s="76" t="n">
        <v>5</v>
      </c>
      <c r="Y8050" s="76" t="s">
        <v>116</v>
      </c>
      <c r="AC8050" s="76" t="s">
        <v>117</v>
      </c>
      <c r="AD8050" s="76" t="s">
        <v>997</v>
      </c>
      <c r="AE8050" s="76" t="n">
        <v>37380</v>
      </c>
      <c r="AF8050" s="76" t="s">
        <v>31662</v>
      </c>
      <c r="AJ8050" s="79" t="s">
        <v>31663</v>
      </c>
      <c r="AK8050" s="76" t="s">
        <v>31664</v>
      </c>
      <c r="AL8050" s="76" t="n">
        <v>1</v>
      </c>
      <c r="AM8050" s="76" t="n">
        <v>0</v>
      </c>
    </row>
    <row r="8051" customFormat="false" ht="15" hidden="false" customHeight="false" outlineLevel="0" collapsed="false">
      <c r="A8051" s="76" t="n">
        <v>1629019</v>
      </c>
      <c r="B8051" s="76" t="s">
        <v>31652</v>
      </c>
      <c r="C8051" s="76" t="s">
        <v>765</v>
      </c>
      <c r="D8051" s="76" t="n">
        <v>3737639</v>
      </c>
      <c r="E8051" s="76" t="s">
        <v>109</v>
      </c>
      <c r="H8051" s="78" t="n">
        <v>40763</v>
      </c>
      <c r="I8051" s="76" t="s">
        <v>144</v>
      </c>
      <c r="J8051" s="76" t="n">
        <v>-14</v>
      </c>
      <c r="K8051" s="76" t="s">
        <v>41</v>
      </c>
      <c r="M8051" s="76" t="s">
        <v>124</v>
      </c>
      <c r="N8051" s="79" t="s">
        <v>257</v>
      </c>
      <c r="O8051" s="76" t="s">
        <v>258</v>
      </c>
      <c r="P8051" s="78" t="n">
        <v>45561</v>
      </c>
      <c r="Q8051" s="76" t="s">
        <v>114</v>
      </c>
      <c r="R8051" s="78" t="n">
        <v>45561</v>
      </c>
      <c r="T8051" s="76" t="s">
        <v>115</v>
      </c>
      <c r="U8051" s="76" t="n">
        <v>500</v>
      </c>
      <c r="X8051" s="76" t="n">
        <v>5</v>
      </c>
      <c r="Y8051" s="76" t="s">
        <v>116</v>
      </c>
      <c r="AC8051" s="76" t="s">
        <v>117</v>
      </c>
      <c r="AD8051" s="76" t="s">
        <v>264</v>
      </c>
      <c r="AE8051" s="76" t="n">
        <v>37300</v>
      </c>
      <c r="AF8051" s="76" t="s">
        <v>31665</v>
      </c>
      <c r="AI8051" s="79" t="s">
        <v>31666</v>
      </c>
      <c r="AJ8051" s="79" t="s">
        <v>31667</v>
      </c>
      <c r="AK8051" s="76" t="s">
        <v>31668</v>
      </c>
      <c r="AL8051" s="76" t="n">
        <v>0</v>
      </c>
      <c r="AM8051" s="76" t="n">
        <v>0</v>
      </c>
    </row>
    <row r="8052" customFormat="false" ht="15" hidden="false" customHeight="false" outlineLevel="0" collapsed="false">
      <c r="A8052" s="76" t="n">
        <v>1150293</v>
      </c>
      <c r="B8052" s="76" t="s">
        <v>31669</v>
      </c>
      <c r="C8052" s="76" t="s">
        <v>1637</v>
      </c>
      <c r="D8052" s="76" t="n">
        <v>368203</v>
      </c>
      <c r="E8052" s="76" t="s">
        <v>132</v>
      </c>
      <c r="F8052" s="76" t="s">
        <v>132</v>
      </c>
      <c r="H8052" s="78" t="n">
        <v>39134</v>
      </c>
      <c r="I8052" s="76" t="s">
        <v>294</v>
      </c>
      <c r="J8052" s="76" t="n">
        <v>-18</v>
      </c>
      <c r="K8052" s="76" t="s">
        <v>41</v>
      </c>
      <c r="M8052" s="76" t="s">
        <v>269</v>
      </c>
      <c r="N8052" s="79" t="s">
        <v>464</v>
      </c>
      <c r="O8052" s="76" t="s">
        <v>465</v>
      </c>
      <c r="P8052" s="78" t="n">
        <v>45537</v>
      </c>
      <c r="Q8052" s="76" t="s">
        <v>114</v>
      </c>
      <c r="R8052" s="78" t="n">
        <v>42717</v>
      </c>
      <c r="T8052" s="76" t="s">
        <v>115</v>
      </c>
      <c r="U8052" s="76" t="n">
        <v>1094</v>
      </c>
      <c r="X8052" s="76" t="n">
        <v>10</v>
      </c>
      <c r="Y8052" s="76" t="s">
        <v>116</v>
      </c>
      <c r="AB8052" s="78" t="n">
        <v>45474</v>
      </c>
      <c r="AC8052" s="76" t="s">
        <v>117</v>
      </c>
      <c r="AD8052" s="76" t="s">
        <v>2602</v>
      </c>
      <c r="AE8052" s="76" t="n">
        <v>36260</v>
      </c>
      <c r="AF8052" s="76" t="s">
        <v>31670</v>
      </c>
      <c r="AJ8052" s="79" t="s">
        <v>31671</v>
      </c>
      <c r="AK8052" s="76" t="s">
        <v>31672</v>
      </c>
      <c r="AL8052" s="76" t="n">
        <v>0</v>
      </c>
      <c r="AM8052" s="76" t="n">
        <v>0</v>
      </c>
    </row>
    <row r="8053" customFormat="false" ht="15" hidden="false" customHeight="false" outlineLevel="0" collapsed="false">
      <c r="A8053" s="76" t="n">
        <v>1268474</v>
      </c>
      <c r="B8053" s="76" t="s">
        <v>31673</v>
      </c>
      <c r="C8053" s="76" t="s">
        <v>3195</v>
      </c>
      <c r="D8053" s="76" t="n">
        <v>3731165</v>
      </c>
      <c r="E8053" s="76" t="s">
        <v>132</v>
      </c>
      <c r="F8053" s="76" t="s">
        <v>132</v>
      </c>
      <c r="H8053" s="78" t="n">
        <v>39744</v>
      </c>
      <c r="I8053" s="76" t="s">
        <v>432</v>
      </c>
      <c r="J8053" s="76" t="n">
        <v>-17</v>
      </c>
      <c r="K8053" s="76" t="s">
        <v>41</v>
      </c>
      <c r="M8053" s="76" t="s">
        <v>124</v>
      </c>
      <c r="N8053" s="79" t="s">
        <v>841</v>
      </c>
      <c r="O8053" s="76" t="s">
        <v>842</v>
      </c>
      <c r="P8053" s="78" t="n">
        <v>45546</v>
      </c>
      <c r="Q8053" s="76" t="s">
        <v>114</v>
      </c>
      <c r="R8053" s="78" t="n">
        <v>43722</v>
      </c>
      <c r="T8053" s="76" t="s">
        <v>115</v>
      </c>
      <c r="U8053" s="76" t="n">
        <v>500</v>
      </c>
      <c r="X8053" s="76" t="n">
        <v>5</v>
      </c>
      <c r="Y8053" s="76" t="s">
        <v>116</v>
      </c>
      <c r="AC8053" s="76" t="s">
        <v>117</v>
      </c>
      <c r="AD8053" s="76" t="s">
        <v>843</v>
      </c>
      <c r="AE8053" s="76" t="n">
        <v>37320</v>
      </c>
      <c r="AF8053" s="76" t="s">
        <v>31674</v>
      </c>
      <c r="AK8053" s="76" t="s">
        <v>31675</v>
      </c>
      <c r="AL8053" s="76" t="n">
        <v>0</v>
      </c>
      <c r="AM8053" s="76" t="n">
        <v>0</v>
      </c>
    </row>
    <row r="8054" customFormat="false" ht="15" hidden="false" customHeight="false" outlineLevel="0" collapsed="false">
      <c r="A8054" s="76" t="n">
        <v>1607637</v>
      </c>
      <c r="B8054" s="76" t="s">
        <v>31673</v>
      </c>
      <c r="C8054" s="76" t="s">
        <v>563</v>
      </c>
      <c r="D8054" s="76" t="n">
        <v>3737231</v>
      </c>
      <c r="E8054" s="76" t="s">
        <v>109</v>
      </c>
      <c r="H8054" s="78" t="n">
        <v>42353</v>
      </c>
      <c r="I8054" s="76" t="s">
        <v>231</v>
      </c>
      <c r="J8054" s="76" t="n">
        <v>-10</v>
      </c>
      <c r="K8054" s="76" t="s">
        <v>41</v>
      </c>
      <c r="M8054" s="76" t="s">
        <v>124</v>
      </c>
      <c r="N8054" s="79" t="s">
        <v>841</v>
      </c>
      <c r="O8054" s="76" t="s">
        <v>842</v>
      </c>
      <c r="P8054" s="78" t="n">
        <v>45546</v>
      </c>
      <c r="Q8054" s="76" t="s">
        <v>114</v>
      </c>
      <c r="R8054" s="78" t="n">
        <v>45546</v>
      </c>
      <c r="T8054" s="76" t="s">
        <v>115</v>
      </c>
      <c r="U8054" s="76" t="n">
        <v>500</v>
      </c>
      <c r="X8054" s="76" t="n">
        <v>5</v>
      </c>
      <c r="Y8054" s="76" t="s">
        <v>116</v>
      </c>
      <c r="AC8054" s="76" t="s">
        <v>117</v>
      </c>
      <c r="AD8054" s="76" t="s">
        <v>843</v>
      </c>
      <c r="AE8054" s="76" t="n">
        <v>37320</v>
      </c>
      <c r="AF8054" s="76" t="s">
        <v>31676</v>
      </c>
      <c r="AK8054" s="76" t="s">
        <v>31677</v>
      </c>
      <c r="AL8054" s="76" t="n">
        <v>1</v>
      </c>
      <c r="AM8054" s="76" t="n">
        <v>0</v>
      </c>
    </row>
    <row r="8055" customFormat="false" ht="15" hidden="false" customHeight="false" outlineLevel="0" collapsed="false">
      <c r="A8055" s="76" t="n">
        <v>163625</v>
      </c>
      <c r="B8055" s="76" t="s">
        <v>31673</v>
      </c>
      <c r="C8055" s="76" t="s">
        <v>2800</v>
      </c>
      <c r="D8055" s="76" t="n">
        <v>7812823</v>
      </c>
      <c r="E8055" s="76" t="s">
        <v>132</v>
      </c>
      <c r="F8055" s="76" t="s">
        <v>132</v>
      </c>
      <c r="H8055" s="78" t="n">
        <v>25416</v>
      </c>
      <c r="I8055" s="76" t="s">
        <v>321</v>
      </c>
      <c r="J8055" s="76" t="s">
        <v>322</v>
      </c>
      <c r="K8055" s="76" t="s">
        <v>41</v>
      </c>
      <c r="M8055" s="76" t="s">
        <v>134</v>
      </c>
      <c r="N8055" s="79" t="s">
        <v>1111</v>
      </c>
      <c r="O8055" s="76" t="s">
        <v>1112</v>
      </c>
      <c r="P8055" s="78" t="n">
        <v>45549</v>
      </c>
      <c r="Q8055" s="76" t="s">
        <v>114</v>
      </c>
      <c r="R8055" s="78" t="n">
        <v>37432</v>
      </c>
      <c r="S8055" s="78" t="n">
        <v>45192</v>
      </c>
      <c r="T8055" s="76" t="s">
        <v>183</v>
      </c>
      <c r="U8055" s="76" t="n">
        <v>1013</v>
      </c>
      <c r="X8055" s="76" t="n">
        <v>10</v>
      </c>
      <c r="Y8055" s="76" t="s">
        <v>116</v>
      </c>
      <c r="AB8055" s="78" t="n">
        <v>44378</v>
      </c>
      <c r="AC8055" s="76" t="s">
        <v>117</v>
      </c>
      <c r="AD8055" s="76" t="s">
        <v>31678</v>
      </c>
      <c r="AE8055" s="76" t="n">
        <v>45250</v>
      </c>
      <c r="AF8055" s="76" t="s">
        <v>31679</v>
      </c>
      <c r="AJ8055" s="79" t="s">
        <v>31680</v>
      </c>
      <c r="AK8055" s="76" t="s">
        <v>31681</v>
      </c>
      <c r="AL8055" s="76" t="n">
        <v>0</v>
      </c>
      <c r="AM8055" s="76" t="n">
        <v>0</v>
      </c>
    </row>
    <row r="8056" customFormat="false" ht="15" hidden="false" customHeight="false" outlineLevel="0" collapsed="false">
      <c r="A8056" s="76" t="n">
        <v>1423657</v>
      </c>
      <c r="B8056" s="76" t="s">
        <v>31673</v>
      </c>
      <c r="C8056" s="76" t="s">
        <v>868</v>
      </c>
      <c r="D8056" s="76" t="n">
        <v>3733970</v>
      </c>
      <c r="E8056" s="76" t="s">
        <v>109</v>
      </c>
      <c r="F8056" s="76" t="s">
        <v>109</v>
      </c>
      <c r="H8056" s="78" t="n">
        <v>40748</v>
      </c>
      <c r="I8056" s="76" t="s">
        <v>144</v>
      </c>
      <c r="J8056" s="76" t="n">
        <v>-14</v>
      </c>
      <c r="K8056" s="76" t="s">
        <v>41</v>
      </c>
      <c r="M8056" s="76" t="s">
        <v>124</v>
      </c>
      <c r="N8056" s="79" t="s">
        <v>841</v>
      </c>
      <c r="O8056" s="76" t="s">
        <v>842</v>
      </c>
      <c r="P8056" s="78" t="n">
        <v>45546</v>
      </c>
      <c r="Q8056" s="76" t="s">
        <v>114</v>
      </c>
      <c r="R8056" s="78" t="n">
        <v>44818</v>
      </c>
      <c r="T8056" s="76" t="s">
        <v>115</v>
      </c>
      <c r="U8056" s="76" t="n">
        <v>500</v>
      </c>
      <c r="X8056" s="76" t="n">
        <v>5</v>
      </c>
      <c r="Y8056" s="76" t="s">
        <v>116</v>
      </c>
      <c r="AC8056" s="76" t="s">
        <v>117</v>
      </c>
      <c r="AD8056" s="76" t="s">
        <v>14165</v>
      </c>
      <c r="AE8056" s="76" t="n">
        <v>37320</v>
      </c>
      <c r="AF8056" s="76" t="s">
        <v>31682</v>
      </c>
      <c r="AK8056" s="76" t="s">
        <v>31675</v>
      </c>
      <c r="AL8056" s="76" t="n">
        <v>1</v>
      </c>
      <c r="AM8056" s="76" t="n">
        <v>0</v>
      </c>
    </row>
    <row r="8057" customFormat="false" ht="15" hidden="false" customHeight="false" outlineLevel="0" collapsed="false">
      <c r="A8057" s="76" t="n">
        <v>1607638</v>
      </c>
      <c r="B8057" s="76" t="s">
        <v>31673</v>
      </c>
      <c r="C8057" s="76" t="s">
        <v>207</v>
      </c>
      <c r="D8057" s="76" t="n">
        <v>3737232</v>
      </c>
      <c r="E8057" s="76" t="s">
        <v>109</v>
      </c>
      <c r="H8057" s="78" t="n">
        <v>28173</v>
      </c>
      <c r="I8057" s="76" t="s">
        <v>197</v>
      </c>
      <c r="J8057" s="76" t="s">
        <v>198</v>
      </c>
      <c r="K8057" s="76" t="s">
        <v>41</v>
      </c>
      <c r="M8057" s="76" t="s">
        <v>124</v>
      </c>
      <c r="N8057" s="79" t="s">
        <v>841</v>
      </c>
      <c r="O8057" s="76" t="s">
        <v>842</v>
      </c>
      <c r="P8057" s="78" t="n">
        <v>45546</v>
      </c>
      <c r="Q8057" s="76" t="s">
        <v>114</v>
      </c>
      <c r="R8057" s="78" t="n">
        <v>45546</v>
      </c>
      <c r="S8057" s="78" t="n">
        <v>45526</v>
      </c>
      <c r="T8057" s="76" t="s">
        <v>201</v>
      </c>
      <c r="U8057" s="76" t="n">
        <v>500</v>
      </c>
      <c r="X8057" s="76" t="n">
        <v>5</v>
      </c>
      <c r="Y8057" s="76" t="s">
        <v>116</v>
      </c>
      <c r="AC8057" s="76" t="s">
        <v>117</v>
      </c>
      <c r="AD8057" s="76" t="s">
        <v>843</v>
      </c>
      <c r="AE8057" s="76" t="n">
        <v>37320</v>
      </c>
      <c r="AF8057" s="76" t="s">
        <v>31676</v>
      </c>
      <c r="AK8057" s="76" t="s">
        <v>31677</v>
      </c>
      <c r="AL8057" s="76" t="n">
        <v>1</v>
      </c>
      <c r="AM8057" s="76" t="n">
        <v>0</v>
      </c>
    </row>
    <row r="8058" customFormat="false" ht="15" hidden="false" customHeight="false" outlineLevel="0" collapsed="false">
      <c r="A8058" s="76" t="n">
        <v>163651</v>
      </c>
      <c r="B8058" s="76" t="s">
        <v>31683</v>
      </c>
      <c r="C8058" s="76" t="s">
        <v>910</v>
      </c>
      <c r="D8058" s="76" t="n">
        <v>18772</v>
      </c>
      <c r="E8058" s="76" t="s">
        <v>132</v>
      </c>
      <c r="F8058" s="76" t="s">
        <v>132</v>
      </c>
      <c r="H8058" s="78" t="n">
        <v>26375</v>
      </c>
      <c r="I8058" s="76" t="s">
        <v>208</v>
      </c>
      <c r="J8058" s="76" t="s">
        <v>209</v>
      </c>
      <c r="K8058" s="76" t="s">
        <v>41</v>
      </c>
      <c r="M8058" s="76" t="s">
        <v>111</v>
      </c>
      <c r="N8058" s="79" t="s">
        <v>518</v>
      </c>
      <c r="O8058" s="76" t="s">
        <v>519</v>
      </c>
      <c r="P8058" s="78" t="n">
        <v>45549</v>
      </c>
      <c r="Q8058" s="76" t="s">
        <v>114</v>
      </c>
      <c r="R8058" s="78" t="n">
        <v>37432</v>
      </c>
      <c r="S8058" s="78" t="n">
        <v>44812</v>
      </c>
      <c r="T8058" s="76" t="s">
        <v>183</v>
      </c>
      <c r="U8058" s="76" t="n">
        <v>1643</v>
      </c>
      <c r="X8058" s="76" t="n">
        <v>16</v>
      </c>
      <c r="Y8058" s="76" t="s">
        <v>116</v>
      </c>
      <c r="AC8058" s="76" t="s">
        <v>117</v>
      </c>
      <c r="AD8058" s="76" t="s">
        <v>29595</v>
      </c>
      <c r="AE8058" s="76" t="n">
        <v>58200</v>
      </c>
      <c r="AF8058" s="76" t="s">
        <v>31684</v>
      </c>
      <c r="AI8058" s="79" t="s">
        <v>31685</v>
      </c>
      <c r="AJ8058" s="79" t="s">
        <v>31686</v>
      </c>
      <c r="AK8058" s="76" t="s">
        <v>31687</v>
      </c>
      <c r="AL8058" s="76" t="n">
        <v>0</v>
      </c>
      <c r="AM8058" s="76" t="n">
        <v>0</v>
      </c>
    </row>
    <row r="8059" customFormat="false" ht="15" hidden="false" customHeight="false" outlineLevel="0" collapsed="false">
      <c r="A8059" s="76" t="n">
        <v>163668</v>
      </c>
      <c r="B8059" s="76" t="s">
        <v>31688</v>
      </c>
      <c r="C8059" s="76" t="s">
        <v>1081</v>
      </c>
      <c r="D8059" s="76" t="n">
        <v>184156</v>
      </c>
      <c r="E8059" s="76" t="s">
        <v>132</v>
      </c>
      <c r="F8059" s="76" t="s">
        <v>109</v>
      </c>
      <c r="H8059" s="78" t="n">
        <v>30014</v>
      </c>
      <c r="I8059" s="76" t="s">
        <v>179</v>
      </c>
      <c r="J8059" s="76" t="s">
        <v>180</v>
      </c>
      <c r="K8059" s="76" t="s">
        <v>41</v>
      </c>
      <c r="M8059" s="76" t="s">
        <v>124</v>
      </c>
      <c r="N8059" s="79" t="s">
        <v>239</v>
      </c>
      <c r="O8059" s="76" t="s">
        <v>240</v>
      </c>
      <c r="P8059" s="78" t="n">
        <v>45483</v>
      </c>
      <c r="Q8059" s="76" t="s">
        <v>114</v>
      </c>
      <c r="R8059" s="78" t="n">
        <v>37432</v>
      </c>
      <c r="S8059" s="78" t="n">
        <v>45366</v>
      </c>
      <c r="T8059" s="76" t="s">
        <v>183</v>
      </c>
      <c r="U8059" s="76" t="n">
        <v>544</v>
      </c>
      <c r="X8059" s="76" t="n">
        <v>5</v>
      </c>
      <c r="Y8059" s="76" t="s">
        <v>116</v>
      </c>
      <c r="AC8059" s="76" t="s">
        <v>117</v>
      </c>
      <c r="AD8059" s="76" t="s">
        <v>788</v>
      </c>
      <c r="AE8059" s="76" t="n">
        <v>37320</v>
      </c>
      <c r="AF8059" s="76" t="s">
        <v>15686</v>
      </c>
      <c r="AJ8059" s="79" t="s">
        <v>31689</v>
      </c>
      <c r="AK8059" s="76" t="s">
        <v>31690</v>
      </c>
      <c r="AL8059" s="76" t="n">
        <v>0</v>
      </c>
      <c r="AM8059" s="76" t="n">
        <v>0</v>
      </c>
    </row>
    <row r="8060" customFormat="false" ht="15" hidden="false" customHeight="false" outlineLevel="0" collapsed="false">
      <c r="A8060" s="76" t="n">
        <v>1533079</v>
      </c>
      <c r="B8060" s="76" t="s">
        <v>31691</v>
      </c>
      <c r="C8060" s="76" t="s">
        <v>3741</v>
      </c>
      <c r="D8060" s="76" t="n">
        <v>1811334</v>
      </c>
      <c r="E8060" s="76" t="s">
        <v>132</v>
      </c>
      <c r="F8060" s="76" t="s">
        <v>109</v>
      </c>
      <c r="H8060" s="78" t="n">
        <v>25098</v>
      </c>
      <c r="I8060" s="76" t="s">
        <v>321</v>
      </c>
      <c r="J8060" s="76" t="s">
        <v>322</v>
      </c>
      <c r="K8060" s="76" t="s">
        <v>41</v>
      </c>
      <c r="M8060" s="76" t="s">
        <v>111</v>
      </c>
      <c r="N8060" s="79" t="s">
        <v>1995</v>
      </c>
      <c r="O8060" s="76" t="s">
        <v>1996</v>
      </c>
      <c r="P8060" s="78" t="n">
        <v>45533</v>
      </c>
      <c r="Q8060" s="76" t="s">
        <v>114</v>
      </c>
      <c r="R8060" s="78" t="n">
        <v>45208</v>
      </c>
      <c r="S8060" s="78" t="n">
        <v>45190</v>
      </c>
      <c r="T8060" s="76" t="s">
        <v>183</v>
      </c>
      <c r="U8060" s="76" t="n">
        <v>510</v>
      </c>
      <c r="X8060" s="76" t="n">
        <v>5</v>
      </c>
      <c r="Y8060" s="76" t="s">
        <v>116</v>
      </c>
      <c r="AC8060" s="76" t="s">
        <v>117</v>
      </c>
      <c r="AD8060" s="76" t="s">
        <v>31692</v>
      </c>
      <c r="AE8060" s="76" t="n">
        <v>18380</v>
      </c>
      <c r="AF8060" s="76" t="s">
        <v>31693</v>
      </c>
      <c r="AH8060" s="76" t="s">
        <v>31693</v>
      </c>
      <c r="AJ8060" s="79" t="s">
        <v>31694</v>
      </c>
      <c r="AK8060" s="76" t="s">
        <v>31695</v>
      </c>
      <c r="AL8060" s="76" t="n">
        <v>1</v>
      </c>
      <c r="AM8060" s="76" t="n">
        <v>0</v>
      </c>
    </row>
    <row r="8061" customFormat="false" ht="15" hidden="false" customHeight="false" outlineLevel="0" collapsed="false">
      <c r="A8061" s="76" t="n">
        <v>1547405</v>
      </c>
      <c r="B8061" s="76" t="s">
        <v>31691</v>
      </c>
      <c r="C8061" s="76" t="s">
        <v>263</v>
      </c>
      <c r="D8061" s="76" t="n">
        <v>1811407</v>
      </c>
      <c r="E8061" s="76" t="s">
        <v>132</v>
      </c>
      <c r="F8061" s="76" t="s">
        <v>109</v>
      </c>
      <c r="H8061" s="78" t="n">
        <v>39151</v>
      </c>
      <c r="I8061" s="76" t="s">
        <v>294</v>
      </c>
      <c r="J8061" s="76" t="n">
        <v>-18</v>
      </c>
      <c r="K8061" s="76" t="s">
        <v>41</v>
      </c>
      <c r="M8061" s="76" t="s">
        <v>111</v>
      </c>
      <c r="N8061" s="79" t="s">
        <v>1995</v>
      </c>
      <c r="O8061" s="76" t="s">
        <v>1996</v>
      </c>
      <c r="P8061" s="78" t="n">
        <v>45533</v>
      </c>
      <c r="Q8061" s="76" t="s">
        <v>114</v>
      </c>
      <c r="R8061" s="78" t="n">
        <v>45246</v>
      </c>
      <c r="S8061" s="78" t="n">
        <v>45259</v>
      </c>
      <c r="T8061" s="76" t="s">
        <v>201</v>
      </c>
      <c r="U8061" s="76" t="n">
        <v>515</v>
      </c>
      <c r="X8061" s="76" t="n">
        <v>5</v>
      </c>
      <c r="Y8061" s="76" t="s">
        <v>116</v>
      </c>
      <c r="AC8061" s="76" t="s">
        <v>117</v>
      </c>
      <c r="AD8061" s="76" t="s">
        <v>31696</v>
      </c>
      <c r="AE8061" s="76" t="n">
        <v>18380</v>
      </c>
      <c r="AF8061" s="76" t="s">
        <v>31697</v>
      </c>
      <c r="AI8061" s="76" t="s">
        <v>31698</v>
      </c>
      <c r="AJ8061" s="79" t="s">
        <v>31694</v>
      </c>
      <c r="AK8061" s="76" t="s">
        <v>31699</v>
      </c>
      <c r="AL8061" s="76" t="n">
        <v>0</v>
      </c>
      <c r="AM8061" s="76" t="n">
        <v>0</v>
      </c>
    </row>
    <row r="8062" customFormat="false" ht="15" hidden="false" customHeight="false" outlineLevel="0" collapsed="false">
      <c r="A8062" s="76" t="n">
        <v>1024114</v>
      </c>
      <c r="B8062" s="76" t="s">
        <v>31700</v>
      </c>
      <c r="C8062" s="76" t="s">
        <v>31441</v>
      </c>
      <c r="D8062" s="76" t="n">
        <v>4112517</v>
      </c>
      <c r="E8062" s="76" t="s">
        <v>132</v>
      </c>
      <c r="F8062" s="76" t="s">
        <v>132</v>
      </c>
      <c r="H8062" s="78" t="n">
        <v>39106</v>
      </c>
      <c r="I8062" s="76" t="s">
        <v>294</v>
      </c>
      <c r="J8062" s="76" t="n">
        <v>-18</v>
      </c>
      <c r="K8062" s="76" t="s">
        <v>2</v>
      </c>
      <c r="M8062" s="76" t="s">
        <v>286</v>
      </c>
      <c r="N8062" s="79" t="s">
        <v>1873</v>
      </c>
      <c r="O8062" s="76" t="s">
        <v>1874</v>
      </c>
      <c r="P8062" s="78" t="n">
        <v>45550</v>
      </c>
      <c r="Q8062" s="76" t="s">
        <v>114</v>
      </c>
      <c r="R8062" s="78" t="n">
        <v>41916</v>
      </c>
      <c r="T8062" s="76" t="s">
        <v>115</v>
      </c>
      <c r="U8062" s="76" t="n">
        <v>527</v>
      </c>
      <c r="X8062" s="76" t="n">
        <v>5</v>
      </c>
      <c r="Y8062" s="76" t="s">
        <v>116</v>
      </c>
      <c r="AC8062" s="76" t="s">
        <v>117</v>
      </c>
      <c r="AD8062" s="76" t="s">
        <v>1875</v>
      </c>
      <c r="AE8062" s="76" t="n">
        <v>41700</v>
      </c>
      <c r="AF8062" s="76" t="s">
        <v>31701</v>
      </c>
      <c r="AI8062" s="79" t="s">
        <v>31702</v>
      </c>
      <c r="AJ8062" s="79" t="s">
        <v>31703</v>
      </c>
      <c r="AK8062" s="76" t="s">
        <v>31704</v>
      </c>
      <c r="AL8062" s="76" t="n">
        <v>1</v>
      </c>
      <c r="AM8062" s="76" t="n">
        <v>1</v>
      </c>
    </row>
    <row r="8063" customFormat="false" ht="15" hidden="false" customHeight="false" outlineLevel="0" collapsed="false">
      <c r="A8063" s="76" t="n">
        <v>1624692</v>
      </c>
      <c r="B8063" s="76" t="s">
        <v>31705</v>
      </c>
      <c r="C8063" s="76" t="s">
        <v>31706</v>
      </c>
      <c r="D8063" s="76" t="n">
        <v>4540622</v>
      </c>
      <c r="E8063" s="76" t="s">
        <v>109</v>
      </c>
      <c r="H8063" s="78" t="n">
        <v>42707</v>
      </c>
      <c r="I8063" s="76" t="s">
        <v>109</v>
      </c>
      <c r="J8063" s="76" t="n">
        <v>-9</v>
      </c>
      <c r="K8063" s="76" t="s">
        <v>41</v>
      </c>
      <c r="M8063" s="76" t="s">
        <v>134</v>
      </c>
      <c r="N8063" s="79" t="s">
        <v>1444</v>
      </c>
      <c r="O8063" s="76" t="s">
        <v>1445</v>
      </c>
      <c r="P8063" s="78" t="n">
        <v>45559</v>
      </c>
      <c r="Q8063" s="76" t="s">
        <v>114</v>
      </c>
      <c r="R8063" s="78" t="n">
        <v>45559</v>
      </c>
      <c r="T8063" s="76" t="s">
        <v>115</v>
      </c>
      <c r="U8063" s="76" t="n">
        <v>500</v>
      </c>
      <c r="X8063" s="76" t="n">
        <v>5</v>
      </c>
      <c r="Y8063" s="76" t="s">
        <v>116</v>
      </c>
      <c r="AC8063" s="76" t="s">
        <v>117</v>
      </c>
      <c r="AD8063" s="76" t="s">
        <v>31707</v>
      </c>
      <c r="AE8063" s="76" t="n">
        <v>45460</v>
      </c>
      <c r="AF8063" s="76" t="s">
        <v>31708</v>
      </c>
      <c r="AK8063" s="76" t="s">
        <v>31709</v>
      </c>
      <c r="AL8063" s="76" t="n">
        <v>0</v>
      </c>
      <c r="AM8063" s="76" t="n">
        <v>0</v>
      </c>
    </row>
    <row r="8064" customFormat="false" ht="15" hidden="false" customHeight="false" outlineLevel="0" collapsed="false">
      <c r="A8064" s="76" t="n">
        <v>1607197</v>
      </c>
      <c r="B8064" s="76" t="s">
        <v>31710</v>
      </c>
      <c r="C8064" s="76" t="s">
        <v>31711</v>
      </c>
      <c r="D8064" s="76" t="n">
        <v>2817276</v>
      </c>
      <c r="E8064" s="76" t="s">
        <v>109</v>
      </c>
      <c r="H8064" s="78" t="n">
        <v>42703</v>
      </c>
      <c r="I8064" s="76" t="s">
        <v>109</v>
      </c>
      <c r="J8064" s="76" t="n">
        <v>-9</v>
      </c>
      <c r="K8064" s="76" t="s">
        <v>41</v>
      </c>
      <c r="M8064" s="76" t="s">
        <v>155</v>
      </c>
      <c r="N8064" s="79" t="s">
        <v>1399</v>
      </c>
      <c r="O8064" s="76" t="s">
        <v>1400</v>
      </c>
      <c r="P8064" s="78" t="n">
        <v>45545</v>
      </c>
      <c r="Q8064" s="76" t="s">
        <v>114</v>
      </c>
      <c r="R8064" s="78" t="n">
        <v>45545</v>
      </c>
      <c r="T8064" s="76" t="s">
        <v>115</v>
      </c>
      <c r="U8064" s="76" t="n">
        <v>500</v>
      </c>
      <c r="X8064" s="76" t="n">
        <v>5</v>
      </c>
      <c r="Y8064" s="76" t="s">
        <v>116</v>
      </c>
      <c r="AC8064" s="76" t="s">
        <v>117</v>
      </c>
      <c r="AD8064" s="76" t="s">
        <v>8430</v>
      </c>
      <c r="AE8064" s="76" t="n">
        <v>78125</v>
      </c>
      <c r="AF8064" s="76" t="s">
        <v>31712</v>
      </c>
      <c r="AI8064" s="79" t="s">
        <v>31713</v>
      </c>
      <c r="AK8064" s="76" t="s">
        <v>31714</v>
      </c>
      <c r="AL8064" s="76" t="n">
        <v>0</v>
      </c>
      <c r="AM8064" s="76" t="n">
        <v>0</v>
      </c>
    </row>
    <row r="8065" customFormat="false" ht="15" hidden="false" customHeight="false" outlineLevel="0" collapsed="false">
      <c r="A8065" s="76" t="n">
        <v>320494</v>
      </c>
      <c r="B8065" s="76" t="s">
        <v>31715</v>
      </c>
      <c r="C8065" s="76" t="s">
        <v>1545</v>
      </c>
      <c r="D8065" s="76" t="n">
        <v>364839</v>
      </c>
      <c r="E8065" s="76" t="s">
        <v>475</v>
      </c>
      <c r="F8065" s="76" t="s">
        <v>132</v>
      </c>
      <c r="H8065" s="78" t="n">
        <v>27300</v>
      </c>
      <c r="I8065" s="76" t="s">
        <v>208</v>
      </c>
      <c r="J8065" s="76" t="s">
        <v>209</v>
      </c>
      <c r="K8065" s="76" t="s">
        <v>41</v>
      </c>
      <c r="M8065" s="76" t="s">
        <v>269</v>
      </c>
      <c r="N8065" s="79" t="s">
        <v>3859</v>
      </c>
      <c r="O8065" s="76" t="s">
        <v>3860</v>
      </c>
      <c r="P8065" s="78" t="n">
        <v>45479</v>
      </c>
      <c r="Q8065" s="76" t="s">
        <v>114</v>
      </c>
      <c r="R8065" s="78" t="n">
        <v>37545</v>
      </c>
      <c r="S8065" s="78" t="n">
        <v>45133</v>
      </c>
      <c r="T8065" s="76" t="s">
        <v>183</v>
      </c>
      <c r="U8065" s="76" t="n">
        <v>857</v>
      </c>
      <c r="X8065" s="76" t="n">
        <v>8</v>
      </c>
      <c r="Y8065" s="76" t="s">
        <v>116</v>
      </c>
      <c r="AC8065" s="76" t="s">
        <v>117</v>
      </c>
      <c r="AD8065" s="76" t="s">
        <v>25945</v>
      </c>
      <c r="AE8065" s="76" t="n">
        <v>36220</v>
      </c>
      <c r="AF8065" s="76" t="s">
        <v>31716</v>
      </c>
      <c r="AI8065" s="79" t="s">
        <v>31717</v>
      </c>
      <c r="AJ8065" s="79" t="s">
        <v>31717</v>
      </c>
      <c r="AK8065" s="76" t="s">
        <v>31718</v>
      </c>
      <c r="AL8065" s="76" t="n">
        <v>1</v>
      </c>
      <c r="AM8065" s="76" t="n">
        <v>0</v>
      </c>
    </row>
    <row r="8066" customFormat="false" ht="15" hidden="false" customHeight="false" outlineLevel="0" collapsed="false">
      <c r="A8066" s="76" t="n">
        <v>1616206</v>
      </c>
      <c r="B8066" s="76" t="s">
        <v>31719</v>
      </c>
      <c r="C8066" s="76" t="s">
        <v>16968</v>
      </c>
      <c r="D8066" s="76" t="n">
        <v>3737380</v>
      </c>
      <c r="E8066" s="76" t="s">
        <v>109</v>
      </c>
      <c r="H8066" s="78" t="n">
        <v>40953</v>
      </c>
      <c r="I8066" s="76" t="s">
        <v>370</v>
      </c>
      <c r="J8066" s="76" t="n">
        <v>-13</v>
      </c>
      <c r="K8066" s="76" t="s">
        <v>41</v>
      </c>
      <c r="M8066" s="76" t="s">
        <v>124</v>
      </c>
      <c r="N8066" s="79" t="s">
        <v>1249</v>
      </c>
      <c r="O8066" s="76" t="s">
        <v>1250</v>
      </c>
      <c r="P8066" s="78" t="n">
        <v>45553</v>
      </c>
      <c r="Q8066" s="76" t="s">
        <v>114</v>
      </c>
      <c r="R8066" s="78" t="n">
        <v>45553</v>
      </c>
      <c r="T8066" s="76" t="s">
        <v>115</v>
      </c>
      <c r="U8066" s="76" t="n">
        <v>500</v>
      </c>
      <c r="X8066" s="76" t="n">
        <v>5</v>
      </c>
      <c r="Y8066" s="76" t="s">
        <v>116</v>
      </c>
      <c r="AC8066" s="76" t="s">
        <v>117</v>
      </c>
      <c r="AD8066" s="76" t="s">
        <v>1270</v>
      </c>
      <c r="AE8066" s="76" t="n">
        <v>37390</v>
      </c>
      <c r="AF8066" s="76" t="s">
        <v>31720</v>
      </c>
      <c r="AI8066" s="79" t="s">
        <v>12472</v>
      </c>
      <c r="AK8066" s="76" t="s">
        <v>31721</v>
      </c>
      <c r="AL8066" s="76" t="n">
        <v>0</v>
      </c>
      <c r="AM8066" s="76" t="n">
        <v>0</v>
      </c>
    </row>
    <row r="8067" customFormat="false" ht="15" hidden="false" customHeight="false" outlineLevel="0" collapsed="false">
      <c r="A8067" s="76" t="n">
        <v>1044604</v>
      </c>
      <c r="B8067" s="76" t="s">
        <v>31722</v>
      </c>
      <c r="C8067" s="76" t="s">
        <v>31723</v>
      </c>
      <c r="D8067" s="76" t="n">
        <v>4112687</v>
      </c>
      <c r="E8067" s="76" t="s">
        <v>132</v>
      </c>
      <c r="F8067" s="76" t="s">
        <v>132</v>
      </c>
      <c r="H8067" s="78" t="n">
        <v>39657</v>
      </c>
      <c r="I8067" s="76" t="s">
        <v>432</v>
      </c>
      <c r="J8067" s="76" t="n">
        <v>-17</v>
      </c>
      <c r="K8067" s="76" t="s">
        <v>2</v>
      </c>
      <c r="M8067" s="76" t="s">
        <v>286</v>
      </c>
      <c r="N8067" s="79" t="s">
        <v>1282</v>
      </c>
      <c r="O8067" s="76" t="s">
        <v>1283</v>
      </c>
      <c r="P8067" s="78" t="n">
        <v>45542</v>
      </c>
      <c r="Q8067" s="76" t="s">
        <v>114</v>
      </c>
      <c r="R8067" s="78" t="n">
        <v>42024</v>
      </c>
      <c r="T8067" s="76" t="s">
        <v>115</v>
      </c>
      <c r="U8067" s="76" t="n">
        <v>500</v>
      </c>
      <c r="X8067" s="76" t="n">
        <v>5</v>
      </c>
      <c r="Y8067" s="76" t="s">
        <v>116</v>
      </c>
      <c r="AC8067" s="76" t="s">
        <v>117</v>
      </c>
      <c r="AD8067" s="76" t="s">
        <v>11272</v>
      </c>
      <c r="AE8067" s="76" t="n">
        <v>41260</v>
      </c>
      <c r="AF8067" s="76" t="s">
        <v>31724</v>
      </c>
      <c r="AJ8067" s="79" t="s">
        <v>31725</v>
      </c>
      <c r="AK8067" s="76" t="s">
        <v>31726</v>
      </c>
      <c r="AL8067" s="76" t="n">
        <v>0</v>
      </c>
      <c r="AM8067" s="76" t="n">
        <v>0</v>
      </c>
    </row>
    <row r="8068" customFormat="false" ht="15" hidden="false" customHeight="false" outlineLevel="0" collapsed="false">
      <c r="A8068" s="76" t="n">
        <v>163810</v>
      </c>
      <c r="B8068" s="76" t="s">
        <v>31727</v>
      </c>
      <c r="C8068" s="76" t="s">
        <v>2656</v>
      </c>
      <c r="D8068" s="76" t="n">
        <v>458541</v>
      </c>
      <c r="E8068" s="76" t="s">
        <v>475</v>
      </c>
      <c r="F8068" s="76" t="s">
        <v>132</v>
      </c>
      <c r="H8068" s="78" t="n">
        <v>22583</v>
      </c>
      <c r="I8068" s="76" t="s">
        <v>267</v>
      </c>
      <c r="J8068" s="76" t="s">
        <v>268</v>
      </c>
      <c r="K8068" s="76" t="s">
        <v>41</v>
      </c>
      <c r="M8068" s="76" t="s">
        <v>134</v>
      </c>
      <c r="N8068" s="79" t="s">
        <v>3310</v>
      </c>
      <c r="O8068" s="76" t="s">
        <v>3311</v>
      </c>
      <c r="P8068" s="78" t="n">
        <v>45484</v>
      </c>
      <c r="Q8068" s="76" t="s">
        <v>114</v>
      </c>
      <c r="R8068" s="78" t="n">
        <v>37432</v>
      </c>
      <c r="S8068" s="78" t="n">
        <v>44747</v>
      </c>
      <c r="T8068" s="76" t="s">
        <v>183</v>
      </c>
      <c r="U8068" s="76" t="n">
        <v>904</v>
      </c>
      <c r="X8068" s="76" t="n">
        <v>9</v>
      </c>
      <c r="Y8068" s="76" t="s">
        <v>116</v>
      </c>
      <c r="AC8068" s="76" t="s">
        <v>117</v>
      </c>
      <c r="AD8068" s="76" t="s">
        <v>10499</v>
      </c>
      <c r="AE8068" s="76" t="n">
        <v>45150</v>
      </c>
      <c r="AF8068" s="76" t="s">
        <v>31728</v>
      </c>
      <c r="AI8068" s="79" t="s">
        <v>31729</v>
      </c>
      <c r="AJ8068" s="79" t="s">
        <v>31729</v>
      </c>
      <c r="AK8068" s="76" t="s">
        <v>10502</v>
      </c>
      <c r="AL8068" s="76" t="n">
        <v>0</v>
      </c>
      <c r="AM8068" s="76" t="n">
        <v>0</v>
      </c>
    </row>
    <row r="8069" customFormat="false" ht="15" hidden="false" customHeight="false" outlineLevel="0" collapsed="false">
      <c r="A8069" s="76" t="n">
        <v>1319726</v>
      </c>
      <c r="B8069" s="76" t="s">
        <v>31730</v>
      </c>
      <c r="C8069" s="76" t="s">
        <v>1849</v>
      </c>
      <c r="D8069" s="76" t="n">
        <v>3732315</v>
      </c>
      <c r="E8069" s="76" t="s">
        <v>132</v>
      </c>
      <c r="F8069" s="76" t="s">
        <v>132</v>
      </c>
      <c r="H8069" s="78" t="n">
        <v>20128</v>
      </c>
      <c r="I8069" s="76" t="s">
        <v>305</v>
      </c>
      <c r="J8069" s="76" t="s">
        <v>306</v>
      </c>
      <c r="K8069" s="76" t="s">
        <v>41</v>
      </c>
      <c r="M8069" s="76" t="s">
        <v>124</v>
      </c>
      <c r="N8069" s="79" t="s">
        <v>5025</v>
      </c>
      <c r="O8069" s="76" t="s">
        <v>5026</v>
      </c>
      <c r="P8069" s="78" t="n">
        <v>45524</v>
      </c>
      <c r="Q8069" s="76" t="s">
        <v>114</v>
      </c>
      <c r="R8069" s="78" t="n">
        <v>44096</v>
      </c>
      <c r="S8069" s="78" t="n">
        <v>45201</v>
      </c>
      <c r="T8069" s="76" t="s">
        <v>183</v>
      </c>
      <c r="U8069" s="76" t="n">
        <v>500</v>
      </c>
      <c r="X8069" s="76" t="n">
        <v>5</v>
      </c>
      <c r="Y8069" s="76" t="s">
        <v>116</v>
      </c>
      <c r="AC8069" s="76" t="s">
        <v>117</v>
      </c>
      <c r="AD8069" s="76" t="s">
        <v>5049</v>
      </c>
      <c r="AE8069" s="76" t="n">
        <v>37360</v>
      </c>
      <c r="AF8069" s="76" t="s">
        <v>31731</v>
      </c>
      <c r="AJ8069" s="79" t="s">
        <v>31732</v>
      </c>
      <c r="AK8069" s="76" t="s">
        <v>31733</v>
      </c>
      <c r="AL8069" s="76" t="n">
        <v>0</v>
      </c>
      <c r="AM8069" s="76" t="n">
        <v>0</v>
      </c>
    </row>
    <row r="8070" customFormat="false" ht="15" hidden="false" customHeight="false" outlineLevel="0" collapsed="false">
      <c r="A8070" s="76" t="n">
        <v>163869</v>
      </c>
      <c r="B8070" s="76" t="s">
        <v>31734</v>
      </c>
      <c r="C8070" s="76" t="s">
        <v>5503</v>
      </c>
      <c r="D8070" s="76" t="n">
        <v>185076</v>
      </c>
      <c r="E8070" s="76" t="s">
        <v>132</v>
      </c>
      <c r="F8070" s="76" t="s">
        <v>132</v>
      </c>
      <c r="H8070" s="78" t="n">
        <v>26269</v>
      </c>
      <c r="I8070" s="76" t="s">
        <v>208</v>
      </c>
      <c r="J8070" s="76" t="s">
        <v>209</v>
      </c>
      <c r="K8070" s="76" t="s">
        <v>41</v>
      </c>
      <c r="M8070" s="76" t="s">
        <v>111</v>
      </c>
      <c r="N8070" s="79" t="s">
        <v>199</v>
      </c>
      <c r="O8070" s="76" t="s">
        <v>200</v>
      </c>
      <c r="P8070" s="78" t="n">
        <v>45551</v>
      </c>
      <c r="Q8070" s="76" t="s">
        <v>114</v>
      </c>
      <c r="R8070" s="78" t="n">
        <v>37432</v>
      </c>
      <c r="S8070" s="78" t="n">
        <v>44748</v>
      </c>
      <c r="T8070" s="76" t="s">
        <v>183</v>
      </c>
      <c r="U8070" s="76" t="n">
        <v>940</v>
      </c>
      <c r="X8070" s="76" t="n">
        <v>9</v>
      </c>
      <c r="Y8070" s="76" t="s">
        <v>116</v>
      </c>
      <c r="AB8070" s="78" t="n">
        <v>44378</v>
      </c>
      <c r="AC8070" s="76" t="s">
        <v>117</v>
      </c>
      <c r="AD8070" s="76" t="s">
        <v>712</v>
      </c>
      <c r="AE8070" s="76" t="n">
        <v>18200</v>
      </c>
      <c r="AF8070" s="76" t="s">
        <v>31735</v>
      </c>
      <c r="AI8070" s="79" t="s">
        <v>31736</v>
      </c>
      <c r="AJ8070" s="76" t="s">
        <v>31737</v>
      </c>
      <c r="AK8070" s="76" t="s">
        <v>31738</v>
      </c>
      <c r="AL8070" s="76" t="n">
        <v>0</v>
      </c>
      <c r="AM8070" s="76" t="n">
        <v>0</v>
      </c>
    </row>
    <row r="8071" customFormat="false" ht="15" hidden="false" customHeight="false" outlineLevel="0" collapsed="false">
      <c r="A8071" s="76" t="n">
        <v>619132</v>
      </c>
      <c r="B8071" s="76" t="s">
        <v>31739</v>
      </c>
      <c r="C8071" s="76" t="s">
        <v>1428</v>
      </c>
      <c r="D8071" s="76" t="n">
        <v>2810568</v>
      </c>
      <c r="E8071" s="76" t="s">
        <v>132</v>
      </c>
      <c r="F8071" s="76" t="s">
        <v>132</v>
      </c>
      <c r="H8071" s="78" t="n">
        <v>27037</v>
      </c>
      <c r="I8071" s="76" t="s">
        <v>208</v>
      </c>
      <c r="J8071" s="76" t="s">
        <v>209</v>
      </c>
      <c r="K8071" s="76" t="s">
        <v>41</v>
      </c>
      <c r="M8071" s="76" t="s">
        <v>155</v>
      </c>
      <c r="N8071" s="79" t="s">
        <v>232</v>
      </c>
      <c r="O8071" s="76" t="s">
        <v>233</v>
      </c>
      <c r="P8071" s="78" t="n">
        <v>45551</v>
      </c>
      <c r="Q8071" s="76" t="s">
        <v>114</v>
      </c>
      <c r="R8071" s="78" t="n">
        <v>39421</v>
      </c>
      <c r="S8071" s="78" t="n">
        <v>44811</v>
      </c>
      <c r="T8071" s="76" t="s">
        <v>183</v>
      </c>
      <c r="U8071" s="76" t="n">
        <v>937</v>
      </c>
      <c r="X8071" s="76" t="n">
        <v>9</v>
      </c>
      <c r="Y8071" s="76" t="s">
        <v>116</v>
      </c>
      <c r="AC8071" s="76" t="s">
        <v>117</v>
      </c>
      <c r="AD8071" s="76" t="s">
        <v>3653</v>
      </c>
      <c r="AE8071" s="76" t="n">
        <v>28210</v>
      </c>
      <c r="AF8071" s="76" t="s">
        <v>31740</v>
      </c>
      <c r="AI8071" s="79" t="s">
        <v>31741</v>
      </c>
      <c r="AJ8071" s="79" t="s">
        <v>31742</v>
      </c>
      <c r="AK8071" s="76" t="s">
        <v>31743</v>
      </c>
      <c r="AL8071" s="76" t="n">
        <v>0</v>
      </c>
      <c r="AM8071" s="76" t="n">
        <v>0</v>
      </c>
    </row>
    <row r="8072" customFormat="false" ht="15" hidden="false" customHeight="false" outlineLevel="0" collapsed="false">
      <c r="A8072" s="76" t="n">
        <v>1602829</v>
      </c>
      <c r="B8072" s="76" t="s">
        <v>31744</v>
      </c>
      <c r="C8072" s="76" t="s">
        <v>3911</v>
      </c>
      <c r="D8072" s="76" t="n">
        <v>4116323</v>
      </c>
      <c r="E8072" s="76" t="s">
        <v>109</v>
      </c>
      <c r="H8072" s="78" t="n">
        <v>21459</v>
      </c>
      <c r="I8072" s="76" t="s">
        <v>305</v>
      </c>
      <c r="J8072" s="76" t="s">
        <v>306</v>
      </c>
      <c r="K8072" s="76" t="s">
        <v>41</v>
      </c>
      <c r="M8072" s="76" t="s">
        <v>286</v>
      </c>
      <c r="N8072" s="79" t="s">
        <v>4782</v>
      </c>
      <c r="O8072" s="76" t="s">
        <v>4783</v>
      </c>
      <c r="P8072" s="78" t="n">
        <v>45600</v>
      </c>
      <c r="Q8072" s="76" t="s">
        <v>114</v>
      </c>
      <c r="R8072" s="78" t="n">
        <v>45541</v>
      </c>
      <c r="S8072" s="78" t="n">
        <v>45568</v>
      </c>
      <c r="T8072" s="76" t="s">
        <v>201</v>
      </c>
      <c r="U8072" s="76" t="n">
        <v>500</v>
      </c>
      <c r="X8072" s="76" t="n">
        <v>5</v>
      </c>
      <c r="Y8072" s="76" t="s">
        <v>116</v>
      </c>
      <c r="AC8072" s="76" t="s">
        <v>117</v>
      </c>
      <c r="AD8072" s="76" t="s">
        <v>4842</v>
      </c>
      <c r="AE8072" s="76" t="n">
        <v>41000</v>
      </c>
      <c r="AF8072" s="76" t="s">
        <v>31745</v>
      </c>
      <c r="AK8072" s="76" t="s">
        <v>31746</v>
      </c>
      <c r="AL8072" s="76" t="n">
        <v>0</v>
      </c>
      <c r="AM8072" s="76" t="n">
        <v>0</v>
      </c>
    </row>
    <row r="8073" customFormat="false" ht="15" hidden="false" customHeight="false" outlineLevel="0" collapsed="false">
      <c r="A8073" s="76" t="n">
        <v>1620206</v>
      </c>
      <c r="B8073" s="76" t="s">
        <v>31744</v>
      </c>
      <c r="C8073" s="76" t="s">
        <v>2157</v>
      </c>
      <c r="D8073" s="76" t="n">
        <v>4116418</v>
      </c>
      <c r="E8073" s="76" t="s">
        <v>132</v>
      </c>
      <c r="H8073" s="78" t="n">
        <v>24966</v>
      </c>
      <c r="I8073" s="76" t="s">
        <v>321</v>
      </c>
      <c r="J8073" s="76" t="s">
        <v>322</v>
      </c>
      <c r="K8073" s="76" t="s">
        <v>41</v>
      </c>
      <c r="M8073" s="76" t="s">
        <v>286</v>
      </c>
      <c r="N8073" s="79" t="s">
        <v>1093</v>
      </c>
      <c r="O8073" s="76" t="s">
        <v>1094</v>
      </c>
      <c r="P8073" s="78" t="n">
        <v>45555</v>
      </c>
      <c r="Q8073" s="76" t="s">
        <v>114</v>
      </c>
      <c r="R8073" s="78" t="n">
        <v>45555</v>
      </c>
      <c r="T8073" s="76" t="s">
        <v>325</v>
      </c>
      <c r="U8073" s="76" t="n">
        <v>500</v>
      </c>
      <c r="X8073" s="76" t="n">
        <v>5</v>
      </c>
      <c r="Y8073" s="76" t="s">
        <v>116</v>
      </c>
      <c r="AC8073" s="76" t="s">
        <v>117</v>
      </c>
      <c r="AD8073" s="76" t="s">
        <v>10093</v>
      </c>
      <c r="AE8073" s="76" t="n">
        <v>41290</v>
      </c>
      <c r="AF8073" s="76" t="s">
        <v>31747</v>
      </c>
      <c r="AI8073" s="79" t="s">
        <v>23441</v>
      </c>
      <c r="AK8073" s="76" t="s">
        <v>31748</v>
      </c>
      <c r="AL8073" s="76" t="n">
        <v>0</v>
      </c>
      <c r="AM8073" s="76" t="n">
        <v>0</v>
      </c>
    </row>
    <row r="8074" customFormat="false" ht="15" hidden="false" customHeight="false" outlineLevel="0" collapsed="false">
      <c r="A8074" s="76" t="n">
        <v>625837</v>
      </c>
      <c r="B8074" s="76" t="s">
        <v>31744</v>
      </c>
      <c r="C8074" s="76" t="s">
        <v>1098</v>
      </c>
      <c r="D8074" s="76" t="n">
        <v>3719649</v>
      </c>
      <c r="E8074" s="76" t="s">
        <v>132</v>
      </c>
      <c r="F8074" s="76" t="s">
        <v>132</v>
      </c>
      <c r="H8074" s="78" t="n">
        <v>19951</v>
      </c>
      <c r="I8074" s="76" t="s">
        <v>594</v>
      </c>
      <c r="J8074" s="76" t="s">
        <v>595</v>
      </c>
      <c r="K8074" s="76" t="s">
        <v>41</v>
      </c>
      <c r="M8074" s="76" t="s">
        <v>124</v>
      </c>
      <c r="N8074" s="79" t="s">
        <v>779</v>
      </c>
      <c r="O8074" s="76" t="s">
        <v>780</v>
      </c>
      <c r="P8074" s="78" t="n">
        <v>45535</v>
      </c>
      <c r="Q8074" s="76" t="s">
        <v>114</v>
      </c>
      <c r="R8074" s="78" t="n">
        <v>39479</v>
      </c>
      <c r="S8074" s="78" t="n">
        <v>45174</v>
      </c>
      <c r="T8074" s="76" t="s">
        <v>183</v>
      </c>
      <c r="U8074" s="76" t="n">
        <v>654</v>
      </c>
      <c r="X8074" s="76" t="n">
        <v>6</v>
      </c>
      <c r="Y8074" s="76" t="s">
        <v>116</v>
      </c>
      <c r="AC8074" s="76" t="s">
        <v>117</v>
      </c>
      <c r="AD8074" s="76" t="s">
        <v>4509</v>
      </c>
      <c r="AE8074" s="76" t="n">
        <v>37550</v>
      </c>
      <c r="AF8074" s="76" t="s">
        <v>31749</v>
      </c>
      <c r="AJ8074" s="79" t="s">
        <v>31750</v>
      </c>
      <c r="AK8074" s="76" t="s">
        <v>31751</v>
      </c>
      <c r="AL8074" s="76" t="n">
        <v>1</v>
      </c>
      <c r="AM8074" s="76" t="n">
        <v>1</v>
      </c>
    </row>
    <row r="8075" customFormat="false" ht="15" hidden="false" customHeight="false" outlineLevel="0" collapsed="false">
      <c r="A8075" s="76" t="n">
        <v>1612118</v>
      </c>
      <c r="B8075" s="76" t="s">
        <v>31744</v>
      </c>
      <c r="C8075" s="76" t="s">
        <v>31752</v>
      </c>
      <c r="D8075" s="76" t="n">
        <v>3737310</v>
      </c>
      <c r="E8075" s="76" t="s">
        <v>109</v>
      </c>
      <c r="H8075" s="78" t="n">
        <v>42590</v>
      </c>
      <c r="I8075" s="76" t="s">
        <v>109</v>
      </c>
      <c r="J8075" s="76" t="n">
        <v>-9</v>
      </c>
      <c r="K8075" s="76" t="s">
        <v>41</v>
      </c>
      <c r="M8075" s="76" t="s">
        <v>124</v>
      </c>
      <c r="N8075" s="79" t="s">
        <v>278</v>
      </c>
      <c r="O8075" s="76" t="s">
        <v>279</v>
      </c>
      <c r="P8075" s="78" t="n">
        <v>45549</v>
      </c>
      <c r="Q8075" s="76" t="s">
        <v>114</v>
      </c>
      <c r="R8075" s="78" t="n">
        <v>45549</v>
      </c>
      <c r="S8075" s="78" t="n">
        <v>45524</v>
      </c>
      <c r="T8075" s="76" t="s">
        <v>201</v>
      </c>
      <c r="U8075" s="76" t="n">
        <v>500</v>
      </c>
      <c r="X8075" s="76" t="n">
        <v>5</v>
      </c>
      <c r="Y8075" s="76" t="s">
        <v>116</v>
      </c>
      <c r="AC8075" s="76" t="s">
        <v>117</v>
      </c>
      <c r="AD8075" s="76" t="s">
        <v>280</v>
      </c>
      <c r="AE8075" s="76" t="n">
        <v>37190</v>
      </c>
      <c r="AF8075" s="76" t="s">
        <v>31753</v>
      </c>
      <c r="AK8075" s="76" t="s">
        <v>31754</v>
      </c>
      <c r="AL8075" s="76" t="n">
        <v>0</v>
      </c>
      <c r="AM8075" s="76" t="n">
        <v>0</v>
      </c>
    </row>
    <row r="8076" customFormat="false" ht="15" hidden="false" customHeight="false" outlineLevel="0" collapsed="false">
      <c r="A8076" s="76" t="n">
        <v>163918</v>
      </c>
      <c r="B8076" s="76" t="s">
        <v>31744</v>
      </c>
      <c r="C8076" s="76" t="s">
        <v>455</v>
      </c>
      <c r="D8076" s="76" t="n">
        <v>452252</v>
      </c>
      <c r="E8076" s="76" t="s">
        <v>109</v>
      </c>
      <c r="H8076" s="78" t="n">
        <v>23224</v>
      </c>
      <c r="I8076" s="76" t="s">
        <v>267</v>
      </c>
      <c r="J8076" s="76" t="s">
        <v>268</v>
      </c>
      <c r="K8076" s="76" t="s">
        <v>41</v>
      </c>
      <c r="M8076" s="76" t="s">
        <v>134</v>
      </c>
      <c r="N8076" s="79" t="s">
        <v>323</v>
      </c>
      <c r="O8076" s="76" t="s">
        <v>324</v>
      </c>
      <c r="P8076" s="78" t="n">
        <v>45588</v>
      </c>
      <c r="Q8076" s="76" t="s">
        <v>114</v>
      </c>
      <c r="R8076" s="78" t="n">
        <v>37432</v>
      </c>
      <c r="S8076" s="78" t="n">
        <v>45571</v>
      </c>
      <c r="T8076" s="76" t="s">
        <v>201</v>
      </c>
      <c r="U8076" s="76" t="n">
        <v>1037</v>
      </c>
      <c r="X8076" s="76" t="n">
        <v>10</v>
      </c>
      <c r="Y8076" s="76" t="s">
        <v>116</v>
      </c>
      <c r="AC8076" s="76" t="s">
        <v>117</v>
      </c>
      <c r="AD8076" s="76" t="s">
        <v>326</v>
      </c>
      <c r="AE8076" s="76" t="n">
        <v>45380</v>
      </c>
      <c r="AF8076" s="76" t="s">
        <v>31755</v>
      </c>
      <c r="AI8076" s="79" t="s">
        <v>31756</v>
      </c>
      <c r="AJ8076" s="79" t="s">
        <v>31756</v>
      </c>
      <c r="AK8076" s="76" t="s">
        <v>31757</v>
      </c>
      <c r="AL8076" s="76" t="n">
        <v>0</v>
      </c>
      <c r="AM8076" s="76" t="n">
        <v>0</v>
      </c>
    </row>
    <row r="8077" customFormat="false" ht="15" hidden="false" customHeight="false" outlineLevel="0" collapsed="false">
      <c r="A8077" s="76" t="n">
        <v>1616395</v>
      </c>
      <c r="B8077" s="76" t="s">
        <v>31758</v>
      </c>
      <c r="C8077" s="76" t="s">
        <v>1116</v>
      </c>
      <c r="D8077" s="76" t="n">
        <v>2817396</v>
      </c>
      <c r="E8077" s="76" t="s">
        <v>109</v>
      </c>
      <c r="H8077" s="78" t="n">
        <v>41832</v>
      </c>
      <c r="I8077" s="76" t="s">
        <v>190</v>
      </c>
      <c r="J8077" s="76" t="n">
        <v>-11</v>
      </c>
      <c r="K8077" s="76" t="s">
        <v>41</v>
      </c>
      <c r="M8077" s="76" t="s">
        <v>155</v>
      </c>
      <c r="N8077" s="79" t="s">
        <v>156</v>
      </c>
      <c r="O8077" s="76" t="s">
        <v>157</v>
      </c>
      <c r="P8077" s="78" t="n">
        <v>45553</v>
      </c>
      <c r="Q8077" s="76" t="s">
        <v>114</v>
      </c>
      <c r="R8077" s="78" t="n">
        <v>45553</v>
      </c>
      <c r="T8077" s="76" t="s">
        <v>115</v>
      </c>
      <c r="U8077" s="76" t="n">
        <v>500</v>
      </c>
      <c r="X8077" s="76" t="n">
        <v>5</v>
      </c>
      <c r="Y8077" s="76" t="s">
        <v>116</v>
      </c>
      <c r="AC8077" s="76" t="s">
        <v>117</v>
      </c>
      <c r="AD8077" s="76" t="s">
        <v>191</v>
      </c>
      <c r="AE8077" s="76" t="n">
        <v>28500</v>
      </c>
      <c r="AF8077" s="76" t="s">
        <v>31759</v>
      </c>
      <c r="AJ8077" s="79" t="s">
        <v>31760</v>
      </c>
      <c r="AK8077" s="76" t="s">
        <v>31761</v>
      </c>
      <c r="AL8077" s="76" t="n">
        <v>1</v>
      </c>
      <c r="AM8077" s="76" t="n">
        <v>0</v>
      </c>
    </row>
    <row r="8078" customFormat="false" ht="15" hidden="false" customHeight="false" outlineLevel="0" collapsed="false">
      <c r="A8078" s="76" t="n">
        <v>1543519</v>
      </c>
      <c r="B8078" s="76" t="s">
        <v>31762</v>
      </c>
      <c r="C8078" s="76" t="s">
        <v>2973</v>
      </c>
      <c r="D8078" s="76" t="n">
        <v>1811380</v>
      </c>
      <c r="E8078" s="76" t="s">
        <v>109</v>
      </c>
      <c r="F8078" s="76" t="s">
        <v>109</v>
      </c>
      <c r="H8078" s="78" t="n">
        <v>40822</v>
      </c>
      <c r="I8078" s="76" t="s">
        <v>144</v>
      </c>
      <c r="J8078" s="76" t="n">
        <v>-14</v>
      </c>
      <c r="K8078" s="76" t="s">
        <v>41</v>
      </c>
      <c r="M8078" s="76" t="s">
        <v>111</v>
      </c>
      <c r="N8078" s="79" t="s">
        <v>945</v>
      </c>
      <c r="O8078" s="76" t="s">
        <v>946</v>
      </c>
      <c r="P8078" s="78" t="n">
        <v>45567</v>
      </c>
      <c r="Q8078" s="76" t="s">
        <v>114</v>
      </c>
      <c r="R8078" s="78" t="n">
        <v>45234</v>
      </c>
      <c r="T8078" s="76" t="s">
        <v>115</v>
      </c>
      <c r="U8078" s="76" t="n">
        <v>500</v>
      </c>
      <c r="X8078" s="76" t="n">
        <v>5</v>
      </c>
      <c r="Y8078" s="76" t="s">
        <v>116</v>
      </c>
      <c r="AC8078" s="76" t="s">
        <v>117</v>
      </c>
      <c r="AD8078" s="76" t="s">
        <v>4920</v>
      </c>
      <c r="AE8078" s="76" t="n">
        <v>18370</v>
      </c>
      <c r="AF8078" s="76" t="s">
        <v>31763</v>
      </c>
      <c r="AK8078" s="76" t="s">
        <v>31764</v>
      </c>
      <c r="AL8078" s="76" t="n">
        <v>1</v>
      </c>
      <c r="AM8078" s="76" t="n">
        <v>0</v>
      </c>
    </row>
    <row r="8079" customFormat="false" ht="15" hidden="false" customHeight="false" outlineLevel="0" collapsed="false">
      <c r="A8079" s="76" t="n">
        <v>1674285</v>
      </c>
      <c r="B8079" s="76" t="s">
        <v>31765</v>
      </c>
      <c r="C8079" s="76" t="s">
        <v>3741</v>
      </c>
      <c r="D8079" s="76" t="n">
        <v>3738355</v>
      </c>
      <c r="E8079" s="76" t="s">
        <v>109</v>
      </c>
      <c r="H8079" s="78" t="n">
        <v>29609</v>
      </c>
      <c r="I8079" s="76" t="s">
        <v>179</v>
      </c>
      <c r="J8079" s="76" t="s">
        <v>180</v>
      </c>
      <c r="K8079" s="76" t="s">
        <v>41</v>
      </c>
      <c r="M8079" s="76" t="s">
        <v>124</v>
      </c>
      <c r="N8079" s="79" t="s">
        <v>1581</v>
      </c>
      <c r="O8079" s="76" t="s">
        <v>1582</v>
      </c>
      <c r="P8079" s="78" t="n">
        <v>45677</v>
      </c>
      <c r="Q8079" s="76" t="s">
        <v>114</v>
      </c>
      <c r="R8079" s="78" t="n">
        <v>45677</v>
      </c>
      <c r="S8079" s="78" t="n">
        <v>45667</v>
      </c>
      <c r="T8079" s="76" t="s">
        <v>201</v>
      </c>
      <c r="U8079" s="76" t="n">
        <v>500</v>
      </c>
      <c r="X8079" s="76" t="n">
        <v>5</v>
      </c>
      <c r="Y8079" s="76" t="s">
        <v>116</v>
      </c>
      <c r="AC8079" s="76" t="s">
        <v>117</v>
      </c>
      <c r="AD8079" s="76" t="s">
        <v>1583</v>
      </c>
      <c r="AE8079" s="76" t="n">
        <v>37270</v>
      </c>
      <c r="AF8079" s="76" t="s">
        <v>31766</v>
      </c>
      <c r="AJ8079" s="79" t="s">
        <v>31767</v>
      </c>
      <c r="AK8079" s="76" t="s">
        <v>31768</v>
      </c>
      <c r="AL8079" s="76" t="n">
        <v>0</v>
      </c>
      <c r="AM8079" s="76" t="n">
        <v>0</v>
      </c>
    </row>
    <row r="8080" customFormat="false" ht="15" hidden="false" customHeight="false" outlineLevel="0" collapsed="false">
      <c r="A8080" s="76" t="n">
        <v>1612068</v>
      </c>
      <c r="B8080" s="76" t="s">
        <v>31769</v>
      </c>
      <c r="C8080" s="76" t="s">
        <v>765</v>
      </c>
      <c r="D8080" s="76" t="n">
        <v>2817310</v>
      </c>
      <c r="E8080" s="76" t="s">
        <v>132</v>
      </c>
      <c r="H8080" s="78" t="n">
        <v>39212</v>
      </c>
      <c r="I8080" s="76" t="s">
        <v>294</v>
      </c>
      <c r="J8080" s="76" t="n">
        <v>-18</v>
      </c>
      <c r="K8080" s="76" t="s">
        <v>41</v>
      </c>
      <c r="M8080" s="76" t="s">
        <v>155</v>
      </c>
      <c r="N8080" s="79" t="s">
        <v>564</v>
      </c>
      <c r="O8080" s="76" t="s">
        <v>565</v>
      </c>
      <c r="P8080" s="78" t="n">
        <v>45666</v>
      </c>
      <c r="Q8080" s="76" t="s">
        <v>114</v>
      </c>
      <c r="R8080" s="78" t="n">
        <v>45549</v>
      </c>
      <c r="S8080" s="78" t="n">
        <v>45646</v>
      </c>
      <c r="T8080" s="76" t="s">
        <v>201</v>
      </c>
      <c r="U8080" s="76" t="n">
        <v>500</v>
      </c>
      <c r="X8080" s="76" t="n">
        <v>5</v>
      </c>
      <c r="Y8080" s="76" t="s">
        <v>116</v>
      </c>
      <c r="AC8080" s="76" t="s">
        <v>117</v>
      </c>
      <c r="AD8080" s="76" t="s">
        <v>5237</v>
      </c>
      <c r="AE8080" s="76" t="n">
        <v>28360</v>
      </c>
      <c r="AF8080" s="76" t="s">
        <v>31770</v>
      </c>
      <c r="AJ8080" s="79" t="s">
        <v>31771</v>
      </c>
      <c r="AK8080" s="76" t="s">
        <v>31772</v>
      </c>
      <c r="AL8080" s="76" t="n">
        <v>0</v>
      </c>
      <c r="AM8080" s="76" t="n">
        <v>0</v>
      </c>
    </row>
    <row r="8081" customFormat="false" ht="15" hidden="false" customHeight="false" outlineLevel="0" collapsed="false">
      <c r="A8081" s="76" t="n">
        <v>597553</v>
      </c>
      <c r="B8081" s="76" t="s">
        <v>31773</v>
      </c>
      <c r="C8081" s="76" t="s">
        <v>651</v>
      </c>
      <c r="D8081" s="76" t="n">
        <v>6017540</v>
      </c>
      <c r="E8081" s="76" t="s">
        <v>132</v>
      </c>
      <c r="F8081" s="76" t="s">
        <v>132</v>
      </c>
      <c r="H8081" s="78" t="n">
        <v>34974</v>
      </c>
      <c r="I8081" s="76" t="s">
        <v>23</v>
      </c>
      <c r="J8081" s="76" t="n">
        <v>-40</v>
      </c>
      <c r="K8081" s="76" t="s">
        <v>41</v>
      </c>
      <c r="M8081" s="76" t="s">
        <v>134</v>
      </c>
      <c r="N8081" s="79" t="s">
        <v>1045</v>
      </c>
      <c r="O8081" s="76" t="s">
        <v>1046</v>
      </c>
      <c r="P8081" s="78" t="n">
        <v>45547</v>
      </c>
      <c r="Q8081" s="76" t="s">
        <v>114</v>
      </c>
      <c r="R8081" s="78" t="n">
        <v>39355</v>
      </c>
      <c r="S8081" s="78" t="n">
        <v>45172</v>
      </c>
      <c r="T8081" s="76" t="s">
        <v>183</v>
      </c>
      <c r="U8081" s="76" t="n">
        <v>905</v>
      </c>
      <c r="X8081" s="76" t="n">
        <v>9</v>
      </c>
      <c r="Y8081" s="76" t="s">
        <v>466</v>
      </c>
      <c r="Z8081" s="79" t="s">
        <v>1141</v>
      </c>
      <c r="AA8081" s="76" t="s">
        <v>1142</v>
      </c>
      <c r="AC8081" s="76" t="s">
        <v>117</v>
      </c>
      <c r="AD8081" s="76" t="s">
        <v>31774</v>
      </c>
      <c r="AE8081" s="76" t="n">
        <v>95270</v>
      </c>
      <c r="AF8081" s="76" t="s">
        <v>31775</v>
      </c>
      <c r="AJ8081" s="79" t="s">
        <v>31776</v>
      </c>
      <c r="AK8081" s="76" t="s">
        <v>31777</v>
      </c>
      <c r="AL8081" s="76" t="n">
        <v>0</v>
      </c>
      <c r="AM8081" s="76" t="n">
        <v>0</v>
      </c>
    </row>
    <row r="8082" customFormat="false" ht="15" hidden="false" customHeight="false" outlineLevel="0" collapsed="false">
      <c r="A8082" s="76" t="n">
        <v>916960</v>
      </c>
      <c r="B8082" s="76" t="s">
        <v>31778</v>
      </c>
      <c r="C8082" s="76" t="s">
        <v>247</v>
      </c>
      <c r="D8082" s="76" t="n">
        <v>3724514</v>
      </c>
      <c r="E8082" s="76" t="s">
        <v>132</v>
      </c>
      <c r="F8082" s="76" t="s">
        <v>132</v>
      </c>
      <c r="H8082" s="78" t="n">
        <v>37909</v>
      </c>
      <c r="I8082" s="76" t="s">
        <v>23</v>
      </c>
      <c r="J8082" s="76" t="n">
        <v>-40</v>
      </c>
      <c r="K8082" s="76" t="s">
        <v>41</v>
      </c>
      <c r="M8082" s="76" t="s">
        <v>124</v>
      </c>
      <c r="N8082" s="79" t="s">
        <v>5059</v>
      </c>
      <c r="O8082" s="76" t="s">
        <v>5060</v>
      </c>
      <c r="P8082" s="78" t="n">
        <v>45553</v>
      </c>
      <c r="Q8082" s="76" t="s">
        <v>114</v>
      </c>
      <c r="R8082" s="78" t="n">
        <v>41205</v>
      </c>
      <c r="S8082" s="78" t="n">
        <v>45531</v>
      </c>
      <c r="T8082" s="76" t="s">
        <v>201</v>
      </c>
      <c r="U8082" s="76" t="n">
        <v>717</v>
      </c>
      <c r="X8082" s="76" t="n">
        <v>7</v>
      </c>
      <c r="Y8082" s="76" t="s">
        <v>116</v>
      </c>
      <c r="AC8082" s="76" t="s">
        <v>117</v>
      </c>
      <c r="AD8082" s="76" t="s">
        <v>15581</v>
      </c>
      <c r="AE8082" s="76" t="n">
        <v>37210</v>
      </c>
      <c r="AF8082" s="76" t="s">
        <v>31779</v>
      </c>
      <c r="AI8082" s="79" t="s">
        <v>31780</v>
      </c>
      <c r="AJ8082" s="79" t="s">
        <v>31781</v>
      </c>
      <c r="AK8082" s="76" t="s">
        <v>31782</v>
      </c>
      <c r="AL8082" s="76" t="n">
        <v>0</v>
      </c>
      <c r="AM8082" s="76" t="n">
        <v>0</v>
      </c>
    </row>
    <row r="8083" customFormat="false" ht="15" hidden="false" customHeight="false" outlineLevel="0" collapsed="false">
      <c r="A8083" s="76" t="n">
        <v>1077093</v>
      </c>
      <c r="B8083" s="76" t="s">
        <v>31783</v>
      </c>
      <c r="C8083" s="76" t="s">
        <v>143</v>
      </c>
      <c r="D8083" s="76" t="n">
        <v>4527390</v>
      </c>
      <c r="E8083" s="76" t="s">
        <v>132</v>
      </c>
      <c r="F8083" s="76" t="s">
        <v>132</v>
      </c>
      <c r="H8083" s="78" t="n">
        <v>38642</v>
      </c>
      <c r="I8083" s="76" t="s">
        <v>23</v>
      </c>
      <c r="J8083" s="76" t="n">
        <v>-40</v>
      </c>
      <c r="K8083" s="76" t="s">
        <v>41</v>
      </c>
      <c r="M8083" s="76" t="s">
        <v>134</v>
      </c>
      <c r="N8083" s="79" t="s">
        <v>1352</v>
      </c>
      <c r="O8083" s="76" t="s">
        <v>1353</v>
      </c>
      <c r="P8083" s="78" t="n">
        <v>45542</v>
      </c>
      <c r="Q8083" s="76" t="s">
        <v>114</v>
      </c>
      <c r="R8083" s="78" t="n">
        <v>42280</v>
      </c>
      <c r="S8083" s="78" t="n">
        <v>45539</v>
      </c>
      <c r="T8083" s="76" t="s">
        <v>201</v>
      </c>
      <c r="U8083" s="76" t="n">
        <v>1208</v>
      </c>
      <c r="X8083" s="76" t="n">
        <v>12</v>
      </c>
      <c r="Y8083" s="76" t="s">
        <v>116</v>
      </c>
      <c r="AB8083" s="78" t="n">
        <v>43282</v>
      </c>
      <c r="AC8083" s="76" t="s">
        <v>117</v>
      </c>
      <c r="AD8083" s="76" t="s">
        <v>3675</v>
      </c>
      <c r="AE8083" s="76" t="n">
        <v>45380</v>
      </c>
      <c r="AF8083" s="76" t="s">
        <v>31784</v>
      </c>
      <c r="AI8083" s="79" t="s">
        <v>31785</v>
      </c>
      <c r="AJ8083" s="79" t="s">
        <v>31786</v>
      </c>
      <c r="AK8083" s="76" t="s">
        <v>31787</v>
      </c>
      <c r="AL8083" s="76" t="n">
        <v>0</v>
      </c>
      <c r="AM8083" s="76" t="n">
        <v>0</v>
      </c>
    </row>
    <row r="8084" customFormat="false" ht="15" hidden="false" customHeight="false" outlineLevel="0" collapsed="false">
      <c r="A8084" s="76" t="n">
        <v>1317504</v>
      </c>
      <c r="B8084" s="76" t="s">
        <v>31788</v>
      </c>
      <c r="C8084" s="76" t="s">
        <v>2191</v>
      </c>
      <c r="D8084" s="76" t="n">
        <v>3347971</v>
      </c>
      <c r="E8084" s="76" t="s">
        <v>132</v>
      </c>
      <c r="H8084" s="78" t="n">
        <v>40194</v>
      </c>
      <c r="I8084" s="76" t="s">
        <v>256</v>
      </c>
      <c r="J8084" s="76" t="n">
        <v>-15</v>
      </c>
      <c r="K8084" s="76" t="s">
        <v>41</v>
      </c>
      <c r="M8084" s="76" t="s">
        <v>124</v>
      </c>
      <c r="N8084" s="79" t="s">
        <v>5059</v>
      </c>
      <c r="O8084" s="76" t="s">
        <v>5060</v>
      </c>
      <c r="P8084" s="78" t="n">
        <v>45555</v>
      </c>
      <c r="Q8084" s="76" t="s">
        <v>114</v>
      </c>
      <c r="R8084" s="78" t="n">
        <v>44090</v>
      </c>
      <c r="T8084" s="76" t="s">
        <v>115</v>
      </c>
      <c r="U8084" s="76" t="n">
        <v>569</v>
      </c>
      <c r="X8084" s="76" t="n">
        <v>5</v>
      </c>
      <c r="Y8084" s="76" t="s">
        <v>116</v>
      </c>
      <c r="AC8084" s="76" t="s">
        <v>117</v>
      </c>
      <c r="AD8084" s="76" t="s">
        <v>15581</v>
      </c>
      <c r="AE8084" s="76" t="n">
        <v>37210</v>
      </c>
      <c r="AF8084" s="76" t="s">
        <v>31789</v>
      </c>
      <c r="AI8084" s="79" t="s">
        <v>31790</v>
      </c>
      <c r="AJ8084" s="79" t="s">
        <v>31791</v>
      </c>
      <c r="AK8084" s="76" t="s">
        <v>31792</v>
      </c>
      <c r="AL8084" s="76" t="n">
        <v>0</v>
      </c>
      <c r="AM8084" s="76" t="n">
        <v>0</v>
      </c>
    </row>
    <row r="8085" customFormat="false" ht="15" hidden="false" customHeight="false" outlineLevel="0" collapsed="false">
      <c r="A8085" s="76" t="n">
        <v>817249</v>
      </c>
      <c r="B8085" s="76" t="s">
        <v>31793</v>
      </c>
      <c r="C8085" s="76" t="s">
        <v>2198</v>
      </c>
      <c r="D8085" s="76" t="n">
        <v>366824</v>
      </c>
      <c r="E8085" s="76" t="s">
        <v>132</v>
      </c>
      <c r="F8085" s="76" t="s">
        <v>132</v>
      </c>
      <c r="H8085" s="78" t="n">
        <v>38184</v>
      </c>
      <c r="I8085" s="76" t="s">
        <v>23</v>
      </c>
      <c r="J8085" s="76" t="n">
        <v>-40</v>
      </c>
      <c r="K8085" s="76" t="s">
        <v>41</v>
      </c>
      <c r="M8085" s="76" t="s">
        <v>124</v>
      </c>
      <c r="N8085" s="79" t="s">
        <v>125</v>
      </c>
      <c r="O8085" s="76" t="s">
        <v>126</v>
      </c>
      <c r="P8085" s="78" t="n">
        <v>45539</v>
      </c>
      <c r="Q8085" s="76" t="s">
        <v>114</v>
      </c>
      <c r="R8085" s="78" t="n">
        <v>40667</v>
      </c>
      <c r="S8085" s="78" t="n">
        <v>44819</v>
      </c>
      <c r="T8085" s="76" t="s">
        <v>183</v>
      </c>
      <c r="U8085" s="76" t="n">
        <v>2119</v>
      </c>
      <c r="V8085" s="76" t="s">
        <v>302</v>
      </c>
      <c r="W8085" s="76" t="n">
        <v>750</v>
      </c>
      <c r="X8085" s="76" t="s">
        <v>303</v>
      </c>
      <c r="Y8085" s="76" t="s">
        <v>116</v>
      </c>
      <c r="AB8085" s="78" t="n">
        <v>44743</v>
      </c>
      <c r="AC8085" s="76" t="s">
        <v>117</v>
      </c>
      <c r="AD8085" s="76" t="s">
        <v>127</v>
      </c>
      <c r="AE8085" s="76" t="n">
        <v>37000</v>
      </c>
      <c r="AF8085" s="76" t="s">
        <v>31794</v>
      </c>
      <c r="AI8085" s="79" t="s">
        <v>31795</v>
      </c>
      <c r="AJ8085" s="79" t="s">
        <v>31796</v>
      </c>
      <c r="AK8085" s="76" t="s">
        <v>31797</v>
      </c>
      <c r="AL8085" s="76" t="n">
        <v>0</v>
      </c>
      <c r="AM8085" s="76" t="n">
        <v>0</v>
      </c>
    </row>
    <row r="8086" customFormat="false" ht="15" hidden="false" customHeight="false" outlineLevel="0" collapsed="false">
      <c r="A8086" s="76" t="n">
        <v>1045214</v>
      </c>
      <c r="B8086" s="76" t="s">
        <v>31793</v>
      </c>
      <c r="C8086" s="76" t="s">
        <v>1052</v>
      </c>
      <c r="D8086" s="76" t="n">
        <v>4526647</v>
      </c>
      <c r="E8086" s="76" t="s">
        <v>109</v>
      </c>
      <c r="F8086" s="76" t="s">
        <v>109</v>
      </c>
      <c r="H8086" s="78" t="n">
        <v>17455</v>
      </c>
      <c r="I8086" s="76" t="s">
        <v>686</v>
      </c>
      <c r="J8086" s="76" t="s">
        <v>687</v>
      </c>
      <c r="K8086" s="76" t="s">
        <v>41</v>
      </c>
      <c r="M8086" s="76" t="s">
        <v>134</v>
      </c>
      <c r="N8086" s="79" t="s">
        <v>449</v>
      </c>
      <c r="O8086" s="76" t="s">
        <v>450</v>
      </c>
      <c r="P8086" s="78" t="n">
        <v>45528</v>
      </c>
      <c r="Q8086" s="76" t="s">
        <v>114</v>
      </c>
      <c r="R8086" s="78" t="n">
        <v>42032</v>
      </c>
      <c r="S8086" s="78" t="n">
        <v>45397</v>
      </c>
      <c r="T8086" s="76" t="s">
        <v>183</v>
      </c>
      <c r="U8086" s="76" t="n">
        <v>500</v>
      </c>
      <c r="X8086" s="76" t="n">
        <v>5</v>
      </c>
      <c r="Y8086" s="76" t="s">
        <v>116</v>
      </c>
      <c r="AC8086" s="76" t="s">
        <v>117</v>
      </c>
      <c r="AD8086" s="76" t="s">
        <v>451</v>
      </c>
      <c r="AE8086" s="76" t="n">
        <v>45100</v>
      </c>
      <c r="AF8086" s="76" t="s">
        <v>710</v>
      </c>
      <c r="AK8086" s="76" t="s">
        <v>329</v>
      </c>
      <c r="AL8086" s="76" t="n">
        <v>0</v>
      </c>
      <c r="AM8086" s="76" t="n">
        <v>0</v>
      </c>
    </row>
    <row r="8087" customFormat="false" ht="15" hidden="false" customHeight="false" outlineLevel="0" collapsed="false">
      <c r="A8087" s="76" t="n">
        <v>1122750</v>
      </c>
      <c r="B8087" s="76" t="s">
        <v>31798</v>
      </c>
      <c r="C8087" s="76" t="s">
        <v>266</v>
      </c>
      <c r="D8087" s="76" t="n">
        <v>2814519</v>
      </c>
      <c r="E8087" s="76" t="s">
        <v>132</v>
      </c>
      <c r="F8087" s="76" t="s">
        <v>132</v>
      </c>
      <c r="H8087" s="78" t="n">
        <v>23974</v>
      </c>
      <c r="I8087" s="76" t="s">
        <v>321</v>
      </c>
      <c r="J8087" s="76" t="s">
        <v>322</v>
      </c>
      <c r="K8087" s="76" t="s">
        <v>41</v>
      </c>
      <c r="M8087" s="76" t="s">
        <v>155</v>
      </c>
      <c r="N8087" s="79" t="s">
        <v>440</v>
      </c>
      <c r="O8087" s="76" t="s">
        <v>441</v>
      </c>
      <c r="P8087" s="78" t="n">
        <v>45545</v>
      </c>
      <c r="Q8087" s="76" t="s">
        <v>114</v>
      </c>
      <c r="R8087" s="78" t="n">
        <v>42635</v>
      </c>
      <c r="S8087" s="78" t="n">
        <v>44775</v>
      </c>
      <c r="T8087" s="76" t="s">
        <v>183</v>
      </c>
      <c r="U8087" s="76" t="n">
        <v>724</v>
      </c>
      <c r="X8087" s="76" t="n">
        <v>7</v>
      </c>
      <c r="Y8087" s="76" t="s">
        <v>116</v>
      </c>
      <c r="AB8087" s="78" t="n">
        <v>43647</v>
      </c>
      <c r="AC8087" s="76" t="s">
        <v>117</v>
      </c>
      <c r="AD8087" s="76" t="s">
        <v>5575</v>
      </c>
      <c r="AE8087" s="76" t="n">
        <v>28630</v>
      </c>
      <c r="AF8087" s="76" t="s">
        <v>31799</v>
      </c>
      <c r="AI8087" s="79" t="s">
        <v>31800</v>
      </c>
      <c r="AJ8087" s="79" t="s">
        <v>31801</v>
      </c>
      <c r="AK8087" s="76" t="s">
        <v>31802</v>
      </c>
      <c r="AL8087" s="76" t="n">
        <v>0</v>
      </c>
      <c r="AM8087" s="76" t="n">
        <v>0</v>
      </c>
    </row>
    <row r="8088" customFormat="false" ht="15" hidden="false" customHeight="false" outlineLevel="0" collapsed="false">
      <c r="A8088" s="76" t="n">
        <v>1643410</v>
      </c>
      <c r="B8088" s="76" t="s">
        <v>31803</v>
      </c>
      <c r="C8088" s="76" t="s">
        <v>16318</v>
      </c>
      <c r="D8088" s="76" t="n">
        <v>4116684</v>
      </c>
      <c r="E8088" s="76" t="s">
        <v>109</v>
      </c>
      <c r="H8088" s="78" t="n">
        <v>40570</v>
      </c>
      <c r="I8088" s="76" t="s">
        <v>144</v>
      </c>
      <c r="J8088" s="76" t="n">
        <v>-14</v>
      </c>
      <c r="K8088" s="76" t="s">
        <v>41</v>
      </c>
      <c r="M8088" s="76" t="s">
        <v>286</v>
      </c>
      <c r="N8088" s="79" t="s">
        <v>385</v>
      </c>
      <c r="O8088" s="76" t="s">
        <v>386</v>
      </c>
      <c r="P8088" s="78" t="n">
        <v>45574</v>
      </c>
      <c r="Q8088" s="76" t="s">
        <v>114</v>
      </c>
      <c r="R8088" s="78" t="n">
        <v>45574</v>
      </c>
      <c r="T8088" s="76" t="s">
        <v>115</v>
      </c>
      <c r="U8088" s="76" t="n">
        <v>500</v>
      </c>
      <c r="X8088" s="76" t="n">
        <v>5</v>
      </c>
      <c r="Y8088" s="76" t="s">
        <v>116</v>
      </c>
      <c r="AC8088" s="76" t="s">
        <v>117</v>
      </c>
      <c r="AD8088" s="76" t="s">
        <v>6092</v>
      </c>
      <c r="AE8088" s="76" t="n">
        <v>41000</v>
      </c>
      <c r="AF8088" s="76" t="s">
        <v>31804</v>
      </c>
      <c r="AI8088" s="79" t="s">
        <v>31805</v>
      </c>
      <c r="AJ8088" s="79" t="s">
        <v>31806</v>
      </c>
      <c r="AK8088" s="76" t="s">
        <v>5587</v>
      </c>
      <c r="AL8088" s="76" t="n">
        <v>0</v>
      </c>
      <c r="AM8088" s="76" t="n">
        <v>0</v>
      </c>
    </row>
    <row r="8089" customFormat="false" ht="15" hidden="false" customHeight="false" outlineLevel="0" collapsed="false">
      <c r="A8089" s="76" t="n">
        <v>489317</v>
      </c>
      <c r="B8089" s="76" t="s">
        <v>31807</v>
      </c>
      <c r="C8089" s="76" t="s">
        <v>855</v>
      </c>
      <c r="D8089" s="76" t="n">
        <v>9131249</v>
      </c>
      <c r="E8089" s="76" t="s">
        <v>132</v>
      </c>
      <c r="F8089" s="76" t="s">
        <v>132</v>
      </c>
      <c r="H8089" s="78" t="n">
        <v>34864</v>
      </c>
      <c r="I8089" s="76" t="s">
        <v>23</v>
      </c>
      <c r="J8089" s="76" t="n">
        <v>-40</v>
      </c>
      <c r="K8089" s="76" t="s">
        <v>41</v>
      </c>
      <c r="M8089" s="76" t="s">
        <v>286</v>
      </c>
      <c r="N8089" s="79" t="s">
        <v>385</v>
      </c>
      <c r="O8089" s="76" t="s">
        <v>386</v>
      </c>
      <c r="P8089" s="78" t="n">
        <v>45545</v>
      </c>
      <c r="Q8089" s="76" t="s">
        <v>114</v>
      </c>
      <c r="R8089" s="78" t="n">
        <v>38625</v>
      </c>
      <c r="S8089" s="78" t="n">
        <v>44452</v>
      </c>
      <c r="T8089" s="76" t="s">
        <v>183</v>
      </c>
      <c r="U8089" s="76" t="n">
        <v>1670</v>
      </c>
      <c r="X8089" s="76" t="n">
        <v>16</v>
      </c>
      <c r="Y8089" s="76" t="s">
        <v>116</v>
      </c>
      <c r="AB8089" s="78" t="n">
        <v>44378</v>
      </c>
      <c r="AC8089" s="76" t="s">
        <v>117</v>
      </c>
      <c r="AD8089" s="76" t="s">
        <v>4784</v>
      </c>
      <c r="AE8089" s="76" t="n">
        <v>41350</v>
      </c>
      <c r="AF8089" s="76" t="s">
        <v>31808</v>
      </c>
      <c r="AJ8089" s="79" t="s">
        <v>31809</v>
      </c>
      <c r="AK8089" s="76" t="s">
        <v>31810</v>
      </c>
      <c r="AL8089" s="76" t="n">
        <v>1</v>
      </c>
      <c r="AM8089" s="76" t="n">
        <v>0</v>
      </c>
    </row>
    <row r="8090" customFormat="false" ht="15" hidden="false" customHeight="false" outlineLevel="0" collapsed="false">
      <c r="A8090" s="76" t="n">
        <v>1007549</v>
      </c>
      <c r="B8090" s="76" t="s">
        <v>31811</v>
      </c>
      <c r="C8090" s="76" t="s">
        <v>455</v>
      </c>
      <c r="D8090" s="76" t="n">
        <v>3726007</v>
      </c>
      <c r="E8090" s="76" t="s">
        <v>132</v>
      </c>
      <c r="F8090" s="76" t="s">
        <v>132</v>
      </c>
      <c r="H8090" s="78" t="n">
        <v>24236</v>
      </c>
      <c r="I8090" s="76" t="s">
        <v>321</v>
      </c>
      <c r="J8090" s="76" t="s">
        <v>322</v>
      </c>
      <c r="K8090" s="76" t="s">
        <v>41</v>
      </c>
      <c r="M8090" s="76" t="s">
        <v>124</v>
      </c>
      <c r="N8090" s="79" t="s">
        <v>2678</v>
      </c>
      <c r="O8090" s="76" t="s">
        <v>2679</v>
      </c>
      <c r="P8090" s="78" t="n">
        <v>45480</v>
      </c>
      <c r="Q8090" s="76" t="s">
        <v>114</v>
      </c>
      <c r="R8090" s="78" t="n">
        <v>41891</v>
      </c>
      <c r="S8090" s="78" t="n">
        <v>45474</v>
      </c>
      <c r="T8090" s="76" t="s">
        <v>201</v>
      </c>
      <c r="U8090" s="76" t="n">
        <v>500</v>
      </c>
      <c r="X8090" s="76" t="n">
        <v>5</v>
      </c>
      <c r="Y8090" s="76" t="s">
        <v>116</v>
      </c>
      <c r="AB8090" s="78" t="n">
        <v>45474</v>
      </c>
      <c r="AC8090" s="76" t="s">
        <v>117</v>
      </c>
      <c r="AD8090" s="76" t="s">
        <v>31812</v>
      </c>
      <c r="AE8090" s="76" t="n">
        <v>37540</v>
      </c>
      <c r="AF8090" s="76" t="s">
        <v>31813</v>
      </c>
      <c r="AG8090" s="76" t="s">
        <v>31814</v>
      </c>
      <c r="AJ8090" s="79" t="s">
        <v>31815</v>
      </c>
      <c r="AK8090" s="76" t="s">
        <v>31816</v>
      </c>
      <c r="AL8090" s="76" t="n">
        <v>1</v>
      </c>
      <c r="AM8090" s="76" t="n">
        <v>1</v>
      </c>
    </row>
    <row r="8091" customFormat="false" ht="15" hidden="false" customHeight="false" outlineLevel="0" collapsed="false">
      <c r="A8091" s="76" t="n">
        <v>164365</v>
      </c>
      <c r="B8091" s="76" t="s">
        <v>31817</v>
      </c>
      <c r="C8091" s="76" t="s">
        <v>3911</v>
      </c>
      <c r="D8091" s="76" t="n">
        <v>281371</v>
      </c>
      <c r="E8091" s="76" t="s">
        <v>132</v>
      </c>
      <c r="F8091" s="76" t="s">
        <v>132</v>
      </c>
      <c r="H8091" s="78" t="n">
        <v>23763</v>
      </c>
      <c r="I8091" s="76" t="s">
        <v>321</v>
      </c>
      <c r="J8091" s="76" t="s">
        <v>322</v>
      </c>
      <c r="K8091" s="76" t="s">
        <v>41</v>
      </c>
      <c r="M8091" s="76" t="s">
        <v>155</v>
      </c>
      <c r="N8091" s="79" t="s">
        <v>532</v>
      </c>
      <c r="O8091" s="76" t="s">
        <v>533</v>
      </c>
      <c r="P8091" s="78" t="n">
        <v>45538</v>
      </c>
      <c r="Q8091" s="76" t="s">
        <v>114</v>
      </c>
      <c r="R8091" s="78" t="n">
        <v>37432</v>
      </c>
      <c r="S8091" s="78" t="n">
        <v>44803</v>
      </c>
      <c r="T8091" s="76" t="s">
        <v>183</v>
      </c>
      <c r="U8091" s="76" t="n">
        <v>1102</v>
      </c>
      <c r="X8091" s="76" t="n">
        <v>11</v>
      </c>
      <c r="Y8091" s="76" t="s">
        <v>116</v>
      </c>
      <c r="AC8091" s="76" t="s">
        <v>117</v>
      </c>
      <c r="AD8091" s="76" t="s">
        <v>12259</v>
      </c>
      <c r="AE8091" s="76" t="n">
        <v>28200</v>
      </c>
      <c r="AF8091" s="76" t="s">
        <v>31818</v>
      </c>
      <c r="AI8091" s="79" t="s">
        <v>31819</v>
      </c>
      <c r="AJ8091" s="79" t="s">
        <v>31820</v>
      </c>
      <c r="AK8091" s="76" t="s">
        <v>31821</v>
      </c>
      <c r="AL8091" s="76" t="n">
        <v>0</v>
      </c>
      <c r="AM8091" s="76" t="n">
        <v>0</v>
      </c>
    </row>
    <row r="8092" customFormat="false" ht="15" hidden="false" customHeight="false" outlineLevel="0" collapsed="false">
      <c r="A8092" s="76" t="n">
        <v>899779</v>
      </c>
      <c r="B8092" s="76" t="s">
        <v>31822</v>
      </c>
      <c r="C8092" s="76" t="s">
        <v>855</v>
      </c>
      <c r="D8092" s="76" t="n">
        <v>7865554</v>
      </c>
      <c r="E8092" s="76" t="s">
        <v>132</v>
      </c>
      <c r="F8092" s="76" t="s">
        <v>132</v>
      </c>
      <c r="H8092" s="78" t="n">
        <v>37922</v>
      </c>
      <c r="I8092" s="76" t="s">
        <v>23</v>
      </c>
      <c r="J8092" s="76" t="n">
        <v>-40</v>
      </c>
      <c r="K8092" s="76" t="s">
        <v>41</v>
      </c>
      <c r="M8092" s="76" t="s">
        <v>155</v>
      </c>
      <c r="N8092" s="79" t="s">
        <v>564</v>
      </c>
      <c r="O8092" s="76" t="s">
        <v>565</v>
      </c>
      <c r="P8092" s="78" t="n">
        <v>45540</v>
      </c>
      <c r="Q8092" s="76" t="s">
        <v>114</v>
      </c>
      <c r="R8092" s="78" t="n">
        <v>41179</v>
      </c>
      <c r="S8092" s="78" t="n">
        <v>45540</v>
      </c>
      <c r="T8092" s="76" t="s">
        <v>201</v>
      </c>
      <c r="U8092" s="76" t="n">
        <v>1809</v>
      </c>
      <c r="X8092" s="76" t="n">
        <v>18</v>
      </c>
      <c r="Y8092" s="76" t="s">
        <v>116</v>
      </c>
      <c r="AB8092" s="78" t="n">
        <v>44743</v>
      </c>
      <c r="AC8092" s="76" t="s">
        <v>117</v>
      </c>
      <c r="AD8092" s="76" t="s">
        <v>16729</v>
      </c>
      <c r="AE8092" s="76" t="n">
        <v>91410</v>
      </c>
      <c r="AF8092" s="76" t="s">
        <v>31823</v>
      </c>
      <c r="AK8092" s="76" t="s">
        <v>31824</v>
      </c>
      <c r="AL8092" s="76" t="n">
        <v>0</v>
      </c>
      <c r="AM8092" s="76" t="n">
        <v>0</v>
      </c>
    </row>
    <row r="8093" customFormat="false" ht="15" hidden="false" customHeight="false" outlineLevel="0" collapsed="false">
      <c r="A8093" s="76" t="n">
        <v>1448418</v>
      </c>
      <c r="B8093" s="76" t="s">
        <v>31822</v>
      </c>
      <c r="C8093" s="76" t="s">
        <v>651</v>
      </c>
      <c r="D8093" s="76" t="n">
        <v>4535576</v>
      </c>
      <c r="E8093" s="76" t="s">
        <v>109</v>
      </c>
      <c r="F8093" s="76" t="s">
        <v>109</v>
      </c>
      <c r="H8093" s="78" t="n">
        <v>42129</v>
      </c>
      <c r="I8093" s="76" t="s">
        <v>231</v>
      </c>
      <c r="J8093" s="76" t="n">
        <v>-10</v>
      </c>
      <c r="K8093" s="76" t="s">
        <v>41</v>
      </c>
      <c r="M8093" s="76" t="s">
        <v>134</v>
      </c>
      <c r="N8093" s="79" t="s">
        <v>2058</v>
      </c>
      <c r="O8093" s="76" t="s">
        <v>2059</v>
      </c>
      <c r="P8093" s="78" t="n">
        <v>45544</v>
      </c>
      <c r="Q8093" s="76" t="s">
        <v>114</v>
      </c>
      <c r="R8093" s="78" t="n">
        <v>44847</v>
      </c>
      <c r="T8093" s="76" t="s">
        <v>115</v>
      </c>
      <c r="U8093" s="76" t="n">
        <v>500</v>
      </c>
      <c r="X8093" s="76" t="n">
        <v>5</v>
      </c>
      <c r="Y8093" s="76" t="s">
        <v>116</v>
      </c>
      <c r="AC8093" s="76" t="s">
        <v>117</v>
      </c>
      <c r="AD8093" s="76" t="s">
        <v>8421</v>
      </c>
      <c r="AE8093" s="76" t="n">
        <v>45240</v>
      </c>
      <c r="AF8093" s="76" t="s">
        <v>31825</v>
      </c>
      <c r="AI8093" s="79" t="s">
        <v>31826</v>
      </c>
      <c r="AJ8093" s="79" t="s">
        <v>31827</v>
      </c>
      <c r="AK8093" s="76" t="s">
        <v>31828</v>
      </c>
      <c r="AL8093" s="76" t="n">
        <v>1</v>
      </c>
      <c r="AM8093" s="76" t="n">
        <v>0</v>
      </c>
    </row>
    <row r="8094" customFormat="false" ht="15" hidden="false" customHeight="false" outlineLevel="0" collapsed="false">
      <c r="A8094" s="76" t="n">
        <v>1540797</v>
      </c>
      <c r="B8094" s="76" t="s">
        <v>31822</v>
      </c>
      <c r="C8094" s="76" t="s">
        <v>406</v>
      </c>
      <c r="D8094" s="76" t="n">
        <v>4538436</v>
      </c>
      <c r="E8094" s="76" t="s">
        <v>109</v>
      </c>
      <c r="F8094" s="76" t="s">
        <v>109</v>
      </c>
      <c r="H8094" s="78" t="n">
        <v>32210</v>
      </c>
      <c r="I8094" s="76" t="s">
        <v>23</v>
      </c>
      <c r="J8094" s="76" t="n">
        <v>-40</v>
      </c>
      <c r="K8094" s="76" t="s">
        <v>41</v>
      </c>
      <c r="M8094" s="76" t="s">
        <v>134</v>
      </c>
      <c r="N8094" s="79" t="s">
        <v>323</v>
      </c>
      <c r="O8094" s="76" t="s">
        <v>324</v>
      </c>
      <c r="P8094" s="78" t="n">
        <v>45582</v>
      </c>
      <c r="Q8094" s="76" t="s">
        <v>114</v>
      </c>
      <c r="R8094" s="78" t="n">
        <v>45221</v>
      </c>
      <c r="T8094" s="76" t="s">
        <v>325</v>
      </c>
      <c r="U8094" s="76" t="n">
        <v>500</v>
      </c>
      <c r="X8094" s="76" t="n">
        <v>5</v>
      </c>
      <c r="Y8094" s="76" t="s">
        <v>116</v>
      </c>
      <c r="AC8094" s="76" t="s">
        <v>117</v>
      </c>
      <c r="AD8094" s="76" t="s">
        <v>588</v>
      </c>
      <c r="AE8094" s="76" t="n">
        <v>45380</v>
      </c>
      <c r="AF8094" s="76" t="s">
        <v>31829</v>
      </c>
      <c r="AJ8094" s="79" t="s">
        <v>31830</v>
      </c>
      <c r="AK8094" s="76" t="s">
        <v>31831</v>
      </c>
      <c r="AL8094" s="76" t="n">
        <v>0</v>
      </c>
      <c r="AM8094" s="76" t="n">
        <v>0</v>
      </c>
    </row>
    <row r="8095" customFormat="false" ht="15" hidden="false" customHeight="false" outlineLevel="0" collapsed="false">
      <c r="A8095" s="76" t="n">
        <v>1658549</v>
      </c>
      <c r="B8095" s="76" t="s">
        <v>31822</v>
      </c>
      <c r="C8095" s="76" t="s">
        <v>4194</v>
      </c>
      <c r="D8095" s="76" t="n">
        <v>3738116</v>
      </c>
      <c r="E8095" s="76" t="s">
        <v>123</v>
      </c>
      <c r="H8095" s="78" t="n">
        <v>41259</v>
      </c>
      <c r="I8095" s="76" t="s">
        <v>370</v>
      </c>
      <c r="J8095" s="76" t="n">
        <v>-13</v>
      </c>
      <c r="K8095" s="76" t="s">
        <v>41</v>
      </c>
      <c r="M8095" s="76" t="s">
        <v>124</v>
      </c>
      <c r="N8095" s="79" t="s">
        <v>1926</v>
      </c>
      <c r="O8095" s="76" t="s">
        <v>1927</v>
      </c>
      <c r="P8095" s="78" t="n">
        <v>45609</v>
      </c>
      <c r="Q8095" s="76" t="s">
        <v>114</v>
      </c>
      <c r="R8095" s="78" t="n">
        <v>45609</v>
      </c>
      <c r="T8095" s="76" t="s">
        <v>115</v>
      </c>
      <c r="U8095" s="76" t="n">
        <v>500</v>
      </c>
      <c r="X8095" s="76" t="n">
        <v>5</v>
      </c>
      <c r="Y8095" s="76" t="s">
        <v>116</v>
      </c>
      <c r="AC8095" s="76" t="s">
        <v>117</v>
      </c>
      <c r="AD8095" s="76" t="s">
        <v>31832</v>
      </c>
      <c r="AE8095" s="76" t="n">
        <v>37390</v>
      </c>
      <c r="AF8095" s="76" t="s">
        <v>31833</v>
      </c>
      <c r="AK8095" s="76" t="s">
        <v>31834</v>
      </c>
      <c r="AL8095" s="76" t="n">
        <v>0</v>
      </c>
      <c r="AM8095" s="76" t="n">
        <v>0</v>
      </c>
    </row>
    <row r="8096" customFormat="false" ht="15" hidden="false" customHeight="false" outlineLevel="0" collapsed="false">
      <c r="A8096" s="76" t="n">
        <v>1348445</v>
      </c>
      <c r="B8096" s="76" t="s">
        <v>31822</v>
      </c>
      <c r="C8096" s="76" t="s">
        <v>903</v>
      </c>
      <c r="D8096" s="76" t="n">
        <v>369200</v>
      </c>
      <c r="E8096" s="76" t="s">
        <v>132</v>
      </c>
      <c r="F8096" s="76" t="s">
        <v>132</v>
      </c>
      <c r="H8096" s="78" t="n">
        <v>28273</v>
      </c>
      <c r="I8096" s="76" t="s">
        <v>197</v>
      </c>
      <c r="J8096" s="76" t="s">
        <v>198</v>
      </c>
      <c r="K8096" s="76" t="s">
        <v>41</v>
      </c>
      <c r="M8096" s="76" t="s">
        <v>269</v>
      </c>
      <c r="N8096" s="79" t="s">
        <v>1412</v>
      </c>
      <c r="O8096" s="76" t="s">
        <v>1413</v>
      </c>
      <c r="P8096" s="78" t="n">
        <v>45554</v>
      </c>
      <c r="Q8096" s="76" t="s">
        <v>114</v>
      </c>
      <c r="R8096" s="78" t="n">
        <v>44462</v>
      </c>
      <c r="S8096" s="78" t="n">
        <v>45551</v>
      </c>
      <c r="T8096" s="76" t="s">
        <v>201</v>
      </c>
      <c r="U8096" s="76" t="n">
        <v>623</v>
      </c>
      <c r="X8096" s="76" t="n">
        <v>6</v>
      </c>
      <c r="Y8096" s="76" t="s">
        <v>116</v>
      </c>
      <c r="AC8096" s="76" t="s">
        <v>117</v>
      </c>
      <c r="AD8096" s="76" t="s">
        <v>3597</v>
      </c>
      <c r="AE8096" s="76" t="n">
        <v>36500</v>
      </c>
      <c r="AF8096" s="76" t="s">
        <v>31835</v>
      </c>
      <c r="AJ8096" s="79" t="s">
        <v>31836</v>
      </c>
      <c r="AK8096" s="76" t="s">
        <v>31837</v>
      </c>
      <c r="AL8096" s="76" t="n">
        <v>0</v>
      </c>
      <c r="AM8096" s="76" t="n">
        <v>0</v>
      </c>
    </row>
    <row r="8097" customFormat="false" ht="15" hidden="false" customHeight="false" outlineLevel="0" collapsed="false">
      <c r="A8097" s="76" t="n">
        <v>1012213</v>
      </c>
      <c r="B8097" s="76" t="s">
        <v>31822</v>
      </c>
      <c r="C8097" s="76" t="s">
        <v>355</v>
      </c>
      <c r="D8097" s="76" t="n">
        <v>3726132</v>
      </c>
      <c r="E8097" s="76" t="s">
        <v>109</v>
      </c>
      <c r="F8097" s="76" t="s">
        <v>109</v>
      </c>
      <c r="H8097" s="78" t="n">
        <v>24123</v>
      </c>
      <c r="I8097" s="76" t="s">
        <v>321</v>
      </c>
      <c r="J8097" s="76" t="s">
        <v>322</v>
      </c>
      <c r="K8097" s="76" t="s">
        <v>41</v>
      </c>
      <c r="M8097" s="76" t="s">
        <v>124</v>
      </c>
      <c r="N8097" s="79" t="s">
        <v>125</v>
      </c>
      <c r="O8097" s="76" t="s">
        <v>126</v>
      </c>
      <c r="P8097" s="78" t="n">
        <v>45542</v>
      </c>
      <c r="Q8097" s="76" t="s">
        <v>114</v>
      </c>
      <c r="R8097" s="78" t="n">
        <v>41899</v>
      </c>
      <c r="S8097" s="78" t="n">
        <v>45196</v>
      </c>
      <c r="T8097" s="76" t="s">
        <v>183</v>
      </c>
      <c r="U8097" s="76" t="n">
        <v>500</v>
      </c>
      <c r="X8097" s="76" t="n">
        <v>5</v>
      </c>
      <c r="Y8097" s="76" t="s">
        <v>116</v>
      </c>
      <c r="AC8097" s="76" t="s">
        <v>117</v>
      </c>
      <c r="AD8097" s="76" t="s">
        <v>394</v>
      </c>
      <c r="AE8097" s="76" t="n">
        <v>37000</v>
      </c>
      <c r="AF8097" s="76" t="s">
        <v>31838</v>
      </c>
      <c r="AI8097" s="79" t="s">
        <v>31839</v>
      </c>
      <c r="AJ8097" s="79" t="s">
        <v>31840</v>
      </c>
      <c r="AK8097" s="76" t="s">
        <v>31841</v>
      </c>
      <c r="AL8097" s="76" t="n">
        <v>0</v>
      </c>
      <c r="AM8097" s="76" t="n">
        <v>0</v>
      </c>
    </row>
    <row r="8098" customFormat="false" ht="15" hidden="false" customHeight="false" outlineLevel="0" collapsed="false">
      <c r="A8098" s="76" t="n">
        <v>1425130</v>
      </c>
      <c r="B8098" s="76" t="s">
        <v>31822</v>
      </c>
      <c r="C8098" s="76" t="s">
        <v>355</v>
      </c>
      <c r="D8098" s="76" t="n">
        <v>4535277</v>
      </c>
      <c r="E8098" s="76" t="s">
        <v>132</v>
      </c>
      <c r="F8098" s="76" t="s">
        <v>132</v>
      </c>
      <c r="H8098" s="78" t="n">
        <v>26560</v>
      </c>
      <c r="I8098" s="76" t="s">
        <v>208</v>
      </c>
      <c r="J8098" s="76" t="s">
        <v>209</v>
      </c>
      <c r="K8098" s="76" t="s">
        <v>41</v>
      </c>
      <c r="M8098" s="76" t="s">
        <v>134</v>
      </c>
      <c r="N8098" s="79" t="s">
        <v>145</v>
      </c>
      <c r="O8098" s="76" t="s">
        <v>146</v>
      </c>
      <c r="P8098" s="78" t="n">
        <v>45549</v>
      </c>
      <c r="Q8098" s="76" t="s">
        <v>114</v>
      </c>
      <c r="R8098" s="78" t="n">
        <v>44819</v>
      </c>
      <c r="S8098" s="78" t="n">
        <v>44817</v>
      </c>
      <c r="T8098" s="76" t="s">
        <v>183</v>
      </c>
      <c r="U8098" s="76" t="n">
        <v>500</v>
      </c>
      <c r="X8098" s="76" t="n">
        <v>5</v>
      </c>
      <c r="Y8098" s="76" t="s">
        <v>116</v>
      </c>
      <c r="AC8098" s="76" t="s">
        <v>117</v>
      </c>
      <c r="AD8098" s="76" t="s">
        <v>22886</v>
      </c>
      <c r="AE8098" s="76" t="n">
        <v>28140</v>
      </c>
      <c r="AF8098" s="76" t="s">
        <v>31842</v>
      </c>
      <c r="AJ8098" s="79" t="s">
        <v>31843</v>
      </c>
      <c r="AK8098" s="76" t="s">
        <v>31844</v>
      </c>
      <c r="AL8098" s="76" t="n">
        <v>1</v>
      </c>
      <c r="AM8098" s="76" t="n">
        <v>0</v>
      </c>
    </row>
    <row r="8099" customFormat="false" ht="15" hidden="false" customHeight="false" outlineLevel="0" collapsed="false">
      <c r="A8099" s="76" t="n">
        <v>322131</v>
      </c>
      <c r="B8099" s="76" t="s">
        <v>31822</v>
      </c>
      <c r="C8099" s="76" t="s">
        <v>3911</v>
      </c>
      <c r="D8099" s="76" t="n">
        <v>185883</v>
      </c>
      <c r="E8099" s="76" t="s">
        <v>132</v>
      </c>
      <c r="H8099" s="78" t="n">
        <v>22646</v>
      </c>
      <c r="I8099" s="76" t="s">
        <v>267</v>
      </c>
      <c r="J8099" s="76" t="s">
        <v>268</v>
      </c>
      <c r="K8099" s="76" t="s">
        <v>41</v>
      </c>
      <c r="M8099" s="76" t="s">
        <v>269</v>
      </c>
      <c r="N8099" s="79" t="s">
        <v>504</v>
      </c>
      <c r="O8099" s="76" t="s">
        <v>505</v>
      </c>
      <c r="P8099" s="78" t="n">
        <v>45624</v>
      </c>
      <c r="Q8099" s="76" t="s">
        <v>114</v>
      </c>
      <c r="R8099" s="78" t="n">
        <v>37547</v>
      </c>
      <c r="S8099" s="78" t="n">
        <v>45558</v>
      </c>
      <c r="T8099" s="76" t="s">
        <v>201</v>
      </c>
      <c r="U8099" s="76" t="n">
        <v>686</v>
      </c>
      <c r="X8099" s="76" t="n">
        <v>6</v>
      </c>
      <c r="Y8099" s="76" t="s">
        <v>116</v>
      </c>
      <c r="AC8099" s="76" t="s">
        <v>117</v>
      </c>
      <c r="AD8099" s="76" t="s">
        <v>1915</v>
      </c>
      <c r="AE8099" s="76" t="n">
        <v>18290</v>
      </c>
      <c r="AF8099" s="76" t="s">
        <v>31845</v>
      </c>
      <c r="AJ8099" s="79" t="s">
        <v>31846</v>
      </c>
      <c r="AK8099" s="76" t="s">
        <v>31847</v>
      </c>
      <c r="AL8099" s="76" t="n">
        <v>0</v>
      </c>
      <c r="AM8099" s="76" t="n">
        <v>0</v>
      </c>
    </row>
    <row r="8100" customFormat="false" ht="15" hidden="false" customHeight="false" outlineLevel="0" collapsed="false">
      <c r="A8100" s="76" t="n">
        <v>1583578</v>
      </c>
      <c r="B8100" s="76" t="s">
        <v>31822</v>
      </c>
      <c r="C8100" s="76" t="s">
        <v>1611</v>
      </c>
      <c r="D8100" s="76" t="n">
        <v>4539695</v>
      </c>
      <c r="E8100" s="76" t="s">
        <v>109</v>
      </c>
      <c r="F8100" s="76" t="s">
        <v>109</v>
      </c>
      <c r="H8100" s="78" t="n">
        <v>40569</v>
      </c>
      <c r="I8100" s="76" t="s">
        <v>144</v>
      </c>
      <c r="J8100" s="76" t="n">
        <v>-14</v>
      </c>
      <c r="K8100" s="76" t="s">
        <v>41</v>
      </c>
      <c r="M8100" s="76" t="s">
        <v>134</v>
      </c>
      <c r="N8100" s="79" t="s">
        <v>737</v>
      </c>
      <c r="O8100" s="76" t="s">
        <v>738</v>
      </c>
      <c r="P8100" s="78" t="n">
        <v>45625</v>
      </c>
      <c r="Q8100" s="76" t="s">
        <v>114</v>
      </c>
      <c r="R8100" s="78" t="n">
        <v>45443</v>
      </c>
      <c r="T8100" s="76" t="s">
        <v>115</v>
      </c>
      <c r="U8100" s="76" t="n">
        <v>500</v>
      </c>
      <c r="X8100" s="76" t="n">
        <v>5</v>
      </c>
      <c r="Y8100" s="76" t="s">
        <v>116</v>
      </c>
      <c r="AC8100" s="76" t="s">
        <v>117</v>
      </c>
      <c r="AD8100" s="76" t="s">
        <v>31848</v>
      </c>
      <c r="AE8100" s="76" t="n">
        <v>45340</v>
      </c>
      <c r="AF8100" s="76" t="s">
        <v>31849</v>
      </c>
      <c r="AJ8100" s="79" t="s">
        <v>31850</v>
      </c>
      <c r="AK8100" s="76" t="s">
        <v>31851</v>
      </c>
      <c r="AL8100" s="76" t="n">
        <v>0</v>
      </c>
      <c r="AM8100" s="76" t="n">
        <v>0</v>
      </c>
    </row>
    <row r="8101" customFormat="false" ht="15" hidden="false" customHeight="false" outlineLevel="0" collapsed="false">
      <c r="A8101" s="76" t="n">
        <v>1664945</v>
      </c>
      <c r="B8101" s="76" t="s">
        <v>31822</v>
      </c>
      <c r="C8101" s="76" t="s">
        <v>31852</v>
      </c>
      <c r="D8101" s="76" t="n">
        <v>2817762</v>
      </c>
      <c r="E8101" s="76" t="s">
        <v>109</v>
      </c>
      <c r="H8101" s="78" t="n">
        <v>40658</v>
      </c>
      <c r="I8101" s="76" t="s">
        <v>144</v>
      </c>
      <c r="J8101" s="76" t="n">
        <v>-14</v>
      </c>
      <c r="K8101" s="76" t="s">
        <v>2</v>
      </c>
      <c r="M8101" s="76" t="s">
        <v>155</v>
      </c>
      <c r="N8101" s="79" t="s">
        <v>2413</v>
      </c>
      <c r="O8101" s="76" t="s">
        <v>2414</v>
      </c>
      <c r="P8101" s="78" t="n">
        <v>45631</v>
      </c>
      <c r="Q8101" s="76" t="s">
        <v>114</v>
      </c>
      <c r="R8101" s="78" t="n">
        <v>45631</v>
      </c>
      <c r="T8101" s="76" t="s">
        <v>115</v>
      </c>
      <c r="U8101" s="76" t="n">
        <v>500</v>
      </c>
      <c r="X8101" s="76" t="n">
        <v>5</v>
      </c>
      <c r="Y8101" s="76" t="s">
        <v>116</v>
      </c>
      <c r="AC8101" s="76" t="s">
        <v>117</v>
      </c>
      <c r="AD8101" s="76" t="s">
        <v>5345</v>
      </c>
      <c r="AE8101" s="76" t="n">
        <v>28500</v>
      </c>
      <c r="AF8101" s="76" t="s">
        <v>31853</v>
      </c>
      <c r="AJ8101" s="79" t="s">
        <v>31854</v>
      </c>
      <c r="AK8101" s="76" t="s">
        <v>31855</v>
      </c>
      <c r="AL8101" s="76" t="n">
        <v>0</v>
      </c>
      <c r="AM8101" s="76" t="n">
        <v>0</v>
      </c>
    </row>
    <row r="8102" customFormat="false" ht="15" hidden="false" customHeight="false" outlineLevel="0" collapsed="false">
      <c r="A8102" s="76" t="n">
        <v>1619387</v>
      </c>
      <c r="B8102" s="76" t="s">
        <v>31822</v>
      </c>
      <c r="C8102" s="76" t="s">
        <v>3791</v>
      </c>
      <c r="D8102" s="76" t="n">
        <v>4540545</v>
      </c>
      <c r="E8102" s="76" t="s">
        <v>109</v>
      </c>
      <c r="H8102" s="78" t="n">
        <v>44139</v>
      </c>
      <c r="I8102" s="76" t="s">
        <v>109</v>
      </c>
      <c r="J8102" s="76" t="n">
        <v>-9</v>
      </c>
      <c r="K8102" s="76" t="s">
        <v>41</v>
      </c>
      <c r="M8102" s="76" t="s">
        <v>134</v>
      </c>
      <c r="N8102" s="79" t="s">
        <v>349</v>
      </c>
      <c r="O8102" s="76" t="s">
        <v>350</v>
      </c>
      <c r="P8102" s="78" t="n">
        <v>45554</v>
      </c>
      <c r="Q8102" s="76" t="s">
        <v>114</v>
      </c>
      <c r="R8102" s="78" t="n">
        <v>45554</v>
      </c>
      <c r="T8102" s="76" t="s">
        <v>115</v>
      </c>
      <c r="U8102" s="76" t="n">
        <v>500</v>
      </c>
      <c r="X8102" s="76" t="n">
        <v>5</v>
      </c>
      <c r="Y8102" s="76" t="s">
        <v>116</v>
      </c>
      <c r="AC8102" s="76" t="s">
        <v>117</v>
      </c>
      <c r="AD8102" s="76" t="s">
        <v>351</v>
      </c>
      <c r="AE8102" s="76" t="n">
        <v>45160</v>
      </c>
      <c r="AF8102" s="76" t="s">
        <v>31856</v>
      </c>
      <c r="AI8102" s="79" t="s">
        <v>31857</v>
      </c>
      <c r="AJ8102" s="79" t="s">
        <v>31858</v>
      </c>
      <c r="AK8102" s="76" t="s">
        <v>31859</v>
      </c>
      <c r="AL8102" s="76" t="n">
        <v>0</v>
      </c>
      <c r="AM8102" s="76" t="n">
        <v>0</v>
      </c>
    </row>
    <row r="8103" customFormat="false" ht="15" hidden="false" customHeight="false" outlineLevel="0" collapsed="false">
      <c r="A8103" s="76" t="n">
        <v>1665973</v>
      </c>
      <c r="B8103" s="76" t="s">
        <v>31822</v>
      </c>
      <c r="C8103" s="76" t="s">
        <v>2094</v>
      </c>
      <c r="D8103" s="76" t="n">
        <v>1812281</v>
      </c>
      <c r="E8103" s="76" t="s">
        <v>109</v>
      </c>
      <c r="H8103" s="78" t="n">
        <v>19622</v>
      </c>
      <c r="I8103" s="76" t="s">
        <v>594</v>
      </c>
      <c r="J8103" s="76" t="s">
        <v>595</v>
      </c>
      <c r="K8103" s="76" t="s">
        <v>2</v>
      </c>
      <c r="M8103" s="76" t="s">
        <v>111</v>
      </c>
      <c r="N8103" s="79" t="s">
        <v>488</v>
      </c>
      <c r="O8103" s="76" t="s">
        <v>489</v>
      </c>
      <c r="P8103" s="78" t="n">
        <v>45632</v>
      </c>
      <c r="Q8103" s="76" t="s">
        <v>114</v>
      </c>
      <c r="R8103" s="78" t="n">
        <v>45632</v>
      </c>
      <c r="S8103" s="78" t="n">
        <v>45631</v>
      </c>
      <c r="T8103" s="76" t="s">
        <v>201</v>
      </c>
      <c r="U8103" s="76" t="n">
        <v>500</v>
      </c>
      <c r="X8103" s="76" t="n">
        <v>5</v>
      </c>
      <c r="Y8103" s="76" t="s">
        <v>116</v>
      </c>
      <c r="AC8103" s="76" t="s">
        <v>117</v>
      </c>
      <c r="AD8103" s="76" t="s">
        <v>3296</v>
      </c>
      <c r="AE8103" s="76" t="n">
        <v>18200</v>
      </c>
      <c r="AF8103" s="76" t="s">
        <v>31860</v>
      </c>
      <c r="AI8103" s="79" t="s">
        <v>31861</v>
      </c>
      <c r="AJ8103" s="79" t="s">
        <v>31862</v>
      </c>
      <c r="AK8103" s="76" t="s">
        <v>31863</v>
      </c>
      <c r="AL8103" s="76" t="n">
        <v>0</v>
      </c>
      <c r="AM8103" s="76" t="n">
        <v>0</v>
      </c>
    </row>
    <row r="8104" customFormat="false" ht="15" hidden="false" customHeight="false" outlineLevel="0" collapsed="false">
      <c r="A8104" s="76" t="n">
        <v>1516105</v>
      </c>
      <c r="B8104" s="76" t="s">
        <v>31822</v>
      </c>
      <c r="C8104" s="76" t="s">
        <v>31864</v>
      </c>
      <c r="D8104" s="76" t="n">
        <v>4538130</v>
      </c>
      <c r="E8104" s="76" t="s">
        <v>132</v>
      </c>
      <c r="H8104" s="78" t="n">
        <v>40947</v>
      </c>
      <c r="I8104" s="76" t="s">
        <v>370</v>
      </c>
      <c r="J8104" s="76" t="n">
        <v>-13</v>
      </c>
      <c r="K8104" s="76" t="s">
        <v>41</v>
      </c>
      <c r="M8104" s="76" t="s">
        <v>134</v>
      </c>
      <c r="N8104" s="79" t="s">
        <v>3076</v>
      </c>
      <c r="O8104" s="76" t="s">
        <v>3077</v>
      </c>
      <c r="P8104" s="78" t="n">
        <v>45563</v>
      </c>
      <c r="Q8104" s="76" t="s">
        <v>114</v>
      </c>
      <c r="R8104" s="78" t="n">
        <v>45189</v>
      </c>
      <c r="T8104" s="76" t="s">
        <v>115</v>
      </c>
      <c r="U8104" s="76" t="n">
        <v>530</v>
      </c>
      <c r="X8104" s="76" t="n">
        <v>5</v>
      </c>
      <c r="Y8104" s="76" t="s">
        <v>116</v>
      </c>
      <c r="AC8104" s="76" t="s">
        <v>117</v>
      </c>
      <c r="AD8104" s="76" t="s">
        <v>31865</v>
      </c>
      <c r="AE8104" s="76" t="n">
        <v>45560</v>
      </c>
      <c r="AF8104" s="76" t="s">
        <v>31866</v>
      </c>
      <c r="AI8104" s="79" t="s">
        <v>31867</v>
      </c>
      <c r="AJ8104" s="79" t="s">
        <v>31868</v>
      </c>
      <c r="AK8104" s="76" t="s">
        <v>31869</v>
      </c>
      <c r="AL8104" s="76" t="n">
        <v>0</v>
      </c>
      <c r="AM8104" s="76" t="n">
        <v>0</v>
      </c>
    </row>
    <row r="8105" customFormat="false" ht="15" hidden="false" customHeight="false" outlineLevel="0" collapsed="false">
      <c r="A8105" s="76" t="n">
        <v>782355</v>
      </c>
      <c r="B8105" s="76" t="s">
        <v>31822</v>
      </c>
      <c r="C8105" s="76" t="s">
        <v>787</v>
      </c>
      <c r="D8105" s="76" t="n">
        <v>3722162</v>
      </c>
      <c r="E8105" s="76" t="s">
        <v>132</v>
      </c>
      <c r="F8105" s="76" t="s">
        <v>132</v>
      </c>
      <c r="H8105" s="78" t="n">
        <v>25533</v>
      </c>
      <c r="I8105" s="76" t="s">
        <v>321</v>
      </c>
      <c r="J8105" s="76" t="s">
        <v>322</v>
      </c>
      <c r="K8105" s="76" t="s">
        <v>41</v>
      </c>
      <c r="M8105" s="76" t="s">
        <v>124</v>
      </c>
      <c r="N8105" s="79" t="s">
        <v>841</v>
      </c>
      <c r="O8105" s="76" t="s">
        <v>842</v>
      </c>
      <c r="P8105" s="78" t="n">
        <v>45544</v>
      </c>
      <c r="Q8105" s="76" t="s">
        <v>114</v>
      </c>
      <c r="R8105" s="78" t="n">
        <v>40455</v>
      </c>
      <c r="S8105" s="78" t="n">
        <v>45187</v>
      </c>
      <c r="T8105" s="76" t="s">
        <v>183</v>
      </c>
      <c r="U8105" s="76" t="n">
        <v>822</v>
      </c>
      <c r="X8105" s="76" t="n">
        <v>8</v>
      </c>
      <c r="Y8105" s="76" t="s">
        <v>116</v>
      </c>
      <c r="AC8105" s="76" t="s">
        <v>117</v>
      </c>
      <c r="AD8105" s="76" t="s">
        <v>14165</v>
      </c>
      <c r="AE8105" s="76" t="n">
        <v>37320</v>
      </c>
      <c r="AF8105" s="76" t="s">
        <v>31870</v>
      </c>
      <c r="AG8105" s="76" t="s">
        <v>31871</v>
      </c>
      <c r="AH8105" s="76" t="n">
        <v>37320</v>
      </c>
      <c r="AJ8105" s="79" t="s">
        <v>31872</v>
      </c>
      <c r="AK8105" s="76" t="s">
        <v>31873</v>
      </c>
      <c r="AL8105" s="76" t="n">
        <v>0</v>
      </c>
      <c r="AM8105" s="76" t="n">
        <v>0</v>
      </c>
    </row>
    <row r="8106" customFormat="false" ht="15" hidden="false" customHeight="false" outlineLevel="0" collapsed="false">
      <c r="A8106" s="76" t="n">
        <v>1624596</v>
      </c>
      <c r="B8106" s="76" t="s">
        <v>31822</v>
      </c>
      <c r="C8106" s="76" t="s">
        <v>7176</v>
      </c>
      <c r="D8106" s="76" t="n">
        <v>2817473</v>
      </c>
      <c r="E8106" s="76" t="s">
        <v>109</v>
      </c>
      <c r="H8106" s="78" t="n">
        <v>41599</v>
      </c>
      <c r="I8106" s="76" t="s">
        <v>110</v>
      </c>
      <c r="J8106" s="76" t="n">
        <v>-12</v>
      </c>
      <c r="K8106" s="76" t="s">
        <v>41</v>
      </c>
      <c r="M8106" s="76" t="s">
        <v>155</v>
      </c>
      <c r="N8106" s="79" t="s">
        <v>1399</v>
      </c>
      <c r="O8106" s="76" t="s">
        <v>1400</v>
      </c>
      <c r="P8106" s="78" t="n">
        <v>45559</v>
      </c>
      <c r="Q8106" s="76" t="s">
        <v>114</v>
      </c>
      <c r="R8106" s="78" t="n">
        <v>45559</v>
      </c>
      <c r="T8106" s="76" t="s">
        <v>115</v>
      </c>
      <c r="U8106" s="76" t="n">
        <v>500</v>
      </c>
      <c r="X8106" s="76" t="n">
        <v>5</v>
      </c>
      <c r="Y8106" s="76" t="s">
        <v>116</v>
      </c>
      <c r="AC8106" s="76" t="s">
        <v>117</v>
      </c>
      <c r="AD8106" s="76" t="s">
        <v>31874</v>
      </c>
      <c r="AE8106" s="76" t="n">
        <v>28700</v>
      </c>
      <c r="AF8106" s="76" t="s">
        <v>31875</v>
      </c>
      <c r="AI8106" s="79" t="s">
        <v>31876</v>
      </c>
      <c r="AJ8106" s="79" t="s">
        <v>31877</v>
      </c>
      <c r="AK8106" s="76" t="s">
        <v>31878</v>
      </c>
      <c r="AL8106" s="76" t="n">
        <v>0</v>
      </c>
      <c r="AM8106" s="76" t="n">
        <v>0</v>
      </c>
    </row>
    <row r="8107" customFormat="false" ht="15" hidden="false" customHeight="false" outlineLevel="0" collapsed="false">
      <c r="A8107" s="76" t="n">
        <v>1624126</v>
      </c>
      <c r="B8107" s="76" t="s">
        <v>31822</v>
      </c>
      <c r="C8107" s="76" t="s">
        <v>5070</v>
      </c>
      <c r="D8107" s="76" t="n">
        <v>4540606</v>
      </c>
      <c r="E8107" s="76" t="s">
        <v>109</v>
      </c>
      <c r="H8107" s="78" t="n">
        <v>41871</v>
      </c>
      <c r="I8107" s="76" t="s">
        <v>190</v>
      </c>
      <c r="J8107" s="76" t="n">
        <v>-11</v>
      </c>
      <c r="K8107" s="76" t="s">
        <v>41</v>
      </c>
      <c r="M8107" s="76" t="s">
        <v>134</v>
      </c>
      <c r="N8107" s="79" t="s">
        <v>1242</v>
      </c>
      <c r="O8107" s="76" t="s">
        <v>1243</v>
      </c>
      <c r="P8107" s="78" t="n">
        <v>45558</v>
      </c>
      <c r="Q8107" s="76" t="s">
        <v>114</v>
      </c>
      <c r="R8107" s="78" t="n">
        <v>45558</v>
      </c>
      <c r="T8107" s="76" t="s">
        <v>115</v>
      </c>
      <c r="U8107" s="76" t="n">
        <v>500</v>
      </c>
      <c r="X8107" s="76" t="n">
        <v>5</v>
      </c>
      <c r="Y8107" s="76" t="s">
        <v>116</v>
      </c>
      <c r="AC8107" s="76" t="s">
        <v>117</v>
      </c>
      <c r="AD8107" s="76" t="s">
        <v>1484</v>
      </c>
      <c r="AE8107" s="76" t="n">
        <v>45190</v>
      </c>
      <c r="AF8107" s="76" t="s">
        <v>31879</v>
      </c>
      <c r="AJ8107" s="79" t="s">
        <v>31880</v>
      </c>
      <c r="AK8107" s="76" t="s">
        <v>31881</v>
      </c>
      <c r="AL8107" s="76" t="n">
        <v>0</v>
      </c>
      <c r="AM8107" s="76" t="n">
        <v>0</v>
      </c>
    </row>
    <row r="8108" customFormat="false" ht="15" hidden="false" customHeight="false" outlineLevel="0" collapsed="false">
      <c r="A8108" s="76" t="n">
        <v>164614</v>
      </c>
      <c r="B8108" s="76" t="s">
        <v>31822</v>
      </c>
      <c r="C8108" s="76" t="s">
        <v>6086</v>
      </c>
      <c r="D8108" s="76" t="n">
        <v>3712625</v>
      </c>
      <c r="E8108" s="76" t="s">
        <v>132</v>
      </c>
      <c r="F8108" s="76" t="s">
        <v>132</v>
      </c>
      <c r="H8108" s="78" t="n">
        <v>30357</v>
      </c>
      <c r="I8108" s="76" t="s">
        <v>179</v>
      </c>
      <c r="J8108" s="76" t="s">
        <v>180</v>
      </c>
      <c r="K8108" s="76" t="s">
        <v>41</v>
      </c>
      <c r="M8108" s="76" t="s">
        <v>124</v>
      </c>
      <c r="N8108" s="79" t="s">
        <v>4015</v>
      </c>
      <c r="O8108" s="76" t="s">
        <v>4016</v>
      </c>
      <c r="P8108" s="78" t="n">
        <v>45546</v>
      </c>
      <c r="Q8108" s="76" t="s">
        <v>114</v>
      </c>
      <c r="R8108" s="78" t="n">
        <v>37432</v>
      </c>
      <c r="S8108" s="78" t="n">
        <v>45544</v>
      </c>
      <c r="T8108" s="76" t="s">
        <v>201</v>
      </c>
      <c r="U8108" s="76" t="n">
        <v>842</v>
      </c>
      <c r="X8108" s="76" t="n">
        <v>8</v>
      </c>
      <c r="Y8108" s="76" t="s">
        <v>116</v>
      </c>
      <c r="AC8108" s="76" t="s">
        <v>117</v>
      </c>
      <c r="AD8108" s="76" t="s">
        <v>20590</v>
      </c>
      <c r="AE8108" s="76" t="n">
        <v>37150</v>
      </c>
      <c r="AF8108" s="76" t="s">
        <v>31882</v>
      </c>
      <c r="AJ8108" s="79" t="s">
        <v>31883</v>
      </c>
      <c r="AK8108" s="76" t="s">
        <v>31884</v>
      </c>
      <c r="AL8108" s="76" t="n">
        <v>1</v>
      </c>
      <c r="AM8108" s="76" t="n">
        <v>0</v>
      </c>
    </row>
    <row r="8109" customFormat="false" ht="15" hidden="false" customHeight="false" outlineLevel="0" collapsed="false">
      <c r="A8109" s="76" t="n">
        <v>723164</v>
      </c>
      <c r="B8109" s="76" t="s">
        <v>31822</v>
      </c>
      <c r="C8109" s="76" t="s">
        <v>331</v>
      </c>
      <c r="D8109" s="76" t="n">
        <v>4520530</v>
      </c>
      <c r="E8109" s="76" t="s">
        <v>132</v>
      </c>
      <c r="F8109" s="76" t="s">
        <v>132</v>
      </c>
      <c r="H8109" s="78" t="n">
        <v>35427</v>
      </c>
      <c r="I8109" s="76" t="s">
        <v>23</v>
      </c>
      <c r="J8109" s="76" t="n">
        <v>-40</v>
      </c>
      <c r="K8109" s="76" t="s">
        <v>41</v>
      </c>
      <c r="M8109" s="76" t="s">
        <v>134</v>
      </c>
      <c r="N8109" s="79" t="s">
        <v>1234</v>
      </c>
      <c r="O8109" s="76" t="s">
        <v>1235</v>
      </c>
      <c r="P8109" s="78" t="n">
        <v>45542</v>
      </c>
      <c r="Q8109" s="76" t="s">
        <v>114</v>
      </c>
      <c r="R8109" s="78" t="n">
        <v>40093</v>
      </c>
      <c r="S8109" s="78" t="n">
        <v>45527</v>
      </c>
      <c r="T8109" s="76" t="s">
        <v>201</v>
      </c>
      <c r="U8109" s="76" t="n">
        <v>1057</v>
      </c>
      <c r="X8109" s="76" t="n">
        <v>10</v>
      </c>
      <c r="Y8109" s="76" t="s">
        <v>116</v>
      </c>
      <c r="AC8109" s="76" t="s">
        <v>117</v>
      </c>
      <c r="AD8109" s="76" t="s">
        <v>1562</v>
      </c>
      <c r="AE8109" s="76" t="n">
        <v>45770</v>
      </c>
      <c r="AF8109" s="76" t="s">
        <v>31885</v>
      </c>
      <c r="AI8109" s="79" t="s">
        <v>31886</v>
      </c>
      <c r="AJ8109" s="79" t="s">
        <v>31887</v>
      </c>
      <c r="AK8109" s="76" t="s">
        <v>31888</v>
      </c>
      <c r="AL8109" s="76" t="n">
        <v>0</v>
      </c>
      <c r="AM8109" s="76" t="n">
        <v>0</v>
      </c>
    </row>
    <row r="8110" customFormat="false" ht="15" hidden="false" customHeight="false" outlineLevel="0" collapsed="false">
      <c r="A8110" s="76" t="n">
        <v>444083</v>
      </c>
      <c r="B8110" s="76" t="s">
        <v>31822</v>
      </c>
      <c r="C8110" s="76" t="s">
        <v>593</v>
      </c>
      <c r="D8110" s="76" t="n">
        <v>586961</v>
      </c>
      <c r="E8110" s="76" t="s">
        <v>132</v>
      </c>
      <c r="H8110" s="78" t="n">
        <v>33915</v>
      </c>
      <c r="I8110" s="76" t="s">
        <v>23</v>
      </c>
      <c r="J8110" s="76" t="n">
        <v>-40</v>
      </c>
      <c r="K8110" s="76" t="s">
        <v>41</v>
      </c>
      <c r="M8110" s="76" t="s">
        <v>124</v>
      </c>
      <c r="N8110" s="79" t="s">
        <v>496</v>
      </c>
      <c r="O8110" s="76" t="s">
        <v>497</v>
      </c>
      <c r="P8110" s="78" t="n">
        <v>45688</v>
      </c>
      <c r="Q8110" s="76" t="s">
        <v>114</v>
      </c>
      <c r="R8110" s="78" t="n">
        <v>38279</v>
      </c>
      <c r="S8110" s="78" t="n">
        <v>45635</v>
      </c>
      <c r="T8110" s="76" t="s">
        <v>201</v>
      </c>
      <c r="U8110" s="76" t="n">
        <v>731</v>
      </c>
      <c r="X8110" s="76" t="n">
        <v>7</v>
      </c>
      <c r="Y8110" s="76" t="s">
        <v>116</v>
      </c>
      <c r="AC8110" s="76" t="s">
        <v>117</v>
      </c>
      <c r="AD8110" s="76" t="s">
        <v>3355</v>
      </c>
      <c r="AE8110" s="76" t="n">
        <v>37540</v>
      </c>
      <c r="AF8110" s="76" t="s">
        <v>31889</v>
      </c>
      <c r="AJ8110" s="79" t="s">
        <v>31890</v>
      </c>
      <c r="AK8110" s="76" t="s">
        <v>31891</v>
      </c>
      <c r="AL8110" s="76" t="n">
        <v>0</v>
      </c>
      <c r="AM8110" s="76" t="n">
        <v>0</v>
      </c>
    </row>
    <row r="8111" customFormat="false" ht="15" hidden="false" customHeight="false" outlineLevel="0" collapsed="false">
      <c r="A8111" s="76" t="n">
        <v>668683</v>
      </c>
      <c r="B8111" s="76" t="s">
        <v>31822</v>
      </c>
      <c r="C8111" s="76" t="s">
        <v>593</v>
      </c>
      <c r="D8111" s="76" t="n">
        <v>366192</v>
      </c>
      <c r="E8111" s="76" t="s">
        <v>132</v>
      </c>
      <c r="F8111" s="76" t="s">
        <v>132</v>
      </c>
      <c r="H8111" s="78" t="n">
        <v>29205</v>
      </c>
      <c r="I8111" s="76" t="s">
        <v>197</v>
      </c>
      <c r="J8111" s="76" t="s">
        <v>198</v>
      </c>
      <c r="K8111" s="76" t="s">
        <v>41</v>
      </c>
      <c r="M8111" s="76" t="s">
        <v>269</v>
      </c>
      <c r="N8111" s="79" t="s">
        <v>1025</v>
      </c>
      <c r="O8111" s="76" t="s">
        <v>1026</v>
      </c>
      <c r="P8111" s="78" t="n">
        <v>45553</v>
      </c>
      <c r="Q8111" s="76" t="s">
        <v>114</v>
      </c>
      <c r="R8111" s="78" t="n">
        <v>39743</v>
      </c>
      <c r="S8111" s="78" t="n">
        <v>45482</v>
      </c>
      <c r="T8111" s="76" t="s">
        <v>201</v>
      </c>
      <c r="U8111" s="76" t="n">
        <v>782</v>
      </c>
      <c r="X8111" s="76" t="n">
        <v>7</v>
      </c>
      <c r="Y8111" s="76" t="s">
        <v>116</v>
      </c>
      <c r="AC8111" s="76" t="s">
        <v>117</v>
      </c>
      <c r="AD8111" s="76" t="s">
        <v>2086</v>
      </c>
      <c r="AE8111" s="76" t="n">
        <v>36330</v>
      </c>
      <c r="AF8111" s="76" t="s">
        <v>31892</v>
      </c>
      <c r="AI8111" s="79" t="s">
        <v>31893</v>
      </c>
      <c r="AJ8111" s="79" t="s">
        <v>31894</v>
      </c>
      <c r="AK8111" s="76" t="s">
        <v>31895</v>
      </c>
      <c r="AL8111" s="76" t="n">
        <v>0</v>
      </c>
      <c r="AM8111" s="76" t="n">
        <v>0</v>
      </c>
    </row>
    <row r="8112" customFormat="false" ht="15" hidden="false" customHeight="false" outlineLevel="0" collapsed="false">
      <c r="A8112" s="76" t="n">
        <v>1495955</v>
      </c>
      <c r="B8112" s="76" t="s">
        <v>31822</v>
      </c>
      <c r="C8112" s="76" t="s">
        <v>2198</v>
      </c>
      <c r="D8112" s="76" t="n">
        <v>3735702</v>
      </c>
      <c r="E8112" s="76" t="s">
        <v>109</v>
      </c>
      <c r="F8112" s="76" t="s">
        <v>109</v>
      </c>
      <c r="H8112" s="78" t="n">
        <v>42790</v>
      </c>
      <c r="I8112" s="76" t="s">
        <v>109</v>
      </c>
      <c r="J8112" s="76" t="n">
        <v>-9</v>
      </c>
      <c r="K8112" s="76" t="s">
        <v>41</v>
      </c>
      <c r="M8112" s="76" t="s">
        <v>124</v>
      </c>
      <c r="N8112" s="79" t="s">
        <v>125</v>
      </c>
      <c r="O8112" s="76" t="s">
        <v>126</v>
      </c>
      <c r="P8112" s="78" t="n">
        <v>45552</v>
      </c>
      <c r="Q8112" s="76" t="s">
        <v>114</v>
      </c>
      <c r="R8112" s="78" t="n">
        <v>45085</v>
      </c>
      <c r="T8112" s="76" t="s">
        <v>115</v>
      </c>
      <c r="U8112" s="76" t="n">
        <v>500</v>
      </c>
      <c r="X8112" s="76" t="n">
        <v>5</v>
      </c>
      <c r="Y8112" s="76" t="s">
        <v>116</v>
      </c>
      <c r="AC8112" s="76" t="s">
        <v>117</v>
      </c>
      <c r="AD8112" s="76" t="s">
        <v>127</v>
      </c>
      <c r="AE8112" s="76" t="n">
        <v>37000</v>
      </c>
      <c r="AF8112" s="76" t="s">
        <v>31896</v>
      </c>
      <c r="AJ8112" s="79" t="s">
        <v>31897</v>
      </c>
      <c r="AK8112" s="76" t="s">
        <v>31898</v>
      </c>
      <c r="AL8112" s="76" t="n">
        <v>0</v>
      </c>
      <c r="AM8112" s="76" t="n">
        <v>0</v>
      </c>
    </row>
    <row r="8113" customFormat="false" ht="15" hidden="false" customHeight="false" outlineLevel="0" collapsed="false">
      <c r="A8113" s="76" t="n">
        <v>1569863</v>
      </c>
      <c r="B8113" s="76" t="s">
        <v>31822</v>
      </c>
      <c r="C8113" s="76" t="s">
        <v>13918</v>
      </c>
      <c r="D8113" s="76" t="n">
        <v>4539605</v>
      </c>
      <c r="E8113" s="76" t="s">
        <v>109</v>
      </c>
      <c r="F8113" s="76" t="s">
        <v>109</v>
      </c>
      <c r="H8113" s="78" t="n">
        <v>41587</v>
      </c>
      <c r="I8113" s="76" t="s">
        <v>110</v>
      </c>
      <c r="J8113" s="76" t="n">
        <v>-12</v>
      </c>
      <c r="K8113" s="76" t="s">
        <v>41</v>
      </c>
      <c r="M8113" s="76" t="s">
        <v>134</v>
      </c>
      <c r="N8113" s="79" t="s">
        <v>737</v>
      </c>
      <c r="O8113" s="76" t="s">
        <v>738</v>
      </c>
      <c r="P8113" s="78" t="n">
        <v>45625</v>
      </c>
      <c r="Q8113" s="76" t="s">
        <v>114</v>
      </c>
      <c r="R8113" s="78" t="n">
        <v>45376</v>
      </c>
      <c r="T8113" s="76" t="s">
        <v>115</v>
      </c>
      <c r="U8113" s="76" t="n">
        <v>500</v>
      </c>
      <c r="X8113" s="76" t="n">
        <v>5</v>
      </c>
      <c r="Y8113" s="76" t="s">
        <v>116</v>
      </c>
      <c r="AC8113" s="76" t="s">
        <v>117</v>
      </c>
      <c r="AD8113" s="76" t="s">
        <v>31848</v>
      </c>
      <c r="AE8113" s="76" t="n">
        <v>45340</v>
      </c>
      <c r="AF8113" s="76" t="s">
        <v>31899</v>
      </c>
      <c r="AK8113" s="76" t="s">
        <v>31851</v>
      </c>
      <c r="AL8113" s="76" t="n">
        <v>0</v>
      </c>
      <c r="AM8113" s="76" t="n">
        <v>0</v>
      </c>
    </row>
    <row r="8114" customFormat="false" ht="15" hidden="false" customHeight="false" outlineLevel="0" collapsed="false">
      <c r="A8114" s="76" t="n">
        <v>1622855</v>
      </c>
      <c r="B8114" s="76" t="s">
        <v>31822</v>
      </c>
      <c r="C8114" s="76" t="s">
        <v>17352</v>
      </c>
      <c r="D8114" s="76" t="n">
        <v>2817443</v>
      </c>
      <c r="E8114" s="76" t="s">
        <v>109</v>
      </c>
      <c r="H8114" s="78" t="n">
        <v>42234</v>
      </c>
      <c r="I8114" s="76" t="s">
        <v>231</v>
      </c>
      <c r="J8114" s="76" t="n">
        <v>-10</v>
      </c>
      <c r="K8114" s="76" t="s">
        <v>41</v>
      </c>
      <c r="M8114" s="76" t="s">
        <v>155</v>
      </c>
      <c r="N8114" s="79" t="s">
        <v>440</v>
      </c>
      <c r="O8114" s="76" t="s">
        <v>441</v>
      </c>
      <c r="P8114" s="78" t="n">
        <v>45557</v>
      </c>
      <c r="Q8114" s="76" t="s">
        <v>114</v>
      </c>
      <c r="R8114" s="78" t="n">
        <v>45557</v>
      </c>
      <c r="T8114" s="76" t="s">
        <v>115</v>
      </c>
      <c r="U8114" s="76" t="n">
        <v>500</v>
      </c>
      <c r="X8114" s="76" t="n">
        <v>5</v>
      </c>
      <c r="Y8114" s="76" t="s">
        <v>116</v>
      </c>
      <c r="AC8114" s="76" t="s">
        <v>117</v>
      </c>
      <c r="AD8114" s="76" t="s">
        <v>23463</v>
      </c>
      <c r="AE8114" s="76" t="n">
        <v>28630</v>
      </c>
      <c r="AF8114" s="76" t="s">
        <v>31900</v>
      </c>
      <c r="AH8114" s="76" t="s">
        <v>31901</v>
      </c>
      <c r="AJ8114" s="79" t="s">
        <v>31902</v>
      </c>
      <c r="AK8114" s="76" t="s">
        <v>31903</v>
      </c>
      <c r="AL8114" s="76" t="n">
        <v>0</v>
      </c>
      <c r="AM8114" s="76" t="n">
        <v>0</v>
      </c>
    </row>
    <row r="8115" customFormat="false" ht="15" hidden="false" customHeight="false" outlineLevel="0" collapsed="false">
      <c r="A8115" s="76" t="n">
        <v>899415</v>
      </c>
      <c r="B8115" s="76" t="s">
        <v>31822</v>
      </c>
      <c r="C8115" s="76" t="s">
        <v>2973</v>
      </c>
      <c r="D8115" s="76" t="n">
        <v>3724125</v>
      </c>
      <c r="E8115" s="76" t="s">
        <v>109</v>
      </c>
      <c r="F8115" s="76" t="s">
        <v>132</v>
      </c>
      <c r="H8115" s="78" t="n">
        <v>37930</v>
      </c>
      <c r="I8115" s="76" t="s">
        <v>23</v>
      </c>
      <c r="J8115" s="76" t="n">
        <v>-40</v>
      </c>
      <c r="K8115" s="76" t="s">
        <v>41</v>
      </c>
      <c r="M8115" s="76" t="s">
        <v>286</v>
      </c>
      <c r="N8115" s="79" t="s">
        <v>385</v>
      </c>
      <c r="O8115" s="76" t="s">
        <v>386</v>
      </c>
      <c r="P8115" s="78" t="n">
        <v>45553</v>
      </c>
      <c r="Q8115" s="76" t="s">
        <v>114</v>
      </c>
      <c r="R8115" s="78" t="n">
        <v>41179</v>
      </c>
      <c r="S8115" s="78" t="n">
        <v>45170</v>
      </c>
      <c r="T8115" s="76" t="s">
        <v>183</v>
      </c>
      <c r="U8115" s="76" t="n">
        <v>500</v>
      </c>
      <c r="X8115" s="76" t="n">
        <v>5</v>
      </c>
      <c r="Y8115" s="76" t="s">
        <v>116</v>
      </c>
      <c r="AB8115" s="78" t="n">
        <v>45184</v>
      </c>
      <c r="AC8115" s="76" t="s">
        <v>117</v>
      </c>
      <c r="AD8115" s="76" t="s">
        <v>1742</v>
      </c>
      <c r="AE8115" s="76" t="n">
        <v>37260</v>
      </c>
      <c r="AF8115" s="76" t="s">
        <v>31904</v>
      </c>
      <c r="AJ8115" s="79" t="s">
        <v>31905</v>
      </c>
      <c r="AK8115" s="76" t="s">
        <v>31906</v>
      </c>
      <c r="AL8115" s="76" t="n">
        <v>0</v>
      </c>
      <c r="AM8115" s="76" t="n">
        <v>0</v>
      </c>
    </row>
    <row r="8116" customFormat="false" ht="15" hidden="false" customHeight="false" outlineLevel="0" collapsed="false">
      <c r="A8116" s="76" t="n">
        <v>1664947</v>
      </c>
      <c r="B8116" s="76" t="s">
        <v>31822</v>
      </c>
      <c r="C8116" s="76" t="s">
        <v>1110</v>
      </c>
      <c r="D8116" s="76" t="n">
        <v>2817763</v>
      </c>
      <c r="E8116" s="76" t="s">
        <v>109</v>
      </c>
      <c r="H8116" s="78" t="n">
        <v>28471</v>
      </c>
      <c r="I8116" s="76" t="s">
        <v>197</v>
      </c>
      <c r="J8116" s="76" t="s">
        <v>198</v>
      </c>
      <c r="K8116" s="76" t="s">
        <v>2</v>
      </c>
      <c r="M8116" s="76" t="s">
        <v>155</v>
      </c>
      <c r="N8116" s="79" t="s">
        <v>2413</v>
      </c>
      <c r="O8116" s="76" t="s">
        <v>2414</v>
      </c>
      <c r="P8116" s="78" t="n">
        <v>45631</v>
      </c>
      <c r="Q8116" s="76" t="s">
        <v>114</v>
      </c>
      <c r="R8116" s="78" t="n">
        <v>45631</v>
      </c>
      <c r="S8116" s="78" t="n">
        <v>45616</v>
      </c>
      <c r="T8116" s="76" t="s">
        <v>201</v>
      </c>
      <c r="U8116" s="76" t="n">
        <v>500</v>
      </c>
      <c r="X8116" s="76" t="n">
        <v>5</v>
      </c>
      <c r="Y8116" s="76" t="s">
        <v>116</v>
      </c>
      <c r="AC8116" s="76" t="s">
        <v>117</v>
      </c>
      <c r="AD8116" s="76" t="s">
        <v>5345</v>
      </c>
      <c r="AE8116" s="76" t="n">
        <v>28500</v>
      </c>
      <c r="AF8116" s="76" t="s">
        <v>31853</v>
      </c>
      <c r="AJ8116" s="79" t="s">
        <v>31907</v>
      </c>
      <c r="AK8116" s="76" t="s">
        <v>31855</v>
      </c>
      <c r="AL8116" s="76" t="n">
        <v>0</v>
      </c>
      <c r="AM8116" s="76" t="n">
        <v>0</v>
      </c>
    </row>
    <row r="8117" customFormat="false" ht="15" hidden="false" customHeight="false" outlineLevel="0" collapsed="false">
      <c r="A8117" s="76" t="n">
        <v>1448420</v>
      </c>
      <c r="B8117" s="76" t="s">
        <v>31822</v>
      </c>
      <c r="C8117" s="76" t="s">
        <v>2389</v>
      </c>
      <c r="D8117" s="76" t="n">
        <v>4535577</v>
      </c>
      <c r="E8117" s="76" t="s">
        <v>109</v>
      </c>
      <c r="F8117" s="76" t="s">
        <v>109</v>
      </c>
      <c r="H8117" s="78" t="n">
        <v>40559</v>
      </c>
      <c r="I8117" s="76" t="s">
        <v>144</v>
      </c>
      <c r="J8117" s="76" t="n">
        <v>-14</v>
      </c>
      <c r="K8117" s="76" t="s">
        <v>41</v>
      </c>
      <c r="M8117" s="76" t="s">
        <v>134</v>
      </c>
      <c r="N8117" s="79" t="s">
        <v>2058</v>
      </c>
      <c r="O8117" s="76" t="s">
        <v>2059</v>
      </c>
      <c r="P8117" s="78" t="n">
        <v>45562</v>
      </c>
      <c r="Q8117" s="76" t="s">
        <v>114</v>
      </c>
      <c r="R8117" s="78" t="n">
        <v>44847</v>
      </c>
      <c r="T8117" s="76" t="s">
        <v>115</v>
      </c>
      <c r="U8117" s="76" t="n">
        <v>500</v>
      </c>
      <c r="X8117" s="76" t="n">
        <v>5</v>
      </c>
      <c r="Y8117" s="76" t="s">
        <v>116</v>
      </c>
      <c r="AC8117" s="76" t="s">
        <v>117</v>
      </c>
      <c r="AD8117" s="76" t="s">
        <v>8421</v>
      </c>
      <c r="AE8117" s="76" t="n">
        <v>45240</v>
      </c>
      <c r="AF8117" s="76" t="s">
        <v>31825</v>
      </c>
      <c r="AI8117" s="79" t="s">
        <v>31826</v>
      </c>
      <c r="AJ8117" s="79" t="s">
        <v>31827</v>
      </c>
      <c r="AK8117" s="76" t="s">
        <v>31908</v>
      </c>
      <c r="AL8117" s="76" t="n">
        <v>1</v>
      </c>
      <c r="AM8117" s="76" t="n">
        <v>0</v>
      </c>
    </row>
    <row r="8118" customFormat="false" ht="15" hidden="false" customHeight="false" outlineLevel="0" collapsed="false">
      <c r="A8118" s="76" t="n">
        <v>1664533</v>
      </c>
      <c r="B8118" s="76" t="s">
        <v>31822</v>
      </c>
      <c r="C8118" s="76" t="s">
        <v>2846</v>
      </c>
      <c r="D8118" s="76" t="n">
        <v>1812272</v>
      </c>
      <c r="E8118" s="76" t="s">
        <v>123</v>
      </c>
      <c r="H8118" s="78" t="n">
        <v>41919</v>
      </c>
      <c r="I8118" s="76" t="s">
        <v>190</v>
      </c>
      <c r="J8118" s="76" t="n">
        <v>-11</v>
      </c>
      <c r="K8118" s="76" t="s">
        <v>2</v>
      </c>
      <c r="M8118" s="76" t="s">
        <v>111</v>
      </c>
      <c r="N8118" s="79" t="s">
        <v>488</v>
      </c>
      <c r="O8118" s="76" t="s">
        <v>489</v>
      </c>
      <c r="P8118" s="78" t="n">
        <v>45629</v>
      </c>
      <c r="Q8118" s="76" t="s">
        <v>114</v>
      </c>
      <c r="R8118" s="78" t="n">
        <v>45629</v>
      </c>
      <c r="T8118" s="76" t="s">
        <v>115</v>
      </c>
      <c r="U8118" s="76" t="n">
        <v>500</v>
      </c>
      <c r="X8118" s="76" t="n">
        <v>5</v>
      </c>
      <c r="Y8118" s="76" t="s">
        <v>116</v>
      </c>
      <c r="AC8118" s="76" t="s">
        <v>117</v>
      </c>
      <c r="AD8118" s="76" t="s">
        <v>3296</v>
      </c>
      <c r="AE8118" s="76" t="n">
        <v>18200</v>
      </c>
      <c r="AF8118" s="76" t="s">
        <v>3297</v>
      </c>
      <c r="AI8118" s="79" t="s">
        <v>3298</v>
      </c>
      <c r="AJ8118" s="79" t="s">
        <v>3298</v>
      </c>
      <c r="AK8118" s="76" t="s">
        <v>2296</v>
      </c>
      <c r="AL8118" s="76" t="n">
        <v>0</v>
      </c>
      <c r="AM8118" s="76" t="n">
        <v>0</v>
      </c>
    </row>
    <row r="8119" customFormat="false" ht="15" hidden="false" customHeight="false" outlineLevel="0" collapsed="false">
      <c r="A8119" s="76" t="n">
        <v>1476253</v>
      </c>
      <c r="B8119" s="76" t="s">
        <v>31822</v>
      </c>
      <c r="C8119" s="76" t="s">
        <v>28482</v>
      </c>
      <c r="D8119" s="76" t="n">
        <v>3611065</v>
      </c>
      <c r="E8119" s="76" t="s">
        <v>109</v>
      </c>
      <c r="F8119" s="76" t="s">
        <v>109</v>
      </c>
      <c r="H8119" s="78" t="n">
        <v>41299</v>
      </c>
      <c r="I8119" s="76" t="s">
        <v>110</v>
      </c>
      <c r="J8119" s="76" t="n">
        <v>-12</v>
      </c>
      <c r="K8119" s="76" t="s">
        <v>41</v>
      </c>
      <c r="M8119" s="76" t="s">
        <v>269</v>
      </c>
      <c r="N8119" s="79" t="s">
        <v>1909</v>
      </c>
      <c r="O8119" s="76" t="s">
        <v>1910</v>
      </c>
      <c r="P8119" s="78" t="n">
        <v>45550</v>
      </c>
      <c r="Q8119" s="76" t="s">
        <v>114</v>
      </c>
      <c r="R8119" s="78" t="n">
        <v>44978</v>
      </c>
      <c r="T8119" s="76" t="s">
        <v>115</v>
      </c>
      <c r="U8119" s="76" t="n">
        <v>500</v>
      </c>
      <c r="X8119" s="76" t="n">
        <v>5</v>
      </c>
      <c r="Y8119" s="76" t="s">
        <v>116</v>
      </c>
      <c r="AC8119" s="76" t="s">
        <v>117</v>
      </c>
      <c r="AD8119" s="76" t="s">
        <v>1911</v>
      </c>
      <c r="AE8119" s="76" t="n">
        <v>36400</v>
      </c>
      <c r="AF8119" s="76" t="s">
        <v>31909</v>
      </c>
      <c r="AK8119" s="76" t="s">
        <v>1913</v>
      </c>
      <c r="AL8119" s="76" t="n">
        <v>0</v>
      </c>
      <c r="AM8119" s="76" t="n">
        <v>0</v>
      </c>
    </row>
    <row r="8120" customFormat="false" ht="15" hidden="false" customHeight="false" outlineLevel="0" collapsed="false">
      <c r="A8120" s="76" t="n">
        <v>1621171</v>
      </c>
      <c r="B8120" s="76" t="s">
        <v>31822</v>
      </c>
      <c r="C8120" s="76" t="s">
        <v>3492</v>
      </c>
      <c r="D8120" s="76" t="n">
        <v>1812016</v>
      </c>
      <c r="E8120" s="76" t="s">
        <v>109</v>
      </c>
      <c r="H8120" s="78" t="n">
        <v>43632</v>
      </c>
      <c r="I8120" s="76" t="s">
        <v>109</v>
      </c>
      <c r="J8120" s="76" t="n">
        <v>-9</v>
      </c>
      <c r="K8120" s="76" t="s">
        <v>41</v>
      </c>
      <c r="M8120" s="76" t="s">
        <v>111</v>
      </c>
      <c r="N8120" s="79" t="s">
        <v>488</v>
      </c>
      <c r="O8120" s="76" t="s">
        <v>489</v>
      </c>
      <c r="P8120" s="78" t="n">
        <v>45555</v>
      </c>
      <c r="Q8120" s="76" t="s">
        <v>114</v>
      </c>
      <c r="R8120" s="78" t="n">
        <v>45555</v>
      </c>
      <c r="T8120" s="76" t="s">
        <v>115</v>
      </c>
      <c r="U8120" s="76" t="n">
        <v>500</v>
      </c>
      <c r="X8120" s="76" t="n">
        <v>5</v>
      </c>
      <c r="Y8120" s="76" t="s">
        <v>116</v>
      </c>
      <c r="AC8120" s="76" t="s">
        <v>117</v>
      </c>
      <c r="AD8120" s="76" t="s">
        <v>3296</v>
      </c>
      <c r="AE8120" s="76" t="n">
        <v>18200</v>
      </c>
      <c r="AF8120" s="76" t="s">
        <v>31910</v>
      </c>
      <c r="AJ8120" s="79" t="s">
        <v>31911</v>
      </c>
      <c r="AK8120" s="76" t="s">
        <v>31912</v>
      </c>
      <c r="AL8120" s="76" t="n">
        <v>0</v>
      </c>
      <c r="AM8120" s="76" t="n">
        <v>0</v>
      </c>
    </row>
    <row r="8121" customFormat="false" ht="15" hidden="false" customHeight="false" outlineLevel="0" collapsed="false">
      <c r="A8121" s="76" t="n">
        <v>1608533</v>
      </c>
      <c r="B8121" s="76" t="s">
        <v>31822</v>
      </c>
      <c r="C8121" s="76" t="s">
        <v>873</v>
      </c>
      <c r="D8121" s="76" t="n">
        <v>3737248</v>
      </c>
      <c r="E8121" s="76" t="s">
        <v>132</v>
      </c>
      <c r="H8121" s="78" t="n">
        <v>41212</v>
      </c>
      <c r="I8121" s="76" t="s">
        <v>370</v>
      </c>
      <c r="J8121" s="76" t="n">
        <v>-13</v>
      </c>
      <c r="K8121" s="76" t="s">
        <v>41</v>
      </c>
      <c r="M8121" s="76" t="s">
        <v>124</v>
      </c>
      <c r="N8121" s="79" t="s">
        <v>257</v>
      </c>
      <c r="O8121" s="76" t="s">
        <v>258</v>
      </c>
      <c r="P8121" s="78" t="n">
        <v>45571</v>
      </c>
      <c r="Q8121" s="76" t="s">
        <v>114</v>
      </c>
      <c r="R8121" s="78" t="n">
        <v>45546</v>
      </c>
      <c r="T8121" s="76" t="s">
        <v>115</v>
      </c>
      <c r="U8121" s="76" t="n">
        <v>511</v>
      </c>
      <c r="X8121" s="76" t="n">
        <v>5</v>
      </c>
      <c r="Y8121" s="76" t="s">
        <v>116</v>
      </c>
      <c r="AC8121" s="76" t="s">
        <v>117</v>
      </c>
      <c r="AD8121" s="76" t="s">
        <v>264</v>
      </c>
      <c r="AE8121" s="76" t="n">
        <v>37300</v>
      </c>
      <c r="AF8121" s="76" t="s">
        <v>23275</v>
      </c>
      <c r="AI8121" s="79" t="s">
        <v>23276</v>
      </c>
      <c r="AK8121" s="76" t="s">
        <v>23277</v>
      </c>
      <c r="AL8121" s="76" t="n">
        <v>1</v>
      </c>
      <c r="AM8121" s="76" t="n">
        <v>0</v>
      </c>
    </row>
    <row r="8122" customFormat="false" ht="15" hidden="false" customHeight="false" outlineLevel="0" collapsed="false">
      <c r="A8122" s="76" t="n">
        <v>1649165</v>
      </c>
      <c r="B8122" s="76" t="s">
        <v>31822</v>
      </c>
      <c r="C8122" s="76" t="s">
        <v>31913</v>
      </c>
      <c r="D8122" s="76" t="n">
        <v>4540986</v>
      </c>
      <c r="E8122" s="76" t="s">
        <v>109</v>
      </c>
      <c r="H8122" s="78" t="n">
        <v>34803</v>
      </c>
      <c r="I8122" s="76" t="s">
        <v>23</v>
      </c>
      <c r="J8122" s="76" t="n">
        <v>-40</v>
      </c>
      <c r="K8122" s="76" t="s">
        <v>41</v>
      </c>
      <c r="M8122" s="76" t="s">
        <v>134</v>
      </c>
      <c r="N8122" s="79" t="s">
        <v>2537</v>
      </c>
      <c r="O8122" s="76" t="s">
        <v>2538</v>
      </c>
      <c r="P8122" s="78" t="n">
        <v>45582</v>
      </c>
      <c r="Q8122" s="76" t="s">
        <v>114</v>
      </c>
      <c r="R8122" s="78" t="n">
        <v>45582</v>
      </c>
      <c r="S8122" s="78" t="n">
        <v>45555</v>
      </c>
      <c r="T8122" s="76" t="s">
        <v>201</v>
      </c>
      <c r="U8122" s="76" t="n">
        <v>500</v>
      </c>
      <c r="X8122" s="76" t="n">
        <v>5</v>
      </c>
      <c r="Y8122" s="76" t="s">
        <v>116</v>
      </c>
      <c r="AC8122" s="76" t="s">
        <v>117</v>
      </c>
      <c r="AD8122" s="76" t="s">
        <v>3154</v>
      </c>
      <c r="AE8122" s="76" t="n">
        <v>45140</v>
      </c>
      <c r="AF8122" s="76" t="s">
        <v>31914</v>
      </c>
      <c r="AK8122" s="76" t="s">
        <v>31915</v>
      </c>
      <c r="AL8122" s="76" t="n">
        <v>0</v>
      </c>
      <c r="AM8122" s="76" t="n">
        <v>0</v>
      </c>
    </row>
    <row r="8123" customFormat="false" ht="15" hidden="false" customHeight="false" outlineLevel="0" collapsed="false">
      <c r="A8123" s="76" t="n">
        <v>1671954</v>
      </c>
      <c r="B8123" s="76" t="s">
        <v>31822</v>
      </c>
      <c r="C8123" s="76" t="s">
        <v>1081</v>
      </c>
      <c r="D8123" s="76" t="n">
        <v>3738320</v>
      </c>
      <c r="E8123" s="76" t="s">
        <v>123</v>
      </c>
      <c r="H8123" s="78" t="n">
        <v>29297</v>
      </c>
      <c r="I8123" s="76" t="s">
        <v>179</v>
      </c>
      <c r="J8123" s="76" t="s">
        <v>180</v>
      </c>
      <c r="K8123" s="76" t="s">
        <v>41</v>
      </c>
      <c r="M8123" s="76" t="s">
        <v>124</v>
      </c>
      <c r="N8123" s="79" t="s">
        <v>257</v>
      </c>
      <c r="O8123" s="76" t="s">
        <v>258</v>
      </c>
      <c r="P8123" s="78" t="n">
        <v>45658</v>
      </c>
      <c r="Q8123" s="76" t="s">
        <v>114</v>
      </c>
      <c r="R8123" s="78" t="n">
        <v>45658</v>
      </c>
      <c r="T8123" s="76" t="s">
        <v>183</v>
      </c>
      <c r="U8123" s="76" t="n">
        <v>500</v>
      </c>
      <c r="X8123" s="76" t="n">
        <v>5</v>
      </c>
      <c r="Y8123" s="76" t="s">
        <v>116</v>
      </c>
      <c r="AC8123" s="76" t="s">
        <v>117</v>
      </c>
      <c r="AD8123" s="76" t="s">
        <v>259</v>
      </c>
      <c r="AE8123" s="76" t="n">
        <v>37300</v>
      </c>
      <c r="AF8123" s="76" t="s">
        <v>23275</v>
      </c>
      <c r="AI8123" s="76" t="s">
        <v>31916</v>
      </c>
      <c r="AK8123" s="76" t="s">
        <v>23277</v>
      </c>
      <c r="AL8123" s="76" t="n">
        <v>1</v>
      </c>
      <c r="AM8123" s="76" t="n">
        <v>1</v>
      </c>
    </row>
    <row r="8124" customFormat="false" ht="15" hidden="false" customHeight="false" outlineLevel="0" collapsed="false">
      <c r="A8124" s="76" t="n">
        <v>1619397</v>
      </c>
      <c r="B8124" s="76" t="s">
        <v>31822</v>
      </c>
      <c r="C8124" s="76" t="s">
        <v>3302</v>
      </c>
      <c r="D8124" s="76" t="n">
        <v>4540546</v>
      </c>
      <c r="E8124" s="76" t="s">
        <v>109</v>
      </c>
      <c r="H8124" s="78" t="n">
        <v>43132</v>
      </c>
      <c r="I8124" s="76" t="s">
        <v>109</v>
      </c>
      <c r="J8124" s="76" t="n">
        <v>-9</v>
      </c>
      <c r="K8124" s="76" t="s">
        <v>41</v>
      </c>
      <c r="M8124" s="76" t="s">
        <v>134</v>
      </c>
      <c r="N8124" s="79" t="s">
        <v>349</v>
      </c>
      <c r="O8124" s="76" t="s">
        <v>350</v>
      </c>
      <c r="P8124" s="78" t="n">
        <v>45554</v>
      </c>
      <c r="Q8124" s="76" t="s">
        <v>114</v>
      </c>
      <c r="R8124" s="78" t="n">
        <v>45554</v>
      </c>
      <c r="T8124" s="76" t="s">
        <v>115</v>
      </c>
      <c r="U8124" s="76" t="n">
        <v>500</v>
      </c>
      <c r="X8124" s="76" t="n">
        <v>5</v>
      </c>
      <c r="Y8124" s="76" t="s">
        <v>116</v>
      </c>
      <c r="AC8124" s="76" t="s">
        <v>117</v>
      </c>
      <c r="AD8124" s="76" t="s">
        <v>351</v>
      </c>
      <c r="AE8124" s="76" t="n">
        <v>45160</v>
      </c>
      <c r="AF8124" s="76" t="s">
        <v>31856</v>
      </c>
      <c r="AI8124" s="79" t="s">
        <v>31857</v>
      </c>
      <c r="AJ8124" s="79" t="s">
        <v>31858</v>
      </c>
      <c r="AK8124" s="76" t="s">
        <v>31859</v>
      </c>
      <c r="AL8124" s="76" t="n">
        <v>0</v>
      </c>
      <c r="AM8124" s="76" t="n">
        <v>0</v>
      </c>
    </row>
    <row r="8125" customFormat="false" ht="15" hidden="false" customHeight="false" outlineLevel="0" collapsed="false">
      <c r="A8125" s="76" t="n">
        <v>165022</v>
      </c>
      <c r="B8125" s="76" t="s">
        <v>31822</v>
      </c>
      <c r="C8125" s="76" t="s">
        <v>312</v>
      </c>
      <c r="D8125" s="76" t="n">
        <v>379994</v>
      </c>
      <c r="E8125" s="76" t="s">
        <v>475</v>
      </c>
      <c r="F8125" s="76" t="s">
        <v>132</v>
      </c>
      <c r="H8125" s="78" t="n">
        <v>21664</v>
      </c>
      <c r="I8125" s="76" t="s">
        <v>305</v>
      </c>
      <c r="J8125" s="76" t="s">
        <v>306</v>
      </c>
      <c r="K8125" s="76" t="s">
        <v>41</v>
      </c>
      <c r="M8125" s="76" t="s">
        <v>124</v>
      </c>
      <c r="N8125" s="79" t="s">
        <v>1581</v>
      </c>
      <c r="O8125" s="76" t="s">
        <v>1582</v>
      </c>
      <c r="P8125" s="78" t="n">
        <v>45487</v>
      </c>
      <c r="Q8125" s="76" t="s">
        <v>114</v>
      </c>
      <c r="R8125" s="78" t="n">
        <v>37432</v>
      </c>
      <c r="S8125" s="78" t="n">
        <v>45113</v>
      </c>
      <c r="T8125" s="76" t="s">
        <v>183</v>
      </c>
      <c r="U8125" s="76" t="n">
        <v>706</v>
      </c>
      <c r="X8125" s="76" t="n">
        <v>7</v>
      </c>
      <c r="Y8125" s="76" t="s">
        <v>116</v>
      </c>
      <c r="AC8125" s="76" t="s">
        <v>117</v>
      </c>
      <c r="AD8125" s="76" t="s">
        <v>3182</v>
      </c>
      <c r="AE8125" s="76" t="n">
        <v>37270</v>
      </c>
      <c r="AF8125" s="76" t="s">
        <v>31917</v>
      </c>
      <c r="AI8125" s="79" t="s">
        <v>31918</v>
      </c>
      <c r="AJ8125" s="79" t="s">
        <v>31919</v>
      </c>
      <c r="AK8125" s="76" t="s">
        <v>31920</v>
      </c>
      <c r="AL8125" s="76" t="n">
        <v>0</v>
      </c>
      <c r="AM8125" s="76" t="n">
        <v>0</v>
      </c>
    </row>
    <row r="8126" customFormat="false" ht="15" hidden="false" customHeight="false" outlineLevel="0" collapsed="false">
      <c r="A8126" s="76" t="n">
        <v>401142</v>
      </c>
      <c r="B8126" s="76" t="s">
        <v>31822</v>
      </c>
      <c r="C8126" s="76" t="s">
        <v>455</v>
      </c>
      <c r="D8126" s="76" t="n">
        <v>186176</v>
      </c>
      <c r="E8126" s="76" t="s">
        <v>109</v>
      </c>
      <c r="H8126" s="78" t="n">
        <v>21357</v>
      </c>
      <c r="I8126" s="76" t="s">
        <v>305</v>
      </c>
      <c r="J8126" s="76" t="s">
        <v>306</v>
      </c>
      <c r="K8126" s="76" t="s">
        <v>41</v>
      </c>
      <c r="M8126" s="76" t="s">
        <v>111</v>
      </c>
      <c r="N8126" s="79" t="s">
        <v>199</v>
      </c>
      <c r="O8126" s="76" t="s">
        <v>200</v>
      </c>
      <c r="P8126" s="78" t="n">
        <v>45629</v>
      </c>
      <c r="Q8126" s="76" t="s">
        <v>114</v>
      </c>
      <c r="R8126" s="78" t="n">
        <v>37959</v>
      </c>
      <c r="T8126" s="76" t="s">
        <v>325</v>
      </c>
      <c r="U8126" s="76" t="n">
        <v>500</v>
      </c>
      <c r="X8126" s="76" t="n">
        <v>5</v>
      </c>
      <c r="Y8126" s="76" t="s">
        <v>116</v>
      </c>
      <c r="AC8126" s="76" t="s">
        <v>117</v>
      </c>
      <c r="AD8126" s="76" t="s">
        <v>18967</v>
      </c>
      <c r="AE8126" s="76" t="n">
        <v>18500</v>
      </c>
      <c r="AF8126" s="76" t="s">
        <v>31921</v>
      </c>
      <c r="AK8126" s="76" t="s">
        <v>329</v>
      </c>
      <c r="AL8126" s="76" t="n">
        <v>0</v>
      </c>
      <c r="AM8126" s="76" t="n">
        <v>0</v>
      </c>
    </row>
    <row r="8127" customFormat="false" ht="15" hidden="false" customHeight="false" outlineLevel="0" collapsed="false">
      <c r="A8127" s="76" t="n">
        <v>1516573</v>
      </c>
      <c r="B8127" s="76" t="s">
        <v>31922</v>
      </c>
      <c r="C8127" s="76" t="s">
        <v>31923</v>
      </c>
      <c r="D8127" s="76" t="n">
        <v>4115911</v>
      </c>
      <c r="E8127" s="76" t="s">
        <v>132</v>
      </c>
      <c r="F8127" s="76" t="s">
        <v>109</v>
      </c>
      <c r="H8127" s="78" t="n">
        <v>42772</v>
      </c>
      <c r="I8127" s="76" t="s">
        <v>109</v>
      </c>
      <c r="J8127" s="76" t="n">
        <v>-9</v>
      </c>
      <c r="K8127" s="76" t="s">
        <v>2</v>
      </c>
      <c r="M8127" s="76" t="s">
        <v>286</v>
      </c>
      <c r="N8127" s="79" t="s">
        <v>2544</v>
      </c>
      <c r="O8127" s="76" t="s">
        <v>2545</v>
      </c>
      <c r="P8127" s="78" t="n">
        <v>45539</v>
      </c>
      <c r="Q8127" s="76" t="s">
        <v>114</v>
      </c>
      <c r="R8127" s="78" t="n">
        <v>45189</v>
      </c>
      <c r="T8127" s="76" t="s">
        <v>115</v>
      </c>
      <c r="U8127" s="76" t="n">
        <v>500</v>
      </c>
      <c r="X8127" s="76" t="n">
        <v>5</v>
      </c>
      <c r="Y8127" s="76" t="s">
        <v>116</v>
      </c>
      <c r="AC8127" s="76" t="s">
        <v>117</v>
      </c>
      <c r="AD8127" s="76" t="s">
        <v>7015</v>
      </c>
      <c r="AE8127" s="76" t="n">
        <v>41100</v>
      </c>
      <c r="AF8127" s="76" t="s">
        <v>31924</v>
      </c>
      <c r="AI8127" s="79" t="s">
        <v>31925</v>
      </c>
      <c r="AJ8127" s="79" t="s">
        <v>31926</v>
      </c>
      <c r="AK8127" s="76" t="s">
        <v>31927</v>
      </c>
      <c r="AL8127" s="76" t="n">
        <v>0</v>
      </c>
      <c r="AM8127" s="76" t="n">
        <v>0</v>
      </c>
    </row>
    <row r="8128" customFormat="false" ht="15" hidden="false" customHeight="false" outlineLevel="0" collapsed="false">
      <c r="A8128" s="76" t="n">
        <v>1516604</v>
      </c>
      <c r="B8128" s="76" t="s">
        <v>31922</v>
      </c>
      <c r="C8128" s="76" t="s">
        <v>868</v>
      </c>
      <c r="D8128" s="76" t="n">
        <v>4115912</v>
      </c>
      <c r="E8128" s="76" t="s">
        <v>132</v>
      </c>
      <c r="F8128" s="76" t="s">
        <v>132</v>
      </c>
      <c r="H8128" s="78" t="n">
        <v>41742</v>
      </c>
      <c r="I8128" s="76" t="s">
        <v>190</v>
      </c>
      <c r="J8128" s="76" t="n">
        <v>-11</v>
      </c>
      <c r="K8128" s="76" t="s">
        <v>41</v>
      </c>
      <c r="M8128" s="76" t="s">
        <v>286</v>
      </c>
      <c r="N8128" s="79" t="s">
        <v>2544</v>
      </c>
      <c r="O8128" s="76" t="s">
        <v>2545</v>
      </c>
      <c r="P8128" s="78" t="n">
        <v>45531</v>
      </c>
      <c r="Q8128" s="76" t="s">
        <v>114</v>
      </c>
      <c r="R8128" s="78" t="n">
        <v>45189</v>
      </c>
      <c r="T8128" s="76" t="s">
        <v>115</v>
      </c>
      <c r="U8128" s="76" t="n">
        <v>500</v>
      </c>
      <c r="X8128" s="76" t="n">
        <v>5</v>
      </c>
      <c r="Y8128" s="76" t="s">
        <v>116</v>
      </c>
      <c r="AC8128" s="76" t="s">
        <v>117</v>
      </c>
      <c r="AD8128" s="76" t="s">
        <v>7015</v>
      </c>
      <c r="AE8128" s="76" t="n">
        <v>41100</v>
      </c>
      <c r="AF8128" s="76" t="s">
        <v>31924</v>
      </c>
      <c r="AI8128" s="79" t="s">
        <v>31925</v>
      </c>
      <c r="AJ8128" s="79" t="s">
        <v>31926</v>
      </c>
      <c r="AK8128" s="76" t="s">
        <v>31927</v>
      </c>
      <c r="AL8128" s="76" t="n">
        <v>0</v>
      </c>
      <c r="AM8128" s="76" t="n">
        <v>0</v>
      </c>
    </row>
    <row r="8129" customFormat="false" ht="15" hidden="false" customHeight="false" outlineLevel="0" collapsed="false">
      <c r="A8129" s="76" t="n">
        <v>769478</v>
      </c>
      <c r="B8129" s="76" t="s">
        <v>31822</v>
      </c>
      <c r="C8129" s="76" t="s">
        <v>736</v>
      </c>
      <c r="D8129" s="76" t="n">
        <v>3721877</v>
      </c>
      <c r="E8129" s="76" t="s">
        <v>109</v>
      </c>
      <c r="F8129" s="76" t="s">
        <v>109</v>
      </c>
      <c r="H8129" s="78" t="n">
        <v>27356</v>
      </c>
      <c r="I8129" s="76" t="s">
        <v>208</v>
      </c>
      <c r="J8129" s="76" t="s">
        <v>209</v>
      </c>
      <c r="K8129" s="76" t="s">
        <v>41</v>
      </c>
      <c r="M8129" s="76" t="s">
        <v>124</v>
      </c>
      <c r="N8129" s="79" t="s">
        <v>540</v>
      </c>
      <c r="O8129" s="76" t="s">
        <v>541</v>
      </c>
      <c r="P8129" s="78" t="n">
        <v>45589</v>
      </c>
      <c r="Q8129" s="76" t="s">
        <v>114</v>
      </c>
      <c r="R8129" s="78" t="n">
        <v>40437</v>
      </c>
      <c r="S8129" s="78" t="n">
        <v>45173</v>
      </c>
      <c r="T8129" s="76" t="s">
        <v>183</v>
      </c>
      <c r="U8129" s="76" t="n">
        <v>500</v>
      </c>
      <c r="X8129" s="76" t="n">
        <v>5</v>
      </c>
      <c r="Y8129" s="76" t="s">
        <v>116</v>
      </c>
      <c r="AC8129" s="76" t="s">
        <v>117</v>
      </c>
      <c r="AD8129" s="76" t="s">
        <v>1742</v>
      </c>
      <c r="AE8129" s="76" t="n">
        <v>37260</v>
      </c>
      <c r="AF8129" s="76" t="s">
        <v>31928</v>
      </c>
      <c r="AJ8129" s="79" t="s">
        <v>31929</v>
      </c>
      <c r="AK8129" s="76" t="s">
        <v>31930</v>
      </c>
      <c r="AL8129" s="76" t="n">
        <v>0</v>
      </c>
      <c r="AM8129" s="76" t="n">
        <v>0</v>
      </c>
    </row>
    <row r="8130" customFormat="false" ht="15" hidden="false" customHeight="false" outlineLevel="0" collapsed="false">
      <c r="A8130" s="76" t="n">
        <v>690550</v>
      </c>
      <c r="B8130" s="76" t="s">
        <v>31822</v>
      </c>
      <c r="C8130" s="76" t="s">
        <v>4669</v>
      </c>
      <c r="D8130" s="76" t="n">
        <v>869960</v>
      </c>
      <c r="E8130" s="76" t="s">
        <v>109</v>
      </c>
      <c r="H8130" s="78" t="n">
        <v>37147</v>
      </c>
      <c r="I8130" s="76" t="s">
        <v>23</v>
      </c>
      <c r="J8130" s="76" t="n">
        <v>-40</v>
      </c>
      <c r="K8130" s="76" t="s">
        <v>41</v>
      </c>
      <c r="M8130" s="76" t="s">
        <v>134</v>
      </c>
      <c r="N8130" s="79" t="s">
        <v>349</v>
      </c>
      <c r="O8130" s="76" t="s">
        <v>350</v>
      </c>
      <c r="P8130" s="78" t="n">
        <v>45694</v>
      </c>
      <c r="Q8130" s="76" t="s">
        <v>114</v>
      </c>
      <c r="R8130" s="78" t="n">
        <v>39864</v>
      </c>
      <c r="S8130" s="78" t="n">
        <v>45666</v>
      </c>
      <c r="T8130" s="76" t="s">
        <v>201</v>
      </c>
      <c r="U8130" s="76" t="n">
        <v>1360</v>
      </c>
      <c r="X8130" s="76" t="n">
        <v>13</v>
      </c>
      <c r="Y8130" s="76" t="s">
        <v>116</v>
      </c>
      <c r="AC8130" s="76" t="s">
        <v>117</v>
      </c>
      <c r="AD8130" s="76" t="s">
        <v>451</v>
      </c>
      <c r="AE8130" s="76" t="n">
        <v>45100</v>
      </c>
      <c r="AF8130" s="76" t="s">
        <v>31931</v>
      </c>
      <c r="AG8130" s="76" t="s">
        <v>31932</v>
      </c>
      <c r="AJ8130" s="79" t="s">
        <v>31933</v>
      </c>
      <c r="AK8130" s="76" t="s">
        <v>31934</v>
      </c>
      <c r="AL8130" s="76" t="n">
        <v>0</v>
      </c>
      <c r="AM8130" s="76" t="n">
        <v>0</v>
      </c>
    </row>
    <row r="8131" customFormat="false" ht="15" hidden="false" customHeight="false" outlineLevel="0" collapsed="false">
      <c r="A8131" s="76" t="n">
        <v>1126468</v>
      </c>
      <c r="B8131" s="76" t="s">
        <v>31822</v>
      </c>
      <c r="C8131" s="76" t="s">
        <v>585</v>
      </c>
      <c r="D8131" s="76" t="n">
        <v>368079</v>
      </c>
      <c r="E8131" s="76" t="s">
        <v>132</v>
      </c>
      <c r="F8131" s="76" t="s">
        <v>132</v>
      </c>
      <c r="H8131" s="78" t="n">
        <v>25680</v>
      </c>
      <c r="I8131" s="76" t="s">
        <v>208</v>
      </c>
      <c r="J8131" s="76" t="s">
        <v>209</v>
      </c>
      <c r="K8131" s="76" t="s">
        <v>41</v>
      </c>
      <c r="M8131" s="76" t="s">
        <v>269</v>
      </c>
      <c r="N8131" s="79" t="s">
        <v>2068</v>
      </c>
      <c r="O8131" s="76" t="s">
        <v>2069</v>
      </c>
      <c r="P8131" s="78" t="n">
        <v>45530</v>
      </c>
      <c r="Q8131" s="76" t="s">
        <v>114</v>
      </c>
      <c r="R8131" s="78" t="n">
        <v>42641</v>
      </c>
      <c r="S8131" s="78" t="n">
        <v>44852</v>
      </c>
      <c r="T8131" s="76" t="s">
        <v>183</v>
      </c>
      <c r="U8131" s="76" t="n">
        <v>600</v>
      </c>
      <c r="X8131" s="76" t="n">
        <v>6</v>
      </c>
      <c r="Y8131" s="76" t="s">
        <v>116</v>
      </c>
      <c r="AC8131" s="76" t="s">
        <v>117</v>
      </c>
      <c r="AD8131" s="76" t="s">
        <v>1230</v>
      </c>
      <c r="AE8131" s="76" t="n">
        <v>36000</v>
      </c>
      <c r="AF8131" s="76" t="s">
        <v>31935</v>
      </c>
      <c r="AH8131" s="76" t="s">
        <v>17070</v>
      </c>
      <c r="AJ8131" s="79" t="s">
        <v>31936</v>
      </c>
      <c r="AK8131" s="76" t="s">
        <v>31937</v>
      </c>
      <c r="AL8131" s="76" t="n">
        <v>0</v>
      </c>
      <c r="AM8131" s="76" t="n">
        <v>0</v>
      </c>
    </row>
    <row r="8132" customFormat="false" ht="15" hidden="false" customHeight="false" outlineLevel="0" collapsed="false">
      <c r="A8132" s="76" t="n">
        <v>1153047</v>
      </c>
      <c r="B8132" s="76" t="s">
        <v>31822</v>
      </c>
      <c r="C8132" s="76" t="s">
        <v>3153</v>
      </c>
      <c r="D8132" s="76" t="n">
        <v>3728867</v>
      </c>
      <c r="E8132" s="76" t="s">
        <v>132</v>
      </c>
      <c r="H8132" s="78" t="n">
        <v>30686</v>
      </c>
      <c r="I8132" s="76" t="s">
        <v>179</v>
      </c>
      <c r="J8132" s="76" t="s">
        <v>180</v>
      </c>
      <c r="K8132" s="76" t="s">
        <v>41</v>
      </c>
      <c r="M8132" s="76" t="s">
        <v>124</v>
      </c>
      <c r="N8132" s="79" t="s">
        <v>168</v>
      </c>
      <c r="O8132" s="76" t="s">
        <v>169</v>
      </c>
      <c r="P8132" s="78" t="n">
        <v>45540</v>
      </c>
      <c r="Q8132" s="76" t="s">
        <v>114</v>
      </c>
      <c r="R8132" s="78" t="n">
        <v>42748</v>
      </c>
      <c r="S8132" s="78" t="n">
        <v>45534</v>
      </c>
      <c r="T8132" s="76" t="s">
        <v>201</v>
      </c>
      <c r="U8132" s="76" t="n">
        <v>500</v>
      </c>
      <c r="X8132" s="76" t="n">
        <v>5</v>
      </c>
      <c r="Y8132" s="76" t="s">
        <v>116</v>
      </c>
      <c r="AC8132" s="76" t="s">
        <v>117</v>
      </c>
      <c r="AD8132" s="76" t="s">
        <v>170</v>
      </c>
      <c r="AE8132" s="76" t="n">
        <v>37520</v>
      </c>
      <c r="AF8132" s="76" t="s">
        <v>31938</v>
      </c>
      <c r="AJ8132" s="79" t="s">
        <v>31939</v>
      </c>
      <c r="AK8132" s="76" t="s">
        <v>31940</v>
      </c>
      <c r="AL8132" s="76" t="n">
        <v>0</v>
      </c>
      <c r="AM8132" s="76" t="n">
        <v>0</v>
      </c>
    </row>
    <row r="8133" customFormat="false" ht="15" hidden="false" customHeight="false" outlineLevel="0" collapsed="false">
      <c r="A8133" s="76" t="n">
        <v>1257837</v>
      </c>
      <c r="B8133" s="76" t="s">
        <v>31822</v>
      </c>
      <c r="C8133" s="76" t="s">
        <v>31941</v>
      </c>
      <c r="D8133" s="76" t="n">
        <v>4114116</v>
      </c>
      <c r="E8133" s="76" t="s">
        <v>132</v>
      </c>
      <c r="F8133" s="76" t="s">
        <v>132</v>
      </c>
      <c r="H8133" s="78" t="n">
        <v>41099</v>
      </c>
      <c r="I8133" s="76" t="s">
        <v>370</v>
      </c>
      <c r="J8133" s="76" t="n">
        <v>-13</v>
      </c>
      <c r="K8133" s="76" t="s">
        <v>41</v>
      </c>
      <c r="M8133" s="76" t="s">
        <v>124</v>
      </c>
      <c r="N8133" s="79" t="s">
        <v>125</v>
      </c>
      <c r="O8133" s="76" t="s">
        <v>126</v>
      </c>
      <c r="P8133" s="78" t="n">
        <v>45524</v>
      </c>
      <c r="Q8133" s="76" t="s">
        <v>114</v>
      </c>
      <c r="R8133" s="78" t="n">
        <v>43560</v>
      </c>
      <c r="T8133" s="76" t="s">
        <v>115</v>
      </c>
      <c r="U8133" s="76" t="n">
        <v>1459</v>
      </c>
      <c r="X8133" s="76" t="n">
        <v>14</v>
      </c>
      <c r="Y8133" s="76" t="s">
        <v>116</v>
      </c>
      <c r="AB8133" s="78" t="n">
        <v>45108</v>
      </c>
      <c r="AC8133" s="76" t="s">
        <v>117</v>
      </c>
      <c r="AD8133" s="76" t="s">
        <v>3487</v>
      </c>
      <c r="AE8133" s="76" t="n">
        <v>41150</v>
      </c>
      <c r="AF8133" s="76" t="s">
        <v>31942</v>
      </c>
      <c r="AI8133" s="79" t="s">
        <v>31943</v>
      </c>
      <c r="AJ8133" s="79" t="s">
        <v>31944</v>
      </c>
      <c r="AK8133" s="76" t="s">
        <v>31945</v>
      </c>
      <c r="AL8133" s="76" t="n">
        <v>0</v>
      </c>
      <c r="AM8133" s="76" t="n">
        <v>0</v>
      </c>
    </row>
    <row r="8134" customFormat="false" ht="15" hidden="false" customHeight="false" outlineLevel="0" collapsed="false">
      <c r="A8134" s="76" t="n">
        <v>1372157</v>
      </c>
      <c r="B8134" s="76" t="s">
        <v>31822</v>
      </c>
      <c r="C8134" s="76" t="s">
        <v>16510</v>
      </c>
      <c r="D8134" s="76" t="n">
        <v>3610043</v>
      </c>
      <c r="E8134" s="76" t="s">
        <v>132</v>
      </c>
      <c r="F8134" s="76" t="s">
        <v>132</v>
      </c>
      <c r="H8134" s="78" t="n">
        <v>39612</v>
      </c>
      <c r="I8134" s="76" t="s">
        <v>432</v>
      </c>
      <c r="J8134" s="76" t="n">
        <v>-17</v>
      </c>
      <c r="K8134" s="76" t="s">
        <v>41</v>
      </c>
      <c r="M8134" s="76" t="s">
        <v>269</v>
      </c>
      <c r="N8134" s="79" t="s">
        <v>1412</v>
      </c>
      <c r="O8134" s="76" t="s">
        <v>1413</v>
      </c>
      <c r="P8134" s="78" t="n">
        <v>45538</v>
      </c>
      <c r="Q8134" s="76" t="s">
        <v>114</v>
      </c>
      <c r="R8134" s="78" t="n">
        <v>44504</v>
      </c>
      <c r="T8134" s="76" t="s">
        <v>115</v>
      </c>
      <c r="U8134" s="76" t="n">
        <v>921</v>
      </c>
      <c r="X8134" s="76" t="n">
        <v>9</v>
      </c>
      <c r="Y8134" s="76" t="s">
        <v>116</v>
      </c>
      <c r="AC8134" s="76" t="s">
        <v>117</v>
      </c>
      <c r="AD8134" s="76" t="s">
        <v>3597</v>
      </c>
      <c r="AE8134" s="76" t="n">
        <v>36500</v>
      </c>
      <c r="AF8134" s="76" t="s">
        <v>31835</v>
      </c>
      <c r="AK8134" s="76" t="s">
        <v>31837</v>
      </c>
      <c r="AL8134" s="76" t="n">
        <v>0</v>
      </c>
      <c r="AM8134" s="76" t="n">
        <v>0</v>
      </c>
    </row>
    <row r="8135" customFormat="false" ht="15" hidden="false" customHeight="false" outlineLevel="0" collapsed="false">
      <c r="A8135" s="76" t="n">
        <v>1425146</v>
      </c>
      <c r="B8135" s="76" t="s">
        <v>31822</v>
      </c>
      <c r="C8135" s="76" t="s">
        <v>3327</v>
      </c>
      <c r="D8135" s="76" t="n">
        <v>4535278</v>
      </c>
      <c r="E8135" s="76" t="s">
        <v>132</v>
      </c>
      <c r="F8135" s="76" t="s">
        <v>132</v>
      </c>
      <c r="H8135" s="78" t="n">
        <v>40324</v>
      </c>
      <c r="I8135" s="76" t="s">
        <v>256</v>
      </c>
      <c r="J8135" s="76" t="n">
        <v>-15</v>
      </c>
      <c r="K8135" s="76" t="s">
        <v>41</v>
      </c>
      <c r="M8135" s="76" t="s">
        <v>134</v>
      </c>
      <c r="N8135" s="79" t="s">
        <v>145</v>
      </c>
      <c r="O8135" s="76" t="s">
        <v>146</v>
      </c>
      <c r="P8135" s="78" t="n">
        <v>45549</v>
      </c>
      <c r="Q8135" s="76" t="s">
        <v>114</v>
      </c>
      <c r="R8135" s="78" t="n">
        <v>44819</v>
      </c>
      <c r="T8135" s="76" t="s">
        <v>115</v>
      </c>
      <c r="U8135" s="76" t="n">
        <v>500</v>
      </c>
      <c r="X8135" s="76" t="n">
        <v>5</v>
      </c>
      <c r="Y8135" s="76" t="s">
        <v>116</v>
      </c>
      <c r="AC8135" s="76" t="s">
        <v>117</v>
      </c>
      <c r="AD8135" s="76" t="s">
        <v>22886</v>
      </c>
      <c r="AE8135" s="76" t="n">
        <v>28140</v>
      </c>
      <c r="AF8135" s="76" t="s">
        <v>31842</v>
      </c>
      <c r="AJ8135" s="79" t="s">
        <v>31946</v>
      </c>
      <c r="AK8135" s="76" t="s">
        <v>31947</v>
      </c>
      <c r="AL8135" s="76" t="n">
        <v>1</v>
      </c>
      <c r="AM8135" s="76" t="n">
        <v>0</v>
      </c>
    </row>
    <row r="8136" customFormat="false" ht="15" hidden="false" customHeight="false" outlineLevel="0" collapsed="false">
      <c r="A8136" s="76" t="n">
        <v>1377462</v>
      </c>
      <c r="B8136" s="76" t="s">
        <v>31948</v>
      </c>
      <c r="C8136" s="76" t="s">
        <v>1930</v>
      </c>
      <c r="D8136" s="76" t="n">
        <v>4115213</v>
      </c>
      <c r="E8136" s="76" t="s">
        <v>132</v>
      </c>
      <c r="F8136" s="76" t="s">
        <v>132</v>
      </c>
      <c r="H8136" s="78" t="n">
        <v>41179</v>
      </c>
      <c r="I8136" s="76" t="s">
        <v>370</v>
      </c>
      <c r="J8136" s="76" t="n">
        <v>-13</v>
      </c>
      <c r="K8136" s="76" t="s">
        <v>41</v>
      </c>
      <c r="M8136" s="76" t="s">
        <v>286</v>
      </c>
      <c r="N8136" s="79" t="s">
        <v>3331</v>
      </c>
      <c r="O8136" s="76" t="s">
        <v>3332</v>
      </c>
      <c r="P8136" s="78" t="n">
        <v>45560</v>
      </c>
      <c r="Q8136" s="76" t="s">
        <v>114</v>
      </c>
      <c r="R8136" s="78" t="n">
        <v>44525</v>
      </c>
      <c r="T8136" s="76" t="s">
        <v>115</v>
      </c>
      <c r="U8136" s="76" t="n">
        <v>500</v>
      </c>
      <c r="X8136" s="76" t="n">
        <v>5</v>
      </c>
      <c r="Y8136" s="76" t="s">
        <v>116</v>
      </c>
      <c r="AC8136" s="76" t="s">
        <v>117</v>
      </c>
      <c r="AD8136" s="76" t="s">
        <v>31949</v>
      </c>
      <c r="AE8136" s="76" t="n">
        <v>41800</v>
      </c>
      <c r="AF8136" s="76" t="s">
        <v>31950</v>
      </c>
      <c r="AJ8136" s="79" t="s">
        <v>31951</v>
      </c>
      <c r="AK8136" s="76" t="s">
        <v>31952</v>
      </c>
      <c r="AL8136" s="76" t="n">
        <v>0</v>
      </c>
      <c r="AM8136" s="76" t="n">
        <v>0</v>
      </c>
    </row>
    <row r="8137" customFormat="false" ht="15" hidden="false" customHeight="false" outlineLevel="0" collapsed="false">
      <c r="A8137" s="76" t="n">
        <v>165275</v>
      </c>
      <c r="B8137" s="76" t="s">
        <v>31953</v>
      </c>
      <c r="C8137" s="76" t="s">
        <v>1081</v>
      </c>
      <c r="D8137" s="76" t="n">
        <v>185221</v>
      </c>
      <c r="E8137" s="76" t="s">
        <v>132</v>
      </c>
      <c r="F8137" s="76" t="s">
        <v>132</v>
      </c>
      <c r="H8137" s="78" t="n">
        <v>34523</v>
      </c>
      <c r="I8137" s="76" t="s">
        <v>23</v>
      </c>
      <c r="J8137" s="76" t="n">
        <v>-40</v>
      </c>
      <c r="K8137" s="76" t="s">
        <v>41</v>
      </c>
      <c r="M8137" s="76" t="s">
        <v>111</v>
      </c>
      <c r="N8137" s="79" t="s">
        <v>199</v>
      </c>
      <c r="O8137" s="76" t="s">
        <v>200</v>
      </c>
      <c r="P8137" s="78" t="n">
        <v>45547</v>
      </c>
      <c r="Q8137" s="76" t="s">
        <v>114</v>
      </c>
      <c r="R8137" s="78" t="n">
        <v>37432</v>
      </c>
      <c r="S8137" s="78" t="n">
        <v>44810</v>
      </c>
      <c r="T8137" s="76" t="s">
        <v>183</v>
      </c>
      <c r="U8137" s="76" t="n">
        <v>995</v>
      </c>
      <c r="X8137" s="76" t="n">
        <v>9</v>
      </c>
      <c r="Y8137" s="76" t="s">
        <v>116</v>
      </c>
      <c r="AC8137" s="76" t="s">
        <v>117</v>
      </c>
      <c r="AD8137" s="76" t="s">
        <v>339</v>
      </c>
      <c r="AE8137" s="76" t="n">
        <v>18000</v>
      </c>
      <c r="AF8137" s="76" t="s">
        <v>31954</v>
      </c>
      <c r="AJ8137" s="76" t="s">
        <v>31955</v>
      </c>
      <c r="AK8137" s="76" t="s">
        <v>31956</v>
      </c>
      <c r="AL8137" s="76" t="n">
        <v>0</v>
      </c>
      <c r="AM8137" s="76" t="n">
        <v>0</v>
      </c>
    </row>
    <row r="8138" customFormat="false" ht="15" hidden="false" customHeight="false" outlineLevel="0" collapsed="false">
      <c r="A8138" s="76" t="n">
        <v>1664512</v>
      </c>
      <c r="B8138" s="76" t="s">
        <v>31953</v>
      </c>
      <c r="C8138" s="76" t="s">
        <v>8018</v>
      </c>
      <c r="D8138" s="76" t="n">
        <v>1812256</v>
      </c>
      <c r="E8138" s="76" t="s">
        <v>123</v>
      </c>
      <c r="H8138" s="78" t="n">
        <v>41405</v>
      </c>
      <c r="I8138" s="76" t="s">
        <v>110</v>
      </c>
      <c r="J8138" s="76" t="n">
        <v>-12</v>
      </c>
      <c r="K8138" s="76" t="s">
        <v>41</v>
      </c>
      <c r="M8138" s="76" t="s">
        <v>111</v>
      </c>
      <c r="N8138" s="79" t="s">
        <v>488</v>
      </c>
      <c r="O8138" s="76" t="s">
        <v>489</v>
      </c>
      <c r="P8138" s="78" t="n">
        <v>45629</v>
      </c>
      <c r="Q8138" s="76" t="s">
        <v>114</v>
      </c>
      <c r="R8138" s="78" t="n">
        <v>45629</v>
      </c>
      <c r="T8138" s="76" t="s">
        <v>115</v>
      </c>
      <c r="U8138" s="76" t="n">
        <v>500</v>
      </c>
      <c r="X8138" s="76" t="n">
        <v>5</v>
      </c>
      <c r="Y8138" s="76" t="s">
        <v>116</v>
      </c>
      <c r="AC8138" s="76" t="s">
        <v>117</v>
      </c>
      <c r="AD8138" s="76" t="s">
        <v>3296</v>
      </c>
      <c r="AE8138" s="76" t="n">
        <v>18200</v>
      </c>
      <c r="AF8138" s="76" t="s">
        <v>3297</v>
      </c>
      <c r="AI8138" s="79" t="s">
        <v>3298</v>
      </c>
      <c r="AJ8138" s="79" t="s">
        <v>3298</v>
      </c>
      <c r="AK8138" s="76" t="s">
        <v>2296</v>
      </c>
      <c r="AL8138" s="76" t="n">
        <v>0</v>
      </c>
      <c r="AM8138" s="76" t="n">
        <v>0</v>
      </c>
    </row>
    <row r="8139" customFormat="false" ht="15" hidden="false" customHeight="false" outlineLevel="0" collapsed="false">
      <c r="A8139" s="76" t="n">
        <v>1624964</v>
      </c>
      <c r="B8139" s="76" t="s">
        <v>31953</v>
      </c>
      <c r="C8139" s="76" t="s">
        <v>31957</v>
      </c>
      <c r="D8139" s="76" t="n">
        <v>3612703</v>
      </c>
      <c r="E8139" s="76" t="s">
        <v>132</v>
      </c>
      <c r="H8139" s="78" t="n">
        <v>40954</v>
      </c>
      <c r="I8139" s="76" t="s">
        <v>370</v>
      </c>
      <c r="J8139" s="76" t="n">
        <v>-13</v>
      </c>
      <c r="K8139" s="76" t="s">
        <v>41</v>
      </c>
      <c r="M8139" s="76" t="s">
        <v>269</v>
      </c>
      <c r="N8139" s="79" t="s">
        <v>5913</v>
      </c>
      <c r="O8139" s="76" t="s">
        <v>5914</v>
      </c>
      <c r="P8139" s="78" t="n">
        <v>45559</v>
      </c>
      <c r="Q8139" s="76" t="s">
        <v>114</v>
      </c>
      <c r="R8139" s="78" t="n">
        <v>45559</v>
      </c>
      <c r="T8139" s="76" t="s">
        <v>115</v>
      </c>
      <c r="U8139" s="76" t="n">
        <v>500</v>
      </c>
      <c r="X8139" s="76" t="n">
        <v>5</v>
      </c>
      <c r="Y8139" s="76" t="s">
        <v>116</v>
      </c>
      <c r="AC8139" s="76" t="s">
        <v>117</v>
      </c>
      <c r="AD8139" s="76" t="s">
        <v>8395</v>
      </c>
      <c r="AE8139" s="76" t="n">
        <v>36210</v>
      </c>
      <c r="AF8139" s="76" t="s">
        <v>31958</v>
      </c>
      <c r="AJ8139" s="79" t="s">
        <v>31959</v>
      </c>
      <c r="AK8139" s="76" t="s">
        <v>31960</v>
      </c>
      <c r="AL8139" s="76" t="n">
        <v>1</v>
      </c>
      <c r="AM8139" s="76" t="n">
        <v>0</v>
      </c>
    </row>
    <row r="8140" customFormat="false" ht="15" hidden="false" customHeight="false" outlineLevel="0" collapsed="false">
      <c r="A8140" s="76" t="n">
        <v>1522999</v>
      </c>
      <c r="B8140" s="76" t="s">
        <v>31961</v>
      </c>
      <c r="C8140" s="76" t="s">
        <v>13833</v>
      </c>
      <c r="D8140" s="76" t="n">
        <v>3736208</v>
      </c>
      <c r="E8140" s="76" t="s">
        <v>132</v>
      </c>
      <c r="F8140" s="76" t="s">
        <v>132</v>
      </c>
      <c r="H8140" s="78" t="n">
        <v>41350</v>
      </c>
      <c r="I8140" s="76" t="s">
        <v>110</v>
      </c>
      <c r="J8140" s="76" t="n">
        <v>-12</v>
      </c>
      <c r="K8140" s="76" t="s">
        <v>41</v>
      </c>
      <c r="M8140" s="76" t="s">
        <v>124</v>
      </c>
      <c r="N8140" s="79" t="s">
        <v>239</v>
      </c>
      <c r="O8140" s="76" t="s">
        <v>240</v>
      </c>
      <c r="P8140" s="78" t="n">
        <v>45532</v>
      </c>
      <c r="Q8140" s="76" t="s">
        <v>114</v>
      </c>
      <c r="R8140" s="78" t="n">
        <v>45196</v>
      </c>
      <c r="T8140" s="76" t="s">
        <v>115</v>
      </c>
      <c r="U8140" s="76" t="n">
        <v>535</v>
      </c>
      <c r="X8140" s="76" t="n">
        <v>5</v>
      </c>
      <c r="Y8140" s="76" t="s">
        <v>116</v>
      </c>
      <c r="AC8140" s="76" t="s">
        <v>117</v>
      </c>
      <c r="AD8140" s="76" t="s">
        <v>31962</v>
      </c>
      <c r="AE8140" s="76" t="n">
        <v>37310</v>
      </c>
      <c r="AF8140" s="76" t="s">
        <v>31963</v>
      </c>
      <c r="AJ8140" s="79" t="s">
        <v>31964</v>
      </c>
      <c r="AK8140" s="76" t="s">
        <v>31965</v>
      </c>
      <c r="AL8140" s="76" t="n">
        <v>0</v>
      </c>
      <c r="AM8140" s="76" t="n">
        <v>0</v>
      </c>
    </row>
    <row r="8141" customFormat="false" ht="15" hidden="false" customHeight="false" outlineLevel="0" collapsed="false">
      <c r="A8141" s="76" t="n">
        <v>165312</v>
      </c>
      <c r="B8141" s="76" t="s">
        <v>31966</v>
      </c>
      <c r="C8141" s="76" t="s">
        <v>1428</v>
      </c>
      <c r="D8141" s="76" t="n">
        <v>3711061</v>
      </c>
      <c r="E8141" s="76" t="s">
        <v>132</v>
      </c>
      <c r="F8141" s="76" t="s">
        <v>132</v>
      </c>
      <c r="H8141" s="78" t="n">
        <v>28225</v>
      </c>
      <c r="I8141" s="76" t="s">
        <v>197</v>
      </c>
      <c r="J8141" s="76" t="s">
        <v>198</v>
      </c>
      <c r="K8141" s="76" t="s">
        <v>41</v>
      </c>
      <c r="M8141" s="76" t="s">
        <v>124</v>
      </c>
      <c r="N8141" s="79" t="s">
        <v>168</v>
      </c>
      <c r="O8141" s="76" t="s">
        <v>169</v>
      </c>
      <c r="P8141" s="78" t="n">
        <v>45527</v>
      </c>
      <c r="Q8141" s="76" t="s">
        <v>114</v>
      </c>
      <c r="R8141" s="78" t="n">
        <v>37432</v>
      </c>
      <c r="S8141" s="78" t="n">
        <v>44765</v>
      </c>
      <c r="T8141" s="76" t="s">
        <v>183</v>
      </c>
      <c r="U8141" s="76" t="n">
        <v>1051</v>
      </c>
      <c r="X8141" s="76" t="n">
        <v>10</v>
      </c>
      <c r="Y8141" s="76" t="s">
        <v>116</v>
      </c>
      <c r="AC8141" s="76" t="s">
        <v>117</v>
      </c>
      <c r="AD8141" s="76" t="s">
        <v>13026</v>
      </c>
      <c r="AE8141" s="76" t="n">
        <v>37510</v>
      </c>
      <c r="AF8141" s="76" t="s">
        <v>31967</v>
      </c>
      <c r="AI8141" s="79" t="s">
        <v>31968</v>
      </c>
      <c r="AJ8141" s="79" t="s">
        <v>31969</v>
      </c>
      <c r="AK8141" s="76" t="s">
        <v>31970</v>
      </c>
      <c r="AL8141" s="76" t="n">
        <v>0</v>
      </c>
      <c r="AM8141" s="76" t="n">
        <v>0</v>
      </c>
    </row>
    <row r="8142" customFormat="false" ht="15" hidden="false" customHeight="false" outlineLevel="0" collapsed="false">
      <c r="A8142" s="76" t="n">
        <v>600139</v>
      </c>
      <c r="B8142" s="76" t="s">
        <v>31966</v>
      </c>
      <c r="C8142" s="76" t="s">
        <v>1868</v>
      </c>
      <c r="D8142" s="76" t="n">
        <v>4518579</v>
      </c>
      <c r="E8142" s="76" t="s">
        <v>132</v>
      </c>
      <c r="F8142" s="76" t="s">
        <v>132</v>
      </c>
      <c r="H8142" s="78" t="n">
        <v>18526</v>
      </c>
      <c r="I8142" s="76" t="s">
        <v>594</v>
      </c>
      <c r="J8142" s="76" t="s">
        <v>595</v>
      </c>
      <c r="K8142" s="76" t="s">
        <v>41</v>
      </c>
      <c r="M8142" s="76" t="s">
        <v>134</v>
      </c>
      <c r="N8142" s="79" t="s">
        <v>638</v>
      </c>
      <c r="O8142" s="76" t="s">
        <v>639</v>
      </c>
      <c r="P8142" s="78" t="n">
        <v>45525</v>
      </c>
      <c r="Q8142" s="76" t="s">
        <v>114</v>
      </c>
      <c r="R8142" s="78" t="n">
        <v>39359</v>
      </c>
      <c r="S8142" s="78" t="n">
        <v>44684</v>
      </c>
      <c r="T8142" s="76" t="s">
        <v>183</v>
      </c>
      <c r="U8142" s="76" t="n">
        <v>500</v>
      </c>
      <c r="X8142" s="76" t="n">
        <v>5</v>
      </c>
      <c r="Y8142" s="76" t="s">
        <v>116</v>
      </c>
      <c r="AC8142" s="76" t="s">
        <v>117</v>
      </c>
      <c r="AD8142" s="76" t="s">
        <v>8879</v>
      </c>
      <c r="AE8142" s="76" t="n">
        <v>45640</v>
      </c>
      <c r="AF8142" s="76" t="s">
        <v>31971</v>
      </c>
      <c r="AI8142" s="79" t="s">
        <v>31972</v>
      </c>
      <c r="AJ8142" s="79" t="s">
        <v>31973</v>
      </c>
      <c r="AK8142" s="76" t="s">
        <v>31974</v>
      </c>
      <c r="AL8142" s="76" t="n">
        <v>0</v>
      </c>
      <c r="AM8142" s="76" t="n">
        <v>0</v>
      </c>
    </row>
    <row r="8143" customFormat="false" ht="15" hidden="false" customHeight="false" outlineLevel="0" collapsed="false">
      <c r="A8143" s="76" t="n">
        <v>749058</v>
      </c>
      <c r="B8143" s="76" t="s">
        <v>31966</v>
      </c>
      <c r="C8143" s="76" t="s">
        <v>2073</v>
      </c>
      <c r="D8143" s="76" t="n">
        <v>3721662</v>
      </c>
      <c r="E8143" s="76" t="s">
        <v>132</v>
      </c>
      <c r="F8143" s="76" t="s">
        <v>132</v>
      </c>
      <c r="H8143" s="78" t="n">
        <v>17014</v>
      </c>
      <c r="I8143" s="76" t="s">
        <v>686</v>
      </c>
      <c r="J8143" s="76" t="s">
        <v>687</v>
      </c>
      <c r="K8143" s="76" t="s">
        <v>41</v>
      </c>
      <c r="M8143" s="76" t="s">
        <v>124</v>
      </c>
      <c r="N8143" s="79" t="s">
        <v>168</v>
      </c>
      <c r="O8143" s="76" t="s">
        <v>169</v>
      </c>
      <c r="P8143" s="78" t="n">
        <v>45537</v>
      </c>
      <c r="Q8143" s="76" t="s">
        <v>114</v>
      </c>
      <c r="R8143" s="78" t="n">
        <v>40219</v>
      </c>
      <c r="S8143" s="78" t="n">
        <v>45509</v>
      </c>
      <c r="T8143" s="76" t="s">
        <v>201</v>
      </c>
      <c r="U8143" s="76" t="n">
        <v>500</v>
      </c>
      <c r="X8143" s="76" t="n">
        <v>5</v>
      </c>
      <c r="Y8143" s="76" t="s">
        <v>116</v>
      </c>
      <c r="AC8143" s="76" t="s">
        <v>117</v>
      </c>
      <c r="AD8143" s="76" t="s">
        <v>170</v>
      </c>
      <c r="AE8143" s="76" t="n">
        <v>37520</v>
      </c>
      <c r="AF8143" s="76" t="s">
        <v>31975</v>
      </c>
      <c r="AI8143" s="79" t="s">
        <v>31976</v>
      </c>
      <c r="AJ8143" s="79" t="s">
        <v>31977</v>
      </c>
      <c r="AK8143" s="76" t="s">
        <v>329</v>
      </c>
      <c r="AL8143" s="76" t="n">
        <v>0</v>
      </c>
      <c r="AM8143" s="76" t="n">
        <v>0</v>
      </c>
    </row>
    <row r="8144" customFormat="false" ht="15" hidden="false" customHeight="false" outlineLevel="0" collapsed="false">
      <c r="A8144" s="76" t="n">
        <v>165335</v>
      </c>
      <c r="B8144" s="76" t="s">
        <v>31966</v>
      </c>
      <c r="C8144" s="76" t="s">
        <v>31978</v>
      </c>
      <c r="D8144" s="76" t="n">
        <v>3713855</v>
      </c>
      <c r="E8144" s="76" t="s">
        <v>109</v>
      </c>
      <c r="F8144" s="76" t="s">
        <v>109</v>
      </c>
      <c r="H8144" s="78" t="n">
        <v>20024</v>
      </c>
      <c r="I8144" s="76" t="s">
        <v>594</v>
      </c>
      <c r="J8144" s="76" t="s">
        <v>595</v>
      </c>
      <c r="K8144" s="76" t="s">
        <v>2</v>
      </c>
      <c r="M8144" s="76" t="s">
        <v>124</v>
      </c>
      <c r="N8144" s="79" t="s">
        <v>407</v>
      </c>
      <c r="O8144" s="76" t="s">
        <v>408</v>
      </c>
      <c r="P8144" s="78" t="n">
        <v>45550</v>
      </c>
      <c r="Q8144" s="76" t="s">
        <v>114</v>
      </c>
      <c r="R8144" s="78" t="n">
        <v>37432</v>
      </c>
      <c r="S8144" s="78" t="n">
        <v>44880</v>
      </c>
      <c r="T8144" s="76" t="s">
        <v>183</v>
      </c>
      <c r="U8144" s="76" t="n">
        <v>500</v>
      </c>
      <c r="X8144" s="76" t="n">
        <v>5</v>
      </c>
      <c r="Y8144" s="76" t="s">
        <v>116</v>
      </c>
      <c r="AC8144" s="76" t="s">
        <v>117</v>
      </c>
      <c r="AD8144" s="76" t="s">
        <v>409</v>
      </c>
      <c r="AE8144" s="76" t="n">
        <v>37500</v>
      </c>
      <c r="AF8144" s="76" t="s">
        <v>31979</v>
      </c>
      <c r="AI8144" s="79" t="s">
        <v>31980</v>
      </c>
      <c r="AJ8144" s="79" t="s">
        <v>31981</v>
      </c>
      <c r="AK8144" s="76" t="s">
        <v>31982</v>
      </c>
      <c r="AL8144" s="76" t="n">
        <v>0</v>
      </c>
      <c r="AM8144" s="76" t="n">
        <v>0</v>
      </c>
    </row>
    <row r="8145" customFormat="false" ht="15" hidden="false" customHeight="false" outlineLevel="0" collapsed="false">
      <c r="A8145" s="76" t="n">
        <v>1525458</v>
      </c>
      <c r="B8145" s="76" t="s">
        <v>31966</v>
      </c>
      <c r="C8145" s="76" t="s">
        <v>1834</v>
      </c>
      <c r="D8145" s="76" t="n">
        <v>3736235</v>
      </c>
      <c r="E8145" s="76" t="s">
        <v>109</v>
      </c>
      <c r="F8145" s="76" t="s">
        <v>109</v>
      </c>
      <c r="H8145" s="78" t="n">
        <v>41683</v>
      </c>
      <c r="I8145" s="76" t="s">
        <v>190</v>
      </c>
      <c r="J8145" s="76" t="n">
        <v>-11</v>
      </c>
      <c r="K8145" s="76" t="s">
        <v>41</v>
      </c>
      <c r="M8145" s="76" t="s">
        <v>124</v>
      </c>
      <c r="N8145" s="79" t="s">
        <v>1249</v>
      </c>
      <c r="O8145" s="76" t="s">
        <v>1250</v>
      </c>
      <c r="P8145" s="78" t="n">
        <v>45553</v>
      </c>
      <c r="Q8145" s="76" t="s">
        <v>114</v>
      </c>
      <c r="R8145" s="78" t="n">
        <v>45198</v>
      </c>
      <c r="T8145" s="76" t="s">
        <v>115</v>
      </c>
      <c r="U8145" s="76" t="n">
        <v>500</v>
      </c>
      <c r="X8145" s="76" t="n">
        <v>5</v>
      </c>
      <c r="Y8145" s="76" t="s">
        <v>116</v>
      </c>
      <c r="AC8145" s="76" t="s">
        <v>117</v>
      </c>
      <c r="AD8145" s="76" t="s">
        <v>31983</v>
      </c>
      <c r="AE8145" s="76" t="n">
        <v>37360</v>
      </c>
      <c r="AF8145" s="76" t="s">
        <v>31984</v>
      </c>
      <c r="AK8145" s="76" t="s">
        <v>31985</v>
      </c>
      <c r="AL8145" s="76" t="n">
        <v>0</v>
      </c>
      <c r="AM8145" s="76" t="n">
        <v>0</v>
      </c>
    </row>
    <row r="8146" customFormat="false" ht="15" hidden="false" customHeight="false" outlineLevel="0" collapsed="false">
      <c r="A8146" s="76" t="n">
        <v>1450690</v>
      </c>
      <c r="B8146" s="76" t="s">
        <v>31966</v>
      </c>
      <c r="C8146" s="76" t="s">
        <v>312</v>
      </c>
      <c r="D8146" s="76" t="n">
        <v>3734618</v>
      </c>
      <c r="E8146" s="76" t="s">
        <v>109</v>
      </c>
      <c r="F8146" s="76" t="s">
        <v>132</v>
      </c>
      <c r="H8146" s="78" t="n">
        <v>24754</v>
      </c>
      <c r="I8146" s="76" t="s">
        <v>321</v>
      </c>
      <c r="J8146" s="76" t="s">
        <v>322</v>
      </c>
      <c r="K8146" s="76" t="s">
        <v>41</v>
      </c>
      <c r="M8146" s="76" t="s">
        <v>124</v>
      </c>
      <c r="N8146" s="79" t="s">
        <v>856</v>
      </c>
      <c r="O8146" s="76" t="s">
        <v>857</v>
      </c>
      <c r="P8146" s="78" t="n">
        <v>45668</v>
      </c>
      <c r="Q8146" s="76" t="s">
        <v>114</v>
      </c>
      <c r="R8146" s="78" t="n">
        <v>44851</v>
      </c>
      <c r="S8146" s="78" t="n">
        <v>44837</v>
      </c>
      <c r="T8146" s="76" t="s">
        <v>183</v>
      </c>
      <c r="U8146" s="76" t="n">
        <v>500</v>
      </c>
      <c r="X8146" s="76" t="n">
        <v>5</v>
      </c>
      <c r="Y8146" s="76" t="s">
        <v>116</v>
      </c>
      <c r="AC8146" s="76" t="s">
        <v>117</v>
      </c>
      <c r="AD8146" s="76" t="s">
        <v>2590</v>
      </c>
      <c r="AE8146" s="76" t="n">
        <v>37170</v>
      </c>
      <c r="AF8146" s="76" t="s">
        <v>31986</v>
      </c>
      <c r="AJ8146" s="79" t="s">
        <v>31987</v>
      </c>
      <c r="AK8146" s="76" t="s">
        <v>31988</v>
      </c>
      <c r="AL8146" s="76" t="n">
        <v>0</v>
      </c>
      <c r="AM8146" s="76" t="n">
        <v>0</v>
      </c>
    </row>
    <row r="8147" customFormat="false" ht="15" hidden="false" customHeight="false" outlineLevel="0" collapsed="false">
      <c r="A8147" s="76" t="n">
        <v>491618</v>
      </c>
      <c r="B8147" s="76" t="s">
        <v>31989</v>
      </c>
      <c r="C8147" s="76" t="s">
        <v>7649</v>
      </c>
      <c r="D8147" s="76" t="n">
        <v>186480</v>
      </c>
      <c r="E8147" s="76" t="s">
        <v>132</v>
      </c>
      <c r="F8147" s="76" t="s">
        <v>132</v>
      </c>
      <c r="H8147" s="78" t="n">
        <v>33823</v>
      </c>
      <c r="I8147" s="76" t="s">
        <v>23</v>
      </c>
      <c r="J8147" s="76" t="n">
        <v>-40</v>
      </c>
      <c r="K8147" s="76" t="s">
        <v>41</v>
      </c>
      <c r="M8147" s="76" t="s">
        <v>111</v>
      </c>
      <c r="N8147" s="79" t="s">
        <v>3160</v>
      </c>
      <c r="O8147" s="76" t="s">
        <v>3161</v>
      </c>
      <c r="P8147" s="78" t="n">
        <v>45549</v>
      </c>
      <c r="Q8147" s="76" t="s">
        <v>114</v>
      </c>
      <c r="R8147" s="78" t="n">
        <v>38630</v>
      </c>
      <c r="S8147" s="78" t="n">
        <v>44847</v>
      </c>
      <c r="T8147" s="76" t="s">
        <v>183</v>
      </c>
      <c r="U8147" s="76" t="n">
        <v>566</v>
      </c>
      <c r="X8147" s="76" t="n">
        <v>5</v>
      </c>
      <c r="Y8147" s="76" t="s">
        <v>116</v>
      </c>
      <c r="AC8147" s="76" t="s">
        <v>117</v>
      </c>
      <c r="AD8147" s="76" t="s">
        <v>4689</v>
      </c>
      <c r="AE8147" s="76" t="n">
        <v>18130</v>
      </c>
      <c r="AF8147" s="76" t="s">
        <v>31990</v>
      </c>
      <c r="AK8147" s="76" t="s">
        <v>31991</v>
      </c>
      <c r="AL8147" s="76" t="n">
        <v>0</v>
      </c>
      <c r="AM8147" s="76" t="n">
        <v>0</v>
      </c>
    </row>
    <row r="8148" customFormat="false" ht="15" hidden="false" customHeight="false" outlineLevel="0" collapsed="false">
      <c r="A8148" s="76" t="n">
        <v>1655987</v>
      </c>
      <c r="B8148" s="76" t="s">
        <v>31992</v>
      </c>
      <c r="C8148" s="76" t="s">
        <v>2800</v>
      </c>
      <c r="D8148" s="76" t="n">
        <v>3738091</v>
      </c>
      <c r="E8148" s="76" t="s">
        <v>132</v>
      </c>
      <c r="H8148" s="78" t="n">
        <v>29192</v>
      </c>
      <c r="I8148" s="76" t="s">
        <v>197</v>
      </c>
      <c r="J8148" s="76" t="s">
        <v>198</v>
      </c>
      <c r="K8148" s="76" t="s">
        <v>41</v>
      </c>
      <c r="M8148" s="76" t="s">
        <v>124</v>
      </c>
      <c r="N8148" s="79" t="s">
        <v>1294</v>
      </c>
      <c r="O8148" s="76" t="s">
        <v>1295</v>
      </c>
      <c r="P8148" s="78" t="n">
        <v>45602</v>
      </c>
      <c r="Q8148" s="76" t="s">
        <v>114</v>
      </c>
      <c r="R8148" s="78" t="n">
        <v>45602</v>
      </c>
      <c r="S8148" s="78" t="n">
        <v>45590</v>
      </c>
      <c r="T8148" s="76" t="s">
        <v>201</v>
      </c>
      <c r="U8148" s="76" t="n">
        <v>500</v>
      </c>
      <c r="X8148" s="76" t="n">
        <v>5</v>
      </c>
      <c r="Y8148" s="76" t="s">
        <v>116</v>
      </c>
      <c r="AC8148" s="76" t="s">
        <v>117</v>
      </c>
      <c r="AD8148" s="76" t="s">
        <v>31993</v>
      </c>
      <c r="AE8148" s="76" t="n">
        <v>37340</v>
      </c>
      <c r="AF8148" s="76" t="s">
        <v>31994</v>
      </c>
      <c r="AJ8148" s="79" t="s">
        <v>31995</v>
      </c>
      <c r="AK8148" s="76" t="s">
        <v>31996</v>
      </c>
      <c r="AL8148" s="76" t="n">
        <v>1</v>
      </c>
      <c r="AM8148" s="76" t="n">
        <v>1</v>
      </c>
    </row>
    <row r="8149" customFormat="false" ht="15" hidden="false" customHeight="false" outlineLevel="0" collapsed="false">
      <c r="A8149" s="76" t="n">
        <v>1624234</v>
      </c>
      <c r="B8149" s="76" t="s">
        <v>31992</v>
      </c>
      <c r="C8149" s="76" t="s">
        <v>22175</v>
      </c>
      <c r="D8149" s="76" t="n">
        <v>3737501</v>
      </c>
      <c r="E8149" s="76" t="s">
        <v>109</v>
      </c>
      <c r="H8149" s="78" t="n">
        <v>43335</v>
      </c>
      <c r="I8149" s="76" t="s">
        <v>109</v>
      </c>
      <c r="J8149" s="76" t="n">
        <v>-9</v>
      </c>
      <c r="K8149" s="76" t="s">
        <v>41</v>
      </c>
      <c r="M8149" s="76" t="s">
        <v>124</v>
      </c>
      <c r="N8149" s="79" t="s">
        <v>1338</v>
      </c>
      <c r="O8149" s="76" t="s">
        <v>1339</v>
      </c>
      <c r="P8149" s="78" t="n">
        <v>45558</v>
      </c>
      <c r="Q8149" s="76" t="s">
        <v>114</v>
      </c>
      <c r="R8149" s="78" t="n">
        <v>45558</v>
      </c>
      <c r="T8149" s="76" t="s">
        <v>115</v>
      </c>
      <c r="U8149" s="76" t="n">
        <v>500</v>
      </c>
      <c r="X8149" s="76" t="n">
        <v>5</v>
      </c>
      <c r="Y8149" s="76" t="s">
        <v>116</v>
      </c>
      <c r="AC8149" s="76" t="s">
        <v>117</v>
      </c>
      <c r="AD8149" s="76" t="s">
        <v>3446</v>
      </c>
      <c r="AE8149" s="76" t="n">
        <v>37130</v>
      </c>
      <c r="AF8149" s="76" t="s">
        <v>31997</v>
      </c>
      <c r="AJ8149" s="76" t="s">
        <v>31998</v>
      </c>
      <c r="AK8149" s="76" t="s">
        <v>31999</v>
      </c>
      <c r="AL8149" s="76" t="n">
        <v>1</v>
      </c>
      <c r="AM8149" s="76" t="n">
        <v>0</v>
      </c>
    </row>
    <row r="8150" customFormat="false" ht="15" hidden="false" customHeight="false" outlineLevel="0" collapsed="false">
      <c r="A8150" s="76" t="n">
        <v>1569117</v>
      </c>
      <c r="B8150" s="76" t="s">
        <v>31992</v>
      </c>
      <c r="C8150" s="76" t="s">
        <v>3716</v>
      </c>
      <c r="D8150" s="76" t="n">
        <v>3736881</v>
      </c>
      <c r="E8150" s="76" t="s">
        <v>109</v>
      </c>
      <c r="F8150" s="76" t="s">
        <v>109</v>
      </c>
      <c r="H8150" s="78" t="n">
        <v>24140</v>
      </c>
      <c r="I8150" s="76" t="s">
        <v>321</v>
      </c>
      <c r="J8150" s="76" t="s">
        <v>322</v>
      </c>
      <c r="K8150" s="76" t="s">
        <v>41</v>
      </c>
      <c r="M8150" s="76" t="s">
        <v>124</v>
      </c>
      <c r="N8150" s="79" t="s">
        <v>456</v>
      </c>
      <c r="O8150" s="76" t="s">
        <v>457</v>
      </c>
      <c r="P8150" s="78" t="n">
        <v>45576</v>
      </c>
      <c r="Q8150" s="76" t="s">
        <v>114</v>
      </c>
      <c r="R8150" s="78" t="n">
        <v>45370</v>
      </c>
      <c r="S8150" s="78" t="n">
        <v>45208</v>
      </c>
      <c r="T8150" s="76" t="s">
        <v>183</v>
      </c>
      <c r="U8150" s="76" t="n">
        <v>500</v>
      </c>
      <c r="X8150" s="76" t="n">
        <v>5</v>
      </c>
      <c r="Y8150" s="76" t="s">
        <v>116</v>
      </c>
      <c r="AC8150" s="76" t="s">
        <v>117</v>
      </c>
      <c r="AD8150" s="76" t="s">
        <v>2443</v>
      </c>
      <c r="AE8150" s="76" t="n">
        <v>37300</v>
      </c>
      <c r="AF8150" s="76" t="s">
        <v>32000</v>
      </c>
      <c r="AJ8150" s="79" t="s">
        <v>32001</v>
      </c>
      <c r="AK8150" s="76" t="s">
        <v>32002</v>
      </c>
      <c r="AL8150" s="76" t="n">
        <v>0</v>
      </c>
      <c r="AM8150" s="76" t="n">
        <v>0</v>
      </c>
    </row>
    <row r="8151" customFormat="false" ht="15" hidden="false" customHeight="false" outlineLevel="0" collapsed="false">
      <c r="A8151" s="76" t="n">
        <v>989380</v>
      </c>
      <c r="B8151" s="76" t="s">
        <v>31992</v>
      </c>
      <c r="C8151" s="76" t="s">
        <v>18719</v>
      </c>
      <c r="D8151" s="76" t="n">
        <v>2813558</v>
      </c>
      <c r="E8151" s="76" t="s">
        <v>132</v>
      </c>
      <c r="F8151" s="76" t="s">
        <v>132</v>
      </c>
      <c r="H8151" s="78" t="n">
        <v>37083</v>
      </c>
      <c r="I8151" s="76" t="s">
        <v>23</v>
      </c>
      <c r="J8151" s="76" t="n">
        <v>-40</v>
      </c>
      <c r="K8151" s="76" t="s">
        <v>41</v>
      </c>
      <c r="M8151" s="76" t="s">
        <v>155</v>
      </c>
      <c r="N8151" s="79" t="s">
        <v>915</v>
      </c>
      <c r="O8151" s="76" t="s">
        <v>916</v>
      </c>
      <c r="P8151" s="78" t="n">
        <v>45568</v>
      </c>
      <c r="Q8151" s="76" t="s">
        <v>114</v>
      </c>
      <c r="R8151" s="78" t="n">
        <v>41650</v>
      </c>
      <c r="S8151" s="78" t="n">
        <v>45562</v>
      </c>
      <c r="T8151" s="76" t="s">
        <v>201</v>
      </c>
      <c r="U8151" s="76" t="n">
        <v>635</v>
      </c>
      <c r="X8151" s="76" t="n">
        <v>6</v>
      </c>
      <c r="Y8151" s="76" t="s">
        <v>116</v>
      </c>
      <c r="AC8151" s="76" t="s">
        <v>117</v>
      </c>
      <c r="AD8151" s="76" t="s">
        <v>917</v>
      </c>
      <c r="AE8151" s="76" t="n">
        <v>28120</v>
      </c>
      <c r="AF8151" s="76" t="s">
        <v>32003</v>
      </c>
      <c r="AJ8151" s="76" t="s">
        <v>32004</v>
      </c>
      <c r="AK8151" s="76" t="s">
        <v>32005</v>
      </c>
      <c r="AL8151" s="76" t="n">
        <v>0</v>
      </c>
      <c r="AM8151" s="76" t="n">
        <v>0</v>
      </c>
    </row>
    <row r="8152" customFormat="false" ht="15" hidden="false" customHeight="false" outlineLevel="0" collapsed="false">
      <c r="A8152" s="76" t="n">
        <v>1423071</v>
      </c>
      <c r="B8152" s="76" t="s">
        <v>31992</v>
      </c>
      <c r="C8152" s="76" t="s">
        <v>517</v>
      </c>
      <c r="D8152" s="76" t="n">
        <v>3733953</v>
      </c>
      <c r="E8152" s="76" t="s">
        <v>109</v>
      </c>
      <c r="F8152" s="76" t="s">
        <v>109</v>
      </c>
      <c r="H8152" s="78" t="n">
        <v>21632</v>
      </c>
      <c r="I8152" s="76" t="s">
        <v>305</v>
      </c>
      <c r="J8152" s="76" t="s">
        <v>306</v>
      </c>
      <c r="K8152" s="76" t="s">
        <v>41</v>
      </c>
      <c r="M8152" s="76" t="s">
        <v>124</v>
      </c>
      <c r="N8152" s="79" t="s">
        <v>456</v>
      </c>
      <c r="O8152" s="76" t="s">
        <v>457</v>
      </c>
      <c r="P8152" s="78" t="n">
        <v>45576</v>
      </c>
      <c r="Q8152" s="76" t="s">
        <v>114</v>
      </c>
      <c r="R8152" s="78" t="n">
        <v>44817</v>
      </c>
      <c r="S8152" s="78" t="n">
        <v>45187</v>
      </c>
      <c r="T8152" s="76" t="s">
        <v>183</v>
      </c>
      <c r="U8152" s="76" t="n">
        <v>500</v>
      </c>
      <c r="X8152" s="76" t="n">
        <v>5</v>
      </c>
      <c r="Y8152" s="76" t="s">
        <v>116</v>
      </c>
      <c r="AC8152" s="76" t="s">
        <v>117</v>
      </c>
      <c r="AD8152" s="76" t="s">
        <v>7880</v>
      </c>
      <c r="AE8152" s="76" t="n">
        <v>37300</v>
      </c>
      <c r="AF8152" s="76" t="s">
        <v>32006</v>
      </c>
      <c r="AJ8152" s="79" t="s">
        <v>32007</v>
      </c>
      <c r="AK8152" s="76" t="s">
        <v>32008</v>
      </c>
      <c r="AL8152" s="76" t="n">
        <v>0</v>
      </c>
      <c r="AM8152" s="76" t="n">
        <v>0</v>
      </c>
    </row>
    <row r="8153" customFormat="false" ht="15" hidden="false" customHeight="false" outlineLevel="0" collapsed="false">
      <c r="A8153" s="76" t="n">
        <v>520440</v>
      </c>
      <c r="B8153" s="76" t="s">
        <v>31992</v>
      </c>
      <c r="C8153" s="76" t="s">
        <v>1541</v>
      </c>
      <c r="D8153" s="76" t="n">
        <v>5948415</v>
      </c>
      <c r="E8153" s="76" t="s">
        <v>475</v>
      </c>
      <c r="F8153" s="76" t="s">
        <v>132</v>
      </c>
      <c r="H8153" s="78" t="n">
        <v>28682</v>
      </c>
      <c r="I8153" s="76" t="s">
        <v>197</v>
      </c>
      <c r="J8153" s="76" t="s">
        <v>198</v>
      </c>
      <c r="K8153" s="76" t="s">
        <v>41</v>
      </c>
      <c r="M8153" s="76" t="s">
        <v>269</v>
      </c>
      <c r="N8153" s="79" t="s">
        <v>504</v>
      </c>
      <c r="O8153" s="76" t="s">
        <v>505</v>
      </c>
      <c r="P8153" s="78" t="n">
        <v>45477</v>
      </c>
      <c r="Q8153" s="76" t="s">
        <v>114</v>
      </c>
      <c r="R8153" s="78" t="n">
        <v>38747</v>
      </c>
      <c r="S8153" s="78" t="n">
        <v>45205</v>
      </c>
      <c r="T8153" s="76" t="s">
        <v>183</v>
      </c>
      <c r="U8153" s="76" t="n">
        <v>1037</v>
      </c>
      <c r="X8153" s="76" t="n">
        <v>10</v>
      </c>
      <c r="Y8153" s="76" t="s">
        <v>466</v>
      </c>
      <c r="Z8153" s="79" t="s">
        <v>2317</v>
      </c>
      <c r="AA8153" s="76" t="s">
        <v>2318</v>
      </c>
      <c r="AB8153" s="78" t="n">
        <v>44743</v>
      </c>
      <c r="AC8153" s="76" t="s">
        <v>117</v>
      </c>
      <c r="AD8153" s="76" t="s">
        <v>3476</v>
      </c>
      <c r="AE8153" s="76" t="n">
        <v>36100</v>
      </c>
      <c r="AF8153" s="76" t="s">
        <v>32009</v>
      </c>
      <c r="AJ8153" s="79" t="s">
        <v>32010</v>
      </c>
      <c r="AK8153" s="76" t="s">
        <v>32011</v>
      </c>
      <c r="AL8153" s="76" t="n">
        <v>0</v>
      </c>
      <c r="AM8153" s="76" t="n">
        <v>0</v>
      </c>
    </row>
    <row r="8154" customFormat="false" ht="15" hidden="false" customHeight="false" outlineLevel="0" collapsed="false">
      <c r="A8154" s="76" t="n">
        <v>1068135</v>
      </c>
      <c r="B8154" s="76" t="s">
        <v>32012</v>
      </c>
      <c r="C8154" s="76" t="s">
        <v>8892</v>
      </c>
      <c r="D8154" s="76" t="n">
        <v>7728914</v>
      </c>
      <c r="E8154" s="76" t="s">
        <v>132</v>
      </c>
      <c r="F8154" s="76" t="s">
        <v>132</v>
      </c>
      <c r="H8154" s="78" t="n">
        <v>39343</v>
      </c>
      <c r="I8154" s="76" t="s">
        <v>294</v>
      </c>
      <c r="J8154" s="76" t="n">
        <v>-18</v>
      </c>
      <c r="K8154" s="76" t="s">
        <v>41</v>
      </c>
      <c r="M8154" s="76" t="s">
        <v>134</v>
      </c>
      <c r="N8154" s="79" t="s">
        <v>5052</v>
      </c>
      <c r="O8154" s="76" t="s">
        <v>5053</v>
      </c>
      <c r="P8154" s="78" t="n">
        <v>45528</v>
      </c>
      <c r="Q8154" s="76" t="s">
        <v>114</v>
      </c>
      <c r="R8154" s="78" t="n">
        <v>42268</v>
      </c>
      <c r="T8154" s="76" t="s">
        <v>115</v>
      </c>
      <c r="U8154" s="76" t="n">
        <v>768</v>
      </c>
      <c r="X8154" s="76" t="n">
        <v>7</v>
      </c>
      <c r="Y8154" s="76" t="s">
        <v>116</v>
      </c>
      <c r="AB8154" s="78" t="n">
        <v>45474</v>
      </c>
      <c r="AC8154" s="76" t="s">
        <v>117</v>
      </c>
      <c r="AD8154" s="76" t="s">
        <v>21702</v>
      </c>
      <c r="AE8154" s="76" t="n">
        <v>45330</v>
      </c>
      <c r="AF8154" s="76" t="s">
        <v>32013</v>
      </c>
      <c r="AJ8154" s="79" t="s">
        <v>32014</v>
      </c>
      <c r="AK8154" s="76" t="s">
        <v>32015</v>
      </c>
      <c r="AL8154" s="76" t="n">
        <v>0</v>
      </c>
      <c r="AM8154" s="76" t="n">
        <v>0</v>
      </c>
    </row>
    <row r="8155" customFormat="false" ht="15" hidden="false" customHeight="false" outlineLevel="0" collapsed="false">
      <c r="A8155" s="76" t="n">
        <v>946686</v>
      </c>
      <c r="B8155" s="76" t="s">
        <v>32016</v>
      </c>
      <c r="C8155" s="76" t="s">
        <v>207</v>
      </c>
      <c r="D8155" s="76" t="n">
        <v>367388</v>
      </c>
      <c r="E8155" s="76" t="s">
        <v>475</v>
      </c>
      <c r="F8155" s="76" t="s">
        <v>132</v>
      </c>
      <c r="H8155" s="78" t="n">
        <v>28969</v>
      </c>
      <c r="I8155" s="76" t="s">
        <v>197</v>
      </c>
      <c r="J8155" s="76" t="s">
        <v>198</v>
      </c>
      <c r="K8155" s="76" t="s">
        <v>41</v>
      </c>
      <c r="M8155" s="76" t="s">
        <v>269</v>
      </c>
      <c r="N8155" s="79" t="s">
        <v>3474</v>
      </c>
      <c r="O8155" s="76" t="s">
        <v>3475</v>
      </c>
      <c r="P8155" s="78" t="n">
        <v>45482</v>
      </c>
      <c r="Q8155" s="76" t="s">
        <v>114</v>
      </c>
      <c r="R8155" s="78" t="n">
        <v>41518</v>
      </c>
      <c r="S8155" s="78" t="n">
        <v>45176</v>
      </c>
      <c r="T8155" s="76" t="s">
        <v>183</v>
      </c>
      <c r="U8155" s="76" t="n">
        <v>956</v>
      </c>
      <c r="X8155" s="76" t="n">
        <v>9</v>
      </c>
      <c r="Y8155" s="76" t="s">
        <v>466</v>
      </c>
      <c r="Z8155" s="79" t="s">
        <v>3474</v>
      </c>
      <c r="AA8155" s="76" t="s">
        <v>3475</v>
      </c>
      <c r="AC8155" s="76" t="s">
        <v>117</v>
      </c>
      <c r="AD8155" s="76" t="s">
        <v>32017</v>
      </c>
      <c r="AE8155" s="76" t="n">
        <v>36400</v>
      </c>
      <c r="AF8155" s="76" t="s">
        <v>32018</v>
      </c>
      <c r="AI8155" s="79" t="s">
        <v>32019</v>
      </c>
      <c r="AJ8155" s="79" t="s">
        <v>32019</v>
      </c>
      <c r="AK8155" s="76" t="s">
        <v>32020</v>
      </c>
      <c r="AL8155" s="76" t="n">
        <v>1</v>
      </c>
      <c r="AM8155" s="76" t="n">
        <v>0</v>
      </c>
    </row>
    <row r="8156" customFormat="false" ht="15" hidden="false" customHeight="false" outlineLevel="0" collapsed="false">
      <c r="A8156" s="76" t="n">
        <v>1655990</v>
      </c>
      <c r="B8156" s="76" t="s">
        <v>32021</v>
      </c>
      <c r="C8156" s="76" t="s">
        <v>2520</v>
      </c>
      <c r="D8156" s="76" t="n">
        <v>2817708</v>
      </c>
      <c r="E8156" s="76" t="s">
        <v>109</v>
      </c>
      <c r="H8156" s="78" t="n">
        <v>41342</v>
      </c>
      <c r="I8156" s="76" t="s">
        <v>110</v>
      </c>
      <c r="J8156" s="76" t="n">
        <v>-12</v>
      </c>
      <c r="K8156" s="76" t="s">
        <v>2</v>
      </c>
      <c r="M8156" s="76" t="s">
        <v>155</v>
      </c>
      <c r="N8156" s="79" t="s">
        <v>532</v>
      </c>
      <c r="O8156" s="76" t="s">
        <v>533</v>
      </c>
      <c r="P8156" s="78" t="n">
        <v>45602</v>
      </c>
      <c r="Q8156" s="76" t="s">
        <v>114</v>
      </c>
      <c r="R8156" s="78" t="n">
        <v>45602</v>
      </c>
      <c r="T8156" s="76" t="s">
        <v>115</v>
      </c>
      <c r="U8156" s="76" t="n">
        <v>500</v>
      </c>
      <c r="X8156" s="76" t="n">
        <v>5</v>
      </c>
      <c r="Y8156" s="76" t="s">
        <v>116</v>
      </c>
      <c r="AC8156" s="76" t="s">
        <v>117</v>
      </c>
      <c r="AD8156" s="76" t="s">
        <v>534</v>
      </c>
      <c r="AE8156" s="76" t="n">
        <v>28200</v>
      </c>
      <c r="AF8156" s="76" t="s">
        <v>32022</v>
      </c>
      <c r="AK8156" s="76" t="s">
        <v>32023</v>
      </c>
      <c r="AL8156" s="76" t="n">
        <v>0</v>
      </c>
      <c r="AM8156" s="76" t="n">
        <v>0</v>
      </c>
    </row>
    <row r="8157" customFormat="false" ht="15" hidden="false" customHeight="false" outlineLevel="0" collapsed="false">
      <c r="A8157" s="76" t="n">
        <v>1655989</v>
      </c>
      <c r="B8157" s="76" t="s">
        <v>32021</v>
      </c>
      <c r="C8157" s="76" t="s">
        <v>8507</v>
      </c>
      <c r="D8157" s="76" t="n">
        <v>2817707</v>
      </c>
      <c r="E8157" s="76" t="s">
        <v>132</v>
      </c>
      <c r="H8157" s="78" t="n">
        <v>30888</v>
      </c>
      <c r="I8157" s="76" t="s">
        <v>179</v>
      </c>
      <c r="J8157" s="76" t="s">
        <v>180</v>
      </c>
      <c r="K8157" s="76" t="s">
        <v>41</v>
      </c>
      <c r="M8157" s="76" t="s">
        <v>155</v>
      </c>
      <c r="N8157" s="79" t="s">
        <v>532</v>
      </c>
      <c r="O8157" s="76" t="s">
        <v>533</v>
      </c>
      <c r="P8157" s="78" t="n">
        <v>45671</v>
      </c>
      <c r="Q8157" s="76" t="s">
        <v>114</v>
      </c>
      <c r="R8157" s="78" t="n">
        <v>45602</v>
      </c>
      <c r="S8157" s="78" t="n">
        <v>45594</v>
      </c>
      <c r="T8157" s="76" t="s">
        <v>201</v>
      </c>
      <c r="U8157" s="76" t="n">
        <v>500</v>
      </c>
      <c r="X8157" s="76" t="n">
        <v>5</v>
      </c>
      <c r="Y8157" s="76" t="s">
        <v>116</v>
      </c>
      <c r="AC8157" s="76" t="s">
        <v>117</v>
      </c>
      <c r="AD8157" s="76" t="s">
        <v>534</v>
      </c>
      <c r="AE8157" s="76" t="n">
        <v>28200</v>
      </c>
      <c r="AF8157" s="76" t="s">
        <v>32022</v>
      </c>
      <c r="AJ8157" s="79" t="s">
        <v>32024</v>
      </c>
      <c r="AK8157" s="76" t="s">
        <v>32023</v>
      </c>
      <c r="AL8157" s="76" t="n">
        <v>0</v>
      </c>
      <c r="AM8157" s="76" t="n">
        <v>0</v>
      </c>
    </row>
    <row r="8158" customFormat="false" ht="15" hidden="false" customHeight="false" outlineLevel="0" collapsed="false">
      <c r="A8158" s="76" t="n">
        <v>1633994</v>
      </c>
      <c r="B8158" s="76" t="s">
        <v>32025</v>
      </c>
      <c r="C8158" s="76" t="s">
        <v>1771</v>
      </c>
      <c r="D8158" s="76" t="n">
        <v>4540811</v>
      </c>
      <c r="E8158" s="76" t="s">
        <v>123</v>
      </c>
      <c r="H8158" s="78" t="n">
        <v>40525</v>
      </c>
      <c r="I8158" s="76" t="s">
        <v>256</v>
      </c>
      <c r="J8158" s="76" t="n">
        <v>-15</v>
      </c>
      <c r="K8158" s="76" t="s">
        <v>2</v>
      </c>
      <c r="M8158" s="76" t="s">
        <v>134</v>
      </c>
      <c r="N8158" s="79" t="s">
        <v>1111</v>
      </c>
      <c r="O8158" s="76" t="s">
        <v>1112</v>
      </c>
      <c r="P8158" s="78" t="n">
        <v>45566</v>
      </c>
      <c r="Q8158" s="76" t="s">
        <v>114</v>
      </c>
      <c r="R8158" s="78" t="n">
        <v>45566</v>
      </c>
      <c r="T8158" s="76" t="s">
        <v>115</v>
      </c>
      <c r="U8158" s="76" t="n">
        <v>500</v>
      </c>
      <c r="X8158" s="76" t="n">
        <v>5</v>
      </c>
      <c r="Y8158" s="76" t="s">
        <v>116</v>
      </c>
      <c r="AC8158" s="76" t="s">
        <v>117</v>
      </c>
      <c r="AD8158" s="76" t="s">
        <v>10321</v>
      </c>
      <c r="AE8158" s="76" t="n">
        <v>45290</v>
      </c>
      <c r="AF8158" s="76" t="s">
        <v>32026</v>
      </c>
      <c r="AK8158" s="76" t="s">
        <v>32027</v>
      </c>
      <c r="AL8158" s="76" t="n">
        <v>0</v>
      </c>
      <c r="AM8158" s="76" t="n">
        <v>0</v>
      </c>
    </row>
    <row r="8159" customFormat="false" ht="15" hidden="false" customHeight="false" outlineLevel="0" collapsed="false">
      <c r="A8159" s="76" t="n">
        <v>1637507</v>
      </c>
      <c r="B8159" s="76" t="s">
        <v>32025</v>
      </c>
      <c r="C8159" s="76" t="s">
        <v>14527</v>
      </c>
      <c r="D8159" s="76" t="n">
        <v>3737770</v>
      </c>
      <c r="E8159" s="76" t="s">
        <v>132</v>
      </c>
      <c r="H8159" s="78" t="n">
        <v>34443</v>
      </c>
      <c r="I8159" s="76" t="s">
        <v>23</v>
      </c>
      <c r="J8159" s="76" t="n">
        <v>-40</v>
      </c>
      <c r="K8159" s="76" t="s">
        <v>41</v>
      </c>
      <c r="M8159" s="76" t="s">
        <v>124</v>
      </c>
      <c r="N8159" s="79" t="s">
        <v>480</v>
      </c>
      <c r="O8159" s="76" t="s">
        <v>481</v>
      </c>
      <c r="P8159" s="78" t="n">
        <v>45637</v>
      </c>
      <c r="Q8159" s="76" t="s">
        <v>114</v>
      </c>
      <c r="R8159" s="78" t="n">
        <v>45568</v>
      </c>
      <c r="S8159" s="78" t="n">
        <v>45546</v>
      </c>
      <c r="T8159" s="76" t="s">
        <v>201</v>
      </c>
      <c r="U8159" s="76" t="n">
        <v>500</v>
      </c>
      <c r="X8159" s="76" t="n">
        <v>5</v>
      </c>
      <c r="Y8159" s="76" t="s">
        <v>116</v>
      </c>
      <c r="AC8159" s="76" t="s">
        <v>117</v>
      </c>
      <c r="AD8159" s="76" t="s">
        <v>985</v>
      </c>
      <c r="AE8159" s="76" t="n">
        <v>37250</v>
      </c>
      <c r="AF8159" s="76" t="s">
        <v>32028</v>
      </c>
      <c r="AK8159" s="76" t="s">
        <v>32029</v>
      </c>
      <c r="AL8159" s="76" t="n">
        <v>0</v>
      </c>
      <c r="AM8159" s="76" t="n">
        <v>0</v>
      </c>
    </row>
    <row r="8160" customFormat="false" ht="15" hidden="false" customHeight="false" outlineLevel="0" collapsed="false">
      <c r="A8160" s="76" t="n">
        <v>426288</v>
      </c>
      <c r="B8160" s="76" t="s">
        <v>32025</v>
      </c>
      <c r="C8160" s="76" t="s">
        <v>32030</v>
      </c>
      <c r="D8160" s="76" t="n">
        <v>4515717</v>
      </c>
      <c r="E8160" s="76" t="s">
        <v>132</v>
      </c>
      <c r="F8160" s="76" t="s">
        <v>132</v>
      </c>
      <c r="H8160" s="78" t="n">
        <v>23447</v>
      </c>
      <c r="I8160" s="76" t="s">
        <v>267</v>
      </c>
      <c r="J8160" s="76" t="s">
        <v>268</v>
      </c>
      <c r="K8160" s="76" t="s">
        <v>41</v>
      </c>
      <c r="M8160" s="76" t="s">
        <v>134</v>
      </c>
      <c r="N8160" s="79" t="s">
        <v>5052</v>
      </c>
      <c r="O8160" s="76" t="s">
        <v>5053</v>
      </c>
      <c r="P8160" s="78" t="n">
        <v>45528</v>
      </c>
      <c r="Q8160" s="76" t="s">
        <v>114</v>
      </c>
      <c r="R8160" s="78" t="n">
        <v>38247</v>
      </c>
      <c r="S8160" s="78" t="n">
        <v>45457</v>
      </c>
      <c r="T8160" s="76" t="s">
        <v>201</v>
      </c>
      <c r="U8160" s="76" t="n">
        <v>739</v>
      </c>
      <c r="X8160" s="76" t="n">
        <v>7</v>
      </c>
      <c r="Y8160" s="76" t="s">
        <v>116</v>
      </c>
      <c r="AC8160" s="76" t="s">
        <v>117</v>
      </c>
      <c r="AD8160" s="76" t="s">
        <v>11326</v>
      </c>
      <c r="AE8160" s="76" t="n">
        <v>45300</v>
      </c>
      <c r="AF8160" s="76" t="s">
        <v>32031</v>
      </c>
      <c r="AI8160" s="79" t="s">
        <v>32032</v>
      </c>
      <c r="AJ8160" s="79" t="s">
        <v>32033</v>
      </c>
      <c r="AK8160" s="76" t="s">
        <v>32034</v>
      </c>
      <c r="AL8160" s="76" t="n">
        <v>0</v>
      </c>
      <c r="AM8160" s="76" t="n">
        <v>0</v>
      </c>
    </row>
    <row r="8161" customFormat="false" ht="15" hidden="false" customHeight="false" outlineLevel="0" collapsed="false">
      <c r="A8161" s="76" t="n">
        <v>1636395</v>
      </c>
      <c r="B8161" s="76" t="s">
        <v>32025</v>
      </c>
      <c r="C8161" s="76" t="s">
        <v>425</v>
      </c>
      <c r="D8161" s="76" t="n">
        <v>3737748</v>
      </c>
      <c r="E8161" s="76" t="s">
        <v>109</v>
      </c>
      <c r="H8161" s="78" t="n">
        <v>27580</v>
      </c>
      <c r="I8161" s="76" t="s">
        <v>197</v>
      </c>
      <c r="J8161" s="76" t="s">
        <v>198</v>
      </c>
      <c r="K8161" s="76" t="s">
        <v>41</v>
      </c>
      <c r="M8161" s="76" t="s">
        <v>124</v>
      </c>
      <c r="N8161" s="79" t="s">
        <v>456</v>
      </c>
      <c r="O8161" s="76" t="s">
        <v>457</v>
      </c>
      <c r="P8161" s="78" t="n">
        <v>45567</v>
      </c>
      <c r="Q8161" s="76" t="s">
        <v>114</v>
      </c>
      <c r="R8161" s="78" t="n">
        <v>45567</v>
      </c>
      <c r="S8161" s="78" t="n">
        <v>45560</v>
      </c>
      <c r="T8161" s="76" t="s">
        <v>201</v>
      </c>
      <c r="U8161" s="76" t="n">
        <v>500</v>
      </c>
      <c r="X8161" s="76" t="n">
        <v>5</v>
      </c>
      <c r="Y8161" s="76" t="s">
        <v>116</v>
      </c>
      <c r="AC8161" s="76" t="s">
        <v>117</v>
      </c>
      <c r="AD8161" s="76" t="s">
        <v>32035</v>
      </c>
      <c r="AE8161" s="76" t="n">
        <v>37550</v>
      </c>
      <c r="AF8161" s="76" t="s">
        <v>32036</v>
      </c>
      <c r="AK8161" s="76" t="s">
        <v>32037</v>
      </c>
      <c r="AL8161" s="76" t="n">
        <v>0</v>
      </c>
      <c r="AM8161" s="76" t="n">
        <v>0</v>
      </c>
    </row>
    <row r="8162" customFormat="false" ht="15" hidden="false" customHeight="false" outlineLevel="0" collapsed="false">
      <c r="A8162" s="76" t="n">
        <v>1633999</v>
      </c>
      <c r="B8162" s="76" t="s">
        <v>32025</v>
      </c>
      <c r="C8162" s="76" t="s">
        <v>32038</v>
      </c>
      <c r="D8162" s="76" t="n">
        <v>4540812</v>
      </c>
      <c r="E8162" s="76" t="s">
        <v>123</v>
      </c>
      <c r="H8162" s="78" t="n">
        <v>41844</v>
      </c>
      <c r="I8162" s="76" t="s">
        <v>190</v>
      </c>
      <c r="J8162" s="76" t="n">
        <v>-11</v>
      </c>
      <c r="K8162" s="76" t="s">
        <v>2</v>
      </c>
      <c r="M8162" s="76" t="s">
        <v>134</v>
      </c>
      <c r="N8162" s="79" t="s">
        <v>1111</v>
      </c>
      <c r="O8162" s="76" t="s">
        <v>1112</v>
      </c>
      <c r="P8162" s="78" t="n">
        <v>45566</v>
      </c>
      <c r="Q8162" s="76" t="s">
        <v>114</v>
      </c>
      <c r="R8162" s="78" t="n">
        <v>45566</v>
      </c>
      <c r="T8162" s="76" t="s">
        <v>115</v>
      </c>
      <c r="U8162" s="76" t="n">
        <v>500</v>
      </c>
      <c r="X8162" s="76" t="n">
        <v>5</v>
      </c>
      <c r="Y8162" s="76" t="s">
        <v>116</v>
      </c>
      <c r="AC8162" s="76" t="s">
        <v>117</v>
      </c>
      <c r="AD8162" s="76" t="s">
        <v>10321</v>
      </c>
      <c r="AE8162" s="76" t="n">
        <v>45290</v>
      </c>
      <c r="AF8162" s="76" t="s">
        <v>32026</v>
      </c>
      <c r="AK8162" s="76" t="s">
        <v>32039</v>
      </c>
      <c r="AL8162" s="76" t="n">
        <v>0</v>
      </c>
      <c r="AM8162" s="76" t="n">
        <v>0</v>
      </c>
    </row>
    <row r="8163" customFormat="false" ht="15" hidden="false" customHeight="false" outlineLevel="0" collapsed="false">
      <c r="A8163" s="76" t="n">
        <v>1638786</v>
      </c>
      <c r="B8163" s="76" t="s">
        <v>32025</v>
      </c>
      <c r="C8163" s="76" t="s">
        <v>266</v>
      </c>
      <c r="D8163" s="76" t="n">
        <v>4540886</v>
      </c>
      <c r="E8163" s="76" t="s">
        <v>132</v>
      </c>
      <c r="H8163" s="78" t="n">
        <v>26683</v>
      </c>
      <c r="I8163" s="76" t="s">
        <v>208</v>
      </c>
      <c r="J8163" s="76" t="s">
        <v>209</v>
      </c>
      <c r="K8163" s="76" t="s">
        <v>41</v>
      </c>
      <c r="M8163" s="76" t="s">
        <v>134</v>
      </c>
      <c r="N8163" s="79" t="s">
        <v>3310</v>
      </c>
      <c r="O8163" s="76" t="s">
        <v>3311</v>
      </c>
      <c r="P8163" s="78" t="n">
        <v>45569</v>
      </c>
      <c r="Q8163" s="76" t="s">
        <v>114</v>
      </c>
      <c r="R8163" s="78" t="n">
        <v>45569</v>
      </c>
      <c r="S8163" s="78" t="n">
        <v>45569</v>
      </c>
      <c r="T8163" s="76" t="s">
        <v>201</v>
      </c>
      <c r="U8163" s="76" t="n">
        <v>569</v>
      </c>
      <c r="X8163" s="76" t="n">
        <v>5</v>
      </c>
      <c r="Y8163" s="76" t="s">
        <v>116</v>
      </c>
      <c r="AC8163" s="76" t="s">
        <v>117</v>
      </c>
      <c r="AD8163" s="76" t="s">
        <v>17901</v>
      </c>
      <c r="AE8163" s="76" t="n">
        <v>45600</v>
      </c>
      <c r="AF8163" s="76" t="s">
        <v>32040</v>
      </c>
      <c r="AJ8163" s="79" t="s">
        <v>32041</v>
      </c>
      <c r="AK8163" s="76" t="s">
        <v>32042</v>
      </c>
      <c r="AL8163" s="76" t="n">
        <v>0</v>
      </c>
      <c r="AM8163" s="76" t="n">
        <v>0</v>
      </c>
    </row>
    <row r="8164" customFormat="false" ht="15" hidden="false" customHeight="false" outlineLevel="0" collapsed="false">
      <c r="A8164" s="76" t="n">
        <v>1519082</v>
      </c>
      <c r="B8164" s="76" t="s">
        <v>32043</v>
      </c>
      <c r="C8164" s="76" t="s">
        <v>32044</v>
      </c>
      <c r="D8164" s="76" t="n">
        <v>3736139</v>
      </c>
      <c r="E8164" s="76" t="s">
        <v>109</v>
      </c>
      <c r="F8164" s="76" t="s">
        <v>109</v>
      </c>
      <c r="H8164" s="78" t="n">
        <v>41901</v>
      </c>
      <c r="I8164" s="76" t="s">
        <v>190</v>
      </c>
      <c r="J8164" s="76" t="n">
        <v>-11</v>
      </c>
      <c r="K8164" s="76" t="s">
        <v>41</v>
      </c>
      <c r="M8164" s="76" t="s">
        <v>124</v>
      </c>
      <c r="N8164" s="79" t="s">
        <v>540</v>
      </c>
      <c r="O8164" s="76" t="s">
        <v>541</v>
      </c>
      <c r="P8164" s="78" t="n">
        <v>45552</v>
      </c>
      <c r="Q8164" s="76" t="s">
        <v>114</v>
      </c>
      <c r="R8164" s="78" t="n">
        <v>45191</v>
      </c>
      <c r="T8164" s="76" t="s">
        <v>115</v>
      </c>
      <c r="U8164" s="76" t="n">
        <v>500</v>
      </c>
      <c r="X8164" s="76" t="n">
        <v>5</v>
      </c>
      <c r="Y8164" s="76" t="s">
        <v>116</v>
      </c>
      <c r="AC8164" s="76" t="s">
        <v>117</v>
      </c>
      <c r="AD8164" s="76" t="s">
        <v>5440</v>
      </c>
      <c r="AE8164" s="76" t="n">
        <v>37250</v>
      </c>
      <c r="AF8164" s="76" t="s">
        <v>32045</v>
      </c>
      <c r="AJ8164" s="79" t="s">
        <v>32046</v>
      </c>
      <c r="AK8164" s="76" t="s">
        <v>32047</v>
      </c>
      <c r="AL8164" s="76" t="n">
        <v>0</v>
      </c>
      <c r="AM8164" s="76" t="n">
        <v>0</v>
      </c>
    </row>
    <row r="8165" customFormat="false" ht="15" hidden="false" customHeight="false" outlineLevel="0" collapsed="false">
      <c r="A8165" s="76" t="n">
        <v>1673244</v>
      </c>
      <c r="B8165" s="76" t="s">
        <v>32048</v>
      </c>
      <c r="C8165" s="76" t="s">
        <v>369</v>
      </c>
      <c r="D8165" s="76" t="n">
        <v>1812319</v>
      </c>
      <c r="E8165" s="76" t="s">
        <v>109</v>
      </c>
      <c r="H8165" s="78" t="n">
        <v>40775</v>
      </c>
      <c r="I8165" s="76" t="s">
        <v>144</v>
      </c>
      <c r="J8165" s="76" t="n">
        <v>-14</v>
      </c>
      <c r="K8165" s="76" t="s">
        <v>41</v>
      </c>
      <c r="M8165" s="76" t="s">
        <v>111</v>
      </c>
      <c r="N8165" s="79" t="s">
        <v>703</v>
      </c>
      <c r="O8165" s="76" t="s">
        <v>704</v>
      </c>
      <c r="P8165" s="78" t="n">
        <v>45668</v>
      </c>
      <c r="Q8165" s="76" t="s">
        <v>114</v>
      </c>
      <c r="R8165" s="78" t="n">
        <v>45668</v>
      </c>
      <c r="S8165" s="78" t="n">
        <v>45546</v>
      </c>
      <c r="T8165" s="76" t="s">
        <v>201</v>
      </c>
      <c r="U8165" s="76" t="n">
        <v>500</v>
      </c>
      <c r="X8165" s="76" t="n">
        <v>5</v>
      </c>
      <c r="Y8165" s="76" t="s">
        <v>116</v>
      </c>
      <c r="AC8165" s="76" t="s">
        <v>117</v>
      </c>
      <c r="AD8165" s="76" t="s">
        <v>15251</v>
      </c>
      <c r="AE8165" s="76" t="n">
        <v>18220</v>
      </c>
      <c r="AF8165" s="76" t="s">
        <v>32049</v>
      </c>
      <c r="AK8165" s="76" t="s">
        <v>32050</v>
      </c>
      <c r="AL8165" s="76" t="n">
        <v>0</v>
      </c>
      <c r="AM8165" s="76" t="n">
        <v>0</v>
      </c>
    </row>
    <row r="8166" customFormat="false" ht="15" hidden="false" customHeight="false" outlineLevel="0" collapsed="false">
      <c r="A8166" s="76" t="n">
        <v>1110188</v>
      </c>
      <c r="B8166" s="76" t="s">
        <v>32051</v>
      </c>
      <c r="C8166" s="76" t="s">
        <v>32052</v>
      </c>
      <c r="D8166" s="76" t="n">
        <v>3727988</v>
      </c>
      <c r="E8166" s="76" t="s">
        <v>475</v>
      </c>
      <c r="F8166" s="76" t="s">
        <v>132</v>
      </c>
      <c r="H8166" s="78" t="n">
        <v>23387</v>
      </c>
      <c r="I8166" s="76" t="s">
        <v>267</v>
      </c>
      <c r="J8166" s="76" t="s">
        <v>268</v>
      </c>
      <c r="K8166" s="76" t="s">
        <v>2</v>
      </c>
      <c r="M8166" s="76" t="s">
        <v>124</v>
      </c>
      <c r="N8166" s="79" t="s">
        <v>257</v>
      </c>
      <c r="O8166" s="76" t="s">
        <v>258</v>
      </c>
      <c r="P8166" s="78" t="n">
        <v>45477</v>
      </c>
      <c r="Q8166" s="76" t="s">
        <v>114</v>
      </c>
      <c r="R8166" s="78" t="n">
        <v>42541</v>
      </c>
      <c r="T8166" s="76" t="s">
        <v>325</v>
      </c>
      <c r="U8166" s="76" t="n">
        <v>500</v>
      </c>
      <c r="X8166" s="76" t="n">
        <v>5</v>
      </c>
      <c r="Y8166" s="76" t="s">
        <v>116</v>
      </c>
      <c r="AC8166" s="76" t="s">
        <v>117</v>
      </c>
      <c r="AD8166" s="76" t="s">
        <v>1055</v>
      </c>
      <c r="AE8166" s="76" t="n">
        <v>37540</v>
      </c>
      <c r="AF8166" s="76" t="s">
        <v>32053</v>
      </c>
      <c r="AJ8166" s="79" t="s">
        <v>32054</v>
      </c>
      <c r="AK8166" s="76" t="s">
        <v>32055</v>
      </c>
      <c r="AL8166" s="76" t="n">
        <v>0</v>
      </c>
      <c r="AM8166" s="76" t="n">
        <v>0</v>
      </c>
    </row>
    <row r="8167" customFormat="false" ht="15" hidden="false" customHeight="false" outlineLevel="0" collapsed="false">
      <c r="A8167" s="76" t="n">
        <v>1672669</v>
      </c>
      <c r="B8167" s="76" t="s">
        <v>32056</v>
      </c>
      <c r="C8167" s="76" t="s">
        <v>1116</v>
      </c>
      <c r="D8167" s="76" t="n">
        <v>3738329</v>
      </c>
      <c r="E8167" s="76" t="s">
        <v>109</v>
      </c>
      <c r="H8167" s="78" t="n">
        <v>14423</v>
      </c>
      <c r="I8167" s="76" t="s">
        <v>1263</v>
      </c>
      <c r="J8167" s="76" t="s">
        <v>1264</v>
      </c>
      <c r="K8167" s="76" t="s">
        <v>41</v>
      </c>
      <c r="M8167" s="76" t="s">
        <v>124</v>
      </c>
      <c r="N8167" s="79" t="s">
        <v>2816</v>
      </c>
      <c r="O8167" s="76" t="s">
        <v>2817</v>
      </c>
      <c r="P8167" s="78" t="n">
        <v>45665</v>
      </c>
      <c r="Q8167" s="76" t="s">
        <v>114</v>
      </c>
      <c r="R8167" s="78" t="n">
        <v>45665</v>
      </c>
      <c r="S8167" s="78" t="n">
        <v>45602</v>
      </c>
      <c r="T8167" s="76" t="s">
        <v>201</v>
      </c>
      <c r="U8167" s="76" t="n">
        <v>500</v>
      </c>
      <c r="X8167" s="76" t="n">
        <v>5</v>
      </c>
      <c r="Y8167" s="76" t="s">
        <v>116</v>
      </c>
      <c r="AC8167" s="76" t="s">
        <v>117</v>
      </c>
      <c r="AD8167" s="76" t="s">
        <v>25484</v>
      </c>
      <c r="AE8167" s="76" t="n">
        <v>37220</v>
      </c>
      <c r="AF8167" s="76" t="s">
        <v>32057</v>
      </c>
      <c r="AJ8167" s="76" t="s">
        <v>32058</v>
      </c>
      <c r="AK8167" s="76" t="s">
        <v>32059</v>
      </c>
      <c r="AL8167" s="76" t="n">
        <v>0</v>
      </c>
      <c r="AM8167" s="76" t="n">
        <v>0</v>
      </c>
    </row>
    <row r="8168" customFormat="false" ht="15" hidden="false" customHeight="false" outlineLevel="0" collapsed="false">
      <c r="A8168" s="76" t="n">
        <v>1645077</v>
      </c>
      <c r="B8168" s="76" t="s">
        <v>32060</v>
      </c>
      <c r="C8168" s="76" t="s">
        <v>3244</v>
      </c>
      <c r="D8168" s="76" t="n">
        <v>3737902</v>
      </c>
      <c r="E8168" s="76" t="s">
        <v>109</v>
      </c>
      <c r="H8168" s="78" t="n">
        <v>27049</v>
      </c>
      <c r="I8168" s="76" t="s">
        <v>208</v>
      </c>
      <c r="J8168" s="76" t="s">
        <v>209</v>
      </c>
      <c r="K8168" s="76" t="s">
        <v>41</v>
      </c>
      <c r="M8168" s="76" t="s">
        <v>124</v>
      </c>
      <c r="N8168" s="79" t="s">
        <v>808</v>
      </c>
      <c r="O8168" s="76" t="s">
        <v>809</v>
      </c>
      <c r="P8168" s="78" t="n">
        <v>45576</v>
      </c>
      <c r="Q8168" s="76" t="s">
        <v>114</v>
      </c>
      <c r="R8168" s="78" t="n">
        <v>45576</v>
      </c>
      <c r="S8168" s="78" t="n">
        <v>45558</v>
      </c>
      <c r="T8168" s="76" t="s">
        <v>201</v>
      </c>
      <c r="U8168" s="76" t="n">
        <v>500</v>
      </c>
      <c r="X8168" s="76" t="n">
        <v>5</v>
      </c>
      <c r="Y8168" s="76" t="s">
        <v>116</v>
      </c>
      <c r="AC8168" s="76" t="s">
        <v>117</v>
      </c>
      <c r="AD8168" s="76" t="s">
        <v>31437</v>
      </c>
      <c r="AE8168" s="76" t="n">
        <v>37320</v>
      </c>
      <c r="AF8168" s="76" t="n">
        <v>1</v>
      </c>
      <c r="AH8168" s="76" t="s">
        <v>32061</v>
      </c>
      <c r="AI8168" s="79" t="s">
        <v>32062</v>
      </c>
      <c r="AJ8168" s="79" t="s">
        <v>32062</v>
      </c>
      <c r="AK8168" s="76" t="s">
        <v>32063</v>
      </c>
      <c r="AL8168" s="76" t="n">
        <v>0</v>
      </c>
      <c r="AM8168" s="76" t="n">
        <v>0</v>
      </c>
    </row>
    <row r="8169" customFormat="false" ht="15" hidden="false" customHeight="false" outlineLevel="0" collapsed="false">
      <c r="A8169" s="76" t="n">
        <v>1643959</v>
      </c>
      <c r="B8169" s="76" t="s">
        <v>32064</v>
      </c>
      <c r="C8169" s="76" t="s">
        <v>2536</v>
      </c>
      <c r="D8169" s="76" t="n">
        <v>1812095</v>
      </c>
      <c r="E8169" s="76" t="s">
        <v>109</v>
      </c>
      <c r="H8169" s="78" t="n">
        <v>36919</v>
      </c>
      <c r="I8169" s="76" t="s">
        <v>23</v>
      </c>
      <c r="J8169" s="76" t="n">
        <v>-40</v>
      </c>
      <c r="K8169" s="76" t="s">
        <v>41</v>
      </c>
      <c r="M8169" s="76" t="s">
        <v>111</v>
      </c>
      <c r="N8169" s="79" t="s">
        <v>210</v>
      </c>
      <c r="O8169" s="76" t="s">
        <v>211</v>
      </c>
      <c r="P8169" s="78" t="n">
        <v>45575</v>
      </c>
      <c r="Q8169" s="76" t="s">
        <v>114</v>
      </c>
      <c r="R8169" s="78" t="n">
        <v>45575</v>
      </c>
      <c r="S8169" s="78" t="n">
        <v>45559</v>
      </c>
      <c r="T8169" s="76" t="s">
        <v>201</v>
      </c>
      <c r="U8169" s="76" t="n">
        <v>500</v>
      </c>
      <c r="X8169" s="76" t="n">
        <v>5</v>
      </c>
      <c r="Y8169" s="76" t="s">
        <v>116</v>
      </c>
      <c r="AC8169" s="76" t="s">
        <v>117</v>
      </c>
      <c r="AD8169" s="76" t="s">
        <v>339</v>
      </c>
      <c r="AE8169" s="76" t="n">
        <v>18000</v>
      </c>
      <c r="AF8169" s="76" t="s">
        <v>32065</v>
      </c>
      <c r="AJ8169" s="76" t="s">
        <v>32066</v>
      </c>
      <c r="AK8169" s="76" t="s">
        <v>32067</v>
      </c>
      <c r="AL8169" s="76" t="n">
        <v>0</v>
      </c>
      <c r="AM8169" s="76" t="n">
        <v>0</v>
      </c>
    </row>
    <row r="8170" customFormat="false" ht="15" hidden="false" customHeight="false" outlineLevel="0" collapsed="false">
      <c r="A8170" s="76" t="n">
        <v>1457958</v>
      </c>
      <c r="B8170" s="76" t="s">
        <v>32064</v>
      </c>
      <c r="C8170" s="76" t="s">
        <v>27609</v>
      </c>
      <c r="D8170" s="76" t="n">
        <v>3734721</v>
      </c>
      <c r="E8170" s="76" t="s">
        <v>109</v>
      </c>
      <c r="F8170" s="76" t="s">
        <v>132</v>
      </c>
      <c r="H8170" s="78" t="n">
        <v>39895</v>
      </c>
      <c r="I8170" s="76" t="s">
        <v>133</v>
      </c>
      <c r="J8170" s="76" t="n">
        <v>-16</v>
      </c>
      <c r="K8170" s="76" t="s">
        <v>2</v>
      </c>
      <c r="M8170" s="76" t="s">
        <v>124</v>
      </c>
      <c r="N8170" s="79" t="s">
        <v>239</v>
      </c>
      <c r="O8170" s="76" t="s">
        <v>240</v>
      </c>
      <c r="P8170" s="78" t="n">
        <v>45540</v>
      </c>
      <c r="Q8170" s="76" t="s">
        <v>114</v>
      </c>
      <c r="R8170" s="78" t="n">
        <v>44875</v>
      </c>
      <c r="T8170" s="76" t="s">
        <v>115</v>
      </c>
      <c r="U8170" s="76" t="n">
        <v>500</v>
      </c>
      <c r="X8170" s="76" t="n">
        <v>5</v>
      </c>
      <c r="Y8170" s="76" t="s">
        <v>116</v>
      </c>
      <c r="AC8170" s="76" t="s">
        <v>117</v>
      </c>
      <c r="AD8170" s="76" t="s">
        <v>241</v>
      </c>
      <c r="AE8170" s="76" t="n">
        <v>37320</v>
      </c>
      <c r="AF8170" s="76" t="s">
        <v>32068</v>
      </c>
      <c r="AJ8170" s="79" t="s">
        <v>32069</v>
      </c>
      <c r="AK8170" s="76" t="s">
        <v>32070</v>
      </c>
      <c r="AL8170" s="76" t="n">
        <v>0</v>
      </c>
      <c r="AM8170" s="76" t="n">
        <v>0</v>
      </c>
    </row>
    <row r="8171" customFormat="false" ht="15" hidden="false" customHeight="false" outlineLevel="0" collapsed="false">
      <c r="A8171" s="76" t="n">
        <v>326982</v>
      </c>
      <c r="B8171" s="76" t="s">
        <v>32071</v>
      </c>
      <c r="C8171" s="76" t="s">
        <v>1637</v>
      </c>
      <c r="D8171" s="76" t="n">
        <v>844222</v>
      </c>
      <c r="E8171" s="76" t="s">
        <v>132</v>
      </c>
      <c r="F8171" s="76" t="s">
        <v>132</v>
      </c>
      <c r="H8171" s="78" t="n">
        <v>33914</v>
      </c>
      <c r="I8171" s="76" t="s">
        <v>23</v>
      </c>
      <c r="J8171" s="76" t="n">
        <v>-40</v>
      </c>
      <c r="K8171" s="76" t="s">
        <v>41</v>
      </c>
      <c r="M8171" s="76" t="s">
        <v>134</v>
      </c>
      <c r="N8171" s="79" t="s">
        <v>1075</v>
      </c>
      <c r="O8171" s="76" t="s">
        <v>1076</v>
      </c>
      <c r="P8171" s="78" t="n">
        <v>45550</v>
      </c>
      <c r="Q8171" s="76" t="s">
        <v>114</v>
      </c>
      <c r="R8171" s="78" t="n">
        <v>37560</v>
      </c>
      <c r="S8171" s="78" t="n">
        <v>45324</v>
      </c>
      <c r="T8171" s="76" t="s">
        <v>183</v>
      </c>
      <c r="U8171" s="76" t="n">
        <v>581</v>
      </c>
      <c r="X8171" s="76" t="n">
        <v>5</v>
      </c>
      <c r="Y8171" s="76" t="s">
        <v>116</v>
      </c>
      <c r="AC8171" s="76" t="s">
        <v>117</v>
      </c>
      <c r="AD8171" s="76" t="s">
        <v>1077</v>
      </c>
      <c r="AE8171" s="76" t="n">
        <v>45400</v>
      </c>
      <c r="AF8171" s="76" t="s">
        <v>32072</v>
      </c>
      <c r="AJ8171" s="79" t="s">
        <v>32073</v>
      </c>
      <c r="AK8171" s="76" t="s">
        <v>32074</v>
      </c>
      <c r="AL8171" s="76" t="n">
        <v>0</v>
      </c>
      <c r="AM8171" s="76" t="n">
        <v>0</v>
      </c>
    </row>
    <row r="8172" customFormat="false" ht="15" hidden="false" customHeight="false" outlineLevel="0" collapsed="false">
      <c r="A8172" s="76" t="n">
        <v>1629043</v>
      </c>
      <c r="B8172" s="76" t="s">
        <v>32075</v>
      </c>
      <c r="C8172" s="76" t="s">
        <v>1702</v>
      </c>
      <c r="D8172" s="76" t="n">
        <v>3737640</v>
      </c>
      <c r="E8172" s="76" t="s">
        <v>109</v>
      </c>
      <c r="H8172" s="78" t="n">
        <v>43073</v>
      </c>
      <c r="I8172" s="76" t="s">
        <v>109</v>
      </c>
      <c r="J8172" s="76" t="n">
        <v>-9</v>
      </c>
      <c r="K8172" s="76" t="s">
        <v>2</v>
      </c>
      <c r="M8172" s="76" t="s">
        <v>124</v>
      </c>
      <c r="N8172" s="79" t="s">
        <v>257</v>
      </c>
      <c r="O8172" s="76" t="s">
        <v>258</v>
      </c>
      <c r="P8172" s="78" t="n">
        <v>45561</v>
      </c>
      <c r="Q8172" s="76" t="s">
        <v>114</v>
      </c>
      <c r="R8172" s="78" t="n">
        <v>45561</v>
      </c>
      <c r="S8172" s="78" t="n">
        <v>45553</v>
      </c>
      <c r="T8172" s="76" t="s">
        <v>201</v>
      </c>
      <c r="U8172" s="76" t="n">
        <v>500</v>
      </c>
      <c r="X8172" s="76" t="n">
        <v>5</v>
      </c>
      <c r="Y8172" s="76" t="s">
        <v>116</v>
      </c>
      <c r="AC8172" s="76" t="s">
        <v>117</v>
      </c>
      <c r="AD8172" s="76" t="s">
        <v>264</v>
      </c>
      <c r="AE8172" s="76" t="n">
        <v>37300</v>
      </c>
      <c r="AF8172" s="76" t="s">
        <v>32076</v>
      </c>
      <c r="AI8172" s="79" t="s">
        <v>32077</v>
      </c>
      <c r="AK8172" s="76" t="s">
        <v>32078</v>
      </c>
      <c r="AL8172" s="76" t="n">
        <v>0</v>
      </c>
      <c r="AM8172" s="76" t="n">
        <v>0</v>
      </c>
    </row>
    <row r="8173" customFormat="false" ht="15" hidden="false" customHeight="false" outlineLevel="0" collapsed="false">
      <c r="A8173" s="76" t="n">
        <v>1658341</v>
      </c>
      <c r="B8173" s="76" t="s">
        <v>32079</v>
      </c>
      <c r="C8173" s="76" t="s">
        <v>196</v>
      </c>
      <c r="D8173" s="76" t="n">
        <v>4541094</v>
      </c>
      <c r="E8173" s="76" t="s">
        <v>109</v>
      </c>
      <c r="H8173" s="78" t="n">
        <v>29412</v>
      </c>
      <c r="I8173" s="76" t="s">
        <v>179</v>
      </c>
      <c r="J8173" s="76" t="s">
        <v>180</v>
      </c>
      <c r="K8173" s="76" t="s">
        <v>41</v>
      </c>
      <c r="M8173" s="76" t="s">
        <v>134</v>
      </c>
      <c r="N8173" s="79" t="s">
        <v>586</v>
      </c>
      <c r="O8173" s="76" t="s">
        <v>587</v>
      </c>
      <c r="P8173" s="78" t="n">
        <v>45608</v>
      </c>
      <c r="Q8173" s="76" t="s">
        <v>114</v>
      </c>
      <c r="R8173" s="78" t="n">
        <v>45608</v>
      </c>
      <c r="S8173" s="78" t="n">
        <v>45565</v>
      </c>
      <c r="T8173" s="76" t="s">
        <v>201</v>
      </c>
      <c r="U8173" s="76" t="n">
        <v>500</v>
      </c>
      <c r="X8173" s="76" t="n">
        <v>5</v>
      </c>
      <c r="Y8173" s="76" t="s">
        <v>116</v>
      </c>
      <c r="AC8173" s="76" t="s">
        <v>117</v>
      </c>
      <c r="AD8173" s="76" t="s">
        <v>4985</v>
      </c>
      <c r="AE8173" s="76" t="n">
        <v>45140</v>
      </c>
      <c r="AF8173" s="76" t="s">
        <v>32080</v>
      </c>
      <c r="AJ8173" s="76" t="s">
        <v>32081</v>
      </c>
      <c r="AK8173" s="76" t="s">
        <v>32082</v>
      </c>
      <c r="AL8173" s="76" t="n">
        <v>0</v>
      </c>
      <c r="AM8173" s="76" t="n">
        <v>0</v>
      </c>
    </row>
    <row r="8174" customFormat="false" ht="15" hidden="false" customHeight="false" outlineLevel="0" collapsed="false">
      <c r="A8174" s="76" t="n">
        <v>567285</v>
      </c>
      <c r="B8174" s="76" t="s">
        <v>32083</v>
      </c>
      <c r="C8174" s="76" t="s">
        <v>32084</v>
      </c>
      <c r="D8174" s="76" t="n">
        <v>4213198</v>
      </c>
      <c r="E8174" s="76" t="s">
        <v>132</v>
      </c>
      <c r="H8174" s="78" t="n">
        <v>33428</v>
      </c>
      <c r="I8174" s="76" t="s">
        <v>23</v>
      </c>
      <c r="J8174" s="76" t="n">
        <v>-40</v>
      </c>
      <c r="K8174" s="76" t="s">
        <v>41</v>
      </c>
      <c r="M8174" s="76" t="s">
        <v>124</v>
      </c>
      <c r="N8174" s="79" t="s">
        <v>3099</v>
      </c>
      <c r="O8174" s="76" t="s">
        <v>3100</v>
      </c>
      <c r="P8174" s="78" t="n">
        <v>45555</v>
      </c>
      <c r="Q8174" s="76" t="s">
        <v>114</v>
      </c>
      <c r="R8174" s="78" t="n">
        <v>39066</v>
      </c>
      <c r="S8174" s="78" t="n">
        <v>45553</v>
      </c>
      <c r="T8174" s="76" t="s">
        <v>201</v>
      </c>
      <c r="U8174" s="76" t="n">
        <v>500</v>
      </c>
      <c r="X8174" s="76" t="n">
        <v>5</v>
      </c>
      <c r="Y8174" s="76" t="s">
        <v>116</v>
      </c>
      <c r="AC8174" s="76" t="s">
        <v>117</v>
      </c>
      <c r="AD8174" s="76" t="s">
        <v>32085</v>
      </c>
      <c r="AE8174" s="76" t="n">
        <v>37340</v>
      </c>
      <c r="AF8174" s="76" t="s">
        <v>32086</v>
      </c>
      <c r="AK8174" s="76" t="s">
        <v>32087</v>
      </c>
      <c r="AL8174" s="76" t="n">
        <v>0</v>
      </c>
      <c r="AM8174" s="76" t="n">
        <v>0</v>
      </c>
    </row>
    <row r="8175" customFormat="false" ht="15" hidden="false" customHeight="false" outlineLevel="0" collapsed="false">
      <c r="A8175" s="76" t="n">
        <v>1602001</v>
      </c>
      <c r="B8175" s="76" t="s">
        <v>32083</v>
      </c>
      <c r="C8175" s="76" t="s">
        <v>32088</v>
      </c>
      <c r="D8175" s="76" t="n">
        <v>3737095</v>
      </c>
      <c r="E8175" s="76" t="s">
        <v>109</v>
      </c>
      <c r="H8175" s="78" t="n">
        <v>42551</v>
      </c>
      <c r="I8175" s="76" t="s">
        <v>109</v>
      </c>
      <c r="J8175" s="76" t="n">
        <v>-9</v>
      </c>
      <c r="K8175" s="76" t="s">
        <v>41</v>
      </c>
      <c r="M8175" s="76" t="s">
        <v>124</v>
      </c>
      <c r="N8175" s="79" t="s">
        <v>3099</v>
      </c>
      <c r="O8175" s="76" t="s">
        <v>3100</v>
      </c>
      <c r="P8175" s="78" t="n">
        <v>45539</v>
      </c>
      <c r="Q8175" s="76" t="s">
        <v>114</v>
      </c>
      <c r="R8175" s="78" t="n">
        <v>45539</v>
      </c>
      <c r="S8175" s="78" t="n">
        <v>45495</v>
      </c>
      <c r="T8175" s="76" t="s">
        <v>201</v>
      </c>
      <c r="U8175" s="76" t="n">
        <v>500</v>
      </c>
      <c r="X8175" s="76" t="n">
        <v>5</v>
      </c>
      <c r="Y8175" s="76" t="s">
        <v>116</v>
      </c>
      <c r="AC8175" s="76" t="s">
        <v>117</v>
      </c>
      <c r="AD8175" s="76" t="s">
        <v>13000</v>
      </c>
      <c r="AE8175" s="76" t="n">
        <v>37340</v>
      </c>
      <c r="AF8175" s="76" t="s">
        <v>32086</v>
      </c>
      <c r="AJ8175" s="79" t="s">
        <v>32089</v>
      </c>
      <c r="AK8175" s="76" t="s">
        <v>32090</v>
      </c>
      <c r="AL8175" s="76" t="n">
        <v>0</v>
      </c>
      <c r="AM8175" s="76" t="n">
        <v>0</v>
      </c>
    </row>
    <row r="8176" customFormat="false" ht="15" hidden="false" customHeight="false" outlineLevel="0" collapsed="false">
      <c r="A8176" s="76" t="n">
        <v>1350413</v>
      </c>
      <c r="B8176" s="76" t="s">
        <v>32083</v>
      </c>
      <c r="C8176" s="76" t="s">
        <v>765</v>
      </c>
      <c r="D8176" s="76" t="n">
        <v>2816051</v>
      </c>
      <c r="E8176" s="76" t="s">
        <v>132</v>
      </c>
      <c r="F8176" s="76" t="s">
        <v>132</v>
      </c>
      <c r="H8176" s="78" t="n">
        <v>40895</v>
      </c>
      <c r="I8176" s="76" t="s">
        <v>144</v>
      </c>
      <c r="J8176" s="76" t="n">
        <v>-14</v>
      </c>
      <c r="K8176" s="76" t="s">
        <v>41</v>
      </c>
      <c r="M8176" s="76" t="s">
        <v>155</v>
      </c>
      <c r="N8176" s="79" t="s">
        <v>848</v>
      </c>
      <c r="O8176" s="76" t="s">
        <v>849</v>
      </c>
      <c r="P8176" s="78" t="n">
        <v>45581</v>
      </c>
      <c r="Q8176" s="76" t="s">
        <v>114</v>
      </c>
      <c r="R8176" s="78" t="n">
        <v>44464</v>
      </c>
      <c r="T8176" s="76" t="s">
        <v>115</v>
      </c>
      <c r="U8176" s="76" t="n">
        <v>639</v>
      </c>
      <c r="X8176" s="76" t="n">
        <v>6</v>
      </c>
      <c r="Y8176" s="76" t="s">
        <v>116</v>
      </c>
      <c r="AB8176" s="78" t="n">
        <v>45562</v>
      </c>
      <c r="AC8176" s="76" t="s">
        <v>117</v>
      </c>
      <c r="AD8176" s="76" t="s">
        <v>9679</v>
      </c>
      <c r="AE8176" s="76" t="n">
        <v>28630</v>
      </c>
      <c r="AF8176" s="76" t="s">
        <v>32091</v>
      </c>
      <c r="AI8176" s="79" t="s">
        <v>32092</v>
      </c>
      <c r="AJ8176" s="76" t="s">
        <v>32093</v>
      </c>
      <c r="AK8176" s="76" t="s">
        <v>32094</v>
      </c>
      <c r="AL8176" s="76" t="n">
        <v>1</v>
      </c>
      <c r="AM8176" s="76" t="n">
        <v>0</v>
      </c>
    </row>
    <row r="8177" customFormat="false" ht="15" hidden="false" customHeight="false" outlineLevel="0" collapsed="false">
      <c r="A8177" s="76" t="n">
        <v>1625037</v>
      </c>
      <c r="B8177" s="76" t="s">
        <v>32083</v>
      </c>
      <c r="C8177" s="76" t="s">
        <v>1741</v>
      </c>
      <c r="D8177" s="76" t="n">
        <v>2817494</v>
      </c>
      <c r="E8177" s="76" t="s">
        <v>132</v>
      </c>
      <c r="H8177" s="78" t="n">
        <v>42387</v>
      </c>
      <c r="I8177" s="76" t="s">
        <v>109</v>
      </c>
      <c r="J8177" s="76" t="n">
        <v>-9</v>
      </c>
      <c r="K8177" s="76" t="s">
        <v>41</v>
      </c>
      <c r="M8177" s="76" t="s">
        <v>155</v>
      </c>
      <c r="N8177" s="79" t="s">
        <v>848</v>
      </c>
      <c r="O8177" s="76" t="s">
        <v>849</v>
      </c>
      <c r="P8177" s="78" t="n">
        <v>45581</v>
      </c>
      <c r="Q8177" s="76" t="s">
        <v>114</v>
      </c>
      <c r="R8177" s="78" t="n">
        <v>45559</v>
      </c>
      <c r="T8177" s="76" t="s">
        <v>115</v>
      </c>
      <c r="U8177" s="76" t="n">
        <v>505</v>
      </c>
      <c r="X8177" s="76" t="n">
        <v>5</v>
      </c>
      <c r="Y8177" s="76" t="s">
        <v>116</v>
      </c>
      <c r="AC8177" s="76" t="s">
        <v>117</v>
      </c>
      <c r="AD8177" s="76" t="s">
        <v>32095</v>
      </c>
      <c r="AE8177" s="76" t="n">
        <v>28630</v>
      </c>
      <c r="AF8177" s="76" t="s">
        <v>32096</v>
      </c>
      <c r="AJ8177" s="79" t="s">
        <v>32097</v>
      </c>
      <c r="AK8177" s="76" t="s">
        <v>32094</v>
      </c>
      <c r="AL8177" s="76" t="n">
        <v>0</v>
      </c>
      <c r="AM8177" s="76" t="n">
        <v>0</v>
      </c>
    </row>
    <row r="8178" customFormat="false" ht="15" hidden="false" customHeight="false" outlineLevel="0" collapsed="false">
      <c r="A8178" s="76" t="n">
        <v>810490</v>
      </c>
      <c r="B8178" s="76" t="s">
        <v>32098</v>
      </c>
      <c r="C8178" s="76" t="s">
        <v>517</v>
      </c>
      <c r="D8178" s="76" t="n">
        <v>3722620</v>
      </c>
      <c r="E8178" s="76" t="s">
        <v>132</v>
      </c>
      <c r="F8178" s="76" t="s">
        <v>132</v>
      </c>
      <c r="H8178" s="78" t="n">
        <v>23179</v>
      </c>
      <c r="I8178" s="76" t="s">
        <v>267</v>
      </c>
      <c r="J8178" s="76" t="s">
        <v>268</v>
      </c>
      <c r="K8178" s="76" t="s">
        <v>41</v>
      </c>
      <c r="M8178" s="76" t="s">
        <v>124</v>
      </c>
      <c r="N8178" s="79" t="s">
        <v>456</v>
      </c>
      <c r="O8178" s="76" t="s">
        <v>457</v>
      </c>
      <c r="P8178" s="78" t="n">
        <v>45547</v>
      </c>
      <c r="Q8178" s="76" t="s">
        <v>114</v>
      </c>
      <c r="R8178" s="78" t="n">
        <v>40591</v>
      </c>
      <c r="S8178" s="78" t="n">
        <v>45544</v>
      </c>
      <c r="T8178" s="76" t="s">
        <v>201</v>
      </c>
      <c r="U8178" s="76" t="n">
        <v>636</v>
      </c>
      <c r="X8178" s="76" t="n">
        <v>6</v>
      </c>
      <c r="Y8178" s="76" t="s">
        <v>116</v>
      </c>
      <c r="AC8178" s="76" t="s">
        <v>117</v>
      </c>
      <c r="AD8178" s="76" t="s">
        <v>3764</v>
      </c>
      <c r="AE8178" s="76" t="n">
        <v>37700</v>
      </c>
      <c r="AF8178" s="76" t="s">
        <v>32099</v>
      </c>
      <c r="AJ8178" s="79" t="s">
        <v>32100</v>
      </c>
      <c r="AK8178" s="76" t="s">
        <v>32101</v>
      </c>
      <c r="AL8178" s="76" t="n">
        <v>0</v>
      </c>
      <c r="AM8178" s="76" t="n">
        <v>0</v>
      </c>
    </row>
    <row r="8179" customFormat="false" ht="15" hidden="false" customHeight="false" outlineLevel="0" collapsed="false">
      <c r="A8179" s="76" t="n">
        <v>1611919</v>
      </c>
      <c r="B8179" s="76" t="s">
        <v>32102</v>
      </c>
      <c r="C8179" s="76" t="s">
        <v>22014</v>
      </c>
      <c r="D8179" s="76" t="n">
        <v>4540444</v>
      </c>
      <c r="E8179" s="76" t="s">
        <v>132</v>
      </c>
      <c r="H8179" s="78" t="n">
        <v>41798</v>
      </c>
      <c r="I8179" s="76" t="s">
        <v>190</v>
      </c>
      <c r="J8179" s="76" t="n">
        <v>-11</v>
      </c>
      <c r="K8179" s="76" t="s">
        <v>2</v>
      </c>
      <c r="M8179" s="76" t="s">
        <v>134</v>
      </c>
      <c r="N8179" s="79" t="s">
        <v>1352</v>
      </c>
      <c r="O8179" s="76" t="s">
        <v>1353</v>
      </c>
      <c r="P8179" s="78" t="n">
        <v>45563</v>
      </c>
      <c r="Q8179" s="76" t="s">
        <v>114</v>
      </c>
      <c r="R8179" s="78" t="n">
        <v>45549</v>
      </c>
      <c r="T8179" s="76" t="s">
        <v>115</v>
      </c>
      <c r="U8179" s="76" t="n">
        <v>500</v>
      </c>
      <c r="X8179" s="76" t="n">
        <v>5</v>
      </c>
      <c r="Y8179" s="76" t="s">
        <v>116</v>
      </c>
      <c r="AC8179" s="76" t="s">
        <v>117</v>
      </c>
      <c r="AD8179" s="76" t="s">
        <v>3675</v>
      </c>
      <c r="AE8179" s="76" t="n">
        <v>45380</v>
      </c>
      <c r="AF8179" s="76" t="s">
        <v>32103</v>
      </c>
      <c r="AJ8179" s="79" t="s">
        <v>32104</v>
      </c>
      <c r="AK8179" s="76" t="s">
        <v>32105</v>
      </c>
      <c r="AL8179" s="76" t="n">
        <v>0</v>
      </c>
      <c r="AM8179" s="76" t="n">
        <v>0</v>
      </c>
    </row>
    <row r="8180" customFormat="false" ht="15" hidden="false" customHeight="false" outlineLevel="0" collapsed="false">
      <c r="A8180" s="76" t="n">
        <v>1631324</v>
      </c>
      <c r="B8180" s="76" t="s">
        <v>32106</v>
      </c>
      <c r="C8180" s="76" t="s">
        <v>4140</v>
      </c>
      <c r="D8180" s="76" t="n">
        <v>4116526</v>
      </c>
      <c r="E8180" s="76" t="s">
        <v>109</v>
      </c>
      <c r="H8180" s="78" t="n">
        <v>41541</v>
      </c>
      <c r="I8180" s="76" t="s">
        <v>110</v>
      </c>
      <c r="J8180" s="76" t="n">
        <v>-12</v>
      </c>
      <c r="K8180" s="76" t="s">
        <v>41</v>
      </c>
      <c r="M8180" s="76" t="s">
        <v>286</v>
      </c>
      <c r="N8180" s="79" t="s">
        <v>557</v>
      </c>
      <c r="O8180" s="76" t="s">
        <v>558</v>
      </c>
      <c r="P8180" s="78" t="n">
        <v>45563</v>
      </c>
      <c r="Q8180" s="76" t="s">
        <v>114</v>
      </c>
      <c r="R8180" s="78" t="n">
        <v>45563</v>
      </c>
      <c r="T8180" s="76" t="s">
        <v>115</v>
      </c>
      <c r="U8180" s="76" t="n">
        <v>500</v>
      </c>
      <c r="X8180" s="76" t="n">
        <v>5</v>
      </c>
      <c r="Y8180" s="76" t="s">
        <v>116</v>
      </c>
      <c r="AC8180" s="76" t="s">
        <v>117</v>
      </c>
      <c r="AD8180" s="76" t="s">
        <v>10837</v>
      </c>
      <c r="AE8180" s="76" t="n">
        <v>41400</v>
      </c>
      <c r="AF8180" s="76" t="s">
        <v>32107</v>
      </c>
      <c r="AJ8180" s="79" t="s">
        <v>32108</v>
      </c>
      <c r="AK8180" s="76" t="s">
        <v>32109</v>
      </c>
      <c r="AL8180" s="76" t="n">
        <v>0</v>
      </c>
      <c r="AM8180" s="76" t="n">
        <v>0</v>
      </c>
    </row>
    <row r="8181" customFormat="false" ht="15" hidden="false" customHeight="false" outlineLevel="0" collapsed="false">
      <c r="A8181" s="76" t="n">
        <v>841266</v>
      </c>
      <c r="B8181" s="76" t="s">
        <v>32110</v>
      </c>
      <c r="C8181" s="76" t="s">
        <v>1529</v>
      </c>
      <c r="D8181" s="76" t="n">
        <v>4522702</v>
      </c>
      <c r="E8181" s="76" t="s">
        <v>132</v>
      </c>
      <c r="F8181" s="76" t="s">
        <v>132</v>
      </c>
      <c r="H8181" s="78" t="n">
        <v>37231</v>
      </c>
      <c r="I8181" s="76" t="s">
        <v>23</v>
      </c>
      <c r="J8181" s="76" t="n">
        <v>-40</v>
      </c>
      <c r="K8181" s="76" t="s">
        <v>2</v>
      </c>
      <c r="M8181" s="76" t="s">
        <v>134</v>
      </c>
      <c r="N8181" s="79" t="s">
        <v>586</v>
      </c>
      <c r="O8181" s="76" t="s">
        <v>587</v>
      </c>
      <c r="P8181" s="78" t="n">
        <v>45546</v>
      </c>
      <c r="Q8181" s="76" t="s">
        <v>114</v>
      </c>
      <c r="R8181" s="78" t="n">
        <v>40817</v>
      </c>
      <c r="S8181" s="78" t="n">
        <v>45145</v>
      </c>
      <c r="T8181" s="76" t="s">
        <v>183</v>
      </c>
      <c r="U8181" s="76" t="n">
        <v>1317</v>
      </c>
      <c r="X8181" s="76" t="n">
        <v>13</v>
      </c>
      <c r="Y8181" s="76" t="s">
        <v>116</v>
      </c>
      <c r="AB8181" s="78" t="n">
        <v>43647</v>
      </c>
      <c r="AC8181" s="76" t="s">
        <v>117</v>
      </c>
      <c r="AD8181" s="76" t="s">
        <v>1446</v>
      </c>
      <c r="AE8181" s="76" t="n">
        <v>45760</v>
      </c>
      <c r="AF8181" s="76" t="s">
        <v>32111</v>
      </c>
      <c r="AI8181" s="79" t="s">
        <v>32112</v>
      </c>
      <c r="AJ8181" s="76" t="s">
        <v>32113</v>
      </c>
      <c r="AK8181" s="76" t="s">
        <v>32114</v>
      </c>
      <c r="AL8181" s="76" t="n">
        <v>0</v>
      </c>
      <c r="AM8181" s="76" t="n">
        <v>0</v>
      </c>
    </row>
    <row r="8182" customFormat="false" ht="15" hidden="false" customHeight="false" outlineLevel="0" collapsed="false">
      <c r="A8182" s="76" t="n">
        <v>1524686</v>
      </c>
      <c r="B8182" s="76" t="s">
        <v>32115</v>
      </c>
      <c r="C8182" s="76" t="s">
        <v>1506</v>
      </c>
      <c r="D8182" s="76" t="n">
        <v>4115953</v>
      </c>
      <c r="E8182" s="76" t="s">
        <v>132</v>
      </c>
      <c r="F8182" s="76" t="s">
        <v>132</v>
      </c>
      <c r="H8182" s="78" t="n">
        <v>40915</v>
      </c>
      <c r="I8182" s="76" t="s">
        <v>370</v>
      </c>
      <c r="J8182" s="76" t="n">
        <v>-13</v>
      </c>
      <c r="K8182" s="76" t="s">
        <v>41</v>
      </c>
      <c r="M8182" s="76" t="s">
        <v>286</v>
      </c>
      <c r="N8182" s="79" t="s">
        <v>572</v>
      </c>
      <c r="O8182" s="76" t="s">
        <v>573</v>
      </c>
      <c r="P8182" s="78" t="n">
        <v>45539</v>
      </c>
      <c r="Q8182" s="76" t="s">
        <v>114</v>
      </c>
      <c r="R8182" s="78" t="n">
        <v>45197</v>
      </c>
      <c r="T8182" s="76" t="s">
        <v>115</v>
      </c>
      <c r="U8182" s="76" t="n">
        <v>657</v>
      </c>
      <c r="X8182" s="76" t="n">
        <v>6</v>
      </c>
      <c r="Y8182" s="76" t="s">
        <v>116</v>
      </c>
      <c r="AC8182" s="76" t="s">
        <v>117</v>
      </c>
      <c r="AD8182" s="76" t="s">
        <v>2053</v>
      </c>
      <c r="AE8182" s="76" t="n">
        <v>41500</v>
      </c>
      <c r="AF8182" s="76" t="s">
        <v>32116</v>
      </c>
      <c r="AK8182" s="76" t="s">
        <v>32117</v>
      </c>
      <c r="AL8182" s="76" t="n">
        <v>0</v>
      </c>
      <c r="AM8182" s="76" t="n">
        <v>0</v>
      </c>
    </row>
    <row r="8183" customFormat="false" ht="15" hidden="false" customHeight="false" outlineLevel="0" collapsed="false">
      <c r="A8183" s="76" t="n">
        <v>1540817</v>
      </c>
      <c r="B8183" s="76" t="s">
        <v>32118</v>
      </c>
      <c r="C8183" s="76" t="s">
        <v>2963</v>
      </c>
      <c r="D8183" s="76" t="n">
        <v>3736511</v>
      </c>
      <c r="E8183" s="76" t="s">
        <v>109</v>
      </c>
      <c r="F8183" s="76" t="s">
        <v>109</v>
      </c>
      <c r="H8183" s="78" t="n">
        <v>40108</v>
      </c>
      <c r="I8183" s="76" t="s">
        <v>133</v>
      </c>
      <c r="J8183" s="76" t="n">
        <v>-16</v>
      </c>
      <c r="K8183" s="76" t="s">
        <v>2</v>
      </c>
      <c r="M8183" s="76" t="s">
        <v>124</v>
      </c>
      <c r="N8183" s="79" t="s">
        <v>2113</v>
      </c>
      <c r="O8183" s="76" t="s">
        <v>2114</v>
      </c>
      <c r="P8183" s="78" t="n">
        <v>45585</v>
      </c>
      <c r="Q8183" s="76" t="s">
        <v>114</v>
      </c>
      <c r="R8183" s="78" t="n">
        <v>45221</v>
      </c>
      <c r="T8183" s="76" t="s">
        <v>115</v>
      </c>
      <c r="U8183" s="76" t="n">
        <v>500</v>
      </c>
      <c r="X8183" s="76" t="n">
        <v>5</v>
      </c>
      <c r="Y8183" s="76" t="s">
        <v>116</v>
      </c>
      <c r="AC8183" s="76" t="s">
        <v>117</v>
      </c>
      <c r="AD8183" s="76" t="s">
        <v>32119</v>
      </c>
      <c r="AE8183" s="76" t="n">
        <v>36700</v>
      </c>
      <c r="AF8183" s="76" t="s">
        <v>32120</v>
      </c>
      <c r="AJ8183" s="79" t="s">
        <v>32121</v>
      </c>
      <c r="AK8183" s="76" t="s">
        <v>32122</v>
      </c>
      <c r="AL8183" s="76" t="n">
        <v>0</v>
      </c>
      <c r="AM8183" s="76" t="n">
        <v>0</v>
      </c>
    </row>
    <row r="8184" customFormat="false" ht="15" hidden="false" customHeight="false" outlineLevel="0" collapsed="false">
      <c r="A8184" s="76" t="n">
        <v>303909</v>
      </c>
      <c r="B8184" s="76" t="s">
        <v>32123</v>
      </c>
      <c r="C8184" s="76" t="s">
        <v>207</v>
      </c>
      <c r="D8184" s="76" t="n">
        <v>364742</v>
      </c>
      <c r="E8184" s="76" t="s">
        <v>475</v>
      </c>
      <c r="F8184" s="76" t="s">
        <v>132</v>
      </c>
      <c r="H8184" s="78" t="n">
        <v>25222</v>
      </c>
      <c r="I8184" s="76" t="s">
        <v>321</v>
      </c>
      <c r="J8184" s="76" t="s">
        <v>322</v>
      </c>
      <c r="K8184" s="76" t="s">
        <v>41</v>
      </c>
      <c r="M8184" s="76" t="s">
        <v>269</v>
      </c>
      <c r="N8184" s="79" t="s">
        <v>2068</v>
      </c>
      <c r="O8184" s="76" t="s">
        <v>2069</v>
      </c>
      <c r="P8184" s="78" t="n">
        <v>45479</v>
      </c>
      <c r="Q8184" s="76" t="s">
        <v>114</v>
      </c>
      <c r="R8184" s="78" t="n">
        <v>37517</v>
      </c>
      <c r="S8184" s="78" t="n">
        <v>45533</v>
      </c>
      <c r="T8184" s="76" t="s">
        <v>201</v>
      </c>
      <c r="U8184" s="76" t="n">
        <v>1187</v>
      </c>
      <c r="X8184" s="76" t="n">
        <v>11</v>
      </c>
      <c r="Y8184" s="76" t="s">
        <v>116</v>
      </c>
      <c r="AC8184" s="76" t="s">
        <v>117</v>
      </c>
      <c r="AD8184" s="76" t="s">
        <v>2852</v>
      </c>
      <c r="AE8184" s="76" t="n">
        <v>36250</v>
      </c>
      <c r="AF8184" s="76" t="s">
        <v>32124</v>
      </c>
      <c r="AI8184" s="79" t="s">
        <v>32125</v>
      </c>
      <c r="AJ8184" s="79" t="s">
        <v>32125</v>
      </c>
      <c r="AK8184" s="76" t="s">
        <v>32126</v>
      </c>
      <c r="AL8184" s="76" t="n">
        <v>0</v>
      </c>
      <c r="AM8184" s="76" t="n">
        <v>0</v>
      </c>
    </row>
    <row r="8185" customFormat="false" ht="15" hidden="false" customHeight="false" outlineLevel="0" collapsed="false">
      <c r="A8185" s="76" t="n">
        <v>1529478</v>
      </c>
      <c r="B8185" s="76" t="s">
        <v>32127</v>
      </c>
      <c r="C8185" s="76" t="s">
        <v>2973</v>
      </c>
      <c r="D8185" s="76" t="n">
        <v>2816926</v>
      </c>
      <c r="E8185" s="76" t="s">
        <v>132</v>
      </c>
      <c r="F8185" s="76" t="s">
        <v>132</v>
      </c>
      <c r="H8185" s="78" t="n">
        <v>42447</v>
      </c>
      <c r="I8185" s="76" t="s">
        <v>109</v>
      </c>
      <c r="J8185" s="76" t="n">
        <v>-9</v>
      </c>
      <c r="K8185" s="76" t="s">
        <v>41</v>
      </c>
      <c r="M8185" s="76" t="s">
        <v>155</v>
      </c>
      <c r="N8185" s="79" t="s">
        <v>2413</v>
      </c>
      <c r="O8185" s="76" t="s">
        <v>2414</v>
      </c>
      <c r="P8185" s="78" t="n">
        <v>45573</v>
      </c>
      <c r="Q8185" s="76" t="s">
        <v>114</v>
      </c>
      <c r="R8185" s="78" t="n">
        <v>45203</v>
      </c>
      <c r="T8185" s="76" t="s">
        <v>115</v>
      </c>
      <c r="U8185" s="76" t="n">
        <v>500</v>
      </c>
      <c r="X8185" s="76" t="n">
        <v>5</v>
      </c>
      <c r="Y8185" s="76" t="s">
        <v>116</v>
      </c>
      <c r="AC8185" s="76" t="s">
        <v>117</v>
      </c>
      <c r="AD8185" s="76" t="s">
        <v>9799</v>
      </c>
      <c r="AE8185" s="76" t="n">
        <v>28170</v>
      </c>
      <c r="AF8185" s="76" t="s">
        <v>32128</v>
      </c>
      <c r="AI8185" s="79" t="s">
        <v>32129</v>
      </c>
      <c r="AJ8185" s="79" t="s">
        <v>32130</v>
      </c>
      <c r="AK8185" s="76" t="s">
        <v>32131</v>
      </c>
      <c r="AL8185" s="76" t="n">
        <v>0</v>
      </c>
      <c r="AM8185" s="76" t="n">
        <v>0</v>
      </c>
    </row>
    <row r="8186" customFormat="false" ht="15" hidden="false" customHeight="false" outlineLevel="0" collapsed="false">
      <c r="A8186" s="76" t="n">
        <v>1436474</v>
      </c>
      <c r="B8186" s="76" t="s">
        <v>32127</v>
      </c>
      <c r="C8186" s="76" t="s">
        <v>32132</v>
      </c>
      <c r="D8186" s="76" t="n">
        <v>3734351</v>
      </c>
      <c r="E8186" s="76" t="s">
        <v>132</v>
      </c>
      <c r="H8186" s="78" t="n">
        <v>42135</v>
      </c>
      <c r="I8186" s="76" t="s">
        <v>231</v>
      </c>
      <c r="J8186" s="76" t="n">
        <v>-10</v>
      </c>
      <c r="K8186" s="76" t="s">
        <v>41</v>
      </c>
      <c r="M8186" s="76" t="s">
        <v>124</v>
      </c>
      <c r="N8186" s="79" t="s">
        <v>1249</v>
      </c>
      <c r="O8186" s="76" t="s">
        <v>1250</v>
      </c>
      <c r="P8186" s="78" t="n">
        <v>45583</v>
      </c>
      <c r="Q8186" s="76" t="s">
        <v>114</v>
      </c>
      <c r="R8186" s="78" t="n">
        <v>44832</v>
      </c>
      <c r="T8186" s="76" t="s">
        <v>115</v>
      </c>
      <c r="U8186" s="76" t="n">
        <v>500</v>
      </c>
      <c r="X8186" s="76" t="n">
        <v>5</v>
      </c>
      <c r="Y8186" s="76" t="s">
        <v>116</v>
      </c>
      <c r="AC8186" s="76" t="s">
        <v>117</v>
      </c>
      <c r="AD8186" s="76" t="s">
        <v>1270</v>
      </c>
      <c r="AE8186" s="76" t="n">
        <v>37390</v>
      </c>
      <c r="AF8186" s="76" t="s">
        <v>32133</v>
      </c>
      <c r="AK8186" s="76" t="s">
        <v>32134</v>
      </c>
      <c r="AL8186" s="76" t="n">
        <v>0</v>
      </c>
      <c r="AM8186" s="76" t="n">
        <v>0</v>
      </c>
    </row>
    <row r="8187" customFormat="false" ht="15" hidden="false" customHeight="false" outlineLevel="0" collapsed="false">
      <c r="A8187" s="76" t="n">
        <v>1604748</v>
      </c>
      <c r="B8187" s="76" t="s">
        <v>32135</v>
      </c>
      <c r="C8187" s="76" t="s">
        <v>2973</v>
      </c>
      <c r="D8187" s="76" t="n">
        <v>3737187</v>
      </c>
      <c r="E8187" s="76" t="s">
        <v>109</v>
      </c>
      <c r="H8187" s="78" t="n">
        <v>40212</v>
      </c>
      <c r="I8187" s="76" t="s">
        <v>256</v>
      </c>
      <c r="J8187" s="76" t="n">
        <v>-15</v>
      </c>
      <c r="K8187" s="76" t="s">
        <v>41</v>
      </c>
      <c r="M8187" s="76" t="s">
        <v>124</v>
      </c>
      <c r="N8187" s="79" t="s">
        <v>496</v>
      </c>
      <c r="O8187" s="76" t="s">
        <v>497</v>
      </c>
      <c r="P8187" s="78" t="n">
        <v>45543</v>
      </c>
      <c r="Q8187" s="76" t="s">
        <v>114</v>
      </c>
      <c r="R8187" s="78" t="n">
        <v>45543</v>
      </c>
      <c r="S8187" s="78" t="n">
        <v>45500</v>
      </c>
      <c r="T8187" s="76" t="s">
        <v>201</v>
      </c>
      <c r="U8187" s="76" t="n">
        <v>500</v>
      </c>
      <c r="X8187" s="76" t="n">
        <v>5</v>
      </c>
      <c r="Y8187" s="76" t="s">
        <v>116</v>
      </c>
      <c r="AC8187" s="76" t="s">
        <v>117</v>
      </c>
      <c r="AD8187" s="76" t="s">
        <v>498</v>
      </c>
      <c r="AE8187" s="76" t="n">
        <v>37230</v>
      </c>
      <c r="AF8187" s="76" t="s">
        <v>32136</v>
      </c>
      <c r="AG8187" s="76" t="s">
        <v>32137</v>
      </c>
      <c r="AJ8187" s="79" t="s">
        <v>32138</v>
      </c>
      <c r="AK8187" s="76" t="s">
        <v>32139</v>
      </c>
      <c r="AL8187" s="76" t="n">
        <v>0</v>
      </c>
      <c r="AM8187" s="76" t="n">
        <v>0</v>
      </c>
    </row>
    <row r="8188" customFormat="false" ht="15" hidden="false" customHeight="false" outlineLevel="0" collapsed="false">
      <c r="A8188" s="76" t="n">
        <v>380992</v>
      </c>
      <c r="B8188" s="76" t="s">
        <v>32140</v>
      </c>
      <c r="C8188" s="76" t="s">
        <v>355</v>
      </c>
      <c r="D8188" s="76" t="n">
        <v>418298</v>
      </c>
      <c r="E8188" s="76" t="s">
        <v>132</v>
      </c>
      <c r="H8188" s="78" t="n">
        <v>20196</v>
      </c>
      <c r="I8188" s="76" t="s">
        <v>305</v>
      </c>
      <c r="J8188" s="76" t="s">
        <v>306</v>
      </c>
      <c r="K8188" s="76" t="s">
        <v>41</v>
      </c>
      <c r="M8188" s="76" t="s">
        <v>286</v>
      </c>
      <c r="N8188" s="79" t="s">
        <v>1378</v>
      </c>
      <c r="O8188" s="76" t="s">
        <v>1379</v>
      </c>
      <c r="P8188" s="78" t="n">
        <v>45531</v>
      </c>
      <c r="Q8188" s="76" t="s">
        <v>114</v>
      </c>
      <c r="R8188" s="78" t="n">
        <v>37902</v>
      </c>
      <c r="S8188" s="78" t="n">
        <v>45408</v>
      </c>
      <c r="T8188" s="76" t="s">
        <v>201</v>
      </c>
      <c r="U8188" s="76" t="n">
        <v>950</v>
      </c>
      <c r="X8188" s="76" t="n">
        <v>9</v>
      </c>
      <c r="Y8188" s="76" t="s">
        <v>116</v>
      </c>
      <c r="AC8188" s="76" t="s">
        <v>117</v>
      </c>
      <c r="AD8188" s="76" t="s">
        <v>5335</v>
      </c>
      <c r="AE8188" s="76" t="n">
        <v>41110</v>
      </c>
      <c r="AF8188" s="76" t="s">
        <v>32141</v>
      </c>
      <c r="AI8188" s="79" t="s">
        <v>32142</v>
      </c>
      <c r="AK8188" s="76" t="s">
        <v>32143</v>
      </c>
      <c r="AL8188" s="76" t="n">
        <v>0</v>
      </c>
      <c r="AM8188" s="76" t="n">
        <v>0</v>
      </c>
    </row>
    <row r="8189" customFormat="false" ht="15" hidden="false" customHeight="false" outlineLevel="0" collapsed="false">
      <c r="A8189" s="76" t="n">
        <v>1604741</v>
      </c>
      <c r="B8189" s="76" t="s">
        <v>32140</v>
      </c>
      <c r="C8189" s="76" t="s">
        <v>32144</v>
      </c>
      <c r="D8189" s="76" t="n">
        <v>3737186</v>
      </c>
      <c r="E8189" s="76" t="s">
        <v>109</v>
      </c>
      <c r="H8189" s="78" t="n">
        <v>23549</v>
      </c>
      <c r="I8189" s="76" t="s">
        <v>267</v>
      </c>
      <c r="J8189" s="76" t="s">
        <v>268</v>
      </c>
      <c r="K8189" s="76" t="s">
        <v>41</v>
      </c>
      <c r="M8189" s="76" t="s">
        <v>124</v>
      </c>
      <c r="N8189" s="79" t="s">
        <v>496</v>
      </c>
      <c r="O8189" s="76" t="s">
        <v>497</v>
      </c>
      <c r="P8189" s="78" t="n">
        <v>45543</v>
      </c>
      <c r="Q8189" s="76" t="s">
        <v>114</v>
      </c>
      <c r="R8189" s="78" t="n">
        <v>45543</v>
      </c>
      <c r="S8189" s="78" t="n">
        <v>45541</v>
      </c>
      <c r="T8189" s="76" t="s">
        <v>201</v>
      </c>
      <c r="U8189" s="76" t="n">
        <v>500</v>
      </c>
      <c r="X8189" s="76" t="n">
        <v>5</v>
      </c>
      <c r="Y8189" s="76" t="s">
        <v>116</v>
      </c>
      <c r="AC8189" s="76" t="s">
        <v>117</v>
      </c>
      <c r="AD8189" s="76" t="s">
        <v>1512</v>
      </c>
      <c r="AE8189" s="76" t="n">
        <v>37230</v>
      </c>
      <c r="AF8189" s="76" t="s">
        <v>32145</v>
      </c>
      <c r="AJ8189" s="79" t="s">
        <v>32146</v>
      </c>
      <c r="AK8189" s="76" t="s">
        <v>32147</v>
      </c>
      <c r="AL8189" s="76" t="n">
        <v>0</v>
      </c>
      <c r="AM8189" s="76" t="n">
        <v>0</v>
      </c>
    </row>
    <row r="8190" customFormat="false" ht="15" hidden="false" customHeight="false" outlineLevel="0" collapsed="false">
      <c r="A8190" s="76" t="n">
        <v>1436061</v>
      </c>
      <c r="B8190" s="76" t="s">
        <v>32148</v>
      </c>
      <c r="C8190" s="76" t="s">
        <v>3111</v>
      </c>
      <c r="D8190" s="76" t="n">
        <v>3610184</v>
      </c>
      <c r="E8190" s="76" t="s">
        <v>132</v>
      </c>
      <c r="F8190" s="76" t="s">
        <v>132</v>
      </c>
      <c r="H8190" s="78" t="n">
        <v>40193</v>
      </c>
      <c r="I8190" s="76" t="s">
        <v>256</v>
      </c>
      <c r="J8190" s="76" t="n">
        <v>-15</v>
      </c>
      <c r="K8190" s="76" t="s">
        <v>41</v>
      </c>
      <c r="M8190" s="76" t="s">
        <v>269</v>
      </c>
      <c r="N8190" s="79" t="s">
        <v>1360</v>
      </c>
      <c r="O8190" s="76" t="s">
        <v>1361</v>
      </c>
      <c r="P8190" s="78" t="n">
        <v>45613</v>
      </c>
      <c r="Q8190" s="76" t="s">
        <v>114</v>
      </c>
      <c r="R8190" s="78" t="n">
        <v>44831</v>
      </c>
      <c r="T8190" s="76" t="s">
        <v>115</v>
      </c>
      <c r="U8190" s="76" t="n">
        <v>500</v>
      </c>
      <c r="X8190" s="76" t="n">
        <v>5</v>
      </c>
      <c r="Y8190" s="76" t="s">
        <v>116</v>
      </c>
      <c r="AC8190" s="76" t="s">
        <v>117</v>
      </c>
      <c r="AD8190" s="76" t="s">
        <v>2486</v>
      </c>
      <c r="AE8190" s="76" t="n">
        <v>36350</v>
      </c>
      <c r="AF8190" s="76" t="s">
        <v>32149</v>
      </c>
      <c r="AJ8190" s="79" t="s">
        <v>32150</v>
      </c>
      <c r="AK8190" s="76" t="s">
        <v>32151</v>
      </c>
      <c r="AL8190" s="76" t="n">
        <v>0</v>
      </c>
      <c r="AM8190" s="76" t="n">
        <v>0</v>
      </c>
    </row>
    <row r="8191" customFormat="false" ht="15" hidden="false" customHeight="false" outlineLevel="0" collapsed="false">
      <c r="A8191" s="76" t="n">
        <v>1516220</v>
      </c>
      <c r="B8191" s="76" t="s">
        <v>32152</v>
      </c>
      <c r="C8191" s="76" t="s">
        <v>17964</v>
      </c>
      <c r="D8191" s="76" t="n">
        <v>3611323</v>
      </c>
      <c r="E8191" s="76" t="s">
        <v>132</v>
      </c>
      <c r="F8191" s="76" t="s">
        <v>132</v>
      </c>
      <c r="H8191" s="78" t="n">
        <v>39874</v>
      </c>
      <c r="I8191" s="76" t="s">
        <v>133</v>
      </c>
      <c r="J8191" s="76" t="n">
        <v>-16</v>
      </c>
      <c r="K8191" s="76" t="s">
        <v>41</v>
      </c>
      <c r="M8191" s="76" t="s">
        <v>269</v>
      </c>
      <c r="N8191" s="79" t="s">
        <v>504</v>
      </c>
      <c r="O8191" s="76" t="s">
        <v>505</v>
      </c>
      <c r="P8191" s="78" t="n">
        <v>45540</v>
      </c>
      <c r="Q8191" s="76" t="s">
        <v>114</v>
      </c>
      <c r="R8191" s="78" t="n">
        <v>45189</v>
      </c>
      <c r="T8191" s="76" t="s">
        <v>115</v>
      </c>
      <c r="U8191" s="76" t="n">
        <v>616</v>
      </c>
      <c r="X8191" s="76" t="n">
        <v>6</v>
      </c>
      <c r="Y8191" s="76" t="s">
        <v>466</v>
      </c>
      <c r="Z8191" s="79" t="s">
        <v>2317</v>
      </c>
      <c r="AA8191" s="76" t="s">
        <v>2318</v>
      </c>
      <c r="AC8191" s="76" t="s">
        <v>117</v>
      </c>
      <c r="AD8191" s="76" t="s">
        <v>2641</v>
      </c>
      <c r="AE8191" s="76" t="n">
        <v>36100</v>
      </c>
      <c r="AF8191" s="76" t="s">
        <v>32153</v>
      </c>
      <c r="AJ8191" s="79" t="s">
        <v>32154</v>
      </c>
      <c r="AK8191" s="76" t="s">
        <v>32155</v>
      </c>
      <c r="AL8191" s="76" t="n">
        <v>1</v>
      </c>
      <c r="AM8191" s="76" t="n">
        <v>0</v>
      </c>
    </row>
    <row r="8192" customFormat="false" ht="15" hidden="false" customHeight="false" outlineLevel="0" collapsed="false">
      <c r="A8192" s="76" t="n">
        <v>1625905</v>
      </c>
      <c r="B8192" s="76" t="s">
        <v>32156</v>
      </c>
      <c r="C8192" s="76" t="s">
        <v>32157</v>
      </c>
      <c r="D8192" s="76" t="n">
        <v>1812031</v>
      </c>
      <c r="E8192" s="76" t="s">
        <v>109</v>
      </c>
      <c r="H8192" s="78" t="n">
        <v>32683</v>
      </c>
      <c r="I8192" s="76" t="s">
        <v>23</v>
      </c>
      <c r="J8192" s="76" t="n">
        <v>-40</v>
      </c>
      <c r="K8192" s="76" t="s">
        <v>41</v>
      </c>
      <c r="M8192" s="76" t="s">
        <v>111</v>
      </c>
      <c r="N8192" s="79" t="s">
        <v>112</v>
      </c>
      <c r="O8192" s="76" t="s">
        <v>113</v>
      </c>
      <c r="P8192" s="78" t="n">
        <v>45560</v>
      </c>
      <c r="Q8192" s="76" t="s">
        <v>114</v>
      </c>
      <c r="R8192" s="78" t="n">
        <v>45560</v>
      </c>
      <c r="S8192" s="78" t="n">
        <v>45398</v>
      </c>
      <c r="T8192" s="76" t="s">
        <v>201</v>
      </c>
      <c r="U8192" s="76" t="n">
        <v>500</v>
      </c>
      <c r="X8192" s="76" t="n">
        <v>5</v>
      </c>
      <c r="Y8192" s="76" t="s">
        <v>116</v>
      </c>
      <c r="AC8192" s="76" t="s">
        <v>117</v>
      </c>
      <c r="AD8192" s="76" t="s">
        <v>1987</v>
      </c>
      <c r="AE8192" s="76" t="n">
        <v>18100</v>
      </c>
      <c r="AF8192" s="76" t="s">
        <v>32158</v>
      </c>
      <c r="AI8192" s="79" t="s">
        <v>14017</v>
      </c>
      <c r="AK8192" s="76" t="s">
        <v>14018</v>
      </c>
      <c r="AL8192" s="76" t="n">
        <v>0</v>
      </c>
      <c r="AM8192" s="76" t="n">
        <v>0</v>
      </c>
    </row>
    <row r="8193" customFormat="false" ht="15" hidden="false" customHeight="false" outlineLevel="0" collapsed="false">
      <c r="A8193" s="76" t="n">
        <v>1206458</v>
      </c>
      <c r="B8193" s="76" t="s">
        <v>32159</v>
      </c>
      <c r="C8193" s="76" t="s">
        <v>355</v>
      </c>
      <c r="D8193" s="76" t="n">
        <v>3730006</v>
      </c>
      <c r="E8193" s="76" t="s">
        <v>109</v>
      </c>
      <c r="F8193" s="76" t="s">
        <v>132</v>
      </c>
      <c r="H8193" s="78" t="n">
        <v>22553</v>
      </c>
      <c r="I8193" s="76" t="s">
        <v>267</v>
      </c>
      <c r="J8193" s="76" t="s">
        <v>268</v>
      </c>
      <c r="K8193" s="76" t="s">
        <v>41</v>
      </c>
      <c r="M8193" s="76" t="s">
        <v>124</v>
      </c>
      <c r="N8193" s="79" t="s">
        <v>808</v>
      </c>
      <c r="O8193" s="76" t="s">
        <v>809</v>
      </c>
      <c r="P8193" s="78" t="n">
        <v>45576</v>
      </c>
      <c r="Q8193" s="76" t="s">
        <v>114</v>
      </c>
      <c r="R8193" s="78" t="n">
        <v>43161</v>
      </c>
      <c r="S8193" s="78" t="n">
        <v>45279</v>
      </c>
      <c r="T8193" s="76" t="s">
        <v>183</v>
      </c>
      <c r="U8193" s="76" t="n">
        <v>500</v>
      </c>
      <c r="X8193" s="76" t="n">
        <v>5</v>
      </c>
      <c r="Y8193" s="76" t="s">
        <v>116</v>
      </c>
      <c r="AC8193" s="76" t="s">
        <v>117</v>
      </c>
      <c r="AD8193" s="76" t="s">
        <v>810</v>
      </c>
      <c r="AE8193" s="76" t="n">
        <v>37250</v>
      </c>
      <c r="AF8193" s="76" t="s">
        <v>32160</v>
      </c>
      <c r="AI8193" s="79" t="s">
        <v>32161</v>
      </c>
      <c r="AJ8193" s="79" t="s">
        <v>32162</v>
      </c>
      <c r="AK8193" s="76" t="s">
        <v>32163</v>
      </c>
      <c r="AL8193" s="76" t="n">
        <v>0</v>
      </c>
      <c r="AM8193" s="76" t="n">
        <v>0</v>
      </c>
    </row>
    <row r="8194" customFormat="false" ht="15" hidden="false" customHeight="false" outlineLevel="0" collapsed="false">
      <c r="A8194" s="76" t="n">
        <v>525144</v>
      </c>
      <c r="B8194" s="76" t="s">
        <v>32159</v>
      </c>
      <c r="C8194" s="76" t="s">
        <v>4160</v>
      </c>
      <c r="D8194" s="76" t="n">
        <v>289967</v>
      </c>
      <c r="E8194" s="76" t="s">
        <v>475</v>
      </c>
      <c r="F8194" s="76" t="s">
        <v>132</v>
      </c>
      <c r="H8194" s="78" t="n">
        <v>34902</v>
      </c>
      <c r="I8194" s="76" t="s">
        <v>23</v>
      </c>
      <c r="J8194" s="76" t="n">
        <v>-40</v>
      </c>
      <c r="K8194" s="76" t="s">
        <v>41</v>
      </c>
      <c r="M8194" s="76" t="s">
        <v>155</v>
      </c>
      <c r="N8194" s="79" t="s">
        <v>964</v>
      </c>
      <c r="O8194" s="76" t="s">
        <v>965</v>
      </c>
      <c r="P8194" s="78" t="n">
        <v>45482</v>
      </c>
      <c r="Q8194" s="76" t="s">
        <v>114</v>
      </c>
      <c r="R8194" s="78" t="n">
        <v>38796</v>
      </c>
      <c r="S8194" s="78" t="n">
        <v>45163</v>
      </c>
      <c r="T8194" s="76" t="s">
        <v>183</v>
      </c>
      <c r="U8194" s="76" t="n">
        <v>1500</v>
      </c>
      <c r="X8194" s="76" t="n">
        <v>15</v>
      </c>
      <c r="Y8194" s="76" t="s">
        <v>116</v>
      </c>
      <c r="AB8194" s="78" t="n">
        <v>43647</v>
      </c>
      <c r="AC8194" s="76" t="s">
        <v>117</v>
      </c>
      <c r="AD8194" s="76" t="s">
        <v>14458</v>
      </c>
      <c r="AE8194" s="76" t="n">
        <v>28700</v>
      </c>
      <c r="AF8194" s="76" t="s">
        <v>32164</v>
      </c>
      <c r="AI8194" s="79" t="s">
        <v>32165</v>
      </c>
      <c r="AJ8194" s="79" t="s">
        <v>32166</v>
      </c>
      <c r="AK8194" s="76" t="s">
        <v>32167</v>
      </c>
      <c r="AL8194" s="76" t="n">
        <v>0</v>
      </c>
      <c r="AM8194" s="76" t="n">
        <v>0</v>
      </c>
    </row>
    <row r="8195" customFormat="false" ht="15" hidden="false" customHeight="false" outlineLevel="0" collapsed="false">
      <c r="A8195" s="76" t="n">
        <v>166466</v>
      </c>
      <c r="B8195" s="76" t="s">
        <v>32159</v>
      </c>
      <c r="C8195" s="76" t="s">
        <v>331</v>
      </c>
      <c r="D8195" s="76" t="n">
        <v>457177</v>
      </c>
      <c r="E8195" s="76" t="s">
        <v>132</v>
      </c>
      <c r="F8195" s="76" t="s">
        <v>132</v>
      </c>
      <c r="H8195" s="78" t="n">
        <v>31212</v>
      </c>
      <c r="I8195" s="76" t="s">
        <v>23</v>
      </c>
      <c r="J8195" s="76" t="n">
        <v>-40</v>
      </c>
      <c r="K8195" s="76" t="s">
        <v>41</v>
      </c>
      <c r="M8195" s="76" t="s">
        <v>134</v>
      </c>
      <c r="N8195" s="79" t="s">
        <v>349</v>
      </c>
      <c r="O8195" s="76" t="s">
        <v>350</v>
      </c>
      <c r="P8195" s="78" t="n">
        <v>45541</v>
      </c>
      <c r="Q8195" s="76" t="s">
        <v>114</v>
      </c>
      <c r="R8195" s="78" t="n">
        <v>37432</v>
      </c>
      <c r="S8195" s="78" t="n">
        <v>45176</v>
      </c>
      <c r="T8195" s="76" t="s">
        <v>183</v>
      </c>
      <c r="U8195" s="76" t="n">
        <v>1475</v>
      </c>
      <c r="X8195" s="76" t="n">
        <v>14</v>
      </c>
      <c r="Y8195" s="76" t="s">
        <v>116</v>
      </c>
      <c r="AC8195" s="76" t="s">
        <v>117</v>
      </c>
      <c r="AD8195" s="76" t="s">
        <v>1077</v>
      </c>
      <c r="AE8195" s="76" t="n">
        <v>45400</v>
      </c>
      <c r="AF8195" s="76" t="s">
        <v>32168</v>
      </c>
      <c r="AJ8195" s="79" t="s">
        <v>32169</v>
      </c>
      <c r="AK8195" s="76" t="s">
        <v>32170</v>
      </c>
      <c r="AL8195" s="76" t="n">
        <v>0</v>
      </c>
      <c r="AM8195" s="76" t="n">
        <v>0</v>
      </c>
    </row>
    <row r="8196" customFormat="false" ht="15" hidden="false" customHeight="false" outlineLevel="0" collapsed="false">
      <c r="A8196" s="76" t="n">
        <v>1429656</v>
      </c>
      <c r="B8196" s="76" t="s">
        <v>32159</v>
      </c>
      <c r="C8196" s="76" t="s">
        <v>14044</v>
      </c>
      <c r="D8196" s="76" t="n">
        <v>3734197</v>
      </c>
      <c r="E8196" s="76" t="s">
        <v>132</v>
      </c>
      <c r="H8196" s="78" t="n">
        <v>42129</v>
      </c>
      <c r="I8196" s="76" t="s">
        <v>231</v>
      </c>
      <c r="J8196" s="76" t="n">
        <v>-10</v>
      </c>
      <c r="K8196" s="76" t="s">
        <v>41</v>
      </c>
      <c r="M8196" s="76" t="s">
        <v>124</v>
      </c>
      <c r="N8196" s="79" t="s">
        <v>801</v>
      </c>
      <c r="O8196" s="76" t="s">
        <v>802</v>
      </c>
      <c r="P8196" s="78" t="n">
        <v>45544</v>
      </c>
      <c r="Q8196" s="76" t="s">
        <v>114</v>
      </c>
      <c r="R8196" s="78" t="n">
        <v>44825</v>
      </c>
      <c r="T8196" s="76" t="s">
        <v>115</v>
      </c>
      <c r="U8196" s="76" t="n">
        <v>500</v>
      </c>
      <c r="X8196" s="76" t="n">
        <v>5</v>
      </c>
      <c r="Y8196" s="76" t="s">
        <v>116</v>
      </c>
      <c r="AC8196" s="76" t="s">
        <v>117</v>
      </c>
      <c r="AD8196" s="76" t="s">
        <v>803</v>
      </c>
      <c r="AE8196" s="76" t="n">
        <v>37270</v>
      </c>
      <c r="AF8196" s="76" t="s">
        <v>32171</v>
      </c>
      <c r="AJ8196" s="79" t="s">
        <v>32172</v>
      </c>
      <c r="AK8196" s="76" t="s">
        <v>32173</v>
      </c>
      <c r="AL8196" s="76" t="n">
        <v>0</v>
      </c>
      <c r="AM8196" s="76" t="n">
        <v>0</v>
      </c>
    </row>
    <row r="8197" customFormat="false" ht="15" hidden="false" customHeight="false" outlineLevel="0" collapsed="false">
      <c r="A8197" s="76" t="n">
        <v>166545</v>
      </c>
      <c r="B8197" s="76" t="s">
        <v>32159</v>
      </c>
      <c r="C8197" s="76" t="s">
        <v>455</v>
      </c>
      <c r="D8197" s="76" t="n">
        <v>285796</v>
      </c>
      <c r="E8197" s="76" t="s">
        <v>132</v>
      </c>
      <c r="F8197" s="76" t="s">
        <v>132</v>
      </c>
      <c r="H8197" s="78" t="n">
        <v>24850</v>
      </c>
      <c r="I8197" s="76" t="s">
        <v>321</v>
      </c>
      <c r="J8197" s="76" t="s">
        <v>322</v>
      </c>
      <c r="K8197" s="76" t="s">
        <v>41</v>
      </c>
      <c r="M8197" s="76" t="s">
        <v>155</v>
      </c>
      <c r="N8197" s="79" t="s">
        <v>964</v>
      </c>
      <c r="O8197" s="76" t="s">
        <v>965</v>
      </c>
      <c r="P8197" s="78" t="n">
        <v>45531</v>
      </c>
      <c r="Q8197" s="76" t="s">
        <v>114</v>
      </c>
      <c r="R8197" s="78" t="n">
        <v>37432</v>
      </c>
      <c r="S8197" s="78" t="n">
        <v>45528</v>
      </c>
      <c r="T8197" s="76" t="s">
        <v>201</v>
      </c>
      <c r="U8197" s="76" t="n">
        <v>893</v>
      </c>
      <c r="X8197" s="76" t="n">
        <v>8</v>
      </c>
      <c r="Y8197" s="76" t="s">
        <v>116</v>
      </c>
      <c r="AB8197" s="78" t="n">
        <v>45474</v>
      </c>
      <c r="AC8197" s="76" t="s">
        <v>117</v>
      </c>
      <c r="AD8197" s="76" t="s">
        <v>12218</v>
      </c>
      <c r="AE8197" s="76" t="n">
        <v>28700</v>
      </c>
      <c r="AF8197" s="76" t="s">
        <v>32174</v>
      </c>
      <c r="AI8197" s="79" t="s">
        <v>32165</v>
      </c>
      <c r="AJ8197" s="79" t="s">
        <v>32175</v>
      </c>
      <c r="AK8197" s="76" t="s">
        <v>32176</v>
      </c>
      <c r="AL8197" s="76" t="n">
        <v>0</v>
      </c>
      <c r="AM8197" s="76" t="n">
        <v>0</v>
      </c>
    </row>
    <row r="8198" customFormat="false" ht="15" hidden="false" customHeight="false" outlineLevel="0" collapsed="false">
      <c r="A8198" s="76" t="n">
        <v>324131</v>
      </c>
      <c r="B8198" s="76" t="s">
        <v>32159</v>
      </c>
      <c r="C8198" s="76" t="s">
        <v>10585</v>
      </c>
      <c r="D8198" s="76" t="n">
        <v>4514195</v>
      </c>
      <c r="E8198" s="76" t="s">
        <v>109</v>
      </c>
      <c r="F8198" s="76" t="s">
        <v>132</v>
      </c>
      <c r="H8198" s="78" t="n">
        <v>32955</v>
      </c>
      <c r="I8198" s="76" t="s">
        <v>23</v>
      </c>
      <c r="J8198" s="76" t="n">
        <v>-40</v>
      </c>
      <c r="K8198" s="76" t="s">
        <v>41</v>
      </c>
      <c r="M8198" s="76" t="s">
        <v>124</v>
      </c>
      <c r="N8198" s="79" t="s">
        <v>480</v>
      </c>
      <c r="O8198" s="76" t="s">
        <v>481</v>
      </c>
      <c r="P8198" s="78" t="n">
        <v>45551</v>
      </c>
      <c r="Q8198" s="76" t="s">
        <v>114</v>
      </c>
      <c r="R8198" s="78" t="n">
        <v>37552</v>
      </c>
      <c r="S8198" s="78" t="n">
        <v>45229</v>
      </c>
      <c r="T8198" s="76" t="s">
        <v>183</v>
      </c>
      <c r="U8198" s="76" t="n">
        <v>650</v>
      </c>
      <c r="X8198" s="76" t="n">
        <v>6</v>
      </c>
      <c r="Y8198" s="76" t="s">
        <v>116</v>
      </c>
      <c r="AC8198" s="76" t="s">
        <v>117</v>
      </c>
      <c r="AD8198" s="76" t="s">
        <v>10223</v>
      </c>
      <c r="AE8198" s="76" t="n">
        <v>37250</v>
      </c>
      <c r="AF8198" s="76" t="s">
        <v>32177</v>
      </c>
      <c r="AG8198" s="76" t="s">
        <v>32178</v>
      </c>
      <c r="AJ8198" s="79" t="s">
        <v>32179</v>
      </c>
      <c r="AK8198" s="76" t="s">
        <v>32180</v>
      </c>
      <c r="AL8198" s="76" t="n">
        <v>0</v>
      </c>
      <c r="AM8198" s="76" t="n">
        <v>0</v>
      </c>
    </row>
    <row r="8199" customFormat="false" ht="15" hidden="false" customHeight="false" outlineLevel="0" collapsed="false">
      <c r="A8199" s="76" t="n">
        <v>706289</v>
      </c>
      <c r="B8199" s="76" t="s">
        <v>32159</v>
      </c>
      <c r="C8199" s="76" t="s">
        <v>2569</v>
      </c>
      <c r="D8199" s="76" t="n">
        <v>3720825</v>
      </c>
      <c r="E8199" s="76" t="s">
        <v>132</v>
      </c>
      <c r="F8199" s="76" t="s">
        <v>132</v>
      </c>
      <c r="H8199" s="78" t="n">
        <v>31331</v>
      </c>
      <c r="I8199" s="76" t="s">
        <v>23</v>
      </c>
      <c r="J8199" s="76" t="n">
        <v>-40</v>
      </c>
      <c r="K8199" s="76" t="s">
        <v>2</v>
      </c>
      <c r="M8199" s="76" t="s">
        <v>124</v>
      </c>
      <c r="N8199" s="79" t="s">
        <v>801</v>
      </c>
      <c r="O8199" s="76" t="s">
        <v>802</v>
      </c>
      <c r="P8199" s="78" t="n">
        <v>45542</v>
      </c>
      <c r="Q8199" s="76" t="s">
        <v>114</v>
      </c>
      <c r="R8199" s="78" t="n">
        <v>40068</v>
      </c>
      <c r="S8199" s="78" t="n">
        <v>44813</v>
      </c>
      <c r="T8199" s="76" t="s">
        <v>183</v>
      </c>
      <c r="U8199" s="76" t="n">
        <v>500</v>
      </c>
      <c r="X8199" s="76" t="n">
        <v>5</v>
      </c>
      <c r="Y8199" s="76" t="s">
        <v>116</v>
      </c>
      <c r="AC8199" s="76" t="s">
        <v>117</v>
      </c>
      <c r="AD8199" s="76" t="s">
        <v>803</v>
      </c>
      <c r="AE8199" s="76" t="n">
        <v>37270</v>
      </c>
      <c r="AF8199" s="76" t="s">
        <v>32171</v>
      </c>
      <c r="AJ8199" s="76" t="s">
        <v>32181</v>
      </c>
      <c r="AK8199" s="76" t="s">
        <v>32173</v>
      </c>
      <c r="AL8199" s="76" t="n">
        <v>0</v>
      </c>
      <c r="AM8199" s="76" t="n">
        <v>0</v>
      </c>
    </row>
    <row r="8200" customFormat="false" ht="15" hidden="false" customHeight="false" outlineLevel="0" collapsed="false">
      <c r="A8200" s="76" t="n">
        <v>1646009</v>
      </c>
      <c r="B8200" s="76" t="s">
        <v>32182</v>
      </c>
      <c r="C8200" s="76" t="s">
        <v>32183</v>
      </c>
      <c r="D8200" s="76" t="n">
        <v>3612780</v>
      </c>
      <c r="E8200" s="76" t="s">
        <v>109</v>
      </c>
      <c r="H8200" s="78" t="n">
        <v>42424</v>
      </c>
      <c r="I8200" s="76" t="s">
        <v>109</v>
      </c>
      <c r="J8200" s="76" t="n">
        <v>-9</v>
      </c>
      <c r="K8200" s="76" t="s">
        <v>2</v>
      </c>
      <c r="M8200" s="76" t="s">
        <v>269</v>
      </c>
      <c r="N8200" s="79" t="s">
        <v>4065</v>
      </c>
      <c r="O8200" s="76" t="s">
        <v>4066</v>
      </c>
      <c r="P8200" s="78" t="n">
        <v>45577</v>
      </c>
      <c r="Q8200" s="76" t="s">
        <v>114</v>
      </c>
      <c r="R8200" s="78" t="n">
        <v>45577</v>
      </c>
      <c r="T8200" s="76" t="s">
        <v>115</v>
      </c>
      <c r="U8200" s="76" t="n">
        <v>500</v>
      </c>
      <c r="X8200" s="76" t="n">
        <v>5</v>
      </c>
      <c r="Y8200" s="76" t="s">
        <v>116</v>
      </c>
      <c r="AC8200" s="76" t="s">
        <v>117</v>
      </c>
      <c r="AD8200" s="76" t="s">
        <v>14175</v>
      </c>
      <c r="AE8200" s="76" t="n">
        <v>36150</v>
      </c>
      <c r="AF8200" s="76" t="s">
        <v>32184</v>
      </c>
      <c r="AJ8200" s="76" t="s">
        <v>32185</v>
      </c>
      <c r="AK8200" s="76" t="s">
        <v>32186</v>
      </c>
      <c r="AL8200" s="76" t="n">
        <v>0</v>
      </c>
      <c r="AM8200" s="76" t="n">
        <v>0</v>
      </c>
    </row>
    <row r="8201" customFormat="false" ht="15" hidden="false" customHeight="false" outlineLevel="0" collapsed="false">
      <c r="A8201" s="76" t="n">
        <v>1522466</v>
      </c>
      <c r="B8201" s="76" t="s">
        <v>32187</v>
      </c>
      <c r="C8201" s="76" t="s">
        <v>1642</v>
      </c>
      <c r="D8201" s="76" t="n">
        <v>4538229</v>
      </c>
      <c r="E8201" s="76" t="s">
        <v>132</v>
      </c>
      <c r="H8201" s="78" t="n">
        <v>41404</v>
      </c>
      <c r="I8201" s="76" t="s">
        <v>110</v>
      </c>
      <c r="J8201" s="76" t="n">
        <v>-12</v>
      </c>
      <c r="K8201" s="76" t="s">
        <v>41</v>
      </c>
      <c r="M8201" s="76" t="s">
        <v>134</v>
      </c>
      <c r="N8201" s="79" t="s">
        <v>1444</v>
      </c>
      <c r="O8201" s="76" t="s">
        <v>1445</v>
      </c>
      <c r="P8201" s="78" t="n">
        <v>45625</v>
      </c>
      <c r="Q8201" s="76" t="s">
        <v>114</v>
      </c>
      <c r="R8201" s="78" t="n">
        <v>45196</v>
      </c>
      <c r="T8201" s="76" t="s">
        <v>115</v>
      </c>
      <c r="U8201" s="76" t="n">
        <v>500</v>
      </c>
      <c r="X8201" s="76" t="n">
        <v>5</v>
      </c>
      <c r="Y8201" s="76" t="s">
        <v>116</v>
      </c>
      <c r="AC8201" s="76" t="s">
        <v>117</v>
      </c>
      <c r="AD8201" s="76" t="s">
        <v>8520</v>
      </c>
      <c r="AE8201" s="76" t="n">
        <v>45800</v>
      </c>
      <c r="AF8201" s="76" t="s">
        <v>32188</v>
      </c>
      <c r="AJ8201" s="79" t="s">
        <v>32189</v>
      </c>
      <c r="AK8201" s="76" t="s">
        <v>32190</v>
      </c>
      <c r="AL8201" s="76" t="n">
        <v>1</v>
      </c>
      <c r="AM8201" s="76" t="n">
        <v>1</v>
      </c>
    </row>
    <row r="8202" customFormat="false" ht="15" hidden="false" customHeight="false" outlineLevel="0" collapsed="false">
      <c r="A8202" s="76" t="n">
        <v>1664537</v>
      </c>
      <c r="B8202" s="76" t="s">
        <v>32191</v>
      </c>
      <c r="C8202" s="76" t="s">
        <v>1116</v>
      </c>
      <c r="D8202" s="76" t="n">
        <v>1812276</v>
      </c>
      <c r="E8202" s="76" t="s">
        <v>123</v>
      </c>
      <c r="H8202" s="78" t="n">
        <v>41712</v>
      </c>
      <c r="I8202" s="76" t="s">
        <v>190</v>
      </c>
      <c r="J8202" s="76" t="n">
        <v>-11</v>
      </c>
      <c r="K8202" s="76" t="s">
        <v>41</v>
      </c>
      <c r="M8202" s="76" t="s">
        <v>111</v>
      </c>
      <c r="N8202" s="79" t="s">
        <v>488</v>
      </c>
      <c r="O8202" s="76" t="s">
        <v>489</v>
      </c>
      <c r="P8202" s="78" t="n">
        <v>45629</v>
      </c>
      <c r="Q8202" s="76" t="s">
        <v>114</v>
      </c>
      <c r="R8202" s="78" t="n">
        <v>45629</v>
      </c>
      <c r="T8202" s="76" t="s">
        <v>115</v>
      </c>
      <c r="U8202" s="76" t="n">
        <v>500</v>
      </c>
      <c r="X8202" s="76" t="n">
        <v>5</v>
      </c>
      <c r="Y8202" s="76" t="s">
        <v>116</v>
      </c>
      <c r="AC8202" s="76" t="s">
        <v>117</v>
      </c>
      <c r="AD8202" s="76" t="s">
        <v>3296</v>
      </c>
      <c r="AE8202" s="76" t="n">
        <v>18200</v>
      </c>
      <c r="AF8202" s="76" t="s">
        <v>3297</v>
      </c>
      <c r="AI8202" s="79" t="s">
        <v>3298</v>
      </c>
      <c r="AJ8202" s="79" t="s">
        <v>3298</v>
      </c>
      <c r="AK8202" s="76" t="s">
        <v>2296</v>
      </c>
      <c r="AL8202" s="76" t="n">
        <v>0</v>
      </c>
      <c r="AM8202" s="76" t="n">
        <v>0</v>
      </c>
    </row>
    <row r="8203" customFormat="false" ht="15" hidden="false" customHeight="false" outlineLevel="0" collapsed="false">
      <c r="A8203" s="76" t="n">
        <v>166637</v>
      </c>
      <c r="B8203" s="76" t="s">
        <v>32191</v>
      </c>
      <c r="C8203" s="76" t="s">
        <v>3898</v>
      </c>
      <c r="D8203" s="76" t="n">
        <v>183590</v>
      </c>
      <c r="E8203" s="76" t="s">
        <v>132</v>
      </c>
      <c r="F8203" s="76" t="s">
        <v>132</v>
      </c>
      <c r="H8203" s="78" t="n">
        <v>28631</v>
      </c>
      <c r="I8203" s="76" t="s">
        <v>197</v>
      </c>
      <c r="J8203" s="76" t="s">
        <v>198</v>
      </c>
      <c r="K8203" s="76" t="s">
        <v>41</v>
      </c>
      <c r="M8203" s="76" t="s">
        <v>111</v>
      </c>
      <c r="N8203" s="79" t="s">
        <v>945</v>
      </c>
      <c r="O8203" s="76" t="s">
        <v>946</v>
      </c>
      <c r="P8203" s="78" t="n">
        <v>45546</v>
      </c>
      <c r="Q8203" s="76" t="s">
        <v>114</v>
      </c>
      <c r="R8203" s="78" t="n">
        <v>37432</v>
      </c>
      <c r="S8203" s="78" t="n">
        <v>45545</v>
      </c>
      <c r="T8203" s="76" t="s">
        <v>201</v>
      </c>
      <c r="U8203" s="76" t="n">
        <v>764</v>
      </c>
      <c r="X8203" s="76" t="n">
        <v>7</v>
      </c>
      <c r="Y8203" s="76" t="s">
        <v>116</v>
      </c>
      <c r="AC8203" s="76" t="s">
        <v>117</v>
      </c>
      <c r="AD8203" s="76" t="s">
        <v>32192</v>
      </c>
      <c r="AE8203" s="76" t="n">
        <v>18270</v>
      </c>
      <c r="AF8203" s="76" t="s">
        <v>32193</v>
      </c>
      <c r="AI8203" s="79" t="s">
        <v>32194</v>
      </c>
      <c r="AJ8203" s="79" t="s">
        <v>32195</v>
      </c>
      <c r="AK8203" s="76" t="s">
        <v>32196</v>
      </c>
      <c r="AL8203" s="76" t="n">
        <v>0</v>
      </c>
      <c r="AM8203" s="76" t="n">
        <v>0</v>
      </c>
    </row>
    <row r="8204" customFormat="false" ht="15" hidden="false" customHeight="false" outlineLevel="0" collapsed="false">
      <c r="A8204" s="76" t="n">
        <v>801686</v>
      </c>
      <c r="B8204" s="76" t="s">
        <v>32197</v>
      </c>
      <c r="C8204" s="76" t="s">
        <v>1536</v>
      </c>
      <c r="D8204" s="76" t="n">
        <v>2811914</v>
      </c>
      <c r="E8204" s="76" t="s">
        <v>132</v>
      </c>
      <c r="F8204" s="76" t="s">
        <v>132</v>
      </c>
      <c r="H8204" s="78" t="n">
        <v>32560</v>
      </c>
      <c r="I8204" s="76" t="s">
        <v>23</v>
      </c>
      <c r="J8204" s="76" t="n">
        <v>-40</v>
      </c>
      <c r="K8204" s="76" t="s">
        <v>41</v>
      </c>
      <c r="M8204" s="76" t="s">
        <v>155</v>
      </c>
      <c r="N8204" s="79" t="s">
        <v>904</v>
      </c>
      <c r="O8204" s="76" t="s">
        <v>905</v>
      </c>
      <c r="P8204" s="78" t="n">
        <v>45567</v>
      </c>
      <c r="Q8204" s="76" t="s">
        <v>114</v>
      </c>
      <c r="R8204" s="78" t="n">
        <v>40512</v>
      </c>
      <c r="S8204" s="78" t="n">
        <v>45566</v>
      </c>
      <c r="T8204" s="76" t="s">
        <v>201</v>
      </c>
      <c r="U8204" s="76" t="n">
        <v>617</v>
      </c>
      <c r="X8204" s="76" t="n">
        <v>6</v>
      </c>
      <c r="Y8204" s="76" t="s">
        <v>116</v>
      </c>
      <c r="AC8204" s="76" t="s">
        <v>117</v>
      </c>
      <c r="AD8204" s="76" t="s">
        <v>1212</v>
      </c>
      <c r="AE8204" s="76" t="n">
        <v>28000</v>
      </c>
      <c r="AF8204" s="76" t="s">
        <v>32198</v>
      </c>
      <c r="AG8204" s="76" t="s">
        <v>32199</v>
      </c>
      <c r="AJ8204" s="79" t="s">
        <v>32200</v>
      </c>
      <c r="AK8204" s="76" t="s">
        <v>32201</v>
      </c>
      <c r="AL8204" s="76" t="n">
        <v>0</v>
      </c>
      <c r="AM8204" s="76" t="n">
        <v>0</v>
      </c>
    </row>
    <row r="8205" customFormat="false" ht="15" hidden="false" customHeight="false" outlineLevel="0" collapsed="false">
      <c r="A8205" s="76" t="n">
        <v>1564163</v>
      </c>
      <c r="B8205" s="76" t="s">
        <v>32202</v>
      </c>
      <c r="C8205" s="76" t="s">
        <v>1281</v>
      </c>
      <c r="D8205" s="76" t="n">
        <v>3736819</v>
      </c>
      <c r="E8205" s="76" t="s">
        <v>132</v>
      </c>
      <c r="H8205" s="78" t="n">
        <v>41199</v>
      </c>
      <c r="I8205" s="76" t="s">
        <v>370</v>
      </c>
      <c r="J8205" s="76" t="n">
        <v>-13</v>
      </c>
      <c r="K8205" s="76" t="s">
        <v>41</v>
      </c>
      <c r="M8205" s="76" t="s">
        <v>124</v>
      </c>
      <c r="N8205" s="79" t="s">
        <v>1926</v>
      </c>
      <c r="O8205" s="76" t="s">
        <v>1927</v>
      </c>
      <c r="P8205" s="78" t="n">
        <v>45640</v>
      </c>
      <c r="Q8205" s="76" t="s">
        <v>114</v>
      </c>
      <c r="R8205" s="78" t="n">
        <v>45337</v>
      </c>
      <c r="T8205" s="76" t="s">
        <v>115</v>
      </c>
      <c r="U8205" s="76" t="n">
        <v>508</v>
      </c>
      <c r="X8205" s="76" t="n">
        <v>5</v>
      </c>
      <c r="Y8205" s="76" t="s">
        <v>116</v>
      </c>
      <c r="AC8205" s="76" t="s">
        <v>117</v>
      </c>
      <c r="AD8205" s="76" t="s">
        <v>15158</v>
      </c>
      <c r="AE8205" s="76" t="n">
        <v>37390</v>
      </c>
      <c r="AF8205" s="76" t="s">
        <v>32203</v>
      </c>
      <c r="AJ8205" s="79" t="s">
        <v>32204</v>
      </c>
      <c r="AK8205" s="76" t="s">
        <v>32205</v>
      </c>
      <c r="AL8205" s="76" t="n">
        <v>0</v>
      </c>
      <c r="AM8205" s="76" t="n">
        <v>0</v>
      </c>
    </row>
    <row r="8206" customFormat="false" ht="15" hidden="false" customHeight="false" outlineLevel="0" collapsed="false">
      <c r="A8206" s="76" t="n">
        <v>1609385</v>
      </c>
      <c r="B8206" s="76" t="s">
        <v>32206</v>
      </c>
      <c r="C8206" s="76" t="s">
        <v>32207</v>
      </c>
      <c r="D8206" s="76" t="n">
        <v>2817289</v>
      </c>
      <c r="E8206" s="76" t="s">
        <v>109</v>
      </c>
      <c r="H8206" s="78" t="n">
        <v>31677</v>
      </c>
      <c r="I8206" s="76" t="s">
        <v>23</v>
      </c>
      <c r="J8206" s="76" t="n">
        <v>-40</v>
      </c>
      <c r="K8206" s="76" t="s">
        <v>41</v>
      </c>
      <c r="M8206" s="76" t="s">
        <v>155</v>
      </c>
      <c r="N8206" s="79" t="s">
        <v>564</v>
      </c>
      <c r="O8206" s="76" t="s">
        <v>565</v>
      </c>
      <c r="P8206" s="78" t="n">
        <v>45547</v>
      </c>
      <c r="Q8206" s="76" t="s">
        <v>114</v>
      </c>
      <c r="R8206" s="78" t="n">
        <v>45547</v>
      </c>
      <c r="S8206" s="78" t="n">
        <v>45545</v>
      </c>
      <c r="T8206" s="76" t="s">
        <v>201</v>
      </c>
      <c r="U8206" s="76" t="n">
        <v>500</v>
      </c>
      <c r="X8206" s="76" t="n">
        <v>5</v>
      </c>
      <c r="Y8206" s="76" t="s">
        <v>116</v>
      </c>
      <c r="AC8206" s="76" t="s">
        <v>117</v>
      </c>
      <c r="AD8206" s="76" t="s">
        <v>6345</v>
      </c>
      <c r="AE8206" s="76" t="n">
        <v>28110</v>
      </c>
      <c r="AF8206" s="76" t="s">
        <v>32208</v>
      </c>
      <c r="AJ8206" s="79" t="s">
        <v>32209</v>
      </c>
      <c r="AK8206" s="76" t="s">
        <v>32210</v>
      </c>
      <c r="AL8206" s="76" t="n">
        <v>0</v>
      </c>
      <c r="AM8206" s="76" t="n">
        <v>0</v>
      </c>
    </row>
    <row r="8207" customFormat="false" ht="15" hidden="false" customHeight="false" outlineLevel="0" collapsed="false">
      <c r="A8207" s="76" t="n">
        <v>1609374</v>
      </c>
      <c r="B8207" s="76" t="s">
        <v>32206</v>
      </c>
      <c r="C8207" s="76" t="s">
        <v>9115</v>
      </c>
      <c r="D8207" s="76" t="n">
        <v>2817287</v>
      </c>
      <c r="E8207" s="76" t="s">
        <v>109</v>
      </c>
      <c r="H8207" s="78" t="n">
        <v>31821</v>
      </c>
      <c r="I8207" s="76" t="s">
        <v>23</v>
      </c>
      <c r="J8207" s="76" t="n">
        <v>-40</v>
      </c>
      <c r="K8207" s="76" t="s">
        <v>2</v>
      </c>
      <c r="M8207" s="76" t="s">
        <v>155</v>
      </c>
      <c r="N8207" s="79" t="s">
        <v>564</v>
      </c>
      <c r="O8207" s="76" t="s">
        <v>565</v>
      </c>
      <c r="P8207" s="78" t="n">
        <v>45547</v>
      </c>
      <c r="Q8207" s="76" t="s">
        <v>114</v>
      </c>
      <c r="R8207" s="78" t="n">
        <v>45547</v>
      </c>
      <c r="S8207" s="78" t="n">
        <v>45545</v>
      </c>
      <c r="T8207" s="76" t="s">
        <v>201</v>
      </c>
      <c r="U8207" s="76" t="n">
        <v>500</v>
      </c>
      <c r="X8207" s="76" t="n">
        <v>5</v>
      </c>
      <c r="Y8207" s="76" t="s">
        <v>116</v>
      </c>
      <c r="AC8207" s="76" t="s">
        <v>117</v>
      </c>
      <c r="AD8207" s="76" t="s">
        <v>6345</v>
      </c>
      <c r="AE8207" s="76" t="n">
        <v>28110</v>
      </c>
      <c r="AF8207" s="76" t="s">
        <v>32208</v>
      </c>
      <c r="AJ8207" s="79" t="s">
        <v>32211</v>
      </c>
      <c r="AK8207" s="76" t="s">
        <v>32212</v>
      </c>
      <c r="AL8207" s="76" t="n">
        <v>0</v>
      </c>
      <c r="AM8207" s="76" t="n">
        <v>0</v>
      </c>
    </row>
    <row r="8208" customFormat="false" ht="15" hidden="false" customHeight="false" outlineLevel="0" collapsed="false">
      <c r="A8208" s="76" t="n">
        <v>1609379</v>
      </c>
      <c r="B8208" s="76" t="s">
        <v>32206</v>
      </c>
      <c r="C8208" s="76" t="s">
        <v>32213</v>
      </c>
      <c r="D8208" s="76" t="n">
        <v>2817288</v>
      </c>
      <c r="E8208" s="76" t="s">
        <v>109</v>
      </c>
      <c r="H8208" s="78" t="n">
        <v>38911</v>
      </c>
      <c r="I8208" s="76" t="s">
        <v>301</v>
      </c>
      <c r="J8208" s="76" t="n">
        <v>-19</v>
      </c>
      <c r="K8208" s="76" t="s">
        <v>2</v>
      </c>
      <c r="M8208" s="76" t="s">
        <v>155</v>
      </c>
      <c r="N8208" s="79" t="s">
        <v>564</v>
      </c>
      <c r="O8208" s="76" t="s">
        <v>565</v>
      </c>
      <c r="P8208" s="78" t="n">
        <v>45547</v>
      </c>
      <c r="Q8208" s="76" t="s">
        <v>114</v>
      </c>
      <c r="R8208" s="78" t="n">
        <v>45547</v>
      </c>
      <c r="S8208" s="78" t="n">
        <v>45545</v>
      </c>
      <c r="T8208" s="76" t="s">
        <v>201</v>
      </c>
      <c r="U8208" s="76" t="n">
        <v>500</v>
      </c>
      <c r="X8208" s="76" t="n">
        <v>5</v>
      </c>
      <c r="Y8208" s="76" t="s">
        <v>116</v>
      </c>
      <c r="AC8208" s="76" t="s">
        <v>117</v>
      </c>
      <c r="AD8208" s="76" t="s">
        <v>6345</v>
      </c>
      <c r="AE8208" s="76" t="n">
        <v>28110</v>
      </c>
      <c r="AF8208" s="76" t="s">
        <v>32208</v>
      </c>
      <c r="AJ8208" s="79" t="s">
        <v>32214</v>
      </c>
      <c r="AK8208" s="76" t="s">
        <v>32215</v>
      </c>
      <c r="AL8208" s="76" t="n">
        <v>0</v>
      </c>
      <c r="AM8208" s="76" t="n">
        <v>0</v>
      </c>
    </row>
    <row r="8209" customFormat="false" ht="15" hidden="false" customHeight="false" outlineLevel="0" collapsed="false">
      <c r="A8209" s="76" t="n">
        <v>1609389</v>
      </c>
      <c r="B8209" s="76" t="s">
        <v>32206</v>
      </c>
      <c r="C8209" s="76" t="s">
        <v>5005</v>
      </c>
      <c r="D8209" s="76" t="n">
        <v>2817290</v>
      </c>
      <c r="E8209" s="76" t="s">
        <v>109</v>
      </c>
      <c r="H8209" s="78" t="n">
        <v>39630</v>
      </c>
      <c r="I8209" s="76" t="s">
        <v>432</v>
      </c>
      <c r="J8209" s="76" t="n">
        <v>-17</v>
      </c>
      <c r="K8209" s="76" t="s">
        <v>41</v>
      </c>
      <c r="M8209" s="76" t="s">
        <v>155</v>
      </c>
      <c r="N8209" s="79" t="s">
        <v>564</v>
      </c>
      <c r="O8209" s="76" t="s">
        <v>565</v>
      </c>
      <c r="P8209" s="78" t="n">
        <v>45547</v>
      </c>
      <c r="Q8209" s="76" t="s">
        <v>114</v>
      </c>
      <c r="R8209" s="78" t="n">
        <v>45547</v>
      </c>
      <c r="S8209" s="78" t="n">
        <v>45545</v>
      </c>
      <c r="T8209" s="76" t="s">
        <v>201</v>
      </c>
      <c r="U8209" s="76" t="n">
        <v>500</v>
      </c>
      <c r="X8209" s="76" t="n">
        <v>5</v>
      </c>
      <c r="Y8209" s="76" t="s">
        <v>116</v>
      </c>
      <c r="AC8209" s="76" t="s">
        <v>117</v>
      </c>
      <c r="AD8209" s="76" t="s">
        <v>6345</v>
      </c>
      <c r="AE8209" s="76" t="n">
        <v>28110</v>
      </c>
      <c r="AF8209" s="76" t="s">
        <v>32208</v>
      </c>
      <c r="AJ8209" s="79" t="s">
        <v>32216</v>
      </c>
      <c r="AK8209" s="76" t="s">
        <v>32217</v>
      </c>
      <c r="AL8209" s="76" t="n">
        <v>0</v>
      </c>
      <c r="AM8209" s="76" t="n">
        <v>0</v>
      </c>
    </row>
    <row r="8210" customFormat="false" ht="15" hidden="false" customHeight="false" outlineLevel="0" collapsed="false">
      <c r="A8210" s="76" t="n">
        <v>1646396</v>
      </c>
      <c r="B8210" s="76" t="s">
        <v>32218</v>
      </c>
      <c r="C8210" s="76" t="s">
        <v>10018</v>
      </c>
      <c r="D8210" s="76" t="n">
        <v>3737917</v>
      </c>
      <c r="E8210" s="76" t="s">
        <v>109</v>
      </c>
      <c r="H8210" s="78" t="n">
        <v>41772</v>
      </c>
      <c r="I8210" s="76" t="s">
        <v>190</v>
      </c>
      <c r="J8210" s="76" t="n">
        <v>-11</v>
      </c>
      <c r="K8210" s="76" t="s">
        <v>41</v>
      </c>
      <c r="M8210" s="76" t="s">
        <v>124</v>
      </c>
      <c r="N8210" s="79" t="s">
        <v>1338</v>
      </c>
      <c r="O8210" s="76" t="s">
        <v>1339</v>
      </c>
      <c r="P8210" s="78" t="n">
        <v>45577</v>
      </c>
      <c r="Q8210" s="76" t="s">
        <v>114</v>
      </c>
      <c r="R8210" s="78" t="n">
        <v>45577</v>
      </c>
      <c r="T8210" s="76" t="s">
        <v>115</v>
      </c>
      <c r="U8210" s="76" t="n">
        <v>500</v>
      </c>
      <c r="X8210" s="76" t="n">
        <v>5</v>
      </c>
      <c r="Y8210" s="76" t="s">
        <v>116</v>
      </c>
      <c r="AC8210" s="76" t="s">
        <v>117</v>
      </c>
      <c r="AD8210" s="76" t="s">
        <v>3446</v>
      </c>
      <c r="AE8210" s="76" t="n">
        <v>37130</v>
      </c>
      <c r="AF8210" s="76" t="s">
        <v>32219</v>
      </c>
      <c r="AI8210" s="76" t="s">
        <v>32220</v>
      </c>
      <c r="AJ8210" s="76" t="s">
        <v>32221</v>
      </c>
      <c r="AK8210" s="76" t="s">
        <v>32222</v>
      </c>
      <c r="AL8210" s="76" t="n">
        <v>1</v>
      </c>
      <c r="AM8210" s="76" t="n">
        <v>0</v>
      </c>
    </row>
    <row r="8211" customFormat="false" ht="15" hidden="false" customHeight="false" outlineLevel="0" collapsed="false">
      <c r="A8211" s="76" t="n">
        <v>1617277</v>
      </c>
      <c r="B8211" s="76" t="s">
        <v>32223</v>
      </c>
      <c r="C8211" s="76" t="s">
        <v>32224</v>
      </c>
      <c r="D8211" s="76" t="n">
        <v>4116411</v>
      </c>
      <c r="E8211" s="76" t="s">
        <v>109</v>
      </c>
      <c r="H8211" s="78" t="n">
        <v>42357</v>
      </c>
      <c r="I8211" s="76" t="s">
        <v>231</v>
      </c>
      <c r="J8211" s="76" t="n">
        <v>-10</v>
      </c>
      <c r="K8211" s="76" t="s">
        <v>41</v>
      </c>
      <c r="M8211" s="76" t="s">
        <v>286</v>
      </c>
      <c r="N8211" s="79" t="s">
        <v>385</v>
      </c>
      <c r="O8211" s="76" t="s">
        <v>386</v>
      </c>
      <c r="P8211" s="78" t="n">
        <v>45553</v>
      </c>
      <c r="Q8211" s="76" t="s">
        <v>114</v>
      </c>
      <c r="R8211" s="78" t="n">
        <v>45553</v>
      </c>
      <c r="T8211" s="76" t="s">
        <v>115</v>
      </c>
      <c r="U8211" s="76" t="n">
        <v>500</v>
      </c>
      <c r="X8211" s="76" t="n">
        <v>5</v>
      </c>
      <c r="Y8211" s="76" t="s">
        <v>116</v>
      </c>
      <c r="AC8211" s="76" t="s">
        <v>117</v>
      </c>
      <c r="AD8211" s="76" t="s">
        <v>2524</v>
      </c>
      <c r="AE8211" s="76" t="n">
        <v>41350</v>
      </c>
      <c r="AF8211" s="76" t="s">
        <v>32225</v>
      </c>
      <c r="AI8211" s="79" t="s">
        <v>32226</v>
      </c>
      <c r="AJ8211" s="79" t="s">
        <v>32227</v>
      </c>
      <c r="AK8211" s="76" t="s">
        <v>32228</v>
      </c>
      <c r="AL8211" s="76" t="n">
        <v>0</v>
      </c>
      <c r="AM8211" s="76" t="n">
        <v>0</v>
      </c>
    </row>
    <row r="8212" customFormat="false" ht="15" hidden="false" customHeight="false" outlineLevel="0" collapsed="false">
      <c r="A8212" s="76" t="n">
        <v>166767</v>
      </c>
      <c r="B8212" s="76" t="s">
        <v>32229</v>
      </c>
      <c r="C8212" s="76" t="s">
        <v>10770</v>
      </c>
      <c r="D8212" s="76" t="n">
        <v>553848</v>
      </c>
      <c r="E8212" s="76" t="s">
        <v>132</v>
      </c>
      <c r="F8212" s="76" t="s">
        <v>132</v>
      </c>
      <c r="H8212" s="78" t="n">
        <v>32424</v>
      </c>
      <c r="I8212" s="76" t="s">
        <v>23</v>
      </c>
      <c r="J8212" s="76" t="n">
        <v>-40</v>
      </c>
      <c r="K8212" s="76" t="s">
        <v>41</v>
      </c>
      <c r="M8212" s="76" t="s">
        <v>134</v>
      </c>
      <c r="N8212" s="79" t="s">
        <v>1444</v>
      </c>
      <c r="O8212" s="76" t="s">
        <v>1445</v>
      </c>
      <c r="P8212" s="78" t="n">
        <v>45539</v>
      </c>
      <c r="Q8212" s="76" t="s">
        <v>114</v>
      </c>
      <c r="R8212" s="78" t="n">
        <v>37432</v>
      </c>
      <c r="S8212" s="78" t="n">
        <v>44456</v>
      </c>
      <c r="T8212" s="76" t="s">
        <v>183</v>
      </c>
      <c r="U8212" s="76" t="n">
        <v>816</v>
      </c>
      <c r="X8212" s="76" t="n">
        <v>8</v>
      </c>
      <c r="Y8212" s="76" t="s">
        <v>116</v>
      </c>
      <c r="AC8212" s="76" t="s">
        <v>117</v>
      </c>
      <c r="AD8212" s="76" t="s">
        <v>2964</v>
      </c>
      <c r="AE8212" s="76" t="n">
        <v>45800</v>
      </c>
      <c r="AF8212" s="76" t="s">
        <v>32230</v>
      </c>
      <c r="AJ8212" s="79" t="s">
        <v>32231</v>
      </c>
      <c r="AK8212" s="76" t="s">
        <v>32232</v>
      </c>
      <c r="AL8212" s="76" t="n">
        <v>0</v>
      </c>
      <c r="AM8212" s="76" t="n">
        <v>0</v>
      </c>
    </row>
    <row r="8213" customFormat="false" ht="15" hidden="false" customHeight="false" outlineLevel="0" collapsed="false">
      <c r="A8213" s="76" t="n">
        <v>1649852</v>
      </c>
      <c r="B8213" s="76" t="s">
        <v>32233</v>
      </c>
      <c r="C8213" s="76" t="s">
        <v>4194</v>
      </c>
      <c r="D8213" s="76" t="n">
        <v>3737994</v>
      </c>
      <c r="E8213" s="76" t="s">
        <v>109</v>
      </c>
      <c r="H8213" s="78" t="n">
        <v>43497</v>
      </c>
      <c r="I8213" s="76" t="s">
        <v>109</v>
      </c>
      <c r="J8213" s="76" t="n">
        <v>-9</v>
      </c>
      <c r="K8213" s="76" t="s">
        <v>41</v>
      </c>
      <c r="M8213" s="76" t="s">
        <v>124</v>
      </c>
      <c r="N8213" s="79" t="s">
        <v>257</v>
      </c>
      <c r="O8213" s="76" t="s">
        <v>258</v>
      </c>
      <c r="P8213" s="78" t="n">
        <v>45582</v>
      </c>
      <c r="Q8213" s="76" t="s">
        <v>114</v>
      </c>
      <c r="R8213" s="78" t="n">
        <v>45582</v>
      </c>
      <c r="T8213" s="76" t="s">
        <v>115</v>
      </c>
      <c r="U8213" s="76" t="n">
        <v>500</v>
      </c>
      <c r="X8213" s="76" t="n">
        <v>5</v>
      </c>
      <c r="Y8213" s="76" t="s">
        <v>116</v>
      </c>
      <c r="AC8213" s="76" t="s">
        <v>117</v>
      </c>
      <c r="AD8213" s="76" t="s">
        <v>264</v>
      </c>
      <c r="AE8213" s="76" t="n">
        <v>37300</v>
      </c>
      <c r="AF8213" s="76" t="s">
        <v>32234</v>
      </c>
      <c r="AI8213" s="79" t="s">
        <v>32235</v>
      </c>
      <c r="AJ8213" s="79" t="s">
        <v>32236</v>
      </c>
      <c r="AK8213" s="76" t="s">
        <v>32237</v>
      </c>
      <c r="AL8213" s="76" t="n">
        <v>0</v>
      </c>
      <c r="AM8213" s="76" t="n">
        <v>0</v>
      </c>
    </row>
    <row r="8214" customFormat="false" ht="15" hidden="false" customHeight="false" outlineLevel="0" collapsed="false">
      <c r="A8214" s="76" t="n">
        <v>1156265</v>
      </c>
      <c r="B8214" s="76" t="s">
        <v>32238</v>
      </c>
      <c r="C8214" s="76" t="s">
        <v>336</v>
      </c>
      <c r="D8214" s="76" t="n">
        <v>4528755</v>
      </c>
      <c r="E8214" s="76" t="s">
        <v>132</v>
      </c>
      <c r="F8214" s="76" t="s">
        <v>109</v>
      </c>
      <c r="H8214" s="78" t="n">
        <v>23282</v>
      </c>
      <c r="I8214" s="76" t="s">
        <v>267</v>
      </c>
      <c r="J8214" s="76" t="s">
        <v>268</v>
      </c>
      <c r="K8214" s="76" t="s">
        <v>41</v>
      </c>
      <c r="M8214" s="76" t="s">
        <v>134</v>
      </c>
      <c r="N8214" s="79" t="s">
        <v>1111</v>
      </c>
      <c r="O8214" s="76" t="s">
        <v>1112</v>
      </c>
      <c r="P8214" s="78" t="n">
        <v>45549</v>
      </c>
      <c r="Q8214" s="76" t="s">
        <v>114</v>
      </c>
      <c r="R8214" s="78" t="n">
        <v>42795</v>
      </c>
      <c r="S8214" s="78" t="n">
        <v>45173</v>
      </c>
      <c r="T8214" s="76" t="s">
        <v>183</v>
      </c>
      <c r="U8214" s="76" t="n">
        <v>502</v>
      </c>
      <c r="X8214" s="76" t="n">
        <v>5</v>
      </c>
      <c r="Y8214" s="76" t="s">
        <v>116</v>
      </c>
      <c r="AC8214" s="76" t="s">
        <v>117</v>
      </c>
      <c r="AD8214" s="76" t="s">
        <v>32239</v>
      </c>
      <c r="AE8214" s="76" t="n">
        <v>45460</v>
      </c>
      <c r="AF8214" s="76" t="s">
        <v>32240</v>
      </c>
      <c r="AI8214" s="79" t="s">
        <v>32241</v>
      </c>
      <c r="AJ8214" s="79" t="s">
        <v>32242</v>
      </c>
      <c r="AK8214" s="76" t="s">
        <v>32243</v>
      </c>
      <c r="AL8214" s="76" t="n">
        <v>0</v>
      </c>
      <c r="AM8214" s="76" t="n">
        <v>0</v>
      </c>
    </row>
    <row r="8215" customFormat="false" ht="15" hidden="false" customHeight="false" outlineLevel="0" collapsed="false">
      <c r="A8215" s="76" t="n">
        <v>591686</v>
      </c>
      <c r="B8215" s="76" t="s">
        <v>32238</v>
      </c>
      <c r="C8215" s="76" t="s">
        <v>4533</v>
      </c>
      <c r="D8215" s="76" t="n">
        <v>4518455</v>
      </c>
      <c r="E8215" s="76" t="s">
        <v>132</v>
      </c>
      <c r="F8215" s="76" t="s">
        <v>132</v>
      </c>
      <c r="H8215" s="78" t="n">
        <v>23401</v>
      </c>
      <c r="I8215" s="76" t="s">
        <v>267</v>
      </c>
      <c r="J8215" s="76" t="s">
        <v>268</v>
      </c>
      <c r="K8215" s="76" t="s">
        <v>41</v>
      </c>
      <c r="M8215" s="76" t="s">
        <v>134</v>
      </c>
      <c r="N8215" s="79" t="s">
        <v>5760</v>
      </c>
      <c r="O8215" s="76" t="s">
        <v>5761</v>
      </c>
      <c r="P8215" s="78" t="n">
        <v>45547</v>
      </c>
      <c r="Q8215" s="76" t="s">
        <v>114</v>
      </c>
      <c r="R8215" s="78" t="n">
        <v>39344</v>
      </c>
      <c r="S8215" s="78" t="n">
        <v>45538</v>
      </c>
      <c r="T8215" s="76" t="s">
        <v>201</v>
      </c>
      <c r="U8215" s="76" t="n">
        <v>897</v>
      </c>
      <c r="X8215" s="76" t="n">
        <v>8</v>
      </c>
      <c r="Y8215" s="76" t="s">
        <v>116</v>
      </c>
      <c r="AC8215" s="76" t="s">
        <v>117</v>
      </c>
      <c r="AD8215" s="76" t="s">
        <v>1767</v>
      </c>
      <c r="AE8215" s="76" t="n">
        <v>45450</v>
      </c>
      <c r="AF8215" s="76" t="s">
        <v>32244</v>
      </c>
      <c r="AI8215" s="79" t="s">
        <v>32245</v>
      </c>
      <c r="AJ8215" s="79" t="s">
        <v>32246</v>
      </c>
      <c r="AK8215" s="76" t="s">
        <v>32247</v>
      </c>
      <c r="AL8215" s="76" t="n">
        <v>0</v>
      </c>
      <c r="AM8215" s="76" t="n">
        <v>0</v>
      </c>
    </row>
    <row r="8216" customFormat="false" ht="15" hidden="false" customHeight="false" outlineLevel="0" collapsed="false">
      <c r="A8216" s="76" t="n">
        <v>1645108</v>
      </c>
      <c r="B8216" s="76" t="s">
        <v>32248</v>
      </c>
      <c r="C8216" s="76" t="s">
        <v>266</v>
      </c>
      <c r="D8216" s="76" t="n">
        <v>4540945</v>
      </c>
      <c r="E8216" s="76" t="s">
        <v>109</v>
      </c>
      <c r="H8216" s="78" t="n">
        <v>24501</v>
      </c>
      <c r="I8216" s="76" t="s">
        <v>321</v>
      </c>
      <c r="J8216" s="76" t="s">
        <v>322</v>
      </c>
      <c r="K8216" s="76" t="s">
        <v>41</v>
      </c>
      <c r="M8216" s="76" t="s">
        <v>134</v>
      </c>
      <c r="N8216" s="79" t="s">
        <v>638</v>
      </c>
      <c r="O8216" s="76" t="s">
        <v>639</v>
      </c>
      <c r="P8216" s="78" t="n">
        <v>45576</v>
      </c>
      <c r="Q8216" s="76" t="s">
        <v>114</v>
      </c>
      <c r="R8216" s="78" t="n">
        <v>45576</v>
      </c>
      <c r="T8216" s="76" t="s">
        <v>325</v>
      </c>
      <c r="U8216" s="76" t="n">
        <v>500</v>
      </c>
      <c r="X8216" s="76" t="n">
        <v>5</v>
      </c>
      <c r="Y8216" s="76" t="s">
        <v>116</v>
      </c>
      <c r="AC8216" s="76" t="s">
        <v>117</v>
      </c>
      <c r="AD8216" s="76" t="s">
        <v>12720</v>
      </c>
      <c r="AE8216" s="76" t="n">
        <v>45450</v>
      </c>
      <c r="AF8216" s="76" t="s">
        <v>32249</v>
      </c>
      <c r="AK8216" s="76" t="s">
        <v>32250</v>
      </c>
      <c r="AL8216" s="76" t="n">
        <v>0</v>
      </c>
      <c r="AM8216" s="76" t="n">
        <v>0</v>
      </c>
    </row>
    <row r="8217" customFormat="false" ht="15" hidden="false" customHeight="false" outlineLevel="0" collapsed="false">
      <c r="A8217" s="76" t="n">
        <v>1636246</v>
      </c>
      <c r="B8217" s="76" t="s">
        <v>32251</v>
      </c>
      <c r="C8217" s="76" t="s">
        <v>32252</v>
      </c>
      <c r="D8217" s="76" t="n">
        <v>1812070</v>
      </c>
      <c r="E8217" s="76" t="s">
        <v>109</v>
      </c>
      <c r="H8217" s="78" t="n">
        <v>41887</v>
      </c>
      <c r="I8217" s="76" t="s">
        <v>190</v>
      </c>
      <c r="J8217" s="76" t="n">
        <v>-11</v>
      </c>
      <c r="K8217" s="76" t="s">
        <v>41</v>
      </c>
      <c r="M8217" s="76" t="s">
        <v>111</v>
      </c>
      <c r="N8217" s="79" t="s">
        <v>337</v>
      </c>
      <c r="O8217" s="76" t="s">
        <v>338</v>
      </c>
      <c r="P8217" s="78" t="n">
        <v>45567</v>
      </c>
      <c r="Q8217" s="76" t="s">
        <v>114</v>
      </c>
      <c r="R8217" s="78" t="n">
        <v>45567</v>
      </c>
      <c r="T8217" s="76" t="s">
        <v>115</v>
      </c>
      <c r="U8217" s="76" t="n">
        <v>500</v>
      </c>
      <c r="X8217" s="76" t="n">
        <v>5</v>
      </c>
      <c r="Y8217" s="76" t="s">
        <v>116</v>
      </c>
      <c r="AC8217" s="76" t="s">
        <v>117</v>
      </c>
      <c r="AD8217" s="76" t="s">
        <v>1537</v>
      </c>
      <c r="AE8217" s="76" t="n">
        <v>18500</v>
      </c>
      <c r="AF8217" s="76" t="s">
        <v>32253</v>
      </c>
      <c r="AJ8217" s="79" t="s">
        <v>32254</v>
      </c>
      <c r="AK8217" s="76" t="s">
        <v>32255</v>
      </c>
      <c r="AL8217" s="76" t="n">
        <v>0</v>
      </c>
      <c r="AM8217" s="76" t="n">
        <v>0</v>
      </c>
    </row>
    <row r="8218" customFormat="false" ht="15" hidden="false" customHeight="false" outlineLevel="0" collapsed="false">
      <c r="A8218" s="76" t="n">
        <v>1558015</v>
      </c>
      <c r="B8218" s="76" t="s">
        <v>32251</v>
      </c>
      <c r="C8218" s="76" t="s">
        <v>1595</v>
      </c>
      <c r="D8218" s="76" t="n">
        <v>4116155</v>
      </c>
      <c r="E8218" s="76" t="s">
        <v>109</v>
      </c>
      <c r="F8218" s="76" t="s">
        <v>132</v>
      </c>
      <c r="H8218" s="78" t="n">
        <v>23496</v>
      </c>
      <c r="I8218" s="76" t="s">
        <v>267</v>
      </c>
      <c r="J8218" s="76" t="s">
        <v>268</v>
      </c>
      <c r="K8218" s="76" t="s">
        <v>41</v>
      </c>
      <c r="M8218" s="76" t="s">
        <v>286</v>
      </c>
      <c r="N8218" s="79" t="s">
        <v>2615</v>
      </c>
      <c r="O8218" s="76" t="s">
        <v>2616</v>
      </c>
      <c r="P8218" s="78" t="n">
        <v>45477</v>
      </c>
      <c r="Q8218" s="76" t="s">
        <v>114</v>
      </c>
      <c r="R8218" s="78" t="n">
        <v>45303</v>
      </c>
      <c r="S8218" s="78" t="n">
        <v>45301</v>
      </c>
      <c r="T8218" s="76" t="s">
        <v>183</v>
      </c>
      <c r="U8218" s="76" t="n">
        <v>500</v>
      </c>
      <c r="X8218" s="76" t="n">
        <v>5</v>
      </c>
      <c r="Y8218" s="76" t="s">
        <v>116</v>
      </c>
      <c r="AC8218" s="76" t="s">
        <v>117</v>
      </c>
      <c r="AD8218" s="76" t="s">
        <v>32256</v>
      </c>
      <c r="AE8218" s="76" t="n">
        <v>41290</v>
      </c>
      <c r="AF8218" s="76" t="s">
        <v>32257</v>
      </c>
      <c r="AJ8218" s="76" t="s">
        <v>32258</v>
      </c>
      <c r="AK8218" s="76" t="s">
        <v>32259</v>
      </c>
      <c r="AL8218" s="76" t="n">
        <v>0</v>
      </c>
      <c r="AM8218" s="76" t="n">
        <v>0</v>
      </c>
    </row>
    <row r="8219" customFormat="false" ht="15" hidden="false" customHeight="false" outlineLevel="0" collapsed="false">
      <c r="A8219" s="76" t="n">
        <v>166982</v>
      </c>
      <c r="B8219" s="76" t="s">
        <v>32251</v>
      </c>
      <c r="C8219" s="76" t="s">
        <v>1081</v>
      </c>
      <c r="D8219" s="76" t="n">
        <v>363888</v>
      </c>
      <c r="E8219" s="76" t="s">
        <v>109</v>
      </c>
      <c r="F8219" s="76" t="s">
        <v>109</v>
      </c>
      <c r="H8219" s="78" t="n">
        <v>32205</v>
      </c>
      <c r="I8219" s="76" t="s">
        <v>23</v>
      </c>
      <c r="J8219" s="76" t="n">
        <v>-40</v>
      </c>
      <c r="K8219" s="76" t="s">
        <v>41</v>
      </c>
      <c r="M8219" s="76" t="s">
        <v>269</v>
      </c>
      <c r="N8219" s="79" t="s">
        <v>464</v>
      </c>
      <c r="O8219" s="76" t="s">
        <v>465</v>
      </c>
      <c r="P8219" s="78" t="n">
        <v>45579</v>
      </c>
      <c r="Q8219" s="76" t="s">
        <v>114</v>
      </c>
      <c r="R8219" s="78" t="n">
        <v>37432</v>
      </c>
      <c r="S8219" s="78" t="n">
        <v>45579</v>
      </c>
      <c r="T8219" s="76" t="s">
        <v>201</v>
      </c>
      <c r="U8219" s="76" t="n">
        <v>643</v>
      </c>
      <c r="X8219" s="76" t="n">
        <v>6</v>
      </c>
      <c r="Y8219" s="76" t="s">
        <v>116</v>
      </c>
      <c r="AC8219" s="76" t="s">
        <v>117</v>
      </c>
      <c r="AD8219" s="76" t="s">
        <v>1230</v>
      </c>
      <c r="AE8219" s="76" t="n">
        <v>36000</v>
      </c>
      <c r="AF8219" s="76" t="s">
        <v>32260</v>
      </c>
      <c r="AK8219" s="76" t="s">
        <v>32261</v>
      </c>
      <c r="AL8219" s="76" t="n">
        <v>0</v>
      </c>
      <c r="AM8219" s="76" t="n">
        <v>0</v>
      </c>
    </row>
    <row r="8220" customFormat="false" ht="15" hidden="false" customHeight="false" outlineLevel="0" collapsed="false">
      <c r="A8220" s="76" t="n">
        <v>1616189</v>
      </c>
      <c r="B8220" s="76" t="s">
        <v>32251</v>
      </c>
      <c r="C8220" s="76" t="s">
        <v>1741</v>
      </c>
      <c r="D8220" s="76" t="n">
        <v>3737378</v>
      </c>
      <c r="E8220" s="76" t="s">
        <v>109</v>
      </c>
      <c r="H8220" s="78" t="n">
        <v>40523</v>
      </c>
      <c r="I8220" s="76" t="s">
        <v>256</v>
      </c>
      <c r="J8220" s="76" t="n">
        <v>-15</v>
      </c>
      <c r="K8220" s="76" t="s">
        <v>41</v>
      </c>
      <c r="M8220" s="76" t="s">
        <v>124</v>
      </c>
      <c r="N8220" s="79" t="s">
        <v>2816</v>
      </c>
      <c r="O8220" s="76" t="s">
        <v>2817</v>
      </c>
      <c r="P8220" s="78" t="n">
        <v>45553</v>
      </c>
      <c r="Q8220" s="76" t="s">
        <v>114</v>
      </c>
      <c r="R8220" s="78" t="n">
        <v>45553</v>
      </c>
      <c r="T8220" s="76" t="s">
        <v>115</v>
      </c>
      <c r="U8220" s="76" t="n">
        <v>500</v>
      </c>
      <c r="X8220" s="76" t="n">
        <v>5</v>
      </c>
      <c r="Y8220" s="76" t="s">
        <v>116</v>
      </c>
      <c r="AC8220" s="76" t="s">
        <v>117</v>
      </c>
      <c r="AD8220" s="76" t="s">
        <v>27228</v>
      </c>
      <c r="AE8220" s="76" t="n">
        <v>37120</v>
      </c>
      <c r="AF8220" s="76" t="s">
        <v>32262</v>
      </c>
      <c r="AJ8220" s="76" t="s">
        <v>32263</v>
      </c>
      <c r="AK8220" s="76" t="s">
        <v>32264</v>
      </c>
      <c r="AL8220" s="76" t="n">
        <v>0</v>
      </c>
      <c r="AM8220" s="76" t="n">
        <v>0</v>
      </c>
    </row>
    <row r="8221" customFormat="false" ht="15" hidden="false" customHeight="false" outlineLevel="0" collapsed="false">
      <c r="A8221" s="76" t="n">
        <v>1630134</v>
      </c>
      <c r="B8221" s="76" t="s">
        <v>32265</v>
      </c>
      <c r="C8221" s="76" t="s">
        <v>316</v>
      </c>
      <c r="D8221" s="76" t="n">
        <v>4540731</v>
      </c>
      <c r="E8221" s="76" t="s">
        <v>109</v>
      </c>
      <c r="H8221" s="78" t="n">
        <v>42306</v>
      </c>
      <c r="I8221" s="76" t="s">
        <v>231</v>
      </c>
      <c r="J8221" s="76" t="n">
        <v>-10</v>
      </c>
      <c r="K8221" s="76" t="s">
        <v>41</v>
      </c>
      <c r="M8221" s="76" t="s">
        <v>134</v>
      </c>
      <c r="N8221" s="79" t="s">
        <v>349</v>
      </c>
      <c r="O8221" s="76" t="s">
        <v>350</v>
      </c>
      <c r="P8221" s="78" t="n">
        <v>45562</v>
      </c>
      <c r="Q8221" s="76" t="s">
        <v>114</v>
      </c>
      <c r="R8221" s="78" t="n">
        <v>45562</v>
      </c>
      <c r="T8221" s="76" t="s">
        <v>115</v>
      </c>
      <c r="U8221" s="76" t="n">
        <v>500</v>
      </c>
      <c r="X8221" s="76" t="n">
        <v>5</v>
      </c>
      <c r="Y8221" s="76" t="s">
        <v>116</v>
      </c>
      <c r="AC8221" s="76" t="s">
        <v>117</v>
      </c>
      <c r="AD8221" s="76" t="s">
        <v>351</v>
      </c>
      <c r="AE8221" s="76" t="n">
        <v>45160</v>
      </c>
      <c r="AF8221" s="76" t="s">
        <v>32266</v>
      </c>
      <c r="AI8221" s="79" t="s">
        <v>32267</v>
      </c>
      <c r="AJ8221" s="79" t="s">
        <v>32268</v>
      </c>
      <c r="AK8221" s="76" t="s">
        <v>32269</v>
      </c>
      <c r="AL8221" s="76" t="n">
        <v>0</v>
      </c>
      <c r="AM8221" s="76" t="n">
        <v>0</v>
      </c>
    </row>
    <row r="8222" customFormat="false" ht="15" hidden="false" customHeight="false" outlineLevel="0" collapsed="false">
      <c r="A8222" s="76" t="n">
        <v>1563961</v>
      </c>
      <c r="B8222" s="76" t="s">
        <v>32270</v>
      </c>
      <c r="C8222" s="76" t="s">
        <v>765</v>
      </c>
      <c r="D8222" s="76" t="n">
        <v>1811512</v>
      </c>
      <c r="E8222" s="76" t="s">
        <v>109</v>
      </c>
      <c r="F8222" s="76" t="s">
        <v>109</v>
      </c>
      <c r="H8222" s="78" t="n">
        <v>29207</v>
      </c>
      <c r="I8222" s="76" t="s">
        <v>197</v>
      </c>
      <c r="J8222" s="76" t="s">
        <v>198</v>
      </c>
      <c r="K8222" s="76" t="s">
        <v>41</v>
      </c>
      <c r="M8222" s="76" t="s">
        <v>111</v>
      </c>
      <c r="N8222" s="79" t="s">
        <v>2286</v>
      </c>
      <c r="O8222" s="76" t="s">
        <v>2287</v>
      </c>
      <c r="P8222" s="78" t="n">
        <v>45565</v>
      </c>
      <c r="Q8222" s="76" t="s">
        <v>114</v>
      </c>
      <c r="R8222" s="78" t="n">
        <v>45336</v>
      </c>
      <c r="S8222" s="78" t="n">
        <v>45320</v>
      </c>
      <c r="T8222" s="76" t="s">
        <v>183</v>
      </c>
      <c r="U8222" s="76" t="n">
        <v>500</v>
      </c>
      <c r="X8222" s="76" t="n">
        <v>5</v>
      </c>
      <c r="Y8222" s="76" t="s">
        <v>116</v>
      </c>
      <c r="AC8222" s="76" t="s">
        <v>117</v>
      </c>
      <c r="AD8222" s="76" t="s">
        <v>7667</v>
      </c>
      <c r="AE8222" s="79" t="s">
        <v>4789</v>
      </c>
      <c r="AF8222" s="76" t="s">
        <v>32271</v>
      </c>
      <c r="AJ8222" s="79" t="s">
        <v>32272</v>
      </c>
      <c r="AK8222" s="76" t="s">
        <v>32273</v>
      </c>
      <c r="AL8222" s="76" t="n">
        <v>1</v>
      </c>
      <c r="AM8222" s="76" t="n">
        <v>0</v>
      </c>
    </row>
    <row r="8223" customFormat="false" ht="15" hidden="false" customHeight="false" outlineLevel="0" collapsed="false">
      <c r="A8223" s="76" t="n">
        <v>1631275</v>
      </c>
      <c r="B8223" s="76" t="s">
        <v>32274</v>
      </c>
      <c r="C8223" s="76" t="s">
        <v>32275</v>
      </c>
      <c r="D8223" s="76" t="n">
        <v>1812048</v>
      </c>
      <c r="E8223" s="76" t="s">
        <v>109</v>
      </c>
      <c r="H8223" s="78" t="n">
        <v>41354</v>
      </c>
      <c r="I8223" s="76" t="s">
        <v>110</v>
      </c>
      <c r="J8223" s="76" t="n">
        <v>-12</v>
      </c>
      <c r="K8223" s="76" t="s">
        <v>41</v>
      </c>
      <c r="M8223" s="76" t="s">
        <v>111</v>
      </c>
      <c r="N8223" s="79" t="s">
        <v>2286</v>
      </c>
      <c r="O8223" s="76" t="s">
        <v>2287</v>
      </c>
      <c r="P8223" s="78" t="n">
        <v>45563</v>
      </c>
      <c r="Q8223" s="76" t="s">
        <v>114</v>
      </c>
      <c r="R8223" s="78" t="n">
        <v>45563</v>
      </c>
      <c r="S8223" s="78" t="n">
        <v>45561</v>
      </c>
      <c r="T8223" s="76" t="s">
        <v>201</v>
      </c>
      <c r="U8223" s="76" t="n">
        <v>500</v>
      </c>
      <c r="X8223" s="76" t="n">
        <v>5</v>
      </c>
      <c r="Y8223" s="76" t="s">
        <v>116</v>
      </c>
      <c r="AC8223" s="76" t="s">
        <v>117</v>
      </c>
      <c r="AD8223" s="76" t="s">
        <v>2288</v>
      </c>
      <c r="AE8223" s="79" t="s">
        <v>2145</v>
      </c>
      <c r="AF8223" s="76" t="s">
        <v>32276</v>
      </c>
      <c r="AJ8223" s="79" t="s">
        <v>32277</v>
      </c>
      <c r="AK8223" s="76" t="s">
        <v>32278</v>
      </c>
      <c r="AL8223" s="76" t="n">
        <v>1</v>
      </c>
      <c r="AM8223" s="76" t="n">
        <v>1</v>
      </c>
    </row>
    <row r="8224" customFormat="false" ht="15" hidden="false" customHeight="false" outlineLevel="0" collapsed="false">
      <c r="A8224" s="76" t="n">
        <v>484183</v>
      </c>
      <c r="B8224" s="76" t="s">
        <v>32279</v>
      </c>
      <c r="C8224" s="76" t="s">
        <v>1428</v>
      </c>
      <c r="D8224" s="76" t="n">
        <v>9426632</v>
      </c>
      <c r="E8224" s="76" t="s">
        <v>132</v>
      </c>
      <c r="H8224" s="78" t="n">
        <v>26098</v>
      </c>
      <c r="I8224" s="76" t="s">
        <v>208</v>
      </c>
      <c r="J8224" s="76" t="s">
        <v>209</v>
      </c>
      <c r="K8224" s="76" t="s">
        <v>41</v>
      </c>
      <c r="M8224" s="76" t="s">
        <v>286</v>
      </c>
      <c r="N8224" s="79" t="s">
        <v>2615</v>
      </c>
      <c r="O8224" s="76" t="s">
        <v>2616</v>
      </c>
      <c r="P8224" s="78" t="n">
        <v>45539</v>
      </c>
      <c r="Q8224" s="76" t="s">
        <v>114</v>
      </c>
      <c r="R8224" s="78" t="n">
        <v>38618</v>
      </c>
      <c r="S8224" s="78" t="n">
        <v>45532</v>
      </c>
      <c r="T8224" s="76" t="s">
        <v>201</v>
      </c>
      <c r="U8224" s="76" t="n">
        <v>1439</v>
      </c>
      <c r="X8224" s="76" t="n">
        <v>14</v>
      </c>
      <c r="Y8224" s="76" t="s">
        <v>116</v>
      </c>
      <c r="AC8224" s="76" t="s">
        <v>117</v>
      </c>
      <c r="AD8224" s="76" t="s">
        <v>7949</v>
      </c>
      <c r="AE8224" s="76" t="n">
        <v>41100</v>
      </c>
      <c r="AF8224" s="76" t="s">
        <v>32280</v>
      </c>
      <c r="AI8224" s="79" t="s">
        <v>32281</v>
      </c>
      <c r="AJ8224" s="79" t="s">
        <v>32282</v>
      </c>
      <c r="AK8224" s="76" t="s">
        <v>32283</v>
      </c>
      <c r="AL8224" s="76" t="n">
        <v>1</v>
      </c>
      <c r="AM8224" s="76" t="n">
        <v>1</v>
      </c>
    </row>
    <row r="8225" customFormat="false" ht="15" hidden="false" customHeight="false" outlineLevel="0" collapsed="false">
      <c r="A8225" s="76" t="n">
        <v>1538336</v>
      </c>
      <c r="B8225" s="76" t="s">
        <v>32284</v>
      </c>
      <c r="C8225" s="76" t="s">
        <v>2198</v>
      </c>
      <c r="D8225" s="76" t="n">
        <v>3736471</v>
      </c>
      <c r="E8225" s="76" t="s">
        <v>109</v>
      </c>
      <c r="F8225" s="76" t="s">
        <v>132</v>
      </c>
      <c r="H8225" s="78" t="n">
        <v>41976</v>
      </c>
      <c r="I8225" s="76" t="s">
        <v>190</v>
      </c>
      <c r="J8225" s="76" t="n">
        <v>-11</v>
      </c>
      <c r="K8225" s="76" t="s">
        <v>41</v>
      </c>
      <c r="M8225" s="76" t="s">
        <v>124</v>
      </c>
      <c r="N8225" s="79" t="s">
        <v>125</v>
      </c>
      <c r="O8225" s="76" t="s">
        <v>126</v>
      </c>
      <c r="P8225" s="78" t="n">
        <v>45628</v>
      </c>
      <c r="Q8225" s="76" t="s">
        <v>114</v>
      </c>
      <c r="R8225" s="78" t="n">
        <v>45216</v>
      </c>
      <c r="T8225" s="76" t="s">
        <v>115</v>
      </c>
      <c r="U8225" s="76" t="n">
        <v>500</v>
      </c>
      <c r="X8225" s="76" t="n">
        <v>5</v>
      </c>
      <c r="Y8225" s="76" t="s">
        <v>116</v>
      </c>
      <c r="AC8225" s="76" t="s">
        <v>117</v>
      </c>
      <c r="AD8225" s="76" t="s">
        <v>13687</v>
      </c>
      <c r="AE8225" s="76" t="n">
        <v>37700</v>
      </c>
      <c r="AF8225" s="76" t="s">
        <v>13688</v>
      </c>
      <c r="AJ8225" s="79" t="s">
        <v>32285</v>
      </c>
      <c r="AK8225" s="76" t="s">
        <v>32286</v>
      </c>
      <c r="AL8225" s="76" t="n">
        <v>0</v>
      </c>
      <c r="AM8225" s="76" t="n">
        <v>0</v>
      </c>
    </row>
    <row r="8226" customFormat="false" ht="15" hidden="false" customHeight="false" outlineLevel="0" collapsed="false">
      <c r="A8226" s="76" t="n">
        <v>622494</v>
      </c>
      <c r="B8226" s="76" t="s">
        <v>32287</v>
      </c>
      <c r="C8226" s="76" t="s">
        <v>711</v>
      </c>
      <c r="D8226" s="76" t="n">
        <v>419758</v>
      </c>
      <c r="E8226" s="76" t="s">
        <v>132</v>
      </c>
      <c r="F8226" s="76" t="s">
        <v>132</v>
      </c>
      <c r="H8226" s="78" t="n">
        <v>27943</v>
      </c>
      <c r="I8226" s="76" t="s">
        <v>197</v>
      </c>
      <c r="J8226" s="76" t="s">
        <v>198</v>
      </c>
      <c r="K8226" s="76" t="s">
        <v>41</v>
      </c>
      <c r="M8226" s="76" t="s">
        <v>286</v>
      </c>
      <c r="N8226" s="79" t="s">
        <v>572</v>
      </c>
      <c r="O8226" s="76" t="s">
        <v>573</v>
      </c>
      <c r="P8226" s="78" t="n">
        <v>45549</v>
      </c>
      <c r="Q8226" s="76" t="s">
        <v>114</v>
      </c>
      <c r="R8226" s="78" t="n">
        <v>39454</v>
      </c>
      <c r="S8226" s="78" t="n">
        <v>45184</v>
      </c>
      <c r="T8226" s="76" t="s">
        <v>183</v>
      </c>
      <c r="U8226" s="76" t="n">
        <v>699</v>
      </c>
      <c r="X8226" s="76" t="n">
        <v>6</v>
      </c>
      <c r="Y8226" s="76" t="s">
        <v>116</v>
      </c>
      <c r="AC8226" s="76" t="s">
        <v>117</v>
      </c>
      <c r="AD8226" s="76" t="s">
        <v>4865</v>
      </c>
      <c r="AE8226" s="76" t="n">
        <v>41500</v>
      </c>
      <c r="AF8226" s="76" t="s">
        <v>32288</v>
      </c>
      <c r="AK8226" s="76" t="s">
        <v>32289</v>
      </c>
      <c r="AL8226" s="76" t="n">
        <v>0</v>
      </c>
      <c r="AM8226" s="76" t="n">
        <v>0</v>
      </c>
    </row>
    <row r="8227" customFormat="false" ht="15" hidden="false" customHeight="false" outlineLevel="0" collapsed="false">
      <c r="A8227" s="76" t="n">
        <v>1607067</v>
      </c>
      <c r="B8227" s="76" t="s">
        <v>32287</v>
      </c>
      <c r="C8227" s="76" t="s">
        <v>238</v>
      </c>
      <c r="D8227" s="76" t="n">
        <v>4116345</v>
      </c>
      <c r="E8227" s="76" t="s">
        <v>109</v>
      </c>
      <c r="H8227" s="78" t="n">
        <v>41294</v>
      </c>
      <c r="I8227" s="76" t="s">
        <v>110</v>
      </c>
      <c r="J8227" s="76" t="n">
        <v>-12</v>
      </c>
      <c r="K8227" s="76" t="s">
        <v>41</v>
      </c>
      <c r="M8227" s="76" t="s">
        <v>286</v>
      </c>
      <c r="N8227" s="79" t="s">
        <v>385</v>
      </c>
      <c r="O8227" s="76" t="s">
        <v>386</v>
      </c>
      <c r="P8227" s="78" t="n">
        <v>45545</v>
      </c>
      <c r="Q8227" s="76" t="s">
        <v>114</v>
      </c>
      <c r="R8227" s="78" t="n">
        <v>45545</v>
      </c>
      <c r="T8227" s="76" t="s">
        <v>115</v>
      </c>
      <c r="U8227" s="76" t="n">
        <v>500</v>
      </c>
      <c r="X8227" s="76" t="n">
        <v>5</v>
      </c>
      <c r="Y8227" s="76" t="s">
        <v>116</v>
      </c>
      <c r="AC8227" s="76" t="s">
        <v>117</v>
      </c>
      <c r="AD8227" s="76" t="s">
        <v>28483</v>
      </c>
      <c r="AE8227" s="76" t="n">
        <v>41500</v>
      </c>
      <c r="AF8227" s="76" t="s">
        <v>32288</v>
      </c>
      <c r="AI8227" s="79" t="s">
        <v>32290</v>
      </c>
      <c r="AJ8227" s="79" t="s">
        <v>32291</v>
      </c>
      <c r="AK8227" s="76" t="s">
        <v>32289</v>
      </c>
      <c r="AL8227" s="76" t="n">
        <v>0</v>
      </c>
      <c r="AM8227" s="76" t="n">
        <v>0</v>
      </c>
    </row>
    <row r="8228" customFormat="false" ht="15" hidden="false" customHeight="false" outlineLevel="0" collapsed="false">
      <c r="A8228" s="76" t="n">
        <v>1607324</v>
      </c>
      <c r="B8228" s="76" t="s">
        <v>32292</v>
      </c>
      <c r="C8228" s="76" t="s">
        <v>2150</v>
      </c>
      <c r="D8228" s="76" t="n">
        <v>3737222</v>
      </c>
      <c r="E8228" s="76" t="s">
        <v>109</v>
      </c>
      <c r="H8228" s="78" t="n">
        <v>42436</v>
      </c>
      <c r="I8228" s="76" t="s">
        <v>109</v>
      </c>
      <c r="J8228" s="76" t="n">
        <v>-9</v>
      </c>
      <c r="K8228" s="76" t="s">
        <v>41</v>
      </c>
      <c r="M8228" s="76" t="s">
        <v>124</v>
      </c>
      <c r="N8228" s="79" t="s">
        <v>239</v>
      </c>
      <c r="O8228" s="76" t="s">
        <v>240</v>
      </c>
      <c r="P8228" s="78" t="n">
        <v>45546</v>
      </c>
      <c r="Q8228" s="76" t="s">
        <v>114</v>
      </c>
      <c r="R8228" s="78" t="n">
        <v>45546</v>
      </c>
      <c r="S8228" s="78" t="n">
        <v>45523</v>
      </c>
      <c r="T8228" s="76" t="s">
        <v>201</v>
      </c>
      <c r="U8228" s="76" t="n">
        <v>500</v>
      </c>
      <c r="X8228" s="76" t="n">
        <v>5</v>
      </c>
      <c r="Y8228" s="76" t="s">
        <v>116</v>
      </c>
      <c r="AC8228" s="76" t="s">
        <v>117</v>
      </c>
      <c r="AD8228" s="76" t="s">
        <v>2046</v>
      </c>
      <c r="AE8228" s="76" t="n">
        <v>37320</v>
      </c>
      <c r="AF8228" s="76" t="s">
        <v>32293</v>
      </c>
      <c r="AJ8228" s="79" t="s">
        <v>32294</v>
      </c>
      <c r="AK8228" s="76" t="s">
        <v>32295</v>
      </c>
      <c r="AL8228" s="76" t="n">
        <v>0</v>
      </c>
      <c r="AM8228" s="76" t="n">
        <v>0</v>
      </c>
    </row>
    <row r="8229" customFormat="false" ht="15" hidden="false" customHeight="false" outlineLevel="0" collapsed="false">
      <c r="A8229" s="76" t="n">
        <v>1519472</v>
      </c>
      <c r="B8229" s="76" t="s">
        <v>32296</v>
      </c>
      <c r="C8229" s="76" t="s">
        <v>32297</v>
      </c>
      <c r="D8229" s="76" t="n">
        <v>3611343</v>
      </c>
      <c r="E8229" s="76" t="s">
        <v>132</v>
      </c>
      <c r="H8229" s="78" t="n">
        <v>35408</v>
      </c>
      <c r="I8229" s="76" t="s">
        <v>23</v>
      </c>
      <c r="J8229" s="76" t="n">
        <v>-40</v>
      </c>
      <c r="K8229" s="76" t="s">
        <v>2</v>
      </c>
      <c r="M8229" s="76" t="s">
        <v>269</v>
      </c>
      <c r="N8229" s="79" t="s">
        <v>464</v>
      </c>
      <c r="O8229" s="76" t="s">
        <v>465</v>
      </c>
      <c r="P8229" s="78" t="n">
        <v>45544</v>
      </c>
      <c r="Q8229" s="76" t="s">
        <v>114</v>
      </c>
      <c r="R8229" s="78" t="n">
        <v>45192</v>
      </c>
      <c r="S8229" s="78" t="n">
        <v>45181</v>
      </c>
      <c r="T8229" s="76" t="s">
        <v>183</v>
      </c>
      <c r="U8229" s="76" t="n">
        <v>507</v>
      </c>
      <c r="X8229" s="76" t="n">
        <v>5</v>
      </c>
      <c r="Y8229" s="76" t="s">
        <v>116</v>
      </c>
      <c r="AC8229" s="76" t="s">
        <v>117</v>
      </c>
      <c r="AD8229" s="76" t="s">
        <v>1230</v>
      </c>
      <c r="AE8229" s="76" t="n">
        <v>36000</v>
      </c>
      <c r="AF8229" s="76" t="s">
        <v>32298</v>
      </c>
      <c r="AG8229" s="76" t="s">
        <v>32299</v>
      </c>
      <c r="AJ8229" s="79" t="s">
        <v>32300</v>
      </c>
      <c r="AK8229" s="76" t="s">
        <v>32301</v>
      </c>
      <c r="AL8229" s="76" t="n">
        <v>1</v>
      </c>
      <c r="AM8229" s="76" t="n">
        <v>0</v>
      </c>
    </row>
    <row r="8230" customFormat="false" ht="15" hidden="false" customHeight="false" outlineLevel="0" collapsed="false">
      <c r="A8230" s="76" t="n">
        <v>797745</v>
      </c>
      <c r="B8230" s="76" t="s">
        <v>32302</v>
      </c>
      <c r="C8230" s="76" t="s">
        <v>336</v>
      </c>
      <c r="D8230" s="76" t="n">
        <v>3722440</v>
      </c>
      <c r="E8230" s="76" t="s">
        <v>475</v>
      </c>
      <c r="F8230" s="76" t="s">
        <v>132</v>
      </c>
      <c r="H8230" s="78" t="n">
        <v>25437</v>
      </c>
      <c r="I8230" s="76" t="s">
        <v>321</v>
      </c>
      <c r="J8230" s="76" t="s">
        <v>322</v>
      </c>
      <c r="K8230" s="76" t="s">
        <v>41</v>
      </c>
      <c r="M8230" s="76" t="s">
        <v>124</v>
      </c>
      <c r="N8230" s="79" t="s">
        <v>278</v>
      </c>
      <c r="O8230" s="76" t="s">
        <v>279</v>
      </c>
      <c r="P8230" s="78" t="n">
        <v>45477</v>
      </c>
      <c r="Q8230" s="76" t="s">
        <v>114</v>
      </c>
      <c r="R8230" s="78" t="n">
        <v>40495</v>
      </c>
      <c r="S8230" s="78" t="n">
        <v>45533</v>
      </c>
      <c r="T8230" s="76" t="s">
        <v>201</v>
      </c>
      <c r="U8230" s="76" t="n">
        <v>533</v>
      </c>
      <c r="X8230" s="76" t="n">
        <v>5</v>
      </c>
      <c r="Y8230" s="76" t="s">
        <v>116</v>
      </c>
      <c r="AC8230" s="76" t="s">
        <v>117</v>
      </c>
      <c r="AD8230" s="76" t="s">
        <v>6542</v>
      </c>
      <c r="AE8230" s="76" t="n">
        <v>37190</v>
      </c>
      <c r="AF8230" s="76" t="s">
        <v>32303</v>
      </c>
      <c r="AI8230" s="79" t="s">
        <v>32304</v>
      </c>
      <c r="AJ8230" s="79" t="s">
        <v>32305</v>
      </c>
      <c r="AK8230" s="76" t="s">
        <v>32306</v>
      </c>
      <c r="AL8230" s="76" t="n">
        <v>1</v>
      </c>
      <c r="AM8230" s="76" t="n">
        <v>0</v>
      </c>
    </row>
    <row r="8231" customFormat="false" ht="15" hidden="false" customHeight="false" outlineLevel="0" collapsed="false">
      <c r="A8231" s="76" t="n">
        <v>1526149</v>
      </c>
      <c r="B8231" s="76" t="s">
        <v>32307</v>
      </c>
      <c r="C8231" s="76" t="s">
        <v>800</v>
      </c>
      <c r="D8231" s="76" t="n">
        <v>4115961</v>
      </c>
      <c r="E8231" s="76" t="s">
        <v>132</v>
      </c>
      <c r="F8231" s="76" t="s">
        <v>132</v>
      </c>
      <c r="H8231" s="78" t="n">
        <v>40812</v>
      </c>
      <c r="I8231" s="76" t="s">
        <v>144</v>
      </c>
      <c r="J8231" s="76" t="n">
        <v>-14</v>
      </c>
      <c r="K8231" s="76" t="s">
        <v>41</v>
      </c>
      <c r="M8231" s="76" t="s">
        <v>286</v>
      </c>
      <c r="N8231" s="79" t="s">
        <v>1873</v>
      </c>
      <c r="O8231" s="76" t="s">
        <v>1874</v>
      </c>
      <c r="P8231" s="78" t="n">
        <v>45556</v>
      </c>
      <c r="Q8231" s="76" t="s">
        <v>114</v>
      </c>
      <c r="R8231" s="78" t="n">
        <v>45198</v>
      </c>
      <c r="T8231" s="76" t="s">
        <v>115</v>
      </c>
      <c r="U8231" s="76" t="n">
        <v>500</v>
      </c>
      <c r="X8231" s="76" t="n">
        <v>5</v>
      </c>
      <c r="Y8231" s="76" t="s">
        <v>116</v>
      </c>
      <c r="AC8231" s="76" t="s">
        <v>117</v>
      </c>
      <c r="AD8231" s="76" t="s">
        <v>11862</v>
      </c>
      <c r="AE8231" s="76" t="n">
        <v>41700</v>
      </c>
      <c r="AF8231" s="76" t="s">
        <v>32308</v>
      </c>
      <c r="AJ8231" s="79" t="s">
        <v>32309</v>
      </c>
      <c r="AK8231" s="76" t="s">
        <v>32310</v>
      </c>
      <c r="AL8231" s="76" t="n">
        <v>1</v>
      </c>
      <c r="AM8231" s="76" t="n">
        <v>1</v>
      </c>
    </row>
    <row r="8232" customFormat="false" ht="15" hidden="false" customHeight="false" outlineLevel="0" collapsed="false">
      <c r="A8232" s="76" t="n">
        <v>1603925</v>
      </c>
      <c r="B8232" s="76" t="s">
        <v>32307</v>
      </c>
      <c r="C8232" s="76" t="s">
        <v>868</v>
      </c>
      <c r="D8232" s="76" t="n">
        <v>2817244</v>
      </c>
      <c r="E8232" s="76" t="s">
        <v>132</v>
      </c>
      <c r="H8232" s="78" t="n">
        <v>41740</v>
      </c>
      <c r="I8232" s="76" t="s">
        <v>190</v>
      </c>
      <c r="J8232" s="76" t="n">
        <v>-11</v>
      </c>
      <c r="K8232" s="76" t="s">
        <v>41</v>
      </c>
      <c r="M8232" s="76" t="s">
        <v>155</v>
      </c>
      <c r="N8232" s="79" t="s">
        <v>1517</v>
      </c>
      <c r="O8232" s="76" t="s">
        <v>1518</v>
      </c>
      <c r="P8232" s="78" t="n">
        <v>45542</v>
      </c>
      <c r="Q8232" s="76" t="s">
        <v>114</v>
      </c>
      <c r="R8232" s="78" t="n">
        <v>45542</v>
      </c>
      <c r="T8232" s="76" t="s">
        <v>115</v>
      </c>
      <c r="U8232" s="76" t="n">
        <v>500</v>
      </c>
      <c r="X8232" s="76" t="n">
        <v>5</v>
      </c>
      <c r="Y8232" s="76" t="s">
        <v>116</v>
      </c>
      <c r="AC8232" s="76" t="s">
        <v>117</v>
      </c>
      <c r="AD8232" s="76" t="s">
        <v>3409</v>
      </c>
      <c r="AE8232" s="76" t="n">
        <v>28300</v>
      </c>
      <c r="AF8232" s="76" t="s">
        <v>32311</v>
      </c>
      <c r="AK8232" s="76" t="s">
        <v>32312</v>
      </c>
      <c r="AL8232" s="76" t="n">
        <v>0</v>
      </c>
      <c r="AM8232" s="76" t="n">
        <v>0</v>
      </c>
    </row>
    <row r="8233" customFormat="false" ht="15" hidden="false" customHeight="false" outlineLevel="0" collapsed="false">
      <c r="A8233" s="76" t="n">
        <v>1520992</v>
      </c>
      <c r="B8233" s="76" t="s">
        <v>32307</v>
      </c>
      <c r="C8233" s="76" t="s">
        <v>1032</v>
      </c>
      <c r="D8233" s="76" t="n">
        <v>2816861</v>
      </c>
      <c r="E8233" s="76" t="s">
        <v>109</v>
      </c>
      <c r="F8233" s="76" t="s">
        <v>109</v>
      </c>
      <c r="H8233" s="78" t="n">
        <v>40458</v>
      </c>
      <c r="I8233" s="76" t="s">
        <v>256</v>
      </c>
      <c r="J8233" s="76" t="n">
        <v>-15</v>
      </c>
      <c r="K8233" s="76" t="s">
        <v>41</v>
      </c>
      <c r="M8233" s="76" t="s">
        <v>155</v>
      </c>
      <c r="N8233" s="79" t="s">
        <v>1517</v>
      </c>
      <c r="O8233" s="76" t="s">
        <v>1518</v>
      </c>
      <c r="P8233" s="78" t="n">
        <v>45545</v>
      </c>
      <c r="Q8233" s="76" t="s">
        <v>114</v>
      </c>
      <c r="R8233" s="78" t="n">
        <v>45194</v>
      </c>
      <c r="T8233" s="76" t="s">
        <v>115</v>
      </c>
      <c r="U8233" s="76" t="n">
        <v>500</v>
      </c>
      <c r="X8233" s="76" t="n">
        <v>5</v>
      </c>
      <c r="Y8233" s="76" t="s">
        <v>116</v>
      </c>
      <c r="AC8233" s="76" t="s">
        <v>117</v>
      </c>
      <c r="AD8233" s="76" t="s">
        <v>3409</v>
      </c>
      <c r="AE8233" s="76" t="n">
        <v>28300</v>
      </c>
      <c r="AF8233" s="76" t="s">
        <v>32313</v>
      </c>
      <c r="AK8233" s="76" t="s">
        <v>32314</v>
      </c>
      <c r="AL8233" s="76" t="n">
        <v>0</v>
      </c>
      <c r="AM8233" s="76" t="n">
        <v>0</v>
      </c>
    </row>
    <row r="8234" customFormat="false" ht="15" hidden="false" customHeight="false" outlineLevel="0" collapsed="false">
      <c r="A8234" s="76" t="n">
        <v>1541118</v>
      </c>
      <c r="B8234" s="76" t="s">
        <v>32307</v>
      </c>
      <c r="C8234" s="76" t="s">
        <v>1666</v>
      </c>
      <c r="D8234" s="76" t="n">
        <v>2817011</v>
      </c>
      <c r="E8234" s="76" t="s">
        <v>109</v>
      </c>
      <c r="F8234" s="76" t="s">
        <v>109</v>
      </c>
      <c r="H8234" s="78" t="n">
        <v>40587</v>
      </c>
      <c r="I8234" s="76" t="s">
        <v>144</v>
      </c>
      <c r="J8234" s="76" t="n">
        <v>-14</v>
      </c>
      <c r="K8234" s="76" t="s">
        <v>41</v>
      </c>
      <c r="M8234" s="76" t="s">
        <v>155</v>
      </c>
      <c r="N8234" s="79" t="s">
        <v>4638</v>
      </c>
      <c r="O8234" s="76" t="s">
        <v>4639</v>
      </c>
      <c r="P8234" s="78" t="n">
        <v>45582</v>
      </c>
      <c r="Q8234" s="76" t="s">
        <v>114</v>
      </c>
      <c r="R8234" s="78" t="n">
        <v>45222</v>
      </c>
      <c r="T8234" s="76" t="s">
        <v>115</v>
      </c>
      <c r="U8234" s="76" t="n">
        <v>500</v>
      </c>
      <c r="X8234" s="76" t="n">
        <v>5</v>
      </c>
      <c r="Y8234" s="76" t="s">
        <v>116</v>
      </c>
      <c r="AC8234" s="76" t="s">
        <v>117</v>
      </c>
      <c r="AD8234" s="76" t="s">
        <v>32315</v>
      </c>
      <c r="AE8234" s="76" t="n">
        <v>28120</v>
      </c>
      <c r="AF8234" s="76" t="s">
        <v>32316</v>
      </c>
      <c r="AJ8234" s="79" t="s">
        <v>32317</v>
      </c>
      <c r="AK8234" s="76" t="s">
        <v>32318</v>
      </c>
      <c r="AL8234" s="76" t="n">
        <v>1</v>
      </c>
      <c r="AM8234" s="76" t="n">
        <v>1</v>
      </c>
    </row>
    <row r="8235" customFormat="false" ht="15" hidden="false" customHeight="false" outlineLevel="0" collapsed="false">
      <c r="A8235" s="76" t="n">
        <v>1600148</v>
      </c>
      <c r="B8235" s="76" t="s">
        <v>32319</v>
      </c>
      <c r="C8235" s="76" t="s">
        <v>921</v>
      </c>
      <c r="D8235" s="76" t="n">
        <v>1811944</v>
      </c>
      <c r="E8235" s="76" t="s">
        <v>132</v>
      </c>
      <c r="H8235" s="78" t="n">
        <v>41198</v>
      </c>
      <c r="I8235" s="76" t="s">
        <v>370</v>
      </c>
      <c r="J8235" s="76" t="n">
        <v>-13</v>
      </c>
      <c r="K8235" s="76" t="s">
        <v>41</v>
      </c>
      <c r="M8235" s="76" t="s">
        <v>111</v>
      </c>
      <c r="N8235" s="79" t="s">
        <v>210</v>
      </c>
      <c r="O8235" s="76" t="s">
        <v>211</v>
      </c>
      <c r="P8235" s="78" t="n">
        <v>45532</v>
      </c>
      <c r="Q8235" s="76" t="s">
        <v>114</v>
      </c>
      <c r="R8235" s="78" t="n">
        <v>45532</v>
      </c>
      <c r="T8235" s="76" t="s">
        <v>115</v>
      </c>
      <c r="U8235" s="76" t="n">
        <v>500</v>
      </c>
      <c r="X8235" s="76" t="n">
        <v>5</v>
      </c>
      <c r="Y8235" s="76" t="s">
        <v>116</v>
      </c>
      <c r="AC8235" s="76" t="s">
        <v>117</v>
      </c>
      <c r="AD8235" s="76" t="s">
        <v>212</v>
      </c>
      <c r="AE8235" s="76" t="n">
        <v>18000</v>
      </c>
      <c r="AF8235" s="76" t="s">
        <v>32320</v>
      </c>
      <c r="AJ8235" s="76" t="s">
        <v>32321</v>
      </c>
      <c r="AK8235" s="76" t="s">
        <v>32322</v>
      </c>
      <c r="AL8235" s="76" t="n">
        <v>0</v>
      </c>
      <c r="AM8235" s="76" t="n">
        <v>0</v>
      </c>
    </row>
    <row r="8236" customFormat="false" ht="15" hidden="false" customHeight="false" outlineLevel="0" collapsed="false">
      <c r="A8236" s="76" t="n">
        <v>1611708</v>
      </c>
      <c r="B8236" s="76" t="s">
        <v>32323</v>
      </c>
      <c r="C8236" s="76" t="s">
        <v>1642</v>
      </c>
      <c r="D8236" s="76" t="n">
        <v>3737306</v>
      </c>
      <c r="E8236" s="76" t="s">
        <v>109</v>
      </c>
      <c r="H8236" s="78" t="n">
        <v>41488</v>
      </c>
      <c r="I8236" s="76" t="s">
        <v>110</v>
      </c>
      <c r="J8236" s="76" t="n">
        <v>-12</v>
      </c>
      <c r="K8236" s="76" t="s">
        <v>41</v>
      </c>
      <c r="M8236" s="76" t="s">
        <v>124</v>
      </c>
      <c r="N8236" s="79" t="s">
        <v>596</v>
      </c>
      <c r="O8236" s="76" t="s">
        <v>597</v>
      </c>
      <c r="P8236" s="78" t="n">
        <v>45549</v>
      </c>
      <c r="Q8236" s="76" t="s">
        <v>114</v>
      </c>
      <c r="R8236" s="78" t="n">
        <v>45549</v>
      </c>
      <c r="S8236" s="78" t="n">
        <v>45548</v>
      </c>
      <c r="T8236" s="76" t="s">
        <v>201</v>
      </c>
      <c r="U8236" s="76" t="n">
        <v>500</v>
      </c>
      <c r="X8236" s="76" t="n">
        <v>5</v>
      </c>
      <c r="Y8236" s="76" t="s">
        <v>116</v>
      </c>
      <c r="AC8236" s="76" t="s">
        <v>117</v>
      </c>
      <c r="AD8236" s="76" t="s">
        <v>4072</v>
      </c>
      <c r="AE8236" s="76" t="n">
        <v>37230</v>
      </c>
      <c r="AF8236" s="76" t="s">
        <v>32324</v>
      </c>
      <c r="AJ8236" s="79" t="s">
        <v>32325</v>
      </c>
      <c r="AK8236" s="76" t="s">
        <v>32326</v>
      </c>
      <c r="AL8236" s="76" t="n">
        <v>0</v>
      </c>
      <c r="AM8236" s="76" t="n">
        <v>0</v>
      </c>
    </row>
    <row r="8237" customFormat="false" ht="15" hidden="false" customHeight="false" outlineLevel="0" collapsed="false">
      <c r="A8237" s="76" t="n">
        <v>1616398</v>
      </c>
      <c r="B8237" s="76" t="s">
        <v>32327</v>
      </c>
      <c r="C8237" s="76" t="s">
        <v>10620</v>
      </c>
      <c r="D8237" s="76" t="n">
        <v>2817397</v>
      </c>
      <c r="E8237" s="76" t="s">
        <v>109</v>
      </c>
      <c r="H8237" s="78" t="n">
        <v>40163</v>
      </c>
      <c r="I8237" s="76" t="s">
        <v>133</v>
      </c>
      <c r="J8237" s="76" t="n">
        <v>-16</v>
      </c>
      <c r="K8237" s="76" t="s">
        <v>2</v>
      </c>
      <c r="M8237" s="76" t="s">
        <v>155</v>
      </c>
      <c r="N8237" s="79" t="s">
        <v>156</v>
      </c>
      <c r="O8237" s="76" t="s">
        <v>157</v>
      </c>
      <c r="P8237" s="78" t="n">
        <v>45553</v>
      </c>
      <c r="Q8237" s="76" t="s">
        <v>114</v>
      </c>
      <c r="R8237" s="78" t="n">
        <v>45553</v>
      </c>
      <c r="T8237" s="76" t="s">
        <v>115</v>
      </c>
      <c r="U8237" s="76" t="n">
        <v>500</v>
      </c>
      <c r="X8237" s="76" t="n">
        <v>5</v>
      </c>
      <c r="Y8237" s="76" t="s">
        <v>116</v>
      </c>
      <c r="AC8237" s="76" t="s">
        <v>117</v>
      </c>
      <c r="AD8237" s="76" t="s">
        <v>158</v>
      </c>
      <c r="AE8237" s="76" t="n">
        <v>28100</v>
      </c>
      <c r="AF8237" s="76" t="s">
        <v>32328</v>
      </c>
      <c r="AJ8237" s="79" t="s">
        <v>32329</v>
      </c>
      <c r="AK8237" s="76" t="s">
        <v>32330</v>
      </c>
      <c r="AL8237" s="76" t="n">
        <v>1</v>
      </c>
      <c r="AM8237" s="76" t="n">
        <v>0</v>
      </c>
    </row>
    <row r="8238" customFormat="false" ht="15" hidden="false" customHeight="false" outlineLevel="0" collapsed="false">
      <c r="A8238" s="76" t="n">
        <v>1616404</v>
      </c>
      <c r="B8238" s="76" t="s">
        <v>32327</v>
      </c>
      <c r="C8238" s="76" t="s">
        <v>963</v>
      </c>
      <c r="D8238" s="76" t="n">
        <v>2817398</v>
      </c>
      <c r="E8238" s="76" t="s">
        <v>109</v>
      </c>
      <c r="H8238" s="78" t="n">
        <v>40888</v>
      </c>
      <c r="I8238" s="76" t="s">
        <v>144</v>
      </c>
      <c r="J8238" s="76" t="n">
        <v>-14</v>
      </c>
      <c r="K8238" s="76" t="s">
        <v>41</v>
      </c>
      <c r="M8238" s="76" t="s">
        <v>155</v>
      </c>
      <c r="N8238" s="79" t="s">
        <v>156</v>
      </c>
      <c r="O8238" s="76" t="s">
        <v>157</v>
      </c>
      <c r="P8238" s="78" t="n">
        <v>45553</v>
      </c>
      <c r="Q8238" s="76" t="s">
        <v>114</v>
      </c>
      <c r="R8238" s="78" t="n">
        <v>45553</v>
      </c>
      <c r="T8238" s="76" t="s">
        <v>115</v>
      </c>
      <c r="U8238" s="76" t="n">
        <v>500</v>
      </c>
      <c r="X8238" s="76" t="n">
        <v>5</v>
      </c>
      <c r="Y8238" s="76" t="s">
        <v>116</v>
      </c>
      <c r="AC8238" s="76" t="s">
        <v>117</v>
      </c>
      <c r="AD8238" s="76" t="s">
        <v>158</v>
      </c>
      <c r="AE8238" s="76" t="n">
        <v>28100</v>
      </c>
      <c r="AF8238" s="76" t="s">
        <v>32328</v>
      </c>
      <c r="AJ8238" s="79" t="s">
        <v>32331</v>
      </c>
      <c r="AK8238" s="76" t="s">
        <v>32332</v>
      </c>
      <c r="AL8238" s="76" t="n">
        <v>1</v>
      </c>
      <c r="AM8238" s="76" t="n">
        <v>0</v>
      </c>
    </row>
    <row r="8239" customFormat="false" ht="15" hidden="false" customHeight="false" outlineLevel="0" collapsed="false">
      <c r="A8239" s="76" t="n">
        <v>1656444</v>
      </c>
      <c r="B8239" s="76" t="s">
        <v>32327</v>
      </c>
      <c r="C8239" s="76" t="s">
        <v>1081</v>
      </c>
      <c r="D8239" s="76" t="n">
        <v>2817713</v>
      </c>
      <c r="E8239" s="76" t="s">
        <v>109</v>
      </c>
      <c r="H8239" s="78" t="n">
        <v>24883</v>
      </c>
      <c r="I8239" s="76" t="s">
        <v>321</v>
      </c>
      <c r="J8239" s="76" t="s">
        <v>322</v>
      </c>
      <c r="K8239" s="76" t="s">
        <v>41</v>
      </c>
      <c r="M8239" s="76" t="s">
        <v>155</v>
      </c>
      <c r="N8239" s="79" t="s">
        <v>156</v>
      </c>
      <c r="O8239" s="76" t="s">
        <v>157</v>
      </c>
      <c r="P8239" s="78" t="n">
        <v>45602</v>
      </c>
      <c r="Q8239" s="76" t="s">
        <v>114</v>
      </c>
      <c r="R8239" s="78" t="n">
        <v>45602</v>
      </c>
      <c r="S8239" s="78" t="n">
        <v>45552</v>
      </c>
      <c r="T8239" s="76" t="s">
        <v>201</v>
      </c>
      <c r="U8239" s="76" t="n">
        <v>500</v>
      </c>
      <c r="X8239" s="76" t="n">
        <v>5</v>
      </c>
      <c r="Y8239" s="76" t="s">
        <v>116</v>
      </c>
      <c r="AC8239" s="76" t="s">
        <v>117</v>
      </c>
      <c r="AD8239" s="76" t="s">
        <v>158</v>
      </c>
      <c r="AE8239" s="76" t="n">
        <v>28100</v>
      </c>
      <c r="AF8239" s="76" t="s">
        <v>32328</v>
      </c>
      <c r="AJ8239" s="79" t="s">
        <v>32333</v>
      </c>
      <c r="AK8239" s="76" t="s">
        <v>32334</v>
      </c>
      <c r="AL8239" s="76" t="n">
        <v>1</v>
      </c>
      <c r="AM8239" s="76" t="n">
        <v>0</v>
      </c>
    </row>
    <row r="8240" customFormat="false" ht="15" hidden="false" customHeight="false" outlineLevel="0" collapsed="false">
      <c r="A8240" s="76" t="n">
        <v>1656443</v>
      </c>
      <c r="B8240" s="76" t="s">
        <v>32327</v>
      </c>
      <c r="C8240" s="76" t="s">
        <v>32335</v>
      </c>
      <c r="D8240" s="76" t="n">
        <v>2817712</v>
      </c>
      <c r="E8240" s="76" t="s">
        <v>109</v>
      </c>
      <c r="H8240" s="78" t="n">
        <v>26561</v>
      </c>
      <c r="I8240" s="76" t="s">
        <v>208</v>
      </c>
      <c r="J8240" s="76" t="s">
        <v>209</v>
      </c>
      <c r="K8240" s="76" t="s">
        <v>2</v>
      </c>
      <c r="M8240" s="76" t="s">
        <v>155</v>
      </c>
      <c r="N8240" s="79" t="s">
        <v>156</v>
      </c>
      <c r="O8240" s="76" t="s">
        <v>157</v>
      </c>
      <c r="P8240" s="78" t="n">
        <v>45602</v>
      </c>
      <c r="Q8240" s="76" t="s">
        <v>114</v>
      </c>
      <c r="R8240" s="78" t="n">
        <v>45602</v>
      </c>
      <c r="S8240" s="78" t="n">
        <v>45552</v>
      </c>
      <c r="T8240" s="76" t="s">
        <v>201</v>
      </c>
      <c r="U8240" s="76" t="n">
        <v>500</v>
      </c>
      <c r="X8240" s="76" t="n">
        <v>5</v>
      </c>
      <c r="Y8240" s="76" t="s">
        <v>116</v>
      </c>
      <c r="AC8240" s="76" t="s">
        <v>117</v>
      </c>
      <c r="AD8240" s="76" t="s">
        <v>158</v>
      </c>
      <c r="AE8240" s="76" t="n">
        <v>28100</v>
      </c>
      <c r="AF8240" s="76" t="s">
        <v>32328</v>
      </c>
      <c r="AJ8240" s="79" t="s">
        <v>32331</v>
      </c>
      <c r="AK8240" s="76" t="s">
        <v>32334</v>
      </c>
      <c r="AL8240" s="76" t="n">
        <v>1</v>
      </c>
      <c r="AM8240" s="76" t="n">
        <v>0</v>
      </c>
    </row>
    <row r="8241" customFormat="false" ht="15" hidden="false" customHeight="false" outlineLevel="0" collapsed="false">
      <c r="A8241" s="76" t="n">
        <v>1197248</v>
      </c>
      <c r="B8241" s="76" t="s">
        <v>32336</v>
      </c>
      <c r="C8241" s="76" t="s">
        <v>32337</v>
      </c>
      <c r="D8241" s="76" t="n">
        <v>3729870</v>
      </c>
      <c r="E8241" s="76" t="s">
        <v>475</v>
      </c>
      <c r="F8241" s="76" t="s">
        <v>132</v>
      </c>
      <c r="H8241" s="78" t="n">
        <v>19569</v>
      </c>
      <c r="I8241" s="76" t="s">
        <v>594</v>
      </c>
      <c r="J8241" s="76" t="s">
        <v>595</v>
      </c>
      <c r="K8241" s="76" t="s">
        <v>2</v>
      </c>
      <c r="M8241" s="76" t="s">
        <v>124</v>
      </c>
      <c r="N8241" s="79" t="s">
        <v>5456</v>
      </c>
      <c r="O8241" s="76" t="s">
        <v>5457</v>
      </c>
      <c r="P8241" s="78" t="n">
        <v>45504</v>
      </c>
      <c r="Q8241" s="76" t="s">
        <v>114</v>
      </c>
      <c r="R8241" s="78" t="n">
        <v>43063</v>
      </c>
      <c r="T8241" s="76" t="s">
        <v>325</v>
      </c>
      <c r="U8241" s="76" t="n">
        <v>500</v>
      </c>
      <c r="X8241" s="76" t="n">
        <v>5</v>
      </c>
      <c r="Y8241" s="76" t="s">
        <v>116</v>
      </c>
      <c r="AC8241" s="76" t="s">
        <v>117</v>
      </c>
      <c r="AD8241" s="76" t="s">
        <v>32338</v>
      </c>
      <c r="AE8241" s="76" t="n">
        <v>37370</v>
      </c>
      <c r="AF8241" s="76" t="s">
        <v>32339</v>
      </c>
      <c r="AI8241" s="79" t="s">
        <v>32340</v>
      </c>
      <c r="AJ8241" s="79" t="s">
        <v>32341</v>
      </c>
      <c r="AK8241" s="76" t="s">
        <v>32342</v>
      </c>
      <c r="AL8241" s="76" t="n">
        <v>0</v>
      </c>
      <c r="AM8241" s="76" t="n">
        <v>0</v>
      </c>
    </row>
    <row r="8242" customFormat="false" ht="15" hidden="false" customHeight="false" outlineLevel="0" collapsed="false">
      <c r="A8242" s="76" t="n">
        <v>1201475</v>
      </c>
      <c r="B8242" s="76" t="s">
        <v>32336</v>
      </c>
      <c r="C8242" s="76" t="s">
        <v>455</v>
      </c>
      <c r="D8242" s="76" t="n">
        <v>3729939</v>
      </c>
      <c r="E8242" s="76" t="s">
        <v>475</v>
      </c>
      <c r="F8242" s="76" t="s">
        <v>132</v>
      </c>
      <c r="H8242" s="78" t="n">
        <v>19109</v>
      </c>
      <c r="I8242" s="76" t="s">
        <v>594</v>
      </c>
      <c r="J8242" s="76" t="s">
        <v>595</v>
      </c>
      <c r="K8242" s="76" t="s">
        <v>41</v>
      </c>
      <c r="M8242" s="76" t="s">
        <v>124</v>
      </c>
      <c r="N8242" s="79" t="s">
        <v>5456</v>
      </c>
      <c r="O8242" s="76" t="s">
        <v>5457</v>
      </c>
      <c r="P8242" s="78" t="n">
        <v>45504</v>
      </c>
      <c r="Q8242" s="76" t="s">
        <v>114</v>
      </c>
      <c r="R8242" s="78" t="n">
        <v>43103</v>
      </c>
      <c r="T8242" s="76" t="s">
        <v>183</v>
      </c>
      <c r="U8242" s="76" t="n">
        <v>500</v>
      </c>
      <c r="X8242" s="76" t="n">
        <v>5</v>
      </c>
      <c r="Y8242" s="76" t="s">
        <v>116</v>
      </c>
      <c r="AC8242" s="76" t="s">
        <v>117</v>
      </c>
      <c r="AD8242" s="76" t="s">
        <v>32338</v>
      </c>
      <c r="AE8242" s="76" t="n">
        <v>37370</v>
      </c>
      <c r="AF8242" s="76" t="s">
        <v>32339</v>
      </c>
      <c r="AI8242" s="79" t="s">
        <v>32340</v>
      </c>
      <c r="AJ8242" s="79" t="s">
        <v>32343</v>
      </c>
      <c r="AK8242" s="76" t="s">
        <v>32344</v>
      </c>
      <c r="AL8242" s="76" t="n">
        <v>0</v>
      </c>
      <c r="AM8242" s="76" t="n">
        <v>0</v>
      </c>
    </row>
    <row r="8243" customFormat="false" ht="15" hidden="false" customHeight="false" outlineLevel="0" collapsed="false">
      <c r="A8243" s="76" t="n">
        <v>1191085</v>
      </c>
      <c r="B8243" s="76" t="s">
        <v>32345</v>
      </c>
      <c r="C8243" s="76" t="s">
        <v>266</v>
      </c>
      <c r="D8243" s="76" t="n">
        <v>2815001</v>
      </c>
      <c r="E8243" s="76" t="s">
        <v>132</v>
      </c>
      <c r="F8243" s="76" t="s">
        <v>132</v>
      </c>
      <c r="H8243" s="78" t="n">
        <v>23613</v>
      </c>
      <c r="I8243" s="76" t="s">
        <v>267</v>
      </c>
      <c r="J8243" s="76" t="s">
        <v>268</v>
      </c>
      <c r="K8243" s="76" t="s">
        <v>41</v>
      </c>
      <c r="M8243" s="76" t="s">
        <v>155</v>
      </c>
      <c r="N8243" s="79" t="s">
        <v>4099</v>
      </c>
      <c r="O8243" s="76" t="s">
        <v>4100</v>
      </c>
      <c r="P8243" s="78" t="n">
        <v>45537</v>
      </c>
      <c r="Q8243" s="76" t="s">
        <v>114</v>
      </c>
      <c r="R8243" s="78" t="n">
        <v>43034</v>
      </c>
      <c r="S8243" s="78" t="n">
        <v>45156</v>
      </c>
      <c r="T8243" s="76" t="s">
        <v>183</v>
      </c>
      <c r="U8243" s="76" t="n">
        <v>500</v>
      </c>
      <c r="X8243" s="76" t="n">
        <v>5</v>
      </c>
      <c r="Y8243" s="76" t="s">
        <v>116</v>
      </c>
      <c r="AC8243" s="76" t="s">
        <v>117</v>
      </c>
      <c r="AD8243" s="76" t="s">
        <v>32346</v>
      </c>
      <c r="AE8243" s="76" t="n">
        <v>28270</v>
      </c>
      <c r="AF8243" s="76" t="s">
        <v>32347</v>
      </c>
      <c r="AI8243" s="79" t="s">
        <v>32348</v>
      </c>
      <c r="AJ8243" s="79" t="s">
        <v>32349</v>
      </c>
      <c r="AK8243" s="76" t="s">
        <v>32350</v>
      </c>
      <c r="AL8243" s="76" t="n">
        <v>0</v>
      </c>
      <c r="AM8243" s="76" t="n">
        <v>0</v>
      </c>
    </row>
    <row r="8244" customFormat="false" ht="15" hidden="false" customHeight="false" outlineLevel="0" collapsed="false">
      <c r="A8244" s="76" t="n">
        <v>1647920</v>
      </c>
      <c r="B8244" s="76" t="s">
        <v>32351</v>
      </c>
      <c r="C8244" s="76" t="s">
        <v>1019</v>
      </c>
      <c r="D8244" s="76" t="n">
        <v>4116714</v>
      </c>
      <c r="E8244" s="76" t="s">
        <v>109</v>
      </c>
      <c r="H8244" s="78" t="n">
        <v>42525</v>
      </c>
      <c r="I8244" s="76" t="s">
        <v>109</v>
      </c>
      <c r="J8244" s="76" t="n">
        <v>-9</v>
      </c>
      <c r="K8244" s="76" t="s">
        <v>41</v>
      </c>
      <c r="M8244" s="76" t="s">
        <v>286</v>
      </c>
      <c r="N8244" s="79" t="s">
        <v>4561</v>
      </c>
      <c r="O8244" s="76" t="s">
        <v>4562</v>
      </c>
      <c r="P8244" s="78" t="n">
        <v>45580</v>
      </c>
      <c r="Q8244" s="76" t="s">
        <v>114</v>
      </c>
      <c r="R8244" s="78" t="n">
        <v>45580</v>
      </c>
      <c r="T8244" s="76" t="s">
        <v>115</v>
      </c>
      <c r="U8244" s="76" t="n">
        <v>500</v>
      </c>
      <c r="X8244" s="76" t="n">
        <v>5</v>
      </c>
      <c r="Y8244" s="76" t="s">
        <v>116</v>
      </c>
      <c r="AC8244" s="76" t="s">
        <v>117</v>
      </c>
      <c r="AD8244" s="76" t="s">
        <v>13451</v>
      </c>
      <c r="AE8244" s="76" t="n">
        <v>41250</v>
      </c>
      <c r="AF8244" s="76" t="s">
        <v>32352</v>
      </c>
      <c r="AJ8244" s="76" t="s">
        <v>32353</v>
      </c>
      <c r="AK8244" s="76" t="s">
        <v>32354</v>
      </c>
      <c r="AL8244" s="76" t="n">
        <v>0</v>
      </c>
      <c r="AM8244" s="76" t="n">
        <v>0</v>
      </c>
    </row>
    <row r="8245" customFormat="false" ht="15" hidden="false" customHeight="false" outlineLevel="0" collapsed="false">
      <c r="A8245" s="76" t="n">
        <v>1616978</v>
      </c>
      <c r="B8245" s="76" t="s">
        <v>32351</v>
      </c>
      <c r="C8245" s="76" t="s">
        <v>2186</v>
      </c>
      <c r="D8245" s="76" t="n">
        <v>3612682</v>
      </c>
      <c r="E8245" s="76" t="s">
        <v>109</v>
      </c>
      <c r="H8245" s="78" t="n">
        <v>39555</v>
      </c>
      <c r="I8245" s="76" t="s">
        <v>432</v>
      </c>
      <c r="J8245" s="76" t="n">
        <v>-17</v>
      </c>
      <c r="K8245" s="76" t="s">
        <v>41</v>
      </c>
      <c r="M8245" s="76" t="s">
        <v>269</v>
      </c>
      <c r="N8245" s="79" t="s">
        <v>270</v>
      </c>
      <c r="O8245" s="76" t="s">
        <v>271</v>
      </c>
      <c r="P8245" s="78" t="n">
        <v>45553</v>
      </c>
      <c r="Q8245" s="76" t="s">
        <v>114</v>
      </c>
      <c r="R8245" s="78" t="n">
        <v>45553</v>
      </c>
      <c r="T8245" s="76" t="s">
        <v>115</v>
      </c>
      <c r="U8245" s="76" t="n">
        <v>500</v>
      </c>
      <c r="X8245" s="76" t="n">
        <v>5</v>
      </c>
      <c r="Y8245" s="76" t="s">
        <v>116</v>
      </c>
      <c r="AC8245" s="76" t="s">
        <v>117</v>
      </c>
      <c r="AD8245" s="76" t="s">
        <v>5873</v>
      </c>
      <c r="AE8245" s="76" t="n">
        <v>36200</v>
      </c>
      <c r="AF8245" s="76" t="s">
        <v>32355</v>
      </c>
      <c r="AJ8245" s="76" t="s">
        <v>32356</v>
      </c>
      <c r="AK8245" s="76" t="s">
        <v>32357</v>
      </c>
      <c r="AL8245" s="76" t="n">
        <v>0</v>
      </c>
      <c r="AM8245" s="76" t="n">
        <v>0</v>
      </c>
    </row>
    <row r="8246" customFormat="false" ht="15" hidden="false" customHeight="false" outlineLevel="0" collapsed="false">
      <c r="A8246" s="76" t="n">
        <v>1469743</v>
      </c>
      <c r="B8246" s="76" t="s">
        <v>32351</v>
      </c>
      <c r="C8246" s="76" t="s">
        <v>3302</v>
      </c>
      <c r="D8246" s="76" t="n">
        <v>3611051</v>
      </c>
      <c r="E8246" s="76" t="s">
        <v>109</v>
      </c>
      <c r="H8246" s="78" t="n">
        <v>41326</v>
      </c>
      <c r="I8246" s="76" t="s">
        <v>110</v>
      </c>
      <c r="J8246" s="76" t="n">
        <v>-12</v>
      </c>
      <c r="K8246" s="76" t="s">
        <v>41</v>
      </c>
      <c r="M8246" s="76" t="s">
        <v>269</v>
      </c>
      <c r="N8246" s="79" t="s">
        <v>270</v>
      </c>
      <c r="O8246" s="76" t="s">
        <v>271</v>
      </c>
      <c r="P8246" s="78" t="n">
        <v>45553</v>
      </c>
      <c r="Q8246" s="76" t="s">
        <v>114</v>
      </c>
      <c r="R8246" s="78" t="n">
        <v>44939</v>
      </c>
      <c r="T8246" s="76" t="s">
        <v>115</v>
      </c>
      <c r="U8246" s="76" t="n">
        <v>500</v>
      </c>
      <c r="X8246" s="76" t="n">
        <v>5</v>
      </c>
      <c r="Y8246" s="76" t="s">
        <v>116</v>
      </c>
      <c r="AC8246" s="76" t="s">
        <v>117</v>
      </c>
      <c r="AD8246" s="76" t="s">
        <v>5873</v>
      </c>
      <c r="AE8246" s="76" t="n">
        <v>36200</v>
      </c>
      <c r="AF8246" s="76" t="s">
        <v>32355</v>
      </c>
      <c r="AJ8246" s="76" t="s">
        <v>32358</v>
      </c>
      <c r="AK8246" s="76" t="s">
        <v>32359</v>
      </c>
      <c r="AL8246" s="76" t="n">
        <v>0</v>
      </c>
      <c r="AM8246" s="76" t="n">
        <v>0</v>
      </c>
    </row>
    <row r="8247" customFormat="false" ht="15" hidden="false" customHeight="false" outlineLevel="0" collapsed="false">
      <c r="A8247" s="76" t="n">
        <v>1626269</v>
      </c>
      <c r="B8247" s="76" t="s">
        <v>32360</v>
      </c>
      <c r="C8247" s="76" t="s">
        <v>32361</v>
      </c>
      <c r="D8247" s="76" t="n">
        <v>4116473</v>
      </c>
      <c r="E8247" s="76" t="s">
        <v>109</v>
      </c>
      <c r="H8247" s="78" t="n">
        <v>27437</v>
      </c>
      <c r="I8247" s="76" t="s">
        <v>197</v>
      </c>
      <c r="J8247" s="76" t="s">
        <v>198</v>
      </c>
      <c r="K8247" s="76" t="s">
        <v>41</v>
      </c>
      <c r="M8247" s="76" t="s">
        <v>286</v>
      </c>
      <c r="N8247" s="79" t="s">
        <v>2615</v>
      </c>
      <c r="O8247" s="76" t="s">
        <v>2616</v>
      </c>
      <c r="P8247" s="78" t="n">
        <v>45560</v>
      </c>
      <c r="Q8247" s="76" t="s">
        <v>114</v>
      </c>
      <c r="R8247" s="78" t="n">
        <v>45560</v>
      </c>
      <c r="S8247" s="78" t="n">
        <v>45548</v>
      </c>
      <c r="T8247" s="76" t="s">
        <v>201</v>
      </c>
      <c r="U8247" s="76" t="n">
        <v>500</v>
      </c>
      <c r="X8247" s="76" t="n">
        <v>5</v>
      </c>
      <c r="Y8247" s="76" t="s">
        <v>116</v>
      </c>
      <c r="AC8247" s="76" t="s">
        <v>117</v>
      </c>
      <c r="AD8247" s="76" t="s">
        <v>2617</v>
      </c>
      <c r="AE8247" s="76" t="n">
        <v>41100</v>
      </c>
      <c r="AF8247" s="76" t="s">
        <v>32362</v>
      </c>
      <c r="AI8247" s="76" t="s">
        <v>32363</v>
      </c>
      <c r="AJ8247" s="76" t="s">
        <v>32364</v>
      </c>
      <c r="AK8247" s="76" t="s">
        <v>32365</v>
      </c>
      <c r="AL8247" s="76" t="n">
        <v>0</v>
      </c>
      <c r="AM8247" s="76" t="n">
        <v>0</v>
      </c>
    </row>
    <row r="8248" customFormat="false" ht="15" hidden="false" customHeight="false" outlineLevel="0" collapsed="false">
      <c r="A8248" s="76" t="n">
        <v>173186</v>
      </c>
      <c r="B8248" s="76" t="s">
        <v>32366</v>
      </c>
      <c r="C8248" s="76" t="s">
        <v>11754</v>
      </c>
      <c r="D8248" s="76" t="n">
        <v>182444</v>
      </c>
      <c r="E8248" s="76" t="s">
        <v>132</v>
      </c>
      <c r="F8248" s="76" t="s">
        <v>132</v>
      </c>
      <c r="H8248" s="78" t="n">
        <v>30722</v>
      </c>
      <c r="I8248" s="76" t="s">
        <v>179</v>
      </c>
      <c r="J8248" s="76" t="s">
        <v>180</v>
      </c>
      <c r="K8248" s="76" t="s">
        <v>2</v>
      </c>
      <c r="M8248" s="76" t="s">
        <v>111</v>
      </c>
      <c r="N8248" s="79" t="s">
        <v>199</v>
      </c>
      <c r="O8248" s="76" t="s">
        <v>200</v>
      </c>
      <c r="P8248" s="78" t="n">
        <v>45547</v>
      </c>
      <c r="Q8248" s="76" t="s">
        <v>114</v>
      </c>
      <c r="R8248" s="78" t="n">
        <v>37432</v>
      </c>
      <c r="S8248" s="78" t="n">
        <v>45111</v>
      </c>
      <c r="T8248" s="76" t="s">
        <v>183</v>
      </c>
      <c r="U8248" s="76" t="n">
        <v>1033</v>
      </c>
      <c r="X8248" s="76" t="n">
        <v>10</v>
      </c>
      <c r="Y8248" s="76" t="s">
        <v>116</v>
      </c>
      <c r="AC8248" s="76" t="s">
        <v>117</v>
      </c>
      <c r="AD8248" s="76" t="s">
        <v>32367</v>
      </c>
      <c r="AE8248" s="76" t="n">
        <v>18200</v>
      </c>
      <c r="AF8248" s="76" t="s">
        <v>32368</v>
      </c>
      <c r="AI8248" s="79" t="s">
        <v>32369</v>
      </c>
      <c r="AJ8248" s="79" t="s">
        <v>32370</v>
      </c>
      <c r="AK8248" s="76" t="s">
        <v>32371</v>
      </c>
      <c r="AL8248" s="76" t="n">
        <v>0</v>
      </c>
      <c r="AM8248" s="76" t="n">
        <v>0</v>
      </c>
    </row>
    <row r="8249" customFormat="false" ht="15" hidden="false" customHeight="false" outlineLevel="0" collapsed="false">
      <c r="A8249" s="76" t="n">
        <v>1417193</v>
      </c>
      <c r="B8249" s="76" t="s">
        <v>32366</v>
      </c>
      <c r="C8249" s="76" t="s">
        <v>1116</v>
      </c>
      <c r="D8249" s="76" t="n">
        <v>1810825</v>
      </c>
      <c r="E8249" s="76" t="s">
        <v>132</v>
      </c>
      <c r="F8249" s="76" t="s">
        <v>132</v>
      </c>
      <c r="H8249" s="78" t="n">
        <v>30784</v>
      </c>
      <c r="I8249" s="76" t="s">
        <v>179</v>
      </c>
      <c r="J8249" s="76" t="s">
        <v>180</v>
      </c>
      <c r="K8249" s="76" t="s">
        <v>41</v>
      </c>
      <c r="M8249" s="76" t="s">
        <v>111</v>
      </c>
      <c r="N8249" s="79" t="s">
        <v>199</v>
      </c>
      <c r="O8249" s="76" t="s">
        <v>200</v>
      </c>
      <c r="P8249" s="78" t="n">
        <v>45542</v>
      </c>
      <c r="Q8249" s="76" t="s">
        <v>114</v>
      </c>
      <c r="R8249" s="78" t="n">
        <v>44799</v>
      </c>
      <c r="S8249" s="78" t="n">
        <v>44791</v>
      </c>
      <c r="T8249" s="76" t="s">
        <v>183</v>
      </c>
      <c r="U8249" s="76" t="n">
        <v>821</v>
      </c>
      <c r="X8249" s="76" t="n">
        <v>8</v>
      </c>
      <c r="Y8249" s="76" t="s">
        <v>116</v>
      </c>
      <c r="AC8249" s="76" t="s">
        <v>117</v>
      </c>
      <c r="AD8249" s="76" t="s">
        <v>32367</v>
      </c>
      <c r="AE8249" s="76" t="n">
        <v>18200</v>
      </c>
      <c r="AF8249" s="76" t="s">
        <v>32368</v>
      </c>
      <c r="AJ8249" s="76" t="s">
        <v>32372</v>
      </c>
      <c r="AK8249" s="76" t="s">
        <v>32373</v>
      </c>
      <c r="AL8249" s="76" t="n">
        <v>0</v>
      </c>
      <c r="AM8249" s="76" t="n">
        <v>0</v>
      </c>
    </row>
    <row r="8250" customFormat="false" ht="15" hidden="false" customHeight="false" outlineLevel="0" collapsed="false">
      <c r="A8250" s="76" t="n">
        <v>1369402</v>
      </c>
      <c r="B8250" s="76" t="s">
        <v>32374</v>
      </c>
      <c r="C8250" s="76" t="s">
        <v>3911</v>
      </c>
      <c r="D8250" s="76" t="n">
        <v>2816188</v>
      </c>
      <c r="E8250" s="76" t="s">
        <v>109</v>
      </c>
      <c r="H8250" s="78" t="n">
        <v>24438</v>
      </c>
      <c r="I8250" s="76" t="s">
        <v>321</v>
      </c>
      <c r="J8250" s="76" t="s">
        <v>322</v>
      </c>
      <c r="K8250" s="76" t="s">
        <v>41</v>
      </c>
      <c r="M8250" s="76" t="s">
        <v>155</v>
      </c>
      <c r="N8250" s="79" t="s">
        <v>4099</v>
      </c>
      <c r="O8250" s="76" t="s">
        <v>4100</v>
      </c>
      <c r="P8250" s="78" t="n">
        <v>45567</v>
      </c>
      <c r="Q8250" s="76" t="s">
        <v>114</v>
      </c>
      <c r="R8250" s="78" t="n">
        <v>44492</v>
      </c>
      <c r="S8250" s="78" t="n">
        <v>45565</v>
      </c>
      <c r="T8250" s="76" t="s">
        <v>201</v>
      </c>
      <c r="U8250" s="76" t="n">
        <v>500</v>
      </c>
      <c r="X8250" s="76" t="n">
        <v>5</v>
      </c>
      <c r="Y8250" s="76" t="s">
        <v>116</v>
      </c>
      <c r="AC8250" s="76" t="s">
        <v>117</v>
      </c>
      <c r="AD8250" s="76" t="s">
        <v>32375</v>
      </c>
      <c r="AE8250" s="76" t="n">
        <v>28270</v>
      </c>
      <c r="AF8250" s="76" t="s">
        <v>32376</v>
      </c>
      <c r="AK8250" s="76" t="s">
        <v>32377</v>
      </c>
      <c r="AL8250" s="76" t="n">
        <v>0</v>
      </c>
      <c r="AM8250" s="76" t="n">
        <v>0</v>
      </c>
    </row>
    <row r="8251" customFormat="false" ht="15" hidden="false" customHeight="false" outlineLevel="0" collapsed="false">
      <c r="A8251" s="76" t="n">
        <v>167491</v>
      </c>
      <c r="B8251" s="76" t="s">
        <v>32374</v>
      </c>
      <c r="C8251" s="76" t="s">
        <v>787</v>
      </c>
      <c r="D8251" s="76" t="n">
        <v>184150</v>
      </c>
      <c r="E8251" s="76" t="s">
        <v>475</v>
      </c>
      <c r="F8251" s="76" t="s">
        <v>132</v>
      </c>
      <c r="H8251" s="78" t="n">
        <v>21265</v>
      </c>
      <c r="I8251" s="76" t="s">
        <v>305</v>
      </c>
      <c r="J8251" s="76" t="s">
        <v>306</v>
      </c>
      <c r="K8251" s="76" t="s">
        <v>41</v>
      </c>
      <c r="M8251" s="76" t="s">
        <v>124</v>
      </c>
      <c r="N8251" s="79" t="s">
        <v>1926</v>
      </c>
      <c r="O8251" s="76" t="s">
        <v>1927</v>
      </c>
      <c r="P8251" s="78" t="n">
        <v>45482</v>
      </c>
      <c r="Q8251" s="76" t="s">
        <v>114</v>
      </c>
      <c r="R8251" s="78" t="n">
        <v>37432</v>
      </c>
      <c r="S8251" s="78" t="n">
        <v>45565</v>
      </c>
      <c r="T8251" s="76" t="s">
        <v>201</v>
      </c>
      <c r="U8251" s="76" t="n">
        <v>578</v>
      </c>
      <c r="X8251" s="76" t="n">
        <v>5</v>
      </c>
      <c r="Y8251" s="76" t="s">
        <v>116</v>
      </c>
      <c r="AC8251" s="76" t="s">
        <v>117</v>
      </c>
      <c r="AD8251" s="76" t="s">
        <v>394</v>
      </c>
      <c r="AE8251" s="76" t="n">
        <v>37100</v>
      </c>
      <c r="AF8251" s="76" t="s">
        <v>32378</v>
      </c>
      <c r="AI8251" s="79" t="s">
        <v>32379</v>
      </c>
      <c r="AJ8251" s="79" t="s">
        <v>32380</v>
      </c>
      <c r="AK8251" s="76" t="s">
        <v>32381</v>
      </c>
      <c r="AL8251" s="76" t="n">
        <v>0</v>
      </c>
      <c r="AM8251" s="76" t="n">
        <v>0</v>
      </c>
    </row>
    <row r="8252" customFormat="false" ht="15" hidden="false" customHeight="false" outlineLevel="0" collapsed="false">
      <c r="A8252" s="76" t="n">
        <v>1617302</v>
      </c>
      <c r="B8252" s="76" t="s">
        <v>32374</v>
      </c>
      <c r="C8252" s="76" t="s">
        <v>773</v>
      </c>
      <c r="D8252" s="76" t="n">
        <v>4116412</v>
      </c>
      <c r="E8252" s="76" t="s">
        <v>109</v>
      </c>
      <c r="H8252" s="78" t="n">
        <v>41097</v>
      </c>
      <c r="I8252" s="76" t="s">
        <v>370</v>
      </c>
      <c r="J8252" s="76" t="n">
        <v>-13</v>
      </c>
      <c r="K8252" s="76" t="s">
        <v>41</v>
      </c>
      <c r="M8252" s="76" t="s">
        <v>286</v>
      </c>
      <c r="N8252" s="79" t="s">
        <v>385</v>
      </c>
      <c r="O8252" s="76" t="s">
        <v>386</v>
      </c>
      <c r="P8252" s="78" t="n">
        <v>45553</v>
      </c>
      <c r="Q8252" s="76" t="s">
        <v>114</v>
      </c>
      <c r="R8252" s="78" t="n">
        <v>45553</v>
      </c>
      <c r="T8252" s="76" t="s">
        <v>115</v>
      </c>
      <c r="U8252" s="76" t="n">
        <v>500</v>
      </c>
      <c r="X8252" s="76" t="n">
        <v>5</v>
      </c>
      <c r="Y8252" s="76" t="s">
        <v>116</v>
      </c>
      <c r="AC8252" s="76" t="s">
        <v>117</v>
      </c>
      <c r="AD8252" s="76" t="s">
        <v>26787</v>
      </c>
      <c r="AE8252" s="76" t="n">
        <v>41500</v>
      </c>
      <c r="AF8252" s="76" t="s">
        <v>32382</v>
      </c>
      <c r="AI8252" s="79" t="s">
        <v>32383</v>
      </c>
      <c r="AK8252" s="76" t="s">
        <v>32384</v>
      </c>
      <c r="AL8252" s="76" t="n">
        <v>0</v>
      </c>
      <c r="AM8252" s="76" t="n">
        <v>0</v>
      </c>
    </row>
    <row r="8253" customFormat="false" ht="15" hidden="false" customHeight="false" outlineLevel="0" collapsed="false">
      <c r="A8253" s="76" t="n">
        <v>167497</v>
      </c>
      <c r="B8253" s="76" t="s">
        <v>32374</v>
      </c>
      <c r="C8253" s="76" t="s">
        <v>2558</v>
      </c>
      <c r="D8253" s="76" t="n">
        <v>4510832</v>
      </c>
      <c r="E8253" s="76" t="s">
        <v>132</v>
      </c>
      <c r="F8253" s="76" t="s">
        <v>132</v>
      </c>
      <c r="H8253" s="78" t="n">
        <v>22778</v>
      </c>
      <c r="I8253" s="76" t="s">
        <v>267</v>
      </c>
      <c r="J8253" s="76" t="s">
        <v>268</v>
      </c>
      <c r="K8253" s="76" t="s">
        <v>41</v>
      </c>
      <c r="M8253" s="76" t="s">
        <v>134</v>
      </c>
      <c r="N8253" s="79" t="s">
        <v>1242</v>
      </c>
      <c r="O8253" s="76" t="s">
        <v>1243</v>
      </c>
      <c r="P8253" s="78" t="n">
        <v>45544</v>
      </c>
      <c r="Q8253" s="76" t="s">
        <v>114</v>
      </c>
      <c r="R8253" s="78" t="n">
        <v>37432</v>
      </c>
      <c r="S8253" s="78" t="n">
        <v>45496</v>
      </c>
      <c r="T8253" s="76" t="s">
        <v>201</v>
      </c>
      <c r="U8253" s="76" t="n">
        <v>500</v>
      </c>
      <c r="X8253" s="76" t="n">
        <v>5</v>
      </c>
      <c r="Y8253" s="76" t="s">
        <v>116</v>
      </c>
      <c r="AB8253" s="78" t="n">
        <v>44743</v>
      </c>
      <c r="AC8253" s="76" t="s">
        <v>117</v>
      </c>
      <c r="AD8253" s="76" t="s">
        <v>4592</v>
      </c>
      <c r="AE8253" s="76" t="n">
        <v>45130</v>
      </c>
      <c r="AF8253" s="76" t="s">
        <v>32385</v>
      </c>
      <c r="AI8253" s="79" t="s">
        <v>32386</v>
      </c>
      <c r="AJ8253" s="79" t="s">
        <v>32387</v>
      </c>
      <c r="AK8253" s="76" t="s">
        <v>32388</v>
      </c>
      <c r="AL8253" s="76" t="n">
        <v>0</v>
      </c>
      <c r="AM8253" s="76" t="n">
        <v>0</v>
      </c>
    </row>
    <row r="8254" customFormat="false" ht="15" hidden="false" customHeight="false" outlineLevel="0" collapsed="false">
      <c r="A8254" s="76" t="n">
        <v>1088850</v>
      </c>
      <c r="B8254" s="76" t="s">
        <v>32389</v>
      </c>
      <c r="C8254" s="76" t="s">
        <v>736</v>
      </c>
      <c r="D8254" s="76" t="n">
        <v>4527601</v>
      </c>
      <c r="E8254" s="76" t="s">
        <v>132</v>
      </c>
      <c r="F8254" s="76" t="s">
        <v>132</v>
      </c>
      <c r="H8254" s="78" t="n">
        <v>26415</v>
      </c>
      <c r="I8254" s="76" t="s">
        <v>208</v>
      </c>
      <c r="J8254" s="76" t="s">
        <v>209</v>
      </c>
      <c r="K8254" s="76" t="s">
        <v>41</v>
      </c>
      <c r="M8254" s="76" t="s">
        <v>134</v>
      </c>
      <c r="N8254" s="79" t="s">
        <v>5052</v>
      </c>
      <c r="O8254" s="76" t="s">
        <v>5053</v>
      </c>
      <c r="P8254" s="78" t="n">
        <v>45528</v>
      </c>
      <c r="Q8254" s="76" t="s">
        <v>114</v>
      </c>
      <c r="R8254" s="78" t="n">
        <v>42315</v>
      </c>
      <c r="S8254" s="78" t="n">
        <v>44855</v>
      </c>
      <c r="T8254" s="76" t="s">
        <v>183</v>
      </c>
      <c r="U8254" s="76" t="n">
        <v>577</v>
      </c>
      <c r="X8254" s="76" t="n">
        <v>5</v>
      </c>
      <c r="Y8254" s="76" t="s">
        <v>116</v>
      </c>
      <c r="AC8254" s="76" t="s">
        <v>117</v>
      </c>
      <c r="AD8254" s="76" t="s">
        <v>32390</v>
      </c>
      <c r="AE8254" s="76" t="n">
        <v>45340</v>
      </c>
      <c r="AF8254" s="76" t="s">
        <v>32391</v>
      </c>
      <c r="AI8254" s="79" t="s">
        <v>32392</v>
      </c>
      <c r="AJ8254" s="79" t="s">
        <v>32393</v>
      </c>
      <c r="AK8254" s="76" t="s">
        <v>32394</v>
      </c>
      <c r="AL8254" s="76" t="n">
        <v>0</v>
      </c>
      <c r="AM8254" s="76" t="n">
        <v>0</v>
      </c>
    </row>
    <row r="8255" customFormat="false" ht="15" hidden="false" customHeight="false" outlineLevel="0" collapsed="false">
      <c r="A8255" s="76" t="n">
        <v>1664448</v>
      </c>
      <c r="B8255" s="76" t="s">
        <v>32395</v>
      </c>
      <c r="C8255" s="76" t="s">
        <v>404</v>
      </c>
      <c r="D8255" s="76" t="n">
        <v>1812233</v>
      </c>
      <c r="E8255" s="76" t="s">
        <v>123</v>
      </c>
      <c r="H8255" s="78" t="n">
        <v>42848</v>
      </c>
      <c r="I8255" s="76" t="s">
        <v>109</v>
      </c>
      <c r="J8255" s="76" t="n">
        <v>-9</v>
      </c>
      <c r="K8255" s="76" t="s">
        <v>41</v>
      </c>
      <c r="M8255" s="76" t="s">
        <v>111</v>
      </c>
      <c r="N8255" s="79" t="s">
        <v>488</v>
      </c>
      <c r="O8255" s="76" t="s">
        <v>489</v>
      </c>
      <c r="P8255" s="78" t="n">
        <v>45629</v>
      </c>
      <c r="Q8255" s="76" t="s">
        <v>114</v>
      </c>
      <c r="R8255" s="78" t="n">
        <v>45629</v>
      </c>
      <c r="T8255" s="76" t="s">
        <v>115</v>
      </c>
      <c r="U8255" s="76" t="n">
        <v>500</v>
      </c>
      <c r="X8255" s="76" t="n">
        <v>5</v>
      </c>
      <c r="Y8255" s="76" t="s">
        <v>116</v>
      </c>
      <c r="AC8255" s="76" t="s">
        <v>117</v>
      </c>
      <c r="AD8255" s="76" t="s">
        <v>3296</v>
      </c>
      <c r="AE8255" s="76" t="n">
        <v>18200</v>
      </c>
      <c r="AF8255" s="76" t="s">
        <v>3297</v>
      </c>
      <c r="AI8255" s="79" t="s">
        <v>3298</v>
      </c>
      <c r="AJ8255" s="79" t="s">
        <v>3298</v>
      </c>
      <c r="AK8255" s="76" t="s">
        <v>2296</v>
      </c>
      <c r="AL8255" s="76" t="n">
        <v>0</v>
      </c>
      <c r="AM8255" s="76" t="n">
        <v>0</v>
      </c>
    </row>
    <row r="8256" customFormat="false" ht="15" hidden="false" customHeight="false" outlineLevel="0" collapsed="false">
      <c r="A8256" s="76" t="n">
        <v>167598</v>
      </c>
      <c r="B8256" s="76" t="s">
        <v>32396</v>
      </c>
      <c r="C8256" s="76" t="s">
        <v>1477</v>
      </c>
      <c r="D8256" s="76" t="n">
        <v>377254</v>
      </c>
      <c r="E8256" s="76" t="s">
        <v>132</v>
      </c>
      <c r="F8256" s="76" t="s">
        <v>132</v>
      </c>
      <c r="H8256" s="78" t="n">
        <v>31283</v>
      </c>
      <c r="I8256" s="76" t="s">
        <v>23</v>
      </c>
      <c r="J8256" s="76" t="n">
        <v>-40</v>
      </c>
      <c r="K8256" s="76" t="s">
        <v>41</v>
      </c>
      <c r="M8256" s="76" t="s">
        <v>124</v>
      </c>
      <c r="N8256" s="79" t="s">
        <v>1338</v>
      </c>
      <c r="O8256" s="76" t="s">
        <v>1339</v>
      </c>
      <c r="P8256" s="78" t="n">
        <v>45537</v>
      </c>
      <c r="Q8256" s="76" t="s">
        <v>114</v>
      </c>
      <c r="R8256" s="78" t="n">
        <v>37432</v>
      </c>
      <c r="S8256" s="78" t="n">
        <v>44816</v>
      </c>
      <c r="T8256" s="76" t="s">
        <v>183</v>
      </c>
      <c r="U8256" s="76" t="n">
        <v>1159</v>
      </c>
      <c r="X8256" s="76" t="n">
        <v>11</v>
      </c>
      <c r="Y8256" s="76" t="s">
        <v>116</v>
      </c>
      <c r="AC8256" s="76" t="s">
        <v>117</v>
      </c>
      <c r="AD8256" s="76" t="s">
        <v>3446</v>
      </c>
      <c r="AE8256" s="76" t="n">
        <v>37130</v>
      </c>
      <c r="AF8256" s="76" t="s">
        <v>32397</v>
      </c>
      <c r="AJ8256" s="79" t="s">
        <v>32398</v>
      </c>
      <c r="AK8256" s="76" t="s">
        <v>32399</v>
      </c>
      <c r="AL8256" s="76" t="n">
        <v>1</v>
      </c>
      <c r="AM8256" s="76" t="n">
        <v>0</v>
      </c>
    </row>
    <row r="8257" customFormat="false" ht="15" hidden="false" customHeight="false" outlineLevel="0" collapsed="false">
      <c r="A8257" s="76" t="n">
        <v>1032647</v>
      </c>
      <c r="B8257" s="76" t="s">
        <v>32396</v>
      </c>
      <c r="C8257" s="76" t="s">
        <v>8135</v>
      </c>
      <c r="D8257" s="76" t="n">
        <v>3726538</v>
      </c>
      <c r="E8257" s="76" t="s">
        <v>109</v>
      </c>
      <c r="F8257" s="76" t="s">
        <v>109</v>
      </c>
      <c r="H8257" s="78" t="n">
        <v>31278</v>
      </c>
      <c r="I8257" s="76" t="s">
        <v>23</v>
      </c>
      <c r="J8257" s="76" t="n">
        <v>-40</v>
      </c>
      <c r="K8257" s="76" t="s">
        <v>2</v>
      </c>
      <c r="M8257" s="76" t="s">
        <v>124</v>
      </c>
      <c r="N8257" s="79" t="s">
        <v>1338</v>
      </c>
      <c r="O8257" s="76" t="s">
        <v>1339</v>
      </c>
      <c r="P8257" s="78" t="n">
        <v>45535</v>
      </c>
      <c r="Q8257" s="76" t="s">
        <v>114</v>
      </c>
      <c r="R8257" s="78" t="n">
        <v>41940</v>
      </c>
      <c r="S8257" s="78" t="n">
        <v>45198</v>
      </c>
      <c r="T8257" s="76" t="s">
        <v>183</v>
      </c>
      <c r="U8257" s="76" t="n">
        <v>500</v>
      </c>
      <c r="X8257" s="76" t="n">
        <v>5</v>
      </c>
      <c r="Y8257" s="76" t="s">
        <v>116</v>
      </c>
      <c r="AC8257" s="76" t="s">
        <v>117</v>
      </c>
      <c r="AD8257" s="76" t="s">
        <v>1340</v>
      </c>
      <c r="AE8257" s="76" t="n">
        <v>37130</v>
      </c>
      <c r="AF8257" s="76" t="s">
        <v>32400</v>
      </c>
      <c r="AJ8257" s="76" t="s">
        <v>32401</v>
      </c>
      <c r="AK8257" s="76" t="s">
        <v>32402</v>
      </c>
      <c r="AL8257" s="76" t="n">
        <v>0</v>
      </c>
      <c r="AM8257" s="76" t="n">
        <v>0</v>
      </c>
    </row>
    <row r="8258" customFormat="false" ht="15" hidden="false" customHeight="false" outlineLevel="0" collapsed="false">
      <c r="A8258" s="76" t="n">
        <v>167600</v>
      </c>
      <c r="B8258" s="76" t="s">
        <v>32396</v>
      </c>
      <c r="C8258" s="76" t="s">
        <v>3011</v>
      </c>
      <c r="D8258" s="76" t="n">
        <v>459821</v>
      </c>
      <c r="E8258" s="76" t="s">
        <v>475</v>
      </c>
      <c r="F8258" s="76" t="s">
        <v>132</v>
      </c>
      <c r="H8258" s="78" t="n">
        <v>32157</v>
      </c>
      <c r="I8258" s="76" t="s">
        <v>23</v>
      </c>
      <c r="J8258" s="76" t="n">
        <v>-40</v>
      </c>
      <c r="K8258" s="76" t="s">
        <v>41</v>
      </c>
      <c r="M8258" s="76" t="s">
        <v>134</v>
      </c>
      <c r="N8258" s="79" t="s">
        <v>1068</v>
      </c>
      <c r="O8258" s="76" t="s">
        <v>1069</v>
      </c>
      <c r="P8258" s="78" t="n">
        <v>45477</v>
      </c>
      <c r="Q8258" s="76" t="s">
        <v>114</v>
      </c>
      <c r="R8258" s="78" t="n">
        <v>37432</v>
      </c>
      <c r="S8258" s="78" t="n">
        <v>44672</v>
      </c>
      <c r="T8258" s="76" t="s">
        <v>183</v>
      </c>
      <c r="U8258" s="76" t="n">
        <v>1257</v>
      </c>
      <c r="X8258" s="76" t="n">
        <v>12</v>
      </c>
      <c r="Y8258" s="76" t="s">
        <v>116</v>
      </c>
      <c r="AC8258" s="76" t="s">
        <v>117</v>
      </c>
      <c r="AD8258" s="76" t="s">
        <v>1070</v>
      </c>
      <c r="AE8258" s="76" t="n">
        <v>45370</v>
      </c>
      <c r="AF8258" s="76" t="s">
        <v>32403</v>
      </c>
      <c r="AJ8258" s="79" t="s">
        <v>32404</v>
      </c>
      <c r="AK8258" s="76" t="s">
        <v>32405</v>
      </c>
      <c r="AL8258" s="76" t="n">
        <v>0</v>
      </c>
      <c r="AM8258" s="76" t="n">
        <v>0</v>
      </c>
    </row>
    <row r="8259" customFormat="false" ht="15" hidden="false" customHeight="false" outlineLevel="0" collapsed="false">
      <c r="A8259" s="76" t="n">
        <v>1614916</v>
      </c>
      <c r="B8259" s="76" t="s">
        <v>32406</v>
      </c>
      <c r="C8259" s="76" t="s">
        <v>517</v>
      </c>
      <c r="D8259" s="76" t="n">
        <v>2817346</v>
      </c>
      <c r="E8259" s="76" t="s">
        <v>109</v>
      </c>
      <c r="H8259" s="78" t="n">
        <v>23622</v>
      </c>
      <c r="I8259" s="76" t="s">
        <v>267</v>
      </c>
      <c r="J8259" s="76" t="s">
        <v>268</v>
      </c>
      <c r="K8259" s="76" t="s">
        <v>41</v>
      </c>
      <c r="M8259" s="76" t="s">
        <v>155</v>
      </c>
      <c r="N8259" s="79" t="s">
        <v>564</v>
      </c>
      <c r="O8259" s="76" t="s">
        <v>565</v>
      </c>
      <c r="P8259" s="78" t="n">
        <v>45552</v>
      </c>
      <c r="Q8259" s="76" t="s">
        <v>114</v>
      </c>
      <c r="R8259" s="78" t="n">
        <v>45552</v>
      </c>
      <c r="S8259" s="78" t="n">
        <v>45558</v>
      </c>
      <c r="T8259" s="76" t="s">
        <v>201</v>
      </c>
      <c r="U8259" s="76" t="n">
        <v>500</v>
      </c>
      <c r="X8259" s="76" t="n">
        <v>5</v>
      </c>
      <c r="Y8259" s="76" t="s">
        <v>116</v>
      </c>
      <c r="AC8259" s="76" t="s">
        <v>117</v>
      </c>
      <c r="AD8259" s="76" t="s">
        <v>3409</v>
      </c>
      <c r="AE8259" s="76" t="n">
        <v>28300</v>
      </c>
      <c r="AF8259" s="76" t="s">
        <v>32407</v>
      </c>
      <c r="AJ8259" s="79" t="s">
        <v>32408</v>
      </c>
      <c r="AK8259" s="76" t="s">
        <v>32409</v>
      </c>
      <c r="AL8259" s="76" t="n">
        <v>0</v>
      </c>
      <c r="AM8259" s="76" t="n">
        <v>0</v>
      </c>
    </row>
    <row r="8260" customFormat="false" ht="15" hidden="false" customHeight="false" outlineLevel="0" collapsed="false">
      <c r="A8260" s="76" t="n">
        <v>1516872</v>
      </c>
      <c r="B8260" s="76" t="s">
        <v>32410</v>
      </c>
      <c r="C8260" s="76" t="s">
        <v>1435</v>
      </c>
      <c r="D8260" s="76" t="n">
        <v>4115915</v>
      </c>
      <c r="E8260" s="76" t="s">
        <v>109</v>
      </c>
      <c r="F8260" s="76" t="s">
        <v>109</v>
      </c>
      <c r="H8260" s="78" t="n">
        <v>43556</v>
      </c>
      <c r="I8260" s="76" t="s">
        <v>109</v>
      </c>
      <c r="J8260" s="76" t="n">
        <v>-9</v>
      </c>
      <c r="K8260" s="76" t="s">
        <v>2</v>
      </c>
      <c r="M8260" s="76" t="s">
        <v>286</v>
      </c>
      <c r="N8260" s="79" t="s">
        <v>1093</v>
      </c>
      <c r="O8260" s="76" t="s">
        <v>1094</v>
      </c>
      <c r="P8260" s="78" t="n">
        <v>45557</v>
      </c>
      <c r="Q8260" s="76" t="s">
        <v>114</v>
      </c>
      <c r="R8260" s="78" t="n">
        <v>45189</v>
      </c>
      <c r="T8260" s="76" t="s">
        <v>115</v>
      </c>
      <c r="U8260" s="76" t="n">
        <v>500</v>
      </c>
      <c r="X8260" s="76" t="n">
        <v>5</v>
      </c>
      <c r="Y8260" s="76" t="s">
        <v>116</v>
      </c>
      <c r="AC8260" s="76" t="s">
        <v>117</v>
      </c>
      <c r="AD8260" s="76" t="s">
        <v>10093</v>
      </c>
      <c r="AE8260" s="76" t="n">
        <v>41290</v>
      </c>
      <c r="AF8260" s="76" t="s">
        <v>32411</v>
      </c>
      <c r="AK8260" s="76" t="s">
        <v>32412</v>
      </c>
      <c r="AL8260" s="76" t="n">
        <v>0</v>
      </c>
      <c r="AM8260" s="76" t="n">
        <v>0</v>
      </c>
    </row>
    <row r="8261" customFormat="false" ht="15" hidden="false" customHeight="false" outlineLevel="0" collapsed="false">
      <c r="A8261" s="76" t="n">
        <v>828664</v>
      </c>
      <c r="B8261" s="76" t="s">
        <v>32410</v>
      </c>
      <c r="C8261" s="76" t="s">
        <v>3898</v>
      </c>
      <c r="D8261" s="76" t="n">
        <v>4522459</v>
      </c>
      <c r="E8261" s="76" t="s">
        <v>132</v>
      </c>
      <c r="F8261" s="76" t="s">
        <v>132</v>
      </c>
      <c r="H8261" s="78" t="n">
        <v>24357</v>
      </c>
      <c r="I8261" s="76" t="s">
        <v>321</v>
      </c>
      <c r="J8261" s="76" t="s">
        <v>322</v>
      </c>
      <c r="K8261" s="76" t="s">
        <v>41</v>
      </c>
      <c r="M8261" s="76" t="s">
        <v>134</v>
      </c>
      <c r="N8261" s="79" t="s">
        <v>2693</v>
      </c>
      <c r="O8261" s="76" t="s">
        <v>2694</v>
      </c>
      <c r="P8261" s="78" t="n">
        <v>45522</v>
      </c>
      <c r="Q8261" s="76" t="s">
        <v>114</v>
      </c>
      <c r="R8261" s="78" t="n">
        <v>40800</v>
      </c>
      <c r="S8261" s="78" t="n">
        <v>44456</v>
      </c>
      <c r="T8261" s="76" t="s">
        <v>183</v>
      </c>
      <c r="U8261" s="76" t="n">
        <v>521</v>
      </c>
      <c r="X8261" s="76" t="n">
        <v>5</v>
      </c>
      <c r="Y8261" s="76" t="s">
        <v>116</v>
      </c>
      <c r="AC8261" s="76" t="s">
        <v>117</v>
      </c>
      <c r="AD8261" s="76" t="s">
        <v>32413</v>
      </c>
      <c r="AE8261" s="76" t="n">
        <v>45330</v>
      </c>
      <c r="AF8261" s="76" t="s">
        <v>32414</v>
      </c>
      <c r="AI8261" s="79" t="s">
        <v>32415</v>
      </c>
      <c r="AJ8261" s="79" t="s">
        <v>32416</v>
      </c>
      <c r="AK8261" s="76" t="s">
        <v>32417</v>
      </c>
      <c r="AL8261" s="76" t="n">
        <v>0</v>
      </c>
      <c r="AM8261" s="76" t="n">
        <v>0</v>
      </c>
    </row>
    <row r="8262" customFormat="false" ht="15" hidden="false" customHeight="false" outlineLevel="0" collapsed="false">
      <c r="A8262" s="76" t="n">
        <v>167623</v>
      </c>
      <c r="B8262" s="76" t="s">
        <v>32418</v>
      </c>
      <c r="C8262" s="76" t="s">
        <v>1511</v>
      </c>
      <c r="D8262" s="76" t="n">
        <v>417626</v>
      </c>
      <c r="E8262" s="76" t="s">
        <v>132</v>
      </c>
      <c r="F8262" s="76" t="s">
        <v>109</v>
      </c>
      <c r="H8262" s="78" t="n">
        <v>31968</v>
      </c>
      <c r="I8262" s="76" t="s">
        <v>23</v>
      </c>
      <c r="J8262" s="76" t="n">
        <v>-40</v>
      </c>
      <c r="K8262" s="76" t="s">
        <v>41</v>
      </c>
      <c r="M8262" s="76" t="s">
        <v>286</v>
      </c>
      <c r="N8262" s="79" t="s">
        <v>1192</v>
      </c>
      <c r="O8262" s="76" t="s">
        <v>1193</v>
      </c>
      <c r="P8262" s="78" t="n">
        <v>45540</v>
      </c>
      <c r="Q8262" s="76" t="s">
        <v>114</v>
      </c>
      <c r="R8262" s="78" t="n">
        <v>37432</v>
      </c>
      <c r="S8262" s="78" t="n">
        <v>45181</v>
      </c>
      <c r="T8262" s="76" t="s">
        <v>201</v>
      </c>
      <c r="U8262" s="76" t="n">
        <v>590</v>
      </c>
      <c r="X8262" s="76" t="n">
        <v>5</v>
      </c>
      <c r="Y8262" s="76" t="s">
        <v>116</v>
      </c>
      <c r="AC8262" s="76" t="s">
        <v>117</v>
      </c>
      <c r="AD8262" s="76" t="s">
        <v>387</v>
      </c>
      <c r="AE8262" s="76" t="n">
        <v>41000</v>
      </c>
      <c r="AF8262" s="76" t="s">
        <v>32419</v>
      </c>
      <c r="AI8262" s="79" t="s">
        <v>32420</v>
      </c>
      <c r="AK8262" s="76" t="s">
        <v>32421</v>
      </c>
      <c r="AL8262" s="76" t="n">
        <v>0</v>
      </c>
      <c r="AM8262" s="76" t="n">
        <v>0</v>
      </c>
    </row>
    <row r="8263" customFormat="false" ht="15" hidden="false" customHeight="false" outlineLevel="0" collapsed="false">
      <c r="A8263" s="76" t="n">
        <v>1543040</v>
      </c>
      <c r="B8263" s="76" t="s">
        <v>32422</v>
      </c>
      <c r="C8263" s="76" t="s">
        <v>3920</v>
      </c>
      <c r="D8263" s="76" t="n">
        <v>1811376</v>
      </c>
      <c r="E8263" s="76" t="s">
        <v>109</v>
      </c>
      <c r="F8263" s="76" t="s">
        <v>109</v>
      </c>
      <c r="H8263" s="78" t="n">
        <v>41061</v>
      </c>
      <c r="I8263" s="76" t="s">
        <v>370</v>
      </c>
      <c r="J8263" s="76" t="n">
        <v>-13</v>
      </c>
      <c r="K8263" s="76" t="s">
        <v>41</v>
      </c>
      <c r="M8263" s="76" t="s">
        <v>111</v>
      </c>
      <c r="N8263" s="79" t="s">
        <v>337</v>
      </c>
      <c r="O8263" s="76" t="s">
        <v>338</v>
      </c>
      <c r="P8263" s="78" t="n">
        <v>45540</v>
      </c>
      <c r="Q8263" s="76" t="s">
        <v>114</v>
      </c>
      <c r="R8263" s="78" t="n">
        <v>45230</v>
      </c>
      <c r="T8263" s="76" t="s">
        <v>115</v>
      </c>
      <c r="U8263" s="76" t="n">
        <v>500</v>
      </c>
      <c r="X8263" s="76" t="n">
        <v>5</v>
      </c>
      <c r="Y8263" s="76" t="s">
        <v>116</v>
      </c>
      <c r="AC8263" s="76" t="s">
        <v>117</v>
      </c>
      <c r="AD8263" s="76" t="s">
        <v>1537</v>
      </c>
      <c r="AE8263" s="76" t="n">
        <v>18500</v>
      </c>
      <c r="AF8263" s="76" t="s">
        <v>32423</v>
      </c>
      <c r="AJ8263" s="79" t="s">
        <v>32424</v>
      </c>
      <c r="AK8263" s="76" t="s">
        <v>32425</v>
      </c>
      <c r="AL8263" s="76" t="n">
        <v>0</v>
      </c>
      <c r="AM8263" s="76" t="n">
        <v>0</v>
      </c>
    </row>
    <row r="8264" customFormat="false" ht="15" hidden="false" customHeight="false" outlineLevel="0" collapsed="false">
      <c r="A8264" s="76" t="n">
        <v>889538</v>
      </c>
      <c r="B8264" s="76" t="s">
        <v>32426</v>
      </c>
      <c r="C8264" s="76" t="s">
        <v>32427</v>
      </c>
      <c r="D8264" s="76" t="n">
        <v>2812548</v>
      </c>
      <c r="E8264" s="76" t="s">
        <v>132</v>
      </c>
      <c r="H8264" s="78" t="n">
        <v>36737</v>
      </c>
      <c r="I8264" s="76" t="s">
        <v>23</v>
      </c>
      <c r="J8264" s="76" t="n">
        <v>-40</v>
      </c>
      <c r="K8264" s="76" t="s">
        <v>41</v>
      </c>
      <c r="M8264" s="76" t="s">
        <v>155</v>
      </c>
      <c r="N8264" s="79" t="s">
        <v>440</v>
      </c>
      <c r="O8264" s="76" t="s">
        <v>441</v>
      </c>
      <c r="P8264" s="78" t="n">
        <v>45560</v>
      </c>
      <c r="Q8264" s="76" t="s">
        <v>114</v>
      </c>
      <c r="R8264" s="78" t="n">
        <v>41167</v>
      </c>
      <c r="S8264" s="78" t="n">
        <v>45559</v>
      </c>
      <c r="T8264" s="76" t="s">
        <v>201</v>
      </c>
      <c r="U8264" s="76" t="n">
        <v>633</v>
      </c>
      <c r="X8264" s="76" t="n">
        <v>6</v>
      </c>
      <c r="Y8264" s="76" t="s">
        <v>116</v>
      </c>
      <c r="AC8264" s="76" t="s">
        <v>117</v>
      </c>
      <c r="AD8264" s="76" t="s">
        <v>32428</v>
      </c>
      <c r="AE8264" s="76" t="n">
        <v>28630</v>
      </c>
      <c r="AF8264" s="76" t="s">
        <v>32429</v>
      </c>
      <c r="AJ8264" s="79" t="s">
        <v>32430</v>
      </c>
      <c r="AK8264" s="76" t="s">
        <v>32431</v>
      </c>
      <c r="AL8264" s="76" t="n">
        <v>0</v>
      </c>
      <c r="AM8264" s="76" t="n">
        <v>0</v>
      </c>
    </row>
    <row r="8265" customFormat="false" ht="15" hidden="false" customHeight="false" outlineLevel="0" collapsed="false">
      <c r="A8265" s="76" t="n">
        <v>1048942</v>
      </c>
      <c r="B8265" s="76" t="s">
        <v>32426</v>
      </c>
      <c r="C8265" s="76" t="s">
        <v>1580</v>
      </c>
      <c r="D8265" s="76" t="n">
        <v>2814033</v>
      </c>
      <c r="E8265" s="76" t="s">
        <v>132</v>
      </c>
      <c r="H8265" s="78" t="n">
        <v>37943</v>
      </c>
      <c r="I8265" s="76" t="s">
        <v>23</v>
      </c>
      <c r="J8265" s="76" t="n">
        <v>-40</v>
      </c>
      <c r="K8265" s="76" t="s">
        <v>41</v>
      </c>
      <c r="M8265" s="76" t="s">
        <v>155</v>
      </c>
      <c r="N8265" s="79" t="s">
        <v>440</v>
      </c>
      <c r="O8265" s="76" t="s">
        <v>441</v>
      </c>
      <c r="P8265" s="78" t="n">
        <v>45553</v>
      </c>
      <c r="Q8265" s="76" t="s">
        <v>114</v>
      </c>
      <c r="R8265" s="78" t="n">
        <v>42082</v>
      </c>
      <c r="S8265" s="78" t="n">
        <v>45551</v>
      </c>
      <c r="T8265" s="76" t="s">
        <v>201</v>
      </c>
      <c r="U8265" s="76" t="n">
        <v>560</v>
      </c>
      <c r="X8265" s="76" t="n">
        <v>5</v>
      </c>
      <c r="Y8265" s="76" t="s">
        <v>116</v>
      </c>
      <c r="AC8265" s="76" t="s">
        <v>117</v>
      </c>
      <c r="AD8265" s="76" t="s">
        <v>1943</v>
      </c>
      <c r="AE8265" s="76" t="n">
        <v>28630</v>
      </c>
      <c r="AF8265" s="76" t="s">
        <v>32432</v>
      </c>
      <c r="AJ8265" s="79" t="s">
        <v>32433</v>
      </c>
      <c r="AK8265" s="76" t="s">
        <v>32434</v>
      </c>
      <c r="AL8265" s="76" t="n">
        <v>0</v>
      </c>
      <c r="AM8265" s="76" t="n">
        <v>0</v>
      </c>
    </row>
    <row r="8266" customFormat="false" ht="15" hidden="false" customHeight="false" outlineLevel="0" collapsed="false">
      <c r="A8266" s="76" t="n">
        <v>1651973</v>
      </c>
      <c r="B8266" s="76" t="s">
        <v>32435</v>
      </c>
      <c r="C8266" s="76" t="s">
        <v>32436</v>
      </c>
      <c r="D8266" s="76" t="n">
        <v>2817689</v>
      </c>
      <c r="E8266" s="76" t="s">
        <v>132</v>
      </c>
      <c r="H8266" s="78" t="n">
        <v>41629</v>
      </c>
      <c r="I8266" s="76" t="s">
        <v>110</v>
      </c>
      <c r="J8266" s="76" t="n">
        <v>-12</v>
      </c>
      <c r="K8266" s="76" t="s">
        <v>2</v>
      </c>
      <c r="M8266" s="76" t="s">
        <v>155</v>
      </c>
      <c r="N8266" s="79" t="s">
        <v>2413</v>
      </c>
      <c r="O8266" s="76" t="s">
        <v>2414</v>
      </c>
      <c r="P8266" s="78" t="n">
        <v>45587</v>
      </c>
      <c r="Q8266" s="76" t="s">
        <v>114</v>
      </c>
      <c r="R8266" s="78" t="n">
        <v>45587</v>
      </c>
      <c r="T8266" s="76" t="s">
        <v>115</v>
      </c>
      <c r="U8266" s="76" t="n">
        <v>500</v>
      </c>
      <c r="X8266" s="76" t="n">
        <v>5</v>
      </c>
      <c r="Y8266" s="76" t="s">
        <v>116</v>
      </c>
      <c r="AC8266" s="76" t="s">
        <v>117</v>
      </c>
      <c r="AD8266" s="76" t="s">
        <v>32437</v>
      </c>
      <c r="AE8266" s="76" t="n">
        <v>28170</v>
      </c>
      <c r="AF8266" s="76" t="s">
        <v>32438</v>
      </c>
      <c r="AJ8266" s="79" t="s">
        <v>32439</v>
      </c>
      <c r="AK8266" s="76" t="s">
        <v>32440</v>
      </c>
      <c r="AL8266" s="76" t="n">
        <v>0</v>
      </c>
      <c r="AM8266" s="76" t="n">
        <v>0</v>
      </c>
    </row>
    <row r="8267" customFormat="false" ht="15" hidden="false" customHeight="false" outlineLevel="0" collapsed="false">
      <c r="A8267" s="76" t="n">
        <v>1622161</v>
      </c>
      <c r="B8267" s="76" t="s">
        <v>32441</v>
      </c>
      <c r="C8267" s="76" t="s">
        <v>2973</v>
      </c>
      <c r="D8267" s="76" t="n">
        <v>3737471</v>
      </c>
      <c r="E8267" s="76" t="s">
        <v>109</v>
      </c>
      <c r="H8267" s="78" t="n">
        <v>41888</v>
      </c>
      <c r="I8267" s="76" t="s">
        <v>190</v>
      </c>
      <c r="J8267" s="76" t="n">
        <v>-11</v>
      </c>
      <c r="K8267" s="76" t="s">
        <v>41</v>
      </c>
      <c r="M8267" s="76" t="s">
        <v>124</v>
      </c>
      <c r="N8267" s="79" t="s">
        <v>1150</v>
      </c>
      <c r="O8267" s="76" t="s">
        <v>1151</v>
      </c>
      <c r="P8267" s="78" t="n">
        <v>45556</v>
      </c>
      <c r="Q8267" s="76" t="s">
        <v>114</v>
      </c>
      <c r="R8267" s="78" t="n">
        <v>45556</v>
      </c>
      <c r="T8267" s="76" t="s">
        <v>115</v>
      </c>
      <c r="U8267" s="76" t="n">
        <v>500</v>
      </c>
      <c r="X8267" s="76" t="n">
        <v>5</v>
      </c>
      <c r="Y8267" s="76" t="s">
        <v>116</v>
      </c>
      <c r="AC8267" s="76" t="s">
        <v>117</v>
      </c>
      <c r="AD8267" s="76" t="s">
        <v>9502</v>
      </c>
      <c r="AE8267" s="76" t="n">
        <v>37140</v>
      </c>
      <c r="AF8267" s="76" t="s">
        <v>32442</v>
      </c>
      <c r="AJ8267" s="76" t="s">
        <v>32443</v>
      </c>
      <c r="AK8267" s="76" t="s">
        <v>32444</v>
      </c>
      <c r="AL8267" s="76" t="n">
        <v>1</v>
      </c>
      <c r="AM8267" s="76" t="n">
        <v>0</v>
      </c>
    </row>
    <row r="8268" customFormat="false" ht="15" hidden="false" customHeight="false" outlineLevel="0" collapsed="false">
      <c r="A8268" s="76" t="n">
        <v>1348832</v>
      </c>
      <c r="B8268" s="76" t="s">
        <v>32445</v>
      </c>
      <c r="C8268" s="76" t="s">
        <v>404</v>
      </c>
      <c r="D8268" s="76" t="n">
        <v>4532442</v>
      </c>
      <c r="E8268" s="76" t="s">
        <v>132</v>
      </c>
      <c r="F8268" s="76" t="s">
        <v>132</v>
      </c>
      <c r="H8268" s="78" t="n">
        <v>39844</v>
      </c>
      <c r="I8268" s="76" t="s">
        <v>133</v>
      </c>
      <c r="J8268" s="76" t="n">
        <v>-16</v>
      </c>
      <c r="K8268" s="76" t="s">
        <v>41</v>
      </c>
      <c r="M8268" s="76" t="s">
        <v>134</v>
      </c>
      <c r="N8268" s="79" t="s">
        <v>349</v>
      </c>
      <c r="O8268" s="76" t="s">
        <v>350</v>
      </c>
      <c r="P8268" s="78" t="n">
        <v>45609</v>
      </c>
      <c r="Q8268" s="76" t="s">
        <v>114</v>
      </c>
      <c r="R8268" s="78" t="n">
        <v>44463</v>
      </c>
      <c r="T8268" s="76" t="s">
        <v>115</v>
      </c>
      <c r="U8268" s="76" t="n">
        <v>826</v>
      </c>
      <c r="X8268" s="76" t="n">
        <v>8</v>
      </c>
      <c r="Y8268" s="76" t="s">
        <v>116</v>
      </c>
      <c r="AC8268" s="76" t="s">
        <v>117</v>
      </c>
      <c r="AD8268" s="76" t="s">
        <v>351</v>
      </c>
      <c r="AE8268" s="76" t="n">
        <v>45160</v>
      </c>
      <c r="AF8268" s="76" t="s">
        <v>32446</v>
      </c>
      <c r="AK8268" s="76" t="s">
        <v>32447</v>
      </c>
      <c r="AL8268" s="76" t="n">
        <v>0</v>
      </c>
      <c r="AM8268" s="76" t="n">
        <v>0</v>
      </c>
    </row>
    <row r="8269" customFormat="false" ht="15" hidden="false" customHeight="false" outlineLevel="0" collapsed="false">
      <c r="A8269" s="76" t="n">
        <v>1637015</v>
      </c>
      <c r="B8269" s="76" t="s">
        <v>32448</v>
      </c>
      <c r="C8269" s="76" t="s">
        <v>2774</v>
      </c>
      <c r="D8269" s="76" t="n">
        <v>4540852</v>
      </c>
      <c r="E8269" s="76" t="s">
        <v>109</v>
      </c>
      <c r="H8269" s="78" t="n">
        <v>43306</v>
      </c>
      <c r="I8269" s="76" t="s">
        <v>109</v>
      </c>
      <c r="J8269" s="76" t="n">
        <v>-9</v>
      </c>
      <c r="K8269" s="76" t="s">
        <v>41</v>
      </c>
      <c r="M8269" s="76" t="s">
        <v>134</v>
      </c>
      <c r="N8269" s="79" t="s">
        <v>3076</v>
      </c>
      <c r="O8269" s="76" t="s">
        <v>3077</v>
      </c>
      <c r="P8269" s="78" t="n">
        <v>45568</v>
      </c>
      <c r="Q8269" s="76" t="s">
        <v>114</v>
      </c>
      <c r="R8269" s="78" t="n">
        <v>45568</v>
      </c>
      <c r="T8269" s="76" t="s">
        <v>115</v>
      </c>
      <c r="U8269" s="76" t="n">
        <v>500</v>
      </c>
      <c r="X8269" s="76" t="n">
        <v>5</v>
      </c>
      <c r="Y8269" s="76" t="s">
        <v>116</v>
      </c>
      <c r="AC8269" s="76" t="s">
        <v>117</v>
      </c>
      <c r="AD8269" s="76" t="s">
        <v>13960</v>
      </c>
      <c r="AE8269" s="76" t="n">
        <v>45560</v>
      </c>
      <c r="AF8269" s="76" t="s">
        <v>32449</v>
      </c>
      <c r="AJ8269" s="79" t="s">
        <v>32450</v>
      </c>
      <c r="AK8269" s="76" t="s">
        <v>32451</v>
      </c>
      <c r="AL8269" s="76" t="n">
        <v>0</v>
      </c>
      <c r="AM8269" s="76" t="n">
        <v>0</v>
      </c>
    </row>
    <row r="8270" customFormat="false" ht="15" hidden="false" customHeight="false" outlineLevel="0" collapsed="false">
      <c r="A8270" s="76" t="n">
        <v>167928</v>
      </c>
      <c r="B8270" s="76" t="s">
        <v>32452</v>
      </c>
      <c r="C8270" s="76" t="s">
        <v>903</v>
      </c>
      <c r="D8270" s="76" t="n">
        <v>604329</v>
      </c>
      <c r="E8270" s="76" t="s">
        <v>132</v>
      </c>
      <c r="F8270" s="76" t="s">
        <v>132</v>
      </c>
      <c r="H8270" s="78" t="n">
        <v>26912</v>
      </c>
      <c r="I8270" s="76" t="s">
        <v>208</v>
      </c>
      <c r="J8270" s="76" t="s">
        <v>209</v>
      </c>
      <c r="K8270" s="76" t="s">
        <v>41</v>
      </c>
      <c r="M8270" s="76" t="s">
        <v>155</v>
      </c>
      <c r="N8270" s="79" t="s">
        <v>3651</v>
      </c>
      <c r="O8270" s="76" t="s">
        <v>3652</v>
      </c>
      <c r="P8270" s="78" t="n">
        <v>45553</v>
      </c>
      <c r="Q8270" s="76" t="s">
        <v>114</v>
      </c>
      <c r="R8270" s="78" t="n">
        <v>37432</v>
      </c>
      <c r="S8270" s="78" t="n">
        <v>45202</v>
      </c>
      <c r="T8270" s="76" t="s">
        <v>183</v>
      </c>
      <c r="U8270" s="76" t="n">
        <v>786</v>
      </c>
      <c r="X8270" s="76" t="n">
        <v>7</v>
      </c>
      <c r="Y8270" s="76" t="s">
        <v>116</v>
      </c>
      <c r="AC8270" s="76" t="s">
        <v>117</v>
      </c>
      <c r="AD8270" s="76" t="s">
        <v>32453</v>
      </c>
      <c r="AE8270" s="76" t="n">
        <v>60590</v>
      </c>
      <c r="AF8270" s="76" t="s">
        <v>32454</v>
      </c>
      <c r="AJ8270" s="79" t="s">
        <v>32455</v>
      </c>
      <c r="AK8270" s="76" t="s">
        <v>32456</v>
      </c>
      <c r="AL8270" s="76" t="n">
        <v>0</v>
      </c>
      <c r="AM8270" s="76" t="n">
        <v>0</v>
      </c>
    </row>
    <row r="8271" customFormat="false" ht="15" hidden="false" customHeight="false" outlineLevel="0" collapsed="false">
      <c r="A8271" s="76" t="n">
        <v>1650809</v>
      </c>
      <c r="B8271" s="76" t="s">
        <v>32452</v>
      </c>
      <c r="C8271" s="76" t="s">
        <v>7123</v>
      </c>
      <c r="D8271" s="76" t="n">
        <v>3738014</v>
      </c>
      <c r="E8271" s="76" t="s">
        <v>109</v>
      </c>
      <c r="H8271" s="78" t="n">
        <v>42045</v>
      </c>
      <c r="I8271" s="76" t="s">
        <v>231</v>
      </c>
      <c r="J8271" s="76" t="n">
        <v>-10</v>
      </c>
      <c r="K8271" s="76" t="s">
        <v>2</v>
      </c>
      <c r="M8271" s="76" t="s">
        <v>124</v>
      </c>
      <c r="N8271" s="79" t="s">
        <v>278</v>
      </c>
      <c r="O8271" s="76" t="s">
        <v>279</v>
      </c>
      <c r="P8271" s="78" t="n">
        <v>45584</v>
      </c>
      <c r="Q8271" s="76" t="s">
        <v>114</v>
      </c>
      <c r="R8271" s="78" t="n">
        <v>45584</v>
      </c>
      <c r="T8271" s="76" t="s">
        <v>115</v>
      </c>
      <c r="U8271" s="76" t="n">
        <v>500</v>
      </c>
      <c r="X8271" s="76" t="n">
        <v>5</v>
      </c>
      <c r="Y8271" s="76" t="s">
        <v>116</v>
      </c>
      <c r="AC8271" s="76" t="s">
        <v>117</v>
      </c>
      <c r="AD8271" s="76" t="s">
        <v>5813</v>
      </c>
      <c r="AE8271" s="76" t="n">
        <v>37190</v>
      </c>
      <c r="AF8271" s="76" t="s">
        <v>32457</v>
      </c>
      <c r="AJ8271" s="79" t="s">
        <v>32458</v>
      </c>
      <c r="AK8271" s="76" t="s">
        <v>32459</v>
      </c>
      <c r="AL8271" s="76" t="n">
        <v>0</v>
      </c>
      <c r="AM8271" s="76" t="n">
        <v>0</v>
      </c>
    </row>
    <row r="8272" customFormat="false" ht="15" hidden="false" customHeight="false" outlineLevel="0" collapsed="false">
      <c r="A8272" s="76" t="n">
        <v>451644</v>
      </c>
      <c r="B8272" s="76" t="s">
        <v>32452</v>
      </c>
      <c r="C8272" s="76" t="s">
        <v>971</v>
      </c>
      <c r="D8272" s="76" t="n">
        <v>9130484</v>
      </c>
      <c r="E8272" s="76" t="s">
        <v>132</v>
      </c>
      <c r="F8272" s="76" t="s">
        <v>132</v>
      </c>
      <c r="H8272" s="78" t="n">
        <v>35545</v>
      </c>
      <c r="I8272" s="76" t="s">
        <v>23</v>
      </c>
      <c r="J8272" s="76" t="n">
        <v>-40</v>
      </c>
      <c r="K8272" s="76" t="s">
        <v>41</v>
      </c>
      <c r="M8272" s="76" t="s">
        <v>286</v>
      </c>
      <c r="N8272" s="79" t="s">
        <v>385</v>
      </c>
      <c r="O8272" s="76" t="s">
        <v>386</v>
      </c>
      <c r="P8272" s="78" t="n">
        <v>45553</v>
      </c>
      <c r="Q8272" s="76" t="s">
        <v>114</v>
      </c>
      <c r="R8272" s="78" t="n">
        <v>38306</v>
      </c>
      <c r="S8272" s="78" t="n">
        <v>44796</v>
      </c>
      <c r="T8272" s="76" t="s">
        <v>183</v>
      </c>
      <c r="U8272" s="76" t="n">
        <v>1316</v>
      </c>
      <c r="X8272" s="76" t="n">
        <v>13</v>
      </c>
      <c r="Y8272" s="76" t="s">
        <v>116</v>
      </c>
      <c r="AB8272" s="78" t="n">
        <v>44743</v>
      </c>
      <c r="AC8272" s="76" t="s">
        <v>117</v>
      </c>
      <c r="AD8272" s="76" t="s">
        <v>32460</v>
      </c>
      <c r="AE8272" s="76" t="n">
        <v>91240</v>
      </c>
      <c r="AF8272" s="76" t="s">
        <v>32461</v>
      </c>
      <c r="AJ8272" s="79" t="s">
        <v>32462</v>
      </c>
      <c r="AK8272" s="76" t="s">
        <v>32463</v>
      </c>
      <c r="AL8272" s="76" t="n">
        <v>0</v>
      </c>
      <c r="AM8272" s="76" t="n">
        <v>0</v>
      </c>
    </row>
    <row r="8273" customFormat="false" ht="15" hidden="false" customHeight="false" outlineLevel="0" collapsed="false">
      <c r="A8273" s="76" t="n">
        <v>1362541</v>
      </c>
      <c r="B8273" s="76" t="s">
        <v>32452</v>
      </c>
      <c r="C8273" s="76" t="s">
        <v>1741</v>
      </c>
      <c r="D8273" s="76" t="n">
        <v>3733157</v>
      </c>
      <c r="E8273" s="76" t="s">
        <v>132</v>
      </c>
      <c r="H8273" s="78" t="n">
        <v>40693</v>
      </c>
      <c r="I8273" s="76" t="s">
        <v>144</v>
      </c>
      <c r="J8273" s="76" t="n">
        <v>-14</v>
      </c>
      <c r="K8273" s="76" t="s">
        <v>41</v>
      </c>
      <c r="M8273" s="76" t="s">
        <v>124</v>
      </c>
      <c r="N8273" s="79" t="s">
        <v>278</v>
      </c>
      <c r="O8273" s="76" t="s">
        <v>279</v>
      </c>
      <c r="P8273" s="78" t="n">
        <v>45612</v>
      </c>
      <c r="Q8273" s="76" t="s">
        <v>114</v>
      </c>
      <c r="R8273" s="78" t="n">
        <v>44480</v>
      </c>
      <c r="T8273" s="76" t="s">
        <v>115</v>
      </c>
      <c r="U8273" s="76" t="n">
        <v>500</v>
      </c>
      <c r="X8273" s="76" t="n">
        <v>5</v>
      </c>
      <c r="Y8273" s="76" t="s">
        <v>116</v>
      </c>
      <c r="AC8273" s="76" t="s">
        <v>117</v>
      </c>
      <c r="AD8273" s="76" t="s">
        <v>5065</v>
      </c>
      <c r="AE8273" s="76" t="n">
        <v>37190</v>
      </c>
      <c r="AF8273" s="76" t="s">
        <v>32464</v>
      </c>
      <c r="AI8273" s="79" t="s">
        <v>32458</v>
      </c>
      <c r="AJ8273" s="79" t="s">
        <v>32465</v>
      </c>
      <c r="AK8273" s="76" t="s">
        <v>32459</v>
      </c>
      <c r="AL8273" s="76" t="n">
        <v>0</v>
      </c>
      <c r="AM8273" s="76" t="n">
        <v>0</v>
      </c>
    </row>
    <row r="8274" customFormat="false" ht="15" hidden="false" customHeight="false" outlineLevel="0" collapsed="false">
      <c r="A8274" s="76" t="n">
        <v>902648</v>
      </c>
      <c r="B8274" s="76" t="s">
        <v>32466</v>
      </c>
      <c r="C8274" s="76" t="s">
        <v>1395</v>
      </c>
      <c r="D8274" s="76" t="n">
        <v>4523984</v>
      </c>
      <c r="E8274" s="76" t="s">
        <v>132</v>
      </c>
      <c r="F8274" s="76" t="s">
        <v>132</v>
      </c>
      <c r="H8274" s="78" t="n">
        <v>39099</v>
      </c>
      <c r="I8274" s="76" t="s">
        <v>294</v>
      </c>
      <c r="J8274" s="76" t="n">
        <v>-18</v>
      </c>
      <c r="K8274" s="76" t="s">
        <v>41</v>
      </c>
      <c r="M8274" s="76" t="s">
        <v>134</v>
      </c>
      <c r="N8274" s="79" t="s">
        <v>586</v>
      </c>
      <c r="O8274" s="76" t="s">
        <v>587</v>
      </c>
      <c r="P8274" s="78" t="n">
        <v>45500</v>
      </c>
      <c r="Q8274" s="76" t="s">
        <v>114</v>
      </c>
      <c r="R8274" s="78" t="n">
        <v>41183</v>
      </c>
      <c r="T8274" s="76" t="s">
        <v>115</v>
      </c>
      <c r="U8274" s="76" t="n">
        <v>2375</v>
      </c>
      <c r="V8274" s="76" t="s">
        <v>302</v>
      </c>
      <c r="W8274" s="76" t="n">
        <v>340</v>
      </c>
      <c r="X8274" s="76" t="s">
        <v>303</v>
      </c>
      <c r="Y8274" s="76" t="s">
        <v>116</v>
      </c>
      <c r="AC8274" s="76" t="s">
        <v>117</v>
      </c>
      <c r="AD8274" s="76" t="s">
        <v>3012</v>
      </c>
      <c r="AE8274" s="76" t="n">
        <v>45140</v>
      </c>
      <c r="AF8274" s="76" t="s">
        <v>32467</v>
      </c>
      <c r="AJ8274" s="79" t="s">
        <v>32468</v>
      </c>
      <c r="AK8274" s="76" t="s">
        <v>32469</v>
      </c>
      <c r="AL8274" s="76" t="n">
        <v>0</v>
      </c>
      <c r="AM8274" s="76" t="n">
        <v>0</v>
      </c>
    </row>
    <row r="8275" customFormat="false" ht="15" hidden="false" customHeight="false" outlineLevel="0" collapsed="false">
      <c r="A8275" s="76" t="n">
        <v>1533461</v>
      </c>
      <c r="B8275" s="76" t="s">
        <v>32470</v>
      </c>
      <c r="C8275" s="76" t="s">
        <v>5783</v>
      </c>
      <c r="D8275" s="76" t="n">
        <v>2816954</v>
      </c>
      <c r="E8275" s="76" t="s">
        <v>109</v>
      </c>
      <c r="F8275" s="76" t="s">
        <v>109</v>
      </c>
      <c r="H8275" s="78" t="n">
        <v>41933</v>
      </c>
      <c r="I8275" s="76" t="s">
        <v>190</v>
      </c>
      <c r="J8275" s="76" t="n">
        <v>-11</v>
      </c>
      <c r="K8275" s="76" t="s">
        <v>2</v>
      </c>
      <c r="M8275" s="76" t="s">
        <v>155</v>
      </c>
      <c r="N8275" s="79" t="s">
        <v>564</v>
      </c>
      <c r="O8275" s="76" t="s">
        <v>565</v>
      </c>
      <c r="P8275" s="78" t="n">
        <v>45547</v>
      </c>
      <c r="Q8275" s="76" t="s">
        <v>114</v>
      </c>
      <c r="R8275" s="78" t="n">
        <v>45209</v>
      </c>
      <c r="T8275" s="76" t="s">
        <v>115</v>
      </c>
      <c r="U8275" s="76" t="n">
        <v>500</v>
      </c>
      <c r="X8275" s="76" t="n">
        <v>5</v>
      </c>
      <c r="Y8275" s="76" t="s">
        <v>116</v>
      </c>
      <c r="AC8275" s="76" t="s">
        <v>117</v>
      </c>
      <c r="AD8275" s="76" t="s">
        <v>6345</v>
      </c>
      <c r="AE8275" s="76" t="n">
        <v>28110</v>
      </c>
      <c r="AF8275" s="76" t="s">
        <v>32471</v>
      </c>
      <c r="AJ8275" s="79" t="s">
        <v>32472</v>
      </c>
      <c r="AK8275" s="76" t="s">
        <v>32473</v>
      </c>
      <c r="AL8275" s="76" t="n">
        <v>0</v>
      </c>
      <c r="AM8275" s="76" t="n">
        <v>0</v>
      </c>
    </row>
    <row r="8276" customFormat="false" ht="15" hidden="false" customHeight="false" outlineLevel="0" collapsed="false">
      <c r="A8276" s="76" t="n">
        <v>1646966</v>
      </c>
      <c r="B8276" s="76" t="s">
        <v>32474</v>
      </c>
      <c r="C8276" s="76" t="s">
        <v>944</v>
      </c>
      <c r="D8276" s="76" t="n">
        <v>3737934</v>
      </c>
      <c r="E8276" s="76" t="s">
        <v>109</v>
      </c>
      <c r="H8276" s="78" t="n">
        <v>28552</v>
      </c>
      <c r="I8276" s="76" t="s">
        <v>197</v>
      </c>
      <c r="J8276" s="76" t="s">
        <v>198</v>
      </c>
      <c r="K8276" s="76" t="s">
        <v>2</v>
      </c>
      <c r="M8276" s="76" t="s">
        <v>124</v>
      </c>
      <c r="N8276" s="79" t="s">
        <v>3117</v>
      </c>
      <c r="O8276" s="76" t="s">
        <v>3118</v>
      </c>
      <c r="P8276" s="78" t="n">
        <v>45579</v>
      </c>
      <c r="Q8276" s="76" t="s">
        <v>114</v>
      </c>
      <c r="R8276" s="78" t="n">
        <v>45579</v>
      </c>
      <c r="S8276" s="78" t="n">
        <v>45546</v>
      </c>
      <c r="T8276" s="76" t="s">
        <v>201</v>
      </c>
      <c r="U8276" s="76" t="n">
        <v>500</v>
      </c>
      <c r="X8276" s="76" t="n">
        <v>5</v>
      </c>
      <c r="Y8276" s="76" t="s">
        <v>116</v>
      </c>
      <c r="AC8276" s="76" t="s">
        <v>117</v>
      </c>
      <c r="AD8276" s="76" t="s">
        <v>1530</v>
      </c>
      <c r="AE8276" s="76" t="n">
        <v>37510</v>
      </c>
      <c r="AF8276" s="76" t="s">
        <v>30691</v>
      </c>
      <c r="AJ8276" s="76" t="s">
        <v>32475</v>
      </c>
      <c r="AK8276" s="76" t="s">
        <v>32476</v>
      </c>
      <c r="AL8276" s="76" t="n">
        <v>0</v>
      </c>
      <c r="AM8276" s="76" t="n">
        <v>0</v>
      </c>
    </row>
    <row r="8277" customFormat="false" ht="15" hidden="false" customHeight="false" outlineLevel="0" collapsed="false">
      <c r="A8277" s="76" t="n">
        <v>1287588</v>
      </c>
      <c r="B8277" s="76" t="s">
        <v>32477</v>
      </c>
      <c r="C8277" s="76" t="s">
        <v>1741</v>
      </c>
      <c r="D8277" s="76" t="n">
        <v>3731698</v>
      </c>
      <c r="E8277" s="76" t="s">
        <v>109</v>
      </c>
      <c r="F8277" s="76" t="s">
        <v>109</v>
      </c>
      <c r="H8277" s="78" t="n">
        <v>40535</v>
      </c>
      <c r="I8277" s="76" t="s">
        <v>256</v>
      </c>
      <c r="J8277" s="76" t="n">
        <v>-15</v>
      </c>
      <c r="K8277" s="76" t="s">
        <v>41</v>
      </c>
      <c r="M8277" s="76" t="s">
        <v>124</v>
      </c>
      <c r="N8277" s="79" t="s">
        <v>2816</v>
      </c>
      <c r="O8277" s="76" t="s">
        <v>2817</v>
      </c>
      <c r="P8277" s="78" t="n">
        <v>45602</v>
      </c>
      <c r="Q8277" s="76" t="s">
        <v>114</v>
      </c>
      <c r="R8277" s="78" t="n">
        <v>43748</v>
      </c>
      <c r="T8277" s="76" t="s">
        <v>115</v>
      </c>
      <c r="U8277" s="76" t="n">
        <v>500</v>
      </c>
      <c r="X8277" s="76" t="n">
        <v>5</v>
      </c>
      <c r="Y8277" s="76" t="s">
        <v>116</v>
      </c>
      <c r="AC8277" s="76" t="s">
        <v>117</v>
      </c>
      <c r="AD8277" s="76" t="s">
        <v>32478</v>
      </c>
      <c r="AE8277" s="76" t="n">
        <v>37220</v>
      </c>
      <c r="AF8277" s="76" t="s">
        <v>32479</v>
      </c>
      <c r="AJ8277" s="79" t="s">
        <v>32480</v>
      </c>
      <c r="AK8277" s="76" t="s">
        <v>32481</v>
      </c>
      <c r="AL8277" s="76" t="n">
        <v>0</v>
      </c>
      <c r="AM8277" s="76" t="n">
        <v>0</v>
      </c>
    </row>
    <row r="8278" customFormat="false" ht="15" hidden="false" customHeight="false" outlineLevel="0" collapsed="false">
      <c r="A8278" s="76" t="n">
        <v>1512464</v>
      </c>
      <c r="B8278" s="76" t="s">
        <v>32482</v>
      </c>
      <c r="C8278" s="76" t="s">
        <v>1849</v>
      </c>
      <c r="D8278" s="76" t="n">
        <v>4115880</v>
      </c>
      <c r="E8278" s="76" t="s">
        <v>109</v>
      </c>
      <c r="F8278" s="76" t="s">
        <v>109</v>
      </c>
      <c r="H8278" s="78" t="n">
        <v>20133</v>
      </c>
      <c r="I8278" s="76" t="s">
        <v>305</v>
      </c>
      <c r="J8278" s="76" t="s">
        <v>306</v>
      </c>
      <c r="K8278" s="76" t="s">
        <v>41</v>
      </c>
      <c r="M8278" s="76" t="s">
        <v>286</v>
      </c>
      <c r="N8278" s="79" t="s">
        <v>2615</v>
      </c>
      <c r="O8278" s="76" t="s">
        <v>2616</v>
      </c>
      <c r="P8278" s="78" t="n">
        <v>45479</v>
      </c>
      <c r="Q8278" s="76" t="s">
        <v>114</v>
      </c>
      <c r="R8278" s="78" t="n">
        <v>45184</v>
      </c>
      <c r="S8278" s="78" t="n">
        <v>45184</v>
      </c>
      <c r="T8278" s="76" t="s">
        <v>183</v>
      </c>
      <c r="U8278" s="76" t="n">
        <v>500</v>
      </c>
      <c r="X8278" s="76" t="n">
        <v>5</v>
      </c>
      <c r="Y8278" s="76" t="s">
        <v>116</v>
      </c>
      <c r="AC8278" s="76" t="s">
        <v>117</v>
      </c>
      <c r="AD8278" s="76" t="s">
        <v>4363</v>
      </c>
      <c r="AE8278" s="76" t="n">
        <v>41100</v>
      </c>
      <c r="AF8278" s="76" t="s">
        <v>32483</v>
      </c>
      <c r="AI8278" s="76" t="s">
        <v>32484</v>
      </c>
      <c r="AJ8278" s="76" t="s">
        <v>32485</v>
      </c>
      <c r="AK8278" s="76" t="s">
        <v>32486</v>
      </c>
      <c r="AL8278" s="76" t="n">
        <v>0</v>
      </c>
      <c r="AM8278" s="76" t="n">
        <v>0</v>
      </c>
    </row>
    <row r="8279" customFormat="false" ht="15" hidden="false" customHeight="false" outlineLevel="0" collapsed="false">
      <c r="A8279" s="76" t="n">
        <v>168059</v>
      </c>
      <c r="B8279" s="76" t="s">
        <v>32487</v>
      </c>
      <c r="C8279" s="76" t="s">
        <v>32488</v>
      </c>
      <c r="D8279" s="76" t="n">
        <v>286612</v>
      </c>
      <c r="E8279" s="76" t="s">
        <v>132</v>
      </c>
      <c r="F8279" s="76" t="s">
        <v>109</v>
      </c>
      <c r="H8279" s="78" t="n">
        <v>23603</v>
      </c>
      <c r="I8279" s="76" t="s">
        <v>267</v>
      </c>
      <c r="J8279" s="76" t="s">
        <v>268</v>
      </c>
      <c r="K8279" s="76" t="s">
        <v>41</v>
      </c>
      <c r="M8279" s="76" t="s">
        <v>155</v>
      </c>
      <c r="N8279" s="79" t="s">
        <v>440</v>
      </c>
      <c r="O8279" s="76" t="s">
        <v>441</v>
      </c>
      <c r="P8279" s="78" t="n">
        <v>45548</v>
      </c>
      <c r="Q8279" s="76" t="s">
        <v>114</v>
      </c>
      <c r="R8279" s="78" t="n">
        <v>37432</v>
      </c>
      <c r="S8279" s="78" t="n">
        <v>45517</v>
      </c>
      <c r="T8279" s="76" t="s">
        <v>201</v>
      </c>
      <c r="U8279" s="76" t="n">
        <v>652</v>
      </c>
      <c r="X8279" s="76" t="n">
        <v>6</v>
      </c>
      <c r="Y8279" s="76" t="s">
        <v>116</v>
      </c>
      <c r="AC8279" s="76" t="s">
        <v>117</v>
      </c>
      <c r="AD8279" s="76" t="s">
        <v>897</v>
      </c>
      <c r="AE8279" s="76" t="n">
        <v>28630</v>
      </c>
      <c r="AF8279" s="76" t="s">
        <v>32489</v>
      </c>
      <c r="AI8279" s="79" t="s">
        <v>32490</v>
      </c>
      <c r="AK8279" s="76" t="s">
        <v>32491</v>
      </c>
      <c r="AL8279" s="76" t="n">
        <v>0</v>
      </c>
      <c r="AM8279" s="76" t="n">
        <v>0</v>
      </c>
    </row>
    <row r="8280" customFormat="false" ht="15" hidden="false" customHeight="false" outlineLevel="0" collapsed="false">
      <c r="A8280" s="76" t="n">
        <v>168075</v>
      </c>
      <c r="B8280" s="76" t="s">
        <v>32492</v>
      </c>
      <c r="C8280" s="76" t="s">
        <v>455</v>
      </c>
      <c r="D8280" s="76" t="n">
        <v>4510641</v>
      </c>
      <c r="E8280" s="76" t="s">
        <v>132</v>
      </c>
      <c r="F8280" s="76" t="s">
        <v>132</v>
      </c>
      <c r="H8280" s="78" t="n">
        <v>20680</v>
      </c>
      <c r="I8280" s="76" t="s">
        <v>305</v>
      </c>
      <c r="J8280" s="76" t="s">
        <v>306</v>
      </c>
      <c r="K8280" s="76" t="s">
        <v>41</v>
      </c>
      <c r="M8280" s="76" t="s">
        <v>134</v>
      </c>
      <c r="N8280" s="79" t="s">
        <v>1685</v>
      </c>
      <c r="O8280" s="76" t="s">
        <v>1686</v>
      </c>
      <c r="P8280" s="78" t="n">
        <v>45546</v>
      </c>
      <c r="Q8280" s="76" t="s">
        <v>114</v>
      </c>
      <c r="R8280" s="78" t="n">
        <v>37432</v>
      </c>
      <c r="S8280" s="78" t="n">
        <v>45194</v>
      </c>
      <c r="T8280" s="76" t="s">
        <v>201</v>
      </c>
      <c r="U8280" s="76" t="n">
        <v>561</v>
      </c>
      <c r="X8280" s="76" t="n">
        <v>5</v>
      </c>
      <c r="Y8280" s="76" t="s">
        <v>116</v>
      </c>
      <c r="AC8280" s="76" t="s">
        <v>117</v>
      </c>
      <c r="AD8280" s="76" t="s">
        <v>7725</v>
      </c>
      <c r="AE8280" s="76" t="n">
        <v>45390</v>
      </c>
      <c r="AF8280" s="76" t="s">
        <v>32493</v>
      </c>
      <c r="AI8280" s="79" t="s">
        <v>32494</v>
      </c>
      <c r="AJ8280" s="79" t="s">
        <v>32495</v>
      </c>
      <c r="AK8280" s="76" t="s">
        <v>32496</v>
      </c>
      <c r="AL8280" s="76" t="n">
        <v>0</v>
      </c>
      <c r="AM8280" s="76" t="n">
        <v>0</v>
      </c>
    </row>
    <row r="8281" customFormat="false" ht="15" hidden="false" customHeight="false" outlineLevel="0" collapsed="false">
      <c r="A8281" s="76" t="n">
        <v>401498</v>
      </c>
      <c r="B8281" s="76" t="s">
        <v>32497</v>
      </c>
      <c r="C8281" s="76" t="s">
        <v>2143</v>
      </c>
      <c r="D8281" s="76" t="n">
        <v>365163</v>
      </c>
      <c r="E8281" s="76" t="s">
        <v>132</v>
      </c>
      <c r="F8281" s="76" t="s">
        <v>132</v>
      </c>
      <c r="H8281" s="78" t="n">
        <v>26780</v>
      </c>
      <c r="I8281" s="76" t="s">
        <v>208</v>
      </c>
      <c r="J8281" s="76" t="s">
        <v>209</v>
      </c>
      <c r="K8281" s="76" t="s">
        <v>41</v>
      </c>
      <c r="M8281" s="76" t="s">
        <v>269</v>
      </c>
      <c r="N8281" s="79" t="s">
        <v>1880</v>
      </c>
      <c r="O8281" s="76" t="s">
        <v>1881</v>
      </c>
      <c r="P8281" s="78" t="n">
        <v>45531</v>
      </c>
      <c r="Q8281" s="76" t="s">
        <v>114</v>
      </c>
      <c r="R8281" s="78" t="n">
        <v>37960</v>
      </c>
      <c r="S8281" s="78" t="n">
        <v>44658</v>
      </c>
      <c r="T8281" s="76" t="s">
        <v>183</v>
      </c>
      <c r="U8281" s="76" t="n">
        <v>628</v>
      </c>
      <c r="X8281" s="76" t="n">
        <v>6</v>
      </c>
      <c r="Y8281" s="76" t="s">
        <v>116</v>
      </c>
      <c r="AC8281" s="76" t="s">
        <v>117</v>
      </c>
      <c r="AD8281" s="76" t="s">
        <v>7738</v>
      </c>
      <c r="AE8281" s="76" t="n">
        <v>36120</v>
      </c>
      <c r="AF8281" s="76" t="s">
        <v>32498</v>
      </c>
      <c r="AI8281" s="79" t="s">
        <v>32499</v>
      </c>
      <c r="AJ8281" s="79" t="s">
        <v>32500</v>
      </c>
      <c r="AK8281" s="76" t="s">
        <v>32501</v>
      </c>
      <c r="AL8281" s="76" t="n">
        <v>0</v>
      </c>
      <c r="AM8281" s="76" t="n">
        <v>0</v>
      </c>
    </row>
    <row r="8282" customFormat="false" ht="15" hidden="false" customHeight="false" outlineLevel="0" collapsed="false">
      <c r="A8282" s="76" t="n">
        <v>1339484</v>
      </c>
      <c r="B8282" s="76" t="s">
        <v>32502</v>
      </c>
      <c r="C8282" s="76" t="s">
        <v>32503</v>
      </c>
      <c r="D8282" s="76" t="n">
        <v>2815959</v>
      </c>
      <c r="E8282" s="76" t="s">
        <v>132</v>
      </c>
      <c r="F8282" s="76" t="s">
        <v>132</v>
      </c>
      <c r="H8282" s="78" t="n">
        <v>41662</v>
      </c>
      <c r="I8282" s="76" t="s">
        <v>190</v>
      </c>
      <c r="J8282" s="76" t="n">
        <v>-11</v>
      </c>
      <c r="K8282" s="76" t="s">
        <v>41</v>
      </c>
      <c r="M8282" s="76" t="s">
        <v>155</v>
      </c>
      <c r="N8282" s="79" t="s">
        <v>891</v>
      </c>
      <c r="O8282" s="76" t="s">
        <v>892</v>
      </c>
      <c r="P8282" s="78" t="n">
        <v>45564</v>
      </c>
      <c r="Q8282" s="76" t="s">
        <v>114</v>
      </c>
      <c r="R8282" s="78" t="n">
        <v>44451</v>
      </c>
      <c r="T8282" s="76" t="s">
        <v>115</v>
      </c>
      <c r="U8282" s="76" t="n">
        <v>500</v>
      </c>
      <c r="X8282" s="76" t="n">
        <v>5</v>
      </c>
      <c r="Y8282" s="76" t="s">
        <v>116</v>
      </c>
      <c r="AC8282" s="76" t="s">
        <v>117</v>
      </c>
      <c r="AD8282" s="76" t="s">
        <v>32504</v>
      </c>
      <c r="AE8282" s="76" t="n">
        <v>28240</v>
      </c>
      <c r="AF8282" s="76" t="s">
        <v>32505</v>
      </c>
      <c r="AJ8282" s="79" t="s">
        <v>32506</v>
      </c>
      <c r="AK8282" s="76" t="s">
        <v>32507</v>
      </c>
      <c r="AL8282" s="76" t="n">
        <v>0</v>
      </c>
      <c r="AM8282" s="76" t="n">
        <v>0</v>
      </c>
    </row>
    <row r="8283" customFormat="false" ht="15" hidden="false" customHeight="false" outlineLevel="0" collapsed="false">
      <c r="A8283" s="76" t="n">
        <v>1339482</v>
      </c>
      <c r="B8283" s="76" t="s">
        <v>32502</v>
      </c>
      <c r="C8283" s="76" t="s">
        <v>32508</v>
      </c>
      <c r="D8283" s="76" t="n">
        <v>2815958</v>
      </c>
      <c r="E8283" s="76" t="s">
        <v>132</v>
      </c>
      <c r="F8283" s="76" t="s">
        <v>132</v>
      </c>
      <c r="H8283" s="78" t="n">
        <v>40834</v>
      </c>
      <c r="I8283" s="76" t="s">
        <v>144</v>
      </c>
      <c r="J8283" s="76" t="n">
        <v>-14</v>
      </c>
      <c r="K8283" s="76" t="s">
        <v>41</v>
      </c>
      <c r="M8283" s="76" t="s">
        <v>155</v>
      </c>
      <c r="N8283" s="79" t="s">
        <v>891</v>
      </c>
      <c r="O8283" s="76" t="s">
        <v>892</v>
      </c>
      <c r="P8283" s="78" t="n">
        <v>45564</v>
      </c>
      <c r="Q8283" s="76" t="s">
        <v>114</v>
      </c>
      <c r="R8283" s="78" t="n">
        <v>44451</v>
      </c>
      <c r="T8283" s="76" t="s">
        <v>115</v>
      </c>
      <c r="U8283" s="76" t="n">
        <v>500</v>
      </c>
      <c r="X8283" s="76" t="n">
        <v>5</v>
      </c>
      <c r="Y8283" s="76" t="s">
        <v>116</v>
      </c>
      <c r="AC8283" s="76" t="s">
        <v>117</v>
      </c>
      <c r="AD8283" s="76" t="s">
        <v>32504</v>
      </c>
      <c r="AE8283" s="76" t="n">
        <v>28240</v>
      </c>
      <c r="AF8283" s="76" t="s">
        <v>32505</v>
      </c>
      <c r="AJ8283" s="79" t="s">
        <v>32506</v>
      </c>
      <c r="AK8283" s="76" t="s">
        <v>32509</v>
      </c>
      <c r="AL8283" s="76" t="n">
        <v>0</v>
      </c>
      <c r="AM8283" s="76" t="n">
        <v>0</v>
      </c>
    </row>
    <row r="8284" customFormat="false" ht="15" hidden="false" customHeight="false" outlineLevel="0" collapsed="false">
      <c r="A8284" s="76" t="n">
        <v>1369437</v>
      </c>
      <c r="B8284" s="76" t="s">
        <v>32510</v>
      </c>
      <c r="C8284" s="76" t="s">
        <v>4252</v>
      </c>
      <c r="D8284" s="76" t="n">
        <v>3733243</v>
      </c>
      <c r="E8284" s="76" t="s">
        <v>132</v>
      </c>
      <c r="F8284" s="76" t="s">
        <v>132</v>
      </c>
      <c r="H8284" s="78" t="n">
        <v>40521</v>
      </c>
      <c r="I8284" s="76" t="s">
        <v>256</v>
      </c>
      <c r="J8284" s="76" t="n">
        <v>-15</v>
      </c>
      <c r="K8284" s="76" t="s">
        <v>41</v>
      </c>
      <c r="M8284" s="76" t="s">
        <v>124</v>
      </c>
      <c r="N8284" s="79" t="s">
        <v>4051</v>
      </c>
      <c r="O8284" s="76" t="s">
        <v>4052</v>
      </c>
      <c r="P8284" s="78" t="n">
        <v>45565</v>
      </c>
      <c r="Q8284" s="76" t="s">
        <v>114</v>
      </c>
      <c r="R8284" s="78" t="n">
        <v>44492</v>
      </c>
      <c r="T8284" s="76" t="s">
        <v>115</v>
      </c>
      <c r="U8284" s="76" t="n">
        <v>505</v>
      </c>
      <c r="X8284" s="76" t="n">
        <v>5</v>
      </c>
      <c r="Y8284" s="76" t="s">
        <v>116</v>
      </c>
      <c r="AC8284" s="76" t="s">
        <v>117</v>
      </c>
      <c r="AD8284" s="76" t="s">
        <v>18982</v>
      </c>
      <c r="AE8284" s="76" t="n">
        <v>37270</v>
      </c>
      <c r="AF8284" s="76" t="s">
        <v>32511</v>
      </c>
      <c r="AK8284" s="76" t="s">
        <v>32512</v>
      </c>
      <c r="AL8284" s="76" t="n">
        <v>0</v>
      </c>
      <c r="AM8284" s="76" t="n">
        <v>0</v>
      </c>
    </row>
    <row r="8285" customFormat="false" ht="15" hidden="false" customHeight="false" outlineLevel="0" collapsed="false">
      <c r="A8285" s="76" t="n">
        <v>168192</v>
      </c>
      <c r="B8285" s="76" t="s">
        <v>32513</v>
      </c>
      <c r="C8285" s="76" t="s">
        <v>336</v>
      </c>
      <c r="D8285" s="76" t="n">
        <v>413180</v>
      </c>
      <c r="E8285" s="76" t="s">
        <v>109</v>
      </c>
      <c r="F8285" s="76" t="s">
        <v>109</v>
      </c>
      <c r="H8285" s="78" t="n">
        <v>17233</v>
      </c>
      <c r="I8285" s="76" t="s">
        <v>686</v>
      </c>
      <c r="J8285" s="76" t="s">
        <v>687</v>
      </c>
      <c r="K8285" s="76" t="s">
        <v>41</v>
      </c>
      <c r="M8285" s="76" t="s">
        <v>286</v>
      </c>
      <c r="N8285" s="79" t="s">
        <v>1369</v>
      </c>
      <c r="O8285" s="76" t="s">
        <v>1370</v>
      </c>
      <c r="P8285" s="78" t="n">
        <v>45602</v>
      </c>
      <c r="Q8285" s="76" t="s">
        <v>114</v>
      </c>
      <c r="R8285" s="78" t="n">
        <v>37432</v>
      </c>
      <c r="S8285" s="78" t="n">
        <v>45139</v>
      </c>
      <c r="T8285" s="76" t="s">
        <v>183</v>
      </c>
      <c r="U8285" s="76" t="n">
        <v>612</v>
      </c>
      <c r="X8285" s="76" t="n">
        <v>6</v>
      </c>
      <c r="Y8285" s="76" t="s">
        <v>116</v>
      </c>
      <c r="AC8285" s="76" t="s">
        <v>117</v>
      </c>
      <c r="AD8285" s="76" t="s">
        <v>28522</v>
      </c>
      <c r="AE8285" s="76" t="n">
        <v>41330</v>
      </c>
      <c r="AF8285" s="76" t="s">
        <v>32514</v>
      </c>
      <c r="AH8285" s="76" t="s">
        <v>32515</v>
      </c>
      <c r="AI8285" s="79" t="s">
        <v>32516</v>
      </c>
      <c r="AJ8285" s="79" t="s">
        <v>32517</v>
      </c>
      <c r="AK8285" s="76" t="s">
        <v>32518</v>
      </c>
      <c r="AL8285" s="76" t="n">
        <v>0</v>
      </c>
      <c r="AM8285" s="76" t="n">
        <v>0</v>
      </c>
    </row>
    <row r="8286" customFormat="false" ht="15" hidden="false" customHeight="false" outlineLevel="0" collapsed="false">
      <c r="A8286" s="76" t="n">
        <v>1618861</v>
      </c>
      <c r="B8286" s="76" t="s">
        <v>32519</v>
      </c>
      <c r="C8286" s="76" t="s">
        <v>455</v>
      </c>
      <c r="D8286" s="76" t="n">
        <v>1812000</v>
      </c>
      <c r="E8286" s="76" t="s">
        <v>109</v>
      </c>
      <c r="H8286" s="78" t="n">
        <v>24812</v>
      </c>
      <c r="I8286" s="76" t="s">
        <v>321</v>
      </c>
      <c r="J8286" s="76" t="s">
        <v>322</v>
      </c>
      <c r="K8286" s="76" t="s">
        <v>41</v>
      </c>
      <c r="M8286" s="76" t="s">
        <v>111</v>
      </c>
      <c r="N8286" s="79" t="s">
        <v>2286</v>
      </c>
      <c r="O8286" s="76" t="s">
        <v>2287</v>
      </c>
      <c r="P8286" s="78" t="n">
        <v>45554</v>
      </c>
      <c r="Q8286" s="76" t="s">
        <v>114</v>
      </c>
      <c r="R8286" s="78" t="n">
        <v>45554</v>
      </c>
      <c r="S8286" s="78" t="n">
        <v>45552</v>
      </c>
      <c r="T8286" s="76" t="s">
        <v>201</v>
      </c>
      <c r="U8286" s="76" t="n">
        <v>500</v>
      </c>
      <c r="X8286" s="76" t="n">
        <v>5</v>
      </c>
      <c r="Y8286" s="76" t="s">
        <v>116</v>
      </c>
      <c r="AC8286" s="76" t="s">
        <v>117</v>
      </c>
      <c r="AD8286" s="76" t="s">
        <v>7667</v>
      </c>
      <c r="AE8286" s="79" t="s">
        <v>4789</v>
      </c>
      <c r="AF8286" s="76" t="s">
        <v>32520</v>
      </c>
      <c r="AI8286" s="79" t="s">
        <v>32521</v>
      </c>
      <c r="AJ8286" s="79" t="s">
        <v>32522</v>
      </c>
      <c r="AK8286" s="76" t="s">
        <v>32523</v>
      </c>
      <c r="AL8286" s="76" t="n">
        <v>1</v>
      </c>
      <c r="AM8286" s="76" t="n">
        <v>0</v>
      </c>
    </row>
    <row r="8287" customFormat="false" ht="15" hidden="false" customHeight="false" outlineLevel="0" collapsed="false">
      <c r="A8287" s="76" t="n">
        <v>367638</v>
      </c>
      <c r="B8287" s="76" t="s">
        <v>32524</v>
      </c>
      <c r="C8287" s="76" t="s">
        <v>2344</v>
      </c>
      <c r="D8287" s="76" t="n">
        <v>3715861</v>
      </c>
      <c r="E8287" s="76" t="s">
        <v>132</v>
      </c>
      <c r="H8287" s="78" t="n">
        <v>34541</v>
      </c>
      <c r="I8287" s="76" t="s">
        <v>23</v>
      </c>
      <c r="J8287" s="76" t="n">
        <v>-40</v>
      </c>
      <c r="K8287" s="76" t="s">
        <v>41</v>
      </c>
      <c r="M8287" s="76" t="s">
        <v>134</v>
      </c>
      <c r="N8287" s="79" t="s">
        <v>349</v>
      </c>
      <c r="O8287" s="76" t="s">
        <v>350</v>
      </c>
      <c r="P8287" s="78" t="n">
        <v>45581</v>
      </c>
      <c r="Q8287" s="76" t="s">
        <v>114</v>
      </c>
      <c r="R8287" s="78" t="n">
        <v>37881</v>
      </c>
      <c r="S8287" s="78" t="n">
        <v>45581</v>
      </c>
      <c r="T8287" s="76" t="s">
        <v>201</v>
      </c>
      <c r="U8287" s="76" t="n">
        <v>1616</v>
      </c>
      <c r="X8287" s="76" t="n">
        <v>16</v>
      </c>
      <c r="Y8287" s="76" t="s">
        <v>116</v>
      </c>
      <c r="AC8287" s="76" t="s">
        <v>117</v>
      </c>
      <c r="AD8287" s="76" t="s">
        <v>553</v>
      </c>
      <c r="AE8287" s="76" t="n">
        <v>45160</v>
      </c>
      <c r="AF8287" s="76" t="s">
        <v>32525</v>
      </c>
      <c r="AJ8287" s="79" t="s">
        <v>32526</v>
      </c>
      <c r="AK8287" s="76" t="s">
        <v>32527</v>
      </c>
      <c r="AL8287" s="76" t="n">
        <v>0</v>
      </c>
      <c r="AM8287" s="76" t="n">
        <v>0</v>
      </c>
    </row>
    <row r="8288" customFormat="false" ht="15" hidden="false" customHeight="false" outlineLevel="0" collapsed="false">
      <c r="A8288" s="76" t="n">
        <v>381349</v>
      </c>
      <c r="B8288" s="76" t="s">
        <v>32528</v>
      </c>
      <c r="C8288" s="76" t="s">
        <v>8018</v>
      </c>
      <c r="D8288" s="76" t="n">
        <v>3716195</v>
      </c>
      <c r="E8288" s="76" t="s">
        <v>132</v>
      </c>
      <c r="F8288" s="76" t="s">
        <v>132</v>
      </c>
      <c r="H8288" s="78" t="n">
        <v>34837</v>
      </c>
      <c r="I8288" s="76" t="s">
        <v>23</v>
      </c>
      <c r="J8288" s="76" t="n">
        <v>-40</v>
      </c>
      <c r="K8288" s="76" t="s">
        <v>41</v>
      </c>
      <c r="M8288" s="76" t="s">
        <v>124</v>
      </c>
      <c r="N8288" s="79" t="s">
        <v>779</v>
      </c>
      <c r="O8288" s="76" t="s">
        <v>780</v>
      </c>
      <c r="P8288" s="78" t="n">
        <v>45518</v>
      </c>
      <c r="Q8288" s="76" t="s">
        <v>114</v>
      </c>
      <c r="R8288" s="78" t="n">
        <v>37902</v>
      </c>
      <c r="S8288" s="78" t="n">
        <v>44824</v>
      </c>
      <c r="T8288" s="76" t="s">
        <v>183</v>
      </c>
      <c r="U8288" s="76" t="n">
        <v>1453</v>
      </c>
      <c r="X8288" s="76" t="n">
        <v>14</v>
      </c>
      <c r="Y8288" s="76" t="s">
        <v>116</v>
      </c>
      <c r="AB8288" s="78" t="n">
        <v>44743</v>
      </c>
      <c r="AC8288" s="76" t="s">
        <v>117</v>
      </c>
      <c r="AD8288" s="76" t="s">
        <v>295</v>
      </c>
      <c r="AE8288" s="76" t="n">
        <v>37300</v>
      </c>
      <c r="AF8288" s="76" t="s">
        <v>32529</v>
      </c>
      <c r="AJ8288" s="79" t="s">
        <v>32530</v>
      </c>
      <c r="AK8288" s="76" t="s">
        <v>32531</v>
      </c>
      <c r="AL8288" s="76" t="n">
        <v>1</v>
      </c>
      <c r="AM8288" s="76" t="n">
        <v>0</v>
      </c>
    </row>
    <row r="8289" customFormat="false" ht="15" hidden="false" customHeight="false" outlineLevel="0" collapsed="false">
      <c r="A8289" s="76" t="n">
        <v>1213380</v>
      </c>
      <c r="B8289" s="76" t="s">
        <v>32532</v>
      </c>
      <c r="C8289" s="76" t="s">
        <v>5200</v>
      </c>
      <c r="D8289" s="76" t="n">
        <v>4529773</v>
      </c>
      <c r="E8289" s="76" t="s">
        <v>132</v>
      </c>
      <c r="F8289" s="76" t="s">
        <v>132</v>
      </c>
      <c r="H8289" s="78" t="n">
        <v>40734</v>
      </c>
      <c r="I8289" s="76" t="s">
        <v>144</v>
      </c>
      <c r="J8289" s="76" t="n">
        <v>-14</v>
      </c>
      <c r="K8289" s="76" t="s">
        <v>41</v>
      </c>
      <c r="M8289" s="76" t="s">
        <v>134</v>
      </c>
      <c r="N8289" s="79" t="s">
        <v>349</v>
      </c>
      <c r="O8289" s="76" t="s">
        <v>350</v>
      </c>
      <c r="P8289" s="78" t="n">
        <v>45531</v>
      </c>
      <c r="Q8289" s="76" t="s">
        <v>114</v>
      </c>
      <c r="R8289" s="78" t="n">
        <v>43265</v>
      </c>
      <c r="T8289" s="76" t="s">
        <v>115</v>
      </c>
      <c r="U8289" s="76" t="n">
        <v>588</v>
      </c>
      <c r="X8289" s="76" t="n">
        <v>5</v>
      </c>
      <c r="Y8289" s="76" t="s">
        <v>116</v>
      </c>
      <c r="AC8289" s="76" t="s">
        <v>117</v>
      </c>
      <c r="AD8289" s="76" t="s">
        <v>553</v>
      </c>
      <c r="AE8289" s="76" t="n">
        <v>45160</v>
      </c>
      <c r="AF8289" s="76" t="s">
        <v>32533</v>
      </c>
      <c r="AI8289" s="79" t="s">
        <v>25920</v>
      </c>
      <c r="AJ8289" s="79" t="s">
        <v>32534</v>
      </c>
      <c r="AK8289" s="76" t="s">
        <v>32535</v>
      </c>
      <c r="AL8289" s="76" t="n">
        <v>0</v>
      </c>
      <c r="AM8289" s="76" t="n">
        <v>0</v>
      </c>
    </row>
    <row r="8290" customFormat="false" ht="15" hidden="false" customHeight="false" outlineLevel="0" collapsed="false">
      <c r="A8290" s="76" t="n">
        <v>385285</v>
      </c>
      <c r="B8290" s="76" t="s">
        <v>32536</v>
      </c>
      <c r="C8290" s="76" t="s">
        <v>2389</v>
      </c>
      <c r="D8290" s="76" t="n">
        <v>3716249</v>
      </c>
      <c r="E8290" s="76" t="s">
        <v>475</v>
      </c>
      <c r="F8290" s="76" t="s">
        <v>132</v>
      </c>
      <c r="H8290" s="78" t="n">
        <v>32156</v>
      </c>
      <c r="I8290" s="76" t="s">
        <v>23</v>
      </c>
      <c r="J8290" s="76" t="n">
        <v>-40</v>
      </c>
      <c r="K8290" s="76" t="s">
        <v>41</v>
      </c>
      <c r="M8290" s="76" t="s">
        <v>124</v>
      </c>
      <c r="N8290" s="79" t="s">
        <v>5059</v>
      </c>
      <c r="O8290" s="76" t="s">
        <v>5060</v>
      </c>
      <c r="P8290" s="78" t="n">
        <v>45478</v>
      </c>
      <c r="Q8290" s="76" t="s">
        <v>114</v>
      </c>
      <c r="R8290" s="78" t="n">
        <v>37909</v>
      </c>
      <c r="S8290" s="78" t="n">
        <v>45154</v>
      </c>
      <c r="T8290" s="76" t="s">
        <v>201</v>
      </c>
      <c r="U8290" s="76" t="n">
        <v>1264</v>
      </c>
      <c r="X8290" s="76" t="n">
        <v>12</v>
      </c>
      <c r="Y8290" s="76" t="s">
        <v>116</v>
      </c>
      <c r="AC8290" s="76" t="s">
        <v>117</v>
      </c>
      <c r="AD8290" s="76" t="s">
        <v>32537</v>
      </c>
      <c r="AE8290" s="76" t="n">
        <v>37210</v>
      </c>
      <c r="AF8290" s="76" t="s">
        <v>32538</v>
      </c>
      <c r="AJ8290" s="79" t="s">
        <v>32539</v>
      </c>
      <c r="AK8290" s="76" t="s">
        <v>32540</v>
      </c>
      <c r="AL8290" s="76" t="n">
        <v>0</v>
      </c>
      <c r="AM8290" s="76" t="n">
        <v>0</v>
      </c>
    </row>
    <row r="8291" customFormat="false" ht="15" hidden="false" customHeight="false" outlineLevel="0" collapsed="false">
      <c r="A8291" s="76" t="n">
        <v>1647540</v>
      </c>
      <c r="B8291" s="76" t="s">
        <v>32541</v>
      </c>
      <c r="C8291" s="76" t="s">
        <v>7004</v>
      </c>
      <c r="D8291" s="76" t="n">
        <v>4540963</v>
      </c>
      <c r="E8291" s="76" t="s">
        <v>109</v>
      </c>
      <c r="H8291" s="78" t="n">
        <v>26197</v>
      </c>
      <c r="I8291" s="76" t="s">
        <v>208</v>
      </c>
      <c r="J8291" s="76" t="s">
        <v>209</v>
      </c>
      <c r="K8291" s="76" t="s">
        <v>2</v>
      </c>
      <c r="M8291" s="76" t="s">
        <v>134</v>
      </c>
      <c r="N8291" s="79" t="s">
        <v>248</v>
      </c>
      <c r="O8291" s="76" t="s">
        <v>249</v>
      </c>
      <c r="P8291" s="78" t="n">
        <v>45579</v>
      </c>
      <c r="Q8291" s="76" t="s">
        <v>114</v>
      </c>
      <c r="R8291" s="78" t="n">
        <v>45579</v>
      </c>
      <c r="S8291" s="78" t="n">
        <v>45555</v>
      </c>
      <c r="T8291" s="76" t="s">
        <v>201</v>
      </c>
      <c r="U8291" s="76" t="n">
        <v>500</v>
      </c>
      <c r="X8291" s="76" t="n">
        <v>5</v>
      </c>
      <c r="Y8291" s="76" t="s">
        <v>116</v>
      </c>
      <c r="AC8291" s="76" t="s">
        <v>117</v>
      </c>
      <c r="AD8291" s="76" t="s">
        <v>6144</v>
      </c>
      <c r="AE8291" s="76" t="n">
        <v>45260</v>
      </c>
      <c r="AF8291" s="76" t="s">
        <v>32542</v>
      </c>
      <c r="AG8291" s="76" t="s">
        <v>32543</v>
      </c>
      <c r="AJ8291" s="76" t="s">
        <v>32544</v>
      </c>
      <c r="AK8291" s="76" t="s">
        <v>32545</v>
      </c>
      <c r="AL8291" s="76" t="n">
        <v>0</v>
      </c>
      <c r="AM8291" s="76" t="n">
        <v>0</v>
      </c>
    </row>
    <row r="8292" customFormat="false" ht="15" hidden="false" customHeight="false" outlineLevel="0" collapsed="false">
      <c r="A8292" s="76" t="n">
        <v>1624635</v>
      </c>
      <c r="B8292" s="76" t="s">
        <v>32546</v>
      </c>
      <c r="C8292" s="76" t="s">
        <v>316</v>
      </c>
      <c r="D8292" s="76" t="n">
        <v>4540619</v>
      </c>
      <c r="E8292" s="76" t="s">
        <v>109</v>
      </c>
      <c r="H8292" s="78" t="n">
        <v>41469</v>
      </c>
      <c r="I8292" s="76" t="s">
        <v>110</v>
      </c>
      <c r="J8292" s="76" t="n">
        <v>-12</v>
      </c>
      <c r="K8292" s="76" t="s">
        <v>41</v>
      </c>
      <c r="M8292" s="76" t="s">
        <v>134</v>
      </c>
      <c r="N8292" s="79" t="s">
        <v>3076</v>
      </c>
      <c r="O8292" s="76" t="s">
        <v>3077</v>
      </c>
      <c r="P8292" s="78" t="n">
        <v>45559</v>
      </c>
      <c r="Q8292" s="76" t="s">
        <v>114</v>
      </c>
      <c r="R8292" s="78" t="n">
        <v>45559</v>
      </c>
      <c r="T8292" s="76" t="s">
        <v>115</v>
      </c>
      <c r="U8292" s="76" t="n">
        <v>500</v>
      </c>
      <c r="X8292" s="76" t="n">
        <v>5</v>
      </c>
      <c r="Y8292" s="76" t="s">
        <v>116</v>
      </c>
      <c r="AC8292" s="76" t="s">
        <v>117</v>
      </c>
      <c r="AD8292" s="76" t="s">
        <v>13960</v>
      </c>
      <c r="AE8292" s="76" t="n">
        <v>45560</v>
      </c>
      <c r="AF8292" s="76" t="s">
        <v>32547</v>
      </c>
      <c r="AJ8292" s="79" t="s">
        <v>32548</v>
      </c>
      <c r="AK8292" s="76" t="s">
        <v>32549</v>
      </c>
      <c r="AL8292" s="76" t="n">
        <v>0</v>
      </c>
      <c r="AM8292" s="76" t="n">
        <v>0</v>
      </c>
    </row>
    <row r="8293" customFormat="false" ht="15" hidden="false" customHeight="false" outlineLevel="0" collapsed="false">
      <c r="A8293" s="76" t="n">
        <v>1670639</v>
      </c>
      <c r="B8293" s="76" t="s">
        <v>32550</v>
      </c>
      <c r="C8293" s="76" t="s">
        <v>1551</v>
      </c>
      <c r="D8293" s="76" t="n">
        <v>4541186</v>
      </c>
      <c r="E8293" s="76" t="s">
        <v>109</v>
      </c>
      <c r="H8293" s="78" t="n">
        <v>29208</v>
      </c>
      <c r="I8293" s="76" t="s">
        <v>197</v>
      </c>
      <c r="J8293" s="76" t="s">
        <v>198</v>
      </c>
      <c r="K8293" s="76" t="s">
        <v>41</v>
      </c>
      <c r="M8293" s="76" t="s">
        <v>134</v>
      </c>
      <c r="N8293" s="79" t="s">
        <v>2058</v>
      </c>
      <c r="O8293" s="76" t="s">
        <v>2059</v>
      </c>
      <c r="P8293" s="78" t="n">
        <v>45643</v>
      </c>
      <c r="Q8293" s="76" t="s">
        <v>114</v>
      </c>
      <c r="R8293" s="78" t="n">
        <v>45643</v>
      </c>
      <c r="S8293" s="78" t="n">
        <v>45629</v>
      </c>
      <c r="T8293" s="76" t="s">
        <v>201</v>
      </c>
      <c r="U8293" s="76" t="n">
        <v>500</v>
      </c>
      <c r="X8293" s="76" t="n">
        <v>5</v>
      </c>
      <c r="Y8293" s="76" t="s">
        <v>116</v>
      </c>
      <c r="AC8293" s="76" t="s">
        <v>117</v>
      </c>
      <c r="AD8293" s="76" t="s">
        <v>2060</v>
      </c>
      <c r="AE8293" s="76" t="n">
        <v>45240</v>
      </c>
      <c r="AF8293" s="76" t="s">
        <v>32551</v>
      </c>
      <c r="AJ8293" s="79" t="s">
        <v>32552</v>
      </c>
      <c r="AK8293" s="76" t="s">
        <v>32553</v>
      </c>
      <c r="AL8293" s="76" t="n">
        <v>0</v>
      </c>
      <c r="AM8293" s="76" t="n">
        <v>0</v>
      </c>
    </row>
    <row r="8294" customFormat="false" ht="15" hidden="false" customHeight="false" outlineLevel="0" collapsed="false">
      <c r="A8294" s="76" t="n">
        <v>1431344</v>
      </c>
      <c r="B8294" s="76" t="s">
        <v>32550</v>
      </c>
      <c r="C8294" s="76" t="s">
        <v>4903</v>
      </c>
      <c r="D8294" s="76" t="n">
        <v>4535343</v>
      </c>
      <c r="E8294" s="76" t="s">
        <v>132</v>
      </c>
      <c r="F8294" s="76" t="s">
        <v>109</v>
      </c>
      <c r="H8294" s="78" t="n">
        <v>40130</v>
      </c>
      <c r="I8294" s="76" t="s">
        <v>133</v>
      </c>
      <c r="J8294" s="76" t="n">
        <v>-16</v>
      </c>
      <c r="K8294" s="76" t="s">
        <v>41</v>
      </c>
      <c r="M8294" s="76" t="s">
        <v>134</v>
      </c>
      <c r="N8294" s="79" t="s">
        <v>2058</v>
      </c>
      <c r="O8294" s="76" t="s">
        <v>2059</v>
      </c>
      <c r="P8294" s="78" t="n">
        <v>45548</v>
      </c>
      <c r="Q8294" s="76" t="s">
        <v>114</v>
      </c>
      <c r="R8294" s="78" t="n">
        <v>44826</v>
      </c>
      <c r="T8294" s="76" t="s">
        <v>115</v>
      </c>
      <c r="U8294" s="76" t="n">
        <v>505</v>
      </c>
      <c r="X8294" s="76" t="n">
        <v>5</v>
      </c>
      <c r="Y8294" s="76" t="s">
        <v>116</v>
      </c>
      <c r="AC8294" s="76" t="s">
        <v>117</v>
      </c>
      <c r="AD8294" s="76" t="s">
        <v>5260</v>
      </c>
      <c r="AE8294" s="76" t="n">
        <v>45240</v>
      </c>
      <c r="AF8294" s="76" t="s">
        <v>32554</v>
      </c>
      <c r="AJ8294" s="79" t="s">
        <v>32555</v>
      </c>
      <c r="AK8294" s="76" t="s">
        <v>32556</v>
      </c>
      <c r="AL8294" s="76" t="n">
        <v>1</v>
      </c>
      <c r="AM8294" s="76" t="n">
        <v>1</v>
      </c>
    </row>
    <row r="8295" customFormat="false" ht="15" hidden="false" customHeight="false" outlineLevel="0" collapsed="false">
      <c r="A8295" s="76" t="n">
        <v>1634480</v>
      </c>
      <c r="B8295" s="76" t="s">
        <v>32557</v>
      </c>
      <c r="C8295" s="76" t="s">
        <v>336</v>
      </c>
      <c r="D8295" s="76" t="n">
        <v>3737725</v>
      </c>
      <c r="E8295" s="76" t="s">
        <v>109</v>
      </c>
      <c r="H8295" s="78" t="n">
        <v>23135</v>
      </c>
      <c r="I8295" s="76" t="s">
        <v>267</v>
      </c>
      <c r="J8295" s="76" t="s">
        <v>268</v>
      </c>
      <c r="K8295" s="76" t="s">
        <v>41</v>
      </c>
      <c r="M8295" s="76" t="s">
        <v>124</v>
      </c>
      <c r="N8295" s="79" t="s">
        <v>257</v>
      </c>
      <c r="O8295" s="76" t="s">
        <v>258</v>
      </c>
      <c r="P8295" s="78" t="n">
        <v>45566</v>
      </c>
      <c r="Q8295" s="76" t="s">
        <v>114</v>
      </c>
      <c r="R8295" s="78" t="n">
        <v>45566</v>
      </c>
      <c r="S8295" s="78" t="n">
        <v>45551</v>
      </c>
      <c r="T8295" s="76" t="s">
        <v>201</v>
      </c>
      <c r="U8295" s="76" t="n">
        <v>500</v>
      </c>
      <c r="X8295" s="76" t="n">
        <v>5</v>
      </c>
      <c r="Y8295" s="76" t="s">
        <v>116</v>
      </c>
      <c r="AC8295" s="76" t="s">
        <v>117</v>
      </c>
      <c r="AD8295" s="76" t="s">
        <v>264</v>
      </c>
      <c r="AE8295" s="76" t="n">
        <v>37300</v>
      </c>
      <c r="AF8295" s="76" t="s">
        <v>32558</v>
      </c>
      <c r="AI8295" s="79" t="s">
        <v>32559</v>
      </c>
      <c r="AK8295" s="76" t="s">
        <v>32560</v>
      </c>
      <c r="AL8295" s="76" t="n">
        <v>0</v>
      </c>
      <c r="AM8295" s="76" t="n">
        <v>0</v>
      </c>
    </row>
    <row r="8296" customFormat="false" ht="15" hidden="false" customHeight="false" outlineLevel="0" collapsed="false">
      <c r="A8296" s="76" t="n">
        <v>695805</v>
      </c>
      <c r="B8296" s="76" t="s">
        <v>32557</v>
      </c>
      <c r="C8296" s="76" t="s">
        <v>1116</v>
      </c>
      <c r="D8296" s="76" t="n">
        <v>4110164</v>
      </c>
      <c r="E8296" s="76" t="s">
        <v>132</v>
      </c>
      <c r="F8296" s="76" t="s">
        <v>132</v>
      </c>
      <c r="H8296" s="78" t="n">
        <v>19494</v>
      </c>
      <c r="I8296" s="76" t="s">
        <v>594</v>
      </c>
      <c r="J8296" s="76" t="s">
        <v>595</v>
      </c>
      <c r="K8296" s="76" t="s">
        <v>41</v>
      </c>
      <c r="M8296" s="76" t="s">
        <v>286</v>
      </c>
      <c r="N8296" s="79" t="s">
        <v>385</v>
      </c>
      <c r="O8296" s="76" t="s">
        <v>386</v>
      </c>
      <c r="P8296" s="78" t="n">
        <v>45542</v>
      </c>
      <c r="Q8296" s="76" t="s">
        <v>114</v>
      </c>
      <c r="R8296" s="78" t="n">
        <v>39919</v>
      </c>
      <c r="S8296" s="78" t="n">
        <v>44809</v>
      </c>
      <c r="T8296" s="76" t="s">
        <v>183</v>
      </c>
      <c r="U8296" s="76" t="n">
        <v>763</v>
      </c>
      <c r="X8296" s="76" t="n">
        <v>7</v>
      </c>
      <c r="Y8296" s="76" t="s">
        <v>116</v>
      </c>
      <c r="AC8296" s="76" t="s">
        <v>117</v>
      </c>
      <c r="AD8296" s="76" t="s">
        <v>2524</v>
      </c>
      <c r="AE8296" s="76" t="n">
        <v>41350</v>
      </c>
      <c r="AF8296" s="76" t="s">
        <v>32561</v>
      </c>
      <c r="AI8296" s="79" t="s">
        <v>32562</v>
      </c>
      <c r="AK8296" s="76" t="s">
        <v>32563</v>
      </c>
      <c r="AL8296" s="76" t="n">
        <v>0</v>
      </c>
      <c r="AM8296" s="76" t="n">
        <v>0</v>
      </c>
    </row>
    <row r="8297" customFormat="false" ht="15" hidden="false" customHeight="false" outlineLevel="0" collapsed="false">
      <c r="A8297" s="76" t="n">
        <v>1648210</v>
      </c>
      <c r="B8297" s="76" t="s">
        <v>32557</v>
      </c>
      <c r="C8297" s="76" t="s">
        <v>1541</v>
      </c>
      <c r="D8297" s="76" t="n">
        <v>1812121</v>
      </c>
      <c r="E8297" s="76" t="s">
        <v>132</v>
      </c>
      <c r="H8297" s="78" t="n">
        <v>27571</v>
      </c>
      <c r="I8297" s="76" t="s">
        <v>197</v>
      </c>
      <c r="J8297" s="76" t="s">
        <v>198</v>
      </c>
      <c r="K8297" s="76" t="s">
        <v>41</v>
      </c>
      <c r="M8297" s="76" t="s">
        <v>111</v>
      </c>
      <c r="N8297" s="79" t="s">
        <v>688</v>
      </c>
      <c r="O8297" s="76" t="s">
        <v>689</v>
      </c>
      <c r="P8297" s="78" t="n">
        <v>45580</v>
      </c>
      <c r="Q8297" s="76" t="s">
        <v>114</v>
      </c>
      <c r="R8297" s="78" t="n">
        <v>45580</v>
      </c>
      <c r="S8297" s="78" t="n">
        <v>45569</v>
      </c>
      <c r="T8297" s="76" t="s">
        <v>201</v>
      </c>
      <c r="U8297" s="76" t="n">
        <v>500</v>
      </c>
      <c r="X8297" s="76" t="n">
        <v>5</v>
      </c>
      <c r="Y8297" s="76" t="s">
        <v>116</v>
      </c>
      <c r="AC8297" s="76" t="s">
        <v>117</v>
      </c>
      <c r="AD8297" s="76" t="s">
        <v>339</v>
      </c>
      <c r="AE8297" s="76" t="n">
        <v>18000</v>
      </c>
      <c r="AF8297" s="76" t="s">
        <v>32564</v>
      </c>
      <c r="AJ8297" s="79" t="s">
        <v>32565</v>
      </c>
      <c r="AK8297" s="76" t="s">
        <v>32566</v>
      </c>
      <c r="AL8297" s="76" t="n">
        <v>0</v>
      </c>
      <c r="AM8297" s="76" t="n">
        <v>0</v>
      </c>
    </row>
    <row r="8298" customFormat="false" ht="15" hidden="false" customHeight="false" outlineLevel="0" collapsed="false">
      <c r="A8298" s="76" t="n">
        <v>1636302</v>
      </c>
      <c r="B8298" s="76" t="s">
        <v>32567</v>
      </c>
      <c r="C8298" s="76" t="s">
        <v>1428</v>
      </c>
      <c r="D8298" s="76" t="n">
        <v>3737741</v>
      </c>
      <c r="E8298" s="76" t="s">
        <v>132</v>
      </c>
      <c r="H8298" s="78" t="n">
        <v>22502</v>
      </c>
      <c r="I8298" s="76" t="s">
        <v>267</v>
      </c>
      <c r="J8298" s="76" t="s">
        <v>268</v>
      </c>
      <c r="K8298" s="76" t="s">
        <v>41</v>
      </c>
      <c r="M8298" s="76" t="s">
        <v>124</v>
      </c>
      <c r="N8298" s="79" t="s">
        <v>540</v>
      </c>
      <c r="O8298" s="76" t="s">
        <v>541</v>
      </c>
      <c r="P8298" s="78" t="n">
        <v>45567</v>
      </c>
      <c r="Q8298" s="76" t="s">
        <v>114</v>
      </c>
      <c r="R8298" s="78" t="n">
        <v>45567</v>
      </c>
      <c r="S8298" s="78" t="n">
        <v>45565</v>
      </c>
      <c r="T8298" s="76" t="s">
        <v>201</v>
      </c>
      <c r="U8298" s="76" t="n">
        <v>500</v>
      </c>
      <c r="X8298" s="76" t="n">
        <v>5</v>
      </c>
      <c r="Y8298" s="76" t="s">
        <v>116</v>
      </c>
      <c r="AC8298" s="76" t="s">
        <v>117</v>
      </c>
      <c r="AD8298" s="76" t="s">
        <v>751</v>
      </c>
      <c r="AE8298" s="76" t="n">
        <v>37260</v>
      </c>
      <c r="AF8298" s="76" t="s">
        <v>32568</v>
      </c>
      <c r="AJ8298" s="79" t="s">
        <v>32569</v>
      </c>
      <c r="AK8298" s="76" t="s">
        <v>32570</v>
      </c>
      <c r="AL8298" s="76" t="n">
        <v>0</v>
      </c>
      <c r="AM8298" s="76" t="n">
        <v>0</v>
      </c>
    </row>
    <row r="8299" customFormat="false" ht="15" hidden="false" customHeight="false" outlineLevel="0" collapsed="false">
      <c r="A8299" s="76" t="n">
        <v>1624445</v>
      </c>
      <c r="B8299" s="76" t="s">
        <v>32571</v>
      </c>
      <c r="C8299" s="76" t="s">
        <v>32572</v>
      </c>
      <c r="D8299" s="76" t="n">
        <v>2817464</v>
      </c>
      <c r="E8299" s="76" t="s">
        <v>109</v>
      </c>
      <c r="H8299" s="78" t="n">
        <v>32582</v>
      </c>
      <c r="I8299" s="76" t="s">
        <v>23</v>
      </c>
      <c r="J8299" s="76" t="n">
        <v>-40</v>
      </c>
      <c r="K8299" s="76" t="s">
        <v>2</v>
      </c>
      <c r="M8299" s="76" t="s">
        <v>155</v>
      </c>
      <c r="N8299" s="79" t="s">
        <v>564</v>
      </c>
      <c r="O8299" s="76" t="s">
        <v>565</v>
      </c>
      <c r="P8299" s="78" t="n">
        <v>45558</v>
      </c>
      <c r="Q8299" s="76" t="s">
        <v>114</v>
      </c>
      <c r="R8299" s="78" t="n">
        <v>45558</v>
      </c>
      <c r="S8299" s="78" t="n">
        <v>45552</v>
      </c>
      <c r="T8299" s="76" t="s">
        <v>201</v>
      </c>
      <c r="U8299" s="76" t="n">
        <v>500</v>
      </c>
      <c r="X8299" s="76" t="n">
        <v>5</v>
      </c>
      <c r="Y8299" s="76" t="s">
        <v>116</v>
      </c>
      <c r="AC8299" s="76" t="s">
        <v>117</v>
      </c>
      <c r="AD8299" s="76" t="s">
        <v>32573</v>
      </c>
      <c r="AE8299" s="76" t="n">
        <v>28700</v>
      </c>
      <c r="AF8299" s="76" t="s">
        <v>21649</v>
      </c>
      <c r="AJ8299" s="79" t="s">
        <v>32574</v>
      </c>
      <c r="AK8299" s="76" t="s">
        <v>32575</v>
      </c>
      <c r="AL8299" s="76" t="n">
        <v>0</v>
      </c>
      <c r="AM8299" s="76" t="n">
        <v>0</v>
      </c>
    </row>
    <row r="8300" customFormat="false" ht="15" hidden="false" customHeight="false" outlineLevel="0" collapsed="false">
      <c r="A8300" s="76" t="n">
        <v>1040410</v>
      </c>
      <c r="B8300" s="76" t="s">
        <v>32576</v>
      </c>
      <c r="C8300" s="76" t="s">
        <v>1637</v>
      </c>
      <c r="D8300" s="76" t="n">
        <v>3726645</v>
      </c>
      <c r="E8300" s="76" t="s">
        <v>109</v>
      </c>
      <c r="F8300" s="76" t="s">
        <v>109</v>
      </c>
      <c r="H8300" s="78" t="n">
        <v>29783</v>
      </c>
      <c r="I8300" s="76" t="s">
        <v>179</v>
      </c>
      <c r="J8300" s="76" t="s">
        <v>180</v>
      </c>
      <c r="K8300" s="76" t="s">
        <v>41</v>
      </c>
      <c r="M8300" s="76" t="s">
        <v>124</v>
      </c>
      <c r="N8300" s="79" t="s">
        <v>125</v>
      </c>
      <c r="O8300" s="76" t="s">
        <v>126</v>
      </c>
      <c r="P8300" s="78" t="n">
        <v>45535</v>
      </c>
      <c r="Q8300" s="76" t="s">
        <v>114</v>
      </c>
      <c r="R8300" s="78" t="n">
        <v>41979</v>
      </c>
      <c r="S8300" s="78" t="n">
        <v>45191</v>
      </c>
      <c r="T8300" s="76" t="s">
        <v>183</v>
      </c>
      <c r="U8300" s="76" t="n">
        <v>500</v>
      </c>
      <c r="X8300" s="76" t="n">
        <v>5</v>
      </c>
      <c r="Y8300" s="76" t="s">
        <v>116</v>
      </c>
      <c r="AC8300" s="76" t="s">
        <v>117</v>
      </c>
      <c r="AD8300" s="76" t="s">
        <v>394</v>
      </c>
      <c r="AE8300" s="76" t="n">
        <v>37000</v>
      </c>
      <c r="AF8300" s="76" t="s">
        <v>32577</v>
      </c>
      <c r="AJ8300" s="79" t="s">
        <v>25058</v>
      </c>
      <c r="AK8300" s="76" t="s">
        <v>25059</v>
      </c>
      <c r="AL8300" s="76" t="n">
        <v>0</v>
      </c>
      <c r="AM8300" s="76" t="n">
        <v>0</v>
      </c>
    </row>
    <row r="8301" customFormat="false" ht="15" hidden="false" customHeight="false" outlineLevel="0" collapsed="false">
      <c r="A8301" s="76" t="n">
        <v>1637238</v>
      </c>
      <c r="B8301" s="76" t="s">
        <v>32578</v>
      </c>
      <c r="C8301" s="76" t="s">
        <v>1081</v>
      </c>
      <c r="D8301" s="76" t="n">
        <v>4116603</v>
      </c>
      <c r="E8301" s="76" t="s">
        <v>109</v>
      </c>
      <c r="H8301" s="78" t="n">
        <v>29155</v>
      </c>
      <c r="I8301" s="76" t="s">
        <v>197</v>
      </c>
      <c r="J8301" s="76" t="s">
        <v>198</v>
      </c>
      <c r="K8301" s="76" t="s">
        <v>41</v>
      </c>
      <c r="M8301" s="76" t="s">
        <v>286</v>
      </c>
      <c r="N8301" s="79" t="s">
        <v>2224</v>
      </c>
      <c r="O8301" s="76" t="s">
        <v>2225</v>
      </c>
      <c r="P8301" s="78" t="n">
        <v>45568</v>
      </c>
      <c r="Q8301" s="76" t="s">
        <v>114</v>
      </c>
      <c r="R8301" s="78" t="n">
        <v>45568</v>
      </c>
      <c r="S8301" s="78" t="n">
        <v>45548</v>
      </c>
      <c r="T8301" s="76" t="s">
        <v>201</v>
      </c>
      <c r="U8301" s="76" t="n">
        <v>500</v>
      </c>
      <c r="X8301" s="76" t="n">
        <v>5</v>
      </c>
      <c r="Y8301" s="76" t="s">
        <v>116</v>
      </c>
      <c r="AC8301" s="76" t="s">
        <v>117</v>
      </c>
      <c r="AD8301" s="76" t="s">
        <v>2226</v>
      </c>
      <c r="AE8301" s="76" t="n">
        <v>41220</v>
      </c>
      <c r="AF8301" s="76" t="s">
        <v>32579</v>
      </c>
      <c r="AJ8301" s="79" t="s">
        <v>32580</v>
      </c>
      <c r="AK8301" s="76" t="s">
        <v>32581</v>
      </c>
      <c r="AL8301" s="76" t="n">
        <v>0</v>
      </c>
      <c r="AM8301" s="76" t="n">
        <v>0</v>
      </c>
    </row>
    <row r="8302" customFormat="false" ht="15" hidden="false" customHeight="false" outlineLevel="0" collapsed="false">
      <c r="A8302" s="76" t="n">
        <v>1649097</v>
      </c>
      <c r="B8302" s="76" t="s">
        <v>32582</v>
      </c>
      <c r="C8302" s="76" t="s">
        <v>3829</v>
      </c>
      <c r="D8302" s="76" t="n">
        <v>4540979</v>
      </c>
      <c r="E8302" s="76" t="s">
        <v>109</v>
      </c>
      <c r="H8302" s="78" t="n">
        <v>42419</v>
      </c>
      <c r="I8302" s="76" t="s">
        <v>109</v>
      </c>
      <c r="J8302" s="76" t="n">
        <v>-9</v>
      </c>
      <c r="K8302" s="76" t="s">
        <v>41</v>
      </c>
      <c r="M8302" s="76" t="s">
        <v>134</v>
      </c>
      <c r="N8302" s="79" t="s">
        <v>3310</v>
      </c>
      <c r="O8302" s="76" t="s">
        <v>3311</v>
      </c>
      <c r="P8302" s="78" t="n">
        <v>45581</v>
      </c>
      <c r="Q8302" s="76" t="s">
        <v>114</v>
      </c>
      <c r="R8302" s="78" t="n">
        <v>45581</v>
      </c>
      <c r="T8302" s="76" t="s">
        <v>115</v>
      </c>
      <c r="U8302" s="76" t="n">
        <v>500</v>
      </c>
      <c r="X8302" s="76" t="n">
        <v>5</v>
      </c>
      <c r="Y8302" s="76" t="s">
        <v>116</v>
      </c>
      <c r="AC8302" s="76" t="s">
        <v>117</v>
      </c>
      <c r="AD8302" s="76" t="s">
        <v>4156</v>
      </c>
      <c r="AE8302" s="76" t="n">
        <v>45510</v>
      </c>
      <c r="AF8302" s="76" t="s">
        <v>32583</v>
      </c>
      <c r="AK8302" s="76" t="s">
        <v>32584</v>
      </c>
      <c r="AL8302" s="76" t="n">
        <v>0</v>
      </c>
      <c r="AM8302" s="76" t="n">
        <v>0</v>
      </c>
    </row>
    <row r="8303" customFormat="false" ht="15" hidden="false" customHeight="false" outlineLevel="0" collapsed="false">
      <c r="A8303" s="76" t="n">
        <v>168547</v>
      </c>
      <c r="B8303" s="76" t="s">
        <v>32585</v>
      </c>
      <c r="C8303" s="76" t="s">
        <v>32586</v>
      </c>
      <c r="D8303" s="76" t="n">
        <v>3710478</v>
      </c>
      <c r="E8303" s="76" t="s">
        <v>132</v>
      </c>
      <c r="F8303" s="76" t="s">
        <v>132</v>
      </c>
      <c r="H8303" s="78" t="n">
        <v>23486</v>
      </c>
      <c r="I8303" s="76" t="s">
        <v>267</v>
      </c>
      <c r="J8303" s="76" t="s">
        <v>268</v>
      </c>
      <c r="K8303" s="76" t="s">
        <v>41</v>
      </c>
      <c r="M8303" s="76" t="s">
        <v>124</v>
      </c>
      <c r="N8303" s="79" t="s">
        <v>1931</v>
      </c>
      <c r="O8303" s="76" t="s">
        <v>1932</v>
      </c>
      <c r="P8303" s="78" t="n">
        <v>45551</v>
      </c>
      <c r="Q8303" s="76" t="s">
        <v>114</v>
      </c>
      <c r="R8303" s="78" t="n">
        <v>37432</v>
      </c>
      <c r="S8303" s="78" t="n">
        <v>45506</v>
      </c>
      <c r="T8303" s="76" t="s">
        <v>201</v>
      </c>
      <c r="U8303" s="76" t="n">
        <v>1614</v>
      </c>
      <c r="X8303" s="76" t="n">
        <v>16</v>
      </c>
      <c r="Y8303" s="76" t="s">
        <v>116</v>
      </c>
      <c r="AC8303" s="76" t="s">
        <v>117</v>
      </c>
      <c r="AD8303" s="76" t="s">
        <v>25484</v>
      </c>
      <c r="AE8303" s="76" t="n">
        <v>37220</v>
      </c>
      <c r="AF8303" s="76" t="s">
        <v>32587</v>
      </c>
      <c r="AK8303" s="76" t="s">
        <v>32588</v>
      </c>
      <c r="AL8303" s="76" t="n">
        <v>1</v>
      </c>
      <c r="AM8303" s="76" t="n">
        <v>0</v>
      </c>
    </row>
    <row r="8304" customFormat="false" ht="15" hidden="false" customHeight="false" outlineLevel="0" collapsed="false">
      <c r="A8304" s="76" t="n">
        <v>1643244</v>
      </c>
      <c r="B8304" s="76" t="s">
        <v>32589</v>
      </c>
      <c r="C8304" s="76" t="s">
        <v>4333</v>
      </c>
      <c r="D8304" s="76" t="n">
        <v>2817627</v>
      </c>
      <c r="E8304" s="76" t="s">
        <v>109</v>
      </c>
      <c r="H8304" s="78" t="n">
        <v>42003</v>
      </c>
      <c r="I8304" s="76" t="s">
        <v>190</v>
      </c>
      <c r="J8304" s="76" t="n">
        <v>-11</v>
      </c>
      <c r="K8304" s="76" t="s">
        <v>41</v>
      </c>
      <c r="M8304" s="76" t="s">
        <v>155</v>
      </c>
      <c r="N8304" s="79" t="s">
        <v>564</v>
      </c>
      <c r="O8304" s="76" t="s">
        <v>565</v>
      </c>
      <c r="P8304" s="78" t="n">
        <v>45574</v>
      </c>
      <c r="Q8304" s="76" t="s">
        <v>114</v>
      </c>
      <c r="R8304" s="78" t="n">
        <v>45574</v>
      </c>
      <c r="T8304" s="76" t="s">
        <v>115</v>
      </c>
      <c r="U8304" s="76" t="n">
        <v>500</v>
      </c>
      <c r="X8304" s="76" t="n">
        <v>5</v>
      </c>
      <c r="Y8304" s="76" t="s">
        <v>116</v>
      </c>
      <c r="AC8304" s="76" t="s">
        <v>117</v>
      </c>
      <c r="AD8304" s="76" t="s">
        <v>1288</v>
      </c>
      <c r="AE8304" s="76" t="n">
        <v>28000</v>
      </c>
      <c r="AF8304" s="76" t="s">
        <v>32590</v>
      </c>
      <c r="AK8304" s="76" t="s">
        <v>32591</v>
      </c>
      <c r="AL8304" s="76" t="n">
        <v>0</v>
      </c>
      <c r="AM8304" s="76" t="n">
        <v>0</v>
      </c>
    </row>
    <row r="8305" customFormat="false" ht="15" hidden="false" customHeight="false" outlineLevel="0" collapsed="false">
      <c r="A8305" s="76" t="n">
        <v>1663287</v>
      </c>
      <c r="B8305" s="76" t="s">
        <v>32592</v>
      </c>
      <c r="C8305" s="76" t="s">
        <v>316</v>
      </c>
      <c r="D8305" s="76" t="n">
        <v>3738188</v>
      </c>
      <c r="E8305" s="76" t="s">
        <v>109</v>
      </c>
      <c r="H8305" s="78" t="n">
        <v>43178</v>
      </c>
      <c r="I8305" s="76" t="s">
        <v>109</v>
      </c>
      <c r="J8305" s="76" t="n">
        <v>-9</v>
      </c>
      <c r="K8305" s="76" t="s">
        <v>41</v>
      </c>
      <c r="M8305" s="76" t="s">
        <v>124</v>
      </c>
      <c r="N8305" s="79" t="s">
        <v>4913</v>
      </c>
      <c r="O8305" s="76" t="s">
        <v>4914</v>
      </c>
      <c r="P8305" s="78" t="n">
        <v>45625</v>
      </c>
      <c r="Q8305" s="76" t="s">
        <v>114</v>
      </c>
      <c r="R8305" s="78" t="n">
        <v>45625</v>
      </c>
      <c r="T8305" s="76" t="s">
        <v>115</v>
      </c>
      <c r="U8305" s="76" t="n">
        <v>500</v>
      </c>
      <c r="X8305" s="76" t="n">
        <v>5</v>
      </c>
      <c r="Y8305" s="76" t="s">
        <v>116</v>
      </c>
      <c r="AC8305" s="76" t="s">
        <v>117</v>
      </c>
      <c r="AD8305" s="76" t="s">
        <v>10731</v>
      </c>
      <c r="AE8305" s="76" t="n">
        <v>37370</v>
      </c>
      <c r="AF8305" s="76" t="s">
        <v>32593</v>
      </c>
      <c r="AK8305" s="76" t="s">
        <v>32594</v>
      </c>
      <c r="AL8305" s="76" t="n">
        <v>0</v>
      </c>
      <c r="AM8305" s="76" t="n">
        <v>0</v>
      </c>
    </row>
    <row r="8306" customFormat="false" ht="15" hidden="false" customHeight="false" outlineLevel="0" collapsed="false">
      <c r="A8306" s="76" t="n">
        <v>1284210</v>
      </c>
      <c r="B8306" s="76" t="s">
        <v>32592</v>
      </c>
      <c r="C8306" s="76" t="s">
        <v>1899</v>
      </c>
      <c r="D8306" s="76" t="n">
        <v>3731615</v>
      </c>
      <c r="E8306" s="76" t="s">
        <v>109</v>
      </c>
      <c r="F8306" s="76" t="s">
        <v>109</v>
      </c>
      <c r="H8306" s="78" t="n">
        <v>41220</v>
      </c>
      <c r="I8306" s="76" t="s">
        <v>370</v>
      </c>
      <c r="J8306" s="76" t="n">
        <v>-13</v>
      </c>
      <c r="K8306" s="76" t="s">
        <v>41</v>
      </c>
      <c r="M8306" s="76" t="s">
        <v>124</v>
      </c>
      <c r="N8306" s="79" t="s">
        <v>4913</v>
      </c>
      <c r="O8306" s="76" t="s">
        <v>4914</v>
      </c>
      <c r="P8306" s="78" t="n">
        <v>45625</v>
      </c>
      <c r="Q8306" s="76" t="s">
        <v>114</v>
      </c>
      <c r="R8306" s="78" t="n">
        <v>43743</v>
      </c>
      <c r="T8306" s="76" t="s">
        <v>115</v>
      </c>
      <c r="U8306" s="76" t="n">
        <v>500</v>
      </c>
      <c r="X8306" s="76" t="n">
        <v>5</v>
      </c>
      <c r="Y8306" s="76" t="s">
        <v>116</v>
      </c>
      <c r="AC8306" s="76" t="s">
        <v>117</v>
      </c>
      <c r="AD8306" s="76" t="s">
        <v>32595</v>
      </c>
      <c r="AE8306" s="76" t="n">
        <v>37370</v>
      </c>
      <c r="AF8306" s="76" t="s">
        <v>32593</v>
      </c>
      <c r="AJ8306" s="79" t="s">
        <v>32596</v>
      </c>
      <c r="AK8306" s="76" t="s">
        <v>32597</v>
      </c>
      <c r="AL8306" s="76" t="n">
        <v>0</v>
      </c>
      <c r="AM8306" s="76" t="n">
        <v>0</v>
      </c>
    </row>
    <row r="8307" customFormat="false" ht="15" hidden="false" customHeight="false" outlineLevel="0" collapsed="false">
      <c r="A8307" s="76" t="n">
        <v>1466792</v>
      </c>
      <c r="B8307" s="76" t="s">
        <v>32598</v>
      </c>
      <c r="C8307" s="76" t="s">
        <v>762</v>
      </c>
      <c r="D8307" s="76" t="n">
        <v>3734803</v>
      </c>
      <c r="E8307" s="76" t="s">
        <v>132</v>
      </c>
      <c r="F8307" s="76" t="s">
        <v>132</v>
      </c>
      <c r="H8307" s="78" t="n">
        <v>31591</v>
      </c>
      <c r="I8307" s="76" t="s">
        <v>23</v>
      </c>
      <c r="J8307" s="76" t="n">
        <v>-40</v>
      </c>
      <c r="K8307" s="76" t="s">
        <v>41</v>
      </c>
      <c r="M8307" s="76" t="s">
        <v>124</v>
      </c>
      <c r="N8307" s="79" t="s">
        <v>1581</v>
      </c>
      <c r="O8307" s="76" t="s">
        <v>1582</v>
      </c>
      <c r="P8307" s="78" t="n">
        <v>45559</v>
      </c>
      <c r="Q8307" s="76" t="s">
        <v>114</v>
      </c>
      <c r="R8307" s="78" t="n">
        <v>44915</v>
      </c>
      <c r="S8307" s="78" t="n">
        <v>44865</v>
      </c>
      <c r="T8307" s="76" t="s">
        <v>183</v>
      </c>
      <c r="U8307" s="76" t="n">
        <v>659</v>
      </c>
      <c r="X8307" s="76" t="n">
        <v>6</v>
      </c>
      <c r="Y8307" s="76" t="s">
        <v>116</v>
      </c>
      <c r="AC8307" s="76" t="s">
        <v>117</v>
      </c>
      <c r="AD8307" s="76" t="s">
        <v>1583</v>
      </c>
      <c r="AE8307" s="76" t="n">
        <v>37270</v>
      </c>
      <c r="AF8307" s="76" t="s">
        <v>32599</v>
      </c>
      <c r="AJ8307" s="79" t="s">
        <v>32600</v>
      </c>
      <c r="AK8307" s="76" t="s">
        <v>32601</v>
      </c>
      <c r="AL8307" s="76" t="n">
        <v>0</v>
      </c>
      <c r="AM8307" s="76" t="n">
        <v>0</v>
      </c>
    </row>
    <row r="8308" customFormat="false" ht="15" hidden="false" customHeight="false" outlineLevel="0" collapsed="false">
      <c r="A8308" s="76" t="n">
        <v>1423019</v>
      </c>
      <c r="B8308" s="76" t="s">
        <v>32598</v>
      </c>
      <c r="C8308" s="76" t="s">
        <v>1949</v>
      </c>
      <c r="D8308" s="76" t="n">
        <v>3733950</v>
      </c>
      <c r="E8308" s="76" t="s">
        <v>132</v>
      </c>
      <c r="F8308" s="76" t="s">
        <v>132</v>
      </c>
      <c r="H8308" s="78" t="n">
        <v>40879</v>
      </c>
      <c r="I8308" s="76" t="s">
        <v>144</v>
      </c>
      <c r="J8308" s="76" t="n">
        <v>-14</v>
      </c>
      <c r="K8308" s="76" t="s">
        <v>41</v>
      </c>
      <c r="M8308" s="76" t="s">
        <v>124</v>
      </c>
      <c r="N8308" s="79" t="s">
        <v>1581</v>
      </c>
      <c r="O8308" s="76" t="s">
        <v>1582</v>
      </c>
      <c r="P8308" s="78" t="n">
        <v>45552</v>
      </c>
      <c r="Q8308" s="76" t="s">
        <v>114</v>
      </c>
      <c r="R8308" s="78" t="n">
        <v>44817</v>
      </c>
      <c r="T8308" s="76" t="s">
        <v>115</v>
      </c>
      <c r="U8308" s="76" t="n">
        <v>579</v>
      </c>
      <c r="X8308" s="76" t="n">
        <v>5</v>
      </c>
      <c r="Y8308" s="76" t="s">
        <v>116</v>
      </c>
      <c r="AC8308" s="76" t="s">
        <v>117</v>
      </c>
      <c r="AD8308" s="76" t="s">
        <v>1583</v>
      </c>
      <c r="AE8308" s="76" t="n">
        <v>37270</v>
      </c>
      <c r="AF8308" s="76" t="s">
        <v>32599</v>
      </c>
      <c r="AI8308" s="79" t="s">
        <v>32600</v>
      </c>
      <c r="AJ8308" s="79" t="s">
        <v>32602</v>
      </c>
      <c r="AK8308" s="76" t="s">
        <v>32603</v>
      </c>
      <c r="AL8308" s="76" t="n">
        <v>0</v>
      </c>
      <c r="AM8308" s="76" t="n">
        <v>0</v>
      </c>
    </row>
    <row r="8309" customFormat="false" ht="15" hidden="false" customHeight="false" outlineLevel="0" collapsed="false">
      <c r="A8309" s="76" t="n">
        <v>1050033</v>
      </c>
      <c r="B8309" s="76" t="s">
        <v>32604</v>
      </c>
      <c r="C8309" s="76" t="s">
        <v>14375</v>
      </c>
      <c r="D8309" s="76" t="n">
        <v>4112746</v>
      </c>
      <c r="E8309" s="76" t="s">
        <v>132</v>
      </c>
      <c r="F8309" s="76" t="s">
        <v>132</v>
      </c>
      <c r="H8309" s="78" t="n">
        <v>31937</v>
      </c>
      <c r="I8309" s="76" t="s">
        <v>23</v>
      </c>
      <c r="J8309" s="76" t="n">
        <v>-40</v>
      </c>
      <c r="K8309" s="76" t="s">
        <v>41</v>
      </c>
      <c r="M8309" s="76" t="s">
        <v>286</v>
      </c>
      <c r="N8309" s="79" t="s">
        <v>1192</v>
      </c>
      <c r="O8309" s="76" t="s">
        <v>1193</v>
      </c>
      <c r="P8309" s="78" t="n">
        <v>45540</v>
      </c>
      <c r="Q8309" s="76" t="s">
        <v>114</v>
      </c>
      <c r="R8309" s="78" t="n">
        <v>42095</v>
      </c>
      <c r="S8309" s="78" t="n">
        <v>45176</v>
      </c>
      <c r="T8309" s="76" t="s">
        <v>183</v>
      </c>
      <c r="U8309" s="76" t="n">
        <v>572</v>
      </c>
      <c r="X8309" s="76" t="n">
        <v>5</v>
      </c>
      <c r="Y8309" s="76" t="s">
        <v>116</v>
      </c>
      <c r="AC8309" s="76" t="s">
        <v>117</v>
      </c>
      <c r="AD8309" s="76" t="s">
        <v>12846</v>
      </c>
      <c r="AE8309" s="76" t="n">
        <v>41500</v>
      </c>
      <c r="AF8309" s="76" t="s">
        <v>32605</v>
      </c>
      <c r="AK8309" s="76" t="s">
        <v>32606</v>
      </c>
      <c r="AL8309" s="76" t="n">
        <v>0</v>
      </c>
      <c r="AM8309" s="76" t="n">
        <v>0</v>
      </c>
    </row>
    <row r="8310" customFormat="false" ht="15" hidden="false" customHeight="false" outlineLevel="0" collapsed="false">
      <c r="A8310" s="76" t="n">
        <v>1672648</v>
      </c>
      <c r="B8310" s="76" t="s">
        <v>32607</v>
      </c>
      <c r="C8310" s="76" t="s">
        <v>32608</v>
      </c>
      <c r="D8310" s="76" t="n">
        <v>4541206</v>
      </c>
      <c r="E8310" s="76" t="s">
        <v>109</v>
      </c>
      <c r="H8310" s="78" t="n">
        <v>31806</v>
      </c>
      <c r="I8310" s="76" t="s">
        <v>23</v>
      </c>
      <c r="J8310" s="76" t="n">
        <v>-40</v>
      </c>
      <c r="K8310" s="76" t="s">
        <v>41</v>
      </c>
      <c r="M8310" s="76" t="s">
        <v>134</v>
      </c>
      <c r="N8310" s="79" t="s">
        <v>1186</v>
      </c>
      <c r="O8310" s="76" t="s">
        <v>1187</v>
      </c>
      <c r="P8310" s="78" t="n">
        <v>45664</v>
      </c>
      <c r="Q8310" s="76" t="s">
        <v>114</v>
      </c>
      <c r="R8310" s="78" t="n">
        <v>45664</v>
      </c>
      <c r="S8310" s="78" t="n">
        <v>45671</v>
      </c>
      <c r="T8310" s="76" t="s">
        <v>201</v>
      </c>
      <c r="U8310" s="76" t="n">
        <v>500</v>
      </c>
      <c r="X8310" s="76" t="n">
        <v>5</v>
      </c>
      <c r="Y8310" s="76" t="s">
        <v>116</v>
      </c>
      <c r="AC8310" s="76" t="s">
        <v>1201</v>
      </c>
      <c r="AD8310" s="76" t="s">
        <v>451</v>
      </c>
      <c r="AE8310" s="76" t="n">
        <v>45000</v>
      </c>
      <c r="AF8310" s="76" t="s">
        <v>32609</v>
      </c>
      <c r="AK8310" s="76" t="s">
        <v>32610</v>
      </c>
      <c r="AL8310" s="76" t="n">
        <v>1</v>
      </c>
      <c r="AM8310" s="76" t="n">
        <v>1</v>
      </c>
    </row>
    <row r="8311" customFormat="false" ht="15" hidden="false" customHeight="false" outlineLevel="0" collapsed="false">
      <c r="A8311" s="76" t="n">
        <v>1640752</v>
      </c>
      <c r="B8311" s="76" t="s">
        <v>32607</v>
      </c>
      <c r="C8311" s="76" t="s">
        <v>23101</v>
      </c>
      <c r="D8311" s="76" t="n">
        <v>4540912</v>
      </c>
      <c r="E8311" s="76" t="s">
        <v>109</v>
      </c>
      <c r="H8311" s="78" t="n">
        <v>42192</v>
      </c>
      <c r="I8311" s="76" t="s">
        <v>231</v>
      </c>
      <c r="J8311" s="76" t="n">
        <v>-10</v>
      </c>
      <c r="K8311" s="76" t="s">
        <v>41</v>
      </c>
      <c r="M8311" s="76" t="s">
        <v>134</v>
      </c>
      <c r="N8311" s="79" t="s">
        <v>1186</v>
      </c>
      <c r="O8311" s="76" t="s">
        <v>1187</v>
      </c>
      <c r="P8311" s="78" t="n">
        <v>45571</v>
      </c>
      <c r="Q8311" s="76" t="s">
        <v>114</v>
      </c>
      <c r="R8311" s="78" t="n">
        <v>45571</v>
      </c>
      <c r="T8311" s="76" t="s">
        <v>115</v>
      </c>
      <c r="U8311" s="76" t="n">
        <v>500</v>
      </c>
      <c r="X8311" s="76" t="n">
        <v>5</v>
      </c>
      <c r="Y8311" s="76" t="s">
        <v>116</v>
      </c>
      <c r="AC8311" s="76" t="s">
        <v>117</v>
      </c>
      <c r="AD8311" s="76" t="s">
        <v>451</v>
      </c>
      <c r="AE8311" s="76" t="n">
        <v>45000</v>
      </c>
      <c r="AF8311" s="76" t="s">
        <v>32611</v>
      </c>
      <c r="AK8311" s="76" t="s">
        <v>32610</v>
      </c>
      <c r="AL8311" s="76" t="n">
        <v>1</v>
      </c>
      <c r="AM8311" s="76" t="n">
        <v>1</v>
      </c>
    </row>
    <row r="8312" customFormat="false" ht="15" hidden="false" customHeight="false" outlineLevel="0" collapsed="false">
      <c r="A8312" s="76" t="n">
        <v>1611549</v>
      </c>
      <c r="B8312" s="76" t="s">
        <v>32612</v>
      </c>
      <c r="C8312" s="76" t="s">
        <v>10585</v>
      </c>
      <c r="D8312" s="76" t="n">
        <v>4540436</v>
      </c>
      <c r="E8312" s="76" t="s">
        <v>109</v>
      </c>
      <c r="H8312" s="78" t="n">
        <v>40656</v>
      </c>
      <c r="I8312" s="76" t="s">
        <v>144</v>
      </c>
      <c r="J8312" s="76" t="n">
        <v>-14</v>
      </c>
      <c r="K8312" s="76" t="s">
        <v>41</v>
      </c>
      <c r="M8312" s="76" t="s">
        <v>134</v>
      </c>
      <c r="N8312" s="79" t="s">
        <v>449</v>
      </c>
      <c r="O8312" s="76" t="s">
        <v>450</v>
      </c>
      <c r="P8312" s="78" t="n">
        <v>45548</v>
      </c>
      <c r="Q8312" s="76" t="s">
        <v>114</v>
      </c>
      <c r="R8312" s="78" t="n">
        <v>45548</v>
      </c>
      <c r="T8312" s="76" t="s">
        <v>115</v>
      </c>
      <c r="U8312" s="76" t="n">
        <v>500</v>
      </c>
      <c r="X8312" s="76" t="n">
        <v>5</v>
      </c>
      <c r="Y8312" s="76" t="s">
        <v>116</v>
      </c>
      <c r="AC8312" s="76" t="s">
        <v>117</v>
      </c>
      <c r="AD8312" s="76" t="s">
        <v>451</v>
      </c>
      <c r="AE8312" s="76" t="n">
        <v>45100</v>
      </c>
      <c r="AF8312" s="76" t="s">
        <v>452</v>
      </c>
      <c r="AK8312" s="76" t="s">
        <v>453</v>
      </c>
      <c r="AL8312" s="76" t="n">
        <v>0</v>
      </c>
      <c r="AM8312" s="76" t="n">
        <v>0</v>
      </c>
    </row>
    <row r="8313" customFormat="false" ht="15" hidden="false" customHeight="false" outlineLevel="0" collapsed="false">
      <c r="A8313" s="76" t="n">
        <v>604123</v>
      </c>
      <c r="B8313" s="76" t="s">
        <v>32613</v>
      </c>
      <c r="C8313" s="76" t="s">
        <v>2906</v>
      </c>
      <c r="D8313" s="76" t="n">
        <v>3719380</v>
      </c>
      <c r="E8313" s="76" t="s">
        <v>109</v>
      </c>
      <c r="F8313" s="76" t="s">
        <v>109</v>
      </c>
      <c r="H8313" s="78" t="n">
        <v>26533</v>
      </c>
      <c r="I8313" s="76" t="s">
        <v>208</v>
      </c>
      <c r="J8313" s="76" t="s">
        <v>209</v>
      </c>
      <c r="K8313" s="76" t="s">
        <v>41</v>
      </c>
      <c r="M8313" s="76" t="s">
        <v>124</v>
      </c>
      <c r="N8313" s="79" t="s">
        <v>596</v>
      </c>
      <c r="O8313" s="76" t="s">
        <v>597</v>
      </c>
      <c r="P8313" s="78" t="n">
        <v>45576</v>
      </c>
      <c r="Q8313" s="76" t="s">
        <v>114</v>
      </c>
      <c r="R8313" s="78" t="n">
        <v>39366</v>
      </c>
      <c r="S8313" s="78" t="n">
        <v>44818</v>
      </c>
      <c r="T8313" s="76" t="s">
        <v>183</v>
      </c>
      <c r="U8313" s="76" t="n">
        <v>500</v>
      </c>
      <c r="X8313" s="76" t="n">
        <v>5</v>
      </c>
      <c r="Y8313" s="76" t="s">
        <v>116</v>
      </c>
      <c r="AC8313" s="76" t="s">
        <v>117</v>
      </c>
      <c r="AD8313" s="76" t="s">
        <v>4383</v>
      </c>
      <c r="AE8313" s="76" t="n">
        <v>37230</v>
      </c>
      <c r="AF8313" s="76" t="s">
        <v>32614</v>
      </c>
      <c r="AI8313" s="79" t="s">
        <v>32615</v>
      </c>
      <c r="AJ8313" s="79" t="s">
        <v>32616</v>
      </c>
      <c r="AK8313" s="76" t="s">
        <v>32617</v>
      </c>
      <c r="AL8313" s="76" t="n">
        <v>0</v>
      </c>
      <c r="AM8313" s="76" t="n">
        <v>0</v>
      </c>
    </row>
    <row r="8314" customFormat="false" ht="15" hidden="false" customHeight="false" outlineLevel="0" collapsed="false">
      <c r="A8314" s="76" t="n">
        <v>1670111</v>
      </c>
      <c r="B8314" s="76" t="s">
        <v>32618</v>
      </c>
      <c r="C8314" s="76" t="s">
        <v>32619</v>
      </c>
      <c r="D8314" s="76" t="n">
        <v>3738251</v>
      </c>
      <c r="E8314" s="76" t="s">
        <v>123</v>
      </c>
      <c r="H8314" s="78" t="n">
        <v>42817</v>
      </c>
      <c r="I8314" s="76" t="s">
        <v>109</v>
      </c>
      <c r="J8314" s="76" t="n">
        <v>-9</v>
      </c>
      <c r="K8314" s="76" t="s">
        <v>41</v>
      </c>
      <c r="M8314" s="76" t="s">
        <v>124</v>
      </c>
      <c r="N8314" s="79" t="s">
        <v>125</v>
      </c>
      <c r="O8314" s="76" t="s">
        <v>126</v>
      </c>
      <c r="P8314" s="78" t="n">
        <v>45639</v>
      </c>
      <c r="Q8314" s="76" t="s">
        <v>114</v>
      </c>
      <c r="R8314" s="78" t="n">
        <v>45639</v>
      </c>
      <c r="T8314" s="76" t="s">
        <v>115</v>
      </c>
      <c r="U8314" s="76" t="n">
        <v>500</v>
      </c>
      <c r="X8314" s="76" t="n">
        <v>5</v>
      </c>
      <c r="Y8314" s="76" t="s">
        <v>116</v>
      </c>
      <c r="AC8314" s="76" t="s">
        <v>117</v>
      </c>
      <c r="AD8314" s="76" t="s">
        <v>127</v>
      </c>
      <c r="AE8314" s="76" t="n">
        <v>37000</v>
      </c>
      <c r="AF8314" s="76" t="s">
        <v>128</v>
      </c>
      <c r="AK8314" s="76" t="s">
        <v>129</v>
      </c>
      <c r="AL8314" s="76" t="n">
        <v>0</v>
      </c>
      <c r="AM8314" s="76" t="n">
        <v>0</v>
      </c>
    </row>
    <row r="8315" customFormat="false" ht="15" hidden="false" customHeight="false" outlineLevel="0" collapsed="false">
      <c r="A8315" s="76" t="n">
        <v>1617314</v>
      </c>
      <c r="B8315" s="76" t="s">
        <v>32620</v>
      </c>
      <c r="C8315" s="76" t="s">
        <v>971</v>
      </c>
      <c r="D8315" s="76" t="n">
        <v>4116413</v>
      </c>
      <c r="E8315" s="76" t="s">
        <v>109</v>
      </c>
      <c r="H8315" s="78" t="n">
        <v>41611</v>
      </c>
      <c r="I8315" s="76" t="s">
        <v>110</v>
      </c>
      <c r="J8315" s="76" t="n">
        <v>-12</v>
      </c>
      <c r="K8315" s="76" t="s">
        <v>41</v>
      </c>
      <c r="M8315" s="76" t="s">
        <v>286</v>
      </c>
      <c r="N8315" s="79" t="s">
        <v>385</v>
      </c>
      <c r="O8315" s="76" t="s">
        <v>386</v>
      </c>
      <c r="P8315" s="78" t="n">
        <v>45553</v>
      </c>
      <c r="Q8315" s="76" t="s">
        <v>114</v>
      </c>
      <c r="R8315" s="78" t="n">
        <v>45553</v>
      </c>
      <c r="T8315" s="76" t="s">
        <v>115</v>
      </c>
      <c r="U8315" s="76" t="n">
        <v>500</v>
      </c>
      <c r="X8315" s="76" t="n">
        <v>5</v>
      </c>
      <c r="Y8315" s="76" t="s">
        <v>116</v>
      </c>
      <c r="AC8315" s="76" t="s">
        <v>117</v>
      </c>
      <c r="AD8315" s="76" t="s">
        <v>12641</v>
      </c>
      <c r="AE8315" s="76" t="n">
        <v>41350</v>
      </c>
      <c r="AF8315" s="76" t="s">
        <v>32621</v>
      </c>
      <c r="AI8315" s="79" t="s">
        <v>32622</v>
      </c>
      <c r="AJ8315" s="79" t="s">
        <v>32623</v>
      </c>
      <c r="AK8315" s="76" t="s">
        <v>32624</v>
      </c>
      <c r="AL8315" s="76" t="n">
        <v>0</v>
      </c>
      <c r="AM8315" s="76" t="n">
        <v>0</v>
      </c>
    </row>
    <row r="8316" customFormat="false" ht="15" hidden="false" customHeight="false" outlineLevel="0" collapsed="false">
      <c r="A8316" s="76" t="n">
        <v>169214</v>
      </c>
      <c r="B8316" s="76" t="s">
        <v>32625</v>
      </c>
      <c r="C8316" s="76" t="s">
        <v>3920</v>
      </c>
      <c r="D8316" s="79" t="s">
        <v>32626</v>
      </c>
      <c r="E8316" s="76" t="s">
        <v>132</v>
      </c>
      <c r="F8316" s="76" t="s">
        <v>132</v>
      </c>
      <c r="H8316" s="78" t="n">
        <v>32629</v>
      </c>
      <c r="I8316" s="76" t="s">
        <v>23</v>
      </c>
      <c r="J8316" s="76" t="n">
        <v>-40</v>
      </c>
      <c r="K8316" s="76" t="s">
        <v>41</v>
      </c>
      <c r="M8316" s="76" t="s">
        <v>155</v>
      </c>
      <c r="N8316" s="79" t="s">
        <v>1210</v>
      </c>
      <c r="O8316" s="76" t="s">
        <v>1211</v>
      </c>
      <c r="P8316" s="78" t="n">
        <v>45541</v>
      </c>
      <c r="Q8316" s="76" t="s">
        <v>114</v>
      </c>
      <c r="R8316" s="78" t="n">
        <v>37432</v>
      </c>
      <c r="S8316" s="78" t="n">
        <v>45191</v>
      </c>
      <c r="T8316" s="76" t="s">
        <v>183</v>
      </c>
      <c r="U8316" s="76" t="n">
        <v>1307</v>
      </c>
      <c r="X8316" s="76" t="n">
        <v>13</v>
      </c>
      <c r="Y8316" s="76" t="s">
        <v>116</v>
      </c>
      <c r="AC8316" s="76" t="s">
        <v>117</v>
      </c>
      <c r="AD8316" s="76" t="s">
        <v>5559</v>
      </c>
      <c r="AE8316" s="76" t="n">
        <v>28300</v>
      </c>
      <c r="AF8316" s="76" t="s">
        <v>32627</v>
      </c>
      <c r="AJ8316" s="76" t="s">
        <v>32628</v>
      </c>
      <c r="AK8316" s="76" t="s">
        <v>32629</v>
      </c>
      <c r="AL8316" s="76" t="n">
        <v>0</v>
      </c>
      <c r="AM8316" s="76" t="n">
        <v>0</v>
      </c>
    </row>
    <row r="8317" customFormat="false" ht="15" hidden="false" customHeight="false" outlineLevel="0" collapsed="false">
      <c r="A8317" s="76" t="n">
        <v>1627493</v>
      </c>
      <c r="B8317" s="76" t="s">
        <v>32630</v>
      </c>
      <c r="C8317" s="76" t="s">
        <v>2973</v>
      </c>
      <c r="D8317" s="76" t="n">
        <v>1812040</v>
      </c>
      <c r="E8317" s="76" t="s">
        <v>132</v>
      </c>
      <c r="H8317" s="78" t="n">
        <v>39564</v>
      </c>
      <c r="I8317" s="76" t="s">
        <v>432</v>
      </c>
      <c r="J8317" s="76" t="n">
        <v>-17</v>
      </c>
      <c r="K8317" s="76" t="s">
        <v>41</v>
      </c>
      <c r="M8317" s="76" t="s">
        <v>111</v>
      </c>
      <c r="N8317" s="79" t="s">
        <v>210</v>
      </c>
      <c r="O8317" s="76" t="s">
        <v>211</v>
      </c>
      <c r="P8317" s="78" t="n">
        <v>45560</v>
      </c>
      <c r="Q8317" s="76" t="s">
        <v>114</v>
      </c>
      <c r="R8317" s="78" t="n">
        <v>45560</v>
      </c>
      <c r="T8317" s="76" t="s">
        <v>115</v>
      </c>
      <c r="U8317" s="76" t="n">
        <v>500</v>
      </c>
      <c r="X8317" s="76" t="n">
        <v>5</v>
      </c>
      <c r="Y8317" s="76" t="s">
        <v>116</v>
      </c>
      <c r="AC8317" s="76" t="s">
        <v>117</v>
      </c>
      <c r="AD8317" s="76" t="s">
        <v>32631</v>
      </c>
      <c r="AE8317" s="76" t="n">
        <v>18110</v>
      </c>
      <c r="AF8317" s="76" t="s">
        <v>32632</v>
      </c>
      <c r="AI8317" s="76" t="s">
        <v>32633</v>
      </c>
      <c r="AK8317" s="76" t="s">
        <v>32634</v>
      </c>
      <c r="AL8317" s="76" t="n">
        <v>0</v>
      </c>
      <c r="AM8317" s="76" t="n">
        <v>0</v>
      </c>
    </row>
    <row r="8318" customFormat="false" ht="15" hidden="false" customHeight="false" outlineLevel="0" collapsed="false">
      <c r="A8318" s="76" t="n">
        <v>434430</v>
      </c>
      <c r="B8318" s="76" t="s">
        <v>32635</v>
      </c>
      <c r="C8318" s="76" t="s">
        <v>2846</v>
      </c>
      <c r="D8318" s="76" t="n">
        <v>186271</v>
      </c>
      <c r="E8318" s="76" t="s">
        <v>475</v>
      </c>
      <c r="F8318" s="76" t="s">
        <v>132</v>
      </c>
      <c r="H8318" s="78" t="n">
        <v>34621</v>
      </c>
      <c r="I8318" s="76" t="s">
        <v>23</v>
      </c>
      <c r="J8318" s="76" t="n">
        <v>-40</v>
      </c>
      <c r="K8318" s="76" t="s">
        <v>2</v>
      </c>
      <c r="M8318" s="76" t="s">
        <v>134</v>
      </c>
      <c r="N8318" s="79" t="s">
        <v>3076</v>
      </c>
      <c r="O8318" s="76" t="s">
        <v>3077</v>
      </c>
      <c r="P8318" s="78" t="n">
        <v>45477</v>
      </c>
      <c r="Q8318" s="76" t="s">
        <v>114</v>
      </c>
      <c r="R8318" s="78" t="n">
        <v>38260</v>
      </c>
      <c r="S8318" s="78" t="n">
        <v>44690</v>
      </c>
      <c r="T8318" s="76" t="s">
        <v>183</v>
      </c>
      <c r="U8318" s="76" t="n">
        <v>789</v>
      </c>
      <c r="X8318" s="76" t="n">
        <v>7</v>
      </c>
      <c r="Y8318" s="76" t="s">
        <v>116</v>
      </c>
      <c r="AC8318" s="76" t="s">
        <v>117</v>
      </c>
      <c r="AD8318" s="76" t="s">
        <v>28136</v>
      </c>
      <c r="AE8318" s="76" t="n">
        <v>45240</v>
      </c>
      <c r="AF8318" s="76" t="s">
        <v>28137</v>
      </c>
      <c r="AJ8318" s="79" t="s">
        <v>32636</v>
      </c>
      <c r="AK8318" s="76" t="s">
        <v>32637</v>
      </c>
      <c r="AL8318" s="76" t="n">
        <v>0</v>
      </c>
      <c r="AM8318" s="76" t="n">
        <v>0</v>
      </c>
    </row>
    <row r="8319" customFormat="false" ht="15" hidden="false" customHeight="false" outlineLevel="0" collapsed="false">
      <c r="A8319" s="76" t="n">
        <v>169271</v>
      </c>
      <c r="B8319" s="76" t="s">
        <v>32638</v>
      </c>
      <c r="C8319" s="76" t="s">
        <v>263</v>
      </c>
      <c r="D8319" s="76" t="n">
        <v>8012253</v>
      </c>
      <c r="E8319" s="76" t="s">
        <v>132</v>
      </c>
      <c r="F8319" s="76" t="s">
        <v>132</v>
      </c>
      <c r="H8319" s="78" t="n">
        <v>25449</v>
      </c>
      <c r="I8319" s="76" t="s">
        <v>321</v>
      </c>
      <c r="J8319" s="76" t="s">
        <v>322</v>
      </c>
      <c r="K8319" s="76" t="s">
        <v>41</v>
      </c>
      <c r="M8319" s="76" t="s">
        <v>134</v>
      </c>
      <c r="N8319" s="79" t="s">
        <v>5760</v>
      </c>
      <c r="O8319" s="76" t="s">
        <v>5761</v>
      </c>
      <c r="P8319" s="78" t="n">
        <v>45589</v>
      </c>
      <c r="Q8319" s="76" t="s">
        <v>114</v>
      </c>
      <c r="R8319" s="78" t="n">
        <v>37432</v>
      </c>
      <c r="S8319" s="78" t="n">
        <v>45530</v>
      </c>
      <c r="T8319" s="76" t="s">
        <v>201</v>
      </c>
      <c r="U8319" s="76" t="n">
        <v>959</v>
      </c>
      <c r="X8319" s="76" t="n">
        <v>9</v>
      </c>
      <c r="Y8319" s="76" t="s">
        <v>116</v>
      </c>
      <c r="AC8319" s="76" t="s">
        <v>117</v>
      </c>
      <c r="AD8319" s="76" t="s">
        <v>8879</v>
      </c>
      <c r="AE8319" s="76" t="n">
        <v>45640</v>
      </c>
      <c r="AF8319" s="76" t="s">
        <v>32639</v>
      </c>
      <c r="AI8319" s="79" t="s">
        <v>32640</v>
      </c>
      <c r="AJ8319" s="79" t="s">
        <v>32641</v>
      </c>
      <c r="AK8319" s="76" t="s">
        <v>32642</v>
      </c>
      <c r="AL8319" s="76" t="n">
        <v>0</v>
      </c>
      <c r="AM8319" s="76" t="n">
        <v>0</v>
      </c>
    </row>
    <row r="8320" customFormat="false" ht="15" hidden="false" customHeight="false" outlineLevel="0" collapsed="false">
      <c r="A8320" s="76" t="n">
        <v>1510967</v>
      </c>
      <c r="B8320" s="76" t="s">
        <v>32643</v>
      </c>
      <c r="C8320" s="76" t="s">
        <v>1019</v>
      </c>
      <c r="D8320" s="76" t="n">
        <v>3736004</v>
      </c>
      <c r="E8320" s="76" t="s">
        <v>109</v>
      </c>
      <c r="F8320" s="76" t="s">
        <v>109</v>
      </c>
      <c r="H8320" s="78" t="n">
        <v>42553</v>
      </c>
      <c r="I8320" s="76" t="s">
        <v>109</v>
      </c>
      <c r="J8320" s="76" t="n">
        <v>-9</v>
      </c>
      <c r="K8320" s="76" t="s">
        <v>41</v>
      </c>
      <c r="M8320" s="76" t="s">
        <v>124</v>
      </c>
      <c r="N8320" s="79" t="s">
        <v>1338</v>
      </c>
      <c r="O8320" s="76" t="s">
        <v>1339</v>
      </c>
      <c r="P8320" s="78" t="n">
        <v>45535</v>
      </c>
      <c r="Q8320" s="76" t="s">
        <v>114</v>
      </c>
      <c r="R8320" s="78" t="n">
        <v>45182</v>
      </c>
      <c r="T8320" s="76" t="s">
        <v>115</v>
      </c>
      <c r="U8320" s="76" t="n">
        <v>500</v>
      </c>
      <c r="X8320" s="76" t="n">
        <v>5</v>
      </c>
      <c r="Y8320" s="76" t="s">
        <v>116</v>
      </c>
      <c r="AC8320" s="76" t="s">
        <v>117</v>
      </c>
      <c r="AD8320" s="76" t="s">
        <v>1340</v>
      </c>
      <c r="AE8320" s="76" t="n">
        <v>37130</v>
      </c>
      <c r="AF8320" s="76" t="s">
        <v>32644</v>
      </c>
      <c r="AJ8320" s="76" t="s">
        <v>32645</v>
      </c>
      <c r="AK8320" s="76" t="s">
        <v>32646</v>
      </c>
      <c r="AL8320" s="76" t="n">
        <v>1</v>
      </c>
      <c r="AM8320" s="76" t="n">
        <v>0</v>
      </c>
    </row>
    <row r="8321" customFormat="false" ht="15" hidden="false" customHeight="false" outlineLevel="0" collapsed="false">
      <c r="A8321" s="76" t="n">
        <v>1506689</v>
      </c>
      <c r="B8321" s="76" t="s">
        <v>32643</v>
      </c>
      <c r="C8321" s="76" t="s">
        <v>238</v>
      </c>
      <c r="D8321" s="76" t="n">
        <v>3735918</v>
      </c>
      <c r="E8321" s="76" t="s">
        <v>109</v>
      </c>
      <c r="F8321" s="76" t="s">
        <v>109</v>
      </c>
      <c r="H8321" s="78" t="n">
        <v>42553</v>
      </c>
      <c r="I8321" s="76" t="s">
        <v>109</v>
      </c>
      <c r="J8321" s="76" t="n">
        <v>-9</v>
      </c>
      <c r="K8321" s="76" t="s">
        <v>41</v>
      </c>
      <c r="M8321" s="76" t="s">
        <v>124</v>
      </c>
      <c r="N8321" s="79" t="s">
        <v>1338</v>
      </c>
      <c r="O8321" s="76" t="s">
        <v>1339</v>
      </c>
      <c r="P8321" s="78" t="n">
        <v>45535</v>
      </c>
      <c r="Q8321" s="76" t="s">
        <v>114</v>
      </c>
      <c r="R8321" s="78" t="n">
        <v>45171</v>
      </c>
      <c r="T8321" s="76" t="s">
        <v>115</v>
      </c>
      <c r="U8321" s="76" t="n">
        <v>500</v>
      </c>
      <c r="X8321" s="76" t="n">
        <v>5</v>
      </c>
      <c r="Y8321" s="76" t="s">
        <v>116</v>
      </c>
      <c r="AC8321" s="76" t="s">
        <v>117</v>
      </c>
      <c r="AD8321" s="76" t="s">
        <v>1340</v>
      </c>
      <c r="AE8321" s="76" t="n">
        <v>37130</v>
      </c>
      <c r="AF8321" s="76" t="s">
        <v>32644</v>
      </c>
      <c r="AJ8321" s="76" t="s">
        <v>32645</v>
      </c>
      <c r="AK8321" s="76" t="s">
        <v>32646</v>
      </c>
      <c r="AL8321" s="76" t="n">
        <v>1</v>
      </c>
      <c r="AM8321" s="76" t="n">
        <v>0</v>
      </c>
    </row>
    <row r="8322" customFormat="false" ht="15" hidden="false" customHeight="false" outlineLevel="0" collapsed="false">
      <c r="A8322" s="76" t="n">
        <v>1059880</v>
      </c>
      <c r="B8322" s="76" t="s">
        <v>32643</v>
      </c>
      <c r="C8322" s="76" t="s">
        <v>1541</v>
      </c>
      <c r="D8322" s="76" t="n">
        <v>2814069</v>
      </c>
      <c r="E8322" s="76" t="s">
        <v>132</v>
      </c>
      <c r="F8322" s="76" t="s">
        <v>132</v>
      </c>
      <c r="H8322" s="78" t="n">
        <v>28733</v>
      </c>
      <c r="I8322" s="76" t="s">
        <v>197</v>
      </c>
      <c r="J8322" s="76" t="s">
        <v>198</v>
      </c>
      <c r="K8322" s="76" t="s">
        <v>41</v>
      </c>
      <c r="M8322" s="76" t="s">
        <v>155</v>
      </c>
      <c r="N8322" s="79" t="s">
        <v>1210</v>
      </c>
      <c r="O8322" s="76" t="s">
        <v>1211</v>
      </c>
      <c r="P8322" s="78" t="n">
        <v>45534</v>
      </c>
      <c r="Q8322" s="76" t="s">
        <v>114</v>
      </c>
      <c r="R8322" s="78" t="n">
        <v>42255</v>
      </c>
      <c r="S8322" s="78" t="n">
        <v>45527</v>
      </c>
      <c r="T8322" s="76" t="s">
        <v>201</v>
      </c>
      <c r="U8322" s="76" t="n">
        <v>1272</v>
      </c>
      <c r="X8322" s="76" t="n">
        <v>12</v>
      </c>
      <c r="Y8322" s="76" t="s">
        <v>116</v>
      </c>
      <c r="AC8322" s="76" t="s">
        <v>117</v>
      </c>
      <c r="AD8322" s="76" t="s">
        <v>4771</v>
      </c>
      <c r="AE8322" s="76" t="n">
        <v>28300</v>
      </c>
      <c r="AF8322" s="76" t="s">
        <v>32647</v>
      </c>
      <c r="AH8322" s="76" t="s">
        <v>4773</v>
      </c>
      <c r="AJ8322" s="76" t="s">
        <v>32648</v>
      </c>
      <c r="AK8322" s="76" t="s">
        <v>32649</v>
      </c>
      <c r="AL8322" s="76" t="n">
        <v>0</v>
      </c>
      <c r="AM8322" s="76" t="n">
        <v>0</v>
      </c>
    </row>
    <row r="8323" customFormat="false" ht="15" hidden="false" customHeight="false" outlineLevel="0" collapsed="false">
      <c r="A8323" s="76" t="n">
        <v>1355556</v>
      </c>
      <c r="B8323" s="76" t="s">
        <v>32650</v>
      </c>
      <c r="C8323" s="76" t="s">
        <v>5551</v>
      </c>
      <c r="D8323" s="76" t="n">
        <v>4532552</v>
      </c>
      <c r="E8323" s="76" t="s">
        <v>109</v>
      </c>
      <c r="F8323" s="76" t="s">
        <v>109</v>
      </c>
      <c r="H8323" s="78" t="n">
        <v>21334</v>
      </c>
      <c r="I8323" s="76" t="s">
        <v>305</v>
      </c>
      <c r="J8323" s="76" t="s">
        <v>306</v>
      </c>
      <c r="K8323" s="76" t="s">
        <v>2</v>
      </c>
      <c r="M8323" s="76" t="s">
        <v>134</v>
      </c>
      <c r="N8323" s="79" t="s">
        <v>1045</v>
      </c>
      <c r="O8323" s="76" t="s">
        <v>1046</v>
      </c>
      <c r="P8323" s="78" t="n">
        <v>45540</v>
      </c>
      <c r="Q8323" s="76" t="s">
        <v>114</v>
      </c>
      <c r="R8323" s="78" t="n">
        <v>44470</v>
      </c>
      <c r="S8323" s="78" t="n">
        <v>44810</v>
      </c>
      <c r="T8323" s="76" t="s">
        <v>183</v>
      </c>
      <c r="U8323" s="76" t="n">
        <v>500</v>
      </c>
      <c r="X8323" s="76" t="n">
        <v>5</v>
      </c>
      <c r="Y8323" s="76" t="s">
        <v>116</v>
      </c>
      <c r="AC8323" s="76" t="s">
        <v>117</v>
      </c>
      <c r="AD8323" s="76" t="s">
        <v>1484</v>
      </c>
      <c r="AE8323" s="76" t="n">
        <v>45190</v>
      </c>
      <c r="AF8323" s="76" t="s">
        <v>32651</v>
      </c>
      <c r="AI8323" s="79" t="s">
        <v>32652</v>
      </c>
      <c r="AJ8323" s="79" t="s">
        <v>32653</v>
      </c>
      <c r="AK8323" s="76" t="s">
        <v>32654</v>
      </c>
      <c r="AL8323" s="76" t="n">
        <v>0</v>
      </c>
      <c r="AM8323" s="76" t="n">
        <v>0</v>
      </c>
    </row>
    <row r="8324" customFormat="false" ht="15" hidden="false" customHeight="false" outlineLevel="0" collapsed="false">
      <c r="A8324" s="76" t="n">
        <v>169356</v>
      </c>
      <c r="B8324" s="76" t="s">
        <v>32655</v>
      </c>
      <c r="C8324" s="76" t="s">
        <v>910</v>
      </c>
      <c r="D8324" s="76" t="n">
        <v>4510802</v>
      </c>
      <c r="E8324" s="76" t="s">
        <v>132</v>
      </c>
      <c r="F8324" s="76" t="s">
        <v>132</v>
      </c>
      <c r="H8324" s="78" t="n">
        <v>25269</v>
      </c>
      <c r="I8324" s="76" t="s">
        <v>321</v>
      </c>
      <c r="J8324" s="76" t="s">
        <v>322</v>
      </c>
      <c r="K8324" s="76" t="s">
        <v>41</v>
      </c>
      <c r="M8324" s="76" t="s">
        <v>134</v>
      </c>
      <c r="N8324" s="79" t="s">
        <v>3310</v>
      </c>
      <c r="O8324" s="76" t="s">
        <v>3311</v>
      </c>
      <c r="P8324" s="78" t="n">
        <v>45553</v>
      </c>
      <c r="Q8324" s="76" t="s">
        <v>114</v>
      </c>
      <c r="R8324" s="78" t="n">
        <v>37432</v>
      </c>
      <c r="S8324" s="78" t="n">
        <v>45539</v>
      </c>
      <c r="T8324" s="76" t="s">
        <v>201</v>
      </c>
      <c r="U8324" s="76" t="n">
        <v>1099</v>
      </c>
      <c r="X8324" s="76" t="n">
        <v>10</v>
      </c>
      <c r="Y8324" s="76" t="s">
        <v>116</v>
      </c>
      <c r="AC8324" s="76" t="s">
        <v>117</v>
      </c>
      <c r="AD8324" s="76" t="s">
        <v>32656</v>
      </c>
      <c r="AE8324" s="76" t="n">
        <v>45510</v>
      </c>
      <c r="AF8324" s="76" t="s">
        <v>32657</v>
      </c>
      <c r="AI8324" s="79" t="s">
        <v>32658</v>
      </c>
      <c r="AJ8324" s="79" t="s">
        <v>32659</v>
      </c>
      <c r="AK8324" s="76" t="s">
        <v>12629</v>
      </c>
      <c r="AL8324" s="76" t="n">
        <v>0</v>
      </c>
      <c r="AM8324" s="76" t="n">
        <v>0</v>
      </c>
    </row>
    <row r="8325" customFormat="false" ht="15" hidden="false" customHeight="false" outlineLevel="0" collapsed="false">
      <c r="A8325" s="76" t="n">
        <v>1603794</v>
      </c>
      <c r="B8325" s="76" t="s">
        <v>32655</v>
      </c>
      <c r="C8325" s="76" t="s">
        <v>7009</v>
      </c>
      <c r="D8325" s="76" t="n">
        <v>4116333</v>
      </c>
      <c r="E8325" s="76" t="s">
        <v>109</v>
      </c>
      <c r="H8325" s="78" t="n">
        <v>41141</v>
      </c>
      <c r="I8325" s="76" t="s">
        <v>370</v>
      </c>
      <c r="J8325" s="76" t="n">
        <v>-13</v>
      </c>
      <c r="K8325" s="76" t="s">
        <v>41</v>
      </c>
      <c r="M8325" s="76" t="s">
        <v>286</v>
      </c>
      <c r="N8325" s="79" t="s">
        <v>385</v>
      </c>
      <c r="O8325" s="76" t="s">
        <v>386</v>
      </c>
      <c r="P8325" s="78" t="n">
        <v>45542</v>
      </c>
      <c r="Q8325" s="76" t="s">
        <v>114</v>
      </c>
      <c r="R8325" s="78" t="n">
        <v>45542</v>
      </c>
      <c r="T8325" s="76" t="s">
        <v>115</v>
      </c>
      <c r="U8325" s="76" t="n">
        <v>500</v>
      </c>
      <c r="X8325" s="76" t="n">
        <v>5</v>
      </c>
      <c r="Y8325" s="76" t="s">
        <v>116</v>
      </c>
      <c r="AC8325" s="76" t="s">
        <v>117</v>
      </c>
      <c r="AD8325" s="76" t="s">
        <v>2524</v>
      </c>
      <c r="AE8325" s="76" t="n">
        <v>41350</v>
      </c>
      <c r="AF8325" s="76" t="s">
        <v>32660</v>
      </c>
      <c r="AJ8325" s="79" t="s">
        <v>32661</v>
      </c>
      <c r="AK8325" s="76" t="s">
        <v>32662</v>
      </c>
      <c r="AL8325" s="76" t="n">
        <v>0</v>
      </c>
      <c r="AM8325" s="76" t="n">
        <v>0</v>
      </c>
    </row>
    <row r="8326" customFormat="false" ht="15" hidden="false" customHeight="false" outlineLevel="0" collapsed="false">
      <c r="A8326" s="76" t="n">
        <v>169383</v>
      </c>
      <c r="B8326" s="76" t="s">
        <v>32663</v>
      </c>
      <c r="C8326" s="76" t="s">
        <v>1849</v>
      </c>
      <c r="D8326" s="76" t="n">
        <v>375469</v>
      </c>
      <c r="E8326" s="76" t="s">
        <v>132</v>
      </c>
      <c r="F8326" s="76" t="s">
        <v>132</v>
      </c>
      <c r="H8326" s="78" t="n">
        <v>20343</v>
      </c>
      <c r="I8326" s="76" t="s">
        <v>305</v>
      </c>
      <c r="J8326" s="76" t="s">
        <v>306</v>
      </c>
      <c r="K8326" s="76" t="s">
        <v>41</v>
      </c>
      <c r="M8326" s="76" t="s">
        <v>124</v>
      </c>
      <c r="N8326" s="79" t="s">
        <v>2816</v>
      </c>
      <c r="O8326" s="76" t="s">
        <v>2817</v>
      </c>
      <c r="P8326" s="78" t="n">
        <v>45560</v>
      </c>
      <c r="Q8326" s="76" t="s">
        <v>114</v>
      </c>
      <c r="R8326" s="78" t="n">
        <v>37432</v>
      </c>
      <c r="S8326" s="78" t="n">
        <v>45559</v>
      </c>
      <c r="T8326" s="76" t="s">
        <v>201</v>
      </c>
      <c r="U8326" s="76" t="n">
        <v>954</v>
      </c>
      <c r="X8326" s="76" t="n">
        <v>9</v>
      </c>
      <c r="Y8326" s="76" t="s">
        <v>116</v>
      </c>
      <c r="AC8326" s="76" t="s">
        <v>117</v>
      </c>
      <c r="AD8326" s="76" t="s">
        <v>32478</v>
      </c>
      <c r="AE8326" s="76" t="n">
        <v>37220</v>
      </c>
      <c r="AF8326" s="76" t="s">
        <v>32664</v>
      </c>
      <c r="AI8326" s="79" t="s">
        <v>32665</v>
      </c>
      <c r="AJ8326" s="79" t="s">
        <v>32666</v>
      </c>
      <c r="AK8326" s="76" t="s">
        <v>32667</v>
      </c>
      <c r="AL8326" s="76" t="n">
        <v>1</v>
      </c>
      <c r="AM8326" s="76" t="n">
        <v>1</v>
      </c>
    </row>
    <row r="8327" customFormat="false" ht="15" hidden="false" customHeight="false" outlineLevel="0" collapsed="false">
      <c r="A8327" s="76" t="n">
        <v>169405</v>
      </c>
      <c r="B8327" s="76" t="s">
        <v>32663</v>
      </c>
      <c r="C8327" s="76" t="s">
        <v>23234</v>
      </c>
      <c r="D8327" s="76" t="n">
        <v>4420934</v>
      </c>
      <c r="E8327" s="76" t="s">
        <v>132</v>
      </c>
      <c r="F8327" s="76" t="s">
        <v>132</v>
      </c>
      <c r="H8327" s="78" t="n">
        <v>29370</v>
      </c>
      <c r="I8327" s="76" t="s">
        <v>179</v>
      </c>
      <c r="J8327" s="76" t="s">
        <v>180</v>
      </c>
      <c r="K8327" s="76" t="s">
        <v>41</v>
      </c>
      <c r="M8327" s="76" t="s">
        <v>134</v>
      </c>
      <c r="N8327" s="79" t="s">
        <v>1186</v>
      </c>
      <c r="O8327" s="76" t="s">
        <v>1187</v>
      </c>
      <c r="P8327" s="78" t="n">
        <v>45540</v>
      </c>
      <c r="Q8327" s="76" t="s">
        <v>114</v>
      </c>
      <c r="R8327" s="78" t="n">
        <v>37432</v>
      </c>
      <c r="S8327" s="78" t="n">
        <v>44823</v>
      </c>
      <c r="T8327" s="76" t="s">
        <v>183</v>
      </c>
      <c r="U8327" s="76" t="n">
        <v>1032</v>
      </c>
      <c r="X8327" s="76" t="n">
        <v>10</v>
      </c>
      <c r="Y8327" s="76" t="s">
        <v>116</v>
      </c>
      <c r="AC8327" s="76" t="s">
        <v>117</v>
      </c>
      <c r="AD8327" s="76" t="s">
        <v>974</v>
      </c>
      <c r="AE8327" s="76" t="n">
        <v>45000</v>
      </c>
      <c r="AF8327" s="76" t="s">
        <v>32668</v>
      </c>
      <c r="AK8327" s="76" t="s">
        <v>32669</v>
      </c>
      <c r="AL8327" s="76" t="n">
        <v>1</v>
      </c>
      <c r="AM8327" s="76" t="n">
        <v>1</v>
      </c>
    </row>
    <row r="8328" customFormat="false" ht="15" hidden="false" customHeight="false" outlineLevel="0" collapsed="false">
      <c r="A8328" s="76" t="n">
        <v>1101447</v>
      </c>
      <c r="B8328" s="76" t="s">
        <v>32663</v>
      </c>
      <c r="C8328" s="76" t="s">
        <v>32670</v>
      </c>
      <c r="D8328" s="76" t="n">
        <v>3727799</v>
      </c>
      <c r="E8328" s="76" t="s">
        <v>132</v>
      </c>
      <c r="F8328" s="76" t="s">
        <v>132</v>
      </c>
      <c r="H8328" s="78" t="n">
        <v>40135</v>
      </c>
      <c r="I8328" s="76" t="s">
        <v>133</v>
      </c>
      <c r="J8328" s="76" t="n">
        <v>-16</v>
      </c>
      <c r="K8328" s="76" t="s">
        <v>2</v>
      </c>
      <c r="M8328" s="76" t="s">
        <v>124</v>
      </c>
      <c r="N8328" s="79" t="s">
        <v>257</v>
      </c>
      <c r="O8328" s="76" t="s">
        <v>258</v>
      </c>
      <c r="P8328" s="78" t="n">
        <v>45497</v>
      </c>
      <c r="Q8328" s="76" t="s">
        <v>114</v>
      </c>
      <c r="R8328" s="78" t="n">
        <v>42422</v>
      </c>
      <c r="T8328" s="76" t="s">
        <v>115</v>
      </c>
      <c r="U8328" s="76" t="n">
        <v>1488</v>
      </c>
      <c r="X8328" s="76" t="n">
        <v>14</v>
      </c>
      <c r="Y8328" s="76" t="s">
        <v>116</v>
      </c>
      <c r="AB8328" s="78" t="n">
        <v>43647</v>
      </c>
      <c r="AC8328" s="76" t="s">
        <v>117</v>
      </c>
      <c r="AD8328" s="76" t="s">
        <v>3446</v>
      </c>
      <c r="AE8328" s="76" t="n">
        <v>37130</v>
      </c>
      <c r="AF8328" s="76" t="s">
        <v>32671</v>
      </c>
      <c r="AJ8328" s="79" t="s">
        <v>32672</v>
      </c>
      <c r="AK8328" s="76" t="s">
        <v>32673</v>
      </c>
      <c r="AL8328" s="76" t="n">
        <v>0</v>
      </c>
      <c r="AM8328" s="76" t="n">
        <v>0</v>
      </c>
    </row>
    <row r="8329" customFormat="false" ht="15" hidden="false" customHeight="false" outlineLevel="0" collapsed="false">
      <c r="A8329" s="76" t="n">
        <v>1622376</v>
      </c>
      <c r="B8329" s="76" t="s">
        <v>32663</v>
      </c>
      <c r="C8329" s="76" t="s">
        <v>3791</v>
      </c>
      <c r="D8329" s="76" t="n">
        <v>3737480</v>
      </c>
      <c r="E8329" s="76" t="s">
        <v>109</v>
      </c>
      <c r="H8329" s="78" t="n">
        <v>41929</v>
      </c>
      <c r="I8329" s="76" t="s">
        <v>190</v>
      </c>
      <c r="J8329" s="76" t="n">
        <v>-11</v>
      </c>
      <c r="K8329" s="76" t="s">
        <v>41</v>
      </c>
      <c r="M8329" s="76" t="s">
        <v>124</v>
      </c>
      <c r="N8329" s="79" t="s">
        <v>1581</v>
      </c>
      <c r="O8329" s="76" t="s">
        <v>1582</v>
      </c>
      <c r="P8329" s="78" t="n">
        <v>45556</v>
      </c>
      <c r="Q8329" s="76" t="s">
        <v>114</v>
      </c>
      <c r="R8329" s="78" t="n">
        <v>45556</v>
      </c>
      <c r="T8329" s="76" t="s">
        <v>115</v>
      </c>
      <c r="U8329" s="76" t="n">
        <v>500</v>
      </c>
      <c r="X8329" s="76" t="n">
        <v>5</v>
      </c>
      <c r="Y8329" s="76" t="s">
        <v>116</v>
      </c>
      <c r="AC8329" s="76" t="s">
        <v>117</v>
      </c>
      <c r="AD8329" s="76" t="s">
        <v>1583</v>
      </c>
      <c r="AE8329" s="76" t="n">
        <v>37270</v>
      </c>
      <c r="AF8329" s="76" t="s">
        <v>32674</v>
      </c>
      <c r="AJ8329" s="79" t="s">
        <v>32675</v>
      </c>
      <c r="AK8329" s="76" t="s">
        <v>32676</v>
      </c>
      <c r="AL8329" s="76" t="n">
        <v>0</v>
      </c>
      <c r="AM8329" s="76" t="n">
        <v>0</v>
      </c>
    </row>
    <row r="8330" customFormat="false" ht="15" hidden="false" customHeight="false" outlineLevel="0" collapsed="false">
      <c r="A8330" s="76" t="n">
        <v>724978</v>
      </c>
      <c r="B8330" s="76" t="s">
        <v>32663</v>
      </c>
      <c r="C8330" s="76" t="s">
        <v>2558</v>
      </c>
      <c r="D8330" s="76" t="n">
        <v>4520569</v>
      </c>
      <c r="E8330" s="76" t="s">
        <v>132</v>
      </c>
      <c r="H8330" s="78" t="n">
        <v>29657</v>
      </c>
      <c r="I8330" s="76" t="s">
        <v>179</v>
      </c>
      <c r="J8330" s="76" t="s">
        <v>180</v>
      </c>
      <c r="K8330" s="76" t="s">
        <v>41</v>
      </c>
      <c r="M8330" s="76" t="s">
        <v>124</v>
      </c>
      <c r="N8330" s="79" t="s">
        <v>257</v>
      </c>
      <c r="O8330" s="76" t="s">
        <v>258</v>
      </c>
      <c r="P8330" s="78" t="n">
        <v>45611</v>
      </c>
      <c r="Q8330" s="76" t="s">
        <v>114</v>
      </c>
      <c r="R8330" s="78" t="n">
        <v>40095</v>
      </c>
      <c r="S8330" s="78" t="n">
        <v>44655</v>
      </c>
      <c r="T8330" s="76" t="s">
        <v>183</v>
      </c>
      <c r="U8330" s="76" t="n">
        <v>864</v>
      </c>
      <c r="X8330" s="76" t="n">
        <v>8</v>
      </c>
      <c r="Y8330" s="76" t="s">
        <v>116</v>
      </c>
      <c r="AC8330" s="76" t="s">
        <v>117</v>
      </c>
      <c r="AD8330" s="76" t="s">
        <v>3446</v>
      </c>
      <c r="AE8330" s="76" t="n">
        <v>37130</v>
      </c>
      <c r="AF8330" s="76" t="s">
        <v>32671</v>
      </c>
      <c r="AJ8330" s="79" t="s">
        <v>32677</v>
      </c>
      <c r="AK8330" s="76" t="s">
        <v>32673</v>
      </c>
      <c r="AL8330" s="76" t="n">
        <v>0</v>
      </c>
      <c r="AM8330" s="76" t="n">
        <v>0</v>
      </c>
    </row>
    <row r="8331" customFormat="false" ht="15" hidden="false" customHeight="false" outlineLevel="0" collapsed="false">
      <c r="A8331" s="76" t="n">
        <v>1215237</v>
      </c>
      <c r="B8331" s="76" t="s">
        <v>32663</v>
      </c>
      <c r="C8331" s="76" t="s">
        <v>2389</v>
      </c>
      <c r="D8331" s="76" t="n">
        <v>4529841</v>
      </c>
      <c r="E8331" s="76" t="s">
        <v>132</v>
      </c>
      <c r="F8331" s="76" t="s">
        <v>132</v>
      </c>
      <c r="H8331" s="78" t="n">
        <v>27728</v>
      </c>
      <c r="I8331" s="76" t="s">
        <v>197</v>
      </c>
      <c r="J8331" s="76" t="s">
        <v>198</v>
      </c>
      <c r="K8331" s="76" t="s">
        <v>41</v>
      </c>
      <c r="M8331" s="76" t="s">
        <v>134</v>
      </c>
      <c r="N8331" s="79" t="s">
        <v>5052</v>
      </c>
      <c r="O8331" s="76" t="s">
        <v>5053</v>
      </c>
      <c r="P8331" s="78" t="n">
        <v>45528</v>
      </c>
      <c r="Q8331" s="76" t="s">
        <v>114</v>
      </c>
      <c r="R8331" s="78" t="n">
        <v>43336</v>
      </c>
      <c r="S8331" s="78" t="n">
        <v>45482</v>
      </c>
      <c r="T8331" s="76" t="s">
        <v>201</v>
      </c>
      <c r="U8331" s="76" t="n">
        <v>632</v>
      </c>
      <c r="X8331" s="76" t="n">
        <v>6</v>
      </c>
      <c r="Y8331" s="76" t="s">
        <v>116</v>
      </c>
      <c r="AC8331" s="76" t="s">
        <v>117</v>
      </c>
      <c r="AD8331" s="76" t="s">
        <v>32678</v>
      </c>
      <c r="AE8331" s="76" t="n">
        <v>45340</v>
      </c>
      <c r="AF8331" s="76" t="s">
        <v>32679</v>
      </c>
      <c r="AI8331" s="79" t="s">
        <v>32680</v>
      </c>
      <c r="AJ8331" s="79" t="s">
        <v>32681</v>
      </c>
      <c r="AK8331" s="76" t="s">
        <v>32682</v>
      </c>
      <c r="AL8331" s="76" t="n">
        <v>0</v>
      </c>
      <c r="AM8331" s="76" t="n">
        <v>0</v>
      </c>
    </row>
    <row r="8332" customFormat="false" ht="15" hidden="false" customHeight="false" outlineLevel="0" collapsed="false">
      <c r="A8332" s="76" t="n">
        <v>1516224</v>
      </c>
      <c r="B8332" s="76" t="s">
        <v>32663</v>
      </c>
      <c r="C8332" s="76" t="s">
        <v>963</v>
      </c>
      <c r="D8332" s="76" t="n">
        <v>4538136</v>
      </c>
      <c r="E8332" s="76" t="s">
        <v>132</v>
      </c>
      <c r="F8332" s="76" t="s">
        <v>109</v>
      </c>
      <c r="H8332" s="78" t="n">
        <v>41765</v>
      </c>
      <c r="I8332" s="76" t="s">
        <v>190</v>
      </c>
      <c r="J8332" s="76" t="n">
        <v>-11</v>
      </c>
      <c r="K8332" s="76" t="s">
        <v>41</v>
      </c>
      <c r="M8332" s="76" t="s">
        <v>134</v>
      </c>
      <c r="N8332" s="79" t="s">
        <v>972</v>
      </c>
      <c r="O8332" s="76" t="s">
        <v>973</v>
      </c>
      <c r="P8332" s="78" t="n">
        <v>45556</v>
      </c>
      <c r="Q8332" s="76" t="s">
        <v>114</v>
      </c>
      <c r="R8332" s="78" t="n">
        <v>45189</v>
      </c>
      <c r="T8332" s="76" t="s">
        <v>115</v>
      </c>
      <c r="U8332" s="76" t="n">
        <v>500</v>
      </c>
      <c r="X8332" s="76" t="n">
        <v>5</v>
      </c>
      <c r="Y8332" s="76" t="s">
        <v>116</v>
      </c>
      <c r="AC8332" s="76" t="s">
        <v>117</v>
      </c>
      <c r="AD8332" s="76" t="s">
        <v>2381</v>
      </c>
      <c r="AE8332" s="76" t="n">
        <v>45400</v>
      </c>
      <c r="AF8332" s="76" t="s">
        <v>32683</v>
      </c>
      <c r="AJ8332" s="76" t="s">
        <v>32684</v>
      </c>
      <c r="AK8332" s="76" t="s">
        <v>32685</v>
      </c>
      <c r="AL8332" s="76" t="n">
        <v>0</v>
      </c>
      <c r="AM8332" s="76" t="n">
        <v>0</v>
      </c>
    </row>
    <row r="8333" customFormat="false" ht="15" hidden="false" customHeight="false" outlineLevel="0" collapsed="false">
      <c r="A8333" s="76" t="n">
        <v>1660776</v>
      </c>
      <c r="B8333" s="76" t="s">
        <v>32686</v>
      </c>
      <c r="C8333" s="76" t="s">
        <v>19929</v>
      </c>
      <c r="D8333" s="76" t="n">
        <v>3738157</v>
      </c>
      <c r="E8333" s="76" t="s">
        <v>109</v>
      </c>
      <c r="H8333" s="78" t="n">
        <v>29461</v>
      </c>
      <c r="I8333" s="76" t="s">
        <v>179</v>
      </c>
      <c r="J8333" s="76" t="s">
        <v>180</v>
      </c>
      <c r="K8333" s="76" t="s">
        <v>2</v>
      </c>
      <c r="M8333" s="76" t="s">
        <v>124</v>
      </c>
      <c r="N8333" s="79" t="s">
        <v>2945</v>
      </c>
      <c r="O8333" s="76" t="s">
        <v>2946</v>
      </c>
      <c r="P8333" s="78" t="n">
        <v>45616</v>
      </c>
      <c r="Q8333" s="76" t="s">
        <v>114</v>
      </c>
      <c r="R8333" s="78" t="n">
        <v>45616</v>
      </c>
      <c r="S8333" s="78" t="n">
        <v>45581</v>
      </c>
      <c r="T8333" s="76" t="s">
        <v>201</v>
      </c>
      <c r="U8333" s="76" t="n">
        <v>500</v>
      </c>
      <c r="X8333" s="76" t="n">
        <v>5</v>
      </c>
      <c r="Y8333" s="76" t="s">
        <v>116</v>
      </c>
      <c r="AC8333" s="76" t="s">
        <v>117</v>
      </c>
      <c r="AD8333" s="76" t="s">
        <v>1251</v>
      </c>
      <c r="AE8333" s="76" t="n">
        <v>37390</v>
      </c>
      <c r="AF8333" s="76" t="s">
        <v>32687</v>
      </c>
      <c r="AJ8333" s="79" t="s">
        <v>32688</v>
      </c>
      <c r="AK8333" s="76" t="s">
        <v>32689</v>
      </c>
      <c r="AL8333" s="76" t="n">
        <v>0</v>
      </c>
      <c r="AM8333" s="76" t="n">
        <v>0</v>
      </c>
    </row>
    <row r="8334" customFormat="false" ht="15" hidden="false" customHeight="false" outlineLevel="0" collapsed="false">
      <c r="A8334" s="76" t="n">
        <v>545905</v>
      </c>
      <c r="B8334" s="76" t="s">
        <v>32663</v>
      </c>
      <c r="C8334" s="76" t="s">
        <v>1081</v>
      </c>
      <c r="D8334" s="76" t="n">
        <v>365689</v>
      </c>
      <c r="E8334" s="76" t="s">
        <v>132</v>
      </c>
      <c r="F8334" s="76" t="s">
        <v>132</v>
      </c>
      <c r="H8334" s="78" t="n">
        <v>28622</v>
      </c>
      <c r="I8334" s="76" t="s">
        <v>197</v>
      </c>
      <c r="J8334" s="76" t="s">
        <v>198</v>
      </c>
      <c r="K8334" s="76" t="s">
        <v>41</v>
      </c>
      <c r="M8334" s="76" t="s">
        <v>269</v>
      </c>
      <c r="N8334" s="79" t="s">
        <v>695</v>
      </c>
      <c r="O8334" s="76" t="s">
        <v>696</v>
      </c>
      <c r="P8334" s="78" t="n">
        <v>45553</v>
      </c>
      <c r="Q8334" s="76" t="s">
        <v>114</v>
      </c>
      <c r="R8334" s="78" t="n">
        <v>38994</v>
      </c>
      <c r="S8334" s="78" t="n">
        <v>45190</v>
      </c>
      <c r="T8334" s="76" t="s">
        <v>183</v>
      </c>
      <c r="U8334" s="76" t="n">
        <v>574</v>
      </c>
      <c r="X8334" s="76" t="n">
        <v>5</v>
      </c>
      <c r="Y8334" s="76" t="s">
        <v>116</v>
      </c>
      <c r="AC8334" s="76" t="s">
        <v>117</v>
      </c>
      <c r="AD8334" s="76" t="s">
        <v>32690</v>
      </c>
      <c r="AE8334" s="76" t="n">
        <v>36300</v>
      </c>
      <c r="AF8334" s="76" t="s">
        <v>32691</v>
      </c>
      <c r="AJ8334" s="79" t="s">
        <v>32692</v>
      </c>
      <c r="AK8334" s="76" t="s">
        <v>32693</v>
      </c>
      <c r="AL8334" s="76" t="n">
        <v>0</v>
      </c>
      <c r="AM8334" s="76" t="n">
        <v>0</v>
      </c>
    </row>
    <row r="8335" customFormat="false" ht="15" hidden="false" customHeight="false" outlineLevel="0" collapsed="false">
      <c r="A8335" s="76" t="n">
        <v>1420948</v>
      </c>
      <c r="B8335" s="76" t="s">
        <v>32663</v>
      </c>
      <c r="C8335" s="76" t="s">
        <v>1081</v>
      </c>
      <c r="D8335" s="76" t="n">
        <v>3733920</v>
      </c>
      <c r="E8335" s="76" t="s">
        <v>132</v>
      </c>
      <c r="F8335" s="76" t="s">
        <v>132</v>
      </c>
      <c r="H8335" s="78" t="n">
        <v>26879</v>
      </c>
      <c r="I8335" s="76" t="s">
        <v>208</v>
      </c>
      <c r="J8335" s="76" t="s">
        <v>209</v>
      </c>
      <c r="K8335" s="76" t="s">
        <v>41</v>
      </c>
      <c r="M8335" s="76" t="s">
        <v>124</v>
      </c>
      <c r="N8335" s="79" t="s">
        <v>398</v>
      </c>
      <c r="O8335" s="76" t="s">
        <v>399</v>
      </c>
      <c r="P8335" s="78" t="n">
        <v>45543</v>
      </c>
      <c r="Q8335" s="76" t="s">
        <v>114</v>
      </c>
      <c r="R8335" s="78" t="n">
        <v>44813</v>
      </c>
      <c r="S8335" s="78" t="n">
        <v>44810</v>
      </c>
      <c r="T8335" s="76" t="s">
        <v>183</v>
      </c>
      <c r="U8335" s="76" t="n">
        <v>518</v>
      </c>
      <c r="X8335" s="76" t="n">
        <v>5</v>
      </c>
      <c r="Y8335" s="76" t="s">
        <v>116</v>
      </c>
      <c r="AC8335" s="76" t="s">
        <v>117</v>
      </c>
      <c r="AD8335" s="76" t="s">
        <v>2910</v>
      </c>
      <c r="AE8335" s="76" t="n">
        <v>37210</v>
      </c>
      <c r="AF8335" s="76" t="s">
        <v>32694</v>
      </c>
      <c r="AI8335" s="79" t="s">
        <v>32695</v>
      </c>
      <c r="AJ8335" s="79" t="s">
        <v>32696</v>
      </c>
      <c r="AK8335" s="76" t="s">
        <v>32697</v>
      </c>
      <c r="AL8335" s="76" t="n">
        <v>1</v>
      </c>
      <c r="AM8335" s="76" t="n">
        <v>1</v>
      </c>
    </row>
    <row r="8336" customFormat="false" ht="15" hidden="false" customHeight="false" outlineLevel="0" collapsed="false">
      <c r="A8336" s="76" t="n">
        <v>785033</v>
      </c>
      <c r="B8336" s="76" t="s">
        <v>32663</v>
      </c>
      <c r="C8336" s="76" t="s">
        <v>207</v>
      </c>
      <c r="D8336" s="76" t="n">
        <v>9440243</v>
      </c>
      <c r="E8336" s="76" t="s">
        <v>109</v>
      </c>
      <c r="F8336" s="76" t="s">
        <v>109</v>
      </c>
      <c r="H8336" s="78" t="n">
        <v>30224</v>
      </c>
      <c r="I8336" s="76" t="s">
        <v>179</v>
      </c>
      <c r="J8336" s="76" t="s">
        <v>180</v>
      </c>
      <c r="K8336" s="76" t="s">
        <v>41</v>
      </c>
      <c r="M8336" s="76" t="s">
        <v>124</v>
      </c>
      <c r="N8336" s="79" t="s">
        <v>1581</v>
      </c>
      <c r="O8336" s="76" t="s">
        <v>1582</v>
      </c>
      <c r="P8336" s="78" t="n">
        <v>45578</v>
      </c>
      <c r="Q8336" s="76" t="s">
        <v>114</v>
      </c>
      <c r="R8336" s="78" t="n">
        <v>40458</v>
      </c>
      <c r="S8336" s="78" t="n">
        <v>45194</v>
      </c>
      <c r="T8336" s="76" t="s">
        <v>183</v>
      </c>
      <c r="U8336" s="76" t="n">
        <v>500</v>
      </c>
      <c r="X8336" s="76" t="n">
        <v>5</v>
      </c>
      <c r="Y8336" s="76" t="s">
        <v>116</v>
      </c>
      <c r="AC8336" s="76" t="s">
        <v>117</v>
      </c>
      <c r="AD8336" s="76" t="s">
        <v>25443</v>
      </c>
      <c r="AE8336" s="76" t="n">
        <v>37270</v>
      </c>
      <c r="AF8336" s="76" t="s">
        <v>32698</v>
      </c>
      <c r="AJ8336" s="76" t="s">
        <v>32699</v>
      </c>
      <c r="AK8336" s="76" t="s">
        <v>32700</v>
      </c>
      <c r="AL8336" s="76" t="n">
        <v>0</v>
      </c>
      <c r="AM8336" s="76" t="n">
        <v>0</v>
      </c>
    </row>
    <row r="8337" customFormat="false" ht="15" hidden="false" customHeight="false" outlineLevel="0" collapsed="false">
      <c r="A8337" s="76" t="n">
        <v>1344659</v>
      </c>
      <c r="B8337" s="76" t="s">
        <v>32663</v>
      </c>
      <c r="C8337" s="76" t="s">
        <v>455</v>
      </c>
      <c r="D8337" s="76" t="n">
        <v>3732905</v>
      </c>
      <c r="E8337" s="76" t="s">
        <v>109</v>
      </c>
      <c r="F8337" s="76" t="s">
        <v>109</v>
      </c>
      <c r="H8337" s="78" t="n">
        <v>22450</v>
      </c>
      <c r="I8337" s="76" t="s">
        <v>267</v>
      </c>
      <c r="J8337" s="76" t="s">
        <v>268</v>
      </c>
      <c r="K8337" s="76" t="s">
        <v>41</v>
      </c>
      <c r="M8337" s="76" t="s">
        <v>124</v>
      </c>
      <c r="N8337" s="79" t="s">
        <v>922</v>
      </c>
      <c r="O8337" s="76" t="s">
        <v>923</v>
      </c>
      <c r="P8337" s="78" t="n">
        <v>45553</v>
      </c>
      <c r="Q8337" s="76" t="s">
        <v>114</v>
      </c>
      <c r="R8337" s="78" t="n">
        <v>44459</v>
      </c>
      <c r="S8337" s="78" t="n">
        <v>45495</v>
      </c>
      <c r="T8337" s="76" t="s">
        <v>201</v>
      </c>
      <c r="U8337" s="76" t="n">
        <v>500</v>
      </c>
      <c r="X8337" s="76" t="n">
        <v>5</v>
      </c>
      <c r="Y8337" s="76" t="s">
        <v>116</v>
      </c>
      <c r="AC8337" s="76" t="s">
        <v>117</v>
      </c>
      <c r="AD8337" s="76" t="s">
        <v>32701</v>
      </c>
      <c r="AE8337" s="76" t="n">
        <v>37800</v>
      </c>
      <c r="AF8337" s="76" t="s">
        <v>32702</v>
      </c>
      <c r="AJ8337" s="79" t="s">
        <v>32703</v>
      </c>
      <c r="AK8337" s="76" t="s">
        <v>32704</v>
      </c>
      <c r="AL8337" s="76" t="n">
        <v>0</v>
      </c>
      <c r="AM8337" s="76" t="n">
        <v>0</v>
      </c>
    </row>
    <row r="8338" customFormat="false" ht="15" hidden="false" customHeight="false" outlineLevel="0" collapsed="false">
      <c r="A8338" s="76" t="n">
        <v>1671952</v>
      </c>
      <c r="B8338" s="76" t="s">
        <v>32663</v>
      </c>
      <c r="C8338" s="76" t="s">
        <v>10143</v>
      </c>
      <c r="D8338" s="76" t="n">
        <v>3738318</v>
      </c>
      <c r="E8338" s="76" t="s">
        <v>123</v>
      </c>
      <c r="H8338" s="78" t="n">
        <v>29820</v>
      </c>
      <c r="I8338" s="76" t="s">
        <v>179</v>
      </c>
      <c r="J8338" s="76" t="s">
        <v>180</v>
      </c>
      <c r="K8338" s="76" t="s">
        <v>2</v>
      </c>
      <c r="M8338" s="76" t="s">
        <v>124</v>
      </c>
      <c r="N8338" s="79" t="s">
        <v>257</v>
      </c>
      <c r="O8338" s="76" t="s">
        <v>258</v>
      </c>
      <c r="P8338" s="78" t="n">
        <v>45658</v>
      </c>
      <c r="Q8338" s="76" t="s">
        <v>114</v>
      </c>
      <c r="R8338" s="78" t="n">
        <v>45658</v>
      </c>
      <c r="T8338" s="76" t="s">
        <v>183</v>
      </c>
      <c r="U8338" s="76" t="n">
        <v>500</v>
      </c>
      <c r="X8338" s="76" t="n">
        <v>5</v>
      </c>
      <c r="Y8338" s="76" t="s">
        <v>116</v>
      </c>
      <c r="AC8338" s="76" t="s">
        <v>117</v>
      </c>
      <c r="AD8338" s="76" t="s">
        <v>3446</v>
      </c>
      <c r="AE8338" s="76" t="n">
        <v>37130</v>
      </c>
      <c r="AF8338" s="76" t="s">
        <v>32671</v>
      </c>
      <c r="AI8338" s="79" t="s">
        <v>32705</v>
      </c>
      <c r="AK8338" s="76" t="s">
        <v>32706</v>
      </c>
      <c r="AL8338" s="76" t="n">
        <v>0</v>
      </c>
      <c r="AM8338" s="76" t="n">
        <v>0</v>
      </c>
    </row>
    <row r="8339" customFormat="false" ht="15" hidden="false" customHeight="false" outlineLevel="0" collapsed="false">
      <c r="A8339" s="76" t="n">
        <v>935454</v>
      </c>
      <c r="B8339" s="76" t="s">
        <v>32707</v>
      </c>
      <c r="C8339" s="76" t="s">
        <v>455</v>
      </c>
      <c r="D8339" s="76" t="n">
        <v>898063</v>
      </c>
      <c r="E8339" s="76" t="s">
        <v>475</v>
      </c>
      <c r="F8339" s="76" t="s">
        <v>132</v>
      </c>
      <c r="H8339" s="78" t="n">
        <v>21617</v>
      </c>
      <c r="I8339" s="76" t="s">
        <v>305</v>
      </c>
      <c r="J8339" s="76" t="s">
        <v>306</v>
      </c>
      <c r="K8339" s="76" t="s">
        <v>41</v>
      </c>
      <c r="M8339" s="76" t="s">
        <v>134</v>
      </c>
      <c r="N8339" s="79" t="s">
        <v>1111</v>
      </c>
      <c r="O8339" s="76" t="s">
        <v>1112</v>
      </c>
      <c r="P8339" s="78" t="n">
        <v>45481</v>
      </c>
      <c r="Q8339" s="76" t="s">
        <v>114</v>
      </c>
      <c r="R8339" s="78" t="n">
        <v>41334</v>
      </c>
      <c r="T8339" s="76" t="s">
        <v>183</v>
      </c>
      <c r="U8339" s="76" t="n">
        <v>672</v>
      </c>
      <c r="X8339" s="76" t="n">
        <v>6</v>
      </c>
      <c r="Y8339" s="76" t="s">
        <v>116</v>
      </c>
      <c r="AC8339" s="76" t="s">
        <v>117</v>
      </c>
      <c r="AD8339" s="76" t="s">
        <v>3500</v>
      </c>
      <c r="AE8339" s="76" t="n">
        <v>45250</v>
      </c>
      <c r="AF8339" s="76" t="s">
        <v>32708</v>
      </c>
      <c r="AI8339" s="79" t="s">
        <v>32709</v>
      </c>
      <c r="AK8339" s="76" t="s">
        <v>32710</v>
      </c>
      <c r="AL8339" s="76" t="n">
        <v>0</v>
      </c>
      <c r="AM8339" s="76" t="n">
        <v>0</v>
      </c>
    </row>
    <row r="8340" customFormat="false" ht="15" hidden="false" customHeight="false" outlineLevel="0" collapsed="false">
      <c r="A8340" s="76" t="n">
        <v>778326</v>
      </c>
      <c r="B8340" s="76" t="s">
        <v>32711</v>
      </c>
      <c r="C8340" s="76" t="s">
        <v>903</v>
      </c>
      <c r="D8340" s="76" t="n">
        <v>366654</v>
      </c>
      <c r="E8340" s="76" t="s">
        <v>132</v>
      </c>
      <c r="F8340" s="76" t="s">
        <v>132</v>
      </c>
      <c r="H8340" s="78" t="n">
        <v>27602</v>
      </c>
      <c r="I8340" s="76" t="s">
        <v>197</v>
      </c>
      <c r="J8340" s="76" t="s">
        <v>198</v>
      </c>
      <c r="K8340" s="76" t="s">
        <v>41</v>
      </c>
      <c r="M8340" s="76" t="s">
        <v>269</v>
      </c>
      <c r="N8340" s="79" t="s">
        <v>1025</v>
      </c>
      <c r="O8340" s="76" t="s">
        <v>1026</v>
      </c>
      <c r="P8340" s="78" t="n">
        <v>45553</v>
      </c>
      <c r="Q8340" s="76" t="s">
        <v>114</v>
      </c>
      <c r="R8340" s="78" t="n">
        <v>40449</v>
      </c>
      <c r="S8340" s="78" t="n">
        <v>44825</v>
      </c>
      <c r="T8340" s="76" t="s">
        <v>183</v>
      </c>
      <c r="U8340" s="76" t="n">
        <v>860</v>
      </c>
      <c r="X8340" s="76" t="n">
        <v>8</v>
      </c>
      <c r="Y8340" s="76" t="s">
        <v>116</v>
      </c>
      <c r="AC8340" s="76" t="s">
        <v>117</v>
      </c>
      <c r="AD8340" s="76" t="s">
        <v>15990</v>
      </c>
      <c r="AE8340" s="76" t="n">
        <v>36120</v>
      </c>
      <c r="AF8340" s="76" t="s">
        <v>32712</v>
      </c>
      <c r="AI8340" s="79" t="s">
        <v>32713</v>
      </c>
      <c r="AJ8340" s="79" t="s">
        <v>32714</v>
      </c>
      <c r="AK8340" s="76" t="s">
        <v>32715</v>
      </c>
      <c r="AL8340" s="76" t="n">
        <v>0</v>
      </c>
      <c r="AM8340" s="76" t="n">
        <v>0</v>
      </c>
    </row>
    <row r="8341" customFormat="false" ht="15" hidden="false" customHeight="false" outlineLevel="0" collapsed="false">
      <c r="A8341" s="76" t="n">
        <v>1655446</v>
      </c>
      <c r="B8341" s="76" t="s">
        <v>32716</v>
      </c>
      <c r="C8341" s="76" t="s">
        <v>32717</v>
      </c>
      <c r="D8341" s="76" t="n">
        <v>4541066</v>
      </c>
      <c r="E8341" s="76" t="s">
        <v>132</v>
      </c>
      <c r="H8341" s="78" t="n">
        <v>30524</v>
      </c>
      <c r="I8341" s="76" t="s">
        <v>179</v>
      </c>
      <c r="J8341" s="76" t="s">
        <v>180</v>
      </c>
      <c r="K8341" s="76" t="s">
        <v>41</v>
      </c>
      <c r="M8341" s="76" t="s">
        <v>134</v>
      </c>
      <c r="N8341" s="79" t="s">
        <v>1685</v>
      </c>
      <c r="O8341" s="76" t="s">
        <v>1686</v>
      </c>
      <c r="P8341" s="78" t="n">
        <v>45600</v>
      </c>
      <c r="Q8341" s="76" t="s">
        <v>114</v>
      </c>
      <c r="R8341" s="78" t="n">
        <v>45600</v>
      </c>
      <c r="S8341" s="78" t="n">
        <v>45574</v>
      </c>
      <c r="T8341" s="76" t="s">
        <v>201</v>
      </c>
      <c r="U8341" s="76" t="n">
        <v>500</v>
      </c>
      <c r="X8341" s="76" t="n">
        <v>5</v>
      </c>
      <c r="Y8341" s="76" t="s">
        <v>116</v>
      </c>
      <c r="AC8341" s="76" t="s">
        <v>117</v>
      </c>
      <c r="AD8341" s="76" t="s">
        <v>31012</v>
      </c>
      <c r="AE8341" s="76" t="n">
        <v>77890</v>
      </c>
      <c r="AF8341" s="76" t="s">
        <v>32718</v>
      </c>
      <c r="AJ8341" s="76" t="s">
        <v>32719</v>
      </c>
      <c r="AK8341" s="76" t="s">
        <v>32720</v>
      </c>
      <c r="AL8341" s="76" t="n">
        <v>0</v>
      </c>
      <c r="AM8341" s="76" t="n">
        <v>0</v>
      </c>
    </row>
    <row r="8342" customFormat="false" ht="15" hidden="false" customHeight="false" outlineLevel="0" collapsed="false">
      <c r="A8342" s="76" t="n">
        <v>1341609</v>
      </c>
      <c r="B8342" s="76" t="s">
        <v>32711</v>
      </c>
      <c r="C8342" s="76" t="s">
        <v>2198</v>
      </c>
      <c r="D8342" s="76" t="n">
        <v>2816004</v>
      </c>
      <c r="E8342" s="76" t="s">
        <v>109</v>
      </c>
      <c r="F8342" s="76" t="s">
        <v>132</v>
      </c>
      <c r="H8342" s="78" t="n">
        <v>40867</v>
      </c>
      <c r="I8342" s="76" t="s">
        <v>144</v>
      </c>
      <c r="J8342" s="76" t="n">
        <v>-14</v>
      </c>
      <c r="K8342" s="76" t="s">
        <v>41</v>
      </c>
      <c r="M8342" s="76" t="s">
        <v>155</v>
      </c>
      <c r="N8342" s="79" t="s">
        <v>156</v>
      </c>
      <c r="O8342" s="76" t="s">
        <v>157</v>
      </c>
      <c r="P8342" s="78" t="n">
        <v>45553</v>
      </c>
      <c r="Q8342" s="76" t="s">
        <v>114</v>
      </c>
      <c r="R8342" s="78" t="n">
        <v>44455</v>
      </c>
      <c r="T8342" s="76" t="s">
        <v>115</v>
      </c>
      <c r="U8342" s="76" t="n">
        <v>500</v>
      </c>
      <c r="X8342" s="76" t="n">
        <v>5</v>
      </c>
      <c r="Y8342" s="76" t="s">
        <v>116</v>
      </c>
      <c r="AC8342" s="76" t="s">
        <v>117</v>
      </c>
      <c r="AD8342" s="76" t="s">
        <v>26791</v>
      </c>
      <c r="AE8342" s="76" t="n">
        <v>28500</v>
      </c>
      <c r="AF8342" s="76" t="s">
        <v>32721</v>
      </c>
      <c r="AI8342" s="79" t="s">
        <v>32722</v>
      </c>
      <c r="AJ8342" s="79" t="s">
        <v>32723</v>
      </c>
      <c r="AK8342" s="76" t="s">
        <v>32724</v>
      </c>
      <c r="AL8342" s="76" t="n">
        <v>1</v>
      </c>
      <c r="AM8342" s="76" t="n">
        <v>0</v>
      </c>
    </row>
    <row r="8343" customFormat="false" ht="15" hidden="false" customHeight="false" outlineLevel="0" collapsed="false">
      <c r="A8343" s="76" t="n">
        <v>169579</v>
      </c>
      <c r="B8343" s="76" t="s">
        <v>32711</v>
      </c>
      <c r="C8343" s="76" t="s">
        <v>1081</v>
      </c>
      <c r="D8343" s="76" t="n">
        <v>4512870</v>
      </c>
      <c r="E8343" s="76" t="s">
        <v>132</v>
      </c>
      <c r="F8343" s="76" t="s">
        <v>132</v>
      </c>
      <c r="H8343" s="78" t="n">
        <v>32418</v>
      </c>
      <c r="I8343" s="76" t="s">
        <v>23</v>
      </c>
      <c r="J8343" s="76" t="n">
        <v>-40</v>
      </c>
      <c r="K8343" s="76" t="s">
        <v>41</v>
      </c>
      <c r="M8343" s="76" t="s">
        <v>134</v>
      </c>
      <c r="N8343" s="79" t="s">
        <v>1186</v>
      </c>
      <c r="O8343" s="76" t="s">
        <v>1187</v>
      </c>
      <c r="P8343" s="78" t="n">
        <v>45569</v>
      </c>
      <c r="Q8343" s="76" t="s">
        <v>114</v>
      </c>
      <c r="R8343" s="78" t="n">
        <v>37432</v>
      </c>
      <c r="S8343" s="78" t="n">
        <v>45564</v>
      </c>
      <c r="T8343" s="76" t="s">
        <v>201</v>
      </c>
      <c r="U8343" s="76" t="n">
        <v>1987</v>
      </c>
      <c r="X8343" s="76" t="n">
        <v>19</v>
      </c>
      <c r="Y8343" s="76" t="s">
        <v>116</v>
      </c>
      <c r="AC8343" s="76" t="s">
        <v>117</v>
      </c>
      <c r="AD8343" s="76" t="s">
        <v>451</v>
      </c>
      <c r="AE8343" s="76" t="n">
        <v>45000</v>
      </c>
      <c r="AF8343" s="76" t="s">
        <v>32725</v>
      </c>
      <c r="AI8343" s="79" t="s">
        <v>32726</v>
      </c>
      <c r="AJ8343" s="79" t="s">
        <v>32726</v>
      </c>
      <c r="AK8343" s="76" t="s">
        <v>32727</v>
      </c>
      <c r="AL8343" s="76" t="n">
        <v>1</v>
      </c>
      <c r="AM8343" s="76" t="n">
        <v>1</v>
      </c>
    </row>
    <row r="8344" customFormat="false" ht="15" hidden="false" customHeight="false" outlineLevel="0" collapsed="false">
      <c r="A8344" s="76" t="n">
        <v>1647951</v>
      </c>
      <c r="B8344" s="76" t="s">
        <v>32728</v>
      </c>
      <c r="C8344" s="76" t="s">
        <v>32729</v>
      </c>
      <c r="D8344" s="76" t="n">
        <v>3737967</v>
      </c>
      <c r="E8344" s="76" t="s">
        <v>109</v>
      </c>
      <c r="H8344" s="78" t="n">
        <v>42194</v>
      </c>
      <c r="I8344" s="76" t="s">
        <v>231</v>
      </c>
      <c r="J8344" s="76" t="n">
        <v>-10</v>
      </c>
      <c r="K8344" s="76" t="s">
        <v>2</v>
      </c>
      <c r="M8344" s="76" t="s">
        <v>124</v>
      </c>
      <c r="N8344" s="79" t="s">
        <v>540</v>
      </c>
      <c r="O8344" s="76" t="s">
        <v>541</v>
      </c>
      <c r="P8344" s="78" t="n">
        <v>45580</v>
      </c>
      <c r="Q8344" s="76" t="s">
        <v>114</v>
      </c>
      <c r="R8344" s="78" t="n">
        <v>45580</v>
      </c>
      <c r="S8344" s="78" t="n">
        <v>45555</v>
      </c>
      <c r="T8344" s="76" t="s">
        <v>201</v>
      </c>
      <c r="U8344" s="76" t="n">
        <v>500</v>
      </c>
      <c r="X8344" s="76" t="n">
        <v>5</v>
      </c>
      <c r="Y8344" s="76" t="s">
        <v>116</v>
      </c>
      <c r="AC8344" s="76" t="s">
        <v>117</v>
      </c>
      <c r="AD8344" s="76" t="s">
        <v>542</v>
      </c>
      <c r="AE8344" s="76" t="n">
        <v>37260</v>
      </c>
      <c r="AF8344" s="76" t="s">
        <v>32730</v>
      </c>
      <c r="AJ8344" s="76" t="s">
        <v>32731</v>
      </c>
      <c r="AK8344" s="76" t="s">
        <v>32732</v>
      </c>
      <c r="AL8344" s="76" t="n">
        <v>0</v>
      </c>
      <c r="AM8344" s="76" t="n">
        <v>0</v>
      </c>
    </row>
    <row r="8345" customFormat="false" ht="15" hidden="false" customHeight="false" outlineLevel="0" collapsed="false">
      <c r="A8345" s="76" t="n">
        <v>1579217</v>
      </c>
      <c r="B8345" s="76" t="s">
        <v>32711</v>
      </c>
      <c r="C8345" s="76" t="s">
        <v>419</v>
      </c>
      <c r="D8345" s="76" t="n">
        <v>1811708</v>
      </c>
      <c r="E8345" s="76" t="s">
        <v>132</v>
      </c>
      <c r="F8345" s="76" t="s">
        <v>109</v>
      </c>
      <c r="H8345" s="78" t="n">
        <v>26699</v>
      </c>
      <c r="I8345" s="76" t="s">
        <v>208</v>
      </c>
      <c r="J8345" s="76" t="s">
        <v>209</v>
      </c>
      <c r="K8345" s="76" t="s">
        <v>41</v>
      </c>
      <c r="M8345" s="76" t="s">
        <v>111</v>
      </c>
      <c r="N8345" s="79" t="s">
        <v>945</v>
      </c>
      <c r="O8345" s="76" t="s">
        <v>946</v>
      </c>
      <c r="P8345" s="78" t="n">
        <v>45546</v>
      </c>
      <c r="Q8345" s="76" t="s">
        <v>114</v>
      </c>
      <c r="R8345" s="78" t="n">
        <v>45426</v>
      </c>
      <c r="S8345" s="78" t="n">
        <v>45416</v>
      </c>
      <c r="T8345" s="76" t="s">
        <v>201</v>
      </c>
      <c r="U8345" s="76" t="n">
        <v>500</v>
      </c>
      <c r="X8345" s="76" t="n">
        <v>5</v>
      </c>
      <c r="Y8345" s="76" t="s">
        <v>116</v>
      </c>
      <c r="AC8345" s="76" t="s">
        <v>117</v>
      </c>
      <c r="AD8345" s="76" t="s">
        <v>32733</v>
      </c>
      <c r="AE8345" s="76" t="n">
        <v>36160</v>
      </c>
      <c r="AF8345" s="76" t="s">
        <v>32734</v>
      </c>
      <c r="AJ8345" s="79" t="s">
        <v>32735</v>
      </c>
      <c r="AK8345" s="76" t="s">
        <v>32736</v>
      </c>
      <c r="AL8345" s="76" t="n">
        <v>0</v>
      </c>
      <c r="AM8345" s="76" t="n">
        <v>0</v>
      </c>
    </row>
    <row r="8346" customFormat="false" ht="15" hidden="false" customHeight="false" outlineLevel="0" collapsed="false">
      <c r="A8346" s="76" t="n">
        <v>1464170</v>
      </c>
      <c r="B8346" s="76" t="s">
        <v>32737</v>
      </c>
      <c r="C8346" s="76" t="s">
        <v>2906</v>
      </c>
      <c r="D8346" s="76" t="n">
        <v>3734790</v>
      </c>
      <c r="E8346" s="76" t="s">
        <v>132</v>
      </c>
      <c r="F8346" s="76" t="s">
        <v>132</v>
      </c>
      <c r="H8346" s="78" t="n">
        <v>29987</v>
      </c>
      <c r="I8346" s="76" t="s">
        <v>179</v>
      </c>
      <c r="J8346" s="76" t="s">
        <v>180</v>
      </c>
      <c r="K8346" s="76" t="s">
        <v>41</v>
      </c>
      <c r="M8346" s="76" t="s">
        <v>124</v>
      </c>
      <c r="N8346" s="79" t="s">
        <v>2231</v>
      </c>
      <c r="O8346" s="76" t="s">
        <v>2232</v>
      </c>
      <c r="P8346" s="78" t="n">
        <v>45551</v>
      </c>
      <c r="Q8346" s="76" t="s">
        <v>114</v>
      </c>
      <c r="R8346" s="78" t="n">
        <v>44901</v>
      </c>
      <c r="S8346" s="78" t="n">
        <v>44889</v>
      </c>
      <c r="T8346" s="76" t="s">
        <v>183</v>
      </c>
      <c r="U8346" s="76" t="n">
        <v>688</v>
      </c>
      <c r="X8346" s="76" t="n">
        <v>6</v>
      </c>
      <c r="Y8346" s="76" t="s">
        <v>116</v>
      </c>
      <c r="AC8346" s="76" t="s">
        <v>117</v>
      </c>
      <c r="AD8346" s="76" t="s">
        <v>32738</v>
      </c>
      <c r="AE8346" s="76" t="n">
        <v>37310</v>
      </c>
      <c r="AF8346" s="76" t="s">
        <v>32739</v>
      </c>
      <c r="AJ8346" s="79" t="s">
        <v>32740</v>
      </c>
      <c r="AK8346" s="76" t="s">
        <v>32741</v>
      </c>
      <c r="AL8346" s="76" t="n">
        <v>1</v>
      </c>
      <c r="AM8346" s="76" t="n">
        <v>0</v>
      </c>
    </row>
    <row r="8347" customFormat="false" ht="15" hidden="false" customHeight="false" outlineLevel="0" collapsed="false">
      <c r="A8347" s="76" t="n">
        <v>1651976</v>
      </c>
      <c r="B8347" s="76" t="s">
        <v>32737</v>
      </c>
      <c r="C8347" s="76" t="s">
        <v>2973</v>
      </c>
      <c r="D8347" s="76" t="n">
        <v>2817690</v>
      </c>
      <c r="E8347" s="76" t="s">
        <v>109</v>
      </c>
      <c r="H8347" s="78" t="n">
        <v>36472</v>
      </c>
      <c r="I8347" s="76" t="s">
        <v>23</v>
      </c>
      <c r="J8347" s="76" t="n">
        <v>-40</v>
      </c>
      <c r="K8347" s="76" t="s">
        <v>41</v>
      </c>
      <c r="M8347" s="76" t="s">
        <v>155</v>
      </c>
      <c r="N8347" s="79" t="s">
        <v>2413</v>
      </c>
      <c r="O8347" s="76" t="s">
        <v>2414</v>
      </c>
      <c r="P8347" s="78" t="n">
        <v>45587</v>
      </c>
      <c r="Q8347" s="76" t="s">
        <v>114</v>
      </c>
      <c r="R8347" s="78" t="n">
        <v>45587</v>
      </c>
      <c r="S8347" s="78" t="n">
        <v>45575</v>
      </c>
      <c r="T8347" s="76" t="s">
        <v>201</v>
      </c>
      <c r="U8347" s="76" t="n">
        <v>500</v>
      </c>
      <c r="X8347" s="76" t="n">
        <v>5</v>
      </c>
      <c r="Y8347" s="76" t="s">
        <v>116</v>
      </c>
      <c r="AC8347" s="76" t="s">
        <v>117</v>
      </c>
      <c r="AD8347" s="76" t="s">
        <v>4118</v>
      </c>
      <c r="AE8347" s="76" t="n">
        <v>28300</v>
      </c>
      <c r="AF8347" s="76" t="s">
        <v>32742</v>
      </c>
      <c r="AG8347" s="76" t="s">
        <v>32743</v>
      </c>
      <c r="AJ8347" s="79" t="s">
        <v>32744</v>
      </c>
      <c r="AK8347" s="76" t="s">
        <v>32745</v>
      </c>
      <c r="AL8347" s="76" t="n">
        <v>1</v>
      </c>
      <c r="AM8347" s="76" t="n">
        <v>0</v>
      </c>
    </row>
    <row r="8348" customFormat="false" ht="15" hidden="false" customHeight="false" outlineLevel="0" collapsed="false">
      <c r="A8348" s="76" t="n">
        <v>1439612</v>
      </c>
      <c r="B8348" s="76" t="s">
        <v>32746</v>
      </c>
      <c r="C8348" s="76" t="s">
        <v>1019</v>
      </c>
      <c r="D8348" s="76" t="n">
        <v>3734396</v>
      </c>
      <c r="E8348" s="76" t="s">
        <v>132</v>
      </c>
      <c r="F8348" s="76" t="s">
        <v>132</v>
      </c>
      <c r="H8348" s="78" t="n">
        <v>41230</v>
      </c>
      <c r="I8348" s="76" t="s">
        <v>370</v>
      </c>
      <c r="J8348" s="76" t="n">
        <v>-13</v>
      </c>
      <c r="K8348" s="76" t="s">
        <v>41</v>
      </c>
      <c r="M8348" s="76" t="s">
        <v>124</v>
      </c>
      <c r="N8348" s="79" t="s">
        <v>2231</v>
      </c>
      <c r="O8348" s="76" t="s">
        <v>2232</v>
      </c>
      <c r="P8348" s="78" t="n">
        <v>45551</v>
      </c>
      <c r="Q8348" s="76" t="s">
        <v>114</v>
      </c>
      <c r="R8348" s="78" t="n">
        <v>44835</v>
      </c>
      <c r="T8348" s="76" t="s">
        <v>115</v>
      </c>
      <c r="U8348" s="76" t="n">
        <v>603</v>
      </c>
      <c r="X8348" s="76" t="n">
        <v>6</v>
      </c>
      <c r="Y8348" s="76" t="s">
        <v>116</v>
      </c>
      <c r="AC8348" s="76" t="s">
        <v>117</v>
      </c>
      <c r="AD8348" s="76" t="s">
        <v>32738</v>
      </c>
      <c r="AE8348" s="76" t="n">
        <v>37310</v>
      </c>
      <c r="AF8348" s="76" t="s">
        <v>32739</v>
      </c>
      <c r="AJ8348" s="79" t="s">
        <v>32740</v>
      </c>
      <c r="AK8348" s="76" t="s">
        <v>32741</v>
      </c>
      <c r="AL8348" s="76" t="n">
        <v>0</v>
      </c>
      <c r="AM8348" s="76" t="n">
        <v>0</v>
      </c>
    </row>
    <row r="8349" customFormat="false" ht="15" hidden="false" customHeight="false" outlineLevel="0" collapsed="false">
      <c r="A8349" s="76" t="n">
        <v>169622</v>
      </c>
      <c r="B8349" s="76" t="s">
        <v>32747</v>
      </c>
      <c r="C8349" s="76" t="s">
        <v>2656</v>
      </c>
      <c r="D8349" s="76" t="n">
        <v>4512918</v>
      </c>
      <c r="E8349" s="76" t="s">
        <v>475</v>
      </c>
      <c r="F8349" s="76" t="s">
        <v>132</v>
      </c>
      <c r="H8349" s="78" t="n">
        <v>25739</v>
      </c>
      <c r="I8349" s="76" t="s">
        <v>208</v>
      </c>
      <c r="J8349" s="76" t="s">
        <v>209</v>
      </c>
      <c r="K8349" s="76" t="s">
        <v>41</v>
      </c>
      <c r="M8349" s="76" t="s">
        <v>134</v>
      </c>
      <c r="N8349" s="79" t="s">
        <v>1111</v>
      </c>
      <c r="O8349" s="76" t="s">
        <v>1112</v>
      </c>
      <c r="P8349" s="78" t="n">
        <v>45481</v>
      </c>
      <c r="Q8349" s="76" t="s">
        <v>114</v>
      </c>
      <c r="R8349" s="78" t="n">
        <v>37432</v>
      </c>
      <c r="T8349" s="76" t="s">
        <v>183</v>
      </c>
      <c r="U8349" s="76" t="n">
        <v>575</v>
      </c>
      <c r="X8349" s="76" t="n">
        <v>5</v>
      </c>
      <c r="Y8349" s="76" t="s">
        <v>116</v>
      </c>
      <c r="AC8349" s="76" t="s">
        <v>117</v>
      </c>
      <c r="AD8349" s="76" t="s">
        <v>32748</v>
      </c>
      <c r="AE8349" s="76" t="n">
        <v>45500</v>
      </c>
      <c r="AF8349" s="76" t="s">
        <v>32749</v>
      </c>
      <c r="AI8349" s="79" t="s">
        <v>32750</v>
      </c>
      <c r="AJ8349" s="79" t="s">
        <v>9540</v>
      </c>
      <c r="AK8349" s="76" t="s">
        <v>32751</v>
      </c>
      <c r="AL8349" s="76" t="n">
        <v>0</v>
      </c>
      <c r="AM8349" s="76" t="n">
        <v>0</v>
      </c>
    </row>
    <row r="8350" customFormat="false" ht="15" hidden="false" customHeight="false" outlineLevel="0" collapsed="false">
      <c r="A8350" s="76" t="n">
        <v>913180</v>
      </c>
      <c r="B8350" s="76" t="s">
        <v>32752</v>
      </c>
      <c r="C8350" s="76" t="s">
        <v>32753</v>
      </c>
      <c r="D8350" s="76" t="n">
        <v>4524173</v>
      </c>
      <c r="E8350" s="76" t="s">
        <v>132</v>
      </c>
      <c r="F8350" s="76" t="s">
        <v>132</v>
      </c>
      <c r="H8350" s="78" t="n">
        <v>28619</v>
      </c>
      <c r="I8350" s="76" t="s">
        <v>197</v>
      </c>
      <c r="J8350" s="76" t="s">
        <v>198</v>
      </c>
      <c r="K8350" s="76" t="s">
        <v>41</v>
      </c>
      <c r="M8350" s="76" t="s">
        <v>134</v>
      </c>
      <c r="N8350" s="79" t="s">
        <v>1111</v>
      </c>
      <c r="O8350" s="76" t="s">
        <v>1112</v>
      </c>
      <c r="P8350" s="78" t="n">
        <v>45549</v>
      </c>
      <c r="Q8350" s="76" t="s">
        <v>114</v>
      </c>
      <c r="R8350" s="78" t="n">
        <v>41199</v>
      </c>
      <c r="S8350" s="78" t="n">
        <v>45154</v>
      </c>
      <c r="T8350" s="76" t="s">
        <v>183</v>
      </c>
      <c r="U8350" s="76" t="n">
        <v>699</v>
      </c>
      <c r="X8350" s="76" t="n">
        <v>6</v>
      </c>
      <c r="Y8350" s="76" t="s">
        <v>116</v>
      </c>
      <c r="AC8350" s="76" t="s">
        <v>117</v>
      </c>
      <c r="AD8350" s="76" t="s">
        <v>5649</v>
      </c>
      <c r="AE8350" s="76" t="n">
        <v>45500</v>
      </c>
      <c r="AF8350" s="76" t="s">
        <v>32754</v>
      </c>
      <c r="AJ8350" s="79" t="s">
        <v>32755</v>
      </c>
      <c r="AK8350" s="76" t="s">
        <v>32756</v>
      </c>
      <c r="AL8350" s="76" t="n">
        <v>0</v>
      </c>
      <c r="AM8350" s="76" t="n">
        <v>0</v>
      </c>
    </row>
    <row r="8351" customFormat="false" ht="15" hidden="false" customHeight="false" outlineLevel="0" collapsed="false">
      <c r="A8351" s="76" t="n">
        <v>169730</v>
      </c>
      <c r="B8351" s="76" t="s">
        <v>32757</v>
      </c>
      <c r="C8351" s="76" t="s">
        <v>32758</v>
      </c>
      <c r="D8351" s="76" t="n">
        <v>37143</v>
      </c>
      <c r="E8351" s="76" t="s">
        <v>109</v>
      </c>
      <c r="F8351" s="76" t="s">
        <v>109</v>
      </c>
      <c r="H8351" s="78" t="n">
        <v>17186</v>
      </c>
      <c r="I8351" s="76" t="s">
        <v>686</v>
      </c>
      <c r="J8351" s="76" t="s">
        <v>687</v>
      </c>
      <c r="K8351" s="76" t="s">
        <v>41</v>
      </c>
      <c r="M8351" s="76" t="s">
        <v>124</v>
      </c>
      <c r="N8351" s="79" t="s">
        <v>856</v>
      </c>
      <c r="O8351" s="76" t="s">
        <v>857</v>
      </c>
      <c r="P8351" s="78" t="n">
        <v>45553</v>
      </c>
      <c r="Q8351" s="76" t="s">
        <v>114</v>
      </c>
      <c r="R8351" s="78" t="n">
        <v>37432</v>
      </c>
      <c r="S8351" s="78" t="n">
        <v>44851</v>
      </c>
      <c r="T8351" s="76" t="s">
        <v>183</v>
      </c>
      <c r="U8351" s="76" t="n">
        <v>825</v>
      </c>
      <c r="X8351" s="76" t="n">
        <v>8</v>
      </c>
      <c r="Y8351" s="76" t="s">
        <v>116</v>
      </c>
      <c r="AC8351" s="76" t="s">
        <v>117</v>
      </c>
      <c r="AD8351" s="76" t="s">
        <v>1523</v>
      </c>
      <c r="AE8351" s="76" t="n">
        <v>37170</v>
      </c>
      <c r="AF8351" s="76" t="s">
        <v>32759</v>
      </c>
      <c r="AG8351" s="76" t="s">
        <v>32760</v>
      </c>
      <c r="AI8351" s="79" t="s">
        <v>32761</v>
      </c>
      <c r="AK8351" s="76" t="s">
        <v>32762</v>
      </c>
      <c r="AL8351" s="76" t="n">
        <v>0</v>
      </c>
      <c r="AM8351" s="76" t="n">
        <v>0</v>
      </c>
    </row>
    <row r="8352" customFormat="false" ht="15" hidden="false" customHeight="false" outlineLevel="0" collapsed="false">
      <c r="A8352" s="76" t="n">
        <v>1603661</v>
      </c>
      <c r="B8352" s="76" t="s">
        <v>32763</v>
      </c>
      <c r="C8352" s="76" t="s">
        <v>971</v>
      </c>
      <c r="D8352" s="76" t="n">
        <v>3737153</v>
      </c>
      <c r="E8352" s="76" t="s">
        <v>109</v>
      </c>
      <c r="H8352" s="78" t="n">
        <v>42452</v>
      </c>
      <c r="I8352" s="76" t="s">
        <v>109</v>
      </c>
      <c r="J8352" s="76" t="n">
        <v>-9</v>
      </c>
      <c r="K8352" s="76" t="s">
        <v>41</v>
      </c>
      <c r="M8352" s="76" t="s">
        <v>124</v>
      </c>
      <c r="N8352" s="79" t="s">
        <v>125</v>
      </c>
      <c r="O8352" s="76" t="s">
        <v>126</v>
      </c>
      <c r="P8352" s="78" t="n">
        <v>45542</v>
      </c>
      <c r="Q8352" s="76" t="s">
        <v>114</v>
      </c>
      <c r="R8352" s="78" t="n">
        <v>45542</v>
      </c>
      <c r="T8352" s="76" t="s">
        <v>115</v>
      </c>
      <c r="U8352" s="76" t="n">
        <v>500</v>
      </c>
      <c r="X8352" s="76" t="n">
        <v>5</v>
      </c>
      <c r="Y8352" s="76" t="s">
        <v>116</v>
      </c>
      <c r="AC8352" s="76" t="s">
        <v>117</v>
      </c>
      <c r="AD8352" s="76" t="s">
        <v>127</v>
      </c>
      <c r="AE8352" s="76" t="n">
        <v>37000</v>
      </c>
      <c r="AF8352" s="76" t="s">
        <v>32764</v>
      </c>
      <c r="AJ8352" s="76" t="s">
        <v>32765</v>
      </c>
      <c r="AK8352" s="76" t="s">
        <v>32766</v>
      </c>
      <c r="AL8352" s="76" t="n">
        <v>0</v>
      </c>
      <c r="AM8352" s="76" t="n">
        <v>0</v>
      </c>
    </row>
    <row r="8353" customFormat="false" ht="15" hidden="false" customHeight="false" outlineLevel="0" collapsed="false">
      <c r="A8353" s="76" t="n">
        <v>1600731</v>
      </c>
      <c r="B8353" s="76" t="s">
        <v>32767</v>
      </c>
      <c r="C8353" s="76" t="s">
        <v>1506</v>
      </c>
      <c r="D8353" s="76" t="n">
        <v>3737083</v>
      </c>
      <c r="E8353" s="76" t="s">
        <v>109</v>
      </c>
      <c r="H8353" s="78" t="n">
        <v>40506</v>
      </c>
      <c r="I8353" s="76" t="s">
        <v>256</v>
      </c>
      <c r="J8353" s="76" t="n">
        <v>-15</v>
      </c>
      <c r="K8353" s="76" t="s">
        <v>41</v>
      </c>
      <c r="M8353" s="76" t="s">
        <v>124</v>
      </c>
      <c r="N8353" s="79" t="s">
        <v>125</v>
      </c>
      <c r="O8353" s="76" t="s">
        <v>126</v>
      </c>
      <c r="P8353" s="78" t="n">
        <v>45536</v>
      </c>
      <c r="Q8353" s="76" t="s">
        <v>114</v>
      </c>
      <c r="R8353" s="78" t="n">
        <v>45536</v>
      </c>
      <c r="T8353" s="76" t="s">
        <v>115</v>
      </c>
      <c r="U8353" s="76" t="n">
        <v>500</v>
      </c>
      <c r="X8353" s="76" t="n">
        <v>5</v>
      </c>
      <c r="Y8353" s="76" t="s">
        <v>116</v>
      </c>
      <c r="AC8353" s="76" t="s">
        <v>117</v>
      </c>
      <c r="AD8353" s="76" t="s">
        <v>127</v>
      </c>
      <c r="AE8353" s="76" t="n">
        <v>37000</v>
      </c>
      <c r="AF8353" s="76" t="s">
        <v>32768</v>
      </c>
      <c r="AK8353" s="76" t="s">
        <v>32769</v>
      </c>
      <c r="AL8353" s="76" t="n">
        <v>0</v>
      </c>
      <c r="AM8353" s="76" t="n">
        <v>0</v>
      </c>
    </row>
    <row r="8354" customFormat="false" ht="15" hidden="false" customHeight="false" outlineLevel="0" collapsed="false">
      <c r="A8354" s="76" t="n">
        <v>1600637</v>
      </c>
      <c r="B8354" s="76" t="s">
        <v>32767</v>
      </c>
      <c r="C8354" s="76" t="s">
        <v>2963</v>
      </c>
      <c r="D8354" s="76" t="n">
        <v>3737074</v>
      </c>
      <c r="E8354" s="76" t="s">
        <v>109</v>
      </c>
      <c r="H8354" s="78" t="n">
        <v>40506</v>
      </c>
      <c r="I8354" s="76" t="s">
        <v>256</v>
      </c>
      <c r="J8354" s="76" t="n">
        <v>-15</v>
      </c>
      <c r="K8354" s="76" t="s">
        <v>2</v>
      </c>
      <c r="M8354" s="76" t="s">
        <v>124</v>
      </c>
      <c r="N8354" s="79" t="s">
        <v>125</v>
      </c>
      <c r="O8354" s="76" t="s">
        <v>126</v>
      </c>
      <c r="P8354" s="78" t="n">
        <v>45535</v>
      </c>
      <c r="Q8354" s="76" t="s">
        <v>114</v>
      </c>
      <c r="R8354" s="78" t="n">
        <v>45535</v>
      </c>
      <c r="T8354" s="76" t="s">
        <v>115</v>
      </c>
      <c r="U8354" s="76" t="n">
        <v>500</v>
      </c>
      <c r="X8354" s="76" t="n">
        <v>5</v>
      </c>
      <c r="Y8354" s="76" t="s">
        <v>116</v>
      </c>
      <c r="AC8354" s="76" t="s">
        <v>117</v>
      </c>
      <c r="AD8354" s="76" t="s">
        <v>127</v>
      </c>
      <c r="AE8354" s="76" t="n">
        <v>37000</v>
      </c>
      <c r="AF8354" s="76" t="s">
        <v>32770</v>
      </c>
      <c r="AK8354" s="76" t="s">
        <v>32769</v>
      </c>
      <c r="AL8354" s="76" t="n">
        <v>0</v>
      </c>
      <c r="AM8354" s="76" t="n">
        <v>0</v>
      </c>
    </row>
    <row r="8355" customFormat="false" ht="15" hidden="false" customHeight="false" outlineLevel="0" collapsed="false">
      <c r="A8355" s="76" t="n">
        <v>1600638</v>
      </c>
      <c r="B8355" s="76" t="s">
        <v>32767</v>
      </c>
      <c r="C8355" s="76" t="s">
        <v>1032</v>
      </c>
      <c r="D8355" s="76" t="n">
        <v>3737075</v>
      </c>
      <c r="E8355" s="76" t="s">
        <v>109</v>
      </c>
      <c r="H8355" s="78" t="n">
        <v>40506</v>
      </c>
      <c r="I8355" s="76" t="s">
        <v>256</v>
      </c>
      <c r="J8355" s="76" t="n">
        <v>-15</v>
      </c>
      <c r="K8355" s="76" t="s">
        <v>41</v>
      </c>
      <c r="M8355" s="76" t="s">
        <v>124</v>
      </c>
      <c r="N8355" s="79" t="s">
        <v>125</v>
      </c>
      <c r="O8355" s="76" t="s">
        <v>126</v>
      </c>
      <c r="P8355" s="78" t="n">
        <v>45535</v>
      </c>
      <c r="Q8355" s="76" t="s">
        <v>114</v>
      </c>
      <c r="R8355" s="78" t="n">
        <v>45535</v>
      </c>
      <c r="T8355" s="76" t="s">
        <v>115</v>
      </c>
      <c r="U8355" s="76" t="n">
        <v>500</v>
      </c>
      <c r="X8355" s="76" t="n">
        <v>5</v>
      </c>
      <c r="Y8355" s="76" t="s">
        <v>116</v>
      </c>
      <c r="AC8355" s="76" t="s">
        <v>117</v>
      </c>
      <c r="AD8355" s="76" t="s">
        <v>127</v>
      </c>
      <c r="AE8355" s="76" t="n">
        <v>37000</v>
      </c>
      <c r="AF8355" s="76" t="s">
        <v>32770</v>
      </c>
      <c r="AK8355" s="76" t="s">
        <v>32769</v>
      </c>
      <c r="AL8355" s="76" t="n">
        <v>0</v>
      </c>
      <c r="AM8355" s="76" t="n">
        <v>0</v>
      </c>
    </row>
    <row r="8356" customFormat="false" ht="15" hidden="false" customHeight="false" outlineLevel="0" collapsed="false">
      <c r="A8356" s="76" t="n">
        <v>665866</v>
      </c>
      <c r="B8356" s="76" t="s">
        <v>32771</v>
      </c>
      <c r="C8356" s="76" t="s">
        <v>1241</v>
      </c>
      <c r="D8356" s="76" t="n">
        <v>419978</v>
      </c>
      <c r="E8356" s="76" t="s">
        <v>132</v>
      </c>
      <c r="F8356" s="76" t="s">
        <v>132</v>
      </c>
      <c r="H8356" s="78" t="n">
        <v>36836</v>
      </c>
      <c r="I8356" s="76" t="s">
        <v>23</v>
      </c>
      <c r="J8356" s="76" t="n">
        <v>-40</v>
      </c>
      <c r="K8356" s="76" t="s">
        <v>2</v>
      </c>
      <c r="M8356" s="76" t="s">
        <v>286</v>
      </c>
      <c r="N8356" s="79" t="s">
        <v>572</v>
      </c>
      <c r="O8356" s="76" t="s">
        <v>573</v>
      </c>
      <c r="P8356" s="78" t="n">
        <v>45539</v>
      </c>
      <c r="Q8356" s="76" t="s">
        <v>114</v>
      </c>
      <c r="R8356" s="78" t="n">
        <v>39737</v>
      </c>
      <c r="S8356" s="78" t="n">
        <v>44712</v>
      </c>
      <c r="T8356" s="76" t="s">
        <v>183</v>
      </c>
      <c r="U8356" s="76" t="n">
        <v>1150</v>
      </c>
      <c r="X8356" s="76" t="n">
        <v>11</v>
      </c>
      <c r="Y8356" s="76" t="s">
        <v>116</v>
      </c>
      <c r="AC8356" s="76" t="s">
        <v>117</v>
      </c>
      <c r="AD8356" s="76" t="s">
        <v>12002</v>
      </c>
      <c r="AE8356" s="76" t="n">
        <v>41500</v>
      </c>
      <c r="AF8356" s="76" t="s">
        <v>32772</v>
      </c>
      <c r="AK8356" s="76" t="s">
        <v>578</v>
      </c>
      <c r="AL8356" s="76" t="n">
        <v>0</v>
      </c>
      <c r="AM8356" s="76" t="n">
        <v>0</v>
      </c>
    </row>
    <row r="8357" customFormat="false" ht="15" hidden="false" customHeight="false" outlineLevel="0" collapsed="false">
      <c r="A8357" s="76" t="n">
        <v>729322</v>
      </c>
      <c r="B8357" s="76" t="s">
        <v>32771</v>
      </c>
      <c r="C8357" s="76" t="s">
        <v>1061</v>
      </c>
      <c r="D8357" s="76" t="n">
        <v>4110343</v>
      </c>
      <c r="E8357" s="76" t="s">
        <v>132</v>
      </c>
      <c r="F8357" s="76" t="s">
        <v>132</v>
      </c>
      <c r="H8357" s="78" t="n">
        <v>27334</v>
      </c>
      <c r="I8357" s="76" t="s">
        <v>208</v>
      </c>
      <c r="J8357" s="76" t="s">
        <v>209</v>
      </c>
      <c r="K8357" s="76" t="s">
        <v>41</v>
      </c>
      <c r="M8357" s="76" t="s">
        <v>286</v>
      </c>
      <c r="N8357" s="79" t="s">
        <v>572</v>
      </c>
      <c r="O8357" s="76" t="s">
        <v>573</v>
      </c>
      <c r="P8357" s="78" t="n">
        <v>45539</v>
      </c>
      <c r="Q8357" s="76" t="s">
        <v>114</v>
      </c>
      <c r="R8357" s="78" t="n">
        <v>40102</v>
      </c>
      <c r="T8357" s="76" t="s">
        <v>325</v>
      </c>
      <c r="U8357" s="76" t="n">
        <v>739</v>
      </c>
      <c r="X8357" s="76" t="n">
        <v>7</v>
      </c>
      <c r="Y8357" s="76" t="s">
        <v>116</v>
      </c>
      <c r="AC8357" s="76" t="s">
        <v>117</v>
      </c>
      <c r="AD8357" s="76" t="s">
        <v>12002</v>
      </c>
      <c r="AE8357" s="76" t="n">
        <v>41500</v>
      </c>
      <c r="AF8357" s="76" t="s">
        <v>32773</v>
      </c>
      <c r="AK8357" s="76" t="s">
        <v>578</v>
      </c>
      <c r="AL8357" s="76" t="n">
        <v>0</v>
      </c>
      <c r="AM8357" s="76" t="n">
        <v>0</v>
      </c>
    </row>
    <row r="8358" customFormat="false" ht="15" hidden="false" customHeight="false" outlineLevel="0" collapsed="false">
      <c r="A8358" s="76" t="n">
        <v>1642637</v>
      </c>
      <c r="B8358" s="76" t="s">
        <v>32771</v>
      </c>
      <c r="C8358" s="76" t="s">
        <v>2198</v>
      </c>
      <c r="D8358" s="76" t="n">
        <v>4116676</v>
      </c>
      <c r="E8358" s="76" t="s">
        <v>109</v>
      </c>
      <c r="H8358" s="78" t="n">
        <v>41197</v>
      </c>
      <c r="I8358" s="76" t="s">
        <v>370</v>
      </c>
      <c r="J8358" s="76" t="n">
        <v>-13</v>
      </c>
      <c r="K8358" s="76" t="s">
        <v>41</v>
      </c>
      <c r="M8358" s="76" t="s">
        <v>286</v>
      </c>
      <c r="N8358" s="79" t="s">
        <v>816</v>
      </c>
      <c r="O8358" s="76" t="s">
        <v>817</v>
      </c>
      <c r="P8358" s="78" t="n">
        <v>45574</v>
      </c>
      <c r="Q8358" s="76" t="s">
        <v>114</v>
      </c>
      <c r="R8358" s="78" t="n">
        <v>45574</v>
      </c>
      <c r="T8358" s="76" t="s">
        <v>115</v>
      </c>
      <c r="U8358" s="76" t="n">
        <v>500</v>
      </c>
      <c r="X8358" s="76" t="n">
        <v>5</v>
      </c>
      <c r="Y8358" s="76" t="s">
        <v>116</v>
      </c>
      <c r="AC8358" s="76" t="s">
        <v>117</v>
      </c>
      <c r="AD8358" s="76" t="s">
        <v>387</v>
      </c>
      <c r="AE8358" s="76" t="n">
        <v>41000</v>
      </c>
      <c r="AF8358" s="76" t="s">
        <v>32774</v>
      </c>
      <c r="AJ8358" s="76" t="s">
        <v>32775</v>
      </c>
      <c r="AK8358" s="76" t="s">
        <v>32776</v>
      </c>
      <c r="AL8358" s="76" t="n">
        <v>0</v>
      </c>
      <c r="AM8358" s="76" t="n">
        <v>0</v>
      </c>
    </row>
    <row r="8359" customFormat="false" ht="15" hidden="false" customHeight="false" outlineLevel="0" collapsed="false">
      <c r="A8359" s="76" t="n">
        <v>1601994</v>
      </c>
      <c r="B8359" s="76" t="s">
        <v>32771</v>
      </c>
      <c r="C8359" s="76" t="s">
        <v>419</v>
      </c>
      <c r="D8359" s="76" t="n">
        <v>3737094</v>
      </c>
      <c r="E8359" s="76" t="s">
        <v>132</v>
      </c>
      <c r="H8359" s="78" t="n">
        <v>40687</v>
      </c>
      <c r="I8359" s="76" t="s">
        <v>144</v>
      </c>
      <c r="J8359" s="76" t="n">
        <v>-14</v>
      </c>
      <c r="K8359" s="76" t="s">
        <v>41</v>
      </c>
      <c r="M8359" s="76" t="s">
        <v>124</v>
      </c>
      <c r="N8359" s="79" t="s">
        <v>125</v>
      </c>
      <c r="O8359" s="76" t="s">
        <v>126</v>
      </c>
      <c r="P8359" s="78" t="n">
        <v>45539</v>
      </c>
      <c r="Q8359" s="76" t="s">
        <v>114</v>
      </c>
      <c r="R8359" s="78" t="n">
        <v>45539</v>
      </c>
      <c r="T8359" s="76" t="s">
        <v>115</v>
      </c>
      <c r="U8359" s="76" t="n">
        <v>500</v>
      </c>
      <c r="X8359" s="76" t="n">
        <v>5</v>
      </c>
      <c r="Y8359" s="76" t="s">
        <v>116</v>
      </c>
      <c r="AC8359" s="76" t="s">
        <v>117</v>
      </c>
      <c r="AD8359" s="76" t="s">
        <v>394</v>
      </c>
      <c r="AE8359" s="76" t="n">
        <v>37000</v>
      </c>
      <c r="AF8359" s="76" t="s">
        <v>32777</v>
      </c>
      <c r="AJ8359" s="79" t="s">
        <v>32778</v>
      </c>
      <c r="AK8359" s="76" t="s">
        <v>32779</v>
      </c>
      <c r="AL8359" s="76" t="n">
        <v>1</v>
      </c>
      <c r="AM8359" s="76" t="n">
        <v>0</v>
      </c>
    </row>
    <row r="8360" customFormat="false" ht="15" hidden="false" customHeight="false" outlineLevel="0" collapsed="false">
      <c r="A8360" s="76" t="n">
        <v>1322632</v>
      </c>
      <c r="B8360" s="76" t="s">
        <v>32780</v>
      </c>
      <c r="C8360" s="76" t="s">
        <v>1899</v>
      </c>
      <c r="D8360" s="76" t="n">
        <v>4114566</v>
      </c>
      <c r="E8360" s="76" t="s">
        <v>132</v>
      </c>
      <c r="F8360" s="76" t="s">
        <v>132</v>
      </c>
      <c r="H8360" s="78" t="n">
        <v>39275</v>
      </c>
      <c r="I8360" s="76" t="s">
        <v>294</v>
      </c>
      <c r="J8360" s="76" t="n">
        <v>-18</v>
      </c>
      <c r="K8360" s="76" t="s">
        <v>41</v>
      </c>
      <c r="M8360" s="76" t="s">
        <v>286</v>
      </c>
      <c r="N8360" s="79" t="s">
        <v>2615</v>
      </c>
      <c r="O8360" s="76" t="s">
        <v>2616</v>
      </c>
      <c r="P8360" s="78" t="n">
        <v>45477</v>
      </c>
      <c r="Q8360" s="76" t="s">
        <v>114</v>
      </c>
      <c r="R8360" s="78" t="n">
        <v>44103</v>
      </c>
      <c r="T8360" s="76" t="s">
        <v>115</v>
      </c>
      <c r="U8360" s="76" t="n">
        <v>1159</v>
      </c>
      <c r="X8360" s="76" t="n">
        <v>11</v>
      </c>
      <c r="Y8360" s="76" t="s">
        <v>116</v>
      </c>
      <c r="AC8360" s="76" t="s">
        <v>117</v>
      </c>
      <c r="AD8360" s="76" t="s">
        <v>32781</v>
      </c>
      <c r="AE8360" s="76" t="n">
        <v>41100</v>
      </c>
      <c r="AF8360" s="76" t="s">
        <v>32782</v>
      </c>
      <c r="AI8360" s="79" t="s">
        <v>32783</v>
      </c>
      <c r="AJ8360" s="79" t="s">
        <v>32784</v>
      </c>
      <c r="AK8360" s="76" t="s">
        <v>32785</v>
      </c>
      <c r="AL8360" s="76" t="n">
        <v>0</v>
      </c>
      <c r="AM8360" s="76" t="n">
        <v>0</v>
      </c>
    </row>
    <row r="8361" customFormat="false" ht="15" hidden="false" customHeight="false" outlineLevel="0" collapsed="false">
      <c r="A8361" s="76" t="n">
        <v>1368890</v>
      </c>
      <c r="B8361" s="76" t="s">
        <v>32786</v>
      </c>
      <c r="C8361" s="76" t="s">
        <v>1642</v>
      </c>
      <c r="D8361" s="76" t="n">
        <v>3610011</v>
      </c>
      <c r="E8361" s="76" t="s">
        <v>132</v>
      </c>
      <c r="F8361" s="76" t="s">
        <v>132</v>
      </c>
      <c r="H8361" s="78" t="n">
        <v>40453</v>
      </c>
      <c r="I8361" s="76" t="s">
        <v>256</v>
      </c>
      <c r="J8361" s="76" t="n">
        <v>-15</v>
      </c>
      <c r="K8361" s="76" t="s">
        <v>41</v>
      </c>
      <c r="M8361" s="76" t="s">
        <v>269</v>
      </c>
      <c r="N8361" s="79" t="s">
        <v>3859</v>
      </c>
      <c r="O8361" s="76" t="s">
        <v>3860</v>
      </c>
      <c r="P8361" s="78" t="n">
        <v>45543</v>
      </c>
      <c r="Q8361" s="76" t="s">
        <v>114</v>
      </c>
      <c r="R8361" s="78" t="n">
        <v>44491</v>
      </c>
      <c r="T8361" s="76" t="s">
        <v>115</v>
      </c>
      <c r="U8361" s="76" t="n">
        <v>557</v>
      </c>
      <c r="X8361" s="76" t="n">
        <v>5</v>
      </c>
      <c r="Y8361" s="76" t="s">
        <v>116</v>
      </c>
      <c r="AC8361" s="76" t="s">
        <v>117</v>
      </c>
      <c r="AD8361" s="76" t="s">
        <v>32787</v>
      </c>
      <c r="AE8361" s="76" t="n">
        <v>37290</v>
      </c>
      <c r="AF8361" s="76" t="n">
        <v>3</v>
      </c>
      <c r="AH8361" s="76" t="s">
        <v>32788</v>
      </c>
      <c r="AI8361" s="79" t="s">
        <v>32789</v>
      </c>
      <c r="AK8361" s="76" t="s">
        <v>32790</v>
      </c>
      <c r="AL8361" s="76" t="n">
        <v>0</v>
      </c>
      <c r="AM8361" s="76" t="n">
        <v>0</v>
      </c>
    </row>
    <row r="8362" customFormat="false" ht="15" hidden="false" customHeight="false" outlineLevel="0" collapsed="false">
      <c r="A8362" s="76" t="n">
        <v>1672977</v>
      </c>
      <c r="B8362" s="76" t="s">
        <v>32786</v>
      </c>
      <c r="C8362" s="76" t="s">
        <v>9393</v>
      </c>
      <c r="D8362" s="76" t="n">
        <v>4116854</v>
      </c>
      <c r="E8362" s="76" t="s">
        <v>109</v>
      </c>
      <c r="H8362" s="78" t="n">
        <v>24741</v>
      </c>
      <c r="I8362" s="76" t="s">
        <v>321</v>
      </c>
      <c r="J8362" s="76" t="s">
        <v>322</v>
      </c>
      <c r="K8362" s="76" t="s">
        <v>41</v>
      </c>
      <c r="M8362" s="76" t="s">
        <v>286</v>
      </c>
      <c r="N8362" s="79" t="s">
        <v>1117</v>
      </c>
      <c r="O8362" s="76" t="s">
        <v>1118</v>
      </c>
      <c r="P8362" s="78" t="n">
        <v>45667</v>
      </c>
      <c r="Q8362" s="76" t="s">
        <v>114</v>
      </c>
      <c r="R8362" s="78" t="n">
        <v>45667</v>
      </c>
      <c r="S8362" s="78" t="n">
        <v>45513</v>
      </c>
      <c r="T8362" s="76" t="s">
        <v>201</v>
      </c>
      <c r="U8362" s="76" t="n">
        <v>500</v>
      </c>
      <c r="X8362" s="76" t="n">
        <v>5</v>
      </c>
      <c r="Y8362" s="76" t="s">
        <v>116</v>
      </c>
      <c r="AC8362" s="76" t="s">
        <v>117</v>
      </c>
      <c r="AD8362" s="76" t="s">
        <v>2564</v>
      </c>
      <c r="AE8362" s="76" t="n">
        <v>41300</v>
      </c>
      <c r="AF8362" s="76" t="s">
        <v>32791</v>
      </c>
      <c r="AJ8362" s="79" t="s">
        <v>32792</v>
      </c>
      <c r="AK8362" s="76" t="s">
        <v>32793</v>
      </c>
      <c r="AL8362" s="76" t="n">
        <v>0</v>
      </c>
      <c r="AM8362" s="76" t="n">
        <v>0</v>
      </c>
    </row>
    <row r="8363" customFormat="false" ht="15" hidden="false" customHeight="false" outlineLevel="0" collapsed="false">
      <c r="A8363" s="76" t="n">
        <v>169837</v>
      </c>
      <c r="B8363" s="76" t="s">
        <v>32786</v>
      </c>
      <c r="C8363" s="76" t="s">
        <v>2558</v>
      </c>
      <c r="D8363" s="76" t="n">
        <v>364405</v>
      </c>
      <c r="E8363" s="76" t="s">
        <v>132</v>
      </c>
      <c r="F8363" s="76" t="s">
        <v>132</v>
      </c>
      <c r="H8363" s="78" t="n">
        <v>26738</v>
      </c>
      <c r="I8363" s="76" t="s">
        <v>208</v>
      </c>
      <c r="J8363" s="76" t="s">
        <v>209</v>
      </c>
      <c r="K8363" s="76" t="s">
        <v>41</v>
      </c>
      <c r="M8363" s="76" t="s">
        <v>269</v>
      </c>
      <c r="N8363" s="79" t="s">
        <v>3859</v>
      </c>
      <c r="O8363" s="76" t="s">
        <v>3860</v>
      </c>
      <c r="P8363" s="78" t="n">
        <v>45534</v>
      </c>
      <c r="Q8363" s="76" t="s">
        <v>114</v>
      </c>
      <c r="R8363" s="78" t="n">
        <v>37432</v>
      </c>
      <c r="S8363" s="78" t="n">
        <v>45181</v>
      </c>
      <c r="T8363" s="76" t="s">
        <v>183</v>
      </c>
      <c r="U8363" s="76" t="n">
        <v>630</v>
      </c>
      <c r="X8363" s="76" t="n">
        <v>6</v>
      </c>
      <c r="Y8363" s="76" t="s">
        <v>116</v>
      </c>
      <c r="AC8363" s="76" t="s">
        <v>117</v>
      </c>
      <c r="AD8363" s="76" t="s">
        <v>28654</v>
      </c>
      <c r="AE8363" s="76" t="n">
        <v>37290</v>
      </c>
      <c r="AF8363" s="76" t="n">
        <v>3</v>
      </c>
      <c r="AH8363" s="76" t="s">
        <v>32788</v>
      </c>
      <c r="AI8363" s="79" t="s">
        <v>32789</v>
      </c>
      <c r="AJ8363" s="79" t="s">
        <v>32794</v>
      </c>
      <c r="AK8363" s="76" t="s">
        <v>32790</v>
      </c>
      <c r="AL8363" s="76" t="n">
        <v>0</v>
      </c>
      <c r="AM8363" s="76" t="n">
        <v>0</v>
      </c>
    </row>
    <row r="8364" customFormat="false" ht="15" hidden="false" customHeight="false" outlineLevel="0" collapsed="false">
      <c r="A8364" s="76" t="n">
        <v>1337600</v>
      </c>
      <c r="B8364" s="76" t="s">
        <v>32795</v>
      </c>
      <c r="C8364" s="76" t="s">
        <v>320</v>
      </c>
      <c r="D8364" s="76" t="n">
        <v>4532311</v>
      </c>
      <c r="E8364" s="76" t="s">
        <v>109</v>
      </c>
      <c r="F8364" s="76" t="s">
        <v>132</v>
      </c>
      <c r="H8364" s="78" t="n">
        <v>22534</v>
      </c>
      <c r="I8364" s="76" t="s">
        <v>267</v>
      </c>
      <c r="J8364" s="76" t="s">
        <v>268</v>
      </c>
      <c r="K8364" s="76" t="s">
        <v>41</v>
      </c>
      <c r="M8364" s="76" t="s">
        <v>134</v>
      </c>
      <c r="N8364" s="79" t="s">
        <v>449</v>
      </c>
      <c r="O8364" s="76" t="s">
        <v>450</v>
      </c>
      <c r="P8364" s="78" t="n">
        <v>45535</v>
      </c>
      <c r="Q8364" s="76" t="s">
        <v>114</v>
      </c>
      <c r="R8364" s="78" t="n">
        <v>44446</v>
      </c>
      <c r="S8364" s="78" t="n">
        <v>44847</v>
      </c>
      <c r="T8364" s="76" t="s">
        <v>183</v>
      </c>
      <c r="U8364" s="76" t="n">
        <v>500</v>
      </c>
      <c r="X8364" s="76" t="n">
        <v>5</v>
      </c>
      <c r="Y8364" s="76" t="s">
        <v>116</v>
      </c>
      <c r="AC8364" s="76" t="s">
        <v>117</v>
      </c>
      <c r="AD8364" s="76" t="s">
        <v>974</v>
      </c>
      <c r="AE8364" s="76" t="n">
        <v>45100</v>
      </c>
      <c r="AF8364" s="76" t="s">
        <v>32796</v>
      </c>
      <c r="AI8364" s="79" t="s">
        <v>32797</v>
      </c>
      <c r="AJ8364" s="79" t="s">
        <v>32798</v>
      </c>
      <c r="AK8364" s="76" t="s">
        <v>453</v>
      </c>
      <c r="AL8364" s="76" t="n">
        <v>0</v>
      </c>
      <c r="AM8364" s="76" t="n">
        <v>0</v>
      </c>
    </row>
    <row r="8365" customFormat="false" ht="15" hidden="false" customHeight="false" outlineLevel="0" collapsed="false">
      <c r="A8365" s="76" t="n">
        <v>169953</v>
      </c>
      <c r="B8365" s="76" t="s">
        <v>32799</v>
      </c>
      <c r="C8365" s="76" t="s">
        <v>2143</v>
      </c>
      <c r="D8365" s="76" t="n">
        <v>371681</v>
      </c>
      <c r="E8365" s="76" t="s">
        <v>132</v>
      </c>
      <c r="F8365" s="76" t="s">
        <v>132</v>
      </c>
      <c r="H8365" s="78" t="n">
        <v>27546</v>
      </c>
      <c r="I8365" s="76" t="s">
        <v>197</v>
      </c>
      <c r="J8365" s="76" t="s">
        <v>198</v>
      </c>
      <c r="K8365" s="76" t="s">
        <v>41</v>
      </c>
      <c r="M8365" s="76" t="s">
        <v>124</v>
      </c>
      <c r="N8365" s="79" t="s">
        <v>1887</v>
      </c>
      <c r="O8365" s="76" t="s">
        <v>1888</v>
      </c>
      <c r="P8365" s="78" t="n">
        <v>45535</v>
      </c>
      <c r="Q8365" s="76" t="s">
        <v>114</v>
      </c>
      <c r="R8365" s="78" t="n">
        <v>37432</v>
      </c>
      <c r="S8365" s="78" t="n">
        <v>44767</v>
      </c>
      <c r="T8365" s="76" t="s">
        <v>183</v>
      </c>
      <c r="U8365" s="76" t="n">
        <v>1567</v>
      </c>
      <c r="X8365" s="76" t="n">
        <v>15</v>
      </c>
      <c r="Y8365" s="76" t="s">
        <v>116</v>
      </c>
      <c r="AC8365" s="76" t="s">
        <v>117</v>
      </c>
      <c r="AD8365" s="76" t="s">
        <v>1889</v>
      </c>
      <c r="AE8365" s="76" t="n">
        <v>37110</v>
      </c>
      <c r="AF8365" s="76" t="s">
        <v>32800</v>
      </c>
      <c r="AI8365" s="79" t="s">
        <v>32801</v>
      </c>
      <c r="AJ8365" s="79" t="s">
        <v>32802</v>
      </c>
      <c r="AK8365" s="76" t="s">
        <v>32803</v>
      </c>
      <c r="AL8365" s="76" t="n">
        <v>0</v>
      </c>
      <c r="AM8365" s="76" t="n">
        <v>0</v>
      </c>
    </row>
    <row r="8366" customFormat="false" ht="15" hidden="false" customHeight="false" outlineLevel="0" collapsed="false">
      <c r="A8366" s="76" t="n">
        <v>169958</v>
      </c>
      <c r="B8366" s="76" t="s">
        <v>32804</v>
      </c>
      <c r="C8366" s="76" t="s">
        <v>3195</v>
      </c>
      <c r="D8366" s="76" t="n">
        <v>3711861</v>
      </c>
      <c r="E8366" s="76" t="s">
        <v>132</v>
      </c>
      <c r="H8366" s="78" t="n">
        <v>27903</v>
      </c>
      <c r="I8366" s="76" t="s">
        <v>197</v>
      </c>
      <c r="J8366" s="76" t="s">
        <v>198</v>
      </c>
      <c r="K8366" s="76" t="s">
        <v>41</v>
      </c>
      <c r="M8366" s="76" t="s">
        <v>124</v>
      </c>
      <c r="N8366" s="79" t="s">
        <v>2678</v>
      </c>
      <c r="O8366" s="76" t="s">
        <v>2679</v>
      </c>
      <c r="P8366" s="78" t="n">
        <v>45548</v>
      </c>
      <c r="Q8366" s="76" t="s">
        <v>114</v>
      </c>
      <c r="R8366" s="78" t="n">
        <v>37432</v>
      </c>
      <c r="S8366" s="78" t="n">
        <v>45534</v>
      </c>
      <c r="T8366" s="76" t="s">
        <v>201</v>
      </c>
      <c r="U8366" s="76" t="n">
        <v>825</v>
      </c>
      <c r="X8366" s="76" t="n">
        <v>8</v>
      </c>
      <c r="Y8366" s="76" t="s">
        <v>116</v>
      </c>
      <c r="AC8366" s="76" t="s">
        <v>117</v>
      </c>
      <c r="AD8366" s="76" t="s">
        <v>3664</v>
      </c>
      <c r="AE8366" s="76" t="n">
        <v>37270</v>
      </c>
      <c r="AF8366" s="76" t="s">
        <v>32805</v>
      </c>
      <c r="AI8366" s="79" t="s">
        <v>32806</v>
      </c>
      <c r="AK8366" s="76" t="s">
        <v>32807</v>
      </c>
      <c r="AL8366" s="76" t="n">
        <v>0</v>
      </c>
      <c r="AM8366" s="76" t="n">
        <v>0</v>
      </c>
    </row>
    <row r="8367" customFormat="false" ht="15" hidden="false" customHeight="false" outlineLevel="0" collapsed="false">
      <c r="A8367" s="76" t="n">
        <v>1647814</v>
      </c>
      <c r="B8367" s="76" t="s">
        <v>32808</v>
      </c>
      <c r="C8367" s="76" t="s">
        <v>255</v>
      </c>
      <c r="D8367" s="76" t="n">
        <v>4540965</v>
      </c>
      <c r="E8367" s="76" t="s">
        <v>109</v>
      </c>
      <c r="H8367" s="78" t="n">
        <v>41985</v>
      </c>
      <c r="I8367" s="76" t="s">
        <v>190</v>
      </c>
      <c r="J8367" s="76" t="n">
        <v>-11</v>
      </c>
      <c r="K8367" s="76" t="s">
        <v>41</v>
      </c>
      <c r="M8367" s="76" t="s">
        <v>134</v>
      </c>
      <c r="N8367" s="79" t="s">
        <v>3076</v>
      </c>
      <c r="O8367" s="76" t="s">
        <v>3077</v>
      </c>
      <c r="P8367" s="78" t="n">
        <v>45580</v>
      </c>
      <c r="Q8367" s="76" t="s">
        <v>114</v>
      </c>
      <c r="R8367" s="78" t="n">
        <v>45580</v>
      </c>
      <c r="T8367" s="76" t="s">
        <v>115</v>
      </c>
      <c r="U8367" s="76" t="n">
        <v>500</v>
      </c>
      <c r="X8367" s="76" t="n">
        <v>5</v>
      </c>
      <c r="Y8367" s="76" t="s">
        <v>116</v>
      </c>
      <c r="AC8367" s="76" t="s">
        <v>117</v>
      </c>
      <c r="AD8367" s="76" t="s">
        <v>32809</v>
      </c>
      <c r="AE8367" s="76" t="n">
        <v>45100</v>
      </c>
      <c r="AF8367" s="76" t="s">
        <v>32810</v>
      </c>
      <c r="AJ8367" s="79" t="s">
        <v>32811</v>
      </c>
      <c r="AK8367" s="76" t="s">
        <v>32812</v>
      </c>
      <c r="AL8367" s="76" t="n">
        <v>0</v>
      </c>
      <c r="AM8367" s="76" t="n">
        <v>0</v>
      </c>
    </row>
    <row r="8368" customFormat="false" ht="15" hidden="false" customHeight="false" outlineLevel="0" collapsed="false">
      <c r="A8368" s="76" t="n">
        <v>709301</v>
      </c>
      <c r="B8368" s="76" t="s">
        <v>32813</v>
      </c>
      <c r="C8368" s="76" t="s">
        <v>1052</v>
      </c>
      <c r="D8368" s="76" t="n">
        <v>4520298</v>
      </c>
      <c r="E8368" s="76" t="s">
        <v>132</v>
      </c>
      <c r="F8368" s="76" t="s">
        <v>132</v>
      </c>
      <c r="H8368" s="78" t="n">
        <v>25480</v>
      </c>
      <c r="I8368" s="76" t="s">
        <v>321</v>
      </c>
      <c r="J8368" s="76" t="s">
        <v>322</v>
      </c>
      <c r="K8368" s="76" t="s">
        <v>41</v>
      </c>
      <c r="M8368" s="76" t="s">
        <v>134</v>
      </c>
      <c r="N8368" s="79" t="s">
        <v>737</v>
      </c>
      <c r="O8368" s="76" t="s">
        <v>738</v>
      </c>
      <c r="P8368" s="78" t="n">
        <v>45548</v>
      </c>
      <c r="Q8368" s="76" t="s">
        <v>114</v>
      </c>
      <c r="R8368" s="78" t="n">
        <v>40072</v>
      </c>
      <c r="S8368" s="78" t="n">
        <v>44805</v>
      </c>
      <c r="T8368" s="76" t="s">
        <v>183</v>
      </c>
      <c r="U8368" s="76" t="n">
        <v>641</v>
      </c>
      <c r="X8368" s="76" t="n">
        <v>6</v>
      </c>
      <c r="Y8368" s="76" t="s">
        <v>116</v>
      </c>
      <c r="AC8368" s="76" t="s">
        <v>117</v>
      </c>
      <c r="AD8368" s="76" t="s">
        <v>739</v>
      </c>
      <c r="AE8368" s="76" t="n">
        <v>45300</v>
      </c>
      <c r="AF8368" s="76" t="s">
        <v>32814</v>
      </c>
      <c r="AI8368" s="79" t="s">
        <v>32815</v>
      </c>
      <c r="AJ8368" s="79" t="s">
        <v>32816</v>
      </c>
      <c r="AK8368" s="76" t="s">
        <v>32817</v>
      </c>
      <c r="AL8368" s="76" t="n">
        <v>0</v>
      </c>
      <c r="AM8368" s="76" t="n">
        <v>0</v>
      </c>
    </row>
    <row r="8369" customFormat="false" ht="15" hidden="false" customHeight="false" outlineLevel="0" collapsed="false">
      <c r="A8369" s="76" t="n">
        <v>1672605</v>
      </c>
      <c r="B8369" s="76" t="s">
        <v>32818</v>
      </c>
      <c r="C8369" s="76" t="s">
        <v>2275</v>
      </c>
      <c r="D8369" s="76" t="n">
        <v>4541200</v>
      </c>
      <c r="E8369" s="76" t="s">
        <v>475</v>
      </c>
      <c r="H8369" s="78" t="n">
        <v>32653</v>
      </c>
      <c r="I8369" s="76" t="s">
        <v>23</v>
      </c>
      <c r="J8369" s="76" t="n">
        <v>-40</v>
      </c>
      <c r="K8369" s="76" t="s">
        <v>41</v>
      </c>
      <c r="M8369" s="76" t="s">
        <v>134</v>
      </c>
      <c r="N8369" s="79" t="s">
        <v>5042</v>
      </c>
      <c r="O8369" s="76" t="s">
        <v>5043</v>
      </c>
      <c r="P8369" s="78" t="n">
        <v>45664</v>
      </c>
      <c r="Q8369" s="76" t="s">
        <v>114</v>
      </c>
      <c r="R8369" s="78" t="n">
        <v>45664</v>
      </c>
      <c r="S8369" s="78" t="n">
        <v>45663</v>
      </c>
      <c r="T8369" s="76" t="s">
        <v>201</v>
      </c>
      <c r="U8369" s="76" t="n">
        <v>500</v>
      </c>
      <c r="X8369" s="76" t="n">
        <v>5</v>
      </c>
      <c r="Y8369" s="76" t="s">
        <v>116</v>
      </c>
      <c r="AC8369" s="76" t="s">
        <v>117</v>
      </c>
      <c r="AD8369" s="76" t="s">
        <v>32819</v>
      </c>
      <c r="AE8369" s="76" t="n">
        <v>45290</v>
      </c>
      <c r="AF8369" s="76" t="s">
        <v>32820</v>
      </c>
      <c r="AI8369" s="79" t="s">
        <v>32821</v>
      </c>
      <c r="AJ8369" s="79" t="s">
        <v>32821</v>
      </c>
      <c r="AK8369" s="76" t="s">
        <v>32822</v>
      </c>
      <c r="AL8369" s="76" t="n">
        <v>0</v>
      </c>
      <c r="AM8369" s="76" t="n">
        <v>0</v>
      </c>
    </row>
    <row r="8370" customFormat="false" ht="15" hidden="false" customHeight="false" outlineLevel="0" collapsed="false">
      <c r="A8370" s="76" t="n">
        <v>170054</v>
      </c>
      <c r="B8370" s="76" t="s">
        <v>32818</v>
      </c>
      <c r="C8370" s="76" t="s">
        <v>910</v>
      </c>
      <c r="D8370" s="76" t="n">
        <v>378449</v>
      </c>
      <c r="E8370" s="76" t="s">
        <v>109</v>
      </c>
      <c r="F8370" s="76" t="s">
        <v>109</v>
      </c>
      <c r="H8370" s="78" t="n">
        <v>23576</v>
      </c>
      <c r="I8370" s="76" t="s">
        <v>267</v>
      </c>
      <c r="J8370" s="76" t="s">
        <v>268</v>
      </c>
      <c r="K8370" s="76" t="s">
        <v>41</v>
      </c>
      <c r="M8370" s="76" t="s">
        <v>124</v>
      </c>
      <c r="N8370" s="79" t="s">
        <v>456</v>
      </c>
      <c r="O8370" s="76" t="s">
        <v>457</v>
      </c>
      <c r="P8370" s="78" t="n">
        <v>45552</v>
      </c>
      <c r="Q8370" s="76" t="s">
        <v>114</v>
      </c>
      <c r="R8370" s="78" t="n">
        <v>37432</v>
      </c>
      <c r="S8370" s="78" t="n">
        <v>44930</v>
      </c>
      <c r="T8370" s="76" t="s">
        <v>183</v>
      </c>
      <c r="U8370" s="76" t="n">
        <v>555</v>
      </c>
      <c r="X8370" s="76" t="n">
        <v>5</v>
      </c>
      <c r="Y8370" s="76" t="s">
        <v>116</v>
      </c>
      <c r="AC8370" s="76" t="s">
        <v>117</v>
      </c>
      <c r="AD8370" s="76" t="s">
        <v>3764</v>
      </c>
      <c r="AE8370" s="76" t="n">
        <v>37700</v>
      </c>
      <c r="AF8370" s="76" t="s">
        <v>32823</v>
      </c>
      <c r="AJ8370" s="79" t="s">
        <v>32824</v>
      </c>
      <c r="AK8370" s="76" t="s">
        <v>32825</v>
      </c>
      <c r="AL8370" s="76" t="n">
        <v>0</v>
      </c>
      <c r="AM8370" s="76" t="n">
        <v>0</v>
      </c>
    </row>
    <row r="8371" customFormat="false" ht="15" hidden="false" customHeight="false" outlineLevel="0" collapsed="false">
      <c r="A8371" s="76" t="n">
        <v>1604533</v>
      </c>
      <c r="B8371" s="76" t="s">
        <v>32818</v>
      </c>
      <c r="C8371" s="76" t="s">
        <v>19153</v>
      </c>
      <c r="D8371" s="76" t="n">
        <v>4540296</v>
      </c>
      <c r="E8371" s="76" t="s">
        <v>109</v>
      </c>
      <c r="H8371" s="78" t="n">
        <v>42163</v>
      </c>
      <c r="I8371" s="76" t="s">
        <v>231</v>
      </c>
      <c r="J8371" s="76" t="n">
        <v>-10</v>
      </c>
      <c r="K8371" s="76" t="s">
        <v>2</v>
      </c>
      <c r="M8371" s="76" t="s">
        <v>134</v>
      </c>
      <c r="N8371" s="79" t="s">
        <v>1352</v>
      </c>
      <c r="O8371" s="76" t="s">
        <v>1353</v>
      </c>
      <c r="P8371" s="78" t="n">
        <v>45543</v>
      </c>
      <c r="Q8371" s="76" t="s">
        <v>114</v>
      </c>
      <c r="R8371" s="78" t="n">
        <v>45543</v>
      </c>
      <c r="T8371" s="76" t="s">
        <v>115</v>
      </c>
      <c r="U8371" s="76" t="n">
        <v>500</v>
      </c>
      <c r="X8371" s="76" t="n">
        <v>5</v>
      </c>
      <c r="Y8371" s="76" t="s">
        <v>116</v>
      </c>
      <c r="AC8371" s="76" t="s">
        <v>117</v>
      </c>
      <c r="AD8371" s="76" t="s">
        <v>3675</v>
      </c>
      <c r="AE8371" s="76" t="n">
        <v>45380</v>
      </c>
      <c r="AF8371" s="76" t="s">
        <v>32826</v>
      </c>
      <c r="AI8371" s="79" t="s">
        <v>32827</v>
      </c>
      <c r="AK8371" s="76" t="s">
        <v>32828</v>
      </c>
      <c r="AL8371" s="76" t="n">
        <v>0</v>
      </c>
      <c r="AM8371" s="76" t="n">
        <v>0</v>
      </c>
    </row>
    <row r="8372" customFormat="false" ht="15" hidden="false" customHeight="false" outlineLevel="0" collapsed="false">
      <c r="A8372" s="76" t="n">
        <v>1636309</v>
      </c>
      <c r="B8372" s="76" t="s">
        <v>32818</v>
      </c>
      <c r="C8372" s="76" t="s">
        <v>4317</v>
      </c>
      <c r="D8372" s="76" t="n">
        <v>3737742</v>
      </c>
      <c r="E8372" s="76" t="s">
        <v>109</v>
      </c>
      <c r="H8372" s="78" t="n">
        <v>27589</v>
      </c>
      <c r="I8372" s="76" t="s">
        <v>197</v>
      </c>
      <c r="J8372" s="76" t="s">
        <v>198</v>
      </c>
      <c r="K8372" s="76" t="s">
        <v>41</v>
      </c>
      <c r="M8372" s="76" t="s">
        <v>124</v>
      </c>
      <c r="N8372" s="79" t="s">
        <v>257</v>
      </c>
      <c r="O8372" s="76" t="s">
        <v>258</v>
      </c>
      <c r="P8372" s="78" t="n">
        <v>45567</v>
      </c>
      <c r="Q8372" s="76" t="s">
        <v>114</v>
      </c>
      <c r="R8372" s="78" t="n">
        <v>45567</v>
      </c>
      <c r="T8372" s="76" t="s">
        <v>325</v>
      </c>
      <c r="U8372" s="76" t="n">
        <v>500</v>
      </c>
      <c r="X8372" s="76" t="n">
        <v>5</v>
      </c>
      <c r="Y8372" s="76" t="s">
        <v>116</v>
      </c>
      <c r="AC8372" s="76" t="s">
        <v>117</v>
      </c>
      <c r="AD8372" s="76" t="s">
        <v>3387</v>
      </c>
      <c r="AE8372" s="76" t="n">
        <v>37260</v>
      </c>
      <c r="AF8372" s="76" t="s">
        <v>32829</v>
      </c>
      <c r="AI8372" s="79" t="s">
        <v>32830</v>
      </c>
      <c r="AK8372" s="76" t="s">
        <v>32831</v>
      </c>
      <c r="AL8372" s="76" t="n">
        <v>0</v>
      </c>
      <c r="AM8372" s="76" t="n">
        <v>0</v>
      </c>
    </row>
    <row r="8373" customFormat="false" ht="15" hidden="false" customHeight="false" outlineLevel="0" collapsed="false">
      <c r="A8373" s="76" t="n">
        <v>170072</v>
      </c>
      <c r="B8373" s="76" t="s">
        <v>32818</v>
      </c>
      <c r="C8373" s="76" t="s">
        <v>1697</v>
      </c>
      <c r="D8373" s="76" t="n">
        <v>364468</v>
      </c>
      <c r="E8373" s="76" t="s">
        <v>132</v>
      </c>
      <c r="F8373" s="76" t="s">
        <v>132</v>
      </c>
      <c r="H8373" s="78" t="n">
        <v>28406</v>
      </c>
      <c r="I8373" s="76" t="s">
        <v>197</v>
      </c>
      <c r="J8373" s="76" t="s">
        <v>198</v>
      </c>
      <c r="K8373" s="76" t="s">
        <v>41</v>
      </c>
      <c r="M8373" s="76" t="s">
        <v>269</v>
      </c>
      <c r="N8373" s="79" t="s">
        <v>464</v>
      </c>
      <c r="O8373" s="76" t="s">
        <v>465</v>
      </c>
      <c r="P8373" s="78" t="n">
        <v>45545</v>
      </c>
      <c r="Q8373" s="76" t="s">
        <v>114</v>
      </c>
      <c r="R8373" s="78" t="n">
        <v>37432</v>
      </c>
      <c r="S8373" s="78" t="n">
        <v>45054</v>
      </c>
      <c r="T8373" s="76" t="s">
        <v>183</v>
      </c>
      <c r="U8373" s="76" t="n">
        <v>1491</v>
      </c>
      <c r="X8373" s="76" t="n">
        <v>14</v>
      </c>
      <c r="Y8373" s="76" t="s">
        <v>116</v>
      </c>
      <c r="AC8373" s="76" t="s">
        <v>117</v>
      </c>
      <c r="AD8373" s="76" t="s">
        <v>3813</v>
      </c>
      <c r="AE8373" s="76" t="n">
        <v>36000</v>
      </c>
      <c r="AF8373" s="76" t="s">
        <v>32832</v>
      </c>
      <c r="AJ8373" s="79" t="s">
        <v>32833</v>
      </c>
      <c r="AK8373" s="76" t="s">
        <v>32834</v>
      </c>
      <c r="AL8373" s="76" t="n">
        <v>0</v>
      </c>
      <c r="AM8373" s="76" t="n">
        <v>0</v>
      </c>
    </row>
    <row r="8374" customFormat="false" ht="15" hidden="false" customHeight="false" outlineLevel="0" collapsed="false">
      <c r="A8374" s="76" t="n">
        <v>1663479</v>
      </c>
      <c r="B8374" s="76" t="s">
        <v>32818</v>
      </c>
      <c r="C8374" s="76" t="s">
        <v>3911</v>
      </c>
      <c r="D8374" s="76" t="n">
        <v>3612860</v>
      </c>
      <c r="E8374" s="76" t="s">
        <v>109</v>
      </c>
      <c r="H8374" s="78" t="n">
        <v>28532</v>
      </c>
      <c r="I8374" s="76" t="s">
        <v>197</v>
      </c>
      <c r="J8374" s="76" t="s">
        <v>198</v>
      </c>
      <c r="K8374" s="76" t="s">
        <v>41</v>
      </c>
      <c r="M8374" s="76" t="s">
        <v>269</v>
      </c>
      <c r="N8374" s="79" t="s">
        <v>828</v>
      </c>
      <c r="O8374" s="76" t="s">
        <v>829</v>
      </c>
      <c r="P8374" s="78" t="n">
        <v>45625</v>
      </c>
      <c r="Q8374" s="76" t="s">
        <v>114</v>
      </c>
      <c r="R8374" s="78" t="n">
        <v>45625</v>
      </c>
      <c r="S8374" s="78" t="n">
        <v>45586</v>
      </c>
      <c r="T8374" s="76" t="s">
        <v>201</v>
      </c>
      <c r="U8374" s="76" t="n">
        <v>500</v>
      </c>
      <c r="X8374" s="76" t="n">
        <v>5</v>
      </c>
      <c r="Y8374" s="76" t="s">
        <v>116</v>
      </c>
      <c r="AC8374" s="76" t="s">
        <v>117</v>
      </c>
      <c r="AD8374" s="76" t="s">
        <v>1230</v>
      </c>
      <c r="AE8374" s="76" t="n">
        <v>36000</v>
      </c>
      <c r="AF8374" s="76" t="s">
        <v>25977</v>
      </c>
      <c r="AK8374" s="76" t="s">
        <v>2209</v>
      </c>
      <c r="AL8374" s="76" t="n">
        <v>0</v>
      </c>
      <c r="AM8374" s="76" t="n">
        <v>0</v>
      </c>
    </row>
    <row r="8375" customFormat="false" ht="15" hidden="false" customHeight="false" outlineLevel="0" collapsed="false">
      <c r="A8375" s="76" t="n">
        <v>1451180</v>
      </c>
      <c r="B8375" s="76" t="s">
        <v>32818</v>
      </c>
      <c r="C8375" s="76" t="s">
        <v>32835</v>
      </c>
      <c r="D8375" s="76" t="n">
        <v>4115629</v>
      </c>
      <c r="E8375" s="76" t="s">
        <v>109</v>
      </c>
      <c r="F8375" s="76" t="s">
        <v>109</v>
      </c>
      <c r="H8375" s="78" t="n">
        <v>41979</v>
      </c>
      <c r="I8375" s="76" t="s">
        <v>190</v>
      </c>
      <c r="J8375" s="76" t="n">
        <v>-11</v>
      </c>
      <c r="K8375" s="76" t="s">
        <v>2</v>
      </c>
      <c r="M8375" s="76" t="s">
        <v>286</v>
      </c>
      <c r="N8375" s="79" t="s">
        <v>385</v>
      </c>
      <c r="O8375" s="76" t="s">
        <v>386</v>
      </c>
      <c r="P8375" s="78" t="n">
        <v>45609</v>
      </c>
      <c r="Q8375" s="76" t="s">
        <v>114</v>
      </c>
      <c r="R8375" s="78" t="n">
        <v>44852</v>
      </c>
      <c r="T8375" s="76" t="s">
        <v>115</v>
      </c>
      <c r="U8375" s="76" t="n">
        <v>500</v>
      </c>
      <c r="X8375" s="76" t="n">
        <v>5</v>
      </c>
      <c r="Y8375" s="76" t="s">
        <v>116</v>
      </c>
      <c r="AC8375" s="76" t="s">
        <v>117</v>
      </c>
      <c r="AD8375" s="76" t="s">
        <v>2524</v>
      </c>
      <c r="AE8375" s="76" t="n">
        <v>41350</v>
      </c>
      <c r="AF8375" s="76" t="s">
        <v>32836</v>
      </c>
      <c r="AI8375" s="79" t="s">
        <v>32837</v>
      </c>
      <c r="AJ8375" s="79" t="s">
        <v>32838</v>
      </c>
      <c r="AK8375" s="76" t="s">
        <v>32839</v>
      </c>
      <c r="AL8375" s="76" t="n">
        <v>0</v>
      </c>
      <c r="AM8375" s="76" t="n">
        <v>0</v>
      </c>
    </row>
    <row r="8376" customFormat="false" ht="15" hidden="false" customHeight="false" outlineLevel="0" collapsed="false">
      <c r="A8376" s="76" t="n">
        <v>1609042</v>
      </c>
      <c r="B8376" s="76" t="s">
        <v>32818</v>
      </c>
      <c r="C8376" s="76" t="s">
        <v>32840</v>
      </c>
      <c r="D8376" s="76" t="n">
        <v>4540375</v>
      </c>
      <c r="E8376" s="76" t="s">
        <v>109</v>
      </c>
      <c r="H8376" s="78" t="n">
        <v>42716</v>
      </c>
      <c r="I8376" s="76" t="s">
        <v>109</v>
      </c>
      <c r="J8376" s="76" t="n">
        <v>-9</v>
      </c>
      <c r="K8376" s="76" t="s">
        <v>41</v>
      </c>
      <c r="M8376" s="76" t="s">
        <v>134</v>
      </c>
      <c r="N8376" s="79" t="s">
        <v>449</v>
      </c>
      <c r="O8376" s="76" t="s">
        <v>450</v>
      </c>
      <c r="P8376" s="78" t="n">
        <v>45547</v>
      </c>
      <c r="Q8376" s="76" t="s">
        <v>114</v>
      </c>
      <c r="R8376" s="78" t="n">
        <v>45547</v>
      </c>
      <c r="T8376" s="76" t="s">
        <v>115</v>
      </c>
      <c r="U8376" s="76" t="n">
        <v>500</v>
      </c>
      <c r="X8376" s="76" t="n">
        <v>5</v>
      </c>
      <c r="Y8376" s="76" t="s">
        <v>116</v>
      </c>
      <c r="AC8376" s="76" t="s">
        <v>117</v>
      </c>
      <c r="AD8376" s="76" t="s">
        <v>451</v>
      </c>
      <c r="AE8376" s="76" t="n">
        <v>45100</v>
      </c>
      <c r="AF8376" s="76" t="s">
        <v>452</v>
      </c>
      <c r="AK8376" s="76" t="s">
        <v>453</v>
      </c>
      <c r="AL8376" s="76" t="n">
        <v>0</v>
      </c>
      <c r="AM8376" s="76" t="n">
        <v>0</v>
      </c>
    </row>
    <row r="8377" customFormat="false" ht="15" hidden="false" customHeight="false" outlineLevel="0" collapsed="false">
      <c r="A8377" s="76" t="n">
        <v>1530400</v>
      </c>
      <c r="B8377" s="76" t="s">
        <v>32818</v>
      </c>
      <c r="C8377" s="76" t="s">
        <v>29246</v>
      </c>
      <c r="D8377" s="76" t="n">
        <v>3611648</v>
      </c>
      <c r="E8377" s="76" t="s">
        <v>109</v>
      </c>
      <c r="F8377" s="76" t="s">
        <v>109</v>
      </c>
      <c r="H8377" s="78" t="n">
        <v>20958</v>
      </c>
      <c r="I8377" s="76" t="s">
        <v>305</v>
      </c>
      <c r="J8377" s="76" t="s">
        <v>306</v>
      </c>
      <c r="K8377" s="76" t="s">
        <v>41</v>
      </c>
      <c r="M8377" s="76" t="s">
        <v>269</v>
      </c>
      <c r="N8377" s="79" t="s">
        <v>270</v>
      </c>
      <c r="O8377" s="76" t="s">
        <v>271</v>
      </c>
      <c r="P8377" s="78" t="n">
        <v>45560</v>
      </c>
      <c r="Q8377" s="76" t="s">
        <v>114</v>
      </c>
      <c r="R8377" s="78" t="n">
        <v>45204</v>
      </c>
      <c r="S8377" s="78" t="n">
        <v>45198</v>
      </c>
      <c r="T8377" s="76" t="s">
        <v>183</v>
      </c>
      <c r="U8377" s="76" t="n">
        <v>500</v>
      </c>
      <c r="X8377" s="76" t="n">
        <v>5</v>
      </c>
      <c r="Y8377" s="76" t="s">
        <v>116</v>
      </c>
      <c r="AC8377" s="76" t="s">
        <v>117</v>
      </c>
      <c r="AD8377" s="76" t="s">
        <v>32841</v>
      </c>
      <c r="AE8377" s="76" t="n">
        <v>36170</v>
      </c>
      <c r="AF8377" s="76" t="s">
        <v>32842</v>
      </c>
      <c r="AJ8377" s="79" t="s">
        <v>32843</v>
      </c>
      <c r="AK8377" s="76" t="s">
        <v>32844</v>
      </c>
      <c r="AL8377" s="76" t="n">
        <v>0</v>
      </c>
      <c r="AM8377" s="76" t="n">
        <v>0</v>
      </c>
    </row>
    <row r="8378" customFormat="false" ht="15" hidden="false" customHeight="false" outlineLevel="0" collapsed="false">
      <c r="A8378" s="76" t="n">
        <v>834595</v>
      </c>
      <c r="B8378" s="76" t="s">
        <v>32818</v>
      </c>
      <c r="C8378" s="76" t="s">
        <v>425</v>
      </c>
      <c r="D8378" s="76" t="n">
        <v>4522577</v>
      </c>
      <c r="E8378" s="76" t="s">
        <v>132</v>
      </c>
      <c r="F8378" s="76" t="s">
        <v>132</v>
      </c>
      <c r="H8378" s="78" t="n">
        <v>25726</v>
      </c>
      <c r="I8378" s="76" t="s">
        <v>208</v>
      </c>
      <c r="J8378" s="76" t="s">
        <v>209</v>
      </c>
      <c r="K8378" s="76" t="s">
        <v>41</v>
      </c>
      <c r="M8378" s="76" t="s">
        <v>134</v>
      </c>
      <c r="N8378" s="79" t="s">
        <v>2058</v>
      </c>
      <c r="O8378" s="76" t="s">
        <v>2059</v>
      </c>
      <c r="P8378" s="78" t="n">
        <v>45544</v>
      </c>
      <c r="Q8378" s="76" t="s">
        <v>114</v>
      </c>
      <c r="R8378" s="78" t="n">
        <v>40808</v>
      </c>
      <c r="S8378" s="78" t="n">
        <v>44764</v>
      </c>
      <c r="T8378" s="76" t="s">
        <v>183</v>
      </c>
      <c r="U8378" s="76" t="n">
        <v>1240</v>
      </c>
      <c r="X8378" s="76" t="n">
        <v>12</v>
      </c>
      <c r="Y8378" s="76" t="s">
        <v>116</v>
      </c>
      <c r="AB8378" s="78" t="n">
        <v>45474</v>
      </c>
      <c r="AC8378" s="76" t="s">
        <v>117</v>
      </c>
      <c r="AD8378" s="76" t="s">
        <v>30953</v>
      </c>
      <c r="AE8378" s="76" t="n">
        <v>45240</v>
      </c>
      <c r="AF8378" s="76" t="s">
        <v>32845</v>
      </c>
      <c r="AH8378" s="76" t="s">
        <v>32846</v>
      </c>
      <c r="AI8378" s="79" t="s">
        <v>32847</v>
      </c>
      <c r="AJ8378" s="79" t="s">
        <v>32848</v>
      </c>
      <c r="AK8378" s="76" t="s">
        <v>32849</v>
      </c>
      <c r="AL8378" s="76" t="n">
        <v>0</v>
      </c>
      <c r="AM8378" s="76" t="n">
        <v>0</v>
      </c>
    </row>
    <row r="8379" customFormat="false" ht="15" hidden="false" customHeight="false" outlineLevel="0" collapsed="false">
      <c r="A8379" s="76" t="n">
        <v>1243747</v>
      </c>
      <c r="B8379" s="76" t="s">
        <v>32818</v>
      </c>
      <c r="C8379" s="76" t="s">
        <v>32850</v>
      </c>
      <c r="D8379" s="76" t="n">
        <v>3730706</v>
      </c>
      <c r="E8379" s="76" t="s">
        <v>132</v>
      </c>
      <c r="F8379" s="76" t="s">
        <v>132</v>
      </c>
      <c r="H8379" s="78" t="n">
        <v>40455</v>
      </c>
      <c r="I8379" s="76" t="s">
        <v>256</v>
      </c>
      <c r="J8379" s="76" t="n">
        <v>-15</v>
      </c>
      <c r="K8379" s="76" t="s">
        <v>41</v>
      </c>
      <c r="M8379" s="76" t="s">
        <v>124</v>
      </c>
      <c r="N8379" s="79" t="s">
        <v>257</v>
      </c>
      <c r="O8379" s="76" t="s">
        <v>258</v>
      </c>
      <c r="P8379" s="78" t="n">
        <v>45493</v>
      </c>
      <c r="Q8379" s="76" t="s">
        <v>114</v>
      </c>
      <c r="R8379" s="78" t="n">
        <v>43413</v>
      </c>
      <c r="T8379" s="76" t="s">
        <v>115</v>
      </c>
      <c r="U8379" s="76" t="n">
        <v>1425</v>
      </c>
      <c r="X8379" s="76" t="n">
        <v>14</v>
      </c>
      <c r="Y8379" s="76" t="s">
        <v>116</v>
      </c>
      <c r="AB8379" s="78" t="n">
        <v>44743</v>
      </c>
      <c r="AC8379" s="76" t="s">
        <v>117</v>
      </c>
      <c r="AD8379" s="76" t="s">
        <v>542</v>
      </c>
      <c r="AE8379" s="76" t="n">
        <v>37260</v>
      </c>
      <c r="AF8379" s="76" t="s">
        <v>32829</v>
      </c>
      <c r="AI8379" s="79" t="s">
        <v>32851</v>
      </c>
      <c r="AJ8379" s="79" t="s">
        <v>32830</v>
      </c>
      <c r="AK8379" s="76" t="s">
        <v>32852</v>
      </c>
      <c r="AL8379" s="76" t="n">
        <v>0</v>
      </c>
      <c r="AM8379" s="76" t="n">
        <v>0</v>
      </c>
    </row>
    <row r="8380" customFormat="false" ht="15" hidden="false" customHeight="false" outlineLevel="0" collapsed="false">
      <c r="A8380" s="76" t="n">
        <v>1631552</v>
      </c>
      <c r="B8380" s="76" t="s">
        <v>32818</v>
      </c>
      <c r="C8380" s="76" t="s">
        <v>2774</v>
      </c>
      <c r="D8380" s="76" t="n">
        <v>3737664</v>
      </c>
      <c r="E8380" s="76" t="s">
        <v>109</v>
      </c>
      <c r="H8380" s="78" t="n">
        <v>42699</v>
      </c>
      <c r="I8380" s="76" t="s">
        <v>109</v>
      </c>
      <c r="J8380" s="76" t="n">
        <v>-9</v>
      </c>
      <c r="K8380" s="76" t="s">
        <v>41</v>
      </c>
      <c r="M8380" s="76" t="s">
        <v>124</v>
      </c>
      <c r="N8380" s="79" t="s">
        <v>1581</v>
      </c>
      <c r="O8380" s="76" t="s">
        <v>1582</v>
      </c>
      <c r="P8380" s="78" t="n">
        <v>45563</v>
      </c>
      <c r="Q8380" s="76" t="s">
        <v>114</v>
      </c>
      <c r="R8380" s="78" t="n">
        <v>45563</v>
      </c>
      <c r="T8380" s="76" t="s">
        <v>115</v>
      </c>
      <c r="U8380" s="76" t="n">
        <v>500</v>
      </c>
      <c r="X8380" s="76" t="n">
        <v>5</v>
      </c>
      <c r="Y8380" s="76" t="s">
        <v>116</v>
      </c>
      <c r="AC8380" s="76" t="s">
        <v>117</v>
      </c>
      <c r="AD8380" s="76" t="s">
        <v>1583</v>
      </c>
      <c r="AE8380" s="76" t="n">
        <v>37270</v>
      </c>
      <c r="AF8380" s="76" t="s">
        <v>32853</v>
      </c>
      <c r="AJ8380" s="79" t="s">
        <v>32854</v>
      </c>
      <c r="AK8380" s="76" t="s">
        <v>32855</v>
      </c>
      <c r="AL8380" s="76" t="n">
        <v>0</v>
      </c>
      <c r="AM8380" s="76" t="n">
        <v>0</v>
      </c>
    </row>
    <row r="8381" customFormat="false" ht="15" hidden="false" customHeight="false" outlineLevel="0" collapsed="false">
      <c r="A8381" s="76" t="n">
        <v>170199</v>
      </c>
      <c r="B8381" s="76" t="s">
        <v>32818</v>
      </c>
      <c r="C8381" s="76" t="s">
        <v>266</v>
      </c>
      <c r="D8381" s="76" t="n">
        <v>378450</v>
      </c>
      <c r="E8381" s="76" t="s">
        <v>109</v>
      </c>
      <c r="F8381" s="76" t="s">
        <v>132</v>
      </c>
      <c r="H8381" s="78" t="n">
        <v>26029</v>
      </c>
      <c r="I8381" s="76" t="s">
        <v>208</v>
      </c>
      <c r="J8381" s="76" t="s">
        <v>209</v>
      </c>
      <c r="K8381" s="76" t="s">
        <v>41</v>
      </c>
      <c r="M8381" s="76" t="s">
        <v>124</v>
      </c>
      <c r="N8381" s="79" t="s">
        <v>456</v>
      </c>
      <c r="O8381" s="76" t="s">
        <v>457</v>
      </c>
      <c r="P8381" s="78" t="n">
        <v>45552</v>
      </c>
      <c r="Q8381" s="76" t="s">
        <v>114</v>
      </c>
      <c r="R8381" s="78" t="n">
        <v>37432</v>
      </c>
      <c r="S8381" s="78" t="n">
        <v>45209</v>
      </c>
      <c r="T8381" s="76" t="s">
        <v>183</v>
      </c>
      <c r="U8381" s="76" t="n">
        <v>500</v>
      </c>
      <c r="X8381" s="76" t="n">
        <v>5</v>
      </c>
      <c r="Y8381" s="76" t="s">
        <v>116</v>
      </c>
      <c r="AC8381" s="76" t="s">
        <v>117</v>
      </c>
      <c r="AD8381" s="76" t="s">
        <v>7640</v>
      </c>
      <c r="AE8381" s="76" t="n">
        <v>37700</v>
      </c>
      <c r="AF8381" s="76" t="s">
        <v>32856</v>
      </c>
      <c r="AI8381" s="79" t="s">
        <v>32857</v>
      </c>
      <c r="AK8381" s="76" t="s">
        <v>32858</v>
      </c>
      <c r="AL8381" s="76" t="n">
        <v>0</v>
      </c>
      <c r="AM8381" s="76" t="n">
        <v>0</v>
      </c>
    </row>
    <row r="8382" customFormat="false" ht="15" hidden="false" customHeight="false" outlineLevel="0" collapsed="false">
      <c r="A8382" s="76" t="n">
        <v>634224</v>
      </c>
      <c r="B8382" s="76" t="s">
        <v>32818</v>
      </c>
      <c r="C8382" s="76" t="s">
        <v>312</v>
      </c>
      <c r="D8382" s="76" t="n">
        <v>187075</v>
      </c>
      <c r="E8382" s="76" t="s">
        <v>109</v>
      </c>
      <c r="F8382" s="76" t="s">
        <v>109</v>
      </c>
      <c r="H8382" s="78" t="n">
        <v>17521</v>
      </c>
      <c r="I8382" s="76" t="s">
        <v>686</v>
      </c>
      <c r="J8382" s="76" t="s">
        <v>687</v>
      </c>
      <c r="K8382" s="76" t="s">
        <v>41</v>
      </c>
      <c r="M8382" s="76" t="s">
        <v>111</v>
      </c>
      <c r="N8382" s="79" t="s">
        <v>688</v>
      </c>
      <c r="O8382" s="76" t="s">
        <v>689</v>
      </c>
      <c r="P8382" s="78" t="n">
        <v>45614</v>
      </c>
      <c r="Q8382" s="76" t="s">
        <v>114</v>
      </c>
      <c r="R8382" s="78" t="n">
        <v>39553</v>
      </c>
      <c r="S8382" s="78" t="n">
        <v>45541</v>
      </c>
      <c r="T8382" s="76" t="s">
        <v>201</v>
      </c>
      <c r="U8382" s="76" t="n">
        <v>500</v>
      </c>
      <c r="X8382" s="76" t="n">
        <v>5</v>
      </c>
      <c r="Y8382" s="76" t="s">
        <v>116</v>
      </c>
      <c r="AC8382" s="76" t="s">
        <v>117</v>
      </c>
      <c r="AD8382" s="76" t="s">
        <v>339</v>
      </c>
      <c r="AE8382" s="76" t="n">
        <v>18000</v>
      </c>
      <c r="AF8382" s="76" t="s">
        <v>32859</v>
      </c>
      <c r="AI8382" s="79" t="s">
        <v>32860</v>
      </c>
      <c r="AK8382" s="76" t="s">
        <v>32861</v>
      </c>
      <c r="AL8382" s="76" t="n">
        <v>0</v>
      </c>
      <c r="AM8382" s="76" t="n">
        <v>0</v>
      </c>
    </row>
    <row r="8383" customFormat="false" ht="15" hidden="false" customHeight="false" outlineLevel="0" collapsed="false">
      <c r="A8383" s="76" t="n">
        <v>738121</v>
      </c>
      <c r="B8383" s="76" t="s">
        <v>32818</v>
      </c>
      <c r="C8383" s="76" t="s">
        <v>455</v>
      </c>
      <c r="D8383" s="76" t="n">
        <v>187489</v>
      </c>
      <c r="E8383" s="76" t="s">
        <v>132</v>
      </c>
      <c r="F8383" s="76" t="s">
        <v>132</v>
      </c>
      <c r="H8383" s="78" t="n">
        <v>24261</v>
      </c>
      <c r="I8383" s="76" t="s">
        <v>321</v>
      </c>
      <c r="J8383" s="76" t="s">
        <v>322</v>
      </c>
      <c r="K8383" s="76" t="s">
        <v>41</v>
      </c>
      <c r="M8383" s="76" t="s">
        <v>111</v>
      </c>
      <c r="N8383" s="79" t="s">
        <v>945</v>
      </c>
      <c r="O8383" s="76" t="s">
        <v>946</v>
      </c>
      <c r="P8383" s="78" t="n">
        <v>45549</v>
      </c>
      <c r="Q8383" s="76" t="s">
        <v>114</v>
      </c>
      <c r="R8383" s="78" t="n">
        <v>40129</v>
      </c>
      <c r="S8383" s="78" t="n">
        <v>45542</v>
      </c>
      <c r="T8383" s="76" t="s">
        <v>201</v>
      </c>
      <c r="U8383" s="76" t="n">
        <v>773</v>
      </c>
      <c r="X8383" s="76" t="n">
        <v>7</v>
      </c>
      <c r="Y8383" s="76" t="s">
        <v>116</v>
      </c>
      <c r="AC8383" s="76" t="s">
        <v>117</v>
      </c>
      <c r="AD8383" s="76" t="s">
        <v>32862</v>
      </c>
      <c r="AE8383" s="76" t="n">
        <v>18370</v>
      </c>
      <c r="AF8383" s="76" t="s">
        <v>32863</v>
      </c>
      <c r="AI8383" s="79" t="s">
        <v>32864</v>
      </c>
      <c r="AJ8383" s="79" t="s">
        <v>32865</v>
      </c>
      <c r="AK8383" s="76" t="s">
        <v>32866</v>
      </c>
      <c r="AL8383" s="76" t="n">
        <v>0</v>
      </c>
      <c r="AM8383" s="76" t="n">
        <v>0</v>
      </c>
    </row>
    <row r="8384" customFormat="false" ht="15" hidden="false" customHeight="false" outlineLevel="0" collapsed="false">
      <c r="A8384" s="76" t="n">
        <v>170212</v>
      </c>
      <c r="B8384" s="76" t="s">
        <v>32818</v>
      </c>
      <c r="C8384" s="76" t="s">
        <v>1116</v>
      </c>
      <c r="D8384" s="76" t="n">
        <v>755764</v>
      </c>
      <c r="E8384" s="76" t="s">
        <v>132</v>
      </c>
      <c r="F8384" s="76" t="s">
        <v>132</v>
      </c>
      <c r="H8384" s="78" t="n">
        <v>17636</v>
      </c>
      <c r="I8384" s="76" t="s">
        <v>686</v>
      </c>
      <c r="J8384" s="76" t="s">
        <v>687</v>
      </c>
      <c r="K8384" s="76" t="s">
        <v>41</v>
      </c>
      <c r="M8384" s="76" t="s">
        <v>134</v>
      </c>
      <c r="N8384" s="79" t="s">
        <v>135</v>
      </c>
      <c r="O8384" s="76" t="s">
        <v>136</v>
      </c>
      <c r="P8384" s="78" t="n">
        <v>45481</v>
      </c>
      <c r="Q8384" s="76" t="s">
        <v>114</v>
      </c>
      <c r="R8384" s="78" t="n">
        <v>37432</v>
      </c>
      <c r="S8384" s="78" t="n">
        <v>45048</v>
      </c>
      <c r="T8384" s="76" t="s">
        <v>183</v>
      </c>
      <c r="U8384" s="76" t="n">
        <v>682</v>
      </c>
      <c r="X8384" s="76" t="n">
        <v>6</v>
      </c>
      <c r="Y8384" s="76" t="s">
        <v>116</v>
      </c>
      <c r="AC8384" s="76" t="s">
        <v>117</v>
      </c>
      <c r="AD8384" s="76" t="s">
        <v>24640</v>
      </c>
      <c r="AE8384" s="76" t="n">
        <v>45120</v>
      </c>
      <c r="AF8384" s="76" t="s">
        <v>32867</v>
      </c>
      <c r="AI8384" s="79" t="s">
        <v>32868</v>
      </c>
      <c r="AJ8384" s="79" t="s">
        <v>32869</v>
      </c>
      <c r="AK8384" s="76" t="s">
        <v>32870</v>
      </c>
      <c r="AL8384" s="76" t="n">
        <v>0</v>
      </c>
      <c r="AM8384" s="76" t="n">
        <v>0</v>
      </c>
    </row>
    <row r="8385" customFormat="false" ht="15" hidden="false" customHeight="false" outlineLevel="0" collapsed="false">
      <c r="A8385" s="76" t="n">
        <v>170233</v>
      </c>
      <c r="B8385" s="76" t="s">
        <v>32818</v>
      </c>
      <c r="C8385" s="76" t="s">
        <v>585</v>
      </c>
      <c r="D8385" s="76" t="n">
        <v>7510742</v>
      </c>
      <c r="E8385" s="76" t="s">
        <v>132</v>
      </c>
      <c r="F8385" s="76" t="s">
        <v>132</v>
      </c>
      <c r="H8385" s="78" t="n">
        <v>25819</v>
      </c>
      <c r="I8385" s="76" t="s">
        <v>208</v>
      </c>
      <c r="J8385" s="76" t="s">
        <v>209</v>
      </c>
      <c r="K8385" s="76" t="s">
        <v>41</v>
      </c>
      <c r="M8385" s="76" t="s">
        <v>155</v>
      </c>
      <c r="N8385" s="79" t="s">
        <v>904</v>
      </c>
      <c r="O8385" s="76" t="s">
        <v>905</v>
      </c>
      <c r="P8385" s="78" t="n">
        <v>45560</v>
      </c>
      <c r="Q8385" s="76" t="s">
        <v>114</v>
      </c>
      <c r="R8385" s="78" t="n">
        <v>37432</v>
      </c>
      <c r="S8385" s="78" t="n">
        <v>45091</v>
      </c>
      <c r="T8385" s="76" t="s">
        <v>183</v>
      </c>
      <c r="U8385" s="76" t="n">
        <v>753</v>
      </c>
      <c r="X8385" s="76" t="n">
        <v>7</v>
      </c>
      <c r="Y8385" s="76" t="s">
        <v>116</v>
      </c>
      <c r="AC8385" s="76" t="s">
        <v>117</v>
      </c>
      <c r="AD8385" s="76" t="s">
        <v>4744</v>
      </c>
      <c r="AE8385" s="76" t="n">
        <v>28300</v>
      </c>
      <c r="AF8385" s="76" t="s">
        <v>32871</v>
      </c>
      <c r="AJ8385" s="79" t="s">
        <v>32872</v>
      </c>
      <c r="AK8385" s="76" t="s">
        <v>32873</v>
      </c>
      <c r="AL8385" s="76" t="n">
        <v>0</v>
      </c>
      <c r="AM8385" s="76" t="n">
        <v>0</v>
      </c>
    </row>
    <row r="8386" customFormat="false" ht="15" hidden="false" customHeight="false" outlineLevel="0" collapsed="false">
      <c r="A8386" s="76" t="n">
        <v>1115406</v>
      </c>
      <c r="B8386" s="76" t="s">
        <v>32818</v>
      </c>
      <c r="C8386" s="76" t="s">
        <v>8959</v>
      </c>
      <c r="D8386" s="76" t="n">
        <v>4528159</v>
      </c>
      <c r="E8386" s="76" t="s">
        <v>109</v>
      </c>
      <c r="H8386" s="78" t="n">
        <v>38352</v>
      </c>
      <c r="I8386" s="76" t="s">
        <v>23</v>
      </c>
      <c r="J8386" s="76" t="n">
        <v>-40</v>
      </c>
      <c r="K8386" s="76" t="s">
        <v>41</v>
      </c>
      <c r="M8386" s="76" t="s">
        <v>134</v>
      </c>
      <c r="N8386" s="79" t="s">
        <v>1352</v>
      </c>
      <c r="O8386" s="76" t="s">
        <v>1353</v>
      </c>
      <c r="P8386" s="78" t="n">
        <v>45576</v>
      </c>
      <c r="Q8386" s="76" t="s">
        <v>114</v>
      </c>
      <c r="R8386" s="78" t="n">
        <v>42625</v>
      </c>
      <c r="T8386" s="76" t="s">
        <v>325</v>
      </c>
      <c r="U8386" s="76" t="n">
        <v>500</v>
      </c>
      <c r="X8386" s="76" t="n">
        <v>5</v>
      </c>
      <c r="Y8386" s="76" t="s">
        <v>116</v>
      </c>
      <c r="AC8386" s="76" t="s">
        <v>117</v>
      </c>
      <c r="AD8386" s="76" t="s">
        <v>4592</v>
      </c>
      <c r="AE8386" s="76" t="n">
        <v>45130</v>
      </c>
      <c r="AF8386" s="76" t="s">
        <v>32874</v>
      </c>
      <c r="AJ8386" s="79" t="s">
        <v>32875</v>
      </c>
      <c r="AK8386" s="76" t="s">
        <v>32876</v>
      </c>
      <c r="AL8386" s="76" t="n">
        <v>0</v>
      </c>
      <c r="AM8386" s="76" t="n">
        <v>0</v>
      </c>
    </row>
    <row r="8387" customFormat="false" ht="15" hidden="false" customHeight="false" outlineLevel="0" collapsed="false">
      <c r="A8387" s="76" t="n">
        <v>1458089</v>
      </c>
      <c r="B8387" s="76" t="s">
        <v>32877</v>
      </c>
      <c r="C8387" s="76" t="s">
        <v>868</v>
      </c>
      <c r="D8387" s="76" t="n">
        <v>3734723</v>
      </c>
      <c r="E8387" s="76" t="s">
        <v>132</v>
      </c>
      <c r="F8387" s="76" t="s">
        <v>132</v>
      </c>
      <c r="H8387" s="78" t="n">
        <v>41632</v>
      </c>
      <c r="I8387" s="76" t="s">
        <v>110</v>
      </c>
      <c r="J8387" s="76" t="n">
        <v>-12</v>
      </c>
      <c r="K8387" s="76" t="s">
        <v>41</v>
      </c>
      <c r="M8387" s="76" t="s">
        <v>124</v>
      </c>
      <c r="N8387" s="79" t="s">
        <v>1622</v>
      </c>
      <c r="O8387" s="76" t="s">
        <v>1623</v>
      </c>
      <c r="P8387" s="78" t="n">
        <v>45549</v>
      </c>
      <c r="Q8387" s="76" t="s">
        <v>114</v>
      </c>
      <c r="R8387" s="78" t="n">
        <v>44876</v>
      </c>
      <c r="T8387" s="76" t="s">
        <v>115</v>
      </c>
      <c r="U8387" s="76" t="n">
        <v>500</v>
      </c>
      <c r="X8387" s="76" t="n">
        <v>5</v>
      </c>
      <c r="Y8387" s="76" t="s">
        <v>116</v>
      </c>
      <c r="AC8387" s="76" t="s">
        <v>117</v>
      </c>
      <c r="AD8387" s="76" t="s">
        <v>2233</v>
      </c>
      <c r="AE8387" s="76" t="n">
        <v>37600</v>
      </c>
      <c r="AF8387" s="76" t="s">
        <v>32878</v>
      </c>
      <c r="AI8387" s="76" t="s">
        <v>32879</v>
      </c>
      <c r="AJ8387" s="76" t="s">
        <v>32880</v>
      </c>
      <c r="AK8387" s="76" t="s">
        <v>32881</v>
      </c>
      <c r="AL8387" s="76" t="n">
        <v>0</v>
      </c>
      <c r="AM8387" s="76" t="n">
        <v>0</v>
      </c>
    </row>
    <row r="8388" customFormat="false" ht="15" hidden="false" customHeight="false" outlineLevel="0" collapsed="false">
      <c r="A8388" s="76" t="n">
        <v>1662268</v>
      </c>
      <c r="B8388" s="76" t="s">
        <v>32818</v>
      </c>
      <c r="C8388" s="76" t="s">
        <v>32882</v>
      </c>
      <c r="D8388" s="76" t="n">
        <v>3612848</v>
      </c>
      <c r="E8388" s="76" t="s">
        <v>109</v>
      </c>
      <c r="H8388" s="78" t="n">
        <v>40650</v>
      </c>
      <c r="I8388" s="76" t="s">
        <v>144</v>
      </c>
      <c r="J8388" s="76" t="n">
        <v>-14</v>
      </c>
      <c r="K8388" s="76" t="s">
        <v>41</v>
      </c>
      <c r="M8388" s="76" t="s">
        <v>269</v>
      </c>
      <c r="N8388" s="79" t="s">
        <v>504</v>
      </c>
      <c r="O8388" s="76" t="s">
        <v>505</v>
      </c>
      <c r="P8388" s="78" t="n">
        <v>45621</v>
      </c>
      <c r="Q8388" s="76" t="s">
        <v>114</v>
      </c>
      <c r="R8388" s="78" t="n">
        <v>45621</v>
      </c>
      <c r="S8388" s="78" t="n">
        <v>45601</v>
      </c>
      <c r="T8388" s="76" t="s">
        <v>201</v>
      </c>
      <c r="U8388" s="76" t="n">
        <v>500</v>
      </c>
      <c r="X8388" s="76" t="n">
        <v>5</v>
      </c>
      <c r="Y8388" s="76" t="s">
        <v>116</v>
      </c>
      <c r="AC8388" s="76" t="s">
        <v>117</v>
      </c>
      <c r="AD8388" s="76" t="s">
        <v>2641</v>
      </c>
      <c r="AE8388" s="76" t="n">
        <v>36100</v>
      </c>
      <c r="AF8388" s="76" t="s">
        <v>32883</v>
      </c>
      <c r="AJ8388" s="79" t="s">
        <v>32884</v>
      </c>
      <c r="AK8388" s="76" t="s">
        <v>32885</v>
      </c>
      <c r="AL8388" s="76" t="n">
        <v>0</v>
      </c>
      <c r="AM8388" s="76" t="n">
        <v>0</v>
      </c>
    </row>
    <row r="8389" customFormat="false" ht="15" hidden="false" customHeight="false" outlineLevel="0" collapsed="false">
      <c r="A8389" s="76" t="n">
        <v>170296</v>
      </c>
      <c r="B8389" s="76" t="s">
        <v>32886</v>
      </c>
      <c r="C8389" s="76" t="s">
        <v>266</v>
      </c>
      <c r="D8389" s="76" t="n">
        <v>372817</v>
      </c>
      <c r="E8389" s="76" t="s">
        <v>132</v>
      </c>
      <c r="F8389" s="76" t="s">
        <v>132</v>
      </c>
      <c r="H8389" s="78" t="n">
        <v>24079</v>
      </c>
      <c r="I8389" s="76" t="s">
        <v>321</v>
      </c>
      <c r="J8389" s="76" t="s">
        <v>322</v>
      </c>
      <c r="K8389" s="76" t="s">
        <v>41</v>
      </c>
      <c r="M8389" s="76" t="s">
        <v>124</v>
      </c>
      <c r="N8389" s="79" t="s">
        <v>2816</v>
      </c>
      <c r="O8389" s="76" t="s">
        <v>2817</v>
      </c>
      <c r="P8389" s="78" t="n">
        <v>45517</v>
      </c>
      <c r="Q8389" s="76" t="s">
        <v>114</v>
      </c>
      <c r="R8389" s="78" t="n">
        <v>37432</v>
      </c>
      <c r="S8389" s="78" t="n">
        <v>45015</v>
      </c>
      <c r="T8389" s="76" t="s">
        <v>183</v>
      </c>
      <c r="U8389" s="76" t="n">
        <v>976</v>
      </c>
      <c r="X8389" s="76" t="n">
        <v>9</v>
      </c>
      <c r="Y8389" s="76" t="s">
        <v>116</v>
      </c>
      <c r="AC8389" s="76" t="s">
        <v>117</v>
      </c>
      <c r="AD8389" s="76" t="s">
        <v>4929</v>
      </c>
      <c r="AE8389" s="76" t="n">
        <v>37800</v>
      </c>
      <c r="AF8389" s="76" t="s">
        <v>32887</v>
      </c>
      <c r="AJ8389" s="79" t="s">
        <v>32888</v>
      </c>
      <c r="AK8389" s="76" t="s">
        <v>32889</v>
      </c>
      <c r="AL8389" s="76" t="n">
        <v>0</v>
      </c>
      <c r="AM8389" s="76" t="n">
        <v>0</v>
      </c>
    </row>
    <row r="8390" customFormat="false" ht="15" hidden="false" customHeight="false" outlineLevel="0" collapsed="false">
      <c r="A8390" s="76" t="n">
        <v>1604767</v>
      </c>
      <c r="B8390" s="76" t="s">
        <v>32890</v>
      </c>
      <c r="C8390" s="76" t="s">
        <v>651</v>
      </c>
      <c r="D8390" s="76" t="n">
        <v>3737190</v>
      </c>
      <c r="E8390" s="76" t="s">
        <v>109</v>
      </c>
      <c r="H8390" s="78" t="n">
        <v>41898</v>
      </c>
      <c r="I8390" s="76" t="s">
        <v>190</v>
      </c>
      <c r="J8390" s="76" t="n">
        <v>-11</v>
      </c>
      <c r="K8390" s="76" t="s">
        <v>41</v>
      </c>
      <c r="M8390" s="76" t="s">
        <v>124</v>
      </c>
      <c r="N8390" s="79" t="s">
        <v>496</v>
      </c>
      <c r="O8390" s="76" t="s">
        <v>497</v>
      </c>
      <c r="P8390" s="78" t="n">
        <v>45543</v>
      </c>
      <c r="Q8390" s="76" t="s">
        <v>114</v>
      </c>
      <c r="R8390" s="78" t="n">
        <v>45543</v>
      </c>
      <c r="T8390" s="76" t="s">
        <v>115</v>
      </c>
      <c r="U8390" s="76" t="n">
        <v>500</v>
      </c>
      <c r="X8390" s="76" t="n">
        <v>5</v>
      </c>
      <c r="Y8390" s="76" t="s">
        <v>116</v>
      </c>
      <c r="AC8390" s="76" t="s">
        <v>117</v>
      </c>
      <c r="AD8390" s="76" t="s">
        <v>1512</v>
      </c>
      <c r="AE8390" s="76" t="n">
        <v>37230</v>
      </c>
      <c r="AF8390" s="76" t="s">
        <v>32891</v>
      </c>
      <c r="AJ8390" s="79" t="s">
        <v>32892</v>
      </c>
      <c r="AK8390" s="76" t="s">
        <v>32893</v>
      </c>
      <c r="AL8390" s="76" t="n">
        <v>0</v>
      </c>
      <c r="AM8390" s="76" t="n">
        <v>0</v>
      </c>
    </row>
    <row r="8391" customFormat="false" ht="15" hidden="false" customHeight="false" outlineLevel="0" collapsed="false">
      <c r="A8391" s="76" t="n">
        <v>899634</v>
      </c>
      <c r="B8391" s="76" t="s">
        <v>32894</v>
      </c>
      <c r="C8391" s="76" t="s">
        <v>25210</v>
      </c>
      <c r="D8391" s="76" t="n">
        <v>4523914</v>
      </c>
      <c r="E8391" s="76" t="s">
        <v>109</v>
      </c>
      <c r="F8391" s="76" t="s">
        <v>109</v>
      </c>
      <c r="H8391" s="78" t="n">
        <v>23084</v>
      </c>
      <c r="I8391" s="76" t="s">
        <v>267</v>
      </c>
      <c r="J8391" s="76" t="s">
        <v>268</v>
      </c>
      <c r="K8391" s="76" t="s">
        <v>41</v>
      </c>
      <c r="M8391" s="76" t="s">
        <v>134</v>
      </c>
      <c r="N8391" s="79" t="s">
        <v>449</v>
      </c>
      <c r="O8391" s="76" t="s">
        <v>450</v>
      </c>
      <c r="P8391" s="78" t="n">
        <v>45536</v>
      </c>
      <c r="Q8391" s="76" t="s">
        <v>114</v>
      </c>
      <c r="R8391" s="78" t="n">
        <v>41179</v>
      </c>
      <c r="S8391" s="78" t="n">
        <v>45377</v>
      </c>
      <c r="T8391" s="76" t="s">
        <v>183</v>
      </c>
      <c r="U8391" s="76" t="n">
        <v>500</v>
      </c>
      <c r="X8391" s="76" t="n">
        <v>5</v>
      </c>
      <c r="Y8391" s="76" t="s">
        <v>116</v>
      </c>
      <c r="AC8391" s="76" t="s">
        <v>117</v>
      </c>
      <c r="AD8391" s="76" t="s">
        <v>553</v>
      </c>
      <c r="AE8391" s="76" t="n">
        <v>45160</v>
      </c>
      <c r="AF8391" s="76" t="s">
        <v>32895</v>
      </c>
      <c r="AI8391" s="79" t="s">
        <v>32896</v>
      </c>
      <c r="AK8391" s="76" t="s">
        <v>32897</v>
      </c>
      <c r="AL8391" s="76" t="n">
        <v>0</v>
      </c>
      <c r="AM8391" s="76" t="n">
        <v>0</v>
      </c>
    </row>
    <row r="8392" customFormat="false" ht="15" hidden="false" customHeight="false" outlineLevel="0" collapsed="false">
      <c r="A8392" s="76" t="n">
        <v>170366</v>
      </c>
      <c r="B8392" s="76" t="s">
        <v>32894</v>
      </c>
      <c r="C8392" s="76" t="s">
        <v>3898</v>
      </c>
      <c r="D8392" s="76" t="n">
        <v>458118</v>
      </c>
      <c r="E8392" s="76" t="s">
        <v>132</v>
      </c>
      <c r="F8392" s="76" t="s">
        <v>132</v>
      </c>
      <c r="H8392" s="78" t="n">
        <v>31712</v>
      </c>
      <c r="I8392" s="76" t="s">
        <v>23</v>
      </c>
      <c r="J8392" s="76" t="n">
        <v>-40</v>
      </c>
      <c r="K8392" s="76" t="s">
        <v>41</v>
      </c>
      <c r="M8392" s="76" t="s">
        <v>134</v>
      </c>
      <c r="N8392" s="79" t="s">
        <v>1131</v>
      </c>
      <c r="O8392" s="76" t="s">
        <v>1132</v>
      </c>
      <c r="P8392" s="78" t="n">
        <v>45547</v>
      </c>
      <c r="Q8392" s="76" t="s">
        <v>114</v>
      </c>
      <c r="R8392" s="78" t="n">
        <v>37432</v>
      </c>
      <c r="S8392" s="78" t="n">
        <v>45304</v>
      </c>
      <c r="T8392" s="76" t="s">
        <v>183</v>
      </c>
      <c r="U8392" s="76" t="n">
        <v>639</v>
      </c>
      <c r="X8392" s="76" t="n">
        <v>6</v>
      </c>
      <c r="Y8392" s="76" t="s">
        <v>116</v>
      </c>
      <c r="AC8392" s="76" t="s">
        <v>117</v>
      </c>
      <c r="AD8392" s="76" t="s">
        <v>1133</v>
      </c>
      <c r="AE8392" s="76" t="n">
        <v>45450</v>
      </c>
      <c r="AF8392" s="76" t="s">
        <v>32898</v>
      </c>
      <c r="AI8392" s="79" t="s">
        <v>32899</v>
      </c>
      <c r="AK8392" s="76" t="s">
        <v>32900</v>
      </c>
      <c r="AL8392" s="76" t="n">
        <v>0</v>
      </c>
      <c r="AM8392" s="76" t="n">
        <v>0</v>
      </c>
    </row>
    <row r="8393" customFormat="false" ht="15" hidden="false" customHeight="false" outlineLevel="0" collapsed="false">
      <c r="A8393" s="76" t="n">
        <v>1629548</v>
      </c>
      <c r="B8393" s="76" t="s">
        <v>32901</v>
      </c>
      <c r="C8393" s="76" t="s">
        <v>6690</v>
      </c>
      <c r="D8393" s="76" t="n">
        <v>4116504</v>
      </c>
      <c r="E8393" s="76" t="s">
        <v>109</v>
      </c>
      <c r="H8393" s="78" t="n">
        <v>41927</v>
      </c>
      <c r="I8393" s="76" t="s">
        <v>190</v>
      </c>
      <c r="J8393" s="76" t="n">
        <v>-11</v>
      </c>
      <c r="K8393" s="76" t="s">
        <v>41</v>
      </c>
      <c r="M8393" s="76" t="s">
        <v>286</v>
      </c>
      <c r="N8393" s="79" t="s">
        <v>816</v>
      </c>
      <c r="O8393" s="76" t="s">
        <v>817</v>
      </c>
      <c r="P8393" s="78" t="n">
        <v>45562</v>
      </c>
      <c r="Q8393" s="76" t="s">
        <v>114</v>
      </c>
      <c r="R8393" s="78" t="n">
        <v>45562</v>
      </c>
      <c r="T8393" s="76" t="s">
        <v>115</v>
      </c>
      <c r="U8393" s="76" t="n">
        <v>500</v>
      </c>
      <c r="X8393" s="76" t="n">
        <v>5</v>
      </c>
      <c r="Y8393" s="76" t="s">
        <v>116</v>
      </c>
      <c r="AC8393" s="76" t="s">
        <v>117</v>
      </c>
      <c r="AD8393" s="76" t="s">
        <v>5838</v>
      </c>
      <c r="AE8393" s="76" t="n">
        <v>41330</v>
      </c>
      <c r="AF8393" s="76" t="s">
        <v>32902</v>
      </c>
      <c r="AJ8393" s="76" t="s">
        <v>32903</v>
      </c>
      <c r="AK8393" s="76" t="s">
        <v>32904</v>
      </c>
      <c r="AL8393" s="76" t="n">
        <v>0</v>
      </c>
      <c r="AM8393" s="76" t="n">
        <v>0</v>
      </c>
    </row>
    <row r="8394" customFormat="false" ht="15" hidden="false" customHeight="false" outlineLevel="0" collapsed="false">
      <c r="A8394" s="76" t="n">
        <v>371173</v>
      </c>
      <c r="B8394" s="76" t="s">
        <v>32905</v>
      </c>
      <c r="C8394" s="76" t="s">
        <v>4882</v>
      </c>
      <c r="D8394" s="76" t="n">
        <v>365007</v>
      </c>
      <c r="E8394" s="76" t="s">
        <v>132</v>
      </c>
      <c r="F8394" s="76" t="s">
        <v>132</v>
      </c>
      <c r="H8394" s="78" t="n">
        <v>18874</v>
      </c>
      <c r="I8394" s="76" t="s">
        <v>594</v>
      </c>
      <c r="J8394" s="76" t="s">
        <v>595</v>
      </c>
      <c r="K8394" s="76" t="s">
        <v>41</v>
      </c>
      <c r="M8394" s="76" t="s">
        <v>269</v>
      </c>
      <c r="N8394" s="79" t="s">
        <v>270</v>
      </c>
      <c r="O8394" s="76" t="s">
        <v>271</v>
      </c>
      <c r="P8394" s="78" t="n">
        <v>45559</v>
      </c>
      <c r="Q8394" s="76" t="s">
        <v>114</v>
      </c>
      <c r="R8394" s="78" t="n">
        <v>37887</v>
      </c>
      <c r="S8394" s="78" t="n">
        <v>44833</v>
      </c>
      <c r="T8394" s="76" t="s">
        <v>183</v>
      </c>
      <c r="U8394" s="76" t="n">
        <v>523</v>
      </c>
      <c r="X8394" s="76" t="n">
        <v>5</v>
      </c>
      <c r="Y8394" s="76" t="s">
        <v>466</v>
      </c>
      <c r="Z8394" s="79" t="s">
        <v>2317</v>
      </c>
      <c r="AA8394" s="76" t="s">
        <v>2318</v>
      </c>
      <c r="AC8394" s="76" t="s">
        <v>117</v>
      </c>
      <c r="AD8394" s="76" t="s">
        <v>25083</v>
      </c>
      <c r="AE8394" s="76" t="n">
        <v>36200</v>
      </c>
      <c r="AF8394" s="76" t="s">
        <v>32906</v>
      </c>
      <c r="AJ8394" s="79" t="s">
        <v>32907</v>
      </c>
      <c r="AK8394" s="76" t="s">
        <v>32908</v>
      </c>
      <c r="AL8394" s="76" t="n">
        <v>0</v>
      </c>
      <c r="AM8394" s="76" t="n">
        <v>0</v>
      </c>
    </row>
    <row r="8395" customFormat="false" ht="15" hidden="false" customHeight="false" outlineLevel="0" collapsed="false">
      <c r="A8395" s="76" t="n">
        <v>1617838</v>
      </c>
      <c r="B8395" s="76" t="s">
        <v>32909</v>
      </c>
      <c r="C8395" s="76" t="s">
        <v>7378</v>
      </c>
      <c r="D8395" s="76" t="n">
        <v>4540524</v>
      </c>
      <c r="E8395" s="76" t="s">
        <v>109</v>
      </c>
      <c r="H8395" s="78" t="n">
        <v>41668</v>
      </c>
      <c r="I8395" s="76" t="s">
        <v>190</v>
      </c>
      <c r="J8395" s="76" t="n">
        <v>-11</v>
      </c>
      <c r="K8395" s="76" t="s">
        <v>2</v>
      </c>
      <c r="M8395" s="76" t="s">
        <v>134</v>
      </c>
      <c r="N8395" s="79" t="s">
        <v>1242</v>
      </c>
      <c r="O8395" s="76" t="s">
        <v>1243</v>
      </c>
      <c r="P8395" s="78" t="n">
        <v>45553</v>
      </c>
      <c r="Q8395" s="76" t="s">
        <v>114</v>
      </c>
      <c r="R8395" s="78" t="n">
        <v>45553</v>
      </c>
      <c r="T8395" s="76" t="s">
        <v>115</v>
      </c>
      <c r="U8395" s="76" t="n">
        <v>500</v>
      </c>
      <c r="X8395" s="76" t="n">
        <v>5</v>
      </c>
      <c r="Y8395" s="76" t="s">
        <v>116</v>
      </c>
      <c r="AC8395" s="76" t="s">
        <v>117</v>
      </c>
      <c r="AD8395" s="76" t="s">
        <v>13049</v>
      </c>
      <c r="AE8395" s="76" t="n">
        <v>45130</v>
      </c>
      <c r="AF8395" s="76" t="s">
        <v>32910</v>
      </c>
      <c r="AJ8395" s="79" t="s">
        <v>32911</v>
      </c>
      <c r="AK8395" s="76" t="s">
        <v>32912</v>
      </c>
      <c r="AL8395" s="76" t="n">
        <v>0</v>
      </c>
      <c r="AM8395" s="76" t="n">
        <v>0</v>
      </c>
    </row>
    <row r="8396" customFormat="false" ht="15" hidden="false" customHeight="false" outlineLevel="0" collapsed="false">
      <c r="A8396" s="76" t="n">
        <v>1509700</v>
      </c>
      <c r="B8396" s="76" t="s">
        <v>32913</v>
      </c>
      <c r="C8396" s="76" t="s">
        <v>1545</v>
      </c>
      <c r="D8396" s="76" t="n">
        <v>4115864</v>
      </c>
      <c r="E8396" s="76" t="s">
        <v>109</v>
      </c>
      <c r="F8396" s="76" t="s">
        <v>132</v>
      </c>
      <c r="H8396" s="78" t="n">
        <v>40289</v>
      </c>
      <c r="I8396" s="76" t="s">
        <v>256</v>
      </c>
      <c r="J8396" s="76" t="n">
        <v>-15</v>
      </c>
      <c r="K8396" s="76" t="s">
        <v>41</v>
      </c>
      <c r="M8396" s="76" t="s">
        <v>286</v>
      </c>
      <c r="N8396" s="79" t="s">
        <v>2615</v>
      </c>
      <c r="O8396" s="76" t="s">
        <v>2616</v>
      </c>
      <c r="P8396" s="78" t="n">
        <v>45565</v>
      </c>
      <c r="Q8396" s="76" t="s">
        <v>114</v>
      </c>
      <c r="R8396" s="78" t="n">
        <v>45180</v>
      </c>
      <c r="T8396" s="76" t="s">
        <v>115</v>
      </c>
      <c r="U8396" s="76" t="n">
        <v>500</v>
      </c>
      <c r="X8396" s="76" t="n">
        <v>5</v>
      </c>
      <c r="Y8396" s="76" t="s">
        <v>116</v>
      </c>
      <c r="AC8396" s="76" t="s">
        <v>117</v>
      </c>
      <c r="AD8396" s="76" t="s">
        <v>2617</v>
      </c>
      <c r="AE8396" s="76" t="n">
        <v>41100</v>
      </c>
      <c r="AF8396" s="76" t="s">
        <v>32914</v>
      </c>
      <c r="AJ8396" s="76" t="s">
        <v>32915</v>
      </c>
      <c r="AK8396" s="76" t="s">
        <v>32916</v>
      </c>
      <c r="AL8396" s="76" t="n">
        <v>0</v>
      </c>
      <c r="AM8396" s="76" t="n">
        <v>0</v>
      </c>
    </row>
    <row r="8397" customFormat="false" ht="15" hidden="false" customHeight="false" outlineLevel="0" collapsed="false">
      <c r="A8397" s="76" t="n">
        <v>1097496</v>
      </c>
      <c r="B8397" s="76" t="s">
        <v>32913</v>
      </c>
      <c r="C8397" s="76" t="s">
        <v>1248</v>
      </c>
      <c r="D8397" s="76" t="n">
        <v>4527709</v>
      </c>
      <c r="E8397" s="76" t="s">
        <v>132</v>
      </c>
      <c r="F8397" s="76" t="s">
        <v>132</v>
      </c>
      <c r="H8397" s="78" t="n">
        <v>31985</v>
      </c>
      <c r="I8397" s="76" t="s">
        <v>23</v>
      </c>
      <c r="J8397" s="76" t="n">
        <v>-40</v>
      </c>
      <c r="K8397" s="76" t="s">
        <v>41</v>
      </c>
      <c r="M8397" s="76" t="s">
        <v>134</v>
      </c>
      <c r="N8397" s="79" t="s">
        <v>737</v>
      </c>
      <c r="O8397" s="76" t="s">
        <v>738</v>
      </c>
      <c r="P8397" s="78" t="n">
        <v>45548</v>
      </c>
      <c r="Q8397" s="76" t="s">
        <v>114</v>
      </c>
      <c r="R8397" s="78" t="n">
        <v>42381</v>
      </c>
      <c r="S8397" s="78" t="n">
        <v>44826</v>
      </c>
      <c r="T8397" s="76" t="s">
        <v>183</v>
      </c>
      <c r="U8397" s="76" t="n">
        <v>1148</v>
      </c>
      <c r="X8397" s="76" t="n">
        <v>11</v>
      </c>
      <c r="Y8397" s="76" t="s">
        <v>116</v>
      </c>
      <c r="AC8397" s="76" t="s">
        <v>117</v>
      </c>
      <c r="AD8397" s="76" t="s">
        <v>26118</v>
      </c>
      <c r="AE8397" s="76" t="n">
        <v>45390</v>
      </c>
      <c r="AF8397" s="76" t="s">
        <v>32917</v>
      </c>
      <c r="AJ8397" s="79" t="s">
        <v>32918</v>
      </c>
      <c r="AK8397" s="76" t="s">
        <v>32919</v>
      </c>
      <c r="AL8397" s="76" t="n">
        <v>0</v>
      </c>
      <c r="AM8397" s="76" t="n">
        <v>0</v>
      </c>
    </row>
    <row r="8398" customFormat="false" ht="15" hidden="false" customHeight="false" outlineLevel="0" collapsed="false">
      <c r="A8398" s="76" t="n">
        <v>1506467</v>
      </c>
      <c r="B8398" s="76" t="s">
        <v>32913</v>
      </c>
      <c r="C8398" s="76" t="s">
        <v>517</v>
      </c>
      <c r="D8398" s="76" t="n">
        <v>4537974</v>
      </c>
      <c r="E8398" s="76" t="s">
        <v>109</v>
      </c>
      <c r="F8398" s="76" t="s">
        <v>109</v>
      </c>
      <c r="H8398" s="78" t="n">
        <v>21830</v>
      </c>
      <c r="I8398" s="76" t="s">
        <v>305</v>
      </c>
      <c r="J8398" s="76" t="s">
        <v>306</v>
      </c>
      <c r="K8398" s="76" t="s">
        <v>41</v>
      </c>
      <c r="M8398" s="76" t="s">
        <v>134</v>
      </c>
      <c r="N8398" s="79" t="s">
        <v>349</v>
      </c>
      <c r="O8398" s="76" t="s">
        <v>350</v>
      </c>
      <c r="P8398" s="78" t="n">
        <v>45554</v>
      </c>
      <c r="Q8398" s="76" t="s">
        <v>114</v>
      </c>
      <c r="R8398" s="78" t="n">
        <v>45170</v>
      </c>
      <c r="S8398" s="78" t="n">
        <v>45503</v>
      </c>
      <c r="T8398" s="76" t="s">
        <v>201</v>
      </c>
      <c r="U8398" s="76" t="n">
        <v>500</v>
      </c>
      <c r="X8398" s="76" t="n">
        <v>5</v>
      </c>
      <c r="Y8398" s="76" t="s">
        <v>116</v>
      </c>
      <c r="AC8398" s="76" t="s">
        <v>117</v>
      </c>
      <c r="AD8398" s="76" t="s">
        <v>351</v>
      </c>
      <c r="AE8398" s="76" t="n">
        <v>45160</v>
      </c>
      <c r="AF8398" s="76" t="s">
        <v>32920</v>
      </c>
      <c r="AJ8398" s="79" t="s">
        <v>32921</v>
      </c>
      <c r="AK8398" s="76" t="s">
        <v>32922</v>
      </c>
      <c r="AL8398" s="76" t="n">
        <v>0</v>
      </c>
      <c r="AM8398" s="76" t="n">
        <v>0</v>
      </c>
    </row>
    <row r="8399" customFormat="false" ht="15" hidden="false" customHeight="false" outlineLevel="0" collapsed="false">
      <c r="A8399" s="76" t="n">
        <v>1523762</v>
      </c>
      <c r="B8399" s="76" t="s">
        <v>32923</v>
      </c>
      <c r="C8399" s="76" t="s">
        <v>2198</v>
      </c>
      <c r="D8399" s="76" t="n">
        <v>3736217</v>
      </c>
      <c r="E8399" s="76" t="s">
        <v>109</v>
      </c>
      <c r="F8399" s="76" t="s">
        <v>109</v>
      </c>
      <c r="H8399" s="78" t="n">
        <v>42158</v>
      </c>
      <c r="I8399" s="76" t="s">
        <v>231</v>
      </c>
      <c r="J8399" s="76" t="n">
        <v>-10</v>
      </c>
      <c r="K8399" s="76" t="s">
        <v>41</v>
      </c>
      <c r="M8399" s="76" t="s">
        <v>124</v>
      </c>
      <c r="N8399" s="79" t="s">
        <v>2231</v>
      </c>
      <c r="O8399" s="76" t="s">
        <v>2232</v>
      </c>
      <c r="P8399" s="78" t="n">
        <v>45558</v>
      </c>
      <c r="Q8399" s="76" t="s">
        <v>114</v>
      </c>
      <c r="R8399" s="78" t="n">
        <v>45197</v>
      </c>
      <c r="T8399" s="76" t="s">
        <v>115</v>
      </c>
      <c r="U8399" s="76" t="n">
        <v>500</v>
      </c>
      <c r="X8399" s="76" t="n">
        <v>5</v>
      </c>
      <c r="Y8399" s="76" t="s">
        <v>116</v>
      </c>
      <c r="AC8399" s="76" t="s">
        <v>117</v>
      </c>
      <c r="AD8399" s="76" t="s">
        <v>32924</v>
      </c>
      <c r="AE8399" s="76" t="n">
        <v>37600</v>
      </c>
      <c r="AF8399" s="76" t="s">
        <v>32925</v>
      </c>
      <c r="AJ8399" s="76" t="s">
        <v>32926</v>
      </c>
      <c r="AK8399" s="76" t="s">
        <v>32927</v>
      </c>
      <c r="AL8399" s="76" t="n">
        <v>0</v>
      </c>
      <c r="AM8399" s="76" t="n">
        <v>0</v>
      </c>
    </row>
    <row r="8400" customFormat="false" ht="15" hidden="false" customHeight="false" outlineLevel="0" collapsed="false">
      <c r="A8400" s="76" t="n">
        <v>1642386</v>
      </c>
      <c r="B8400" s="76" t="s">
        <v>32928</v>
      </c>
      <c r="C8400" s="76" t="s">
        <v>32929</v>
      </c>
      <c r="D8400" s="76" t="n">
        <v>4540927</v>
      </c>
      <c r="E8400" s="76" t="s">
        <v>109</v>
      </c>
      <c r="H8400" s="78" t="n">
        <v>33248</v>
      </c>
      <c r="I8400" s="76" t="s">
        <v>23</v>
      </c>
      <c r="J8400" s="76" t="n">
        <v>-40</v>
      </c>
      <c r="K8400" s="76" t="s">
        <v>2</v>
      </c>
      <c r="M8400" s="76" t="s">
        <v>134</v>
      </c>
      <c r="N8400" s="79" t="s">
        <v>356</v>
      </c>
      <c r="O8400" s="76" t="s">
        <v>357</v>
      </c>
      <c r="P8400" s="78" t="n">
        <v>45573</v>
      </c>
      <c r="Q8400" s="76" t="s">
        <v>114</v>
      </c>
      <c r="R8400" s="78" t="n">
        <v>45573</v>
      </c>
      <c r="S8400" s="78" t="n">
        <v>45555</v>
      </c>
      <c r="T8400" s="76" t="s">
        <v>201</v>
      </c>
      <c r="U8400" s="76" t="n">
        <v>500</v>
      </c>
      <c r="X8400" s="76" t="n">
        <v>5</v>
      </c>
      <c r="Y8400" s="76" t="s">
        <v>116</v>
      </c>
      <c r="AC8400" s="76" t="s">
        <v>117</v>
      </c>
      <c r="AD8400" s="76" t="s">
        <v>2924</v>
      </c>
      <c r="AE8400" s="76" t="n">
        <v>45110</v>
      </c>
      <c r="AF8400" s="76" t="s">
        <v>32930</v>
      </c>
      <c r="AK8400" s="76" t="s">
        <v>32931</v>
      </c>
      <c r="AL8400" s="76" t="n">
        <v>0</v>
      </c>
      <c r="AM8400" s="76" t="n">
        <v>0</v>
      </c>
    </row>
    <row r="8401" customFormat="false" ht="15" hidden="false" customHeight="false" outlineLevel="0" collapsed="false">
      <c r="A8401" s="76" t="n">
        <v>736581</v>
      </c>
      <c r="B8401" s="76" t="s">
        <v>32932</v>
      </c>
      <c r="C8401" s="76" t="s">
        <v>406</v>
      </c>
      <c r="D8401" s="76" t="n">
        <v>7215448</v>
      </c>
      <c r="E8401" s="76" t="s">
        <v>132</v>
      </c>
      <c r="F8401" s="76" t="s">
        <v>132</v>
      </c>
      <c r="H8401" s="78" t="n">
        <v>30859</v>
      </c>
      <c r="I8401" s="76" t="s">
        <v>179</v>
      </c>
      <c r="J8401" s="76" t="s">
        <v>180</v>
      </c>
      <c r="K8401" s="76" t="s">
        <v>41</v>
      </c>
      <c r="M8401" s="76" t="s">
        <v>286</v>
      </c>
      <c r="N8401" s="79" t="s">
        <v>2544</v>
      </c>
      <c r="O8401" s="76" t="s">
        <v>2545</v>
      </c>
      <c r="P8401" s="78" t="n">
        <v>45527</v>
      </c>
      <c r="Q8401" s="76" t="s">
        <v>114</v>
      </c>
      <c r="R8401" s="78" t="n">
        <v>40126</v>
      </c>
      <c r="S8401" s="78" t="n">
        <v>45062</v>
      </c>
      <c r="T8401" s="76" t="s">
        <v>183</v>
      </c>
      <c r="U8401" s="76" t="n">
        <v>719</v>
      </c>
      <c r="X8401" s="76" t="n">
        <v>7</v>
      </c>
      <c r="Y8401" s="76" t="s">
        <v>116</v>
      </c>
      <c r="AC8401" s="76" t="s">
        <v>117</v>
      </c>
      <c r="AD8401" s="76" t="s">
        <v>7015</v>
      </c>
      <c r="AE8401" s="76" t="n">
        <v>41100</v>
      </c>
      <c r="AF8401" s="76" t="s">
        <v>32933</v>
      </c>
      <c r="AI8401" s="79" t="s">
        <v>32934</v>
      </c>
      <c r="AJ8401" s="79" t="s">
        <v>32935</v>
      </c>
      <c r="AK8401" s="76" t="s">
        <v>32936</v>
      </c>
      <c r="AL8401" s="76" t="n">
        <v>1</v>
      </c>
      <c r="AM8401" s="76" t="n">
        <v>0</v>
      </c>
    </row>
    <row r="8402" customFormat="false" ht="15" hidden="false" customHeight="false" outlineLevel="0" collapsed="false">
      <c r="A8402" s="76" t="n">
        <v>1599654</v>
      </c>
      <c r="B8402" s="76" t="s">
        <v>32932</v>
      </c>
      <c r="C8402" s="76" t="s">
        <v>2973</v>
      </c>
      <c r="D8402" s="76" t="n">
        <v>4116314</v>
      </c>
      <c r="E8402" s="76" t="s">
        <v>132</v>
      </c>
      <c r="H8402" s="78" t="n">
        <v>41195</v>
      </c>
      <c r="I8402" s="76" t="s">
        <v>370</v>
      </c>
      <c r="J8402" s="76" t="n">
        <v>-13</v>
      </c>
      <c r="K8402" s="76" t="s">
        <v>41</v>
      </c>
      <c r="M8402" s="76" t="s">
        <v>286</v>
      </c>
      <c r="N8402" s="79" t="s">
        <v>2544</v>
      </c>
      <c r="O8402" s="76" t="s">
        <v>2545</v>
      </c>
      <c r="P8402" s="78" t="n">
        <v>45527</v>
      </c>
      <c r="Q8402" s="76" t="s">
        <v>114</v>
      </c>
      <c r="R8402" s="78" t="n">
        <v>45527</v>
      </c>
      <c r="T8402" s="76" t="s">
        <v>115</v>
      </c>
      <c r="U8402" s="76" t="n">
        <v>500</v>
      </c>
      <c r="X8402" s="76" t="n">
        <v>5</v>
      </c>
      <c r="Y8402" s="76" t="s">
        <v>116</v>
      </c>
      <c r="AC8402" s="76" t="s">
        <v>117</v>
      </c>
      <c r="AD8402" s="76" t="s">
        <v>7015</v>
      </c>
      <c r="AE8402" s="76" t="n">
        <v>41100</v>
      </c>
      <c r="AF8402" s="76" t="s">
        <v>32937</v>
      </c>
      <c r="AI8402" s="79" t="s">
        <v>32934</v>
      </c>
      <c r="AJ8402" s="79" t="s">
        <v>32938</v>
      </c>
      <c r="AK8402" s="76" t="s">
        <v>32936</v>
      </c>
      <c r="AL8402" s="76" t="n">
        <v>0</v>
      </c>
      <c r="AM8402" s="76" t="n">
        <v>0</v>
      </c>
    </row>
    <row r="8403" customFormat="false" ht="15" hidden="false" customHeight="false" outlineLevel="0" collapsed="false">
      <c r="A8403" s="76" t="n">
        <v>170591</v>
      </c>
      <c r="B8403" s="76" t="s">
        <v>32939</v>
      </c>
      <c r="C8403" s="76" t="s">
        <v>3833</v>
      </c>
      <c r="D8403" s="76" t="n">
        <v>457336</v>
      </c>
      <c r="E8403" s="76" t="s">
        <v>132</v>
      </c>
      <c r="F8403" s="76" t="s">
        <v>132</v>
      </c>
      <c r="H8403" s="78" t="n">
        <v>25110</v>
      </c>
      <c r="I8403" s="76" t="s">
        <v>321</v>
      </c>
      <c r="J8403" s="76" t="s">
        <v>322</v>
      </c>
      <c r="K8403" s="76" t="s">
        <v>2</v>
      </c>
      <c r="M8403" s="76" t="s">
        <v>134</v>
      </c>
      <c r="N8403" s="79" t="s">
        <v>1068</v>
      </c>
      <c r="O8403" s="76" t="s">
        <v>1069</v>
      </c>
      <c r="P8403" s="78" t="n">
        <v>45477</v>
      </c>
      <c r="Q8403" s="76" t="s">
        <v>114</v>
      </c>
      <c r="R8403" s="78" t="n">
        <v>37432</v>
      </c>
      <c r="S8403" s="78" t="n">
        <v>45268</v>
      </c>
      <c r="T8403" s="76" t="s">
        <v>201</v>
      </c>
      <c r="U8403" s="76" t="n">
        <v>718</v>
      </c>
      <c r="X8403" s="76" t="n">
        <v>7</v>
      </c>
      <c r="Y8403" s="76" t="s">
        <v>116</v>
      </c>
      <c r="AB8403" s="78" t="n">
        <v>45474</v>
      </c>
      <c r="AC8403" s="76" t="s">
        <v>117</v>
      </c>
      <c r="AD8403" s="76" t="s">
        <v>553</v>
      </c>
      <c r="AE8403" s="76" t="n">
        <v>45160</v>
      </c>
      <c r="AF8403" s="76" t="s">
        <v>32940</v>
      </c>
      <c r="AJ8403" s="79" t="s">
        <v>32941</v>
      </c>
      <c r="AK8403" s="76" t="s">
        <v>32942</v>
      </c>
      <c r="AL8403" s="76" t="n">
        <v>0</v>
      </c>
      <c r="AM8403" s="76" t="n">
        <v>0</v>
      </c>
    </row>
    <row r="8404" customFormat="false" ht="15" hidden="false" customHeight="false" outlineLevel="0" collapsed="false">
      <c r="A8404" s="76" t="n">
        <v>1042239</v>
      </c>
      <c r="B8404" s="76" t="s">
        <v>32943</v>
      </c>
      <c r="C8404" s="76" t="s">
        <v>910</v>
      </c>
      <c r="D8404" s="76" t="n">
        <v>4526600</v>
      </c>
      <c r="E8404" s="76" t="s">
        <v>132</v>
      </c>
      <c r="F8404" s="76" t="s">
        <v>132</v>
      </c>
      <c r="H8404" s="78" t="n">
        <v>26053</v>
      </c>
      <c r="I8404" s="76" t="s">
        <v>208</v>
      </c>
      <c r="J8404" s="76" t="s">
        <v>209</v>
      </c>
      <c r="K8404" s="76" t="s">
        <v>41</v>
      </c>
      <c r="M8404" s="76" t="s">
        <v>134</v>
      </c>
      <c r="N8404" s="79" t="s">
        <v>1444</v>
      </c>
      <c r="O8404" s="76" t="s">
        <v>1445</v>
      </c>
      <c r="P8404" s="78" t="n">
        <v>45545</v>
      </c>
      <c r="Q8404" s="76" t="s">
        <v>114</v>
      </c>
      <c r="R8404" s="78" t="n">
        <v>41995</v>
      </c>
      <c r="S8404" s="78" t="n">
        <v>44823</v>
      </c>
      <c r="T8404" s="76" t="s">
        <v>183</v>
      </c>
      <c r="U8404" s="76" t="n">
        <v>972</v>
      </c>
      <c r="X8404" s="76" t="n">
        <v>9</v>
      </c>
      <c r="Y8404" s="76" t="s">
        <v>116</v>
      </c>
      <c r="AC8404" s="76" t="s">
        <v>117</v>
      </c>
      <c r="AD8404" s="76" t="s">
        <v>2964</v>
      </c>
      <c r="AE8404" s="76" t="n">
        <v>45800</v>
      </c>
      <c r="AF8404" s="76" t="s">
        <v>32944</v>
      </c>
      <c r="AJ8404" s="79" t="s">
        <v>32945</v>
      </c>
      <c r="AK8404" s="76" t="s">
        <v>32946</v>
      </c>
      <c r="AL8404" s="76" t="n">
        <v>0</v>
      </c>
      <c r="AM8404" s="76" t="n">
        <v>0</v>
      </c>
    </row>
    <row r="8405" customFormat="false" ht="15" hidden="false" customHeight="false" outlineLevel="0" collapsed="false">
      <c r="A8405" s="76" t="n">
        <v>1612762</v>
      </c>
      <c r="B8405" s="76" t="s">
        <v>32943</v>
      </c>
      <c r="C8405" s="76" t="s">
        <v>765</v>
      </c>
      <c r="D8405" s="76" t="n">
        <v>4540449</v>
      </c>
      <c r="E8405" s="76" t="s">
        <v>109</v>
      </c>
      <c r="H8405" s="78" t="n">
        <v>41678</v>
      </c>
      <c r="I8405" s="76" t="s">
        <v>190</v>
      </c>
      <c r="J8405" s="76" t="n">
        <v>-11</v>
      </c>
      <c r="K8405" s="76" t="s">
        <v>41</v>
      </c>
      <c r="M8405" s="76" t="s">
        <v>134</v>
      </c>
      <c r="N8405" s="79" t="s">
        <v>449</v>
      </c>
      <c r="O8405" s="76" t="s">
        <v>450</v>
      </c>
      <c r="P8405" s="78" t="n">
        <v>45550</v>
      </c>
      <c r="Q8405" s="76" t="s">
        <v>114</v>
      </c>
      <c r="R8405" s="78" t="n">
        <v>45550</v>
      </c>
      <c r="T8405" s="76" t="s">
        <v>115</v>
      </c>
      <c r="U8405" s="76" t="n">
        <v>500</v>
      </c>
      <c r="X8405" s="76" t="n">
        <v>5</v>
      </c>
      <c r="Y8405" s="76" t="s">
        <v>116</v>
      </c>
      <c r="AC8405" s="76" t="s">
        <v>117</v>
      </c>
      <c r="AD8405" s="76" t="s">
        <v>451</v>
      </c>
      <c r="AE8405" s="76" t="n">
        <v>45100</v>
      </c>
      <c r="AF8405" s="76" t="s">
        <v>452</v>
      </c>
      <c r="AK8405" s="76" t="s">
        <v>453</v>
      </c>
      <c r="AL8405" s="76" t="n">
        <v>0</v>
      </c>
      <c r="AM8405" s="76" t="n">
        <v>0</v>
      </c>
    </row>
    <row r="8406" customFormat="false" ht="15" hidden="false" customHeight="false" outlineLevel="0" collapsed="false">
      <c r="A8406" s="76" t="n">
        <v>1636682</v>
      </c>
      <c r="B8406" s="76" t="s">
        <v>32947</v>
      </c>
      <c r="C8406" s="76" t="s">
        <v>3195</v>
      </c>
      <c r="D8406" s="76" t="n">
        <v>3737758</v>
      </c>
      <c r="E8406" s="76" t="s">
        <v>109</v>
      </c>
      <c r="H8406" s="78" t="n">
        <v>43215</v>
      </c>
      <c r="I8406" s="76" t="s">
        <v>109</v>
      </c>
      <c r="J8406" s="76" t="n">
        <v>-9</v>
      </c>
      <c r="K8406" s="76" t="s">
        <v>41</v>
      </c>
      <c r="M8406" s="76" t="s">
        <v>124</v>
      </c>
      <c r="N8406" s="79" t="s">
        <v>779</v>
      </c>
      <c r="O8406" s="76" t="s">
        <v>780</v>
      </c>
      <c r="P8406" s="78" t="n">
        <v>45568</v>
      </c>
      <c r="Q8406" s="76" t="s">
        <v>114</v>
      </c>
      <c r="R8406" s="78" t="n">
        <v>45568</v>
      </c>
      <c r="T8406" s="76" t="s">
        <v>115</v>
      </c>
      <c r="U8406" s="76" t="n">
        <v>500</v>
      </c>
      <c r="X8406" s="76" t="n">
        <v>5</v>
      </c>
      <c r="Y8406" s="76" t="s">
        <v>116</v>
      </c>
      <c r="AC8406" s="76" t="s">
        <v>117</v>
      </c>
      <c r="AD8406" s="76" t="s">
        <v>2463</v>
      </c>
      <c r="AE8406" s="76" t="n">
        <v>37170</v>
      </c>
      <c r="AF8406" s="76" t="s">
        <v>32948</v>
      </c>
      <c r="AJ8406" s="79" t="s">
        <v>32949</v>
      </c>
      <c r="AK8406" s="76" t="s">
        <v>32950</v>
      </c>
      <c r="AL8406" s="76" t="n">
        <v>0</v>
      </c>
      <c r="AM8406" s="76" t="n">
        <v>0</v>
      </c>
    </row>
    <row r="8407" customFormat="false" ht="15" hidden="false" customHeight="false" outlineLevel="0" collapsed="false">
      <c r="A8407" s="76" t="n">
        <v>170758</v>
      </c>
      <c r="B8407" s="76" t="s">
        <v>32947</v>
      </c>
      <c r="C8407" s="76" t="s">
        <v>585</v>
      </c>
      <c r="D8407" s="76" t="n">
        <v>183150</v>
      </c>
      <c r="E8407" s="76" t="s">
        <v>132</v>
      </c>
      <c r="H8407" s="78" t="n">
        <v>29000</v>
      </c>
      <c r="I8407" s="76" t="s">
        <v>197</v>
      </c>
      <c r="J8407" s="76" t="s">
        <v>198</v>
      </c>
      <c r="K8407" s="76" t="s">
        <v>41</v>
      </c>
      <c r="M8407" s="76" t="s">
        <v>111</v>
      </c>
      <c r="N8407" s="79" t="s">
        <v>1470</v>
      </c>
      <c r="O8407" s="76" t="s">
        <v>1471</v>
      </c>
      <c r="P8407" s="78" t="n">
        <v>45636</v>
      </c>
      <c r="Q8407" s="76" t="s">
        <v>114</v>
      </c>
      <c r="R8407" s="78" t="n">
        <v>37432</v>
      </c>
      <c r="S8407" s="78" t="n">
        <v>45623</v>
      </c>
      <c r="T8407" s="76" t="s">
        <v>201</v>
      </c>
      <c r="U8407" s="76" t="n">
        <v>986</v>
      </c>
      <c r="X8407" s="76" t="n">
        <v>9</v>
      </c>
      <c r="Y8407" s="76" t="s">
        <v>116</v>
      </c>
      <c r="AC8407" s="76" t="s">
        <v>117</v>
      </c>
      <c r="AD8407" s="76" t="s">
        <v>27056</v>
      </c>
      <c r="AE8407" s="76" t="n">
        <v>18350</v>
      </c>
      <c r="AF8407" s="76" t="s">
        <v>32951</v>
      </c>
      <c r="AJ8407" s="79" t="s">
        <v>32952</v>
      </c>
      <c r="AK8407" s="76" t="s">
        <v>32953</v>
      </c>
      <c r="AL8407" s="76" t="n">
        <v>0</v>
      </c>
      <c r="AM8407" s="76" t="n">
        <v>0</v>
      </c>
    </row>
    <row r="8408" customFormat="false" ht="15" hidden="false" customHeight="false" outlineLevel="0" collapsed="false">
      <c r="A8408" s="76" t="n">
        <v>1636680</v>
      </c>
      <c r="B8408" s="76" t="s">
        <v>32947</v>
      </c>
      <c r="C8408" s="76" t="s">
        <v>1541</v>
      </c>
      <c r="D8408" s="76" t="n">
        <v>3737757</v>
      </c>
      <c r="E8408" s="76" t="s">
        <v>109</v>
      </c>
      <c r="H8408" s="78" t="n">
        <v>42304</v>
      </c>
      <c r="I8408" s="76" t="s">
        <v>231</v>
      </c>
      <c r="J8408" s="76" t="n">
        <v>-10</v>
      </c>
      <c r="K8408" s="76" t="s">
        <v>41</v>
      </c>
      <c r="M8408" s="76" t="s">
        <v>124</v>
      </c>
      <c r="N8408" s="79" t="s">
        <v>779</v>
      </c>
      <c r="O8408" s="76" t="s">
        <v>780</v>
      </c>
      <c r="P8408" s="78" t="n">
        <v>45568</v>
      </c>
      <c r="Q8408" s="76" t="s">
        <v>114</v>
      </c>
      <c r="R8408" s="78" t="n">
        <v>45568</v>
      </c>
      <c r="T8408" s="76" t="s">
        <v>115</v>
      </c>
      <c r="U8408" s="76" t="n">
        <v>500</v>
      </c>
      <c r="X8408" s="76" t="n">
        <v>5</v>
      </c>
      <c r="Y8408" s="76" t="s">
        <v>116</v>
      </c>
      <c r="AC8408" s="76" t="s">
        <v>117</v>
      </c>
      <c r="AD8408" s="76" t="s">
        <v>2463</v>
      </c>
      <c r="AE8408" s="76" t="n">
        <v>37170</v>
      </c>
      <c r="AF8408" s="76" t="s">
        <v>32948</v>
      </c>
      <c r="AJ8408" s="79" t="s">
        <v>32949</v>
      </c>
      <c r="AK8408" s="76" t="s">
        <v>32950</v>
      </c>
      <c r="AL8408" s="76" t="n">
        <v>0</v>
      </c>
      <c r="AM8408" s="76" t="n">
        <v>0</v>
      </c>
    </row>
    <row r="8409" customFormat="false" ht="15" hidden="false" customHeight="false" outlineLevel="0" collapsed="false">
      <c r="A8409" s="76" t="n">
        <v>170805</v>
      </c>
      <c r="B8409" s="76" t="s">
        <v>32954</v>
      </c>
      <c r="C8409" s="76" t="s">
        <v>3833</v>
      </c>
      <c r="D8409" s="76" t="n">
        <v>37213</v>
      </c>
      <c r="E8409" s="76" t="s">
        <v>132</v>
      </c>
      <c r="F8409" s="76" t="s">
        <v>132</v>
      </c>
      <c r="H8409" s="78" t="n">
        <v>20240</v>
      </c>
      <c r="I8409" s="76" t="s">
        <v>305</v>
      </c>
      <c r="J8409" s="76" t="s">
        <v>306</v>
      </c>
      <c r="K8409" s="76" t="s">
        <v>2</v>
      </c>
      <c r="M8409" s="76" t="s">
        <v>124</v>
      </c>
      <c r="N8409" s="79" t="s">
        <v>1249</v>
      </c>
      <c r="O8409" s="76" t="s">
        <v>1250</v>
      </c>
      <c r="P8409" s="78" t="n">
        <v>45553</v>
      </c>
      <c r="Q8409" s="76" t="s">
        <v>114</v>
      </c>
      <c r="R8409" s="78" t="n">
        <v>37432</v>
      </c>
      <c r="S8409" s="78" t="n">
        <v>44917</v>
      </c>
      <c r="T8409" s="76" t="s">
        <v>183</v>
      </c>
      <c r="U8409" s="76" t="n">
        <v>646</v>
      </c>
      <c r="X8409" s="76" t="n">
        <v>6</v>
      </c>
      <c r="Y8409" s="76" t="s">
        <v>116</v>
      </c>
      <c r="AC8409" s="76" t="s">
        <v>117</v>
      </c>
      <c r="AD8409" s="76" t="s">
        <v>1055</v>
      </c>
      <c r="AE8409" s="76" t="n">
        <v>37540</v>
      </c>
      <c r="AF8409" s="76" t="s">
        <v>32955</v>
      </c>
      <c r="AI8409" s="79" t="s">
        <v>32956</v>
      </c>
      <c r="AJ8409" s="79" t="s">
        <v>32957</v>
      </c>
      <c r="AK8409" s="76" t="s">
        <v>32958</v>
      </c>
      <c r="AL8409" s="76" t="n">
        <v>0</v>
      </c>
      <c r="AM8409" s="76" t="n">
        <v>0</v>
      </c>
    </row>
    <row r="8410" customFormat="false" ht="15" hidden="false" customHeight="false" outlineLevel="0" collapsed="false">
      <c r="A8410" s="76" t="n">
        <v>1145215</v>
      </c>
      <c r="B8410" s="76" t="s">
        <v>32954</v>
      </c>
      <c r="C8410" s="76" t="s">
        <v>266</v>
      </c>
      <c r="D8410" s="76" t="n">
        <v>3728709</v>
      </c>
      <c r="E8410" s="76" t="s">
        <v>109</v>
      </c>
      <c r="H8410" s="78" t="n">
        <v>20744</v>
      </c>
      <c r="I8410" s="76" t="s">
        <v>305</v>
      </c>
      <c r="J8410" s="76" t="s">
        <v>306</v>
      </c>
      <c r="K8410" s="76" t="s">
        <v>41</v>
      </c>
      <c r="M8410" s="76" t="s">
        <v>124</v>
      </c>
      <c r="N8410" s="79" t="s">
        <v>856</v>
      </c>
      <c r="O8410" s="76" t="s">
        <v>857</v>
      </c>
      <c r="P8410" s="78" t="n">
        <v>45577</v>
      </c>
      <c r="Q8410" s="76" t="s">
        <v>114</v>
      </c>
      <c r="R8410" s="78" t="n">
        <v>42690</v>
      </c>
      <c r="S8410" s="78" t="n">
        <v>45569</v>
      </c>
      <c r="T8410" s="76" t="s">
        <v>201</v>
      </c>
      <c r="U8410" s="76" t="n">
        <v>500</v>
      </c>
      <c r="X8410" s="76" t="n">
        <v>5</v>
      </c>
      <c r="Y8410" s="76" t="s">
        <v>116</v>
      </c>
      <c r="AC8410" s="76" t="s">
        <v>117</v>
      </c>
      <c r="AD8410" s="76" t="s">
        <v>295</v>
      </c>
      <c r="AE8410" s="76" t="n">
        <v>37300</v>
      </c>
      <c r="AF8410" s="76" t="s">
        <v>32959</v>
      </c>
      <c r="AJ8410" s="79" t="s">
        <v>32960</v>
      </c>
      <c r="AK8410" s="76" t="s">
        <v>32961</v>
      </c>
      <c r="AL8410" s="76" t="n">
        <v>0</v>
      </c>
      <c r="AM8410" s="76" t="n">
        <v>0</v>
      </c>
    </row>
    <row r="8411" customFormat="false" ht="15" hidden="false" customHeight="false" outlineLevel="0" collapsed="false">
      <c r="A8411" s="76" t="n">
        <v>1272487</v>
      </c>
      <c r="B8411" s="76" t="s">
        <v>32962</v>
      </c>
      <c r="C8411" s="76" t="s">
        <v>4160</v>
      </c>
      <c r="D8411" s="76" t="n">
        <v>4530973</v>
      </c>
      <c r="E8411" s="76" t="s">
        <v>132</v>
      </c>
      <c r="F8411" s="76" t="s">
        <v>132</v>
      </c>
      <c r="H8411" s="78" t="n">
        <v>28682</v>
      </c>
      <c r="I8411" s="76" t="s">
        <v>197</v>
      </c>
      <c r="J8411" s="76" t="s">
        <v>198</v>
      </c>
      <c r="K8411" s="76" t="s">
        <v>41</v>
      </c>
      <c r="M8411" s="76" t="s">
        <v>134</v>
      </c>
      <c r="N8411" s="79" t="s">
        <v>1186</v>
      </c>
      <c r="O8411" s="76" t="s">
        <v>1187</v>
      </c>
      <c r="P8411" s="78" t="n">
        <v>45539</v>
      </c>
      <c r="Q8411" s="76" t="s">
        <v>114</v>
      </c>
      <c r="R8411" s="78" t="n">
        <v>43727</v>
      </c>
      <c r="S8411" s="78" t="n">
        <v>45161</v>
      </c>
      <c r="T8411" s="76" t="s">
        <v>183</v>
      </c>
      <c r="U8411" s="76" t="n">
        <v>872</v>
      </c>
      <c r="X8411" s="76" t="n">
        <v>8</v>
      </c>
      <c r="Y8411" s="76" t="s">
        <v>116</v>
      </c>
      <c r="AC8411" s="76" t="s">
        <v>117</v>
      </c>
      <c r="AD8411" s="76" t="s">
        <v>451</v>
      </c>
      <c r="AE8411" s="76" t="n">
        <v>45000</v>
      </c>
      <c r="AF8411" s="76" t="s">
        <v>32963</v>
      </c>
      <c r="AK8411" s="76" t="s">
        <v>32964</v>
      </c>
      <c r="AL8411" s="76" t="n">
        <v>1</v>
      </c>
      <c r="AM8411" s="76" t="n">
        <v>1</v>
      </c>
    </row>
    <row r="8412" customFormat="false" ht="15" hidden="false" customHeight="false" outlineLevel="0" collapsed="false">
      <c r="A8412" s="76" t="n">
        <v>654167</v>
      </c>
      <c r="B8412" s="76" t="s">
        <v>32965</v>
      </c>
      <c r="C8412" s="76" t="s">
        <v>3898</v>
      </c>
      <c r="D8412" s="76" t="n">
        <v>9528157</v>
      </c>
      <c r="E8412" s="76" t="s">
        <v>132</v>
      </c>
      <c r="F8412" s="76" t="s">
        <v>132</v>
      </c>
      <c r="H8412" s="78" t="n">
        <v>26780</v>
      </c>
      <c r="I8412" s="76" t="s">
        <v>208</v>
      </c>
      <c r="J8412" s="76" t="s">
        <v>209</v>
      </c>
      <c r="K8412" s="76" t="s">
        <v>41</v>
      </c>
      <c r="M8412" s="76" t="s">
        <v>286</v>
      </c>
      <c r="N8412" s="79" t="s">
        <v>1378</v>
      </c>
      <c r="O8412" s="76" t="s">
        <v>1379</v>
      </c>
      <c r="P8412" s="78" t="n">
        <v>45553</v>
      </c>
      <c r="Q8412" s="76" t="s">
        <v>114</v>
      </c>
      <c r="R8412" s="78" t="n">
        <v>39721</v>
      </c>
      <c r="S8412" s="78" t="n">
        <v>45183</v>
      </c>
      <c r="T8412" s="76" t="s">
        <v>183</v>
      </c>
      <c r="U8412" s="76" t="n">
        <v>701</v>
      </c>
      <c r="X8412" s="76" t="n">
        <v>7</v>
      </c>
      <c r="Y8412" s="76" t="s">
        <v>116</v>
      </c>
      <c r="AC8412" s="76" t="s">
        <v>117</v>
      </c>
      <c r="AD8412" s="76" t="s">
        <v>6595</v>
      </c>
      <c r="AE8412" s="76" t="n">
        <v>41110</v>
      </c>
      <c r="AF8412" s="76" t="s">
        <v>32966</v>
      </c>
      <c r="AJ8412" s="79" t="s">
        <v>32967</v>
      </c>
      <c r="AK8412" s="76" t="s">
        <v>32968</v>
      </c>
      <c r="AL8412" s="76" t="n">
        <v>0</v>
      </c>
      <c r="AM8412" s="76" t="n">
        <v>0</v>
      </c>
    </row>
    <row r="8413" customFormat="false" ht="15" hidden="false" customHeight="false" outlineLevel="0" collapsed="false">
      <c r="A8413" s="76" t="n">
        <v>1358185</v>
      </c>
      <c r="B8413" s="76" t="s">
        <v>32969</v>
      </c>
      <c r="C8413" s="76" t="s">
        <v>32970</v>
      </c>
      <c r="D8413" s="76" t="n">
        <v>4115065</v>
      </c>
      <c r="E8413" s="76" t="s">
        <v>109</v>
      </c>
      <c r="H8413" s="78" t="n">
        <v>41907</v>
      </c>
      <c r="I8413" s="76" t="s">
        <v>190</v>
      </c>
      <c r="J8413" s="76" t="n">
        <v>-11</v>
      </c>
      <c r="K8413" s="76" t="s">
        <v>2</v>
      </c>
      <c r="M8413" s="76" t="s">
        <v>286</v>
      </c>
      <c r="N8413" s="79" t="s">
        <v>572</v>
      </c>
      <c r="O8413" s="76" t="s">
        <v>573</v>
      </c>
      <c r="P8413" s="78" t="n">
        <v>45569</v>
      </c>
      <c r="Q8413" s="76" t="s">
        <v>114</v>
      </c>
      <c r="R8413" s="78" t="n">
        <v>44474</v>
      </c>
      <c r="T8413" s="76" t="s">
        <v>325</v>
      </c>
      <c r="U8413" s="76" t="n">
        <v>500</v>
      </c>
      <c r="X8413" s="76" t="n">
        <v>5</v>
      </c>
      <c r="Y8413" s="76" t="s">
        <v>116</v>
      </c>
      <c r="AC8413" s="76" t="s">
        <v>117</v>
      </c>
      <c r="AD8413" s="76" t="s">
        <v>3726</v>
      </c>
      <c r="AE8413" s="76" t="n">
        <v>41500</v>
      </c>
      <c r="AF8413" s="76" t="s">
        <v>32971</v>
      </c>
      <c r="AK8413" s="76" t="s">
        <v>578</v>
      </c>
      <c r="AL8413" s="76" t="n">
        <v>0</v>
      </c>
      <c r="AM8413" s="76" t="n">
        <v>0</v>
      </c>
    </row>
    <row r="8414" customFormat="false" ht="15" hidden="false" customHeight="false" outlineLevel="0" collapsed="false">
      <c r="A8414" s="76" t="n">
        <v>1604365</v>
      </c>
      <c r="B8414" s="76" t="s">
        <v>32972</v>
      </c>
      <c r="C8414" s="76" t="s">
        <v>1506</v>
      </c>
      <c r="D8414" s="76" t="n">
        <v>3737167</v>
      </c>
      <c r="E8414" s="76" t="s">
        <v>109</v>
      </c>
      <c r="H8414" s="78" t="n">
        <v>41251</v>
      </c>
      <c r="I8414" s="76" t="s">
        <v>370</v>
      </c>
      <c r="J8414" s="76" t="n">
        <v>-13</v>
      </c>
      <c r="K8414" s="76" t="s">
        <v>41</v>
      </c>
      <c r="M8414" s="76" t="s">
        <v>124</v>
      </c>
      <c r="N8414" s="79" t="s">
        <v>1338</v>
      </c>
      <c r="O8414" s="76" t="s">
        <v>1339</v>
      </c>
      <c r="P8414" s="78" t="n">
        <v>45543</v>
      </c>
      <c r="Q8414" s="76" t="s">
        <v>114</v>
      </c>
      <c r="R8414" s="78" t="n">
        <v>45543</v>
      </c>
      <c r="T8414" s="76" t="s">
        <v>115</v>
      </c>
      <c r="U8414" s="76" t="n">
        <v>500</v>
      </c>
      <c r="X8414" s="76" t="n">
        <v>5</v>
      </c>
      <c r="Y8414" s="76" t="s">
        <v>116</v>
      </c>
      <c r="AC8414" s="76" t="s">
        <v>117</v>
      </c>
      <c r="AD8414" s="76" t="s">
        <v>1340</v>
      </c>
      <c r="AE8414" s="76" t="n">
        <v>37130</v>
      </c>
      <c r="AF8414" s="76" t="s">
        <v>32973</v>
      </c>
      <c r="AK8414" s="76" t="s">
        <v>32974</v>
      </c>
      <c r="AL8414" s="76" t="n">
        <v>1</v>
      </c>
      <c r="AM8414" s="76" t="n">
        <v>0</v>
      </c>
    </row>
    <row r="8415" customFormat="false" ht="15" hidden="false" customHeight="false" outlineLevel="0" collapsed="false">
      <c r="A8415" s="76" t="n">
        <v>1663045</v>
      </c>
      <c r="B8415" s="76" t="s">
        <v>32975</v>
      </c>
      <c r="C8415" s="76" t="s">
        <v>22001</v>
      </c>
      <c r="D8415" s="76" t="n">
        <v>3612855</v>
      </c>
      <c r="E8415" s="76" t="s">
        <v>109</v>
      </c>
      <c r="H8415" s="78" t="n">
        <v>43307</v>
      </c>
      <c r="I8415" s="76" t="s">
        <v>109</v>
      </c>
      <c r="J8415" s="76" t="n">
        <v>-9</v>
      </c>
      <c r="K8415" s="76" t="s">
        <v>41</v>
      </c>
      <c r="M8415" s="76" t="s">
        <v>269</v>
      </c>
      <c r="N8415" s="79" t="s">
        <v>828</v>
      </c>
      <c r="O8415" s="76" t="s">
        <v>829</v>
      </c>
      <c r="P8415" s="78" t="n">
        <v>45624</v>
      </c>
      <c r="Q8415" s="76" t="s">
        <v>114</v>
      </c>
      <c r="R8415" s="78" t="n">
        <v>45624</v>
      </c>
      <c r="T8415" s="76" t="s">
        <v>115</v>
      </c>
      <c r="U8415" s="76" t="n">
        <v>500</v>
      </c>
      <c r="X8415" s="76" t="n">
        <v>5</v>
      </c>
      <c r="Y8415" s="76" t="s">
        <v>116</v>
      </c>
      <c r="AC8415" s="76" t="s">
        <v>117</v>
      </c>
      <c r="AD8415" s="76" t="s">
        <v>1230</v>
      </c>
      <c r="AE8415" s="76" t="n">
        <v>36000</v>
      </c>
      <c r="AF8415" s="76" t="s">
        <v>32976</v>
      </c>
      <c r="AK8415" s="76" t="s">
        <v>2209</v>
      </c>
      <c r="AL8415" s="76" t="n">
        <v>0</v>
      </c>
      <c r="AM8415" s="76" t="n">
        <v>0</v>
      </c>
    </row>
    <row r="8416" customFormat="false" ht="15" hidden="false" customHeight="false" outlineLevel="0" collapsed="false">
      <c r="A8416" s="76" t="n">
        <v>170916</v>
      </c>
      <c r="B8416" s="76" t="s">
        <v>32977</v>
      </c>
      <c r="C8416" s="76" t="s">
        <v>963</v>
      </c>
      <c r="D8416" s="76" t="n">
        <v>866475</v>
      </c>
      <c r="E8416" s="76" t="s">
        <v>132</v>
      </c>
      <c r="H8416" s="78" t="n">
        <v>34387</v>
      </c>
      <c r="I8416" s="76" t="s">
        <v>23</v>
      </c>
      <c r="J8416" s="76" t="n">
        <v>-40</v>
      </c>
      <c r="K8416" s="76" t="s">
        <v>41</v>
      </c>
      <c r="M8416" s="76" t="s">
        <v>124</v>
      </c>
      <c r="N8416" s="79" t="s">
        <v>2231</v>
      </c>
      <c r="O8416" s="76" t="s">
        <v>2232</v>
      </c>
      <c r="P8416" s="78" t="n">
        <v>45546</v>
      </c>
      <c r="Q8416" s="76" t="s">
        <v>114</v>
      </c>
      <c r="R8416" s="78" t="n">
        <v>37432</v>
      </c>
      <c r="S8416" s="78" t="n">
        <v>45518</v>
      </c>
      <c r="T8416" s="76" t="s">
        <v>201</v>
      </c>
      <c r="U8416" s="76" t="n">
        <v>1000</v>
      </c>
      <c r="X8416" s="76" t="n">
        <v>10</v>
      </c>
      <c r="Y8416" s="76" t="s">
        <v>116</v>
      </c>
      <c r="AC8416" s="76" t="s">
        <v>117</v>
      </c>
      <c r="AD8416" s="76" t="s">
        <v>32978</v>
      </c>
      <c r="AE8416" s="76" t="n">
        <v>37600</v>
      </c>
      <c r="AF8416" s="76" t="s">
        <v>32979</v>
      </c>
      <c r="AJ8416" s="79" t="s">
        <v>32980</v>
      </c>
      <c r="AK8416" s="76" t="s">
        <v>32981</v>
      </c>
      <c r="AL8416" s="76" t="n">
        <v>0</v>
      </c>
      <c r="AM8416" s="76" t="n">
        <v>0</v>
      </c>
    </row>
    <row r="8417" customFormat="false" ht="15" hidden="false" customHeight="false" outlineLevel="0" collapsed="false">
      <c r="A8417" s="76" t="n">
        <v>1642167</v>
      </c>
      <c r="B8417" s="76" t="s">
        <v>32982</v>
      </c>
      <c r="C8417" s="76" t="s">
        <v>32983</v>
      </c>
      <c r="D8417" s="76" t="n">
        <v>3612759</v>
      </c>
      <c r="E8417" s="76" t="s">
        <v>109</v>
      </c>
      <c r="H8417" s="78" t="n">
        <v>41386</v>
      </c>
      <c r="I8417" s="76" t="s">
        <v>110</v>
      </c>
      <c r="J8417" s="76" t="n">
        <v>-12</v>
      </c>
      <c r="K8417" s="76" t="s">
        <v>41</v>
      </c>
      <c r="M8417" s="76" t="s">
        <v>269</v>
      </c>
      <c r="N8417" s="79" t="s">
        <v>5913</v>
      </c>
      <c r="O8417" s="76" t="s">
        <v>5914</v>
      </c>
      <c r="P8417" s="78" t="n">
        <v>45573</v>
      </c>
      <c r="Q8417" s="76" t="s">
        <v>114</v>
      </c>
      <c r="R8417" s="78" t="n">
        <v>45573</v>
      </c>
      <c r="T8417" s="76" t="s">
        <v>115</v>
      </c>
      <c r="U8417" s="76" t="n">
        <v>500</v>
      </c>
      <c r="X8417" s="76" t="n">
        <v>5</v>
      </c>
      <c r="Y8417" s="76" t="s">
        <v>116</v>
      </c>
      <c r="AC8417" s="76" t="s">
        <v>117</v>
      </c>
      <c r="AD8417" s="76" t="s">
        <v>32984</v>
      </c>
      <c r="AE8417" s="76" t="n">
        <v>41130</v>
      </c>
      <c r="AF8417" s="76" t="s">
        <v>32985</v>
      </c>
      <c r="AJ8417" s="79" t="s">
        <v>32986</v>
      </c>
      <c r="AK8417" s="76" t="s">
        <v>32987</v>
      </c>
      <c r="AL8417" s="76" t="n">
        <v>1</v>
      </c>
      <c r="AM8417" s="76" t="n">
        <v>1</v>
      </c>
    </row>
    <row r="8418" customFormat="false" ht="15" hidden="false" customHeight="false" outlineLevel="0" collapsed="false">
      <c r="A8418" s="76" t="n">
        <v>1548173</v>
      </c>
      <c r="B8418" s="76" t="s">
        <v>32988</v>
      </c>
      <c r="C8418" s="76" t="s">
        <v>32989</v>
      </c>
      <c r="D8418" s="76" t="n">
        <v>4538548</v>
      </c>
      <c r="E8418" s="76" t="s">
        <v>109</v>
      </c>
      <c r="F8418" s="76" t="s">
        <v>109</v>
      </c>
      <c r="H8418" s="78" t="n">
        <v>42283</v>
      </c>
      <c r="I8418" s="76" t="s">
        <v>231</v>
      </c>
      <c r="J8418" s="76" t="n">
        <v>-10</v>
      </c>
      <c r="K8418" s="76" t="s">
        <v>41</v>
      </c>
      <c r="M8418" s="76" t="s">
        <v>134</v>
      </c>
      <c r="N8418" s="79" t="s">
        <v>449</v>
      </c>
      <c r="O8418" s="76" t="s">
        <v>450</v>
      </c>
      <c r="P8418" s="78" t="n">
        <v>45569</v>
      </c>
      <c r="Q8418" s="76" t="s">
        <v>114</v>
      </c>
      <c r="R8418" s="78" t="n">
        <v>45249</v>
      </c>
      <c r="T8418" s="76" t="s">
        <v>115</v>
      </c>
      <c r="U8418" s="76" t="n">
        <v>500</v>
      </c>
      <c r="X8418" s="76" t="n">
        <v>5</v>
      </c>
      <c r="Y8418" s="76" t="s">
        <v>116</v>
      </c>
      <c r="AC8418" s="76" t="s">
        <v>117</v>
      </c>
      <c r="AD8418" s="76" t="s">
        <v>451</v>
      </c>
      <c r="AE8418" s="76" t="n">
        <v>45100</v>
      </c>
      <c r="AF8418" s="76" t="s">
        <v>452</v>
      </c>
      <c r="AK8418" s="76" t="s">
        <v>453</v>
      </c>
      <c r="AL8418" s="76" t="n">
        <v>0</v>
      </c>
      <c r="AM8418" s="76" t="n">
        <v>0</v>
      </c>
    </row>
    <row r="8419" customFormat="false" ht="15" hidden="false" customHeight="false" outlineLevel="0" collapsed="false">
      <c r="A8419" s="76" t="n">
        <v>493583</v>
      </c>
      <c r="B8419" s="76" t="s">
        <v>32990</v>
      </c>
      <c r="C8419" s="76" t="s">
        <v>32991</v>
      </c>
      <c r="D8419" s="76" t="n">
        <v>186487</v>
      </c>
      <c r="E8419" s="76" t="s">
        <v>132</v>
      </c>
      <c r="F8419" s="76" t="s">
        <v>132</v>
      </c>
      <c r="H8419" s="78" t="n">
        <v>34524</v>
      </c>
      <c r="I8419" s="76" t="s">
        <v>23</v>
      </c>
      <c r="J8419" s="76" t="n">
        <v>-40</v>
      </c>
      <c r="K8419" s="76" t="s">
        <v>41</v>
      </c>
      <c r="M8419" s="76" t="s">
        <v>111</v>
      </c>
      <c r="N8419" s="79" t="s">
        <v>703</v>
      </c>
      <c r="O8419" s="76" t="s">
        <v>704</v>
      </c>
      <c r="P8419" s="78" t="n">
        <v>45538</v>
      </c>
      <c r="Q8419" s="76" t="s">
        <v>114</v>
      </c>
      <c r="R8419" s="78" t="n">
        <v>38632</v>
      </c>
      <c r="S8419" s="78" t="n">
        <v>45530</v>
      </c>
      <c r="T8419" s="76" t="s">
        <v>201</v>
      </c>
      <c r="U8419" s="76" t="n">
        <v>1645</v>
      </c>
      <c r="X8419" s="76" t="n">
        <v>16</v>
      </c>
      <c r="Y8419" s="76" t="s">
        <v>116</v>
      </c>
      <c r="AB8419" s="78" t="n">
        <v>45474</v>
      </c>
      <c r="AC8419" s="76" t="s">
        <v>117</v>
      </c>
      <c r="AD8419" s="76" t="s">
        <v>339</v>
      </c>
      <c r="AE8419" s="76" t="n">
        <v>18000</v>
      </c>
      <c r="AF8419" s="76" t="s">
        <v>32992</v>
      </c>
      <c r="AI8419" s="79" t="s">
        <v>32993</v>
      </c>
      <c r="AJ8419" s="79" t="s">
        <v>32994</v>
      </c>
      <c r="AK8419" s="76" t="s">
        <v>32995</v>
      </c>
      <c r="AL8419" s="76" t="n">
        <v>0</v>
      </c>
      <c r="AM8419" s="76" t="n">
        <v>0</v>
      </c>
    </row>
    <row r="8420" customFormat="false" ht="15" hidden="false" customHeight="false" outlineLevel="0" collapsed="false">
      <c r="A8420" s="76" t="n">
        <v>1101763</v>
      </c>
      <c r="B8420" s="76" t="s">
        <v>32996</v>
      </c>
      <c r="C8420" s="76" t="s">
        <v>10334</v>
      </c>
      <c r="D8420" s="76" t="n">
        <v>368011</v>
      </c>
      <c r="E8420" s="76" t="s">
        <v>475</v>
      </c>
      <c r="F8420" s="76" t="s">
        <v>132</v>
      </c>
      <c r="H8420" s="78" t="n">
        <v>28621</v>
      </c>
      <c r="I8420" s="76" t="s">
        <v>197</v>
      </c>
      <c r="J8420" s="76" t="s">
        <v>198</v>
      </c>
      <c r="K8420" s="76" t="s">
        <v>2</v>
      </c>
      <c r="M8420" s="76" t="s">
        <v>269</v>
      </c>
      <c r="N8420" s="79" t="s">
        <v>3859</v>
      </c>
      <c r="O8420" s="76" t="s">
        <v>3860</v>
      </c>
      <c r="P8420" s="78" t="n">
        <v>45479</v>
      </c>
      <c r="Q8420" s="76" t="s">
        <v>114</v>
      </c>
      <c r="R8420" s="78" t="n">
        <v>42425</v>
      </c>
      <c r="S8420" s="78" t="n">
        <v>45545</v>
      </c>
      <c r="T8420" s="76" t="s">
        <v>201</v>
      </c>
      <c r="U8420" s="76" t="n">
        <v>718</v>
      </c>
      <c r="X8420" s="76" t="n">
        <v>7</v>
      </c>
      <c r="Y8420" s="76" t="s">
        <v>116</v>
      </c>
      <c r="AC8420" s="76" t="s">
        <v>117</v>
      </c>
      <c r="AD8420" s="76" t="s">
        <v>32997</v>
      </c>
      <c r="AE8420" s="76" t="n">
        <v>37290</v>
      </c>
      <c r="AF8420" s="76" t="s">
        <v>32998</v>
      </c>
      <c r="AI8420" s="79" t="s">
        <v>32999</v>
      </c>
      <c r="AJ8420" s="79" t="s">
        <v>32999</v>
      </c>
      <c r="AK8420" s="76" t="s">
        <v>33000</v>
      </c>
      <c r="AL8420" s="76" t="n">
        <v>1</v>
      </c>
      <c r="AM8420" s="76" t="n">
        <v>0</v>
      </c>
    </row>
    <row r="8421" customFormat="false" ht="15" hidden="false" customHeight="false" outlineLevel="0" collapsed="false">
      <c r="A8421" s="76" t="n">
        <v>1164619</v>
      </c>
      <c r="B8421" s="76" t="s">
        <v>33001</v>
      </c>
      <c r="C8421" s="76" t="s">
        <v>910</v>
      </c>
      <c r="D8421" s="76" t="n">
        <v>3729133</v>
      </c>
      <c r="E8421" s="76" t="s">
        <v>132</v>
      </c>
      <c r="F8421" s="76" t="s">
        <v>132</v>
      </c>
      <c r="H8421" s="78" t="n">
        <v>24293</v>
      </c>
      <c r="I8421" s="76" t="s">
        <v>321</v>
      </c>
      <c r="J8421" s="76" t="s">
        <v>322</v>
      </c>
      <c r="K8421" s="76" t="s">
        <v>41</v>
      </c>
      <c r="M8421" s="76" t="s">
        <v>124</v>
      </c>
      <c r="N8421" s="79" t="s">
        <v>3467</v>
      </c>
      <c r="O8421" s="76" t="s">
        <v>3468</v>
      </c>
      <c r="P8421" s="78" t="n">
        <v>45543</v>
      </c>
      <c r="Q8421" s="76" t="s">
        <v>114</v>
      </c>
      <c r="R8421" s="78" t="n">
        <v>42972</v>
      </c>
      <c r="S8421" s="78" t="n">
        <v>45131</v>
      </c>
      <c r="T8421" s="76" t="s">
        <v>183</v>
      </c>
      <c r="U8421" s="76" t="n">
        <v>500</v>
      </c>
      <c r="X8421" s="76" t="n">
        <v>5</v>
      </c>
      <c r="Y8421" s="76" t="s">
        <v>116</v>
      </c>
      <c r="AC8421" s="76" t="s">
        <v>117</v>
      </c>
      <c r="AD8421" s="76" t="s">
        <v>33002</v>
      </c>
      <c r="AE8421" s="76" t="n">
        <v>37260</v>
      </c>
      <c r="AF8421" s="76" t="s">
        <v>33003</v>
      </c>
      <c r="AJ8421" s="79" t="s">
        <v>33004</v>
      </c>
      <c r="AK8421" s="76" t="s">
        <v>33005</v>
      </c>
      <c r="AL8421" s="76" t="n">
        <v>0</v>
      </c>
      <c r="AM8421" s="76" t="n">
        <v>0</v>
      </c>
    </row>
    <row r="8422" customFormat="false" ht="15" hidden="false" customHeight="false" outlineLevel="0" collapsed="false">
      <c r="A8422" s="76" t="n">
        <v>1458641</v>
      </c>
      <c r="B8422" s="76" t="s">
        <v>33001</v>
      </c>
      <c r="C8422" s="76" t="s">
        <v>2150</v>
      </c>
      <c r="D8422" s="76" t="n">
        <v>3734734</v>
      </c>
      <c r="E8422" s="76" t="s">
        <v>132</v>
      </c>
      <c r="F8422" s="76" t="s">
        <v>109</v>
      </c>
      <c r="H8422" s="78" t="n">
        <v>42720</v>
      </c>
      <c r="I8422" s="76" t="s">
        <v>109</v>
      </c>
      <c r="J8422" s="76" t="n">
        <v>-9</v>
      </c>
      <c r="K8422" s="76" t="s">
        <v>41</v>
      </c>
      <c r="M8422" s="76" t="s">
        <v>124</v>
      </c>
      <c r="N8422" s="79" t="s">
        <v>1931</v>
      </c>
      <c r="O8422" s="76" t="s">
        <v>1932</v>
      </c>
      <c r="P8422" s="78" t="n">
        <v>45553</v>
      </c>
      <c r="Q8422" s="76" t="s">
        <v>114</v>
      </c>
      <c r="R8422" s="78" t="n">
        <v>44879</v>
      </c>
      <c r="T8422" s="76" t="s">
        <v>115</v>
      </c>
      <c r="U8422" s="76" t="n">
        <v>500</v>
      </c>
      <c r="X8422" s="76" t="n">
        <v>5</v>
      </c>
      <c r="Y8422" s="76" t="s">
        <v>116</v>
      </c>
      <c r="AC8422" s="76" t="s">
        <v>117</v>
      </c>
      <c r="AD8422" s="76" t="s">
        <v>3238</v>
      </c>
      <c r="AE8422" s="76" t="n">
        <v>37500</v>
      </c>
      <c r="AF8422" s="76" t="s">
        <v>33006</v>
      </c>
      <c r="AJ8422" s="79" t="s">
        <v>33007</v>
      </c>
      <c r="AK8422" s="76" t="s">
        <v>33008</v>
      </c>
      <c r="AL8422" s="76" t="n">
        <v>0</v>
      </c>
      <c r="AM8422" s="76" t="n">
        <v>0</v>
      </c>
    </row>
    <row r="8423" customFormat="false" ht="15" hidden="false" customHeight="false" outlineLevel="0" collapsed="false">
      <c r="A8423" s="76" t="n">
        <v>1164897</v>
      </c>
      <c r="B8423" s="76" t="s">
        <v>33001</v>
      </c>
      <c r="C8423" s="76" t="s">
        <v>2837</v>
      </c>
      <c r="D8423" s="76" t="n">
        <v>3729140</v>
      </c>
      <c r="E8423" s="76" t="s">
        <v>109</v>
      </c>
      <c r="F8423" s="76" t="s">
        <v>109</v>
      </c>
      <c r="H8423" s="78" t="n">
        <v>25154</v>
      </c>
      <c r="I8423" s="76" t="s">
        <v>321</v>
      </c>
      <c r="J8423" s="76" t="s">
        <v>322</v>
      </c>
      <c r="K8423" s="76" t="s">
        <v>2</v>
      </c>
      <c r="M8423" s="76" t="s">
        <v>124</v>
      </c>
      <c r="N8423" s="79" t="s">
        <v>3467</v>
      </c>
      <c r="O8423" s="76" t="s">
        <v>3468</v>
      </c>
      <c r="P8423" s="78" t="n">
        <v>45543</v>
      </c>
      <c r="Q8423" s="76" t="s">
        <v>114</v>
      </c>
      <c r="R8423" s="78" t="n">
        <v>42979</v>
      </c>
      <c r="S8423" s="78" t="n">
        <v>45086</v>
      </c>
      <c r="T8423" s="76" t="s">
        <v>183</v>
      </c>
      <c r="U8423" s="76" t="n">
        <v>500</v>
      </c>
      <c r="X8423" s="76" t="n">
        <v>5</v>
      </c>
      <c r="Y8423" s="76" t="s">
        <v>116</v>
      </c>
      <c r="AC8423" s="76" t="s">
        <v>117</v>
      </c>
      <c r="AD8423" s="76" t="s">
        <v>33002</v>
      </c>
      <c r="AE8423" s="76" t="n">
        <v>37260</v>
      </c>
      <c r="AF8423" s="76" t="s">
        <v>33003</v>
      </c>
      <c r="AJ8423" s="79" t="s">
        <v>33009</v>
      </c>
      <c r="AK8423" s="76" t="s">
        <v>33005</v>
      </c>
      <c r="AL8423" s="76" t="n">
        <v>0</v>
      </c>
      <c r="AM8423" s="76" t="n">
        <v>0</v>
      </c>
    </row>
    <row r="8424" customFormat="false" ht="15" hidden="false" customHeight="false" outlineLevel="0" collapsed="false">
      <c r="A8424" s="76" t="n">
        <v>1587749</v>
      </c>
      <c r="B8424" s="76" t="s">
        <v>33001</v>
      </c>
      <c r="C8424" s="76" t="s">
        <v>1450</v>
      </c>
      <c r="D8424" s="76" t="n">
        <v>3737011</v>
      </c>
      <c r="E8424" s="76" t="s">
        <v>475</v>
      </c>
      <c r="F8424" s="76" t="s">
        <v>132</v>
      </c>
      <c r="H8424" s="78" t="n">
        <v>28011</v>
      </c>
      <c r="I8424" s="76" t="s">
        <v>197</v>
      </c>
      <c r="J8424" s="76" t="s">
        <v>198</v>
      </c>
      <c r="K8424" s="76" t="s">
        <v>41</v>
      </c>
      <c r="M8424" s="76" t="s">
        <v>124</v>
      </c>
      <c r="N8424" s="79" t="s">
        <v>1931</v>
      </c>
      <c r="O8424" s="76" t="s">
        <v>1932</v>
      </c>
      <c r="P8424" s="78" t="n">
        <v>45479</v>
      </c>
      <c r="Q8424" s="76" t="s">
        <v>114</v>
      </c>
      <c r="R8424" s="78" t="n">
        <v>45458</v>
      </c>
      <c r="S8424" s="78" t="n">
        <v>45317</v>
      </c>
      <c r="T8424" s="76" t="s">
        <v>183</v>
      </c>
      <c r="U8424" s="76" t="n">
        <v>500</v>
      </c>
      <c r="X8424" s="76" t="n">
        <v>5</v>
      </c>
      <c r="Y8424" s="76" t="s">
        <v>116</v>
      </c>
      <c r="AC8424" s="76" t="s">
        <v>117</v>
      </c>
      <c r="AD8424" s="76" t="s">
        <v>22176</v>
      </c>
      <c r="AE8424" s="76" t="n">
        <v>37500</v>
      </c>
      <c r="AF8424" s="76" t="s">
        <v>33010</v>
      </c>
      <c r="AK8424" s="76" t="s">
        <v>33008</v>
      </c>
      <c r="AL8424" s="76" t="n">
        <v>0</v>
      </c>
      <c r="AM8424" s="76" t="n">
        <v>0</v>
      </c>
    </row>
    <row r="8425" customFormat="false" ht="15" hidden="false" customHeight="false" outlineLevel="0" collapsed="false">
      <c r="A8425" s="76" t="n">
        <v>1447209</v>
      </c>
      <c r="B8425" s="76" t="s">
        <v>33001</v>
      </c>
      <c r="C8425" s="76" t="s">
        <v>26808</v>
      </c>
      <c r="D8425" s="76" t="n">
        <v>3734523</v>
      </c>
      <c r="E8425" s="76" t="s">
        <v>132</v>
      </c>
      <c r="F8425" s="76" t="s">
        <v>132</v>
      </c>
      <c r="H8425" s="78" t="n">
        <v>41126</v>
      </c>
      <c r="I8425" s="76" t="s">
        <v>370</v>
      </c>
      <c r="J8425" s="76" t="n">
        <v>-13</v>
      </c>
      <c r="K8425" s="76" t="s">
        <v>41</v>
      </c>
      <c r="M8425" s="76" t="s">
        <v>124</v>
      </c>
      <c r="N8425" s="79" t="s">
        <v>1931</v>
      </c>
      <c r="O8425" s="76" t="s">
        <v>1932</v>
      </c>
      <c r="P8425" s="78" t="n">
        <v>45553</v>
      </c>
      <c r="Q8425" s="76" t="s">
        <v>114</v>
      </c>
      <c r="R8425" s="78" t="n">
        <v>44845</v>
      </c>
      <c r="T8425" s="76" t="s">
        <v>115</v>
      </c>
      <c r="U8425" s="76" t="n">
        <v>695</v>
      </c>
      <c r="X8425" s="76" t="n">
        <v>6</v>
      </c>
      <c r="Y8425" s="76" t="s">
        <v>116</v>
      </c>
      <c r="AC8425" s="76" t="s">
        <v>117</v>
      </c>
      <c r="AD8425" s="76" t="s">
        <v>3238</v>
      </c>
      <c r="AE8425" s="76" t="n">
        <v>37500</v>
      </c>
      <c r="AF8425" s="76" t="s">
        <v>33006</v>
      </c>
      <c r="AJ8425" s="79" t="s">
        <v>33007</v>
      </c>
      <c r="AK8425" s="76" t="s">
        <v>33008</v>
      </c>
      <c r="AL8425" s="76" t="n">
        <v>0</v>
      </c>
      <c r="AM8425" s="76" t="n">
        <v>0</v>
      </c>
    </row>
    <row r="8426" customFormat="false" ht="15" hidden="false" customHeight="false" outlineLevel="0" collapsed="false">
      <c r="A8426" s="76" t="n">
        <v>171107</v>
      </c>
      <c r="B8426" s="76" t="s">
        <v>33011</v>
      </c>
      <c r="C8426" s="76" t="s">
        <v>2594</v>
      </c>
      <c r="D8426" s="76" t="n">
        <v>4510813</v>
      </c>
      <c r="E8426" s="76" t="s">
        <v>132</v>
      </c>
      <c r="F8426" s="76" t="s">
        <v>132</v>
      </c>
      <c r="H8426" s="78" t="n">
        <v>25906</v>
      </c>
      <c r="I8426" s="76" t="s">
        <v>208</v>
      </c>
      <c r="J8426" s="76" t="s">
        <v>209</v>
      </c>
      <c r="K8426" s="76" t="s">
        <v>41</v>
      </c>
      <c r="M8426" s="76" t="s">
        <v>134</v>
      </c>
      <c r="N8426" s="79" t="s">
        <v>2364</v>
      </c>
      <c r="O8426" s="76" t="s">
        <v>2365</v>
      </c>
      <c r="P8426" s="78" t="n">
        <v>45548</v>
      </c>
      <c r="Q8426" s="76" t="s">
        <v>114</v>
      </c>
      <c r="R8426" s="78" t="n">
        <v>37432</v>
      </c>
      <c r="S8426" s="78" t="n">
        <v>44820</v>
      </c>
      <c r="T8426" s="76" t="s">
        <v>183</v>
      </c>
      <c r="U8426" s="76" t="n">
        <v>1361</v>
      </c>
      <c r="X8426" s="76" t="n">
        <v>13</v>
      </c>
      <c r="Y8426" s="76" t="s">
        <v>116</v>
      </c>
      <c r="AC8426" s="76" t="s">
        <v>117</v>
      </c>
      <c r="AD8426" s="76" t="s">
        <v>5618</v>
      </c>
      <c r="AE8426" s="76" t="n">
        <v>45200</v>
      </c>
      <c r="AF8426" s="76" t="s">
        <v>33012</v>
      </c>
      <c r="AI8426" s="79" t="s">
        <v>33013</v>
      </c>
      <c r="AJ8426" s="79" t="s">
        <v>33013</v>
      </c>
      <c r="AK8426" s="76" t="s">
        <v>33014</v>
      </c>
      <c r="AL8426" s="76" t="n">
        <v>0</v>
      </c>
      <c r="AM8426" s="76" t="n">
        <v>0</v>
      </c>
    </row>
    <row r="8427" customFormat="false" ht="15" hidden="false" customHeight="false" outlineLevel="0" collapsed="false">
      <c r="A8427" s="76" t="n">
        <v>1464560</v>
      </c>
      <c r="B8427" s="76" t="s">
        <v>33015</v>
      </c>
      <c r="C8427" s="76" t="s">
        <v>651</v>
      </c>
      <c r="D8427" s="76" t="n">
        <v>3734794</v>
      </c>
      <c r="E8427" s="76" t="s">
        <v>109</v>
      </c>
      <c r="F8427" s="76" t="s">
        <v>109</v>
      </c>
      <c r="H8427" s="78" t="n">
        <v>40709</v>
      </c>
      <c r="I8427" s="76" t="s">
        <v>144</v>
      </c>
      <c r="J8427" s="76" t="n">
        <v>-14</v>
      </c>
      <c r="K8427" s="76" t="s">
        <v>41</v>
      </c>
      <c r="M8427" s="76" t="s">
        <v>124</v>
      </c>
      <c r="N8427" s="79" t="s">
        <v>808</v>
      </c>
      <c r="O8427" s="76" t="s">
        <v>809</v>
      </c>
      <c r="P8427" s="78" t="n">
        <v>45553</v>
      </c>
      <c r="Q8427" s="76" t="s">
        <v>114</v>
      </c>
      <c r="R8427" s="78" t="n">
        <v>44903</v>
      </c>
      <c r="T8427" s="76" t="s">
        <v>115</v>
      </c>
      <c r="U8427" s="76" t="n">
        <v>500</v>
      </c>
      <c r="X8427" s="76" t="n">
        <v>5</v>
      </c>
      <c r="Y8427" s="76" t="s">
        <v>116</v>
      </c>
      <c r="AC8427" s="76" t="s">
        <v>117</v>
      </c>
      <c r="AD8427" s="76" t="s">
        <v>10223</v>
      </c>
      <c r="AE8427" s="76" t="n">
        <v>37250</v>
      </c>
      <c r="AF8427" s="76" t="s">
        <v>33016</v>
      </c>
      <c r="AK8427" s="76" t="s">
        <v>33017</v>
      </c>
      <c r="AL8427" s="76" t="n">
        <v>0</v>
      </c>
      <c r="AM8427" s="76" t="n">
        <v>0</v>
      </c>
    </row>
    <row r="8428" customFormat="false" ht="15" hidden="false" customHeight="false" outlineLevel="0" collapsed="false">
      <c r="A8428" s="76" t="n">
        <v>739329</v>
      </c>
      <c r="B8428" s="76" t="s">
        <v>33018</v>
      </c>
      <c r="C8428" s="76" t="s">
        <v>33019</v>
      </c>
      <c r="D8428" s="76" t="n">
        <v>2811454</v>
      </c>
      <c r="E8428" s="76" t="s">
        <v>132</v>
      </c>
      <c r="H8428" s="78" t="n">
        <v>36784</v>
      </c>
      <c r="I8428" s="76" t="s">
        <v>23</v>
      </c>
      <c r="J8428" s="76" t="n">
        <v>-40</v>
      </c>
      <c r="K8428" s="76" t="s">
        <v>41</v>
      </c>
      <c r="M8428" s="76" t="s">
        <v>155</v>
      </c>
      <c r="N8428" s="79" t="s">
        <v>1210</v>
      </c>
      <c r="O8428" s="76" t="s">
        <v>1211</v>
      </c>
      <c r="P8428" s="78" t="n">
        <v>45582</v>
      </c>
      <c r="Q8428" s="76" t="s">
        <v>114</v>
      </c>
      <c r="R8428" s="78" t="n">
        <v>40137</v>
      </c>
      <c r="S8428" s="78" t="n">
        <v>45552</v>
      </c>
      <c r="T8428" s="76" t="s">
        <v>201</v>
      </c>
      <c r="U8428" s="76" t="n">
        <v>1286</v>
      </c>
      <c r="X8428" s="76" t="n">
        <v>12</v>
      </c>
      <c r="Y8428" s="76" t="s">
        <v>116</v>
      </c>
      <c r="AC8428" s="76" t="s">
        <v>117</v>
      </c>
      <c r="AD8428" s="76" t="s">
        <v>33020</v>
      </c>
      <c r="AE8428" s="76" t="n">
        <v>28120</v>
      </c>
      <c r="AF8428" s="76" t="s">
        <v>33021</v>
      </c>
      <c r="AJ8428" s="79" t="s">
        <v>33022</v>
      </c>
      <c r="AK8428" s="76" t="s">
        <v>33023</v>
      </c>
      <c r="AL8428" s="76" t="n">
        <v>0</v>
      </c>
      <c r="AM8428" s="76" t="n">
        <v>0</v>
      </c>
    </row>
    <row r="8429" customFormat="false" ht="15" hidden="false" customHeight="false" outlineLevel="0" collapsed="false">
      <c r="A8429" s="76" t="n">
        <v>1305146</v>
      </c>
      <c r="B8429" s="76" t="s">
        <v>33018</v>
      </c>
      <c r="C8429" s="76" t="s">
        <v>736</v>
      </c>
      <c r="D8429" s="76" t="n">
        <v>4114463</v>
      </c>
      <c r="E8429" s="76" t="s">
        <v>132</v>
      </c>
      <c r="F8429" s="76" t="s">
        <v>132</v>
      </c>
      <c r="H8429" s="78" t="n">
        <v>28073</v>
      </c>
      <c r="I8429" s="76" t="s">
        <v>197</v>
      </c>
      <c r="J8429" s="76" t="s">
        <v>198</v>
      </c>
      <c r="K8429" s="76" t="s">
        <v>41</v>
      </c>
      <c r="M8429" s="76" t="s">
        <v>286</v>
      </c>
      <c r="N8429" s="79" t="s">
        <v>385</v>
      </c>
      <c r="O8429" s="76" t="s">
        <v>386</v>
      </c>
      <c r="P8429" s="78" t="n">
        <v>45553</v>
      </c>
      <c r="Q8429" s="76" t="s">
        <v>114</v>
      </c>
      <c r="R8429" s="78" t="n">
        <v>43834</v>
      </c>
      <c r="S8429" s="78" t="n">
        <v>45170</v>
      </c>
      <c r="T8429" s="76" t="s">
        <v>183</v>
      </c>
      <c r="U8429" s="76" t="n">
        <v>898</v>
      </c>
      <c r="X8429" s="76" t="n">
        <v>8</v>
      </c>
      <c r="Y8429" s="76" t="s">
        <v>116</v>
      </c>
      <c r="AC8429" s="76" t="s">
        <v>117</v>
      </c>
      <c r="AD8429" s="76" t="s">
        <v>16158</v>
      </c>
      <c r="AE8429" s="76" t="n">
        <v>41350</v>
      </c>
      <c r="AF8429" s="76" t="s">
        <v>33024</v>
      </c>
      <c r="AJ8429" s="79" t="s">
        <v>33025</v>
      </c>
      <c r="AK8429" s="76" t="s">
        <v>33026</v>
      </c>
      <c r="AL8429" s="76" t="n">
        <v>0</v>
      </c>
      <c r="AM8429" s="76" t="n">
        <v>0</v>
      </c>
    </row>
    <row r="8430" customFormat="false" ht="15" hidden="false" customHeight="false" outlineLevel="0" collapsed="false">
      <c r="A8430" s="76" t="n">
        <v>171133</v>
      </c>
      <c r="B8430" s="76" t="s">
        <v>33018</v>
      </c>
      <c r="C8430" s="76" t="s">
        <v>33027</v>
      </c>
      <c r="D8430" s="76" t="n">
        <v>285055</v>
      </c>
      <c r="E8430" s="76" t="s">
        <v>132</v>
      </c>
      <c r="F8430" s="76" t="s">
        <v>132</v>
      </c>
      <c r="H8430" s="78" t="n">
        <v>26681</v>
      </c>
      <c r="I8430" s="76" t="s">
        <v>208</v>
      </c>
      <c r="J8430" s="76" t="s">
        <v>209</v>
      </c>
      <c r="K8430" s="76" t="s">
        <v>41</v>
      </c>
      <c r="M8430" s="76" t="s">
        <v>155</v>
      </c>
      <c r="N8430" s="79" t="s">
        <v>1210</v>
      </c>
      <c r="O8430" s="76" t="s">
        <v>1211</v>
      </c>
      <c r="P8430" s="78" t="n">
        <v>45541</v>
      </c>
      <c r="Q8430" s="76" t="s">
        <v>114</v>
      </c>
      <c r="R8430" s="78" t="n">
        <v>37432</v>
      </c>
      <c r="S8430" s="78" t="n">
        <v>44777</v>
      </c>
      <c r="T8430" s="76" t="s">
        <v>183</v>
      </c>
      <c r="U8430" s="76" t="n">
        <v>1040</v>
      </c>
      <c r="X8430" s="76" t="n">
        <v>10</v>
      </c>
      <c r="Y8430" s="76" t="s">
        <v>116</v>
      </c>
      <c r="AB8430" s="78" t="n">
        <v>44378</v>
      </c>
      <c r="AC8430" s="76" t="s">
        <v>117</v>
      </c>
      <c r="AD8430" s="76" t="s">
        <v>33020</v>
      </c>
      <c r="AE8430" s="76" t="n">
        <v>28120</v>
      </c>
      <c r="AF8430" s="76" t="s">
        <v>33028</v>
      </c>
      <c r="AJ8430" s="76" t="s">
        <v>33029</v>
      </c>
      <c r="AK8430" s="76" t="s">
        <v>33030</v>
      </c>
      <c r="AL8430" s="76" t="n">
        <v>0</v>
      </c>
      <c r="AM8430" s="76" t="n">
        <v>0</v>
      </c>
    </row>
    <row r="8431" customFormat="false" ht="15" hidden="false" customHeight="false" outlineLevel="0" collapsed="false">
      <c r="A8431" s="76" t="n">
        <v>171142</v>
      </c>
      <c r="B8431" s="76" t="s">
        <v>33031</v>
      </c>
      <c r="C8431" s="76" t="s">
        <v>1081</v>
      </c>
      <c r="D8431" s="76" t="n">
        <v>37145</v>
      </c>
      <c r="E8431" s="76" t="s">
        <v>132</v>
      </c>
      <c r="F8431" s="76" t="s">
        <v>132</v>
      </c>
      <c r="H8431" s="78" t="n">
        <v>26651</v>
      </c>
      <c r="I8431" s="76" t="s">
        <v>208</v>
      </c>
      <c r="J8431" s="76" t="s">
        <v>209</v>
      </c>
      <c r="K8431" s="76" t="s">
        <v>41</v>
      </c>
      <c r="M8431" s="76" t="s">
        <v>124</v>
      </c>
      <c r="N8431" s="79" t="s">
        <v>125</v>
      </c>
      <c r="O8431" s="76" t="s">
        <v>126</v>
      </c>
      <c r="P8431" s="78" t="n">
        <v>45544</v>
      </c>
      <c r="Q8431" s="76" t="s">
        <v>114</v>
      </c>
      <c r="R8431" s="78" t="n">
        <v>37432</v>
      </c>
      <c r="S8431" s="78" t="n">
        <v>44743</v>
      </c>
      <c r="T8431" s="76" t="s">
        <v>183</v>
      </c>
      <c r="U8431" s="76" t="n">
        <v>1732</v>
      </c>
      <c r="X8431" s="76" t="n">
        <v>17</v>
      </c>
      <c r="Y8431" s="76" t="s">
        <v>116</v>
      </c>
      <c r="AC8431" s="76" t="s">
        <v>117</v>
      </c>
      <c r="AD8431" s="76" t="s">
        <v>295</v>
      </c>
      <c r="AE8431" s="76" t="n">
        <v>37300</v>
      </c>
      <c r="AF8431" s="76" t="s">
        <v>33032</v>
      </c>
      <c r="AI8431" s="79" t="s">
        <v>33033</v>
      </c>
      <c r="AJ8431" s="79" t="s">
        <v>33034</v>
      </c>
      <c r="AK8431" s="76" t="s">
        <v>33035</v>
      </c>
      <c r="AL8431" s="76" t="n">
        <v>1</v>
      </c>
      <c r="AM8431" s="76" t="n">
        <v>0</v>
      </c>
    </row>
    <row r="8432" customFormat="false" ht="15" hidden="false" customHeight="false" outlineLevel="0" collapsed="false">
      <c r="A8432" s="76" t="n">
        <v>171154</v>
      </c>
      <c r="B8432" s="76" t="s">
        <v>33036</v>
      </c>
      <c r="C8432" s="76" t="s">
        <v>910</v>
      </c>
      <c r="D8432" s="76" t="n">
        <v>378262</v>
      </c>
      <c r="E8432" s="76" t="s">
        <v>132</v>
      </c>
      <c r="F8432" s="76" t="s">
        <v>132</v>
      </c>
      <c r="H8432" s="78" t="n">
        <v>26567</v>
      </c>
      <c r="I8432" s="76" t="s">
        <v>208</v>
      </c>
      <c r="J8432" s="76" t="s">
        <v>209</v>
      </c>
      <c r="K8432" s="76" t="s">
        <v>41</v>
      </c>
      <c r="M8432" s="76" t="s">
        <v>124</v>
      </c>
      <c r="N8432" s="79" t="s">
        <v>2678</v>
      </c>
      <c r="O8432" s="76" t="s">
        <v>2679</v>
      </c>
      <c r="P8432" s="78" t="n">
        <v>45526</v>
      </c>
      <c r="Q8432" s="76" t="s">
        <v>114</v>
      </c>
      <c r="R8432" s="78" t="n">
        <v>37432</v>
      </c>
      <c r="S8432" s="78" t="n">
        <v>44823</v>
      </c>
      <c r="T8432" s="76" t="s">
        <v>183</v>
      </c>
      <c r="U8432" s="76" t="n">
        <v>500</v>
      </c>
      <c r="X8432" s="76" t="n">
        <v>5</v>
      </c>
      <c r="Y8432" s="76" t="s">
        <v>116</v>
      </c>
      <c r="AC8432" s="76" t="s">
        <v>117</v>
      </c>
      <c r="AD8432" s="76" t="s">
        <v>1895</v>
      </c>
      <c r="AE8432" s="76" t="n">
        <v>37270</v>
      </c>
      <c r="AF8432" s="76" t="s">
        <v>33037</v>
      </c>
      <c r="AI8432" s="79" t="s">
        <v>33038</v>
      </c>
      <c r="AJ8432" s="79" t="s">
        <v>33039</v>
      </c>
      <c r="AK8432" s="76" t="s">
        <v>33040</v>
      </c>
      <c r="AL8432" s="76" t="n">
        <v>0</v>
      </c>
      <c r="AM8432" s="76" t="n">
        <v>0</v>
      </c>
    </row>
    <row r="8433" customFormat="false" ht="15" hidden="false" customHeight="false" outlineLevel="0" collapsed="false">
      <c r="A8433" s="76" t="n">
        <v>1625016</v>
      </c>
      <c r="B8433" s="76" t="s">
        <v>33041</v>
      </c>
      <c r="C8433" s="76" t="s">
        <v>1766</v>
      </c>
      <c r="D8433" s="76" t="n">
        <v>2817491</v>
      </c>
      <c r="E8433" s="76" t="s">
        <v>109</v>
      </c>
      <c r="H8433" s="78" t="n">
        <v>41862</v>
      </c>
      <c r="I8433" s="76" t="s">
        <v>190</v>
      </c>
      <c r="J8433" s="76" t="n">
        <v>-11</v>
      </c>
      <c r="K8433" s="76" t="s">
        <v>41</v>
      </c>
      <c r="M8433" s="76" t="s">
        <v>155</v>
      </c>
      <c r="N8433" s="79" t="s">
        <v>848</v>
      </c>
      <c r="O8433" s="76" t="s">
        <v>849</v>
      </c>
      <c r="P8433" s="78" t="n">
        <v>45559</v>
      </c>
      <c r="Q8433" s="76" t="s">
        <v>114</v>
      </c>
      <c r="R8433" s="78" t="n">
        <v>45559</v>
      </c>
      <c r="T8433" s="76" t="s">
        <v>115</v>
      </c>
      <c r="U8433" s="76" t="n">
        <v>500</v>
      </c>
      <c r="X8433" s="76" t="n">
        <v>5</v>
      </c>
      <c r="Y8433" s="76" t="s">
        <v>116</v>
      </c>
      <c r="AC8433" s="76" t="s">
        <v>117</v>
      </c>
      <c r="AD8433" s="76" t="s">
        <v>850</v>
      </c>
      <c r="AE8433" s="76" t="n">
        <v>28600</v>
      </c>
      <c r="AF8433" s="76" t="s">
        <v>33042</v>
      </c>
      <c r="AJ8433" s="79" t="s">
        <v>33043</v>
      </c>
      <c r="AK8433" s="76" t="s">
        <v>33044</v>
      </c>
      <c r="AL8433" s="76" t="n">
        <v>0</v>
      </c>
      <c r="AM8433" s="76" t="n">
        <v>0</v>
      </c>
    </row>
    <row r="8434" customFormat="false" ht="15" hidden="false" customHeight="false" outlineLevel="0" collapsed="false">
      <c r="A8434" s="76" t="n">
        <v>328335</v>
      </c>
      <c r="B8434" s="76" t="s">
        <v>33036</v>
      </c>
      <c r="C8434" s="76" t="s">
        <v>963</v>
      </c>
      <c r="D8434" s="76" t="n">
        <v>3715395</v>
      </c>
      <c r="E8434" s="76" t="s">
        <v>132</v>
      </c>
      <c r="F8434" s="76" t="s">
        <v>132</v>
      </c>
      <c r="H8434" s="78" t="n">
        <v>33297</v>
      </c>
      <c r="I8434" s="76" t="s">
        <v>23</v>
      </c>
      <c r="J8434" s="76" t="n">
        <v>-40</v>
      </c>
      <c r="K8434" s="76" t="s">
        <v>41</v>
      </c>
      <c r="M8434" s="76" t="s">
        <v>124</v>
      </c>
      <c r="N8434" s="79" t="s">
        <v>856</v>
      </c>
      <c r="O8434" s="76" t="s">
        <v>857</v>
      </c>
      <c r="P8434" s="78" t="n">
        <v>45550</v>
      </c>
      <c r="Q8434" s="76" t="s">
        <v>114</v>
      </c>
      <c r="R8434" s="78" t="n">
        <v>37566</v>
      </c>
      <c r="S8434" s="78" t="n">
        <v>45541</v>
      </c>
      <c r="T8434" s="76" t="s">
        <v>201</v>
      </c>
      <c r="U8434" s="76" t="n">
        <v>546</v>
      </c>
      <c r="X8434" s="76" t="n">
        <v>5</v>
      </c>
      <c r="Y8434" s="76" t="s">
        <v>116</v>
      </c>
      <c r="AC8434" s="76" t="s">
        <v>117</v>
      </c>
      <c r="AD8434" s="76" t="s">
        <v>1523</v>
      </c>
      <c r="AE8434" s="76" t="n">
        <v>37170</v>
      </c>
      <c r="AF8434" s="76" t="s">
        <v>33045</v>
      </c>
      <c r="AI8434" s="79" t="s">
        <v>33046</v>
      </c>
      <c r="AJ8434" s="79" t="s">
        <v>33047</v>
      </c>
      <c r="AK8434" s="76" t="s">
        <v>33048</v>
      </c>
      <c r="AL8434" s="76" t="n">
        <v>0</v>
      </c>
      <c r="AM8434" s="76" t="n">
        <v>0</v>
      </c>
    </row>
    <row r="8435" customFormat="false" ht="15" hidden="false" customHeight="false" outlineLevel="0" collapsed="false">
      <c r="A8435" s="76" t="n">
        <v>1574793</v>
      </c>
      <c r="B8435" s="76" t="s">
        <v>33049</v>
      </c>
      <c r="C8435" s="76" t="s">
        <v>2198</v>
      </c>
      <c r="D8435" s="76" t="n">
        <v>1811643</v>
      </c>
      <c r="E8435" s="76" t="s">
        <v>109</v>
      </c>
      <c r="F8435" s="76" t="s">
        <v>109</v>
      </c>
      <c r="H8435" s="78" t="n">
        <v>41453</v>
      </c>
      <c r="I8435" s="76" t="s">
        <v>110</v>
      </c>
      <c r="J8435" s="76" t="n">
        <v>-12</v>
      </c>
      <c r="K8435" s="76" t="s">
        <v>41</v>
      </c>
      <c r="M8435" s="76" t="s">
        <v>111</v>
      </c>
      <c r="N8435" s="79" t="s">
        <v>199</v>
      </c>
      <c r="O8435" s="76" t="s">
        <v>200</v>
      </c>
      <c r="P8435" s="78" t="n">
        <v>45551</v>
      </c>
      <c r="Q8435" s="76" t="s">
        <v>114</v>
      </c>
      <c r="R8435" s="78" t="n">
        <v>45398</v>
      </c>
      <c r="T8435" s="76" t="s">
        <v>115</v>
      </c>
      <c r="U8435" s="76" t="n">
        <v>500</v>
      </c>
      <c r="X8435" s="76" t="n">
        <v>5</v>
      </c>
      <c r="Y8435" s="76" t="s">
        <v>116</v>
      </c>
      <c r="AC8435" s="76" t="s">
        <v>117</v>
      </c>
      <c r="AD8435" s="76" t="s">
        <v>33050</v>
      </c>
      <c r="AE8435" s="76" t="n">
        <v>18190</v>
      </c>
      <c r="AF8435" s="76" t="s">
        <v>33051</v>
      </c>
      <c r="AH8435" s="76" t="s">
        <v>6664</v>
      </c>
      <c r="AI8435" s="76" t="s">
        <v>33052</v>
      </c>
      <c r="AJ8435" s="76" t="s">
        <v>33053</v>
      </c>
      <c r="AK8435" s="76" t="s">
        <v>33054</v>
      </c>
      <c r="AL8435" s="76" t="n">
        <v>0</v>
      </c>
      <c r="AM8435" s="76" t="n">
        <v>0</v>
      </c>
    </row>
    <row r="8436" customFormat="false" ht="15" hidden="false" customHeight="false" outlineLevel="0" collapsed="false">
      <c r="A8436" s="76" t="n">
        <v>960718</v>
      </c>
      <c r="B8436" s="76" t="s">
        <v>33055</v>
      </c>
      <c r="C8436" s="76" t="s">
        <v>1081</v>
      </c>
      <c r="D8436" s="76" t="n">
        <v>4112001</v>
      </c>
      <c r="E8436" s="76" t="s">
        <v>132</v>
      </c>
      <c r="F8436" s="76" t="s">
        <v>132</v>
      </c>
      <c r="H8436" s="78" t="n">
        <v>36902</v>
      </c>
      <c r="I8436" s="76" t="s">
        <v>23</v>
      </c>
      <c r="J8436" s="76" t="n">
        <v>-40</v>
      </c>
      <c r="K8436" s="76" t="s">
        <v>41</v>
      </c>
      <c r="M8436" s="76" t="s">
        <v>134</v>
      </c>
      <c r="N8436" s="79" t="s">
        <v>449</v>
      </c>
      <c r="O8436" s="76" t="s">
        <v>450</v>
      </c>
      <c r="P8436" s="78" t="n">
        <v>45546</v>
      </c>
      <c r="Q8436" s="76" t="s">
        <v>114</v>
      </c>
      <c r="R8436" s="78" t="n">
        <v>41542</v>
      </c>
      <c r="S8436" s="78" t="n">
        <v>45193</v>
      </c>
      <c r="T8436" s="76" t="s">
        <v>201</v>
      </c>
      <c r="U8436" s="76" t="n">
        <v>606</v>
      </c>
      <c r="X8436" s="76" t="n">
        <v>6</v>
      </c>
      <c r="Y8436" s="76" t="s">
        <v>116</v>
      </c>
      <c r="AB8436" s="78" t="n">
        <v>45474</v>
      </c>
      <c r="AC8436" s="76" t="s">
        <v>117</v>
      </c>
      <c r="AD8436" s="76" t="s">
        <v>11129</v>
      </c>
      <c r="AE8436" s="76" t="n">
        <v>41300</v>
      </c>
      <c r="AF8436" s="76" t="s">
        <v>33056</v>
      </c>
      <c r="AI8436" s="79" t="s">
        <v>33057</v>
      </c>
      <c r="AJ8436" s="79" t="s">
        <v>33057</v>
      </c>
      <c r="AK8436" s="76" t="s">
        <v>33058</v>
      </c>
      <c r="AL8436" s="76" t="n">
        <v>0</v>
      </c>
      <c r="AM8436" s="76" t="n">
        <v>0</v>
      </c>
    </row>
    <row r="8437" customFormat="false" ht="15" hidden="false" customHeight="false" outlineLevel="0" collapsed="false">
      <c r="A8437" s="76" t="n">
        <v>1661359</v>
      </c>
      <c r="B8437" s="76" t="s">
        <v>33059</v>
      </c>
      <c r="C8437" s="76" t="s">
        <v>2700</v>
      </c>
      <c r="D8437" s="76" t="n">
        <v>1812189</v>
      </c>
      <c r="E8437" s="76" t="s">
        <v>109</v>
      </c>
      <c r="H8437" s="78" t="n">
        <v>29249</v>
      </c>
      <c r="I8437" s="76" t="s">
        <v>179</v>
      </c>
      <c r="J8437" s="76" t="s">
        <v>180</v>
      </c>
      <c r="K8437" s="76" t="s">
        <v>2</v>
      </c>
      <c r="M8437" s="76" t="s">
        <v>111</v>
      </c>
      <c r="N8437" s="79" t="s">
        <v>703</v>
      </c>
      <c r="O8437" s="76" t="s">
        <v>704</v>
      </c>
      <c r="P8437" s="78" t="n">
        <v>45617</v>
      </c>
      <c r="Q8437" s="76" t="s">
        <v>114</v>
      </c>
      <c r="R8437" s="78" t="n">
        <v>45617</v>
      </c>
      <c r="S8437" s="78" t="n">
        <v>45609</v>
      </c>
      <c r="T8437" s="76" t="s">
        <v>201</v>
      </c>
      <c r="U8437" s="76" t="n">
        <v>500</v>
      </c>
      <c r="X8437" s="76" t="n">
        <v>5</v>
      </c>
      <c r="Y8437" s="76" t="s">
        <v>116</v>
      </c>
      <c r="AC8437" s="76" t="s">
        <v>117</v>
      </c>
      <c r="AD8437" s="76" t="s">
        <v>705</v>
      </c>
      <c r="AE8437" s="76" t="n">
        <v>18390</v>
      </c>
      <c r="AF8437" s="76" t="s">
        <v>33060</v>
      </c>
      <c r="AK8437" s="76" t="s">
        <v>33061</v>
      </c>
      <c r="AL8437" s="76" t="n">
        <v>0</v>
      </c>
      <c r="AM8437" s="76" t="n">
        <v>0</v>
      </c>
    </row>
    <row r="8438" customFormat="false" ht="15" hidden="false" customHeight="false" outlineLevel="0" collapsed="false">
      <c r="A8438" s="76" t="n">
        <v>799647</v>
      </c>
      <c r="B8438" s="76" t="s">
        <v>33062</v>
      </c>
      <c r="C8438" s="76" t="s">
        <v>23815</v>
      </c>
      <c r="D8438" s="76" t="n">
        <v>187693</v>
      </c>
      <c r="E8438" s="76" t="s">
        <v>109</v>
      </c>
      <c r="F8438" s="76" t="s">
        <v>109</v>
      </c>
      <c r="H8438" s="78" t="n">
        <v>24723</v>
      </c>
      <c r="I8438" s="76" t="s">
        <v>321</v>
      </c>
      <c r="J8438" s="76" t="s">
        <v>322</v>
      </c>
      <c r="K8438" s="76" t="s">
        <v>41</v>
      </c>
      <c r="M8438" s="76" t="s">
        <v>111</v>
      </c>
      <c r="N8438" s="79" t="s">
        <v>210</v>
      </c>
      <c r="O8438" s="76" t="s">
        <v>211</v>
      </c>
      <c r="P8438" s="78" t="n">
        <v>45628</v>
      </c>
      <c r="Q8438" s="76" t="s">
        <v>114</v>
      </c>
      <c r="R8438" s="78" t="n">
        <v>40503</v>
      </c>
      <c r="T8438" s="76" t="s">
        <v>325</v>
      </c>
      <c r="U8438" s="76" t="n">
        <v>500</v>
      </c>
      <c r="X8438" s="76" t="n">
        <v>5</v>
      </c>
      <c r="Y8438" s="76" t="s">
        <v>116</v>
      </c>
      <c r="AC8438" s="76" t="s">
        <v>117</v>
      </c>
      <c r="AD8438" s="76" t="s">
        <v>1753</v>
      </c>
      <c r="AE8438" s="76" t="n">
        <v>18570</v>
      </c>
      <c r="AF8438" s="76" t="s">
        <v>33063</v>
      </c>
      <c r="AK8438" s="76" t="s">
        <v>33064</v>
      </c>
      <c r="AL8438" s="76" t="n">
        <v>1</v>
      </c>
      <c r="AM8438" s="76" t="n">
        <v>0</v>
      </c>
    </row>
    <row r="8439" customFormat="false" ht="15" hidden="false" customHeight="false" outlineLevel="0" collapsed="false">
      <c r="A8439" s="76" t="n">
        <v>1647313</v>
      </c>
      <c r="B8439" s="76" t="s">
        <v>33062</v>
      </c>
      <c r="C8439" s="76" t="s">
        <v>2973</v>
      </c>
      <c r="D8439" s="76" t="n">
        <v>3737952</v>
      </c>
      <c r="E8439" s="76" t="s">
        <v>109</v>
      </c>
      <c r="H8439" s="78" t="n">
        <v>41436</v>
      </c>
      <c r="I8439" s="76" t="s">
        <v>110</v>
      </c>
      <c r="J8439" s="76" t="n">
        <v>-12</v>
      </c>
      <c r="K8439" s="76" t="s">
        <v>41</v>
      </c>
      <c r="M8439" s="76" t="s">
        <v>124</v>
      </c>
      <c r="N8439" s="79" t="s">
        <v>4015</v>
      </c>
      <c r="O8439" s="76" t="s">
        <v>4016</v>
      </c>
      <c r="P8439" s="78" t="n">
        <v>45579</v>
      </c>
      <c r="Q8439" s="76" t="s">
        <v>114</v>
      </c>
      <c r="R8439" s="78" t="n">
        <v>45579</v>
      </c>
      <c r="S8439" s="78" t="n">
        <v>45553</v>
      </c>
      <c r="T8439" s="76" t="s">
        <v>201</v>
      </c>
      <c r="U8439" s="76" t="n">
        <v>500</v>
      </c>
      <c r="X8439" s="76" t="n">
        <v>5</v>
      </c>
      <c r="Y8439" s="76" t="s">
        <v>116</v>
      </c>
      <c r="AC8439" s="76" t="s">
        <v>117</v>
      </c>
      <c r="AD8439" s="76" t="s">
        <v>8103</v>
      </c>
      <c r="AE8439" s="76" t="n">
        <v>37150</v>
      </c>
      <c r="AF8439" s="76" t="s">
        <v>33065</v>
      </c>
      <c r="AJ8439" s="76" t="s">
        <v>33066</v>
      </c>
      <c r="AK8439" s="76" t="s">
        <v>33067</v>
      </c>
      <c r="AL8439" s="76" t="n">
        <v>1</v>
      </c>
      <c r="AM8439" s="76" t="n">
        <v>0</v>
      </c>
    </row>
    <row r="8440" customFormat="false" ht="15" hidden="false" customHeight="false" outlineLevel="0" collapsed="false">
      <c r="A8440" s="76" t="n">
        <v>171277</v>
      </c>
      <c r="B8440" s="76" t="s">
        <v>33062</v>
      </c>
      <c r="C8440" s="76" t="s">
        <v>5164</v>
      </c>
      <c r="D8440" s="76" t="n">
        <v>417424</v>
      </c>
      <c r="E8440" s="76" t="s">
        <v>132</v>
      </c>
      <c r="F8440" s="76" t="s">
        <v>132</v>
      </c>
      <c r="H8440" s="78" t="n">
        <v>22182</v>
      </c>
      <c r="I8440" s="76" t="s">
        <v>267</v>
      </c>
      <c r="J8440" s="76" t="s">
        <v>268</v>
      </c>
      <c r="K8440" s="76" t="s">
        <v>41</v>
      </c>
      <c r="M8440" s="76" t="s">
        <v>286</v>
      </c>
      <c r="N8440" s="79" t="s">
        <v>287</v>
      </c>
      <c r="O8440" s="76" t="s">
        <v>288</v>
      </c>
      <c r="P8440" s="78" t="n">
        <v>45550</v>
      </c>
      <c r="Q8440" s="76" t="s">
        <v>114</v>
      </c>
      <c r="R8440" s="78" t="n">
        <v>37432</v>
      </c>
      <c r="S8440" s="78" t="n">
        <v>45296</v>
      </c>
      <c r="T8440" s="76" t="s">
        <v>201</v>
      </c>
      <c r="U8440" s="76" t="n">
        <v>722</v>
      </c>
      <c r="X8440" s="76" t="n">
        <v>7</v>
      </c>
      <c r="Y8440" s="76" t="s">
        <v>116</v>
      </c>
      <c r="AC8440" s="76" t="s">
        <v>117</v>
      </c>
      <c r="AD8440" s="76" t="s">
        <v>317</v>
      </c>
      <c r="AE8440" s="76" t="n">
        <v>41150</v>
      </c>
      <c r="AF8440" s="76" t="s">
        <v>33068</v>
      </c>
      <c r="AI8440" s="79" t="s">
        <v>33069</v>
      </c>
      <c r="AJ8440" s="79" t="s">
        <v>33070</v>
      </c>
      <c r="AK8440" s="76" t="s">
        <v>33071</v>
      </c>
      <c r="AL8440" s="76" t="n">
        <v>0</v>
      </c>
      <c r="AM8440" s="76" t="n">
        <v>0</v>
      </c>
    </row>
    <row r="8441" customFormat="false" ht="15" hidden="false" customHeight="false" outlineLevel="0" collapsed="false">
      <c r="A8441" s="76" t="n">
        <v>1274857</v>
      </c>
      <c r="B8441" s="76" t="s">
        <v>33062</v>
      </c>
      <c r="C8441" s="76" t="s">
        <v>2886</v>
      </c>
      <c r="D8441" s="76" t="n">
        <v>3731405</v>
      </c>
      <c r="E8441" s="76" t="s">
        <v>109</v>
      </c>
      <c r="F8441" s="76" t="s">
        <v>109</v>
      </c>
      <c r="H8441" s="78" t="n">
        <v>39635</v>
      </c>
      <c r="I8441" s="76" t="s">
        <v>432</v>
      </c>
      <c r="J8441" s="76" t="n">
        <v>-17</v>
      </c>
      <c r="K8441" s="76" t="s">
        <v>41</v>
      </c>
      <c r="M8441" s="76" t="s">
        <v>124</v>
      </c>
      <c r="N8441" s="79" t="s">
        <v>540</v>
      </c>
      <c r="O8441" s="76" t="s">
        <v>541</v>
      </c>
      <c r="P8441" s="78" t="n">
        <v>45575</v>
      </c>
      <c r="Q8441" s="76" t="s">
        <v>114</v>
      </c>
      <c r="R8441" s="78" t="n">
        <v>43732</v>
      </c>
      <c r="S8441" s="78" t="n">
        <v>45572</v>
      </c>
      <c r="T8441" s="76" t="s">
        <v>201</v>
      </c>
      <c r="U8441" s="76" t="n">
        <v>500</v>
      </c>
      <c r="X8441" s="76" t="n">
        <v>5</v>
      </c>
      <c r="Y8441" s="76" t="s">
        <v>116</v>
      </c>
      <c r="AC8441" s="76" t="s">
        <v>117</v>
      </c>
      <c r="AD8441" s="76" t="s">
        <v>542</v>
      </c>
      <c r="AE8441" s="76" t="n">
        <v>37260</v>
      </c>
      <c r="AF8441" s="76" t="s">
        <v>33072</v>
      </c>
      <c r="AH8441" s="76" t="s">
        <v>33073</v>
      </c>
      <c r="AJ8441" s="79" t="s">
        <v>33074</v>
      </c>
      <c r="AK8441" s="76" t="s">
        <v>33075</v>
      </c>
      <c r="AL8441" s="76" t="n">
        <v>0</v>
      </c>
      <c r="AM8441" s="76" t="n">
        <v>0</v>
      </c>
    </row>
    <row r="8442" customFormat="false" ht="15" hidden="false" customHeight="false" outlineLevel="0" collapsed="false">
      <c r="A8442" s="76" t="n">
        <v>1361620</v>
      </c>
      <c r="B8442" s="76" t="s">
        <v>33062</v>
      </c>
      <c r="C8442" s="76" t="s">
        <v>33076</v>
      </c>
      <c r="D8442" s="76" t="n">
        <v>2816129</v>
      </c>
      <c r="E8442" s="76" t="s">
        <v>132</v>
      </c>
      <c r="F8442" s="76" t="s">
        <v>132</v>
      </c>
      <c r="H8442" s="78" t="n">
        <v>41868</v>
      </c>
      <c r="I8442" s="76" t="s">
        <v>190</v>
      </c>
      <c r="J8442" s="76" t="n">
        <v>-11</v>
      </c>
      <c r="K8442" s="76" t="s">
        <v>2</v>
      </c>
      <c r="M8442" s="76" t="s">
        <v>155</v>
      </c>
      <c r="N8442" s="79" t="s">
        <v>1210</v>
      </c>
      <c r="O8442" s="76" t="s">
        <v>1211</v>
      </c>
      <c r="P8442" s="78" t="n">
        <v>45543</v>
      </c>
      <c r="Q8442" s="76" t="s">
        <v>114</v>
      </c>
      <c r="R8442" s="78" t="n">
        <v>44479</v>
      </c>
      <c r="T8442" s="76" t="s">
        <v>115</v>
      </c>
      <c r="U8442" s="76" t="n">
        <v>558</v>
      </c>
      <c r="X8442" s="76" t="n">
        <v>5</v>
      </c>
      <c r="Y8442" s="76" t="s">
        <v>116</v>
      </c>
      <c r="AC8442" s="76" t="s">
        <v>117</v>
      </c>
      <c r="AD8442" s="76" t="s">
        <v>33077</v>
      </c>
      <c r="AE8442" s="76" t="n">
        <v>28300</v>
      </c>
      <c r="AF8442" s="76" t="s">
        <v>33078</v>
      </c>
      <c r="AJ8442" s="76" t="s">
        <v>33079</v>
      </c>
      <c r="AK8442" s="76" t="s">
        <v>33080</v>
      </c>
      <c r="AL8442" s="76" t="n">
        <v>0</v>
      </c>
      <c r="AM8442" s="76" t="n">
        <v>0</v>
      </c>
    </row>
    <row r="8443" customFormat="false" ht="15" hidden="false" customHeight="false" outlineLevel="0" collapsed="false">
      <c r="A8443" s="76" t="n">
        <v>1425371</v>
      </c>
      <c r="B8443" s="76" t="s">
        <v>33062</v>
      </c>
      <c r="C8443" s="76" t="s">
        <v>2447</v>
      </c>
      <c r="D8443" s="76" t="n">
        <v>3734022</v>
      </c>
      <c r="E8443" s="76" t="s">
        <v>109</v>
      </c>
      <c r="F8443" s="76" t="s">
        <v>109</v>
      </c>
      <c r="H8443" s="78" t="n">
        <v>41232</v>
      </c>
      <c r="I8443" s="76" t="s">
        <v>370</v>
      </c>
      <c r="J8443" s="76" t="n">
        <v>-13</v>
      </c>
      <c r="K8443" s="76" t="s">
        <v>41</v>
      </c>
      <c r="M8443" s="76" t="s">
        <v>124</v>
      </c>
      <c r="N8443" s="79" t="s">
        <v>540</v>
      </c>
      <c r="O8443" s="76" t="s">
        <v>541</v>
      </c>
      <c r="P8443" s="78" t="n">
        <v>45559</v>
      </c>
      <c r="Q8443" s="76" t="s">
        <v>114</v>
      </c>
      <c r="R8443" s="78" t="n">
        <v>44819</v>
      </c>
      <c r="T8443" s="76" t="s">
        <v>115</v>
      </c>
      <c r="U8443" s="76" t="n">
        <v>500</v>
      </c>
      <c r="X8443" s="76" t="n">
        <v>5</v>
      </c>
      <c r="Y8443" s="76" t="s">
        <v>116</v>
      </c>
      <c r="AC8443" s="76" t="s">
        <v>117</v>
      </c>
      <c r="AD8443" s="76" t="s">
        <v>3387</v>
      </c>
      <c r="AE8443" s="76" t="n">
        <v>37260</v>
      </c>
      <c r="AF8443" s="76" t="s">
        <v>33081</v>
      </c>
      <c r="AJ8443" s="76" t="s">
        <v>33082</v>
      </c>
      <c r="AK8443" s="76" t="s">
        <v>33075</v>
      </c>
      <c r="AL8443" s="76" t="n">
        <v>0</v>
      </c>
      <c r="AM8443" s="76" t="n">
        <v>0</v>
      </c>
    </row>
    <row r="8444" customFormat="false" ht="15" hidden="false" customHeight="false" outlineLevel="0" collapsed="false">
      <c r="A8444" s="76" t="n">
        <v>1508731</v>
      </c>
      <c r="B8444" s="76" t="s">
        <v>33083</v>
      </c>
      <c r="C8444" s="76" t="s">
        <v>2175</v>
      </c>
      <c r="D8444" s="76" t="n">
        <v>4115855</v>
      </c>
      <c r="E8444" s="76" t="s">
        <v>132</v>
      </c>
      <c r="F8444" s="76" t="s">
        <v>132</v>
      </c>
      <c r="H8444" s="78" t="n">
        <v>42022</v>
      </c>
      <c r="I8444" s="76" t="s">
        <v>231</v>
      </c>
      <c r="J8444" s="76" t="n">
        <v>-10</v>
      </c>
      <c r="K8444" s="76" t="s">
        <v>41</v>
      </c>
      <c r="M8444" s="76" t="s">
        <v>286</v>
      </c>
      <c r="N8444" s="79" t="s">
        <v>385</v>
      </c>
      <c r="O8444" s="76" t="s">
        <v>386</v>
      </c>
      <c r="P8444" s="78" t="n">
        <v>45542</v>
      </c>
      <c r="Q8444" s="76" t="s">
        <v>114</v>
      </c>
      <c r="R8444" s="78" t="n">
        <v>45178</v>
      </c>
      <c r="T8444" s="76" t="s">
        <v>115</v>
      </c>
      <c r="U8444" s="76" t="n">
        <v>553</v>
      </c>
      <c r="X8444" s="76" t="n">
        <v>5</v>
      </c>
      <c r="Y8444" s="76" t="s">
        <v>116</v>
      </c>
      <c r="AC8444" s="76" t="s">
        <v>117</v>
      </c>
      <c r="AD8444" s="76" t="s">
        <v>2524</v>
      </c>
      <c r="AE8444" s="76" t="n">
        <v>41350</v>
      </c>
      <c r="AF8444" s="76" t="s">
        <v>33084</v>
      </c>
      <c r="AJ8444" s="79" t="s">
        <v>33085</v>
      </c>
      <c r="AK8444" s="76" t="s">
        <v>33086</v>
      </c>
      <c r="AL8444" s="76" t="n">
        <v>0</v>
      </c>
      <c r="AM8444" s="76" t="n">
        <v>0</v>
      </c>
    </row>
    <row r="8445" customFormat="false" ht="15" hidden="false" customHeight="false" outlineLevel="0" collapsed="false">
      <c r="A8445" s="76" t="n">
        <v>306071</v>
      </c>
      <c r="B8445" s="76" t="s">
        <v>33083</v>
      </c>
      <c r="C8445" s="76" t="s">
        <v>3741</v>
      </c>
      <c r="D8445" s="76" t="n">
        <v>4513873</v>
      </c>
      <c r="E8445" s="76" t="s">
        <v>132</v>
      </c>
      <c r="F8445" s="76" t="s">
        <v>109</v>
      </c>
      <c r="H8445" s="78" t="n">
        <v>19608</v>
      </c>
      <c r="I8445" s="76" t="s">
        <v>594</v>
      </c>
      <c r="J8445" s="76" t="s">
        <v>595</v>
      </c>
      <c r="K8445" s="76" t="s">
        <v>41</v>
      </c>
      <c r="M8445" s="76" t="s">
        <v>134</v>
      </c>
      <c r="N8445" s="79" t="s">
        <v>1062</v>
      </c>
      <c r="O8445" s="76" t="s">
        <v>1063</v>
      </c>
      <c r="P8445" s="78" t="n">
        <v>45567</v>
      </c>
      <c r="Q8445" s="76" t="s">
        <v>114</v>
      </c>
      <c r="R8445" s="78" t="n">
        <v>37522</v>
      </c>
      <c r="S8445" s="78" t="n">
        <v>45513</v>
      </c>
      <c r="T8445" s="76" t="s">
        <v>201</v>
      </c>
      <c r="U8445" s="76" t="n">
        <v>641</v>
      </c>
      <c r="X8445" s="76" t="n">
        <v>6</v>
      </c>
      <c r="Y8445" s="76" t="s">
        <v>116</v>
      </c>
      <c r="AC8445" s="76" t="s">
        <v>117</v>
      </c>
      <c r="AD8445" s="76" t="s">
        <v>2760</v>
      </c>
      <c r="AE8445" s="76" t="n">
        <v>45130</v>
      </c>
      <c r="AF8445" s="76" t="s">
        <v>33087</v>
      </c>
      <c r="AI8445" s="79" t="s">
        <v>33088</v>
      </c>
      <c r="AK8445" s="76" t="s">
        <v>329</v>
      </c>
      <c r="AL8445" s="76" t="n">
        <v>0</v>
      </c>
      <c r="AM8445" s="76" t="n">
        <v>0</v>
      </c>
    </row>
    <row r="8446" customFormat="false" ht="15" hidden="false" customHeight="false" outlineLevel="0" collapsed="false">
      <c r="A8446" s="76" t="n">
        <v>311811</v>
      </c>
      <c r="B8446" s="76" t="s">
        <v>33083</v>
      </c>
      <c r="C8446" s="76" t="s">
        <v>1081</v>
      </c>
      <c r="D8446" s="76" t="n">
        <v>417890</v>
      </c>
      <c r="E8446" s="76" t="s">
        <v>109</v>
      </c>
      <c r="F8446" s="76" t="s">
        <v>132</v>
      </c>
      <c r="H8446" s="78" t="n">
        <v>28566</v>
      </c>
      <c r="I8446" s="76" t="s">
        <v>197</v>
      </c>
      <c r="J8446" s="76" t="s">
        <v>198</v>
      </c>
      <c r="K8446" s="76" t="s">
        <v>41</v>
      </c>
      <c r="M8446" s="76" t="s">
        <v>286</v>
      </c>
      <c r="N8446" s="79" t="s">
        <v>385</v>
      </c>
      <c r="O8446" s="76" t="s">
        <v>386</v>
      </c>
      <c r="P8446" s="78" t="n">
        <v>45619</v>
      </c>
      <c r="Q8446" s="76" t="s">
        <v>114</v>
      </c>
      <c r="R8446" s="78" t="n">
        <v>37531</v>
      </c>
      <c r="S8446" s="78" t="n">
        <v>45608</v>
      </c>
      <c r="T8446" s="76" t="s">
        <v>201</v>
      </c>
      <c r="U8446" s="76" t="n">
        <v>1045</v>
      </c>
      <c r="X8446" s="76" t="n">
        <v>10</v>
      </c>
      <c r="Y8446" s="76" t="s">
        <v>116</v>
      </c>
      <c r="AC8446" s="76" t="s">
        <v>117</v>
      </c>
      <c r="AD8446" s="76" t="s">
        <v>1085</v>
      </c>
      <c r="AE8446" s="76" t="n">
        <v>41350</v>
      </c>
      <c r="AF8446" s="76" t="s">
        <v>33084</v>
      </c>
      <c r="AI8446" s="79" t="s">
        <v>33089</v>
      </c>
      <c r="AJ8446" s="79" t="s">
        <v>33085</v>
      </c>
      <c r="AK8446" s="76" t="s">
        <v>33086</v>
      </c>
      <c r="AL8446" s="76" t="n">
        <v>0</v>
      </c>
      <c r="AM8446" s="76" t="n">
        <v>0</v>
      </c>
    </row>
    <row r="8447" customFormat="false" ht="15" hidden="false" customHeight="false" outlineLevel="0" collapsed="false">
      <c r="A8447" s="76" t="n">
        <v>446391</v>
      </c>
      <c r="B8447" s="76" t="s">
        <v>33090</v>
      </c>
      <c r="C8447" s="76" t="s">
        <v>2243</v>
      </c>
      <c r="D8447" s="76" t="n">
        <v>186346</v>
      </c>
      <c r="E8447" s="76" t="s">
        <v>132</v>
      </c>
      <c r="F8447" s="76" t="s">
        <v>132</v>
      </c>
      <c r="H8447" s="78" t="n">
        <v>33968</v>
      </c>
      <c r="I8447" s="76" t="s">
        <v>23</v>
      </c>
      <c r="J8447" s="76" t="n">
        <v>-40</v>
      </c>
      <c r="K8447" s="76" t="s">
        <v>2</v>
      </c>
      <c r="M8447" s="76" t="s">
        <v>124</v>
      </c>
      <c r="N8447" s="79" t="s">
        <v>496</v>
      </c>
      <c r="O8447" s="76" t="s">
        <v>497</v>
      </c>
      <c r="P8447" s="78" t="n">
        <v>45501</v>
      </c>
      <c r="Q8447" s="76" t="s">
        <v>114</v>
      </c>
      <c r="R8447" s="78" t="n">
        <v>38285</v>
      </c>
      <c r="S8447" s="78" t="n">
        <v>45174</v>
      </c>
      <c r="T8447" s="76" t="s">
        <v>183</v>
      </c>
      <c r="U8447" s="76" t="n">
        <v>671</v>
      </c>
      <c r="X8447" s="76" t="n">
        <v>6</v>
      </c>
      <c r="Y8447" s="76" t="s">
        <v>116</v>
      </c>
      <c r="AC8447" s="76" t="s">
        <v>117</v>
      </c>
      <c r="AD8447" s="76" t="s">
        <v>1512</v>
      </c>
      <c r="AE8447" s="76" t="n">
        <v>37230</v>
      </c>
      <c r="AF8447" s="76" t="s">
        <v>33091</v>
      </c>
      <c r="AJ8447" s="79" t="s">
        <v>33092</v>
      </c>
      <c r="AK8447" s="76" t="s">
        <v>33093</v>
      </c>
      <c r="AL8447" s="76" t="n">
        <v>0</v>
      </c>
      <c r="AM8447" s="76" t="n">
        <v>0</v>
      </c>
    </row>
    <row r="8448" customFormat="false" ht="15" hidden="false" customHeight="false" outlineLevel="0" collapsed="false">
      <c r="A8448" s="76" t="n">
        <v>1427623</v>
      </c>
      <c r="B8448" s="76" t="s">
        <v>33094</v>
      </c>
      <c r="C8448" s="76" t="s">
        <v>651</v>
      </c>
      <c r="D8448" s="76" t="n">
        <v>3734054</v>
      </c>
      <c r="E8448" s="76" t="s">
        <v>132</v>
      </c>
      <c r="F8448" s="76" t="s">
        <v>132</v>
      </c>
      <c r="H8448" s="78" t="n">
        <v>41117</v>
      </c>
      <c r="I8448" s="76" t="s">
        <v>370</v>
      </c>
      <c r="J8448" s="76" t="n">
        <v>-13</v>
      </c>
      <c r="K8448" s="76" t="s">
        <v>41</v>
      </c>
      <c r="M8448" s="76" t="s">
        <v>124</v>
      </c>
      <c r="N8448" s="79" t="s">
        <v>480</v>
      </c>
      <c r="O8448" s="76" t="s">
        <v>481</v>
      </c>
      <c r="P8448" s="78" t="n">
        <v>45537</v>
      </c>
      <c r="Q8448" s="76" t="s">
        <v>114</v>
      </c>
      <c r="R8448" s="78" t="n">
        <v>44823</v>
      </c>
      <c r="T8448" s="76" t="s">
        <v>115</v>
      </c>
      <c r="U8448" s="76" t="n">
        <v>548</v>
      </c>
      <c r="X8448" s="76" t="n">
        <v>5</v>
      </c>
      <c r="Y8448" s="76" t="s">
        <v>116</v>
      </c>
      <c r="AC8448" s="76" t="s">
        <v>117</v>
      </c>
      <c r="AD8448" s="76" t="s">
        <v>3959</v>
      </c>
      <c r="AE8448" s="76" t="n">
        <v>37250</v>
      </c>
      <c r="AF8448" s="76" t="s">
        <v>33095</v>
      </c>
      <c r="AJ8448" s="79" t="s">
        <v>33096</v>
      </c>
      <c r="AK8448" s="76" t="s">
        <v>33097</v>
      </c>
      <c r="AL8448" s="76" t="n">
        <v>0</v>
      </c>
      <c r="AM8448" s="76" t="n">
        <v>0</v>
      </c>
    </row>
    <row r="8449" customFormat="false" ht="15" hidden="false" customHeight="false" outlineLevel="0" collapsed="false">
      <c r="A8449" s="76" t="n">
        <v>1003121</v>
      </c>
      <c r="B8449" s="76" t="s">
        <v>33094</v>
      </c>
      <c r="C8449" s="76" t="s">
        <v>8135</v>
      </c>
      <c r="D8449" s="76" t="n">
        <v>5429904</v>
      </c>
      <c r="E8449" s="76" t="s">
        <v>132</v>
      </c>
      <c r="F8449" s="76" t="s">
        <v>132</v>
      </c>
      <c r="H8449" s="78" t="n">
        <v>38865</v>
      </c>
      <c r="I8449" s="76" t="s">
        <v>301</v>
      </c>
      <c r="J8449" s="76" t="n">
        <v>-19</v>
      </c>
      <c r="K8449" s="76" t="s">
        <v>2</v>
      </c>
      <c r="M8449" s="76" t="s">
        <v>124</v>
      </c>
      <c r="N8449" s="79" t="s">
        <v>125</v>
      </c>
      <c r="O8449" s="76" t="s">
        <v>126</v>
      </c>
      <c r="P8449" s="78" t="n">
        <v>45534</v>
      </c>
      <c r="Q8449" s="76" t="s">
        <v>114</v>
      </c>
      <c r="R8449" s="78" t="n">
        <v>41794</v>
      </c>
      <c r="S8449" s="78" t="n">
        <v>45089</v>
      </c>
      <c r="T8449" s="76" t="s">
        <v>183</v>
      </c>
      <c r="U8449" s="76" t="n">
        <v>1198</v>
      </c>
      <c r="X8449" s="76" t="n">
        <v>11</v>
      </c>
      <c r="Y8449" s="76" t="s">
        <v>116</v>
      </c>
      <c r="AB8449" s="78" t="n">
        <v>43647</v>
      </c>
      <c r="AC8449" s="76" t="s">
        <v>117</v>
      </c>
      <c r="AD8449" s="76" t="s">
        <v>33098</v>
      </c>
      <c r="AE8449" s="76" t="n">
        <v>54230</v>
      </c>
      <c r="AF8449" s="76" t="s">
        <v>2623</v>
      </c>
      <c r="AI8449" s="79" t="s">
        <v>33099</v>
      </c>
      <c r="AJ8449" s="79" t="s">
        <v>33100</v>
      </c>
      <c r="AK8449" s="76" t="s">
        <v>33101</v>
      </c>
      <c r="AL8449" s="76" t="n">
        <v>0</v>
      </c>
      <c r="AM8449" s="76" t="n">
        <v>0</v>
      </c>
    </row>
    <row r="8450" customFormat="false" ht="15" hidden="false" customHeight="false" outlineLevel="0" collapsed="false">
      <c r="A8450" s="76" t="n">
        <v>1324516</v>
      </c>
      <c r="B8450" s="76" t="s">
        <v>33094</v>
      </c>
      <c r="C8450" s="76" t="s">
        <v>1281</v>
      </c>
      <c r="D8450" s="76" t="n">
        <v>4114604</v>
      </c>
      <c r="E8450" s="76" t="s">
        <v>132</v>
      </c>
      <c r="F8450" s="76" t="s">
        <v>132</v>
      </c>
      <c r="H8450" s="78" t="n">
        <v>40704</v>
      </c>
      <c r="I8450" s="76" t="s">
        <v>144</v>
      </c>
      <c r="J8450" s="76" t="n">
        <v>-14</v>
      </c>
      <c r="K8450" s="76" t="s">
        <v>41</v>
      </c>
      <c r="M8450" s="76" t="s">
        <v>286</v>
      </c>
      <c r="N8450" s="79" t="s">
        <v>2544</v>
      </c>
      <c r="O8450" s="76" t="s">
        <v>2545</v>
      </c>
      <c r="P8450" s="78" t="n">
        <v>45539</v>
      </c>
      <c r="Q8450" s="76" t="s">
        <v>114</v>
      </c>
      <c r="R8450" s="78" t="n">
        <v>44107</v>
      </c>
      <c r="S8450" s="78" t="n">
        <v>45512</v>
      </c>
      <c r="T8450" s="76" t="s">
        <v>201</v>
      </c>
      <c r="U8450" s="76" t="n">
        <v>606</v>
      </c>
      <c r="X8450" s="76" t="n">
        <v>6</v>
      </c>
      <c r="Y8450" s="76" t="s">
        <v>116</v>
      </c>
      <c r="AC8450" s="76" t="s">
        <v>117</v>
      </c>
      <c r="AD8450" s="76" t="s">
        <v>11144</v>
      </c>
      <c r="AE8450" s="76" t="n">
        <v>41360</v>
      </c>
      <c r="AF8450" s="76" t="s">
        <v>33102</v>
      </c>
      <c r="AI8450" s="79" t="s">
        <v>33103</v>
      </c>
      <c r="AJ8450" s="79" t="s">
        <v>33104</v>
      </c>
      <c r="AK8450" s="76" t="s">
        <v>33105</v>
      </c>
      <c r="AL8450" s="76" t="n">
        <v>0</v>
      </c>
      <c r="AM8450" s="76" t="n">
        <v>0</v>
      </c>
    </row>
    <row r="8451" customFormat="false" ht="15" hidden="false" customHeight="false" outlineLevel="0" collapsed="false">
      <c r="A8451" s="76" t="n">
        <v>722503</v>
      </c>
      <c r="B8451" s="76" t="s">
        <v>33094</v>
      </c>
      <c r="C8451" s="76" t="s">
        <v>1345</v>
      </c>
      <c r="D8451" s="76" t="n">
        <v>9437431</v>
      </c>
      <c r="E8451" s="76" t="s">
        <v>109</v>
      </c>
      <c r="F8451" s="76" t="s">
        <v>109</v>
      </c>
      <c r="H8451" s="78" t="n">
        <v>31461</v>
      </c>
      <c r="I8451" s="76" t="s">
        <v>23</v>
      </c>
      <c r="J8451" s="76" t="n">
        <v>-40</v>
      </c>
      <c r="K8451" s="76" t="s">
        <v>41</v>
      </c>
      <c r="M8451" s="76" t="s">
        <v>286</v>
      </c>
      <c r="N8451" s="79" t="s">
        <v>2544</v>
      </c>
      <c r="O8451" s="76" t="s">
        <v>2545</v>
      </c>
      <c r="P8451" s="78" t="n">
        <v>45530</v>
      </c>
      <c r="Q8451" s="76" t="s">
        <v>114</v>
      </c>
      <c r="R8451" s="78" t="n">
        <v>40092</v>
      </c>
      <c r="S8451" s="78" t="n">
        <v>45215</v>
      </c>
      <c r="T8451" s="76" t="s">
        <v>183</v>
      </c>
      <c r="U8451" s="76" t="n">
        <v>500</v>
      </c>
      <c r="X8451" s="76" t="n">
        <v>5</v>
      </c>
      <c r="Y8451" s="76" t="s">
        <v>116</v>
      </c>
      <c r="AC8451" s="76" t="s">
        <v>117</v>
      </c>
      <c r="AD8451" s="76" t="s">
        <v>7015</v>
      </c>
      <c r="AE8451" s="76" t="n">
        <v>41100</v>
      </c>
      <c r="AF8451" s="76" t="s">
        <v>33106</v>
      </c>
      <c r="AJ8451" s="79" t="s">
        <v>33107</v>
      </c>
      <c r="AK8451" s="76" t="s">
        <v>33108</v>
      </c>
      <c r="AL8451" s="76" t="n">
        <v>0</v>
      </c>
      <c r="AM8451" s="76" t="n">
        <v>0</v>
      </c>
    </row>
    <row r="8452" customFormat="false" ht="15" hidden="false" customHeight="false" outlineLevel="0" collapsed="false">
      <c r="A8452" s="76" t="n">
        <v>1565471</v>
      </c>
      <c r="B8452" s="76" t="s">
        <v>33094</v>
      </c>
      <c r="C8452" s="76" t="s">
        <v>2257</v>
      </c>
      <c r="D8452" s="76" t="n">
        <v>3736850</v>
      </c>
      <c r="E8452" s="76" t="s">
        <v>132</v>
      </c>
      <c r="H8452" s="78" t="n">
        <v>28092</v>
      </c>
      <c r="I8452" s="76" t="s">
        <v>197</v>
      </c>
      <c r="J8452" s="76" t="s">
        <v>198</v>
      </c>
      <c r="K8452" s="76" t="s">
        <v>41</v>
      </c>
      <c r="M8452" s="76" t="s">
        <v>124</v>
      </c>
      <c r="N8452" s="79" t="s">
        <v>540</v>
      </c>
      <c r="O8452" s="76" t="s">
        <v>541</v>
      </c>
      <c r="P8452" s="78" t="n">
        <v>45562</v>
      </c>
      <c r="Q8452" s="76" t="s">
        <v>114</v>
      </c>
      <c r="R8452" s="78" t="n">
        <v>45343</v>
      </c>
      <c r="S8452" s="78" t="n">
        <v>45560</v>
      </c>
      <c r="T8452" s="76" t="s">
        <v>201</v>
      </c>
      <c r="U8452" s="76" t="n">
        <v>500</v>
      </c>
      <c r="X8452" s="76" t="n">
        <v>5</v>
      </c>
      <c r="Y8452" s="76" t="s">
        <v>116</v>
      </c>
      <c r="AC8452" s="76" t="s">
        <v>117</v>
      </c>
      <c r="AD8452" s="76" t="s">
        <v>542</v>
      </c>
      <c r="AE8452" s="76" t="n">
        <v>37260</v>
      </c>
      <c r="AF8452" s="76" t="s">
        <v>33109</v>
      </c>
      <c r="AK8452" s="76" t="s">
        <v>33110</v>
      </c>
      <c r="AL8452" s="76" t="n">
        <v>0</v>
      </c>
      <c r="AM8452" s="76" t="n">
        <v>0</v>
      </c>
    </row>
    <row r="8453" customFormat="false" ht="15" hidden="false" customHeight="false" outlineLevel="0" collapsed="false">
      <c r="A8453" s="76" t="n">
        <v>1600625</v>
      </c>
      <c r="B8453" s="76" t="s">
        <v>33111</v>
      </c>
      <c r="C8453" s="76" t="s">
        <v>2344</v>
      </c>
      <c r="D8453" s="76" t="n">
        <v>3737069</v>
      </c>
      <c r="E8453" s="76" t="s">
        <v>109</v>
      </c>
      <c r="H8453" s="78" t="n">
        <v>41359</v>
      </c>
      <c r="I8453" s="76" t="s">
        <v>110</v>
      </c>
      <c r="J8453" s="76" t="n">
        <v>-12</v>
      </c>
      <c r="K8453" s="76" t="s">
        <v>41</v>
      </c>
      <c r="M8453" s="76" t="s">
        <v>124</v>
      </c>
      <c r="N8453" s="79" t="s">
        <v>125</v>
      </c>
      <c r="O8453" s="76" t="s">
        <v>126</v>
      </c>
      <c r="P8453" s="78" t="n">
        <v>45535</v>
      </c>
      <c r="Q8453" s="76" t="s">
        <v>114</v>
      </c>
      <c r="R8453" s="78" t="n">
        <v>45535</v>
      </c>
      <c r="T8453" s="76" t="s">
        <v>115</v>
      </c>
      <c r="U8453" s="76" t="n">
        <v>500</v>
      </c>
      <c r="X8453" s="76" t="n">
        <v>5</v>
      </c>
      <c r="Y8453" s="76" t="s">
        <v>116</v>
      </c>
      <c r="AC8453" s="76" t="s">
        <v>117</v>
      </c>
      <c r="AD8453" s="76" t="s">
        <v>127</v>
      </c>
      <c r="AE8453" s="76" t="n">
        <v>37000</v>
      </c>
      <c r="AF8453" s="76" t="s">
        <v>33112</v>
      </c>
      <c r="AK8453" s="76" t="s">
        <v>33113</v>
      </c>
      <c r="AL8453" s="76" t="n">
        <v>0</v>
      </c>
      <c r="AM8453" s="76" t="n">
        <v>0</v>
      </c>
    </row>
    <row r="8454" customFormat="false" ht="15" hidden="false" customHeight="false" outlineLevel="0" collapsed="false">
      <c r="A8454" s="76" t="n">
        <v>1559409</v>
      </c>
      <c r="B8454" s="76" t="s">
        <v>33094</v>
      </c>
      <c r="C8454" s="76" t="s">
        <v>5169</v>
      </c>
      <c r="D8454" s="76" t="n">
        <v>3736774</v>
      </c>
      <c r="E8454" s="76" t="s">
        <v>109</v>
      </c>
      <c r="F8454" s="76" t="s">
        <v>109</v>
      </c>
      <c r="H8454" s="78" t="n">
        <v>41211</v>
      </c>
      <c r="I8454" s="76" t="s">
        <v>370</v>
      </c>
      <c r="J8454" s="76" t="n">
        <v>-13</v>
      </c>
      <c r="K8454" s="76" t="s">
        <v>41</v>
      </c>
      <c r="M8454" s="76" t="s">
        <v>124</v>
      </c>
      <c r="N8454" s="79" t="s">
        <v>125</v>
      </c>
      <c r="O8454" s="76" t="s">
        <v>126</v>
      </c>
      <c r="P8454" s="78" t="n">
        <v>45639</v>
      </c>
      <c r="Q8454" s="76" t="s">
        <v>114</v>
      </c>
      <c r="R8454" s="78" t="n">
        <v>45311</v>
      </c>
      <c r="T8454" s="76" t="s">
        <v>115</v>
      </c>
      <c r="U8454" s="76" t="n">
        <v>500</v>
      </c>
      <c r="X8454" s="76" t="n">
        <v>5</v>
      </c>
      <c r="Y8454" s="76" t="s">
        <v>116</v>
      </c>
      <c r="AC8454" s="76" t="s">
        <v>117</v>
      </c>
      <c r="AD8454" s="76" t="s">
        <v>7601</v>
      </c>
      <c r="AE8454" s="76" t="n">
        <v>37210</v>
      </c>
      <c r="AF8454" s="76" t="s">
        <v>33114</v>
      </c>
      <c r="AJ8454" s="79" t="s">
        <v>33115</v>
      </c>
      <c r="AK8454" s="76" t="s">
        <v>33116</v>
      </c>
      <c r="AL8454" s="76" t="n">
        <v>0</v>
      </c>
      <c r="AM8454" s="76" t="n">
        <v>0</v>
      </c>
    </row>
    <row r="8455" customFormat="false" ht="15" hidden="false" customHeight="false" outlineLevel="0" collapsed="false">
      <c r="A8455" s="76" t="n">
        <v>1559407</v>
      </c>
      <c r="B8455" s="76" t="s">
        <v>33094</v>
      </c>
      <c r="C8455" s="76" t="s">
        <v>33117</v>
      </c>
      <c r="D8455" s="76" t="n">
        <v>3736773</v>
      </c>
      <c r="E8455" s="76" t="s">
        <v>109</v>
      </c>
      <c r="F8455" s="76" t="s">
        <v>109</v>
      </c>
      <c r="H8455" s="78" t="n">
        <v>42517</v>
      </c>
      <c r="I8455" s="76" t="s">
        <v>109</v>
      </c>
      <c r="J8455" s="76" t="n">
        <v>-9</v>
      </c>
      <c r="K8455" s="76" t="s">
        <v>2</v>
      </c>
      <c r="M8455" s="76" t="s">
        <v>124</v>
      </c>
      <c r="N8455" s="79" t="s">
        <v>125</v>
      </c>
      <c r="O8455" s="76" t="s">
        <v>126</v>
      </c>
      <c r="P8455" s="78" t="n">
        <v>45639</v>
      </c>
      <c r="Q8455" s="76" t="s">
        <v>114</v>
      </c>
      <c r="R8455" s="78" t="n">
        <v>45311</v>
      </c>
      <c r="T8455" s="76" t="s">
        <v>115</v>
      </c>
      <c r="U8455" s="76" t="n">
        <v>500</v>
      </c>
      <c r="X8455" s="76" t="n">
        <v>5</v>
      </c>
      <c r="Y8455" s="76" t="s">
        <v>116</v>
      </c>
      <c r="AC8455" s="76" t="s">
        <v>117</v>
      </c>
      <c r="AD8455" s="76" t="s">
        <v>6865</v>
      </c>
      <c r="AE8455" s="76" t="n">
        <v>37210</v>
      </c>
      <c r="AF8455" s="76" t="s">
        <v>33118</v>
      </c>
      <c r="AJ8455" s="79" t="s">
        <v>33115</v>
      </c>
      <c r="AK8455" s="76" t="s">
        <v>33116</v>
      </c>
      <c r="AL8455" s="76" t="n">
        <v>0</v>
      </c>
      <c r="AM8455" s="76" t="n">
        <v>0</v>
      </c>
    </row>
    <row r="8456" customFormat="false" ht="15" hidden="false" customHeight="false" outlineLevel="0" collapsed="false">
      <c r="A8456" s="76" t="n">
        <v>1508543</v>
      </c>
      <c r="B8456" s="76" t="s">
        <v>33119</v>
      </c>
      <c r="C8456" s="76" t="s">
        <v>1766</v>
      </c>
      <c r="D8456" s="76" t="n">
        <v>4537998</v>
      </c>
      <c r="E8456" s="76" t="s">
        <v>132</v>
      </c>
      <c r="F8456" s="76" t="s">
        <v>132</v>
      </c>
      <c r="H8456" s="78" t="n">
        <v>42499</v>
      </c>
      <c r="I8456" s="76" t="s">
        <v>109</v>
      </c>
      <c r="J8456" s="76" t="n">
        <v>-9</v>
      </c>
      <c r="K8456" s="76" t="s">
        <v>41</v>
      </c>
      <c r="M8456" s="76" t="s">
        <v>134</v>
      </c>
      <c r="N8456" s="79" t="s">
        <v>586</v>
      </c>
      <c r="O8456" s="76" t="s">
        <v>587</v>
      </c>
      <c r="P8456" s="78" t="n">
        <v>45500</v>
      </c>
      <c r="Q8456" s="76" t="s">
        <v>114</v>
      </c>
      <c r="R8456" s="78" t="n">
        <v>45177</v>
      </c>
      <c r="T8456" s="76" t="s">
        <v>115</v>
      </c>
      <c r="U8456" s="76" t="n">
        <v>500</v>
      </c>
      <c r="X8456" s="76" t="n">
        <v>5</v>
      </c>
      <c r="Y8456" s="76" t="s">
        <v>116</v>
      </c>
      <c r="AC8456" s="76" t="s">
        <v>117</v>
      </c>
      <c r="AD8456" s="76" t="s">
        <v>16100</v>
      </c>
      <c r="AE8456" s="76" t="n">
        <v>45140</v>
      </c>
      <c r="AF8456" s="76" t="s">
        <v>33120</v>
      </c>
      <c r="AJ8456" s="79" t="s">
        <v>33121</v>
      </c>
      <c r="AK8456" s="76" t="s">
        <v>33122</v>
      </c>
      <c r="AL8456" s="76" t="n">
        <v>0</v>
      </c>
      <c r="AM8456" s="76" t="n">
        <v>0</v>
      </c>
    </row>
    <row r="8457" customFormat="false" ht="15" hidden="false" customHeight="false" outlineLevel="0" collapsed="false">
      <c r="A8457" s="76" t="n">
        <v>322232</v>
      </c>
      <c r="B8457" s="76" t="s">
        <v>33094</v>
      </c>
      <c r="C8457" s="76" t="s">
        <v>1125</v>
      </c>
      <c r="D8457" s="76" t="n">
        <v>418013</v>
      </c>
      <c r="E8457" s="76" t="s">
        <v>132</v>
      </c>
      <c r="F8457" s="76" t="s">
        <v>132</v>
      </c>
      <c r="H8457" s="78" t="n">
        <v>17944</v>
      </c>
      <c r="I8457" s="76" t="s">
        <v>686</v>
      </c>
      <c r="J8457" s="76" t="s">
        <v>687</v>
      </c>
      <c r="K8457" s="76" t="s">
        <v>41</v>
      </c>
      <c r="M8457" s="76" t="s">
        <v>286</v>
      </c>
      <c r="N8457" s="79" t="s">
        <v>3802</v>
      </c>
      <c r="O8457" s="76" t="s">
        <v>3803</v>
      </c>
      <c r="P8457" s="78" t="n">
        <v>45549</v>
      </c>
      <c r="Q8457" s="76" t="s">
        <v>114</v>
      </c>
      <c r="R8457" s="78" t="n">
        <v>37549</v>
      </c>
      <c r="S8457" s="78" t="n">
        <v>45148</v>
      </c>
      <c r="T8457" s="76" t="s">
        <v>183</v>
      </c>
      <c r="U8457" s="76" t="n">
        <v>528</v>
      </c>
      <c r="X8457" s="76" t="n">
        <v>5</v>
      </c>
      <c r="Y8457" s="76" t="s">
        <v>116</v>
      </c>
      <c r="AC8457" s="76" t="s">
        <v>117</v>
      </c>
      <c r="AD8457" s="76" t="s">
        <v>33123</v>
      </c>
      <c r="AE8457" s="76" t="n">
        <v>41150</v>
      </c>
      <c r="AF8457" s="76" t="s">
        <v>33124</v>
      </c>
      <c r="AK8457" s="76" t="s">
        <v>33125</v>
      </c>
      <c r="AL8457" s="76" t="n">
        <v>0</v>
      </c>
      <c r="AM8457" s="76" t="n">
        <v>0</v>
      </c>
    </row>
    <row r="8458" customFormat="false" ht="15" hidden="false" customHeight="false" outlineLevel="0" collapsed="false">
      <c r="A8458" s="76" t="n">
        <v>491548</v>
      </c>
      <c r="B8458" s="76" t="s">
        <v>33094</v>
      </c>
      <c r="C8458" s="76" t="s">
        <v>9447</v>
      </c>
      <c r="D8458" s="76" t="n">
        <v>418930</v>
      </c>
      <c r="E8458" s="76" t="s">
        <v>475</v>
      </c>
      <c r="F8458" s="76" t="s">
        <v>132</v>
      </c>
      <c r="H8458" s="78" t="n">
        <v>28177</v>
      </c>
      <c r="I8458" s="76" t="s">
        <v>197</v>
      </c>
      <c r="J8458" s="76" t="s">
        <v>198</v>
      </c>
      <c r="K8458" s="76" t="s">
        <v>41</v>
      </c>
      <c r="M8458" s="76" t="s">
        <v>286</v>
      </c>
      <c r="N8458" s="79" t="s">
        <v>2615</v>
      </c>
      <c r="O8458" s="76" t="s">
        <v>2616</v>
      </c>
      <c r="P8458" s="78" t="n">
        <v>45477</v>
      </c>
      <c r="Q8458" s="76" t="s">
        <v>114</v>
      </c>
      <c r="R8458" s="78" t="n">
        <v>38630</v>
      </c>
      <c r="S8458" s="78" t="n">
        <v>45114</v>
      </c>
      <c r="T8458" s="76" t="s">
        <v>183</v>
      </c>
      <c r="U8458" s="76" t="n">
        <v>1378</v>
      </c>
      <c r="X8458" s="76" t="n">
        <v>13</v>
      </c>
      <c r="Y8458" s="76" t="s">
        <v>116</v>
      </c>
      <c r="AC8458" s="76" t="s">
        <v>117</v>
      </c>
      <c r="AD8458" s="76" t="s">
        <v>11144</v>
      </c>
      <c r="AE8458" s="76" t="n">
        <v>41360</v>
      </c>
      <c r="AF8458" s="76" t="s">
        <v>33126</v>
      </c>
      <c r="AI8458" s="79" t="s">
        <v>33103</v>
      </c>
      <c r="AJ8458" s="79" t="s">
        <v>33104</v>
      </c>
      <c r="AK8458" s="76" t="s">
        <v>33105</v>
      </c>
      <c r="AL8458" s="76" t="n">
        <v>1</v>
      </c>
      <c r="AM8458" s="76" t="n">
        <v>1</v>
      </c>
    </row>
    <row r="8459" customFormat="false" ht="15" hidden="false" customHeight="false" outlineLevel="0" collapsed="false">
      <c r="A8459" s="76" t="n">
        <v>973626</v>
      </c>
      <c r="B8459" s="76" t="s">
        <v>33094</v>
      </c>
      <c r="C8459" s="76" t="s">
        <v>1024</v>
      </c>
      <c r="D8459" s="76" t="n">
        <v>3725470</v>
      </c>
      <c r="E8459" s="76" t="s">
        <v>475</v>
      </c>
      <c r="F8459" s="76" t="s">
        <v>132</v>
      </c>
      <c r="H8459" s="78" t="n">
        <v>21877</v>
      </c>
      <c r="I8459" s="76" t="s">
        <v>305</v>
      </c>
      <c r="J8459" s="76" t="s">
        <v>306</v>
      </c>
      <c r="K8459" s="76" t="s">
        <v>41</v>
      </c>
      <c r="M8459" s="76" t="s">
        <v>124</v>
      </c>
      <c r="N8459" s="79" t="s">
        <v>456</v>
      </c>
      <c r="O8459" s="76" t="s">
        <v>457</v>
      </c>
      <c r="P8459" s="78" t="n">
        <v>45481</v>
      </c>
      <c r="Q8459" s="76" t="s">
        <v>114</v>
      </c>
      <c r="R8459" s="78" t="n">
        <v>41562</v>
      </c>
      <c r="S8459" s="78" t="n">
        <v>44719</v>
      </c>
      <c r="T8459" s="76" t="s">
        <v>183</v>
      </c>
      <c r="U8459" s="76" t="n">
        <v>713</v>
      </c>
      <c r="X8459" s="76" t="n">
        <v>7</v>
      </c>
      <c r="Y8459" s="76" t="s">
        <v>116</v>
      </c>
      <c r="AC8459" s="76" t="s">
        <v>117</v>
      </c>
      <c r="AD8459" s="76" t="s">
        <v>7780</v>
      </c>
      <c r="AE8459" s="76" t="n">
        <v>37700</v>
      </c>
      <c r="AF8459" s="76" t="s">
        <v>33127</v>
      </c>
      <c r="AI8459" s="79" t="s">
        <v>33128</v>
      </c>
      <c r="AJ8459" s="79" t="s">
        <v>33129</v>
      </c>
      <c r="AK8459" s="76" t="s">
        <v>33130</v>
      </c>
      <c r="AL8459" s="76" t="n">
        <v>0</v>
      </c>
      <c r="AM8459" s="76" t="n">
        <v>0</v>
      </c>
    </row>
    <row r="8460" customFormat="false" ht="15" hidden="false" customHeight="false" outlineLevel="0" collapsed="false">
      <c r="A8460" s="76" t="n">
        <v>1639565</v>
      </c>
      <c r="B8460" s="76" t="s">
        <v>33094</v>
      </c>
      <c r="C8460" s="76" t="s">
        <v>11519</v>
      </c>
      <c r="D8460" s="76" t="n">
        <v>3737797</v>
      </c>
      <c r="E8460" s="76" t="s">
        <v>109</v>
      </c>
      <c r="H8460" s="78" t="n">
        <v>30158</v>
      </c>
      <c r="I8460" s="76" t="s">
        <v>179</v>
      </c>
      <c r="J8460" s="76" t="s">
        <v>180</v>
      </c>
      <c r="K8460" s="76" t="s">
        <v>41</v>
      </c>
      <c r="M8460" s="76" t="s">
        <v>124</v>
      </c>
      <c r="N8460" s="79" t="s">
        <v>480</v>
      </c>
      <c r="O8460" s="76" t="s">
        <v>481</v>
      </c>
      <c r="P8460" s="78" t="n">
        <v>45570</v>
      </c>
      <c r="Q8460" s="76" t="s">
        <v>114</v>
      </c>
      <c r="R8460" s="78" t="n">
        <v>45570</v>
      </c>
      <c r="T8460" s="76" t="s">
        <v>325</v>
      </c>
      <c r="U8460" s="76" t="n">
        <v>500</v>
      </c>
      <c r="X8460" s="76" t="n">
        <v>5</v>
      </c>
      <c r="Y8460" s="76" t="s">
        <v>116</v>
      </c>
      <c r="AC8460" s="76" t="s">
        <v>117</v>
      </c>
      <c r="AD8460" s="76" t="s">
        <v>985</v>
      </c>
      <c r="AE8460" s="76" t="n">
        <v>37250</v>
      </c>
      <c r="AF8460" s="76" t="s">
        <v>33131</v>
      </c>
      <c r="AK8460" s="76" t="s">
        <v>33097</v>
      </c>
      <c r="AL8460" s="76" t="n">
        <v>0</v>
      </c>
      <c r="AM8460" s="76" t="n">
        <v>0</v>
      </c>
    </row>
    <row r="8461" customFormat="false" ht="15" hidden="false" customHeight="false" outlineLevel="0" collapsed="false">
      <c r="A8461" s="76" t="n">
        <v>1305761</v>
      </c>
      <c r="B8461" s="76" t="s">
        <v>33094</v>
      </c>
      <c r="C8461" s="76" t="s">
        <v>425</v>
      </c>
      <c r="D8461" s="76" t="n">
        <v>3732080</v>
      </c>
      <c r="E8461" s="76" t="s">
        <v>132</v>
      </c>
      <c r="H8461" s="78" t="n">
        <v>29340</v>
      </c>
      <c r="I8461" s="76" t="s">
        <v>179</v>
      </c>
      <c r="J8461" s="76" t="s">
        <v>180</v>
      </c>
      <c r="K8461" s="76" t="s">
        <v>41</v>
      </c>
      <c r="M8461" s="76" t="s">
        <v>124</v>
      </c>
      <c r="N8461" s="79" t="s">
        <v>1249</v>
      </c>
      <c r="O8461" s="76" t="s">
        <v>1250</v>
      </c>
      <c r="P8461" s="78" t="n">
        <v>45688</v>
      </c>
      <c r="Q8461" s="76" t="s">
        <v>114</v>
      </c>
      <c r="R8461" s="78" t="n">
        <v>43841</v>
      </c>
      <c r="S8461" s="78" t="n">
        <v>45183</v>
      </c>
      <c r="T8461" s="76" t="s">
        <v>183</v>
      </c>
      <c r="U8461" s="76" t="n">
        <v>500</v>
      </c>
      <c r="X8461" s="76" t="n">
        <v>5</v>
      </c>
      <c r="Y8461" s="76" t="s">
        <v>116</v>
      </c>
      <c r="AC8461" s="76" t="s">
        <v>117</v>
      </c>
      <c r="AD8461" s="76" t="s">
        <v>2021</v>
      </c>
      <c r="AE8461" s="76" t="n">
        <v>37390</v>
      </c>
      <c r="AF8461" s="76" t="s">
        <v>33132</v>
      </c>
      <c r="AJ8461" s="79" t="s">
        <v>33133</v>
      </c>
      <c r="AK8461" s="76" t="s">
        <v>33134</v>
      </c>
      <c r="AL8461" s="76" t="n">
        <v>0</v>
      </c>
      <c r="AM8461" s="76" t="n">
        <v>0</v>
      </c>
    </row>
    <row r="8462" customFormat="false" ht="15" hidden="false" customHeight="false" outlineLevel="0" collapsed="false">
      <c r="A8462" s="76" t="n">
        <v>1621181</v>
      </c>
      <c r="B8462" s="76" t="s">
        <v>33094</v>
      </c>
      <c r="C8462" s="76" t="s">
        <v>33135</v>
      </c>
      <c r="D8462" s="76" t="n">
        <v>1812018</v>
      </c>
      <c r="E8462" s="76" t="s">
        <v>109</v>
      </c>
      <c r="H8462" s="78" t="n">
        <v>41708</v>
      </c>
      <c r="I8462" s="76" t="s">
        <v>190</v>
      </c>
      <c r="J8462" s="76" t="n">
        <v>-11</v>
      </c>
      <c r="K8462" s="76" t="s">
        <v>2</v>
      </c>
      <c r="M8462" s="76" t="s">
        <v>111</v>
      </c>
      <c r="N8462" s="79" t="s">
        <v>488</v>
      </c>
      <c r="O8462" s="76" t="s">
        <v>489</v>
      </c>
      <c r="P8462" s="78" t="n">
        <v>45555</v>
      </c>
      <c r="Q8462" s="76" t="s">
        <v>114</v>
      </c>
      <c r="R8462" s="78" t="n">
        <v>45555</v>
      </c>
      <c r="T8462" s="76" t="s">
        <v>115</v>
      </c>
      <c r="U8462" s="76" t="n">
        <v>500</v>
      </c>
      <c r="X8462" s="76" t="n">
        <v>5</v>
      </c>
      <c r="Y8462" s="76" t="s">
        <v>116</v>
      </c>
      <c r="AC8462" s="76" t="s">
        <v>117</v>
      </c>
      <c r="AD8462" s="76" t="s">
        <v>3296</v>
      </c>
      <c r="AE8462" s="76" t="n">
        <v>18200</v>
      </c>
      <c r="AF8462" s="76" t="s">
        <v>33136</v>
      </c>
      <c r="AJ8462" s="79" t="s">
        <v>33137</v>
      </c>
      <c r="AK8462" s="76" t="s">
        <v>33138</v>
      </c>
      <c r="AL8462" s="76" t="n">
        <v>0</v>
      </c>
      <c r="AM8462" s="76" t="n">
        <v>0</v>
      </c>
    </row>
    <row r="8463" customFormat="false" ht="15" hidden="false" customHeight="false" outlineLevel="0" collapsed="false">
      <c r="A8463" s="76" t="n">
        <v>389528</v>
      </c>
      <c r="B8463" s="76" t="s">
        <v>33094</v>
      </c>
      <c r="C8463" s="76" t="s">
        <v>1511</v>
      </c>
      <c r="D8463" s="76" t="n">
        <v>289235</v>
      </c>
      <c r="E8463" s="76" t="s">
        <v>132</v>
      </c>
      <c r="F8463" s="76" t="s">
        <v>132</v>
      </c>
      <c r="H8463" s="78" t="n">
        <v>34079</v>
      </c>
      <c r="I8463" s="76" t="s">
        <v>23</v>
      </c>
      <c r="J8463" s="76" t="n">
        <v>-40</v>
      </c>
      <c r="K8463" s="76" t="s">
        <v>41</v>
      </c>
      <c r="M8463" s="76" t="s">
        <v>155</v>
      </c>
      <c r="N8463" s="79" t="s">
        <v>3651</v>
      </c>
      <c r="O8463" s="76" t="s">
        <v>3652</v>
      </c>
      <c r="P8463" s="78" t="n">
        <v>45532</v>
      </c>
      <c r="Q8463" s="76" t="s">
        <v>114</v>
      </c>
      <c r="R8463" s="78" t="n">
        <v>37917</v>
      </c>
      <c r="S8463" s="78" t="n">
        <v>45527</v>
      </c>
      <c r="T8463" s="76" t="s">
        <v>201</v>
      </c>
      <c r="U8463" s="76" t="n">
        <v>1232</v>
      </c>
      <c r="X8463" s="76" t="n">
        <v>12</v>
      </c>
      <c r="Y8463" s="76" t="s">
        <v>116</v>
      </c>
      <c r="AC8463" s="76" t="s">
        <v>117</v>
      </c>
      <c r="AD8463" s="76" t="s">
        <v>8870</v>
      </c>
      <c r="AE8463" s="76" t="n">
        <v>28130</v>
      </c>
      <c r="AF8463" s="76" t="s">
        <v>33139</v>
      </c>
      <c r="AJ8463" s="79" t="s">
        <v>33140</v>
      </c>
      <c r="AK8463" s="76" t="s">
        <v>33141</v>
      </c>
      <c r="AL8463" s="76" t="n">
        <v>0</v>
      </c>
      <c r="AM8463" s="76" t="n">
        <v>0</v>
      </c>
    </row>
    <row r="8464" customFormat="false" ht="15" hidden="false" customHeight="false" outlineLevel="0" collapsed="false">
      <c r="A8464" s="76" t="n">
        <v>1633625</v>
      </c>
      <c r="B8464" s="76" t="s">
        <v>33094</v>
      </c>
      <c r="C8464" s="76" t="s">
        <v>736</v>
      </c>
      <c r="D8464" s="76" t="n">
        <v>3737710</v>
      </c>
      <c r="E8464" s="76" t="s">
        <v>109</v>
      </c>
      <c r="H8464" s="78" t="n">
        <v>29640</v>
      </c>
      <c r="I8464" s="76" t="s">
        <v>179</v>
      </c>
      <c r="J8464" s="76" t="s">
        <v>180</v>
      </c>
      <c r="K8464" s="76" t="s">
        <v>41</v>
      </c>
      <c r="M8464" s="76" t="s">
        <v>124</v>
      </c>
      <c r="N8464" s="79" t="s">
        <v>5025</v>
      </c>
      <c r="O8464" s="76" t="s">
        <v>5026</v>
      </c>
      <c r="P8464" s="78" t="n">
        <v>45566</v>
      </c>
      <c r="Q8464" s="76" t="s">
        <v>114</v>
      </c>
      <c r="R8464" s="78" t="n">
        <v>45566</v>
      </c>
      <c r="S8464" s="78" t="n">
        <v>45562</v>
      </c>
      <c r="T8464" s="76" t="s">
        <v>201</v>
      </c>
      <c r="U8464" s="76" t="n">
        <v>500</v>
      </c>
      <c r="X8464" s="76" t="n">
        <v>5</v>
      </c>
      <c r="Y8464" s="76" t="s">
        <v>116</v>
      </c>
      <c r="AC8464" s="76" t="s">
        <v>117</v>
      </c>
      <c r="AD8464" s="76" t="s">
        <v>5027</v>
      </c>
      <c r="AE8464" s="76" t="n">
        <v>37360</v>
      </c>
      <c r="AF8464" s="76" t="s">
        <v>33142</v>
      </c>
      <c r="AJ8464" s="79" t="s">
        <v>33143</v>
      </c>
      <c r="AK8464" s="76" t="s">
        <v>33144</v>
      </c>
      <c r="AL8464" s="76" t="n">
        <v>0</v>
      </c>
      <c r="AM8464" s="76" t="n">
        <v>0</v>
      </c>
    </row>
    <row r="8465" customFormat="false" ht="15" hidden="false" customHeight="false" outlineLevel="0" collapsed="false">
      <c r="A8465" s="76" t="n">
        <v>1619226</v>
      </c>
      <c r="B8465" s="76" t="s">
        <v>33094</v>
      </c>
      <c r="C8465" s="76" t="s">
        <v>2923</v>
      </c>
      <c r="D8465" s="76" t="n">
        <v>4540541</v>
      </c>
      <c r="E8465" s="76" t="s">
        <v>132</v>
      </c>
      <c r="H8465" s="78" t="n">
        <v>39180</v>
      </c>
      <c r="I8465" s="76" t="s">
        <v>294</v>
      </c>
      <c r="J8465" s="76" t="n">
        <v>-18</v>
      </c>
      <c r="K8465" s="76" t="s">
        <v>41</v>
      </c>
      <c r="M8465" s="76" t="s">
        <v>134</v>
      </c>
      <c r="N8465" s="79" t="s">
        <v>1039</v>
      </c>
      <c r="O8465" s="76" t="s">
        <v>1040</v>
      </c>
      <c r="P8465" s="78" t="n">
        <v>45555</v>
      </c>
      <c r="Q8465" s="76" t="s">
        <v>114</v>
      </c>
      <c r="R8465" s="78" t="n">
        <v>45554</v>
      </c>
      <c r="S8465" s="78" t="n">
        <v>45560</v>
      </c>
      <c r="T8465" s="76" t="s">
        <v>201</v>
      </c>
      <c r="U8465" s="76" t="n">
        <v>500</v>
      </c>
      <c r="X8465" s="76" t="n">
        <v>5</v>
      </c>
      <c r="Y8465" s="76" t="s">
        <v>116</v>
      </c>
      <c r="AC8465" s="76" t="s">
        <v>117</v>
      </c>
      <c r="AD8465" s="76" t="s">
        <v>1792</v>
      </c>
      <c r="AE8465" s="76" t="n">
        <v>45760</v>
      </c>
      <c r="AF8465" s="76" t="s">
        <v>33145</v>
      </c>
      <c r="AK8465" s="76" t="s">
        <v>33146</v>
      </c>
      <c r="AL8465" s="76" t="n">
        <v>0</v>
      </c>
      <c r="AM8465" s="76" t="n">
        <v>0</v>
      </c>
    </row>
    <row r="8466" customFormat="false" ht="15" hidden="false" customHeight="false" outlineLevel="0" collapsed="false">
      <c r="A8466" s="76" t="n">
        <v>1605006</v>
      </c>
      <c r="B8466" s="76" t="s">
        <v>33094</v>
      </c>
      <c r="C8466" s="76" t="s">
        <v>4252</v>
      </c>
      <c r="D8466" s="76" t="n">
        <v>1811956</v>
      </c>
      <c r="E8466" s="76" t="s">
        <v>109</v>
      </c>
      <c r="H8466" s="78" t="n">
        <v>42990</v>
      </c>
      <c r="I8466" s="76" t="s">
        <v>109</v>
      </c>
      <c r="J8466" s="76" t="n">
        <v>-9</v>
      </c>
      <c r="K8466" s="76" t="s">
        <v>41</v>
      </c>
      <c r="M8466" s="76" t="s">
        <v>111</v>
      </c>
      <c r="N8466" s="79" t="s">
        <v>488</v>
      </c>
      <c r="O8466" s="76" t="s">
        <v>489</v>
      </c>
      <c r="P8466" s="78" t="n">
        <v>45543</v>
      </c>
      <c r="Q8466" s="76" t="s">
        <v>114</v>
      </c>
      <c r="R8466" s="78" t="n">
        <v>45543</v>
      </c>
      <c r="T8466" s="76" t="s">
        <v>115</v>
      </c>
      <c r="U8466" s="76" t="n">
        <v>500</v>
      </c>
      <c r="X8466" s="76" t="n">
        <v>5</v>
      </c>
      <c r="Y8466" s="76" t="s">
        <v>116</v>
      </c>
      <c r="AC8466" s="76" t="s">
        <v>117</v>
      </c>
      <c r="AD8466" s="76" t="s">
        <v>33147</v>
      </c>
      <c r="AE8466" s="76" t="n">
        <v>18200</v>
      </c>
      <c r="AF8466" s="76" t="s">
        <v>33148</v>
      </c>
      <c r="AJ8466" s="79" t="s">
        <v>33137</v>
      </c>
      <c r="AK8466" s="76" t="s">
        <v>33149</v>
      </c>
      <c r="AL8466" s="76" t="n">
        <v>1</v>
      </c>
      <c r="AM8466" s="76" t="n">
        <v>1</v>
      </c>
    </row>
    <row r="8467" customFormat="false" ht="15" hidden="false" customHeight="false" outlineLevel="0" collapsed="false">
      <c r="A8467" s="76" t="n">
        <v>1061505</v>
      </c>
      <c r="B8467" s="76" t="s">
        <v>33094</v>
      </c>
      <c r="C8467" s="76" t="s">
        <v>2447</v>
      </c>
      <c r="D8467" s="76" t="n">
        <v>2814085</v>
      </c>
      <c r="E8467" s="76" t="s">
        <v>132</v>
      </c>
      <c r="F8467" s="76" t="s">
        <v>132</v>
      </c>
      <c r="H8467" s="78" t="n">
        <v>37659</v>
      </c>
      <c r="I8467" s="76" t="s">
        <v>23</v>
      </c>
      <c r="J8467" s="76" t="n">
        <v>-40</v>
      </c>
      <c r="K8467" s="76" t="s">
        <v>41</v>
      </c>
      <c r="M8467" s="76" t="s">
        <v>155</v>
      </c>
      <c r="N8467" s="79" t="s">
        <v>440</v>
      </c>
      <c r="O8467" s="76" t="s">
        <v>441</v>
      </c>
      <c r="P8467" s="78" t="n">
        <v>45545</v>
      </c>
      <c r="Q8467" s="76" t="s">
        <v>114</v>
      </c>
      <c r="R8467" s="78" t="n">
        <v>42258</v>
      </c>
      <c r="S8467" s="78" t="n">
        <v>45506</v>
      </c>
      <c r="T8467" s="76" t="s">
        <v>201</v>
      </c>
      <c r="U8467" s="76" t="n">
        <v>1275</v>
      </c>
      <c r="X8467" s="76" t="n">
        <v>12</v>
      </c>
      <c r="Y8467" s="76" t="s">
        <v>116</v>
      </c>
      <c r="AC8467" s="76" t="s">
        <v>117</v>
      </c>
      <c r="AD8467" s="76" t="s">
        <v>442</v>
      </c>
      <c r="AE8467" s="76" t="n">
        <v>28630</v>
      </c>
      <c r="AF8467" s="76" t="s">
        <v>33150</v>
      </c>
      <c r="AI8467" s="79" t="s">
        <v>33151</v>
      </c>
      <c r="AJ8467" s="79" t="s">
        <v>33152</v>
      </c>
      <c r="AK8467" s="76" t="s">
        <v>33153</v>
      </c>
      <c r="AL8467" s="76" t="n">
        <v>0</v>
      </c>
      <c r="AM8467" s="76" t="n">
        <v>0</v>
      </c>
    </row>
    <row r="8468" customFormat="false" ht="15" hidden="false" customHeight="false" outlineLevel="0" collapsed="false">
      <c r="A8468" s="76" t="n">
        <v>1424873</v>
      </c>
      <c r="B8468" s="76" t="s">
        <v>33094</v>
      </c>
      <c r="C8468" s="76" t="s">
        <v>1541</v>
      </c>
      <c r="D8468" s="76" t="n">
        <v>3734005</v>
      </c>
      <c r="E8468" s="76" t="s">
        <v>475</v>
      </c>
      <c r="F8468" s="76" t="s">
        <v>132</v>
      </c>
      <c r="H8468" s="78" t="n">
        <v>27371</v>
      </c>
      <c r="I8468" s="76" t="s">
        <v>208</v>
      </c>
      <c r="J8468" s="76" t="s">
        <v>209</v>
      </c>
      <c r="K8468" s="76" t="s">
        <v>41</v>
      </c>
      <c r="M8468" s="76" t="s">
        <v>124</v>
      </c>
      <c r="N8468" s="79" t="s">
        <v>2945</v>
      </c>
      <c r="O8468" s="76" t="s">
        <v>2946</v>
      </c>
      <c r="P8468" s="78" t="n">
        <v>45484</v>
      </c>
      <c r="Q8468" s="76" t="s">
        <v>114</v>
      </c>
      <c r="R8468" s="78" t="n">
        <v>44819</v>
      </c>
      <c r="T8468" s="76" t="s">
        <v>183</v>
      </c>
      <c r="U8468" s="76" t="n">
        <v>936</v>
      </c>
      <c r="X8468" s="76" t="n">
        <v>9</v>
      </c>
      <c r="Y8468" s="76" t="s">
        <v>116</v>
      </c>
      <c r="AC8468" s="76" t="s">
        <v>117</v>
      </c>
      <c r="AD8468" s="76" t="s">
        <v>394</v>
      </c>
      <c r="AE8468" s="76" t="n">
        <v>37100</v>
      </c>
      <c r="AF8468" s="76" t="s">
        <v>33154</v>
      </c>
      <c r="AI8468" s="79" t="s">
        <v>33155</v>
      </c>
      <c r="AJ8468" s="79" t="s">
        <v>33155</v>
      </c>
      <c r="AK8468" s="76" t="s">
        <v>33156</v>
      </c>
      <c r="AL8468" s="76" t="n">
        <v>0</v>
      </c>
      <c r="AM8468" s="76" t="n">
        <v>0</v>
      </c>
    </row>
    <row r="8469" customFormat="false" ht="15" hidden="false" customHeight="false" outlineLevel="0" collapsed="false">
      <c r="A8469" s="76" t="n">
        <v>1415893</v>
      </c>
      <c r="B8469" s="76" t="s">
        <v>33157</v>
      </c>
      <c r="C8469" s="76" t="s">
        <v>3629</v>
      </c>
      <c r="D8469" s="76" t="n">
        <v>3733790</v>
      </c>
      <c r="E8469" s="76" t="s">
        <v>475</v>
      </c>
      <c r="F8469" s="76" t="s">
        <v>132</v>
      </c>
      <c r="H8469" s="78" t="n">
        <v>16911</v>
      </c>
      <c r="I8469" s="76" t="s">
        <v>686</v>
      </c>
      <c r="J8469" s="76" t="s">
        <v>687</v>
      </c>
      <c r="K8469" s="76" t="s">
        <v>41</v>
      </c>
      <c r="M8469" s="76" t="s">
        <v>124</v>
      </c>
      <c r="N8469" s="79" t="s">
        <v>991</v>
      </c>
      <c r="O8469" s="76" t="s">
        <v>992</v>
      </c>
      <c r="P8469" s="78" t="n">
        <v>45490</v>
      </c>
      <c r="Q8469" s="76" t="s">
        <v>114</v>
      </c>
      <c r="R8469" s="78" t="n">
        <v>44764</v>
      </c>
      <c r="T8469" s="76" t="s">
        <v>325</v>
      </c>
      <c r="U8469" s="76" t="n">
        <v>500</v>
      </c>
      <c r="X8469" s="76" t="n">
        <v>5</v>
      </c>
      <c r="Y8469" s="76" t="s">
        <v>116</v>
      </c>
      <c r="AC8469" s="76" t="s">
        <v>117</v>
      </c>
      <c r="AD8469" s="76" t="s">
        <v>127</v>
      </c>
      <c r="AE8469" s="76" t="n">
        <v>37000</v>
      </c>
      <c r="AF8469" s="76" t="s">
        <v>14199</v>
      </c>
      <c r="AK8469" s="76" t="s">
        <v>14200</v>
      </c>
      <c r="AL8469" s="76" t="n">
        <v>0</v>
      </c>
      <c r="AM8469" s="76" t="n">
        <v>0</v>
      </c>
    </row>
    <row r="8470" customFormat="false" ht="15" hidden="false" customHeight="false" outlineLevel="0" collapsed="false">
      <c r="A8470" s="76" t="n">
        <v>1102667</v>
      </c>
      <c r="B8470" s="76" t="s">
        <v>33158</v>
      </c>
      <c r="C8470" s="76" t="s">
        <v>23617</v>
      </c>
      <c r="D8470" s="76" t="n">
        <v>4113132</v>
      </c>
      <c r="E8470" s="76" t="s">
        <v>132</v>
      </c>
      <c r="H8470" s="78" t="n">
        <v>22177</v>
      </c>
      <c r="I8470" s="76" t="s">
        <v>267</v>
      </c>
      <c r="J8470" s="76" t="s">
        <v>268</v>
      </c>
      <c r="K8470" s="76" t="s">
        <v>41</v>
      </c>
      <c r="M8470" s="76" t="s">
        <v>286</v>
      </c>
      <c r="N8470" s="79" t="s">
        <v>1873</v>
      </c>
      <c r="O8470" s="76" t="s">
        <v>1874</v>
      </c>
      <c r="P8470" s="78" t="n">
        <v>45549</v>
      </c>
      <c r="Q8470" s="76" t="s">
        <v>114</v>
      </c>
      <c r="R8470" s="78" t="n">
        <v>42439</v>
      </c>
      <c r="S8470" s="78" t="n">
        <v>45548</v>
      </c>
      <c r="T8470" s="76" t="s">
        <v>201</v>
      </c>
      <c r="U8470" s="76" t="n">
        <v>676</v>
      </c>
      <c r="X8470" s="76" t="n">
        <v>6</v>
      </c>
      <c r="Y8470" s="76" t="s">
        <v>116</v>
      </c>
      <c r="AC8470" s="76" t="s">
        <v>117</v>
      </c>
      <c r="AD8470" s="76" t="s">
        <v>1875</v>
      </c>
      <c r="AE8470" s="76" t="n">
        <v>41700</v>
      </c>
      <c r="AF8470" s="76" t="s">
        <v>33159</v>
      </c>
      <c r="AJ8470" s="79" t="s">
        <v>33160</v>
      </c>
      <c r="AK8470" s="76" t="s">
        <v>33161</v>
      </c>
      <c r="AL8470" s="76" t="n">
        <v>1</v>
      </c>
      <c r="AM8470" s="76" t="n">
        <v>1</v>
      </c>
    </row>
    <row r="8471" customFormat="false" ht="15" hidden="false" customHeight="false" outlineLevel="0" collapsed="false">
      <c r="A8471" s="76" t="n">
        <v>1659175</v>
      </c>
      <c r="B8471" s="76" t="s">
        <v>33162</v>
      </c>
      <c r="C8471" s="76" t="s">
        <v>1107</v>
      </c>
      <c r="D8471" s="76" t="n">
        <v>4541100</v>
      </c>
      <c r="E8471" s="76" t="s">
        <v>109</v>
      </c>
      <c r="H8471" s="78" t="n">
        <v>23994</v>
      </c>
      <c r="I8471" s="76" t="s">
        <v>321</v>
      </c>
      <c r="J8471" s="76" t="s">
        <v>322</v>
      </c>
      <c r="K8471" s="76" t="s">
        <v>2</v>
      </c>
      <c r="M8471" s="76" t="s">
        <v>134</v>
      </c>
      <c r="N8471" s="79" t="s">
        <v>586</v>
      </c>
      <c r="O8471" s="76" t="s">
        <v>587</v>
      </c>
      <c r="P8471" s="78" t="n">
        <v>45610</v>
      </c>
      <c r="Q8471" s="76" t="s">
        <v>114</v>
      </c>
      <c r="R8471" s="78" t="n">
        <v>45610</v>
      </c>
      <c r="S8471" s="78" t="n">
        <v>45572</v>
      </c>
      <c r="T8471" s="76" t="s">
        <v>201</v>
      </c>
      <c r="U8471" s="76" t="n">
        <v>500</v>
      </c>
      <c r="X8471" s="76" t="n">
        <v>5</v>
      </c>
      <c r="Y8471" s="76" t="s">
        <v>116</v>
      </c>
      <c r="AC8471" s="76" t="s">
        <v>117</v>
      </c>
      <c r="AD8471" s="76" t="s">
        <v>33163</v>
      </c>
      <c r="AE8471" s="76" t="n">
        <v>45140</v>
      </c>
      <c r="AF8471" s="76" t="s">
        <v>33164</v>
      </c>
      <c r="AJ8471" s="76" t="s">
        <v>33165</v>
      </c>
      <c r="AK8471" s="76" t="s">
        <v>33166</v>
      </c>
      <c r="AL8471" s="76" t="n">
        <v>0</v>
      </c>
      <c r="AM8471" s="76" t="n">
        <v>0</v>
      </c>
    </row>
    <row r="8472" customFormat="false" ht="15" hidden="false" customHeight="false" outlineLevel="0" collapsed="false">
      <c r="A8472" s="76" t="n">
        <v>1659171</v>
      </c>
      <c r="B8472" s="76" t="s">
        <v>33162</v>
      </c>
      <c r="C8472" s="76" t="s">
        <v>685</v>
      </c>
      <c r="D8472" s="76" t="n">
        <v>4541099</v>
      </c>
      <c r="E8472" s="76" t="s">
        <v>109</v>
      </c>
      <c r="H8472" s="78" t="n">
        <v>22581</v>
      </c>
      <c r="I8472" s="76" t="s">
        <v>267</v>
      </c>
      <c r="J8472" s="76" t="s">
        <v>268</v>
      </c>
      <c r="K8472" s="76" t="s">
        <v>41</v>
      </c>
      <c r="M8472" s="76" t="s">
        <v>134</v>
      </c>
      <c r="N8472" s="79" t="s">
        <v>586</v>
      </c>
      <c r="O8472" s="76" t="s">
        <v>587</v>
      </c>
      <c r="P8472" s="78" t="n">
        <v>45610</v>
      </c>
      <c r="Q8472" s="76" t="s">
        <v>114</v>
      </c>
      <c r="R8472" s="78" t="n">
        <v>45610</v>
      </c>
      <c r="S8472" s="78" t="n">
        <v>45576</v>
      </c>
      <c r="T8472" s="76" t="s">
        <v>201</v>
      </c>
      <c r="U8472" s="76" t="n">
        <v>500</v>
      </c>
      <c r="X8472" s="76" t="n">
        <v>5</v>
      </c>
      <c r="Y8472" s="76" t="s">
        <v>116</v>
      </c>
      <c r="AC8472" s="76" t="s">
        <v>117</v>
      </c>
      <c r="AD8472" s="76" t="s">
        <v>4985</v>
      </c>
      <c r="AE8472" s="76" t="n">
        <v>45140</v>
      </c>
      <c r="AF8472" s="76" t="s">
        <v>33164</v>
      </c>
      <c r="AJ8472" s="76" t="s">
        <v>33167</v>
      </c>
      <c r="AK8472" s="76" t="s">
        <v>33168</v>
      </c>
      <c r="AL8472" s="76" t="n">
        <v>0</v>
      </c>
      <c r="AM8472" s="76" t="n">
        <v>0</v>
      </c>
    </row>
    <row r="8473" customFormat="false" ht="15" hidden="false" customHeight="false" outlineLevel="0" collapsed="false">
      <c r="A8473" s="76" t="n">
        <v>1521529</v>
      </c>
      <c r="B8473" s="76" t="s">
        <v>33169</v>
      </c>
      <c r="C8473" s="76" t="s">
        <v>1003</v>
      </c>
      <c r="D8473" s="76" t="n">
        <v>4538213</v>
      </c>
      <c r="E8473" s="76" t="s">
        <v>109</v>
      </c>
      <c r="F8473" s="76" t="s">
        <v>109</v>
      </c>
      <c r="H8473" s="78" t="n">
        <v>21404</v>
      </c>
      <c r="I8473" s="76" t="s">
        <v>305</v>
      </c>
      <c r="J8473" s="76" t="s">
        <v>306</v>
      </c>
      <c r="K8473" s="76" t="s">
        <v>41</v>
      </c>
      <c r="M8473" s="76" t="s">
        <v>134</v>
      </c>
      <c r="N8473" s="79" t="s">
        <v>2915</v>
      </c>
      <c r="O8473" s="76" t="s">
        <v>2916</v>
      </c>
      <c r="P8473" s="78" t="n">
        <v>45545</v>
      </c>
      <c r="Q8473" s="76" t="s">
        <v>114</v>
      </c>
      <c r="R8473" s="78" t="n">
        <v>45195</v>
      </c>
      <c r="S8473" s="78" t="n">
        <v>45049</v>
      </c>
      <c r="T8473" s="76" t="s">
        <v>183</v>
      </c>
      <c r="U8473" s="76" t="n">
        <v>500</v>
      </c>
      <c r="X8473" s="76" t="n">
        <v>5</v>
      </c>
      <c r="Y8473" s="76" t="s">
        <v>116</v>
      </c>
      <c r="AC8473" s="76" t="s">
        <v>117</v>
      </c>
      <c r="AD8473" s="76" t="s">
        <v>11174</v>
      </c>
      <c r="AE8473" s="76" t="n">
        <v>45170</v>
      </c>
      <c r="AF8473" s="76" t="s">
        <v>33170</v>
      </c>
      <c r="AJ8473" s="76" t="s">
        <v>33171</v>
      </c>
      <c r="AK8473" s="76" t="s">
        <v>33172</v>
      </c>
      <c r="AL8473" s="76" t="n">
        <v>0</v>
      </c>
      <c r="AM8473" s="76" t="n">
        <v>0</v>
      </c>
    </row>
    <row r="8474" customFormat="false" ht="15" hidden="false" customHeight="false" outlineLevel="0" collapsed="false">
      <c r="A8474" s="76" t="n">
        <v>1610872</v>
      </c>
      <c r="B8474" s="76" t="s">
        <v>33173</v>
      </c>
      <c r="C8474" s="76" t="s">
        <v>5005</v>
      </c>
      <c r="D8474" s="76" t="n">
        <v>3612656</v>
      </c>
      <c r="E8474" s="76" t="s">
        <v>109</v>
      </c>
      <c r="H8474" s="78" t="n">
        <v>41877</v>
      </c>
      <c r="I8474" s="76" t="s">
        <v>190</v>
      </c>
      <c r="J8474" s="76" t="n">
        <v>-11</v>
      </c>
      <c r="K8474" s="76" t="s">
        <v>41</v>
      </c>
      <c r="M8474" s="76" t="s">
        <v>269</v>
      </c>
      <c r="N8474" s="79" t="s">
        <v>828</v>
      </c>
      <c r="O8474" s="76" t="s">
        <v>829</v>
      </c>
      <c r="P8474" s="78" t="n">
        <v>45548</v>
      </c>
      <c r="Q8474" s="76" t="s">
        <v>114</v>
      </c>
      <c r="R8474" s="78" t="n">
        <v>45548</v>
      </c>
      <c r="T8474" s="76" t="s">
        <v>115</v>
      </c>
      <c r="U8474" s="76" t="n">
        <v>500</v>
      </c>
      <c r="X8474" s="76" t="n">
        <v>5</v>
      </c>
      <c r="Y8474" s="76" t="s">
        <v>116</v>
      </c>
      <c r="AC8474" s="76" t="s">
        <v>117</v>
      </c>
      <c r="AD8474" s="76" t="s">
        <v>1230</v>
      </c>
      <c r="AE8474" s="76" t="n">
        <v>36000</v>
      </c>
      <c r="AF8474" s="76" t="s">
        <v>33174</v>
      </c>
      <c r="AJ8474" s="79" t="s">
        <v>33175</v>
      </c>
      <c r="AK8474" s="76" t="s">
        <v>2209</v>
      </c>
      <c r="AL8474" s="76" t="n">
        <v>0</v>
      </c>
      <c r="AM8474" s="76" t="n">
        <v>0</v>
      </c>
    </row>
    <row r="8475" customFormat="false" ht="15" hidden="false" customHeight="false" outlineLevel="0" collapsed="false">
      <c r="A8475" s="76" t="n">
        <v>300451</v>
      </c>
      <c r="B8475" s="76" t="s">
        <v>33176</v>
      </c>
      <c r="C8475" s="76" t="s">
        <v>1849</v>
      </c>
      <c r="D8475" s="76" t="n">
        <v>364722</v>
      </c>
      <c r="E8475" s="76" t="s">
        <v>475</v>
      </c>
      <c r="F8475" s="76" t="s">
        <v>132</v>
      </c>
      <c r="H8475" s="78" t="n">
        <v>26606</v>
      </c>
      <c r="I8475" s="76" t="s">
        <v>208</v>
      </c>
      <c r="J8475" s="76" t="s">
        <v>209</v>
      </c>
      <c r="K8475" s="76" t="s">
        <v>41</v>
      </c>
      <c r="M8475" s="76" t="s">
        <v>269</v>
      </c>
      <c r="N8475" s="79" t="s">
        <v>1880</v>
      </c>
      <c r="O8475" s="76" t="s">
        <v>1881</v>
      </c>
      <c r="P8475" s="78" t="n">
        <v>45478</v>
      </c>
      <c r="Q8475" s="76" t="s">
        <v>114</v>
      </c>
      <c r="R8475" s="78" t="n">
        <v>37484</v>
      </c>
      <c r="S8475" s="78" t="n">
        <v>45124</v>
      </c>
      <c r="T8475" s="76" t="s">
        <v>183</v>
      </c>
      <c r="U8475" s="76" t="n">
        <v>651</v>
      </c>
      <c r="X8475" s="76" t="n">
        <v>6</v>
      </c>
      <c r="Y8475" s="76" t="s">
        <v>116</v>
      </c>
      <c r="AC8475" s="76" t="s">
        <v>117</v>
      </c>
      <c r="AD8475" s="76" t="s">
        <v>7738</v>
      </c>
      <c r="AE8475" s="76" t="n">
        <v>36120</v>
      </c>
      <c r="AF8475" s="76" t="s">
        <v>33177</v>
      </c>
      <c r="AI8475" s="79" t="s">
        <v>33178</v>
      </c>
      <c r="AJ8475" s="79" t="s">
        <v>33178</v>
      </c>
      <c r="AK8475" s="76" t="s">
        <v>33179</v>
      </c>
      <c r="AL8475" s="76" t="n">
        <v>0</v>
      </c>
      <c r="AM8475" s="76" t="n">
        <v>0</v>
      </c>
    </row>
    <row r="8476" customFormat="false" ht="15" hidden="false" customHeight="false" outlineLevel="0" collapsed="false">
      <c r="A8476" s="76" t="n">
        <v>1470541</v>
      </c>
      <c r="B8476" s="76" t="s">
        <v>33180</v>
      </c>
      <c r="C8476" s="76" t="s">
        <v>1666</v>
      </c>
      <c r="D8476" s="76" t="n">
        <v>2816714</v>
      </c>
      <c r="E8476" s="76" t="s">
        <v>109</v>
      </c>
      <c r="F8476" s="76" t="s">
        <v>109</v>
      </c>
      <c r="H8476" s="78" t="n">
        <v>41341</v>
      </c>
      <c r="I8476" s="76" t="s">
        <v>110</v>
      </c>
      <c r="J8476" s="76" t="n">
        <v>-12</v>
      </c>
      <c r="K8476" s="76" t="s">
        <v>41</v>
      </c>
      <c r="M8476" s="76" t="s">
        <v>155</v>
      </c>
      <c r="N8476" s="79" t="s">
        <v>232</v>
      </c>
      <c r="O8476" s="76" t="s">
        <v>233</v>
      </c>
      <c r="P8476" s="78" t="n">
        <v>45567</v>
      </c>
      <c r="Q8476" s="76" t="s">
        <v>114</v>
      </c>
      <c r="R8476" s="78" t="n">
        <v>44945</v>
      </c>
      <c r="T8476" s="76" t="s">
        <v>115</v>
      </c>
      <c r="U8476" s="76" t="n">
        <v>500</v>
      </c>
      <c r="X8476" s="76" t="n">
        <v>5</v>
      </c>
      <c r="Y8476" s="76" t="s">
        <v>116</v>
      </c>
      <c r="AC8476" s="76" t="s">
        <v>117</v>
      </c>
      <c r="AD8476" s="76" t="s">
        <v>33181</v>
      </c>
      <c r="AE8476" s="76" t="n">
        <v>28210</v>
      </c>
      <c r="AF8476" s="76" t="s">
        <v>33182</v>
      </c>
      <c r="AK8476" s="76" t="s">
        <v>33183</v>
      </c>
      <c r="AL8476" s="76" t="n">
        <v>0</v>
      </c>
      <c r="AM8476" s="76" t="n">
        <v>0</v>
      </c>
    </row>
    <row r="8477" customFormat="false" ht="15" hidden="false" customHeight="false" outlineLevel="0" collapsed="false">
      <c r="A8477" s="76" t="n">
        <v>172004</v>
      </c>
      <c r="B8477" s="76" t="s">
        <v>33184</v>
      </c>
      <c r="C8477" s="76" t="s">
        <v>1116</v>
      </c>
      <c r="D8477" s="76" t="n">
        <v>378238</v>
      </c>
      <c r="E8477" s="76" t="s">
        <v>132</v>
      </c>
      <c r="H8477" s="78" t="n">
        <v>29461</v>
      </c>
      <c r="I8477" s="76" t="s">
        <v>179</v>
      </c>
      <c r="J8477" s="76" t="s">
        <v>180</v>
      </c>
      <c r="K8477" s="76" t="s">
        <v>41</v>
      </c>
      <c r="M8477" s="76" t="s">
        <v>124</v>
      </c>
      <c r="N8477" s="79" t="s">
        <v>2945</v>
      </c>
      <c r="O8477" s="76" t="s">
        <v>2946</v>
      </c>
      <c r="P8477" s="78" t="n">
        <v>45581</v>
      </c>
      <c r="Q8477" s="76" t="s">
        <v>114</v>
      </c>
      <c r="R8477" s="78" t="n">
        <v>37432</v>
      </c>
      <c r="S8477" s="78" t="n">
        <v>45579</v>
      </c>
      <c r="T8477" s="76" t="s">
        <v>201</v>
      </c>
      <c r="U8477" s="76" t="n">
        <v>975</v>
      </c>
      <c r="X8477" s="76" t="n">
        <v>9</v>
      </c>
      <c r="Y8477" s="76" t="s">
        <v>116</v>
      </c>
      <c r="AC8477" s="76" t="s">
        <v>117</v>
      </c>
      <c r="AD8477" s="76" t="s">
        <v>5447</v>
      </c>
      <c r="AE8477" s="76" t="n">
        <v>37700</v>
      </c>
      <c r="AF8477" s="76" t="s">
        <v>33185</v>
      </c>
      <c r="AJ8477" s="79" t="s">
        <v>33186</v>
      </c>
      <c r="AK8477" s="76" t="s">
        <v>33187</v>
      </c>
      <c r="AL8477" s="76" t="n">
        <v>0</v>
      </c>
      <c r="AM8477" s="76" t="n">
        <v>0</v>
      </c>
    </row>
    <row r="8478" customFormat="false" ht="15" hidden="false" customHeight="false" outlineLevel="0" collapsed="false">
      <c r="A8478" s="76" t="n">
        <v>1637842</v>
      </c>
      <c r="B8478" s="76" t="s">
        <v>33188</v>
      </c>
      <c r="C8478" s="76" t="s">
        <v>2722</v>
      </c>
      <c r="D8478" s="76" t="n">
        <v>2817585</v>
      </c>
      <c r="E8478" s="76" t="s">
        <v>109</v>
      </c>
      <c r="H8478" s="78" t="n">
        <v>20277</v>
      </c>
      <c r="I8478" s="76" t="s">
        <v>305</v>
      </c>
      <c r="J8478" s="76" t="s">
        <v>306</v>
      </c>
      <c r="K8478" s="76" t="s">
        <v>2</v>
      </c>
      <c r="M8478" s="76" t="s">
        <v>155</v>
      </c>
      <c r="N8478" s="79" t="s">
        <v>564</v>
      </c>
      <c r="O8478" s="76" t="s">
        <v>565</v>
      </c>
      <c r="P8478" s="78" t="n">
        <v>45568</v>
      </c>
      <c r="Q8478" s="76" t="s">
        <v>114</v>
      </c>
      <c r="R8478" s="78" t="n">
        <v>45568</v>
      </c>
      <c r="T8478" s="76" t="s">
        <v>325</v>
      </c>
      <c r="U8478" s="76" t="n">
        <v>500</v>
      </c>
      <c r="X8478" s="76" t="n">
        <v>5</v>
      </c>
      <c r="Y8478" s="76" t="s">
        <v>116</v>
      </c>
      <c r="AC8478" s="76" t="s">
        <v>117</v>
      </c>
      <c r="AD8478" s="76" t="s">
        <v>1288</v>
      </c>
      <c r="AE8478" s="76" t="n">
        <v>28000</v>
      </c>
      <c r="AF8478" s="76" t="s">
        <v>33189</v>
      </c>
      <c r="AK8478" s="76" t="s">
        <v>33190</v>
      </c>
      <c r="AL8478" s="76" t="n">
        <v>0</v>
      </c>
      <c r="AM8478" s="76" t="n">
        <v>0</v>
      </c>
    </row>
    <row r="8479" customFormat="false" ht="15" hidden="false" customHeight="false" outlineLevel="0" collapsed="false">
      <c r="A8479" s="76" t="n">
        <v>1637836</v>
      </c>
      <c r="B8479" s="76" t="s">
        <v>33188</v>
      </c>
      <c r="C8479" s="76" t="s">
        <v>266</v>
      </c>
      <c r="D8479" s="76" t="n">
        <v>2817584</v>
      </c>
      <c r="E8479" s="76" t="s">
        <v>109</v>
      </c>
      <c r="H8479" s="78" t="n">
        <v>21596</v>
      </c>
      <c r="I8479" s="76" t="s">
        <v>305</v>
      </c>
      <c r="J8479" s="76" t="s">
        <v>306</v>
      </c>
      <c r="K8479" s="76" t="s">
        <v>41</v>
      </c>
      <c r="M8479" s="76" t="s">
        <v>155</v>
      </c>
      <c r="N8479" s="79" t="s">
        <v>564</v>
      </c>
      <c r="O8479" s="76" t="s">
        <v>565</v>
      </c>
      <c r="P8479" s="78" t="n">
        <v>45568</v>
      </c>
      <c r="Q8479" s="76" t="s">
        <v>114</v>
      </c>
      <c r="R8479" s="78" t="n">
        <v>45568</v>
      </c>
      <c r="T8479" s="76" t="s">
        <v>325</v>
      </c>
      <c r="U8479" s="76" t="n">
        <v>500</v>
      </c>
      <c r="X8479" s="76" t="n">
        <v>5</v>
      </c>
      <c r="Y8479" s="76" t="s">
        <v>116</v>
      </c>
      <c r="AC8479" s="76" t="s">
        <v>117</v>
      </c>
      <c r="AD8479" s="76" t="s">
        <v>1288</v>
      </c>
      <c r="AE8479" s="76" t="n">
        <v>28000</v>
      </c>
      <c r="AF8479" s="76" t="s">
        <v>33189</v>
      </c>
      <c r="AJ8479" s="79" t="s">
        <v>33191</v>
      </c>
      <c r="AK8479" s="76" t="s">
        <v>33192</v>
      </c>
      <c r="AL8479" s="76" t="n">
        <v>0</v>
      </c>
      <c r="AM8479" s="76" t="n">
        <v>0</v>
      </c>
    </row>
    <row r="8480" customFormat="false" ht="15" hidden="false" customHeight="false" outlineLevel="0" collapsed="false">
      <c r="A8480" s="76" t="n">
        <v>717247</v>
      </c>
      <c r="B8480" s="76" t="s">
        <v>33193</v>
      </c>
      <c r="C8480" s="76" t="s">
        <v>1849</v>
      </c>
      <c r="D8480" s="76" t="n">
        <v>3721072</v>
      </c>
      <c r="E8480" s="76" t="s">
        <v>475</v>
      </c>
      <c r="F8480" s="76" t="s">
        <v>132</v>
      </c>
      <c r="H8480" s="78" t="n">
        <v>23771</v>
      </c>
      <c r="I8480" s="76" t="s">
        <v>321</v>
      </c>
      <c r="J8480" s="76" t="s">
        <v>322</v>
      </c>
      <c r="K8480" s="76" t="s">
        <v>41</v>
      </c>
      <c r="M8480" s="76" t="s">
        <v>124</v>
      </c>
      <c r="N8480" s="79" t="s">
        <v>168</v>
      </c>
      <c r="O8480" s="76" t="s">
        <v>169</v>
      </c>
      <c r="P8480" s="78" t="n">
        <v>45477</v>
      </c>
      <c r="Q8480" s="76" t="s">
        <v>114</v>
      </c>
      <c r="R8480" s="78" t="n">
        <v>40085</v>
      </c>
      <c r="S8480" s="78" t="n">
        <v>45135</v>
      </c>
      <c r="T8480" s="76" t="s">
        <v>183</v>
      </c>
      <c r="U8480" s="76" t="n">
        <v>511</v>
      </c>
      <c r="X8480" s="76" t="n">
        <v>5</v>
      </c>
      <c r="Y8480" s="76" t="s">
        <v>116</v>
      </c>
      <c r="AC8480" s="76" t="s">
        <v>117</v>
      </c>
      <c r="AD8480" s="76" t="s">
        <v>8475</v>
      </c>
      <c r="AE8480" s="76" t="n">
        <v>37510</v>
      </c>
      <c r="AF8480" s="76" t="s">
        <v>33194</v>
      </c>
      <c r="AI8480" s="79" t="s">
        <v>33195</v>
      </c>
      <c r="AJ8480" s="79" t="s">
        <v>33196</v>
      </c>
      <c r="AK8480" s="76" t="s">
        <v>33197</v>
      </c>
      <c r="AL8480" s="76" t="n">
        <v>0</v>
      </c>
      <c r="AM8480" s="76" t="n">
        <v>0</v>
      </c>
    </row>
    <row r="8481" customFormat="false" ht="15" hidden="false" customHeight="false" outlineLevel="0" collapsed="false">
      <c r="A8481" s="76" t="n">
        <v>550004</v>
      </c>
      <c r="B8481" s="76" t="s">
        <v>33193</v>
      </c>
      <c r="C8481" s="76" t="s">
        <v>800</v>
      </c>
      <c r="D8481" s="76" t="n">
        <v>4517808</v>
      </c>
      <c r="E8481" s="76" t="s">
        <v>132</v>
      </c>
      <c r="H8481" s="78" t="n">
        <v>30495</v>
      </c>
      <c r="I8481" s="76" t="s">
        <v>179</v>
      </c>
      <c r="J8481" s="76" t="s">
        <v>180</v>
      </c>
      <c r="K8481" s="76" t="s">
        <v>41</v>
      </c>
      <c r="M8481" s="76" t="s">
        <v>134</v>
      </c>
      <c r="N8481" s="79" t="s">
        <v>349</v>
      </c>
      <c r="O8481" s="76" t="s">
        <v>350</v>
      </c>
      <c r="P8481" s="78" t="n">
        <v>45611</v>
      </c>
      <c r="Q8481" s="76" t="s">
        <v>114</v>
      </c>
      <c r="R8481" s="78" t="n">
        <v>39001</v>
      </c>
      <c r="S8481" s="78" t="n">
        <v>45461</v>
      </c>
      <c r="T8481" s="76" t="s">
        <v>201</v>
      </c>
      <c r="U8481" s="76" t="n">
        <v>585</v>
      </c>
      <c r="X8481" s="76" t="n">
        <v>5</v>
      </c>
      <c r="Y8481" s="76" t="s">
        <v>116</v>
      </c>
      <c r="AB8481" s="78" t="n">
        <v>45108</v>
      </c>
      <c r="AC8481" s="76" t="s">
        <v>117</v>
      </c>
      <c r="AD8481" s="76" t="s">
        <v>451</v>
      </c>
      <c r="AE8481" s="76" t="n">
        <v>45000</v>
      </c>
      <c r="AF8481" s="76" t="s">
        <v>33198</v>
      </c>
      <c r="AI8481" s="79" t="s">
        <v>33199</v>
      </c>
      <c r="AJ8481" s="79" t="s">
        <v>33200</v>
      </c>
      <c r="AK8481" s="76" t="s">
        <v>33201</v>
      </c>
      <c r="AL8481" s="76" t="n">
        <v>0</v>
      </c>
      <c r="AM8481" s="76" t="n">
        <v>0</v>
      </c>
    </row>
    <row r="8482" customFormat="false" ht="15" hidden="false" customHeight="false" outlineLevel="0" collapsed="false">
      <c r="A8482" s="76" t="n">
        <v>1602299</v>
      </c>
      <c r="B8482" s="76" t="s">
        <v>33193</v>
      </c>
      <c r="C8482" s="76" t="s">
        <v>16487</v>
      </c>
      <c r="D8482" s="76" t="n">
        <v>2817228</v>
      </c>
      <c r="E8482" s="76" t="s">
        <v>109</v>
      </c>
      <c r="H8482" s="78" t="n">
        <v>42393</v>
      </c>
      <c r="I8482" s="76" t="s">
        <v>109</v>
      </c>
      <c r="J8482" s="76" t="n">
        <v>-9</v>
      </c>
      <c r="K8482" s="76" t="s">
        <v>41</v>
      </c>
      <c r="M8482" s="76" t="s">
        <v>155</v>
      </c>
      <c r="N8482" s="79" t="s">
        <v>564</v>
      </c>
      <c r="O8482" s="76" t="s">
        <v>565</v>
      </c>
      <c r="P8482" s="78" t="n">
        <v>45540</v>
      </c>
      <c r="Q8482" s="76" t="s">
        <v>114</v>
      </c>
      <c r="R8482" s="78" t="n">
        <v>45540</v>
      </c>
      <c r="T8482" s="76" t="s">
        <v>115</v>
      </c>
      <c r="U8482" s="76" t="n">
        <v>500</v>
      </c>
      <c r="X8482" s="76" t="n">
        <v>5</v>
      </c>
      <c r="Y8482" s="76" t="s">
        <v>116</v>
      </c>
      <c r="AC8482" s="76" t="s">
        <v>117</v>
      </c>
      <c r="AD8482" s="76" t="s">
        <v>1212</v>
      </c>
      <c r="AE8482" s="76" t="n">
        <v>28000</v>
      </c>
      <c r="AF8482" s="76" t="s">
        <v>33202</v>
      </c>
      <c r="AJ8482" s="79" t="s">
        <v>33203</v>
      </c>
      <c r="AK8482" s="76" t="s">
        <v>33204</v>
      </c>
      <c r="AL8482" s="76" t="n">
        <v>0</v>
      </c>
      <c r="AM8482" s="76" t="n">
        <v>0</v>
      </c>
    </row>
    <row r="8483" customFormat="false" ht="15" hidden="false" customHeight="false" outlineLevel="0" collapsed="false">
      <c r="A8483" s="76" t="n">
        <v>1393343</v>
      </c>
      <c r="B8483" s="76" t="s">
        <v>33193</v>
      </c>
      <c r="C8483" s="76" t="s">
        <v>1914</v>
      </c>
      <c r="D8483" s="76" t="n">
        <v>3733594</v>
      </c>
      <c r="E8483" s="76" t="s">
        <v>132</v>
      </c>
      <c r="F8483" s="76" t="s">
        <v>132</v>
      </c>
      <c r="H8483" s="78" t="n">
        <v>27905</v>
      </c>
      <c r="I8483" s="76" t="s">
        <v>197</v>
      </c>
      <c r="J8483" s="76" t="s">
        <v>198</v>
      </c>
      <c r="K8483" s="76" t="s">
        <v>41</v>
      </c>
      <c r="M8483" s="76" t="s">
        <v>124</v>
      </c>
      <c r="N8483" s="79" t="s">
        <v>596</v>
      </c>
      <c r="O8483" s="76" t="s">
        <v>597</v>
      </c>
      <c r="P8483" s="78" t="n">
        <v>45542</v>
      </c>
      <c r="Q8483" s="76" t="s">
        <v>114</v>
      </c>
      <c r="R8483" s="78" t="n">
        <v>44618</v>
      </c>
      <c r="S8483" s="78" t="n">
        <v>45201</v>
      </c>
      <c r="T8483" s="76" t="s">
        <v>183</v>
      </c>
      <c r="U8483" s="76" t="n">
        <v>500</v>
      </c>
      <c r="X8483" s="76" t="n">
        <v>5</v>
      </c>
      <c r="Y8483" s="76" t="s">
        <v>116</v>
      </c>
      <c r="AC8483" s="76" t="s">
        <v>117</v>
      </c>
      <c r="AD8483" s="76" t="s">
        <v>3266</v>
      </c>
      <c r="AE8483" s="76" t="n">
        <v>37230</v>
      </c>
      <c r="AF8483" s="76" t="s">
        <v>33205</v>
      </c>
      <c r="AJ8483" s="79" t="s">
        <v>33206</v>
      </c>
      <c r="AK8483" s="76" t="s">
        <v>33207</v>
      </c>
      <c r="AL8483" s="76" t="n">
        <v>0</v>
      </c>
      <c r="AM8483" s="76" t="n">
        <v>0</v>
      </c>
    </row>
    <row r="8484" customFormat="false" ht="15" hidden="false" customHeight="false" outlineLevel="0" collapsed="false">
      <c r="A8484" s="76" t="n">
        <v>1424935</v>
      </c>
      <c r="B8484" s="76" t="s">
        <v>33193</v>
      </c>
      <c r="C8484" s="76" t="s">
        <v>3589</v>
      </c>
      <c r="D8484" s="76" t="n">
        <v>3734017</v>
      </c>
      <c r="E8484" s="76" t="s">
        <v>132</v>
      </c>
      <c r="F8484" s="76" t="s">
        <v>132</v>
      </c>
      <c r="H8484" s="78" t="n">
        <v>40644</v>
      </c>
      <c r="I8484" s="76" t="s">
        <v>144</v>
      </c>
      <c r="J8484" s="76" t="n">
        <v>-14</v>
      </c>
      <c r="K8484" s="76" t="s">
        <v>41</v>
      </c>
      <c r="M8484" s="76" t="s">
        <v>124</v>
      </c>
      <c r="N8484" s="79" t="s">
        <v>596</v>
      </c>
      <c r="O8484" s="76" t="s">
        <v>597</v>
      </c>
      <c r="P8484" s="78" t="n">
        <v>45542</v>
      </c>
      <c r="Q8484" s="76" t="s">
        <v>114</v>
      </c>
      <c r="R8484" s="78" t="n">
        <v>44819</v>
      </c>
      <c r="T8484" s="76" t="s">
        <v>115</v>
      </c>
      <c r="U8484" s="76" t="n">
        <v>500</v>
      </c>
      <c r="X8484" s="76" t="n">
        <v>5</v>
      </c>
      <c r="Y8484" s="76" t="s">
        <v>116</v>
      </c>
      <c r="AC8484" s="76" t="s">
        <v>117</v>
      </c>
      <c r="AD8484" s="76" t="s">
        <v>3266</v>
      </c>
      <c r="AE8484" s="76" t="n">
        <v>37230</v>
      </c>
      <c r="AF8484" s="76" t="s">
        <v>33208</v>
      </c>
      <c r="AJ8484" s="79" t="s">
        <v>33206</v>
      </c>
      <c r="AK8484" s="76" t="s">
        <v>33207</v>
      </c>
      <c r="AL8484" s="76" t="n">
        <v>0</v>
      </c>
      <c r="AM8484" s="76" t="n">
        <v>0</v>
      </c>
    </row>
    <row r="8485" customFormat="false" ht="15" hidden="false" customHeight="false" outlineLevel="0" collapsed="false">
      <c r="A8485" s="76" t="n">
        <v>1673516</v>
      </c>
      <c r="B8485" s="76" t="s">
        <v>33209</v>
      </c>
      <c r="C8485" s="76" t="s">
        <v>331</v>
      </c>
      <c r="D8485" s="76" t="n">
        <v>1812320</v>
      </c>
      <c r="E8485" s="76" t="s">
        <v>109</v>
      </c>
      <c r="H8485" s="78" t="n">
        <v>34176</v>
      </c>
      <c r="I8485" s="76" t="s">
        <v>23</v>
      </c>
      <c r="J8485" s="76" t="n">
        <v>-40</v>
      </c>
      <c r="K8485" s="76" t="s">
        <v>41</v>
      </c>
      <c r="M8485" s="76" t="s">
        <v>111</v>
      </c>
      <c r="N8485" s="79" t="s">
        <v>688</v>
      </c>
      <c r="O8485" s="76" t="s">
        <v>689</v>
      </c>
      <c r="P8485" s="78" t="n">
        <v>45671</v>
      </c>
      <c r="Q8485" s="76" t="s">
        <v>114</v>
      </c>
      <c r="R8485" s="78" t="n">
        <v>45671</v>
      </c>
      <c r="S8485" s="78" t="n">
        <v>45622</v>
      </c>
      <c r="T8485" s="76" t="s">
        <v>201</v>
      </c>
      <c r="U8485" s="76" t="n">
        <v>500</v>
      </c>
      <c r="X8485" s="76" t="n">
        <v>5</v>
      </c>
      <c r="Y8485" s="76" t="s">
        <v>116</v>
      </c>
      <c r="AC8485" s="76" t="s">
        <v>117</v>
      </c>
      <c r="AD8485" s="76" t="s">
        <v>339</v>
      </c>
      <c r="AE8485" s="76" t="n">
        <v>18000</v>
      </c>
      <c r="AF8485" s="76" t="s">
        <v>33210</v>
      </c>
      <c r="AJ8485" s="79" t="s">
        <v>33211</v>
      </c>
      <c r="AK8485" s="76" t="s">
        <v>33212</v>
      </c>
      <c r="AL8485" s="76" t="n">
        <v>0</v>
      </c>
      <c r="AM8485" s="76" t="n">
        <v>0</v>
      </c>
    </row>
    <row r="8486" customFormat="false" ht="15" hidden="false" customHeight="false" outlineLevel="0" collapsed="false">
      <c r="A8486" s="76" t="n">
        <v>1667224</v>
      </c>
      <c r="B8486" s="76" t="s">
        <v>33209</v>
      </c>
      <c r="C8486" s="76" t="s">
        <v>336</v>
      </c>
      <c r="D8486" s="76" t="n">
        <v>1812291</v>
      </c>
      <c r="E8486" s="76" t="s">
        <v>109</v>
      </c>
      <c r="H8486" s="78" t="n">
        <v>22307</v>
      </c>
      <c r="I8486" s="76" t="s">
        <v>267</v>
      </c>
      <c r="J8486" s="76" t="s">
        <v>268</v>
      </c>
      <c r="K8486" s="76" t="s">
        <v>41</v>
      </c>
      <c r="M8486" s="76" t="s">
        <v>111</v>
      </c>
      <c r="N8486" s="79" t="s">
        <v>688</v>
      </c>
      <c r="O8486" s="76" t="s">
        <v>689</v>
      </c>
      <c r="P8486" s="78" t="n">
        <v>45636</v>
      </c>
      <c r="Q8486" s="76" t="s">
        <v>114</v>
      </c>
      <c r="R8486" s="78" t="n">
        <v>45636</v>
      </c>
      <c r="S8486" s="78" t="n">
        <v>45615</v>
      </c>
      <c r="T8486" s="76" t="s">
        <v>201</v>
      </c>
      <c r="U8486" s="76" t="n">
        <v>500</v>
      </c>
      <c r="X8486" s="76" t="n">
        <v>5</v>
      </c>
      <c r="Y8486" s="76" t="s">
        <v>116</v>
      </c>
      <c r="AC8486" s="76" t="s">
        <v>117</v>
      </c>
      <c r="AD8486" s="76" t="s">
        <v>339</v>
      </c>
      <c r="AE8486" s="76" t="n">
        <v>18000</v>
      </c>
      <c r="AF8486" s="76" t="s">
        <v>33213</v>
      </c>
      <c r="AI8486" s="79" t="s">
        <v>33214</v>
      </c>
      <c r="AJ8486" s="79" t="s">
        <v>33215</v>
      </c>
      <c r="AK8486" s="76" t="s">
        <v>4840</v>
      </c>
      <c r="AL8486" s="76" t="n">
        <v>0</v>
      </c>
      <c r="AM8486" s="76" t="n">
        <v>0</v>
      </c>
    </row>
    <row r="8487" customFormat="false" ht="15" hidden="false" customHeight="false" outlineLevel="0" collapsed="false">
      <c r="A8487" s="76" t="n">
        <v>1111389</v>
      </c>
      <c r="B8487" s="76" t="s">
        <v>33209</v>
      </c>
      <c r="C8487" s="76" t="s">
        <v>585</v>
      </c>
      <c r="D8487" s="76" t="n">
        <v>3727994</v>
      </c>
      <c r="E8487" s="76" t="s">
        <v>132</v>
      </c>
      <c r="F8487" s="76" t="s">
        <v>132</v>
      </c>
      <c r="H8487" s="78" t="n">
        <v>24541</v>
      </c>
      <c r="I8487" s="76" t="s">
        <v>321</v>
      </c>
      <c r="J8487" s="76" t="s">
        <v>322</v>
      </c>
      <c r="K8487" s="76" t="s">
        <v>41</v>
      </c>
      <c r="M8487" s="76" t="s">
        <v>124</v>
      </c>
      <c r="N8487" s="79" t="s">
        <v>808</v>
      </c>
      <c r="O8487" s="76" t="s">
        <v>809</v>
      </c>
      <c r="P8487" s="78" t="n">
        <v>45546</v>
      </c>
      <c r="Q8487" s="76" t="s">
        <v>114</v>
      </c>
      <c r="R8487" s="78" t="n">
        <v>42583</v>
      </c>
      <c r="S8487" s="78" t="n">
        <v>45545</v>
      </c>
      <c r="T8487" s="76" t="s">
        <v>201</v>
      </c>
      <c r="U8487" s="76" t="n">
        <v>759</v>
      </c>
      <c r="X8487" s="76" t="n">
        <v>7</v>
      </c>
      <c r="Y8487" s="76" t="s">
        <v>116</v>
      </c>
      <c r="AC8487" s="76" t="s">
        <v>117</v>
      </c>
      <c r="AD8487" s="76" t="s">
        <v>810</v>
      </c>
      <c r="AE8487" s="76" t="n">
        <v>37250</v>
      </c>
      <c r="AF8487" s="76" t="s">
        <v>33216</v>
      </c>
      <c r="AJ8487" s="79" t="s">
        <v>33217</v>
      </c>
      <c r="AK8487" s="76" t="s">
        <v>33218</v>
      </c>
      <c r="AL8487" s="76" t="n">
        <v>0</v>
      </c>
      <c r="AM8487" s="76" t="n">
        <v>0</v>
      </c>
    </row>
    <row r="8488" customFormat="false" ht="15" hidden="false" customHeight="false" outlineLevel="0" collapsed="false">
      <c r="A8488" s="76" t="n">
        <v>1624600</v>
      </c>
      <c r="B8488" s="76" t="s">
        <v>33219</v>
      </c>
      <c r="C8488" s="76" t="s">
        <v>33220</v>
      </c>
      <c r="D8488" s="76" t="n">
        <v>2817476</v>
      </c>
      <c r="E8488" s="76" t="s">
        <v>109</v>
      </c>
      <c r="H8488" s="78" t="n">
        <v>43166</v>
      </c>
      <c r="I8488" s="76" t="s">
        <v>109</v>
      </c>
      <c r="J8488" s="76" t="n">
        <v>-9</v>
      </c>
      <c r="K8488" s="76" t="s">
        <v>2</v>
      </c>
      <c r="M8488" s="76" t="s">
        <v>155</v>
      </c>
      <c r="N8488" s="79" t="s">
        <v>1399</v>
      </c>
      <c r="O8488" s="76" t="s">
        <v>1400</v>
      </c>
      <c r="P8488" s="78" t="n">
        <v>45559</v>
      </c>
      <c r="Q8488" s="76" t="s">
        <v>114</v>
      </c>
      <c r="R8488" s="78" t="n">
        <v>45559</v>
      </c>
      <c r="T8488" s="76" t="s">
        <v>115</v>
      </c>
      <c r="U8488" s="76" t="n">
        <v>500</v>
      </c>
      <c r="X8488" s="76" t="n">
        <v>5</v>
      </c>
      <c r="Y8488" s="76" t="s">
        <v>116</v>
      </c>
      <c r="AC8488" s="76" t="s">
        <v>117</v>
      </c>
      <c r="AD8488" s="76" t="s">
        <v>10160</v>
      </c>
      <c r="AE8488" s="76" t="n">
        <v>28130</v>
      </c>
      <c r="AF8488" s="76" t="s">
        <v>33221</v>
      </c>
      <c r="AI8488" s="79" t="s">
        <v>33222</v>
      </c>
      <c r="AJ8488" s="79" t="s">
        <v>33223</v>
      </c>
      <c r="AK8488" s="76" t="s">
        <v>33224</v>
      </c>
      <c r="AL8488" s="76" t="n">
        <v>0</v>
      </c>
      <c r="AM8488" s="76" t="n">
        <v>0</v>
      </c>
    </row>
    <row r="8489" customFormat="false" ht="15" hidden="false" customHeight="false" outlineLevel="0" collapsed="false">
      <c r="A8489" s="76" t="n">
        <v>930249</v>
      </c>
      <c r="B8489" s="76" t="s">
        <v>33225</v>
      </c>
      <c r="C8489" s="76" t="s">
        <v>855</v>
      </c>
      <c r="D8489" s="76" t="n">
        <v>188254</v>
      </c>
      <c r="E8489" s="76" t="s">
        <v>132</v>
      </c>
      <c r="F8489" s="76" t="s">
        <v>1303</v>
      </c>
      <c r="H8489" s="78" t="n">
        <v>36480</v>
      </c>
      <c r="I8489" s="76" t="s">
        <v>23</v>
      </c>
      <c r="J8489" s="76" t="n">
        <v>-40</v>
      </c>
      <c r="K8489" s="76" t="s">
        <v>41</v>
      </c>
      <c r="M8489" s="76" t="s">
        <v>134</v>
      </c>
      <c r="N8489" s="79" t="s">
        <v>1186</v>
      </c>
      <c r="O8489" s="76" t="s">
        <v>1187</v>
      </c>
      <c r="P8489" s="78" t="n">
        <v>45554</v>
      </c>
      <c r="Q8489" s="76" t="s">
        <v>114</v>
      </c>
      <c r="R8489" s="78" t="n">
        <v>41289</v>
      </c>
      <c r="S8489" s="78" t="n">
        <v>45553</v>
      </c>
      <c r="T8489" s="76" t="s">
        <v>201</v>
      </c>
      <c r="U8489" s="76" t="n">
        <v>794</v>
      </c>
      <c r="X8489" s="76" t="n">
        <v>7</v>
      </c>
      <c r="Y8489" s="76" t="s">
        <v>116</v>
      </c>
      <c r="AC8489" s="76" t="s">
        <v>117</v>
      </c>
      <c r="AD8489" s="76" t="s">
        <v>451</v>
      </c>
      <c r="AE8489" s="76" t="n">
        <v>45100</v>
      </c>
      <c r="AF8489" s="76" t="s">
        <v>33226</v>
      </c>
      <c r="AI8489" s="79" t="s">
        <v>33227</v>
      </c>
      <c r="AK8489" s="76" t="s">
        <v>33228</v>
      </c>
      <c r="AL8489" s="76" t="n">
        <v>0</v>
      </c>
      <c r="AM8489" s="76" t="n">
        <v>0</v>
      </c>
    </row>
    <row r="8490" customFormat="false" ht="15" hidden="false" customHeight="false" outlineLevel="0" collapsed="false">
      <c r="A8490" s="76" t="n">
        <v>1635205</v>
      </c>
      <c r="B8490" s="76" t="s">
        <v>33225</v>
      </c>
      <c r="C8490" s="76" t="s">
        <v>4317</v>
      </c>
      <c r="D8490" s="76" t="n">
        <v>4540837</v>
      </c>
      <c r="E8490" s="76" t="s">
        <v>132</v>
      </c>
      <c r="H8490" s="78" t="n">
        <v>28552</v>
      </c>
      <c r="I8490" s="76" t="s">
        <v>197</v>
      </c>
      <c r="J8490" s="76" t="s">
        <v>198</v>
      </c>
      <c r="K8490" s="76" t="s">
        <v>41</v>
      </c>
      <c r="M8490" s="76" t="s">
        <v>134</v>
      </c>
      <c r="N8490" s="79" t="s">
        <v>2364</v>
      </c>
      <c r="O8490" s="76" t="s">
        <v>2365</v>
      </c>
      <c r="P8490" s="78" t="n">
        <v>45567</v>
      </c>
      <c r="Q8490" s="76" t="s">
        <v>114</v>
      </c>
      <c r="R8490" s="78" t="n">
        <v>45567</v>
      </c>
      <c r="S8490" s="78" t="n">
        <v>45560</v>
      </c>
      <c r="T8490" s="76" t="s">
        <v>201</v>
      </c>
      <c r="U8490" s="76" t="n">
        <v>500</v>
      </c>
      <c r="X8490" s="76" t="n">
        <v>5</v>
      </c>
      <c r="Y8490" s="76" t="s">
        <v>116</v>
      </c>
      <c r="AC8490" s="76" t="s">
        <v>117</v>
      </c>
      <c r="AD8490" s="76" t="s">
        <v>2366</v>
      </c>
      <c r="AE8490" s="76" t="n">
        <v>45210</v>
      </c>
      <c r="AF8490" s="76" t="s">
        <v>33229</v>
      </c>
      <c r="AJ8490" s="79" t="s">
        <v>33230</v>
      </c>
      <c r="AK8490" s="76" t="s">
        <v>33231</v>
      </c>
      <c r="AL8490" s="76" t="n">
        <v>0</v>
      </c>
      <c r="AM8490" s="76" t="n">
        <v>0</v>
      </c>
    </row>
    <row r="8491" customFormat="false" ht="15" hidden="false" customHeight="false" outlineLevel="0" collapsed="false">
      <c r="A8491" s="76" t="n">
        <v>1609564</v>
      </c>
      <c r="B8491" s="76" t="s">
        <v>33225</v>
      </c>
      <c r="C8491" s="76" t="s">
        <v>2191</v>
      </c>
      <c r="D8491" s="76" t="n">
        <v>4116360</v>
      </c>
      <c r="E8491" s="76" t="s">
        <v>109</v>
      </c>
      <c r="H8491" s="78" t="n">
        <v>40696</v>
      </c>
      <c r="I8491" s="76" t="s">
        <v>144</v>
      </c>
      <c r="J8491" s="76" t="n">
        <v>-14</v>
      </c>
      <c r="K8491" s="76" t="s">
        <v>41</v>
      </c>
      <c r="M8491" s="76" t="s">
        <v>286</v>
      </c>
      <c r="N8491" s="79" t="s">
        <v>816</v>
      </c>
      <c r="O8491" s="76" t="s">
        <v>817</v>
      </c>
      <c r="P8491" s="78" t="n">
        <v>45547</v>
      </c>
      <c r="Q8491" s="76" t="s">
        <v>114</v>
      </c>
      <c r="R8491" s="78" t="n">
        <v>45547</v>
      </c>
      <c r="T8491" s="76" t="s">
        <v>115</v>
      </c>
      <c r="U8491" s="76" t="n">
        <v>500</v>
      </c>
      <c r="X8491" s="76" t="n">
        <v>5</v>
      </c>
      <c r="Y8491" s="76" t="s">
        <v>116</v>
      </c>
      <c r="AC8491" s="76" t="s">
        <v>117</v>
      </c>
      <c r="AD8491" s="76" t="s">
        <v>387</v>
      </c>
      <c r="AE8491" s="76" t="n">
        <v>41000</v>
      </c>
      <c r="AF8491" s="76" t="s">
        <v>33232</v>
      </c>
      <c r="AJ8491" s="76" t="s">
        <v>33233</v>
      </c>
      <c r="AK8491" s="76" t="s">
        <v>33234</v>
      </c>
      <c r="AL8491" s="76" t="n">
        <v>1</v>
      </c>
      <c r="AM8491" s="76" t="n">
        <v>0</v>
      </c>
    </row>
    <row r="8492" customFormat="false" ht="15" hidden="false" customHeight="false" outlineLevel="0" collapsed="false">
      <c r="A8492" s="76" t="n">
        <v>1658496</v>
      </c>
      <c r="B8492" s="76" t="s">
        <v>33225</v>
      </c>
      <c r="C8492" s="76" t="s">
        <v>6655</v>
      </c>
      <c r="D8492" s="76" t="n">
        <v>4116786</v>
      </c>
      <c r="E8492" s="76" t="s">
        <v>109</v>
      </c>
      <c r="H8492" s="78" t="n">
        <v>22032</v>
      </c>
      <c r="I8492" s="76" t="s">
        <v>267</v>
      </c>
      <c r="J8492" s="76" t="s">
        <v>268</v>
      </c>
      <c r="K8492" s="76" t="s">
        <v>41</v>
      </c>
      <c r="M8492" s="76" t="s">
        <v>286</v>
      </c>
      <c r="N8492" s="79" t="s">
        <v>1369</v>
      </c>
      <c r="O8492" s="76" t="s">
        <v>1370</v>
      </c>
      <c r="P8492" s="78" t="n">
        <v>45609</v>
      </c>
      <c r="Q8492" s="76" t="s">
        <v>114</v>
      </c>
      <c r="R8492" s="78" t="n">
        <v>45609</v>
      </c>
      <c r="S8492" s="78" t="n">
        <v>45604</v>
      </c>
      <c r="T8492" s="76" t="s">
        <v>201</v>
      </c>
      <c r="U8492" s="76" t="n">
        <v>500</v>
      </c>
      <c r="X8492" s="76" t="n">
        <v>5</v>
      </c>
      <c r="Y8492" s="76" t="s">
        <v>116</v>
      </c>
      <c r="AC8492" s="76" t="s">
        <v>117</v>
      </c>
      <c r="AD8492" s="76" t="s">
        <v>1371</v>
      </c>
      <c r="AE8492" s="76" t="n">
        <v>41330</v>
      </c>
      <c r="AF8492" s="76" t="s">
        <v>33235</v>
      </c>
      <c r="AI8492" s="79" t="s">
        <v>28525</v>
      </c>
      <c r="AK8492" s="76" t="s">
        <v>33236</v>
      </c>
      <c r="AL8492" s="76" t="n">
        <v>0</v>
      </c>
      <c r="AM8492" s="76" t="n">
        <v>0</v>
      </c>
    </row>
    <row r="8493" customFormat="false" ht="15" hidden="false" customHeight="false" outlineLevel="0" collapsed="false">
      <c r="A8493" s="76" t="n">
        <v>1028646</v>
      </c>
      <c r="B8493" s="76" t="s">
        <v>33225</v>
      </c>
      <c r="C8493" s="76" t="s">
        <v>2157</v>
      </c>
      <c r="D8493" s="76" t="n">
        <v>3726470</v>
      </c>
      <c r="E8493" s="76" t="s">
        <v>132</v>
      </c>
      <c r="F8493" s="76" t="s">
        <v>132</v>
      </c>
      <c r="H8493" s="78" t="n">
        <v>23310</v>
      </c>
      <c r="I8493" s="76" t="s">
        <v>267</v>
      </c>
      <c r="J8493" s="76" t="s">
        <v>268</v>
      </c>
      <c r="K8493" s="76" t="s">
        <v>41</v>
      </c>
      <c r="M8493" s="76" t="s">
        <v>124</v>
      </c>
      <c r="N8493" s="79" t="s">
        <v>257</v>
      </c>
      <c r="O8493" s="76" t="s">
        <v>258</v>
      </c>
      <c r="P8493" s="78" t="n">
        <v>45534</v>
      </c>
      <c r="Q8493" s="76" t="s">
        <v>114</v>
      </c>
      <c r="R8493" s="78" t="n">
        <v>41926</v>
      </c>
      <c r="T8493" s="76" t="s">
        <v>325</v>
      </c>
      <c r="U8493" s="76" t="n">
        <v>500</v>
      </c>
      <c r="X8493" s="76" t="n">
        <v>5</v>
      </c>
      <c r="Y8493" s="76" t="s">
        <v>116</v>
      </c>
      <c r="AC8493" s="76" t="s">
        <v>117</v>
      </c>
      <c r="AD8493" s="76" t="s">
        <v>4195</v>
      </c>
      <c r="AE8493" s="76" t="n">
        <v>37510</v>
      </c>
      <c r="AH8493" s="76" t="s">
        <v>33237</v>
      </c>
      <c r="AJ8493" s="79" t="s">
        <v>33238</v>
      </c>
      <c r="AK8493" s="76" t="s">
        <v>33239</v>
      </c>
      <c r="AL8493" s="76" t="n">
        <v>1</v>
      </c>
      <c r="AM8493" s="76" t="n">
        <v>0</v>
      </c>
    </row>
    <row r="8494" customFormat="false" ht="15" hidden="false" customHeight="false" outlineLevel="0" collapsed="false">
      <c r="A8494" s="76" t="n">
        <v>1448697</v>
      </c>
      <c r="B8494" s="76" t="s">
        <v>33225</v>
      </c>
      <c r="C8494" s="76" t="s">
        <v>2029</v>
      </c>
      <c r="D8494" s="76" t="n">
        <v>1810949</v>
      </c>
      <c r="E8494" s="76" t="s">
        <v>132</v>
      </c>
      <c r="F8494" s="76" t="s">
        <v>132</v>
      </c>
      <c r="H8494" s="78" t="n">
        <v>28750</v>
      </c>
      <c r="I8494" s="76" t="s">
        <v>197</v>
      </c>
      <c r="J8494" s="76" t="s">
        <v>198</v>
      </c>
      <c r="K8494" s="76" t="s">
        <v>41</v>
      </c>
      <c r="M8494" s="76" t="s">
        <v>111</v>
      </c>
      <c r="N8494" s="79" t="s">
        <v>210</v>
      </c>
      <c r="O8494" s="76" t="s">
        <v>211</v>
      </c>
      <c r="P8494" s="78" t="n">
        <v>45536</v>
      </c>
      <c r="Q8494" s="76" t="s">
        <v>114</v>
      </c>
      <c r="R8494" s="78" t="n">
        <v>44847</v>
      </c>
      <c r="S8494" s="78" t="n">
        <v>44830</v>
      </c>
      <c r="T8494" s="76" t="s">
        <v>183</v>
      </c>
      <c r="U8494" s="76" t="n">
        <v>592</v>
      </c>
      <c r="X8494" s="76" t="n">
        <v>5</v>
      </c>
      <c r="Y8494" s="76" t="s">
        <v>116</v>
      </c>
      <c r="AC8494" s="76" t="s">
        <v>117</v>
      </c>
      <c r="AD8494" s="76" t="s">
        <v>212</v>
      </c>
      <c r="AE8494" s="76" t="n">
        <v>18000</v>
      </c>
      <c r="AF8494" s="76" t="s">
        <v>33240</v>
      </c>
      <c r="AJ8494" s="76" t="s">
        <v>33241</v>
      </c>
      <c r="AK8494" s="76" t="s">
        <v>33242</v>
      </c>
      <c r="AL8494" s="76" t="n">
        <v>0</v>
      </c>
      <c r="AM8494" s="76" t="n">
        <v>0</v>
      </c>
    </row>
    <row r="8495" customFormat="false" ht="15" hidden="false" customHeight="false" outlineLevel="0" collapsed="false">
      <c r="A8495" s="76" t="n">
        <v>1622324</v>
      </c>
      <c r="B8495" s="76" t="s">
        <v>33225</v>
      </c>
      <c r="C8495" s="76" t="s">
        <v>4214</v>
      </c>
      <c r="D8495" s="76" t="n">
        <v>4540589</v>
      </c>
      <c r="E8495" s="76" t="s">
        <v>109</v>
      </c>
      <c r="H8495" s="78" t="n">
        <v>42375</v>
      </c>
      <c r="I8495" s="76" t="s">
        <v>109</v>
      </c>
      <c r="J8495" s="76" t="n">
        <v>-9</v>
      </c>
      <c r="K8495" s="76" t="s">
        <v>41</v>
      </c>
      <c r="M8495" s="76" t="s">
        <v>134</v>
      </c>
      <c r="N8495" s="79" t="s">
        <v>1131</v>
      </c>
      <c r="O8495" s="76" t="s">
        <v>1132</v>
      </c>
      <c r="P8495" s="78" t="n">
        <v>45556</v>
      </c>
      <c r="Q8495" s="76" t="s">
        <v>114</v>
      </c>
      <c r="R8495" s="78" t="n">
        <v>45556</v>
      </c>
      <c r="T8495" s="76" t="s">
        <v>115</v>
      </c>
      <c r="U8495" s="76" t="n">
        <v>500</v>
      </c>
      <c r="X8495" s="76" t="n">
        <v>5</v>
      </c>
      <c r="Y8495" s="76" t="s">
        <v>116</v>
      </c>
      <c r="AC8495" s="76" t="s">
        <v>117</v>
      </c>
      <c r="AD8495" s="76" t="s">
        <v>3050</v>
      </c>
      <c r="AE8495" s="76" t="n">
        <v>45450</v>
      </c>
      <c r="AF8495" s="76" t="s">
        <v>33243</v>
      </c>
      <c r="AK8495" s="76" t="s">
        <v>33244</v>
      </c>
      <c r="AL8495" s="76" t="n">
        <v>0</v>
      </c>
      <c r="AM8495" s="76" t="n">
        <v>0</v>
      </c>
    </row>
    <row r="8496" customFormat="false" ht="15" hidden="false" customHeight="false" outlineLevel="0" collapsed="false">
      <c r="A8496" s="76" t="n">
        <v>172513</v>
      </c>
      <c r="B8496" s="76" t="s">
        <v>33245</v>
      </c>
      <c r="C8496" s="76" t="s">
        <v>4882</v>
      </c>
      <c r="D8496" s="76" t="n">
        <v>372689</v>
      </c>
      <c r="E8496" s="76" t="s">
        <v>132</v>
      </c>
      <c r="F8496" s="76" t="s">
        <v>132</v>
      </c>
      <c r="H8496" s="78" t="n">
        <v>13539</v>
      </c>
      <c r="I8496" s="76" t="s">
        <v>1263</v>
      </c>
      <c r="J8496" s="76" t="s">
        <v>1264</v>
      </c>
      <c r="K8496" s="76" t="s">
        <v>41</v>
      </c>
      <c r="M8496" s="76" t="s">
        <v>124</v>
      </c>
      <c r="N8496" s="79" t="s">
        <v>278</v>
      </c>
      <c r="O8496" s="76" t="s">
        <v>279</v>
      </c>
      <c r="P8496" s="78" t="n">
        <v>45549</v>
      </c>
      <c r="Q8496" s="76" t="s">
        <v>114</v>
      </c>
      <c r="R8496" s="78" t="n">
        <v>37432</v>
      </c>
      <c r="S8496" s="78" t="n">
        <v>45545</v>
      </c>
      <c r="T8496" s="76" t="s">
        <v>201</v>
      </c>
      <c r="U8496" s="76" t="n">
        <v>735</v>
      </c>
      <c r="X8496" s="76" t="n">
        <v>7</v>
      </c>
      <c r="Y8496" s="76" t="s">
        <v>116</v>
      </c>
      <c r="AC8496" s="76" t="s">
        <v>117</v>
      </c>
      <c r="AD8496" s="76" t="s">
        <v>6542</v>
      </c>
      <c r="AE8496" s="76" t="n">
        <v>37190</v>
      </c>
      <c r="AF8496" s="76" t="s">
        <v>33246</v>
      </c>
      <c r="AI8496" s="79" t="s">
        <v>33247</v>
      </c>
      <c r="AJ8496" s="79" t="s">
        <v>33248</v>
      </c>
      <c r="AK8496" s="76" t="s">
        <v>33249</v>
      </c>
      <c r="AL8496" s="76" t="n">
        <v>0</v>
      </c>
      <c r="AM8496" s="76" t="n">
        <v>0</v>
      </c>
    </row>
    <row r="8497" customFormat="false" ht="15" hidden="false" customHeight="false" outlineLevel="0" collapsed="false">
      <c r="A8497" s="76" t="n">
        <v>606114</v>
      </c>
      <c r="B8497" s="76" t="s">
        <v>33245</v>
      </c>
      <c r="C8497" s="76" t="s">
        <v>7628</v>
      </c>
      <c r="D8497" s="76" t="n">
        <v>186952</v>
      </c>
      <c r="E8497" s="76" t="s">
        <v>109</v>
      </c>
      <c r="F8497" s="76" t="s">
        <v>109</v>
      </c>
      <c r="H8497" s="78" t="n">
        <v>19391</v>
      </c>
      <c r="I8497" s="76" t="s">
        <v>594</v>
      </c>
      <c r="J8497" s="76" t="s">
        <v>595</v>
      </c>
      <c r="K8497" s="76" t="s">
        <v>41</v>
      </c>
      <c r="M8497" s="76" t="s">
        <v>111</v>
      </c>
      <c r="N8497" s="79" t="s">
        <v>688</v>
      </c>
      <c r="O8497" s="76" t="s">
        <v>689</v>
      </c>
      <c r="P8497" s="78" t="n">
        <v>45614</v>
      </c>
      <c r="Q8497" s="76" t="s">
        <v>114</v>
      </c>
      <c r="R8497" s="78" t="n">
        <v>39371</v>
      </c>
      <c r="S8497" s="78" t="n">
        <v>44845</v>
      </c>
      <c r="T8497" s="76" t="s">
        <v>183</v>
      </c>
      <c r="U8497" s="76" t="n">
        <v>500</v>
      </c>
      <c r="X8497" s="76" t="n">
        <v>5</v>
      </c>
      <c r="Y8497" s="76" t="s">
        <v>116</v>
      </c>
      <c r="AC8497" s="76" t="s">
        <v>117</v>
      </c>
      <c r="AD8497" s="76" t="s">
        <v>339</v>
      </c>
      <c r="AE8497" s="76" t="n">
        <v>18000</v>
      </c>
      <c r="AF8497" s="76" t="s">
        <v>33250</v>
      </c>
      <c r="AI8497" s="79" t="s">
        <v>33251</v>
      </c>
      <c r="AK8497" s="76" t="s">
        <v>4840</v>
      </c>
      <c r="AL8497" s="76" t="n">
        <v>0</v>
      </c>
      <c r="AM8497" s="76" t="n">
        <v>0</v>
      </c>
    </row>
    <row r="8498" customFormat="false" ht="15" hidden="false" customHeight="false" outlineLevel="0" collapsed="false">
      <c r="A8498" s="76" t="n">
        <v>1454714</v>
      </c>
      <c r="B8498" s="76" t="s">
        <v>33245</v>
      </c>
      <c r="C8498" s="76" t="s">
        <v>33252</v>
      </c>
      <c r="D8498" s="76" t="n">
        <v>3734659</v>
      </c>
      <c r="E8498" s="76" t="s">
        <v>109</v>
      </c>
      <c r="F8498" s="76" t="s">
        <v>109</v>
      </c>
      <c r="H8498" s="78" t="n">
        <v>21185</v>
      </c>
      <c r="I8498" s="76" t="s">
        <v>305</v>
      </c>
      <c r="J8498" s="76" t="s">
        <v>306</v>
      </c>
      <c r="K8498" s="76" t="s">
        <v>2</v>
      </c>
      <c r="M8498" s="76" t="s">
        <v>124</v>
      </c>
      <c r="N8498" s="79" t="s">
        <v>779</v>
      </c>
      <c r="O8498" s="76" t="s">
        <v>780</v>
      </c>
      <c r="P8498" s="78" t="n">
        <v>45553</v>
      </c>
      <c r="Q8498" s="76" t="s">
        <v>114</v>
      </c>
      <c r="R8498" s="78" t="n">
        <v>44860</v>
      </c>
      <c r="S8498" s="78" t="n">
        <v>44855</v>
      </c>
      <c r="T8498" s="76" t="s">
        <v>183</v>
      </c>
      <c r="U8498" s="76" t="n">
        <v>500</v>
      </c>
      <c r="X8498" s="76" t="n">
        <v>5</v>
      </c>
      <c r="Y8498" s="76" t="s">
        <v>116</v>
      </c>
      <c r="AC8498" s="76" t="s">
        <v>117</v>
      </c>
      <c r="AD8498" s="76" t="s">
        <v>33253</v>
      </c>
      <c r="AE8498" s="76" t="n">
        <v>37460</v>
      </c>
      <c r="AF8498" s="76" t="s">
        <v>33254</v>
      </c>
      <c r="AJ8498" s="79" t="s">
        <v>33255</v>
      </c>
      <c r="AK8498" s="76" t="s">
        <v>33256</v>
      </c>
      <c r="AL8498" s="76" t="n">
        <v>0</v>
      </c>
      <c r="AM8498" s="76" t="n">
        <v>0</v>
      </c>
    </row>
    <row r="8499" customFormat="false" ht="15" hidden="false" customHeight="false" outlineLevel="0" collapsed="false">
      <c r="A8499" s="76" t="n">
        <v>1657812</v>
      </c>
      <c r="B8499" s="76" t="s">
        <v>33257</v>
      </c>
      <c r="C8499" s="76" t="s">
        <v>1666</v>
      </c>
      <c r="D8499" s="76" t="n">
        <v>4541083</v>
      </c>
      <c r="E8499" s="76" t="s">
        <v>132</v>
      </c>
      <c r="H8499" s="78" t="n">
        <v>40938</v>
      </c>
      <c r="I8499" s="76" t="s">
        <v>370</v>
      </c>
      <c r="J8499" s="76" t="n">
        <v>-13</v>
      </c>
      <c r="K8499" s="76" t="s">
        <v>41</v>
      </c>
      <c r="M8499" s="76" t="s">
        <v>134</v>
      </c>
      <c r="N8499" s="79" t="s">
        <v>307</v>
      </c>
      <c r="O8499" s="76" t="s">
        <v>308</v>
      </c>
      <c r="P8499" s="78" t="n">
        <v>45633</v>
      </c>
      <c r="Q8499" s="76" t="s">
        <v>114</v>
      </c>
      <c r="R8499" s="78" t="n">
        <v>45606</v>
      </c>
      <c r="S8499" s="78" t="n">
        <v>45603</v>
      </c>
      <c r="T8499" s="76" t="s">
        <v>201</v>
      </c>
      <c r="U8499" s="76" t="n">
        <v>500</v>
      </c>
      <c r="X8499" s="76" t="n">
        <v>5</v>
      </c>
      <c r="Y8499" s="76" t="s">
        <v>116</v>
      </c>
      <c r="AC8499" s="76" t="s">
        <v>117</v>
      </c>
      <c r="AD8499" s="76" t="s">
        <v>309</v>
      </c>
      <c r="AE8499" s="76" t="n">
        <v>45140</v>
      </c>
      <c r="AF8499" s="76" t="s">
        <v>33258</v>
      </c>
      <c r="AK8499" s="76" t="s">
        <v>33259</v>
      </c>
      <c r="AL8499" s="76" t="n">
        <v>0</v>
      </c>
      <c r="AM8499" s="76" t="n">
        <v>0</v>
      </c>
    </row>
    <row r="8500" customFormat="false" ht="15" hidden="false" customHeight="false" outlineLevel="0" collapsed="false">
      <c r="A8500" s="76" t="n">
        <v>172556</v>
      </c>
      <c r="B8500" s="76" t="s">
        <v>33260</v>
      </c>
      <c r="C8500" s="76" t="s">
        <v>585</v>
      </c>
      <c r="D8500" s="76" t="n">
        <v>456614</v>
      </c>
      <c r="E8500" s="76" t="s">
        <v>132</v>
      </c>
      <c r="F8500" s="76" t="s">
        <v>132</v>
      </c>
      <c r="H8500" s="78" t="n">
        <v>24752</v>
      </c>
      <c r="I8500" s="76" t="s">
        <v>321</v>
      </c>
      <c r="J8500" s="76" t="s">
        <v>322</v>
      </c>
      <c r="K8500" s="76" t="s">
        <v>41</v>
      </c>
      <c r="M8500" s="76" t="s">
        <v>134</v>
      </c>
      <c r="N8500" s="79" t="s">
        <v>323</v>
      </c>
      <c r="O8500" s="76" t="s">
        <v>324</v>
      </c>
      <c r="P8500" s="78" t="n">
        <v>45551</v>
      </c>
      <c r="Q8500" s="76" t="s">
        <v>114</v>
      </c>
      <c r="R8500" s="78" t="n">
        <v>37432</v>
      </c>
      <c r="S8500" s="78" t="n">
        <v>45532</v>
      </c>
      <c r="T8500" s="76" t="s">
        <v>201</v>
      </c>
      <c r="U8500" s="76" t="n">
        <v>826</v>
      </c>
      <c r="X8500" s="76" t="n">
        <v>8</v>
      </c>
      <c r="Y8500" s="76" t="s">
        <v>116</v>
      </c>
      <c r="AC8500" s="76" t="s">
        <v>117</v>
      </c>
      <c r="AD8500" s="76" t="s">
        <v>13010</v>
      </c>
      <c r="AE8500" s="76" t="n">
        <v>45750</v>
      </c>
      <c r="AF8500" s="76" t="s">
        <v>33261</v>
      </c>
      <c r="AI8500" s="79" t="s">
        <v>33262</v>
      </c>
      <c r="AJ8500" s="79" t="s">
        <v>33263</v>
      </c>
      <c r="AK8500" s="76" t="s">
        <v>33264</v>
      </c>
      <c r="AL8500" s="76" t="n">
        <v>0</v>
      </c>
      <c r="AM8500" s="76" t="n">
        <v>0</v>
      </c>
    </row>
    <row r="8501" customFormat="false" ht="15" hidden="false" customHeight="false" outlineLevel="0" collapsed="false">
      <c r="A8501" s="76" t="n">
        <v>1659268</v>
      </c>
      <c r="B8501" s="76" t="s">
        <v>33265</v>
      </c>
      <c r="C8501" s="76" t="s">
        <v>1545</v>
      </c>
      <c r="D8501" s="76" t="n">
        <v>4116792</v>
      </c>
      <c r="E8501" s="76" t="s">
        <v>109</v>
      </c>
      <c r="H8501" s="78" t="n">
        <v>41108</v>
      </c>
      <c r="I8501" s="76" t="s">
        <v>370</v>
      </c>
      <c r="J8501" s="76" t="n">
        <v>-13</v>
      </c>
      <c r="K8501" s="76" t="s">
        <v>41</v>
      </c>
      <c r="M8501" s="76" t="s">
        <v>286</v>
      </c>
      <c r="N8501" s="79" t="s">
        <v>1117</v>
      </c>
      <c r="O8501" s="76" t="s">
        <v>1118</v>
      </c>
      <c r="P8501" s="78" t="n">
        <v>45611</v>
      </c>
      <c r="Q8501" s="76" t="s">
        <v>114</v>
      </c>
      <c r="R8501" s="78" t="n">
        <v>45611</v>
      </c>
      <c r="T8501" s="76" t="s">
        <v>115</v>
      </c>
      <c r="U8501" s="76" t="n">
        <v>500</v>
      </c>
      <c r="X8501" s="76" t="n">
        <v>5</v>
      </c>
      <c r="Y8501" s="76" t="s">
        <v>116</v>
      </c>
      <c r="AC8501" s="76" t="s">
        <v>117</v>
      </c>
      <c r="AD8501" s="76" t="s">
        <v>2564</v>
      </c>
      <c r="AE8501" s="76" t="n">
        <v>41300</v>
      </c>
      <c r="AF8501" s="76" t="s">
        <v>33266</v>
      </c>
      <c r="AJ8501" s="79" t="s">
        <v>33267</v>
      </c>
      <c r="AK8501" s="76" t="s">
        <v>33268</v>
      </c>
      <c r="AL8501" s="76" t="n">
        <v>0</v>
      </c>
      <c r="AM8501" s="76" t="n">
        <v>0</v>
      </c>
    </row>
    <row r="8502" customFormat="false" ht="15" hidden="false" customHeight="false" outlineLevel="0" collapsed="false">
      <c r="A8502" s="76" t="n">
        <v>172581</v>
      </c>
      <c r="B8502" s="76" t="s">
        <v>33265</v>
      </c>
      <c r="C8502" s="76" t="s">
        <v>2955</v>
      </c>
      <c r="D8502" s="76" t="n">
        <v>6910922</v>
      </c>
      <c r="E8502" s="76" t="s">
        <v>132</v>
      </c>
      <c r="H8502" s="78" t="n">
        <v>28623</v>
      </c>
      <c r="I8502" s="76" t="s">
        <v>197</v>
      </c>
      <c r="J8502" s="76" t="s">
        <v>198</v>
      </c>
      <c r="K8502" s="76" t="s">
        <v>41</v>
      </c>
      <c r="M8502" s="76" t="s">
        <v>286</v>
      </c>
      <c r="N8502" s="79" t="s">
        <v>1117</v>
      </c>
      <c r="O8502" s="76" t="s">
        <v>1118</v>
      </c>
      <c r="P8502" s="78" t="n">
        <v>45561</v>
      </c>
      <c r="Q8502" s="76" t="s">
        <v>114</v>
      </c>
      <c r="R8502" s="78" t="n">
        <v>37432</v>
      </c>
      <c r="S8502" s="78" t="n">
        <v>45539</v>
      </c>
      <c r="T8502" s="76" t="s">
        <v>201</v>
      </c>
      <c r="U8502" s="76" t="n">
        <v>1022</v>
      </c>
      <c r="X8502" s="76" t="n">
        <v>10</v>
      </c>
      <c r="Y8502" s="76" t="s">
        <v>116</v>
      </c>
      <c r="AC8502" s="76" t="s">
        <v>117</v>
      </c>
      <c r="AD8502" s="76" t="s">
        <v>2564</v>
      </c>
      <c r="AE8502" s="76" t="n">
        <v>41300</v>
      </c>
      <c r="AF8502" s="76" t="s">
        <v>33266</v>
      </c>
      <c r="AJ8502" s="79" t="s">
        <v>33267</v>
      </c>
      <c r="AK8502" s="76" t="s">
        <v>33269</v>
      </c>
      <c r="AL8502" s="76" t="n">
        <v>0</v>
      </c>
      <c r="AM8502" s="76" t="n">
        <v>0</v>
      </c>
    </row>
    <row r="8503" customFormat="false" ht="15" hidden="false" customHeight="false" outlineLevel="0" collapsed="false">
      <c r="A8503" s="76" t="n">
        <v>1627500</v>
      </c>
      <c r="B8503" s="76" t="s">
        <v>33270</v>
      </c>
      <c r="C8503" s="76" t="s">
        <v>320</v>
      </c>
      <c r="D8503" s="76" t="n">
        <v>4540678</v>
      </c>
      <c r="E8503" s="76" t="s">
        <v>109</v>
      </c>
      <c r="H8503" s="78" t="n">
        <v>24140</v>
      </c>
      <c r="I8503" s="76" t="s">
        <v>321</v>
      </c>
      <c r="J8503" s="76" t="s">
        <v>322</v>
      </c>
      <c r="K8503" s="76" t="s">
        <v>41</v>
      </c>
      <c r="M8503" s="76" t="s">
        <v>134</v>
      </c>
      <c r="N8503" s="79" t="s">
        <v>307</v>
      </c>
      <c r="O8503" s="76" t="s">
        <v>308</v>
      </c>
      <c r="P8503" s="78" t="n">
        <v>45560</v>
      </c>
      <c r="Q8503" s="76" t="s">
        <v>114</v>
      </c>
      <c r="R8503" s="78" t="n">
        <v>45561</v>
      </c>
      <c r="S8503" s="78" t="n">
        <v>45560</v>
      </c>
      <c r="T8503" s="76" t="s">
        <v>201</v>
      </c>
      <c r="U8503" s="76" t="n">
        <v>500</v>
      </c>
      <c r="X8503" s="76" t="n">
        <v>5</v>
      </c>
      <c r="Y8503" s="76" t="s">
        <v>116</v>
      </c>
      <c r="AC8503" s="76" t="s">
        <v>117</v>
      </c>
      <c r="AD8503" s="76" t="s">
        <v>309</v>
      </c>
      <c r="AE8503" s="76" t="n">
        <v>45140</v>
      </c>
      <c r="AF8503" s="76" t="s">
        <v>33271</v>
      </c>
      <c r="AK8503" s="76" t="s">
        <v>33272</v>
      </c>
      <c r="AL8503" s="76" t="n">
        <v>0</v>
      </c>
      <c r="AM8503" s="76" t="n">
        <v>0</v>
      </c>
    </row>
    <row r="8504" customFormat="false" ht="15" hidden="false" customHeight="false" outlineLevel="0" collapsed="false">
      <c r="A8504" s="76" t="n">
        <v>1625717</v>
      </c>
      <c r="B8504" s="76" t="s">
        <v>33273</v>
      </c>
      <c r="C8504" s="76" t="s">
        <v>921</v>
      </c>
      <c r="D8504" s="76" t="n">
        <v>3612711</v>
      </c>
      <c r="E8504" s="76" t="s">
        <v>109</v>
      </c>
      <c r="H8504" s="78" t="n">
        <v>41154</v>
      </c>
      <c r="I8504" s="76" t="s">
        <v>370</v>
      </c>
      <c r="J8504" s="76" t="n">
        <v>-13</v>
      </c>
      <c r="K8504" s="76" t="s">
        <v>41</v>
      </c>
      <c r="M8504" s="76" t="s">
        <v>269</v>
      </c>
      <c r="N8504" s="79" t="s">
        <v>270</v>
      </c>
      <c r="O8504" s="76" t="s">
        <v>271</v>
      </c>
      <c r="P8504" s="78" t="n">
        <v>45560</v>
      </c>
      <c r="Q8504" s="76" t="s">
        <v>114</v>
      </c>
      <c r="R8504" s="78" t="n">
        <v>45560</v>
      </c>
      <c r="T8504" s="76" t="s">
        <v>115</v>
      </c>
      <c r="U8504" s="76" t="n">
        <v>500</v>
      </c>
      <c r="X8504" s="76" t="n">
        <v>5</v>
      </c>
      <c r="Y8504" s="76" t="s">
        <v>116</v>
      </c>
      <c r="AC8504" s="76" t="s">
        <v>117</v>
      </c>
      <c r="AD8504" s="76" t="s">
        <v>5645</v>
      </c>
      <c r="AE8504" s="76" t="n">
        <v>36200</v>
      </c>
      <c r="AF8504" s="76" t="s">
        <v>33274</v>
      </c>
      <c r="AJ8504" s="76" t="s">
        <v>33275</v>
      </c>
      <c r="AK8504" s="76" t="s">
        <v>33276</v>
      </c>
      <c r="AL8504" s="76" t="n">
        <v>0</v>
      </c>
      <c r="AM8504" s="76" t="n">
        <v>0</v>
      </c>
    </row>
    <row r="8505" customFormat="false" ht="15" hidden="false" customHeight="false" outlineLevel="0" collapsed="false">
      <c r="A8505" s="76" t="n">
        <v>1631248</v>
      </c>
      <c r="B8505" s="76" t="s">
        <v>33277</v>
      </c>
      <c r="C8505" s="76" t="s">
        <v>2077</v>
      </c>
      <c r="D8505" s="76" t="n">
        <v>2817536</v>
      </c>
      <c r="E8505" s="76" t="s">
        <v>109</v>
      </c>
      <c r="H8505" s="78" t="n">
        <v>25509</v>
      </c>
      <c r="I8505" s="76" t="s">
        <v>321</v>
      </c>
      <c r="J8505" s="76" t="s">
        <v>322</v>
      </c>
      <c r="K8505" s="76" t="s">
        <v>41</v>
      </c>
      <c r="M8505" s="76" t="s">
        <v>155</v>
      </c>
      <c r="N8505" s="79" t="s">
        <v>156</v>
      </c>
      <c r="O8505" s="76" t="s">
        <v>157</v>
      </c>
      <c r="P8505" s="78" t="n">
        <v>45563</v>
      </c>
      <c r="Q8505" s="76" t="s">
        <v>114</v>
      </c>
      <c r="R8505" s="78" t="n">
        <v>45563</v>
      </c>
      <c r="S8505" s="78" t="n">
        <v>45559</v>
      </c>
      <c r="T8505" s="76" t="s">
        <v>201</v>
      </c>
      <c r="U8505" s="76" t="n">
        <v>500</v>
      </c>
      <c r="X8505" s="76" t="n">
        <v>5</v>
      </c>
      <c r="Y8505" s="76" t="s">
        <v>116</v>
      </c>
      <c r="AC8505" s="76" t="s">
        <v>117</v>
      </c>
      <c r="AD8505" s="76" t="s">
        <v>158</v>
      </c>
      <c r="AE8505" s="76" t="n">
        <v>28100</v>
      </c>
      <c r="AF8505" s="76" t="s">
        <v>33278</v>
      </c>
      <c r="AJ8505" s="79" t="s">
        <v>33279</v>
      </c>
      <c r="AK8505" s="76" t="s">
        <v>33280</v>
      </c>
      <c r="AL8505" s="76" t="n">
        <v>1</v>
      </c>
      <c r="AM8505" s="76" t="n">
        <v>0</v>
      </c>
    </row>
    <row r="8506" customFormat="false" ht="15" hidden="false" customHeight="false" outlineLevel="0" collapsed="false">
      <c r="A8506" s="76" t="n">
        <v>333869</v>
      </c>
      <c r="B8506" s="76" t="s">
        <v>33281</v>
      </c>
      <c r="C8506" s="76" t="s">
        <v>33282</v>
      </c>
      <c r="D8506" s="76" t="n">
        <v>322733</v>
      </c>
      <c r="E8506" s="76" t="s">
        <v>109</v>
      </c>
      <c r="H8506" s="78" t="n">
        <v>26835</v>
      </c>
      <c r="I8506" s="76" t="s">
        <v>208</v>
      </c>
      <c r="J8506" s="76" t="s">
        <v>209</v>
      </c>
      <c r="K8506" s="76" t="s">
        <v>2</v>
      </c>
      <c r="M8506" s="76" t="s">
        <v>124</v>
      </c>
      <c r="N8506" s="79" t="s">
        <v>856</v>
      </c>
      <c r="O8506" s="76" t="s">
        <v>857</v>
      </c>
      <c r="P8506" s="78" t="n">
        <v>45576</v>
      </c>
      <c r="Q8506" s="76" t="s">
        <v>114</v>
      </c>
      <c r="R8506" s="78" t="n">
        <v>37587</v>
      </c>
      <c r="S8506" s="78" t="n">
        <v>45567</v>
      </c>
      <c r="T8506" s="76" t="s">
        <v>201</v>
      </c>
      <c r="U8506" s="76" t="n">
        <v>500</v>
      </c>
      <c r="X8506" s="76" t="n">
        <v>5</v>
      </c>
      <c r="Y8506" s="76" t="s">
        <v>116</v>
      </c>
      <c r="AC8506" s="76" t="s">
        <v>117</v>
      </c>
      <c r="AD8506" s="76" t="s">
        <v>394</v>
      </c>
      <c r="AE8506" s="76" t="n">
        <v>37200</v>
      </c>
      <c r="AF8506" s="76" t="s">
        <v>33283</v>
      </c>
      <c r="AJ8506" s="76" t="s">
        <v>33284</v>
      </c>
      <c r="AK8506" s="76" t="s">
        <v>33285</v>
      </c>
      <c r="AL8506" s="76" t="n">
        <v>0</v>
      </c>
      <c r="AM8506" s="76" t="n">
        <v>0</v>
      </c>
    </row>
    <row r="8507" customFormat="false" ht="15" hidden="false" customHeight="false" outlineLevel="0" collapsed="false">
      <c r="A8507" s="76" t="n">
        <v>172673</v>
      </c>
      <c r="B8507" s="76" t="s">
        <v>33286</v>
      </c>
      <c r="C8507" s="76" t="s">
        <v>1697</v>
      </c>
      <c r="D8507" s="76" t="n">
        <v>181862</v>
      </c>
      <c r="E8507" s="76" t="s">
        <v>132</v>
      </c>
      <c r="F8507" s="76" t="s">
        <v>132</v>
      </c>
      <c r="H8507" s="78" t="n">
        <v>28042</v>
      </c>
      <c r="I8507" s="76" t="s">
        <v>197</v>
      </c>
      <c r="J8507" s="76" t="s">
        <v>198</v>
      </c>
      <c r="K8507" s="76" t="s">
        <v>41</v>
      </c>
      <c r="M8507" s="76" t="s">
        <v>111</v>
      </c>
      <c r="N8507" s="79" t="s">
        <v>199</v>
      </c>
      <c r="O8507" s="76" t="s">
        <v>200</v>
      </c>
      <c r="P8507" s="78" t="n">
        <v>45542</v>
      </c>
      <c r="Q8507" s="76" t="s">
        <v>114</v>
      </c>
      <c r="R8507" s="78" t="n">
        <v>37432</v>
      </c>
      <c r="S8507" s="78" t="n">
        <v>45132</v>
      </c>
      <c r="T8507" s="76" t="s">
        <v>183</v>
      </c>
      <c r="U8507" s="76" t="n">
        <v>1295</v>
      </c>
      <c r="X8507" s="76" t="n">
        <v>12</v>
      </c>
      <c r="Y8507" s="76" t="s">
        <v>116</v>
      </c>
      <c r="AC8507" s="76" t="s">
        <v>117</v>
      </c>
      <c r="AD8507" s="76" t="s">
        <v>14171</v>
      </c>
      <c r="AE8507" s="76" t="n">
        <v>18190</v>
      </c>
      <c r="AF8507" s="76" t="s">
        <v>33287</v>
      </c>
      <c r="AI8507" s="79" t="s">
        <v>33288</v>
      </c>
      <c r="AJ8507" s="79" t="s">
        <v>33289</v>
      </c>
      <c r="AK8507" s="76" t="s">
        <v>33290</v>
      </c>
      <c r="AL8507" s="76" t="n">
        <v>0</v>
      </c>
      <c r="AM8507" s="76" t="n">
        <v>0</v>
      </c>
    </row>
    <row r="8508" customFormat="false" ht="15" hidden="false" customHeight="false" outlineLevel="0" collapsed="false">
      <c r="A8508" s="76" t="n">
        <v>172675</v>
      </c>
      <c r="B8508" s="76" t="s">
        <v>33286</v>
      </c>
      <c r="C8508" s="76" t="s">
        <v>736</v>
      </c>
      <c r="D8508" s="76" t="n">
        <v>4511546</v>
      </c>
      <c r="E8508" s="76" t="s">
        <v>132</v>
      </c>
      <c r="F8508" s="76" t="s">
        <v>109</v>
      </c>
      <c r="H8508" s="78" t="n">
        <v>30417</v>
      </c>
      <c r="I8508" s="76" t="s">
        <v>179</v>
      </c>
      <c r="J8508" s="76" t="s">
        <v>180</v>
      </c>
      <c r="K8508" s="76" t="s">
        <v>41</v>
      </c>
      <c r="M8508" s="76" t="s">
        <v>134</v>
      </c>
      <c r="N8508" s="79" t="s">
        <v>4275</v>
      </c>
      <c r="O8508" s="76" t="s">
        <v>4276</v>
      </c>
      <c r="P8508" s="78" t="n">
        <v>45535</v>
      </c>
      <c r="Q8508" s="76" t="s">
        <v>114</v>
      </c>
      <c r="R8508" s="78" t="n">
        <v>37432</v>
      </c>
      <c r="S8508" s="78" t="n">
        <v>45533</v>
      </c>
      <c r="T8508" s="76" t="s">
        <v>201</v>
      </c>
      <c r="U8508" s="76" t="n">
        <v>547</v>
      </c>
      <c r="X8508" s="76" t="n">
        <v>5</v>
      </c>
      <c r="Y8508" s="76" t="s">
        <v>116</v>
      </c>
      <c r="AC8508" s="76" t="s">
        <v>117</v>
      </c>
      <c r="AD8508" s="76" t="s">
        <v>33291</v>
      </c>
      <c r="AE8508" s="76" t="n">
        <v>41240</v>
      </c>
      <c r="AF8508" s="76" t="s">
        <v>33292</v>
      </c>
      <c r="AK8508" s="76" t="s">
        <v>33293</v>
      </c>
      <c r="AL8508" s="76" t="n">
        <v>0</v>
      </c>
      <c r="AM8508" s="76" t="n">
        <v>0</v>
      </c>
    </row>
    <row r="8509" customFormat="false" ht="15" hidden="false" customHeight="false" outlineLevel="0" collapsed="false">
      <c r="A8509" s="76" t="n">
        <v>172682</v>
      </c>
      <c r="B8509" s="76" t="s">
        <v>33294</v>
      </c>
      <c r="C8509" s="76" t="s">
        <v>903</v>
      </c>
      <c r="D8509" s="76" t="n">
        <v>185559</v>
      </c>
      <c r="E8509" s="76" t="s">
        <v>475</v>
      </c>
      <c r="F8509" s="76" t="s">
        <v>132</v>
      </c>
      <c r="H8509" s="78" t="n">
        <v>26903</v>
      </c>
      <c r="I8509" s="76" t="s">
        <v>208</v>
      </c>
      <c r="J8509" s="76" t="s">
        <v>209</v>
      </c>
      <c r="K8509" s="76" t="s">
        <v>41</v>
      </c>
      <c r="M8509" s="76" t="s">
        <v>111</v>
      </c>
      <c r="N8509" s="79" t="s">
        <v>6844</v>
      </c>
      <c r="O8509" s="76" t="s">
        <v>6845</v>
      </c>
      <c r="P8509" s="78" t="n">
        <v>45479</v>
      </c>
      <c r="Q8509" s="76" t="s">
        <v>114</v>
      </c>
      <c r="R8509" s="78" t="n">
        <v>37432</v>
      </c>
      <c r="S8509" s="78" t="n">
        <v>45128</v>
      </c>
      <c r="T8509" s="76" t="s">
        <v>183</v>
      </c>
      <c r="U8509" s="76" t="n">
        <v>944</v>
      </c>
      <c r="X8509" s="76" t="n">
        <v>9</v>
      </c>
      <c r="Y8509" s="76" t="s">
        <v>116</v>
      </c>
      <c r="AC8509" s="76" t="s">
        <v>117</v>
      </c>
      <c r="AD8509" s="76" t="s">
        <v>1277</v>
      </c>
      <c r="AE8509" s="76" t="n">
        <v>18230</v>
      </c>
      <c r="AF8509" s="76" t="s">
        <v>33295</v>
      </c>
      <c r="AI8509" s="79" t="s">
        <v>33296</v>
      </c>
      <c r="AJ8509" s="79" t="s">
        <v>33297</v>
      </c>
      <c r="AK8509" s="76" t="s">
        <v>33298</v>
      </c>
      <c r="AL8509" s="76" t="n">
        <v>0</v>
      </c>
      <c r="AM8509" s="76" t="n">
        <v>0</v>
      </c>
    </row>
    <row r="8510" customFormat="false" ht="15" hidden="false" customHeight="false" outlineLevel="0" collapsed="false">
      <c r="A8510" s="76" t="n">
        <v>1656075</v>
      </c>
      <c r="B8510" s="76" t="s">
        <v>33299</v>
      </c>
      <c r="C8510" s="76" t="s">
        <v>1223</v>
      </c>
      <c r="D8510" s="76" t="n">
        <v>3612826</v>
      </c>
      <c r="E8510" s="76" t="s">
        <v>132</v>
      </c>
      <c r="H8510" s="78" t="n">
        <v>25259</v>
      </c>
      <c r="I8510" s="76" t="s">
        <v>321</v>
      </c>
      <c r="J8510" s="76" t="s">
        <v>322</v>
      </c>
      <c r="K8510" s="76" t="s">
        <v>2</v>
      </c>
      <c r="M8510" s="76" t="s">
        <v>269</v>
      </c>
      <c r="N8510" s="79" t="s">
        <v>1412</v>
      </c>
      <c r="O8510" s="76" t="s">
        <v>1413</v>
      </c>
      <c r="P8510" s="78" t="n">
        <v>45624</v>
      </c>
      <c r="Q8510" s="76" t="s">
        <v>114</v>
      </c>
      <c r="R8510" s="78" t="n">
        <v>45602</v>
      </c>
      <c r="S8510" s="78" t="n">
        <v>45580</v>
      </c>
      <c r="T8510" s="76" t="s">
        <v>201</v>
      </c>
      <c r="U8510" s="76" t="n">
        <v>523</v>
      </c>
      <c r="X8510" s="76" t="n">
        <v>5</v>
      </c>
      <c r="Y8510" s="76" t="s">
        <v>116</v>
      </c>
      <c r="AC8510" s="76" t="s">
        <v>117</v>
      </c>
      <c r="AD8510" s="76" t="s">
        <v>33300</v>
      </c>
      <c r="AE8510" s="76" t="n">
        <v>36500</v>
      </c>
      <c r="AF8510" s="76" t="s">
        <v>33301</v>
      </c>
      <c r="AJ8510" s="79" t="s">
        <v>33302</v>
      </c>
      <c r="AK8510" s="76" t="s">
        <v>33303</v>
      </c>
      <c r="AL8510" s="76" t="n">
        <v>0</v>
      </c>
      <c r="AM8510" s="76" t="n">
        <v>0</v>
      </c>
    </row>
    <row r="8511" customFormat="false" ht="15" hidden="false" customHeight="false" outlineLevel="0" collapsed="false">
      <c r="A8511" s="76" t="n">
        <v>1589802</v>
      </c>
      <c r="B8511" s="76" t="s">
        <v>33304</v>
      </c>
      <c r="C8511" s="76" t="s">
        <v>17217</v>
      </c>
      <c r="D8511" s="76" t="n">
        <v>4540047</v>
      </c>
      <c r="E8511" s="76" t="s">
        <v>109</v>
      </c>
      <c r="F8511" s="76" t="s">
        <v>109</v>
      </c>
      <c r="H8511" s="78" t="n">
        <v>42914</v>
      </c>
      <c r="I8511" s="76" t="s">
        <v>109</v>
      </c>
      <c r="J8511" s="76" t="n">
        <v>-9</v>
      </c>
      <c r="K8511" s="76" t="s">
        <v>41</v>
      </c>
      <c r="M8511" s="76" t="s">
        <v>134</v>
      </c>
      <c r="N8511" s="79" t="s">
        <v>349</v>
      </c>
      <c r="O8511" s="76" t="s">
        <v>350</v>
      </c>
      <c r="P8511" s="78" t="n">
        <v>45548</v>
      </c>
      <c r="Q8511" s="76" t="s">
        <v>114</v>
      </c>
      <c r="R8511" s="78" t="n">
        <v>45464</v>
      </c>
      <c r="T8511" s="76" t="s">
        <v>115</v>
      </c>
      <c r="U8511" s="76" t="n">
        <v>500</v>
      </c>
      <c r="X8511" s="76" t="n">
        <v>5</v>
      </c>
      <c r="Y8511" s="76" t="s">
        <v>116</v>
      </c>
      <c r="AC8511" s="76" t="s">
        <v>117</v>
      </c>
      <c r="AD8511" s="76" t="s">
        <v>553</v>
      </c>
      <c r="AE8511" s="76" t="n">
        <v>45160</v>
      </c>
      <c r="AF8511" s="76" t="s">
        <v>33305</v>
      </c>
      <c r="AI8511" s="79" t="s">
        <v>33306</v>
      </c>
      <c r="AJ8511" s="79" t="s">
        <v>33307</v>
      </c>
      <c r="AK8511" s="76" t="s">
        <v>33308</v>
      </c>
      <c r="AL8511" s="76" t="n">
        <v>0</v>
      </c>
      <c r="AM8511" s="76" t="n">
        <v>0</v>
      </c>
    </row>
    <row r="8512" customFormat="false" ht="15" hidden="false" customHeight="false" outlineLevel="0" collapsed="false">
      <c r="A8512" s="76" t="n">
        <v>1527712</v>
      </c>
      <c r="B8512" s="76" t="s">
        <v>33309</v>
      </c>
      <c r="C8512" s="76" t="s">
        <v>3750</v>
      </c>
      <c r="D8512" s="76" t="n">
        <v>3736323</v>
      </c>
      <c r="E8512" s="76" t="s">
        <v>109</v>
      </c>
      <c r="F8512" s="76" t="s">
        <v>109</v>
      </c>
      <c r="H8512" s="78" t="n">
        <v>41141</v>
      </c>
      <c r="I8512" s="76" t="s">
        <v>370</v>
      </c>
      <c r="J8512" s="76" t="n">
        <v>-13</v>
      </c>
      <c r="K8512" s="76" t="s">
        <v>2</v>
      </c>
      <c r="M8512" s="76" t="s">
        <v>124</v>
      </c>
      <c r="N8512" s="79" t="s">
        <v>4015</v>
      </c>
      <c r="O8512" s="76" t="s">
        <v>4016</v>
      </c>
      <c r="P8512" s="78" t="n">
        <v>45562</v>
      </c>
      <c r="Q8512" s="76" t="s">
        <v>114</v>
      </c>
      <c r="R8512" s="78" t="n">
        <v>45201</v>
      </c>
      <c r="T8512" s="76" t="s">
        <v>115</v>
      </c>
      <c r="U8512" s="76" t="n">
        <v>500</v>
      </c>
      <c r="X8512" s="76" t="n">
        <v>5</v>
      </c>
      <c r="Y8512" s="76" t="s">
        <v>116</v>
      </c>
      <c r="AC8512" s="76" t="s">
        <v>117</v>
      </c>
      <c r="AD8512" s="76" t="s">
        <v>20590</v>
      </c>
      <c r="AE8512" s="76" t="n">
        <v>37150</v>
      </c>
      <c r="AF8512" s="76" t="s">
        <v>33310</v>
      </c>
      <c r="AK8512" s="76" t="s">
        <v>33311</v>
      </c>
      <c r="AL8512" s="76" t="n">
        <v>1</v>
      </c>
      <c r="AM8512" s="76" t="n">
        <v>0</v>
      </c>
    </row>
    <row r="8513" customFormat="false" ht="15" hidden="false" customHeight="false" outlineLevel="0" collapsed="false">
      <c r="A8513" s="76" t="n">
        <v>900097</v>
      </c>
      <c r="B8513" s="76" t="s">
        <v>33312</v>
      </c>
      <c r="C8513" s="76" t="s">
        <v>15854</v>
      </c>
      <c r="D8513" s="76" t="n">
        <v>3724186</v>
      </c>
      <c r="E8513" s="76" t="s">
        <v>132</v>
      </c>
      <c r="F8513" s="76" t="s">
        <v>132</v>
      </c>
      <c r="H8513" s="78" t="n">
        <v>37925</v>
      </c>
      <c r="I8513" s="76" t="s">
        <v>23</v>
      </c>
      <c r="J8513" s="76" t="n">
        <v>-40</v>
      </c>
      <c r="K8513" s="76" t="s">
        <v>41</v>
      </c>
      <c r="M8513" s="76" t="s">
        <v>124</v>
      </c>
      <c r="N8513" s="79" t="s">
        <v>125</v>
      </c>
      <c r="O8513" s="76" t="s">
        <v>126</v>
      </c>
      <c r="P8513" s="78" t="n">
        <v>45541</v>
      </c>
      <c r="Q8513" s="76" t="s">
        <v>114</v>
      </c>
      <c r="R8513" s="78" t="n">
        <v>41179</v>
      </c>
      <c r="S8513" s="78" t="n">
        <v>44803</v>
      </c>
      <c r="T8513" s="76" t="s">
        <v>183</v>
      </c>
      <c r="U8513" s="76" t="n">
        <v>1574</v>
      </c>
      <c r="X8513" s="76" t="n">
        <v>15</v>
      </c>
      <c r="Y8513" s="76" t="s">
        <v>116</v>
      </c>
      <c r="AB8513" s="78" t="n">
        <v>45474</v>
      </c>
      <c r="AC8513" s="76" t="s">
        <v>117</v>
      </c>
      <c r="AD8513" s="76" t="s">
        <v>127</v>
      </c>
      <c r="AE8513" s="76" t="n">
        <v>37000</v>
      </c>
      <c r="AF8513" s="76" t="s">
        <v>33313</v>
      </c>
      <c r="AI8513" s="79" t="s">
        <v>33314</v>
      </c>
      <c r="AJ8513" s="79" t="s">
        <v>33315</v>
      </c>
      <c r="AK8513" s="76" t="s">
        <v>33316</v>
      </c>
      <c r="AL8513" s="76" t="n">
        <v>0</v>
      </c>
      <c r="AM8513" s="76" t="n">
        <v>0</v>
      </c>
    </row>
    <row r="8514" customFormat="false" ht="15" hidden="false" customHeight="false" outlineLevel="0" collapsed="false">
      <c r="A8514" s="76" t="n">
        <v>648374</v>
      </c>
      <c r="B8514" s="76" t="s">
        <v>33317</v>
      </c>
      <c r="C8514" s="76" t="s">
        <v>910</v>
      </c>
      <c r="D8514" s="76" t="n">
        <v>187100</v>
      </c>
      <c r="E8514" s="76" t="s">
        <v>132</v>
      </c>
      <c r="F8514" s="76" t="s">
        <v>132</v>
      </c>
      <c r="H8514" s="78" t="n">
        <v>24846</v>
      </c>
      <c r="I8514" s="76" t="s">
        <v>321</v>
      </c>
      <c r="J8514" s="76" t="s">
        <v>322</v>
      </c>
      <c r="K8514" s="76" t="s">
        <v>41</v>
      </c>
      <c r="M8514" s="76" t="s">
        <v>111</v>
      </c>
      <c r="N8514" s="79" t="s">
        <v>929</v>
      </c>
      <c r="O8514" s="76" t="s">
        <v>930</v>
      </c>
      <c r="P8514" s="78" t="n">
        <v>45563</v>
      </c>
      <c r="Q8514" s="76" t="s">
        <v>114</v>
      </c>
      <c r="R8514" s="78" t="n">
        <v>39710</v>
      </c>
      <c r="S8514" s="78" t="n">
        <v>45198</v>
      </c>
      <c r="T8514" s="76" t="s">
        <v>183</v>
      </c>
      <c r="U8514" s="76" t="n">
        <v>715</v>
      </c>
      <c r="X8514" s="76" t="n">
        <v>7</v>
      </c>
      <c r="Y8514" s="76" t="s">
        <v>116</v>
      </c>
      <c r="AC8514" s="76" t="s">
        <v>117</v>
      </c>
      <c r="AD8514" s="76" t="s">
        <v>339</v>
      </c>
      <c r="AE8514" s="76" t="n">
        <v>18000</v>
      </c>
      <c r="AF8514" s="76" t="s">
        <v>33318</v>
      </c>
      <c r="AJ8514" s="79" t="s">
        <v>33319</v>
      </c>
      <c r="AK8514" s="76" t="s">
        <v>33320</v>
      </c>
      <c r="AL8514" s="76" t="n">
        <v>0</v>
      </c>
      <c r="AM8514" s="76" t="n">
        <v>0</v>
      </c>
    </row>
    <row r="8515" customFormat="false" ht="15" hidden="false" customHeight="false" outlineLevel="0" collapsed="false">
      <c r="A8515" s="76" t="n">
        <v>1325026</v>
      </c>
      <c r="B8515" s="76" t="s">
        <v>33317</v>
      </c>
      <c r="C8515" s="76" t="s">
        <v>1281</v>
      </c>
      <c r="D8515" s="76" t="n">
        <v>3732463</v>
      </c>
      <c r="E8515" s="76" t="s">
        <v>132</v>
      </c>
      <c r="F8515" s="76" t="s">
        <v>132</v>
      </c>
      <c r="H8515" s="78" t="n">
        <v>41372</v>
      </c>
      <c r="I8515" s="76" t="s">
        <v>110</v>
      </c>
      <c r="J8515" s="76" t="n">
        <v>-12</v>
      </c>
      <c r="K8515" s="76" t="s">
        <v>41</v>
      </c>
      <c r="M8515" s="76" t="s">
        <v>124</v>
      </c>
      <c r="N8515" s="79" t="s">
        <v>779</v>
      </c>
      <c r="O8515" s="76" t="s">
        <v>780</v>
      </c>
      <c r="P8515" s="78" t="n">
        <v>45511</v>
      </c>
      <c r="Q8515" s="76" t="s">
        <v>114</v>
      </c>
      <c r="R8515" s="78" t="n">
        <v>44110</v>
      </c>
      <c r="T8515" s="76" t="s">
        <v>115</v>
      </c>
      <c r="U8515" s="76" t="n">
        <v>815</v>
      </c>
      <c r="X8515" s="76" t="n">
        <v>8</v>
      </c>
      <c r="Y8515" s="76" t="s">
        <v>116</v>
      </c>
      <c r="AB8515" s="78" t="n">
        <v>45474</v>
      </c>
      <c r="AC8515" s="76" t="s">
        <v>117</v>
      </c>
      <c r="AD8515" s="76" t="s">
        <v>1624</v>
      </c>
      <c r="AE8515" s="76" t="n">
        <v>37600</v>
      </c>
      <c r="AF8515" s="76" t="s">
        <v>33321</v>
      </c>
      <c r="AI8515" s="79" t="s">
        <v>33322</v>
      </c>
      <c r="AJ8515" s="79" t="s">
        <v>33323</v>
      </c>
      <c r="AK8515" s="76" t="s">
        <v>33324</v>
      </c>
      <c r="AL8515" s="76" t="n">
        <v>1</v>
      </c>
      <c r="AM8515" s="76" t="n">
        <v>1</v>
      </c>
    </row>
    <row r="8516" customFormat="false" ht="15" hidden="false" customHeight="false" outlineLevel="0" collapsed="false">
      <c r="A8516" s="76" t="n">
        <v>1663521</v>
      </c>
      <c r="B8516" s="76" t="s">
        <v>33317</v>
      </c>
      <c r="C8516" s="76" t="s">
        <v>2594</v>
      </c>
      <c r="D8516" s="76" t="n">
        <v>4116821</v>
      </c>
      <c r="E8516" s="76" t="s">
        <v>109</v>
      </c>
      <c r="H8516" s="78" t="n">
        <v>29552</v>
      </c>
      <c r="I8516" s="76" t="s">
        <v>179</v>
      </c>
      <c r="J8516" s="76" t="s">
        <v>180</v>
      </c>
      <c r="K8516" s="76" t="s">
        <v>41</v>
      </c>
      <c r="M8516" s="76" t="s">
        <v>286</v>
      </c>
      <c r="N8516" s="79" t="s">
        <v>1378</v>
      </c>
      <c r="O8516" s="76" t="s">
        <v>1379</v>
      </c>
      <c r="P8516" s="78" t="n">
        <v>45625</v>
      </c>
      <c r="Q8516" s="76" t="s">
        <v>114</v>
      </c>
      <c r="R8516" s="78" t="n">
        <v>45625</v>
      </c>
      <c r="S8516" s="78" t="n">
        <v>45610</v>
      </c>
      <c r="T8516" s="76" t="s">
        <v>201</v>
      </c>
      <c r="U8516" s="76" t="n">
        <v>500</v>
      </c>
      <c r="X8516" s="76" t="n">
        <v>5</v>
      </c>
      <c r="Y8516" s="76" t="s">
        <v>116</v>
      </c>
      <c r="AC8516" s="76" t="s">
        <v>117</v>
      </c>
      <c r="AD8516" s="76" t="s">
        <v>33325</v>
      </c>
      <c r="AE8516" s="76" t="n">
        <v>41700</v>
      </c>
      <c r="AF8516" s="76" t="s">
        <v>33326</v>
      </c>
      <c r="AJ8516" s="79" t="s">
        <v>33327</v>
      </c>
      <c r="AK8516" s="76" t="s">
        <v>33328</v>
      </c>
      <c r="AL8516" s="76" t="n">
        <v>0</v>
      </c>
      <c r="AM8516" s="76" t="n">
        <v>0</v>
      </c>
    </row>
    <row r="8517" customFormat="false" ht="15" hidden="false" customHeight="false" outlineLevel="0" collapsed="false">
      <c r="A8517" s="76" t="n">
        <v>305153</v>
      </c>
      <c r="B8517" s="76" t="s">
        <v>33329</v>
      </c>
      <c r="C8517" s="76" t="s">
        <v>903</v>
      </c>
      <c r="D8517" s="76" t="n">
        <v>4513821</v>
      </c>
      <c r="E8517" s="76" t="s">
        <v>109</v>
      </c>
      <c r="F8517" s="76" t="s">
        <v>132</v>
      </c>
      <c r="H8517" s="78" t="n">
        <v>33355</v>
      </c>
      <c r="I8517" s="76" t="s">
        <v>23</v>
      </c>
      <c r="J8517" s="76" t="n">
        <v>-40</v>
      </c>
      <c r="K8517" s="76" t="s">
        <v>41</v>
      </c>
      <c r="M8517" s="76" t="s">
        <v>124</v>
      </c>
      <c r="N8517" s="79" t="s">
        <v>1887</v>
      </c>
      <c r="O8517" s="76" t="s">
        <v>1888</v>
      </c>
      <c r="P8517" s="78" t="n">
        <v>45553</v>
      </c>
      <c r="Q8517" s="76" t="s">
        <v>114</v>
      </c>
      <c r="R8517" s="78" t="n">
        <v>37519</v>
      </c>
      <c r="S8517" s="78" t="n">
        <v>45548</v>
      </c>
      <c r="T8517" s="76" t="s">
        <v>201</v>
      </c>
      <c r="U8517" s="76" t="n">
        <v>1289</v>
      </c>
      <c r="X8517" s="76" t="n">
        <v>12</v>
      </c>
      <c r="Y8517" s="76" t="s">
        <v>116</v>
      </c>
      <c r="AB8517" s="78" t="n">
        <v>44743</v>
      </c>
      <c r="AC8517" s="76" t="s">
        <v>117</v>
      </c>
      <c r="AD8517" s="76" t="s">
        <v>1889</v>
      </c>
      <c r="AE8517" s="76" t="n">
        <v>37110</v>
      </c>
      <c r="AF8517" s="76" t="s">
        <v>33330</v>
      </c>
      <c r="AJ8517" s="79" t="s">
        <v>33331</v>
      </c>
      <c r="AK8517" s="76" t="s">
        <v>33332</v>
      </c>
      <c r="AL8517" s="76" t="n">
        <v>0</v>
      </c>
      <c r="AM8517" s="76" t="n">
        <v>0</v>
      </c>
    </row>
    <row r="8518" customFormat="false" ht="15" hidden="false" customHeight="false" outlineLevel="0" collapsed="false">
      <c r="A8518" s="76" t="n">
        <v>1628231</v>
      </c>
      <c r="B8518" s="76" t="s">
        <v>33333</v>
      </c>
      <c r="C8518" s="76" t="s">
        <v>863</v>
      </c>
      <c r="D8518" s="76" t="n">
        <v>3612727</v>
      </c>
      <c r="E8518" s="76" t="s">
        <v>109</v>
      </c>
      <c r="H8518" s="78" t="n">
        <v>21890</v>
      </c>
      <c r="I8518" s="76" t="s">
        <v>305</v>
      </c>
      <c r="J8518" s="76" t="s">
        <v>306</v>
      </c>
      <c r="K8518" s="76" t="s">
        <v>41</v>
      </c>
      <c r="M8518" s="76" t="s">
        <v>269</v>
      </c>
      <c r="N8518" s="79" t="s">
        <v>3474</v>
      </c>
      <c r="O8518" s="76" t="s">
        <v>3475</v>
      </c>
      <c r="P8518" s="78" t="n">
        <v>45561</v>
      </c>
      <c r="Q8518" s="76" t="s">
        <v>114</v>
      </c>
      <c r="R8518" s="78" t="n">
        <v>45561</v>
      </c>
      <c r="S8518" s="78" t="n">
        <v>45548</v>
      </c>
      <c r="T8518" s="76" t="s">
        <v>201</v>
      </c>
      <c r="U8518" s="76" t="n">
        <v>500</v>
      </c>
      <c r="X8518" s="76" t="n">
        <v>5</v>
      </c>
      <c r="Y8518" s="76" t="s">
        <v>116</v>
      </c>
      <c r="AC8518" s="76" t="s">
        <v>117</v>
      </c>
      <c r="AD8518" s="76" t="s">
        <v>1230</v>
      </c>
      <c r="AE8518" s="76" t="n">
        <v>36000</v>
      </c>
      <c r="AF8518" s="76" t="s">
        <v>33334</v>
      </c>
      <c r="AJ8518" s="79" t="s">
        <v>33335</v>
      </c>
      <c r="AK8518" s="76" t="s">
        <v>33336</v>
      </c>
      <c r="AL8518" s="76" t="n">
        <v>1</v>
      </c>
      <c r="AM8518" s="76" t="n">
        <v>0</v>
      </c>
    </row>
    <row r="8519" customFormat="false" ht="15" hidden="false" customHeight="false" outlineLevel="0" collapsed="false">
      <c r="A8519" s="76" t="n">
        <v>1622211</v>
      </c>
      <c r="B8519" s="76" t="s">
        <v>33337</v>
      </c>
      <c r="C8519" s="76" t="s">
        <v>8725</v>
      </c>
      <c r="D8519" s="76" t="n">
        <v>3737477</v>
      </c>
      <c r="E8519" s="76" t="s">
        <v>109</v>
      </c>
      <c r="H8519" s="78" t="n">
        <v>17123</v>
      </c>
      <c r="I8519" s="76" t="s">
        <v>686</v>
      </c>
      <c r="J8519" s="76" t="s">
        <v>687</v>
      </c>
      <c r="K8519" s="76" t="s">
        <v>41</v>
      </c>
      <c r="M8519" s="76" t="s">
        <v>124</v>
      </c>
      <c r="N8519" s="79" t="s">
        <v>1150</v>
      </c>
      <c r="O8519" s="76" t="s">
        <v>1151</v>
      </c>
      <c r="P8519" s="78" t="n">
        <v>45556</v>
      </c>
      <c r="Q8519" s="76" t="s">
        <v>114</v>
      </c>
      <c r="R8519" s="78" t="n">
        <v>45556</v>
      </c>
      <c r="T8519" s="76" t="s">
        <v>325</v>
      </c>
      <c r="U8519" s="76" t="n">
        <v>500</v>
      </c>
      <c r="X8519" s="76" t="n">
        <v>5</v>
      </c>
      <c r="Y8519" s="76" t="s">
        <v>116</v>
      </c>
      <c r="AC8519" s="76" t="s">
        <v>117</v>
      </c>
      <c r="AD8519" s="76" t="s">
        <v>9502</v>
      </c>
      <c r="AE8519" s="76" t="n">
        <v>37140</v>
      </c>
      <c r="AF8519" s="76" t="s">
        <v>33338</v>
      </c>
      <c r="AJ8519" s="76" t="s">
        <v>33339</v>
      </c>
      <c r="AK8519" s="76" t="s">
        <v>33340</v>
      </c>
      <c r="AL8519" s="76" t="n">
        <v>1</v>
      </c>
      <c r="AM8519" s="76" t="n">
        <v>0</v>
      </c>
    </row>
    <row r="8520" customFormat="false" ht="15" hidden="false" customHeight="false" outlineLevel="0" collapsed="false">
      <c r="A8520" s="76" t="n">
        <v>650102</v>
      </c>
      <c r="B8520" s="76" t="s">
        <v>33341</v>
      </c>
      <c r="C8520" s="76" t="s">
        <v>1395</v>
      </c>
      <c r="D8520" s="76" t="n">
        <v>3720029</v>
      </c>
      <c r="E8520" s="76" t="s">
        <v>132</v>
      </c>
      <c r="F8520" s="76" t="s">
        <v>132</v>
      </c>
      <c r="H8520" s="78" t="n">
        <v>27026</v>
      </c>
      <c r="I8520" s="76" t="s">
        <v>208</v>
      </c>
      <c r="J8520" s="76" t="s">
        <v>209</v>
      </c>
      <c r="K8520" s="76" t="s">
        <v>41</v>
      </c>
      <c r="M8520" s="76" t="s">
        <v>124</v>
      </c>
      <c r="N8520" s="79" t="s">
        <v>456</v>
      </c>
      <c r="O8520" s="76" t="s">
        <v>457</v>
      </c>
      <c r="P8520" s="78" t="n">
        <v>45547</v>
      </c>
      <c r="Q8520" s="76" t="s">
        <v>114</v>
      </c>
      <c r="R8520" s="78" t="n">
        <v>39714</v>
      </c>
      <c r="S8520" s="78" t="n">
        <v>45175</v>
      </c>
      <c r="T8520" s="76" t="s">
        <v>183</v>
      </c>
      <c r="U8520" s="76" t="n">
        <v>858</v>
      </c>
      <c r="X8520" s="76" t="n">
        <v>8</v>
      </c>
      <c r="Y8520" s="76" t="s">
        <v>116</v>
      </c>
      <c r="AC8520" s="76" t="s">
        <v>117</v>
      </c>
      <c r="AD8520" s="76" t="s">
        <v>3764</v>
      </c>
      <c r="AE8520" s="76" t="n">
        <v>37700</v>
      </c>
      <c r="AF8520" s="76" t="s">
        <v>33342</v>
      </c>
      <c r="AI8520" s="79" t="s">
        <v>33343</v>
      </c>
      <c r="AJ8520" s="79" t="s">
        <v>33344</v>
      </c>
      <c r="AK8520" s="76" t="s">
        <v>33345</v>
      </c>
      <c r="AL8520" s="76" t="n">
        <v>0</v>
      </c>
      <c r="AM8520" s="76" t="n">
        <v>0</v>
      </c>
    </row>
    <row r="8521" customFormat="false" ht="15" hidden="false" customHeight="false" outlineLevel="0" collapsed="false">
      <c r="A8521" s="76" t="n">
        <v>1166502</v>
      </c>
      <c r="B8521" s="76" t="s">
        <v>33346</v>
      </c>
      <c r="C8521" s="76" t="s">
        <v>1368</v>
      </c>
      <c r="D8521" s="76" t="n">
        <v>3729198</v>
      </c>
      <c r="E8521" s="76" t="s">
        <v>132</v>
      </c>
      <c r="F8521" s="76" t="s">
        <v>132</v>
      </c>
      <c r="H8521" s="78" t="n">
        <v>31922</v>
      </c>
      <c r="I8521" s="76" t="s">
        <v>23</v>
      </c>
      <c r="J8521" s="76" t="n">
        <v>-40</v>
      </c>
      <c r="K8521" s="76" t="s">
        <v>41</v>
      </c>
      <c r="M8521" s="76" t="s">
        <v>124</v>
      </c>
      <c r="N8521" s="79" t="s">
        <v>779</v>
      </c>
      <c r="O8521" s="76" t="s">
        <v>780</v>
      </c>
      <c r="P8521" s="78" t="n">
        <v>45520</v>
      </c>
      <c r="Q8521" s="76" t="s">
        <v>114</v>
      </c>
      <c r="R8521" s="78" t="n">
        <v>42989</v>
      </c>
      <c r="S8521" s="78" t="n">
        <v>45509</v>
      </c>
      <c r="T8521" s="76" t="s">
        <v>201</v>
      </c>
      <c r="U8521" s="76" t="n">
        <v>1386</v>
      </c>
      <c r="X8521" s="76" t="n">
        <v>13</v>
      </c>
      <c r="Y8521" s="76" t="s">
        <v>116</v>
      </c>
      <c r="AB8521" s="78" t="n">
        <v>45474</v>
      </c>
      <c r="AC8521" s="76" t="s">
        <v>117</v>
      </c>
      <c r="AD8521" s="76" t="s">
        <v>482</v>
      </c>
      <c r="AE8521" s="76" t="n">
        <v>37320</v>
      </c>
      <c r="AF8521" s="76" t="s">
        <v>33347</v>
      </c>
      <c r="AJ8521" s="79" t="s">
        <v>33348</v>
      </c>
      <c r="AK8521" s="76" t="s">
        <v>33349</v>
      </c>
      <c r="AL8521" s="76" t="n">
        <v>0</v>
      </c>
      <c r="AM8521" s="76" t="n">
        <v>0</v>
      </c>
    </row>
    <row r="8522" customFormat="false" ht="15" hidden="false" customHeight="false" outlineLevel="0" collapsed="false">
      <c r="A8522" s="76" t="n">
        <v>1169259</v>
      </c>
      <c r="B8522" s="76" t="s">
        <v>33350</v>
      </c>
      <c r="C8522" s="76" t="s">
        <v>2238</v>
      </c>
      <c r="D8522" s="76" t="n">
        <v>2814815</v>
      </c>
      <c r="E8522" s="76" t="s">
        <v>132</v>
      </c>
      <c r="F8522" s="76" t="s">
        <v>132</v>
      </c>
      <c r="H8522" s="78" t="n">
        <v>28858</v>
      </c>
      <c r="I8522" s="76" t="s">
        <v>197</v>
      </c>
      <c r="J8522" s="76" t="s">
        <v>198</v>
      </c>
      <c r="K8522" s="76" t="s">
        <v>41</v>
      </c>
      <c r="M8522" s="76" t="s">
        <v>155</v>
      </c>
      <c r="N8522" s="79" t="s">
        <v>564</v>
      </c>
      <c r="O8522" s="76" t="s">
        <v>565</v>
      </c>
      <c r="P8522" s="78" t="n">
        <v>45539</v>
      </c>
      <c r="Q8522" s="76" t="s">
        <v>114</v>
      </c>
      <c r="R8522" s="78" t="n">
        <v>42995</v>
      </c>
      <c r="S8522" s="78" t="n">
        <v>44809</v>
      </c>
      <c r="T8522" s="76" t="s">
        <v>183</v>
      </c>
      <c r="U8522" s="76" t="n">
        <v>682</v>
      </c>
      <c r="X8522" s="76" t="n">
        <v>6</v>
      </c>
      <c r="Y8522" s="76" t="s">
        <v>116</v>
      </c>
      <c r="AB8522" s="78" t="n">
        <v>45108</v>
      </c>
      <c r="AC8522" s="76" t="s">
        <v>117</v>
      </c>
      <c r="AD8522" s="76" t="s">
        <v>8430</v>
      </c>
      <c r="AE8522" s="76" t="n">
        <v>78125</v>
      </c>
      <c r="AF8522" s="76" t="s">
        <v>33351</v>
      </c>
      <c r="AI8522" s="79" t="s">
        <v>33352</v>
      </c>
      <c r="AJ8522" s="79" t="s">
        <v>33352</v>
      </c>
      <c r="AK8522" s="76" t="s">
        <v>33353</v>
      </c>
      <c r="AL8522" s="76" t="n">
        <v>0</v>
      </c>
      <c r="AM8522" s="76" t="n">
        <v>0</v>
      </c>
    </row>
    <row r="8523" customFormat="false" ht="15" hidden="false" customHeight="false" outlineLevel="0" collapsed="false">
      <c r="A8523" s="76" t="n">
        <v>1114816</v>
      </c>
      <c r="B8523" s="76" t="s">
        <v>33350</v>
      </c>
      <c r="C8523" s="76" t="s">
        <v>765</v>
      </c>
      <c r="D8523" s="76" t="n">
        <v>2814428</v>
      </c>
      <c r="E8523" s="76" t="s">
        <v>132</v>
      </c>
      <c r="F8523" s="76" t="s">
        <v>132</v>
      </c>
      <c r="H8523" s="78" t="n">
        <v>40274</v>
      </c>
      <c r="I8523" s="76" t="s">
        <v>256</v>
      </c>
      <c r="J8523" s="76" t="n">
        <v>-15</v>
      </c>
      <c r="K8523" s="76" t="s">
        <v>41</v>
      </c>
      <c r="M8523" s="76" t="s">
        <v>155</v>
      </c>
      <c r="N8523" s="79" t="s">
        <v>564</v>
      </c>
      <c r="O8523" s="76" t="s">
        <v>565</v>
      </c>
      <c r="P8523" s="78" t="n">
        <v>45539</v>
      </c>
      <c r="Q8523" s="76" t="s">
        <v>114</v>
      </c>
      <c r="R8523" s="78" t="n">
        <v>42624</v>
      </c>
      <c r="T8523" s="76" t="s">
        <v>115</v>
      </c>
      <c r="U8523" s="76" t="n">
        <v>1685</v>
      </c>
      <c r="X8523" s="76" t="n">
        <v>16</v>
      </c>
      <c r="Y8523" s="76" t="s">
        <v>116</v>
      </c>
      <c r="AB8523" s="78" t="n">
        <v>45108</v>
      </c>
      <c r="AC8523" s="76" t="s">
        <v>117</v>
      </c>
      <c r="AD8523" s="76" t="s">
        <v>8430</v>
      </c>
      <c r="AE8523" s="76" t="n">
        <v>78125</v>
      </c>
      <c r="AF8523" s="76" t="s">
        <v>33354</v>
      </c>
      <c r="AJ8523" s="79" t="s">
        <v>33352</v>
      </c>
      <c r="AK8523" s="76" t="s">
        <v>33353</v>
      </c>
      <c r="AL8523" s="76" t="n">
        <v>0</v>
      </c>
      <c r="AM8523" s="76" t="n">
        <v>0</v>
      </c>
    </row>
    <row r="8524" customFormat="false" ht="15" hidden="false" customHeight="false" outlineLevel="0" collapsed="false">
      <c r="A8524" s="76" t="n">
        <v>172995</v>
      </c>
      <c r="B8524" s="76" t="s">
        <v>33355</v>
      </c>
      <c r="C8524" s="76" t="s">
        <v>1116</v>
      </c>
      <c r="D8524" s="76" t="n">
        <v>3412364</v>
      </c>
      <c r="E8524" s="76" t="s">
        <v>132</v>
      </c>
      <c r="F8524" s="76" t="s">
        <v>132</v>
      </c>
      <c r="H8524" s="78" t="n">
        <v>25762</v>
      </c>
      <c r="I8524" s="76" t="s">
        <v>208</v>
      </c>
      <c r="J8524" s="76" t="s">
        <v>209</v>
      </c>
      <c r="K8524" s="76" t="s">
        <v>41</v>
      </c>
      <c r="M8524" s="76" t="s">
        <v>286</v>
      </c>
      <c r="N8524" s="79" t="s">
        <v>957</v>
      </c>
      <c r="O8524" s="76" t="s">
        <v>958</v>
      </c>
      <c r="P8524" s="78" t="n">
        <v>45552</v>
      </c>
      <c r="Q8524" s="76" t="s">
        <v>114</v>
      </c>
      <c r="R8524" s="78" t="n">
        <v>37432</v>
      </c>
      <c r="S8524" s="78" t="n">
        <v>45546</v>
      </c>
      <c r="T8524" s="76" t="s">
        <v>201</v>
      </c>
      <c r="U8524" s="76" t="n">
        <v>1175</v>
      </c>
      <c r="X8524" s="76" t="n">
        <v>11</v>
      </c>
      <c r="Y8524" s="76" t="s">
        <v>116</v>
      </c>
      <c r="AC8524" s="76" t="s">
        <v>117</v>
      </c>
      <c r="AD8524" s="76" t="s">
        <v>5984</v>
      </c>
      <c r="AE8524" s="76" t="n">
        <v>41350</v>
      </c>
      <c r="AF8524" s="76" t="s">
        <v>33356</v>
      </c>
      <c r="AI8524" s="79" t="s">
        <v>33357</v>
      </c>
      <c r="AJ8524" s="79" t="s">
        <v>33358</v>
      </c>
      <c r="AK8524" s="76" t="s">
        <v>33359</v>
      </c>
      <c r="AL8524" s="76" t="n">
        <v>0</v>
      </c>
      <c r="AM8524" s="76" t="n">
        <v>0</v>
      </c>
    </row>
    <row r="8525" customFormat="false" ht="15" hidden="false" customHeight="false" outlineLevel="0" collapsed="false">
      <c r="A8525" s="76" t="n">
        <v>172997</v>
      </c>
      <c r="B8525" s="76" t="s">
        <v>33355</v>
      </c>
      <c r="C8525" s="76" t="s">
        <v>517</v>
      </c>
      <c r="D8525" s="76" t="n">
        <v>414081</v>
      </c>
      <c r="E8525" s="76" t="s">
        <v>132</v>
      </c>
      <c r="H8525" s="78" t="n">
        <v>26482</v>
      </c>
      <c r="I8525" s="76" t="s">
        <v>208</v>
      </c>
      <c r="J8525" s="76" t="s">
        <v>209</v>
      </c>
      <c r="K8525" s="76" t="s">
        <v>41</v>
      </c>
      <c r="M8525" s="76" t="s">
        <v>286</v>
      </c>
      <c r="N8525" s="79" t="s">
        <v>957</v>
      </c>
      <c r="O8525" s="76" t="s">
        <v>958</v>
      </c>
      <c r="P8525" s="78" t="n">
        <v>45553</v>
      </c>
      <c r="Q8525" s="76" t="s">
        <v>114</v>
      </c>
      <c r="R8525" s="78" t="n">
        <v>37432</v>
      </c>
      <c r="S8525" s="78" t="n">
        <v>45552</v>
      </c>
      <c r="T8525" s="76" t="s">
        <v>201</v>
      </c>
      <c r="U8525" s="76" t="n">
        <v>1360</v>
      </c>
      <c r="X8525" s="76" t="n">
        <v>13</v>
      </c>
      <c r="Y8525" s="76" t="s">
        <v>116</v>
      </c>
      <c r="AC8525" s="76" t="s">
        <v>117</v>
      </c>
      <c r="AD8525" s="76" t="s">
        <v>2226</v>
      </c>
      <c r="AE8525" s="76" t="n">
        <v>41220</v>
      </c>
      <c r="AF8525" s="76" t="s">
        <v>33360</v>
      </c>
      <c r="AJ8525" s="79" t="s">
        <v>33361</v>
      </c>
      <c r="AK8525" s="76" t="s">
        <v>33362</v>
      </c>
      <c r="AL8525" s="76" t="n">
        <v>0</v>
      </c>
      <c r="AM8525" s="76" t="n">
        <v>0</v>
      </c>
    </row>
    <row r="8526" customFormat="false" ht="15" hidden="false" customHeight="false" outlineLevel="0" collapsed="false">
      <c r="A8526" s="76" t="n">
        <v>1627920</v>
      </c>
      <c r="B8526" s="76" t="s">
        <v>33363</v>
      </c>
      <c r="C8526" s="76" t="s">
        <v>33364</v>
      </c>
      <c r="D8526" s="76" t="n">
        <v>3737607</v>
      </c>
      <c r="E8526" s="76" t="s">
        <v>109</v>
      </c>
      <c r="H8526" s="78" t="n">
        <v>41100</v>
      </c>
      <c r="I8526" s="76" t="s">
        <v>370</v>
      </c>
      <c r="J8526" s="76" t="n">
        <v>-13</v>
      </c>
      <c r="K8526" s="76" t="s">
        <v>2</v>
      </c>
      <c r="M8526" s="76" t="s">
        <v>124</v>
      </c>
      <c r="N8526" s="79" t="s">
        <v>991</v>
      </c>
      <c r="O8526" s="76" t="s">
        <v>992</v>
      </c>
      <c r="P8526" s="78" t="n">
        <v>45561</v>
      </c>
      <c r="Q8526" s="76" t="s">
        <v>114</v>
      </c>
      <c r="R8526" s="78" t="n">
        <v>45561</v>
      </c>
      <c r="T8526" s="76" t="s">
        <v>115</v>
      </c>
      <c r="U8526" s="76" t="n">
        <v>500</v>
      </c>
      <c r="X8526" s="76" t="n">
        <v>5</v>
      </c>
      <c r="Y8526" s="76" t="s">
        <v>116</v>
      </c>
      <c r="AC8526" s="76" t="s">
        <v>117</v>
      </c>
      <c r="AD8526" s="76" t="s">
        <v>394</v>
      </c>
      <c r="AE8526" s="76" t="n">
        <v>37000</v>
      </c>
      <c r="AF8526" s="76" t="s">
        <v>33365</v>
      </c>
      <c r="AK8526" s="76" t="s">
        <v>33366</v>
      </c>
      <c r="AL8526" s="76" t="n">
        <v>0</v>
      </c>
      <c r="AM8526" s="76" t="n">
        <v>0</v>
      </c>
    </row>
    <row r="8527" customFormat="false" ht="15" hidden="false" customHeight="false" outlineLevel="0" collapsed="false">
      <c r="A8527" s="76" t="n">
        <v>1670144</v>
      </c>
      <c r="B8527" s="76" t="s">
        <v>33367</v>
      </c>
      <c r="C8527" s="76" t="s">
        <v>7773</v>
      </c>
      <c r="D8527" s="76" t="n">
        <v>3738281</v>
      </c>
      <c r="E8527" s="76" t="s">
        <v>123</v>
      </c>
      <c r="H8527" s="78" t="n">
        <v>42076</v>
      </c>
      <c r="I8527" s="76" t="s">
        <v>231</v>
      </c>
      <c r="J8527" s="76" t="n">
        <v>-10</v>
      </c>
      <c r="K8527" s="76" t="s">
        <v>2</v>
      </c>
      <c r="M8527" s="76" t="s">
        <v>124</v>
      </c>
      <c r="N8527" s="79" t="s">
        <v>125</v>
      </c>
      <c r="O8527" s="76" t="s">
        <v>126</v>
      </c>
      <c r="P8527" s="78" t="n">
        <v>45640</v>
      </c>
      <c r="Q8527" s="76" t="s">
        <v>114</v>
      </c>
      <c r="R8527" s="78" t="n">
        <v>45640</v>
      </c>
      <c r="T8527" s="76" t="s">
        <v>115</v>
      </c>
      <c r="U8527" s="76" t="n">
        <v>500</v>
      </c>
      <c r="X8527" s="76" t="n">
        <v>5</v>
      </c>
      <c r="Y8527" s="76" t="s">
        <v>116</v>
      </c>
      <c r="AC8527" s="76" t="s">
        <v>117</v>
      </c>
      <c r="AD8527" s="76" t="s">
        <v>127</v>
      </c>
      <c r="AE8527" s="76" t="n">
        <v>37000</v>
      </c>
      <c r="AF8527" s="76" t="s">
        <v>128</v>
      </c>
      <c r="AK8527" s="76" t="s">
        <v>129</v>
      </c>
      <c r="AL8527" s="76" t="n">
        <v>0</v>
      </c>
      <c r="AM8527" s="76" t="n">
        <v>0</v>
      </c>
    </row>
    <row r="8528" customFormat="false" ht="15" hidden="false" customHeight="false" outlineLevel="0" collapsed="false">
      <c r="A8528" s="76" t="n">
        <v>1612810</v>
      </c>
      <c r="B8528" s="76" t="s">
        <v>33368</v>
      </c>
      <c r="C8528" s="76" t="s">
        <v>33369</v>
      </c>
      <c r="D8528" s="76" t="n">
        <v>3737317</v>
      </c>
      <c r="E8528" s="76" t="s">
        <v>109</v>
      </c>
      <c r="H8528" s="78" t="n">
        <v>42164</v>
      </c>
      <c r="I8528" s="76" t="s">
        <v>231</v>
      </c>
      <c r="J8528" s="76" t="n">
        <v>-10</v>
      </c>
      <c r="K8528" s="76" t="s">
        <v>41</v>
      </c>
      <c r="M8528" s="76" t="s">
        <v>124</v>
      </c>
      <c r="N8528" s="79" t="s">
        <v>1887</v>
      </c>
      <c r="O8528" s="76" t="s">
        <v>1888</v>
      </c>
      <c r="P8528" s="78" t="n">
        <v>45550</v>
      </c>
      <c r="Q8528" s="76" t="s">
        <v>114</v>
      </c>
      <c r="R8528" s="78" t="n">
        <v>45550</v>
      </c>
      <c r="T8528" s="76" t="s">
        <v>115</v>
      </c>
      <c r="U8528" s="76" t="n">
        <v>500</v>
      </c>
      <c r="X8528" s="76" t="n">
        <v>5</v>
      </c>
      <c r="Y8528" s="76" t="s">
        <v>116</v>
      </c>
      <c r="AC8528" s="76" t="s">
        <v>117</v>
      </c>
      <c r="AD8528" s="76" t="s">
        <v>17656</v>
      </c>
      <c r="AE8528" s="76" t="n">
        <v>37110</v>
      </c>
      <c r="AF8528" s="76" t="s">
        <v>33370</v>
      </c>
      <c r="AK8528" s="76" t="s">
        <v>33371</v>
      </c>
      <c r="AL8528" s="76" t="n">
        <v>0</v>
      </c>
      <c r="AM8528" s="76" t="n">
        <v>0</v>
      </c>
    </row>
    <row r="8529" customFormat="false" ht="15" hidden="false" customHeight="false" outlineLevel="0" collapsed="false">
      <c r="A8529" s="76" t="n">
        <v>1647798</v>
      </c>
      <c r="B8529" s="76" t="s">
        <v>33372</v>
      </c>
      <c r="C8529" s="76" t="s">
        <v>33373</v>
      </c>
      <c r="D8529" s="76" t="n">
        <v>3612785</v>
      </c>
      <c r="E8529" s="76" t="s">
        <v>109</v>
      </c>
      <c r="H8529" s="78" t="n">
        <v>41039</v>
      </c>
      <c r="I8529" s="76" t="s">
        <v>370</v>
      </c>
      <c r="J8529" s="76" t="n">
        <v>-13</v>
      </c>
      <c r="K8529" s="76" t="s">
        <v>2</v>
      </c>
      <c r="M8529" s="76" t="s">
        <v>269</v>
      </c>
      <c r="N8529" s="79" t="s">
        <v>1412</v>
      </c>
      <c r="O8529" s="76" t="s">
        <v>1413</v>
      </c>
      <c r="P8529" s="78" t="n">
        <v>45580</v>
      </c>
      <c r="Q8529" s="76" t="s">
        <v>114</v>
      </c>
      <c r="R8529" s="78" t="n">
        <v>45580</v>
      </c>
      <c r="S8529" s="78" t="n">
        <v>45558</v>
      </c>
      <c r="T8529" s="76" t="s">
        <v>201</v>
      </c>
      <c r="U8529" s="76" t="n">
        <v>500</v>
      </c>
      <c r="X8529" s="76" t="n">
        <v>5</v>
      </c>
      <c r="Y8529" s="76" t="s">
        <v>116</v>
      </c>
      <c r="AC8529" s="76" t="s">
        <v>117</v>
      </c>
      <c r="AD8529" s="76" t="s">
        <v>33300</v>
      </c>
      <c r="AE8529" s="76" t="n">
        <v>36500</v>
      </c>
      <c r="AF8529" s="76" t="s">
        <v>33374</v>
      </c>
      <c r="AJ8529" s="79" t="s">
        <v>33375</v>
      </c>
      <c r="AK8529" s="76" t="s">
        <v>33376</v>
      </c>
      <c r="AL8529" s="76" t="n">
        <v>0</v>
      </c>
      <c r="AM8529" s="76" t="n">
        <v>0</v>
      </c>
    </row>
    <row r="8530" customFormat="false" ht="15" hidden="false" customHeight="false" outlineLevel="0" collapsed="false">
      <c r="A8530" s="76" t="n">
        <v>173080</v>
      </c>
      <c r="B8530" s="76" t="s">
        <v>33377</v>
      </c>
      <c r="C8530" s="76" t="s">
        <v>3338</v>
      </c>
      <c r="D8530" s="76" t="n">
        <v>138310</v>
      </c>
      <c r="E8530" s="76" t="s">
        <v>132</v>
      </c>
      <c r="H8530" s="78" t="n">
        <v>21466</v>
      </c>
      <c r="I8530" s="76" t="s">
        <v>305</v>
      </c>
      <c r="J8530" s="76" t="s">
        <v>306</v>
      </c>
      <c r="K8530" s="76" t="s">
        <v>41</v>
      </c>
      <c r="M8530" s="76" t="s">
        <v>155</v>
      </c>
      <c r="N8530" s="79" t="s">
        <v>532</v>
      </c>
      <c r="O8530" s="76" t="s">
        <v>533</v>
      </c>
      <c r="P8530" s="78" t="n">
        <v>45656</v>
      </c>
      <c r="Q8530" s="76" t="s">
        <v>114</v>
      </c>
      <c r="R8530" s="78" t="n">
        <v>37432</v>
      </c>
      <c r="S8530" s="78" t="n">
        <v>45622</v>
      </c>
      <c r="T8530" s="76" t="s">
        <v>201</v>
      </c>
      <c r="U8530" s="76" t="n">
        <v>504</v>
      </c>
      <c r="X8530" s="76" t="n">
        <v>5</v>
      </c>
      <c r="Y8530" s="76" t="s">
        <v>116</v>
      </c>
      <c r="AC8530" s="76" t="s">
        <v>117</v>
      </c>
      <c r="AD8530" s="76" t="s">
        <v>33378</v>
      </c>
      <c r="AE8530" s="76" t="n">
        <v>41240</v>
      </c>
      <c r="AF8530" s="76" t="s">
        <v>33379</v>
      </c>
      <c r="AJ8530" s="79" t="s">
        <v>33380</v>
      </c>
      <c r="AK8530" s="76" t="s">
        <v>33381</v>
      </c>
      <c r="AL8530" s="76" t="n">
        <v>0</v>
      </c>
      <c r="AM8530" s="76" t="n">
        <v>0</v>
      </c>
    </row>
    <row r="8531" customFormat="false" ht="15" hidden="false" customHeight="false" outlineLevel="0" collapsed="false">
      <c r="A8531" s="76" t="n">
        <v>604142</v>
      </c>
      <c r="B8531" s="76" t="s">
        <v>33382</v>
      </c>
      <c r="C8531" s="76" t="s">
        <v>910</v>
      </c>
      <c r="D8531" s="76" t="n">
        <v>365909</v>
      </c>
      <c r="E8531" s="76" t="s">
        <v>132</v>
      </c>
      <c r="F8531" s="76" t="s">
        <v>132</v>
      </c>
      <c r="H8531" s="78" t="n">
        <v>24148</v>
      </c>
      <c r="I8531" s="76" t="s">
        <v>321</v>
      </c>
      <c r="J8531" s="76" t="s">
        <v>322</v>
      </c>
      <c r="K8531" s="76" t="s">
        <v>41</v>
      </c>
      <c r="M8531" s="76" t="s">
        <v>269</v>
      </c>
      <c r="N8531" s="79" t="s">
        <v>4627</v>
      </c>
      <c r="O8531" s="76" t="s">
        <v>4628</v>
      </c>
      <c r="P8531" s="78" t="n">
        <v>45547</v>
      </c>
      <c r="Q8531" s="76" t="s">
        <v>114</v>
      </c>
      <c r="R8531" s="78" t="n">
        <v>39366</v>
      </c>
      <c r="S8531" s="78" t="n">
        <v>45188</v>
      </c>
      <c r="T8531" s="76" t="s">
        <v>201</v>
      </c>
      <c r="U8531" s="76" t="n">
        <v>696</v>
      </c>
      <c r="X8531" s="76" t="n">
        <v>6</v>
      </c>
      <c r="Y8531" s="76" t="s">
        <v>116</v>
      </c>
      <c r="AB8531" s="78" t="n">
        <v>44091</v>
      </c>
      <c r="AC8531" s="76" t="s">
        <v>117</v>
      </c>
      <c r="AD8531" s="76" t="s">
        <v>16015</v>
      </c>
      <c r="AE8531" s="76" t="n">
        <v>36200</v>
      </c>
      <c r="AF8531" s="76" t="s">
        <v>33383</v>
      </c>
      <c r="AJ8531" s="79" t="s">
        <v>33384</v>
      </c>
      <c r="AK8531" s="76" t="s">
        <v>33385</v>
      </c>
      <c r="AL8531" s="76" t="n">
        <v>0</v>
      </c>
      <c r="AM8531" s="76" t="n">
        <v>0</v>
      </c>
    </row>
    <row r="8532" customFormat="false" ht="15" hidden="false" customHeight="false" outlineLevel="0" collapsed="false">
      <c r="A8532" s="76" t="n">
        <v>1618860</v>
      </c>
      <c r="B8532" s="76" t="s">
        <v>33386</v>
      </c>
      <c r="C8532" s="76" t="s">
        <v>13605</v>
      </c>
      <c r="D8532" s="76" t="n">
        <v>3737424</v>
      </c>
      <c r="E8532" s="76" t="s">
        <v>132</v>
      </c>
      <c r="H8532" s="78" t="n">
        <v>32161</v>
      </c>
      <c r="I8532" s="76" t="s">
        <v>23</v>
      </c>
      <c r="J8532" s="76" t="n">
        <v>-40</v>
      </c>
      <c r="K8532" s="76" t="s">
        <v>41</v>
      </c>
      <c r="M8532" s="76" t="s">
        <v>124</v>
      </c>
      <c r="N8532" s="79" t="s">
        <v>407</v>
      </c>
      <c r="O8532" s="76" t="s">
        <v>408</v>
      </c>
      <c r="P8532" s="78" t="n">
        <v>45554</v>
      </c>
      <c r="Q8532" s="76" t="s">
        <v>114</v>
      </c>
      <c r="R8532" s="78" t="n">
        <v>45554</v>
      </c>
      <c r="S8532" s="78" t="n">
        <v>45540</v>
      </c>
      <c r="T8532" s="76" t="s">
        <v>201</v>
      </c>
      <c r="U8532" s="76" t="n">
        <v>602</v>
      </c>
      <c r="X8532" s="76" t="n">
        <v>6</v>
      </c>
      <c r="Y8532" s="76" t="s">
        <v>116</v>
      </c>
      <c r="AC8532" s="76" t="s">
        <v>117</v>
      </c>
      <c r="AD8532" s="76" t="s">
        <v>33387</v>
      </c>
      <c r="AE8532" s="76" t="n">
        <v>37500</v>
      </c>
      <c r="AF8532" s="76" t="s">
        <v>33388</v>
      </c>
      <c r="AJ8532" s="79" t="s">
        <v>33389</v>
      </c>
      <c r="AK8532" s="76" t="s">
        <v>33390</v>
      </c>
      <c r="AL8532" s="76" t="n">
        <v>0</v>
      </c>
      <c r="AM8532" s="76" t="n">
        <v>0</v>
      </c>
    </row>
    <row r="8533" customFormat="false" ht="15" hidden="false" customHeight="false" outlineLevel="0" collapsed="false">
      <c r="A8533" s="76" t="n">
        <v>1554444</v>
      </c>
      <c r="B8533" s="76" t="s">
        <v>33386</v>
      </c>
      <c r="C8533" s="76" t="s">
        <v>6138</v>
      </c>
      <c r="D8533" s="76" t="n">
        <v>3736730</v>
      </c>
      <c r="E8533" s="76" t="s">
        <v>132</v>
      </c>
      <c r="H8533" s="78" t="n">
        <v>40674</v>
      </c>
      <c r="I8533" s="76" t="s">
        <v>144</v>
      </c>
      <c r="J8533" s="76" t="n">
        <v>-14</v>
      </c>
      <c r="K8533" s="76" t="s">
        <v>41</v>
      </c>
      <c r="M8533" s="76" t="s">
        <v>124</v>
      </c>
      <c r="N8533" s="79" t="s">
        <v>407</v>
      </c>
      <c r="O8533" s="76" t="s">
        <v>408</v>
      </c>
      <c r="P8533" s="78" t="n">
        <v>45583</v>
      </c>
      <c r="Q8533" s="76" t="s">
        <v>114</v>
      </c>
      <c r="R8533" s="78" t="n">
        <v>45273</v>
      </c>
      <c r="T8533" s="76" t="s">
        <v>115</v>
      </c>
      <c r="U8533" s="76" t="n">
        <v>537</v>
      </c>
      <c r="X8533" s="76" t="n">
        <v>5</v>
      </c>
      <c r="Y8533" s="76" t="s">
        <v>116</v>
      </c>
      <c r="AC8533" s="76" t="s">
        <v>117</v>
      </c>
      <c r="AD8533" s="76" t="s">
        <v>33387</v>
      </c>
      <c r="AE8533" s="76" t="n">
        <v>37500</v>
      </c>
      <c r="AF8533" s="76" t="s">
        <v>33391</v>
      </c>
      <c r="AJ8533" s="79" t="s">
        <v>33389</v>
      </c>
      <c r="AK8533" s="76" t="s">
        <v>33390</v>
      </c>
      <c r="AL8533" s="76" t="n">
        <v>0</v>
      </c>
      <c r="AM8533" s="76" t="n">
        <v>0</v>
      </c>
    </row>
    <row r="8534" customFormat="false" ht="15" hidden="false" customHeight="false" outlineLevel="0" collapsed="false">
      <c r="A8534" s="76" t="n">
        <v>1613059</v>
      </c>
      <c r="B8534" s="76" t="s">
        <v>33392</v>
      </c>
      <c r="C8534" s="76" t="s">
        <v>33393</v>
      </c>
      <c r="D8534" s="76" t="n">
        <v>3737323</v>
      </c>
      <c r="E8534" s="76" t="s">
        <v>132</v>
      </c>
      <c r="H8534" s="78" t="n">
        <v>41007</v>
      </c>
      <c r="I8534" s="76" t="s">
        <v>370</v>
      </c>
      <c r="J8534" s="76" t="n">
        <v>-13</v>
      </c>
      <c r="K8534" s="76" t="s">
        <v>41</v>
      </c>
      <c r="M8534" s="76" t="s">
        <v>124</v>
      </c>
      <c r="N8534" s="79" t="s">
        <v>407</v>
      </c>
      <c r="O8534" s="76" t="s">
        <v>408</v>
      </c>
      <c r="P8534" s="78" t="n">
        <v>45640</v>
      </c>
      <c r="Q8534" s="76" t="s">
        <v>114</v>
      </c>
      <c r="R8534" s="78" t="n">
        <v>45550</v>
      </c>
      <c r="T8534" s="76" t="s">
        <v>115</v>
      </c>
      <c r="U8534" s="76" t="n">
        <v>500</v>
      </c>
      <c r="X8534" s="76" t="n">
        <v>5</v>
      </c>
      <c r="Y8534" s="76" t="s">
        <v>116</v>
      </c>
      <c r="AC8534" s="76" t="s">
        <v>117</v>
      </c>
      <c r="AD8534" s="76" t="s">
        <v>409</v>
      </c>
      <c r="AE8534" s="76" t="n">
        <v>37500</v>
      </c>
      <c r="AF8534" s="76" t="s">
        <v>33394</v>
      </c>
      <c r="AJ8534" s="79" t="s">
        <v>33395</v>
      </c>
      <c r="AK8534" s="76" t="s">
        <v>33396</v>
      </c>
      <c r="AL8534" s="76" t="n">
        <v>0</v>
      </c>
      <c r="AM8534" s="76" t="n">
        <v>0</v>
      </c>
    </row>
    <row r="8535" customFormat="false" ht="15" hidden="false" customHeight="false" outlineLevel="0" collapsed="false">
      <c r="A8535" s="76" t="n">
        <v>1437207</v>
      </c>
      <c r="B8535" s="76" t="s">
        <v>33397</v>
      </c>
      <c r="C8535" s="76" t="s">
        <v>1140</v>
      </c>
      <c r="D8535" s="76" t="n">
        <v>4535423</v>
      </c>
      <c r="E8535" s="76" t="s">
        <v>109</v>
      </c>
      <c r="H8535" s="78" t="n">
        <v>26709</v>
      </c>
      <c r="I8535" s="76" t="s">
        <v>208</v>
      </c>
      <c r="J8535" s="76" t="s">
        <v>209</v>
      </c>
      <c r="K8535" s="76" t="s">
        <v>41</v>
      </c>
      <c r="M8535" s="76" t="s">
        <v>134</v>
      </c>
      <c r="N8535" s="79" t="s">
        <v>307</v>
      </c>
      <c r="O8535" s="76" t="s">
        <v>308</v>
      </c>
      <c r="P8535" s="78" t="n">
        <v>45553</v>
      </c>
      <c r="Q8535" s="76" t="s">
        <v>114</v>
      </c>
      <c r="R8535" s="78" t="n">
        <v>44832</v>
      </c>
      <c r="S8535" s="78" t="n">
        <v>45551</v>
      </c>
      <c r="T8535" s="76" t="s">
        <v>201</v>
      </c>
      <c r="U8535" s="76" t="n">
        <v>500</v>
      </c>
      <c r="X8535" s="76" t="n">
        <v>5</v>
      </c>
      <c r="Y8535" s="76" t="s">
        <v>116</v>
      </c>
      <c r="AC8535" s="76" t="s">
        <v>117</v>
      </c>
      <c r="AD8535" s="76" t="s">
        <v>5339</v>
      </c>
      <c r="AE8535" s="76" t="n">
        <v>45140</v>
      </c>
      <c r="AF8535" s="76" t="s">
        <v>33398</v>
      </c>
      <c r="AJ8535" s="79" t="s">
        <v>33399</v>
      </c>
      <c r="AK8535" s="76" t="s">
        <v>33400</v>
      </c>
      <c r="AL8535" s="76" t="n">
        <v>0</v>
      </c>
      <c r="AM8535" s="76" t="n">
        <v>0</v>
      </c>
    </row>
    <row r="8536" customFormat="false" ht="15" hidden="false" customHeight="false" outlineLevel="0" collapsed="false">
      <c r="A8536" s="76" t="n">
        <v>1649354</v>
      </c>
      <c r="B8536" s="76" t="s">
        <v>33401</v>
      </c>
      <c r="C8536" s="76" t="s">
        <v>406</v>
      </c>
      <c r="D8536" s="76" t="n">
        <v>4540987</v>
      </c>
      <c r="E8536" s="76" t="s">
        <v>109</v>
      </c>
      <c r="H8536" s="78" t="n">
        <v>27053</v>
      </c>
      <c r="I8536" s="76" t="s">
        <v>208</v>
      </c>
      <c r="J8536" s="76" t="s">
        <v>209</v>
      </c>
      <c r="K8536" s="76" t="s">
        <v>41</v>
      </c>
      <c r="M8536" s="76" t="s">
        <v>134</v>
      </c>
      <c r="N8536" s="79" t="s">
        <v>1242</v>
      </c>
      <c r="O8536" s="76" t="s">
        <v>1243</v>
      </c>
      <c r="P8536" s="78" t="n">
        <v>45582</v>
      </c>
      <c r="Q8536" s="76" t="s">
        <v>114</v>
      </c>
      <c r="R8536" s="78" t="n">
        <v>45582</v>
      </c>
      <c r="S8536" s="78" t="n">
        <v>45575</v>
      </c>
      <c r="T8536" s="76" t="s">
        <v>201</v>
      </c>
      <c r="U8536" s="76" t="n">
        <v>500</v>
      </c>
      <c r="X8536" s="76" t="n">
        <v>5</v>
      </c>
      <c r="Y8536" s="76" t="s">
        <v>116</v>
      </c>
      <c r="AC8536" s="76" t="s">
        <v>117</v>
      </c>
      <c r="AD8536" s="76" t="s">
        <v>13049</v>
      </c>
      <c r="AE8536" s="76" t="n">
        <v>45130</v>
      </c>
      <c r="AF8536" s="76" t="s">
        <v>33402</v>
      </c>
      <c r="AI8536" s="79" t="s">
        <v>20685</v>
      </c>
      <c r="AJ8536" s="79" t="s">
        <v>33403</v>
      </c>
      <c r="AK8536" s="76" t="s">
        <v>33404</v>
      </c>
      <c r="AL8536" s="76" t="n">
        <v>0</v>
      </c>
      <c r="AM8536" s="76" t="n">
        <v>0</v>
      </c>
    </row>
    <row r="8537" customFormat="false" ht="15" hidden="false" customHeight="false" outlineLevel="0" collapsed="false">
      <c r="A8537" s="76" t="n">
        <v>1517997</v>
      </c>
      <c r="B8537" s="76" t="s">
        <v>33401</v>
      </c>
      <c r="C8537" s="76" t="s">
        <v>4194</v>
      </c>
      <c r="D8537" s="76" t="n">
        <v>2816826</v>
      </c>
      <c r="E8537" s="76" t="s">
        <v>109</v>
      </c>
      <c r="F8537" s="76" t="s">
        <v>109</v>
      </c>
      <c r="H8537" s="78" t="n">
        <v>40772</v>
      </c>
      <c r="I8537" s="76" t="s">
        <v>144</v>
      </c>
      <c r="J8537" s="76" t="n">
        <v>-14</v>
      </c>
      <c r="K8537" s="76" t="s">
        <v>41</v>
      </c>
      <c r="M8537" s="76" t="s">
        <v>155</v>
      </c>
      <c r="N8537" s="79" t="s">
        <v>848</v>
      </c>
      <c r="O8537" s="76" t="s">
        <v>849</v>
      </c>
      <c r="P8537" s="78" t="n">
        <v>45552</v>
      </c>
      <c r="Q8537" s="76" t="s">
        <v>114</v>
      </c>
      <c r="R8537" s="78" t="n">
        <v>45190</v>
      </c>
      <c r="T8537" s="76" t="s">
        <v>115</v>
      </c>
      <c r="U8537" s="76" t="n">
        <v>500</v>
      </c>
      <c r="X8537" s="76" t="n">
        <v>5</v>
      </c>
      <c r="Y8537" s="76" t="s">
        <v>116</v>
      </c>
      <c r="AC8537" s="76" t="s">
        <v>117</v>
      </c>
      <c r="AD8537" s="76" t="s">
        <v>6345</v>
      </c>
      <c r="AE8537" s="76" t="n">
        <v>28110</v>
      </c>
      <c r="AF8537" s="76" t="s">
        <v>33405</v>
      </c>
      <c r="AJ8537" s="79" t="s">
        <v>33406</v>
      </c>
      <c r="AK8537" s="76" t="s">
        <v>33407</v>
      </c>
      <c r="AL8537" s="76" t="n">
        <v>0</v>
      </c>
      <c r="AM8537" s="76" t="n">
        <v>0</v>
      </c>
    </row>
    <row r="8538" customFormat="false" ht="15" hidden="false" customHeight="false" outlineLevel="0" collapsed="false">
      <c r="A8538" s="76" t="n">
        <v>793881</v>
      </c>
      <c r="B8538" s="76" t="s">
        <v>33401</v>
      </c>
      <c r="C8538" s="76" t="s">
        <v>1248</v>
      </c>
      <c r="D8538" s="76" t="n">
        <v>3722348</v>
      </c>
      <c r="E8538" s="76" t="s">
        <v>132</v>
      </c>
      <c r="F8538" s="76" t="s">
        <v>132</v>
      </c>
      <c r="H8538" s="78" t="n">
        <v>22443</v>
      </c>
      <c r="I8538" s="76" t="s">
        <v>267</v>
      </c>
      <c r="J8538" s="76" t="s">
        <v>268</v>
      </c>
      <c r="K8538" s="76" t="s">
        <v>41</v>
      </c>
      <c r="M8538" s="76" t="s">
        <v>124</v>
      </c>
      <c r="N8538" s="79" t="s">
        <v>779</v>
      </c>
      <c r="O8538" s="76" t="s">
        <v>780</v>
      </c>
      <c r="P8538" s="78" t="n">
        <v>45540</v>
      </c>
      <c r="Q8538" s="76" t="s">
        <v>114</v>
      </c>
      <c r="R8538" s="78" t="n">
        <v>40478</v>
      </c>
      <c r="S8538" s="78" t="n">
        <v>45177</v>
      </c>
      <c r="T8538" s="76" t="s">
        <v>183</v>
      </c>
      <c r="U8538" s="76" t="n">
        <v>665</v>
      </c>
      <c r="X8538" s="76" t="n">
        <v>6</v>
      </c>
      <c r="Y8538" s="76" t="s">
        <v>116</v>
      </c>
      <c r="AC8538" s="76" t="s">
        <v>117</v>
      </c>
      <c r="AD8538" s="76" t="s">
        <v>4509</v>
      </c>
      <c r="AE8538" s="76" t="n">
        <v>37550</v>
      </c>
      <c r="AF8538" s="76" t="s">
        <v>33408</v>
      </c>
      <c r="AJ8538" s="79" t="s">
        <v>33409</v>
      </c>
      <c r="AK8538" s="76" t="s">
        <v>33410</v>
      </c>
      <c r="AL8538" s="76" t="n">
        <v>0</v>
      </c>
      <c r="AM8538" s="76" t="n">
        <v>0</v>
      </c>
    </row>
    <row r="8539" customFormat="false" ht="15" hidden="false" customHeight="false" outlineLevel="0" collapsed="false">
      <c r="A8539" s="76" t="n">
        <v>857731</v>
      </c>
      <c r="B8539" s="76" t="s">
        <v>33401</v>
      </c>
      <c r="C8539" s="76" t="s">
        <v>1217</v>
      </c>
      <c r="D8539" s="76" t="n">
        <v>3723383</v>
      </c>
      <c r="E8539" s="76" t="s">
        <v>109</v>
      </c>
      <c r="F8539" s="76" t="s">
        <v>109</v>
      </c>
      <c r="H8539" s="78" t="n">
        <v>24827</v>
      </c>
      <c r="I8539" s="76" t="s">
        <v>321</v>
      </c>
      <c r="J8539" s="76" t="s">
        <v>322</v>
      </c>
      <c r="K8539" s="76" t="s">
        <v>41</v>
      </c>
      <c r="M8539" s="76" t="s">
        <v>124</v>
      </c>
      <c r="N8539" s="79" t="s">
        <v>257</v>
      </c>
      <c r="O8539" s="76" t="s">
        <v>258</v>
      </c>
      <c r="P8539" s="78" t="n">
        <v>45583</v>
      </c>
      <c r="Q8539" s="76" t="s">
        <v>114</v>
      </c>
      <c r="R8539" s="78" t="n">
        <v>40855</v>
      </c>
      <c r="S8539" s="78" t="n">
        <v>44834</v>
      </c>
      <c r="T8539" s="76" t="s">
        <v>183</v>
      </c>
      <c r="U8539" s="76" t="n">
        <v>500</v>
      </c>
      <c r="X8539" s="76" t="n">
        <v>5</v>
      </c>
      <c r="Y8539" s="76" t="s">
        <v>116</v>
      </c>
      <c r="AC8539" s="76" t="s">
        <v>117</v>
      </c>
      <c r="AD8539" s="76" t="s">
        <v>295</v>
      </c>
      <c r="AE8539" s="76" t="n">
        <v>37300</v>
      </c>
      <c r="AF8539" s="76" t="s">
        <v>33411</v>
      </c>
      <c r="AI8539" s="79" t="s">
        <v>33412</v>
      </c>
      <c r="AJ8539" s="79" t="s">
        <v>33413</v>
      </c>
      <c r="AK8539" s="76" t="s">
        <v>33414</v>
      </c>
      <c r="AL8539" s="76" t="n">
        <v>0</v>
      </c>
      <c r="AM8539" s="76" t="n">
        <v>0</v>
      </c>
    </row>
    <row r="8540" customFormat="false" ht="15" hidden="false" customHeight="false" outlineLevel="0" collapsed="false">
      <c r="A8540" s="76" t="n">
        <v>846752</v>
      </c>
      <c r="B8540" s="76" t="s">
        <v>33401</v>
      </c>
      <c r="C8540" s="76" t="s">
        <v>1428</v>
      </c>
      <c r="D8540" s="76" t="n">
        <v>4522804</v>
      </c>
      <c r="E8540" s="76" t="s">
        <v>475</v>
      </c>
      <c r="F8540" s="76" t="s">
        <v>132</v>
      </c>
      <c r="H8540" s="78" t="n">
        <v>26736</v>
      </c>
      <c r="I8540" s="76" t="s">
        <v>208</v>
      </c>
      <c r="J8540" s="76" t="s">
        <v>209</v>
      </c>
      <c r="K8540" s="76" t="s">
        <v>41</v>
      </c>
      <c r="M8540" s="76" t="s">
        <v>134</v>
      </c>
      <c r="N8540" s="79" t="s">
        <v>2058</v>
      </c>
      <c r="O8540" s="76" t="s">
        <v>2059</v>
      </c>
      <c r="P8540" s="78" t="n">
        <v>45492</v>
      </c>
      <c r="Q8540" s="76" t="s">
        <v>114</v>
      </c>
      <c r="R8540" s="78" t="n">
        <v>40824</v>
      </c>
      <c r="S8540" s="78" t="n">
        <v>45538</v>
      </c>
      <c r="T8540" s="76" t="s">
        <v>201</v>
      </c>
      <c r="U8540" s="76" t="n">
        <v>709</v>
      </c>
      <c r="X8540" s="76" t="n">
        <v>7</v>
      </c>
      <c r="Y8540" s="76" t="s">
        <v>116</v>
      </c>
      <c r="AC8540" s="76" t="s">
        <v>117</v>
      </c>
      <c r="AD8540" s="76" t="s">
        <v>2060</v>
      </c>
      <c r="AE8540" s="76" t="n">
        <v>45240</v>
      </c>
      <c r="AF8540" s="76" t="s">
        <v>33415</v>
      </c>
      <c r="AI8540" s="79" t="s">
        <v>33416</v>
      </c>
      <c r="AJ8540" s="79" t="s">
        <v>33417</v>
      </c>
      <c r="AK8540" s="76" t="s">
        <v>33418</v>
      </c>
      <c r="AL8540" s="76" t="n">
        <v>0</v>
      </c>
      <c r="AM8540" s="76" t="n">
        <v>0</v>
      </c>
    </row>
    <row r="8541" customFormat="false" ht="15" hidden="false" customHeight="false" outlineLevel="0" collapsed="false">
      <c r="A8541" s="76" t="n">
        <v>173235</v>
      </c>
      <c r="B8541" s="76" t="s">
        <v>33401</v>
      </c>
      <c r="C8541" s="76" t="s">
        <v>6655</v>
      </c>
      <c r="D8541" s="76" t="n">
        <v>37558</v>
      </c>
      <c r="E8541" s="76" t="s">
        <v>109</v>
      </c>
      <c r="F8541" s="76" t="s">
        <v>109</v>
      </c>
      <c r="H8541" s="78" t="n">
        <v>14833</v>
      </c>
      <c r="I8541" s="76" t="s">
        <v>2455</v>
      </c>
      <c r="J8541" s="76" t="s">
        <v>2456</v>
      </c>
      <c r="K8541" s="76" t="s">
        <v>41</v>
      </c>
      <c r="M8541" s="76" t="s">
        <v>124</v>
      </c>
      <c r="N8541" s="79" t="s">
        <v>856</v>
      </c>
      <c r="O8541" s="76" t="s">
        <v>857</v>
      </c>
      <c r="P8541" s="78" t="n">
        <v>45577</v>
      </c>
      <c r="Q8541" s="76" t="s">
        <v>114</v>
      </c>
      <c r="R8541" s="78" t="n">
        <v>37432</v>
      </c>
      <c r="S8541" s="78" t="n">
        <v>44854</v>
      </c>
      <c r="T8541" s="76" t="s">
        <v>183</v>
      </c>
      <c r="U8541" s="76" t="n">
        <v>500</v>
      </c>
      <c r="X8541" s="76" t="n">
        <v>5</v>
      </c>
      <c r="Y8541" s="76" t="s">
        <v>116</v>
      </c>
      <c r="AC8541" s="76" t="s">
        <v>117</v>
      </c>
      <c r="AD8541" s="76" t="s">
        <v>295</v>
      </c>
      <c r="AE8541" s="76" t="n">
        <v>37300</v>
      </c>
      <c r="AF8541" s="76" t="s">
        <v>33419</v>
      </c>
      <c r="AI8541" s="79" t="s">
        <v>33420</v>
      </c>
      <c r="AJ8541" s="79" t="s">
        <v>33421</v>
      </c>
      <c r="AK8541" s="76" t="s">
        <v>33422</v>
      </c>
      <c r="AL8541" s="76" t="n">
        <v>0</v>
      </c>
      <c r="AM8541" s="76" t="n">
        <v>0</v>
      </c>
    </row>
    <row r="8542" customFormat="false" ht="15" hidden="false" customHeight="false" outlineLevel="0" collapsed="false">
      <c r="A8542" s="76" t="n">
        <v>1439292</v>
      </c>
      <c r="B8542" s="76" t="s">
        <v>33401</v>
      </c>
      <c r="C8542" s="76" t="s">
        <v>33423</v>
      </c>
      <c r="D8542" s="76" t="n">
        <v>4535448</v>
      </c>
      <c r="E8542" s="76" t="s">
        <v>475</v>
      </c>
      <c r="F8542" s="76" t="s">
        <v>132</v>
      </c>
      <c r="H8542" s="78" t="n">
        <v>29257</v>
      </c>
      <c r="I8542" s="76" t="s">
        <v>179</v>
      </c>
      <c r="J8542" s="76" t="s">
        <v>180</v>
      </c>
      <c r="K8542" s="76" t="s">
        <v>2</v>
      </c>
      <c r="M8542" s="76" t="s">
        <v>134</v>
      </c>
      <c r="N8542" s="79" t="s">
        <v>2058</v>
      </c>
      <c r="O8542" s="76" t="s">
        <v>2059</v>
      </c>
      <c r="P8542" s="78" t="n">
        <v>45492</v>
      </c>
      <c r="Q8542" s="76" t="s">
        <v>114</v>
      </c>
      <c r="R8542" s="78" t="n">
        <v>44834</v>
      </c>
      <c r="S8542" s="78" t="n">
        <v>44825</v>
      </c>
      <c r="T8542" s="76" t="s">
        <v>183</v>
      </c>
      <c r="U8542" s="76" t="n">
        <v>500</v>
      </c>
      <c r="X8542" s="76" t="n">
        <v>5</v>
      </c>
      <c r="Y8542" s="76" t="s">
        <v>116</v>
      </c>
      <c r="AC8542" s="76" t="s">
        <v>117</v>
      </c>
      <c r="AD8542" s="76" t="s">
        <v>5260</v>
      </c>
      <c r="AE8542" s="76" t="n">
        <v>45240</v>
      </c>
      <c r="AF8542" s="76" t="s">
        <v>28532</v>
      </c>
      <c r="AJ8542" s="79" t="s">
        <v>28533</v>
      </c>
      <c r="AK8542" s="76" t="s">
        <v>28534</v>
      </c>
      <c r="AL8542" s="76" t="n">
        <v>0</v>
      </c>
      <c r="AM8542" s="76" t="n">
        <v>0</v>
      </c>
    </row>
    <row r="8543" customFormat="false" ht="15" hidden="false" customHeight="false" outlineLevel="0" collapsed="false">
      <c r="A8543" s="76" t="n">
        <v>1439514</v>
      </c>
      <c r="B8543" s="76" t="s">
        <v>33401</v>
      </c>
      <c r="C8543" s="76" t="s">
        <v>33424</v>
      </c>
      <c r="D8543" s="76" t="n">
        <v>4535463</v>
      </c>
      <c r="E8543" s="76" t="s">
        <v>132</v>
      </c>
      <c r="F8543" s="76" t="s">
        <v>132</v>
      </c>
      <c r="H8543" s="78" t="n">
        <v>40271</v>
      </c>
      <c r="I8543" s="76" t="s">
        <v>256</v>
      </c>
      <c r="J8543" s="76" t="n">
        <v>-15</v>
      </c>
      <c r="K8543" s="76" t="s">
        <v>41</v>
      </c>
      <c r="M8543" s="76" t="s">
        <v>134</v>
      </c>
      <c r="N8543" s="79" t="s">
        <v>1068</v>
      </c>
      <c r="O8543" s="76" t="s">
        <v>1069</v>
      </c>
      <c r="P8543" s="78" t="n">
        <v>45552</v>
      </c>
      <c r="Q8543" s="76" t="s">
        <v>114</v>
      </c>
      <c r="R8543" s="78" t="n">
        <v>44835</v>
      </c>
      <c r="T8543" s="76" t="s">
        <v>115</v>
      </c>
      <c r="U8543" s="76" t="n">
        <v>500</v>
      </c>
      <c r="X8543" s="76" t="n">
        <v>5</v>
      </c>
      <c r="Y8543" s="76" t="s">
        <v>116</v>
      </c>
      <c r="AC8543" s="76" t="s">
        <v>117</v>
      </c>
      <c r="AD8543" s="76" t="s">
        <v>1099</v>
      </c>
      <c r="AE8543" s="76" t="n">
        <v>45370</v>
      </c>
      <c r="AF8543" s="76" t="s">
        <v>33425</v>
      </c>
      <c r="AK8543" s="76" t="s">
        <v>33426</v>
      </c>
      <c r="AL8543" s="76" t="n">
        <v>0</v>
      </c>
      <c r="AM8543" s="76" t="n">
        <v>0</v>
      </c>
    </row>
    <row r="8544" customFormat="false" ht="15" hidden="false" customHeight="false" outlineLevel="0" collapsed="false">
      <c r="A8544" s="76" t="n">
        <v>972004</v>
      </c>
      <c r="B8544" s="76" t="s">
        <v>33427</v>
      </c>
      <c r="C8544" s="76" t="s">
        <v>3944</v>
      </c>
      <c r="D8544" s="76" t="n">
        <v>3725452</v>
      </c>
      <c r="E8544" s="76" t="s">
        <v>132</v>
      </c>
      <c r="F8544" s="76" t="s">
        <v>132</v>
      </c>
      <c r="H8544" s="78" t="n">
        <v>33536</v>
      </c>
      <c r="I8544" s="76" t="s">
        <v>23</v>
      </c>
      <c r="J8544" s="76" t="n">
        <v>-40</v>
      </c>
      <c r="K8544" s="76" t="s">
        <v>2</v>
      </c>
      <c r="M8544" s="76" t="s">
        <v>124</v>
      </c>
      <c r="N8544" s="79" t="s">
        <v>779</v>
      </c>
      <c r="O8544" s="76" t="s">
        <v>780</v>
      </c>
      <c r="P8544" s="78" t="n">
        <v>45542</v>
      </c>
      <c r="Q8544" s="76" t="s">
        <v>114</v>
      </c>
      <c r="R8544" s="78" t="n">
        <v>41558</v>
      </c>
      <c r="S8544" s="78" t="n">
        <v>45527</v>
      </c>
      <c r="T8544" s="76" t="s">
        <v>201</v>
      </c>
      <c r="U8544" s="76" t="n">
        <v>512</v>
      </c>
      <c r="X8544" s="76" t="n">
        <v>5</v>
      </c>
      <c r="Y8544" s="76" t="s">
        <v>116</v>
      </c>
      <c r="AC8544" s="76" t="s">
        <v>117</v>
      </c>
      <c r="AD8544" s="76" t="s">
        <v>2036</v>
      </c>
      <c r="AE8544" s="76" t="n">
        <v>37550</v>
      </c>
      <c r="AF8544" s="76" t="s">
        <v>33428</v>
      </c>
      <c r="AJ8544" s="79" t="s">
        <v>33429</v>
      </c>
      <c r="AK8544" s="76" t="s">
        <v>33430</v>
      </c>
      <c r="AL8544" s="76" t="n">
        <v>0</v>
      </c>
      <c r="AM8544" s="76" t="n">
        <v>0</v>
      </c>
    </row>
    <row r="8545" customFormat="false" ht="15" hidden="false" customHeight="false" outlineLevel="0" collapsed="false">
      <c r="A8545" s="76" t="n">
        <v>1670476</v>
      </c>
      <c r="B8545" s="76" t="s">
        <v>33431</v>
      </c>
      <c r="C8545" s="76" t="s">
        <v>33432</v>
      </c>
      <c r="D8545" s="76" t="n">
        <v>4116842</v>
      </c>
      <c r="E8545" s="76" t="s">
        <v>109</v>
      </c>
      <c r="H8545" s="78" t="n">
        <v>41189</v>
      </c>
      <c r="I8545" s="76" t="s">
        <v>370</v>
      </c>
      <c r="J8545" s="76" t="n">
        <v>-13</v>
      </c>
      <c r="K8545" s="76" t="s">
        <v>41</v>
      </c>
      <c r="M8545" s="76" t="s">
        <v>286</v>
      </c>
      <c r="N8545" s="79" t="s">
        <v>1192</v>
      </c>
      <c r="O8545" s="76" t="s">
        <v>1193</v>
      </c>
      <c r="P8545" s="78" t="n">
        <v>45641</v>
      </c>
      <c r="Q8545" s="76" t="s">
        <v>114</v>
      </c>
      <c r="R8545" s="78" t="n">
        <v>45641</v>
      </c>
      <c r="T8545" s="76" t="s">
        <v>115</v>
      </c>
      <c r="U8545" s="76" t="n">
        <v>500</v>
      </c>
      <c r="X8545" s="76" t="n">
        <v>5</v>
      </c>
      <c r="Y8545" s="76" t="s">
        <v>116</v>
      </c>
      <c r="AC8545" s="76" t="s">
        <v>117</v>
      </c>
      <c r="AD8545" s="76" t="s">
        <v>33433</v>
      </c>
      <c r="AE8545" s="76" t="n">
        <v>41500</v>
      </c>
      <c r="AF8545" s="76" t="s">
        <v>33434</v>
      </c>
      <c r="AJ8545" s="79" t="s">
        <v>33435</v>
      </c>
      <c r="AK8545" s="76" t="s">
        <v>33436</v>
      </c>
      <c r="AL8545" s="76" t="n">
        <v>0</v>
      </c>
      <c r="AM8545" s="76" t="n">
        <v>0</v>
      </c>
    </row>
    <row r="8546" customFormat="false" ht="15" hidden="false" customHeight="false" outlineLevel="0" collapsed="false">
      <c r="A8546" s="76" t="n">
        <v>1547656</v>
      </c>
      <c r="B8546" s="76" t="s">
        <v>33437</v>
      </c>
      <c r="C8546" s="76" t="s">
        <v>32488</v>
      </c>
      <c r="D8546" s="76" t="n">
        <v>1811415</v>
      </c>
      <c r="E8546" s="76" t="s">
        <v>109</v>
      </c>
      <c r="F8546" s="76" t="s">
        <v>109</v>
      </c>
      <c r="H8546" s="78" t="n">
        <v>35191</v>
      </c>
      <c r="I8546" s="76" t="s">
        <v>23</v>
      </c>
      <c r="J8546" s="76" t="n">
        <v>-40</v>
      </c>
      <c r="K8546" s="76" t="s">
        <v>41</v>
      </c>
      <c r="M8546" s="76" t="s">
        <v>111</v>
      </c>
      <c r="N8546" s="79" t="s">
        <v>199</v>
      </c>
      <c r="O8546" s="76" t="s">
        <v>200</v>
      </c>
      <c r="P8546" s="78" t="n">
        <v>45582</v>
      </c>
      <c r="Q8546" s="76" t="s">
        <v>114</v>
      </c>
      <c r="R8546" s="78" t="n">
        <v>45247</v>
      </c>
      <c r="S8546" s="78" t="n">
        <v>45562</v>
      </c>
      <c r="T8546" s="76" t="s">
        <v>201</v>
      </c>
      <c r="U8546" s="76" t="n">
        <v>500</v>
      </c>
      <c r="X8546" s="76" t="n">
        <v>5</v>
      </c>
      <c r="Y8546" s="76" t="s">
        <v>116</v>
      </c>
      <c r="AC8546" s="76" t="s">
        <v>117</v>
      </c>
      <c r="AD8546" s="76" t="s">
        <v>712</v>
      </c>
      <c r="AE8546" s="76" t="n">
        <v>18200</v>
      </c>
      <c r="AF8546" s="76" t="s">
        <v>2354</v>
      </c>
      <c r="AI8546" s="79" t="s">
        <v>2355</v>
      </c>
      <c r="AK8546" s="76" t="s">
        <v>2356</v>
      </c>
      <c r="AL8546" s="76" t="n">
        <v>0</v>
      </c>
      <c r="AM8546" s="76" t="n">
        <v>0</v>
      </c>
    </row>
    <row r="8547" customFormat="false" ht="15" hidden="false" customHeight="false" outlineLevel="0" collapsed="false">
      <c r="A8547" s="76" t="n">
        <v>1674819</v>
      </c>
      <c r="B8547" s="76" t="s">
        <v>33438</v>
      </c>
      <c r="C8547" s="76" t="s">
        <v>11958</v>
      </c>
      <c r="D8547" s="76" t="n">
        <v>4541227</v>
      </c>
      <c r="E8547" s="76" t="s">
        <v>109</v>
      </c>
      <c r="H8547" s="78" t="n">
        <v>42473</v>
      </c>
      <c r="I8547" s="76" t="s">
        <v>109</v>
      </c>
      <c r="J8547" s="76" t="n">
        <v>-9</v>
      </c>
      <c r="K8547" s="76" t="s">
        <v>41</v>
      </c>
      <c r="M8547" s="76" t="s">
        <v>134</v>
      </c>
      <c r="N8547" s="79" t="s">
        <v>1444</v>
      </c>
      <c r="O8547" s="76" t="s">
        <v>1445</v>
      </c>
      <c r="P8547" s="78" t="n">
        <v>45681</v>
      </c>
      <c r="Q8547" s="76" t="s">
        <v>114</v>
      </c>
      <c r="R8547" s="78" t="n">
        <v>45681</v>
      </c>
      <c r="T8547" s="76" t="s">
        <v>115</v>
      </c>
      <c r="U8547" s="76" t="n">
        <v>500</v>
      </c>
      <c r="X8547" s="76" t="n">
        <v>5</v>
      </c>
      <c r="Y8547" s="76" t="s">
        <v>116</v>
      </c>
      <c r="AC8547" s="76" t="s">
        <v>117</v>
      </c>
      <c r="AD8547" s="76" t="s">
        <v>33439</v>
      </c>
      <c r="AE8547" s="76" t="n">
        <v>45760</v>
      </c>
      <c r="AF8547" s="76" t="s">
        <v>33440</v>
      </c>
      <c r="AJ8547" s="79" t="s">
        <v>33441</v>
      </c>
      <c r="AK8547" s="76" t="s">
        <v>33442</v>
      </c>
      <c r="AL8547" s="76" t="n">
        <v>0</v>
      </c>
      <c r="AM8547" s="76" t="n">
        <v>0</v>
      </c>
    </row>
    <row r="8548" customFormat="false" ht="15" hidden="false" customHeight="false" outlineLevel="0" collapsed="false">
      <c r="A8548" s="76" t="n">
        <v>1517033</v>
      </c>
      <c r="B8548" s="76" t="s">
        <v>33443</v>
      </c>
      <c r="C8548" s="76" t="s">
        <v>131</v>
      </c>
      <c r="D8548" s="76" t="n">
        <v>2816818</v>
      </c>
      <c r="E8548" s="76" t="s">
        <v>109</v>
      </c>
      <c r="F8548" s="76" t="s">
        <v>109</v>
      </c>
      <c r="H8548" s="78" t="n">
        <v>40297</v>
      </c>
      <c r="I8548" s="76" t="s">
        <v>256</v>
      </c>
      <c r="J8548" s="76" t="n">
        <v>-15</v>
      </c>
      <c r="K8548" s="76" t="s">
        <v>41</v>
      </c>
      <c r="M8548" s="76" t="s">
        <v>155</v>
      </c>
      <c r="N8548" s="79" t="s">
        <v>232</v>
      </c>
      <c r="O8548" s="76" t="s">
        <v>233</v>
      </c>
      <c r="P8548" s="78" t="n">
        <v>45551</v>
      </c>
      <c r="Q8548" s="76" t="s">
        <v>114</v>
      </c>
      <c r="R8548" s="78" t="n">
        <v>45190</v>
      </c>
      <c r="T8548" s="76" t="s">
        <v>115</v>
      </c>
      <c r="U8548" s="76" t="n">
        <v>500</v>
      </c>
      <c r="X8548" s="76" t="n">
        <v>5</v>
      </c>
      <c r="Y8548" s="76" t="s">
        <v>116</v>
      </c>
      <c r="AC8548" s="76" t="s">
        <v>117</v>
      </c>
      <c r="AD8548" s="76" t="s">
        <v>33444</v>
      </c>
      <c r="AE8548" s="76" t="n">
        <v>28170</v>
      </c>
      <c r="AF8548" s="76" t="s">
        <v>33445</v>
      </c>
      <c r="AK8548" s="76" t="s">
        <v>33446</v>
      </c>
      <c r="AL8548" s="76" t="n">
        <v>0</v>
      </c>
      <c r="AM8548" s="76" t="n">
        <v>0</v>
      </c>
    </row>
    <row r="8549" customFormat="false" ht="15" hidden="false" customHeight="false" outlineLevel="0" collapsed="false">
      <c r="A8549" s="76" t="n">
        <v>173444</v>
      </c>
      <c r="B8549" s="76" t="s">
        <v>33447</v>
      </c>
      <c r="C8549" s="76" t="s">
        <v>1428</v>
      </c>
      <c r="D8549" s="76" t="n">
        <v>4512188</v>
      </c>
      <c r="E8549" s="76" t="s">
        <v>132</v>
      </c>
      <c r="F8549" s="76" t="s">
        <v>132</v>
      </c>
      <c r="H8549" s="78" t="n">
        <v>23840</v>
      </c>
      <c r="I8549" s="76" t="s">
        <v>321</v>
      </c>
      <c r="J8549" s="76" t="s">
        <v>322</v>
      </c>
      <c r="K8549" s="76" t="s">
        <v>41</v>
      </c>
      <c r="M8549" s="76" t="s">
        <v>134</v>
      </c>
      <c r="N8549" s="79" t="s">
        <v>1075</v>
      </c>
      <c r="O8549" s="76" t="s">
        <v>1076</v>
      </c>
      <c r="P8549" s="78" t="n">
        <v>45542</v>
      </c>
      <c r="Q8549" s="76" t="s">
        <v>114</v>
      </c>
      <c r="R8549" s="78" t="n">
        <v>37432</v>
      </c>
      <c r="S8549" s="78" t="n">
        <v>45194</v>
      </c>
      <c r="T8549" s="76" t="s">
        <v>183</v>
      </c>
      <c r="U8549" s="76" t="n">
        <v>1218</v>
      </c>
      <c r="X8549" s="76" t="n">
        <v>12</v>
      </c>
      <c r="Y8549" s="76" t="s">
        <v>116</v>
      </c>
      <c r="AC8549" s="76" t="s">
        <v>117</v>
      </c>
      <c r="AD8549" s="76" t="s">
        <v>33448</v>
      </c>
      <c r="AE8549" s="76" t="n">
        <v>45560</v>
      </c>
      <c r="AF8549" s="76" t="s">
        <v>33449</v>
      </c>
      <c r="AK8549" s="76" t="s">
        <v>33450</v>
      </c>
      <c r="AL8549" s="76" t="n">
        <v>0</v>
      </c>
      <c r="AM8549" s="76" t="n">
        <v>0</v>
      </c>
    </row>
    <row r="8550" customFormat="false" ht="15" hidden="false" customHeight="false" outlineLevel="0" collapsed="false">
      <c r="A8550" s="76" t="n">
        <v>173540</v>
      </c>
      <c r="B8550" s="76" t="s">
        <v>33451</v>
      </c>
      <c r="C8550" s="76" t="s">
        <v>1511</v>
      </c>
      <c r="D8550" s="76" t="n">
        <v>459122</v>
      </c>
      <c r="E8550" s="76" t="s">
        <v>109</v>
      </c>
      <c r="H8550" s="78" t="n">
        <v>32844</v>
      </c>
      <c r="I8550" s="76" t="s">
        <v>23</v>
      </c>
      <c r="J8550" s="76" t="n">
        <v>-40</v>
      </c>
      <c r="K8550" s="76" t="s">
        <v>41</v>
      </c>
      <c r="M8550" s="76" t="s">
        <v>124</v>
      </c>
      <c r="N8550" s="79" t="s">
        <v>1926</v>
      </c>
      <c r="O8550" s="76" t="s">
        <v>1927</v>
      </c>
      <c r="P8550" s="78" t="n">
        <v>45616</v>
      </c>
      <c r="Q8550" s="76" t="s">
        <v>114</v>
      </c>
      <c r="R8550" s="78" t="n">
        <v>37432</v>
      </c>
      <c r="S8550" s="78" t="n">
        <v>45574</v>
      </c>
      <c r="T8550" s="76" t="s">
        <v>201</v>
      </c>
      <c r="U8550" s="76" t="n">
        <v>500</v>
      </c>
      <c r="X8550" s="76" t="n">
        <v>5</v>
      </c>
      <c r="Y8550" s="76" t="s">
        <v>116</v>
      </c>
      <c r="AC8550" s="76" t="s">
        <v>117</v>
      </c>
      <c r="AD8550" s="76" t="s">
        <v>1055</v>
      </c>
      <c r="AE8550" s="76" t="n">
        <v>37540</v>
      </c>
      <c r="AF8550" s="76" t="s">
        <v>33452</v>
      </c>
      <c r="AI8550" s="79" t="s">
        <v>33453</v>
      </c>
      <c r="AJ8550" s="79" t="s">
        <v>33454</v>
      </c>
      <c r="AK8550" s="76" t="s">
        <v>33455</v>
      </c>
      <c r="AL8550" s="76" t="n">
        <v>0</v>
      </c>
      <c r="AM8550" s="76" t="n">
        <v>0</v>
      </c>
    </row>
    <row r="8551" customFormat="false" ht="15" hidden="false" customHeight="false" outlineLevel="0" collapsed="false">
      <c r="A8551" s="76" t="n">
        <v>1607624</v>
      </c>
      <c r="B8551" s="76" t="s">
        <v>33456</v>
      </c>
      <c r="C8551" s="76" t="s">
        <v>1506</v>
      </c>
      <c r="D8551" s="76" t="n">
        <v>3612642</v>
      </c>
      <c r="E8551" s="76" t="s">
        <v>109</v>
      </c>
      <c r="H8551" s="78" t="n">
        <v>42571</v>
      </c>
      <c r="I8551" s="76" t="s">
        <v>109</v>
      </c>
      <c r="J8551" s="76" t="n">
        <v>-9</v>
      </c>
      <c r="K8551" s="76" t="s">
        <v>41</v>
      </c>
      <c r="M8551" s="76" t="s">
        <v>269</v>
      </c>
      <c r="N8551" s="79" t="s">
        <v>270</v>
      </c>
      <c r="O8551" s="76" t="s">
        <v>271</v>
      </c>
      <c r="P8551" s="78" t="n">
        <v>45546</v>
      </c>
      <c r="Q8551" s="76" t="s">
        <v>114</v>
      </c>
      <c r="R8551" s="78" t="n">
        <v>45546</v>
      </c>
      <c r="T8551" s="76" t="s">
        <v>115</v>
      </c>
      <c r="U8551" s="76" t="n">
        <v>500</v>
      </c>
      <c r="X8551" s="76" t="n">
        <v>5</v>
      </c>
      <c r="Y8551" s="76" t="s">
        <v>116</v>
      </c>
      <c r="AC8551" s="76" t="s">
        <v>117</v>
      </c>
      <c r="AD8551" s="76" t="s">
        <v>4950</v>
      </c>
      <c r="AE8551" s="76" t="n">
        <v>36200</v>
      </c>
      <c r="AF8551" s="76" t="s">
        <v>33457</v>
      </c>
      <c r="AJ8551" s="76" t="s">
        <v>33458</v>
      </c>
      <c r="AK8551" s="76" t="s">
        <v>33459</v>
      </c>
      <c r="AL8551" s="76" t="n">
        <v>0</v>
      </c>
      <c r="AM8551" s="76" t="n">
        <v>0</v>
      </c>
    </row>
    <row r="8552" customFormat="false" ht="15" hidden="false" customHeight="false" outlineLevel="0" collapsed="false">
      <c r="A8552" s="76" t="n">
        <v>1635126</v>
      </c>
      <c r="B8552" s="76" t="s">
        <v>33460</v>
      </c>
      <c r="C8552" s="76" t="s">
        <v>33461</v>
      </c>
      <c r="D8552" s="76" t="n">
        <v>2817573</v>
      </c>
      <c r="E8552" s="76" t="s">
        <v>109</v>
      </c>
      <c r="H8552" s="78" t="n">
        <v>28346</v>
      </c>
      <c r="I8552" s="76" t="s">
        <v>197</v>
      </c>
      <c r="J8552" s="76" t="s">
        <v>198</v>
      </c>
      <c r="K8552" s="76" t="s">
        <v>2</v>
      </c>
      <c r="M8552" s="76" t="s">
        <v>155</v>
      </c>
      <c r="N8552" s="79" t="s">
        <v>564</v>
      </c>
      <c r="O8552" s="76" t="s">
        <v>565</v>
      </c>
      <c r="P8552" s="78" t="n">
        <v>45567</v>
      </c>
      <c r="Q8552" s="76" t="s">
        <v>114</v>
      </c>
      <c r="R8552" s="78" t="n">
        <v>45567</v>
      </c>
      <c r="T8552" s="76" t="s">
        <v>325</v>
      </c>
      <c r="U8552" s="76" t="n">
        <v>500</v>
      </c>
      <c r="X8552" s="76" t="n">
        <v>5</v>
      </c>
      <c r="Y8552" s="76" t="s">
        <v>116</v>
      </c>
      <c r="AC8552" s="76" t="s">
        <v>117</v>
      </c>
      <c r="AD8552" s="76" t="s">
        <v>30155</v>
      </c>
      <c r="AE8552" s="76" t="n">
        <v>28630</v>
      </c>
      <c r="AF8552" s="76" t="s">
        <v>33462</v>
      </c>
      <c r="AI8552" s="79" t="s">
        <v>33463</v>
      </c>
      <c r="AJ8552" s="79" t="s">
        <v>33463</v>
      </c>
      <c r="AK8552" s="76" t="s">
        <v>33464</v>
      </c>
      <c r="AL8552" s="76" t="n">
        <v>0</v>
      </c>
      <c r="AM8552" s="76" t="n">
        <v>0</v>
      </c>
    </row>
    <row r="8553" customFormat="false" ht="15" hidden="false" customHeight="false" outlineLevel="0" collapsed="false">
      <c r="A8553" s="76" t="n">
        <v>1150227</v>
      </c>
      <c r="B8553" s="76" t="s">
        <v>33460</v>
      </c>
      <c r="C8553" s="76" t="s">
        <v>10370</v>
      </c>
      <c r="D8553" s="76" t="n">
        <v>2814725</v>
      </c>
      <c r="E8553" s="76" t="s">
        <v>132</v>
      </c>
      <c r="F8553" s="76" t="s">
        <v>132</v>
      </c>
      <c r="H8553" s="78" t="n">
        <v>39165</v>
      </c>
      <c r="I8553" s="76" t="s">
        <v>294</v>
      </c>
      <c r="J8553" s="76" t="n">
        <v>-18</v>
      </c>
      <c r="K8553" s="76" t="s">
        <v>41</v>
      </c>
      <c r="M8553" s="76" t="s">
        <v>155</v>
      </c>
      <c r="N8553" s="79" t="s">
        <v>564</v>
      </c>
      <c r="O8553" s="76" t="s">
        <v>565</v>
      </c>
      <c r="P8553" s="78" t="n">
        <v>45539</v>
      </c>
      <c r="Q8553" s="76" t="s">
        <v>114</v>
      </c>
      <c r="R8553" s="78" t="n">
        <v>42717</v>
      </c>
      <c r="T8553" s="76" t="s">
        <v>115</v>
      </c>
      <c r="U8553" s="76" t="n">
        <v>1042</v>
      </c>
      <c r="X8553" s="76" t="n">
        <v>10</v>
      </c>
      <c r="Y8553" s="76" t="s">
        <v>116</v>
      </c>
      <c r="AC8553" s="76" t="s">
        <v>117</v>
      </c>
      <c r="AD8553" s="76" t="s">
        <v>3517</v>
      </c>
      <c r="AE8553" s="76" t="n">
        <v>28630</v>
      </c>
      <c r="AF8553" s="76" t="s">
        <v>33462</v>
      </c>
      <c r="AK8553" s="76" t="s">
        <v>33464</v>
      </c>
      <c r="AL8553" s="76" t="n">
        <v>0</v>
      </c>
      <c r="AM8553" s="76" t="n">
        <v>0</v>
      </c>
    </row>
    <row r="8554" customFormat="false" ht="15" hidden="false" customHeight="false" outlineLevel="0" collapsed="false">
      <c r="A8554" s="76" t="n">
        <v>173611</v>
      </c>
      <c r="B8554" s="76" t="s">
        <v>33465</v>
      </c>
      <c r="C8554" s="76" t="s">
        <v>651</v>
      </c>
      <c r="D8554" s="76" t="n">
        <v>415582</v>
      </c>
      <c r="E8554" s="76" t="s">
        <v>132</v>
      </c>
      <c r="H8554" s="78" t="n">
        <v>30925</v>
      </c>
      <c r="I8554" s="76" t="s">
        <v>179</v>
      </c>
      <c r="J8554" s="76" t="s">
        <v>180</v>
      </c>
      <c r="K8554" s="76" t="s">
        <v>41</v>
      </c>
      <c r="M8554" s="76" t="s">
        <v>286</v>
      </c>
      <c r="N8554" s="79" t="s">
        <v>816</v>
      </c>
      <c r="O8554" s="76" t="s">
        <v>817</v>
      </c>
      <c r="P8554" s="78" t="n">
        <v>45555</v>
      </c>
      <c r="Q8554" s="76" t="s">
        <v>114</v>
      </c>
      <c r="R8554" s="78" t="n">
        <v>37432</v>
      </c>
      <c r="S8554" s="78" t="n">
        <v>45551</v>
      </c>
      <c r="T8554" s="76" t="s">
        <v>201</v>
      </c>
      <c r="U8554" s="76" t="n">
        <v>916</v>
      </c>
      <c r="X8554" s="76" t="n">
        <v>9</v>
      </c>
      <c r="Y8554" s="76" t="s">
        <v>116</v>
      </c>
      <c r="AC8554" s="76" t="s">
        <v>117</v>
      </c>
      <c r="AD8554" s="76" t="s">
        <v>387</v>
      </c>
      <c r="AE8554" s="76" t="n">
        <v>41000</v>
      </c>
      <c r="AF8554" s="76" t="s">
        <v>33466</v>
      </c>
      <c r="AJ8554" s="76" t="s">
        <v>33467</v>
      </c>
      <c r="AK8554" s="76" t="s">
        <v>33468</v>
      </c>
      <c r="AL8554" s="76" t="n">
        <v>0</v>
      </c>
      <c r="AM8554" s="76" t="n">
        <v>0</v>
      </c>
    </row>
    <row r="8555" customFormat="false" ht="15" hidden="false" customHeight="false" outlineLevel="0" collapsed="false">
      <c r="A8555" s="76" t="n">
        <v>1130896</v>
      </c>
      <c r="B8555" s="76" t="s">
        <v>33465</v>
      </c>
      <c r="C8555" s="76" t="s">
        <v>33469</v>
      </c>
      <c r="D8555" s="76" t="n">
        <v>2814586</v>
      </c>
      <c r="E8555" s="76" t="s">
        <v>132</v>
      </c>
      <c r="F8555" s="76" t="s">
        <v>132</v>
      </c>
      <c r="H8555" s="78" t="n">
        <v>40218</v>
      </c>
      <c r="I8555" s="76" t="s">
        <v>256</v>
      </c>
      <c r="J8555" s="76" t="n">
        <v>-15</v>
      </c>
      <c r="K8555" s="76" t="s">
        <v>41</v>
      </c>
      <c r="M8555" s="76" t="s">
        <v>155</v>
      </c>
      <c r="N8555" s="79" t="s">
        <v>1210</v>
      </c>
      <c r="O8555" s="76" t="s">
        <v>1211</v>
      </c>
      <c r="P8555" s="78" t="n">
        <v>45543</v>
      </c>
      <c r="Q8555" s="76" t="s">
        <v>114</v>
      </c>
      <c r="R8555" s="78" t="n">
        <v>42647</v>
      </c>
      <c r="S8555" s="78" t="n">
        <v>45530</v>
      </c>
      <c r="T8555" s="76" t="s">
        <v>201</v>
      </c>
      <c r="U8555" s="76" t="n">
        <v>523</v>
      </c>
      <c r="X8555" s="76" t="n">
        <v>5</v>
      </c>
      <c r="Y8555" s="76" t="s">
        <v>116</v>
      </c>
      <c r="AC8555" s="76" t="s">
        <v>117</v>
      </c>
      <c r="AD8555" s="76" t="s">
        <v>5960</v>
      </c>
      <c r="AE8555" s="76" t="n">
        <v>28190</v>
      </c>
      <c r="AF8555" s="76" t="s">
        <v>33470</v>
      </c>
      <c r="AH8555" s="76" t="s">
        <v>33471</v>
      </c>
      <c r="AI8555" s="76" t="s">
        <v>33472</v>
      </c>
      <c r="AJ8555" s="76" t="s">
        <v>33473</v>
      </c>
      <c r="AK8555" s="76" t="s">
        <v>33474</v>
      </c>
      <c r="AL8555" s="76" t="n">
        <v>0</v>
      </c>
      <c r="AM8555" s="76" t="n">
        <v>0</v>
      </c>
    </row>
    <row r="8556" customFormat="false" ht="15" hidden="false" customHeight="false" outlineLevel="0" collapsed="false">
      <c r="A8556" s="76" t="n">
        <v>1445667</v>
      </c>
      <c r="B8556" s="76" t="s">
        <v>33465</v>
      </c>
      <c r="C8556" s="76" t="s">
        <v>711</v>
      </c>
      <c r="D8556" s="76" t="n">
        <v>4535543</v>
      </c>
      <c r="E8556" s="76" t="s">
        <v>132</v>
      </c>
      <c r="F8556" s="76" t="s">
        <v>132</v>
      </c>
      <c r="H8556" s="78" t="n">
        <v>31087</v>
      </c>
      <c r="I8556" s="76" t="s">
        <v>23</v>
      </c>
      <c r="J8556" s="76" t="n">
        <v>-40</v>
      </c>
      <c r="K8556" s="76" t="s">
        <v>41</v>
      </c>
      <c r="M8556" s="76" t="s">
        <v>134</v>
      </c>
      <c r="N8556" s="79" t="s">
        <v>3310</v>
      </c>
      <c r="O8556" s="76" t="s">
        <v>3311</v>
      </c>
      <c r="P8556" s="78" t="n">
        <v>45548</v>
      </c>
      <c r="Q8556" s="76" t="s">
        <v>114</v>
      </c>
      <c r="R8556" s="78" t="n">
        <v>44842</v>
      </c>
      <c r="S8556" s="78" t="n">
        <v>44820</v>
      </c>
      <c r="T8556" s="76" t="s">
        <v>183</v>
      </c>
      <c r="U8556" s="76" t="n">
        <v>500</v>
      </c>
      <c r="X8556" s="76" t="n">
        <v>5</v>
      </c>
      <c r="Y8556" s="76" t="s">
        <v>116</v>
      </c>
      <c r="AC8556" s="76" t="s">
        <v>117</v>
      </c>
      <c r="AD8556" s="76" t="s">
        <v>17901</v>
      </c>
      <c r="AE8556" s="76" t="n">
        <v>45600</v>
      </c>
      <c r="AF8556" s="76" t="s">
        <v>33475</v>
      </c>
      <c r="AK8556" s="76" t="s">
        <v>33476</v>
      </c>
      <c r="AL8556" s="76" t="n">
        <v>0</v>
      </c>
      <c r="AM8556" s="76" t="n">
        <v>0</v>
      </c>
    </row>
    <row r="8557" customFormat="false" ht="15" hidden="false" customHeight="false" outlineLevel="0" collapsed="false">
      <c r="A8557" s="76" t="n">
        <v>173631</v>
      </c>
      <c r="B8557" s="76" t="s">
        <v>33477</v>
      </c>
      <c r="C8557" s="76" t="s">
        <v>355</v>
      </c>
      <c r="D8557" s="76" t="n">
        <v>452895</v>
      </c>
      <c r="E8557" s="76" t="s">
        <v>132</v>
      </c>
      <c r="F8557" s="76" t="s">
        <v>132</v>
      </c>
      <c r="H8557" s="78" t="n">
        <v>22664</v>
      </c>
      <c r="I8557" s="76" t="s">
        <v>267</v>
      </c>
      <c r="J8557" s="76" t="s">
        <v>268</v>
      </c>
      <c r="K8557" s="76" t="s">
        <v>41</v>
      </c>
      <c r="M8557" s="76" t="s">
        <v>134</v>
      </c>
      <c r="N8557" s="79" t="s">
        <v>1111</v>
      </c>
      <c r="O8557" s="76" t="s">
        <v>1112</v>
      </c>
      <c r="P8557" s="78" t="n">
        <v>45549</v>
      </c>
      <c r="Q8557" s="76" t="s">
        <v>114</v>
      </c>
      <c r="R8557" s="78" t="n">
        <v>37432</v>
      </c>
      <c r="S8557" s="78" t="n">
        <v>44816</v>
      </c>
      <c r="T8557" s="76" t="s">
        <v>183</v>
      </c>
      <c r="U8557" s="76" t="n">
        <v>835</v>
      </c>
      <c r="X8557" s="76" t="n">
        <v>8</v>
      </c>
      <c r="Y8557" s="76" t="s">
        <v>116</v>
      </c>
      <c r="AC8557" s="76" t="s">
        <v>117</v>
      </c>
      <c r="AD8557" s="76" t="s">
        <v>32748</v>
      </c>
      <c r="AE8557" s="76" t="n">
        <v>45500</v>
      </c>
      <c r="AF8557" s="76" t="s">
        <v>33478</v>
      </c>
      <c r="AI8557" s="79" t="s">
        <v>33479</v>
      </c>
      <c r="AK8557" s="76" t="s">
        <v>33480</v>
      </c>
      <c r="AL8557" s="76" t="n">
        <v>0</v>
      </c>
      <c r="AM8557" s="76" t="n">
        <v>0</v>
      </c>
    </row>
    <row r="8558" customFormat="false" ht="15" hidden="false" customHeight="false" outlineLevel="0" collapsed="false">
      <c r="A8558" s="76" t="n">
        <v>1498568</v>
      </c>
      <c r="B8558" s="76" t="s">
        <v>33481</v>
      </c>
      <c r="C8558" s="76" t="s">
        <v>33482</v>
      </c>
      <c r="D8558" s="76" t="n">
        <v>2816751</v>
      </c>
      <c r="E8558" s="76" t="s">
        <v>132</v>
      </c>
      <c r="F8558" s="76" t="s">
        <v>132</v>
      </c>
      <c r="H8558" s="78" t="n">
        <v>33106</v>
      </c>
      <c r="I8558" s="76" t="s">
        <v>23</v>
      </c>
      <c r="J8558" s="76" t="n">
        <v>-40</v>
      </c>
      <c r="K8558" s="76" t="s">
        <v>41</v>
      </c>
      <c r="M8558" s="76" t="s">
        <v>155</v>
      </c>
      <c r="N8558" s="79" t="s">
        <v>564</v>
      </c>
      <c r="O8558" s="76" t="s">
        <v>565</v>
      </c>
      <c r="P8558" s="78" t="n">
        <v>45552</v>
      </c>
      <c r="Q8558" s="76" t="s">
        <v>114</v>
      </c>
      <c r="R8558" s="78" t="n">
        <v>45096</v>
      </c>
      <c r="S8558" s="78" t="n">
        <v>45188</v>
      </c>
      <c r="T8558" s="76" t="s">
        <v>183</v>
      </c>
      <c r="U8558" s="76" t="n">
        <v>3240</v>
      </c>
      <c r="V8558" s="76" t="s">
        <v>302</v>
      </c>
      <c r="W8558" s="76" t="n">
        <v>34</v>
      </c>
      <c r="X8558" s="76" t="s">
        <v>303</v>
      </c>
      <c r="Y8558" s="76" t="s">
        <v>116</v>
      </c>
      <c r="AB8558" s="78" t="n">
        <v>45108</v>
      </c>
      <c r="AC8558" s="76" t="s">
        <v>1331</v>
      </c>
      <c r="AD8558" s="76" t="s">
        <v>33483</v>
      </c>
      <c r="AE8558" s="76" t="n">
        <v>28300</v>
      </c>
      <c r="AF8558" s="76" t="s">
        <v>33484</v>
      </c>
      <c r="AK8558" s="76" t="s">
        <v>31032</v>
      </c>
      <c r="AL8558" s="76" t="n">
        <v>0</v>
      </c>
      <c r="AM8558" s="76" t="n">
        <v>0</v>
      </c>
    </row>
    <row r="8559" customFormat="false" ht="15" hidden="false" customHeight="false" outlineLevel="0" collapsed="false">
      <c r="A8559" s="76" t="n">
        <v>173658</v>
      </c>
      <c r="B8559" s="76" t="s">
        <v>33485</v>
      </c>
      <c r="C8559" s="76" t="s">
        <v>1217</v>
      </c>
      <c r="D8559" s="76" t="n">
        <v>18293</v>
      </c>
      <c r="E8559" s="76" t="s">
        <v>132</v>
      </c>
      <c r="F8559" s="76" t="s">
        <v>132</v>
      </c>
      <c r="H8559" s="78" t="n">
        <v>21994</v>
      </c>
      <c r="I8559" s="76" t="s">
        <v>267</v>
      </c>
      <c r="J8559" s="76" t="s">
        <v>268</v>
      </c>
      <c r="K8559" s="76" t="s">
        <v>41</v>
      </c>
      <c r="M8559" s="76" t="s">
        <v>111</v>
      </c>
      <c r="N8559" s="79" t="s">
        <v>337</v>
      </c>
      <c r="O8559" s="76" t="s">
        <v>338</v>
      </c>
      <c r="P8559" s="78" t="n">
        <v>45542</v>
      </c>
      <c r="Q8559" s="76" t="s">
        <v>114</v>
      </c>
      <c r="R8559" s="78" t="n">
        <v>37432</v>
      </c>
      <c r="S8559" s="78" t="n">
        <v>44823</v>
      </c>
      <c r="T8559" s="76" t="s">
        <v>183</v>
      </c>
      <c r="U8559" s="76" t="n">
        <v>1199</v>
      </c>
      <c r="X8559" s="76" t="n">
        <v>11</v>
      </c>
      <c r="Y8559" s="76" t="s">
        <v>116</v>
      </c>
      <c r="AC8559" s="76" t="s">
        <v>117</v>
      </c>
      <c r="AD8559" s="76" t="s">
        <v>1537</v>
      </c>
      <c r="AE8559" s="76" t="n">
        <v>18500</v>
      </c>
      <c r="AF8559" s="76" t="s">
        <v>33486</v>
      </c>
      <c r="AI8559" s="79" t="s">
        <v>33487</v>
      </c>
      <c r="AJ8559" s="79" t="s">
        <v>33488</v>
      </c>
      <c r="AK8559" s="76" t="s">
        <v>33489</v>
      </c>
      <c r="AL8559" s="76" t="n">
        <v>0</v>
      </c>
      <c r="AM8559" s="76" t="n">
        <v>0</v>
      </c>
    </row>
    <row r="8560" customFormat="false" ht="15" hidden="false" customHeight="false" outlineLevel="0" collapsed="false">
      <c r="A8560" s="76" t="n">
        <v>1533501</v>
      </c>
      <c r="B8560" s="76" t="s">
        <v>33485</v>
      </c>
      <c r="C8560" s="76" t="s">
        <v>1677</v>
      </c>
      <c r="D8560" s="76" t="n">
        <v>2816957</v>
      </c>
      <c r="E8560" s="76" t="s">
        <v>132</v>
      </c>
      <c r="F8560" s="76" t="s">
        <v>132</v>
      </c>
      <c r="H8560" s="78" t="n">
        <v>25231</v>
      </c>
      <c r="I8560" s="76" t="s">
        <v>321</v>
      </c>
      <c r="J8560" s="76" t="s">
        <v>322</v>
      </c>
      <c r="K8560" s="76" t="s">
        <v>41</v>
      </c>
      <c r="M8560" s="76" t="s">
        <v>155</v>
      </c>
      <c r="N8560" s="79" t="s">
        <v>4638</v>
      </c>
      <c r="O8560" s="76" t="s">
        <v>4639</v>
      </c>
      <c r="P8560" s="78" t="n">
        <v>45551</v>
      </c>
      <c r="Q8560" s="76" t="s">
        <v>114</v>
      </c>
      <c r="R8560" s="78" t="n">
        <v>45209</v>
      </c>
      <c r="S8560" s="78" t="n">
        <v>45188</v>
      </c>
      <c r="T8560" s="76" t="s">
        <v>183</v>
      </c>
      <c r="U8560" s="76" t="n">
        <v>675</v>
      </c>
      <c r="X8560" s="76" t="n">
        <v>6</v>
      </c>
      <c r="Y8560" s="76" t="s">
        <v>116</v>
      </c>
      <c r="AC8560" s="76" t="s">
        <v>117</v>
      </c>
      <c r="AD8560" s="76" t="s">
        <v>33490</v>
      </c>
      <c r="AE8560" s="76" t="n">
        <v>28160</v>
      </c>
      <c r="AF8560" s="76" t="s">
        <v>33491</v>
      </c>
      <c r="AJ8560" s="79" t="s">
        <v>33492</v>
      </c>
      <c r="AK8560" s="76" t="s">
        <v>33493</v>
      </c>
      <c r="AL8560" s="76" t="n">
        <v>0</v>
      </c>
      <c r="AM8560" s="76" t="n">
        <v>0</v>
      </c>
    </row>
    <row r="8561" customFormat="false" ht="15" hidden="false" customHeight="false" outlineLevel="0" collapsed="false">
      <c r="A8561" s="76" t="n">
        <v>648913</v>
      </c>
      <c r="B8561" s="76" t="s">
        <v>33485</v>
      </c>
      <c r="C8561" s="76" t="s">
        <v>2447</v>
      </c>
      <c r="D8561" s="76" t="n">
        <v>187116</v>
      </c>
      <c r="E8561" s="76" t="s">
        <v>132</v>
      </c>
      <c r="F8561" s="76" t="s">
        <v>132</v>
      </c>
      <c r="H8561" s="78" t="n">
        <v>36862</v>
      </c>
      <c r="I8561" s="76" t="s">
        <v>23</v>
      </c>
      <c r="J8561" s="76" t="n">
        <v>-40</v>
      </c>
      <c r="K8561" s="76" t="s">
        <v>41</v>
      </c>
      <c r="M8561" s="76" t="s">
        <v>111</v>
      </c>
      <c r="N8561" s="79" t="s">
        <v>337</v>
      </c>
      <c r="O8561" s="76" t="s">
        <v>338</v>
      </c>
      <c r="P8561" s="78" t="n">
        <v>45542</v>
      </c>
      <c r="Q8561" s="76" t="s">
        <v>114</v>
      </c>
      <c r="R8561" s="78" t="n">
        <v>39711</v>
      </c>
      <c r="S8561" s="78" t="n">
        <v>44819</v>
      </c>
      <c r="T8561" s="76" t="s">
        <v>183</v>
      </c>
      <c r="U8561" s="76" t="n">
        <v>500</v>
      </c>
      <c r="X8561" s="76" t="n">
        <v>5</v>
      </c>
      <c r="Y8561" s="76" t="s">
        <v>116</v>
      </c>
      <c r="AC8561" s="76" t="s">
        <v>117</v>
      </c>
      <c r="AD8561" s="76" t="s">
        <v>1537</v>
      </c>
      <c r="AE8561" s="76" t="n">
        <v>18500</v>
      </c>
      <c r="AF8561" s="76" t="s">
        <v>33494</v>
      </c>
      <c r="AG8561" s="76" t="s">
        <v>33495</v>
      </c>
      <c r="AI8561" s="79" t="s">
        <v>33487</v>
      </c>
      <c r="AJ8561" s="79" t="s">
        <v>33488</v>
      </c>
      <c r="AK8561" s="76" t="s">
        <v>33489</v>
      </c>
      <c r="AL8561" s="76" t="n">
        <v>0</v>
      </c>
      <c r="AM8561" s="76" t="n">
        <v>0</v>
      </c>
    </row>
    <row r="8562" customFormat="false" ht="15" hidden="false" customHeight="false" outlineLevel="0" collapsed="false">
      <c r="A8562" s="76" t="n">
        <v>173726</v>
      </c>
      <c r="B8562" s="76" t="s">
        <v>33496</v>
      </c>
      <c r="C8562" s="76" t="s">
        <v>1849</v>
      </c>
      <c r="D8562" s="76" t="n">
        <v>456513</v>
      </c>
      <c r="E8562" s="76" t="s">
        <v>132</v>
      </c>
      <c r="F8562" s="76" t="s">
        <v>132</v>
      </c>
      <c r="H8562" s="78" t="n">
        <v>26109</v>
      </c>
      <c r="I8562" s="76" t="s">
        <v>208</v>
      </c>
      <c r="J8562" s="76" t="s">
        <v>209</v>
      </c>
      <c r="K8562" s="76" t="s">
        <v>41</v>
      </c>
      <c r="M8562" s="76" t="s">
        <v>134</v>
      </c>
      <c r="N8562" s="79" t="s">
        <v>1075</v>
      </c>
      <c r="O8562" s="76" t="s">
        <v>1076</v>
      </c>
      <c r="P8562" s="78" t="n">
        <v>45553</v>
      </c>
      <c r="Q8562" s="76" t="s">
        <v>114</v>
      </c>
      <c r="R8562" s="78" t="n">
        <v>37432</v>
      </c>
      <c r="S8562" s="78" t="n">
        <v>45168</v>
      </c>
      <c r="T8562" s="76" t="s">
        <v>183</v>
      </c>
      <c r="U8562" s="76" t="n">
        <v>1078</v>
      </c>
      <c r="X8562" s="76" t="n">
        <v>10</v>
      </c>
      <c r="Y8562" s="76" t="s">
        <v>116</v>
      </c>
      <c r="AC8562" s="76" t="s">
        <v>117</v>
      </c>
      <c r="AD8562" s="76" t="s">
        <v>13010</v>
      </c>
      <c r="AE8562" s="76" t="n">
        <v>45750</v>
      </c>
      <c r="AF8562" s="76" t="s">
        <v>33497</v>
      </c>
      <c r="AI8562" s="79" t="s">
        <v>33498</v>
      </c>
      <c r="AJ8562" s="79" t="s">
        <v>33499</v>
      </c>
      <c r="AK8562" s="76" t="s">
        <v>33500</v>
      </c>
      <c r="AL8562" s="76" t="n">
        <v>0</v>
      </c>
      <c r="AM8562" s="76" t="n">
        <v>0</v>
      </c>
    </row>
    <row r="8563" customFormat="false" ht="15" hidden="false" customHeight="false" outlineLevel="0" collapsed="false">
      <c r="A8563" s="76" t="n">
        <v>1475655</v>
      </c>
      <c r="B8563" s="76" t="s">
        <v>33496</v>
      </c>
      <c r="C8563" s="76" t="s">
        <v>2143</v>
      </c>
      <c r="D8563" s="76" t="n">
        <v>4537183</v>
      </c>
      <c r="E8563" s="76" t="s">
        <v>132</v>
      </c>
      <c r="F8563" s="76" t="s">
        <v>132</v>
      </c>
      <c r="H8563" s="78" t="n">
        <v>29891</v>
      </c>
      <c r="I8563" s="76" t="s">
        <v>179</v>
      </c>
      <c r="J8563" s="76" t="s">
        <v>180</v>
      </c>
      <c r="K8563" s="76" t="s">
        <v>41</v>
      </c>
      <c r="M8563" s="76" t="s">
        <v>134</v>
      </c>
      <c r="N8563" s="79" t="s">
        <v>1068</v>
      </c>
      <c r="O8563" s="76" t="s">
        <v>1069</v>
      </c>
      <c r="P8563" s="78" t="n">
        <v>45539</v>
      </c>
      <c r="Q8563" s="76" t="s">
        <v>114</v>
      </c>
      <c r="R8563" s="78" t="n">
        <v>44973</v>
      </c>
      <c r="S8563" s="78" t="n">
        <v>44825</v>
      </c>
      <c r="T8563" s="76" t="s">
        <v>183</v>
      </c>
      <c r="U8563" s="76" t="n">
        <v>999</v>
      </c>
      <c r="X8563" s="76" t="n">
        <v>9</v>
      </c>
      <c r="Y8563" s="76" t="s">
        <v>116</v>
      </c>
      <c r="AC8563" s="76" t="s">
        <v>117</v>
      </c>
      <c r="AD8563" s="76" t="s">
        <v>8050</v>
      </c>
      <c r="AE8563" s="76" t="n">
        <v>45370</v>
      </c>
      <c r="AF8563" s="76" t="s">
        <v>33501</v>
      </c>
      <c r="AJ8563" s="79" t="s">
        <v>33502</v>
      </c>
      <c r="AK8563" s="76" t="s">
        <v>33503</v>
      </c>
      <c r="AL8563" s="76" t="n">
        <v>0</v>
      </c>
      <c r="AM8563" s="76" t="n">
        <v>0</v>
      </c>
    </row>
    <row r="8564" customFormat="false" ht="15" hidden="false" customHeight="false" outlineLevel="0" collapsed="false">
      <c r="A8564" s="76" t="n">
        <v>1658088</v>
      </c>
      <c r="B8564" s="76" t="s">
        <v>33504</v>
      </c>
      <c r="C8564" s="76" t="s">
        <v>33505</v>
      </c>
      <c r="D8564" s="76" t="n">
        <v>1812167</v>
      </c>
      <c r="E8564" s="76" t="s">
        <v>109</v>
      </c>
      <c r="H8564" s="78" t="n">
        <v>42309</v>
      </c>
      <c r="I8564" s="76" t="s">
        <v>231</v>
      </c>
      <c r="J8564" s="76" t="n">
        <v>-10</v>
      </c>
      <c r="K8564" s="76" t="s">
        <v>2</v>
      </c>
      <c r="M8564" s="76" t="s">
        <v>111</v>
      </c>
      <c r="N8564" s="79" t="s">
        <v>945</v>
      </c>
      <c r="O8564" s="76" t="s">
        <v>946</v>
      </c>
      <c r="P8564" s="78" t="n">
        <v>45607</v>
      </c>
      <c r="Q8564" s="76" t="s">
        <v>114</v>
      </c>
      <c r="R8564" s="78" t="n">
        <v>45607</v>
      </c>
      <c r="T8564" s="76" t="s">
        <v>115</v>
      </c>
      <c r="U8564" s="76" t="n">
        <v>500</v>
      </c>
      <c r="X8564" s="76" t="n">
        <v>5</v>
      </c>
      <c r="Y8564" s="76" t="s">
        <v>116</v>
      </c>
      <c r="AC8564" s="76" t="s">
        <v>117</v>
      </c>
      <c r="AD8564" s="76" t="s">
        <v>33506</v>
      </c>
      <c r="AE8564" s="76" t="n">
        <v>18370</v>
      </c>
      <c r="AF8564" s="76" t="s">
        <v>33507</v>
      </c>
      <c r="AJ8564" s="76" t="s">
        <v>33508</v>
      </c>
      <c r="AK8564" s="76" t="s">
        <v>33509</v>
      </c>
      <c r="AL8564" s="76" t="n">
        <v>1</v>
      </c>
      <c r="AM8564" s="76" t="n">
        <v>1</v>
      </c>
    </row>
    <row r="8565" customFormat="false" ht="15" hidden="false" customHeight="false" outlineLevel="0" collapsed="false">
      <c r="A8565" s="76" t="n">
        <v>1632394</v>
      </c>
      <c r="B8565" s="76" t="s">
        <v>33504</v>
      </c>
      <c r="C8565" s="76" t="s">
        <v>556</v>
      </c>
      <c r="D8565" s="76" t="n">
        <v>1812055</v>
      </c>
      <c r="E8565" s="76" t="s">
        <v>109</v>
      </c>
      <c r="H8565" s="78" t="n">
        <v>42885</v>
      </c>
      <c r="I8565" s="76" t="s">
        <v>109</v>
      </c>
      <c r="J8565" s="76" t="n">
        <v>-9</v>
      </c>
      <c r="K8565" s="76" t="s">
        <v>41</v>
      </c>
      <c r="M8565" s="76" t="s">
        <v>111</v>
      </c>
      <c r="N8565" s="79" t="s">
        <v>945</v>
      </c>
      <c r="O8565" s="76" t="s">
        <v>946</v>
      </c>
      <c r="P8565" s="78" t="n">
        <v>45564</v>
      </c>
      <c r="Q8565" s="76" t="s">
        <v>114</v>
      </c>
      <c r="R8565" s="78" t="n">
        <v>45564</v>
      </c>
      <c r="T8565" s="76" t="s">
        <v>115</v>
      </c>
      <c r="U8565" s="76" t="n">
        <v>500</v>
      </c>
      <c r="X8565" s="76" t="n">
        <v>5</v>
      </c>
      <c r="Y8565" s="76" t="s">
        <v>116</v>
      </c>
      <c r="AC8565" s="76" t="s">
        <v>117</v>
      </c>
      <c r="AD8565" s="76" t="s">
        <v>33506</v>
      </c>
      <c r="AE8565" s="76" t="n">
        <v>18370</v>
      </c>
      <c r="AF8565" s="76" t="s">
        <v>33507</v>
      </c>
      <c r="AJ8565" s="76" t="s">
        <v>33508</v>
      </c>
      <c r="AK8565" s="76" t="s">
        <v>33509</v>
      </c>
      <c r="AL8565" s="76" t="n">
        <v>1</v>
      </c>
      <c r="AM8565" s="76" t="n">
        <v>1</v>
      </c>
    </row>
    <row r="8566" customFormat="false" ht="15" hidden="false" customHeight="false" outlineLevel="0" collapsed="false">
      <c r="A8566" s="76" t="n">
        <v>1659682</v>
      </c>
      <c r="B8566" s="76" t="s">
        <v>33510</v>
      </c>
      <c r="C8566" s="76" t="s">
        <v>736</v>
      </c>
      <c r="D8566" s="76" t="n">
        <v>4541109</v>
      </c>
      <c r="E8566" s="76" t="s">
        <v>123</v>
      </c>
      <c r="H8566" s="78" t="n">
        <v>30500</v>
      </c>
      <c r="I8566" s="76" t="s">
        <v>179</v>
      </c>
      <c r="J8566" s="76" t="s">
        <v>180</v>
      </c>
      <c r="K8566" s="76" t="s">
        <v>41</v>
      </c>
      <c r="M8566" s="76" t="s">
        <v>134</v>
      </c>
      <c r="N8566" s="79" t="s">
        <v>145</v>
      </c>
      <c r="O8566" s="76" t="s">
        <v>146</v>
      </c>
      <c r="P8566" s="78" t="n">
        <v>45612</v>
      </c>
      <c r="Q8566" s="76" t="s">
        <v>114</v>
      </c>
      <c r="R8566" s="78" t="n">
        <v>45612</v>
      </c>
      <c r="T8566" s="76" t="s">
        <v>183</v>
      </c>
      <c r="U8566" s="76" t="n">
        <v>500</v>
      </c>
      <c r="X8566" s="76" t="n">
        <v>5</v>
      </c>
      <c r="Y8566" s="76" t="s">
        <v>116</v>
      </c>
      <c r="AC8566" s="76" t="s">
        <v>117</v>
      </c>
      <c r="AD8566" s="76" t="s">
        <v>29007</v>
      </c>
      <c r="AE8566" s="76" t="n">
        <v>45140</v>
      </c>
      <c r="AF8566" s="76" t="s">
        <v>33511</v>
      </c>
      <c r="AJ8566" s="79" t="s">
        <v>33512</v>
      </c>
      <c r="AK8566" s="76" t="s">
        <v>33513</v>
      </c>
      <c r="AL8566" s="76" t="n">
        <v>1</v>
      </c>
      <c r="AM8566" s="76" t="n">
        <v>1</v>
      </c>
    </row>
    <row r="8567" customFormat="false" ht="15" hidden="false" customHeight="false" outlineLevel="0" collapsed="false">
      <c r="A8567" s="76" t="n">
        <v>1422754</v>
      </c>
      <c r="B8567" s="76" t="s">
        <v>33514</v>
      </c>
      <c r="C8567" s="76" t="s">
        <v>921</v>
      </c>
      <c r="D8567" s="76" t="n">
        <v>3733946</v>
      </c>
      <c r="E8567" s="76" t="s">
        <v>132</v>
      </c>
      <c r="F8567" s="76" t="s">
        <v>132</v>
      </c>
      <c r="H8567" s="78" t="n">
        <v>40837</v>
      </c>
      <c r="I8567" s="76" t="s">
        <v>144</v>
      </c>
      <c r="J8567" s="76" t="n">
        <v>-14</v>
      </c>
      <c r="K8567" s="76" t="s">
        <v>41</v>
      </c>
      <c r="M8567" s="76" t="s">
        <v>124</v>
      </c>
      <c r="N8567" s="79" t="s">
        <v>1931</v>
      </c>
      <c r="O8567" s="76" t="s">
        <v>1932</v>
      </c>
      <c r="P8567" s="78" t="n">
        <v>45548</v>
      </c>
      <c r="Q8567" s="76" t="s">
        <v>114</v>
      </c>
      <c r="R8567" s="78" t="n">
        <v>44817</v>
      </c>
      <c r="T8567" s="76" t="s">
        <v>115</v>
      </c>
      <c r="U8567" s="76" t="n">
        <v>659</v>
      </c>
      <c r="X8567" s="76" t="n">
        <v>6</v>
      </c>
      <c r="Y8567" s="76" t="s">
        <v>116</v>
      </c>
      <c r="AC8567" s="76" t="s">
        <v>117</v>
      </c>
      <c r="AD8567" s="76" t="s">
        <v>14747</v>
      </c>
      <c r="AE8567" s="76" t="n">
        <v>37420</v>
      </c>
      <c r="AF8567" s="76" t="s">
        <v>33515</v>
      </c>
      <c r="AJ8567" s="79" t="s">
        <v>33516</v>
      </c>
      <c r="AK8567" s="76" t="s">
        <v>33517</v>
      </c>
      <c r="AL8567" s="76" t="n">
        <v>0</v>
      </c>
      <c r="AM8567" s="76" t="n">
        <v>0</v>
      </c>
    </row>
    <row r="8568" customFormat="false" ht="15" hidden="false" customHeight="false" outlineLevel="0" collapsed="false">
      <c r="A8568" s="76" t="n">
        <v>173853</v>
      </c>
      <c r="B8568" s="76" t="s">
        <v>33518</v>
      </c>
      <c r="C8568" s="76" t="s">
        <v>1217</v>
      </c>
      <c r="D8568" s="76" t="n">
        <v>45514</v>
      </c>
      <c r="E8568" s="76" t="s">
        <v>132</v>
      </c>
      <c r="F8568" s="76" t="s">
        <v>132</v>
      </c>
      <c r="H8568" s="78" t="n">
        <v>12544</v>
      </c>
      <c r="I8568" s="76" t="s">
        <v>2901</v>
      </c>
      <c r="J8568" s="76" t="s">
        <v>2902</v>
      </c>
      <c r="K8568" s="76" t="s">
        <v>41</v>
      </c>
      <c r="M8568" s="76" t="s">
        <v>134</v>
      </c>
      <c r="N8568" s="79" t="s">
        <v>737</v>
      </c>
      <c r="O8568" s="76" t="s">
        <v>738</v>
      </c>
      <c r="P8568" s="78" t="n">
        <v>45548</v>
      </c>
      <c r="Q8568" s="76" t="s">
        <v>114</v>
      </c>
      <c r="R8568" s="78" t="n">
        <v>37432</v>
      </c>
      <c r="S8568" s="78" t="n">
        <v>45533</v>
      </c>
      <c r="T8568" s="76" t="s">
        <v>201</v>
      </c>
      <c r="U8568" s="76" t="n">
        <v>500</v>
      </c>
      <c r="X8568" s="76" t="n">
        <v>5</v>
      </c>
      <c r="Y8568" s="76" t="s">
        <v>116</v>
      </c>
      <c r="AC8568" s="76" t="s">
        <v>117</v>
      </c>
      <c r="AD8568" s="76" t="s">
        <v>739</v>
      </c>
      <c r="AE8568" s="76" t="n">
        <v>45300</v>
      </c>
      <c r="AF8568" s="76" t="s">
        <v>33519</v>
      </c>
      <c r="AI8568" s="79" t="s">
        <v>33520</v>
      </c>
      <c r="AK8568" s="76" t="s">
        <v>33521</v>
      </c>
      <c r="AL8568" s="76" t="n">
        <v>0</v>
      </c>
      <c r="AM8568" s="76" t="n">
        <v>0</v>
      </c>
    </row>
    <row r="8569" customFormat="false" ht="15" hidden="false" customHeight="false" outlineLevel="0" collapsed="false">
      <c r="A8569" s="76" t="n">
        <v>1387869</v>
      </c>
      <c r="B8569" s="76" t="s">
        <v>33522</v>
      </c>
      <c r="C8569" s="76" t="s">
        <v>903</v>
      </c>
      <c r="D8569" s="76" t="n">
        <v>1810775</v>
      </c>
      <c r="E8569" s="76" t="s">
        <v>132</v>
      </c>
      <c r="F8569" s="76" t="s">
        <v>132</v>
      </c>
      <c r="H8569" s="78" t="n">
        <v>26043</v>
      </c>
      <c r="I8569" s="76" t="s">
        <v>208</v>
      </c>
      <c r="J8569" s="76" t="s">
        <v>209</v>
      </c>
      <c r="K8569" s="76" t="s">
        <v>41</v>
      </c>
      <c r="M8569" s="76" t="s">
        <v>111</v>
      </c>
      <c r="N8569" s="79" t="s">
        <v>337</v>
      </c>
      <c r="O8569" s="76" t="s">
        <v>338</v>
      </c>
      <c r="P8569" s="78" t="n">
        <v>45519</v>
      </c>
      <c r="Q8569" s="76" t="s">
        <v>114</v>
      </c>
      <c r="R8569" s="78" t="n">
        <v>44576</v>
      </c>
      <c r="S8569" s="78" t="n">
        <v>45488</v>
      </c>
      <c r="T8569" s="76" t="s">
        <v>201</v>
      </c>
      <c r="U8569" s="76" t="n">
        <v>824</v>
      </c>
      <c r="X8569" s="76" t="n">
        <v>8</v>
      </c>
      <c r="Y8569" s="76" t="s">
        <v>116</v>
      </c>
      <c r="AC8569" s="76" t="s">
        <v>117</v>
      </c>
      <c r="AD8569" s="76" t="s">
        <v>10049</v>
      </c>
      <c r="AE8569" s="76" t="n">
        <v>18500</v>
      </c>
      <c r="AF8569" s="76" t="s">
        <v>33523</v>
      </c>
      <c r="AJ8569" s="79" t="s">
        <v>33524</v>
      </c>
      <c r="AK8569" s="76" t="s">
        <v>33525</v>
      </c>
      <c r="AL8569" s="76" t="n">
        <v>0</v>
      </c>
      <c r="AM8569" s="76" t="n">
        <v>0</v>
      </c>
    </row>
    <row r="8570" customFormat="false" ht="15" hidden="false" customHeight="false" outlineLevel="0" collapsed="false">
      <c r="A8570" s="76" t="n">
        <v>1367568</v>
      </c>
      <c r="B8570" s="76" t="s">
        <v>33522</v>
      </c>
      <c r="C8570" s="76" t="s">
        <v>3571</v>
      </c>
      <c r="D8570" s="76" t="n">
        <v>1810259</v>
      </c>
      <c r="E8570" s="76" t="s">
        <v>132</v>
      </c>
      <c r="F8570" s="76" t="s">
        <v>132</v>
      </c>
      <c r="H8570" s="78" t="n">
        <v>39164</v>
      </c>
      <c r="I8570" s="76" t="s">
        <v>294</v>
      </c>
      <c r="J8570" s="76" t="n">
        <v>-18</v>
      </c>
      <c r="K8570" s="76" t="s">
        <v>41</v>
      </c>
      <c r="M8570" s="76" t="s">
        <v>111</v>
      </c>
      <c r="N8570" s="79" t="s">
        <v>337</v>
      </c>
      <c r="O8570" s="76" t="s">
        <v>338</v>
      </c>
      <c r="P8570" s="78" t="n">
        <v>45519</v>
      </c>
      <c r="Q8570" s="76" t="s">
        <v>114</v>
      </c>
      <c r="R8570" s="78" t="n">
        <v>44489</v>
      </c>
      <c r="S8570" s="78" t="n">
        <v>45488</v>
      </c>
      <c r="T8570" s="76" t="s">
        <v>201</v>
      </c>
      <c r="U8570" s="76" t="n">
        <v>920</v>
      </c>
      <c r="X8570" s="76" t="n">
        <v>9</v>
      </c>
      <c r="Y8570" s="76" t="s">
        <v>116</v>
      </c>
      <c r="AC8570" s="76" t="s">
        <v>117</v>
      </c>
      <c r="AD8570" s="76" t="s">
        <v>10049</v>
      </c>
      <c r="AE8570" s="76" t="n">
        <v>18500</v>
      </c>
      <c r="AF8570" s="76" t="s">
        <v>33523</v>
      </c>
      <c r="AI8570" s="79" t="s">
        <v>33524</v>
      </c>
      <c r="AJ8570" s="79" t="s">
        <v>33526</v>
      </c>
      <c r="AK8570" s="76" t="s">
        <v>33527</v>
      </c>
      <c r="AL8570" s="76" t="n">
        <v>0</v>
      </c>
      <c r="AM8570" s="76" t="n">
        <v>0</v>
      </c>
    </row>
    <row r="8571" customFormat="false" ht="15" hidden="false" customHeight="false" outlineLevel="0" collapsed="false">
      <c r="A8571" s="76" t="n">
        <v>1659102</v>
      </c>
      <c r="B8571" s="76" t="s">
        <v>33528</v>
      </c>
      <c r="C8571" s="76" t="s">
        <v>4317</v>
      </c>
      <c r="D8571" s="76" t="n">
        <v>3738132</v>
      </c>
      <c r="E8571" s="76" t="s">
        <v>109</v>
      </c>
      <c r="H8571" s="78" t="n">
        <v>25914</v>
      </c>
      <c r="I8571" s="76" t="s">
        <v>208</v>
      </c>
      <c r="J8571" s="76" t="s">
        <v>209</v>
      </c>
      <c r="K8571" s="76" t="s">
        <v>41</v>
      </c>
      <c r="M8571" s="76" t="s">
        <v>124</v>
      </c>
      <c r="N8571" s="79" t="s">
        <v>456</v>
      </c>
      <c r="O8571" s="76" t="s">
        <v>457</v>
      </c>
      <c r="P8571" s="78" t="n">
        <v>45610</v>
      </c>
      <c r="Q8571" s="76" t="s">
        <v>114</v>
      </c>
      <c r="R8571" s="78" t="n">
        <v>45610</v>
      </c>
      <c r="S8571" s="78" t="n">
        <v>45608</v>
      </c>
      <c r="T8571" s="76" t="s">
        <v>201</v>
      </c>
      <c r="U8571" s="76" t="n">
        <v>500</v>
      </c>
      <c r="X8571" s="76" t="n">
        <v>5</v>
      </c>
      <c r="Y8571" s="76" t="s">
        <v>116</v>
      </c>
      <c r="AC8571" s="76" t="s">
        <v>117</v>
      </c>
      <c r="AD8571" s="76" t="s">
        <v>3764</v>
      </c>
      <c r="AE8571" s="76" t="n">
        <v>37700</v>
      </c>
      <c r="AF8571" s="76" t="s">
        <v>33529</v>
      </c>
      <c r="AI8571" s="79" t="s">
        <v>6505</v>
      </c>
      <c r="AK8571" s="76" t="s">
        <v>6506</v>
      </c>
      <c r="AL8571" s="76" t="n">
        <v>0</v>
      </c>
      <c r="AM8571" s="76" t="n">
        <v>0</v>
      </c>
    </row>
    <row r="8572" customFormat="false" ht="15" hidden="false" customHeight="false" outlineLevel="0" collapsed="false">
      <c r="A8572" s="76" t="n">
        <v>1370926</v>
      </c>
      <c r="B8572" s="76" t="s">
        <v>33530</v>
      </c>
      <c r="C8572" s="76" t="s">
        <v>651</v>
      </c>
      <c r="D8572" s="76" t="n">
        <v>3610029</v>
      </c>
      <c r="E8572" s="76" t="s">
        <v>109</v>
      </c>
      <c r="F8572" s="76" t="s">
        <v>109</v>
      </c>
      <c r="H8572" s="78" t="n">
        <v>24144</v>
      </c>
      <c r="I8572" s="76" t="s">
        <v>321</v>
      </c>
      <c r="J8572" s="76" t="s">
        <v>322</v>
      </c>
      <c r="K8572" s="76" t="s">
        <v>41</v>
      </c>
      <c r="M8572" s="76" t="s">
        <v>269</v>
      </c>
      <c r="N8572" s="79" t="s">
        <v>270</v>
      </c>
      <c r="O8572" s="76" t="s">
        <v>271</v>
      </c>
      <c r="P8572" s="78" t="n">
        <v>45552</v>
      </c>
      <c r="Q8572" s="76" t="s">
        <v>114</v>
      </c>
      <c r="R8572" s="78" t="n">
        <v>44498</v>
      </c>
      <c r="S8572" s="78" t="n">
        <v>45546</v>
      </c>
      <c r="T8572" s="76" t="s">
        <v>201</v>
      </c>
      <c r="U8572" s="76" t="n">
        <v>500</v>
      </c>
      <c r="X8572" s="76" t="n">
        <v>5</v>
      </c>
      <c r="Y8572" s="76" t="s">
        <v>116</v>
      </c>
      <c r="AC8572" s="76" t="s">
        <v>117</v>
      </c>
      <c r="AD8572" s="76" t="s">
        <v>12897</v>
      </c>
      <c r="AE8572" s="76" t="n">
        <v>36200</v>
      </c>
      <c r="AF8572" s="76" t="s">
        <v>33531</v>
      </c>
      <c r="AJ8572" s="79" t="s">
        <v>33532</v>
      </c>
      <c r="AK8572" s="76" t="s">
        <v>33533</v>
      </c>
      <c r="AL8572" s="76" t="n">
        <v>0</v>
      </c>
      <c r="AM8572" s="76" t="n">
        <v>0</v>
      </c>
    </row>
    <row r="8573" customFormat="false" ht="15" hidden="false" customHeight="false" outlineLevel="0" collapsed="false">
      <c r="A8573" s="76" t="n">
        <v>1614263</v>
      </c>
      <c r="B8573" s="76" t="s">
        <v>33534</v>
      </c>
      <c r="C8573" s="76" t="s">
        <v>33535</v>
      </c>
      <c r="D8573" s="76" t="n">
        <v>4116390</v>
      </c>
      <c r="E8573" s="76" t="s">
        <v>109</v>
      </c>
      <c r="H8573" s="78" t="n">
        <v>41441</v>
      </c>
      <c r="I8573" s="76" t="s">
        <v>110</v>
      </c>
      <c r="J8573" s="76" t="n">
        <v>-12</v>
      </c>
      <c r="K8573" s="76" t="s">
        <v>41</v>
      </c>
      <c r="M8573" s="76" t="s">
        <v>286</v>
      </c>
      <c r="N8573" s="79" t="s">
        <v>4782</v>
      </c>
      <c r="O8573" s="76" t="s">
        <v>4783</v>
      </c>
      <c r="P8573" s="78" t="n">
        <v>45600</v>
      </c>
      <c r="Q8573" s="76" t="s">
        <v>114</v>
      </c>
      <c r="R8573" s="78" t="n">
        <v>45551</v>
      </c>
      <c r="T8573" s="76" t="s">
        <v>115</v>
      </c>
      <c r="U8573" s="76" t="n">
        <v>500</v>
      </c>
      <c r="X8573" s="76" t="n">
        <v>5</v>
      </c>
      <c r="Y8573" s="76" t="s">
        <v>116</v>
      </c>
      <c r="AC8573" s="76" t="s">
        <v>117</v>
      </c>
      <c r="AD8573" s="76" t="s">
        <v>33536</v>
      </c>
      <c r="AE8573" s="76" t="n">
        <v>41190</v>
      </c>
      <c r="AF8573" s="76" t="s">
        <v>33537</v>
      </c>
      <c r="AK8573" s="76" t="s">
        <v>33538</v>
      </c>
      <c r="AL8573" s="76" t="n">
        <v>0</v>
      </c>
      <c r="AM8573" s="76" t="n">
        <v>0</v>
      </c>
    </row>
    <row r="8574" customFormat="false" ht="15" hidden="false" customHeight="false" outlineLevel="0" collapsed="false">
      <c r="A8574" s="76" t="n">
        <v>1631733</v>
      </c>
      <c r="B8574" s="76" t="s">
        <v>33539</v>
      </c>
      <c r="C8574" s="76" t="s">
        <v>33540</v>
      </c>
      <c r="D8574" s="76" t="n">
        <v>2817550</v>
      </c>
      <c r="E8574" s="76" t="s">
        <v>109</v>
      </c>
      <c r="H8574" s="78" t="n">
        <v>40728</v>
      </c>
      <c r="I8574" s="76" t="s">
        <v>144</v>
      </c>
      <c r="J8574" s="76" t="n">
        <v>-14</v>
      </c>
      <c r="K8574" s="76" t="s">
        <v>41</v>
      </c>
      <c r="M8574" s="76" t="s">
        <v>155</v>
      </c>
      <c r="N8574" s="79" t="s">
        <v>891</v>
      </c>
      <c r="O8574" s="76" t="s">
        <v>892</v>
      </c>
      <c r="P8574" s="78" t="n">
        <v>45564</v>
      </c>
      <c r="Q8574" s="76" t="s">
        <v>114</v>
      </c>
      <c r="R8574" s="78" t="n">
        <v>45564</v>
      </c>
      <c r="T8574" s="76" t="s">
        <v>115</v>
      </c>
      <c r="U8574" s="76" t="n">
        <v>500</v>
      </c>
      <c r="X8574" s="76" t="n">
        <v>5</v>
      </c>
      <c r="Y8574" s="76" t="s">
        <v>116</v>
      </c>
      <c r="AC8574" s="76" t="s">
        <v>117</v>
      </c>
      <c r="AD8574" s="76" t="s">
        <v>893</v>
      </c>
      <c r="AE8574" s="76" t="n">
        <v>28240</v>
      </c>
      <c r="AF8574" s="76" t="s">
        <v>33541</v>
      </c>
      <c r="AI8574" s="79" t="s">
        <v>33542</v>
      </c>
      <c r="AJ8574" s="79" t="s">
        <v>33543</v>
      </c>
      <c r="AK8574" s="76" t="s">
        <v>33544</v>
      </c>
      <c r="AL8574" s="76" t="n">
        <v>0</v>
      </c>
      <c r="AM8574" s="76" t="n">
        <v>0</v>
      </c>
    </row>
    <row r="8575" customFormat="false" ht="15" hidden="false" customHeight="false" outlineLevel="0" collapsed="false">
      <c r="A8575" s="76" t="n">
        <v>1529484</v>
      </c>
      <c r="B8575" s="76" t="s">
        <v>33545</v>
      </c>
      <c r="C8575" s="76" t="s">
        <v>549</v>
      </c>
      <c r="D8575" s="76" t="n">
        <v>2816927</v>
      </c>
      <c r="E8575" s="76" t="s">
        <v>132</v>
      </c>
      <c r="F8575" s="76" t="s">
        <v>132</v>
      </c>
      <c r="H8575" s="78" t="n">
        <v>42957</v>
      </c>
      <c r="I8575" s="76" t="s">
        <v>109</v>
      </c>
      <c r="J8575" s="76" t="n">
        <v>-9</v>
      </c>
      <c r="K8575" s="76" t="s">
        <v>41</v>
      </c>
      <c r="M8575" s="76" t="s">
        <v>155</v>
      </c>
      <c r="N8575" s="79" t="s">
        <v>2413</v>
      </c>
      <c r="O8575" s="76" t="s">
        <v>2414</v>
      </c>
      <c r="P8575" s="78" t="n">
        <v>45545</v>
      </c>
      <c r="Q8575" s="76" t="s">
        <v>114</v>
      </c>
      <c r="R8575" s="78" t="n">
        <v>45203</v>
      </c>
      <c r="T8575" s="76" t="s">
        <v>115</v>
      </c>
      <c r="U8575" s="76" t="n">
        <v>512</v>
      </c>
      <c r="X8575" s="76" t="n">
        <v>5</v>
      </c>
      <c r="Y8575" s="76" t="s">
        <v>116</v>
      </c>
      <c r="AC8575" s="76" t="s">
        <v>117</v>
      </c>
      <c r="AD8575" s="76" t="s">
        <v>2424</v>
      </c>
      <c r="AE8575" s="76" t="n">
        <v>28170</v>
      </c>
      <c r="AF8575" s="76" t="s">
        <v>33546</v>
      </c>
      <c r="AH8575" s="76" t="s">
        <v>2417</v>
      </c>
      <c r="AJ8575" s="79" t="s">
        <v>33547</v>
      </c>
      <c r="AK8575" s="76" t="s">
        <v>33548</v>
      </c>
      <c r="AL8575" s="76" t="n">
        <v>0</v>
      </c>
      <c r="AM8575" s="76" t="n">
        <v>0</v>
      </c>
    </row>
    <row r="8576" customFormat="false" ht="15" hidden="false" customHeight="false" outlineLevel="0" collapsed="false">
      <c r="A8576" s="76" t="n">
        <v>1648904</v>
      </c>
      <c r="B8576" s="76" t="s">
        <v>33549</v>
      </c>
      <c r="C8576" s="76" t="s">
        <v>4350</v>
      </c>
      <c r="D8576" s="76" t="n">
        <v>2817674</v>
      </c>
      <c r="E8576" s="76" t="s">
        <v>109</v>
      </c>
      <c r="H8576" s="78" t="n">
        <v>40740</v>
      </c>
      <c r="I8576" s="76" t="s">
        <v>144</v>
      </c>
      <c r="J8576" s="76" t="n">
        <v>-14</v>
      </c>
      <c r="K8576" s="76" t="s">
        <v>41</v>
      </c>
      <c r="M8576" s="76" t="s">
        <v>155</v>
      </c>
      <c r="N8576" s="79" t="s">
        <v>156</v>
      </c>
      <c r="O8576" s="76" t="s">
        <v>157</v>
      </c>
      <c r="P8576" s="78" t="n">
        <v>45581</v>
      </c>
      <c r="Q8576" s="76" t="s">
        <v>114</v>
      </c>
      <c r="R8576" s="78" t="n">
        <v>45581</v>
      </c>
      <c r="T8576" s="76" t="s">
        <v>115</v>
      </c>
      <c r="U8576" s="76" t="n">
        <v>500</v>
      </c>
      <c r="X8576" s="76" t="n">
        <v>5</v>
      </c>
      <c r="Y8576" s="76" t="s">
        <v>116</v>
      </c>
      <c r="AC8576" s="76" t="s">
        <v>117</v>
      </c>
      <c r="AD8576" s="76" t="s">
        <v>158</v>
      </c>
      <c r="AE8576" s="76" t="n">
        <v>28100</v>
      </c>
      <c r="AF8576" s="76" t="s">
        <v>33550</v>
      </c>
      <c r="AJ8576" s="79" t="s">
        <v>33551</v>
      </c>
      <c r="AK8576" s="76" t="s">
        <v>33552</v>
      </c>
      <c r="AL8576" s="76" t="n">
        <v>1</v>
      </c>
      <c r="AM8576" s="76" t="n">
        <v>0</v>
      </c>
    </row>
    <row r="8577" customFormat="false" ht="15" hidden="false" customHeight="false" outlineLevel="0" collapsed="false">
      <c r="A8577" s="76" t="n">
        <v>1615132</v>
      </c>
      <c r="B8577" s="76" t="s">
        <v>33553</v>
      </c>
      <c r="C8577" s="76" t="s">
        <v>33554</v>
      </c>
      <c r="D8577" s="76" t="n">
        <v>3737360</v>
      </c>
      <c r="E8577" s="76" t="s">
        <v>109</v>
      </c>
      <c r="H8577" s="78" t="n">
        <v>41720</v>
      </c>
      <c r="I8577" s="76" t="s">
        <v>190</v>
      </c>
      <c r="J8577" s="76" t="n">
        <v>-11</v>
      </c>
      <c r="K8577" s="76" t="s">
        <v>2</v>
      </c>
      <c r="M8577" s="76" t="s">
        <v>124</v>
      </c>
      <c r="N8577" s="79" t="s">
        <v>991</v>
      </c>
      <c r="O8577" s="76" t="s">
        <v>992</v>
      </c>
      <c r="P8577" s="78" t="n">
        <v>45552</v>
      </c>
      <c r="Q8577" s="76" t="s">
        <v>114</v>
      </c>
      <c r="R8577" s="78" t="n">
        <v>45552</v>
      </c>
      <c r="T8577" s="76" t="s">
        <v>115</v>
      </c>
      <c r="U8577" s="76" t="n">
        <v>500</v>
      </c>
      <c r="X8577" s="76" t="n">
        <v>5</v>
      </c>
      <c r="Y8577" s="76" t="s">
        <v>116</v>
      </c>
      <c r="AC8577" s="76" t="s">
        <v>117</v>
      </c>
      <c r="AD8577" s="76" t="s">
        <v>394</v>
      </c>
      <c r="AE8577" s="76" t="n">
        <v>37100</v>
      </c>
      <c r="AF8577" s="76" t="s">
        <v>33555</v>
      </c>
      <c r="AK8577" s="76" t="s">
        <v>33556</v>
      </c>
      <c r="AL8577" s="76" t="n">
        <v>0</v>
      </c>
      <c r="AM8577" s="76" t="n">
        <v>0</v>
      </c>
    </row>
    <row r="8578" customFormat="false" ht="15" hidden="false" customHeight="false" outlineLevel="0" collapsed="false">
      <c r="A8578" s="76" t="n">
        <v>1624243</v>
      </c>
      <c r="B8578" s="76" t="s">
        <v>33557</v>
      </c>
      <c r="C8578" s="76" t="s">
        <v>3159</v>
      </c>
      <c r="D8578" s="76" t="n">
        <v>3737502</v>
      </c>
      <c r="E8578" s="76" t="s">
        <v>132</v>
      </c>
      <c r="H8578" s="78" t="n">
        <v>40777</v>
      </c>
      <c r="I8578" s="76" t="s">
        <v>144</v>
      </c>
      <c r="J8578" s="76" t="n">
        <v>-14</v>
      </c>
      <c r="K8578" s="76" t="s">
        <v>41</v>
      </c>
      <c r="M8578" s="76" t="s">
        <v>124</v>
      </c>
      <c r="N8578" s="79" t="s">
        <v>1338</v>
      </c>
      <c r="O8578" s="76" t="s">
        <v>1339</v>
      </c>
      <c r="P8578" s="78" t="n">
        <v>45558</v>
      </c>
      <c r="Q8578" s="76" t="s">
        <v>114</v>
      </c>
      <c r="R8578" s="78" t="n">
        <v>45558</v>
      </c>
      <c r="T8578" s="76" t="s">
        <v>115</v>
      </c>
      <c r="U8578" s="76" t="n">
        <v>500</v>
      </c>
      <c r="X8578" s="76" t="n">
        <v>5</v>
      </c>
      <c r="Y8578" s="76" t="s">
        <v>116</v>
      </c>
      <c r="AC8578" s="76" t="s">
        <v>117</v>
      </c>
      <c r="AD8578" s="76" t="s">
        <v>3446</v>
      </c>
      <c r="AE8578" s="76" t="n">
        <v>37130</v>
      </c>
      <c r="AF8578" s="76" t="s">
        <v>33558</v>
      </c>
      <c r="AJ8578" s="76" t="s">
        <v>33559</v>
      </c>
      <c r="AK8578" s="76" t="s">
        <v>33560</v>
      </c>
      <c r="AL8578" s="76" t="n">
        <v>1</v>
      </c>
      <c r="AM8578" s="76" t="n">
        <v>0</v>
      </c>
    </row>
    <row r="8579" customFormat="false" ht="15" hidden="false" customHeight="false" outlineLevel="0" collapsed="false">
      <c r="A8579" s="76" t="n">
        <v>1153019</v>
      </c>
      <c r="B8579" s="76" t="s">
        <v>33561</v>
      </c>
      <c r="C8579" s="76" t="s">
        <v>2029</v>
      </c>
      <c r="D8579" s="76" t="n">
        <v>189343</v>
      </c>
      <c r="E8579" s="76" t="s">
        <v>132</v>
      </c>
      <c r="F8579" s="76" t="s">
        <v>132</v>
      </c>
      <c r="H8579" s="78" t="n">
        <v>33904</v>
      </c>
      <c r="I8579" s="76" t="s">
        <v>23</v>
      </c>
      <c r="J8579" s="76" t="n">
        <v>-40</v>
      </c>
      <c r="K8579" s="76" t="s">
        <v>41</v>
      </c>
      <c r="M8579" s="76" t="s">
        <v>111</v>
      </c>
      <c r="N8579" s="79" t="s">
        <v>688</v>
      </c>
      <c r="O8579" s="76" t="s">
        <v>689</v>
      </c>
      <c r="P8579" s="78" t="n">
        <v>45570</v>
      </c>
      <c r="Q8579" s="76" t="s">
        <v>114</v>
      </c>
      <c r="R8579" s="78" t="n">
        <v>42747</v>
      </c>
      <c r="S8579" s="78" t="n">
        <v>44825</v>
      </c>
      <c r="T8579" s="76" t="s">
        <v>183</v>
      </c>
      <c r="U8579" s="76" t="n">
        <v>1284</v>
      </c>
      <c r="X8579" s="76" t="n">
        <v>12</v>
      </c>
      <c r="Y8579" s="76" t="s">
        <v>116</v>
      </c>
      <c r="AC8579" s="76" t="s">
        <v>117</v>
      </c>
      <c r="AD8579" s="76" t="s">
        <v>339</v>
      </c>
      <c r="AE8579" s="76" t="n">
        <v>18000</v>
      </c>
      <c r="AF8579" s="76" t="s">
        <v>33562</v>
      </c>
      <c r="AI8579" s="79" t="s">
        <v>33563</v>
      </c>
      <c r="AJ8579" s="79" t="s">
        <v>33564</v>
      </c>
      <c r="AK8579" s="76" t="s">
        <v>4840</v>
      </c>
      <c r="AL8579" s="76" t="n">
        <v>0</v>
      </c>
      <c r="AM8579" s="76" t="n">
        <v>0</v>
      </c>
    </row>
    <row r="8580" customFormat="false" ht="15" hidden="false" customHeight="false" outlineLevel="0" collapsed="false">
      <c r="A8580" s="76" t="n">
        <v>1664016</v>
      </c>
      <c r="B8580" s="76" t="s">
        <v>33565</v>
      </c>
      <c r="C8580" s="76" t="s">
        <v>7583</v>
      </c>
      <c r="D8580" s="76" t="n">
        <v>4541165</v>
      </c>
      <c r="E8580" s="76" t="s">
        <v>109</v>
      </c>
      <c r="H8580" s="78" t="n">
        <v>30581</v>
      </c>
      <c r="I8580" s="76" t="s">
        <v>179</v>
      </c>
      <c r="J8580" s="76" t="s">
        <v>180</v>
      </c>
      <c r="K8580" s="76" t="s">
        <v>41</v>
      </c>
      <c r="M8580" s="76" t="s">
        <v>134</v>
      </c>
      <c r="N8580" s="79" t="s">
        <v>1141</v>
      </c>
      <c r="O8580" s="76" t="s">
        <v>1142</v>
      </c>
      <c r="P8580" s="78" t="n">
        <v>45628</v>
      </c>
      <c r="Q8580" s="76" t="s">
        <v>114</v>
      </c>
      <c r="R8580" s="78" t="n">
        <v>45628</v>
      </c>
      <c r="S8580" s="78" t="n">
        <v>45588</v>
      </c>
      <c r="T8580" s="76" t="s">
        <v>201</v>
      </c>
      <c r="U8580" s="76" t="n">
        <v>500</v>
      </c>
      <c r="X8580" s="76" t="n">
        <v>5</v>
      </c>
      <c r="Y8580" s="76" t="s">
        <v>466</v>
      </c>
      <c r="Z8580" s="79" t="s">
        <v>1141</v>
      </c>
      <c r="AA8580" s="76" t="s">
        <v>1142</v>
      </c>
      <c r="AC8580" s="76" t="s">
        <v>117</v>
      </c>
      <c r="AD8580" s="76" t="s">
        <v>451</v>
      </c>
      <c r="AE8580" s="76" t="n">
        <v>45100</v>
      </c>
      <c r="AF8580" s="76" t="s">
        <v>33566</v>
      </c>
      <c r="AJ8580" s="79" t="s">
        <v>33567</v>
      </c>
      <c r="AK8580" s="76" t="s">
        <v>33568</v>
      </c>
      <c r="AL8580" s="76" t="n">
        <v>1</v>
      </c>
      <c r="AM8580" s="76" t="n">
        <v>0</v>
      </c>
    </row>
    <row r="8581" customFormat="false" ht="15" hidden="false" customHeight="false" outlineLevel="0" collapsed="false">
      <c r="A8581" s="76" t="n">
        <v>1532078</v>
      </c>
      <c r="B8581" s="76" t="s">
        <v>33569</v>
      </c>
      <c r="C8581" s="76" t="s">
        <v>33570</v>
      </c>
      <c r="D8581" s="76" t="n">
        <v>3611653</v>
      </c>
      <c r="E8581" s="76" t="s">
        <v>132</v>
      </c>
      <c r="F8581" s="76" t="s">
        <v>132</v>
      </c>
      <c r="H8581" s="78" t="n">
        <v>40901</v>
      </c>
      <c r="I8581" s="76" t="s">
        <v>144</v>
      </c>
      <c r="J8581" s="76" t="n">
        <v>-14</v>
      </c>
      <c r="K8581" s="76" t="s">
        <v>41</v>
      </c>
      <c r="M8581" s="76" t="s">
        <v>269</v>
      </c>
      <c r="N8581" s="79" t="s">
        <v>464</v>
      </c>
      <c r="O8581" s="76" t="s">
        <v>465</v>
      </c>
      <c r="P8581" s="78" t="n">
        <v>45555</v>
      </c>
      <c r="Q8581" s="76" t="s">
        <v>114</v>
      </c>
      <c r="R8581" s="78" t="n">
        <v>45206</v>
      </c>
      <c r="T8581" s="76" t="s">
        <v>115</v>
      </c>
      <c r="U8581" s="76" t="n">
        <v>500</v>
      </c>
      <c r="X8581" s="76" t="n">
        <v>5</v>
      </c>
      <c r="Y8581" s="76" t="s">
        <v>116</v>
      </c>
      <c r="AC8581" s="76" t="s">
        <v>117</v>
      </c>
      <c r="AD8581" s="76" t="s">
        <v>1230</v>
      </c>
      <c r="AE8581" s="76" t="n">
        <v>36000</v>
      </c>
      <c r="AF8581" s="76" t="s">
        <v>33571</v>
      </c>
      <c r="AJ8581" s="79" t="s">
        <v>33572</v>
      </c>
      <c r="AK8581" s="76" t="s">
        <v>33573</v>
      </c>
      <c r="AL8581" s="76" t="n">
        <v>0</v>
      </c>
      <c r="AM8581" s="76" t="n">
        <v>0</v>
      </c>
    </row>
    <row r="8582" customFormat="false" ht="15" hidden="false" customHeight="false" outlineLevel="0" collapsed="false">
      <c r="A8582" s="76" t="n">
        <v>1658250</v>
      </c>
      <c r="B8582" s="76" t="s">
        <v>33574</v>
      </c>
      <c r="C8582" s="76" t="s">
        <v>910</v>
      </c>
      <c r="D8582" s="76" t="n">
        <v>4541091</v>
      </c>
      <c r="E8582" s="76" t="s">
        <v>109</v>
      </c>
      <c r="H8582" s="78" t="n">
        <v>28766</v>
      </c>
      <c r="I8582" s="76" t="s">
        <v>197</v>
      </c>
      <c r="J8582" s="76" t="s">
        <v>198</v>
      </c>
      <c r="K8582" s="76" t="s">
        <v>41</v>
      </c>
      <c r="M8582" s="76" t="s">
        <v>134</v>
      </c>
      <c r="N8582" s="79" t="s">
        <v>1444</v>
      </c>
      <c r="O8582" s="76" t="s">
        <v>1445</v>
      </c>
      <c r="P8582" s="78" t="n">
        <v>45631</v>
      </c>
      <c r="Q8582" s="76" t="s">
        <v>114</v>
      </c>
      <c r="R8582" s="78" t="n">
        <v>45608</v>
      </c>
      <c r="S8582" s="78" t="n">
        <v>45628</v>
      </c>
      <c r="T8582" s="76" t="s">
        <v>201</v>
      </c>
      <c r="U8582" s="76" t="n">
        <v>500</v>
      </c>
      <c r="X8582" s="76" t="n">
        <v>5</v>
      </c>
      <c r="Y8582" s="76" t="s">
        <v>116</v>
      </c>
      <c r="AC8582" s="76" t="s">
        <v>117</v>
      </c>
      <c r="AD8582" s="76" t="s">
        <v>2448</v>
      </c>
      <c r="AE8582" s="76" t="n">
        <v>45800</v>
      </c>
      <c r="AF8582" s="76" t="s">
        <v>33575</v>
      </c>
      <c r="AK8582" s="76" t="s">
        <v>33576</v>
      </c>
      <c r="AL8582" s="76" t="n">
        <v>0</v>
      </c>
      <c r="AM8582" s="76" t="n">
        <v>0</v>
      </c>
    </row>
    <row r="8583" customFormat="false" ht="15" hidden="false" customHeight="false" outlineLevel="0" collapsed="false">
      <c r="A8583" s="76" t="n">
        <v>1605135</v>
      </c>
      <c r="B8583" s="76" t="s">
        <v>33574</v>
      </c>
      <c r="C8583" s="76" t="s">
        <v>903</v>
      </c>
      <c r="D8583" s="76" t="n">
        <v>4540316</v>
      </c>
      <c r="E8583" s="76" t="s">
        <v>109</v>
      </c>
      <c r="H8583" s="78" t="n">
        <v>41328</v>
      </c>
      <c r="I8583" s="76" t="s">
        <v>110</v>
      </c>
      <c r="J8583" s="76" t="n">
        <v>-12</v>
      </c>
      <c r="K8583" s="76" t="s">
        <v>41</v>
      </c>
      <c r="M8583" s="76" t="s">
        <v>134</v>
      </c>
      <c r="N8583" s="79" t="s">
        <v>1444</v>
      </c>
      <c r="O8583" s="76" t="s">
        <v>1445</v>
      </c>
      <c r="P8583" s="78" t="n">
        <v>45571</v>
      </c>
      <c r="Q8583" s="76" t="s">
        <v>114</v>
      </c>
      <c r="R8583" s="78" t="n">
        <v>45543</v>
      </c>
      <c r="T8583" s="76" t="s">
        <v>115</v>
      </c>
      <c r="U8583" s="76" t="n">
        <v>500</v>
      </c>
      <c r="X8583" s="76" t="n">
        <v>5</v>
      </c>
      <c r="Y8583" s="76" t="s">
        <v>116</v>
      </c>
      <c r="AC8583" s="76" t="s">
        <v>117</v>
      </c>
      <c r="AD8583" s="76" t="s">
        <v>33577</v>
      </c>
      <c r="AE8583" s="76" t="n">
        <v>45400</v>
      </c>
      <c r="AF8583" s="76" t="s">
        <v>33578</v>
      </c>
      <c r="AJ8583" s="79" t="s">
        <v>33579</v>
      </c>
      <c r="AK8583" s="76" t="s">
        <v>33576</v>
      </c>
      <c r="AL8583" s="76" t="n">
        <v>0</v>
      </c>
      <c r="AM8583" s="76" t="n">
        <v>0</v>
      </c>
    </row>
    <row r="8584" customFormat="false" ht="15" hidden="false" customHeight="false" outlineLevel="0" collapsed="false">
      <c r="A8584" s="76" t="n">
        <v>174065</v>
      </c>
      <c r="B8584" s="76" t="s">
        <v>33580</v>
      </c>
      <c r="C8584" s="76" t="s">
        <v>685</v>
      </c>
      <c r="D8584" s="76" t="n">
        <v>3712938</v>
      </c>
      <c r="E8584" s="76" t="s">
        <v>132</v>
      </c>
      <c r="F8584" s="76" t="s">
        <v>132</v>
      </c>
      <c r="H8584" s="78" t="n">
        <v>23947</v>
      </c>
      <c r="I8584" s="76" t="s">
        <v>321</v>
      </c>
      <c r="J8584" s="76" t="s">
        <v>322</v>
      </c>
      <c r="K8584" s="76" t="s">
        <v>41</v>
      </c>
      <c r="M8584" s="76" t="s">
        <v>124</v>
      </c>
      <c r="N8584" s="79" t="s">
        <v>3099</v>
      </c>
      <c r="O8584" s="76" t="s">
        <v>3100</v>
      </c>
      <c r="P8584" s="78" t="n">
        <v>45546</v>
      </c>
      <c r="Q8584" s="76" t="s">
        <v>114</v>
      </c>
      <c r="R8584" s="78" t="n">
        <v>37432</v>
      </c>
      <c r="S8584" s="78" t="n">
        <v>45187</v>
      </c>
      <c r="T8584" s="76" t="s">
        <v>183</v>
      </c>
      <c r="U8584" s="76" t="n">
        <v>798</v>
      </c>
      <c r="X8584" s="76" t="n">
        <v>7</v>
      </c>
      <c r="Y8584" s="76" t="s">
        <v>116</v>
      </c>
      <c r="AC8584" s="76" t="s">
        <v>117</v>
      </c>
      <c r="AD8584" s="76" t="s">
        <v>33581</v>
      </c>
      <c r="AE8584" s="76" t="n">
        <v>37330</v>
      </c>
      <c r="AF8584" s="76" t="s">
        <v>33582</v>
      </c>
      <c r="AI8584" s="79" t="s">
        <v>33583</v>
      </c>
      <c r="AJ8584" s="79" t="s">
        <v>33584</v>
      </c>
      <c r="AK8584" s="76" t="s">
        <v>33585</v>
      </c>
      <c r="AL8584" s="76" t="n">
        <v>0</v>
      </c>
      <c r="AM8584" s="76" t="n">
        <v>0</v>
      </c>
    </row>
    <row r="8585" customFormat="false" ht="15" hidden="false" customHeight="false" outlineLevel="0" collapsed="false">
      <c r="A8585" s="76" t="n">
        <v>590203</v>
      </c>
      <c r="B8585" s="76" t="s">
        <v>33586</v>
      </c>
      <c r="C8585" s="76" t="s">
        <v>1666</v>
      </c>
      <c r="D8585" s="79" t="s">
        <v>33587</v>
      </c>
      <c r="E8585" s="76" t="s">
        <v>132</v>
      </c>
      <c r="F8585" s="76" t="s">
        <v>132</v>
      </c>
      <c r="H8585" s="78" t="n">
        <v>33107</v>
      </c>
      <c r="I8585" s="76" t="s">
        <v>23</v>
      </c>
      <c r="J8585" s="76" t="n">
        <v>-40</v>
      </c>
      <c r="K8585" s="76" t="s">
        <v>41</v>
      </c>
      <c r="M8585" s="76" t="s">
        <v>269</v>
      </c>
      <c r="N8585" s="79" t="s">
        <v>504</v>
      </c>
      <c r="O8585" s="76" t="s">
        <v>505</v>
      </c>
      <c r="P8585" s="78" t="n">
        <v>45554</v>
      </c>
      <c r="Q8585" s="76" t="s">
        <v>114</v>
      </c>
      <c r="R8585" s="78" t="n">
        <v>39340</v>
      </c>
      <c r="S8585" s="78" t="n">
        <v>45538</v>
      </c>
      <c r="T8585" s="76" t="s">
        <v>201</v>
      </c>
      <c r="U8585" s="76" t="n">
        <v>671</v>
      </c>
      <c r="X8585" s="76" t="n">
        <v>6</v>
      </c>
      <c r="Y8585" s="76" t="s">
        <v>116</v>
      </c>
      <c r="AC8585" s="76" t="s">
        <v>117</v>
      </c>
      <c r="AD8585" s="76" t="s">
        <v>33588</v>
      </c>
      <c r="AE8585" s="76" t="n">
        <v>18290</v>
      </c>
      <c r="AF8585" s="76" t="s">
        <v>33589</v>
      </c>
      <c r="AJ8585" s="79" t="s">
        <v>33590</v>
      </c>
      <c r="AK8585" s="76" t="s">
        <v>33591</v>
      </c>
      <c r="AL8585" s="76" t="n">
        <v>0</v>
      </c>
      <c r="AM8585" s="76" t="n">
        <v>0</v>
      </c>
    </row>
    <row r="8586" customFormat="false" ht="15" hidden="false" customHeight="false" outlineLevel="0" collapsed="false">
      <c r="A8586" s="76" t="n">
        <v>174296</v>
      </c>
      <c r="B8586" s="76" t="s">
        <v>33592</v>
      </c>
      <c r="C8586" s="76" t="s">
        <v>20885</v>
      </c>
      <c r="D8586" s="76" t="n">
        <v>3714430</v>
      </c>
      <c r="E8586" s="76" t="s">
        <v>132</v>
      </c>
      <c r="F8586" s="76" t="s">
        <v>132</v>
      </c>
      <c r="H8586" s="78" t="n">
        <v>23520</v>
      </c>
      <c r="I8586" s="76" t="s">
        <v>267</v>
      </c>
      <c r="J8586" s="76" t="s">
        <v>268</v>
      </c>
      <c r="K8586" s="76" t="s">
        <v>41</v>
      </c>
      <c r="M8586" s="76" t="s">
        <v>124</v>
      </c>
      <c r="N8586" s="79" t="s">
        <v>1581</v>
      </c>
      <c r="O8586" s="76" t="s">
        <v>1582</v>
      </c>
      <c r="P8586" s="78" t="n">
        <v>45560</v>
      </c>
      <c r="Q8586" s="76" t="s">
        <v>114</v>
      </c>
      <c r="R8586" s="78" t="n">
        <v>37432</v>
      </c>
      <c r="S8586" s="78" t="n">
        <v>45208</v>
      </c>
      <c r="T8586" s="76" t="s">
        <v>183</v>
      </c>
      <c r="U8586" s="76" t="n">
        <v>501</v>
      </c>
      <c r="X8586" s="76" t="n">
        <v>5</v>
      </c>
      <c r="Y8586" s="76" t="s">
        <v>116</v>
      </c>
      <c r="AC8586" s="76" t="s">
        <v>117</v>
      </c>
      <c r="AD8586" s="76" t="s">
        <v>3182</v>
      </c>
      <c r="AE8586" s="76" t="n">
        <v>37270</v>
      </c>
      <c r="AF8586" s="76" t="s">
        <v>33593</v>
      </c>
      <c r="AI8586" s="79" t="s">
        <v>33594</v>
      </c>
      <c r="AJ8586" s="79" t="s">
        <v>33595</v>
      </c>
      <c r="AK8586" s="76" t="s">
        <v>33596</v>
      </c>
      <c r="AL8586" s="76" t="n">
        <v>0</v>
      </c>
      <c r="AM8586" s="76" t="n">
        <v>0</v>
      </c>
    </row>
    <row r="8587" customFormat="false" ht="15" hidden="false" customHeight="false" outlineLevel="0" collapsed="false">
      <c r="A8587" s="76" t="n">
        <v>1658087</v>
      </c>
      <c r="B8587" s="76" t="s">
        <v>33597</v>
      </c>
      <c r="C8587" s="76" t="s">
        <v>1511</v>
      </c>
      <c r="D8587" s="76" t="n">
        <v>1812166</v>
      </c>
      <c r="E8587" s="76" t="s">
        <v>132</v>
      </c>
      <c r="H8587" s="78" t="n">
        <v>34934</v>
      </c>
      <c r="I8587" s="76" t="s">
        <v>23</v>
      </c>
      <c r="J8587" s="76" t="n">
        <v>-40</v>
      </c>
      <c r="K8587" s="76" t="s">
        <v>41</v>
      </c>
      <c r="M8587" s="76" t="s">
        <v>111</v>
      </c>
      <c r="N8587" s="79" t="s">
        <v>945</v>
      </c>
      <c r="O8587" s="76" t="s">
        <v>946</v>
      </c>
      <c r="P8587" s="78" t="n">
        <v>45607</v>
      </c>
      <c r="Q8587" s="76" t="s">
        <v>114</v>
      </c>
      <c r="R8587" s="78" t="n">
        <v>45607</v>
      </c>
      <c r="S8587" s="78" t="n">
        <v>45257</v>
      </c>
      <c r="T8587" s="76" t="s">
        <v>201</v>
      </c>
      <c r="U8587" s="76" t="n">
        <v>500</v>
      </c>
      <c r="X8587" s="76" t="n">
        <v>5</v>
      </c>
      <c r="Y8587" s="76" t="s">
        <v>116</v>
      </c>
      <c r="AC8587" s="76" t="s">
        <v>117</v>
      </c>
      <c r="AD8587" s="76" t="s">
        <v>4920</v>
      </c>
      <c r="AE8587" s="76" t="n">
        <v>18370</v>
      </c>
      <c r="AF8587" s="76" t="s">
        <v>33598</v>
      </c>
      <c r="AJ8587" s="76" t="s">
        <v>33599</v>
      </c>
      <c r="AK8587" s="76" t="s">
        <v>33600</v>
      </c>
      <c r="AL8587" s="76" t="n">
        <v>1</v>
      </c>
      <c r="AM8587" s="76" t="n">
        <v>0</v>
      </c>
    </row>
    <row r="8588" customFormat="false" ht="15" hidden="false" customHeight="false" outlineLevel="0" collapsed="false">
      <c r="A8588" s="76" t="n">
        <v>1624253</v>
      </c>
      <c r="B8588" s="76" t="s">
        <v>33601</v>
      </c>
      <c r="C8588" s="76" t="s">
        <v>33602</v>
      </c>
      <c r="D8588" s="76" t="n">
        <v>3737503</v>
      </c>
      <c r="E8588" s="76" t="s">
        <v>109</v>
      </c>
      <c r="H8588" s="78" t="n">
        <v>41599</v>
      </c>
      <c r="I8588" s="76" t="s">
        <v>110</v>
      </c>
      <c r="J8588" s="76" t="n">
        <v>-12</v>
      </c>
      <c r="K8588" s="76" t="s">
        <v>2</v>
      </c>
      <c r="M8588" s="76" t="s">
        <v>124</v>
      </c>
      <c r="N8588" s="79" t="s">
        <v>1338</v>
      </c>
      <c r="O8588" s="76" t="s">
        <v>1339</v>
      </c>
      <c r="P8588" s="78" t="n">
        <v>45558</v>
      </c>
      <c r="Q8588" s="76" t="s">
        <v>114</v>
      </c>
      <c r="R8588" s="78" t="n">
        <v>45558</v>
      </c>
      <c r="T8588" s="76" t="s">
        <v>115</v>
      </c>
      <c r="U8588" s="76" t="n">
        <v>500</v>
      </c>
      <c r="X8588" s="76" t="n">
        <v>5</v>
      </c>
      <c r="Y8588" s="76" t="s">
        <v>116</v>
      </c>
      <c r="AC8588" s="76" t="s">
        <v>117</v>
      </c>
      <c r="AD8588" s="76" t="s">
        <v>33603</v>
      </c>
      <c r="AE8588" s="76" t="n">
        <v>37130</v>
      </c>
      <c r="AF8588" s="76" t="s">
        <v>33604</v>
      </c>
      <c r="AJ8588" s="76" t="s">
        <v>33605</v>
      </c>
      <c r="AK8588" s="76" t="s">
        <v>33606</v>
      </c>
      <c r="AL8588" s="76" t="n">
        <v>1</v>
      </c>
      <c r="AM8588" s="76" t="n">
        <v>0</v>
      </c>
    </row>
    <row r="8589" customFormat="false" ht="15" hidden="false" customHeight="false" outlineLevel="0" collapsed="false">
      <c r="A8589" s="76" t="n">
        <v>1124730</v>
      </c>
      <c r="B8589" s="76" t="s">
        <v>33607</v>
      </c>
      <c r="C8589" s="76" t="s">
        <v>207</v>
      </c>
      <c r="D8589" s="76" t="n">
        <v>3728326</v>
      </c>
      <c r="E8589" s="76" t="s">
        <v>132</v>
      </c>
      <c r="F8589" s="76" t="s">
        <v>132</v>
      </c>
      <c r="H8589" s="78" t="n">
        <v>28385</v>
      </c>
      <c r="I8589" s="76" t="s">
        <v>197</v>
      </c>
      <c r="J8589" s="76" t="s">
        <v>198</v>
      </c>
      <c r="K8589" s="76" t="s">
        <v>41</v>
      </c>
      <c r="M8589" s="76" t="s">
        <v>124</v>
      </c>
      <c r="N8589" s="79" t="s">
        <v>398</v>
      </c>
      <c r="O8589" s="76" t="s">
        <v>399</v>
      </c>
      <c r="P8589" s="78" t="n">
        <v>45541</v>
      </c>
      <c r="Q8589" s="76" t="s">
        <v>114</v>
      </c>
      <c r="R8589" s="78" t="n">
        <v>42638</v>
      </c>
      <c r="S8589" s="78" t="n">
        <v>44805</v>
      </c>
      <c r="T8589" s="76" t="s">
        <v>183</v>
      </c>
      <c r="U8589" s="76" t="n">
        <v>623</v>
      </c>
      <c r="X8589" s="76" t="n">
        <v>6</v>
      </c>
      <c r="Y8589" s="76" t="s">
        <v>116</v>
      </c>
      <c r="AC8589" s="76" t="s">
        <v>117</v>
      </c>
      <c r="AD8589" s="76" t="s">
        <v>33608</v>
      </c>
      <c r="AE8589" s="76" t="n">
        <v>37390</v>
      </c>
      <c r="AF8589" s="76" t="s">
        <v>33609</v>
      </c>
      <c r="AI8589" s="79" t="s">
        <v>33610</v>
      </c>
      <c r="AJ8589" s="79" t="s">
        <v>33610</v>
      </c>
      <c r="AK8589" s="76" t="s">
        <v>33611</v>
      </c>
      <c r="AL8589" s="76" t="n">
        <v>0</v>
      </c>
      <c r="AM8589" s="76" t="n">
        <v>0</v>
      </c>
    </row>
    <row r="8590" customFormat="false" ht="15" hidden="false" customHeight="false" outlineLevel="0" collapsed="false">
      <c r="A8590" s="76" t="n">
        <v>1551706</v>
      </c>
      <c r="B8590" s="76" t="s">
        <v>33612</v>
      </c>
      <c r="C8590" s="76" t="s">
        <v>285</v>
      </c>
      <c r="D8590" s="76" t="n">
        <v>2817053</v>
      </c>
      <c r="E8590" s="76" t="s">
        <v>109</v>
      </c>
      <c r="F8590" s="76" t="s">
        <v>109</v>
      </c>
      <c r="H8590" s="78" t="n">
        <v>41831</v>
      </c>
      <c r="I8590" s="76" t="s">
        <v>190</v>
      </c>
      <c r="J8590" s="76" t="n">
        <v>-11</v>
      </c>
      <c r="K8590" s="76" t="s">
        <v>41</v>
      </c>
      <c r="M8590" s="76" t="s">
        <v>155</v>
      </c>
      <c r="N8590" s="79" t="s">
        <v>848</v>
      </c>
      <c r="O8590" s="76" t="s">
        <v>849</v>
      </c>
      <c r="P8590" s="78" t="n">
        <v>45629</v>
      </c>
      <c r="Q8590" s="76" t="s">
        <v>114</v>
      </c>
      <c r="R8590" s="78" t="n">
        <v>45259</v>
      </c>
      <c r="T8590" s="76" t="s">
        <v>115</v>
      </c>
      <c r="U8590" s="76" t="n">
        <v>500</v>
      </c>
      <c r="X8590" s="76" t="n">
        <v>5</v>
      </c>
      <c r="Y8590" s="76" t="s">
        <v>116</v>
      </c>
      <c r="AC8590" s="76" t="s">
        <v>117</v>
      </c>
      <c r="AD8590" s="76" t="s">
        <v>850</v>
      </c>
      <c r="AE8590" s="76" t="n">
        <v>28600</v>
      </c>
      <c r="AF8590" s="76" t="s">
        <v>9231</v>
      </c>
      <c r="AJ8590" s="79" t="s">
        <v>9232</v>
      </c>
      <c r="AK8590" s="76" t="s">
        <v>33613</v>
      </c>
      <c r="AL8590" s="76" t="n">
        <v>0</v>
      </c>
      <c r="AM8590" s="76" t="n">
        <v>0</v>
      </c>
    </row>
    <row r="8591" customFormat="false" ht="15" hidden="false" customHeight="false" outlineLevel="0" collapsed="false">
      <c r="A8591" s="76" t="n">
        <v>174403</v>
      </c>
      <c r="B8591" s="76" t="s">
        <v>33614</v>
      </c>
      <c r="C8591" s="76" t="s">
        <v>1511</v>
      </c>
      <c r="D8591" s="76" t="n">
        <v>183688</v>
      </c>
      <c r="E8591" s="76" t="s">
        <v>132</v>
      </c>
      <c r="F8591" s="76" t="s">
        <v>132</v>
      </c>
      <c r="H8591" s="78" t="n">
        <v>32387</v>
      </c>
      <c r="I8591" s="76" t="s">
        <v>23</v>
      </c>
      <c r="J8591" s="76" t="n">
        <v>-40</v>
      </c>
      <c r="K8591" s="76" t="s">
        <v>41</v>
      </c>
      <c r="M8591" s="76" t="s">
        <v>111</v>
      </c>
      <c r="N8591" s="79" t="s">
        <v>199</v>
      </c>
      <c r="O8591" s="76" t="s">
        <v>200</v>
      </c>
      <c r="P8591" s="78" t="n">
        <v>45544</v>
      </c>
      <c r="Q8591" s="76" t="s">
        <v>114</v>
      </c>
      <c r="R8591" s="78" t="n">
        <v>37432</v>
      </c>
      <c r="S8591" s="78" t="n">
        <v>45544</v>
      </c>
      <c r="T8591" s="76" t="s">
        <v>201</v>
      </c>
      <c r="U8591" s="76" t="n">
        <v>1159</v>
      </c>
      <c r="X8591" s="76" t="n">
        <v>11</v>
      </c>
      <c r="Y8591" s="76" t="s">
        <v>116</v>
      </c>
      <c r="AC8591" s="76" t="s">
        <v>117</v>
      </c>
      <c r="AD8591" s="76" t="s">
        <v>16273</v>
      </c>
      <c r="AE8591" s="76" t="n">
        <v>18160</v>
      </c>
      <c r="AF8591" s="76" t="s">
        <v>33615</v>
      </c>
      <c r="AJ8591" s="79" t="s">
        <v>33616</v>
      </c>
      <c r="AK8591" s="76" t="s">
        <v>33617</v>
      </c>
      <c r="AL8591" s="76" t="n">
        <v>0</v>
      </c>
      <c r="AM8591" s="76" t="n">
        <v>0</v>
      </c>
    </row>
    <row r="8592" customFormat="false" ht="15" hidden="false" customHeight="false" outlineLevel="0" collapsed="false">
      <c r="A8592" s="76" t="n">
        <v>1548646</v>
      </c>
      <c r="B8592" s="76" t="s">
        <v>33618</v>
      </c>
      <c r="C8592" s="76" t="s">
        <v>1311</v>
      </c>
      <c r="D8592" s="76" t="n">
        <v>4538549</v>
      </c>
      <c r="E8592" s="76" t="s">
        <v>109</v>
      </c>
      <c r="F8592" s="76" t="s">
        <v>109</v>
      </c>
      <c r="H8592" s="78" t="n">
        <v>43062</v>
      </c>
      <c r="I8592" s="76" t="s">
        <v>109</v>
      </c>
      <c r="J8592" s="76" t="n">
        <v>-9</v>
      </c>
      <c r="K8592" s="76" t="s">
        <v>41</v>
      </c>
      <c r="M8592" s="76" t="s">
        <v>134</v>
      </c>
      <c r="N8592" s="79" t="s">
        <v>972</v>
      </c>
      <c r="O8592" s="76" t="s">
        <v>973</v>
      </c>
      <c r="P8592" s="78" t="n">
        <v>45555</v>
      </c>
      <c r="Q8592" s="76" t="s">
        <v>114</v>
      </c>
      <c r="R8592" s="78" t="n">
        <v>45251</v>
      </c>
      <c r="T8592" s="76" t="s">
        <v>115</v>
      </c>
      <c r="U8592" s="76" t="n">
        <v>500</v>
      </c>
      <c r="X8592" s="76" t="n">
        <v>5</v>
      </c>
      <c r="Y8592" s="76" t="s">
        <v>116</v>
      </c>
      <c r="AC8592" s="76" t="s">
        <v>117</v>
      </c>
      <c r="AD8592" s="76" t="s">
        <v>2381</v>
      </c>
      <c r="AE8592" s="76" t="n">
        <v>45400</v>
      </c>
      <c r="AF8592" s="76" t="s">
        <v>33619</v>
      </c>
      <c r="AJ8592" s="79" t="s">
        <v>33620</v>
      </c>
      <c r="AK8592" s="76" t="s">
        <v>33621</v>
      </c>
      <c r="AL8592" s="76" t="n">
        <v>0</v>
      </c>
      <c r="AM8592" s="76" t="n">
        <v>0</v>
      </c>
    </row>
    <row r="8593" customFormat="false" ht="15" hidden="false" customHeight="false" outlineLevel="0" collapsed="false">
      <c r="A8593" s="76" t="n">
        <v>1434989</v>
      </c>
      <c r="B8593" s="76" t="s">
        <v>33618</v>
      </c>
      <c r="C8593" s="76" t="s">
        <v>873</v>
      </c>
      <c r="D8593" s="76" t="n">
        <v>4535384</v>
      </c>
      <c r="E8593" s="76" t="s">
        <v>132</v>
      </c>
      <c r="F8593" s="76" t="s">
        <v>132</v>
      </c>
      <c r="H8593" s="78" t="n">
        <v>41278</v>
      </c>
      <c r="I8593" s="76" t="s">
        <v>110</v>
      </c>
      <c r="J8593" s="76" t="n">
        <v>-12</v>
      </c>
      <c r="K8593" s="76" t="s">
        <v>41</v>
      </c>
      <c r="M8593" s="76" t="s">
        <v>134</v>
      </c>
      <c r="N8593" s="79" t="s">
        <v>972</v>
      </c>
      <c r="O8593" s="76" t="s">
        <v>973</v>
      </c>
      <c r="P8593" s="78" t="n">
        <v>45555</v>
      </c>
      <c r="Q8593" s="76" t="s">
        <v>114</v>
      </c>
      <c r="R8593" s="78" t="n">
        <v>44830</v>
      </c>
      <c r="T8593" s="76" t="s">
        <v>115</v>
      </c>
      <c r="U8593" s="76" t="n">
        <v>537</v>
      </c>
      <c r="X8593" s="76" t="n">
        <v>5</v>
      </c>
      <c r="Y8593" s="76" t="s">
        <v>116</v>
      </c>
      <c r="AC8593" s="76" t="s">
        <v>117</v>
      </c>
      <c r="AD8593" s="76" t="s">
        <v>6557</v>
      </c>
      <c r="AE8593" s="76" t="n">
        <v>45400</v>
      </c>
      <c r="AF8593" s="76" t="s">
        <v>33622</v>
      </c>
      <c r="AJ8593" s="79" t="s">
        <v>33623</v>
      </c>
      <c r="AK8593" s="76" t="s">
        <v>33621</v>
      </c>
      <c r="AL8593" s="76" t="n">
        <v>0</v>
      </c>
      <c r="AM8593" s="76" t="n">
        <v>0</v>
      </c>
    </row>
    <row r="8594" customFormat="false" ht="15" hidden="false" customHeight="false" outlineLevel="0" collapsed="false">
      <c r="A8594" s="76" t="n">
        <v>1612745</v>
      </c>
      <c r="B8594" s="76" t="s">
        <v>33624</v>
      </c>
      <c r="C8594" s="76" t="s">
        <v>15391</v>
      </c>
      <c r="D8594" s="76" t="n">
        <v>1811984</v>
      </c>
      <c r="E8594" s="76" t="s">
        <v>132</v>
      </c>
      <c r="H8594" s="78" t="n">
        <v>31971</v>
      </c>
      <c r="I8594" s="76" t="s">
        <v>23</v>
      </c>
      <c r="J8594" s="76" t="n">
        <v>-40</v>
      </c>
      <c r="K8594" s="76" t="s">
        <v>41</v>
      </c>
      <c r="M8594" s="76" t="s">
        <v>111</v>
      </c>
      <c r="N8594" s="79" t="s">
        <v>488</v>
      </c>
      <c r="O8594" s="76" t="s">
        <v>489</v>
      </c>
      <c r="P8594" s="78" t="n">
        <v>45598</v>
      </c>
      <c r="Q8594" s="76" t="s">
        <v>114</v>
      </c>
      <c r="R8594" s="78" t="n">
        <v>45550</v>
      </c>
      <c r="S8594" s="78" t="n">
        <v>45545</v>
      </c>
      <c r="T8594" s="76" t="s">
        <v>201</v>
      </c>
      <c r="U8594" s="76" t="n">
        <v>500</v>
      </c>
      <c r="X8594" s="76" t="n">
        <v>5</v>
      </c>
      <c r="Y8594" s="76" t="s">
        <v>116</v>
      </c>
      <c r="AC8594" s="76" t="s">
        <v>117</v>
      </c>
      <c r="AD8594" s="76" t="s">
        <v>3296</v>
      </c>
      <c r="AE8594" s="76" t="n">
        <v>18200</v>
      </c>
      <c r="AF8594" s="76" t="s">
        <v>33625</v>
      </c>
      <c r="AK8594" s="76" t="s">
        <v>2296</v>
      </c>
      <c r="AL8594" s="76" t="n">
        <v>0</v>
      </c>
      <c r="AM8594" s="76" t="n">
        <v>0</v>
      </c>
    </row>
    <row r="8595" customFormat="false" ht="15" hidden="false" customHeight="false" outlineLevel="0" collapsed="false">
      <c r="A8595" s="76" t="n">
        <v>781324</v>
      </c>
      <c r="B8595" s="76" t="s">
        <v>33626</v>
      </c>
      <c r="C8595" s="76" t="s">
        <v>2800</v>
      </c>
      <c r="D8595" s="76" t="n">
        <v>4521570</v>
      </c>
      <c r="E8595" s="76" t="s">
        <v>132</v>
      </c>
      <c r="F8595" s="76" t="s">
        <v>132</v>
      </c>
      <c r="H8595" s="78" t="n">
        <v>26002</v>
      </c>
      <c r="I8595" s="76" t="s">
        <v>208</v>
      </c>
      <c r="J8595" s="76" t="s">
        <v>209</v>
      </c>
      <c r="K8595" s="76" t="s">
        <v>41</v>
      </c>
      <c r="M8595" s="76" t="s">
        <v>134</v>
      </c>
      <c r="N8595" s="79" t="s">
        <v>1444</v>
      </c>
      <c r="O8595" s="76" t="s">
        <v>1445</v>
      </c>
      <c r="P8595" s="78" t="n">
        <v>45540</v>
      </c>
      <c r="Q8595" s="76" t="s">
        <v>114</v>
      </c>
      <c r="R8595" s="78" t="n">
        <v>40452</v>
      </c>
      <c r="S8595" s="78" t="n">
        <v>45518</v>
      </c>
      <c r="T8595" s="76" t="s">
        <v>201</v>
      </c>
      <c r="U8595" s="76" t="n">
        <v>675</v>
      </c>
      <c r="X8595" s="76" t="n">
        <v>6</v>
      </c>
      <c r="Y8595" s="76" t="s">
        <v>116</v>
      </c>
      <c r="AC8595" s="76" t="s">
        <v>117</v>
      </c>
      <c r="AD8595" s="76" t="s">
        <v>2964</v>
      </c>
      <c r="AE8595" s="76" t="n">
        <v>45800</v>
      </c>
      <c r="AF8595" s="76" t="s">
        <v>33627</v>
      </c>
      <c r="AI8595" s="79" t="s">
        <v>33628</v>
      </c>
      <c r="AK8595" s="76" t="s">
        <v>33629</v>
      </c>
      <c r="AL8595" s="76" t="n">
        <v>0</v>
      </c>
      <c r="AM8595" s="76" t="n">
        <v>0</v>
      </c>
    </row>
    <row r="8596" customFormat="false" ht="15" hidden="false" customHeight="false" outlineLevel="0" collapsed="false">
      <c r="A8596" s="76" t="n">
        <v>1607892</v>
      </c>
      <c r="B8596" s="76" t="s">
        <v>33630</v>
      </c>
      <c r="C8596" s="76" t="s">
        <v>9223</v>
      </c>
      <c r="D8596" s="76" t="n">
        <v>2817283</v>
      </c>
      <c r="E8596" s="76" t="s">
        <v>132</v>
      </c>
      <c r="H8596" s="78" t="n">
        <v>42495</v>
      </c>
      <c r="I8596" s="76" t="s">
        <v>109</v>
      </c>
      <c r="J8596" s="76" t="n">
        <v>-9</v>
      </c>
      <c r="K8596" s="76" t="s">
        <v>41</v>
      </c>
      <c r="M8596" s="76" t="s">
        <v>155</v>
      </c>
      <c r="N8596" s="79" t="s">
        <v>1399</v>
      </c>
      <c r="O8596" s="76" t="s">
        <v>1400</v>
      </c>
      <c r="P8596" s="78" t="n">
        <v>45692</v>
      </c>
      <c r="Q8596" s="76" t="s">
        <v>114</v>
      </c>
      <c r="R8596" s="78" t="n">
        <v>45546</v>
      </c>
      <c r="T8596" s="76" t="s">
        <v>115</v>
      </c>
      <c r="U8596" s="76" t="n">
        <v>500</v>
      </c>
      <c r="X8596" s="76" t="n">
        <v>5</v>
      </c>
      <c r="Y8596" s="76" t="s">
        <v>116</v>
      </c>
      <c r="AC8596" s="76" t="s">
        <v>117</v>
      </c>
      <c r="AD8596" s="76" t="s">
        <v>1459</v>
      </c>
      <c r="AE8596" s="76" t="n">
        <v>78125</v>
      </c>
      <c r="AF8596" s="76" t="s">
        <v>33631</v>
      </c>
      <c r="AJ8596" s="79" t="s">
        <v>33632</v>
      </c>
      <c r="AK8596" s="76" t="s">
        <v>33633</v>
      </c>
      <c r="AL8596" s="76" t="n">
        <v>0</v>
      </c>
      <c r="AM8596" s="76" t="n">
        <v>0</v>
      </c>
    </row>
    <row r="8597" customFormat="false" ht="15" hidden="false" customHeight="false" outlineLevel="0" collapsed="false">
      <c r="A8597" s="76" t="n">
        <v>1663380</v>
      </c>
      <c r="B8597" s="76" t="s">
        <v>33634</v>
      </c>
      <c r="C8597" s="76" t="s">
        <v>1506</v>
      </c>
      <c r="D8597" s="76" t="n">
        <v>4116817</v>
      </c>
      <c r="E8597" s="76" t="s">
        <v>109</v>
      </c>
      <c r="H8597" s="78" t="n">
        <v>42550</v>
      </c>
      <c r="I8597" s="76" t="s">
        <v>109</v>
      </c>
      <c r="J8597" s="76" t="n">
        <v>-9</v>
      </c>
      <c r="K8597" s="76" t="s">
        <v>41</v>
      </c>
      <c r="M8597" s="76" t="s">
        <v>286</v>
      </c>
      <c r="N8597" s="79" t="s">
        <v>385</v>
      </c>
      <c r="O8597" s="76" t="s">
        <v>386</v>
      </c>
      <c r="P8597" s="78" t="n">
        <v>45625</v>
      </c>
      <c r="Q8597" s="76" t="s">
        <v>114</v>
      </c>
      <c r="R8597" s="78" t="n">
        <v>45625</v>
      </c>
      <c r="T8597" s="76" t="s">
        <v>115</v>
      </c>
      <c r="U8597" s="76" t="n">
        <v>500</v>
      </c>
      <c r="X8597" s="76" t="n">
        <v>5</v>
      </c>
      <c r="Y8597" s="76" t="s">
        <v>116</v>
      </c>
      <c r="AC8597" s="76" t="s">
        <v>117</v>
      </c>
      <c r="AD8597" s="76" t="s">
        <v>10229</v>
      </c>
      <c r="AE8597" s="76" t="n">
        <v>41350</v>
      </c>
      <c r="AF8597" s="76" t="s">
        <v>33635</v>
      </c>
      <c r="AI8597" s="79" t="s">
        <v>33636</v>
      </c>
      <c r="AJ8597" s="79" t="s">
        <v>33637</v>
      </c>
      <c r="AK8597" s="76" t="s">
        <v>33638</v>
      </c>
      <c r="AL8597" s="76" t="n">
        <v>1</v>
      </c>
      <c r="AM8597" s="76" t="n">
        <v>1</v>
      </c>
    </row>
    <row r="8598" customFormat="false" ht="15" hidden="false" customHeight="false" outlineLevel="0" collapsed="false">
      <c r="A8598" s="76" t="n">
        <v>976753</v>
      </c>
      <c r="B8598" s="76" t="s">
        <v>33639</v>
      </c>
      <c r="C8598" s="76" t="s">
        <v>3663</v>
      </c>
      <c r="D8598" s="76" t="n">
        <v>3725580</v>
      </c>
      <c r="E8598" s="76" t="s">
        <v>109</v>
      </c>
      <c r="F8598" s="76" t="s">
        <v>109</v>
      </c>
      <c r="H8598" s="78" t="n">
        <v>28859</v>
      </c>
      <c r="I8598" s="76" t="s">
        <v>197</v>
      </c>
      <c r="J8598" s="76" t="s">
        <v>198</v>
      </c>
      <c r="K8598" s="76" t="s">
        <v>41</v>
      </c>
      <c r="M8598" s="76" t="s">
        <v>124</v>
      </c>
      <c r="N8598" s="79" t="s">
        <v>540</v>
      </c>
      <c r="O8598" s="76" t="s">
        <v>541</v>
      </c>
      <c r="P8598" s="78" t="n">
        <v>45575</v>
      </c>
      <c r="Q8598" s="76" t="s">
        <v>114</v>
      </c>
      <c r="R8598" s="78" t="n">
        <v>41569</v>
      </c>
      <c r="S8598" s="78" t="n">
        <v>45210</v>
      </c>
      <c r="T8598" s="76" t="s">
        <v>183</v>
      </c>
      <c r="U8598" s="76" t="n">
        <v>500</v>
      </c>
      <c r="X8598" s="76" t="n">
        <v>5</v>
      </c>
      <c r="Y8598" s="76" t="s">
        <v>116</v>
      </c>
      <c r="AC8598" s="76" t="s">
        <v>117</v>
      </c>
      <c r="AD8598" s="76" t="s">
        <v>542</v>
      </c>
      <c r="AE8598" s="76" t="n">
        <v>37260</v>
      </c>
      <c r="AF8598" s="76" t="s">
        <v>33640</v>
      </c>
      <c r="AJ8598" s="79" t="s">
        <v>33641</v>
      </c>
      <c r="AK8598" s="76" t="s">
        <v>33642</v>
      </c>
      <c r="AL8598" s="76" t="n">
        <v>0</v>
      </c>
      <c r="AM8598" s="76" t="n">
        <v>0</v>
      </c>
    </row>
    <row r="8599" customFormat="false" ht="15" hidden="false" customHeight="false" outlineLevel="0" collapsed="false">
      <c r="A8599" s="76" t="n">
        <v>1540590</v>
      </c>
      <c r="B8599" s="76" t="s">
        <v>33643</v>
      </c>
      <c r="C8599" s="76" t="s">
        <v>108</v>
      </c>
      <c r="D8599" s="76" t="n">
        <v>4538425</v>
      </c>
      <c r="E8599" s="76" t="s">
        <v>132</v>
      </c>
      <c r="F8599" s="76" t="s">
        <v>132</v>
      </c>
      <c r="H8599" s="78" t="n">
        <v>41417</v>
      </c>
      <c r="I8599" s="76" t="s">
        <v>110</v>
      </c>
      <c r="J8599" s="76" t="n">
        <v>-12</v>
      </c>
      <c r="K8599" s="76" t="s">
        <v>41</v>
      </c>
      <c r="M8599" s="76" t="s">
        <v>134</v>
      </c>
      <c r="N8599" s="79" t="s">
        <v>2058</v>
      </c>
      <c r="O8599" s="76" t="s">
        <v>2059</v>
      </c>
      <c r="P8599" s="78" t="n">
        <v>45548</v>
      </c>
      <c r="Q8599" s="76" t="s">
        <v>114</v>
      </c>
      <c r="R8599" s="78" t="n">
        <v>45220</v>
      </c>
      <c r="T8599" s="76" t="s">
        <v>115</v>
      </c>
      <c r="U8599" s="76" t="n">
        <v>519</v>
      </c>
      <c r="X8599" s="76" t="n">
        <v>5</v>
      </c>
      <c r="Y8599" s="76" t="s">
        <v>116</v>
      </c>
      <c r="AC8599" s="76" t="s">
        <v>117</v>
      </c>
      <c r="AD8599" s="76" t="s">
        <v>5260</v>
      </c>
      <c r="AE8599" s="76" t="n">
        <v>45240</v>
      </c>
      <c r="AF8599" s="76" t="s">
        <v>33644</v>
      </c>
      <c r="AJ8599" s="79" t="s">
        <v>33645</v>
      </c>
      <c r="AK8599" s="76" t="s">
        <v>33646</v>
      </c>
      <c r="AL8599" s="76" t="n">
        <v>1</v>
      </c>
      <c r="AM8599" s="76" t="n">
        <v>0</v>
      </c>
    </row>
    <row r="8600" customFormat="false" ht="15" hidden="false" customHeight="false" outlineLevel="0" collapsed="false">
      <c r="A8600" s="76" t="n">
        <v>174613</v>
      </c>
      <c r="B8600" s="76" t="s">
        <v>33647</v>
      </c>
      <c r="C8600" s="76" t="s">
        <v>266</v>
      </c>
      <c r="D8600" s="76" t="n">
        <v>451156</v>
      </c>
      <c r="E8600" s="76" t="s">
        <v>109</v>
      </c>
      <c r="F8600" s="76" t="s">
        <v>109</v>
      </c>
      <c r="H8600" s="78" t="n">
        <v>23986</v>
      </c>
      <c r="I8600" s="76" t="s">
        <v>321</v>
      </c>
      <c r="J8600" s="76" t="s">
        <v>322</v>
      </c>
      <c r="K8600" s="76" t="s">
        <v>41</v>
      </c>
      <c r="M8600" s="76" t="s">
        <v>134</v>
      </c>
      <c r="N8600" s="79" t="s">
        <v>1068</v>
      </c>
      <c r="O8600" s="76" t="s">
        <v>1069</v>
      </c>
      <c r="P8600" s="78" t="n">
        <v>45553</v>
      </c>
      <c r="Q8600" s="76" t="s">
        <v>114</v>
      </c>
      <c r="R8600" s="78" t="n">
        <v>37432</v>
      </c>
      <c r="S8600" s="78" t="n">
        <v>45555</v>
      </c>
      <c r="T8600" s="76" t="s">
        <v>201</v>
      </c>
      <c r="U8600" s="76" t="n">
        <v>1110</v>
      </c>
      <c r="X8600" s="76" t="n">
        <v>11</v>
      </c>
      <c r="Y8600" s="76" t="s">
        <v>116</v>
      </c>
      <c r="AC8600" s="76" t="s">
        <v>117</v>
      </c>
      <c r="AD8600" s="76" t="s">
        <v>5791</v>
      </c>
      <c r="AE8600" s="76" t="n">
        <v>45190</v>
      </c>
      <c r="AF8600" s="76" t="s">
        <v>33648</v>
      </c>
      <c r="AI8600" s="79" t="s">
        <v>33649</v>
      </c>
      <c r="AJ8600" s="76" t="s">
        <v>33650</v>
      </c>
      <c r="AK8600" s="76" t="s">
        <v>33651</v>
      </c>
      <c r="AL8600" s="76" t="n">
        <v>0</v>
      </c>
      <c r="AM8600" s="76" t="n">
        <v>0</v>
      </c>
    </row>
    <row r="8601" customFormat="false" ht="15" hidden="false" customHeight="false" outlineLevel="0" collapsed="false">
      <c r="A8601" s="76" t="n">
        <v>174674</v>
      </c>
      <c r="B8601" s="76" t="s">
        <v>33652</v>
      </c>
      <c r="C8601" s="76" t="s">
        <v>585</v>
      </c>
      <c r="D8601" s="76" t="n">
        <v>5711228</v>
      </c>
      <c r="E8601" s="76" t="s">
        <v>109</v>
      </c>
      <c r="F8601" s="76" t="s">
        <v>109</v>
      </c>
      <c r="H8601" s="78" t="n">
        <v>27295</v>
      </c>
      <c r="I8601" s="76" t="s">
        <v>208</v>
      </c>
      <c r="J8601" s="76" t="s">
        <v>209</v>
      </c>
      <c r="K8601" s="76" t="s">
        <v>41</v>
      </c>
      <c r="M8601" s="76" t="s">
        <v>269</v>
      </c>
      <c r="N8601" s="79" t="s">
        <v>828</v>
      </c>
      <c r="O8601" s="76" t="s">
        <v>829</v>
      </c>
      <c r="P8601" s="78" t="n">
        <v>45625</v>
      </c>
      <c r="Q8601" s="76" t="s">
        <v>114</v>
      </c>
      <c r="R8601" s="78" t="n">
        <v>37432</v>
      </c>
      <c r="T8601" s="76" t="s">
        <v>325</v>
      </c>
      <c r="U8601" s="76" t="n">
        <v>783</v>
      </c>
      <c r="X8601" s="76" t="n">
        <v>7</v>
      </c>
      <c r="Y8601" s="76" t="s">
        <v>116</v>
      </c>
      <c r="AC8601" s="76" t="s">
        <v>117</v>
      </c>
      <c r="AD8601" s="76" t="s">
        <v>33653</v>
      </c>
      <c r="AE8601" s="76" t="n">
        <v>34000</v>
      </c>
      <c r="AF8601" s="76" t="s">
        <v>33654</v>
      </c>
      <c r="AH8601" s="76" t="s">
        <v>33655</v>
      </c>
      <c r="AI8601" s="79" t="s">
        <v>33656</v>
      </c>
      <c r="AJ8601" s="79" t="s">
        <v>33656</v>
      </c>
      <c r="AK8601" s="76" t="s">
        <v>33657</v>
      </c>
      <c r="AL8601" s="76" t="n">
        <v>0</v>
      </c>
      <c r="AM8601" s="76" t="n">
        <v>0</v>
      </c>
    </row>
    <row r="8602" customFormat="false" ht="15" hidden="false" customHeight="false" outlineLevel="0" collapsed="false">
      <c r="A8602" s="76" t="n">
        <v>1545239</v>
      </c>
      <c r="B8602" s="76" t="s">
        <v>33658</v>
      </c>
      <c r="C8602" s="76" t="s">
        <v>2800</v>
      </c>
      <c r="D8602" s="76" t="n">
        <v>3736585</v>
      </c>
      <c r="E8602" s="76" t="s">
        <v>109</v>
      </c>
      <c r="F8602" s="76" t="s">
        <v>109</v>
      </c>
      <c r="H8602" s="78" t="n">
        <v>23336</v>
      </c>
      <c r="I8602" s="76" t="s">
        <v>267</v>
      </c>
      <c r="J8602" s="76" t="s">
        <v>268</v>
      </c>
      <c r="K8602" s="76" t="s">
        <v>41</v>
      </c>
      <c r="M8602" s="76" t="s">
        <v>124</v>
      </c>
      <c r="N8602" s="79" t="s">
        <v>1887</v>
      </c>
      <c r="O8602" s="76" t="s">
        <v>1888</v>
      </c>
      <c r="P8602" s="78" t="n">
        <v>45535</v>
      </c>
      <c r="Q8602" s="76" t="s">
        <v>114</v>
      </c>
      <c r="R8602" s="78" t="n">
        <v>45240</v>
      </c>
      <c r="S8602" s="78" t="n">
        <v>45187</v>
      </c>
      <c r="T8602" s="76" t="s">
        <v>183</v>
      </c>
      <c r="U8602" s="76" t="n">
        <v>500</v>
      </c>
      <c r="X8602" s="76" t="n">
        <v>5</v>
      </c>
      <c r="Y8602" s="76" t="s">
        <v>116</v>
      </c>
      <c r="AC8602" s="76" t="s">
        <v>117</v>
      </c>
      <c r="AD8602" s="76" t="s">
        <v>1889</v>
      </c>
      <c r="AE8602" s="76" t="n">
        <v>37110</v>
      </c>
      <c r="AF8602" s="76" t="s">
        <v>5204</v>
      </c>
      <c r="AK8602" s="76" t="s">
        <v>33659</v>
      </c>
      <c r="AL8602" s="76" t="n">
        <v>0</v>
      </c>
      <c r="AM8602" s="76" t="n">
        <v>0</v>
      </c>
    </row>
    <row r="8603" customFormat="false" ht="15" hidden="false" customHeight="false" outlineLevel="0" collapsed="false">
      <c r="A8603" s="76" t="n">
        <v>557400</v>
      </c>
      <c r="B8603" s="76" t="s">
        <v>33660</v>
      </c>
      <c r="C8603" s="76" t="s">
        <v>455</v>
      </c>
      <c r="D8603" s="76" t="n">
        <v>2810147</v>
      </c>
      <c r="E8603" s="76" t="s">
        <v>132</v>
      </c>
      <c r="F8603" s="76" t="s">
        <v>132</v>
      </c>
      <c r="H8603" s="78" t="n">
        <v>26434</v>
      </c>
      <c r="I8603" s="76" t="s">
        <v>208</v>
      </c>
      <c r="J8603" s="76" t="s">
        <v>209</v>
      </c>
      <c r="K8603" s="76" t="s">
        <v>41</v>
      </c>
      <c r="M8603" s="76" t="s">
        <v>155</v>
      </c>
      <c r="N8603" s="79" t="s">
        <v>915</v>
      </c>
      <c r="O8603" s="76" t="s">
        <v>916</v>
      </c>
      <c r="P8603" s="78" t="n">
        <v>45556</v>
      </c>
      <c r="Q8603" s="76" t="s">
        <v>114</v>
      </c>
      <c r="R8603" s="78" t="n">
        <v>39020</v>
      </c>
      <c r="S8603" s="78" t="n">
        <v>45546</v>
      </c>
      <c r="T8603" s="76" t="s">
        <v>201</v>
      </c>
      <c r="U8603" s="76" t="n">
        <v>517</v>
      </c>
      <c r="X8603" s="76" t="n">
        <v>5</v>
      </c>
      <c r="Y8603" s="76" t="s">
        <v>116</v>
      </c>
      <c r="AC8603" s="76" t="s">
        <v>117</v>
      </c>
      <c r="AD8603" s="76" t="s">
        <v>16587</v>
      </c>
      <c r="AE8603" s="76" t="n">
        <v>28120</v>
      </c>
      <c r="AF8603" s="76" t="s">
        <v>33661</v>
      </c>
      <c r="AI8603" s="76" t="s">
        <v>33662</v>
      </c>
      <c r="AJ8603" s="76" t="s">
        <v>33663</v>
      </c>
      <c r="AK8603" s="76" t="s">
        <v>33664</v>
      </c>
      <c r="AL8603" s="76" t="n">
        <v>0</v>
      </c>
      <c r="AM8603" s="76" t="n">
        <v>0</v>
      </c>
    </row>
    <row r="8604" customFormat="false" ht="15" hidden="false" customHeight="false" outlineLevel="0" collapsed="false">
      <c r="A8604" s="76" t="n">
        <v>1603878</v>
      </c>
      <c r="B8604" s="76" t="s">
        <v>33665</v>
      </c>
      <c r="C8604" s="76" t="s">
        <v>773</v>
      </c>
      <c r="D8604" s="76" t="n">
        <v>4540285</v>
      </c>
      <c r="E8604" s="76" t="s">
        <v>109</v>
      </c>
      <c r="H8604" s="78" t="n">
        <v>40935</v>
      </c>
      <c r="I8604" s="76" t="s">
        <v>370</v>
      </c>
      <c r="J8604" s="76" t="n">
        <v>-13</v>
      </c>
      <c r="K8604" s="76" t="s">
        <v>41</v>
      </c>
      <c r="M8604" s="76" t="s">
        <v>134</v>
      </c>
      <c r="N8604" s="79" t="s">
        <v>1234</v>
      </c>
      <c r="O8604" s="76" t="s">
        <v>1235</v>
      </c>
      <c r="P8604" s="78" t="n">
        <v>45542</v>
      </c>
      <c r="Q8604" s="76" t="s">
        <v>114</v>
      </c>
      <c r="R8604" s="78" t="n">
        <v>45542</v>
      </c>
      <c r="T8604" s="76" t="s">
        <v>115</v>
      </c>
      <c r="U8604" s="76" t="n">
        <v>500</v>
      </c>
      <c r="X8604" s="76" t="n">
        <v>5</v>
      </c>
      <c r="Y8604" s="76" t="s">
        <v>116</v>
      </c>
      <c r="AC8604" s="76" t="s">
        <v>117</v>
      </c>
      <c r="AD8604" s="76" t="s">
        <v>1562</v>
      </c>
      <c r="AE8604" s="76" t="n">
        <v>45770</v>
      </c>
      <c r="AF8604" s="76" t="s">
        <v>33666</v>
      </c>
      <c r="AK8604" s="76" t="s">
        <v>33667</v>
      </c>
      <c r="AL8604" s="76" t="n">
        <v>0</v>
      </c>
      <c r="AM8604" s="76" t="n">
        <v>0</v>
      </c>
    </row>
    <row r="8605" customFormat="false" ht="15" hidden="false" customHeight="false" outlineLevel="0" collapsed="false">
      <c r="A8605" s="76" t="n">
        <v>1636456</v>
      </c>
      <c r="B8605" s="76" t="s">
        <v>33668</v>
      </c>
      <c r="C8605" s="76" t="s">
        <v>1368</v>
      </c>
      <c r="D8605" s="76" t="n">
        <v>3737755</v>
      </c>
      <c r="E8605" s="76" t="s">
        <v>109</v>
      </c>
      <c r="H8605" s="78" t="n">
        <v>27380</v>
      </c>
      <c r="I8605" s="76" t="s">
        <v>208</v>
      </c>
      <c r="J8605" s="76" t="s">
        <v>209</v>
      </c>
      <c r="K8605" s="76" t="s">
        <v>41</v>
      </c>
      <c r="M8605" s="76" t="s">
        <v>124</v>
      </c>
      <c r="N8605" s="79" t="s">
        <v>125</v>
      </c>
      <c r="O8605" s="76" t="s">
        <v>126</v>
      </c>
      <c r="P8605" s="78" t="n">
        <v>45567</v>
      </c>
      <c r="Q8605" s="76" t="s">
        <v>114</v>
      </c>
      <c r="R8605" s="78" t="n">
        <v>45567</v>
      </c>
      <c r="S8605" s="78" t="n">
        <v>45551</v>
      </c>
      <c r="T8605" s="76" t="s">
        <v>201</v>
      </c>
      <c r="U8605" s="76" t="n">
        <v>500</v>
      </c>
      <c r="X8605" s="76" t="n">
        <v>5</v>
      </c>
      <c r="Y8605" s="76" t="s">
        <v>116</v>
      </c>
      <c r="AC8605" s="76" t="s">
        <v>117</v>
      </c>
      <c r="AD8605" s="76" t="s">
        <v>127</v>
      </c>
      <c r="AE8605" s="76" t="n">
        <v>37000</v>
      </c>
      <c r="AF8605" s="76" t="s">
        <v>33669</v>
      </c>
      <c r="AJ8605" s="79" t="s">
        <v>33670</v>
      </c>
      <c r="AK8605" s="76" t="s">
        <v>33671</v>
      </c>
      <c r="AL8605" s="76" t="n">
        <v>1</v>
      </c>
      <c r="AM8605" s="76" t="n">
        <v>1</v>
      </c>
    </row>
    <row r="8606" customFormat="false" ht="15" hidden="false" customHeight="false" outlineLevel="0" collapsed="false">
      <c r="A8606" s="76" t="n">
        <v>1674160</v>
      </c>
      <c r="B8606" s="76" t="s">
        <v>33672</v>
      </c>
      <c r="C8606" s="76" t="s">
        <v>3096</v>
      </c>
      <c r="D8606" s="76" t="n">
        <v>4116865</v>
      </c>
      <c r="E8606" s="76" t="s">
        <v>109</v>
      </c>
      <c r="H8606" s="78" t="n">
        <v>42770</v>
      </c>
      <c r="I8606" s="76" t="s">
        <v>109</v>
      </c>
      <c r="J8606" s="76" t="n">
        <v>-9</v>
      </c>
      <c r="K8606" s="76" t="s">
        <v>41</v>
      </c>
      <c r="M8606" s="76" t="s">
        <v>286</v>
      </c>
      <c r="N8606" s="79" t="s">
        <v>385</v>
      </c>
      <c r="O8606" s="76" t="s">
        <v>386</v>
      </c>
      <c r="P8606" s="78" t="n">
        <v>45675</v>
      </c>
      <c r="Q8606" s="76" t="s">
        <v>114</v>
      </c>
      <c r="R8606" s="78" t="n">
        <v>45675</v>
      </c>
      <c r="T8606" s="76" t="s">
        <v>115</v>
      </c>
      <c r="U8606" s="76" t="n">
        <v>500</v>
      </c>
      <c r="X8606" s="76" t="n">
        <v>5</v>
      </c>
      <c r="Y8606" s="76" t="s">
        <v>116</v>
      </c>
      <c r="AC8606" s="76" t="s">
        <v>117</v>
      </c>
      <c r="AD8606" s="76" t="s">
        <v>33673</v>
      </c>
      <c r="AE8606" s="76" t="n">
        <v>41350</v>
      </c>
      <c r="AF8606" s="76" t="s">
        <v>33674</v>
      </c>
      <c r="AI8606" s="79" t="s">
        <v>33675</v>
      </c>
      <c r="AJ8606" s="79" t="s">
        <v>33676</v>
      </c>
      <c r="AK8606" s="76" t="s">
        <v>33677</v>
      </c>
      <c r="AL8606" s="76" t="n">
        <v>0</v>
      </c>
      <c r="AM8606" s="76" t="n">
        <v>0</v>
      </c>
    </row>
    <row r="8607" customFormat="false" ht="15" hidden="false" customHeight="false" outlineLevel="0" collapsed="false">
      <c r="A8607" s="76" t="n">
        <v>1639216</v>
      </c>
      <c r="B8607" s="76" t="s">
        <v>33678</v>
      </c>
      <c r="C8607" s="76" t="s">
        <v>1766</v>
      </c>
      <c r="D8607" s="76" t="n">
        <v>4116614</v>
      </c>
      <c r="E8607" s="76" t="s">
        <v>109</v>
      </c>
      <c r="H8607" s="78" t="n">
        <v>42237</v>
      </c>
      <c r="I8607" s="76" t="s">
        <v>231</v>
      </c>
      <c r="J8607" s="76" t="n">
        <v>-10</v>
      </c>
      <c r="K8607" s="76" t="s">
        <v>41</v>
      </c>
      <c r="M8607" s="76" t="s">
        <v>286</v>
      </c>
      <c r="N8607" s="79" t="s">
        <v>1378</v>
      </c>
      <c r="O8607" s="76" t="s">
        <v>1379</v>
      </c>
      <c r="P8607" s="78" t="n">
        <v>45569</v>
      </c>
      <c r="Q8607" s="76" t="s">
        <v>114</v>
      </c>
      <c r="R8607" s="78" t="n">
        <v>45569</v>
      </c>
      <c r="T8607" s="76" t="s">
        <v>115</v>
      </c>
      <c r="U8607" s="76" t="n">
        <v>500</v>
      </c>
      <c r="X8607" s="76" t="n">
        <v>5</v>
      </c>
      <c r="Y8607" s="76" t="s">
        <v>116</v>
      </c>
      <c r="AC8607" s="76" t="s">
        <v>117</v>
      </c>
      <c r="AD8607" s="76" t="s">
        <v>5743</v>
      </c>
      <c r="AE8607" s="76" t="n">
        <v>41110</v>
      </c>
      <c r="AF8607" s="76" t="s">
        <v>33679</v>
      </c>
      <c r="AK8607" s="76" t="s">
        <v>33680</v>
      </c>
      <c r="AL8607" s="76" t="n">
        <v>0</v>
      </c>
      <c r="AM8607" s="76" t="n">
        <v>0</v>
      </c>
    </row>
    <row r="8608" customFormat="false" ht="15" hidden="false" customHeight="false" outlineLevel="0" collapsed="false">
      <c r="A8608" s="76" t="n">
        <v>1600729</v>
      </c>
      <c r="B8608" s="76" t="s">
        <v>33681</v>
      </c>
      <c r="C8608" s="76" t="s">
        <v>4194</v>
      </c>
      <c r="D8608" s="76" t="n">
        <v>3737082</v>
      </c>
      <c r="E8608" s="76" t="s">
        <v>109</v>
      </c>
      <c r="H8608" s="78" t="n">
        <v>42260</v>
      </c>
      <c r="I8608" s="76" t="s">
        <v>231</v>
      </c>
      <c r="J8608" s="76" t="n">
        <v>-10</v>
      </c>
      <c r="K8608" s="76" t="s">
        <v>41</v>
      </c>
      <c r="M8608" s="76" t="s">
        <v>124</v>
      </c>
      <c r="N8608" s="79" t="s">
        <v>125</v>
      </c>
      <c r="O8608" s="76" t="s">
        <v>126</v>
      </c>
      <c r="P8608" s="78" t="n">
        <v>45536</v>
      </c>
      <c r="Q8608" s="76" t="s">
        <v>114</v>
      </c>
      <c r="R8608" s="78" t="n">
        <v>45536</v>
      </c>
      <c r="T8608" s="76" t="s">
        <v>115</v>
      </c>
      <c r="U8608" s="76" t="n">
        <v>500</v>
      </c>
      <c r="X8608" s="76" t="n">
        <v>5</v>
      </c>
      <c r="Y8608" s="76" t="s">
        <v>116</v>
      </c>
      <c r="AC8608" s="76" t="s">
        <v>117</v>
      </c>
      <c r="AD8608" s="76" t="s">
        <v>127</v>
      </c>
      <c r="AE8608" s="76" t="n">
        <v>37000</v>
      </c>
      <c r="AF8608" s="76" t="s">
        <v>33682</v>
      </c>
      <c r="AJ8608" s="79" t="s">
        <v>33683</v>
      </c>
      <c r="AK8608" s="76" t="s">
        <v>33684</v>
      </c>
      <c r="AL8608" s="76" t="n">
        <v>0</v>
      </c>
      <c r="AM8608" s="76" t="n">
        <v>0</v>
      </c>
    </row>
    <row r="8609" customFormat="false" ht="15" hidden="false" customHeight="false" outlineLevel="0" collapsed="false">
      <c r="A8609" s="76" t="n">
        <v>1620576</v>
      </c>
      <c r="B8609" s="76" t="s">
        <v>33685</v>
      </c>
      <c r="C8609" s="76" t="s">
        <v>425</v>
      </c>
      <c r="D8609" s="76" t="n">
        <v>1812006</v>
      </c>
      <c r="E8609" s="76" t="s">
        <v>109</v>
      </c>
      <c r="H8609" s="78" t="n">
        <v>26204</v>
      </c>
      <c r="I8609" s="76" t="s">
        <v>208</v>
      </c>
      <c r="J8609" s="76" t="s">
        <v>209</v>
      </c>
      <c r="K8609" s="76" t="s">
        <v>41</v>
      </c>
      <c r="M8609" s="76" t="s">
        <v>111</v>
      </c>
      <c r="N8609" s="79" t="s">
        <v>945</v>
      </c>
      <c r="O8609" s="76" t="s">
        <v>946</v>
      </c>
      <c r="P8609" s="78" t="n">
        <v>45555</v>
      </c>
      <c r="Q8609" s="76" t="s">
        <v>114</v>
      </c>
      <c r="R8609" s="78" t="n">
        <v>45555</v>
      </c>
      <c r="S8609" s="78" t="n">
        <v>45574</v>
      </c>
      <c r="T8609" s="76" t="s">
        <v>201</v>
      </c>
      <c r="U8609" s="76" t="n">
        <v>500</v>
      </c>
      <c r="X8609" s="76" t="n">
        <v>5</v>
      </c>
      <c r="Y8609" s="76" t="s">
        <v>116</v>
      </c>
      <c r="AC8609" s="76" t="s">
        <v>117</v>
      </c>
      <c r="AD8609" s="76" t="s">
        <v>4920</v>
      </c>
      <c r="AE8609" s="76" t="n">
        <v>18370</v>
      </c>
      <c r="AF8609" s="76" t="s">
        <v>33686</v>
      </c>
      <c r="AJ8609" s="76" t="s">
        <v>33687</v>
      </c>
      <c r="AK8609" s="76" t="s">
        <v>33688</v>
      </c>
      <c r="AL8609" s="76" t="n">
        <v>1</v>
      </c>
      <c r="AM8609" s="76" t="n">
        <v>0</v>
      </c>
    </row>
    <row r="8610" customFormat="false" ht="15" hidden="false" customHeight="false" outlineLevel="0" collapsed="false">
      <c r="A8610" s="76" t="n">
        <v>519839</v>
      </c>
      <c r="B8610" s="76" t="s">
        <v>33689</v>
      </c>
      <c r="C8610" s="76" t="s">
        <v>455</v>
      </c>
      <c r="D8610" s="76" t="n">
        <v>3718120</v>
      </c>
      <c r="E8610" s="76" t="s">
        <v>475</v>
      </c>
      <c r="F8610" s="76" t="s">
        <v>132</v>
      </c>
      <c r="H8610" s="78" t="n">
        <v>25484</v>
      </c>
      <c r="I8610" s="76" t="s">
        <v>321</v>
      </c>
      <c r="J8610" s="76" t="s">
        <v>322</v>
      </c>
      <c r="K8610" s="76" t="s">
        <v>41</v>
      </c>
      <c r="M8610" s="76" t="s">
        <v>124</v>
      </c>
      <c r="N8610" s="79" t="s">
        <v>1338</v>
      </c>
      <c r="O8610" s="76" t="s">
        <v>1339</v>
      </c>
      <c r="P8610" s="78" t="n">
        <v>45477</v>
      </c>
      <c r="Q8610" s="76" t="s">
        <v>114</v>
      </c>
      <c r="R8610" s="78" t="n">
        <v>38741</v>
      </c>
      <c r="S8610" s="78" t="n">
        <v>45539</v>
      </c>
      <c r="T8610" s="76" t="s">
        <v>201</v>
      </c>
      <c r="U8610" s="76" t="n">
        <v>593</v>
      </c>
      <c r="X8610" s="76" t="n">
        <v>5</v>
      </c>
      <c r="Y8610" s="76" t="s">
        <v>116</v>
      </c>
      <c r="AC8610" s="76" t="s">
        <v>117</v>
      </c>
      <c r="AD8610" s="76" t="s">
        <v>33690</v>
      </c>
      <c r="AE8610" s="76" t="n">
        <v>37330</v>
      </c>
      <c r="AF8610" s="76" t="s">
        <v>33691</v>
      </c>
      <c r="AJ8610" s="76" t="s">
        <v>33692</v>
      </c>
      <c r="AK8610" s="76" t="s">
        <v>33693</v>
      </c>
      <c r="AL8610" s="76" t="n">
        <v>1</v>
      </c>
      <c r="AM8610" s="76" t="n">
        <v>0</v>
      </c>
    </row>
    <row r="8611" customFormat="false" ht="15" hidden="false" customHeight="false" outlineLevel="0" collapsed="false">
      <c r="A8611" s="76" t="n">
        <v>1444630</v>
      </c>
      <c r="B8611" s="76" t="s">
        <v>33694</v>
      </c>
      <c r="C8611" s="76" t="s">
        <v>1001</v>
      </c>
      <c r="D8611" s="76" t="n">
        <v>3734484</v>
      </c>
      <c r="E8611" s="76" t="s">
        <v>109</v>
      </c>
      <c r="F8611" s="76" t="s">
        <v>109</v>
      </c>
      <c r="H8611" s="78" t="n">
        <v>41995</v>
      </c>
      <c r="I8611" s="76" t="s">
        <v>190</v>
      </c>
      <c r="J8611" s="76" t="n">
        <v>-11</v>
      </c>
      <c r="K8611" s="76" t="s">
        <v>41</v>
      </c>
      <c r="M8611" s="76" t="s">
        <v>124</v>
      </c>
      <c r="N8611" s="79" t="s">
        <v>239</v>
      </c>
      <c r="O8611" s="76" t="s">
        <v>240</v>
      </c>
      <c r="P8611" s="78" t="n">
        <v>45552</v>
      </c>
      <c r="Q8611" s="76" t="s">
        <v>114</v>
      </c>
      <c r="R8611" s="78" t="n">
        <v>44841</v>
      </c>
      <c r="T8611" s="76" t="s">
        <v>115</v>
      </c>
      <c r="U8611" s="76" t="n">
        <v>500</v>
      </c>
      <c r="X8611" s="76" t="n">
        <v>5</v>
      </c>
      <c r="Y8611" s="76" t="s">
        <v>116</v>
      </c>
      <c r="AC8611" s="76" t="s">
        <v>117</v>
      </c>
      <c r="AD8611" s="76" t="s">
        <v>241</v>
      </c>
      <c r="AE8611" s="76" t="n">
        <v>37320</v>
      </c>
      <c r="AF8611" s="76" t="s">
        <v>33695</v>
      </c>
      <c r="AJ8611" s="79" t="s">
        <v>33696</v>
      </c>
      <c r="AK8611" s="76" t="s">
        <v>33697</v>
      </c>
      <c r="AL8611" s="76" t="n">
        <v>0</v>
      </c>
      <c r="AM8611" s="76" t="n">
        <v>0</v>
      </c>
    </row>
    <row r="8612" customFormat="false" ht="15" hidden="false" customHeight="false" outlineLevel="0" collapsed="false">
      <c r="A8612" s="76" t="n">
        <v>175083</v>
      </c>
      <c r="B8612" s="76" t="s">
        <v>33698</v>
      </c>
      <c r="C8612" s="76" t="s">
        <v>1345</v>
      </c>
      <c r="D8612" s="76" t="n">
        <v>459627</v>
      </c>
      <c r="E8612" s="76" t="s">
        <v>132</v>
      </c>
      <c r="F8612" s="76" t="s">
        <v>132</v>
      </c>
      <c r="H8612" s="78" t="n">
        <v>30347</v>
      </c>
      <c r="I8612" s="76" t="s">
        <v>179</v>
      </c>
      <c r="J8612" s="76" t="s">
        <v>180</v>
      </c>
      <c r="K8612" s="76" t="s">
        <v>41</v>
      </c>
      <c r="M8612" s="76" t="s">
        <v>111</v>
      </c>
      <c r="N8612" s="79" t="s">
        <v>210</v>
      </c>
      <c r="O8612" s="76" t="s">
        <v>211</v>
      </c>
      <c r="P8612" s="78" t="n">
        <v>45545</v>
      </c>
      <c r="Q8612" s="76" t="s">
        <v>114</v>
      </c>
      <c r="R8612" s="78" t="n">
        <v>37432</v>
      </c>
      <c r="S8612" s="78" t="n">
        <v>45544</v>
      </c>
      <c r="T8612" s="76" t="s">
        <v>201</v>
      </c>
      <c r="U8612" s="76" t="n">
        <v>1387</v>
      </c>
      <c r="X8612" s="76" t="n">
        <v>13</v>
      </c>
      <c r="Y8612" s="76" t="s">
        <v>116</v>
      </c>
      <c r="AB8612" s="78" t="n">
        <v>45108</v>
      </c>
      <c r="AC8612" s="76" t="s">
        <v>117</v>
      </c>
      <c r="AD8612" s="76" t="s">
        <v>14939</v>
      </c>
      <c r="AE8612" s="76" t="n">
        <v>18220</v>
      </c>
      <c r="AF8612" s="76" t="s">
        <v>33699</v>
      </c>
      <c r="AJ8612" s="79" t="s">
        <v>33700</v>
      </c>
      <c r="AK8612" s="76" t="s">
        <v>33701</v>
      </c>
      <c r="AL8612" s="76" t="n">
        <v>0</v>
      </c>
      <c r="AM8612" s="76" t="n">
        <v>0</v>
      </c>
    </row>
    <row r="8613" customFormat="false" ht="15" hidden="false" customHeight="false" outlineLevel="0" collapsed="false">
      <c r="A8613" s="76" t="n">
        <v>1528892</v>
      </c>
      <c r="B8613" s="76" t="s">
        <v>33702</v>
      </c>
      <c r="C8613" s="76" t="s">
        <v>2837</v>
      </c>
      <c r="D8613" s="76" t="n">
        <v>2816922</v>
      </c>
      <c r="E8613" s="76" t="s">
        <v>132</v>
      </c>
      <c r="F8613" s="76" t="s">
        <v>132</v>
      </c>
      <c r="H8613" s="78" t="n">
        <v>28180</v>
      </c>
      <c r="I8613" s="76" t="s">
        <v>197</v>
      </c>
      <c r="J8613" s="76" t="s">
        <v>198</v>
      </c>
      <c r="K8613" s="76" t="s">
        <v>2</v>
      </c>
      <c r="M8613" s="76" t="s">
        <v>155</v>
      </c>
      <c r="N8613" s="79" t="s">
        <v>2595</v>
      </c>
      <c r="O8613" s="76" t="s">
        <v>2596</v>
      </c>
      <c r="P8613" s="78" t="n">
        <v>45550</v>
      </c>
      <c r="Q8613" s="76" t="s">
        <v>114</v>
      </c>
      <c r="R8613" s="78" t="n">
        <v>45202</v>
      </c>
      <c r="S8613" s="78" t="n">
        <v>45197</v>
      </c>
      <c r="T8613" s="76" t="s">
        <v>183</v>
      </c>
      <c r="U8613" s="76" t="n">
        <v>500</v>
      </c>
      <c r="X8613" s="76" t="n">
        <v>5</v>
      </c>
      <c r="Y8613" s="76" t="s">
        <v>116</v>
      </c>
      <c r="AC8613" s="76" t="s">
        <v>117</v>
      </c>
      <c r="AD8613" s="76" t="s">
        <v>11914</v>
      </c>
      <c r="AE8613" s="76" t="n">
        <v>28160</v>
      </c>
      <c r="AF8613" s="76" t="s">
        <v>33703</v>
      </c>
      <c r="AJ8613" s="76" t="s">
        <v>33704</v>
      </c>
      <c r="AK8613" s="76" t="s">
        <v>33705</v>
      </c>
      <c r="AL8613" s="76" t="n">
        <v>0</v>
      </c>
      <c r="AM8613" s="76" t="n">
        <v>0</v>
      </c>
    </row>
    <row r="8614" customFormat="false" ht="15" hidden="false" customHeight="false" outlineLevel="0" collapsed="false">
      <c r="A8614" s="76" t="n">
        <v>1663495</v>
      </c>
      <c r="B8614" s="76" t="s">
        <v>33706</v>
      </c>
      <c r="C8614" s="76" t="s">
        <v>1736</v>
      </c>
      <c r="D8614" s="76" t="n">
        <v>3612863</v>
      </c>
      <c r="E8614" s="76" t="s">
        <v>109</v>
      </c>
      <c r="H8614" s="78" t="n">
        <v>36966</v>
      </c>
      <c r="I8614" s="76" t="s">
        <v>23</v>
      </c>
      <c r="J8614" s="76" t="n">
        <v>-40</v>
      </c>
      <c r="K8614" s="76" t="s">
        <v>41</v>
      </c>
      <c r="M8614" s="76" t="s">
        <v>269</v>
      </c>
      <c r="N8614" s="79" t="s">
        <v>828</v>
      </c>
      <c r="O8614" s="76" t="s">
        <v>829</v>
      </c>
      <c r="P8614" s="78" t="n">
        <v>45625</v>
      </c>
      <c r="Q8614" s="76" t="s">
        <v>114</v>
      </c>
      <c r="R8614" s="78" t="n">
        <v>45625</v>
      </c>
      <c r="S8614" s="78" t="n">
        <v>45581</v>
      </c>
      <c r="T8614" s="76" t="s">
        <v>201</v>
      </c>
      <c r="U8614" s="76" t="n">
        <v>500</v>
      </c>
      <c r="X8614" s="76" t="n">
        <v>5</v>
      </c>
      <c r="Y8614" s="76" t="s">
        <v>116</v>
      </c>
      <c r="AC8614" s="76" t="s">
        <v>117</v>
      </c>
      <c r="AD8614" s="76" t="s">
        <v>5385</v>
      </c>
      <c r="AE8614" s="76" t="n">
        <v>36600</v>
      </c>
      <c r="AF8614" s="76" t="s">
        <v>33707</v>
      </c>
      <c r="AI8614" s="79" t="s">
        <v>33708</v>
      </c>
      <c r="AJ8614" s="79" t="s">
        <v>33709</v>
      </c>
      <c r="AK8614" s="76" t="s">
        <v>33710</v>
      </c>
      <c r="AL8614" s="76" t="n">
        <v>1</v>
      </c>
      <c r="AM8614" s="76" t="n">
        <v>1</v>
      </c>
    </row>
    <row r="8615" customFormat="false" ht="15" hidden="false" customHeight="false" outlineLevel="0" collapsed="false">
      <c r="A8615" s="76" t="n">
        <v>1652311</v>
      </c>
      <c r="B8615" s="76" t="s">
        <v>33711</v>
      </c>
      <c r="C8615" s="76" t="s">
        <v>963</v>
      </c>
      <c r="D8615" s="76" t="n">
        <v>3738046</v>
      </c>
      <c r="E8615" s="76" t="s">
        <v>109</v>
      </c>
      <c r="H8615" s="78" t="n">
        <v>41448</v>
      </c>
      <c r="I8615" s="76" t="s">
        <v>110</v>
      </c>
      <c r="J8615" s="76" t="n">
        <v>-12</v>
      </c>
      <c r="K8615" s="76" t="s">
        <v>41</v>
      </c>
      <c r="M8615" s="76" t="s">
        <v>124</v>
      </c>
      <c r="N8615" s="79" t="s">
        <v>1926</v>
      </c>
      <c r="O8615" s="76" t="s">
        <v>1927</v>
      </c>
      <c r="P8615" s="78" t="n">
        <v>45588</v>
      </c>
      <c r="Q8615" s="76" t="s">
        <v>114</v>
      </c>
      <c r="R8615" s="78" t="n">
        <v>45588</v>
      </c>
      <c r="T8615" s="76" t="s">
        <v>115</v>
      </c>
      <c r="U8615" s="76" t="n">
        <v>500</v>
      </c>
      <c r="X8615" s="76" t="n">
        <v>5</v>
      </c>
      <c r="Y8615" s="76" t="s">
        <v>116</v>
      </c>
      <c r="AC8615" s="76" t="s">
        <v>117</v>
      </c>
      <c r="AD8615" s="76" t="s">
        <v>127</v>
      </c>
      <c r="AE8615" s="76" t="n">
        <v>37100</v>
      </c>
      <c r="AF8615" s="76" t="s">
        <v>33712</v>
      </c>
      <c r="AK8615" s="76" t="s">
        <v>33713</v>
      </c>
      <c r="AL8615" s="76" t="n">
        <v>0</v>
      </c>
      <c r="AM8615" s="76" t="n">
        <v>0</v>
      </c>
    </row>
    <row r="8616" customFormat="false" ht="15" hidden="false" customHeight="false" outlineLevel="0" collapsed="false">
      <c r="A8616" s="76" t="n">
        <v>1627103</v>
      </c>
      <c r="B8616" s="76" t="s">
        <v>33711</v>
      </c>
      <c r="C8616" s="76" t="s">
        <v>765</v>
      </c>
      <c r="D8616" s="76" t="n">
        <v>3737577</v>
      </c>
      <c r="E8616" s="76" t="s">
        <v>132</v>
      </c>
      <c r="H8616" s="78" t="n">
        <v>42185</v>
      </c>
      <c r="I8616" s="76" t="s">
        <v>231</v>
      </c>
      <c r="J8616" s="76" t="n">
        <v>-10</v>
      </c>
      <c r="K8616" s="76" t="s">
        <v>41</v>
      </c>
      <c r="M8616" s="76" t="s">
        <v>124</v>
      </c>
      <c r="N8616" s="79" t="s">
        <v>1926</v>
      </c>
      <c r="O8616" s="76" t="s">
        <v>1927</v>
      </c>
      <c r="P8616" s="78" t="n">
        <v>45563</v>
      </c>
      <c r="Q8616" s="76" t="s">
        <v>114</v>
      </c>
      <c r="R8616" s="78" t="n">
        <v>45560</v>
      </c>
      <c r="T8616" s="76" t="s">
        <v>115</v>
      </c>
      <c r="U8616" s="76" t="n">
        <v>500</v>
      </c>
      <c r="X8616" s="76" t="n">
        <v>5</v>
      </c>
      <c r="Y8616" s="76" t="s">
        <v>116</v>
      </c>
      <c r="AC8616" s="76" t="s">
        <v>117</v>
      </c>
      <c r="AD8616" s="76" t="s">
        <v>127</v>
      </c>
      <c r="AE8616" s="76" t="n">
        <v>37100</v>
      </c>
      <c r="AF8616" s="76" t="s">
        <v>33714</v>
      </c>
      <c r="AI8616" s="79" t="s">
        <v>12096</v>
      </c>
      <c r="AK8616" s="76" t="s">
        <v>12097</v>
      </c>
      <c r="AL8616" s="76" t="n">
        <v>0</v>
      </c>
      <c r="AM8616" s="76" t="n">
        <v>0</v>
      </c>
    </row>
    <row r="8617" customFormat="false" ht="15" hidden="false" customHeight="false" outlineLevel="0" collapsed="false">
      <c r="A8617" s="76" t="n">
        <v>1178001</v>
      </c>
      <c r="B8617" s="76" t="s">
        <v>33715</v>
      </c>
      <c r="C8617" s="76" t="s">
        <v>5277</v>
      </c>
      <c r="D8617" s="76" t="n">
        <v>3729497</v>
      </c>
      <c r="E8617" s="76" t="s">
        <v>132</v>
      </c>
      <c r="F8617" s="76" t="s">
        <v>132</v>
      </c>
      <c r="H8617" s="78" t="n">
        <v>39838</v>
      </c>
      <c r="I8617" s="76" t="s">
        <v>133</v>
      </c>
      <c r="J8617" s="76" t="n">
        <v>-16</v>
      </c>
      <c r="K8617" s="76" t="s">
        <v>41</v>
      </c>
      <c r="M8617" s="76" t="s">
        <v>124</v>
      </c>
      <c r="N8617" s="79" t="s">
        <v>125</v>
      </c>
      <c r="O8617" s="76" t="s">
        <v>126</v>
      </c>
      <c r="P8617" s="78" t="n">
        <v>45539</v>
      </c>
      <c r="Q8617" s="76" t="s">
        <v>114</v>
      </c>
      <c r="R8617" s="78" t="n">
        <v>43007</v>
      </c>
      <c r="T8617" s="76" t="s">
        <v>115</v>
      </c>
      <c r="U8617" s="76" t="n">
        <v>1258</v>
      </c>
      <c r="X8617" s="76" t="n">
        <v>12</v>
      </c>
      <c r="Y8617" s="76" t="s">
        <v>116</v>
      </c>
      <c r="AB8617" s="78" t="n">
        <v>45474</v>
      </c>
      <c r="AC8617" s="76" t="s">
        <v>117</v>
      </c>
      <c r="AD8617" s="76" t="s">
        <v>8322</v>
      </c>
      <c r="AE8617" s="76" t="n">
        <v>37000</v>
      </c>
      <c r="AF8617" s="76" t="s">
        <v>33716</v>
      </c>
      <c r="AI8617" s="79" t="s">
        <v>33717</v>
      </c>
      <c r="AJ8617" s="79" t="s">
        <v>33718</v>
      </c>
      <c r="AK8617" s="76" t="s">
        <v>33719</v>
      </c>
      <c r="AL8617" s="76" t="n">
        <v>0</v>
      </c>
      <c r="AM8617" s="76" t="n">
        <v>0</v>
      </c>
    </row>
    <row r="8618" customFormat="false" ht="15" hidden="false" customHeight="false" outlineLevel="0" collapsed="false">
      <c r="A8618" s="76" t="n">
        <v>1302572</v>
      </c>
      <c r="B8618" s="76" t="s">
        <v>33715</v>
      </c>
      <c r="C8618" s="76" t="s">
        <v>2594</v>
      </c>
      <c r="D8618" s="76" t="n">
        <v>3732032</v>
      </c>
      <c r="E8618" s="76" t="s">
        <v>132</v>
      </c>
      <c r="F8618" s="76" t="s">
        <v>132</v>
      </c>
      <c r="H8618" s="78" t="n">
        <v>27241</v>
      </c>
      <c r="I8618" s="76" t="s">
        <v>208</v>
      </c>
      <c r="J8618" s="76" t="s">
        <v>209</v>
      </c>
      <c r="K8618" s="76" t="s">
        <v>41</v>
      </c>
      <c r="M8618" s="76" t="s">
        <v>124</v>
      </c>
      <c r="N8618" s="79" t="s">
        <v>168</v>
      </c>
      <c r="O8618" s="76" t="s">
        <v>169</v>
      </c>
      <c r="P8618" s="78" t="n">
        <v>45554</v>
      </c>
      <c r="Q8618" s="76" t="s">
        <v>114</v>
      </c>
      <c r="R8618" s="78" t="n">
        <v>43804</v>
      </c>
      <c r="S8618" s="78" t="n">
        <v>44840</v>
      </c>
      <c r="T8618" s="76" t="s">
        <v>183</v>
      </c>
      <c r="U8618" s="76" t="n">
        <v>601</v>
      </c>
      <c r="X8618" s="76" t="n">
        <v>6</v>
      </c>
      <c r="Y8618" s="76" t="s">
        <v>116</v>
      </c>
      <c r="AC8618" s="76" t="s">
        <v>117</v>
      </c>
      <c r="AD8618" s="76" t="s">
        <v>8322</v>
      </c>
      <c r="AE8618" s="76" t="n">
        <v>37000</v>
      </c>
      <c r="AF8618" s="76" t="s">
        <v>33716</v>
      </c>
      <c r="AI8618" s="79" t="s">
        <v>33717</v>
      </c>
      <c r="AK8618" s="76" t="s">
        <v>33719</v>
      </c>
      <c r="AL8618" s="76" t="n">
        <v>0</v>
      </c>
      <c r="AM8618" s="76" t="n">
        <v>0</v>
      </c>
    </row>
    <row r="8619" customFormat="false" ht="15" hidden="false" customHeight="false" outlineLevel="0" collapsed="false">
      <c r="A8619" s="76" t="n">
        <v>1519941</v>
      </c>
      <c r="B8619" s="76" t="s">
        <v>33720</v>
      </c>
      <c r="C8619" s="76" t="s">
        <v>1580</v>
      </c>
      <c r="D8619" s="76" t="n">
        <v>3736147</v>
      </c>
      <c r="E8619" s="76" t="s">
        <v>132</v>
      </c>
      <c r="H8619" s="78" t="n">
        <v>41850</v>
      </c>
      <c r="I8619" s="76" t="s">
        <v>190</v>
      </c>
      <c r="J8619" s="76" t="n">
        <v>-11</v>
      </c>
      <c r="K8619" s="76" t="s">
        <v>41</v>
      </c>
      <c r="M8619" s="76" t="s">
        <v>124</v>
      </c>
      <c r="N8619" s="79" t="s">
        <v>168</v>
      </c>
      <c r="O8619" s="76" t="s">
        <v>169</v>
      </c>
      <c r="P8619" s="78" t="n">
        <v>45640</v>
      </c>
      <c r="Q8619" s="76" t="s">
        <v>114</v>
      </c>
      <c r="R8619" s="78" t="n">
        <v>45192</v>
      </c>
      <c r="T8619" s="76" t="s">
        <v>115</v>
      </c>
      <c r="U8619" s="76" t="n">
        <v>501</v>
      </c>
      <c r="X8619" s="76" t="n">
        <v>5</v>
      </c>
      <c r="Y8619" s="76" t="s">
        <v>116</v>
      </c>
      <c r="AC8619" s="76" t="s">
        <v>117</v>
      </c>
      <c r="AD8619" s="76" t="s">
        <v>394</v>
      </c>
      <c r="AE8619" s="76" t="n">
        <v>37000</v>
      </c>
      <c r="AF8619" s="76" t="s">
        <v>33721</v>
      </c>
      <c r="AJ8619" s="76" t="s">
        <v>33722</v>
      </c>
      <c r="AK8619" s="76" t="s">
        <v>33723</v>
      </c>
      <c r="AL8619" s="76" t="n">
        <v>1</v>
      </c>
      <c r="AM8619" s="76" t="n">
        <v>0</v>
      </c>
    </row>
    <row r="8620" customFormat="false" ht="15" hidden="false" customHeight="false" outlineLevel="0" collapsed="false">
      <c r="A8620" s="76" t="n">
        <v>894241</v>
      </c>
      <c r="B8620" s="76" t="s">
        <v>33724</v>
      </c>
      <c r="C8620" s="76" t="s">
        <v>1541</v>
      </c>
      <c r="D8620" s="76" t="n">
        <v>3723998</v>
      </c>
      <c r="E8620" s="76" t="s">
        <v>132</v>
      </c>
      <c r="F8620" s="76" t="s">
        <v>132</v>
      </c>
      <c r="H8620" s="78" t="n">
        <v>22665</v>
      </c>
      <c r="I8620" s="76" t="s">
        <v>267</v>
      </c>
      <c r="J8620" s="76" t="s">
        <v>268</v>
      </c>
      <c r="K8620" s="76" t="s">
        <v>41</v>
      </c>
      <c r="M8620" s="76" t="s">
        <v>124</v>
      </c>
      <c r="N8620" s="79" t="s">
        <v>1926</v>
      </c>
      <c r="O8620" s="76" t="s">
        <v>1927</v>
      </c>
      <c r="P8620" s="78" t="n">
        <v>45546</v>
      </c>
      <c r="Q8620" s="76" t="s">
        <v>114</v>
      </c>
      <c r="R8620" s="78" t="n">
        <v>41172</v>
      </c>
      <c r="S8620" s="78" t="n">
        <v>44776</v>
      </c>
      <c r="T8620" s="76" t="s">
        <v>183</v>
      </c>
      <c r="U8620" s="76" t="n">
        <v>729</v>
      </c>
      <c r="X8620" s="76" t="n">
        <v>7</v>
      </c>
      <c r="Y8620" s="76" t="s">
        <v>116</v>
      </c>
      <c r="AC8620" s="76" t="s">
        <v>117</v>
      </c>
      <c r="AD8620" s="76" t="s">
        <v>1055</v>
      </c>
      <c r="AE8620" s="76" t="n">
        <v>37540</v>
      </c>
      <c r="AF8620" s="76" t="s">
        <v>33725</v>
      </c>
      <c r="AJ8620" s="79" t="s">
        <v>33726</v>
      </c>
      <c r="AK8620" s="76" t="s">
        <v>33727</v>
      </c>
      <c r="AL8620" s="76" t="n">
        <v>0</v>
      </c>
      <c r="AM8620" s="76" t="n">
        <v>0</v>
      </c>
    </row>
    <row r="8621" customFormat="false" ht="15" hidden="false" customHeight="false" outlineLevel="0" collapsed="false">
      <c r="A8621" s="76" t="n">
        <v>1666550</v>
      </c>
      <c r="B8621" s="76" t="s">
        <v>33728</v>
      </c>
      <c r="C8621" s="76" t="s">
        <v>963</v>
      </c>
      <c r="D8621" s="76" t="n">
        <v>3738213</v>
      </c>
      <c r="E8621" s="76" t="s">
        <v>109</v>
      </c>
      <c r="H8621" s="78" t="n">
        <v>33740</v>
      </c>
      <c r="I8621" s="76" t="s">
        <v>23</v>
      </c>
      <c r="J8621" s="76" t="n">
        <v>-40</v>
      </c>
      <c r="K8621" s="76" t="s">
        <v>41</v>
      </c>
      <c r="M8621" s="76" t="s">
        <v>124</v>
      </c>
      <c r="N8621" s="79" t="s">
        <v>1581</v>
      </c>
      <c r="O8621" s="76" t="s">
        <v>1582</v>
      </c>
      <c r="P8621" s="78" t="n">
        <v>45634</v>
      </c>
      <c r="Q8621" s="76" t="s">
        <v>114</v>
      </c>
      <c r="R8621" s="78" t="n">
        <v>45634</v>
      </c>
      <c r="S8621" s="78" t="n">
        <v>45552</v>
      </c>
      <c r="T8621" s="76" t="s">
        <v>201</v>
      </c>
      <c r="U8621" s="76" t="n">
        <v>500</v>
      </c>
      <c r="X8621" s="76" t="n">
        <v>5</v>
      </c>
      <c r="Y8621" s="76" t="s">
        <v>116</v>
      </c>
      <c r="AC8621" s="76" t="s">
        <v>117</v>
      </c>
      <c r="AD8621" s="76" t="s">
        <v>33729</v>
      </c>
      <c r="AE8621" s="76" t="n">
        <v>37270</v>
      </c>
      <c r="AF8621" s="76" t="s">
        <v>33730</v>
      </c>
      <c r="AJ8621" s="79" t="s">
        <v>33731</v>
      </c>
      <c r="AK8621" s="76" t="s">
        <v>33732</v>
      </c>
      <c r="AL8621" s="76" t="n">
        <v>0</v>
      </c>
      <c r="AM8621" s="76" t="n">
        <v>0</v>
      </c>
    </row>
    <row r="8622" customFormat="false" ht="15" hidden="false" customHeight="false" outlineLevel="0" collapsed="false">
      <c r="A8622" s="76" t="n">
        <v>1607172</v>
      </c>
      <c r="B8622" s="76" t="s">
        <v>33733</v>
      </c>
      <c r="C8622" s="76" t="s">
        <v>1666</v>
      </c>
      <c r="D8622" s="76" t="n">
        <v>2817273</v>
      </c>
      <c r="E8622" s="76" t="s">
        <v>109</v>
      </c>
      <c r="H8622" s="78" t="n">
        <v>42407</v>
      </c>
      <c r="I8622" s="76" t="s">
        <v>109</v>
      </c>
      <c r="J8622" s="76" t="n">
        <v>-9</v>
      </c>
      <c r="K8622" s="76" t="s">
        <v>41</v>
      </c>
      <c r="M8622" s="76" t="s">
        <v>155</v>
      </c>
      <c r="N8622" s="79" t="s">
        <v>1399</v>
      </c>
      <c r="O8622" s="76" t="s">
        <v>1400</v>
      </c>
      <c r="P8622" s="78" t="n">
        <v>45545</v>
      </c>
      <c r="Q8622" s="76" t="s">
        <v>114</v>
      </c>
      <c r="R8622" s="78" t="n">
        <v>45545</v>
      </c>
      <c r="T8622" s="76" t="s">
        <v>115</v>
      </c>
      <c r="U8622" s="76" t="n">
        <v>500</v>
      </c>
      <c r="X8622" s="76" t="n">
        <v>5</v>
      </c>
      <c r="Y8622" s="76" t="s">
        <v>116</v>
      </c>
      <c r="AC8622" s="76" t="s">
        <v>117</v>
      </c>
      <c r="AD8622" s="76" t="s">
        <v>7135</v>
      </c>
      <c r="AE8622" s="76" t="n">
        <v>28130</v>
      </c>
      <c r="AF8622" s="76" t="s">
        <v>33734</v>
      </c>
      <c r="AI8622" s="79" t="s">
        <v>33735</v>
      </c>
      <c r="AJ8622" s="79" t="s">
        <v>33736</v>
      </c>
      <c r="AK8622" s="76" t="s">
        <v>33737</v>
      </c>
      <c r="AL8622" s="76" t="n">
        <v>0</v>
      </c>
      <c r="AM8622" s="76" t="n">
        <v>0</v>
      </c>
    </row>
    <row r="8623" customFormat="false" ht="15" hidden="false" customHeight="false" outlineLevel="0" collapsed="false">
      <c r="A8623" s="76" t="n">
        <v>1673488</v>
      </c>
      <c r="B8623" s="76" t="s">
        <v>33738</v>
      </c>
      <c r="C8623" s="76" t="s">
        <v>2692</v>
      </c>
      <c r="D8623" s="76" t="n">
        <v>2817781</v>
      </c>
      <c r="E8623" s="76" t="s">
        <v>109</v>
      </c>
      <c r="H8623" s="78" t="n">
        <v>29413</v>
      </c>
      <c r="I8623" s="76" t="s">
        <v>179</v>
      </c>
      <c r="J8623" s="76" t="s">
        <v>180</v>
      </c>
      <c r="K8623" s="76" t="s">
        <v>41</v>
      </c>
      <c r="M8623" s="76" t="s">
        <v>155</v>
      </c>
      <c r="N8623" s="79" t="s">
        <v>564</v>
      </c>
      <c r="O8623" s="76" t="s">
        <v>565</v>
      </c>
      <c r="P8623" s="78" t="n">
        <v>45671</v>
      </c>
      <c r="Q8623" s="76" t="s">
        <v>114</v>
      </c>
      <c r="R8623" s="78" t="n">
        <v>45671</v>
      </c>
      <c r="T8623" s="76" t="s">
        <v>325</v>
      </c>
      <c r="U8623" s="76" t="n">
        <v>500</v>
      </c>
      <c r="X8623" s="76" t="n">
        <v>5</v>
      </c>
      <c r="Y8623" s="76" t="s">
        <v>116</v>
      </c>
      <c r="AC8623" s="76" t="s">
        <v>117</v>
      </c>
      <c r="AD8623" s="76" t="s">
        <v>11827</v>
      </c>
      <c r="AE8623" s="76" t="n">
        <v>28630</v>
      </c>
      <c r="AF8623" s="76" t="s">
        <v>33739</v>
      </c>
      <c r="AJ8623" s="79" t="s">
        <v>33740</v>
      </c>
      <c r="AK8623" s="76" t="s">
        <v>23658</v>
      </c>
      <c r="AL8623" s="76" t="n">
        <v>0</v>
      </c>
      <c r="AM8623" s="76" t="n">
        <v>0</v>
      </c>
    </row>
    <row r="8624" customFormat="false" ht="15" hidden="false" customHeight="false" outlineLevel="0" collapsed="false">
      <c r="A8624" s="76" t="n">
        <v>1354753</v>
      </c>
      <c r="B8624" s="76" t="s">
        <v>33738</v>
      </c>
      <c r="C8624" s="76" t="s">
        <v>8394</v>
      </c>
      <c r="D8624" s="76" t="n">
        <v>369591</v>
      </c>
      <c r="E8624" s="76" t="s">
        <v>132</v>
      </c>
      <c r="H8624" s="78" t="n">
        <v>41414</v>
      </c>
      <c r="I8624" s="76" t="s">
        <v>110</v>
      </c>
      <c r="J8624" s="76" t="n">
        <v>-12</v>
      </c>
      <c r="K8624" s="76" t="s">
        <v>41</v>
      </c>
      <c r="M8624" s="76" t="s">
        <v>269</v>
      </c>
      <c r="N8624" s="79" t="s">
        <v>1025</v>
      </c>
      <c r="O8624" s="76" t="s">
        <v>1026</v>
      </c>
      <c r="P8624" s="78" t="n">
        <v>45549</v>
      </c>
      <c r="Q8624" s="76" t="s">
        <v>114</v>
      </c>
      <c r="R8624" s="78" t="n">
        <v>44469</v>
      </c>
      <c r="S8624" s="78" t="n">
        <v>45497</v>
      </c>
      <c r="T8624" s="76" t="s">
        <v>201</v>
      </c>
      <c r="U8624" s="76" t="n">
        <v>500</v>
      </c>
      <c r="X8624" s="76" t="n">
        <v>5</v>
      </c>
      <c r="Y8624" s="76" t="s">
        <v>116</v>
      </c>
      <c r="AC8624" s="76" t="s">
        <v>117</v>
      </c>
      <c r="AD8624" s="76" t="s">
        <v>1230</v>
      </c>
      <c r="AE8624" s="76" t="n">
        <v>36000</v>
      </c>
      <c r="AF8624" s="76" t="s">
        <v>33741</v>
      </c>
      <c r="AJ8624" s="79" t="s">
        <v>33742</v>
      </c>
      <c r="AK8624" s="76" t="s">
        <v>33743</v>
      </c>
      <c r="AL8624" s="76" t="n">
        <v>0</v>
      </c>
      <c r="AM8624" s="76" t="n">
        <v>0</v>
      </c>
    </row>
    <row r="8625" customFormat="false" ht="15" hidden="false" customHeight="false" outlineLevel="0" collapsed="false">
      <c r="A8625" s="76" t="n">
        <v>1664514</v>
      </c>
      <c r="B8625" s="76" t="s">
        <v>33738</v>
      </c>
      <c r="C8625" s="76" t="s">
        <v>31538</v>
      </c>
      <c r="D8625" s="76" t="n">
        <v>1812257</v>
      </c>
      <c r="E8625" s="76" t="s">
        <v>123</v>
      </c>
      <c r="H8625" s="78" t="n">
        <v>42726</v>
      </c>
      <c r="I8625" s="76" t="s">
        <v>109</v>
      </c>
      <c r="J8625" s="76" t="n">
        <v>-9</v>
      </c>
      <c r="K8625" s="76" t="s">
        <v>41</v>
      </c>
      <c r="M8625" s="76" t="s">
        <v>111</v>
      </c>
      <c r="N8625" s="79" t="s">
        <v>488</v>
      </c>
      <c r="O8625" s="76" t="s">
        <v>489</v>
      </c>
      <c r="P8625" s="78" t="n">
        <v>45629</v>
      </c>
      <c r="Q8625" s="76" t="s">
        <v>114</v>
      </c>
      <c r="R8625" s="78" t="n">
        <v>45629</v>
      </c>
      <c r="T8625" s="76" t="s">
        <v>115</v>
      </c>
      <c r="U8625" s="76" t="n">
        <v>500</v>
      </c>
      <c r="X8625" s="76" t="n">
        <v>5</v>
      </c>
      <c r="Y8625" s="76" t="s">
        <v>116</v>
      </c>
      <c r="AC8625" s="76" t="s">
        <v>117</v>
      </c>
      <c r="AD8625" s="76" t="s">
        <v>3296</v>
      </c>
      <c r="AE8625" s="76" t="n">
        <v>18200</v>
      </c>
      <c r="AF8625" s="76" t="s">
        <v>3297</v>
      </c>
      <c r="AI8625" s="79" t="s">
        <v>3298</v>
      </c>
      <c r="AJ8625" s="79" t="s">
        <v>3298</v>
      </c>
      <c r="AK8625" s="76" t="s">
        <v>2296</v>
      </c>
      <c r="AL8625" s="76" t="n">
        <v>0</v>
      </c>
      <c r="AM8625" s="76" t="n">
        <v>0</v>
      </c>
    </row>
    <row r="8626" customFormat="false" ht="15" hidden="false" customHeight="false" outlineLevel="0" collapsed="false">
      <c r="A8626" s="76" t="n">
        <v>1377499</v>
      </c>
      <c r="B8626" s="76" t="s">
        <v>33738</v>
      </c>
      <c r="C8626" s="76" t="s">
        <v>33744</v>
      </c>
      <c r="D8626" s="76" t="n">
        <v>4115214</v>
      </c>
      <c r="E8626" s="76" t="s">
        <v>109</v>
      </c>
      <c r="F8626" s="76" t="s">
        <v>109</v>
      </c>
      <c r="H8626" s="78" t="n">
        <v>19325</v>
      </c>
      <c r="I8626" s="76" t="s">
        <v>594</v>
      </c>
      <c r="J8626" s="76" t="s">
        <v>595</v>
      </c>
      <c r="K8626" s="76" t="s">
        <v>41</v>
      </c>
      <c r="M8626" s="76" t="s">
        <v>286</v>
      </c>
      <c r="N8626" s="79" t="s">
        <v>937</v>
      </c>
      <c r="O8626" s="76" t="s">
        <v>938</v>
      </c>
      <c r="P8626" s="78" t="n">
        <v>45593</v>
      </c>
      <c r="Q8626" s="76" t="s">
        <v>114</v>
      </c>
      <c r="R8626" s="78" t="n">
        <v>44525</v>
      </c>
      <c r="S8626" s="78" t="n">
        <v>45174</v>
      </c>
      <c r="T8626" s="76" t="s">
        <v>183</v>
      </c>
      <c r="U8626" s="76" t="n">
        <v>500</v>
      </c>
      <c r="X8626" s="76" t="n">
        <v>5</v>
      </c>
      <c r="Y8626" s="76" t="s">
        <v>116</v>
      </c>
      <c r="AC8626" s="76" t="s">
        <v>117</v>
      </c>
      <c r="AD8626" s="76" t="s">
        <v>9673</v>
      </c>
      <c r="AE8626" s="76" t="n">
        <v>41270</v>
      </c>
      <c r="AF8626" s="76" t="s">
        <v>33745</v>
      </c>
      <c r="AJ8626" s="76" t="s">
        <v>33746</v>
      </c>
      <c r="AK8626" s="76" t="s">
        <v>33747</v>
      </c>
      <c r="AL8626" s="76" t="n">
        <v>0</v>
      </c>
      <c r="AM8626" s="76" t="n">
        <v>0</v>
      </c>
    </row>
    <row r="8627" customFormat="false" ht="15" hidden="false" customHeight="false" outlineLevel="0" collapsed="false">
      <c r="A8627" s="76" t="n">
        <v>1171780</v>
      </c>
      <c r="B8627" s="76" t="s">
        <v>33738</v>
      </c>
      <c r="C8627" s="76" t="s">
        <v>33748</v>
      </c>
      <c r="D8627" s="76" t="n">
        <v>2814846</v>
      </c>
      <c r="E8627" s="76" t="s">
        <v>132</v>
      </c>
      <c r="F8627" s="76" t="s">
        <v>132</v>
      </c>
      <c r="H8627" s="78" t="n">
        <v>27035</v>
      </c>
      <c r="I8627" s="76" t="s">
        <v>208</v>
      </c>
      <c r="J8627" s="76" t="s">
        <v>209</v>
      </c>
      <c r="K8627" s="76" t="s">
        <v>41</v>
      </c>
      <c r="M8627" s="76" t="s">
        <v>155</v>
      </c>
      <c r="N8627" s="79" t="s">
        <v>728</v>
      </c>
      <c r="O8627" s="76" t="s">
        <v>729</v>
      </c>
      <c r="P8627" s="78" t="n">
        <v>45549</v>
      </c>
      <c r="Q8627" s="76" t="s">
        <v>114</v>
      </c>
      <c r="R8627" s="78" t="n">
        <v>42999</v>
      </c>
      <c r="S8627" s="78" t="n">
        <v>45183</v>
      </c>
      <c r="T8627" s="76" t="s">
        <v>183</v>
      </c>
      <c r="U8627" s="76" t="n">
        <v>665</v>
      </c>
      <c r="X8627" s="76" t="n">
        <v>6</v>
      </c>
      <c r="Y8627" s="76" t="s">
        <v>116</v>
      </c>
      <c r="AC8627" s="76" t="s">
        <v>117</v>
      </c>
      <c r="AD8627" s="76" t="s">
        <v>19593</v>
      </c>
      <c r="AE8627" s="76" t="n">
        <v>28400</v>
      </c>
      <c r="AF8627" s="76" t="s">
        <v>33749</v>
      </c>
      <c r="AJ8627" s="79" t="s">
        <v>33750</v>
      </c>
      <c r="AK8627" s="76" t="s">
        <v>33751</v>
      </c>
      <c r="AL8627" s="76" t="n">
        <v>0</v>
      </c>
      <c r="AM8627" s="76" t="n">
        <v>0</v>
      </c>
    </row>
    <row r="8628" customFormat="false" ht="15" hidden="false" customHeight="false" outlineLevel="0" collapsed="false">
      <c r="A8628" s="76" t="n">
        <v>175343</v>
      </c>
      <c r="B8628" s="76" t="s">
        <v>33738</v>
      </c>
      <c r="C8628" s="76" t="s">
        <v>517</v>
      </c>
      <c r="D8628" s="76" t="n">
        <v>282145</v>
      </c>
      <c r="E8628" s="76" t="s">
        <v>132</v>
      </c>
      <c r="F8628" s="76" t="s">
        <v>132</v>
      </c>
      <c r="H8628" s="78" t="n">
        <v>26735</v>
      </c>
      <c r="I8628" s="76" t="s">
        <v>208</v>
      </c>
      <c r="J8628" s="76" t="s">
        <v>209</v>
      </c>
      <c r="K8628" s="76" t="s">
        <v>41</v>
      </c>
      <c r="M8628" s="76" t="s">
        <v>155</v>
      </c>
      <c r="N8628" s="79" t="s">
        <v>232</v>
      </c>
      <c r="O8628" s="76" t="s">
        <v>233</v>
      </c>
      <c r="P8628" s="78" t="n">
        <v>45560</v>
      </c>
      <c r="Q8628" s="76" t="s">
        <v>114</v>
      </c>
      <c r="R8628" s="78" t="n">
        <v>37432</v>
      </c>
      <c r="S8628" s="78" t="n">
        <v>44985</v>
      </c>
      <c r="T8628" s="76" t="s">
        <v>183</v>
      </c>
      <c r="U8628" s="76" t="n">
        <v>858</v>
      </c>
      <c r="X8628" s="76" t="n">
        <v>8</v>
      </c>
      <c r="Y8628" s="76" t="s">
        <v>116</v>
      </c>
      <c r="AC8628" s="76" t="s">
        <v>117</v>
      </c>
      <c r="AD8628" s="76" t="s">
        <v>33752</v>
      </c>
      <c r="AE8628" s="76" t="n">
        <v>28210</v>
      </c>
      <c r="AF8628" s="76" t="s">
        <v>33753</v>
      </c>
      <c r="AH8628" s="76" t="s">
        <v>33754</v>
      </c>
      <c r="AI8628" s="79" t="s">
        <v>33755</v>
      </c>
      <c r="AJ8628" s="79" t="s">
        <v>33756</v>
      </c>
      <c r="AK8628" s="76" t="s">
        <v>33757</v>
      </c>
      <c r="AL8628" s="76" t="n">
        <v>0</v>
      </c>
      <c r="AM8628" s="76" t="n">
        <v>0</v>
      </c>
    </row>
    <row r="8629" customFormat="false" ht="15" hidden="false" customHeight="false" outlineLevel="0" collapsed="false">
      <c r="A8629" s="76" t="n">
        <v>1610780</v>
      </c>
      <c r="B8629" s="76" t="s">
        <v>33758</v>
      </c>
      <c r="C8629" s="76" t="s">
        <v>4269</v>
      </c>
      <c r="D8629" s="76" t="n">
        <v>4540394</v>
      </c>
      <c r="E8629" s="76" t="s">
        <v>109</v>
      </c>
      <c r="H8629" s="78" t="n">
        <v>45548</v>
      </c>
      <c r="I8629" s="76" t="s">
        <v>109</v>
      </c>
      <c r="J8629" s="76" t="n">
        <v>-9</v>
      </c>
      <c r="K8629" s="76" t="s">
        <v>41</v>
      </c>
      <c r="M8629" s="76" t="s">
        <v>134</v>
      </c>
      <c r="N8629" s="79" t="s">
        <v>1045</v>
      </c>
      <c r="O8629" s="76" t="s">
        <v>1046</v>
      </c>
      <c r="P8629" s="78" t="n">
        <v>45548</v>
      </c>
      <c r="Q8629" s="76" t="s">
        <v>114</v>
      </c>
      <c r="R8629" s="78" t="n">
        <v>45548</v>
      </c>
      <c r="T8629" s="76" t="s">
        <v>115</v>
      </c>
      <c r="U8629" s="76" t="n">
        <v>500</v>
      </c>
      <c r="X8629" s="76" t="n">
        <v>5</v>
      </c>
      <c r="Y8629" s="76" t="s">
        <v>116</v>
      </c>
      <c r="AC8629" s="76" t="s">
        <v>117</v>
      </c>
      <c r="AD8629" s="76" t="s">
        <v>574</v>
      </c>
      <c r="AE8629" s="76" t="n">
        <v>45190</v>
      </c>
      <c r="AF8629" s="76" t="s">
        <v>33759</v>
      </c>
      <c r="AJ8629" s="79" t="s">
        <v>33760</v>
      </c>
      <c r="AK8629" s="76" t="s">
        <v>33761</v>
      </c>
      <c r="AL8629" s="76" t="n">
        <v>0</v>
      </c>
      <c r="AM8629" s="76" t="n">
        <v>0</v>
      </c>
    </row>
    <row r="8630" customFormat="false" ht="15" hidden="false" customHeight="false" outlineLevel="0" collapsed="false">
      <c r="A8630" s="76" t="n">
        <v>175462</v>
      </c>
      <c r="B8630" s="76" t="s">
        <v>33762</v>
      </c>
      <c r="C8630" s="76" t="s">
        <v>3133</v>
      </c>
      <c r="D8630" s="76" t="n">
        <v>277151</v>
      </c>
      <c r="E8630" s="76" t="s">
        <v>109</v>
      </c>
      <c r="F8630" s="76" t="s">
        <v>109</v>
      </c>
      <c r="H8630" s="78" t="n">
        <v>12975</v>
      </c>
      <c r="I8630" s="76" t="s">
        <v>1263</v>
      </c>
      <c r="J8630" s="76" t="s">
        <v>1264</v>
      </c>
      <c r="K8630" s="76" t="s">
        <v>41</v>
      </c>
      <c r="M8630" s="76" t="s">
        <v>134</v>
      </c>
      <c r="N8630" s="79" t="s">
        <v>1444</v>
      </c>
      <c r="O8630" s="76" t="s">
        <v>1445</v>
      </c>
      <c r="P8630" s="78" t="n">
        <v>45544</v>
      </c>
      <c r="Q8630" s="76" t="s">
        <v>114</v>
      </c>
      <c r="R8630" s="78" t="n">
        <v>37432</v>
      </c>
      <c r="T8630" s="76" t="s">
        <v>325</v>
      </c>
      <c r="U8630" s="76" t="n">
        <v>740</v>
      </c>
      <c r="X8630" s="76" t="n">
        <v>7</v>
      </c>
      <c r="Y8630" s="76" t="s">
        <v>116</v>
      </c>
      <c r="AC8630" s="76" t="s">
        <v>117</v>
      </c>
      <c r="AD8630" s="76" t="s">
        <v>2917</v>
      </c>
      <c r="AE8630" s="76" t="n">
        <v>45800</v>
      </c>
      <c r="AF8630" s="76" t="s">
        <v>33763</v>
      </c>
      <c r="AI8630" s="79" t="s">
        <v>33764</v>
      </c>
      <c r="AJ8630" s="79" t="s">
        <v>33765</v>
      </c>
      <c r="AK8630" s="76" t="s">
        <v>33766</v>
      </c>
      <c r="AL8630" s="76" t="n">
        <v>0</v>
      </c>
      <c r="AM8630" s="76" t="n">
        <v>0</v>
      </c>
    </row>
    <row r="8631" customFormat="false" ht="15" hidden="false" customHeight="false" outlineLevel="0" collapsed="false">
      <c r="A8631" s="76" t="n">
        <v>1644915</v>
      </c>
      <c r="B8631" s="76" t="s">
        <v>33767</v>
      </c>
      <c r="C8631" s="76" t="s">
        <v>2447</v>
      </c>
      <c r="D8631" s="76" t="n">
        <v>3737900</v>
      </c>
      <c r="E8631" s="76" t="s">
        <v>109</v>
      </c>
      <c r="H8631" s="78" t="n">
        <v>41833</v>
      </c>
      <c r="I8631" s="76" t="s">
        <v>190</v>
      </c>
      <c r="J8631" s="76" t="n">
        <v>-11</v>
      </c>
      <c r="K8631" s="76" t="s">
        <v>41</v>
      </c>
      <c r="M8631" s="76" t="s">
        <v>124</v>
      </c>
      <c r="N8631" s="79" t="s">
        <v>540</v>
      </c>
      <c r="O8631" s="76" t="s">
        <v>541</v>
      </c>
      <c r="P8631" s="78" t="n">
        <v>45576</v>
      </c>
      <c r="Q8631" s="76" t="s">
        <v>114</v>
      </c>
      <c r="R8631" s="78" t="n">
        <v>45576</v>
      </c>
      <c r="S8631" s="78" t="n">
        <v>45546</v>
      </c>
      <c r="T8631" s="76" t="s">
        <v>201</v>
      </c>
      <c r="U8631" s="76" t="n">
        <v>500</v>
      </c>
      <c r="X8631" s="76" t="n">
        <v>5</v>
      </c>
      <c r="Y8631" s="76" t="s">
        <v>116</v>
      </c>
      <c r="AC8631" s="76" t="s">
        <v>117</v>
      </c>
      <c r="AD8631" s="76" t="s">
        <v>6178</v>
      </c>
      <c r="AE8631" s="76" t="n">
        <v>37300</v>
      </c>
      <c r="AF8631" s="76" t="s">
        <v>33768</v>
      </c>
      <c r="AJ8631" s="76" t="s">
        <v>33769</v>
      </c>
      <c r="AK8631" s="76" t="s">
        <v>33770</v>
      </c>
      <c r="AL8631" s="76" t="n">
        <v>0</v>
      </c>
      <c r="AM8631" s="76" t="n">
        <v>0</v>
      </c>
    </row>
    <row r="8632" customFormat="false" ht="15" hidden="false" customHeight="false" outlineLevel="0" collapsed="false">
      <c r="A8632" s="76" t="n">
        <v>385959</v>
      </c>
      <c r="B8632" s="76" t="s">
        <v>33771</v>
      </c>
      <c r="C8632" s="76" t="s">
        <v>9372</v>
      </c>
      <c r="D8632" s="76" t="n">
        <v>9231864</v>
      </c>
      <c r="E8632" s="76" t="s">
        <v>109</v>
      </c>
      <c r="H8632" s="78" t="n">
        <v>34189</v>
      </c>
      <c r="I8632" s="76" t="s">
        <v>23</v>
      </c>
      <c r="J8632" s="76" t="n">
        <v>-40</v>
      </c>
      <c r="K8632" s="76" t="s">
        <v>2</v>
      </c>
      <c r="M8632" s="76" t="s">
        <v>134</v>
      </c>
      <c r="N8632" s="79" t="s">
        <v>644</v>
      </c>
      <c r="O8632" s="76" t="s">
        <v>645</v>
      </c>
      <c r="P8632" s="78" t="n">
        <v>45567</v>
      </c>
      <c r="Q8632" s="76" t="s">
        <v>114</v>
      </c>
      <c r="R8632" s="78" t="n">
        <v>37910</v>
      </c>
      <c r="S8632" s="78" t="n">
        <v>45560</v>
      </c>
      <c r="T8632" s="76" t="s">
        <v>201</v>
      </c>
      <c r="U8632" s="76" t="n">
        <v>500</v>
      </c>
      <c r="X8632" s="76" t="n">
        <v>5</v>
      </c>
      <c r="Y8632" s="76" t="s">
        <v>116</v>
      </c>
      <c r="AC8632" s="76" t="s">
        <v>117</v>
      </c>
      <c r="AD8632" s="76" t="s">
        <v>646</v>
      </c>
      <c r="AE8632" s="76" t="n">
        <v>45740</v>
      </c>
      <c r="AF8632" s="76" t="s">
        <v>33772</v>
      </c>
      <c r="AJ8632" s="76" t="s">
        <v>33773</v>
      </c>
      <c r="AK8632" s="76" t="s">
        <v>33774</v>
      </c>
      <c r="AL8632" s="76" t="n">
        <v>0</v>
      </c>
      <c r="AM8632" s="76" t="n">
        <v>0</v>
      </c>
    </row>
    <row r="8633" customFormat="false" ht="15" hidden="false" customHeight="false" outlineLevel="0" collapsed="false">
      <c r="A8633" s="76" t="n">
        <v>1512271</v>
      </c>
      <c r="B8633" s="76" t="s">
        <v>33775</v>
      </c>
      <c r="C8633" s="76" t="s">
        <v>10334</v>
      </c>
      <c r="D8633" s="76" t="n">
        <v>4538075</v>
      </c>
      <c r="E8633" s="76" t="s">
        <v>109</v>
      </c>
      <c r="F8633" s="76" t="s">
        <v>109</v>
      </c>
      <c r="H8633" s="78" t="n">
        <v>29434</v>
      </c>
      <c r="I8633" s="76" t="s">
        <v>179</v>
      </c>
      <c r="J8633" s="76" t="s">
        <v>180</v>
      </c>
      <c r="K8633" s="76" t="s">
        <v>2</v>
      </c>
      <c r="M8633" s="76" t="s">
        <v>134</v>
      </c>
      <c r="N8633" s="79" t="s">
        <v>145</v>
      </c>
      <c r="O8633" s="76" t="s">
        <v>146</v>
      </c>
      <c r="P8633" s="78" t="n">
        <v>45547</v>
      </c>
      <c r="Q8633" s="76" t="s">
        <v>114</v>
      </c>
      <c r="R8633" s="78" t="n">
        <v>45184</v>
      </c>
      <c r="S8633" s="78" t="n">
        <v>45190</v>
      </c>
      <c r="T8633" s="76" t="s">
        <v>183</v>
      </c>
      <c r="U8633" s="76" t="n">
        <v>500</v>
      </c>
      <c r="X8633" s="76" t="n">
        <v>5</v>
      </c>
      <c r="Y8633" s="76" t="s">
        <v>116</v>
      </c>
      <c r="AC8633" s="76" t="s">
        <v>117</v>
      </c>
      <c r="AD8633" s="76" t="s">
        <v>22886</v>
      </c>
      <c r="AE8633" s="76" t="n">
        <v>28140</v>
      </c>
      <c r="AF8633" s="76" t="s">
        <v>33776</v>
      </c>
      <c r="AJ8633" s="79" t="s">
        <v>33777</v>
      </c>
      <c r="AK8633" s="76" t="s">
        <v>33778</v>
      </c>
      <c r="AL8633" s="76" t="n">
        <v>1</v>
      </c>
      <c r="AM8633" s="76" t="n">
        <v>1</v>
      </c>
    </row>
    <row r="8634" customFormat="false" ht="15" hidden="false" customHeight="false" outlineLevel="0" collapsed="false">
      <c r="A8634" s="76" t="n">
        <v>1583821</v>
      </c>
      <c r="B8634" s="76" t="s">
        <v>33779</v>
      </c>
      <c r="C8634" s="76" t="s">
        <v>1019</v>
      </c>
      <c r="D8634" s="76" t="n">
        <v>4539696</v>
      </c>
      <c r="E8634" s="76" t="s">
        <v>109</v>
      </c>
      <c r="F8634" s="76" t="s">
        <v>109</v>
      </c>
      <c r="H8634" s="78" t="n">
        <v>42381</v>
      </c>
      <c r="I8634" s="76" t="s">
        <v>109</v>
      </c>
      <c r="J8634" s="76" t="n">
        <v>-9</v>
      </c>
      <c r="K8634" s="76" t="s">
        <v>41</v>
      </c>
      <c r="M8634" s="76" t="s">
        <v>134</v>
      </c>
      <c r="N8634" s="79" t="s">
        <v>145</v>
      </c>
      <c r="O8634" s="76" t="s">
        <v>146</v>
      </c>
      <c r="P8634" s="78" t="n">
        <v>45547</v>
      </c>
      <c r="Q8634" s="76" t="s">
        <v>114</v>
      </c>
      <c r="R8634" s="78" t="n">
        <v>45443</v>
      </c>
      <c r="T8634" s="76" t="s">
        <v>115</v>
      </c>
      <c r="U8634" s="76" t="n">
        <v>500</v>
      </c>
      <c r="X8634" s="76" t="n">
        <v>5</v>
      </c>
      <c r="Y8634" s="76" t="s">
        <v>116</v>
      </c>
      <c r="AC8634" s="76" t="s">
        <v>117</v>
      </c>
      <c r="AD8634" s="76" t="s">
        <v>33780</v>
      </c>
      <c r="AE8634" s="76" t="n">
        <v>28140</v>
      </c>
      <c r="AF8634" s="76" t="s">
        <v>33781</v>
      </c>
      <c r="AJ8634" s="79" t="s">
        <v>33777</v>
      </c>
      <c r="AK8634" s="76" t="s">
        <v>33778</v>
      </c>
      <c r="AL8634" s="76" t="n">
        <v>1</v>
      </c>
      <c r="AM8634" s="76" t="n">
        <v>1</v>
      </c>
    </row>
    <row r="8635" customFormat="false" ht="15" hidden="false" customHeight="false" outlineLevel="0" collapsed="false">
      <c r="A8635" s="76" t="n">
        <v>1611557</v>
      </c>
      <c r="B8635" s="76" t="s">
        <v>33782</v>
      </c>
      <c r="C8635" s="76" t="s">
        <v>1930</v>
      </c>
      <c r="D8635" s="76" t="n">
        <v>4540438</v>
      </c>
      <c r="E8635" s="76" t="s">
        <v>109</v>
      </c>
      <c r="H8635" s="78" t="n">
        <v>40414</v>
      </c>
      <c r="I8635" s="76" t="s">
        <v>256</v>
      </c>
      <c r="J8635" s="76" t="n">
        <v>-15</v>
      </c>
      <c r="K8635" s="76" t="s">
        <v>41</v>
      </c>
      <c r="M8635" s="76" t="s">
        <v>134</v>
      </c>
      <c r="N8635" s="79" t="s">
        <v>449</v>
      </c>
      <c r="O8635" s="76" t="s">
        <v>450</v>
      </c>
      <c r="P8635" s="78" t="n">
        <v>45548</v>
      </c>
      <c r="Q8635" s="76" t="s">
        <v>114</v>
      </c>
      <c r="R8635" s="78" t="n">
        <v>45548</v>
      </c>
      <c r="T8635" s="76" t="s">
        <v>115</v>
      </c>
      <c r="U8635" s="76" t="n">
        <v>500</v>
      </c>
      <c r="X8635" s="76" t="n">
        <v>5</v>
      </c>
      <c r="Y8635" s="76" t="s">
        <v>116</v>
      </c>
      <c r="AC8635" s="76" t="s">
        <v>117</v>
      </c>
      <c r="AD8635" s="76" t="s">
        <v>451</v>
      </c>
      <c r="AE8635" s="76" t="n">
        <v>45100</v>
      </c>
      <c r="AF8635" s="76" t="s">
        <v>452</v>
      </c>
      <c r="AK8635" s="76" t="s">
        <v>453</v>
      </c>
      <c r="AL8635" s="76" t="n">
        <v>0</v>
      </c>
      <c r="AM8635" s="76" t="n">
        <v>0</v>
      </c>
    </row>
    <row r="8636" customFormat="false" ht="15" hidden="false" customHeight="false" outlineLevel="0" collapsed="false">
      <c r="A8636" s="76" t="n">
        <v>1611559</v>
      </c>
      <c r="B8636" s="76" t="s">
        <v>33782</v>
      </c>
      <c r="C8636" s="76" t="s">
        <v>1019</v>
      </c>
      <c r="D8636" s="76" t="n">
        <v>4540439</v>
      </c>
      <c r="E8636" s="76" t="s">
        <v>109</v>
      </c>
      <c r="H8636" s="78" t="n">
        <v>40913</v>
      </c>
      <c r="I8636" s="76" t="s">
        <v>370</v>
      </c>
      <c r="J8636" s="76" t="n">
        <v>-13</v>
      </c>
      <c r="K8636" s="76" t="s">
        <v>41</v>
      </c>
      <c r="M8636" s="76" t="s">
        <v>134</v>
      </c>
      <c r="N8636" s="79" t="s">
        <v>449</v>
      </c>
      <c r="O8636" s="76" t="s">
        <v>450</v>
      </c>
      <c r="P8636" s="78" t="n">
        <v>45548</v>
      </c>
      <c r="Q8636" s="76" t="s">
        <v>114</v>
      </c>
      <c r="R8636" s="78" t="n">
        <v>45548</v>
      </c>
      <c r="T8636" s="76" t="s">
        <v>115</v>
      </c>
      <c r="U8636" s="76" t="n">
        <v>500</v>
      </c>
      <c r="X8636" s="76" t="n">
        <v>5</v>
      </c>
      <c r="Y8636" s="76" t="s">
        <v>116</v>
      </c>
      <c r="AC8636" s="76" t="s">
        <v>117</v>
      </c>
      <c r="AD8636" s="76" t="s">
        <v>451</v>
      </c>
      <c r="AE8636" s="76" t="n">
        <v>45100</v>
      </c>
      <c r="AF8636" s="76" t="s">
        <v>452</v>
      </c>
      <c r="AK8636" s="76" t="s">
        <v>453</v>
      </c>
      <c r="AL8636" s="76" t="n">
        <v>0</v>
      </c>
      <c r="AM8636" s="76" t="n">
        <v>0</v>
      </c>
    </row>
    <row r="8637" customFormat="false" ht="15" hidden="false" customHeight="false" outlineLevel="0" collapsed="false">
      <c r="A8637" s="76" t="n">
        <v>1639424</v>
      </c>
      <c r="B8637" s="76" t="s">
        <v>33782</v>
      </c>
      <c r="C8637" s="76" t="s">
        <v>921</v>
      </c>
      <c r="D8637" s="76" t="n">
        <v>4540902</v>
      </c>
      <c r="E8637" s="76" t="s">
        <v>109</v>
      </c>
      <c r="H8637" s="78" t="n">
        <v>42471</v>
      </c>
      <c r="I8637" s="76" t="s">
        <v>109</v>
      </c>
      <c r="J8637" s="76" t="n">
        <v>-9</v>
      </c>
      <c r="K8637" s="76" t="s">
        <v>41</v>
      </c>
      <c r="M8637" s="76" t="s">
        <v>134</v>
      </c>
      <c r="N8637" s="79" t="s">
        <v>1352</v>
      </c>
      <c r="O8637" s="76" t="s">
        <v>1353</v>
      </c>
      <c r="P8637" s="78" t="n">
        <v>45570</v>
      </c>
      <c r="Q8637" s="76" t="s">
        <v>114</v>
      </c>
      <c r="R8637" s="78" t="n">
        <v>45570</v>
      </c>
      <c r="T8637" s="76" t="s">
        <v>115</v>
      </c>
      <c r="U8637" s="76" t="n">
        <v>500</v>
      </c>
      <c r="X8637" s="76" t="n">
        <v>5</v>
      </c>
      <c r="Y8637" s="76" t="s">
        <v>116</v>
      </c>
      <c r="AC8637" s="76" t="s">
        <v>117</v>
      </c>
      <c r="AD8637" s="76" t="s">
        <v>3675</v>
      </c>
      <c r="AE8637" s="76" t="n">
        <v>45380</v>
      </c>
      <c r="AF8637" s="76" t="s">
        <v>33783</v>
      </c>
      <c r="AI8637" s="79" t="s">
        <v>33784</v>
      </c>
      <c r="AJ8637" s="79" t="s">
        <v>33785</v>
      </c>
      <c r="AK8637" s="76" t="s">
        <v>33786</v>
      </c>
      <c r="AL8637" s="76" t="n">
        <v>0</v>
      </c>
      <c r="AM8637" s="76" t="n">
        <v>0</v>
      </c>
    </row>
    <row r="8638" customFormat="false" ht="15" hidden="false" customHeight="false" outlineLevel="0" collapsed="false">
      <c r="A8638" s="76" t="n">
        <v>440237</v>
      </c>
      <c r="B8638" s="76" t="s">
        <v>33787</v>
      </c>
      <c r="C8638" s="76" t="s">
        <v>11801</v>
      </c>
      <c r="D8638" s="76" t="n">
        <v>3717147</v>
      </c>
      <c r="E8638" s="76" t="s">
        <v>109</v>
      </c>
      <c r="H8638" s="78" t="n">
        <v>21708</v>
      </c>
      <c r="I8638" s="76" t="s">
        <v>305</v>
      </c>
      <c r="J8638" s="76" t="s">
        <v>306</v>
      </c>
      <c r="K8638" s="76" t="s">
        <v>41</v>
      </c>
      <c r="M8638" s="76" t="s">
        <v>124</v>
      </c>
      <c r="N8638" s="79" t="s">
        <v>257</v>
      </c>
      <c r="O8638" s="76" t="s">
        <v>258</v>
      </c>
      <c r="P8638" s="78" t="n">
        <v>45526</v>
      </c>
      <c r="Q8638" s="76" t="s">
        <v>114</v>
      </c>
      <c r="R8638" s="78" t="n">
        <v>38272</v>
      </c>
      <c r="S8638" s="78" t="n">
        <v>45525</v>
      </c>
      <c r="T8638" s="76" t="s">
        <v>201</v>
      </c>
      <c r="U8638" s="76" t="n">
        <v>886</v>
      </c>
      <c r="X8638" s="76" t="n">
        <v>8</v>
      </c>
      <c r="Y8638" s="76" t="s">
        <v>116</v>
      </c>
      <c r="AC8638" s="76" t="s">
        <v>117</v>
      </c>
      <c r="AD8638" s="76" t="s">
        <v>295</v>
      </c>
      <c r="AE8638" s="76" t="n">
        <v>37300</v>
      </c>
      <c r="AF8638" s="76" t="s">
        <v>33788</v>
      </c>
      <c r="AI8638" s="79" t="s">
        <v>33789</v>
      </c>
      <c r="AJ8638" s="79" t="s">
        <v>33790</v>
      </c>
      <c r="AK8638" s="76" t="s">
        <v>33791</v>
      </c>
      <c r="AL8638" s="76" t="n">
        <v>0</v>
      </c>
      <c r="AM8638" s="76" t="n">
        <v>0</v>
      </c>
    </row>
    <row r="8639" customFormat="false" ht="15" hidden="false" customHeight="false" outlineLevel="0" collapsed="false">
      <c r="A8639" s="76" t="n">
        <v>1607533</v>
      </c>
      <c r="B8639" s="76" t="s">
        <v>33792</v>
      </c>
      <c r="C8639" s="76" t="s">
        <v>2186</v>
      </c>
      <c r="D8639" s="76" t="n">
        <v>2817281</v>
      </c>
      <c r="E8639" s="76" t="s">
        <v>132</v>
      </c>
      <c r="H8639" s="78" t="n">
        <v>40686</v>
      </c>
      <c r="I8639" s="76" t="s">
        <v>144</v>
      </c>
      <c r="J8639" s="76" t="n">
        <v>-14</v>
      </c>
      <c r="K8639" s="76" t="s">
        <v>41</v>
      </c>
      <c r="M8639" s="76" t="s">
        <v>155</v>
      </c>
      <c r="N8639" s="79" t="s">
        <v>564</v>
      </c>
      <c r="O8639" s="76" t="s">
        <v>565</v>
      </c>
      <c r="P8639" s="78" t="n">
        <v>45616</v>
      </c>
      <c r="Q8639" s="76" t="s">
        <v>114</v>
      </c>
      <c r="R8639" s="78" t="n">
        <v>45546</v>
      </c>
      <c r="T8639" s="76" t="s">
        <v>115</v>
      </c>
      <c r="U8639" s="76" t="n">
        <v>500</v>
      </c>
      <c r="X8639" s="76" t="n">
        <v>5</v>
      </c>
      <c r="Y8639" s="76" t="s">
        <v>116</v>
      </c>
      <c r="AC8639" s="76" t="s">
        <v>117</v>
      </c>
      <c r="AD8639" s="76" t="s">
        <v>9398</v>
      </c>
      <c r="AE8639" s="76" t="n">
        <v>28630</v>
      </c>
      <c r="AF8639" s="76" t="s">
        <v>33793</v>
      </c>
      <c r="AI8639" s="79" t="s">
        <v>33794</v>
      </c>
      <c r="AJ8639" s="79" t="s">
        <v>33795</v>
      </c>
      <c r="AK8639" s="76" t="s">
        <v>33796</v>
      </c>
      <c r="AL8639" s="76" t="n">
        <v>0</v>
      </c>
      <c r="AM8639" s="76" t="n">
        <v>0</v>
      </c>
    </row>
    <row r="8640" customFormat="false" ht="15" hidden="false" customHeight="false" outlineLevel="0" collapsed="false">
      <c r="A8640" s="76" t="n">
        <v>175589</v>
      </c>
      <c r="B8640" s="76" t="s">
        <v>33797</v>
      </c>
      <c r="C8640" s="76" t="s">
        <v>3663</v>
      </c>
      <c r="D8640" s="76" t="n">
        <v>3711650</v>
      </c>
      <c r="E8640" s="76" t="s">
        <v>132</v>
      </c>
      <c r="H8640" s="78" t="n">
        <v>32510</v>
      </c>
      <c r="I8640" s="76" t="s">
        <v>23</v>
      </c>
      <c r="J8640" s="76" t="n">
        <v>-40</v>
      </c>
      <c r="K8640" s="76" t="s">
        <v>41</v>
      </c>
      <c r="M8640" s="76" t="s">
        <v>124</v>
      </c>
      <c r="N8640" s="79" t="s">
        <v>540</v>
      </c>
      <c r="O8640" s="76" t="s">
        <v>541</v>
      </c>
      <c r="P8640" s="78" t="n">
        <v>45559</v>
      </c>
      <c r="Q8640" s="76" t="s">
        <v>114</v>
      </c>
      <c r="R8640" s="78" t="n">
        <v>37432</v>
      </c>
      <c r="S8640" s="78" t="n">
        <v>45553</v>
      </c>
      <c r="T8640" s="76" t="s">
        <v>201</v>
      </c>
      <c r="U8640" s="76" t="n">
        <v>752</v>
      </c>
      <c r="X8640" s="76" t="n">
        <v>7</v>
      </c>
      <c r="Y8640" s="76" t="s">
        <v>116</v>
      </c>
      <c r="AC8640" s="76" t="s">
        <v>117</v>
      </c>
      <c r="AD8640" s="76" t="s">
        <v>542</v>
      </c>
      <c r="AE8640" s="76" t="n">
        <v>37260</v>
      </c>
      <c r="AF8640" s="76" t="s">
        <v>33798</v>
      </c>
      <c r="AJ8640" s="76" t="s">
        <v>33799</v>
      </c>
      <c r="AK8640" s="76" t="s">
        <v>33800</v>
      </c>
      <c r="AL8640" s="76" t="n">
        <v>0</v>
      </c>
      <c r="AM8640" s="76" t="n">
        <v>0</v>
      </c>
    </row>
    <row r="8641" customFormat="false" ht="15" hidden="false" customHeight="false" outlineLevel="0" collapsed="false">
      <c r="A8641" s="76" t="n">
        <v>1046822</v>
      </c>
      <c r="B8641" s="76" t="s">
        <v>33801</v>
      </c>
      <c r="C8641" s="76" t="s">
        <v>1930</v>
      </c>
      <c r="D8641" s="76" t="n">
        <v>2814006</v>
      </c>
      <c r="E8641" s="76" t="s">
        <v>132</v>
      </c>
      <c r="F8641" s="76" t="s">
        <v>132</v>
      </c>
      <c r="H8641" s="78" t="n">
        <v>38265</v>
      </c>
      <c r="I8641" s="76" t="s">
        <v>23</v>
      </c>
      <c r="J8641" s="76" t="n">
        <v>-40</v>
      </c>
      <c r="K8641" s="76" t="s">
        <v>41</v>
      </c>
      <c r="M8641" s="76" t="s">
        <v>155</v>
      </c>
      <c r="N8641" s="79" t="s">
        <v>440</v>
      </c>
      <c r="O8641" s="76" t="s">
        <v>441</v>
      </c>
      <c r="P8641" s="78" t="n">
        <v>45546</v>
      </c>
      <c r="Q8641" s="76" t="s">
        <v>114</v>
      </c>
      <c r="R8641" s="78" t="n">
        <v>42052</v>
      </c>
      <c r="S8641" s="78" t="n">
        <v>45336</v>
      </c>
      <c r="T8641" s="76" t="s">
        <v>201</v>
      </c>
      <c r="U8641" s="76" t="n">
        <v>1629</v>
      </c>
      <c r="X8641" s="76" t="n">
        <v>16</v>
      </c>
      <c r="Y8641" s="76" t="s">
        <v>116</v>
      </c>
      <c r="AB8641" s="78" t="n">
        <v>45474</v>
      </c>
      <c r="AC8641" s="76" t="s">
        <v>117</v>
      </c>
      <c r="AD8641" s="76" t="s">
        <v>33802</v>
      </c>
      <c r="AE8641" s="76" t="n">
        <v>14500</v>
      </c>
      <c r="AF8641" s="76" t="s">
        <v>33803</v>
      </c>
      <c r="AJ8641" s="79" t="s">
        <v>33804</v>
      </c>
      <c r="AK8641" s="76" t="s">
        <v>33805</v>
      </c>
      <c r="AL8641" s="76" t="n">
        <v>0</v>
      </c>
      <c r="AM8641" s="76" t="n">
        <v>0</v>
      </c>
    </row>
    <row r="8642" customFormat="false" ht="15" hidden="false" customHeight="false" outlineLevel="0" collapsed="false">
      <c r="A8642" s="76" t="n">
        <v>1633086</v>
      </c>
      <c r="B8642" s="76" t="s">
        <v>33806</v>
      </c>
      <c r="C8642" s="76" t="s">
        <v>503</v>
      </c>
      <c r="D8642" s="76" t="n">
        <v>3612735</v>
      </c>
      <c r="E8642" s="76" t="s">
        <v>109</v>
      </c>
      <c r="H8642" s="78" t="n">
        <v>41941</v>
      </c>
      <c r="I8642" s="76" t="s">
        <v>190</v>
      </c>
      <c r="J8642" s="76" t="n">
        <v>-11</v>
      </c>
      <c r="K8642" s="76" t="s">
        <v>41</v>
      </c>
      <c r="M8642" s="76" t="s">
        <v>269</v>
      </c>
      <c r="N8642" s="79" t="s">
        <v>2645</v>
      </c>
      <c r="O8642" s="76" t="s">
        <v>2646</v>
      </c>
      <c r="P8642" s="78" t="n">
        <v>45565</v>
      </c>
      <c r="Q8642" s="76" t="s">
        <v>114</v>
      </c>
      <c r="R8642" s="78" t="n">
        <v>45565</v>
      </c>
      <c r="T8642" s="76" t="s">
        <v>325</v>
      </c>
      <c r="U8642" s="76" t="n">
        <v>500</v>
      </c>
      <c r="X8642" s="76" t="n">
        <v>5</v>
      </c>
      <c r="Y8642" s="76" t="s">
        <v>116</v>
      </c>
      <c r="AC8642" s="76" t="s">
        <v>117</v>
      </c>
      <c r="AD8642" s="76" t="s">
        <v>28759</v>
      </c>
      <c r="AE8642" s="76" t="n">
        <v>37600</v>
      </c>
      <c r="AF8642" s="76" t="s">
        <v>33807</v>
      </c>
      <c r="AJ8642" s="79" t="s">
        <v>33808</v>
      </c>
      <c r="AK8642" s="76" t="s">
        <v>33809</v>
      </c>
      <c r="AL8642" s="76" t="n">
        <v>0</v>
      </c>
      <c r="AM8642" s="76" t="n">
        <v>0</v>
      </c>
    </row>
    <row r="8643" customFormat="false" ht="15" hidden="false" customHeight="false" outlineLevel="0" collapsed="false">
      <c r="A8643" s="76" t="n">
        <v>1650887</v>
      </c>
      <c r="B8643" s="76" t="s">
        <v>33806</v>
      </c>
      <c r="C8643" s="76" t="s">
        <v>1541</v>
      </c>
      <c r="D8643" s="76" t="n">
        <v>3612804</v>
      </c>
      <c r="E8643" s="76" t="s">
        <v>132</v>
      </c>
      <c r="H8643" s="78" t="n">
        <v>25157</v>
      </c>
      <c r="I8643" s="76" t="s">
        <v>321</v>
      </c>
      <c r="J8643" s="76" t="s">
        <v>322</v>
      </c>
      <c r="K8643" s="76" t="s">
        <v>41</v>
      </c>
      <c r="M8643" s="76" t="s">
        <v>269</v>
      </c>
      <c r="N8643" s="79" t="s">
        <v>2645</v>
      </c>
      <c r="O8643" s="76" t="s">
        <v>2646</v>
      </c>
      <c r="P8643" s="78" t="n">
        <v>45584</v>
      </c>
      <c r="Q8643" s="76" t="s">
        <v>114</v>
      </c>
      <c r="R8643" s="78" t="n">
        <v>45584</v>
      </c>
      <c r="S8643" s="78" t="n">
        <v>45576</v>
      </c>
      <c r="T8643" s="76" t="s">
        <v>201</v>
      </c>
      <c r="U8643" s="76" t="n">
        <v>500</v>
      </c>
      <c r="X8643" s="76" t="n">
        <v>5</v>
      </c>
      <c r="Y8643" s="76" t="s">
        <v>116</v>
      </c>
      <c r="AC8643" s="76" t="s">
        <v>117</v>
      </c>
      <c r="AD8643" s="76" t="s">
        <v>28759</v>
      </c>
      <c r="AE8643" s="76" t="n">
        <v>37600</v>
      </c>
      <c r="AF8643" s="76" t="s">
        <v>33810</v>
      </c>
      <c r="AK8643" s="76" t="s">
        <v>33809</v>
      </c>
      <c r="AL8643" s="76" t="n">
        <v>0</v>
      </c>
      <c r="AM8643" s="76" t="n">
        <v>0</v>
      </c>
    </row>
    <row r="8644" customFormat="false" ht="15" hidden="false" customHeight="false" outlineLevel="0" collapsed="false">
      <c r="A8644" s="76" t="n">
        <v>1336860</v>
      </c>
      <c r="B8644" s="76" t="s">
        <v>33811</v>
      </c>
      <c r="C8644" s="76" t="s">
        <v>33812</v>
      </c>
      <c r="D8644" s="76" t="n">
        <v>2815943</v>
      </c>
      <c r="E8644" s="76" t="s">
        <v>109</v>
      </c>
      <c r="F8644" s="76" t="s">
        <v>109</v>
      </c>
      <c r="H8644" s="78" t="n">
        <v>40507</v>
      </c>
      <c r="I8644" s="76" t="s">
        <v>256</v>
      </c>
      <c r="J8644" s="76" t="n">
        <v>-15</v>
      </c>
      <c r="K8644" s="76" t="s">
        <v>41</v>
      </c>
      <c r="M8644" s="76" t="s">
        <v>155</v>
      </c>
      <c r="N8644" s="79" t="s">
        <v>848</v>
      </c>
      <c r="O8644" s="76" t="s">
        <v>849</v>
      </c>
      <c r="P8644" s="78" t="n">
        <v>45552</v>
      </c>
      <c r="Q8644" s="76" t="s">
        <v>114</v>
      </c>
      <c r="R8644" s="78" t="n">
        <v>44443</v>
      </c>
      <c r="T8644" s="76" t="s">
        <v>115</v>
      </c>
      <c r="U8644" s="76" t="n">
        <v>500</v>
      </c>
      <c r="X8644" s="76" t="n">
        <v>5</v>
      </c>
      <c r="Y8644" s="76" t="s">
        <v>116</v>
      </c>
      <c r="AC8644" s="76" t="s">
        <v>117</v>
      </c>
      <c r="AD8644" s="76" t="s">
        <v>6345</v>
      </c>
      <c r="AE8644" s="76" t="n">
        <v>28110</v>
      </c>
      <c r="AF8644" s="76" t="s">
        <v>33813</v>
      </c>
      <c r="AJ8644" s="79" t="s">
        <v>33814</v>
      </c>
      <c r="AK8644" s="76" t="s">
        <v>33815</v>
      </c>
      <c r="AL8644" s="76" t="n">
        <v>0</v>
      </c>
      <c r="AM8644" s="76" t="n">
        <v>0</v>
      </c>
    </row>
    <row r="8645" customFormat="false" ht="15" hidden="false" customHeight="false" outlineLevel="0" collapsed="false">
      <c r="A8645" s="76" t="n">
        <v>1358462</v>
      </c>
      <c r="B8645" s="76" t="s">
        <v>33816</v>
      </c>
      <c r="C8645" s="76" t="s">
        <v>1110</v>
      </c>
      <c r="D8645" s="76" t="n">
        <v>4532574</v>
      </c>
      <c r="E8645" s="76" t="s">
        <v>475</v>
      </c>
      <c r="F8645" s="76" t="s">
        <v>132</v>
      </c>
      <c r="H8645" s="78" t="n">
        <v>27692</v>
      </c>
      <c r="I8645" s="76" t="s">
        <v>197</v>
      </c>
      <c r="J8645" s="76" t="s">
        <v>198</v>
      </c>
      <c r="K8645" s="76" t="s">
        <v>2</v>
      </c>
      <c r="M8645" s="76" t="s">
        <v>134</v>
      </c>
      <c r="N8645" s="79" t="s">
        <v>2915</v>
      </c>
      <c r="O8645" s="76" t="s">
        <v>2916</v>
      </c>
      <c r="P8645" s="78" t="n">
        <v>45491</v>
      </c>
      <c r="Q8645" s="76" t="s">
        <v>114</v>
      </c>
      <c r="R8645" s="78" t="n">
        <v>44475</v>
      </c>
      <c r="S8645" s="78" t="n">
        <v>44473</v>
      </c>
      <c r="T8645" s="76" t="s">
        <v>183</v>
      </c>
      <c r="U8645" s="76" t="n">
        <v>500</v>
      </c>
      <c r="X8645" s="76" t="n">
        <v>5</v>
      </c>
      <c r="Y8645" s="76" t="s">
        <v>116</v>
      </c>
      <c r="AC8645" s="76" t="s">
        <v>117</v>
      </c>
      <c r="AD8645" s="76" t="s">
        <v>33817</v>
      </c>
      <c r="AE8645" s="76" t="n">
        <v>45170</v>
      </c>
      <c r="AF8645" s="76" t="s">
        <v>33818</v>
      </c>
      <c r="AJ8645" s="79" t="s">
        <v>33819</v>
      </c>
      <c r="AK8645" s="76" t="s">
        <v>33820</v>
      </c>
      <c r="AL8645" s="76" t="n">
        <v>0</v>
      </c>
      <c r="AM8645" s="76" t="n">
        <v>0</v>
      </c>
    </row>
    <row r="8646" customFormat="false" ht="15" hidden="false" customHeight="false" outlineLevel="0" collapsed="false">
      <c r="A8646" s="76" t="n">
        <v>1305889</v>
      </c>
      <c r="B8646" s="76" t="s">
        <v>33821</v>
      </c>
      <c r="C8646" s="76" t="s">
        <v>873</v>
      </c>
      <c r="D8646" s="76" t="n">
        <v>4531672</v>
      </c>
      <c r="E8646" s="76" t="s">
        <v>132</v>
      </c>
      <c r="F8646" s="76" t="s">
        <v>132</v>
      </c>
      <c r="H8646" s="78" t="n">
        <v>40708</v>
      </c>
      <c r="I8646" s="76" t="s">
        <v>144</v>
      </c>
      <c r="J8646" s="76" t="n">
        <v>-14</v>
      </c>
      <c r="K8646" s="76" t="s">
        <v>41</v>
      </c>
      <c r="M8646" s="76" t="s">
        <v>134</v>
      </c>
      <c r="N8646" s="79" t="s">
        <v>307</v>
      </c>
      <c r="O8646" s="76" t="s">
        <v>308</v>
      </c>
      <c r="P8646" s="78" t="n">
        <v>45527</v>
      </c>
      <c r="Q8646" s="76" t="s">
        <v>114</v>
      </c>
      <c r="R8646" s="78" t="n">
        <v>43841</v>
      </c>
      <c r="T8646" s="76" t="s">
        <v>115</v>
      </c>
      <c r="U8646" s="76" t="n">
        <v>549</v>
      </c>
      <c r="X8646" s="76" t="n">
        <v>5</v>
      </c>
      <c r="Y8646" s="76" t="s">
        <v>116</v>
      </c>
      <c r="AC8646" s="76" t="s">
        <v>117</v>
      </c>
      <c r="AD8646" s="76" t="s">
        <v>309</v>
      </c>
      <c r="AE8646" s="76" t="n">
        <v>45140</v>
      </c>
      <c r="AF8646" s="76" t="s">
        <v>33822</v>
      </c>
      <c r="AK8646" s="76" t="s">
        <v>33823</v>
      </c>
      <c r="AL8646" s="76" t="n">
        <v>0</v>
      </c>
      <c r="AM8646" s="76" t="n">
        <v>0</v>
      </c>
    </row>
    <row r="8647" customFormat="false" ht="15" hidden="false" customHeight="false" outlineLevel="0" collapsed="false">
      <c r="A8647" s="76" t="n">
        <v>175730</v>
      </c>
      <c r="B8647" s="76" t="s">
        <v>33821</v>
      </c>
      <c r="C8647" s="76" t="s">
        <v>736</v>
      </c>
      <c r="D8647" s="76" t="n">
        <v>373909</v>
      </c>
      <c r="E8647" s="76" t="s">
        <v>132</v>
      </c>
      <c r="F8647" s="76" t="s">
        <v>109</v>
      </c>
      <c r="H8647" s="78" t="n">
        <v>27952</v>
      </c>
      <c r="I8647" s="76" t="s">
        <v>197</v>
      </c>
      <c r="J8647" s="76" t="s">
        <v>198</v>
      </c>
      <c r="K8647" s="76" t="s">
        <v>41</v>
      </c>
      <c r="M8647" s="76" t="s">
        <v>124</v>
      </c>
      <c r="N8647" s="79" t="s">
        <v>496</v>
      </c>
      <c r="O8647" s="76" t="s">
        <v>497</v>
      </c>
      <c r="P8647" s="78" t="n">
        <v>45542</v>
      </c>
      <c r="Q8647" s="76" t="s">
        <v>114</v>
      </c>
      <c r="R8647" s="78" t="n">
        <v>37432</v>
      </c>
      <c r="T8647" s="76" t="s">
        <v>325</v>
      </c>
      <c r="U8647" s="76" t="n">
        <v>1159</v>
      </c>
      <c r="X8647" s="76" t="n">
        <v>11</v>
      </c>
      <c r="Y8647" s="76" t="s">
        <v>116</v>
      </c>
      <c r="AC8647" s="76" t="s">
        <v>117</v>
      </c>
      <c r="AD8647" s="76" t="s">
        <v>498</v>
      </c>
      <c r="AE8647" s="76" t="n">
        <v>37230</v>
      </c>
      <c r="AF8647" s="76" t="s">
        <v>33824</v>
      </c>
      <c r="AI8647" s="79" t="s">
        <v>33825</v>
      </c>
      <c r="AK8647" s="76" t="s">
        <v>33826</v>
      </c>
      <c r="AL8647" s="76" t="n">
        <v>0</v>
      </c>
      <c r="AM8647" s="76" t="n">
        <v>0</v>
      </c>
    </row>
    <row r="8648" customFormat="false" ht="15" hidden="false" customHeight="false" outlineLevel="0" collapsed="false">
      <c r="A8648" s="76" t="n">
        <v>175742</v>
      </c>
      <c r="B8648" s="76" t="s">
        <v>33827</v>
      </c>
      <c r="C8648" s="76" t="s">
        <v>2327</v>
      </c>
      <c r="D8648" s="76" t="n">
        <v>286682</v>
      </c>
      <c r="E8648" s="76" t="s">
        <v>475</v>
      </c>
      <c r="F8648" s="76" t="s">
        <v>132</v>
      </c>
      <c r="H8648" s="78" t="n">
        <v>21189</v>
      </c>
      <c r="I8648" s="76" t="s">
        <v>305</v>
      </c>
      <c r="J8648" s="76" t="s">
        <v>306</v>
      </c>
      <c r="K8648" s="76" t="s">
        <v>2</v>
      </c>
      <c r="M8648" s="76" t="s">
        <v>155</v>
      </c>
      <c r="N8648" s="79" t="s">
        <v>4638</v>
      </c>
      <c r="O8648" s="76" t="s">
        <v>4639</v>
      </c>
      <c r="P8648" s="78" t="n">
        <v>45481</v>
      </c>
      <c r="Q8648" s="76" t="s">
        <v>114</v>
      </c>
      <c r="R8648" s="78" t="n">
        <v>37432</v>
      </c>
      <c r="T8648" s="76" t="s">
        <v>325</v>
      </c>
      <c r="U8648" s="76" t="n">
        <v>500</v>
      </c>
      <c r="X8648" s="76" t="n">
        <v>5</v>
      </c>
      <c r="Y8648" s="76" t="s">
        <v>116</v>
      </c>
      <c r="AC8648" s="76" t="s">
        <v>117</v>
      </c>
      <c r="AD8648" s="76" t="s">
        <v>11186</v>
      </c>
      <c r="AE8648" s="76" t="n">
        <v>28120</v>
      </c>
      <c r="AF8648" s="76" t="s">
        <v>33828</v>
      </c>
      <c r="AJ8648" s="79" t="s">
        <v>33829</v>
      </c>
      <c r="AK8648" s="76" t="s">
        <v>33830</v>
      </c>
      <c r="AL8648" s="76" t="n">
        <v>0</v>
      </c>
      <c r="AM8648" s="76" t="n">
        <v>0</v>
      </c>
    </row>
    <row r="8649" customFormat="false" ht="15" hidden="false" customHeight="false" outlineLevel="0" collapsed="false">
      <c r="A8649" s="76" t="n">
        <v>1529690</v>
      </c>
      <c r="B8649" s="76" t="s">
        <v>33831</v>
      </c>
      <c r="C8649" s="76" t="s">
        <v>4612</v>
      </c>
      <c r="D8649" s="76" t="n">
        <v>4538313</v>
      </c>
      <c r="E8649" s="76" t="s">
        <v>132</v>
      </c>
      <c r="H8649" s="78" t="n">
        <v>40348</v>
      </c>
      <c r="I8649" s="76" t="s">
        <v>256</v>
      </c>
      <c r="J8649" s="76" t="n">
        <v>-15</v>
      </c>
      <c r="K8649" s="76" t="s">
        <v>41</v>
      </c>
      <c r="M8649" s="76" t="s">
        <v>134</v>
      </c>
      <c r="N8649" s="79" t="s">
        <v>1045</v>
      </c>
      <c r="O8649" s="76" t="s">
        <v>1046</v>
      </c>
      <c r="P8649" s="78" t="n">
        <v>45612</v>
      </c>
      <c r="Q8649" s="76" t="s">
        <v>114</v>
      </c>
      <c r="R8649" s="78" t="n">
        <v>45203</v>
      </c>
      <c r="T8649" s="76" t="s">
        <v>115</v>
      </c>
      <c r="U8649" s="76" t="n">
        <v>500</v>
      </c>
      <c r="X8649" s="76" t="n">
        <v>5</v>
      </c>
      <c r="Y8649" s="76" t="s">
        <v>116</v>
      </c>
      <c r="AC8649" s="76" t="s">
        <v>117</v>
      </c>
      <c r="AD8649" s="76" t="s">
        <v>1484</v>
      </c>
      <c r="AE8649" s="76" t="n">
        <v>45190</v>
      </c>
      <c r="AF8649" s="76" t="s">
        <v>33832</v>
      </c>
      <c r="AI8649" s="79" t="s">
        <v>33833</v>
      </c>
      <c r="AJ8649" s="79" t="s">
        <v>33834</v>
      </c>
      <c r="AK8649" s="76" t="s">
        <v>33835</v>
      </c>
      <c r="AL8649" s="76" t="n">
        <v>0</v>
      </c>
      <c r="AM8649" s="76" t="n">
        <v>0</v>
      </c>
    </row>
    <row r="8650" customFormat="false" ht="15" hidden="false" customHeight="false" outlineLevel="0" collapsed="false">
      <c r="A8650" s="76" t="n">
        <v>1230460</v>
      </c>
      <c r="B8650" s="76" t="s">
        <v>33836</v>
      </c>
      <c r="C8650" s="76" t="s">
        <v>247</v>
      </c>
      <c r="D8650" s="76" t="n">
        <v>4530031</v>
      </c>
      <c r="E8650" s="76" t="s">
        <v>132</v>
      </c>
      <c r="F8650" s="76" t="s">
        <v>132</v>
      </c>
      <c r="H8650" s="78" t="n">
        <v>39895</v>
      </c>
      <c r="I8650" s="76" t="s">
        <v>133</v>
      </c>
      <c r="J8650" s="76" t="n">
        <v>-16</v>
      </c>
      <c r="K8650" s="76" t="s">
        <v>41</v>
      </c>
      <c r="M8650" s="76" t="s">
        <v>134</v>
      </c>
      <c r="N8650" s="79" t="s">
        <v>307</v>
      </c>
      <c r="O8650" s="76" t="s">
        <v>308</v>
      </c>
      <c r="P8650" s="78" t="n">
        <v>45499</v>
      </c>
      <c r="Q8650" s="76" t="s">
        <v>114</v>
      </c>
      <c r="R8650" s="78" t="n">
        <v>43375</v>
      </c>
      <c r="T8650" s="76" t="s">
        <v>115</v>
      </c>
      <c r="U8650" s="76" t="n">
        <v>993</v>
      </c>
      <c r="X8650" s="76" t="n">
        <v>9</v>
      </c>
      <c r="Y8650" s="76" t="s">
        <v>116</v>
      </c>
      <c r="AC8650" s="76" t="s">
        <v>117</v>
      </c>
      <c r="AD8650" s="76" t="s">
        <v>309</v>
      </c>
      <c r="AE8650" s="76" t="n">
        <v>45140</v>
      </c>
      <c r="AF8650" s="76" t="s">
        <v>33837</v>
      </c>
      <c r="AI8650" s="79" t="s">
        <v>33838</v>
      </c>
      <c r="AJ8650" s="79" t="s">
        <v>33839</v>
      </c>
      <c r="AK8650" s="76" t="s">
        <v>33840</v>
      </c>
      <c r="AL8650" s="76" t="n">
        <v>0</v>
      </c>
      <c r="AM8650" s="76" t="n">
        <v>0</v>
      </c>
    </row>
    <row r="8651" customFormat="false" ht="15" hidden="false" customHeight="false" outlineLevel="0" collapsed="false">
      <c r="A8651" s="76" t="n">
        <v>302756</v>
      </c>
      <c r="B8651" s="76" t="s">
        <v>33841</v>
      </c>
      <c r="C8651" s="76" t="s">
        <v>4050</v>
      </c>
      <c r="D8651" s="76" t="n">
        <v>288692</v>
      </c>
      <c r="E8651" s="76" t="s">
        <v>475</v>
      </c>
      <c r="F8651" s="76" t="s">
        <v>132</v>
      </c>
      <c r="H8651" s="78" t="n">
        <v>23929</v>
      </c>
      <c r="I8651" s="76" t="s">
        <v>321</v>
      </c>
      <c r="J8651" s="76" t="s">
        <v>322</v>
      </c>
      <c r="K8651" s="76" t="s">
        <v>41</v>
      </c>
      <c r="M8651" s="76" t="s">
        <v>155</v>
      </c>
      <c r="N8651" s="79" t="s">
        <v>3651</v>
      </c>
      <c r="O8651" s="76" t="s">
        <v>3652</v>
      </c>
      <c r="P8651" s="78" t="n">
        <v>45477</v>
      </c>
      <c r="Q8651" s="76" t="s">
        <v>114</v>
      </c>
      <c r="R8651" s="78" t="n">
        <v>37516</v>
      </c>
      <c r="T8651" s="76" t="s">
        <v>325</v>
      </c>
      <c r="U8651" s="76" t="n">
        <v>506</v>
      </c>
      <c r="X8651" s="76" t="n">
        <v>5</v>
      </c>
      <c r="Y8651" s="76" t="s">
        <v>116</v>
      </c>
      <c r="AC8651" s="76" t="s">
        <v>117</v>
      </c>
      <c r="AD8651" s="76" t="s">
        <v>33842</v>
      </c>
      <c r="AE8651" s="76" t="n">
        <v>28130</v>
      </c>
      <c r="AF8651" s="76" t="s">
        <v>33843</v>
      </c>
      <c r="AI8651" s="79" t="s">
        <v>33844</v>
      </c>
      <c r="AK8651" s="76" t="s">
        <v>33845</v>
      </c>
      <c r="AL8651" s="76" t="n">
        <v>0</v>
      </c>
      <c r="AM8651" s="76" t="n">
        <v>0</v>
      </c>
    </row>
    <row r="8652" customFormat="false" ht="15" hidden="false" customHeight="false" outlineLevel="0" collapsed="false">
      <c r="A8652" s="76" t="n">
        <v>175818</v>
      </c>
      <c r="B8652" s="76" t="s">
        <v>33846</v>
      </c>
      <c r="C8652" s="76" t="s">
        <v>910</v>
      </c>
      <c r="D8652" s="76" t="n">
        <v>458872</v>
      </c>
      <c r="E8652" s="76" t="s">
        <v>132</v>
      </c>
      <c r="F8652" s="76" t="s">
        <v>132</v>
      </c>
      <c r="H8652" s="78" t="n">
        <v>24204</v>
      </c>
      <c r="I8652" s="76" t="s">
        <v>321</v>
      </c>
      <c r="J8652" s="76" t="s">
        <v>322</v>
      </c>
      <c r="K8652" s="76" t="s">
        <v>41</v>
      </c>
      <c r="M8652" s="76" t="s">
        <v>134</v>
      </c>
      <c r="N8652" s="79" t="s">
        <v>449</v>
      </c>
      <c r="O8652" s="76" t="s">
        <v>450</v>
      </c>
      <c r="P8652" s="78" t="n">
        <v>45533</v>
      </c>
      <c r="Q8652" s="76" t="s">
        <v>114</v>
      </c>
      <c r="R8652" s="78" t="n">
        <v>37432</v>
      </c>
      <c r="S8652" s="78" t="n">
        <v>44489</v>
      </c>
      <c r="T8652" s="76" t="s">
        <v>183</v>
      </c>
      <c r="U8652" s="76" t="n">
        <v>764</v>
      </c>
      <c r="X8652" s="76" t="n">
        <v>7</v>
      </c>
      <c r="Y8652" s="76" t="s">
        <v>116</v>
      </c>
      <c r="AC8652" s="76" t="s">
        <v>117</v>
      </c>
      <c r="AD8652" s="76" t="s">
        <v>553</v>
      </c>
      <c r="AE8652" s="76" t="n">
        <v>45160</v>
      </c>
      <c r="AF8652" s="76" t="s">
        <v>33847</v>
      </c>
      <c r="AI8652" s="79" t="s">
        <v>33848</v>
      </c>
      <c r="AJ8652" s="79" t="s">
        <v>33849</v>
      </c>
      <c r="AK8652" s="76" t="s">
        <v>33850</v>
      </c>
      <c r="AL8652" s="76" t="n">
        <v>0</v>
      </c>
      <c r="AM8652" s="76" t="n">
        <v>0</v>
      </c>
    </row>
    <row r="8653" customFormat="false" ht="15" hidden="false" customHeight="false" outlineLevel="0" collapsed="false">
      <c r="A8653" s="76" t="n">
        <v>1608850</v>
      </c>
      <c r="B8653" s="76" t="s">
        <v>33846</v>
      </c>
      <c r="C8653" s="76" t="s">
        <v>1766</v>
      </c>
      <c r="D8653" s="76" t="n">
        <v>4540354</v>
      </c>
      <c r="E8653" s="76" t="s">
        <v>109</v>
      </c>
      <c r="H8653" s="78" t="n">
        <v>41524</v>
      </c>
      <c r="I8653" s="76" t="s">
        <v>110</v>
      </c>
      <c r="J8653" s="76" t="n">
        <v>-12</v>
      </c>
      <c r="K8653" s="76" t="s">
        <v>41</v>
      </c>
      <c r="M8653" s="76" t="s">
        <v>134</v>
      </c>
      <c r="N8653" s="79" t="s">
        <v>1068</v>
      </c>
      <c r="O8653" s="76" t="s">
        <v>1069</v>
      </c>
      <c r="P8653" s="78" t="n">
        <v>45589</v>
      </c>
      <c r="Q8653" s="76" t="s">
        <v>114</v>
      </c>
      <c r="R8653" s="78" t="n">
        <v>45546</v>
      </c>
      <c r="T8653" s="76" t="s">
        <v>115</v>
      </c>
      <c r="U8653" s="76" t="n">
        <v>500</v>
      </c>
      <c r="X8653" s="76" t="n">
        <v>5</v>
      </c>
      <c r="Y8653" s="76" t="s">
        <v>116</v>
      </c>
      <c r="AC8653" s="76" t="s">
        <v>117</v>
      </c>
      <c r="AD8653" s="76" t="s">
        <v>4810</v>
      </c>
      <c r="AE8653" s="76" t="n">
        <v>45370</v>
      </c>
      <c r="AF8653" s="76" t="s">
        <v>33851</v>
      </c>
      <c r="AI8653" s="76" t="s">
        <v>33852</v>
      </c>
      <c r="AJ8653" s="76" t="s">
        <v>33853</v>
      </c>
      <c r="AK8653" s="76" t="s">
        <v>33854</v>
      </c>
      <c r="AL8653" s="76" t="n">
        <v>1</v>
      </c>
      <c r="AM8653" s="76" t="n">
        <v>0</v>
      </c>
    </row>
    <row r="8654" customFormat="false" ht="15" hidden="false" customHeight="false" outlineLevel="0" collapsed="false">
      <c r="A8654" s="76" t="n">
        <v>1511555</v>
      </c>
      <c r="B8654" s="76" t="s">
        <v>33846</v>
      </c>
      <c r="C8654" s="76" t="s">
        <v>7695</v>
      </c>
      <c r="D8654" s="76" t="n">
        <v>4538067</v>
      </c>
      <c r="E8654" s="76" t="s">
        <v>132</v>
      </c>
      <c r="F8654" s="76" t="s">
        <v>132</v>
      </c>
      <c r="H8654" s="78" t="n">
        <v>30224</v>
      </c>
      <c r="I8654" s="76" t="s">
        <v>179</v>
      </c>
      <c r="J8654" s="76" t="s">
        <v>180</v>
      </c>
      <c r="K8654" s="76" t="s">
        <v>41</v>
      </c>
      <c r="M8654" s="76" t="s">
        <v>134</v>
      </c>
      <c r="N8654" s="79" t="s">
        <v>644</v>
      </c>
      <c r="O8654" s="76" t="s">
        <v>645</v>
      </c>
      <c r="P8654" s="78" t="n">
        <v>45545</v>
      </c>
      <c r="Q8654" s="76" t="s">
        <v>114</v>
      </c>
      <c r="R8654" s="78" t="n">
        <v>45183</v>
      </c>
      <c r="S8654" s="78" t="n">
        <v>45167</v>
      </c>
      <c r="T8654" s="76" t="s">
        <v>183</v>
      </c>
      <c r="U8654" s="76" t="n">
        <v>1087</v>
      </c>
      <c r="X8654" s="76" t="n">
        <v>10</v>
      </c>
      <c r="Y8654" s="76" t="s">
        <v>116</v>
      </c>
      <c r="AC8654" s="76" t="s">
        <v>117</v>
      </c>
      <c r="AD8654" s="76" t="s">
        <v>10610</v>
      </c>
      <c r="AE8654" s="76" t="n">
        <v>45130</v>
      </c>
      <c r="AF8654" s="76" t="s">
        <v>33855</v>
      </c>
      <c r="AK8654" s="76" t="s">
        <v>33856</v>
      </c>
      <c r="AL8654" s="76" t="n">
        <v>0</v>
      </c>
      <c r="AM8654" s="76" t="n">
        <v>0</v>
      </c>
    </row>
    <row r="8655" customFormat="false" ht="15" hidden="false" customHeight="false" outlineLevel="0" collapsed="false">
      <c r="A8655" s="76" t="n">
        <v>1334432</v>
      </c>
      <c r="B8655" s="76" t="s">
        <v>33857</v>
      </c>
      <c r="C8655" s="76" t="s">
        <v>22588</v>
      </c>
      <c r="D8655" s="76" t="n">
        <v>4532284</v>
      </c>
      <c r="E8655" s="76" t="s">
        <v>132</v>
      </c>
      <c r="F8655" s="76" t="s">
        <v>132</v>
      </c>
      <c r="H8655" s="78" t="n">
        <v>40185</v>
      </c>
      <c r="I8655" s="76" t="s">
        <v>256</v>
      </c>
      <c r="J8655" s="76" t="n">
        <v>-15</v>
      </c>
      <c r="K8655" s="76" t="s">
        <v>41</v>
      </c>
      <c r="M8655" s="76" t="s">
        <v>134</v>
      </c>
      <c r="N8655" s="79" t="s">
        <v>349</v>
      </c>
      <c r="O8655" s="76" t="s">
        <v>350</v>
      </c>
      <c r="P8655" s="78" t="n">
        <v>45547</v>
      </c>
      <c r="Q8655" s="76" t="s">
        <v>114</v>
      </c>
      <c r="R8655" s="78" t="n">
        <v>44371</v>
      </c>
      <c r="T8655" s="76" t="s">
        <v>115</v>
      </c>
      <c r="U8655" s="76" t="n">
        <v>500</v>
      </c>
      <c r="X8655" s="76" t="n">
        <v>5</v>
      </c>
      <c r="Y8655" s="76" t="s">
        <v>116</v>
      </c>
      <c r="AC8655" s="76" t="s">
        <v>117</v>
      </c>
      <c r="AD8655" s="76" t="s">
        <v>351</v>
      </c>
      <c r="AE8655" s="76" t="n">
        <v>45160</v>
      </c>
      <c r="AF8655" s="76" t="s">
        <v>33858</v>
      </c>
      <c r="AI8655" s="79" t="s">
        <v>33859</v>
      </c>
      <c r="AJ8655" s="79" t="s">
        <v>33860</v>
      </c>
      <c r="AK8655" s="76" t="s">
        <v>33861</v>
      </c>
      <c r="AL8655" s="76" t="n">
        <v>0</v>
      </c>
      <c r="AM8655" s="76" t="n">
        <v>0</v>
      </c>
    </row>
    <row r="8656" customFormat="false" ht="15" hidden="false" customHeight="false" outlineLevel="0" collapsed="false">
      <c r="A8656" s="76" t="n">
        <v>1670123</v>
      </c>
      <c r="B8656" s="76" t="s">
        <v>33862</v>
      </c>
      <c r="C8656" s="76" t="s">
        <v>33863</v>
      </c>
      <c r="D8656" s="76" t="n">
        <v>3738261</v>
      </c>
      <c r="E8656" s="76" t="s">
        <v>123</v>
      </c>
      <c r="H8656" s="78" t="n">
        <v>42312</v>
      </c>
      <c r="I8656" s="76" t="s">
        <v>231</v>
      </c>
      <c r="J8656" s="76" t="n">
        <v>-10</v>
      </c>
      <c r="K8656" s="76" t="s">
        <v>2</v>
      </c>
      <c r="M8656" s="76" t="s">
        <v>124</v>
      </c>
      <c r="N8656" s="79" t="s">
        <v>125</v>
      </c>
      <c r="O8656" s="76" t="s">
        <v>126</v>
      </c>
      <c r="P8656" s="78" t="n">
        <v>45639</v>
      </c>
      <c r="Q8656" s="76" t="s">
        <v>114</v>
      </c>
      <c r="R8656" s="78" t="n">
        <v>45639</v>
      </c>
      <c r="T8656" s="76" t="s">
        <v>115</v>
      </c>
      <c r="U8656" s="76" t="n">
        <v>500</v>
      </c>
      <c r="X8656" s="76" t="n">
        <v>5</v>
      </c>
      <c r="Y8656" s="76" t="s">
        <v>116</v>
      </c>
      <c r="AC8656" s="76" t="s">
        <v>117</v>
      </c>
      <c r="AD8656" s="76" t="s">
        <v>127</v>
      </c>
      <c r="AE8656" s="76" t="n">
        <v>37000</v>
      </c>
      <c r="AF8656" s="76" t="s">
        <v>128</v>
      </c>
      <c r="AK8656" s="76" t="s">
        <v>129</v>
      </c>
      <c r="AL8656" s="76" t="n">
        <v>0</v>
      </c>
      <c r="AM8656" s="76" t="n">
        <v>0</v>
      </c>
    </row>
    <row r="8657" customFormat="false" ht="15" hidden="false" customHeight="false" outlineLevel="0" collapsed="false">
      <c r="A8657" s="76" t="n">
        <v>1637921</v>
      </c>
      <c r="B8657" s="76" t="s">
        <v>33864</v>
      </c>
      <c r="C8657" s="76" t="s">
        <v>33865</v>
      </c>
      <c r="D8657" s="76" t="n">
        <v>3737774</v>
      </c>
      <c r="E8657" s="76" t="s">
        <v>109</v>
      </c>
      <c r="H8657" s="78" t="n">
        <v>42379</v>
      </c>
      <c r="I8657" s="76" t="s">
        <v>109</v>
      </c>
      <c r="J8657" s="76" t="n">
        <v>-9</v>
      </c>
      <c r="K8657" s="76" t="s">
        <v>41</v>
      </c>
      <c r="M8657" s="76" t="s">
        <v>124</v>
      </c>
      <c r="N8657" s="79" t="s">
        <v>239</v>
      </c>
      <c r="O8657" s="76" t="s">
        <v>240</v>
      </c>
      <c r="P8657" s="78" t="n">
        <v>45568</v>
      </c>
      <c r="Q8657" s="76" t="s">
        <v>114</v>
      </c>
      <c r="R8657" s="78" t="n">
        <v>45568</v>
      </c>
      <c r="S8657" s="78" t="n">
        <v>45567</v>
      </c>
      <c r="T8657" s="76" t="s">
        <v>201</v>
      </c>
      <c r="U8657" s="76" t="n">
        <v>500</v>
      </c>
      <c r="X8657" s="76" t="n">
        <v>5</v>
      </c>
      <c r="Y8657" s="76" t="s">
        <v>116</v>
      </c>
      <c r="AC8657" s="76" t="s">
        <v>117</v>
      </c>
      <c r="AD8657" s="76" t="s">
        <v>2046</v>
      </c>
      <c r="AE8657" s="76" t="n">
        <v>37320</v>
      </c>
      <c r="AF8657" s="76" t="s">
        <v>33866</v>
      </c>
      <c r="AJ8657" s="79" t="s">
        <v>33867</v>
      </c>
      <c r="AK8657" s="76" t="s">
        <v>33868</v>
      </c>
      <c r="AL8657" s="76" t="n">
        <v>0</v>
      </c>
      <c r="AM8657" s="76" t="n">
        <v>0</v>
      </c>
    </row>
    <row r="8658" customFormat="false" ht="15" hidden="false" customHeight="false" outlineLevel="0" collapsed="false">
      <c r="A8658" s="76" t="n">
        <v>175991</v>
      </c>
      <c r="B8658" s="76" t="s">
        <v>33869</v>
      </c>
      <c r="C8658" s="76" t="s">
        <v>10956</v>
      </c>
      <c r="D8658" s="76" t="n">
        <v>864842</v>
      </c>
      <c r="E8658" s="76" t="s">
        <v>109</v>
      </c>
      <c r="H8658" s="78" t="n">
        <v>32441</v>
      </c>
      <c r="I8658" s="76" t="s">
        <v>23</v>
      </c>
      <c r="J8658" s="76" t="n">
        <v>-40</v>
      </c>
      <c r="K8658" s="76" t="s">
        <v>41</v>
      </c>
      <c r="M8658" s="76" t="s">
        <v>124</v>
      </c>
      <c r="N8658" s="79" t="s">
        <v>922</v>
      </c>
      <c r="O8658" s="76" t="s">
        <v>923</v>
      </c>
      <c r="P8658" s="78" t="n">
        <v>45579</v>
      </c>
      <c r="Q8658" s="76" t="s">
        <v>114</v>
      </c>
      <c r="R8658" s="78" t="n">
        <v>37432</v>
      </c>
      <c r="S8658" s="78" t="n">
        <v>45554</v>
      </c>
      <c r="T8658" s="76" t="s">
        <v>201</v>
      </c>
      <c r="U8658" s="76" t="n">
        <v>500</v>
      </c>
      <c r="X8658" s="76" t="n">
        <v>5</v>
      </c>
      <c r="Y8658" s="76" t="s">
        <v>116</v>
      </c>
      <c r="AC8658" s="76" t="s">
        <v>117</v>
      </c>
      <c r="AD8658" s="76" t="s">
        <v>3493</v>
      </c>
      <c r="AE8658" s="76" t="n">
        <v>37800</v>
      </c>
      <c r="AF8658" s="76" t="s">
        <v>33870</v>
      </c>
      <c r="AJ8658" s="79" t="s">
        <v>33871</v>
      </c>
      <c r="AK8658" s="76" t="s">
        <v>33872</v>
      </c>
      <c r="AL8658" s="76" t="n">
        <v>0</v>
      </c>
      <c r="AM8658" s="76" t="n">
        <v>0</v>
      </c>
    </row>
    <row r="8659" customFormat="false" ht="15" hidden="false" customHeight="false" outlineLevel="0" collapsed="false">
      <c r="A8659" s="76" t="n">
        <v>1633967</v>
      </c>
      <c r="B8659" s="76" t="s">
        <v>33869</v>
      </c>
      <c r="C8659" s="76" t="s">
        <v>4071</v>
      </c>
      <c r="D8659" s="76" t="n">
        <v>4540808</v>
      </c>
      <c r="E8659" s="76" t="s">
        <v>123</v>
      </c>
      <c r="H8659" s="78" t="n">
        <v>25382</v>
      </c>
      <c r="I8659" s="76" t="s">
        <v>321</v>
      </c>
      <c r="J8659" s="76" t="s">
        <v>322</v>
      </c>
      <c r="K8659" s="76" t="s">
        <v>2</v>
      </c>
      <c r="M8659" s="76" t="s">
        <v>134</v>
      </c>
      <c r="N8659" s="79" t="s">
        <v>1111</v>
      </c>
      <c r="O8659" s="76" t="s">
        <v>1112</v>
      </c>
      <c r="P8659" s="78" t="n">
        <v>45566</v>
      </c>
      <c r="Q8659" s="76" t="s">
        <v>114</v>
      </c>
      <c r="R8659" s="78" t="n">
        <v>45566</v>
      </c>
      <c r="T8659" s="76" t="s">
        <v>183</v>
      </c>
      <c r="U8659" s="76" t="n">
        <v>500</v>
      </c>
      <c r="X8659" s="76" t="n">
        <v>5</v>
      </c>
      <c r="Y8659" s="76" t="s">
        <v>116</v>
      </c>
      <c r="AC8659" s="76" t="s">
        <v>117</v>
      </c>
      <c r="AD8659" s="76" t="s">
        <v>1113</v>
      </c>
      <c r="AE8659" s="76" t="n">
        <v>45500</v>
      </c>
      <c r="AF8659" s="76" t="s">
        <v>33873</v>
      </c>
      <c r="AK8659" s="76" t="s">
        <v>1115</v>
      </c>
      <c r="AL8659" s="76" t="n">
        <v>0</v>
      </c>
      <c r="AM8659" s="76" t="n">
        <v>0</v>
      </c>
    </row>
    <row r="8660" customFormat="false" ht="15" hidden="false" customHeight="false" outlineLevel="0" collapsed="false">
      <c r="A8660" s="76" t="n">
        <v>653466</v>
      </c>
      <c r="B8660" s="76" t="s">
        <v>33874</v>
      </c>
      <c r="C8660" s="76" t="s">
        <v>903</v>
      </c>
      <c r="D8660" s="76" t="n">
        <v>4519386</v>
      </c>
      <c r="E8660" s="76" t="s">
        <v>132</v>
      </c>
      <c r="F8660" s="76" t="s">
        <v>132</v>
      </c>
      <c r="H8660" s="78" t="n">
        <v>30087</v>
      </c>
      <c r="I8660" s="76" t="s">
        <v>179</v>
      </c>
      <c r="J8660" s="76" t="s">
        <v>180</v>
      </c>
      <c r="K8660" s="76" t="s">
        <v>41</v>
      </c>
      <c r="M8660" s="76" t="s">
        <v>134</v>
      </c>
      <c r="N8660" s="79" t="s">
        <v>972</v>
      </c>
      <c r="O8660" s="76" t="s">
        <v>973</v>
      </c>
      <c r="P8660" s="78" t="n">
        <v>45546</v>
      </c>
      <c r="Q8660" s="76" t="s">
        <v>114</v>
      </c>
      <c r="R8660" s="78" t="n">
        <v>39720</v>
      </c>
      <c r="S8660" s="78" t="n">
        <v>44799</v>
      </c>
      <c r="T8660" s="76" t="s">
        <v>183</v>
      </c>
      <c r="U8660" s="76" t="n">
        <v>730</v>
      </c>
      <c r="X8660" s="76" t="n">
        <v>7</v>
      </c>
      <c r="Y8660" s="76" t="s">
        <v>116</v>
      </c>
      <c r="AC8660" s="76" t="s">
        <v>117</v>
      </c>
      <c r="AD8660" s="76" t="s">
        <v>2381</v>
      </c>
      <c r="AE8660" s="76" t="n">
        <v>45400</v>
      </c>
      <c r="AF8660" s="76" t="s">
        <v>33875</v>
      </c>
      <c r="AJ8660" s="79" t="s">
        <v>33876</v>
      </c>
      <c r="AK8660" s="76" t="s">
        <v>33877</v>
      </c>
      <c r="AL8660" s="76" t="n">
        <v>0</v>
      </c>
      <c r="AM8660" s="76" t="n">
        <v>0</v>
      </c>
    </row>
    <row r="8661" customFormat="false" ht="15" hidden="false" customHeight="false" outlineLevel="0" collapsed="false">
      <c r="A8661" s="76" t="n">
        <v>1085341</v>
      </c>
      <c r="B8661" s="76" t="s">
        <v>33878</v>
      </c>
      <c r="C8661" s="76" t="s">
        <v>108</v>
      </c>
      <c r="D8661" s="76" t="n">
        <v>3727567</v>
      </c>
      <c r="E8661" s="76" t="s">
        <v>132</v>
      </c>
      <c r="F8661" s="76" t="s">
        <v>132</v>
      </c>
      <c r="H8661" s="78" t="n">
        <v>40650</v>
      </c>
      <c r="I8661" s="76" t="s">
        <v>144</v>
      </c>
      <c r="J8661" s="76" t="n">
        <v>-14</v>
      </c>
      <c r="K8661" s="76" t="s">
        <v>41</v>
      </c>
      <c r="M8661" s="76" t="s">
        <v>124</v>
      </c>
      <c r="N8661" s="79" t="s">
        <v>125</v>
      </c>
      <c r="O8661" s="76" t="s">
        <v>126</v>
      </c>
      <c r="P8661" s="78" t="n">
        <v>45539</v>
      </c>
      <c r="Q8661" s="76" t="s">
        <v>114</v>
      </c>
      <c r="R8661" s="78" t="n">
        <v>42298</v>
      </c>
      <c r="T8661" s="76" t="s">
        <v>115</v>
      </c>
      <c r="U8661" s="76" t="n">
        <v>1050</v>
      </c>
      <c r="X8661" s="76" t="n">
        <v>10</v>
      </c>
      <c r="Y8661" s="76" t="s">
        <v>116</v>
      </c>
      <c r="AC8661" s="76" t="s">
        <v>117</v>
      </c>
      <c r="AD8661" s="76" t="s">
        <v>394</v>
      </c>
      <c r="AE8661" s="76" t="n">
        <v>37000</v>
      </c>
      <c r="AF8661" s="76" t="s">
        <v>33879</v>
      </c>
      <c r="AJ8661" s="79" t="s">
        <v>33880</v>
      </c>
      <c r="AK8661" s="76" t="s">
        <v>33881</v>
      </c>
      <c r="AL8661" s="76" t="n">
        <v>0</v>
      </c>
      <c r="AM8661" s="76" t="n">
        <v>0</v>
      </c>
    </row>
    <row r="8662" customFormat="false" ht="15" hidden="false" customHeight="false" outlineLevel="0" collapsed="false">
      <c r="A8662" s="76" t="n">
        <v>391513</v>
      </c>
      <c r="B8662" s="76" t="s">
        <v>33878</v>
      </c>
      <c r="C8662" s="76" t="s">
        <v>23815</v>
      </c>
      <c r="D8662" s="76" t="n">
        <v>3716362</v>
      </c>
      <c r="E8662" s="76" t="s">
        <v>132</v>
      </c>
      <c r="F8662" s="76" t="s">
        <v>132</v>
      </c>
      <c r="H8662" s="78" t="n">
        <v>21166</v>
      </c>
      <c r="I8662" s="76" t="s">
        <v>305</v>
      </c>
      <c r="J8662" s="76" t="s">
        <v>306</v>
      </c>
      <c r="K8662" s="76" t="s">
        <v>41</v>
      </c>
      <c r="M8662" s="76" t="s">
        <v>124</v>
      </c>
      <c r="N8662" s="79" t="s">
        <v>125</v>
      </c>
      <c r="O8662" s="76" t="s">
        <v>126</v>
      </c>
      <c r="P8662" s="78" t="n">
        <v>45534</v>
      </c>
      <c r="Q8662" s="76" t="s">
        <v>114</v>
      </c>
      <c r="R8662" s="78" t="n">
        <v>37922</v>
      </c>
      <c r="S8662" s="78" t="n">
        <v>45150</v>
      </c>
      <c r="T8662" s="76" t="s">
        <v>183</v>
      </c>
      <c r="U8662" s="76" t="n">
        <v>813</v>
      </c>
      <c r="X8662" s="76" t="n">
        <v>8</v>
      </c>
      <c r="Y8662" s="76" t="s">
        <v>116</v>
      </c>
      <c r="AC8662" s="76" t="s">
        <v>117</v>
      </c>
      <c r="AD8662" s="76" t="s">
        <v>394</v>
      </c>
      <c r="AE8662" s="76" t="n">
        <v>37000</v>
      </c>
      <c r="AF8662" s="76" t="s">
        <v>33879</v>
      </c>
      <c r="AJ8662" s="79" t="s">
        <v>33882</v>
      </c>
      <c r="AK8662" s="76" t="s">
        <v>33881</v>
      </c>
      <c r="AL8662" s="76" t="n">
        <v>0</v>
      </c>
      <c r="AM8662" s="76" t="n">
        <v>0</v>
      </c>
    </row>
    <row r="8663" customFormat="false" ht="15" hidden="false" customHeight="false" outlineLevel="0" collapsed="false">
      <c r="A8663" s="76" t="n">
        <v>176083</v>
      </c>
      <c r="B8663" s="76" t="s">
        <v>17656</v>
      </c>
      <c r="C8663" s="76" t="s">
        <v>2077</v>
      </c>
      <c r="D8663" s="76" t="n">
        <v>415183</v>
      </c>
      <c r="E8663" s="76" t="s">
        <v>132</v>
      </c>
      <c r="F8663" s="76" t="s">
        <v>132</v>
      </c>
      <c r="H8663" s="78" t="n">
        <v>27354</v>
      </c>
      <c r="I8663" s="76" t="s">
        <v>208</v>
      </c>
      <c r="J8663" s="76" t="s">
        <v>209</v>
      </c>
      <c r="K8663" s="76" t="s">
        <v>41</v>
      </c>
      <c r="M8663" s="76" t="s">
        <v>286</v>
      </c>
      <c r="N8663" s="79" t="s">
        <v>8085</v>
      </c>
      <c r="O8663" s="76" t="s">
        <v>8086</v>
      </c>
      <c r="P8663" s="78" t="n">
        <v>45552</v>
      </c>
      <c r="Q8663" s="76" t="s">
        <v>114</v>
      </c>
      <c r="R8663" s="78" t="n">
        <v>37432</v>
      </c>
      <c r="S8663" s="78" t="n">
        <v>45457</v>
      </c>
      <c r="T8663" s="76" t="s">
        <v>201</v>
      </c>
      <c r="U8663" s="76" t="n">
        <v>760</v>
      </c>
      <c r="X8663" s="76" t="n">
        <v>7</v>
      </c>
      <c r="Y8663" s="76" t="s">
        <v>116</v>
      </c>
      <c r="AC8663" s="76" t="s">
        <v>117</v>
      </c>
      <c r="AD8663" s="76" t="s">
        <v>13101</v>
      </c>
      <c r="AE8663" s="76" t="n">
        <v>41000</v>
      </c>
      <c r="AF8663" s="76" t="s">
        <v>33883</v>
      </c>
      <c r="AG8663" s="76" t="s">
        <v>33884</v>
      </c>
      <c r="AI8663" s="79" t="s">
        <v>33885</v>
      </c>
      <c r="AK8663" s="76" t="s">
        <v>33886</v>
      </c>
      <c r="AL8663" s="76" t="n">
        <v>0</v>
      </c>
      <c r="AM8663" s="76" t="n">
        <v>0</v>
      </c>
    </row>
    <row r="8664" customFormat="false" ht="15" hidden="false" customHeight="false" outlineLevel="0" collapsed="false">
      <c r="A8664" s="76" t="n">
        <v>1638491</v>
      </c>
      <c r="B8664" s="76" t="s">
        <v>17656</v>
      </c>
      <c r="C8664" s="76" t="s">
        <v>1766</v>
      </c>
      <c r="D8664" s="76" t="n">
        <v>3612749</v>
      </c>
      <c r="E8664" s="76" t="s">
        <v>109</v>
      </c>
      <c r="H8664" s="78" t="n">
        <v>41729</v>
      </c>
      <c r="I8664" s="76" t="s">
        <v>190</v>
      </c>
      <c r="J8664" s="76" t="n">
        <v>-11</v>
      </c>
      <c r="K8664" s="76" t="s">
        <v>41</v>
      </c>
      <c r="M8664" s="76" t="s">
        <v>269</v>
      </c>
      <c r="N8664" s="79" t="s">
        <v>2013</v>
      </c>
      <c r="O8664" s="76" t="s">
        <v>2014</v>
      </c>
      <c r="P8664" s="78" t="n">
        <v>45569</v>
      </c>
      <c r="Q8664" s="76" t="s">
        <v>114</v>
      </c>
      <c r="R8664" s="78" t="n">
        <v>45569</v>
      </c>
      <c r="T8664" s="76" t="s">
        <v>115</v>
      </c>
      <c r="U8664" s="76" t="n">
        <v>500</v>
      </c>
      <c r="X8664" s="76" t="n">
        <v>5</v>
      </c>
      <c r="Y8664" s="76" t="s">
        <v>116</v>
      </c>
      <c r="AC8664" s="76" t="s">
        <v>117</v>
      </c>
      <c r="AD8664" s="76" t="s">
        <v>2015</v>
      </c>
      <c r="AE8664" s="76" t="n">
        <v>36260</v>
      </c>
      <c r="AF8664" s="76" t="s">
        <v>33887</v>
      </c>
      <c r="AI8664" s="79" t="s">
        <v>2605</v>
      </c>
      <c r="AJ8664" s="76" t="s">
        <v>33888</v>
      </c>
      <c r="AK8664" s="76" t="s">
        <v>30769</v>
      </c>
      <c r="AL8664" s="76" t="n">
        <v>0</v>
      </c>
      <c r="AM8664" s="76" t="n">
        <v>0</v>
      </c>
    </row>
    <row r="8665" customFormat="false" ht="15" hidden="false" customHeight="false" outlineLevel="0" collapsed="false">
      <c r="A8665" s="76" t="n">
        <v>1630099</v>
      </c>
      <c r="B8665" s="76" t="s">
        <v>33889</v>
      </c>
      <c r="C8665" s="76" t="s">
        <v>4480</v>
      </c>
      <c r="D8665" s="76" t="n">
        <v>4540729</v>
      </c>
      <c r="E8665" s="76" t="s">
        <v>109</v>
      </c>
      <c r="H8665" s="78" t="n">
        <v>41061</v>
      </c>
      <c r="I8665" s="76" t="s">
        <v>370</v>
      </c>
      <c r="J8665" s="76" t="n">
        <v>-13</v>
      </c>
      <c r="K8665" s="76" t="s">
        <v>41</v>
      </c>
      <c r="M8665" s="76" t="s">
        <v>134</v>
      </c>
      <c r="N8665" s="79" t="s">
        <v>2058</v>
      </c>
      <c r="O8665" s="76" t="s">
        <v>2059</v>
      </c>
      <c r="P8665" s="78" t="n">
        <v>45562</v>
      </c>
      <c r="Q8665" s="76" t="s">
        <v>114</v>
      </c>
      <c r="R8665" s="78" t="n">
        <v>45562</v>
      </c>
      <c r="T8665" s="76" t="s">
        <v>115</v>
      </c>
      <c r="U8665" s="76" t="n">
        <v>500</v>
      </c>
      <c r="X8665" s="76" t="n">
        <v>5</v>
      </c>
      <c r="Y8665" s="76" t="s">
        <v>116</v>
      </c>
      <c r="AC8665" s="76" t="s">
        <v>117</v>
      </c>
      <c r="AD8665" s="76" t="s">
        <v>2622</v>
      </c>
      <c r="AE8665" s="76" t="n">
        <v>45240</v>
      </c>
      <c r="AF8665" s="76" t="s">
        <v>33890</v>
      </c>
      <c r="AJ8665" s="79" t="s">
        <v>33891</v>
      </c>
      <c r="AK8665" s="76" t="s">
        <v>33892</v>
      </c>
      <c r="AL8665" s="76" t="n">
        <v>0</v>
      </c>
      <c r="AM8665" s="76" t="n">
        <v>0</v>
      </c>
    </row>
    <row r="8666" customFormat="false" ht="15" hidden="false" customHeight="false" outlineLevel="0" collapsed="false">
      <c r="A8666" s="76" t="n">
        <v>864464</v>
      </c>
      <c r="B8666" s="76" t="s">
        <v>33893</v>
      </c>
      <c r="C8666" s="76" t="s">
        <v>3812</v>
      </c>
      <c r="D8666" s="76" t="n">
        <v>4523194</v>
      </c>
      <c r="E8666" s="76" t="s">
        <v>132</v>
      </c>
      <c r="F8666" s="76" t="s">
        <v>132</v>
      </c>
      <c r="H8666" s="78" t="n">
        <v>37536</v>
      </c>
      <c r="I8666" s="76" t="s">
        <v>23</v>
      </c>
      <c r="J8666" s="76" t="n">
        <v>-40</v>
      </c>
      <c r="K8666" s="76" t="s">
        <v>41</v>
      </c>
      <c r="M8666" s="76" t="s">
        <v>134</v>
      </c>
      <c r="N8666" s="79" t="s">
        <v>1234</v>
      </c>
      <c r="O8666" s="76" t="s">
        <v>1235</v>
      </c>
      <c r="P8666" s="78" t="n">
        <v>45525</v>
      </c>
      <c r="Q8666" s="76" t="s">
        <v>114</v>
      </c>
      <c r="R8666" s="78" t="n">
        <v>40884</v>
      </c>
      <c r="S8666" s="78" t="n">
        <v>44448</v>
      </c>
      <c r="T8666" s="76" t="s">
        <v>183</v>
      </c>
      <c r="U8666" s="76" t="n">
        <v>733</v>
      </c>
      <c r="X8666" s="76" t="n">
        <v>7</v>
      </c>
      <c r="Y8666" s="76" t="s">
        <v>116</v>
      </c>
      <c r="AC8666" s="76" t="s">
        <v>117</v>
      </c>
      <c r="AD8666" s="76" t="s">
        <v>309</v>
      </c>
      <c r="AE8666" s="76" t="n">
        <v>45140</v>
      </c>
      <c r="AF8666" s="76" t="s">
        <v>33894</v>
      </c>
      <c r="AJ8666" s="76" t="s">
        <v>33895</v>
      </c>
      <c r="AK8666" s="76" t="s">
        <v>33896</v>
      </c>
      <c r="AL8666" s="76" t="n">
        <v>0</v>
      </c>
      <c r="AM8666" s="76" t="n">
        <v>0</v>
      </c>
    </row>
    <row r="8667" customFormat="false" ht="15" hidden="false" customHeight="false" outlineLevel="0" collapsed="false">
      <c r="A8667" s="76" t="n">
        <v>1618486</v>
      </c>
      <c r="B8667" s="76" t="s">
        <v>33897</v>
      </c>
      <c r="C8667" s="76" t="s">
        <v>32436</v>
      </c>
      <c r="D8667" s="76" t="n">
        <v>2817409</v>
      </c>
      <c r="E8667" s="76" t="s">
        <v>109</v>
      </c>
      <c r="H8667" s="78" t="n">
        <v>41184</v>
      </c>
      <c r="I8667" s="76" t="s">
        <v>370</v>
      </c>
      <c r="J8667" s="76" t="n">
        <v>-13</v>
      </c>
      <c r="K8667" s="76" t="s">
        <v>2</v>
      </c>
      <c r="M8667" s="76" t="s">
        <v>155</v>
      </c>
      <c r="N8667" s="79" t="s">
        <v>564</v>
      </c>
      <c r="O8667" s="76" t="s">
        <v>565</v>
      </c>
      <c r="P8667" s="78" t="n">
        <v>45554</v>
      </c>
      <c r="Q8667" s="76" t="s">
        <v>114</v>
      </c>
      <c r="R8667" s="78" t="n">
        <v>45554</v>
      </c>
      <c r="T8667" s="76" t="s">
        <v>115</v>
      </c>
      <c r="U8667" s="76" t="n">
        <v>500</v>
      </c>
      <c r="X8667" s="76" t="n">
        <v>5</v>
      </c>
      <c r="Y8667" s="76" t="s">
        <v>116</v>
      </c>
      <c r="AC8667" s="76" t="s">
        <v>117</v>
      </c>
      <c r="AD8667" s="76" t="s">
        <v>9398</v>
      </c>
      <c r="AE8667" s="76" t="n">
        <v>28630</v>
      </c>
      <c r="AF8667" s="76" t="s">
        <v>33898</v>
      </c>
      <c r="AJ8667" s="79" t="s">
        <v>33899</v>
      </c>
      <c r="AK8667" s="76" t="s">
        <v>33900</v>
      </c>
      <c r="AL8667" s="76" t="n">
        <v>0</v>
      </c>
      <c r="AM8667" s="76" t="n">
        <v>0</v>
      </c>
    </row>
    <row r="8668" customFormat="false" ht="15" hidden="false" customHeight="false" outlineLevel="0" collapsed="false">
      <c r="A8668" s="76" t="n">
        <v>176242</v>
      </c>
      <c r="B8668" s="76" t="s">
        <v>33901</v>
      </c>
      <c r="C8668" s="76" t="s">
        <v>2252</v>
      </c>
      <c r="D8668" s="76" t="n">
        <v>417262</v>
      </c>
      <c r="E8668" s="76" t="s">
        <v>132</v>
      </c>
      <c r="F8668" s="76" t="s">
        <v>132</v>
      </c>
      <c r="H8668" s="78" t="n">
        <v>34772</v>
      </c>
      <c r="I8668" s="76" t="s">
        <v>23</v>
      </c>
      <c r="J8668" s="76" t="n">
        <v>-40</v>
      </c>
      <c r="K8668" s="76" t="s">
        <v>2</v>
      </c>
      <c r="M8668" s="76" t="s">
        <v>286</v>
      </c>
      <c r="N8668" s="79" t="s">
        <v>572</v>
      </c>
      <c r="O8668" s="76" t="s">
        <v>573</v>
      </c>
      <c r="P8668" s="78" t="n">
        <v>45551</v>
      </c>
      <c r="Q8668" s="76" t="s">
        <v>114</v>
      </c>
      <c r="R8668" s="78" t="n">
        <v>37432</v>
      </c>
      <c r="S8668" s="78" t="n">
        <v>45125</v>
      </c>
      <c r="T8668" s="76" t="s">
        <v>183</v>
      </c>
      <c r="U8668" s="76" t="n">
        <v>1538</v>
      </c>
      <c r="X8668" s="76" t="n">
        <v>15</v>
      </c>
      <c r="Y8668" s="76" t="s">
        <v>116</v>
      </c>
      <c r="AC8668" s="76" t="s">
        <v>117</v>
      </c>
      <c r="AD8668" s="76" t="s">
        <v>33902</v>
      </c>
      <c r="AE8668" s="76" t="n">
        <v>75005</v>
      </c>
      <c r="AF8668" s="76" t="s">
        <v>33903</v>
      </c>
      <c r="AK8668" s="76" t="s">
        <v>33904</v>
      </c>
      <c r="AL8668" s="76" t="n">
        <v>0</v>
      </c>
      <c r="AM8668" s="76" t="n">
        <v>0</v>
      </c>
    </row>
    <row r="8669" customFormat="false" ht="15" hidden="false" customHeight="false" outlineLevel="0" collapsed="false">
      <c r="A8669" s="76" t="n">
        <v>176243</v>
      </c>
      <c r="B8669" s="76" t="s">
        <v>33901</v>
      </c>
      <c r="C8669" s="76" t="s">
        <v>2973</v>
      </c>
      <c r="D8669" s="76" t="n">
        <v>415675</v>
      </c>
      <c r="E8669" s="76" t="s">
        <v>132</v>
      </c>
      <c r="F8669" s="76" t="s">
        <v>132</v>
      </c>
      <c r="H8669" s="78" t="n">
        <v>33590</v>
      </c>
      <c r="I8669" s="76" t="s">
        <v>23</v>
      </c>
      <c r="J8669" s="76" t="n">
        <v>-40</v>
      </c>
      <c r="K8669" s="76" t="s">
        <v>41</v>
      </c>
      <c r="M8669" s="76" t="s">
        <v>286</v>
      </c>
      <c r="N8669" s="79" t="s">
        <v>572</v>
      </c>
      <c r="O8669" s="76" t="s">
        <v>573</v>
      </c>
      <c r="P8669" s="78" t="n">
        <v>45530</v>
      </c>
      <c r="Q8669" s="76" t="s">
        <v>114</v>
      </c>
      <c r="R8669" s="78" t="n">
        <v>37432</v>
      </c>
      <c r="S8669" s="78" t="n">
        <v>45498</v>
      </c>
      <c r="T8669" s="76" t="s">
        <v>201</v>
      </c>
      <c r="U8669" s="76" t="n">
        <v>2137</v>
      </c>
      <c r="V8669" s="76" t="s">
        <v>302</v>
      </c>
      <c r="W8669" s="76" t="n">
        <v>707</v>
      </c>
      <c r="X8669" s="76" t="s">
        <v>303</v>
      </c>
      <c r="Y8669" s="76" t="s">
        <v>116</v>
      </c>
      <c r="AC8669" s="76" t="s">
        <v>117</v>
      </c>
      <c r="AD8669" s="76" t="s">
        <v>33905</v>
      </c>
      <c r="AE8669" s="76" t="n">
        <v>41500</v>
      </c>
      <c r="AF8669" s="76" t="s">
        <v>33906</v>
      </c>
      <c r="AK8669" s="76" t="s">
        <v>578</v>
      </c>
      <c r="AL8669" s="76" t="n">
        <v>0</v>
      </c>
      <c r="AM8669" s="76" t="n">
        <v>0</v>
      </c>
    </row>
    <row r="8670" customFormat="false" ht="15" hidden="false" customHeight="false" outlineLevel="0" collapsed="false">
      <c r="A8670" s="76" t="n">
        <v>398421</v>
      </c>
      <c r="B8670" s="76" t="s">
        <v>33901</v>
      </c>
      <c r="C8670" s="76" t="s">
        <v>2482</v>
      </c>
      <c r="D8670" s="76" t="n">
        <v>418451</v>
      </c>
      <c r="E8670" s="76" t="s">
        <v>132</v>
      </c>
      <c r="F8670" s="76" t="s">
        <v>132</v>
      </c>
      <c r="H8670" s="78" t="n">
        <v>21822</v>
      </c>
      <c r="I8670" s="76" t="s">
        <v>305</v>
      </c>
      <c r="J8670" s="76" t="s">
        <v>306</v>
      </c>
      <c r="K8670" s="76" t="s">
        <v>41</v>
      </c>
      <c r="M8670" s="76" t="s">
        <v>286</v>
      </c>
      <c r="N8670" s="79" t="s">
        <v>572</v>
      </c>
      <c r="O8670" s="76" t="s">
        <v>573</v>
      </c>
      <c r="P8670" s="78" t="n">
        <v>45539</v>
      </c>
      <c r="Q8670" s="76" t="s">
        <v>114</v>
      </c>
      <c r="R8670" s="78" t="n">
        <v>37946</v>
      </c>
      <c r="T8670" s="76" t="s">
        <v>325</v>
      </c>
      <c r="U8670" s="76" t="n">
        <v>1327</v>
      </c>
      <c r="X8670" s="76" t="n">
        <v>13</v>
      </c>
      <c r="Y8670" s="76" t="s">
        <v>116</v>
      </c>
      <c r="AC8670" s="76" t="s">
        <v>117</v>
      </c>
      <c r="AD8670" s="76" t="s">
        <v>2053</v>
      </c>
      <c r="AE8670" s="76" t="n">
        <v>41500</v>
      </c>
      <c r="AF8670" s="76" t="s">
        <v>33907</v>
      </c>
      <c r="AK8670" s="76" t="s">
        <v>578</v>
      </c>
      <c r="AL8670" s="76" t="n">
        <v>0</v>
      </c>
      <c r="AM8670" s="76" t="n">
        <v>0</v>
      </c>
    </row>
    <row r="8671" customFormat="false" ht="15" hidden="false" customHeight="false" outlineLevel="0" collapsed="false">
      <c r="A8671" s="76" t="n">
        <v>921039</v>
      </c>
      <c r="B8671" s="76" t="s">
        <v>33901</v>
      </c>
      <c r="C8671" s="76" t="s">
        <v>29309</v>
      </c>
      <c r="D8671" s="76" t="n">
        <v>4111809</v>
      </c>
      <c r="E8671" s="76" t="s">
        <v>132</v>
      </c>
      <c r="H8671" s="78" t="n">
        <v>22647</v>
      </c>
      <c r="I8671" s="76" t="s">
        <v>267</v>
      </c>
      <c r="J8671" s="76" t="s">
        <v>268</v>
      </c>
      <c r="K8671" s="76" t="s">
        <v>2</v>
      </c>
      <c r="M8671" s="76" t="s">
        <v>286</v>
      </c>
      <c r="N8671" s="79" t="s">
        <v>572</v>
      </c>
      <c r="O8671" s="76" t="s">
        <v>573</v>
      </c>
      <c r="P8671" s="78" t="n">
        <v>45666</v>
      </c>
      <c r="Q8671" s="76" t="s">
        <v>114</v>
      </c>
      <c r="R8671" s="78" t="n">
        <v>41221</v>
      </c>
      <c r="S8671" s="78" t="n">
        <v>45608</v>
      </c>
      <c r="T8671" s="76" t="s">
        <v>201</v>
      </c>
      <c r="U8671" s="76" t="n">
        <v>500</v>
      </c>
      <c r="X8671" s="76" t="n">
        <v>5</v>
      </c>
      <c r="Y8671" s="76" t="s">
        <v>116</v>
      </c>
      <c r="AC8671" s="76" t="s">
        <v>117</v>
      </c>
      <c r="AD8671" s="76" t="s">
        <v>2053</v>
      </c>
      <c r="AE8671" s="76" t="n">
        <v>41500</v>
      </c>
      <c r="AF8671" s="76" t="s">
        <v>33908</v>
      </c>
      <c r="AK8671" s="76" t="s">
        <v>578</v>
      </c>
      <c r="AL8671" s="76" t="n">
        <v>0</v>
      </c>
      <c r="AM8671" s="76" t="n">
        <v>0</v>
      </c>
    </row>
    <row r="8672" customFormat="false" ht="15" hidden="false" customHeight="false" outlineLevel="0" collapsed="false">
      <c r="A8672" s="76" t="n">
        <v>1452684</v>
      </c>
      <c r="B8672" s="76" t="s">
        <v>33909</v>
      </c>
      <c r="C8672" s="76" t="s">
        <v>33910</v>
      </c>
      <c r="D8672" s="76" t="n">
        <v>2816611</v>
      </c>
      <c r="E8672" s="76" t="s">
        <v>132</v>
      </c>
      <c r="F8672" s="76" t="s">
        <v>132</v>
      </c>
      <c r="H8672" s="78" t="n">
        <v>42898</v>
      </c>
      <c r="I8672" s="76" t="s">
        <v>109</v>
      </c>
      <c r="J8672" s="76" t="n">
        <v>-9</v>
      </c>
      <c r="K8672" s="76" t="s">
        <v>41</v>
      </c>
      <c r="M8672" s="76" t="s">
        <v>155</v>
      </c>
      <c r="N8672" s="79" t="s">
        <v>2413</v>
      </c>
      <c r="O8672" s="76" t="s">
        <v>2414</v>
      </c>
      <c r="P8672" s="78" t="n">
        <v>45545</v>
      </c>
      <c r="Q8672" s="76" t="s">
        <v>114</v>
      </c>
      <c r="R8672" s="78" t="n">
        <v>44854</v>
      </c>
      <c r="T8672" s="76" t="s">
        <v>115</v>
      </c>
      <c r="U8672" s="76" t="n">
        <v>504</v>
      </c>
      <c r="X8672" s="76" t="n">
        <v>5</v>
      </c>
      <c r="Y8672" s="76" t="s">
        <v>116</v>
      </c>
      <c r="AC8672" s="76" t="s">
        <v>117</v>
      </c>
      <c r="AD8672" s="76" t="s">
        <v>33911</v>
      </c>
      <c r="AE8672" s="76" t="n">
        <v>28170</v>
      </c>
      <c r="AF8672" s="76" t="s">
        <v>33912</v>
      </c>
      <c r="AJ8672" s="79" t="s">
        <v>33913</v>
      </c>
      <c r="AK8672" s="76" t="s">
        <v>33914</v>
      </c>
      <c r="AL8672" s="76" t="n">
        <v>0</v>
      </c>
      <c r="AM8672" s="76" t="n">
        <v>0</v>
      </c>
    </row>
    <row r="8673" customFormat="false" ht="15" hidden="false" customHeight="false" outlineLevel="0" collapsed="false">
      <c r="A8673" s="76" t="n">
        <v>1397141</v>
      </c>
      <c r="B8673" s="76" t="s">
        <v>33915</v>
      </c>
      <c r="C8673" s="76" t="s">
        <v>1545</v>
      </c>
      <c r="D8673" s="76" t="n">
        <v>3733622</v>
      </c>
      <c r="E8673" s="76" t="s">
        <v>132</v>
      </c>
      <c r="F8673" s="76" t="s">
        <v>132</v>
      </c>
      <c r="H8673" s="78" t="n">
        <v>33704</v>
      </c>
      <c r="I8673" s="76" t="s">
        <v>23</v>
      </c>
      <c r="J8673" s="76" t="n">
        <v>-40</v>
      </c>
      <c r="K8673" s="76" t="s">
        <v>41</v>
      </c>
      <c r="M8673" s="76" t="s">
        <v>124</v>
      </c>
      <c r="N8673" s="79" t="s">
        <v>540</v>
      </c>
      <c r="O8673" s="76" t="s">
        <v>541</v>
      </c>
      <c r="P8673" s="78" t="n">
        <v>45544</v>
      </c>
      <c r="Q8673" s="76" t="s">
        <v>114</v>
      </c>
      <c r="R8673" s="78" t="n">
        <v>44651</v>
      </c>
      <c r="S8673" s="78" t="n">
        <v>45141</v>
      </c>
      <c r="T8673" s="76" t="s">
        <v>183</v>
      </c>
      <c r="U8673" s="76" t="n">
        <v>560</v>
      </c>
      <c r="X8673" s="76" t="n">
        <v>5</v>
      </c>
      <c r="Y8673" s="76" t="s">
        <v>116</v>
      </c>
      <c r="AC8673" s="76" t="s">
        <v>117</v>
      </c>
      <c r="AD8673" s="76" t="s">
        <v>3387</v>
      </c>
      <c r="AE8673" s="76" t="n">
        <v>37260</v>
      </c>
      <c r="AF8673" s="76" t="s">
        <v>33916</v>
      </c>
      <c r="AJ8673" s="79" t="s">
        <v>33917</v>
      </c>
      <c r="AK8673" s="76" t="s">
        <v>33918</v>
      </c>
      <c r="AL8673" s="76" t="n">
        <v>0</v>
      </c>
      <c r="AM8673" s="76" t="n">
        <v>0</v>
      </c>
    </row>
    <row r="8674" customFormat="false" ht="15" hidden="false" customHeight="false" outlineLevel="0" collapsed="false">
      <c r="A8674" s="76" t="n">
        <v>1651742</v>
      </c>
      <c r="B8674" s="76" t="s">
        <v>33915</v>
      </c>
      <c r="C8674" s="76" t="s">
        <v>651</v>
      </c>
      <c r="D8674" s="76" t="n">
        <v>3738036</v>
      </c>
      <c r="E8674" s="76" t="s">
        <v>109</v>
      </c>
      <c r="H8674" s="78" t="n">
        <v>23469</v>
      </c>
      <c r="I8674" s="76" t="s">
        <v>267</v>
      </c>
      <c r="J8674" s="76" t="s">
        <v>268</v>
      </c>
      <c r="K8674" s="76" t="s">
        <v>41</v>
      </c>
      <c r="M8674" s="76" t="s">
        <v>124</v>
      </c>
      <c r="N8674" s="79" t="s">
        <v>398</v>
      </c>
      <c r="O8674" s="76" t="s">
        <v>399</v>
      </c>
      <c r="P8674" s="78" t="n">
        <v>45586</v>
      </c>
      <c r="Q8674" s="76" t="s">
        <v>114</v>
      </c>
      <c r="R8674" s="78" t="n">
        <v>45586</v>
      </c>
      <c r="S8674" s="78" t="n">
        <v>45586</v>
      </c>
      <c r="T8674" s="76" t="s">
        <v>201</v>
      </c>
      <c r="U8674" s="76" t="n">
        <v>500</v>
      </c>
      <c r="X8674" s="76" t="n">
        <v>5</v>
      </c>
      <c r="Y8674" s="76" t="s">
        <v>116</v>
      </c>
      <c r="AC8674" s="76" t="s">
        <v>117</v>
      </c>
      <c r="AD8674" s="76" t="s">
        <v>127</v>
      </c>
      <c r="AE8674" s="76" t="n">
        <v>37100</v>
      </c>
      <c r="AF8674" s="76" t="s">
        <v>33919</v>
      </c>
      <c r="AJ8674" s="79" t="s">
        <v>33920</v>
      </c>
      <c r="AK8674" s="76" t="s">
        <v>33921</v>
      </c>
      <c r="AL8674" s="76" t="n">
        <v>0</v>
      </c>
      <c r="AM8674" s="76" t="n">
        <v>0</v>
      </c>
    </row>
    <row r="8675" customFormat="false" ht="15" hidden="false" customHeight="false" outlineLevel="0" collapsed="false">
      <c r="A8675" s="76" t="n">
        <v>1429708</v>
      </c>
      <c r="B8675" s="76" t="s">
        <v>33915</v>
      </c>
      <c r="C8675" s="76" t="s">
        <v>448</v>
      </c>
      <c r="D8675" s="76" t="n">
        <v>3610160</v>
      </c>
      <c r="E8675" s="76" t="s">
        <v>132</v>
      </c>
      <c r="F8675" s="76" t="s">
        <v>132</v>
      </c>
      <c r="H8675" s="78" t="n">
        <v>41917</v>
      </c>
      <c r="I8675" s="76" t="s">
        <v>190</v>
      </c>
      <c r="J8675" s="76" t="n">
        <v>-11</v>
      </c>
      <c r="K8675" s="76" t="s">
        <v>41</v>
      </c>
      <c r="M8675" s="76" t="s">
        <v>269</v>
      </c>
      <c r="N8675" s="79" t="s">
        <v>2013</v>
      </c>
      <c r="O8675" s="76" t="s">
        <v>2014</v>
      </c>
      <c r="P8675" s="78" t="n">
        <v>45553</v>
      </c>
      <c r="Q8675" s="76" t="s">
        <v>114</v>
      </c>
      <c r="R8675" s="78" t="n">
        <v>44825</v>
      </c>
      <c r="T8675" s="76" t="s">
        <v>115</v>
      </c>
      <c r="U8675" s="76" t="n">
        <v>500</v>
      </c>
      <c r="X8675" s="76" t="n">
        <v>5</v>
      </c>
      <c r="Y8675" s="76" t="s">
        <v>116</v>
      </c>
      <c r="AC8675" s="76" t="s">
        <v>117</v>
      </c>
      <c r="AD8675" s="76" t="s">
        <v>2602</v>
      </c>
      <c r="AE8675" s="76" t="n">
        <v>36260</v>
      </c>
      <c r="AF8675" s="76" t="s">
        <v>33922</v>
      </c>
      <c r="AJ8675" s="79" t="s">
        <v>33923</v>
      </c>
      <c r="AK8675" s="76" t="s">
        <v>33924</v>
      </c>
      <c r="AL8675" s="76" t="n">
        <v>0</v>
      </c>
      <c r="AM8675" s="76" t="n">
        <v>0</v>
      </c>
    </row>
    <row r="8676" customFormat="false" ht="15" hidden="false" customHeight="false" outlineLevel="0" collapsed="false">
      <c r="A8676" s="76" t="n">
        <v>530192</v>
      </c>
      <c r="B8676" s="76" t="s">
        <v>33915</v>
      </c>
      <c r="C8676" s="76" t="s">
        <v>406</v>
      </c>
      <c r="D8676" s="76" t="n">
        <v>3718206</v>
      </c>
      <c r="E8676" s="76" t="s">
        <v>109</v>
      </c>
      <c r="H8676" s="78" t="n">
        <v>28063</v>
      </c>
      <c r="I8676" s="76" t="s">
        <v>197</v>
      </c>
      <c r="J8676" s="76" t="s">
        <v>198</v>
      </c>
      <c r="K8676" s="76" t="s">
        <v>41</v>
      </c>
      <c r="M8676" s="76" t="s">
        <v>134</v>
      </c>
      <c r="N8676" s="79" t="s">
        <v>1045</v>
      </c>
      <c r="O8676" s="76" t="s">
        <v>1046</v>
      </c>
      <c r="P8676" s="78" t="n">
        <v>45539</v>
      </c>
      <c r="Q8676" s="76" t="s">
        <v>114</v>
      </c>
      <c r="R8676" s="78" t="n">
        <v>38854</v>
      </c>
      <c r="S8676" s="78" t="n">
        <v>45512</v>
      </c>
      <c r="T8676" s="76" t="s">
        <v>201</v>
      </c>
      <c r="U8676" s="76" t="n">
        <v>500</v>
      </c>
      <c r="X8676" s="76" t="n">
        <v>5</v>
      </c>
      <c r="Y8676" s="76" t="s">
        <v>116</v>
      </c>
      <c r="AC8676" s="76" t="s">
        <v>117</v>
      </c>
      <c r="AD8676" s="76" t="s">
        <v>574</v>
      </c>
      <c r="AE8676" s="76" t="n">
        <v>45190</v>
      </c>
      <c r="AF8676" s="76" t="s">
        <v>33925</v>
      </c>
      <c r="AJ8676" s="79" t="s">
        <v>33926</v>
      </c>
      <c r="AK8676" s="76" t="s">
        <v>33927</v>
      </c>
      <c r="AL8676" s="76" t="n">
        <v>0</v>
      </c>
      <c r="AM8676" s="76" t="n">
        <v>0</v>
      </c>
    </row>
    <row r="8677" customFormat="false" ht="15" hidden="false" customHeight="false" outlineLevel="0" collapsed="false">
      <c r="A8677" s="76" t="n">
        <v>508447</v>
      </c>
      <c r="B8677" s="76" t="s">
        <v>33915</v>
      </c>
      <c r="C8677" s="76" t="s">
        <v>9546</v>
      </c>
      <c r="D8677" s="76" t="n">
        <v>4517049</v>
      </c>
      <c r="E8677" s="76" t="s">
        <v>109</v>
      </c>
      <c r="F8677" s="76" t="s">
        <v>109</v>
      </c>
      <c r="H8677" s="78" t="n">
        <v>29931</v>
      </c>
      <c r="I8677" s="76" t="s">
        <v>179</v>
      </c>
      <c r="J8677" s="76" t="s">
        <v>180</v>
      </c>
      <c r="K8677" s="76" t="s">
        <v>2</v>
      </c>
      <c r="M8677" s="76" t="s">
        <v>269</v>
      </c>
      <c r="N8677" s="79" t="s">
        <v>828</v>
      </c>
      <c r="O8677" s="76" t="s">
        <v>829</v>
      </c>
      <c r="P8677" s="78" t="n">
        <v>45555</v>
      </c>
      <c r="Q8677" s="76" t="s">
        <v>114</v>
      </c>
      <c r="R8677" s="78" t="n">
        <v>38669</v>
      </c>
      <c r="S8677" s="78" t="n">
        <v>45553</v>
      </c>
      <c r="T8677" s="76" t="s">
        <v>201</v>
      </c>
      <c r="U8677" s="76" t="n">
        <v>500</v>
      </c>
      <c r="X8677" s="76" t="n">
        <v>5</v>
      </c>
      <c r="Y8677" s="76" t="s">
        <v>116</v>
      </c>
      <c r="AC8677" s="76" t="s">
        <v>117</v>
      </c>
      <c r="AD8677" s="76" t="s">
        <v>3813</v>
      </c>
      <c r="AE8677" s="76" t="n">
        <v>36000</v>
      </c>
      <c r="AF8677" s="76" t="s">
        <v>33928</v>
      </c>
      <c r="AJ8677" s="79" t="s">
        <v>33929</v>
      </c>
      <c r="AK8677" s="76" t="s">
        <v>33930</v>
      </c>
      <c r="AL8677" s="76" t="n">
        <v>0</v>
      </c>
      <c r="AM8677" s="76" t="n">
        <v>0</v>
      </c>
    </row>
    <row r="8678" customFormat="false" ht="15" hidden="false" customHeight="false" outlineLevel="0" collapsed="false">
      <c r="A8678" s="76" t="n">
        <v>1516090</v>
      </c>
      <c r="B8678" s="76" t="s">
        <v>33915</v>
      </c>
      <c r="C8678" s="76" t="s">
        <v>910</v>
      </c>
      <c r="D8678" s="76" t="n">
        <v>3611320</v>
      </c>
      <c r="E8678" s="76" t="s">
        <v>109</v>
      </c>
      <c r="F8678" s="76" t="s">
        <v>109</v>
      </c>
      <c r="H8678" s="78" t="n">
        <v>24726</v>
      </c>
      <c r="I8678" s="76" t="s">
        <v>321</v>
      </c>
      <c r="J8678" s="76" t="s">
        <v>322</v>
      </c>
      <c r="K8678" s="76" t="s">
        <v>41</v>
      </c>
      <c r="M8678" s="76" t="s">
        <v>269</v>
      </c>
      <c r="N8678" s="79" t="s">
        <v>1909</v>
      </c>
      <c r="O8678" s="76" t="s">
        <v>1910</v>
      </c>
      <c r="P8678" s="78" t="n">
        <v>45531</v>
      </c>
      <c r="Q8678" s="76" t="s">
        <v>114</v>
      </c>
      <c r="R8678" s="78" t="n">
        <v>45189</v>
      </c>
      <c r="S8678" s="78" t="n">
        <v>45671</v>
      </c>
      <c r="T8678" s="76" t="s">
        <v>201</v>
      </c>
      <c r="U8678" s="76" t="n">
        <v>500</v>
      </c>
      <c r="X8678" s="76" t="n">
        <v>5</v>
      </c>
      <c r="Y8678" s="76" t="s">
        <v>116</v>
      </c>
      <c r="AC8678" s="76" t="s">
        <v>117</v>
      </c>
      <c r="AD8678" s="76" t="s">
        <v>13661</v>
      </c>
      <c r="AE8678" s="76" t="n">
        <v>36400</v>
      </c>
      <c r="AF8678" s="76" t="s">
        <v>33931</v>
      </c>
      <c r="AJ8678" s="79" t="s">
        <v>33932</v>
      </c>
      <c r="AK8678" s="76" t="s">
        <v>33933</v>
      </c>
      <c r="AL8678" s="76" t="n">
        <v>1</v>
      </c>
      <c r="AM8678" s="76" t="n">
        <v>1</v>
      </c>
    </row>
    <row r="8679" customFormat="false" ht="15" hidden="false" customHeight="false" outlineLevel="0" collapsed="false">
      <c r="A8679" s="76" t="n">
        <v>810445</v>
      </c>
      <c r="B8679" s="76" t="s">
        <v>33915</v>
      </c>
      <c r="C8679" s="76" t="s">
        <v>33934</v>
      </c>
      <c r="D8679" s="76" t="n">
        <v>187746</v>
      </c>
      <c r="E8679" s="76" t="s">
        <v>109</v>
      </c>
      <c r="F8679" s="76" t="s">
        <v>109</v>
      </c>
      <c r="H8679" s="78" t="n">
        <v>16468</v>
      </c>
      <c r="I8679" s="76" t="s">
        <v>686</v>
      </c>
      <c r="J8679" s="76" t="s">
        <v>687</v>
      </c>
      <c r="K8679" s="76" t="s">
        <v>41</v>
      </c>
      <c r="M8679" s="76" t="s">
        <v>111</v>
      </c>
      <c r="N8679" s="79" t="s">
        <v>488</v>
      </c>
      <c r="O8679" s="76" t="s">
        <v>489</v>
      </c>
      <c r="P8679" s="78" t="n">
        <v>45518</v>
      </c>
      <c r="Q8679" s="76" t="s">
        <v>114</v>
      </c>
      <c r="R8679" s="78" t="n">
        <v>40591</v>
      </c>
      <c r="S8679" s="78" t="n">
        <v>44812</v>
      </c>
      <c r="T8679" s="76" t="s">
        <v>183</v>
      </c>
      <c r="U8679" s="76" t="n">
        <v>500</v>
      </c>
      <c r="X8679" s="76" t="n">
        <v>5</v>
      </c>
      <c r="Y8679" s="76" t="s">
        <v>116</v>
      </c>
      <c r="AC8679" s="76" t="s">
        <v>117</v>
      </c>
      <c r="AD8679" s="76" t="s">
        <v>712</v>
      </c>
      <c r="AE8679" s="76" t="n">
        <v>18200</v>
      </c>
      <c r="AF8679" s="76" t="s">
        <v>33935</v>
      </c>
      <c r="AI8679" s="79" t="s">
        <v>33936</v>
      </c>
      <c r="AJ8679" s="79" t="s">
        <v>2460</v>
      </c>
      <c r="AK8679" s="76" t="s">
        <v>33937</v>
      </c>
      <c r="AL8679" s="76" t="n">
        <v>0</v>
      </c>
      <c r="AM8679" s="76" t="n">
        <v>0</v>
      </c>
    </row>
    <row r="8680" customFormat="false" ht="15" hidden="false" customHeight="false" outlineLevel="0" collapsed="false">
      <c r="A8680" s="76" t="n">
        <v>176343</v>
      </c>
      <c r="B8680" s="76" t="s">
        <v>33915</v>
      </c>
      <c r="C8680" s="76" t="s">
        <v>1697</v>
      </c>
      <c r="D8680" s="76" t="n">
        <v>416951</v>
      </c>
      <c r="E8680" s="76" t="s">
        <v>132</v>
      </c>
      <c r="F8680" s="76" t="s">
        <v>132</v>
      </c>
      <c r="H8680" s="78" t="n">
        <v>31514</v>
      </c>
      <c r="I8680" s="76" t="s">
        <v>23</v>
      </c>
      <c r="J8680" s="76" t="n">
        <v>-40</v>
      </c>
      <c r="K8680" s="76" t="s">
        <v>41</v>
      </c>
      <c r="M8680" s="76" t="s">
        <v>286</v>
      </c>
      <c r="N8680" s="79" t="s">
        <v>557</v>
      </c>
      <c r="O8680" s="76" t="s">
        <v>558</v>
      </c>
      <c r="P8680" s="78" t="n">
        <v>45506</v>
      </c>
      <c r="Q8680" s="76" t="s">
        <v>114</v>
      </c>
      <c r="R8680" s="78" t="n">
        <v>37432</v>
      </c>
      <c r="S8680" s="78" t="n">
        <v>45504</v>
      </c>
      <c r="T8680" s="76" t="s">
        <v>201</v>
      </c>
      <c r="U8680" s="76" t="n">
        <v>675</v>
      </c>
      <c r="X8680" s="76" t="n">
        <v>6</v>
      </c>
      <c r="Y8680" s="76" t="s">
        <v>116</v>
      </c>
      <c r="AB8680" s="78" t="n">
        <v>45474</v>
      </c>
      <c r="AC8680" s="76" t="s">
        <v>117</v>
      </c>
      <c r="AD8680" s="76" t="s">
        <v>9275</v>
      </c>
      <c r="AE8680" s="76" t="n">
        <v>37150</v>
      </c>
      <c r="AF8680" s="76" t="s">
        <v>33938</v>
      </c>
      <c r="AI8680" s="79" t="s">
        <v>33939</v>
      </c>
      <c r="AK8680" s="76" t="s">
        <v>33940</v>
      </c>
      <c r="AL8680" s="76" t="n">
        <v>0</v>
      </c>
      <c r="AM8680" s="76" t="n">
        <v>0</v>
      </c>
    </row>
    <row r="8681" customFormat="false" ht="15" hidden="false" customHeight="false" outlineLevel="0" collapsed="false">
      <c r="A8681" s="76" t="n">
        <v>176359</v>
      </c>
      <c r="B8681" s="76" t="s">
        <v>33915</v>
      </c>
      <c r="C8681" s="76" t="s">
        <v>3911</v>
      </c>
      <c r="D8681" s="76" t="n">
        <v>414763</v>
      </c>
      <c r="E8681" s="76" t="s">
        <v>132</v>
      </c>
      <c r="F8681" s="76" t="s">
        <v>132</v>
      </c>
      <c r="H8681" s="78" t="n">
        <v>23125</v>
      </c>
      <c r="I8681" s="76" t="s">
        <v>267</v>
      </c>
      <c r="J8681" s="76" t="s">
        <v>268</v>
      </c>
      <c r="K8681" s="76" t="s">
        <v>41</v>
      </c>
      <c r="M8681" s="76" t="s">
        <v>286</v>
      </c>
      <c r="N8681" s="79" t="s">
        <v>557</v>
      </c>
      <c r="O8681" s="76" t="s">
        <v>558</v>
      </c>
      <c r="P8681" s="78" t="n">
        <v>45564</v>
      </c>
      <c r="Q8681" s="76" t="s">
        <v>114</v>
      </c>
      <c r="R8681" s="78" t="n">
        <v>37432</v>
      </c>
      <c r="S8681" s="78" t="n">
        <v>45219</v>
      </c>
      <c r="T8681" s="76" t="s">
        <v>183</v>
      </c>
      <c r="U8681" s="76" t="n">
        <v>826</v>
      </c>
      <c r="X8681" s="76" t="n">
        <v>8</v>
      </c>
      <c r="Y8681" s="76" t="s">
        <v>116</v>
      </c>
      <c r="AC8681" s="76" t="s">
        <v>117</v>
      </c>
      <c r="AD8681" s="76" t="s">
        <v>33941</v>
      </c>
      <c r="AE8681" s="76" t="n">
        <v>41110</v>
      </c>
      <c r="AF8681" s="76" t="s">
        <v>33942</v>
      </c>
      <c r="AK8681" s="76" t="s">
        <v>33943</v>
      </c>
      <c r="AL8681" s="76" t="n">
        <v>0</v>
      </c>
      <c r="AM8681" s="76" t="n">
        <v>0</v>
      </c>
    </row>
    <row r="8682" customFormat="false" ht="15" hidden="false" customHeight="false" outlineLevel="0" collapsed="false">
      <c r="A8682" s="76" t="n">
        <v>176358</v>
      </c>
      <c r="B8682" s="76" t="s">
        <v>33915</v>
      </c>
      <c r="C8682" s="76" t="s">
        <v>3911</v>
      </c>
      <c r="D8682" s="76" t="n">
        <v>412876</v>
      </c>
      <c r="E8682" s="76" t="s">
        <v>132</v>
      </c>
      <c r="F8682" s="76" t="s">
        <v>132</v>
      </c>
      <c r="H8682" s="78" t="n">
        <v>20562</v>
      </c>
      <c r="I8682" s="76" t="s">
        <v>305</v>
      </c>
      <c r="J8682" s="76" t="s">
        <v>306</v>
      </c>
      <c r="K8682" s="76" t="s">
        <v>41</v>
      </c>
      <c r="M8682" s="76" t="s">
        <v>286</v>
      </c>
      <c r="N8682" s="79" t="s">
        <v>371</v>
      </c>
      <c r="O8682" s="76" t="s">
        <v>372</v>
      </c>
      <c r="P8682" s="78" t="n">
        <v>45554</v>
      </c>
      <c r="Q8682" s="76" t="s">
        <v>114</v>
      </c>
      <c r="R8682" s="78" t="n">
        <v>37432</v>
      </c>
      <c r="S8682" s="78" t="n">
        <v>45215</v>
      </c>
      <c r="T8682" s="76" t="s">
        <v>183</v>
      </c>
      <c r="U8682" s="76" t="n">
        <v>535</v>
      </c>
      <c r="X8682" s="76" t="n">
        <v>5</v>
      </c>
      <c r="Y8682" s="76" t="s">
        <v>116</v>
      </c>
      <c r="AC8682" s="76" t="s">
        <v>117</v>
      </c>
      <c r="AD8682" s="76" t="s">
        <v>373</v>
      </c>
      <c r="AE8682" s="76" t="n">
        <v>41120</v>
      </c>
      <c r="AF8682" s="76" t="s">
        <v>33944</v>
      </c>
      <c r="AI8682" s="79" t="s">
        <v>33945</v>
      </c>
      <c r="AK8682" s="76" t="s">
        <v>33946</v>
      </c>
      <c r="AL8682" s="76" t="n">
        <v>0</v>
      </c>
      <c r="AM8682" s="76" t="n">
        <v>0</v>
      </c>
    </row>
    <row r="8683" customFormat="false" ht="15" hidden="false" customHeight="false" outlineLevel="0" collapsed="false">
      <c r="A8683" s="76" t="n">
        <v>1528895</v>
      </c>
      <c r="B8683" s="76" t="s">
        <v>33915</v>
      </c>
      <c r="C8683" s="76" t="s">
        <v>2007</v>
      </c>
      <c r="D8683" s="76" t="n">
        <v>4115979</v>
      </c>
      <c r="E8683" s="76" t="s">
        <v>109</v>
      </c>
      <c r="F8683" s="76" t="s">
        <v>109</v>
      </c>
      <c r="H8683" s="78" t="n">
        <v>40008</v>
      </c>
      <c r="I8683" s="76" t="s">
        <v>133</v>
      </c>
      <c r="J8683" s="76" t="n">
        <v>-16</v>
      </c>
      <c r="K8683" s="76" t="s">
        <v>41</v>
      </c>
      <c r="M8683" s="76" t="s">
        <v>286</v>
      </c>
      <c r="N8683" s="79" t="s">
        <v>1093</v>
      </c>
      <c r="O8683" s="76" t="s">
        <v>1094</v>
      </c>
      <c r="P8683" s="78" t="n">
        <v>45563</v>
      </c>
      <c r="Q8683" s="76" t="s">
        <v>114</v>
      </c>
      <c r="R8683" s="78" t="n">
        <v>45202</v>
      </c>
      <c r="T8683" s="76" t="s">
        <v>115</v>
      </c>
      <c r="U8683" s="76" t="n">
        <v>500</v>
      </c>
      <c r="X8683" s="76" t="n">
        <v>5</v>
      </c>
      <c r="Y8683" s="76" t="s">
        <v>116</v>
      </c>
      <c r="AC8683" s="76" t="s">
        <v>117</v>
      </c>
      <c r="AD8683" s="76" t="s">
        <v>33947</v>
      </c>
      <c r="AE8683" s="76" t="n">
        <v>41290</v>
      </c>
      <c r="AF8683" s="76" t="s">
        <v>33948</v>
      </c>
      <c r="AK8683" s="76" t="s">
        <v>33949</v>
      </c>
      <c r="AL8683" s="76" t="n">
        <v>0</v>
      </c>
      <c r="AM8683" s="76" t="n">
        <v>0</v>
      </c>
    </row>
    <row r="8684" customFormat="false" ht="15" hidden="false" customHeight="false" outlineLevel="0" collapsed="false">
      <c r="A8684" s="76" t="n">
        <v>424460</v>
      </c>
      <c r="B8684" s="76" t="s">
        <v>33915</v>
      </c>
      <c r="C8684" s="76" t="s">
        <v>320</v>
      </c>
      <c r="D8684" s="76" t="n">
        <v>3716727</v>
      </c>
      <c r="E8684" s="76" t="s">
        <v>109</v>
      </c>
      <c r="F8684" s="76" t="s">
        <v>132</v>
      </c>
      <c r="H8684" s="78" t="n">
        <v>22594</v>
      </c>
      <c r="I8684" s="76" t="s">
        <v>267</v>
      </c>
      <c r="J8684" s="76" t="s">
        <v>268</v>
      </c>
      <c r="K8684" s="76" t="s">
        <v>41</v>
      </c>
      <c r="M8684" s="76" t="s">
        <v>124</v>
      </c>
      <c r="N8684" s="79" t="s">
        <v>496</v>
      </c>
      <c r="O8684" s="76" t="s">
        <v>497</v>
      </c>
      <c r="P8684" s="78" t="n">
        <v>45644</v>
      </c>
      <c r="Q8684" s="76" t="s">
        <v>114</v>
      </c>
      <c r="R8684" s="78" t="n">
        <v>38244</v>
      </c>
      <c r="S8684" s="78" t="n">
        <v>45040</v>
      </c>
      <c r="T8684" s="76" t="s">
        <v>183</v>
      </c>
      <c r="U8684" s="76" t="n">
        <v>607</v>
      </c>
      <c r="X8684" s="76" t="n">
        <v>6</v>
      </c>
      <c r="Y8684" s="76" t="s">
        <v>116</v>
      </c>
      <c r="AC8684" s="76" t="s">
        <v>117</v>
      </c>
      <c r="AD8684" s="76" t="s">
        <v>1512</v>
      </c>
      <c r="AE8684" s="76" t="n">
        <v>37230</v>
      </c>
      <c r="AF8684" s="76" t="s">
        <v>33950</v>
      </c>
      <c r="AI8684" s="79" t="s">
        <v>33951</v>
      </c>
      <c r="AK8684" s="76" t="s">
        <v>33952</v>
      </c>
      <c r="AL8684" s="76" t="n">
        <v>0</v>
      </c>
      <c r="AM8684" s="76" t="n">
        <v>0</v>
      </c>
    </row>
    <row r="8685" customFormat="false" ht="15" hidden="false" customHeight="false" outlineLevel="0" collapsed="false">
      <c r="A8685" s="76" t="n">
        <v>916744</v>
      </c>
      <c r="B8685" s="76" t="s">
        <v>33915</v>
      </c>
      <c r="C8685" s="76" t="s">
        <v>1003</v>
      </c>
      <c r="D8685" s="76" t="n">
        <v>4111783</v>
      </c>
      <c r="E8685" s="76" t="s">
        <v>132</v>
      </c>
      <c r="H8685" s="78" t="n">
        <v>26961</v>
      </c>
      <c r="I8685" s="76" t="s">
        <v>208</v>
      </c>
      <c r="J8685" s="76" t="s">
        <v>209</v>
      </c>
      <c r="K8685" s="76" t="s">
        <v>41</v>
      </c>
      <c r="M8685" s="76" t="s">
        <v>286</v>
      </c>
      <c r="N8685" s="79" t="s">
        <v>4292</v>
      </c>
      <c r="O8685" s="76" t="s">
        <v>4293</v>
      </c>
      <c r="P8685" s="78" t="n">
        <v>45631</v>
      </c>
      <c r="Q8685" s="76" t="s">
        <v>114</v>
      </c>
      <c r="R8685" s="78" t="n">
        <v>41205</v>
      </c>
      <c r="S8685" s="78" t="n">
        <v>44830</v>
      </c>
      <c r="T8685" s="76" t="s">
        <v>183</v>
      </c>
      <c r="U8685" s="76" t="n">
        <v>597</v>
      </c>
      <c r="X8685" s="76" t="n">
        <v>5</v>
      </c>
      <c r="Y8685" s="76" t="s">
        <v>466</v>
      </c>
      <c r="Z8685" s="79" t="s">
        <v>4292</v>
      </c>
      <c r="AA8685" s="76" t="s">
        <v>4293</v>
      </c>
      <c r="AC8685" s="76" t="s">
        <v>117</v>
      </c>
      <c r="AD8685" s="76" t="s">
        <v>11929</v>
      </c>
      <c r="AE8685" s="76" t="n">
        <v>41350</v>
      </c>
      <c r="AF8685" s="76" t="s">
        <v>33953</v>
      </c>
      <c r="AI8685" s="79" t="s">
        <v>33954</v>
      </c>
      <c r="AK8685" s="76" t="s">
        <v>14404</v>
      </c>
      <c r="AL8685" s="76" t="n">
        <v>0</v>
      </c>
      <c r="AM8685" s="76" t="n">
        <v>0</v>
      </c>
    </row>
    <row r="8686" customFormat="false" ht="15" hidden="false" customHeight="false" outlineLevel="0" collapsed="false">
      <c r="A8686" s="76" t="n">
        <v>1543817</v>
      </c>
      <c r="B8686" s="76" t="s">
        <v>33915</v>
      </c>
      <c r="C8686" s="76" t="s">
        <v>1642</v>
      </c>
      <c r="D8686" s="76" t="n">
        <v>4116075</v>
      </c>
      <c r="E8686" s="76" t="s">
        <v>132</v>
      </c>
      <c r="F8686" s="76" t="s">
        <v>109</v>
      </c>
      <c r="H8686" s="78" t="n">
        <v>41128</v>
      </c>
      <c r="I8686" s="76" t="s">
        <v>370</v>
      </c>
      <c r="J8686" s="76" t="n">
        <v>-13</v>
      </c>
      <c r="K8686" s="76" t="s">
        <v>41</v>
      </c>
      <c r="M8686" s="76" t="s">
        <v>286</v>
      </c>
      <c r="N8686" s="79" t="s">
        <v>957</v>
      </c>
      <c r="O8686" s="76" t="s">
        <v>958</v>
      </c>
      <c r="P8686" s="78" t="n">
        <v>45565</v>
      </c>
      <c r="Q8686" s="76" t="s">
        <v>114</v>
      </c>
      <c r="R8686" s="78" t="n">
        <v>45236</v>
      </c>
      <c r="T8686" s="76" t="s">
        <v>115</v>
      </c>
      <c r="U8686" s="76" t="n">
        <v>526</v>
      </c>
      <c r="X8686" s="76" t="n">
        <v>5</v>
      </c>
      <c r="Y8686" s="76" t="s">
        <v>116</v>
      </c>
      <c r="AC8686" s="76" t="s">
        <v>117</v>
      </c>
      <c r="AD8686" s="76" t="s">
        <v>9938</v>
      </c>
      <c r="AE8686" s="76" t="n">
        <v>41120</v>
      </c>
      <c r="AF8686" s="76" t="s">
        <v>33955</v>
      </c>
      <c r="AI8686" s="79" t="s">
        <v>33956</v>
      </c>
      <c r="AJ8686" s="79" t="s">
        <v>33957</v>
      </c>
      <c r="AK8686" s="76" t="s">
        <v>33958</v>
      </c>
      <c r="AL8686" s="76" t="n">
        <v>0</v>
      </c>
      <c r="AM8686" s="76" t="n">
        <v>0</v>
      </c>
    </row>
    <row r="8687" customFormat="false" ht="15" hidden="false" customHeight="false" outlineLevel="0" collapsed="false">
      <c r="A8687" s="76" t="n">
        <v>1338153</v>
      </c>
      <c r="B8687" s="76" t="s">
        <v>33915</v>
      </c>
      <c r="C8687" s="76" t="s">
        <v>2502</v>
      </c>
      <c r="D8687" s="76" t="n">
        <v>3732744</v>
      </c>
      <c r="E8687" s="76" t="s">
        <v>132</v>
      </c>
      <c r="F8687" s="76" t="s">
        <v>132</v>
      </c>
      <c r="H8687" s="78" t="n">
        <v>41749</v>
      </c>
      <c r="I8687" s="76" t="s">
        <v>190</v>
      </c>
      <c r="J8687" s="76" t="n">
        <v>-11</v>
      </c>
      <c r="K8687" s="76" t="s">
        <v>41</v>
      </c>
      <c r="M8687" s="76" t="s">
        <v>124</v>
      </c>
      <c r="N8687" s="79" t="s">
        <v>257</v>
      </c>
      <c r="O8687" s="76" t="s">
        <v>258</v>
      </c>
      <c r="P8687" s="78" t="n">
        <v>45493</v>
      </c>
      <c r="Q8687" s="76" t="s">
        <v>114</v>
      </c>
      <c r="R8687" s="78" t="n">
        <v>44447</v>
      </c>
      <c r="T8687" s="76" t="s">
        <v>115</v>
      </c>
      <c r="U8687" s="76" t="n">
        <v>509</v>
      </c>
      <c r="X8687" s="76" t="n">
        <v>5</v>
      </c>
      <c r="Y8687" s="76" t="s">
        <v>116</v>
      </c>
      <c r="AC8687" s="76" t="s">
        <v>117</v>
      </c>
      <c r="AD8687" s="76" t="s">
        <v>264</v>
      </c>
      <c r="AE8687" s="76" t="n">
        <v>37300</v>
      </c>
      <c r="AF8687" s="76" t="s">
        <v>33959</v>
      </c>
      <c r="AI8687" s="79" t="s">
        <v>33960</v>
      </c>
      <c r="AJ8687" s="79" t="s">
        <v>33961</v>
      </c>
      <c r="AK8687" s="76" t="s">
        <v>33962</v>
      </c>
      <c r="AL8687" s="76" t="n">
        <v>0</v>
      </c>
      <c r="AM8687" s="76" t="n">
        <v>0</v>
      </c>
    </row>
    <row r="8688" customFormat="false" ht="15" hidden="false" customHeight="false" outlineLevel="0" collapsed="false">
      <c r="A8688" s="76" t="n">
        <v>176434</v>
      </c>
      <c r="B8688" s="76" t="s">
        <v>33915</v>
      </c>
      <c r="C8688" s="76" t="s">
        <v>3133</v>
      </c>
      <c r="D8688" s="76" t="n">
        <v>417673</v>
      </c>
      <c r="E8688" s="76" t="s">
        <v>475</v>
      </c>
      <c r="F8688" s="76" t="s">
        <v>132</v>
      </c>
      <c r="H8688" s="78" t="n">
        <v>20031</v>
      </c>
      <c r="I8688" s="76" t="s">
        <v>594</v>
      </c>
      <c r="J8688" s="76" t="s">
        <v>595</v>
      </c>
      <c r="K8688" s="76" t="s">
        <v>41</v>
      </c>
      <c r="M8688" s="76" t="s">
        <v>286</v>
      </c>
      <c r="N8688" s="79" t="s">
        <v>1117</v>
      </c>
      <c r="O8688" s="76" t="s">
        <v>1118</v>
      </c>
      <c r="P8688" s="78" t="n">
        <v>45478</v>
      </c>
      <c r="Q8688" s="76" t="s">
        <v>114</v>
      </c>
      <c r="R8688" s="78" t="n">
        <v>37432</v>
      </c>
      <c r="S8688" s="78" t="n">
        <v>45178</v>
      </c>
      <c r="T8688" s="76" t="s">
        <v>183</v>
      </c>
      <c r="U8688" s="76" t="n">
        <v>533</v>
      </c>
      <c r="X8688" s="76" t="n">
        <v>5</v>
      </c>
      <c r="Y8688" s="76" t="s">
        <v>116</v>
      </c>
      <c r="AC8688" s="76" t="s">
        <v>117</v>
      </c>
      <c r="AD8688" s="76" t="s">
        <v>379</v>
      </c>
      <c r="AE8688" s="76" t="n">
        <v>18100</v>
      </c>
      <c r="AF8688" s="76" t="s">
        <v>33963</v>
      </c>
      <c r="AI8688" s="79" t="s">
        <v>33964</v>
      </c>
      <c r="AJ8688" s="79" t="s">
        <v>33965</v>
      </c>
      <c r="AK8688" s="76" t="s">
        <v>33966</v>
      </c>
      <c r="AL8688" s="76" t="n">
        <v>1</v>
      </c>
      <c r="AM8688" s="76" t="n">
        <v>0</v>
      </c>
    </row>
    <row r="8689" customFormat="false" ht="15" hidden="false" customHeight="false" outlineLevel="0" collapsed="false">
      <c r="A8689" s="76" t="n">
        <v>1341612</v>
      </c>
      <c r="B8689" s="76" t="s">
        <v>33915</v>
      </c>
      <c r="C8689" s="76" t="s">
        <v>2973</v>
      </c>
      <c r="D8689" s="76" t="n">
        <v>2816007</v>
      </c>
      <c r="E8689" s="76" t="s">
        <v>109</v>
      </c>
      <c r="F8689" s="76" t="s">
        <v>109</v>
      </c>
      <c r="H8689" s="78" t="n">
        <v>40280</v>
      </c>
      <c r="I8689" s="76" t="s">
        <v>256</v>
      </c>
      <c r="J8689" s="76" t="n">
        <v>-15</v>
      </c>
      <c r="K8689" s="76" t="s">
        <v>41</v>
      </c>
      <c r="M8689" s="76" t="s">
        <v>155</v>
      </c>
      <c r="N8689" s="79" t="s">
        <v>848</v>
      </c>
      <c r="O8689" s="76" t="s">
        <v>849</v>
      </c>
      <c r="P8689" s="78" t="n">
        <v>45559</v>
      </c>
      <c r="Q8689" s="76" t="s">
        <v>114</v>
      </c>
      <c r="R8689" s="78" t="n">
        <v>44455</v>
      </c>
      <c r="T8689" s="76" t="s">
        <v>115</v>
      </c>
      <c r="U8689" s="76" t="n">
        <v>500</v>
      </c>
      <c r="X8689" s="76" t="n">
        <v>5</v>
      </c>
      <c r="Y8689" s="76" t="s">
        <v>116</v>
      </c>
      <c r="AC8689" s="76" t="s">
        <v>117</v>
      </c>
      <c r="AD8689" s="76" t="s">
        <v>33967</v>
      </c>
      <c r="AE8689" s="76" t="n">
        <v>28360</v>
      </c>
      <c r="AF8689" s="76" t="s">
        <v>33968</v>
      </c>
      <c r="AJ8689" s="79" t="s">
        <v>33969</v>
      </c>
      <c r="AK8689" s="76" t="s">
        <v>33970</v>
      </c>
      <c r="AL8689" s="76" t="n">
        <v>0</v>
      </c>
      <c r="AM8689" s="76" t="n">
        <v>0</v>
      </c>
    </row>
    <row r="8690" customFormat="false" ht="15" hidden="false" customHeight="false" outlineLevel="0" collapsed="false">
      <c r="A8690" s="76" t="n">
        <v>1631544</v>
      </c>
      <c r="B8690" s="76" t="s">
        <v>33915</v>
      </c>
      <c r="C8690" s="76" t="s">
        <v>33971</v>
      </c>
      <c r="D8690" s="76" t="n">
        <v>3737663</v>
      </c>
      <c r="E8690" s="76" t="s">
        <v>109</v>
      </c>
      <c r="H8690" s="78" t="n">
        <v>42493</v>
      </c>
      <c r="I8690" s="76" t="s">
        <v>109</v>
      </c>
      <c r="J8690" s="76" t="n">
        <v>-9</v>
      </c>
      <c r="K8690" s="76" t="s">
        <v>2</v>
      </c>
      <c r="M8690" s="76" t="s">
        <v>124</v>
      </c>
      <c r="N8690" s="79" t="s">
        <v>1581</v>
      </c>
      <c r="O8690" s="76" t="s">
        <v>1582</v>
      </c>
      <c r="P8690" s="78" t="n">
        <v>45563</v>
      </c>
      <c r="Q8690" s="76" t="s">
        <v>114</v>
      </c>
      <c r="R8690" s="78" t="n">
        <v>45563</v>
      </c>
      <c r="T8690" s="76" t="s">
        <v>115</v>
      </c>
      <c r="U8690" s="76" t="n">
        <v>500</v>
      </c>
      <c r="X8690" s="76" t="n">
        <v>5</v>
      </c>
      <c r="Y8690" s="76" t="s">
        <v>116</v>
      </c>
      <c r="AC8690" s="76" t="s">
        <v>117</v>
      </c>
      <c r="AD8690" s="76" t="s">
        <v>1583</v>
      </c>
      <c r="AE8690" s="76" t="n">
        <v>37270</v>
      </c>
      <c r="AF8690" s="76" t="s">
        <v>33972</v>
      </c>
      <c r="AJ8690" s="79" t="s">
        <v>33973</v>
      </c>
      <c r="AK8690" s="76" t="s">
        <v>33974</v>
      </c>
      <c r="AL8690" s="76" t="n">
        <v>0</v>
      </c>
      <c r="AM8690" s="76" t="n">
        <v>0</v>
      </c>
    </row>
    <row r="8691" customFormat="false" ht="15" hidden="false" customHeight="false" outlineLevel="0" collapsed="false">
      <c r="A8691" s="76" t="n">
        <v>1648976</v>
      </c>
      <c r="B8691" s="76" t="s">
        <v>33915</v>
      </c>
      <c r="C8691" s="76" t="s">
        <v>33975</v>
      </c>
      <c r="D8691" s="76" t="n">
        <v>4540977</v>
      </c>
      <c r="E8691" s="76" t="s">
        <v>109</v>
      </c>
      <c r="H8691" s="78" t="n">
        <v>42571</v>
      </c>
      <c r="I8691" s="76" t="s">
        <v>109</v>
      </c>
      <c r="J8691" s="76" t="n">
        <v>-9</v>
      </c>
      <c r="K8691" s="76" t="s">
        <v>2</v>
      </c>
      <c r="M8691" s="76" t="s">
        <v>134</v>
      </c>
      <c r="N8691" s="79" t="s">
        <v>356</v>
      </c>
      <c r="O8691" s="76" t="s">
        <v>357</v>
      </c>
      <c r="P8691" s="78" t="n">
        <v>45581</v>
      </c>
      <c r="Q8691" s="76" t="s">
        <v>114</v>
      </c>
      <c r="R8691" s="78" t="n">
        <v>45581</v>
      </c>
      <c r="T8691" s="76" t="s">
        <v>115</v>
      </c>
      <c r="U8691" s="76" t="n">
        <v>500</v>
      </c>
      <c r="X8691" s="76" t="n">
        <v>5</v>
      </c>
      <c r="Y8691" s="76" t="s">
        <v>116</v>
      </c>
      <c r="AC8691" s="76" t="s">
        <v>117</v>
      </c>
      <c r="AD8691" s="76" t="s">
        <v>1755</v>
      </c>
      <c r="AE8691" s="76" t="n">
        <v>45110</v>
      </c>
      <c r="AF8691" s="76" t="s">
        <v>33976</v>
      </c>
      <c r="AJ8691" s="79" t="s">
        <v>33977</v>
      </c>
      <c r="AK8691" s="76" t="s">
        <v>33978</v>
      </c>
      <c r="AL8691" s="76" t="n">
        <v>0</v>
      </c>
      <c r="AM8691" s="76" t="n">
        <v>0</v>
      </c>
    </row>
    <row r="8692" customFormat="false" ht="15" hidden="false" customHeight="false" outlineLevel="0" collapsed="false">
      <c r="A8692" s="76" t="n">
        <v>1540548</v>
      </c>
      <c r="B8692" s="76" t="s">
        <v>33915</v>
      </c>
      <c r="C8692" s="76" t="s">
        <v>18677</v>
      </c>
      <c r="D8692" s="76" t="n">
        <v>3611680</v>
      </c>
      <c r="E8692" s="76" t="s">
        <v>132</v>
      </c>
      <c r="F8692" s="76" t="s">
        <v>132</v>
      </c>
      <c r="H8692" s="78" t="n">
        <v>40812</v>
      </c>
      <c r="I8692" s="76" t="s">
        <v>144</v>
      </c>
      <c r="J8692" s="76" t="n">
        <v>-14</v>
      </c>
      <c r="K8692" s="76" t="s">
        <v>41</v>
      </c>
      <c r="M8692" s="76" t="s">
        <v>269</v>
      </c>
      <c r="N8692" s="79" t="s">
        <v>4200</v>
      </c>
      <c r="O8692" s="76" t="s">
        <v>4201</v>
      </c>
      <c r="P8692" s="78" t="n">
        <v>45495</v>
      </c>
      <c r="Q8692" s="76" t="s">
        <v>114</v>
      </c>
      <c r="R8692" s="78" t="n">
        <v>45220</v>
      </c>
      <c r="T8692" s="76" t="s">
        <v>115</v>
      </c>
      <c r="U8692" s="76" t="n">
        <v>500</v>
      </c>
      <c r="X8692" s="76" t="n">
        <v>5</v>
      </c>
      <c r="Y8692" s="76" t="s">
        <v>116</v>
      </c>
      <c r="AC8692" s="76" t="s">
        <v>117</v>
      </c>
      <c r="AD8692" s="76" t="s">
        <v>4202</v>
      </c>
      <c r="AE8692" s="76" t="n">
        <v>36140</v>
      </c>
      <c r="AF8692" s="76" t="s">
        <v>33979</v>
      </c>
      <c r="AI8692" s="79" t="s">
        <v>33980</v>
      </c>
      <c r="AJ8692" s="79" t="s">
        <v>33981</v>
      </c>
      <c r="AK8692" s="76" t="s">
        <v>33982</v>
      </c>
      <c r="AL8692" s="76" t="n">
        <v>1</v>
      </c>
      <c r="AM8692" s="76" t="n">
        <v>1</v>
      </c>
    </row>
    <row r="8693" customFormat="false" ht="15" hidden="false" customHeight="false" outlineLevel="0" collapsed="false">
      <c r="A8693" s="76" t="n">
        <v>1538854</v>
      </c>
      <c r="B8693" s="76" t="s">
        <v>33915</v>
      </c>
      <c r="C8693" s="76" t="s">
        <v>33983</v>
      </c>
      <c r="D8693" s="76" t="n">
        <v>4538397</v>
      </c>
      <c r="E8693" s="76" t="s">
        <v>109</v>
      </c>
      <c r="F8693" s="76" t="s">
        <v>109</v>
      </c>
      <c r="H8693" s="78" t="n">
        <v>21629</v>
      </c>
      <c r="I8693" s="76" t="s">
        <v>305</v>
      </c>
      <c r="J8693" s="76" t="s">
        <v>306</v>
      </c>
      <c r="K8693" s="76" t="s">
        <v>41</v>
      </c>
      <c r="M8693" s="76" t="s">
        <v>134</v>
      </c>
      <c r="N8693" s="79" t="s">
        <v>2364</v>
      </c>
      <c r="O8693" s="76" t="s">
        <v>2365</v>
      </c>
      <c r="P8693" s="78" t="n">
        <v>45621</v>
      </c>
      <c r="Q8693" s="76" t="s">
        <v>114</v>
      </c>
      <c r="R8693" s="78" t="n">
        <v>45217</v>
      </c>
      <c r="S8693" s="78" t="n">
        <v>45055</v>
      </c>
      <c r="T8693" s="76" t="s">
        <v>183</v>
      </c>
      <c r="U8693" s="76" t="n">
        <v>500</v>
      </c>
      <c r="X8693" s="76" t="n">
        <v>5</v>
      </c>
      <c r="Y8693" s="76" t="s">
        <v>116</v>
      </c>
      <c r="AC8693" s="76" t="s">
        <v>117</v>
      </c>
      <c r="AD8693" s="76" t="s">
        <v>33984</v>
      </c>
      <c r="AE8693" s="76" t="n">
        <v>45200</v>
      </c>
      <c r="AF8693" s="76" t="s">
        <v>33985</v>
      </c>
      <c r="AJ8693" s="79" t="s">
        <v>33986</v>
      </c>
      <c r="AK8693" s="76" t="s">
        <v>33987</v>
      </c>
      <c r="AL8693" s="76" t="n">
        <v>0</v>
      </c>
      <c r="AM8693" s="76" t="n">
        <v>0</v>
      </c>
    </row>
    <row r="8694" customFormat="false" ht="15" hidden="false" customHeight="false" outlineLevel="0" collapsed="false">
      <c r="A8694" s="76" t="n">
        <v>1543815</v>
      </c>
      <c r="B8694" s="76" t="s">
        <v>33915</v>
      </c>
      <c r="C8694" s="76" t="s">
        <v>4140</v>
      </c>
      <c r="D8694" s="76" t="n">
        <v>4116074</v>
      </c>
      <c r="E8694" s="76" t="s">
        <v>132</v>
      </c>
      <c r="F8694" s="76" t="s">
        <v>132</v>
      </c>
      <c r="H8694" s="78" t="n">
        <v>27816</v>
      </c>
      <c r="I8694" s="76" t="s">
        <v>197</v>
      </c>
      <c r="J8694" s="76" t="s">
        <v>198</v>
      </c>
      <c r="K8694" s="76" t="s">
        <v>41</v>
      </c>
      <c r="M8694" s="76" t="s">
        <v>286</v>
      </c>
      <c r="N8694" s="79" t="s">
        <v>957</v>
      </c>
      <c r="O8694" s="76" t="s">
        <v>958</v>
      </c>
      <c r="P8694" s="78" t="n">
        <v>45552</v>
      </c>
      <c r="Q8694" s="76" t="s">
        <v>114</v>
      </c>
      <c r="R8694" s="78" t="n">
        <v>45236</v>
      </c>
      <c r="S8694" s="78" t="n">
        <v>45230</v>
      </c>
      <c r="T8694" s="76" t="s">
        <v>183</v>
      </c>
      <c r="U8694" s="76" t="n">
        <v>626</v>
      </c>
      <c r="X8694" s="76" t="n">
        <v>6</v>
      </c>
      <c r="Y8694" s="76" t="s">
        <v>116</v>
      </c>
      <c r="AC8694" s="76" t="s">
        <v>117</v>
      </c>
      <c r="AD8694" s="76" t="s">
        <v>9938</v>
      </c>
      <c r="AE8694" s="76" t="n">
        <v>41120</v>
      </c>
      <c r="AF8694" s="76" t="s">
        <v>33955</v>
      </c>
      <c r="AI8694" s="79" t="s">
        <v>33956</v>
      </c>
      <c r="AJ8694" s="79" t="s">
        <v>33957</v>
      </c>
      <c r="AK8694" s="76" t="s">
        <v>33958</v>
      </c>
      <c r="AL8694" s="76" t="n">
        <v>0</v>
      </c>
      <c r="AM8694" s="76" t="n">
        <v>0</v>
      </c>
    </row>
    <row r="8695" customFormat="false" ht="15" hidden="false" customHeight="false" outlineLevel="0" collapsed="false">
      <c r="A8695" s="76" t="n">
        <v>1443175</v>
      </c>
      <c r="B8695" s="76" t="s">
        <v>33915</v>
      </c>
      <c r="C8695" s="76" t="s">
        <v>17625</v>
      </c>
      <c r="D8695" s="76" t="n">
        <v>1810916</v>
      </c>
      <c r="E8695" s="76" t="s">
        <v>109</v>
      </c>
      <c r="F8695" s="76" t="s">
        <v>109</v>
      </c>
      <c r="H8695" s="78" t="n">
        <v>22972</v>
      </c>
      <c r="I8695" s="76" t="s">
        <v>267</v>
      </c>
      <c r="J8695" s="76" t="s">
        <v>268</v>
      </c>
      <c r="K8695" s="76" t="s">
        <v>2</v>
      </c>
      <c r="M8695" s="76" t="s">
        <v>111</v>
      </c>
      <c r="N8695" s="79" t="s">
        <v>1995</v>
      </c>
      <c r="O8695" s="76" t="s">
        <v>1996</v>
      </c>
      <c r="P8695" s="78" t="n">
        <v>45544</v>
      </c>
      <c r="Q8695" s="76" t="s">
        <v>114</v>
      </c>
      <c r="R8695" s="78" t="n">
        <v>44839</v>
      </c>
      <c r="T8695" s="76" t="s">
        <v>325</v>
      </c>
      <c r="U8695" s="76" t="n">
        <v>500</v>
      </c>
      <c r="X8695" s="76" t="n">
        <v>5</v>
      </c>
      <c r="Y8695" s="76" t="s">
        <v>116</v>
      </c>
      <c r="AC8695" s="76" t="s">
        <v>117</v>
      </c>
      <c r="AD8695" s="76" t="s">
        <v>3320</v>
      </c>
      <c r="AE8695" s="76" t="n">
        <v>18700</v>
      </c>
      <c r="AF8695" s="76" t="s">
        <v>33988</v>
      </c>
      <c r="AJ8695" s="79" t="s">
        <v>33989</v>
      </c>
      <c r="AK8695" s="76" t="s">
        <v>33990</v>
      </c>
      <c r="AL8695" s="76" t="n">
        <v>0</v>
      </c>
      <c r="AM8695" s="76" t="n">
        <v>0</v>
      </c>
    </row>
    <row r="8696" customFormat="false" ht="15" hidden="false" customHeight="false" outlineLevel="0" collapsed="false">
      <c r="A8696" s="76" t="n">
        <v>765813</v>
      </c>
      <c r="B8696" s="76" t="s">
        <v>33915</v>
      </c>
      <c r="C8696" s="76" t="s">
        <v>13272</v>
      </c>
      <c r="D8696" s="76" t="n">
        <v>187571</v>
      </c>
      <c r="E8696" s="76" t="s">
        <v>475</v>
      </c>
      <c r="F8696" s="76" t="s">
        <v>132</v>
      </c>
      <c r="H8696" s="78" t="n">
        <v>26430</v>
      </c>
      <c r="I8696" s="76" t="s">
        <v>208</v>
      </c>
      <c r="J8696" s="76" t="s">
        <v>209</v>
      </c>
      <c r="K8696" s="76" t="s">
        <v>2</v>
      </c>
      <c r="M8696" s="76" t="s">
        <v>111</v>
      </c>
      <c r="N8696" s="79" t="s">
        <v>1995</v>
      </c>
      <c r="O8696" s="76" t="s">
        <v>1996</v>
      </c>
      <c r="P8696" s="78" t="n">
        <v>45479</v>
      </c>
      <c r="Q8696" s="76" t="s">
        <v>114</v>
      </c>
      <c r="R8696" s="78" t="n">
        <v>40429</v>
      </c>
      <c r="S8696" s="78" t="n">
        <v>44809</v>
      </c>
      <c r="T8696" s="76" t="s">
        <v>183</v>
      </c>
      <c r="U8696" s="76" t="n">
        <v>500</v>
      </c>
      <c r="X8696" s="76" t="n">
        <v>5</v>
      </c>
      <c r="Y8696" s="76" t="s">
        <v>116</v>
      </c>
      <c r="AC8696" s="76" t="s">
        <v>117</v>
      </c>
      <c r="AD8696" s="76" t="s">
        <v>2192</v>
      </c>
      <c r="AE8696" s="76" t="n">
        <v>18700</v>
      </c>
      <c r="AF8696" s="76" t="s">
        <v>33991</v>
      </c>
      <c r="AI8696" s="79" t="s">
        <v>33992</v>
      </c>
      <c r="AJ8696" s="79" t="s">
        <v>33993</v>
      </c>
      <c r="AK8696" s="76" t="s">
        <v>33994</v>
      </c>
      <c r="AL8696" s="76" t="n">
        <v>0</v>
      </c>
      <c r="AM8696" s="76" t="n">
        <v>0</v>
      </c>
    </row>
    <row r="8697" customFormat="false" ht="15" hidden="false" customHeight="false" outlineLevel="0" collapsed="false">
      <c r="A8697" s="76" t="n">
        <v>1560865</v>
      </c>
      <c r="B8697" s="76" t="s">
        <v>33915</v>
      </c>
      <c r="C8697" s="76" t="s">
        <v>1081</v>
      </c>
      <c r="D8697" s="76" t="n">
        <v>3611752</v>
      </c>
      <c r="E8697" s="76" t="s">
        <v>132</v>
      </c>
      <c r="F8697" s="76" t="s">
        <v>109</v>
      </c>
      <c r="H8697" s="78" t="n">
        <v>30362</v>
      </c>
      <c r="I8697" s="76" t="s">
        <v>179</v>
      </c>
      <c r="J8697" s="76" t="s">
        <v>180</v>
      </c>
      <c r="K8697" s="76" t="s">
        <v>41</v>
      </c>
      <c r="M8697" s="76" t="s">
        <v>269</v>
      </c>
      <c r="N8697" s="79" t="s">
        <v>4200</v>
      </c>
      <c r="O8697" s="76" t="s">
        <v>4201</v>
      </c>
      <c r="P8697" s="78" t="n">
        <v>45495</v>
      </c>
      <c r="Q8697" s="76" t="s">
        <v>114</v>
      </c>
      <c r="R8697" s="78" t="n">
        <v>45321</v>
      </c>
      <c r="S8697" s="78" t="n">
        <v>45286</v>
      </c>
      <c r="T8697" s="76" t="s">
        <v>183</v>
      </c>
      <c r="U8697" s="76" t="n">
        <v>500</v>
      </c>
      <c r="X8697" s="76" t="n">
        <v>5</v>
      </c>
      <c r="Y8697" s="76" t="s">
        <v>116</v>
      </c>
      <c r="AC8697" s="76" t="s">
        <v>117</v>
      </c>
      <c r="AD8697" s="76" t="s">
        <v>4202</v>
      </c>
      <c r="AE8697" s="76" t="n">
        <v>36140</v>
      </c>
      <c r="AF8697" s="76" t="s">
        <v>33995</v>
      </c>
      <c r="AI8697" s="79" t="s">
        <v>33980</v>
      </c>
      <c r="AJ8697" s="79" t="s">
        <v>33981</v>
      </c>
      <c r="AK8697" s="76" t="s">
        <v>33982</v>
      </c>
      <c r="AL8697" s="76" t="n">
        <v>1</v>
      </c>
      <c r="AM8697" s="76" t="n">
        <v>1</v>
      </c>
    </row>
    <row r="8698" customFormat="false" ht="15" hidden="false" customHeight="false" outlineLevel="0" collapsed="false">
      <c r="A8698" s="76" t="n">
        <v>1431280</v>
      </c>
      <c r="B8698" s="76" t="s">
        <v>33915</v>
      </c>
      <c r="C8698" s="76" t="s">
        <v>1081</v>
      </c>
      <c r="D8698" s="76" t="n">
        <v>3734235</v>
      </c>
      <c r="E8698" s="76" t="s">
        <v>132</v>
      </c>
      <c r="F8698" s="76" t="s">
        <v>132</v>
      </c>
      <c r="H8698" s="78" t="n">
        <v>25724</v>
      </c>
      <c r="I8698" s="76" t="s">
        <v>208</v>
      </c>
      <c r="J8698" s="76" t="s">
        <v>209</v>
      </c>
      <c r="K8698" s="76" t="s">
        <v>41</v>
      </c>
      <c r="M8698" s="76" t="s">
        <v>124</v>
      </c>
      <c r="N8698" s="79" t="s">
        <v>480</v>
      </c>
      <c r="O8698" s="76" t="s">
        <v>481</v>
      </c>
      <c r="P8698" s="78" t="n">
        <v>45560</v>
      </c>
      <c r="Q8698" s="76" t="s">
        <v>114</v>
      </c>
      <c r="R8698" s="78" t="n">
        <v>44825</v>
      </c>
      <c r="S8698" s="78" t="n">
        <v>45555</v>
      </c>
      <c r="T8698" s="76" t="s">
        <v>201</v>
      </c>
      <c r="U8698" s="76" t="n">
        <v>680</v>
      </c>
      <c r="X8698" s="76" t="n">
        <v>6</v>
      </c>
      <c r="Y8698" s="76" t="s">
        <v>116</v>
      </c>
      <c r="AC8698" s="76" t="s">
        <v>117</v>
      </c>
      <c r="AD8698" s="76" t="s">
        <v>3959</v>
      </c>
      <c r="AE8698" s="76" t="n">
        <v>37250</v>
      </c>
      <c r="AF8698" s="76" t="s">
        <v>33996</v>
      </c>
      <c r="AJ8698" s="79" t="s">
        <v>33997</v>
      </c>
      <c r="AK8698" s="76" t="s">
        <v>33998</v>
      </c>
      <c r="AL8698" s="76" t="n">
        <v>0</v>
      </c>
      <c r="AM8698" s="76" t="n">
        <v>0</v>
      </c>
    </row>
    <row r="8699" customFormat="false" ht="15" hidden="false" customHeight="false" outlineLevel="0" collapsed="false">
      <c r="A8699" s="76" t="n">
        <v>975993</v>
      </c>
      <c r="B8699" s="76" t="s">
        <v>33915</v>
      </c>
      <c r="C8699" s="76" t="s">
        <v>1081</v>
      </c>
      <c r="D8699" s="76" t="n">
        <v>188416</v>
      </c>
      <c r="E8699" s="76" t="s">
        <v>109</v>
      </c>
      <c r="H8699" s="78" t="n">
        <v>31717</v>
      </c>
      <c r="I8699" s="76" t="s">
        <v>23</v>
      </c>
      <c r="J8699" s="76" t="n">
        <v>-40</v>
      </c>
      <c r="K8699" s="76" t="s">
        <v>41</v>
      </c>
      <c r="M8699" s="76" t="s">
        <v>111</v>
      </c>
      <c r="N8699" s="79" t="s">
        <v>6967</v>
      </c>
      <c r="O8699" s="76" t="s">
        <v>6968</v>
      </c>
      <c r="P8699" s="78" t="n">
        <v>45632</v>
      </c>
      <c r="Q8699" s="76" t="s">
        <v>114</v>
      </c>
      <c r="R8699" s="78" t="n">
        <v>41566</v>
      </c>
      <c r="S8699" s="78" t="n">
        <v>45630</v>
      </c>
      <c r="T8699" s="76" t="s">
        <v>201</v>
      </c>
      <c r="U8699" s="76" t="n">
        <v>500</v>
      </c>
      <c r="X8699" s="76" t="n">
        <v>5</v>
      </c>
      <c r="Y8699" s="76" t="s">
        <v>116</v>
      </c>
      <c r="AC8699" s="76" t="s">
        <v>117</v>
      </c>
      <c r="AD8699" s="76" t="s">
        <v>33999</v>
      </c>
      <c r="AE8699" s="76" t="n">
        <v>18160</v>
      </c>
      <c r="AF8699" s="76" t="s">
        <v>34000</v>
      </c>
      <c r="AI8699" s="79" t="s">
        <v>34001</v>
      </c>
      <c r="AJ8699" s="79" t="s">
        <v>34002</v>
      </c>
      <c r="AK8699" s="76" t="s">
        <v>34003</v>
      </c>
      <c r="AL8699" s="76" t="n">
        <v>0</v>
      </c>
      <c r="AM8699" s="76" t="n">
        <v>0</v>
      </c>
    </row>
    <row r="8700" customFormat="false" ht="15" hidden="false" customHeight="false" outlineLevel="0" collapsed="false">
      <c r="A8700" s="76" t="n">
        <v>1458735</v>
      </c>
      <c r="B8700" s="76" t="s">
        <v>33915</v>
      </c>
      <c r="C8700" s="76" t="s">
        <v>1741</v>
      </c>
      <c r="D8700" s="76" t="n">
        <v>3610267</v>
      </c>
      <c r="E8700" s="76" t="s">
        <v>132</v>
      </c>
      <c r="F8700" s="76" t="s">
        <v>132</v>
      </c>
      <c r="H8700" s="78" t="n">
        <v>40092</v>
      </c>
      <c r="I8700" s="76" t="s">
        <v>133</v>
      </c>
      <c r="J8700" s="76" t="n">
        <v>-16</v>
      </c>
      <c r="K8700" s="76" t="s">
        <v>41</v>
      </c>
      <c r="M8700" s="76" t="s">
        <v>269</v>
      </c>
      <c r="N8700" s="79" t="s">
        <v>6463</v>
      </c>
      <c r="O8700" s="76" t="s">
        <v>6464</v>
      </c>
      <c r="P8700" s="78" t="n">
        <v>45551</v>
      </c>
      <c r="Q8700" s="76" t="s">
        <v>114</v>
      </c>
      <c r="R8700" s="78" t="n">
        <v>44879</v>
      </c>
      <c r="T8700" s="76" t="s">
        <v>115</v>
      </c>
      <c r="U8700" s="76" t="n">
        <v>500</v>
      </c>
      <c r="X8700" s="76" t="n">
        <v>5</v>
      </c>
      <c r="Y8700" s="76" t="s">
        <v>116</v>
      </c>
      <c r="AC8700" s="76" t="s">
        <v>117</v>
      </c>
      <c r="AD8700" s="76" t="s">
        <v>12808</v>
      </c>
      <c r="AE8700" s="76" t="n">
        <v>36120</v>
      </c>
      <c r="AF8700" s="76" t="s">
        <v>34004</v>
      </c>
      <c r="AJ8700" s="76" t="s">
        <v>34005</v>
      </c>
      <c r="AK8700" s="76" t="s">
        <v>34006</v>
      </c>
      <c r="AL8700" s="76" t="n">
        <v>0</v>
      </c>
      <c r="AM8700" s="76" t="n">
        <v>0</v>
      </c>
    </row>
    <row r="8701" customFormat="false" ht="15" hidden="false" customHeight="false" outlineLevel="0" collapsed="false">
      <c r="A8701" s="76" t="n">
        <v>896349</v>
      </c>
      <c r="B8701" s="76" t="s">
        <v>33915</v>
      </c>
      <c r="C8701" s="76" t="s">
        <v>207</v>
      </c>
      <c r="D8701" s="76" t="n">
        <v>7920947</v>
      </c>
      <c r="E8701" s="76" t="s">
        <v>132</v>
      </c>
      <c r="F8701" s="76" t="s">
        <v>132</v>
      </c>
      <c r="H8701" s="78" t="n">
        <v>36970</v>
      </c>
      <c r="I8701" s="76" t="s">
        <v>23</v>
      </c>
      <c r="J8701" s="76" t="n">
        <v>-40</v>
      </c>
      <c r="K8701" s="76" t="s">
        <v>41</v>
      </c>
      <c r="M8701" s="76" t="s">
        <v>269</v>
      </c>
      <c r="N8701" s="79" t="s">
        <v>504</v>
      </c>
      <c r="O8701" s="76" t="s">
        <v>505</v>
      </c>
      <c r="P8701" s="78" t="n">
        <v>45538</v>
      </c>
      <c r="Q8701" s="76" t="s">
        <v>114</v>
      </c>
      <c r="R8701" s="78" t="n">
        <v>41175</v>
      </c>
      <c r="S8701" s="78" t="n">
        <v>44774</v>
      </c>
      <c r="T8701" s="76" t="s">
        <v>183</v>
      </c>
      <c r="U8701" s="76" t="n">
        <v>902</v>
      </c>
      <c r="X8701" s="76" t="n">
        <v>9</v>
      </c>
      <c r="Y8701" s="76" t="s">
        <v>466</v>
      </c>
      <c r="Z8701" s="79" t="s">
        <v>2317</v>
      </c>
      <c r="AA8701" s="76" t="s">
        <v>2318</v>
      </c>
      <c r="AC8701" s="76" t="s">
        <v>117</v>
      </c>
      <c r="AD8701" s="76" t="s">
        <v>18668</v>
      </c>
      <c r="AE8701" s="76" t="n">
        <v>36100</v>
      </c>
      <c r="AF8701" s="76" t="s">
        <v>34007</v>
      </c>
      <c r="AJ8701" s="79" t="s">
        <v>34008</v>
      </c>
      <c r="AK8701" s="76" t="s">
        <v>34009</v>
      </c>
      <c r="AL8701" s="76" t="n">
        <v>0</v>
      </c>
      <c r="AM8701" s="76" t="n">
        <v>0</v>
      </c>
    </row>
    <row r="8702" customFormat="false" ht="15" hidden="false" customHeight="false" outlineLevel="0" collapsed="false">
      <c r="A8702" s="76" t="n">
        <v>176562</v>
      </c>
      <c r="B8702" s="76" t="s">
        <v>33915</v>
      </c>
      <c r="C8702" s="76" t="s">
        <v>4533</v>
      </c>
      <c r="D8702" s="76" t="n">
        <v>3714257</v>
      </c>
      <c r="E8702" s="76" t="s">
        <v>109</v>
      </c>
      <c r="F8702" s="76" t="s">
        <v>109</v>
      </c>
      <c r="H8702" s="78" t="n">
        <v>22325</v>
      </c>
      <c r="I8702" s="76" t="s">
        <v>267</v>
      </c>
      <c r="J8702" s="76" t="s">
        <v>268</v>
      </c>
      <c r="K8702" s="76" t="s">
        <v>41</v>
      </c>
      <c r="M8702" s="76" t="s">
        <v>124</v>
      </c>
      <c r="N8702" s="79" t="s">
        <v>779</v>
      </c>
      <c r="O8702" s="76" t="s">
        <v>780</v>
      </c>
      <c r="P8702" s="78" t="n">
        <v>45593</v>
      </c>
      <c r="Q8702" s="76" t="s">
        <v>114</v>
      </c>
      <c r="R8702" s="78" t="n">
        <v>37432</v>
      </c>
      <c r="S8702" s="78" t="n">
        <v>45564</v>
      </c>
      <c r="T8702" s="76" t="s">
        <v>201</v>
      </c>
      <c r="U8702" s="76" t="n">
        <v>500</v>
      </c>
      <c r="X8702" s="76" t="n">
        <v>5</v>
      </c>
      <c r="Y8702" s="76" t="s">
        <v>116</v>
      </c>
      <c r="AC8702" s="76" t="s">
        <v>117</v>
      </c>
      <c r="AD8702" s="76" t="s">
        <v>4509</v>
      </c>
      <c r="AE8702" s="76" t="n">
        <v>37550</v>
      </c>
      <c r="AF8702" s="76" t="s">
        <v>34010</v>
      </c>
      <c r="AI8702" s="79" t="s">
        <v>34011</v>
      </c>
      <c r="AJ8702" s="79" t="s">
        <v>34012</v>
      </c>
      <c r="AK8702" s="76" t="s">
        <v>34013</v>
      </c>
      <c r="AL8702" s="76" t="n">
        <v>0</v>
      </c>
      <c r="AM8702" s="76" t="n">
        <v>0</v>
      </c>
    </row>
    <row r="8703" customFormat="false" ht="15" hidden="false" customHeight="false" outlineLevel="0" collapsed="false">
      <c r="A8703" s="76" t="n">
        <v>1221562</v>
      </c>
      <c r="B8703" s="76" t="s">
        <v>33915</v>
      </c>
      <c r="C8703" s="76" t="s">
        <v>312</v>
      </c>
      <c r="D8703" s="76" t="n">
        <v>3730222</v>
      </c>
      <c r="E8703" s="76" t="s">
        <v>132</v>
      </c>
      <c r="F8703" s="76" t="s">
        <v>132</v>
      </c>
      <c r="H8703" s="78" t="n">
        <v>18936</v>
      </c>
      <c r="I8703" s="76" t="s">
        <v>594</v>
      </c>
      <c r="J8703" s="76" t="s">
        <v>595</v>
      </c>
      <c r="K8703" s="76" t="s">
        <v>41</v>
      </c>
      <c r="M8703" s="76" t="s">
        <v>124</v>
      </c>
      <c r="N8703" s="79" t="s">
        <v>125</v>
      </c>
      <c r="O8703" s="76" t="s">
        <v>126</v>
      </c>
      <c r="P8703" s="78" t="n">
        <v>45535</v>
      </c>
      <c r="Q8703" s="76" t="s">
        <v>114</v>
      </c>
      <c r="R8703" s="78" t="n">
        <v>43363</v>
      </c>
      <c r="S8703" s="78" t="n">
        <v>45110</v>
      </c>
      <c r="T8703" s="76" t="s">
        <v>183</v>
      </c>
      <c r="U8703" s="76" t="n">
        <v>1121</v>
      </c>
      <c r="X8703" s="76" t="n">
        <v>11</v>
      </c>
      <c r="Y8703" s="76" t="s">
        <v>116</v>
      </c>
      <c r="AC8703" s="76" t="s">
        <v>117</v>
      </c>
      <c r="AD8703" s="76" t="s">
        <v>394</v>
      </c>
      <c r="AE8703" s="76" t="n">
        <v>37000</v>
      </c>
      <c r="AF8703" s="76" t="s">
        <v>34014</v>
      </c>
      <c r="AI8703" s="79" t="s">
        <v>34015</v>
      </c>
      <c r="AJ8703" s="79" t="s">
        <v>34016</v>
      </c>
      <c r="AK8703" s="76" t="s">
        <v>34017</v>
      </c>
      <c r="AL8703" s="76" t="n">
        <v>0</v>
      </c>
      <c r="AM8703" s="76" t="n">
        <v>0</v>
      </c>
    </row>
    <row r="8704" customFormat="false" ht="15" hidden="false" customHeight="false" outlineLevel="0" collapsed="false">
      <c r="A8704" s="76" t="n">
        <v>176566</v>
      </c>
      <c r="B8704" s="76" t="s">
        <v>33915</v>
      </c>
      <c r="C8704" s="76" t="s">
        <v>34018</v>
      </c>
      <c r="D8704" s="76" t="n">
        <v>363722</v>
      </c>
      <c r="E8704" s="76" t="s">
        <v>132</v>
      </c>
      <c r="H8704" s="78" t="n">
        <v>31752</v>
      </c>
      <c r="I8704" s="76" t="s">
        <v>23</v>
      </c>
      <c r="J8704" s="76" t="n">
        <v>-40</v>
      </c>
      <c r="K8704" s="76" t="s">
        <v>41</v>
      </c>
      <c r="M8704" s="76" t="s">
        <v>269</v>
      </c>
      <c r="N8704" s="79" t="s">
        <v>464</v>
      </c>
      <c r="O8704" s="76" t="s">
        <v>465</v>
      </c>
      <c r="P8704" s="78" t="n">
        <v>45548</v>
      </c>
      <c r="Q8704" s="76" t="s">
        <v>114</v>
      </c>
      <c r="R8704" s="78" t="n">
        <v>37432</v>
      </c>
      <c r="S8704" s="78" t="n">
        <v>45468</v>
      </c>
      <c r="T8704" s="76" t="s">
        <v>201</v>
      </c>
      <c r="U8704" s="76" t="n">
        <v>1254</v>
      </c>
      <c r="X8704" s="76" t="n">
        <v>12</v>
      </c>
      <c r="Y8704" s="76" t="s">
        <v>116</v>
      </c>
      <c r="AB8704" s="78" t="n">
        <v>43282</v>
      </c>
      <c r="AC8704" s="76" t="s">
        <v>117</v>
      </c>
      <c r="AD8704" s="76" t="s">
        <v>1085</v>
      </c>
      <c r="AE8704" s="76" t="n">
        <v>36110</v>
      </c>
      <c r="AF8704" s="76" t="s">
        <v>34019</v>
      </c>
      <c r="AJ8704" s="79" t="s">
        <v>34020</v>
      </c>
      <c r="AK8704" s="76" t="s">
        <v>1204</v>
      </c>
      <c r="AL8704" s="76" t="n">
        <v>0</v>
      </c>
      <c r="AM8704" s="76" t="n">
        <v>0</v>
      </c>
    </row>
    <row r="8705" customFormat="false" ht="15" hidden="false" customHeight="false" outlineLevel="0" collapsed="false">
      <c r="A8705" s="76" t="n">
        <v>1647497</v>
      </c>
      <c r="B8705" s="76" t="s">
        <v>34021</v>
      </c>
      <c r="C8705" s="76" t="s">
        <v>22014</v>
      </c>
      <c r="D8705" s="76" t="n">
        <v>3612781</v>
      </c>
      <c r="E8705" s="76" t="s">
        <v>109</v>
      </c>
      <c r="H8705" s="78" t="n">
        <v>41776</v>
      </c>
      <c r="I8705" s="76" t="s">
        <v>190</v>
      </c>
      <c r="J8705" s="76" t="n">
        <v>-11</v>
      </c>
      <c r="K8705" s="76" t="s">
        <v>2</v>
      </c>
      <c r="M8705" s="76" t="s">
        <v>269</v>
      </c>
      <c r="N8705" s="79" t="s">
        <v>695</v>
      </c>
      <c r="O8705" s="76" t="s">
        <v>696</v>
      </c>
      <c r="P8705" s="78" t="n">
        <v>45579</v>
      </c>
      <c r="Q8705" s="76" t="s">
        <v>114</v>
      </c>
      <c r="R8705" s="78" t="n">
        <v>45579</v>
      </c>
      <c r="T8705" s="76" t="s">
        <v>115</v>
      </c>
      <c r="U8705" s="76" t="n">
        <v>500</v>
      </c>
      <c r="X8705" s="76" t="n">
        <v>5</v>
      </c>
      <c r="Y8705" s="76" t="s">
        <v>116</v>
      </c>
      <c r="AC8705" s="76" t="s">
        <v>117</v>
      </c>
      <c r="AD8705" s="76" t="s">
        <v>34022</v>
      </c>
      <c r="AE8705" s="76" t="n">
        <v>36300</v>
      </c>
      <c r="AF8705" s="76" t="s">
        <v>34023</v>
      </c>
      <c r="AJ8705" s="79" t="s">
        <v>34024</v>
      </c>
      <c r="AK8705" s="76" t="s">
        <v>34025</v>
      </c>
      <c r="AL8705" s="76" t="n">
        <v>0</v>
      </c>
      <c r="AM8705" s="76" t="n">
        <v>0</v>
      </c>
    </row>
    <row r="8706" customFormat="false" ht="15" hidden="false" customHeight="false" outlineLevel="0" collapsed="false">
      <c r="A8706" s="76" t="n">
        <v>1615274</v>
      </c>
      <c r="B8706" s="76" t="s">
        <v>33915</v>
      </c>
      <c r="C8706" s="76" t="s">
        <v>34026</v>
      </c>
      <c r="D8706" s="76" t="n">
        <v>4540478</v>
      </c>
      <c r="E8706" s="76" t="s">
        <v>109</v>
      </c>
      <c r="H8706" s="78" t="n">
        <v>27813</v>
      </c>
      <c r="I8706" s="76" t="s">
        <v>197</v>
      </c>
      <c r="J8706" s="76" t="s">
        <v>198</v>
      </c>
      <c r="K8706" s="76" t="s">
        <v>41</v>
      </c>
      <c r="M8706" s="76" t="s">
        <v>134</v>
      </c>
      <c r="N8706" s="79" t="s">
        <v>449</v>
      </c>
      <c r="O8706" s="76" t="s">
        <v>450</v>
      </c>
      <c r="P8706" s="78" t="n">
        <v>45552</v>
      </c>
      <c r="Q8706" s="76" t="s">
        <v>114</v>
      </c>
      <c r="R8706" s="78" t="n">
        <v>45552</v>
      </c>
      <c r="S8706" s="78" t="n">
        <v>45534</v>
      </c>
      <c r="T8706" s="76" t="s">
        <v>201</v>
      </c>
      <c r="U8706" s="76" t="n">
        <v>500</v>
      </c>
      <c r="X8706" s="76" t="n">
        <v>5</v>
      </c>
      <c r="Y8706" s="76" t="s">
        <v>116</v>
      </c>
      <c r="AC8706" s="76" t="s">
        <v>117</v>
      </c>
      <c r="AD8706" s="76" t="s">
        <v>451</v>
      </c>
      <c r="AE8706" s="76" t="n">
        <v>45100</v>
      </c>
      <c r="AF8706" s="76" t="s">
        <v>452</v>
      </c>
      <c r="AK8706" s="76" t="s">
        <v>453</v>
      </c>
      <c r="AL8706" s="76" t="n">
        <v>0</v>
      </c>
      <c r="AM8706" s="76" t="n">
        <v>0</v>
      </c>
    </row>
    <row r="8707" customFormat="false" ht="15" hidden="false" customHeight="false" outlineLevel="0" collapsed="false">
      <c r="A8707" s="76" t="n">
        <v>1537330</v>
      </c>
      <c r="B8707" s="76" t="s">
        <v>33915</v>
      </c>
      <c r="C8707" s="76" t="s">
        <v>1666</v>
      </c>
      <c r="D8707" s="76" t="n">
        <v>1811348</v>
      </c>
      <c r="E8707" s="76" t="s">
        <v>132</v>
      </c>
      <c r="H8707" s="78" t="n">
        <v>40840</v>
      </c>
      <c r="I8707" s="76" t="s">
        <v>144</v>
      </c>
      <c r="J8707" s="76" t="n">
        <v>-14</v>
      </c>
      <c r="K8707" s="76" t="s">
        <v>41</v>
      </c>
      <c r="M8707" s="76" t="s">
        <v>111</v>
      </c>
      <c r="N8707" s="79" t="s">
        <v>488</v>
      </c>
      <c r="O8707" s="76" t="s">
        <v>489</v>
      </c>
      <c r="P8707" s="78" t="n">
        <v>45679</v>
      </c>
      <c r="Q8707" s="76" t="s">
        <v>114</v>
      </c>
      <c r="R8707" s="78" t="n">
        <v>45214</v>
      </c>
      <c r="T8707" s="76" t="s">
        <v>115</v>
      </c>
      <c r="U8707" s="76" t="n">
        <v>500</v>
      </c>
      <c r="X8707" s="76" t="n">
        <v>5</v>
      </c>
      <c r="Y8707" s="76" t="s">
        <v>116</v>
      </c>
      <c r="AC8707" s="76" t="s">
        <v>117</v>
      </c>
      <c r="AD8707" s="76" t="s">
        <v>34027</v>
      </c>
      <c r="AE8707" s="76" t="n">
        <v>18210</v>
      </c>
      <c r="AF8707" s="76" t="s">
        <v>34028</v>
      </c>
      <c r="AJ8707" s="76" t="s">
        <v>34029</v>
      </c>
      <c r="AK8707" s="76" t="s">
        <v>34030</v>
      </c>
      <c r="AL8707" s="76" t="n">
        <v>0</v>
      </c>
      <c r="AM8707" s="76" t="n">
        <v>0</v>
      </c>
    </row>
    <row r="8708" customFormat="false" ht="15" hidden="false" customHeight="false" outlineLevel="0" collapsed="false">
      <c r="A8708" s="76" t="n">
        <v>378987</v>
      </c>
      <c r="B8708" s="76" t="s">
        <v>33915</v>
      </c>
      <c r="C8708" s="76" t="s">
        <v>1965</v>
      </c>
      <c r="D8708" s="76" t="n">
        <v>289151</v>
      </c>
      <c r="E8708" s="76" t="s">
        <v>132</v>
      </c>
      <c r="F8708" s="76" t="s">
        <v>132</v>
      </c>
      <c r="H8708" s="78" t="n">
        <v>34999</v>
      </c>
      <c r="I8708" s="76" t="s">
        <v>23</v>
      </c>
      <c r="J8708" s="76" t="n">
        <v>-40</v>
      </c>
      <c r="K8708" s="76" t="s">
        <v>41</v>
      </c>
      <c r="M8708" s="76" t="s">
        <v>155</v>
      </c>
      <c r="N8708" s="79" t="s">
        <v>848</v>
      </c>
      <c r="O8708" s="76" t="s">
        <v>849</v>
      </c>
      <c r="P8708" s="78" t="n">
        <v>45559</v>
      </c>
      <c r="Q8708" s="76" t="s">
        <v>114</v>
      </c>
      <c r="R8708" s="78" t="n">
        <v>37900</v>
      </c>
      <c r="S8708" s="78" t="n">
        <v>44676</v>
      </c>
      <c r="T8708" s="76" t="s">
        <v>183</v>
      </c>
      <c r="U8708" s="76" t="n">
        <v>1163</v>
      </c>
      <c r="X8708" s="76" t="n">
        <v>11</v>
      </c>
      <c r="Y8708" s="76" t="s">
        <v>116</v>
      </c>
      <c r="AB8708" s="78" t="n">
        <v>45474</v>
      </c>
      <c r="AC8708" s="76" t="s">
        <v>117</v>
      </c>
      <c r="AD8708" s="76" t="s">
        <v>34031</v>
      </c>
      <c r="AE8708" s="76" t="n">
        <v>28630</v>
      </c>
      <c r="AF8708" s="76" t="s">
        <v>34032</v>
      </c>
      <c r="AJ8708" s="79" t="s">
        <v>34033</v>
      </c>
      <c r="AK8708" s="76" t="s">
        <v>34034</v>
      </c>
      <c r="AL8708" s="76" t="n">
        <v>0</v>
      </c>
      <c r="AM8708" s="76" t="n">
        <v>0</v>
      </c>
    </row>
    <row r="8709" customFormat="false" ht="15" hidden="false" customHeight="false" outlineLevel="0" collapsed="false">
      <c r="A8709" s="76" t="n">
        <v>1558269</v>
      </c>
      <c r="B8709" s="76" t="s">
        <v>33915</v>
      </c>
      <c r="C8709" s="76" t="s">
        <v>3650</v>
      </c>
      <c r="D8709" s="76" t="n">
        <v>1811483</v>
      </c>
      <c r="E8709" s="76" t="s">
        <v>109</v>
      </c>
      <c r="F8709" s="76" t="s">
        <v>109</v>
      </c>
      <c r="H8709" s="78" t="n">
        <v>41731</v>
      </c>
      <c r="I8709" s="76" t="s">
        <v>190</v>
      </c>
      <c r="J8709" s="76" t="n">
        <v>-11</v>
      </c>
      <c r="K8709" s="76" t="s">
        <v>41</v>
      </c>
      <c r="M8709" s="76" t="s">
        <v>111</v>
      </c>
      <c r="N8709" s="79" t="s">
        <v>488</v>
      </c>
      <c r="O8709" s="76" t="s">
        <v>489</v>
      </c>
      <c r="P8709" s="78" t="n">
        <v>45555</v>
      </c>
      <c r="Q8709" s="76" t="s">
        <v>114</v>
      </c>
      <c r="R8709" s="78" t="n">
        <v>45306</v>
      </c>
      <c r="T8709" s="76" t="s">
        <v>115</v>
      </c>
      <c r="U8709" s="76" t="n">
        <v>500</v>
      </c>
      <c r="X8709" s="76" t="n">
        <v>5</v>
      </c>
      <c r="Y8709" s="76" t="s">
        <v>116</v>
      </c>
      <c r="AC8709" s="76" t="s">
        <v>117</v>
      </c>
      <c r="AD8709" s="76" t="s">
        <v>34027</v>
      </c>
      <c r="AE8709" s="76" t="n">
        <v>18210</v>
      </c>
      <c r="AF8709" s="76" t="n">
        <v>1380</v>
      </c>
      <c r="AH8709" s="76" t="s">
        <v>34035</v>
      </c>
      <c r="AJ8709" s="79" t="s">
        <v>34036</v>
      </c>
      <c r="AK8709" s="76" t="s">
        <v>34030</v>
      </c>
      <c r="AL8709" s="76" t="n">
        <v>0</v>
      </c>
      <c r="AM8709" s="76" t="n">
        <v>0</v>
      </c>
    </row>
    <row r="8710" customFormat="false" ht="15" hidden="false" customHeight="false" outlineLevel="0" collapsed="false">
      <c r="A8710" s="76" t="n">
        <v>636905</v>
      </c>
      <c r="B8710" s="76" t="s">
        <v>33915</v>
      </c>
      <c r="C8710" s="76" t="s">
        <v>9619</v>
      </c>
      <c r="D8710" s="76" t="n">
        <v>187078</v>
      </c>
      <c r="E8710" s="76" t="s">
        <v>132</v>
      </c>
      <c r="F8710" s="76" t="s">
        <v>132</v>
      </c>
      <c r="H8710" s="78" t="n">
        <v>36161</v>
      </c>
      <c r="I8710" s="76" t="s">
        <v>23</v>
      </c>
      <c r="J8710" s="76" t="n">
        <v>-40</v>
      </c>
      <c r="K8710" s="76" t="s">
        <v>41</v>
      </c>
      <c r="M8710" s="76" t="s">
        <v>111</v>
      </c>
      <c r="N8710" s="79" t="s">
        <v>1995</v>
      </c>
      <c r="O8710" s="76" t="s">
        <v>1996</v>
      </c>
      <c r="P8710" s="78" t="n">
        <v>45544</v>
      </c>
      <c r="Q8710" s="76" t="s">
        <v>114</v>
      </c>
      <c r="R8710" s="78" t="n">
        <v>39588</v>
      </c>
      <c r="S8710" s="78" t="n">
        <v>44879</v>
      </c>
      <c r="T8710" s="76" t="s">
        <v>183</v>
      </c>
      <c r="U8710" s="76" t="n">
        <v>817</v>
      </c>
      <c r="X8710" s="76" t="n">
        <v>8</v>
      </c>
      <c r="Y8710" s="76" t="s">
        <v>116</v>
      </c>
      <c r="AC8710" s="76" t="s">
        <v>117</v>
      </c>
      <c r="AD8710" s="76" t="s">
        <v>2192</v>
      </c>
      <c r="AE8710" s="76" t="n">
        <v>18700</v>
      </c>
      <c r="AF8710" s="76" t="s">
        <v>34037</v>
      </c>
      <c r="AI8710" s="79" t="s">
        <v>33992</v>
      </c>
      <c r="AJ8710" s="79" t="s">
        <v>34038</v>
      </c>
      <c r="AK8710" s="76" t="s">
        <v>34039</v>
      </c>
      <c r="AL8710" s="76" t="n">
        <v>0</v>
      </c>
      <c r="AM8710" s="76" t="n">
        <v>0</v>
      </c>
    </row>
    <row r="8711" customFormat="false" ht="15" hidden="false" customHeight="false" outlineLevel="0" collapsed="false">
      <c r="A8711" s="76" t="n">
        <v>1613068</v>
      </c>
      <c r="B8711" s="76" t="s">
        <v>33915</v>
      </c>
      <c r="C8711" s="76" t="s">
        <v>1580</v>
      </c>
      <c r="D8711" s="76" t="n">
        <v>3737324</v>
      </c>
      <c r="E8711" s="76" t="s">
        <v>109</v>
      </c>
      <c r="H8711" s="78" t="n">
        <v>41988</v>
      </c>
      <c r="I8711" s="76" t="s">
        <v>190</v>
      </c>
      <c r="J8711" s="76" t="n">
        <v>-11</v>
      </c>
      <c r="K8711" s="76" t="s">
        <v>41</v>
      </c>
      <c r="M8711" s="76" t="s">
        <v>124</v>
      </c>
      <c r="N8711" s="79" t="s">
        <v>407</v>
      </c>
      <c r="O8711" s="76" t="s">
        <v>408</v>
      </c>
      <c r="P8711" s="78" t="n">
        <v>45550</v>
      </c>
      <c r="Q8711" s="76" t="s">
        <v>114</v>
      </c>
      <c r="R8711" s="78" t="n">
        <v>45550</v>
      </c>
      <c r="T8711" s="76" t="s">
        <v>115</v>
      </c>
      <c r="U8711" s="76" t="n">
        <v>500</v>
      </c>
      <c r="X8711" s="76" t="n">
        <v>5</v>
      </c>
      <c r="Y8711" s="76" t="s">
        <v>116</v>
      </c>
      <c r="AC8711" s="76" t="s">
        <v>117</v>
      </c>
      <c r="AD8711" s="76" t="s">
        <v>409</v>
      </c>
      <c r="AE8711" s="76" t="n">
        <v>37500</v>
      </c>
      <c r="AF8711" s="76" t="s">
        <v>34040</v>
      </c>
      <c r="AJ8711" s="79" t="s">
        <v>34041</v>
      </c>
      <c r="AK8711" s="76" t="s">
        <v>34042</v>
      </c>
      <c r="AL8711" s="76" t="n">
        <v>0</v>
      </c>
      <c r="AM8711" s="76" t="n">
        <v>0</v>
      </c>
    </row>
    <row r="8712" customFormat="false" ht="15" hidden="false" customHeight="false" outlineLevel="0" collapsed="false">
      <c r="A8712" s="76" t="n">
        <v>1622940</v>
      </c>
      <c r="B8712" s="76" t="s">
        <v>33915</v>
      </c>
      <c r="C8712" s="76" t="s">
        <v>921</v>
      </c>
      <c r="D8712" s="76" t="n">
        <v>4116461</v>
      </c>
      <c r="E8712" s="76" t="s">
        <v>109</v>
      </c>
      <c r="H8712" s="78" t="n">
        <v>42088</v>
      </c>
      <c r="I8712" s="76" t="s">
        <v>231</v>
      </c>
      <c r="J8712" s="76" t="n">
        <v>-10</v>
      </c>
      <c r="K8712" s="76" t="s">
        <v>41</v>
      </c>
      <c r="M8712" s="76" t="s">
        <v>286</v>
      </c>
      <c r="N8712" s="79" t="s">
        <v>1093</v>
      </c>
      <c r="O8712" s="76" t="s">
        <v>1094</v>
      </c>
      <c r="P8712" s="78" t="n">
        <v>45557</v>
      </c>
      <c r="Q8712" s="76" t="s">
        <v>114</v>
      </c>
      <c r="R8712" s="78" t="n">
        <v>45557</v>
      </c>
      <c r="T8712" s="76" t="s">
        <v>115</v>
      </c>
      <c r="U8712" s="76" t="n">
        <v>500</v>
      </c>
      <c r="X8712" s="76" t="n">
        <v>5</v>
      </c>
      <c r="Y8712" s="76" t="s">
        <v>116</v>
      </c>
      <c r="AC8712" s="76" t="s">
        <v>117</v>
      </c>
      <c r="AD8712" s="76" t="s">
        <v>34043</v>
      </c>
      <c r="AE8712" s="76" t="n">
        <v>41100</v>
      </c>
      <c r="AF8712" s="76" t="s">
        <v>34044</v>
      </c>
      <c r="AH8712" s="76" t="s">
        <v>34045</v>
      </c>
      <c r="AK8712" s="76" t="s">
        <v>34046</v>
      </c>
      <c r="AL8712" s="76" t="n">
        <v>0</v>
      </c>
      <c r="AM8712" s="76" t="n">
        <v>0</v>
      </c>
    </row>
    <row r="8713" customFormat="false" ht="15" hidden="false" customHeight="false" outlineLevel="0" collapsed="false">
      <c r="A8713" s="76" t="n">
        <v>1533098</v>
      </c>
      <c r="B8713" s="76" t="s">
        <v>33915</v>
      </c>
      <c r="C8713" s="76" t="s">
        <v>1914</v>
      </c>
      <c r="D8713" s="76" t="n">
        <v>3736385</v>
      </c>
      <c r="E8713" s="76" t="s">
        <v>109</v>
      </c>
      <c r="F8713" s="76" t="s">
        <v>109</v>
      </c>
      <c r="H8713" s="78" t="n">
        <v>23886</v>
      </c>
      <c r="I8713" s="76" t="s">
        <v>321</v>
      </c>
      <c r="J8713" s="76" t="s">
        <v>322</v>
      </c>
      <c r="K8713" s="76" t="s">
        <v>41</v>
      </c>
      <c r="M8713" s="76" t="s">
        <v>124</v>
      </c>
      <c r="N8713" s="79" t="s">
        <v>856</v>
      </c>
      <c r="O8713" s="76" t="s">
        <v>857</v>
      </c>
      <c r="P8713" s="78" t="n">
        <v>45584</v>
      </c>
      <c r="Q8713" s="76" t="s">
        <v>114</v>
      </c>
      <c r="R8713" s="78" t="n">
        <v>45208</v>
      </c>
      <c r="S8713" s="78" t="n">
        <v>45563</v>
      </c>
      <c r="T8713" s="76" t="s">
        <v>201</v>
      </c>
      <c r="U8713" s="76" t="n">
        <v>500</v>
      </c>
      <c r="X8713" s="76" t="n">
        <v>5</v>
      </c>
      <c r="Y8713" s="76" t="s">
        <v>116</v>
      </c>
      <c r="AC8713" s="76" t="s">
        <v>117</v>
      </c>
      <c r="AD8713" s="76" t="s">
        <v>33729</v>
      </c>
      <c r="AE8713" s="76" t="n">
        <v>37270</v>
      </c>
      <c r="AF8713" s="76" t="s">
        <v>34047</v>
      </c>
      <c r="AJ8713" s="79" t="s">
        <v>34048</v>
      </c>
      <c r="AK8713" s="76" t="s">
        <v>34049</v>
      </c>
      <c r="AL8713" s="76" t="n">
        <v>0</v>
      </c>
      <c r="AM8713" s="76" t="n">
        <v>0</v>
      </c>
    </row>
    <row r="8714" customFormat="false" ht="15" hidden="false" customHeight="false" outlineLevel="0" collapsed="false">
      <c r="A8714" s="76" t="n">
        <v>1634063</v>
      </c>
      <c r="B8714" s="76" t="s">
        <v>33915</v>
      </c>
      <c r="C8714" s="76" t="s">
        <v>1914</v>
      </c>
      <c r="D8714" s="76" t="n">
        <v>4540816</v>
      </c>
      <c r="E8714" s="76" t="s">
        <v>123</v>
      </c>
      <c r="H8714" s="78" t="n">
        <v>27550</v>
      </c>
      <c r="I8714" s="76" t="s">
        <v>197</v>
      </c>
      <c r="J8714" s="76" t="s">
        <v>198</v>
      </c>
      <c r="K8714" s="76" t="s">
        <v>41</v>
      </c>
      <c r="M8714" s="76" t="s">
        <v>134</v>
      </c>
      <c r="N8714" s="79" t="s">
        <v>1111</v>
      </c>
      <c r="O8714" s="76" t="s">
        <v>1112</v>
      </c>
      <c r="P8714" s="78" t="n">
        <v>45566</v>
      </c>
      <c r="Q8714" s="76" t="s">
        <v>114</v>
      </c>
      <c r="R8714" s="78" t="n">
        <v>45566</v>
      </c>
      <c r="T8714" s="76" t="s">
        <v>183</v>
      </c>
      <c r="U8714" s="76" t="n">
        <v>500</v>
      </c>
      <c r="X8714" s="76" t="n">
        <v>5</v>
      </c>
      <c r="Y8714" s="76" t="s">
        <v>116</v>
      </c>
      <c r="AC8714" s="76" t="s">
        <v>117</v>
      </c>
      <c r="AD8714" s="76" t="s">
        <v>1113</v>
      </c>
      <c r="AE8714" s="76" t="n">
        <v>45500</v>
      </c>
      <c r="AF8714" s="76" t="s">
        <v>1114</v>
      </c>
      <c r="AK8714" s="76" t="s">
        <v>1115</v>
      </c>
      <c r="AL8714" s="76" t="n">
        <v>0</v>
      </c>
      <c r="AM8714" s="76" t="n">
        <v>0</v>
      </c>
    </row>
    <row r="8715" customFormat="false" ht="15" hidden="false" customHeight="false" outlineLevel="0" collapsed="false">
      <c r="A8715" s="76" t="n">
        <v>849097</v>
      </c>
      <c r="B8715" s="76" t="s">
        <v>33915</v>
      </c>
      <c r="C8715" s="76" t="s">
        <v>487</v>
      </c>
      <c r="D8715" s="76" t="n">
        <v>3723223</v>
      </c>
      <c r="E8715" s="76" t="s">
        <v>132</v>
      </c>
      <c r="F8715" s="76" t="s">
        <v>132</v>
      </c>
      <c r="H8715" s="78" t="n">
        <v>34528</v>
      </c>
      <c r="I8715" s="76" t="s">
        <v>23</v>
      </c>
      <c r="J8715" s="76" t="n">
        <v>-40</v>
      </c>
      <c r="K8715" s="76" t="s">
        <v>2</v>
      </c>
      <c r="M8715" s="76" t="s">
        <v>124</v>
      </c>
      <c r="N8715" s="79" t="s">
        <v>922</v>
      </c>
      <c r="O8715" s="76" t="s">
        <v>923</v>
      </c>
      <c r="P8715" s="78" t="n">
        <v>45553</v>
      </c>
      <c r="Q8715" s="76" t="s">
        <v>114</v>
      </c>
      <c r="R8715" s="78" t="n">
        <v>40829</v>
      </c>
      <c r="S8715" s="78" t="n">
        <v>44809</v>
      </c>
      <c r="T8715" s="76" t="s">
        <v>183</v>
      </c>
      <c r="U8715" s="76" t="n">
        <v>688</v>
      </c>
      <c r="X8715" s="76" t="n">
        <v>6</v>
      </c>
      <c r="Y8715" s="76" t="s">
        <v>116</v>
      </c>
      <c r="AC8715" s="76" t="s">
        <v>117</v>
      </c>
      <c r="AD8715" s="76" t="s">
        <v>7297</v>
      </c>
      <c r="AE8715" s="76" t="n">
        <v>37800</v>
      </c>
      <c r="AF8715" s="76" t="s">
        <v>34050</v>
      </c>
      <c r="AI8715" s="79" t="s">
        <v>34051</v>
      </c>
      <c r="AK8715" s="76" t="s">
        <v>34052</v>
      </c>
      <c r="AL8715" s="76" t="n">
        <v>0</v>
      </c>
      <c r="AM8715" s="76" t="n">
        <v>0</v>
      </c>
    </row>
    <row r="8716" customFormat="false" ht="15" hidden="false" customHeight="false" outlineLevel="0" collapsed="false">
      <c r="A8716" s="76" t="n">
        <v>176615</v>
      </c>
      <c r="B8716" s="76" t="s">
        <v>33915</v>
      </c>
      <c r="C8716" s="76" t="s">
        <v>3898</v>
      </c>
      <c r="D8716" s="76" t="n">
        <v>4510047</v>
      </c>
      <c r="E8716" s="76" t="s">
        <v>132</v>
      </c>
      <c r="F8716" s="76" t="s">
        <v>109</v>
      </c>
      <c r="H8716" s="78" t="n">
        <v>28027</v>
      </c>
      <c r="I8716" s="76" t="s">
        <v>197</v>
      </c>
      <c r="J8716" s="76" t="s">
        <v>198</v>
      </c>
      <c r="K8716" s="76" t="s">
        <v>41</v>
      </c>
      <c r="M8716" s="76" t="s">
        <v>134</v>
      </c>
      <c r="N8716" s="79" t="s">
        <v>1444</v>
      </c>
      <c r="O8716" s="76" t="s">
        <v>1445</v>
      </c>
      <c r="P8716" s="78" t="n">
        <v>45539</v>
      </c>
      <c r="Q8716" s="76" t="s">
        <v>114</v>
      </c>
      <c r="R8716" s="78" t="n">
        <v>37432</v>
      </c>
      <c r="S8716" s="78" t="n">
        <v>45279</v>
      </c>
      <c r="T8716" s="76" t="s">
        <v>183</v>
      </c>
      <c r="U8716" s="76" t="n">
        <v>775</v>
      </c>
      <c r="X8716" s="76" t="n">
        <v>7</v>
      </c>
      <c r="Y8716" s="76" t="s">
        <v>116</v>
      </c>
      <c r="AB8716" s="78" t="n">
        <v>44013</v>
      </c>
      <c r="AC8716" s="76" t="s">
        <v>117</v>
      </c>
      <c r="AD8716" s="76" t="s">
        <v>2964</v>
      </c>
      <c r="AE8716" s="76" t="n">
        <v>45800</v>
      </c>
      <c r="AF8716" s="76" t="s">
        <v>34053</v>
      </c>
      <c r="AI8716" s="79" t="s">
        <v>34054</v>
      </c>
      <c r="AJ8716" s="79" t="s">
        <v>34055</v>
      </c>
      <c r="AK8716" s="76" t="s">
        <v>34056</v>
      </c>
      <c r="AL8716" s="76" t="n">
        <v>0</v>
      </c>
      <c r="AM8716" s="76" t="n">
        <v>0</v>
      </c>
    </row>
    <row r="8717" customFormat="false" ht="15" hidden="false" customHeight="false" outlineLevel="0" collapsed="false">
      <c r="A8717" s="76" t="n">
        <v>1521028</v>
      </c>
      <c r="B8717" s="76" t="s">
        <v>33915</v>
      </c>
      <c r="C8717" s="76" t="s">
        <v>34057</v>
      </c>
      <c r="D8717" s="76" t="n">
        <v>2816870</v>
      </c>
      <c r="E8717" s="76" t="s">
        <v>109</v>
      </c>
      <c r="F8717" s="76" t="s">
        <v>132</v>
      </c>
      <c r="H8717" s="78" t="n">
        <v>40137</v>
      </c>
      <c r="I8717" s="76" t="s">
        <v>133</v>
      </c>
      <c r="J8717" s="76" t="n">
        <v>-16</v>
      </c>
      <c r="K8717" s="76" t="s">
        <v>41</v>
      </c>
      <c r="M8717" s="76" t="s">
        <v>155</v>
      </c>
      <c r="N8717" s="79" t="s">
        <v>564</v>
      </c>
      <c r="O8717" s="76" t="s">
        <v>565</v>
      </c>
      <c r="P8717" s="78" t="n">
        <v>45552</v>
      </c>
      <c r="Q8717" s="76" t="s">
        <v>114</v>
      </c>
      <c r="R8717" s="78" t="n">
        <v>45194</v>
      </c>
      <c r="T8717" s="76" t="s">
        <v>325</v>
      </c>
      <c r="U8717" s="76" t="n">
        <v>500</v>
      </c>
      <c r="X8717" s="76" t="n">
        <v>5</v>
      </c>
      <c r="Y8717" s="76" t="s">
        <v>116</v>
      </c>
      <c r="AC8717" s="76" t="s">
        <v>117</v>
      </c>
      <c r="AD8717" s="76" t="s">
        <v>9054</v>
      </c>
      <c r="AE8717" s="76" t="n">
        <v>28300</v>
      </c>
      <c r="AF8717" s="76" t="s">
        <v>34058</v>
      </c>
      <c r="AK8717" s="76" t="s">
        <v>34059</v>
      </c>
      <c r="AL8717" s="76" t="n">
        <v>0</v>
      </c>
      <c r="AM8717" s="76" t="n">
        <v>0</v>
      </c>
    </row>
    <row r="8718" customFormat="false" ht="15" hidden="false" customHeight="false" outlineLevel="0" collapsed="false">
      <c r="A8718" s="76" t="n">
        <v>1064207</v>
      </c>
      <c r="B8718" s="76" t="s">
        <v>33915</v>
      </c>
      <c r="C8718" s="76" t="s">
        <v>517</v>
      </c>
      <c r="D8718" s="76" t="n">
        <v>188864</v>
      </c>
      <c r="E8718" s="76" t="s">
        <v>132</v>
      </c>
      <c r="F8718" s="76" t="s">
        <v>132</v>
      </c>
      <c r="H8718" s="78" t="n">
        <v>24147</v>
      </c>
      <c r="I8718" s="76" t="s">
        <v>321</v>
      </c>
      <c r="J8718" s="76" t="s">
        <v>322</v>
      </c>
      <c r="K8718" s="76" t="s">
        <v>41</v>
      </c>
      <c r="M8718" s="76" t="s">
        <v>111</v>
      </c>
      <c r="N8718" s="79" t="s">
        <v>1995</v>
      </c>
      <c r="O8718" s="76" t="s">
        <v>1996</v>
      </c>
      <c r="P8718" s="78" t="n">
        <v>45533</v>
      </c>
      <c r="Q8718" s="76" t="s">
        <v>114</v>
      </c>
      <c r="R8718" s="78" t="n">
        <v>42263</v>
      </c>
      <c r="S8718" s="78" t="n">
        <v>44845</v>
      </c>
      <c r="T8718" s="76" t="s">
        <v>183</v>
      </c>
      <c r="U8718" s="76" t="n">
        <v>524</v>
      </c>
      <c r="X8718" s="76" t="n">
        <v>5</v>
      </c>
      <c r="Y8718" s="76" t="s">
        <v>116</v>
      </c>
      <c r="AC8718" s="76" t="s">
        <v>117</v>
      </c>
      <c r="AD8718" s="76" t="s">
        <v>2192</v>
      </c>
      <c r="AE8718" s="76" t="n">
        <v>18700</v>
      </c>
      <c r="AF8718" s="76" t="s">
        <v>34060</v>
      </c>
      <c r="AI8718" s="79" t="s">
        <v>34061</v>
      </c>
      <c r="AJ8718" s="79" t="s">
        <v>34062</v>
      </c>
      <c r="AK8718" s="76" t="s">
        <v>33990</v>
      </c>
      <c r="AL8718" s="76" t="n">
        <v>0</v>
      </c>
      <c r="AM8718" s="76" t="n">
        <v>0</v>
      </c>
    </row>
    <row r="8719" customFormat="false" ht="15" hidden="false" customHeight="false" outlineLevel="0" collapsed="false">
      <c r="A8719" s="76" t="n">
        <v>1600233</v>
      </c>
      <c r="B8719" s="76" t="s">
        <v>33915</v>
      </c>
      <c r="C8719" s="76" t="s">
        <v>1899</v>
      </c>
      <c r="D8719" s="76" t="n">
        <v>4540245</v>
      </c>
      <c r="E8719" s="76" t="s">
        <v>132</v>
      </c>
      <c r="H8719" s="78" t="n">
        <v>41459</v>
      </c>
      <c r="I8719" s="76" t="s">
        <v>110</v>
      </c>
      <c r="J8719" s="76" t="n">
        <v>-12</v>
      </c>
      <c r="K8719" s="76" t="s">
        <v>41</v>
      </c>
      <c r="M8719" s="76" t="s">
        <v>134</v>
      </c>
      <c r="N8719" s="79" t="s">
        <v>349</v>
      </c>
      <c r="O8719" s="76" t="s">
        <v>350</v>
      </c>
      <c r="P8719" s="78" t="n">
        <v>45533</v>
      </c>
      <c r="Q8719" s="76" t="s">
        <v>114</v>
      </c>
      <c r="R8719" s="78" t="n">
        <v>45533</v>
      </c>
      <c r="T8719" s="76" t="s">
        <v>115</v>
      </c>
      <c r="U8719" s="76" t="n">
        <v>500</v>
      </c>
      <c r="X8719" s="76" t="n">
        <v>5</v>
      </c>
      <c r="Y8719" s="76" t="s">
        <v>116</v>
      </c>
      <c r="AC8719" s="76" t="s">
        <v>117</v>
      </c>
      <c r="AD8719" s="76" t="s">
        <v>974</v>
      </c>
      <c r="AE8719" s="76" t="n">
        <v>45100</v>
      </c>
      <c r="AF8719" s="76" t="s">
        <v>34063</v>
      </c>
      <c r="AJ8719" s="79" t="s">
        <v>34064</v>
      </c>
      <c r="AK8719" s="76" t="s">
        <v>34065</v>
      </c>
      <c r="AL8719" s="76" t="n">
        <v>0</v>
      </c>
      <c r="AM8719" s="76" t="n">
        <v>0</v>
      </c>
    </row>
    <row r="8720" customFormat="false" ht="15" hidden="false" customHeight="false" outlineLevel="0" collapsed="false">
      <c r="A8720" s="76" t="n">
        <v>1059519</v>
      </c>
      <c r="B8720" s="76" t="s">
        <v>33915</v>
      </c>
      <c r="C8720" s="76" t="s">
        <v>3473</v>
      </c>
      <c r="D8720" s="76" t="n">
        <v>3727006</v>
      </c>
      <c r="E8720" s="76" t="s">
        <v>132</v>
      </c>
      <c r="F8720" s="76" t="s">
        <v>132</v>
      </c>
      <c r="H8720" s="78" t="n">
        <v>34528</v>
      </c>
      <c r="I8720" s="76" t="s">
        <v>23</v>
      </c>
      <c r="J8720" s="76" t="n">
        <v>-40</v>
      </c>
      <c r="K8720" s="76" t="s">
        <v>2</v>
      </c>
      <c r="M8720" s="76" t="s">
        <v>124</v>
      </c>
      <c r="N8720" s="79" t="s">
        <v>922</v>
      </c>
      <c r="O8720" s="76" t="s">
        <v>923</v>
      </c>
      <c r="P8720" s="78" t="n">
        <v>45559</v>
      </c>
      <c r="Q8720" s="76" t="s">
        <v>114</v>
      </c>
      <c r="R8720" s="78" t="n">
        <v>42254</v>
      </c>
      <c r="S8720" s="78" t="n">
        <v>45552</v>
      </c>
      <c r="T8720" s="76" t="s">
        <v>201</v>
      </c>
      <c r="U8720" s="76" t="n">
        <v>672</v>
      </c>
      <c r="X8720" s="76" t="n">
        <v>6</v>
      </c>
      <c r="Y8720" s="76" t="s">
        <v>116</v>
      </c>
      <c r="AC8720" s="76" t="s">
        <v>117</v>
      </c>
      <c r="AD8720" s="76" t="s">
        <v>7297</v>
      </c>
      <c r="AE8720" s="76" t="n">
        <v>37800</v>
      </c>
      <c r="AF8720" s="76" t="s">
        <v>34066</v>
      </c>
      <c r="AJ8720" s="79" t="s">
        <v>34067</v>
      </c>
      <c r="AK8720" s="76" t="s">
        <v>34068</v>
      </c>
      <c r="AL8720" s="76" t="n">
        <v>0</v>
      </c>
      <c r="AM8720" s="76" t="n">
        <v>0</v>
      </c>
    </row>
    <row r="8721" customFormat="false" ht="15" hidden="false" customHeight="false" outlineLevel="0" collapsed="false">
      <c r="A8721" s="76" t="n">
        <v>1428576</v>
      </c>
      <c r="B8721" s="76" t="s">
        <v>33915</v>
      </c>
      <c r="C8721" s="76" t="s">
        <v>7649</v>
      </c>
      <c r="D8721" s="76" t="n">
        <v>3610157</v>
      </c>
      <c r="E8721" s="76" t="s">
        <v>132</v>
      </c>
      <c r="F8721" s="76" t="s">
        <v>132</v>
      </c>
      <c r="H8721" s="78" t="n">
        <v>40292</v>
      </c>
      <c r="I8721" s="76" t="s">
        <v>256</v>
      </c>
      <c r="J8721" s="76" t="n">
        <v>-15</v>
      </c>
      <c r="K8721" s="76" t="s">
        <v>41</v>
      </c>
      <c r="M8721" s="76" t="s">
        <v>269</v>
      </c>
      <c r="N8721" s="79" t="s">
        <v>4065</v>
      </c>
      <c r="O8721" s="76" t="s">
        <v>4066</v>
      </c>
      <c r="P8721" s="78" t="n">
        <v>45553</v>
      </c>
      <c r="Q8721" s="76" t="s">
        <v>114</v>
      </c>
      <c r="R8721" s="78" t="n">
        <v>44823</v>
      </c>
      <c r="T8721" s="76" t="s">
        <v>115</v>
      </c>
      <c r="U8721" s="76" t="n">
        <v>571</v>
      </c>
      <c r="X8721" s="76" t="n">
        <v>5</v>
      </c>
      <c r="Y8721" s="76" t="s">
        <v>116</v>
      </c>
      <c r="AC8721" s="76" t="s">
        <v>117</v>
      </c>
      <c r="AD8721" s="76" t="s">
        <v>6508</v>
      </c>
      <c r="AE8721" s="76" t="n">
        <v>36150</v>
      </c>
      <c r="AF8721" s="76" t="s">
        <v>23550</v>
      </c>
      <c r="AJ8721" s="79" t="s">
        <v>34069</v>
      </c>
      <c r="AK8721" s="76" t="s">
        <v>34070</v>
      </c>
      <c r="AL8721" s="76" t="n">
        <v>1</v>
      </c>
      <c r="AM8721" s="76" t="n">
        <v>1</v>
      </c>
    </row>
    <row r="8722" customFormat="false" ht="15" hidden="false" customHeight="false" outlineLevel="0" collapsed="false">
      <c r="A8722" s="76" t="n">
        <v>1614257</v>
      </c>
      <c r="B8722" s="76" t="s">
        <v>34071</v>
      </c>
      <c r="C8722" s="76" t="s">
        <v>1637</v>
      </c>
      <c r="D8722" s="76" t="n">
        <v>1811990</v>
      </c>
      <c r="E8722" s="76" t="s">
        <v>132</v>
      </c>
      <c r="H8722" s="78" t="n">
        <v>41511</v>
      </c>
      <c r="I8722" s="76" t="s">
        <v>110</v>
      </c>
      <c r="J8722" s="76" t="n">
        <v>-12</v>
      </c>
      <c r="K8722" s="76" t="s">
        <v>41</v>
      </c>
      <c r="M8722" s="76" t="s">
        <v>111</v>
      </c>
      <c r="N8722" s="79" t="s">
        <v>1995</v>
      </c>
      <c r="O8722" s="76" t="s">
        <v>1996</v>
      </c>
      <c r="P8722" s="78" t="n">
        <v>45551</v>
      </c>
      <c r="Q8722" s="76" t="s">
        <v>114</v>
      </c>
      <c r="R8722" s="78" t="n">
        <v>45551</v>
      </c>
      <c r="S8722" s="78" t="n">
        <v>45545</v>
      </c>
      <c r="T8722" s="76" t="s">
        <v>201</v>
      </c>
      <c r="U8722" s="76" t="n">
        <v>500</v>
      </c>
      <c r="X8722" s="76" t="n">
        <v>5</v>
      </c>
      <c r="Y8722" s="76" t="s">
        <v>116</v>
      </c>
      <c r="AC8722" s="76" t="s">
        <v>117</v>
      </c>
      <c r="AD8722" s="76" t="s">
        <v>2192</v>
      </c>
      <c r="AE8722" s="76" t="n">
        <v>18700</v>
      </c>
      <c r="AF8722" s="76" t="s">
        <v>34072</v>
      </c>
      <c r="AJ8722" s="79" t="s">
        <v>34073</v>
      </c>
      <c r="AK8722" s="76" t="s">
        <v>34074</v>
      </c>
      <c r="AL8722" s="76" t="n">
        <v>1</v>
      </c>
      <c r="AM8722" s="76" t="n">
        <v>0</v>
      </c>
    </row>
    <row r="8723" customFormat="false" ht="15" hidden="false" customHeight="false" outlineLevel="0" collapsed="false">
      <c r="A8723" s="76" t="n">
        <v>588417</v>
      </c>
      <c r="B8723" s="76" t="s">
        <v>34075</v>
      </c>
      <c r="C8723" s="76" t="s">
        <v>18647</v>
      </c>
      <c r="D8723" s="76" t="n">
        <v>2810328</v>
      </c>
      <c r="E8723" s="76" t="s">
        <v>109</v>
      </c>
      <c r="F8723" s="76" t="s">
        <v>109</v>
      </c>
      <c r="H8723" s="78" t="n">
        <v>26822</v>
      </c>
      <c r="I8723" s="76" t="s">
        <v>208</v>
      </c>
      <c r="J8723" s="76" t="s">
        <v>209</v>
      </c>
      <c r="K8723" s="76" t="s">
        <v>41</v>
      </c>
      <c r="M8723" s="76" t="s">
        <v>155</v>
      </c>
      <c r="N8723" s="79" t="s">
        <v>440</v>
      </c>
      <c r="O8723" s="76" t="s">
        <v>441</v>
      </c>
      <c r="P8723" s="78" t="n">
        <v>45545</v>
      </c>
      <c r="Q8723" s="76" t="s">
        <v>114</v>
      </c>
      <c r="R8723" s="78" t="n">
        <v>39337</v>
      </c>
      <c r="S8723" s="78" t="n">
        <v>44859</v>
      </c>
      <c r="T8723" s="76" t="s">
        <v>183</v>
      </c>
      <c r="U8723" s="76" t="n">
        <v>500</v>
      </c>
      <c r="X8723" s="76" t="n">
        <v>5</v>
      </c>
      <c r="Y8723" s="76" t="s">
        <v>116</v>
      </c>
      <c r="AC8723" s="76" t="s">
        <v>117</v>
      </c>
      <c r="AD8723" s="76" t="s">
        <v>1288</v>
      </c>
      <c r="AE8723" s="76" t="n">
        <v>28000</v>
      </c>
      <c r="AF8723" s="76" t="s">
        <v>34076</v>
      </c>
      <c r="AJ8723" s="79" t="s">
        <v>34077</v>
      </c>
      <c r="AK8723" s="76" t="s">
        <v>34078</v>
      </c>
      <c r="AL8723" s="76" t="n">
        <v>0</v>
      </c>
      <c r="AM8723" s="76" t="n">
        <v>0</v>
      </c>
    </row>
    <row r="8724" customFormat="false" ht="15" hidden="false" customHeight="false" outlineLevel="0" collapsed="false">
      <c r="A8724" s="76" t="n">
        <v>1630910</v>
      </c>
      <c r="B8724" s="76" t="s">
        <v>34075</v>
      </c>
      <c r="C8724" s="76" t="s">
        <v>34079</v>
      </c>
      <c r="D8724" s="76" t="n">
        <v>4540733</v>
      </c>
      <c r="E8724" s="76" t="s">
        <v>109</v>
      </c>
      <c r="H8724" s="78" t="n">
        <v>27536</v>
      </c>
      <c r="I8724" s="76" t="s">
        <v>197</v>
      </c>
      <c r="J8724" s="76" t="s">
        <v>198</v>
      </c>
      <c r="K8724" s="76" t="s">
        <v>41</v>
      </c>
      <c r="M8724" s="76" t="s">
        <v>134</v>
      </c>
      <c r="N8724" s="79" t="s">
        <v>145</v>
      </c>
      <c r="O8724" s="76" t="s">
        <v>146</v>
      </c>
      <c r="P8724" s="78" t="n">
        <v>45569</v>
      </c>
      <c r="Q8724" s="76" t="s">
        <v>114</v>
      </c>
      <c r="R8724" s="78" t="n">
        <v>45563</v>
      </c>
      <c r="S8724" s="78" t="n">
        <v>45562</v>
      </c>
      <c r="T8724" s="76" t="s">
        <v>201</v>
      </c>
      <c r="U8724" s="76" t="n">
        <v>500</v>
      </c>
      <c r="X8724" s="76" t="n">
        <v>5</v>
      </c>
      <c r="Y8724" s="76" t="s">
        <v>116</v>
      </c>
      <c r="AC8724" s="76" t="s">
        <v>117</v>
      </c>
      <c r="AD8724" s="76" t="s">
        <v>34080</v>
      </c>
      <c r="AE8724" s="76" t="n">
        <v>45410</v>
      </c>
      <c r="AF8724" s="76" t="s">
        <v>34081</v>
      </c>
      <c r="AJ8724" s="79" t="s">
        <v>34082</v>
      </c>
      <c r="AK8724" s="76" t="s">
        <v>34083</v>
      </c>
      <c r="AL8724" s="76" t="n">
        <v>1</v>
      </c>
      <c r="AM8724" s="76" t="n">
        <v>0</v>
      </c>
    </row>
    <row r="8725" customFormat="false" ht="15" hidden="false" customHeight="false" outlineLevel="0" collapsed="false">
      <c r="A8725" s="76" t="n">
        <v>348734</v>
      </c>
      <c r="B8725" s="76" t="s">
        <v>34084</v>
      </c>
      <c r="C8725" s="76" t="s">
        <v>651</v>
      </c>
      <c r="D8725" s="76" t="n">
        <v>4514551</v>
      </c>
      <c r="E8725" s="76" t="s">
        <v>132</v>
      </c>
      <c r="F8725" s="76" t="s">
        <v>132</v>
      </c>
      <c r="H8725" s="78" t="n">
        <v>33433</v>
      </c>
      <c r="I8725" s="76" t="s">
        <v>23</v>
      </c>
      <c r="J8725" s="76" t="n">
        <v>-40</v>
      </c>
      <c r="K8725" s="76" t="s">
        <v>41</v>
      </c>
      <c r="M8725" s="76" t="s">
        <v>134</v>
      </c>
      <c r="N8725" s="79" t="s">
        <v>1075</v>
      </c>
      <c r="O8725" s="76" t="s">
        <v>1076</v>
      </c>
      <c r="P8725" s="78" t="n">
        <v>45567</v>
      </c>
      <c r="Q8725" s="76" t="s">
        <v>114</v>
      </c>
      <c r="R8725" s="78" t="n">
        <v>37684</v>
      </c>
      <c r="S8725" s="78" t="n">
        <v>45188</v>
      </c>
      <c r="T8725" s="76" t="s">
        <v>183</v>
      </c>
      <c r="U8725" s="76" t="n">
        <v>1013</v>
      </c>
      <c r="X8725" s="76" t="n">
        <v>10</v>
      </c>
      <c r="Y8725" s="76" t="s">
        <v>116</v>
      </c>
      <c r="AC8725" s="76" t="s">
        <v>117</v>
      </c>
      <c r="AD8725" s="76" t="s">
        <v>5975</v>
      </c>
      <c r="AE8725" s="76" t="n">
        <v>45400</v>
      </c>
      <c r="AF8725" s="76" t="s">
        <v>34085</v>
      </c>
      <c r="AJ8725" s="79" t="s">
        <v>34086</v>
      </c>
      <c r="AK8725" s="76" t="s">
        <v>34087</v>
      </c>
      <c r="AL8725" s="76" t="n">
        <v>0</v>
      </c>
      <c r="AM8725" s="76" t="n">
        <v>0</v>
      </c>
    </row>
    <row r="8726" customFormat="false" ht="15" hidden="false" customHeight="false" outlineLevel="0" collapsed="false">
      <c r="A8726" s="76" t="n">
        <v>393809</v>
      </c>
      <c r="B8726" s="76" t="s">
        <v>34084</v>
      </c>
      <c r="C8726" s="76" t="s">
        <v>2280</v>
      </c>
      <c r="D8726" s="76" t="n">
        <v>4924235</v>
      </c>
      <c r="E8726" s="76" t="s">
        <v>132</v>
      </c>
      <c r="F8726" s="76" t="s">
        <v>132</v>
      </c>
      <c r="H8726" s="78" t="n">
        <v>34629</v>
      </c>
      <c r="I8726" s="76" t="s">
        <v>23</v>
      </c>
      <c r="J8726" s="76" t="n">
        <v>-40</v>
      </c>
      <c r="K8726" s="76" t="s">
        <v>41</v>
      </c>
      <c r="M8726" s="76" t="s">
        <v>124</v>
      </c>
      <c r="N8726" s="79" t="s">
        <v>407</v>
      </c>
      <c r="O8726" s="76" t="s">
        <v>408</v>
      </c>
      <c r="P8726" s="78" t="n">
        <v>45550</v>
      </c>
      <c r="Q8726" s="76" t="s">
        <v>114</v>
      </c>
      <c r="R8726" s="78" t="n">
        <v>37931</v>
      </c>
      <c r="S8726" s="78" t="n">
        <v>45181</v>
      </c>
      <c r="T8726" s="76" t="s">
        <v>183</v>
      </c>
      <c r="U8726" s="76" t="n">
        <v>617</v>
      </c>
      <c r="X8726" s="76" t="n">
        <v>6</v>
      </c>
      <c r="Y8726" s="76" t="s">
        <v>116</v>
      </c>
      <c r="AC8726" s="76" t="s">
        <v>117</v>
      </c>
      <c r="AD8726" s="76" t="s">
        <v>409</v>
      </c>
      <c r="AE8726" s="76" t="n">
        <v>37500</v>
      </c>
      <c r="AF8726" s="76" t="s">
        <v>34088</v>
      </c>
      <c r="AI8726" s="79" t="s">
        <v>34089</v>
      </c>
      <c r="AK8726" s="76" t="s">
        <v>34090</v>
      </c>
      <c r="AL8726" s="76" t="n">
        <v>0</v>
      </c>
      <c r="AM8726" s="76" t="n">
        <v>0</v>
      </c>
    </row>
    <row r="8727" customFormat="false" ht="15" hidden="false" customHeight="false" outlineLevel="0" collapsed="false">
      <c r="A8727" s="76" t="n">
        <v>1436575</v>
      </c>
      <c r="B8727" s="76" t="s">
        <v>34084</v>
      </c>
      <c r="C8727" s="76" t="s">
        <v>1281</v>
      </c>
      <c r="D8727" s="76" t="n">
        <v>3734352</v>
      </c>
      <c r="E8727" s="76" t="s">
        <v>109</v>
      </c>
      <c r="F8727" s="76" t="s">
        <v>109</v>
      </c>
      <c r="H8727" s="78" t="n">
        <v>40608</v>
      </c>
      <c r="I8727" s="76" t="s">
        <v>144</v>
      </c>
      <c r="J8727" s="76" t="n">
        <v>-14</v>
      </c>
      <c r="K8727" s="76" t="s">
        <v>41</v>
      </c>
      <c r="M8727" s="76" t="s">
        <v>124</v>
      </c>
      <c r="N8727" s="79" t="s">
        <v>779</v>
      </c>
      <c r="O8727" s="76" t="s">
        <v>780</v>
      </c>
      <c r="P8727" s="78" t="n">
        <v>45544</v>
      </c>
      <c r="Q8727" s="76" t="s">
        <v>114</v>
      </c>
      <c r="R8727" s="78" t="n">
        <v>44832</v>
      </c>
      <c r="T8727" s="76" t="s">
        <v>115</v>
      </c>
      <c r="U8727" s="76" t="n">
        <v>500</v>
      </c>
      <c r="X8727" s="76" t="n">
        <v>5</v>
      </c>
      <c r="Y8727" s="76" t="s">
        <v>116</v>
      </c>
      <c r="AC8727" s="76" t="s">
        <v>117</v>
      </c>
      <c r="AD8727" s="76" t="s">
        <v>2036</v>
      </c>
      <c r="AE8727" s="76" t="n">
        <v>37550</v>
      </c>
      <c r="AF8727" s="76" t="s">
        <v>34091</v>
      </c>
      <c r="AJ8727" s="79" t="s">
        <v>34092</v>
      </c>
      <c r="AK8727" s="76" t="s">
        <v>34093</v>
      </c>
      <c r="AL8727" s="76" t="n">
        <v>0</v>
      </c>
      <c r="AM8727" s="76" t="n">
        <v>0</v>
      </c>
    </row>
    <row r="8728" customFormat="false" ht="15" hidden="false" customHeight="false" outlineLevel="0" collapsed="false">
      <c r="A8728" s="76" t="n">
        <v>176802</v>
      </c>
      <c r="B8728" s="76" t="s">
        <v>34084</v>
      </c>
      <c r="C8728" s="76" t="s">
        <v>1003</v>
      </c>
      <c r="D8728" s="76" t="n">
        <v>285013</v>
      </c>
      <c r="E8728" s="76" t="s">
        <v>132</v>
      </c>
      <c r="F8728" s="76" t="s">
        <v>132</v>
      </c>
      <c r="H8728" s="78" t="n">
        <v>27901</v>
      </c>
      <c r="I8728" s="76" t="s">
        <v>197</v>
      </c>
      <c r="J8728" s="76" t="s">
        <v>198</v>
      </c>
      <c r="K8728" s="76" t="s">
        <v>41</v>
      </c>
      <c r="M8728" s="76" t="s">
        <v>155</v>
      </c>
      <c r="N8728" s="79" t="s">
        <v>156</v>
      </c>
      <c r="O8728" s="76" t="s">
        <v>157</v>
      </c>
      <c r="P8728" s="78" t="n">
        <v>45553</v>
      </c>
      <c r="Q8728" s="76" t="s">
        <v>114</v>
      </c>
      <c r="R8728" s="78" t="n">
        <v>37432</v>
      </c>
      <c r="S8728" s="78" t="n">
        <v>45057</v>
      </c>
      <c r="T8728" s="76" t="s">
        <v>183</v>
      </c>
      <c r="U8728" s="76" t="n">
        <v>896</v>
      </c>
      <c r="X8728" s="76" t="n">
        <v>8</v>
      </c>
      <c r="Y8728" s="76" t="s">
        <v>116</v>
      </c>
      <c r="AC8728" s="76" t="s">
        <v>117</v>
      </c>
      <c r="AD8728" s="76" t="s">
        <v>34094</v>
      </c>
      <c r="AE8728" s="76" t="n">
        <v>28500</v>
      </c>
      <c r="AF8728" s="76" t="s">
        <v>34095</v>
      </c>
      <c r="AJ8728" s="79" t="s">
        <v>34096</v>
      </c>
      <c r="AK8728" s="76" t="s">
        <v>34097</v>
      </c>
      <c r="AL8728" s="76" t="n">
        <v>0</v>
      </c>
      <c r="AM8728" s="76" t="n">
        <v>0</v>
      </c>
    </row>
    <row r="8729" customFormat="false" ht="15" hidden="false" customHeight="false" outlineLevel="0" collapsed="false">
      <c r="A8729" s="76" t="n">
        <v>1642058</v>
      </c>
      <c r="B8729" s="76" t="s">
        <v>34084</v>
      </c>
      <c r="C8729" s="76" t="s">
        <v>34098</v>
      </c>
      <c r="D8729" s="76" t="n">
        <v>4116661</v>
      </c>
      <c r="E8729" s="76" t="s">
        <v>109</v>
      </c>
      <c r="H8729" s="78" t="n">
        <v>43038</v>
      </c>
      <c r="I8729" s="76" t="s">
        <v>109</v>
      </c>
      <c r="J8729" s="76" t="n">
        <v>-9</v>
      </c>
      <c r="K8729" s="76" t="s">
        <v>2</v>
      </c>
      <c r="M8729" s="76" t="s">
        <v>286</v>
      </c>
      <c r="N8729" s="79" t="s">
        <v>572</v>
      </c>
      <c r="O8729" s="76" t="s">
        <v>573</v>
      </c>
      <c r="P8729" s="78" t="n">
        <v>45573</v>
      </c>
      <c r="Q8729" s="76" t="s">
        <v>114</v>
      </c>
      <c r="R8729" s="78" t="n">
        <v>45573</v>
      </c>
      <c r="T8729" s="76" t="s">
        <v>325</v>
      </c>
      <c r="U8729" s="76" t="n">
        <v>500</v>
      </c>
      <c r="X8729" s="76" t="n">
        <v>5</v>
      </c>
      <c r="Y8729" s="76" t="s">
        <v>116</v>
      </c>
      <c r="AC8729" s="76" t="s">
        <v>117</v>
      </c>
      <c r="AD8729" s="76" t="s">
        <v>34099</v>
      </c>
      <c r="AE8729" s="76" t="n">
        <v>41500</v>
      </c>
      <c r="AF8729" s="76" t="s">
        <v>34100</v>
      </c>
      <c r="AK8729" s="76" t="s">
        <v>578</v>
      </c>
      <c r="AL8729" s="76" t="n">
        <v>0</v>
      </c>
      <c r="AM8729" s="76" t="n">
        <v>0</v>
      </c>
    </row>
    <row r="8730" customFormat="false" ht="15" hidden="false" customHeight="false" outlineLevel="0" collapsed="false">
      <c r="A8730" s="76" t="n">
        <v>1289751</v>
      </c>
      <c r="B8730" s="76" t="s">
        <v>34084</v>
      </c>
      <c r="C8730" s="76" t="s">
        <v>963</v>
      </c>
      <c r="D8730" s="76" t="n">
        <v>368841</v>
      </c>
      <c r="E8730" s="76" t="s">
        <v>132</v>
      </c>
      <c r="F8730" s="76" t="s">
        <v>109</v>
      </c>
      <c r="H8730" s="78" t="n">
        <v>40425</v>
      </c>
      <c r="I8730" s="76" t="s">
        <v>256</v>
      </c>
      <c r="J8730" s="76" t="n">
        <v>-15</v>
      </c>
      <c r="K8730" s="76" t="s">
        <v>41</v>
      </c>
      <c r="M8730" s="76" t="s">
        <v>269</v>
      </c>
      <c r="N8730" s="79" t="s">
        <v>828</v>
      </c>
      <c r="O8730" s="76" t="s">
        <v>829</v>
      </c>
      <c r="P8730" s="78" t="n">
        <v>45547</v>
      </c>
      <c r="Q8730" s="76" t="s">
        <v>114</v>
      </c>
      <c r="R8730" s="78" t="n">
        <v>43753</v>
      </c>
      <c r="T8730" s="76" t="s">
        <v>115</v>
      </c>
      <c r="U8730" s="76" t="n">
        <v>535</v>
      </c>
      <c r="X8730" s="76" t="n">
        <v>5</v>
      </c>
      <c r="Y8730" s="76" t="s">
        <v>116</v>
      </c>
      <c r="AC8730" s="76" t="s">
        <v>117</v>
      </c>
      <c r="AD8730" s="76" t="s">
        <v>1230</v>
      </c>
      <c r="AE8730" s="76" t="n">
        <v>36000</v>
      </c>
      <c r="AF8730" s="76" t="s">
        <v>34101</v>
      </c>
      <c r="AH8730" s="76" t="s">
        <v>2188</v>
      </c>
      <c r="AJ8730" s="79" t="s">
        <v>34102</v>
      </c>
      <c r="AK8730" s="76" t="s">
        <v>34103</v>
      </c>
      <c r="AL8730" s="76" t="n">
        <v>0</v>
      </c>
      <c r="AM8730" s="76" t="n">
        <v>0</v>
      </c>
    </row>
    <row r="8731" customFormat="false" ht="15" hidden="false" customHeight="false" outlineLevel="0" collapsed="false">
      <c r="A8731" s="76" t="n">
        <v>1138370</v>
      </c>
      <c r="B8731" s="76" t="s">
        <v>34084</v>
      </c>
      <c r="C8731" s="76" t="s">
        <v>34104</v>
      </c>
      <c r="D8731" s="76" t="n">
        <v>3728582</v>
      </c>
      <c r="E8731" s="76" t="s">
        <v>475</v>
      </c>
      <c r="F8731" s="76" t="s">
        <v>109</v>
      </c>
      <c r="H8731" s="78" t="n">
        <v>24760</v>
      </c>
      <c r="I8731" s="76" t="s">
        <v>321</v>
      </c>
      <c r="J8731" s="76" t="s">
        <v>322</v>
      </c>
      <c r="K8731" s="76" t="s">
        <v>2</v>
      </c>
      <c r="M8731" s="76" t="s">
        <v>124</v>
      </c>
      <c r="N8731" s="79" t="s">
        <v>125</v>
      </c>
      <c r="O8731" s="76" t="s">
        <v>126</v>
      </c>
      <c r="P8731" s="78" t="n">
        <v>45553</v>
      </c>
      <c r="Q8731" s="76" t="s">
        <v>114</v>
      </c>
      <c r="R8731" s="78" t="n">
        <v>42661</v>
      </c>
      <c r="T8731" s="76" t="s">
        <v>325</v>
      </c>
      <c r="U8731" s="76" t="n">
        <v>500</v>
      </c>
      <c r="X8731" s="76" t="n">
        <v>5</v>
      </c>
      <c r="Y8731" s="76" t="s">
        <v>116</v>
      </c>
      <c r="AC8731" s="76" t="s">
        <v>117</v>
      </c>
      <c r="AD8731" s="76" t="s">
        <v>394</v>
      </c>
      <c r="AE8731" s="76" t="n">
        <v>37000</v>
      </c>
      <c r="AF8731" s="76" t="s">
        <v>34105</v>
      </c>
      <c r="AG8731" s="76" t="s">
        <v>34106</v>
      </c>
      <c r="AI8731" s="79" t="s">
        <v>34107</v>
      </c>
      <c r="AJ8731" s="79" t="s">
        <v>34108</v>
      </c>
      <c r="AK8731" s="76" t="s">
        <v>34109</v>
      </c>
      <c r="AL8731" s="76" t="n">
        <v>0</v>
      </c>
      <c r="AM8731" s="76" t="n">
        <v>0</v>
      </c>
    </row>
    <row r="8732" customFormat="false" ht="15" hidden="false" customHeight="false" outlineLevel="0" collapsed="false">
      <c r="A8732" s="76" t="n">
        <v>1437043</v>
      </c>
      <c r="B8732" s="76" t="s">
        <v>34084</v>
      </c>
      <c r="C8732" s="76" t="s">
        <v>1191</v>
      </c>
      <c r="D8732" s="76" t="n">
        <v>3610197</v>
      </c>
      <c r="E8732" s="76" t="s">
        <v>132</v>
      </c>
      <c r="F8732" s="76" t="s">
        <v>109</v>
      </c>
      <c r="H8732" s="78" t="n">
        <v>41814</v>
      </c>
      <c r="I8732" s="76" t="s">
        <v>190</v>
      </c>
      <c r="J8732" s="76" t="n">
        <v>-11</v>
      </c>
      <c r="K8732" s="76" t="s">
        <v>41</v>
      </c>
      <c r="M8732" s="76" t="s">
        <v>269</v>
      </c>
      <c r="N8732" s="79" t="s">
        <v>5913</v>
      </c>
      <c r="O8732" s="76" t="s">
        <v>5914</v>
      </c>
      <c r="P8732" s="78" t="n">
        <v>45552</v>
      </c>
      <c r="Q8732" s="76" t="s">
        <v>114</v>
      </c>
      <c r="R8732" s="78" t="n">
        <v>44832</v>
      </c>
      <c r="T8732" s="76" t="s">
        <v>115</v>
      </c>
      <c r="U8732" s="76" t="n">
        <v>500</v>
      </c>
      <c r="X8732" s="76" t="n">
        <v>5</v>
      </c>
      <c r="Y8732" s="76" t="s">
        <v>116</v>
      </c>
      <c r="AC8732" s="76" t="s">
        <v>117</v>
      </c>
      <c r="AD8732" s="76" t="s">
        <v>27121</v>
      </c>
      <c r="AE8732" s="76" t="n">
        <v>36210</v>
      </c>
      <c r="AF8732" s="76" t="s">
        <v>34110</v>
      </c>
      <c r="AI8732" s="79" t="s">
        <v>34111</v>
      </c>
      <c r="AJ8732" s="79" t="s">
        <v>34112</v>
      </c>
      <c r="AK8732" s="76" t="s">
        <v>34113</v>
      </c>
      <c r="AL8732" s="76" t="n">
        <v>0</v>
      </c>
      <c r="AM8732" s="76" t="n">
        <v>0</v>
      </c>
    </row>
    <row r="8733" customFormat="false" ht="15" hidden="false" customHeight="false" outlineLevel="0" collapsed="false">
      <c r="A8733" s="76" t="n">
        <v>1437046</v>
      </c>
      <c r="B8733" s="76" t="s">
        <v>34084</v>
      </c>
      <c r="C8733" s="76" t="s">
        <v>34114</v>
      </c>
      <c r="D8733" s="76" t="n">
        <v>3610198</v>
      </c>
      <c r="E8733" s="76" t="s">
        <v>132</v>
      </c>
      <c r="F8733" s="76" t="s">
        <v>109</v>
      </c>
      <c r="H8733" s="78" t="n">
        <v>41814</v>
      </c>
      <c r="I8733" s="76" t="s">
        <v>190</v>
      </c>
      <c r="J8733" s="76" t="n">
        <v>-11</v>
      </c>
      <c r="K8733" s="76" t="s">
        <v>2</v>
      </c>
      <c r="M8733" s="76" t="s">
        <v>269</v>
      </c>
      <c r="N8733" s="79" t="s">
        <v>5913</v>
      </c>
      <c r="O8733" s="76" t="s">
        <v>5914</v>
      </c>
      <c r="P8733" s="78" t="n">
        <v>45552</v>
      </c>
      <c r="Q8733" s="76" t="s">
        <v>114</v>
      </c>
      <c r="R8733" s="78" t="n">
        <v>44832</v>
      </c>
      <c r="T8733" s="76" t="s">
        <v>115</v>
      </c>
      <c r="U8733" s="76" t="n">
        <v>500</v>
      </c>
      <c r="X8733" s="76" t="n">
        <v>5</v>
      </c>
      <c r="Y8733" s="76" t="s">
        <v>116</v>
      </c>
      <c r="AC8733" s="76" t="s">
        <v>117</v>
      </c>
      <c r="AD8733" s="76" t="s">
        <v>34115</v>
      </c>
      <c r="AE8733" s="76" t="n">
        <v>36210</v>
      </c>
      <c r="AF8733" s="76" t="s">
        <v>34116</v>
      </c>
      <c r="AI8733" s="79" t="s">
        <v>34111</v>
      </c>
      <c r="AJ8733" s="79" t="s">
        <v>34112</v>
      </c>
      <c r="AK8733" s="76" t="s">
        <v>34113</v>
      </c>
      <c r="AL8733" s="76" t="n">
        <v>0</v>
      </c>
      <c r="AM8733" s="76" t="n">
        <v>0</v>
      </c>
    </row>
    <row r="8734" customFormat="false" ht="15" hidden="false" customHeight="false" outlineLevel="0" collapsed="false">
      <c r="A8734" s="76" t="n">
        <v>1563679</v>
      </c>
      <c r="B8734" s="76" t="s">
        <v>34084</v>
      </c>
      <c r="C8734" s="76" t="s">
        <v>25770</v>
      </c>
      <c r="D8734" s="76" t="n">
        <v>2817130</v>
      </c>
      <c r="E8734" s="76" t="s">
        <v>109</v>
      </c>
      <c r="F8734" s="76" t="s">
        <v>109</v>
      </c>
      <c r="H8734" s="78" t="n">
        <v>40399</v>
      </c>
      <c r="I8734" s="76" t="s">
        <v>256</v>
      </c>
      <c r="J8734" s="76" t="n">
        <v>-15</v>
      </c>
      <c r="K8734" s="76" t="s">
        <v>41</v>
      </c>
      <c r="M8734" s="76" t="s">
        <v>155</v>
      </c>
      <c r="N8734" s="79" t="s">
        <v>1210</v>
      </c>
      <c r="O8734" s="76" t="s">
        <v>1211</v>
      </c>
      <c r="P8734" s="78" t="n">
        <v>45527</v>
      </c>
      <c r="Q8734" s="76" t="s">
        <v>114</v>
      </c>
      <c r="R8734" s="78" t="n">
        <v>45334</v>
      </c>
      <c r="T8734" s="76" t="s">
        <v>115</v>
      </c>
      <c r="U8734" s="76" t="n">
        <v>500</v>
      </c>
      <c r="X8734" s="76" t="n">
        <v>5</v>
      </c>
      <c r="Y8734" s="76" t="s">
        <v>116</v>
      </c>
      <c r="AC8734" s="76" t="s">
        <v>117</v>
      </c>
      <c r="AD8734" s="76" t="s">
        <v>26895</v>
      </c>
      <c r="AE8734" s="76" t="n">
        <v>28190</v>
      </c>
      <c r="AF8734" s="76" t="s">
        <v>34117</v>
      </c>
      <c r="AJ8734" s="76" t="s">
        <v>34118</v>
      </c>
      <c r="AK8734" s="76" t="s">
        <v>34119</v>
      </c>
      <c r="AL8734" s="76" t="n">
        <v>0</v>
      </c>
      <c r="AM8734" s="76" t="n">
        <v>0</v>
      </c>
    </row>
    <row r="8735" customFormat="false" ht="15" hidden="false" customHeight="false" outlineLevel="0" collapsed="false">
      <c r="A8735" s="76" t="n">
        <v>1059870</v>
      </c>
      <c r="B8735" s="76" t="s">
        <v>34120</v>
      </c>
      <c r="C8735" s="76" t="s">
        <v>3327</v>
      </c>
      <c r="D8735" s="76" t="n">
        <v>3727007</v>
      </c>
      <c r="E8735" s="76" t="s">
        <v>132</v>
      </c>
      <c r="F8735" s="76" t="s">
        <v>132</v>
      </c>
      <c r="H8735" s="78" t="n">
        <v>40273</v>
      </c>
      <c r="I8735" s="76" t="s">
        <v>256</v>
      </c>
      <c r="J8735" s="76" t="n">
        <v>-15</v>
      </c>
      <c r="K8735" s="76" t="s">
        <v>41</v>
      </c>
      <c r="M8735" s="76" t="s">
        <v>124</v>
      </c>
      <c r="N8735" s="79" t="s">
        <v>125</v>
      </c>
      <c r="O8735" s="76" t="s">
        <v>126</v>
      </c>
      <c r="P8735" s="78" t="n">
        <v>45485</v>
      </c>
      <c r="Q8735" s="76" t="s">
        <v>114</v>
      </c>
      <c r="R8735" s="78" t="n">
        <v>42255</v>
      </c>
      <c r="T8735" s="76" t="s">
        <v>115</v>
      </c>
      <c r="U8735" s="76" t="n">
        <v>2236</v>
      </c>
      <c r="V8735" s="76" t="s">
        <v>302</v>
      </c>
      <c r="W8735" s="76" t="n">
        <v>512</v>
      </c>
      <c r="X8735" s="76" t="s">
        <v>303</v>
      </c>
      <c r="Y8735" s="76" t="s">
        <v>116</v>
      </c>
      <c r="AC8735" s="76" t="s">
        <v>117</v>
      </c>
      <c r="AD8735" s="76" t="s">
        <v>394</v>
      </c>
      <c r="AE8735" s="76" t="n">
        <v>37000</v>
      </c>
      <c r="AF8735" s="76" t="s">
        <v>34121</v>
      </c>
      <c r="AG8735" s="76" t="s">
        <v>34122</v>
      </c>
      <c r="AJ8735" s="79" t="s">
        <v>34108</v>
      </c>
      <c r="AK8735" s="76" t="s">
        <v>34109</v>
      </c>
      <c r="AL8735" s="76" t="n">
        <v>1</v>
      </c>
      <c r="AM8735" s="76" t="n">
        <v>1</v>
      </c>
    </row>
    <row r="8736" customFormat="false" ht="15" hidden="false" customHeight="false" outlineLevel="0" collapsed="false">
      <c r="A8736" s="76" t="n">
        <v>952451</v>
      </c>
      <c r="B8736" s="76" t="s">
        <v>34123</v>
      </c>
      <c r="C8736" s="76" t="s">
        <v>762</v>
      </c>
      <c r="D8736" s="76" t="n">
        <v>367407</v>
      </c>
      <c r="E8736" s="76" t="s">
        <v>132</v>
      </c>
      <c r="F8736" s="76" t="s">
        <v>132</v>
      </c>
      <c r="H8736" s="78" t="n">
        <v>37652</v>
      </c>
      <c r="I8736" s="76" t="s">
        <v>23</v>
      </c>
      <c r="J8736" s="76" t="n">
        <v>-40</v>
      </c>
      <c r="K8736" s="76" t="s">
        <v>41</v>
      </c>
      <c r="M8736" s="76" t="s">
        <v>269</v>
      </c>
      <c r="N8736" s="79" t="s">
        <v>270</v>
      </c>
      <c r="O8736" s="76" t="s">
        <v>271</v>
      </c>
      <c r="P8736" s="78" t="n">
        <v>45643</v>
      </c>
      <c r="Q8736" s="76" t="s">
        <v>114</v>
      </c>
      <c r="R8736" s="78" t="n">
        <v>41531</v>
      </c>
      <c r="S8736" s="78" t="n">
        <v>44807</v>
      </c>
      <c r="T8736" s="76" t="s">
        <v>183</v>
      </c>
      <c r="U8736" s="76" t="n">
        <v>561</v>
      </c>
      <c r="X8736" s="76" t="n">
        <v>5</v>
      </c>
      <c r="Y8736" s="76" t="s">
        <v>116</v>
      </c>
      <c r="AB8736" s="78" t="n">
        <v>43282</v>
      </c>
      <c r="AC8736" s="76" t="s">
        <v>117</v>
      </c>
      <c r="AD8736" s="76" t="s">
        <v>886</v>
      </c>
      <c r="AE8736" s="76" t="n">
        <v>36800</v>
      </c>
      <c r="AF8736" s="76" t="s">
        <v>34124</v>
      </c>
      <c r="AI8736" s="79" t="s">
        <v>34125</v>
      </c>
      <c r="AK8736" s="76" t="s">
        <v>34126</v>
      </c>
      <c r="AL8736" s="76" t="n">
        <v>0</v>
      </c>
      <c r="AM8736" s="76" t="n">
        <v>0</v>
      </c>
    </row>
    <row r="8737" customFormat="false" ht="15" hidden="false" customHeight="false" outlineLevel="0" collapsed="false">
      <c r="A8737" s="76" t="n">
        <v>1234358</v>
      </c>
      <c r="B8737" s="76" t="s">
        <v>34123</v>
      </c>
      <c r="C8737" s="76" t="s">
        <v>963</v>
      </c>
      <c r="D8737" s="76" t="n">
        <v>4530103</v>
      </c>
      <c r="E8737" s="76" t="s">
        <v>132</v>
      </c>
      <c r="F8737" s="76" t="s">
        <v>132</v>
      </c>
      <c r="H8737" s="78" t="n">
        <v>40941</v>
      </c>
      <c r="I8737" s="76" t="s">
        <v>370</v>
      </c>
      <c r="J8737" s="76" t="n">
        <v>-13</v>
      </c>
      <c r="K8737" s="76" t="s">
        <v>41</v>
      </c>
      <c r="M8737" s="76" t="s">
        <v>134</v>
      </c>
      <c r="N8737" s="79" t="s">
        <v>356</v>
      </c>
      <c r="O8737" s="76" t="s">
        <v>357</v>
      </c>
      <c r="P8737" s="78" t="n">
        <v>45542</v>
      </c>
      <c r="Q8737" s="76" t="s">
        <v>114</v>
      </c>
      <c r="R8737" s="78" t="n">
        <v>43381</v>
      </c>
      <c r="T8737" s="76" t="s">
        <v>115</v>
      </c>
      <c r="U8737" s="76" t="n">
        <v>500</v>
      </c>
      <c r="X8737" s="76" t="n">
        <v>5</v>
      </c>
      <c r="Y8737" s="76" t="s">
        <v>116</v>
      </c>
      <c r="AC8737" s="76" t="s">
        <v>117</v>
      </c>
      <c r="AD8737" s="76" t="s">
        <v>5589</v>
      </c>
      <c r="AE8737" s="76" t="n">
        <v>45110</v>
      </c>
      <c r="AF8737" s="76" t="s">
        <v>34127</v>
      </c>
      <c r="AJ8737" s="79" t="s">
        <v>34128</v>
      </c>
      <c r="AK8737" s="76" t="s">
        <v>34129</v>
      </c>
      <c r="AL8737" s="76" t="n">
        <v>0</v>
      </c>
      <c r="AM8737" s="76" t="n">
        <v>0</v>
      </c>
    </row>
    <row r="8738" customFormat="false" ht="15" hidden="false" customHeight="false" outlineLevel="0" collapsed="false">
      <c r="A8738" s="76" t="n">
        <v>1600402</v>
      </c>
      <c r="B8738" s="76" t="s">
        <v>34123</v>
      </c>
      <c r="C8738" s="76" t="s">
        <v>404</v>
      </c>
      <c r="D8738" s="76" t="n">
        <v>3612631</v>
      </c>
      <c r="E8738" s="76" t="s">
        <v>132</v>
      </c>
      <c r="H8738" s="78" t="n">
        <v>25581</v>
      </c>
      <c r="I8738" s="76" t="s">
        <v>208</v>
      </c>
      <c r="J8738" s="76" t="s">
        <v>209</v>
      </c>
      <c r="K8738" s="76" t="s">
        <v>41</v>
      </c>
      <c r="M8738" s="76" t="s">
        <v>269</v>
      </c>
      <c r="N8738" s="79" t="s">
        <v>6463</v>
      </c>
      <c r="O8738" s="76" t="s">
        <v>6464</v>
      </c>
      <c r="P8738" s="78" t="n">
        <v>45534</v>
      </c>
      <c r="Q8738" s="76" t="s">
        <v>114</v>
      </c>
      <c r="R8738" s="78" t="n">
        <v>45534</v>
      </c>
      <c r="S8738" s="78" t="n">
        <v>45449</v>
      </c>
      <c r="T8738" s="76" t="s">
        <v>201</v>
      </c>
      <c r="U8738" s="76" t="n">
        <v>654</v>
      </c>
      <c r="X8738" s="76" t="n">
        <v>6</v>
      </c>
      <c r="Y8738" s="76" t="s">
        <v>116</v>
      </c>
      <c r="AC8738" s="76" t="s">
        <v>117</v>
      </c>
      <c r="AD8738" s="76" t="s">
        <v>34130</v>
      </c>
      <c r="AE8738" s="76" t="n">
        <v>36120</v>
      </c>
      <c r="AF8738" s="76" t="s">
        <v>34131</v>
      </c>
      <c r="AJ8738" s="79" t="s">
        <v>34132</v>
      </c>
      <c r="AK8738" s="76" t="s">
        <v>8996</v>
      </c>
      <c r="AL8738" s="76" t="n">
        <v>0</v>
      </c>
      <c r="AM8738" s="76" t="n">
        <v>0</v>
      </c>
    </row>
    <row r="8739" customFormat="false" ht="15" hidden="false" customHeight="false" outlineLevel="0" collapsed="false">
      <c r="A8739" s="76" t="n">
        <v>398955</v>
      </c>
      <c r="B8739" s="76" t="s">
        <v>34123</v>
      </c>
      <c r="C8739" s="76" t="s">
        <v>1677</v>
      </c>
      <c r="D8739" s="76" t="n">
        <v>365158</v>
      </c>
      <c r="E8739" s="76" t="s">
        <v>132</v>
      </c>
      <c r="F8739" s="76" t="s">
        <v>132</v>
      </c>
      <c r="H8739" s="78" t="n">
        <v>26549</v>
      </c>
      <c r="I8739" s="76" t="s">
        <v>208</v>
      </c>
      <c r="J8739" s="76" t="s">
        <v>209</v>
      </c>
      <c r="K8739" s="76" t="s">
        <v>41</v>
      </c>
      <c r="M8739" s="76" t="s">
        <v>269</v>
      </c>
      <c r="N8739" s="79" t="s">
        <v>270</v>
      </c>
      <c r="O8739" s="76" t="s">
        <v>271</v>
      </c>
      <c r="P8739" s="78" t="n">
        <v>45532</v>
      </c>
      <c r="Q8739" s="76" t="s">
        <v>114</v>
      </c>
      <c r="R8739" s="78" t="n">
        <v>37950</v>
      </c>
      <c r="S8739" s="78" t="n">
        <v>44807</v>
      </c>
      <c r="T8739" s="76" t="s">
        <v>183</v>
      </c>
      <c r="U8739" s="76" t="n">
        <v>850</v>
      </c>
      <c r="X8739" s="76" t="n">
        <v>8</v>
      </c>
      <c r="Y8739" s="76" t="s">
        <v>466</v>
      </c>
      <c r="Z8739" s="79" t="s">
        <v>2317</v>
      </c>
      <c r="AA8739" s="76" t="s">
        <v>2318</v>
      </c>
      <c r="AB8739" s="78" t="n">
        <v>43282</v>
      </c>
      <c r="AC8739" s="76" t="s">
        <v>117</v>
      </c>
      <c r="AD8739" s="76" t="s">
        <v>886</v>
      </c>
      <c r="AE8739" s="76" t="n">
        <v>36800</v>
      </c>
      <c r="AF8739" s="76" t="s">
        <v>34124</v>
      </c>
      <c r="AJ8739" s="79" t="s">
        <v>34133</v>
      </c>
      <c r="AK8739" s="76" t="s">
        <v>34134</v>
      </c>
      <c r="AL8739" s="76" t="n">
        <v>0</v>
      </c>
      <c r="AM8739" s="76" t="n">
        <v>0</v>
      </c>
    </row>
    <row r="8740" customFormat="false" ht="15" hidden="false" customHeight="false" outlineLevel="0" collapsed="false">
      <c r="A8740" s="76" t="n">
        <v>1651106</v>
      </c>
      <c r="B8740" s="76" t="s">
        <v>34135</v>
      </c>
      <c r="C8740" s="76" t="s">
        <v>1098</v>
      </c>
      <c r="D8740" s="76" t="n">
        <v>3738027</v>
      </c>
      <c r="E8740" s="76" t="s">
        <v>109</v>
      </c>
      <c r="H8740" s="78" t="n">
        <v>22555</v>
      </c>
      <c r="I8740" s="76" t="s">
        <v>267</v>
      </c>
      <c r="J8740" s="76" t="s">
        <v>268</v>
      </c>
      <c r="K8740" s="76" t="s">
        <v>41</v>
      </c>
      <c r="M8740" s="76" t="s">
        <v>124</v>
      </c>
      <c r="N8740" s="79" t="s">
        <v>5456</v>
      </c>
      <c r="O8740" s="76" t="s">
        <v>5457</v>
      </c>
      <c r="P8740" s="78" t="n">
        <v>45585</v>
      </c>
      <c r="Q8740" s="76" t="s">
        <v>114</v>
      </c>
      <c r="R8740" s="78" t="n">
        <v>45585</v>
      </c>
      <c r="S8740" s="78" t="n">
        <v>45580</v>
      </c>
      <c r="T8740" s="76" t="s">
        <v>201</v>
      </c>
      <c r="U8740" s="76" t="n">
        <v>500</v>
      </c>
      <c r="X8740" s="76" t="n">
        <v>5</v>
      </c>
      <c r="Y8740" s="76" t="s">
        <v>116</v>
      </c>
      <c r="AC8740" s="76" t="s">
        <v>117</v>
      </c>
      <c r="AD8740" s="76" t="s">
        <v>34136</v>
      </c>
      <c r="AE8740" s="76" t="n">
        <v>37370</v>
      </c>
      <c r="AF8740" s="76" t="s">
        <v>16722</v>
      </c>
      <c r="AJ8740" s="79" t="s">
        <v>16723</v>
      </c>
      <c r="AK8740" s="76" t="s">
        <v>34137</v>
      </c>
      <c r="AL8740" s="76" t="n">
        <v>0</v>
      </c>
      <c r="AM8740" s="76" t="n">
        <v>0</v>
      </c>
    </row>
    <row r="8741" customFormat="false" ht="15" hidden="false" customHeight="false" outlineLevel="0" collapsed="false">
      <c r="A8741" s="76" t="n">
        <v>606447</v>
      </c>
      <c r="B8741" s="76" t="s">
        <v>34138</v>
      </c>
      <c r="C8741" s="76" t="s">
        <v>34139</v>
      </c>
      <c r="D8741" s="76" t="n">
        <v>4518714</v>
      </c>
      <c r="E8741" s="76" t="s">
        <v>132</v>
      </c>
      <c r="F8741" s="76" t="s">
        <v>132</v>
      </c>
      <c r="H8741" s="78" t="n">
        <v>34621</v>
      </c>
      <c r="I8741" s="76" t="s">
        <v>23</v>
      </c>
      <c r="J8741" s="76" t="n">
        <v>-40</v>
      </c>
      <c r="K8741" s="76" t="s">
        <v>41</v>
      </c>
      <c r="M8741" s="76" t="s">
        <v>134</v>
      </c>
      <c r="N8741" s="79" t="s">
        <v>2537</v>
      </c>
      <c r="O8741" s="76" t="s">
        <v>2538</v>
      </c>
      <c r="P8741" s="78" t="n">
        <v>45596</v>
      </c>
      <c r="Q8741" s="76" t="s">
        <v>114</v>
      </c>
      <c r="R8741" s="78" t="n">
        <v>39371</v>
      </c>
      <c r="S8741" s="78" t="n">
        <v>45131</v>
      </c>
      <c r="T8741" s="76" t="s">
        <v>183</v>
      </c>
      <c r="U8741" s="76" t="n">
        <v>980</v>
      </c>
      <c r="X8741" s="76" t="n">
        <v>9</v>
      </c>
      <c r="Y8741" s="76" t="s">
        <v>116</v>
      </c>
      <c r="AC8741" s="76" t="s">
        <v>117</v>
      </c>
      <c r="AD8741" s="76" t="s">
        <v>5431</v>
      </c>
      <c r="AE8741" s="76" t="n">
        <v>45140</v>
      </c>
      <c r="AF8741" s="76" t="s">
        <v>34140</v>
      </c>
      <c r="AI8741" s="79" t="s">
        <v>34141</v>
      </c>
      <c r="AK8741" s="76" t="s">
        <v>34142</v>
      </c>
      <c r="AL8741" s="76" t="n">
        <v>0</v>
      </c>
      <c r="AM8741" s="76" t="n">
        <v>0</v>
      </c>
    </row>
    <row r="8742" customFormat="false" ht="15" hidden="false" customHeight="false" outlineLevel="0" collapsed="false">
      <c r="A8742" s="76" t="n">
        <v>177165</v>
      </c>
      <c r="B8742" s="76" t="s">
        <v>34143</v>
      </c>
      <c r="C8742" s="76" t="s">
        <v>3716</v>
      </c>
      <c r="D8742" s="76" t="n">
        <v>28575</v>
      </c>
      <c r="E8742" s="76" t="s">
        <v>132</v>
      </c>
      <c r="H8742" s="78" t="n">
        <v>18220</v>
      </c>
      <c r="I8742" s="76" t="s">
        <v>686</v>
      </c>
      <c r="J8742" s="76" t="s">
        <v>687</v>
      </c>
      <c r="K8742" s="76" t="s">
        <v>41</v>
      </c>
      <c r="M8742" s="76" t="s">
        <v>155</v>
      </c>
      <c r="N8742" s="79" t="s">
        <v>2595</v>
      </c>
      <c r="O8742" s="76" t="s">
        <v>2596</v>
      </c>
      <c r="P8742" s="78" t="n">
        <v>45583</v>
      </c>
      <c r="Q8742" s="76" t="s">
        <v>114</v>
      </c>
      <c r="R8742" s="78" t="n">
        <v>37432</v>
      </c>
      <c r="S8742" s="78" t="n">
        <v>45182</v>
      </c>
      <c r="T8742" s="76" t="s">
        <v>183</v>
      </c>
      <c r="U8742" s="76" t="n">
        <v>513</v>
      </c>
      <c r="X8742" s="76" t="n">
        <v>5</v>
      </c>
      <c r="Y8742" s="76" t="s">
        <v>116</v>
      </c>
      <c r="AC8742" s="76" t="s">
        <v>117</v>
      </c>
      <c r="AD8742" s="76" t="s">
        <v>11914</v>
      </c>
      <c r="AE8742" s="76" t="n">
        <v>28160</v>
      </c>
      <c r="AF8742" s="76" t="s">
        <v>34144</v>
      </c>
      <c r="AI8742" s="79" t="s">
        <v>34145</v>
      </c>
      <c r="AJ8742" s="79" t="s">
        <v>34146</v>
      </c>
      <c r="AK8742" s="76" t="s">
        <v>34147</v>
      </c>
      <c r="AL8742" s="76" t="n">
        <v>1</v>
      </c>
      <c r="AM8742" s="76" t="n">
        <v>1</v>
      </c>
    </row>
    <row r="8743" customFormat="false" ht="15" hidden="false" customHeight="false" outlineLevel="0" collapsed="false">
      <c r="A8743" s="76" t="n">
        <v>1651525</v>
      </c>
      <c r="B8743" s="76" t="s">
        <v>34143</v>
      </c>
      <c r="C8743" s="76" t="s">
        <v>921</v>
      </c>
      <c r="D8743" s="76" t="n">
        <v>4541028</v>
      </c>
      <c r="E8743" s="76" t="s">
        <v>123</v>
      </c>
      <c r="H8743" s="78" t="n">
        <v>40633</v>
      </c>
      <c r="I8743" s="76" t="s">
        <v>144</v>
      </c>
      <c r="J8743" s="76" t="n">
        <v>-14</v>
      </c>
      <c r="K8743" s="76" t="s">
        <v>41</v>
      </c>
      <c r="M8743" s="76" t="s">
        <v>134</v>
      </c>
      <c r="N8743" s="79" t="s">
        <v>1444</v>
      </c>
      <c r="O8743" s="76" t="s">
        <v>1445</v>
      </c>
      <c r="P8743" s="78" t="n">
        <v>45586</v>
      </c>
      <c r="Q8743" s="76" t="s">
        <v>114</v>
      </c>
      <c r="R8743" s="78" t="n">
        <v>45586</v>
      </c>
      <c r="T8743" s="76" t="s">
        <v>115</v>
      </c>
      <c r="U8743" s="76" t="n">
        <v>500</v>
      </c>
      <c r="X8743" s="76" t="n">
        <v>5</v>
      </c>
      <c r="Y8743" s="76" t="s">
        <v>116</v>
      </c>
      <c r="AC8743" s="76" t="s">
        <v>117</v>
      </c>
      <c r="AD8743" s="76" t="s">
        <v>11804</v>
      </c>
      <c r="AE8743" s="76" t="n">
        <v>45430</v>
      </c>
      <c r="AF8743" s="76" t="s">
        <v>34148</v>
      </c>
      <c r="AK8743" s="76" t="s">
        <v>34149</v>
      </c>
      <c r="AL8743" s="76" t="n">
        <v>0</v>
      </c>
      <c r="AM8743" s="76" t="n">
        <v>0</v>
      </c>
    </row>
    <row r="8744" customFormat="false" ht="15" hidden="false" customHeight="false" outlineLevel="0" collapsed="false">
      <c r="A8744" s="76" t="n">
        <v>177201</v>
      </c>
      <c r="B8744" s="76" t="s">
        <v>34150</v>
      </c>
      <c r="C8744" s="76" t="s">
        <v>7398</v>
      </c>
      <c r="D8744" s="76" t="n">
        <v>4919688</v>
      </c>
      <c r="E8744" s="76" t="s">
        <v>132</v>
      </c>
      <c r="F8744" s="76" t="s">
        <v>132</v>
      </c>
      <c r="H8744" s="78" t="n">
        <v>31582</v>
      </c>
      <c r="I8744" s="76" t="s">
        <v>23</v>
      </c>
      <c r="J8744" s="76" t="n">
        <v>-40</v>
      </c>
      <c r="K8744" s="76" t="s">
        <v>41</v>
      </c>
      <c r="M8744" s="76" t="s">
        <v>124</v>
      </c>
      <c r="N8744" s="79" t="s">
        <v>3565</v>
      </c>
      <c r="O8744" s="76" t="s">
        <v>3566</v>
      </c>
      <c r="P8744" s="78" t="n">
        <v>45553</v>
      </c>
      <c r="Q8744" s="76" t="s">
        <v>114</v>
      </c>
      <c r="R8744" s="78" t="n">
        <v>37432</v>
      </c>
      <c r="S8744" s="78" t="n">
        <v>45189</v>
      </c>
      <c r="T8744" s="76" t="s">
        <v>183</v>
      </c>
      <c r="U8744" s="76" t="n">
        <v>500</v>
      </c>
      <c r="X8744" s="76" t="n">
        <v>5</v>
      </c>
      <c r="Y8744" s="76" t="s">
        <v>116</v>
      </c>
      <c r="AC8744" s="76" t="s">
        <v>117</v>
      </c>
      <c r="AD8744" s="76" t="s">
        <v>6988</v>
      </c>
      <c r="AE8744" s="76" t="n">
        <v>37510</v>
      </c>
      <c r="AF8744" s="76" t="s">
        <v>34151</v>
      </c>
      <c r="AI8744" s="79" t="s">
        <v>34152</v>
      </c>
      <c r="AJ8744" s="79" t="s">
        <v>23471</v>
      </c>
      <c r="AK8744" s="76" t="s">
        <v>34153</v>
      </c>
      <c r="AL8744" s="76" t="n">
        <v>0</v>
      </c>
      <c r="AM8744" s="76" t="n">
        <v>0</v>
      </c>
    </row>
    <row r="8745" customFormat="false" ht="15" hidden="false" customHeight="false" outlineLevel="0" collapsed="false">
      <c r="A8745" s="76" t="n">
        <v>1643274</v>
      </c>
      <c r="B8745" s="76" t="s">
        <v>34154</v>
      </c>
      <c r="C8745" s="76" t="s">
        <v>238</v>
      </c>
      <c r="D8745" s="76" t="n">
        <v>3737863</v>
      </c>
      <c r="E8745" s="76" t="s">
        <v>109</v>
      </c>
      <c r="H8745" s="78" t="n">
        <v>43016</v>
      </c>
      <c r="I8745" s="76" t="s">
        <v>109</v>
      </c>
      <c r="J8745" s="76" t="n">
        <v>-9</v>
      </c>
      <c r="K8745" s="76" t="s">
        <v>41</v>
      </c>
      <c r="M8745" s="76" t="s">
        <v>124</v>
      </c>
      <c r="N8745" s="79" t="s">
        <v>5456</v>
      </c>
      <c r="O8745" s="76" t="s">
        <v>5457</v>
      </c>
      <c r="P8745" s="78" t="n">
        <v>45574</v>
      </c>
      <c r="Q8745" s="76" t="s">
        <v>114</v>
      </c>
      <c r="R8745" s="78" t="n">
        <v>45574</v>
      </c>
      <c r="T8745" s="76" t="s">
        <v>115</v>
      </c>
      <c r="U8745" s="76" t="n">
        <v>500</v>
      </c>
      <c r="X8745" s="76" t="n">
        <v>5</v>
      </c>
      <c r="Y8745" s="76" t="s">
        <v>116</v>
      </c>
      <c r="AC8745" s="76" t="s">
        <v>117</v>
      </c>
      <c r="AD8745" s="76" t="s">
        <v>32338</v>
      </c>
      <c r="AE8745" s="76" t="n">
        <v>37370</v>
      </c>
      <c r="AF8745" s="76" t="s">
        <v>34155</v>
      </c>
      <c r="AJ8745" s="79" t="s">
        <v>34156</v>
      </c>
      <c r="AK8745" s="76" t="s">
        <v>34157</v>
      </c>
      <c r="AL8745" s="76" t="n">
        <v>0</v>
      </c>
      <c r="AM8745" s="76" t="n">
        <v>0</v>
      </c>
    </row>
    <row r="8746" customFormat="false" ht="15" hidden="false" customHeight="false" outlineLevel="0" collapsed="false">
      <c r="A8746" s="76" t="n">
        <v>177242</v>
      </c>
      <c r="B8746" s="76" t="s">
        <v>34158</v>
      </c>
      <c r="C8746" s="76" t="s">
        <v>1545</v>
      </c>
      <c r="D8746" s="76" t="n">
        <v>377337</v>
      </c>
      <c r="E8746" s="76" t="s">
        <v>132</v>
      </c>
      <c r="F8746" s="76" t="s">
        <v>132</v>
      </c>
      <c r="H8746" s="78" t="n">
        <v>30020</v>
      </c>
      <c r="I8746" s="76" t="s">
        <v>179</v>
      </c>
      <c r="J8746" s="76" t="s">
        <v>180</v>
      </c>
      <c r="K8746" s="76" t="s">
        <v>41</v>
      </c>
      <c r="M8746" s="76" t="s">
        <v>124</v>
      </c>
      <c r="N8746" s="79" t="s">
        <v>239</v>
      </c>
      <c r="O8746" s="76" t="s">
        <v>240</v>
      </c>
      <c r="P8746" s="78" t="n">
        <v>45541</v>
      </c>
      <c r="Q8746" s="76" t="s">
        <v>114</v>
      </c>
      <c r="R8746" s="78" t="n">
        <v>37432</v>
      </c>
      <c r="S8746" s="78" t="n">
        <v>44817</v>
      </c>
      <c r="T8746" s="76" t="s">
        <v>183</v>
      </c>
      <c r="U8746" s="76" t="n">
        <v>1911</v>
      </c>
      <c r="X8746" s="76" t="n">
        <v>19</v>
      </c>
      <c r="Y8746" s="76" t="s">
        <v>116</v>
      </c>
      <c r="AC8746" s="76" t="s">
        <v>117</v>
      </c>
      <c r="AD8746" s="76" t="s">
        <v>7364</v>
      </c>
      <c r="AE8746" s="76" t="n">
        <v>37270</v>
      </c>
      <c r="AF8746" s="76" t="s">
        <v>34159</v>
      </c>
      <c r="AJ8746" s="79" t="s">
        <v>34160</v>
      </c>
      <c r="AK8746" s="76" t="s">
        <v>34161</v>
      </c>
      <c r="AL8746" s="76" t="n">
        <v>0</v>
      </c>
      <c r="AM8746" s="76" t="n">
        <v>0</v>
      </c>
    </row>
    <row r="8747" customFormat="false" ht="15" hidden="false" customHeight="false" outlineLevel="0" collapsed="false">
      <c r="A8747" s="76" t="n">
        <v>1436115</v>
      </c>
      <c r="B8747" s="76" t="s">
        <v>34158</v>
      </c>
      <c r="C8747" s="76" t="s">
        <v>765</v>
      </c>
      <c r="D8747" s="76" t="n">
        <v>3734333</v>
      </c>
      <c r="E8747" s="76" t="s">
        <v>109</v>
      </c>
      <c r="F8747" s="76" t="s">
        <v>109</v>
      </c>
      <c r="H8747" s="78" t="n">
        <v>40643</v>
      </c>
      <c r="I8747" s="76" t="s">
        <v>144</v>
      </c>
      <c r="J8747" s="76" t="n">
        <v>-14</v>
      </c>
      <c r="K8747" s="76" t="s">
        <v>41</v>
      </c>
      <c r="M8747" s="76" t="s">
        <v>124</v>
      </c>
      <c r="N8747" s="79" t="s">
        <v>239</v>
      </c>
      <c r="O8747" s="76" t="s">
        <v>240</v>
      </c>
      <c r="P8747" s="78" t="n">
        <v>45483</v>
      </c>
      <c r="Q8747" s="76" t="s">
        <v>114</v>
      </c>
      <c r="R8747" s="78" t="n">
        <v>44831</v>
      </c>
      <c r="T8747" s="76" t="s">
        <v>115</v>
      </c>
      <c r="U8747" s="76" t="n">
        <v>500</v>
      </c>
      <c r="X8747" s="76" t="n">
        <v>5</v>
      </c>
      <c r="Y8747" s="76" t="s">
        <v>116</v>
      </c>
      <c r="AC8747" s="76" t="s">
        <v>117</v>
      </c>
      <c r="AD8747" s="76" t="s">
        <v>2907</v>
      </c>
      <c r="AE8747" s="76" t="n">
        <v>37270</v>
      </c>
      <c r="AF8747" s="76" t="s">
        <v>34162</v>
      </c>
      <c r="AI8747" s="79" t="s">
        <v>34163</v>
      </c>
      <c r="AJ8747" s="79" t="s">
        <v>34164</v>
      </c>
      <c r="AK8747" s="76" t="s">
        <v>34165</v>
      </c>
      <c r="AL8747" s="76" t="n">
        <v>0</v>
      </c>
      <c r="AM8747" s="76" t="n">
        <v>0</v>
      </c>
    </row>
    <row r="8748" customFormat="false" ht="15" hidden="false" customHeight="false" outlineLevel="0" collapsed="false">
      <c r="A8748" s="76" t="n">
        <v>828653</v>
      </c>
      <c r="B8748" s="76" t="s">
        <v>34166</v>
      </c>
      <c r="C8748" s="76" t="s">
        <v>2614</v>
      </c>
      <c r="D8748" s="76" t="n">
        <v>4522456</v>
      </c>
      <c r="E8748" s="76" t="s">
        <v>475</v>
      </c>
      <c r="H8748" s="78" t="n">
        <v>36511</v>
      </c>
      <c r="I8748" s="76" t="s">
        <v>23</v>
      </c>
      <c r="J8748" s="76" t="n">
        <v>-40</v>
      </c>
      <c r="K8748" s="76" t="s">
        <v>41</v>
      </c>
      <c r="M8748" s="76" t="s">
        <v>134</v>
      </c>
      <c r="N8748" s="79" t="s">
        <v>737</v>
      </c>
      <c r="O8748" s="76" t="s">
        <v>738</v>
      </c>
      <c r="P8748" s="78" t="n">
        <v>45548</v>
      </c>
      <c r="Q8748" s="76" t="s">
        <v>114</v>
      </c>
      <c r="R8748" s="78" t="n">
        <v>40800</v>
      </c>
      <c r="T8748" s="76" t="s">
        <v>183</v>
      </c>
      <c r="U8748" s="76" t="n">
        <v>1497</v>
      </c>
      <c r="X8748" s="76" t="n">
        <v>14</v>
      </c>
      <c r="Y8748" s="76" t="s">
        <v>116</v>
      </c>
      <c r="AB8748" s="78" t="n">
        <v>44743</v>
      </c>
      <c r="AC8748" s="76" t="s">
        <v>117</v>
      </c>
      <c r="AD8748" s="76" t="s">
        <v>9368</v>
      </c>
      <c r="AE8748" s="76" t="n">
        <v>45300</v>
      </c>
      <c r="AF8748" s="76" t="s">
        <v>34167</v>
      </c>
      <c r="AH8748" s="76" t="s">
        <v>34168</v>
      </c>
      <c r="AJ8748" s="79" t="s">
        <v>34169</v>
      </c>
      <c r="AK8748" s="76" t="s">
        <v>34170</v>
      </c>
      <c r="AL8748" s="76" t="n">
        <v>0</v>
      </c>
      <c r="AM8748" s="76" t="n">
        <v>0</v>
      </c>
    </row>
    <row r="8749" customFormat="false" ht="15" hidden="false" customHeight="false" outlineLevel="0" collapsed="false">
      <c r="A8749" s="76" t="n">
        <v>1543653</v>
      </c>
      <c r="B8749" s="76" t="s">
        <v>34171</v>
      </c>
      <c r="C8749" s="76" t="s">
        <v>108</v>
      </c>
      <c r="D8749" s="76" t="n">
        <v>3736538</v>
      </c>
      <c r="E8749" s="76" t="s">
        <v>109</v>
      </c>
      <c r="F8749" s="76" t="s">
        <v>109</v>
      </c>
      <c r="H8749" s="78" t="n">
        <v>40785</v>
      </c>
      <c r="I8749" s="76" t="s">
        <v>144</v>
      </c>
      <c r="J8749" s="76" t="n">
        <v>-14</v>
      </c>
      <c r="K8749" s="76" t="s">
        <v>41</v>
      </c>
      <c r="M8749" s="76" t="s">
        <v>124</v>
      </c>
      <c r="N8749" s="79" t="s">
        <v>125</v>
      </c>
      <c r="O8749" s="76" t="s">
        <v>126</v>
      </c>
      <c r="P8749" s="78" t="n">
        <v>45639</v>
      </c>
      <c r="Q8749" s="76" t="s">
        <v>114</v>
      </c>
      <c r="R8749" s="78" t="n">
        <v>45235</v>
      </c>
      <c r="T8749" s="76" t="s">
        <v>115</v>
      </c>
      <c r="U8749" s="76" t="n">
        <v>500</v>
      </c>
      <c r="X8749" s="76" t="n">
        <v>5</v>
      </c>
      <c r="Y8749" s="76" t="s">
        <v>116</v>
      </c>
      <c r="AC8749" s="76" t="s">
        <v>117</v>
      </c>
      <c r="AD8749" s="76" t="s">
        <v>394</v>
      </c>
      <c r="AE8749" s="76" t="n">
        <v>37100</v>
      </c>
      <c r="AF8749" s="76" t="s">
        <v>34172</v>
      </c>
      <c r="AJ8749" s="79" t="s">
        <v>34173</v>
      </c>
      <c r="AK8749" s="76" t="s">
        <v>34174</v>
      </c>
      <c r="AL8749" s="76" t="n">
        <v>0</v>
      </c>
      <c r="AM8749" s="76" t="n">
        <v>0</v>
      </c>
    </row>
    <row r="8750" customFormat="false" ht="15" hidden="false" customHeight="false" outlineLevel="0" collapsed="false">
      <c r="A8750" s="76" t="n">
        <v>1543654</v>
      </c>
      <c r="B8750" s="76" t="s">
        <v>34171</v>
      </c>
      <c r="C8750" s="76" t="s">
        <v>2476</v>
      </c>
      <c r="D8750" s="76" t="n">
        <v>3736539</v>
      </c>
      <c r="E8750" s="76" t="s">
        <v>109</v>
      </c>
      <c r="F8750" s="76" t="s">
        <v>109</v>
      </c>
      <c r="H8750" s="78" t="n">
        <v>40232</v>
      </c>
      <c r="I8750" s="76" t="s">
        <v>256</v>
      </c>
      <c r="J8750" s="76" t="n">
        <v>-15</v>
      </c>
      <c r="K8750" s="76" t="s">
        <v>41</v>
      </c>
      <c r="M8750" s="76" t="s">
        <v>124</v>
      </c>
      <c r="N8750" s="79" t="s">
        <v>125</v>
      </c>
      <c r="O8750" s="76" t="s">
        <v>126</v>
      </c>
      <c r="P8750" s="78" t="n">
        <v>45639</v>
      </c>
      <c r="Q8750" s="76" t="s">
        <v>114</v>
      </c>
      <c r="R8750" s="78" t="n">
        <v>45235</v>
      </c>
      <c r="T8750" s="76" t="s">
        <v>115</v>
      </c>
      <c r="U8750" s="76" t="n">
        <v>500</v>
      </c>
      <c r="X8750" s="76" t="n">
        <v>5</v>
      </c>
      <c r="Y8750" s="76" t="s">
        <v>116</v>
      </c>
      <c r="AC8750" s="76" t="s">
        <v>117</v>
      </c>
      <c r="AD8750" s="76" t="s">
        <v>394</v>
      </c>
      <c r="AE8750" s="76" t="n">
        <v>37100</v>
      </c>
      <c r="AF8750" s="76" t="s">
        <v>34172</v>
      </c>
      <c r="AJ8750" s="79" t="s">
        <v>34173</v>
      </c>
      <c r="AK8750" s="76" t="s">
        <v>34174</v>
      </c>
      <c r="AL8750" s="76" t="n">
        <v>0</v>
      </c>
      <c r="AM8750" s="76" t="n">
        <v>0</v>
      </c>
    </row>
    <row r="8751" customFormat="false" ht="15" hidden="false" customHeight="false" outlineLevel="0" collapsed="false">
      <c r="A8751" s="76" t="n">
        <v>1528904</v>
      </c>
      <c r="B8751" s="76" t="s">
        <v>34171</v>
      </c>
      <c r="C8751" s="76" t="s">
        <v>131</v>
      </c>
      <c r="D8751" s="76" t="n">
        <v>4115981</v>
      </c>
      <c r="E8751" s="76" t="s">
        <v>109</v>
      </c>
      <c r="F8751" s="76" t="s">
        <v>109</v>
      </c>
      <c r="H8751" s="78" t="n">
        <v>39885</v>
      </c>
      <c r="I8751" s="76" t="s">
        <v>133</v>
      </c>
      <c r="J8751" s="76" t="n">
        <v>-16</v>
      </c>
      <c r="K8751" s="76" t="s">
        <v>41</v>
      </c>
      <c r="M8751" s="76" t="s">
        <v>286</v>
      </c>
      <c r="N8751" s="79" t="s">
        <v>1093</v>
      </c>
      <c r="O8751" s="76" t="s">
        <v>1094</v>
      </c>
      <c r="P8751" s="78" t="n">
        <v>45549</v>
      </c>
      <c r="Q8751" s="76" t="s">
        <v>114</v>
      </c>
      <c r="R8751" s="78" t="n">
        <v>45202</v>
      </c>
      <c r="T8751" s="76" t="s">
        <v>115</v>
      </c>
      <c r="U8751" s="76" t="n">
        <v>500</v>
      </c>
      <c r="X8751" s="76" t="n">
        <v>5</v>
      </c>
      <c r="Y8751" s="76" t="s">
        <v>116</v>
      </c>
      <c r="AC8751" s="76" t="s">
        <v>117</v>
      </c>
      <c r="AD8751" s="76" t="s">
        <v>34175</v>
      </c>
      <c r="AE8751" s="76" t="n">
        <v>41100</v>
      </c>
      <c r="AF8751" s="76" t="s">
        <v>34176</v>
      </c>
      <c r="AK8751" s="76" t="s">
        <v>34177</v>
      </c>
      <c r="AL8751" s="76" t="n">
        <v>0</v>
      </c>
      <c r="AM8751" s="76" t="n">
        <v>0</v>
      </c>
    </row>
    <row r="8752" customFormat="false" ht="15" hidden="false" customHeight="false" outlineLevel="0" collapsed="false">
      <c r="A8752" s="76" t="n">
        <v>374276</v>
      </c>
      <c r="B8752" s="76" t="s">
        <v>34178</v>
      </c>
      <c r="C8752" s="76" t="s">
        <v>1545</v>
      </c>
      <c r="D8752" s="76" t="n">
        <v>3716025</v>
      </c>
      <c r="E8752" s="76" t="s">
        <v>132</v>
      </c>
      <c r="F8752" s="76" t="s">
        <v>132</v>
      </c>
      <c r="H8752" s="78" t="n">
        <v>32708</v>
      </c>
      <c r="I8752" s="76" t="s">
        <v>23</v>
      </c>
      <c r="J8752" s="76" t="n">
        <v>-40</v>
      </c>
      <c r="K8752" s="76" t="s">
        <v>41</v>
      </c>
      <c r="M8752" s="76" t="s">
        <v>286</v>
      </c>
      <c r="N8752" s="79" t="s">
        <v>1093</v>
      </c>
      <c r="O8752" s="76" t="s">
        <v>1094</v>
      </c>
      <c r="P8752" s="78" t="n">
        <v>45549</v>
      </c>
      <c r="Q8752" s="76" t="s">
        <v>114</v>
      </c>
      <c r="R8752" s="78" t="n">
        <v>37890</v>
      </c>
      <c r="S8752" s="78" t="n">
        <v>44958</v>
      </c>
      <c r="T8752" s="76" t="s">
        <v>183</v>
      </c>
      <c r="U8752" s="76" t="n">
        <v>870</v>
      </c>
      <c r="X8752" s="76" t="n">
        <v>8</v>
      </c>
      <c r="Y8752" s="76" t="s">
        <v>116</v>
      </c>
      <c r="AB8752" s="78" t="n">
        <v>44754</v>
      </c>
      <c r="AC8752" s="76" t="s">
        <v>117</v>
      </c>
      <c r="AD8752" s="76" t="s">
        <v>4329</v>
      </c>
      <c r="AE8752" s="76" t="n">
        <v>41160</v>
      </c>
      <c r="AF8752" s="76" t="s">
        <v>34179</v>
      </c>
      <c r="AJ8752" s="79" t="s">
        <v>34180</v>
      </c>
      <c r="AK8752" s="76" t="s">
        <v>34181</v>
      </c>
      <c r="AL8752" s="76" t="n">
        <v>1</v>
      </c>
      <c r="AM8752" s="76" t="n">
        <v>1</v>
      </c>
    </row>
    <row r="8753" customFormat="false" ht="15" hidden="false" customHeight="false" outlineLevel="0" collapsed="false">
      <c r="A8753" s="76" t="n">
        <v>1580459</v>
      </c>
      <c r="B8753" s="76" t="s">
        <v>34178</v>
      </c>
      <c r="C8753" s="76" t="s">
        <v>34182</v>
      </c>
      <c r="D8753" s="76" t="n">
        <v>4116210</v>
      </c>
      <c r="E8753" s="76" t="s">
        <v>109</v>
      </c>
      <c r="F8753" s="76" t="s">
        <v>123</v>
      </c>
      <c r="H8753" s="78" t="n">
        <v>42579</v>
      </c>
      <c r="I8753" s="76" t="s">
        <v>109</v>
      </c>
      <c r="J8753" s="76" t="n">
        <v>-9</v>
      </c>
      <c r="K8753" s="76" t="s">
        <v>2</v>
      </c>
      <c r="M8753" s="76" t="s">
        <v>286</v>
      </c>
      <c r="N8753" s="79" t="s">
        <v>385</v>
      </c>
      <c r="O8753" s="76" t="s">
        <v>386</v>
      </c>
      <c r="P8753" s="78" t="n">
        <v>45567</v>
      </c>
      <c r="Q8753" s="76" t="s">
        <v>114</v>
      </c>
      <c r="R8753" s="78" t="n">
        <v>45434</v>
      </c>
      <c r="T8753" s="76" t="s">
        <v>115</v>
      </c>
      <c r="U8753" s="76" t="n">
        <v>500</v>
      </c>
      <c r="X8753" s="76" t="n">
        <v>5</v>
      </c>
      <c r="Y8753" s="76" t="s">
        <v>116</v>
      </c>
      <c r="AC8753" s="76" t="s">
        <v>117</v>
      </c>
      <c r="AD8753" s="76" t="s">
        <v>34183</v>
      </c>
      <c r="AE8753" s="76" t="n">
        <v>41250</v>
      </c>
      <c r="AF8753" s="76" t="s">
        <v>34184</v>
      </c>
      <c r="AJ8753" s="76" t="s">
        <v>34185</v>
      </c>
      <c r="AK8753" s="76" t="s">
        <v>34186</v>
      </c>
      <c r="AL8753" s="76" t="n">
        <v>0</v>
      </c>
      <c r="AM8753" s="76" t="n">
        <v>0</v>
      </c>
    </row>
    <row r="8754" customFormat="false" ht="15" hidden="false" customHeight="false" outlineLevel="0" collapsed="false">
      <c r="A8754" s="76" t="n">
        <v>1071754</v>
      </c>
      <c r="B8754" s="76" t="s">
        <v>34178</v>
      </c>
      <c r="C8754" s="76" t="s">
        <v>3418</v>
      </c>
      <c r="D8754" s="76" t="n">
        <v>367867</v>
      </c>
      <c r="E8754" s="76" t="s">
        <v>109</v>
      </c>
      <c r="H8754" s="78" t="n">
        <v>27191</v>
      </c>
      <c r="I8754" s="76" t="s">
        <v>208</v>
      </c>
      <c r="J8754" s="76" t="s">
        <v>209</v>
      </c>
      <c r="K8754" s="76" t="s">
        <v>2</v>
      </c>
      <c r="M8754" s="76" t="s">
        <v>269</v>
      </c>
      <c r="N8754" s="79" t="s">
        <v>504</v>
      </c>
      <c r="O8754" s="76" t="s">
        <v>505</v>
      </c>
      <c r="P8754" s="78" t="n">
        <v>45595</v>
      </c>
      <c r="Q8754" s="76" t="s">
        <v>114</v>
      </c>
      <c r="R8754" s="78" t="n">
        <v>42273</v>
      </c>
      <c r="S8754" s="78" t="n">
        <v>45415</v>
      </c>
      <c r="T8754" s="76" t="s">
        <v>201</v>
      </c>
      <c r="U8754" s="76" t="n">
        <v>500</v>
      </c>
      <c r="X8754" s="76" t="n">
        <v>5</v>
      </c>
      <c r="Y8754" s="76" t="s">
        <v>116</v>
      </c>
      <c r="AC8754" s="76" t="s">
        <v>117</v>
      </c>
      <c r="AD8754" s="76" t="s">
        <v>7517</v>
      </c>
      <c r="AE8754" s="76" t="n">
        <v>36120</v>
      </c>
      <c r="AF8754" s="76" t="s">
        <v>34187</v>
      </c>
      <c r="AJ8754" s="79" t="s">
        <v>34188</v>
      </c>
      <c r="AK8754" s="76" t="s">
        <v>34189</v>
      </c>
      <c r="AL8754" s="76" t="n">
        <v>0</v>
      </c>
      <c r="AM8754" s="76" t="n">
        <v>0</v>
      </c>
    </row>
    <row r="8755" customFormat="false" ht="15" hidden="false" customHeight="false" outlineLevel="0" collapsed="false">
      <c r="A8755" s="76" t="n">
        <v>1429703</v>
      </c>
      <c r="B8755" s="76" t="s">
        <v>34178</v>
      </c>
      <c r="C8755" s="76" t="s">
        <v>34190</v>
      </c>
      <c r="D8755" s="76" t="n">
        <v>4535330</v>
      </c>
      <c r="E8755" s="76" t="s">
        <v>132</v>
      </c>
      <c r="H8755" s="78" t="n">
        <v>41328</v>
      </c>
      <c r="I8755" s="76" t="s">
        <v>110</v>
      </c>
      <c r="J8755" s="76" t="n">
        <v>-12</v>
      </c>
      <c r="K8755" s="76" t="s">
        <v>2</v>
      </c>
      <c r="M8755" s="76" t="s">
        <v>134</v>
      </c>
      <c r="N8755" s="79" t="s">
        <v>5760</v>
      </c>
      <c r="O8755" s="76" t="s">
        <v>5761</v>
      </c>
      <c r="P8755" s="78" t="n">
        <v>45612</v>
      </c>
      <c r="Q8755" s="76" t="s">
        <v>114</v>
      </c>
      <c r="R8755" s="78" t="n">
        <v>44825</v>
      </c>
      <c r="T8755" s="76" t="s">
        <v>115</v>
      </c>
      <c r="U8755" s="76" t="n">
        <v>500</v>
      </c>
      <c r="X8755" s="76" t="n">
        <v>5</v>
      </c>
      <c r="Y8755" s="76" t="s">
        <v>116</v>
      </c>
      <c r="AC8755" s="76" t="s">
        <v>117</v>
      </c>
      <c r="AD8755" s="76" t="s">
        <v>34191</v>
      </c>
      <c r="AE8755" s="76" t="n">
        <v>45150</v>
      </c>
      <c r="AF8755" s="76" t="s">
        <v>34192</v>
      </c>
      <c r="AJ8755" s="79" t="s">
        <v>34193</v>
      </c>
      <c r="AK8755" s="76" t="s">
        <v>34194</v>
      </c>
      <c r="AL8755" s="76" t="n">
        <v>0</v>
      </c>
      <c r="AM8755" s="76" t="n">
        <v>0</v>
      </c>
    </row>
    <row r="8756" customFormat="false" ht="15" hidden="false" customHeight="false" outlineLevel="0" collapsed="false">
      <c r="A8756" s="76" t="n">
        <v>1529399</v>
      </c>
      <c r="B8756" s="76" t="s">
        <v>34178</v>
      </c>
      <c r="C8756" s="76" t="s">
        <v>2280</v>
      </c>
      <c r="D8756" s="76" t="n">
        <v>4115988</v>
      </c>
      <c r="E8756" s="76" t="s">
        <v>109</v>
      </c>
      <c r="F8756" s="76" t="s">
        <v>109</v>
      </c>
      <c r="H8756" s="78" t="n">
        <v>40585</v>
      </c>
      <c r="I8756" s="76" t="s">
        <v>144</v>
      </c>
      <c r="J8756" s="76" t="n">
        <v>-14</v>
      </c>
      <c r="K8756" s="76" t="s">
        <v>41</v>
      </c>
      <c r="M8756" s="76" t="s">
        <v>286</v>
      </c>
      <c r="N8756" s="79" t="s">
        <v>3331</v>
      </c>
      <c r="O8756" s="76" t="s">
        <v>3332</v>
      </c>
      <c r="P8756" s="78" t="n">
        <v>45539</v>
      </c>
      <c r="Q8756" s="76" t="s">
        <v>114</v>
      </c>
      <c r="R8756" s="78" t="n">
        <v>45203</v>
      </c>
      <c r="T8756" s="76" t="s">
        <v>115</v>
      </c>
      <c r="U8756" s="76" t="n">
        <v>500</v>
      </c>
      <c r="X8756" s="76" t="n">
        <v>5</v>
      </c>
      <c r="Y8756" s="76" t="s">
        <v>116</v>
      </c>
      <c r="AC8756" s="76" t="s">
        <v>117</v>
      </c>
      <c r="AD8756" s="76" t="s">
        <v>34195</v>
      </c>
      <c r="AE8756" s="76" t="n">
        <v>41800</v>
      </c>
      <c r="AF8756" s="76" t="s">
        <v>34196</v>
      </c>
      <c r="AI8756" s="79" t="s">
        <v>34197</v>
      </c>
      <c r="AJ8756" s="79" t="s">
        <v>34198</v>
      </c>
      <c r="AK8756" s="76" t="s">
        <v>34199</v>
      </c>
      <c r="AL8756" s="76" t="n">
        <v>0</v>
      </c>
      <c r="AM8756" s="76" t="n">
        <v>0</v>
      </c>
    </row>
    <row r="8757" customFormat="false" ht="15" hidden="false" customHeight="false" outlineLevel="0" collapsed="false">
      <c r="A8757" s="76" t="n">
        <v>1659528</v>
      </c>
      <c r="B8757" s="76" t="s">
        <v>34178</v>
      </c>
      <c r="C8757" s="76" t="s">
        <v>910</v>
      </c>
      <c r="D8757" s="76" t="n">
        <v>4541107</v>
      </c>
      <c r="E8757" s="76" t="s">
        <v>109</v>
      </c>
      <c r="H8757" s="78" t="n">
        <v>26728</v>
      </c>
      <c r="I8757" s="76" t="s">
        <v>208</v>
      </c>
      <c r="J8757" s="76" t="s">
        <v>209</v>
      </c>
      <c r="K8757" s="76" t="s">
        <v>41</v>
      </c>
      <c r="M8757" s="76" t="s">
        <v>134</v>
      </c>
      <c r="N8757" s="79" t="s">
        <v>2058</v>
      </c>
      <c r="O8757" s="76" t="s">
        <v>2059</v>
      </c>
      <c r="P8757" s="78" t="n">
        <v>45611</v>
      </c>
      <c r="Q8757" s="76" t="s">
        <v>114</v>
      </c>
      <c r="R8757" s="78" t="n">
        <v>45611</v>
      </c>
      <c r="S8757" s="78" t="n">
        <v>45593</v>
      </c>
      <c r="T8757" s="76" t="s">
        <v>201</v>
      </c>
      <c r="U8757" s="76" t="n">
        <v>500</v>
      </c>
      <c r="X8757" s="76" t="n">
        <v>5</v>
      </c>
      <c r="Y8757" s="76" t="s">
        <v>116</v>
      </c>
      <c r="AC8757" s="76" t="s">
        <v>117</v>
      </c>
      <c r="AD8757" s="76" t="s">
        <v>34200</v>
      </c>
      <c r="AE8757" s="76" t="n">
        <v>45240</v>
      </c>
      <c r="AF8757" s="76" t="s">
        <v>34201</v>
      </c>
      <c r="AK8757" s="76" t="s">
        <v>34202</v>
      </c>
      <c r="AL8757" s="76" t="n">
        <v>0</v>
      </c>
      <c r="AM8757" s="76" t="n">
        <v>0</v>
      </c>
    </row>
    <row r="8758" customFormat="false" ht="15" hidden="false" customHeight="false" outlineLevel="0" collapsed="false">
      <c r="A8758" s="76" t="n">
        <v>1637510</v>
      </c>
      <c r="B8758" s="76" t="s">
        <v>34178</v>
      </c>
      <c r="C8758" s="76" t="s">
        <v>2344</v>
      </c>
      <c r="D8758" s="76" t="n">
        <v>3737771</v>
      </c>
      <c r="E8758" s="76" t="s">
        <v>109</v>
      </c>
      <c r="H8758" s="78" t="n">
        <v>41080</v>
      </c>
      <c r="I8758" s="76" t="s">
        <v>370</v>
      </c>
      <c r="J8758" s="76" t="n">
        <v>-13</v>
      </c>
      <c r="K8758" s="76" t="s">
        <v>41</v>
      </c>
      <c r="M8758" s="76" t="s">
        <v>124</v>
      </c>
      <c r="N8758" s="79" t="s">
        <v>480</v>
      </c>
      <c r="O8758" s="76" t="s">
        <v>481</v>
      </c>
      <c r="P8758" s="78" t="n">
        <v>45568</v>
      </c>
      <c r="Q8758" s="76" t="s">
        <v>114</v>
      </c>
      <c r="R8758" s="78" t="n">
        <v>45568</v>
      </c>
      <c r="T8758" s="76" t="s">
        <v>115</v>
      </c>
      <c r="U8758" s="76" t="n">
        <v>500</v>
      </c>
      <c r="X8758" s="76" t="n">
        <v>5</v>
      </c>
      <c r="Y8758" s="76" t="s">
        <v>116</v>
      </c>
      <c r="AC8758" s="76" t="s">
        <v>117</v>
      </c>
      <c r="AD8758" s="76" t="s">
        <v>985</v>
      </c>
      <c r="AE8758" s="76" t="n">
        <v>37250</v>
      </c>
      <c r="AF8758" s="76" t="s">
        <v>34203</v>
      </c>
      <c r="AK8758" s="76" t="s">
        <v>34204</v>
      </c>
      <c r="AL8758" s="76" t="n">
        <v>0</v>
      </c>
      <c r="AM8758" s="76" t="n">
        <v>0</v>
      </c>
    </row>
    <row r="8759" customFormat="false" ht="15" hidden="false" customHeight="false" outlineLevel="0" collapsed="false">
      <c r="A8759" s="76" t="n">
        <v>1291227</v>
      </c>
      <c r="B8759" s="76" t="s">
        <v>34178</v>
      </c>
      <c r="C8759" s="76" t="s">
        <v>593</v>
      </c>
      <c r="D8759" s="76" t="n">
        <v>3731822</v>
      </c>
      <c r="E8759" s="76" t="s">
        <v>132</v>
      </c>
      <c r="H8759" s="78" t="n">
        <v>40566</v>
      </c>
      <c r="I8759" s="76" t="s">
        <v>144</v>
      </c>
      <c r="J8759" s="76" t="n">
        <v>-14</v>
      </c>
      <c r="K8759" s="76" t="s">
        <v>41</v>
      </c>
      <c r="M8759" s="76" t="s">
        <v>124</v>
      </c>
      <c r="N8759" s="79" t="s">
        <v>1926</v>
      </c>
      <c r="O8759" s="76" t="s">
        <v>1927</v>
      </c>
      <c r="P8759" s="78" t="n">
        <v>45569</v>
      </c>
      <c r="Q8759" s="76" t="s">
        <v>114</v>
      </c>
      <c r="R8759" s="78" t="n">
        <v>43755</v>
      </c>
      <c r="T8759" s="76" t="s">
        <v>115</v>
      </c>
      <c r="U8759" s="76" t="n">
        <v>517</v>
      </c>
      <c r="X8759" s="76" t="n">
        <v>5</v>
      </c>
      <c r="Y8759" s="76" t="s">
        <v>116</v>
      </c>
      <c r="AC8759" s="76" t="s">
        <v>117</v>
      </c>
      <c r="AD8759" s="76" t="s">
        <v>394</v>
      </c>
      <c r="AE8759" s="76" t="n">
        <v>37100</v>
      </c>
      <c r="AF8759" s="76" t="s">
        <v>34205</v>
      </c>
      <c r="AK8759" s="76" t="s">
        <v>34206</v>
      </c>
      <c r="AL8759" s="76" t="n">
        <v>0</v>
      </c>
      <c r="AM8759" s="76" t="n">
        <v>0</v>
      </c>
    </row>
    <row r="8760" customFormat="false" ht="15" hidden="false" customHeight="false" outlineLevel="0" collapsed="false">
      <c r="A8760" s="76" t="n">
        <v>1608526</v>
      </c>
      <c r="B8760" s="76" t="s">
        <v>34178</v>
      </c>
      <c r="C8760" s="76" t="s">
        <v>1642</v>
      </c>
      <c r="D8760" s="76" t="n">
        <v>4116357</v>
      </c>
      <c r="E8760" s="76" t="s">
        <v>109</v>
      </c>
      <c r="H8760" s="78" t="n">
        <v>41642</v>
      </c>
      <c r="I8760" s="76" t="s">
        <v>190</v>
      </c>
      <c r="J8760" s="76" t="n">
        <v>-11</v>
      </c>
      <c r="K8760" s="76" t="s">
        <v>41</v>
      </c>
      <c r="M8760" s="76" t="s">
        <v>286</v>
      </c>
      <c r="N8760" s="79" t="s">
        <v>1378</v>
      </c>
      <c r="O8760" s="76" t="s">
        <v>1379</v>
      </c>
      <c r="P8760" s="78" t="n">
        <v>45546</v>
      </c>
      <c r="Q8760" s="76" t="s">
        <v>114</v>
      </c>
      <c r="R8760" s="78" t="n">
        <v>45546</v>
      </c>
      <c r="T8760" s="76" t="s">
        <v>115</v>
      </c>
      <c r="U8760" s="76" t="n">
        <v>500</v>
      </c>
      <c r="X8760" s="76" t="n">
        <v>5</v>
      </c>
      <c r="Y8760" s="76" t="s">
        <v>116</v>
      </c>
      <c r="AC8760" s="76" t="s">
        <v>117</v>
      </c>
      <c r="AD8760" s="76" t="s">
        <v>1855</v>
      </c>
      <c r="AE8760" s="76" t="n">
        <v>41140</v>
      </c>
      <c r="AF8760" s="76" t="s">
        <v>34207</v>
      </c>
      <c r="AK8760" s="76" t="s">
        <v>34208</v>
      </c>
      <c r="AL8760" s="76" t="n">
        <v>0</v>
      </c>
      <c r="AM8760" s="76" t="n">
        <v>0</v>
      </c>
    </row>
    <row r="8761" customFormat="false" ht="15" hidden="false" customHeight="false" outlineLevel="0" collapsed="false">
      <c r="A8761" s="76" t="n">
        <v>1433739</v>
      </c>
      <c r="B8761" s="76" t="s">
        <v>34178</v>
      </c>
      <c r="C8761" s="76" t="s">
        <v>34209</v>
      </c>
      <c r="D8761" s="76" t="n">
        <v>4535366</v>
      </c>
      <c r="E8761" s="76" t="s">
        <v>109</v>
      </c>
      <c r="F8761" s="76" t="s">
        <v>109</v>
      </c>
      <c r="H8761" s="78" t="n">
        <v>42601</v>
      </c>
      <c r="I8761" s="76" t="s">
        <v>109</v>
      </c>
      <c r="J8761" s="76" t="n">
        <v>-9</v>
      </c>
      <c r="K8761" s="76" t="s">
        <v>41</v>
      </c>
      <c r="M8761" s="76" t="s">
        <v>134</v>
      </c>
      <c r="N8761" s="79" t="s">
        <v>449</v>
      </c>
      <c r="O8761" s="76" t="s">
        <v>450</v>
      </c>
      <c r="P8761" s="78" t="n">
        <v>45548</v>
      </c>
      <c r="Q8761" s="76" t="s">
        <v>114</v>
      </c>
      <c r="R8761" s="78" t="n">
        <v>44828</v>
      </c>
      <c r="T8761" s="76" t="s">
        <v>115</v>
      </c>
      <c r="U8761" s="76" t="n">
        <v>500</v>
      </c>
      <c r="X8761" s="76" t="n">
        <v>5</v>
      </c>
      <c r="Y8761" s="76" t="s">
        <v>116</v>
      </c>
      <c r="AC8761" s="76" t="s">
        <v>117</v>
      </c>
      <c r="AD8761" s="76" t="s">
        <v>974</v>
      </c>
      <c r="AE8761" s="76" t="n">
        <v>45100</v>
      </c>
      <c r="AF8761" s="76" t="s">
        <v>1573</v>
      </c>
      <c r="AK8761" s="76" t="s">
        <v>453</v>
      </c>
      <c r="AL8761" s="76" t="n">
        <v>0</v>
      </c>
      <c r="AM8761" s="76" t="n">
        <v>0</v>
      </c>
    </row>
    <row r="8762" customFormat="false" ht="15" hidden="false" customHeight="false" outlineLevel="0" collapsed="false">
      <c r="A8762" s="76" t="n">
        <v>1137019</v>
      </c>
      <c r="B8762" s="76" t="s">
        <v>34178</v>
      </c>
      <c r="C8762" s="76" t="s">
        <v>6904</v>
      </c>
      <c r="D8762" s="76" t="n">
        <v>4113321</v>
      </c>
      <c r="E8762" s="76" t="s">
        <v>109</v>
      </c>
      <c r="F8762" s="76" t="s">
        <v>132</v>
      </c>
      <c r="H8762" s="78" t="n">
        <v>20011</v>
      </c>
      <c r="I8762" s="76" t="s">
        <v>594</v>
      </c>
      <c r="J8762" s="76" t="s">
        <v>595</v>
      </c>
      <c r="K8762" s="76" t="s">
        <v>41</v>
      </c>
      <c r="M8762" s="76" t="s">
        <v>286</v>
      </c>
      <c r="N8762" s="79" t="s">
        <v>385</v>
      </c>
      <c r="O8762" s="76" t="s">
        <v>386</v>
      </c>
      <c r="P8762" s="78" t="n">
        <v>45595</v>
      </c>
      <c r="Q8762" s="76" t="s">
        <v>114</v>
      </c>
      <c r="R8762" s="78" t="n">
        <v>42657</v>
      </c>
      <c r="S8762" s="78" t="n">
        <v>44882</v>
      </c>
      <c r="T8762" s="76" t="s">
        <v>183</v>
      </c>
      <c r="U8762" s="76" t="n">
        <v>510</v>
      </c>
      <c r="X8762" s="76" t="n">
        <v>5</v>
      </c>
      <c r="Y8762" s="76" t="s">
        <v>116</v>
      </c>
      <c r="AC8762" s="76" t="s">
        <v>117</v>
      </c>
      <c r="AD8762" s="76" t="s">
        <v>1085</v>
      </c>
      <c r="AE8762" s="76" t="n">
        <v>41350</v>
      </c>
      <c r="AF8762" s="76" t="s">
        <v>34210</v>
      </c>
      <c r="AI8762" s="79" t="s">
        <v>34211</v>
      </c>
      <c r="AJ8762" s="79" t="s">
        <v>34212</v>
      </c>
      <c r="AK8762" s="76" t="s">
        <v>34213</v>
      </c>
      <c r="AL8762" s="76" t="n">
        <v>0</v>
      </c>
      <c r="AM8762" s="76" t="n">
        <v>0</v>
      </c>
    </row>
    <row r="8763" customFormat="false" ht="15" hidden="false" customHeight="false" outlineLevel="0" collapsed="false">
      <c r="A8763" s="76" t="n">
        <v>1227108</v>
      </c>
      <c r="B8763" s="76" t="s">
        <v>34178</v>
      </c>
      <c r="C8763" s="76" t="s">
        <v>34214</v>
      </c>
      <c r="D8763" s="76" t="n">
        <v>2815241</v>
      </c>
      <c r="E8763" s="76" t="s">
        <v>475</v>
      </c>
      <c r="F8763" s="76" t="s">
        <v>132</v>
      </c>
      <c r="H8763" s="78" t="n">
        <v>33922</v>
      </c>
      <c r="I8763" s="76" t="s">
        <v>23</v>
      </c>
      <c r="J8763" s="76" t="n">
        <v>-40</v>
      </c>
      <c r="K8763" s="76" t="s">
        <v>2</v>
      </c>
      <c r="M8763" s="76" t="s">
        <v>286</v>
      </c>
      <c r="N8763" s="79" t="s">
        <v>1093</v>
      </c>
      <c r="O8763" s="76" t="s">
        <v>1094</v>
      </c>
      <c r="P8763" s="78" t="n">
        <v>45480</v>
      </c>
      <c r="Q8763" s="76" t="s">
        <v>114</v>
      </c>
      <c r="R8763" s="78" t="n">
        <v>43370</v>
      </c>
      <c r="S8763" s="78" t="n">
        <v>45489</v>
      </c>
      <c r="T8763" s="76" t="s">
        <v>201</v>
      </c>
      <c r="U8763" s="76" t="n">
        <v>528</v>
      </c>
      <c r="X8763" s="76" t="n">
        <v>5</v>
      </c>
      <c r="Y8763" s="76" t="s">
        <v>116</v>
      </c>
      <c r="AB8763" s="78" t="n">
        <v>44754</v>
      </c>
      <c r="AC8763" s="76" t="s">
        <v>1201</v>
      </c>
      <c r="AD8763" s="76" t="s">
        <v>4329</v>
      </c>
      <c r="AE8763" s="76" t="n">
        <v>41160</v>
      </c>
      <c r="AF8763" s="76" t="s">
        <v>34215</v>
      </c>
      <c r="AJ8763" s="79" t="s">
        <v>34216</v>
      </c>
      <c r="AK8763" s="76" t="s">
        <v>34217</v>
      </c>
      <c r="AL8763" s="76" t="n">
        <v>0</v>
      </c>
      <c r="AM8763" s="76" t="n">
        <v>0</v>
      </c>
    </row>
    <row r="8764" customFormat="false" ht="15" hidden="false" customHeight="false" outlineLevel="0" collapsed="false">
      <c r="A8764" s="76" t="n">
        <v>1454956</v>
      </c>
      <c r="B8764" s="76" t="s">
        <v>34178</v>
      </c>
      <c r="C8764" s="76" t="s">
        <v>11081</v>
      </c>
      <c r="D8764" s="76" t="n">
        <v>4535971</v>
      </c>
      <c r="E8764" s="76" t="s">
        <v>132</v>
      </c>
      <c r="F8764" s="76" t="s">
        <v>132</v>
      </c>
      <c r="H8764" s="78" t="n">
        <v>40494</v>
      </c>
      <c r="I8764" s="76" t="s">
        <v>256</v>
      </c>
      <c r="J8764" s="76" t="n">
        <v>-15</v>
      </c>
      <c r="K8764" s="76" t="s">
        <v>41</v>
      </c>
      <c r="M8764" s="76" t="s">
        <v>134</v>
      </c>
      <c r="N8764" s="79" t="s">
        <v>2058</v>
      </c>
      <c r="O8764" s="76" t="s">
        <v>2059</v>
      </c>
      <c r="P8764" s="78" t="n">
        <v>45544</v>
      </c>
      <c r="Q8764" s="76" t="s">
        <v>114</v>
      </c>
      <c r="R8764" s="78" t="n">
        <v>44861</v>
      </c>
      <c r="T8764" s="76" t="s">
        <v>115</v>
      </c>
      <c r="U8764" s="76" t="n">
        <v>594</v>
      </c>
      <c r="X8764" s="76" t="n">
        <v>5</v>
      </c>
      <c r="Y8764" s="76" t="s">
        <v>116</v>
      </c>
      <c r="AC8764" s="76" t="s">
        <v>117</v>
      </c>
      <c r="AD8764" s="76" t="s">
        <v>5260</v>
      </c>
      <c r="AE8764" s="76" t="n">
        <v>45240</v>
      </c>
      <c r="AF8764" s="76" t="s">
        <v>34218</v>
      </c>
      <c r="AJ8764" s="79" t="s">
        <v>34219</v>
      </c>
      <c r="AK8764" s="76" t="s">
        <v>34220</v>
      </c>
      <c r="AL8764" s="76" t="n">
        <v>0</v>
      </c>
      <c r="AM8764" s="76" t="n">
        <v>0</v>
      </c>
    </row>
    <row r="8765" customFormat="false" ht="15" hidden="false" customHeight="false" outlineLevel="0" collapsed="false">
      <c r="A8765" s="76" t="n">
        <v>353809</v>
      </c>
      <c r="B8765" s="76" t="s">
        <v>34178</v>
      </c>
      <c r="C8765" s="76" t="s">
        <v>762</v>
      </c>
      <c r="D8765" s="76" t="n">
        <v>3715579</v>
      </c>
      <c r="E8765" s="76" t="s">
        <v>109</v>
      </c>
      <c r="H8765" s="78" t="n">
        <v>30321</v>
      </c>
      <c r="I8765" s="76" t="s">
        <v>179</v>
      </c>
      <c r="J8765" s="76" t="s">
        <v>180</v>
      </c>
      <c r="K8765" s="76" t="s">
        <v>41</v>
      </c>
      <c r="M8765" s="76" t="s">
        <v>124</v>
      </c>
      <c r="N8765" s="79" t="s">
        <v>239</v>
      </c>
      <c r="O8765" s="76" t="s">
        <v>240</v>
      </c>
      <c r="P8765" s="78" t="n">
        <v>45576</v>
      </c>
      <c r="Q8765" s="76" t="s">
        <v>114</v>
      </c>
      <c r="R8765" s="78" t="n">
        <v>37725</v>
      </c>
      <c r="S8765" s="78" t="n">
        <v>45572</v>
      </c>
      <c r="T8765" s="76" t="s">
        <v>201</v>
      </c>
      <c r="U8765" s="76" t="n">
        <v>500</v>
      </c>
      <c r="X8765" s="76" t="n">
        <v>5</v>
      </c>
      <c r="Y8765" s="76" t="s">
        <v>116</v>
      </c>
      <c r="AC8765" s="76" t="s">
        <v>117</v>
      </c>
      <c r="AD8765" s="76" t="s">
        <v>985</v>
      </c>
      <c r="AE8765" s="76" t="n">
        <v>37250</v>
      </c>
      <c r="AF8765" s="76" t="s">
        <v>34221</v>
      </c>
      <c r="AI8765" s="79" t="s">
        <v>34222</v>
      </c>
      <c r="AJ8765" s="79" t="s">
        <v>34223</v>
      </c>
      <c r="AK8765" s="76" t="s">
        <v>34224</v>
      </c>
      <c r="AL8765" s="76" t="n">
        <v>0</v>
      </c>
      <c r="AM8765" s="76" t="n">
        <v>0</v>
      </c>
    </row>
    <row r="8766" customFormat="false" ht="15" hidden="false" customHeight="false" outlineLevel="0" collapsed="false">
      <c r="A8766" s="76" t="n">
        <v>716708</v>
      </c>
      <c r="B8766" s="76" t="s">
        <v>34178</v>
      </c>
      <c r="C8766" s="76" t="s">
        <v>1110</v>
      </c>
      <c r="D8766" s="76" t="n">
        <v>3721054</v>
      </c>
      <c r="E8766" s="76" t="s">
        <v>132</v>
      </c>
      <c r="H8766" s="78" t="n">
        <v>27988</v>
      </c>
      <c r="I8766" s="76" t="s">
        <v>197</v>
      </c>
      <c r="J8766" s="76" t="s">
        <v>198</v>
      </c>
      <c r="K8766" s="76" t="s">
        <v>2</v>
      </c>
      <c r="M8766" s="76" t="s">
        <v>124</v>
      </c>
      <c r="N8766" s="79" t="s">
        <v>4015</v>
      </c>
      <c r="O8766" s="76" t="s">
        <v>4016</v>
      </c>
      <c r="P8766" s="78" t="n">
        <v>45543</v>
      </c>
      <c r="Q8766" s="76" t="s">
        <v>114</v>
      </c>
      <c r="R8766" s="78" t="n">
        <v>40085</v>
      </c>
      <c r="S8766" s="78" t="n">
        <v>45415</v>
      </c>
      <c r="T8766" s="76" t="s">
        <v>201</v>
      </c>
      <c r="U8766" s="76" t="n">
        <v>797</v>
      </c>
      <c r="X8766" s="76" t="n">
        <v>7</v>
      </c>
      <c r="Y8766" s="76" t="s">
        <v>116</v>
      </c>
      <c r="AC8766" s="76" t="s">
        <v>117</v>
      </c>
      <c r="AD8766" s="76" t="s">
        <v>4017</v>
      </c>
      <c r="AE8766" s="76" t="n">
        <v>37150</v>
      </c>
      <c r="AF8766" s="76" t="s">
        <v>34225</v>
      </c>
      <c r="AI8766" s="79" t="s">
        <v>34226</v>
      </c>
      <c r="AJ8766" s="79" t="s">
        <v>34227</v>
      </c>
      <c r="AK8766" s="76" t="s">
        <v>34228</v>
      </c>
      <c r="AL8766" s="76" t="n">
        <v>0</v>
      </c>
      <c r="AM8766" s="76" t="n">
        <v>0</v>
      </c>
    </row>
    <row r="8767" customFormat="false" ht="15" hidden="false" customHeight="false" outlineLevel="0" collapsed="false">
      <c r="A8767" s="76" t="n">
        <v>1639392</v>
      </c>
      <c r="B8767" s="76" t="s">
        <v>34178</v>
      </c>
      <c r="C8767" s="76" t="s">
        <v>11954</v>
      </c>
      <c r="D8767" s="76" t="n">
        <v>3737793</v>
      </c>
      <c r="E8767" s="76" t="s">
        <v>109</v>
      </c>
      <c r="H8767" s="78" t="n">
        <v>34478</v>
      </c>
      <c r="I8767" s="76" t="s">
        <v>23</v>
      </c>
      <c r="J8767" s="76" t="n">
        <v>-40</v>
      </c>
      <c r="K8767" s="76" t="s">
        <v>2</v>
      </c>
      <c r="M8767" s="76" t="s">
        <v>124</v>
      </c>
      <c r="N8767" s="79" t="s">
        <v>125</v>
      </c>
      <c r="O8767" s="76" t="s">
        <v>126</v>
      </c>
      <c r="P8767" s="78" t="n">
        <v>45570</v>
      </c>
      <c r="Q8767" s="76" t="s">
        <v>114</v>
      </c>
      <c r="R8767" s="78" t="n">
        <v>45570</v>
      </c>
      <c r="S8767" s="78" t="n">
        <v>45562</v>
      </c>
      <c r="T8767" s="76" t="s">
        <v>201</v>
      </c>
      <c r="U8767" s="76" t="n">
        <v>500</v>
      </c>
      <c r="X8767" s="76" t="n">
        <v>5</v>
      </c>
      <c r="Y8767" s="76" t="s">
        <v>116</v>
      </c>
      <c r="AC8767" s="76" t="s">
        <v>117</v>
      </c>
      <c r="AD8767" s="76" t="s">
        <v>127</v>
      </c>
      <c r="AE8767" s="76" t="n">
        <v>37000</v>
      </c>
      <c r="AF8767" s="76" t="s">
        <v>34229</v>
      </c>
      <c r="AK8767" s="76" t="s">
        <v>34230</v>
      </c>
      <c r="AL8767" s="76" t="n">
        <v>0</v>
      </c>
      <c r="AM8767" s="76" t="n">
        <v>0</v>
      </c>
    </row>
    <row r="8768" customFormat="false" ht="15" hidden="false" customHeight="false" outlineLevel="0" collapsed="false">
      <c r="A8768" s="76" t="n">
        <v>1672937</v>
      </c>
      <c r="B8768" s="76" t="s">
        <v>34178</v>
      </c>
      <c r="C8768" s="76" t="s">
        <v>4140</v>
      </c>
      <c r="D8768" s="76" t="n">
        <v>4541210</v>
      </c>
      <c r="E8768" s="76" t="s">
        <v>132</v>
      </c>
      <c r="H8768" s="78" t="n">
        <v>41040</v>
      </c>
      <c r="I8768" s="76" t="s">
        <v>370</v>
      </c>
      <c r="J8768" s="76" t="n">
        <v>-13</v>
      </c>
      <c r="K8768" s="76" t="s">
        <v>41</v>
      </c>
      <c r="M8768" s="76" t="s">
        <v>134</v>
      </c>
      <c r="N8768" s="79" t="s">
        <v>5042</v>
      </c>
      <c r="O8768" s="76" t="s">
        <v>5043</v>
      </c>
      <c r="P8768" s="78" t="n">
        <v>45674</v>
      </c>
      <c r="Q8768" s="76" t="s">
        <v>114</v>
      </c>
      <c r="R8768" s="78" t="n">
        <v>45666</v>
      </c>
      <c r="T8768" s="76" t="s">
        <v>115</v>
      </c>
      <c r="U8768" s="76" t="n">
        <v>500</v>
      </c>
      <c r="X8768" s="76" t="n">
        <v>5</v>
      </c>
      <c r="Y8768" s="76" t="s">
        <v>116</v>
      </c>
      <c r="AC8768" s="76" t="s">
        <v>117</v>
      </c>
      <c r="AD8768" s="76" t="s">
        <v>22226</v>
      </c>
      <c r="AE8768" s="76" t="n">
        <v>45290</v>
      </c>
      <c r="AF8768" s="76" t="s">
        <v>34231</v>
      </c>
      <c r="AI8768" s="79" t="s">
        <v>34232</v>
      </c>
      <c r="AJ8768" s="79" t="s">
        <v>34233</v>
      </c>
      <c r="AK8768" s="76" t="s">
        <v>34234</v>
      </c>
      <c r="AL8768" s="76" t="n">
        <v>0</v>
      </c>
      <c r="AM8768" s="76" t="n">
        <v>0</v>
      </c>
    </row>
    <row r="8769" customFormat="false" ht="15" hidden="false" customHeight="false" outlineLevel="0" collapsed="false">
      <c r="A8769" s="76" t="n">
        <v>1641348</v>
      </c>
      <c r="B8769" s="76" t="s">
        <v>34178</v>
      </c>
      <c r="C8769" s="76" t="s">
        <v>873</v>
      </c>
      <c r="D8769" s="76" t="n">
        <v>3612757</v>
      </c>
      <c r="E8769" s="76" t="s">
        <v>109</v>
      </c>
      <c r="H8769" s="78" t="n">
        <v>42917</v>
      </c>
      <c r="I8769" s="76" t="s">
        <v>109</v>
      </c>
      <c r="J8769" s="76" t="n">
        <v>-9</v>
      </c>
      <c r="K8769" s="76" t="s">
        <v>41</v>
      </c>
      <c r="M8769" s="76" t="s">
        <v>269</v>
      </c>
      <c r="N8769" s="79" t="s">
        <v>695</v>
      </c>
      <c r="O8769" s="76" t="s">
        <v>696</v>
      </c>
      <c r="P8769" s="78" t="n">
        <v>45572</v>
      </c>
      <c r="Q8769" s="76" t="s">
        <v>114</v>
      </c>
      <c r="R8769" s="78" t="n">
        <v>45572</v>
      </c>
      <c r="T8769" s="76" t="s">
        <v>115</v>
      </c>
      <c r="U8769" s="76" t="n">
        <v>500</v>
      </c>
      <c r="X8769" s="76" t="n">
        <v>5</v>
      </c>
      <c r="Y8769" s="76" t="s">
        <v>116</v>
      </c>
      <c r="AC8769" s="76" t="s">
        <v>117</v>
      </c>
      <c r="AD8769" s="76" t="s">
        <v>774</v>
      </c>
      <c r="AE8769" s="76" t="n">
        <v>36300</v>
      </c>
      <c r="AF8769" s="76" t="s">
        <v>34235</v>
      </c>
      <c r="AK8769" s="76" t="s">
        <v>34236</v>
      </c>
      <c r="AL8769" s="76" t="n">
        <v>0</v>
      </c>
      <c r="AM8769" s="76" t="n">
        <v>0</v>
      </c>
    </row>
    <row r="8770" customFormat="false" ht="15" hidden="false" customHeight="false" outlineLevel="0" collapsed="false">
      <c r="A8770" s="76" t="n">
        <v>177513</v>
      </c>
      <c r="B8770" s="76" t="s">
        <v>34178</v>
      </c>
      <c r="C8770" s="76" t="s">
        <v>1949</v>
      </c>
      <c r="D8770" s="76" t="n">
        <v>179413</v>
      </c>
      <c r="E8770" s="76" t="s">
        <v>109</v>
      </c>
      <c r="F8770" s="76" t="s">
        <v>109</v>
      </c>
      <c r="H8770" s="78" t="n">
        <v>32141</v>
      </c>
      <c r="I8770" s="76" t="s">
        <v>23</v>
      </c>
      <c r="J8770" s="76" t="n">
        <v>-40</v>
      </c>
      <c r="K8770" s="76" t="s">
        <v>41</v>
      </c>
      <c r="M8770" s="76" t="s">
        <v>124</v>
      </c>
      <c r="N8770" s="79" t="s">
        <v>398</v>
      </c>
      <c r="O8770" s="76" t="s">
        <v>399</v>
      </c>
      <c r="P8770" s="78" t="n">
        <v>45541</v>
      </c>
      <c r="Q8770" s="76" t="s">
        <v>114</v>
      </c>
      <c r="R8770" s="78" t="n">
        <v>37432</v>
      </c>
      <c r="S8770" s="78" t="n">
        <v>45317</v>
      </c>
      <c r="T8770" s="76" t="s">
        <v>183</v>
      </c>
      <c r="U8770" s="76" t="n">
        <v>672</v>
      </c>
      <c r="X8770" s="76" t="n">
        <v>6</v>
      </c>
      <c r="Y8770" s="76" t="s">
        <v>116</v>
      </c>
      <c r="AC8770" s="76" t="s">
        <v>117</v>
      </c>
      <c r="AD8770" s="76" t="s">
        <v>394</v>
      </c>
      <c r="AE8770" s="76" t="n">
        <v>37100</v>
      </c>
      <c r="AF8770" s="76" t="s">
        <v>34237</v>
      </c>
      <c r="AJ8770" s="79" t="s">
        <v>34238</v>
      </c>
      <c r="AK8770" s="76" t="s">
        <v>34239</v>
      </c>
      <c r="AL8770" s="76" t="n">
        <v>0</v>
      </c>
      <c r="AM8770" s="76" t="n">
        <v>0</v>
      </c>
    </row>
    <row r="8771" customFormat="false" ht="15" hidden="false" customHeight="false" outlineLevel="0" collapsed="false">
      <c r="A8771" s="76" t="n">
        <v>1509679</v>
      </c>
      <c r="B8771" s="76" t="s">
        <v>34178</v>
      </c>
      <c r="C8771" s="76" t="s">
        <v>5470</v>
      </c>
      <c r="D8771" s="76" t="n">
        <v>1811271</v>
      </c>
      <c r="E8771" s="76" t="s">
        <v>132</v>
      </c>
      <c r="F8771" s="76" t="s">
        <v>132</v>
      </c>
      <c r="H8771" s="78" t="n">
        <v>26569</v>
      </c>
      <c r="I8771" s="76" t="s">
        <v>208</v>
      </c>
      <c r="J8771" s="76" t="s">
        <v>209</v>
      </c>
      <c r="K8771" s="76" t="s">
        <v>2</v>
      </c>
      <c r="M8771" s="76" t="s">
        <v>111</v>
      </c>
      <c r="N8771" s="79" t="s">
        <v>1470</v>
      </c>
      <c r="O8771" s="76" t="s">
        <v>1471</v>
      </c>
      <c r="P8771" s="78" t="n">
        <v>45565</v>
      </c>
      <c r="Q8771" s="76" t="s">
        <v>114</v>
      </c>
      <c r="R8771" s="78" t="n">
        <v>45180</v>
      </c>
      <c r="S8771" s="78" t="n">
        <v>45177</v>
      </c>
      <c r="T8771" s="76" t="s">
        <v>183</v>
      </c>
      <c r="U8771" s="76" t="n">
        <v>500</v>
      </c>
      <c r="X8771" s="76" t="n">
        <v>5</v>
      </c>
      <c r="Y8771" s="76" t="s">
        <v>116</v>
      </c>
      <c r="AB8771" s="78" t="n">
        <v>45474</v>
      </c>
      <c r="AC8771" s="76" t="s">
        <v>117</v>
      </c>
      <c r="AD8771" s="76" t="s">
        <v>5509</v>
      </c>
      <c r="AE8771" s="76" t="n">
        <v>18110</v>
      </c>
      <c r="AF8771" s="76" t="s">
        <v>29323</v>
      </c>
      <c r="AJ8771" s="79" t="s">
        <v>34240</v>
      </c>
      <c r="AK8771" s="76" t="s">
        <v>29325</v>
      </c>
      <c r="AL8771" s="76" t="n">
        <v>0</v>
      </c>
      <c r="AM8771" s="76" t="n">
        <v>0</v>
      </c>
    </row>
    <row r="8772" customFormat="false" ht="15" hidden="false" customHeight="false" outlineLevel="0" collapsed="false">
      <c r="A8772" s="76" t="n">
        <v>1549506</v>
      </c>
      <c r="B8772" s="76" t="s">
        <v>34178</v>
      </c>
      <c r="C8772" s="76" t="s">
        <v>1450</v>
      </c>
      <c r="D8772" s="76" t="n">
        <v>4116105</v>
      </c>
      <c r="E8772" s="76" t="s">
        <v>132</v>
      </c>
      <c r="F8772" s="76" t="s">
        <v>132</v>
      </c>
      <c r="H8772" s="78" t="n">
        <v>30845</v>
      </c>
      <c r="I8772" s="76" t="s">
        <v>179</v>
      </c>
      <c r="J8772" s="76" t="s">
        <v>180</v>
      </c>
      <c r="K8772" s="76" t="s">
        <v>41</v>
      </c>
      <c r="M8772" s="76" t="s">
        <v>286</v>
      </c>
      <c r="N8772" s="79" t="s">
        <v>2615</v>
      </c>
      <c r="O8772" s="76" t="s">
        <v>2616</v>
      </c>
      <c r="P8772" s="78" t="n">
        <v>45477</v>
      </c>
      <c r="Q8772" s="76" t="s">
        <v>114</v>
      </c>
      <c r="R8772" s="78" t="n">
        <v>45254</v>
      </c>
      <c r="S8772" s="78" t="n">
        <v>45252</v>
      </c>
      <c r="T8772" s="76" t="s">
        <v>183</v>
      </c>
      <c r="U8772" s="76" t="n">
        <v>509</v>
      </c>
      <c r="X8772" s="76" t="n">
        <v>5</v>
      </c>
      <c r="Y8772" s="76" t="s">
        <v>116</v>
      </c>
      <c r="AC8772" s="76" t="s">
        <v>117</v>
      </c>
      <c r="AD8772" s="76" t="s">
        <v>28332</v>
      </c>
      <c r="AE8772" s="76" t="n">
        <v>41310</v>
      </c>
      <c r="AF8772" s="76" t="s">
        <v>34241</v>
      </c>
      <c r="AJ8772" s="76" t="s">
        <v>34242</v>
      </c>
      <c r="AK8772" s="76" t="s">
        <v>34243</v>
      </c>
      <c r="AL8772" s="76" t="n">
        <v>1</v>
      </c>
      <c r="AM8772" s="76" t="n">
        <v>0</v>
      </c>
    </row>
    <row r="8773" customFormat="false" ht="15" hidden="false" customHeight="false" outlineLevel="0" collapsed="false">
      <c r="A8773" s="76" t="n">
        <v>1364105</v>
      </c>
      <c r="B8773" s="76" t="s">
        <v>34178</v>
      </c>
      <c r="C8773" s="76" t="s">
        <v>525</v>
      </c>
      <c r="D8773" s="76" t="n">
        <v>4115124</v>
      </c>
      <c r="E8773" s="76" t="s">
        <v>109</v>
      </c>
      <c r="F8773" s="76" t="s">
        <v>132</v>
      </c>
      <c r="H8773" s="78" t="n">
        <v>39855</v>
      </c>
      <c r="I8773" s="76" t="s">
        <v>133</v>
      </c>
      <c r="J8773" s="76" t="n">
        <v>-16</v>
      </c>
      <c r="K8773" s="76" t="s">
        <v>41</v>
      </c>
      <c r="M8773" s="76" t="s">
        <v>286</v>
      </c>
      <c r="N8773" s="79" t="s">
        <v>816</v>
      </c>
      <c r="O8773" s="76" t="s">
        <v>817</v>
      </c>
      <c r="P8773" s="78" t="n">
        <v>45603</v>
      </c>
      <c r="Q8773" s="76" t="s">
        <v>114</v>
      </c>
      <c r="R8773" s="78" t="n">
        <v>44483</v>
      </c>
      <c r="T8773" s="76" t="s">
        <v>115</v>
      </c>
      <c r="U8773" s="76" t="n">
        <v>500</v>
      </c>
      <c r="X8773" s="76" t="n">
        <v>5</v>
      </c>
      <c r="Y8773" s="76" t="s">
        <v>116</v>
      </c>
      <c r="AC8773" s="76" t="s">
        <v>117</v>
      </c>
      <c r="AD8773" s="76" t="s">
        <v>12732</v>
      </c>
      <c r="AE8773" s="76" t="n">
        <v>41330</v>
      </c>
      <c r="AF8773" s="76" t="s">
        <v>34244</v>
      </c>
      <c r="AI8773" s="76" t="s">
        <v>34245</v>
      </c>
      <c r="AJ8773" s="76" t="s">
        <v>34246</v>
      </c>
      <c r="AK8773" s="76" t="s">
        <v>34247</v>
      </c>
      <c r="AL8773" s="76" t="n">
        <v>0</v>
      </c>
      <c r="AM8773" s="76" t="n">
        <v>0</v>
      </c>
    </row>
    <row r="8774" customFormat="false" ht="15" hidden="false" customHeight="false" outlineLevel="0" collapsed="false">
      <c r="A8774" s="76" t="n">
        <v>1670064</v>
      </c>
      <c r="B8774" s="76" t="s">
        <v>34178</v>
      </c>
      <c r="C8774" s="76" t="s">
        <v>11547</v>
      </c>
      <c r="D8774" s="76" t="n">
        <v>4116839</v>
      </c>
      <c r="E8774" s="76" t="s">
        <v>109</v>
      </c>
      <c r="H8774" s="78" t="n">
        <v>40973</v>
      </c>
      <c r="I8774" s="76" t="s">
        <v>370</v>
      </c>
      <c r="J8774" s="76" t="n">
        <v>-13</v>
      </c>
      <c r="K8774" s="76" t="s">
        <v>2</v>
      </c>
      <c r="M8774" s="76" t="s">
        <v>286</v>
      </c>
      <c r="N8774" s="79" t="s">
        <v>2706</v>
      </c>
      <c r="O8774" s="76" t="s">
        <v>2707</v>
      </c>
      <c r="P8774" s="78" t="n">
        <v>45639</v>
      </c>
      <c r="Q8774" s="76" t="s">
        <v>114</v>
      </c>
      <c r="R8774" s="78" t="n">
        <v>45639</v>
      </c>
      <c r="T8774" s="76" t="s">
        <v>115</v>
      </c>
      <c r="U8774" s="76" t="n">
        <v>500</v>
      </c>
      <c r="X8774" s="76" t="n">
        <v>5</v>
      </c>
      <c r="Y8774" s="76" t="s">
        <v>116</v>
      </c>
      <c r="AC8774" s="76" t="s">
        <v>117</v>
      </c>
      <c r="AD8774" s="76" t="s">
        <v>32984</v>
      </c>
      <c r="AE8774" s="76" t="n">
        <v>41130</v>
      </c>
      <c r="AF8774" s="76" t="s">
        <v>34248</v>
      </c>
      <c r="AJ8774" s="76" t="s">
        <v>34249</v>
      </c>
      <c r="AK8774" s="76" t="s">
        <v>34250</v>
      </c>
      <c r="AL8774" s="76" t="n">
        <v>0</v>
      </c>
      <c r="AM8774" s="76" t="n">
        <v>0</v>
      </c>
    </row>
    <row r="8775" customFormat="false" ht="15" hidden="false" customHeight="false" outlineLevel="0" collapsed="false">
      <c r="A8775" s="76" t="n">
        <v>1235772</v>
      </c>
      <c r="B8775" s="76" t="s">
        <v>34251</v>
      </c>
      <c r="C8775" s="76" t="s">
        <v>2692</v>
      </c>
      <c r="D8775" s="76" t="n">
        <v>3730543</v>
      </c>
      <c r="E8775" s="76" t="s">
        <v>132</v>
      </c>
      <c r="F8775" s="76" t="s">
        <v>132</v>
      </c>
      <c r="H8775" s="78" t="n">
        <v>29267</v>
      </c>
      <c r="I8775" s="76" t="s">
        <v>179</v>
      </c>
      <c r="J8775" s="76" t="s">
        <v>180</v>
      </c>
      <c r="K8775" s="76" t="s">
        <v>41</v>
      </c>
      <c r="M8775" s="76" t="s">
        <v>124</v>
      </c>
      <c r="N8775" s="79" t="s">
        <v>5025</v>
      </c>
      <c r="O8775" s="76" t="s">
        <v>5026</v>
      </c>
      <c r="P8775" s="78" t="n">
        <v>45562</v>
      </c>
      <c r="Q8775" s="76" t="s">
        <v>114</v>
      </c>
      <c r="R8775" s="78" t="n">
        <v>43384</v>
      </c>
      <c r="S8775" s="78" t="n">
        <v>45562</v>
      </c>
      <c r="T8775" s="76" t="s">
        <v>201</v>
      </c>
      <c r="U8775" s="76" t="n">
        <v>523</v>
      </c>
      <c r="X8775" s="76" t="n">
        <v>5</v>
      </c>
      <c r="Y8775" s="76" t="s">
        <v>116</v>
      </c>
      <c r="AC8775" s="76" t="s">
        <v>117</v>
      </c>
      <c r="AD8775" s="76" t="s">
        <v>5049</v>
      </c>
      <c r="AE8775" s="76" t="n">
        <v>37360</v>
      </c>
      <c r="AF8775" s="76" t="s">
        <v>34252</v>
      </c>
      <c r="AJ8775" s="79" t="s">
        <v>34253</v>
      </c>
      <c r="AK8775" s="76" t="s">
        <v>34254</v>
      </c>
      <c r="AL8775" s="76" t="n">
        <v>0</v>
      </c>
      <c r="AM8775" s="76" t="n">
        <v>0</v>
      </c>
    </row>
    <row r="8776" customFormat="false" ht="15" hidden="false" customHeight="false" outlineLevel="0" collapsed="false">
      <c r="A8776" s="76" t="n">
        <v>1604225</v>
      </c>
      <c r="B8776" s="76" t="s">
        <v>34251</v>
      </c>
      <c r="C8776" s="76" t="s">
        <v>921</v>
      </c>
      <c r="D8776" s="76" t="n">
        <v>2817253</v>
      </c>
      <c r="E8776" s="76" t="s">
        <v>109</v>
      </c>
      <c r="H8776" s="78" t="n">
        <v>41774</v>
      </c>
      <c r="I8776" s="76" t="s">
        <v>190</v>
      </c>
      <c r="J8776" s="76" t="n">
        <v>-11</v>
      </c>
      <c r="K8776" s="76" t="s">
        <v>41</v>
      </c>
      <c r="M8776" s="76" t="s">
        <v>155</v>
      </c>
      <c r="N8776" s="79" t="s">
        <v>1210</v>
      </c>
      <c r="O8776" s="76" t="s">
        <v>1211</v>
      </c>
      <c r="P8776" s="78" t="n">
        <v>45543</v>
      </c>
      <c r="Q8776" s="76" t="s">
        <v>114</v>
      </c>
      <c r="R8776" s="78" t="n">
        <v>45543</v>
      </c>
      <c r="T8776" s="76" t="s">
        <v>115</v>
      </c>
      <c r="U8776" s="76" t="n">
        <v>500</v>
      </c>
      <c r="X8776" s="76" t="n">
        <v>5</v>
      </c>
      <c r="Y8776" s="76" t="s">
        <v>116</v>
      </c>
      <c r="AC8776" s="76" t="s">
        <v>117</v>
      </c>
      <c r="AD8776" s="76" t="s">
        <v>28461</v>
      </c>
      <c r="AE8776" s="76" t="n">
        <v>28190</v>
      </c>
      <c r="AF8776" s="76" t="s">
        <v>34255</v>
      </c>
      <c r="AJ8776" s="76" t="s">
        <v>34256</v>
      </c>
      <c r="AK8776" s="76" t="s">
        <v>34257</v>
      </c>
      <c r="AL8776" s="76" t="n">
        <v>0</v>
      </c>
      <c r="AM8776" s="76" t="n">
        <v>0</v>
      </c>
    </row>
    <row r="8777" customFormat="false" ht="15" hidden="false" customHeight="false" outlineLevel="0" collapsed="false">
      <c r="A8777" s="76" t="n">
        <v>1342572</v>
      </c>
      <c r="B8777" s="76" t="s">
        <v>34258</v>
      </c>
      <c r="C8777" s="76" t="s">
        <v>1140</v>
      </c>
      <c r="D8777" s="76" t="n">
        <v>4532391</v>
      </c>
      <c r="E8777" s="76" t="s">
        <v>132</v>
      </c>
      <c r="F8777" s="76" t="s">
        <v>132</v>
      </c>
      <c r="H8777" s="78" t="n">
        <v>28294</v>
      </c>
      <c r="I8777" s="76" t="s">
        <v>197</v>
      </c>
      <c r="J8777" s="76" t="s">
        <v>198</v>
      </c>
      <c r="K8777" s="76" t="s">
        <v>41</v>
      </c>
      <c r="M8777" s="76" t="s">
        <v>134</v>
      </c>
      <c r="N8777" s="79" t="s">
        <v>349</v>
      </c>
      <c r="O8777" s="76" t="s">
        <v>350</v>
      </c>
      <c r="P8777" s="78" t="n">
        <v>45531</v>
      </c>
      <c r="Q8777" s="76" t="s">
        <v>114</v>
      </c>
      <c r="R8777" s="78" t="n">
        <v>44456</v>
      </c>
      <c r="S8777" s="78" t="n">
        <v>44781</v>
      </c>
      <c r="T8777" s="76" t="s">
        <v>183</v>
      </c>
      <c r="U8777" s="76" t="n">
        <v>692</v>
      </c>
      <c r="X8777" s="76" t="n">
        <v>6</v>
      </c>
      <c r="Y8777" s="76" t="s">
        <v>116</v>
      </c>
      <c r="AC8777" s="76" t="s">
        <v>117</v>
      </c>
      <c r="AD8777" s="76" t="s">
        <v>351</v>
      </c>
      <c r="AE8777" s="76" t="n">
        <v>45160</v>
      </c>
      <c r="AF8777" s="76" t="s">
        <v>34259</v>
      </c>
      <c r="AK8777" s="76" t="s">
        <v>34260</v>
      </c>
      <c r="AL8777" s="76" t="n">
        <v>0</v>
      </c>
      <c r="AM8777" s="76" t="n">
        <v>0</v>
      </c>
    </row>
    <row r="8778" customFormat="false" ht="15" hidden="false" customHeight="false" outlineLevel="0" collapsed="false">
      <c r="A8778" s="76" t="n">
        <v>1311044</v>
      </c>
      <c r="B8778" s="76" t="s">
        <v>34258</v>
      </c>
      <c r="C8778" s="76" t="s">
        <v>2973</v>
      </c>
      <c r="D8778" s="76" t="n">
        <v>4531815</v>
      </c>
      <c r="E8778" s="76" t="s">
        <v>132</v>
      </c>
      <c r="F8778" s="76" t="s">
        <v>132</v>
      </c>
      <c r="H8778" s="78" t="n">
        <v>41600</v>
      </c>
      <c r="I8778" s="76" t="s">
        <v>110</v>
      </c>
      <c r="J8778" s="76" t="n">
        <v>-12</v>
      </c>
      <c r="K8778" s="76" t="s">
        <v>41</v>
      </c>
      <c r="M8778" s="76" t="s">
        <v>134</v>
      </c>
      <c r="N8778" s="79" t="s">
        <v>349</v>
      </c>
      <c r="O8778" s="76" t="s">
        <v>350</v>
      </c>
      <c r="P8778" s="78" t="n">
        <v>45531</v>
      </c>
      <c r="Q8778" s="76" t="s">
        <v>114</v>
      </c>
      <c r="R8778" s="78" t="n">
        <v>43902</v>
      </c>
      <c r="S8778" s="78" t="n">
        <v>45474</v>
      </c>
      <c r="T8778" s="76" t="s">
        <v>201</v>
      </c>
      <c r="U8778" s="76" t="n">
        <v>584</v>
      </c>
      <c r="X8778" s="76" t="n">
        <v>5</v>
      </c>
      <c r="Y8778" s="76" t="s">
        <v>116</v>
      </c>
      <c r="AC8778" s="76" t="s">
        <v>117</v>
      </c>
      <c r="AD8778" s="76" t="s">
        <v>553</v>
      </c>
      <c r="AE8778" s="76" t="n">
        <v>45160</v>
      </c>
      <c r="AF8778" s="76" t="s">
        <v>34261</v>
      </c>
      <c r="AK8778" s="76" t="s">
        <v>34260</v>
      </c>
      <c r="AL8778" s="76" t="n">
        <v>0</v>
      </c>
      <c r="AM8778" s="76" t="n">
        <v>0</v>
      </c>
    </row>
    <row r="8779" customFormat="false" ht="15" hidden="false" customHeight="false" outlineLevel="0" collapsed="false">
      <c r="A8779" s="76" t="n">
        <v>1628609</v>
      </c>
      <c r="B8779" s="76" t="s">
        <v>34262</v>
      </c>
      <c r="C8779" s="76" t="s">
        <v>2973</v>
      </c>
      <c r="D8779" s="76" t="n">
        <v>4540686</v>
      </c>
      <c r="E8779" s="76" t="s">
        <v>109</v>
      </c>
      <c r="H8779" s="78" t="n">
        <v>42148</v>
      </c>
      <c r="I8779" s="76" t="s">
        <v>231</v>
      </c>
      <c r="J8779" s="76" t="n">
        <v>-10</v>
      </c>
      <c r="K8779" s="76" t="s">
        <v>41</v>
      </c>
      <c r="M8779" s="76" t="s">
        <v>134</v>
      </c>
      <c r="N8779" s="79" t="s">
        <v>2915</v>
      </c>
      <c r="O8779" s="76" t="s">
        <v>2916</v>
      </c>
      <c r="P8779" s="78" t="n">
        <v>45561</v>
      </c>
      <c r="Q8779" s="76" t="s">
        <v>114</v>
      </c>
      <c r="R8779" s="78" t="n">
        <v>45561</v>
      </c>
      <c r="T8779" s="76" t="s">
        <v>115</v>
      </c>
      <c r="U8779" s="76" t="n">
        <v>500</v>
      </c>
      <c r="X8779" s="76" t="n">
        <v>5</v>
      </c>
      <c r="Y8779" s="76" t="s">
        <v>116</v>
      </c>
      <c r="AC8779" s="76" t="s">
        <v>117</v>
      </c>
      <c r="AD8779" s="76" t="s">
        <v>34263</v>
      </c>
      <c r="AE8779" s="76" t="n">
        <v>45170</v>
      </c>
      <c r="AF8779" s="76" t="s">
        <v>34264</v>
      </c>
      <c r="AJ8779" s="76" t="s">
        <v>34265</v>
      </c>
      <c r="AK8779" s="76" t="s">
        <v>34266</v>
      </c>
      <c r="AL8779" s="76" t="n">
        <v>0</v>
      </c>
      <c r="AM8779" s="76" t="n">
        <v>0</v>
      </c>
    </row>
    <row r="8780" customFormat="false" ht="15" hidden="false" customHeight="false" outlineLevel="0" collapsed="false">
      <c r="A8780" s="76" t="n">
        <v>1628613</v>
      </c>
      <c r="B8780" s="76" t="s">
        <v>34262</v>
      </c>
      <c r="C8780" s="76" t="s">
        <v>1580</v>
      </c>
      <c r="D8780" s="76" t="n">
        <v>4540687</v>
      </c>
      <c r="E8780" s="76" t="s">
        <v>109</v>
      </c>
      <c r="H8780" s="78" t="n">
        <v>42148</v>
      </c>
      <c r="I8780" s="76" t="s">
        <v>231</v>
      </c>
      <c r="J8780" s="76" t="n">
        <v>-10</v>
      </c>
      <c r="K8780" s="76" t="s">
        <v>41</v>
      </c>
      <c r="M8780" s="76" t="s">
        <v>134</v>
      </c>
      <c r="N8780" s="79" t="s">
        <v>2915</v>
      </c>
      <c r="O8780" s="76" t="s">
        <v>2916</v>
      </c>
      <c r="P8780" s="78" t="n">
        <v>45561</v>
      </c>
      <c r="Q8780" s="76" t="s">
        <v>114</v>
      </c>
      <c r="R8780" s="78" t="n">
        <v>45561</v>
      </c>
      <c r="T8780" s="76" t="s">
        <v>115</v>
      </c>
      <c r="U8780" s="76" t="n">
        <v>500</v>
      </c>
      <c r="X8780" s="76" t="n">
        <v>5</v>
      </c>
      <c r="Y8780" s="76" t="s">
        <v>116</v>
      </c>
      <c r="AC8780" s="76" t="s">
        <v>117</v>
      </c>
      <c r="AD8780" s="76" t="s">
        <v>34267</v>
      </c>
      <c r="AE8780" s="76" t="n">
        <v>45170</v>
      </c>
      <c r="AF8780" s="76" t="s">
        <v>34268</v>
      </c>
      <c r="AK8780" s="76" t="s">
        <v>34266</v>
      </c>
      <c r="AL8780" s="76" t="n">
        <v>0</v>
      </c>
      <c r="AM8780" s="76" t="n">
        <v>0</v>
      </c>
    </row>
    <row r="8781" customFormat="false" ht="15" hidden="false" customHeight="false" outlineLevel="0" collapsed="false">
      <c r="A8781" s="76" t="n">
        <v>1616201</v>
      </c>
      <c r="B8781" s="76" t="s">
        <v>34269</v>
      </c>
      <c r="C8781" s="76" t="s">
        <v>238</v>
      </c>
      <c r="D8781" s="76" t="n">
        <v>3737379</v>
      </c>
      <c r="E8781" s="76" t="s">
        <v>109</v>
      </c>
      <c r="H8781" s="78" t="n">
        <v>41950</v>
      </c>
      <c r="I8781" s="76" t="s">
        <v>190</v>
      </c>
      <c r="J8781" s="76" t="n">
        <v>-11</v>
      </c>
      <c r="K8781" s="76" t="s">
        <v>41</v>
      </c>
      <c r="M8781" s="76" t="s">
        <v>124</v>
      </c>
      <c r="N8781" s="79" t="s">
        <v>1249</v>
      </c>
      <c r="O8781" s="76" t="s">
        <v>1250</v>
      </c>
      <c r="P8781" s="78" t="n">
        <v>45553</v>
      </c>
      <c r="Q8781" s="76" t="s">
        <v>114</v>
      </c>
      <c r="R8781" s="78" t="n">
        <v>45553</v>
      </c>
      <c r="T8781" s="76" t="s">
        <v>115</v>
      </c>
      <c r="U8781" s="76" t="n">
        <v>500</v>
      </c>
      <c r="X8781" s="76" t="n">
        <v>5</v>
      </c>
      <c r="Y8781" s="76" t="s">
        <v>116</v>
      </c>
      <c r="AC8781" s="76" t="s">
        <v>117</v>
      </c>
      <c r="AD8781" s="76" t="s">
        <v>394</v>
      </c>
      <c r="AE8781" s="76" t="n">
        <v>37100</v>
      </c>
      <c r="AF8781" s="76" t="s">
        <v>34270</v>
      </c>
      <c r="AK8781" s="76" t="s">
        <v>34271</v>
      </c>
      <c r="AL8781" s="76" t="n">
        <v>0</v>
      </c>
      <c r="AM8781" s="76" t="n">
        <v>0</v>
      </c>
    </row>
    <row r="8782" customFormat="false" ht="15" hidden="false" customHeight="false" outlineLevel="0" collapsed="false">
      <c r="A8782" s="76" t="n">
        <v>1637177</v>
      </c>
      <c r="B8782" s="76" t="s">
        <v>34272</v>
      </c>
      <c r="C8782" s="76" t="s">
        <v>1032</v>
      </c>
      <c r="D8782" s="76" t="n">
        <v>4116593</v>
      </c>
      <c r="E8782" s="76" t="s">
        <v>109</v>
      </c>
      <c r="H8782" s="78" t="n">
        <v>41273</v>
      </c>
      <c r="I8782" s="76" t="s">
        <v>370</v>
      </c>
      <c r="J8782" s="76" t="n">
        <v>-13</v>
      </c>
      <c r="K8782" s="76" t="s">
        <v>41</v>
      </c>
      <c r="M8782" s="76" t="s">
        <v>286</v>
      </c>
      <c r="N8782" s="79" t="s">
        <v>2224</v>
      </c>
      <c r="O8782" s="76" t="s">
        <v>2225</v>
      </c>
      <c r="P8782" s="78" t="n">
        <v>45568</v>
      </c>
      <c r="Q8782" s="76" t="s">
        <v>114</v>
      </c>
      <c r="R8782" s="78" t="n">
        <v>45568</v>
      </c>
      <c r="T8782" s="76" t="s">
        <v>115</v>
      </c>
      <c r="U8782" s="76" t="n">
        <v>500</v>
      </c>
      <c r="X8782" s="76" t="n">
        <v>5</v>
      </c>
      <c r="Y8782" s="76" t="s">
        <v>116</v>
      </c>
      <c r="AC8782" s="76" t="s">
        <v>117</v>
      </c>
      <c r="AD8782" s="76" t="s">
        <v>34273</v>
      </c>
      <c r="AE8782" s="76" t="n">
        <v>41220</v>
      </c>
      <c r="AF8782" s="76" t="s">
        <v>34274</v>
      </c>
      <c r="AJ8782" s="79" t="s">
        <v>34275</v>
      </c>
      <c r="AK8782" s="76" t="s">
        <v>34276</v>
      </c>
      <c r="AL8782" s="76" t="n">
        <v>0</v>
      </c>
      <c r="AM8782" s="76" t="n">
        <v>0</v>
      </c>
    </row>
    <row r="8783" customFormat="false" ht="15" hidden="false" customHeight="false" outlineLevel="0" collapsed="false">
      <c r="A8783" s="76" t="n">
        <v>1164159</v>
      </c>
      <c r="B8783" s="76" t="s">
        <v>34277</v>
      </c>
      <c r="C8783" s="76" t="s">
        <v>2073</v>
      </c>
      <c r="D8783" s="76" t="n">
        <v>3729110</v>
      </c>
      <c r="E8783" s="76" t="s">
        <v>109</v>
      </c>
      <c r="F8783" s="76" t="s">
        <v>109</v>
      </c>
      <c r="H8783" s="78" t="n">
        <v>39221</v>
      </c>
      <c r="I8783" s="76" t="s">
        <v>294</v>
      </c>
      <c r="J8783" s="76" t="n">
        <v>-18</v>
      </c>
      <c r="K8783" s="76" t="s">
        <v>41</v>
      </c>
      <c r="M8783" s="76" t="s">
        <v>124</v>
      </c>
      <c r="N8783" s="79" t="s">
        <v>125</v>
      </c>
      <c r="O8783" s="76" t="s">
        <v>126</v>
      </c>
      <c r="P8783" s="78" t="n">
        <v>45566</v>
      </c>
      <c r="Q8783" s="76" t="s">
        <v>114</v>
      </c>
      <c r="R8783" s="78" t="n">
        <v>42935</v>
      </c>
      <c r="T8783" s="76" t="s">
        <v>115</v>
      </c>
      <c r="U8783" s="76" t="n">
        <v>500</v>
      </c>
      <c r="X8783" s="76" t="n">
        <v>5</v>
      </c>
      <c r="Y8783" s="76" t="s">
        <v>116</v>
      </c>
      <c r="AC8783" s="76" t="s">
        <v>117</v>
      </c>
      <c r="AD8783" s="76" t="s">
        <v>394</v>
      </c>
      <c r="AE8783" s="76" t="n">
        <v>37000</v>
      </c>
      <c r="AF8783" s="76" t="s">
        <v>34278</v>
      </c>
      <c r="AI8783" s="79" t="s">
        <v>34279</v>
      </c>
      <c r="AJ8783" s="79" t="s">
        <v>34280</v>
      </c>
      <c r="AK8783" s="76" t="s">
        <v>34281</v>
      </c>
      <c r="AL8783" s="76" t="n">
        <v>0</v>
      </c>
      <c r="AM8783" s="76" t="n">
        <v>0</v>
      </c>
    </row>
    <row r="8784" customFormat="false" ht="15" hidden="false" customHeight="false" outlineLevel="0" collapsed="false">
      <c r="A8784" s="76" t="n">
        <v>1467124</v>
      </c>
      <c r="B8784" s="76" t="s">
        <v>34282</v>
      </c>
      <c r="C8784" s="76" t="s">
        <v>2312</v>
      </c>
      <c r="D8784" s="76" t="n">
        <v>3734805</v>
      </c>
      <c r="E8784" s="76" t="s">
        <v>132</v>
      </c>
      <c r="F8784" s="76" t="s">
        <v>132</v>
      </c>
      <c r="H8784" s="78" t="n">
        <v>28690</v>
      </c>
      <c r="I8784" s="76" t="s">
        <v>197</v>
      </c>
      <c r="J8784" s="76" t="s">
        <v>198</v>
      </c>
      <c r="K8784" s="76" t="s">
        <v>41</v>
      </c>
      <c r="M8784" s="76" t="s">
        <v>124</v>
      </c>
      <c r="N8784" s="79" t="s">
        <v>1622</v>
      </c>
      <c r="O8784" s="76" t="s">
        <v>1623</v>
      </c>
      <c r="P8784" s="78" t="n">
        <v>45624</v>
      </c>
      <c r="Q8784" s="76" t="s">
        <v>114</v>
      </c>
      <c r="R8784" s="78" t="n">
        <v>44921</v>
      </c>
      <c r="S8784" s="78" t="n">
        <v>44914</v>
      </c>
      <c r="T8784" s="76" t="s">
        <v>183</v>
      </c>
      <c r="U8784" s="76" t="n">
        <v>500</v>
      </c>
      <c r="X8784" s="76" t="n">
        <v>5</v>
      </c>
      <c r="Y8784" s="76" t="s">
        <v>116</v>
      </c>
      <c r="AB8784" s="78" t="n">
        <v>45134</v>
      </c>
      <c r="AC8784" s="76" t="s">
        <v>117</v>
      </c>
      <c r="AD8784" s="76" t="s">
        <v>31444</v>
      </c>
      <c r="AE8784" s="76" t="n">
        <v>37600</v>
      </c>
      <c r="AF8784" s="76" t="s">
        <v>34283</v>
      </c>
      <c r="AJ8784" s="79" t="s">
        <v>34284</v>
      </c>
      <c r="AK8784" s="76" t="s">
        <v>34285</v>
      </c>
      <c r="AL8784" s="76" t="n">
        <v>0</v>
      </c>
      <c r="AM8784" s="76" t="n">
        <v>0</v>
      </c>
    </row>
    <row r="8785" customFormat="false" ht="15" hidden="false" customHeight="false" outlineLevel="0" collapsed="false">
      <c r="A8785" s="76" t="n">
        <v>313338</v>
      </c>
      <c r="B8785" s="76" t="s">
        <v>34282</v>
      </c>
      <c r="C8785" s="76" t="s">
        <v>1345</v>
      </c>
      <c r="D8785" s="76" t="n">
        <v>3715137</v>
      </c>
      <c r="E8785" s="76" t="s">
        <v>132</v>
      </c>
      <c r="F8785" s="76" t="s">
        <v>132</v>
      </c>
      <c r="H8785" s="78" t="n">
        <v>30339</v>
      </c>
      <c r="I8785" s="76" t="s">
        <v>179</v>
      </c>
      <c r="J8785" s="76" t="s">
        <v>180</v>
      </c>
      <c r="K8785" s="76" t="s">
        <v>41</v>
      </c>
      <c r="M8785" s="76" t="s">
        <v>124</v>
      </c>
      <c r="N8785" s="79" t="s">
        <v>239</v>
      </c>
      <c r="O8785" s="76" t="s">
        <v>240</v>
      </c>
      <c r="P8785" s="78" t="n">
        <v>45541</v>
      </c>
      <c r="Q8785" s="76" t="s">
        <v>114</v>
      </c>
      <c r="R8785" s="78" t="n">
        <v>37533</v>
      </c>
      <c r="S8785" s="78" t="n">
        <v>45539</v>
      </c>
      <c r="T8785" s="76" t="s">
        <v>201</v>
      </c>
      <c r="U8785" s="76" t="n">
        <v>1048</v>
      </c>
      <c r="X8785" s="76" t="n">
        <v>10</v>
      </c>
      <c r="Y8785" s="76" t="s">
        <v>116</v>
      </c>
      <c r="AC8785" s="76" t="s">
        <v>117</v>
      </c>
      <c r="AD8785" s="76" t="s">
        <v>295</v>
      </c>
      <c r="AE8785" s="76" t="n">
        <v>37300</v>
      </c>
      <c r="AF8785" s="76" t="s">
        <v>34286</v>
      </c>
      <c r="AJ8785" s="79" t="s">
        <v>34287</v>
      </c>
      <c r="AK8785" s="76" t="s">
        <v>34288</v>
      </c>
      <c r="AL8785" s="76" t="n">
        <v>0</v>
      </c>
      <c r="AM8785" s="76" t="n">
        <v>0</v>
      </c>
    </row>
    <row r="8786" customFormat="false" ht="15" hidden="false" customHeight="false" outlineLevel="0" collapsed="false">
      <c r="A8786" s="76" t="n">
        <v>648509</v>
      </c>
      <c r="B8786" s="76" t="s">
        <v>34282</v>
      </c>
      <c r="C8786" s="76" t="s">
        <v>1677</v>
      </c>
      <c r="D8786" s="76" t="n">
        <v>3719991</v>
      </c>
      <c r="E8786" s="76" t="s">
        <v>132</v>
      </c>
      <c r="F8786" s="76" t="s">
        <v>132</v>
      </c>
      <c r="H8786" s="78" t="n">
        <v>24423</v>
      </c>
      <c r="I8786" s="76" t="s">
        <v>321</v>
      </c>
      <c r="J8786" s="76" t="s">
        <v>322</v>
      </c>
      <c r="K8786" s="76" t="s">
        <v>41</v>
      </c>
      <c r="M8786" s="76" t="s">
        <v>124</v>
      </c>
      <c r="N8786" s="79" t="s">
        <v>496</v>
      </c>
      <c r="O8786" s="76" t="s">
        <v>497</v>
      </c>
      <c r="P8786" s="78" t="n">
        <v>45501</v>
      </c>
      <c r="Q8786" s="76" t="s">
        <v>114</v>
      </c>
      <c r="R8786" s="78" t="n">
        <v>39710</v>
      </c>
      <c r="S8786" s="78" t="n">
        <v>45154</v>
      </c>
      <c r="T8786" s="76" t="s">
        <v>183</v>
      </c>
      <c r="U8786" s="76" t="n">
        <v>804</v>
      </c>
      <c r="X8786" s="76" t="n">
        <v>8</v>
      </c>
      <c r="Y8786" s="76" t="s">
        <v>116</v>
      </c>
      <c r="AC8786" s="76" t="s">
        <v>117</v>
      </c>
      <c r="AD8786" s="76" t="s">
        <v>1512</v>
      </c>
      <c r="AE8786" s="76" t="n">
        <v>37230</v>
      </c>
      <c r="AF8786" s="76" t="s">
        <v>34289</v>
      </c>
      <c r="AI8786" s="79" t="s">
        <v>34290</v>
      </c>
      <c r="AJ8786" s="79" t="s">
        <v>34291</v>
      </c>
      <c r="AK8786" s="76" t="s">
        <v>34292</v>
      </c>
      <c r="AL8786" s="76" t="n">
        <v>0</v>
      </c>
      <c r="AM8786" s="76" t="n">
        <v>0</v>
      </c>
    </row>
    <row r="8787" customFormat="false" ht="15" hidden="false" customHeight="false" outlineLevel="0" collapsed="false">
      <c r="A8787" s="76" t="n">
        <v>1662483</v>
      </c>
      <c r="B8787" s="76" t="s">
        <v>34293</v>
      </c>
      <c r="C8787" s="76" t="s">
        <v>7098</v>
      </c>
      <c r="D8787" s="76" t="n">
        <v>3738176</v>
      </c>
      <c r="E8787" s="76" t="s">
        <v>109</v>
      </c>
      <c r="H8787" s="78" t="n">
        <v>42176</v>
      </c>
      <c r="I8787" s="76" t="s">
        <v>231</v>
      </c>
      <c r="J8787" s="76" t="n">
        <v>-10</v>
      </c>
      <c r="K8787" s="76" t="s">
        <v>41</v>
      </c>
      <c r="M8787" s="76" t="s">
        <v>124</v>
      </c>
      <c r="N8787" s="79" t="s">
        <v>168</v>
      </c>
      <c r="O8787" s="76" t="s">
        <v>169</v>
      </c>
      <c r="P8787" s="78" t="n">
        <v>45622</v>
      </c>
      <c r="Q8787" s="76" t="s">
        <v>114</v>
      </c>
      <c r="R8787" s="78" t="n">
        <v>45622</v>
      </c>
      <c r="S8787" s="78" t="n">
        <v>45517</v>
      </c>
      <c r="T8787" s="76" t="s">
        <v>201</v>
      </c>
      <c r="U8787" s="76" t="n">
        <v>500</v>
      </c>
      <c r="X8787" s="76" t="n">
        <v>5</v>
      </c>
      <c r="Y8787" s="76" t="s">
        <v>116</v>
      </c>
      <c r="AC8787" s="76" t="s">
        <v>117</v>
      </c>
      <c r="AD8787" s="76" t="s">
        <v>3392</v>
      </c>
      <c r="AE8787" s="76" t="n">
        <v>37540</v>
      </c>
      <c r="AF8787" s="76" t="s">
        <v>34294</v>
      </c>
      <c r="AJ8787" s="76" t="s">
        <v>34295</v>
      </c>
      <c r="AK8787" s="76" t="s">
        <v>34296</v>
      </c>
      <c r="AL8787" s="76" t="n">
        <v>0</v>
      </c>
      <c r="AM8787" s="76" t="n">
        <v>0</v>
      </c>
    </row>
    <row r="8788" customFormat="false" ht="15" hidden="false" customHeight="false" outlineLevel="0" collapsed="false">
      <c r="A8788" s="76" t="n">
        <v>1547634</v>
      </c>
      <c r="B8788" s="76" t="s">
        <v>34297</v>
      </c>
      <c r="C8788" s="76" t="s">
        <v>1899</v>
      </c>
      <c r="D8788" s="76" t="n">
        <v>1811413</v>
      </c>
      <c r="E8788" s="76" t="s">
        <v>109</v>
      </c>
      <c r="F8788" s="76" t="s">
        <v>109</v>
      </c>
      <c r="H8788" s="78" t="n">
        <v>32490</v>
      </c>
      <c r="I8788" s="76" t="s">
        <v>23</v>
      </c>
      <c r="J8788" s="76" t="n">
        <v>-40</v>
      </c>
      <c r="K8788" s="76" t="s">
        <v>41</v>
      </c>
      <c r="M8788" s="76" t="s">
        <v>111</v>
      </c>
      <c r="N8788" s="79" t="s">
        <v>199</v>
      </c>
      <c r="O8788" s="76" t="s">
        <v>200</v>
      </c>
      <c r="P8788" s="78" t="n">
        <v>45582</v>
      </c>
      <c r="Q8788" s="76" t="s">
        <v>114</v>
      </c>
      <c r="R8788" s="78" t="n">
        <v>45247</v>
      </c>
      <c r="S8788" s="78" t="n">
        <v>45562</v>
      </c>
      <c r="T8788" s="76" t="s">
        <v>201</v>
      </c>
      <c r="U8788" s="76" t="n">
        <v>500</v>
      </c>
      <c r="X8788" s="76" t="n">
        <v>5</v>
      </c>
      <c r="Y8788" s="76" t="s">
        <v>116</v>
      </c>
      <c r="AC8788" s="76" t="s">
        <v>117</v>
      </c>
      <c r="AD8788" s="76" t="s">
        <v>712</v>
      </c>
      <c r="AE8788" s="76" t="n">
        <v>18200</v>
      </c>
      <c r="AF8788" s="76" t="s">
        <v>2354</v>
      </c>
      <c r="AI8788" s="79" t="s">
        <v>2355</v>
      </c>
      <c r="AK8788" s="76" t="s">
        <v>2356</v>
      </c>
      <c r="AL8788" s="76" t="n">
        <v>0</v>
      </c>
      <c r="AM8788" s="76" t="n">
        <v>0</v>
      </c>
    </row>
    <row r="8789" customFormat="false" ht="15" hidden="false" customHeight="false" outlineLevel="0" collapsed="false">
      <c r="A8789" s="76" t="n">
        <v>1662578</v>
      </c>
      <c r="B8789" s="76" t="s">
        <v>34298</v>
      </c>
      <c r="C8789" s="76" t="s">
        <v>15561</v>
      </c>
      <c r="D8789" s="76" t="n">
        <v>2817750</v>
      </c>
      <c r="E8789" s="76" t="s">
        <v>109</v>
      </c>
      <c r="H8789" s="78" t="n">
        <v>41958</v>
      </c>
      <c r="I8789" s="76" t="s">
        <v>190</v>
      </c>
      <c r="J8789" s="76" t="n">
        <v>-11</v>
      </c>
      <c r="K8789" s="76" t="s">
        <v>41</v>
      </c>
      <c r="M8789" s="76" t="s">
        <v>155</v>
      </c>
      <c r="N8789" s="79" t="s">
        <v>1210</v>
      </c>
      <c r="O8789" s="76" t="s">
        <v>1211</v>
      </c>
      <c r="P8789" s="78" t="n">
        <v>45622</v>
      </c>
      <c r="Q8789" s="76" t="s">
        <v>114</v>
      </c>
      <c r="R8789" s="78" t="n">
        <v>45622</v>
      </c>
      <c r="S8789" s="78" t="n">
        <v>45581</v>
      </c>
      <c r="T8789" s="76" t="s">
        <v>201</v>
      </c>
      <c r="U8789" s="76" t="n">
        <v>500</v>
      </c>
      <c r="X8789" s="76" t="n">
        <v>5</v>
      </c>
      <c r="Y8789" s="76" t="s">
        <v>116</v>
      </c>
      <c r="AC8789" s="76" t="s">
        <v>117</v>
      </c>
      <c r="AD8789" s="76" t="s">
        <v>4243</v>
      </c>
      <c r="AE8789" s="76" t="n">
        <v>28190</v>
      </c>
      <c r="AF8789" s="76" t="s">
        <v>34299</v>
      </c>
      <c r="AI8789" s="79" t="s">
        <v>34300</v>
      </c>
      <c r="AJ8789" s="79" t="s">
        <v>34301</v>
      </c>
      <c r="AK8789" s="76" t="s">
        <v>34302</v>
      </c>
      <c r="AL8789" s="76" t="n">
        <v>1</v>
      </c>
      <c r="AM8789" s="76" t="n">
        <v>0</v>
      </c>
    </row>
    <row r="8790" customFormat="false" ht="15" hidden="false" customHeight="false" outlineLevel="0" collapsed="false">
      <c r="A8790" s="76" t="n">
        <v>177777</v>
      </c>
      <c r="B8790" s="76" t="s">
        <v>34303</v>
      </c>
      <c r="C8790" s="76" t="s">
        <v>4882</v>
      </c>
      <c r="D8790" s="76" t="n">
        <v>37302</v>
      </c>
      <c r="E8790" s="76" t="s">
        <v>132</v>
      </c>
      <c r="F8790" s="76" t="s">
        <v>132</v>
      </c>
      <c r="H8790" s="78" t="n">
        <v>20084</v>
      </c>
      <c r="I8790" s="76" t="s">
        <v>594</v>
      </c>
      <c r="J8790" s="76" t="s">
        <v>595</v>
      </c>
      <c r="K8790" s="76" t="s">
        <v>41</v>
      </c>
      <c r="M8790" s="76" t="s">
        <v>124</v>
      </c>
      <c r="N8790" s="79" t="s">
        <v>257</v>
      </c>
      <c r="O8790" s="76" t="s">
        <v>258</v>
      </c>
      <c r="P8790" s="78" t="n">
        <v>45526</v>
      </c>
      <c r="Q8790" s="76" t="s">
        <v>114</v>
      </c>
      <c r="R8790" s="78" t="n">
        <v>37432</v>
      </c>
      <c r="S8790" s="78" t="n">
        <v>44798</v>
      </c>
      <c r="T8790" s="76" t="s">
        <v>183</v>
      </c>
      <c r="U8790" s="76" t="n">
        <v>1154</v>
      </c>
      <c r="X8790" s="76" t="n">
        <v>11</v>
      </c>
      <c r="Y8790" s="76" t="s">
        <v>116</v>
      </c>
      <c r="AC8790" s="76" t="s">
        <v>117</v>
      </c>
      <c r="AD8790" s="76" t="s">
        <v>542</v>
      </c>
      <c r="AE8790" s="76" t="n">
        <v>37260</v>
      </c>
      <c r="AF8790" s="76" t="s">
        <v>34304</v>
      </c>
      <c r="AI8790" s="79" t="s">
        <v>34305</v>
      </c>
      <c r="AK8790" s="76" t="s">
        <v>34306</v>
      </c>
      <c r="AL8790" s="76" t="n">
        <v>0</v>
      </c>
      <c r="AM8790" s="76" t="n">
        <v>0</v>
      </c>
    </row>
    <row r="8791" customFormat="false" ht="15" hidden="false" customHeight="false" outlineLevel="0" collapsed="false">
      <c r="A8791" s="76" t="n">
        <v>177798</v>
      </c>
      <c r="B8791" s="76" t="s">
        <v>34307</v>
      </c>
      <c r="C8791" s="76" t="s">
        <v>963</v>
      </c>
      <c r="D8791" s="76" t="n">
        <v>185328</v>
      </c>
      <c r="E8791" s="76" t="s">
        <v>132</v>
      </c>
      <c r="H8791" s="78" t="n">
        <v>34306</v>
      </c>
      <c r="I8791" s="76" t="s">
        <v>23</v>
      </c>
      <c r="J8791" s="76" t="n">
        <v>-40</v>
      </c>
      <c r="K8791" s="76" t="s">
        <v>41</v>
      </c>
      <c r="M8791" s="76" t="s">
        <v>124</v>
      </c>
      <c r="N8791" s="79" t="s">
        <v>239</v>
      </c>
      <c r="O8791" s="76" t="s">
        <v>240</v>
      </c>
      <c r="P8791" s="78" t="n">
        <v>45541</v>
      </c>
      <c r="Q8791" s="76" t="s">
        <v>114</v>
      </c>
      <c r="R8791" s="78" t="n">
        <v>37432</v>
      </c>
      <c r="S8791" s="78" t="n">
        <v>45541</v>
      </c>
      <c r="T8791" s="76" t="s">
        <v>201</v>
      </c>
      <c r="U8791" s="76" t="n">
        <v>1129</v>
      </c>
      <c r="X8791" s="76" t="n">
        <v>11</v>
      </c>
      <c r="Y8791" s="76" t="s">
        <v>116</v>
      </c>
      <c r="AC8791" s="76" t="s">
        <v>117</v>
      </c>
      <c r="AD8791" s="76" t="s">
        <v>788</v>
      </c>
      <c r="AE8791" s="76" t="n">
        <v>37320</v>
      </c>
      <c r="AF8791" s="76" t="s">
        <v>34308</v>
      </c>
      <c r="AJ8791" s="79" t="s">
        <v>34309</v>
      </c>
      <c r="AK8791" s="76" t="s">
        <v>34310</v>
      </c>
      <c r="AL8791" s="76" t="n">
        <v>0</v>
      </c>
      <c r="AM8791" s="76" t="n">
        <v>0</v>
      </c>
    </row>
    <row r="8792" customFormat="false" ht="15" hidden="false" customHeight="false" outlineLevel="0" collapsed="false">
      <c r="A8792" s="76" t="n">
        <v>177799</v>
      </c>
      <c r="B8792" s="76" t="s">
        <v>34307</v>
      </c>
      <c r="C8792" s="76" t="s">
        <v>455</v>
      </c>
      <c r="D8792" s="76" t="n">
        <v>185330</v>
      </c>
      <c r="E8792" s="76" t="s">
        <v>109</v>
      </c>
      <c r="F8792" s="76" t="s">
        <v>132</v>
      </c>
      <c r="H8792" s="78" t="n">
        <v>24514</v>
      </c>
      <c r="I8792" s="76" t="s">
        <v>321</v>
      </c>
      <c r="J8792" s="76" t="s">
        <v>322</v>
      </c>
      <c r="K8792" s="76" t="s">
        <v>41</v>
      </c>
      <c r="M8792" s="76" t="s">
        <v>111</v>
      </c>
      <c r="N8792" s="79" t="s">
        <v>210</v>
      </c>
      <c r="O8792" s="76" t="s">
        <v>211</v>
      </c>
      <c r="P8792" s="78" t="n">
        <v>45628</v>
      </c>
      <c r="Q8792" s="76" t="s">
        <v>114</v>
      </c>
      <c r="R8792" s="78" t="n">
        <v>37432</v>
      </c>
      <c r="T8792" s="76" t="s">
        <v>325</v>
      </c>
      <c r="U8792" s="76" t="n">
        <v>500</v>
      </c>
      <c r="X8792" s="76" t="n">
        <v>5</v>
      </c>
      <c r="Y8792" s="76" t="s">
        <v>116</v>
      </c>
      <c r="AC8792" s="76" t="s">
        <v>117</v>
      </c>
      <c r="AD8792" s="76" t="s">
        <v>22689</v>
      </c>
      <c r="AE8792" s="76" t="n">
        <v>18110</v>
      </c>
      <c r="AF8792" s="76" t="s">
        <v>34311</v>
      </c>
      <c r="AJ8792" s="79" t="s">
        <v>34312</v>
      </c>
      <c r="AK8792" s="76" t="s">
        <v>34313</v>
      </c>
      <c r="AL8792" s="76" t="n">
        <v>0</v>
      </c>
      <c r="AM8792" s="76" t="n">
        <v>0</v>
      </c>
    </row>
    <row r="8793" customFormat="false" ht="15" hidden="false" customHeight="false" outlineLevel="0" collapsed="false">
      <c r="A8793" s="76" t="n">
        <v>1540994</v>
      </c>
      <c r="B8793" s="76" t="s">
        <v>34314</v>
      </c>
      <c r="C8793" s="76" t="s">
        <v>5005</v>
      </c>
      <c r="D8793" s="76" t="n">
        <v>4116058</v>
      </c>
      <c r="E8793" s="76" t="s">
        <v>132</v>
      </c>
      <c r="F8793" s="76" t="s">
        <v>109</v>
      </c>
      <c r="H8793" s="78" t="n">
        <v>41224</v>
      </c>
      <c r="I8793" s="76" t="s">
        <v>370</v>
      </c>
      <c r="J8793" s="76" t="n">
        <v>-13</v>
      </c>
      <c r="K8793" s="76" t="s">
        <v>41</v>
      </c>
      <c r="M8793" s="76" t="s">
        <v>286</v>
      </c>
      <c r="N8793" s="79" t="s">
        <v>4561</v>
      </c>
      <c r="O8793" s="76" t="s">
        <v>4562</v>
      </c>
      <c r="P8793" s="78" t="n">
        <v>45528</v>
      </c>
      <c r="Q8793" s="76" t="s">
        <v>114</v>
      </c>
      <c r="R8793" s="78" t="n">
        <v>45222</v>
      </c>
      <c r="T8793" s="76" t="s">
        <v>115</v>
      </c>
      <c r="U8793" s="76" t="n">
        <v>500</v>
      </c>
      <c r="X8793" s="76" t="n">
        <v>5</v>
      </c>
      <c r="Y8793" s="76" t="s">
        <v>116</v>
      </c>
      <c r="AC8793" s="76" t="s">
        <v>117</v>
      </c>
      <c r="AD8793" s="76" t="s">
        <v>13451</v>
      </c>
      <c r="AE8793" s="76" t="n">
        <v>41250</v>
      </c>
      <c r="AF8793" s="76" t="s">
        <v>34315</v>
      </c>
      <c r="AJ8793" s="76" t="s">
        <v>34316</v>
      </c>
      <c r="AK8793" s="76" t="s">
        <v>34317</v>
      </c>
      <c r="AL8793" s="76" t="n">
        <v>1</v>
      </c>
      <c r="AM8793" s="76" t="n">
        <v>0</v>
      </c>
    </row>
    <row r="8794" customFormat="false" ht="15" hidden="false" customHeight="false" outlineLevel="0" collapsed="false">
      <c r="A8794" s="76" t="n">
        <v>1550162</v>
      </c>
      <c r="B8794" s="76" t="s">
        <v>34314</v>
      </c>
      <c r="C8794" s="76" t="s">
        <v>19929</v>
      </c>
      <c r="D8794" s="76" t="n">
        <v>4116107</v>
      </c>
      <c r="E8794" s="76" t="s">
        <v>132</v>
      </c>
      <c r="H8794" s="78" t="n">
        <v>33700</v>
      </c>
      <c r="I8794" s="76" t="s">
        <v>23</v>
      </c>
      <c r="J8794" s="76" t="n">
        <v>-40</v>
      </c>
      <c r="K8794" s="76" t="s">
        <v>2</v>
      </c>
      <c r="M8794" s="76" t="s">
        <v>286</v>
      </c>
      <c r="N8794" s="79" t="s">
        <v>4561</v>
      </c>
      <c r="O8794" s="76" t="s">
        <v>4562</v>
      </c>
      <c r="P8794" s="78" t="n">
        <v>45602</v>
      </c>
      <c r="Q8794" s="76" t="s">
        <v>114</v>
      </c>
      <c r="R8794" s="78" t="n">
        <v>45257</v>
      </c>
      <c r="S8794" s="78" t="n">
        <v>45253</v>
      </c>
      <c r="T8794" s="76" t="s">
        <v>183</v>
      </c>
      <c r="U8794" s="76" t="n">
        <v>500</v>
      </c>
      <c r="X8794" s="76" t="n">
        <v>5</v>
      </c>
      <c r="Y8794" s="76" t="s">
        <v>116</v>
      </c>
      <c r="AC8794" s="76" t="s">
        <v>117</v>
      </c>
      <c r="AD8794" s="76" t="s">
        <v>13451</v>
      </c>
      <c r="AE8794" s="76" t="n">
        <v>41250</v>
      </c>
      <c r="AF8794" s="76" t="s">
        <v>34315</v>
      </c>
      <c r="AK8794" s="76" t="s">
        <v>34317</v>
      </c>
      <c r="AL8794" s="76" t="n">
        <v>1</v>
      </c>
      <c r="AM8794" s="76" t="n">
        <v>0</v>
      </c>
    </row>
    <row r="8795" customFormat="false" ht="15" hidden="false" customHeight="false" outlineLevel="0" collapsed="false">
      <c r="A8795" s="76" t="n">
        <v>1070189</v>
      </c>
      <c r="B8795" s="76" t="s">
        <v>34314</v>
      </c>
      <c r="C8795" s="76" t="s">
        <v>517</v>
      </c>
      <c r="D8795" s="76" t="n">
        <v>4112833</v>
      </c>
      <c r="E8795" s="76" t="s">
        <v>109</v>
      </c>
      <c r="H8795" s="78" t="n">
        <v>27709</v>
      </c>
      <c r="I8795" s="76" t="s">
        <v>197</v>
      </c>
      <c r="J8795" s="76" t="s">
        <v>198</v>
      </c>
      <c r="K8795" s="76" t="s">
        <v>41</v>
      </c>
      <c r="M8795" s="76" t="s">
        <v>286</v>
      </c>
      <c r="N8795" s="79" t="s">
        <v>937</v>
      </c>
      <c r="O8795" s="76" t="s">
        <v>938</v>
      </c>
      <c r="P8795" s="78" t="n">
        <v>45596</v>
      </c>
      <c r="Q8795" s="76" t="s">
        <v>114</v>
      </c>
      <c r="R8795" s="78" t="n">
        <v>42271</v>
      </c>
      <c r="S8795" s="78" t="n">
        <v>45589</v>
      </c>
      <c r="T8795" s="76" t="s">
        <v>201</v>
      </c>
      <c r="U8795" s="76" t="n">
        <v>500</v>
      </c>
      <c r="X8795" s="76" t="n">
        <v>5</v>
      </c>
      <c r="Y8795" s="76" t="s">
        <v>116</v>
      </c>
      <c r="AC8795" s="76" t="s">
        <v>117</v>
      </c>
      <c r="AD8795" s="76" t="s">
        <v>5499</v>
      </c>
      <c r="AE8795" s="76" t="n">
        <v>41170</v>
      </c>
      <c r="AF8795" s="76" t="s">
        <v>34318</v>
      </c>
      <c r="AJ8795" s="79" t="s">
        <v>34319</v>
      </c>
      <c r="AK8795" s="76" t="s">
        <v>34320</v>
      </c>
      <c r="AL8795" s="76" t="n">
        <v>0</v>
      </c>
      <c r="AM8795" s="76" t="n">
        <v>0</v>
      </c>
    </row>
    <row r="8796" customFormat="false" ht="15" hidden="false" customHeight="false" outlineLevel="0" collapsed="false">
      <c r="A8796" s="76" t="n">
        <v>1626538</v>
      </c>
      <c r="B8796" s="76" t="s">
        <v>34321</v>
      </c>
      <c r="C8796" s="76" t="s">
        <v>5011</v>
      </c>
      <c r="D8796" s="76" t="n">
        <v>4540661</v>
      </c>
      <c r="E8796" s="76" t="s">
        <v>109</v>
      </c>
      <c r="H8796" s="78" t="n">
        <v>40836</v>
      </c>
      <c r="I8796" s="76" t="s">
        <v>144</v>
      </c>
      <c r="J8796" s="76" t="n">
        <v>-14</v>
      </c>
      <c r="K8796" s="76" t="s">
        <v>41</v>
      </c>
      <c r="M8796" s="76" t="s">
        <v>134</v>
      </c>
      <c r="N8796" s="79" t="s">
        <v>1131</v>
      </c>
      <c r="O8796" s="76" t="s">
        <v>1132</v>
      </c>
      <c r="P8796" s="78" t="n">
        <v>45560</v>
      </c>
      <c r="Q8796" s="76" t="s">
        <v>114</v>
      </c>
      <c r="R8796" s="78" t="n">
        <v>45560</v>
      </c>
      <c r="T8796" s="76" t="s">
        <v>325</v>
      </c>
      <c r="U8796" s="76" t="n">
        <v>500</v>
      </c>
      <c r="X8796" s="76" t="n">
        <v>5</v>
      </c>
      <c r="Y8796" s="76" t="s">
        <v>116</v>
      </c>
      <c r="AC8796" s="76" t="s">
        <v>117</v>
      </c>
      <c r="AD8796" s="76" t="s">
        <v>4546</v>
      </c>
      <c r="AE8796" s="76" t="n">
        <v>45430</v>
      </c>
      <c r="AF8796" s="76" t="s">
        <v>34322</v>
      </c>
      <c r="AJ8796" s="79" t="s">
        <v>34323</v>
      </c>
      <c r="AK8796" s="76" t="s">
        <v>34324</v>
      </c>
      <c r="AL8796" s="76" t="n">
        <v>0</v>
      </c>
      <c r="AM8796" s="76" t="n">
        <v>0</v>
      </c>
    </row>
    <row r="8797" customFormat="false" ht="15" hidden="false" customHeight="false" outlineLevel="0" collapsed="false">
      <c r="A8797" s="76" t="n">
        <v>594229</v>
      </c>
      <c r="B8797" s="76" t="s">
        <v>34325</v>
      </c>
      <c r="C8797" s="76" t="s">
        <v>2389</v>
      </c>
      <c r="D8797" s="76" t="n">
        <v>3719188</v>
      </c>
      <c r="E8797" s="76" t="s">
        <v>132</v>
      </c>
      <c r="F8797" s="76" t="s">
        <v>132</v>
      </c>
      <c r="H8797" s="78" t="n">
        <v>28891</v>
      </c>
      <c r="I8797" s="76" t="s">
        <v>197</v>
      </c>
      <c r="J8797" s="76" t="s">
        <v>198</v>
      </c>
      <c r="K8797" s="76" t="s">
        <v>41</v>
      </c>
      <c r="M8797" s="76" t="s">
        <v>124</v>
      </c>
      <c r="N8797" s="79" t="s">
        <v>540</v>
      </c>
      <c r="O8797" s="76" t="s">
        <v>541</v>
      </c>
      <c r="P8797" s="78" t="n">
        <v>45544</v>
      </c>
      <c r="Q8797" s="76" t="s">
        <v>114</v>
      </c>
      <c r="R8797" s="78" t="n">
        <v>39349</v>
      </c>
      <c r="S8797" s="78" t="n">
        <v>44813</v>
      </c>
      <c r="T8797" s="76" t="s">
        <v>183</v>
      </c>
      <c r="U8797" s="76" t="n">
        <v>1245</v>
      </c>
      <c r="X8797" s="76" t="n">
        <v>12</v>
      </c>
      <c r="Y8797" s="76" t="s">
        <v>116</v>
      </c>
      <c r="AC8797" s="76" t="s">
        <v>117</v>
      </c>
      <c r="AD8797" s="76" t="s">
        <v>542</v>
      </c>
      <c r="AE8797" s="76" t="n">
        <v>37260</v>
      </c>
      <c r="AF8797" s="76" t="s">
        <v>34326</v>
      </c>
      <c r="AI8797" s="79" t="s">
        <v>34327</v>
      </c>
      <c r="AJ8797" s="79" t="s">
        <v>34328</v>
      </c>
      <c r="AK8797" s="76" t="s">
        <v>34329</v>
      </c>
      <c r="AL8797" s="76" t="n">
        <v>0</v>
      </c>
      <c r="AM8797" s="76" t="n">
        <v>0</v>
      </c>
    </row>
    <row r="8798" customFormat="false" ht="15" hidden="false" customHeight="false" outlineLevel="0" collapsed="false">
      <c r="A8798" s="76" t="n">
        <v>1370347</v>
      </c>
      <c r="B8798" s="76" t="s">
        <v>34325</v>
      </c>
      <c r="C8798" s="76" t="s">
        <v>2774</v>
      </c>
      <c r="D8798" s="76" t="n">
        <v>3733256</v>
      </c>
      <c r="E8798" s="76" t="s">
        <v>132</v>
      </c>
      <c r="F8798" s="76" t="s">
        <v>132</v>
      </c>
      <c r="H8798" s="78" t="n">
        <v>41025</v>
      </c>
      <c r="I8798" s="76" t="s">
        <v>370</v>
      </c>
      <c r="J8798" s="76" t="n">
        <v>-13</v>
      </c>
      <c r="K8798" s="76" t="s">
        <v>41</v>
      </c>
      <c r="M8798" s="76" t="s">
        <v>124</v>
      </c>
      <c r="N8798" s="79" t="s">
        <v>540</v>
      </c>
      <c r="O8798" s="76" t="s">
        <v>541</v>
      </c>
      <c r="P8798" s="78" t="n">
        <v>45551</v>
      </c>
      <c r="Q8798" s="76" t="s">
        <v>114</v>
      </c>
      <c r="R8798" s="78" t="n">
        <v>44495</v>
      </c>
      <c r="S8798" s="78" t="n">
        <v>45462</v>
      </c>
      <c r="T8798" s="76" t="s">
        <v>201</v>
      </c>
      <c r="U8798" s="76" t="n">
        <v>627</v>
      </c>
      <c r="X8798" s="76" t="n">
        <v>6</v>
      </c>
      <c r="Y8798" s="76" t="s">
        <v>116</v>
      </c>
      <c r="AC8798" s="76" t="s">
        <v>117</v>
      </c>
      <c r="AD8798" s="76" t="s">
        <v>34330</v>
      </c>
      <c r="AE8798" s="76" t="n">
        <v>37260</v>
      </c>
      <c r="AF8798" s="76" t="s">
        <v>34331</v>
      </c>
      <c r="AK8798" s="76" t="s">
        <v>34329</v>
      </c>
      <c r="AL8798" s="76" t="n">
        <v>0</v>
      </c>
      <c r="AM8798" s="76" t="n">
        <v>0</v>
      </c>
    </row>
    <row r="8799" customFormat="false" ht="15" hidden="false" customHeight="false" outlineLevel="0" collapsed="false">
      <c r="A8799" s="76" t="n">
        <v>605184</v>
      </c>
      <c r="B8799" s="76" t="s">
        <v>34325</v>
      </c>
      <c r="C8799" s="76" t="s">
        <v>3589</v>
      </c>
      <c r="D8799" s="76" t="n">
        <v>3719406</v>
      </c>
      <c r="E8799" s="76" t="s">
        <v>132</v>
      </c>
      <c r="H8799" s="78" t="n">
        <v>27244</v>
      </c>
      <c r="I8799" s="76" t="s">
        <v>208</v>
      </c>
      <c r="J8799" s="76" t="s">
        <v>209</v>
      </c>
      <c r="K8799" s="76" t="s">
        <v>41</v>
      </c>
      <c r="M8799" s="76" t="s">
        <v>134</v>
      </c>
      <c r="N8799" s="79" t="s">
        <v>1131</v>
      </c>
      <c r="O8799" s="76" t="s">
        <v>1132</v>
      </c>
      <c r="P8799" s="78" t="n">
        <v>45617</v>
      </c>
      <c r="Q8799" s="76" t="s">
        <v>114</v>
      </c>
      <c r="R8799" s="78" t="n">
        <v>39370</v>
      </c>
      <c r="S8799" s="78" t="n">
        <v>45602</v>
      </c>
      <c r="T8799" s="76" t="s">
        <v>201</v>
      </c>
      <c r="U8799" s="76" t="n">
        <v>1027</v>
      </c>
      <c r="X8799" s="76" t="n">
        <v>10</v>
      </c>
      <c r="Y8799" s="76" t="s">
        <v>116</v>
      </c>
      <c r="AC8799" s="76" t="s">
        <v>117</v>
      </c>
      <c r="AD8799" s="76" t="s">
        <v>12720</v>
      </c>
      <c r="AE8799" s="76" t="n">
        <v>45450</v>
      </c>
      <c r="AF8799" s="76" t="s">
        <v>34332</v>
      </c>
      <c r="AJ8799" s="79" t="s">
        <v>34333</v>
      </c>
      <c r="AK8799" s="76" t="s">
        <v>34334</v>
      </c>
      <c r="AL8799" s="76" t="n">
        <v>1</v>
      </c>
      <c r="AM8799" s="76" t="n">
        <v>0</v>
      </c>
    </row>
    <row r="8800" customFormat="false" ht="15" hidden="false" customHeight="false" outlineLevel="0" collapsed="false">
      <c r="A8800" s="76" t="n">
        <v>1235064</v>
      </c>
      <c r="B8800" s="76" t="s">
        <v>34335</v>
      </c>
      <c r="C8800" s="76" t="s">
        <v>5005</v>
      </c>
      <c r="D8800" s="76" t="n">
        <v>2815305</v>
      </c>
      <c r="E8800" s="76" t="s">
        <v>109</v>
      </c>
      <c r="F8800" s="76" t="s">
        <v>109</v>
      </c>
      <c r="H8800" s="78" t="n">
        <v>40031</v>
      </c>
      <c r="I8800" s="76" t="s">
        <v>133</v>
      </c>
      <c r="J8800" s="76" t="n">
        <v>-16</v>
      </c>
      <c r="K8800" s="76" t="s">
        <v>41</v>
      </c>
      <c r="M8800" s="76" t="s">
        <v>155</v>
      </c>
      <c r="N8800" s="79" t="s">
        <v>848</v>
      </c>
      <c r="O8800" s="76" t="s">
        <v>849</v>
      </c>
      <c r="P8800" s="78" t="n">
        <v>45563</v>
      </c>
      <c r="Q8800" s="76" t="s">
        <v>114</v>
      </c>
      <c r="R8800" s="78" t="n">
        <v>43383</v>
      </c>
      <c r="T8800" s="76" t="s">
        <v>115</v>
      </c>
      <c r="U8800" s="76" t="n">
        <v>500</v>
      </c>
      <c r="X8800" s="76" t="n">
        <v>5</v>
      </c>
      <c r="Y8800" s="76" t="s">
        <v>116</v>
      </c>
      <c r="AC8800" s="76" t="s">
        <v>117</v>
      </c>
      <c r="AD8800" s="76" t="s">
        <v>1288</v>
      </c>
      <c r="AE8800" s="76" t="n">
        <v>28000</v>
      </c>
      <c r="AF8800" s="76" t="s">
        <v>34336</v>
      </c>
      <c r="AJ8800" s="79" t="s">
        <v>34337</v>
      </c>
      <c r="AK8800" s="76" t="s">
        <v>34338</v>
      </c>
      <c r="AL8800" s="76" t="n">
        <v>0</v>
      </c>
      <c r="AM8800" s="76" t="n">
        <v>0</v>
      </c>
    </row>
    <row r="8801" customFormat="false" ht="15" hidden="false" customHeight="false" outlineLevel="0" collapsed="false">
      <c r="A8801" s="76" t="n">
        <v>1628754</v>
      </c>
      <c r="B8801" s="76" t="s">
        <v>34339</v>
      </c>
      <c r="C8801" s="76" t="s">
        <v>10325</v>
      </c>
      <c r="D8801" s="76" t="n">
        <v>3612731</v>
      </c>
      <c r="E8801" s="76" t="s">
        <v>132</v>
      </c>
      <c r="H8801" s="78" t="n">
        <v>41653</v>
      </c>
      <c r="I8801" s="76" t="s">
        <v>190</v>
      </c>
      <c r="J8801" s="76" t="n">
        <v>-11</v>
      </c>
      <c r="K8801" s="76" t="s">
        <v>2</v>
      </c>
      <c r="M8801" s="76" t="s">
        <v>269</v>
      </c>
      <c r="N8801" s="79" t="s">
        <v>1360</v>
      </c>
      <c r="O8801" s="76" t="s">
        <v>1361</v>
      </c>
      <c r="P8801" s="78" t="n">
        <v>45561</v>
      </c>
      <c r="Q8801" s="76" t="s">
        <v>114</v>
      </c>
      <c r="R8801" s="78" t="n">
        <v>45561</v>
      </c>
      <c r="S8801" s="78" t="n">
        <v>45560</v>
      </c>
      <c r="T8801" s="76" t="s">
        <v>201</v>
      </c>
      <c r="U8801" s="76" t="n">
        <v>500</v>
      </c>
      <c r="X8801" s="76" t="n">
        <v>5</v>
      </c>
      <c r="Y8801" s="76" t="s">
        <v>116</v>
      </c>
      <c r="AC8801" s="76" t="s">
        <v>117</v>
      </c>
      <c r="AD8801" s="76" t="s">
        <v>2486</v>
      </c>
      <c r="AE8801" s="76" t="n">
        <v>36350</v>
      </c>
      <c r="AF8801" s="76" t="s">
        <v>34340</v>
      </c>
      <c r="AJ8801" s="79" t="s">
        <v>34341</v>
      </c>
      <c r="AK8801" s="76" t="s">
        <v>34342</v>
      </c>
      <c r="AL8801" s="76" t="n">
        <v>0</v>
      </c>
      <c r="AM8801" s="76" t="n">
        <v>0</v>
      </c>
    </row>
    <row r="8802" customFormat="false" ht="15" hidden="false" customHeight="false" outlineLevel="0" collapsed="false">
      <c r="A8802" s="76" t="n">
        <v>1172911</v>
      </c>
      <c r="B8802" s="76" t="s">
        <v>34343</v>
      </c>
      <c r="C8802" s="76" t="s">
        <v>736</v>
      </c>
      <c r="D8802" s="76" t="n">
        <v>2814856</v>
      </c>
      <c r="E8802" s="76" t="s">
        <v>132</v>
      </c>
      <c r="F8802" s="76" t="s">
        <v>132</v>
      </c>
      <c r="H8802" s="78" t="n">
        <v>26620</v>
      </c>
      <c r="I8802" s="76" t="s">
        <v>208</v>
      </c>
      <c r="J8802" s="76" t="s">
        <v>209</v>
      </c>
      <c r="K8802" s="76" t="s">
        <v>41</v>
      </c>
      <c r="M8802" s="76" t="s">
        <v>155</v>
      </c>
      <c r="N8802" s="79" t="s">
        <v>232</v>
      </c>
      <c r="O8802" s="76" t="s">
        <v>233</v>
      </c>
      <c r="P8802" s="78" t="n">
        <v>45558</v>
      </c>
      <c r="Q8802" s="76" t="s">
        <v>114</v>
      </c>
      <c r="R8802" s="78" t="n">
        <v>43000</v>
      </c>
      <c r="S8802" s="78" t="n">
        <v>45154</v>
      </c>
      <c r="T8802" s="76" t="s">
        <v>183</v>
      </c>
      <c r="U8802" s="76" t="n">
        <v>700</v>
      </c>
      <c r="X8802" s="76" t="n">
        <v>7</v>
      </c>
      <c r="Y8802" s="76" t="s">
        <v>116</v>
      </c>
      <c r="AC8802" s="76" t="s">
        <v>117</v>
      </c>
      <c r="AD8802" s="76" t="s">
        <v>25211</v>
      </c>
      <c r="AE8802" s="76" t="n">
        <v>28210</v>
      </c>
      <c r="AF8802" s="76" t="s">
        <v>34344</v>
      </c>
      <c r="AK8802" s="76" t="s">
        <v>34345</v>
      </c>
      <c r="AL8802" s="76" t="n">
        <v>0</v>
      </c>
      <c r="AM8802" s="76" t="n">
        <v>0</v>
      </c>
    </row>
    <row r="8803" customFormat="false" ht="15" hidden="false" customHeight="false" outlineLevel="0" collapsed="false">
      <c r="A8803" s="76" t="n">
        <v>875129</v>
      </c>
      <c r="B8803" s="76" t="s">
        <v>34346</v>
      </c>
      <c r="C8803" s="76" t="s">
        <v>2327</v>
      </c>
      <c r="D8803" s="76" t="n">
        <v>4111495</v>
      </c>
      <c r="E8803" s="76" t="s">
        <v>109</v>
      </c>
      <c r="F8803" s="76" t="s">
        <v>109</v>
      </c>
      <c r="H8803" s="78" t="n">
        <v>22861</v>
      </c>
      <c r="I8803" s="76" t="s">
        <v>267</v>
      </c>
      <c r="J8803" s="76" t="s">
        <v>268</v>
      </c>
      <c r="K8803" s="76" t="s">
        <v>2</v>
      </c>
      <c r="M8803" s="76" t="s">
        <v>286</v>
      </c>
      <c r="N8803" s="79" t="s">
        <v>1282</v>
      </c>
      <c r="O8803" s="76" t="s">
        <v>1283</v>
      </c>
      <c r="P8803" s="78" t="n">
        <v>45635</v>
      </c>
      <c r="Q8803" s="76" t="s">
        <v>114</v>
      </c>
      <c r="R8803" s="78" t="n">
        <v>40987</v>
      </c>
      <c r="S8803" s="78" t="n">
        <v>45628</v>
      </c>
      <c r="T8803" s="76" t="s">
        <v>201</v>
      </c>
      <c r="U8803" s="76" t="n">
        <v>500</v>
      </c>
      <c r="X8803" s="76" t="n">
        <v>5</v>
      </c>
      <c r="Y8803" s="76" t="s">
        <v>116</v>
      </c>
      <c r="AB8803" s="78" t="n">
        <v>45474</v>
      </c>
      <c r="AC8803" s="76" t="s">
        <v>117</v>
      </c>
      <c r="AD8803" s="76" t="s">
        <v>6222</v>
      </c>
      <c r="AE8803" s="76" t="n">
        <v>41700</v>
      </c>
      <c r="AF8803" s="76" t="s">
        <v>34347</v>
      </c>
      <c r="AI8803" s="79" t="s">
        <v>34348</v>
      </c>
      <c r="AK8803" s="76" t="s">
        <v>34349</v>
      </c>
      <c r="AL8803" s="76" t="n">
        <v>0</v>
      </c>
      <c r="AM8803" s="76" t="n">
        <v>0</v>
      </c>
    </row>
    <row r="8804" customFormat="false" ht="15" hidden="false" customHeight="false" outlineLevel="0" collapsed="false">
      <c r="A8804" s="76" t="n">
        <v>1521457</v>
      </c>
      <c r="B8804" s="76" t="s">
        <v>34350</v>
      </c>
      <c r="C8804" s="76" t="s">
        <v>2198</v>
      </c>
      <c r="D8804" s="76" t="n">
        <v>3736175</v>
      </c>
      <c r="E8804" s="76" t="s">
        <v>109</v>
      </c>
      <c r="F8804" s="76" t="s">
        <v>109</v>
      </c>
      <c r="H8804" s="78" t="n">
        <v>42013</v>
      </c>
      <c r="I8804" s="76" t="s">
        <v>231</v>
      </c>
      <c r="J8804" s="76" t="n">
        <v>-10</v>
      </c>
      <c r="K8804" s="76" t="s">
        <v>41</v>
      </c>
      <c r="M8804" s="76" t="s">
        <v>124</v>
      </c>
      <c r="N8804" s="79" t="s">
        <v>3117</v>
      </c>
      <c r="O8804" s="76" t="s">
        <v>3118</v>
      </c>
      <c r="P8804" s="78" t="n">
        <v>45560</v>
      </c>
      <c r="Q8804" s="76" t="s">
        <v>114</v>
      </c>
      <c r="R8804" s="78" t="n">
        <v>45195</v>
      </c>
      <c r="T8804" s="76" t="s">
        <v>115</v>
      </c>
      <c r="U8804" s="76" t="n">
        <v>500</v>
      </c>
      <c r="X8804" s="76" t="n">
        <v>5</v>
      </c>
      <c r="Y8804" s="76" t="s">
        <v>116</v>
      </c>
      <c r="AC8804" s="76" t="s">
        <v>117</v>
      </c>
      <c r="AD8804" s="76" t="s">
        <v>1530</v>
      </c>
      <c r="AE8804" s="76" t="n">
        <v>37510</v>
      </c>
      <c r="AF8804" s="76" t="s">
        <v>34351</v>
      </c>
      <c r="AJ8804" s="79" t="s">
        <v>34352</v>
      </c>
      <c r="AK8804" s="76" t="s">
        <v>34353</v>
      </c>
      <c r="AL8804" s="76" t="n">
        <v>1</v>
      </c>
      <c r="AM8804" s="76" t="n">
        <v>0</v>
      </c>
    </row>
    <row r="8805" customFormat="false" ht="15" hidden="false" customHeight="false" outlineLevel="0" collapsed="false">
      <c r="A8805" s="76" t="n">
        <v>1537481</v>
      </c>
      <c r="B8805" s="76" t="s">
        <v>34350</v>
      </c>
      <c r="C8805" s="76" t="s">
        <v>2900</v>
      </c>
      <c r="D8805" s="76" t="n">
        <v>3736457</v>
      </c>
      <c r="E8805" s="76" t="s">
        <v>109</v>
      </c>
      <c r="F8805" s="76" t="s">
        <v>109</v>
      </c>
      <c r="H8805" s="78" t="n">
        <v>26988</v>
      </c>
      <c r="I8805" s="76" t="s">
        <v>208</v>
      </c>
      <c r="J8805" s="76" t="s">
        <v>209</v>
      </c>
      <c r="K8805" s="76" t="s">
        <v>41</v>
      </c>
      <c r="M8805" s="76" t="s">
        <v>124</v>
      </c>
      <c r="N8805" s="79" t="s">
        <v>3117</v>
      </c>
      <c r="O8805" s="76" t="s">
        <v>3118</v>
      </c>
      <c r="P8805" s="78" t="n">
        <v>45615</v>
      </c>
      <c r="Q8805" s="76" t="s">
        <v>114</v>
      </c>
      <c r="R8805" s="78" t="n">
        <v>45215</v>
      </c>
      <c r="S8805" s="78" t="n">
        <v>45205</v>
      </c>
      <c r="T8805" s="76" t="s">
        <v>183</v>
      </c>
      <c r="U8805" s="76" t="n">
        <v>500</v>
      </c>
      <c r="X8805" s="76" t="n">
        <v>5</v>
      </c>
      <c r="Y8805" s="76" t="s">
        <v>116</v>
      </c>
      <c r="AC8805" s="76" t="s">
        <v>117</v>
      </c>
      <c r="AD8805" s="76" t="s">
        <v>1742</v>
      </c>
      <c r="AE8805" s="76" t="n">
        <v>37260</v>
      </c>
      <c r="AF8805" s="76" t="s">
        <v>34354</v>
      </c>
      <c r="AJ8805" s="79" t="s">
        <v>34355</v>
      </c>
      <c r="AK8805" s="76" t="s">
        <v>34356</v>
      </c>
      <c r="AL8805" s="76" t="n">
        <v>0</v>
      </c>
      <c r="AM8805" s="76" t="n">
        <v>0</v>
      </c>
    </row>
    <row r="8806" customFormat="false" ht="15" hidden="false" customHeight="false" outlineLevel="0" collapsed="false">
      <c r="A8806" s="76" t="n">
        <v>1643995</v>
      </c>
      <c r="B8806" s="76" t="s">
        <v>34350</v>
      </c>
      <c r="C8806" s="76" t="s">
        <v>4480</v>
      </c>
      <c r="D8806" s="76" t="n">
        <v>3737882</v>
      </c>
      <c r="E8806" s="76" t="s">
        <v>109</v>
      </c>
      <c r="H8806" s="78" t="n">
        <v>39399</v>
      </c>
      <c r="I8806" s="76" t="s">
        <v>294</v>
      </c>
      <c r="J8806" s="76" t="n">
        <v>-18</v>
      </c>
      <c r="K8806" s="76" t="s">
        <v>41</v>
      </c>
      <c r="M8806" s="76" t="s">
        <v>124</v>
      </c>
      <c r="N8806" s="79" t="s">
        <v>398</v>
      </c>
      <c r="O8806" s="76" t="s">
        <v>399</v>
      </c>
      <c r="P8806" s="78" t="n">
        <v>45575</v>
      </c>
      <c r="Q8806" s="76" t="s">
        <v>114</v>
      </c>
      <c r="R8806" s="78" t="n">
        <v>45575</v>
      </c>
      <c r="T8806" s="76" t="s">
        <v>115</v>
      </c>
      <c r="U8806" s="76" t="n">
        <v>500</v>
      </c>
      <c r="X8806" s="76" t="n">
        <v>5</v>
      </c>
      <c r="Y8806" s="76" t="s">
        <v>116</v>
      </c>
      <c r="AC8806" s="76" t="s">
        <v>117</v>
      </c>
      <c r="AD8806" s="76" t="s">
        <v>2910</v>
      </c>
      <c r="AE8806" s="76" t="n">
        <v>37210</v>
      </c>
      <c r="AF8806" s="76" t="s">
        <v>34357</v>
      </c>
      <c r="AJ8806" s="79" t="s">
        <v>34358</v>
      </c>
      <c r="AK8806" s="76" t="s">
        <v>34359</v>
      </c>
      <c r="AL8806" s="76" t="n">
        <v>1</v>
      </c>
      <c r="AM8806" s="76" t="n">
        <v>1</v>
      </c>
    </row>
    <row r="8807" customFormat="false" ht="15" hidden="false" customHeight="false" outlineLevel="0" collapsed="false">
      <c r="A8807" s="76" t="n">
        <v>178100</v>
      </c>
      <c r="B8807" s="76" t="s">
        <v>34360</v>
      </c>
      <c r="C8807" s="76" t="s">
        <v>312</v>
      </c>
      <c r="D8807" s="76" t="n">
        <v>377762</v>
      </c>
      <c r="E8807" s="76" t="s">
        <v>109</v>
      </c>
      <c r="H8807" s="78" t="n">
        <v>24213</v>
      </c>
      <c r="I8807" s="76" t="s">
        <v>321</v>
      </c>
      <c r="J8807" s="76" t="s">
        <v>322</v>
      </c>
      <c r="K8807" s="76" t="s">
        <v>41</v>
      </c>
      <c r="M8807" s="76" t="s">
        <v>124</v>
      </c>
      <c r="N8807" s="79" t="s">
        <v>4051</v>
      </c>
      <c r="O8807" s="76" t="s">
        <v>4052</v>
      </c>
      <c r="P8807" s="78" t="n">
        <v>45555</v>
      </c>
      <c r="Q8807" s="76" t="s">
        <v>114</v>
      </c>
      <c r="R8807" s="78" t="n">
        <v>37432</v>
      </c>
      <c r="S8807" s="78" t="n">
        <v>45518</v>
      </c>
      <c r="T8807" s="76" t="s">
        <v>201</v>
      </c>
      <c r="U8807" s="76" t="n">
        <v>500</v>
      </c>
      <c r="X8807" s="76" t="n">
        <v>5</v>
      </c>
      <c r="Y8807" s="76" t="s">
        <v>116</v>
      </c>
      <c r="AC8807" s="76" t="s">
        <v>117</v>
      </c>
      <c r="AD8807" s="76" t="s">
        <v>4509</v>
      </c>
      <c r="AE8807" s="76" t="n">
        <v>37550</v>
      </c>
      <c r="AF8807" s="76" t="s">
        <v>34361</v>
      </c>
      <c r="AI8807" s="79" t="s">
        <v>34362</v>
      </c>
      <c r="AJ8807" s="79" t="s">
        <v>34363</v>
      </c>
      <c r="AK8807" s="76" t="s">
        <v>34364</v>
      </c>
      <c r="AL8807" s="76" t="n">
        <v>0</v>
      </c>
      <c r="AM8807" s="76" t="n">
        <v>0</v>
      </c>
    </row>
    <row r="8808" customFormat="false" ht="15" hidden="false" customHeight="false" outlineLevel="0" collapsed="false">
      <c r="A8808" s="76" t="n">
        <v>1644132</v>
      </c>
      <c r="B8808" s="76" t="s">
        <v>34365</v>
      </c>
      <c r="C8808" s="76" t="s">
        <v>4382</v>
      </c>
      <c r="D8808" s="76" t="n">
        <v>3737888</v>
      </c>
      <c r="E8808" s="76" t="s">
        <v>109</v>
      </c>
      <c r="H8808" s="78" t="n">
        <v>42046</v>
      </c>
      <c r="I8808" s="76" t="s">
        <v>231</v>
      </c>
      <c r="J8808" s="76" t="n">
        <v>-10</v>
      </c>
      <c r="K8808" s="76" t="s">
        <v>41</v>
      </c>
      <c r="M8808" s="76" t="s">
        <v>124</v>
      </c>
      <c r="N8808" s="79" t="s">
        <v>2231</v>
      </c>
      <c r="O8808" s="76" t="s">
        <v>2232</v>
      </c>
      <c r="P8808" s="78" t="n">
        <v>45575</v>
      </c>
      <c r="Q8808" s="76" t="s">
        <v>114</v>
      </c>
      <c r="R8808" s="78" t="n">
        <v>45575</v>
      </c>
      <c r="T8808" s="76" t="s">
        <v>115</v>
      </c>
      <c r="U8808" s="76" t="n">
        <v>500</v>
      </c>
      <c r="X8808" s="76" t="n">
        <v>5</v>
      </c>
      <c r="Y8808" s="76" t="s">
        <v>116</v>
      </c>
      <c r="AC8808" s="76" t="s">
        <v>117</v>
      </c>
      <c r="AD8808" s="76" t="s">
        <v>34366</v>
      </c>
      <c r="AE8808" s="76" t="n">
        <v>37310</v>
      </c>
      <c r="AF8808" s="76" t="s">
        <v>34367</v>
      </c>
      <c r="AJ8808" s="79" t="s">
        <v>34368</v>
      </c>
      <c r="AK8808" s="76" t="s">
        <v>34369</v>
      </c>
      <c r="AL8808" s="76" t="n">
        <v>0</v>
      </c>
      <c r="AM8808" s="76" t="n">
        <v>0</v>
      </c>
    </row>
    <row r="8809" customFormat="false" ht="15" hidden="false" customHeight="false" outlineLevel="0" collapsed="false">
      <c r="A8809" s="76" t="n">
        <v>313429</v>
      </c>
      <c r="B8809" s="76" t="s">
        <v>34370</v>
      </c>
      <c r="C8809" s="76" t="s">
        <v>1407</v>
      </c>
      <c r="D8809" s="76" t="n">
        <v>185807</v>
      </c>
      <c r="E8809" s="76" t="s">
        <v>109</v>
      </c>
      <c r="F8809" s="76" t="s">
        <v>132</v>
      </c>
      <c r="H8809" s="78" t="n">
        <v>19225</v>
      </c>
      <c r="I8809" s="76" t="s">
        <v>594</v>
      </c>
      <c r="J8809" s="76" t="s">
        <v>595</v>
      </c>
      <c r="K8809" s="76" t="s">
        <v>41</v>
      </c>
      <c r="M8809" s="76" t="s">
        <v>111</v>
      </c>
      <c r="N8809" s="79" t="s">
        <v>1470</v>
      </c>
      <c r="O8809" s="76" t="s">
        <v>1471</v>
      </c>
      <c r="P8809" s="78" t="n">
        <v>45565</v>
      </c>
      <c r="Q8809" s="76" t="s">
        <v>114</v>
      </c>
      <c r="R8809" s="78" t="n">
        <v>37533</v>
      </c>
      <c r="S8809" s="78" t="n">
        <v>45562</v>
      </c>
      <c r="T8809" s="76" t="s">
        <v>201</v>
      </c>
      <c r="U8809" s="76" t="n">
        <v>828</v>
      </c>
      <c r="X8809" s="76" t="n">
        <v>8</v>
      </c>
      <c r="Y8809" s="76" t="s">
        <v>116</v>
      </c>
      <c r="AC8809" s="76" t="s">
        <v>117</v>
      </c>
      <c r="AD8809" s="76" t="s">
        <v>34371</v>
      </c>
      <c r="AE8809" s="76" t="n">
        <v>18390</v>
      </c>
      <c r="AF8809" s="76" t="s">
        <v>34372</v>
      </c>
      <c r="AI8809" s="79" t="s">
        <v>34373</v>
      </c>
      <c r="AJ8809" s="79" t="s">
        <v>34374</v>
      </c>
      <c r="AK8809" s="76" t="s">
        <v>34375</v>
      </c>
      <c r="AL8809" s="76" t="n">
        <v>0</v>
      </c>
      <c r="AM8809" s="76" t="n">
        <v>0</v>
      </c>
    </row>
    <row r="8810" customFormat="false" ht="15" hidden="false" customHeight="false" outlineLevel="0" collapsed="false">
      <c r="A8810" s="76" t="n">
        <v>178106</v>
      </c>
      <c r="B8810" s="76" t="s">
        <v>34376</v>
      </c>
      <c r="C8810" s="76" t="s">
        <v>2536</v>
      </c>
      <c r="D8810" s="76" t="n">
        <v>364682</v>
      </c>
      <c r="E8810" s="76" t="s">
        <v>132</v>
      </c>
      <c r="F8810" s="76" t="s">
        <v>132</v>
      </c>
      <c r="H8810" s="78" t="n">
        <v>33371</v>
      </c>
      <c r="I8810" s="76" t="s">
        <v>23</v>
      </c>
      <c r="J8810" s="76" t="n">
        <v>-40</v>
      </c>
      <c r="K8810" s="76" t="s">
        <v>41</v>
      </c>
      <c r="M8810" s="76" t="s">
        <v>269</v>
      </c>
      <c r="N8810" s="79" t="s">
        <v>504</v>
      </c>
      <c r="O8810" s="76" t="s">
        <v>505</v>
      </c>
      <c r="P8810" s="78" t="n">
        <v>45546</v>
      </c>
      <c r="Q8810" s="76" t="s">
        <v>114</v>
      </c>
      <c r="R8810" s="78" t="n">
        <v>37432</v>
      </c>
      <c r="S8810" s="78" t="n">
        <v>45188</v>
      </c>
      <c r="T8810" s="76" t="s">
        <v>183</v>
      </c>
      <c r="U8810" s="76" t="n">
        <v>1480</v>
      </c>
      <c r="X8810" s="76" t="n">
        <v>14</v>
      </c>
      <c r="Y8810" s="76" t="s">
        <v>116</v>
      </c>
      <c r="AB8810" s="78" t="n">
        <v>45474</v>
      </c>
      <c r="AC8810" s="76" t="s">
        <v>117</v>
      </c>
      <c r="AD8810" s="76" t="s">
        <v>2641</v>
      </c>
      <c r="AE8810" s="76" t="n">
        <v>36100</v>
      </c>
      <c r="AF8810" s="76" t="s">
        <v>34377</v>
      </c>
      <c r="AJ8810" s="79" t="s">
        <v>34378</v>
      </c>
      <c r="AK8810" s="76" t="s">
        <v>34379</v>
      </c>
      <c r="AL8810" s="76" t="n">
        <v>0</v>
      </c>
      <c r="AM8810" s="76" t="n">
        <v>0</v>
      </c>
    </row>
    <row r="8811" customFormat="false" ht="15" hidden="false" customHeight="false" outlineLevel="0" collapsed="false">
      <c r="A8811" s="76" t="n">
        <v>787529</v>
      </c>
      <c r="B8811" s="76" t="s">
        <v>34380</v>
      </c>
      <c r="C8811" s="76" t="s">
        <v>2906</v>
      </c>
      <c r="D8811" s="76" t="n">
        <v>4521715</v>
      </c>
      <c r="E8811" s="76" t="s">
        <v>132</v>
      </c>
      <c r="H8811" s="78" t="n">
        <v>28803</v>
      </c>
      <c r="I8811" s="76" t="s">
        <v>197</v>
      </c>
      <c r="J8811" s="76" t="s">
        <v>198</v>
      </c>
      <c r="K8811" s="76" t="s">
        <v>41</v>
      </c>
      <c r="M8811" s="76" t="s">
        <v>134</v>
      </c>
      <c r="N8811" s="79" t="s">
        <v>3076</v>
      </c>
      <c r="O8811" s="76" t="s">
        <v>3077</v>
      </c>
      <c r="P8811" s="78" t="n">
        <v>45557</v>
      </c>
      <c r="Q8811" s="76" t="s">
        <v>114</v>
      </c>
      <c r="R8811" s="78" t="n">
        <v>40463</v>
      </c>
      <c r="S8811" s="78" t="n">
        <v>44753</v>
      </c>
      <c r="T8811" s="76" t="s">
        <v>183</v>
      </c>
      <c r="U8811" s="76" t="n">
        <v>1315</v>
      </c>
      <c r="X8811" s="76" t="n">
        <v>13</v>
      </c>
      <c r="Y8811" s="76" t="s">
        <v>116</v>
      </c>
      <c r="AC8811" s="76" t="s">
        <v>117</v>
      </c>
      <c r="AD8811" s="76" t="s">
        <v>3459</v>
      </c>
      <c r="AE8811" s="76" t="n">
        <v>45590</v>
      </c>
      <c r="AF8811" s="76" t="s">
        <v>34381</v>
      </c>
      <c r="AI8811" s="79" t="s">
        <v>34382</v>
      </c>
      <c r="AJ8811" s="79" t="s">
        <v>34383</v>
      </c>
      <c r="AK8811" s="76" t="s">
        <v>34384</v>
      </c>
      <c r="AL8811" s="76" t="n">
        <v>0</v>
      </c>
      <c r="AM8811" s="76" t="n">
        <v>0</v>
      </c>
    </row>
    <row r="8812" customFormat="false" ht="15" hidden="false" customHeight="false" outlineLevel="0" collapsed="false">
      <c r="A8812" s="76" t="n">
        <v>804594</v>
      </c>
      <c r="B8812" s="76" t="s">
        <v>34385</v>
      </c>
      <c r="C8812" s="76" t="s">
        <v>1019</v>
      </c>
      <c r="D8812" s="76" t="n">
        <v>4110950</v>
      </c>
      <c r="E8812" s="76" t="s">
        <v>132</v>
      </c>
      <c r="F8812" s="76" t="s">
        <v>132</v>
      </c>
      <c r="H8812" s="78" t="n">
        <v>38312</v>
      </c>
      <c r="I8812" s="76" t="s">
        <v>23</v>
      </c>
      <c r="J8812" s="76" t="n">
        <v>-40</v>
      </c>
      <c r="K8812" s="76" t="s">
        <v>41</v>
      </c>
      <c r="M8812" s="76" t="s">
        <v>286</v>
      </c>
      <c r="N8812" s="79" t="s">
        <v>2544</v>
      </c>
      <c r="O8812" s="76" t="s">
        <v>2545</v>
      </c>
      <c r="P8812" s="78" t="n">
        <v>45509</v>
      </c>
      <c r="Q8812" s="76" t="s">
        <v>114</v>
      </c>
      <c r="R8812" s="78" t="n">
        <v>40533</v>
      </c>
      <c r="S8812" s="78" t="n">
        <v>44713</v>
      </c>
      <c r="T8812" s="76" t="s">
        <v>183</v>
      </c>
      <c r="U8812" s="76" t="n">
        <v>947</v>
      </c>
      <c r="X8812" s="76" t="n">
        <v>9</v>
      </c>
      <c r="Y8812" s="76" t="s">
        <v>116</v>
      </c>
      <c r="AC8812" s="76" t="s">
        <v>117</v>
      </c>
      <c r="AD8812" s="76" t="s">
        <v>7015</v>
      </c>
      <c r="AE8812" s="76" t="n">
        <v>41100</v>
      </c>
      <c r="AF8812" s="76" t="s">
        <v>34386</v>
      </c>
      <c r="AI8812" s="79" t="s">
        <v>34387</v>
      </c>
      <c r="AJ8812" s="79" t="s">
        <v>34388</v>
      </c>
      <c r="AK8812" s="76" t="s">
        <v>34389</v>
      </c>
      <c r="AL8812" s="76" t="n">
        <v>0</v>
      </c>
      <c r="AM8812" s="76" t="n">
        <v>0</v>
      </c>
    </row>
    <row r="8813" customFormat="false" ht="15" hidden="false" customHeight="false" outlineLevel="0" collapsed="false">
      <c r="A8813" s="76" t="n">
        <v>1629092</v>
      </c>
      <c r="B8813" s="76" t="s">
        <v>34390</v>
      </c>
      <c r="C8813" s="76" t="s">
        <v>903</v>
      </c>
      <c r="D8813" s="76" t="n">
        <v>3737641</v>
      </c>
      <c r="E8813" s="76" t="s">
        <v>132</v>
      </c>
      <c r="H8813" s="78" t="n">
        <v>42538</v>
      </c>
      <c r="I8813" s="76" t="s">
        <v>109</v>
      </c>
      <c r="J8813" s="76" t="n">
        <v>-9</v>
      </c>
      <c r="K8813" s="76" t="s">
        <v>41</v>
      </c>
      <c r="M8813" s="76" t="s">
        <v>124</v>
      </c>
      <c r="N8813" s="79" t="s">
        <v>257</v>
      </c>
      <c r="O8813" s="76" t="s">
        <v>258</v>
      </c>
      <c r="P8813" s="78" t="n">
        <v>45694</v>
      </c>
      <c r="Q8813" s="76" t="s">
        <v>114</v>
      </c>
      <c r="R8813" s="78" t="n">
        <v>45561</v>
      </c>
      <c r="T8813" s="76" t="s">
        <v>115</v>
      </c>
      <c r="U8813" s="76" t="n">
        <v>500</v>
      </c>
      <c r="X8813" s="76" t="n">
        <v>5</v>
      </c>
      <c r="Y8813" s="76" t="s">
        <v>116</v>
      </c>
      <c r="AC8813" s="76" t="s">
        <v>117</v>
      </c>
      <c r="AD8813" s="76" t="s">
        <v>264</v>
      </c>
      <c r="AE8813" s="76" t="n">
        <v>37300</v>
      </c>
      <c r="AF8813" s="76" t="s">
        <v>34391</v>
      </c>
      <c r="AI8813" s="79" t="s">
        <v>34392</v>
      </c>
      <c r="AK8813" s="76" t="s">
        <v>34393</v>
      </c>
      <c r="AL8813" s="76" t="n">
        <v>0</v>
      </c>
      <c r="AM8813" s="76" t="n">
        <v>0</v>
      </c>
    </row>
    <row r="8814" customFormat="false" ht="15" hidden="false" customHeight="false" outlineLevel="0" collapsed="false">
      <c r="A8814" s="76" t="n">
        <v>1076520</v>
      </c>
      <c r="B8814" s="76" t="s">
        <v>34394</v>
      </c>
      <c r="C8814" s="76" t="s">
        <v>217</v>
      </c>
      <c r="D8814" s="76" t="s">
        <v>34395</v>
      </c>
      <c r="E8814" s="76" t="s">
        <v>132</v>
      </c>
      <c r="F8814" s="76" t="s">
        <v>132</v>
      </c>
      <c r="H8814" s="78" t="n">
        <v>39479</v>
      </c>
      <c r="I8814" s="76" t="s">
        <v>432</v>
      </c>
      <c r="J8814" s="76" t="n">
        <v>-17</v>
      </c>
      <c r="K8814" s="76" t="s">
        <v>2</v>
      </c>
      <c r="M8814" s="76" t="s">
        <v>124</v>
      </c>
      <c r="N8814" s="79" t="s">
        <v>257</v>
      </c>
      <c r="O8814" s="76" t="s">
        <v>258</v>
      </c>
      <c r="P8814" s="78" t="n">
        <v>45539</v>
      </c>
      <c r="Q8814" s="76" t="s">
        <v>114</v>
      </c>
      <c r="R8814" s="78" t="n">
        <v>42279</v>
      </c>
      <c r="T8814" s="76" t="s">
        <v>115</v>
      </c>
      <c r="U8814" s="76" t="n">
        <v>1611</v>
      </c>
      <c r="V8814" s="76" t="s">
        <v>302</v>
      </c>
      <c r="W8814" s="76" t="n">
        <v>254</v>
      </c>
      <c r="X8814" s="76" t="s">
        <v>303</v>
      </c>
      <c r="Y8814" s="76" t="s">
        <v>116</v>
      </c>
      <c r="AB8814" s="78" t="n">
        <v>45495</v>
      </c>
      <c r="AC8814" s="76" t="s">
        <v>117</v>
      </c>
      <c r="AD8814" s="76" t="s">
        <v>34396</v>
      </c>
      <c r="AE8814" s="76" t="n">
        <v>97419</v>
      </c>
      <c r="AF8814" s="76" t="s">
        <v>34397</v>
      </c>
      <c r="AI8814" s="79" t="s">
        <v>34398</v>
      </c>
      <c r="AJ8814" s="79" t="s">
        <v>34399</v>
      </c>
      <c r="AK8814" s="76" t="s">
        <v>34400</v>
      </c>
      <c r="AL8814" s="76" t="n">
        <v>0</v>
      </c>
      <c r="AM8814" s="76" t="n">
        <v>0</v>
      </c>
    </row>
    <row r="8815" customFormat="false" ht="15" hidden="false" customHeight="false" outlineLevel="0" collapsed="false">
      <c r="A8815" s="76" t="n">
        <v>1643408</v>
      </c>
      <c r="B8815" s="76" t="s">
        <v>34401</v>
      </c>
      <c r="C8815" s="76" t="s">
        <v>1930</v>
      </c>
      <c r="D8815" s="76" t="n">
        <v>4540936</v>
      </c>
      <c r="E8815" s="76" t="s">
        <v>109</v>
      </c>
      <c r="H8815" s="78" t="n">
        <v>42112</v>
      </c>
      <c r="I8815" s="76" t="s">
        <v>231</v>
      </c>
      <c r="J8815" s="76" t="n">
        <v>-10</v>
      </c>
      <c r="K8815" s="76" t="s">
        <v>41</v>
      </c>
      <c r="M8815" s="76" t="s">
        <v>134</v>
      </c>
      <c r="N8815" s="79" t="s">
        <v>2364</v>
      </c>
      <c r="O8815" s="76" t="s">
        <v>2365</v>
      </c>
      <c r="P8815" s="78" t="n">
        <v>45574</v>
      </c>
      <c r="Q8815" s="76" t="s">
        <v>114</v>
      </c>
      <c r="R8815" s="78" t="n">
        <v>45574</v>
      </c>
      <c r="T8815" s="76" t="s">
        <v>115</v>
      </c>
      <c r="U8815" s="76" t="n">
        <v>500</v>
      </c>
      <c r="X8815" s="76" t="n">
        <v>5</v>
      </c>
      <c r="Y8815" s="76" t="s">
        <v>116</v>
      </c>
      <c r="AC8815" s="76" t="s">
        <v>117</v>
      </c>
      <c r="AD8815" s="76" t="s">
        <v>2936</v>
      </c>
      <c r="AE8815" s="76" t="n">
        <v>45200</v>
      </c>
      <c r="AF8815" s="76" t="s">
        <v>34402</v>
      </c>
      <c r="AJ8815" s="79" t="s">
        <v>34403</v>
      </c>
      <c r="AK8815" s="76" t="s">
        <v>34404</v>
      </c>
      <c r="AL8815" s="76" t="n">
        <v>0</v>
      </c>
      <c r="AM8815" s="76" t="n">
        <v>0</v>
      </c>
    </row>
    <row r="8816" customFormat="false" ht="15" hidden="false" customHeight="false" outlineLevel="0" collapsed="false">
      <c r="A8816" s="76" t="n">
        <v>1655706</v>
      </c>
      <c r="B8816" s="76" t="s">
        <v>34405</v>
      </c>
      <c r="C8816" s="76" t="s">
        <v>17778</v>
      </c>
      <c r="D8816" s="76" t="n">
        <v>4541070</v>
      </c>
      <c r="E8816" s="76" t="s">
        <v>109</v>
      </c>
      <c r="H8816" s="78" t="n">
        <v>41464</v>
      </c>
      <c r="I8816" s="76" t="s">
        <v>110</v>
      </c>
      <c r="J8816" s="76" t="n">
        <v>-12</v>
      </c>
      <c r="K8816" s="76" t="s">
        <v>2</v>
      </c>
      <c r="M8816" s="76" t="s">
        <v>134</v>
      </c>
      <c r="N8816" s="79" t="s">
        <v>638</v>
      </c>
      <c r="O8816" s="76" t="s">
        <v>639</v>
      </c>
      <c r="P8816" s="78" t="n">
        <v>45601</v>
      </c>
      <c r="Q8816" s="76" t="s">
        <v>114</v>
      </c>
      <c r="R8816" s="78" t="n">
        <v>45601</v>
      </c>
      <c r="T8816" s="76" t="s">
        <v>115</v>
      </c>
      <c r="U8816" s="76" t="n">
        <v>500</v>
      </c>
      <c r="X8816" s="76" t="n">
        <v>5</v>
      </c>
      <c r="Y8816" s="76" t="s">
        <v>116</v>
      </c>
      <c r="AC8816" s="76" t="s">
        <v>117</v>
      </c>
      <c r="AD8816" s="76" t="s">
        <v>640</v>
      </c>
      <c r="AE8816" s="76" t="n">
        <v>45150</v>
      </c>
      <c r="AF8816" s="76" t="s">
        <v>34406</v>
      </c>
      <c r="AK8816" s="76" t="s">
        <v>34407</v>
      </c>
      <c r="AL8816" s="76" t="n">
        <v>0</v>
      </c>
      <c r="AM8816" s="76" t="n">
        <v>0</v>
      </c>
    </row>
    <row r="8817" customFormat="false" ht="15" hidden="false" customHeight="false" outlineLevel="0" collapsed="false">
      <c r="A8817" s="76" t="n">
        <v>1658498</v>
      </c>
      <c r="B8817" s="76" t="s">
        <v>34408</v>
      </c>
      <c r="C8817" s="76" t="s">
        <v>7695</v>
      </c>
      <c r="D8817" s="76" t="n">
        <v>2817727</v>
      </c>
      <c r="E8817" s="76" t="s">
        <v>132</v>
      </c>
      <c r="H8817" s="78" t="n">
        <v>35641</v>
      </c>
      <c r="I8817" s="76" t="s">
        <v>23</v>
      </c>
      <c r="J8817" s="76" t="n">
        <v>-40</v>
      </c>
      <c r="K8817" s="76" t="s">
        <v>41</v>
      </c>
      <c r="M8817" s="76" t="s">
        <v>155</v>
      </c>
      <c r="N8817" s="79" t="s">
        <v>232</v>
      </c>
      <c r="O8817" s="76" t="s">
        <v>233</v>
      </c>
      <c r="P8817" s="78" t="n">
        <v>45672</v>
      </c>
      <c r="Q8817" s="76" t="s">
        <v>114</v>
      </c>
      <c r="R8817" s="78" t="n">
        <v>45609</v>
      </c>
      <c r="S8817" s="78" t="n">
        <v>45594</v>
      </c>
      <c r="T8817" s="76" t="s">
        <v>201</v>
      </c>
      <c r="U8817" s="76" t="n">
        <v>500</v>
      </c>
      <c r="X8817" s="76" t="n">
        <v>5</v>
      </c>
      <c r="Y8817" s="76" t="s">
        <v>116</v>
      </c>
      <c r="AC8817" s="76" t="s">
        <v>117</v>
      </c>
      <c r="AD8817" s="76" t="s">
        <v>313</v>
      </c>
      <c r="AE8817" s="76" t="n">
        <v>28210</v>
      </c>
      <c r="AF8817" s="76" t="s">
        <v>34409</v>
      </c>
      <c r="AK8817" s="76" t="s">
        <v>34410</v>
      </c>
      <c r="AL8817" s="76" t="n">
        <v>0</v>
      </c>
      <c r="AM8817" s="76" t="n">
        <v>0</v>
      </c>
    </row>
    <row r="8818" customFormat="false" ht="15" hidden="false" customHeight="false" outlineLevel="0" collapsed="false">
      <c r="A8818" s="76" t="n">
        <v>1623752</v>
      </c>
      <c r="B8818" s="76" t="s">
        <v>34411</v>
      </c>
      <c r="C8818" s="76" t="s">
        <v>34412</v>
      </c>
      <c r="D8818" s="76" t="n">
        <v>4540603</v>
      </c>
      <c r="E8818" s="76" t="s">
        <v>109</v>
      </c>
      <c r="H8818" s="78" t="n">
        <v>42694</v>
      </c>
      <c r="I8818" s="76" t="s">
        <v>109</v>
      </c>
      <c r="J8818" s="76" t="n">
        <v>-9</v>
      </c>
      <c r="K8818" s="76" t="s">
        <v>41</v>
      </c>
      <c r="M8818" s="76" t="s">
        <v>134</v>
      </c>
      <c r="N8818" s="79" t="s">
        <v>3877</v>
      </c>
      <c r="O8818" s="76" t="s">
        <v>3878</v>
      </c>
      <c r="P8818" s="78" t="n">
        <v>45558</v>
      </c>
      <c r="Q8818" s="76" t="s">
        <v>114</v>
      </c>
      <c r="R8818" s="78" t="n">
        <v>45558</v>
      </c>
      <c r="T8818" s="76" t="s">
        <v>115</v>
      </c>
      <c r="U8818" s="76" t="n">
        <v>500</v>
      </c>
      <c r="X8818" s="76" t="n">
        <v>5</v>
      </c>
      <c r="Y8818" s="76" t="s">
        <v>116</v>
      </c>
      <c r="AC8818" s="76" t="s">
        <v>117</v>
      </c>
      <c r="AD8818" s="76" t="s">
        <v>5245</v>
      </c>
      <c r="AE8818" s="76" t="n">
        <v>45120</v>
      </c>
      <c r="AF8818" s="76" t="s">
        <v>34413</v>
      </c>
      <c r="AJ8818" s="79" t="s">
        <v>34414</v>
      </c>
      <c r="AK8818" s="76" t="s">
        <v>34415</v>
      </c>
      <c r="AL8818" s="76" t="n">
        <v>0</v>
      </c>
      <c r="AM8818" s="76" t="n">
        <v>0</v>
      </c>
    </row>
    <row r="8819" customFormat="false" ht="15" hidden="false" customHeight="false" outlineLevel="0" collapsed="false">
      <c r="A8819" s="76" t="n">
        <v>178478</v>
      </c>
      <c r="B8819" s="76" t="s">
        <v>34416</v>
      </c>
      <c r="C8819" s="76" t="s">
        <v>855</v>
      </c>
      <c r="D8819" s="76" t="n">
        <v>3714490</v>
      </c>
      <c r="E8819" s="76" t="s">
        <v>132</v>
      </c>
      <c r="F8819" s="76" t="s">
        <v>132</v>
      </c>
      <c r="H8819" s="78" t="n">
        <v>28817</v>
      </c>
      <c r="I8819" s="76" t="s">
        <v>197</v>
      </c>
      <c r="J8819" s="76" t="s">
        <v>198</v>
      </c>
      <c r="K8819" s="76" t="s">
        <v>41</v>
      </c>
      <c r="M8819" s="76" t="s">
        <v>124</v>
      </c>
      <c r="N8819" s="79" t="s">
        <v>1249</v>
      </c>
      <c r="O8819" s="76" t="s">
        <v>1250</v>
      </c>
      <c r="P8819" s="78" t="n">
        <v>45553</v>
      </c>
      <c r="Q8819" s="76" t="s">
        <v>114</v>
      </c>
      <c r="R8819" s="78" t="n">
        <v>37432</v>
      </c>
      <c r="S8819" s="78" t="n">
        <v>45191</v>
      </c>
      <c r="T8819" s="76" t="s">
        <v>183</v>
      </c>
      <c r="U8819" s="76" t="n">
        <v>995</v>
      </c>
      <c r="X8819" s="76" t="n">
        <v>9</v>
      </c>
      <c r="Y8819" s="76" t="s">
        <v>116</v>
      </c>
      <c r="AC8819" s="76" t="s">
        <v>117</v>
      </c>
      <c r="AD8819" s="76" t="s">
        <v>22758</v>
      </c>
      <c r="AE8819" s="76" t="n">
        <v>37360</v>
      </c>
      <c r="AF8819" s="76" t="s">
        <v>34417</v>
      </c>
      <c r="AI8819" s="79" t="s">
        <v>34418</v>
      </c>
      <c r="AK8819" s="76" t="s">
        <v>34419</v>
      </c>
      <c r="AL8819" s="76" t="n">
        <v>0</v>
      </c>
      <c r="AM8819" s="76" t="n">
        <v>0</v>
      </c>
    </row>
    <row r="8820" customFormat="false" ht="15" hidden="false" customHeight="false" outlineLevel="0" collapsed="false">
      <c r="A8820" s="76" t="n">
        <v>690062</v>
      </c>
      <c r="B8820" s="76" t="s">
        <v>34420</v>
      </c>
      <c r="C8820" s="76" t="s">
        <v>34421</v>
      </c>
      <c r="D8820" s="76" t="n">
        <v>9135447</v>
      </c>
      <c r="E8820" s="76" t="s">
        <v>475</v>
      </c>
      <c r="F8820" s="76" t="s">
        <v>132</v>
      </c>
      <c r="H8820" s="78" t="n">
        <v>19717</v>
      </c>
      <c r="I8820" s="76" t="s">
        <v>594</v>
      </c>
      <c r="J8820" s="76" t="s">
        <v>595</v>
      </c>
      <c r="K8820" s="76" t="s">
        <v>41</v>
      </c>
      <c r="M8820" s="76" t="s">
        <v>286</v>
      </c>
      <c r="N8820" s="79" t="s">
        <v>13436</v>
      </c>
      <c r="O8820" s="76" t="s">
        <v>13437</v>
      </c>
      <c r="P8820" s="78" t="n">
        <v>45562</v>
      </c>
      <c r="Q8820" s="76" t="s">
        <v>114</v>
      </c>
      <c r="R8820" s="78" t="n">
        <v>39857</v>
      </c>
      <c r="T8820" s="76" t="s">
        <v>325</v>
      </c>
      <c r="U8820" s="76" t="n">
        <v>611</v>
      </c>
      <c r="X8820" s="76" t="n">
        <v>6</v>
      </c>
      <c r="Y8820" s="76" t="s">
        <v>116</v>
      </c>
      <c r="AB8820" s="78" t="n">
        <v>45562</v>
      </c>
      <c r="AC8820" s="76" t="s">
        <v>117</v>
      </c>
      <c r="AD8820" s="76" t="s">
        <v>13438</v>
      </c>
      <c r="AE8820" s="76" t="n">
        <v>41270</v>
      </c>
      <c r="AF8820" s="76" t="s">
        <v>34422</v>
      </c>
      <c r="AI8820" s="79" t="s">
        <v>34423</v>
      </c>
      <c r="AJ8820" s="79" t="s">
        <v>34423</v>
      </c>
      <c r="AK8820" s="76" t="s">
        <v>34424</v>
      </c>
      <c r="AL8820" s="76" t="n">
        <v>1</v>
      </c>
      <c r="AM8820" s="76" t="n">
        <v>0</v>
      </c>
    </row>
    <row r="8821" customFormat="false" ht="15" hidden="false" customHeight="false" outlineLevel="0" collapsed="false">
      <c r="A8821" s="76" t="n">
        <v>1608397</v>
      </c>
      <c r="B8821" s="76" t="s">
        <v>34425</v>
      </c>
      <c r="C8821" s="76" t="s">
        <v>14981</v>
      </c>
      <c r="D8821" s="76" t="n">
        <v>2817285</v>
      </c>
      <c r="E8821" s="76" t="s">
        <v>109</v>
      </c>
      <c r="H8821" s="78" t="n">
        <v>25891</v>
      </c>
      <c r="I8821" s="76" t="s">
        <v>208</v>
      </c>
      <c r="J8821" s="76" t="s">
        <v>209</v>
      </c>
      <c r="K8821" s="76" t="s">
        <v>2</v>
      </c>
      <c r="M8821" s="76" t="s">
        <v>155</v>
      </c>
      <c r="N8821" s="79" t="s">
        <v>728</v>
      </c>
      <c r="O8821" s="76" t="s">
        <v>729</v>
      </c>
      <c r="P8821" s="78" t="n">
        <v>45589</v>
      </c>
      <c r="Q8821" s="76" t="s">
        <v>114</v>
      </c>
      <c r="R8821" s="78" t="n">
        <v>45546</v>
      </c>
      <c r="S8821" s="78" t="n">
        <v>45576</v>
      </c>
      <c r="T8821" s="76" t="s">
        <v>201</v>
      </c>
      <c r="U8821" s="76" t="n">
        <v>500</v>
      </c>
      <c r="X8821" s="76" t="n">
        <v>5</v>
      </c>
      <c r="Y8821" s="76" t="s">
        <v>116</v>
      </c>
      <c r="AC8821" s="76" t="s">
        <v>117</v>
      </c>
      <c r="AD8821" s="76" t="s">
        <v>7584</v>
      </c>
      <c r="AE8821" s="76" t="n">
        <v>28400</v>
      </c>
      <c r="AF8821" s="76" t="s">
        <v>34426</v>
      </c>
      <c r="AJ8821" s="79" t="s">
        <v>34427</v>
      </c>
      <c r="AK8821" s="76" t="s">
        <v>34428</v>
      </c>
      <c r="AL8821" s="76" t="n">
        <v>0</v>
      </c>
      <c r="AM8821" s="76" t="n">
        <v>0</v>
      </c>
    </row>
    <row r="8822" customFormat="false" ht="15" hidden="false" customHeight="false" outlineLevel="0" collapsed="false">
      <c r="A8822" s="76" t="n">
        <v>178550</v>
      </c>
      <c r="B8822" s="76" t="s">
        <v>34425</v>
      </c>
      <c r="C8822" s="76" t="s">
        <v>1723</v>
      </c>
      <c r="D8822" s="76" t="n">
        <v>635930</v>
      </c>
      <c r="E8822" s="76" t="s">
        <v>132</v>
      </c>
      <c r="F8822" s="76" t="s">
        <v>132</v>
      </c>
      <c r="H8822" s="78" t="n">
        <v>31652</v>
      </c>
      <c r="I8822" s="76" t="s">
        <v>23</v>
      </c>
      <c r="J8822" s="76" t="n">
        <v>-40</v>
      </c>
      <c r="K8822" s="76" t="s">
        <v>2</v>
      </c>
      <c r="M8822" s="76" t="s">
        <v>111</v>
      </c>
      <c r="N8822" s="79" t="s">
        <v>210</v>
      </c>
      <c r="O8822" s="76" t="s">
        <v>211</v>
      </c>
      <c r="P8822" s="78" t="n">
        <v>45542</v>
      </c>
      <c r="Q8822" s="76" t="s">
        <v>114</v>
      </c>
      <c r="R8822" s="78" t="n">
        <v>37432</v>
      </c>
      <c r="S8822" s="78" t="n">
        <v>45201</v>
      </c>
      <c r="T8822" s="76" t="s">
        <v>183</v>
      </c>
      <c r="U8822" s="76" t="n">
        <v>959</v>
      </c>
      <c r="X8822" s="76" t="n">
        <v>9</v>
      </c>
      <c r="Y8822" s="76" t="s">
        <v>116</v>
      </c>
      <c r="AC8822" s="76" t="s">
        <v>117</v>
      </c>
      <c r="AD8822" s="76" t="s">
        <v>212</v>
      </c>
      <c r="AE8822" s="76" t="n">
        <v>18000</v>
      </c>
      <c r="AF8822" s="76" t="s">
        <v>34429</v>
      </c>
      <c r="AI8822" s="79" t="s">
        <v>34430</v>
      </c>
      <c r="AK8822" s="76" t="s">
        <v>34431</v>
      </c>
      <c r="AL8822" s="76" t="n">
        <v>0</v>
      </c>
      <c r="AM8822" s="76" t="n">
        <v>0</v>
      </c>
    </row>
    <row r="8823" customFormat="false" ht="15" hidden="false" customHeight="false" outlineLevel="0" collapsed="false">
      <c r="A8823" s="76" t="n">
        <v>539528</v>
      </c>
      <c r="B8823" s="76" t="s">
        <v>34425</v>
      </c>
      <c r="C8823" s="76" t="s">
        <v>3911</v>
      </c>
      <c r="D8823" s="76" t="n">
        <v>9235822</v>
      </c>
      <c r="E8823" s="76" t="s">
        <v>132</v>
      </c>
      <c r="F8823" s="76" t="s">
        <v>132</v>
      </c>
      <c r="H8823" s="78" t="n">
        <v>25790</v>
      </c>
      <c r="I8823" s="76" t="s">
        <v>208</v>
      </c>
      <c r="J8823" s="76" t="s">
        <v>209</v>
      </c>
      <c r="K8823" s="76" t="s">
        <v>41</v>
      </c>
      <c r="M8823" s="76" t="s">
        <v>124</v>
      </c>
      <c r="N8823" s="79" t="s">
        <v>3099</v>
      </c>
      <c r="O8823" s="76" t="s">
        <v>3100</v>
      </c>
      <c r="P8823" s="78" t="n">
        <v>45553</v>
      </c>
      <c r="Q8823" s="76" t="s">
        <v>114</v>
      </c>
      <c r="R8823" s="78" t="n">
        <v>38981</v>
      </c>
      <c r="S8823" s="78" t="n">
        <v>45188</v>
      </c>
      <c r="T8823" s="76" t="s">
        <v>183</v>
      </c>
      <c r="U8823" s="76" t="n">
        <v>929</v>
      </c>
      <c r="X8823" s="76" t="n">
        <v>9</v>
      </c>
      <c r="Y8823" s="76" t="s">
        <v>116</v>
      </c>
      <c r="AC8823" s="76" t="s">
        <v>117</v>
      </c>
      <c r="AD8823" s="76" t="s">
        <v>34432</v>
      </c>
      <c r="AE8823" s="76" t="n">
        <v>37340</v>
      </c>
      <c r="AF8823" s="76" t="s">
        <v>34433</v>
      </c>
      <c r="AJ8823" s="79" t="s">
        <v>34434</v>
      </c>
      <c r="AK8823" s="76" t="s">
        <v>34435</v>
      </c>
      <c r="AL8823" s="76" t="n">
        <v>0</v>
      </c>
      <c r="AM8823" s="76" t="n">
        <v>0</v>
      </c>
    </row>
    <row r="8824" customFormat="false" ht="15" hidden="false" customHeight="false" outlineLevel="0" collapsed="false">
      <c r="A8824" s="76" t="n">
        <v>1540589</v>
      </c>
      <c r="B8824" s="76" t="s">
        <v>34425</v>
      </c>
      <c r="C8824" s="76" t="s">
        <v>681</v>
      </c>
      <c r="D8824" s="76" t="n">
        <v>4538424</v>
      </c>
      <c r="E8824" s="76" t="s">
        <v>132</v>
      </c>
      <c r="F8824" s="76" t="s">
        <v>109</v>
      </c>
      <c r="H8824" s="78" t="n">
        <v>40510</v>
      </c>
      <c r="I8824" s="76" t="s">
        <v>256</v>
      </c>
      <c r="J8824" s="76" t="n">
        <v>-15</v>
      </c>
      <c r="K8824" s="76" t="s">
        <v>41</v>
      </c>
      <c r="M8824" s="76" t="s">
        <v>134</v>
      </c>
      <c r="N8824" s="79" t="s">
        <v>2058</v>
      </c>
      <c r="O8824" s="76" t="s">
        <v>2059</v>
      </c>
      <c r="P8824" s="78" t="n">
        <v>45544</v>
      </c>
      <c r="Q8824" s="76" t="s">
        <v>114</v>
      </c>
      <c r="R8824" s="78" t="n">
        <v>45220</v>
      </c>
      <c r="T8824" s="76" t="s">
        <v>115</v>
      </c>
      <c r="U8824" s="76" t="n">
        <v>500</v>
      </c>
      <c r="X8824" s="76" t="n">
        <v>5</v>
      </c>
      <c r="Y8824" s="76" t="s">
        <v>116</v>
      </c>
      <c r="AC8824" s="76" t="s">
        <v>117</v>
      </c>
      <c r="AD8824" s="76" t="s">
        <v>3607</v>
      </c>
      <c r="AE8824" s="76" t="n">
        <v>45240</v>
      </c>
      <c r="AF8824" s="76" t="s">
        <v>34436</v>
      </c>
      <c r="AK8824" s="76" t="s">
        <v>34437</v>
      </c>
      <c r="AL8824" s="76" t="n">
        <v>1</v>
      </c>
      <c r="AM8824" s="76" t="n">
        <v>0</v>
      </c>
    </row>
    <row r="8825" customFormat="false" ht="15" hidden="false" customHeight="false" outlineLevel="0" collapsed="false">
      <c r="A8825" s="76" t="n">
        <v>178591</v>
      </c>
      <c r="B8825" s="76" t="s">
        <v>34425</v>
      </c>
      <c r="C8825" s="76" t="s">
        <v>2238</v>
      </c>
      <c r="D8825" s="76" t="n">
        <v>2870</v>
      </c>
      <c r="E8825" s="76" t="s">
        <v>475</v>
      </c>
      <c r="F8825" s="76" t="s">
        <v>132</v>
      </c>
      <c r="H8825" s="78" t="n">
        <v>26513</v>
      </c>
      <c r="I8825" s="76" t="s">
        <v>208</v>
      </c>
      <c r="J8825" s="76" t="s">
        <v>209</v>
      </c>
      <c r="K8825" s="76" t="s">
        <v>41</v>
      </c>
      <c r="M8825" s="76" t="s">
        <v>155</v>
      </c>
      <c r="N8825" s="79" t="s">
        <v>964</v>
      </c>
      <c r="O8825" s="76" t="s">
        <v>965</v>
      </c>
      <c r="P8825" s="78" t="n">
        <v>45482</v>
      </c>
      <c r="Q8825" s="76" t="s">
        <v>114</v>
      </c>
      <c r="R8825" s="78" t="n">
        <v>37432</v>
      </c>
      <c r="S8825" s="78" t="n">
        <v>44462</v>
      </c>
      <c r="T8825" s="76" t="s">
        <v>183</v>
      </c>
      <c r="U8825" s="76" t="n">
        <v>1706</v>
      </c>
      <c r="X8825" s="76" t="n">
        <v>17</v>
      </c>
      <c r="Y8825" s="76" t="s">
        <v>116</v>
      </c>
      <c r="AC8825" s="76" t="s">
        <v>117</v>
      </c>
      <c r="AD8825" s="76" t="s">
        <v>14458</v>
      </c>
      <c r="AE8825" s="76" t="n">
        <v>28700</v>
      </c>
      <c r="AF8825" s="76" t="s">
        <v>34438</v>
      </c>
      <c r="AJ8825" s="79" t="s">
        <v>34439</v>
      </c>
      <c r="AK8825" s="76" t="s">
        <v>34440</v>
      </c>
      <c r="AL8825" s="76" t="n">
        <v>0</v>
      </c>
      <c r="AM8825" s="76" t="n">
        <v>0</v>
      </c>
    </row>
    <row r="8826" customFormat="false" ht="15" hidden="false" customHeight="false" outlineLevel="0" collapsed="false">
      <c r="A8826" s="76" t="n">
        <v>1633580</v>
      </c>
      <c r="B8826" s="76" t="s">
        <v>34425</v>
      </c>
      <c r="C8826" s="76" t="s">
        <v>3663</v>
      </c>
      <c r="D8826" s="76" t="n">
        <v>3737708</v>
      </c>
      <c r="E8826" s="76" t="s">
        <v>109</v>
      </c>
      <c r="H8826" s="78" t="n">
        <v>27841</v>
      </c>
      <c r="I8826" s="76" t="s">
        <v>197</v>
      </c>
      <c r="J8826" s="76" t="s">
        <v>198</v>
      </c>
      <c r="K8826" s="76" t="s">
        <v>41</v>
      </c>
      <c r="M8826" s="76" t="s">
        <v>124</v>
      </c>
      <c r="N8826" s="79" t="s">
        <v>540</v>
      </c>
      <c r="O8826" s="76" t="s">
        <v>541</v>
      </c>
      <c r="P8826" s="78" t="n">
        <v>45566</v>
      </c>
      <c r="Q8826" s="76" t="s">
        <v>114</v>
      </c>
      <c r="R8826" s="78" t="n">
        <v>45566</v>
      </c>
      <c r="S8826" s="78" t="n">
        <v>45558</v>
      </c>
      <c r="T8826" s="76" t="s">
        <v>201</v>
      </c>
      <c r="U8826" s="76" t="n">
        <v>500</v>
      </c>
      <c r="X8826" s="76" t="n">
        <v>5</v>
      </c>
      <c r="Y8826" s="76" t="s">
        <v>116</v>
      </c>
      <c r="AC8826" s="76" t="s">
        <v>117</v>
      </c>
      <c r="AD8826" s="76" t="s">
        <v>1742</v>
      </c>
      <c r="AE8826" s="76" t="n">
        <v>37260</v>
      </c>
      <c r="AF8826" s="76" t="s">
        <v>34441</v>
      </c>
      <c r="AJ8826" s="79" t="s">
        <v>34442</v>
      </c>
      <c r="AK8826" s="76" t="s">
        <v>34443</v>
      </c>
      <c r="AL8826" s="76" t="n">
        <v>0</v>
      </c>
      <c r="AM8826" s="76" t="n">
        <v>0</v>
      </c>
    </row>
    <row r="8827" customFormat="false" ht="15" hidden="false" customHeight="false" outlineLevel="0" collapsed="false">
      <c r="A8827" s="76" t="n">
        <v>1289703</v>
      </c>
      <c r="B8827" s="76" t="s">
        <v>34425</v>
      </c>
      <c r="C8827" s="76" t="s">
        <v>15964</v>
      </c>
      <c r="D8827" s="76" t="n">
        <v>3731780</v>
      </c>
      <c r="E8827" s="76" t="s">
        <v>132</v>
      </c>
      <c r="H8827" s="78" t="n">
        <v>41435</v>
      </c>
      <c r="I8827" s="76" t="s">
        <v>110</v>
      </c>
      <c r="J8827" s="76" t="n">
        <v>-12</v>
      </c>
      <c r="K8827" s="76" t="s">
        <v>41</v>
      </c>
      <c r="M8827" s="76" t="s">
        <v>124</v>
      </c>
      <c r="N8827" s="79" t="s">
        <v>540</v>
      </c>
      <c r="O8827" s="76" t="s">
        <v>541</v>
      </c>
      <c r="P8827" s="78" t="n">
        <v>45576</v>
      </c>
      <c r="Q8827" s="76" t="s">
        <v>114</v>
      </c>
      <c r="R8827" s="78" t="n">
        <v>43753</v>
      </c>
      <c r="S8827" s="78" t="n">
        <v>45615</v>
      </c>
      <c r="T8827" s="76" t="s">
        <v>201</v>
      </c>
      <c r="U8827" s="76" t="n">
        <v>500</v>
      </c>
      <c r="X8827" s="76" t="n">
        <v>5</v>
      </c>
      <c r="Y8827" s="76" t="s">
        <v>116</v>
      </c>
      <c r="AC8827" s="76" t="s">
        <v>117</v>
      </c>
      <c r="AD8827" s="76" t="s">
        <v>1742</v>
      </c>
      <c r="AE8827" s="76" t="n">
        <v>37260</v>
      </c>
      <c r="AF8827" s="76" t="s">
        <v>34441</v>
      </c>
      <c r="AK8827" s="76" t="s">
        <v>34443</v>
      </c>
      <c r="AL8827" s="76" t="n">
        <v>0</v>
      </c>
      <c r="AM8827" s="76" t="n">
        <v>0</v>
      </c>
    </row>
    <row r="8828" customFormat="false" ht="15" hidden="false" customHeight="false" outlineLevel="0" collapsed="false">
      <c r="A8828" s="76" t="n">
        <v>959404</v>
      </c>
      <c r="B8828" s="76" t="s">
        <v>34425</v>
      </c>
      <c r="C8828" s="76" t="s">
        <v>455</v>
      </c>
      <c r="D8828" s="76" t="n">
        <v>4524938</v>
      </c>
      <c r="E8828" s="76" t="s">
        <v>132</v>
      </c>
      <c r="F8828" s="76" t="s">
        <v>132</v>
      </c>
      <c r="H8828" s="78" t="n">
        <v>21491</v>
      </c>
      <c r="I8828" s="76" t="s">
        <v>305</v>
      </c>
      <c r="J8828" s="76" t="s">
        <v>306</v>
      </c>
      <c r="K8828" s="76" t="s">
        <v>41</v>
      </c>
      <c r="M8828" s="76" t="s">
        <v>134</v>
      </c>
      <c r="N8828" s="79" t="s">
        <v>349</v>
      </c>
      <c r="O8828" s="76" t="s">
        <v>350</v>
      </c>
      <c r="P8828" s="78" t="n">
        <v>45603</v>
      </c>
      <c r="Q8828" s="76" t="s">
        <v>114</v>
      </c>
      <c r="R8828" s="78" t="n">
        <v>41541</v>
      </c>
      <c r="S8828" s="78" t="n">
        <v>45594</v>
      </c>
      <c r="T8828" s="76" t="s">
        <v>201</v>
      </c>
      <c r="U8828" s="76" t="n">
        <v>500</v>
      </c>
      <c r="X8828" s="76" t="n">
        <v>5</v>
      </c>
      <c r="Y8828" s="76" t="s">
        <v>116</v>
      </c>
      <c r="AC8828" s="76" t="s">
        <v>117</v>
      </c>
      <c r="AD8828" s="76" t="s">
        <v>10193</v>
      </c>
      <c r="AE8828" s="76" t="n">
        <v>45160</v>
      </c>
      <c r="AF8828" s="76" t="s">
        <v>34444</v>
      </c>
      <c r="AJ8828" s="79" t="s">
        <v>34445</v>
      </c>
      <c r="AK8828" s="76" t="s">
        <v>34446</v>
      </c>
      <c r="AL8828" s="76" t="n">
        <v>0</v>
      </c>
      <c r="AM8828" s="76" t="n">
        <v>0</v>
      </c>
    </row>
    <row r="8829" customFormat="false" ht="15" hidden="false" customHeight="false" outlineLevel="0" collapsed="false">
      <c r="A8829" s="76" t="n">
        <v>1360225</v>
      </c>
      <c r="B8829" s="76" t="s">
        <v>34447</v>
      </c>
      <c r="C8829" s="76" t="s">
        <v>207</v>
      </c>
      <c r="D8829" s="76" t="n">
        <v>369874</v>
      </c>
      <c r="E8829" s="76" t="s">
        <v>132</v>
      </c>
      <c r="F8829" s="76" t="s">
        <v>132</v>
      </c>
      <c r="H8829" s="78" t="n">
        <v>27416</v>
      </c>
      <c r="I8829" s="76" t="s">
        <v>197</v>
      </c>
      <c r="J8829" s="76" t="s">
        <v>198</v>
      </c>
      <c r="K8829" s="76" t="s">
        <v>41</v>
      </c>
      <c r="M8829" s="76" t="s">
        <v>269</v>
      </c>
      <c r="N8829" s="79" t="s">
        <v>828</v>
      </c>
      <c r="O8829" s="76" t="s">
        <v>829</v>
      </c>
      <c r="P8829" s="78" t="n">
        <v>45553</v>
      </c>
      <c r="Q8829" s="76" t="s">
        <v>114</v>
      </c>
      <c r="R8829" s="78" t="n">
        <v>44476</v>
      </c>
      <c r="S8829" s="78" t="n">
        <v>45541</v>
      </c>
      <c r="T8829" s="76" t="s">
        <v>201</v>
      </c>
      <c r="U8829" s="76" t="n">
        <v>500</v>
      </c>
      <c r="X8829" s="76" t="n">
        <v>5</v>
      </c>
      <c r="Y8829" s="76" t="s">
        <v>116</v>
      </c>
      <c r="AC8829" s="76" t="s">
        <v>117</v>
      </c>
      <c r="AD8829" s="76" t="s">
        <v>830</v>
      </c>
      <c r="AE8829" s="76" t="n">
        <v>36130</v>
      </c>
      <c r="AF8829" s="76" t="s">
        <v>34448</v>
      </c>
      <c r="AJ8829" s="79" t="s">
        <v>34449</v>
      </c>
      <c r="AK8829" s="76" t="s">
        <v>34450</v>
      </c>
      <c r="AL8829" s="76" t="n">
        <v>0</v>
      </c>
      <c r="AM8829" s="76" t="n">
        <v>0</v>
      </c>
    </row>
    <row r="8830" customFormat="false" ht="15" hidden="false" customHeight="false" outlineLevel="0" collapsed="false">
      <c r="A8830" s="76" t="n">
        <v>1631346</v>
      </c>
      <c r="B8830" s="76" t="s">
        <v>34451</v>
      </c>
      <c r="C8830" s="76" t="s">
        <v>921</v>
      </c>
      <c r="D8830" s="76" t="n">
        <v>4116528</v>
      </c>
      <c r="E8830" s="76" t="s">
        <v>109</v>
      </c>
      <c r="H8830" s="78" t="n">
        <v>41659</v>
      </c>
      <c r="I8830" s="76" t="s">
        <v>190</v>
      </c>
      <c r="J8830" s="76" t="n">
        <v>-11</v>
      </c>
      <c r="K8830" s="76" t="s">
        <v>41</v>
      </c>
      <c r="M8830" s="76" t="s">
        <v>286</v>
      </c>
      <c r="N8830" s="79" t="s">
        <v>557</v>
      </c>
      <c r="O8830" s="76" t="s">
        <v>558</v>
      </c>
      <c r="P8830" s="78" t="n">
        <v>45563</v>
      </c>
      <c r="Q8830" s="76" t="s">
        <v>114</v>
      </c>
      <c r="R8830" s="78" t="n">
        <v>45563</v>
      </c>
      <c r="T8830" s="76" t="s">
        <v>115</v>
      </c>
      <c r="U8830" s="76" t="n">
        <v>500</v>
      </c>
      <c r="X8830" s="76" t="n">
        <v>5</v>
      </c>
      <c r="Y8830" s="76" t="s">
        <v>116</v>
      </c>
      <c r="AC8830" s="76" t="s">
        <v>117</v>
      </c>
      <c r="AD8830" s="76" t="s">
        <v>559</v>
      </c>
      <c r="AE8830" s="76" t="n">
        <v>37150</v>
      </c>
      <c r="AF8830" s="76" t="s">
        <v>34452</v>
      </c>
      <c r="AK8830" s="76" t="s">
        <v>34453</v>
      </c>
      <c r="AL8830" s="76" t="n">
        <v>0</v>
      </c>
      <c r="AM8830" s="76" t="n">
        <v>0</v>
      </c>
    </row>
    <row r="8831" customFormat="false" ht="15" hidden="false" customHeight="false" outlineLevel="0" collapsed="false">
      <c r="A8831" s="76" t="n">
        <v>178636</v>
      </c>
      <c r="B8831" s="76" t="s">
        <v>34454</v>
      </c>
      <c r="C8831" s="76" t="s">
        <v>910</v>
      </c>
      <c r="D8831" s="76" t="n">
        <v>378010</v>
      </c>
      <c r="E8831" s="76" t="s">
        <v>132</v>
      </c>
      <c r="F8831" s="76" t="s">
        <v>132</v>
      </c>
      <c r="H8831" s="78" t="n">
        <v>26799</v>
      </c>
      <c r="I8831" s="76" t="s">
        <v>208</v>
      </c>
      <c r="J8831" s="76" t="s">
        <v>209</v>
      </c>
      <c r="K8831" s="76" t="s">
        <v>41</v>
      </c>
      <c r="M8831" s="76" t="s">
        <v>124</v>
      </c>
      <c r="N8831" s="79" t="s">
        <v>496</v>
      </c>
      <c r="O8831" s="76" t="s">
        <v>497</v>
      </c>
      <c r="P8831" s="78" t="n">
        <v>45528</v>
      </c>
      <c r="Q8831" s="76" t="s">
        <v>114</v>
      </c>
      <c r="R8831" s="78" t="n">
        <v>37432</v>
      </c>
      <c r="S8831" s="78" t="n">
        <v>45103</v>
      </c>
      <c r="T8831" s="76" t="s">
        <v>183</v>
      </c>
      <c r="U8831" s="76" t="n">
        <v>1014</v>
      </c>
      <c r="X8831" s="76" t="n">
        <v>10</v>
      </c>
      <c r="Y8831" s="76" t="s">
        <v>116</v>
      </c>
      <c r="AC8831" s="76" t="s">
        <v>117</v>
      </c>
      <c r="AD8831" s="76" t="s">
        <v>1512</v>
      </c>
      <c r="AE8831" s="76" t="n">
        <v>37230</v>
      </c>
      <c r="AF8831" s="76" t="s">
        <v>34455</v>
      </c>
      <c r="AJ8831" s="79" t="s">
        <v>34456</v>
      </c>
      <c r="AK8831" s="76" t="s">
        <v>34457</v>
      </c>
      <c r="AL8831" s="76" t="n">
        <v>0</v>
      </c>
      <c r="AM8831" s="76" t="n">
        <v>0</v>
      </c>
    </row>
    <row r="8832" customFormat="false" ht="15" hidden="false" customHeight="false" outlineLevel="0" collapsed="false">
      <c r="A8832" s="76" t="n">
        <v>178645</v>
      </c>
      <c r="B8832" s="76" t="s">
        <v>34458</v>
      </c>
      <c r="C8832" s="76" t="s">
        <v>2656</v>
      </c>
      <c r="D8832" s="76" t="n">
        <v>3713212</v>
      </c>
      <c r="E8832" s="76" t="s">
        <v>109</v>
      </c>
      <c r="H8832" s="78" t="n">
        <v>24564</v>
      </c>
      <c r="I8832" s="76" t="s">
        <v>321</v>
      </c>
      <c r="J8832" s="76" t="s">
        <v>322</v>
      </c>
      <c r="K8832" s="76" t="s">
        <v>41</v>
      </c>
      <c r="M8832" s="76" t="s">
        <v>124</v>
      </c>
      <c r="N8832" s="79" t="s">
        <v>596</v>
      </c>
      <c r="O8832" s="76" t="s">
        <v>597</v>
      </c>
      <c r="P8832" s="78" t="n">
        <v>45560</v>
      </c>
      <c r="Q8832" s="76" t="s">
        <v>114</v>
      </c>
      <c r="R8832" s="78" t="n">
        <v>37432</v>
      </c>
      <c r="S8832" s="78" t="n">
        <v>45559</v>
      </c>
      <c r="T8832" s="76" t="s">
        <v>201</v>
      </c>
      <c r="U8832" s="76" t="n">
        <v>500</v>
      </c>
      <c r="X8832" s="76" t="n">
        <v>5</v>
      </c>
      <c r="Y8832" s="76" t="s">
        <v>116</v>
      </c>
      <c r="AC8832" s="76" t="s">
        <v>117</v>
      </c>
      <c r="AD8832" s="76" t="s">
        <v>4383</v>
      </c>
      <c r="AE8832" s="76" t="n">
        <v>37230</v>
      </c>
      <c r="AF8832" s="76" t="s">
        <v>34459</v>
      </c>
      <c r="AI8832" s="79" t="s">
        <v>34460</v>
      </c>
      <c r="AK8832" s="76" t="s">
        <v>34461</v>
      </c>
      <c r="AL8832" s="76" t="n">
        <v>0</v>
      </c>
      <c r="AM8832" s="76" t="n">
        <v>0</v>
      </c>
    </row>
    <row r="8833" customFormat="false" ht="15" hidden="false" customHeight="false" outlineLevel="0" collapsed="false">
      <c r="A8833" s="76" t="n">
        <v>1664062</v>
      </c>
      <c r="B8833" s="76" t="s">
        <v>34462</v>
      </c>
      <c r="C8833" s="76" t="s">
        <v>1605</v>
      </c>
      <c r="D8833" s="76" t="n">
        <v>3738198</v>
      </c>
      <c r="E8833" s="76" t="s">
        <v>109</v>
      </c>
      <c r="H8833" s="78" t="n">
        <v>41067</v>
      </c>
      <c r="I8833" s="76" t="s">
        <v>370</v>
      </c>
      <c r="J8833" s="76" t="n">
        <v>-13</v>
      </c>
      <c r="K8833" s="76" t="s">
        <v>41</v>
      </c>
      <c r="M8833" s="76" t="s">
        <v>124</v>
      </c>
      <c r="N8833" s="79" t="s">
        <v>613</v>
      </c>
      <c r="O8833" s="76" t="s">
        <v>614</v>
      </c>
      <c r="P8833" s="78" t="n">
        <v>45628</v>
      </c>
      <c r="Q8833" s="76" t="s">
        <v>114</v>
      </c>
      <c r="R8833" s="78" t="n">
        <v>45628</v>
      </c>
      <c r="S8833" s="78" t="n">
        <v>45616</v>
      </c>
      <c r="T8833" s="76" t="s">
        <v>201</v>
      </c>
      <c r="U8833" s="76" t="n">
        <v>500</v>
      </c>
      <c r="X8833" s="76" t="n">
        <v>5</v>
      </c>
      <c r="Y8833" s="76" t="s">
        <v>116</v>
      </c>
      <c r="AC8833" s="76" t="s">
        <v>117</v>
      </c>
      <c r="AD8833" s="76" t="s">
        <v>34463</v>
      </c>
      <c r="AE8833" s="76" t="n">
        <v>37160</v>
      </c>
      <c r="AF8833" s="76" t="s">
        <v>34464</v>
      </c>
      <c r="AJ8833" s="76" t="s">
        <v>34465</v>
      </c>
      <c r="AK8833" s="76" t="s">
        <v>34466</v>
      </c>
      <c r="AL8833" s="76" t="n">
        <v>0</v>
      </c>
      <c r="AM8833" s="76" t="n">
        <v>0</v>
      </c>
    </row>
    <row r="8834" customFormat="false" ht="15" hidden="false" customHeight="false" outlineLevel="0" collapsed="false">
      <c r="A8834" s="76" t="n">
        <v>1533657</v>
      </c>
      <c r="B8834" s="76" t="s">
        <v>34462</v>
      </c>
      <c r="C8834" s="76" t="s">
        <v>3011</v>
      </c>
      <c r="D8834" s="76" t="n">
        <v>3611656</v>
      </c>
      <c r="E8834" s="76" t="s">
        <v>109</v>
      </c>
      <c r="F8834" s="76" t="s">
        <v>109</v>
      </c>
      <c r="H8834" s="78" t="n">
        <v>40711</v>
      </c>
      <c r="I8834" s="76" t="s">
        <v>144</v>
      </c>
      <c r="J8834" s="76" t="n">
        <v>-14</v>
      </c>
      <c r="K8834" s="76" t="s">
        <v>41</v>
      </c>
      <c r="M8834" s="76" t="s">
        <v>269</v>
      </c>
      <c r="N8834" s="79" t="s">
        <v>828</v>
      </c>
      <c r="O8834" s="76" t="s">
        <v>829</v>
      </c>
      <c r="P8834" s="78" t="n">
        <v>45566</v>
      </c>
      <c r="Q8834" s="76" t="s">
        <v>114</v>
      </c>
      <c r="R8834" s="78" t="n">
        <v>45209</v>
      </c>
      <c r="T8834" s="76" t="s">
        <v>115</v>
      </c>
      <c r="U8834" s="76" t="n">
        <v>500</v>
      </c>
      <c r="X8834" s="76" t="n">
        <v>5</v>
      </c>
      <c r="Y8834" s="76" t="s">
        <v>116</v>
      </c>
      <c r="AC8834" s="76" t="s">
        <v>117</v>
      </c>
      <c r="AD8834" s="76" t="s">
        <v>1230</v>
      </c>
      <c r="AE8834" s="76" t="n">
        <v>36000</v>
      </c>
      <c r="AF8834" s="76" t="s">
        <v>34467</v>
      </c>
      <c r="AG8834" s="76" t="s">
        <v>34468</v>
      </c>
      <c r="AK8834" s="76" t="s">
        <v>34469</v>
      </c>
      <c r="AL8834" s="76" t="n">
        <v>0</v>
      </c>
      <c r="AM8834" s="76" t="n">
        <v>0</v>
      </c>
    </row>
    <row r="8835" customFormat="false" ht="15" hidden="false" customHeight="false" outlineLevel="0" collapsed="false">
      <c r="A8835" s="76" t="n">
        <v>1647916</v>
      </c>
      <c r="B8835" s="76" t="s">
        <v>34470</v>
      </c>
      <c r="C8835" s="76" t="s">
        <v>34471</v>
      </c>
      <c r="D8835" s="76" t="n">
        <v>4116713</v>
      </c>
      <c r="E8835" s="76" t="s">
        <v>132</v>
      </c>
      <c r="H8835" s="78" t="n">
        <v>26630</v>
      </c>
      <c r="I8835" s="76" t="s">
        <v>208</v>
      </c>
      <c r="J8835" s="76" t="s">
        <v>209</v>
      </c>
      <c r="K8835" s="76" t="s">
        <v>2</v>
      </c>
      <c r="M8835" s="76" t="s">
        <v>286</v>
      </c>
      <c r="N8835" s="79" t="s">
        <v>937</v>
      </c>
      <c r="O8835" s="76" t="s">
        <v>938</v>
      </c>
      <c r="P8835" s="78" t="n">
        <v>45580</v>
      </c>
      <c r="Q8835" s="76" t="s">
        <v>114</v>
      </c>
      <c r="R8835" s="78" t="n">
        <v>45580</v>
      </c>
      <c r="S8835" s="78" t="n">
        <v>45447</v>
      </c>
      <c r="T8835" s="76" t="s">
        <v>201</v>
      </c>
      <c r="U8835" s="76" t="n">
        <v>500</v>
      </c>
      <c r="X8835" s="76" t="n">
        <v>5</v>
      </c>
      <c r="Y8835" s="76" t="s">
        <v>116</v>
      </c>
      <c r="AC8835" s="76" t="s">
        <v>117</v>
      </c>
      <c r="AD8835" s="76" t="s">
        <v>4969</v>
      </c>
      <c r="AE8835" s="76" t="n">
        <v>41170</v>
      </c>
      <c r="AF8835" s="76" t="s">
        <v>34472</v>
      </c>
      <c r="AJ8835" s="76" t="s">
        <v>34473</v>
      </c>
      <c r="AK8835" s="76" t="s">
        <v>34474</v>
      </c>
      <c r="AL8835" s="76" t="n">
        <v>0</v>
      </c>
      <c r="AM8835" s="76" t="n">
        <v>0</v>
      </c>
    </row>
    <row r="8836" customFormat="false" ht="15" hidden="false" customHeight="false" outlineLevel="0" collapsed="false">
      <c r="A8836" s="76" t="n">
        <v>1621028</v>
      </c>
      <c r="B8836" s="76" t="s">
        <v>34475</v>
      </c>
      <c r="C8836" s="76" t="s">
        <v>163</v>
      </c>
      <c r="D8836" s="76" t="n">
        <v>1812012</v>
      </c>
      <c r="E8836" s="76" t="s">
        <v>109</v>
      </c>
      <c r="H8836" s="78" t="n">
        <v>41259</v>
      </c>
      <c r="I8836" s="76" t="s">
        <v>370</v>
      </c>
      <c r="J8836" s="76" t="n">
        <v>-13</v>
      </c>
      <c r="K8836" s="76" t="s">
        <v>41</v>
      </c>
      <c r="M8836" s="76" t="s">
        <v>111</v>
      </c>
      <c r="N8836" s="79" t="s">
        <v>337</v>
      </c>
      <c r="O8836" s="76" t="s">
        <v>338</v>
      </c>
      <c r="P8836" s="78" t="n">
        <v>45555</v>
      </c>
      <c r="Q8836" s="76" t="s">
        <v>114</v>
      </c>
      <c r="R8836" s="78" t="n">
        <v>45555</v>
      </c>
      <c r="T8836" s="76" t="s">
        <v>115</v>
      </c>
      <c r="U8836" s="76" t="n">
        <v>500</v>
      </c>
      <c r="X8836" s="76" t="n">
        <v>5</v>
      </c>
      <c r="Y8836" s="76" t="s">
        <v>116</v>
      </c>
      <c r="AC8836" s="76" t="s">
        <v>117</v>
      </c>
      <c r="AD8836" s="76" t="s">
        <v>1537</v>
      </c>
      <c r="AE8836" s="76" t="n">
        <v>18500</v>
      </c>
      <c r="AF8836" s="76" t="s">
        <v>34476</v>
      </c>
      <c r="AJ8836" s="79" t="s">
        <v>34477</v>
      </c>
      <c r="AK8836" s="76" t="s">
        <v>34478</v>
      </c>
      <c r="AL8836" s="76" t="n">
        <v>0</v>
      </c>
      <c r="AM8836" s="76" t="n">
        <v>0</v>
      </c>
    </row>
    <row r="8837" customFormat="false" ht="15" hidden="false" customHeight="false" outlineLevel="0" collapsed="false">
      <c r="A8837" s="76" t="n">
        <v>1220166</v>
      </c>
      <c r="B8837" s="76" t="s">
        <v>34479</v>
      </c>
      <c r="C8837" s="76" t="s">
        <v>5974</v>
      </c>
      <c r="D8837" s="76" t="n">
        <v>3730191</v>
      </c>
      <c r="E8837" s="76" t="s">
        <v>132</v>
      </c>
      <c r="F8837" s="76" t="s">
        <v>132</v>
      </c>
      <c r="H8837" s="78" t="n">
        <v>28696</v>
      </c>
      <c r="I8837" s="76" t="s">
        <v>197</v>
      </c>
      <c r="J8837" s="76" t="s">
        <v>198</v>
      </c>
      <c r="K8837" s="76" t="s">
        <v>2</v>
      </c>
      <c r="M8837" s="76" t="s">
        <v>124</v>
      </c>
      <c r="N8837" s="79" t="s">
        <v>496</v>
      </c>
      <c r="O8837" s="76" t="s">
        <v>497</v>
      </c>
      <c r="P8837" s="78" t="n">
        <v>45482</v>
      </c>
      <c r="Q8837" s="76" t="s">
        <v>114</v>
      </c>
      <c r="R8837" s="78" t="n">
        <v>43361</v>
      </c>
      <c r="S8837" s="78" t="n">
        <v>45477</v>
      </c>
      <c r="T8837" s="76" t="s">
        <v>201</v>
      </c>
      <c r="U8837" s="76" t="n">
        <v>500</v>
      </c>
      <c r="X8837" s="76" t="n">
        <v>5</v>
      </c>
      <c r="Y8837" s="76" t="s">
        <v>116</v>
      </c>
      <c r="AC8837" s="76" t="s">
        <v>117</v>
      </c>
      <c r="AD8837" s="76" t="s">
        <v>4298</v>
      </c>
      <c r="AE8837" s="76" t="n">
        <v>37230</v>
      </c>
      <c r="AF8837" s="76" t="s">
        <v>34480</v>
      </c>
      <c r="AI8837" s="79" t="s">
        <v>34481</v>
      </c>
      <c r="AJ8837" s="79" t="s">
        <v>34482</v>
      </c>
      <c r="AK8837" s="76" t="s">
        <v>34483</v>
      </c>
      <c r="AL8837" s="76" t="n">
        <v>0</v>
      </c>
      <c r="AM8837" s="76" t="n">
        <v>0</v>
      </c>
    </row>
    <row r="8838" customFormat="false" ht="15" hidden="false" customHeight="false" outlineLevel="0" collapsed="false">
      <c r="A8838" s="76" t="n">
        <v>1447852</v>
      </c>
      <c r="B8838" s="76" t="s">
        <v>34484</v>
      </c>
      <c r="C8838" s="76" t="s">
        <v>247</v>
      </c>
      <c r="D8838" s="76" t="n">
        <v>3734546</v>
      </c>
      <c r="E8838" s="76" t="s">
        <v>109</v>
      </c>
      <c r="F8838" s="76" t="s">
        <v>109</v>
      </c>
      <c r="H8838" s="78" t="n">
        <v>42244</v>
      </c>
      <c r="I8838" s="76" t="s">
        <v>231</v>
      </c>
      <c r="J8838" s="76" t="n">
        <v>-10</v>
      </c>
      <c r="K8838" s="76" t="s">
        <v>41</v>
      </c>
      <c r="M8838" s="76" t="s">
        <v>124</v>
      </c>
      <c r="N8838" s="79" t="s">
        <v>1931</v>
      </c>
      <c r="O8838" s="76" t="s">
        <v>1932</v>
      </c>
      <c r="P8838" s="78" t="n">
        <v>45574</v>
      </c>
      <c r="Q8838" s="76" t="s">
        <v>114</v>
      </c>
      <c r="R8838" s="78" t="n">
        <v>44846</v>
      </c>
      <c r="T8838" s="76" t="s">
        <v>115</v>
      </c>
      <c r="U8838" s="76" t="n">
        <v>500</v>
      </c>
      <c r="X8838" s="76" t="n">
        <v>5</v>
      </c>
      <c r="Y8838" s="76" t="s">
        <v>116</v>
      </c>
      <c r="AC8838" s="76" t="s">
        <v>117</v>
      </c>
      <c r="AD8838" s="76" t="s">
        <v>1933</v>
      </c>
      <c r="AE8838" s="76" t="n">
        <v>37420</v>
      </c>
      <c r="AF8838" s="76" t="s">
        <v>34485</v>
      </c>
      <c r="AJ8838" s="79" t="s">
        <v>34486</v>
      </c>
      <c r="AK8838" s="76" t="s">
        <v>34487</v>
      </c>
      <c r="AL8838" s="76" t="n">
        <v>0</v>
      </c>
      <c r="AM8838" s="76" t="n">
        <v>0</v>
      </c>
    </row>
    <row r="8839" customFormat="false" ht="15" hidden="false" customHeight="false" outlineLevel="0" collapsed="false">
      <c r="A8839" s="76" t="n">
        <v>1329357</v>
      </c>
      <c r="B8839" s="76" t="s">
        <v>34484</v>
      </c>
      <c r="C8839" s="76" t="s">
        <v>1019</v>
      </c>
      <c r="D8839" s="76" t="n">
        <v>3732567</v>
      </c>
      <c r="E8839" s="76" t="s">
        <v>109</v>
      </c>
      <c r="F8839" s="76" t="s">
        <v>109</v>
      </c>
      <c r="H8839" s="78" t="n">
        <v>41360</v>
      </c>
      <c r="I8839" s="76" t="s">
        <v>110</v>
      </c>
      <c r="J8839" s="76" t="n">
        <v>-12</v>
      </c>
      <c r="K8839" s="76" t="s">
        <v>41</v>
      </c>
      <c r="M8839" s="76" t="s">
        <v>124</v>
      </c>
      <c r="N8839" s="79" t="s">
        <v>1931</v>
      </c>
      <c r="O8839" s="76" t="s">
        <v>1932</v>
      </c>
      <c r="P8839" s="78" t="n">
        <v>45574</v>
      </c>
      <c r="Q8839" s="76" t="s">
        <v>114</v>
      </c>
      <c r="R8839" s="78" t="n">
        <v>44122</v>
      </c>
      <c r="T8839" s="76" t="s">
        <v>115</v>
      </c>
      <c r="U8839" s="76" t="n">
        <v>500</v>
      </c>
      <c r="X8839" s="76" t="n">
        <v>5</v>
      </c>
      <c r="Y8839" s="76" t="s">
        <v>116</v>
      </c>
      <c r="AC8839" s="76" t="s">
        <v>117</v>
      </c>
      <c r="AD8839" s="76" t="s">
        <v>5206</v>
      </c>
      <c r="AE8839" s="76" t="n">
        <v>37420</v>
      </c>
      <c r="AF8839" s="76" t="s">
        <v>34488</v>
      </c>
      <c r="AJ8839" s="79" t="s">
        <v>34489</v>
      </c>
      <c r="AK8839" s="76" t="s">
        <v>34490</v>
      </c>
      <c r="AL8839" s="76" t="n">
        <v>0</v>
      </c>
      <c r="AM8839" s="76" t="n">
        <v>0</v>
      </c>
    </row>
    <row r="8840" customFormat="false" ht="15" hidden="false" customHeight="false" outlineLevel="0" collapsed="false">
      <c r="A8840" s="76" t="n">
        <v>1647281</v>
      </c>
      <c r="B8840" s="76" t="s">
        <v>34491</v>
      </c>
      <c r="C8840" s="76" t="s">
        <v>2900</v>
      </c>
      <c r="D8840" s="76" t="n">
        <v>3737944</v>
      </c>
      <c r="E8840" s="76" t="s">
        <v>109</v>
      </c>
      <c r="H8840" s="78" t="n">
        <v>41760</v>
      </c>
      <c r="I8840" s="76" t="s">
        <v>190</v>
      </c>
      <c r="J8840" s="76" t="n">
        <v>-11</v>
      </c>
      <c r="K8840" s="76" t="s">
        <v>41</v>
      </c>
      <c r="M8840" s="76" t="s">
        <v>124</v>
      </c>
      <c r="N8840" s="79" t="s">
        <v>922</v>
      </c>
      <c r="O8840" s="76" t="s">
        <v>923</v>
      </c>
      <c r="P8840" s="78" t="n">
        <v>45579</v>
      </c>
      <c r="Q8840" s="76" t="s">
        <v>114</v>
      </c>
      <c r="R8840" s="78" t="n">
        <v>45579</v>
      </c>
      <c r="S8840" s="78" t="n">
        <v>45545</v>
      </c>
      <c r="T8840" s="76" t="s">
        <v>201</v>
      </c>
      <c r="U8840" s="76" t="n">
        <v>500</v>
      </c>
      <c r="X8840" s="76" t="n">
        <v>5</v>
      </c>
      <c r="Y8840" s="76" t="s">
        <v>116</v>
      </c>
      <c r="AC8840" s="76" t="s">
        <v>117</v>
      </c>
      <c r="AD8840" s="76" t="s">
        <v>3493</v>
      </c>
      <c r="AE8840" s="76" t="n">
        <v>37800</v>
      </c>
      <c r="AF8840" s="76" t="s">
        <v>34492</v>
      </c>
      <c r="AJ8840" s="79" t="s">
        <v>34493</v>
      </c>
      <c r="AK8840" s="76" t="s">
        <v>34494</v>
      </c>
      <c r="AL8840" s="76" t="n">
        <v>0</v>
      </c>
      <c r="AM8840" s="76" t="n">
        <v>0</v>
      </c>
    </row>
    <row r="8841" customFormat="false" ht="15" hidden="false" customHeight="false" outlineLevel="0" collapsed="false">
      <c r="A8841" s="76" t="n">
        <v>1650497</v>
      </c>
      <c r="B8841" s="76" t="s">
        <v>34495</v>
      </c>
      <c r="C8841" s="76" t="s">
        <v>2412</v>
      </c>
      <c r="D8841" s="76" t="n">
        <v>3738002</v>
      </c>
      <c r="E8841" s="76" t="s">
        <v>109</v>
      </c>
      <c r="H8841" s="78" t="n">
        <v>41274</v>
      </c>
      <c r="I8841" s="76" t="s">
        <v>370</v>
      </c>
      <c r="J8841" s="76" t="n">
        <v>-13</v>
      </c>
      <c r="K8841" s="76" t="s">
        <v>41</v>
      </c>
      <c r="M8841" s="76" t="s">
        <v>124</v>
      </c>
      <c r="N8841" s="79" t="s">
        <v>125</v>
      </c>
      <c r="O8841" s="76" t="s">
        <v>126</v>
      </c>
      <c r="P8841" s="78" t="n">
        <v>45583</v>
      </c>
      <c r="Q8841" s="76" t="s">
        <v>114</v>
      </c>
      <c r="R8841" s="78" t="n">
        <v>45583</v>
      </c>
      <c r="T8841" s="76" t="s">
        <v>115</v>
      </c>
      <c r="U8841" s="76" t="n">
        <v>500</v>
      </c>
      <c r="X8841" s="76" t="n">
        <v>5</v>
      </c>
      <c r="Y8841" s="76" t="s">
        <v>116</v>
      </c>
      <c r="AC8841" s="76" t="s">
        <v>117</v>
      </c>
      <c r="AD8841" s="76" t="s">
        <v>127</v>
      </c>
      <c r="AE8841" s="76" t="n">
        <v>37100</v>
      </c>
      <c r="AF8841" s="76" t="s">
        <v>34496</v>
      </c>
      <c r="AJ8841" s="79" t="s">
        <v>34497</v>
      </c>
      <c r="AK8841" s="76" t="s">
        <v>34498</v>
      </c>
      <c r="AL8841" s="76" t="n">
        <v>0</v>
      </c>
      <c r="AM8841" s="76" t="n">
        <v>0</v>
      </c>
    </row>
    <row r="8842" customFormat="false" ht="15" hidden="false" customHeight="false" outlineLevel="0" collapsed="false">
      <c r="A8842" s="76" t="n">
        <v>1659513</v>
      </c>
      <c r="B8842" s="76" t="s">
        <v>34499</v>
      </c>
      <c r="C8842" s="76" t="s">
        <v>963</v>
      </c>
      <c r="D8842" s="76" t="n">
        <v>4116795</v>
      </c>
      <c r="E8842" s="76" t="s">
        <v>109</v>
      </c>
      <c r="H8842" s="78" t="n">
        <v>40854</v>
      </c>
      <c r="I8842" s="76" t="s">
        <v>144</v>
      </c>
      <c r="J8842" s="76" t="n">
        <v>-14</v>
      </c>
      <c r="K8842" s="76" t="s">
        <v>41</v>
      </c>
      <c r="M8842" s="76" t="s">
        <v>286</v>
      </c>
      <c r="N8842" s="79" t="s">
        <v>572</v>
      </c>
      <c r="O8842" s="76" t="s">
        <v>573</v>
      </c>
      <c r="P8842" s="78" t="n">
        <v>45611</v>
      </c>
      <c r="Q8842" s="76" t="s">
        <v>114</v>
      </c>
      <c r="R8842" s="78" t="n">
        <v>45611</v>
      </c>
      <c r="T8842" s="76" t="s">
        <v>115</v>
      </c>
      <c r="U8842" s="76" t="n">
        <v>500</v>
      </c>
      <c r="X8842" s="76" t="n">
        <v>5</v>
      </c>
      <c r="Y8842" s="76" t="s">
        <v>116</v>
      </c>
      <c r="AC8842" s="76" t="s">
        <v>117</v>
      </c>
      <c r="AD8842" s="76" t="s">
        <v>2053</v>
      </c>
      <c r="AE8842" s="76" t="n">
        <v>41500</v>
      </c>
      <c r="AF8842" s="76" t="s">
        <v>34500</v>
      </c>
      <c r="AK8842" s="76" t="s">
        <v>34501</v>
      </c>
      <c r="AL8842" s="76" t="n">
        <v>0</v>
      </c>
      <c r="AM8842" s="76" t="n">
        <v>0</v>
      </c>
    </row>
    <row r="8843" customFormat="false" ht="15" hidden="false" customHeight="false" outlineLevel="0" collapsed="false">
      <c r="A8843" s="76" t="n">
        <v>1620079</v>
      </c>
      <c r="B8843" s="76" t="s">
        <v>34502</v>
      </c>
      <c r="C8843" s="76" t="s">
        <v>27340</v>
      </c>
      <c r="D8843" s="76" t="n">
        <v>4116417</v>
      </c>
      <c r="E8843" s="76" t="s">
        <v>109</v>
      </c>
      <c r="H8843" s="78" t="n">
        <v>42027</v>
      </c>
      <c r="I8843" s="76" t="s">
        <v>231</v>
      </c>
      <c r="J8843" s="76" t="n">
        <v>-10</v>
      </c>
      <c r="K8843" s="76" t="s">
        <v>41</v>
      </c>
      <c r="M8843" s="76" t="s">
        <v>286</v>
      </c>
      <c r="N8843" s="79" t="s">
        <v>1117</v>
      </c>
      <c r="O8843" s="76" t="s">
        <v>1118</v>
      </c>
      <c r="P8843" s="78" t="n">
        <v>45555</v>
      </c>
      <c r="Q8843" s="76" t="s">
        <v>114</v>
      </c>
      <c r="R8843" s="78" t="n">
        <v>45555</v>
      </c>
      <c r="T8843" s="76" t="s">
        <v>115</v>
      </c>
      <c r="U8843" s="76" t="n">
        <v>500</v>
      </c>
      <c r="X8843" s="76" t="n">
        <v>5</v>
      </c>
      <c r="Y8843" s="76" t="s">
        <v>116</v>
      </c>
      <c r="AC8843" s="76" t="s">
        <v>117</v>
      </c>
      <c r="AD8843" s="76" t="s">
        <v>34503</v>
      </c>
      <c r="AE8843" s="76" t="n">
        <v>41600</v>
      </c>
      <c r="AF8843" s="76" t="s">
        <v>34504</v>
      </c>
      <c r="AI8843" s="79" t="s">
        <v>34505</v>
      </c>
      <c r="AJ8843" s="79" t="s">
        <v>34506</v>
      </c>
      <c r="AK8843" s="76" t="s">
        <v>34507</v>
      </c>
      <c r="AL8843" s="76" t="n">
        <v>0</v>
      </c>
      <c r="AM8843" s="76" t="n">
        <v>0</v>
      </c>
    </row>
    <row r="8844" customFormat="false" ht="15" hidden="false" customHeight="false" outlineLevel="0" collapsed="false">
      <c r="A8844" s="76" t="n">
        <v>1625546</v>
      </c>
      <c r="B8844" s="76" t="s">
        <v>34508</v>
      </c>
      <c r="C8844" s="76" t="s">
        <v>143</v>
      </c>
      <c r="D8844" s="76" t="n">
        <v>3737535</v>
      </c>
      <c r="E8844" s="76" t="s">
        <v>109</v>
      </c>
      <c r="H8844" s="78" t="n">
        <v>42367</v>
      </c>
      <c r="I8844" s="76" t="s">
        <v>231</v>
      </c>
      <c r="J8844" s="76" t="n">
        <v>-10</v>
      </c>
      <c r="K8844" s="76" t="s">
        <v>41</v>
      </c>
      <c r="M8844" s="76" t="s">
        <v>124</v>
      </c>
      <c r="N8844" s="79" t="s">
        <v>1338</v>
      </c>
      <c r="O8844" s="76" t="s">
        <v>1339</v>
      </c>
      <c r="P8844" s="78" t="n">
        <v>45560</v>
      </c>
      <c r="Q8844" s="76" t="s">
        <v>114</v>
      </c>
      <c r="R8844" s="78" t="n">
        <v>45560</v>
      </c>
      <c r="T8844" s="76" t="s">
        <v>115</v>
      </c>
      <c r="U8844" s="76" t="n">
        <v>500</v>
      </c>
      <c r="X8844" s="76" t="n">
        <v>5</v>
      </c>
      <c r="Y8844" s="76" t="s">
        <v>116</v>
      </c>
      <c r="AC8844" s="76" t="s">
        <v>117</v>
      </c>
      <c r="AD8844" s="76" t="s">
        <v>3446</v>
      </c>
      <c r="AE8844" s="76" t="n">
        <v>37130</v>
      </c>
      <c r="AF8844" s="76" t="s">
        <v>34509</v>
      </c>
      <c r="AI8844" s="76" t="s">
        <v>34510</v>
      </c>
      <c r="AJ8844" s="76" t="s">
        <v>34511</v>
      </c>
      <c r="AK8844" s="76" t="s">
        <v>34512</v>
      </c>
      <c r="AL8844" s="76" t="n">
        <v>1</v>
      </c>
      <c r="AM8844" s="76" t="n">
        <v>0</v>
      </c>
    </row>
    <row r="8845" customFormat="false" ht="15" hidden="false" customHeight="false" outlineLevel="0" collapsed="false">
      <c r="A8845" s="76" t="n">
        <v>178957</v>
      </c>
      <c r="B8845" s="76" t="s">
        <v>34513</v>
      </c>
      <c r="C8845" s="76" t="s">
        <v>2143</v>
      </c>
      <c r="D8845" s="76" t="n">
        <v>5924907</v>
      </c>
      <c r="E8845" s="76" t="s">
        <v>132</v>
      </c>
      <c r="F8845" s="76" t="s">
        <v>132</v>
      </c>
      <c r="H8845" s="78" t="n">
        <v>30728</v>
      </c>
      <c r="I8845" s="76" t="s">
        <v>179</v>
      </c>
      <c r="J8845" s="76" t="s">
        <v>180</v>
      </c>
      <c r="K8845" s="76" t="s">
        <v>41</v>
      </c>
      <c r="M8845" s="76" t="s">
        <v>111</v>
      </c>
      <c r="N8845" s="79" t="s">
        <v>703</v>
      </c>
      <c r="O8845" s="76" t="s">
        <v>704</v>
      </c>
      <c r="P8845" s="78" t="n">
        <v>45538</v>
      </c>
      <c r="Q8845" s="76" t="s">
        <v>114</v>
      </c>
      <c r="R8845" s="78" t="n">
        <v>37432</v>
      </c>
      <c r="S8845" s="78" t="n">
        <v>45176</v>
      </c>
      <c r="T8845" s="76" t="s">
        <v>183</v>
      </c>
      <c r="U8845" s="76" t="n">
        <v>1453</v>
      </c>
      <c r="X8845" s="76" t="n">
        <v>14</v>
      </c>
      <c r="Y8845" s="76" t="s">
        <v>116</v>
      </c>
      <c r="AB8845" s="78" t="n">
        <v>45108</v>
      </c>
      <c r="AC8845" s="76" t="s">
        <v>117</v>
      </c>
      <c r="AD8845" s="76" t="s">
        <v>22881</v>
      </c>
      <c r="AE8845" s="76" t="n">
        <v>18570</v>
      </c>
      <c r="AF8845" s="76" t="s">
        <v>34514</v>
      </c>
      <c r="AJ8845" s="79" t="s">
        <v>34515</v>
      </c>
      <c r="AK8845" s="76" t="s">
        <v>34516</v>
      </c>
      <c r="AL8845" s="76" t="n">
        <v>0</v>
      </c>
      <c r="AM8845" s="76" t="n">
        <v>0</v>
      </c>
    </row>
    <row r="8846" customFormat="false" ht="15" hidden="false" customHeight="false" outlineLevel="0" collapsed="false">
      <c r="A8846" s="76" t="n">
        <v>1660162</v>
      </c>
      <c r="B8846" s="76" t="s">
        <v>34517</v>
      </c>
      <c r="C8846" s="76" t="s">
        <v>31026</v>
      </c>
      <c r="D8846" s="76" t="n">
        <v>2817741</v>
      </c>
      <c r="E8846" s="76" t="s">
        <v>109</v>
      </c>
      <c r="H8846" s="78" t="n">
        <v>43015</v>
      </c>
      <c r="I8846" s="76" t="s">
        <v>109</v>
      </c>
      <c r="J8846" s="76" t="n">
        <v>-9</v>
      </c>
      <c r="K8846" s="76" t="s">
        <v>2</v>
      </c>
      <c r="M8846" s="76" t="s">
        <v>155</v>
      </c>
      <c r="N8846" s="79" t="s">
        <v>2413</v>
      </c>
      <c r="O8846" s="76" t="s">
        <v>2414</v>
      </c>
      <c r="P8846" s="78" t="n">
        <v>45614</v>
      </c>
      <c r="Q8846" s="76" t="s">
        <v>114</v>
      </c>
      <c r="R8846" s="78" t="n">
        <v>45614</v>
      </c>
      <c r="T8846" s="76" t="s">
        <v>115</v>
      </c>
      <c r="U8846" s="76" t="n">
        <v>500</v>
      </c>
      <c r="X8846" s="76" t="n">
        <v>5</v>
      </c>
      <c r="Y8846" s="76" t="s">
        <v>116</v>
      </c>
      <c r="AC8846" s="76" t="s">
        <v>117</v>
      </c>
      <c r="AD8846" s="76" t="s">
        <v>34518</v>
      </c>
      <c r="AE8846" s="76" t="n">
        <v>27170</v>
      </c>
      <c r="AF8846" s="76" t="s">
        <v>34519</v>
      </c>
      <c r="AH8846" s="76" t="s">
        <v>34520</v>
      </c>
      <c r="AJ8846" s="79" t="s">
        <v>34521</v>
      </c>
      <c r="AK8846" s="76" t="s">
        <v>34522</v>
      </c>
      <c r="AL8846" s="76" t="n">
        <v>0</v>
      </c>
      <c r="AM8846" s="76" t="n">
        <v>0</v>
      </c>
    </row>
    <row r="8847" customFormat="false" ht="15" hidden="false" customHeight="false" outlineLevel="0" collapsed="false">
      <c r="A8847" s="76" t="n">
        <v>1349110</v>
      </c>
      <c r="B8847" s="76" t="s">
        <v>34523</v>
      </c>
      <c r="C8847" s="76" t="s">
        <v>34524</v>
      </c>
      <c r="D8847" s="76" t="n">
        <v>369246</v>
      </c>
      <c r="E8847" s="76" t="s">
        <v>132</v>
      </c>
      <c r="F8847" s="76" t="s">
        <v>132</v>
      </c>
      <c r="H8847" s="78" t="n">
        <v>24390</v>
      </c>
      <c r="I8847" s="76" t="s">
        <v>321</v>
      </c>
      <c r="J8847" s="76" t="s">
        <v>322</v>
      </c>
      <c r="K8847" s="76" t="s">
        <v>41</v>
      </c>
      <c r="M8847" s="76" t="s">
        <v>269</v>
      </c>
      <c r="N8847" s="79" t="s">
        <v>828</v>
      </c>
      <c r="O8847" s="76" t="s">
        <v>829</v>
      </c>
      <c r="P8847" s="78" t="n">
        <v>45548</v>
      </c>
      <c r="Q8847" s="76" t="s">
        <v>114</v>
      </c>
      <c r="R8847" s="78" t="n">
        <v>44463</v>
      </c>
      <c r="S8847" s="78" t="n">
        <v>45544</v>
      </c>
      <c r="T8847" s="76" t="s">
        <v>201</v>
      </c>
      <c r="U8847" s="76" t="n">
        <v>656</v>
      </c>
      <c r="X8847" s="76" t="n">
        <v>6</v>
      </c>
      <c r="Y8847" s="76" t="s">
        <v>116</v>
      </c>
      <c r="AC8847" s="76" t="s">
        <v>1201</v>
      </c>
      <c r="AD8847" s="76" t="s">
        <v>3813</v>
      </c>
      <c r="AE8847" s="76" t="n">
        <v>36000</v>
      </c>
      <c r="AF8847" s="76" t="s">
        <v>34525</v>
      </c>
      <c r="AJ8847" s="79" t="s">
        <v>34526</v>
      </c>
      <c r="AK8847" s="76" t="s">
        <v>34527</v>
      </c>
      <c r="AL8847" s="76" t="n">
        <v>0</v>
      </c>
      <c r="AM8847" s="76" t="n">
        <v>0</v>
      </c>
    </row>
    <row r="8848" customFormat="false" ht="15" hidden="false" customHeight="false" outlineLevel="0" collapsed="false">
      <c r="A8848" s="76" t="n">
        <v>1010334</v>
      </c>
      <c r="B8848" s="76" t="s">
        <v>34528</v>
      </c>
      <c r="C8848" s="76" t="s">
        <v>34529</v>
      </c>
      <c r="D8848" s="76" t="n">
        <v>4935151</v>
      </c>
      <c r="E8848" s="76" t="s">
        <v>132</v>
      </c>
      <c r="F8848" s="76" t="s">
        <v>132</v>
      </c>
      <c r="H8848" s="78" t="n">
        <v>39124</v>
      </c>
      <c r="I8848" s="76" t="s">
        <v>294</v>
      </c>
      <c r="J8848" s="76" t="n">
        <v>-18</v>
      </c>
      <c r="K8848" s="76" t="s">
        <v>41</v>
      </c>
      <c r="M8848" s="76" t="s">
        <v>124</v>
      </c>
      <c r="N8848" s="79" t="s">
        <v>125</v>
      </c>
      <c r="O8848" s="76" t="s">
        <v>126</v>
      </c>
      <c r="P8848" s="78" t="n">
        <v>45503</v>
      </c>
      <c r="Q8848" s="76" t="s">
        <v>114</v>
      </c>
      <c r="R8848" s="78" t="n">
        <v>41896</v>
      </c>
      <c r="T8848" s="76" t="s">
        <v>115</v>
      </c>
      <c r="U8848" s="76" t="n">
        <v>2471</v>
      </c>
      <c r="V8848" s="76" t="s">
        <v>302</v>
      </c>
      <c r="W8848" s="76" t="n">
        <v>236</v>
      </c>
      <c r="X8848" s="76" t="s">
        <v>303</v>
      </c>
      <c r="Y8848" s="76" t="s">
        <v>116</v>
      </c>
      <c r="AB8848" s="78" t="n">
        <v>45108</v>
      </c>
      <c r="AC8848" s="76" t="s">
        <v>117</v>
      </c>
      <c r="AD8848" s="76" t="s">
        <v>34530</v>
      </c>
      <c r="AE8848" s="76" t="n">
        <v>44300</v>
      </c>
      <c r="AF8848" s="76" t="s">
        <v>34531</v>
      </c>
      <c r="AI8848" s="79" t="s">
        <v>34532</v>
      </c>
      <c r="AJ8848" s="79" t="s">
        <v>34533</v>
      </c>
      <c r="AK8848" s="76" t="s">
        <v>34534</v>
      </c>
      <c r="AL8848" s="76" t="n">
        <v>0</v>
      </c>
      <c r="AM8848" s="76" t="n">
        <v>0</v>
      </c>
    </row>
    <row r="8849" customFormat="false" ht="15" hidden="false" customHeight="false" outlineLevel="0" collapsed="false">
      <c r="A8849" s="76" t="n">
        <v>179024</v>
      </c>
      <c r="B8849" s="76" t="s">
        <v>34535</v>
      </c>
      <c r="C8849" s="76" t="s">
        <v>1407</v>
      </c>
      <c r="D8849" s="76" t="n">
        <v>182802</v>
      </c>
      <c r="E8849" s="76" t="s">
        <v>132</v>
      </c>
      <c r="F8849" s="76" t="s">
        <v>132</v>
      </c>
      <c r="H8849" s="78" t="n">
        <v>23701</v>
      </c>
      <c r="I8849" s="76" t="s">
        <v>267</v>
      </c>
      <c r="J8849" s="76" t="s">
        <v>268</v>
      </c>
      <c r="K8849" s="76" t="s">
        <v>41</v>
      </c>
      <c r="M8849" s="76" t="s">
        <v>111</v>
      </c>
      <c r="N8849" s="79" t="s">
        <v>199</v>
      </c>
      <c r="O8849" s="76" t="s">
        <v>200</v>
      </c>
      <c r="P8849" s="78" t="n">
        <v>45542</v>
      </c>
      <c r="Q8849" s="76" t="s">
        <v>114</v>
      </c>
      <c r="R8849" s="78" t="n">
        <v>37432</v>
      </c>
      <c r="S8849" s="78" t="n">
        <v>45084</v>
      </c>
      <c r="T8849" s="76" t="s">
        <v>183</v>
      </c>
      <c r="U8849" s="76" t="n">
        <v>978</v>
      </c>
      <c r="X8849" s="76" t="n">
        <v>9</v>
      </c>
      <c r="Y8849" s="76" t="s">
        <v>116</v>
      </c>
      <c r="AC8849" s="76" t="s">
        <v>117</v>
      </c>
      <c r="AD8849" s="76" t="s">
        <v>6288</v>
      </c>
      <c r="AE8849" s="76" t="n">
        <v>18190</v>
      </c>
      <c r="AF8849" s="76" t="s">
        <v>34536</v>
      </c>
      <c r="AI8849" s="79" t="s">
        <v>34537</v>
      </c>
      <c r="AJ8849" s="79" t="s">
        <v>34538</v>
      </c>
      <c r="AK8849" s="76" t="s">
        <v>34539</v>
      </c>
      <c r="AL8849" s="76" t="n">
        <v>0</v>
      </c>
      <c r="AM8849" s="76" t="n">
        <v>0</v>
      </c>
    </row>
    <row r="8850" customFormat="false" ht="15" hidden="false" customHeight="false" outlineLevel="0" collapsed="false">
      <c r="A8850" s="76" t="n">
        <v>1614284</v>
      </c>
      <c r="B8850" s="76" t="s">
        <v>34535</v>
      </c>
      <c r="C8850" s="76" t="s">
        <v>1281</v>
      </c>
      <c r="D8850" s="76" t="n">
        <v>4540463</v>
      </c>
      <c r="E8850" s="76" t="s">
        <v>109</v>
      </c>
      <c r="H8850" s="78" t="n">
        <v>42031</v>
      </c>
      <c r="I8850" s="76" t="s">
        <v>231</v>
      </c>
      <c r="J8850" s="76" t="n">
        <v>-10</v>
      </c>
      <c r="K8850" s="76" t="s">
        <v>41</v>
      </c>
      <c r="M8850" s="76" t="s">
        <v>134</v>
      </c>
      <c r="N8850" s="79" t="s">
        <v>1444</v>
      </c>
      <c r="O8850" s="76" t="s">
        <v>1445</v>
      </c>
      <c r="P8850" s="78" t="n">
        <v>45551</v>
      </c>
      <c r="Q8850" s="76" t="s">
        <v>114</v>
      </c>
      <c r="R8850" s="78" t="n">
        <v>45551</v>
      </c>
      <c r="T8850" s="76" t="s">
        <v>115</v>
      </c>
      <c r="U8850" s="76" t="n">
        <v>500</v>
      </c>
      <c r="X8850" s="76" t="n">
        <v>5</v>
      </c>
      <c r="Y8850" s="76" t="s">
        <v>116</v>
      </c>
      <c r="AC8850" s="76" t="s">
        <v>117</v>
      </c>
      <c r="AD8850" s="76" t="s">
        <v>2448</v>
      </c>
      <c r="AE8850" s="76" t="n">
        <v>45800</v>
      </c>
      <c r="AF8850" s="76" t="s">
        <v>34540</v>
      </c>
      <c r="AK8850" s="76" t="s">
        <v>34541</v>
      </c>
      <c r="AL8850" s="76" t="n">
        <v>0</v>
      </c>
      <c r="AM8850" s="76" t="n">
        <v>0</v>
      </c>
    </row>
    <row r="8851" customFormat="false" ht="15" hidden="false" customHeight="false" outlineLevel="0" collapsed="false">
      <c r="A8851" s="76" t="n">
        <v>179036</v>
      </c>
      <c r="B8851" s="76" t="s">
        <v>34535</v>
      </c>
      <c r="C8851" s="76" t="s">
        <v>3037</v>
      </c>
      <c r="D8851" s="76" t="n">
        <v>183177</v>
      </c>
      <c r="E8851" s="76" t="s">
        <v>475</v>
      </c>
      <c r="F8851" s="76" t="s">
        <v>132</v>
      </c>
      <c r="H8851" s="78" t="n">
        <v>23147</v>
      </c>
      <c r="I8851" s="76" t="s">
        <v>267</v>
      </c>
      <c r="J8851" s="76" t="s">
        <v>268</v>
      </c>
      <c r="K8851" s="76" t="s">
        <v>2</v>
      </c>
      <c r="M8851" s="76" t="s">
        <v>111</v>
      </c>
      <c r="N8851" s="79" t="s">
        <v>199</v>
      </c>
      <c r="O8851" s="76" t="s">
        <v>200</v>
      </c>
      <c r="P8851" s="78" t="n">
        <v>45482</v>
      </c>
      <c r="Q8851" s="76" t="s">
        <v>114</v>
      </c>
      <c r="R8851" s="78" t="n">
        <v>37432</v>
      </c>
      <c r="S8851" s="78" t="n">
        <v>45089</v>
      </c>
      <c r="T8851" s="76" t="s">
        <v>183</v>
      </c>
      <c r="U8851" s="76" t="n">
        <v>592</v>
      </c>
      <c r="X8851" s="76" t="n">
        <v>5</v>
      </c>
      <c r="Y8851" s="76" t="s">
        <v>116</v>
      </c>
      <c r="AC8851" s="76" t="s">
        <v>117</v>
      </c>
      <c r="AD8851" s="76" t="s">
        <v>6288</v>
      </c>
      <c r="AE8851" s="76" t="n">
        <v>18190</v>
      </c>
      <c r="AF8851" s="76" t="s">
        <v>34542</v>
      </c>
      <c r="AJ8851" s="76" t="s">
        <v>34543</v>
      </c>
      <c r="AK8851" s="76" t="s">
        <v>34544</v>
      </c>
      <c r="AL8851" s="76" t="n">
        <v>0</v>
      </c>
      <c r="AM8851" s="76" t="n">
        <v>0</v>
      </c>
    </row>
    <row r="8852" customFormat="false" ht="15" hidden="false" customHeight="false" outlineLevel="0" collapsed="false">
      <c r="A8852" s="76" t="n">
        <v>1614280</v>
      </c>
      <c r="B8852" s="76" t="s">
        <v>34535</v>
      </c>
      <c r="C8852" s="76" t="s">
        <v>10018</v>
      </c>
      <c r="D8852" s="76" t="n">
        <v>4540461</v>
      </c>
      <c r="E8852" s="76" t="s">
        <v>109</v>
      </c>
      <c r="H8852" s="78" t="n">
        <v>42396</v>
      </c>
      <c r="I8852" s="76" t="s">
        <v>109</v>
      </c>
      <c r="J8852" s="76" t="n">
        <v>-9</v>
      </c>
      <c r="K8852" s="76" t="s">
        <v>41</v>
      </c>
      <c r="M8852" s="76" t="s">
        <v>134</v>
      </c>
      <c r="N8852" s="79" t="s">
        <v>1444</v>
      </c>
      <c r="O8852" s="76" t="s">
        <v>1445</v>
      </c>
      <c r="P8852" s="78" t="n">
        <v>45551</v>
      </c>
      <c r="Q8852" s="76" t="s">
        <v>114</v>
      </c>
      <c r="R8852" s="78" t="n">
        <v>45551</v>
      </c>
      <c r="T8852" s="76" t="s">
        <v>115</v>
      </c>
      <c r="U8852" s="76" t="n">
        <v>500</v>
      </c>
      <c r="X8852" s="76" t="n">
        <v>5</v>
      </c>
      <c r="Y8852" s="76" t="s">
        <v>116</v>
      </c>
      <c r="AC8852" s="76" t="s">
        <v>117</v>
      </c>
      <c r="AD8852" s="76" t="s">
        <v>2448</v>
      </c>
      <c r="AE8852" s="76" t="n">
        <v>45800</v>
      </c>
      <c r="AF8852" s="76" t="s">
        <v>34540</v>
      </c>
      <c r="AK8852" s="76" t="s">
        <v>34541</v>
      </c>
      <c r="AL8852" s="76" t="n">
        <v>0</v>
      </c>
      <c r="AM8852" s="76" t="n">
        <v>0</v>
      </c>
    </row>
    <row r="8853" customFormat="false" ht="15" hidden="false" customHeight="false" outlineLevel="0" collapsed="false">
      <c r="A8853" s="76" t="n">
        <v>1518221</v>
      </c>
      <c r="B8853" s="76" t="s">
        <v>34545</v>
      </c>
      <c r="C8853" s="76" t="s">
        <v>3920</v>
      </c>
      <c r="D8853" s="76" t="n">
        <v>3736126</v>
      </c>
      <c r="E8853" s="76" t="s">
        <v>109</v>
      </c>
      <c r="F8853" s="76" t="s">
        <v>109</v>
      </c>
      <c r="H8853" s="78" t="n">
        <v>42069</v>
      </c>
      <c r="I8853" s="76" t="s">
        <v>231</v>
      </c>
      <c r="J8853" s="76" t="n">
        <v>-10</v>
      </c>
      <c r="K8853" s="76" t="s">
        <v>41</v>
      </c>
      <c r="M8853" s="76" t="s">
        <v>124</v>
      </c>
      <c r="N8853" s="79" t="s">
        <v>1053</v>
      </c>
      <c r="O8853" s="76" t="s">
        <v>1054</v>
      </c>
      <c r="P8853" s="78" t="n">
        <v>45543</v>
      </c>
      <c r="Q8853" s="76" t="s">
        <v>114</v>
      </c>
      <c r="R8853" s="78" t="n">
        <v>45190</v>
      </c>
      <c r="T8853" s="76" t="s">
        <v>115</v>
      </c>
      <c r="U8853" s="76" t="n">
        <v>500</v>
      </c>
      <c r="X8853" s="76" t="n">
        <v>5</v>
      </c>
      <c r="Y8853" s="76" t="s">
        <v>116</v>
      </c>
      <c r="AC8853" s="76" t="s">
        <v>117</v>
      </c>
      <c r="AD8853" s="76" t="s">
        <v>4388</v>
      </c>
      <c r="AE8853" s="76" t="n">
        <v>37510</v>
      </c>
      <c r="AF8853" s="76" t="s">
        <v>11120</v>
      </c>
      <c r="AJ8853" s="79" t="s">
        <v>34546</v>
      </c>
      <c r="AK8853" s="76" t="s">
        <v>34547</v>
      </c>
      <c r="AL8853" s="76" t="n">
        <v>0</v>
      </c>
      <c r="AM8853" s="76" t="n">
        <v>0</v>
      </c>
    </row>
    <row r="8854" customFormat="false" ht="15" hidden="false" customHeight="false" outlineLevel="0" collapsed="false">
      <c r="A8854" s="76" t="n">
        <v>1518274</v>
      </c>
      <c r="B8854" s="76" t="s">
        <v>34548</v>
      </c>
      <c r="C8854" s="76" t="s">
        <v>34549</v>
      </c>
      <c r="D8854" s="76" t="n">
        <v>4538178</v>
      </c>
      <c r="E8854" s="76" t="s">
        <v>109</v>
      </c>
      <c r="F8854" s="76" t="s">
        <v>109</v>
      </c>
      <c r="H8854" s="78" t="n">
        <v>41578</v>
      </c>
      <c r="I8854" s="76" t="s">
        <v>110</v>
      </c>
      <c r="J8854" s="76" t="n">
        <v>-12</v>
      </c>
      <c r="K8854" s="76" t="s">
        <v>41</v>
      </c>
      <c r="M8854" s="76" t="s">
        <v>134</v>
      </c>
      <c r="N8854" s="79" t="s">
        <v>307</v>
      </c>
      <c r="O8854" s="76" t="s">
        <v>308</v>
      </c>
      <c r="P8854" s="78" t="n">
        <v>45546</v>
      </c>
      <c r="Q8854" s="76" t="s">
        <v>114</v>
      </c>
      <c r="R8854" s="78" t="n">
        <v>45190</v>
      </c>
      <c r="T8854" s="76" t="s">
        <v>115</v>
      </c>
      <c r="U8854" s="76" t="n">
        <v>500</v>
      </c>
      <c r="X8854" s="76" t="n">
        <v>5</v>
      </c>
      <c r="Y8854" s="76" t="s">
        <v>116</v>
      </c>
      <c r="AC8854" s="76" t="s">
        <v>117</v>
      </c>
      <c r="AD8854" s="76" t="s">
        <v>309</v>
      </c>
      <c r="AE8854" s="76" t="n">
        <v>45140</v>
      </c>
      <c r="AF8854" s="76" t="s">
        <v>34550</v>
      </c>
      <c r="AK8854" s="76" t="s">
        <v>34551</v>
      </c>
      <c r="AL8854" s="76" t="n">
        <v>0</v>
      </c>
      <c r="AM8854" s="76" t="n">
        <v>0</v>
      </c>
    </row>
    <row r="8855" customFormat="false" ht="15" hidden="false" customHeight="false" outlineLevel="0" collapsed="false">
      <c r="A8855" s="76" t="n">
        <v>1630115</v>
      </c>
      <c r="B8855" s="76" t="s">
        <v>34552</v>
      </c>
      <c r="C8855" s="76" t="s">
        <v>425</v>
      </c>
      <c r="D8855" s="76" t="n">
        <v>2817526</v>
      </c>
      <c r="E8855" s="76" t="s">
        <v>132</v>
      </c>
      <c r="H8855" s="78" t="n">
        <v>26453</v>
      </c>
      <c r="I8855" s="76" t="s">
        <v>208</v>
      </c>
      <c r="J8855" s="76" t="s">
        <v>209</v>
      </c>
      <c r="K8855" s="76" t="s">
        <v>41</v>
      </c>
      <c r="M8855" s="76" t="s">
        <v>155</v>
      </c>
      <c r="N8855" s="79" t="s">
        <v>156</v>
      </c>
      <c r="O8855" s="76" t="s">
        <v>157</v>
      </c>
      <c r="P8855" s="78" t="n">
        <v>45562</v>
      </c>
      <c r="Q8855" s="76" t="s">
        <v>114</v>
      </c>
      <c r="R8855" s="78" t="n">
        <v>45562</v>
      </c>
      <c r="S8855" s="78" t="n">
        <v>45533</v>
      </c>
      <c r="T8855" s="76" t="s">
        <v>201</v>
      </c>
      <c r="U8855" s="76" t="n">
        <v>500</v>
      </c>
      <c r="X8855" s="76" t="n">
        <v>5</v>
      </c>
      <c r="Y8855" s="76" t="s">
        <v>116</v>
      </c>
      <c r="AC8855" s="76" t="s">
        <v>117</v>
      </c>
      <c r="AD8855" s="76" t="s">
        <v>26791</v>
      </c>
      <c r="AE8855" s="76" t="n">
        <v>28500</v>
      </c>
      <c r="AF8855" s="76" t="s">
        <v>34553</v>
      </c>
      <c r="AI8855" s="79" t="s">
        <v>34554</v>
      </c>
      <c r="AJ8855" s="79" t="s">
        <v>34555</v>
      </c>
      <c r="AK8855" s="76" t="s">
        <v>34556</v>
      </c>
      <c r="AL8855" s="76" t="n">
        <v>1</v>
      </c>
      <c r="AM8855" s="76" t="n">
        <v>0</v>
      </c>
    </row>
    <row r="8856" customFormat="false" ht="15" hidden="false" customHeight="false" outlineLevel="0" collapsed="false">
      <c r="A8856" s="76" t="n">
        <v>1630125</v>
      </c>
      <c r="B8856" s="76" t="s">
        <v>34552</v>
      </c>
      <c r="C8856" s="76" t="s">
        <v>30062</v>
      </c>
      <c r="D8856" s="76" t="n">
        <v>2817528</v>
      </c>
      <c r="E8856" s="76" t="s">
        <v>132</v>
      </c>
      <c r="H8856" s="78" t="n">
        <v>39226</v>
      </c>
      <c r="I8856" s="76" t="s">
        <v>294</v>
      </c>
      <c r="J8856" s="76" t="n">
        <v>-18</v>
      </c>
      <c r="K8856" s="76" t="s">
        <v>2</v>
      </c>
      <c r="M8856" s="76" t="s">
        <v>155</v>
      </c>
      <c r="N8856" s="79" t="s">
        <v>156</v>
      </c>
      <c r="O8856" s="76" t="s">
        <v>157</v>
      </c>
      <c r="P8856" s="78" t="n">
        <v>45562</v>
      </c>
      <c r="Q8856" s="76" t="s">
        <v>114</v>
      </c>
      <c r="R8856" s="78" t="n">
        <v>45562</v>
      </c>
      <c r="T8856" s="76" t="s">
        <v>115</v>
      </c>
      <c r="U8856" s="76" t="n">
        <v>500</v>
      </c>
      <c r="X8856" s="76" t="n">
        <v>5</v>
      </c>
      <c r="Y8856" s="76" t="s">
        <v>116</v>
      </c>
      <c r="AC8856" s="76" t="s">
        <v>117</v>
      </c>
      <c r="AD8856" s="76" t="s">
        <v>26791</v>
      </c>
      <c r="AE8856" s="76" t="n">
        <v>28500</v>
      </c>
      <c r="AF8856" s="76" t="s">
        <v>34553</v>
      </c>
      <c r="AI8856" s="79" t="s">
        <v>34554</v>
      </c>
      <c r="AK8856" s="76" t="s">
        <v>34557</v>
      </c>
      <c r="AL8856" s="76" t="n">
        <v>0</v>
      </c>
      <c r="AM8856" s="76" t="n">
        <v>0</v>
      </c>
    </row>
    <row r="8857" customFormat="false" ht="15" hidden="false" customHeight="false" outlineLevel="0" collapsed="false">
      <c r="A8857" s="76" t="n">
        <v>1540779</v>
      </c>
      <c r="B8857" s="76" t="s">
        <v>34558</v>
      </c>
      <c r="C8857" s="76" t="s">
        <v>34559</v>
      </c>
      <c r="D8857" s="76" t="n">
        <v>4538430</v>
      </c>
      <c r="E8857" s="76" t="s">
        <v>132</v>
      </c>
      <c r="F8857" s="76" t="s">
        <v>132</v>
      </c>
      <c r="H8857" s="78" t="n">
        <v>40407</v>
      </c>
      <c r="I8857" s="76" t="s">
        <v>256</v>
      </c>
      <c r="J8857" s="76" t="n">
        <v>-15</v>
      </c>
      <c r="K8857" s="76" t="s">
        <v>2</v>
      </c>
      <c r="M8857" s="76" t="s">
        <v>134</v>
      </c>
      <c r="N8857" s="79" t="s">
        <v>323</v>
      </c>
      <c r="O8857" s="76" t="s">
        <v>324</v>
      </c>
      <c r="P8857" s="78" t="n">
        <v>45588</v>
      </c>
      <c r="Q8857" s="76" t="s">
        <v>114</v>
      </c>
      <c r="R8857" s="78" t="n">
        <v>45221</v>
      </c>
      <c r="T8857" s="76" t="s">
        <v>115</v>
      </c>
      <c r="U8857" s="76" t="n">
        <v>500</v>
      </c>
      <c r="X8857" s="76" t="n">
        <v>5</v>
      </c>
      <c r="Y8857" s="76" t="s">
        <v>116</v>
      </c>
      <c r="AC8857" s="76" t="s">
        <v>117</v>
      </c>
      <c r="AD8857" s="76" t="s">
        <v>588</v>
      </c>
      <c r="AE8857" s="76" t="n">
        <v>45380</v>
      </c>
      <c r="AF8857" s="76" t="s">
        <v>34560</v>
      </c>
      <c r="AJ8857" s="79" t="s">
        <v>34561</v>
      </c>
      <c r="AK8857" s="76" t="s">
        <v>34562</v>
      </c>
      <c r="AL8857" s="76" t="n">
        <v>0</v>
      </c>
      <c r="AM8857" s="76" t="n">
        <v>0</v>
      </c>
    </row>
    <row r="8858" customFormat="false" ht="15" hidden="false" customHeight="false" outlineLevel="0" collapsed="false">
      <c r="A8858" s="76" t="n">
        <v>951500</v>
      </c>
      <c r="B8858" s="76" t="s">
        <v>34563</v>
      </c>
      <c r="C8858" s="76" t="s">
        <v>4317</v>
      </c>
      <c r="D8858" s="76" t="n">
        <v>4524844</v>
      </c>
      <c r="E8858" s="76" t="s">
        <v>132</v>
      </c>
      <c r="F8858" s="76" t="s">
        <v>132</v>
      </c>
      <c r="H8858" s="78" t="n">
        <v>28749</v>
      </c>
      <c r="I8858" s="76" t="s">
        <v>197</v>
      </c>
      <c r="J8858" s="76" t="s">
        <v>198</v>
      </c>
      <c r="K8858" s="76" t="s">
        <v>41</v>
      </c>
      <c r="M8858" s="76" t="s">
        <v>111</v>
      </c>
      <c r="N8858" s="79" t="s">
        <v>4125</v>
      </c>
      <c r="O8858" s="76" t="s">
        <v>4126</v>
      </c>
      <c r="P8858" s="78" t="n">
        <v>45557</v>
      </c>
      <c r="Q8858" s="76" t="s">
        <v>114</v>
      </c>
      <c r="R8858" s="78" t="n">
        <v>41529</v>
      </c>
      <c r="S8858" s="78" t="n">
        <v>44812</v>
      </c>
      <c r="T8858" s="76" t="s">
        <v>183</v>
      </c>
      <c r="U8858" s="76" t="n">
        <v>668</v>
      </c>
      <c r="X8858" s="76" t="n">
        <v>6</v>
      </c>
      <c r="Y8858" s="76" t="s">
        <v>116</v>
      </c>
      <c r="AC8858" s="76" t="s">
        <v>117</v>
      </c>
      <c r="AD8858" s="76" t="s">
        <v>6087</v>
      </c>
      <c r="AE8858" s="76" t="n">
        <v>18310</v>
      </c>
      <c r="AF8858" s="76" t="s">
        <v>34564</v>
      </c>
      <c r="AJ8858" s="79" t="s">
        <v>34565</v>
      </c>
      <c r="AK8858" s="76" t="s">
        <v>34566</v>
      </c>
      <c r="AL8858" s="76" t="n">
        <v>0</v>
      </c>
      <c r="AM8858" s="76" t="n">
        <v>0</v>
      </c>
    </row>
    <row r="8859" customFormat="false" ht="15" hidden="false" customHeight="false" outlineLevel="0" collapsed="false">
      <c r="A8859" s="76" t="n">
        <v>1612329</v>
      </c>
      <c r="B8859" s="76" t="s">
        <v>34567</v>
      </c>
      <c r="C8859" s="76" t="s">
        <v>16487</v>
      </c>
      <c r="D8859" s="76" t="n">
        <v>4116377</v>
      </c>
      <c r="E8859" s="76" t="s">
        <v>132</v>
      </c>
      <c r="H8859" s="78" t="n">
        <v>42218</v>
      </c>
      <c r="I8859" s="76" t="s">
        <v>231</v>
      </c>
      <c r="J8859" s="76" t="n">
        <v>-10</v>
      </c>
      <c r="K8859" s="76" t="s">
        <v>41</v>
      </c>
      <c r="M8859" s="76" t="s">
        <v>286</v>
      </c>
      <c r="N8859" s="79" t="s">
        <v>1093</v>
      </c>
      <c r="O8859" s="76" t="s">
        <v>1094</v>
      </c>
      <c r="P8859" s="78" t="n">
        <v>45549</v>
      </c>
      <c r="Q8859" s="76" t="s">
        <v>114</v>
      </c>
      <c r="R8859" s="78" t="n">
        <v>45549</v>
      </c>
      <c r="T8859" s="76" t="s">
        <v>115</v>
      </c>
      <c r="U8859" s="76" t="n">
        <v>500</v>
      </c>
      <c r="X8859" s="76" t="n">
        <v>5</v>
      </c>
      <c r="Y8859" s="76" t="s">
        <v>116</v>
      </c>
      <c r="AC8859" s="76" t="s">
        <v>117</v>
      </c>
      <c r="AD8859" s="76" t="s">
        <v>2492</v>
      </c>
      <c r="AE8859" s="76" t="n">
        <v>41100</v>
      </c>
      <c r="AF8859" s="76" t="s">
        <v>34568</v>
      </c>
      <c r="AK8859" s="76" t="s">
        <v>34569</v>
      </c>
      <c r="AL8859" s="76" t="n">
        <v>0</v>
      </c>
      <c r="AM8859" s="76" t="n">
        <v>0</v>
      </c>
    </row>
    <row r="8860" customFormat="false" ht="15" hidden="false" customHeight="false" outlineLevel="0" collapsed="false">
      <c r="A8860" s="76" t="n">
        <v>1660476</v>
      </c>
      <c r="B8860" s="76" t="s">
        <v>34570</v>
      </c>
      <c r="C8860" s="76" t="s">
        <v>34571</v>
      </c>
      <c r="D8860" s="76" t="n">
        <v>3738144</v>
      </c>
      <c r="E8860" s="76" t="s">
        <v>109</v>
      </c>
      <c r="H8860" s="78" t="n">
        <v>42111</v>
      </c>
      <c r="I8860" s="76" t="s">
        <v>231</v>
      </c>
      <c r="J8860" s="76" t="n">
        <v>-10</v>
      </c>
      <c r="K8860" s="76" t="s">
        <v>2</v>
      </c>
      <c r="M8860" s="76" t="s">
        <v>124</v>
      </c>
      <c r="N8860" s="79" t="s">
        <v>3117</v>
      </c>
      <c r="O8860" s="76" t="s">
        <v>3118</v>
      </c>
      <c r="P8860" s="78" t="n">
        <v>45615</v>
      </c>
      <c r="Q8860" s="76" t="s">
        <v>114</v>
      </c>
      <c r="R8860" s="78" t="n">
        <v>45615</v>
      </c>
      <c r="S8860" s="78" t="n">
        <v>45546</v>
      </c>
      <c r="T8860" s="76" t="s">
        <v>201</v>
      </c>
      <c r="U8860" s="76" t="n">
        <v>500</v>
      </c>
      <c r="X8860" s="76" t="n">
        <v>5</v>
      </c>
      <c r="Y8860" s="76" t="s">
        <v>116</v>
      </c>
      <c r="AC8860" s="76" t="s">
        <v>117</v>
      </c>
      <c r="AD8860" s="76" t="s">
        <v>1530</v>
      </c>
      <c r="AE8860" s="76" t="n">
        <v>37510</v>
      </c>
      <c r="AF8860" s="76" t="s">
        <v>34572</v>
      </c>
      <c r="AJ8860" s="76" t="s">
        <v>34573</v>
      </c>
      <c r="AK8860" s="76" t="s">
        <v>34574</v>
      </c>
      <c r="AL8860" s="76" t="n">
        <v>0</v>
      </c>
      <c r="AM8860" s="76" t="n">
        <v>0</v>
      </c>
    </row>
    <row r="8861" customFormat="false" ht="15" hidden="false" customHeight="false" outlineLevel="0" collapsed="false">
      <c r="A8861" s="76" t="n">
        <v>179195</v>
      </c>
      <c r="B8861" s="76" t="s">
        <v>34575</v>
      </c>
      <c r="C8861" s="76" t="s">
        <v>336</v>
      </c>
      <c r="D8861" s="76" t="n">
        <v>3712290</v>
      </c>
      <c r="E8861" s="76" t="s">
        <v>109</v>
      </c>
      <c r="H8861" s="78" t="n">
        <v>21773</v>
      </c>
      <c r="I8861" s="76" t="s">
        <v>305</v>
      </c>
      <c r="J8861" s="76" t="s">
        <v>306</v>
      </c>
      <c r="K8861" s="76" t="s">
        <v>41</v>
      </c>
      <c r="M8861" s="76" t="s">
        <v>124</v>
      </c>
      <c r="N8861" s="79" t="s">
        <v>125</v>
      </c>
      <c r="O8861" s="76" t="s">
        <v>126</v>
      </c>
      <c r="P8861" s="78" t="n">
        <v>45564</v>
      </c>
      <c r="Q8861" s="76" t="s">
        <v>114</v>
      </c>
      <c r="R8861" s="78" t="n">
        <v>37432</v>
      </c>
      <c r="S8861" s="78" t="n">
        <v>45434</v>
      </c>
      <c r="T8861" s="76" t="s">
        <v>201</v>
      </c>
      <c r="U8861" s="76" t="n">
        <v>1331</v>
      </c>
      <c r="X8861" s="76" t="n">
        <v>13</v>
      </c>
      <c r="Y8861" s="76" t="s">
        <v>116</v>
      </c>
      <c r="AC8861" s="76" t="s">
        <v>117</v>
      </c>
      <c r="AD8861" s="76" t="s">
        <v>4383</v>
      </c>
      <c r="AE8861" s="76" t="n">
        <v>37230</v>
      </c>
      <c r="AF8861" s="76" t="s">
        <v>34576</v>
      </c>
      <c r="AI8861" s="79" t="s">
        <v>34577</v>
      </c>
      <c r="AJ8861" s="79" t="s">
        <v>34578</v>
      </c>
      <c r="AK8861" s="76" t="s">
        <v>34579</v>
      </c>
      <c r="AL8861" s="76" t="n">
        <v>0</v>
      </c>
      <c r="AM8861" s="76" t="n">
        <v>0</v>
      </c>
    </row>
    <row r="8862" customFormat="false" ht="15" hidden="false" customHeight="false" outlineLevel="0" collapsed="false">
      <c r="A8862" s="76" t="n">
        <v>1674287</v>
      </c>
      <c r="B8862" s="76" t="s">
        <v>34580</v>
      </c>
      <c r="C8862" s="76" t="s">
        <v>1281</v>
      </c>
      <c r="D8862" s="76" t="n">
        <v>3612904</v>
      </c>
      <c r="E8862" s="76" t="s">
        <v>109</v>
      </c>
      <c r="H8862" s="78" t="n">
        <v>40161</v>
      </c>
      <c r="I8862" s="76" t="s">
        <v>133</v>
      </c>
      <c r="J8862" s="76" t="n">
        <v>-16</v>
      </c>
      <c r="K8862" s="76" t="s">
        <v>41</v>
      </c>
      <c r="M8862" s="76" t="s">
        <v>269</v>
      </c>
      <c r="N8862" s="79" t="s">
        <v>1412</v>
      </c>
      <c r="O8862" s="76" t="s">
        <v>1413</v>
      </c>
      <c r="P8862" s="78" t="n">
        <v>45677</v>
      </c>
      <c r="Q8862" s="76" t="s">
        <v>114</v>
      </c>
      <c r="R8862" s="78" t="n">
        <v>45677</v>
      </c>
      <c r="S8862" s="78" t="n">
        <v>45641</v>
      </c>
      <c r="T8862" s="76" t="s">
        <v>201</v>
      </c>
      <c r="U8862" s="76" t="n">
        <v>500</v>
      </c>
      <c r="X8862" s="76" t="n">
        <v>5</v>
      </c>
      <c r="Y8862" s="76" t="s">
        <v>116</v>
      </c>
      <c r="AC8862" s="76" t="s">
        <v>117</v>
      </c>
      <c r="AD8862" s="76" t="s">
        <v>1230</v>
      </c>
      <c r="AE8862" s="76" t="n">
        <v>36000</v>
      </c>
      <c r="AF8862" s="76" t="s">
        <v>34581</v>
      </c>
      <c r="AJ8862" s="79" t="s">
        <v>34582</v>
      </c>
      <c r="AK8862" s="76" t="s">
        <v>34583</v>
      </c>
      <c r="AL8862" s="76" t="n">
        <v>0</v>
      </c>
      <c r="AM8862" s="76" t="n">
        <v>0</v>
      </c>
    </row>
    <row r="8863" customFormat="false" ht="15" hidden="false" customHeight="false" outlineLevel="0" collapsed="false">
      <c r="A8863" s="76" t="n">
        <v>179262</v>
      </c>
      <c r="B8863" s="76" t="s">
        <v>34584</v>
      </c>
      <c r="C8863" s="76" t="s">
        <v>593</v>
      </c>
      <c r="D8863" s="76" t="n">
        <v>363727</v>
      </c>
      <c r="E8863" s="76" t="s">
        <v>109</v>
      </c>
      <c r="H8863" s="78" t="n">
        <v>26236</v>
      </c>
      <c r="I8863" s="76" t="s">
        <v>208</v>
      </c>
      <c r="J8863" s="76" t="s">
        <v>209</v>
      </c>
      <c r="K8863" s="76" t="s">
        <v>41</v>
      </c>
      <c r="M8863" s="76" t="s">
        <v>269</v>
      </c>
      <c r="N8863" s="79" t="s">
        <v>1412</v>
      </c>
      <c r="O8863" s="76" t="s">
        <v>1413</v>
      </c>
      <c r="P8863" s="78" t="n">
        <v>45624</v>
      </c>
      <c r="Q8863" s="76" t="s">
        <v>114</v>
      </c>
      <c r="R8863" s="78" t="n">
        <v>37432</v>
      </c>
      <c r="S8863" s="78" t="n">
        <v>45621</v>
      </c>
      <c r="T8863" s="76" t="s">
        <v>201</v>
      </c>
      <c r="U8863" s="76" t="n">
        <v>727</v>
      </c>
      <c r="X8863" s="76" t="n">
        <v>7</v>
      </c>
      <c r="Y8863" s="76" t="s">
        <v>116</v>
      </c>
      <c r="AC8863" s="76" t="s">
        <v>117</v>
      </c>
      <c r="AD8863" s="76" t="s">
        <v>3597</v>
      </c>
      <c r="AE8863" s="76" t="n">
        <v>36500</v>
      </c>
      <c r="AF8863" s="76" t="s">
        <v>34585</v>
      </c>
      <c r="AI8863" s="79" t="s">
        <v>34586</v>
      </c>
      <c r="AK8863" s="76" t="s">
        <v>34587</v>
      </c>
      <c r="AL8863" s="76" t="n">
        <v>0</v>
      </c>
      <c r="AM8863" s="76" t="n">
        <v>0</v>
      </c>
    </row>
    <row r="8864" customFormat="false" ht="15" hidden="false" customHeight="false" outlineLevel="0" collapsed="false">
      <c r="A8864" s="76" t="n">
        <v>1663053</v>
      </c>
      <c r="B8864" s="76" t="s">
        <v>34584</v>
      </c>
      <c r="C8864" s="76" t="s">
        <v>131</v>
      </c>
      <c r="D8864" s="76" t="n">
        <v>3612856</v>
      </c>
      <c r="E8864" s="76" t="s">
        <v>109</v>
      </c>
      <c r="H8864" s="78" t="n">
        <v>42367</v>
      </c>
      <c r="I8864" s="76" t="s">
        <v>231</v>
      </c>
      <c r="J8864" s="76" t="n">
        <v>-10</v>
      </c>
      <c r="K8864" s="76" t="s">
        <v>41</v>
      </c>
      <c r="M8864" s="76" t="s">
        <v>269</v>
      </c>
      <c r="N8864" s="79" t="s">
        <v>1412</v>
      </c>
      <c r="O8864" s="76" t="s">
        <v>1413</v>
      </c>
      <c r="P8864" s="78" t="n">
        <v>45624</v>
      </c>
      <c r="Q8864" s="76" t="s">
        <v>114</v>
      </c>
      <c r="R8864" s="78" t="n">
        <v>45624</v>
      </c>
      <c r="S8864" s="78" t="n">
        <v>45621</v>
      </c>
      <c r="T8864" s="76" t="s">
        <v>201</v>
      </c>
      <c r="U8864" s="76" t="n">
        <v>500</v>
      </c>
      <c r="X8864" s="76" t="n">
        <v>5</v>
      </c>
      <c r="Y8864" s="76" t="s">
        <v>116</v>
      </c>
      <c r="AC8864" s="76" t="s">
        <v>117</v>
      </c>
      <c r="AD8864" s="76" t="s">
        <v>33300</v>
      </c>
      <c r="AE8864" s="76" t="n">
        <v>36500</v>
      </c>
      <c r="AF8864" s="76" t="s">
        <v>34588</v>
      </c>
      <c r="AK8864" s="76" t="s">
        <v>34587</v>
      </c>
      <c r="AL8864" s="76" t="n">
        <v>0</v>
      </c>
      <c r="AM8864" s="76" t="n">
        <v>0</v>
      </c>
    </row>
    <row r="8865" customFormat="false" ht="15" hidden="false" customHeight="false" outlineLevel="0" collapsed="false">
      <c r="A8865" s="76" t="n">
        <v>578174</v>
      </c>
      <c r="B8865" s="76" t="s">
        <v>34589</v>
      </c>
      <c r="C8865" s="76" t="s">
        <v>1545</v>
      </c>
      <c r="D8865" s="79" t="s">
        <v>34590</v>
      </c>
      <c r="E8865" s="76" t="s">
        <v>132</v>
      </c>
      <c r="F8865" s="76" t="s">
        <v>132</v>
      </c>
      <c r="H8865" s="78" t="n">
        <v>30086</v>
      </c>
      <c r="I8865" s="76" t="s">
        <v>179</v>
      </c>
      <c r="J8865" s="76" t="s">
        <v>180</v>
      </c>
      <c r="K8865" s="76" t="s">
        <v>41</v>
      </c>
      <c r="M8865" s="76" t="s">
        <v>286</v>
      </c>
      <c r="N8865" s="79" t="s">
        <v>2706</v>
      </c>
      <c r="O8865" s="76" t="s">
        <v>2707</v>
      </c>
      <c r="P8865" s="78" t="n">
        <v>45495</v>
      </c>
      <c r="Q8865" s="76" t="s">
        <v>114</v>
      </c>
      <c r="R8865" s="78" t="n">
        <v>39169</v>
      </c>
      <c r="S8865" s="78" t="n">
        <v>44828</v>
      </c>
      <c r="T8865" s="76" t="s">
        <v>183</v>
      </c>
      <c r="U8865" s="76" t="n">
        <v>967</v>
      </c>
      <c r="X8865" s="76" t="n">
        <v>9</v>
      </c>
      <c r="Y8865" s="76" t="s">
        <v>116</v>
      </c>
      <c r="AB8865" s="78" t="n">
        <v>45474</v>
      </c>
      <c r="AC8865" s="76" t="s">
        <v>117</v>
      </c>
      <c r="AD8865" s="76" t="s">
        <v>34591</v>
      </c>
      <c r="AE8865" s="76" t="n">
        <v>41320</v>
      </c>
      <c r="AF8865" s="76" t="s">
        <v>34592</v>
      </c>
      <c r="AJ8865" s="79" t="s">
        <v>34593</v>
      </c>
      <c r="AK8865" s="76" t="s">
        <v>34594</v>
      </c>
      <c r="AL8865" s="76" t="n">
        <v>0</v>
      </c>
      <c r="AM8865" s="76" t="n">
        <v>0</v>
      </c>
    </row>
    <row r="8866" customFormat="false" ht="15" hidden="false" customHeight="false" outlineLevel="0" collapsed="false">
      <c r="A8866" s="76" t="n">
        <v>1348762</v>
      </c>
      <c r="B8866" s="76" t="s">
        <v>34589</v>
      </c>
      <c r="C8866" s="76" t="s">
        <v>2186</v>
      </c>
      <c r="D8866" s="76" t="n">
        <v>3732953</v>
      </c>
      <c r="E8866" s="76" t="s">
        <v>132</v>
      </c>
      <c r="F8866" s="76" t="s">
        <v>132</v>
      </c>
      <c r="H8866" s="78" t="n">
        <v>40517</v>
      </c>
      <c r="I8866" s="76" t="s">
        <v>256</v>
      </c>
      <c r="J8866" s="76" t="n">
        <v>-15</v>
      </c>
      <c r="K8866" s="76" t="s">
        <v>41</v>
      </c>
      <c r="M8866" s="76" t="s">
        <v>124</v>
      </c>
      <c r="N8866" s="79" t="s">
        <v>1777</v>
      </c>
      <c r="O8866" s="76" t="s">
        <v>1778</v>
      </c>
      <c r="P8866" s="78" t="n">
        <v>45541</v>
      </c>
      <c r="Q8866" s="76" t="s">
        <v>114</v>
      </c>
      <c r="R8866" s="78" t="n">
        <v>44463</v>
      </c>
      <c r="T8866" s="76" t="s">
        <v>115</v>
      </c>
      <c r="U8866" s="76" t="n">
        <v>517</v>
      </c>
      <c r="X8866" s="76" t="n">
        <v>5</v>
      </c>
      <c r="Y8866" s="76" t="s">
        <v>116</v>
      </c>
      <c r="AC8866" s="76" t="s">
        <v>117</v>
      </c>
      <c r="AD8866" s="76" t="s">
        <v>34595</v>
      </c>
      <c r="AE8866" s="76" t="n">
        <v>37530</v>
      </c>
      <c r="AF8866" s="76" t="s">
        <v>34596</v>
      </c>
      <c r="AJ8866" s="76" t="s">
        <v>34597</v>
      </c>
      <c r="AK8866" s="76" t="s">
        <v>34598</v>
      </c>
      <c r="AL8866" s="76" t="n">
        <v>0</v>
      </c>
      <c r="AM8866" s="76" t="n">
        <v>0</v>
      </c>
    </row>
    <row r="8867" customFormat="false" ht="15" hidden="false" customHeight="false" outlineLevel="0" collapsed="false">
      <c r="A8867" s="76" t="n">
        <v>1628857</v>
      </c>
      <c r="B8867" s="76" t="s">
        <v>34599</v>
      </c>
      <c r="C8867" s="76" t="s">
        <v>3153</v>
      </c>
      <c r="D8867" s="76" t="n">
        <v>3737624</v>
      </c>
      <c r="E8867" s="76" t="s">
        <v>109</v>
      </c>
      <c r="H8867" s="78" t="n">
        <v>41444</v>
      </c>
      <c r="I8867" s="76" t="s">
        <v>110</v>
      </c>
      <c r="J8867" s="76" t="n">
        <v>-12</v>
      </c>
      <c r="K8867" s="76" t="s">
        <v>41</v>
      </c>
      <c r="M8867" s="76" t="s">
        <v>124</v>
      </c>
      <c r="N8867" s="79" t="s">
        <v>1887</v>
      </c>
      <c r="O8867" s="76" t="s">
        <v>1888</v>
      </c>
      <c r="P8867" s="78" t="n">
        <v>45561</v>
      </c>
      <c r="Q8867" s="76" t="s">
        <v>114</v>
      </c>
      <c r="R8867" s="78" t="n">
        <v>45561</v>
      </c>
      <c r="T8867" s="76" t="s">
        <v>115</v>
      </c>
      <c r="U8867" s="76" t="n">
        <v>500</v>
      </c>
      <c r="X8867" s="76" t="n">
        <v>5</v>
      </c>
      <c r="Y8867" s="76" t="s">
        <v>116</v>
      </c>
      <c r="AC8867" s="76" t="s">
        <v>117</v>
      </c>
      <c r="AD8867" s="76" t="s">
        <v>6732</v>
      </c>
      <c r="AE8867" s="76" t="n">
        <v>37110</v>
      </c>
      <c r="AF8867" s="76" t="s">
        <v>34600</v>
      </c>
      <c r="AK8867" s="76" t="s">
        <v>34601</v>
      </c>
      <c r="AL8867" s="76" t="n">
        <v>0</v>
      </c>
      <c r="AM8867" s="76" t="n">
        <v>0</v>
      </c>
    </row>
    <row r="8868" customFormat="false" ht="15" hidden="false" customHeight="false" outlineLevel="0" collapsed="false">
      <c r="A8868" s="76" t="n">
        <v>1614509</v>
      </c>
      <c r="B8868" s="76" t="s">
        <v>34602</v>
      </c>
      <c r="C8868" s="76" t="s">
        <v>1281</v>
      </c>
      <c r="D8868" s="76" t="n">
        <v>3737353</v>
      </c>
      <c r="E8868" s="76" t="s">
        <v>109</v>
      </c>
      <c r="H8868" s="78" t="n">
        <v>42391</v>
      </c>
      <c r="I8868" s="76" t="s">
        <v>109</v>
      </c>
      <c r="J8868" s="76" t="n">
        <v>-9</v>
      </c>
      <c r="K8868" s="76" t="s">
        <v>41</v>
      </c>
      <c r="M8868" s="76" t="s">
        <v>124</v>
      </c>
      <c r="N8868" s="79" t="s">
        <v>1338</v>
      </c>
      <c r="O8868" s="76" t="s">
        <v>1339</v>
      </c>
      <c r="P8868" s="78" t="n">
        <v>45551</v>
      </c>
      <c r="Q8868" s="76" t="s">
        <v>114</v>
      </c>
      <c r="R8868" s="78" t="n">
        <v>45551</v>
      </c>
      <c r="T8868" s="76" t="s">
        <v>115</v>
      </c>
      <c r="U8868" s="76" t="n">
        <v>500</v>
      </c>
      <c r="X8868" s="76" t="n">
        <v>5</v>
      </c>
      <c r="Y8868" s="76" t="s">
        <v>116</v>
      </c>
      <c r="AC8868" s="76" t="s">
        <v>117</v>
      </c>
      <c r="AD8868" s="76" t="s">
        <v>10771</v>
      </c>
      <c r="AE8868" s="76" t="n">
        <v>37130</v>
      </c>
      <c r="AF8868" s="76" t="s">
        <v>34603</v>
      </c>
      <c r="AJ8868" s="76" t="s">
        <v>34604</v>
      </c>
      <c r="AK8868" s="76" t="s">
        <v>34605</v>
      </c>
      <c r="AL8868" s="76" t="n">
        <v>1</v>
      </c>
      <c r="AM8868" s="76" t="n">
        <v>0</v>
      </c>
    </row>
    <row r="8869" customFormat="false" ht="15" hidden="false" customHeight="false" outlineLevel="0" collapsed="false">
      <c r="A8869" s="76" t="n">
        <v>1506726</v>
      </c>
      <c r="B8869" s="76" t="s">
        <v>34602</v>
      </c>
      <c r="C8869" s="76" t="s">
        <v>3492</v>
      </c>
      <c r="D8869" s="76" t="n">
        <v>3735919</v>
      </c>
      <c r="E8869" s="76" t="s">
        <v>132</v>
      </c>
      <c r="F8869" s="76" t="s">
        <v>132</v>
      </c>
      <c r="H8869" s="78" t="n">
        <v>40877</v>
      </c>
      <c r="I8869" s="76" t="s">
        <v>144</v>
      </c>
      <c r="J8869" s="76" t="n">
        <v>-14</v>
      </c>
      <c r="K8869" s="76" t="s">
        <v>41</v>
      </c>
      <c r="M8869" s="76" t="s">
        <v>124</v>
      </c>
      <c r="N8869" s="79" t="s">
        <v>1338</v>
      </c>
      <c r="O8869" s="76" t="s">
        <v>1339</v>
      </c>
      <c r="P8869" s="78" t="n">
        <v>45551</v>
      </c>
      <c r="Q8869" s="76" t="s">
        <v>114</v>
      </c>
      <c r="R8869" s="78" t="n">
        <v>45171</v>
      </c>
      <c r="T8869" s="76" t="s">
        <v>115</v>
      </c>
      <c r="U8869" s="76" t="n">
        <v>510</v>
      </c>
      <c r="X8869" s="76" t="n">
        <v>5</v>
      </c>
      <c r="Y8869" s="76" t="s">
        <v>116</v>
      </c>
      <c r="AC8869" s="76" t="s">
        <v>117</v>
      </c>
      <c r="AD8869" s="76" t="s">
        <v>10771</v>
      </c>
      <c r="AE8869" s="76" t="n">
        <v>37130</v>
      </c>
      <c r="AF8869" s="76" t="s">
        <v>34603</v>
      </c>
      <c r="AJ8869" s="76" t="s">
        <v>34604</v>
      </c>
      <c r="AK8869" s="76" t="s">
        <v>34605</v>
      </c>
      <c r="AL8869" s="76" t="n">
        <v>1</v>
      </c>
      <c r="AM8869" s="76" t="n">
        <v>0</v>
      </c>
    </row>
    <row r="8870" customFormat="false" ht="15" hidden="false" customHeight="false" outlineLevel="0" collapsed="false">
      <c r="A8870" s="76" t="n">
        <v>1369098</v>
      </c>
      <c r="B8870" s="76" t="s">
        <v>34606</v>
      </c>
      <c r="C8870" s="76" t="s">
        <v>34607</v>
      </c>
      <c r="D8870" s="76" t="n">
        <v>2816186</v>
      </c>
      <c r="E8870" s="76" t="s">
        <v>132</v>
      </c>
      <c r="H8870" s="78" t="n">
        <v>40227</v>
      </c>
      <c r="I8870" s="76" t="s">
        <v>256</v>
      </c>
      <c r="J8870" s="76" t="n">
        <v>-15</v>
      </c>
      <c r="K8870" s="76" t="s">
        <v>41</v>
      </c>
      <c r="M8870" s="76" t="s">
        <v>155</v>
      </c>
      <c r="N8870" s="79" t="s">
        <v>564</v>
      </c>
      <c r="O8870" s="76" t="s">
        <v>565</v>
      </c>
      <c r="P8870" s="78" t="n">
        <v>45575</v>
      </c>
      <c r="Q8870" s="76" t="s">
        <v>114</v>
      </c>
      <c r="R8870" s="78" t="n">
        <v>44491</v>
      </c>
      <c r="T8870" s="76" t="s">
        <v>115</v>
      </c>
      <c r="U8870" s="76" t="n">
        <v>500</v>
      </c>
      <c r="X8870" s="76" t="n">
        <v>5</v>
      </c>
      <c r="Y8870" s="76" t="s">
        <v>116</v>
      </c>
      <c r="AC8870" s="76" t="s">
        <v>117</v>
      </c>
      <c r="AD8870" s="76" t="s">
        <v>34608</v>
      </c>
      <c r="AE8870" s="76" t="n">
        <v>28240</v>
      </c>
      <c r="AF8870" s="76" t="s">
        <v>34609</v>
      </c>
      <c r="AJ8870" s="79" t="s">
        <v>34610</v>
      </c>
      <c r="AK8870" s="76" t="s">
        <v>34611</v>
      </c>
      <c r="AL8870" s="76" t="n">
        <v>0</v>
      </c>
      <c r="AM8870" s="76" t="n">
        <v>0</v>
      </c>
    </row>
    <row r="8871" customFormat="false" ht="15" hidden="false" customHeight="false" outlineLevel="0" collapsed="false">
      <c r="A8871" s="76" t="n">
        <v>1625769</v>
      </c>
      <c r="B8871" s="76" t="s">
        <v>34612</v>
      </c>
      <c r="C8871" s="76" t="s">
        <v>8641</v>
      </c>
      <c r="D8871" s="76" t="n">
        <v>4540652</v>
      </c>
      <c r="E8871" s="76" t="s">
        <v>109</v>
      </c>
      <c r="H8871" s="78" t="n">
        <v>40717</v>
      </c>
      <c r="I8871" s="76" t="s">
        <v>144</v>
      </c>
      <c r="J8871" s="76" t="n">
        <v>-14</v>
      </c>
      <c r="K8871" s="76" t="s">
        <v>41</v>
      </c>
      <c r="M8871" s="76" t="s">
        <v>134</v>
      </c>
      <c r="N8871" s="79" t="s">
        <v>1685</v>
      </c>
      <c r="O8871" s="76" t="s">
        <v>1686</v>
      </c>
      <c r="P8871" s="78" t="n">
        <v>45560</v>
      </c>
      <c r="Q8871" s="76" t="s">
        <v>114</v>
      </c>
      <c r="R8871" s="78" t="n">
        <v>45560</v>
      </c>
      <c r="T8871" s="76" t="s">
        <v>115</v>
      </c>
      <c r="U8871" s="76" t="n">
        <v>500</v>
      </c>
      <c r="X8871" s="76" t="n">
        <v>5</v>
      </c>
      <c r="Y8871" s="76" t="s">
        <v>116</v>
      </c>
      <c r="AC8871" s="76" t="s">
        <v>117</v>
      </c>
      <c r="AD8871" s="76" t="s">
        <v>31012</v>
      </c>
      <c r="AE8871" s="76" t="n">
        <v>77890</v>
      </c>
      <c r="AF8871" s="76" t="s">
        <v>34613</v>
      </c>
      <c r="AJ8871" s="79" t="s">
        <v>34614</v>
      </c>
      <c r="AK8871" s="76" t="s">
        <v>34615</v>
      </c>
      <c r="AL8871" s="76" t="n">
        <v>0</v>
      </c>
      <c r="AM8871" s="76" t="n">
        <v>0</v>
      </c>
    </row>
    <row r="8872" customFormat="false" ht="15" hidden="false" customHeight="false" outlineLevel="0" collapsed="false">
      <c r="A8872" s="76" t="n">
        <v>1610689</v>
      </c>
      <c r="B8872" s="76" t="s">
        <v>34616</v>
      </c>
      <c r="C8872" s="76" t="s">
        <v>3920</v>
      </c>
      <c r="D8872" s="76" t="n">
        <v>2817302</v>
      </c>
      <c r="E8872" s="76" t="s">
        <v>109</v>
      </c>
      <c r="H8872" s="78" t="n">
        <v>42589</v>
      </c>
      <c r="I8872" s="76" t="s">
        <v>109</v>
      </c>
      <c r="J8872" s="76" t="n">
        <v>-9</v>
      </c>
      <c r="K8872" s="76" t="s">
        <v>41</v>
      </c>
      <c r="M8872" s="76" t="s">
        <v>155</v>
      </c>
      <c r="N8872" s="79" t="s">
        <v>1678</v>
      </c>
      <c r="O8872" s="76" t="s">
        <v>1679</v>
      </c>
      <c r="P8872" s="78" t="n">
        <v>45548</v>
      </c>
      <c r="Q8872" s="76" t="s">
        <v>114</v>
      </c>
      <c r="R8872" s="78" t="n">
        <v>45548</v>
      </c>
      <c r="T8872" s="76" t="s">
        <v>115</v>
      </c>
      <c r="U8872" s="76" t="n">
        <v>500</v>
      </c>
      <c r="X8872" s="76" t="n">
        <v>5</v>
      </c>
      <c r="Y8872" s="76" t="s">
        <v>116</v>
      </c>
      <c r="AC8872" s="76" t="s">
        <v>117</v>
      </c>
      <c r="AD8872" s="76" t="s">
        <v>26953</v>
      </c>
      <c r="AE8872" s="76" t="n">
        <v>28220</v>
      </c>
      <c r="AF8872" s="76" t="s">
        <v>34617</v>
      </c>
      <c r="AJ8872" s="76" t="s">
        <v>34618</v>
      </c>
      <c r="AK8872" s="76" t="s">
        <v>34619</v>
      </c>
      <c r="AL8872" s="76" t="n">
        <v>0</v>
      </c>
      <c r="AM8872" s="76" t="n">
        <v>0</v>
      </c>
    </row>
    <row r="8873" customFormat="false" ht="15" hidden="false" customHeight="false" outlineLevel="0" collapsed="false">
      <c r="A8873" s="76" t="n">
        <v>1610677</v>
      </c>
      <c r="B8873" s="76" t="s">
        <v>34616</v>
      </c>
      <c r="C8873" s="76" t="s">
        <v>1580</v>
      </c>
      <c r="D8873" s="76" t="n">
        <v>2817301</v>
      </c>
      <c r="E8873" s="76" t="s">
        <v>109</v>
      </c>
      <c r="H8873" s="78" t="n">
        <v>42024</v>
      </c>
      <c r="I8873" s="76" t="s">
        <v>231</v>
      </c>
      <c r="J8873" s="76" t="n">
        <v>-10</v>
      </c>
      <c r="K8873" s="76" t="s">
        <v>41</v>
      </c>
      <c r="M8873" s="76" t="s">
        <v>155</v>
      </c>
      <c r="N8873" s="79" t="s">
        <v>1678</v>
      </c>
      <c r="O8873" s="76" t="s">
        <v>1679</v>
      </c>
      <c r="P8873" s="78" t="n">
        <v>45548</v>
      </c>
      <c r="Q8873" s="76" t="s">
        <v>114</v>
      </c>
      <c r="R8873" s="78" t="n">
        <v>45548</v>
      </c>
      <c r="T8873" s="76" t="s">
        <v>115</v>
      </c>
      <c r="U8873" s="76" t="n">
        <v>500</v>
      </c>
      <c r="X8873" s="76" t="n">
        <v>5</v>
      </c>
      <c r="Y8873" s="76" t="s">
        <v>116</v>
      </c>
      <c r="AC8873" s="76" t="s">
        <v>117</v>
      </c>
      <c r="AD8873" s="76" t="s">
        <v>26953</v>
      </c>
      <c r="AE8873" s="76" t="n">
        <v>28220</v>
      </c>
      <c r="AF8873" s="76" t="s">
        <v>34617</v>
      </c>
      <c r="AJ8873" s="76" t="s">
        <v>34618</v>
      </c>
      <c r="AK8873" s="76" t="s">
        <v>34619</v>
      </c>
      <c r="AL8873" s="76" t="n">
        <v>0</v>
      </c>
      <c r="AM8873" s="76" t="n">
        <v>0</v>
      </c>
    </row>
    <row r="8874" customFormat="false" ht="15" hidden="false" customHeight="false" outlineLevel="0" collapsed="false">
      <c r="A8874" s="76" t="n">
        <v>1368964</v>
      </c>
      <c r="B8874" s="76" t="s">
        <v>34620</v>
      </c>
      <c r="C8874" s="76" t="s">
        <v>5681</v>
      </c>
      <c r="D8874" s="76" t="n">
        <v>4115158</v>
      </c>
      <c r="E8874" s="76" t="s">
        <v>109</v>
      </c>
      <c r="H8874" s="78" t="n">
        <v>41745</v>
      </c>
      <c r="I8874" s="76" t="s">
        <v>190</v>
      </c>
      <c r="J8874" s="76" t="n">
        <v>-11</v>
      </c>
      <c r="K8874" s="76" t="s">
        <v>2</v>
      </c>
      <c r="M8874" s="76" t="s">
        <v>286</v>
      </c>
      <c r="N8874" s="79" t="s">
        <v>816</v>
      </c>
      <c r="O8874" s="76" t="s">
        <v>817</v>
      </c>
      <c r="P8874" s="78" t="n">
        <v>45544</v>
      </c>
      <c r="Q8874" s="76" t="s">
        <v>114</v>
      </c>
      <c r="R8874" s="78" t="n">
        <v>44491</v>
      </c>
      <c r="T8874" s="76" t="s">
        <v>115</v>
      </c>
      <c r="U8874" s="76" t="n">
        <v>500</v>
      </c>
      <c r="X8874" s="76" t="n">
        <v>5</v>
      </c>
      <c r="Y8874" s="76" t="s">
        <v>116</v>
      </c>
      <c r="AC8874" s="76" t="s">
        <v>117</v>
      </c>
      <c r="AD8874" s="76" t="s">
        <v>6092</v>
      </c>
      <c r="AE8874" s="76" t="n">
        <v>41000</v>
      </c>
      <c r="AF8874" s="76" t="s">
        <v>34621</v>
      </c>
      <c r="AJ8874" s="76" t="s">
        <v>34622</v>
      </c>
      <c r="AK8874" s="76" t="s">
        <v>34623</v>
      </c>
      <c r="AL8874" s="76" t="n">
        <v>0</v>
      </c>
      <c r="AM8874" s="76" t="n">
        <v>0</v>
      </c>
    </row>
    <row r="8875" customFormat="false" ht="15" hidden="false" customHeight="false" outlineLevel="0" collapsed="false">
      <c r="A8875" s="76" t="n">
        <v>1604471</v>
      </c>
      <c r="B8875" s="76" t="s">
        <v>34620</v>
      </c>
      <c r="C8875" s="76" t="s">
        <v>4674</v>
      </c>
      <c r="D8875" s="76" t="n">
        <v>3737172</v>
      </c>
      <c r="E8875" s="76" t="s">
        <v>132</v>
      </c>
      <c r="H8875" s="78" t="n">
        <v>42194</v>
      </c>
      <c r="I8875" s="76" t="s">
        <v>231</v>
      </c>
      <c r="J8875" s="76" t="n">
        <v>-10</v>
      </c>
      <c r="K8875" s="76" t="s">
        <v>2</v>
      </c>
      <c r="M8875" s="76" t="s">
        <v>124</v>
      </c>
      <c r="N8875" s="79" t="s">
        <v>456</v>
      </c>
      <c r="O8875" s="76" t="s">
        <v>457</v>
      </c>
      <c r="P8875" s="78" t="n">
        <v>45543</v>
      </c>
      <c r="Q8875" s="76" t="s">
        <v>114</v>
      </c>
      <c r="R8875" s="78" t="n">
        <v>45543</v>
      </c>
      <c r="S8875" s="78" t="n">
        <v>45482</v>
      </c>
      <c r="T8875" s="76" t="s">
        <v>201</v>
      </c>
      <c r="U8875" s="76" t="n">
        <v>500</v>
      </c>
      <c r="X8875" s="76" t="n">
        <v>5</v>
      </c>
      <c r="Y8875" s="76" t="s">
        <v>116</v>
      </c>
      <c r="AC8875" s="76" t="s">
        <v>117</v>
      </c>
      <c r="AD8875" s="76" t="s">
        <v>13687</v>
      </c>
      <c r="AE8875" s="76" t="n">
        <v>37700</v>
      </c>
      <c r="AF8875" s="76" t="s">
        <v>34624</v>
      </c>
      <c r="AI8875" s="79" t="s">
        <v>34625</v>
      </c>
      <c r="AJ8875" s="79" t="s">
        <v>34626</v>
      </c>
      <c r="AK8875" s="76" t="s">
        <v>34627</v>
      </c>
      <c r="AL8875" s="76" t="n">
        <v>0</v>
      </c>
      <c r="AM8875" s="76" t="n">
        <v>0</v>
      </c>
    </row>
    <row r="8876" customFormat="false" ht="15" hidden="false" customHeight="false" outlineLevel="0" collapsed="false">
      <c r="A8876" s="76" t="n">
        <v>1660483</v>
      </c>
      <c r="B8876" s="76" t="s">
        <v>34620</v>
      </c>
      <c r="C8876" s="76" t="s">
        <v>34628</v>
      </c>
      <c r="D8876" s="76" t="n">
        <v>3738147</v>
      </c>
      <c r="E8876" s="76" t="s">
        <v>109</v>
      </c>
      <c r="H8876" s="78" t="n">
        <v>42261</v>
      </c>
      <c r="I8876" s="76" t="s">
        <v>231</v>
      </c>
      <c r="J8876" s="76" t="n">
        <v>-10</v>
      </c>
      <c r="K8876" s="76" t="s">
        <v>41</v>
      </c>
      <c r="M8876" s="76" t="s">
        <v>124</v>
      </c>
      <c r="N8876" s="79" t="s">
        <v>3117</v>
      </c>
      <c r="O8876" s="76" t="s">
        <v>3118</v>
      </c>
      <c r="P8876" s="78" t="n">
        <v>45615</v>
      </c>
      <c r="Q8876" s="76" t="s">
        <v>114</v>
      </c>
      <c r="R8876" s="78" t="n">
        <v>45615</v>
      </c>
      <c r="S8876" s="78" t="n">
        <v>45561</v>
      </c>
      <c r="T8876" s="76" t="s">
        <v>201</v>
      </c>
      <c r="U8876" s="76" t="n">
        <v>500</v>
      </c>
      <c r="X8876" s="76" t="n">
        <v>5</v>
      </c>
      <c r="Y8876" s="76" t="s">
        <v>116</v>
      </c>
      <c r="AC8876" s="76" t="s">
        <v>117</v>
      </c>
      <c r="AD8876" s="76" t="s">
        <v>1530</v>
      </c>
      <c r="AE8876" s="76" t="n">
        <v>37510</v>
      </c>
      <c r="AF8876" s="76" t="s">
        <v>34629</v>
      </c>
      <c r="AJ8876" s="76" t="s">
        <v>34630</v>
      </c>
      <c r="AK8876" s="76" t="s">
        <v>34631</v>
      </c>
      <c r="AL8876" s="76" t="n">
        <v>0</v>
      </c>
      <c r="AM8876" s="76" t="n">
        <v>0</v>
      </c>
    </row>
    <row r="8877" customFormat="false" ht="15" hidden="false" customHeight="false" outlineLevel="0" collapsed="false">
      <c r="A8877" s="76" t="n">
        <v>99890</v>
      </c>
      <c r="B8877" s="76" t="s">
        <v>34620</v>
      </c>
      <c r="C8877" s="76" t="s">
        <v>34632</v>
      </c>
      <c r="D8877" s="76" t="n">
        <v>378154</v>
      </c>
      <c r="E8877" s="76" t="s">
        <v>132</v>
      </c>
      <c r="H8877" s="78" t="n">
        <v>30971</v>
      </c>
      <c r="I8877" s="76" t="s">
        <v>179</v>
      </c>
      <c r="J8877" s="76" t="s">
        <v>180</v>
      </c>
      <c r="K8877" s="76" t="s">
        <v>2</v>
      </c>
      <c r="M8877" s="76" t="s">
        <v>124</v>
      </c>
      <c r="N8877" s="79" t="s">
        <v>456</v>
      </c>
      <c r="O8877" s="76" t="s">
        <v>457</v>
      </c>
      <c r="P8877" s="78" t="n">
        <v>45661</v>
      </c>
      <c r="Q8877" s="76" t="s">
        <v>114</v>
      </c>
      <c r="R8877" s="78" t="n">
        <v>37432</v>
      </c>
      <c r="S8877" s="78" t="n">
        <v>45560</v>
      </c>
      <c r="T8877" s="76" t="s">
        <v>201</v>
      </c>
      <c r="U8877" s="76" t="n">
        <v>868</v>
      </c>
      <c r="X8877" s="76" t="n">
        <v>8</v>
      </c>
      <c r="Y8877" s="76" t="s">
        <v>116</v>
      </c>
      <c r="AC8877" s="76" t="s">
        <v>117</v>
      </c>
      <c r="AD8877" s="76" t="s">
        <v>3764</v>
      </c>
      <c r="AE8877" s="76" t="n">
        <v>37700</v>
      </c>
      <c r="AF8877" s="76" t="s">
        <v>34633</v>
      </c>
      <c r="AI8877" s="79" t="s">
        <v>34625</v>
      </c>
      <c r="AJ8877" s="79" t="s">
        <v>34625</v>
      </c>
      <c r="AK8877" s="76" t="s">
        <v>34627</v>
      </c>
      <c r="AL8877" s="76" t="n">
        <v>0</v>
      </c>
      <c r="AM8877" s="76" t="n">
        <v>0</v>
      </c>
    </row>
    <row r="8878" customFormat="false" ht="15" hidden="false" customHeight="false" outlineLevel="0" collapsed="false">
      <c r="A8878" s="76" t="n">
        <v>1072800</v>
      </c>
      <c r="B8878" s="76" t="s">
        <v>34620</v>
      </c>
      <c r="C8878" s="76" t="s">
        <v>736</v>
      </c>
      <c r="D8878" s="76" t="n">
        <v>5430792</v>
      </c>
      <c r="E8878" s="76" t="s">
        <v>475</v>
      </c>
      <c r="F8878" s="76" t="s">
        <v>132</v>
      </c>
      <c r="H8878" s="78" t="n">
        <v>26924</v>
      </c>
      <c r="I8878" s="76" t="s">
        <v>208</v>
      </c>
      <c r="J8878" s="76" t="s">
        <v>209</v>
      </c>
      <c r="K8878" s="76" t="s">
        <v>41</v>
      </c>
      <c r="M8878" s="76" t="s">
        <v>111</v>
      </c>
      <c r="N8878" s="79" t="s">
        <v>929</v>
      </c>
      <c r="O8878" s="76" t="s">
        <v>930</v>
      </c>
      <c r="P8878" s="78" t="n">
        <v>45479</v>
      </c>
      <c r="Q8878" s="76" t="s">
        <v>114</v>
      </c>
      <c r="R8878" s="78" t="n">
        <v>42275</v>
      </c>
      <c r="S8878" s="78" t="n">
        <v>45533</v>
      </c>
      <c r="T8878" s="76" t="s">
        <v>201</v>
      </c>
      <c r="U8878" s="76" t="n">
        <v>500</v>
      </c>
      <c r="X8878" s="76" t="n">
        <v>5</v>
      </c>
      <c r="Y8878" s="76" t="s">
        <v>116</v>
      </c>
      <c r="AC8878" s="76" t="s">
        <v>117</v>
      </c>
      <c r="AD8878" s="76" t="s">
        <v>212</v>
      </c>
      <c r="AE8878" s="76" t="n">
        <v>18000</v>
      </c>
      <c r="AF8878" s="76" t="s">
        <v>34634</v>
      </c>
      <c r="AJ8878" s="79" t="s">
        <v>34635</v>
      </c>
      <c r="AK8878" s="76" t="s">
        <v>34636</v>
      </c>
      <c r="AL8878" s="76" t="n">
        <v>0</v>
      </c>
      <c r="AM8878" s="76" t="n">
        <v>0</v>
      </c>
    </row>
    <row r="8879" customFormat="false" ht="15" hidden="false" customHeight="false" outlineLevel="0" collapsed="false">
      <c r="A8879" s="76" t="n">
        <v>1664484</v>
      </c>
      <c r="B8879" s="76" t="s">
        <v>34637</v>
      </c>
      <c r="C8879" s="76" t="s">
        <v>34638</v>
      </c>
      <c r="D8879" s="76" t="n">
        <v>1812246</v>
      </c>
      <c r="E8879" s="76" t="s">
        <v>123</v>
      </c>
      <c r="H8879" s="78" t="n">
        <v>42419</v>
      </c>
      <c r="I8879" s="76" t="s">
        <v>109</v>
      </c>
      <c r="J8879" s="76" t="n">
        <v>-9</v>
      </c>
      <c r="K8879" s="76" t="s">
        <v>2</v>
      </c>
      <c r="M8879" s="76" t="s">
        <v>111</v>
      </c>
      <c r="N8879" s="79" t="s">
        <v>488</v>
      </c>
      <c r="O8879" s="76" t="s">
        <v>489</v>
      </c>
      <c r="P8879" s="78" t="n">
        <v>45629</v>
      </c>
      <c r="Q8879" s="76" t="s">
        <v>114</v>
      </c>
      <c r="R8879" s="78" t="n">
        <v>45629</v>
      </c>
      <c r="T8879" s="76" t="s">
        <v>115</v>
      </c>
      <c r="U8879" s="76" t="n">
        <v>500</v>
      </c>
      <c r="X8879" s="76" t="n">
        <v>5</v>
      </c>
      <c r="Y8879" s="76" t="s">
        <v>116</v>
      </c>
      <c r="AC8879" s="76" t="s">
        <v>117</v>
      </c>
      <c r="AD8879" s="76" t="s">
        <v>3296</v>
      </c>
      <c r="AE8879" s="76" t="n">
        <v>18200</v>
      </c>
      <c r="AF8879" s="76" t="s">
        <v>3297</v>
      </c>
      <c r="AI8879" s="79" t="s">
        <v>3298</v>
      </c>
      <c r="AJ8879" s="79" t="s">
        <v>3298</v>
      </c>
      <c r="AK8879" s="76" t="s">
        <v>2296</v>
      </c>
      <c r="AL8879" s="76" t="n">
        <v>0</v>
      </c>
      <c r="AM8879" s="76" t="n">
        <v>0</v>
      </c>
    </row>
    <row r="8880" customFormat="false" ht="15" hidden="false" customHeight="false" outlineLevel="0" collapsed="false">
      <c r="A8880" s="76" t="n">
        <v>1617279</v>
      </c>
      <c r="B8880" s="76" t="s">
        <v>34639</v>
      </c>
      <c r="C8880" s="76" t="s">
        <v>34640</v>
      </c>
      <c r="D8880" s="76" t="n">
        <v>3737399</v>
      </c>
      <c r="E8880" s="76" t="s">
        <v>109</v>
      </c>
      <c r="H8880" s="78" t="n">
        <v>41458</v>
      </c>
      <c r="I8880" s="76" t="s">
        <v>110</v>
      </c>
      <c r="J8880" s="76" t="n">
        <v>-12</v>
      </c>
      <c r="K8880" s="76" t="s">
        <v>41</v>
      </c>
      <c r="M8880" s="76" t="s">
        <v>124</v>
      </c>
      <c r="N8880" s="79" t="s">
        <v>6069</v>
      </c>
      <c r="O8880" s="76" t="s">
        <v>6070</v>
      </c>
      <c r="P8880" s="78" t="n">
        <v>45553</v>
      </c>
      <c r="Q8880" s="76" t="s">
        <v>114</v>
      </c>
      <c r="R8880" s="78" t="n">
        <v>45553</v>
      </c>
      <c r="T8880" s="76" t="s">
        <v>115</v>
      </c>
      <c r="U8880" s="76" t="n">
        <v>500</v>
      </c>
      <c r="X8880" s="76" t="n">
        <v>5</v>
      </c>
      <c r="Y8880" s="76" t="s">
        <v>116</v>
      </c>
      <c r="AC8880" s="76" t="s">
        <v>117</v>
      </c>
      <c r="AD8880" s="76" t="s">
        <v>34641</v>
      </c>
      <c r="AE8880" s="76" t="n">
        <v>37360</v>
      </c>
      <c r="AF8880" s="76" t="s">
        <v>34642</v>
      </c>
      <c r="AJ8880" s="79" t="s">
        <v>34643</v>
      </c>
      <c r="AK8880" s="76" t="s">
        <v>34644</v>
      </c>
      <c r="AL8880" s="76" t="n">
        <v>0</v>
      </c>
      <c r="AM8880" s="76" t="n">
        <v>0</v>
      </c>
    </row>
    <row r="8881" customFormat="false" ht="15" hidden="false" customHeight="false" outlineLevel="0" collapsed="false">
      <c r="A8881" s="76" t="n">
        <v>179775</v>
      </c>
      <c r="B8881" s="76" t="s">
        <v>34645</v>
      </c>
      <c r="C8881" s="76" t="s">
        <v>1407</v>
      </c>
      <c r="D8881" s="76" t="n">
        <v>4510708</v>
      </c>
      <c r="E8881" s="76" t="s">
        <v>475</v>
      </c>
      <c r="F8881" s="76" t="s">
        <v>132</v>
      </c>
      <c r="H8881" s="78" t="n">
        <v>22942</v>
      </c>
      <c r="I8881" s="76" t="s">
        <v>267</v>
      </c>
      <c r="J8881" s="76" t="s">
        <v>268</v>
      </c>
      <c r="K8881" s="76" t="s">
        <v>41</v>
      </c>
      <c r="M8881" s="76" t="s">
        <v>134</v>
      </c>
      <c r="N8881" s="79" t="s">
        <v>145</v>
      </c>
      <c r="O8881" s="76" t="s">
        <v>146</v>
      </c>
      <c r="P8881" s="78" t="n">
        <v>45484</v>
      </c>
      <c r="Q8881" s="76" t="s">
        <v>114</v>
      </c>
      <c r="R8881" s="78" t="n">
        <v>37432</v>
      </c>
      <c r="S8881" s="78" t="n">
        <v>44750</v>
      </c>
      <c r="T8881" s="76" t="s">
        <v>183</v>
      </c>
      <c r="U8881" s="76" t="n">
        <v>500</v>
      </c>
      <c r="X8881" s="76" t="n">
        <v>5</v>
      </c>
      <c r="Y8881" s="76" t="s">
        <v>116</v>
      </c>
      <c r="AC8881" s="76" t="s">
        <v>117</v>
      </c>
      <c r="AD8881" s="76" t="s">
        <v>2202</v>
      </c>
      <c r="AE8881" s="76" t="n">
        <v>28140</v>
      </c>
      <c r="AF8881" s="76" t="s">
        <v>34646</v>
      </c>
      <c r="AI8881" s="79" t="s">
        <v>34647</v>
      </c>
      <c r="AJ8881" s="79" t="s">
        <v>34647</v>
      </c>
      <c r="AK8881" s="76" t="s">
        <v>34648</v>
      </c>
      <c r="AL8881" s="76" t="n">
        <v>0</v>
      </c>
      <c r="AM8881" s="76" t="n">
        <v>0</v>
      </c>
    </row>
    <row r="8882" customFormat="false" ht="15" hidden="false" customHeight="false" outlineLevel="0" collapsed="false">
      <c r="A8882" s="76" t="n">
        <v>179795</v>
      </c>
      <c r="B8882" s="76" t="s">
        <v>34645</v>
      </c>
      <c r="C8882" s="76" t="s">
        <v>868</v>
      </c>
      <c r="D8882" s="76" t="n">
        <v>379513</v>
      </c>
      <c r="E8882" s="76" t="s">
        <v>132</v>
      </c>
      <c r="F8882" s="76" t="s">
        <v>132</v>
      </c>
      <c r="H8882" s="78" t="n">
        <v>18854</v>
      </c>
      <c r="I8882" s="76" t="s">
        <v>594</v>
      </c>
      <c r="J8882" s="76" t="s">
        <v>595</v>
      </c>
      <c r="K8882" s="76" t="s">
        <v>41</v>
      </c>
      <c r="M8882" s="76" t="s">
        <v>124</v>
      </c>
      <c r="N8882" s="79" t="s">
        <v>2945</v>
      </c>
      <c r="O8882" s="76" t="s">
        <v>2946</v>
      </c>
      <c r="P8882" s="78" t="n">
        <v>45539</v>
      </c>
      <c r="Q8882" s="76" t="s">
        <v>114</v>
      </c>
      <c r="R8882" s="78" t="n">
        <v>37432</v>
      </c>
      <c r="S8882" s="78" t="n">
        <v>45456</v>
      </c>
      <c r="T8882" s="76" t="s">
        <v>201</v>
      </c>
      <c r="U8882" s="76" t="n">
        <v>500</v>
      </c>
      <c r="X8882" s="76" t="n">
        <v>5</v>
      </c>
      <c r="Y8882" s="76" t="s">
        <v>116</v>
      </c>
      <c r="AC8882" s="76" t="s">
        <v>117</v>
      </c>
      <c r="AD8882" s="76" t="s">
        <v>394</v>
      </c>
      <c r="AE8882" s="76" t="n">
        <v>37000</v>
      </c>
      <c r="AF8882" s="76" t="s">
        <v>34649</v>
      </c>
      <c r="AI8882" s="79" t="s">
        <v>34650</v>
      </c>
      <c r="AJ8882" s="79" t="s">
        <v>34651</v>
      </c>
      <c r="AK8882" s="76" t="s">
        <v>34652</v>
      </c>
      <c r="AL8882" s="76" t="n">
        <v>0</v>
      </c>
      <c r="AM8882" s="76" t="n">
        <v>0</v>
      </c>
    </row>
    <row r="8883" customFormat="false" ht="15" hidden="false" customHeight="false" outlineLevel="0" collapsed="false">
      <c r="A8883" s="76" t="n">
        <v>681341</v>
      </c>
      <c r="B8883" s="76" t="s">
        <v>34645</v>
      </c>
      <c r="C8883" s="76" t="s">
        <v>34653</v>
      </c>
      <c r="D8883" s="76" t="n">
        <v>3720571</v>
      </c>
      <c r="E8883" s="76" t="s">
        <v>109</v>
      </c>
      <c r="F8883" s="76" t="s">
        <v>109</v>
      </c>
      <c r="H8883" s="78" t="n">
        <v>17782</v>
      </c>
      <c r="I8883" s="76" t="s">
        <v>686</v>
      </c>
      <c r="J8883" s="76" t="s">
        <v>687</v>
      </c>
      <c r="K8883" s="76" t="s">
        <v>2</v>
      </c>
      <c r="M8883" s="76" t="s">
        <v>124</v>
      </c>
      <c r="N8883" s="79" t="s">
        <v>2945</v>
      </c>
      <c r="O8883" s="76" t="s">
        <v>2946</v>
      </c>
      <c r="P8883" s="78" t="n">
        <v>45553</v>
      </c>
      <c r="Q8883" s="76" t="s">
        <v>114</v>
      </c>
      <c r="R8883" s="78" t="n">
        <v>39785</v>
      </c>
      <c r="S8883" s="78" t="n">
        <v>45547</v>
      </c>
      <c r="T8883" s="76" t="s">
        <v>201</v>
      </c>
      <c r="U8883" s="76" t="n">
        <v>500</v>
      </c>
      <c r="X8883" s="76" t="n">
        <v>5</v>
      </c>
      <c r="Y8883" s="76" t="s">
        <v>116</v>
      </c>
      <c r="AC8883" s="76" t="s">
        <v>117</v>
      </c>
      <c r="AD8883" s="76" t="s">
        <v>394</v>
      </c>
      <c r="AE8883" s="76" t="n">
        <v>37000</v>
      </c>
      <c r="AF8883" s="76" t="s">
        <v>34649</v>
      </c>
      <c r="AI8883" s="79" t="s">
        <v>34650</v>
      </c>
      <c r="AJ8883" s="79" t="s">
        <v>34651</v>
      </c>
      <c r="AK8883" s="76" t="s">
        <v>34652</v>
      </c>
      <c r="AL8883" s="76" t="n">
        <v>0</v>
      </c>
      <c r="AM8883" s="76" t="n">
        <v>0</v>
      </c>
    </row>
    <row r="8884" customFormat="false" ht="15" hidden="false" customHeight="false" outlineLevel="0" collapsed="false">
      <c r="A8884" s="76" t="n">
        <v>1344251</v>
      </c>
      <c r="B8884" s="76" t="s">
        <v>34654</v>
      </c>
      <c r="C8884" s="76" t="s">
        <v>34655</v>
      </c>
      <c r="D8884" s="76" t="n">
        <v>4532402</v>
      </c>
      <c r="E8884" s="76" t="s">
        <v>132</v>
      </c>
      <c r="F8884" s="76" t="s">
        <v>132</v>
      </c>
      <c r="H8884" s="78" t="n">
        <v>38245</v>
      </c>
      <c r="I8884" s="76" t="s">
        <v>23</v>
      </c>
      <c r="J8884" s="76" t="n">
        <v>-40</v>
      </c>
      <c r="K8884" s="76" t="s">
        <v>41</v>
      </c>
      <c r="M8884" s="76" t="s">
        <v>134</v>
      </c>
      <c r="N8884" s="79" t="s">
        <v>1186</v>
      </c>
      <c r="O8884" s="76" t="s">
        <v>1187</v>
      </c>
      <c r="P8884" s="78" t="n">
        <v>45554</v>
      </c>
      <c r="Q8884" s="76" t="s">
        <v>114</v>
      </c>
      <c r="R8884" s="78" t="n">
        <v>44459</v>
      </c>
      <c r="S8884" s="78" t="n">
        <v>45554</v>
      </c>
      <c r="T8884" s="76" t="s">
        <v>201</v>
      </c>
      <c r="U8884" s="76" t="n">
        <v>785</v>
      </c>
      <c r="X8884" s="76" t="n">
        <v>7</v>
      </c>
      <c r="Y8884" s="76" t="s">
        <v>116</v>
      </c>
      <c r="AC8884" s="76" t="s">
        <v>117</v>
      </c>
      <c r="AD8884" s="76" t="s">
        <v>5975</v>
      </c>
      <c r="AE8884" s="76" t="n">
        <v>45400</v>
      </c>
      <c r="AF8884" s="76" t="s">
        <v>34656</v>
      </c>
      <c r="AK8884" s="76" t="s">
        <v>34657</v>
      </c>
      <c r="AL8884" s="76" t="n">
        <v>1</v>
      </c>
      <c r="AM8884" s="76" t="n">
        <v>1</v>
      </c>
    </row>
    <row r="8885" customFormat="false" ht="15" hidden="false" customHeight="false" outlineLevel="0" collapsed="false">
      <c r="A8885" s="76" t="n">
        <v>1649794</v>
      </c>
      <c r="B8885" s="76" t="s">
        <v>34658</v>
      </c>
      <c r="C8885" s="76" t="s">
        <v>3011</v>
      </c>
      <c r="D8885" s="76" t="n">
        <v>1812135</v>
      </c>
      <c r="E8885" s="76" t="s">
        <v>109</v>
      </c>
      <c r="H8885" s="78" t="n">
        <v>42582</v>
      </c>
      <c r="I8885" s="76" t="s">
        <v>109</v>
      </c>
      <c r="J8885" s="76" t="n">
        <v>-9</v>
      </c>
      <c r="K8885" s="76" t="s">
        <v>41</v>
      </c>
      <c r="M8885" s="76" t="s">
        <v>111</v>
      </c>
      <c r="N8885" s="79" t="s">
        <v>1470</v>
      </c>
      <c r="O8885" s="76" t="s">
        <v>1471</v>
      </c>
      <c r="P8885" s="78" t="n">
        <v>45582</v>
      </c>
      <c r="Q8885" s="76" t="s">
        <v>114</v>
      </c>
      <c r="R8885" s="78" t="n">
        <v>45582</v>
      </c>
      <c r="S8885" s="78" t="n">
        <v>45581</v>
      </c>
      <c r="T8885" s="76" t="s">
        <v>201</v>
      </c>
      <c r="U8885" s="76" t="n">
        <v>500</v>
      </c>
      <c r="X8885" s="76" t="n">
        <v>5</v>
      </c>
      <c r="Y8885" s="76" t="s">
        <v>116</v>
      </c>
      <c r="AC8885" s="76" t="s">
        <v>117</v>
      </c>
      <c r="AD8885" s="76" t="s">
        <v>7588</v>
      </c>
      <c r="AE8885" s="76" t="n">
        <v>18340</v>
      </c>
      <c r="AF8885" s="76" t="s">
        <v>34659</v>
      </c>
      <c r="AI8885" s="79" t="s">
        <v>34660</v>
      </c>
      <c r="AJ8885" s="79" t="s">
        <v>34661</v>
      </c>
      <c r="AK8885" s="76" t="s">
        <v>34662</v>
      </c>
      <c r="AL8885" s="76" t="n">
        <v>0</v>
      </c>
      <c r="AM8885" s="76" t="n">
        <v>0</v>
      </c>
    </row>
    <row r="8886" customFormat="false" ht="15" hidden="false" customHeight="false" outlineLevel="0" collapsed="false">
      <c r="A8886" s="76" t="n">
        <v>1649787</v>
      </c>
      <c r="B8886" s="76" t="s">
        <v>34658</v>
      </c>
      <c r="C8886" s="76" t="s">
        <v>4252</v>
      </c>
      <c r="D8886" s="76" t="n">
        <v>1812133</v>
      </c>
      <c r="E8886" s="76" t="s">
        <v>109</v>
      </c>
      <c r="H8886" s="78" t="n">
        <v>41472</v>
      </c>
      <c r="I8886" s="76" t="s">
        <v>110</v>
      </c>
      <c r="J8886" s="76" t="n">
        <v>-12</v>
      </c>
      <c r="K8886" s="76" t="s">
        <v>41</v>
      </c>
      <c r="M8886" s="76" t="s">
        <v>111</v>
      </c>
      <c r="N8886" s="79" t="s">
        <v>1470</v>
      </c>
      <c r="O8886" s="76" t="s">
        <v>1471</v>
      </c>
      <c r="P8886" s="78" t="n">
        <v>45582</v>
      </c>
      <c r="Q8886" s="76" t="s">
        <v>114</v>
      </c>
      <c r="R8886" s="78" t="n">
        <v>45582</v>
      </c>
      <c r="S8886" s="78" t="n">
        <v>45590</v>
      </c>
      <c r="T8886" s="76" t="s">
        <v>201</v>
      </c>
      <c r="U8886" s="76" t="n">
        <v>500</v>
      </c>
      <c r="X8886" s="76" t="n">
        <v>5</v>
      </c>
      <c r="Y8886" s="76" t="s">
        <v>116</v>
      </c>
      <c r="AC8886" s="76" t="s">
        <v>117</v>
      </c>
      <c r="AD8886" s="76" t="s">
        <v>7588</v>
      </c>
      <c r="AE8886" s="76" t="n">
        <v>18340</v>
      </c>
      <c r="AF8886" s="76" t="s">
        <v>34659</v>
      </c>
      <c r="AI8886" s="79" t="s">
        <v>34660</v>
      </c>
      <c r="AJ8886" s="79" t="s">
        <v>34661</v>
      </c>
      <c r="AK8886" s="76" t="s">
        <v>34662</v>
      </c>
      <c r="AL8886" s="76" t="n">
        <v>0</v>
      </c>
      <c r="AM8886" s="76" t="n">
        <v>0</v>
      </c>
    </row>
    <row r="8887" customFormat="false" ht="15" hidden="false" customHeight="false" outlineLevel="0" collapsed="false">
      <c r="A8887" s="76" t="n">
        <v>1672908</v>
      </c>
      <c r="B8887" s="76" t="s">
        <v>34663</v>
      </c>
      <c r="C8887" s="76" t="s">
        <v>873</v>
      </c>
      <c r="D8887" s="76" t="n">
        <v>3612898</v>
      </c>
      <c r="E8887" s="76" t="s">
        <v>109</v>
      </c>
      <c r="H8887" s="78" t="n">
        <v>39562</v>
      </c>
      <c r="I8887" s="76" t="s">
        <v>432</v>
      </c>
      <c r="J8887" s="76" t="n">
        <v>-17</v>
      </c>
      <c r="K8887" s="76" t="s">
        <v>41</v>
      </c>
      <c r="M8887" s="76" t="s">
        <v>269</v>
      </c>
      <c r="N8887" s="79" t="s">
        <v>5308</v>
      </c>
      <c r="O8887" s="76" t="s">
        <v>5309</v>
      </c>
      <c r="P8887" s="78" t="n">
        <v>45666</v>
      </c>
      <c r="Q8887" s="76" t="s">
        <v>114</v>
      </c>
      <c r="R8887" s="78" t="n">
        <v>45666</v>
      </c>
      <c r="S8887" s="78" t="n">
        <v>45643</v>
      </c>
      <c r="T8887" s="76" t="s">
        <v>201</v>
      </c>
      <c r="U8887" s="76" t="n">
        <v>500</v>
      </c>
      <c r="X8887" s="76" t="n">
        <v>5</v>
      </c>
      <c r="Y8887" s="76" t="s">
        <v>116</v>
      </c>
      <c r="AC8887" s="76" t="s">
        <v>117</v>
      </c>
      <c r="AD8887" s="76" t="s">
        <v>13767</v>
      </c>
      <c r="AE8887" s="76" t="n">
        <v>36170</v>
      </c>
      <c r="AF8887" s="76" t="s">
        <v>34664</v>
      </c>
      <c r="AH8887" s="76" t="s">
        <v>34665</v>
      </c>
      <c r="AI8887" s="79" t="s">
        <v>34666</v>
      </c>
      <c r="AJ8887" s="76" t="s">
        <v>34667</v>
      </c>
      <c r="AK8887" s="76" t="s">
        <v>34668</v>
      </c>
      <c r="AL8887" s="76" t="n">
        <v>0</v>
      </c>
      <c r="AM8887" s="76" t="n">
        <v>0</v>
      </c>
    </row>
    <row r="8888" customFormat="false" ht="15" hidden="false" customHeight="false" outlineLevel="0" collapsed="false">
      <c r="A8888" s="76" t="n">
        <v>1672911</v>
      </c>
      <c r="B8888" s="76" t="s">
        <v>34663</v>
      </c>
      <c r="C8888" s="76" t="s">
        <v>3663</v>
      </c>
      <c r="D8888" s="76" t="n">
        <v>3612899</v>
      </c>
      <c r="E8888" s="76" t="s">
        <v>109</v>
      </c>
      <c r="H8888" s="78" t="n">
        <v>29677</v>
      </c>
      <c r="I8888" s="76" t="s">
        <v>179</v>
      </c>
      <c r="J8888" s="76" t="s">
        <v>180</v>
      </c>
      <c r="K8888" s="76" t="s">
        <v>41</v>
      </c>
      <c r="M8888" s="76" t="s">
        <v>269</v>
      </c>
      <c r="N8888" s="79" t="s">
        <v>5308</v>
      </c>
      <c r="O8888" s="76" t="s">
        <v>5309</v>
      </c>
      <c r="P8888" s="78" t="n">
        <v>45666</v>
      </c>
      <c r="Q8888" s="76" t="s">
        <v>114</v>
      </c>
      <c r="R8888" s="78" t="n">
        <v>45666</v>
      </c>
      <c r="S8888" s="78" t="n">
        <v>45643</v>
      </c>
      <c r="T8888" s="76" t="s">
        <v>201</v>
      </c>
      <c r="U8888" s="76" t="n">
        <v>500</v>
      </c>
      <c r="X8888" s="76" t="n">
        <v>5</v>
      </c>
      <c r="Y8888" s="76" t="s">
        <v>116</v>
      </c>
      <c r="AC8888" s="76" t="s">
        <v>117</v>
      </c>
      <c r="AD8888" s="76" t="s">
        <v>13767</v>
      </c>
      <c r="AE8888" s="76" t="n">
        <v>36170</v>
      </c>
      <c r="AF8888" s="76" t="s">
        <v>34664</v>
      </c>
      <c r="AH8888" s="76" t="s">
        <v>34665</v>
      </c>
      <c r="AI8888" s="79" t="s">
        <v>34666</v>
      </c>
      <c r="AJ8888" s="76" t="s">
        <v>34669</v>
      </c>
      <c r="AK8888" s="76" t="s">
        <v>34668</v>
      </c>
      <c r="AL8888" s="76" t="n">
        <v>0</v>
      </c>
      <c r="AM8888" s="76" t="n">
        <v>0</v>
      </c>
    </row>
    <row r="8889" customFormat="false" ht="15" hidden="false" customHeight="false" outlineLevel="0" collapsed="false">
      <c r="A8889" s="76" t="n">
        <v>179995</v>
      </c>
      <c r="B8889" s="76" t="s">
        <v>34670</v>
      </c>
      <c r="C8889" s="76" t="s">
        <v>1666</v>
      </c>
      <c r="D8889" s="76" t="n">
        <v>417220</v>
      </c>
      <c r="E8889" s="76" t="s">
        <v>132</v>
      </c>
      <c r="F8889" s="76" t="s">
        <v>132</v>
      </c>
      <c r="H8889" s="78" t="n">
        <v>32704</v>
      </c>
      <c r="I8889" s="76" t="s">
        <v>23</v>
      </c>
      <c r="J8889" s="76" t="n">
        <v>-40</v>
      </c>
      <c r="K8889" s="76" t="s">
        <v>41</v>
      </c>
      <c r="M8889" s="76" t="s">
        <v>286</v>
      </c>
      <c r="N8889" s="79" t="s">
        <v>2706</v>
      </c>
      <c r="O8889" s="76" t="s">
        <v>2707</v>
      </c>
      <c r="P8889" s="78" t="n">
        <v>45532</v>
      </c>
      <c r="Q8889" s="76" t="s">
        <v>114</v>
      </c>
      <c r="R8889" s="78" t="n">
        <v>37432</v>
      </c>
      <c r="S8889" s="78" t="n">
        <v>45462</v>
      </c>
      <c r="T8889" s="76" t="s">
        <v>201</v>
      </c>
      <c r="U8889" s="76" t="n">
        <v>1170</v>
      </c>
      <c r="X8889" s="76" t="n">
        <v>11</v>
      </c>
      <c r="Y8889" s="76" t="s">
        <v>116</v>
      </c>
      <c r="AC8889" s="76" t="s">
        <v>117</v>
      </c>
      <c r="AD8889" s="76" t="s">
        <v>2708</v>
      </c>
      <c r="AE8889" s="76" t="n">
        <v>41200</v>
      </c>
      <c r="AF8889" s="76" t="s">
        <v>34671</v>
      </c>
      <c r="AI8889" s="79" t="s">
        <v>34672</v>
      </c>
      <c r="AJ8889" s="79" t="s">
        <v>34673</v>
      </c>
      <c r="AK8889" s="76" t="s">
        <v>34674</v>
      </c>
      <c r="AL8889" s="76" t="n">
        <v>0</v>
      </c>
      <c r="AM8889" s="76" t="n">
        <v>0</v>
      </c>
    </row>
    <row r="8890" customFormat="false" ht="15" hidden="false" customHeight="false" outlineLevel="0" collapsed="false">
      <c r="A8890" s="76" t="n">
        <v>1670145</v>
      </c>
      <c r="B8890" s="76" t="s">
        <v>34675</v>
      </c>
      <c r="C8890" s="76" t="s">
        <v>34676</v>
      </c>
      <c r="D8890" s="76" t="n">
        <v>3738282</v>
      </c>
      <c r="E8890" s="76" t="s">
        <v>123</v>
      </c>
      <c r="H8890" s="78" t="n">
        <v>42104</v>
      </c>
      <c r="I8890" s="76" t="s">
        <v>231</v>
      </c>
      <c r="J8890" s="76" t="n">
        <v>-10</v>
      </c>
      <c r="K8890" s="76" t="s">
        <v>2</v>
      </c>
      <c r="M8890" s="76" t="s">
        <v>124</v>
      </c>
      <c r="N8890" s="79" t="s">
        <v>125</v>
      </c>
      <c r="O8890" s="76" t="s">
        <v>126</v>
      </c>
      <c r="P8890" s="78" t="n">
        <v>45640</v>
      </c>
      <c r="Q8890" s="76" t="s">
        <v>114</v>
      </c>
      <c r="R8890" s="78" t="n">
        <v>45640</v>
      </c>
      <c r="T8890" s="76" t="s">
        <v>115</v>
      </c>
      <c r="U8890" s="76" t="n">
        <v>500</v>
      </c>
      <c r="X8890" s="76" t="n">
        <v>5</v>
      </c>
      <c r="Y8890" s="76" t="s">
        <v>116</v>
      </c>
      <c r="AC8890" s="76" t="s">
        <v>117</v>
      </c>
      <c r="AD8890" s="76" t="s">
        <v>127</v>
      </c>
      <c r="AE8890" s="76" t="n">
        <v>37000</v>
      </c>
      <c r="AF8890" s="76" t="s">
        <v>128</v>
      </c>
      <c r="AK8890" s="76" t="s">
        <v>129</v>
      </c>
      <c r="AL8890" s="76" t="n">
        <v>0</v>
      </c>
      <c r="AM8890" s="76" t="n">
        <v>0</v>
      </c>
    </row>
    <row r="8891" customFormat="false" ht="15" hidden="false" customHeight="false" outlineLevel="0" collapsed="false">
      <c r="A8891" s="76" t="n">
        <v>175347</v>
      </c>
      <c r="B8891" s="76" t="s">
        <v>34677</v>
      </c>
      <c r="C8891" s="76" t="s">
        <v>4738</v>
      </c>
      <c r="D8891" s="76" t="n">
        <v>282655</v>
      </c>
      <c r="E8891" s="76" t="s">
        <v>132</v>
      </c>
      <c r="F8891" s="76" t="s">
        <v>132</v>
      </c>
      <c r="H8891" s="78" t="n">
        <v>28174</v>
      </c>
      <c r="I8891" s="76" t="s">
        <v>197</v>
      </c>
      <c r="J8891" s="76" t="s">
        <v>198</v>
      </c>
      <c r="K8891" s="76" t="s">
        <v>2</v>
      </c>
      <c r="M8891" s="76" t="s">
        <v>155</v>
      </c>
      <c r="N8891" s="79" t="s">
        <v>232</v>
      </c>
      <c r="O8891" s="76" t="s">
        <v>233</v>
      </c>
      <c r="P8891" s="78" t="n">
        <v>45551</v>
      </c>
      <c r="Q8891" s="76" t="s">
        <v>114</v>
      </c>
      <c r="R8891" s="78" t="n">
        <v>37432</v>
      </c>
      <c r="S8891" s="78" t="n">
        <v>44818</v>
      </c>
      <c r="T8891" s="76" t="s">
        <v>183</v>
      </c>
      <c r="U8891" s="76" t="n">
        <v>578</v>
      </c>
      <c r="X8891" s="76" t="n">
        <v>5</v>
      </c>
      <c r="Y8891" s="76" t="s">
        <v>116</v>
      </c>
      <c r="AC8891" s="76" t="s">
        <v>117</v>
      </c>
      <c r="AD8891" s="76" t="s">
        <v>17125</v>
      </c>
      <c r="AE8891" s="76" t="n">
        <v>28210</v>
      </c>
      <c r="AF8891" s="76" t="s">
        <v>34678</v>
      </c>
      <c r="AJ8891" s="79" t="s">
        <v>34679</v>
      </c>
      <c r="AK8891" s="76" t="s">
        <v>34680</v>
      </c>
      <c r="AL8891" s="76" t="n">
        <v>0</v>
      </c>
      <c r="AM8891" s="76" t="n">
        <v>0</v>
      </c>
    </row>
    <row r="8892" customFormat="false" ht="15" hidden="false" customHeight="false" outlineLevel="0" collapsed="false">
      <c r="A8892" s="76" t="n">
        <v>311519</v>
      </c>
      <c r="B8892" s="76" t="s">
        <v>34681</v>
      </c>
      <c r="C8892" s="76" t="s">
        <v>963</v>
      </c>
      <c r="D8892" s="76" t="n">
        <v>319393</v>
      </c>
      <c r="E8892" s="76" t="s">
        <v>132</v>
      </c>
      <c r="F8892" s="76" t="s">
        <v>132</v>
      </c>
      <c r="H8892" s="78" t="n">
        <v>34339</v>
      </c>
      <c r="I8892" s="76" t="s">
        <v>23</v>
      </c>
      <c r="J8892" s="76" t="n">
        <v>-40</v>
      </c>
      <c r="K8892" s="76" t="s">
        <v>41</v>
      </c>
      <c r="M8892" s="76" t="s">
        <v>286</v>
      </c>
      <c r="N8892" s="79" t="s">
        <v>1117</v>
      </c>
      <c r="O8892" s="76" t="s">
        <v>1118</v>
      </c>
      <c r="P8892" s="78" t="n">
        <v>45580</v>
      </c>
      <c r="Q8892" s="76" t="s">
        <v>114</v>
      </c>
      <c r="R8892" s="78" t="n">
        <v>37531</v>
      </c>
      <c r="T8892" s="76" t="s">
        <v>325</v>
      </c>
      <c r="U8892" s="76" t="n">
        <v>2096</v>
      </c>
      <c r="V8892" s="76" t="s">
        <v>302</v>
      </c>
      <c r="W8892" s="76" t="n">
        <v>808</v>
      </c>
      <c r="X8892" s="76" t="s">
        <v>303</v>
      </c>
      <c r="Y8892" s="76" t="s">
        <v>116</v>
      </c>
      <c r="AB8892" s="78" t="n">
        <v>45575</v>
      </c>
      <c r="AC8892" s="76" t="s">
        <v>117</v>
      </c>
      <c r="AD8892" s="76" t="s">
        <v>127</v>
      </c>
      <c r="AE8892" s="76" t="n">
        <v>37000</v>
      </c>
      <c r="AF8892" s="76" t="s">
        <v>34682</v>
      </c>
      <c r="AG8892" s="76" t="s">
        <v>34683</v>
      </c>
      <c r="AJ8892" s="79" t="s">
        <v>34684</v>
      </c>
      <c r="AK8892" s="76" t="s">
        <v>34685</v>
      </c>
      <c r="AL8892" s="76" t="n">
        <v>1</v>
      </c>
      <c r="AM8892" s="76" t="n">
        <v>0</v>
      </c>
    </row>
    <row r="8893" customFormat="false" ht="15" hidden="false" customHeight="false" outlineLevel="0" collapsed="false">
      <c r="A8893" s="76" t="n">
        <v>1464548</v>
      </c>
      <c r="B8893" s="76" t="s">
        <v>34686</v>
      </c>
      <c r="C8893" s="76" t="s">
        <v>316</v>
      </c>
      <c r="D8893" s="76" t="n">
        <v>3610304</v>
      </c>
      <c r="E8893" s="76" t="s">
        <v>132</v>
      </c>
      <c r="F8893" s="76" t="s">
        <v>132</v>
      </c>
      <c r="H8893" s="78" t="n">
        <v>41669</v>
      </c>
      <c r="I8893" s="76" t="s">
        <v>190</v>
      </c>
      <c r="J8893" s="76" t="n">
        <v>-11</v>
      </c>
      <c r="K8893" s="76" t="s">
        <v>41</v>
      </c>
      <c r="M8893" s="76" t="s">
        <v>269</v>
      </c>
      <c r="N8893" s="79" t="s">
        <v>1360</v>
      </c>
      <c r="O8893" s="76" t="s">
        <v>1361</v>
      </c>
      <c r="P8893" s="78" t="n">
        <v>45560</v>
      </c>
      <c r="Q8893" s="76" t="s">
        <v>114</v>
      </c>
      <c r="R8893" s="78" t="n">
        <v>44902</v>
      </c>
      <c r="T8893" s="76" t="s">
        <v>115</v>
      </c>
      <c r="U8893" s="76" t="n">
        <v>500</v>
      </c>
      <c r="X8893" s="76" t="n">
        <v>5</v>
      </c>
      <c r="Y8893" s="76" t="s">
        <v>116</v>
      </c>
      <c r="AC8893" s="76" t="s">
        <v>117</v>
      </c>
      <c r="AD8893" s="76" t="s">
        <v>19559</v>
      </c>
      <c r="AE8893" s="76" t="n">
        <v>36200</v>
      </c>
      <c r="AF8893" s="76" t="s">
        <v>34687</v>
      </c>
      <c r="AJ8893" s="79" t="s">
        <v>34688</v>
      </c>
      <c r="AK8893" s="76" t="s">
        <v>34689</v>
      </c>
      <c r="AL8893" s="76" t="n">
        <v>0</v>
      </c>
      <c r="AM8893" s="76" t="n">
        <v>0</v>
      </c>
    </row>
    <row r="8894" customFormat="false" ht="15" hidden="false" customHeight="false" outlineLevel="0" collapsed="false">
      <c r="A8894" s="76" t="n">
        <v>1607900</v>
      </c>
      <c r="B8894" s="76" t="s">
        <v>34690</v>
      </c>
      <c r="C8894" s="76" t="s">
        <v>34691</v>
      </c>
      <c r="D8894" s="76" t="n">
        <v>4540341</v>
      </c>
      <c r="E8894" s="76" t="s">
        <v>132</v>
      </c>
      <c r="H8894" s="78" t="n">
        <v>26241</v>
      </c>
      <c r="I8894" s="76" t="s">
        <v>208</v>
      </c>
      <c r="J8894" s="76" t="s">
        <v>209</v>
      </c>
      <c r="K8894" s="76" t="s">
        <v>41</v>
      </c>
      <c r="M8894" s="76" t="s">
        <v>134</v>
      </c>
      <c r="N8894" s="79" t="s">
        <v>2657</v>
      </c>
      <c r="O8894" s="76" t="s">
        <v>2658</v>
      </c>
      <c r="P8894" s="78" t="n">
        <v>45546</v>
      </c>
      <c r="Q8894" s="76" t="s">
        <v>114</v>
      </c>
      <c r="R8894" s="78" t="n">
        <v>45546</v>
      </c>
      <c r="S8894" s="78" t="n">
        <v>45545</v>
      </c>
      <c r="T8894" s="76" t="s">
        <v>201</v>
      </c>
      <c r="U8894" s="76" t="n">
        <v>500</v>
      </c>
      <c r="X8894" s="76" t="n">
        <v>5</v>
      </c>
      <c r="Y8894" s="76" t="s">
        <v>116</v>
      </c>
      <c r="AC8894" s="76" t="s">
        <v>117</v>
      </c>
      <c r="AD8894" s="76" t="s">
        <v>32809</v>
      </c>
      <c r="AE8894" s="76" t="n">
        <v>45100</v>
      </c>
      <c r="AF8894" s="76" t="s">
        <v>34692</v>
      </c>
      <c r="AJ8894" s="76" t="s">
        <v>34693</v>
      </c>
      <c r="AK8894" s="76" t="s">
        <v>34694</v>
      </c>
      <c r="AL8894" s="76" t="n">
        <v>0</v>
      </c>
      <c r="AM8894" s="76" t="n">
        <v>0</v>
      </c>
    </row>
    <row r="8895" customFormat="false" ht="15" hidden="false" customHeight="false" outlineLevel="0" collapsed="false">
      <c r="A8895" s="76" t="n">
        <v>1535354</v>
      </c>
      <c r="B8895" s="76" t="s">
        <v>34695</v>
      </c>
      <c r="C8895" s="76" t="s">
        <v>3641</v>
      </c>
      <c r="D8895" s="76" t="n">
        <v>3736437</v>
      </c>
      <c r="E8895" s="76" t="s">
        <v>109</v>
      </c>
      <c r="F8895" s="76" t="s">
        <v>109</v>
      </c>
      <c r="H8895" s="78" t="n">
        <v>42047</v>
      </c>
      <c r="I8895" s="76" t="s">
        <v>231</v>
      </c>
      <c r="J8895" s="76" t="n">
        <v>-10</v>
      </c>
      <c r="K8895" s="76" t="s">
        <v>41</v>
      </c>
      <c r="M8895" s="76" t="s">
        <v>124</v>
      </c>
      <c r="N8895" s="79" t="s">
        <v>1581</v>
      </c>
      <c r="O8895" s="76" t="s">
        <v>1582</v>
      </c>
      <c r="P8895" s="78" t="n">
        <v>45563</v>
      </c>
      <c r="Q8895" s="76" t="s">
        <v>114</v>
      </c>
      <c r="R8895" s="78" t="n">
        <v>45210</v>
      </c>
      <c r="T8895" s="76" t="s">
        <v>115</v>
      </c>
      <c r="U8895" s="76" t="n">
        <v>500</v>
      </c>
      <c r="X8895" s="76" t="n">
        <v>5</v>
      </c>
      <c r="Y8895" s="76" t="s">
        <v>116</v>
      </c>
      <c r="AC8895" s="76" t="s">
        <v>117</v>
      </c>
      <c r="AD8895" s="76" t="s">
        <v>458</v>
      </c>
      <c r="AE8895" s="76" t="n">
        <v>37270</v>
      </c>
      <c r="AF8895" s="76" t="s">
        <v>34696</v>
      </c>
      <c r="AJ8895" s="79" t="s">
        <v>34697</v>
      </c>
      <c r="AK8895" s="76" t="s">
        <v>34698</v>
      </c>
      <c r="AL8895" s="76" t="n">
        <v>0</v>
      </c>
      <c r="AM8895" s="76" t="n">
        <v>0</v>
      </c>
    </row>
    <row r="8896" customFormat="false" ht="15" hidden="false" customHeight="false" outlineLevel="0" collapsed="false">
      <c r="A8896" s="76" t="n">
        <v>1117880</v>
      </c>
      <c r="B8896" s="76" t="s">
        <v>34699</v>
      </c>
      <c r="C8896" s="76" t="s">
        <v>34700</v>
      </c>
      <c r="D8896" s="76" t="n">
        <v>2814451</v>
      </c>
      <c r="E8896" s="76" t="s">
        <v>132</v>
      </c>
      <c r="F8896" s="76" t="s">
        <v>132</v>
      </c>
      <c r="H8896" s="78" t="n">
        <v>22148</v>
      </c>
      <c r="I8896" s="76" t="s">
        <v>267</v>
      </c>
      <c r="J8896" s="76" t="s">
        <v>268</v>
      </c>
      <c r="K8896" s="76" t="s">
        <v>41</v>
      </c>
      <c r="M8896" s="76" t="s">
        <v>155</v>
      </c>
      <c r="N8896" s="79" t="s">
        <v>1517</v>
      </c>
      <c r="O8896" s="76" t="s">
        <v>1518</v>
      </c>
      <c r="P8896" s="78" t="n">
        <v>45514</v>
      </c>
      <c r="Q8896" s="76" t="s">
        <v>114</v>
      </c>
      <c r="R8896" s="78" t="n">
        <v>42628</v>
      </c>
      <c r="S8896" s="78" t="n">
        <v>44804</v>
      </c>
      <c r="T8896" s="76" t="s">
        <v>183</v>
      </c>
      <c r="U8896" s="76" t="n">
        <v>938</v>
      </c>
      <c r="X8896" s="76" t="n">
        <v>9</v>
      </c>
      <c r="Y8896" s="76" t="s">
        <v>116</v>
      </c>
      <c r="AB8896" s="78" t="n">
        <v>45489</v>
      </c>
      <c r="AC8896" s="76" t="s">
        <v>117</v>
      </c>
      <c r="AD8896" s="76" t="s">
        <v>1212</v>
      </c>
      <c r="AE8896" s="76" t="n">
        <v>28000</v>
      </c>
      <c r="AF8896" s="76" t="s">
        <v>34701</v>
      </c>
      <c r="AK8896" s="76" t="s">
        <v>34702</v>
      </c>
      <c r="AL8896" s="76" t="n">
        <v>0</v>
      </c>
      <c r="AM8896" s="76" t="n">
        <v>0</v>
      </c>
    </row>
    <row r="8897" customFormat="false" ht="15" hidden="false" customHeight="false" outlineLevel="0" collapsed="false">
      <c r="A8897" s="76" t="n">
        <v>1614639</v>
      </c>
      <c r="B8897" s="76" t="s">
        <v>34703</v>
      </c>
      <c r="C8897" s="76" t="s">
        <v>873</v>
      </c>
      <c r="D8897" s="76" t="n">
        <v>4540470</v>
      </c>
      <c r="E8897" s="76" t="s">
        <v>109</v>
      </c>
      <c r="H8897" s="78" t="n">
        <v>41482</v>
      </c>
      <c r="I8897" s="76" t="s">
        <v>110</v>
      </c>
      <c r="J8897" s="76" t="n">
        <v>-12</v>
      </c>
      <c r="K8897" s="76" t="s">
        <v>41</v>
      </c>
      <c r="M8897" s="76" t="s">
        <v>134</v>
      </c>
      <c r="N8897" s="79" t="s">
        <v>1186</v>
      </c>
      <c r="O8897" s="76" t="s">
        <v>1187</v>
      </c>
      <c r="P8897" s="78" t="n">
        <v>45551</v>
      </c>
      <c r="Q8897" s="76" t="s">
        <v>114</v>
      </c>
      <c r="R8897" s="78" t="n">
        <v>45551</v>
      </c>
      <c r="T8897" s="76" t="s">
        <v>115</v>
      </c>
      <c r="U8897" s="76" t="n">
        <v>500</v>
      </c>
      <c r="X8897" s="76" t="n">
        <v>5</v>
      </c>
      <c r="Y8897" s="76" t="s">
        <v>116</v>
      </c>
      <c r="AC8897" s="76" t="s">
        <v>117</v>
      </c>
      <c r="AD8897" s="76" t="s">
        <v>451</v>
      </c>
      <c r="AE8897" s="76" t="n">
        <v>45000</v>
      </c>
      <c r="AF8897" s="76" t="s">
        <v>34704</v>
      </c>
      <c r="AJ8897" s="79" t="s">
        <v>34705</v>
      </c>
      <c r="AK8897" s="76" t="s">
        <v>34706</v>
      </c>
      <c r="AL8897" s="76" t="n">
        <v>1</v>
      </c>
      <c r="AM8897" s="76" t="n">
        <v>1</v>
      </c>
    </row>
    <row r="8898" customFormat="false" ht="15" hidden="false" customHeight="false" outlineLevel="0" collapsed="false">
      <c r="A8898" s="76" t="n">
        <v>1624959</v>
      </c>
      <c r="B8898" s="76" t="s">
        <v>34707</v>
      </c>
      <c r="C8898" s="76" t="s">
        <v>4749</v>
      </c>
      <c r="D8898" s="76" t="n">
        <v>3612702</v>
      </c>
      <c r="E8898" s="76" t="s">
        <v>109</v>
      </c>
      <c r="H8898" s="78" t="n">
        <v>41610</v>
      </c>
      <c r="I8898" s="76" t="s">
        <v>110</v>
      </c>
      <c r="J8898" s="76" t="n">
        <v>-12</v>
      </c>
      <c r="K8898" s="76" t="s">
        <v>41</v>
      </c>
      <c r="M8898" s="76" t="s">
        <v>269</v>
      </c>
      <c r="N8898" s="79" t="s">
        <v>5913</v>
      </c>
      <c r="O8898" s="76" t="s">
        <v>5914</v>
      </c>
      <c r="P8898" s="78" t="n">
        <v>45559</v>
      </c>
      <c r="Q8898" s="76" t="s">
        <v>114</v>
      </c>
      <c r="R8898" s="78" t="n">
        <v>45559</v>
      </c>
      <c r="T8898" s="76" t="s">
        <v>115</v>
      </c>
      <c r="U8898" s="76" t="n">
        <v>500</v>
      </c>
      <c r="X8898" s="76" t="n">
        <v>5</v>
      </c>
      <c r="Y8898" s="76" t="s">
        <v>116</v>
      </c>
      <c r="AC8898" s="76" t="s">
        <v>117</v>
      </c>
      <c r="AD8898" s="76" t="s">
        <v>34708</v>
      </c>
      <c r="AE8898" s="76" t="n">
        <v>36210</v>
      </c>
      <c r="AF8898" s="76" t="s">
        <v>34709</v>
      </c>
      <c r="AJ8898" s="79" t="s">
        <v>34710</v>
      </c>
      <c r="AK8898" s="76" t="s">
        <v>34711</v>
      </c>
      <c r="AL8898" s="76" t="n">
        <v>0</v>
      </c>
      <c r="AM8898" s="76" t="n">
        <v>0</v>
      </c>
    </row>
    <row r="8899" customFormat="false" ht="15" hidden="false" customHeight="false" outlineLevel="0" collapsed="false">
      <c r="A8899" s="76" t="n">
        <v>1084149</v>
      </c>
      <c r="B8899" s="76" t="s">
        <v>34712</v>
      </c>
      <c r="C8899" s="76" t="s">
        <v>984</v>
      </c>
      <c r="D8899" s="76" t="n">
        <v>4112975</v>
      </c>
      <c r="E8899" s="76" t="s">
        <v>132</v>
      </c>
      <c r="F8899" s="76" t="s">
        <v>132</v>
      </c>
      <c r="H8899" s="78" t="n">
        <v>21683</v>
      </c>
      <c r="I8899" s="76" t="s">
        <v>305</v>
      </c>
      <c r="J8899" s="76" t="s">
        <v>306</v>
      </c>
      <c r="K8899" s="76" t="s">
        <v>41</v>
      </c>
      <c r="M8899" s="76" t="s">
        <v>286</v>
      </c>
      <c r="N8899" s="79" t="s">
        <v>385</v>
      </c>
      <c r="O8899" s="76" t="s">
        <v>386</v>
      </c>
      <c r="P8899" s="78" t="n">
        <v>45597</v>
      </c>
      <c r="Q8899" s="76" t="s">
        <v>114</v>
      </c>
      <c r="R8899" s="78" t="n">
        <v>42293</v>
      </c>
      <c r="S8899" s="78" t="n">
        <v>45596</v>
      </c>
      <c r="T8899" s="76" t="s">
        <v>201</v>
      </c>
      <c r="U8899" s="76" t="n">
        <v>563</v>
      </c>
      <c r="X8899" s="76" t="n">
        <v>5</v>
      </c>
      <c r="Y8899" s="76" t="s">
        <v>116</v>
      </c>
      <c r="AC8899" s="76" t="s">
        <v>117</v>
      </c>
      <c r="AD8899" s="76" t="s">
        <v>34713</v>
      </c>
      <c r="AE8899" s="76" t="n">
        <v>41500</v>
      </c>
      <c r="AF8899" s="76" t="s">
        <v>34714</v>
      </c>
      <c r="AI8899" s="79" t="s">
        <v>34715</v>
      </c>
      <c r="AJ8899" s="79" t="s">
        <v>34716</v>
      </c>
      <c r="AK8899" s="76" t="s">
        <v>34717</v>
      </c>
      <c r="AL8899" s="76" t="n">
        <v>0</v>
      </c>
      <c r="AM8899" s="76" t="n">
        <v>0</v>
      </c>
    </row>
    <row r="8900" customFormat="false" ht="15" hidden="false" customHeight="false" outlineLevel="0" collapsed="false">
      <c r="A8900" s="76" t="n">
        <v>1081874</v>
      </c>
      <c r="B8900" s="76" t="s">
        <v>34718</v>
      </c>
      <c r="C8900" s="76" t="s">
        <v>910</v>
      </c>
      <c r="D8900" s="76" t="n">
        <v>4527490</v>
      </c>
      <c r="E8900" s="76" t="s">
        <v>109</v>
      </c>
      <c r="F8900" s="76" t="s">
        <v>109</v>
      </c>
      <c r="H8900" s="78" t="n">
        <v>28507</v>
      </c>
      <c r="I8900" s="76" t="s">
        <v>197</v>
      </c>
      <c r="J8900" s="76" t="s">
        <v>198</v>
      </c>
      <c r="K8900" s="76" t="s">
        <v>41</v>
      </c>
      <c r="M8900" s="76" t="s">
        <v>134</v>
      </c>
      <c r="N8900" s="79" t="s">
        <v>1111</v>
      </c>
      <c r="O8900" s="76" t="s">
        <v>1112</v>
      </c>
      <c r="P8900" s="78" t="n">
        <v>45566</v>
      </c>
      <c r="Q8900" s="76" t="s">
        <v>114</v>
      </c>
      <c r="R8900" s="78" t="n">
        <v>42289</v>
      </c>
      <c r="T8900" s="76" t="s">
        <v>325</v>
      </c>
      <c r="U8900" s="76" t="n">
        <v>500</v>
      </c>
      <c r="X8900" s="76" t="n">
        <v>5</v>
      </c>
      <c r="Y8900" s="76" t="s">
        <v>116</v>
      </c>
      <c r="AC8900" s="76" t="s">
        <v>117</v>
      </c>
      <c r="AD8900" s="76" t="s">
        <v>1491</v>
      </c>
      <c r="AE8900" s="76" t="n">
        <v>45500</v>
      </c>
      <c r="AF8900" s="76" t="s">
        <v>34719</v>
      </c>
      <c r="AJ8900" s="79" t="s">
        <v>34720</v>
      </c>
      <c r="AK8900" s="76" t="s">
        <v>34721</v>
      </c>
      <c r="AL8900" s="76" t="n">
        <v>0</v>
      </c>
      <c r="AM8900" s="76" t="n">
        <v>0</v>
      </c>
    </row>
    <row r="8901" customFormat="false" ht="15" hidden="false" customHeight="false" outlineLevel="0" collapsed="false">
      <c r="A8901" s="76" t="n">
        <v>1081858</v>
      </c>
      <c r="B8901" s="76" t="s">
        <v>34718</v>
      </c>
      <c r="C8901" s="76" t="s">
        <v>34722</v>
      </c>
      <c r="D8901" s="76" t="n">
        <v>4527488</v>
      </c>
      <c r="E8901" s="76" t="s">
        <v>132</v>
      </c>
      <c r="F8901" s="76" t="s">
        <v>132</v>
      </c>
      <c r="H8901" s="78" t="n">
        <v>40071</v>
      </c>
      <c r="I8901" s="76" t="s">
        <v>133</v>
      </c>
      <c r="J8901" s="76" t="n">
        <v>-16</v>
      </c>
      <c r="K8901" s="76" t="s">
        <v>2</v>
      </c>
      <c r="M8901" s="76" t="s">
        <v>134</v>
      </c>
      <c r="N8901" s="79" t="s">
        <v>1111</v>
      </c>
      <c r="O8901" s="76" t="s">
        <v>1112</v>
      </c>
      <c r="P8901" s="78" t="n">
        <v>45547</v>
      </c>
      <c r="Q8901" s="76" t="s">
        <v>114</v>
      </c>
      <c r="R8901" s="78" t="n">
        <v>42289</v>
      </c>
      <c r="T8901" s="76" t="s">
        <v>115</v>
      </c>
      <c r="U8901" s="76" t="n">
        <v>500</v>
      </c>
      <c r="X8901" s="76" t="n">
        <v>5</v>
      </c>
      <c r="Y8901" s="76" t="s">
        <v>116</v>
      </c>
      <c r="AC8901" s="76" t="s">
        <v>117</v>
      </c>
      <c r="AD8901" s="76" t="s">
        <v>1491</v>
      </c>
      <c r="AE8901" s="76" t="n">
        <v>45500</v>
      </c>
      <c r="AF8901" s="76" t="s">
        <v>34723</v>
      </c>
      <c r="AJ8901" s="79" t="s">
        <v>34720</v>
      </c>
      <c r="AK8901" s="76" t="s">
        <v>34724</v>
      </c>
      <c r="AL8901" s="76" t="n">
        <v>0</v>
      </c>
      <c r="AM8901" s="76" t="n">
        <v>0</v>
      </c>
    </row>
    <row r="8902" customFormat="false" ht="15" hidden="false" customHeight="false" outlineLevel="0" collapsed="false">
      <c r="A8902" s="76" t="n">
        <v>1374877</v>
      </c>
      <c r="B8902" s="76" t="s">
        <v>34718</v>
      </c>
      <c r="C8902" s="76" t="s">
        <v>404</v>
      </c>
      <c r="D8902" s="76" t="n">
        <v>4532764</v>
      </c>
      <c r="E8902" s="76" t="s">
        <v>132</v>
      </c>
      <c r="F8902" s="76" t="s">
        <v>132</v>
      </c>
      <c r="H8902" s="78" t="n">
        <v>41778</v>
      </c>
      <c r="I8902" s="76" t="s">
        <v>190</v>
      </c>
      <c r="J8902" s="76" t="n">
        <v>-11</v>
      </c>
      <c r="K8902" s="76" t="s">
        <v>41</v>
      </c>
      <c r="M8902" s="76" t="s">
        <v>134</v>
      </c>
      <c r="N8902" s="79" t="s">
        <v>1111</v>
      </c>
      <c r="O8902" s="76" t="s">
        <v>1112</v>
      </c>
      <c r="P8902" s="78" t="n">
        <v>45547</v>
      </c>
      <c r="Q8902" s="76" t="s">
        <v>114</v>
      </c>
      <c r="R8902" s="78" t="n">
        <v>44515</v>
      </c>
      <c r="T8902" s="76" t="s">
        <v>115</v>
      </c>
      <c r="U8902" s="76" t="n">
        <v>564</v>
      </c>
      <c r="X8902" s="76" t="n">
        <v>5</v>
      </c>
      <c r="Y8902" s="76" t="s">
        <v>116</v>
      </c>
      <c r="AC8902" s="76" t="s">
        <v>117</v>
      </c>
      <c r="AD8902" s="76" t="s">
        <v>1113</v>
      </c>
      <c r="AE8902" s="76" t="n">
        <v>45500</v>
      </c>
      <c r="AF8902" s="76" t="s">
        <v>34725</v>
      </c>
      <c r="AJ8902" s="76" t="s">
        <v>34726</v>
      </c>
      <c r="AK8902" s="76" t="s">
        <v>34727</v>
      </c>
      <c r="AL8902" s="76" t="n">
        <v>0</v>
      </c>
      <c r="AM8902" s="76" t="n">
        <v>0</v>
      </c>
    </row>
    <row r="8903" customFormat="false" ht="15" hidden="false" customHeight="false" outlineLevel="0" collapsed="false">
      <c r="A8903" s="76" t="n">
        <v>1234439</v>
      </c>
      <c r="B8903" s="76" t="s">
        <v>34728</v>
      </c>
      <c r="C8903" s="76" t="s">
        <v>404</v>
      </c>
      <c r="D8903" s="76" t="n">
        <v>1321787</v>
      </c>
      <c r="E8903" s="76" t="s">
        <v>132</v>
      </c>
      <c r="F8903" s="76" t="s">
        <v>132</v>
      </c>
      <c r="H8903" s="78" t="n">
        <v>40026</v>
      </c>
      <c r="I8903" s="76" t="s">
        <v>133</v>
      </c>
      <c r="J8903" s="76" t="n">
        <v>-16</v>
      </c>
      <c r="K8903" s="76" t="s">
        <v>41</v>
      </c>
      <c r="M8903" s="76" t="s">
        <v>124</v>
      </c>
      <c r="N8903" s="79" t="s">
        <v>1926</v>
      </c>
      <c r="O8903" s="76" t="s">
        <v>1927</v>
      </c>
      <c r="P8903" s="78" t="n">
        <v>45546</v>
      </c>
      <c r="Q8903" s="76" t="s">
        <v>114</v>
      </c>
      <c r="R8903" s="78" t="n">
        <v>43382</v>
      </c>
      <c r="T8903" s="76" t="s">
        <v>115</v>
      </c>
      <c r="U8903" s="76" t="n">
        <v>748</v>
      </c>
      <c r="X8903" s="76" t="n">
        <v>7</v>
      </c>
      <c r="Y8903" s="76" t="s">
        <v>116</v>
      </c>
      <c r="AB8903" s="78" t="n">
        <v>44825</v>
      </c>
      <c r="AC8903" s="76" t="s">
        <v>117</v>
      </c>
      <c r="AD8903" s="76" t="s">
        <v>264</v>
      </c>
      <c r="AE8903" s="76" t="n">
        <v>37300</v>
      </c>
      <c r="AF8903" s="76" t="s">
        <v>34729</v>
      </c>
      <c r="AI8903" s="79" t="s">
        <v>34730</v>
      </c>
      <c r="AJ8903" s="76" t="s">
        <v>34731</v>
      </c>
      <c r="AK8903" s="76" t="s">
        <v>34732</v>
      </c>
      <c r="AL8903" s="76" t="n">
        <v>0</v>
      </c>
      <c r="AM8903" s="76" t="n">
        <v>0</v>
      </c>
    </row>
    <row r="8904" customFormat="false" ht="15" hidden="false" customHeight="false" outlineLevel="0" collapsed="false">
      <c r="A8904" s="76" t="n">
        <v>643802</v>
      </c>
      <c r="B8904" s="76" t="s">
        <v>34733</v>
      </c>
      <c r="C8904" s="76" t="s">
        <v>903</v>
      </c>
      <c r="D8904" s="76" t="n">
        <v>6312450</v>
      </c>
      <c r="E8904" s="76" t="s">
        <v>132</v>
      </c>
      <c r="F8904" s="76" t="s">
        <v>132</v>
      </c>
      <c r="H8904" s="78" t="n">
        <v>26361</v>
      </c>
      <c r="I8904" s="76" t="s">
        <v>208</v>
      </c>
      <c r="J8904" s="76" t="s">
        <v>209</v>
      </c>
      <c r="K8904" s="76" t="s">
        <v>41</v>
      </c>
      <c r="M8904" s="76" t="s">
        <v>286</v>
      </c>
      <c r="N8904" s="79" t="s">
        <v>1378</v>
      </c>
      <c r="O8904" s="76" t="s">
        <v>1379</v>
      </c>
      <c r="P8904" s="78" t="n">
        <v>45534</v>
      </c>
      <c r="Q8904" s="76" t="s">
        <v>114</v>
      </c>
      <c r="R8904" s="78" t="n">
        <v>39703</v>
      </c>
      <c r="S8904" s="78" t="n">
        <v>44803</v>
      </c>
      <c r="T8904" s="76" t="s">
        <v>183</v>
      </c>
      <c r="U8904" s="76" t="n">
        <v>1461</v>
      </c>
      <c r="X8904" s="76" t="n">
        <v>14</v>
      </c>
      <c r="Y8904" s="76" t="s">
        <v>116</v>
      </c>
      <c r="AB8904" s="78" t="n">
        <v>44743</v>
      </c>
      <c r="AC8904" s="76" t="s">
        <v>117</v>
      </c>
      <c r="AD8904" s="76" t="s">
        <v>2828</v>
      </c>
      <c r="AE8904" s="76" t="n">
        <v>41110</v>
      </c>
      <c r="AF8904" s="76" t="s">
        <v>34734</v>
      </c>
      <c r="AI8904" s="79" t="s">
        <v>34735</v>
      </c>
      <c r="AJ8904" s="79" t="s">
        <v>34735</v>
      </c>
      <c r="AK8904" s="76" t="s">
        <v>34736</v>
      </c>
      <c r="AL8904" s="76" t="n">
        <v>0</v>
      </c>
      <c r="AM8904" s="76" t="n">
        <v>0</v>
      </c>
    </row>
    <row r="8905" customFormat="false" ht="15" hidden="false" customHeight="false" outlineLevel="0" collapsed="false">
      <c r="A8905" s="76" t="n">
        <v>857897</v>
      </c>
      <c r="B8905" s="76" t="s">
        <v>34733</v>
      </c>
      <c r="C8905" s="76" t="s">
        <v>9447</v>
      </c>
      <c r="D8905" s="76" t="n">
        <v>187935</v>
      </c>
      <c r="E8905" s="76" t="s">
        <v>132</v>
      </c>
      <c r="F8905" s="76" t="s">
        <v>132</v>
      </c>
      <c r="H8905" s="78" t="n">
        <v>25556</v>
      </c>
      <c r="I8905" s="76" t="s">
        <v>321</v>
      </c>
      <c r="J8905" s="76" t="s">
        <v>322</v>
      </c>
      <c r="K8905" s="76" t="s">
        <v>41</v>
      </c>
      <c r="M8905" s="76" t="s">
        <v>111</v>
      </c>
      <c r="N8905" s="79" t="s">
        <v>4125</v>
      </c>
      <c r="O8905" s="76" t="s">
        <v>4126</v>
      </c>
      <c r="P8905" s="78" t="n">
        <v>45609</v>
      </c>
      <c r="Q8905" s="76" t="s">
        <v>114</v>
      </c>
      <c r="R8905" s="78" t="n">
        <v>40856</v>
      </c>
      <c r="S8905" s="78" t="n">
        <v>45583</v>
      </c>
      <c r="T8905" s="76" t="s">
        <v>201</v>
      </c>
      <c r="U8905" s="76" t="n">
        <v>711</v>
      </c>
      <c r="X8905" s="76" t="n">
        <v>7</v>
      </c>
      <c r="Y8905" s="76" t="s">
        <v>116</v>
      </c>
      <c r="AC8905" s="76" t="s">
        <v>117</v>
      </c>
      <c r="AD8905" s="76" t="s">
        <v>34737</v>
      </c>
      <c r="AE8905" s="76" t="n">
        <v>41200</v>
      </c>
      <c r="AF8905" s="76" t="s">
        <v>34738</v>
      </c>
      <c r="AI8905" s="79" t="s">
        <v>34739</v>
      </c>
      <c r="AJ8905" s="79" t="s">
        <v>34740</v>
      </c>
      <c r="AK8905" s="76" t="s">
        <v>34741</v>
      </c>
      <c r="AL8905" s="76" t="n">
        <v>0</v>
      </c>
      <c r="AM8905" s="76" t="n">
        <v>0</v>
      </c>
    </row>
    <row r="8906" customFormat="false" ht="15" hidden="false" customHeight="false" outlineLevel="0" collapsed="false">
      <c r="A8906" s="76" t="n">
        <v>1636450</v>
      </c>
      <c r="B8906" s="76" t="s">
        <v>34742</v>
      </c>
      <c r="C8906" s="76" t="s">
        <v>34743</v>
      </c>
      <c r="D8906" s="76" t="n">
        <v>3737754</v>
      </c>
      <c r="E8906" s="76" t="s">
        <v>132</v>
      </c>
      <c r="H8906" s="78" t="n">
        <v>41522</v>
      </c>
      <c r="I8906" s="76" t="s">
        <v>110</v>
      </c>
      <c r="J8906" s="76" t="n">
        <v>-12</v>
      </c>
      <c r="K8906" s="76" t="s">
        <v>41</v>
      </c>
      <c r="M8906" s="76" t="s">
        <v>124</v>
      </c>
      <c r="N8906" s="79" t="s">
        <v>456</v>
      </c>
      <c r="O8906" s="76" t="s">
        <v>457</v>
      </c>
      <c r="P8906" s="78" t="n">
        <v>45567</v>
      </c>
      <c r="Q8906" s="76" t="s">
        <v>114</v>
      </c>
      <c r="R8906" s="78" t="n">
        <v>45567</v>
      </c>
      <c r="T8906" s="76" t="s">
        <v>115</v>
      </c>
      <c r="U8906" s="76" t="n">
        <v>500</v>
      </c>
      <c r="X8906" s="76" t="n">
        <v>5</v>
      </c>
      <c r="Y8906" s="76" t="s">
        <v>116</v>
      </c>
      <c r="AC8906" s="76" t="s">
        <v>117</v>
      </c>
      <c r="AD8906" s="76" t="s">
        <v>34744</v>
      </c>
      <c r="AE8906" s="76" t="n">
        <v>37700</v>
      </c>
      <c r="AF8906" s="76" t="s">
        <v>34745</v>
      </c>
      <c r="AK8906" s="76" t="s">
        <v>34746</v>
      </c>
      <c r="AL8906" s="76" t="n">
        <v>0</v>
      </c>
      <c r="AM8906" s="76" t="n">
        <v>0</v>
      </c>
    </row>
    <row r="8907" customFormat="false" ht="15" hidden="false" customHeight="false" outlineLevel="0" collapsed="false">
      <c r="A8907" s="76" t="n">
        <v>1636440</v>
      </c>
      <c r="B8907" s="76" t="s">
        <v>34742</v>
      </c>
      <c r="C8907" s="76" t="s">
        <v>609</v>
      </c>
      <c r="D8907" s="76" t="n">
        <v>3737753</v>
      </c>
      <c r="E8907" s="76" t="s">
        <v>132</v>
      </c>
      <c r="H8907" s="78" t="n">
        <v>42164</v>
      </c>
      <c r="I8907" s="76" t="s">
        <v>231</v>
      </c>
      <c r="J8907" s="76" t="n">
        <v>-10</v>
      </c>
      <c r="K8907" s="76" t="s">
        <v>41</v>
      </c>
      <c r="M8907" s="76" t="s">
        <v>124</v>
      </c>
      <c r="N8907" s="79" t="s">
        <v>456</v>
      </c>
      <c r="O8907" s="76" t="s">
        <v>457</v>
      </c>
      <c r="P8907" s="78" t="n">
        <v>45567</v>
      </c>
      <c r="Q8907" s="76" t="s">
        <v>114</v>
      </c>
      <c r="R8907" s="78" t="n">
        <v>45567</v>
      </c>
      <c r="T8907" s="76" t="s">
        <v>115</v>
      </c>
      <c r="U8907" s="76" t="n">
        <v>500</v>
      </c>
      <c r="X8907" s="76" t="n">
        <v>5</v>
      </c>
      <c r="Y8907" s="76" t="s">
        <v>116</v>
      </c>
      <c r="AC8907" s="76" t="s">
        <v>117</v>
      </c>
      <c r="AD8907" s="76" t="s">
        <v>11892</v>
      </c>
      <c r="AE8907" s="76" t="n">
        <v>37700</v>
      </c>
      <c r="AF8907" s="76" t="s">
        <v>34745</v>
      </c>
      <c r="AK8907" s="76" t="s">
        <v>34747</v>
      </c>
      <c r="AL8907" s="76" t="n">
        <v>0</v>
      </c>
      <c r="AM8907" s="76" t="n">
        <v>0</v>
      </c>
    </row>
    <row r="8908" customFormat="false" ht="15" hidden="false" customHeight="false" outlineLevel="0" collapsed="false">
      <c r="A8908" s="76" t="n">
        <v>1584755</v>
      </c>
      <c r="B8908" s="76" t="s">
        <v>34748</v>
      </c>
      <c r="C8908" s="76" t="s">
        <v>34749</v>
      </c>
      <c r="D8908" s="76" t="n">
        <v>4539723</v>
      </c>
      <c r="E8908" s="76" t="s">
        <v>109</v>
      </c>
      <c r="F8908" s="76" t="s">
        <v>1303</v>
      </c>
      <c r="H8908" s="78" t="n">
        <v>42145</v>
      </c>
      <c r="I8908" s="76" t="s">
        <v>231</v>
      </c>
      <c r="J8908" s="76" t="n">
        <v>-10</v>
      </c>
      <c r="K8908" s="76" t="s">
        <v>41</v>
      </c>
      <c r="M8908" s="76" t="s">
        <v>134</v>
      </c>
      <c r="N8908" s="79" t="s">
        <v>3076</v>
      </c>
      <c r="O8908" s="76" t="s">
        <v>3077</v>
      </c>
      <c r="P8908" s="78" t="n">
        <v>45581</v>
      </c>
      <c r="Q8908" s="76" t="s">
        <v>114</v>
      </c>
      <c r="R8908" s="78" t="n">
        <v>45449</v>
      </c>
      <c r="S8908" s="78" t="n">
        <v>45569</v>
      </c>
      <c r="T8908" s="76" t="s">
        <v>201</v>
      </c>
      <c r="U8908" s="76" t="n">
        <v>500</v>
      </c>
      <c r="X8908" s="76" t="n">
        <v>5</v>
      </c>
      <c r="Y8908" s="76" t="s">
        <v>116</v>
      </c>
      <c r="AC8908" s="76" t="s">
        <v>117</v>
      </c>
      <c r="AD8908" s="76" t="s">
        <v>9692</v>
      </c>
      <c r="AE8908" s="76" t="n">
        <v>45650</v>
      </c>
      <c r="AF8908" s="76" t="s">
        <v>34750</v>
      </c>
      <c r="AJ8908" s="79" t="s">
        <v>34751</v>
      </c>
      <c r="AK8908" s="76" t="s">
        <v>34752</v>
      </c>
      <c r="AL8908" s="76" t="n">
        <v>0</v>
      </c>
      <c r="AM8908" s="76" t="n">
        <v>0</v>
      </c>
    </row>
    <row r="8909" customFormat="false" ht="15" hidden="false" customHeight="false" outlineLevel="0" collapsed="false">
      <c r="A8909" s="76" t="n">
        <v>1561565</v>
      </c>
      <c r="B8909" s="76" t="s">
        <v>34753</v>
      </c>
      <c r="C8909" s="76" t="s">
        <v>765</v>
      </c>
      <c r="D8909" s="76" t="n">
        <v>3736802</v>
      </c>
      <c r="E8909" s="76" t="s">
        <v>109</v>
      </c>
      <c r="F8909" s="76" t="s">
        <v>109</v>
      </c>
      <c r="H8909" s="78" t="n">
        <v>41445</v>
      </c>
      <c r="I8909" s="76" t="s">
        <v>110</v>
      </c>
      <c r="J8909" s="76" t="n">
        <v>-12</v>
      </c>
      <c r="K8909" s="76" t="s">
        <v>41</v>
      </c>
      <c r="M8909" s="76" t="s">
        <v>124</v>
      </c>
      <c r="N8909" s="79" t="s">
        <v>540</v>
      </c>
      <c r="O8909" s="76" t="s">
        <v>541</v>
      </c>
      <c r="P8909" s="78" t="n">
        <v>45590</v>
      </c>
      <c r="Q8909" s="76" t="s">
        <v>114</v>
      </c>
      <c r="R8909" s="78" t="n">
        <v>45323</v>
      </c>
      <c r="T8909" s="76" t="s">
        <v>115</v>
      </c>
      <c r="U8909" s="76" t="n">
        <v>500</v>
      </c>
      <c r="X8909" s="76" t="n">
        <v>5</v>
      </c>
      <c r="Y8909" s="76" t="s">
        <v>116</v>
      </c>
      <c r="AC8909" s="76" t="s">
        <v>117</v>
      </c>
      <c r="AD8909" s="76" t="s">
        <v>542</v>
      </c>
      <c r="AE8909" s="76" t="n">
        <v>37260</v>
      </c>
      <c r="AF8909" s="76" t="s">
        <v>34754</v>
      </c>
      <c r="AJ8909" s="79" t="s">
        <v>34755</v>
      </c>
      <c r="AK8909" s="76" t="s">
        <v>34756</v>
      </c>
      <c r="AL8909" s="76" t="n">
        <v>0</v>
      </c>
      <c r="AM8909" s="76" t="n">
        <v>0</v>
      </c>
    </row>
    <row r="8910" customFormat="false" ht="15" hidden="false" customHeight="false" outlineLevel="0" collapsed="false">
      <c r="A8910" s="76" t="n">
        <v>1442065</v>
      </c>
      <c r="B8910" s="76" t="s">
        <v>34757</v>
      </c>
      <c r="C8910" s="76" t="s">
        <v>336</v>
      </c>
      <c r="D8910" s="76" t="n">
        <v>3734428</v>
      </c>
      <c r="E8910" s="76" t="s">
        <v>132</v>
      </c>
      <c r="F8910" s="76" t="s">
        <v>132</v>
      </c>
      <c r="H8910" s="78" t="n">
        <v>24872</v>
      </c>
      <c r="I8910" s="76" t="s">
        <v>321</v>
      </c>
      <c r="J8910" s="76" t="s">
        <v>322</v>
      </c>
      <c r="K8910" s="76" t="s">
        <v>41</v>
      </c>
      <c r="M8910" s="76" t="s">
        <v>124</v>
      </c>
      <c r="N8910" s="79" t="s">
        <v>456</v>
      </c>
      <c r="O8910" s="76" t="s">
        <v>457</v>
      </c>
      <c r="P8910" s="78" t="n">
        <v>45544</v>
      </c>
      <c r="Q8910" s="76" t="s">
        <v>114</v>
      </c>
      <c r="R8910" s="78" t="n">
        <v>44838</v>
      </c>
      <c r="S8910" s="78" t="n">
        <v>44837</v>
      </c>
      <c r="T8910" s="76" t="s">
        <v>183</v>
      </c>
      <c r="U8910" s="76" t="n">
        <v>502</v>
      </c>
      <c r="X8910" s="76" t="n">
        <v>5</v>
      </c>
      <c r="Y8910" s="76" t="s">
        <v>116</v>
      </c>
      <c r="AC8910" s="76" t="s">
        <v>117</v>
      </c>
      <c r="AD8910" s="76" t="s">
        <v>11220</v>
      </c>
      <c r="AE8910" s="76" t="n">
        <v>37700</v>
      </c>
      <c r="AF8910" s="76" t="s">
        <v>34758</v>
      </c>
      <c r="AJ8910" s="79" t="s">
        <v>34759</v>
      </c>
      <c r="AK8910" s="76" t="s">
        <v>34760</v>
      </c>
      <c r="AL8910" s="76" t="n">
        <v>0</v>
      </c>
      <c r="AM8910" s="76" t="n">
        <v>0</v>
      </c>
    </row>
    <row r="8911" customFormat="false" ht="15" hidden="false" customHeight="false" outlineLevel="0" collapsed="false">
      <c r="A8911" s="76" t="n">
        <v>1642192</v>
      </c>
      <c r="B8911" s="76" t="s">
        <v>34761</v>
      </c>
      <c r="C8911" s="76" t="s">
        <v>717</v>
      </c>
      <c r="D8911" s="76" t="n">
        <v>3737841</v>
      </c>
      <c r="E8911" s="76" t="s">
        <v>109</v>
      </c>
      <c r="H8911" s="78" t="n">
        <v>41616</v>
      </c>
      <c r="I8911" s="76" t="s">
        <v>110</v>
      </c>
      <c r="J8911" s="76" t="n">
        <v>-12</v>
      </c>
      <c r="K8911" s="76" t="s">
        <v>41</v>
      </c>
      <c r="M8911" s="76" t="s">
        <v>124</v>
      </c>
      <c r="N8911" s="79" t="s">
        <v>1887</v>
      </c>
      <c r="O8911" s="76" t="s">
        <v>1888</v>
      </c>
      <c r="P8911" s="78" t="n">
        <v>45573</v>
      </c>
      <c r="Q8911" s="76" t="s">
        <v>114</v>
      </c>
      <c r="R8911" s="78" t="n">
        <v>45573</v>
      </c>
      <c r="T8911" s="76" t="s">
        <v>115</v>
      </c>
      <c r="U8911" s="76" t="n">
        <v>500</v>
      </c>
      <c r="X8911" s="76" t="n">
        <v>5</v>
      </c>
      <c r="Y8911" s="76" t="s">
        <v>116</v>
      </c>
      <c r="AC8911" s="76" t="s">
        <v>117</v>
      </c>
      <c r="AD8911" s="76" t="s">
        <v>1889</v>
      </c>
      <c r="AE8911" s="76" t="n">
        <v>37110</v>
      </c>
      <c r="AF8911" s="76" t="s">
        <v>34762</v>
      </c>
      <c r="AJ8911" s="76" t="s">
        <v>34763</v>
      </c>
      <c r="AK8911" s="76" t="s">
        <v>34764</v>
      </c>
      <c r="AL8911" s="76" t="n">
        <v>0</v>
      </c>
      <c r="AM8911" s="76" t="n">
        <v>0</v>
      </c>
    </row>
    <row r="8912" customFormat="false" ht="15" hidden="false" customHeight="false" outlineLevel="0" collapsed="false">
      <c r="A8912" s="76" t="n">
        <v>1652100</v>
      </c>
      <c r="B8912" s="76" t="s">
        <v>34761</v>
      </c>
      <c r="C8912" s="76" t="s">
        <v>18363</v>
      </c>
      <c r="D8912" s="76" t="n">
        <v>3738040</v>
      </c>
      <c r="E8912" s="76" t="s">
        <v>132</v>
      </c>
      <c r="H8912" s="78" t="n">
        <v>30032</v>
      </c>
      <c r="I8912" s="76" t="s">
        <v>179</v>
      </c>
      <c r="J8912" s="76" t="s">
        <v>180</v>
      </c>
      <c r="K8912" s="76" t="s">
        <v>41</v>
      </c>
      <c r="M8912" s="76" t="s">
        <v>124</v>
      </c>
      <c r="N8912" s="79" t="s">
        <v>1887</v>
      </c>
      <c r="O8912" s="76" t="s">
        <v>1888</v>
      </c>
      <c r="P8912" s="78" t="n">
        <v>45587</v>
      </c>
      <c r="Q8912" s="76" t="s">
        <v>114</v>
      </c>
      <c r="R8912" s="78" t="n">
        <v>45587</v>
      </c>
      <c r="S8912" s="78" t="n">
        <v>45576</v>
      </c>
      <c r="T8912" s="76" t="s">
        <v>201</v>
      </c>
      <c r="U8912" s="76" t="n">
        <v>500</v>
      </c>
      <c r="X8912" s="76" t="n">
        <v>5</v>
      </c>
      <c r="Y8912" s="76" t="s">
        <v>116</v>
      </c>
      <c r="AC8912" s="76" t="s">
        <v>117</v>
      </c>
      <c r="AD8912" s="76" t="s">
        <v>1889</v>
      </c>
      <c r="AE8912" s="76" t="n">
        <v>37110</v>
      </c>
      <c r="AF8912" s="76" t="s">
        <v>34765</v>
      </c>
      <c r="AK8912" s="76" t="s">
        <v>34766</v>
      </c>
      <c r="AL8912" s="76" t="n">
        <v>0</v>
      </c>
      <c r="AM8912" s="76" t="n">
        <v>0</v>
      </c>
    </row>
    <row r="8913" customFormat="false" ht="15" hidden="false" customHeight="false" outlineLevel="0" collapsed="false">
      <c r="A8913" s="76" t="n">
        <v>1612754</v>
      </c>
      <c r="B8913" s="76" t="s">
        <v>34767</v>
      </c>
      <c r="C8913" s="76" t="s">
        <v>34768</v>
      </c>
      <c r="D8913" s="76" t="n">
        <v>4540448</v>
      </c>
      <c r="E8913" s="76" t="s">
        <v>109</v>
      </c>
      <c r="H8913" s="78" t="n">
        <v>42659</v>
      </c>
      <c r="I8913" s="76" t="s">
        <v>109</v>
      </c>
      <c r="J8913" s="76" t="n">
        <v>-9</v>
      </c>
      <c r="K8913" s="76" t="s">
        <v>41</v>
      </c>
      <c r="M8913" s="76" t="s">
        <v>134</v>
      </c>
      <c r="N8913" s="79" t="s">
        <v>449</v>
      </c>
      <c r="O8913" s="76" t="s">
        <v>450</v>
      </c>
      <c r="P8913" s="78" t="n">
        <v>45550</v>
      </c>
      <c r="Q8913" s="76" t="s">
        <v>114</v>
      </c>
      <c r="R8913" s="78" t="n">
        <v>45550</v>
      </c>
      <c r="T8913" s="76" t="s">
        <v>115</v>
      </c>
      <c r="U8913" s="76" t="n">
        <v>500</v>
      </c>
      <c r="X8913" s="76" t="n">
        <v>5</v>
      </c>
      <c r="Y8913" s="76" t="s">
        <v>116</v>
      </c>
      <c r="AC8913" s="76" t="s">
        <v>117</v>
      </c>
      <c r="AD8913" s="76" t="s">
        <v>451</v>
      </c>
      <c r="AE8913" s="76" t="n">
        <v>45100</v>
      </c>
      <c r="AF8913" s="76" t="s">
        <v>452</v>
      </c>
      <c r="AK8913" s="76" t="s">
        <v>453</v>
      </c>
      <c r="AL8913" s="76" t="n">
        <v>0</v>
      </c>
      <c r="AM8913" s="76" t="n">
        <v>0</v>
      </c>
    </row>
    <row r="8914" customFormat="false" ht="15" hidden="false" customHeight="false" outlineLevel="0" collapsed="false">
      <c r="A8914" s="76" t="n">
        <v>1470076</v>
      </c>
      <c r="B8914" s="76" t="s">
        <v>34769</v>
      </c>
      <c r="C8914" s="76" t="s">
        <v>1899</v>
      </c>
      <c r="D8914" s="76" t="n">
        <v>4536226</v>
      </c>
      <c r="E8914" s="76" t="s">
        <v>109</v>
      </c>
      <c r="F8914" s="76" t="s">
        <v>109</v>
      </c>
      <c r="H8914" s="78" t="n">
        <v>35955</v>
      </c>
      <c r="I8914" s="76" t="s">
        <v>23</v>
      </c>
      <c r="J8914" s="76" t="n">
        <v>-40</v>
      </c>
      <c r="K8914" s="76" t="s">
        <v>41</v>
      </c>
      <c r="M8914" s="76" t="s">
        <v>134</v>
      </c>
      <c r="N8914" s="79" t="s">
        <v>5534</v>
      </c>
      <c r="O8914" s="76" t="s">
        <v>5535</v>
      </c>
      <c r="P8914" s="78" t="n">
        <v>45509</v>
      </c>
      <c r="Q8914" s="76" t="s">
        <v>114</v>
      </c>
      <c r="R8914" s="78" t="n">
        <v>44943</v>
      </c>
      <c r="S8914" s="78" t="n">
        <v>44887</v>
      </c>
      <c r="T8914" s="76" t="s">
        <v>183</v>
      </c>
      <c r="U8914" s="76" t="n">
        <v>500</v>
      </c>
      <c r="X8914" s="76" t="n">
        <v>5</v>
      </c>
      <c r="Y8914" s="76" t="s">
        <v>116</v>
      </c>
      <c r="AC8914" s="76" t="s">
        <v>117</v>
      </c>
      <c r="AD8914" s="76" t="s">
        <v>12005</v>
      </c>
      <c r="AE8914" s="76" t="n">
        <v>45400</v>
      </c>
      <c r="AF8914" s="76" t="s">
        <v>34770</v>
      </c>
      <c r="AG8914" s="76" t="s">
        <v>34771</v>
      </c>
      <c r="AJ8914" s="79" t="s">
        <v>34772</v>
      </c>
      <c r="AK8914" s="76" t="s">
        <v>34773</v>
      </c>
      <c r="AL8914" s="76" t="n">
        <v>0</v>
      </c>
      <c r="AM8914" s="76" t="n">
        <v>0</v>
      </c>
    </row>
    <row r="8915" customFormat="false" ht="15" hidden="false" customHeight="false" outlineLevel="0" collapsed="false">
      <c r="A8915" s="76" t="n">
        <v>1152434</v>
      </c>
      <c r="B8915" s="76" t="s">
        <v>34774</v>
      </c>
      <c r="C8915" s="76" t="s">
        <v>2077</v>
      </c>
      <c r="D8915" s="76" t="n">
        <v>189336</v>
      </c>
      <c r="E8915" s="76" t="s">
        <v>132</v>
      </c>
      <c r="F8915" s="76" t="s">
        <v>109</v>
      </c>
      <c r="H8915" s="78" t="n">
        <v>26361</v>
      </c>
      <c r="I8915" s="76" t="s">
        <v>208</v>
      </c>
      <c r="J8915" s="76" t="s">
        <v>209</v>
      </c>
      <c r="K8915" s="76" t="s">
        <v>41</v>
      </c>
      <c r="M8915" s="76" t="s">
        <v>111</v>
      </c>
      <c r="N8915" s="79" t="s">
        <v>337</v>
      </c>
      <c r="O8915" s="76" t="s">
        <v>338</v>
      </c>
      <c r="P8915" s="78" t="n">
        <v>45552</v>
      </c>
      <c r="Q8915" s="76" t="s">
        <v>114</v>
      </c>
      <c r="R8915" s="78" t="n">
        <v>42742</v>
      </c>
      <c r="S8915" s="78" t="n">
        <v>45182</v>
      </c>
      <c r="T8915" s="76" t="s">
        <v>183</v>
      </c>
      <c r="U8915" s="76" t="n">
        <v>1002</v>
      </c>
      <c r="X8915" s="76" t="n">
        <v>10</v>
      </c>
      <c r="Y8915" s="76" t="s">
        <v>116</v>
      </c>
      <c r="AB8915" s="78" t="n">
        <v>45552</v>
      </c>
      <c r="AC8915" s="76" t="s">
        <v>117</v>
      </c>
      <c r="AD8915" s="76" t="s">
        <v>12989</v>
      </c>
      <c r="AE8915" s="76" t="n">
        <v>18110</v>
      </c>
      <c r="AF8915" s="76" t="s">
        <v>34775</v>
      </c>
      <c r="AI8915" s="79" t="s">
        <v>34776</v>
      </c>
      <c r="AJ8915" s="79" t="s">
        <v>34777</v>
      </c>
      <c r="AK8915" s="76" t="s">
        <v>34778</v>
      </c>
      <c r="AL8915" s="76" t="n">
        <v>0</v>
      </c>
      <c r="AM8915" s="76" t="n">
        <v>0</v>
      </c>
    </row>
    <row r="8916" customFormat="false" ht="15" hidden="false" customHeight="false" outlineLevel="0" collapsed="false">
      <c r="A8916" s="76" t="n">
        <v>1128964</v>
      </c>
      <c r="B8916" s="76" t="s">
        <v>34774</v>
      </c>
      <c r="C8916" s="76" t="s">
        <v>1019</v>
      </c>
      <c r="D8916" s="76" t="n">
        <v>189169</v>
      </c>
      <c r="E8916" s="76" t="s">
        <v>132</v>
      </c>
      <c r="F8916" s="76" t="s">
        <v>132</v>
      </c>
      <c r="H8916" s="78" t="n">
        <v>39274</v>
      </c>
      <c r="I8916" s="76" t="s">
        <v>294</v>
      </c>
      <c r="J8916" s="76" t="n">
        <v>-18</v>
      </c>
      <c r="K8916" s="76" t="s">
        <v>41</v>
      </c>
      <c r="M8916" s="76" t="s">
        <v>134</v>
      </c>
      <c r="N8916" s="79" t="s">
        <v>586</v>
      </c>
      <c r="O8916" s="76" t="s">
        <v>587</v>
      </c>
      <c r="P8916" s="78" t="n">
        <v>45502</v>
      </c>
      <c r="Q8916" s="76" t="s">
        <v>114</v>
      </c>
      <c r="R8916" s="78" t="n">
        <v>42643</v>
      </c>
      <c r="T8916" s="76" t="s">
        <v>115</v>
      </c>
      <c r="U8916" s="76" t="n">
        <v>2348</v>
      </c>
      <c r="V8916" s="76" t="s">
        <v>302</v>
      </c>
      <c r="W8916" s="76" t="n">
        <v>369</v>
      </c>
      <c r="X8916" s="76" t="s">
        <v>303</v>
      </c>
      <c r="Y8916" s="76" t="s">
        <v>116</v>
      </c>
      <c r="AB8916" s="78" t="n">
        <v>45108</v>
      </c>
      <c r="AC8916" s="76" t="s">
        <v>117</v>
      </c>
      <c r="AD8916" s="76" t="s">
        <v>12989</v>
      </c>
      <c r="AE8916" s="76" t="n">
        <v>18110</v>
      </c>
      <c r="AF8916" s="76" t="s">
        <v>34779</v>
      </c>
      <c r="AI8916" s="79" t="s">
        <v>34776</v>
      </c>
      <c r="AJ8916" s="79" t="s">
        <v>34777</v>
      </c>
      <c r="AK8916" s="76" t="s">
        <v>34778</v>
      </c>
      <c r="AL8916" s="76" t="n">
        <v>1</v>
      </c>
      <c r="AM8916" s="76" t="n">
        <v>0</v>
      </c>
    </row>
    <row r="8917" customFormat="false" ht="15" hidden="false" customHeight="false" outlineLevel="0" collapsed="false">
      <c r="A8917" s="76" t="n">
        <v>1520782</v>
      </c>
      <c r="B8917" s="76" t="s">
        <v>34780</v>
      </c>
      <c r="C8917" s="76" t="s">
        <v>910</v>
      </c>
      <c r="D8917" s="76" t="n">
        <v>4115936</v>
      </c>
      <c r="E8917" s="76" t="s">
        <v>475</v>
      </c>
      <c r="F8917" s="76" t="s">
        <v>132</v>
      </c>
      <c r="H8917" s="78" t="n">
        <v>24504</v>
      </c>
      <c r="I8917" s="76" t="s">
        <v>321</v>
      </c>
      <c r="J8917" s="76" t="s">
        <v>322</v>
      </c>
      <c r="K8917" s="76" t="s">
        <v>41</v>
      </c>
      <c r="M8917" s="76" t="s">
        <v>286</v>
      </c>
      <c r="N8917" s="79" t="s">
        <v>4561</v>
      </c>
      <c r="O8917" s="76" t="s">
        <v>4562</v>
      </c>
      <c r="P8917" s="78" t="n">
        <v>45478</v>
      </c>
      <c r="Q8917" s="76" t="s">
        <v>114</v>
      </c>
      <c r="R8917" s="78" t="n">
        <v>45194</v>
      </c>
      <c r="T8917" s="76" t="s">
        <v>325</v>
      </c>
      <c r="U8917" s="76" t="n">
        <v>500</v>
      </c>
      <c r="X8917" s="76" t="n">
        <v>5</v>
      </c>
      <c r="Y8917" s="76" t="s">
        <v>116</v>
      </c>
      <c r="AC8917" s="76" t="s">
        <v>117</v>
      </c>
      <c r="AD8917" s="76" t="s">
        <v>34781</v>
      </c>
      <c r="AE8917" s="76" t="n">
        <v>41250</v>
      </c>
      <c r="AF8917" s="76" t="s">
        <v>34782</v>
      </c>
      <c r="AK8917" s="76" t="s">
        <v>34783</v>
      </c>
      <c r="AL8917" s="76" t="n">
        <v>1</v>
      </c>
      <c r="AM8917" s="76" t="n">
        <v>0</v>
      </c>
    </row>
    <row r="8918" customFormat="false" ht="15" hidden="false" customHeight="false" outlineLevel="0" collapsed="false">
      <c r="A8918" s="76" t="n">
        <v>1048218</v>
      </c>
      <c r="B8918" s="76" t="s">
        <v>34780</v>
      </c>
      <c r="C8918" s="76" t="s">
        <v>34784</v>
      </c>
      <c r="D8918" s="76" t="n">
        <v>3726752</v>
      </c>
      <c r="E8918" s="76" t="s">
        <v>132</v>
      </c>
      <c r="F8918" s="76" t="s">
        <v>132</v>
      </c>
      <c r="H8918" s="78" t="n">
        <v>39641</v>
      </c>
      <c r="I8918" s="76" t="s">
        <v>432</v>
      </c>
      <c r="J8918" s="76" t="n">
        <v>-17</v>
      </c>
      <c r="K8918" s="76" t="s">
        <v>2</v>
      </c>
      <c r="M8918" s="76" t="s">
        <v>124</v>
      </c>
      <c r="N8918" s="79" t="s">
        <v>257</v>
      </c>
      <c r="O8918" s="76" t="s">
        <v>258</v>
      </c>
      <c r="P8918" s="78" t="n">
        <v>45493</v>
      </c>
      <c r="Q8918" s="76" t="s">
        <v>114</v>
      </c>
      <c r="R8918" s="78" t="n">
        <v>42075</v>
      </c>
      <c r="T8918" s="76" t="s">
        <v>115</v>
      </c>
      <c r="U8918" s="76" t="n">
        <v>1177</v>
      </c>
      <c r="X8918" s="76" t="n">
        <v>11</v>
      </c>
      <c r="Y8918" s="76" t="s">
        <v>116</v>
      </c>
      <c r="AB8918" s="78" t="n">
        <v>43282</v>
      </c>
      <c r="AC8918" s="76" t="s">
        <v>117</v>
      </c>
      <c r="AD8918" s="76" t="s">
        <v>6178</v>
      </c>
      <c r="AE8918" s="76" t="n">
        <v>37300</v>
      </c>
      <c r="AF8918" s="76" t="s">
        <v>34785</v>
      </c>
      <c r="AJ8918" s="76" t="s">
        <v>34786</v>
      </c>
      <c r="AK8918" s="76" t="s">
        <v>34787</v>
      </c>
      <c r="AL8918" s="76" t="n">
        <v>1</v>
      </c>
      <c r="AM8918" s="76" t="n">
        <v>1</v>
      </c>
    </row>
    <row r="8919" customFormat="false" ht="15" hidden="false" customHeight="false" outlineLevel="0" collapsed="false">
      <c r="A8919" s="76" t="n">
        <v>1084907</v>
      </c>
      <c r="B8919" s="76" t="s">
        <v>34780</v>
      </c>
      <c r="C8919" s="76" t="s">
        <v>631</v>
      </c>
      <c r="D8919" s="76" t="n">
        <v>4112985</v>
      </c>
      <c r="E8919" s="76" t="s">
        <v>109</v>
      </c>
      <c r="F8919" s="76" t="s">
        <v>109</v>
      </c>
      <c r="H8919" s="78" t="n">
        <v>20219</v>
      </c>
      <c r="I8919" s="76" t="s">
        <v>305</v>
      </c>
      <c r="J8919" s="76" t="s">
        <v>306</v>
      </c>
      <c r="K8919" s="76" t="s">
        <v>2</v>
      </c>
      <c r="M8919" s="76" t="s">
        <v>286</v>
      </c>
      <c r="N8919" s="79" t="s">
        <v>1282</v>
      </c>
      <c r="O8919" s="76" t="s">
        <v>1283</v>
      </c>
      <c r="P8919" s="78" t="n">
        <v>45605</v>
      </c>
      <c r="Q8919" s="76" t="s">
        <v>114</v>
      </c>
      <c r="R8919" s="78" t="n">
        <v>42296</v>
      </c>
      <c r="S8919" s="78" t="n">
        <v>45189</v>
      </c>
      <c r="T8919" s="76" t="s">
        <v>183</v>
      </c>
      <c r="U8919" s="76" t="n">
        <v>500</v>
      </c>
      <c r="X8919" s="76" t="n">
        <v>5</v>
      </c>
      <c r="Y8919" s="76" t="s">
        <v>116</v>
      </c>
      <c r="AC8919" s="76" t="s">
        <v>117</v>
      </c>
      <c r="AD8919" s="76" t="s">
        <v>4893</v>
      </c>
      <c r="AE8919" s="76" t="n">
        <v>41260</v>
      </c>
      <c r="AF8919" s="76" t="s">
        <v>34788</v>
      </c>
      <c r="AJ8919" s="79" t="s">
        <v>34789</v>
      </c>
      <c r="AK8919" s="76" t="s">
        <v>34790</v>
      </c>
      <c r="AL8919" s="76" t="n">
        <v>0</v>
      </c>
      <c r="AM8919" s="76" t="n">
        <v>0</v>
      </c>
    </row>
    <row r="8920" customFormat="false" ht="15" hidden="false" customHeight="false" outlineLevel="0" collapsed="false">
      <c r="A8920" s="76" t="n">
        <v>1618661</v>
      </c>
      <c r="B8920" s="76" t="s">
        <v>34780</v>
      </c>
      <c r="C8920" s="76" t="s">
        <v>263</v>
      </c>
      <c r="D8920" s="76" t="n">
        <v>3737422</v>
      </c>
      <c r="E8920" s="76" t="s">
        <v>109</v>
      </c>
      <c r="H8920" s="78" t="n">
        <v>42161</v>
      </c>
      <c r="I8920" s="76" t="s">
        <v>231</v>
      </c>
      <c r="J8920" s="76" t="n">
        <v>-10</v>
      </c>
      <c r="K8920" s="76" t="s">
        <v>41</v>
      </c>
      <c r="M8920" s="76" t="s">
        <v>124</v>
      </c>
      <c r="N8920" s="79" t="s">
        <v>125</v>
      </c>
      <c r="O8920" s="76" t="s">
        <v>126</v>
      </c>
      <c r="P8920" s="78" t="n">
        <v>45554</v>
      </c>
      <c r="Q8920" s="76" t="s">
        <v>114</v>
      </c>
      <c r="R8920" s="78" t="n">
        <v>45554</v>
      </c>
      <c r="S8920" s="78" t="n">
        <v>45551</v>
      </c>
      <c r="T8920" s="76" t="s">
        <v>201</v>
      </c>
      <c r="U8920" s="76" t="n">
        <v>500</v>
      </c>
      <c r="X8920" s="76" t="n">
        <v>5</v>
      </c>
      <c r="Y8920" s="76" t="s">
        <v>116</v>
      </c>
      <c r="AC8920" s="76" t="s">
        <v>117</v>
      </c>
      <c r="AD8920" s="76" t="s">
        <v>127</v>
      </c>
      <c r="AE8920" s="76" t="n">
        <v>37000</v>
      </c>
      <c r="AF8920" s="76" t="s">
        <v>34791</v>
      </c>
      <c r="AJ8920" s="79" t="s">
        <v>34792</v>
      </c>
      <c r="AK8920" s="76" t="s">
        <v>34793</v>
      </c>
      <c r="AL8920" s="76" t="n">
        <v>0</v>
      </c>
      <c r="AM8920" s="76" t="n">
        <v>0</v>
      </c>
    </row>
    <row r="8921" customFormat="false" ht="15" hidden="false" customHeight="false" outlineLevel="0" collapsed="false">
      <c r="A8921" s="76" t="n">
        <v>1525690</v>
      </c>
      <c r="B8921" s="76" t="s">
        <v>34794</v>
      </c>
      <c r="C8921" s="76" t="s">
        <v>34795</v>
      </c>
      <c r="D8921" s="76" t="n">
        <v>4115959</v>
      </c>
      <c r="E8921" s="76" t="s">
        <v>132</v>
      </c>
      <c r="F8921" s="76" t="s">
        <v>132</v>
      </c>
      <c r="H8921" s="78" t="n">
        <v>39396</v>
      </c>
      <c r="I8921" s="76" t="s">
        <v>294</v>
      </c>
      <c r="J8921" s="76" t="n">
        <v>-18</v>
      </c>
      <c r="K8921" s="76" t="s">
        <v>41</v>
      </c>
      <c r="M8921" s="76" t="s">
        <v>286</v>
      </c>
      <c r="N8921" s="79" t="s">
        <v>4561</v>
      </c>
      <c r="O8921" s="76" t="s">
        <v>4562</v>
      </c>
      <c r="P8921" s="78" t="n">
        <v>45550</v>
      </c>
      <c r="Q8921" s="76" t="s">
        <v>114</v>
      </c>
      <c r="R8921" s="78" t="n">
        <v>45198</v>
      </c>
      <c r="T8921" s="76" t="s">
        <v>115</v>
      </c>
      <c r="U8921" s="76" t="n">
        <v>500</v>
      </c>
      <c r="X8921" s="76" t="n">
        <v>5</v>
      </c>
      <c r="Y8921" s="76" t="s">
        <v>116</v>
      </c>
      <c r="AC8921" s="76" t="s">
        <v>117</v>
      </c>
      <c r="AD8921" s="76" t="s">
        <v>21193</v>
      </c>
      <c r="AE8921" s="76" t="n">
        <v>41250</v>
      </c>
      <c r="AF8921" s="76" t="s">
        <v>34796</v>
      </c>
      <c r="AI8921" s="79" t="s">
        <v>34797</v>
      </c>
      <c r="AJ8921" s="79" t="s">
        <v>34798</v>
      </c>
      <c r="AK8921" s="76" t="s">
        <v>34783</v>
      </c>
      <c r="AL8921" s="76" t="n">
        <v>1</v>
      </c>
      <c r="AM8921" s="76" t="n">
        <v>0</v>
      </c>
    </row>
    <row r="8922" customFormat="false" ht="15" hidden="false" customHeight="false" outlineLevel="0" collapsed="false">
      <c r="A8922" s="76" t="n">
        <v>1525684</v>
      </c>
      <c r="B8922" s="76" t="s">
        <v>34794</v>
      </c>
      <c r="C8922" s="76" t="s">
        <v>1838</v>
      </c>
      <c r="D8922" s="76" t="n">
        <v>4115958</v>
      </c>
      <c r="E8922" s="76" t="s">
        <v>132</v>
      </c>
      <c r="F8922" s="76" t="s">
        <v>132</v>
      </c>
      <c r="H8922" s="78" t="n">
        <v>40123</v>
      </c>
      <c r="I8922" s="76" t="s">
        <v>133</v>
      </c>
      <c r="J8922" s="76" t="n">
        <v>-16</v>
      </c>
      <c r="K8922" s="76" t="s">
        <v>41</v>
      </c>
      <c r="M8922" s="76" t="s">
        <v>286</v>
      </c>
      <c r="N8922" s="79" t="s">
        <v>4561</v>
      </c>
      <c r="O8922" s="76" t="s">
        <v>4562</v>
      </c>
      <c r="P8922" s="78" t="n">
        <v>45550</v>
      </c>
      <c r="Q8922" s="76" t="s">
        <v>114</v>
      </c>
      <c r="R8922" s="78" t="n">
        <v>45198</v>
      </c>
      <c r="T8922" s="76" t="s">
        <v>115</v>
      </c>
      <c r="U8922" s="76" t="n">
        <v>500</v>
      </c>
      <c r="X8922" s="76" t="n">
        <v>5</v>
      </c>
      <c r="Y8922" s="76" t="s">
        <v>116</v>
      </c>
      <c r="AC8922" s="76" t="s">
        <v>117</v>
      </c>
      <c r="AD8922" s="76" t="s">
        <v>21193</v>
      </c>
      <c r="AE8922" s="76" t="n">
        <v>41250</v>
      </c>
      <c r="AF8922" s="76" t="s">
        <v>34796</v>
      </c>
      <c r="AI8922" s="79" t="s">
        <v>34797</v>
      </c>
      <c r="AJ8922" s="79" t="s">
        <v>34799</v>
      </c>
      <c r="AK8922" s="76" t="s">
        <v>34783</v>
      </c>
      <c r="AL8922" s="76" t="n">
        <v>1</v>
      </c>
      <c r="AM8922" s="76" t="n">
        <v>0</v>
      </c>
    </row>
    <row r="8923" customFormat="false" ht="15" hidden="false" customHeight="false" outlineLevel="0" collapsed="false">
      <c r="A8923" s="76" t="n">
        <v>1215611</v>
      </c>
      <c r="B8923" s="76" t="s">
        <v>34800</v>
      </c>
      <c r="C8923" s="76" t="s">
        <v>910</v>
      </c>
      <c r="D8923" s="76" t="n">
        <v>2815154</v>
      </c>
      <c r="E8923" s="76" t="s">
        <v>132</v>
      </c>
      <c r="F8923" s="76" t="s">
        <v>132</v>
      </c>
      <c r="H8923" s="78" t="n">
        <v>38690</v>
      </c>
      <c r="I8923" s="76" t="s">
        <v>23</v>
      </c>
      <c r="J8923" s="76" t="n">
        <v>-40</v>
      </c>
      <c r="K8923" s="76" t="s">
        <v>41</v>
      </c>
      <c r="M8923" s="76" t="s">
        <v>124</v>
      </c>
      <c r="N8923" s="79" t="s">
        <v>125</v>
      </c>
      <c r="O8923" s="76" t="s">
        <v>126</v>
      </c>
      <c r="P8923" s="78" t="n">
        <v>45553</v>
      </c>
      <c r="Q8923" s="76" t="s">
        <v>114</v>
      </c>
      <c r="R8923" s="78" t="n">
        <v>43346</v>
      </c>
      <c r="S8923" s="78" t="n">
        <v>45553</v>
      </c>
      <c r="T8923" s="76" t="s">
        <v>201</v>
      </c>
      <c r="U8923" s="76" t="n">
        <v>834</v>
      </c>
      <c r="X8923" s="76" t="n">
        <v>8</v>
      </c>
      <c r="Y8923" s="76" t="s">
        <v>116</v>
      </c>
      <c r="AB8923" s="78" t="n">
        <v>45189</v>
      </c>
      <c r="AC8923" s="76" t="s">
        <v>117</v>
      </c>
      <c r="AD8923" s="76" t="s">
        <v>5940</v>
      </c>
      <c r="AE8923" s="76" t="n">
        <v>28120</v>
      </c>
      <c r="AF8923" s="76" t="s">
        <v>34801</v>
      </c>
      <c r="AH8923" s="76" t="s">
        <v>29930</v>
      </c>
      <c r="AI8923" s="79" t="s">
        <v>34802</v>
      </c>
      <c r="AJ8923" s="79" t="s">
        <v>34803</v>
      </c>
      <c r="AK8923" s="76" t="s">
        <v>34804</v>
      </c>
      <c r="AL8923" s="76" t="n">
        <v>0</v>
      </c>
      <c r="AM8923" s="76" t="n">
        <v>0</v>
      </c>
    </row>
    <row r="8924" customFormat="false" ht="15" hidden="false" customHeight="false" outlineLevel="0" collapsed="false">
      <c r="A8924" s="76" t="n">
        <v>1252992</v>
      </c>
      <c r="B8924" s="76" t="s">
        <v>34800</v>
      </c>
      <c r="C8924" s="76" t="s">
        <v>1345</v>
      </c>
      <c r="D8924" s="76" t="n">
        <v>2815457</v>
      </c>
      <c r="E8924" s="76" t="s">
        <v>475</v>
      </c>
      <c r="F8924" s="76" t="s">
        <v>132</v>
      </c>
      <c r="H8924" s="78" t="n">
        <v>29295</v>
      </c>
      <c r="I8924" s="76" t="s">
        <v>179</v>
      </c>
      <c r="J8924" s="76" t="s">
        <v>180</v>
      </c>
      <c r="K8924" s="76" t="s">
        <v>41</v>
      </c>
      <c r="M8924" s="76" t="s">
        <v>155</v>
      </c>
      <c r="N8924" s="79" t="s">
        <v>4638</v>
      </c>
      <c r="O8924" s="76" t="s">
        <v>4639</v>
      </c>
      <c r="P8924" s="78" t="n">
        <v>45481</v>
      </c>
      <c r="Q8924" s="76" t="s">
        <v>114</v>
      </c>
      <c r="R8924" s="78" t="n">
        <v>43483</v>
      </c>
      <c r="S8924" s="78" t="n">
        <v>45537</v>
      </c>
      <c r="T8924" s="76" t="s">
        <v>201</v>
      </c>
      <c r="U8924" s="76" t="n">
        <v>839</v>
      </c>
      <c r="X8924" s="76" t="n">
        <v>8</v>
      </c>
      <c r="Y8924" s="76" t="s">
        <v>116</v>
      </c>
      <c r="AC8924" s="76" t="s">
        <v>117</v>
      </c>
      <c r="AD8924" s="76" t="s">
        <v>5940</v>
      </c>
      <c r="AE8924" s="76" t="n">
        <v>28120</v>
      </c>
      <c r="AF8924" s="76" t="s">
        <v>34801</v>
      </c>
      <c r="AH8924" s="76" t="s">
        <v>29930</v>
      </c>
      <c r="AI8924" s="79" t="s">
        <v>34802</v>
      </c>
      <c r="AJ8924" s="79" t="s">
        <v>34805</v>
      </c>
      <c r="AK8924" s="76" t="s">
        <v>34806</v>
      </c>
      <c r="AL8924" s="76" t="n">
        <v>0</v>
      </c>
      <c r="AM8924" s="76" t="n">
        <v>0</v>
      </c>
    </row>
    <row r="8925" customFormat="false" ht="15" hidden="false" customHeight="false" outlineLevel="0" collapsed="false">
      <c r="A8925" s="76" t="n">
        <v>896515</v>
      </c>
      <c r="B8925" s="76" t="s">
        <v>34800</v>
      </c>
      <c r="C8925" s="76" t="s">
        <v>425</v>
      </c>
      <c r="D8925" s="76" t="n">
        <v>4523857</v>
      </c>
      <c r="E8925" s="76" t="s">
        <v>109</v>
      </c>
      <c r="H8925" s="78" t="n">
        <v>24595</v>
      </c>
      <c r="I8925" s="76" t="s">
        <v>321</v>
      </c>
      <c r="J8925" s="76" t="s">
        <v>322</v>
      </c>
      <c r="K8925" s="76" t="s">
        <v>41</v>
      </c>
      <c r="M8925" s="76" t="s">
        <v>134</v>
      </c>
      <c r="N8925" s="79" t="s">
        <v>449</v>
      </c>
      <c r="O8925" s="76" t="s">
        <v>450</v>
      </c>
      <c r="P8925" s="78" t="n">
        <v>45542</v>
      </c>
      <c r="Q8925" s="76" t="s">
        <v>114</v>
      </c>
      <c r="R8925" s="78" t="n">
        <v>41175</v>
      </c>
      <c r="S8925" s="78" t="n">
        <v>45189</v>
      </c>
      <c r="T8925" s="76" t="s">
        <v>201</v>
      </c>
      <c r="U8925" s="76" t="n">
        <v>500</v>
      </c>
      <c r="X8925" s="76" t="n">
        <v>5</v>
      </c>
      <c r="Y8925" s="76" t="s">
        <v>116</v>
      </c>
      <c r="AC8925" s="76" t="s">
        <v>117</v>
      </c>
      <c r="AD8925" s="76" t="s">
        <v>451</v>
      </c>
      <c r="AE8925" s="76" t="n">
        <v>45100</v>
      </c>
      <c r="AF8925" s="76" t="s">
        <v>34807</v>
      </c>
      <c r="AJ8925" s="79" t="s">
        <v>34808</v>
      </c>
      <c r="AK8925" s="76" t="s">
        <v>34809</v>
      </c>
      <c r="AL8925" s="76" t="n">
        <v>0</v>
      </c>
      <c r="AM8925" s="76" t="n">
        <v>0</v>
      </c>
    </row>
    <row r="8926" customFormat="false" ht="15" hidden="false" customHeight="false" outlineLevel="0" collapsed="false">
      <c r="A8926" s="76" t="n">
        <v>1621717</v>
      </c>
      <c r="B8926" s="76" t="s">
        <v>34810</v>
      </c>
      <c r="C8926" s="76" t="s">
        <v>34811</v>
      </c>
      <c r="D8926" s="76" t="n">
        <v>2817434</v>
      </c>
      <c r="E8926" s="76" t="s">
        <v>109</v>
      </c>
      <c r="H8926" s="78" t="n">
        <v>43525</v>
      </c>
      <c r="I8926" s="76" t="s">
        <v>109</v>
      </c>
      <c r="J8926" s="76" t="n">
        <v>-9</v>
      </c>
      <c r="K8926" s="76" t="s">
        <v>41</v>
      </c>
      <c r="M8926" s="76" t="s">
        <v>155</v>
      </c>
      <c r="N8926" s="79" t="s">
        <v>564</v>
      </c>
      <c r="O8926" s="76" t="s">
        <v>565</v>
      </c>
      <c r="P8926" s="78" t="n">
        <v>45556</v>
      </c>
      <c r="Q8926" s="76" t="s">
        <v>114</v>
      </c>
      <c r="R8926" s="78" t="n">
        <v>45556</v>
      </c>
      <c r="T8926" s="76" t="s">
        <v>115</v>
      </c>
      <c r="U8926" s="76" t="n">
        <v>500</v>
      </c>
      <c r="X8926" s="76" t="n">
        <v>5</v>
      </c>
      <c r="Y8926" s="76" t="s">
        <v>116</v>
      </c>
      <c r="AC8926" s="76" t="s">
        <v>117</v>
      </c>
      <c r="AD8926" s="76" t="s">
        <v>11827</v>
      </c>
      <c r="AE8926" s="76" t="n">
        <v>28630</v>
      </c>
      <c r="AF8926" s="76" t="s">
        <v>34812</v>
      </c>
      <c r="AJ8926" s="79" t="s">
        <v>34813</v>
      </c>
      <c r="AK8926" s="76" t="s">
        <v>34814</v>
      </c>
      <c r="AL8926" s="76" t="n">
        <v>0</v>
      </c>
      <c r="AM8926" s="76" t="n">
        <v>0</v>
      </c>
    </row>
    <row r="8927" customFormat="false" ht="15" hidden="false" customHeight="false" outlineLevel="0" collapsed="false">
      <c r="A8927" s="76" t="n">
        <v>1188103</v>
      </c>
      <c r="B8927" s="76" t="s">
        <v>34810</v>
      </c>
      <c r="C8927" s="76" t="s">
        <v>800</v>
      </c>
      <c r="D8927" s="76" t="n">
        <v>3729693</v>
      </c>
      <c r="E8927" s="76" t="s">
        <v>132</v>
      </c>
      <c r="F8927" s="76" t="s">
        <v>132</v>
      </c>
      <c r="H8927" s="78" t="n">
        <v>38526</v>
      </c>
      <c r="I8927" s="76" t="s">
        <v>23</v>
      </c>
      <c r="J8927" s="76" t="n">
        <v>-40</v>
      </c>
      <c r="K8927" s="76" t="s">
        <v>41</v>
      </c>
      <c r="M8927" s="76" t="s">
        <v>124</v>
      </c>
      <c r="N8927" s="79" t="s">
        <v>922</v>
      </c>
      <c r="O8927" s="76" t="s">
        <v>923</v>
      </c>
      <c r="P8927" s="78" t="n">
        <v>45553</v>
      </c>
      <c r="Q8927" s="76" t="s">
        <v>114</v>
      </c>
      <c r="R8927" s="78" t="n">
        <v>43026</v>
      </c>
      <c r="S8927" s="78" t="n">
        <v>45216</v>
      </c>
      <c r="T8927" s="76" t="s">
        <v>183</v>
      </c>
      <c r="U8927" s="76" t="n">
        <v>756</v>
      </c>
      <c r="X8927" s="76" t="n">
        <v>7</v>
      </c>
      <c r="Y8927" s="76" t="s">
        <v>116</v>
      </c>
      <c r="AC8927" s="76" t="s">
        <v>117</v>
      </c>
      <c r="AD8927" s="76" t="s">
        <v>34815</v>
      </c>
      <c r="AE8927" s="76" t="n">
        <v>37800</v>
      </c>
      <c r="AF8927" s="76" t="s">
        <v>34816</v>
      </c>
      <c r="AH8927" s="76" t="s">
        <v>34817</v>
      </c>
      <c r="AI8927" s="79" t="s">
        <v>34818</v>
      </c>
      <c r="AJ8927" s="79" t="s">
        <v>34819</v>
      </c>
      <c r="AK8927" s="76" t="s">
        <v>34820</v>
      </c>
      <c r="AL8927" s="76" t="n">
        <v>0</v>
      </c>
      <c r="AM8927" s="76" t="n">
        <v>0</v>
      </c>
    </row>
    <row r="8928" customFormat="false" ht="15" hidden="false" customHeight="false" outlineLevel="0" collapsed="false">
      <c r="A8928" s="76" t="n">
        <v>180787</v>
      </c>
      <c r="B8928" s="76" t="s">
        <v>34810</v>
      </c>
      <c r="C8928" s="76" t="s">
        <v>1052</v>
      </c>
      <c r="D8928" s="76" t="n">
        <v>455393</v>
      </c>
      <c r="E8928" s="76" t="s">
        <v>109</v>
      </c>
      <c r="F8928" s="76" t="s">
        <v>109</v>
      </c>
      <c r="H8928" s="78" t="n">
        <v>22085</v>
      </c>
      <c r="I8928" s="76" t="s">
        <v>267</v>
      </c>
      <c r="J8928" s="76" t="s">
        <v>268</v>
      </c>
      <c r="K8928" s="76" t="s">
        <v>41</v>
      </c>
      <c r="M8928" s="76" t="s">
        <v>134</v>
      </c>
      <c r="N8928" s="79" t="s">
        <v>3310</v>
      </c>
      <c r="O8928" s="76" t="s">
        <v>3311</v>
      </c>
      <c r="P8928" s="78" t="n">
        <v>45654</v>
      </c>
      <c r="Q8928" s="76" t="s">
        <v>114</v>
      </c>
      <c r="R8928" s="78" t="n">
        <v>37432</v>
      </c>
      <c r="S8928" s="78" t="n">
        <v>45636</v>
      </c>
      <c r="T8928" s="76" t="s">
        <v>201</v>
      </c>
      <c r="U8928" s="76" t="n">
        <v>792</v>
      </c>
      <c r="X8928" s="76" t="n">
        <v>7</v>
      </c>
      <c r="Y8928" s="76" t="s">
        <v>116</v>
      </c>
      <c r="AC8928" s="76" t="s">
        <v>117</v>
      </c>
      <c r="AD8928" s="76" t="s">
        <v>10499</v>
      </c>
      <c r="AE8928" s="76" t="n">
        <v>45150</v>
      </c>
      <c r="AF8928" s="76" t="s">
        <v>34821</v>
      </c>
      <c r="AI8928" s="79" t="s">
        <v>34822</v>
      </c>
      <c r="AK8928" s="76" t="s">
        <v>34823</v>
      </c>
      <c r="AL8928" s="76" t="n">
        <v>0</v>
      </c>
      <c r="AM8928" s="76" t="n">
        <v>0</v>
      </c>
    </row>
    <row r="8929" customFormat="false" ht="15" hidden="false" customHeight="false" outlineLevel="0" collapsed="false">
      <c r="A8929" s="76" t="n">
        <v>1550592</v>
      </c>
      <c r="B8929" s="76" t="s">
        <v>34810</v>
      </c>
      <c r="C8929" s="76" t="s">
        <v>3096</v>
      </c>
      <c r="D8929" s="76" t="n">
        <v>4538570</v>
      </c>
      <c r="E8929" s="76" t="s">
        <v>132</v>
      </c>
      <c r="F8929" s="76" t="s">
        <v>109</v>
      </c>
      <c r="H8929" s="78" t="n">
        <v>41388</v>
      </c>
      <c r="I8929" s="76" t="s">
        <v>110</v>
      </c>
      <c r="J8929" s="76" t="n">
        <v>-12</v>
      </c>
      <c r="K8929" s="76" t="s">
        <v>41</v>
      </c>
      <c r="M8929" s="76" t="s">
        <v>134</v>
      </c>
      <c r="N8929" s="79" t="s">
        <v>1045</v>
      </c>
      <c r="O8929" s="76" t="s">
        <v>1046</v>
      </c>
      <c r="P8929" s="78" t="n">
        <v>45601</v>
      </c>
      <c r="Q8929" s="76" t="s">
        <v>114</v>
      </c>
      <c r="R8929" s="78" t="n">
        <v>45259</v>
      </c>
      <c r="T8929" s="76" t="s">
        <v>115</v>
      </c>
      <c r="U8929" s="76" t="n">
        <v>500</v>
      </c>
      <c r="X8929" s="76" t="n">
        <v>5</v>
      </c>
      <c r="Y8929" s="76" t="s">
        <v>116</v>
      </c>
      <c r="AC8929" s="76" t="s">
        <v>117</v>
      </c>
      <c r="AD8929" s="76" t="s">
        <v>2263</v>
      </c>
      <c r="AE8929" s="76" t="n">
        <v>45190</v>
      </c>
      <c r="AF8929" s="76" t="s">
        <v>34824</v>
      </c>
      <c r="AJ8929" s="79" t="s">
        <v>34825</v>
      </c>
      <c r="AK8929" s="76" t="s">
        <v>34826</v>
      </c>
      <c r="AL8929" s="76" t="n">
        <v>0</v>
      </c>
      <c r="AM8929" s="76" t="n">
        <v>0</v>
      </c>
    </row>
    <row r="8930" customFormat="false" ht="15" hidden="false" customHeight="false" outlineLevel="0" collapsed="false">
      <c r="A8930" s="76" t="n">
        <v>1602260</v>
      </c>
      <c r="B8930" s="76" t="s">
        <v>34827</v>
      </c>
      <c r="C8930" s="76" t="s">
        <v>978</v>
      </c>
      <c r="D8930" s="76" t="n">
        <v>4540266</v>
      </c>
      <c r="E8930" s="76" t="s">
        <v>132</v>
      </c>
      <c r="H8930" s="78" t="n">
        <v>41778</v>
      </c>
      <c r="I8930" s="76" t="s">
        <v>190</v>
      </c>
      <c r="J8930" s="76" t="n">
        <v>-11</v>
      </c>
      <c r="K8930" s="76" t="s">
        <v>41</v>
      </c>
      <c r="M8930" s="76" t="s">
        <v>134</v>
      </c>
      <c r="N8930" s="79" t="s">
        <v>449</v>
      </c>
      <c r="O8930" s="76" t="s">
        <v>450</v>
      </c>
      <c r="P8930" s="78" t="n">
        <v>45540</v>
      </c>
      <c r="Q8930" s="76" t="s">
        <v>114</v>
      </c>
      <c r="R8930" s="78" t="n">
        <v>45540</v>
      </c>
      <c r="T8930" s="76" t="s">
        <v>115</v>
      </c>
      <c r="U8930" s="76" t="n">
        <v>511</v>
      </c>
      <c r="X8930" s="76" t="n">
        <v>5</v>
      </c>
      <c r="Y8930" s="76" t="s">
        <v>116</v>
      </c>
      <c r="AC8930" s="76" t="s">
        <v>117</v>
      </c>
      <c r="AD8930" s="76" t="s">
        <v>451</v>
      </c>
      <c r="AE8930" s="76" t="n">
        <v>45100</v>
      </c>
      <c r="AF8930" s="76" t="s">
        <v>452</v>
      </c>
      <c r="AK8930" s="76" t="s">
        <v>453</v>
      </c>
      <c r="AL8930" s="76" t="n">
        <v>0</v>
      </c>
      <c r="AM8930" s="76" t="n">
        <v>0</v>
      </c>
    </row>
    <row r="8931" customFormat="false" ht="15" hidden="false" customHeight="false" outlineLevel="0" collapsed="false">
      <c r="A8931" s="76" t="n">
        <v>1137022</v>
      </c>
      <c r="B8931" s="76" t="s">
        <v>34828</v>
      </c>
      <c r="C8931" s="76" t="s">
        <v>455</v>
      </c>
      <c r="D8931" s="76" t="n">
        <v>4113322</v>
      </c>
      <c r="E8931" s="76" t="s">
        <v>132</v>
      </c>
      <c r="H8931" s="78" t="n">
        <v>20360</v>
      </c>
      <c r="I8931" s="76" t="s">
        <v>305</v>
      </c>
      <c r="J8931" s="76" t="s">
        <v>306</v>
      </c>
      <c r="K8931" s="76" t="s">
        <v>41</v>
      </c>
      <c r="M8931" s="76" t="s">
        <v>286</v>
      </c>
      <c r="N8931" s="79" t="s">
        <v>385</v>
      </c>
      <c r="O8931" s="76" t="s">
        <v>386</v>
      </c>
      <c r="P8931" s="78" t="n">
        <v>45595</v>
      </c>
      <c r="Q8931" s="76" t="s">
        <v>114</v>
      </c>
      <c r="R8931" s="78" t="n">
        <v>42657</v>
      </c>
      <c r="S8931" s="78" t="n">
        <v>44845</v>
      </c>
      <c r="T8931" s="76" t="s">
        <v>183</v>
      </c>
      <c r="U8931" s="76" t="n">
        <v>522</v>
      </c>
      <c r="X8931" s="76" t="n">
        <v>5</v>
      </c>
      <c r="Y8931" s="76" t="s">
        <v>116</v>
      </c>
      <c r="AC8931" s="76" t="s">
        <v>117</v>
      </c>
      <c r="AD8931" s="76" t="s">
        <v>1085</v>
      </c>
      <c r="AE8931" s="76" t="n">
        <v>41350</v>
      </c>
      <c r="AF8931" s="76" t="s">
        <v>34829</v>
      </c>
      <c r="AJ8931" s="79" t="s">
        <v>34830</v>
      </c>
      <c r="AK8931" s="76" t="s">
        <v>34831</v>
      </c>
      <c r="AL8931" s="76" t="n">
        <v>0</v>
      </c>
      <c r="AM8931" s="76" t="n">
        <v>0</v>
      </c>
    </row>
    <row r="8932" customFormat="false" ht="15" hidden="false" customHeight="false" outlineLevel="0" collapsed="false">
      <c r="A8932" s="76" t="n">
        <v>445263</v>
      </c>
      <c r="B8932" s="76" t="s">
        <v>34832</v>
      </c>
      <c r="C8932" s="76" t="s">
        <v>6655</v>
      </c>
      <c r="D8932" s="76" t="n">
        <v>186329</v>
      </c>
      <c r="E8932" s="76" t="s">
        <v>475</v>
      </c>
      <c r="F8932" s="76" t="s">
        <v>132</v>
      </c>
      <c r="H8932" s="78" t="n">
        <v>24319</v>
      </c>
      <c r="I8932" s="76" t="s">
        <v>321</v>
      </c>
      <c r="J8932" s="76" t="s">
        <v>322</v>
      </c>
      <c r="K8932" s="76" t="s">
        <v>41</v>
      </c>
      <c r="M8932" s="76" t="s">
        <v>111</v>
      </c>
      <c r="N8932" s="79" t="s">
        <v>6844</v>
      </c>
      <c r="O8932" s="76" t="s">
        <v>6845</v>
      </c>
      <c r="P8932" s="78" t="n">
        <v>45479</v>
      </c>
      <c r="Q8932" s="76" t="s">
        <v>114</v>
      </c>
      <c r="R8932" s="78" t="n">
        <v>38281</v>
      </c>
      <c r="S8932" s="78" t="n">
        <v>45160</v>
      </c>
      <c r="T8932" s="76" t="s">
        <v>183</v>
      </c>
      <c r="U8932" s="76" t="n">
        <v>753</v>
      </c>
      <c r="X8932" s="76" t="n">
        <v>7</v>
      </c>
      <c r="Y8932" s="76" t="s">
        <v>116</v>
      </c>
      <c r="AC8932" s="76" t="s">
        <v>117</v>
      </c>
      <c r="AD8932" s="76" t="s">
        <v>1277</v>
      </c>
      <c r="AE8932" s="76" t="n">
        <v>18230</v>
      </c>
      <c r="AF8932" s="76" t="s">
        <v>34833</v>
      </c>
      <c r="AI8932" s="79" t="s">
        <v>34834</v>
      </c>
      <c r="AJ8932" s="79" t="s">
        <v>34835</v>
      </c>
      <c r="AK8932" s="76" t="s">
        <v>34836</v>
      </c>
      <c r="AL8932" s="76" t="n">
        <v>0</v>
      </c>
      <c r="AM8932" s="76" t="n">
        <v>0</v>
      </c>
    </row>
    <row r="8933" customFormat="false" ht="15" hidden="false" customHeight="false" outlineLevel="0" collapsed="false">
      <c r="A8933" s="76" t="n">
        <v>1564974</v>
      </c>
      <c r="B8933" s="76" t="s">
        <v>34837</v>
      </c>
      <c r="C8933" s="76" t="s">
        <v>336</v>
      </c>
      <c r="D8933" s="76" t="n">
        <v>1811581</v>
      </c>
      <c r="E8933" s="76" t="s">
        <v>132</v>
      </c>
      <c r="F8933" s="76" t="s">
        <v>109</v>
      </c>
      <c r="H8933" s="78" t="n">
        <v>20398</v>
      </c>
      <c r="I8933" s="76" t="s">
        <v>305</v>
      </c>
      <c r="J8933" s="76" t="s">
        <v>306</v>
      </c>
      <c r="K8933" s="76" t="s">
        <v>41</v>
      </c>
      <c r="M8933" s="76" t="s">
        <v>111</v>
      </c>
      <c r="N8933" s="79" t="s">
        <v>6844</v>
      </c>
      <c r="O8933" s="76" t="s">
        <v>6845</v>
      </c>
      <c r="P8933" s="78" t="n">
        <v>45553</v>
      </c>
      <c r="Q8933" s="76" t="s">
        <v>114</v>
      </c>
      <c r="R8933" s="78" t="n">
        <v>45340</v>
      </c>
      <c r="S8933" s="78" t="n">
        <v>45328</v>
      </c>
      <c r="T8933" s="76" t="s">
        <v>183</v>
      </c>
      <c r="U8933" s="76" t="n">
        <v>500</v>
      </c>
      <c r="X8933" s="76" t="n">
        <v>5</v>
      </c>
      <c r="Y8933" s="76" t="s">
        <v>116</v>
      </c>
      <c r="AC8933" s="76" t="s">
        <v>117</v>
      </c>
      <c r="AD8933" s="76" t="s">
        <v>34838</v>
      </c>
      <c r="AE8933" s="76" t="n">
        <v>18230</v>
      </c>
      <c r="AF8933" s="76" t="s">
        <v>34839</v>
      </c>
      <c r="AJ8933" s="79" t="s">
        <v>34840</v>
      </c>
      <c r="AK8933" s="76" t="s">
        <v>34841</v>
      </c>
      <c r="AL8933" s="76" t="n">
        <v>1</v>
      </c>
      <c r="AM8933" s="76" t="n">
        <v>0</v>
      </c>
    </row>
    <row r="8934" customFormat="false" ht="15" hidden="false" customHeight="false" outlineLevel="0" collapsed="false">
      <c r="A8934" s="76" t="n">
        <v>1638155</v>
      </c>
      <c r="B8934" s="76" t="s">
        <v>34842</v>
      </c>
      <c r="C8934" s="76" t="s">
        <v>34843</v>
      </c>
      <c r="D8934" s="76" t="n">
        <v>3737780</v>
      </c>
      <c r="E8934" s="76" t="s">
        <v>109</v>
      </c>
      <c r="H8934" s="78" t="n">
        <v>25171</v>
      </c>
      <c r="I8934" s="76" t="s">
        <v>321</v>
      </c>
      <c r="J8934" s="76" t="s">
        <v>322</v>
      </c>
      <c r="K8934" s="76" t="s">
        <v>41</v>
      </c>
      <c r="M8934" s="76" t="s">
        <v>124</v>
      </c>
      <c r="N8934" s="79" t="s">
        <v>808</v>
      </c>
      <c r="O8934" s="76" t="s">
        <v>809</v>
      </c>
      <c r="P8934" s="78" t="n">
        <v>45569</v>
      </c>
      <c r="Q8934" s="76" t="s">
        <v>114</v>
      </c>
      <c r="R8934" s="78" t="n">
        <v>45569</v>
      </c>
      <c r="S8934" s="78" t="n">
        <v>45568</v>
      </c>
      <c r="T8934" s="76" t="s">
        <v>201</v>
      </c>
      <c r="U8934" s="76" t="n">
        <v>500</v>
      </c>
      <c r="X8934" s="76" t="n">
        <v>5</v>
      </c>
      <c r="Y8934" s="76" t="s">
        <v>116</v>
      </c>
      <c r="AC8934" s="76" t="s">
        <v>117</v>
      </c>
      <c r="AD8934" s="76" t="s">
        <v>34844</v>
      </c>
      <c r="AE8934" s="76" t="n">
        <v>37320</v>
      </c>
      <c r="AF8934" s="76" t="s">
        <v>34845</v>
      </c>
      <c r="AK8934" s="76" t="s">
        <v>34846</v>
      </c>
      <c r="AL8934" s="76" t="n">
        <v>0</v>
      </c>
      <c r="AM8934" s="76" t="n">
        <v>0</v>
      </c>
    </row>
    <row r="8935" customFormat="false" ht="15" hidden="false" customHeight="false" outlineLevel="0" collapsed="false">
      <c r="A8935" s="76" t="n">
        <v>365775</v>
      </c>
      <c r="B8935" s="76" t="s">
        <v>34847</v>
      </c>
      <c r="C8935" s="76" t="s">
        <v>2800</v>
      </c>
      <c r="D8935" s="76" t="n">
        <v>289018</v>
      </c>
      <c r="E8935" s="76" t="s">
        <v>132</v>
      </c>
      <c r="H8935" s="78" t="n">
        <v>23631</v>
      </c>
      <c r="I8935" s="76" t="s">
        <v>267</v>
      </c>
      <c r="J8935" s="76" t="s">
        <v>268</v>
      </c>
      <c r="K8935" s="76" t="s">
        <v>41</v>
      </c>
      <c r="M8935" s="76" t="s">
        <v>155</v>
      </c>
      <c r="N8935" s="79" t="s">
        <v>1210</v>
      </c>
      <c r="O8935" s="76" t="s">
        <v>1211</v>
      </c>
      <c r="P8935" s="78" t="n">
        <v>45548</v>
      </c>
      <c r="Q8935" s="76" t="s">
        <v>114</v>
      </c>
      <c r="R8935" s="78" t="n">
        <v>37879</v>
      </c>
      <c r="S8935" s="78" t="n">
        <v>45484</v>
      </c>
      <c r="T8935" s="76" t="s">
        <v>201</v>
      </c>
      <c r="U8935" s="76" t="n">
        <v>723</v>
      </c>
      <c r="X8935" s="76" t="n">
        <v>7</v>
      </c>
      <c r="Y8935" s="76" t="s">
        <v>116</v>
      </c>
      <c r="AC8935" s="76" t="s">
        <v>117</v>
      </c>
      <c r="AD8935" s="76" t="s">
        <v>34848</v>
      </c>
      <c r="AE8935" s="76" t="n">
        <v>28190</v>
      </c>
      <c r="AF8935" s="76" t="s">
        <v>34849</v>
      </c>
      <c r="AJ8935" s="76" t="s">
        <v>34850</v>
      </c>
      <c r="AK8935" s="76" t="s">
        <v>34851</v>
      </c>
      <c r="AL8935" s="76" t="n">
        <v>0</v>
      </c>
      <c r="AM8935" s="76" t="n">
        <v>0</v>
      </c>
    </row>
    <row r="8936" customFormat="false" ht="15" hidden="false" customHeight="false" outlineLevel="0" collapsed="false">
      <c r="A8936" s="76" t="n">
        <v>1524682</v>
      </c>
      <c r="B8936" s="76" t="s">
        <v>34847</v>
      </c>
      <c r="C8936" s="76" t="s">
        <v>1032</v>
      </c>
      <c r="D8936" s="76" t="n">
        <v>4115952</v>
      </c>
      <c r="E8936" s="76" t="s">
        <v>132</v>
      </c>
      <c r="F8936" s="76" t="s">
        <v>109</v>
      </c>
      <c r="H8936" s="78" t="n">
        <v>40787</v>
      </c>
      <c r="I8936" s="76" t="s">
        <v>144</v>
      </c>
      <c r="J8936" s="76" t="n">
        <v>-14</v>
      </c>
      <c r="K8936" s="76" t="s">
        <v>41</v>
      </c>
      <c r="M8936" s="76" t="s">
        <v>286</v>
      </c>
      <c r="N8936" s="79" t="s">
        <v>572</v>
      </c>
      <c r="O8936" s="76" t="s">
        <v>573</v>
      </c>
      <c r="P8936" s="78" t="n">
        <v>45554</v>
      </c>
      <c r="Q8936" s="76" t="s">
        <v>114</v>
      </c>
      <c r="R8936" s="78" t="n">
        <v>45197</v>
      </c>
      <c r="T8936" s="76" t="s">
        <v>115</v>
      </c>
      <c r="U8936" s="76" t="n">
        <v>500</v>
      </c>
      <c r="X8936" s="76" t="n">
        <v>5</v>
      </c>
      <c r="Y8936" s="76" t="s">
        <v>116</v>
      </c>
      <c r="AC8936" s="76" t="s">
        <v>117</v>
      </c>
      <c r="AD8936" s="76" t="s">
        <v>4865</v>
      </c>
      <c r="AE8936" s="76" t="n">
        <v>41500</v>
      </c>
      <c r="AF8936" s="76" t="s">
        <v>34852</v>
      </c>
      <c r="AK8936" s="76" t="s">
        <v>34853</v>
      </c>
      <c r="AL8936" s="76" t="n">
        <v>0</v>
      </c>
      <c r="AM8936" s="76" t="n">
        <v>0</v>
      </c>
    </row>
    <row r="8937" customFormat="false" ht="15" hidden="false" customHeight="false" outlineLevel="0" collapsed="false">
      <c r="A8937" s="76" t="n">
        <v>1626661</v>
      </c>
      <c r="B8937" s="76" t="s">
        <v>34854</v>
      </c>
      <c r="C8937" s="76" t="s">
        <v>33369</v>
      </c>
      <c r="D8937" s="76" t="n">
        <v>4116477</v>
      </c>
      <c r="E8937" s="76" t="s">
        <v>109</v>
      </c>
      <c r="H8937" s="78" t="n">
        <v>40899</v>
      </c>
      <c r="I8937" s="76" t="s">
        <v>144</v>
      </c>
      <c r="J8937" s="76" t="n">
        <v>-14</v>
      </c>
      <c r="K8937" s="76" t="s">
        <v>41</v>
      </c>
      <c r="M8937" s="76" t="s">
        <v>286</v>
      </c>
      <c r="N8937" s="79" t="s">
        <v>1588</v>
      </c>
      <c r="O8937" s="76" t="s">
        <v>1589</v>
      </c>
      <c r="P8937" s="78" t="n">
        <v>45560</v>
      </c>
      <c r="Q8937" s="76" t="s">
        <v>114</v>
      </c>
      <c r="R8937" s="78" t="n">
        <v>45560</v>
      </c>
      <c r="T8937" s="76" t="s">
        <v>115</v>
      </c>
      <c r="U8937" s="76" t="n">
        <v>500</v>
      </c>
      <c r="X8937" s="76" t="n">
        <v>5</v>
      </c>
      <c r="Y8937" s="76" t="s">
        <v>116</v>
      </c>
      <c r="AC8937" s="76" t="s">
        <v>117</v>
      </c>
      <c r="AD8937" s="76" t="s">
        <v>5658</v>
      </c>
      <c r="AE8937" s="76" t="n">
        <v>41130</v>
      </c>
      <c r="AF8937" s="76" t="s">
        <v>34855</v>
      </c>
      <c r="AJ8937" s="76" t="s">
        <v>34856</v>
      </c>
      <c r="AK8937" s="76" t="s">
        <v>34857</v>
      </c>
      <c r="AL8937" s="76" t="n">
        <v>0</v>
      </c>
      <c r="AM8937" s="76" t="n">
        <v>0</v>
      </c>
    </row>
    <row r="8938" customFormat="false" ht="15" hidden="false" customHeight="false" outlineLevel="0" collapsed="false">
      <c r="A8938" s="76" t="n">
        <v>597958</v>
      </c>
      <c r="B8938" s="76" t="s">
        <v>34858</v>
      </c>
      <c r="C8938" s="76" t="s">
        <v>425</v>
      </c>
      <c r="D8938" s="76" t="n">
        <v>419507</v>
      </c>
      <c r="E8938" s="76" t="s">
        <v>109</v>
      </c>
      <c r="F8938" s="76" t="s">
        <v>109</v>
      </c>
      <c r="H8938" s="78" t="n">
        <v>21824</v>
      </c>
      <c r="I8938" s="76" t="s">
        <v>305</v>
      </c>
      <c r="J8938" s="76" t="s">
        <v>306</v>
      </c>
      <c r="K8938" s="76" t="s">
        <v>41</v>
      </c>
      <c r="M8938" s="76" t="s">
        <v>286</v>
      </c>
      <c r="N8938" s="79" t="s">
        <v>572</v>
      </c>
      <c r="O8938" s="76" t="s">
        <v>573</v>
      </c>
      <c r="P8938" s="78" t="n">
        <v>45548</v>
      </c>
      <c r="Q8938" s="76" t="s">
        <v>114</v>
      </c>
      <c r="R8938" s="78" t="n">
        <v>39356</v>
      </c>
      <c r="S8938" s="78" t="n">
        <v>45243</v>
      </c>
      <c r="T8938" s="76" t="s">
        <v>183</v>
      </c>
      <c r="U8938" s="76" t="n">
        <v>500</v>
      </c>
      <c r="X8938" s="76" t="n">
        <v>5</v>
      </c>
      <c r="Y8938" s="76" t="s">
        <v>116</v>
      </c>
      <c r="AC8938" s="76" t="s">
        <v>117</v>
      </c>
      <c r="AD8938" s="76" t="s">
        <v>2053</v>
      </c>
      <c r="AE8938" s="76" t="n">
        <v>41500</v>
      </c>
      <c r="AF8938" s="76" t="s">
        <v>34859</v>
      </c>
      <c r="AK8938" s="76" t="s">
        <v>34860</v>
      </c>
      <c r="AL8938" s="76" t="n">
        <v>0</v>
      </c>
      <c r="AM8938" s="76" t="n">
        <v>0</v>
      </c>
    </row>
    <row r="8939" customFormat="false" ht="15" hidden="false" customHeight="false" outlineLevel="0" collapsed="false">
      <c r="A8939" s="76" t="n">
        <v>1670113</v>
      </c>
      <c r="B8939" s="76" t="s">
        <v>34861</v>
      </c>
      <c r="C8939" s="76" t="s">
        <v>34862</v>
      </c>
      <c r="D8939" s="76" t="n">
        <v>3738252</v>
      </c>
      <c r="E8939" s="76" t="s">
        <v>123</v>
      </c>
      <c r="H8939" s="78" t="n">
        <v>42765</v>
      </c>
      <c r="I8939" s="76" t="s">
        <v>109</v>
      </c>
      <c r="J8939" s="76" t="n">
        <v>-9</v>
      </c>
      <c r="K8939" s="76" t="s">
        <v>2</v>
      </c>
      <c r="M8939" s="76" t="s">
        <v>124</v>
      </c>
      <c r="N8939" s="79" t="s">
        <v>125</v>
      </c>
      <c r="O8939" s="76" t="s">
        <v>126</v>
      </c>
      <c r="P8939" s="78" t="n">
        <v>45639</v>
      </c>
      <c r="Q8939" s="76" t="s">
        <v>114</v>
      </c>
      <c r="R8939" s="78" t="n">
        <v>45639</v>
      </c>
      <c r="T8939" s="76" t="s">
        <v>115</v>
      </c>
      <c r="U8939" s="76" t="n">
        <v>500</v>
      </c>
      <c r="X8939" s="76" t="n">
        <v>5</v>
      </c>
      <c r="Y8939" s="76" t="s">
        <v>116</v>
      </c>
      <c r="AC8939" s="76" t="s">
        <v>117</v>
      </c>
      <c r="AD8939" s="76" t="s">
        <v>127</v>
      </c>
      <c r="AE8939" s="76" t="n">
        <v>37000</v>
      </c>
      <c r="AF8939" s="76" t="s">
        <v>128</v>
      </c>
      <c r="AK8939" s="76" t="s">
        <v>129</v>
      </c>
      <c r="AL8939" s="76" t="n">
        <v>0</v>
      </c>
      <c r="AM8939" s="76" t="n">
        <v>0</v>
      </c>
    </row>
    <row r="8940" customFormat="false" ht="15" hidden="false" customHeight="false" outlineLevel="0" collapsed="false">
      <c r="A8940" s="76" t="n">
        <v>1620414</v>
      </c>
      <c r="B8940" s="76" t="s">
        <v>34863</v>
      </c>
      <c r="C8940" s="76" t="s">
        <v>571</v>
      </c>
      <c r="D8940" s="76" t="n">
        <v>3737440</v>
      </c>
      <c r="E8940" s="76" t="s">
        <v>132</v>
      </c>
      <c r="H8940" s="78" t="n">
        <v>40998</v>
      </c>
      <c r="I8940" s="76" t="s">
        <v>370</v>
      </c>
      <c r="J8940" s="76" t="n">
        <v>-13</v>
      </c>
      <c r="K8940" s="76" t="s">
        <v>41</v>
      </c>
      <c r="M8940" s="76" t="s">
        <v>124</v>
      </c>
      <c r="N8940" s="79" t="s">
        <v>5059</v>
      </c>
      <c r="O8940" s="76" t="s">
        <v>5060</v>
      </c>
      <c r="P8940" s="78" t="n">
        <v>45555</v>
      </c>
      <c r="Q8940" s="76" t="s">
        <v>114</v>
      </c>
      <c r="R8940" s="78" t="n">
        <v>45555</v>
      </c>
      <c r="T8940" s="76" t="s">
        <v>115</v>
      </c>
      <c r="U8940" s="76" t="n">
        <v>505</v>
      </c>
      <c r="X8940" s="76" t="n">
        <v>5</v>
      </c>
      <c r="Y8940" s="76" t="s">
        <v>116</v>
      </c>
      <c r="AC8940" s="76" t="s">
        <v>117</v>
      </c>
      <c r="AD8940" s="76" t="s">
        <v>22612</v>
      </c>
      <c r="AE8940" s="76" t="n">
        <v>37210</v>
      </c>
      <c r="AF8940" s="76" t="s">
        <v>34864</v>
      </c>
      <c r="AK8940" s="76" t="s">
        <v>34865</v>
      </c>
      <c r="AL8940" s="76" t="n">
        <v>0</v>
      </c>
      <c r="AM8940" s="76" t="n">
        <v>0</v>
      </c>
    </row>
    <row r="8941" customFormat="false" ht="15" hidden="false" customHeight="false" outlineLevel="0" collapsed="false">
      <c r="A8941" s="76" t="n">
        <v>1436726</v>
      </c>
      <c r="B8941" s="76" t="s">
        <v>34866</v>
      </c>
      <c r="C8941" s="76" t="s">
        <v>1580</v>
      </c>
      <c r="D8941" s="76" t="n">
        <v>4535412</v>
      </c>
      <c r="E8941" s="76" t="s">
        <v>132</v>
      </c>
      <c r="F8941" s="76" t="s">
        <v>132</v>
      </c>
      <c r="H8941" s="78" t="n">
        <v>40928</v>
      </c>
      <c r="I8941" s="76" t="s">
        <v>370</v>
      </c>
      <c r="J8941" s="76" t="n">
        <v>-13</v>
      </c>
      <c r="K8941" s="76" t="s">
        <v>41</v>
      </c>
      <c r="M8941" s="76" t="s">
        <v>286</v>
      </c>
      <c r="N8941" s="79" t="s">
        <v>572</v>
      </c>
      <c r="O8941" s="76" t="s">
        <v>573</v>
      </c>
      <c r="P8941" s="78" t="n">
        <v>45554</v>
      </c>
      <c r="Q8941" s="76" t="s">
        <v>114</v>
      </c>
      <c r="R8941" s="78" t="n">
        <v>44832</v>
      </c>
      <c r="T8941" s="76" t="s">
        <v>115</v>
      </c>
      <c r="U8941" s="76" t="n">
        <v>593</v>
      </c>
      <c r="X8941" s="76" t="n">
        <v>5</v>
      </c>
      <c r="Y8941" s="76" t="s">
        <v>116</v>
      </c>
      <c r="AB8941" s="78" t="n">
        <v>45553</v>
      </c>
      <c r="AC8941" s="76" t="s">
        <v>117</v>
      </c>
      <c r="AD8941" s="76" t="s">
        <v>1484</v>
      </c>
      <c r="AE8941" s="76" t="n">
        <v>45190</v>
      </c>
      <c r="AF8941" s="76" t="s">
        <v>34867</v>
      </c>
      <c r="AI8941" s="79" t="s">
        <v>34868</v>
      </c>
      <c r="AJ8941" s="79" t="s">
        <v>34869</v>
      </c>
      <c r="AK8941" s="76" t="s">
        <v>34870</v>
      </c>
      <c r="AL8941" s="76" t="n">
        <v>0</v>
      </c>
      <c r="AM8941" s="76" t="n">
        <v>0</v>
      </c>
    </row>
    <row r="8942" customFormat="false" ht="15" hidden="false" customHeight="false" outlineLevel="0" collapsed="false">
      <c r="A8942" s="76" t="n">
        <v>1636086</v>
      </c>
      <c r="B8942" s="76" t="s">
        <v>34871</v>
      </c>
      <c r="C8942" s="76" t="s">
        <v>868</v>
      </c>
      <c r="D8942" s="76" t="n">
        <v>4116575</v>
      </c>
      <c r="E8942" s="76" t="s">
        <v>109</v>
      </c>
      <c r="H8942" s="78" t="n">
        <v>42004</v>
      </c>
      <c r="I8942" s="76" t="s">
        <v>190</v>
      </c>
      <c r="J8942" s="76" t="n">
        <v>-11</v>
      </c>
      <c r="K8942" s="76" t="s">
        <v>41</v>
      </c>
      <c r="M8942" s="76" t="s">
        <v>286</v>
      </c>
      <c r="N8942" s="79" t="s">
        <v>385</v>
      </c>
      <c r="O8942" s="76" t="s">
        <v>386</v>
      </c>
      <c r="P8942" s="78" t="n">
        <v>45567</v>
      </c>
      <c r="Q8942" s="76" t="s">
        <v>114</v>
      </c>
      <c r="R8942" s="78" t="n">
        <v>45567</v>
      </c>
      <c r="T8942" s="76" t="s">
        <v>115</v>
      </c>
      <c r="U8942" s="76" t="n">
        <v>500</v>
      </c>
      <c r="X8942" s="76" t="n">
        <v>5</v>
      </c>
      <c r="Y8942" s="76" t="s">
        <v>116</v>
      </c>
      <c r="AC8942" s="76" t="s">
        <v>117</v>
      </c>
      <c r="AD8942" s="76" t="s">
        <v>1085</v>
      </c>
      <c r="AE8942" s="76" t="n">
        <v>41350</v>
      </c>
      <c r="AF8942" s="76" t="s">
        <v>34872</v>
      </c>
      <c r="AK8942" s="76" t="s">
        <v>34873</v>
      </c>
      <c r="AL8942" s="76" t="n">
        <v>0</v>
      </c>
      <c r="AM8942" s="76" t="n">
        <v>0</v>
      </c>
    </row>
    <row r="8943" customFormat="false" ht="15" hidden="false" customHeight="false" outlineLevel="0" collapsed="false">
      <c r="A8943" s="76" t="n">
        <v>1422651</v>
      </c>
      <c r="B8943" s="76" t="s">
        <v>34874</v>
      </c>
      <c r="C8943" s="76" t="s">
        <v>1545</v>
      </c>
      <c r="D8943" s="76" t="n">
        <v>4535232</v>
      </c>
      <c r="E8943" s="76" t="s">
        <v>132</v>
      </c>
      <c r="F8943" s="76" t="s">
        <v>109</v>
      </c>
      <c r="H8943" s="78" t="n">
        <v>27507</v>
      </c>
      <c r="I8943" s="76" t="s">
        <v>197</v>
      </c>
      <c r="J8943" s="76" t="s">
        <v>198</v>
      </c>
      <c r="K8943" s="76" t="s">
        <v>41</v>
      </c>
      <c r="M8943" s="76" t="s">
        <v>134</v>
      </c>
      <c r="N8943" s="79" t="s">
        <v>1045</v>
      </c>
      <c r="O8943" s="76" t="s">
        <v>1046</v>
      </c>
      <c r="P8943" s="78" t="n">
        <v>45547</v>
      </c>
      <c r="Q8943" s="76" t="s">
        <v>114</v>
      </c>
      <c r="R8943" s="78" t="n">
        <v>44816</v>
      </c>
      <c r="S8943" s="78" t="n">
        <v>44809</v>
      </c>
      <c r="T8943" s="76" t="s">
        <v>183</v>
      </c>
      <c r="U8943" s="76" t="n">
        <v>512</v>
      </c>
      <c r="X8943" s="76" t="n">
        <v>5</v>
      </c>
      <c r="Y8943" s="76" t="s">
        <v>116</v>
      </c>
      <c r="AC8943" s="76" t="s">
        <v>117</v>
      </c>
      <c r="AD8943" s="76" t="s">
        <v>1047</v>
      </c>
      <c r="AE8943" s="76" t="n">
        <v>45190</v>
      </c>
      <c r="AF8943" s="76" t="s">
        <v>34875</v>
      </c>
      <c r="AI8943" s="79" t="s">
        <v>34876</v>
      </c>
      <c r="AJ8943" s="79" t="s">
        <v>34877</v>
      </c>
      <c r="AK8943" s="76" t="s">
        <v>34878</v>
      </c>
      <c r="AL8943" s="76" t="n">
        <v>0</v>
      </c>
      <c r="AM8943" s="76" t="n">
        <v>0</v>
      </c>
    </row>
    <row r="8944" customFormat="false" ht="15" hidden="false" customHeight="false" outlineLevel="0" collapsed="false">
      <c r="A8944" s="76" t="n">
        <v>1399798</v>
      </c>
      <c r="B8944" s="76" t="s">
        <v>34879</v>
      </c>
      <c r="C8944" s="76" t="s">
        <v>4313</v>
      </c>
      <c r="D8944" s="76" t="n">
        <v>3733705</v>
      </c>
      <c r="E8944" s="76" t="s">
        <v>109</v>
      </c>
      <c r="H8944" s="78" t="n">
        <v>40030</v>
      </c>
      <c r="I8944" s="76" t="s">
        <v>133</v>
      </c>
      <c r="J8944" s="76" t="n">
        <v>-16</v>
      </c>
      <c r="K8944" s="76" t="s">
        <v>41</v>
      </c>
      <c r="M8944" s="76" t="s">
        <v>124</v>
      </c>
      <c r="N8944" s="79" t="s">
        <v>125</v>
      </c>
      <c r="O8944" s="76" t="s">
        <v>126</v>
      </c>
      <c r="P8944" s="78" t="n">
        <v>45667</v>
      </c>
      <c r="Q8944" s="76" t="s">
        <v>114</v>
      </c>
      <c r="R8944" s="78" t="n">
        <v>44678</v>
      </c>
      <c r="T8944" s="76" t="s">
        <v>115</v>
      </c>
      <c r="U8944" s="76" t="n">
        <v>500</v>
      </c>
      <c r="X8944" s="76" t="n">
        <v>5</v>
      </c>
      <c r="Y8944" s="76" t="s">
        <v>116</v>
      </c>
      <c r="AC8944" s="76" t="s">
        <v>117</v>
      </c>
      <c r="AD8944" s="76" t="s">
        <v>127</v>
      </c>
      <c r="AE8944" s="76" t="n">
        <v>37000</v>
      </c>
      <c r="AF8944" s="76" t="s">
        <v>34880</v>
      </c>
      <c r="AI8944" s="79" t="s">
        <v>34881</v>
      </c>
      <c r="AJ8944" s="79" t="s">
        <v>34882</v>
      </c>
      <c r="AK8944" s="76" t="s">
        <v>34883</v>
      </c>
      <c r="AL8944" s="76" t="n">
        <v>1</v>
      </c>
      <c r="AM8944" s="76" t="n">
        <v>0</v>
      </c>
    </row>
    <row r="8945" customFormat="false" ht="15" hidden="false" customHeight="false" outlineLevel="0" collapsed="false">
      <c r="A8945" s="76" t="n">
        <v>1075556</v>
      </c>
      <c r="B8945" s="76" t="s">
        <v>34884</v>
      </c>
      <c r="C8945" s="76" t="s">
        <v>1551</v>
      </c>
      <c r="D8945" s="76" t="n">
        <v>4112887</v>
      </c>
      <c r="E8945" s="76" t="s">
        <v>132</v>
      </c>
      <c r="F8945" s="76" t="s">
        <v>132</v>
      </c>
      <c r="H8945" s="78" t="n">
        <v>38367</v>
      </c>
      <c r="I8945" s="76" t="s">
        <v>23</v>
      </c>
      <c r="J8945" s="76" t="n">
        <v>-40</v>
      </c>
      <c r="K8945" s="76" t="s">
        <v>41</v>
      </c>
      <c r="M8945" s="76" t="s">
        <v>286</v>
      </c>
      <c r="N8945" s="79" t="s">
        <v>816</v>
      </c>
      <c r="O8945" s="76" t="s">
        <v>817</v>
      </c>
      <c r="P8945" s="78" t="n">
        <v>45545</v>
      </c>
      <c r="Q8945" s="76" t="s">
        <v>114</v>
      </c>
      <c r="R8945" s="78" t="n">
        <v>42278</v>
      </c>
      <c r="S8945" s="78" t="n">
        <v>45171</v>
      </c>
      <c r="T8945" s="76" t="s">
        <v>183</v>
      </c>
      <c r="U8945" s="76" t="n">
        <v>1134</v>
      </c>
      <c r="X8945" s="76" t="n">
        <v>11</v>
      </c>
      <c r="Y8945" s="76" t="s">
        <v>116</v>
      </c>
      <c r="AB8945" s="78" t="n">
        <v>43282</v>
      </c>
      <c r="AC8945" s="76" t="s">
        <v>117</v>
      </c>
      <c r="AD8945" s="76" t="s">
        <v>4842</v>
      </c>
      <c r="AE8945" s="76" t="n">
        <v>41000</v>
      </c>
      <c r="AF8945" s="76" t="s">
        <v>34885</v>
      </c>
      <c r="AJ8945" s="79" t="s">
        <v>34886</v>
      </c>
      <c r="AK8945" s="76" t="s">
        <v>34887</v>
      </c>
      <c r="AL8945" s="76" t="n">
        <v>0</v>
      </c>
      <c r="AM8945" s="76" t="n">
        <v>0</v>
      </c>
    </row>
    <row r="8946" customFormat="false" ht="15" hidden="false" customHeight="false" outlineLevel="0" collapsed="false">
      <c r="A8946" s="76" t="n">
        <v>1324519</v>
      </c>
      <c r="B8946" s="76" t="s">
        <v>34888</v>
      </c>
      <c r="C8946" s="76" t="s">
        <v>34889</v>
      </c>
      <c r="D8946" s="76" t="n">
        <v>4114605</v>
      </c>
      <c r="E8946" s="76" t="s">
        <v>475</v>
      </c>
      <c r="H8946" s="78" t="n">
        <v>29200</v>
      </c>
      <c r="I8946" s="76" t="s">
        <v>197</v>
      </c>
      <c r="J8946" s="76" t="s">
        <v>198</v>
      </c>
      <c r="K8946" s="76" t="s">
        <v>2</v>
      </c>
      <c r="M8946" s="76" t="s">
        <v>286</v>
      </c>
      <c r="N8946" s="79" t="s">
        <v>2544</v>
      </c>
      <c r="O8946" s="76" t="s">
        <v>2545</v>
      </c>
      <c r="P8946" s="78" t="n">
        <v>45544</v>
      </c>
      <c r="Q8946" s="76" t="s">
        <v>114</v>
      </c>
      <c r="R8946" s="78" t="n">
        <v>44107</v>
      </c>
      <c r="S8946" s="78" t="n">
        <v>45545</v>
      </c>
      <c r="T8946" s="76" t="s">
        <v>201</v>
      </c>
      <c r="U8946" s="76" t="n">
        <v>500</v>
      </c>
      <c r="X8946" s="76" t="n">
        <v>5</v>
      </c>
      <c r="Y8946" s="76" t="s">
        <v>116</v>
      </c>
      <c r="AC8946" s="76" t="s">
        <v>117</v>
      </c>
      <c r="AD8946" s="76" t="s">
        <v>11144</v>
      </c>
      <c r="AE8946" s="76" t="n">
        <v>41360</v>
      </c>
      <c r="AF8946" s="76" t="s">
        <v>34890</v>
      </c>
      <c r="AI8946" s="79" t="s">
        <v>34891</v>
      </c>
      <c r="AJ8946" s="79" t="s">
        <v>34892</v>
      </c>
      <c r="AK8946" s="76" t="s">
        <v>34893</v>
      </c>
      <c r="AL8946" s="76" t="n">
        <v>0</v>
      </c>
      <c r="AM8946" s="76" t="n">
        <v>0</v>
      </c>
    </row>
    <row r="8947" customFormat="false" ht="15" hidden="false" customHeight="false" outlineLevel="0" collapsed="false">
      <c r="A8947" s="76" t="n">
        <v>1291677</v>
      </c>
      <c r="B8947" s="76" t="s">
        <v>34888</v>
      </c>
      <c r="C8947" s="76" t="s">
        <v>3044</v>
      </c>
      <c r="D8947" s="76" t="n">
        <v>4114318</v>
      </c>
      <c r="E8947" s="76" t="s">
        <v>132</v>
      </c>
      <c r="F8947" s="76" t="s">
        <v>132</v>
      </c>
      <c r="H8947" s="78" t="n">
        <v>40749</v>
      </c>
      <c r="I8947" s="76" t="s">
        <v>144</v>
      </c>
      <c r="J8947" s="76" t="n">
        <v>-14</v>
      </c>
      <c r="K8947" s="76" t="s">
        <v>2</v>
      </c>
      <c r="M8947" s="76" t="s">
        <v>286</v>
      </c>
      <c r="N8947" s="79" t="s">
        <v>2544</v>
      </c>
      <c r="O8947" s="76" t="s">
        <v>2545</v>
      </c>
      <c r="P8947" s="78" t="n">
        <v>45497</v>
      </c>
      <c r="Q8947" s="76" t="s">
        <v>114</v>
      </c>
      <c r="R8947" s="78" t="n">
        <v>43755</v>
      </c>
      <c r="T8947" s="76" t="s">
        <v>115</v>
      </c>
      <c r="U8947" s="76" t="n">
        <v>638</v>
      </c>
      <c r="X8947" s="76" t="n">
        <v>6</v>
      </c>
      <c r="Y8947" s="76" t="s">
        <v>116</v>
      </c>
      <c r="AC8947" s="76" t="s">
        <v>117</v>
      </c>
      <c r="AD8947" s="76" t="s">
        <v>11144</v>
      </c>
      <c r="AE8947" s="76" t="n">
        <v>41360</v>
      </c>
      <c r="AF8947" s="76" t="s">
        <v>34890</v>
      </c>
      <c r="AI8947" s="79" t="s">
        <v>34891</v>
      </c>
      <c r="AJ8947" s="79" t="s">
        <v>34892</v>
      </c>
      <c r="AK8947" s="76" t="s">
        <v>34893</v>
      </c>
      <c r="AL8947" s="76" t="n">
        <v>0</v>
      </c>
      <c r="AM8947" s="76" t="n">
        <v>0</v>
      </c>
    </row>
    <row r="8948" customFormat="false" ht="15" hidden="false" customHeight="false" outlineLevel="0" collapsed="false">
      <c r="A8948" s="76" t="n">
        <v>1324521</v>
      </c>
      <c r="B8948" s="76" t="s">
        <v>34888</v>
      </c>
      <c r="C8948" s="76" t="s">
        <v>1368</v>
      </c>
      <c r="D8948" s="76" t="n">
        <v>4114606</v>
      </c>
      <c r="E8948" s="76" t="s">
        <v>132</v>
      </c>
      <c r="F8948" s="76" t="s">
        <v>132</v>
      </c>
      <c r="H8948" s="78" t="n">
        <v>28555</v>
      </c>
      <c r="I8948" s="76" t="s">
        <v>197</v>
      </c>
      <c r="J8948" s="76" t="s">
        <v>198</v>
      </c>
      <c r="K8948" s="76" t="s">
        <v>41</v>
      </c>
      <c r="M8948" s="76" t="s">
        <v>286</v>
      </c>
      <c r="N8948" s="79" t="s">
        <v>2544</v>
      </c>
      <c r="O8948" s="76" t="s">
        <v>2545</v>
      </c>
      <c r="P8948" s="78" t="n">
        <v>45545</v>
      </c>
      <c r="Q8948" s="76" t="s">
        <v>114</v>
      </c>
      <c r="R8948" s="78" t="n">
        <v>44107</v>
      </c>
      <c r="S8948" s="78" t="n">
        <v>45545</v>
      </c>
      <c r="T8948" s="76" t="s">
        <v>201</v>
      </c>
      <c r="U8948" s="76" t="n">
        <v>545</v>
      </c>
      <c r="X8948" s="76" t="n">
        <v>5</v>
      </c>
      <c r="Y8948" s="76" t="s">
        <v>116</v>
      </c>
      <c r="AC8948" s="76" t="s">
        <v>117</v>
      </c>
      <c r="AD8948" s="76" t="s">
        <v>11144</v>
      </c>
      <c r="AE8948" s="76" t="n">
        <v>41360</v>
      </c>
      <c r="AF8948" s="76" t="s">
        <v>34890</v>
      </c>
      <c r="AI8948" s="79" t="s">
        <v>34891</v>
      </c>
      <c r="AJ8948" s="79" t="s">
        <v>34894</v>
      </c>
      <c r="AK8948" s="76" t="s">
        <v>34893</v>
      </c>
      <c r="AL8948" s="76" t="n">
        <v>1</v>
      </c>
      <c r="AM8948" s="76" t="n">
        <v>0</v>
      </c>
    </row>
    <row r="8949" customFormat="false" ht="15" hidden="false" customHeight="false" outlineLevel="0" collapsed="false">
      <c r="A8949" s="76" t="n">
        <v>1478880</v>
      </c>
      <c r="B8949" s="76" t="s">
        <v>34895</v>
      </c>
      <c r="C8949" s="76" t="s">
        <v>1003</v>
      </c>
      <c r="D8949" s="76" t="n">
        <v>1811100</v>
      </c>
      <c r="E8949" s="76" t="s">
        <v>109</v>
      </c>
      <c r="F8949" s="76" t="s">
        <v>109</v>
      </c>
      <c r="H8949" s="78" t="n">
        <v>27500</v>
      </c>
      <c r="I8949" s="76" t="s">
        <v>197</v>
      </c>
      <c r="J8949" s="76" t="s">
        <v>198</v>
      </c>
      <c r="K8949" s="76" t="s">
        <v>41</v>
      </c>
      <c r="M8949" s="76" t="s">
        <v>111</v>
      </c>
      <c r="N8949" s="79" t="s">
        <v>210</v>
      </c>
      <c r="O8949" s="76" t="s">
        <v>211</v>
      </c>
      <c r="P8949" s="78" t="n">
        <v>45643</v>
      </c>
      <c r="Q8949" s="76" t="s">
        <v>114</v>
      </c>
      <c r="R8949" s="78" t="n">
        <v>45005</v>
      </c>
      <c r="T8949" s="76" t="s">
        <v>325</v>
      </c>
      <c r="U8949" s="76" t="n">
        <v>500</v>
      </c>
      <c r="X8949" s="76" t="n">
        <v>5</v>
      </c>
      <c r="Y8949" s="76" t="s">
        <v>116</v>
      </c>
      <c r="AC8949" s="76" t="s">
        <v>117</v>
      </c>
      <c r="AD8949" s="76" t="s">
        <v>15373</v>
      </c>
      <c r="AE8949" s="76" t="n">
        <v>18230</v>
      </c>
      <c r="AF8949" s="76" t="s">
        <v>6791</v>
      </c>
      <c r="AK8949" s="76" t="s">
        <v>2629</v>
      </c>
      <c r="AL8949" s="76" t="n">
        <v>0</v>
      </c>
      <c r="AM8949" s="76" t="n">
        <v>0</v>
      </c>
    </row>
    <row r="8950" customFormat="false" ht="15" hidden="false" customHeight="false" outlineLevel="0" collapsed="false">
      <c r="A8950" s="76" t="n">
        <v>1617839</v>
      </c>
      <c r="B8950" s="76" t="s">
        <v>34896</v>
      </c>
      <c r="C8950" s="76" t="s">
        <v>855</v>
      </c>
      <c r="D8950" s="76" t="n">
        <v>2817404</v>
      </c>
      <c r="E8950" s="76" t="s">
        <v>109</v>
      </c>
      <c r="H8950" s="78" t="n">
        <v>31419</v>
      </c>
      <c r="I8950" s="76" t="s">
        <v>23</v>
      </c>
      <c r="J8950" s="76" t="n">
        <v>-40</v>
      </c>
      <c r="K8950" s="76" t="s">
        <v>41</v>
      </c>
      <c r="M8950" s="76" t="s">
        <v>155</v>
      </c>
      <c r="N8950" s="79" t="s">
        <v>7717</v>
      </c>
      <c r="O8950" s="76" t="s">
        <v>7718</v>
      </c>
      <c r="P8950" s="78" t="n">
        <v>45553</v>
      </c>
      <c r="Q8950" s="76" t="s">
        <v>114</v>
      </c>
      <c r="R8950" s="78" t="n">
        <v>45553</v>
      </c>
      <c r="S8950" s="78" t="n">
        <v>45553</v>
      </c>
      <c r="T8950" s="76" t="s">
        <v>201</v>
      </c>
      <c r="U8950" s="76" t="n">
        <v>500</v>
      </c>
      <c r="X8950" s="76" t="n">
        <v>5</v>
      </c>
      <c r="Y8950" s="76" t="s">
        <v>116</v>
      </c>
      <c r="AC8950" s="76" t="s">
        <v>117</v>
      </c>
      <c r="AD8950" s="76" t="s">
        <v>7719</v>
      </c>
      <c r="AE8950" s="76" t="n">
        <v>28310</v>
      </c>
      <c r="AF8950" s="76" t="s">
        <v>23534</v>
      </c>
      <c r="AJ8950" s="79" t="s">
        <v>34897</v>
      </c>
      <c r="AK8950" s="76" t="s">
        <v>34898</v>
      </c>
      <c r="AL8950" s="76" t="n">
        <v>0</v>
      </c>
      <c r="AM8950" s="76" t="n">
        <v>0</v>
      </c>
    </row>
    <row r="8951" customFormat="false" ht="15" hidden="false" customHeight="false" outlineLevel="0" collapsed="false">
      <c r="A8951" s="76" t="n">
        <v>1672238</v>
      </c>
      <c r="B8951" s="76" t="s">
        <v>34899</v>
      </c>
      <c r="C8951" s="76" t="s">
        <v>34900</v>
      </c>
      <c r="D8951" s="76" t="n">
        <v>4541199</v>
      </c>
      <c r="E8951" s="76" t="s">
        <v>15120</v>
      </c>
      <c r="H8951" s="78" t="n">
        <v>30488</v>
      </c>
      <c r="I8951" s="76" t="s">
        <v>179</v>
      </c>
      <c r="J8951" s="76" t="s">
        <v>180</v>
      </c>
      <c r="K8951" s="76" t="s">
        <v>41</v>
      </c>
      <c r="M8951" s="76" t="s">
        <v>134</v>
      </c>
      <c r="N8951" s="79" t="s">
        <v>34901</v>
      </c>
      <c r="O8951" s="76" t="s">
        <v>34902</v>
      </c>
      <c r="P8951" s="78" t="n">
        <v>45839</v>
      </c>
      <c r="Q8951" s="76" t="s">
        <v>114</v>
      </c>
      <c r="R8951" s="78" t="n">
        <v>45661</v>
      </c>
      <c r="T8951" s="76" t="s">
        <v>183</v>
      </c>
      <c r="U8951" s="76" t="n">
        <v>500</v>
      </c>
      <c r="X8951" s="76" t="n">
        <v>5</v>
      </c>
      <c r="Y8951" s="76" t="s">
        <v>116</v>
      </c>
      <c r="AC8951" s="76" t="s">
        <v>117</v>
      </c>
      <c r="AD8951" s="76" t="s">
        <v>34903</v>
      </c>
      <c r="AE8951" s="76" t="n">
        <v>45430</v>
      </c>
      <c r="AF8951" s="76" t="s">
        <v>34904</v>
      </c>
      <c r="AI8951" s="79" t="s">
        <v>34905</v>
      </c>
      <c r="AJ8951" s="79" t="s">
        <v>34905</v>
      </c>
      <c r="AK8951" s="76" t="s">
        <v>34906</v>
      </c>
      <c r="AL8951" s="76" t="n">
        <v>1</v>
      </c>
      <c r="AM8951" s="76" t="n">
        <v>0</v>
      </c>
    </row>
    <row r="8952" customFormat="false" ht="15" hidden="false" customHeight="false" outlineLevel="0" collapsed="false">
      <c r="A8952" s="76" t="n">
        <v>1471380</v>
      </c>
      <c r="B8952" s="76" t="s">
        <v>34899</v>
      </c>
      <c r="C8952" s="76" t="s">
        <v>34907</v>
      </c>
      <c r="D8952" s="76" t="n">
        <v>4536306</v>
      </c>
      <c r="E8952" s="76" t="s">
        <v>132</v>
      </c>
      <c r="F8952" s="76" t="s">
        <v>132</v>
      </c>
      <c r="H8952" s="78" t="n">
        <v>30488</v>
      </c>
      <c r="I8952" s="76" t="s">
        <v>179</v>
      </c>
      <c r="J8952" s="76" t="s">
        <v>180</v>
      </c>
      <c r="K8952" s="76" t="s">
        <v>41</v>
      </c>
      <c r="M8952" s="76" t="s">
        <v>134</v>
      </c>
      <c r="N8952" s="79" t="s">
        <v>307</v>
      </c>
      <c r="O8952" s="76" t="s">
        <v>308</v>
      </c>
      <c r="P8952" s="78" t="n">
        <v>45543</v>
      </c>
      <c r="Q8952" s="76" t="s">
        <v>114</v>
      </c>
      <c r="R8952" s="78" t="n">
        <v>44950</v>
      </c>
      <c r="S8952" s="78" t="n">
        <v>45505</v>
      </c>
      <c r="T8952" s="76" t="s">
        <v>201</v>
      </c>
      <c r="U8952" s="76" t="n">
        <v>1114</v>
      </c>
      <c r="X8952" s="76" t="n">
        <v>11</v>
      </c>
      <c r="Y8952" s="76" t="s">
        <v>466</v>
      </c>
      <c r="Z8952" s="79" t="s">
        <v>1305</v>
      </c>
      <c r="AA8952" s="76" t="s">
        <v>1306</v>
      </c>
      <c r="AB8952" s="78" t="n">
        <v>45474</v>
      </c>
      <c r="AC8952" s="76" t="s">
        <v>117</v>
      </c>
      <c r="AD8952" s="76" t="s">
        <v>1259</v>
      </c>
      <c r="AE8952" s="76" t="n">
        <v>45430</v>
      </c>
      <c r="AF8952" s="76" t="s">
        <v>34908</v>
      </c>
      <c r="AJ8952" s="79" t="s">
        <v>34905</v>
      </c>
      <c r="AK8952" s="76" t="s">
        <v>34909</v>
      </c>
      <c r="AL8952" s="76" t="n">
        <v>0</v>
      </c>
      <c r="AM8952" s="76" t="n">
        <v>0</v>
      </c>
    </row>
    <row r="8953" customFormat="false" ht="15" hidden="false" customHeight="false" outlineLevel="0" collapsed="false">
      <c r="A8953" s="76" t="n">
        <v>181377</v>
      </c>
      <c r="B8953" s="76" t="s">
        <v>18850</v>
      </c>
      <c r="C8953" s="76" t="s">
        <v>1849</v>
      </c>
      <c r="D8953" s="76" t="n">
        <v>181161</v>
      </c>
      <c r="E8953" s="76" t="s">
        <v>475</v>
      </c>
      <c r="F8953" s="76" t="s">
        <v>132</v>
      </c>
      <c r="H8953" s="78" t="n">
        <v>18028</v>
      </c>
      <c r="I8953" s="76" t="s">
        <v>686</v>
      </c>
      <c r="J8953" s="76" t="s">
        <v>687</v>
      </c>
      <c r="K8953" s="76" t="s">
        <v>41</v>
      </c>
      <c r="M8953" s="76" t="s">
        <v>111</v>
      </c>
      <c r="N8953" s="79" t="s">
        <v>688</v>
      </c>
      <c r="O8953" s="76" t="s">
        <v>689</v>
      </c>
      <c r="P8953" s="78" t="n">
        <v>45511</v>
      </c>
      <c r="Q8953" s="76" t="s">
        <v>114</v>
      </c>
      <c r="R8953" s="78" t="n">
        <v>37432</v>
      </c>
      <c r="S8953" s="78" t="n">
        <v>44104</v>
      </c>
      <c r="T8953" s="76" t="s">
        <v>183</v>
      </c>
      <c r="U8953" s="76" t="n">
        <v>500</v>
      </c>
      <c r="X8953" s="76" t="n">
        <v>5</v>
      </c>
      <c r="Y8953" s="76" t="s">
        <v>116</v>
      </c>
      <c r="AC8953" s="76" t="s">
        <v>117</v>
      </c>
      <c r="AD8953" s="76" t="s">
        <v>339</v>
      </c>
      <c r="AE8953" s="76" t="n">
        <v>18000</v>
      </c>
      <c r="AF8953" s="76" t="s">
        <v>34910</v>
      </c>
      <c r="AI8953" s="79" t="s">
        <v>34911</v>
      </c>
      <c r="AK8953" s="76" t="s">
        <v>4840</v>
      </c>
      <c r="AL8953" s="76" t="n">
        <v>0</v>
      </c>
      <c r="AM8953" s="76" t="n">
        <v>0</v>
      </c>
    </row>
    <row r="8954" customFormat="false" ht="15" hidden="false" customHeight="false" outlineLevel="0" collapsed="false">
      <c r="A8954" s="76" t="n">
        <v>181379</v>
      </c>
      <c r="B8954" s="76" t="s">
        <v>18850</v>
      </c>
      <c r="C8954" s="76" t="s">
        <v>1140</v>
      </c>
      <c r="D8954" s="76" t="n">
        <v>182601</v>
      </c>
      <c r="E8954" s="76" t="s">
        <v>132</v>
      </c>
      <c r="F8954" s="76" t="s">
        <v>132</v>
      </c>
      <c r="H8954" s="78" t="n">
        <v>30353</v>
      </c>
      <c r="I8954" s="76" t="s">
        <v>179</v>
      </c>
      <c r="J8954" s="76" t="s">
        <v>180</v>
      </c>
      <c r="K8954" s="76" t="s">
        <v>41</v>
      </c>
      <c r="M8954" s="76" t="s">
        <v>111</v>
      </c>
      <c r="N8954" s="79" t="s">
        <v>210</v>
      </c>
      <c r="O8954" s="76" t="s">
        <v>211</v>
      </c>
      <c r="P8954" s="78" t="n">
        <v>45545</v>
      </c>
      <c r="Q8954" s="76" t="s">
        <v>114</v>
      </c>
      <c r="R8954" s="78" t="n">
        <v>37432</v>
      </c>
      <c r="S8954" s="78" t="n">
        <v>45495</v>
      </c>
      <c r="T8954" s="76" t="s">
        <v>201</v>
      </c>
      <c r="U8954" s="76" t="n">
        <v>1968</v>
      </c>
      <c r="X8954" s="76" t="n">
        <v>19</v>
      </c>
      <c r="Y8954" s="76" t="s">
        <v>116</v>
      </c>
      <c r="AC8954" s="76" t="s">
        <v>117</v>
      </c>
      <c r="AD8954" s="76" t="s">
        <v>1277</v>
      </c>
      <c r="AE8954" s="76" t="n">
        <v>18230</v>
      </c>
      <c r="AF8954" s="76" t="s">
        <v>34912</v>
      </c>
      <c r="AI8954" s="79" t="s">
        <v>34911</v>
      </c>
      <c r="AJ8954" s="79" t="s">
        <v>34913</v>
      </c>
      <c r="AK8954" s="76" t="s">
        <v>34914</v>
      </c>
      <c r="AL8954" s="76" t="n">
        <v>0</v>
      </c>
      <c r="AM8954" s="76" t="n">
        <v>0</v>
      </c>
    </row>
    <row r="8955" customFormat="false" ht="15" hidden="false" customHeight="false" outlineLevel="0" collapsed="false">
      <c r="A8955" s="76" t="n">
        <v>181382</v>
      </c>
      <c r="B8955" s="76" t="s">
        <v>18850</v>
      </c>
      <c r="C8955" s="76" t="s">
        <v>2482</v>
      </c>
      <c r="D8955" s="76" t="n">
        <v>373027</v>
      </c>
      <c r="E8955" s="76" t="s">
        <v>132</v>
      </c>
      <c r="F8955" s="76" t="s">
        <v>132</v>
      </c>
      <c r="H8955" s="78" t="n">
        <v>21274</v>
      </c>
      <c r="I8955" s="76" t="s">
        <v>305</v>
      </c>
      <c r="J8955" s="76" t="s">
        <v>306</v>
      </c>
      <c r="K8955" s="76" t="s">
        <v>41</v>
      </c>
      <c r="M8955" s="76" t="s">
        <v>124</v>
      </c>
      <c r="N8955" s="79" t="s">
        <v>125</v>
      </c>
      <c r="O8955" s="76" t="s">
        <v>126</v>
      </c>
      <c r="P8955" s="78" t="n">
        <v>45535</v>
      </c>
      <c r="Q8955" s="76" t="s">
        <v>114</v>
      </c>
      <c r="R8955" s="78" t="n">
        <v>37432</v>
      </c>
      <c r="S8955" s="78" t="n">
        <v>45071</v>
      </c>
      <c r="T8955" s="76" t="s">
        <v>183</v>
      </c>
      <c r="U8955" s="76" t="n">
        <v>1178</v>
      </c>
      <c r="X8955" s="76" t="n">
        <v>11</v>
      </c>
      <c r="Y8955" s="76" t="s">
        <v>116</v>
      </c>
      <c r="AB8955" s="78" t="n">
        <v>45108</v>
      </c>
      <c r="AC8955" s="76" t="s">
        <v>117</v>
      </c>
      <c r="AD8955" s="76" t="s">
        <v>170</v>
      </c>
      <c r="AE8955" s="76" t="n">
        <v>37520</v>
      </c>
      <c r="AF8955" s="76" t="s">
        <v>34915</v>
      </c>
      <c r="AI8955" s="79" t="s">
        <v>34916</v>
      </c>
      <c r="AJ8955" s="79" t="s">
        <v>34917</v>
      </c>
      <c r="AK8955" s="76" t="s">
        <v>34918</v>
      </c>
      <c r="AL8955" s="76" t="n">
        <v>0</v>
      </c>
      <c r="AM8955" s="76" t="n">
        <v>0</v>
      </c>
    </row>
    <row r="8956" customFormat="false" ht="15" hidden="false" customHeight="false" outlineLevel="0" collapsed="false">
      <c r="A8956" s="76" t="n">
        <v>181385</v>
      </c>
      <c r="B8956" s="76" t="s">
        <v>18850</v>
      </c>
      <c r="C8956" s="76" t="s">
        <v>1081</v>
      </c>
      <c r="D8956" s="76" t="n">
        <v>182873</v>
      </c>
      <c r="E8956" s="76" t="s">
        <v>132</v>
      </c>
      <c r="F8956" s="76" t="s">
        <v>132</v>
      </c>
      <c r="H8956" s="78" t="n">
        <v>29559</v>
      </c>
      <c r="I8956" s="76" t="s">
        <v>179</v>
      </c>
      <c r="J8956" s="76" t="s">
        <v>180</v>
      </c>
      <c r="K8956" s="76" t="s">
        <v>41</v>
      </c>
      <c r="M8956" s="76" t="s">
        <v>111</v>
      </c>
      <c r="N8956" s="79" t="s">
        <v>688</v>
      </c>
      <c r="O8956" s="76" t="s">
        <v>689</v>
      </c>
      <c r="P8956" s="78" t="n">
        <v>45548</v>
      </c>
      <c r="Q8956" s="76" t="s">
        <v>114</v>
      </c>
      <c r="R8956" s="78" t="n">
        <v>37432</v>
      </c>
      <c r="S8956" s="78" t="n">
        <v>44826</v>
      </c>
      <c r="T8956" s="76" t="s">
        <v>183</v>
      </c>
      <c r="U8956" s="76" t="n">
        <v>879</v>
      </c>
      <c r="X8956" s="76" t="n">
        <v>8</v>
      </c>
      <c r="Y8956" s="76" t="s">
        <v>116</v>
      </c>
      <c r="AC8956" s="76" t="s">
        <v>117</v>
      </c>
      <c r="AD8956" s="76" t="s">
        <v>339</v>
      </c>
      <c r="AE8956" s="76" t="n">
        <v>18000</v>
      </c>
      <c r="AF8956" s="76" t="s">
        <v>34919</v>
      </c>
      <c r="AI8956" s="79" t="s">
        <v>34920</v>
      </c>
      <c r="AJ8956" s="79" t="s">
        <v>34921</v>
      </c>
      <c r="AK8956" s="76" t="s">
        <v>34922</v>
      </c>
      <c r="AL8956" s="76" t="n">
        <v>0</v>
      </c>
      <c r="AM8956" s="76" t="n">
        <v>0</v>
      </c>
    </row>
    <row r="8957" customFormat="false" ht="15" hidden="false" customHeight="false" outlineLevel="0" collapsed="false">
      <c r="A8957" s="76" t="n">
        <v>1432517</v>
      </c>
      <c r="B8957" s="76" t="s">
        <v>34923</v>
      </c>
      <c r="C8957" s="76" t="s">
        <v>16563</v>
      </c>
      <c r="D8957" s="76" t="n">
        <v>1810865</v>
      </c>
      <c r="E8957" s="76" t="s">
        <v>132</v>
      </c>
      <c r="F8957" s="76" t="s">
        <v>132</v>
      </c>
      <c r="H8957" s="78" t="n">
        <v>40382</v>
      </c>
      <c r="I8957" s="76" t="s">
        <v>256</v>
      </c>
      <c r="J8957" s="76" t="n">
        <v>-15</v>
      </c>
      <c r="K8957" s="76" t="s">
        <v>41</v>
      </c>
      <c r="M8957" s="76" t="s">
        <v>111</v>
      </c>
      <c r="N8957" s="79" t="s">
        <v>688</v>
      </c>
      <c r="O8957" s="76" t="s">
        <v>689</v>
      </c>
      <c r="P8957" s="78" t="n">
        <v>45548</v>
      </c>
      <c r="Q8957" s="76" t="s">
        <v>114</v>
      </c>
      <c r="R8957" s="78" t="n">
        <v>44826</v>
      </c>
      <c r="T8957" s="76" t="s">
        <v>115</v>
      </c>
      <c r="U8957" s="76" t="n">
        <v>699</v>
      </c>
      <c r="X8957" s="76" t="n">
        <v>6</v>
      </c>
      <c r="Y8957" s="76" t="s">
        <v>116</v>
      </c>
      <c r="AC8957" s="76" t="s">
        <v>117</v>
      </c>
      <c r="AD8957" s="76" t="s">
        <v>212</v>
      </c>
      <c r="AE8957" s="76" t="n">
        <v>18000</v>
      </c>
      <c r="AF8957" s="76" t="s">
        <v>34924</v>
      </c>
      <c r="AJ8957" s="76" t="s">
        <v>34925</v>
      </c>
      <c r="AK8957" s="76" t="s">
        <v>34922</v>
      </c>
      <c r="AL8957" s="76" t="n">
        <v>0</v>
      </c>
      <c r="AM8957" s="76" t="n">
        <v>0</v>
      </c>
    </row>
    <row r="8958" customFormat="false" ht="15" hidden="false" customHeight="false" outlineLevel="0" collapsed="false">
      <c r="A8958" s="76" t="n">
        <v>181399</v>
      </c>
      <c r="B8958" s="76" t="s">
        <v>34926</v>
      </c>
      <c r="C8958" s="76" t="s">
        <v>1637</v>
      </c>
      <c r="D8958" s="76" t="n">
        <v>4429766</v>
      </c>
      <c r="E8958" s="76" t="s">
        <v>132</v>
      </c>
      <c r="F8958" s="76" t="s">
        <v>132</v>
      </c>
      <c r="H8958" s="78" t="n">
        <v>33282</v>
      </c>
      <c r="I8958" s="76" t="s">
        <v>23</v>
      </c>
      <c r="J8958" s="76" t="n">
        <v>-40</v>
      </c>
      <c r="K8958" s="76" t="s">
        <v>41</v>
      </c>
      <c r="M8958" s="76" t="s">
        <v>134</v>
      </c>
      <c r="N8958" s="79" t="s">
        <v>3498</v>
      </c>
      <c r="O8958" s="76" t="s">
        <v>3499</v>
      </c>
      <c r="P8958" s="78" t="n">
        <v>45564</v>
      </c>
      <c r="Q8958" s="76" t="s">
        <v>114</v>
      </c>
      <c r="R8958" s="78" t="n">
        <v>37432</v>
      </c>
      <c r="S8958" s="78" t="n">
        <v>45551</v>
      </c>
      <c r="T8958" s="76" t="s">
        <v>201</v>
      </c>
      <c r="U8958" s="76" t="n">
        <v>850</v>
      </c>
      <c r="X8958" s="76" t="n">
        <v>8</v>
      </c>
      <c r="Y8958" s="76" t="s">
        <v>466</v>
      </c>
      <c r="Z8958" s="79" t="s">
        <v>3498</v>
      </c>
      <c r="AA8958" s="76" t="s">
        <v>3499</v>
      </c>
      <c r="AC8958" s="76" t="s">
        <v>117</v>
      </c>
      <c r="AD8958" s="76" t="s">
        <v>17620</v>
      </c>
      <c r="AE8958" s="76" t="n">
        <v>45570</v>
      </c>
      <c r="AF8958" s="76" t="s">
        <v>34927</v>
      </c>
      <c r="AK8958" s="76" t="s">
        <v>34928</v>
      </c>
      <c r="AL8958" s="76" t="n">
        <v>0</v>
      </c>
      <c r="AM8958" s="76" t="n">
        <v>0</v>
      </c>
    </row>
    <row r="8959" customFormat="false" ht="15" hidden="false" customHeight="false" outlineLevel="0" collapsed="false">
      <c r="A8959" s="76" t="n">
        <v>485897</v>
      </c>
      <c r="B8959" s="76" t="s">
        <v>34929</v>
      </c>
      <c r="C8959" s="76" t="s">
        <v>1511</v>
      </c>
      <c r="D8959" s="76" t="n">
        <v>418894</v>
      </c>
      <c r="E8959" s="76" t="s">
        <v>132</v>
      </c>
      <c r="F8959" s="76" t="s">
        <v>132</v>
      </c>
      <c r="H8959" s="78" t="n">
        <v>35297</v>
      </c>
      <c r="I8959" s="76" t="s">
        <v>23</v>
      </c>
      <c r="J8959" s="76" t="n">
        <v>-40</v>
      </c>
      <c r="K8959" s="76" t="s">
        <v>41</v>
      </c>
      <c r="M8959" s="76" t="s">
        <v>124</v>
      </c>
      <c r="N8959" s="79" t="s">
        <v>496</v>
      </c>
      <c r="O8959" s="76" t="s">
        <v>497</v>
      </c>
      <c r="P8959" s="78" t="n">
        <v>45536</v>
      </c>
      <c r="Q8959" s="76" t="s">
        <v>114</v>
      </c>
      <c r="R8959" s="78" t="n">
        <v>38621</v>
      </c>
      <c r="S8959" s="78" t="n">
        <v>45247</v>
      </c>
      <c r="T8959" s="76" t="s">
        <v>183</v>
      </c>
      <c r="U8959" s="76" t="n">
        <v>1548</v>
      </c>
      <c r="X8959" s="76" t="n">
        <v>15</v>
      </c>
      <c r="Y8959" s="76" t="s">
        <v>116</v>
      </c>
      <c r="AC8959" s="76" t="s">
        <v>117</v>
      </c>
      <c r="AD8959" s="76" t="s">
        <v>2036</v>
      </c>
      <c r="AE8959" s="76" t="n">
        <v>37550</v>
      </c>
      <c r="AF8959" s="76" t="s">
        <v>34930</v>
      </c>
      <c r="AJ8959" s="79" t="s">
        <v>34931</v>
      </c>
      <c r="AK8959" s="76" t="s">
        <v>34932</v>
      </c>
      <c r="AL8959" s="76" t="n">
        <v>0</v>
      </c>
      <c r="AM8959" s="76" t="n">
        <v>0</v>
      </c>
    </row>
    <row r="8960" customFormat="false" ht="15" hidden="false" customHeight="false" outlineLevel="0" collapsed="false">
      <c r="A8960" s="76" t="n">
        <v>615143</v>
      </c>
      <c r="B8960" s="76" t="s">
        <v>34933</v>
      </c>
      <c r="C8960" s="76" t="s">
        <v>14923</v>
      </c>
      <c r="D8960" s="76" t="n">
        <v>419704</v>
      </c>
      <c r="E8960" s="76" t="s">
        <v>109</v>
      </c>
      <c r="H8960" s="78" t="n">
        <v>27607</v>
      </c>
      <c r="I8960" s="76" t="s">
        <v>197</v>
      </c>
      <c r="J8960" s="76" t="s">
        <v>198</v>
      </c>
      <c r="K8960" s="76" t="s">
        <v>41</v>
      </c>
      <c r="M8960" s="76" t="s">
        <v>286</v>
      </c>
      <c r="N8960" s="79" t="s">
        <v>1369</v>
      </c>
      <c r="O8960" s="76" t="s">
        <v>1370</v>
      </c>
      <c r="P8960" s="78" t="n">
        <v>45609</v>
      </c>
      <c r="Q8960" s="76" t="s">
        <v>114</v>
      </c>
      <c r="R8960" s="78" t="n">
        <v>39401</v>
      </c>
      <c r="S8960" s="78" t="n">
        <v>45572</v>
      </c>
      <c r="T8960" s="76" t="s">
        <v>201</v>
      </c>
      <c r="U8960" s="76" t="n">
        <v>500</v>
      </c>
      <c r="X8960" s="76" t="n">
        <v>5</v>
      </c>
      <c r="Y8960" s="76" t="s">
        <v>116</v>
      </c>
      <c r="AC8960" s="76" t="s">
        <v>117</v>
      </c>
      <c r="AD8960" s="76" t="s">
        <v>34934</v>
      </c>
      <c r="AE8960" s="76" t="n">
        <v>41330</v>
      </c>
      <c r="AF8960" s="76" t="s">
        <v>34935</v>
      </c>
      <c r="AJ8960" s="79" t="s">
        <v>34936</v>
      </c>
      <c r="AK8960" s="76" t="s">
        <v>34937</v>
      </c>
      <c r="AL8960" s="76" t="n">
        <v>0</v>
      </c>
      <c r="AM8960" s="76" t="n">
        <v>0</v>
      </c>
    </row>
    <row r="8961" customFormat="false" ht="15" hidden="false" customHeight="false" outlineLevel="0" collapsed="false">
      <c r="A8961" s="76" t="n">
        <v>1449699</v>
      </c>
      <c r="B8961" s="76" t="s">
        <v>34938</v>
      </c>
      <c r="C8961" s="76" t="s">
        <v>4194</v>
      </c>
      <c r="D8961" s="76" t="n">
        <v>4535595</v>
      </c>
      <c r="E8961" s="76" t="s">
        <v>132</v>
      </c>
      <c r="H8961" s="78" t="n">
        <v>41072</v>
      </c>
      <c r="I8961" s="76" t="s">
        <v>370</v>
      </c>
      <c r="J8961" s="76" t="n">
        <v>-13</v>
      </c>
      <c r="K8961" s="76" t="s">
        <v>41</v>
      </c>
      <c r="M8961" s="76" t="s">
        <v>134</v>
      </c>
      <c r="N8961" s="79" t="s">
        <v>3076</v>
      </c>
      <c r="O8961" s="76" t="s">
        <v>3077</v>
      </c>
      <c r="P8961" s="78" t="n">
        <v>45633</v>
      </c>
      <c r="Q8961" s="76" t="s">
        <v>114</v>
      </c>
      <c r="R8961" s="78" t="n">
        <v>44849</v>
      </c>
      <c r="T8961" s="76" t="s">
        <v>115</v>
      </c>
      <c r="U8961" s="76" t="n">
        <v>500</v>
      </c>
      <c r="X8961" s="76" t="n">
        <v>5</v>
      </c>
      <c r="Y8961" s="76" t="s">
        <v>116</v>
      </c>
      <c r="AC8961" s="76" t="s">
        <v>117</v>
      </c>
      <c r="AD8961" s="76" t="s">
        <v>18045</v>
      </c>
      <c r="AE8961" s="76" t="n">
        <v>45590</v>
      </c>
      <c r="AF8961" s="76" t="s">
        <v>34939</v>
      </c>
      <c r="AJ8961" s="79" t="s">
        <v>34940</v>
      </c>
      <c r="AK8961" s="76" t="s">
        <v>34941</v>
      </c>
      <c r="AL8961" s="76" t="n">
        <v>0</v>
      </c>
      <c r="AM8961" s="76" t="n">
        <v>0</v>
      </c>
    </row>
    <row r="8962" customFormat="false" ht="15" hidden="false" customHeight="false" outlineLevel="0" collapsed="false">
      <c r="A8962" s="76" t="n">
        <v>1611375</v>
      </c>
      <c r="B8962" s="76" t="s">
        <v>34942</v>
      </c>
      <c r="C8962" s="76" t="s">
        <v>34943</v>
      </c>
      <c r="D8962" s="76" t="n">
        <v>1811975</v>
      </c>
      <c r="E8962" s="76" t="s">
        <v>109</v>
      </c>
      <c r="H8962" s="78" t="n">
        <v>42545</v>
      </c>
      <c r="I8962" s="76" t="s">
        <v>109</v>
      </c>
      <c r="J8962" s="76" t="n">
        <v>-9</v>
      </c>
      <c r="K8962" s="76" t="s">
        <v>41</v>
      </c>
      <c r="M8962" s="76" t="s">
        <v>111</v>
      </c>
      <c r="N8962" s="79" t="s">
        <v>337</v>
      </c>
      <c r="O8962" s="76" t="s">
        <v>338</v>
      </c>
      <c r="P8962" s="78" t="n">
        <v>45548</v>
      </c>
      <c r="Q8962" s="76" t="s">
        <v>114</v>
      </c>
      <c r="R8962" s="78" t="n">
        <v>45548</v>
      </c>
      <c r="T8962" s="76" t="s">
        <v>115</v>
      </c>
      <c r="U8962" s="76" t="n">
        <v>500</v>
      </c>
      <c r="X8962" s="76" t="n">
        <v>5</v>
      </c>
      <c r="Y8962" s="76" t="s">
        <v>116</v>
      </c>
      <c r="AC8962" s="76" t="s">
        <v>117</v>
      </c>
      <c r="AD8962" s="76" t="s">
        <v>5195</v>
      </c>
      <c r="AE8962" s="76" t="n">
        <v>18500</v>
      </c>
      <c r="AF8962" s="76" t="s">
        <v>34944</v>
      </c>
      <c r="AJ8962" s="79" t="s">
        <v>34945</v>
      </c>
      <c r="AK8962" s="76" t="s">
        <v>34946</v>
      </c>
      <c r="AL8962" s="76" t="n">
        <v>1</v>
      </c>
      <c r="AM8962" s="76" t="n">
        <v>1</v>
      </c>
    </row>
    <row r="8963" customFormat="false" ht="15" hidden="false" customHeight="false" outlineLevel="0" collapsed="false">
      <c r="A8963" s="76" t="n">
        <v>1611368</v>
      </c>
      <c r="B8963" s="76" t="s">
        <v>34942</v>
      </c>
      <c r="C8963" s="76" t="s">
        <v>835</v>
      </c>
      <c r="D8963" s="76" t="n">
        <v>1811974</v>
      </c>
      <c r="E8963" s="76" t="s">
        <v>109</v>
      </c>
      <c r="H8963" s="78" t="n">
        <v>41833</v>
      </c>
      <c r="I8963" s="76" t="s">
        <v>190</v>
      </c>
      <c r="J8963" s="76" t="n">
        <v>-11</v>
      </c>
      <c r="K8963" s="76" t="s">
        <v>41</v>
      </c>
      <c r="M8963" s="76" t="s">
        <v>111</v>
      </c>
      <c r="N8963" s="79" t="s">
        <v>337</v>
      </c>
      <c r="O8963" s="76" t="s">
        <v>338</v>
      </c>
      <c r="P8963" s="78" t="n">
        <v>45548</v>
      </c>
      <c r="Q8963" s="76" t="s">
        <v>114</v>
      </c>
      <c r="R8963" s="78" t="n">
        <v>45548</v>
      </c>
      <c r="T8963" s="76" t="s">
        <v>115</v>
      </c>
      <c r="U8963" s="76" t="n">
        <v>500</v>
      </c>
      <c r="X8963" s="76" t="n">
        <v>5</v>
      </c>
      <c r="Y8963" s="76" t="s">
        <v>116</v>
      </c>
      <c r="AC8963" s="76" t="s">
        <v>117</v>
      </c>
      <c r="AD8963" s="76" t="s">
        <v>5195</v>
      </c>
      <c r="AE8963" s="76" t="n">
        <v>18500</v>
      </c>
      <c r="AF8963" s="76" t="s">
        <v>34944</v>
      </c>
      <c r="AJ8963" s="79" t="s">
        <v>34945</v>
      </c>
      <c r="AK8963" s="76" t="s">
        <v>34946</v>
      </c>
      <c r="AL8963" s="76" t="n">
        <v>0</v>
      </c>
      <c r="AM8963" s="76" t="n">
        <v>0</v>
      </c>
    </row>
    <row r="8964" customFormat="false" ht="15" hidden="false" customHeight="false" outlineLevel="0" collapsed="false">
      <c r="A8964" s="76" t="n">
        <v>181577</v>
      </c>
      <c r="B8964" s="76" t="s">
        <v>34947</v>
      </c>
      <c r="C8964" s="76" t="s">
        <v>1595</v>
      </c>
      <c r="D8964" s="76" t="n">
        <v>37754</v>
      </c>
      <c r="E8964" s="76" t="s">
        <v>132</v>
      </c>
      <c r="H8964" s="78" t="n">
        <v>18526</v>
      </c>
      <c r="I8964" s="76" t="s">
        <v>594</v>
      </c>
      <c r="J8964" s="76" t="s">
        <v>595</v>
      </c>
      <c r="K8964" s="76" t="s">
        <v>41</v>
      </c>
      <c r="M8964" s="76" t="s">
        <v>124</v>
      </c>
      <c r="N8964" s="79" t="s">
        <v>1581</v>
      </c>
      <c r="O8964" s="76" t="s">
        <v>1582</v>
      </c>
      <c r="P8964" s="78" t="n">
        <v>45561</v>
      </c>
      <c r="Q8964" s="76" t="s">
        <v>114</v>
      </c>
      <c r="R8964" s="78" t="n">
        <v>37432</v>
      </c>
      <c r="S8964" s="78" t="n">
        <v>45526</v>
      </c>
      <c r="T8964" s="76" t="s">
        <v>201</v>
      </c>
      <c r="U8964" s="76" t="n">
        <v>733</v>
      </c>
      <c r="X8964" s="76" t="n">
        <v>7</v>
      </c>
      <c r="Y8964" s="76" t="s">
        <v>116</v>
      </c>
      <c r="AC8964" s="76" t="s">
        <v>117</v>
      </c>
      <c r="AD8964" s="76" t="s">
        <v>3182</v>
      </c>
      <c r="AE8964" s="76" t="n">
        <v>37270</v>
      </c>
      <c r="AF8964" s="76" t="s">
        <v>34948</v>
      </c>
      <c r="AI8964" s="79" t="s">
        <v>34949</v>
      </c>
      <c r="AJ8964" s="79" t="s">
        <v>34950</v>
      </c>
      <c r="AK8964" s="76" t="s">
        <v>34951</v>
      </c>
      <c r="AL8964" s="76" t="n">
        <v>0</v>
      </c>
      <c r="AM8964" s="76" t="n">
        <v>0</v>
      </c>
    </row>
    <row r="8965" customFormat="false" ht="15" hidden="false" customHeight="false" outlineLevel="0" collapsed="false">
      <c r="A8965" s="76" t="n">
        <v>479482</v>
      </c>
      <c r="B8965" s="76" t="s">
        <v>34947</v>
      </c>
      <c r="C8965" s="76" t="s">
        <v>2143</v>
      </c>
      <c r="D8965" s="76" t="n">
        <v>289672</v>
      </c>
      <c r="E8965" s="76" t="s">
        <v>132</v>
      </c>
      <c r="F8965" s="76" t="s">
        <v>132</v>
      </c>
      <c r="H8965" s="78" t="n">
        <v>27523</v>
      </c>
      <c r="I8965" s="76" t="s">
        <v>197</v>
      </c>
      <c r="J8965" s="76" t="s">
        <v>198</v>
      </c>
      <c r="K8965" s="76" t="s">
        <v>41</v>
      </c>
      <c r="M8965" s="76" t="s">
        <v>155</v>
      </c>
      <c r="N8965" s="79" t="s">
        <v>564</v>
      </c>
      <c r="O8965" s="76" t="s">
        <v>565</v>
      </c>
      <c r="P8965" s="78" t="n">
        <v>45552</v>
      </c>
      <c r="Q8965" s="76" t="s">
        <v>114</v>
      </c>
      <c r="R8965" s="78" t="n">
        <v>38610</v>
      </c>
      <c r="S8965" s="78" t="n">
        <v>45562</v>
      </c>
      <c r="T8965" s="76" t="s">
        <v>201</v>
      </c>
      <c r="U8965" s="76" t="n">
        <v>715</v>
      </c>
      <c r="X8965" s="76" t="n">
        <v>7</v>
      </c>
      <c r="Y8965" s="76" t="s">
        <v>116</v>
      </c>
      <c r="AC8965" s="76" t="s">
        <v>117</v>
      </c>
      <c r="AD8965" s="76" t="s">
        <v>8136</v>
      </c>
      <c r="AE8965" s="76" t="n">
        <v>28300</v>
      </c>
      <c r="AF8965" s="76" t="s">
        <v>34952</v>
      </c>
      <c r="AJ8965" s="79" t="s">
        <v>34953</v>
      </c>
      <c r="AK8965" s="76" t="s">
        <v>34954</v>
      </c>
      <c r="AL8965" s="76" t="n">
        <v>0</v>
      </c>
      <c r="AM8965" s="76" t="n">
        <v>0</v>
      </c>
    </row>
    <row r="8966" customFormat="false" ht="15" hidden="false" customHeight="false" outlineLevel="0" collapsed="false">
      <c r="A8966" s="76" t="n">
        <v>559076</v>
      </c>
      <c r="B8966" s="76" t="s">
        <v>34947</v>
      </c>
      <c r="C8966" s="76" t="s">
        <v>517</v>
      </c>
      <c r="D8966" s="76" t="n">
        <v>365767</v>
      </c>
      <c r="E8966" s="76" t="s">
        <v>132</v>
      </c>
      <c r="F8966" s="76" t="s">
        <v>132</v>
      </c>
      <c r="H8966" s="78" t="n">
        <v>25330</v>
      </c>
      <c r="I8966" s="76" t="s">
        <v>321</v>
      </c>
      <c r="J8966" s="76" t="s">
        <v>322</v>
      </c>
      <c r="K8966" s="76" t="s">
        <v>41</v>
      </c>
      <c r="M8966" s="76" t="s">
        <v>269</v>
      </c>
      <c r="N8966" s="79" t="s">
        <v>2068</v>
      </c>
      <c r="O8966" s="76" t="s">
        <v>2069</v>
      </c>
      <c r="P8966" s="78" t="n">
        <v>45530</v>
      </c>
      <c r="Q8966" s="76" t="s">
        <v>114</v>
      </c>
      <c r="R8966" s="78" t="n">
        <v>39024</v>
      </c>
      <c r="S8966" s="78" t="n">
        <v>44802</v>
      </c>
      <c r="T8966" s="76" t="s">
        <v>183</v>
      </c>
      <c r="U8966" s="76" t="n">
        <v>1010</v>
      </c>
      <c r="X8966" s="76" t="n">
        <v>10</v>
      </c>
      <c r="Y8966" s="76" t="s">
        <v>116</v>
      </c>
      <c r="AC8966" s="76" t="s">
        <v>117</v>
      </c>
      <c r="AD8966" s="76" t="s">
        <v>3813</v>
      </c>
      <c r="AE8966" s="76" t="n">
        <v>36000</v>
      </c>
      <c r="AF8966" s="76" t="s">
        <v>34955</v>
      </c>
      <c r="AI8966" s="79" t="s">
        <v>34956</v>
      </c>
      <c r="AK8966" s="76" t="s">
        <v>34957</v>
      </c>
      <c r="AL8966" s="76" t="n">
        <v>0</v>
      </c>
      <c r="AM8966" s="76" t="n">
        <v>0</v>
      </c>
    </row>
    <row r="8967" customFormat="false" ht="15" hidden="false" customHeight="false" outlineLevel="0" collapsed="false">
      <c r="A8967" s="76" t="n">
        <v>1652369</v>
      </c>
      <c r="B8967" s="76" t="s">
        <v>34958</v>
      </c>
      <c r="C8967" s="76" t="s">
        <v>34959</v>
      </c>
      <c r="D8967" s="76" t="n">
        <v>3738056</v>
      </c>
      <c r="E8967" s="76" t="s">
        <v>109</v>
      </c>
      <c r="H8967" s="78" t="n">
        <v>37692</v>
      </c>
      <c r="I8967" s="76" t="s">
        <v>23</v>
      </c>
      <c r="J8967" s="76" t="n">
        <v>-40</v>
      </c>
      <c r="K8967" s="76" t="s">
        <v>41</v>
      </c>
      <c r="M8967" s="76" t="s">
        <v>124</v>
      </c>
      <c r="N8967" s="79" t="s">
        <v>1926</v>
      </c>
      <c r="O8967" s="76" t="s">
        <v>1927</v>
      </c>
      <c r="P8967" s="78" t="n">
        <v>45588</v>
      </c>
      <c r="Q8967" s="76" t="s">
        <v>114</v>
      </c>
      <c r="R8967" s="78" t="n">
        <v>45588</v>
      </c>
      <c r="S8967" s="78" t="n">
        <v>45562</v>
      </c>
      <c r="T8967" s="76" t="s">
        <v>201</v>
      </c>
      <c r="U8967" s="76" t="n">
        <v>500</v>
      </c>
      <c r="X8967" s="76" t="n">
        <v>5</v>
      </c>
      <c r="Y8967" s="76" t="s">
        <v>116</v>
      </c>
      <c r="AC8967" s="76" t="s">
        <v>117</v>
      </c>
      <c r="AD8967" s="76" t="s">
        <v>127</v>
      </c>
      <c r="AE8967" s="76" t="n">
        <v>37100</v>
      </c>
      <c r="AF8967" s="76" t="s">
        <v>34960</v>
      </c>
      <c r="AK8967" s="76" t="s">
        <v>34961</v>
      </c>
      <c r="AL8967" s="76" t="n">
        <v>0</v>
      </c>
      <c r="AM8967" s="76" t="n">
        <v>0</v>
      </c>
    </row>
    <row r="8968" customFormat="false" ht="15" hidden="false" customHeight="false" outlineLevel="0" collapsed="false">
      <c r="A8968" s="76" t="n">
        <v>445497</v>
      </c>
      <c r="B8968" s="76" t="s">
        <v>34962</v>
      </c>
      <c r="C8968" s="76" t="s">
        <v>312</v>
      </c>
      <c r="D8968" s="76" t="n">
        <v>3717177</v>
      </c>
      <c r="E8968" s="76" t="s">
        <v>109</v>
      </c>
      <c r="F8968" s="76" t="s">
        <v>132</v>
      </c>
      <c r="H8968" s="78" t="n">
        <v>20336</v>
      </c>
      <c r="I8968" s="76" t="s">
        <v>305</v>
      </c>
      <c r="J8968" s="76" t="s">
        <v>306</v>
      </c>
      <c r="K8968" s="76" t="s">
        <v>41</v>
      </c>
      <c r="M8968" s="76" t="s">
        <v>124</v>
      </c>
      <c r="N8968" s="79" t="s">
        <v>125</v>
      </c>
      <c r="O8968" s="76" t="s">
        <v>126</v>
      </c>
      <c r="P8968" s="78" t="n">
        <v>45597</v>
      </c>
      <c r="Q8968" s="76" t="s">
        <v>114</v>
      </c>
      <c r="R8968" s="78" t="n">
        <v>38281</v>
      </c>
      <c r="S8968" s="78" t="n">
        <v>45201</v>
      </c>
      <c r="T8968" s="76" t="s">
        <v>183</v>
      </c>
      <c r="U8968" s="76" t="n">
        <v>1326</v>
      </c>
      <c r="X8968" s="76" t="n">
        <v>13</v>
      </c>
      <c r="Y8968" s="76" t="s">
        <v>116</v>
      </c>
      <c r="AC8968" s="76" t="s">
        <v>117</v>
      </c>
      <c r="AD8968" s="76" t="s">
        <v>394</v>
      </c>
      <c r="AE8968" s="76" t="n">
        <v>37000</v>
      </c>
      <c r="AF8968" s="76" t="s">
        <v>34963</v>
      </c>
      <c r="AG8968" s="76" t="s">
        <v>34964</v>
      </c>
      <c r="AJ8968" s="79" t="s">
        <v>34965</v>
      </c>
      <c r="AK8968" s="76" t="s">
        <v>34966</v>
      </c>
      <c r="AL8968" s="76" t="n">
        <v>0</v>
      </c>
      <c r="AM8968" s="76" t="n">
        <v>0</v>
      </c>
    </row>
    <row r="8969" customFormat="false" ht="15" hidden="false" customHeight="false" outlineLevel="0" collapsed="false">
      <c r="A8969" s="76" t="n">
        <v>1662269</v>
      </c>
      <c r="B8969" s="76" t="s">
        <v>34962</v>
      </c>
      <c r="C8969" s="76" t="s">
        <v>34967</v>
      </c>
      <c r="D8969" s="76" t="n">
        <v>3612849</v>
      </c>
      <c r="E8969" s="76" t="s">
        <v>109</v>
      </c>
      <c r="H8969" s="78" t="n">
        <v>35346</v>
      </c>
      <c r="I8969" s="76" t="s">
        <v>23</v>
      </c>
      <c r="J8969" s="76" t="n">
        <v>-40</v>
      </c>
      <c r="K8969" s="76" t="s">
        <v>41</v>
      </c>
      <c r="M8969" s="76" t="s">
        <v>269</v>
      </c>
      <c r="N8969" s="79" t="s">
        <v>504</v>
      </c>
      <c r="O8969" s="76" t="s">
        <v>505</v>
      </c>
      <c r="P8969" s="78" t="n">
        <v>45621</v>
      </c>
      <c r="Q8969" s="76" t="s">
        <v>114</v>
      </c>
      <c r="R8969" s="78" t="n">
        <v>45621</v>
      </c>
      <c r="S8969" s="78" t="n">
        <v>45611</v>
      </c>
      <c r="T8969" s="76" t="s">
        <v>201</v>
      </c>
      <c r="U8969" s="76" t="n">
        <v>500</v>
      </c>
      <c r="X8969" s="76" t="n">
        <v>5</v>
      </c>
      <c r="Y8969" s="76" t="s">
        <v>116</v>
      </c>
      <c r="AC8969" s="76" t="s">
        <v>117</v>
      </c>
      <c r="AD8969" s="76" t="s">
        <v>2641</v>
      </c>
      <c r="AE8969" s="76" t="n">
        <v>36100</v>
      </c>
      <c r="AF8969" s="76" t="s">
        <v>34968</v>
      </c>
      <c r="AJ8969" s="79" t="s">
        <v>34969</v>
      </c>
      <c r="AK8969" s="76" t="s">
        <v>34970</v>
      </c>
      <c r="AL8969" s="76" t="n">
        <v>1</v>
      </c>
      <c r="AM8969" s="76" t="n">
        <v>0</v>
      </c>
    </row>
    <row r="8970" customFormat="false" ht="15" hidden="false" customHeight="false" outlineLevel="0" collapsed="false">
      <c r="A8970" s="76" t="n">
        <v>1506354</v>
      </c>
      <c r="B8970" s="76" t="s">
        <v>34971</v>
      </c>
      <c r="C8970" s="76" t="s">
        <v>1001</v>
      </c>
      <c r="D8970" s="76" t="n">
        <v>3735902</v>
      </c>
      <c r="E8970" s="76" t="s">
        <v>109</v>
      </c>
      <c r="F8970" s="76" t="s">
        <v>109</v>
      </c>
      <c r="H8970" s="78" t="n">
        <v>41542</v>
      </c>
      <c r="I8970" s="76" t="s">
        <v>110</v>
      </c>
      <c r="J8970" s="76" t="n">
        <v>-12</v>
      </c>
      <c r="K8970" s="76" t="s">
        <v>41</v>
      </c>
      <c r="M8970" s="76" t="s">
        <v>124</v>
      </c>
      <c r="N8970" s="79" t="s">
        <v>125</v>
      </c>
      <c r="O8970" s="76" t="s">
        <v>126</v>
      </c>
      <c r="P8970" s="78" t="n">
        <v>45535</v>
      </c>
      <c r="Q8970" s="76" t="s">
        <v>114</v>
      </c>
      <c r="R8970" s="78" t="n">
        <v>45168</v>
      </c>
      <c r="T8970" s="76" t="s">
        <v>115</v>
      </c>
      <c r="U8970" s="76" t="n">
        <v>500</v>
      </c>
      <c r="X8970" s="76" t="n">
        <v>5</v>
      </c>
      <c r="Y8970" s="76" t="s">
        <v>116</v>
      </c>
      <c r="AC8970" s="76" t="s">
        <v>117</v>
      </c>
      <c r="AD8970" s="76" t="s">
        <v>632</v>
      </c>
      <c r="AE8970" s="76" t="n">
        <v>37700</v>
      </c>
      <c r="AF8970" s="76" t="s">
        <v>34972</v>
      </c>
      <c r="AJ8970" s="79" t="s">
        <v>34973</v>
      </c>
      <c r="AK8970" s="76" t="s">
        <v>34974</v>
      </c>
      <c r="AL8970" s="76" t="n">
        <v>0</v>
      </c>
      <c r="AM8970" s="76" t="n">
        <v>0</v>
      </c>
    </row>
    <row r="8971" customFormat="false" ht="15" hidden="false" customHeight="false" outlineLevel="0" collapsed="false">
      <c r="A8971" s="76" t="n">
        <v>1647694</v>
      </c>
      <c r="B8971" s="76" t="s">
        <v>34975</v>
      </c>
      <c r="C8971" s="76" t="s">
        <v>34976</v>
      </c>
      <c r="D8971" s="76" t="n">
        <v>3612784</v>
      </c>
      <c r="E8971" s="76" t="s">
        <v>109</v>
      </c>
      <c r="H8971" s="78" t="n">
        <v>33131</v>
      </c>
      <c r="I8971" s="76" t="s">
        <v>23</v>
      </c>
      <c r="J8971" s="76" t="n">
        <v>-40</v>
      </c>
      <c r="K8971" s="76" t="s">
        <v>41</v>
      </c>
      <c r="M8971" s="76" t="s">
        <v>269</v>
      </c>
      <c r="N8971" s="79" t="s">
        <v>504</v>
      </c>
      <c r="O8971" s="76" t="s">
        <v>505</v>
      </c>
      <c r="P8971" s="78" t="n">
        <v>45580</v>
      </c>
      <c r="Q8971" s="76" t="s">
        <v>114</v>
      </c>
      <c r="R8971" s="78" t="n">
        <v>45580</v>
      </c>
      <c r="S8971" s="78" t="n">
        <v>45524</v>
      </c>
      <c r="T8971" s="76" t="s">
        <v>201</v>
      </c>
      <c r="U8971" s="76" t="n">
        <v>500</v>
      </c>
      <c r="X8971" s="76" t="n">
        <v>5</v>
      </c>
      <c r="Y8971" s="76" t="s">
        <v>116</v>
      </c>
      <c r="AC8971" s="76" t="s">
        <v>117</v>
      </c>
      <c r="AD8971" s="76" t="s">
        <v>339</v>
      </c>
      <c r="AE8971" s="76" t="n">
        <v>18000</v>
      </c>
      <c r="AF8971" s="76" t="s">
        <v>34977</v>
      </c>
      <c r="AJ8971" s="79" t="s">
        <v>34978</v>
      </c>
      <c r="AK8971" s="76" t="s">
        <v>34979</v>
      </c>
      <c r="AL8971" s="76" t="n">
        <v>0</v>
      </c>
      <c r="AM8971" s="76" t="n">
        <v>0</v>
      </c>
    </row>
    <row r="8972" customFormat="false" ht="15" hidden="false" customHeight="false" outlineLevel="0" collapsed="false">
      <c r="A8972" s="76" t="n">
        <v>606632</v>
      </c>
      <c r="B8972" s="76" t="s">
        <v>34980</v>
      </c>
      <c r="C8972" s="76" t="s">
        <v>34981</v>
      </c>
      <c r="D8972" s="76" t="n">
        <v>365939</v>
      </c>
      <c r="E8972" s="76" t="s">
        <v>109</v>
      </c>
      <c r="F8972" s="76" t="s">
        <v>109</v>
      </c>
      <c r="H8972" s="78" t="n">
        <v>34633</v>
      </c>
      <c r="I8972" s="76" t="s">
        <v>23</v>
      </c>
      <c r="J8972" s="76" t="n">
        <v>-40</v>
      </c>
      <c r="K8972" s="76" t="s">
        <v>2</v>
      </c>
      <c r="M8972" s="76" t="s">
        <v>124</v>
      </c>
      <c r="N8972" s="79" t="s">
        <v>456</v>
      </c>
      <c r="O8972" s="76" t="s">
        <v>457</v>
      </c>
      <c r="P8972" s="78" t="n">
        <v>45566</v>
      </c>
      <c r="Q8972" s="76" t="s">
        <v>114</v>
      </c>
      <c r="R8972" s="78" t="n">
        <v>39372</v>
      </c>
      <c r="S8972" s="78" t="n">
        <v>44504</v>
      </c>
      <c r="T8972" s="76" t="s">
        <v>183</v>
      </c>
      <c r="U8972" s="76" t="n">
        <v>559</v>
      </c>
      <c r="X8972" s="76" t="n">
        <v>5</v>
      </c>
      <c r="Y8972" s="76" t="s">
        <v>116</v>
      </c>
      <c r="AC8972" s="76" t="s">
        <v>117</v>
      </c>
      <c r="AD8972" s="76" t="s">
        <v>394</v>
      </c>
      <c r="AE8972" s="76" t="n">
        <v>37000</v>
      </c>
      <c r="AF8972" s="76" t="s">
        <v>34982</v>
      </c>
      <c r="AK8972" s="76" t="s">
        <v>34983</v>
      </c>
      <c r="AL8972" s="76" t="n">
        <v>0</v>
      </c>
      <c r="AM8972" s="76" t="n">
        <v>0</v>
      </c>
    </row>
    <row r="8973" customFormat="false" ht="15" hidden="false" customHeight="false" outlineLevel="0" collapsed="false">
      <c r="A8973" s="76" t="n">
        <v>1476974</v>
      </c>
      <c r="B8973" s="76" t="s">
        <v>34975</v>
      </c>
      <c r="C8973" s="76" t="s">
        <v>34984</v>
      </c>
      <c r="D8973" s="76" t="n">
        <v>3735608</v>
      </c>
      <c r="E8973" s="76" t="s">
        <v>132</v>
      </c>
      <c r="F8973" s="76" t="s">
        <v>109</v>
      </c>
      <c r="H8973" s="78" t="n">
        <v>21396</v>
      </c>
      <c r="I8973" s="76" t="s">
        <v>305</v>
      </c>
      <c r="J8973" s="76" t="s">
        <v>306</v>
      </c>
      <c r="K8973" s="76" t="s">
        <v>41</v>
      </c>
      <c r="M8973" s="76" t="s">
        <v>124</v>
      </c>
      <c r="N8973" s="79" t="s">
        <v>1338</v>
      </c>
      <c r="O8973" s="76" t="s">
        <v>1339</v>
      </c>
      <c r="P8973" s="78" t="n">
        <v>45540</v>
      </c>
      <c r="Q8973" s="76" t="s">
        <v>114</v>
      </c>
      <c r="R8973" s="78" t="n">
        <v>44987</v>
      </c>
      <c r="S8973" s="78" t="n">
        <v>44972</v>
      </c>
      <c r="T8973" s="76" t="s">
        <v>183</v>
      </c>
      <c r="U8973" s="76" t="n">
        <v>504</v>
      </c>
      <c r="X8973" s="76" t="n">
        <v>5</v>
      </c>
      <c r="Y8973" s="76" t="s">
        <v>116</v>
      </c>
      <c r="AC8973" s="76" t="s">
        <v>117</v>
      </c>
      <c r="AD8973" s="76" t="s">
        <v>34985</v>
      </c>
      <c r="AE8973" s="76" t="n">
        <v>37130</v>
      </c>
      <c r="AF8973" s="76" t="s">
        <v>34986</v>
      </c>
      <c r="AK8973" s="76" t="s">
        <v>34987</v>
      </c>
      <c r="AL8973" s="76" t="n">
        <v>1</v>
      </c>
      <c r="AM8973" s="76" t="n">
        <v>0</v>
      </c>
    </row>
    <row r="8974" customFormat="false" ht="15" hidden="false" customHeight="false" outlineLevel="0" collapsed="false">
      <c r="A8974" s="76" t="n">
        <v>1641425</v>
      </c>
      <c r="B8974" s="76" t="s">
        <v>34975</v>
      </c>
      <c r="C8974" s="76" t="s">
        <v>34988</v>
      </c>
      <c r="D8974" s="76" t="n">
        <v>2817614</v>
      </c>
      <c r="E8974" s="76" t="s">
        <v>109</v>
      </c>
      <c r="H8974" s="78" t="n">
        <v>28385</v>
      </c>
      <c r="I8974" s="76" t="s">
        <v>197</v>
      </c>
      <c r="J8974" s="76" t="s">
        <v>198</v>
      </c>
      <c r="K8974" s="76" t="s">
        <v>2</v>
      </c>
      <c r="M8974" s="76" t="s">
        <v>155</v>
      </c>
      <c r="N8974" s="79" t="s">
        <v>564</v>
      </c>
      <c r="O8974" s="76" t="s">
        <v>565</v>
      </c>
      <c r="P8974" s="78" t="n">
        <v>45572</v>
      </c>
      <c r="Q8974" s="76" t="s">
        <v>114</v>
      </c>
      <c r="R8974" s="78" t="n">
        <v>45572</v>
      </c>
      <c r="T8974" s="76" t="s">
        <v>325</v>
      </c>
      <c r="U8974" s="76" t="n">
        <v>500</v>
      </c>
      <c r="X8974" s="76" t="n">
        <v>5</v>
      </c>
      <c r="Y8974" s="76" t="s">
        <v>116</v>
      </c>
      <c r="AC8974" s="76" t="s">
        <v>117</v>
      </c>
      <c r="AD8974" s="76" t="s">
        <v>974</v>
      </c>
      <c r="AE8974" s="76" t="n">
        <v>45000</v>
      </c>
      <c r="AF8974" s="76" t="s">
        <v>34692</v>
      </c>
      <c r="AJ8974" s="79" t="s">
        <v>34989</v>
      </c>
      <c r="AK8974" s="76" t="s">
        <v>34990</v>
      </c>
      <c r="AL8974" s="76" t="n">
        <v>0</v>
      </c>
      <c r="AM8974" s="76" t="n">
        <v>0</v>
      </c>
    </row>
    <row r="8975" customFormat="false" ht="15" hidden="false" customHeight="false" outlineLevel="0" collapsed="false">
      <c r="A8975" s="76" t="n">
        <v>398717</v>
      </c>
      <c r="B8975" s="76" t="s">
        <v>34975</v>
      </c>
      <c r="C8975" s="76" t="s">
        <v>517</v>
      </c>
      <c r="D8975" s="76" t="n">
        <v>9423688</v>
      </c>
      <c r="E8975" s="76" t="s">
        <v>132</v>
      </c>
      <c r="F8975" s="76" t="s">
        <v>132</v>
      </c>
      <c r="H8975" s="78" t="n">
        <v>34131</v>
      </c>
      <c r="I8975" s="76" t="s">
        <v>23</v>
      </c>
      <c r="J8975" s="76" t="n">
        <v>-40</v>
      </c>
      <c r="K8975" s="76" t="s">
        <v>41</v>
      </c>
      <c r="M8975" s="76" t="s">
        <v>155</v>
      </c>
      <c r="N8975" s="79" t="s">
        <v>3651</v>
      </c>
      <c r="O8975" s="76" t="s">
        <v>3652</v>
      </c>
      <c r="P8975" s="78" t="n">
        <v>45541</v>
      </c>
      <c r="Q8975" s="76" t="s">
        <v>114</v>
      </c>
      <c r="R8975" s="78" t="n">
        <v>37949</v>
      </c>
      <c r="S8975" s="78" t="n">
        <v>45307</v>
      </c>
      <c r="T8975" s="76" t="s">
        <v>183</v>
      </c>
      <c r="U8975" s="76" t="n">
        <v>1392</v>
      </c>
      <c r="X8975" s="76" t="n">
        <v>13</v>
      </c>
      <c r="Y8975" s="76" t="s">
        <v>116</v>
      </c>
      <c r="AC8975" s="76" t="s">
        <v>117</v>
      </c>
      <c r="AD8975" s="76" t="s">
        <v>17422</v>
      </c>
      <c r="AE8975" s="76" t="n">
        <v>28230</v>
      </c>
      <c r="AF8975" s="76" t="s">
        <v>34991</v>
      </c>
      <c r="AJ8975" s="79" t="s">
        <v>34992</v>
      </c>
      <c r="AK8975" s="76" t="s">
        <v>34993</v>
      </c>
      <c r="AL8975" s="76" t="n">
        <v>0</v>
      </c>
      <c r="AM8975" s="76" t="n">
        <v>0</v>
      </c>
    </row>
    <row r="8976" customFormat="false" ht="15" hidden="false" customHeight="false" outlineLevel="0" collapsed="false">
      <c r="A8976" s="76" t="n">
        <v>1673334</v>
      </c>
      <c r="B8976" s="76" t="s">
        <v>34994</v>
      </c>
      <c r="C8976" s="76" t="s">
        <v>3741</v>
      </c>
      <c r="D8976" s="76" t="n">
        <v>4116856</v>
      </c>
      <c r="E8976" s="76" t="s">
        <v>132</v>
      </c>
      <c r="H8976" s="78" t="n">
        <v>29735</v>
      </c>
      <c r="I8976" s="76" t="s">
        <v>179</v>
      </c>
      <c r="J8976" s="76" t="s">
        <v>180</v>
      </c>
      <c r="K8976" s="76" t="s">
        <v>41</v>
      </c>
      <c r="M8976" s="76" t="s">
        <v>286</v>
      </c>
      <c r="N8976" s="79" t="s">
        <v>287</v>
      </c>
      <c r="O8976" s="76" t="s">
        <v>288</v>
      </c>
      <c r="P8976" s="78" t="n">
        <v>45670</v>
      </c>
      <c r="Q8976" s="76" t="s">
        <v>114</v>
      </c>
      <c r="R8976" s="78" t="n">
        <v>45669</v>
      </c>
      <c r="S8976" s="78" t="n">
        <v>45576</v>
      </c>
      <c r="T8976" s="76" t="s">
        <v>201</v>
      </c>
      <c r="U8976" s="76" t="n">
        <v>500</v>
      </c>
      <c r="X8976" s="76" t="n">
        <v>5</v>
      </c>
      <c r="Y8976" s="76" t="s">
        <v>116</v>
      </c>
      <c r="AC8976" s="76" t="s">
        <v>117</v>
      </c>
      <c r="AD8976" s="76" t="s">
        <v>34995</v>
      </c>
      <c r="AE8976" s="76" t="n">
        <v>41150</v>
      </c>
      <c r="AF8976" s="76" t="s">
        <v>34996</v>
      </c>
      <c r="AJ8976" s="79" t="s">
        <v>34997</v>
      </c>
      <c r="AK8976" s="76" t="s">
        <v>34998</v>
      </c>
      <c r="AL8976" s="76" t="n">
        <v>0</v>
      </c>
      <c r="AM8976" s="76" t="n">
        <v>0</v>
      </c>
    </row>
    <row r="8977" customFormat="false" ht="15" hidden="false" customHeight="false" outlineLevel="0" collapsed="false">
      <c r="A8977" s="76" t="n">
        <v>1652482</v>
      </c>
      <c r="B8977" s="76" t="s">
        <v>34999</v>
      </c>
      <c r="C8977" s="76" t="s">
        <v>35000</v>
      </c>
      <c r="D8977" s="76" t="n">
        <v>4541038</v>
      </c>
      <c r="E8977" s="76" t="s">
        <v>109</v>
      </c>
      <c r="H8977" s="78" t="n">
        <v>42502</v>
      </c>
      <c r="I8977" s="76" t="s">
        <v>109</v>
      </c>
      <c r="J8977" s="76" t="n">
        <v>-9</v>
      </c>
      <c r="K8977" s="76" t="s">
        <v>2</v>
      </c>
      <c r="M8977" s="76" t="s">
        <v>134</v>
      </c>
      <c r="N8977" s="79" t="s">
        <v>356</v>
      </c>
      <c r="O8977" s="76" t="s">
        <v>357</v>
      </c>
      <c r="P8977" s="78" t="n">
        <v>45588</v>
      </c>
      <c r="Q8977" s="76" t="s">
        <v>114</v>
      </c>
      <c r="R8977" s="78" t="n">
        <v>45588</v>
      </c>
      <c r="T8977" s="76" t="s">
        <v>115</v>
      </c>
      <c r="U8977" s="76" t="n">
        <v>500</v>
      </c>
      <c r="X8977" s="76" t="n">
        <v>5</v>
      </c>
      <c r="Y8977" s="76" t="s">
        <v>116</v>
      </c>
      <c r="AC8977" s="76" t="s">
        <v>117</v>
      </c>
      <c r="AD8977" s="76" t="s">
        <v>2924</v>
      </c>
      <c r="AE8977" s="76" t="n">
        <v>45110</v>
      </c>
      <c r="AF8977" s="76" t="s">
        <v>35001</v>
      </c>
      <c r="AJ8977" s="79" t="s">
        <v>35002</v>
      </c>
      <c r="AK8977" s="76" t="s">
        <v>35003</v>
      </c>
      <c r="AL8977" s="76" t="n">
        <v>0</v>
      </c>
      <c r="AM8977" s="76" t="n">
        <v>0</v>
      </c>
    </row>
    <row r="8978" customFormat="false" ht="15" hidden="false" customHeight="false" outlineLevel="0" collapsed="false">
      <c r="A8978" s="76" t="n">
        <v>1588198</v>
      </c>
      <c r="B8978" s="76" t="s">
        <v>35004</v>
      </c>
      <c r="C8978" s="76" t="s">
        <v>2186</v>
      </c>
      <c r="D8978" s="76" t="n">
        <v>4539930</v>
      </c>
      <c r="E8978" s="76" t="s">
        <v>132</v>
      </c>
      <c r="H8978" s="78" t="n">
        <v>41345</v>
      </c>
      <c r="I8978" s="76" t="s">
        <v>110</v>
      </c>
      <c r="J8978" s="76" t="n">
        <v>-12</v>
      </c>
      <c r="K8978" s="76" t="s">
        <v>41</v>
      </c>
      <c r="M8978" s="76" t="s">
        <v>134</v>
      </c>
      <c r="N8978" s="79" t="s">
        <v>2058</v>
      </c>
      <c r="O8978" s="76" t="s">
        <v>2059</v>
      </c>
      <c r="P8978" s="78" t="n">
        <v>45678</v>
      </c>
      <c r="Q8978" s="76" t="s">
        <v>114</v>
      </c>
      <c r="R8978" s="78" t="n">
        <v>45461</v>
      </c>
      <c r="T8978" s="76" t="s">
        <v>115</v>
      </c>
      <c r="U8978" s="76" t="n">
        <v>500</v>
      </c>
      <c r="X8978" s="76" t="n">
        <v>5</v>
      </c>
      <c r="Y8978" s="76" t="s">
        <v>116</v>
      </c>
      <c r="AC8978" s="76" t="s">
        <v>117</v>
      </c>
      <c r="AD8978" s="76" t="s">
        <v>35005</v>
      </c>
      <c r="AE8978" s="76" t="n">
        <v>45240</v>
      </c>
      <c r="AF8978" s="76" t="s">
        <v>35006</v>
      </c>
      <c r="AK8978" s="76" t="s">
        <v>35007</v>
      </c>
      <c r="AL8978" s="76" t="n">
        <v>0</v>
      </c>
      <c r="AM8978" s="76" t="n">
        <v>0</v>
      </c>
    </row>
    <row r="8979" customFormat="false" ht="15" hidden="false" customHeight="false" outlineLevel="0" collapsed="false">
      <c r="A8979" s="76" t="n">
        <v>1629491</v>
      </c>
      <c r="B8979" s="76" t="s">
        <v>35004</v>
      </c>
      <c r="C8979" s="76" t="s">
        <v>1580</v>
      </c>
      <c r="D8979" s="76" t="n">
        <v>4540703</v>
      </c>
      <c r="E8979" s="76" t="s">
        <v>109</v>
      </c>
      <c r="H8979" s="78" t="n">
        <v>42406</v>
      </c>
      <c r="I8979" s="76" t="s">
        <v>109</v>
      </c>
      <c r="J8979" s="76" t="n">
        <v>-9</v>
      </c>
      <c r="K8979" s="76" t="s">
        <v>41</v>
      </c>
      <c r="M8979" s="76" t="s">
        <v>134</v>
      </c>
      <c r="N8979" s="79" t="s">
        <v>2915</v>
      </c>
      <c r="O8979" s="76" t="s">
        <v>2916</v>
      </c>
      <c r="P8979" s="78" t="n">
        <v>45562</v>
      </c>
      <c r="Q8979" s="76" t="s">
        <v>114</v>
      </c>
      <c r="R8979" s="78" t="n">
        <v>45562</v>
      </c>
      <c r="T8979" s="76" t="s">
        <v>115</v>
      </c>
      <c r="U8979" s="76" t="n">
        <v>500</v>
      </c>
      <c r="X8979" s="76" t="n">
        <v>5</v>
      </c>
      <c r="Y8979" s="76" t="s">
        <v>116</v>
      </c>
      <c r="AC8979" s="76" t="s">
        <v>117</v>
      </c>
      <c r="AD8979" s="76" t="s">
        <v>13541</v>
      </c>
      <c r="AE8979" s="76" t="n">
        <v>45400</v>
      </c>
      <c r="AF8979" s="76" t="s">
        <v>35008</v>
      </c>
      <c r="AJ8979" s="76" t="s">
        <v>35009</v>
      </c>
      <c r="AK8979" s="76" t="s">
        <v>35010</v>
      </c>
      <c r="AL8979" s="76" t="n">
        <v>0</v>
      </c>
      <c r="AM8979" s="76" t="n">
        <v>0</v>
      </c>
    </row>
    <row r="8980" customFormat="false" ht="15" hidden="false" customHeight="false" outlineLevel="0" collapsed="false">
      <c r="A8980" s="76" t="n">
        <v>593330</v>
      </c>
      <c r="B8980" s="76" t="s">
        <v>35011</v>
      </c>
      <c r="C8980" s="76" t="s">
        <v>815</v>
      </c>
      <c r="D8980" s="76" t="n">
        <v>4518503</v>
      </c>
      <c r="E8980" s="76" t="s">
        <v>132</v>
      </c>
      <c r="F8980" s="76" t="s">
        <v>132</v>
      </c>
      <c r="H8980" s="78" t="n">
        <v>33464</v>
      </c>
      <c r="I8980" s="76" t="s">
        <v>23</v>
      </c>
      <c r="J8980" s="76" t="n">
        <v>-40</v>
      </c>
      <c r="K8980" s="76" t="s">
        <v>41</v>
      </c>
      <c r="M8980" s="76" t="s">
        <v>134</v>
      </c>
      <c r="N8980" s="79" t="s">
        <v>1234</v>
      </c>
      <c r="O8980" s="76" t="s">
        <v>1235</v>
      </c>
      <c r="P8980" s="78" t="n">
        <v>45539</v>
      </c>
      <c r="Q8980" s="76" t="s">
        <v>114</v>
      </c>
      <c r="R8980" s="78" t="n">
        <v>39346</v>
      </c>
      <c r="S8980" s="78" t="n">
        <v>45113</v>
      </c>
      <c r="T8980" s="76" t="s">
        <v>183</v>
      </c>
      <c r="U8980" s="76" t="n">
        <v>1315</v>
      </c>
      <c r="X8980" s="76" t="n">
        <v>13</v>
      </c>
      <c r="Y8980" s="76" t="s">
        <v>116</v>
      </c>
      <c r="AB8980" s="78" t="n">
        <v>45450</v>
      </c>
      <c r="AC8980" s="76" t="s">
        <v>117</v>
      </c>
      <c r="AD8980" s="76" t="s">
        <v>33577</v>
      </c>
      <c r="AE8980" s="76" t="n">
        <v>45400</v>
      </c>
      <c r="AF8980" s="76" t="s">
        <v>35012</v>
      </c>
      <c r="AJ8980" s="79" t="s">
        <v>35013</v>
      </c>
      <c r="AK8980" s="76" t="s">
        <v>35014</v>
      </c>
      <c r="AL8980" s="76" t="n">
        <v>1</v>
      </c>
      <c r="AM8980" s="76" t="n">
        <v>0</v>
      </c>
    </row>
    <row r="8981" customFormat="false" ht="15" hidden="false" customHeight="false" outlineLevel="0" collapsed="false">
      <c r="A8981" s="76" t="n">
        <v>1478883</v>
      </c>
      <c r="B8981" s="76" t="s">
        <v>35015</v>
      </c>
      <c r="C8981" s="76" t="s">
        <v>331</v>
      </c>
      <c r="D8981" s="76" t="n">
        <v>1811101</v>
      </c>
      <c r="E8981" s="76" t="s">
        <v>109</v>
      </c>
      <c r="F8981" s="76" t="s">
        <v>109</v>
      </c>
      <c r="H8981" s="78" t="n">
        <v>32200</v>
      </c>
      <c r="I8981" s="76" t="s">
        <v>23</v>
      </c>
      <c r="J8981" s="76" t="n">
        <v>-40</v>
      </c>
      <c r="K8981" s="76" t="s">
        <v>41</v>
      </c>
      <c r="M8981" s="76" t="s">
        <v>111</v>
      </c>
      <c r="N8981" s="79" t="s">
        <v>210</v>
      </c>
      <c r="O8981" s="76" t="s">
        <v>211</v>
      </c>
      <c r="P8981" s="78" t="n">
        <v>45643</v>
      </c>
      <c r="Q8981" s="76" t="s">
        <v>114</v>
      </c>
      <c r="R8981" s="78" t="n">
        <v>45005</v>
      </c>
      <c r="T8981" s="76" t="s">
        <v>325</v>
      </c>
      <c r="U8981" s="76" t="n">
        <v>500</v>
      </c>
      <c r="X8981" s="76" t="n">
        <v>5</v>
      </c>
      <c r="Y8981" s="76" t="s">
        <v>116</v>
      </c>
      <c r="AC8981" s="76" t="s">
        <v>117</v>
      </c>
      <c r="AD8981" s="76" t="s">
        <v>35016</v>
      </c>
      <c r="AE8981" s="76" t="n">
        <v>18230</v>
      </c>
      <c r="AF8981" s="76" t="s">
        <v>6791</v>
      </c>
      <c r="AK8981" s="76" t="s">
        <v>2629</v>
      </c>
      <c r="AL8981" s="76" t="n">
        <v>0</v>
      </c>
      <c r="AM8981" s="76" t="n">
        <v>0</v>
      </c>
    </row>
    <row r="8982" customFormat="false" ht="15" hidden="false" customHeight="false" outlineLevel="0" collapsed="false">
      <c r="A8982" s="76" t="n">
        <v>1137901</v>
      </c>
      <c r="B8982" s="76" t="s">
        <v>35017</v>
      </c>
      <c r="C8982" s="76" t="s">
        <v>336</v>
      </c>
      <c r="D8982" s="76" t="n">
        <v>4528544</v>
      </c>
      <c r="E8982" s="76" t="s">
        <v>132</v>
      </c>
      <c r="F8982" s="76" t="s">
        <v>132</v>
      </c>
      <c r="H8982" s="78" t="n">
        <v>21474</v>
      </c>
      <c r="I8982" s="76" t="s">
        <v>305</v>
      </c>
      <c r="J8982" s="76" t="s">
        <v>306</v>
      </c>
      <c r="K8982" s="76" t="s">
        <v>41</v>
      </c>
      <c r="M8982" s="76" t="s">
        <v>134</v>
      </c>
      <c r="N8982" s="79" t="s">
        <v>1729</v>
      </c>
      <c r="O8982" s="76" t="s">
        <v>1730</v>
      </c>
      <c r="P8982" s="78" t="n">
        <v>45552</v>
      </c>
      <c r="Q8982" s="76" t="s">
        <v>114</v>
      </c>
      <c r="R8982" s="78" t="n">
        <v>42659</v>
      </c>
      <c r="S8982" s="78" t="n">
        <v>45197</v>
      </c>
      <c r="T8982" s="76" t="s">
        <v>183</v>
      </c>
      <c r="U8982" s="76" t="n">
        <v>500</v>
      </c>
      <c r="X8982" s="76" t="n">
        <v>5</v>
      </c>
      <c r="Y8982" s="76" t="s">
        <v>116</v>
      </c>
      <c r="AC8982" s="76" t="s">
        <v>117</v>
      </c>
      <c r="AD8982" s="76" t="s">
        <v>2477</v>
      </c>
      <c r="AE8982" s="76" t="n">
        <v>45130</v>
      </c>
      <c r="AF8982" s="76" t="s">
        <v>35018</v>
      </c>
      <c r="AJ8982" s="79" t="s">
        <v>35019</v>
      </c>
      <c r="AK8982" s="76" t="s">
        <v>35020</v>
      </c>
      <c r="AL8982" s="76" t="n">
        <v>0</v>
      </c>
      <c r="AM8982" s="76" t="n">
        <v>0</v>
      </c>
    </row>
    <row r="8983" customFormat="false" ht="15" hidden="false" customHeight="false" outlineLevel="0" collapsed="false">
      <c r="A8983" s="76" t="n">
        <v>1318412</v>
      </c>
      <c r="B8983" s="76" t="s">
        <v>35017</v>
      </c>
      <c r="C8983" s="76" t="s">
        <v>263</v>
      </c>
      <c r="D8983" s="76" t="n">
        <v>4531957</v>
      </c>
      <c r="E8983" s="76" t="s">
        <v>132</v>
      </c>
      <c r="F8983" s="76" t="s">
        <v>132</v>
      </c>
      <c r="H8983" s="78" t="n">
        <v>40504</v>
      </c>
      <c r="I8983" s="76" t="s">
        <v>256</v>
      </c>
      <c r="J8983" s="76" t="n">
        <v>-15</v>
      </c>
      <c r="K8983" s="76" t="s">
        <v>41</v>
      </c>
      <c r="M8983" s="76" t="s">
        <v>134</v>
      </c>
      <c r="N8983" s="79" t="s">
        <v>1729</v>
      </c>
      <c r="O8983" s="76" t="s">
        <v>1730</v>
      </c>
      <c r="P8983" s="78" t="n">
        <v>45552</v>
      </c>
      <c r="Q8983" s="76" t="s">
        <v>114</v>
      </c>
      <c r="R8983" s="78" t="n">
        <v>44091</v>
      </c>
      <c r="T8983" s="76" t="s">
        <v>115</v>
      </c>
      <c r="U8983" s="76" t="n">
        <v>500</v>
      </c>
      <c r="X8983" s="76" t="n">
        <v>5</v>
      </c>
      <c r="Y8983" s="76" t="s">
        <v>116</v>
      </c>
      <c r="AC8983" s="76" t="s">
        <v>117</v>
      </c>
      <c r="AD8983" s="76" t="s">
        <v>2477</v>
      </c>
      <c r="AE8983" s="76" t="n">
        <v>45130</v>
      </c>
      <c r="AF8983" s="76" t="s">
        <v>35021</v>
      </c>
      <c r="AJ8983" s="79" t="s">
        <v>35019</v>
      </c>
      <c r="AK8983" s="76" t="s">
        <v>35022</v>
      </c>
      <c r="AL8983" s="76" t="n">
        <v>0</v>
      </c>
      <c r="AM8983" s="76" t="n">
        <v>0</v>
      </c>
    </row>
    <row r="8984" customFormat="false" ht="15" hidden="false" customHeight="false" outlineLevel="0" collapsed="false">
      <c r="A8984" s="76" t="n">
        <v>1571353</v>
      </c>
      <c r="B8984" s="76" t="s">
        <v>35023</v>
      </c>
      <c r="C8984" s="76" t="s">
        <v>549</v>
      </c>
      <c r="D8984" s="76" t="n">
        <v>4539633</v>
      </c>
      <c r="E8984" s="76" t="s">
        <v>132</v>
      </c>
      <c r="H8984" s="78" t="n">
        <v>41887</v>
      </c>
      <c r="I8984" s="76" t="s">
        <v>190</v>
      </c>
      <c r="J8984" s="76" t="n">
        <v>-11</v>
      </c>
      <c r="K8984" s="76" t="s">
        <v>41</v>
      </c>
      <c r="M8984" s="76" t="s">
        <v>134</v>
      </c>
      <c r="N8984" s="79" t="s">
        <v>3076</v>
      </c>
      <c r="O8984" s="76" t="s">
        <v>3077</v>
      </c>
      <c r="P8984" s="78" t="n">
        <v>45563</v>
      </c>
      <c r="Q8984" s="76" t="s">
        <v>114</v>
      </c>
      <c r="R8984" s="78" t="n">
        <v>45386</v>
      </c>
      <c r="T8984" s="76" t="s">
        <v>115</v>
      </c>
      <c r="U8984" s="76" t="n">
        <v>538</v>
      </c>
      <c r="X8984" s="76" t="n">
        <v>5</v>
      </c>
      <c r="Y8984" s="76" t="s">
        <v>116</v>
      </c>
      <c r="AC8984" s="76" t="s">
        <v>117</v>
      </c>
      <c r="AD8984" s="76" t="s">
        <v>553</v>
      </c>
      <c r="AE8984" s="76" t="n">
        <v>45160</v>
      </c>
      <c r="AF8984" s="76" t="s">
        <v>35024</v>
      </c>
      <c r="AI8984" s="79" t="s">
        <v>25920</v>
      </c>
      <c r="AJ8984" s="79" t="s">
        <v>35025</v>
      </c>
      <c r="AK8984" s="76" t="s">
        <v>35026</v>
      </c>
      <c r="AL8984" s="76" t="n">
        <v>0</v>
      </c>
      <c r="AM8984" s="76" t="n">
        <v>0</v>
      </c>
    </row>
    <row r="8985" customFormat="false" ht="15" hidden="false" customHeight="false" outlineLevel="0" collapsed="false">
      <c r="A8985" s="76" t="n">
        <v>1619180</v>
      </c>
      <c r="B8985" s="76" t="s">
        <v>35023</v>
      </c>
      <c r="C8985" s="76" t="s">
        <v>266</v>
      </c>
      <c r="D8985" s="76" t="n">
        <v>4540539</v>
      </c>
      <c r="E8985" s="76" t="s">
        <v>109</v>
      </c>
      <c r="H8985" s="78" t="n">
        <v>21981</v>
      </c>
      <c r="I8985" s="76" t="s">
        <v>267</v>
      </c>
      <c r="J8985" s="76" t="s">
        <v>268</v>
      </c>
      <c r="K8985" s="76" t="s">
        <v>41</v>
      </c>
      <c r="M8985" s="76" t="s">
        <v>134</v>
      </c>
      <c r="N8985" s="79" t="s">
        <v>1039</v>
      </c>
      <c r="O8985" s="76" t="s">
        <v>1040</v>
      </c>
      <c r="P8985" s="78" t="n">
        <v>45609</v>
      </c>
      <c r="Q8985" s="76" t="s">
        <v>114</v>
      </c>
      <c r="R8985" s="78" t="n">
        <v>45554</v>
      </c>
      <c r="T8985" s="76" t="s">
        <v>325</v>
      </c>
      <c r="U8985" s="76" t="n">
        <v>500</v>
      </c>
      <c r="X8985" s="76" t="n">
        <v>5</v>
      </c>
      <c r="Y8985" s="76" t="s">
        <v>116</v>
      </c>
      <c r="AC8985" s="76" t="s">
        <v>117</v>
      </c>
      <c r="AD8985" s="76" t="s">
        <v>1792</v>
      </c>
      <c r="AE8985" s="76" t="n">
        <v>45760</v>
      </c>
      <c r="AF8985" s="76" t="s">
        <v>35027</v>
      </c>
      <c r="AJ8985" s="79" t="s">
        <v>35028</v>
      </c>
      <c r="AK8985" s="76" t="s">
        <v>35029</v>
      </c>
      <c r="AL8985" s="76" t="n">
        <v>0</v>
      </c>
      <c r="AM8985" s="76" t="n">
        <v>0</v>
      </c>
    </row>
    <row r="8986" customFormat="false" ht="15" hidden="false" customHeight="false" outlineLevel="0" collapsed="false">
      <c r="A8986" s="76" t="n">
        <v>1549726</v>
      </c>
      <c r="B8986" s="76" t="s">
        <v>35030</v>
      </c>
      <c r="C8986" s="76" t="s">
        <v>3695</v>
      </c>
      <c r="D8986" s="76" t="n">
        <v>1811426</v>
      </c>
      <c r="E8986" s="76" t="s">
        <v>132</v>
      </c>
      <c r="F8986" s="76" t="s">
        <v>109</v>
      </c>
      <c r="H8986" s="78" t="n">
        <v>37056</v>
      </c>
      <c r="I8986" s="76" t="s">
        <v>23</v>
      </c>
      <c r="J8986" s="76" t="n">
        <v>-40</v>
      </c>
      <c r="K8986" s="76" t="s">
        <v>2</v>
      </c>
      <c r="M8986" s="76" t="s">
        <v>111</v>
      </c>
      <c r="N8986" s="79" t="s">
        <v>488</v>
      </c>
      <c r="O8986" s="76" t="s">
        <v>489</v>
      </c>
      <c r="P8986" s="78" t="n">
        <v>45567</v>
      </c>
      <c r="Q8986" s="76" t="s">
        <v>114</v>
      </c>
      <c r="R8986" s="78" t="n">
        <v>45254</v>
      </c>
      <c r="S8986" s="78" t="n">
        <v>45563</v>
      </c>
      <c r="T8986" s="76" t="s">
        <v>201</v>
      </c>
      <c r="U8986" s="76" t="n">
        <v>500</v>
      </c>
      <c r="X8986" s="76" t="n">
        <v>5</v>
      </c>
      <c r="Y8986" s="76" t="s">
        <v>116</v>
      </c>
      <c r="AC8986" s="76" t="s">
        <v>117</v>
      </c>
      <c r="AD8986" s="76" t="s">
        <v>712</v>
      </c>
      <c r="AE8986" s="76" t="n">
        <v>18200</v>
      </c>
      <c r="AF8986" s="76" t="s">
        <v>2354</v>
      </c>
      <c r="AI8986" s="79" t="s">
        <v>35031</v>
      </c>
      <c r="AK8986" s="76" t="s">
        <v>35032</v>
      </c>
      <c r="AL8986" s="76" t="n">
        <v>0</v>
      </c>
      <c r="AM8986" s="76" t="n">
        <v>0</v>
      </c>
    </row>
    <row r="8987" customFormat="false" ht="15" hidden="false" customHeight="false" outlineLevel="0" collapsed="false">
      <c r="A8987" s="76" t="n">
        <v>1615089</v>
      </c>
      <c r="B8987" s="76" t="s">
        <v>35033</v>
      </c>
      <c r="C8987" s="76" t="s">
        <v>3096</v>
      </c>
      <c r="D8987" s="76" t="n">
        <v>2817359</v>
      </c>
      <c r="E8987" s="76" t="s">
        <v>109</v>
      </c>
      <c r="H8987" s="78" t="n">
        <v>40935</v>
      </c>
      <c r="I8987" s="76" t="s">
        <v>370</v>
      </c>
      <c r="J8987" s="76" t="n">
        <v>-13</v>
      </c>
      <c r="K8987" s="76" t="s">
        <v>41</v>
      </c>
      <c r="M8987" s="76" t="s">
        <v>155</v>
      </c>
      <c r="N8987" s="79" t="s">
        <v>2595</v>
      </c>
      <c r="O8987" s="76" t="s">
        <v>2596</v>
      </c>
      <c r="P8987" s="78" t="n">
        <v>45552</v>
      </c>
      <c r="Q8987" s="76" t="s">
        <v>114</v>
      </c>
      <c r="R8987" s="78" t="n">
        <v>45552</v>
      </c>
      <c r="T8987" s="76" t="s">
        <v>115</v>
      </c>
      <c r="U8987" s="76" t="n">
        <v>500</v>
      </c>
      <c r="X8987" s="76" t="n">
        <v>5</v>
      </c>
      <c r="Y8987" s="76" t="s">
        <v>116</v>
      </c>
      <c r="AC8987" s="76" t="s">
        <v>117</v>
      </c>
      <c r="AD8987" s="76" t="s">
        <v>18780</v>
      </c>
      <c r="AE8987" s="76" t="n">
        <v>28160</v>
      </c>
      <c r="AF8987" s="76" t="s">
        <v>35034</v>
      </c>
      <c r="AJ8987" s="76" t="s">
        <v>35035</v>
      </c>
      <c r="AK8987" s="76" t="s">
        <v>35036</v>
      </c>
      <c r="AL8987" s="76" t="n">
        <v>0</v>
      </c>
      <c r="AM8987" s="76" t="n">
        <v>0</v>
      </c>
    </row>
    <row r="8988" customFormat="false" ht="15" hidden="false" customHeight="false" outlineLevel="0" collapsed="false">
      <c r="A8988" s="76" t="n">
        <v>1404416</v>
      </c>
      <c r="B8988" s="76" t="s">
        <v>35037</v>
      </c>
      <c r="C8988" s="76" t="s">
        <v>35038</v>
      </c>
      <c r="D8988" s="76" t="n">
        <v>4535046</v>
      </c>
      <c r="E8988" s="76" t="s">
        <v>132</v>
      </c>
      <c r="F8988" s="76" t="s">
        <v>132</v>
      </c>
      <c r="H8988" s="78" t="n">
        <v>21205</v>
      </c>
      <c r="I8988" s="76" t="s">
        <v>305</v>
      </c>
      <c r="J8988" s="76" t="s">
        <v>306</v>
      </c>
      <c r="K8988" s="76" t="s">
        <v>41</v>
      </c>
      <c r="M8988" s="76" t="s">
        <v>134</v>
      </c>
      <c r="N8988" s="79" t="s">
        <v>2058</v>
      </c>
      <c r="O8988" s="76" t="s">
        <v>2059</v>
      </c>
      <c r="P8988" s="78" t="n">
        <v>45544</v>
      </c>
      <c r="Q8988" s="76" t="s">
        <v>114</v>
      </c>
      <c r="R8988" s="78" t="n">
        <v>44701</v>
      </c>
      <c r="S8988" s="78" t="n">
        <v>44801</v>
      </c>
      <c r="T8988" s="76" t="s">
        <v>183</v>
      </c>
      <c r="U8988" s="76" t="n">
        <v>500</v>
      </c>
      <c r="X8988" s="76" t="n">
        <v>5</v>
      </c>
      <c r="Y8988" s="76" t="s">
        <v>116</v>
      </c>
      <c r="AC8988" s="76" t="s">
        <v>117</v>
      </c>
      <c r="AD8988" s="76" t="s">
        <v>3607</v>
      </c>
      <c r="AE8988" s="76" t="n">
        <v>45240</v>
      </c>
      <c r="AF8988" s="76" t="s">
        <v>35039</v>
      </c>
      <c r="AJ8988" s="79" t="s">
        <v>35040</v>
      </c>
      <c r="AK8988" s="76" t="s">
        <v>35041</v>
      </c>
      <c r="AL8988" s="76" t="n">
        <v>1</v>
      </c>
      <c r="AM8988" s="76" t="n">
        <v>0</v>
      </c>
    </row>
    <row r="8989" customFormat="false" ht="15" hidden="false" customHeight="false" outlineLevel="0" collapsed="false">
      <c r="A8989" s="76" t="n">
        <v>1447272</v>
      </c>
      <c r="B8989" s="76" t="s">
        <v>35042</v>
      </c>
      <c r="C8989" s="76" t="s">
        <v>4317</v>
      </c>
      <c r="D8989" s="76" t="n">
        <v>3610237</v>
      </c>
      <c r="E8989" s="76" t="s">
        <v>109</v>
      </c>
      <c r="F8989" s="76" t="s">
        <v>132</v>
      </c>
      <c r="H8989" s="78" t="n">
        <v>29695</v>
      </c>
      <c r="I8989" s="76" t="s">
        <v>179</v>
      </c>
      <c r="J8989" s="76" t="s">
        <v>180</v>
      </c>
      <c r="K8989" s="76" t="s">
        <v>41</v>
      </c>
      <c r="M8989" s="76" t="s">
        <v>269</v>
      </c>
      <c r="N8989" s="79" t="s">
        <v>695</v>
      </c>
      <c r="O8989" s="76" t="s">
        <v>696</v>
      </c>
      <c r="P8989" s="78" t="n">
        <v>45639</v>
      </c>
      <c r="Q8989" s="76" t="s">
        <v>114</v>
      </c>
      <c r="R8989" s="78" t="n">
        <v>44845</v>
      </c>
      <c r="S8989" s="78" t="n">
        <v>45243</v>
      </c>
      <c r="T8989" s="76" t="s">
        <v>183</v>
      </c>
      <c r="U8989" s="76" t="n">
        <v>500</v>
      </c>
      <c r="X8989" s="76" t="n">
        <v>5</v>
      </c>
      <c r="Y8989" s="76" t="s">
        <v>116</v>
      </c>
      <c r="AC8989" s="76" t="s">
        <v>117</v>
      </c>
      <c r="AD8989" s="76" t="s">
        <v>35043</v>
      </c>
      <c r="AE8989" s="76" t="n">
        <v>36300</v>
      </c>
      <c r="AF8989" s="76" t="n">
        <v>9</v>
      </c>
      <c r="AH8989" s="76" t="s">
        <v>35044</v>
      </c>
      <c r="AJ8989" s="79" t="s">
        <v>35045</v>
      </c>
      <c r="AK8989" s="76" t="s">
        <v>35046</v>
      </c>
      <c r="AL8989" s="76" t="n">
        <v>0</v>
      </c>
      <c r="AM8989" s="76" t="n">
        <v>0</v>
      </c>
    </row>
    <row r="8990" customFormat="false" ht="15" hidden="false" customHeight="false" outlineLevel="0" collapsed="false">
      <c r="A8990" s="76" t="n">
        <v>1245868</v>
      </c>
      <c r="B8990" s="76" t="s">
        <v>35047</v>
      </c>
      <c r="C8990" s="76" t="s">
        <v>4050</v>
      </c>
      <c r="D8990" s="76" t="n">
        <v>7223642</v>
      </c>
      <c r="E8990" s="76" t="s">
        <v>132</v>
      </c>
      <c r="F8990" s="76" t="s">
        <v>132</v>
      </c>
      <c r="H8990" s="78" t="n">
        <v>27307</v>
      </c>
      <c r="I8990" s="76" t="s">
        <v>208</v>
      </c>
      <c r="J8990" s="76" t="s">
        <v>209</v>
      </c>
      <c r="K8990" s="76" t="s">
        <v>41</v>
      </c>
      <c r="M8990" s="76" t="s">
        <v>124</v>
      </c>
      <c r="N8990" s="79" t="s">
        <v>407</v>
      </c>
      <c r="O8990" s="76" t="s">
        <v>408</v>
      </c>
      <c r="P8990" s="78" t="n">
        <v>45550</v>
      </c>
      <c r="Q8990" s="76" t="s">
        <v>114</v>
      </c>
      <c r="R8990" s="78" t="n">
        <v>43419</v>
      </c>
      <c r="S8990" s="78" t="n">
        <v>45530</v>
      </c>
      <c r="T8990" s="76" t="s">
        <v>201</v>
      </c>
      <c r="U8990" s="76" t="n">
        <v>697</v>
      </c>
      <c r="X8990" s="76" t="n">
        <v>6</v>
      </c>
      <c r="Y8990" s="76" t="s">
        <v>116</v>
      </c>
      <c r="AB8990" s="78" t="n">
        <v>45181</v>
      </c>
      <c r="AC8990" s="76" t="s">
        <v>117</v>
      </c>
      <c r="AD8990" s="76" t="s">
        <v>35048</v>
      </c>
      <c r="AE8990" s="76" t="n">
        <v>37120</v>
      </c>
      <c r="AF8990" s="76" t="s">
        <v>35049</v>
      </c>
      <c r="AJ8990" s="79" t="s">
        <v>35050</v>
      </c>
      <c r="AK8990" s="76" t="s">
        <v>35051</v>
      </c>
      <c r="AL8990" s="76" t="n">
        <v>0</v>
      </c>
      <c r="AM8990" s="76" t="n">
        <v>0</v>
      </c>
    </row>
    <row r="8991" customFormat="false" ht="15" hidden="false" customHeight="false" outlineLevel="0" collapsed="false">
      <c r="A8991" s="76" t="n">
        <v>182373</v>
      </c>
      <c r="B8991" s="76" t="s">
        <v>35047</v>
      </c>
      <c r="C8991" s="76" t="s">
        <v>3551</v>
      </c>
      <c r="D8991" s="76" t="n">
        <v>415902</v>
      </c>
      <c r="E8991" s="76" t="s">
        <v>109</v>
      </c>
      <c r="F8991" s="76" t="s">
        <v>109</v>
      </c>
      <c r="H8991" s="78" t="n">
        <v>22399</v>
      </c>
      <c r="I8991" s="76" t="s">
        <v>267</v>
      </c>
      <c r="J8991" s="76" t="s">
        <v>268</v>
      </c>
      <c r="K8991" s="76" t="s">
        <v>41</v>
      </c>
      <c r="M8991" s="76" t="s">
        <v>286</v>
      </c>
      <c r="N8991" s="79" t="s">
        <v>3331</v>
      </c>
      <c r="O8991" s="76" t="s">
        <v>3332</v>
      </c>
      <c r="P8991" s="78" t="n">
        <v>45567</v>
      </c>
      <c r="Q8991" s="76" t="s">
        <v>114</v>
      </c>
      <c r="R8991" s="78" t="n">
        <v>37432</v>
      </c>
      <c r="S8991" s="78" t="n">
        <v>44522</v>
      </c>
      <c r="T8991" s="76" t="s">
        <v>183</v>
      </c>
      <c r="U8991" s="76" t="n">
        <v>607</v>
      </c>
      <c r="X8991" s="76" t="n">
        <v>6</v>
      </c>
      <c r="Y8991" s="76" t="s">
        <v>116</v>
      </c>
      <c r="AC8991" s="76" t="s">
        <v>117</v>
      </c>
      <c r="AD8991" s="76" t="s">
        <v>3340</v>
      </c>
      <c r="AE8991" s="76" t="n">
        <v>41800</v>
      </c>
      <c r="AF8991" s="76" t="s">
        <v>35052</v>
      </c>
      <c r="AI8991" s="79" t="s">
        <v>35053</v>
      </c>
      <c r="AJ8991" s="79" t="s">
        <v>35054</v>
      </c>
      <c r="AK8991" s="76" t="s">
        <v>35055</v>
      </c>
      <c r="AL8991" s="76" t="n">
        <v>1</v>
      </c>
      <c r="AM8991" s="76" t="n">
        <v>0</v>
      </c>
    </row>
    <row r="8992" customFormat="false" ht="15" hidden="false" customHeight="false" outlineLevel="0" collapsed="false">
      <c r="A8992" s="76" t="n">
        <v>1622333</v>
      </c>
      <c r="B8992" s="76" t="s">
        <v>35047</v>
      </c>
      <c r="C8992" s="76" t="s">
        <v>238</v>
      </c>
      <c r="D8992" s="76" t="n">
        <v>2817438</v>
      </c>
      <c r="E8992" s="76" t="s">
        <v>109</v>
      </c>
      <c r="H8992" s="78" t="n">
        <v>41297</v>
      </c>
      <c r="I8992" s="76" t="s">
        <v>110</v>
      </c>
      <c r="J8992" s="76" t="n">
        <v>-12</v>
      </c>
      <c r="K8992" s="76" t="s">
        <v>41</v>
      </c>
      <c r="M8992" s="76" t="s">
        <v>155</v>
      </c>
      <c r="N8992" s="79" t="s">
        <v>915</v>
      </c>
      <c r="O8992" s="76" t="s">
        <v>916</v>
      </c>
      <c r="P8992" s="78" t="n">
        <v>45556</v>
      </c>
      <c r="Q8992" s="76" t="s">
        <v>114</v>
      </c>
      <c r="R8992" s="78" t="n">
        <v>45556</v>
      </c>
      <c r="T8992" s="76" t="s">
        <v>115</v>
      </c>
      <c r="U8992" s="76" t="n">
        <v>500</v>
      </c>
      <c r="X8992" s="76" t="n">
        <v>5</v>
      </c>
      <c r="Y8992" s="76" t="s">
        <v>116</v>
      </c>
      <c r="AC8992" s="76" t="s">
        <v>117</v>
      </c>
      <c r="AD8992" s="76" t="s">
        <v>18868</v>
      </c>
      <c r="AE8992" s="76" t="n">
        <v>28630</v>
      </c>
      <c r="AF8992" s="76" t="s">
        <v>35056</v>
      </c>
      <c r="AJ8992" s="79" t="s">
        <v>35057</v>
      </c>
      <c r="AK8992" s="76" t="s">
        <v>35058</v>
      </c>
      <c r="AL8992" s="76" t="n">
        <v>0</v>
      </c>
      <c r="AM8992" s="76" t="n">
        <v>0</v>
      </c>
    </row>
    <row r="8993" customFormat="false" ht="15" hidden="false" customHeight="false" outlineLevel="0" collapsed="false">
      <c r="A8993" s="76" t="n">
        <v>1425046</v>
      </c>
      <c r="B8993" s="76" t="s">
        <v>35059</v>
      </c>
      <c r="C8993" s="76" t="s">
        <v>316</v>
      </c>
      <c r="D8993" s="76" t="n">
        <v>2816387</v>
      </c>
      <c r="E8993" s="76" t="s">
        <v>109</v>
      </c>
      <c r="F8993" s="76" t="s">
        <v>109</v>
      </c>
      <c r="H8993" s="78" t="n">
        <v>40361</v>
      </c>
      <c r="I8993" s="76" t="s">
        <v>256</v>
      </c>
      <c r="J8993" s="76" t="n">
        <v>-15</v>
      </c>
      <c r="K8993" s="76" t="s">
        <v>41</v>
      </c>
      <c r="M8993" s="76" t="s">
        <v>155</v>
      </c>
      <c r="N8993" s="79" t="s">
        <v>156</v>
      </c>
      <c r="O8993" s="76" t="s">
        <v>157</v>
      </c>
      <c r="P8993" s="78" t="n">
        <v>45693</v>
      </c>
      <c r="Q8993" s="76" t="s">
        <v>114</v>
      </c>
      <c r="R8993" s="78" t="n">
        <v>44819</v>
      </c>
      <c r="T8993" s="76" t="s">
        <v>115</v>
      </c>
      <c r="U8993" s="76" t="n">
        <v>500</v>
      </c>
      <c r="X8993" s="76" t="n">
        <v>5</v>
      </c>
      <c r="Y8993" s="76" t="s">
        <v>116</v>
      </c>
      <c r="AC8993" s="76" t="s">
        <v>117</v>
      </c>
      <c r="AD8993" s="76" t="s">
        <v>5345</v>
      </c>
      <c r="AE8993" s="76" t="n">
        <v>28500</v>
      </c>
      <c r="AF8993" s="76" t="s">
        <v>35060</v>
      </c>
      <c r="AJ8993" s="79" t="s">
        <v>35061</v>
      </c>
      <c r="AK8993" s="76" t="s">
        <v>35062</v>
      </c>
      <c r="AL8993" s="76" t="n">
        <v>0</v>
      </c>
      <c r="AM8993" s="76" t="n">
        <v>0</v>
      </c>
    </row>
    <row r="8994" customFormat="false" ht="15" hidden="false" customHeight="false" outlineLevel="0" collapsed="false">
      <c r="A8994" s="76" t="n">
        <v>634849</v>
      </c>
      <c r="B8994" s="76" t="s">
        <v>35063</v>
      </c>
      <c r="C8994" s="76" t="s">
        <v>425</v>
      </c>
      <c r="D8994" s="76" t="n">
        <v>3719755</v>
      </c>
      <c r="E8994" s="76" t="s">
        <v>109</v>
      </c>
      <c r="H8994" s="78" t="n">
        <v>30717</v>
      </c>
      <c r="I8994" s="76" t="s">
        <v>179</v>
      </c>
      <c r="J8994" s="76" t="s">
        <v>180</v>
      </c>
      <c r="K8994" s="76" t="s">
        <v>41</v>
      </c>
      <c r="M8994" s="76" t="s">
        <v>124</v>
      </c>
      <c r="N8994" s="79" t="s">
        <v>496</v>
      </c>
      <c r="O8994" s="76" t="s">
        <v>497</v>
      </c>
      <c r="P8994" s="78" t="n">
        <v>45677</v>
      </c>
      <c r="Q8994" s="76" t="s">
        <v>114</v>
      </c>
      <c r="R8994" s="78" t="n">
        <v>39560</v>
      </c>
      <c r="S8994" s="78" t="n">
        <v>45677</v>
      </c>
      <c r="T8994" s="76" t="s">
        <v>201</v>
      </c>
      <c r="U8994" s="76" t="n">
        <v>500</v>
      </c>
      <c r="X8994" s="76" t="n">
        <v>5</v>
      </c>
      <c r="Y8994" s="76" t="s">
        <v>116</v>
      </c>
      <c r="AC8994" s="76" t="s">
        <v>117</v>
      </c>
      <c r="AD8994" s="76" t="s">
        <v>1512</v>
      </c>
      <c r="AE8994" s="76" t="n">
        <v>37230</v>
      </c>
      <c r="AF8994" s="76" t="s">
        <v>35064</v>
      </c>
      <c r="AJ8994" s="79" t="s">
        <v>35065</v>
      </c>
      <c r="AK8994" s="76" t="s">
        <v>35066</v>
      </c>
      <c r="AL8994" s="76" t="n">
        <v>0</v>
      </c>
      <c r="AM8994" s="76" t="n">
        <v>0</v>
      </c>
    </row>
    <row r="8995" customFormat="false" ht="15" hidden="false" customHeight="false" outlineLevel="0" collapsed="false">
      <c r="A8995" s="76" t="n">
        <v>1622757</v>
      </c>
      <c r="B8995" s="76" t="s">
        <v>35067</v>
      </c>
      <c r="C8995" s="76" t="s">
        <v>6230</v>
      </c>
      <c r="D8995" s="76" t="n">
        <v>1812023</v>
      </c>
      <c r="E8995" s="76" t="s">
        <v>132</v>
      </c>
      <c r="H8995" s="78" t="n">
        <v>40862</v>
      </c>
      <c r="I8995" s="76" t="s">
        <v>144</v>
      </c>
      <c r="J8995" s="76" t="n">
        <v>-14</v>
      </c>
      <c r="K8995" s="76" t="s">
        <v>41</v>
      </c>
      <c r="M8995" s="76" t="s">
        <v>111</v>
      </c>
      <c r="N8995" s="79" t="s">
        <v>4125</v>
      </c>
      <c r="O8995" s="76" t="s">
        <v>4126</v>
      </c>
      <c r="P8995" s="78" t="n">
        <v>45646</v>
      </c>
      <c r="Q8995" s="76" t="s">
        <v>114</v>
      </c>
      <c r="R8995" s="78" t="n">
        <v>45557</v>
      </c>
      <c r="T8995" s="76" t="s">
        <v>115</v>
      </c>
      <c r="U8995" s="76" t="n">
        <v>500</v>
      </c>
      <c r="X8995" s="76" t="n">
        <v>5</v>
      </c>
      <c r="Y8995" s="76" t="s">
        <v>116</v>
      </c>
      <c r="AC8995" s="76" t="s">
        <v>117</v>
      </c>
      <c r="AD8995" s="76" t="s">
        <v>8787</v>
      </c>
      <c r="AE8995" s="76" t="n">
        <v>18310</v>
      </c>
      <c r="AF8995" s="76" t="s">
        <v>35068</v>
      </c>
      <c r="AJ8995" s="79" t="s">
        <v>35069</v>
      </c>
      <c r="AK8995" s="76" t="s">
        <v>35070</v>
      </c>
      <c r="AL8995" s="76" t="n">
        <v>0</v>
      </c>
      <c r="AM8995" s="76" t="n">
        <v>0</v>
      </c>
    </row>
    <row r="8996" customFormat="false" ht="15" hidden="false" customHeight="false" outlineLevel="0" collapsed="false">
      <c r="A8996" s="76" t="n">
        <v>182504</v>
      </c>
      <c r="B8996" s="76" t="s">
        <v>35067</v>
      </c>
      <c r="C8996" s="76" t="s">
        <v>1116</v>
      </c>
      <c r="D8996" s="76" t="n">
        <v>371264</v>
      </c>
      <c r="E8996" s="76" t="s">
        <v>475</v>
      </c>
      <c r="F8996" s="76" t="s">
        <v>132</v>
      </c>
      <c r="H8996" s="78" t="n">
        <v>19104</v>
      </c>
      <c r="I8996" s="76" t="s">
        <v>594</v>
      </c>
      <c r="J8996" s="76" t="s">
        <v>595</v>
      </c>
      <c r="K8996" s="76" t="s">
        <v>41</v>
      </c>
      <c r="M8996" s="76" t="s">
        <v>124</v>
      </c>
      <c r="N8996" s="79" t="s">
        <v>1294</v>
      </c>
      <c r="O8996" s="76" t="s">
        <v>1295</v>
      </c>
      <c r="P8996" s="78" t="n">
        <v>45479</v>
      </c>
      <c r="Q8996" s="76" t="s">
        <v>114</v>
      </c>
      <c r="R8996" s="78" t="n">
        <v>37432</v>
      </c>
      <c r="S8996" s="78" t="n">
        <v>45544</v>
      </c>
      <c r="T8996" s="76" t="s">
        <v>201</v>
      </c>
      <c r="U8996" s="76" t="n">
        <v>500</v>
      </c>
      <c r="X8996" s="76" t="n">
        <v>5</v>
      </c>
      <c r="Y8996" s="76" t="s">
        <v>116</v>
      </c>
      <c r="AC8996" s="76" t="s">
        <v>117</v>
      </c>
      <c r="AD8996" s="76" t="s">
        <v>9954</v>
      </c>
      <c r="AE8996" s="76" t="n">
        <v>37140</v>
      </c>
      <c r="AF8996" s="76" t="s">
        <v>35071</v>
      </c>
      <c r="AI8996" s="79" t="s">
        <v>35072</v>
      </c>
      <c r="AJ8996" s="79" t="s">
        <v>35072</v>
      </c>
      <c r="AK8996" s="76" t="s">
        <v>35073</v>
      </c>
      <c r="AL8996" s="76" t="n">
        <v>1</v>
      </c>
      <c r="AM8996" s="76" t="n">
        <v>1</v>
      </c>
    </row>
    <row r="8997" customFormat="false" ht="15" hidden="false" customHeight="false" outlineLevel="0" collapsed="false">
      <c r="A8997" s="76" t="n">
        <v>1666522</v>
      </c>
      <c r="B8997" s="76" t="s">
        <v>35074</v>
      </c>
      <c r="C8997" s="76" t="s">
        <v>35075</v>
      </c>
      <c r="D8997" s="76" t="n">
        <v>4541175</v>
      </c>
      <c r="E8997" s="76" t="s">
        <v>109</v>
      </c>
      <c r="H8997" s="78" t="n">
        <v>41257</v>
      </c>
      <c r="I8997" s="76" t="s">
        <v>370</v>
      </c>
      <c r="J8997" s="76" t="n">
        <v>-13</v>
      </c>
      <c r="K8997" s="76" t="s">
        <v>41</v>
      </c>
      <c r="M8997" s="76" t="s">
        <v>134</v>
      </c>
      <c r="N8997" s="79" t="s">
        <v>1111</v>
      </c>
      <c r="O8997" s="76" t="s">
        <v>1112</v>
      </c>
      <c r="P8997" s="78" t="n">
        <v>45634</v>
      </c>
      <c r="Q8997" s="76" t="s">
        <v>114</v>
      </c>
      <c r="R8997" s="78" t="n">
        <v>45634</v>
      </c>
      <c r="S8997" s="78" t="n">
        <v>45553</v>
      </c>
      <c r="T8997" s="76" t="s">
        <v>201</v>
      </c>
      <c r="U8997" s="76" t="n">
        <v>500</v>
      </c>
      <c r="X8997" s="76" t="n">
        <v>5</v>
      </c>
      <c r="Y8997" s="76" t="s">
        <v>116</v>
      </c>
      <c r="AC8997" s="76" t="s">
        <v>117</v>
      </c>
      <c r="AD8997" s="76" t="s">
        <v>35076</v>
      </c>
      <c r="AE8997" s="76" t="n">
        <v>45500</v>
      </c>
      <c r="AF8997" s="76" t="s">
        <v>35077</v>
      </c>
      <c r="AK8997" s="76" t="s">
        <v>35078</v>
      </c>
      <c r="AL8997" s="76" t="n">
        <v>0</v>
      </c>
      <c r="AM8997" s="76" t="n">
        <v>0</v>
      </c>
    </row>
    <row r="8998" customFormat="false" ht="15" hidden="false" customHeight="false" outlineLevel="0" collapsed="false">
      <c r="A8998" s="76" t="n">
        <v>1275741</v>
      </c>
      <c r="B8998" s="76" t="s">
        <v>35079</v>
      </c>
      <c r="C8998" s="76" t="s">
        <v>1506</v>
      </c>
      <c r="D8998" s="76" t="n">
        <v>4531010</v>
      </c>
      <c r="E8998" s="76" t="s">
        <v>132</v>
      </c>
      <c r="H8998" s="78" t="n">
        <v>39848</v>
      </c>
      <c r="I8998" s="76" t="s">
        <v>133</v>
      </c>
      <c r="J8998" s="76" t="n">
        <v>-16</v>
      </c>
      <c r="K8998" s="76" t="s">
        <v>41</v>
      </c>
      <c r="M8998" s="76" t="s">
        <v>134</v>
      </c>
      <c r="N8998" s="79" t="s">
        <v>3076</v>
      </c>
      <c r="O8998" s="76" t="s">
        <v>3077</v>
      </c>
      <c r="P8998" s="78" t="n">
        <v>45555</v>
      </c>
      <c r="Q8998" s="76" t="s">
        <v>114</v>
      </c>
      <c r="R8998" s="78" t="n">
        <v>43733</v>
      </c>
      <c r="S8998" s="78" t="n">
        <v>45392</v>
      </c>
      <c r="T8998" s="76" t="s">
        <v>201</v>
      </c>
      <c r="U8998" s="76" t="n">
        <v>860</v>
      </c>
      <c r="X8998" s="76" t="n">
        <v>8</v>
      </c>
      <c r="Y8998" s="76" t="s">
        <v>116</v>
      </c>
      <c r="AC8998" s="76" t="s">
        <v>117</v>
      </c>
      <c r="AD8998" s="76" t="s">
        <v>3459</v>
      </c>
      <c r="AE8998" s="76" t="n">
        <v>45590</v>
      </c>
      <c r="AF8998" s="76" t="s">
        <v>35080</v>
      </c>
      <c r="AJ8998" s="79" t="s">
        <v>35081</v>
      </c>
      <c r="AK8998" s="76" t="s">
        <v>35082</v>
      </c>
      <c r="AL8998" s="76" t="n">
        <v>0</v>
      </c>
      <c r="AM8998" s="76" t="n">
        <v>0</v>
      </c>
    </row>
    <row r="8999" customFormat="false" ht="15" hidden="false" customHeight="false" outlineLevel="0" collapsed="false">
      <c r="A8999" s="76" t="n">
        <v>1607673</v>
      </c>
      <c r="B8999" s="76" t="s">
        <v>35083</v>
      </c>
      <c r="C8999" s="76" t="s">
        <v>35084</v>
      </c>
      <c r="D8999" s="76" t="n">
        <v>4540340</v>
      </c>
      <c r="E8999" s="76" t="s">
        <v>132</v>
      </c>
      <c r="H8999" s="78" t="n">
        <v>41118</v>
      </c>
      <c r="I8999" s="76" t="s">
        <v>370</v>
      </c>
      <c r="J8999" s="76" t="n">
        <v>-13</v>
      </c>
      <c r="K8999" s="76" t="s">
        <v>2</v>
      </c>
      <c r="M8999" s="76" t="s">
        <v>134</v>
      </c>
      <c r="N8999" s="79" t="s">
        <v>248</v>
      </c>
      <c r="O8999" s="76" t="s">
        <v>249</v>
      </c>
      <c r="P8999" s="78" t="n">
        <v>45685</v>
      </c>
      <c r="Q8999" s="76" t="s">
        <v>114</v>
      </c>
      <c r="R8999" s="78" t="n">
        <v>45546</v>
      </c>
      <c r="T8999" s="76" t="s">
        <v>115</v>
      </c>
      <c r="U8999" s="76" t="n">
        <v>500</v>
      </c>
      <c r="X8999" s="76" t="n">
        <v>5</v>
      </c>
      <c r="Y8999" s="76" t="s">
        <v>116</v>
      </c>
      <c r="AC8999" s="76" t="s">
        <v>117</v>
      </c>
      <c r="AD8999" s="76" t="s">
        <v>6144</v>
      </c>
      <c r="AE8999" s="76" t="n">
        <v>45260</v>
      </c>
      <c r="AF8999" s="76" t="s">
        <v>35085</v>
      </c>
      <c r="AI8999" s="79" t="s">
        <v>20300</v>
      </c>
      <c r="AJ8999" s="76" t="s">
        <v>35086</v>
      </c>
      <c r="AK8999" s="76" t="s">
        <v>35087</v>
      </c>
      <c r="AL8999" s="76" t="n">
        <v>0</v>
      </c>
      <c r="AM8999" s="76" t="n">
        <v>0</v>
      </c>
    </row>
    <row r="9000" customFormat="false" ht="15" hidden="false" customHeight="false" outlineLevel="0" collapsed="false">
      <c r="A9000" s="76" t="n">
        <v>892280</v>
      </c>
      <c r="B9000" s="76" t="s">
        <v>35083</v>
      </c>
      <c r="C9000" s="76" t="s">
        <v>35088</v>
      </c>
      <c r="D9000" s="76" t="n">
        <v>4523789</v>
      </c>
      <c r="E9000" s="76" t="s">
        <v>475</v>
      </c>
      <c r="F9000" s="76" t="s">
        <v>132</v>
      </c>
      <c r="H9000" s="78" t="n">
        <v>30574</v>
      </c>
      <c r="I9000" s="76" t="s">
        <v>179</v>
      </c>
      <c r="J9000" s="76" t="s">
        <v>180</v>
      </c>
      <c r="K9000" s="76" t="s">
        <v>41</v>
      </c>
      <c r="M9000" s="76" t="s">
        <v>134</v>
      </c>
      <c r="N9000" s="79" t="s">
        <v>248</v>
      </c>
      <c r="O9000" s="76" t="s">
        <v>249</v>
      </c>
      <c r="P9000" s="78" t="n">
        <v>45481</v>
      </c>
      <c r="Q9000" s="76" t="s">
        <v>114</v>
      </c>
      <c r="R9000" s="78" t="n">
        <v>41171</v>
      </c>
      <c r="S9000" s="78" t="n">
        <v>45638</v>
      </c>
      <c r="T9000" s="76" t="s">
        <v>201</v>
      </c>
      <c r="U9000" s="76" t="n">
        <v>840</v>
      </c>
      <c r="X9000" s="76" t="n">
        <v>8</v>
      </c>
      <c r="Y9000" s="76" t="s">
        <v>116</v>
      </c>
      <c r="AC9000" s="76" t="s">
        <v>117</v>
      </c>
      <c r="AD9000" s="76" t="s">
        <v>6144</v>
      </c>
      <c r="AE9000" s="76" t="n">
        <v>45260</v>
      </c>
      <c r="AF9000" s="76" t="s">
        <v>35089</v>
      </c>
      <c r="AJ9000" s="79" t="s">
        <v>35090</v>
      </c>
      <c r="AK9000" s="76" t="s">
        <v>35087</v>
      </c>
      <c r="AL9000" s="76" t="n">
        <v>0</v>
      </c>
      <c r="AM9000" s="76" t="n">
        <v>0</v>
      </c>
    </row>
    <row r="9001" customFormat="false" ht="15" hidden="false" customHeight="false" outlineLevel="0" collapsed="false">
      <c r="A9001" s="76" t="n">
        <v>1616771</v>
      </c>
      <c r="B9001" s="76" t="s">
        <v>35091</v>
      </c>
      <c r="C9001" s="76" t="s">
        <v>13279</v>
      </c>
      <c r="D9001" s="76" t="n">
        <v>3612679</v>
      </c>
      <c r="E9001" s="76" t="s">
        <v>109</v>
      </c>
      <c r="H9001" s="78" t="n">
        <v>42022</v>
      </c>
      <c r="I9001" s="76" t="s">
        <v>231</v>
      </c>
      <c r="J9001" s="76" t="n">
        <v>-10</v>
      </c>
      <c r="K9001" s="76" t="s">
        <v>41</v>
      </c>
      <c r="M9001" s="76" t="s">
        <v>269</v>
      </c>
      <c r="N9001" s="79" t="s">
        <v>270</v>
      </c>
      <c r="O9001" s="76" t="s">
        <v>271</v>
      </c>
      <c r="P9001" s="78" t="n">
        <v>45553</v>
      </c>
      <c r="Q9001" s="76" t="s">
        <v>114</v>
      </c>
      <c r="R9001" s="78" t="n">
        <v>45553</v>
      </c>
      <c r="T9001" s="76" t="s">
        <v>115</v>
      </c>
      <c r="U9001" s="76" t="n">
        <v>500</v>
      </c>
      <c r="X9001" s="76" t="n">
        <v>5</v>
      </c>
      <c r="Y9001" s="76" t="s">
        <v>116</v>
      </c>
      <c r="AC9001" s="76" t="s">
        <v>117</v>
      </c>
      <c r="AD9001" s="76" t="s">
        <v>6476</v>
      </c>
      <c r="AE9001" s="76" t="n">
        <v>36200</v>
      </c>
      <c r="AF9001" s="76" t="s">
        <v>35092</v>
      </c>
      <c r="AK9001" s="76" t="s">
        <v>35093</v>
      </c>
      <c r="AL9001" s="76" t="n">
        <v>0</v>
      </c>
      <c r="AM9001" s="76" t="n">
        <v>0</v>
      </c>
    </row>
    <row r="9002" customFormat="false" ht="15" hidden="false" customHeight="false" outlineLevel="0" collapsed="false">
      <c r="A9002" s="76" t="n">
        <v>1616783</v>
      </c>
      <c r="B9002" s="76" t="s">
        <v>35091</v>
      </c>
      <c r="C9002" s="76" t="s">
        <v>35094</v>
      </c>
      <c r="D9002" s="76" t="n">
        <v>3612680</v>
      </c>
      <c r="E9002" s="76" t="s">
        <v>109</v>
      </c>
      <c r="H9002" s="78" t="n">
        <v>42812</v>
      </c>
      <c r="I9002" s="76" t="s">
        <v>109</v>
      </c>
      <c r="J9002" s="76" t="n">
        <v>-9</v>
      </c>
      <c r="K9002" s="76" t="s">
        <v>41</v>
      </c>
      <c r="M9002" s="76" t="s">
        <v>269</v>
      </c>
      <c r="N9002" s="79" t="s">
        <v>270</v>
      </c>
      <c r="O9002" s="76" t="s">
        <v>271</v>
      </c>
      <c r="P9002" s="78" t="n">
        <v>45553</v>
      </c>
      <c r="Q9002" s="76" t="s">
        <v>114</v>
      </c>
      <c r="R9002" s="78" t="n">
        <v>45553</v>
      </c>
      <c r="T9002" s="76" t="s">
        <v>115</v>
      </c>
      <c r="U9002" s="76" t="n">
        <v>500</v>
      </c>
      <c r="X9002" s="76" t="n">
        <v>5</v>
      </c>
      <c r="Y9002" s="76" t="s">
        <v>116</v>
      </c>
      <c r="AC9002" s="76" t="s">
        <v>117</v>
      </c>
      <c r="AD9002" s="76" t="s">
        <v>6476</v>
      </c>
      <c r="AE9002" s="76" t="n">
        <v>36200</v>
      </c>
      <c r="AF9002" s="76" t="s">
        <v>35092</v>
      </c>
      <c r="AJ9002" s="76" t="s">
        <v>35095</v>
      </c>
      <c r="AK9002" s="76" t="s">
        <v>35093</v>
      </c>
      <c r="AL9002" s="76" t="n">
        <v>0</v>
      </c>
      <c r="AM9002" s="76" t="n">
        <v>0</v>
      </c>
    </row>
    <row r="9003" customFormat="false" ht="15" hidden="false" customHeight="false" outlineLevel="0" collapsed="false">
      <c r="A9003" s="76" t="n">
        <v>886815</v>
      </c>
      <c r="B9003" s="76" t="s">
        <v>35091</v>
      </c>
      <c r="C9003" s="76" t="s">
        <v>20888</v>
      </c>
      <c r="D9003" s="76" t="n">
        <v>367116</v>
      </c>
      <c r="E9003" s="76" t="s">
        <v>109</v>
      </c>
      <c r="F9003" s="76" t="s">
        <v>109</v>
      </c>
      <c r="H9003" s="78" t="n">
        <v>25378</v>
      </c>
      <c r="I9003" s="76" t="s">
        <v>321</v>
      </c>
      <c r="J9003" s="76" t="s">
        <v>322</v>
      </c>
      <c r="K9003" s="76" t="s">
        <v>2</v>
      </c>
      <c r="M9003" s="76" t="s">
        <v>269</v>
      </c>
      <c r="N9003" s="79" t="s">
        <v>1412</v>
      </c>
      <c r="O9003" s="76" t="s">
        <v>1413</v>
      </c>
      <c r="P9003" s="78" t="n">
        <v>45554</v>
      </c>
      <c r="Q9003" s="76" t="s">
        <v>114</v>
      </c>
      <c r="R9003" s="78" t="n">
        <v>41162</v>
      </c>
      <c r="T9003" s="76" t="s">
        <v>325</v>
      </c>
      <c r="U9003" s="76" t="n">
        <v>500</v>
      </c>
      <c r="X9003" s="76" t="n">
        <v>5</v>
      </c>
      <c r="Y9003" s="76" t="s">
        <v>116</v>
      </c>
      <c r="AC9003" s="76" t="s">
        <v>117</v>
      </c>
      <c r="AD9003" s="76" t="s">
        <v>3597</v>
      </c>
      <c r="AE9003" s="76" t="n">
        <v>36500</v>
      </c>
      <c r="AF9003" s="76" t="s">
        <v>35096</v>
      </c>
      <c r="AI9003" s="79" t="s">
        <v>17538</v>
      </c>
      <c r="AK9003" s="76" t="s">
        <v>35097</v>
      </c>
      <c r="AL9003" s="76" t="n">
        <v>0</v>
      </c>
      <c r="AM9003" s="76" t="n">
        <v>0</v>
      </c>
    </row>
    <row r="9004" customFormat="false" ht="15" hidden="false" customHeight="false" outlineLevel="0" collapsed="false">
      <c r="A9004" s="76" t="n">
        <v>1603892</v>
      </c>
      <c r="B9004" s="76" t="s">
        <v>35091</v>
      </c>
      <c r="C9004" s="76" t="s">
        <v>4140</v>
      </c>
      <c r="D9004" s="76" t="n">
        <v>4540286</v>
      </c>
      <c r="E9004" s="76" t="s">
        <v>109</v>
      </c>
      <c r="H9004" s="78" t="n">
        <v>42100</v>
      </c>
      <c r="I9004" s="76" t="s">
        <v>231</v>
      </c>
      <c r="J9004" s="76" t="n">
        <v>-10</v>
      </c>
      <c r="K9004" s="76" t="s">
        <v>41</v>
      </c>
      <c r="M9004" s="76" t="s">
        <v>134</v>
      </c>
      <c r="N9004" s="79" t="s">
        <v>1234</v>
      </c>
      <c r="O9004" s="76" t="s">
        <v>1235</v>
      </c>
      <c r="P9004" s="78" t="n">
        <v>45542</v>
      </c>
      <c r="Q9004" s="76" t="s">
        <v>114</v>
      </c>
      <c r="R9004" s="78" t="n">
        <v>45542</v>
      </c>
      <c r="T9004" s="76" t="s">
        <v>115</v>
      </c>
      <c r="U9004" s="76" t="n">
        <v>500</v>
      </c>
      <c r="X9004" s="76" t="n">
        <v>5</v>
      </c>
      <c r="Y9004" s="76" t="s">
        <v>116</v>
      </c>
      <c r="AC9004" s="76" t="s">
        <v>117</v>
      </c>
      <c r="AD9004" s="76" t="s">
        <v>1562</v>
      </c>
      <c r="AE9004" s="76" t="n">
        <v>45770</v>
      </c>
      <c r="AF9004" s="76" t="s">
        <v>35098</v>
      </c>
      <c r="AK9004" s="76" t="s">
        <v>35099</v>
      </c>
      <c r="AL9004" s="76" t="n">
        <v>0</v>
      </c>
      <c r="AM9004" s="76" t="n">
        <v>0</v>
      </c>
    </row>
    <row r="9005" customFormat="false" ht="15" hidden="false" customHeight="false" outlineLevel="0" collapsed="false">
      <c r="A9005" s="76" t="n">
        <v>654369</v>
      </c>
      <c r="B9005" s="76" t="s">
        <v>35100</v>
      </c>
      <c r="C9005" s="76" t="s">
        <v>207</v>
      </c>
      <c r="D9005" s="76" t="n">
        <v>3720164</v>
      </c>
      <c r="E9005" s="76" t="s">
        <v>475</v>
      </c>
      <c r="F9005" s="76" t="s">
        <v>132</v>
      </c>
      <c r="H9005" s="78" t="n">
        <v>25638</v>
      </c>
      <c r="I9005" s="76" t="s">
        <v>208</v>
      </c>
      <c r="J9005" s="76" t="s">
        <v>209</v>
      </c>
      <c r="K9005" s="76" t="s">
        <v>41</v>
      </c>
      <c r="M9005" s="76" t="s">
        <v>124</v>
      </c>
      <c r="N9005" s="79" t="s">
        <v>5025</v>
      </c>
      <c r="O9005" s="76" t="s">
        <v>5026</v>
      </c>
      <c r="P9005" s="78" t="n">
        <v>45478</v>
      </c>
      <c r="Q9005" s="76" t="s">
        <v>114</v>
      </c>
      <c r="R9005" s="78" t="n">
        <v>39721</v>
      </c>
      <c r="S9005" s="78" t="n">
        <v>44767</v>
      </c>
      <c r="T9005" s="76" t="s">
        <v>183</v>
      </c>
      <c r="U9005" s="76" t="n">
        <v>848</v>
      </c>
      <c r="X9005" s="76" t="n">
        <v>8</v>
      </c>
      <c r="Y9005" s="76" t="s">
        <v>116</v>
      </c>
      <c r="AC9005" s="76" t="s">
        <v>117</v>
      </c>
      <c r="AD9005" s="76" t="s">
        <v>6071</v>
      </c>
      <c r="AE9005" s="76" t="n">
        <v>37360</v>
      </c>
      <c r="AF9005" s="76" t="s">
        <v>35101</v>
      </c>
      <c r="AI9005" s="79" t="s">
        <v>35102</v>
      </c>
      <c r="AJ9005" s="79" t="s">
        <v>35103</v>
      </c>
      <c r="AK9005" s="76" t="s">
        <v>35104</v>
      </c>
      <c r="AL9005" s="76" t="n">
        <v>0</v>
      </c>
      <c r="AM9005" s="76" t="n">
        <v>0</v>
      </c>
    </row>
    <row r="9006" customFormat="false" ht="15" hidden="false" customHeight="false" outlineLevel="0" collapsed="false">
      <c r="A9006" s="76" t="n">
        <v>969218</v>
      </c>
      <c r="B9006" s="76" t="s">
        <v>35105</v>
      </c>
      <c r="C9006" s="76" t="s">
        <v>336</v>
      </c>
      <c r="D9006" s="76" t="n">
        <v>3725379</v>
      </c>
      <c r="E9006" s="76" t="s">
        <v>109</v>
      </c>
      <c r="F9006" s="76" t="s">
        <v>109</v>
      </c>
      <c r="H9006" s="78" t="n">
        <v>17803</v>
      </c>
      <c r="I9006" s="76" t="s">
        <v>686</v>
      </c>
      <c r="J9006" s="76" t="s">
        <v>687</v>
      </c>
      <c r="K9006" s="76" t="s">
        <v>41</v>
      </c>
      <c r="M9006" s="76" t="s">
        <v>124</v>
      </c>
      <c r="N9006" s="79" t="s">
        <v>1926</v>
      </c>
      <c r="O9006" s="76" t="s">
        <v>1927</v>
      </c>
      <c r="P9006" s="78" t="n">
        <v>45559</v>
      </c>
      <c r="Q9006" s="76" t="s">
        <v>114</v>
      </c>
      <c r="R9006" s="78" t="n">
        <v>41554</v>
      </c>
      <c r="S9006" s="78" t="n">
        <v>44767</v>
      </c>
      <c r="T9006" s="76" t="s">
        <v>183</v>
      </c>
      <c r="U9006" s="76" t="n">
        <v>500</v>
      </c>
      <c r="X9006" s="76" t="n">
        <v>5</v>
      </c>
      <c r="Y9006" s="76" t="s">
        <v>116</v>
      </c>
      <c r="AC9006" s="76" t="s">
        <v>117</v>
      </c>
      <c r="AD9006" s="76" t="s">
        <v>1055</v>
      </c>
      <c r="AE9006" s="76" t="n">
        <v>37540</v>
      </c>
      <c r="AF9006" s="76" t="s">
        <v>35106</v>
      </c>
      <c r="AI9006" s="79" t="s">
        <v>35107</v>
      </c>
      <c r="AJ9006" s="79" t="s">
        <v>35108</v>
      </c>
      <c r="AK9006" s="76" t="s">
        <v>25298</v>
      </c>
      <c r="AL9006" s="76" t="n">
        <v>0</v>
      </c>
      <c r="AM9006" s="76" t="n">
        <v>0</v>
      </c>
    </row>
    <row r="9007" customFormat="false" ht="15" hidden="false" customHeight="false" outlineLevel="0" collapsed="false">
      <c r="A9007" s="76" t="n">
        <v>1049821</v>
      </c>
      <c r="B9007" s="76" t="s">
        <v>35109</v>
      </c>
      <c r="C9007" s="76" t="s">
        <v>35110</v>
      </c>
      <c r="D9007" s="76" t="n">
        <v>8613365</v>
      </c>
      <c r="E9007" s="76" t="s">
        <v>109</v>
      </c>
      <c r="H9007" s="78" t="n">
        <v>39456</v>
      </c>
      <c r="I9007" s="76" t="s">
        <v>432</v>
      </c>
      <c r="J9007" s="76" t="n">
        <v>-17</v>
      </c>
      <c r="K9007" s="76" t="s">
        <v>2</v>
      </c>
      <c r="M9007" s="76" t="s">
        <v>124</v>
      </c>
      <c r="N9007" s="79" t="s">
        <v>540</v>
      </c>
      <c r="O9007" s="76" t="s">
        <v>541</v>
      </c>
      <c r="P9007" s="78" t="n">
        <v>45576</v>
      </c>
      <c r="Q9007" s="76" t="s">
        <v>114</v>
      </c>
      <c r="R9007" s="78" t="n">
        <v>42092</v>
      </c>
      <c r="T9007" s="76" t="s">
        <v>115</v>
      </c>
      <c r="U9007" s="76" t="n">
        <v>500</v>
      </c>
      <c r="X9007" s="76" t="n">
        <v>5</v>
      </c>
      <c r="Y9007" s="76" t="s">
        <v>116</v>
      </c>
      <c r="AC9007" s="76" t="s">
        <v>117</v>
      </c>
      <c r="AD9007" s="76" t="s">
        <v>3923</v>
      </c>
      <c r="AE9007" s="76" t="n">
        <v>37260</v>
      </c>
      <c r="AF9007" s="76" t="s">
        <v>35111</v>
      </c>
      <c r="AK9007" s="76" t="s">
        <v>35112</v>
      </c>
      <c r="AL9007" s="76" t="n">
        <v>0</v>
      </c>
      <c r="AM9007" s="76" t="n">
        <v>0</v>
      </c>
    </row>
    <row r="9008" customFormat="false" ht="15" hidden="false" customHeight="false" outlineLevel="0" collapsed="false">
      <c r="A9008" s="76" t="n">
        <v>182756</v>
      </c>
      <c r="B9008" s="76" t="s">
        <v>35113</v>
      </c>
      <c r="C9008" s="76" t="s">
        <v>1248</v>
      </c>
      <c r="D9008" s="76" t="n">
        <v>415893</v>
      </c>
      <c r="E9008" s="76" t="s">
        <v>475</v>
      </c>
      <c r="F9008" s="76" t="s">
        <v>132</v>
      </c>
      <c r="H9008" s="78" t="n">
        <v>21446</v>
      </c>
      <c r="I9008" s="76" t="s">
        <v>305</v>
      </c>
      <c r="J9008" s="76" t="s">
        <v>306</v>
      </c>
      <c r="K9008" s="76" t="s">
        <v>41</v>
      </c>
      <c r="M9008" s="76" t="s">
        <v>286</v>
      </c>
      <c r="N9008" s="79" t="s">
        <v>1117</v>
      </c>
      <c r="O9008" s="76" t="s">
        <v>1118</v>
      </c>
      <c r="P9008" s="78" t="n">
        <v>45478</v>
      </c>
      <c r="Q9008" s="76" t="s">
        <v>114</v>
      </c>
      <c r="R9008" s="78" t="n">
        <v>37432</v>
      </c>
      <c r="S9008" s="78" t="n">
        <v>45177</v>
      </c>
      <c r="T9008" s="76" t="s">
        <v>183</v>
      </c>
      <c r="U9008" s="76" t="n">
        <v>759</v>
      </c>
      <c r="X9008" s="76" t="n">
        <v>7</v>
      </c>
      <c r="Y9008" s="76" t="s">
        <v>466</v>
      </c>
      <c r="Z9008" s="79" t="s">
        <v>2989</v>
      </c>
      <c r="AA9008" s="76" t="s">
        <v>2990</v>
      </c>
      <c r="AC9008" s="76" t="s">
        <v>117</v>
      </c>
      <c r="AD9008" s="76" t="s">
        <v>3675</v>
      </c>
      <c r="AE9008" s="76" t="n">
        <v>45380</v>
      </c>
      <c r="AF9008" s="76" t="s">
        <v>35114</v>
      </c>
      <c r="AJ9008" s="79" t="s">
        <v>35115</v>
      </c>
      <c r="AK9008" s="76" t="s">
        <v>35116</v>
      </c>
      <c r="AL9008" s="76" t="n">
        <v>1</v>
      </c>
      <c r="AM9008" s="76" t="n">
        <v>0</v>
      </c>
    </row>
    <row r="9009" customFormat="false" ht="15" hidden="false" customHeight="false" outlineLevel="0" collapsed="false">
      <c r="A9009" s="76" t="n">
        <v>1645798</v>
      </c>
      <c r="B9009" s="76" t="s">
        <v>35113</v>
      </c>
      <c r="C9009" s="76" t="s">
        <v>1281</v>
      </c>
      <c r="D9009" s="76" t="n">
        <v>3737911</v>
      </c>
      <c r="E9009" s="76" t="s">
        <v>109</v>
      </c>
      <c r="H9009" s="78" t="n">
        <v>40961</v>
      </c>
      <c r="I9009" s="76" t="s">
        <v>370</v>
      </c>
      <c r="J9009" s="76" t="n">
        <v>-13</v>
      </c>
      <c r="K9009" s="76" t="s">
        <v>41</v>
      </c>
      <c r="M9009" s="76" t="s">
        <v>124</v>
      </c>
      <c r="N9009" s="79" t="s">
        <v>596</v>
      </c>
      <c r="O9009" s="76" t="s">
        <v>597</v>
      </c>
      <c r="P9009" s="78" t="n">
        <v>45577</v>
      </c>
      <c r="Q9009" s="76" t="s">
        <v>114</v>
      </c>
      <c r="R9009" s="78" t="n">
        <v>45577</v>
      </c>
      <c r="S9009" s="78" t="n">
        <v>45569</v>
      </c>
      <c r="T9009" s="76" t="s">
        <v>201</v>
      </c>
      <c r="U9009" s="76" t="n">
        <v>500</v>
      </c>
      <c r="X9009" s="76" t="n">
        <v>5</v>
      </c>
      <c r="Y9009" s="76" t="s">
        <v>116</v>
      </c>
      <c r="AC9009" s="76" t="s">
        <v>117</v>
      </c>
      <c r="AD9009" s="76" t="s">
        <v>4072</v>
      </c>
      <c r="AE9009" s="76" t="n">
        <v>37230</v>
      </c>
      <c r="AF9009" s="76" t="s">
        <v>35117</v>
      </c>
      <c r="AJ9009" s="79" t="s">
        <v>35118</v>
      </c>
      <c r="AK9009" s="76" t="s">
        <v>35119</v>
      </c>
      <c r="AL9009" s="76" t="n">
        <v>0</v>
      </c>
      <c r="AM9009" s="76" t="n">
        <v>0</v>
      </c>
    </row>
    <row r="9010" customFormat="false" ht="15" hidden="false" customHeight="false" outlineLevel="0" collapsed="false">
      <c r="A9010" s="76" t="n">
        <v>182813</v>
      </c>
      <c r="B9010" s="76" t="s">
        <v>35113</v>
      </c>
      <c r="C9010" s="76" t="s">
        <v>35120</v>
      </c>
      <c r="D9010" s="76" t="n">
        <v>451405</v>
      </c>
      <c r="E9010" s="76" t="s">
        <v>132</v>
      </c>
      <c r="F9010" s="76" t="s">
        <v>132</v>
      </c>
      <c r="H9010" s="78" t="n">
        <v>17908</v>
      </c>
      <c r="I9010" s="76" t="s">
        <v>686</v>
      </c>
      <c r="J9010" s="76" t="s">
        <v>687</v>
      </c>
      <c r="K9010" s="76" t="s">
        <v>41</v>
      </c>
      <c r="M9010" s="76" t="s">
        <v>134</v>
      </c>
      <c r="N9010" s="79" t="s">
        <v>349</v>
      </c>
      <c r="O9010" s="76" t="s">
        <v>350</v>
      </c>
      <c r="P9010" s="78" t="n">
        <v>45531</v>
      </c>
      <c r="Q9010" s="76" t="s">
        <v>114</v>
      </c>
      <c r="R9010" s="78" t="n">
        <v>37432</v>
      </c>
      <c r="S9010" s="78" t="n">
        <v>45037</v>
      </c>
      <c r="T9010" s="76" t="s">
        <v>183</v>
      </c>
      <c r="U9010" s="76" t="n">
        <v>500</v>
      </c>
      <c r="X9010" s="76" t="n">
        <v>5</v>
      </c>
      <c r="Y9010" s="76" t="s">
        <v>116</v>
      </c>
      <c r="AC9010" s="76" t="s">
        <v>117</v>
      </c>
      <c r="AD9010" s="76" t="s">
        <v>13010</v>
      </c>
      <c r="AE9010" s="76" t="n">
        <v>45750</v>
      </c>
      <c r="AF9010" s="76" t="s">
        <v>35121</v>
      </c>
      <c r="AI9010" s="79" t="s">
        <v>35122</v>
      </c>
      <c r="AJ9010" s="79" t="s">
        <v>35123</v>
      </c>
      <c r="AK9010" s="76" t="s">
        <v>35124</v>
      </c>
      <c r="AL9010" s="76" t="n">
        <v>0</v>
      </c>
      <c r="AM9010" s="76" t="n">
        <v>0</v>
      </c>
    </row>
    <row r="9011" customFormat="false" ht="15" hidden="false" customHeight="false" outlineLevel="0" collapsed="false">
      <c r="A9011" s="76" t="n">
        <v>590884</v>
      </c>
      <c r="B9011" s="76" t="s">
        <v>35113</v>
      </c>
      <c r="C9011" s="76" t="s">
        <v>35120</v>
      </c>
      <c r="D9011" s="76" t="n">
        <v>4518431</v>
      </c>
      <c r="E9011" s="76" t="s">
        <v>132</v>
      </c>
      <c r="F9011" s="76" t="s">
        <v>132</v>
      </c>
      <c r="H9011" s="78" t="n">
        <v>21792</v>
      </c>
      <c r="I9011" s="76" t="s">
        <v>305</v>
      </c>
      <c r="J9011" s="76" t="s">
        <v>306</v>
      </c>
      <c r="K9011" s="76" t="s">
        <v>41</v>
      </c>
      <c r="M9011" s="76" t="s">
        <v>134</v>
      </c>
      <c r="N9011" s="79" t="s">
        <v>1785</v>
      </c>
      <c r="O9011" s="76" t="s">
        <v>1786</v>
      </c>
      <c r="P9011" s="78" t="n">
        <v>45531</v>
      </c>
      <c r="Q9011" s="76" t="s">
        <v>114</v>
      </c>
      <c r="R9011" s="78" t="n">
        <v>39338</v>
      </c>
      <c r="S9011" s="78" t="n">
        <v>44823</v>
      </c>
      <c r="T9011" s="76" t="s">
        <v>183</v>
      </c>
      <c r="U9011" s="76" t="n">
        <v>546</v>
      </c>
      <c r="X9011" s="76" t="n">
        <v>5</v>
      </c>
      <c r="Y9011" s="76" t="s">
        <v>116</v>
      </c>
      <c r="AC9011" s="76" t="s">
        <v>117</v>
      </c>
      <c r="AD9011" s="76" t="s">
        <v>8702</v>
      </c>
      <c r="AE9011" s="76" t="n">
        <v>45240</v>
      </c>
      <c r="AF9011" s="76" t="s">
        <v>35125</v>
      </c>
      <c r="AI9011" s="79" t="s">
        <v>35126</v>
      </c>
      <c r="AJ9011" s="79" t="s">
        <v>35127</v>
      </c>
      <c r="AK9011" s="76" t="s">
        <v>35128</v>
      </c>
      <c r="AL9011" s="76" t="n">
        <v>0</v>
      </c>
      <c r="AM9011" s="76" t="n">
        <v>0</v>
      </c>
    </row>
    <row r="9012" customFormat="false" ht="15" hidden="false" customHeight="false" outlineLevel="0" collapsed="false">
      <c r="A9012" s="76" t="n">
        <v>1670070</v>
      </c>
      <c r="B9012" s="76" t="s">
        <v>35113</v>
      </c>
      <c r="C9012" s="76" t="s">
        <v>35094</v>
      </c>
      <c r="D9012" s="76" t="n">
        <v>3738229</v>
      </c>
      <c r="E9012" s="76" t="s">
        <v>109</v>
      </c>
      <c r="H9012" s="78" t="n">
        <v>42023</v>
      </c>
      <c r="I9012" s="76" t="s">
        <v>231</v>
      </c>
      <c r="J9012" s="76" t="n">
        <v>-10</v>
      </c>
      <c r="K9012" s="76" t="s">
        <v>41</v>
      </c>
      <c r="M9012" s="76" t="s">
        <v>124</v>
      </c>
      <c r="N9012" s="79" t="s">
        <v>125</v>
      </c>
      <c r="O9012" s="76" t="s">
        <v>126</v>
      </c>
      <c r="P9012" s="78" t="n">
        <v>45639</v>
      </c>
      <c r="Q9012" s="76" t="s">
        <v>114</v>
      </c>
      <c r="R9012" s="78" t="n">
        <v>45639</v>
      </c>
      <c r="T9012" s="76" t="s">
        <v>115</v>
      </c>
      <c r="U9012" s="76" t="n">
        <v>500</v>
      </c>
      <c r="X9012" s="76" t="n">
        <v>5</v>
      </c>
      <c r="Y9012" s="76" t="s">
        <v>116</v>
      </c>
      <c r="AC9012" s="76" t="s">
        <v>117</v>
      </c>
      <c r="AD9012" s="76" t="s">
        <v>3392</v>
      </c>
      <c r="AE9012" s="76" t="n">
        <v>37540</v>
      </c>
      <c r="AF9012" s="76" t="s">
        <v>35129</v>
      </c>
      <c r="AJ9012" s="79" t="s">
        <v>35130</v>
      </c>
      <c r="AK9012" s="76" t="s">
        <v>35131</v>
      </c>
      <c r="AL9012" s="76" t="n">
        <v>0</v>
      </c>
      <c r="AM9012" s="76" t="n">
        <v>0</v>
      </c>
    </row>
    <row r="9013" customFormat="false" ht="15" hidden="false" customHeight="false" outlineLevel="0" collapsed="false">
      <c r="A9013" s="76" t="n">
        <v>1650713</v>
      </c>
      <c r="B9013" s="76" t="s">
        <v>35113</v>
      </c>
      <c r="C9013" s="76" t="s">
        <v>868</v>
      </c>
      <c r="D9013" s="76" t="n">
        <v>1812140</v>
      </c>
      <c r="E9013" s="76" t="s">
        <v>109</v>
      </c>
      <c r="H9013" s="78" t="n">
        <v>42050</v>
      </c>
      <c r="I9013" s="76" t="s">
        <v>231</v>
      </c>
      <c r="J9013" s="76" t="n">
        <v>-10</v>
      </c>
      <c r="K9013" s="76" t="s">
        <v>41</v>
      </c>
      <c r="M9013" s="76" t="s">
        <v>111</v>
      </c>
      <c r="N9013" s="79" t="s">
        <v>337</v>
      </c>
      <c r="O9013" s="76" t="s">
        <v>338</v>
      </c>
      <c r="P9013" s="78" t="n">
        <v>45584</v>
      </c>
      <c r="Q9013" s="76" t="s">
        <v>114</v>
      </c>
      <c r="R9013" s="78" t="n">
        <v>45584</v>
      </c>
      <c r="S9013" s="78" t="n">
        <v>45572</v>
      </c>
      <c r="T9013" s="76" t="s">
        <v>201</v>
      </c>
      <c r="U9013" s="76" t="n">
        <v>500</v>
      </c>
      <c r="X9013" s="76" t="n">
        <v>5</v>
      </c>
      <c r="Y9013" s="76" t="s">
        <v>116</v>
      </c>
      <c r="AC9013" s="76" t="s">
        <v>117</v>
      </c>
      <c r="AD9013" s="76" t="s">
        <v>7796</v>
      </c>
      <c r="AE9013" s="76" t="n">
        <v>18120</v>
      </c>
      <c r="AF9013" s="76" t="s">
        <v>35132</v>
      </c>
      <c r="AJ9013" s="79" t="s">
        <v>35133</v>
      </c>
      <c r="AK9013" s="76" t="s">
        <v>35134</v>
      </c>
      <c r="AL9013" s="76" t="n">
        <v>0</v>
      </c>
      <c r="AM9013" s="76" t="n">
        <v>0</v>
      </c>
    </row>
    <row r="9014" customFormat="false" ht="15" hidden="false" customHeight="false" outlineLevel="0" collapsed="false">
      <c r="A9014" s="76" t="n">
        <v>1633927</v>
      </c>
      <c r="B9014" s="76" t="s">
        <v>35113</v>
      </c>
      <c r="C9014" s="76" t="s">
        <v>35135</v>
      </c>
      <c r="D9014" s="76" t="n">
        <v>4540801</v>
      </c>
      <c r="E9014" s="76" t="s">
        <v>109</v>
      </c>
      <c r="H9014" s="78" t="n">
        <v>37119</v>
      </c>
      <c r="I9014" s="76" t="s">
        <v>23</v>
      </c>
      <c r="J9014" s="76" t="n">
        <v>-40</v>
      </c>
      <c r="K9014" s="76" t="s">
        <v>41</v>
      </c>
      <c r="M9014" s="76" t="s">
        <v>134</v>
      </c>
      <c r="N9014" s="79" t="s">
        <v>1111</v>
      </c>
      <c r="O9014" s="76" t="s">
        <v>1112</v>
      </c>
      <c r="P9014" s="78" t="n">
        <v>45612</v>
      </c>
      <c r="Q9014" s="76" t="s">
        <v>114</v>
      </c>
      <c r="R9014" s="78" t="n">
        <v>45566</v>
      </c>
      <c r="S9014" s="78" t="n">
        <v>45580</v>
      </c>
      <c r="T9014" s="76" t="s">
        <v>201</v>
      </c>
      <c r="U9014" s="76" t="n">
        <v>500</v>
      </c>
      <c r="X9014" s="76" t="n">
        <v>5</v>
      </c>
      <c r="Y9014" s="76" t="s">
        <v>116</v>
      </c>
      <c r="AC9014" s="76" t="s">
        <v>117</v>
      </c>
      <c r="AD9014" s="76" t="s">
        <v>6824</v>
      </c>
      <c r="AE9014" s="76" t="n">
        <v>45500</v>
      </c>
      <c r="AF9014" s="76" t="s">
        <v>35136</v>
      </c>
      <c r="AK9014" s="76" t="s">
        <v>35137</v>
      </c>
      <c r="AL9014" s="76" t="n">
        <v>0</v>
      </c>
      <c r="AM9014" s="76" t="n">
        <v>0</v>
      </c>
    </row>
    <row r="9015" customFormat="false" ht="15" hidden="false" customHeight="false" outlineLevel="0" collapsed="false">
      <c r="A9015" s="76" t="n">
        <v>182862</v>
      </c>
      <c r="B9015" s="76" t="s">
        <v>35113</v>
      </c>
      <c r="C9015" s="76" t="s">
        <v>3898</v>
      </c>
      <c r="D9015" s="76" t="n">
        <v>414777</v>
      </c>
      <c r="E9015" s="76" t="s">
        <v>132</v>
      </c>
      <c r="F9015" s="76" t="s">
        <v>132</v>
      </c>
      <c r="H9015" s="78" t="n">
        <v>31273</v>
      </c>
      <c r="I9015" s="76" t="s">
        <v>23</v>
      </c>
      <c r="J9015" s="76" t="n">
        <v>-40</v>
      </c>
      <c r="K9015" s="76" t="s">
        <v>41</v>
      </c>
      <c r="M9015" s="76" t="s">
        <v>286</v>
      </c>
      <c r="N9015" s="79" t="s">
        <v>816</v>
      </c>
      <c r="O9015" s="76" t="s">
        <v>817</v>
      </c>
      <c r="P9015" s="78" t="n">
        <v>45555</v>
      </c>
      <c r="Q9015" s="76" t="s">
        <v>114</v>
      </c>
      <c r="R9015" s="78" t="n">
        <v>37432</v>
      </c>
      <c r="S9015" s="78" t="n">
        <v>45184</v>
      </c>
      <c r="T9015" s="76" t="s">
        <v>183</v>
      </c>
      <c r="U9015" s="76" t="n">
        <v>1422</v>
      </c>
      <c r="X9015" s="76" t="n">
        <v>14</v>
      </c>
      <c r="Y9015" s="76" t="s">
        <v>116</v>
      </c>
      <c r="AC9015" s="76" t="s">
        <v>117</v>
      </c>
      <c r="AD9015" s="76" t="s">
        <v>387</v>
      </c>
      <c r="AE9015" s="76" t="n">
        <v>41000</v>
      </c>
      <c r="AF9015" s="76" t="s">
        <v>35138</v>
      </c>
      <c r="AJ9015" s="79" t="s">
        <v>35139</v>
      </c>
      <c r="AK9015" s="76" t="s">
        <v>35140</v>
      </c>
      <c r="AL9015" s="76" t="n">
        <v>0</v>
      </c>
      <c r="AM9015" s="76" t="n">
        <v>0</v>
      </c>
    </row>
    <row r="9016" customFormat="false" ht="15" hidden="false" customHeight="false" outlineLevel="0" collapsed="false">
      <c r="A9016" s="76" t="n">
        <v>1648814</v>
      </c>
      <c r="B9016" s="76" t="s">
        <v>35141</v>
      </c>
      <c r="C9016" s="76" t="s">
        <v>1001</v>
      </c>
      <c r="D9016" s="76" t="n">
        <v>4540975</v>
      </c>
      <c r="E9016" s="76" t="s">
        <v>109</v>
      </c>
      <c r="H9016" s="78" t="n">
        <v>42176</v>
      </c>
      <c r="I9016" s="76" t="s">
        <v>231</v>
      </c>
      <c r="J9016" s="76" t="n">
        <v>-10</v>
      </c>
      <c r="K9016" s="76" t="s">
        <v>41</v>
      </c>
      <c r="M9016" s="76" t="s">
        <v>134</v>
      </c>
      <c r="N9016" s="79" t="s">
        <v>2364</v>
      </c>
      <c r="O9016" s="76" t="s">
        <v>2365</v>
      </c>
      <c r="P9016" s="78" t="n">
        <v>45581</v>
      </c>
      <c r="Q9016" s="76" t="s">
        <v>114</v>
      </c>
      <c r="R9016" s="78" t="n">
        <v>45581</v>
      </c>
      <c r="T9016" s="76" t="s">
        <v>115</v>
      </c>
      <c r="U9016" s="76" t="n">
        <v>500</v>
      </c>
      <c r="X9016" s="76" t="n">
        <v>5</v>
      </c>
      <c r="Y9016" s="76" t="s">
        <v>116</v>
      </c>
      <c r="AC9016" s="76" t="s">
        <v>117</v>
      </c>
      <c r="AD9016" s="76" t="s">
        <v>2936</v>
      </c>
      <c r="AE9016" s="76" t="n">
        <v>45200</v>
      </c>
      <c r="AF9016" s="76" t="s">
        <v>35142</v>
      </c>
      <c r="AJ9016" s="79" t="s">
        <v>35143</v>
      </c>
      <c r="AK9016" s="76" t="s">
        <v>35144</v>
      </c>
      <c r="AL9016" s="76" t="n">
        <v>0</v>
      </c>
      <c r="AM9016" s="76" t="n">
        <v>0</v>
      </c>
    </row>
    <row r="9017" customFormat="false" ht="15" hidden="false" customHeight="false" outlineLevel="0" collapsed="false">
      <c r="A9017" s="76" t="n">
        <v>1471450</v>
      </c>
      <c r="B9017" s="76" t="s">
        <v>35145</v>
      </c>
      <c r="C9017" s="76" t="s">
        <v>1642</v>
      </c>
      <c r="D9017" s="76" t="n">
        <v>3734855</v>
      </c>
      <c r="E9017" s="76" t="s">
        <v>132</v>
      </c>
      <c r="F9017" s="76" t="s">
        <v>132</v>
      </c>
      <c r="H9017" s="78" t="n">
        <v>42368</v>
      </c>
      <c r="I9017" s="76" t="s">
        <v>231</v>
      </c>
      <c r="J9017" s="76" t="n">
        <v>-10</v>
      </c>
      <c r="K9017" s="76" t="s">
        <v>41</v>
      </c>
      <c r="M9017" s="76" t="s">
        <v>124</v>
      </c>
      <c r="N9017" s="79" t="s">
        <v>779</v>
      </c>
      <c r="O9017" s="76" t="s">
        <v>780</v>
      </c>
      <c r="P9017" s="78" t="n">
        <v>45519</v>
      </c>
      <c r="Q9017" s="76" t="s">
        <v>114</v>
      </c>
      <c r="R9017" s="78" t="n">
        <v>44951</v>
      </c>
      <c r="S9017" s="78" t="n">
        <v>45482</v>
      </c>
      <c r="T9017" s="76" t="s">
        <v>201</v>
      </c>
      <c r="U9017" s="76" t="n">
        <v>858</v>
      </c>
      <c r="X9017" s="76" t="n">
        <v>8</v>
      </c>
      <c r="Y9017" s="76" t="s">
        <v>116</v>
      </c>
      <c r="AC9017" s="76" t="s">
        <v>117</v>
      </c>
      <c r="AD9017" s="76" t="s">
        <v>394</v>
      </c>
      <c r="AE9017" s="76" t="n">
        <v>37000</v>
      </c>
      <c r="AF9017" s="76" t="s">
        <v>35146</v>
      </c>
      <c r="AJ9017" s="79" t="s">
        <v>35147</v>
      </c>
      <c r="AK9017" s="76" t="s">
        <v>35148</v>
      </c>
      <c r="AL9017" s="76" t="n">
        <v>0</v>
      </c>
      <c r="AM9017" s="76" t="n">
        <v>0</v>
      </c>
    </row>
    <row r="9018" customFormat="false" ht="15" hidden="false" customHeight="false" outlineLevel="0" collapsed="false">
      <c r="A9018" s="76" t="n">
        <v>864051</v>
      </c>
      <c r="B9018" s="76" t="s">
        <v>35149</v>
      </c>
      <c r="C9018" s="76" t="s">
        <v>651</v>
      </c>
      <c r="D9018" s="76" t="n">
        <v>7920690</v>
      </c>
      <c r="E9018" s="76" t="s">
        <v>132</v>
      </c>
      <c r="F9018" s="76" t="s">
        <v>132</v>
      </c>
      <c r="H9018" s="78" t="n">
        <v>39341</v>
      </c>
      <c r="I9018" s="76" t="s">
        <v>294</v>
      </c>
      <c r="J9018" s="76" t="n">
        <v>-18</v>
      </c>
      <c r="K9018" s="76" t="s">
        <v>41</v>
      </c>
      <c r="M9018" s="76" t="s">
        <v>155</v>
      </c>
      <c r="N9018" s="79" t="s">
        <v>564</v>
      </c>
      <c r="O9018" s="76" t="s">
        <v>565</v>
      </c>
      <c r="P9018" s="78" t="n">
        <v>45478</v>
      </c>
      <c r="Q9018" s="76" t="s">
        <v>114</v>
      </c>
      <c r="R9018" s="78" t="n">
        <v>40882</v>
      </c>
      <c r="S9018" s="78" t="n">
        <v>45460</v>
      </c>
      <c r="T9018" s="76" t="s">
        <v>201</v>
      </c>
      <c r="U9018" s="76" t="n">
        <v>2644</v>
      </c>
      <c r="V9018" s="76" t="s">
        <v>302</v>
      </c>
      <c r="W9018" s="76" t="n">
        <v>147</v>
      </c>
      <c r="X9018" s="76" t="s">
        <v>303</v>
      </c>
      <c r="Y9018" s="76" t="s">
        <v>116</v>
      </c>
      <c r="AB9018" s="78" t="n">
        <v>45108</v>
      </c>
      <c r="AC9018" s="76" t="s">
        <v>117</v>
      </c>
      <c r="AD9018" s="76" t="s">
        <v>35150</v>
      </c>
      <c r="AE9018" s="76" t="n">
        <v>79170</v>
      </c>
      <c r="AF9018" s="76" t="s">
        <v>35151</v>
      </c>
      <c r="AJ9018" s="79" t="s">
        <v>35152</v>
      </c>
      <c r="AK9018" s="76" t="s">
        <v>35153</v>
      </c>
      <c r="AL9018" s="76" t="n">
        <v>0</v>
      </c>
      <c r="AM9018" s="76" t="n">
        <v>0</v>
      </c>
    </row>
    <row r="9019" customFormat="false" ht="15" hidden="false" customHeight="false" outlineLevel="0" collapsed="false">
      <c r="A9019" s="76" t="n">
        <v>1476661</v>
      </c>
      <c r="B9019" s="76" t="s">
        <v>35154</v>
      </c>
      <c r="C9019" s="76" t="s">
        <v>35155</v>
      </c>
      <c r="D9019" s="76" t="n">
        <v>4537241</v>
      </c>
      <c r="E9019" s="76" t="s">
        <v>109</v>
      </c>
      <c r="F9019" s="76" t="s">
        <v>132</v>
      </c>
      <c r="H9019" s="78" t="n">
        <v>40671</v>
      </c>
      <c r="I9019" s="76" t="s">
        <v>144</v>
      </c>
      <c r="J9019" s="76" t="n">
        <v>-14</v>
      </c>
      <c r="K9019" s="76" t="s">
        <v>41</v>
      </c>
      <c r="M9019" s="76" t="s">
        <v>134</v>
      </c>
      <c r="N9019" s="79" t="s">
        <v>3076</v>
      </c>
      <c r="O9019" s="76" t="s">
        <v>3077</v>
      </c>
      <c r="P9019" s="78" t="n">
        <v>45547</v>
      </c>
      <c r="Q9019" s="76" t="s">
        <v>114</v>
      </c>
      <c r="R9019" s="78" t="n">
        <v>44984</v>
      </c>
      <c r="S9019" s="78" t="n">
        <v>45527</v>
      </c>
      <c r="T9019" s="76" t="s">
        <v>201</v>
      </c>
      <c r="U9019" s="76" t="n">
        <v>500</v>
      </c>
      <c r="X9019" s="76" t="n">
        <v>5</v>
      </c>
      <c r="Y9019" s="76" t="s">
        <v>116</v>
      </c>
      <c r="AC9019" s="76" t="s">
        <v>117</v>
      </c>
      <c r="AD9019" s="76" t="s">
        <v>8033</v>
      </c>
      <c r="AE9019" s="76" t="n">
        <v>45650</v>
      </c>
      <c r="AF9019" s="76" t="s">
        <v>35156</v>
      </c>
      <c r="AI9019" s="79" t="s">
        <v>35157</v>
      </c>
      <c r="AJ9019" s="79" t="s">
        <v>35158</v>
      </c>
      <c r="AK9019" s="76" t="s">
        <v>35159</v>
      </c>
      <c r="AL9019" s="76" t="n">
        <v>0</v>
      </c>
      <c r="AM9019" s="76" t="n">
        <v>0</v>
      </c>
    </row>
    <row r="9020" customFormat="false" ht="15" hidden="false" customHeight="false" outlineLevel="0" collapsed="false">
      <c r="A9020" s="76" t="n">
        <v>1019927</v>
      </c>
      <c r="B9020" s="76" t="s">
        <v>35160</v>
      </c>
      <c r="C9020" s="76" t="s">
        <v>787</v>
      </c>
      <c r="D9020" s="76" t="n">
        <v>9142628</v>
      </c>
      <c r="E9020" s="76" t="s">
        <v>132</v>
      </c>
      <c r="H9020" s="78" t="n">
        <v>38398</v>
      </c>
      <c r="I9020" s="76" t="s">
        <v>23</v>
      </c>
      <c r="J9020" s="76" t="n">
        <v>-40</v>
      </c>
      <c r="K9020" s="76" t="s">
        <v>41</v>
      </c>
      <c r="M9020" s="76" t="s">
        <v>134</v>
      </c>
      <c r="N9020" s="79" t="s">
        <v>135</v>
      </c>
      <c r="O9020" s="76" t="s">
        <v>136</v>
      </c>
      <c r="P9020" s="78" t="n">
        <v>45597</v>
      </c>
      <c r="Q9020" s="76" t="s">
        <v>114</v>
      </c>
      <c r="R9020" s="78" t="n">
        <v>41910</v>
      </c>
      <c r="S9020" s="78" t="n">
        <v>45551</v>
      </c>
      <c r="T9020" s="76" t="s">
        <v>201</v>
      </c>
      <c r="U9020" s="76" t="n">
        <v>736</v>
      </c>
      <c r="X9020" s="76" t="n">
        <v>7</v>
      </c>
      <c r="Y9020" s="76" t="s">
        <v>116</v>
      </c>
      <c r="AC9020" s="76" t="s">
        <v>117</v>
      </c>
      <c r="AD9020" s="76" t="s">
        <v>35161</v>
      </c>
      <c r="AE9020" s="76" t="n">
        <v>45120</v>
      </c>
      <c r="AF9020" s="76" t="s">
        <v>35162</v>
      </c>
      <c r="AI9020" s="79" t="s">
        <v>35163</v>
      </c>
      <c r="AJ9020" s="79" t="s">
        <v>35164</v>
      </c>
      <c r="AK9020" s="76" t="s">
        <v>35165</v>
      </c>
      <c r="AL9020" s="76" t="n">
        <v>0</v>
      </c>
      <c r="AM9020" s="76" t="n">
        <v>0</v>
      </c>
    </row>
    <row r="9021" customFormat="false" ht="15" hidden="false" customHeight="false" outlineLevel="0" collapsed="false">
      <c r="A9021" s="76" t="n">
        <v>183109</v>
      </c>
      <c r="B9021" s="76" t="s">
        <v>35160</v>
      </c>
      <c r="C9021" s="76" t="s">
        <v>266</v>
      </c>
      <c r="D9021" s="76" t="n">
        <v>7711332</v>
      </c>
      <c r="E9021" s="76" t="s">
        <v>132</v>
      </c>
      <c r="F9021" s="76" t="s">
        <v>132</v>
      </c>
      <c r="H9021" s="78" t="n">
        <v>22494</v>
      </c>
      <c r="I9021" s="76" t="s">
        <v>267</v>
      </c>
      <c r="J9021" s="76" t="s">
        <v>268</v>
      </c>
      <c r="K9021" s="76" t="s">
        <v>41</v>
      </c>
      <c r="M9021" s="76" t="s">
        <v>134</v>
      </c>
      <c r="N9021" s="79" t="s">
        <v>135</v>
      </c>
      <c r="O9021" s="76" t="s">
        <v>136</v>
      </c>
      <c r="P9021" s="78" t="n">
        <v>45518</v>
      </c>
      <c r="Q9021" s="76" t="s">
        <v>114</v>
      </c>
      <c r="R9021" s="78" t="n">
        <v>37432</v>
      </c>
      <c r="S9021" s="78" t="n">
        <v>45059</v>
      </c>
      <c r="T9021" s="76" t="s">
        <v>183</v>
      </c>
      <c r="U9021" s="76" t="n">
        <v>622</v>
      </c>
      <c r="X9021" s="76" t="n">
        <v>6</v>
      </c>
      <c r="Y9021" s="76" t="s">
        <v>116</v>
      </c>
      <c r="AC9021" s="76" t="s">
        <v>117</v>
      </c>
      <c r="AD9021" s="76" t="s">
        <v>35161</v>
      </c>
      <c r="AE9021" s="76" t="n">
        <v>45120</v>
      </c>
      <c r="AF9021" s="76" t="s">
        <v>35162</v>
      </c>
      <c r="AI9021" s="79" t="s">
        <v>35163</v>
      </c>
      <c r="AJ9021" s="79" t="s">
        <v>35166</v>
      </c>
      <c r="AK9021" s="76" t="s">
        <v>35165</v>
      </c>
      <c r="AL9021" s="76" t="n">
        <v>0</v>
      </c>
      <c r="AM9021" s="76" t="n">
        <v>0</v>
      </c>
    </row>
    <row r="9022" customFormat="false" ht="15" hidden="false" customHeight="false" outlineLevel="0" collapsed="false">
      <c r="A9022" s="76" t="n">
        <v>1549393</v>
      </c>
      <c r="B9022" s="76" t="s">
        <v>35167</v>
      </c>
      <c r="C9022" s="76" t="s">
        <v>7885</v>
      </c>
      <c r="D9022" s="76" t="n">
        <v>4538560</v>
      </c>
      <c r="E9022" s="76" t="s">
        <v>109</v>
      </c>
      <c r="F9022" s="76" t="s">
        <v>109</v>
      </c>
      <c r="H9022" s="78" t="n">
        <v>42955</v>
      </c>
      <c r="I9022" s="76" t="s">
        <v>109</v>
      </c>
      <c r="J9022" s="76" t="n">
        <v>-9</v>
      </c>
      <c r="K9022" s="76" t="s">
        <v>41</v>
      </c>
      <c r="M9022" s="76" t="s">
        <v>134</v>
      </c>
      <c r="N9022" s="79" t="s">
        <v>349</v>
      </c>
      <c r="O9022" s="76" t="s">
        <v>350</v>
      </c>
      <c r="P9022" s="78" t="n">
        <v>45531</v>
      </c>
      <c r="Q9022" s="76" t="s">
        <v>114</v>
      </c>
      <c r="R9022" s="78" t="n">
        <v>45253</v>
      </c>
      <c r="T9022" s="76" t="s">
        <v>115</v>
      </c>
      <c r="U9022" s="76" t="n">
        <v>500</v>
      </c>
      <c r="X9022" s="76" t="n">
        <v>5</v>
      </c>
      <c r="Y9022" s="76" t="s">
        <v>116</v>
      </c>
      <c r="AC9022" s="76" t="s">
        <v>117</v>
      </c>
      <c r="AD9022" s="76" t="s">
        <v>553</v>
      </c>
      <c r="AE9022" s="76" t="n">
        <v>45160</v>
      </c>
      <c r="AF9022" s="76" t="s">
        <v>35168</v>
      </c>
      <c r="AK9022" s="76" t="s">
        <v>35169</v>
      </c>
      <c r="AL9022" s="76" t="n">
        <v>0</v>
      </c>
      <c r="AM9022" s="76" t="n">
        <v>0</v>
      </c>
    </row>
    <row r="9023" customFormat="false" ht="15" hidden="false" customHeight="false" outlineLevel="0" collapsed="false">
      <c r="A9023" s="76" t="n">
        <v>1203475</v>
      </c>
      <c r="B9023" s="76" t="s">
        <v>35170</v>
      </c>
      <c r="C9023" s="76" t="s">
        <v>2238</v>
      </c>
      <c r="D9023" s="76" t="n">
        <v>3729974</v>
      </c>
      <c r="E9023" s="76" t="s">
        <v>132</v>
      </c>
      <c r="F9023" s="76" t="s">
        <v>132</v>
      </c>
      <c r="H9023" s="78" t="n">
        <v>29170</v>
      </c>
      <c r="I9023" s="76" t="s">
        <v>197</v>
      </c>
      <c r="J9023" s="76" t="s">
        <v>198</v>
      </c>
      <c r="K9023" s="76" t="s">
        <v>41</v>
      </c>
      <c r="M9023" s="76" t="s">
        <v>124</v>
      </c>
      <c r="N9023" s="79" t="s">
        <v>398</v>
      </c>
      <c r="O9023" s="76" t="s">
        <v>399</v>
      </c>
      <c r="P9023" s="78" t="n">
        <v>45546</v>
      </c>
      <c r="Q9023" s="76" t="s">
        <v>114</v>
      </c>
      <c r="R9023" s="78" t="n">
        <v>43126</v>
      </c>
      <c r="S9023" s="78" t="n">
        <v>44824</v>
      </c>
      <c r="T9023" s="76" t="s">
        <v>183</v>
      </c>
      <c r="U9023" s="76" t="n">
        <v>860</v>
      </c>
      <c r="X9023" s="76" t="n">
        <v>8</v>
      </c>
      <c r="Y9023" s="76" t="s">
        <v>116</v>
      </c>
      <c r="AB9023" s="78" t="n">
        <v>44378</v>
      </c>
      <c r="AC9023" s="76" t="s">
        <v>117</v>
      </c>
      <c r="AD9023" s="76" t="s">
        <v>35171</v>
      </c>
      <c r="AE9023" s="76" t="n">
        <v>37330</v>
      </c>
      <c r="AF9023" s="76" t="s">
        <v>35172</v>
      </c>
      <c r="AJ9023" s="79" t="s">
        <v>35173</v>
      </c>
      <c r="AK9023" s="76" t="s">
        <v>35174</v>
      </c>
      <c r="AL9023" s="76" t="n">
        <v>0</v>
      </c>
      <c r="AM9023" s="76" t="n">
        <v>0</v>
      </c>
    </row>
    <row r="9024" customFormat="false" ht="15" hidden="false" customHeight="false" outlineLevel="0" collapsed="false">
      <c r="A9024" s="76" t="n">
        <v>460352</v>
      </c>
      <c r="B9024" s="76" t="s">
        <v>35175</v>
      </c>
      <c r="C9024" s="76" t="s">
        <v>7806</v>
      </c>
      <c r="D9024" s="76" t="n">
        <v>7915237</v>
      </c>
      <c r="E9024" s="76" t="s">
        <v>132</v>
      </c>
      <c r="F9024" s="76" t="s">
        <v>132</v>
      </c>
      <c r="H9024" s="78" t="n">
        <v>35261</v>
      </c>
      <c r="I9024" s="76" t="s">
        <v>23</v>
      </c>
      <c r="J9024" s="76" t="n">
        <v>-40</v>
      </c>
      <c r="K9024" s="76" t="s">
        <v>41</v>
      </c>
      <c r="M9024" s="76" t="s">
        <v>124</v>
      </c>
      <c r="N9024" s="79" t="s">
        <v>125</v>
      </c>
      <c r="O9024" s="76" t="s">
        <v>126</v>
      </c>
      <c r="P9024" s="78" t="n">
        <v>45547</v>
      </c>
      <c r="Q9024" s="76" t="s">
        <v>114</v>
      </c>
      <c r="R9024" s="78" t="n">
        <v>38359</v>
      </c>
      <c r="S9024" s="78" t="n">
        <v>45222</v>
      </c>
      <c r="T9024" s="76" t="s">
        <v>183</v>
      </c>
      <c r="U9024" s="76" t="n">
        <v>1882</v>
      </c>
      <c r="X9024" s="76" t="n">
        <v>18</v>
      </c>
      <c r="Y9024" s="76" t="s">
        <v>116</v>
      </c>
      <c r="AB9024" s="78" t="n">
        <v>44013</v>
      </c>
      <c r="AC9024" s="76" t="s">
        <v>117</v>
      </c>
      <c r="AD9024" s="76" t="s">
        <v>32845</v>
      </c>
      <c r="AE9024" s="76" t="n">
        <v>41110</v>
      </c>
      <c r="AF9024" s="76" t="s">
        <v>35176</v>
      </c>
      <c r="AJ9024" s="79" t="s">
        <v>35177</v>
      </c>
      <c r="AK9024" s="76" t="s">
        <v>35178</v>
      </c>
      <c r="AL9024" s="76" t="n">
        <v>0</v>
      </c>
      <c r="AM9024" s="76" t="n">
        <v>0</v>
      </c>
    </row>
    <row r="9025" customFormat="false" ht="15" hidden="false" customHeight="false" outlineLevel="0" collapsed="false">
      <c r="A9025" s="76" t="n">
        <v>1453040</v>
      </c>
      <c r="B9025" s="76" t="s">
        <v>35179</v>
      </c>
      <c r="C9025" s="76" t="s">
        <v>22853</v>
      </c>
      <c r="D9025" s="76" t="n">
        <v>4535945</v>
      </c>
      <c r="E9025" s="76" t="s">
        <v>132</v>
      </c>
      <c r="F9025" s="76" t="s">
        <v>132</v>
      </c>
      <c r="H9025" s="78" t="n">
        <v>29399</v>
      </c>
      <c r="I9025" s="76" t="s">
        <v>179</v>
      </c>
      <c r="J9025" s="76" t="s">
        <v>180</v>
      </c>
      <c r="K9025" s="76" t="s">
        <v>41</v>
      </c>
      <c r="M9025" s="76" t="s">
        <v>134</v>
      </c>
      <c r="N9025" s="79" t="s">
        <v>3310</v>
      </c>
      <c r="O9025" s="76" t="s">
        <v>3311</v>
      </c>
      <c r="P9025" s="78" t="n">
        <v>45538</v>
      </c>
      <c r="Q9025" s="76" t="s">
        <v>114</v>
      </c>
      <c r="R9025" s="78" t="n">
        <v>44855</v>
      </c>
      <c r="S9025" s="78" t="n">
        <v>44847</v>
      </c>
      <c r="T9025" s="76" t="s">
        <v>183</v>
      </c>
      <c r="U9025" s="76" t="n">
        <v>538</v>
      </c>
      <c r="X9025" s="76" t="n">
        <v>5</v>
      </c>
      <c r="Y9025" s="76" t="s">
        <v>116</v>
      </c>
      <c r="AC9025" s="76" t="s">
        <v>117</v>
      </c>
      <c r="AD9025" s="76" t="s">
        <v>6449</v>
      </c>
      <c r="AE9025" s="76" t="n">
        <v>45150</v>
      </c>
      <c r="AF9025" s="76" t="s">
        <v>35180</v>
      </c>
      <c r="AJ9025" s="79" t="s">
        <v>35181</v>
      </c>
      <c r="AK9025" s="76" t="s">
        <v>35182</v>
      </c>
      <c r="AL9025" s="76" t="n">
        <v>0</v>
      </c>
      <c r="AM9025" s="76" t="n">
        <v>0</v>
      </c>
    </row>
    <row r="9026" customFormat="false" ht="15" hidden="false" customHeight="false" outlineLevel="0" collapsed="false">
      <c r="A9026" s="76" t="n">
        <v>183174</v>
      </c>
      <c r="B9026" s="76" t="s">
        <v>35183</v>
      </c>
      <c r="C9026" s="76" t="s">
        <v>1541</v>
      </c>
      <c r="D9026" s="76" t="n">
        <v>3711604</v>
      </c>
      <c r="E9026" s="76" t="s">
        <v>475</v>
      </c>
      <c r="F9026" s="76" t="s">
        <v>132</v>
      </c>
      <c r="H9026" s="78" t="n">
        <v>31792</v>
      </c>
      <c r="I9026" s="76" t="s">
        <v>23</v>
      </c>
      <c r="J9026" s="76" t="n">
        <v>-40</v>
      </c>
      <c r="K9026" s="76" t="s">
        <v>41</v>
      </c>
      <c r="M9026" s="76" t="s">
        <v>124</v>
      </c>
      <c r="N9026" s="79" t="s">
        <v>1581</v>
      </c>
      <c r="O9026" s="76" t="s">
        <v>1582</v>
      </c>
      <c r="P9026" s="78" t="n">
        <v>45487</v>
      </c>
      <c r="Q9026" s="76" t="s">
        <v>114</v>
      </c>
      <c r="R9026" s="78" t="n">
        <v>37432</v>
      </c>
      <c r="S9026" s="78" t="n">
        <v>45176</v>
      </c>
      <c r="T9026" s="76" t="s">
        <v>183</v>
      </c>
      <c r="U9026" s="76" t="n">
        <v>613</v>
      </c>
      <c r="X9026" s="76" t="n">
        <v>6</v>
      </c>
      <c r="Y9026" s="76" t="s">
        <v>116</v>
      </c>
      <c r="AC9026" s="76" t="s">
        <v>117</v>
      </c>
      <c r="AD9026" s="76" t="s">
        <v>25443</v>
      </c>
      <c r="AE9026" s="76" t="n">
        <v>37270</v>
      </c>
      <c r="AF9026" s="76" t="s">
        <v>35184</v>
      </c>
      <c r="AJ9026" s="79" t="s">
        <v>35185</v>
      </c>
      <c r="AK9026" s="76" t="s">
        <v>35186</v>
      </c>
      <c r="AL9026" s="76" t="n">
        <v>0</v>
      </c>
      <c r="AM9026" s="76" t="n">
        <v>0</v>
      </c>
    </row>
    <row r="9027" customFormat="false" ht="15" hidden="false" customHeight="false" outlineLevel="0" collapsed="false">
      <c r="A9027" s="76" t="n">
        <v>766110</v>
      </c>
      <c r="B9027" s="76" t="s">
        <v>35187</v>
      </c>
      <c r="C9027" s="76" t="s">
        <v>815</v>
      </c>
      <c r="D9027" s="76" t="n">
        <v>3721811</v>
      </c>
      <c r="E9027" s="76" t="s">
        <v>132</v>
      </c>
      <c r="H9027" s="78" t="n">
        <v>35781</v>
      </c>
      <c r="I9027" s="76" t="s">
        <v>23</v>
      </c>
      <c r="J9027" s="76" t="n">
        <v>-40</v>
      </c>
      <c r="K9027" s="76" t="s">
        <v>41</v>
      </c>
      <c r="M9027" s="76" t="s">
        <v>124</v>
      </c>
      <c r="N9027" s="79" t="s">
        <v>856</v>
      </c>
      <c r="O9027" s="76" t="s">
        <v>857</v>
      </c>
      <c r="P9027" s="78" t="n">
        <v>45569</v>
      </c>
      <c r="Q9027" s="76" t="s">
        <v>114</v>
      </c>
      <c r="R9027" s="78" t="n">
        <v>40430</v>
      </c>
      <c r="S9027" s="78" t="n">
        <v>45558</v>
      </c>
      <c r="T9027" s="76" t="s">
        <v>201</v>
      </c>
      <c r="U9027" s="76" t="n">
        <v>533</v>
      </c>
      <c r="X9027" s="76" t="n">
        <v>5</v>
      </c>
      <c r="Y9027" s="76" t="s">
        <v>116</v>
      </c>
      <c r="AC9027" s="76" t="s">
        <v>117</v>
      </c>
      <c r="AD9027" s="76" t="s">
        <v>394</v>
      </c>
      <c r="AE9027" s="76" t="n">
        <v>37100</v>
      </c>
      <c r="AF9027" s="76" t="s">
        <v>35188</v>
      </c>
      <c r="AJ9027" s="79" t="s">
        <v>35189</v>
      </c>
      <c r="AK9027" s="76" t="s">
        <v>35190</v>
      </c>
      <c r="AL9027" s="76" t="n">
        <v>0</v>
      </c>
      <c r="AM9027" s="76" t="n">
        <v>0</v>
      </c>
    </row>
    <row r="9028" customFormat="false" ht="15" hidden="false" customHeight="false" outlineLevel="0" collapsed="false">
      <c r="A9028" s="76" t="n">
        <v>1646325</v>
      </c>
      <c r="B9028" s="76" t="s">
        <v>35187</v>
      </c>
      <c r="C9028" s="76" t="s">
        <v>9115</v>
      </c>
      <c r="D9028" s="76" t="n">
        <v>2817654</v>
      </c>
      <c r="E9028" s="76" t="s">
        <v>109</v>
      </c>
      <c r="H9028" s="78" t="n">
        <v>29680</v>
      </c>
      <c r="I9028" s="76" t="s">
        <v>179</v>
      </c>
      <c r="J9028" s="76" t="s">
        <v>180</v>
      </c>
      <c r="K9028" s="76" t="s">
        <v>2</v>
      </c>
      <c r="M9028" s="76" t="s">
        <v>155</v>
      </c>
      <c r="N9028" s="79" t="s">
        <v>891</v>
      </c>
      <c r="O9028" s="76" t="s">
        <v>892</v>
      </c>
      <c r="P9028" s="78" t="n">
        <v>45577</v>
      </c>
      <c r="Q9028" s="76" t="s">
        <v>114</v>
      </c>
      <c r="R9028" s="78" t="n">
        <v>45577</v>
      </c>
      <c r="S9028" s="78" t="n">
        <v>45565</v>
      </c>
      <c r="T9028" s="76" t="s">
        <v>201</v>
      </c>
      <c r="U9028" s="76" t="n">
        <v>500</v>
      </c>
      <c r="X9028" s="76" t="n">
        <v>5</v>
      </c>
      <c r="Y9028" s="76" t="s">
        <v>116</v>
      </c>
      <c r="AC9028" s="76" t="s">
        <v>117</v>
      </c>
      <c r="AD9028" s="76" t="s">
        <v>15656</v>
      </c>
      <c r="AE9028" s="76" t="n">
        <v>28240</v>
      </c>
      <c r="AF9028" s="76" t="s">
        <v>15657</v>
      </c>
      <c r="AJ9028" s="79" t="s">
        <v>15658</v>
      </c>
      <c r="AK9028" s="76" t="s">
        <v>15660</v>
      </c>
      <c r="AL9028" s="76" t="n">
        <v>0</v>
      </c>
      <c r="AM9028" s="76" t="n">
        <v>0</v>
      </c>
    </row>
    <row r="9029" customFormat="false" ht="15" hidden="false" customHeight="false" outlineLevel="0" collapsed="false">
      <c r="A9029" s="76" t="n">
        <v>1344511</v>
      </c>
      <c r="B9029" s="76" t="s">
        <v>35187</v>
      </c>
      <c r="C9029" s="76" t="s">
        <v>35191</v>
      </c>
      <c r="D9029" s="76" t="n">
        <v>4114938</v>
      </c>
      <c r="E9029" s="76" t="s">
        <v>475</v>
      </c>
      <c r="F9029" s="76" t="s">
        <v>132</v>
      </c>
      <c r="H9029" s="78" t="n">
        <v>29669</v>
      </c>
      <c r="I9029" s="76" t="s">
        <v>179</v>
      </c>
      <c r="J9029" s="76" t="s">
        <v>180</v>
      </c>
      <c r="K9029" s="76" t="s">
        <v>41</v>
      </c>
      <c r="M9029" s="76" t="s">
        <v>286</v>
      </c>
      <c r="N9029" s="79" t="s">
        <v>4782</v>
      </c>
      <c r="O9029" s="76" t="s">
        <v>4783</v>
      </c>
      <c r="P9029" s="78" t="n">
        <v>45492</v>
      </c>
      <c r="Q9029" s="76" t="s">
        <v>114</v>
      </c>
      <c r="R9029" s="78" t="n">
        <v>44459</v>
      </c>
      <c r="S9029" s="78" t="n">
        <v>45202</v>
      </c>
      <c r="T9029" s="76" t="s">
        <v>183</v>
      </c>
      <c r="U9029" s="76" t="n">
        <v>790</v>
      </c>
      <c r="X9029" s="76" t="n">
        <v>7</v>
      </c>
      <c r="Y9029" s="76" t="s">
        <v>116</v>
      </c>
      <c r="AC9029" s="76" t="s">
        <v>117</v>
      </c>
      <c r="AD9029" s="76" t="s">
        <v>4842</v>
      </c>
      <c r="AE9029" s="76" t="n">
        <v>41000</v>
      </c>
      <c r="AF9029" s="76" t="s">
        <v>35192</v>
      </c>
      <c r="AJ9029" s="79" t="s">
        <v>35193</v>
      </c>
      <c r="AK9029" s="76" t="s">
        <v>35194</v>
      </c>
      <c r="AL9029" s="76" t="n">
        <v>1</v>
      </c>
      <c r="AM9029" s="76" t="n">
        <v>0</v>
      </c>
    </row>
    <row r="9030" customFormat="false" ht="15" hidden="false" customHeight="false" outlineLevel="0" collapsed="false">
      <c r="A9030" s="76" t="n">
        <v>1530220</v>
      </c>
      <c r="B9030" s="76" t="s">
        <v>35195</v>
      </c>
      <c r="C9030" s="76" t="s">
        <v>35196</v>
      </c>
      <c r="D9030" s="76" t="n">
        <v>4115991</v>
      </c>
      <c r="E9030" s="76" t="s">
        <v>132</v>
      </c>
      <c r="F9030" s="76" t="s">
        <v>132</v>
      </c>
      <c r="H9030" s="78" t="n">
        <v>41598</v>
      </c>
      <c r="I9030" s="76" t="s">
        <v>110</v>
      </c>
      <c r="J9030" s="76" t="n">
        <v>-12</v>
      </c>
      <c r="K9030" s="76" t="s">
        <v>41</v>
      </c>
      <c r="M9030" s="76" t="s">
        <v>286</v>
      </c>
      <c r="N9030" s="79" t="s">
        <v>816</v>
      </c>
      <c r="O9030" s="76" t="s">
        <v>817</v>
      </c>
      <c r="P9030" s="78" t="n">
        <v>45544</v>
      </c>
      <c r="Q9030" s="76" t="s">
        <v>114</v>
      </c>
      <c r="R9030" s="78" t="n">
        <v>45204</v>
      </c>
      <c r="T9030" s="76" t="s">
        <v>115</v>
      </c>
      <c r="U9030" s="76" t="n">
        <v>500</v>
      </c>
      <c r="X9030" s="76" t="n">
        <v>5</v>
      </c>
      <c r="Y9030" s="76" t="s">
        <v>116</v>
      </c>
      <c r="AC9030" s="76" t="s">
        <v>117</v>
      </c>
      <c r="AD9030" s="76" t="s">
        <v>818</v>
      </c>
      <c r="AE9030" s="76" t="n">
        <v>41000</v>
      </c>
      <c r="AF9030" s="76" t="s">
        <v>35197</v>
      </c>
      <c r="AJ9030" s="76" t="s">
        <v>35198</v>
      </c>
      <c r="AK9030" s="76" t="s">
        <v>35199</v>
      </c>
      <c r="AL9030" s="76" t="n">
        <v>0</v>
      </c>
      <c r="AM9030" s="76" t="n">
        <v>0</v>
      </c>
    </row>
    <row r="9031" customFormat="false" ht="15" hidden="false" customHeight="false" outlineLevel="0" collapsed="false">
      <c r="A9031" s="76" t="n">
        <v>1626359</v>
      </c>
      <c r="B9031" s="76" t="s">
        <v>35195</v>
      </c>
      <c r="C9031" s="76" t="s">
        <v>1013</v>
      </c>
      <c r="D9031" s="76" t="n">
        <v>4116474</v>
      </c>
      <c r="E9031" s="76" t="s">
        <v>109</v>
      </c>
      <c r="H9031" s="78" t="n">
        <v>40125</v>
      </c>
      <c r="I9031" s="76" t="s">
        <v>133</v>
      </c>
      <c r="J9031" s="76" t="n">
        <v>-16</v>
      </c>
      <c r="K9031" s="76" t="s">
        <v>41</v>
      </c>
      <c r="M9031" s="76" t="s">
        <v>286</v>
      </c>
      <c r="N9031" s="79" t="s">
        <v>2615</v>
      </c>
      <c r="O9031" s="76" t="s">
        <v>2616</v>
      </c>
      <c r="P9031" s="78" t="n">
        <v>45560</v>
      </c>
      <c r="Q9031" s="76" t="s">
        <v>114</v>
      </c>
      <c r="R9031" s="78" t="n">
        <v>45560</v>
      </c>
      <c r="T9031" s="76" t="s">
        <v>115</v>
      </c>
      <c r="U9031" s="76" t="n">
        <v>500</v>
      </c>
      <c r="X9031" s="76" t="n">
        <v>5</v>
      </c>
      <c r="Y9031" s="76" t="s">
        <v>116</v>
      </c>
      <c r="AC9031" s="76" t="s">
        <v>117</v>
      </c>
      <c r="AD9031" s="76" t="s">
        <v>2617</v>
      </c>
      <c r="AE9031" s="76" t="n">
        <v>41100</v>
      </c>
      <c r="AF9031" s="76" t="s">
        <v>35200</v>
      </c>
      <c r="AJ9031" s="76" t="s">
        <v>35201</v>
      </c>
      <c r="AK9031" s="76" t="s">
        <v>35202</v>
      </c>
      <c r="AL9031" s="76" t="n">
        <v>0</v>
      </c>
      <c r="AM9031" s="76" t="n">
        <v>0</v>
      </c>
    </row>
    <row r="9032" customFormat="false" ht="15" hidden="false" customHeight="false" outlineLevel="0" collapsed="false">
      <c r="A9032" s="76" t="n">
        <v>1319633</v>
      </c>
      <c r="B9032" s="76" t="s">
        <v>35203</v>
      </c>
      <c r="C9032" s="76" t="s">
        <v>1281</v>
      </c>
      <c r="D9032" s="76" t="n">
        <v>3732313</v>
      </c>
      <c r="E9032" s="76" t="s">
        <v>109</v>
      </c>
      <c r="H9032" s="78" t="n">
        <v>42383</v>
      </c>
      <c r="I9032" s="76" t="s">
        <v>109</v>
      </c>
      <c r="J9032" s="76" t="n">
        <v>-9</v>
      </c>
      <c r="K9032" s="76" t="s">
        <v>41</v>
      </c>
      <c r="M9032" s="76" t="s">
        <v>124</v>
      </c>
      <c r="N9032" s="79" t="s">
        <v>1338</v>
      </c>
      <c r="O9032" s="76" t="s">
        <v>1339</v>
      </c>
      <c r="P9032" s="78" t="n">
        <v>45627</v>
      </c>
      <c r="Q9032" s="76" t="s">
        <v>114</v>
      </c>
      <c r="R9032" s="78" t="n">
        <v>44095</v>
      </c>
      <c r="T9032" s="76" t="s">
        <v>115</v>
      </c>
      <c r="U9032" s="76" t="n">
        <v>500</v>
      </c>
      <c r="X9032" s="76" t="n">
        <v>5</v>
      </c>
      <c r="Y9032" s="76" t="s">
        <v>116</v>
      </c>
      <c r="AC9032" s="76" t="s">
        <v>117</v>
      </c>
      <c r="AD9032" s="76" t="s">
        <v>1340</v>
      </c>
      <c r="AE9032" s="76" t="n">
        <v>37130</v>
      </c>
      <c r="AF9032" s="76" t="s">
        <v>35204</v>
      </c>
      <c r="AJ9032" s="76" t="s">
        <v>35205</v>
      </c>
      <c r="AK9032" s="76" t="s">
        <v>35206</v>
      </c>
      <c r="AL9032" s="76" t="n">
        <v>1</v>
      </c>
      <c r="AM9032" s="76" t="n">
        <v>0</v>
      </c>
    </row>
    <row r="9033" customFormat="false" ht="15" hidden="false" customHeight="false" outlineLevel="0" collapsed="false">
      <c r="A9033" s="76" t="n">
        <v>1663794</v>
      </c>
      <c r="B9033" s="76" t="s">
        <v>35203</v>
      </c>
      <c r="C9033" s="76" t="s">
        <v>15964</v>
      </c>
      <c r="D9033" s="76" t="n">
        <v>3738195</v>
      </c>
      <c r="E9033" s="76" t="s">
        <v>109</v>
      </c>
      <c r="H9033" s="78" t="n">
        <v>40924</v>
      </c>
      <c r="I9033" s="76" t="s">
        <v>370</v>
      </c>
      <c r="J9033" s="76" t="n">
        <v>-13</v>
      </c>
      <c r="K9033" s="76" t="s">
        <v>41</v>
      </c>
      <c r="M9033" s="76" t="s">
        <v>124</v>
      </c>
      <c r="N9033" s="79" t="s">
        <v>1338</v>
      </c>
      <c r="O9033" s="76" t="s">
        <v>1339</v>
      </c>
      <c r="P9033" s="78" t="n">
        <v>45627</v>
      </c>
      <c r="Q9033" s="76" t="s">
        <v>114</v>
      </c>
      <c r="R9033" s="78" t="n">
        <v>45627</v>
      </c>
      <c r="T9033" s="76" t="s">
        <v>115</v>
      </c>
      <c r="U9033" s="76" t="n">
        <v>500</v>
      </c>
      <c r="X9033" s="76" t="n">
        <v>5</v>
      </c>
      <c r="Y9033" s="76" t="s">
        <v>116</v>
      </c>
      <c r="AC9033" s="76" t="s">
        <v>117</v>
      </c>
      <c r="AD9033" s="76" t="s">
        <v>1340</v>
      </c>
      <c r="AE9033" s="76" t="n">
        <v>37130</v>
      </c>
      <c r="AF9033" s="76" t="s">
        <v>35204</v>
      </c>
      <c r="AJ9033" s="76" t="s">
        <v>35205</v>
      </c>
      <c r="AK9033" s="76" t="s">
        <v>35207</v>
      </c>
      <c r="AL9033" s="76" t="n">
        <v>1</v>
      </c>
      <c r="AM9033" s="76" t="n">
        <v>0</v>
      </c>
    </row>
    <row r="9034" customFormat="false" ht="15" hidden="false" customHeight="false" outlineLevel="0" collapsed="false">
      <c r="A9034" s="76" t="n">
        <v>183372</v>
      </c>
      <c r="B9034" s="76" t="s">
        <v>35208</v>
      </c>
      <c r="C9034" s="76" t="s">
        <v>3233</v>
      </c>
      <c r="D9034" s="76" t="n">
        <v>36187</v>
      </c>
      <c r="E9034" s="76" t="s">
        <v>132</v>
      </c>
      <c r="F9034" s="76" t="s">
        <v>132</v>
      </c>
      <c r="H9034" s="78" t="n">
        <v>26539</v>
      </c>
      <c r="I9034" s="76" t="s">
        <v>208</v>
      </c>
      <c r="J9034" s="76" t="s">
        <v>209</v>
      </c>
      <c r="K9034" s="76" t="s">
        <v>41</v>
      </c>
      <c r="M9034" s="76" t="s">
        <v>269</v>
      </c>
      <c r="N9034" s="79" t="s">
        <v>504</v>
      </c>
      <c r="O9034" s="76" t="s">
        <v>505</v>
      </c>
      <c r="P9034" s="78" t="n">
        <v>45525</v>
      </c>
      <c r="Q9034" s="76" t="s">
        <v>114</v>
      </c>
      <c r="R9034" s="78" t="n">
        <v>37432</v>
      </c>
      <c r="S9034" s="78" t="n">
        <v>45135</v>
      </c>
      <c r="T9034" s="76" t="s">
        <v>183</v>
      </c>
      <c r="U9034" s="76" t="n">
        <v>1166</v>
      </c>
      <c r="X9034" s="76" t="n">
        <v>11</v>
      </c>
      <c r="Y9034" s="76" t="s">
        <v>466</v>
      </c>
      <c r="Z9034" s="79" t="s">
        <v>2317</v>
      </c>
      <c r="AA9034" s="76" t="s">
        <v>2318</v>
      </c>
      <c r="AB9034" s="78" t="n">
        <v>45474</v>
      </c>
      <c r="AC9034" s="76" t="s">
        <v>117</v>
      </c>
      <c r="AD9034" s="76" t="s">
        <v>26716</v>
      </c>
      <c r="AE9034" s="76" t="n">
        <v>36100</v>
      </c>
      <c r="AF9034" s="76" t="s">
        <v>35209</v>
      </c>
      <c r="AG9034" s="76" t="s">
        <v>35210</v>
      </c>
      <c r="AH9034" s="76" t="s">
        <v>35211</v>
      </c>
      <c r="AI9034" s="79" t="s">
        <v>35212</v>
      </c>
      <c r="AJ9034" s="79" t="s">
        <v>35213</v>
      </c>
      <c r="AK9034" s="76" t="s">
        <v>35214</v>
      </c>
      <c r="AL9034" s="76" t="n">
        <v>0</v>
      </c>
      <c r="AM9034" s="76" t="n">
        <v>0</v>
      </c>
    </row>
    <row r="9035" customFormat="false" ht="15" hidden="false" customHeight="false" outlineLevel="0" collapsed="false">
      <c r="A9035" s="76" t="n">
        <v>1545472</v>
      </c>
      <c r="B9035" s="76" t="s">
        <v>35208</v>
      </c>
      <c r="C9035" s="76" t="s">
        <v>35215</v>
      </c>
      <c r="D9035" s="76" t="n">
        <v>3611698</v>
      </c>
      <c r="E9035" s="76" t="s">
        <v>109</v>
      </c>
      <c r="F9035" s="76" t="s">
        <v>109</v>
      </c>
      <c r="H9035" s="78" t="n">
        <v>40020</v>
      </c>
      <c r="I9035" s="76" t="s">
        <v>133</v>
      </c>
      <c r="J9035" s="76" t="n">
        <v>-16</v>
      </c>
      <c r="K9035" s="76" t="s">
        <v>2</v>
      </c>
      <c r="M9035" s="76" t="s">
        <v>269</v>
      </c>
      <c r="N9035" s="79" t="s">
        <v>1909</v>
      </c>
      <c r="O9035" s="76" t="s">
        <v>1910</v>
      </c>
      <c r="P9035" s="78" t="n">
        <v>45536</v>
      </c>
      <c r="Q9035" s="76" t="s">
        <v>114</v>
      </c>
      <c r="R9035" s="78" t="n">
        <v>45241</v>
      </c>
      <c r="T9035" s="76" t="s">
        <v>115</v>
      </c>
      <c r="U9035" s="76" t="n">
        <v>500</v>
      </c>
      <c r="X9035" s="76" t="n">
        <v>5</v>
      </c>
      <c r="Y9035" s="76" t="s">
        <v>116</v>
      </c>
      <c r="AC9035" s="76" t="s">
        <v>117</v>
      </c>
      <c r="AD9035" s="76" t="s">
        <v>18263</v>
      </c>
      <c r="AE9035" s="76" t="n">
        <v>36400</v>
      </c>
      <c r="AF9035" s="76" t="s">
        <v>35216</v>
      </c>
      <c r="AJ9035" s="79" t="s">
        <v>35217</v>
      </c>
      <c r="AK9035" s="76" t="s">
        <v>35218</v>
      </c>
      <c r="AL9035" s="76" t="n">
        <v>1</v>
      </c>
      <c r="AM9035" s="76" t="n">
        <v>1</v>
      </c>
    </row>
    <row r="9036" customFormat="false" ht="15" hidden="false" customHeight="false" outlineLevel="0" collapsed="false">
      <c r="A9036" s="76" t="n">
        <v>1359137</v>
      </c>
      <c r="B9036" s="76" t="s">
        <v>35208</v>
      </c>
      <c r="C9036" s="76" t="s">
        <v>35219</v>
      </c>
      <c r="D9036" s="76" t="n">
        <v>369794</v>
      </c>
      <c r="E9036" s="76" t="s">
        <v>132</v>
      </c>
      <c r="F9036" s="76" t="s">
        <v>132</v>
      </c>
      <c r="H9036" s="78" t="n">
        <v>41295</v>
      </c>
      <c r="I9036" s="76" t="s">
        <v>110</v>
      </c>
      <c r="J9036" s="76" t="n">
        <v>-12</v>
      </c>
      <c r="K9036" s="76" t="s">
        <v>41</v>
      </c>
      <c r="M9036" s="76" t="s">
        <v>269</v>
      </c>
      <c r="N9036" s="79" t="s">
        <v>1909</v>
      </c>
      <c r="O9036" s="76" t="s">
        <v>1910</v>
      </c>
      <c r="P9036" s="78" t="n">
        <v>45536</v>
      </c>
      <c r="Q9036" s="76" t="s">
        <v>114</v>
      </c>
      <c r="R9036" s="78" t="n">
        <v>44475</v>
      </c>
      <c r="T9036" s="76" t="s">
        <v>115</v>
      </c>
      <c r="U9036" s="76" t="n">
        <v>660</v>
      </c>
      <c r="X9036" s="76" t="n">
        <v>6</v>
      </c>
      <c r="Y9036" s="76" t="s">
        <v>116</v>
      </c>
      <c r="AC9036" s="76" t="s">
        <v>117</v>
      </c>
      <c r="AD9036" s="76" t="s">
        <v>18263</v>
      </c>
      <c r="AE9036" s="76" t="n">
        <v>36400</v>
      </c>
      <c r="AF9036" s="76" t="s">
        <v>35216</v>
      </c>
      <c r="AJ9036" s="79" t="s">
        <v>35217</v>
      </c>
      <c r="AK9036" s="76" t="s">
        <v>35220</v>
      </c>
      <c r="AL9036" s="76" t="n">
        <v>0</v>
      </c>
      <c r="AM9036" s="76" t="n">
        <v>0</v>
      </c>
    </row>
    <row r="9037" customFormat="false" ht="15" hidden="false" customHeight="false" outlineLevel="0" collapsed="false">
      <c r="A9037" s="76" t="n">
        <v>889141</v>
      </c>
      <c r="B9037" s="76" t="s">
        <v>35208</v>
      </c>
      <c r="C9037" s="76" t="s">
        <v>12461</v>
      </c>
      <c r="D9037" s="76" t="n">
        <v>367130</v>
      </c>
      <c r="E9037" s="76" t="s">
        <v>132</v>
      </c>
      <c r="F9037" s="76" t="s">
        <v>132</v>
      </c>
      <c r="H9037" s="78" t="n">
        <v>29250</v>
      </c>
      <c r="I9037" s="76" t="s">
        <v>179</v>
      </c>
      <c r="J9037" s="76" t="s">
        <v>180</v>
      </c>
      <c r="K9037" s="76" t="s">
        <v>41</v>
      </c>
      <c r="M9037" s="76" t="s">
        <v>269</v>
      </c>
      <c r="N9037" s="79" t="s">
        <v>1909</v>
      </c>
      <c r="O9037" s="76" t="s">
        <v>1910</v>
      </c>
      <c r="P9037" s="78" t="n">
        <v>45531</v>
      </c>
      <c r="Q9037" s="76" t="s">
        <v>114</v>
      </c>
      <c r="R9037" s="78" t="n">
        <v>41166</v>
      </c>
      <c r="S9037" s="78" t="n">
        <v>44839</v>
      </c>
      <c r="T9037" s="76" t="s">
        <v>183</v>
      </c>
      <c r="U9037" s="76" t="n">
        <v>777</v>
      </c>
      <c r="X9037" s="76" t="n">
        <v>7</v>
      </c>
      <c r="Y9037" s="76" t="s">
        <v>116</v>
      </c>
      <c r="AC9037" s="76" t="s">
        <v>117</v>
      </c>
      <c r="AD9037" s="76" t="s">
        <v>27108</v>
      </c>
      <c r="AE9037" s="76" t="n">
        <v>36400</v>
      </c>
      <c r="AF9037" s="76" t="s">
        <v>35221</v>
      </c>
      <c r="AJ9037" s="79" t="s">
        <v>35222</v>
      </c>
      <c r="AK9037" s="76" t="s">
        <v>1913</v>
      </c>
      <c r="AL9037" s="76" t="n">
        <v>0</v>
      </c>
      <c r="AM9037" s="76" t="n">
        <v>0</v>
      </c>
    </row>
    <row r="9038" customFormat="false" ht="15" hidden="false" customHeight="false" outlineLevel="0" collapsed="false">
      <c r="A9038" s="76" t="n">
        <v>1383492</v>
      </c>
      <c r="B9038" s="76" t="s">
        <v>35223</v>
      </c>
      <c r="C9038" s="76" t="s">
        <v>26850</v>
      </c>
      <c r="D9038" s="76" t="n">
        <v>1810336</v>
      </c>
      <c r="E9038" s="76" t="s">
        <v>109</v>
      </c>
      <c r="F9038" s="76" t="s">
        <v>109</v>
      </c>
      <c r="H9038" s="78" t="n">
        <v>25668</v>
      </c>
      <c r="I9038" s="76" t="s">
        <v>208</v>
      </c>
      <c r="J9038" s="76" t="s">
        <v>209</v>
      </c>
      <c r="K9038" s="76" t="s">
        <v>41</v>
      </c>
      <c r="M9038" s="76" t="s">
        <v>111</v>
      </c>
      <c r="N9038" s="79" t="s">
        <v>1470</v>
      </c>
      <c r="O9038" s="76" t="s">
        <v>1471</v>
      </c>
      <c r="P9038" s="78" t="n">
        <v>45579</v>
      </c>
      <c r="Q9038" s="76" t="s">
        <v>114</v>
      </c>
      <c r="R9038" s="78" t="n">
        <v>44547</v>
      </c>
      <c r="S9038" s="78" t="n">
        <v>45575</v>
      </c>
      <c r="T9038" s="76" t="s">
        <v>201</v>
      </c>
      <c r="U9038" s="76" t="n">
        <v>500</v>
      </c>
      <c r="X9038" s="76" t="n">
        <v>5</v>
      </c>
      <c r="Y9038" s="76" t="s">
        <v>116</v>
      </c>
      <c r="AC9038" s="76" t="s">
        <v>117</v>
      </c>
      <c r="AD9038" s="76" t="s">
        <v>35224</v>
      </c>
      <c r="AE9038" s="76" t="n">
        <v>18800</v>
      </c>
      <c r="AF9038" s="76" t="s">
        <v>35225</v>
      </c>
      <c r="AH9038" s="76" t="s">
        <v>35226</v>
      </c>
      <c r="AI9038" s="79" t="s">
        <v>35227</v>
      </c>
      <c r="AJ9038" s="79" t="s">
        <v>35228</v>
      </c>
      <c r="AK9038" s="76" t="s">
        <v>35229</v>
      </c>
      <c r="AL9038" s="76" t="n">
        <v>1</v>
      </c>
      <c r="AM9038" s="76" t="n">
        <v>0</v>
      </c>
    </row>
    <row r="9039" customFormat="false" ht="15" hidden="false" customHeight="false" outlineLevel="0" collapsed="false">
      <c r="A9039" s="76" t="n">
        <v>183431</v>
      </c>
      <c r="B9039" s="76" t="s">
        <v>35223</v>
      </c>
      <c r="C9039" s="76" t="s">
        <v>1511</v>
      </c>
      <c r="D9039" s="76" t="n">
        <v>415770</v>
      </c>
      <c r="E9039" s="76" t="s">
        <v>132</v>
      </c>
      <c r="F9039" s="76" t="s">
        <v>132</v>
      </c>
      <c r="H9039" s="78" t="n">
        <v>30812</v>
      </c>
      <c r="I9039" s="76" t="s">
        <v>179</v>
      </c>
      <c r="J9039" s="76" t="s">
        <v>180</v>
      </c>
      <c r="K9039" s="76" t="s">
        <v>41</v>
      </c>
      <c r="M9039" s="76" t="s">
        <v>286</v>
      </c>
      <c r="N9039" s="79" t="s">
        <v>816</v>
      </c>
      <c r="O9039" s="76" t="s">
        <v>817</v>
      </c>
      <c r="P9039" s="78" t="n">
        <v>45544</v>
      </c>
      <c r="Q9039" s="76" t="s">
        <v>114</v>
      </c>
      <c r="R9039" s="78" t="n">
        <v>37432</v>
      </c>
      <c r="S9039" s="78" t="n">
        <v>45127</v>
      </c>
      <c r="T9039" s="76" t="s">
        <v>183</v>
      </c>
      <c r="U9039" s="76" t="n">
        <v>1496</v>
      </c>
      <c r="X9039" s="76" t="n">
        <v>14</v>
      </c>
      <c r="Y9039" s="76" t="s">
        <v>116</v>
      </c>
      <c r="AC9039" s="76" t="s">
        <v>117</v>
      </c>
      <c r="AD9039" s="76" t="s">
        <v>5984</v>
      </c>
      <c r="AE9039" s="76" t="n">
        <v>41350</v>
      </c>
      <c r="AF9039" s="76" t="s">
        <v>35230</v>
      </c>
      <c r="AJ9039" s="79" t="s">
        <v>35231</v>
      </c>
      <c r="AK9039" s="76" t="s">
        <v>35232</v>
      </c>
      <c r="AL9039" s="76" t="n">
        <v>0</v>
      </c>
      <c r="AM9039" s="76" t="n">
        <v>0</v>
      </c>
    </row>
    <row r="9040" customFormat="false" ht="15" hidden="false" customHeight="false" outlineLevel="0" collapsed="false">
      <c r="A9040" s="76" t="n">
        <v>1608977</v>
      </c>
      <c r="B9040" s="76" t="s">
        <v>35233</v>
      </c>
      <c r="C9040" s="76" t="s">
        <v>4194</v>
      </c>
      <c r="D9040" s="76" t="n">
        <v>4540369</v>
      </c>
      <c r="E9040" s="76" t="s">
        <v>109</v>
      </c>
      <c r="H9040" s="78" t="n">
        <v>42903</v>
      </c>
      <c r="I9040" s="76" t="s">
        <v>109</v>
      </c>
      <c r="J9040" s="76" t="n">
        <v>-9</v>
      </c>
      <c r="K9040" s="76" t="s">
        <v>41</v>
      </c>
      <c r="M9040" s="76" t="s">
        <v>134</v>
      </c>
      <c r="N9040" s="79" t="s">
        <v>5760</v>
      </c>
      <c r="O9040" s="76" t="s">
        <v>5761</v>
      </c>
      <c r="P9040" s="78" t="n">
        <v>45561</v>
      </c>
      <c r="Q9040" s="76" t="s">
        <v>114</v>
      </c>
      <c r="R9040" s="78" t="n">
        <v>45547</v>
      </c>
      <c r="T9040" s="76" t="s">
        <v>115</v>
      </c>
      <c r="U9040" s="76" t="n">
        <v>500</v>
      </c>
      <c r="X9040" s="76" t="n">
        <v>5</v>
      </c>
      <c r="Y9040" s="76" t="s">
        <v>116</v>
      </c>
      <c r="AC9040" s="76" t="s">
        <v>117</v>
      </c>
      <c r="AD9040" s="76" t="s">
        <v>35234</v>
      </c>
      <c r="AE9040" s="76" t="n">
        <v>45560</v>
      </c>
      <c r="AF9040" s="76" t="s">
        <v>35235</v>
      </c>
      <c r="AJ9040" s="79" t="s">
        <v>35236</v>
      </c>
      <c r="AK9040" s="76" t="s">
        <v>35237</v>
      </c>
      <c r="AL9040" s="76" t="n">
        <v>0</v>
      </c>
      <c r="AM9040" s="76" t="n">
        <v>0</v>
      </c>
    </row>
    <row r="9041" customFormat="false" ht="15" hidden="false" customHeight="false" outlineLevel="0" collapsed="false">
      <c r="A9041" s="76" t="n">
        <v>315165</v>
      </c>
      <c r="B9041" s="76" t="s">
        <v>35233</v>
      </c>
      <c r="C9041" s="76" t="s">
        <v>1081</v>
      </c>
      <c r="D9041" s="76" t="n">
        <v>417914</v>
      </c>
      <c r="E9041" s="76" t="s">
        <v>109</v>
      </c>
      <c r="H9041" s="78" t="n">
        <v>33541</v>
      </c>
      <c r="I9041" s="76" t="s">
        <v>23</v>
      </c>
      <c r="J9041" s="76" t="n">
        <v>-40</v>
      </c>
      <c r="K9041" s="76" t="s">
        <v>41</v>
      </c>
      <c r="M9041" s="76" t="s">
        <v>286</v>
      </c>
      <c r="N9041" s="79" t="s">
        <v>287</v>
      </c>
      <c r="O9041" s="76" t="s">
        <v>288</v>
      </c>
      <c r="P9041" s="78" t="n">
        <v>45565</v>
      </c>
      <c r="Q9041" s="76" t="s">
        <v>114</v>
      </c>
      <c r="R9041" s="78" t="n">
        <v>37537</v>
      </c>
      <c r="S9041" s="78" t="n">
        <v>45554</v>
      </c>
      <c r="T9041" s="76" t="s">
        <v>201</v>
      </c>
      <c r="U9041" s="76" t="n">
        <v>898</v>
      </c>
      <c r="X9041" s="76" t="n">
        <v>8</v>
      </c>
      <c r="Y9041" s="76" t="s">
        <v>116</v>
      </c>
      <c r="AC9041" s="76" t="s">
        <v>117</v>
      </c>
      <c r="AD9041" s="76" t="s">
        <v>35238</v>
      </c>
      <c r="AE9041" s="76" t="n">
        <v>41150</v>
      </c>
      <c r="AF9041" s="76" t="s">
        <v>6065</v>
      </c>
      <c r="AJ9041" s="79" t="s">
        <v>35239</v>
      </c>
      <c r="AK9041" s="76" t="s">
        <v>35240</v>
      </c>
      <c r="AL9041" s="76" t="n">
        <v>0</v>
      </c>
      <c r="AM9041" s="76" t="n">
        <v>0</v>
      </c>
    </row>
    <row r="9042" customFormat="false" ht="15" hidden="false" customHeight="false" outlineLevel="0" collapsed="false">
      <c r="A9042" s="76" t="n">
        <v>1672976</v>
      </c>
      <c r="B9042" s="76" t="s">
        <v>35233</v>
      </c>
      <c r="C9042" s="76" t="s">
        <v>1450</v>
      </c>
      <c r="D9042" s="76" t="n">
        <v>4541212</v>
      </c>
      <c r="E9042" s="76" t="s">
        <v>109</v>
      </c>
      <c r="H9042" s="78" t="n">
        <v>30831</v>
      </c>
      <c r="I9042" s="76" t="s">
        <v>179</v>
      </c>
      <c r="J9042" s="76" t="s">
        <v>180</v>
      </c>
      <c r="K9042" s="76" t="s">
        <v>41</v>
      </c>
      <c r="M9042" s="76" t="s">
        <v>134</v>
      </c>
      <c r="N9042" s="79" t="s">
        <v>2058</v>
      </c>
      <c r="O9042" s="76" t="s">
        <v>2059</v>
      </c>
      <c r="P9042" s="78" t="n">
        <v>45667</v>
      </c>
      <c r="Q9042" s="76" t="s">
        <v>114</v>
      </c>
      <c r="R9042" s="78" t="n">
        <v>45667</v>
      </c>
      <c r="S9042" s="78" t="n">
        <v>45642</v>
      </c>
      <c r="T9042" s="76" t="s">
        <v>201</v>
      </c>
      <c r="U9042" s="76" t="n">
        <v>500</v>
      </c>
      <c r="X9042" s="76" t="n">
        <v>5</v>
      </c>
      <c r="Y9042" s="76" t="s">
        <v>116</v>
      </c>
      <c r="AC9042" s="76" t="s">
        <v>117</v>
      </c>
      <c r="AD9042" s="76" t="s">
        <v>2060</v>
      </c>
      <c r="AE9042" s="76" t="n">
        <v>45240</v>
      </c>
      <c r="AF9042" s="76" t="s">
        <v>35241</v>
      </c>
      <c r="AK9042" s="76" t="s">
        <v>35242</v>
      </c>
      <c r="AL9042" s="76" t="n">
        <v>0</v>
      </c>
      <c r="AM9042" s="76" t="n">
        <v>0</v>
      </c>
    </row>
    <row r="9043" customFormat="false" ht="15" hidden="false" customHeight="false" outlineLevel="0" collapsed="false">
      <c r="A9043" s="76" t="n">
        <v>1219764</v>
      </c>
      <c r="B9043" s="76" t="s">
        <v>35243</v>
      </c>
      <c r="C9043" s="76" t="s">
        <v>34190</v>
      </c>
      <c r="D9043" s="76" t="n">
        <v>3730176</v>
      </c>
      <c r="E9043" s="76" t="s">
        <v>109</v>
      </c>
      <c r="H9043" s="78" t="n">
        <v>34110</v>
      </c>
      <c r="I9043" s="76" t="s">
        <v>23</v>
      </c>
      <c r="J9043" s="76" t="n">
        <v>-40</v>
      </c>
      <c r="K9043" s="76" t="s">
        <v>2</v>
      </c>
      <c r="M9043" s="76" t="s">
        <v>124</v>
      </c>
      <c r="N9043" s="79" t="s">
        <v>456</v>
      </c>
      <c r="O9043" s="76" t="s">
        <v>457</v>
      </c>
      <c r="P9043" s="78" t="n">
        <v>45677</v>
      </c>
      <c r="Q9043" s="76" t="s">
        <v>114</v>
      </c>
      <c r="R9043" s="78" t="n">
        <v>43360</v>
      </c>
      <c r="S9043" s="78" t="n">
        <v>45625</v>
      </c>
      <c r="T9043" s="76" t="s">
        <v>201</v>
      </c>
      <c r="U9043" s="76" t="n">
        <v>500</v>
      </c>
      <c r="X9043" s="76" t="n">
        <v>5</v>
      </c>
      <c r="Y9043" s="76" t="s">
        <v>116</v>
      </c>
      <c r="AC9043" s="76" t="s">
        <v>117</v>
      </c>
      <c r="AD9043" s="76" t="s">
        <v>652</v>
      </c>
      <c r="AE9043" s="76" t="n">
        <v>37210</v>
      </c>
      <c r="AF9043" s="76" t="s">
        <v>35244</v>
      </c>
      <c r="AJ9043" s="79" t="s">
        <v>35245</v>
      </c>
      <c r="AK9043" s="76" t="s">
        <v>35246</v>
      </c>
      <c r="AL9043" s="76" t="n">
        <v>0</v>
      </c>
      <c r="AM9043" s="76" t="n">
        <v>0</v>
      </c>
    </row>
    <row r="9044" customFormat="false" ht="15" hidden="false" customHeight="false" outlineLevel="0" collapsed="false">
      <c r="A9044" s="76" t="n">
        <v>1453833</v>
      </c>
      <c r="B9044" s="76" t="s">
        <v>35247</v>
      </c>
      <c r="C9044" s="76" t="s">
        <v>855</v>
      </c>
      <c r="D9044" s="76" t="n">
        <v>2816631</v>
      </c>
      <c r="E9044" s="76" t="s">
        <v>132</v>
      </c>
      <c r="F9044" s="76" t="s">
        <v>132</v>
      </c>
      <c r="H9044" s="78" t="n">
        <v>30879</v>
      </c>
      <c r="I9044" s="76" t="s">
        <v>179</v>
      </c>
      <c r="J9044" s="76" t="s">
        <v>180</v>
      </c>
      <c r="K9044" s="76" t="s">
        <v>41</v>
      </c>
      <c r="M9044" s="76" t="s">
        <v>155</v>
      </c>
      <c r="N9044" s="79" t="s">
        <v>156</v>
      </c>
      <c r="O9044" s="76" t="s">
        <v>157</v>
      </c>
      <c r="P9044" s="78" t="n">
        <v>45555</v>
      </c>
      <c r="Q9044" s="76" t="s">
        <v>114</v>
      </c>
      <c r="R9044" s="78" t="n">
        <v>44857</v>
      </c>
      <c r="S9044" s="78" t="n">
        <v>44819</v>
      </c>
      <c r="T9044" s="76" t="s">
        <v>183</v>
      </c>
      <c r="U9044" s="76" t="n">
        <v>523</v>
      </c>
      <c r="X9044" s="76" t="n">
        <v>5</v>
      </c>
      <c r="Y9044" s="76" t="s">
        <v>116</v>
      </c>
      <c r="AC9044" s="76" t="s">
        <v>117</v>
      </c>
      <c r="AD9044" s="76" t="s">
        <v>191</v>
      </c>
      <c r="AE9044" s="76" t="n">
        <v>28500</v>
      </c>
      <c r="AF9044" s="76" t="s">
        <v>35248</v>
      </c>
      <c r="AJ9044" s="79" t="s">
        <v>35249</v>
      </c>
      <c r="AK9044" s="76" t="s">
        <v>35250</v>
      </c>
      <c r="AL9044" s="76" t="n">
        <v>0</v>
      </c>
      <c r="AM9044" s="76" t="n">
        <v>0</v>
      </c>
    </row>
    <row r="9045" customFormat="false" ht="15" hidden="false" customHeight="false" outlineLevel="0" collapsed="false">
      <c r="A9045" s="76" t="n">
        <v>1634716</v>
      </c>
      <c r="B9045" s="76" t="s">
        <v>35251</v>
      </c>
      <c r="C9045" s="76" t="s">
        <v>7176</v>
      </c>
      <c r="D9045" s="76" t="n">
        <v>4540833</v>
      </c>
      <c r="E9045" s="76" t="s">
        <v>109</v>
      </c>
      <c r="H9045" s="78" t="n">
        <v>20481</v>
      </c>
      <c r="I9045" s="76" t="s">
        <v>305</v>
      </c>
      <c r="J9045" s="76" t="s">
        <v>306</v>
      </c>
      <c r="K9045" s="76" t="s">
        <v>41</v>
      </c>
      <c r="M9045" s="76" t="s">
        <v>134</v>
      </c>
      <c r="N9045" s="79" t="s">
        <v>449</v>
      </c>
      <c r="O9045" s="76" t="s">
        <v>450</v>
      </c>
      <c r="P9045" s="78" t="n">
        <v>45566</v>
      </c>
      <c r="Q9045" s="76" t="s">
        <v>114</v>
      </c>
      <c r="R9045" s="78" t="n">
        <v>45566</v>
      </c>
      <c r="S9045" s="78" t="n">
        <v>45467</v>
      </c>
      <c r="T9045" s="76" t="s">
        <v>201</v>
      </c>
      <c r="U9045" s="76" t="n">
        <v>500</v>
      </c>
      <c r="X9045" s="76" t="n">
        <v>5</v>
      </c>
      <c r="Y9045" s="76" t="s">
        <v>116</v>
      </c>
      <c r="AC9045" s="76" t="s">
        <v>117</v>
      </c>
      <c r="AD9045" s="76" t="s">
        <v>451</v>
      </c>
      <c r="AE9045" s="76" t="n">
        <v>45100</v>
      </c>
      <c r="AF9045" s="76" t="s">
        <v>452</v>
      </c>
      <c r="AK9045" s="76" t="s">
        <v>453</v>
      </c>
      <c r="AL9045" s="76" t="n">
        <v>0</v>
      </c>
      <c r="AM9045" s="76" t="n">
        <v>0</v>
      </c>
    </row>
    <row r="9046" customFormat="false" ht="15" hidden="false" customHeight="false" outlineLevel="0" collapsed="false">
      <c r="A9046" s="76" t="n">
        <v>183493</v>
      </c>
      <c r="B9046" s="76" t="s">
        <v>35251</v>
      </c>
      <c r="C9046" s="76" t="s">
        <v>593</v>
      </c>
      <c r="D9046" s="76" t="n">
        <v>459253</v>
      </c>
      <c r="E9046" s="76" t="s">
        <v>132</v>
      </c>
      <c r="F9046" s="76" t="s">
        <v>132</v>
      </c>
      <c r="H9046" s="78" t="n">
        <v>31627</v>
      </c>
      <c r="I9046" s="76" t="s">
        <v>23</v>
      </c>
      <c r="J9046" s="76" t="n">
        <v>-40</v>
      </c>
      <c r="K9046" s="76" t="s">
        <v>41</v>
      </c>
      <c r="M9046" s="76" t="s">
        <v>134</v>
      </c>
      <c r="N9046" s="79" t="s">
        <v>2915</v>
      </c>
      <c r="O9046" s="76" t="s">
        <v>2916</v>
      </c>
      <c r="P9046" s="78" t="n">
        <v>45511</v>
      </c>
      <c r="Q9046" s="76" t="s">
        <v>114</v>
      </c>
      <c r="R9046" s="78" t="n">
        <v>37432</v>
      </c>
      <c r="S9046" s="78" t="n">
        <v>44805</v>
      </c>
      <c r="T9046" s="76" t="s">
        <v>183</v>
      </c>
      <c r="U9046" s="76" t="n">
        <v>1340</v>
      </c>
      <c r="X9046" s="76" t="n">
        <v>13</v>
      </c>
      <c r="Y9046" s="76" t="s">
        <v>116</v>
      </c>
      <c r="AC9046" s="76" t="s">
        <v>117</v>
      </c>
      <c r="AD9046" s="76" t="s">
        <v>3242</v>
      </c>
      <c r="AE9046" s="76" t="n">
        <v>45470</v>
      </c>
      <c r="AF9046" s="76" t="s">
        <v>35252</v>
      </c>
      <c r="AJ9046" s="79" t="s">
        <v>35253</v>
      </c>
      <c r="AK9046" s="76" t="s">
        <v>16155</v>
      </c>
      <c r="AL9046" s="76" t="n">
        <v>1</v>
      </c>
      <c r="AM9046" s="76" t="n">
        <v>0</v>
      </c>
    </row>
    <row r="9047" customFormat="false" ht="15" hidden="false" customHeight="false" outlineLevel="0" collapsed="false">
      <c r="A9047" s="76" t="n">
        <v>1550250</v>
      </c>
      <c r="B9047" s="76" t="s">
        <v>35251</v>
      </c>
      <c r="C9047" s="76" t="s">
        <v>35254</v>
      </c>
      <c r="D9047" s="76" t="n">
        <v>2817052</v>
      </c>
      <c r="E9047" s="76" t="s">
        <v>132</v>
      </c>
      <c r="F9047" s="76" t="s">
        <v>132</v>
      </c>
      <c r="H9047" s="78" t="n">
        <v>41600</v>
      </c>
      <c r="I9047" s="76" t="s">
        <v>110</v>
      </c>
      <c r="J9047" s="76" t="n">
        <v>-12</v>
      </c>
      <c r="K9047" s="76" t="s">
        <v>41</v>
      </c>
      <c r="M9047" s="76" t="s">
        <v>155</v>
      </c>
      <c r="N9047" s="79" t="s">
        <v>564</v>
      </c>
      <c r="O9047" s="76" t="s">
        <v>565</v>
      </c>
      <c r="P9047" s="78" t="n">
        <v>45539</v>
      </c>
      <c r="Q9047" s="76" t="s">
        <v>114</v>
      </c>
      <c r="R9047" s="78" t="n">
        <v>45257</v>
      </c>
      <c r="T9047" s="76" t="s">
        <v>115</v>
      </c>
      <c r="U9047" s="76" t="n">
        <v>512</v>
      </c>
      <c r="X9047" s="76" t="n">
        <v>5</v>
      </c>
      <c r="Y9047" s="76" t="s">
        <v>116</v>
      </c>
      <c r="AC9047" s="76" t="s">
        <v>117</v>
      </c>
      <c r="AD9047" s="76" t="s">
        <v>1288</v>
      </c>
      <c r="AE9047" s="76" t="n">
        <v>28000</v>
      </c>
      <c r="AF9047" s="76" t="s">
        <v>35255</v>
      </c>
      <c r="AJ9047" s="79" t="s">
        <v>35256</v>
      </c>
      <c r="AK9047" s="76" t="s">
        <v>35257</v>
      </c>
      <c r="AL9047" s="76" t="n">
        <v>0</v>
      </c>
      <c r="AM9047" s="76" t="n">
        <v>0</v>
      </c>
    </row>
    <row r="9048" customFormat="false" ht="15" hidden="false" customHeight="false" outlineLevel="0" collapsed="false">
      <c r="A9048" s="76" t="n">
        <v>873838</v>
      </c>
      <c r="B9048" s="76" t="s">
        <v>35258</v>
      </c>
      <c r="C9048" s="76" t="s">
        <v>1849</v>
      </c>
      <c r="D9048" s="76" t="n">
        <v>4111483</v>
      </c>
      <c r="E9048" s="76" t="s">
        <v>132</v>
      </c>
      <c r="F9048" s="76" t="s">
        <v>132</v>
      </c>
      <c r="H9048" s="78" t="n">
        <v>23368</v>
      </c>
      <c r="I9048" s="76" t="s">
        <v>267</v>
      </c>
      <c r="J9048" s="76" t="s">
        <v>268</v>
      </c>
      <c r="K9048" s="76" t="s">
        <v>41</v>
      </c>
      <c r="M9048" s="76" t="s">
        <v>286</v>
      </c>
      <c r="N9048" s="79" t="s">
        <v>816</v>
      </c>
      <c r="O9048" s="76" t="s">
        <v>817</v>
      </c>
      <c r="P9048" s="78" t="n">
        <v>45545</v>
      </c>
      <c r="Q9048" s="76" t="s">
        <v>114</v>
      </c>
      <c r="R9048" s="78" t="n">
        <v>40974</v>
      </c>
      <c r="S9048" s="78" t="n">
        <v>45447</v>
      </c>
      <c r="T9048" s="76" t="s">
        <v>201</v>
      </c>
      <c r="U9048" s="76" t="n">
        <v>540</v>
      </c>
      <c r="X9048" s="76" t="n">
        <v>5</v>
      </c>
      <c r="Y9048" s="76" t="s">
        <v>116</v>
      </c>
      <c r="AC9048" s="76" t="s">
        <v>117</v>
      </c>
      <c r="AD9048" s="76" t="s">
        <v>4675</v>
      </c>
      <c r="AE9048" s="76" t="n">
        <v>41190</v>
      </c>
      <c r="AF9048" s="76" t="s">
        <v>35259</v>
      </c>
      <c r="AJ9048" s="79" t="s">
        <v>35260</v>
      </c>
      <c r="AK9048" s="76" t="s">
        <v>35261</v>
      </c>
      <c r="AL9048" s="76" t="n">
        <v>0</v>
      </c>
      <c r="AM9048" s="76" t="n">
        <v>0</v>
      </c>
    </row>
    <row r="9049" customFormat="false" ht="15" hidden="false" customHeight="false" outlineLevel="0" collapsed="false">
      <c r="A9049" s="76" t="n">
        <v>1009421</v>
      </c>
      <c r="B9049" s="76" t="s">
        <v>35258</v>
      </c>
      <c r="C9049" s="76" t="s">
        <v>18719</v>
      </c>
      <c r="D9049" s="76" t="n">
        <v>4526114</v>
      </c>
      <c r="E9049" s="76" t="s">
        <v>132</v>
      </c>
      <c r="F9049" s="76" t="s">
        <v>132</v>
      </c>
      <c r="H9049" s="78" t="n">
        <v>36791</v>
      </c>
      <c r="I9049" s="76" t="s">
        <v>23</v>
      </c>
      <c r="J9049" s="76" t="n">
        <v>-40</v>
      </c>
      <c r="K9049" s="76" t="s">
        <v>41</v>
      </c>
      <c r="M9049" s="76" t="s">
        <v>134</v>
      </c>
      <c r="N9049" s="79" t="s">
        <v>1068</v>
      </c>
      <c r="O9049" s="76" t="s">
        <v>1069</v>
      </c>
      <c r="P9049" s="78" t="n">
        <v>45535</v>
      </c>
      <c r="Q9049" s="76" t="s">
        <v>114</v>
      </c>
      <c r="R9049" s="78" t="n">
        <v>41894</v>
      </c>
      <c r="S9049" s="78" t="n">
        <v>45664</v>
      </c>
      <c r="T9049" s="76" t="s">
        <v>201</v>
      </c>
      <c r="U9049" s="76" t="n">
        <v>1096</v>
      </c>
      <c r="X9049" s="76" t="n">
        <v>10</v>
      </c>
      <c r="Y9049" s="76" t="s">
        <v>116</v>
      </c>
      <c r="AB9049" s="78" t="n">
        <v>44814</v>
      </c>
      <c r="AC9049" s="76" t="s">
        <v>117</v>
      </c>
      <c r="AD9049" s="76" t="s">
        <v>2997</v>
      </c>
      <c r="AE9049" s="76" t="n">
        <v>45130</v>
      </c>
      <c r="AF9049" s="76" t="s">
        <v>35262</v>
      </c>
      <c r="AJ9049" s="79" t="s">
        <v>35263</v>
      </c>
      <c r="AK9049" s="76" t="s">
        <v>35264</v>
      </c>
      <c r="AL9049" s="76" t="n">
        <v>0</v>
      </c>
      <c r="AM9049" s="76" t="n">
        <v>0</v>
      </c>
    </row>
    <row r="9050" customFormat="false" ht="15" hidden="false" customHeight="false" outlineLevel="0" collapsed="false">
      <c r="A9050" s="76" t="n">
        <v>1459918</v>
      </c>
      <c r="B9050" s="76" t="s">
        <v>35265</v>
      </c>
      <c r="C9050" s="76" t="s">
        <v>1489</v>
      </c>
      <c r="D9050" s="76" t="n">
        <v>3734755</v>
      </c>
      <c r="E9050" s="76" t="s">
        <v>132</v>
      </c>
      <c r="F9050" s="76" t="s">
        <v>132</v>
      </c>
      <c r="H9050" s="78" t="n">
        <v>40727</v>
      </c>
      <c r="I9050" s="76" t="s">
        <v>144</v>
      </c>
      <c r="J9050" s="76" t="n">
        <v>-14</v>
      </c>
      <c r="K9050" s="76" t="s">
        <v>41</v>
      </c>
      <c r="M9050" s="76" t="s">
        <v>124</v>
      </c>
      <c r="N9050" s="79" t="s">
        <v>779</v>
      </c>
      <c r="O9050" s="76" t="s">
        <v>780</v>
      </c>
      <c r="P9050" s="78" t="n">
        <v>45538</v>
      </c>
      <c r="Q9050" s="76" t="s">
        <v>114</v>
      </c>
      <c r="R9050" s="78" t="n">
        <v>44883</v>
      </c>
      <c r="T9050" s="76" t="s">
        <v>115</v>
      </c>
      <c r="U9050" s="76" t="n">
        <v>503</v>
      </c>
      <c r="X9050" s="76" t="n">
        <v>5</v>
      </c>
      <c r="Y9050" s="76" t="s">
        <v>116</v>
      </c>
      <c r="AC9050" s="76" t="s">
        <v>117</v>
      </c>
      <c r="AD9050" s="76" t="s">
        <v>7645</v>
      </c>
      <c r="AE9050" s="76" t="n">
        <v>37270</v>
      </c>
      <c r="AF9050" s="76" t="s">
        <v>35266</v>
      </c>
      <c r="AJ9050" s="79" t="s">
        <v>35267</v>
      </c>
      <c r="AK9050" s="76" t="s">
        <v>35268</v>
      </c>
      <c r="AL9050" s="76" t="n">
        <v>0</v>
      </c>
      <c r="AM9050" s="76" t="n">
        <v>0</v>
      </c>
    </row>
    <row r="9051" customFormat="false" ht="15" hidden="false" customHeight="false" outlineLevel="0" collapsed="false">
      <c r="A9051" s="76" t="n">
        <v>1544756</v>
      </c>
      <c r="B9051" s="76" t="s">
        <v>35265</v>
      </c>
      <c r="C9051" s="76" t="s">
        <v>736</v>
      </c>
      <c r="D9051" s="76" t="n">
        <v>3736583</v>
      </c>
      <c r="E9051" s="76" t="s">
        <v>132</v>
      </c>
      <c r="F9051" s="76" t="s">
        <v>132</v>
      </c>
      <c r="H9051" s="78" t="n">
        <v>29772</v>
      </c>
      <c r="I9051" s="76" t="s">
        <v>179</v>
      </c>
      <c r="J9051" s="76" t="s">
        <v>180</v>
      </c>
      <c r="K9051" s="76" t="s">
        <v>41</v>
      </c>
      <c r="M9051" s="76" t="s">
        <v>124</v>
      </c>
      <c r="N9051" s="79" t="s">
        <v>801</v>
      </c>
      <c r="O9051" s="76" t="s">
        <v>802</v>
      </c>
      <c r="P9051" s="78" t="n">
        <v>45542</v>
      </c>
      <c r="Q9051" s="76" t="s">
        <v>114</v>
      </c>
      <c r="R9051" s="78" t="n">
        <v>45239</v>
      </c>
      <c r="S9051" s="78" t="n">
        <v>45230</v>
      </c>
      <c r="T9051" s="76" t="s">
        <v>183</v>
      </c>
      <c r="U9051" s="76" t="n">
        <v>643</v>
      </c>
      <c r="X9051" s="76" t="n">
        <v>6</v>
      </c>
      <c r="Y9051" s="76" t="s">
        <v>116</v>
      </c>
      <c r="AC9051" s="76" t="s">
        <v>117</v>
      </c>
      <c r="AD9051" s="76" t="s">
        <v>803</v>
      </c>
      <c r="AE9051" s="76" t="n">
        <v>37270</v>
      </c>
      <c r="AF9051" s="76" t="s">
        <v>35269</v>
      </c>
      <c r="AJ9051" s="79" t="s">
        <v>35267</v>
      </c>
      <c r="AK9051" s="76" t="s">
        <v>35268</v>
      </c>
      <c r="AL9051" s="76" t="n">
        <v>0</v>
      </c>
      <c r="AM9051" s="76" t="n">
        <v>0</v>
      </c>
    </row>
    <row r="9052" customFormat="false" ht="15" hidden="false" customHeight="false" outlineLevel="0" collapsed="false">
      <c r="A9052" s="76" t="n">
        <v>887222</v>
      </c>
      <c r="B9052" s="76" t="s">
        <v>35270</v>
      </c>
      <c r="C9052" s="76" t="s">
        <v>778</v>
      </c>
      <c r="D9052" s="76" t="n">
        <v>2812529</v>
      </c>
      <c r="E9052" s="76" t="s">
        <v>132</v>
      </c>
      <c r="F9052" s="76" t="s">
        <v>132</v>
      </c>
      <c r="H9052" s="78" t="n">
        <v>24223</v>
      </c>
      <c r="I9052" s="76" t="s">
        <v>321</v>
      </c>
      <c r="J9052" s="76" t="s">
        <v>322</v>
      </c>
      <c r="K9052" s="76" t="s">
        <v>41</v>
      </c>
      <c r="M9052" s="76" t="s">
        <v>155</v>
      </c>
      <c r="N9052" s="79" t="s">
        <v>4099</v>
      </c>
      <c r="O9052" s="76" t="s">
        <v>4100</v>
      </c>
      <c r="P9052" s="78" t="n">
        <v>45535</v>
      </c>
      <c r="Q9052" s="76" t="s">
        <v>114</v>
      </c>
      <c r="R9052" s="78" t="n">
        <v>41163</v>
      </c>
      <c r="S9052" s="78" t="n">
        <v>45131</v>
      </c>
      <c r="T9052" s="76" t="s">
        <v>183</v>
      </c>
      <c r="U9052" s="76" t="n">
        <v>502</v>
      </c>
      <c r="X9052" s="76" t="n">
        <v>5</v>
      </c>
      <c r="Y9052" s="76" t="s">
        <v>116</v>
      </c>
      <c r="AC9052" s="76" t="s">
        <v>117</v>
      </c>
      <c r="AD9052" s="76" t="s">
        <v>4426</v>
      </c>
      <c r="AE9052" s="76" t="n">
        <v>28270</v>
      </c>
      <c r="AF9052" s="76" t="s">
        <v>35271</v>
      </c>
      <c r="AI9052" s="79" t="s">
        <v>35272</v>
      </c>
      <c r="AJ9052" s="79" t="s">
        <v>35273</v>
      </c>
      <c r="AK9052" s="76" t="s">
        <v>35274</v>
      </c>
      <c r="AL9052" s="76" t="n">
        <v>0</v>
      </c>
      <c r="AM9052" s="76" t="n">
        <v>0</v>
      </c>
    </row>
    <row r="9053" customFormat="false" ht="15" hidden="false" customHeight="false" outlineLevel="0" collapsed="false">
      <c r="A9053" s="76" t="n">
        <v>1634154</v>
      </c>
      <c r="B9053" s="76" t="s">
        <v>35275</v>
      </c>
      <c r="C9053" s="76" t="s">
        <v>35276</v>
      </c>
      <c r="D9053" s="76" t="n">
        <v>3737722</v>
      </c>
      <c r="E9053" s="76" t="s">
        <v>109</v>
      </c>
      <c r="H9053" s="78" t="n">
        <v>41861</v>
      </c>
      <c r="I9053" s="76" t="s">
        <v>190</v>
      </c>
      <c r="J9053" s="76" t="n">
        <v>-11</v>
      </c>
      <c r="K9053" s="76" t="s">
        <v>41</v>
      </c>
      <c r="M9053" s="76" t="s">
        <v>124</v>
      </c>
      <c r="N9053" s="79" t="s">
        <v>2231</v>
      </c>
      <c r="O9053" s="76" t="s">
        <v>2232</v>
      </c>
      <c r="P9053" s="78" t="n">
        <v>45566</v>
      </c>
      <c r="Q9053" s="76" t="s">
        <v>114</v>
      </c>
      <c r="R9053" s="78" t="n">
        <v>45566</v>
      </c>
      <c r="S9053" s="78" t="n">
        <v>45562</v>
      </c>
      <c r="T9053" s="76" t="s">
        <v>201</v>
      </c>
      <c r="U9053" s="76" t="n">
        <v>500</v>
      </c>
      <c r="X9053" s="76" t="n">
        <v>5</v>
      </c>
      <c r="Y9053" s="76" t="s">
        <v>116</v>
      </c>
      <c r="AC9053" s="76" t="s">
        <v>117</v>
      </c>
      <c r="AD9053" s="76" t="s">
        <v>35277</v>
      </c>
      <c r="AE9053" s="76" t="n">
        <v>37600</v>
      </c>
      <c r="AF9053" s="76" t="s">
        <v>35278</v>
      </c>
      <c r="AJ9053" s="79" t="s">
        <v>35279</v>
      </c>
      <c r="AK9053" s="76" t="s">
        <v>35280</v>
      </c>
      <c r="AL9053" s="76" t="n">
        <v>0</v>
      </c>
      <c r="AM9053" s="76" t="n">
        <v>0</v>
      </c>
    </row>
    <row r="9054" customFormat="false" ht="15" hidden="false" customHeight="false" outlineLevel="0" collapsed="false">
      <c r="A9054" s="76" t="n">
        <v>1634133</v>
      </c>
      <c r="B9054" s="76" t="s">
        <v>35275</v>
      </c>
      <c r="C9054" s="76" t="s">
        <v>35281</v>
      </c>
      <c r="D9054" s="76" t="n">
        <v>3737720</v>
      </c>
      <c r="E9054" s="76" t="s">
        <v>109</v>
      </c>
      <c r="H9054" s="78" t="n">
        <v>41225</v>
      </c>
      <c r="I9054" s="76" t="s">
        <v>370</v>
      </c>
      <c r="J9054" s="76" t="n">
        <v>-13</v>
      </c>
      <c r="K9054" s="76" t="s">
        <v>2</v>
      </c>
      <c r="M9054" s="76" t="s">
        <v>124</v>
      </c>
      <c r="N9054" s="79" t="s">
        <v>2231</v>
      </c>
      <c r="O9054" s="76" t="s">
        <v>2232</v>
      </c>
      <c r="P9054" s="78" t="n">
        <v>45566</v>
      </c>
      <c r="Q9054" s="76" t="s">
        <v>114</v>
      </c>
      <c r="R9054" s="78" t="n">
        <v>45566</v>
      </c>
      <c r="S9054" s="78" t="n">
        <v>45562</v>
      </c>
      <c r="T9054" s="76" t="s">
        <v>201</v>
      </c>
      <c r="U9054" s="76" t="n">
        <v>500</v>
      </c>
      <c r="X9054" s="76" t="n">
        <v>5</v>
      </c>
      <c r="Y9054" s="76" t="s">
        <v>116</v>
      </c>
      <c r="AC9054" s="76" t="s">
        <v>117</v>
      </c>
      <c r="AD9054" s="76" t="s">
        <v>35277</v>
      </c>
      <c r="AE9054" s="76" t="n">
        <v>37600</v>
      </c>
      <c r="AF9054" s="76" t="s">
        <v>35278</v>
      </c>
      <c r="AJ9054" s="79" t="s">
        <v>35279</v>
      </c>
      <c r="AK9054" s="76" t="s">
        <v>35280</v>
      </c>
      <c r="AL9054" s="76" t="n">
        <v>0</v>
      </c>
      <c r="AM9054" s="76" t="n">
        <v>0</v>
      </c>
    </row>
    <row r="9055" customFormat="false" ht="15" hidden="false" customHeight="false" outlineLevel="0" collapsed="false">
      <c r="A9055" s="76" t="n">
        <v>1634159</v>
      </c>
      <c r="B9055" s="76" t="s">
        <v>35275</v>
      </c>
      <c r="C9055" s="76" t="s">
        <v>35282</v>
      </c>
      <c r="D9055" s="76" t="n">
        <v>3737723</v>
      </c>
      <c r="E9055" s="76" t="s">
        <v>109</v>
      </c>
      <c r="H9055" s="78" t="n">
        <v>41861</v>
      </c>
      <c r="I9055" s="76" t="s">
        <v>190</v>
      </c>
      <c r="J9055" s="76" t="n">
        <v>-11</v>
      </c>
      <c r="K9055" s="76" t="s">
        <v>41</v>
      </c>
      <c r="M9055" s="76" t="s">
        <v>124</v>
      </c>
      <c r="N9055" s="79" t="s">
        <v>2231</v>
      </c>
      <c r="O9055" s="76" t="s">
        <v>2232</v>
      </c>
      <c r="P9055" s="78" t="n">
        <v>45566</v>
      </c>
      <c r="Q9055" s="76" t="s">
        <v>114</v>
      </c>
      <c r="R9055" s="78" t="n">
        <v>45566</v>
      </c>
      <c r="S9055" s="78" t="n">
        <v>45562</v>
      </c>
      <c r="T9055" s="76" t="s">
        <v>201</v>
      </c>
      <c r="U9055" s="76" t="n">
        <v>500</v>
      </c>
      <c r="X9055" s="76" t="n">
        <v>5</v>
      </c>
      <c r="Y9055" s="76" t="s">
        <v>116</v>
      </c>
      <c r="AC9055" s="76" t="s">
        <v>117</v>
      </c>
      <c r="AD9055" s="76" t="s">
        <v>35277</v>
      </c>
      <c r="AE9055" s="76" t="n">
        <v>37600</v>
      </c>
      <c r="AF9055" s="76" t="s">
        <v>35278</v>
      </c>
      <c r="AK9055" s="76" t="s">
        <v>35280</v>
      </c>
      <c r="AL9055" s="76" t="n">
        <v>0</v>
      </c>
      <c r="AM9055" s="76" t="n">
        <v>0</v>
      </c>
    </row>
    <row r="9056" customFormat="false" ht="15" hidden="false" customHeight="false" outlineLevel="0" collapsed="false">
      <c r="A9056" s="76" t="n">
        <v>1647254</v>
      </c>
      <c r="B9056" s="76" t="s">
        <v>35275</v>
      </c>
      <c r="C9056" s="76" t="s">
        <v>312</v>
      </c>
      <c r="D9056" s="76" t="n">
        <v>3737941</v>
      </c>
      <c r="E9056" s="76" t="s">
        <v>109</v>
      </c>
      <c r="H9056" s="78" t="n">
        <v>26252</v>
      </c>
      <c r="I9056" s="76" t="s">
        <v>208</v>
      </c>
      <c r="J9056" s="76" t="s">
        <v>209</v>
      </c>
      <c r="K9056" s="76" t="s">
        <v>41</v>
      </c>
      <c r="M9056" s="76" t="s">
        <v>124</v>
      </c>
      <c r="N9056" s="79" t="s">
        <v>2231</v>
      </c>
      <c r="O9056" s="76" t="s">
        <v>2232</v>
      </c>
      <c r="P9056" s="78" t="n">
        <v>45579</v>
      </c>
      <c r="Q9056" s="76" t="s">
        <v>114</v>
      </c>
      <c r="R9056" s="78" t="n">
        <v>45579</v>
      </c>
      <c r="S9056" s="78" t="n">
        <v>45576</v>
      </c>
      <c r="T9056" s="76" t="s">
        <v>201</v>
      </c>
      <c r="U9056" s="76" t="n">
        <v>500</v>
      </c>
      <c r="X9056" s="76" t="n">
        <v>5</v>
      </c>
      <c r="Y9056" s="76" t="s">
        <v>116</v>
      </c>
      <c r="AC9056" s="76" t="s">
        <v>117</v>
      </c>
      <c r="AD9056" s="76" t="s">
        <v>35277</v>
      </c>
      <c r="AE9056" s="76" t="n">
        <v>37600</v>
      </c>
      <c r="AF9056" s="76" t="s">
        <v>35278</v>
      </c>
      <c r="AJ9056" s="79" t="s">
        <v>35283</v>
      </c>
      <c r="AK9056" s="76" t="s">
        <v>35284</v>
      </c>
      <c r="AL9056" s="76" t="n">
        <v>0</v>
      </c>
      <c r="AM9056" s="76" t="n">
        <v>0</v>
      </c>
    </row>
    <row r="9057" customFormat="false" ht="15" hidden="false" customHeight="false" outlineLevel="0" collapsed="false">
      <c r="A9057" s="76" t="n">
        <v>1634711</v>
      </c>
      <c r="B9057" s="76" t="s">
        <v>35285</v>
      </c>
      <c r="C9057" s="76" t="s">
        <v>1551</v>
      </c>
      <c r="D9057" s="76" t="n">
        <v>4540832</v>
      </c>
      <c r="E9057" s="76" t="s">
        <v>109</v>
      </c>
      <c r="H9057" s="78" t="n">
        <v>29794</v>
      </c>
      <c r="I9057" s="76" t="s">
        <v>179</v>
      </c>
      <c r="J9057" s="76" t="s">
        <v>180</v>
      </c>
      <c r="K9057" s="76" t="s">
        <v>41</v>
      </c>
      <c r="M9057" s="76" t="s">
        <v>134</v>
      </c>
      <c r="N9057" s="79" t="s">
        <v>356</v>
      </c>
      <c r="O9057" s="76" t="s">
        <v>357</v>
      </c>
      <c r="P9057" s="78" t="n">
        <v>45566</v>
      </c>
      <c r="Q9057" s="76" t="s">
        <v>114</v>
      </c>
      <c r="R9057" s="78" t="n">
        <v>45566</v>
      </c>
      <c r="T9057" s="76" t="s">
        <v>325</v>
      </c>
      <c r="U9057" s="76" t="n">
        <v>500</v>
      </c>
      <c r="X9057" s="76" t="n">
        <v>5</v>
      </c>
      <c r="Y9057" s="76" t="s">
        <v>116</v>
      </c>
      <c r="AC9057" s="76" t="s">
        <v>117</v>
      </c>
      <c r="AD9057" s="76" t="s">
        <v>35286</v>
      </c>
      <c r="AE9057" s="76" t="n">
        <v>45530</v>
      </c>
      <c r="AF9057" s="76" t="s">
        <v>35287</v>
      </c>
      <c r="AK9057" s="76" t="s">
        <v>35288</v>
      </c>
      <c r="AL9057" s="76" t="n">
        <v>0</v>
      </c>
      <c r="AM9057" s="76" t="n">
        <v>0</v>
      </c>
    </row>
    <row r="9058" customFormat="false" ht="15" hidden="false" customHeight="false" outlineLevel="0" collapsed="false">
      <c r="A9058" s="76" t="n">
        <v>1615036</v>
      </c>
      <c r="B9058" s="76" t="s">
        <v>35289</v>
      </c>
      <c r="C9058" s="76" t="s">
        <v>35290</v>
      </c>
      <c r="D9058" s="76" t="n">
        <v>3612669</v>
      </c>
      <c r="E9058" s="76" t="s">
        <v>132</v>
      </c>
      <c r="H9058" s="78" t="n">
        <v>41334</v>
      </c>
      <c r="I9058" s="76" t="s">
        <v>110</v>
      </c>
      <c r="J9058" s="76" t="n">
        <v>-12</v>
      </c>
      <c r="K9058" s="76" t="s">
        <v>41</v>
      </c>
      <c r="M9058" s="76" t="s">
        <v>269</v>
      </c>
      <c r="N9058" s="79" t="s">
        <v>464</v>
      </c>
      <c r="O9058" s="76" t="s">
        <v>465</v>
      </c>
      <c r="P9058" s="78" t="n">
        <v>45552</v>
      </c>
      <c r="Q9058" s="76" t="s">
        <v>114</v>
      </c>
      <c r="R9058" s="78" t="n">
        <v>45552</v>
      </c>
      <c r="T9058" s="76" t="s">
        <v>115</v>
      </c>
      <c r="U9058" s="76" t="n">
        <v>500</v>
      </c>
      <c r="X9058" s="76" t="n">
        <v>5</v>
      </c>
      <c r="Y9058" s="76" t="s">
        <v>116</v>
      </c>
      <c r="AC9058" s="76" t="s">
        <v>117</v>
      </c>
      <c r="AD9058" s="76" t="s">
        <v>663</v>
      </c>
      <c r="AE9058" s="76" t="n">
        <v>36000</v>
      </c>
      <c r="AF9058" s="76" t="n">
        <v>3</v>
      </c>
      <c r="AG9058" s="76" t="s">
        <v>664</v>
      </c>
      <c r="AJ9058" s="79" t="s">
        <v>665</v>
      </c>
      <c r="AK9058" s="76" t="s">
        <v>666</v>
      </c>
      <c r="AL9058" s="76" t="n">
        <v>0</v>
      </c>
      <c r="AM9058" s="76" t="n">
        <v>0</v>
      </c>
    </row>
    <row r="9059" customFormat="false" ht="15" hidden="false" customHeight="false" outlineLevel="0" collapsed="false">
      <c r="A9059" s="76" t="n">
        <v>1615066</v>
      </c>
      <c r="B9059" s="76" t="s">
        <v>35291</v>
      </c>
      <c r="C9059" s="76" t="s">
        <v>765</v>
      </c>
      <c r="D9059" s="76" t="n">
        <v>3612671</v>
      </c>
      <c r="E9059" s="76" t="s">
        <v>132</v>
      </c>
      <c r="H9059" s="78" t="n">
        <v>40579</v>
      </c>
      <c r="I9059" s="76" t="s">
        <v>144</v>
      </c>
      <c r="J9059" s="76" t="n">
        <v>-14</v>
      </c>
      <c r="K9059" s="76" t="s">
        <v>41</v>
      </c>
      <c r="M9059" s="76" t="s">
        <v>269</v>
      </c>
      <c r="N9059" s="79" t="s">
        <v>464</v>
      </c>
      <c r="O9059" s="76" t="s">
        <v>465</v>
      </c>
      <c r="P9059" s="78" t="n">
        <v>45552</v>
      </c>
      <c r="Q9059" s="76" t="s">
        <v>114</v>
      </c>
      <c r="R9059" s="78" t="n">
        <v>45552</v>
      </c>
      <c r="T9059" s="76" t="s">
        <v>115</v>
      </c>
      <c r="U9059" s="76" t="n">
        <v>500</v>
      </c>
      <c r="X9059" s="76" t="n">
        <v>5</v>
      </c>
      <c r="Y9059" s="76" t="s">
        <v>116</v>
      </c>
      <c r="AC9059" s="76" t="s">
        <v>117</v>
      </c>
      <c r="AD9059" s="76" t="s">
        <v>3813</v>
      </c>
      <c r="AE9059" s="76" t="n">
        <v>36000</v>
      </c>
      <c r="AF9059" s="76" t="n">
        <v>3</v>
      </c>
      <c r="AG9059" s="76" t="s">
        <v>664</v>
      </c>
      <c r="AI9059" s="79" t="s">
        <v>35292</v>
      </c>
      <c r="AJ9059" s="79" t="s">
        <v>665</v>
      </c>
      <c r="AK9059" s="76" t="s">
        <v>666</v>
      </c>
      <c r="AL9059" s="76" t="n">
        <v>0</v>
      </c>
      <c r="AM9059" s="76" t="n">
        <v>0</v>
      </c>
    </row>
    <row r="9060" customFormat="false" ht="15" hidden="false" customHeight="false" outlineLevel="0" collapsed="false">
      <c r="A9060" s="76" t="n">
        <v>1337632</v>
      </c>
      <c r="B9060" s="76" t="s">
        <v>35293</v>
      </c>
      <c r="C9060" s="76" t="s">
        <v>463</v>
      </c>
      <c r="D9060" s="76" t="n">
        <v>2815946</v>
      </c>
      <c r="E9060" s="76" t="s">
        <v>109</v>
      </c>
      <c r="H9060" s="78" t="n">
        <v>39592</v>
      </c>
      <c r="I9060" s="76" t="s">
        <v>432</v>
      </c>
      <c r="J9060" s="76" t="n">
        <v>-17</v>
      </c>
      <c r="K9060" s="76" t="s">
        <v>41</v>
      </c>
      <c r="M9060" s="76" t="s">
        <v>155</v>
      </c>
      <c r="N9060" s="79" t="s">
        <v>564</v>
      </c>
      <c r="O9060" s="76" t="s">
        <v>565</v>
      </c>
      <c r="P9060" s="78" t="n">
        <v>45549</v>
      </c>
      <c r="Q9060" s="76" t="s">
        <v>114</v>
      </c>
      <c r="R9060" s="78" t="n">
        <v>44446</v>
      </c>
      <c r="T9060" s="76" t="s">
        <v>115</v>
      </c>
      <c r="U9060" s="76" t="n">
        <v>500</v>
      </c>
      <c r="X9060" s="76" t="n">
        <v>5</v>
      </c>
      <c r="Y9060" s="76" t="s">
        <v>116</v>
      </c>
      <c r="AC9060" s="76" t="s">
        <v>117</v>
      </c>
      <c r="AD9060" s="76" t="s">
        <v>1288</v>
      </c>
      <c r="AE9060" s="76" t="n">
        <v>28000</v>
      </c>
      <c r="AF9060" s="76" t="s">
        <v>35294</v>
      </c>
      <c r="AJ9060" s="79" t="s">
        <v>35295</v>
      </c>
      <c r="AK9060" s="76" t="s">
        <v>35296</v>
      </c>
      <c r="AL9060" s="76" t="n">
        <v>0</v>
      </c>
      <c r="AM9060" s="76" t="n">
        <v>0</v>
      </c>
    </row>
    <row r="9061" customFormat="false" ht="15" hidden="false" customHeight="false" outlineLevel="0" collapsed="false">
      <c r="A9061" s="76" t="n">
        <v>1074218</v>
      </c>
      <c r="B9061" s="76" t="s">
        <v>35297</v>
      </c>
      <c r="C9061" s="76" t="s">
        <v>1545</v>
      </c>
      <c r="D9061" s="76" t="n">
        <v>2814194</v>
      </c>
      <c r="E9061" s="76" t="s">
        <v>109</v>
      </c>
      <c r="H9061" s="78" t="n">
        <v>33791</v>
      </c>
      <c r="I9061" s="76" t="s">
        <v>23</v>
      </c>
      <c r="J9061" s="76" t="n">
        <v>-40</v>
      </c>
      <c r="K9061" s="76" t="s">
        <v>41</v>
      </c>
      <c r="M9061" s="76" t="s">
        <v>155</v>
      </c>
      <c r="N9061" s="79" t="s">
        <v>564</v>
      </c>
      <c r="O9061" s="76" t="s">
        <v>565</v>
      </c>
      <c r="P9061" s="78" t="n">
        <v>45603</v>
      </c>
      <c r="Q9061" s="76" t="s">
        <v>114</v>
      </c>
      <c r="R9061" s="78" t="n">
        <v>42277</v>
      </c>
      <c r="S9061" s="78" t="n">
        <v>45344</v>
      </c>
      <c r="T9061" s="76" t="s">
        <v>201</v>
      </c>
      <c r="U9061" s="76" t="n">
        <v>823</v>
      </c>
      <c r="X9061" s="76" t="n">
        <v>8</v>
      </c>
      <c r="Y9061" s="76" t="s">
        <v>116</v>
      </c>
      <c r="AC9061" s="76" t="s">
        <v>117</v>
      </c>
      <c r="AD9061" s="76" t="s">
        <v>35298</v>
      </c>
      <c r="AE9061" s="76" t="n">
        <v>283</v>
      </c>
      <c r="AF9061" s="76" t="s">
        <v>35299</v>
      </c>
      <c r="AJ9061" s="79" t="s">
        <v>35300</v>
      </c>
      <c r="AK9061" s="76" t="s">
        <v>35301</v>
      </c>
      <c r="AL9061" s="76" t="n">
        <v>0</v>
      </c>
      <c r="AM9061" s="76" t="n">
        <v>0</v>
      </c>
    </row>
    <row r="9062" customFormat="false" ht="15" hidden="false" customHeight="false" outlineLevel="0" collapsed="false">
      <c r="A9062" s="76" t="n">
        <v>183683</v>
      </c>
      <c r="B9062" s="76" t="s">
        <v>35302</v>
      </c>
      <c r="C9062" s="76" t="s">
        <v>18647</v>
      </c>
      <c r="D9062" s="76" t="n">
        <v>4513190</v>
      </c>
      <c r="E9062" s="76" t="s">
        <v>132</v>
      </c>
      <c r="F9062" s="76" t="s">
        <v>132</v>
      </c>
      <c r="H9062" s="78" t="n">
        <v>23363</v>
      </c>
      <c r="I9062" s="76" t="s">
        <v>267</v>
      </c>
      <c r="J9062" s="76" t="s">
        <v>268</v>
      </c>
      <c r="K9062" s="76" t="s">
        <v>41</v>
      </c>
      <c r="M9062" s="76" t="s">
        <v>134</v>
      </c>
      <c r="N9062" s="79" t="s">
        <v>1039</v>
      </c>
      <c r="O9062" s="76" t="s">
        <v>1040</v>
      </c>
      <c r="P9062" s="78" t="n">
        <v>45554</v>
      </c>
      <c r="Q9062" s="76" t="s">
        <v>114</v>
      </c>
      <c r="R9062" s="78" t="n">
        <v>37432</v>
      </c>
      <c r="S9062" s="78" t="n">
        <v>45097</v>
      </c>
      <c r="T9062" s="76" t="s">
        <v>183</v>
      </c>
      <c r="U9062" s="76" t="n">
        <v>811</v>
      </c>
      <c r="X9062" s="76" t="n">
        <v>8</v>
      </c>
      <c r="Y9062" s="76" t="s">
        <v>116</v>
      </c>
      <c r="AC9062" s="76" t="s">
        <v>1331</v>
      </c>
      <c r="AD9062" s="76" t="s">
        <v>7954</v>
      </c>
      <c r="AE9062" s="76" t="n">
        <v>45520</v>
      </c>
      <c r="AF9062" s="76" t="s">
        <v>35303</v>
      </c>
      <c r="AI9062" s="79" t="s">
        <v>35304</v>
      </c>
      <c r="AK9062" s="76" t="s">
        <v>35305</v>
      </c>
      <c r="AL9062" s="76" t="n">
        <v>0</v>
      </c>
      <c r="AM9062" s="76" t="n">
        <v>0</v>
      </c>
    </row>
    <row r="9063" customFormat="false" ht="15" hidden="false" customHeight="false" outlineLevel="0" collapsed="false">
      <c r="A9063" s="76" t="n">
        <v>1627634</v>
      </c>
      <c r="B9063" s="76" t="s">
        <v>35306</v>
      </c>
      <c r="C9063" s="76" t="s">
        <v>996</v>
      </c>
      <c r="D9063" s="76" t="n">
        <v>3737606</v>
      </c>
      <c r="E9063" s="76" t="s">
        <v>109</v>
      </c>
      <c r="H9063" s="78" t="n">
        <v>41608</v>
      </c>
      <c r="I9063" s="76" t="s">
        <v>110</v>
      </c>
      <c r="J9063" s="76" t="n">
        <v>-12</v>
      </c>
      <c r="K9063" s="76" t="s">
        <v>41</v>
      </c>
      <c r="M9063" s="76" t="s">
        <v>124</v>
      </c>
      <c r="N9063" s="79" t="s">
        <v>6069</v>
      </c>
      <c r="O9063" s="76" t="s">
        <v>6070</v>
      </c>
      <c r="P9063" s="78" t="n">
        <v>45561</v>
      </c>
      <c r="Q9063" s="76" t="s">
        <v>114</v>
      </c>
      <c r="R9063" s="78" t="n">
        <v>45561</v>
      </c>
      <c r="S9063" s="78" t="n">
        <v>45558</v>
      </c>
      <c r="T9063" s="76" t="s">
        <v>201</v>
      </c>
      <c r="U9063" s="76" t="n">
        <v>500</v>
      </c>
      <c r="X9063" s="76" t="n">
        <v>5</v>
      </c>
      <c r="Y9063" s="76" t="s">
        <v>116</v>
      </c>
      <c r="AC9063" s="76" t="s">
        <v>117</v>
      </c>
      <c r="AD9063" s="76" t="s">
        <v>7703</v>
      </c>
      <c r="AE9063" s="76" t="n">
        <v>37360</v>
      </c>
      <c r="AF9063" s="76" t="s">
        <v>35307</v>
      </c>
      <c r="AJ9063" s="79" t="s">
        <v>35308</v>
      </c>
      <c r="AK9063" s="76" t="s">
        <v>35309</v>
      </c>
      <c r="AL9063" s="76" t="n">
        <v>0</v>
      </c>
      <c r="AM9063" s="76" t="n">
        <v>0</v>
      </c>
    </row>
    <row r="9064" customFormat="false" ht="15" hidden="false" customHeight="false" outlineLevel="0" collapsed="false">
      <c r="A9064" s="76" t="n">
        <v>1535111</v>
      </c>
      <c r="B9064" s="76" t="s">
        <v>35310</v>
      </c>
      <c r="C9064" s="76" t="s">
        <v>419</v>
      </c>
      <c r="D9064" s="76" t="n">
        <v>3736429</v>
      </c>
      <c r="E9064" s="76" t="s">
        <v>109</v>
      </c>
      <c r="F9064" s="76" t="s">
        <v>109</v>
      </c>
      <c r="H9064" s="78" t="n">
        <v>42087</v>
      </c>
      <c r="I9064" s="76" t="s">
        <v>231</v>
      </c>
      <c r="J9064" s="76" t="n">
        <v>-10</v>
      </c>
      <c r="K9064" s="76" t="s">
        <v>41</v>
      </c>
      <c r="M9064" s="76" t="s">
        <v>124</v>
      </c>
      <c r="N9064" s="79" t="s">
        <v>1581</v>
      </c>
      <c r="O9064" s="76" t="s">
        <v>1582</v>
      </c>
      <c r="P9064" s="78" t="n">
        <v>45563</v>
      </c>
      <c r="Q9064" s="76" t="s">
        <v>114</v>
      </c>
      <c r="R9064" s="78" t="n">
        <v>45210</v>
      </c>
      <c r="T9064" s="76" t="s">
        <v>115</v>
      </c>
      <c r="U9064" s="76" t="n">
        <v>500</v>
      </c>
      <c r="X9064" s="76" t="n">
        <v>5</v>
      </c>
      <c r="Y9064" s="76" t="s">
        <v>116</v>
      </c>
      <c r="AC9064" s="76" t="s">
        <v>117</v>
      </c>
      <c r="AD9064" s="76" t="s">
        <v>458</v>
      </c>
      <c r="AE9064" s="76" t="n">
        <v>37270</v>
      </c>
      <c r="AF9064" s="76" t="s">
        <v>35311</v>
      </c>
      <c r="AJ9064" s="79" t="s">
        <v>35312</v>
      </c>
      <c r="AK9064" s="76" t="s">
        <v>35313</v>
      </c>
      <c r="AL9064" s="76" t="n">
        <v>0</v>
      </c>
      <c r="AM9064" s="76" t="n">
        <v>0</v>
      </c>
    </row>
    <row r="9065" customFormat="false" ht="15" hidden="false" customHeight="false" outlineLevel="0" collapsed="false">
      <c r="A9065" s="76" t="n">
        <v>1535969</v>
      </c>
      <c r="B9065" s="76" t="s">
        <v>35314</v>
      </c>
      <c r="C9065" s="76" t="s">
        <v>1061</v>
      </c>
      <c r="D9065" s="76" t="n">
        <v>3736445</v>
      </c>
      <c r="E9065" s="76" t="s">
        <v>109</v>
      </c>
      <c r="F9065" s="76" t="s">
        <v>109</v>
      </c>
      <c r="H9065" s="78" t="n">
        <v>26674</v>
      </c>
      <c r="I9065" s="76" t="s">
        <v>208</v>
      </c>
      <c r="J9065" s="76" t="s">
        <v>209</v>
      </c>
      <c r="K9065" s="76" t="s">
        <v>41</v>
      </c>
      <c r="M9065" s="76" t="s">
        <v>124</v>
      </c>
      <c r="N9065" s="79" t="s">
        <v>2217</v>
      </c>
      <c r="O9065" s="76" t="s">
        <v>2218</v>
      </c>
      <c r="P9065" s="78" t="n">
        <v>45602</v>
      </c>
      <c r="Q9065" s="76" t="s">
        <v>114</v>
      </c>
      <c r="R9065" s="78" t="n">
        <v>45211</v>
      </c>
      <c r="S9065" s="78" t="n">
        <v>45554</v>
      </c>
      <c r="T9065" s="76" t="s">
        <v>201</v>
      </c>
      <c r="U9065" s="76" t="n">
        <v>500</v>
      </c>
      <c r="X9065" s="76" t="n">
        <v>5</v>
      </c>
      <c r="Y9065" s="76" t="s">
        <v>116</v>
      </c>
      <c r="AC9065" s="76" t="s">
        <v>117</v>
      </c>
      <c r="AD9065" s="76" t="s">
        <v>458</v>
      </c>
      <c r="AE9065" s="76" t="n">
        <v>37270</v>
      </c>
      <c r="AF9065" s="76" t="s">
        <v>35315</v>
      </c>
      <c r="AJ9065" s="79" t="s">
        <v>35316</v>
      </c>
      <c r="AK9065" s="76" t="s">
        <v>35317</v>
      </c>
      <c r="AL9065" s="76" t="n">
        <v>0</v>
      </c>
      <c r="AM9065" s="76" t="n">
        <v>0</v>
      </c>
    </row>
    <row r="9066" customFormat="false" ht="15" hidden="false" customHeight="false" outlineLevel="0" collapsed="false">
      <c r="A9066" s="76" t="n">
        <v>1281732</v>
      </c>
      <c r="B9066" s="76" t="s">
        <v>35318</v>
      </c>
      <c r="C9066" s="76" t="s">
        <v>35319</v>
      </c>
      <c r="D9066" s="76" t="n">
        <v>368789</v>
      </c>
      <c r="E9066" s="76" t="s">
        <v>132</v>
      </c>
      <c r="F9066" s="76" t="s">
        <v>132</v>
      </c>
      <c r="H9066" s="78" t="n">
        <v>33611</v>
      </c>
      <c r="I9066" s="76" t="s">
        <v>23</v>
      </c>
      <c r="J9066" s="76" t="n">
        <v>-40</v>
      </c>
      <c r="K9066" s="76" t="s">
        <v>41</v>
      </c>
      <c r="M9066" s="76" t="s">
        <v>269</v>
      </c>
      <c r="N9066" s="79" t="s">
        <v>1412</v>
      </c>
      <c r="O9066" s="76" t="s">
        <v>1413</v>
      </c>
      <c r="P9066" s="78" t="n">
        <v>45538</v>
      </c>
      <c r="Q9066" s="76" t="s">
        <v>114</v>
      </c>
      <c r="R9066" s="78" t="n">
        <v>43740</v>
      </c>
      <c r="S9066" s="78" t="n">
        <v>45214</v>
      </c>
      <c r="T9066" s="76" t="s">
        <v>183</v>
      </c>
      <c r="U9066" s="76" t="n">
        <v>798</v>
      </c>
      <c r="X9066" s="76" t="n">
        <v>7</v>
      </c>
      <c r="Y9066" s="76" t="s">
        <v>116</v>
      </c>
      <c r="AC9066" s="76" t="s">
        <v>1201</v>
      </c>
      <c r="AD9066" s="76" t="s">
        <v>3597</v>
      </c>
      <c r="AE9066" s="76" t="n">
        <v>36500</v>
      </c>
      <c r="AF9066" s="76" t="s">
        <v>35320</v>
      </c>
      <c r="AJ9066" s="76" t="n">
        <v>33783328935</v>
      </c>
      <c r="AK9066" s="76" t="s">
        <v>35321</v>
      </c>
      <c r="AL9066" s="76" t="n">
        <v>0</v>
      </c>
      <c r="AM9066" s="76" t="n">
        <v>0</v>
      </c>
    </row>
    <row r="9067" customFormat="false" ht="15" hidden="false" customHeight="false" outlineLevel="0" collapsed="false">
      <c r="A9067" s="76" t="n">
        <v>1143665</v>
      </c>
      <c r="B9067" s="76" t="s">
        <v>35322</v>
      </c>
      <c r="C9067" s="76" t="s">
        <v>11922</v>
      </c>
      <c r="D9067" s="76" t="n">
        <v>3728679</v>
      </c>
      <c r="E9067" s="76" t="s">
        <v>109</v>
      </c>
      <c r="F9067" s="76" t="s">
        <v>109</v>
      </c>
      <c r="H9067" s="78" t="n">
        <v>30900</v>
      </c>
      <c r="I9067" s="76" t="s">
        <v>179</v>
      </c>
      <c r="J9067" s="76" t="s">
        <v>180</v>
      </c>
      <c r="K9067" s="76" t="s">
        <v>2</v>
      </c>
      <c r="M9067" s="76" t="s">
        <v>124</v>
      </c>
      <c r="N9067" s="79" t="s">
        <v>540</v>
      </c>
      <c r="O9067" s="76" t="s">
        <v>541</v>
      </c>
      <c r="P9067" s="78" t="n">
        <v>45551</v>
      </c>
      <c r="Q9067" s="76" t="s">
        <v>114</v>
      </c>
      <c r="R9067" s="78" t="n">
        <v>42683</v>
      </c>
      <c r="S9067" s="78" t="n">
        <v>45317</v>
      </c>
      <c r="T9067" s="76" t="s">
        <v>183</v>
      </c>
      <c r="U9067" s="76" t="n">
        <v>500</v>
      </c>
      <c r="X9067" s="76" t="n">
        <v>5</v>
      </c>
      <c r="Y9067" s="76" t="s">
        <v>116</v>
      </c>
      <c r="AC9067" s="76" t="s">
        <v>117</v>
      </c>
      <c r="AD9067" s="76" t="s">
        <v>542</v>
      </c>
      <c r="AE9067" s="76" t="n">
        <v>37260</v>
      </c>
      <c r="AF9067" s="76" t="s">
        <v>35323</v>
      </c>
      <c r="AK9067" s="76" t="s">
        <v>35324</v>
      </c>
      <c r="AL9067" s="76" t="n">
        <v>0</v>
      </c>
      <c r="AM9067" s="76" t="n">
        <v>0</v>
      </c>
    </row>
    <row r="9068" customFormat="false" ht="15" hidden="false" customHeight="false" outlineLevel="0" collapsed="false">
      <c r="A9068" s="76" t="n">
        <v>1651904</v>
      </c>
      <c r="B9068" s="76" t="s">
        <v>35325</v>
      </c>
      <c r="C9068" s="76" t="s">
        <v>13147</v>
      </c>
      <c r="D9068" s="76" t="n">
        <v>4541030</v>
      </c>
      <c r="E9068" s="76" t="s">
        <v>109</v>
      </c>
      <c r="H9068" s="78" t="n">
        <v>42240</v>
      </c>
      <c r="I9068" s="76" t="s">
        <v>231</v>
      </c>
      <c r="J9068" s="76" t="n">
        <v>-10</v>
      </c>
      <c r="K9068" s="76" t="s">
        <v>41</v>
      </c>
      <c r="M9068" s="76" t="s">
        <v>134</v>
      </c>
      <c r="N9068" s="79" t="s">
        <v>1444</v>
      </c>
      <c r="O9068" s="76" t="s">
        <v>1445</v>
      </c>
      <c r="P9068" s="78" t="n">
        <v>45587</v>
      </c>
      <c r="Q9068" s="76" t="s">
        <v>114</v>
      </c>
      <c r="R9068" s="78" t="n">
        <v>45587</v>
      </c>
      <c r="T9068" s="76" t="s">
        <v>115</v>
      </c>
      <c r="U9068" s="76" t="n">
        <v>500</v>
      </c>
      <c r="X9068" s="76" t="n">
        <v>5</v>
      </c>
      <c r="Y9068" s="76" t="s">
        <v>116</v>
      </c>
      <c r="AC9068" s="76" t="s">
        <v>117</v>
      </c>
      <c r="AD9068" s="76" t="s">
        <v>2448</v>
      </c>
      <c r="AE9068" s="76" t="n">
        <v>45800</v>
      </c>
      <c r="AF9068" s="76" t="s">
        <v>35326</v>
      </c>
      <c r="AG9068" s="76" t="s">
        <v>12526</v>
      </c>
      <c r="AI9068" s="79" t="s">
        <v>35327</v>
      </c>
      <c r="AJ9068" s="79" t="s">
        <v>35328</v>
      </c>
      <c r="AK9068" s="76" t="s">
        <v>35329</v>
      </c>
      <c r="AL9068" s="76" t="n">
        <v>0</v>
      </c>
      <c r="AM9068" s="76" t="n">
        <v>0</v>
      </c>
    </row>
    <row r="9069" customFormat="false" ht="15" hidden="false" customHeight="false" outlineLevel="0" collapsed="false">
      <c r="A9069" s="76" t="n">
        <v>1647425</v>
      </c>
      <c r="B9069" s="76" t="s">
        <v>35330</v>
      </c>
      <c r="C9069" s="76" t="s">
        <v>35331</v>
      </c>
      <c r="D9069" s="76" t="n">
        <v>1812115</v>
      </c>
      <c r="E9069" s="76" t="s">
        <v>109</v>
      </c>
      <c r="H9069" s="78" t="n">
        <v>40834</v>
      </c>
      <c r="I9069" s="76" t="s">
        <v>144</v>
      </c>
      <c r="J9069" s="76" t="n">
        <v>-14</v>
      </c>
      <c r="K9069" s="76" t="s">
        <v>41</v>
      </c>
      <c r="M9069" s="76" t="s">
        <v>111</v>
      </c>
      <c r="N9069" s="79" t="s">
        <v>945</v>
      </c>
      <c r="O9069" s="76" t="s">
        <v>946</v>
      </c>
      <c r="P9069" s="78" t="n">
        <v>45579</v>
      </c>
      <c r="Q9069" s="76" t="s">
        <v>114</v>
      </c>
      <c r="R9069" s="78" t="n">
        <v>45579</v>
      </c>
      <c r="T9069" s="76" t="s">
        <v>115</v>
      </c>
      <c r="U9069" s="76" t="n">
        <v>500</v>
      </c>
      <c r="X9069" s="76" t="n">
        <v>5</v>
      </c>
      <c r="Y9069" s="76" t="s">
        <v>116</v>
      </c>
      <c r="AC9069" s="76" t="s">
        <v>117</v>
      </c>
      <c r="AD9069" s="76" t="s">
        <v>947</v>
      </c>
      <c r="AE9069" s="76" t="n">
        <v>18270</v>
      </c>
      <c r="AF9069" s="76" t="s">
        <v>35332</v>
      </c>
      <c r="AJ9069" s="76" t="s">
        <v>35333</v>
      </c>
      <c r="AK9069" s="76" t="s">
        <v>35334</v>
      </c>
      <c r="AL9069" s="76" t="n">
        <v>1</v>
      </c>
      <c r="AM9069" s="76" t="n">
        <v>0</v>
      </c>
    </row>
    <row r="9070" customFormat="false" ht="15" hidden="false" customHeight="false" outlineLevel="0" collapsed="false">
      <c r="A9070" s="76" t="n">
        <v>756343</v>
      </c>
      <c r="B9070" s="76" t="s">
        <v>35335</v>
      </c>
      <c r="C9070" s="76" t="s">
        <v>20888</v>
      </c>
      <c r="D9070" s="76" t="n">
        <v>7857958</v>
      </c>
      <c r="E9070" s="76" t="s">
        <v>132</v>
      </c>
      <c r="F9070" s="76" t="s">
        <v>132</v>
      </c>
      <c r="H9070" s="78" t="n">
        <v>28613</v>
      </c>
      <c r="I9070" s="76" t="s">
        <v>197</v>
      </c>
      <c r="J9070" s="76" t="s">
        <v>198</v>
      </c>
      <c r="K9070" s="76" t="s">
        <v>2</v>
      </c>
      <c r="M9070" s="76" t="s">
        <v>269</v>
      </c>
      <c r="N9070" s="79" t="s">
        <v>504</v>
      </c>
      <c r="O9070" s="76" t="s">
        <v>505</v>
      </c>
      <c r="P9070" s="78" t="n">
        <v>45511</v>
      </c>
      <c r="Q9070" s="76" t="s">
        <v>114</v>
      </c>
      <c r="R9070" s="78" t="n">
        <v>40284</v>
      </c>
      <c r="S9070" s="78" t="n">
        <v>45236</v>
      </c>
      <c r="T9070" s="76" t="s">
        <v>201</v>
      </c>
      <c r="U9070" s="76" t="n">
        <v>595</v>
      </c>
      <c r="X9070" s="76" t="n">
        <v>5</v>
      </c>
      <c r="Y9070" s="76" t="s">
        <v>466</v>
      </c>
      <c r="Z9070" s="79" t="s">
        <v>2317</v>
      </c>
      <c r="AA9070" s="76" t="s">
        <v>2318</v>
      </c>
      <c r="AB9070" s="78" t="n">
        <v>44743</v>
      </c>
      <c r="AC9070" s="76" t="s">
        <v>117</v>
      </c>
      <c r="AD9070" s="76" t="s">
        <v>3476</v>
      </c>
      <c r="AE9070" s="76" t="n">
        <v>36100</v>
      </c>
      <c r="AF9070" s="76" t="s">
        <v>35336</v>
      </c>
      <c r="AJ9070" s="79" t="s">
        <v>35337</v>
      </c>
      <c r="AK9070" s="76" t="s">
        <v>35338</v>
      </c>
      <c r="AL9070" s="76" t="n">
        <v>0</v>
      </c>
      <c r="AM9070" s="76" t="n">
        <v>0</v>
      </c>
    </row>
    <row r="9071" customFormat="false" ht="15" hidden="false" customHeight="false" outlineLevel="0" collapsed="false">
      <c r="A9071" s="76" t="n">
        <v>1345471</v>
      </c>
      <c r="B9071" s="76" t="s">
        <v>35339</v>
      </c>
      <c r="C9071" s="76" t="s">
        <v>1541</v>
      </c>
      <c r="D9071" s="76" t="n">
        <v>4532423</v>
      </c>
      <c r="E9071" s="76" t="s">
        <v>132</v>
      </c>
      <c r="F9071" s="76" t="s">
        <v>132</v>
      </c>
      <c r="H9071" s="78" t="n">
        <v>34913</v>
      </c>
      <c r="I9071" s="76" t="s">
        <v>23</v>
      </c>
      <c r="J9071" s="76" t="n">
        <v>-40</v>
      </c>
      <c r="K9071" s="76" t="s">
        <v>41</v>
      </c>
      <c r="M9071" s="76" t="s">
        <v>134</v>
      </c>
      <c r="N9071" s="79" t="s">
        <v>356</v>
      </c>
      <c r="O9071" s="76" t="s">
        <v>357</v>
      </c>
      <c r="P9071" s="78" t="n">
        <v>45538</v>
      </c>
      <c r="Q9071" s="76" t="s">
        <v>114</v>
      </c>
      <c r="R9071" s="78" t="n">
        <v>44461</v>
      </c>
      <c r="S9071" s="78" t="n">
        <v>45523</v>
      </c>
      <c r="T9071" s="76" t="s">
        <v>201</v>
      </c>
      <c r="U9071" s="76" t="n">
        <v>910</v>
      </c>
      <c r="X9071" s="76" t="n">
        <v>9</v>
      </c>
      <c r="Y9071" s="76" t="s">
        <v>116</v>
      </c>
      <c r="AC9071" s="76" t="s">
        <v>117</v>
      </c>
      <c r="AD9071" s="76" t="s">
        <v>13477</v>
      </c>
      <c r="AE9071" s="76" t="n">
        <v>45110</v>
      </c>
      <c r="AF9071" s="76" t="s">
        <v>35340</v>
      </c>
      <c r="AJ9071" s="79" t="s">
        <v>35341</v>
      </c>
      <c r="AK9071" s="76" t="s">
        <v>35342</v>
      </c>
      <c r="AL9071" s="76" t="n">
        <v>0</v>
      </c>
      <c r="AM9071" s="76" t="n">
        <v>0</v>
      </c>
    </row>
    <row r="9072" customFormat="false" ht="15" hidden="false" customHeight="false" outlineLevel="0" collapsed="false">
      <c r="A9072" s="76" t="n">
        <v>1664708</v>
      </c>
      <c r="B9072" s="76" t="s">
        <v>35343</v>
      </c>
      <c r="C9072" s="76" t="s">
        <v>9976</v>
      </c>
      <c r="D9072" s="76" t="n">
        <v>4116827</v>
      </c>
      <c r="E9072" s="76" t="s">
        <v>109</v>
      </c>
      <c r="H9072" s="78" t="n">
        <v>43836</v>
      </c>
      <c r="I9072" s="76" t="s">
        <v>109</v>
      </c>
      <c r="J9072" s="76" t="n">
        <v>-9</v>
      </c>
      <c r="K9072" s="76" t="s">
        <v>41</v>
      </c>
      <c r="M9072" s="76" t="s">
        <v>286</v>
      </c>
      <c r="N9072" s="79" t="s">
        <v>385</v>
      </c>
      <c r="O9072" s="76" t="s">
        <v>386</v>
      </c>
      <c r="P9072" s="78" t="n">
        <v>45630</v>
      </c>
      <c r="Q9072" s="76" t="s">
        <v>114</v>
      </c>
      <c r="R9072" s="78" t="n">
        <v>45630</v>
      </c>
      <c r="T9072" s="76" t="s">
        <v>115</v>
      </c>
      <c r="U9072" s="76" t="n">
        <v>500</v>
      </c>
      <c r="X9072" s="76" t="n">
        <v>5</v>
      </c>
      <c r="Y9072" s="76" t="s">
        <v>116</v>
      </c>
      <c r="AC9072" s="76" t="s">
        <v>117</v>
      </c>
      <c r="AD9072" s="76" t="s">
        <v>373</v>
      </c>
      <c r="AE9072" s="76" t="n">
        <v>41120</v>
      </c>
      <c r="AF9072" s="76" t="s">
        <v>35344</v>
      </c>
      <c r="AJ9072" s="79" t="s">
        <v>35345</v>
      </c>
      <c r="AK9072" s="76" t="s">
        <v>35346</v>
      </c>
      <c r="AL9072" s="76" t="n">
        <v>0</v>
      </c>
      <c r="AM9072" s="76" t="n">
        <v>0</v>
      </c>
    </row>
    <row r="9073" customFormat="false" ht="15" hidden="false" customHeight="false" outlineLevel="0" collapsed="false">
      <c r="A9073" s="76" t="n">
        <v>730729</v>
      </c>
      <c r="B9073" s="76" t="s">
        <v>35347</v>
      </c>
      <c r="C9073" s="76" t="s">
        <v>312</v>
      </c>
      <c r="D9073" s="76" t="n">
        <v>4442964</v>
      </c>
      <c r="E9073" s="76" t="s">
        <v>109</v>
      </c>
      <c r="F9073" s="76" t="s">
        <v>109</v>
      </c>
      <c r="H9073" s="78" t="n">
        <v>23842</v>
      </c>
      <c r="I9073" s="76" t="s">
        <v>321</v>
      </c>
      <c r="J9073" s="76" t="s">
        <v>322</v>
      </c>
      <c r="K9073" s="76" t="s">
        <v>41</v>
      </c>
      <c r="M9073" s="76" t="s">
        <v>134</v>
      </c>
      <c r="N9073" s="79" t="s">
        <v>1444</v>
      </c>
      <c r="O9073" s="76" t="s">
        <v>1445</v>
      </c>
      <c r="P9073" s="78" t="n">
        <v>45552</v>
      </c>
      <c r="Q9073" s="76" t="s">
        <v>114</v>
      </c>
      <c r="R9073" s="78" t="n">
        <v>40106</v>
      </c>
      <c r="S9073" s="78" t="n">
        <v>45547</v>
      </c>
      <c r="T9073" s="76" t="s">
        <v>201</v>
      </c>
      <c r="U9073" s="76" t="n">
        <v>500</v>
      </c>
      <c r="X9073" s="76" t="n">
        <v>5</v>
      </c>
      <c r="Y9073" s="76" t="s">
        <v>116</v>
      </c>
      <c r="AC9073" s="76" t="s">
        <v>117</v>
      </c>
      <c r="AD9073" s="76" t="s">
        <v>2964</v>
      </c>
      <c r="AE9073" s="76" t="n">
        <v>45800</v>
      </c>
      <c r="AF9073" s="76" t="s">
        <v>35348</v>
      </c>
      <c r="AJ9073" s="79" t="s">
        <v>35349</v>
      </c>
      <c r="AK9073" s="76" t="s">
        <v>35350</v>
      </c>
      <c r="AL9073" s="76" t="n">
        <v>0</v>
      </c>
      <c r="AM9073" s="76" t="n">
        <v>0</v>
      </c>
    </row>
    <row r="9074" customFormat="false" ht="15" hidden="false" customHeight="false" outlineLevel="0" collapsed="false">
      <c r="A9074" s="76" t="n">
        <v>1459619</v>
      </c>
      <c r="B9074" s="76" t="s">
        <v>35351</v>
      </c>
      <c r="C9074" s="76" t="s">
        <v>35352</v>
      </c>
      <c r="D9074" s="76" t="n">
        <v>1811000</v>
      </c>
      <c r="E9074" s="76" t="s">
        <v>109</v>
      </c>
      <c r="F9074" s="76" t="s">
        <v>109</v>
      </c>
      <c r="H9074" s="78" t="n">
        <v>28882</v>
      </c>
      <c r="I9074" s="76" t="s">
        <v>197</v>
      </c>
      <c r="J9074" s="76" t="s">
        <v>198</v>
      </c>
      <c r="K9074" s="76" t="s">
        <v>41</v>
      </c>
      <c r="M9074" s="76" t="s">
        <v>111</v>
      </c>
      <c r="N9074" s="79" t="s">
        <v>210</v>
      </c>
      <c r="O9074" s="76" t="s">
        <v>211</v>
      </c>
      <c r="P9074" s="78" t="n">
        <v>45485</v>
      </c>
      <c r="Q9074" s="76" t="s">
        <v>114</v>
      </c>
      <c r="R9074" s="78" t="n">
        <v>44882</v>
      </c>
      <c r="T9074" s="76" t="s">
        <v>325</v>
      </c>
      <c r="U9074" s="76" t="n">
        <v>500</v>
      </c>
      <c r="X9074" s="76" t="n">
        <v>5</v>
      </c>
      <c r="Y9074" s="76" t="s">
        <v>116</v>
      </c>
      <c r="AC9074" s="76" t="s">
        <v>1201</v>
      </c>
      <c r="AD9074" s="76" t="s">
        <v>2015</v>
      </c>
      <c r="AE9074" s="76" t="n">
        <v>36260</v>
      </c>
      <c r="AF9074" s="76" t="s">
        <v>35353</v>
      </c>
      <c r="AJ9074" s="76" t="s">
        <v>35354</v>
      </c>
      <c r="AK9074" s="76" t="s">
        <v>35355</v>
      </c>
      <c r="AL9074" s="76" t="n">
        <v>0</v>
      </c>
      <c r="AM9074" s="76" t="n">
        <v>0</v>
      </c>
    </row>
    <row r="9075" customFormat="false" ht="15" hidden="false" customHeight="false" outlineLevel="0" collapsed="false">
      <c r="A9075" s="76" t="n">
        <v>1329833</v>
      </c>
      <c r="B9075" s="76" t="s">
        <v>35351</v>
      </c>
      <c r="C9075" s="76" t="s">
        <v>35356</v>
      </c>
      <c r="D9075" s="76" t="n">
        <v>369045</v>
      </c>
      <c r="E9075" s="76" t="s">
        <v>132</v>
      </c>
      <c r="F9075" s="76" t="s">
        <v>132</v>
      </c>
      <c r="H9075" s="78" t="n">
        <v>41139</v>
      </c>
      <c r="I9075" s="76" t="s">
        <v>370</v>
      </c>
      <c r="J9075" s="76" t="n">
        <v>-13</v>
      </c>
      <c r="K9075" s="76" t="s">
        <v>41</v>
      </c>
      <c r="M9075" s="76" t="s">
        <v>111</v>
      </c>
      <c r="N9075" s="79" t="s">
        <v>210</v>
      </c>
      <c r="O9075" s="76" t="s">
        <v>211</v>
      </c>
      <c r="P9075" s="78" t="n">
        <v>45485</v>
      </c>
      <c r="Q9075" s="76" t="s">
        <v>114</v>
      </c>
      <c r="R9075" s="78" t="n">
        <v>44125</v>
      </c>
      <c r="T9075" s="76" t="s">
        <v>115</v>
      </c>
      <c r="U9075" s="76" t="n">
        <v>1316</v>
      </c>
      <c r="X9075" s="76" t="n">
        <v>13</v>
      </c>
      <c r="Y9075" s="76" t="s">
        <v>116</v>
      </c>
      <c r="AB9075" s="78" t="n">
        <v>44743</v>
      </c>
      <c r="AC9075" s="76" t="s">
        <v>117</v>
      </c>
      <c r="AD9075" s="76" t="s">
        <v>2015</v>
      </c>
      <c r="AE9075" s="76" t="n">
        <v>36260</v>
      </c>
      <c r="AF9075" s="76" t="s">
        <v>35353</v>
      </c>
      <c r="AJ9075" s="79" t="s">
        <v>35357</v>
      </c>
      <c r="AK9075" s="76" t="s">
        <v>35355</v>
      </c>
      <c r="AL9075" s="76" t="n">
        <v>0</v>
      </c>
      <c r="AM9075" s="76" t="n">
        <v>0</v>
      </c>
    </row>
    <row r="9076" customFormat="false" ht="15" hidden="false" customHeight="false" outlineLevel="0" collapsed="false">
      <c r="A9076" s="76" t="n">
        <v>1535476</v>
      </c>
      <c r="B9076" s="76" t="s">
        <v>35358</v>
      </c>
      <c r="C9076" s="76" t="s">
        <v>868</v>
      </c>
      <c r="D9076" s="76" t="n">
        <v>3736440</v>
      </c>
      <c r="E9076" s="76" t="s">
        <v>132</v>
      </c>
      <c r="H9076" s="78" t="n">
        <v>41619</v>
      </c>
      <c r="I9076" s="76" t="s">
        <v>110</v>
      </c>
      <c r="J9076" s="76" t="n">
        <v>-12</v>
      </c>
      <c r="K9076" s="76" t="s">
        <v>41</v>
      </c>
      <c r="M9076" s="76" t="s">
        <v>124</v>
      </c>
      <c r="N9076" s="79" t="s">
        <v>239</v>
      </c>
      <c r="O9076" s="76" t="s">
        <v>240</v>
      </c>
      <c r="P9076" s="78" t="n">
        <v>45584</v>
      </c>
      <c r="Q9076" s="76" t="s">
        <v>114</v>
      </c>
      <c r="R9076" s="78" t="n">
        <v>45211</v>
      </c>
      <c r="T9076" s="76" t="s">
        <v>115</v>
      </c>
      <c r="U9076" s="76" t="n">
        <v>501</v>
      </c>
      <c r="X9076" s="76" t="n">
        <v>5</v>
      </c>
      <c r="Y9076" s="76" t="s">
        <v>116</v>
      </c>
      <c r="AC9076" s="76" t="s">
        <v>117</v>
      </c>
      <c r="AD9076" s="76" t="s">
        <v>788</v>
      </c>
      <c r="AE9076" s="76" t="n">
        <v>37320</v>
      </c>
      <c r="AF9076" s="76" t="s">
        <v>35359</v>
      </c>
      <c r="AJ9076" s="79" t="s">
        <v>35360</v>
      </c>
      <c r="AK9076" s="76" t="s">
        <v>35361</v>
      </c>
      <c r="AL9076" s="76" t="n">
        <v>0</v>
      </c>
      <c r="AM9076" s="76" t="n">
        <v>0</v>
      </c>
    </row>
    <row r="9077" customFormat="false" ht="15" hidden="false" customHeight="false" outlineLevel="0" collapsed="false">
      <c r="A9077" s="76" t="n">
        <v>1550270</v>
      </c>
      <c r="B9077" s="76" t="s">
        <v>35362</v>
      </c>
      <c r="C9077" s="76" t="s">
        <v>35363</v>
      </c>
      <c r="D9077" s="76" t="n">
        <v>3736675</v>
      </c>
      <c r="E9077" s="76" t="s">
        <v>109</v>
      </c>
      <c r="F9077" s="76" t="s">
        <v>109</v>
      </c>
      <c r="H9077" s="78" t="n">
        <v>24689</v>
      </c>
      <c r="I9077" s="76" t="s">
        <v>321</v>
      </c>
      <c r="J9077" s="76" t="s">
        <v>322</v>
      </c>
      <c r="K9077" s="76" t="s">
        <v>41</v>
      </c>
      <c r="M9077" s="76" t="s">
        <v>124</v>
      </c>
      <c r="N9077" s="79" t="s">
        <v>125</v>
      </c>
      <c r="O9077" s="76" t="s">
        <v>126</v>
      </c>
      <c r="P9077" s="78" t="n">
        <v>45583</v>
      </c>
      <c r="Q9077" s="76" t="s">
        <v>114</v>
      </c>
      <c r="R9077" s="78" t="n">
        <v>45257</v>
      </c>
      <c r="S9077" s="78" t="n">
        <v>45209</v>
      </c>
      <c r="T9077" s="76" t="s">
        <v>183</v>
      </c>
      <c r="U9077" s="76" t="n">
        <v>500</v>
      </c>
      <c r="X9077" s="76" t="n">
        <v>5</v>
      </c>
      <c r="Y9077" s="76" t="s">
        <v>116</v>
      </c>
      <c r="AC9077" s="76" t="s">
        <v>117</v>
      </c>
      <c r="AD9077" s="76" t="s">
        <v>394</v>
      </c>
      <c r="AE9077" s="76" t="n">
        <v>37000</v>
      </c>
      <c r="AF9077" s="76" t="s">
        <v>35364</v>
      </c>
      <c r="AJ9077" s="79" t="s">
        <v>35365</v>
      </c>
      <c r="AK9077" s="76" t="s">
        <v>35366</v>
      </c>
      <c r="AL9077" s="76" t="n">
        <v>0</v>
      </c>
      <c r="AM9077" s="76" t="n">
        <v>0</v>
      </c>
    </row>
    <row r="9078" customFormat="false" ht="15" hidden="false" customHeight="false" outlineLevel="0" collapsed="false">
      <c r="A9078" s="76" t="n">
        <v>825906</v>
      </c>
      <c r="B9078" s="76" t="s">
        <v>35367</v>
      </c>
      <c r="C9078" s="76" t="s">
        <v>11801</v>
      </c>
      <c r="D9078" s="76" t="n">
        <v>2812057</v>
      </c>
      <c r="E9078" s="76" t="s">
        <v>132</v>
      </c>
      <c r="H9078" s="78" t="n">
        <v>28143</v>
      </c>
      <c r="I9078" s="76" t="s">
        <v>197</v>
      </c>
      <c r="J9078" s="76" t="s">
        <v>198</v>
      </c>
      <c r="K9078" s="76" t="s">
        <v>41</v>
      </c>
      <c r="M9078" s="76" t="s">
        <v>155</v>
      </c>
      <c r="N9078" s="79" t="s">
        <v>232</v>
      </c>
      <c r="O9078" s="76" t="s">
        <v>233</v>
      </c>
      <c r="P9078" s="78" t="n">
        <v>45560</v>
      </c>
      <c r="Q9078" s="76" t="s">
        <v>114</v>
      </c>
      <c r="R9078" s="78" t="n">
        <v>40794</v>
      </c>
      <c r="S9078" s="78" t="n">
        <v>45559</v>
      </c>
      <c r="T9078" s="76" t="s">
        <v>201</v>
      </c>
      <c r="U9078" s="76" t="n">
        <v>1005</v>
      </c>
      <c r="X9078" s="76" t="n">
        <v>10</v>
      </c>
      <c r="Y9078" s="76" t="s">
        <v>116</v>
      </c>
      <c r="AC9078" s="76" t="s">
        <v>117</v>
      </c>
      <c r="AD9078" s="76" t="s">
        <v>19154</v>
      </c>
      <c r="AE9078" s="76" t="n">
        <v>28210</v>
      </c>
      <c r="AF9078" s="76" t="s">
        <v>35368</v>
      </c>
      <c r="AJ9078" s="79" t="s">
        <v>35369</v>
      </c>
      <c r="AK9078" s="76" t="s">
        <v>35370</v>
      </c>
      <c r="AL9078" s="76" t="n">
        <v>0</v>
      </c>
      <c r="AM9078" s="76" t="n">
        <v>0</v>
      </c>
    </row>
    <row r="9079" customFormat="false" ht="15" hidden="false" customHeight="false" outlineLevel="0" collapsed="false">
      <c r="A9079" s="76" t="n">
        <v>1535801</v>
      </c>
      <c r="B9079" s="76" t="s">
        <v>35367</v>
      </c>
      <c r="C9079" s="76" t="s">
        <v>2886</v>
      </c>
      <c r="D9079" s="76" t="n">
        <v>2816984</v>
      </c>
      <c r="E9079" s="76" t="s">
        <v>109</v>
      </c>
      <c r="F9079" s="76" t="s">
        <v>109</v>
      </c>
      <c r="H9079" s="78" t="n">
        <v>41834</v>
      </c>
      <c r="I9079" s="76" t="s">
        <v>190</v>
      </c>
      <c r="J9079" s="76" t="n">
        <v>-11</v>
      </c>
      <c r="K9079" s="76" t="s">
        <v>41</v>
      </c>
      <c r="M9079" s="76" t="s">
        <v>155</v>
      </c>
      <c r="N9079" s="79" t="s">
        <v>232</v>
      </c>
      <c r="O9079" s="76" t="s">
        <v>233</v>
      </c>
      <c r="P9079" s="78" t="n">
        <v>45551</v>
      </c>
      <c r="Q9079" s="76" t="s">
        <v>114</v>
      </c>
      <c r="R9079" s="78" t="n">
        <v>45211</v>
      </c>
      <c r="T9079" s="76" t="s">
        <v>115</v>
      </c>
      <c r="U9079" s="76" t="n">
        <v>500</v>
      </c>
      <c r="X9079" s="76" t="n">
        <v>5</v>
      </c>
      <c r="Y9079" s="76" t="s">
        <v>116</v>
      </c>
      <c r="AC9079" s="76" t="s">
        <v>117</v>
      </c>
      <c r="AD9079" s="76" t="s">
        <v>33181</v>
      </c>
      <c r="AE9079" s="76" t="n">
        <v>28210</v>
      </c>
      <c r="AF9079" s="76" t="s">
        <v>35371</v>
      </c>
      <c r="AK9079" s="76" t="s">
        <v>35372</v>
      </c>
      <c r="AL9079" s="76" t="n">
        <v>0</v>
      </c>
      <c r="AM9079" s="76" t="n">
        <v>0</v>
      </c>
    </row>
    <row r="9080" customFormat="false" ht="15" hidden="false" customHeight="false" outlineLevel="0" collapsed="false">
      <c r="A9080" s="76" t="n">
        <v>370936</v>
      </c>
      <c r="B9080" s="76" t="s">
        <v>35373</v>
      </c>
      <c r="C9080" s="76" t="s">
        <v>3022</v>
      </c>
      <c r="D9080" s="76" t="n">
        <v>289087</v>
      </c>
      <c r="E9080" s="76" t="s">
        <v>109</v>
      </c>
      <c r="H9080" s="78" t="n">
        <v>34563</v>
      </c>
      <c r="I9080" s="76" t="s">
        <v>23</v>
      </c>
      <c r="J9080" s="76" t="n">
        <v>-40</v>
      </c>
      <c r="K9080" s="76" t="s">
        <v>2</v>
      </c>
      <c r="M9080" s="76" t="s">
        <v>134</v>
      </c>
      <c r="N9080" s="79" t="s">
        <v>1234</v>
      </c>
      <c r="O9080" s="76" t="s">
        <v>1235</v>
      </c>
      <c r="P9080" s="78" t="n">
        <v>45621</v>
      </c>
      <c r="Q9080" s="76" t="s">
        <v>114</v>
      </c>
      <c r="R9080" s="78" t="n">
        <v>37887</v>
      </c>
      <c r="S9080" s="78" t="n">
        <v>45590</v>
      </c>
      <c r="T9080" s="76" t="s">
        <v>201</v>
      </c>
      <c r="U9080" s="76" t="n">
        <v>500</v>
      </c>
      <c r="X9080" s="76" t="n">
        <v>5</v>
      </c>
      <c r="Y9080" s="76" t="s">
        <v>116</v>
      </c>
      <c r="AC9080" s="76" t="s">
        <v>117</v>
      </c>
      <c r="AD9080" s="76" t="s">
        <v>1562</v>
      </c>
      <c r="AE9080" s="76" t="n">
        <v>45770</v>
      </c>
      <c r="AF9080" s="76" t="s">
        <v>35374</v>
      </c>
      <c r="AK9080" s="76" t="s">
        <v>35375</v>
      </c>
      <c r="AL9080" s="76" t="n">
        <v>0</v>
      </c>
      <c r="AM9080" s="76" t="n">
        <v>0</v>
      </c>
    </row>
    <row r="9081" customFormat="false" ht="15" hidden="false" customHeight="false" outlineLevel="0" collapsed="false">
      <c r="A9081" s="76" t="n">
        <v>1667227</v>
      </c>
      <c r="B9081" s="76" t="s">
        <v>35373</v>
      </c>
      <c r="C9081" s="76" t="s">
        <v>873</v>
      </c>
      <c r="D9081" s="76" t="n">
        <v>1812293</v>
      </c>
      <c r="E9081" s="76" t="s">
        <v>109</v>
      </c>
      <c r="H9081" s="78" t="n">
        <v>42761</v>
      </c>
      <c r="I9081" s="76" t="s">
        <v>109</v>
      </c>
      <c r="J9081" s="76" t="n">
        <v>-9</v>
      </c>
      <c r="K9081" s="76" t="s">
        <v>41</v>
      </c>
      <c r="M9081" s="76" t="s">
        <v>111</v>
      </c>
      <c r="N9081" s="79" t="s">
        <v>688</v>
      </c>
      <c r="O9081" s="76" t="s">
        <v>689</v>
      </c>
      <c r="P9081" s="78" t="n">
        <v>45636</v>
      </c>
      <c r="Q9081" s="76" t="s">
        <v>114</v>
      </c>
      <c r="R9081" s="78" t="n">
        <v>45636</v>
      </c>
      <c r="T9081" s="76" t="s">
        <v>115</v>
      </c>
      <c r="U9081" s="76" t="n">
        <v>500</v>
      </c>
      <c r="X9081" s="76" t="n">
        <v>5</v>
      </c>
      <c r="Y9081" s="76" t="s">
        <v>116</v>
      </c>
      <c r="AC9081" s="76" t="s">
        <v>117</v>
      </c>
      <c r="AD9081" s="76" t="s">
        <v>5529</v>
      </c>
      <c r="AE9081" s="76" t="n">
        <v>18570</v>
      </c>
      <c r="AF9081" s="76" t="s">
        <v>35376</v>
      </c>
      <c r="AI9081" s="79" t="s">
        <v>35377</v>
      </c>
      <c r="AJ9081" s="79" t="s">
        <v>35378</v>
      </c>
      <c r="AK9081" s="76" t="s">
        <v>4840</v>
      </c>
      <c r="AL9081" s="76" t="n">
        <v>0</v>
      </c>
      <c r="AM9081" s="76" t="n">
        <v>0</v>
      </c>
    </row>
    <row r="9082" customFormat="false" ht="15" hidden="false" customHeight="false" outlineLevel="0" collapsed="false">
      <c r="A9082" s="76" t="n">
        <v>1226404</v>
      </c>
      <c r="B9082" s="76" t="s">
        <v>35373</v>
      </c>
      <c r="C9082" s="76" t="s">
        <v>9378</v>
      </c>
      <c r="D9082" s="76" t="n">
        <v>2815228</v>
      </c>
      <c r="E9082" s="76" t="s">
        <v>132</v>
      </c>
      <c r="F9082" s="76" t="s">
        <v>132</v>
      </c>
      <c r="H9082" s="78" t="n">
        <v>31998</v>
      </c>
      <c r="I9082" s="76" t="s">
        <v>23</v>
      </c>
      <c r="J9082" s="76" t="n">
        <v>-40</v>
      </c>
      <c r="K9082" s="76" t="s">
        <v>41</v>
      </c>
      <c r="M9082" s="76" t="s">
        <v>155</v>
      </c>
      <c r="N9082" s="79" t="s">
        <v>4099</v>
      </c>
      <c r="O9082" s="76" t="s">
        <v>4100</v>
      </c>
      <c r="P9082" s="78" t="n">
        <v>45537</v>
      </c>
      <c r="Q9082" s="76" t="s">
        <v>114</v>
      </c>
      <c r="R9082" s="78" t="n">
        <v>43369</v>
      </c>
      <c r="S9082" s="78" t="n">
        <v>44824</v>
      </c>
      <c r="T9082" s="76" t="s">
        <v>183</v>
      </c>
      <c r="U9082" s="76" t="n">
        <v>666</v>
      </c>
      <c r="X9082" s="76" t="n">
        <v>6</v>
      </c>
      <c r="Y9082" s="76" t="s">
        <v>116</v>
      </c>
      <c r="AC9082" s="76" t="s">
        <v>117</v>
      </c>
      <c r="AD9082" s="76" t="s">
        <v>32346</v>
      </c>
      <c r="AE9082" s="76" t="n">
        <v>28270</v>
      </c>
      <c r="AF9082" s="76" t="s">
        <v>35379</v>
      </c>
      <c r="AK9082" s="76" t="s">
        <v>7515</v>
      </c>
      <c r="AL9082" s="76" t="n">
        <v>0</v>
      </c>
      <c r="AM9082" s="76" t="n">
        <v>0</v>
      </c>
    </row>
    <row r="9083" customFormat="false" ht="15" hidden="false" customHeight="false" outlineLevel="0" collapsed="false">
      <c r="A9083" s="76" t="n">
        <v>1418158</v>
      </c>
      <c r="B9083" s="76" t="s">
        <v>35380</v>
      </c>
      <c r="C9083" s="76" t="s">
        <v>503</v>
      </c>
      <c r="D9083" s="76" t="n">
        <v>3733844</v>
      </c>
      <c r="E9083" s="76" t="s">
        <v>132</v>
      </c>
      <c r="H9083" s="78" t="n">
        <v>41939</v>
      </c>
      <c r="I9083" s="76" t="s">
        <v>190</v>
      </c>
      <c r="J9083" s="76" t="n">
        <v>-11</v>
      </c>
      <c r="K9083" s="76" t="s">
        <v>41</v>
      </c>
      <c r="M9083" s="76" t="s">
        <v>124</v>
      </c>
      <c r="N9083" s="79" t="s">
        <v>496</v>
      </c>
      <c r="O9083" s="76" t="s">
        <v>497</v>
      </c>
      <c r="P9083" s="78" t="n">
        <v>45552</v>
      </c>
      <c r="Q9083" s="76" t="s">
        <v>114</v>
      </c>
      <c r="R9083" s="78" t="n">
        <v>44806</v>
      </c>
      <c r="T9083" s="76" t="s">
        <v>115</v>
      </c>
      <c r="U9083" s="76" t="n">
        <v>533</v>
      </c>
      <c r="X9083" s="76" t="n">
        <v>5</v>
      </c>
      <c r="Y9083" s="76" t="s">
        <v>116</v>
      </c>
      <c r="AC9083" s="76" t="s">
        <v>117</v>
      </c>
      <c r="AD9083" s="76" t="s">
        <v>498</v>
      </c>
      <c r="AE9083" s="76" t="n">
        <v>37230</v>
      </c>
      <c r="AF9083" s="76" t="s">
        <v>35381</v>
      </c>
      <c r="AJ9083" s="79" t="s">
        <v>35382</v>
      </c>
      <c r="AK9083" s="76" t="s">
        <v>35383</v>
      </c>
      <c r="AL9083" s="76" t="n">
        <v>0</v>
      </c>
      <c r="AM9083" s="76" t="n">
        <v>0</v>
      </c>
    </row>
    <row r="9084" customFormat="false" ht="15" hidden="false" customHeight="false" outlineLevel="0" collapsed="false">
      <c r="A9084" s="76" t="n">
        <v>1598361</v>
      </c>
      <c r="B9084" s="76" t="s">
        <v>35380</v>
      </c>
      <c r="C9084" s="76" t="s">
        <v>4194</v>
      </c>
      <c r="D9084" s="76" t="n">
        <v>3737039</v>
      </c>
      <c r="E9084" s="76" t="s">
        <v>109</v>
      </c>
      <c r="H9084" s="78" t="n">
        <v>42817</v>
      </c>
      <c r="I9084" s="76" t="s">
        <v>109</v>
      </c>
      <c r="J9084" s="76" t="n">
        <v>-9</v>
      </c>
      <c r="K9084" s="76" t="s">
        <v>41</v>
      </c>
      <c r="M9084" s="76" t="s">
        <v>124</v>
      </c>
      <c r="N9084" s="79" t="s">
        <v>496</v>
      </c>
      <c r="O9084" s="76" t="s">
        <v>497</v>
      </c>
      <c r="P9084" s="78" t="n">
        <v>45501</v>
      </c>
      <c r="Q9084" s="76" t="s">
        <v>114</v>
      </c>
      <c r="R9084" s="78" t="n">
        <v>45501</v>
      </c>
      <c r="T9084" s="76" t="s">
        <v>115</v>
      </c>
      <c r="U9084" s="76" t="n">
        <v>500</v>
      </c>
      <c r="X9084" s="76" t="n">
        <v>5</v>
      </c>
      <c r="Y9084" s="76" t="s">
        <v>116</v>
      </c>
      <c r="AC9084" s="76" t="s">
        <v>117</v>
      </c>
      <c r="AD9084" s="76" t="s">
        <v>498</v>
      </c>
      <c r="AE9084" s="76" t="n">
        <v>37230</v>
      </c>
      <c r="AF9084" s="76" t="s">
        <v>35381</v>
      </c>
      <c r="AJ9084" s="79" t="s">
        <v>35382</v>
      </c>
      <c r="AK9084" s="76" t="s">
        <v>35383</v>
      </c>
      <c r="AL9084" s="76" t="n">
        <v>0</v>
      </c>
      <c r="AM9084" s="76" t="n">
        <v>0</v>
      </c>
    </row>
    <row r="9085" customFormat="false" ht="15" hidden="false" customHeight="false" outlineLevel="0" collapsed="false">
      <c r="A9085" s="76" t="n">
        <v>801788</v>
      </c>
      <c r="B9085" s="76" t="s">
        <v>35373</v>
      </c>
      <c r="C9085" s="76" t="s">
        <v>631</v>
      </c>
      <c r="D9085" s="76" t="n">
        <v>187712</v>
      </c>
      <c r="E9085" s="76" t="s">
        <v>475</v>
      </c>
      <c r="F9085" s="76" t="s">
        <v>132</v>
      </c>
      <c r="H9085" s="78" t="n">
        <v>22354</v>
      </c>
      <c r="I9085" s="76" t="s">
        <v>267</v>
      </c>
      <c r="J9085" s="76" t="s">
        <v>268</v>
      </c>
      <c r="K9085" s="76" t="s">
        <v>2</v>
      </c>
      <c r="M9085" s="76" t="s">
        <v>111</v>
      </c>
      <c r="N9085" s="79" t="s">
        <v>488</v>
      </c>
      <c r="O9085" s="76" t="s">
        <v>489</v>
      </c>
      <c r="P9085" s="78" t="n">
        <v>45537</v>
      </c>
      <c r="Q9085" s="76" t="s">
        <v>114</v>
      </c>
      <c r="R9085" s="78" t="n">
        <v>40513</v>
      </c>
      <c r="S9085" s="78" t="n">
        <v>44807</v>
      </c>
      <c r="T9085" s="76" t="s">
        <v>183</v>
      </c>
      <c r="U9085" s="76" t="n">
        <v>739</v>
      </c>
      <c r="X9085" s="76" t="n">
        <v>7</v>
      </c>
      <c r="Y9085" s="76" t="s">
        <v>116</v>
      </c>
      <c r="AC9085" s="76" t="s">
        <v>117</v>
      </c>
      <c r="AD9085" s="76" t="s">
        <v>712</v>
      </c>
      <c r="AE9085" s="76" t="n">
        <v>18200</v>
      </c>
      <c r="AF9085" s="76" t="s">
        <v>35384</v>
      </c>
      <c r="AJ9085" s="79" t="s">
        <v>35385</v>
      </c>
      <c r="AK9085" s="76" t="s">
        <v>35386</v>
      </c>
      <c r="AL9085" s="76" t="n">
        <v>0</v>
      </c>
      <c r="AM9085" s="76" t="n">
        <v>0</v>
      </c>
    </row>
    <row r="9086" customFormat="false" ht="15" hidden="false" customHeight="false" outlineLevel="0" collapsed="false">
      <c r="A9086" s="76" t="n">
        <v>1608559</v>
      </c>
      <c r="B9086" s="76" t="s">
        <v>35387</v>
      </c>
      <c r="C9086" s="76" t="s">
        <v>3011</v>
      </c>
      <c r="D9086" s="76" t="n">
        <v>4116358</v>
      </c>
      <c r="E9086" s="76" t="s">
        <v>109</v>
      </c>
      <c r="H9086" s="78" t="n">
        <v>41844</v>
      </c>
      <c r="I9086" s="76" t="s">
        <v>190</v>
      </c>
      <c r="J9086" s="76" t="n">
        <v>-11</v>
      </c>
      <c r="K9086" s="76" t="s">
        <v>41</v>
      </c>
      <c r="M9086" s="76" t="s">
        <v>286</v>
      </c>
      <c r="N9086" s="79" t="s">
        <v>1378</v>
      </c>
      <c r="O9086" s="76" t="s">
        <v>1379</v>
      </c>
      <c r="P9086" s="78" t="n">
        <v>45546</v>
      </c>
      <c r="Q9086" s="76" t="s">
        <v>114</v>
      </c>
      <c r="R9086" s="78" t="n">
        <v>45546</v>
      </c>
      <c r="T9086" s="76" t="s">
        <v>115</v>
      </c>
      <c r="U9086" s="76" t="n">
        <v>500</v>
      </c>
      <c r="X9086" s="76" t="n">
        <v>5</v>
      </c>
      <c r="Y9086" s="76" t="s">
        <v>116</v>
      </c>
      <c r="AC9086" s="76" t="s">
        <v>117</v>
      </c>
      <c r="AD9086" s="76" t="s">
        <v>5743</v>
      </c>
      <c r="AE9086" s="76" t="n">
        <v>41110</v>
      </c>
      <c r="AF9086" s="76" t="s">
        <v>35388</v>
      </c>
      <c r="AK9086" s="76" t="s">
        <v>35389</v>
      </c>
      <c r="AL9086" s="76" t="n">
        <v>0</v>
      </c>
      <c r="AM9086" s="76" t="n">
        <v>0</v>
      </c>
    </row>
    <row r="9087" customFormat="false" ht="15" hidden="false" customHeight="false" outlineLevel="0" collapsed="false">
      <c r="A9087" s="76" t="n">
        <v>1553881</v>
      </c>
      <c r="B9087" s="76" t="s">
        <v>35390</v>
      </c>
      <c r="C9087" s="76" t="s">
        <v>1642</v>
      </c>
      <c r="D9087" s="76" t="n">
        <v>4539514</v>
      </c>
      <c r="E9087" s="76" t="s">
        <v>109</v>
      </c>
      <c r="F9087" s="76" t="s">
        <v>109</v>
      </c>
      <c r="H9087" s="78" t="n">
        <v>42768</v>
      </c>
      <c r="I9087" s="76" t="s">
        <v>109</v>
      </c>
      <c r="J9087" s="76" t="n">
        <v>-9</v>
      </c>
      <c r="K9087" s="76" t="s">
        <v>41</v>
      </c>
      <c r="M9087" s="76" t="s">
        <v>134</v>
      </c>
      <c r="N9087" s="79" t="s">
        <v>1075</v>
      </c>
      <c r="O9087" s="76" t="s">
        <v>1076</v>
      </c>
      <c r="P9087" s="78" t="n">
        <v>45578</v>
      </c>
      <c r="Q9087" s="76" t="s">
        <v>114</v>
      </c>
      <c r="R9087" s="78" t="n">
        <v>45268</v>
      </c>
      <c r="T9087" s="76" t="s">
        <v>115</v>
      </c>
      <c r="U9087" s="76" t="n">
        <v>500</v>
      </c>
      <c r="X9087" s="76" t="n">
        <v>5</v>
      </c>
      <c r="Y9087" s="76" t="s">
        <v>116</v>
      </c>
      <c r="AC9087" s="76" t="s">
        <v>117</v>
      </c>
      <c r="AD9087" s="76" t="s">
        <v>5975</v>
      </c>
      <c r="AE9087" s="76" t="n">
        <v>45400</v>
      </c>
      <c r="AF9087" s="76" t="s">
        <v>24245</v>
      </c>
      <c r="AJ9087" s="79" t="s">
        <v>24246</v>
      </c>
      <c r="AK9087" s="76" t="s">
        <v>24247</v>
      </c>
      <c r="AL9087" s="76" t="n">
        <v>0</v>
      </c>
      <c r="AM9087" s="76" t="n">
        <v>0</v>
      </c>
    </row>
    <row r="9088" customFormat="false" ht="15" hidden="false" customHeight="false" outlineLevel="0" collapsed="false">
      <c r="A9088" s="76" t="n">
        <v>184511</v>
      </c>
      <c r="B9088" s="76" t="s">
        <v>35390</v>
      </c>
      <c r="C9088" s="76" t="s">
        <v>6880</v>
      </c>
      <c r="D9088" s="76" t="n">
        <v>636258</v>
      </c>
      <c r="E9088" s="76" t="s">
        <v>475</v>
      </c>
      <c r="F9088" s="76" t="s">
        <v>132</v>
      </c>
      <c r="H9088" s="78" t="n">
        <v>26245</v>
      </c>
      <c r="I9088" s="76" t="s">
        <v>208</v>
      </c>
      <c r="J9088" s="76" t="s">
        <v>209</v>
      </c>
      <c r="K9088" s="76" t="s">
        <v>41</v>
      </c>
      <c r="M9088" s="76" t="s">
        <v>134</v>
      </c>
      <c r="N9088" s="79" t="s">
        <v>1068</v>
      </c>
      <c r="O9088" s="76" t="s">
        <v>1069</v>
      </c>
      <c r="P9088" s="78" t="n">
        <v>45477</v>
      </c>
      <c r="Q9088" s="76" t="s">
        <v>114</v>
      </c>
      <c r="R9088" s="78" t="n">
        <v>37432</v>
      </c>
      <c r="S9088" s="78" t="n">
        <v>45530</v>
      </c>
      <c r="T9088" s="76" t="s">
        <v>201</v>
      </c>
      <c r="U9088" s="76" t="n">
        <v>1020</v>
      </c>
      <c r="X9088" s="76" t="n">
        <v>10</v>
      </c>
      <c r="Y9088" s="76" t="s">
        <v>466</v>
      </c>
      <c r="Z9088" s="79" t="s">
        <v>1141</v>
      </c>
      <c r="AA9088" s="76" t="s">
        <v>1142</v>
      </c>
      <c r="AC9088" s="76" t="s">
        <v>117</v>
      </c>
      <c r="AD9088" s="76" t="s">
        <v>30001</v>
      </c>
      <c r="AE9088" s="76" t="n">
        <v>45370</v>
      </c>
      <c r="AF9088" s="76" t="s">
        <v>35391</v>
      </c>
      <c r="AI9088" s="79" t="s">
        <v>35392</v>
      </c>
      <c r="AJ9088" s="79" t="s">
        <v>35393</v>
      </c>
      <c r="AK9088" s="76" t="s">
        <v>35394</v>
      </c>
      <c r="AL9088" s="76" t="n">
        <v>0</v>
      </c>
      <c r="AM9088" s="76" t="n">
        <v>0</v>
      </c>
    </row>
    <row r="9089" customFormat="false" ht="15" hidden="false" customHeight="false" outlineLevel="0" collapsed="false">
      <c r="A9089" s="76" t="n">
        <v>1330845</v>
      </c>
      <c r="B9089" s="76" t="s">
        <v>35390</v>
      </c>
      <c r="C9089" s="76" t="s">
        <v>15685</v>
      </c>
      <c r="D9089" s="76" t="n">
        <v>4532148</v>
      </c>
      <c r="E9089" s="76" t="s">
        <v>109</v>
      </c>
      <c r="F9089" s="76" t="s">
        <v>109</v>
      </c>
      <c r="H9089" s="78" t="n">
        <v>40960</v>
      </c>
      <c r="I9089" s="76" t="s">
        <v>370</v>
      </c>
      <c r="J9089" s="76" t="n">
        <v>-13</v>
      </c>
      <c r="K9089" s="76" t="s">
        <v>2</v>
      </c>
      <c r="M9089" s="76" t="s">
        <v>134</v>
      </c>
      <c r="N9089" s="79" t="s">
        <v>1075</v>
      </c>
      <c r="O9089" s="76" t="s">
        <v>1076</v>
      </c>
      <c r="P9089" s="78" t="n">
        <v>45578</v>
      </c>
      <c r="Q9089" s="76" t="s">
        <v>114</v>
      </c>
      <c r="R9089" s="78" t="n">
        <v>44143</v>
      </c>
      <c r="T9089" s="76" t="s">
        <v>115</v>
      </c>
      <c r="U9089" s="76" t="n">
        <v>500</v>
      </c>
      <c r="X9089" s="76" t="n">
        <v>5</v>
      </c>
      <c r="Y9089" s="76" t="s">
        <v>116</v>
      </c>
      <c r="AC9089" s="76" t="s">
        <v>117</v>
      </c>
      <c r="AD9089" s="76" t="s">
        <v>1077</v>
      </c>
      <c r="AE9089" s="76" t="n">
        <v>45400</v>
      </c>
      <c r="AF9089" s="76" t="s">
        <v>24245</v>
      </c>
      <c r="AJ9089" s="79" t="s">
        <v>24246</v>
      </c>
      <c r="AK9089" s="76" t="s">
        <v>24247</v>
      </c>
      <c r="AL9089" s="76" t="n">
        <v>0</v>
      </c>
      <c r="AM9089" s="76" t="n">
        <v>0</v>
      </c>
    </row>
    <row r="9090" customFormat="false" ht="15" hidden="false" customHeight="false" outlineLevel="0" collapsed="false">
      <c r="A9090" s="76" t="n">
        <v>1008089</v>
      </c>
      <c r="B9090" s="76" t="s">
        <v>35390</v>
      </c>
      <c r="C9090" s="76" t="s">
        <v>1965</v>
      </c>
      <c r="D9090" s="76" t="n">
        <v>4526094</v>
      </c>
      <c r="E9090" s="76" t="s">
        <v>132</v>
      </c>
      <c r="F9090" s="76" t="s">
        <v>132</v>
      </c>
      <c r="H9090" s="78" t="n">
        <v>39391</v>
      </c>
      <c r="I9090" s="76" t="s">
        <v>294</v>
      </c>
      <c r="J9090" s="76" t="n">
        <v>-18</v>
      </c>
      <c r="K9090" s="76" t="s">
        <v>41</v>
      </c>
      <c r="M9090" s="76" t="s">
        <v>134</v>
      </c>
      <c r="N9090" s="79" t="s">
        <v>1068</v>
      </c>
      <c r="O9090" s="76" t="s">
        <v>1069</v>
      </c>
      <c r="P9090" s="78" t="n">
        <v>45527</v>
      </c>
      <c r="Q9090" s="76" t="s">
        <v>114</v>
      </c>
      <c r="R9090" s="78" t="n">
        <v>41892</v>
      </c>
      <c r="T9090" s="76" t="s">
        <v>115</v>
      </c>
      <c r="U9090" s="76" t="n">
        <v>774</v>
      </c>
      <c r="X9090" s="76" t="n">
        <v>7</v>
      </c>
      <c r="Y9090" s="76" t="s">
        <v>466</v>
      </c>
      <c r="Z9090" s="79" t="s">
        <v>1141</v>
      </c>
      <c r="AA9090" s="76" t="s">
        <v>1142</v>
      </c>
      <c r="AC9090" s="76" t="s">
        <v>117</v>
      </c>
      <c r="AD9090" s="76" t="s">
        <v>30001</v>
      </c>
      <c r="AE9090" s="76" t="n">
        <v>45370</v>
      </c>
      <c r="AF9090" s="76" t="s">
        <v>35395</v>
      </c>
      <c r="AJ9090" s="79" t="s">
        <v>35393</v>
      </c>
      <c r="AK9090" s="76" t="s">
        <v>35396</v>
      </c>
      <c r="AL9090" s="76" t="n">
        <v>0</v>
      </c>
      <c r="AM9090" s="76" t="n">
        <v>0</v>
      </c>
    </row>
    <row r="9091" customFormat="false" ht="15" hidden="false" customHeight="false" outlineLevel="0" collapsed="false">
      <c r="A9091" s="76" t="n">
        <v>1330846</v>
      </c>
      <c r="B9091" s="76" t="s">
        <v>35390</v>
      </c>
      <c r="C9091" s="76" t="s">
        <v>22571</v>
      </c>
      <c r="D9091" s="76" t="n">
        <v>4532149</v>
      </c>
      <c r="E9091" s="76" t="s">
        <v>109</v>
      </c>
      <c r="F9091" s="76" t="s">
        <v>109</v>
      </c>
      <c r="H9091" s="78" t="n">
        <v>40608</v>
      </c>
      <c r="I9091" s="76" t="s">
        <v>144</v>
      </c>
      <c r="J9091" s="76" t="n">
        <v>-14</v>
      </c>
      <c r="K9091" s="76" t="s">
        <v>41</v>
      </c>
      <c r="M9091" s="76" t="s">
        <v>134</v>
      </c>
      <c r="N9091" s="79" t="s">
        <v>1075</v>
      </c>
      <c r="O9091" s="76" t="s">
        <v>1076</v>
      </c>
      <c r="P9091" s="78" t="n">
        <v>45578</v>
      </c>
      <c r="Q9091" s="76" t="s">
        <v>114</v>
      </c>
      <c r="R9091" s="78" t="n">
        <v>44143</v>
      </c>
      <c r="T9091" s="76" t="s">
        <v>115</v>
      </c>
      <c r="U9091" s="76" t="n">
        <v>500</v>
      </c>
      <c r="X9091" s="76" t="n">
        <v>5</v>
      </c>
      <c r="Y9091" s="76" t="s">
        <v>116</v>
      </c>
      <c r="AC9091" s="76" t="s">
        <v>117</v>
      </c>
      <c r="AD9091" s="76" t="s">
        <v>1077</v>
      </c>
      <c r="AE9091" s="76" t="n">
        <v>45400</v>
      </c>
      <c r="AF9091" s="76" t="s">
        <v>24245</v>
      </c>
      <c r="AI9091" s="79" t="s">
        <v>24246</v>
      </c>
      <c r="AK9091" s="76" t="s">
        <v>24247</v>
      </c>
      <c r="AL9091" s="76" t="n">
        <v>0</v>
      </c>
      <c r="AM9091" s="76" t="n">
        <v>0</v>
      </c>
    </row>
    <row r="9092" customFormat="false" ht="15" hidden="false" customHeight="false" outlineLevel="0" collapsed="false">
      <c r="A9092" s="76" t="n">
        <v>1614239</v>
      </c>
      <c r="B9092" s="76" t="s">
        <v>35397</v>
      </c>
      <c r="C9092" s="76" t="s">
        <v>35398</v>
      </c>
      <c r="D9092" s="76" t="n">
        <v>3737341</v>
      </c>
      <c r="E9092" s="76" t="s">
        <v>109</v>
      </c>
      <c r="H9092" s="78" t="n">
        <v>44558</v>
      </c>
      <c r="I9092" s="76" t="s">
        <v>109</v>
      </c>
      <c r="J9092" s="76" t="n">
        <v>-9</v>
      </c>
      <c r="K9092" s="76" t="s">
        <v>41</v>
      </c>
      <c r="M9092" s="76" t="s">
        <v>124</v>
      </c>
      <c r="N9092" s="79" t="s">
        <v>257</v>
      </c>
      <c r="O9092" s="76" t="s">
        <v>258</v>
      </c>
      <c r="P9092" s="78" t="n">
        <v>45551</v>
      </c>
      <c r="Q9092" s="76" t="s">
        <v>114</v>
      </c>
      <c r="R9092" s="78" t="n">
        <v>45551</v>
      </c>
      <c r="T9092" s="76" t="s">
        <v>115</v>
      </c>
      <c r="U9092" s="76" t="n">
        <v>500</v>
      </c>
      <c r="X9092" s="76" t="n">
        <v>5</v>
      </c>
      <c r="Y9092" s="76" t="s">
        <v>116</v>
      </c>
      <c r="AC9092" s="76" t="s">
        <v>117</v>
      </c>
      <c r="AD9092" s="76" t="s">
        <v>264</v>
      </c>
      <c r="AE9092" s="76" t="n">
        <v>37300</v>
      </c>
      <c r="AF9092" s="76" t="s">
        <v>35399</v>
      </c>
      <c r="AI9092" s="79" t="s">
        <v>35400</v>
      </c>
      <c r="AK9092" s="76" t="s">
        <v>35401</v>
      </c>
      <c r="AL9092" s="76" t="n">
        <v>0</v>
      </c>
      <c r="AM9092" s="76" t="n">
        <v>0</v>
      </c>
    </row>
    <row r="9093" customFormat="false" ht="15" hidden="false" customHeight="false" outlineLevel="0" collapsed="false">
      <c r="A9093" s="76" t="n">
        <v>1626129</v>
      </c>
      <c r="B9093" s="76" t="s">
        <v>35397</v>
      </c>
      <c r="C9093" s="76" t="s">
        <v>2677</v>
      </c>
      <c r="D9093" s="76" t="n">
        <v>3737550</v>
      </c>
      <c r="E9093" s="76" t="s">
        <v>109</v>
      </c>
      <c r="H9093" s="78" t="n">
        <v>28057</v>
      </c>
      <c r="I9093" s="76" t="s">
        <v>197</v>
      </c>
      <c r="J9093" s="76" t="s">
        <v>198</v>
      </c>
      <c r="K9093" s="76" t="s">
        <v>41</v>
      </c>
      <c r="M9093" s="76" t="s">
        <v>124</v>
      </c>
      <c r="N9093" s="79" t="s">
        <v>841</v>
      </c>
      <c r="O9093" s="76" t="s">
        <v>842</v>
      </c>
      <c r="P9093" s="78" t="n">
        <v>45560</v>
      </c>
      <c r="Q9093" s="76" t="s">
        <v>114</v>
      </c>
      <c r="R9093" s="78" t="n">
        <v>45560</v>
      </c>
      <c r="S9093" s="78" t="n">
        <v>45499</v>
      </c>
      <c r="T9093" s="76" t="s">
        <v>201</v>
      </c>
      <c r="U9093" s="76" t="n">
        <v>500</v>
      </c>
      <c r="X9093" s="76" t="n">
        <v>5</v>
      </c>
      <c r="Y9093" s="76" t="s">
        <v>116</v>
      </c>
      <c r="AC9093" s="76" t="s">
        <v>117</v>
      </c>
      <c r="AD9093" s="76" t="s">
        <v>843</v>
      </c>
      <c r="AE9093" s="76" t="n">
        <v>37320</v>
      </c>
      <c r="AF9093" s="76" t="s">
        <v>35402</v>
      </c>
      <c r="AK9093" s="76" t="s">
        <v>35403</v>
      </c>
      <c r="AL9093" s="76" t="n">
        <v>0</v>
      </c>
      <c r="AM9093" s="76" t="n">
        <v>0</v>
      </c>
    </row>
    <row r="9094" customFormat="false" ht="15" hidden="false" customHeight="false" outlineLevel="0" collapsed="false">
      <c r="A9094" s="76" t="n">
        <v>1638572</v>
      </c>
      <c r="B9094" s="76" t="s">
        <v>35397</v>
      </c>
      <c r="C9094" s="76" t="s">
        <v>1949</v>
      </c>
      <c r="D9094" s="76" t="n">
        <v>4540873</v>
      </c>
      <c r="E9094" s="76" t="s">
        <v>109</v>
      </c>
      <c r="H9094" s="78" t="n">
        <v>40946</v>
      </c>
      <c r="I9094" s="76" t="s">
        <v>370</v>
      </c>
      <c r="J9094" s="76" t="n">
        <v>-13</v>
      </c>
      <c r="K9094" s="76" t="s">
        <v>41</v>
      </c>
      <c r="M9094" s="76" t="s">
        <v>134</v>
      </c>
      <c r="N9094" s="79" t="s">
        <v>1729</v>
      </c>
      <c r="O9094" s="76" t="s">
        <v>1730</v>
      </c>
      <c r="P9094" s="78" t="n">
        <v>45569</v>
      </c>
      <c r="Q9094" s="76" t="s">
        <v>114</v>
      </c>
      <c r="R9094" s="78" t="n">
        <v>45569</v>
      </c>
      <c r="T9094" s="76" t="s">
        <v>115</v>
      </c>
      <c r="U9094" s="76" t="n">
        <v>500</v>
      </c>
      <c r="X9094" s="76" t="n">
        <v>5</v>
      </c>
      <c r="Y9094" s="76" t="s">
        <v>116</v>
      </c>
      <c r="AC9094" s="76" t="s">
        <v>117</v>
      </c>
      <c r="AD9094" s="76" t="s">
        <v>8960</v>
      </c>
      <c r="AE9094" s="76" t="n">
        <v>45130</v>
      </c>
      <c r="AF9094" s="76" t="s">
        <v>35404</v>
      </c>
      <c r="AJ9094" s="76" t="s">
        <v>35405</v>
      </c>
      <c r="AK9094" s="76" t="s">
        <v>35406</v>
      </c>
      <c r="AL9094" s="76" t="n">
        <v>0</v>
      </c>
      <c r="AM9094" s="76" t="n">
        <v>0</v>
      </c>
    </row>
    <row r="9095" customFormat="false" ht="15" hidden="false" customHeight="false" outlineLevel="0" collapsed="false">
      <c r="A9095" s="76" t="n">
        <v>184595</v>
      </c>
      <c r="B9095" s="76" t="s">
        <v>35397</v>
      </c>
      <c r="C9095" s="76" t="s">
        <v>585</v>
      </c>
      <c r="D9095" s="76" t="n">
        <v>364044</v>
      </c>
      <c r="E9095" s="76" t="s">
        <v>132</v>
      </c>
      <c r="F9095" s="76" t="s">
        <v>132</v>
      </c>
      <c r="H9095" s="78" t="n">
        <v>27334</v>
      </c>
      <c r="I9095" s="76" t="s">
        <v>208</v>
      </c>
      <c r="J9095" s="76" t="s">
        <v>209</v>
      </c>
      <c r="K9095" s="76" t="s">
        <v>41</v>
      </c>
      <c r="M9095" s="76" t="s">
        <v>269</v>
      </c>
      <c r="N9095" s="79" t="s">
        <v>5913</v>
      </c>
      <c r="O9095" s="76" t="s">
        <v>5914</v>
      </c>
      <c r="P9095" s="78" t="n">
        <v>45552</v>
      </c>
      <c r="Q9095" s="76" t="s">
        <v>114</v>
      </c>
      <c r="R9095" s="78" t="n">
        <v>37432</v>
      </c>
      <c r="S9095" s="78" t="n">
        <v>44781</v>
      </c>
      <c r="T9095" s="76" t="s">
        <v>183</v>
      </c>
      <c r="U9095" s="76" t="n">
        <v>852</v>
      </c>
      <c r="X9095" s="76" t="n">
        <v>8</v>
      </c>
      <c r="Y9095" s="76" t="s">
        <v>116</v>
      </c>
      <c r="AC9095" s="76" t="s">
        <v>117</v>
      </c>
      <c r="AD9095" s="76" t="s">
        <v>35407</v>
      </c>
      <c r="AE9095" s="76" t="n">
        <v>36240</v>
      </c>
      <c r="AF9095" s="76" t="s">
        <v>35408</v>
      </c>
      <c r="AI9095" s="79" t="s">
        <v>35409</v>
      </c>
      <c r="AK9095" s="76" t="s">
        <v>35410</v>
      </c>
      <c r="AL9095" s="76" t="n">
        <v>0</v>
      </c>
      <c r="AM9095" s="76" t="n">
        <v>0</v>
      </c>
    </row>
    <row r="9096" customFormat="false" ht="15" hidden="false" customHeight="false" outlineLevel="0" collapsed="false">
      <c r="A9096" s="76" t="n">
        <v>184597</v>
      </c>
      <c r="B9096" s="76" t="s">
        <v>35397</v>
      </c>
      <c r="C9096" s="76" t="s">
        <v>585</v>
      </c>
      <c r="D9096" s="76" t="n">
        <v>2911590</v>
      </c>
      <c r="E9096" s="76" t="s">
        <v>475</v>
      </c>
      <c r="F9096" s="76" t="s">
        <v>132</v>
      </c>
      <c r="H9096" s="78" t="n">
        <v>29029</v>
      </c>
      <c r="I9096" s="76" t="s">
        <v>197</v>
      </c>
      <c r="J9096" s="76" t="s">
        <v>198</v>
      </c>
      <c r="K9096" s="76" t="s">
        <v>41</v>
      </c>
      <c r="M9096" s="76" t="s">
        <v>155</v>
      </c>
      <c r="N9096" s="79" t="s">
        <v>891</v>
      </c>
      <c r="O9096" s="76" t="s">
        <v>892</v>
      </c>
      <c r="P9096" s="78" t="n">
        <v>45488</v>
      </c>
      <c r="Q9096" s="76" t="s">
        <v>114</v>
      </c>
      <c r="R9096" s="78" t="n">
        <v>37432</v>
      </c>
      <c r="S9096" s="78" t="n">
        <v>44802</v>
      </c>
      <c r="T9096" s="76" t="s">
        <v>183</v>
      </c>
      <c r="U9096" s="76" t="n">
        <v>1209</v>
      </c>
      <c r="X9096" s="76" t="n">
        <v>12</v>
      </c>
      <c r="Y9096" s="76" t="s">
        <v>116</v>
      </c>
      <c r="AC9096" s="76" t="s">
        <v>117</v>
      </c>
      <c r="AD9096" s="76" t="s">
        <v>4502</v>
      </c>
      <c r="AE9096" s="76" t="n">
        <v>28250</v>
      </c>
      <c r="AF9096" s="76" t="s">
        <v>35411</v>
      </c>
      <c r="AH9096" s="76" t="s">
        <v>35412</v>
      </c>
      <c r="AI9096" s="79" t="s">
        <v>35413</v>
      </c>
      <c r="AJ9096" s="79" t="s">
        <v>35413</v>
      </c>
      <c r="AK9096" s="76" t="s">
        <v>19203</v>
      </c>
      <c r="AL9096" s="76" t="n">
        <v>0</v>
      </c>
      <c r="AM9096" s="76" t="n">
        <v>0</v>
      </c>
    </row>
    <row r="9097" customFormat="false" ht="15" hidden="false" customHeight="false" outlineLevel="0" collapsed="false">
      <c r="A9097" s="76" t="n">
        <v>1437462</v>
      </c>
      <c r="B9097" s="76" t="s">
        <v>35414</v>
      </c>
      <c r="C9097" s="76" t="s">
        <v>19160</v>
      </c>
      <c r="D9097" s="76" t="n">
        <v>1810896</v>
      </c>
      <c r="E9097" s="76" t="s">
        <v>109</v>
      </c>
      <c r="F9097" s="76" t="s">
        <v>109</v>
      </c>
      <c r="H9097" s="78" t="n">
        <v>21031</v>
      </c>
      <c r="I9097" s="76" t="s">
        <v>305</v>
      </c>
      <c r="J9097" s="76" t="s">
        <v>306</v>
      </c>
      <c r="K9097" s="76" t="s">
        <v>2</v>
      </c>
      <c r="M9097" s="76" t="s">
        <v>111</v>
      </c>
      <c r="N9097" s="79" t="s">
        <v>210</v>
      </c>
      <c r="O9097" s="76" t="s">
        <v>211</v>
      </c>
      <c r="P9097" s="78" t="n">
        <v>45554</v>
      </c>
      <c r="Q9097" s="76" t="s">
        <v>114</v>
      </c>
      <c r="R9097" s="78" t="n">
        <v>44833</v>
      </c>
      <c r="S9097" s="78" t="n">
        <v>45233</v>
      </c>
      <c r="T9097" s="76" t="s">
        <v>183</v>
      </c>
      <c r="U9097" s="76" t="n">
        <v>500</v>
      </c>
      <c r="X9097" s="76" t="n">
        <v>5</v>
      </c>
      <c r="Y9097" s="76" t="s">
        <v>116</v>
      </c>
      <c r="AC9097" s="76" t="s">
        <v>117</v>
      </c>
      <c r="AD9097" s="76" t="s">
        <v>212</v>
      </c>
      <c r="AE9097" s="76" t="n">
        <v>18000</v>
      </c>
      <c r="AF9097" s="76" t="s">
        <v>35415</v>
      </c>
      <c r="AJ9097" s="76" t="s">
        <v>35416</v>
      </c>
      <c r="AK9097" s="76" t="s">
        <v>35417</v>
      </c>
      <c r="AL9097" s="76" t="n">
        <v>0</v>
      </c>
      <c r="AM9097" s="76" t="n">
        <v>0</v>
      </c>
    </row>
    <row r="9098" customFormat="false" ht="15" hidden="false" customHeight="false" outlineLevel="0" collapsed="false">
      <c r="A9098" s="76" t="n">
        <v>1616908</v>
      </c>
      <c r="B9098" s="76" t="s">
        <v>35418</v>
      </c>
      <c r="C9098" s="76" t="s">
        <v>35419</v>
      </c>
      <c r="D9098" s="76" t="n">
        <v>4540513</v>
      </c>
      <c r="E9098" s="76" t="s">
        <v>132</v>
      </c>
      <c r="H9098" s="78" t="n">
        <v>40791</v>
      </c>
      <c r="I9098" s="76" t="s">
        <v>144</v>
      </c>
      <c r="J9098" s="76" t="n">
        <v>-14</v>
      </c>
      <c r="K9098" s="76" t="s">
        <v>2</v>
      </c>
      <c r="M9098" s="76" t="s">
        <v>134</v>
      </c>
      <c r="N9098" s="79" t="s">
        <v>3877</v>
      </c>
      <c r="O9098" s="76" t="s">
        <v>3878</v>
      </c>
      <c r="P9098" s="78" t="n">
        <v>45553</v>
      </c>
      <c r="Q9098" s="76" t="s">
        <v>114</v>
      </c>
      <c r="R9098" s="78" t="n">
        <v>45553</v>
      </c>
      <c r="T9098" s="76" t="s">
        <v>115</v>
      </c>
      <c r="U9098" s="76" t="n">
        <v>500</v>
      </c>
      <c r="X9098" s="76" t="n">
        <v>5</v>
      </c>
      <c r="Y9098" s="76" t="s">
        <v>116</v>
      </c>
      <c r="AC9098" s="76" t="s">
        <v>117</v>
      </c>
      <c r="AD9098" s="76" t="s">
        <v>3879</v>
      </c>
      <c r="AE9098" s="76" t="n">
        <v>45200</v>
      </c>
      <c r="AF9098" s="76" t="s">
        <v>35420</v>
      </c>
      <c r="AJ9098" s="79" t="s">
        <v>35421</v>
      </c>
      <c r="AK9098" s="76" t="s">
        <v>35422</v>
      </c>
      <c r="AL9098" s="76" t="n">
        <v>1</v>
      </c>
      <c r="AM9098" s="76" t="n">
        <v>1</v>
      </c>
    </row>
    <row r="9099" customFormat="false" ht="15" hidden="false" customHeight="false" outlineLevel="0" collapsed="false">
      <c r="A9099" s="76" t="n">
        <v>1278050</v>
      </c>
      <c r="B9099" s="76" t="s">
        <v>35423</v>
      </c>
      <c r="C9099" s="76" t="s">
        <v>13754</v>
      </c>
      <c r="D9099" s="76" t="n">
        <v>4531033</v>
      </c>
      <c r="E9099" s="76" t="s">
        <v>132</v>
      </c>
      <c r="H9099" s="78" t="n">
        <v>40577</v>
      </c>
      <c r="I9099" s="76" t="s">
        <v>144</v>
      </c>
      <c r="J9099" s="76" t="n">
        <v>-14</v>
      </c>
      <c r="K9099" s="76" t="s">
        <v>41</v>
      </c>
      <c r="M9099" s="76" t="s">
        <v>134</v>
      </c>
      <c r="N9099" s="79" t="s">
        <v>3076</v>
      </c>
      <c r="O9099" s="76" t="s">
        <v>3077</v>
      </c>
      <c r="P9099" s="78" t="n">
        <v>45557</v>
      </c>
      <c r="Q9099" s="76" t="s">
        <v>114</v>
      </c>
      <c r="R9099" s="78" t="n">
        <v>43735</v>
      </c>
      <c r="T9099" s="76" t="s">
        <v>115</v>
      </c>
      <c r="U9099" s="76" t="n">
        <v>1122</v>
      </c>
      <c r="X9099" s="76" t="n">
        <v>11</v>
      </c>
      <c r="Y9099" s="76" t="s">
        <v>116</v>
      </c>
      <c r="AC9099" s="76" t="s">
        <v>117</v>
      </c>
      <c r="AD9099" s="76" t="s">
        <v>3847</v>
      </c>
      <c r="AE9099" s="76" t="n">
        <v>45650</v>
      </c>
      <c r="AF9099" s="76" t="s">
        <v>35424</v>
      </c>
      <c r="AI9099" s="79" t="s">
        <v>35425</v>
      </c>
      <c r="AJ9099" s="79" t="s">
        <v>16498</v>
      </c>
      <c r="AK9099" s="76" t="s">
        <v>35426</v>
      </c>
      <c r="AL9099" s="76" t="n">
        <v>0</v>
      </c>
      <c r="AM9099" s="76" t="n">
        <v>0</v>
      </c>
    </row>
    <row r="9100" customFormat="false" ht="15" hidden="false" customHeight="false" outlineLevel="0" collapsed="false">
      <c r="A9100" s="76" t="n">
        <v>1326221</v>
      </c>
      <c r="B9100" s="76" t="s">
        <v>35427</v>
      </c>
      <c r="C9100" s="76" t="s">
        <v>2563</v>
      </c>
      <c r="D9100" s="76" t="n">
        <v>3732489</v>
      </c>
      <c r="E9100" s="76" t="s">
        <v>132</v>
      </c>
      <c r="F9100" s="76" t="s">
        <v>132</v>
      </c>
      <c r="H9100" s="78" t="n">
        <v>27758</v>
      </c>
      <c r="I9100" s="76" t="s">
        <v>197</v>
      </c>
      <c r="J9100" s="76" t="s">
        <v>198</v>
      </c>
      <c r="K9100" s="76" t="s">
        <v>2</v>
      </c>
      <c r="M9100" s="76" t="s">
        <v>124</v>
      </c>
      <c r="N9100" s="79" t="s">
        <v>1294</v>
      </c>
      <c r="O9100" s="76" t="s">
        <v>1295</v>
      </c>
      <c r="P9100" s="78" t="n">
        <v>45544</v>
      </c>
      <c r="Q9100" s="76" t="s">
        <v>114</v>
      </c>
      <c r="R9100" s="78" t="n">
        <v>44112</v>
      </c>
      <c r="S9100" s="78" t="n">
        <v>45113</v>
      </c>
      <c r="T9100" s="76" t="s">
        <v>183</v>
      </c>
      <c r="U9100" s="76" t="n">
        <v>703</v>
      </c>
      <c r="X9100" s="76" t="n">
        <v>7</v>
      </c>
      <c r="Y9100" s="76" t="s">
        <v>116</v>
      </c>
      <c r="AC9100" s="76" t="s">
        <v>117</v>
      </c>
      <c r="AD9100" s="76" t="s">
        <v>9954</v>
      </c>
      <c r="AE9100" s="76" t="n">
        <v>37140</v>
      </c>
      <c r="AF9100" s="76" t="s">
        <v>35428</v>
      </c>
      <c r="AI9100" s="79" t="s">
        <v>35429</v>
      </c>
      <c r="AK9100" s="76" t="s">
        <v>35430</v>
      </c>
      <c r="AL9100" s="76" t="n">
        <v>1</v>
      </c>
      <c r="AM9100" s="76" t="n">
        <v>1</v>
      </c>
    </row>
    <row r="9101" customFormat="false" ht="15" hidden="false" customHeight="false" outlineLevel="0" collapsed="false">
      <c r="A9101" s="76" t="n">
        <v>898973</v>
      </c>
      <c r="B9101" s="76" t="s">
        <v>35431</v>
      </c>
      <c r="C9101" s="76" t="s">
        <v>21435</v>
      </c>
      <c r="D9101" s="76" t="n">
        <v>367177</v>
      </c>
      <c r="E9101" s="76" t="s">
        <v>132</v>
      </c>
      <c r="H9101" s="78" t="n">
        <v>36469</v>
      </c>
      <c r="I9101" s="76" t="s">
        <v>23</v>
      </c>
      <c r="J9101" s="76" t="n">
        <v>-40</v>
      </c>
      <c r="K9101" s="76" t="s">
        <v>41</v>
      </c>
      <c r="M9101" s="76" t="s">
        <v>124</v>
      </c>
      <c r="N9101" s="79" t="s">
        <v>613</v>
      </c>
      <c r="O9101" s="76" t="s">
        <v>614</v>
      </c>
      <c r="P9101" s="78" t="n">
        <v>45665</v>
      </c>
      <c r="Q9101" s="76" t="s">
        <v>114</v>
      </c>
      <c r="R9101" s="78" t="n">
        <v>41178</v>
      </c>
      <c r="S9101" s="78" t="n">
        <v>45623</v>
      </c>
      <c r="T9101" s="76" t="s">
        <v>201</v>
      </c>
      <c r="U9101" s="76" t="n">
        <v>500</v>
      </c>
      <c r="X9101" s="76" t="n">
        <v>5</v>
      </c>
      <c r="Y9101" s="76" t="s">
        <v>116</v>
      </c>
      <c r="AC9101" s="76" t="s">
        <v>117</v>
      </c>
      <c r="AD9101" s="76" t="s">
        <v>9064</v>
      </c>
      <c r="AE9101" s="76" t="n">
        <v>36700</v>
      </c>
      <c r="AF9101" s="76" t="s">
        <v>35432</v>
      </c>
      <c r="AJ9101" s="76" t="s">
        <v>35433</v>
      </c>
      <c r="AK9101" s="76" t="s">
        <v>35434</v>
      </c>
      <c r="AL9101" s="76" t="n">
        <v>0</v>
      </c>
      <c r="AM9101" s="76" t="n">
        <v>0</v>
      </c>
    </row>
    <row r="9102" customFormat="false" ht="15" hidden="false" customHeight="false" outlineLevel="0" collapsed="false">
      <c r="A9102" s="76" t="n">
        <v>1519468</v>
      </c>
      <c r="B9102" s="76" t="s">
        <v>35435</v>
      </c>
      <c r="C9102" s="76" t="s">
        <v>4140</v>
      </c>
      <c r="D9102" s="76" t="n">
        <v>3611342</v>
      </c>
      <c r="E9102" s="76" t="s">
        <v>132</v>
      </c>
      <c r="F9102" s="76" t="s">
        <v>109</v>
      </c>
      <c r="H9102" s="78" t="n">
        <v>41764</v>
      </c>
      <c r="I9102" s="76" t="s">
        <v>190</v>
      </c>
      <c r="J9102" s="76" t="n">
        <v>-11</v>
      </c>
      <c r="K9102" s="76" t="s">
        <v>41</v>
      </c>
      <c r="M9102" s="76" t="s">
        <v>269</v>
      </c>
      <c r="N9102" s="79" t="s">
        <v>464</v>
      </c>
      <c r="O9102" s="76" t="s">
        <v>465</v>
      </c>
      <c r="P9102" s="78" t="n">
        <v>45545</v>
      </c>
      <c r="Q9102" s="76" t="s">
        <v>114</v>
      </c>
      <c r="R9102" s="78" t="n">
        <v>45192</v>
      </c>
      <c r="T9102" s="76" t="s">
        <v>115</v>
      </c>
      <c r="U9102" s="76" t="n">
        <v>531</v>
      </c>
      <c r="X9102" s="76" t="n">
        <v>5</v>
      </c>
      <c r="Y9102" s="76" t="s">
        <v>116</v>
      </c>
      <c r="AC9102" s="76" t="s">
        <v>117</v>
      </c>
      <c r="AD9102" s="76" t="s">
        <v>1230</v>
      </c>
      <c r="AE9102" s="76" t="n">
        <v>36000</v>
      </c>
      <c r="AF9102" s="76" t="s">
        <v>35436</v>
      </c>
      <c r="AJ9102" s="79" t="s">
        <v>35437</v>
      </c>
      <c r="AK9102" s="76" t="s">
        <v>35438</v>
      </c>
      <c r="AL9102" s="76" t="n">
        <v>0</v>
      </c>
      <c r="AM9102" s="76" t="n">
        <v>0</v>
      </c>
    </row>
    <row r="9103" customFormat="false" ht="15" hidden="false" customHeight="false" outlineLevel="0" collapsed="false">
      <c r="A9103" s="76" t="n">
        <v>1650854</v>
      </c>
      <c r="B9103" s="76" t="s">
        <v>35439</v>
      </c>
      <c r="C9103" s="76" t="s">
        <v>2198</v>
      </c>
      <c r="D9103" s="76" t="n">
        <v>3738024</v>
      </c>
      <c r="E9103" s="76" t="s">
        <v>109</v>
      </c>
      <c r="H9103" s="78" t="n">
        <v>42639</v>
      </c>
      <c r="I9103" s="76" t="s">
        <v>109</v>
      </c>
      <c r="J9103" s="76" t="n">
        <v>-9</v>
      </c>
      <c r="K9103" s="76" t="s">
        <v>41</v>
      </c>
      <c r="M9103" s="76" t="s">
        <v>124</v>
      </c>
      <c r="N9103" s="79" t="s">
        <v>278</v>
      </c>
      <c r="O9103" s="76" t="s">
        <v>279</v>
      </c>
      <c r="P9103" s="78" t="n">
        <v>45584</v>
      </c>
      <c r="Q9103" s="76" t="s">
        <v>114</v>
      </c>
      <c r="R9103" s="78" t="n">
        <v>45584</v>
      </c>
      <c r="T9103" s="76" t="s">
        <v>115</v>
      </c>
      <c r="U9103" s="76" t="n">
        <v>500</v>
      </c>
      <c r="X9103" s="76" t="n">
        <v>5</v>
      </c>
      <c r="Y9103" s="76" t="s">
        <v>116</v>
      </c>
      <c r="AC9103" s="76" t="s">
        <v>117</v>
      </c>
      <c r="AD9103" s="76" t="s">
        <v>5813</v>
      </c>
      <c r="AE9103" s="76" t="n">
        <v>37190</v>
      </c>
      <c r="AF9103" s="76" t="s">
        <v>35440</v>
      </c>
      <c r="AJ9103" s="79" t="s">
        <v>35441</v>
      </c>
      <c r="AK9103" s="76" t="s">
        <v>35442</v>
      </c>
      <c r="AL9103" s="76" t="n">
        <v>0</v>
      </c>
      <c r="AM9103" s="76" t="n">
        <v>0</v>
      </c>
    </row>
    <row r="9104" customFormat="false" ht="15" hidden="false" customHeight="false" outlineLevel="0" collapsed="false">
      <c r="A9104" s="76" t="n">
        <v>419739</v>
      </c>
      <c r="B9104" s="76" t="s">
        <v>35439</v>
      </c>
      <c r="C9104" s="76" t="s">
        <v>921</v>
      </c>
      <c r="D9104" s="76" t="n">
        <v>7839207</v>
      </c>
      <c r="E9104" s="76" t="s">
        <v>132</v>
      </c>
      <c r="F9104" s="76" t="s">
        <v>132</v>
      </c>
      <c r="H9104" s="78" t="n">
        <v>35847</v>
      </c>
      <c r="I9104" s="76" t="s">
        <v>23</v>
      </c>
      <c r="J9104" s="76" t="n">
        <v>-40</v>
      </c>
      <c r="K9104" s="76" t="s">
        <v>41</v>
      </c>
      <c r="M9104" s="76" t="s">
        <v>134</v>
      </c>
      <c r="N9104" s="79" t="s">
        <v>349</v>
      </c>
      <c r="O9104" s="76" t="s">
        <v>350</v>
      </c>
      <c r="P9104" s="78" t="n">
        <v>45532</v>
      </c>
      <c r="Q9104" s="76" t="s">
        <v>114</v>
      </c>
      <c r="R9104" s="78" t="n">
        <v>38134</v>
      </c>
      <c r="S9104" s="78" t="n">
        <v>44789</v>
      </c>
      <c r="T9104" s="76" t="s">
        <v>183</v>
      </c>
      <c r="U9104" s="76" t="n">
        <v>2138</v>
      </c>
      <c r="V9104" s="76" t="s">
        <v>302</v>
      </c>
      <c r="W9104" s="76" t="n">
        <v>704</v>
      </c>
      <c r="X9104" s="76" t="s">
        <v>303</v>
      </c>
      <c r="Y9104" s="76" t="s">
        <v>116</v>
      </c>
      <c r="AB9104" s="78" t="n">
        <v>44743</v>
      </c>
      <c r="AC9104" s="76" t="s">
        <v>117</v>
      </c>
      <c r="AD9104" s="76" t="s">
        <v>451</v>
      </c>
      <c r="AE9104" s="76" t="n">
        <v>45000</v>
      </c>
      <c r="AF9104" s="76" t="s">
        <v>35443</v>
      </c>
      <c r="AJ9104" s="79" t="s">
        <v>35444</v>
      </c>
      <c r="AK9104" s="76" t="s">
        <v>35445</v>
      </c>
      <c r="AL9104" s="76" t="n">
        <v>0</v>
      </c>
      <c r="AM9104" s="76" t="n">
        <v>0</v>
      </c>
    </row>
    <row r="9105" customFormat="false" ht="15" hidden="false" customHeight="false" outlineLevel="0" collapsed="false">
      <c r="A9105" s="76" t="n">
        <v>1553932</v>
      </c>
      <c r="B9105" s="76" t="s">
        <v>35446</v>
      </c>
      <c r="C9105" s="76" t="s">
        <v>2886</v>
      </c>
      <c r="D9105" s="76" t="n">
        <v>3736721</v>
      </c>
      <c r="E9105" s="76" t="s">
        <v>132</v>
      </c>
      <c r="F9105" s="76" t="s">
        <v>109</v>
      </c>
      <c r="H9105" s="78" t="n">
        <v>41730</v>
      </c>
      <c r="I9105" s="76" t="s">
        <v>190</v>
      </c>
      <c r="J9105" s="76" t="n">
        <v>-11</v>
      </c>
      <c r="K9105" s="76" t="s">
        <v>41</v>
      </c>
      <c r="M9105" s="76" t="s">
        <v>124</v>
      </c>
      <c r="N9105" s="79" t="s">
        <v>125</v>
      </c>
      <c r="O9105" s="76" t="s">
        <v>126</v>
      </c>
      <c r="P9105" s="78" t="n">
        <v>45547</v>
      </c>
      <c r="Q9105" s="76" t="s">
        <v>114</v>
      </c>
      <c r="R9105" s="78" t="n">
        <v>45269</v>
      </c>
      <c r="T9105" s="76" t="s">
        <v>115</v>
      </c>
      <c r="U9105" s="76" t="n">
        <v>544</v>
      </c>
      <c r="X9105" s="76" t="n">
        <v>5</v>
      </c>
      <c r="Y9105" s="76" t="s">
        <v>116</v>
      </c>
      <c r="AC9105" s="76" t="s">
        <v>117</v>
      </c>
      <c r="AD9105" s="76" t="s">
        <v>127</v>
      </c>
      <c r="AE9105" s="76" t="n">
        <v>37000</v>
      </c>
      <c r="AF9105" s="76" t="s">
        <v>35447</v>
      </c>
      <c r="AJ9105" s="79" t="s">
        <v>35448</v>
      </c>
      <c r="AK9105" s="76" t="s">
        <v>129</v>
      </c>
      <c r="AL9105" s="76" t="n">
        <v>0</v>
      </c>
      <c r="AM9105" s="76" t="n">
        <v>0</v>
      </c>
    </row>
    <row r="9106" customFormat="false" ht="15" hidden="false" customHeight="false" outlineLevel="0" collapsed="false">
      <c r="A9106" s="76" t="n">
        <v>830037</v>
      </c>
      <c r="B9106" s="76" t="s">
        <v>35449</v>
      </c>
      <c r="C9106" s="76" t="s">
        <v>8144</v>
      </c>
      <c r="D9106" s="76" t="n">
        <v>2812093</v>
      </c>
      <c r="E9106" s="76" t="s">
        <v>132</v>
      </c>
      <c r="H9106" s="78" t="n">
        <v>29452</v>
      </c>
      <c r="I9106" s="76" t="s">
        <v>179</v>
      </c>
      <c r="J9106" s="76" t="s">
        <v>180</v>
      </c>
      <c r="K9106" s="76" t="s">
        <v>41</v>
      </c>
      <c r="M9106" s="76" t="s">
        <v>155</v>
      </c>
      <c r="N9106" s="79" t="s">
        <v>874</v>
      </c>
      <c r="O9106" s="76" t="s">
        <v>875</v>
      </c>
      <c r="P9106" s="78" t="n">
        <v>45567</v>
      </c>
      <c r="Q9106" s="76" t="s">
        <v>114</v>
      </c>
      <c r="R9106" s="78" t="n">
        <v>40802</v>
      </c>
      <c r="S9106" s="78" t="n">
        <v>45567</v>
      </c>
      <c r="T9106" s="76" t="s">
        <v>201</v>
      </c>
      <c r="U9106" s="76" t="n">
        <v>783</v>
      </c>
      <c r="X9106" s="76" t="n">
        <v>7</v>
      </c>
      <c r="Y9106" s="76" t="s">
        <v>116</v>
      </c>
      <c r="AC9106" s="76" t="s">
        <v>117</v>
      </c>
      <c r="AD9106" s="76" t="s">
        <v>5392</v>
      </c>
      <c r="AE9106" s="76" t="n">
        <v>28700</v>
      </c>
      <c r="AF9106" s="76" t="s">
        <v>35450</v>
      </c>
      <c r="AJ9106" s="79" t="s">
        <v>35451</v>
      </c>
      <c r="AK9106" s="76" t="s">
        <v>35452</v>
      </c>
      <c r="AL9106" s="76" t="n">
        <v>0</v>
      </c>
      <c r="AM9106" s="76" t="n">
        <v>0</v>
      </c>
    </row>
    <row r="9107" customFormat="false" ht="15" hidden="false" customHeight="false" outlineLevel="0" collapsed="false">
      <c r="A9107" s="76" t="n">
        <v>1621605</v>
      </c>
      <c r="B9107" s="76" t="s">
        <v>35453</v>
      </c>
      <c r="C9107" s="76" t="s">
        <v>35454</v>
      </c>
      <c r="D9107" s="76" t="n">
        <v>3612692</v>
      </c>
      <c r="E9107" s="76" t="s">
        <v>109</v>
      </c>
      <c r="H9107" s="78" t="n">
        <v>42173</v>
      </c>
      <c r="I9107" s="76" t="s">
        <v>231</v>
      </c>
      <c r="J9107" s="76" t="n">
        <v>-10</v>
      </c>
      <c r="K9107" s="76" t="s">
        <v>41</v>
      </c>
      <c r="M9107" s="76" t="s">
        <v>269</v>
      </c>
      <c r="N9107" s="79" t="s">
        <v>828</v>
      </c>
      <c r="O9107" s="76" t="s">
        <v>829</v>
      </c>
      <c r="P9107" s="78" t="n">
        <v>45556</v>
      </c>
      <c r="Q9107" s="76" t="s">
        <v>114</v>
      </c>
      <c r="R9107" s="78" t="n">
        <v>45556</v>
      </c>
      <c r="T9107" s="76" t="s">
        <v>115</v>
      </c>
      <c r="U9107" s="76" t="n">
        <v>500</v>
      </c>
      <c r="X9107" s="76" t="n">
        <v>5</v>
      </c>
      <c r="Y9107" s="76" t="s">
        <v>116</v>
      </c>
      <c r="AC9107" s="76" t="s">
        <v>117</v>
      </c>
      <c r="AD9107" s="76" t="s">
        <v>830</v>
      </c>
      <c r="AE9107" s="76" t="n">
        <v>36130</v>
      </c>
      <c r="AF9107" s="76" t="s">
        <v>35455</v>
      </c>
      <c r="AI9107" s="79" t="s">
        <v>35456</v>
      </c>
      <c r="AJ9107" s="79" t="s">
        <v>35457</v>
      </c>
      <c r="AK9107" s="76" t="s">
        <v>35458</v>
      </c>
      <c r="AL9107" s="76" t="n">
        <v>0</v>
      </c>
      <c r="AM9107" s="76" t="n">
        <v>0</v>
      </c>
    </row>
    <row r="9108" customFormat="false" ht="15" hidden="false" customHeight="false" outlineLevel="0" collapsed="false">
      <c r="A9108" s="76" t="n">
        <v>445018</v>
      </c>
      <c r="B9108" s="76" t="s">
        <v>35459</v>
      </c>
      <c r="C9108" s="76" t="s">
        <v>963</v>
      </c>
      <c r="D9108" s="76" t="n">
        <v>418701</v>
      </c>
      <c r="E9108" s="76" t="s">
        <v>132</v>
      </c>
      <c r="F9108" s="76" t="s">
        <v>132</v>
      </c>
      <c r="H9108" s="78" t="n">
        <v>33100</v>
      </c>
      <c r="I9108" s="76" t="s">
        <v>23</v>
      </c>
      <c r="J9108" s="76" t="n">
        <v>-40</v>
      </c>
      <c r="K9108" s="76" t="s">
        <v>41</v>
      </c>
      <c r="M9108" s="76" t="s">
        <v>286</v>
      </c>
      <c r="N9108" s="79" t="s">
        <v>816</v>
      </c>
      <c r="O9108" s="76" t="s">
        <v>817</v>
      </c>
      <c r="P9108" s="78" t="n">
        <v>45545</v>
      </c>
      <c r="Q9108" s="76" t="s">
        <v>114</v>
      </c>
      <c r="R9108" s="78" t="n">
        <v>38281</v>
      </c>
      <c r="S9108" s="78" t="n">
        <v>44754</v>
      </c>
      <c r="T9108" s="76" t="s">
        <v>183</v>
      </c>
      <c r="U9108" s="76" t="n">
        <v>1413</v>
      </c>
      <c r="X9108" s="76" t="n">
        <v>14</v>
      </c>
      <c r="Y9108" s="76" t="s">
        <v>116</v>
      </c>
      <c r="AC9108" s="76" t="s">
        <v>117</v>
      </c>
      <c r="AD9108" s="76" t="s">
        <v>6092</v>
      </c>
      <c r="AE9108" s="76" t="n">
        <v>41000</v>
      </c>
      <c r="AF9108" s="76" t="s">
        <v>35460</v>
      </c>
      <c r="AJ9108" s="76" t="s">
        <v>35461</v>
      </c>
      <c r="AK9108" s="76" t="s">
        <v>35462</v>
      </c>
      <c r="AL9108" s="76" t="n">
        <v>0</v>
      </c>
      <c r="AM9108" s="76" t="n">
        <v>0</v>
      </c>
    </row>
    <row r="9109" customFormat="false" ht="15" hidden="false" customHeight="false" outlineLevel="0" collapsed="false">
      <c r="A9109" s="76" t="n">
        <v>1604348</v>
      </c>
      <c r="B9109" s="76" t="s">
        <v>35463</v>
      </c>
      <c r="C9109" s="76" t="s">
        <v>5704</v>
      </c>
      <c r="D9109" s="76" t="n">
        <v>1811954</v>
      </c>
      <c r="E9109" s="76" t="s">
        <v>109</v>
      </c>
      <c r="H9109" s="78" t="n">
        <v>26314</v>
      </c>
      <c r="I9109" s="76" t="s">
        <v>208</v>
      </c>
      <c r="J9109" s="76" t="s">
        <v>209</v>
      </c>
      <c r="K9109" s="76" t="s">
        <v>2</v>
      </c>
      <c r="M9109" s="76" t="s">
        <v>111</v>
      </c>
      <c r="N9109" s="79" t="s">
        <v>2297</v>
      </c>
      <c r="O9109" s="76" t="s">
        <v>2298</v>
      </c>
      <c r="P9109" s="78" t="n">
        <v>45543</v>
      </c>
      <c r="Q9109" s="76" t="s">
        <v>114</v>
      </c>
      <c r="R9109" s="78" t="n">
        <v>45543</v>
      </c>
      <c r="S9109" s="78" t="n">
        <v>45539</v>
      </c>
      <c r="T9109" s="76" t="s">
        <v>201</v>
      </c>
      <c r="U9109" s="76" t="n">
        <v>500</v>
      </c>
      <c r="X9109" s="76" t="n">
        <v>5</v>
      </c>
      <c r="Y9109" s="76" t="s">
        <v>116</v>
      </c>
      <c r="AC9109" s="76" t="s">
        <v>117</v>
      </c>
      <c r="AD9109" s="76" t="s">
        <v>30903</v>
      </c>
      <c r="AE9109" s="76" t="n">
        <v>18110</v>
      </c>
      <c r="AF9109" s="76" t="s">
        <v>35464</v>
      </c>
      <c r="AK9109" s="76" t="s">
        <v>35465</v>
      </c>
      <c r="AL9109" s="76" t="n">
        <v>1</v>
      </c>
      <c r="AM9109" s="76" t="n">
        <v>0</v>
      </c>
    </row>
    <row r="9110" customFormat="false" ht="15" hidden="false" customHeight="false" outlineLevel="0" collapsed="false">
      <c r="A9110" s="76" t="n">
        <v>184963</v>
      </c>
      <c r="B9110" s="76" t="s">
        <v>35466</v>
      </c>
      <c r="C9110" s="76" t="s">
        <v>8018</v>
      </c>
      <c r="D9110" s="76" t="n">
        <v>363799</v>
      </c>
      <c r="E9110" s="76" t="s">
        <v>475</v>
      </c>
      <c r="F9110" s="76" t="s">
        <v>132</v>
      </c>
      <c r="H9110" s="78" t="n">
        <v>31896</v>
      </c>
      <c r="I9110" s="76" t="s">
        <v>23</v>
      </c>
      <c r="J9110" s="76" t="n">
        <v>-40</v>
      </c>
      <c r="K9110" s="76" t="s">
        <v>41</v>
      </c>
      <c r="M9110" s="76" t="s">
        <v>269</v>
      </c>
      <c r="N9110" s="79" t="s">
        <v>1360</v>
      </c>
      <c r="O9110" s="76" t="s">
        <v>1361</v>
      </c>
      <c r="P9110" s="78" t="n">
        <v>45481</v>
      </c>
      <c r="Q9110" s="76" t="s">
        <v>114</v>
      </c>
      <c r="R9110" s="78" t="n">
        <v>37432</v>
      </c>
      <c r="S9110" s="78" t="n">
        <v>45524</v>
      </c>
      <c r="T9110" s="76" t="s">
        <v>201</v>
      </c>
      <c r="U9110" s="76" t="n">
        <v>704</v>
      </c>
      <c r="X9110" s="76" t="n">
        <v>7</v>
      </c>
      <c r="Y9110" s="76" t="s">
        <v>116</v>
      </c>
      <c r="AC9110" s="76" t="s">
        <v>117</v>
      </c>
      <c r="AD9110" s="76" t="s">
        <v>1362</v>
      </c>
      <c r="AE9110" s="76" t="n">
        <v>36350</v>
      </c>
      <c r="AF9110" s="76" t="s">
        <v>35467</v>
      </c>
      <c r="AJ9110" s="79" t="s">
        <v>35468</v>
      </c>
      <c r="AK9110" s="76" t="s">
        <v>35469</v>
      </c>
      <c r="AL9110" s="76" t="n">
        <v>0</v>
      </c>
      <c r="AM9110" s="76" t="n">
        <v>0</v>
      </c>
    </row>
    <row r="9111" customFormat="false" ht="15" hidden="false" customHeight="false" outlineLevel="0" collapsed="false">
      <c r="A9111" s="76" t="n">
        <v>1612148</v>
      </c>
      <c r="B9111" s="76" t="s">
        <v>35470</v>
      </c>
      <c r="C9111" s="76" t="s">
        <v>800</v>
      </c>
      <c r="D9111" s="76" t="n">
        <v>3737311</v>
      </c>
      <c r="E9111" s="76" t="s">
        <v>109</v>
      </c>
      <c r="H9111" s="78" t="n">
        <v>34464</v>
      </c>
      <c r="I9111" s="76" t="s">
        <v>23</v>
      </c>
      <c r="J9111" s="76" t="n">
        <v>-40</v>
      </c>
      <c r="K9111" s="76" t="s">
        <v>41</v>
      </c>
      <c r="M9111" s="76" t="s">
        <v>124</v>
      </c>
      <c r="N9111" s="79" t="s">
        <v>278</v>
      </c>
      <c r="O9111" s="76" t="s">
        <v>279</v>
      </c>
      <c r="P9111" s="78" t="n">
        <v>45549</v>
      </c>
      <c r="Q9111" s="76" t="s">
        <v>114</v>
      </c>
      <c r="R9111" s="78" t="n">
        <v>45549</v>
      </c>
      <c r="T9111" s="76" t="s">
        <v>325</v>
      </c>
      <c r="U9111" s="76" t="n">
        <v>500</v>
      </c>
      <c r="X9111" s="76" t="n">
        <v>5</v>
      </c>
      <c r="Y9111" s="76" t="s">
        <v>116</v>
      </c>
      <c r="AC9111" s="76" t="s">
        <v>117</v>
      </c>
      <c r="AD9111" s="76" t="s">
        <v>6209</v>
      </c>
      <c r="AE9111" s="76" t="n">
        <v>37190</v>
      </c>
      <c r="AF9111" s="76" t="s">
        <v>35471</v>
      </c>
      <c r="AK9111" s="76" t="s">
        <v>35472</v>
      </c>
      <c r="AL9111" s="76" t="n">
        <v>0</v>
      </c>
      <c r="AM9111" s="76" t="n">
        <v>0</v>
      </c>
    </row>
    <row r="9112" customFormat="false" ht="15" hidden="false" customHeight="false" outlineLevel="0" collapsed="false">
      <c r="A9112" s="76" t="n">
        <v>184995</v>
      </c>
      <c r="B9112" s="76" t="s">
        <v>35470</v>
      </c>
      <c r="C9112" s="76" t="s">
        <v>762</v>
      </c>
      <c r="D9112" s="76" t="n">
        <v>615610</v>
      </c>
      <c r="E9112" s="76" t="s">
        <v>132</v>
      </c>
      <c r="F9112" s="76" t="s">
        <v>132</v>
      </c>
      <c r="H9112" s="78" t="n">
        <v>30929</v>
      </c>
      <c r="I9112" s="76" t="s">
        <v>179</v>
      </c>
      <c r="J9112" s="76" t="s">
        <v>180</v>
      </c>
      <c r="K9112" s="76" t="s">
        <v>41</v>
      </c>
      <c r="M9112" s="76" t="s">
        <v>124</v>
      </c>
      <c r="N9112" s="79" t="s">
        <v>1249</v>
      </c>
      <c r="O9112" s="76" t="s">
        <v>1250</v>
      </c>
      <c r="P9112" s="78" t="n">
        <v>45553</v>
      </c>
      <c r="Q9112" s="76" t="s">
        <v>114</v>
      </c>
      <c r="R9112" s="78" t="n">
        <v>37432</v>
      </c>
      <c r="S9112" s="78" t="n">
        <v>45079</v>
      </c>
      <c r="T9112" s="76" t="s">
        <v>183</v>
      </c>
      <c r="U9112" s="76" t="n">
        <v>1168</v>
      </c>
      <c r="X9112" s="76" t="n">
        <v>11</v>
      </c>
      <c r="Y9112" s="76" t="s">
        <v>116</v>
      </c>
      <c r="AC9112" s="76" t="s">
        <v>117</v>
      </c>
      <c r="AD9112" s="76" t="s">
        <v>35473</v>
      </c>
      <c r="AE9112" s="76" t="n">
        <v>61140</v>
      </c>
      <c r="AF9112" s="76" t="s">
        <v>35474</v>
      </c>
      <c r="AK9112" s="76" t="s">
        <v>35475</v>
      </c>
      <c r="AL9112" s="76" t="n">
        <v>0</v>
      </c>
      <c r="AM9112" s="76" t="n">
        <v>0</v>
      </c>
    </row>
    <row r="9113" customFormat="false" ht="15" hidden="false" customHeight="false" outlineLevel="0" collapsed="false">
      <c r="A9113" s="76" t="n">
        <v>1615827</v>
      </c>
      <c r="B9113" s="76" t="s">
        <v>35476</v>
      </c>
      <c r="C9113" s="76" t="s">
        <v>17632</v>
      </c>
      <c r="D9113" s="76" t="n">
        <v>4540486</v>
      </c>
      <c r="E9113" s="76" t="s">
        <v>109</v>
      </c>
      <c r="H9113" s="78" t="n">
        <v>40658</v>
      </c>
      <c r="I9113" s="76" t="s">
        <v>144</v>
      </c>
      <c r="J9113" s="76" t="n">
        <v>-14</v>
      </c>
      <c r="K9113" s="76" t="s">
        <v>2</v>
      </c>
      <c r="M9113" s="76" t="s">
        <v>134</v>
      </c>
      <c r="N9113" s="79" t="s">
        <v>1186</v>
      </c>
      <c r="O9113" s="76" t="s">
        <v>1187</v>
      </c>
      <c r="P9113" s="78" t="n">
        <v>45552</v>
      </c>
      <c r="Q9113" s="76" t="s">
        <v>114</v>
      </c>
      <c r="R9113" s="78" t="n">
        <v>45552</v>
      </c>
      <c r="T9113" s="76" t="s">
        <v>115</v>
      </c>
      <c r="U9113" s="76" t="n">
        <v>500</v>
      </c>
      <c r="X9113" s="76" t="n">
        <v>5</v>
      </c>
      <c r="Y9113" s="76" t="s">
        <v>116</v>
      </c>
      <c r="AC9113" s="76" t="s">
        <v>117</v>
      </c>
      <c r="AD9113" s="76" t="s">
        <v>451</v>
      </c>
      <c r="AE9113" s="76" t="n">
        <v>45000</v>
      </c>
      <c r="AF9113" s="76" t="s">
        <v>35477</v>
      </c>
      <c r="AK9113" s="76" t="s">
        <v>35478</v>
      </c>
      <c r="AL9113" s="76" t="n">
        <v>0</v>
      </c>
      <c r="AM9113" s="76" t="n">
        <v>0</v>
      </c>
    </row>
    <row r="9114" customFormat="false" ht="15" hidden="false" customHeight="false" outlineLevel="0" collapsed="false">
      <c r="A9114" s="76" t="n">
        <v>599937</v>
      </c>
      <c r="B9114" s="76" t="s">
        <v>35479</v>
      </c>
      <c r="C9114" s="76" t="s">
        <v>2143</v>
      </c>
      <c r="D9114" s="76" t="n">
        <v>419517</v>
      </c>
      <c r="E9114" s="76" t="s">
        <v>132</v>
      </c>
      <c r="F9114" s="76" t="s">
        <v>132</v>
      </c>
      <c r="H9114" s="78" t="n">
        <v>24889</v>
      </c>
      <c r="I9114" s="76" t="s">
        <v>321</v>
      </c>
      <c r="J9114" s="76" t="s">
        <v>322</v>
      </c>
      <c r="K9114" s="76" t="s">
        <v>41</v>
      </c>
      <c r="M9114" s="76" t="s">
        <v>286</v>
      </c>
      <c r="N9114" s="79" t="s">
        <v>2615</v>
      </c>
      <c r="O9114" s="76" t="s">
        <v>2616</v>
      </c>
      <c r="P9114" s="78" t="n">
        <v>45485</v>
      </c>
      <c r="Q9114" s="76" t="s">
        <v>114</v>
      </c>
      <c r="R9114" s="78" t="n">
        <v>39359</v>
      </c>
      <c r="S9114" s="78" t="n">
        <v>44883</v>
      </c>
      <c r="T9114" s="76" t="s">
        <v>183</v>
      </c>
      <c r="U9114" s="76" t="n">
        <v>1011</v>
      </c>
      <c r="X9114" s="76" t="n">
        <v>10</v>
      </c>
      <c r="Y9114" s="76" t="s">
        <v>116</v>
      </c>
      <c r="AC9114" s="76" t="s">
        <v>117</v>
      </c>
      <c r="AD9114" s="76" t="s">
        <v>2617</v>
      </c>
      <c r="AE9114" s="76" t="n">
        <v>41100</v>
      </c>
      <c r="AF9114" s="76" t="s">
        <v>35480</v>
      </c>
      <c r="AI9114" s="79" t="s">
        <v>35481</v>
      </c>
      <c r="AJ9114" s="79" t="s">
        <v>35482</v>
      </c>
      <c r="AK9114" s="76" t="s">
        <v>35483</v>
      </c>
      <c r="AL9114" s="76" t="n">
        <v>0</v>
      </c>
      <c r="AM9114" s="76" t="n">
        <v>0</v>
      </c>
    </row>
    <row r="9115" customFormat="false" ht="15" hidden="false" customHeight="false" outlineLevel="0" collapsed="false">
      <c r="A9115" s="76" t="n">
        <v>1457542</v>
      </c>
      <c r="B9115" s="76" t="s">
        <v>35484</v>
      </c>
      <c r="C9115" s="76" t="s">
        <v>868</v>
      </c>
      <c r="D9115" s="76" t="n">
        <v>3734701</v>
      </c>
      <c r="E9115" s="76" t="s">
        <v>109</v>
      </c>
      <c r="F9115" s="76" t="s">
        <v>109</v>
      </c>
      <c r="H9115" s="78" t="n">
        <v>41109</v>
      </c>
      <c r="I9115" s="76" t="s">
        <v>370</v>
      </c>
      <c r="J9115" s="76" t="n">
        <v>-13</v>
      </c>
      <c r="K9115" s="76" t="s">
        <v>41</v>
      </c>
      <c r="M9115" s="76" t="s">
        <v>124</v>
      </c>
      <c r="N9115" s="79" t="s">
        <v>1294</v>
      </c>
      <c r="O9115" s="76" t="s">
        <v>1295</v>
      </c>
      <c r="P9115" s="78" t="n">
        <v>45562</v>
      </c>
      <c r="Q9115" s="76" t="s">
        <v>114</v>
      </c>
      <c r="R9115" s="78" t="n">
        <v>44874</v>
      </c>
      <c r="T9115" s="76" t="s">
        <v>115</v>
      </c>
      <c r="U9115" s="76" t="n">
        <v>500</v>
      </c>
      <c r="X9115" s="76" t="n">
        <v>5</v>
      </c>
      <c r="Y9115" s="76" t="s">
        <v>116</v>
      </c>
      <c r="AC9115" s="76" t="s">
        <v>117</v>
      </c>
      <c r="AD9115" s="76" t="s">
        <v>35485</v>
      </c>
      <c r="AE9115" s="76" t="n">
        <v>37340</v>
      </c>
      <c r="AF9115" s="76" t="s">
        <v>35486</v>
      </c>
      <c r="AJ9115" s="76" t="s">
        <v>35487</v>
      </c>
      <c r="AK9115" s="76" t="s">
        <v>35488</v>
      </c>
      <c r="AL9115" s="76" t="n">
        <v>1</v>
      </c>
      <c r="AM9115" s="76" t="n">
        <v>1</v>
      </c>
    </row>
    <row r="9116" customFormat="false" ht="15" hidden="false" customHeight="false" outlineLevel="0" collapsed="false">
      <c r="A9116" s="76" t="n">
        <v>959364</v>
      </c>
      <c r="B9116" s="76" t="s">
        <v>35489</v>
      </c>
      <c r="C9116" s="76" t="s">
        <v>406</v>
      </c>
      <c r="D9116" s="76" t="n">
        <v>3725192</v>
      </c>
      <c r="E9116" s="76" t="s">
        <v>132</v>
      </c>
      <c r="F9116" s="76" t="s">
        <v>132</v>
      </c>
      <c r="H9116" s="78" t="n">
        <v>37691</v>
      </c>
      <c r="I9116" s="76" t="s">
        <v>23</v>
      </c>
      <c r="J9116" s="76" t="n">
        <v>-40</v>
      </c>
      <c r="K9116" s="76" t="s">
        <v>41</v>
      </c>
      <c r="M9116" s="76" t="s">
        <v>124</v>
      </c>
      <c r="N9116" s="79" t="s">
        <v>841</v>
      </c>
      <c r="O9116" s="76" t="s">
        <v>842</v>
      </c>
      <c r="P9116" s="78" t="n">
        <v>45548</v>
      </c>
      <c r="Q9116" s="76" t="s">
        <v>114</v>
      </c>
      <c r="R9116" s="78" t="n">
        <v>41541</v>
      </c>
      <c r="S9116" s="78" t="n">
        <v>45518</v>
      </c>
      <c r="T9116" s="76" t="s">
        <v>201</v>
      </c>
      <c r="U9116" s="76" t="n">
        <v>500</v>
      </c>
      <c r="X9116" s="76" t="n">
        <v>5</v>
      </c>
      <c r="Y9116" s="76" t="s">
        <v>116</v>
      </c>
      <c r="AC9116" s="76" t="s">
        <v>117</v>
      </c>
      <c r="AD9116" s="76" t="s">
        <v>542</v>
      </c>
      <c r="AE9116" s="76" t="n">
        <v>37260</v>
      </c>
      <c r="AF9116" s="76" t="s">
        <v>35490</v>
      </c>
      <c r="AJ9116" s="79" t="s">
        <v>35491</v>
      </c>
      <c r="AK9116" s="76" t="s">
        <v>35492</v>
      </c>
      <c r="AL9116" s="76" t="n">
        <v>1</v>
      </c>
      <c r="AM9116" s="76" t="n">
        <v>1</v>
      </c>
    </row>
    <row r="9117" customFormat="false" ht="15" hidden="false" customHeight="false" outlineLevel="0" collapsed="false">
      <c r="A9117" s="76" t="n">
        <v>1640572</v>
      </c>
      <c r="B9117" s="76" t="s">
        <v>35493</v>
      </c>
      <c r="C9117" s="76" t="s">
        <v>35494</v>
      </c>
      <c r="D9117" s="76" t="n">
        <v>1812088</v>
      </c>
      <c r="E9117" s="76" t="s">
        <v>109</v>
      </c>
      <c r="H9117" s="78" t="n">
        <v>41772</v>
      </c>
      <c r="I9117" s="76" t="s">
        <v>190</v>
      </c>
      <c r="J9117" s="76" t="n">
        <v>-11</v>
      </c>
      <c r="K9117" s="76" t="s">
        <v>41</v>
      </c>
      <c r="M9117" s="76" t="s">
        <v>111</v>
      </c>
      <c r="N9117" s="79" t="s">
        <v>1451</v>
      </c>
      <c r="O9117" s="76" t="s">
        <v>1452</v>
      </c>
      <c r="P9117" s="78" t="n">
        <v>45571</v>
      </c>
      <c r="Q9117" s="76" t="s">
        <v>114</v>
      </c>
      <c r="R9117" s="78" t="n">
        <v>45571</v>
      </c>
      <c r="T9117" s="76" t="s">
        <v>115</v>
      </c>
      <c r="U9117" s="76" t="n">
        <v>500</v>
      </c>
      <c r="X9117" s="76" t="n">
        <v>5</v>
      </c>
      <c r="Y9117" s="76" t="s">
        <v>116</v>
      </c>
      <c r="AC9117" s="76" t="s">
        <v>117</v>
      </c>
      <c r="AD9117" s="76" t="s">
        <v>1453</v>
      </c>
      <c r="AE9117" s="76" t="n">
        <v>18800</v>
      </c>
      <c r="AF9117" s="76" t="n">
        <v>3</v>
      </c>
      <c r="AH9117" s="76" t="s">
        <v>35495</v>
      </c>
      <c r="AJ9117" s="79" t="s">
        <v>35496</v>
      </c>
      <c r="AK9117" s="76" t="s">
        <v>35497</v>
      </c>
      <c r="AL9117" s="76" t="n">
        <v>0</v>
      </c>
      <c r="AM9117" s="76" t="n">
        <v>0</v>
      </c>
    </row>
    <row r="9118" customFormat="false" ht="15" hidden="false" customHeight="false" outlineLevel="0" collapsed="false">
      <c r="A9118" s="76" t="n">
        <v>1600019</v>
      </c>
      <c r="B9118" s="76" t="s">
        <v>35498</v>
      </c>
      <c r="C9118" s="76" t="s">
        <v>12461</v>
      </c>
      <c r="D9118" s="76" t="n">
        <v>3737042</v>
      </c>
      <c r="E9118" s="76" t="s">
        <v>109</v>
      </c>
      <c r="H9118" s="78" t="n">
        <v>41989</v>
      </c>
      <c r="I9118" s="76" t="s">
        <v>190</v>
      </c>
      <c r="J9118" s="76" t="n">
        <v>-11</v>
      </c>
      <c r="K9118" s="76" t="s">
        <v>41</v>
      </c>
      <c r="M9118" s="76" t="s">
        <v>124</v>
      </c>
      <c r="N9118" s="79" t="s">
        <v>257</v>
      </c>
      <c r="O9118" s="76" t="s">
        <v>258</v>
      </c>
      <c r="P9118" s="78" t="n">
        <v>45531</v>
      </c>
      <c r="Q9118" s="76" t="s">
        <v>114</v>
      </c>
      <c r="R9118" s="78" t="n">
        <v>45531</v>
      </c>
      <c r="S9118" s="78" t="n">
        <v>45496</v>
      </c>
      <c r="T9118" s="76" t="s">
        <v>201</v>
      </c>
      <c r="U9118" s="76" t="n">
        <v>500</v>
      </c>
      <c r="X9118" s="76" t="n">
        <v>5</v>
      </c>
      <c r="Y9118" s="76" t="s">
        <v>116</v>
      </c>
      <c r="AC9118" s="76" t="s">
        <v>117</v>
      </c>
      <c r="AD9118" s="76" t="s">
        <v>264</v>
      </c>
      <c r="AE9118" s="76" t="n">
        <v>37300</v>
      </c>
      <c r="AF9118" s="76" t="s">
        <v>35499</v>
      </c>
      <c r="AI9118" s="79" t="s">
        <v>35500</v>
      </c>
      <c r="AK9118" s="76" t="s">
        <v>35501</v>
      </c>
      <c r="AL9118" s="76" t="n">
        <v>0</v>
      </c>
      <c r="AM9118" s="76" t="n">
        <v>0</v>
      </c>
    </row>
    <row r="9119" customFormat="false" ht="15" hidden="false" customHeight="false" outlineLevel="0" collapsed="false">
      <c r="A9119" s="76" t="n">
        <v>1602114</v>
      </c>
      <c r="B9119" s="76" t="s">
        <v>35502</v>
      </c>
      <c r="C9119" s="76" t="s">
        <v>1949</v>
      </c>
      <c r="D9119" s="76" t="n">
        <v>3737099</v>
      </c>
      <c r="E9119" s="76" t="s">
        <v>109</v>
      </c>
      <c r="H9119" s="78" t="n">
        <v>40747</v>
      </c>
      <c r="I9119" s="76" t="s">
        <v>144</v>
      </c>
      <c r="J9119" s="76" t="n">
        <v>-14</v>
      </c>
      <c r="K9119" s="76" t="s">
        <v>41</v>
      </c>
      <c r="M9119" s="76" t="s">
        <v>124</v>
      </c>
      <c r="N9119" s="79" t="s">
        <v>125</v>
      </c>
      <c r="O9119" s="76" t="s">
        <v>126</v>
      </c>
      <c r="P9119" s="78" t="n">
        <v>45539</v>
      </c>
      <c r="Q9119" s="76" t="s">
        <v>114</v>
      </c>
      <c r="R9119" s="78" t="n">
        <v>45539</v>
      </c>
      <c r="T9119" s="76" t="s">
        <v>115</v>
      </c>
      <c r="U9119" s="76" t="n">
        <v>500</v>
      </c>
      <c r="X9119" s="76" t="n">
        <v>5</v>
      </c>
      <c r="Y9119" s="76" t="s">
        <v>116</v>
      </c>
      <c r="AC9119" s="76" t="s">
        <v>117</v>
      </c>
      <c r="AD9119" s="76" t="s">
        <v>127</v>
      </c>
      <c r="AE9119" s="76" t="n">
        <v>37000</v>
      </c>
      <c r="AF9119" s="76" t="s">
        <v>32770</v>
      </c>
      <c r="AK9119" s="76" t="s">
        <v>35503</v>
      </c>
      <c r="AL9119" s="76" t="n">
        <v>0</v>
      </c>
      <c r="AM9119" s="76" t="n">
        <v>0</v>
      </c>
    </row>
    <row r="9120" customFormat="false" ht="15" hidden="false" customHeight="false" outlineLevel="0" collapsed="false">
      <c r="A9120" s="76" t="n">
        <v>1602113</v>
      </c>
      <c r="B9120" s="76" t="s">
        <v>35502</v>
      </c>
      <c r="C9120" s="76" t="s">
        <v>2447</v>
      </c>
      <c r="D9120" s="76" t="n">
        <v>3737098</v>
      </c>
      <c r="E9120" s="76" t="s">
        <v>109</v>
      </c>
      <c r="H9120" s="78" t="n">
        <v>40076</v>
      </c>
      <c r="I9120" s="76" t="s">
        <v>133</v>
      </c>
      <c r="J9120" s="76" t="n">
        <v>-16</v>
      </c>
      <c r="K9120" s="76" t="s">
        <v>41</v>
      </c>
      <c r="M9120" s="76" t="s">
        <v>124</v>
      </c>
      <c r="N9120" s="79" t="s">
        <v>125</v>
      </c>
      <c r="O9120" s="76" t="s">
        <v>126</v>
      </c>
      <c r="P9120" s="78" t="n">
        <v>45539</v>
      </c>
      <c r="Q9120" s="76" t="s">
        <v>114</v>
      </c>
      <c r="R9120" s="78" t="n">
        <v>45539</v>
      </c>
      <c r="T9120" s="76" t="s">
        <v>115</v>
      </c>
      <c r="U9120" s="76" t="n">
        <v>500</v>
      </c>
      <c r="X9120" s="76" t="n">
        <v>5</v>
      </c>
      <c r="Y9120" s="76" t="s">
        <v>116</v>
      </c>
      <c r="AC9120" s="76" t="s">
        <v>117</v>
      </c>
      <c r="AD9120" s="76" t="s">
        <v>127</v>
      </c>
      <c r="AE9120" s="76" t="n">
        <v>37000</v>
      </c>
      <c r="AF9120" s="76" t="s">
        <v>32770</v>
      </c>
      <c r="AK9120" s="76" t="s">
        <v>35503</v>
      </c>
      <c r="AL9120" s="76" t="n">
        <v>0</v>
      </c>
      <c r="AM9120" s="76" t="n">
        <v>0</v>
      </c>
    </row>
    <row r="9121" customFormat="false" ht="15" hidden="false" customHeight="false" outlineLevel="0" collapsed="false">
      <c r="A9121" s="76" t="n">
        <v>185460</v>
      </c>
      <c r="B9121" s="76" t="s">
        <v>35504</v>
      </c>
      <c r="C9121" s="76" t="s">
        <v>35505</v>
      </c>
      <c r="D9121" s="76" t="n">
        <v>3712225</v>
      </c>
      <c r="E9121" s="76" t="s">
        <v>132</v>
      </c>
      <c r="F9121" s="76" t="s">
        <v>132</v>
      </c>
      <c r="H9121" s="78" t="n">
        <v>28819</v>
      </c>
      <c r="I9121" s="76" t="s">
        <v>197</v>
      </c>
      <c r="J9121" s="76" t="s">
        <v>198</v>
      </c>
      <c r="K9121" s="76" t="s">
        <v>41</v>
      </c>
      <c r="M9121" s="76" t="s">
        <v>124</v>
      </c>
      <c r="N9121" s="79" t="s">
        <v>1921</v>
      </c>
      <c r="O9121" s="76" t="s">
        <v>1922</v>
      </c>
      <c r="P9121" s="78" t="n">
        <v>45541</v>
      </c>
      <c r="Q9121" s="76" t="s">
        <v>114</v>
      </c>
      <c r="R9121" s="78" t="n">
        <v>37432</v>
      </c>
      <c r="S9121" s="78" t="n">
        <v>44834</v>
      </c>
      <c r="T9121" s="76" t="s">
        <v>183</v>
      </c>
      <c r="U9121" s="76" t="n">
        <v>501</v>
      </c>
      <c r="X9121" s="76" t="n">
        <v>5</v>
      </c>
      <c r="Y9121" s="76" t="s">
        <v>116</v>
      </c>
      <c r="AC9121" s="76" t="s">
        <v>117</v>
      </c>
      <c r="AD9121" s="76" t="s">
        <v>35506</v>
      </c>
      <c r="AE9121" s="76" t="n">
        <v>37130</v>
      </c>
      <c r="AF9121" s="76" t="s">
        <v>35507</v>
      </c>
      <c r="AK9121" s="76" t="s">
        <v>35508</v>
      </c>
      <c r="AL9121" s="76" t="n">
        <v>0</v>
      </c>
      <c r="AM9121" s="76" t="n">
        <v>0</v>
      </c>
    </row>
    <row r="9122" customFormat="false" ht="15" hidden="false" customHeight="false" outlineLevel="0" collapsed="false">
      <c r="A9122" s="76" t="n">
        <v>542620</v>
      </c>
      <c r="B9122" s="76" t="s">
        <v>35504</v>
      </c>
      <c r="C9122" s="76" t="s">
        <v>2594</v>
      </c>
      <c r="D9122" s="76" t="n">
        <v>3718410</v>
      </c>
      <c r="E9122" s="76" t="s">
        <v>132</v>
      </c>
      <c r="F9122" s="76" t="s">
        <v>132</v>
      </c>
      <c r="H9122" s="78" t="n">
        <v>31196</v>
      </c>
      <c r="I9122" s="76" t="s">
        <v>23</v>
      </c>
      <c r="J9122" s="76" t="n">
        <v>-40</v>
      </c>
      <c r="K9122" s="76" t="s">
        <v>41</v>
      </c>
      <c r="M9122" s="76" t="s">
        <v>124</v>
      </c>
      <c r="N9122" s="79" t="s">
        <v>398</v>
      </c>
      <c r="O9122" s="76" t="s">
        <v>399</v>
      </c>
      <c r="P9122" s="78" t="n">
        <v>45541</v>
      </c>
      <c r="Q9122" s="76" t="s">
        <v>114</v>
      </c>
      <c r="R9122" s="78" t="n">
        <v>38987</v>
      </c>
      <c r="S9122" s="78" t="n">
        <v>44817</v>
      </c>
      <c r="T9122" s="76" t="s">
        <v>183</v>
      </c>
      <c r="U9122" s="76" t="n">
        <v>1053</v>
      </c>
      <c r="X9122" s="76" t="n">
        <v>10</v>
      </c>
      <c r="Y9122" s="76" t="s">
        <v>116</v>
      </c>
      <c r="AB9122" s="78" t="n">
        <v>45491</v>
      </c>
      <c r="AC9122" s="76" t="s">
        <v>117</v>
      </c>
      <c r="AD9122" s="76" t="s">
        <v>35509</v>
      </c>
      <c r="AE9122" s="76" t="n">
        <v>44119</v>
      </c>
      <c r="AF9122" s="76" t="s">
        <v>35510</v>
      </c>
      <c r="AI9122" s="79" t="s">
        <v>35511</v>
      </c>
      <c r="AK9122" s="76" t="s">
        <v>35512</v>
      </c>
      <c r="AL9122" s="76" t="n">
        <v>0</v>
      </c>
      <c r="AM9122" s="76" t="n">
        <v>0</v>
      </c>
    </row>
    <row r="9123" customFormat="false" ht="15" hidden="false" customHeight="false" outlineLevel="0" collapsed="false">
      <c r="A9123" s="76" t="n">
        <v>1151978</v>
      </c>
      <c r="B9123" s="76" t="s">
        <v>35513</v>
      </c>
      <c r="C9123" s="76" t="s">
        <v>762</v>
      </c>
      <c r="D9123" s="76" t="n">
        <v>4113449</v>
      </c>
      <c r="E9123" s="76" t="s">
        <v>132</v>
      </c>
      <c r="F9123" s="76" t="s">
        <v>132</v>
      </c>
      <c r="H9123" s="78" t="n">
        <v>28725</v>
      </c>
      <c r="I9123" s="76" t="s">
        <v>197</v>
      </c>
      <c r="J9123" s="76" t="s">
        <v>198</v>
      </c>
      <c r="K9123" s="76" t="s">
        <v>41</v>
      </c>
      <c r="M9123" s="76" t="s">
        <v>286</v>
      </c>
      <c r="N9123" s="79" t="s">
        <v>385</v>
      </c>
      <c r="O9123" s="76" t="s">
        <v>386</v>
      </c>
      <c r="P9123" s="78" t="n">
        <v>45601</v>
      </c>
      <c r="Q9123" s="76" t="s">
        <v>114</v>
      </c>
      <c r="R9123" s="78" t="n">
        <v>42738</v>
      </c>
      <c r="S9123" s="78" t="n">
        <v>45187</v>
      </c>
      <c r="T9123" s="76" t="s">
        <v>183</v>
      </c>
      <c r="U9123" s="76" t="n">
        <v>952</v>
      </c>
      <c r="X9123" s="76" t="n">
        <v>9</v>
      </c>
      <c r="Y9123" s="76" t="s">
        <v>116</v>
      </c>
      <c r="AB9123" s="78" t="n">
        <v>45108</v>
      </c>
      <c r="AC9123" s="76" t="s">
        <v>117</v>
      </c>
      <c r="AD9123" s="76" t="s">
        <v>8933</v>
      </c>
      <c r="AE9123" s="76" t="n">
        <v>41500</v>
      </c>
      <c r="AF9123" s="76" t="s">
        <v>35514</v>
      </c>
      <c r="AI9123" s="79" t="s">
        <v>35515</v>
      </c>
      <c r="AJ9123" s="79" t="s">
        <v>35516</v>
      </c>
      <c r="AK9123" s="76" t="s">
        <v>35517</v>
      </c>
      <c r="AL9123" s="76" t="n">
        <v>0</v>
      </c>
      <c r="AM9123" s="76" t="n">
        <v>0</v>
      </c>
    </row>
    <row r="9124" customFormat="false" ht="15" hidden="false" customHeight="false" outlineLevel="0" collapsed="false">
      <c r="A9124" s="76" t="n">
        <v>842343</v>
      </c>
      <c r="B9124" s="76" t="s">
        <v>35518</v>
      </c>
      <c r="C9124" s="76" t="s">
        <v>2973</v>
      </c>
      <c r="D9124" s="76" t="n">
        <v>4111200</v>
      </c>
      <c r="E9124" s="76" t="s">
        <v>132</v>
      </c>
      <c r="F9124" s="76" t="s">
        <v>132</v>
      </c>
      <c r="H9124" s="78" t="n">
        <v>38338</v>
      </c>
      <c r="I9124" s="76" t="s">
        <v>23</v>
      </c>
      <c r="J9124" s="76" t="n">
        <v>-40</v>
      </c>
      <c r="K9124" s="76" t="s">
        <v>41</v>
      </c>
      <c r="M9124" s="76" t="s">
        <v>286</v>
      </c>
      <c r="N9124" s="79" t="s">
        <v>385</v>
      </c>
      <c r="O9124" s="76" t="s">
        <v>386</v>
      </c>
      <c r="P9124" s="78" t="n">
        <v>45542</v>
      </c>
      <c r="Q9124" s="76" t="s">
        <v>114</v>
      </c>
      <c r="R9124" s="78" t="n">
        <v>40819</v>
      </c>
      <c r="S9124" s="78" t="n">
        <v>45111</v>
      </c>
      <c r="T9124" s="76" t="s">
        <v>183</v>
      </c>
      <c r="U9124" s="76" t="n">
        <v>1758</v>
      </c>
      <c r="X9124" s="76" t="n">
        <v>17</v>
      </c>
      <c r="Y9124" s="76" t="s">
        <v>116</v>
      </c>
      <c r="AB9124" s="78" t="n">
        <v>45108</v>
      </c>
      <c r="AC9124" s="76" t="s">
        <v>117</v>
      </c>
      <c r="AD9124" s="76" t="s">
        <v>8933</v>
      </c>
      <c r="AE9124" s="76" t="n">
        <v>41500</v>
      </c>
      <c r="AF9124" s="76" t="s">
        <v>35514</v>
      </c>
      <c r="AI9124" s="79" t="s">
        <v>35515</v>
      </c>
      <c r="AJ9124" s="79" t="s">
        <v>35516</v>
      </c>
      <c r="AK9124" s="76" t="s">
        <v>35519</v>
      </c>
      <c r="AL9124" s="76" t="n">
        <v>0</v>
      </c>
      <c r="AM9124" s="76" t="n">
        <v>0</v>
      </c>
    </row>
    <row r="9125" customFormat="false" ht="15" hidden="false" customHeight="false" outlineLevel="0" collapsed="false">
      <c r="A9125" s="76" t="n">
        <v>1603890</v>
      </c>
      <c r="B9125" s="76" t="s">
        <v>35520</v>
      </c>
      <c r="C9125" s="76" t="s">
        <v>35521</v>
      </c>
      <c r="D9125" s="76" t="n">
        <v>3737164</v>
      </c>
      <c r="E9125" s="76" t="s">
        <v>132</v>
      </c>
      <c r="H9125" s="78" t="n">
        <v>27395</v>
      </c>
      <c r="I9125" s="76" t="s">
        <v>197</v>
      </c>
      <c r="J9125" s="76" t="s">
        <v>198</v>
      </c>
      <c r="K9125" s="76" t="s">
        <v>2</v>
      </c>
      <c r="M9125" s="76" t="s">
        <v>124</v>
      </c>
      <c r="N9125" s="79" t="s">
        <v>257</v>
      </c>
      <c r="O9125" s="76" t="s">
        <v>258</v>
      </c>
      <c r="P9125" s="78" t="n">
        <v>45542</v>
      </c>
      <c r="Q9125" s="76" t="s">
        <v>114</v>
      </c>
      <c r="R9125" s="78" t="n">
        <v>45542</v>
      </c>
      <c r="S9125" s="78" t="n">
        <v>45551</v>
      </c>
      <c r="T9125" s="76" t="s">
        <v>201</v>
      </c>
      <c r="U9125" s="76" t="n">
        <v>500</v>
      </c>
      <c r="X9125" s="76" t="n">
        <v>5</v>
      </c>
      <c r="Y9125" s="76" t="s">
        <v>116</v>
      </c>
      <c r="AC9125" s="76" t="s">
        <v>117</v>
      </c>
      <c r="AD9125" s="76" t="s">
        <v>264</v>
      </c>
      <c r="AE9125" s="76" t="n">
        <v>37300</v>
      </c>
      <c r="AF9125" s="76" t="s">
        <v>35522</v>
      </c>
      <c r="AJ9125" s="79" t="s">
        <v>35523</v>
      </c>
      <c r="AK9125" s="76" t="s">
        <v>35524</v>
      </c>
      <c r="AL9125" s="76" t="n">
        <v>1</v>
      </c>
      <c r="AM9125" s="76" t="n">
        <v>0</v>
      </c>
    </row>
    <row r="9126" customFormat="false" ht="15" hidden="false" customHeight="false" outlineLevel="0" collapsed="false">
      <c r="A9126" s="76" t="n">
        <v>1624593</v>
      </c>
      <c r="B9126" s="76" t="s">
        <v>35525</v>
      </c>
      <c r="C9126" s="76" t="s">
        <v>35526</v>
      </c>
      <c r="D9126" s="76" t="n">
        <v>2817472</v>
      </c>
      <c r="E9126" s="76" t="s">
        <v>109</v>
      </c>
      <c r="H9126" s="78" t="n">
        <v>43143</v>
      </c>
      <c r="I9126" s="76" t="s">
        <v>109</v>
      </c>
      <c r="J9126" s="76" t="n">
        <v>-9</v>
      </c>
      <c r="K9126" s="76" t="s">
        <v>2</v>
      </c>
      <c r="M9126" s="76" t="s">
        <v>155</v>
      </c>
      <c r="N9126" s="79" t="s">
        <v>1399</v>
      </c>
      <c r="O9126" s="76" t="s">
        <v>1400</v>
      </c>
      <c r="P9126" s="78" t="n">
        <v>45559</v>
      </c>
      <c r="Q9126" s="76" t="s">
        <v>114</v>
      </c>
      <c r="R9126" s="78" t="n">
        <v>45559</v>
      </c>
      <c r="T9126" s="76" t="s">
        <v>115</v>
      </c>
      <c r="U9126" s="76" t="n">
        <v>500</v>
      </c>
      <c r="X9126" s="76" t="n">
        <v>5</v>
      </c>
      <c r="Y9126" s="76" t="s">
        <v>116</v>
      </c>
      <c r="AC9126" s="76" t="s">
        <v>117</v>
      </c>
      <c r="AD9126" s="76" t="s">
        <v>16250</v>
      </c>
      <c r="AE9126" s="76" t="n">
        <v>28230</v>
      </c>
      <c r="AF9126" s="76" t="s">
        <v>35527</v>
      </c>
      <c r="AI9126" s="79" t="s">
        <v>35528</v>
      </c>
      <c r="AJ9126" s="79" t="s">
        <v>35529</v>
      </c>
      <c r="AK9126" s="76" t="s">
        <v>35530</v>
      </c>
      <c r="AL9126" s="76" t="n">
        <v>0</v>
      </c>
      <c r="AM9126" s="76" t="n">
        <v>0</v>
      </c>
    </row>
    <row r="9127" customFormat="false" ht="15" hidden="false" customHeight="false" outlineLevel="0" collapsed="false">
      <c r="A9127" s="76" t="n">
        <v>771164</v>
      </c>
      <c r="B9127" s="76" t="s">
        <v>35531</v>
      </c>
      <c r="C9127" s="76" t="s">
        <v>787</v>
      </c>
      <c r="D9127" s="76" t="n">
        <v>4521379</v>
      </c>
      <c r="E9127" s="76" t="s">
        <v>132</v>
      </c>
      <c r="F9127" s="76" t="s">
        <v>132</v>
      </c>
      <c r="H9127" s="78" t="n">
        <v>35877</v>
      </c>
      <c r="I9127" s="76" t="s">
        <v>23</v>
      </c>
      <c r="J9127" s="76" t="n">
        <v>-40</v>
      </c>
      <c r="K9127" s="76" t="s">
        <v>41</v>
      </c>
      <c r="M9127" s="76" t="s">
        <v>134</v>
      </c>
      <c r="N9127" s="79" t="s">
        <v>1444</v>
      </c>
      <c r="O9127" s="76" t="s">
        <v>1445</v>
      </c>
      <c r="P9127" s="78" t="n">
        <v>45550</v>
      </c>
      <c r="Q9127" s="76" t="s">
        <v>114</v>
      </c>
      <c r="R9127" s="78" t="n">
        <v>40438</v>
      </c>
      <c r="S9127" s="78" t="n">
        <v>45540</v>
      </c>
      <c r="T9127" s="76" t="s">
        <v>201</v>
      </c>
      <c r="U9127" s="76" t="n">
        <v>619</v>
      </c>
      <c r="X9127" s="76" t="n">
        <v>6</v>
      </c>
      <c r="Y9127" s="76" t="s">
        <v>116</v>
      </c>
      <c r="AC9127" s="76" t="s">
        <v>117</v>
      </c>
      <c r="AD9127" s="76" t="s">
        <v>2964</v>
      </c>
      <c r="AE9127" s="76" t="n">
        <v>45800</v>
      </c>
      <c r="AF9127" s="76" t="s">
        <v>35532</v>
      </c>
      <c r="AI9127" s="79" t="s">
        <v>35533</v>
      </c>
      <c r="AJ9127" s="79" t="s">
        <v>35534</v>
      </c>
      <c r="AK9127" s="76" t="s">
        <v>35535</v>
      </c>
      <c r="AL9127" s="76" t="n">
        <v>0</v>
      </c>
      <c r="AM9127" s="76" t="n">
        <v>0</v>
      </c>
    </row>
    <row r="9128" customFormat="false" ht="15" hidden="false" customHeight="false" outlineLevel="0" collapsed="false">
      <c r="A9128" s="76" t="n">
        <v>185589</v>
      </c>
      <c r="B9128" s="76" t="s">
        <v>35536</v>
      </c>
      <c r="C9128" s="76" t="s">
        <v>35537</v>
      </c>
      <c r="D9128" s="76" t="n">
        <v>185120</v>
      </c>
      <c r="E9128" s="76" t="s">
        <v>132</v>
      </c>
      <c r="F9128" s="76" t="s">
        <v>132</v>
      </c>
      <c r="H9128" s="78" t="n">
        <v>21356</v>
      </c>
      <c r="I9128" s="76" t="s">
        <v>305</v>
      </c>
      <c r="J9128" s="76" t="s">
        <v>306</v>
      </c>
      <c r="K9128" s="76" t="s">
        <v>41</v>
      </c>
      <c r="M9128" s="76" t="s">
        <v>111</v>
      </c>
      <c r="N9128" s="79" t="s">
        <v>1451</v>
      </c>
      <c r="O9128" s="76" t="s">
        <v>1452</v>
      </c>
      <c r="P9128" s="78" t="n">
        <v>45542</v>
      </c>
      <c r="Q9128" s="76" t="s">
        <v>114</v>
      </c>
      <c r="R9128" s="78" t="n">
        <v>37432</v>
      </c>
      <c r="S9128" s="78" t="n">
        <v>45513</v>
      </c>
      <c r="T9128" s="76" t="s">
        <v>201</v>
      </c>
      <c r="U9128" s="76" t="n">
        <v>646</v>
      </c>
      <c r="X9128" s="76" t="n">
        <v>6</v>
      </c>
      <c r="Y9128" s="76" t="s">
        <v>116</v>
      </c>
      <c r="AB9128" s="78" t="n">
        <v>43282</v>
      </c>
      <c r="AC9128" s="76" t="s">
        <v>117</v>
      </c>
      <c r="AD9128" s="76" t="s">
        <v>29296</v>
      </c>
      <c r="AE9128" s="76" t="n">
        <v>18800</v>
      </c>
      <c r="AF9128" s="76" t="s">
        <v>35538</v>
      </c>
      <c r="AI9128" s="79" t="s">
        <v>35539</v>
      </c>
      <c r="AJ9128" s="79" t="s">
        <v>35540</v>
      </c>
      <c r="AK9128" s="76" t="s">
        <v>35541</v>
      </c>
      <c r="AL9128" s="76" t="n">
        <v>0</v>
      </c>
      <c r="AM9128" s="76" t="n">
        <v>0</v>
      </c>
    </row>
    <row r="9129" customFormat="false" ht="15" hidden="false" customHeight="false" outlineLevel="0" collapsed="false">
      <c r="A9129" s="76" t="n">
        <v>1014469</v>
      </c>
      <c r="B9129" s="76" t="s">
        <v>35542</v>
      </c>
      <c r="C9129" s="76" t="s">
        <v>2973</v>
      </c>
      <c r="D9129" s="76" t="n">
        <v>4112453</v>
      </c>
      <c r="E9129" s="76" t="s">
        <v>132</v>
      </c>
      <c r="F9129" s="76" t="s">
        <v>132</v>
      </c>
      <c r="H9129" s="78" t="n">
        <v>39108</v>
      </c>
      <c r="I9129" s="76" t="s">
        <v>294</v>
      </c>
      <c r="J9129" s="76" t="n">
        <v>-18</v>
      </c>
      <c r="K9129" s="76" t="s">
        <v>41</v>
      </c>
      <c r="M9129" s="76" t="s">
        <v>286</v>
      </c>
      <c r="N9129" s="79" t="s">
        <v>385</v>
      </c>
      <c r="O9129" s="76" t="s">
        <v>386</v>
      </c>
      <c r="P9129" s="78" t="n">
        <v>45548</v>
      </c>
      <c r="Q9129" s="76" t="s">
        <v>114</v>
      </c>
      <c r="R9129" s="78" t="n">
        <v>41902</v>
      </c>
      <c r="T9129" s="76" t="s">
        <v>115</v>
      </c>
      <c r="U9129" s="76" t="n">
        <v>1080</v>
      </c>
      <c r="X9129" s="76" t="n">
        <v>10</v>
      </c>
      <c r="Y9129" s="76" t="s">
        <v>116</v>
      </c>
      <c r="AC9129" s="76" t="s">
        <v>117</v>
      </c>
      <c r="AD9129" s="76" t="s">
        <v>34781</v>
      </c>
      <c r="AE9129" s="76" t="n">
        <v>41250</v>
      </c>
      <c r="AF9129" s="76" t="s">
        <v>35543</v>
      </c>
      <c r="AJ9129" s="79" t="s">
        <v>35544</v>
      </c>
      <c r="AK9129" s="76" t="s">
        <v>35545</v>
      </c>
      <c r="AL9129" s="76" t="n">
        <v>0</v>
      </c>
      <c r="AM9129" s="76" t="n">
        <v>0</v>
      </c>
    </row>
    <row r="9130" customFormat="false" ht="15" hidden="false" customHeight="false" outlineLevel="0" collapsed="false">
      <c r="A9130" s="76" t="n">
        <v>1654452</v>
      </c>
      <c r="B9130" s="76" t="s">
        <v>35546</v>
      </c>
      <c r="C9130" s="76" t="s">
        <v>35547</v>
      </c>
      <c r="D9130" s="76" t="n">
        <v>3738081</v>
      </c>
      <c r="E9130" s="76" t="s">
        <v>109</v>
      </c>
      <c r="H9130" s="78" t="n">
        <v>41924</v>
      </c>
      <c r="I9130" s="76" t="s">
        <v>190</v>
      </c>
      <c r="J9130" s="76" t="n">
        <v>-11</v>
      </c>
      <c r="K9130" s="76" t="s">
        <v>41</v>
      </c>
      <c r="M9130" s="76" t="s">
        <v>124</v>
      </c>
      <c r="N9130" s="79" t="s">
        <v>168</v>
      </c>
      <c r="O9130" s="76" t="s">
        <v>169</v>
      </c>
      <c r="P9130" s="78" t="n">
        <v>45596</v>
      </c>
      <c r="Q9130" s="76" t="s">
        <v>114</v>
      </c>
      <c r="R9130" s="78" t="n">
        <v>45596</v>
      </c>
      <c r="S9130" s="78" t="n">
        <v>45586</v>
      </c>
      <c r="T9130" s="76" t="s">
        <v>201</v>
      </c>
      <c r="U9130" s="76" t="n">
        <v>500</v>
      </c>
      <c r="X9130" s="76" t="n">
        <v>5</v>
      </c>
      <c r="Y9130" s="76" t="s">
        <v>116</v>
      </c>
      <c r="AC9130" s="76" t="s">
        <v>117</v>
      </c>
      <c r="AD9130" s="76" t="s">
        <v>170</v>
      </c>
      <c r="AE9130" s="76" t="n">
        <v>37520</v>
      </c>
      <c r="AF9130" s="76" t="s">
        <v>35548</v>
      </c>
      <c r="AJ9130" s="79" t="s">
        <v>35549</v>
      </c>
      <c r="AK9130" s="76" t="s">
        <v>35550</v>
      </c>
      <c r="AL9130" s="76" t="n">
        <v>0</v>
      </c>
      <c r="AM9130" s="76" t="n">
        <v>0</v>
      </c>
    </row>
    <row r="9131" customFormat="false" ht="15" hidden="false" customHeight="false" outlineLevel="0" collapsed="false">
      <c r="A9131" s="76" t="n">
        <v>653957</v>
      </c>
      <c r="B9131" s="76" t="s">
        <v>35551</v>
      </c>
      <c r="C9131" s="76" t="s">
        <v>425</v>
      </c>
      <c r="D9131" s="76" t="n">
        <v>245266</v>
      </c>
      <c r="E9131" s="76" t="s">
        <v>132</v>
      </c>
      <c r="F9131" s="76" t="s">
        <v>132</v>
      </c>
      <c r="H9131" s="78" t="n">
        <v>29706</v>
      </c>
      <c r="I9131" s="76" t="s">
        <v>179</v>
      </c>
      <c r="J9131" s="76" t="s">
        <v>180</v>
      </c>
      <c r="K9131" s="76" t="s">
        <v>41</v>
      </c>
      <c r="M9131" s="76" t="s">
        <v>269</v>
      </c>
      <c r="N9131" s="79" t="s">
        <v>1976</v>
      </c>
      <c r="O9131" s="76" t="s">
        <v>1977</v>
      </c>
      <c r="P9131" s="78" t="n">
        <v>45552</v>
      </c>
      <c r="Q9131" s="76" t="s">
        <v>114</v>
      </c>
      <c r="R9131" s="78" t="n">
        <v>39720</v>
      </c>
      <c r="S9131" s="78" t="n">
        <v>45188</v>
      </c>
      <c r="T9131" s="76" t="s">
        <v>183</v>
      </c>
      <c r="U9131" s="76" t="n">
        <v>850</v>
      </c>
      <c r="X9131" s="76" t="n">
        <v>8</v>
      </c>
      <c r="Y9131" s="76" t="s">
        <v>116</v>
      </c>
      <c r="AC9131" s="76" t="s">
        <v>117</v>
      </c>
      <c r="AD9131" s="76" t="s">
        <v>1230</v>
      </c>
      <c r="AE9131" s="76" t="n">
        <v>36000</v>
      </c>
      <c r="AF9131" s="76" t="s">
        <v>35552</v>
      </c>
      <c r="AJ9131" s="79" t="s">
        <v>35553</v>
      </c>
      <c r="AK9131" s="76" t="s">
        <v>35554</v>
      </c>
      <c r="AL9131" s="76" t="n">
        <v>0</v>
      </c>
      <c r="AM9131" s="76" t="n">
        <v>0</v>
      </c>
    </row>
    <row r="9132" customFormat="false" ht="15" hidden="false" customHeight="false" outlineLevel="0" collapsed="false">
      <c r="A9132" s="76" t="n">
        <v>1202737</v>
      </c>
      <c r="B9132" s="76" t="s">
        <v>35555</v>
      </c>
      <c r="C9132" s="76" t="s">
        <v>312</v>
      </c>
      <c r="D9132" s="76" t="n">
        <v>4529666</v>
      </c>
      <c r="E9132" s="76" t="s">
        <v>132</v>
      </c>
      <c r="F9132" s="76" t="s">
        <v>132</v>
      </c>
      <c r="H9132" s="78" t="n">
        <v>19439</v>
      </c>
      <c r="I9132" s="76" t="s">
        <v>594</v>
      </c>
      <c r="J9132" s="76" t="s">
        <v>595</v>
      </c>
      <c r="K9132" s="76" t="s">
        <v>41</v>
      </c>
      <c r="M9132" s="76" t="s">
        <v>134</v>
      </c>
      <c r="N9132" s="79" t="s">
        <v>638</v>
      </c>
      <c r="O9132" s="76" t="s">
        <v>639</v>
      </c>
      <c r="P9132" s="78" t="n">
        <v>45552</v>
      </c>
      <c r="Q9132" s="76" t="s">
        <v>114</v>
      </c>
      <c r="R9132" s="78" t="n">
        <v>43118</v>
      </c>
      <c r="S9132" s="78" t="n">
        <v>44840</v>
      </c>
      <c r="T9132" s="76" t="s">
        <v>183</v>
      </c>
      <c r="U9132" s="76" t="n">
        <v>606</v>
      </c>
      <c r="X9132" s="76" t="n">
        <v>6</v>
      </c>
      <c r="Y9132" s="76" t="s">
        <v>116</v>
      </c>
      <c r="AC9132" s="76" t="s">
        <v>117</v>
      </c>
      <c r="AD9132" s="76" t="s">
        <v>8688</v>
      </c>
      <c r="AE9132" s="76" t="n">
        <v>45150</v>
      </c>
      <c r="AF9132" s="76" t="s">
        <v>35556</v>
      </c>
      <c r="AK9132" s="76" t="s">
        <v>35557</v>
      </c>
      <c r="AL9132" s="76" t="n">
        <v>1</v>
      </c>
      <c r="AM9132" s="76" t="n">
        <v>0</v>
      </c>
    </row>
    <row r="9133" customFormat="false" ht="15" hidden="false" customHeight="false" outlineLevel="0" collapsed="false">
      <c r="A9133" s="76" t="n">
        <v>1600539</v>
      </c>
      <c r="B9133" s="76" t="s">
        <v>35555</v>
      </c>
      <c r="C9133" s="76" t="s">
        <v>35558</v>
      </c>
      <c r="D9133" s="76" t="n">
        <v>3737055</v>
      </c>
      <c r="E9133" s="76" t="s">
        <v>109</v>
      </c>
      <c r="H9133" s="78" t="n">
        <v>40439</v>
      </c>
      <c r="I9133" s="76" t="s">
        <v>256</v>
      </c>
      <c r="J9133" s="76" t="n">
        <v>-15</v>
      </c>
      <c r="K9133" s="76" t="s">
        <v>41</v>
      </c>
      <c r="M9133" s="76" t="s">
        <v>124</v>
      </c>
      <c r="N9133" s="79" t="s">
        <v>125</v>
      </c>
      <c r="O9133" s="76" t="s">
        <v>126</v>
      </c>
      <c r="P9133" s="78" t="n">
        <v>45535</v>
      </c>
      <c r="Q9133" s="76" t="s">
        <v>114</v>
      </c>
      <c r="R9133" s="78" t="n">
        <v>45535</v>
      </c>
      <c r="T9133" s="76" t="s">
        <v>115</v>
      </c>
      <c r="U9133" s="76" t="n">
        <v>500</v>
      </c>
      <c r="X9133" s="76" t="n">
        <v>5</v>
      </c>
      <c r="Y9133" s="76" t="s">
        <v>116</v>
      </c>
      <c r="AC9133" s="76" t="s">
        <v>117</v>
      </c>
      <c r="AD9133" s="76" t="s">
        <v>127</v>
      </c>
      <c r="AE9133" s="76" t="n">
        <v>37000</v>
      </c>
      <c r="AF9133" s="76" t="s">
        <v>35559</v>
      </c>
      <c r="AK9133" s="76" t="s">
        <v>35560</v>
      </c>
      <c r="AL9133" s="76" t="n">
        <v>0</v>
      </c>
      <c r="AM9133" s="76" t="n">
        <v>0</v>
      </c>
    </row>
    <row r="9134" customFormat="false" ht="15" hidden="false" customHeight="false" outlineLevel="0" collapsed="false">
      <c r="A9134" s="76" t="n">
        <v>1165045</v>
      </c>
      <c r="B9134" s="76" t="s">
        <v>35561</v>
      </c>
      <c r="C9134" s="76" t="s">
        <v>873</v>
      </c>
      <c r="D9134" s="76" t="n">
        <v>4937819</v>
      </c>
      <c r="E9134" s="76" t="s">
        <v>132</v>
      </c>
      <c r="F9134" s="76" t="s">
        <v>132</v>
      </c>
      <c r="H9134" s="78" t="n">
        <v>38644</v>
      </c>
      <c r="I9134" s="76" t="s">
        <v>23</v>
      </c>
      <c r="J9134" s="76" t="n">
        <v>-40</v>
      </c>
      <c r="K9134" s="76" t="s">
        <v>41</v>
      </c>
      <c r="M9134" s="76" t="s">
        <v>124</v>
      </c>
      <c r="N9134" s="79" t="s">
        <v>125</v>
      </c>
      <c r="O9134" s="76" t="s">
        <v>126</v>
      </c>
      <c r="P9134" s="78" t="n">
        <v>45540</v>
      </c>
      <c r="Q9134" s="76" t="s">
        <v>114</v>
      </c>
      <c r="R9134" s="78" t="n">
        <v>42981</v>
      </c>
      <c r="S9134" s="78" t="n">
        <v>45475</v>
      </c>
      <c r="T9134" s="76" t="s">
        <v>201</v>
      </c>
      <c r="U9134" s="76" t="n">
        <v>1047</v>
      </c>
      <c r="X9134" s="76" t="n">
        <v>10</v>
      </c>
      <c r="Y9134" s="76" t="s">
        <v>116</v>
      </c>
      <c r="AB9134" s="78" t="n">
        <v>45184</v>
      </c>
      <c r="AC9134" s="76" t="s">
        <v>117</v>
      </c>
      <c r="AD9134" s="76" t="s">
        <v>295</v>
      </c>
      <c r="AE9134" s="76" t="n">
        <v>37300</v>
      </c>
      <c r="AF9134" s="76" t="s">
        <v>35562</v>
      </c>
      <c r="AJ9134" s="79" t="s">
        <v>35563</v>
      </c>
      <c r="AK9134" s="76" t="s">
        <v>35564</v>
      </c>
      <c r="AL9134" s="76" t="n">
        <v>0</v>
      </c>
      <c r="AM9134" s="76" t="n">
        <v>0</v>
      </c>
    </row>
    <row r="9135" customFormat="false" ht="15" hidden="false" customHeight="false" outlineLevel="0" collapsed="false">
      <c r="A9135" s="76" t="n">
        <v>1599894</v>
      </c>
      <c r="B9135" s="76" t="s">
        <v>35565</v>
      </c>
      <c r="C9135" s="76" t="s">
        <v>35566</v>
      </c>
      <c r="D9135" s="76" t="n">
        <v>3612630</v>
      </c>
      <c r="E9135" s="76" t="s">
        <v>132</v>
      </c>
      <c r="H9135" s="78" t="n">
        <v>42597</v>
      </c>
      <c r="I9135" s="76" t="s">
        <v>109</v>
      </c>
      <c r="J9135" s="76" t="n">
        <v>-9</v>
      </c>
      <c r="K9135" s="76" t="s">
        <v>41</v>
      </c>
      <c r="M9135" s="76" t="s">
        <v>269</v>
      </c>
      <c r="N9135" s="79" t="s">
        <v>504</v>
      </c>
      <c r="O9135" s="76" t="s">
        <v>505</v>
      </c>
      <c r="P9135" s="78" t="n">
        <v>45563</v>
      </c>
      <c r="Q9135" s="76" t="s">
        <v>114</v>
      </c>
      <c r="R9135" s="78" t="n">
        <v>45530</v>
      </c>
      <c r="T9135" s="76" t="s">
        <v>115</v>
      </c>
      <c r="U9135" s="76" t="n">
        <v>500</v>
      </c>
      <c r="X9135" s="76" t="n">
        <v>5</v>
      </c>
      <c r="Y9135" s="76" t="s">
        <v>116</v>
      </c>
      <c r="AC9135" s="76" t="s">
        <v>117</v>
      </c>
      <c r="AD9135" s="76" t="s">
        <v>2641</v>
      </c>
      <c r="AE9135" s="76" t="n">
        <v>36100</v>
      </c>
      <c r="AF9135" s="76" t="s">
        <v>35567</v>
      </c>
      <c r="AJ9135" s="76" t="s">
        <v>35568</v>
      </c>
      <c r="AK9135" s="76" t="s">
        <v>4571</v>
      </c>
      <c r="AL9135" s="76" t="n">
        <v>0</v>
      </c>
      <c r="AM9135" s="76" t="n">
        <v>0</v>
      </c>
    </row>
    <row r="9136" customFormat="false" ht="15" hidden="false" customHeight="false" outlineLevel="0" collapsed="false">
      <c r="A9136" s="76" t="n">
        <v>1521283</v>
      </c>
      <c r="B9136" s="76" t="s">
        <v>35569</v>
      </c>
      <c r="C9136" s="76" t="s">
        <v>978</v>
      </c>
      <c r="D9136" s="76" t="n">
        <v>4115941</v>
      </c>
      <c r="E9136" s="76" t="s">
        <v>132</v>
      </c>
      <c r="F9136" s="76" t="s">
        <v>132</v>
      </c>
      <c r="H9136" s="78" t="n">
        <v>40565</v>
      </c>
      <c r="I9136" s="76" t="s">
        <v>144</v>
      </c>
      <c r="J9136" s="76" t="n">
        <v>-14</v>
      </c>
      <c r="K9136" s="76" t="s">
        <v>41</v>
      </c>
      <c r="M9136" s="76" t="s">
        <v>286</v>
      </c>
      <c r="N9136" s="79" t="s">
        <v>1588</v>
      </c>
      <c r="O9136" s="76" t="s">
        <v>1589</v>
      </c>
      <c r="P9136" s="78" t="n">
        <v>45540</v>
      </c>
      <c r="Q9136" s="76" t="s">
        <v>114</v>
      </c>
      <c r="R9136" s="78" t="n">
        <v>45195</v>
      </c>
      <c r="T9136" s="76" t="s">
        <v>115</v>
      </c>
      <c r="U9136" s="76" t="n">
        <v>500</v>
      </c>
      <c r="X9136" s="76" t="n">
        <v>5</v>
      </c>
      <c r="Y9136" s="76" t="s">
        <v>116</v>
      </c>
      <c r="AC9136" s="76" t="s">
        <v>117</v>
      </c>
      <c r="AD9136" s="76" t="s">
        <v>5658</v>
      </c>
      <c r="AE9136" s="76" t="n">
        <v>41130</v>
      </c>
      <c r="AF9136" s="76" t="s">
        <v>35570</v>
      </c>
      <c r="AK9136" s="76" t="s">
        <v>35571</v>
      </c>
      <c r="AL9136" s="76" t="n">
        <v>0</v>
      </c>
      <c r="AM9136" s="76" t="n">
        <v>0</v>
      </c>
    </row>
    <row r="9137" customFormat="false" ht="15" hidden="false" customHeight="false" outlineLevel="0" collapsed="false">
      <c r="A9137" s="76" t="n">
        <v>871414</v>
      </c>
      <c r="B9137" s="76" t="s">
        <v>35572</v>
      </c>
      <c r="C9137" s="76" t="s">
        <v>4903</v>
      </c>
      <c r="D9137" s="76" t="n">
        <v>4111453</v>
      </c>
      <c r="E9137" s="76" t="s">
        <v>132</v>
      </c>
      <c r="F9137" s="76" t="s">
        <v>132</v>
      </c>
      <c r="H9137" s="78" t="n">
        <v>24977</v>
      </c>
      <c r="I9137" s="76" t="s">
        <v>321</v>
      </c>
      <c r="J9137" s="76" t="s">
        <v>322</v>
      </c>
      <c r="K9137" s="76" t="s">
        <v>41</v>
      </c>
      <c r="M9137" s="76" t="s">
        <v>286</v>
      </c>
      <c r="N9137" s="79" t="s">
        <v>1588</v>
      </c>
      <c r="O9137" s="76" t="s">
        <v>1589</v>
      </c>
      <c r="P9137" s="78" t="n">
        <v>45540</v>
      </c>
      <c r="Q9137" s="76" t="s">
        <v>114</v>
      </c>
      <c r="R9137" s="78" t="n">
        <v>40942</v>
      </c>
      <c r="S9137" s="78" t="n">
        <v>45538</v>
      </c>
      <c r="T9137" s="76" t="s">
        <v>201</v>
      </c>
      <c r="U9137" s="76" t="n">
        <v>738</v>
      </c>
      <c r="X9137" s="76" t="n">
        <v>7</v>
      </c>
      <c r="Y9137" s="76" t="s">
        <v>116</v>
      </c>
      <c r="AC9137" s="76" t="s">
        <v>117</v>
      </c>
      <c r="AD9137" s="76" t="s">
        <v>14718</v>
      </c>
      <c r="AE9137" s="76" t="n">
        <v>41130</v>
      </c>
      <c r="AF9137" s="76" t="s">
        <v>35573</v>
      </c>
      <c r="AJ9137" s="79" t="s">
        <v>35574</v>
      </c>
      <c r="AK9137" s="76" t="s">
        <v>35575</v>
      </c>
      <c r="AL9137" s="76" t="n">
        <v>0</v>
      </c>
      <c r="AM9137" s="76" t="n">
        <v>0</v>
      </c>
    </row>
    <row r="9138" customFormat="false" ht="15" hidden="false" customHeight="false" outlineLevel="0" collapsed="false">
      <c r="A9138" s="76" t="n">
        <v>1018665</v>
      </c>
      <c r="B9138" s="76" t="s">
        <v>35576</v>
      </c>
      <c r="C9138" s="76" t="s">
        <v>787</v>
      </c>
      <c r="D9138" s="76" t="n">
        <v>3726272</v>
      </c>
      <c r="E9138" s="76" t="s">
        <v>109</v>
      </c>
      <c r="F9138" s="76" t="s">
        <v>132</v>
      </c>
      <c r="H9138" s="78" t="n">
        <v>24922</v>
      </c>
      <c r="I9138" s="76" t="s">
        <v>321</v>
      </c>
      <c r="J9138" s="76" t="s">
        <v>322</v>
      </c>
      <c r="K9138" s="76" t="s">
        <v>41</v>
      </c>
      <c r="M9138" s="76" t="s">
        <v>124</v>
      </c>
      <c r="N9138" s="79" t="s">
        <v>257</v>
      </c>
      <c r="O9138" s="76" t="s">
        <v>258</v>
      </c>
      <c r="P9138" s="78" t="n">
        <v>45626</v>
      </c>
      <c r="Q9138" s="76" t="s">
        <v>114</v>
      </c>
      <c r="R9138" s="78" t="n">
        <v>41908</v>
      </c>
      <c r="S9138" s="78" t="n">
        <v>45616</v>
      </c>
      <c r="T9138" s="76" t="s">
        <v>201</v>
      </c>
      <c r="U9138" s="76" t="n">
        <v>560</v>
      </c>
      <c r="X9138" s="76" t="n">
        <v>5</v>
      </c>
      <c r="Y9138" s="76" t="s">
        <v>116</v>
      </c>
      <c r="AC9138" s="76" t="s">
        <v>117</v>
      </c>
      <c r="AD9138" s="76" t="s">
        <v>394</v>
      </c>
      <c r="AE9138" s="76" t="n">
        <v>37200</v>
      </c>
      <c r="AF9138" s="76" t="s">
        <v>35577</v>
      </c>
      <c r="AG9138" s="76" t="s">
        <v>29432</v>
      </c>
      <c r="AJ9138" s="79" t="s">
        <v>35578</v>
      </c>
      <c r="AK9138" s="76" t="s">
        <v>35579</v>
      </c>
      <c r="AL9138" s="76" t="n">
        <v>0</v>
      </c>
      <c r="AM9138" s="76" t="n">
        <v>0</v>
      </c>
    </row>
    <row r="9139" customFormat="false" ht="15" hidden="false" customHeight="false" outlineLevel="0" collapsed="false">
      <c r="A9139" s="76" t="n">
        <v>185728</v>
      </c>
      <c r="B9139" s="76" t="s">
        <v>35576</v>
      </c>
      <c r="C9139" s="76" t="s">
        <v>1024</v>
      </c>
      <c r="D9139" s="76" t="n">
        <v>413895</v>
      </c>
      <c r="E9139" s="76" t="s">
        <v>132</v>
      </c>
      <c r="F9139" s="76" t="s">
        <v>132</v>
      </c>
      <c r="H9139" s="78" t="n">
        <v>20029</v>
      </c>
      <c r="I9139" s="76" t="s">
        <v>594</v>
      </c>
      <c r="J9139" s="76" t="s">
        <v>595</v>
      </c>
      <c r="K9139" s="76" t="s">
        <v>41</v>
      </c>
      <c r="M9139" s="76" t="s">
        <v>286</v>
      </c>
      <c r="N9139" s="79" t="s">
        <v>287</v>
      </c>
      <c r="O9139" s="76" t="s">
        <v>288</v>
      </c>
      <c r="P9139" s="78" t="n">
        <v>45595</v>
      </c>
      <c r="Q9139" s="76" t="s">
        <v>114</v>
      </c>
      <c r="R9139" s="78" t="n">
        <v>37432</v>
      </c>
      <c r="S9139" s="78" t="n">
        <v>44813</v>
      </c>
      <c r="T9139" s="76" t="s">
        <v>183</v>
      </c>
      <c r="U9139" s="76" t="n">
        <v>711</v>
      </c>
      <c r="X9139" s="76" t="n">
        <v>7</v>
      </c>
      <c r="Y9139" s="76" t="s">
        <v>116</v>
      </c>
      <c r="AC9139" s="76" t="s">
        <v>117</v>
      </c>
      <c r="AD9139" s="76" t="s">
        <v>13443</v>
      </c>
      <c r="AE9139" s="76" t="n">
        <v>41150</v>
      </c>
      <c r="AF9139" s="76" t="s">
        <v>35580</v>
      </c>
      <c r="AI9139" s="79" t="s">
        <v>35581</v>
      </c>
      <c r="AJ9139" s="79" t="s">
        <v>35582</v>
      </c>
      <c r="AK9139" s="76" t="s">
        <v>35583</v>
      </c>
      <c r="AL9139" s="76" t="n">
        <v>0</v>
      </c>
      <c r="AM9139" s="76" t="n">
        <v>0</v>
      </c>
    </row>
    <row r="9140" customFormat="false" ht="15" hidden="false" customHeight="false" outlineLevel="0" collapsed="false">
      <c r="A9140" s="76" t="n">
        <v>1673408</v>
      </c>
      <c r="B9140" s="76" t="s">
        <v>35584</v>
      </c>
      <c r="C9140" s="76" t="s">
        <v>8129</v>
      </c>
      <c r="D9140" s="76" t="n">
        <v>3738342</v>
      </c>
      <c r="E9140" s="76" t="s">
        <v>132</v>
      </c>
      <c r="H9140" s="78" t="n">
        <v>40321</v>
      </c>
      <c r="I9140" s="76" t="s">
        <v>256</v>
      </c>
      <c r="J9140" s="76" t="n">
        <v>-15</v>
      </c>
      <c r="K9140" s="76" t="s">
        <v>41</v>
      </c>
      <c r="M9140" s="76" t="s">
        <v>124</v>
      </c>
      <c r="N9140" s="79" t="s">
        <v>278</v>
      </c>
      <c r="O9140" s="76" t="s">
        <v>279</v>
      </c>
      <c r="P9140" s="78" t="n">
        <v>45673</v>
      </c>
      <c r="Q9140" s="76" t="s">
        <v>114</v>
      </c>
      <c r="R9140" s="78" t="n">
        <v>45670</v>
      </c>
      <c r="S9140" s="78" t="n">
        <v>45671</v>
      </c>
      <c r="T9140" s="76" t="s">
        <v>201</v>
      </c>
      <c r="U9140" s="76" t="n">
        <v>500</v>
      </c>
      <c r="X9140" s="76" t="n">
        <v>5</v>
      </c>
      <c r="Y9140" s="76" t="s">
        <v>116</v>
      </c>
      <c r="AC9140" s="76" t="s">
        <v>117</v>
      </c>
      <c r="AD9140" s="76" t="s">
        <v>280</v>
      </c>
      <c r="AE9140" s="76" t="n">
        <v>37190</v>
      </c>
      <c r="AF9140" s="76" t="s">
        <v>35585</v>
      </c>
      <c r="AJ9140" s="79" t="s">
        <v>35586</v>
      </c>
      <c r="AK9140" s="76" t="s">
        <v>35587</v>
      </c>
      <c r="AL9140" s="76" t="n">
        <v>1</v>
      </c>
      <c r="AM9140" s="76" t="n">
        <v>0</v>
      </c>
    </row>
    <row r="9141" customFormat="false" ht="15" hidden="false" customHeight="false" outlineLevel="0" collapsed="false">
      <c r="A9141" s="76" t="n">
        <v>1596827</v>
      </c>
      <c r="B9141" s="76" t="s">
        <v>35584</v>
      </c>
      <c r="C9141" s="76" t="s">
        <v>7398</v>
      </c>
      <c r="D9141" s="76" t="n">
        <v>3737029</v>
      </c>
      <c r="E9141" s="76" t="s">
        <v>475</v>
      </c>
      <c r="H9141" s="78" t="n">
        <v>28194</v>
      </c>
      <c r="I9141" s="76" t="s">
        <v>197</v>
      </c>
      <c r="J9141" s="76" t="s">
        <v>198</v>
      </c>
      <c r="K9141" s="76" t="s">
        <v>41</v>
      </c>
      <c r="M9141" s="76" t="s">
        <v>124</v>
      </c>
      <c r="N9141" s="79" t="s">
        <v>278</v>
      </c>
      <c r="O9141" s="76" t="s">
        <v>279</v>
      </c>
      <c r="P9141" s="78" t="n">
        <v>45477</v>
      </c>
      <c r="Q9141" s="76" t="s">
        <v>114</v>
      </c>
      <c r="R9141" s="78" t="n">
        <v>45477</v>
      </c>
      <c r="S9141" s="78" t="n">
        <v>45293</v>
      </c>
      <c r="T9141" s="76" t="s">
        <v>201</v>
      </c>
      <c r="U9141" s="76" t="n">
        <v>502</v>
      </c>
      <c r="X9141" s="76" t="n">
        <v>5</v>
      </c>
      <c r="Y9141" s="76" t="s">
        <v>116</v>
      </c>
      <c r="AC9141" s="76" t="s">
        <v>117</v>
      </c>
      <c r="AD9141" s="76" t="s">
        <v>35588</v>
      </c>
      <c r="AE9141" s="76" t="n">
        <v>37190</v>
      </c>
      <c r="AF9141" s="76" t="s">
        <v>35589</v>
      </c>
      <c r="AJ9141" s="79" t="s">
        <v>35590</v>
      </c>
      <c r="AK9141" s="76" t="s">
        <v>35587</v>
      </c>
      <c r="AL9141" s="76" t="n">
        <v>1</v>
      </c>
      <c r="AM9141" s="76" t="n">
        <v>0</v>
      </c>
    </row>
    <row r="9142" customFormat="false" ht="15" hidden="false" customHeight="false" outlineLevel="0" collapsed="false">
      <c r="A9142" s="76" t="n">
        <v>1673409</v>
      </c>
      <c r="B9142" s="76" t="s">
        <v>35584</v>
      </c>
      <c r="C9142" s="76" t="s">
        <v>35591</v>
      </c>
      <c r="D9142" s="76" t="n">
        <v>3738343</v>
      </c>
      <c r="E9142" s="76" t="s">
        <v>109</v>
      </c>
      <c r="H9142" s="78" t="n">
        <v>41372</v>
      </c>
      <c r="I9142" s="76" t="s">
        <v>110</v>
      </c>
      <c r="J9142" s="76" t="n">
        <v>-12</v>
      </c>
      <c r="K9142" s="76" t="s">
        <v>41</v>
      </c>
      <c r="M9142" s="76" t="s">
        <v>124</v>
      </c>
      <c r="N9142" s="79" t="s">
        <v>278</v>
      </c>
      <c r="O9142" s="76" t="s">
        <v>279</v>
      </c>
      <c r="P9142" s="78" t="n">
        <v>45670</v>
      </c>
      <c r="Q9142" s="76" t="s">
        <v>114</v>
      </c>
      <c r="R9142" s="78" t="n">
        <v>45670</v>
      </c>
      <c r="T9142" s="76" t="s">
        <v>325</v>
      </c>
      <c r="U9142" s="76" t="n">
        <v>500</v>
      </c>
      <c r="X9142" s="76" t="n">
        <v>5</v>
      </c>
      <c r="Y9142" s="76" t="s">
        <v>116</v>
      </c>
      <c r="AC9142" s="76" t="s">
        <v>117</v>
      </c>
      <c r="AD9142" s="76" t="s">
        <v>280</v>
      </c>
      <c r="AE9142" s="76" t="n">
        <v>37190</v>
      </c>
      <c r="AF9142" s="76" t="s">
        <v>35592</v>
      </c>
      <c r="AK9142" s="76" t="s">
        <v>35593</v>
      </c>
      <c r="AL9142" s="76" t="n">
        <v>0</v>
      </c>
      <c r="AM9142" s="76" t="n">
        <v>0</v>
      </c>
    </row>
    <row r="9143" customFormat="false" ht="15" hidden="false" customHeight="false" outlineLevel="0" collapsed="false">
      <c r="A9143" s="76" t="n">
        <v>1616413</v>
      </c>
      <c r="B9143" s="76" t="s">
        <v>35594</v>
      </c>
      <c r="C9143" s="76" t="s">
        <v>651</v>
      </c>
      <c r="D9143" s="76" t="n">
        <v>2817399</v>
      </c>
      <c r="E9143" s="76" t="s">
        <v>109</v>
      </c>
      <c r="H9143" s="78" t="n">
        <v>36503</v>
      </c>
      <c r="I9143" s="76" t="s">
        <v>23</v>
      </c>
      <c r="J9143" s="76" t="n">
        <v>-40</v>
      </c>
      <c r="K9143" s="76" t="s">
        <v>41</v>
      </c>
      <c r="M9143" s="76" t="s">
        <v>155</v>
      </c>
      <c r="N9143" s="79" t="s">
        <v>156</v>
      </c>
      <c r="O9143" s="76" t="s">
        <v>157</v>
      </c>
      <c r="P9143" s="78" t="n">
        <v>45553</v>
      </c>
      <c r="Q9143" s="76" t="s">
        <v>114</v>
      </c>
      <c r="R9143" s="78" t="n">
        <v>45553</v>
      </c>
      <c r="S9143" s="78" t="n">
        <v>45495</v>
      </c>
      <c r="T9143" s="76" t="s">
        <v>201</v>
      </c>
      <c r="U9143" s="76" t="n">
        <v>500</v>
      </c>
      <c r="X9143" s="76" t="n">
        <v>5</v>
      </c>
      <c r="Y9143" s="76" t="s">
        <v>116</v>
      </c>
      <c r="AC9143" s="76" t="s">
        <v>117</v>
      </c>
      <c r="AD9143" s="76" t="s">
        <v>158</v>
      </c>
      <c r="AE9143" s="76" t="n">
        <v>28100</v>
      </c>
      <c r="AF9143" s="76" t="s">
        <v>35595</v>
      </c>
      <c r="AJ9143" s="79" t="s">
        <v>35596</v>
      </c>
      <c r="AK9143" s="76" t="s">
        <v>35597</v>
      </c>
      <c r="AL9143" s="76" t="n">
        <v>0</v>
      </c>
      <c r="AM9143" s="76" t="n">
        <v>0</v>
      </c>
    </row>
    <row r="9144" customFormat="false" ht="15" hidden="false" customHeight="false" outlineLevel="0" collapsed="false">
      <c r="A9144" s="76" t="n">
        <v>1576448</v>
      </c>
      <c r="B9144" s="76" t="s">
        <v>35594</v>
      </c>
      <c r="C9144" s="76" t="s">
        <v>2077</v>
      </c>
      <c r="D9144" s="76" t="n">
        <v>2817205</v>
      </c>
      <c r="E9144" s="76" t="s">
        <v>132</v>
      </c>
      <c r="H9144" s="78" t="n">
        <v>26380</v>
      </c>
      <c r="I9144" s="76" t="s">
        <v>208</v>
      </c>
      <c r="J9144" s="76" t="s">
        <v>209</v>
      </c>
      <c r="K9144" s="76" t="s">
        <v>41</v>
      </c>
      <c r="M9144" s="76" t="s">
        <v>155</v>
      </c>
      <c r="N9144" s="79" t="s">
        <v>156</v>
      </c>
      <c r="O9144" s="76" t="s">
        <v>157</v>
      </c>
      <c r="P9144" s="78" t="n">
        <v>45686</v>
      </c>
      <c r="Q9144" s="76" t="s">
        <v>114</v>
      </c>
      <c r="R9144" s="78" t="n">
        <v>45408</v>
      </c>
      <c r="S9144" s="78" t="n">
        <v>45401</v>
      </c>
      <c r="T9144" s="76" t="s">
        <v>183</v>
      </c>
      <c r="U9144" s="76" t="n">
        <v>500</v>
      </c>
      <c r="X9144" s="76" t="n">
        <v>5</v>
      </c>
      <c r="Y9144" s="76" t="s">
        <v>116</v>
      </c>
      <c r="AC9144" s="76" t="s">
        <v>117</v>
      </c>
      <c r="AD9144" s="76" t="s">
        <v>158</v>
      </c>
      <c r="AE9144" s="76" t="n">
        <v>28100</v>
      </c>
      <c r="AF9144" s="76" t="s">
        <v>35595</v>
      </c>
      <c r="AJ9144" s="79" t="s">
        <v>35598</v>
      </c>
      <c r="AK9144" s="76" t="s">
        <v>35599</v>
      </c>
      <c r="AL9144" s="76" t="n">
        <v>0</v>
      </c>
      <c r="AM9144" s="76" t="n">
        <v>0</v>
      </c>
    </row>
    <row r="9145" customFormat="false" ht="15" hidden="false" customHeight="false" outlineLevel="0" collapsed="false">
      <c r="A9145" s="76" t="n">
        <v>1543101</v>
      </c>
      <c r="B9145" s="76" t="s">
        <v>35600</v>
      </c>
      <c r="C9145" s="76" t="s">
        <v>3111</v>
      </c>
      <c r="D9145" s="76" t="n">
        <v>4538455</v>
      </c>
      <c r="E9145" s="76" t="s">
        <v>132</v>
      </c>
      <c r="F9145" s="76" t="s">
        <v>109</v>
      </c>
      <c r="H9145" s="78" t="n">
        <v>40812</v>
      </c>
      <c r="I9145" s="76" t="s">
        <v>144</v>
      </c>
      <c r="J9145" s="76" t="n">
        <v>-14</v>
      </c>
      <c r="K9145" s="76" t="s">
        <v>41</v>
      </c>
      <c r="M9145" s="76" t="s">
        <v>134</v>
      </c>
      <c r="N9145" s="79" t="s">
        <v>1131</v>
      </c>
      <c r="O9145" s="76" t="s">
        <v>1132</v>
      </c>
      <c r="P9145" s="78" t="n">
        <v>45552</v>
      </c>
      <c r="Q9145" s="76" t="s">
        <v>114</v>
      </c>
      <c r="R9145" s="78" t="n">
        <v>45231</v>
      </c>
      <c r="T9145" s="76" t="s">
        <v>115</v>
      </c>
      <c r="U9145" s="76" t="n">
        <v>500</v>
      </c>
      <c r="X9145" s="76" t="n">
        <v>5</v>
      </c>
      <c r="Y9145" s="76" t="s">
        <v>116</v>
      </c>
      <c r="AC9145" s="76" t="s">
        <v>117</v>
      </c>
      <c r="AD9145" s="76" t="s">
        <v>35601</v>
      </c>
      <c r="AE9145" s="76" t="n">
        <v>45450</v>
      </c>
      <c r="AF9145" s="76" t="s">
        <v>35602</v>
      </c>
      <c r="AJ9145" s="79" t="s">
        <v>35603</v>
      </c>
      <c r="AK9145" s="76" t="s">
        <v>35604</v>
      </c>
      <c r="AL9145" s="76" t="n">
        <v>0</v>
      </c>
      <c r="AM9145" s="76" t="n">
        <v>0</v>
      </c>
    </row>
    <row r="9146" customFormat="false" ht="15" hidden="false" customHeight="false" outlineLevel="0" collapsed="false">
      <c r="A9146" s="76" t="n">
        <v>1553657</v>
      </c>
      <c r="B9146" s="76" t="s">
        <v>35605</v>
      </c>
      <c r="C9146" s="76" t="s">
        <v>503</v>
      </c>
      <c r="D9146" s="76" t="n">
        <v>1811466</v>
      </c>
      <c r="E9146" s="76" t="s">
        <v>132</v>
      </c>
      <c r="F9146" s="76" t="s">
        <v>132</v>
      </c>
      <c r="H9146" s="78" t="n">
        <v>39226</v>
      </c>
      <c r="I9146" s="76" t="s">
        <v>294</v>
      </c>
      <c r="J9146" s="76" t="n">
        <v>-18</v>
      </c>
      <c r="K9146" s="76" t="s">
        <v>41</v>
      </c>
      <c r="M9146" s="76" t="s">
        <v>111</v>
      </c>
      <c r="N9146" s="79" t="s">
        <v>688</v>
      </c>
      <c r="O9146" s="76" t="s">
        <v>689</v>
      </c>
      <c r="P9146" s="78" t="n">
        <v>45548</v>
      </c>
      <c r="Q9146" s="76" t="s">
        <v>114</v>
      </c>
      <c r="R9146" s="78" t="n">
        <v>45267</v>
      </c>
      <c r="T9146" s="76" t="s">
        <v>115</v>
      </c>
      <c r="U9146" s="76" t="n">
        <v>566</v>
      </c>
      <c r="X9146" s="76" t="n">
        <v>5</v>
      </c>
      <c r="Y9146" s="76" t="s">
        <v>116</v>
      </c>
      <c r="AC9146" s="76" t="s">
        <v>117</v>
      </c>
      <c r="AD9146" s="76" t="s">
        <v>339</v>
      </c>
      <c r="AE9146" s="76" t="n">
        <v>18000</v>
      </c>
      <c r="AF9146" s="76" t="s">
        <v>35606</v>
      </c>
      <c r="AI9146" s="79" t="s">
        <v>35607</v>
      </c>
      <c r="AK9146" s="76" t="s">
        <v>35608</v>
      </c>
      <c r="AL9146" s="76" t="n">
        <v>0</v>
      </c>
      <c r="AM9146" s="76" t="n">
        <v>0</v>
      </c>
    </row>
    <row r="9147" customFormat="false" ht="15" hidden="false" customHeight="false" outlineLevel="0" collapsed="false">
      <c r="A9147" s="76" t="n">
        <v>1563374</v>
      </c>
      <c r="B9147" s="76" t="s">
        <v>35605</v>
      </c>
      <c r="C9147" s="76" t="s">
        <v>1551</v>
      </c>
      <c r="D9147" s="76" t="n">
        <v>1811509</v>
      </c>
      <c r="E9147" s="76" t="s">
        <v>132</v>
      </c>
      <c r="F9147" s="76" t="s">
        <v>132</v>
      </c>
      <c r="H9147" s="78" t="n">
        <v>25245</v>
      </c>
      <c r="I9147" s="76" t="s">
        <v>321</v>
      </c>
      <c r="J9147" s="76" t="s">
        <v>322</v>
      </c>
      <c r="K9147" s="76" t="s">
        <v>41</v>
      </c>
      <c r="M9147" s="76" t="s">
        <v>111</v>
      </c>
      <c r="N9147" s="79" t="s">
        <v>688</v>
      </c>
      <c r="O9147" s="76" t="s">
        <v>689</v>
      </c>
      <c r="P9147" s="78" t="n">
        <v>45548</v>
      </c>
      <c r="Q9147" s="76" t="s">
        <v>114</v>
      </c>
      <c r="R9147" s="78" t="n">
        <v>45331</v>
      </c>
      <c r="S9147" s="78" t="n">
        <v>45331</v>
      </c>
      <c r="T9147" s="76" t="s">
        <v>183</v>
      </c>
      <c r="U9147" s="76" t="n">
        <v>530</v>
      </c>
      <c r="X9147" s="76" t="n">
        <v>5</v>
      </c>
      <c r="Y9147" s="76" t="s">
        <v>116</v>
      </c>
      <c r="AC9147" s="76" t="s">
        <v>117</v>
      </c>
      <c r="AD9147" s="76" t="s">
        <v>339</v>
      </c>
      <c r="AE9147" s="76" t="n">
        <v>18000</v>
      </c>
      <c r="AF9147" s="76" t="s">
        <v>35609</v>
      </c>
      <c r="AK9147" s="76" t="s">
        <v>35610</v>
      </c>
      <c r="AL9147" s="76" t="n">
        <v>0</v>
      </c>
      <c r="AM9147" s="76" t="n">
        <v>0</v>
      </c>
    </row>
    <row r="9148" customFormat="false" ht="15" hidden="false" customHeight="false" outlineLevel="0" collapsed="false">
      <c r="A9148" s="76" t="n">
        <v>185865</v>
      </c>
      <c r="B9148" s="76" t="s">
        <v>35611</v>
      </c>
      <c r="C9148" s="76" t="s">
        <v>1098</v>
      </c>
      <c r="D9148" s="76" t="n">
        <v>459721</v>
      </c>
      <c r="E9148" s="76" t="s">
        <v>132</v>
      </c>
      <c r="F9148" s="76" t="s">
        <v>132</v>
      </c>
      <c r="H9148" s="78" t="n">
        <v>21237</v>
      </c>
      <c r="I9148" s="76" t="s">
        <v>305</v>
      </c>
      <c r="J9148" s="76" t="s">
        <v>306</v>
      </c>
      <c r="K9148" s="76" t="s">
        <v>41</v>
      </c>
      <c r="M9148" s="76" t="s">
        <v>134</v>
      </c>
      <c r="N9148" s="79" t="s">
        <v>1039</v>
      </c>
      <c r="O9148" s="76" t="s">
        <v>1040</v>
      </c>
      <c r="P9148" s="78" t="n">
        <v>45495</v>
      </c>
      <c r="Q9148" s="76" t="s">
        <v>114</v>
      </c>
      <c r="R9148" s="78" t="n">
        <v>37432</v>
      </c>
      <c r="S9148" s="78" t="n">
        <v>45132</v>
      </c>
      <c r="T9148" s="76" t="s">
        <v>183</v>
      </c>
      <c r="U9148" s="76" t="n">
        <v>500</v>
      </c>
      <c r="X9148" s="76" t="n">
        <v>5</v>
      </c>
      <c r="Y9148" s="76" t="s">
        <v>116</v>
      </c>
      <c r="AB9148" s="78" t="n">
        <v>43647</v>
      </c>
      <c r="AC9148" s="76" t="s">
        <v>117</v>
      </c>
      <c r="AD9148" s="76" t="s">
        <v>2917</v>
      </c>
      <c r="AE9148" s="76" t="n">
        <v>45800</v>
      </c>
      <c r="AF9148" s="76" t="s">
        <v>35612</v>
      </c>
      <c r="AI9148" s="79" t="s">
        <v>35613</v>
      </c>
      <c r="AK9148" s="76" t="s">
        <v>35614</v>
      </c>
      <c r="AL9148" s="76" t="n">
        <v>0</v>
      </c>
      <c r="AM9148" s="76" t="n">
        <v>0</v>
      </c>
    </row>
    <row r="9149" customFormat="false" ht="15" hidden="false" customHeight="false" outlineLevel="0" collapsed="false">
      <c r="A9149" s="76" t="n">
        <v>185943</v>
      </c>
      <c r="B9149" s="76" t="s">
        <v>35615</v>
      </c>
      <c r="C9149" s="76" t="s">
        <v>1345</v>
      </c>
      <c r="D9149" s="76" t="n">
        <v>185372</v>
      </c>
      <c r="E9149" s="76" t="s">
        <v>132</v>
      </c>
      <c r="F9149" s="76" t="s">
        <v>132</v>
      </c>
      <c r="H9149" s="78" t="n">
        <v>26612</v>
      </c>
      <c r="I9149" s="76" t="s">
        <v>208</v>
      </c>
      <c r="J9149" s="76" t="s">
        <v>209</v>
      </c>
      <c r="K9149" s="76" t="s">
        <v>41</v>
      </c>
      <c r="M9149" s="76" t="s">
        <v>111</v>
      </c>
      <c r="N9149" s="79" t="s">
        <v>703</v>
      </c>
      <c r="O9149" s="76" t="s">
        <v>704</v>
      </c>
      <c r="P9149" s="78" t="n">
        <v>45542</v>
      </c>
      <c r="Q9149" s="76" t="s">
        <v>114</v>
      </c>
      <c r="R9149" s="78" t="n">
        <v>37432</v>
      </c>
      <c r="S9149" s="78" t="n">
        <v>45174</v>
      </c>
      <c r="T9149" s="76" t="s">
        <v>183</v>
      </c>
      <c r="U9149" s="76" t="n">
        <v>994</v>
      </c>
      <c r="X9149" s="76" t="n">
        <v>9</v>
      </c>
      <c r="Y9149" s="76" t="s">
        <v>116</v>
      </c>
      <c r="AB9149" s="78" t="n">
        <v>44013</v>
      </c>
      <c r="AC9149" s="76" t="s">
        <v>117</v>
      </c>
      <c r="AD9149" s="76" t="s">
        <v>339</v>
      </c>
      <c r="AE9149" s="76" t="n">
        <v>18000</v>
      </c>
      <c r="AF9149" s="76" t="s">
        <v>35616</v>
      </c>
      <c r="AJ9149" s="79" t="s">
        <v>35617</v>
      </c>
      <c r="AK9149" s="76" t="s">
        <v>35618</v>
      </c>
      <c r="AL9149" s="76" t="n">
        <v>0</v>
      </c>
      <c r="AM9149" s="76" t="n">
        <v>0</v>
      </c>
    </row>
    <row r="9150" customFormat="false" ht="15" hidden="false" customHeight="false" outlineLevel="0" collapsed="false">
      <c r="A9150" s="76" t="n">
        <v>185944</v>
      </c>
      <c r="B9150" s="76" t="s">
        <v>35615</v>
      </c>
      <c r="C9150" s="76" t="s">
        <v>1428</v>
      </c>
      <c r="D9150" s="76" t="n">
        <v>585128</v>
      </c>
      <c r="E9150" s="76" t="s">
        <v>132</v>
      </c>
      <c r="F9150" s="76" t="s">
        <v>132</v>
      </c>
      <c r="H9150" s="78" t="n">
        <v>23745</v>
      </c>
      <c r="I9150" s="76" t="s">
        <v>321</v>
      </c>
      <c r="J9150" s="76" t="s">
        <v>322</v>
      </c>
      <c r="K9150" s="76" t="s">
        <v>41</v>
      </c>
      <c r="M9150" s="76" t="s">
        <v>111</v>
      </c>
      <c r="N9150" s="79" t="s">
        <v>703</v>
      </c>
      <c r="O9150" s="76" t="s">
        <v>704</v>
      </c>
      <c r="P9150" s="78" t="n">
        <v>45549</v>
      </c>
      <c r="Q9150" s="76" t="s">
        <v>114</v>
      </c>
      <c r="R9150" s="78" t="n">
        <v>37432</v>
      </c>
      <c r="S9150" s="78" t="n">
        <v>45549</v>
      </c>
      <c r="T9150" s="76" t="s">
        <v>201</v>
      </c>
      <c r="U9150" s="76" t="n">
        <v>1386</v>
      </c>
      <c r="X9150" s="76" t="n">
        <v>13</v>
      </c>
      <c r="Y9150" s="76" t="s">
        <v>116</v>
      </c>
      <c r="AB9150" s="78" t="n">
        <v>45108</v>
      </c>
      <c r="AC9150" s="76" t="s">
        <v>117</v>
      </c>
      <c r="AD9150" s="76" t="s">
        <v>339</v>
      </c>
      <c r="AE9150" s="76" t="n">
        <v>18000</v>
      </c>
      <c r="AF9150" s="76" t="s">
        <v>35619</v>
      </c>
      <c r="AG9150" s="76" t="s">
        <v>35620</v>
      </c>
      <c r="AJ9150" s="79" t="s">
        <v>35621</v>
      </c>
      <c r="AK9150" s="76" t="s">
        <v>35622</v>
      </c>
      <c r="AL9150" s="76" t="n">
        <v>0</v>
      </c>
      <c r="AM9150" s="76" t="n">
        <v>0</v>
      </c>
    </row>
    <row r="9151" customFormat="false" ht="15" hidden="false" customHeight="false" outlineLevel="0" collapsed="false">
      <c r="A9151" s="76" t="n">
        <v>185947</v>
      </c>
      <c r="B9151" s="76" t="s">
        <v>35623</v>
      </c>
      <c r="C9151" s="76" t="s">
        <v>921</v>
      </c>
      <c r="D9151" s="76" t="n">
        <v>4429734</v>
      </c>
      <c r="E9151" s="76" t="s">
        <v>475</v>
      </c>
      <c r="F9151" s="76" t="s">
        <v>132</v>
      </c>
      <c r="H9151" s="78" t="n">
        <v>33349</v>
      </c>
      <c r="I9151" s="76" t="s">
        <v>23</v>
      </c>
      <c r="J9151" s="76" t="n">
        <v>-40</v>
      </c>
      <c r="K9151" s="76" t="s">
        <v>41</v>
      </c>
      <c r="M9151" s="76" t="s">
        <v>155</v>
      </c>
      <c r="N9151" s="79" t="s">
        <v>1210</v>
      </c>
      <c r="O9151" s="76" t="s">
        <v>1211</v>
      </c>
      <c r="P9151" s="78" t="n">
        <v>45479</v>
      </c>
      <c r="Q9151" s="76" t="s">
        <v>114</v>
      </c>
      <c r="R9151" s="78" t="n">
        <v>37432</v>
      </c>
      <c r="S9151" s="78" t="n">
        <v>45166</v>
      </c>
      <c r="T9151" s="76" t="s">
        <v>183</v>
      </c>
      <c r="U9151" s="76" t="n">
        <v>1335</v>
      </c>
      <c r="X9151" s="76" t="n">
        <v>13</v>
      </c>
      <c r="Y9151" s="76" t="s">
        <v>116</v>
      </c>
      <c r="AB9151" s="78" t="n">
        <v>43282</v>
      </c>
      <c r="AC9151" s="76" t="s">
        <v>117</v>
      </c>
      <c r="AD9151" s="76" t="s">
        <v>12366</v>
      </c>
      <c r="AE9151" s="76" t="n">
        <v>28190</v>
      </c>
      <c r="AF9151" s="76" t="s">
        <v>35624</v>
      </c>
      <c r="AH9151" s="76" t="s">
        <v>35625</v>
      </c>
      <c r="AI9151" s="76" t="s">
        <v>35626</v>
      </c>
      <c r="AJ9151" s="76" t="s">
        <v>35626</v>
      </c>
      <c r="AK9151" s="76" t="s">
        <v>35627</v>
      </c>
      <c r="AL9151" s="76" t="n">
        <v>1</v>
      </c>
      <c r="AM9151" s="76" t="n">
        <v>0</v>
      </c>
    </row>
    <row r="9152" customFormat="false" ht="15" hidden="false" customHeight="false" outlineLevel="0" collapsed="false">
      <c r="A9152" s="76" t="n">
        <v>1461289</v>
      </c>
      <c r="B9152" s="76" t="s">
        <v>35628</v>
      </c>
      <c r="C9152" s="76" t="s">
        <v>3641</v>
      </c>
      <c r="D9152" s="76" t="n">
        <v>1811012</v>
      </c>
      <c r="E9152" s="76" t="s">
        <v>109</v>
      </c>
      <c r="F9152" s="76" t="s">
        <v>109</v>
      </c>
      <c r="H9152" s="78" t="n">
        <v>40553</v>
      </c>
      <c r="I9152" s="76" t="s">
        <v>144</v>
      </c>
      <c r="J9152" s="76" t="n">
        <v>-14</v>
      </c>
      <c r="K9152" s="76" t="s">
        <v>41</v>
      </c>
      <c r="M9152" s="76" t="s">
        <v>111</v>
      </c>
      <c r="N9152" s="79" t="s">
        <v>6844</v>
      </c>
      <c r="O9152" s="76" t="s">
        <v>6845</v>
      </c>
      <c r="P9152" s="78" t="n">
        <v>45566</v>
      </c>
      <c r="Q9152" s="76" t="s">
        <v>114</v>
      </c>
      <c r="R9152" s="78" t="n">
        <v>44888</v>
      </c>
      <c r="T9152" s="76" t="s">
        <v>115</v>
      </c>
      <c r="U9152" s="76" t="n">
        <v>500</v>
      </c>
      <c r="X9152" s="76" t="n">
        <v>5</v>
      </c>
      <c r="Y9152" s="76" t="s">
        <v>116</v>
      </c>
      <c r="AC9152" s="76" t="s">
        <v>117</v>
      </c>
      <c r="AD9152" s="76" t="s">
        <v>1385</v>
      </c>
      <c r="AE9152" s="76" t="n">
        <v>18500</v>
      </c>
      <c r="AF9152" s="76" t="s">
        <v>35629</v>
      </c>
      <c r="AJ9152" s="79" t="s">
        <v>35630</v>
      </c>
      <c r="AK9152" s="76" t="s">
        <v>35631</v>
      </c>
      <c r="AL9152" s="76" t="n">
        <v>1</v>
      </c>
      <c r="AM9152" s="76" t="n">
        <v>1</v>
      </c>
    </row>
    <row r="9153" customFormat="false" ht="15" hidden="false" customHeight="false" outlineLevel="0" collapsed="false">
      <c r="A9153" s="76" t="n">
        <v>185978</v>
      </c>
      <c r="B9153" s="76" t="s">
        <v>35632</v>
      </c>
      <c r="C9153" s="76" t="s">
        <v>1084</v>
      </c>
      <c r="D9153" s="76" t="n">
        <v>182551</v>
      </c>
      <c r="E9153" s="76" t="s">
        <v>132</v>
      </c>
      <c r="H9153" s="78" t="n">
        <v>24433</v>
      </c>
      <c r="I9153" s="76" t="s">
        <v>321</v>
      </c>
      <c r="J9153" s="76" t="s">
        <v>322</v>
      </c>
      <c r="K9153" s="76" t="s">
        <v>41</v>
      </c>
      <c r="M9153" s="76" t="s">
        <v>111</v>
      </c>
      <c r="N9153" s="79" t="s">
        <v>1995</v>
      </c>
      <c r="O9153" s="76" t="s">
        <v>1996</v>
      </c>
      <c r="P9153" s="78" t="n">
        <v>45548</v>
      </c>
      <c r="Q9153" s="76" t="s">
        <v>114</v>
      </c>
      <c r="R9153" s="78" t="n">
        <v>37432</v>
      </c>
      <c r="S9153" s="78" t="n">
        <v>45544</v>
      </c>
      <c r="T9153" s="76" t="s">
        <v>201</v>
      </c>
      <c r="U9153" s="76" t="n">
        <v>887</v>
      </c>
      <c r="X9153" s="76" t="n">
        <v>8</v>
      </c>
      <c r="Y9153" s="76" t="s">
        <v>116</v>
      </c>
      <c r="AC9153" s="76" t="s">
        <v>117</v>
      </c>
      <c r="AD9153" s="76" t="s">
        <v>2192</v>
      </c>
      <c r="AE9153" s="76" t="n">
        <v>18700</v>
      </c>
      <c r="AF9153" s="76" t="s">
        <v>35633</v>
      </c>
      <c r="AI9153" s="79" t="s">
        <v>35634</v>
      </c>
      <c r="AJ9153" s="79" t="s">
        <v>35635</v>
      </c>
      <c r="AK9153" s="76" t="s">
        <v>35636</v>
      </c>
      <c r="AL9153" s="76" t="n">
        <v>0</v>
      </c>
      <c r="AM9153" s="76" t="n">
        <v>0</v>
      </c>
    </row>
    <row r="9154" customFormat="false" ht="15" hidden="false" customHeight="false" outlineLevel="0" collapsed="false">
      <c r="A9154" s="76" t="n">
        <v>1635561</v>
      </c>
      <c r="B9154" s="76" t="s">
        <v>35637</v>
      </c>
      <c r="C9154" s="76" t="s">
        <v>1529</v>
      </c>
      <c r="D9154" s="76" t="n">
        <v>3737736</v>
      </c>
      <c r="E9154" s="76" t="s">
        <v>109</v>
      </c>
      <c r="H9154" s="78" t="n">
        <v>34389</v>
      </c>
      <c r="I9154" s="76" t="s">
        <v>23</v>
      </c>
      <c r="J9154" s="76" t="n">
        <v>-40</v>
      </c>
      <c r="K9154" s="76" t="s">
        <v>2</v>
      </c>
      <c r="M9154" s="76" t="s">
        <v>124</v>
      </c>
      <c r="N9154" s="79" t="s">
        <v>540</v>
      </c>
      <c r="O9154" s="76" t="s">
        <v>541</v>
      </c>
      <c r="P9154" s="78" t="n">
        <v>45567</v>
      </c>
      <c r="Q9154" s="76" t="s">
        <v>114</v>
      </c>
      <c r="R9154" s="78" t="n">
        <v>45567</v>
      </c>
      <c r="S9154" s="78" t="n">
        <v>45554</v>
      </c>
      <c r="T9154" s="76" t="s">
        <v>201</v>
      </c>
      <c r="U9154" s="76" t="n">
        <v>500</v>
      </c>
      <c r="X9154" s="76" t="n">
        <v>5</v>
      </c>
      <c r="Y9154" s="76" t="s">
        <v>116</v>
      </c>
      <c r="AC9154" s="76" t="s">
        <v>117</v>
      </c>
      <c r="AD9154" s="76" t="s">
        <v>542</v>
      </c>
      <c r="AE9154" s="76" t="n">
        <v>37250</v>
      </c>
      <c r="AF9154" s="76" t="s">
        <v>35638</v>
      </c>
      <c r="AJ9154" s="76" t="s">
        <v>35639</v>
      </c>
      <c r="AK9154" s="76" t="s">
        <v>35640</v>
      </c>
      <c r="AL9154" s="76" t="n">
        <v>0</v>
      </c>
      <c r="AM9154" s="76" t="n">
        <v>0</v>
      </c>
    </row>
    <row r="9155" customFormat="false" ht="15" hidden="false" customHeight="false" outlineLevel="0" collapsed="false">
      <c r="A9155" s="76" t="n">
        <v>1338439</v>
      </c>
      <c r="B9155" s="76" t="s">
        <v>35641</v>
      </c>
      <c r="C9155" s="76" t="s">
        <v>10620</v>
      </c>
      <c r="D9155" s="76" t="n">
        <v>3732750</v>
      </c>
      <c r="E9155" s="76" t="s">
        <v>132</v>
      </c>
      <c r="F9155" s="76" t="s">
        <v>132</v>
      </c>
      <c r="H9155" s="78" t="n">
        <v>40188</v>
      </c>
      <c r="I9155" s="76" t="s">
        <v>256</v>
      </c>
      <c r="J9155" s="76" t="n">
        <v>-15</v>
      </c>
      <c r="K9155" s="76" t="s">
        <v>2</v>
      </c>
      <c r="M9155" s="76" t="s">
        <v>124</v>
      </c>
      <c r="N9155" s="79" t="s">
        <v>540</v>
      </c>
      <c r="O9155" s="76" t="s">
        <v>541</v>
      </c>
      <c r="P9155" s="78" t="n">
        <v>45551</v>
      </c>
      <c r="Q9155" s="76" t="s">
        <v>114</v>
      </c>
      <c r="R9155" s="78" t="n">
        <v>44448</v>
      </c>
      <c r="T9155" s="76" t="s">
        <v>115</v>
      </c>
      <c r="U9155" s="76" t="n">
        <v>612</v>
      </c>
      <c r="X9155" s="76" t="n">
        <v>6</v>
      </c>
      <c r="Y9155" s="76" t="s">
        <v>116</v>
      </c>
      <c r="AC9155" s="76" t="s">
        <v>117</v>
      </c>
      <c r="AD9155" s="76" t="s">
        <v>3387</v>
      </c>
      <c r="AE9155" s="76" t="n">
        <v>37260</v>
      </c>
      <c r="AF9155" s="76" t="s">
        <v>35642</v>
      </c>
      <c r="AJ9155" s="76" t="s">
        <v>35643</v>
      </c>
      <c r="AK9155" s="76" t="s">
        <v>35644</v>
      </c>
      <c r="AL9155" s="76" t="n">
        <v>0</v>
      </c>
      <c r="AM9155" s="76" t="n">
        <v>0</v>
      </c>
    </row>
    <row r="9156" customFormat="false" ht="15" hidden="false" customHeight="false" outlineLevel="0" collapsed="false">
      <c r="A9156" s="76" t="n">
        <v>1244099</v>
      </c>
      <c r="B9156" s="76" t="s">
        <v>35645</v>
      </c>
      <c r="C9156" s="76" t="s">
        <v>11625</v>
      </c>
      <c r="D9156" s="76" t="n">
        <v>189727</v>
      </c>
      <c r="E9156" s="76" t="s">
        <v>132</v>
      </c>
      <c r="F9156" s="76" t="s">
        <v>132</v>
      </c>
      <c r="H9156" s="78" t="n">
        <v>39476</v>
      </c>
      <c r="I9156" s="76" t="s">
        <v>432</v>
      </c>
      <c r="J9156" s="76" t="n">
        <v>-17</v>
      </c>
      <c r="K9156" s="76" t="s">
        <v>2</v>
      </c>
      <c r="M9156" s="76" t="s">
        <v>111</v>
      </c>
      <c r="N9156" s="79" t="s">
        <v>929</v>
      </c>
      <c r="O9156" s="76" t="s">
        <v>930</v>
      </c>
      <c r="P9156" s="78" t="n">
        <v>45555</v>
      </c>
      <c r="Q9156" s="76" t="s">
        <v>114</v>
      </c>
      <c r="R9156" s="78" t="n">
        <v>43414</v>
      </c>
      <c r="T9156" s="76" t="s">
        <v>115</v>
      </c>
      <c r="U9156" s="76" t="n">
        <v>615</v>
      </c>
      <c r="X9156" s="76" t="n">
        <v>6</v>
      </c>
      <c r="Y9156" s="76" t="s">
        <v>116</v>
      </c>
      <c r="AC9156" s="76" t="s">
        <v>117</v>
      </c>
      <c r="AD9156" s="76" t="s">
        <v>17990</v>
      </c>
      <c r="AE9156" s="76" t="n">
        <v>18340</v>
      </c>
      <c r="AF9156" s="76" t="s">
        <v>35646</v>
      </c>
      <c r="AI9156" s="79" t="s">
        <v>35647</v>
      </c>
      <c r="AJ9156" s="79" t="s">
        <v>35648</v>
      </c>
      <c r="AK9156" s="76" t="s">
        <v>35649</v>
      </c>
      <c r="AL9156" s="76" t="n">
        <v>0</v>
      </c>
      <c r="AM9156" s="76" t="n">
        <v>0</v>
      </c>
    </row>
    <row r="9157" customFormat="false" ht="15" hidden="false" customHeight="false" outlineLevel="0" collapsed="false">
      <c r="A9157" s="76" t="n">
        <v>1278442</v>
      </c>
      <c r="B9157" s="76" t="s">
        <v>35645</v>
      </c>
      <c r="C9157" s="76" t="s">
        <v>7398</v>
      </c>
      <c r="D9157" s="76" t="n">
        <v>189894</v>
      </c>
      <c r="E9157" s="76" t="s">
        <v>132</v>
      </c>
      <c r="F9157" s="76" t="s">
        <v>132</v>
      </c>
      <c r="H9157" s="78" t="n">
        <v>25666</v>
      </c>
      <c r="I9157" s="76" t="s">
        <v>208</v>
      </c>
      <c r="J9157" s="76" t="s">
        <v>209</v>
      </c>
      <c r="K9157" s="76" t="s">
        <v>41</v>
      </c>
      <c r="M9157" s="76" t="s">
        <v>111</v>
      </c>
      <c r="N9157" s="79" t="s">
        <v>929</v>
      </c>
      <c r="O9157" s="76" t="s">
        <v>930</v>
      </c>
      <c r="P9157" s="78" t="n">
        <v>45555</v>
      </c>
      <c r="Q9157" s="76" t="s">
        <v>114</v>
      </c>
      <c r="R9157" s="78" t="n">
        <v>43735</v>
      </c>
      <c r="S9157" s="78" t="n">
        <v>44819</v>
      </c>
      <c r="T9157" s="76" t="s">
        <v>183</v>
      </c>
      <c r="U9157" s="76" t="n">
        <v>910</v>
      </c>
      <c r="X9157" s="76" t="n">
        <v>9</v>
      </c>
      <c r="Y9157" s="76" t="s">
        <v>116</v>
      </c>
      <c r="AC9157" s="76" t="s">
        <v>117</v>
      </c>
      <c r="AD9157" s="76" t="s">
        <v>17990</v>
      </c>
      <c r="AE9157" s="76" t="n">
        <v>18340</v>
      </c>
      <c r="AF9157" s="76" t="s">
        <v>35650</v>
      </c>
      <c r="AI9157" s="79" t="s">
        <v>35647</v>
      </c>
      <c r="AJ9157" s="79" t="s">
        <v>35651</v>
      </c>
      <c r="AK9157" s="76" t="s">
        <v>35652</v>
      </c>
      <c r="AL9157" s="76" t="n">
        <v>0</v>
      </c>
      <c r="AM9157" s="76" t="n">
        <v>0</v>
      </c>
    </row>
    <row r="9158" customFormat="false" ht="15" hidden="false" customHeight="false" outlineLevel="0" collapsed="false">
      <c r="A9158" s="76" t="n">
        <v>186326</v>
      </c>
      <c r="B9158" s="76" t="s">
        <v>35653</v>
      </c>
      <c r="C9158" s="76" t="s">
        <v>35654</v>
      </c>
      <c r="D9158" s="76" t="n">
        <v>364538</v>
      </c>
      <c r="E9158" s="76" t="s">
        <v>475</v>
      </c>
      <c r="F9158" s="76" t="s">
        <v>132</v>
      </c>
      <c r="H9158" s="78" t="n">
        <v>21094</v>
      </c>
      <c r="I9158" s="76" t="s">
        <v>305</v>
      </c>
      <c r="J9158" s="76" t="s">
        <v>306</v>
      </c>
      <c r="K9158" s="76" t="s">
        <v>41</v>
      </c>
      <c r="M9158" s="76" t="s">
        <v>269</v>
      </c>
      <c r="N9158" s="79" t="s">
        <v>3474</v>
      </c>
      <c r="O9158" s="76" t="s">
        <v>3475</v>
      </c>
      <c r="P9158" s="78" t="n">
        <v>45482</v>
      </c>
      <c r="Q9158" s="76" t="s">
        <v>114</v>
      </c>
      <c r="R9158" s="78" t="n">
        <v>37432</v>
      </c>
      <c r="S9158" s="78" t="n">
        <v>45538</v>
      </c>
      <c r="T9158" s="76" t="s">
        <v>201</v>
      </c>
      <c r="U9158" s="76" t="n">
        <v>697</v>
      </c>
      <c r="X9158" s="76" t="n">
        <v>6</v>
      </c>
      <c r="Y9158" s="76" t="s">
        <v>116</v>
      </c>
      <c r="AC9158" s="76" t="s">
        <v>117</v>
      </c>
      <c r="AD9158" s="76" t="s">
        <v>2086</v>
      </c>
      <c r="AE9158" s="76" t="n">
        <v>36330</v>
      </c>
      <c r="AF9158" s="76" t="n">
        <v>2</v>
      </c>
      <c r="AG9158" s="76" t="s">
        <v>35655</v>
      </c>
      <c r="AJ9158" s="79" t="s">
        <v>35656</v>
      </c>
      <c r="AK9158" s="76" t="s">
        <v>35657</v>
      </c>
      <c r="AL9158" s="76" t="n">
        <v>0</v>
      </c>
      <c r="AM9158" s="76" t="n">
        <v>0</v>
      </c>
    </row>
    <row r="9159" customFormat="false" ht="15" hidden="false" customHeight="false" outlineLevel="0" collapsed="false">
      <c r="A9159" s="76" t="n">
        <v>435027</v>
      </c>
      <c r="B9159" s="76" t="s">
        <v>35653</v>
      </c>
      <c r="C9159" s="76" t="s">
        <v>3833</v>
      </c>
      <c r="D9159" s="76" t="n">
        <v>365256</v>
      </c>
      <c r="E9159" s="76" t="s">
        <v>132</v>
      </c>
      <c r="F9159" s="76" t="s">
        <v>132</v>
      </c>
      <c r="H9159" s="78" t="n">
        <v>21538</v>
      </c>
      <c r="I9159" s="76" t="s">
        <v>305</v>
      </c>
      <c r="J9159" s="76" t="s">
        <v>306</v>
      </c>
      <c r="K9159" s="76" t="s">
        <v>2</v>
      </c>
      <c r="M9159" s="76" t="s">
        <v>269</v>
      </c>
      <c r="N9159" s="79" t="s">
        <v>3474</v>
      </c>
      <c r="O9159" s="76" t="s">
        <v>3475</v>
      </c>
      <c r="P9159" s="78" t="n">
        <v>45529</v>
      </c>
      <c r="Q9159" s="76" t="s">
        <v>114</v>
      </c>
      <c r="R9159" s="78" t="n">
        <v>38261</v>
      </c>
      <c r="S9159" s="78" t="n">
        <v>44819</v>
      </c>
      <c r="T9159" s="76" t="s">
        <v>183</v>
      </c>
      <c r="U9159" s="76" t="n">
        <v>500</v>
      </c>
      <c r="X9159" s="76" t="n">
        <v>5</v>
      </c>
      <c r="Y9159" s="76" t="s">
        <v>116</v>
      </c>
      <c r="AC9159" s="76" t="s">
        <v>117</v>
      </c>
      <c r="AD9159" s="76" t="s">
        <v>2086</v>
      </c>
      <c r="AE9159" s="76" t="n">
        <v>36330</v>
      </c>
      <c r="AF9159" s="76" t="s">
        <v>35658</v>
      </c>
      <c r="AJ9159" s="79" t="s">
        <v>35659</v>
      </c>
      <c r="AK9159" s="76" t="s">
        <v>35660</v>
      </c>
      <c r="AL9159" s="76" t="n">
        <v>0</v>
      </c>
      <c r="AM9159" s="76" t="n">
        <v>0</v>
      </c>
    </row>
    <row r="9160" customFormat="false" ht="15" hidden="false" customHeight="false" outlineLevel="0" collapsed="false">
      <c r="A9160" s="76" t="n">
        <v>614006</v>
      </c>
      <c r="B9160" s="76" t="s">
        <v>35661</v>
      </c>
      <c r="C9160" s="76" t="s">
        <v>7402</v>
      </c>
      <c r="D9160" s="76" t="n">
        <v>2810518</v>
      </c>
      <c r="E9160" s="76" t="s">
        <v>109</v>
      </c>
      <c r="F9160" s="76" t="s">
        <v>109</v>
      </c>
      <c r="H9160" s="78" t="n">
        <v>11649</v>
      </c>
      <c r="I9160" s="76" t="s">
        <v>2901</v>
      </c>
      <c r="J9160" s="76" t="s">
        <v>2902</v>
      </c>
      <c r="K9160" s="76" t="s">
        <v>2</v>
      </c>
      <c r="M9160" s="76" t="s">
        <v>155</v>
      </c>
      <c r="N9160" s="79" t="s">
        <v>1678</v>
      </c>
      <c r="O9160" s="76" t="s">
        <v>1679</v>
      </c>
      <c r="P9160" s="78" t="n">
        <v>45547</v>
      </c>
      <c r="Q9160" s="76" t="s">
        <v>114</v>
      </c>
      <c r="R9160" s="78" t="n">
        <v>39395</v>
      </c>
      <c r="S9160" s="78" t="n">
        <v>45544</v>
      </c>
      <c r="T9160" s="76" t="s">
        <v>201</v>
      </c>
      <c r="U9160" s="76" t="n">
        <v>500</v>
      </c>
      <c r="X9160" s="76" t="n">
        <v>5</v>
      </c>
      <c r="Y9160" s="76" t="s">
        <v>116</v>
      </c>
      <c r="AC9160" s="76" t="s">
        <v>117</v>
      </c>
      <c r="AD9160" s="76" t="s">
        <v>1680</v>
      </c>
      <c r="AE9160" s="76" t="n">
        <v>28220</v>
      </c>
      <c r="AF9160" s="76" t="s">
        <v>35662</v>
      </c>
      <c r="AI9160" s="79" t="s">
        <v>35663</v>
      </c>
      <c r="AK9160" s="76" t="s">
        <v>35664</v>
      </c>
      <c r="AL9160" s="76" t="n">
        <v>0</v>
      </c>
      <c r="AM9160" s="76" t="n">
        <v>0</v>
      </c>
    </row>
    <row r="9161" customFormat="false" ht="15" hidden="false" customHeight="false" outlineLevel="0" collapsed="false">
      <c r="A9161" s="76" t="n">
        <v>1175273</v>
      </c>
      <c r="B9161" s="76" t="s">
        <v>35665</v>
      </c>
      <c r="C9161" s="76" t="s">
        <v>5783</v>
      </c>
      <c r="D9161" s="76" t="n">
        <v>4529206</v>
      </c>
      <c r="E9161" s="76" t="s">
        <v>132</v>
      </c>
      <c r="F9161" s="76" t="s">
        <v>132</v>
      </c>
      <c r="H9161" s="78" t="n">
        <v>39573</v>
      </c>
      <c r="I9161" s="76" t="s">
        <v>432</v>
      </c>
      <c r="J9161" s="76" t="n">
        <v>-17</v>
      </c>
      <c r="K9161" s="76" t="s">
        <v>2</v>
      </c>
      <c r="M9161" s="76" t="s">
        <v>134</v>
      </c>
      <c r="N9161" s="79" t="s">
        <v>307</v>
      </c>
      <c r="O9161" s="76" t="s">
        <v>308</v>
      </c>
      <c r="P9161" s="78" t="n">
        <v>45524</v>
      </c>
      <c r="Q9161" s="76" t="s">
        <v>114</v>
      </c>
      <c r="R9161" s="78" t="n">
        <v>43005</v>
      </c>
      <c r="T9161" s="76" t="s">
        <v>115</v>
      </c>
      <c r="U9161" s="76" t="n">
        <v>500</v>
      </c>
      <c r="X9161" s="76" t="n">
        <v>5</v>
      </c>
      <c r="Y9161" s="76" t="s">
        <v>116</v>
      </c>
      <c r="AC9161" s="76" t="s">
        <v>117</v>
      </c>
      <c r="AD9161" s="76" t="s">
        <v>309</v>
      </c>
      <c r="AE9161" s="76" t="n">
        <v>45140</v>
      </c>
      <c r="AF9161" s="76" t="s">
        <v>35666</v>
      </c>
      <c r="AJ9161" s="79" t="s">
        <v>35667</v>
      </c>
      <c r="AK9161" s="76" t="s">
        <v>35668</v>
      </c>
      <c r="AL9161" s="76" t="n">
        <v>1</v>
      </c>
      <c r="AM9161" s="76" t="n">
        <v>0</v>
      </c>
    </row>
    <row r="9162" customFormat="false" ht="15" hidden="false" customHeight="false" outlineLevel="0" collapsed="false">
      <c r="A9162" s="76" t="n">
        <v>1539394</v>
      </c>
      <c r="B9162" s="76" t="s">
        <v>35669</v>
      </c>
      <c r="C9162" s="76" t="s">
        <v>13240</v>
      </c>
      <c r="D9162" s="76" t="n">
        <v>4538403</v>
      </c>
      <c r="E9162" s="76" t="s">
        <v>109</v>
      </c>
      <c r="F9162" s="76" t="s">
        <v>109</v>
      </c>
      <c r="H9162" s="78" t="n">
        <v>41522</v>
      </c>
      <c r="I9162" s="76" t="s">
        <v>110</v>
      </c>
      <c r="J9162" s="76" t="n">
        <v>-12</v>
      </c>
      <c r="K9162" s="76" t="s">
        <v>41</v>
      </c>
      <c r="M9162" s="76" t="s">
        <v>134</v>
      </c>
      <c r="N9162" s="79" t="s">
        <v>972</v>
      </c>
      <c r="O9162" s="76" t="s">
        <v>973</v>
      </c>
      <c r="P9162" s="78" t="n">
        <v>45573</v>
      </c>
      <c r="Q9162" s="76" t="s">
        <v>114</v>
      </c>
      <c r="R9162" s="78" t="n">
        <v>45218</v>
      </c>
      <c r="T9162" s="76" t="s">
        <v>115</v>
      </c>
      <c r="U9162" s="76" t="n">
        <v>500</v>
      </c>
      <c r="X9162" s="76" t="n">
        <v>5</v>
      </c>
      <c r="Y9162" s="76" t="s">
        <v>116</v>
      </c>
      <c r="AC9162" s="76" t="s">
        <v>117</v>
      </c>
      <c r="AD9162" s="76" t="s">
        <v>6557</v>
      </c>
      <c r="AE9162" s="76" t="n">
        <v>45400</v>
      </c>
      <c r="AF9162" s="76" t="s">
        <v>35670</v>
      </c>
      <c r="AJ9162" s="76" t="s">
        <v>35671</v>
      </c>
      <c r="AK9162" s="76" t="s">
        <v>35672</v>
      </c>
      <c r="AL9162" s="76" t="n">
        <v>0</v>
      </c>
      <c r="AM9162" s="76" t="n">
        <v>0</v>
      </c>
    </row>
    <row r="9163" customFormat="false" ht="15" hidden="false" customHeight="false" outlineLevel="0" collapsed="false">
      <c r="A9163" s="76" t="n">
        <v>1569621</v>
      </c>
      <c r="B9163" s="76" t="s">
        <v>35669</v>
      </c>
      <c r="C9163" s="76" t="s">
        <v>3497</v>
      </c>
      <c r="D9163" s="76" t="n">
        <v>4116190</v>
      </c>
      <c r="E9163" s="76" t="s">
        <v>132</v>
      </c>
      <c r="F9163" s="76" t="s">
        <v>109</v>
      </c>
      <c r="H9163" s="78" t="n">
        <v>40328</v>
      </c>
      <c r="I9163" s="76" t="s">
        <v>256</v>
      </c>
      <c r="J9163" s="76" t="n">
        <v>-15</v>
      </c>
      <c r="K9163" s="76" t="s">
        <v>41</v>
      </c>
      <c r="M9163" s="76" t="s">
        <v>286</v>
      </c>
      <c r="N9163" s="79" t="s">
        <v>1192</v>
      </c>
      <c r="O9163" s="76" t="s">
        <v>1193</v>
      </c>
      <c r="P9163" s="78" t="n">
        <v>45540</v>
      </c>
      <c r="Q9163" s="76" t="s">
        <v>114</v>
      </c>
      <c r="R9163" s="78" t="n">
        <v>45373</v>
      </c>
      <c r="T9163" s="76" t="s">
        <v>115</v>
      </c>
      <c r="U9163" s="76" t="n">
        <v>500</v>
      </c>
      <c r="X9163" s="76" t="n">
        <v>5</v>
      </c>
      <c r="Y9163" s="76" t="s">
        <v>116</v>
      </c>
      <c r="AC9163" s="76" t="s">
        <v>117</v>
      </c>
      <c r="AD9163" s="76" t="s">
        <v>8087</v>
      </c>
      <c r="AE9163" s="76" t="n">
        <v>41500</v>
      </c>
      <c r="AF9163" s="76" t="s">
        <v>35673</v>
      </c>
      <c r="AJ9163" s="79" t="s">
        <v>35674</v>
      </c>
      <c r="AK9163" s="76" t="s">
        <v>35675</v>
      </c>
      <c r="AL9163" s="76" t="n">
        <v>0</v>
      </c>
      <c r="AM9163" s="76" t="n">
        <v>0</v>
      </c>
    </row>
    <row r="9164" customFormat="false" ht="15" hidden="false" customHeight="false" outlineLevel="0" collapsed="false">
      <c r="A9164" s="76" t="n">
        <v>186378</v>
      </c>
      <c r="B9164" s="76" t="s">
        <v>35669</v>
      </c>
      <c r="C9164" s="76" t="s">
        <v>593</v>
      </c>
      <c r="D9164" s="76" t="n">
        <v>3712261</v>
      </c>
      <c r="E9164" s="76" t="s">
        <v>109</v>
      </c>
      <c r="H9164" s="78" t="n">
        <v>22582</v>
      </c>
      <c r="I9164" s="76" t="s">
        <v>267</v>
      </c>
      <c r="J9164" s="76" t="s">
        <v>268</v>
      </c>
      <c r="K9164" s="76" t="s">
        <v>41</v>
      </c>
      <c r="M9164" s="76" t="s">
        <v>124</v>
      </c>
      <c r="N9164" s="79" t="s">
        <v>613</v>
      </c>
      <c r="O9164" s="76" t="s">
        <v>614</v>
      </c>
      <c r="P9164" s="78" t="n">
        <v>45593</v>
      </c>
      <c r="Q9164" s="76" t="s">
        <v>114</v>
      </c>
      <c r="R9164" s="78" t="n">
        <v>37432</v>
      </c>
      <c r="S9164" s="78" t="n">
        <v>45568</v>
      </c>
      <c r="T9164" s="76" t="s">
        <v>201</v>
      </c>
      <c r="U9164" s="76" t="n">
        <v>899</v>
      </c>
      <c r="X9164" s="76" t="n">
        <v>8</v>
      </c>
      <c r="Y9164" s="76" t="s">
        <v>116</v>
      </c>
      <c r="AC9164" s="76" t="s">
        <v>117</v>
      </c>
      <c r="AD9164" s="76" t="s">
        <v>35676</v>
      </c>
      <c r="AE9164" s="76" t="n">
        <v>37160</v>
      </c>
      <c r="AF9164" s="76" t="s">
        <v>35677</v>
      </c>
      <c r="AJ9164" s="76" t="s">
        <v>35678</v>
      </c>
      <c r="AK9164" s="76" t="s">
        <v>35679</v>
      </c>
      <c r="AL9164" s="76" t="n">
        <v>1</v>
      </c>
      <c r="AM9164" s="76" t="n">
        <v>0</v>
      </c>
    </row>
    <row r="9165" customFormat="false" ht="15" hidden="false" customHeight="false" outlineLevel="0" collapsed="false">
      <c r="A9165" s="76" t="n">
        <v>1636274</v>
      </c>
      <c r="B9165" s="76" t="s">
        <v>35669</v>
      </c>
      <c r="C9165" s="76" t="s">
        <v>7331</v>
      </c>
      <c r="D9165" s="76" t="n">
        <v>4116580</v>
      </c>
      <c r="E9165" s="76" t="s">
        <v>109</v>
      </c>
      <c r="H9165" s="78" t="n">
        <v>30437</v>
      </c>
      <c r="I9165" s="76" t="s">
        <v>179</v>
      </c>
      <c r="J9165" s="76" t="s">
        <v>180</v>
      </c>
      <c r="K9165" s="76" t="s">
        <v>2</v>
      </c>
      <c r="M9165" s="76" t="s">
        <v>286</v>
      </c>
      <c r="N9165" s="79" t="s">
        <v>1192</v>
      </c>
      <c r="O9165" s="76" t="s">
        <v>1193</v>
      </c>
      <c r="P9165" s="78" t="n">
        <v>45567</v>
      </c>
      <c r="Q9165" s="76" t="s">
        <v>114</v>
      </c>
      <c r="R9165" s="78" t="n">
        <v>45567</v>
      </c>
      <c r="S9165" s="78" t="n">
        <v>45561</v>
      </c>
      <c r="T9165" s="76" t="s">
        <v>201</v>
      </c>
      <c r="U9165" s="76" t="n">
        <v>500</v>
      </c>
      <c r="X9165" s="76" t="n">
        <v>5</v>
      </c>
      <c r="Y9165" s="76" t="s">
        <v>116</v>
      </c>
      <c r="AC9165" s="76" t="s">
        <v>117</v>
      </c>
      <c r="AD9165" s="76" t="s">
        <v>8087</v>
      </c>
      <c r="AE9165" s="76" t="n">
        <v>41500</v>
      </c>
      <c r="AF9165" s="76" t="s">
        <v>35680</v>
      </c>
      <c r="AJ9165" s="79" t="s">
        <v>35674</v>
      </c>
      <c r="AK9165" s="76" t="s">
        <v>35675</v>
      </c>
      <c r="AL9165" s="76" t="n">
        <v>0</v>
      </c>
      <c r="AM9165" s="76" t="n">
        <v>0</v>
      </c>
    </row>
    <row r="9166" customFormat="false" ht="15" hidden="false" customHeight="false" outlineLevel="0" collapsed="false">
      <c r="A9166" s="76" t="n">
        <v>1664516</v>
      </c>
      <c r="B9166" s="76" t="s">
        <v>35669</v>
      </c>
      <c r="C9166" s="76" t="s">
        <v>978</v>
      </c>
      <c r="D9166" s="76" t="n">
        <v>1812258</v>
      </c>
      <c r="E9166" s="76" t="s">
        <v>123</v>
      </c>
      <c r="H9166" s="78" t="n">
        <v>42192</v>
      </c>
      <c r="I9166" s="76" t="s">
        <v>231</v>
      </c>
      <c r="J9166" s="76" t="n">
        <v>-10</v>
      </c>
      <c r="K9166" s="76" t="s">
        <v>41</v>
      </c>
      <c r="M9166" s="76" t="s">
        <v>111</v>
      </c>
      <c r="N9166" s="79" t="s">
        <v>488</v>
      </c>
      <c r="O9166" s="76" t="s">
        <v>489</v>
      </c>
      <c r="P9166" s="78" t="n">
        <v>45629</v>
      </c>
      <c r="Q9166" s="76" t="s">
        <v>114</v>
      </c>
      <c r="R9166" s="78" t="n">
        <v>45629</v>
      </c>
      <c r="T9166" s="76" t="s">
        <v>115</v>
      </c>
      <c r="U9166" s="76" t="n">
        <v>500</v>
      </c>
      <c r="X9166" s="76" t="n">
        <v>5</v>
      </c>
      <c r="Y9166" s="76" t="s">
        <v>116</v>
      </c>
      <c r="AC9166" s="76" t="s">
        <v>117</v>
      </c>
      <c r="AD9166" s="76" t="s">
        <v>3296</v>
      </c>
      <c r="AE9166" s="76" t="n">
        <v>18200</v>
      </c>
      <c r="AF9166" s="76" t="s">
        <v>3297</v>
      </c>
      <c r="AI9166" s="79" t="s">
        <v>3298</v>
      </c>
      <c r="AJ9166" s="79" t="s">
        <v>3298</v>
      </c>
      <c r="AK9166" s="76" t="s">
        <v>2296</v>
      </c>
      <c r="AL9166" s="76" t="n">
        <v>0</v>
      </c>
      <c r="AM9166" s="76" t="n">
        <v>0</v>
      </c>
    </row>
    <row r="9167" customFormat="false" ht="15" hidden="false" customHeight="false" outlineLevel="0" collapsed="false">
      <c r="A9167" s="76" t="n">
        <v>1543179</v>
      </c>
      <c r="B9167" s="76" t="s">
        <v>35681</v>
      </c>
      <c r="C9167" s="76" t="s">
        <v>3898</v>
      </c>
      <c r="D9167" s="76" t="n">
        <v>4538466</v>
      </c>
      <c r="E9167" s="76" t="s">
        <v>109</v>
      </c>
      <c r="F9167" s="76" t="s">
        <v>109</v>
      </c>
      <c r="H9167" s="78" t="n">
        <v>32386</v>
      </c>
      <c r="I9167" s="76" t="s">
        <v>23</v>
      </c>
      <c r="J9167" s="76" t="n">
        <v>-40</v>
      </c>
      <c r="K9167" s="76" t="s">
        <v>41</v>
      </c>
      <c r="M9167" s="76" t="s">
        <v>134</v>
      </c>
      <c r="N9167" s="79" t="s">
        <v>1131</v>
      </c>
      <c r="O9167" s="76" t="s">
        <v>1132</v>
      </c>
      <c r="P9167" s="78" t="n">
        <v>45582</v>
      </c>
      <c r="Q9167" s="76" t="s">
        <v>114</v>
      </c>
      <c r="R9167" s="78" t="n">
        <v>45231</v>
      </c>
      <c r="S9167" s="78" t="n">
        <v>45275</v>
      </c>
      <c r="T9167" s="76" t="s">
        <v>183</v>
      </c>
      <c r="U9167" s="76" t="n">
        <v>500</v>
      </c>
      <c r="X9167" s="76" t="n">
        <v>5</v>
      </c>
      <c r="Y9167" s="76" t="s">
        <v>116</v>
      </c>
      <c r="AC9167" s="76" t="s">
        <v>117</v>
      </c>
      <c r="AD9167" s="76" t="s">
        <v>3050</v>
      </c>
      <c r="AE9167" s="76" t="n">
        <v>45450</v>
      </c>
      <c r="AF9167" s="76" t="s">
        <v>35682</v>
      </c>
      <c r="AJ9167" s="79" t="s">
        <v>35683</v>
      </c>
      <c r="AK9167" s="76" t="s">
        <v>35684</v>
      </c>
      <c r="AL9167" s="76" t="n">
        <v>0</v>
      </c>
      <c r="AM9167" s="76" t="n">
        <v>0</v>
      </c>
    </row>
    <row r="9168" customFormat="false" ht="15" hidden="false" customHeight="false" outlineLevel="0" collapsed="false">
      <c r="A9168" s="76" t="n">
        <v>1612422</v>
      </c>
      <c r="B9168" s="76" t="s">
        <v>35685</v>
      </c>
      <c r="C9168" s="76" t="s">
        <v>11693</v>
      </c>
      <c r="D9168" s="76" t="n">
        <v>4540447</v>
      </c>
      <c r="E9168" s="76" t="s">
        <v>109</v>
      </c>
      <c r="H9168" s="78" t="n">
        <v>42498</v>
      </c>
      <c r="I9168" s="76" t="s">
        <v>109</v>
      </c>
      <c r="J9168" s="76" t="n">
        <v>-9</v>
      </c>
      <c r="K9168" s="76" t="s">
        <v>41</v>
      </c>
      <c r="M9168" s="76" t="s">
        <v>134</v>
      </c>
      <c r="N9168" s="79" t="s">
        <v>972</v>
      </c>
      <c r="O9168" s="76" t="s">
        <v>973</v>
      </c>
      <c r="P9168" s="78" t="n">
        <v>45543</v>
      </c>
      <c r="Q9168" s="76" t="s">
        <v>114</v>
      </c>
      <c r="R9168" s="78" t="n">
        <v>45549</v>
      </c>
      <c r="T9168" s="76" t="s">
        <v>115</v>
      </c>
      <c r="U9168" s="76" t="n">
        <v>500</v>
      </c>
      <c r="X9168" s="76" t="n">
        <v>5</v>
      </c>
      <c r="Y9168" s="76" t="s">
        <v>116</v>
      </c>
      <c r="AC9168" s="76" t="s">
        <v>117</v>
      </c>
      <c r="AD9168" s="76" t="s">
        <v>451</v>
      </c>
      <c r="AE9168" s="76" t="n">
        <v>45000</v>
      </c>
      <c r="AF9168" s="76" t="s">
        <v>35686</v>
      </c>
      <c r="AG9168" s="76" t="s">
        <v>35687</v>
      </c>
      <c r="AJ9168" s="79" t="s">
        <v>35688</v>
      </c>
      <c r="AK9168" s="76" t="s">
        <v>35689</v>
      </c>
      <c r="AL9168" s="76" t="n">
        <v>1</v>
      </c>
      <c r="AM9168" s="76" t="n">
        <v>0</v>
      </c>
    </row>
    <row r="9169" customFormat="false" ht="15" hidden="false" customHeight="false" outlineLevel="0" collapsed="false">
      <c r="A9169" s="76" t="n">
        <v>1118719</v>
      </c>
      <c r="B9169" s="76" t="s">
        <v>35690</v>
      </c>
      <c r="C9169" s="76" t="s">
        <v>2077</v>
      </c>
      <c r="D9169" s="76" t="n">
        <v>3728203</v>
      </c>
      <c r="E9169" s="76" t="s">
        <v>132</v>
      </c>
      <c r="F9169" s="76" t="s">
        <v>132</v>
      </c>
      <c r="H9169" s="78" t="n">
        <v>26371</v>
      </c>
      <c r="I9169" s="76" t="s">
        <v>208</v>
      </c>
      <c r="J9169" s="76" t="s">
        <v>209</v>
      </c>
      <c r="K9169" s="76" t="s">
        <v>41</v>
      </c>
      <c r="M9169" s="76" t="s">
        <v>124</v>
      </c>
      <c r="N9169" s="79" t="s">
        <v>6069</v>
      </c>
      <c r="O9169" s="76" t="s">
        <v>6070</v>
      </c>
      <c r="P9169" s="78" t="n">
        <v>45553</v>
      </c>
      <c r="Q9169" s="76" t="s">
        <v>114</v>
      </c>
      <c r="R9169" s="78" t="n">
        <v>42629</v>
      </c>
      <c r="S9169" s="78" t="n">
        <v>44824</v>
      </c>
      <c r="T9169" s="76" t="s">
        <v>183</v>
      </c>
      <c r="U9169" s="76" t="n">
        <v>500</v>
      </c>
      <c r="X9169" s="76" t="n">
        <v>5</v>
      </c>
      <c r="Y9169" s="76" t="s">
        <v>116</v>
      </c>
      <c r="AC9169" s="76" t="s">
        <v>117</v>
      </c>
      <c r="AD9169" s="76" t="s">
        <v>6071</v>
      </c>
      <c r="AE9169" s="76" t="n">
        <v>37360</v>
      </c>
      <c r="AF9169" s="76" t="s">
        <v>35691</v>
      </c>
      <c r="AH9169" s="76" t="s">
        <v>35692</v>
      </c>
      <c r="AJ9169" s="79" t="s">
        <v>35693</v>
      </c>
      <c r="AK9169" s="76" t="s">
        <v>35694</v>
      </c>
      <c r="AL9169" s="76" t="n">
        <v>0</v>
      </c>
      <c r="AM9169" s="76" t="n">
        <v>0</v>
      </c>
    </row>
    <row r="9170" customFormat="false" ht="15" hidden="false" customHeight="false" outlineLevel="0" collapsed="false">
      <c r="A9170" s="76" t="n">
        <v>1548953</v>
      </c>
      <c r="B9170" s="76" t="s">
        <v>35690</v>
      </c>
      <c r="C9170" s="76" t="s">
        <v>13918</v>
      </c>
      <c r="D9170" s="76" t="n">
        <v>3736651</v>
      </c>
      <c r="E9170" s="76" t="s">
        <v>109</v>
      </c>
      <c r="F9170" s="76" t="s">
        <v>109</v>
      </c>
      <c r="H9170" s="78" t="n">
        <v>41191</v>
      </c>
      <c r="I9170" s="76" t="s">
        <v>370</v>
      </c>
      <c r="J9170" s="76" t="n">
        <v>-13</v>
      </c>
      <c r="K9170" s="76" t="s">
        <v>41</v>
      </c>
      <c r="M9170" s="76" t="s">
        <v>124</v>
      </c>
      <c r="N9170" s="79" t="s">
        <v>398</v>
      </c>
      <c r="O9170" s="76" t="s">
        <v>399</v>
      </c>
      <c r="P9170" s="78" t="n">
        <v>45541</v>
      </c>
      <c r="Q9170" s="76" t="s">
        <v>114</v>
      </c>
      <c r="R9170" s="78" t="n">
        <v>45252</v>
      </c>
      <c r="T9170" s="76" t="s">
        <v>115</v>
      </c>
      <c r="U9170" s="76" t="n">
        <v>500</v>
      </c>
      <c r="X9170" s="76" t="n">
        <v>5</v>
      </c>
      <c r="Y9170" s="76" t="s">
        <v>116</v>
      </c>
      <c r="AC9170" s="76" t="s">
        <v>117</v>
      </c>
      <c r="AD9170" s="76" t="s">
        <v>1126</v>
      </c>
      <c r="AE9170" s="76" t="n">
        <v>37210</v>
      </c>
      <c r="AF9170" s="76" t="s">
        <v>35695</v>
      </c>
      <c r="AJ9170" s="79" t="s">
        <v>35696</v>
      </c>
      <c r="AK9170" s="76" t="s">
        <v>35697</v>
      </c>
      <c r="AL9170" s="76" t="n">
        <v>0</v>
      </c>
      <c r="AM9170" s="76" t="n">
        <v>0</v>
      </c>
    </row>
    <row r="9171" customFormat="false" ht="15" hidden="false" customHeight="false" outlineLevel="0" collapsed="false">
      <c r="A9171" s="76" t="n">
        <v>1660368</v>
      </c>
      <c r="B9171" s="76" t="s">
        <v>35690</v>
      </c>
      <c r="C9171" s="76" t="s">
        <v>2520</v>
      </c>
      <c r="D9171" s="76" t="n">
        <v>3738140</v>
      </c>
      <c r="E9171" s="76" t="s">
        <v>132</v>
      </c>
      <c r="H9171" s="78" t="n">
        <v>41771</v>
      </c>
      <c r="I9171" s="76" t="s">
        <v>190</v>
      </c>
      <c r="J9171" s="76" t="n">
        <v>-11</v>
      </c>
      <c r="K9171" s="76" t="s">
        <v>2</v>
      </c>
      <c r="M9171" s="76" t="s">
        <v>124</v>
      </c>
      <c r="N9171" s="79" t="s">
        <v>456</v>
      </c>
      <c r="O9171" s="76" t="s">
        <v>457</v>
      </c>
      <c r="P9171" s="78" t="n">
        <v>45614</v>
      </c>
      <c r="Q9171" s="76" t="s">
        <v>114</v>
      </c>
      <c r="R9171" s="78" t="n">
        <v>45614</v>
      </c>
      <c r="S9171" s="78" t="n">
        <v>45594</v>
      </c>
      <c r="T9171" s="76" t="s">
        <v>201</v>
      </c>
      <c r="U9171" s="76" t="n">
        <v>500</v>
      </c>
      <c r="X9171" s="76" t="n">
        <v>5</v>
      </c>
      <c r="Y9171" s="76" t="s">
        <v>116</v>
      </c>
      <c r="AC9171" s="76" t="s">
        <v>117</v>
      </c>
      <c r="AD9171" s="76" t="s">
        <v>3764</v>
      </c>
      <c r="AE9171" s="76" t="n">
        <v>37700</v>
      </c>
      <c r="AF9171" s="76" t="s">
        <v>35698</v>
      </c>
      <c r="AJ9171" s="79" t="s">
        <v>35699</v>
      </c>
      <c r="AK9171" s="76" t="s">
        <v>35700</v>
      </c>
      <c r="AL9171" s="76" t="n">
        <v>0</v>
      </c>
      <c r="AM9171" s="76" t="n">
        <v>0</v>
      </c>
    </row>
    <row r="9172" customFormat="false" ht="15" hidden="false" customHeight="false" outlineLevel="0" collapsed="false">
      <c r="A9172" s="76" t="n">
        <v>1506028</v>
      </c>
      <c r="B9172" s="76" t="s">
        <v>35701</v>
      </c>
      <c r="C9172" s="76" t="s">
        <v>35702</v>
      </c>
      <c r="D9172" s="76" t="n">
        <v>3735892</v>
      </c>
      <c r="E9172" s="76" t="s">
        <v>109</v>
      </c>
      <c r="F9172" s="76" t="s">
        <v>109</v>
      </c>
      <c r="H9172" s="78" t="n">
        <v>42297</v>
      </c>
      <c r="I9172" s="76" t="s">
        <v>231</v>
      </c>
      <c r="J9172" s="76" t="n">
        <v>-10</v>
      </c>
      <c r="K9172" s="76" t="s">
        <v>41</v>
      </c>
      <c r="M9172" s="76" t="s">
        <v>124</v>
      </c>
      <c r="N9172" s="79" t="s">
        <v>398</v>
      </c>
      <c r="O9172" s="76" t="s">
        <v>399</v>
      </c>
      <c r="P9172" s="78" t="n">
        <v>45541</v>
      </c>
      <c r="Q9172" s="76" t="s">
        <v>114</v>
      </c>
      <c r="R9172" s="78" t="n">
        <v>45166</v>
      </c>
      <c r="T9172" s="76" t="s">
        <v>115</v>
      </c>
      <c r="U9172" s="76" t="n">
        <v>500</v>
      </c>
      <c r="X9172" s="76" t="n">
        <v>5</v>
      </c>
      <c r="Y9172" s="76" t="s">
        <v>116</v>
      </c>
      <c r="AC9172" s="76" t="s">
        <v>117</v>
      </c>
      <c r="AD9172" s="76" t="s">
        <v>35703</v>
      </c>
      <c r="AE9172" s="76" t="n">
        <v>37390</v>
      </c>
      <c r="AF9172" s="76" t="s">
        <v>35704</v>
      </c>
      <c r="AJ9172" s="79" t="s">
        <v>35705</v>
      </c>
      <c r="AK9172" s="76" t="s">
        <v>35706</v>
      </c>
      <c r="AL9172" s="76" t="n">
        <v>0</v>
      </c>
      <c r="AM9172" s="76" t="n">
        <v>0</v>
      </c>
    </row>
    <row r="9173" customFormat="false" ht="15" hidden="false" customHeight="false" outlineLevel="0" collapsed="false">
      <c r="A9173" s="76" t="n">
        <v>186448</v>
      </c>
      <c r="B9173" s="76" t="s">
        <v>35707</v>
      </c>
      <c r="C9173" s="76" t="s">
        <v>903</v>
      </c>
      <c r="D9173" s="76" t="n">
        <v>72695</v>
      </c>
      <c r="E9173" s="76" t="s">
        <v>132</v>
      </c>
      <c r="F9173" s="76" t="s">
        <v>132</v>
      </c>
      <c r="H9173" s="78" t="n">
        <v>31072</v>
      </c>
      <c r="I9173" s="76" t="s">
        <v>23</v>
      </c>
      <c r="J9173" s="76" t="n">
        <v>-40</v>
      </c>
      <c r="K9173" s="76" t="s">
        <v>41</v>
      </c>
      <c r="M9173" s="76" t="s">
        <v>134</v>
      </c>
      <c r="N9173" s="79" t="s">
        <v>356</v>
      </c>
      <c r="O9173" s="76" t="s">
        <v>357</v>
      </c>
      <c r="P9173" s="78" t="n">
        <v>45542</v>
      </c>
      <c r="Q9173" s="76" t="s">
        <v>114</v>
      </c>
      <c r="R9173" s="78" t="n">
        <v>37432</v>
      </c>
      <c r="S9173" s="78" t="n">
        <v>44827</v>
      </c>
      <c r="T9173" s="76" t="s">
        <v>183</v>
      </c>
      <c r="U9173" s="76" t="n">
        <v>1097</v>
      </c>
      <c r="X9173" s="76" t="n">
        <v>10</v>
      </c>
      <c r="Y9173" s="76" t="s">
        <v>116</v>
      </c>
      <c r="AC9173" s="76" t="s">
        <v>117</v>
      </c>
      <c r="AD9173" s="76" t="s">
        <v>35708</v>
      </c>
      <c r="AE9173" s="76" t="n">
        <v>45110</v>
      </c>
      <c r="AF9173" s="76" t="s">
        <v>35709</v>
      </c>
      <c r="AJ9173" s="79" t="s">
        <v>35710</v>
      </c>
      <c r="AK9173" s="76" t="s">
        <v>35711</v>
      </c>
      <c r="AL9173" s="76" t="n">
        <v>1</v>
      </c>
      <c r="AM9173" s="76" t="n">
        <v>1</v>
      </c>
    </row>
    <row r="9174" customFormat="false" ht="15" hidden="false" customHeight="false" outlineLevel="0" collapsed="false">
      <c r="A9174" s="76" t="n">
        <v>1363086</v>
      </c>
      <c r="B9174" s="76" t="s">
        <v>35712</v>
      </c>
      <c r="C9174" s="76" t="s">
        <v>800</v>
      </c>
      <c r="D9174" s="76" t="n">
        <v>4532632</v>
      </c>
      <c r="E9174" s="76" t="s">
        <v>132</v>
      </c>
      <c r="F9174" s="76" t="s">
        <v>132</v>
      </c>
      <c r="H9174" s="78" t="n">
        <v>42243</v>
      </c>
      <c r="I9174" s="76" t="s">
        <v>231</v>
      </c>
      <c r="J9174" s="76" t="n">
        <v>-10</v>
      </c>
      <c r="K9174" s="76" t="s">
        <v>41</v>
      </c>
      <c r="M9174" s="76" t="s">
        <v>134</v>
      </c>
      <c r="N9174" s="79" t="s">
        <v>356</v>
      </c>
      <c r="O9174" s="76" t="s">
        <v>357</v>
      </c>
      <c r="P9174" s="78" t="n">
        <v>45538</v>
      </c>
      <c r="Q9174" s="76" t="s">
        <v>114</v>
      </c>
      <c r="R9174" s="78" t="n">
        <v>44481</v>
      </c>
      <c r="T9174" s="76" t="s">
        <v>115</v>
      </c>
      <c r="U9174" s="76" t="n">
        <v>572</v>
      </c>
      <c r="X9174" s="76" t="n">
        <v>5</v>
      </c>
      <c r="Y9174" s="76" t="s">
        <v>116</v>
      </c>
      <c r="AC9174" s="76" t="s">
        <v>117</v>
      </c>
      <c r="AD9174" s="76" t="s">
        <v>1755</v>
      </c>
      <c r="AE9174" s="76" t="n">
        <v>45110</v>
      </c>
      <c r="AF9174" s="76" t="s">
        <v>35709</v>
      </c>
      <c r="AJ9174" s="79" t="s">
        <v>35713</v>
      </c>
      <c r="AK9174" s="76" t="s">
        <v>35714</v>
      </c>
      <c r="AL9174" s="76" t="n">
        <v>0</v>
      </c>
      <c r="AM9174" s="76" t="n">
        <v>0</v>
      </c>
    </row>
    <row r="9175" customFormat="false" ht="15" hidden="false" customHeight="false" outlineLevel="0" collapsed="false">
      <c r="A9175" s="76" t="n">
        <v>1670449</v>
      </c>
      <c r="B9175" s="76" t="s">
        <v>35715</v>
      </c>
      <c r="C9175" s="76" t="s">
        <v>35716</v>
      </c>
      <c r="D9175" s="76" t="n">
        <v>3612888</v>
      </c>
      <c r="E9175" s="76" t="s">
        <v>109</v>
      </c>
      <c r="H9175" s="78" t="n">
        <v>41112</v>
      </c>
      <c r="I9175" s="76" t="s">
        <v>370</v>
      </c>
      <c r="J9175" s="76" t="n">
        <v>-13</v>
      </c>
      <c r="K9175" s="76" t="s">
        <v>41</v>
      </c>
      <c r="M9175" s="76" t="s">
        <v>269</v>
      </c>
      <c r="N9175" s="79" t="s">
        <v>1412</v>
      </c>
      <c r="O9175" s="76" t="s">
        <v>1413</v>
      </c>
      <c r="P9175" s="78" t="n">
        <v>45641</v>
      </c>
      <c r="Q9175" s="76" t="s">
        <v>114</v>
      </c>
      <c r="R9175" s="78" t="n">
        <v>45641</v>
      </c>
      <c r="S9175" s="78" t="n">
        <v>45637</v>
      </c>
      <c r="T9175" s="76" t="s">
        <v>201</v>
      </c>
      <c r="U9175" s="76" t="n">
        <v>500</v>
      </c>
      <c r="X9175" s="76" t="n">
        <v>5</v>
      </c>
      <c r="Y9175" s="76" t="s">
        <v>116</v>
      </c>
      <c r="AC9175" s="76" t="s">
        <v>117</v>
      </c>
      <c r="AD9175" s="76" t="s">
        <v>3597</v>
      </c>
      <c r="AE9175" s="76" t="n">
        <v>36500</v>
      </c>
      <c r="AF9175" s="76" t="s">
        <v>35717</v>
      </c>
      <c r="AI9175" s="79" t="s">
        <v>35718</v>
      </c>
      <c r="AJ9175" s="79" t="s">
        <v>35719</v>
      </c>
      <c r="AK9175" s="76" t="s">
        <v>35720</v>
      </c>
      <c r="AL9175" s="76" t="n">
        <v>0</v>
      </c>
      <c r="AM9175" s="76" t="n">
        <v>0</v>
      </c>
    </row>
    <row r="9176" customFormat="false" ht="15" hidden="false" customHeight="false" outlineLevel="0" collapsed="false">
      <c r="A9176" s="76" t="n">
        <v>1349638</v>
      </c>
      <c r="B9176" s="76" t="s">
        <v>35721</v>
      </c>
      <c r="C9176" s="76" t="s">
        <v>35722</v>
      </c>
      <c r="D9176" s="76" t="n">
        <v>4114987</v>
      </c>
      <c r="E9176" s="76" t="s">
        <v>109</v>
      </c>
      <c r="F9176" s="76" t="s">
        <v>109</v>
      </c>
      <c r="H9176" s="78" t="n">
        <v>42885</v>
      </c>
      <c r="I9176" s="76" t="s">
        <v>109</v>
      </c>
      <c r="J9176" s="76" t="n">
        <v>-9</v>
      </c>
      <c r="K9176" s="76" t="s">
        <v>2</v>
      </c>
      <c r="M9176" s="76" t="s">
        <v>286</v>
      </c>
      <c r="N9176" s="79" t="s">
        <v>1378</v>
      </c>
      <c r="O9176" s="76" t="s">
        <v>1379</v>
      </c>
      <c r="P9176" s="78" t="n">
        <v>45547</v>
      </c>
      <c r="Q9176" s="76" t="s">
        <v>114</v>
      </c>
      <c r="R9176" s="78" t="n">
        <v>44463</v>
      </c>
      <c r="T9176" s="76" t="s">
        <v>115</v>
      </c>
      <c r="U9176" s="76" t="n">
        <v>500</v>
      </c>
      <c r="X9176" s="76" t="n">
        <v>5</v>
      </c>
      <c r="Y9176" s="76" t="s">
        <v>116</v>
      </c>
      <c r="AC9176" s="76" t="s">
        <v>117</v>
      </c>
      <c r="AD9176" s="76" t="s">
        <v>35723</v>
      </c>
      <c r="AE9176" s="76" t="n">
        <v>41130</v>
      </c>
      <c r="AF9176" s="76" t="s">
        <v>35724</v>
      </c>
      <c r="AK9176" s="76" t="s">
        <v>23609</v>
      </c>
      <c r="AL9176" s="76" t="n">
        <v>0</v>
      </c>
      <c r="AM9176" s="76" t="n">
        <v>0</v>
      </c>
    </row>
    <row r="9177" customFormat="false" ht="15" hidden="false" customHeight="false" outlineLevel="0" collapsed="false">
      <c r="A9177" s="76" t="n">
        <v>603372</v>
      </c>
      <c r="B9177" s="76" t="s">
        <v>35721</v>
      </c>
      <c r="C9177" s="76" t="s">
        <v>787</v>
      </c>
      <c r="D9177" s="76" t="n">
        <v>419546</v>
      </c>
      <c r="E9177" s="76" t="s">
        <v>132</v>
      </c>
      <c r="F9177" s="76" t="s">
        <v>132</v>
      </c>
      <c r="H9177" s="78" t="n">
        <v>34578</v>
      </c>
      <c r="I9177" s="76" t="s">
        <v>23</v>
      </c>
      <c r="J9177" s="76" t="n">
        <v>-40</v>
      </c>
      <c r="K9177" s="76" t="s">
        <v>41</v>
      </c>
      <c r="M9177" s="76" t="s">
        <v>286</v>
      </c>
      <c r="N9177" s="79" t="s">
        <v>1378</v>
      </c>
      <c r="O9177" s="76" t="s">
        <v>1379</v>
      </c>
      <c r="P9177" s="78" t="n">
        <v>45547</v>
      </c>
      <c r="Q9177" s="76" t="s">
        <v>114</v>
      </c>
      <c r="R9177" s="78" t="n">
        <v>39365</v>
      </c>
      <c r="S9177" s="78" t="n">
        <v>45540</v>
      </c>
      <c r="T9177" s="76" t="s">
        <v>201</v>
      </c>
      <c r="U9177" s="76" t="n">
        <v>575</v>
      </c>
      <c r="X9177" s="76" t="n">
        <v>5</v>
      </c>
      <c r="Y9177" s="76" t="s">
        <v>116</v>
      </c>
      <c r="AC9177" s="76" t="s">
        <v>117</v>
      </c>
      <c r="AD9177" s="76" t="s">
        <v>35723</v>
      </c>
      <c r="AE9177" s="76" t="n">
        <v>41130</v>
      </c>
      <c r="AF9177" s="76" t="s">
        <v>35724</v>
      </c>
      <c r="AK9177" s="76" t="s">
        <v>23609</v>
      </c>
      <c r="AL9177" s="76" t="n">
        <v>0</v>
      </c>
      <c r="AM9177" s="76" t="n">
        <v>0</v>
      </c>
    </row>
    <row r="9178" customFormat="false" ht="15" hidden="false" customHeight="false" outlineLevel="0" collapsed="false">
      <c r="A9178" s="76" t="n">
        <v>186488</v>
      </c>
      <c r="B9178" s="76" t="s">
        <v>35725</v>
      </c>
      <c r="C9178" s="76" t="s">
        <v>2558</v>
      </c>
      <c r="D9178" s="76" t="n">
        <v>371021</v>
      </c>
      <c r="E9178" s="76" t="s">
        <v>132</v>
      </c>
      <c r="F9178" s="76" t="s">
        <v>132</v>
      </c>
      <c r="H9178" s="78" t="n">
        <v>20615</v>
      </c>
      <c r="I9178" s="76" t="s">
        <v>305</v>
      </c>
      <c r="J9178" s="76" t="s">
        <v>306</v>
      </c>
      <c r="K9178" s="76" t="s">
        <v>41</v>
      </c>
      <c r="M9178" s="76" t="s">
        <v>124</v>
      </c>
      <c r="N9178" s="79" t="s">
        <v>3099</v>
      </c>
      <c r="O9178" s="76" t="s">
        <v>3100</v>
      </c>
      <c r="P9178" s="78" t="n">
        <v>45546</v>
      </c>
      <c r="Q9178" s="76" t="s">
        <v>114</v>
      </c>
      <c r="R9178" s="78" t="n">
        <v>37432</v>
      </c>
      <c r="S9178" s="78" t="n">
        <v>44813</v>
      </c>
      <c r="T9178" s="76" t="s">
        <v>183</v>
      </c>
      <c r="U9178" s="76" t="n">
        <v>653</v>
      </c>
      <c r="X9178" s="76" t="n">
        <v>6</v>
      </c>
      <c r="Y9178" s="76" t="s">
        <v>116</v>
      </c>
      <c r="AB9178" s="78" t="n">
        <v>43647</v>
      </c>
      <c r="AC9178" s="76" t="s">
        <v>117</v>
      </c>
      <c r="AD9178" s="76" t="s">
        <v>35726</v>
      </c>
      <c r="AE9178" s="76" t="n">
        <v>37330</v>
      </c>
      <c r="AF9178" s="76" t="s">
        <v>35727</v>
      </c>
      <c r="AI9178" s="79" t="s">
        <v>35728</v>
      </c>
      <c r="AJ9178" s="79" t="s">
        <v>35729</v>
      </c>
      <c r="AK9178" s="76" t="s">
        <v>35730</v>
      </c>
      <c r="AL9178" s="76" t="n">
        <v>0</v>
      </c>
      <c r="AM9178" s="76" t="n">
        <v>0</v>
      </c>
    </row>
    <row r="9179" customFormat="false" ht="15" hidden="false" customHeight="false" outlineLevel="0" collapsed="false">
      <c r="A9179" s="76" t="n">
        <v>1306606</v>
      </c>
      <c r="B9179" s="76" t="s">
        <v>35731</v>
      </c>
      <c r="C9179" s="76" t="s">
        <v>773</v>
      </c>
      <c r="D9179" s="76" t="n">
        <v>4114482</v>
      </c>
      <c r="E9179" s="76" t="s">
        <v>132</v>
      </c>
      <c r="F9179" s="76" t="s">
        <v>132</v>
      </c>
      <c r="H9179" s="78" t="n">
        <v>41830</v>
      </c>
      <c r="I9179" s="76" t="s">
        <v>190</v>
      </c>
      <c r="J9179" s="76" t="n">
        <v>-11</v>
      </c>
      <c r="K9179" s="76" t="s">
        <v>41</v>
      </c>
      <c r="M9179" s="76" t="s">
        <v>286</v>
      </c>
      <c r="N9179" s="79" t="s">
        <v>1192</v>
      </c>
      <c r="O9179" s="76" t="s">
        <v>1193</v>
      </c>
      <c r="P9179" s="78" t="n">
        <v>45540</v>
      </c>
      <c r="Q9179" s="76" t="s">
        <v>114</v>
      </c>
      <c r="R9179" s="78" t="n">
        <v>43847</v>
      </c>
      <c r="T9179" s="76" t="s">
        <v>115</v>
      </c>
      <c r="U9179" s="76" t="n">
        <v>500</v>
      </c>
      <c r="X9179" s="76" t="n">
        <v>5</v>
      </c>
      <c r="Y9179" s="76" t="s">
        <v>116</v>
      </c>
      <c r="AC9179" s="76" t="s">
        <v>117</v>
      </c>
      <c r="AD9179" s="76" t="s">
        <v>8087</v>
      </c>
      <c r="AE9179" s="76" t="n">
        <v>41500</v>
      </c>
      <c r="AF9179" s="76" t="s">
        <v>35732</v>
      </c>
      <c r="AH9179" s="76" t="s">
        <v>35733</v>
      </c>
      <c r="AK9179" s="76" t="s">
        <v>35734</v>
      </c>
      <c r="AL9179" s="76" t="n">
        <v>0</v>
      </c>
      <c r="AM9179" s="76" t="n">
        <v>0</v>
      </c>
    </row>
    <row r="9180" customFormat="false" ht="15" hidden="false" customHeight="false" outlineLevel="0" collapsed="false">
      <c r="A9180" s="76" t="n">
        <v>1616152</v>
      </c>
      <c r="B9180" s="76" t="s">
        <v>35731</v>
      </c>
      <c r="C9180" s="76" t="s">
        <v>873</v>
      </c>
      <c r="D9180" s="76" t="n">
        <v>4540495</v>
      </c>
      <c r="E9180" s="76" t="s">
        <v>109</v>
      </c>
      <c r="H9180" s="78" t="n">
        <v>42627</v>
      </c>
      <c r="I9180" s="76" t="s">
        <v>109</v>
      </c>
      <c r="J9180" s="76" t="n">
        <v>-9</v>
      </c>
      <c r="K9180" s="76" t="s">
        <v>41</v>
      </c>
      <c r="M9180" s="76" t="s">
        <v>134</v>
      </c>
      <c r="N9180" s="79" t="s">
        <v>3076</v>
      </c>
      <c r="O9180" s="76" t="s">
        <v>3077</v>
      </c>
      <c r="P9180" s="78" t="n">
        <v>45553</v>
      </c>
      <c r="Q9180" s="76" t="s">
        <v>114</v>
      </c>
      <c r="R9180" s="78" t="n">
        <v>45553</v>
      </c>
      <c r="T9180" s="76" t="s">
        <v>115</v>
      </c>
      <c r="U9180" s="76" t="n">
        <v>500</v>
      </c>
      <c r="X9180" s="76" t="n">
        <v>5</v>
      </c>
      <c r="Y9180" s="76" t="s">
        <v>116</v>
      </c>
      <c r="AC9180" s="76" t="s">
        <v>117</v>
      </c>
      <c r="AD9180" s="76" t="s">
        <v>4883</v>
      </c>
      <c r="AE9180" s="76" t="n">
        <v>45650</v>
      </c>
      <c r="AF9180" s="76" t="s">
        <v>35735</v>
      </c>
      <c r="AJ9180" s="79" t="s">
        <v>35736</v>
      </c>
      <c r="AK9180" s="76" t="s">
        <v>35737</v>
      </c>
      <c r="AL9180" s="76" t="n">
        <v>0</v>
      </c>
      <c r="AM9180" s="76" t="n">
        <v>0</v>
      </c>
    </row>
    <row r="9181" customFormat="false" ht="15" hidden="false" customHeight="false" outlineLevel="0" collapsed="false">
      <c r="A9181" s="76" t="n">
        <v>1528951</v>
      </c>
      <c r="B9181" s="76" t="s">
        <v>35731</v>
      </c>
      <c r="C9181" s="76" t="s">
        <v>1032</v>
      </c>
      <c r="D9181" s="76" t="n">
        <v>4115982</v>
      </c>
      <c r="E9181" s="76" t="s">
        <v>109</v>
      </c>
      <c r="F9181" s="76" t="s">
        <v>109</v>
      </c>
      <c r="H9181" s="78" t="n">
        <v>42683</v>
      </c>
      <c r="I9181" s="76" t="s">
        <v>109</v>
      </c>
      <c r="J9181" s="76" t="n">
        <v>-9</v>
      </c>
      <c r="K9181" s="76" t="s">
        <v>41</v>
      </c>
      <c r="M9181" s="76" t="s">
        <v>286</v>
      </c>
      <c r="N9181" s="79" t="s">
        <v>1192</v>
      </c>
      <c r="O9181" s="76" t="s">
        <v>1193</v>
      </c>
      <c r="P9181" s="78" t="n">
        <v>45567</v>
      </c>
      <c r="Q9181" s="76" t="s">
        <v>114</v>
      </c>
      <c r="R9181" s="78" t="n">
        <v>45202</v>
      </c>
      <c r="T9181" s="76" t="s">
        <v>115</v>
      </c>
      <c r="U9181" s="76" t="n">
        <v>500</v>
      </c>
      <c r="X9181" s="76" t="n">
        <v>5</v>
      </c>
      <c r="Y9181" s="76" t="s">
        <v>116</v>
      </c>
      <c r="AC9181" s="76" t="s">
        <v>117</v>
      </c>
      <c r="AD9181" s="76" t="s">
        <v>8087</v>
      </c>
      <c r="AE9181" s="76" t="n">
        <v>41500</v>
      </c>
      <c r="AF9181" s="76" t="s">
        <v>35738</v>
      </c>
      <c r="AH9181" s="76" t="s">
        <v>35739</v>
      </c>
      <c r="AK9181" s="76" t="s">
        <v>35734</v>
      </c>
      <c r="AL9181" s="76" t="n">
        <v>0</v>
      </c>
      <c r="AM9181" s="76" t="n">
        <v>0</v>
      </c>
    </row>
    <row r="9182" customFormat="false" ht="15" hidden="false" customHeight="false" outlineLevel="0" collapsed="false">
      <c r="A9182" s="76" t="n">
        <v>186506</v>
      </c>
      <c r="B9182" s="76" t="s">
        <v>35731</v>
      </c>
      <c r="C9182" s="76" t="s">
        <v>3898</v>
      </c>
      <c r="D9182" s="76" t="n">
        <v>415145</v>
      </c>
      <c r="E9182" s="76" t="s">
        <v>132</v>
      </c>
      <c r="F9182" s="76" t="s">
        <v>132</v>
      </c>
      <c r="H9182" s="78" t="n">
        <v>30174</v>
      </c>
      <c r="I9182" s="76" t="s">
        <v>179</v>
      </c>
      <c r="J9182" s="76" t="s">
        <v>180</v>
      </c>
      <c r="K9182" s="76" t="s">
        <v>41</v>
      </c>
      <c r="M9182" s="76" t="s">
        <v>286</v>
      </c>
      <c r="N9182" s="79" t="s">
        <v>385</v>
      </c>
      <c r="O9182" s="76" t="s">
        <v>386</v>
      </c>
      <c r="P9182" s="78" t="n">
        <v>45553</v>
      </c>
      <c r="Q9182" s="76" t="s">
        <v>114</v>
      </c>
      <c r="R9182" s="78" t="n">
        <v>37432</v>
      </c>
      <c r="S9182" s="78" t="n">
        <v>44823</v>
      </c>
      <c r="T9182" s="76" t="s">
        <v>183</v>
      </c>
      <c r="U9182" s="76" t="n">
        <v>1454</v>
      </c>
      <c r="X9182" s="76" t="n">
        <v>14</v>
      </c>
      <c r="Y9182" s="76" t="s">
        <v>116</v>
      </c>
      <c r="AC9182" s="76" t="s">
        <v>117</v>
      </c>
      <c r="AD9182" s="76" t="s">
        <v>8087</v>
      </c>
      <c r="AE9182" s="76" t="n">
        <v>41500</v>
      </c>
      <c r="AF9182" s="76" t="s">
        <v>35740</v>
      </c>
      <c r="AH9182" s="76" t="s">
        <v>35741</v>
      </c>
      <c r="AJ9182" s="79" t="s">
        <v>35742</v>
      </c>
      <c r="AK9182" s="76" t="s">
        <v>35734</v>
      </c>
      <c r="AL9182" s="76" t="n">
        <v>1</v>
      </c>
      <c r="AM9182" s="76" t="n">
        <v>0</v>
      </c>
    </row>
    <row r="9183" customFormat="false" ht="15" hidden="false" customHeight="false" outlineLevel="0" collapsed="false">
      <c r="A9183" s="76" t="n">
        <v>1533216</v>
      </c>
      <c r="B9183" s="76" t="s">
        <v>35731</v>
      </c>
      <c r="C9183" s="76" t="s">
        <v>517</v>
      </c>
      <c r="D9183" s="76" t="n">
        <v>4538351</v>
      </c>
      <c r="E9183" s="76" t="s">
        <v>109</v>
      </c>
      <c r="F9183" s="76" t="s">
        <v>109</v>
      </c>
      <c r="H9183" s="78" t="n">
        <v>22591</v>
      </c>
      <c r="I9183" s="76" t="s">
        <v>267</v>
      </c>
      <c r="J9183" s="76" t="s">
        <v>268</v>
      </c>
      <c r="K9183" s="76" t="s">
        <v>41</v>
      </c>
      <c r="M9183" s="76" t="s">
        <v>134</v>
      </c>
      <c r="N9183" s="79" t="s">
        <v>3076</v>
      </c>
      <c r="O9183" s="76" t="s">
        <v>3077</v>
      </c>
      <c r="P9183" s="78" t="n">
        <v>45539</v>
      </c>
      <c r="Q9183" s="76" t="s">
        <v>114</v>
      </c>
      <c r="R9183" s="78" t="n">
        <v>45208</v>
      </c>
      <c r="S9183" s="78" t="n">
        <v>45253</v>
      </c>
      <c r="T9183" s="76" t="s">
        <v>183</v>
      </c>
      <c r="U9183" s="76" t="n">
        <v>500</v>
      </c>
      <c r="X9183" s="76" t="n">
        <v>5</v>
      </c>
      <c r="Y9183" s="76" t="s">
        <v>116</v>
      </c>
      <c r="AC9183" s="76" t="s">
        <v>117</v>
      </c>
      <c r="AD9183" s="76" t="s">
        <v>3459</v>
      </c>
      <c r="AE9183" s="76" t="n">
        <v>45590</v>
      </c>
      <c r="AF9183" s="76" t="s">
        <v>35743</v>
      </c>
      <c r="AJ9183" s="79" t="s">
        <v>35744</v>
      </c>
      <c r="AK9183" s="76" t="s">
        <v>35745</v>
      </c>
      <c r="AL9183" s="76" t="n">
        <v>0</v>
      </c>
      <c r="AM9183" s="76" t="n">
        <v>0</v>
      </c>
    </row>
    <row r="9184" customFormat="false" ht="15" hidden="false" customHeight="false" outlineLevel="0" collapsed="false">
      <c r="A9184" s="76" t="n">
        <v>1621845</v>
      </c>
      <c r="B9184" s="76" t="s">
        <v>35746</v>
      </c>
      <c r="C9184" s="76" t="s">
        <v>13195</v>
      </c>
      <c r="D9184" s="76" t="n">
        <v>3737465</v>
      </c>
      <c r="E9184" s="76" t="s">
        <v>132</v>
      </c>
      <c r="H9184" s="78" t="n">
        <v>41672</v>
      </c>
      <c r="I9184" s="76" t="s">
        <v>190</v>
      </c>
      <c r="J9184" s="76" t="n">
        <v>-11</v>
      </c>
      <c r="K9184" s="76" t="s">
        <v>41</v>
      </c>
      <c r="M9184" s="76" t="s">
        <v>124</v>
      </c>
      <c r="N9184" s="79" t="s">
        <v>3565</v>
      </c>
      <c r="O9184" s="76" t="s">
        <v>3566</v>
      </c>
      <c r="P9184" s="78" t="n">
        <v>45563</v>
      </c>
      <c r="Q9184" s="76" t="s">
        <v>114</v>
      </c>
      <c r="R9184" s="78" t="n">
        <v>45556</v>
      </c>
      <c r="T9184" s="76" t="s">
        <v>115</v>
      </c>
      <c r="U9184" s="76" t="n">
        <v>500</v>
      </c>
      <c r="X9184" s="76" t="n">
        <v>5</v>
      </c>
      <c r="Y9184" s="76" t="s">
        <v>116</v>
      </c>
      <c r="AC9184" s="76" t="s">
        <v>117</v>
      </c>
      <c r="AD9184" s="76" t="s">
        <v>394</v>
      </c>
      <c r="AE9184" s="76" t="n">
        <v>37000</v>
      </c>
      <c r="AF9184" s="76" t="s">
        <v>35747</v>
      </c>
      <c r="AJ9184" s="79" t="s">
        <v>35748</v>
      </c>
      <c r="AK9184" s="76" t="s">
        <v>35749</v>
      </c>
      <c r="AL9184" s="76" t="n">
        <v>1</v>
      </c>
      <c r="AM9184" s="76" t="n">
        <v>1</v>
      </c>
    </row>
    <row r="9185" customFormat="false" ht="15" hidden="false" customHeight="false" outlineLevel="0" collapsed="false">
      <c r="A9185" s="76" t="n">
        <v>1667274</v>
      </c>
      <c r="B9185" s="76" t="s">
        <v>35746</v>
      </c>
      <c r="C9185" s="76" t="s">
        <v>35750</v>
      </c>
      <c r="D9185" s="76" t="n">
        <v>4541177</v>
      </c>
      <c r="E9185" s="76" t="s">
        <v>109</v>
      </c>
      <c r="H9185" s="78" t="n">
        <v>41718</v>
      </c>
      <c r="I9185" s="76" t="s">
        <v>190</v>
      </c>
      <c r="J9185" s="76" t="n">
        <v>-11</v>
      </c>
      <c r="K9185" s="76" t="s">
        <v>41</v>
      </c>
      <c r="M9185" s="76" t="s">
        <v>134</v>
      </c>
      <c r="N9185" s="79" t="s">
        <v>135</v>
      </c>
      <c r="O9185" s="76" t="s">
        <v>136</v>
      </c>
      <c r="P9185" s="78" t="n">
        <v>45637</v>
      </c>
      <c r="Q9185" s="76" t="s">
        <v>114</v>
      </c>
      <c r="R9185" s="78" t="n">
        <v>45637</v>
      </c>
      <c r="T9185" s="76" t="s">
        <v>115</v>
      </c>
      <c r="U9185" s="76" t="n">
        <v>500</v>
      </c>
      <c r="X9185" s="76" t="n">
        <v>5</v>
      </c>
      <c r="Y9185" s="76" t="s">
        <v>116</v>
      </c>
      <c r="AC9185" s="76" t="s">
        <v>117</v>
      </c>
      <c r="AD9185" s="76" t="s">
        <v>35751</v>
      </c>
      <c r="AE9185" s="76" t="n">
        <v>45120</v>
      </c>
      <c r="AF9185" s="76" t="s">
        <v>35752</v>
      </c>
      <c r="AJ9185" s="76" t="s">
        <v>35753</v>
      </c>
      <c r="AK9185" s="76" t="s">
        <v>35754</v>
      </c>
      <c r="AL9185" s="76" t="n">
        <v>0</v>
      </c>
      <c r="AM9185" s="76" t="n">
        <v>0</v>
      </c>
    </row>
    <row r="9186" customFormat="false" ht="15" hidden="false" customHeight="false" outlineLevel="0" collapsed="false">
      <c r="A9186" s="76" t="n">
        <v>186561</v>
      </c>
      <c r="B9186" s="76" t="s">
        <v>35755</v>
      </c>
      <c r="C9186" s="76" t="s">
        <v>312</v>
      </c>
      <c r="D9186" s="76" t="n">
        <v>456187</v>
      </c>
      <c r="E9186" s="76" t="s">
        <v>475</v>
      </c>
      <c r="F9186" s="76" t="s">
        <v>132</v>
      </c>
      <c r="H9186" s="78" t="n">
        <v>21734</v>
      </c>
      <c r="I9186" s="76" t="s">
        <v>305</v>
      </c>
      <c r="J9186" s="76" t="s">
        <v>306</v>
      </c>
      <c r="K9186" s="76" t="s">
        <v>41</v>
      </c>
      <c r="M9186" s="76" t="s">
        <v>134</v>
      </c>
      <c r="N9186" s="79" t="s">
        <v>349</v>
      </c>
      <c r="O9186" s="76" t="s">
        <v>350</v>
      </c>
      <c r="P9186" s="78" t="n">
        <v>45477</v>
      </c>
      <c r="Q9186" s="76" t="s">
        <v>114</v>
      </c>
      <c r="R9186" s="78" t="n">
        <v>37432</v>
      </c>
      <c r="S9186" s="78" t="n">
        <v>44613</v>
      </c>
      <c r="T9186" s="76" t="s">
        <v>183</v>
      </c>
      <c r="U9186" s="76" t="n">
        <v>1232</v>
      </c>
      <c r="X9186" s="76" t="n">
        <v>12</v>
      </c>
      <c r="Y9186" s="76" t="s">
        <v>116</v>
      </c>
      <c r="AC9186" s="76" t="s">
        <v>117</v>
      </c>
      <c r="AD9186" s="76" t="s">
        <v>553</v>
      </c>
      <c r="AE9186" s="76" t="n">
        <v>45160</v>
      </c>
      <c r="AF9186" s="76" t="s">
        <v>35756</v>
      </c>
      <c r="AI9186" s="79" t="s">
        <v>35757</v>
      </c>
      <c r="AJ9186" s="79" t="s">
        <v>35758</v>
      </c>
      <c r="AK9186" s="76" t="s">
        <v>35759</v>
      </c>
      <c r="AL9186" s="76" t="n">
        <v>0</v>
      </c>
      <c r="AM9186" s="76" t="n">
        <v>0</v>
      </c>
    </row>
    <row r="9187" customFormat="false" ht="15" hidden="false" customHeight="false" outlineLevel="0" collapsed="false">
      <c r="A9187" s="76" t="n">
        <v>186638</v>
      </c>
      <c r="B9187" s="76" t="s">
        <v>35760</v>
      </c>
      <c r="C9187" s="76" t="s">
        <v>6076</v>
      </c>
      <c r="D9187" s="76" t="n">
        <v>458511</v>
      </c>
      <c r="E9187" s="76" t="s">
        <v>132</v>
      </c>
      <c r="F9187" s="76" t="s">
        <v>132</v>
      </c>
      <c r="H9187" s="78" t="n">
        <v>31963</v>
      </c>
      <c r="I9187" s="76" t="s">
        <v>23</v>
      </c>
      <c r="J9187" s="76" t="n">
        <v>-40</v>
      </c>
      <c r="K9187" s="76" t="s">
        <v>2</v>
      </c>
      <c r="M9187" s="76" t="s">
        <v>134</v>
      </c>
      <c r="N9187" s="79" t="s">
        <v>449</v>
      </c>
      <c r="O9187" s="76" t="s">
        <v>450</v>
      </c>
      <c r="P9187" s="78" t="n">
        <v>45552</v>
      </c>
      <c r="Q9187" s="76" t="s">
        <v>114</v>
      </c>
      <c r="R9187" s="78" t="n">
        <v>37432</v>
      </c>
      <c r="S9187" s="78" t="n">
        <v>45184</v>
      </c>
      <c r="T9187" s="76" t="s">
        <v>183</v>
      </c>
      <c r="U9187" s="76" t="n">
        <v>500</v>
      </c>
      <c r="X9187" s="76" t="n">
        <v>5</v>
      </c>
      <c r="Y9187" s="76" t="s">
        <v>116</v>
      </c>
      <c r="AC9187" s="76" t="s">
        <v>117</v>
      </c>
      <c r="AD9187" s="76" t="s">
        <v>451</v>
      </c>
      <c r="AE9187" s="76" t="n">
        <v>45100</v>
      </c>
      <c r="AF9187" s="76" t="s">
        <v>35761</v>
      </c>
      <c r="AJ9187" s="79" t="s">
        <v>35762</v>
      </c>
      <c r="AK9187" s="76" t="s">
        <v>453</v>
      </c>
      <c r="AL9187" s="76" t="n">
        <v>0</v>
      </c>
      <c r="AM9187" s="76" t="n">
        <v>0</v>
      </c>
    </row>
    <row r="9188" customFormat="false" ht="15" hidden="false" customHeight="false" outlineLevel="0" collapsed="false">
      <c r="A9188" s="76" t="n">
        <v>1383498</v>
      </c>
      <c r="B9188" s="76" t="s">
        <v>35763</v>
      </c>
      <c r="C9188" s="76" t="s">
        <v>1407</v>
      </c>
      <c r="D9188" s="76" t="n">
        <v>4115255</v>
      </c>
      <c r="E9188" s="76" t="s">
        <v>109</v>
      </c>
      <c r="F9188" s="76" t="s">
        <v>109</v>
      </c>
      <c r="H9188" s="78" t="n">
        <v>16149</v>
      </c>
      <c r="I9188" s="76" t="s">
        <v>2455</v>
      </c>
      <c r="J9188" s="76" t="s">
        <v>2456</v>
      </c>
      <c r="K9188" s="76" t="s">
        <v>41</v>
      </c>
      <c r="M9188" s="76" t="s">
        <v>286</v>
      </c>
      <c r="N9188" s="79" t="s">
        <v>385</v>
      </c>
      <c r="O9188" s="76" t="s">
        <v>386</v>
      </c>
      <c r="P9188" s="78" t="n">
        <v>45548</v>
      </c>
      <c r="Q9188" s="76" t="s">
        <v>114</v>
      </c>
      <c r="R9188" s="78" t="n">
        <v>44547</v>
      </c>
      <c r="S9188" s="78" t="n">
        <v>45204</v>
      </c>
      <c r="T9188" s="76" t="s">
        <v>183</v>
      </c>
      <c r="U9188" s="76" t="n">
        <v>500</v>
      </c>
      <c r="X9188" s="76" t="n">
        <v>5</v>
      </c>
      <c r="Y9188" s="76" t="s">
        <v>116</v>
      </c>
      <c r="AC9188" s="76" t="s">
        <v>117</v>
      </c>
      <c r="AD9188" s="76" t="s">
        <v>2524</v>
      </c>
      <c r="AE9188" s="76" t="n">
        <v>41350</v>
      </c>
      <c r="AF9188" s="76" t="s">
        <v>35764</v>
      </c>
      <c r="AI9188" s="79" t="s">
        <v>35765</v>
      </c>
      <c r="AJ9188" s="79" t="s">
        <v>35766</v>
      </c>
      <c r="AK9188" s="76" t="s">
        <v>35767</v>
      </c>
      <c r="AL9188" s="76" t="n">
        <v>0</v>
      </c>
      <c r="AM9188" s="76" t="n">
        <v>0</v>
      </c>
    </row>
    <row r="9189" customFormat="false" ht="15" hidden="false" customHeight="false" outlineLevel="0" collapsed="false">
      <c r="A9189" s="76" t="n">
        <v>1636092</v>
      </c>
      <c r="B9189" s="76" t="s">
        <v>35763</v>
      </c>
      <c r="C9189" s="76" t="s">
        <v>35768</v>
      </c>
      <c r="D9189" s="76" t="n">
        <v>4116576</v>
      </c>
      <c r="E9189" s="76" t="s">
        <v>109</v>
      </c>
      <c r="H9189" s="78" t="n">
        <v>41712</v>
      </c>
      <c r="I9189" s="76" t="s">
        <v>190</v>
      </c>
      <c r="J9189" s="76" t="n">
        <v>-11</v>
      </c>
      <c r="K9189" s="76" t="s">
        <v>2</v>
      </c>
      <c r="M9189" s="76" t="s">
        <v>286</v>
      </c>
      <c r="N9189" s="79" t="s">
        <v>385</v>
      </c>
      <c r="O9189" s="76" t="s">
        <v>386</v>
      </c>
      <c r="P9189" s="78" t="n">
        <v>45567</v>
      </c>
      <c r="Q9189" s="76" t="s">
        <v>114</v>
      </c>
      <c r="R9189" s="78" t="n">
        <v>45567</v>
      </c>
      <c r="T9189" s="76" t="s">
        <v>115</v>
      </c>
      <c r="U9189" s="76" t="n">
        <v>500</v>
      </c>
      <c r="X9189" s="76" t="n">
        <v>5</v>
      </c>
      <c r="Y9189" s="76" t="s">
        <v>116</v>
      </c>
      <c r="AC9189" s="76" t="s">
        <v>117</v>
      </c>
      <c r="AD9189" s="76" t="s">
        <v>2524</v>
      </c>
      <c r="AE9189" s="76" t="n">
        <v>41350</v>
      </c>
      <c r="AF9189" s="76" t="s">
        <v>35769</v>
      </c>
      <c r="AK9189" s="76" t="s">
        <v>35770</v>
      </c>
      <c r="AL9189" s="76" t="n">
        <v>0</v>
      </c>
      <c r="AM9189" s="76" t="n">
        <v>0</v>
      </c>
    </row>
    <row r="9190" customFormat="false" ht="15" hidden="false" customHeight="false" outlineLevel="0" collapsed="false">
      <c r="A9190" s="76" t="n">
        <v>1171152</v>
      </c>
      <c r="B9190" s="76" t="s">
        <v>35771</v>
      </c>
      <c r="C9190" s="76" t="s">
        <v>4919</v>
      </c>
      <c r="D9190" s="76" t="n">
        <v>3729343</v>
      </c>
      <c r="E9190" s="76" t="s">
        <v>132</v>
      </c>
      <c r="F9190" s="76" t="s">
        <v>132</v>
      </c>
      <c r="H9190" s="78" t="n">
        <v>39233</v>
      </c>
      <c r="I9190" s="76" t="s">
        <v>294</v>
      </c>
      <c r="J9190" s="76" t="n">
        <v>-18</v>
      </c>
      <c r="K9190" s="76" t="s">
        <v>2</v>
      </c>
      <c r="M9190" s="76" t="s">
        <v>124</v>
      </c>
      <c r="N9190" s="79" t="s">
        <v>480</v>
      </c>
      <c r="O9190" s="76" t="s">
        <v>481</v>
      </c>
      <c r="P9190" s="78" t="n">
        <v>45537</v>
      </c>
      <c r="Q9190" s="76" t="s">
        <v>114</v>
      </c>
      <c r="R9190" s="78" t="n">
        <v>42998</v>
      </c>
      <c r="T9190" s="76" t="s">
        <v>115</v>
      </c>
      <c r="U9190" s="76" t="n">
        <v>501</v>
      </c>
      <c r="X9190" s="76" t="n">
        <v>5</v>
      </c>
      <c r="Y9190" s="76" t="s">
        <v>116</v>
      </c>
      <c r="AC9190" s="76" t="s">
        <v>117</v>
      </c>
      <c r="AD9190" s="76" t="s">
        <v>985</v>
      </c>
      <c r="AE9190" s="76" t="n">
        <v>37250</v>
      </c>
      <c r="AF9190" s="76" t="s">
        <v>35772</v>
      </c>
      <c r="AJ9190" s="79" t="s">
        <v>35773</v>
      </c>
      <c r="AK9190" s="76" t="s">
        <v>35774</v>
      </c>
      <c r="AL9190" s="76" t="n">
        <v>0</v>
      </c>
      <c r="AM9190" s="76" t="n">
        <v>0</v>
      </c>
    </row>
    <row r="9191" customFormat="false" ht="15" hidden="false" customHeight="false" outlineLevel="0" collapsed="false">
      <c r="A9191" s="76" t="n">
        <v>1612272</v>
      </c>
      <c r="B9191" s="76" t="s">
        <v>35775</v>
      </c>
      <c r="C9191" s="76" t="s">
        <v>1541</v>
      </c>
      <c r="D9191" s="76" t="n">
        <v>2817318</v>
      </c>
      <c r="E9191" s="76" t="s">
        <v>109</v>
      </c>
      <c r="H9191" s="78" t="n">
        <v>27792</v>
      </c>
      <c r="I9191" s="76" t="s">
        <v>197</v>
      </c>
      <c r="J9191" s="76" t="s">
        <v>198</v>
      </c>
      <c r="K9191" s="76" t="s">
        <v>41</v>
      </c>
      <c r="M9191" s="76" t="s">
        <v>155</v>
      </c>
      <c r="N9191" s="79" t="s">
        <v>1399</v>
      </c>
      <c r="O9191" s="76" t="s">
        <v>1400</v>
      </c>
      <c r="P9191" s="78" t="n">
        <v>45549</v>
      </c>
      <c r="Q9191" s="76" t="s">
        <v>114</v>
      </c>
      <c r="R9191" s="78" t="n">
        <v>45549</v>
      </c>
      <c r="S9191" s="78" t="n">
        <v>45546</v>
      </c>
      <c r="T9191" s="76" t="s">
        <v>201</v>
      </c>
      <c r="U9191" s="76" t="n">
        <v>500</v>
      </c>
      <c r="X9191" s="76" t="n">
        <v>5</v>
      </c>
      <c r="Y9191" s="76" t="s">
        <v>116</v>
      </c>
      <c r="AC9191" s="76" t="s">
        <v>117</v>
      </c>
      <c r="AD9191" s="76" t="s">
        <v>10160</v>
      </c>
      <c r="AE9191" s="76" t="n">
        <v>28130</v>
      </c>
      <c r="AF9191" s="76" t="s">
        <v>35776</v>
      </c>
      <c r="AK9191" s="76" t="s">
        <v>35777</v>
      </c>
      <c r="AL9191" s="76" t="n">
        <v>0</v>
      </c>
      <c r="AM9191" s="76" t="n">
        <v>0</v>
      </c>
    </row>
    <row r="9192" customFormat="false" ht="15" hidden="false" customHeight="false" outlineLevel="0" collapsed="false">
      <c r="A9192" s="76" t="n">
        <v>1514719</v>
      </c>
      <c r="B9192" s="76" t="s">
        <v>35778</v>
      </c>
      <c r="C9192" s="76" t="s">
        <v>3096</v>
      </c>
      <c r="D9192" s="76" t="n">
        <v>4538102</v>
      </c>
      <c r="E9192" s="76" t="s">
        <v>132</v>
      </c>
      <c r="F9192" s="76" t="s">
        <v>132</v>
      </c>
      <c r="H9192" s="78" t="n">
        <v>40684</v>
      </c>
      <c r="I9192" s="76" t="s">
        <v>144</v>
      </c>
      <c r="J9192" s="76" t="n">
        <v>-14</v>
      </c>
      <c r="K9192" s="76" t="s">
        <v>41</v>
      </c>
      <c r="M9192" s="76" t="s">
        <v>134</v>
      </c>
      <c r="N9192" s="79" t="s">
        <v>1186</v>
      </c>
      <c r="O9192" s="76" t="s">
        <v>1187</v>
      </c>
      <c r="P9192" s="78" t="n">
        <v>45542</v>
      </c>
      <c r="Q9192" s="76" t="s">
        <v>114</v>
      </c>
      <c r="R9192" s="78" t="n">
        <v>45187</v>
      </c>
      <c r="T9192" s="76" t="s">
        <v>115</v>
      </c>
      <c r="U9192" s="76" t="n">
        <v>662</v>
      </c>
      <c r="X9192" s="76" t="n">
        <v>6</v>
      </c>
      <c r="Y9192" s="76" t="s">
        <v>116</v>
      </c>
      <c r="AC9192" s="76" t="s">
        <v>117</v>
      </c>
      <c r="AD9192" s="76" t="s">
        <v>451</v>
      </c>
      <c r="AE9192" s="76" t="n">
        <v>45000</v>
      </c>
      <c r="AF9192" s="76" t="s">
        <v>35779</v>
      </c>
      <c r="AK9192" s="76" t="s">
        <v>35780</v>
      </c>
      <c r="AL9192" s="76" t="n">
        <v>0</v>
      </c>
      <c r="AM9192" s="76" t="n">
        <v>0</v>
      </c>
    </row>
    <row r="9193" customFormat="false" ht="15" hidden="false" customHeight="false" outlineLevel="0" collapsed="false">
      <c r="A9193" s="76" t="n">
        <v>1640084</v>
      </c>
      <c r="B9193" s="76" t="s">
        <v>35781</v>
      </c>
      <c r="C9193" s="76" t="s">
        <v>563</v>
      </c>
      <c r="D9193" s="76" t="n">
        <v>1812085</v>
      </c>
      <c r="E9193" s="76" t="s">
        <v>109</v>
      </c>
      <c r="H9193" s="78" t="n">
        <v>41124</v>
      </c>
      <c r="I9193" s="76" t="s">
        <v>370</v>
      </c>
      <c r="J9193" s="76" t="n">
        <v>-13</v>
      </c>
      <c r="K9193" s="76" t="s">
        <v>41</v>
      </c>
      <c r="M9193" s="76" t="s">
        <v>111</v>
      </c>
      <c r="N9193" s="79" t="s">
        <v>199</v>
      </c>
      <c r="O9193" s="76" t="s">
        <v>200</v>
      </c>
      <c r="P9193" s="78" t="n">
        <v>45571</v>
      </c>
      <c r="Q9193" s="76" t="s">
        <v>114</v>
      </c>
      <c r="R9193" s="78" t="n">
        <v>45571</v>
      </c>
      <c r="T9193" s="76" t="s">
        <v>115</v>
      </c>
      <c r="U9193" s="76" t="n">
        <v>500</v>
      </c>
      <c r="X9193" s="76" t="n">
        <v>5</v>
      </c>
      <c r="Y9193" s="76" t="s">
        <v>116</v>
      </c>
      <c r="AC9193" s="76" t="s">
        <v>117</v>
      </c>
      <c r="AD9193" s="76" t="s">
        <v>25510</v>
      </c>
      <c r="AE9193" s="76" t="n">
        <v>18200</v>
      </c>
      <c r="AF9193" s="76" t="s">
        <v>35782</v>
      </c>
      <c r="AK9193" s="76" t="s">
        <v>35783</v>
      </c>
      <c r="AL9193" s="76" t="n">
        <v>0</v>
      </c>
      <c r="AM9193" s="76" t="n">
        <v>0</v>
      </c>
    </row>
    <row r="9194" customFormat="false" ht="15" hidden="false" customHeight="false" outlineLevel="0" collapsed="false">
      <c r="A9194" s="76" t="n">
        <v>816515</v>
      </c>
      <c r="B9194" s="76" t="s">
        <v>35784</v>
      </c>
      <c r="C9194" s="76" t="s">
        <v>35785</v>
      </c>
      <c r="D9194" s="76" t="n">
        <v>4522303</v>
      </c>
      <c r="E9194" s="76" t="s">
        <v>132</v>
      </c>
      <c r="F9194" s="76" t="s">
        <v>109</v>
      </c>
      <c r="H9194" s="78" t="n">
        <v>21782</v>
      </c>
      <c r="I9194" s="76" t="s">
        <v>305</v>
      </c>
      <c r="J9194" s="76" t="s">
        <v>306</v>
      </c>
      <c r="K9194" s="76" t="s">
        <v>41</v>
      </c>
      <c r="M9194" s="76" t="s">
        <v>134</v>
      </c>
      <c r="N9194" s="79" t="s">
        <v>586</v>
      </c>
      <c r="O9194" s="76" t="s">
        <v>587</v>
      </c>
      <c r="P9194" s="78" t="n">
        <v>45546</v>
      </c>
      <c r="Q9194" s="76" t="s">
        <v>114</v>
      </c>
      <c r="R9194" s="78" t="n">
        <v>40661</v>
      </c>
      <c r="S9194" s="78" t="n">
        <v>45526</v>
      </c>
      <c r="T9194" s="76" t="s">
        <v>201</v>
      </c>
      <c r="U9194" s="76" t="n">
        <v>500</v>
      </c>
      <c r="X9194" s="76" t="n">
        <v>5</v>
      </c>
      <c r="Y9194" s="76" t="s">
        <v>116</v>
      </c>
      <c r="AC9194" s="76" t="s">
        <v>117</v>
      </c>
      <c r="AD9194" s="76" t="s">
        <v>326</v>
      </c>
      <c r="AE9194" s="76" t="n">
        <v>45380</v>
      </c>
      <c r="AF9194" s="76" t="s">
        <v>35786</v>
      </c>
      <c r="AI9194" s="76" t="s">
        <v>35787</v>
      </c>
      <c r="AK9194" s="76" t="s">
        <v>35788</v>
      </c>
      <c r="AL9194" s="76" t="n">
        <v>0</v>
      </c>
      <c r="AM9194" s="76" t="n">
        <v>0</v>
      </c>
    </row>
    <row r="9195" customFormat="false" ht="15" hidden="false" customHeight="false" outlineLevel="0" collapsed="false">
      <c r="A9195" s="76" t="n">
        <v>186725</v>
      </c>
      <c r="B9195" s="76" t="s">
        <v>35789</v>
      </c>
      <c r="C9195" s="76" t="s">
        <v>2941</v>
      </c>
      <c r="D9195" s="76" t="n">
        <v>286216</v>
      </c>
      <c r="E9195" s="76" t="s">
        <v>132</v>
      </c>
      <c r="F9195" s="76" t="s">
        <v>132</v>
      </c>
      <c r="H9195" s="78" t="n">
        <v>29952</v>
      </c>
      <c r="I9195" s="76" t="s">
        <v>179</v>
      </c>
      <c r="J9195" s="76" t="s">
        <v>180</v>
      </c>
      <c r="K9195" s="76" t="s">
        <v>41</v>
      </c>
      <c r="M9195" s="76" t="s">
        <v>155</v>
      </c>
      <c r="N9195" s="79" t="s">
        <v>7717</v>
      </c>
      <c r="O9195" s="76" t="s">
        <v>7718</v>
      </c>
      <c r="P9195" s="78" t="n">
        <v>45536</v>
      </c>
      <c r="Q9195" s="76" t="s">
        <v>114</v>
      </c>
      <c r="R9195" s="78" t="n">
        <v>37432</v>
      </c>
      <c r="S9195" s="78" t="n">
        <v>44825</v>
      </c>
      <c r="T9195" s="76" t="s">
        <v>183</v>
      </c>
      <c r="U9195" s="76" t="n">
        <v>1009</v>
      </c>
      <c r="X9195" s="76" t="n">
        <v>10</v>
      </c>
      <c r="Y9195" s="76" t="s">
        <v>116</v>
      </c>
      <c r="AB9195" s="78" t="n">
        <v>44753</v>
      </c>
      <c r="AC9195" s="76" t="s">
        <v>117</v>
      </c>
      <c r="AD9195" s="76" t="s">
        <v>35790</v>
      </c>
      <c r="AE9195" s="76" t="n">
        <v>28800</v>
      </c>
      <c r="AF9195" s="76" t="s">
        <v>35791</v>
      </c>
      <c r="AI9195" s="79" t="s">
        <v>35792</v>
      </c>
      <c r="AJ9195" s="79" t="s">
        <v>35792</v>
      </c>
      <c r="AK9195" s="76" t="s">
        <v>35793</v>
      </c>
      <c r="AL9195" s="76" t="n">
        <v>0</v>
      </c>
      <c r="AM9195" s="76" t="n">
        <v>0</v>
      </c>
    </row>
    <row r="9196" customFormat="false" ht="15" hidden="false" customHeight="false" outlineLevel="0" collapsed="false">
      <c r="A9196" s="76" t="n">
        <v>1344312</v>
      </c>
      <c r="B9196" s="76" t="s">
        <v>35789</v>
      </c>
      <c r="C9196" s="76" t="s">
        <v>1937</v>
      </c>
      <c r="D9196" s="76" t="n">
        <v>4532404</v>
      </c>
      <c r="E9196" s="76" t="s">
        <v>109</v>
      </c>
      <c r="F9196" s="76" t="s">
        <v>109</v>
      </c>
      <c r="H9196" s="78" t="n">
        <v>39362</v>
      </c>
      <c r="I9196" s="76" t="s">
        <v>294</v>
      </c>
      <c r="J9196" s="76" t="n">
        <v>-18</v>
      </c>
      <c r="K9196" s="76" t="s">
        <v>41</v>
      </c>
      <c r="M9196" s="76" t="s">
        <v>134</v>
      </c>
      <c r="N9196" s="79" t="s">
        <v>2364</v>
      </c>
      <c r="O9196" s="76" t="s">
        <v>2365</v>
      </c>
      <c r="P9196" s="78" t="n">
        <v>45568</v>
      </c>
      <c r="Q9196" s="76" t="s">
        <v>114</v>
      </c>
      <c r="R9196" s="78" t="n">
        <v>44459</v>
      </c>
      <c r="T9196" s="76" t="s">
        <v>115</v>
      </c>
      <c r="U9196" s="76" t="n">
        <v>500</v>
      </c>
      <c r="X9196" s="76" t="n">
        <v>5</v>
      </c>
      <c r="Y9196" s="76" t="s">
        <v>116</v>
      </c>
      <c r="AC9196" s="76" t="s">
        <v>117</v>
      </c>
      <c r="AD9196" s="76" t="s">
        <v>137</v>
      </c>
      <c r="AE9196" s="76" t="n">
        <v>45700</v>
      </c>
      <c r="AF9196" s="76" t="s">
        <v>35794</v>
      </c>
      <c r="AI9196" s="76" t="s">
        <v>35795</v>
      </c>
      <c r="AJ9196" s="76" t="s">
        <v>35796</v>
      </c>
      <c r="AK9196" s="76" t="s">
        <v>35797</v>
      </c>
      <c r="AL9196" s="76" t="n">
        <v>0</v>
      </c>
      <c r="AM9196" s="76" t="n">
        <v>0</v>
      </c>
    </row>
    <row r="9197" customFormat="false" ht="15" hidden="false" customHeight="false" outlineLevel="0" collapsed="false">
      <c r="A9197" s="76" t="n">
        <v>186759</v>
      </c>
      <c r="B9197" s="76" t="s">
        <v>35798</v>
      </c>
      <c r="C9197" s="76" t="s">
        <v>336</v>
      </c>
      <c r="D9197" s="76" t="n">
        <v>452457</v>
      </c>
      <c r="E9197" s="76" t="s">
        <v>132</v>
      </c>
      <c r="F9197" s="76" t="s">
        <v>132</v>
      </c>
      <c r="H9197" s="78" t="n">
        <v>15814</v>
      </c>
      <c r="I9197" s="76" t="s">
        <v>2455</v>
      </c>
      <c r="J9197" s="76" t="s">
        <v>2456</v>
      </c>
      <c r="K9197" s="76" t="s">
        <v>41</v>
      </c>
      <c r="M9197" s="76" t="s">
        <v>134</v>
      </c>
      <c r="N9197" s="79" t="s">
        <v>323</v>
      </c>
      <c r="O9197" s="76" t="s">
        <v>324</v>
      </c>
      <c r="P9197" s="78" t="n">
        <v>45551</v>
      </c>
      <c r="Q9197" s="76" t="s">
        <v>114</v>
      </c>
      <c r="R9197" s="78" t="n">
        <v>37432</v>
      </c>
      <c r="S9197" s="78" t="n">
        <v>45162</v>
      </c>
      <c r="T9197" s="76" t="s">
        <v>183</v>
      </c>
      <c r="U9197" s="76" t="n">
        <v>591</v>
      </c>
      <c r="X9197" s="76" t="n">
        <v>5</v>
      </c>
      <c r="Y9197" s="76" t="s">
        <v>116</v>
      </c>
      <c r="AC9197" s="76" t="s">
        <v>117</v>
      </c>
      <c r="AD9197" s="76" t="s">
        <v>326</v>
      </c>
      <c r="AE9197" s="76" t="n">
        <v>45380</v>
      </c>
      <c r="AF9197" s="76" t="s">
        <v>35799</v>
      </c>
      <c r="AI9197" s="79" t="s">
        <v>35800</v>
      </c>
      <c r="AJ9197" s="79" t="s">
        <v>35801</v>
      </c>
      <c r="AK9197" s="76" t="s">
        <v>35802</v>
      </c>
      <c r="AL9197" s="76" t="n">
        <v>0</v>
      </c>
      <c r="AM9197" s="76" t="n">
        <v>0</v>
      </c>
    </row>
    <row r="9198" customFormat="false" ht="15" hidden="false" customHeight="false" outlineLevel="0" collapsed="false">
      <c r="A9198" s="76" t="n">
        <v>1655933</v>
      </c>
      <c r="B9198" s="76" t="s">
        <v>35803</v>
      </c>
      <c r="C9198" s="76" t="s">
        <v>1450</v>
      </c>
      <c r="D9198" s="76" t="n">
        <v>3738089</v>
      </c>
      <c r="E9198" s="76" t="s">
        <v>109</v>
      </c>
      <c r="H9198" s="78" t="n">
        <v>30232</v>
      </c>
      <c r="I9198" s="76" t="s">
        <v>179</v>
      </c>
      <c r="J9198" s="76" t="s">
        <v>180</v>
      </c>
      <c r="K9198" s="76" t="s">
        <v>41</v>
      </c>
      <c r="M9198" s="76" t="s">
        <v>124</v>
      </c>
      <c r="N9198" s="79" t="s">
        <v>1921</v>
      </c>
      <c r="O9198" s="76" t="s">
        <v>1922</v>
      </c>
      <c r="P9198" s="78" t="n">
        <v>45601</v>
      </c>
      <c r="Q9198" s="76" t="s">
        <v>114</v>
      </c>
      <c r="R9198" s="78" t="n">
        <v>45601</v>
      </c>
      <c r="S9198" s="78" t="n">
        <v>45565</v>
      </c>
      <c r="T9198" s="76" t="s">
        <v>201</v>
      </c>
      <c r="U9198" s="76" t="n">
        <v>500</v>
      </c>
      <c r="X9198" s="76" t="n">
        <v>5</v>
      </c>
      <c r="Y9198" s="76" t="s">
        <v>116</v>
      </c>
      <c r="AC9198" s="76" t="s">
        <v>117</v>
      </c>
      <c r="AD9198" s="76" t="s">
        <v>14530</v>
      </c>
      <c r="AE9198" s="76" t="n">
        <v>37130</v>
      </c>
      <c r="AF9198" s="76" t="s">
        <v>35804</v>
      </c>
      <c r="AK9198" s="76" t="s">
        <v>35805</v>
      </c>
      <c r="AL9198" s="76" t="n">
        <v>0</v>
      </c>
      <c r="AM9198" s="76" t="n">
        <v>0</v>
      </c>
    </row>
    <row r="9199" customFormat="false" ht="15" hidden="false" customHeight="false" outlineLevel="0" collapsed="false">
      <c r="A9199" s="76" t="n">
        <v>654243</v>
      </c>
      <c r="B9199" s="76" t="s">
        <v>35806</v>
      </c>
      <c r="C9199" s="76" t="s">
        <v>5503</v>
      </c>
      <c r="D9199" s="76" t="n">
        <v>2810759</v>
      </c>
      <c r="E9199" s="76" t="s">
        <v>109</v>
      </c>
      <c r="H9199" s="78" t="n">
        <v>24398</v>
      </c>
      <c r="I9199" s="76" t="s">
        <v>321</v>
      </c>
      <c r="J9199" s="76" t="s">
        <v>322</v>
      </c>
      <c r="K9199" s="76" t="s">
        <v>41</v>
      </c>
      <c r="M9199" s="76" t="s">
        <v>155</v>
      </c>
      <c r="N9199" s="79" t="s">
        <v>440</v>
      </c>
      <c r="O9199" s="76" t="s">
        <v>441</v>
      </c>
      <c r="P9199" s="78" t="n">
        <v>45602</v>
      </c>
      <c r="Q9199" s="76" t="s">
        <v>114</v>
      </c>
      <c r="R9199" s="78" t="n">
        <v>39721</v>
      </c>
      <c r="S9199" s="78" t="n">
        <v>45589</v>
      </c>
      <c r="T9199" s="76" t="s">
        <v>201</v>
      </c>
      <c r="U9199" s="76" t="n">
        <v>869</v>
      </c>
      <c r="X9199" s="76" t="n">
        <v>8</v>
      </c>
      <c r="Y9199" s="76" t="s">
        <v>116</v>
      </c>
      <c r="AC9199" s="76" t="s">
        <v>117</v>
      </c>
      <c r="AD9199" s="76" t="s">
        <v>442</v>
      </c>
      <c r="AE9199" s="76" t="n">
        <v>28630</v>
      </c>
      <c r="AF9199" s="76" t="s">
        <v>35807</v>
      </c>
      <c r="AJ9199" s="79" t="s">
        <v>35808</v>
      </c>
      <c r="AK9199" s="76" t="s">
        <v>35809</v>
      </c>
      <c r="AL9199" s="76" t="n">
        <v>0</v>
      </c>
      <c r="AM9199" s="76" t="n">
        <v>0</v>
      </c>
    </row>
    <row r="9200" customFormat="false" ht="15" hidden="false" customHeight="false" outlineLevel="0" collapsed="false">
      <c r="A9200" s="76" t="n">
        <v>1675400</v>
      </c>
      <c r="B9200" s="76" t="s">
        <v>35810</v>
      </c>
      <c r="C9200" s="76" t="s">
        <v>4469</v>
      </c>
      <c r="D9200" s="76" t="n">
        <v>3738369</v>
      </c>
      <c r="E9200" s="76" t="s">
        <v>132</v>
      </c>
      <c r="H9200" s="78" t="n">
        <v>42699</v>
      </c>
      <c r="I9200" s="76" t="s">
        <v>109</v>
      </c>
      <c r="J9200" s="76" t="n">
        <v>-9</v>
      </c>
      <c r="K9200" s="76" t="s">
        <v>41</v>
      </c>
      <c r="M9200" s="76" t="s">
        <v>124</v>
      </c>
      <c r="N9200" s="79" t="s">
        <v>125</v>
      </c>
      <c r="O9200" s="76" t="s">
        <v>126</v>
      </c>
      <c r="P9200" s="78" t="n">
        <v>45685</v>
      </c>
      <c r="Q9200" s="76" t="s">
        <v>114</v>
      </c>
      <c r="R9200" s="78" t="n">
        <v>45685</v>
      </c>
      <c r="T9200" s="76" t="s">
        <v>115</v>
      </c>
      <c r="U9200" s="76" t="n">
        <v>500</v>
      </c>
      <c r="X9200" s="76" t="n">
        <v>5</v>
      </c>
      <c r="Y9200" s="76" t="s">
        <v>116</v>
      </c>
      <c r="AC9200" s="76" t="s">
        <v>117</v>
      </c>
      <c r="AD9200" s="76" t="s">
        <v>127</v>
      </c>
      <c r="AE9200" s="76" t="n">
        <v>37100</v>
      </c>
      <c r="AF9200" s="76" t="s">
        <v>35811</v>
      </c>
      <c r="AJ9200" s="79" t="s">
        <v>35812</v>
      </c>
      <c r="AK9200" s="76" t="s">
        <v>35813</v>
      </c>
      <c r="AL9200" s="76" t="n">
        <v>0</v>
      </c>
      <c r="AM9200" s="76" t="n">
        <v>0</v>
      </c>
    </row>
    <row r="9201" customFormat="false" ht="15" hidden="false" customHeight="false" outlineLevel="0" collapsed="false">
      <c r="A9201" s="76" t="n">
        <v>1619922</v>
      </c>
      <c r="B9201" s="76" t="s">
        <v>35814</v>
      </c>
      <c r="C9201" s="76" t="s">
        <v>1545</v>
      </c>
      <c r="D9201" s="76" t="n">
        <v>4540560</v>
      </c>
      <c r="E9201" s="76" t="s">
        <v>109</v>
      </c>
      <c r="H9201" s="78" t="n">
        <v>43136</v>
      </c>
      <c r="I9201" s="76" t="s">
        <v>109</v>
      </c>
      <c r="J9201" s="76" t="n">
        <v>-9</v>
      </c>
      <c r="K9201" s="76" t="s">
        <v>41</v>
      </c>
      <c r="M9201" s="76" t="s">
        <v>134</v>
      </c>
      <c r="N9201" s="79" t="s">
        <v>1186</v>
      </c>
      <c r="O9201" s="76" t="s">
        <v>1187</v>
      </c>
      <c r="P9201" s="78" t="n">
        <v>45554</v>
      </c>
      <c r="Q9201" s="76" t="s">
        <v>114</v>
      </c>
      <c r="R9201" s="78" t="n">
        <v>45554</v>
      </c>
      <c r="T9201" s="76" t="s">
        <v>115</v>
      </c>
      <c r="U9201" s="76" t="n">
        <v>500</v>
      </c>
      <c r="X9201" s="76" t="n">
        <v>5</v>
      </c>
      <c r="Y9201" s="76" t="s">
        <v>116</v>
      </c>
      <c r="AC9201" s="76" t="s">
        <v>117</v>
      </c>
      <c r="AD9201" s="76" t="s">
        <v>35815</v>
      </c>
      <c r="AE9201" s="76" t="n">
        <v>45400</v>
      </c>
      <c r="AF9201" s="76" t="s">
        <v>35816</v>
      </c>
      <c r="AJ9201" s="79" t="s">
        <v>35817</v>
      </c>
      <c r="AK9201" s="76" t="s">
        <v>35818</v>
      </c>
      <c r="AL9201" s="76" t="n">
        <v>0</v>
      </c>
      <c r="AM9201" s="76" t="n">
        <v>0</v>
      </c>
    </row>
    <row r="9202" customFormat="false" ht="15" hidden="false" customHeight="false" outlineLevel="0" collapsed="false">
      <c r="A9202" s="76" t="n">
        <v>1325868</v>
      </c>
      <c r="B9202" s="76" t="s">
        <v>35819</v>
      </c>
      <c r="C9202" s="76" t="s">
        <v>34139</v>
      </c>
      <c r="D9202" s="76" t="n">
        <v>1810119</v>
      </c>
      <c r="E9202" s="76" t="s">
        <v>109</v>
      </c>
      <c r="F9202" s="76" t="s">
        <v>109</v>
      </c>
      <c r="H9202" s="78" t="n">
        <v>25100</v>
      </c>
      <c r="I9202" s="76" t="s">
        <v>321</v>
      </c>
      <c r="J9202" s="76" t="s">
        <v>322</v>
      </c>
      <c r="K9202" s="76" t="s">
        <v>41</v>
      </c>
      <c r="M9202" s="76" t="s">
        <v>111</v>
      </c>
      <c r="N9202" s="79" t="s">
        <v>210</v>
      </c>
      <c r="O9202" s="76" t="s">
        <v>211</v>
      </c>
      <c r="P9202" s="78" t="n">
        <v>45603</v>
      </c>
      <c r="Q9202" s="76" t="s">
        <v>114</v>
      </c>
      <c r="R9202" s="78" t="n">
        <v>44111</v>
      </c>
      <c r="S9202" s="78" t="n">
        <v>45575</v>
      </c>
      <c r="T9202" s="76" t="s">
        <v>201</v>
      </c>
      <c r="U9202" s="76" t="n">
        <v>500</v>
      </c>
      <c r="X9202" s="76" t="n">
        <v>5</v>
      </c>
      <c r="Y9202" s="76" t="s">
        <v>116</v>
      </c>
      <c r="AC9202" s="76" t="s">
        <v>117</v>
      </c>
      <c r="AD9202" s="76" t="s">
        <v>339</v>
      </c>
      <c r="AE9202" s="76" t="n">
        <v>18000</v>
      </c>
      <c r="AF9202" s="76" t="s">
        <v>35820</v>
      </c>
      <c r="AJ9202" s="76" t="s">
        <v>35821</v>
      </c>
      <c r="AK9202" s="76" t="s">
        <v>35822</v>
      </c>
      <c r="AL9202" s="76" t="n">
        <v>0</v>
      </c>
      <c r="AM9202" s="76" t="n">
        <v>0</v>
      </c>
    </row>
    <row r="9203" customFormat="false" ht="15" hidden="false" customHeight="false" outlineLevel="0" collapsed="false">
      <c r="A9203" s="76" t="n">
        <v>781435</v>
      </c>
      <c r="B9203" s="76" t="s">
        <v>35823</v>
      </c>
      <c r="C9203" s="76" t="s">
        <v>23904</v>
      </c>
      <c r="D9203" s="76" t="n">
        <v>187627</v>
      </c>
      <c r="E9203" s="76" t="s">
        <v>132</v>
      </c>
      <c r="F9203" s="76" t="s">
        <v>132</v>
      </c>
      <c r="H9203" s="78" t="n">
        <v>35243</v>
      </c>
      <c r="I9203" s="76" t="s">
        <v>23</v>
      </c>
      <c r="J9203" s="76" t="n">
        <v>-40</v>
      </c>
      <c r="K9203" s="76" t="s">
        <v>41</v>
      </c>
      <c r="M9203" s="76" t="s">
        <v>111</v>
      </c>
      <c r="N9203" s="79" t="s">
        <v>2297</v>
      </c>
      <c r="O9203" s="76" t="s">
        <v>2298</v>
      </c>
      <c r="P9203" s="78" t="n">
        <v>45553</v>
      </c>
      <c r="Q9203" s="76" t="s">
        <v>114</v>
      </c>
      <c r="R9203" s="78" t="n">
        <v>40452</v>
      </c>
      <c r="S9203" s="78" t="n">
        <v>45163</v>
      </c>
      <c r="T9203" s="76" t="s">
        <v>183</v>
      </c>
      <c r="U9203" s="76" t="n">
        <v>1011</v>
      </c>
      <c r="X9203" s="76" t="n">
        <v>10</v>
      </c>
      <c r="Y9203" s="76" t="s">
        <v>116</v>
      </c>
      <c r="AC9203" s="76" t="s">
        <v>117</v>
      </c>
      <c r="AD9203" s="76" t="s">
        <v>35824</v>
      </c>
      <c r="AE9203" s="76" t="n">
        <v>18110</v>
      </c>
      <c r="AF9203" s="76" t="s">
        <v>35825</v>
      </c>
      <c r="AJ9203" s="79" t="s">
        <v>35826</v>
      </c>
      <c r="AK9203" s="76" t="s">
        <v>35827</v>
      </c>
      <c r="AL9203" s="76" t="n">
        <v>0</v>
      </c>
      <c r="AM9203" s="76" t="n">
        <v>0</v>
      </c>
    </row>
    <row r="9204" customFormat="false" ht="15" hidden="false" customHeight="false" outlineLevel="0" collapsed="false">
      <c r="A9204" s="76" t="n">
        <v>896780</v>
      </c>
      <c r="B9204" s="76" t="s">
        <v>35823</v>
      </c>
      <c r="C9204" s="76" t="s">
        <v>266</v>
      </c>
      <c r="D9204" s="76" t="n">
        <v>188089</v>
      </c>
      <c r="E9204" s="76" t="s">
        <v>109</v>
      </c>
      <c r="F9204" s="76" t="s">
        <v>109</v>
      </c>
      <c r="H9204" s="78" t="n">
        <v>24050</v>
      </c>
      <c r="I9204" s="76" t="s">
        <v>321</v>
      </c>
      <c r="J9204" s="76" t="s">
        <v>322</v>
      </c>
      <c r="K9204" s="76" t="s">
        <v>41</v>
      </c>
      <c r="M9204" s="76" t="s">
        <v>111</v>
      </c>
      <c r="N9204" s="79" t="s">
        <v>2297</v>
      </c>
      <c r="O9204" s="76" t="s">
        <v>2298</v>
      </c>
      <c r="P9204" s="78" t="n">
        <v>45567</v>
      </c>
      <c r="Q9204" s="76" t="s">
        <v>114</v>
      </c>
      <c r="R9204" s="78" t="n">
        <v>41176</v>
      </c>
      <c r="S9204" s="78" t="n">
        <v>45512</v>
      </c>
      <c r="T9204" s="76" t="s">
        <v>201</v>
      </c>
      <c r="U9204" s="76" t="n">
        <v>615</v>
      </c>
      <c r="X9204" s="76" t="n">
        <v>6</v>
      </c>
      <c r="Y9204" s="76" t="s">
        <v>116</v>
      </c>
      <c r="AC9204" s="76" t="s">
        <v>117</v>
      </c>
      <c r="AD9204" s="76" t="s">
        <v>12989</v>
      </c>
      <c r="AE9204" s="76" t="n">
        <v>18110</v>
      </c>
      <c r="AF9204" s="76" t="s">
        <v>35828</v>
      </c>
      <c r="AI9204" s="79" t="s">
        <v>35829</v>
      </c>
      <c r="AK9204" s="76" t="s">
        <v>35830</v>
      </c>
      <c r="AL9204" s="76" t="n">
        <v>0</v>
      </c>
      <c r="AM9204" s="76" t="n">
        <v>0</v>
      </c>
    </row>
    <row r="9205" customFormat="false" ht="15" hidden="false" customHeight="false" outlineLevel="0" collapsed="false">
      <c r="A9205" s="76" t="n">
        <v>1538074</v>
      </c>
      <c r="B9205" s="76" t="s">
        <v>35831</v>
      </c>
      <c r="C9205" s="76" t="s">
        <v>1796</v>
      </c>
      <c r="D9205" s="76" t="n">
        <v>3736468</v>
      </c>
      <c r="E9205" s="76" t="s">
        <v>132</v>
      </c>
      <c r="F9205" s="76" t="s">
        <v>109</v>
      </c>
      <c r="H9205" s="78" t="n">
        <v>30152</v>
      </c>
      <c r="I9205" s="76" t="s">
        <v>179</v>
      </c>
      <c r="J9205" s="76" t="s">
        <v>180</v>
      </c>
      <c r="K9205" s="76" t="s">
        <v>41</v>
      </c>
      <c r="M9205" s="76" t="s">
        <v>124</v>
      </c>
      <c r="N9205" s="79" t="s">
        <v>1053</v>
      </c>
      <c r="O9205" s="76" t="s">
        <v>1054</v>
      </c>
      <c r="P9205" s="78" t="n">
        <v>45639</v>
      </c>
      <c r="Q9205" s="76" t="s">
        <v>114</v>
      </c>
      <c r="R9205" s="78" t="n">
        <v>45216</v>
      </c>
      <c r="S9205" s="78" t="n">
        <v>45191</v>
      </c>
      <c r="T9205" s="76" t="s">
        <v>183</v>
      </c>
      <c r="U9205" s="76" t="n">
        <v>511</v>
      </c>
      <c r="X9205" s="76" t="n">
        <v>5</v>
      </c>
      <c r="Y9205" s="76" t="s">
        <v>116</v>
      </c>
      <c r="AC9205" s="76" t="s">
        <v>117</v>
      </c>
      <c r="AD9205" s="76" t="s">
        <v>6027</v>
      </c>
      <c r="AE9205" s="76" t="n">
        <v>37510</v>
      </c>
      <c r="AF9205" s="76" t="s">
        <v>35832</v>
      </c>
      <c r="AJ9205" s="79" t="s">
        <v>35833</v>
      </c>
      <c r="AK9205" s="76" t="s">
        <v>35834</v>
      </c>
      <c r="AL9205" s="76" t="n">
        <v>0</v>
      </c>
      <c r="AM9205" s="76" t="n">
        <v>0</v>
      </c>
    </row>
    <row r="9206" customFormat="false" ht="15" hidden="false" customHeight="false" outlineLevel="0" collapsed="false">
      <c r="A9206" s="76" t="n">
        <v>828036</v>
      </c>
      <c r="B9206" s="76" t="s">
        <v>35835</v>
      </c>
      <c r="C9206" s="76" t="s">
        <v>3911</v>
      </c>
      <c r="D9206" s="76" t="n">
        <v>2812079</v>
      </c>
      <c r="E9206" s="76" t="s">
        <v>132</v>
      </c>
      <c r="F9206" s="76" t="s">
        <v>132</v>
      </c>
      <c r="H9206" s="78" t="n">
        <v>23304</v>
      </c>
      <c r="I9206" s="76" t="s">
        <v>267</v>
      </c>
      <c r="J9206" s="76" t="s">
        <v>268</v>
      </c>
      <c r="K9206" s="76" t="s">
        <v>41</v>
      </c>
      <c r="M9206" s="76" t="s">
        <v>155</v>
      </c>
      <c r="N9206" s="79" t="s">
        <v>2595</v>
      </c>
      <c r="O9206" s="76" t="s">
        <v>2596</v>
      </c>
      <c r="P9206" s="78" t="n">
        <v>45550</v>
      </c>
      <c r="Q9206" s="76" t="s">
        <v>114</v>
      </c>
      <c r="R9206" s="78" t="n">
        <v>40800</v>
      </c>
      <c r="S9206" s="78" t="n">
        <v>45195</v>
      </c>
      <c r="T9206" s="76" t="s">
        <v>183</v>
      </c>
      <c r="U9206" s="76" t="n">
        <v>585</v>
      </c>
      <c r="X9206" s="76" t="n">
        <v>5</v>
      </c>
      <c r="Y9206" s="76" t="s">
        <v>116</v>
      </c>
      <c r="AC9206" s="76" t="s">
        <v>117</v>
      </c>
      <c r="AD9206" s="76" t="s">
        <v>35836</v>
      </c>
      <c r="AE9206" s="76" t="n">
        <v>28160</v>
      </c>
      <c r="AF9206" s="76" t="s">
        <v>35837</v>
      </c>
      <c r="AJ9206" s="79" t="s">
        <v>35838</v>
      </c>
      <c r="AK9206" s="76" t="s">
        <v>35839</v>
      </c>
      <c r="AL9206" s="76" t="n">
        <v>0</v>
      </c>
      <c r="AM9206" s="76" t="n">
        <v>0</v>
      </c>
    </row>
    <row r="9207" customFormat="false" ht="15" hidden="false" customHeight="false" outlineLevel="0" collapsed="false">
      <c r="A9207" s="76" t="n">
        <v>891714</v>
      </c>
      <c r="B9207" s="76" t="s">
        <v>35840</v>
      </c>
      <c r="C9207" s="76" t="s">
        <v>855</v>
      </c>
      <c r="D9207" s="76" t="n">
        <v>4111556</v>
      </c>
      <c r="E9207" s="76" t="s">
        <v>132</v>
      </c>
      <c r="F9207" s="76" t="s">
        <v>132</v>
      </c>
      <c r="H9207" s="78" t="n">
        <v>27752</v>
      </c>
      <c r="I9207" s="76" t="s">
        <v>197</v>
      </c>
      <c r="J9207" s="76" t="s">
        <v>198</v>
      </c>
      <c r="K9207" s="76" t="s">
        <v>41</v>
      </c>
      <c r="M9207" s="76" t="s">
        <v>286</v>
      </c>
      <c r="N9207" s="79" t="s">
        <v>385</v>
      </c>
      <c r="O9207" s="76" t="s">
        <v>386</v>
      </c>
      <c r="P9207" s="78" t="n">
        <v>45542</v>
      </c>
      <c r="Q9207" s="76" t="s">
        <v>114</v>
      </c>
      <c r="R9207" s="78" t="n">
        <v>41170</v>
      </c>
      <c r="S9207" s="78" t="n">
        <v>44455</v>
      </c>
      <c r="T9207" s="76" t="s">
        <v>183</v>
      </c>
      <c r="U9207" s="76" t="n">
        <v>1123</v>
      </c>
      <c r="X9207" s="76" t="n">
        <v>11</v>
      </c>
      <c r="Y9207" s="76" t="s">
        <v>116</v>
      </c>
      <c r="AB9207" s="78" t="n">
        <v>44013</v>
      </c>
      <c r="AC9207" s="76" t="s">
        <v>117</v>
      </c>
      <c r="AD9207" s="76" t="s">
        <v>5838</v>
      </c>
      <c r="AE9207" s="76" t="n">
        <v>41330</v>
      </c>
      <c r="AF9207" s="76" t="s">
        <v>35841</v>
      </c>
      <c r="AI9207" s="79" t="s">
        <v>35842</v>
      </c>
      <c r="AJ9207" s="79" t="s">
        <v>35843</v>
      </c>
      <c r="AK9207" s="76" t="s">
        <v>35844</v>
      </c>
      <c r="AL9207" s="76" t="n">
        <v>0</v>
      </c>
      <c r="AM9207" s="76" t="n">
        <v>0</v>
      </c>
    </row>
    <row r="9208" customFormat="false" ht="15" hidden="false" customHeight="false" outlineLevel="0" collapsed="false">
      <c r="A9208" s="76" t="n">
        <v>187103</v>
      </c>
      <c r="B9208" s="76" t="s">
        <v>35845</v>
      </c>
      <c r="C9208" s="76" t="s">
        <v>1937</v>
      </c>
      <c r="D9208" s="76" t="n">
        <v>184164</v>
      </c>
      <c r="E9208" s="76" t="s">
        <v>132</v>
      </c>
      <c r="F9208" s="76" t="s">
        <v>132</v>
      </c>
      <c r="H9208" s="78" t="n">
        <v>31767</v>
      </c>
      <c r="I9208" s="76" t="s">
        <v>23</v>
      </c>
      <c r="J9208" s="76" t="n">
        <v>-40</v>
      </c>
      <c r="K9208" s="76" t="s">
        <v>41</v>
      </c>
      <c r="M9208" s="76" t="s">
        <v>111</v>
      </c>
      <c r="N9208" s="79" t="s">
        <v>4707</v>
      </c>
      <c r="O9208" s="76" t="s">
        <v>4708</v>
      </c>
      <c r="P9208" s="78" t="n">
        <v>45538</v>
      </c>
      <c r="Q9208" s="76" t="s">
        <v>114</v>
      </c>
      <c r="R9208" s="78" t="n">
        <v>37432</v>
      </c>
      <c r="S9208" s="78" t="n">
        <v>44779</v>
      </c>
      <c r="T9208" s="76" t="s">
        <v>183</v>
      </c>
      <c r="U9208" s="76" t="n">
        <v>892</v>
      </c>
      <c r="X9208" s="76" t="n">
        <v>8</v>
      </c>
      <c r="Y9208" s="76" t="s">
        <v>116</v>
      </c>
      <c r="AC9208" s="76" t="s">
        <v>117</v>
      </c>
      <c r="AD9208" s="76" t="s">
        <v>5195</v>
      </c>
      <c r="AE9208" s="76" t="n">
        <v>18500</v>
      </c>
      <c r="AF9208" s="76" t="s">
        <v>35846</v>
      </c>
      <c r="AI9208" s="79" t="s">
        <v>35847</v>
      </c>
      <c r="AK9208" s="76" t="s">
        <v>35848</v>
      </c>
      <c r="AL9208" s="76" t="n">
        <v>0</v>
      </c>
      <c r="AM9208" s="76" t="n">
        <v>0</v>
      </c>
    </row>
    <row r="9209" customFormat="false" ht="15" hidden="false" customHeight="false" outlineLevel="0" collapsed="false">
      <c r="A9209" s="76" t="n">
        <v>1271578</v>
      </c>
      <c r="B9209" s="76" t="s">
        <v>35849</v>
      </c>
      <c r="C9209" s="76" t="s">
        <v>404</v>
      </c>
      <c r="D9209" s="76" t="n">
        <v>4114148</v>
      </c>
      <c r="E9209" s="76" t="s">
        <v>109</v>
      </c>
      <c r="H9209" s="78" t="n">
        <v>39951</v>
      </c>
      <c r="I9209" s="76" t="s">
        <v>133</v>
      </c>
      <c r="J9209" s="76" t="n">
        <v>-16</v>
      </c>
      <c r="K9209" s="76" t="s">
        <v>41</v>
      </c>
      <c r="M9209" s="76" t="s">
        <v>286</v>
      </c>
      <c r="N9209" s="79" t="s">
        <v>816</v>
      </c>
      <c r="O9209" s="76" t="s">
        <v>817</v>
      </c>
      <c r="P9209" s="78" t="n">
        <v>45548</v>
      </c>
      <c r="Q9209" s="76" t="s">
        <v>114</v>
      </c>
      <c r="R9209" s="78" t="n">
        <v>43727</v>
      </c>
      <c r="T9209" s="76" t="s">
        <v>115</v>
      </c>
      <c r="U9209" s="76" t="n">
        <v>500</v>
      </c>
      <c r="X9209" s="76" t="n">
        <v>5</v>
      </c>
      <c r="Y9209" s="76" t="s">
        <v>116</v>
      </c>
      <c r="AC9209" s="76" t="s">
        <v>117</v>
      </c>
      <c r="AD9209" s="76" t="s">
        <v>35850</v>
      </c>
      <c r="AE9209" s="76" t="n">
        <v>41190</v>
      </c>
      <c r="AF9209" s="76" t="s">
        <v>35851</v>
      </c>
      <c r="AJ9209" s="76" t="s">
        <v>35852</v>
      </c>
      <c r="AK9209" s="76" t="s">
        <v>35853</v>
      </c>
      <c r="AL9209" s="76" t="n">
        <v>0</v>
      </c>
      <c r="AM9209" s="76" t="n">
        <v>0</v>
      </c>
    </row>
    <row r="9210" customFormat="false" ht="15" hidden="false" customHeight="false" outlineLevel="0" collapsed="false">
      <c r="A9210" s="76" t="n">
        <v>187261</v>
      </c>
      <c r="B9210" s="76" t="s">
        <v>35854</v>
      </c>
      <c r="C9210" s="76" t="s">
        <v>1098</v>
      </c>
      <c r="D9210" s="76" t="n">
        <v>286232</v>
      </c>
      <c r="E9210" s="76" t="s">
        <v>132</v>
      </c>
      <c r="F9210" s="76" t="s">
        <v>132</v>
      </c>
      <c r="H9210" s="78" t="n">
        <v>24027</v>
      </c>
      <c r="I9210" s="76" t="s">
        <v>321</v>
      </c>
      <c r="J9210" s="76" t="s">
        <v>322</v>
      </c>
      <c r="K9210" s="76" t="s">
        <v>41</v>
      </c>
      <c r="M9210" s="76" t="s">
        <v>155</v>
      </c>
      <c r="N9210" s="79" t="s">
        <v>915</v>
      </c>
      <c r="O9210" s="76" t="s">
        <v>916</v>
      </c>
      <c r="P9210" s="78" t="n">
        <v>45547</v>
      </c>
      <c r="Q9210" s="76" t="s">
        <v>114</v>
      </c>
      <c r="R9210" s="78" t="n">
        <v>37432</v>
      </c>
      <c r="S9210" s="78" t="n">
        <v>44879</v>
      </c>
      <c r="T9210" s="76" t="s">
        <v>183</v>
      </c>
      <c r="U9210" s="76" t="n">
        <v>500</v>
      </c>
      <c r="X9210" s="76" t="n">
        <v>5</v>
      </c>
      <c r="Y9210" s="76" t="s">
        <v>116</v>
      </c>
      <c r="AC9210" s="76" t="s">
        <v>117</v>
      </c>
      <c r="AD9210" s="76" t="s">
        <v>35855</v>
      </c>
      <c r="AE9210" s="76" t="n">
        <v>28190</v>
      </c>
      <c r="AF9210" s="76" t="s">
        <v>35856</v>
      </c>
      <c r="AI9210" s="76" t="s">
        <v>35857</v>
      </c>
      <c r="AJ9210" s="76" t="s">
        <v>35858</v>
      </c>
      <c r="AK9210" s="76" t="s">
        <v>35859</v>
      </c>
      <c r="AL9210" s="76" t="n">
        <v>0</v>
      </c>
      <c r="AM9210" s="76" t="n">
        <v>0</v>
      </c>
    </row>
    <row r="9211" customFormat="false" ht="15" hidden="false" customHeight="false" outlineLevel="0" collapsed="false">
      <c r="A9211" s="76" t="n">
        <v>1538653</v>
      </c>
      <c r="B9211" s="76" t="s">
        <v>35860</v>
      </c>
      <c r="C9211" s="76" t="s">
        <v>525</v>
      </c>
      <c r="D9211" s="76" t="n">
        <v>3736485</v>
      </c>
      <c r="E9211" s="76" t="s">
        <v>109</v>
      </c>
      <c r="F9211" s="76" t="s">
        <v>109</v>
      </c>
      <c r="H9211" s="78" t="n">
        <v>40845</v>
      </c>
      <c r="I9211" s="76" t="s">
        <v>144</v>
      </c>
      <c r="J9211" s="76" t="n">
        <v>-14</v>
      </c>
      <c r="K9211" s="76" t="s">
        <v>41</v>
      </c>
      <c r="M9211" s="76" t="s">
        <v>124</v>
      </c>
      <c r="N9211" s="79" t="s">
        <v>596</v>
      </c>
      <c r="O9211" s="76" t="s">
        <v>597</v>
      </c>
      <c r="P9211" s="78" t="n">
        <v>45583</v>
      </c>
      <c r="Q9211" s="76" t="s">
        <v>114</v>
      </c>
      <c r="R9211" s="78" t="n">
        <v>45217</v>
      </c>
      <c r="T9211" s="76" t="s">
        <v>115</v>
      </c>
      <c r="U9211" s="76" t="n">
        <v>500</v>
      </c>
      <c r="X9211" s="76" t="n">
        <v>5</v>
      </c>
      <c r="Y9211" s="76" t="s">
        <v>116</v>
      </c>
      <c r="AC9211" s="76" t="s">
        <v>117</v>
      </c>
      <c r="AD9211" s="76" t="s">
        <v>3266</v>
      </c>
      <c r="AE9211" s="76" t="n">
        <v>37230</v>
      </c>
      <c r="AF9211" s="76" t="s">
        <v>35861</v>
      </c>
      <c r="AJ9211" s="79" t="s">
        <v>35862</v>
      </c>
      <c r="AK9211" s="76" t="s">
        <v>35863</v>
      </c>
      <c r="AL9211" s="76" t="n">
        <v>0</v>
      </c>
      <c r="AM9211" s="76" t="n">
        <v>0</v>
      </c>
    </row>
    <row r="9212" customFormat="false" ht="15" hidden="false" customHeight="false" outlineLevel="0" collapsed="false">
      <c r="A9212" s="76" t="n">
        <v>187286</v>
      </c>
      <c r="B9212" s="76" t="s">
        <v>35854</v>
      </c>
      <c r="C9212" s="76" t="s">
        <v>312</v>
      </c>
      <c r="D9212" s="76" t="n">
        <v>287448</v>
      </c>
      <c r="E9212" s="76" t="s">
        <v>132</v>
      </c>
      <c r="H9212" s="78" t="n">
        <v>22298</v>
      </c>
      <c r="I9212" s="76" t="s">
        <v>267</v>
      </c>
      <c r="J9212" s="76" t="s">
        <v>268</v>
      </c>
      <c r="K9212" s="76" t="s">
        <v>41</v>
      </c>
      <c r="M9212" s="76" t="s">
        <v>155</v>
      </c>
      <c r="N9212" s="79" t="s">
        <v>964</v>
      </c>
      <c r="O9212" s="76" t="s">
        <v>965</v>
      </c>
      <c r="P9212" s="78" t="n">
        <v>45611</v>
      </c>
      <c r="Q9212" s="76" t="s">
        <v>114</v>
      </c>
      <c r="R9212" s="78" t="n">
        <v>37432</v>
      </c>
      <c r="S9212" s="78" t="n">
        <v>45602</v>
      </c>
      <c r="T9212" s="76" t="s">
        <v>201</v>
      </c>
      <c r="U9212" s="76" t="n">
        <v>594</v>
      </c>
      <c r="X9212" s="76" t="n">
        <v>5</v>
      </c>
      <c r="Y9212" s="76" t="s">
        <v>116</v>
      </c>
      <c r="AC9212" s="76" t="s">
        <v>117</v>
      </c>
      <c r="AD9212" s="76" t="s">
        <v>5575</v>
      </c>
      <c r="AE9212" s="76" t="n">
        <v>28630</v>
      </c>
      <c r="AF9212" s="76" t="s">
        <v>35864</v>
      </c>
      <c r="AI9212" s="79" t="s">
        <v>35865</v>
      </c>
      <c r="AJ9212" s="79" t="s">
        <v>35866</v>
      </c>
      <c r="AK9212" s="76" t="s">
        <v>35867</v>
      </c>
      <c r="AL9212" s="76" t="n">
        <v>0</v>
      </c>
      <c r="AM9212" s="76" t="n">
        <v>0</v>
      </c>
    </row>
    <row r="9213" customFormat="false" ht="15" hidden="false" customHeight="false" outlineLevel="0" collapsed="false">
      <c r="A9213" s="76" t="n">
        <v>1247074</v>
      </c>
      <c r="B9213" s="76" t="s">
        <v>35868</v>
      </c>
      <c r="C9213" s="76" t="s">
        <v>25238</v>
      </c>
      <c r="D9213" s="76" t="n">
        <v>2815398</v>
      </c>
      <c r="E9213" s="76" t="s">
        <v>132</v>
      </c>
      <c r="F9213" s="76" t="s">
        <v>132</v>
      </c>
      <c r="H9213" s="78" t="n">
        <v>39773</v>
      </c>
      <c r="I9213" s="76" t="s">
        <v>432</v>
      </c>
      <c r="J9213" s="76" t="n">
        <v>-17</v>
      </c>
      <c r="K9213" s="76" t="s">
        <v>41</v>
      </c>
      <c r="M9213" s="76" t="s">
        <v>155</v>
      </c>
      <c r="N9213" s="79" t="s">
        <v>440</v>
      </c>
      <c r="O9213" s="76" t="s">
        <v>441</v>
      </c>
      <c r="P9213" s="78" t="n">
        <v>45545</v>
      </c>
      <c r="Q9213" s="76" t="s">
        <v>114</v>
      </c>
      <c r="R9213" s="78" t="n">
        <v>43425</v>
      </c>
      <c r="T9213" s="76" t="s">
        <v>115</v>
      </c>
      <c r="U9213" s="76" t="n">
        <v>532</v>
      </c>
      <c r="X9213" s="76" t="n">
        <v>5</v>
      </c>
      <c r="Y9213" s="76" t="s">
        <v>116</v>
      </c>
      <c r="AB9213" s="78" t="n">
        <v>45108</v>
      </c>
      <c r="AC9213" s="76" t="s">
        <v>117</v>
      </c>
      <c r="AD9213" s="76" t="s">
        <v>35869</v>
      </c>
      <c r="AE9213" s="76" t="n">
        <v>28630</v>
      </c>
      <c r="AF9213" s="76" t="s">
        <v>35870</v>
      </c>
      <c r="AI9213" s="76" t="s">
        <v>35871</v>
      </c>
      <c r="AJ9213" s="76" t="s">
        <v>35872</v>
      </c>
      <c r="AK9213" s="76" t="s">
        <v>35873</v>
      </c>
      <c r="AL9213" s="76" t="n">
        <v>0</v>
      </c>
      <c r="AM9213" s="76" t="n">
        <v>0</v>
      </c>
    </row>
    <row r="9214" customFormat="false" ht="15" hidden="false" customHeight="false" outlineLevel="0" collapsed="false">
      <c r="A9214" s="76" t="n">
        <v>187382</v>
      </c>
      <c r="B9214" s="76" t="s">
        <v>35868</v>
      </c>
      <c r="C9214" s="76" t="s">
        <v>9447</v>
      </c>
      <c r="D9214" s="76" t="n">
        <v>287483</v>
      </c>
      <c r="E9214" s="76" t="s">
        <v>132</v>
      </c>
      <c r="F9214" s="76" t="s">
        <v>132</v>
      </c>
      <c r="H9214" s="78" t="n">
        <v>32990</v>
      </c>
      <c r="I9214" s="76" t="s">
        <v>23</v>
      </c>
      <c r="J9214" s="76" t="n">
        <v>-40</v>
      </c>
      <c r="K9214" s="76" t="s">
        <v>41</v>
      </c>
      <c r="M9214" s="76" t="s">
        <v>134</v>
      </c>
      <c r="N9214" s="79" t="s">
        <v>349</v>
      </c>
      <c r="O9214" s="76" t="s">
        <v>350</v>
      </c>
      <c r="P9214" s="78" t="n">
        <v>45545</v>
      </c>
      <c r="Q9214" s="76" t="s">
        <v>114</v>
      </c>
      <c r="R9214" s="78" t="n">
        <v>37432</v>
      </c>
      <c r="S9214" s="78" t="n">
        <v>45505</v>
      </c>
      <c r="T9214" s="76" t="s">
        <v>201</v>
      </c>
      <c r="U9214" s="76" t="n">
        <v>1756</v>
      </c>
      <c r="X9214" s="76" t="n">
        <v>17</v>
      </c>
      <c r="Y9214" s="76" t="s">
        <v>116</v>
      </c>
      <c r="AB9214" s="78" t="n">
        <v>45474</v>
      </c>
      <c r="AC9214" s="76" t="s">
        <v>117</v>
      </c>
      <c r="AD9214" s="76" t="s">
        <v>351</v>
      </c>
      <c r="AE9214" s="76" t="n">
        <v>45160</v>
      </c>
      <c r="AF9214" s="76" t="s">
        <v>35874</v>
      </c>
      <c r="AJ9214" s="79" t="s">
        <v>35875</v>
      </c>
      <c r="AK9214" s="76" t="s">
        <v>35876</v>
      </c>
      <c r="AL9214" s="76" t="n">
        <v>0</v>
      </c>
      <c r="AM9214" s="76" t="n">
        <v>0</v>
      </c>
    </row>
    <row r="9215" customFormat="false" ht="15" hidden="false" customHeight="false" outlineLevel="0" collapsed="false">
      <c r="A9215" s="76" t="n">
        <v>1468303</v>
      </c>
      <c r="B9215" s="76" t="s">
        <v>35877</v>
      </c>
      <c r="C9215" s="76" t="s">
        <v>571</v>
      </c>
      <c r="D9215" s="76" t="n">
        <v>3610564</v>
      </c>
      <c r="E9215" s="76" t="s">
        <v>132</v>
      </c>
      <c r="F9215" s="76" t="s">
        <v>132</v>
      </c>
      <c r="H9215" s="78" t="n">
        <v>41827</v>
      </c>
      <c r="I9215" s="76" t="s">
        <v>190</v>
      </c>
      <c r="J9215" s="76" t="n">
        <v>-11</v>
      </c>
      <c r="K9215" s="76" t="s">
        <v>41</v>
      </c>
      <c r="M9215" s="76" t="s">
        <v>269</v>
      </c>
      <c r="N9215" s="79" t="s">
        <v>695</v>
      </c>
      <c r="O9215" s="76" t="s">
        <v>696</v>
      </c>
      <c r="P9215" s="78" t="n">
        <v>45540</v>
      </c>
      <c r="Q9215" s="76" t="s">
        <v>114</v>
      </c>
      <c r="R9215" s="78" t="n">
        <v>44932</v>
      </c>
      <c r="T9215" s="76" t="s">
        <v>115</v>
      </c>
      <c r="U9215" s="76" t="n">
        <v>603</v>
      </c>
      <c r="X9215" s="76" t="n">
        <v>6</v>
      </c>
      <c r="Y9215" s="76" t="s">
        <v>116</v>
      </c>
      <c r="AC9215" s="76" t="s">
        <v>117</v>
      </c>
      <c r="AD9215" s="76" t="s">
        <v>35878</v>
      </c>
      <c r="AE9215" s="76" t="n">
        <v>36220</v>
      </c>
      <c r="AF9215" s="76" t="s">
        <v>35879</v>
      </c>
      <c r="AJ9215" s="79" t="s">
        <v>35880</v>
      </c>
      <c r="AK9215" s="76" t="s">
        <v>35881</v>
      </c>
      <c r="AL9215" s="76" t="n">
        <v>0</v>
      </c>
      <c r="AM9215" s="76" t="n">
        <v>0</v>
      </c>
    </row>
    <row r="9216" customFormat="false" ht="15" hidden="false" customHeight="false" outlineLevel="0" collapsed="false">
      <c r="A9216" s="76" t="n">
        <v>1468304</v>
      </c>
      <c r="B9216" s="76" t="s">
        <v>35877</v>
      </c>
      <c r="C9216" s="76" t="s">
        <v>35882</v>
      </c>
      <c r="D9216" s="76" t="n">
        <v>3610565</v>
      </c>
      <c r="E9216" s="76" t="s">
        <v>132</v>
      </c>
      <c r="F9216" s="76" t="s">
        <v>132</v>
      </c>
      <c r="H9216" s="78" t="n">
        <v>40495</v>
      </c>
      <c r="I9216" s="76" t="s">
        <v>256</v>
      </c>
      <c r="J9216" s="76" t="n">
        <v>-15</v>
      </c>
      <c r="K9216" s="76" t="s">
        <v>41</v>
      </c>
      <c r="M9216" s="76" t="s">
        <v>269</v>
      </c>
      <c r="N9216" s="79" t="s">
        <v>695</v>
      </c>
      <c r="O9216" s="76" t="s">
        <v>696</v>
      </c>
      <c r="P9216" s="78" t="n">
        <v>45540</v>
      </c>
      <c r="Q9216" s="76" t="s">
        <v>114</v>
      </c>
      <c r="R9216" s="78" t="n">
        <v>44932</v>
      </c>
      <c r="T9216" s="76" t="s">
        <v>115</v>
      </c>
      <c r="U9216" s="76" t="n">
        <v>911</v>
      </c>
      <c r="X9216" s="76" t="n">
        <v>9</v>
      </c>
      <c r="Y9216" s="76" t="s">
        <v>116</v>
      </c>
      <c r="AC9216" s="76" t="s">
        <v>117</v>
      </c>
      <c r="AD9216" s="76" t="s">
        <v>35878</v>
      </c>
      <c r="AE9216" s="76" t="n">
        <v>36220</v>
      </c>
      <c r="AF9216" s="76" t="s">
        <v>35879</v>
      </c>
      <c r="AJ9216" s="79" t="s">
        <v>35880</v>
      </c>
      <c r="AK9216" s="76" t="s">
        <v>35881</v>
      </c>
      <c r="AL9216" s="76" t="n">
        <v>0</v>
      </c>
      <c r="AM9216" s="76" t="n">
        <v>0</v>
      </c>
    </row>
    <row r="9217" customFormat="false" ht="15" hidden="false" customHeight="false" outlineLevel="0" collapsed="false">
      <c r="A9217" s="76" t="n">
        <v>988322</v>
      </c>
      <c r="B9217" s="76" t="s">
        <v>35877</v>
      </c>
      <c r="C9217" s="76" t="s">
        <v>455</v>
      </c>
      <c r="D9217" s="76" t="n">
        <v>188500</v>
      </c>
      <c r="E9217" s="76" t="s">
        <v>132</v>
      </c>
      <c r="F9217" s="76" t="s">
        <v>132</v>
      </c>
      <c r="H9217" s="78" t="n">
        <v>26666</v>
      </c>
      <c r="I9217" s="76" t="s">
        <v>208</v>
      </c>
      <c r="J9217" s="76" t="s">
        <v>209</v>
      </c>
      <c r="K9217" s="76" t="s">
        <v>41</v>
      </c>
      <c r="M9217" s="76" t="s">
        <v>111</v>
      </c>
      <c r="N9217" s="79" t="s">
        <v>199</v>
      </c>
      <c r="O9217" s="76" t="s">
        <v>200</v>
      </c>
      <c r="P9217" s="78" t="n">
        <v>45542</v>
      </c>
      <c r="Q9217" s="76" t="s">
        <v>114</v>
      </c>
      <c r="R9217" s="78" t="n">
        <v>41636</v>
      </c>
      <c r="S9217" s="78" t="n">
        <v>45185</v>
      </c>
      <c r="T9217" s="76" t="s">
        <v>183</v>
      </c>
      <c r="U9217" s="76" t="n">
        <v>539</v>
      </c>
      <c r="X9217" s="76" t="n">
        <v>5</v>
      </c>
      <c r="Y9217" s="76" t="s">
        <v>116</v>
      </c>
      <c r="AB9217" s="78" t="n">
        <v>45108</v>
      </c>
      <c r="AC9217" s="76" t="s">
        <v>117</v>
      </c>
      <c r="AD9217" s="76" t="s">
        <v>6288</v>
      </c>
      <c r="AE9217" s="76" t="n">
        <v>18190</v>
      </c>
      <c r="AF9217" s="76" t="s">
        <v>35883</v>
      </c>
      <c r="AJ9217" s="79" t="s">
        <v>35884</v>
      </c>
      <c r="AK9217" s="76" t="s">
        <v>35885</v>
      </c>
      <c r="AL9217" s="76" t="n">
        <v>0</v>
      </c>
      <c r="AM9217" s="76" t="n">
        <v>0</v>
      </c>
    </row>
    <row r="9218" customFormat="false" ht="15" hidden="false" customHeight="false" outlineLevel="0" collapsed="false">
      <c r="A9218" s="76" t="n">
        <v>1377792</v>
      </c>
      <c r="B9218" s="76" t="s">
        <v>35877</v>
      </c>
      <c r="C9218" s="76" t="s">
        <v>35886</v>
      </c>
      <c r="D9218" s="76" t="n">
        <v>3610072</v>
      </c>
      <c r="E9218" s="76" t="s">
        <v>109</v>
      </c>
      <c r="F9218" s="76" t="s">
        <v>132</v>
      </c>
      <c r="H9218" s="78" t="n">
        <v>41265</v>
      </c>
      <c r="I9218" s="76" t="s">
        <v>370</v>
      </c>
      <c r="J9218" s="76" t="n">
        <v>-13</v>
      </c>
      <c r="K9218" s="76" t="s">
        <v>41</v>
      </c>
      <c r="M9218" s="76" t="s">
        <v>269</v>
      </c>
      <c r="N9218" s="79" t="s">
        <v>828</v>
      </c>
      <c r="O9218" s="76" t="s">
        <v>829</v>
      </c>
      <c r="P9218" s="78" t="n">
        <v>45610</v>
      </c>
      <c r="Q9218" s="76" t="s">
        <v>114</v>
      </c>
      <c r="R9218" s="78" t="n">
        <v>44526</v>
      </c>
      <c r="T9218" s="76" t="s">
        <v>115</v>
      </c>
      <c r="U9218" s="76" t="n">
        <v>500</v>
      </c>
      <c r="X9218" s="76" t="n">
        <v>5</v>
      </c>
      <c r="Y9218" s="76" t="s">
        <v>116</v>
      </c>
      <c r="AC9218" s="76" t="s">
        <v>117</v>
      </c>
      <c r="AD9218" s="76" t="s">
        <v>1346</v>
      </c>
      <c r="AE9218" s="76" t="n">
        <v>36130</v>
      </c>
      <c r="AF9218" s="76" t="s">
        <v>35887</v>
      </c>
      <c r="AJ9218" s="79" t="s">
        <v>35888</v>
      </c>
      <c r="AK9218" s="76" t="s">
        <v>35889</v>
      </c>
      <c r="AL9218" s="76" t="n">
        <v>0</v>
      </c>
      <c r="AM9218" s="76" t="n">
        <v>0</v>
      </c>
    </row>
    <row r="9219" customFormat="false" ht="15" hidden="false" customHeight="false" outlineLevel="0" collapsed="false">
      <c r="A9219" s="76" t="n">
        <v>1507962</v>
      </c>
      <c r="B9219" s="76" t="s">
        <v>35890</v>
      </c>
      <c r="C9219" s="76" t="s">
        <v>1930</v>
      </c>
      <c r="D9219" s="76" t="n">
        <v>3735945</v>
      </c>
      <c r="E9219" s="76" t="s">
        <v>132</v>
      </c>
      <c r="F9219" s="76" t="s">
        <v>132</v>
      </c>
      <c r="H9219" s="78" t="n">
        <v>42556</v>
      </c>
      <c r="I9219" s="76" t="s">
        <v>109</v>
      </c>
      <c r="J9219" s="76" t="n">
        <v>-9</v>
      </c>
      <c r="K9219" s="76" t="s">
        <v>41</v>
      </c>
      <c r="M9219" s="76" t="s">
        <v>124</v>
      </c>
      <c r="N9219" s="79" t="s">
        <v>257</v>
      </c>
      <c r="O9219" s="76" t="s">
        <v>258</v>
      </c>
      <c r="P9219" s="78" t="n">
        <v>45493</v>
      </c>
      <c r="Q9219" s="76" t="s">
        <v>114</v>
      </c>
      <c r="R9219" s="78" t="n">
        <v>45176</v>
      </c>
      <c r="T9219" s="76" t="s">
        <v>115</v>
      </c>
      <c r="U9219" s="76" t="n">
        <v>500</v>
      </c>
      <c r="X9219" s="76" t="n">
        <v>5</v>
      </c>
      <c r="Y9219" s="76" t="s">
        <v>116</v>
      </c>
      <c r="AC9219" s="76" t="s">
        <v>117</v>
      </c>
      <c r="AD9219" s="76" t="s">
        <v>264</v>
      </c>
      <c r="AE9219" s="76" t="n">
        <v>37300</v>
      </c>
      <c r="AF9219" s="76" t="s">
        <v>35891</v>
      </c>
      <c r="AJ9219" s="79" t="s">
        <v>35892</v>
      </c>
      <c r="AK9219" s="76" t="s">
        <v>35893</v>
      </c>
      <c r="AL9219" s="76" t="n">
        <v>0</v>
      </c>
      <c r="AM9219" s="76" t="n">
        <v>0</v>
      </c>
    </row>
    <row r="9220" customFormat="false" ht="15" hidden="false" customHeight="false" outlineLevel="0" collapsed="false">
      <c r="A9220" s="76" t="n">
        <v>1643925</v>
      </c>
      <c r="B9220" s="76" t="s">
        <v>35894</v>
      </c>
      <c r="C9220" s="76" t="s">
        <v>651</v>
      </c>
      <c r="D9220" s="76" t="n">
        <v>4540939</v>
      </c>
      <c r="E9220" s="76" t="s">
        <v>109</v>
      </c>
      <c r="H9220" s="78" t="n">
        <v>32027</v>
      </c>
      <c r="I9220" s="76" t="s">
        <v>23</v>
      </c>
      <c r="J9220" s="76" t="n">
        <v>-40</v>
      </c>
      <c r="K9220" s="76" t="s">
        <v>41</v>
      </c>
      <c r="M9220" s="76" t="s">
        <v>134</v>
      </c>
      <c r="N9220" s="79" t="s">
        <v>1062</v>
      </c>
      <c r="O9220" s="76" t="s">
        <v>1063</v>
      </c>
      <c r="P9220" s="78" t="n">
        <v>45574</v>
      </c>
      <c r="Q9220" s="76" t="s">
        <v>114</v>
      </c>
      <c r="R9220" s="78" t="n">
        <v>45574</v>
      </c>
      <c r="S9220" s="78" t="n">
        <v>45586</v>
      </c>
      <c r="T9220" s="76" t="s">
        <v>201</v>
      </c>
      <c r="U9220" s="76" t="n">
        <v>500</v>
      </c>
      <c r="X9220" s="76" t="n">
        <v>5</v>
      </c>
      <c r="Y9220" s="76" t="s">
        <v>116</v>
      </c>
      <c r="AC9220" s="76" t="s">
        <v>117</v>
      </c>
      <c r="AD9220" s="76" t="s">
        <v>2760</v>
      </c>
      <c r="AE9220" s="76" t="n">
        <v>45130</v>
      </c>
      <c r="AF9220" s="76" t="s">
        <v>35895</v>
      </c>
      <c r="AJ9220" s="79" t="s">
        <v>35896</v>
      </c>
      <c r="AK9220" s="76" t="s">
        <v>35897</v>
      </c>
      <c r="AL9220" s="76" t="n">
        <v>0</v>
      </c>
      <c r="AM9220" s="76" t="n">
        <v>0</v>
      </c>
    </row>
    <row r="9221" customFormat="false" ht="15" hidden="false" customHeight="false" outlineLevel="0" collapsed="false">
      <c r="A9221" s="76" t="n">
        <v>1636359</v>
      </c>
      <c r="B9221" s="76" t="s">
        <v>35894</v>
      </c>
      <c r="C9221" s="76" t="s">
        <v>4724</v>
      </c>
      <c r="D9221" s="76" t="n">
        <v>4540839</v>
      </c>
      <c r="E9221" s="76" t="s">
        <v>109</v>
      </c>
      <c r="H9221" s="78" t="n">
        <v>42125</v>
      </c>
      <c r="I9221" s="76" t="s">
        <v>231</v>
      </c>
      <c r="J9221" s="76" t="n">
        <v>-10</v>
      </c>
      <c r="K9221" s="76" t="s">
        <v>41</v>
      </c>
      <c r="M9221" s="76" t="s">
        <v>134</v>
      </c>
      <c r="N9221" s="79" t="s">
        <v>1062</v>
      </c>
      <c r="O9221" s="76" t="s">
        <v>1063</v>
      </c>
      <c r="P9221" s="78" t="n">
        <v>45567</v>
      </c>
      <c r="Q9221" s="76" t="s">
        <v>114</v>
      </c>
      <c r="R9221" s="78" t="n">
        <v>45567</v>
      </c>
      <c r="T9221" s="76" t="s">
        <v>115</v>
      </c>
      <c r="U9221" s="76" t="n">
        <v>500</v>
      </c>
      <c r="X9221" s="76" t="n">
        <v>5</v>
      </c>
      <c r="Y9221" s="76" t="s">
        <v>116</v>
      </c>
      <c r="AC9221" s="76" t="s">
        <v>117</v>
      </c>
      <c r="AD9221" s="76" t="s">
        <v>18662</v>
      </c>
      <c r="AE9221" s="76" t="n">
        <v>45130</v>
      </c>
      <c r="AF9221" s="76" t="s">
        <v>35898</v>
      </c>
      <c r="AK9221" s="76" t="s">
        <v>35899</v>
      </c>
      <c r="AL9221" s="76" t="n">
        <v>0</v>
      </c>
      <c r="AM9221" s="76" t="n">
        <v>0</v>
      </c>
    </row>
    <row r="9222" customFormat="false" ht="15" hidden="false" customHeight="false" outlineLevel="0" collapsed="false">
      <c r="A9222" s="76" t="n">
        <v>1401934</v>
      </c>
      <c r="B9222" s="76" t="s">
        <v>35894</v>
      </c>
      <c r="C9222" s="76" t="s">
        <v>2198</v>
      </c>
      <c r="D9222" s="76" t="n">
        <v>3733721</v>
      </c>
      <c r="E9222" s="76" t="s">
        <v>109</v>
      </c>
      <c r="H9222" s="78" t="n">
        <v>27430</v>
      </c>
      <c r="I9222" s="76" t="s">
        <v>197</v>
      </c>
      <c r="J9222" s="76" t="s">
        <v>198</v>
      </c>
      <c r="K9222" s="76" t="s">
        <v>41</v>
      </c>
      <c r="M9222" s="76" t="s">
        <v>124</v>
      </c>
      <c r="N9222" s="79" t="s">
        <v>5025</v>
      </c>
      <c r="O9222" s="76" t="s">
        <v>5026</v>
      </c>
      <c r="P9222" s="78" t="n">
        <v>45573</v>
      </c>
      <c r="Q9222" s="76" t="s">
        <v>114</v>
      </c>
      <c r="R9222" s="78" t="n">
        <v>44683</v>
      </c>
      <c r="S9222" s="78" t="n">
        <v>45576</v>
      </c>
      <c r="T9222" s="76" t="s">
        <v>201</v>
      </c>
      <c r="U9222" s="76" t="n">
        <v>500</v>
      </c>
      <c r="X9222" s="76" t="n">
        <v>5</v>
      </c>
      <c r="Y9222" s="76" t="s">
        <v>116</v>
      </c>
      <c r="AC9222" s="76" t="s">
        <v>117</v>
      </c>
      <c r="AD9222" s="76" t="s">
        <v>14093</v>
      </c>
      <c r="AE9222" s="76" t="n">
        <v>37330</v>
      </c>
      <c r="AF9222" s="76" t="s">
        <v>35900</v>
      </c>
      <c r="AJ9222" s="79" t="s">
        <v>35901</v>
      </c>
      <c r="AK9222" s="76" t="s">
        <v>35902</v>
      </c>
      <c r="AL9222" s="76" t="n">
        <v>0</v>
      </c>
      <c r="AM9222" s="76" t="n">
        <v>0</v>
      </c>
    </row>
    <row r="9223" customFormat="false" ht="15" hidden="false" customHeight="false" outlineLevel="0" collapsed="false">
      <c r="A9223" s="76" t="n">
        <v>1274041</v>
      </c>
      <c r="B9223" s="76" t="s">
        <v>35894</v>
      </c>
      <c r="C9223" s="76" t="s">
        <v>2102</v>
      </c>
      <c r="D9223" s="76" t="n">
        <v>3731366</v>
      </c>
      <c r="E9223" s="76" t="s">
        <v>132</v>
      </c>
      <c r="F9223" s="76" t="s">
        <v>132</v>
      </c>
      <c r="H9223" s="78" t="n">
        <v>39478</v>
      </c>
      <c r="I9223" s="76" t="s">
        <v>432</v>
      </c>
      <c r="J9223" s="76" t="n">
        <v>-17</v>
      </c>
      <c r="K9223" s="76" t="s">
        <v>41</v>
      </c>
      <c r="M9223" s="76" t="s">
        <v>124</v>
      </c>
      <c r="N9223" s="79" t="s">
        <v>125</v>
      </c>
      <c r="O9223" s="76" t="s">
        <v>126</v>
      </c>
      <c r="P9223" s="78" t="n">
        <v>45546</v>
      </c>
      <c r="Q9223" s="76" t="s">
        <v>114</v>
      </c>
      <c r="R9223" s="78" t="n">
        <v>43730</v>
      </c>
      <c r="T9223" s="76" t="s">
        <v>115</v>
      </c>
      <c r="U9223" s="76" t="n">
        <v>776</v>
      </c>
      <c r="X9223" s="76" t="n">
        <v>7</v>
      </c>
      <c r="Y9223" s="76" t="s">
        <v>116</v>
      </c>
      <c r="AB9223" s="78" t="n">
        <v>45182</v>
      </c>
      <c r="AC9223" s="76" t="s">
        <v>117</v>
      </c>
      <c r="AD9223" s="76" t="s">
        <v>2406</v>
      </c>
      <c r="AE9223" s="76" t="n">
        <v>37330</v>
      </c>
      <c r="AF9223" s="76" t="s">
        <v>6213</v>
      </c>
      <c r="AJ9223" s="79" t="s">
        <v>35903</v>
      </c>
      <c r="AK9223" s="76" t="s">
        <v>35904</v>
      </c>
      <c r="AL9223" s="76" t="n">
        <v>0</v>
      </c>
      <c r="AM9223" s="76" t="n">
        <v>0</v>
      </c>
    </row>
    <row r="9224" customFormat="false" ht="15" hidden="false" customHeight="false" outlineLevel="0" collapsed="false">
      <c r="A9224" s="76" t="n">
        <v>187512</v>
      </c>
      <c r="B9224" s="76" t="s">
        <v>35905</v>
      </c>
      <c r="C9224" s="76" t="s">
        <v>3716</v>
      </c>
      <c r="D9224" s="76" t="n">
        <v>4559</v>
      </c>
      <c r="E9224" s="76" t="s">
        <v>132</v>
      </c>
      <c r="F9224" s="76" t="s">
        <v>132</v>
      </c>
      <c r="H9224" s="78" t="n">
        <v>20550</v>
      </c>
      <c r="I9224" s="76" t="s">
        <v>305</v>
      </c>
      <c r="J9224" s="76" t="s">
        <v>306</v>
      </c>
      <c r="K9224" s="76" t="s">
        <v>41</v>
      </c>
      <c r="M9224" s="76" t="s">
        <v>134</v>
      </c>
      <c r="N9224" s="79" t="s">
        <v>449</v>
      </c>
      <c r="O9224" s="76" t="s">
        <v>450</v>
      </c>
      <c r="P9224" s="78" t="n">
        <v>45554</v>
      </c>
      <c r="Q9224" s="76" t="s">
        <v>114</v>
      </c>
      <c r="R9224" s="78" t="n">
        <v>37432</v>
      </c>
      <c r="S9224" s="78" t="n">
        <v>45552</v>
      </c>
      <c r="T9224" s="76" t="s">
        <v>201</v>
      </c>
      <c r="U9224" s="76" t="n">
        <v>726</v>
      </c>
      <c r="X9224" s="76" t="n">
        <v>7</v>
      </c>
      <c r="Y9224" s="76" t="s">
        <v>116</v>
      </c>
      <c r="AC9224" s="76" t="s">
        <v>117</v>
      </c>
      <c r="AD9224" s="76" t="s">
        <v>3524</v>
      </c>
      <c r="AE9224" s="76" t="n">
        <v>45560</v>
      </c>
      <c r="AF9224" s="76" t="s">
        <v>35906</v>
      </c>
      <c r="AI9224" s="79" t="s">
        <v>35907</v>
      </c>
      <c r="AK9224" s="76" t="s">
        <v>35908</v>
      </c>
      <c r="AL9224" s="76" t="n">
        <v>0</v>
      </c>
      <c r="AM9224" s="76" t="n">
        <v>0</v>
      </c>
    </row>
    <row r="9225" customFormat="false" ht="15" hidden="false" customHeight="false" outlineLevel="0" collapsed="false">
      <c r="A9225" s="76" t="n">
        <v>1614949</v>
      </c>
      <c r="B9225" s="76" t="s">
        <v>35909</v>
      </c>
      <c r="C9225" s="76" t="s">
        <v>6230</v>
      </c>
      <c r="D9225" s="76" t="n">
        <v>2817352</v>
      </c>
      <c r="E9225" s="76" t="s">
        <v>109</v>
      </c>
      <c r="H9225" s="78" t="n">
        <v>39867</v>
      </c>
      <c r="I9225" s="76" t="s">
        <v>133</v>
      </c>
      <c r="J9225" s="76" t="n">
        <v>-16</v>
      </c>
      <c r="K9225" s="76" t="s">
        <v>41</v>
      </c>
      <c r="M9225" s="76" t="s">
        <v>155</v>
      </c>
      <c r="N9225" s="79" t="s">
        <v>564</v>
      </c>
      <c r="O9225" s="76" t="s">
        <v>565</v>
      </c>
      <c r="P9225" s="78" t="n">
        <v>45552</v>
      </c>
      <c r="Q9225" s="76" t="s">
        <v>114</v>
      </c>
      <c r="R9225" s="78" t="n">
        <v>45552</v>
      </c>
      <c r="S9225" s="78" t="n">
        <v>45548</v>
      </c>
      <c r="T9225" s="76" t="s">
        <v>201</v>
      </c>
      <c r="U9225" s="76" t="n">
        <v>500</v>
      </c>
      <c r="X9225" s="76" t="n">
        <v>5</v>
      </c>
      <c r="Y9225" s="76" t="s">
        <v>116</v>
      </c>
      <c r="AC9225" s="76" t="s">
        <v>117</v>
      </c>
      <c r="AD9225" s="76" t="s">
        <v>9398</v>
      </c>
      <c r="AE9225" s="76" t="n">
        <v>28630</v>
      </c>
      <c r="AF9225" s="76" t="s">
        <v>35910</v>
      </c>
      <c r="AI9225" s="79" t="s">
        <v>35911</v>
      </c>
      <c r="AJ9225" s="79" t="s">
        <v>35912</v>
      </c>
      <c r="AK9225" s="76" t="s">
        <v>35913</v>
      </c>
      <c r="AL9225" s="76" t="n">
        <v>0</v>
      </c>
      <c r="AM9225" s="76" t="n">
        <v>0</v>
      </c>
    </row>
    <row r="9226" customFormat="false" ht="15" hidden="false" customHeight="false" outlineLevel="0" collapsed="false">
      <c r="A9226" s="76" t="n">
        <v>1009298</v>
      </c>
      <c r="B9226" s="76" t="s">
        <v>35914</v>
      </c>
      <c r="C9226" s="76" t="s">
        <v>336</v>
      </c>
      <c r="D9226" s="76" t="n">
        <v>3726041</v>
      </c>
      <c r="E9226" s="76" t="s">
        <v>475</v>
      </c>
      <c r="F9226" s="76" t="s">
        <v>132</v>
      </c>
      <c r="H9226" s="78" t="n">
        <v>20525</v>
      </c>
      <c r="I9226" s="76" t="s">
        <v>305</v>
      </c>
      <c r="J9226" s="76" t="s">
        <v>306</v>
      </c>
      <c r="K9226" s="76" t="s">
        <v>41</v>
      </c>
      <c r="M9226" s="76" t="s">
        <v>124</v>
      </c>
      <c r="N9226" s="79" t="s">
        <v>6069</v>
      </c>
      <c r="O9226" s="76" t="s">
        <v>6070</v>
      </c>
      <c r="P9226" s="78" t="n">
        <v>45512</v>
      </c>
      <c r="Q9226" s="76" t="s">
        <v>114</v>
      </c>
      <c r="R9226" s="78" t="n">
        <v>41894</v>
      </c>
      <c r="S9226" s="78" t="n">
        <v>45560</v>
      </c>
      <c r="T9226" s="76" t="s">
        <v>201</v>
      </c>
      <c r="U9226" s="76" t="n">
        <v>500</v>
      </c>
      <c r="X9226" s="76" t="n">
        <v>5</v>
      </c>
      <c r="Y9226" s="76" t="s">
        <v>116</v>
      </c>
      <c r="AC9226" s="76" t="s">
        <v>117</v>
      </c>
      <c r="AD9226" s="76" t="s">
        <v>6071</v>
      </c>
      <c r="AE9226" s="76" t="n">
        <v>37360</v>
      </c>
      <c r="AF9226" s="76" t="s">
        <v>35915</v>
      </c>
      <c r="AJ9226" s="79" t="s">
        <v>35916</v>
      </c>
      <c r="AK9226" s="76" t="s">
        <v>35917</v>
      </c>
      <c r="AL9226" s="76" t="n">
        <v>0</v>
      </c>
      <c r="AM9226" s="76" t="n">
        <v>0</v>
      </c>
    </row>
    <row r="9227" customFormat="false" ht="15" hidden="false" customHeight="false" outlineLevel="0" collapsed="false">
      <c r="A9227" s="76" t="n">
        <v>1367692</v>
      </c>
      <c r="B9227" s="76" t="s">
        <v>35918</v>
      </c>
      <c r="C9227" s="76" t="s">
        <v>2973</v>
      </c>
      <c r="D9227" s="76" t="n">
        <v>1810262</v>
      </c>
      <c r="E9227" s="76" t="s">
        <v>132</v>
      </c>
      <c r="F9227" s="76" t="s">
        <v>132</v>
      </c>
      <c r="H9227" s="78" t="n">
        <v>40012</v>
      </c>
      <c r="I9227" s="76" t="s">
        <v>133</v>
      </c>
      <c r="J9227" s="76" t="n">
        <v>-16</v>
      </c>
      <c r="K9227" s="76" t="s">
        <v>41</v>
      </c>
      <c r="M9227" s="76" t="s">
        <v>111</v>
      </c>
      <c r="N9227" s="79" t="s">
        <v>688</v>
      </c>
      <c r="O9227" s="76" t="s">
        <v>689</v>
      </c>
      <c r="P9227" s="78" t="n">
        <v>45548</v>
      </c>
      <c r="Q9227" s="76" t="s">
        <v>114</v>
      </c>
      <c r="R9227" s="78" t="n">
        <v>44489</v>
      </c>
      <c r="T9227" s="76" t="s">
        <v>115</v>
      </c>
      <c r="U9227" s="76" t="n">
        <v>733</v>
      </c>
      <c r="X9227" s="76" t="n">
        <v>7</v>
      </c>
      <c r="Y9227" s="76" t="s">
        <v>116</v>
      </c>
      <c r="AC9227" s="76" t="s">
        <v>117</v>
      </c>
      <c r="AD9227" s="76" t="s">
        <v>16212</v>
      </c>
      <c r="AE9227" s="76" t="n">
        <v>18570</v>
      </c>
      <c r="AF9227" s="76" t="s">
        <v>35919</v>
      </c>
      <c r="AJ9227" s="76" t="s">
        <v>35920</v>
      </c>
      <c r="AK9227" s="76" t="s">
        <v>35921</v>
      </c>
      <c r="AL9227" s="76" t="n">
        <v>0</v>
      </c>
      <c r="AM9227" s="76" t="n">
        <v>0</v>
      </c>
    </row>
    <row r="9228" customFormat="false" ht="15" hidden="false" customHeight="false" outlineLevel="0" collapsed="false">
      <c r="A9228" s="76" t="n">
        <v>1506353</v>
      </c>
      <c r="B9228" s="76" t="s">
        <v>35922</v>
      </c>
      <c r="C9228" s="76" t="s">
        <v>8238</v>
      </c>
      <c r="D9228" s="76" t="n">
        <v>3735901</v>
      </c>
      <c r="E9228" s="76" t="s">
        <v>109</v>
      </c>
      <c r="F9228" s="76" t="s">
        <v>109</v>
      </c>
      <c r="H9228" s="78" t="n">
        <v>42757</v>
      </c>
      <c r="I9228" s="76" t="s">
        <v>109</v>
      </c>
      <c r="J9228" s="76" t="n">
        <v>-9</v>
      </c>
      <c r="K9228" s="76" t="s">
        <v>41</v>
      </c>
      <c r="M9228" s="76" t="s">
        <v>124</v>
      </c>
      <c r="N9228" s="79" t="s">
        <v>125</v>
      </c>
      <c r="O9228" s="76" t="s">
        <v>126</v>
      </c>
      <c r="P9228" s="78" t="n">
        <v>45535</v>
      </c>
      <c r="Q9228" s="76" t="s">
        <v>114</v>
      </c>
      <c r="R9228" s="78" t="n">
        <v>45168</v>
      </c>
      <c r="T9228" s="76" t="s">
        <v>115</v>
      </c>
      <c r="U9228" s="76" t="n">
        <v>500</v>
      </c>
      <c r="X9228" s="76" t="n">
        <v>5</v>
      </c>
      <c r="Y9228" s="76" t="s">
        <v>116</v>
      </c>
      <c r="AC9228" s="76" t="s">
        <v>117</v>
      </c>
      <c r="AD9228" s="76" t="s">
        <v>170</v>
      </c>
      <c r="AE9228" s="76" t="n">
        <v>37520</v>
      </c>
      <c r="AF9228" s="76" t="s">
        <v>35923</v>
      </c>
      <c r="AJ9228" s="79" t="s">
        <v>35924</v>
      </c>
      <c r="AK9228" s="76" t="s">
        <v>35925</v>
      </c>
      <c r="AL9228" s="76" t="n">
        <v>0</v>
      </c>
      <c r="AM9228" s="76" t="n">
        <v>0</v>
      </c>
    </row>
    <row r="9229" customFormat="false" ht="15" hidden="false" customHeight="false" outlineLevel="0" collapsed="false">
      <c r="A9229" s="76" t="n">
        <v>1457822</v>
      </c>
      <c r="B9229" s="76" t="s">
        <v>35922</v>
      </c>
      <c r="C9229" s="76" t="s">
        <v>1506</v>
      </c>
      <c r="D9229" s="76" t="n">
        <v>3734715</v>
      </c>
      <c r="E9229" s="76" t="s">
        <v>132</v>
      </c>
      <c r="F9229" s="76" t="s">
        <v>109</v>
      </c>
      <c r="H9229" s="78" t="n">
        <v>41436</v>
      </c>
      <c r="I9229" s="76" t="s">
        <v>110</v>
      </c>
      <c r="J9229" s="76" t="n">
        <v>-12</v>
      </c>
      <c r="K9229" s="76" t="s">
        <v>41</v>
      </c>
      <c r="M9229" s="76" t="s">
        <v>124</v>
      </c>
      <c r="N9229" s="79" t="s">
        <v>125</v>
      </c>
      <c r="O9229" s="76" t="s">
        <v>126</v>
      </c>
      <c r="P9229" s="78" t="n">
        <v>45535</v>
      </c>
      <c r="Q9229" s="76" t="s">
        <v>114</v>
      </c>
      <c r="R9229" s="78" t="n">
        <v>44875</v>
      </c>
      <c r="T9229" s="76" t="s">
        <v>115</v>
      </c>
      <c r="U9229" s="76" t="n">
        <v>515</v>
      </c>
      <c r="X9229" s="76" t="n">
        <v>5</v>
      </c>
      <c r="Y9229" s="76" t="s">
        <v>116</v>
      </c>
      <c r="AC9229" s="76" t="s">
        <v>117</v>
      </c>
      <c r="AD9229" s="76" t="s">
        <v>1014</v>
      </c>
      <c r="AE9229" s="76" t="n">
        <v>37520</v>
      </c>
      <c r="AF9229" s="76" t="s">
        <v>35926</v>
      </c>
      <c r="AJ9229" s="79" t="s">
        <v>35924</v>
      </c>
      <c r="AK9229" s="76" t="s">
        <v>35925</v>
      </c>
      <c r="AL9229" s="76" t="n">
        <v>0</v>
      </c>
      <c r="AM9229" s="76" t="n">
        <v>0</v>
      </c>
    </row>
    <row r="9230" customFormat="false" ht="15" hidden="false" customHeight="false" outlineLevel="0" collapsed="false">
      <c r="A9230" s="76" t="n">
        <v>1537938</v>
      </c>
      <c r="B9230" s="76" t="s">
        <v>35927</v>
      </c>
      <c r="C9230" s="76" t="s">
        <v>1580</v>
      </c>
      <c r="D9230" s="76" t="n">
        <v>3736466</v>
      </c>
      <c r="E9230" s="76" t="s">
        <v>109</v>
      </c>
      <c r="F9230" s="76" t="s">
        <v>109</v>
      </c>
      <c r="H9230" s="78" t="n">
        <v>41209</v>
      </c>
      <c r="I9230" s="76" t="s">
        <v>370</v>
      </c>
      <c r="J9230" s="76" t="n">
        <v>-13</v>
      </c>
      <c r="K9230" s="76" t="s">
        <v>41</v>
      </c>
      <c r="M9230" s="76" t="s">
        <v>124</v>
      </c>
      <c r="N9230" s="79" t="s">
        <v>4051</v>
      </c>
      <c r="O9230" s="76" t="s">
        <v>4052</v>
      </c>
      <c r="P9230" s="78" t="n">
        <v>45549</v>
      </c>
      <c r="Q9230" s="76" t="s">
        <v>114</v>
      </c>
      <c r="R9230" s="78" t="n">
        <v>45215</v>
      </c>
      <c r="T9230" s="76" t="s">
        <v>115</v>
      </c>
      <c r="U9230" s="76" t="n">
        <v>500</v>
      </c>
      <c r="X9230" s="76" t="n">
        <v>5</v>
      </c>
      <c r="Y9230" s="76" t="s">
        <v>116</v>
      </c>
      <c r="AC9230" s="76" t="s">
        <v>117</v>
      </c>
      <c r="AD9230" s="76" t="s">
        <v>4223</v>
      </c>
      <c r="AE9230" s="76" t="n">
        <v>37270</v>
      </c>
      <c r="AF9230" s="76" t="s">
        <v>35928</v>
      </c>
      <c r="AJ9230" s="79" t="s">
        <v>35929</v>
      </c>
      <c r="AK9230" s="76" t="s">
        <v>35930</v>
      </c>
      <c r="AL9230" s="76" t="n">
        <v>1</v>
      </c>
      <c r="AM9230" s="76" t="n">
        <v>0</v>
      </c>
    </row>
    <row r="9231" customFormat="false" ht="15" hidden="false" customHeight="false" outlineLevel="0" collapsed="false">
      <c r="A9231" s="76" t="n">
        <v>1523050</v>
      </c>
      <c r="B9231" s="76" t="s">
        <v>35931</v>
      </c>
      <c r="C9231" s="76" t="s">
        <v>563</v>
      </c>
      <c r="D9231" s="76" t="n">
        <v>3611509</v>
      </c>
      <c r="E9231" s="76" t="s">
        <v>109</v>
      </c>
      <c r="F9231" s="76" t="s">
        <v>109</v>
      </c>
      <c r="H9231" s="78" t="n">
        <v>40595</v>
      </c>
      <c r="I9231" s="76" t="s">
        <v>144</v>
      </c>
      <c r="J9231" s="76" t="n">
        <v>-14</v>
      </c>
      <c r="K9231" s="76" t="s">
        <v>41</v>
      </c>
      <c r="M9231" s="76" t="s">
        <v>269</v>
      </c>
      <c r="N9231" s="79" t="s">
        <v>695</v>
      </c>
      <c r="O9231" s="76" t="s">
        <v>696</v>
      </c>
      <c r="P9231" s="78" t="n">
        <v>45565</v>
      </c>
      <c r="Q9231" s="76" t="s">
        <v>114</v>
      </c>
      <c r="R9231" s="78" t="n">
        <v>45196</v>
      </c>
      <c r="S9231" s="78" t="n">
        <v>45547</v>
      </c>
      <c r="T9231" s="76" t="s">
        <v>201</v>
      </c>
      <c r="U9231" s="76" t="n">
        <v>500</v>
      </c>
      <c r="X9231" s="76" t="n">
        <v>5</v>
      </c>
      <c r="Y9231" s="76" t="s">
        <v>116</v>
      </c>
      <c r="AC9231" s="76" t="s">
        <v>117</v>
      </c>
      <c r="AD9231" s="76" t="s">
        <v>34022</v>
      </c>
      <c r="AE9231" s="76" t="n">
        <v>36300</v>
      </c>
      <c r="AF9231" s="76" t="s">
        <v>35932</v>
      </c>
      <c r="AJ9231" s="79" t="s">
        <v>35933</v>
      </c>
      <c r="AK9231" s="76" t="s">
        <v>35934</v>
      </c>
      <c r="AL9231" s="76" t="n">
        <v>0</v>
      </c>
      <c r="AM9231" s="76" t="n">
        <v>0</v>
      </c>
    </row>
    <row r="9232" customFormat="false" ht="15" hidden="false" customHeight="false" outlineLevel="0" collapsed="false">
      <c r="A9232" s="76" t="n">
        <v>542968</v>
      </c>
      <c r="B9232" s="76" t="s">
        <v>35935</v>
      </c>
      <c r="C9232" s="76" t="s">
        <v>651</v>
      </c>
      <c r="D9232" s="76" t="n">
        <v>2810056</v>
      </c>
      <c r="E9232" s="76" t="s">
        <v>475</v>
      </c>
      <c r="F9232" s="76" t="s">
        <v>132</v>
      </c>
      <c r="H9232" s="78" t="n">
        <v>34268</v>
      </c>
      <c r="I9232" s="76" t="s">
        <v>23</v>
      </c>
      <c r="J9232" s="76" t="n">
        <v>-40</v>
      </c>
      <c r="K9232" s="76" t="s">
        <v>41</v>
      </c>
      <c r="M9232" s="76" t="s">
        <v>155</v>
      </c>
      <c r="N9232" s="79" t="s">
        <v>904</v>
      </c>
      <c r="O9232" s="76" t="s">
        <v>905</v>
      </c>
      <c r="P9232" s="78" t="n">
        <v>45492</v>
      </c>
      <c r="Q9232" s="76" t="s">
        <v>114</v>
      </c>
      <c r="R9232" s="78" t="n">
        <v>38988</v>
      </c>
      <c r="S9232" s="78" t="n">
        <v>44803</v>
      </c>
      <c r="T9232" s="76" t="s">
        <v>183</v>
      </c>
      <c r="U9232" s="76" t="n">
        <v>1024</v>
      </c>
      <c r="X9232" s="76" t="n">
        <v>10</v>
      </c>
      <c r="Y9232" s="76" t="s">
        <v>116</v>
      </c>
      <c r="AC9232" s="76" t="s">
        <v>117</v>
      </c>
      <c r="AD9232" s="76" t="s">
        <v>2551</v>
      </c>
      <c r="AE9232" s="76" t="n">
        <v>28170</v>
      </c>
      <c r="AF9232" s="76" t="s">
        <v>35936</v>
      </c>
      <c r="AI9232" s="79" t="s">
        <v>35937</v>
      </c>
      <c r="AJ9232" s="79" t="s">
        <v>35938</v>
      </c>
      <c r="AK9232" s="76" t="s">
        <v>35939</v>
      </c>
      <c r="AL9232" s="76" t="n">
        <v>0</v>
      </c>
      <c r="AM9232" s="76" t="n">
        <v>0</v>
      </c>
    </row>
    <row r="9233" customFormat="false" ht="15" hidden="false" customHeight="false" outlineLevel="0" collapsed="false">
      <c r="A9233" s="76" t="n">
        <v>1404007</v>
      </c>
      <c r="B9233" s="76" t="s">
        <v>35935</v>
      </c>
      <c r="C9233" s="76" t="s">
        <v>3750</v>
      </c>
      <c r="D9233" s="76" t="n">
        <v>2816309</v>
      </c>
      <c r="E9233" s="76" t="s">
        <v>132</v>
      </c>
      <c r="F9233" s="76" t="s">
        <v>132</v>
      </c>
      <c r="H9233" s="78" t="n">
        <v>40254</v>
      </c>
      <c r="I9233" s="76" t="s">
        <v>256</v>
      </c>
      <c r="J9233" s="76" t="n">
        <v>-15</v>
      </c>
      <c r="K9233" s="76" t="s">
        <v>2</v>
      </c>
      <c r="M9233" s="76" t="s">
        <v>155</v>
      </c>
      <c r="N9233" s="79" t="s">
        <v>1399</v>
      </c>
      <c r="O9233" s="76" t="s">
        <v>1400</v>
      </c>
      <c r="P9233" s="78" t="n">
        <v>45558</v>
      </c>
      <c r="Q9233" s="76" t="s">
        <v>114</v>
      </c>
      <c r="R9233" s="78" t="n">
        <v>44696</v>
      </c>
      <c r="T9233" s="76" t="s">
        <v>115</v>
      </c>
      <c r="U9233" s="76" t="n">
        <v>551</v>
      </c>
      <c r="X9233" s="76" t="n">
        <v>5</v>
      </c>
      <c r="Y9233" s="76" t="s">
        <v>116</v>
      </c>
      <c r="AC9233" s="76" t="s">
        <v>117</v>
      </c>
      <c r="AD9233" s="76" t="s">
        <v>26185</v>
      </c>
      <c r="AE9233" s="76" t="n">
        <v>78125</v>
      </c>
      <c r="AF9233" s="76" t="s">
        <v>26186</v>
      </c>
      <c r="AI9233" s="79" t="s">
        <v>35940</v>
      </c>
      <c r="AJ9233" s="79" t="s">
        <v>35941</v>
      </c>
      <c r="AK9233" s="76" t="s">
        <v>26187</v>
      </c>
      <c r="AL9233" s="76" t="n">
        <v>0</v>
      </c>
      <c r="AM9233" s="76" t="n">
        <v>0</v>
      </c>
    </row>
    <row r="9234" customFormat="false" ht="15" hidden="false" customHeight="false" outlineLevel="0" collapsed="false">
      <c r="A9234" s="76" t="n">
        <v>1258991</v>
      </c>
      <c r="B9234" s="76" t="s">
        <v>35935</v>
      </c>
      <c r="C9234" s="76" t="s">
        <v>35942</v>
      </c>
      <c r="D9234" s="76" t="n">
        <v>4530647</v>
      </c>
      <c r="E9234" s="76" t="s">
        <v>109</v>
      </c>
      <c r="H9234" s="78" t="n">
        <v>40580</v>
      </c>
      <c r="I9234" s="76" t="s">
        <v>144</v>
      </c>
      <c r="J9234" s="76" t="n">
        <v>-14</v>
      </c>
      <c r="K9234" s="76" t="s">
        <v>2</v>
      </c>
      <c r="M9234" s="76" t="s">
        <v>134</v>
      </c>
      <c r="N9234" s="79" t="s">
        <v>449</v>
      </c>
      <c r="O9234" s="76" t="s">
        <v>450</v>
      </c>
      <c r="P9234" s="78" t="n">
        <v>45556</v>
      </c>
      <c r="Q9234" s="76" t="s">
        <v>114</v>
      </c>
      <c r="R9234" s="78" t="n">
        <v>43589</v>
      </c>
      <c r="T9234" s="76" t="s">
        <v>115</v>
      </c>
      <c r="U9234" s="76" t="n">
        <v>500</v>
      </c>
      <c r="X9234" s="76" t="n">
        <v>5</v>
      </c>
      <c r="Y9234" s="76" t="s">
        <v>116</v>
      </c>
      <c r="AC9234" s="76" t="s">
        <v>117</v>
      </c>
      <c r="AD9234" s="76" t="s">
        <v>451</v>
      </c>
      <c r="AE9234" s="76" t="n">
        <v>45100</v>
      </c>
      <c r="AF9234" s="76" t="s">
        <v>2764</v>
      </c>
      <c r="AK9234" s="76" t="s">
        <v>329</v>
      </c>
      <c r="AL9234" s="76" t="n">
        <v>0</v>
      </c>
      <c r="AM9234" s="76" t="n">
        <v>0</v>
      </c>
    </row>
    <row r="9235" customFormat="false" ht="15" hidden="false" customHeight="false" outlineLevel="0" collapsed="false">
      <c r="A9235" s="76" t="n">
        <v>489634</v>
      </c>
      <c r="B9235" s="76" t="s">
        <v>35935</v>
      </c>
      <c r="C9235" s="76" t="s">
        <v>266</v>
      </c>
      <c r="D9235" s="76" t="n">
        <v>289745</v>
      </c>
      <c r="E9235" s="76" t="s">
        <v>132</v>
      </c>
      <c r="F9235" s="76" t="s">
        <v>132</v>
      </c>
      <c r="H9235" s="78" t="n">
        <v>23226</v>
      </c>
      <c r="I9235" s="76" t="s">
        <v>267</v>
      </c>
      <c r="J9235" s="76" t="s">
        <v>268</v>
      </c>
      <c r="K9235" s="76" t="s">
        <v>41</v>
      </c>
      <c r="M9235" s="76" t="s">
        <v>155</v>
      </c>
      <c r="N9235" s="79" t="s">
        <v>904</v>
      </c>
      <c r="O9235" s="76" t="s">
        <v>905</v>
      </c>
      <c r="P9235" s="78" t="n">
        <v>45557</v>
      </c>
      <c r="Q9235" s="76" t="s">
        <v>114</v>
      </c>
      <c r="R9235" s="78" t="n">
        <v>38628</v>
      </c>
      <c r="S9235" s="78" t="n">
        <v>44800</v>
      </c>
      <c r="T9235" s="76" t="s">
        <v>183</v>
      </c>
      <c r="U9235" s="76" t="n">
        <v>581</v>
      </c>
      <c r="X9235" s="76" t="n">
        <v>5</v>
      </c>
      <c r="Y9235" s="76" t="s">
        <v>116</v>
      </c>
      <c r="AC9235" s="76" t="s">
        <v>117</v>
      </c>
      <c r="AD9235" s="76" t="s">
        <v>4744</v>
      </c>
      <c r="AE9235" s="76" t="n">
        <v>28300</v>
      </c>
      <c r="AF9235" s="76" t="s">
        <v>35943</v>
      </c>
      <c r="AI9235" s="79" t="s">
        <v>35937</v>
      </c>
      <c r="AK9235" s="76" t="s">
        <v>35944</v>
      </c>
      <c r="AL9235" s="76" t="n">
        <v>0</v>
      </c>
      <c r="AM9235" s="76" t="n">
        <v>0</v>
      </c>
    </row>
    <row r="9236" customFormat="false" ht="15" hidden="false" customHeight="false" outlineLevel="0" collapsed="false">
      <c r="A9236" s="76" t="n">
        <v>1622320</v>
      </c>
      <c r="B9236" s="76" t="s">
        <v>35935</v>
      </c>
      <c r="C9236" s="76" t="s">
        <v>11547</v>
      </c>
      <c r="D9236" s="76" t="n">
        <v>2817437</v>
      </c>
      <c r="E9236" s="76" t="s">
        <v>109</v>
      </c>
      <c r="H9236" s="78" t="n">
        <v>41519</v>
      </c>
      <c r="I9236" s="76" t="s">
        <v>110</v>
      </c>
      <c r="J9236" s="76" t="n">
        <v>-12</v>
      </c>
      <c r="K9236" s="76" t="s">
        <v>2</v>
      </c>
      <c r="M9236" s="76" t="s">
        <v>155</v>
      </c>
      <c r="N9236" s="79" t="s">
        <v>915</v>
      </c>
      <c r="O9236" s="76" t="s">
        <v>916</v>
      </c>
      <c r="P9236" s="78" t="n">
        <v>45556</v>
      </c>
      <c r="Q9236" s="76" t="s">
        <v>114</v>
      </c>
      <c r="R9236" s="78" t="n">
        <v>45556</v>
      </c>
      <c r="T9236" s="76" t="s">
        <v>115</v>
      </c>
      <c r="U9236" s="76" t="n">
        <v>500</v>
      </c>
      <c r="X9236" s="76" t="n">
        <v>5</v>
      </c>
      <c r="Y9236" s="76" t="s">
        <v>116</v>
      </c>
      <c r="AC9236" s="76" t="s">
        <v>117</v>
      </c>
      <c r="AD9236" s="76" t="s">
        <v>2158</v>
      </c>
      <c r="AE9236" s="76" t="n">
        <v>28120</v>
      </c>
      <c r="AF9236" s="76" t="s">
        <v>35945</v>
      </c>
      <c r="AJ9236" s="79" t="s">
        <v>35946</v>
      </c>
      <c r="AK9236" s="76" t="s">
        <v>35947</v>
      </c>
      <c r="AL9236" s="76" t="n">
        <v>0</v>
      </c>
      <c r="AM9236" s="76" t="n">
        <v>0</v>
      </c>
    </row>
    <row r="9237" customFormat="false" ht="15" hidden="false" customHeight="false" outlineLevel="0" collapsed="false">
      <c r="A9237" s="76" t="n">
        <v>1552984</v>
      </c>
      <c r="B9237" s="76" t="s">
        <v>33902</v>
      </c>
      <c r="C9237" s="76" t="s">
        <v>1849</v>
      </c>
      <c r="D9237" s="76" t="n">
        <v>7894265</v>
      </c>
      <c r="E9237" s="76" t="s">
        <v>109</v>
      </c>
      <c r="F9237" s="76" t="s">
        <v>109</v>
      </c>
      <c r="H9237" s="78" t="n">
        <v>20532</v>
      </c>
      <c r="I9237" s="76" t="s">
        <v>305</v>
      </c>
      <c r="J9237" s="76" t="s">
        <v>306</v>
      </c>
      <c r="K9237" s="76" t="s">
        <v>41</v>
      </c>
      <c r="M9237" s="76" t="s">
        <v>155</v>
      </c>
      <c r="N9237" s="79" t="s">
        <v>564</v>
      </c>
      <c r="O9237" s="76" t="s">
        <v>565</v>
      </c>
      <c r="P9237" s="78" t="n">
        <v>45569</v>
      </c>
      <c r="Q9237" s="76" t="s">
        <v>114</v>
      </c>
      <c r="R9237" s="78" t="n">
        <v>45265</v>
      </c>
      <c r="T9237" s="76" t="s">
        <v>325</v>
      </c>
      <c r="U9237" s="76" t="n">
        <v>500</v>
      </c>
      <c r="X9237" s="76" t="n">
        <v>5</v>
      </c>
      <c r="Y9237" s="76" t="s">
        <v>116</v>
      </c>
      <c r="AC9237" s="76" t="s">
        <v>117</v>
      </c>
      <c r="AD9237" s="76" t="s">
        <v>1212</v>
      </c>
      <c r="AE9237" s="76" t="n">
        <v>28000</v>
      </c>
      <c r="AF9237" s="76" t="s">
        <v>35948</v>
      </c>
      <c r="AJ9237" s="79" t="s">
        <v>35949</v>
      </c>
      <c r="AK9237" s="76" t="s">
        <v>35950</v>
      </c>
      <c r="AL9237" s="76" t="n">
        <v>0</v>
      </c>
      <c r="AM9237" s="76" t="n">
        <v>0</v>
      </c>
    </row>
    <row r="9238" customFormat="false" ht="15" hidden="false" customHeight="false" outlineLevel="0" collapsed="false">
      <c r="A9238" s="76" t="n">
        <v>1552982</v>
      </c>
      <c r="B9238" s="76" t="s">
        <v>33902</v>
      </c>
      <c r="C9238" s="76" t="s">
        <v>13042</v>
      </c>
      <c r="D9238" s="76" t="n">
        <v>7894264</v>
      </c>
      <c r="E9238" s="76" t="s">
        <v>109</v>
      </c>
      <c r="F9238" s="76" t="s">
        <v>109</v>
      </c>
      <c r="H9238" s="78" t="n">
        <v>21221</v>
      </c>
      <c r="I9238" s="76" t="s">
        <v>305</v>
      </c>
      <c r="J9238" s="76" t="s">
        <v>306</v>
      </c>
      <c r="K9238" s="76" t="s">
        <v>2</v>
      </c>
      <c r="M9238" s="76" t="s">
        <v>155</v>
      </c>
      <c r="N9238" s="79" t="s">
        <v>564</v>
      </c>
      <c r="O9238" s="76" t="s">
        <v>565</v>
      </c>
      <c r="P9238" s="78" t="n">
        <v>45569</v>
      </c>
      <c r="Q9238" s="76" t="s">
        <v>114</v>
      </c>
      <c r="R9238" s="78" t="n">
        <v>45265</v>
      </c>
      <c r="T9238" s="76" t="s">
        <v>325</v>
      </c>
      <c r="U9238" s="76" t="n">
        <v>500</v>
      </c>
      <c r="X9238" s="76" t="n">
        <v>5</v>
      </c>
      <c r="Y9238" s="76" t="s">
        <v>116</v>
      </c>
      <c r="AC9238" s="76" t="s">
        <v>117</v>
      </c>
      <c r="AD9238" s="76" t="s">
        <v>1212</v>
      </c>
      <c r="AE9238" s="76" t="n">
        <v>28000</v>
      </c>
      <c r="AF9238" s="76" t="s">
        <v>35951</v>
      </c>
      <c r="AJ9238" s="79" t="s">
        <v>35952</v>
      </c>
      <c r="AK9238" s="76" t="s">
        <v>35953</v>
      </c>
      <c r="AL9238" s="76" t="n">
        <v>0</v>
      </c>
      <c r="AM9238" s="76" t="n">
        <v>0</v>
      </c>
    </row>
    <row r="9239" customFormat="false" ht="15" hidden="false" customHeight="false" outlineLevel="0" collapsed="false">
      <c r="A9239" s="76" t="n">
        <v>1640315</v>
      </c>
      <c r="B9239" s="76" t="s">
        <v>33902</v>
      </c>
      <c r="C9239" s="76" t="s">
        <v>910</v>
      </c>
      <c r="D9239" s="76" t="n">
        <v>3737806</v>
      </c>
      <c r="E9239" s="76" t="s">
        <v>109</v>
      </c>
      <c r="H9239" s="78" t="n">
        <v>30750</v>
      </c>
      <c r="I9239" s="76" t="s">
        <v>179</v>
      </c>
      <c r="J9239" s="76" t="s">
        <v>180</v>
      </c>
      <c r="K9239" s="76" t="s">
        <v>41</v>
      </c>
      <c r="M9239" s="76" t="s">
        <v>124</v>
      </c>
      <c r="N9239" s="79" t="s">
        <v>496</v>
      </c>
      <c r="O9239" s="76" t="s">
        <v>497</v>
      </c>
      <c r="P9239" s="78" t="n">
        <v>45571</v>
      </c>
      <c r="Q9239" s="76" t="s">
        <v>114</v>
      </c>
      <c r="R9239" s="78" t="n">
        <v>45571</v>
      </c>
      <c r="S9239" s="78" t="n">
        <v>45562</v>
      </c>
      <c r="T9239" s="76" t="s">
        <v>201</v>
      </c>
      <c r="U9239" s="76" t="n">
        <v>500</v>
      </c>
      <c r="X9239" s="76" t="n">
        <v>5</v>
      </c>
      <c r="Y9239" s="76" t="s">
        <v>116</v>
      </c>
      <c r="AC9239" s="76" t="s">
        <v>117</v>
      </c>
      <c r="AD9239" s="76" t="s">
        <v>13967</v>
      </c>
      <c r="AE9239" s="76" t="n">
        <v>37390</v>
      </c>
      <c r="AF9239" s="76" t="s">
        <v>35954</v>
      </c>
      <c r="AJ9239" s="79" t="s">
        <v>35955</v>
      </c>
      <c r="AK9239" s="76" t="s">
        <v>35956</v>
      </c>
      <c r="AL9239" s="76" t="n">
        <v>0</v>
      </c>
      <c r="AM9239" s="76" t="n">
        <v>0</v>
      </c>
    </row>
    <row r="9240" customFormat="false" ht="15" hidden="false" customHeight="false" outlineLevel="0" collapsed="false">
      <c r="A9240" s="76" t="n">
        <v>1458108</v>
      </c>
      <c r="B9240" s="76" t="s">
        <v>33902</v>
      </c>
      <c r="C9240" s="76" t="s">
        <v>2112</v>
      </c>
      <c r="D9240" s="76" t="n">
        <v>4536055</v>
      </c>
      <c r="E9240" s="76" t="s">
        <v>109</v>
      </c>
      <c r="F9240" s="76" t="s">
        <v>109</v>
      </c>
      <c r="H9240" s="78" t="n">
        <v>41184</v>
      </c>
      <c r="I9240" s="76" t="s">
        <v>370</v>
      </c>
      <c r="J9240" s="76" t="n">
        <v>-13</v>
      </c>
      <c r="K9240" s="76" t="s">
        <v>2</v>
      </c>
      <c r="M9240" s="76" t="s">
        <v>134</v>
      </c>
      <c r="N9240" s="79" t="s">
        <v>449</v>
      </c>
      <c r="O9240" s="76" t="s">
        <v>450</v>
      </c>
      <c r="P9240" s="78" t="n">
        <v>45548</v>
      </c>
      <c r="Q9240" s="76" t="s">
        <v>114</v>
      </c>
      <c r="R9240" s="78" t="n">
        <v>44876</v>
      </c>
      <c r="T9240" s="76" t="s">
        <v>115</v>
      </c>
      <c r="U9240" s="76" t="n">
        <v>500</v>
      </c>
      <c r="X9240" s="76" t="n">
        <v>5</v>
      </c>
      <c r="Y9240" s="76" t="s">
        <v>116</v>
      </c>
      <c r="AC9240" s="76" t="s">
        <v>117</v>
      </c>
      <c r="AD9240" s="76" t="s">
        <v>974</v>
      </c>
      <c r="AE9240" s="76" t="n">
        <v>45100</v>
      </c>
      <c r="AF9240" s="76" t="s">
        <v>1573</v>
      </c>
      <c r="AK9240" s="76" t="s">
        <v>1574</v>
      </c>
      <c r="AL9240" s="76" t="n">
        <v>0</v>
      </c>
      <c r="AM9240" s="76" t="n">
        <v>0</v>
      </c>
    </row>
    <row r="9241" customFormat="false" ht="15" hidden="false" customHeight="false" outlineLevel="0" collapsed="false">
      <c r="A9241" s="76" t="n">
        <v>1618216</v>
      </c>
      <c r="B9241" s="76" t="s">
        <v>33902</v>
      </c>
      <c r="C9241" s="76" t="s">
        <v>2327</v>
      </c>
      <c r="D9241" s="76" t="n">
        <v>2817407</v>
      </c>
      <c r="E9241" s="76" t="s">
        <v>132</v>
      </c>
      <c r="H9241" s="78" t="n">
        <v>20712</v>
      </c>
      <c r="I9241" s="76" t="s">
        <v>305</v>
      </c>
      <c r="J9241" s="76" t="s">
        <v>306</v>
      </c>
      <c r="K9241" s="76" t="s">
        <v>2</v>
      </c>
      <c r="M9241" s="76" t="s">
        <v>155</v>
      </c>
      <c r="N9241" s="79" t="s">
        <v>181</v>
      </c>
      <c r="O9241" s="76" t="s">
        <v>182</v>
      </c>
      <c r="P9241" s="78" t="n">
        <v>45554</v>
      </c>
      <c r="Q9241" s="76" t="s">
        <v>114</v>
      </c>
      <c r="R9241" s="78" t="n">
        <v>45554</v>
      </c>
      <c r="S9241" s="78" t="n">
        <v>45552</v>
      </c>
      <c r="T9241" s="76" t="s">
        <v>201</v>
      </c>
      <c r="U9241" s="76" t="n">
        <v>500</v>
      </c>
      <c r="X9241" s="76" t="n">
        <v>5</v>
      </c>
      <c r="Y9241" s="76" t="s">
        <v>116</v>
      </c>
      <c r="AC9241" s="76" t="s">
        <v>117</v>
      </c>
      <c r="AD9241" s="76" t="s">
        <v>184</v>
      </c>
      <c r="AE9241" s="76" t="n">
        <v>28250</v>
      </c>
      <c r="AF9241" s="76" t="s">
        <v>35957</v>
      </c>
      <c r="AJ9241" s="76" t="s">
        <v>35958</v>
      </c>
      <c r="AK9241" s="76" t="s">
        <v>35959</v>
      </c>
      <c r="AL9241" s="76" t="n">
        <v>0</v>
      </c>
      <c r="AM9241" s="76" t="n">
        <v>0</v>
      </c>
    </row>
    <row r="9242" customFormat="false" ht="15" hidden="false" customHeight="false" outlineLevel="0" collapsed="false">
      <c r="A9242" s="76" t="n">
        <v>1198733</v>
      </c>
      <c r="B9242" s="76" t="s">
        <v>33902</v>
      </c>
      <c r="C9242" s="76" t="s">
        <v>238</v>
      </c>
      <c r="D9242" s="76" t="n">
        <v>4113727</v>
      </c>
      <c r="E9242" s="76" t="s">
        <v>132</v>
      </c>
      <c r="F9242" s="76" t="s">
        <v>132</v>
      </c>
      <c r="H9242" s="78" t="n">
        <v>39737</v>
      </c>
      <c r="I9242" s="76" t="s">
        <v>432</v>
      </c>
      <c r="J9242" s="76" t="n">
        <v>-17</v>
      </c>
      <c r="K9242" s="76" t="s">
        <v>41</v>
      </c>
      <c r="M9242" s="76" t="s">
        <v>286</v>
      </c>
      <c r="N9242" s="79" t="s">
        <v>557</v>
      </c>
      <c r="O9242" s="76" t="s">
        <v>558</v>
      </c>
      <c r="P9242" s="78" t="n">
        <v>45542</v>
      </c>
      <c r="Q9242" s="76" t="s">
        <v>114</v>
      </c>
      <c r="R9242" s="78" t="n">
        <v>43072</v>
      </c>
      <c r="T9242" s="76" t="s">
        <v>115</v>
      </c>
      <c r="U9242" s="76" t="n">
        <v>1186</v>
      </c>
      <c r="X9242" s="76" t="n">
        <v>11</v>
      </c>
      <c r="Y9242" s="76" t="s">
        <v>116</v>
      </c>
      <c r="AC9242" s="76" t="s">
        <v>117</v>
      </c>
      <c r="AD9242" s="76" t="s">
        <v>3481</v>
      </c>
      <c r="AE9242" s="76" t="n">
        <v>41400</v>
      </c>
      <c r="AF9242" s="76" t="s">
        <v>35960</v>
      </c>
      <c r="AK9242" s="76" t="s">
        <v>35961</v>
      </c>
      <c r="AL9242" s="76" t="n">
        <v>0</v>
      </c>
      <c r="AM9242" s="76" t="n">
        <v>0</v>
      </c>
    </row>
    <row r="9243" customFormat="false" ht="15" hidden="false" customHeight="false" outlineLevel="0" collapsed="false">
      <c r="A9243" s="76" t="n">
        <v>1640326</v>
      </c>
      <c r="B9243" s="76" t="s">
        <v>35962</v>
      </c>
      <c r="C9243" s="76" t="s">
        <v>419</v>
      </c>
      <c r="D9243" s="76" t="n">
        <v>3737807</v>
      </c>
      <c r="E9243" s="76" t="s">
        <v>109</v>
      </c>
      <c r="H9243" s="78" t="n">
        <v>41961</v>
      </c>
      <c r="I9243" s="76" t="s">
        <v>190</v>
      </c>
      <c r="J9243" s="76" t="n">
        <v>-11</v>
      </c>
      <c r="K9243" s="76" t="s">
        <v>41</v>
      </c>
      <c r="M9243" s="76" t="s">
        <v>124</v>
      </c>
      <c r="N9243" s="79" t="s">
        <v>496</v>
      </c>
      <c r="O9243" s="76" t="s">
        <v>497</v>
      </c>
      <c r="P9243" s="78" t="n">
        <v>45571</v>
      </c>
      <c r="Q9243" s="76" t="s">
        <v>114</v>
      </c>
      <c r="R9243" s="78" t="n">
        <v>45571</v>
      </c>
      <c r="S9243" s="78" t="n">
        <v>45548</v>
      </c>
      <c r="T9243" s="76" t="s">
        <v>201</v>
      </c>
      <c r="U9243" s="76" t="n">
        <v>500</v>
      </c>
      <c r="X9243" s="76" t="n">
        <v>5</v>
      </c>
      <c r="Y9243" s="76" t="s">
        <v>116</v>
      </c>
      <c r="AC9243" s="76" t="s">
        <v>117</v>
      </c>
      <c r="AD9243" s="76" t="s">
        <v>13967</v>
      </c>
      <c r="AE9243" s="76" t="n">
        <v>37390</v>
      </c>
      <c r="AF9243" s="76" t="s">
        <v>35954</v>
      </c>
      <c r="AJ9243" s="79" t="s">
        <v>35955</v>
      </c>
      <c r="AK9243" s="76" t="s">
        <v>35956</v>
      </c>
      <c r="AL9243" s="76" t="n">
        <v>0</v>
      </c>
      <c r="AM9243" s="76" t="n">
        <v>0</v>
      </c>
    </row>
    <row r="9244" customFormat="false" ht="15" hidden="false" customHeight="false" outlineLevel="0" collapsed="false">
      <c r="A9244" s="76" t="n">
        <v>1635495</v>
      </c>
      <c r="B9244" s="76" t="s">
        <v>35963</v>
      </c>
      <c r="C9244" s="76" t="s">
        <v>4469</v>
      </c>
      <c r="D9244" s="76" t="n">
        <v>3612741</v>
      </c>
      <c r="E9244" s="76" t="s">
        <v>109</v>
      </c>
      <c r="H9244" s="78" t="n">
        <v>40673</v>
      </c>
      <c r="I9244" s="76" t="s">
        <v>144</v>
      </c>
      <c r="J9244" s="76" t="n">
        <v>-14</v>
      </c>
      <c r="K9244" s="76" t="s">
        <v>41</v>
      </c>
      <c r="M9244" s="76" t="s">
        <v>269</v>
      </c>
      <c r="N9244" s="79" t="s">
        <v>504</v>
      </c>
      <c r="O9244" s="76" t="s">
        <v>505</v>
      </c>
      <c r="P9244" s="78" t="n">
        <v>45567</v>
      </c>
      <c r="Q9244" s="76" t="s">
        <v>114</v>
      </c>
      <c r="R9244" s="78" t="n">
        <v>45567</v>
      </c>
      <c r="T9244" s="76" t="s">
        <v>115</v>
      </c>
      <c r="U9244" s="76" t="n">
        <v>500</v>
      </c>
      <c r="X9244" s="76" t="n">
        <v>5</v>
      </c>
      <c r="Y9244" s="76" t="s">
        <v>116</v>
      </c>
      <c r="AC9244" s="76" t="s">
        <v>117</v>
      </c>
      <c r="AD9244" s="76" t="s">
        <v>2641</v>
      </c>
      <c r="AE9244" s="76" t="n">
        <v>36100</v>
      </c>
      <c r="AF9244" s="76" t="s">
        <v>35964</v>
      </c>
      <c r="AJ9244" s="79" t="s">
        <v>35965</v>
      </c>
      <c r="AK9244" s="76" t="s">
        <v>35966</v>
      </c>
      <c r="AL9244" s="76" t="n">
        <v>1</v>
      </c>
      <c r="AM9244" s="76" t="n">
        <v>1</v>
      </c>
    </row>
    <row r="9245" customFormat="false" ht="15" hidden="false" customHeight="false" outlineLevel="0" collapsed="false">
      <c r="A9245" s="76" t="n">
        <v>1554135</v>
      </c>
      <c r="B9245" s="76" t="s">
        <v>35963</v>
      </c>
      <c r="C9245" s="76" t="s">
        <v>762</v>
      </c>
      <c r="D9245" s="76" t="n">
        <v>3736723</v>
      </c>
      <c r="E9245" s="76" t="s">
        <v>132</v>
      </c>
      <c r="F9245" s="76" t="s">
        <v>132</v>
      </c>
      <c r="H9245" s="78" t="n">
        <v>29963</v>
      </c>
      <c r="I9245" s="76" t="s">
        <v>179</v>
      </c>
      <c r="J9245" s="76" t="s">
        <v>180</v>
      </c>
      <c r="K9245" s="76" t="s">
        <v>41</v>
      </c>
      <c r="M9245" s="76" t="s">
        <v>124</v>
      </c>
      <c r="N9245" s="79" t="s">
        <v>1931</v>
      </c>
      <c r="O9245" s="76" t="s">
        <v>1932</v>
      </c>
      <c r="P9245" s="78" t="n">
        <v>45553</v>
      </c>
      <c r="Q9245" s="76" t="s">
        <v>114</v>
      </c>
      <c r="R9245" s="78" t="n">
        <v>45271</v>
      </c>
      <c r="S9245" s="78" t="n">
        <v>45205</v>
      </c>
      <c r="T9245" s="76" t="s">
        <v>183</v>
      </c>
      <c r="U9245" s="76" t="n">
        <v>500</v>
      </c>
      <c r="X9245" s="76" t="n">
        <v>5</v>
      </c>
      <c r="Y9245" s="76" t="s">
        <v>116</v>
      </c>
      <c r="AC9245" s="76" t="s">
        <v>117</v>
      </c>
      <c r="AD9245" s="76" t="s">
        <v>5206</v>
      </c>
      <c r="AE9245" s="76" t="n">
        <v>37420</v>
      </c>
      <c r="AF9245" s="76" t="s">
        <v>35967</v>
      </c>
      <c r="AK9245" s="76" t="s">
        <v>35968</v>
      </c>
      <c r="AL9245" s="76" t="n">
        <v>0</v>
      </c>
      <c r="AM9245" s="76" t="n">
        <v>0</v>
      </c>
    </row>
    <row r="9246" customFormat="false" ht="15" hidden="false" customHeight="false" outlineLevel="0" collapsed="false">
      <c r="A9246" s="76" t="n">
        <v>1641384</v>
      </c>
      <c r="B9246" s="76" t="s">
        <v>35969</v>
      </c>
      <c r="C9246" s="76" t="s">
        <v>35970</v>
      </c>
      <c r="D9246" s="76" t="n">
        <v>2817611</v>
      </c>
      <c r="E9246" s="76" t="s">
        <v>109</v>
      </c>
      <c r="H9246" s="78" t="n">
        <v>41102</v>
      </c>
      <c r="I9246" s="76" t="s">
        <v>370</v>
      </c>
      <c r="J9246" s="76" t="n">
        <v>-13</v>
      </c>
      <c r="K9246" s="76" t="s">
        <v>2</v>
      </c>
      <c r="M9246" s="76" t="s">
        <v>155</v>
      </c>
      <c r="N9246" s="79" t="s">
        <v>728</v>
      </c>
      <c r="O9246" s="76" t="s">
        <v>729</v>
      </c>
      <c r="P9246" s="78" t="n">
        <v>45572</v>
      </c>
      <c r="Q9246" s="76" t="s">
        <v>114</v>
      </c>
      <c r="R9246" s="78" t="n">
        <v>45572</v>
      </c>
      <c r="T9246" s="76" t="s">
        <v>115</v>
      </c>
      <c r="U9246" s="76" t="n">
        <v>500</v>
      </c>
      <c r="X9246" s="76" t="n">
        <v>5</v>
      </c>
      <c r="Y9246" s="76" t="s">
        <v>116</v>
      </c>
      <c r="AC9246" s="76" t="s">
        <v>117</v>
      </c>
      <c r="AD9246" s="76" t="s">
        <v>17325</v>
      </c>
      <c r="AE9246" s="76" t="n">
        <v>28400</v>
      </c>
      <c r="AF9246" s="76" t="s">
        <v>35971</v>
      </c>
      <c r="AK9246" s="76" t="s">
        <v>17328</v>
      </c>
      <c r="AL9246" s="76" t="n">
        <v>0</v>
      </c>
      <c r="AM9246" s="76" t="n">
        <v>0</v>
      </c>
    </row>
    <row r="9247" customFormat="false" ht="15" hidden="false" customHeight="false" outlineLevel="0" collapsed="false">
      <c r="A9247" s="76" t="n">
        <v>1308316</v>
      </c>
      <c r="B9247" s="76" t="s">
        <v>35972</v>
      </c>
      <c r="C9247" s="76" t="s">
        <v>1677</v>
      </c>
      <c r="D9247" s="76" t="n">
        <v>4531697</v>
      </c>
      <c r="E9247" s="76" t="s">
        <v>132</v>
      </c>
      <c r="F9247" s="76" t="s">
        <v>132</v>
      </c>
      <c r="H9247" s="78" t="n">
        <v>26575</v>
      </c>
      <c r="I9247" s="76" t="s">
        <v>208</v>
      </c>
      <c r="J9247" s="76" t="s">
        <v>209</v>
      </c>
      <c r="K9247" s="76" t="s">
        <v>41</v>
      </c>
      <c r="M9247" s="76" t="s">
        <v>134</v>
      </c>
      <c r="N9247" s="79" t="s">
        <v>135</v>
      </c>
      <c r="O9247" s="76" t="s">
        <v>136</v>
      </c>
      <c r="P9247" s="78" t="n">
        <v>45544</v>
      </c>
      <c r="Q9247" s="76" t="s">
        <v>114</v>
      </c>
      <c r="R9247" s="78" t="n">
        <v>43865</v>
      </c>
      <c r="S9247" s="78" t="n">
        <v>45131</v>
      </c>
      <c r="T9247" s="76" t="s">
        <v>183</v>
      </c>
      <c r="U9247" s="76" t="n">
        <v>505</v>
      </c>
      <c r="X9247" s="76" t="n">
        <v>5</v>
      </c>
      <c r="Y9247" s="76" t="s">
        <v>116</v>
      </c>
      <c r="AC9247" s="76" t="s">
        <v>117</v>
      </c>
      <c r="AD9247" s="76" t="s">
        <v>35973</v>
      </c>
      <c r="AE9247" s="76" t="n">
        <v>45490</v>
      </c>
      <c r="AF9247" s="76" t="s">
        <v>35974</v>
      </c>
      <c r="AJ9247" s="79" t="s">
        <v>35975</v>
      </c>
      <c r="AK9247" s="76" t="s">
        <v>35976</v>
      </c>
      <c r="AL9247" s="76" t="n">
        <v>0</v>
      </c>
      <c r="AM9247" s="76" t="n">
        <v>0</v>
      </c>
    </row>
    <row r="9248" customFormat="false" ht="15" hidden="false" customHeight="false" outlineLevel="0" collapsed="false">
      <c r="A9248" s="76" t="n">
        <v>1630769</v>
      </c>
      <c r="B9248" s="76" t="s">
        <v>35977</v>
      </c>
      <c r="C9248" s="76" t="s">
        <v>35978</v>
      </c>
      <c r="D9248" s="76" t="n">
        <v>2817532</v>
      </c>
      <c r="E9248" s="76" t="s">
        <v>109</v>
      </c>
      <c r="H9248" s="78" t="n">
        <v>41861</v>
      </c>
      <c r="I9248" s="76" t="s">
        <v>190</v>
      </c>
      <c r="J9248" s="76" t="n">
        <v>-11</v>
      </c>
      <c r="K9248" s="76" t="s">
        <v>2</v>
      </c>
      <c r="M9248" s="76" t="s">
        <v>155</v>
      </c>
      <c r="N9248" s="79" t="s">
        <v>1399</v>
      </c>
      <c r="O9248" s="76" t="s">
        <v>1400</v>
      </c>
      <c r="P9248" s="78" t="n">
        <v>45563</v>
      </c>
      <c r="Q9248" s="76" t="s">
        <v>114</v>
      </c>
      <c r="R9248" s="78" t="n">
        <v>45563</v>
      </c>
      <c r="S9248" s="78" t="n">
        <v>45562</v>
      </c>
      <c r="T9248" s="76" t="s">
        <v>201</v>
      </c>
      <c r="U9248" s="76" t="n">
        <v>500</v>
      </c>
      <c r="X9248" s="76" t="n">
        <v>5</v>
      </c>
      <c r="Y9248" s="76" t="s">
        <v>116</v>
      </c>
      <c r="AC9248" s="76" t="s">
        <v>117</v>
      </c>
      <c r="AD9248" s="76" t="s">
        <v>16250</v>
      </c>
      <c r="AE9248" s="76" t="n">
        <v>28230</v>
      </c>
      <c r="AF9248" s="76" t="s">
        <v>35979</v>
      </c>
      <c r="AI9248" s="79" t="s">
        <v>35980</v>
      </c>
      <c r="AJ9248" s="79" t="s">
        <v>35981</v>
      </c>
      <c r="AK9248" s="76" t="s">
        <v>35982</v>
      </c>
      <c r="AL9248" s="76" t="n">
        <v>0</v>
      </c>
      <c r="AM9248" s="76" t="n">
        <v>0</v>
      </c>
    </row>
    <row r="9249" customFormat="false" ht="15" hidden="false" customHeight="false" outlineLevel="0" collapsed="false">
      <c r="A9249" s="76" t="n">
        <v>1626424</v>
      </c>
      <c r="B9249" s="76" t="s">
        <v>35983</v>
      </c>
      <c r="C9249" s="76" t="s">
        <v>1013</v>
      </c>
      <c r="D9249" s="76" t="n">
        <v>4540658</v>
      </c>
      <c r="E9249" s="76" t="s">
        <v>132</v>
      </c>
      <c r="H9249" s="78" t="n">
        <v>42049</v>
      </c>
      <c r="I9249" s="76" t="s">
        <v>231</v>
      </c>
      <c r="J9249" s="76" t="n">
        <v>-10</v>
      </c>
      <c r="K9249" s="76" t="s">
        <v>41</v>
      </c>
      <c r="M9249" s="76" t="s">
        <v>134</v>
      </c>
      <c r="N9249" s="79" t="s">
        <v>349</v>
      </c>
      <c r="O9249" s="76" t="s">
        <v>350</v>
      </c>
      <c r="P9249" s="78" t="n">
        <v>45560</v>
      </c>
      <c r="Q9249" s="76" t="s">
        <v>114</v>
      </c>
      <c r="R9249" s="78" t="n">
        <v>45560</v>
      </c>
      <c r="T9249" s="76" t="s">
        <v>115</v>
      </c>
      <c r="U9249" s="76" t="n">
        <v>500</v>
      </c>
      <c r="X9249" s="76" t="n">
        <v>5</v>
      </c>
      <c r="Y9249" s="76" t="s">
        <v>116</v>
      </c>
      <c r="AC9249" s="76" t="s">
        <v>117</v>
      </c>
      <c r="AD9249" s="76" t="s">
        <v>974</v>
      </c>
      <c r="AE9249" s="76" t="n">
        <v>45000</v>
      </c>
      <c r="AF9249" s="76" t="s">
        <v>35984</v>
      </c>
      <c r="AJ9249" s="79" t="s">
        <v>35985</v>
      </c>
      <c r="AK9249" s="76" t="s">
        <v>35986</v>
      </c>
      <c r="AL9249" s="76" t="n">
        <v>0</v>
      </c>
      <c r="AM9249" s="76" t="n">
        <v>0</v>
      </c>
    </row>
    <row r="9250" customFormat="false" ht="15" hidden="false" customHeight="false" outlineLevel="0" collapsed="false">
      <c r="A9250" s="76" t="n">
        <v>1671113</v>
      </c>
      <c r="B9250" s="76" t="s">
        <v>35987</v>
      </c>
      <c r="C9250" s="76" t="s">
        <v>266</v>
      </c>
      <c r="D9250" s="76" t="n">
        <v>3738296</v>
      </c>
      <c r="E9250" s="76" t="s">
        <v>109</v>
      </c>
      <c r="H9250" s="78" t="n">
        <v>23699</v>
      </c>
      <c r="I9250" s="76" t="s">
        <v>267</v>
      </c>
      <c r="J9250" s="76" t="s">
        <v>268</v>
      </c>
      <c r="K9250" s="76" t="s">
        <v>41</v>
      </c>
      <c r="M9250" s="76" t="s">
        <v>124</v>
      </c>
      <c r="N9250" s="79" t="s">
        <v>3099</v>
      </c>
      <c r="O9250" s="76" t="s">
        <v>3100</v>
      </c>
      <c r="P9250" s="78" t="n">
        <v>45645</v>
      </c>
      <c r="Q9250" s="76" t="s">
        <v>114</v>
      </c>
      <c r="R9250" s="78" t="n">
        <v>45645</v>
      </c>
      <c r="S9250" s="78" t="n">
        <v>45631</v>
      </c>
      <c r="T9250" s="76" t="s">
        <v>201</v>
      </c>
      <c r="U9250" s="76" t="n">
        <v>500</v>
      </c>
      <c r="X9250" s="76" t="n">
        <v>5</v>
      </c>
      <c r="Y9250" s="76" t="s">
        <v>116</v>
      </c>
      <c r="AC9250" s="76" t="s">
        <v>117</v>
      </c>
      <c r="AD9250" s="76" t="s">
        <v>15858</v>
      </c>
      <c r="AE9250" s="76" t="n">
        <v>37330</v>
      </c>
      <c r="AF9250" s="76" t="s">
        <v>35988</v>
      </c>
      <c r="AK9250" s="76" t="s">
        <v>35989</v>
      </c>
      <c r="AL9250" s="76" t="n">
        <v>0</v>
      </c>
      <c r="AM9250" s="76" t="n">
        <v>0</v>
      </c>
    </row>
    <row r="9251" customFormat="false" ht="15" hidden="false" customHeight="false" outlineLevel="0" collapsed="false">
      <c r="A9251" s="76" t="n">
        <v>1661272</v>
      </c>
      <c r="B9251" s="76" t="s">
        <v>35990</v>
      </c>
      <c r="C9251" s="76" t="s">
        <v>2344</v>
      </c>
      <c r="D9251" s="76" t="n">
        <v>4541140</v>
      </c>
      <c r="E9251" s="76" t="s">
        <v>109</v>
      </c>
      <c r="H9251" s="78" t="n">
        <v>40661</v>
      </c>
      <c r="I9251" s="76" t="s">
        <v>144</v>
      </c>
      <c r="J9251" s="76" t="n">
        <v>-14</v>
      </c>
      <c r="K9251" s="76" t="s">
        <v>41</v>
      </c>
      <c r="M9251" s="76" t="s">
        <v>134</v>
      </c>
      <c r="N9251" s="79" t="s">
        <v>349</v>
      </c>
      <c r="O9251" s="76" t="s">
        <v>350</v>
      </c>
      <c r="P9251" s="78" t="n">
        <v>45617</v>
      </c>
      <c r="Q9251" s="76" t="s">
        <v>114</v>
      </c>
      <c r="R9251" s="78" t="n">
        <v>45617</v>
      </c>
      <c r="T9251" s="76" t="s">
        <v>115</v>
      </c>
      <c r="U9251" s="76" t="n">
        <v>500</v>
      </c>
      <c r="X9251" s="76" t="n">
        <v>5</v>
      </c>
      <c r="Y9251" s="76" t="s">
        <v>116</v>
      </c>
      <c r="AC9251" s="76" t="s">
        <v>117</v>
      </c>
      <c r="AD9251" s="76" t="s">
        <v>553</v>
      </c>
      <c r="AE9251" s="76" t="n">
        <v>45160</v>
      </c>
      <c r="AF9251" s="76" t="s">
        <v>352</v>
      </c>
      <c r="AK9251" s="76" t="s">
        <v>353</v>
      </c>
      <c r="AL9251" s="76" t="n">
        <v>0</v>
      </c>
      <c r="AM9251" s="76" t="n">
        <v>0</v>
      </c>
    </row>
    <row r="9252" customFormat="false" ht="15" hidden="false" customHeight="false" outlineLevel="0" collapsed="false">
      <c r="A9252" s="76" t="n">
        <v>1661271</v>
      </c>
      <c r="B9252" s="76" t="s">
        <v>35990</v>
      </c>
      <c r="C9252" s="76" t="s">
        <v>33135</v>
      </c>
      <c r="D9252" s="76" t="n">
        <v>4541139</v>
      </c>
      <c r="E9252" s="76" t="s">
        <v>109</v>
      </c>
      <c r="H9252" s="78" t="n">
        <v>42097</v>
      </c>
      <c r="I9252" s="76" t="s">
        <v>231</v>
      </c>
      <c r="J9252" s="76" t="n">
        <v>-10</v>
      </c>
      <c r="K9252" s="76" t="s">
        <v>2</v>
      </c>
      <c r="M9252" s="76" t="s">
        <v>134</v>
      </c>
      <c r="N9252" s="79" t="s">
        <v>349</v>
      </c>
      <c r="O9252" s="76" t="s">
        <v>350</v>
      </c>
      <c r="P9252" s="78" t="n">
        <v>45617</v>
      </c>
      <c r="Q9252" s="76" t="s">
        <v>114</v>
      </c>
      <c r="R9252" s="78" t="n">
        <v>45617</v>
      </c>
      <c r="T9252" s="76" t="s">
        <v>115</v>
      </c>
      <c r="U9252" s="76" t="n">
        <v>500</v>
      </c>
      <c r="X9252" s="76" t="n">
        <v>5</v>
      </c>
      <c r="Y9252" s="76" t="s">
        <v>116</v>
      </c>
      <c r="AC9252" s="76" t="s">
        <v>117</v>
      </c>
      <c r="AD9252" s="76" t="s">
        <v>553</v>
      </c>
      <c r="AE9252" s="76" t="n">
        <v>45160</v>
      </c>
      <c r="AF9252" s="76" t="s">
        <v>352</v>
      </c>
      <c r="AK9252" s="76" t="s">
        <v>353</v>
      </c>
      <c r="AL9252" s="76" t="n">
        <v>0</v>
      </c>
      <c r="AM9252" s="76" t="n">
        <v>0</v>
      </c>
    </row>
    <row r="9253" customFormat="false" ht="15" hidden="false" customHeight="false" outlineLevel="0" collapsed="false">
      <c r="A9253" s="76" t="n">
        <v>1633173</v>
      </c>
      <c r="B9253" s="76" t="s">
        <v>35991</v>
      </c>
      <c r="C9253" s="76" t="s">
        <v>4194</v>
      </c>
      <c r="D9253" s="76" t="n">
        <v>4540773</v>
      </c>
      <c r="E9253" s="76" t="s">
        <v>109</v>
      </c>
      <c r="H9253" s="78" t="n">
        <v>41998</v>
      </c>
      <c r="I9253" s="76" t="s">
        <v>190</v>
      </c>
      <c r="J9253" s="76" t="n">
        <v>-11</v>
      </c>
      <c r="K9253" s="76" t="s">
        <v>41</v>
      </c>
      <c r="M9253" s="76" t="s">
        <v>134</v>
      </c>
      <c r="N9253" s="79" t="s">
        <v>1131</v>
      </c>
      <c r="O9253" s="76" t="s">
        <v>1132</v>
      </c>
      <c r="P9253" s="78" t="n">
        <v>45565</v>
      </c>
      <c r="Q9253" s="76" t="s">
        <v>114</v>
      </c>
      <c r="R9253" s="78" t="n">
        <v>45565</v>
      </c>
      <c r="T9253" s="76" t="s">
        <v>325</v>
      </c>
      <c r="U9253" s="76" t="n">
        <v>500</v>
      </c>
      <c r="X9253" s="76" t="n">
        <v>5</v>
      </c>
      <c r="Y9253" s="76" t="s">
        <v>116</v>
      </c>
      <c r="AC9253" s="76" t="s">
        <v>117</v>
      </c>
      <c r="AD9253" s="76" t="s">
        <v>35992</v>
      </c>
      <c r="AE9253" s="76" t="n">
        <v>45550</v>
      </c>
      <c r="AF9253" s="76" t="s">
        <v>35993</v>
      </c>
      <c r="AJ9253" s="79" t="s">
        <v>35994</v>
      </c>
      <c r="AK9253" s="76" t="s">
        <v>35995</v>
      </c>
      <c r="AL9253" s="76" t="n">
        <v>0</v>
      </c>
      <c r="AM9253" s="76" t="n">
        <v>0</v>
      </c>
    </row>
    <row r="9254" customFormat="false" ht="15" hidden="false" customHeight="false" outlineLevel="0" collapsed="false">
      <c r="A9254" s="76" t="n">
        <v>934455</v>
      </c>
      <c r="B9254" s="76" t="s">
        <v>35996</v>
      </c>
      <c r="C9254" s="76" t="s">
        <v>963</v>
      </c>
      <c r="D9254" s="76" t="n">
        <v>4524561</v>
      </c>
      <c r="E9254" s="76" t="s">
        <v>132</v>
      </c>
      <c r="F9254" s="76" t="s">
        <v>132</v>
      </c>
      <c r="H9254" s="78" t="n">
        <v>36034</v>
      </c>
      <c r="I9254" s="76" t="s">
        <v>23</v>
      </c>
      <c r="J9254" s="76" t="n">
        <v>-40</v>
      </c>
      <c r="K9254" s="76" t="s">
        <v>41</v>
      </c>
      <c r="M9254" s="76" t="s">
        <v>134</v>
      </c>
      <c r="N9254" s="79" t="s">
        <v>449</v>
      </c>
      <c r="O9254" s="76" t="s">
        <v>450</v>
      </c>
      <c r="P9254" s="78" t="n">
        <v>45554</v>
      </c>
      <c r="Q9254" s="76" t="s">
        <v>114</v>
      </c>
      <c r="R9254" s="78" t="n">
        <v>41320</v>
      </c>
      <c r="S9254" s="78" t="n">
        <v>45178</v>
      </c>
      <c r="T9254" s="76" t="s">
        <v>183</v>
      </c>
      <c r="U9254" s="76" t="n">
        <v>500</v>
      </c>
      <c r="X9254" s="76" t="n">
        <v>5</v>
      </c>
      <c r="Y9254" s="76" t="s">
        <v>116</v>
      </c>
      <c r="AC9254" s="76" t="s">
        <v>117</v>
      </c>
      <c r="AD9254" s="76" t="s">
        <v>451</v>
      </c>
      <c r="AE9254" s="76" t="n">
        <v>45100</v>
      </c>
      <c r="AF9254" s="76" t="s">
        <v>35997</v>
      </c>
      <c r="AK9254" s="76" t="s">
        <v>329</v>
      </c>
      <c r="AL9254" s="76" t="n">
        <v>0</v>
      </c>
      <c r="AM9254" s="76" t="n">
        <v>0</v>
      </c>
    </row>
    <row r="9255" customFormat="false" ht="15" hidden="false" customHeight="false" outlineLevel="0" collapsed="false">
      <c r="A9255" s="76" t="n">
        <v>1260057</v>
      </c>
      <c r="B9255" s="76" t="s">
        <v>35998</v>
      </c>
      <c r="C9255" s="76" t="s">
        <v>35999</v>
      </c>
      <c r="D9255" s="76" t="n">
        <v>3730995</v>
      </c>
      <c r="E9255" s="76" t="s">
        <v>132</v>
      </c>
      <c r="F9255" s="76" t="s">
        <v>109</v>
      </c>
      <c r="H9255" s="78" t="n">
        <v>40355</v>
      </c>
      <c r="I9255" s="76" t="s">
        <v>256</v>
      </c>
      <c r="J9255" s="76" t="n">
        <v>-15</v>
      </c>
      <c r="K9255" s="76" t="s">
        <v>41</v>
      </c>
      <c r="M9255" s="76" t="s">
        <v>124</v>
      </c>
      <c r="N9255" s="79" t="s">
        <v>125</v>
      </c>
      <c r="O9255" s="76" t="s">
        <v>126</v>
      </c>
      <c r="P9255" s="78" t="n">
        <v>45546</v>
      </c>
      <c r="Q9255" s="76" t="s">
        <v>114</v>
      </c>
      <c r="R9255" s="78" t="n">
        <v>43607</v>
      </c>
      <c r="S9255" s="78" t="n">
        <v>45541</v>
      </c>
      <c r="T9255" s="76" t="s">
        <v>201</v>
      </c>
      <c r="U9255" s="76" t="n">
        <v>509</v>
      </c>
      <c r="X9255" s="76" t="n">
        <v>5</v>
      </c>
      <c r="Y9255" s="76" t="s">
        <v>116</v>
      </c>
      <c r="AC9255" s="76" t="s">
        <v>117</v>
      </c>
      <c r="AD9255" s="76" t="s">
        <v>394</v>
      </c>
      <c r="AE9255" s="76" t="n">
        <v>37000</v>
      </c>
      <c r="AF9255" s="76" t="s">
        <v>36000</v>
      </c>
      <c r="AI9255" s="79" t="s">
        <v>36001</v>
      </c>
      <c r="AJ9255" s="79" t="s">
        <v>36002</v>
      </c>
      <c r="AK9255" s="76" t="s">
        <v>36003</v>
      </c>
      <c r="AL9255" s="76" t="n">
        <v>0</v>
      </c>
      <c r="AM9255" s="76" t="n">
        <v>0</v>
      </c>
    </row>
    <row r="9256" customFormat="false" ht="15" hidden="false" customHeight="false" outlineLevel="0" collapsed="false">
      <c r="A9256" s="76" t="n">
        <v>1289162</v>
      </c>
      <c r="B9256" s="76" t="s">
        <v>35998</v>
      </c>
      <c r="C9256" s="76" t="s">
        <v>2983</v>
      </c>
      <c r="D9256" s="76" t="n">
        <v>368832</v>
      </c>
      <c r="E9256" s="76" t="s">
        <v>132</v>
      </c>
      <c r="F9256" s="76" t="s">
        <v>132</v>
      </c>
      <c r="H9256" s="78" t="n">
        <v>39128</v>
      </c>
      <c r="I9256" s="76" t="s">
        <v>294</v>
      </c>
      <c r="J9256" s="76" t="n">
        <v>-18</v>
      </c>
      <c r="K9256" s="76" t="s">
        <v>41</v>
      </c>
      <c r="M9256" s="76" t="s">
        <v>269</v>
      </c>
      <c r="N9256" s="79" t="s">
        <v>3859</v>
      </c>
      <c r="O9256" s="76" t="s">
        <v>3860</v>
      </c>
      <c r="P9256" s="78" t="n">
        <v>45688</v>
      </c>
      <c r="Q9256" s="76" t="s">
        <v>114</v>
      </c>
      <c r="R9256" s="78" t="n">
        <v>43751</v>
      </c>
      <c r="T9256" s="76" t="s">
        <v>115</v>
      </c>
      <c r="U9256" s="76" t="n">
        <v>570</v>
      </c>
      <c r="X9256" s="76" t="n">
        <v>5</v>
      </c>
      <c r="Y9256" s="76" t="s">
        <v>116</v>
      </c>
      <c r="AC9256" s="76" t="s">
        <v>117</v>
      </c>
      <c r="AD9256" s="76" t="s">
        <v>3861</v>
      </c>
      <c r="AE9256" s="76" t="n">
        <v>36220</v>
      </c>
      <c r="AF9256" s="76" t="s">
        <v>36004</v>
      </c>
      <c r="AJ9256" s="79" t="s">
        <v>36005</v>
      </c>
      <c r="AK9256" s="76" t="s">
        <v>36006</v>
      </c>
      <c r="AL9256" s="76" t="n">
        <v>0</v>
      </c>
      <c r="AM9256" s="76" t="n">
        <v>0</v>
      </c>
    </row>
    <row r="9257" customFormat="false" ht="15" hidden="false" customHeight="false" outlineLevel="0" collapsed="false">
      <c r="A9257" s="76" t="n">
        <v>1220817</v>
      </c>
      <c r="B9257" s="76" t="s">
        <v>36007</v>
      </c>
      <c r="C9257" s="76" t="s">
        <v>2293</v>
      </c>
      <c r="D9257" s="76" t="n">
        <v>189628</v>
      </c>
      <c r="E9257" s="76" t="s">
        <v>132</v>
      </c>
      <c r="F9257" s="76" t="s">
        <v>132</v>
      </c>
      <c r="H9257" s="78" t="n">
        <v>39128</v>
      </c>
      <c r="I9257" s="76" t="s">
        <v>294</v>
      </c>
      <c r="J9257" s="76" t="n">
        <v>-18</v>
      </c>
      <c r="K9257" s="76" t="s">
        <v>41</v>
      </c>
      <c r="M9257" s="76" t="s">
        <v>111</v>
      </c>
      <c r="N9257" s="79" t="s">
        <v>488</v>
      </c>
      <c r="O9257" s="76" t="s">
        <v>489</v>
      </c>
      <c r="P9257" s="78" t="n">
        <v>45531</v>
      </c>
      <c r="Q9257" s="76" t="s">
        <v>114</v>
      </c>
      <c r="R9257" s="78" t="n">
        <v>43362</v>
      </c>
      <c r="T9257" s="76" t="s">
        <v>115</v>
      </c>
      <c r="U9257" s="76" t="n">
        <v>524</v>
      </c>
      <c r="X9257" s="76" t="n">
        <v>5</v>
      </c>
      <c r="Y9257" s="76" t="s">
        <v>116</v>
      </c>
      <c r="AB9257" s="78" t="n">
        <v>44456</v>
      </c>
      <c r="AC9257" s="76" t="s">
        <v>117</v>
      </c>
      <c r="AD9257" s="76" t="s">
        <v>36008</v>
      </c>
      <c r="AE9257" s="76" t="n">
        <v>18200</v>
      </c>
      <c r="AF9257" s="76" t="s">
        <v>36009</v>
      </c>
      <c r="AJ9257" s="79" t="s">
        <v>36010</v>
      </c>
      <c r="AK9257" s="76" t="s">
        <v>36011</v>
      </c>
      <c r="AL9257" s="76" t="n">
        <v>0</v>
      </c>
      <c r="AM9257" s="76" t="n">
        <v>0</v>
      </c>
    </row>
    <row r="9258" customFormat="false" ht="15" hidden="false" customHeight="false" outlineLevel="0" collapsed="false">
      <c r="A9258" s="76" t="n">
        <v>1633155</v>
      </c>
      <c r="B9258" s="76" t="s">
        <v>36012</v>
      </c>
      <c r="C9258" s="76" t="s">
        <v>4480</v>
      </c>
      <c r="D9258" s="76" t="n">
        <v>4540770</v>
      </c>
      <c r="E9258" s="76" t="s">
        <v>109</v>
      </c>
      <c r="H9258" s="78" t="n">
        <v>43537</v>
      </c>
      <c r="I9258" s="76" t="s">
        <v>109</v>
      </c>
      <c r="J9258" s="76" t="n">
        <v>-9</v>
      </c>
      <c r="K9258" s="76" t="s">
        <v>41</v>
      </c>
      <c r="M9258" s="76" t="s">
        <v>134</v>
      </c>
      <c r="N9258" s="79" t="s">
        <v>1131</v>
      </c>
      <c r="O9258" s="76" t="s">
        <v>1132</v>
      </c>
      <c r="P9258" s="78" t="n">
        <v>45565</v>
      </c>
      <c r="Q9258" s="76" t="s">
        <v>114</v>
      </c>
      <c r="R9258" s="78" t="n">
        <v>45565</v>
      </c>
      <c r="T9258" s="76" t="s">
        <v>325</v>
      </c>
      <c r="U9258" s="76" t="n">
        <v>500</v>
      </c>
      <c r="X9258" s="76" t="n">
        <v>5</v>
      </c>
      <c r="Y9258" s="76" t="s">
        <v>116</v>
      </c>
      <c r="AC9258" s="76" t="s">
        <v>117</v>
      </c>
      <c r="AD9258" s="76" t="s">
        <v>10702</v>
      </c>
      <c r="AE9258" s="76" t="n">
        <v>45470</v>
      </c>
      <c r="AF9258" s="76" t="s">
        <v>36013</v>
      </c>
      <c r="AJ9258" s="79" t="s">
        <v>36014</v>
      </c>
      <c r="AK9258" s="76" t="s">
        <v>36015</v>
      </c>
      <c r="AL9258" s="76" t="n">
        <v>1</v>
      </c>
      <c r="AM9258" s="76" t="n">
        <v>1</v>
      </c>
    </row>
    <row r="9259" customFormat="false" ht="15" hidden="false" customHeight="false" outlineLevel="0" collapsed="false">
      <c r="A9259" s="76" t="n">
        <v>1629677</v>
      </c>
      <c r="B9259" s="76" t="s">
        <v>36016</v>
      </c>
      <c r="C9259" s="76" t="s">
        <v>4269</v>
      </c>
      <c r="D9259" s="76" t="n">
        <v>3737647</v>
      </c>
      <c r="E9259" s="76" t="s">
        <v>109</v>
      </c>
      <c r="H9259" s="78" t="n">
        <v>42310</v>
      </c>
      <c r="I9259" s="76" t="s">
        <v>231</v>
      </c>
      <c r="J9259" s="76" t="n">
        <v>-10</v>
      </c>
      <c r="K9259" s="76" t="s">
        <v>41</v>
      </c>
      <c r="M9259" s="76" t="s">
        <v>124</v>
      </c>
      <c r="N9259" s="79" t="s">
        <v>4015</v>
      </c>
      <c r="O9259" s="76" t="s">
        <v>4016</v>
      </c>
      <c r="P9259" s="78" t="n">
        <v>45562</v>
      </c>
      <c r="Q9259" s="76" t="s">
        <v>114</v>
      </c>
      <c r="R9259" s="78" t="n">
        <v>45562</v>
      </c>
      <c r="S9259" s="78" t="n">
        <v>45560</v>
      </c>
      <c r="T9259" s="76" t="s">
        <v>201</v>
      </c>
      <c r="U9259" s="76" t="n">
        <v>500</v>
      </c>
      <c r="X9259" s="76" t="n">
        <v>5</v>
      </c>
      <c r="Y9259" s="76" t="s">
        <v>116</v>
      </c>
      <c r="AC9259" s="76" t="s">
        <v>117</v>
      </c>
      <c r="AD9259" s="76" t="s">
        <v>8103</v>
      </c>
      <c r="AE9259" s="76" t="n">
        <v>37150</v>
      </c>
      <c r="AF9259" s="76" t="s">
        <v>36017</v>
      </c>
      <c r="AK9259" s="76" t="s">
        <v>36018</v>
      </c>
      <c r="AL9259" s="76" t="n">
        <v>1</v>
      </c>
      <c r="AM9259" s="76" t="n">
        <v>0</v>
      </c>
    </row>
    <row r="9260" customFormat="false" ht="15" hidden="false" customHeight="false" outlineLevel="0" collapsed="false">
      <c r="A9260" s="76" t="n">
        <v>1632309</v>
      </c>
      <c r="B9260" s="76" t="s">
        <v>36019</v>
      </c>
      <c r="C9260" s="76" t="s">
        <v>12063</v>
      </c>
      <c r="D9260" s="76" t="n">
        <v>4540749</v>
      </c>
      <c r="E9260" s="76" t="s">
        <v>109</v>
      </c>
      <c r="H9260" s="78" t="n">
        <v>41159</v>
      </c>
      <c r="I9260" s="76" t="s">
        <v>370</v>
      </c>
      <c r="J9260" s="76" t="n">
        <v>-13</v>
      </c>
      <c r="K9260" s="76" t="s">
        <v>41</v>
      </c>
      <c r="M9260" s="76" t="s">
        <v>134</v>
      </c>
      <c r="N9260" s="79" t="s">
        <v>3310</v>
      </c>
      <c r="O9260" s="76" t="s">
        <v>3311</v>
      </c>
      <c r="P9260" s="78" t="n">
        <v>45564</v>
      </c>
      <c r="Q9260" s="76" t="s">
        <v>114</v>
      </c>
      <c r="R9260" s="78" t="n">
        <v>45564</v>
      </c>
      <c r="T9260" s="76" t="s">
        <v>115</v>
      </c>
      <c r="U9260" s="76" t="n">
        <v>500</v>
      </c>
      <c r="X9260" s="76" t="n">
        <v>5</v>
      </c>
      <c r="Y9260" s="76" t="s">
        <v>116</v>
      </c>
      <c r="AC9260" s="76" t="s">
        <v>117</v>
      </c>
      <c r="AD9260" s="76" t="s">
        <v>36020</v>
      </c>
      <c r="AE9260" s="76" t="n">
        <v>45510</v>
      </c>
      <c r="AF9260" s="76" t="s">
        <v>36021</v>
      </c>
      <c r="AK9260" s="76" t="s">
        <v>36022</v>
      </c>
      <c r="AL9260" s="76" t="n">
        <v>0</v>
      </c>
      <c r="AM9260" s="76" t="n">
        <v>0</v>
      </c>
    </row>
    <row r="9261" customFormat="false" ht="15" hidden="false" customHeight="false" outlineLevel="0" collapsed="false">
      <c r="A9261" s="76" t="n">
        <v>1519071</v>
      </c>
      <c r="B9261" s="76" t="s">
        <v>36023</v>
      </c>
      <c r="C9261" s="76" t="s">
        <v>36024</v>
      </c>
      <c r="D9261" s="76" t="n">
        <v>4538193</v>
      </c>
      <c r="E9261" s="76" t="s">
        <v>109</v>
      </c>
      <c r="F9261" s="76" t="s">
        <v>109</v>
      </c>
      <c r="H9261" s="78" t="n">
        <v>42360</v>
      </c>
      <c r="I9261" s="76" t="s">
        <v>231</v>
      </c>
      <c r="J9261" s="76" t="n">
        <v>-10</v>
      </c>
      <c r="K9261" s="76" t="s">
        <v>41</v>
      </c>
      <c r="M9261" s="76" t="s">
        <v>134</v>
      </c>
      <c r="N9261" s="79" t="s">
        <v>3076</v>
      </c>
      <c r="O9261" s="76" t="s">
        <v>3077</v>
      </c>
      <c r="P9261" s="78" t="n">
        <v>45543</v>
      </c>
      <c r="Q9261" s="76" t="s">
        <v>114</v>
      </c>
      <c r="R9261" s="78" t="n">
        <v>45191</v>
      </c>
      <c r="T9261" s="76" t="s">
        <v>115</v>
      </c>
      <c r="U9261" s="76" t="n">
        <v>500</v>
      </c>
      <c r="X9261" s="76" t="n">
        <v>5</v>
      </c>
      <c r="Y9261" s="76" t="s">
        <v>116</v>
      </c>
      <c r="AC9261" s="76" t="s">
        <v>117</v>
      </c>
      <c r="AD9261" s="76" t="s">
        <v>3459</v>
      </c>
      <c r="AE9261" s="76" t="n">
        <v>45590</v>
      </c>
      <c r="AF9261" s="76" t="s">
        <v>36025</v>
      </c>
      <c r="AJ9261" s="79" t="s">
        <v>36026</v>
      </c>
      <c r="AK9261" s="76" t="s">
        <v>36027</v>
      </c>
      <c r="AL9261" s="76" t="n">
        <v>1</v>
      </c>
      <c r="AM9261" s="76" t="n">
        <v>0</v>
      </c>
    </row>
    <row r="9262" customFormat="false" ht="15" hidden="false" customHeight="false" outlineLevel="0" collapsed="false">
      <c r="A9262" s="76" t="n">
        <v>1519062</v>
      </c>
      <c r="B9262" s="76" t="s">
        <v>36023</v>
      </c>
      <c r="C9262" s="76" t="s">
        <v>36028</v>
      </c>
      <c r="D9262" s="76" t="n">
        <v>4538192</v>
      </c>
      <c r="E9262" s="76" t="s">
        <v>109</v>
      </c>
      <c r="F9262" s="76" t="s">
        <v>109</v>
      </c>
      <c r="H9262" s="78" t="n">
        <v>41743</v>
      </c>
      <c r="I9262" s="76" t="s">
        <v>190</v>
      </c>
      <c r="J9262" s="76" t="n">
        <v>-11</v>
      </c>
      <c r="K9262" s="76" t="s">
        <v>2</v>
      </c>
      <c r="M9262" s="76" t="s">
        <v>134</v>
      </c>
      <c r="N9262" s="79" t="s">
        <v>3076</v>
      </c>
      <c r="O9262" s="76" t="s">
        <v>3077</v>
      </c>
      <c r="P9262" s="78" t="n">
        <v>45543</v>
      </c>
      <c r="Q9262" s="76" t="s">
        <v>114</v>
      </c>
      <c r="R9262" s="78" t="n">
        <v>45191</v>
      </c>
      <c r="T9262" s="76" t="s">
        <v>115</v>
      </c>
      <c r="U9262" s="76" t="n">
        <v>500</v>
      </c>
      <c r="X9262" s="76" t="n">
        <v>5</v>
      </c>
      <c r="Y9262" s="76" t="s">
        <v>116</v>
      </c>
      <c r="AC9262" s="76" t="s">
        <v>117</v>
      </c>
      <c r="AD9262" s="76" t="s">
        <v>3459</v>
      </c>
      <c r="AE9262" s="76" t="n">
        <v>45590</v>
      </c>
      <c r="AF9262" s="76" t="s">
        <v>36025</v>
      </c>
      <c r="AJ9262" s="79" t="s">
        <v>36026</v>
      </c>
      <c r="AK9262" s="76" t="s">
        <v>36027</v>
      </c>
      <c r="AL9262" s="76" t="n">
        <v>1</v>
      </c>
      <c r="AM9262" s="76" t="n">
        <v>0</v>
      </c>
    </row>
    <row r="9263" customFormat="false" ht="15" hidden="false" customHeight="false" outlineLevel="0" collapsed="false">
      <c r="A9263" s="76" t="n">
        <v>1570056</v>
      </c>
      <c r="B9263" s="76" t="s">
        <v>36029</v>
      </c>
      <c r="C9263" s="76" t="s">
        <v>11122</v>
      </c>
      <c r="D9263" s="76" t="n">
        <v>3736895</v>
      </c>
      <c r="E9263" s="76" t="s">
        <v>109</v>
      </c>
      <c r="F9263" s="76" t="s">
        <v>109</v>
      </c>
      <c r="H9263" s="78" t="n">
        <v>41446</v>
      </c>
      <c r="I9263" s="76" t="s">
        <v>110</v>
      </c>
      <c r="J9263" s="76" t="n">
        <v>-12</v>
      </c>
      <c r="K9263" s="76" t="s">
        <v>41</v>
      </c>
      <c r="M9263" s="76" t="s">
        <v>124</v>
      </c>
      <c r="N9263" s="79" t="s">
        <v>1921</v>
      </c>
      <c r="O9263" s="76" t="s">
        <v>1922</v>
      </c>
      <c r="P9263" s="78" t="n">
        <v>45552</v>
      </c>
      <c r="Q9263" s="76" t="s">
        <v>114</v>
      </c>
      <c r="R9263" s="78" t="n">
        <v>45377</v>
      </c>
      <c r="T9263" s="76" t="s">
        <v>115</v>
      </c>
      <c r="U9263" s="76" t="n">
        <v>500</v>
      </c>
      <c r="X9263" s="76" t="n">
        <v>5</v>
      </c>
      <c r="Y9263" s="76" t="s">
        <v>116</v>
      </c>
      <c r="AC9263" s="76" t="s">
        <v>117</v>
      </c>
      <c r="AD9263" s="76" t="s">
        <v>34432</v>
      </c>
      <c r="AE9263" s="76" t="n">
        <v>37340</v>
      </c>
      <c r="AF9263" s="76" t="s">
        <v>36030</v>
      </c>
      <c r="AJ9263" s="79" t="s">
        <v>36031</v>
      </c>
      <c r="AK9263" s="76" t="s">
        <v>36032</v>
      </c>
      <c r="AL9263" s="76" t="n">
        <v>0</v>
      </c>
      <c r="AM9263" s="76" t="n">
        <v>0</v>
      </c>
    </row>
    <row r="9264" customFormat="false" ht="15" hidden="false" customHeight="false" outlineLevel="0" collapsed="false">
      <c r="A9264" s="76" t="n">
        <v>1378761</v>
      </c>
      <c r="B9264" s="76" t="s">
        <v>36033</v>
      </c>
      <c r="C9264" s="76" t="s">
        <v>1551</v>
      </c>
      <c r="D9264" s="76" t="n">
        <v>2816232</v>
      </c>
      <c r="E9264" s="76" t="s">
        <v>109</v>
      </c>
      <c r="F9264" s="76" t="s">
        <v>109</v>
      </c>
      <c r="H9264" s="78" t="n">
        <v>31379</v>
      </c>
      <c r="I9264" s="76" t="s">
        <v>23</v>
      </c>
      <c r="J9264" s="76" t="n">
        <v>-40</v>
      </c>
      <c r="K9264" s="76" t="s">
        <v>41</v>
      </c>
      <c r="M9264" s="76" t="s">
        <v>155</v>
      </c>
      <c r="N9264" s="79" t="s">
        <v>564</v>
      </c>
      <c r="O9264" s="76" t="s">
        <v>565</v>
      </c>
      <c r="P9264" s="78" t="n">
        <v>45539</v>
      </c>
      <c r="Q9264" s="76" t="s">
        <v>114</v>
      </c>
      <c r="R9264" s="78" t="n">
        <v>44531</v>
      </c>
      <c r="S9264" s="78" t="n">
        <v>44474</v>
      </c>
      <c r="T9264" s="76" t="s">
        <v>183</v>
      </c>
      <c r="U9264" s="76" t="n">
        <v>500</v>
      </c>
      <c r="X9264" s="76" t="n">
        <v>5</v>
      </c>
      <c r="Y9264" s="76" t="s">
        <v>116</v>
      </c>
      <c r="AC9264" s="76" t="s">
        <v>117</v>
      </c>
      <c r="AD9264" s="76" t="s">
        <v>9054</v>
      </c>
      <c r="AE9264" s="76" t="n">
        <v>28300</v>
      </c>
      <c r="AF9264" s="76" t="s">
        <v>36034</v>
      </c>
      <c r="AJ9264" s="79" t="s">
        <v>36035</v>
      </c>
      <c r="AK9264" s="76" t="s">
        <v>36036</v>
      </c>
      <c r="AL9264" s="76" t="n">
        <v>0</v>
      </c>
      <c r="AM9264" s="76" t="n">
        <v>0</v>
      </c>
    </row>
    <row r="9265" customFormat="false" ht="15" hidden="false" customHeight="false" outlineLevel="0" collapsed="false">
      <c r="A9265" s="76" t="n">
        <v>1441538</v>
      </c>
      <c r="B9265" s="76" t="s">
        <v>36033</v>
      </c>
      <c r="C9265" s="76" t="s">
        <v>2774</v>
      </c>
      <c r="D9265" s="76" t="n">
        <v>2816524</v>
      </c>
      <c r="E9265" s="76" t="s">
        <v>132</v>
      </c>
      <c r="F9265" s="76" t="s">
        <v>132</v>
      </c>
      <c r="H9265" s="78" t="n">
        <v>42165</v>
      </c>
      <c r="I9265" s="76" t="s">
        <v>231</v>
      </c>
      <c r="J9265" s="76" t="n">
        <v>-10</v>
      </c>
      <c r="K9265" s="76" t="s">
        <v>41</v>
      </c>
      <c r="M9265" s="76" t="s">
        <v>155</v>
      </c>
      <c r="N9265" s="79" t="s">
        <v>564</v>
      </c>
      <c r="O9265" s="76" t="s">
        <v>565</v>
      </c>
      <c r="P9265" s="78" t="n">
        <v>45539</v>
      </c>
      <c r="Q9265" s="76" t="s">
        <v>114</v>
      </c>
      <c r="R9265" s="78" t="n">
        <v>44837</v>
      </c>
      <c r="T9265" s="76" t="s">
        <v>115</v>
      </c>
      <c r="U9265" s="76" t="n">
        <v>644</v>
      </c>
      <c r="X9265" s="76" t="n">
        <v>6</v>
      </c>
      <c r="Y9265" s="76" t="s">
        <v>116</v>
      </c>
      <c r="AC9265" s="76" t="s">
        <v>117</v>
      </c>
      <c r="AD9265" s="76" t="s">
        <v>9054</v>
      </c>
      <c r="AE9265" s="76" t="n">
        <v>28300</v>
      </c>
      <c r="AF9265" s="76" t="s">
        <v>36034</v>
      </c>
      <c r="AK9265" s="76" t="s">
        <v>36037</v>
      </c>
      <c r="AL9265" s="76" t="n">
        <v>0</v>
      </c>
      <c r="AM9265" s="76" t="n">
        <v>0</v>
      </c>
    </row>
    <row r="9266" customFormat="false" ht="15" hidden="false" customHeight="false" outlineLevel="0" collapsed="false">
      <c r="A9266" s="76" t="n">
        <v>1602335</v>
      </c>
      <c r="B9266" s="76" t="s">
        <v>36033</v>
      </c>
      <c r="C9266" s="76" t="s">
        <v>3944</v>
      </c>
      <c r="D9266" s="76" t="n">
        <v>2817233</v>
      </c>
      <c r="E9266" s="76" t="s">
        <v>109</v>
      </c>
      <c r="H9266" s="78" t="n">
        <v>43500</v>
      </c>
      <c r="I9266" s="76" t="s">
        <v>109</v>
      </c>
      <c r="J9266" s="76" t="n">
        <v>-9</v>
      </c>
      <c r="K9266" s="76" t="s">
        <v>2</v>
      </c>
      <c r="M9266" s="76" t="s">
        <v>155</v>
      </c>
      <c r="N9266" s="79" t="s">
        <v>564</v>
      </c>
      <c r="O9266" s="76" t="s">
        <v>565</v>
      </c>
      <c r="P9266" s="78" t="n">
        <v>45540</v>
      </c>
      <c r="Q9266" s="76" t="s">
        <v>114</v>
      </c>
      <c r="R9266" s="78" t="n">
        <v>45540</v>
      </c>
      <c r="T9266" s="76" t="s">
        <v>115</v>
      </c>
      <c r="U9266" s="76" t="n">
        <v>500</v>
      </c>
      <c r="X9266" s="76" t="n">
        <v>5</v>
      </c>
      <c r="Y9266" s="76" t="s">
        <v>116</v>
      </c>
      <c r="AC9266" s="76" t="s">
        <v>117</v>
      </c>
      <c r="AD9266" s="76" t="s">
        <v>9054</v>
      </c>
      <c r="AE9266" s="76" t="n">
        <v>28300</v>
      </c>
      <c r="AF9266" s="76" t="s">
        <v>36038</v>
      </c>
      <c r="AI9266" s="79" t="s">
        <v>36035</v>
      </c>
      <c r="AJ9266" s="79" t="s">
        <v>36035</v>
      </c>
      <c r="AK9266" s="76" t="s">
        <v>36036</v>
      </c>
      <c r="AL9266" s="76" t="n">
        <v>0</v>
      </c>
      <c r="AM9266" s="76" t="n">
        <v>0</v>
      </c>
    </row>
    <row r="9267" customFormat="false" ht="15" hidden="false" customHeight="false" outlineLevel="0" collapsed="false">
      <c r="A9267" s="76" t="n">
        <v>646776</v>
      </c>
      <c r="B9267" s="76" t="s">
        <v>36039</v>
      </c>
      <c r="C9267" s="76" t="s">
        <v>1125</v>
      </c>
      <c r="D9267" s="76" t="n">
        <v>4519240</v>
      </c>
      <c r="E9267" s="76" t="s">
        <v>132</v>
      </c>
      <c r="H9267" s="78" t="n">
        <v>17770</v>
      </c>
      <c r="I9267" s="76" t="s">
        <v>686</v>
      </c>
      <c r="J9267" s="76" t="s">
        <v>687</v>
      </c>
      <c r="K9267" s="76" t="s">
        <v>41</v>
      </c>
      <c r="M9267" s="76" t="s">
        <v>134</v>
      </c>
      <c r="N9267" s="79" t="s">
        <v>1785</v>
      </c>
      <c r="O9267" s="76" t="s">
        <v>1786</v>
      </c>
      <c r="P9267" s="78" t="n">
        <v>45533</v>
      </c>
      <c r="Q9267" s="76" t="s">
        <v>114</v>
      </c>
      <c r="R9267" s="78" t="n">
        <v>39706</v>
      </c>
      <c r="S9267" s="78" t="n">
        <v>45517</v>
      </c>
      <c r="T9267" s="76" t="s">
        <v>201</v>
      </c>
      <c r="U9267" s="76" t="n">
        <v>501</v>
      </c>
      <c r="X9267" s="76" t="n">
        <v>5</v>
      </c>
      <c r="Y9267" s="76" t="s">
        <v>116</v>
      </c>
      <c r="AC9267" s="76" t="s">
        <v>117</v>
      </c>
      <c r="AD9267" s="76" t="s">
        <v>6711</v>
      </c>
      <c r="AE9267" s="76" t="n">
        <v>41600</v>
      </c>
      <c r="AF9267" s="76" t="s">
        <v>36040</v>
      </c>
      <c r="AJ9267" s="79" t="s">
        <v>36041</v>
      </c>
      <c r="AK9267" s="76" t="s">
        <v>36042</v>
      </c>
      <c r="AL9267" s="76" t="n">
        <v>0</v>
      </c>
      <c r="AM9267" s="76" t="n">
        <v>0</v>
      </c>
    </row>
    <row r="9268" customFormat="false" ht="15" hidden="false" customHeight="false" outlineLevel="0" collapsed="false">
      <c r="A9268" s="76" t="n">
        <v>1432076</v>
      </c>
      <c r="B9268" s="76" t="s">
        <v>36043</v>
      </c>
      <c r="C9268" s="76" t="s">
        <v>18170</v>
      </c>
      <c r="D9268" s="76" t="n">
        <v>4115452</v>
      </c>
      <c r="E9268" s="76" t="s">
        <v>109</v>
      </c>
      <c r="H9268" s="78" t="n">
        <v>41437</v>
      </c>
      <c r="I9268" s="76" t="s">
        <v>110</v>
      </c>
      <c r="J9268" s="76" t="n">
        <v>-12</v>
      </c>
      <c r="K9268" s="76" t="s">
        <v>41</v>
      </c>
      <c r="M9268" s="76" t="s">
        <v>286</v>
      </c>
      <c r="N9268" s="79" t="s">
        <v>937</v>
      </c>
      <c r="O9268" s="76" t="s">
        <v>938</v>
      </c>
      <c r="P9268" s="78" t="n">
        <v>45609</v>
      </c>
      <c r="Q9268" s="76" t="s">
        <v>114</v>
      </c>
      <c r="R9268" s="78" t="n">
        <v>44826</v>
      </c>
      <c r="T9268" s="76" t="s">
        <v>115</v>
      </c>
      <c r="U9268" s="76" t="n">
        <v>500</v>
      </c>
      <c r="X9268" s="76" t="n">
        <v>5</v>
      </c>
      <c r="Y9268" s="76" t="s">
        <v>116</v>
      </c>
      <c r="AC9268" s="76" t="s">
        <v>117</v>
      </c>
      <c r="AD9268" s="76" t="s">
        <v>36044</v>
      </c>
      <c r="AE9268" s="76" t="n">
        <v>41170</v>
      </c>
      <c r="AF9268" s="76" t="s">
        <v>36045</v>
      </c>
      <c r="AI9268" s="76" t="s">
        <v>36046</v>
      </c>
      <c r="AJ9268" s="76" t="s">
        <v>36047</v>
      </c>
      <c r="AK9268" s="76" t="s">
        <v>36048</v>
      </c>
      <c r="AL9268" s="76" t="n">
        <v>0</v>
      </c>
      <c r="AM9268" s="76" t="n">
        <v>0</v>
      </c>
    </row>
    <row r="9269" customFormat="false" ht="15" hidden="false" customHeight="false" outlineLevel="0" collapsed="false">
      <c r="A9269" s="76" t="n">
        <v>1511685</v>
      </c>
      <c r="B9269" s="76" t="s">
        <v>36049</v>
      </c>
      <c r="C9269" s="76" t="s">
        <v>4194</v>
      </c>
      <c r="D9269" s="76" t="n">
        <v>3736023</v>
      </c>
      <c r="E9269" s="76" t="s">
        <v>132</v>
      </c>
      <c r="F9269" s="76" t="s">
        <v>132</v>
      </c>
      <c r="H9269" s="78" t="n">
        <v>41514</v>
      </c>
      <c r="I9269" s="76" t="s">
        <v>110</v>
      </c>
      <c r="J9269" s="76" t="n">
        <v>-12</v>
      </c>
      <c r="K9269" s="76" t="s">
        <v>41</v>
      </c>
      <c r="M9269" s="76" t="s">
        <v>124</v>
      </c>
      <c r="N9269" s="79" t="s">
        <v>1926</v>
      </c>
      <c r="O9269" s="76" t="s">
        <v>1927</v>
      </c>
      <c r="P9269" s="78" t="n">
        <v>45546</v>
      </c>
      <c r="Q9269" s="76" t="s">
        <v>114</v>
      </c>
      <c r="R9269" s="78" t="n">
        <v>45183</v>
      </c>
      <c r="T9269" s="76" t="s">
        <v>115</v>
      </c>
      <c r="U9269" s="76" t="n">
        <v>528</v>
      </c>
      <c r="X9269" s="76" t="n">
        <v>5</v>
      </c>
      <c r="Y9269" s="76" t="s">
        <v>116</v>
      </c>
      <c r="AC9269" s="76" t="s">
        <v>117</v>
      </c>
      <c r="AD9269" s="76" t="s">
        <v>3392</v>
      </c>
      <c r="AE9269" s="76" t="n">
        <v>37540</v>
      </c>
      <c r="AF9269" s="76" t="s">
        <v>36050</v>
      </c>
      <c r="AJ9269" s="76" t="s">
        <v>36051</v>
      </c>
      <c r="AK9269" s="76" t="s">
        <v>36052</v>
      </c>
      <c r="AL9269" s="76" t="n">
        <v>0</v>
      </c>
      <c r="AM9269" s="76" t="n">
        <v>0</v>
      </c>
    </row>
    <row r="9270" customFormat="false" ht="15" hidden="false" customHeight="false" outlineLevel="0" collapsed="false">
      <c r="A9270" s="76" t="n">
        <v>1608981</v>
      </c>
      <c r="B9270" s="76" t="s">
        <v>36049</v>
      </c>
      <c r="C9270" s="76" t="s">
        <v>2344</v>
      </c>
      <c r="D9270" s="76" t="n">
        <v>4540370</v>
      </c>
      <c r="E9270" s="76" t="s">
        <v>123</v>
      </c>
      <c r="H9270" s="78" t="n">
        <v>42878</v>
      </c>
      <c r="I9270" s="76" t="s">
        <v>109</v>
      </c>
      <c r="J9270" s="76" t="n">
        <v>-9</v>
      </c>
      <c r="K9270" s="76" t="s">
        <v>41</v>
      </c>
      <c r="M9270" s="76" t="s">
        <v>134</v>
      </c>
      <c r="N9270" s="79" t="s">
        <v>5760</v>
      </c>
      <c r="O9270" s="76" t="s">
        <v>5761</v>
      </c>
      <c r="P9270" s="78" t="n">
        <v>45547</v>
      </c>
      <c r="Q9270" s="76" t="s">
        <v>114</v>
      </c>
      <c r="R9270" s="78" t="n">
        <v>45547</v>
      </c>
      <c r="T9270" s="76" t="s">
        <v>115</v>
      </c>
      <c r="U9270" s="76" t="n">
        <v>500</v>
      </c>
      <c r="X9270" s="76" t="n">
        <v>5</v>
      </c>
      <c r="Y9270" s="76" t="s">
        <v>116</v>
      </c>
      <c r="AC9270" s="76" t="s">
        <v>117</v>
      </c>
      <c r="AD9270" s="76" t="s">
        <v>5762</v>
      </c>
      <c r="AE9270" s="76" t="n">
        <v>45640</v>
      </c>
      <c r="AF9270" s="76" t="s">
        <v>36053</v>
      </c>
      <c r="AJ9270" s="79" t="s">
        <v>36054</v>
      </c>
      <c r="AK9270" s="76" t="s">
        <v>36055</v>
      </c>
      <c r="AL9270" s="76" t="n">
        <v>1</v>
      </c>
      <c r="AM9270" s="76" t="n">
        <v>0</v>
      </c>
    </row>
    <row r="9271" customFormat="false" ht="15" hidden="false" customHeight="false" outlineLevel="0" collapsed="false">
      <c r="A9271" s="76" t="n">
        <v>382955</v>
      </c>
      <c r="B9271" s="76" t="s">
        <v>36049</v>
      </c>
      <c r="C9271" s="76" t="s">
        <v>331</v>
      </c>
      <c r="D9271" s="76" t="n">
        <v>418360</v>
      </c>
      <c r="E9271" s="76" t="s">
        <v>475</v>
      </c>
      <c r="F9271" s="76" t="s">
        <v>132</v>
      </c>
      <c r="H9271" s="78" t="n">
        <v>32789</v>
      </c>
      <c r="I9271" s="76" t="s">
        <v>23</v>
      </c>
      <c r="J9271" s="76" t="n">
        <v>-40</v>
      </c>
      <c r="K9271" s="76" t="s">
        <v>41</v>
      </c>
      <c r="M9271" s="76" t="s">
        <v>286</v>
      </c>
      <c r="N9271" s="79" t="s">
        <v>287</v>
      </c>
      <c r="O9271" s="76" t="s">
        <v>288</v>
      </c>
      <c r="P9271" s="78" t="n">
        <v>45478</v>
      </c>
      <c r="Q9271" s="76" t="s">
        <v>114</v>
      </c>
      <c r="R9271" s="78" t="n">
        <v>37904</v>
      </c>
      <c r="S9271" s="78" t="n">
        <v>45547</v>
      </c>
      <c r="T9271" s="76" t="s">
        <v>201</v>
      </c>
      <c r="U9271" s="76" t="n">
        <v>758</v>
      </c>
      <c r="X9271" s="76" t="n">
        <v>7</v>
      </c>
      <c r="Y9271" s="76" t="s">
        <v>116</v>
      </c>
      <c r="AC9271" s="76" t="s">
        <v>117</v>
      </c>
      <c r="AD9271" s="76" t="s">
        <v>36056</v>
      </c>
      <c r="AE9271" s="76" t="n">
        <v>41150</v>
      </c>
      <c r="AF9271" s="76" t="s">
        <v>36057</v>
      </c>
      <c r="AJ9271" s="79" t="s">
        <v>36058</v>
      </c>
      <c r="AK9271" s="76" t="s">
        <v>36059</v>
      </c>
      <c r="AL9271" s="76" t="n">
        <v>0</v>
      </c>
      <c r="AM9271" s="76" t="n">
        <v>0</v>
      </c>
    </row>
    <row r="9272" customFormat="false" ht="15" hidden="false" customHeight="false" outlineLevel="0" collapsed="false">
      <c r="A9272" s="76" t="n">
        <v>1437154</v>
      </c>
      <c r="B9272" s="76" t="s">
        <v>36049</v>
      </c>
      <c r="C9272" s="76" t="s">
        <v>7628</v>
      </c>
      <c r="D9272" s="76" t="n">
        <v>3734359</v>
      </c>
      <c r="E9272" s="76" t="s">
        <v>109</v>
      </c>
      <c r="F9272" s="76" t="s">
        <v>109</v>
      </c>
      <c r="H9272" s="78" t="n">
        <v>24176</v>
      </c>
      <c r="I9272" s="76" t="s">
        <v>321</v>
      </c>
      <c r="J9272" s="76" t="s">
        <v>322</v>
      </c>
      <c r="K9272" s="76" t="s">
        <v>41</v>
      </c>
      <c r="M9272" s="76" t="s">
        <v>124</v>
      </c>
      <c r="N9272" s="79" t="s">
        <v>1004</v>
      </c>
      <c r="O9272" s="76" t="s">
        <v>1005</v>
      </c>
      <c r="P9272" s="78" t="n">
        <v>45554</v>
      </c>
      <c r="Q9272" s="76" t="s">
        <v>114</v>
      </c>
      <c r="R9272" s="78" t="n">
        <v>44832</v>
      </c>
      <c r="S9272" s="78" t="n">
        <v>44830</v>
      </c>
      <c r="T9272" s="76" t="s">
        <v>183</v>
      </c>
      <c r="U9272" s="76" t="n">
        <v>500</v>
      </c>
      <c r="X9272" s="76" t="n">
        <v>5</v>
      </c>
      <c r="Y9272" s="76" t="s">
        <v>116</v>
      </c>
      <c r="AC9272" s="76" t="s">
        <v>117</v>
      </c>
      <c r="AD9272" s="76" t="s">
        <v>36060</v>
      </c>
      <c r="AE9272" s="76" t="n">
        <v>37370</v>
      </c>
      <c r="AF9272" s="76" t="s">
        <v>36061</v>
      </c>
      <c r="AI9272" s="79" t="s">
        <v>36062</v>
      </c>
      <c r="AJ9272" s="79" t="s">
        <v>36062</v>
      </c>
      <c r="AK9272" s="76" t="s">
        <v>36063</v>
      </c>
      <c r="AL9272" s="76" t="n">
        <v>0</v>
      </c>
      <c r="AM9272" s="76" t="n">
        <v>0</v>
      </c>
    </row>
    <row r="9273" customFormat="false" ht="15" hidden="false" customHeight="false" outlineLevel="0" collapsed="false">
      <c r="A9273" s="76" t="n">
        <v>1570063</v>
      </c>
      <c r="B9273" s="76" t="s">
        <v>36049</v>
      </c>
      <c r="C9273" s="76" t="s">
        <v>316</v>
      </c>
      <c r="D9273" s="76" t="n">
        <v>3736897</v>
      </c>
      <c r="E9273" s="76" t="s">
        <v>132</v>
      </c>
      <c r="F9273" s="76" t="s">
        <v>109</v>
      </c>
      <c r="H9273" s="78" t="n">
        <v>42496</v>
      </c>
      <c r="I9273" s="76" t="s">
        <v>109</v>
      </c>
      <c r="J9273" s="76" t="n">
        <v>-9</v>
      </c>
      <c r="K9273" s="76" t="s">
        <v>41</v>
      </c>
      <c r="M9273" s="76" t="s">
        <v>124</v>
      </c>
      <c r="N9273" s="79" t="s">
        <v>125</v>
      </c>
      <c r="O9273" s="76" t="s">
        <v>126</v>
      </c>
      <c r="P9273" s="78" t="n">
        <v>45535</v>
      </c>
      <c r="Q9273" s="76" t="s">
        <v>114</v>
      </c>
      <c r="R9273" s="78" t="n">
        <v>45377</v>
      </c>
      <c r="T9273" s="76" t="s">
        <v>115</v>
      </c>
      <c r="U9273" s="76" t="n">
        <v>525</v>
      </c>
      <c r="X9273" s="76" t="n">
        <v>5</v>
      </c>
      <c r="Y9273" s="76" t="s">
        <v>116</v>
      </c>
      <c r="AC9273" s="76" t="s">
        <v>117</v>
      </c>
      <c r="AD9273" s="76" t="s">
        <v>394</v>
      </c>
      <c r="AE9273" s="76" t="n">
        <v>37000</v>
      </c>
      <c r="AF9273" s="76" t="s">
        <v>36064</v>
      </c>
      <c r="AJ9273" s="79" t="s">
        <v>36065</v>
      </c>
      <c r="AK9273" s="76" t="s">
        <v>36066</v>
      </c>
      <c r="AL9273" s="76" t="n">
        <v>0</v>
      </c>
      <c r="AM9273" s="76" t="n">
        <v>0</v>
      </c>
    </row>
    <row r="9274" customFormat="false" ht="15" hidden="false" customHeight="false" outlineLevel="0" collapsed="false">
      <c r="A9274" s="76" t="n">
        <v>604149</v>
      </c>
      <c r="B9274" s="76" t="s">
        <v>36067</v>
      </c>
      <c r="C9274" s="76" t="s">
        <v>910</v>
      </c>
      <c r="D9274" s="76" t="n">
        <v>365910</v>
      </c>
      <c r="E9274" s="76" t="s">
        <v>132</v>
      </c>
      <c r="F9274" s="76" t="s">
        <v>132</v>
      </c>
      <c r="H9274" s="78" t="n">
        <v>24804</v>
      </c>
      <c r="I9274" s="76" t="s">
        <v>321</v>
      </c>
      <c r="J9274" s="76" t="s">
        <v>322</v>
      </c>
      <c r="K9274" s="76" t="s">
        <v>41</v>
      </c>
      <c r="M9274" s="76" t="s">
        <v>269</v>
      </c>
      <c r="N9274" s="79" t="s">
        <v>270</v>
      </c>
      <c r="O9274" s="76" t="s">
        <v>271</v>
      </c>
      <c r="P9274" s="78" t="n">
        <v>45546</v>
      </c>
      <c r="Q9274" s="76" t="s">
        <v>114</v>
      </c>
      <c r="R9274" s="78" t="n">
        <v>39366</v>
      </c>
      <c r="S9274" s="78" t="n">
        <v>45159</v>
      </c>
      <c r="T9274" s="76" t="s">
        <v>183</v>
      </c>
      <c r="U9274" s="76" t="n">
        <v>519</v>
      </c>
      <c r="X9274" s="76" t="n">
        <v>5</v>
      </c>
      <c r="Y9274" s="76" t="s">
        <v>116</v>
      </c>
      <c r="AC9274" s="76" t="s">
        <v>117</v>
      </c>
      <c r="AD9274" s="76" t="s">
        <v>272</v>
      </c>
      <c r="AE9274" s="76" t="n">
        <v>36200</v>
      </c>
      <c r="AF9274" s="76" t="s">
        <v>36068</v>
      </c>
      <c r="AG9274" s="76" t="s">
        <v>36069</v>
      </c>
      <c r="AJ9274" s="79" t="s">
        <v>36070</v>
      </c>
      <c r="AK9274" s="76" t="s">
        <v>36071</v>
      </c>
      <c r="AL9274" s="76" t="n">
        <v>0</v>
      </c>
      <c r="AM9274" s="76" t="n">
        <v>0</v>
      </c>
    </row>
    <row r="9275" customFormat="false" ht="15" hidden="false" customHeight="false" outlineLevel="0" collapsed="false">
      <c r="A9275" s="76" t="n">
        <v>684328</v>
      </c>
      <c r="B9275" s="76" t="s">
        <v>36072</v>
      </c>
      <c r="C9275" s="76" t="s">
        <v>2800</v>
      </c>
      <c r="D9275" s="76" t="n">
        <v>187265</v>
      </c>
      <c r="E9275" s="76" t="s">
        <v>132</v>
      </c>
      <c r="F9275" s="76" t="s">
        <v>132</v>
      </c>
      <c r="H9275" s="78" t="n">
        <v>24269</v>
      </c>
      <c r="I9275" s="76" t="s">
        <v>321</v>
      </c>
      <c r="J9275" s="76" t="s">
        <v>322</v>
      </c>
      <c r="K9275" s="76" t="s">
        <v>41</v>
      </c>
      <c r="M9275" s="76" t="s">
        <v>111</v>
      </c>
      <c r="N9275" s="79" t="s">
        <v>199</v>
      </c>
      <c r="O9275" s="76" t="s">
        <v>200</v>
      </c>
      <c r="P9275" s="78" t="n">
        <v>45547</v>
      </c>
      <c r="Q9275" s="76" t="s">
        <v>114</v>
      </c>
      <c r="R9275" s="78" t="n">
        <v>39801</v>
      </c>
      <c r="S9275" s="78" t="n">
        <v>44770</v>
      </c>
      <c r="T9275" s="76" t="s">
        <v>183</v>
      </c>
      <c r="U9275" s="76" t="n">
        <v>785</v>
      </c>
      <c r="X9275" s="76" t="n">
        <v>7</v>
      </c>
      <c r="Y9275" s="76" t="s">
        <v>116</v>
      </c>
      <c r="AB9275" s="78" t="n">
        <v>43647</v>
      </c>
      <c r="AC9275" s="76" t="s">
        <v>117</v>
      </c>
      <c r="AD9275" s="76" t="s">
        <v>2211</v>
      </c>
      <c r="AE9275" s="76" t="n">
        <v>18190</v>
      </c>
      <c r="AF9275" s="76" t="s">
        <v>36073</v>
      </c>
      <c r="AK9275" s="76" t="s">
        <v>36074</v>
      </c>
      <c r="AL9275" s="76" t="n">
        <v>0</v>
      </c>
      <c r="AM9275" s="76" t="n">
        <v>0</v>
      </c>
    </row>
    <row r="9276" customFormat="false" ht="15" hidden="false" customHeight="false" outlineLevel="0" collapsed="false">
      <c r="A9276" s="76" t="n">
        <v>550067</v>
      </c>
      <c r="B9276" s="76" t="s">
        <v>36072</v>
      </c>
      <c r="C9276" s="76" t="s">
        <v>24062</v>
      </c>
      <c r="D9276" s="76" t="n">
        <v>186737</v>
      </c>
      <c r="E9276" s="76" t="s">
        <v>132</v>
      </c>
      <c r="H9276" s="78" t="n">
        <v>36902</v>
      </c>
      <c r="I9276" s="76" t="s">
        <v>23</v>
      </c>
      <c r="J9276" s="76" t="n">
        <v>-40</v>
      </c>
      <c r="K9276" s="76" t="s">
        <v>2</v>
      </c>
      <c r="M9276" s="76" t="s">
        <v>111</v>
      </c>
      <c r="N9276" s="79" t="s">
        <v>199</v>
      </c>
      <c r="O9276" s="76" t="s">
        <v>200</v>
      </c>
      <c r="P9276" s="78" t="n">
        <v>45551</v>
      </c>
      <c r="Q9276" s="76" t="s">
        <v>114</v>
      </c>
      <c r="R9276" s="78" t="n">
        <v>39001</v>
      </c>
      <c r="S9276" s="78" t="n">
        <v>45524</v>
      </c>
      <c r="T9276" s="76" t="s">
        <v>201</v>
      </c>
      <c r="U9276" s="76" t="n">
        <v>1129</v>
      </c>
      <c r="X9276" s="76" t="n">
        <v>11</v>
      </c>
      <c r="Y9276" s="76" t="s">
        <v>116</v>
      </c>
      <c r="AC9276" s="76" t="s">
        <v>117</v>
      </c>
      <c r="AD9276" s="76" t="s">
        <v>2211</v>
      </c>
      <c r="AE9276" s="76" t="n">
        <v>18190</v>
      </c>
      <c r="AF9276" s="76" t="s">
        <v>36075</v>
      </c>
      <c r="AJ9276" s="79" t="s">
        <v>36076</v>
      </c>
      <c r="AK9276" s="76" t="s">
        <v>36077</v>
      </c>
      <c r="AL9276" s="76" t="n">
        <v>0</v>
      </c>
      <c r="AM9276" s="76" t="n">
        <v>0</v>
      </c>
    </row>
    <row r="9277" customFormat="false" ht="15" hidden="false" customHeight="false" outlineLevel="0" collapsed="false">
      <c r="A9277" s="76" t="n">
        <v>550068</v>
      </c>
      <c r="B9277" s="76" t="s">
        <v>36072</v>
      </c>
      <c r="C9277" s="76" t="s">
        <v>3044</v>
      </c>
      <c r="D9277" s="76" t="n">
        <v>186738</v>
      </c>
      <c r="E9277" s="76" t="s">
        <v>132</v>
      </c>
      <c r="F9277" s="76" t="s">
        <v>132</v>
      </c>
      <c r="H9277" s="78" t="n">
        <v>36218</v>
      </c>
      <c r="I9277" s="76" t="s">
        <v>23</v>
      </c>
      <c r="J9277" s="76" t="n">
        <v>-40</v>
      </c>
      <c r="K9277" s="76" t="s">
        <v>2</v>
      </c>
      <c r="M9277" s="76" t="s">
        <v>111</v>
      </c>
      <c r="N9277" s="79" t="s">
        <v>199</v>
      </c>
      <c r="O9277" s="76" t="s">
        <v>200</v>
      </c>
      <c r="P9277" s="78" t="n">
        <v>45547</v>
      </c>
      <c r="Q9277" s="76" t="s">
        <v>114</v>
      </c>
      <c r="R9277" s="78" t="n">
        <v>39001</v>
      </c>
      <c r="S9277" s="78" t="n">
        <v>45002</v>
      </c>
      <c r="T9277" s="76" t="s">
        <v>183</v>
      </c>
      <c r="U9277" s="76" t="n">
        <v>1066</v>
      </c>
      <c r="X9277" s="76" t="n">
        <v>10</v>
      </c>
      <c r="Y9277" s="76" t="s">
        <v>116</v>
      </c>
      <c r="AC9277" s="76" t="s">
        <v>117</v>
      </c>
      <c r="AD9277" s="76" t="s">
        <v>36078</v>
      </c>
      <c r="AE9277" s="76" t="n">
        <v>18200</v>
      </c>
      <c r="AF9277" s="76" t="s">
        <v>36079</v>
      </c>
      <c r="AJ9277" s="76" t="s">
        <v>36080</v>
      </c>
      <c r="AK9277" s="76" t="s">
        <v>36081</v>
      </c>
      <c r="AL9277" s="76" t="n">
        <v>0</v>
      </c>
      <c r="AM9277" s="76" t="n">
        <v>0</v>
      </c>
    </row>
    <row r="9278" customFormat="false" ht="15" hidden="false" customHeight="false" outlineLevel="0" collapsed="false">
      <c r="A9278" s="76" t="n">
        <v>1009521</v>
      </c>
      <c r="B9278" s="76" t="s">
        <v>36072</v>
      </c>
      <c r="C9278" s="76" t="s">
        <v>9106</v>
      </c>
      <c r="D9278" s="76" t="n">
        <v>367645</v>
      </c>
      <c r="E9278" s="76" t="s">
        <v>132</v>
      </c>
      <c r="F9278" s="76" t="s">
        <v>132</v>
      </c>
      <c r="H9278" s="78" t="n">
        <v>21023</v>
      </c>
      <c r="I9278" s="76" t="s">
        <v>305</v>
      </c>
      <c r="J9278" s="76" t="s">
        <v>306</v>
      </c>
      <c r="K9278" s="76" t="s">
        <v>41</v>
      </c>
      <c r="M9278" s="76" t="s">
        <v>269</v>
      </c>
      <c r="N9278" s="79" t="s">
        <v>3474</v>
      </c>
      <c r="O9278" s="76" t="s">
        <v>3475</v>
      </c>
      <c r="P9278" s="78" t="n">
        <v>45545</v>
      </c>
      <c r="Q9278" s="76" t="s">
        <v>114</v>
      </c>
      <c r="R9278" s="78" t="n">
        <v>41895</v>
      </c>
      <c r="S9278" s="78" t="n">
        <v>45525</v>
      </c>
      <c r="T9278" s="76" t="s">
        <v>201</v>
      </c>
      <c r="U9278" s="76" t="n">
        <v>518</v>
      </c>
      <c r="X9278" s="76" t="n">
        <v>5</v>
      </c>
      <c r="Y9278" s="76" t="s">
        <v>466</v>
      </c>
      <c r="Z9278" s="79" t="s">
        <v>3474</v>
      </c>
      <c r="AA9278" s="76" t="s">
        <v>3475</v>
      </c>
      <c r="AC9278" s="76" t="s">
        <v>117</v>
      </c>
      <c r="AD9278" s="76" t="s">
        <v>1230</v>
      </c>
      <c r="AE9278" s="76" t="n">
        <v>36000</v>
      </c>
      <c r="AF9278" s="82" t="n">
        <v>45732</v>
      </c>
      <c r="AG9278" s="76" t="s">
        <v>36082</v>
      </c>
      <c r="AJ9278" s="79" t="s">
        <v>36083</v>
      </c>
      <c r="AK9278" s="76" t="s">
        <v>36084</v>
      </c>
      <c r="AL9278" s="76" t="n">
        <v>0</v>
      </c>
      <c r="AM9278" s="76" t="n">
        <v>0</v>
      </c>
    </row>
    <row r="9279" customFormat="false" ht="15" hidden="false" customHeight="false" outlineLevel="0" collapsed="false">
      <c r="A9279" s="76" t="n">
        <v>1630305</v>
      </c>
      <c r="B9279" s="76" t="s">
        <v>36085</v>
      </c>
      <c r="C9279" s="76" t="s">
        <v>5169</v>
      </c>
      <c r="D9279" s="76" t="n">
        <v>1812044</v>
      </c>
      <c r="E9279" s="76" t="s">
        <v>109</v>
      </c>
      <c r="H9279" s="78" t="n">
        <v>42907</v>
      </c>
      <c r="I9279" s="76" t="s">
        <v>109</v>
      </c>
      <c r="J9279" s="76" t="n">
        <v>-9</v>
      </c>
      <c r="K9279" s="76" t="s">
        <v>41</v>
      </c>
      <c r="M9279" s="76" t="s">
        <v>111</v>
      </c>
      <c r="N9279" s="79" t="s">
        <v>488</v>
      </c>
      <c r="O9279" s="76" t="s">
        <v>489</v>
      </c>
      <c r="P9279" s="78" t="n">
        <v>45562</v>
      </c>
      <c r="Q9279" s="76" t="s">
        <v>114</v>
      </c>
      <c r="R9279" s="78" t="n">
        <v>45562</v>
      </c>
      <c r="T9279" s="76" t="s">
        <v>115</v>
      </c>
      <c r="U9279" s="76" t="n">
        <v>500</v>
      </c>
      <c r="X9279" s="76" t="n">
        <v>5</v>
      </c>
      <c r="Y9279" s="76" t="s">
        <v>116</v>
      </c>
      <c r="AC9279" s="76" t="s">
        <v>117</v>
      </c>
      <c r="AD9279" s="76" t="s">
        <v>3296</v>
      </c>
      <c r="AE9279" s="76" t="n">
        <v>18200</v>
      </c>
      <c r="AF9279" s="76" t="s">
        <v>36086</v>
      </c>
      <c r="AJ9279" s="79" t="s">
        <v>36087</v>
      </c>
      <c r="AK9279" s="76" t="s">
        <v>36088</v>
      </c>
      <c r="AL9279" s="76" t="n">
        <v>0</v>
      </c>
      <c r="AM9279" s="76" t="n">
        <v>0</v>
      </c>
    </row>
    <row r="9280" customFormat="false" ht="15" hidden="false" customHeight="false" outlineLevel="0" collapsed="false">
      <c r="A9280" s="76" t="n">
        <v>1628668</v>
      </c>
      <c r="B9280" s="76" t="s">
        <v>36089</v>
      </c>
      <c r="C9280" s="76" t="s">
        <v>2973</v>
      </c>
      <c r="D9280" s="76" t="n">
        <v>3737618</v>
      </c>
      <c r="E9280" s="76" t="s">
        <v>109</v>
      </c>
      <c r="H9280" s="78" t="n">
        <v>41233</v>
      </c>
      <c r="I9280" s="76" t="s">
        <v>370</v>
      </c>
      <c r="J9280" s="76" t="n">
        <v>-13</v>
      </c>
      <c r="K9280" s="76" t="s">
        <v>41</v>
      </c>
      <c r="M9280" s="76" t="s">
        <v>124</v>
      </c>
      <c r="N9280" s="79" t="s">
        <v>239</v>
      </c>
      <c r="O9280" s="76" t="s">
        <v>240</v>
      </c>
      <c r="P9280" s="78" t="n">
        <v>45561</v>
      </c>
      <c r="Q9280" s="76" t="s">
        <v>114</v>
      </c>
      <c r="R9280" s="78" t="n">
        <v>45561</v>
      </c>
      <c r="S9280" s="78" t="n">
        <v>45554</v>
      </c>
      <c r="T9280" s="76" t="s">
        <v>201</v>
      </c>
      <c r="U9280" s="76" t="n">
        <v>500</v>
      </c>
      <c r="X9280" s="76" t="n">
        <v>5</v>
      </c>
      <c r="Y9280" s="76" t="s">
        <v>116</v>
      </c>
      <c r="AC9280" s="76" t="s">
        <v>117</v>
      </c>
      <c r="AD9280" s="76" t="s">
        <v>788</v>
      </c>
      <c r="AE9280" s="76" t="n">
        <v>37320</v>
      </c>
      <c r="AF9280" s="76" t="s">
        <v>36090</v>
      </c>
      <c r="AJ9280" s="79" t="s">
        <v>36091</v>
      </c>
      <c r="AK9280" s="76" t="s">
        <v>36092</v>
      </c>
      <c r="AL9280" s="76" t="n">
        <v>0</v>
      </c>
      <c r="AM9280" s="76" t="n">
        <v>0</v>
      </c>
    </row>
    <row r="9281" customFormat="false" ht="15" hidden="false" customHeight="false" outlineLevel="0" collapsed="false">
      <c r="A9281" s="76" t="n">
        <v>1118015</v>
      </c>
      <c r="B9281" s="76" t="s">
        <v>36089</v>
      </c>
      <c r="C9281" s="76" t="s">
        <v>963</v>
      </c>
      <c r="D9281" s="76" t="n">
        <v>3728173</v>
      </c>
      <c r="E9281" s="76" t="s">
        <v>109</v>
      </c>
      <c r="H9281" s="78" t="n">
        <v>39665</v>
      </c>
      <c r="I9281" s="76" t="s">
        <v>432</v>
      </c>
      <c r="J9281" s="76" t="n">
        <v>-17</v>
      </c>
      <c r="K9281" s="76" t="s">
        <v>41</v>
      </c>
      <c r="M9281" s="76" t="s">
        <v>124</v>
      </c>
      <c r="N9281" s="79" t="s">
        <v>239</v>
      </c>
      <c r="O9281" s="76" t="s">
        <v>240</v>
      </c>
      <c r="P9281" s="78" t="n">
        <v>45562</v>
      </c>
      <c r="Q9281" s="76" t="s">
        <v>114</v>
      </c>
      <c r="R9281" s="78" t="n">
        <v>42628</v>
      </c>
      <c r="S9281" s="78" t="n">
        <v>45554</v>
      </c>
      <c r="T9281" s="76" t="s">
        <v>201</v>
      </c>
      <c r="U9281" s="76" t="n">
        <v>500</v>
      </c>
      <c r="X9281" s="76" t="n">
        <v>5</v>
      </c>
      <c r="Y9281" s="76" t="s">
        <v>116</v>
      </c>
      <c r="AC9281" s="76" t="s">
        <v>117</v>
      </c>
      <c r="AD9281" s="76" t="s">
        <v>788</v>
      </c>
      <c r="AE9281" s="76" t="n">
        <v>37320</v>
      </c>
      <c r="AF9281" s="76" t="s">
        <v>14025</v>
      </c>
      <c r="AI9281" s="79" t="s">
        <v>36093</v>
      </c>
      <c r="AJ9281" s="79" t="s">
        <v>36091</v>
      </c>
      <c r="AK9281" s="76" t="s">
        <v>36092</v>
      </c>
      <c r="AL9281" s="76" t="n">
        <v>0</v>
      </c>
      <c r="AM9281" s="76" t="n">
        <v>0</v>
      </c>
    </row>
    <row r="9282" customFormat="false" ht="15" hidden="false" customHeight="false" outlineLevel="0" collapsed="false">
      <c r="A9282" s="76" t="n">
        <v>1621872</v>
      </c>
      <c r="B9282" s="76" t="s">
        <v>36094</v>
      </c>
      <c r="C9282" s="76" t="s">
        <v>10180</v>
      </c>
      <c r="D9282" s="76" t="n">
        <v>4540577</v>
      </c>
      <c r="E9282" s="76" t="s">
        <v>109</v>
      </c>
      <c r="H9282" s="78" t="n">
        <v>30915</v>
      </c>
      <c r="I9282" s="76" t="s">
        <v>179</v>
      </c>
      <c r="J9282" s="76" t="s">
        <v>180</v>
      </c>
      <c r="K9282" s="76" t="s">
        <v>2</v>
      </c>
      <c r="M9282" s="76" t="s">
        <v>134</v>
      </c>
      <c r="N9282" s="79" t="s">
        <v>323</v>
      </c>
      <c r="O9282" s="76" t="s">
        <v>324</v>
      </c>
      <c r="P9282" s="78" t="n">
        <v>45556</v>
      </c>
      <c r="Q9282" s="76" t="s">
        <v>114</v>
      </c>
      <c r="R9282" s="78" t="n">
        <v>45556</v>
      </c>
      <c r="T9282" s="76" t="s">
        <v>325</v>
      </c>
      <c r="U9282" s="76" t="n">
        <v>500</v>
      </c>
      <c r="X9282" s="76" t="n">
        <v>5</v>
      </c>
      <c r="Y9282" s="76" t="s">
        <v>116</v>
      </c>
      <c r="AC9282" s="76" t="s">
        <v>117</v>
      </c>
      <c r="AD9282" s="76" t="s">
        <v>588</v>
      </c>
      <c r="AE9282" s="76" t="n">
        <v>45380</v>
      </c>
      <c r="AF9282" s="76" t="s">
        <v>36095</v>
      </c>
      <c r="AK9282" s="76" t="s">
        <v>36096</v>
      </c>
      <c r="AL9282" s="76" t="n">
        <v>0</v>
      </c>
      <c r="AM9282" s="76" t="n">
        <v>0</v>
      </c>
    </row>
    <row r="9283" customFormat="false" ht="15" hidden="false" customHeight="false" outlineLevel="0" collapsed="false">
      <c r="A9283" s="76" t="n">
        <v>1647428</v>
      </c>
      <c r="B9283" s="76" t="s">
        <v>36097</v>
      </c>
      <c r="C9283" s="76" t="s">
        <v>36098</v>
      </c>
      <c r="D9283" s="76" t="n">
        <v>1812116</v>
      </c>
      <c r="E9283" s="76" t="s">
        <v>109</v>
      </c>
      <c r="H9283" s="78" t="n">
        <v>41390</v>
      </c>
      <c r="I9283" s="76" t="s">
        <v>110</v>
      </c>
      <c r="J9283" s="76" t="n">
        <v>-12</v>
      </c>
      <c r="K9283" s="76" t="s">
        <v>41</v>
      </c>
      <c r="M9283" s="76" t="s">
        <v>111</v>
      </c>
      <c r="N9283" s="79" t="s">
        <v>945</v>
      </c>
      <c r="O9283" s="76" t="s">
        <v>946</v>
      </c>
      <c r="P9283" s="78" t="n">
        <v>45579</v>
      </c>
      <c r="Q9283" s="76" t="s">
        <v>114</v>
      </c>
      <c r="R9283" s="78" t="n">
        <v>45579</v>
      </c>
      <c r="T9283" s="76" t="s">
        <v>115</v>
      </c>
      <c r="U9283" s="76" t="n">
        <v>500</v>
      </c>
      <c r="X9283" s="76" t="n">
        <v>5</v>
      </c>
      <c r="Y9283" s="76" t="s">
        <v>116</v>
      </c>
      <c r="AC9283" s="76" t="s">
        <v>117</v>
      </c>
      <c r="AD9283" s="76" t="s">
        <v>11934</v>
      </c>
      <c r="AE9283" s="76" t="n">
        <v>18360</v>
      </c>
      <c r="AF9283" s="76" t="s">
        <v>11935</v>
      </c>
      <c r="AJ9283" s="76" t="s">
        <v>11936</v>
      </c>
      <c r="AK9283" s="76" t="s">
        <v>11937</v>
      </c>
      <c r="AL9283" s="76" t="n">
        <v>1</v>
      </c>
      <c r="AM9283" s="76" t="n">
        <v>0</v>
      </c>
    </row>
    <row r="9284" customFormat="false" ht="15" hidden="false" customHeight="false" outlineLevel="0" collapsed="false">
      <c r="A9284" s="76" t="n">
        <v>1430605</v>
      </c>
      <c r="B9284" s="76" t="s">
        <v>36099</v>
      </c>
      <c r="C9284" s="76" t="s">
        <v>1506</v>
      </c>
      <c r="D9284" s="76" t="n">
        <v>4115434</v>
      </c>
      <c r="E9284" s="76" t="s">
        <v>132</v>
      </c>
      <c r="H9284" s="78" t="n">
        <v>42114</v>
      </c>
      <c r="I9284" s="76" t="s">
        <v>231</v>
      </c>
      <c r="J9284" s="76" t="n">
        <v>-10</v>
      </c>
      <c r="K9284" s="76" t="s">
        <v>41</v>
      </c>
      <c r="M9284" s="76" t="s">
        <v>286</v>
      </c>
      <c r="N9284" s="79" t="s">
        <v>572</v>
      </c>
      <c r="O9284" s="76" t="s">
        <v>573</v>
      </c>
      <c r="P9284" s="78" t="n">
        <v>45611</v>
      </c>
      <c r="Q9284" s="76" t="s">
        <v>114</v>
      </c>
      <c r="R9284" s="78" t="n">
        <v>44825</v>
      </c>
      <c r="S9284" s="78" t="n">
        <v>45594</v>
      </c>
      <c r="T9284" s="76" t="s">
        <v>201</v>
      </c>
      <c r="U9284" s="76" t="n">
        <v>500</v>
      </c>
      <c r="X9284" s="76" t="n">
        <v>5</v>
      </c>
      <c r="Y9284" s="76" t="s">
        <v>116</v>
      </c>
      <c r="AC9284" s="76" t="s">
        <v>117</v>
      </c>
      <c r="AD9284" s="76" t="s">
        <v>3726</v>
      </c>
      <c r="AE9284" s="76" t="n">
        <v>41500</v>
      </c>
      <c r="AF9284" s="76" t="s">
        <v>36100</v>
      </c>
      <c r="AK9284" s="76" t="s">
        <v>578</v>
      </c>
      <c r="AL9284" s="76" t="n">
        <v>0</v>
      </c>
      <c r="AM9284" s="76" t="n">
        <v>0</v>
      </c>
    </row>
    <row r="9285" customFormat="false" ht="15" hidden="false" customHeight="false" outlineLevel="0" collapsed="false">
      <c r="A9285" s="76" t="n">
        <v>1418075</v>
      </c>
      <c r="B9285" s="76" t="s">
        <v>36101</v>
      </c>
      <c r="C9285" s="76" t="s">
        <v>1345</v>
      </c>
      <c r="D9285" s="76" t="n">
        <v>3733842</v>
      </c>
      <c r="E9285" s="76" t="s">
        <v>475</v>
      </c>
      <c r="F9285" s="76" t="s">
        <v>132</v>
      </c>
      <c r="H9285" s="78" t="n">
        <v>28626</v>
      </c>
      <c r="I9285" s="76" t="s">
        <v>197</v>
      </c>
      <c r="J9285" s="76" t="s">
        <v>198</v>
      </c>
      <c r="K9285" s="76" t="s">
        <v>41</v>
      </c>
      <c r="M9285" s="76" t="s">
        <v>124</v>
      </c>
      <c r="N9285" s="79" t="s">
        <v>1004</v>
      </c>
      <c r="O9285" s="76" t="s">
        <v>1005</v>
      </c>
      <c r="P9285" s="78" t="n">
        <v>45481</v>
      </c>
      <c r="Q9285" s="76" t="s">
        <v>114</v>
      </c>
      <c r="R9285" s="78" t="n">
        <v>44806</v>
      </c>
      <c r="S9285" s="78" t="n">
        <v>44796</v>
      </c>
      <c r="T9285" s="76" t="s">
        <v>183</v>
      </c>
      <c r="U9285" s="76" t="n">
        <v>567</v>
      </c>
      <c r="X9285" s="76" t="n">
        <v>5</v>
      </c>
      <c r="Y9285" s="76" t="s">
        <v>116</v>
      </c>
      <c r="AC9285" s="76" t="s">
        <v>117</v>
      </c>
      <c r="AD9285" s="76" t="s">
        <v>2472</v>
      </c>
      <c r="AE9285" s="76" t="n">
        <v>37390</v>
      </c>
      <c r="AF9285" s="76" t="s">
        <v>36102</v>
      </c>
      <c r="AJ9285" s="79" t="s">
        <v>36103</v>
      </c>
      <c r="AK9285" s="76" t="s">
        <v>36104</v>
      </c>
      <c r="AL9285" s="76" t="n">
        <v>0</v>
      </c>
      <c r="AM9285" s="76" t="n">
        <v>0</v>
      </c>
    </row>
    <row r="9286" customFormat="false" ht="15" hidden="false" customHeight="false" outlineLevel="0" collapsed="false">
      <c r="A9286" s="76" t="n">
        <v>1624498</v>
      </c>
      <c r="B9286" s="76" t="s">
        <v>36105</v>
      </c>
      <c r="C9286" s="76" t="s">
        <v>1930</v>
      </c>
      <c r="D9286" s="76" t="n">
        <v>2817469</v>
      </c>
      <c r="E9286" s="76" t="s">
        <v>109</v>
      </c>
      <c r="H9286" s="78" t="n">
        <v>40482</v>
      </c>
      <c r="I9286" s="76" t="s">
        <v>256</v>
      </c>
      <c r="J9286" s="76" t="n">
        <v>-15</v>
      </c>
      <c r="K9286" s="76" t="s">
        <v>41</v>
      </c>
      <c r="M9286" s="76" t="s">
        <v>155</v>
      </c>
      <c r="N9286" s="79" t="s">
        <v>232</v>
      </c>
      <c r="O9286" s="76" t="s">
        <v>233</v>
      </c>
      <c r="P9286" s="78" t="n">
        <v>45558</v>
      </c>
      <c r="Q9286" s="76" t="s">
        <v>114</v>
      </c>
      <c r="R9286" s="78" t="n">
        <v>45558</v>
      </c>
      <c r="T9286" s="76" t="s">
        <v>115</v>
      </c>
      <c r="U9286" s="76" t="n">
        <v>500</v>
      </c>
      <c r="X9286" s="76" t="n">
        <v>5</v>
      </c>
      <c r="Y9286" s="76" t="s">
        <v>116</v>
      </c>
      <c r="AC9286" s="76" t="s">
        <v>117</v>
      </c>
      <c r="AD9286" s="76" t="s">
        <v>36106</v>
      </c>
      <c r="AE9286" s="76" t="n">
        <v>28210</v>
      </c>
      <c r="AF9286" s="76" t="s">
        <v>36107</v>
      </c>
      <c r="AK9286" s="76" t="s">
        <v>36108</v>
      </c>
      <c r="AL9286" s="76" t="n">
        <v>0</v>
      </c>
      <c r="AM9286" s="76" t="n">
        <v>0</v>
      </c>
    </row>
    <row r="9287" customFormat="false" ht="15" hidden="false" customHeight="false" outlineLevel="0" collapsed="false">
      <c r="A9287" s="76" t="n">
        <v>1552279</v>
      </c>
      <c r="B9287" s="76" t="s">
        <v>36105</v>
      </c>
      <c r="C9287" s="76" t="s">
        <v>16855</v>
      </c>
      <c r="D9287" s="76" t="n">
        <v>3736686</v>
      </c>
      <c r="E9287" s="76" t="s">
        <v>109</v>
      </c>
      <c r="F9287" s="76" t="s">
        <v>109</v>
      </c>
      <c r="H9287" s="78" t="n">
        <v>21852</v>
      </c>
      <c r="I9287" s="76" t="s">
        <v>305</v>
      </c>
      <c r="J9287" s="76" t="s">
        <v>306</v>
      </c>
      <c r="K9287" s="76" t="s">
        <v>2</v>
      </c>
      <c r="M9287" s="76" t="s">
        <v>124</v>
      </c>
      <c r="N9287" s="79" t="s">
        <v>856</v>
      </c>
      <c r="O9287" s="76" t="s">
        <v>857</v>
      </c>
      <c r="P9287" s="78" t="n">
        <v>45542</v>
      </c>
      <c r="Q9287" s="76" t="s">
        <v>114</v>
      </c>
      <c r="R9287" s="78" t="n">
        <v>45262</v>
      </c>
      <c r="S9287" s="78" t="n">
        <v>45489</v>
      </c>
      <c r="T9287" s="76" t="s">
        <v>201</v>
      </c>
      <c r="U9287" s="76" t="n">
        <v>500</v>
      </c>
      <c r="X9287" s="76" t="n">
        <v>5</v>
      </c>
      <c r="Y9287" s="76" t="s">
        <v>116</v>
      </c>
      <c r="AC9287" s="76" t="s">
        <v>117</v>
      </c>
      <c r="AD9287" s="76" t="s">
        <v>7681</v>
      </c>
      <c r="AE9287" s="76" t="n">
        <v>37300</v>
      </c>
      <c r="AF9287" s="76" t="s">
        <v>36109</v>
      </c>
      <c r="AJ9287" s="79" t="s">
        <v>36110</v>
      </c>
      <c r="AK9287" s="76" t="s">
        <v>36111</v>
      </c>
      <c r="AL9287" s="76" t="n">
        <v>0</v>
      </c>
      <c r="AM9287" s="76" t="n">
        <v>0</v>
      </c>
    </row>
    <row r="9288" customFormat="false" ht="15" hidden="false" customHeight="false" outlineLevel="0" collapsed="false">
      <c r="A9288" s="76" t="n">
        <v>1653475</v>
      </c>
      <c r="B9288" s="76" t="s">
        <v>36112</v>
      </c>
      <c r="C9288" s="76" t="s">
        <v>3628</v>
      </c>
      <c r="D9288" s="76" t="n">
        <v>4116751</v>
      </c>
      <c r="E9288" s="76" t="s">
        <v>109</v>
      </c>
      <c r="H9288" s="78" t="n">
        <v>41317</v>
      </c>
      <c r="I9288" s="76" t="s">
        <v>110</v>
      </c>
      <c r="J9288" s="76" t="n">
        <v>-12</v>
      </c>
      <c r="K9288" s="76" t="s">
        <v>41</v>
      </c>
      <c r="M9288" s="76" t="s">
        <v>286</v>
      </c>
      <c r="N9288" s="79" t="s">
        <v>937</v>
      </c>
      <c r="O9288" s="76" t="s">
        <v>938</v>
      </c>
      <c r="P9288" s="78" t="n">
        <v>45593</v>
      </c>
      <c r="Q9288" s="76" t="s">
        <v>114</v>
      </c>
      <c r="R9288" s="78" t="n">
        <v>45593</v>
      </c>
      <c r="T9288" s="76" t="s">
        <v>115</v>
      </c>
      <c r="U9288" s="76" t="n">
        <v>500</v>
      </c>
      <c r="X9288" s="76" t="n">
        <v>5</v>
      </c>
      <c r="Y9288" s="76" t="s">
        <v>116</v>
      </c>
      <c r="AC9288" s="76" t="s">
        <v>117</v>
      </c>
      <c r="AD9288" s="76" t="s">
        <v>16492</v>
      </c>
      <c r="AE9288" s="76" t="n">
        <v>41270</v>
      </c>
      <c r="AF9288" s="76" t="s">
        <v>36113</v>
      </c>
      <c r="AK9288" s="76" t="s">
        <v>36114</v>
      </c>
      <c r="AL9288" s="76" t="n">
        <v>0</v>
      </c>
      <c r="AM9288" s="76" t="n">
        <v>0</v>
      </c>
    </row>
    <row r="9289" customFormat="false" ht="15" hidden="false" customHeight="false" outlineLevel="0" collapsed="false">
      <c r="A9289" s="76" t="n">
        <v>1398679</v>
      </c>
      <c r="B9289" s="76" t="s">
        <v>36112</v>
      </c>
      <c r="C9289" s="76" t="s">
        <v>5005</v>
      </c>
      <c r="D9289" s="76" t="n">
        <v>1810813</v>
      </c>
      <c r="E9289" s="76" t="s">
        <v>109</v>
      </c>
      <c r="H9289" s="78" t="n">
        <v>40574</v>
      </c>
      <c r="I9289" s="76" t="s">
        <v>144</v>
      </c>
      <c r="J9289" s="76" t="n">
        <v>-14</v>
      </c>
      <c r="K9289" s="76" t="s">
        <v>41</v>
      </c>
      <c r="M9289" s="76" t="s">
        <v>269</v>
      </c>
      <c r="N9289" s="79" t="s">
        <v>828</v>
      </c>
      <c r="O9289" s="76" t="s">
        <v>829</v>
      </c>
      <c r="P9289" s="78" t="n">
        <v>45624</v>
      </c>
      <c r="Q9289" s="76" t="s">
        <v>114</v>
      </c>
      <c r="R9289" s="78" t="n">
        <v>44670</v>
      </c>
      <c r="T9289" s="76" t="s">
        <v>115</v>
      </c>
      <c r="U9289" s="76" t="n">
        <v>500</v>
      </c>
      <c r="X9289" s="76" t="n">
        <v>5</v>
      </c>
      <c r="Y9289" s="76" t="s">
        <v>116</v>
      </c>
      <c r="AC9289" s="76" t="s">
        <v>117</v>
      </c>
      <c r="AD9289" s="76" t="s">
        <v>830</v>
      </c>
      <c r="AE9289" s="76" t="n">
        <v>36130</v>
      </c>
      <c r="AF9289" s="76" t="s">
        <v>36115</v>
      </c>
      <c r="AJ9289" s="79" t="s">
        <v>36116</v>
      </c>
      <c r="AK9289" s="76" t="s">
        <v>36117</v>
      </c>
      <c r="AL9289" s="76" t="n">
        <v>0</v>
      </c>
      <c r="AM9289" s="76" t="n">
        <v>0</v>
      </c>
    </row>
    <row r="9290" customFormat="false" ht="15" hidden="false" customHeight="false" outlineLevel="0" collapsed="false">
      <c r="A9290" s="76" t="n">
        <v>188814</v>
      </c>
      <c r="B9290" s="76" t="s">
        <v>36118</v>
      </c>
      <c r="C9290" s="76" t="s">
        <v>1393</v>
      </c>
      <c r="D9290" s="76" t="n">
        <v>416883</v>
      </c>
      <c r="E9290" s="76" t="s">
        <v>109</v>
      </c>
      <c r="H9290" s="78" t="n">
        <v>32118</v>
      </c>
      <c r="I9290" s="76" t="s">
        <v>23</v>
      </c>
      <c r="J9290" s="76" t="n">
        <v>-40</v>
      </c>
      <c r="K9290" s="76" t="s">
        <v>2</v>
      </c>
      <c r="M9290" s="76" t="s">
        <v>286</v>
      </c>
      <c r="N9290" s="79" t="s">
        <v>1369</v>
      </c>
      <c r="O9290" s="76" t="s">
        <v>1370</v>
      </c>
      <c r="P9290" s="78" t="n">
        <v>45601</v>
      </c>
      <c r="Q9290" s="76" t="s">
        <v>114</v>
      </c>
      <c r="R9290" s="78" t="n">
        <v>37432</v>
      </c>
      <c r="S9290" s="78" t="n">
        <v>45457</v>
      </c>
      <c r="T9290" s="76" t="s">
        <v>201</v>
      </c>
      <c r="U9290" s="76" t="n">
        <v>532</v>
      </c>
      <c r="X9290" s="76" t="n">
        <v>5</v>
      </c>
      <c r="Y9290" s="76" t="s">
        <v>116</v>
      </c>
      <c r="AC9290" s="76" t="s">
        <v>117</v>
      </c>
      <c r="AD9290" s="76" t="s">
        <v>36119</v>
      </c>
      <c r="AE9290" s="76" t="n">
        <v>41100</v>
      </c>
      <c r="AF9290" s="76" t="s">
        <v>36120</v>
      </c>
      <c r="AI9290" s="79" t="s">
        <v>36121</v>
      </c>
      <c r="AJ9290" s="79" t="s">
        <v>36122</v>
      </c>
      <c r="AK9290" s="76" t="s">
        <v>36123</v>
      </c>
      <c r="AL9290" s="76" t="n">
        <v>0</v>
      </c>
      <c r="AM9290" s="76" t="n">
        <v>0</v>
      </c>
    </row>
    <row r="9291" customFormat="false" ht="15" hidden="false" customHeight="false" outlineLevel="0" collapsed="false">
      <c r="A9291" s="76" t="n">
        <v>1549436</v>
      </c>
      <c r="B9291" s="76" t="s">
        <v>36124</v>
      </c>
      <c r="C9291" s="76" t="s">
        <v>24188</v>
      </c>
      <c r="D9291" s="76" t="n">
        <v>3611705</v>
      </c>
      <c r="E9291" s="76" t="s">
        <v>132</v>
      </c>
      <c r="F9291" s="76" t="s">
        <v>132</v>
      </c>
      <c r="H9291" s="78" t="n">
        <v>40371</v>
      </c>
      <c r="I9291" s="76" t="s">
        <v>256</v>
      </c>
      <c r="J9291" s="76" t="n">
        <v>-15</v>
      </c>
      <c r="K9291" s="76" t="s">
        <v>41</v>
      </c>
      <c r="M9291" s="76" t="s">
        <v>269</v>
      </c>
      <c r="N9291" s="79" t="s">
        <v>4200</v>
      </c>
      <c r="O9291" s="76" t="s">
        <v>4201</v>
      </c>
      <c r="P9291" s="78" t="n">
        <v>45495</v>
      </c>
      <c r="Q9291" s="76" t="s">
        <v>114</v>
      </c>
      <c r="R9291" s="78" t="n">
        <v>45253</v>
      </c>
      <c r="T9291" s="76" t="s">
        <v>115</v>
      </c>
      <c r="U9291" s="76" t="n">
        <v>500</v>
      </c>
      <c r="X9291" s="76" t="n">
        <v>5</v>
      </c>
      <c r="Y9291" s="76" t="s">
        <v>116</v>
      </c>
      <c r="AC9291" s="76" t="s">
        <v>117</v>
      </c>
      <c r="AD9291" s="76" t="s">
        <v>36125</v>
      </c>
      <c r="AE9291" s="76" t="n">
        <v>23360</v>
      </c>
      <c r="AF9291" s="76" t="s">
        <v>36126</v>
      </c>
      <c r="AJ9291" s="79" t="s">
        <v>36127</v>
      </c>
      <c r="AK9291" s="76" t="s">
        <v>28227</v>
      </c>
      <c r="AL9291" s="76" t="n">
        <v>0</v>
      </c>
      <c r="AM9291" s="76" t="n">
        <v>0</v>
      </c>
    </row>
    <row r="9292" customFormat="false" ht="15" hidden="false" customHeight="false" outlineLevel="0" collapsed="false">
      <c r="A9292" s="76" t="n">
        <v>1423625</v>
      </c>
      <c r="B9292" s="76" t="s">
        <v>36128</v>
      </c>
      <c r="C9292" s="76" t="s">
        <v>36129</v>
      </c>
      <c r="D9292" s="76" t="n">
        <v>4535247</v>
      </c>
      <c r="E9292" s="76" t="s">
        <v>132</v>
      </c>
      <c r="H9292" s="78" t="n">
        <v>41367</v>
      </c>
      <c r="I9292" s="76" t="s">
        <v>110</v>
      </c>
      <c r="J9292" s="76" t="n">
        <v>-12</v>
      </c>
      <c r="K9292" s="76" t="s">
        <v>2</v>
      </c>
      <c r="M9292" s="76" t="s">
        <v>134</v>
      </c>
      <c r="N9292" s="79" t="s">
        <v>3076</v>
      </c>
      <c r="O9292" s="76" t="s">
        <v>3077</v>
      </c>
      <c r="P9292" s="78" t="n">
        <v>45612</v>
      </c>
      <c r="Q9292" s="76" t="s">
        <v>114</v>
      </c>
      <c r="R9292" s="78" t="n">
        <v>44818</v>
      </c>
      <c r="T9292" s="76" t="s">
        <v>115</v>
      </c>
      <c r="U9292" s="76" t="n">
        <v>500</v>
      </c>
      <c r="X9292" s="76" t="n">
        <v>5</v>
      </c>
      <c r="Y9292" s="76" t="s">
        <v>116</v>
      </c>
      <c r="AC9292" s="76" t="s">
        <v>117</v>
      </c>
      <c r="AD9292" s="76" t="s">
        <v>36130</v>
      </c>
      <c r="AE9292" s="76" t="n">
        <v>45590</v>
      </c>
      <c r="AF9292" s="76" t="s">
        <v>36131</v>
      </c>
      <c r="AI9292" s="79" t="s">
        <v>36132</v>
      </c>
      <c r="AJ9292" s="79" t="s">
        <v>36133</v>
      </c>
      <c r="AK9292" s="76" t="s">
        <v>36134</v>
      </c>
      <c r="AL9292" s="76" t="n">
        <v>0</v>
      </c>
      <c r="AM9292" s="76" t="n">
        <v>0</v>
      </c>
    </row>
    <row r="9293" customFormat="false" ht="15" hidden="false" customHeight="false" outlineLevel="0" collapsed="false">
      <c r="A9293" s="76" t="n">
        <v>1529616</v>
      </c>
      <c r="B9293" s="76" t="s">
        <v>36135</v>
      </c>
      <c r="C9293" s="76" t="s">
        <v>11166</v>
      </c>
      <c r="D9293" s="76" t="n">
        <v>3736341</v>
      </c>
      <c r="E9293" s="76" t="s">
        <v>109</v>
      </c>
      <c r="F9293" s="76" t="s">
        <v>109</v>
      </c>
      <c r="H9293" s="78" t="n">
        <v>23641</v>
      </c>
      <c r="I9293" s="76" t="s">
        <v>267</v>
      </c>
      <c r="J9293" s="76" t="s">
        <v>268</v>
      </c>
      <c r="K9293" s="76" t="s">
        <v>2</v>
      </c>
      <c r="M9293" s="76" t="s">
        <v>124</v>
      </c>
      <c r="N9293" s="79" t="s">
        <v>1887</v>
      </c>
      <c r="O9293" s="76" t="s">
        <v>1888</v>
      </c>
      <c r="P9293" s="78" t="n">
        <v>45553</v>
      </c>
      <c r="Q9293" s="76" t="s">
        <v>114</v>
      </c>
      <c r="R9293" s="78" t="n">
        <v>45203</v>
      </c>
      <c r="S9293" s="78" t="n">
        <v>45189</v>
      </c>
      <c r="T9293" s="76" t="s">
        <v>183</v>
      </c>
      <c r="U9293" s="76" t="n">
        <v>500</v>
      </c>
      <c r="X9293" s="76" t="n">
        <v>5</v>
      </c>
      <c r="Y9293" s="76" t="s">
        <v>116</v>
      </c>
      <c r="AC9293" s="76" t="s">
        <v>117</v>
      </c>
      <c r="AD9293" s="76" t="s">
        <v>30264</v>
      </c>
      <c r="AE9293" s="76" t="n">
        <v>37380</v>
      </c>
      <c r="AF9293" s="76" t="s">
        <v>36136</v>
      </c>
      <c r="AK9293" s="76" t="s">
        <v>36137</v>
      </c>
      <c r="AL9293" s="76" t="n">
        <v>0</v>
      </c>
      <c r="AM9293" s="76" t="n">
        <v>0</v>
      </c>
    </row>
    <row r="9294" customFormat="false" ht="15" hidden="false" customHeight="false" outlineLevel="0" collapsed="false">
      <c r="A9294" s="76" t="n">
        <v>1676133</v>
      </c>
      <c r="B9294" s="76" t="s">
        <v>36138</v>
      </c>
      <c r="C9294" s="76" t="s">
        <v>36139</v>
      </c>
      <c r="D9294" s="76" t="n">
        <v>3738373</v>
      </c>
      <c r="E9294" s="76" t="s">
        <v>109</v>
      </c>
      <c r="H9294" s="78" t="n">
        <v>42914</v>
      </c>
      <c r="I9294" s="76" t="s">
        <v>109</v>
      </c>
      <c r="J9294" s="76" t="n">
        <v>-9</v>
      </c>
      <c r="K9294" s="76" t="s">
        <v>41</v>
      </c>
      <c r="M9294" s="76" t="s">
        <v>124</v>
      </c>
      <c r="N9294" s="79" t="s">
        <v>398</v>
      </c>
      <c r="O9294" s="76" t="s">
        <v>399</v>
      </c>
      <c r="P9294" s="78" t="n">
        <v>45687</v>
      </c>
      <c r="Q9294" s="76" t="s">
        <v>114</v>
      </c>
      <c r="R9294" s="78" t="n">
        <v>45687</v>
      </c>
      <c r="T9294" s="76" t="s">
        <v>115</v>
      </c>
      <c r="U9294" s="76" t="n">
        <v>500</v>
      </c>
      <c r="X9294" s="76" t="n">
        <v>5</v>
      </c>
      <c r="Y9294" s="76" t="s">
        <v>116</v>
      </c>
      <c r="AC9294" s="76" t="s">
        <v>117</v>
      </c>
      <c r="AD9294" s="76" t="s">
        <v>22612</v>
      </c>
      <c r="AE9294" s="76" t="n">
        <v>37380</v>
      </c>
      <c r="AF9294" s="76" t="s">
        <v>36140</v>
      </c>
      <c r="AJ9294" s="79" t="s">
        <v>36141</v>
      </c>
      <c r="AK9294" s="76" t="s">
        <v>36142</v>
      </c>
      <c r="AL9294" s="76" t="n">
        <v>0</v>
      </c>
      <c r="AM9294" s="76" t="n">
        <v>0</v>
      </c>
    </row>
    <row r="9295" customFormat="false" ht="15" hidden="false" customHeight="false" outlineLevel="0" collapsed="false">
      <c r="A9295" s="76" t="n">
        <v>1678727</v>
      </c>
      <c r="B9295" s="76" t="s">
        <v>36138</v>
      </c>
      <c r="C9295" s="76" t="s">
        <v>36143</v>
      </c>
      <c r="D9295" s="76" t="n">
        <v>4116879</v>
      </c>
      <c r="E9295" s="76" t="s">
        <v>109</v>
      </c>
      <c r="H9295" s="78" t="n">
        <v>36780</v>
      </c>
      <c r="I9295" s="76" t="s">
        <v>23</v>
      </c>
      <c r="J9295" s="76" t="n">
        <v>-40</v>
      </c>
      <c r="K9295" s="76" t="s">
        <v>41</v>
      </c>
      <c r="M9295" s="76" t="s">
        <v>286</v>
      </c>
      <c r="N9295" s="79" t="s">
        <v>3331</v>
      </c>
      <c r="O9295" s="76" t="s">
        <v>3332</v>
      </c>
      <c r="P9295" s="78" t="n">
        <v>45698</v>
      </c>
      <c r="Q9295" s="76" t="s">
        <v>114</v>
      </c>
      <c r="R9295" s="78" t="n">
        <v>45698</v>
      </c>
      <c r="S9295" s="78" t="n">
        <v>45639</v>
      </c>
      <c r="T9295" s="76" t="s">
        <v>201</v>
      </c>
      <c r="U9295" s="76" t="n">
        <v>500</v>
      </c>
      <c r="X9295" s="76" t="n">
        <v>5</v>
      </c>
      <c r="Y9295" s="76" t="s">
        <v>116</v>
      </c>
      <c r="AC9295" s="76" t="s">
        <v>117</v>
      </c>
      <c r="AD9295" s="76" t="s">
        <v>12018</v>
      </c>
      <c r="AE9295" s="76" t="n">
        <v>41800</v>
      </c>
      <c r="AF9295" s="76" t="s">
        <v>36144</v>
      </c>
      <c r="AJ9295" s="76" t="s">
        <v>36145</v>
      </c>
      <c r="AK9295" s="76" t="s">
        <v>36146</v>
      </c>
      <c r="AL9295" s="76" t="n">
        <v>0</v>
      </c>
      <c r="AM9295" s="76" t="n">
        <v>0</v>
      </c>
    </row>
    <row r="9296" customFormat="false" ht="15" hidden="false" customHeight="false" outlineLevel="0" collapsed="false">
      <c r="A9296" s="76" t="n">
        <v>1650302</v>
      </c>
      <c r="B9296" s="76" t="s">
        <v>36138</v>
      </c>
      <c r="C9296" s="76" t="s">
        <v>312</v>
      </c>
      <c r="D9296" s="76" t="n">
        <v>4116728</v>
      </c>
      <c r="E9296" s="76" t="s">
        <v>109</v>
      </c>
      <c r="H9296" s="78" t="n">
        <v>23531</v>
      </c>
      <c r="I9296" s="76" t="s">
        <v>267</v>
      </c>
      <c r="J9296" s="76" t="s">
        <v>268</v>
      </c>
      <c r="K9296" s="76" t="s">
        <v>41</v>
      </c>
      <c r="M9296" s="76" t="s">
        <v>286</v>
      </c>
      <c r="N9296" s="79" t="s">
        <v>2615</v>
      </c>
      <c r="O9296" s="76" t="s">
        <v>2616</v>
      </c>
      <c r="P9296" s="78" t="n">
        <v>45583</v>
      </c>
      <c r="Q9296" s="76" t="s">
        <v>114</v>
      </c>
      <c r="R9296" s="78" t="n">
        <v>45583</v>
      </c>
      <c r="S9296" s="78" t="n">
        <v>45581</v>
      </c>
      <c r="T9296" s="76" t="s">
        <v>201</v>
      </c>
      <c r="U9296" s="76" t="n">
        <v>500</v>
      </c>
      <c r="X9296" s="76" t="n">
        <v>5</v>
      </c>
      <c r="Y9296" s="76" t="s">
        <v>116</v>
      </c>
      <c r="AC9296" s="76" t="s">
        <v>117</v>
      </c>
      <c r="AD9296" s="76" t="s">
        <v>16273</v>
      </c>
      <c r="AE9296" s="76" t="n">
        <v>41160</v>
      </c>
      <c r="AF9296" s="76" t="s">
        <v>36147</v>
      </c>
      <c r="AJ9296" s="76" t="s">
        <v>36148</v>
      </c>
      <c r="AK9296" s="76" t="s">
        <v>36149</v>
      </c>
      <c r="AL9296" s="76" t="n">
        <v>0</v>
      </c>
      <c r="AM9296" s="76" t="n">
        <v>0</v>
      </c>
    </row>
    <row r="9297" customFormat="false" ht="15" hidden="false" customHeight="false" outlineLevel="0" collapsed="false">
      <c r="A9297" s="76" t="n">
        <v>1554447</v>
      </c>
      <c r="B9297" s="76" t="s">
        <v>36150</v>
      </c>
      <c r="C9297" s="76" t="s">
        <v>11754</v>
      </c>
      <c r="D9297" s="76" t="n">
        <v>3736732</v>
      </c>
      <c r="E9297" s="76" t="s">
        <v>109</v>
      </c>
      <c r="F9297" s="76" t="s">
        <v>109</v>
      </c>
      <c r="H9297" s="78" t="n">
        <v>23667</v>
      </c>
      <c r="I9297" s="76" t="s">
        <v>267</v>
      </c>
      <c r="J9297" s="76" t="s">
        <v>268</v>
      </c>
      <c r="K9297" s="76" t="s">
        <v>2</v>
      </c>
      <c r="M9297" s="76" t="s">
        <v>124</v>
      </c>
      <c r="N9297" s="79" t="s">
        <v>1338</v>
      </c>
      <c r="O9297" s="76" t="s">
        <v>1339</v>
      </c>
      <c r="P9297" s="78" t="n">
        <v>45535</v>
      </c>
      <c r="Q9297" s="76" t="s">
        <v>114</v>
      </c>
      <c r="R9297" s="78" t="n">
        <v>45273</v>
      </c>
      <c r="S9297" s="78" t="n">
        <v>45250</v>
      </c>
      <c r="T9297" s="76" t="s">
        <v>183</v>
      </c>
      <c r="U9297" s="76" t="n">
        <v>500</v>
      </c>
      <c r="X9297" s="76" t="n">
        <v>5</v>
      </c>
      <c r="Y9297" s="76" t="s">
        <v>116</v>
      </c>
      <c r="AC9297" s="76" t="s">
        <v>117</v>
      </c>
      <c r="AD9297" s="76" t="s">
        <v>1340</v>
      </c>
      <c r="AE9297" s="76" t="n">
        <v>37130</v>
      </c>
      <c r="AF9297" s="76" t="s">
        <v>36151</v>
      </c>
      <c r="AJ9297" s="76" t="s">
        <v>36152</v>
      </c>
      <c r="AK9297" s="76" t="s">
        <v>36153</v>
      </c>
      <c r="AL9297" s="76" t="n">
        <v>1</v>
      </c>
      <c r="AM9297" s="76" t="n">
        <v>0</v>
      </c>
    </row>
    <row r="9298" customFormat="false" ht="15" hidden="false" customHeight="false" outlineLevel="0" collapsed="false">
      <c r="A9298" s="76" t="n">
        <v>1627129</v>
      </c>
      <c r="B9298" s="76" t="s">
        <v>36150</v>
      </c>
      <c r="C9298" s="76" t="s">
        <v>773</v>
      </c>
      <c r="D9298" s="76" t="n">
        <v>3737579</v>
      </c>
      <c r="E9298" s="76" t="s">
        <v>109</v>
      </c>
      <c r="H9298" s="78" t="n">
        <v>41920</v>
      </c>
      <c r="I9298" s="76" t="s">
        <v>190</v>
      </c>
      <c r="J9298" s="76" t="n">
        <v>-11</v>
      </c>
      <c r="K9298" s="76" t="s">
        <v>41</v>
      </c>
      <c r="M9298" s="76" t="s">
        <v>124</v>
      </c>
      <c r="N9298" s="79" t="s">
        <v>1926</v>
      </c>
      <c r="O9298" s="76" t="s">
        <v>1927</v>
      </c>
      <c r="P9298" s="78" t="n">
        <v>45560</v>
      </c>
      <c r="Q9298" s="76" t="s">
        <v>114</v>
      </c>
      <c r="R9298" s="78" t="n">
        <v>45560</v>
      </c>
      <c r="T9298" s="76" t="s">
        <v>115</v>
      </c>
      <c r="U9298" s="76" t="n">
        <v>500</v>
      </c>
      <c r="X9298" s="76" t="n">
        <v>5</v>
      </c>
      <c r="Y9298" s="76" t="s">
        <v>116</v>
      </c>
      <c r="AC9298" s="76" t="s">
        <v>117</v>
      </c>
      <c r="AD9298" s="76" t="s">
        <v>498</v>
      </c>
      <c r="AE9298" s="76" t="n">
        <v>37230</v>
      </c>
      <c r="AF9298" s="76" t="s">
        <v>36154</v>
      </c>
      <c r="AK9298" s="76" t="s">
        <v>36155</v>
      </c>
      <c r="AL9298" s="76" t="n">
        <v>0</v>
      </c>
      <c r="AM9298" s="76" t="n">
        <v>0</v>
      </c>
    </row>
    <row r="9299" customFormat="false" ht="15" hidden="false" customHeight="false" outlineLevel="0" collapsed="false">
      <c r="A9299" s="76" t="n">
        <v>1627131</v>
      </c>
      <c r="B9299" s="76" t="s">
        <v>36150</v>
      </c>
      <c r="C9299" s="76" t="s">
        <v>36156</v>
      </c>
      <c r="D9299" s="76" t="n">
        <v>3737581</v>
      </c>
      <c r="E9299" s="76" t="s">
        <v>109</v>
      </c>
      <c r="H9299" s="78" t="n">
        <v>43773</v>
      </c>
      <c r="I9299" s="76" t="s">
        <v>109</v>
      </c>
      <c r="J9299" s="76" t="n">
        <v>-9</v>
      </c>
      <c r="K9299" s="76" t="s">
        <v>41</v>
      </c>
      <c r="M9299" s="76" t="s">
        <v>124</v>
      </c>
      <c r="N9299" s="79" t="s">
        <v>1926</v>
      </c>
      <c r="O9299" s="76" t="s">
        <v>1927</v>
      </c>
      <c r="P9299" s="78" t="n">
        <v>45560</v>
      </c>
      <c r="Q9299" s="76" t="s">
        <v>114</v>
      </c>
      <c r="R9299" s="78" t="n">
        <v>45560</v>
      </c>
      <c r="T9299" s="76" t="s">
        <v>115</v>
      </c>
      <c r="U9299" s="76" t="n">
        <v>500</v>
      </c>
      <c r="X9299" s="76" t="n">
        <v>5</v>
      </c>
      <c r="Y9299" s="76" t="s">
        <v>116</v>
      </c>
      <c r="AC9299" s="76" t="s">
        <v>117</v>
      </c>
      <c r="AD9299" s="76" t="s">
        <v>498</v>
      </c>
      <c r="AE9299" s="76" t="n">
        <v>37230</v>
      </c>
      <c r="AF9299" s="76" t="s">
        <v>36154</v>
      </c>
      <c r="AK9299" s="76" t="s">
        <v>36155</v>
      </c>
      <c r="AL9299" s="76" t="n">
        <v>0</v>
      </c>
      <c r="AM9299" s="76" t="n">
        <v>0</v>
      </c>
    </row>
    <row r="9300" customFormat="false" ht="15" hidden="false" customHeight="false" outlineLevel="0" collapsed="false">
      <c r="A9300" s="76" t="n">
        <v>973852</v>
      </c>
      <c r="B9300" s="76" t="s">
        <v>36150</v>
      </c>
      <c r="C9300" s="76" t="s">
        <v>517</v>
      </c>
      <c r="D9300" s="76" t="n">
        <v>4112137</v>
      </c>
      <c r="E9300" s="76" t="s">
        <v>475</v>
      </c>
      <c r="F9300" s="76" t="s">
        <v>132</v>
      </c>
      <c r="H9300" s="78" t="n">
        <v>26441</v>
      </c>
      <c r="I9300" s="76" t="s">
        <v>208</v>
      </c>
      <c r="J9300" s="76" t="s">
        <v>209</v>
      </c>
      <c r="K9300" s="76" t="s">
        <v>41</v>
      </c>
      <c r="M9300" s="76" t="s">
        <v>286</v>
      </c>
      <c r="N9300" s="79" t="s">
        <v>3331</v>
      </c>
      <c r="O9300" s="76" t="s">
        <v>3332</v>
      </c>
      <c r="P9300" s="78" t="n">
        <v>45484</v>
      </c>
      <c r="Q9300" s="76" t="s">
        <v>114</v>
      </c>
      <c r="R9300" s="78" t="n">
        <v>41563</v>
      </c>
      <c r="S9300" s="78" t="n">
        <v>45180</v>
      </c>
      <c r="T9300" s="76" t="s">
        <v>201</v>
      </c>
      <c r="U9300" s="76" t="n">
        <v>502</v>
      </c>
      <c r="X9300" s="76" t="n">
        <v>5</v>
      </c>
      <c r="Y9300" s="76" t="s">
        <v>116</v>
      </c>
      <c r="AC9300" s="76" t="s">
        <v>117</v>
      </c>
      <c r="AD9300" s="76" t="s">
        <v>36157</v>
      </c>
      <c r="AE9300" s="76" t="n">
        <v>41800</v>
      </c>
      <c r="AF9300" s="76" t="s">
        <v>36158</v>
      </c>
      <c r="AI9300" s="79" t="s">
        <v>36159</v>
      </c>
      <c r="AJ9300" s="79" t="s">
        <v>36160</v>
      </c>
      <c r="AK9300" s="76" t="s">
        <v>36161</v>
      </c>
      <c r="AL9300" s="76" t="n">
        <v>0</v>
      </c>
      <c r="AM9300" s="76" t="n">
        <v>0</v>
      </c>
    </row>
    <row r="9301" customFormat="false" ht="15" hidden="false" customHeight="false" outlineLevel="0" collapsed="false">
      <c r="A9301" s="76" t="n">
        <v>1344276</v>
      </c>
      <c r="B9301" s="76" t="s">
        <v>36162</v>
      </c>
      <c r="C9301" s="76" t="s">
        <v>455</v>
      </c>
      <c r="D9301" s="76" t="n">
        <v>4532403</v>
      </c>
      <c r="E9301" s="76" t="s">
        <v>132</v>
      </c>
      <c r="F9301" s="76" t="s">
        <v>132</v>
      </c>
      <c r="H9301" s="78" t="n">
        <v>18260</v>
      </c>
      <c r="I9301" s="76" t="s">
        <v>686</v>
      </c>
      <c r="J9301" s="76" t="s">
        <v>687</v>
      </c>
      <c r="K9301" s="76" t="s">
        <v>41</v>
      </c>
      <c r="M9301" s="76" t="s">
        <v>134</v>
      </c>
      <c r="N9301" s="79" t="s">
        <v>135</v>
      </c>
      <c r="O9301" s="76" t="s">
        <v>136</v>
      </c>
      <c r="P9301" s="78" t="n">
        <v>45492</v>
      </c>
      <c r="Q9301" s="76" t="s">
        <v>114</v>
      </c>
      <c r="R9301" s="78" t="n">
        <v>44459</v>
      </c>
      <c r="S9301" s="78" t="n">
        <v>45156</v>
      </c>
      <c r="T9301" s="76" t="s">
        <v>183</v>
      </c>
      <c r="U9301" s="76" t="n">
        <v>581</v>
      </c>
      <c r="X9301" s="76" t="n">
        <v>5</v>
      </c>
      <c r="Y9301" s="76" t="s">
        <v>116</v>
      </c>
      <c r="AC9301" s="76" t="s">
        <v>117</v>
      </c>
      <c r="AD9301" s="76" t="s">
        <v>36163</v>
      </c>
      <c r="AE9301" s="76" t="n">
        <v>77570</v>
      </c>
      <c r="AF9301" s="76" t="s">
        <v>36164</v>
      </c>
      <c r="AI9301" s="76" t="s">
        <v>36165</v>
      </c>
      <c r="AJ9301" s="76" t="s">
        <v>36166</v>
      </c>
      <c r="AK9301" s="76" t="s">
        <v>36167</v>
      </c>
      <c r="AL9301" s="76" t="n">
        <v>0</v>
      </c>
      <c r="AM9301" s="76" t="n">
        <v>0</v>
      </c>
    </row>
    <row r="9302" customFormat="false" ht="15" hidden="false" customHeight="false" outlineLevel="0" collapsed="false">
      <c r="A9302" s="76" t="n">
        <v>1280099</v>
      </c>
      <c r="B9302" s="76" t="s">
        <v>36168</v>
      </c>
      <c r="C9302" s="76" t="s">
        <v>1899</v>
      </c>
      <c r="D9302" s="76" t="n">
        <v>3731525</v>
      </c>
      <c r="E9302" s="76" t="s">
        <v>109</v>
      </c>
      <c r="F9302" s="76" t="s">
        <v>109</v>
      </c>
      <c r="H9302" s="78" t="n">
        <v>40303</v>
      </c>
      <c r="I9302" s="76" t="s">
        <v>256</v>
      </c>
      <c r="J9302" s="76" t="n">
        <v>-15</v>
      </c>
      <c r="K9302" s="76" t="s">
        <v>41</v>
      </c>
      <c r="M9302" s="76" t="s">
        <v>124</v>
      </c>
      <c r="N9302" s="79" t="s">
        <v>125</v>
      </c>
      <c r="O9302" s="76" t="s">
        <v>126</v>
      </c>
      <c r="P9302" s="78" t="n">
        <v>45547</v>
      </c>
      <c r="Q9302" s="76" t="s">
        <v>114</v>
      </c>
      <c r="R9302" s="78" t="n">
        <v>43738</v>
      </c>
      <c r="T9302" s="76" t="s">
        <v>115</v>
      </c>
      <c r="U9302" s="76" t="n">
        <v>500</v>
      </c>
      <c r="X9302" s="76" t="n">
        <v>5</v>
      </c>
      <c r="Y9302" s="76" t="s">
        <v>116</v>
      </c>
      <c r="AC9302" s="76" t="s">
        <v>117</v>
      </c>
      <c r="AD9302" s="76" t="s">
        <v>127</v>
      </c>
      <c r="AE9302" s="76" t="n">
        <v>37000</v>
      </c>
      <c r="AF9302" s="76" t="s">
        <v>36169</v>
      </c>
      <c r="AI9302" s="79" t="s">
        <v>36170</v>
      </c>
      <c r="AJ9302" s="79" t="s">
        <v>36171</v>
      </c>
      <c r="AK9302" s="76" t="s">
        <v>36172</v>
      </c>
      <c r="AL9302" s="76" t="n">
        <v>0</v>
      </c>
      <c r="AM9302" s="76" t="n">
        <v>0</v>
      </c>
    </row>
    <row r="9303" customFormat="false" ht="15" hidden="false" customHeight="false" outlineLevel="0" collapsed="false">
      <c r="A9303" s="76" t="n">
        <v>913282</v>
      </c>
      <c r="B9303" s="76" t="s">
        <v>36173</v>
      </c>
      <c r="C9303" s="76" t="s">
        <v>11434</v>
      </c>
      <c r="D9303" s="76" t="n">
        <v>367256</v>
      </c>
      <c r="E9303" s="76" t="s">
        <v>109</v>
      </c>
      <c r="F9303" s="76" t="s">
        <v>109</v>
      </c>
      <c r="H9303" s="78" t="n">
        <v>26926</v>
      </c>
      <c r="I9303" s="76" t="s">
        <v>208</v>
      </c>
      <c r="J9303" s="76" t="s">
        <v>209</v>
      </c>
      <c r="K9303" s="76" t="s">
        <v>2</v>
      </c>
      <c r="M9303" s="76" t="s">
        <v>269</v>
      </c>
      <c r="N9303" s="79" t="s">
        <v>504</v>
      </c>
      <c r="O9303" s="76" t="s">
        <v>505</v>
      </c>
      <c r="P9303" s="78" t="n">
        <v>45545</v>
      </c>
      <c r="Q9303" s="76" t="s">
        <v>114</v>
      </c>
      <c r="R9303" s="78" t="n">
        <v>41199</v>
      </c>
      <c r="S9303" s="78" t="n">
        <v>45135</v>
      </c>
      <c r="T9303" s="76" t="s">
        <v>183</v>
      </c>
      <c r="U9303" s="76" t="n">
        <v>500</v>
      </c>
      <c r="X9303" s="76" t="n">
        <v>5</v>
      </c>
      <c r="Y9303" s="76" t="s">
        <v>116</v>
      </c>
      <c r="AC9303" s="76" t="s">
        <v>117</v>
      </c>
      <c r="AD9303" s="76" t="s">
        <v>36174</v>
      </c>
      <c r="AE9303" s="76" t="n">
        <v>36100</v>
      </c>
      <c r="AF9303" s="76" t="s">
        <v>36175</v>
      </c>
      <c r="AI9303" s="79" t="s">
        <v>36176</v>
      </c>
      <c r="AJ9303" s="79" t="s">
        <v>36177</v>
      </c>
      <c r="AK9303" s="76" t="s">
        <v>36178</v>
      </c>
      <c r="AL9303" s="76" t="n">
        <v>0</v>
      </c>
      <c r="AM9303" s="76" t="n">
        <v>0</v>
      </c>
    </row>
    <row r="9304" customFormat="false" ht="15" hidden="false" customHeight="false" outlineLevel="0" collapsed="false">
      <c r="A9304" s="76" t="n">
        <v>399542</v>
      </c>
      <c r="B9304" s="76" t="s">
        <v>36179</v>
      </c>
      <c r="C9304" s="76" t="s">
        <v>425</v>
      </c>
      <c r="D9304" s="76" t="n">
        <v>4515320</v>
      </c>
      <c r="E9304" s="76" t="s">
        <v>475</v>
      </c>
      <c r="F9304" s="76" t="s">
        <v>132</v>
      </c>
      <c r="H9304" s="78" t="n">
        <v>22475</v>
      </c>
      <c r="I9304" s="76" t="s">
        <v>267</v>
      </c>
      <c r="J9304" s="76" t="s">
        <v>268</v>
      </c>
      <c r="K9304" s="76" t="s">
        <v>41</v>
      </c>
      <c r="M9304" s="76" t="s">
        <v>134</v>
      </c>
      <c r="N9304" s="79" t="s">
        <v>1785</v>
      </c>
      <c r="O9304" s="76" t="s">
        <v>1786</v>
      </c>
      <c r="P9304" s="78" t="n">
        <v>45477</v>
      </c>
      <c r="Q9304" s="76" t="s">
        <v>114</v>
      </c>
      <c r="R9304" s="78" t="n">
        <v>37952</v>
      </c>
      <c r="S9304" s="78" t="n">
        <v>44802</v>
      </c>
      <c r="T9304" s="76" t="s">
        <v>183</v>
      </c>
      <c r="U9304" s="76" t="n">
        <v>636</v>
      </c>
      <c r="X9304" s="76" t="n">
        <v>6</v>
      </c>
      <c r="Y9304" s="76" t="s">
        <v>116</v>
      </c>
      <c r="AC9304" s="76" t="s">
        <v>117</v>
      </c>
      <c r="AD9304" s="76" t="s">
        <v>2060</v>
      </c>
      <c r="AE9304" s="76" t="n">
        <v>45240</v>
      </c>
      <c r="AF9304" s="76" t="s">
        <v>36180</v>
      </c>
      <c r="AI9304" s="79" t="s">
        <v>36181</v>
      </c>
      <c r="AJ9304" s="79" t="s">
        <v>36182</v>
      </c>
      <c r="AK9304" s="76" t="s">
        <v>36183</v>
      </c>
      <c r="AL9304" s="76" t="n">
        <v>0</v>
      </c>
      <c r="AM9304" s="76" t="n">
        <v>0</v>
      </c>
    </row>
    <row r="9305" customFormat="false" ht="15" hidden="false" customHeight="false" outlineLevel="0" collapsed="false">
      <c r="A9305" s="76" t="n">
        <v>189046</v>
      </c>
      <c r="B9305" s="76" t="s">
        <v>36184</v>
      </c>
      <c r="C9305" s="76" t="s">
        <v>711</v>
      </c>
      <c r="D9305" s="76" t="n">
        <v>184732</v>
      </c>
      <c r="E9305" s="76" t="s">
        <v>132</v>
      </c>
      <c r="F9305" s="76" t="s">
        <v>132</v>
      </c>
      <c r="H9305" s="78" t="n">
        <v>31764</v>
      </c>
      <c r="I9305" s="76" t="s">
        <v>23</v>
      </c>
      <c r="J9305" s="76" t="n">
        <v>-40</v>
      </c>
      <c r="K9305" s="76" t="s">
        <v>41</v>
      </c>
      <c r="M9305" s="76" t="s">
        <v>111</v>
      </c>
      <c r="N9305" s="79" t="s">
        <v>199</v>
      </c>
      <c r="O9305" s="76" t="s">
        <v>200</v>
      </c>
      <c r="P9305" s="78" t="n">
        <v>45542</v>
      </c>
      <c r="Q9305" s="76" t="s">
        <v>114</v>
      </c>
      <c r="R9305" s="78" t="n">
        <v>37432</v>
      </c>
      <c r="S9305" s="78" t="n">
        <v>45135</v>
      </c>
      <c r="T9305" s="76" t="s">
        <v>183</v>
      </c>
      <c r="U9305" s="76" t="n">
        <v>1150</v>
      </c>
      <c r="X9305" s="76" t="n">
        <v>11</v>
      </c>
      <c r="Y9305" s="76" t="s">
        <v>116</v>
      </c>
      <c r="AC9305" s="76" t="s">
        <v>117</v>
      </c>
      <c r="AD9305" s="76" t="s">
        <v>212</v>
      </c>
      <c r="AE9305" s="76" t="n">
        <v>18000</v>
      </c>
      <c r="AF9305" s="76" t="s">
        <v>36185</v>
      </c>
      <c r="AJ9305" s="76" t="s">
        <v>36186</v>
      </c>
      <c r="AK9305" s="76" t="s">
        <v>36187</v>
      </c>
      <c r="AL9305" s="76" t="n">
        <v>0</v>
      </c>
      <c r="AM9305" s="76" t="n">
        <v>0</v>
      </c>
    </row>
    <row r="9306" customFormat="false" ht="15" hidden="false" customHeight="false" outlineLevel="0" collapsed="false">
      <c r="A9306" s="76" t="n">
        <v>1554369</v>
      </c>
      <c r="B9306" s="76" t="s">
        <v>36184</v>
      </c>
      <c r="C9306" s="76" t="s">
        <v>2520</v>
      </c>
      <c r="D9306" s="76" t="n">
        <v>1811469</v>
      </c>
      <c r="E9306" s="76" t="s">
        <v>132</v>
      </c>
      <c r="F9306" s="76" t="s">
        <v>109</v>
      </c>
      <c r="H9306" s="78" t="n">
        <v>42477</v>
      </c>
      <c r="I9306" s="76" t="s">
        <v>109</v>
      </c>
      <c r="J9306" s="76" t="n">
        <v>-9</v>
      </c>
      <c r="K9306" s="76" t="s">
        <v>2</v>
      </c>
      <c r="M9306" s="76" t="s">
        <v>111</v>
      </c>
      <c r="N9306" s="79" t="s">
        <v>199</v>
      </c>
      <c r="O9306" s="76" t="s">
        <v>200</v>
      </c>
      <c r="P9306" s="78" t="n">
        <v>45548</v>
      </c>
      <c r="Q9306" s="76" t="s">
        <v>114</v>
      </c>
      <c r="R9306" s="78" t="n">
        <v>45272</v>
      </c>
      <c r="T9306" s="76" t="s">
        <v>115</v>
      </c>
      <c r="U9306" s="76" t="n">
        <v>500</v>
      </c>
      <c r="X9306" s="76" t="n">
        <v>5</v>
      </c>
      <c r="Y9306" s="76" t="s">
        <v>116</v>
      </c>
      <c r="AB9306" s="78" t="n">
        <v>45474</v>
      </c>
      <c r="AC9306" s="76" t="s">
        <v>117</v>
      </c>
      <c r="AD9306" s="76" t="s">
        <v>339</v>
      </c>
      <c r="AE9306" s="76" t="n">
        <v>18000</v>
      </c>
      <c r="AF9306" s="76" t="s">
        <v>36188</v>
      </c>
      <c r="AI9306" s="79" t="s">
        <v>36189</v>
      </c>
      <c r="AJ9306" s="79" t="s">
        <v>36190</v>
      </c>
      <c r="AK9306" s="76" t="s">
        <v>36187</v>
      </c>
      <c r="AL9306" s="76" t="n">
        <v>0</v>
      </c>
      <c r="AM9306" s="76" t="n">
        <v>0</v>
      </c>
    </row>
    <row r="9307" customFormat="false" ht="15" hidden="false" customHeight="false" outlineLevel="0" collapsed="false">
      <c r="A9307" s="76" t="n">
        <v>1204774</v>
      </c>
      <c r="B9307" s="76" t="s">
        <v>36184</v>
      </c>
      <c r="C9307" s="76" t="s">
        <v>2983</v>
      </c>
      <c r="D9307" s="76" t="n">
        <v>189588</v>
      </c>
      <c r="E9307" s="76" t="s">
        <v>132</v>
      </c>
      <c r="F9307" s="76" t="s">
        <v>132</v>
      </c>
      <c r="H9307" s="78" t="n">
        <v>40956</v>
      </c>
      <c r="I9307" s="76" t="s">
        <v>370</v>
      </c>
      <c r="J9307" s="76" t="n">
        <v>-13</v>
      </c>
      <c r="K9307" s="76" t="s">
        <v>41</v>
      </c>
      <c r="M9307" s="76" t="s">
        <v>111</v>
      </c>
      <c r="N9307" s="79" t="s">
        <v>199</v>
      </c>
      <c r="O9307" s="76" t="s">
        <v>200</v>
      </c>
      <c r="P9307" s="78" t="n">
        <v>45548</v>
      </c>
      <c r="Q9307" s="76" t="s">
        <v>114</v>
      </c>
      <c r="R9307" s="78" t="n">
        <v>43139</v>
      </c>
      <c r="T9307" s="76" t="s">
        <v>115</v>
      </c>
      <c r="U9307" s="76" t="n">
        <v>500</v>
      </c>
      <c r="X9307" s="76" t="n">
        <v>5</v>
      </c>
      <c r="Y9307" s="76" t="s">
        <v>116</v>
      </c>
      <c r="AC9307" s="76" t="s">
        <v>117</v>
      </c>
      <c r="AD9307" s="76" t="s">
        <v>339</v>
      </c>
      <c r="AE9307" s="76" t="n">
        <v>18000</v>
      </c>
      <c r="AF9307" s="76" t="s">
        <v>36191</v>
      </c>
      <c r="AI9307" s="79" t="s">
        <v>36192</v>
      </c>
      <c r="AK9307" s="76" t="s">
        <v>36187</v>
      </c>
      <c r="AL9307" s="76" t="n">
        <v>0</v>
      </c>
      <c r="AM9307" s="76" t="n">
        <v>0</v>
      </c>
    </row>
    <row r="9308" customFormat="false" ht="15" hidden="false" customHeight="false" outlineLevel="0" collapsed="false">
      <c r="A9308" s="76" t="n">
        <v>609867</v>
      </c>
      <c r="B9308" s="76" t="s">
        <v>36193</v>
      </c>
      <c r="C9308" s="76" t="s">
        <v>1899</v>
      </c>
      <c r="D9308" s="76" t="n">
        <v>3719493</v>
      </c>
      <c r="E9308" s="76" t="s">
        <v>109</v>
      </c>
      <c r="F9308" s="76" t="s">
        <v>109</v>
      </c>
      <c r="H9308" s="78" t="n">
        <v>29814</v>
      </c>
      <c r="I9308" s="76" t="s">
        <v>179</v>
      </c>
      <c r="J9308" s="76" t="s">
        <v>180</v>
      </c>
      <c r="K9308" s="76" t="s">
        <v>41</v>
      </c>
      <c r="M9308" s="76" t="s">
        <v>124</v>
      </c>
      <c r="N9308" s="79" t="s">
        <v>5025</v>
      </c>
      <c r="O9308" s="76" t="s">
        <v>5026</v>
      </c>
      <c r="P9308" s="78" t="n">
        <v>45559</v>
      </c>
      <c r="Q9308" s="76" t="s">
        <v>114</v>
      </c>
      <c r="R9308" s="78" t="n">
        <v>39380</v>
      </c>
      <c r="S9308" s="78" t="n">
        <v>45208</v>
      </c>
      <c r="T9308" s="76" t="s">
        <v>183</v>
      </c>
      <c r="U9308" s="76" t="n">
        <v>500</v>
      </c>
      <c r="X9308" s="76" t="n">
        <v>5</v>
      </c>
      <c r="Y9308" s="76" t="s">
        <v>116</v>
      </c>
      <c r="AC9308" s="76" t="s">
        <v>117</v>
      </c>
      <c r="AD9308" s="76" t="s">
        <v>3446</v>
      </c>
      <c r="AE9308" s="76" t="n">
        <v>37130</v>
      </c>
      <c r="AF9308" s="76" t="s">
        <v>36194</v>
      </c>
      <c r="AI9308" s="79" t="s">
        <v>10571</v>
      </c>
      <c r="AK9308" s="76" t="s">
        <v>36195</v>
      </c>
      <c r="AL9308" s="76" t="n">
        <v>0</v>
      </c>
      <c r="AM9308" s="76" t="n">
        <v>0</v>
      </c>
    </row>
    <row r="9309" customFormat="false" ht="15" hidden="false" customHeight="false" outlineLevel="0" collapsed="false">
      <c r="A9309" s="76" t="n">
        <v>1137144</v>
      </c>
      <c r="B9309" s="76" t="s">
        <v>36196</v>
      </c>
      <c r="C9309" s="76" t="s">
        <v>571</v>
      </c>
      <c r="D9309" s="76" t="n">
        <v>4113329</v>
      </c>
      <c r="E9309" s="76" t="s">
        <v>132</v>
      </c>
      <c r="F9309" s="76" t="s">
        <v>132</v>
      </c>
      <c r="H9309" s="78" t="n">
        <v>38933</v>
      </c>
      <c r="I9309" s="76" t="s">
        <v>301</v>
      </c>
      <c r="J9309" s="76" t="n">
        <v>-19</v>
      </c>
      <c r="K9309" s="76" t="s">
        <v>41</v>
      </c>
      <c r="M9309" s="76" t="s">
        <v>286</v>
      </c>
      <c r="N9309" s="79" t="s">
        <v>1873</v>
      </c>
      <c r="O9309" s="76" t="s">
        <v>1874</v>
      </c>
      <c r="P9309" s="78" t="n">
        <v>45553</v>
      </c>
      <c r="Q9309" s="76" t="s">
        <v>114</v>
      </c>
      <c r="R9309" s="78" t="n">
        <v>42658</v>
      </c>
      <c r="S9309" s="78" t="n">
        <v>45553</v>
      </c>
      <c r="T9309" s="76" t="s">
        <v>201</v>
      </c>
      <c r="U9309" s="76" t="n">
        <v>909</v>
      </c>
      <c r="X9309" s="76" t="n">
        <v>9</v>
      </c>
      <c r="Y9309" s="76" t="s">
        <v>116</v>
      </c>
      <c r="AC9309" s="76" t="s">
        <v>117</v>
      </c>
      <c r="AD9309" s="76" t="s">
        <v>1875</v>
      </c>
      <c r="AE9309" s="76" t="n">
        <v>41700</v>
      </c>
      <c r="AF9309" s="76" t="s">
        <v>36197</v>
      </c>
      <c r="AI9309" s="79" t="s">
        <v>36198</v>
      </c>
      <c r="AJ9309" s="79" t="s">
        <v>36199</v>
      </c>
      <c r="AK9309" s="76" t="s">
        <v>36200</v>
      </c>
      <c r="AL9309" s="76" t="n">
        <v>1</v>
      </c>
      <c r="AM9309" s="76" t="n">
        <v>1</v>
      </c>
    </row>
    <row r="9310" customFormat="false" ht="15" hidden="false" customHeight="false" outlineLevel="0" collapsed="false">
      <c r="A9310" s="76" t="n">
        <v>1183060</v>
      </c>
      <c r="B9310" s="76" t="s">
        <v>36196</v>
      </c>
      <c r="C9310" s="76" t="s">
        <v>10150</v>
      </c>
      <c r="D9310" s="76" t="n">
        <v>4113597</v>
      </c>
      <c r="E9310" s="76" t="s">
        <v>132</v>
      </c>
      <c r="F9310" s="76" t="s">
        <v>132</v>
      </c>
      <c r="H9310" s="78" t="n">
        <v>40378</v>
      </c>
      <c r="I9310" s="76" t="s">
        <v>256</v>
      </c>
      <c r="J9310" s="76" t="n">
        <v>-15</v>
      </c>
      <c r="K9310" s="76" t="s">
        <v>41</v>
      </c>
      <c r="M9310" s="76" t="s">
        <v>286</v>
      </c>
      <c r="N9310" s="79" t="s">
        <v>1873</v>
      </c>
      <c r="O9310" s="76" t="s">
        <v>1874</v>
      </c>
      <c r="P9310" s="78" t="n">
        <v>45546</v>
      </c>
      <c r="Q9310" s="76" t="s">
        <v>114</v>
      </c>
      <c r="R9310" s="78" t="n">
        <v>43015</v>
      </c>
      <c r="T9310" s="76" t="s">
        <v>115</v>
      </c>
      <c r="U9310" s="76" t="n">
        <v>500</v>
      </c>
      <c r="X9310" s="76" t="n">
        <v>5</v>
      </c>
      <c r="Y9310" s="76" t="s">
        <v>116</v>
      </c>
      <c r="AC9310" s="76" t="s">
        <v>117</v>
      </c>
      <c r="AD9310" s="76" t="s">
        <v>1875</v>
      </c>
      <c r="AE9310" s="76" t="n">
        <v>41700</v>
      </c>
      <c r="AF9310" s="76" t="s">
        <v>36197</v>
      </c>
      <c r="AI9310" s="79" t="s">
        <v>36198</v>
      </c>
      <c r="AJ9310" s="79" t="s">
        <v>36199</v>
      </c>
      <c r="AK9310" s="76" t="s">
        <v>36201</v>
      </c>
      <c r="AL9310" s="76" t="n">
        <v>1</v>
      </c>
      <c r="AM9310" s="76" t="n">
        <v>1</v>
      </c>
    </row>
    <row r="9311" customFormat="false" ht="15" hidden="false" customHeight="false" outlineLevel="0" collapsed="false">
      <c r="A9311" s="76" t="n">
        <v>1638827</v>
      </c>
      <c r="B9311" s="76" t="s">
        <v>36202</v>
      </c>
      <c r="C9311" s="76" t="s">
        <v>3302</v>
      </c>
      <c r="D9311" s="76" t="n">
        <v>4540890</v>
      </c>
      <c r="E9311" s="76" t="s">
        <v>109</v>
      </c>
      <c r="H9311" s="78" t="n">
        <v>41525</v>
      </c>
      <c r="I9311" s="76" t="s">
        <v>110</v>
      </c>
      <c r="J9311" s="76" t="n">
        <v>-12</v>
      </c>
      <c r="K9311" s="76" t="s">
        <v>41</v>
      </c>
      <c r="M9311" s="76" t="s">
        <v>134</v>
      </c>
      <c r="N9311" s="79" t="s">
        <v>638</v>
      </c>
      <c r="O9311" s="76" t="s">
        <v>639</v>
      </c>
      <c r="P9311" s="78" t="n">
        <v>45569</v>
      </c>
      <c r="Q9311" s="76" t="s">
        <v>114</v>
      </c>
      <c r="R9311" s="78" t="n">
        <v>45569</v>
      </c>
      <c r="T9311" s="76" t="s">
        <v>115</v>
      </c>
      <c r="U9311" s="76" t="n">
        <v>500</v>
      </c>
      <c r="X9311" s="76" t="n">
        <v>5</v>
      </c>
      <c r="Y9311" s="76" t="s">
        <v>116</v>
      </c>
      <c r="AC9311" s="76" t="s">
        <v>117</v>
      </c>
      <c r="AD9311" s="76" t="s">
        <v>640</v>
      </c>
      <c r="AE9311" s="76" t="n">
        <v>45150</v>
      </c>
      <c r="AF9311" s="76" t="s">
        <v>36203</v>
      </c>
      <c r="AK9311" s="76" t="s">
        <v>36204</v>
      </c>
      <c r="AL9311" s="76" t="n">
        <v>0</v>
      </c>
      <c r="AM9311" s="76" t="n">
        <v>0</v>
      </c>
    </row>
    <row r="9312" customFormat="false" ht="15" hidden="false" customHeight="false" outlineLevel="0" collapsed="false">
      <c r="A9312" s="76" t="n">
        <v>1065861</v>
      </c>
      <c r="B9312" s="76" t="s">
        <v>36205</v>
      </c>
      <c r="C9312" s="76" t="s">
        <v>1637</v>
      </c>
      <c r="D9312" s="76" t="n">
        <v>2814130</v>
      </c>
      <c r="E9312" s="76" t="s">
        <v>132</v>
      </c>
      <c r="F9312" s="76" t="s">
        <v>132</v>
      </c>
      <c r="H9312" s="78" t="n">
        <v>32452</v>
      </c>
      <c r="I9312" s="76" t="s">
        <v>23</v>
      </c>
      <c r="J9312" s="76" t="n">
        <v>-40</v>
      </c>
      <c r="K9312" s="76" t="s">
        <v>41</v>
      </c>
      <c r="M9312" s="76" t="s">
        <v>155</v>
      </c>
      <c r="N9312" s="79" t="s">
        <v>915</v>
      </c>
      <c r="O9312" s="76" t="s">
        <v>916</v>
      </c>
      <c r="P9312" s="78" t="n">
        <v>45561</v>
      </c>
      <c r="Q9312" s="76" t="s">
        <v>114</v>
      </c>
      <c r="R9312" s="78" t="n">
        <v>42264</v>
      </c>
      <c r="S9312" s="78" t="n">
        <v>44838</v>
      </c>
      <c r="T9312" s="76" t="s">
        <v>183</v>
      </c>
      <c r="U9312" s="76" t="n">
        <v>772</v>
      </c>
      <c r="X9312" s="76" t="n">
        <v>7</v>
      </c>
      <c r="Y9312" s="76" t="s">
        <v>116</v>
      </c>
      <c r="AC9312" s="76" t="s">
        <v>117</v>
      </c>
      <c r="AD9312" s="76" t="s">
        <v>36206</v>
      </c>
      <c r="AE9312" s="76" t="n">
        <v>28120</v>
      </c>
      <c r="AF9312" s="76" t="s">
        <v>36207</v>
      </c>
      <c r="AH9312" s="76" t="s">
        <v>36208</v>
      </c>
      <c r="AJ9312" s="76" t="s">
        <v>36209</v>
      </c>
      <c r="AK9312" s="76" t="s">
        <v>36210</v>
      </c>
      <c r="AL9312" s="76" t="n">
        <v>0</v>
      </c>
      <c r="AM9312" s="76" t="n">
        <v>0</v>
      </c>
    </row>
    <row r="9313" customFormat="false" ht="15" hidden="false" customHeight="false" outlineLevel="0" collapsed="false">
      <c r="A9313" s="76" t="n">
        <v>1550390</v>
      </c>
      <c r="B9313" s="76" t="s">
        <v>36211</v>
      </c>
      <c r="C9313" s="76" t="s">
        <v>36212</v>
      </c>
      <c r="D9313" s="76" t="n">
        <v>4116108</v>
      </c>
      <c r="E9313" s="76" t="s">
        <v>109</v>
      </c>
      <c r="F9313" s="76" t="s">
        <v>109</v>
      </c>
      <c r="H9313" s="78" t="n">
        <v>41988</v>
      </c>
      <c r="I9313" s="76" t="s">
        <v>190</v>
      </c>
      <c r="J9313" s="76" t="n">
        <v>-11</v>
      </c>
      <c r="K9313" s="76" t="s">
        <v>2</v>
      </c>
      <c r="M9313" s="76" t="s">
        <v>134</v>
      </c>
      <c r="N9313" s="79" t="s">
        <v>2058</v>
      </c>
      <c r="O9313" s="76" t="s">
        <v>2059</v>
      </c>
      <c r="P9313" s="78" t="n">
        <v>45545</v>
      </c>
      <c r="Q9313" s="76" t="s">
        <v>114</v>
      </c>
      <c r="R9313" s="78" t="n">
        <v>45258</v>
      </c>
      <c r="T9313" s="76" t="s">
        <v>115</v>
      </c>
      <c r="U9313" s="76" t="n">
        <v>500</v>
      </c>
      <c r="X9313" s="76" t="n">
        <v>5</v>
      </c>
      <c r="Y9313" s="76" t="s">
        <v>116</v>
      </c>
      <c r="AB9313" s="78" t="n">
        <v>45474</v>
      </c>
      <c r="AC9313" s="76" t="s">
        <v>117</v>
      </c>
      <c r="AD9313" s="76" t="s">
        <v>20891</v>
      </c>
      <c r="AE9313" s="76" t="n">
        <v>41600</v>
      </c>
      <c r="AF9313" s="76" t="s">
        <v>36213</v>
      </c>
      <c r="AJ9313" s="79" t="s">
        <v>16862</v>
      </c>
      <c r="AK9313" s="76" t="s">
        <v>36214</v>
      </c>
      <c r="AL9313" s="76" t="n">
        <v>0</v>
      </c>
      <c r="AM9313" s="76" t="n">
        <v>0</v>
      </c>
    </row>
    <row r="9314" customFormat="false" ht="15" hidden="false" customHeight="false" outlineLevel="0" collapsed="false">
      <c r="A9314" s="76" t="n">
        <v>1636498</v>
      </c>
      <c r="B9314" s="76" t="s">
        <v>36215</v>
      </c>
      <c r="C9314" s="76" t="s">
        <v>7378</v>
      </c>
      <c r="D9314" s="76" t="n">
        <v>4540843</v>
      </c>
      <c r="E9314" s="76" t="s">
        <v>109</v>
      </c>
      <c r="H9314" s="78" t="n">
        <v>42402</v>
      </c>
      <c r="I9314" s="76" t="s">
        <v>109</v>
      </c>
      <c r="J9314" s="76" t="n">
        <v>-9</v>
      </c>
      <c r="K9314" s="76" t="s">
        <v>2</v>
      </c>
      <c r="M9314" s="76" t="s">
        <v>134</v>
      </c>
      <c r="N9314" s="79" t="s">
        <v>1075</v>
      </c>
      <c r="O9314" s="76" t="s">
        <v>1076</v>
      </c>
      <c r="P9314" s="78" t="n">
        <v>45567</v>
      </c>
      <c r="Q9314" s="76" t="s">
        <v>114</v>
      </c>
      <c r="R9314" s="78" t="n">
        <v>45567</v>
      </c>
      <c r="T9314" s="76" t="s">
        <v>115</v>
      </c>
      <c r="U9314" s="76" t="n">
        <v>500</v>
      </c>
      <c r="X9314" s="76" t="n">
        <v>5</v>
      </c>
      <c r="Y9314" s="76" t="s">
        <v>116</v>
      </c>
      <c r="AC9314" s="76" t="s">
        <v>117</v>
      </c>
      <c r="AD9314" s="76" t="s">
        <v>1077</v>
      </c>
      <c r="AE9314" s="76" t="n">
        <v>45400</v>
      </c>
      <c r="AF9314" s="76" t="s">
        <v>36216</v>
      </c>
      <c r="AJ9314" s="79" t="s">
        <v>36217</v>
      </c>
      <c r="AK9314" s="76" t="s">
        <v>36218</v>
      </c>
      <c r="AL9314" s="76" t="n">
        <v>0</v>
      </c>
      <c r="AM9314" s="76" t="n">
        <v>0</v>
      </c>
    </row>
    <row r="9315" customFormat="false" ht="15" hidden="false" customHeight="false" outlineLevel="0" collapsed="false">
      <c r="A9315" s="76" t="n">
        <v>1636505</v>
      </c>
      <c r="B9315" s="76" t="s">
        <v>36215</v>
      </c>
      <c r="C9315" s="76" t="s">
        <v>35000</v>
      </c>
      <c r="D9315" s="76" t="n">
        <v>4540844</v>
      </c>
      <c r="E9315" s="76" t="s">
        <v>109</v>
      </c>
      <c r="H9315" s="78" t="n">
        <v>42568</v>
      </c>
      <c r="I9315" s="76" t="s">
        <v>109</v>
      </c>
      <c r="J9315" s="76" t="n">
        <v>-9</v>
      </c>
      <c r="K9315" s="76" t="s">
        <v>2</v>
      </c>
      <c r="M9315" s="76" t="s">
        <v>134</v>
      </c>
      <c r="N9315" s="79" t="s">
        <v>1075</v>
      </c>
      <c r="O9315" s="76" t="s">
        <v>1076</v>
      </c>
      <c r="P9315" s="78" t="n">
        <v>45567</v>
      </c>
      <c r="Q9315" s="76" t="s">
        <v>114</v>
      </c>
      <c r="R9315" s="78" t="n">
        <v>45567</v>
      </c>
      <c r="T9315" s="76" t="s">
        <v>115</v>
      </c>
      <c r="U9315" s="76" t="n">
        <v>500</v>
      </c>
      <c r="X9315" s="76" t="n">
        <v>5</v>
      </c>
      <c r="Y9315" s="76" t="s">
        <v>116</v>
      </c>
      <c r="AC9315" s="76" t="s">
        <v>117</v>
      </c>
      <c r="AD9315" s="76" t="s">
        <v>1077</v>
      </c>
      <c r="AE9315" s="76" t="n">
        <v>45400</v>
      </c>
      <c r="AF9315" s="76" t="s">
        <v>36219</v>
      </c>
      <c r="AJ9315" s="79" t="s">
        <v>36217</v>
      </c>
      <c r="AK9315" s="76" t="s">
        <v>36218</v>
      </c>
      <c r="AL9315" s="76" t="n">
        <v>0</v>
      </c>
      <c r="AM9315" s="76" t="n">
        <v>0</v>
      </c>
    </row>
    <row r="9316" customFormat="false" ht="15" hidden="false" customHeight="false" outlineLevel="0" collapsed="false">
      <c r="A9316" s="76" t="n">
        <v>1615536</v>
      </c>
      <c r="B9316" s="76" t="s">
        <v>36215</v>
      </c>
      <c r="C9316" s="76" t="s">
        <v>36220</v>
      </c>
      <c r="D9316" s="76" t="n">
        <v>4540482</v>
      </c>
      <c r="E9316" s="76" t="s">
        <v>109</v>
      </c>
      <c r="H9316" s="78" t="n">
        <v>41261</v>
      </c>
      <c r="I9316" s="76" t="s">
        <v>370</v>
      </c>
      <c r="J9316" s="76" t="n">
        <v>-13</v>
      </c>
      <c r="K9316" s="76" t="s">
        <v>41</v>
      </c>
      <c r="M9316" s="76" t="s">
        <v>134</v>
      </c>
      <c r="N9316" s="79" t="s">
        <v>1075</v>
      </c>
      <c r="O9316" s="76" t="s">
        <v>1076</v>
      </c>
      <c r="P9316" s="78" t="n">
        <v>45552</v>
      </c>
      <c r="Q9316" s="76" t="s">
        <v>114</v>
      </c>
      <c r="R9316" s="78" t="n">
        <v>45552</v>
      </c>
      <c r="T9316" s="76" t="s">
        <v>115</v>
      </c>
      <c r="U9316" s="76" t="n">
        <v>500</v>
      </c>
      <c r="X9316" s="76" t="n">
        <v>5</v>
      </c>
      <c r="Y9316" s="76" t="s">
        <v>116</v>
      </c>
      <c r="AC9316" s="76" t="s">
        <v>117</v>
      </c>
      <c r="AD9316" s="76" t="s">
        <v>1077</v>
      </c>
      <c r="AE9316" s="76" t="n">
        <v>45400</v>
      </c>
      <c r="AF9316" s="76" t="s">
        <v>36221</v>
      </c>
      <c r="AJ9316" s="79" t="s">
        <v>36217</v>
      </c>
      <c r="AK9316" s="76" t="s">
        <v>36222</v>
      </c>
      <c r="AL9316" s="76" t="n">
        <v>0</v>
      </c>
      <c r="AM9316" s="76" t="n">
        <v>0</v>
      </c>
    </row>
    <row r="9317" customFormat="false" ht="15" hidden="false" customHeight="false" outlineLevel="0" collapsed="false">
      <c r="A9317" s="76" t="n">
        <v>1060264</v>
      </c>
      <c r="B9317" s="76" t="s">
        <v>36223</v>
      </c>
      <c r="C9317" s="76" t="s">
        <v>651</v>
      </c>
      <c r="D9317" s="76" t="n">
        <v>3727013</v>
      </c>
      <c r="E9317" s="76" t="s">
        <v>132</v>
      </c>
      <c r="F9317" s="76" t="s">
        <v>132</v>
      </c>
      <c r="H9317" s="78" t="n">
        <v>39061</v>
      </c>
      <c r="I9317" s="76" t="s">
        <v>301</v>
      </c>
      <c r="J9317" s="76" t="n">
        <v>-19</v>
      </c>
      <c r="K9317" s="76" t="s">
        <v>41</v>
      </c>
      <c r="M9317" s="76" t="s">
        <v>124</v>
      </c>
      <c r="N9317" s="79" t="s">
        <v>398</v>
      </c>
      <c r="O9317" s="76" t="s">
        <v>399</v>
      </c>
      <c r="P9317" s="78" t="n">
        <v>45541</v>
      </c>
      <c r="Q9317" s="76" t="s">
        <v>114</v>
      </c>
      <c r="R9317" s="78" t="n">
        <v>42256</v>
      </c>
      <c r="S9317" s="78" t="n">
        <v>45523</v>
      </c>
      <c r="T9317" s="76" t="s">
        <v>201</v>
      </c>
      <c r="U9317" s="76" t="n">
        <v>747</v>
      </c>
      <c r="X9317" s="76" t="n">
        <v>7</v>
      </c>
      <c r="Y9317" s="76" t="s">
        <v>116</v>
      </c>
      <c r="AC9317" s="76" t="s">
        <v>117</v>
      </c>
      <c r="AD9317" s="76" t="s">
        <v>2133</v>
      </c>
      <c r="AE9317" s="76" t="n">
        <v>37390</v>
      </c>
      <c r="AF9317" s="76" t="s">
        <v>36224</v>
      </c>
      <c r="AJ9317" s="79" t="s">
        <v>36225</v>
      </c>
      <c r="AK9317" s="76" t="s">
        <v>36226</v>
      </c>
      <c r="AL9317" s="76" t="n">
        <v>0</v>
      </c>
      <c r="AM9317" s="76" t="n">
        <v>0</v>
      </c>
    </row>
    <row r="9318" customFormat="false" ht="15" hidden="false" customHeight="false" outlineLevel="0" collapsed="false">
      <c r="A9318" s="76" t="n">
        <v>1112453</v>
      </c>
      <c r="B9318" s="76" t="s">
        <v>36223</v>
      </c>
      <c r="C9318" s="76" t="s">
        <v>1605</v>
      </c>
      <c r="D9318" s="76" t="n">
        <v>3728043</v>
      </c>
      <c r="E9318" s="76" t="s">
        <v>109</v>
      </c>
      <c r="F9318" s="76" t="s">
        <v>132</v>
      </c>
      <c r="H9318" s="78" t="n">
        <v>39890</v>
      </c>
      <c r="I9318" s="76" t="s">
        <v>133</v>
      </c>
      <c r="J9318" s="76" t="n">
        <v>-16</v>
      </c>
      <c r="K9318" s="76" t="s">
        <v>41</v>
      </c>
      <c r="M9318" s="76" t="s">
        <v>124</v>
      </c>
      <c r="N9318" s="79" t="s">
        <v>398</v>
      </c>
      <c r="O9318" s="76" t="s">
        <v>399</v>
      </c>
      <c r="P9318" s="78" t="n">
        <v>45541</v>
      </c>
      <c r="Q9318" s="76" t="s">
        <v>114</v>
      </c>
      <c r="R9318" s="78" t="n">
        <v>42617</v>
      </c>
      <c r="T9318" s="76" t="s">
        <v>115</v>
      </c>
      <c r="U9318" s="76" t="n">
        <v>500</v>
      </c>
      <c r="X9318" s="76" t="n">
        <v>5</v>
      </c>
      <c r="Y9318" s="76" t="s">
        <v>116</v>
      </c>
      <c r="AC9318" s="76" t="s">
        <v>117</v>
      </c>
      <c r="AD9318" s="76" t="s">
        <v>2133</v>
      </c>
      <c r="AE9318" s="76" t="n">
        <v>37390</v>
      </c>
      <c r="AF9318" s="76" t="s">
        <v>36227</v>
      </c>
      <c r="AJ9318" s="79" t="s">
        <v>36225</v>
      </c>
      <c r="AK9318" s="76" t="s">
        <v>36226</v>
      </c>
      <c r="AL9318" s="76" t="n">
        <v>0</v>
      </c>
      <c r="AM9318" s="76" t="n">
        <v>0</v>
      </c>
    </row>
    <row r="9319" customFormat="false" ht="15" hidden="false" customHeight="false" outlineLevel="0" collapsed="false">
      <c r="A9319" s="76" t="n">
        <v>1661699</v>
      </c>
      <c r="B9319" s="76" t="s">
        <v>36223</v>
      </c>
      <c r="C9319" s="76" t="s">
        <v>1398</v>
      </c>
      <c r="D9319" s="76" t="n">
        <v>4116807</v>
      </c>
      <c r="E9319" s="76" t="s">
        <v>109</v>
      </c>
      <c r="H9319" s="78" t="n">
        <v>30618</v>
      </c>
      <c r="I9319" s="76" t="s">
        <v>179</v>
      </c>
      <c r="J9319" s="76" t="s">
        <v>180</v>
      </c>
      <c r="K9319" s="76" t="s">
        <v>41</v>
      </c>
      <c r="M9319" s="76" t="s">
        <v>286</v>
      </c>
      <c r="N9319" s="79" t="s">
        <v>2706</v>
      </c>
      <c r="O9319" s="76" t="s">
        <v>2707</v>
      </c>
      <c r="P9319" s="78" t="n">
        <v>45619</v>
      </c>
      <c r="Q9319" s="76" t="s">
        <v>114</v>
      </c>
      <c r="R9319" s="78" t="n">
        <v>45619</v>
      </c>
      <c r="T9319" s="76" t="s">
        <v>325</v>
      </c>
      <c r="U9319" s="76" t="n">
        <v>500</v>
      </c>
      <c r="X9319" s="76" t="n">
        <v>5</v>
      </c>
      <c r="Y9319" s="76" t="s">
        <v>116</v>
      </c>
      <c r="AC9319" s="76" t="s">
        <v>117</v>
      </c>
      <c r="AD9319" s="76" t="s">
        <v>36228</v>
      </c>
      <c r="AE9319" s="76" t="n">
        <v>18200</v>
      </c>
      <c r="AF9319" s="76" t="s">
        <v>36229</v>
      </c>
      <c r="AJ9319" s="79" t="s">
        <v>36230</v>
      </c>
      <c r="AK9319" s="76" t="s">
        <v>36231</v>
      </c>
      <c r="AL9319" s="76" t="n">
        <v>0</v>
      </c>
      <c r="AM9319" s="76" t="n">
        <v>0</v>
      </c>
    </row>
    <row r="9320" customFormat="false" ht="15" hidden="false" customHeight="false" outlineLevel="0" collapsed="false">
      <c r="A9320" s="76" t="n">
        <v>1340347</v>
      </c>
      <c r="B9320" s="76" t="s">
        <v>36232</v>
      </c>
      <c r="C9320" s="76" t="s">
        <v>14020</v>
      </c>
      <c r="D9320" s="76" t="n">
        <v>3732794</v>
      </c>
      <c r="E9320" s="76" t="s">
        <v>132</v>
      </c>
      <c r="F9320" s="76" t="s">
        <v>132</v>
      </c>
      <c r="H9320" s="78" t="n">
        <v>39983</v>
      </c>
      <c r="I9320" s="76" t="s">
        <v>133</v>
      </c>
      <c r="J9320" s="76" t="n">
        <v>-16</v>
      </c>
      <c r="K9320" s="76" t="s">
        <v>41</v>
      </c>
      <c r="M9320" s="76" t="s">
        <v>124</v>
      </c>
      <c r="N9320" s="79" t="s">
        <v>125</v>
      </c>
      <c r="O9320" s="76" t="s">
        <v>126</v>
      </c>
      <c r="P9320" s="78" t="n">
        <v>45540</v>
      </c>
      <c r="Q9320" s="76" t="s">
        <v>114</v>
      </c>
      <c r="R9320" s="78" t="n">
        <v>44453</v>
      </c>
      <c r="T9320" s="76" t="s">
        <v>115</v>
      </c>
      <c r="U9320" s="76" t="n">
        <v>855</v>
      </c>
      <c r="X9320" s="76" t="n">
        <v>8</v>
      </c>
      <c r="Y9320" s="76" t="s">
        <v>116</v>
      </c>
      <c r="AB9320" s="78" t="n">
        <v>45108</v>
      </c>
      <c r="AC9320" s="76" t="s">
        <v>117</v>
      </c>
      <c r="AD9320" s="76" t="s">
        <v>10596</v>
      </c>
      <c r="AE9320" s="76" t="n">
        <v>37540</v>
      </c>
      <c r="AF9320" s="76" t="s">
        <v>36233</v>
      </c>
      <c r="AK9320" s="76" t="s">
        <v>36234</v>
      </c>
      <c r="AL9320" s="76" t="n">
        <v>0</v>
      </c>
      <c r="AM9320" s="76" t="n">
        <v>0</v>
      </c>
    </row>
    <row r="9321" customFormat="false" ht="15" hidden="false" customHeight="false" outlineLevel="0" collapsed="false">
      <c r="A9321" s="76" t="n">
        <v>1647683</v>
      </c>
      <c r="B9321" s="76" t="s">
        <v>36235</v>
      </c>
      <c r="C9321" s="76" t="s">
        <v>517</v>
      </c>
      <c r="D9321" s="76" t="n">
        <v>3612783</v>
      </c>
      <c r="E9321" s="76" t="s">
        <v>109</v>
      </c>
      <c r="H9321" s="78" t="n">
        <v>26034</v>
      </c>
      <c r="I9321" s="76" t="s">
        <v>208</v>
      </c>
      <c r="J9321" s="76" t="s">
        <v>209</v>
      </c>
      <c r="K9321" s="76" t="s">
        <v>41</v>
      </c>
      <c r="M9321" s="76" t="s">
        <v>269</v>
      </c>
      <c r="N9321" s="79" t="s">
        <v>504</v>
      </c>
      <c r="O9321" s="76" t="s">
        <v>505</v>
      </c>
      <c r="P9321" s="78" t="n">
        <v>45580</v>
      </c>
      <c r="Q9321" s="76" t="s">
        <v>114</v>
      </c>
      <c r="R9321" s="78" t="n">
        <v>45580</v>
      </c>
      <c r="S9321" s="78" t="n">
        <v>45575</v>
      </c>
      <c r="T9321" s="76" t="s">
        <v>201</v>
      </c>
      <c r="U9321" s="76" t="n">
        <v>500</v>
      </c>
      <c r="X9321" s="76" t="n">
        <v>5</v>
      </c>
      <c r="Y9321" s="76" t="s">
        <v>116</v>
      </c>
      <c r="AC9321" s="76" t="s">
        <v>117</v>
      </c>
      <c r="AD9321" s="76" t="s">
        <v>2641</v>
      </c>
      <c r="AE9321" s="76" t="n">
        <v>36100</v>
      </c>
      <c r="AF9321" s="76" t="s">
        <v>36236</v>
      </c>
      <c r="AJ9321" s="79" t="s">
        <v>36237</v>
      </c>
      <c r="AK9321" s="76" t="s">
        <v>36238</v>
      </c>
      <c r="AL9321" s="76" t="n">
        <v>0</v>
      </c>
      <c r="AM9321" s="76" t="n">
        <v>0</v>
      </c>
    </row>
    <row r="9322" customFormat="false" ht="15" hidden="false" customHeight="false" outlineLevel="0" collapsed="false">
      <c r="A9322" s="76" t="n">
        <v>1484805</v>
      </c>
      <c r="B9322" s="76" t="s">
        <v>36239</v>
      </c>
      <c r="C9322" s="76" t="s">
        <v>36240</v>
      </c>
      <c r="D9322" s="76" t="n">
        <v>1811125</v>
      </c>
      <c r="E9322" s="76" t="s">
        <v>109</v>
      </c>
      <c r="F9322" s="76" t="s">
        <v>109</v>
      </c>
      <c r="H9322" s="78" t="n">
        <v>19775</v>
      </c>
      <c r="I9322" s="76" t="s">
        <v>594</v>
      </c>
      <c r="J9322" s="76" t="s">
        <v>595</v>
      </c>
      <c r="K9322" s="76" t="s">
        <v>2</v>
      </c>
      <c r="M9322" s="76" t="s">
        <v>111</v>
      </c>
      <c r="N9322" s="79" t="s">
        <v>112</v>
      </c>
      <c r="O9322" s="76" t="s">
        <v>113</v>
      </c>
      <c r="P9322" s="78" t="n">
        <v>45562</v>
      </c>
      <c r="Q9322" s="76" t="s">
        <v>114</v>
      </c>
      <c r="R9322" s="78" t="n">
        <v>45030</v>
      </c>
      <c r="S9322" s="78" t="n">
        <v>45014</v>
      </c>
      <c r="T9322" s="76" t="s">
        <v>183</v>
      </c>
      <c r="U9322" s="76" t="n">
        <v>500</v>
      </c>
      <c r="X9322" s="76" t="n">
        <v>5</v>
      </c>
      <c r="Y9322" s="76" t="s">
        <v>116</v>
      </c>
      <c r="AC9322" s="76" t="s">
        <v>117</v>
      </c>
      <c r="AD9322" s="76" t="s">
        <v>379</v>
      </c>
      <c r="AE9322" s="76" t="n">
        <v>18100</v>
      </c>
      <c r="AF9322" s="76" t="s">
        <v>36241</v>
      </c>
      <c r="AJ9322" s="79" t="s">
        <v>36242</v>
      </c>
      <c r="AK9322" s="76" t="s">
        <v>36243</v>
      </c>
      <c r="AL9322" s="76" t="n">
        <v>0</v>
      </c>
      <c r="AM9322" s="76" t="n">
        <v>0</v>
      </c>
    </row>
    <row r="9323" customFormat="false" ht="15" hidden="false" customHeight="false" outlineLevel="0" collapsed="false">
      <c r="A9323" s="76" t="n">
        <v>1469314</v>
      </c>
      <c r="B9323" s="76" t="s">
        <v>36239</v>
      </c>
      <c r="C9323" s="76" t="s">
        <v>1098</v>
      </c>
      <c r="D9323" s="76" t="n">
        <v>1811052</v>
      </c>
      <c r="E9323" s="76" t="s">
        <v>109</v>
      </c>
      <c r="F9323" s="76" t="s">
        <v>109</v>
      </c>
      <c r="H9323" s="78" t="n">
        <v>19759</v>
      </c>
      <c r="I9323" s="76" t="s">
        <v>594</v>
      </c>
      <c r="J9323" s="76" t="s">
        <v>595</v>
      </c>
      <c r="K9323" s="76" t="s">
        <v>41</v>
      </c>
      <c r="M9323" s="76" t="s">
        <v>111</v>
      </c>
      <c r="N9323" s="79" t="s">
        <v>112</v>
      </c>
      <c r="O9323" s="76" t="s">
        <v>113</v>
      </c>
      <c r="P9323" s="78" t="n">
        <v>45566</v>
      </c>
      <c r="Q9323" s="76" t="s">
        <v>114</v>
      </c>
      <c r="R9323" s="78" t="n">
        <v>44938</v>
      </c>
      <c r="S9323" s="78" t="n">
        <v>45563</v>
      </c>
      <c r="T9323" s="76" t="s">
        <v>201</v>
      </c>
      <c r="U9323" s="76" t="n">
        <v>500</v>
      </c>
      <c r="X9323" s="76" t="n">
        <v>5</v>
      </c>
      <c r="Y9323" s="76" t="s">
        <v>116</v>
      </c>
      <c r="AC9323" s="76" t="s">
        <v>117</v>
      </c>
      <c r="AD9323" s="76" t="s">
        <v>1987</v>
      </c>
      <c r="AE9323" s="76" t="n">
        <v>18100</v>
      </c>
      <c r="AF9323" s="76" t="s">
        <v>36244</v>
      </c>
      <c r="AJ9323" s="79" t="s">
        <v>36245</v>
      </c>
      <c r="AK9323" s="76" t="s">
        <v>36246</v>
      </c>
      <c r="AL9323" s="76" t="n">
        <v>0</v>
      </c>
      <c r="AM9323" s="76" t="n">
        <v>0</v>
      </c>
    </row>
    <row r="9324" customFormat="false" ht="15" hidden="false" customHeight="false" outlineLevel="0" collapsed="false">
      <c r="A9324" s="76" t="n">
        <v>493342</v>
      </c>
      <c r="B9324" s="76" t="s">
        <v>36247</v>
      </c>
      <c r="C9324" s="76" t="s">
        <v>1545</v>
      </c>
      <c r="D9324" s="76" t="n">
        <v>3717811</v>
      </c>
      <c r="E9324" s="76" t="s">
        <v>132</v>
      </c>
      <c r="F9324" s="76" t="s">
        <v>132</v>
      </c>
      <c r="H9324" s="78" t="n">
        <v>30016</v>
      </c>
      <c r="I9324" s="76" t="s">
        <v>179</v>
      </c>
      <c r="J9324" s="76" t="s">
        <v>180</v>
      </c>
      <c r="K9324" s="76" t="s">
        <v>41</v>
      </c>
      <c r="M9324" s="76" t="s">
        <v>124</v>
      </c>
      <c r="N9324" s="79" t="s">
        <v>6069</v>
      </c>
      <c r="O9324" s="76" t="s">
        <v>6070</v>
      </c>
      <c r="P9324" s="78" t="n">
        <v>45547</v>
      </c>
      <c r="Q9324" s="76" t="s">
        <v>114</v>
      </c>
      <c r="R9324" s="78" t="n">
        <v>38632</v>
      </c>
      <c r="S9324" s="78" t="n">
        <v>45544</v>
      </c>
      <c r="T9324" s="76" t="s">
        <v>201</v>
      </c>
      <c r="U9324" s="76" t="n">
        <v>586</v>
      </c>
      <c r="X9324" s="76" t="n">
        <v>5</v>
      </c>
      <c r="Y9324" s="76" t="s">
        <v>116</v>
      </c>
      <c r="AC9324" s="76" t="s">
        <v>117</v>
      </c>
      <c r="AD9324" s="76" t="s">
        <v>6071</v>
      </c>
      <c r="AE9324" s="76" t="n">
        <v>37360</v>
      </c>
      <c r="AF9324" s="76" t="s">
        <v>36248</v>
      </c>
      <c r="AI9324" s="79" t="s">
        <v>36249</v>
      </c>
      <c r="AK9324" s="76" t="s">
        <v>36250</v>
      </c>
      <c r="AL9324" s="76" t="n">
        <v>0</v>
      </c>
      <c r="AM9324" s="76" t="n">
        <v>0</v>
      </c>
    </row>
    <row r="9325" customFormat="false" ht="15" hidden="false" customHeight="false" outlineLevel="0" collapsed="false">
      <c r="A9325" s="76" t="n">
        <v>1459403</v>
      </c>
      <c r="B9325" s="76" t="s">
        <v>36247</v>
      </c>
      <c r="C9325" s="76" t="s">
        <v>6293</v>
      </c>
      <c r="D9325" s="76" t="n">
        <v>3734743</v>
      </c>
      <c r="E9325" s="76" t="s">
        <v>132</v>
      </c>
      <c r="F9325" s="76" t="s">
        <v>132</v>
      </c>
      <c r="H9325" s="78" t="n">
        <v>39711</v>
      </c>
      <c r="I9325" s="76" t="s">
        <v>432</v>
      </c>
      <c r="J9325" s="76" t="n">
        <v>-17</v>
      </c>
      <c r="K9325" s="76" t="s">
        <v>41</v>
      </c>
      <c r="M9325" s="76" t="s">
        <v>124</v>
      </c>
      <c r="N9325" s="79" t="s">
        <v>6069</v>
      </c>
      <c r="O9325" s="76" t="s">
        <v>6070</v>
      </c>
      <c r="P9325" s="78" t="n">
        <v>45553</v>
      </c>
      <c r="Q9325" s="76" t="s">
        <v>114</v>
      </c>
      <c r="R9325" s="78" t="n">
        <v>44881</v>
      </c>
      <c r="T9325" s="76" t="s">
        <v>115</v>
      </c>
      <c r="U9325" s="76" t="n">
        <v>500</v>
      </c>
      <c r="X9325" s="76" t="n">
        <v>5</v>
      </c>
      <c r="Y9325" s="76" t="s">
        <v>116</v>
      </c>
      <c r="AC9325" s="76" t="s">
        <v>117</v>
      </c>
      <c r="AD9325" s="76" t="s">
        <v>12171</v>
      </c>
      <c r="AE9325" s="76" t="n">
        <v>37360</v>
      </c>
      <c r="AF9325" s="76" t="s">
        <v>36251</v>
      </c>
      <c r="AJ9325" s="79" t="s">
        <v>36249</v>
      </c>
      <c r="AK9325" s="76" t="s">
        <v>36250</v>
      </c>
      <c r="AL9325" s="76" t="n">
        <v>0</v>
      </c>
      <c r="AM9325" s="76" t="n">
        <v>0</v>
      </c>
    </row>
    <row r="9326" customFormat="false" ht="15" hidden="false" customHeight="false" outlineLevel="0" collapsed="false">
      <c r="A9326" s="76" t="n">
        <v>189353</v>
      </c>
      <c r="B9326" s="76" t="s">
        <v>36252</v>
      </c>
      <c r="C9326" s="76" t="s">
        <v>4508</v>
      </c>
      <c r="D9326" s="79" t="s">
        <v>36253</v>
      </c>
      <c r="E9326" s="76" t="s">
        <v>109</v>
      </c>
      <c r="H9326" s="78" t="n">
        <v>30382</v>
      </c>
      <c r="I9326" s="76" t="s">
        <v>179</v>
      </c>
      <c r="J9326" s="76" t="s">
        <v>180</v>
      </c>
      <c r="K9326" s="76" t="s">
        <v>2</v>
      </c>
      <c r="M9326" s="76" t="s">
        <v>124</v>
      </c>
      <c r="N9326" s="79" t="s">
        <v>398</v>
      </c>
      <c r="O9326" s="76" t="s">
        <v>399</v>
      </c>
      <c r="P9326" s="78" t="n">
        <v>45601</v>
      </c>
      <c r="Q9326" s="76" t="s">
        <v>114</v>
      </c>
      <c r="R9326" s="78" t="n">
        <v>37432</v>
      </c>
      <c r="S9326" s="78" t="n">
        <v>45600</v>
      </c>
      <c r="T9326" s="76" t="s">
        <v>201</v>
      </c>
      <c r="U9326" s="76" t="n">
        <v>807</v>
      </c>
      <c r="X9326" s="76" t="n">
        <v>8</v>
      </c>
      <c r="Y9326" s="76" t="s">
        <v>116</v>
      </c>
      <c r="AC9326" s="76" t="s">
        <v>117</v>
      </c>
      <c r="AD9326" s="76" t="s">
        <v>3291</v>
      </c>
      <c r="AE9326" s="76" t="n">
        <v>37390</v>
      </c>
      <c r="AF9326" s="76" t="s">
        <v>27633</v>
      </c>
      <c r="AI9326" s="79" t="s">
        <v>36254</v>
      </c>
      <c r="AJ9326" s="79" t="s">
        <v>36255</v>
      </c>
      <c r="AK9326" s="76" t="s">
        <v>36256</v>
      </c>
      <c r="AL9326" s="76" t="n">
        <v>0</v>
      </c>
      <c r="AM9326" s="76" t="n">
        <v>0</v>
      </c>
    </row>
    <row r="9327" customFormat="false" ht="15" hidden="false" customHeight="false" outlineLevel="0" collapsed="false">
      <c r="A9327" s="76" t="n">
        <v>1516237</v>
      </c>
      <c r="B9327" s="76" t="s">
        <v>36257</v>
      </c>
      <c r="C9327" s="76" t="s">
        <v>996</v>
      </c>
      <c r="D9327" s="76" t="n">
        <v>3611324</v>
      </c>
      <c r="E9327" s="76" t="s">
        <v>109</v>
      </c>
      <c r="F9327" s="76" t="s">
        <v>109</v>
      </c>
      <c r="H9327" s="78" t="n">
        <v>40627</v>
      </c>
      <c r="I9327" s="76" t="s">
        <v>144</v>
      </c>
      <c r="J9327" s="76" t="n">
        <v>-14</v>
      </c>
      <c r="K9327" s="76" t="s">
        <v>41</v>
      </c>
      <c r="M9327" s="76" t="s">
        <v>124</v>
      </c>
      <c r="N9327" s="79" t="s">
        <v>841</v>
      </c>
      <c r="O9327" s="76" t="s">
        <v>842</v>
      </c>
      <c r="P9327" s="78" t="n">
        <v>45544</v>
      </c>
      <c r="Q9327" s="76" t="s">
        <v>114</v>
      </c>
      <c r="R9327" s="78" t="n">
        <v>45189</v>
      </c>
      <c r="T9327" s="76" t="s">
        <v>115</v>
      </c>
      <c r="U9327" s="76" t="n">
        <v>500</v>
      </c>
      <c r="X9327" s="76" t="n">
        <v>5</v>
      </c>
      <c r="Y9327" s="76" t="s">
        <v>116</v>
      </c>
      <c r="AC9327" s="76" t="s">
        <v>117</v>
      </c>
      <c r="AD9327" s="76" t="s">
        <v>843</v>
      </c>
      <c r="AE9327" s="76" t="n">
        <v>37320</v>
      </c>
      <c r="AF9327" s="76" t="s">
        <v>36258</v>
      </c>
      <c r="AJ9327" s="79" t="s">
        <v>36259</v>
      </c>
      <c r="AK9327" s="76" t="s">
        <v>36260</v>
      </c>
      <c r="AL9327" s="76" t="n">
        <v>1</v>
      </c>
      <c r="AM9327" s="76" t="n">
        <v>0</v>
      </c>
    </row>
    <row r="9328" customFormat="false" ht="15" hidden="false" customHeight="false" outlineLevel="0" collapsed="false">
      <c r="A9328" s="76" t="n">
        <v>189365</v>
      </c>
      <c r="B9328" s="76" t="s">
        <v>36261</v>
      </c>
      <c r="C9328" s="76" t="s">
        <v>762</v>
      </c>
      <c r="D9328" s="76" t="n">
        <v>458458</v>
      </c>
      <c r="E9328" s="76" t="s">
        <v>132</v>
      </c>
      <c r="F9328" s="76" t="s">
        <v>132</v>
      </c>
      <c r="H9328" s="78" t="n">
        <v>32162</v>
      </c>
      <c r="I9328" s="76" t="s">
        <v>23</v>
      </c>
      <c r="J9328" s="76" t="n">
        <v>-40</v>
      </c>
      <c r="K9328" s="76" t="s">
        <v>41</v>
      </c>
      <c r="M9328" s="76" t="s">
        <v>134</v>
      </c>
      <c r="N9328" s="79" t="s">
        <v>349</v>
      </c>
      <c r="O9328" s="76" t="s">
        <v>350</v>
      </c>
      <c r="P9328" s="78" t="n">
        <v>45533</v>
      </c>
      <c r="Q9328" s="76" t="s">
        <v>114</v>
      </c>
      <c r="R9328" s="78" t="n">
        <v>37432</v>
      </c>
      <c r="S9328" s="78" t="n">
        <v>44774</v>
      </c>
      <c r="T9328" s="76" t="s">
        <v>183</v>
      </c>
      <c r="U9328" s="76" t="n">
        <v>2071</v>
      </c>
      <c r="V9328" s="76" t="s">
        <v>302</v>
      </c>
      <c r="W9328" s="76" t="n">
        <v>880</v>
      </c>
      <c r="X9328" s="76" t="s">
        <v>303</v>
      </c>
      <c r="Y9328" s="76" t="s">
        <v>116</v>
      </c>
      <c r="AC9328" s="76" t="s">
        <v>117</v>
      </c>
      <c r="AD9328" s="76" t="s">
        <v>3012</v>
      </c>
      <c r="AE9328" s="76" t="n">
        <v>45140</v>
      </c>
      <c r="AF9328" s="76" t="s">
        <v>36262</v>
      </c>
      <c r="AJ9328" s="79" t="s">
        <v>36263</v>
      </c>
      <c r="AK9328" s="76" t="s">
        <v>36264</v>
      </c>
      <c r="AL9328" s="76" t="n">
        <v>0</v>
      </c>
      <c r="AM9328" s="76" t="n">
        <v>0</v>
      </c>
    </row>
    <row r="9329" customFormat="false" ht="15" hidden="false" customHeight="false" outlineLevel="0" collapsed="false">
      <c r="A9329" s="76" t="n">
        <v>1221630</v>
      </c>
      <c r="B9329" s="76" t="s">
        <v>36265</v>
      </c>
      <c r="C9329" s="76" t="s">
        <v>5783</v>
      </c>
      <c r="D9329" s="76" t="n">
        <v>3730229</v>
      </c>
      <c r="E9329" s="76" t="s">
        <v>132</v>
      </c>
      <c r="F9329" s="76" t="s">
        <v>132</v>
      </c>
      <c r="H9329" s="78" t="n">
        <v>41980</v>
      </c>
      <c r="I9329" s="76" t="s">
        <v>190</v>
      </c>
      <c r="J9329" s="76" t="n">
        <v>-11</v>
      </c>
      <c r="K9329" s="76" t="s">
        <v>2</v>
      </c>
      <c r="M9329" s="76" t="s">
        <v>124</v>
      </c>
      <c r="N9329" s="79" t="s">
        <v>1338</v>
      </c>
      <c r="O9329" s="76" t="s">
        <v>1339</v>
      </c>
      <c r="P9329" s="78" t="n">
        <v>45530</v>
      </c>
      <c r="Q9329" s="76" t="s">
        <v>114</v>
      </c>
      <c r="R9329" s="78" t="n">
        <v>43363</v>
      </c>
      <c r="T9329" s="76" t="s">
        <v>115</v>
      </c>
      <c r="U9329" s="76" t="n">
        <v>500</v>
      </c>
      <c r="X9329" s="76" t="n">
        <v>5</v>
      </c>
      <c r="Y9329" s="76" t="s">
        <v>116</v>
      </c>
      <c r="AC9329" s="76" t="s">
        <v>117</v>
      </c>
      <c r="AD9329" s="76" t="s">
        <v>3446</v>
      </c>
      <c r="AE9329" s="76" t="n">
        <v>37130</v>
      </c>
      <c r="AF9329" s="76" t="s">
        <v>36266</v>
      </c>
      <c r="AI9329" s="76" t="s">
        <v>36267</v>
      </c>
      <c r="AJ9329" s="76" t="s">
        <v>36268</v>
      </c>
      <c r="AK9329" s="76" t="s">
        <v>36269</v>
      </c>
      <c r="AL9329" s="76" t="n">
        <v>0</v>
      </c>
      <c r="AM9329" s="76" t="n">
        <v>0</v>
      </c>
    </row>
    <row r="9330" customFormat="false" ht="15" hidden="false" customHeight="false" outlineLevel="0" collapsed="false">
      <c r="A9330" s="76" t="n">
        <v>1113470</v>
      </c>
      <c r="B9330" s="76" t="s">
        <v>36265</v>
      </c>
      <c r="C9330" s="76" t="s">
        <v>36270</v>
      </c>
      <c r="D9330" s="76" t="n">
        <v>3728078</v>
      </c>
      <c r="E9330" s="76" t="s">
        <v>132</v>
      </c>
      <c r="F9330" s="76" t="s">
        <v>132</v>
      </c>
      <c r="H9330" s="78" t="n">
        <v>39901</v>
      </c>
      <c r="I9330" s="76" t="s">
        <v>133</v>
      </c>
      <c r="J9330" s="76" t="n">
        <v>-16</v>
      </c>
      <c r="K9330" s="76" t="s">
        <v>2</v>
      </c>
      <c r="M9330" s="76" t="s">
        <v>124</v>
      </c>
      <c r="N9330" s="79" t="s">
        <v>1338</v>
      </c>
      <c r="O9330" s="76" t="s">
        <v>1339</v>
      </c>
      <c r="P9330" s="78" t="n">
        <v>45530</v>
      </c>
      <c r="Q9330" s="76" t="s">
        <v>114</v>
      </c>
      <c r="R9330" s="78" t="n">
        <v>42620</v>
      </c>
      <c r="T9330" s="76" t="s">
        <v>115</v>
      </c>
      <c r="U9330" s="76" t="n">
        <v>883</v>
      </c>
      <c r="X9330" s="76" t="n">
        <v>8</v>
      </c>
      <c r="Y9330" s="76" t="s">
        <v>116</v>
      </c>
      <c r="AC9330" s="76" t="s">
        <v>117</v>
      </c>
      <c r="AD9330" s="76" t="s">
        <v>3446</v>
      </c>
      <c r="AE9330" s="76" t="n">
        <v>37130</v>
      </c>
      <c r="AF9330" s="76" t="s">
        <v>36266</v>
      </c>
      <c r="AI9330" s="76" t="s">
        <v>36267</v>
      </c>
      <c r="AJ9330" s="76" t="s">
        <v>36268</v>
      </c>
      <c r="AK9330" s="76" t="s">
        <v>36269</v>
      </c>
      <c r="AL9330" s="76" t="n">
        <v>0</v>
      </c>
      <c r="AM9330" s="76" t="n">
        <v>0</v>
      </c>
    </row>
    <row r="9331" customFormat="false" ht="15" hidden="false" customHeight="false" outlineLevel="0" collapsed="false">
      <c r="A9331" s="76" t="n">
        <v>1006690</v>
      </c>
      <c r="B9331" s="76" t="s">
        <v>36265</v>
      </c>
      <c r="C9331" s="76" t="s">
        <v>1506</v>
      </c>
      <c r="D9331" s="76" t="n">
        <v>3725971</v>
      </c>
      <c r="E9331" s="76" t="s">
        <v>132</v>
      </c>
      <c r="F9331" s="76" t="s">
        <v>132</v>
      </c>
      <c r="H9331" s="78" t="n">
        <v>38996</v>
      </c>
      <c r="I9331" s="76" t="s">
        <v>301</v>
      </c>
      <c r="J9331" s="76" t="n">
        <v>-19</v>
      </c>
      <c r="K9331" s="76" t="s">
        <v>41</v>
      </c>
      <c r="M9331" s="76" t="s">
        <v>124</v>
      </c>
      <c r="N9331" s="79" t="s">
        <v>1338</v>
      </c>
      <c r="O9331" s="76" t="s">
        <v>1339</v>
      </c>
      <c r="P9331" s="78" t="n">
        <v>45530</v>
      </c>
      <c r="Q9331" s="76" t="s">
        <v>114</v>
      </c>
      <c r="R9331" s="78" t="n">
        <v>41887</v>
      </c>
      <c r="T9331" s="76" t="s">
        <v>115</v>
      </c>
      <c r="U9331" s="76" t="n">
        <v>1110</v>
      </c>
      <c r="X9331" s="76" t="n">
        <v>11</v>
      </c>
      <c r="Y9331" s="76" t="s">
        <v>116</v>
      </c>
      <c r="AC9331" s="76" t="s">
        <v>117</v>
      </c>
      <c r="AD9331" s="76" t="s">
        <v>3446</v>
      </c>
      <c r="AE9331" s="76" t="n">
        <v>37130</v>
      </c>
      <c r="AF9331" s="76" t="s">
        <v>36266</v>
      </c>
      <c r="AI9331" s="76" t="s">
        <v>36267</v>
      </c>
      <c r="AJ9331" s="76" t="s">
        <v>36268</v>
      </c>
      <c r="AK9331" s="76" t="s">
        <v>36269</v>
      </c>
      <c r="AL9331" s="76" t="n">
        <v>0</v>
      </c>
      <c r="AM9331" s="76" t="n">
        <v>0</v>
      </c>
    </row>
    <row r="9332" customFormat="false" ht="15" hidden="false" customHeight="false" outlineLevel="0" collapsed="false">
      <c r="A9332" s="76" t="n">
        <v>1618706</v>
      </c>
      <c r="B9332" s="76" t="s">
        <v>36265</v>
      </c>
      <c r="C9332" s="76" t="s">
        <v>1032</v>
      </c>
      <c r="D9332" s="76" t="n">
        <v>4540534</v>
      </c>
      <c r="E9332" s="76" t="s">
        <v>132</v>
      </c>
      <c r="H9332" s="78" t="n">
        <v>41439</v>
      </c>
      <c r="I9332" s="76" t="s">
        <v>110</v>
      </c>
      <c r="J9332" s="76" t="n">
        <v>-12</v>
      </c>
      <c r="K9332" s="76" t="s">
        <v>41</v>
      </c>
      <c r="M9332" s="76" t="s">
        <v>134</v>
      </c>
      <c r="N9332" s="79" t="s">
        <v>3076</v>
      </c>
      <c r="O9332" s="76" t="s">
        <v>3077</v>
      </c>
      <c r="P9332" s="78" t="n">
        <v>45633</v>
      </c>
      <c r="Q9332" s="76" t="s">
        <v>114</v>
      </c>
      <c r="R9332" s="78" t="n">
        <v>45554</v>
      </c>
      <c r="T9332" s="76" t="s">
        <v>115</v>
      </c>
      <c r="U9332" s="76" t="n">
        <v>500</v>
      </c>
      <c r="X9332" s="76" t="n">
        <v>5</v>
      </c>
      <c r="Y9332" s="76" t="s">
        <v>116</v>
      </c>
      <c r="AC9332" s="76" t="s">
        <v>117</v>
      </c>
      <c r="AD9332" s="76" t="s">
        <v>13960</v>
      </c>
      <c r="AE9332" s="76" t="n">
        <v>45560</v>
      </c>
      <c r="AF9332" s="76" t="s">
        <v>36271</v>
      </c>
      <c r="AG9332" s="76" t="s">
        <v>36272</v>
      </c>
      <c r="AJ9332" s="79" t="s">
        <v>36273</v>
      </c>
      <c r="AK9332" s="76" t="s">
        <v>36274</v>
      </c>
      <c r="AL9332" s="76" t="n">
        <v>1</v>
      </c>
      <c r="AM9332" s="76" t="n">
        <v>1</v>
      </c>
    </row>
    <row r="9333" customFormat="false" ht="15" hidden="false" customHeight="false" outlineLevel="0" collapsed="false">
      <c r="A9333" s="76" t="n">
        <v>1221639</v>
      </c>
      <c r="B9333" s="76" t="s">
        <v>36265</v>
      </c>
      <c r="C9333" s="76" t="s">
        <v>266</v>
      </c>
      <c r="D9333" s="76" t="n">
        <v>3730230</v>
      </c>
      <c r="E9333" s="76" t="s">
        <v>132</v>
      </c>
      <c r="F9333" s="76" t="s">
        <v>132</v>
      </c>
      <c r="H9333" s="78" t="n">
        <v>28623</v>
      </c>
      <c r="I9333" s="76" t="s">
        <v>197</v>
      </c>
      <c r="J9333" s="76" t="s">
        <v>198</v>
      </c>
      <c r="K9333" s="76" t="s">
        <v>41</v>
      </c>
      <c r="M9333" s="76" t="s">
        <v>124</v>
      </c>
      <c r="N9333" s="79" t="s">
        <v>1338</v>
      </c>
      <c r="O9333" s="76" t="s">
        <v>1339</v>
      </c>
      <c r="P9333" s="78" t="n">
        <v>45530</v>
      </c>
      <c r="Q9333" s="76" t="s">
        <v>114</v>
      </c>
      <c r="R9333" s="78" t="n">
        <v>43363</v>
      </c>
      <c r="S9333" s="78" t="n">
        <v>45103</v>
      </c>
      <c r="T9333" s="76" t="s">
        <v>183</v>
      </c>
      <c r="U9333" s="76" t="n">
        <v>641</v>
      </c>
      <c r="X9333" s="76" t="n">
        <v>6</v>
      </c>
      <c r="Y9333" s="76" t="s">
        <v>116</v>
      </c>
      <c r="AC9333" s="76" t="s">
        <v>117</v>
      </c>
      <c r="AD9333" s="76" t="s">
        <v>3446</v>
      </c>
      <c r="AE9333" s="76" t="n">
        <v>37130</v>
      </c>
      <c r="AF9333" s="76" t="s">
        <v>36266</v>
      </c>
      <c r="AI9333" s="76" t="s">
        <v>36267</v>
      </c>
      <c r="AJ9333" s="76" t="s">
        <v>36275</v>
      </c>
      <c r="AK9333" s="76" t="s">
        <v>36269</v>
      </c>
      <c r="AL9333" s="76" t="n">
        <v>0</v>
      </c>
      <c r="AM9333" s="76" t="n">
        <v>0</v>
      </c>
    </row>
    <row r="9334" customFormat="false" ht="15" hidden="false" customHeight="false" outlineLevel="0" collapsed="false">
      <c r="A9334" s="76" t="n">
        <v>1064466</v>
      </c>
      <c r="B9334" s="76" t="s">
        <v>36265</v>
      </c>
      <c r="C9334" s="76" t="s">
        <v>2983</v>
      </c>
      <c r="D9334" s="76" t="n">
        <v>3727146</v>
      </c>
      <c r="E9334" s="76" t="s">
        <v>132</v>
      </c>
      <c r="F9334" s="76" t="s">
        <v>132</v>
      </c>
      <c r="H9334" s="78" t="n">
        <v>40773</v>
      </c>
      <c r="I9334" s="76" t="s">
        <v>144</v>
      </c>
      <c r="J9334" s="76" t="n">
        <v>-14</v>
      </c>
      <c r="K9334" s="76" t="s">
        <v>41</v>
      </c>
      <c r="M9334" s="76" t="s">
        <v>124</v>
      </c>
      <c r="N9334" s="79" t="s">
        <v>1338</v>
      </c>
      <c r="O9334" s="76" t="s">
        <v>1339</v>
      </c>
      <c r="P9334" s="78" t="n">
        <v>45530</v>
      </c>
      <c r="Q9334" s="76" t="s">
        <v>114</v>
      </c>
      <c r="R9334" s="78" t="n">
        <v>42263</v>
      </c>
      <c r="T9334" s="76" t="s">
        <v>115</v>
      </c>
      <c r="U9334" s="76" t="n">
        <v>618</v>
      </c>
      <c r="X9334" s="76" t="n">
        <v>6</v>
      </c>
      <c r="Y9334" s="76" t="s">
        <v>116</v>
      </c>
      <c r="AC9334" s="76" t="s">
        <v>117</v>
      </c>
      <c r="AD9334" s="76" t="s">
        <v>3446</v>
      </c>
      <c r="AE9334" s="76" t="n">
        <v>37130</v>
      </c>
      <c r="AF9334" s="76" t="s">
        <v>36266</v>
      </c>
      <c r="AI9334" s="76" t="s">
        <v>36267</v>
      </c>
      <c r="AJ9334" s="76" t="s">
        <v>36268</v>
      </c>
      <c r="AK9334" s="76" t="s">
        <v>36269</v>
      </c>
      <c r="AL9334" s="76" t="n">
        <v>0</v>
      </c>
      <c r="AM9334" s="76" t="n">
        <v>0</v>
      </c>
    </row>
    <row r="9335" customFormat="false" ht="15" hidden="false" customHeight="false" outlineLevel="0" collapsed="false">
      <c r="A9335" s="76" t="n">
        <v>1284228</v>
      </c>
      <c r="B9335" s="76" t="s">
        <v>36265</v>
      </c>
      <c r="C9335" s="76" t="s">
        <v>131</v>
      </c>
      <c r="D9335" s="76" t="n">
        <v>3731620</v>
      </c>
      <c r="E9335" s="76" t="s">
        <v>109</v>
      </c>
      <c r="F9335" s="76" t="s">
        <v>109</v>
      </c>
      <c r="H9335" s="78" t="n">
        <v>40091</v>
      </c>
      <c r="I9335" s="76" t="s">
        <v>133</v>
      </c>
      <c r="J9335" s="76" t="n">
        <v>-16</v>
      </c>
      <c r="K9335" s="76" t="s">
        <v>41</v>
      </c>
      <c r="M9335" s="76" t="s">
        <v>124</v>
      </c>
      <c r="N9335" s="79" t="s">
        <v>4913</v>
      </c>
      <c r="O9335" s="76" t="s">
        <v>4914</v>
      </c>
      <c r="P9335" s="78" t="n">
        <v>45579</v>
      </c>
      <c r="Q9335" s="76" t="s">
        <v>114</v>
      </c>
      <c r="R9335" s="78" t="n">
        <v>43743</v>
      </c>
      <c r="S9335" s="78" t="n">
        <v>45562</v>
      </c>
      <c r="T9335" s="76" t="s">
        <v>201</v>
      </c>
      <c r="U9335" s="76" t="n">
        <v>500</v>
      </c>
      <c r="X9335" s="76" t="n">
        <v>5</v>
      </c>
      <c r="Y9335" s="76" t="s">
        <v>116</v>
      </c>
      <c r="AC9335" s="76" t="s">
        <v>117</v>
      </c>
      <c r="AD9335" s="76" t="s">
        <v>32595</v>
      </c>
      <c r="AE9335" s="76" t="n">
        <v>37370</v>
      </c>
      <c r="AF9335" s="76" t="s">
        <v>36276</v>
      </c>
      <c r="AJ9335" s="79" t="s">
        <v>36277</v>
      </c>
      <c r="AK9335" s="76" t="s">
        <v>329</v>
      </c>
      <c r="AL9335" s="76" t="n">
        <v>0</v>
      </c>
      <c r="AM9335" s="76" t="n">
        <v>0</v>
      </c>
    </row>
    <row r="9336" customFormat="false" ht="15" hidden="false" customHeight="false" outlineLevel="0" collapsed="false">
      <c r="A9336" s="76" t="n">
        <v>1298819</v>
      </c>
      <c r="B9336" s="76" t="s">
        <v>36278</v>
      </c>
      <c r="C9336" s="76" t="s">
        <v>36279</v>
      </c>
      <c r="D9336" s="76" t="n">
        <v>4531384</v>
      </c>
      <c r="E9336" s="76" t="s">
        <v>109</v>
      </c>
      <c r="F9336" s="76" t="s">
        <v>109</v>
      </c>
      <c r="H9336" s="78" t="n">
        <v>15882</v>
      </c>
      <c r="I9336" s="76" t="s">
        <v>2455</v>
      </c>
      <c r="J9336" s="76" t="s">
        <v>2456</v>
      </c>
      <c r="K9336" s="76" t="s">
        <v>2</v>
      </c>
      <c r="M9336" s="76" t="s">
        <v>134</v>
      </c>
      <c r="N9336" s="79" t="s">
        <v>1444</v>
      </c>
      <c r="O9336" s="76" t="s">
        <v>1445</v>
      </c>
      <c r="P9336" s="78" t="n">
        <v>45540</v>
      </c>
      <c r="Q9336" s="76" t="s">
        <v>114</v>
      </c>
      <c r="R9336" s="78" t="n">
        <v>43784</v>
      </c>
      <c r="S9336" s="78" t="n">
        <v>45513</v>
      </c>
      <c r="T9336" s="76" t="s">
        <v>201</v>
      </c>
      <c r="U9336" s="76" t="n">
        <v>500</v>
      </c>
      <c r="X9336" s="76" t="n">
        <v>5</v>
      </c>
      <c r="Y9336" s="76" t="s">
        <v>116</v>
      </c>
      <c r="AC9336" s="76" t="s">
        <v>117</v>
      </c>
      <c r="AD9336" s="76" t="s">
        <v>36280</v>
      </c>
      <c r="AE9336" s="76" t="n">
        <v>45760</v>
      </c>
      <c r="AF9336" s="76" t="s">
        <v>36281</v>
      </c>
      <c r="AI9336" s="79" t="s">
        <v>36282</v>
      </c>
      <c r="AJ9336" s="79" t="s">
        <v>36283</v>
      </c>
      <c r="AK9336" s="76" t="s">
        <v>36284</v>
      </c>
      <c r="AL9336" s="76" t="n">
        <v>0</v>
      </c>
      <c r="AM9336" s="76" t="n">
        <v>0</v>
      </c>
    </row>
    <row r="9337" customFormat="false" ht="15" hidden="false" customHeight="false" outlineLevel="0" collapsed="false">
      <c r="A9337" s="76" t="n">
        <v>189544</v>
      </c>
      <c r="B9337" s="76" t="s">
        <v>36285</v>
      </c>
      <c r="C9337" s="76" t="s">
        <v>355</v>
      </c>
      <c r="D9337" s="76" t="n">
        <v>282926</v>
      </c>
      <c r="E9337" s="76" t="s">
        <v>132</v>
      </c>
      <c r="F9337" s="76" t="s">
        <v>132</v>
      </c>
      <c r="H9337" s="78" t="n">
        <v>23339</v>
      </c>
      <c r="I9337" s="76" t="s">
        <v>267</v>
      </c>
      <c r="J9337" s="76" t="s">
        <v>268</v>
      </c>
      <c r="K9337" s="76" t="s">
        <v>41</v>
      </c>
      <c r="M9337" s="76" t="s">
        <v>155</v>
      </c>
      <c r="N9337" s="79" t="s">
        <v>156</v>
      </c>
      <c r="O9337" s="76" t="s">
        <v>157</v>
      </c>
      <c r="P9337" s="78" t="n">
        <v>45553</v>
      </c>
      <c r="Q9337" s="76" t="s">
        <v>114</v>
      </c>
      <c r="R9337" s="78" t="n">
        <v>37432</v>
      </c>
      <c r="S9337" s="78" t="n">
        <v>45204</v>
      </c>
      <c r="T9337" s="76" t="s">
        <v>183</v>
      </c>
      <c r="U9337" s="76" t="n">
        <v>978</v>
      </c>
      <c r="X9337" s="76" t="n">
        <v>9</v>
      </c>
      <c r="Y9337" s="76" t="s">
        <v>116</v>
      </c>
      <c r="AC9337" s="76" t="s">
        <v>117</v>
      </c>
      <c r="AD9337" s="76" t="s">
        <v>158</v>
      </c>
      <c r="AE9337" s="76" t="n">
        <v>28100</v>
      </c>
      <c r="AF9337" s="76" t="s">
        <v>36286</v>
      </c>
      <c r="AI9337" s="79" t="s">
        <v>36287</v>
      </c>
      <c r="AJ9337" s="79" t="s">
        <v>36288</v>
      </c>
      <c r="AK9337" s="76" t="s">
        <v>36289</v>
      </c>
      <c r="AL9337" s="76" t="n">
        <v>0</v>
      </c>
      <c r="AM9337" s="76" t="n">
        <v>0</v>
      </c>
    </row>
    <row r="9338" customFormat="false" ht="15" hidden="false" customHeight="false" outlineLevel="0" collapsed="false">
      <c r="A9338" s="76" t="n">
        <v>1416086</v>
      </c>
      <c r="B9338" s="76" t="s">
        <v>36285</v>
      </c>
      <c r="C9338" s="76" t="s">
        <v>868</v>
      </c>
      <c r="D9338" s="76" t="n">
        <v>3733813</v>
      </c>
      <c r="E9338" s="76" t="s">
        <v>109</v>
      </c>
      <c r="F9338" s="76" t="s">
        <v>109</v>
      </c>
      <c r="H9338" s="78" t="n">
        <v>41816</v>
      </c>
      <c r="I9338" s="76" t="s">
        <v>190</v>
      </c>
      <c r="J9338" s="76" t="n">
        <v>-11</v>
      </c>
      <c r="K9338" s="76" t="s">
        <v>41</v>
      </c>
      <c r="M9338" s="76" t="s">
        <v>124</v>
      </c>
      <c r="N9338" s="79" t="s">
        <v>125</v>
      </c>
      <c r="O9338" s="76" t="s">
        <v>126</v>
      </c>
      <c r="P9338" s="78" t="n">
        <v>45639</v>
      </c>
      <c r="Q9338" s="76" t="s">
        <v>114</v>
      </c>
      <c r="R9338" s="78" t="n">
        <v>44777</v>
      </c>
      <c r="T9338" s="76" t="s">
        <v>115</v>
      </c>
      <c r="U9338" s="76" t="n">
        <v>500</v>
      </c>
      <c r="X9338" s="76" t="n">
        <v>5</v>
      </c>
      <c r="Y9338" s="76" t="s">
        <v>116</v>
      </c>
      <c r="AC9338" s="76" t="s">
        <v>117</v>
      </c>
      <c r="AD9338" s="76" t="s">
        <v>394</v>
      </c>
      <c r="AE9338" s="76" t="n">
        <v>37000</v>
      </c>
      <c r="AF9338" s="76" t="s">
        <v>36290</v>
      </c>
      <c r="AJ9338" s="79" t="s">
        <v>36291</v>
      </c>
      <c r="AK9338" s="76" t="s">
        <v>36292</v>
      </c>
      <c r="AL9338" s="76" t="n">
        <v>0</v>
      </c>
      <c r="AM9338" s="76" t="n">
        <v>0</v>
      </c>
    </row>
    <row r="9339" customFormat="false" ht="15" hidden="false" customHeight="false" outlineLevel="0" collapsed="false">
      <c r="A9339" s="76" t="n">
        <v>974781</v>
      </c>
      <c r="B9339" s="76" t="s">
        <v>36285</v>
      </c>
      <c r="C9339" s="76" t="s">
        <v>455</v>
      </c>
      <c r="D9339" s="76" t="n">
        <v>3725514</v>
      </c>
      <c r="E9339" s="76" t="s">
        <v>109</v>
      </c>
      <c r="H9339" s="78" t="n">
        <v>25673</v>
      </c>
      <c r="I9339" s="76" t="s">
        <v>208</v>
      </c>
      <c r="J9339" s="76" t="s">
        <v>209</v>
      </c>
      <c r="K9339" s="76" t="s">
        <v>41</v>
      </c>
      <c r="M9339" s="76" t="s">
        <v>124</v>
      </c>
      <c r="N9339" s="79" t="s">
        <v>922</v>
      </c>
      <c r="O9339" s="76" t="s">
        <v>923</v>
      </c>
      <c r="P9339" s="78" t="n">
        <v>45579</v>
      </c>
      <c r="Q9339" s="76" t="s">
        <v>114</v>
      </c>
      <c r="R9339" s="78" t="n">
        <v>41564</v>
      </c>
      <c r="S9339" s="78" t="n">
        <v>45547</v>
      </c>
      <c r="T9339" s="76" t="s">
        <v>201</v>
      </c>
      <c r="U9339" s="76" t="n">
        <v>500</v>
      </c>
      <c r="X9339" s="76" t="n">
        <v>5</v>
      </c>
      <c r="Y9339" s="76" t="s">
        <v>116</v>
      </c>
      <c r="AC9339" s="76" t="s">
        <v>117</v>
      </c>
      <c r="AD9339" s="76" t="s">
        <v>7297</v>
      </c>
      <c r="AE9339" s="76" t="n">
        <v>37800</v>
      </c>
      <c r="AF9339" s="76" t="s">
        <v>36293</v>
      </c>
      <c r="AJ9339" s="79" t="s">
        <v>36294</v>
      </c>
      <c r="AK9339" s="76" t="s">
        <v>36295</v>
      </c>
      <c r="AL9339" s="76" t="n">
        <v>0</v>
      </c>
      <c r="AM9339" s="76" t="n">
        <v>0</v>
      </c>
    </row>
    <row r="9340" customFormat="false" ht="15" hidden="false" customHeight="false" outlineLevel="0" collapsed="false">
      <c r="A9340" s="76" t="n">
        <v>1645140</v>
      </c>
      <c r="B9340" s="76" t="s">
        <v>36296</v>
      </c>
      <c r="C9340" s="76" t="s">
        <v>1428</v>
      </c>
      <c r="D9340" s="76" t="n">
        <v>1812103</v>
      </c>
      <c r="E9340" s="76" t="s">
        <v>132</v>
      </c>
      <c r="H9340" s="78" t="n">
        <v>29176</v>
      </c>
      <c r="I9340" s="76" t="s">
        <v>197</v>
      </c>
      <c r="J9340" s="76" t="s">
        <v>198</v>
      </c>
      <c r="K9340" s="76" t="s">
        <v>41</v>
      </c>
      <c r="M9340" s="76" t="s">
        <v>111</v>
      </c>
      <c r="N9340" s="79" t="s">
        <v>4707</v>
      </c>
      <c r="O9340" s="76" t="s">
        <v>4708</v>
      </c>
      <c r="P9340" s="78" t="n">
        <v>45665</v>
      </c>
      <c r="Q9340" s="76" t="s">
        <v>114</v>
      </c>
      <c r="R9340" s="78" t="n">
        <v>45576</v>
      </c>
      <c r="S9340" s="78" t="n">
        <v>45558</v>
      </c>
      <c r="T9340" s="76" t="s">
        <v>201</v>
      </c>
      <c r="U9340" s="76" t="n">
        <v>500</v>
      </c>
      <c r="X9340" s="76" t="n">
        <v>5</v>
      </c>
      <c r="Y9340" s="76" t="s">
        <v>116</v>
      </c>
      <c r="AC9340" s="76" t="s">
        <v>117</v>
      </c>
      <c r="AD9340" s="76" t="s">
        <v>36297</v>
      </c>
      <c r="AE9340" s="76" t="n">
        <v>18500</v>
      </c>
      <c r="AF9340" s="76" t="s">
        <v>36298</v>
      </c>
      <c r="AJ9340" s="79" t="s">
        <v>36299</v>
      </c>
      <c r="AK9340" s="76" t="s">
        <v>36300</v>
      </c>
      <c r="AL9340" s="76" t="n">
        <v>0</v>
      </c>
      <c r="AM9340" s="76" t="n">
        <v>0</v>
      </c>
    </row>
    <row r="9341" customFormat="false" ht="15" hidden="false" customHeight="false" outlineLevel="0" collapsed="false">
      <c r="A9341" s="76" t="n">
        <v>1521001</v>
      </c>
      <c r="B9341" s="76" t="s">
        <v>36301</v>
      </c>
      <c r="C9341" s="76" t="s">
        <v>815</v>
      </c>
      <c r="D9341" s="76" t="n">
        <v>2816862</v>
      </c>
      <c r="E9341" s="76" t="s">
        <v>109</v>
      </c>
      <c r="F9341" s="76" t="s">
        <v>132</v>
      </c>
      <c r="H9341" s="78" t="n">
        <v>42729</v>
      </c>
      <c r="I9341" s="76" t="s">
        <v>109</v>
      </c>
      <c r="J9341" s="76" t="n">
        <v>-9</v>
      </c>
      <c r="K9341" s="76" t="s">
        <v>41</v>
      </c>
      <c r="M9341" s="76" t="s">
        <v>155</v>
      </c>
      <c r="N9341" s="79" t="s">
        <v>564</v>
      </c>
      <c r="O9341" s="76" t="s">
        <v>565</v>
      </c>
      <c r="P9341" s="78" t="n">
        <v>45539</v>
      </c>
      <c r="Q9341" s="76" t="s">
        <v>114</v>
      </c>
      <c r="R9341" s="78" t="n">
        <v>45194</v>
      </c>
      <c r="T9341" s="76" t="s">
        <v>115</v>
      </c>
      <c r="U9341" s="76" t="n">
        <v>500</v>
      </c>
      <c r="X9341" s="76" t="n">
        <v>5</v>
      </c>
      <c r="Y9341" s="76" t="s">
        <v>116</v>
      </c>
      <c r="AC9341" s="76" t="s">
        <v>117</v>
      </c>
      <c r="AD9341" s="76" t="s">
        <v>9054</v>
      </c>
      <c r="AE9341" s="76" t="n">
        <v>28300</v>
      </c>
      <c r="AF9341" s="76" t="s">
        <v>36302</v>
      </c>
      <c r="AK9341" s="76" t="s">
        <v>36303</v>
      </c>
      <c r="AL9341" s="76" t="n">
        <v>0</v>
      </c>
      <c r="AM9341" s="76" t="n">
        <v>0</v>
      </c>
    </row>
    <row r="9342" customFormat="false" ht="15" hidden="false" customHeight="false" outlineLevel="0" collapsed="false">
      <c r="A9342" s="76" t="n">
        <v>189589</v>
      </c>
      <c r="B9342" s="76" t="s">
        <v>36301</v>
      </c>
      <c r="C9342" s="76" t="s">
        <v>4882</v>
      </c>
      <c r="D9342" s="76" t="n">
        <v>282415</v>
      </c>
      <c r="E9342" s="76" t="s">
        <v>475</v>
      </c>
      <c r="F9342" s="76" t="s">
        <v>132</v>
      </c>
      <c r="H9342" s="78" t="n">
        <v>19637</v>
      </c>
      <c r="I9342" s="76" t="s">
        <v>594</v>
      </c>
      <c r="J9342" s="76" t="s">
        <v>595</v>
      </c>
      <c r="K9342" s="76" t="s">
        <v>41</v>
      </c>
      <c r="M9342" s="76" t="s">
        <v>155</v>
      </c>
      <c r="N9342" s="79" t="s">
        <v>1678</v>
      </c>
      <c r="O9342" s="76" t="s">
        <v>1679</v>
      </c>
      <c r="P9342" s="78" t="n">
        <v>45477</v>
      </c>
      <c r="Q9342" s="76" t="s">
        <v>114</v>
      </c>
      <c r="R9342" s="78" t="n">
        <v>37432</v>
      </c>
      <c r="S9342" s="78" t="n">
        <v>45495</v>
      </c>
      <c r="T9342" s="76" t="s">
        <v>201</v>
      </c>
      <c r="U9342" s="76" t="n">
        <v>1033</v>
      </c>
      <c r="X9342" s="76" t="n">
        <v>10</v>
      </c>
      <c r="Y9342" s="76" t="s">
        <v>116</v>
      </c>
      <c r="AC9342" s="76" t="s">
        <v>117</v>
      </c>
      <c r="AD9342" s="76" t="s">
        <v>1680</v>
      </c>
      <c r="AE9342" s="76" t="n">
        <v>28220</v>
      </c>
      <c r="AF9342" s="76" t="s">
        <v>36304</v>
      </c>
      <c r="AI9342" s="79" t="s">
        <v>36305</v>
      </c>
      <c r="AJ9342" s="79" t="s">
        <v>36306</v>
      </c>
      <c r="AK9342" s="76" t="s">
        <v>36307</v>
      </c>
      <c r="AL9342" s="76" t="n">
        <v>0</v>
      </c>
      <c r="AM9342" s="76" t="n">
        <v>0</v>
      </c>
    </row>
    <row r="9343" customFormat="false" ht="15" hidden="false" customHeight="false" outlineLevel="0" collapsed="false">
      <c r="A9343" s="76" t="n">
        <v>1611990</v>
      </c>
      <c r="B9343" s="76" t="s">
        <v>36308</v>
      </c>
      <c r="C9343" s="76" t="s">
        <v>36309</v>
      </c>
      <c r="D9343" s="76" t="n">
        <v>4540445</v>
      </c>
      <c r="E9343" s="76" t="s">
        <v>109</v>
      </c>
      <c r="H9343" s="78" t="n">
        <v>41074</v>
      </c>
      <c r="I9343" s="76" t="s">
        <v>370</v>
      </c>
      <c r="J9343" s="76" t="n">
        <v>-13</v>
      </c>
      <c r="K9343" s="76" t="s">
        <v>41</v>
      </c>
      <c r="M9343" s="76" t="s">
        <v>134</v>
      </c>
      <c r="N9343" s="79" t="s">
        <v>1242</v>
      </c>
      <c r="O9343" s="76" t="s">
        <v>1243</v>
      </c>
      <c r="P9343" s="78" t="n">
        <v>45549</v>
      </c>
      <c r="Q9343" s="76" t="s">
        <v>114</v>
      </c>
      <c r="R9343" s="78" t="n">
        <v>45549</v>
      </c>
      <c r="T9343" s="76" t="s">
        <v>115</v>
      </c>
      <c r="U9343" s="76" t="n">
        <v>500</v>
      </c>
      <c r="X9343" s="76" t="n">
        <v>5</v>
      </c>
      <c r="Y9343" s="76" t="s">
        <v>116</v>
      </c>
      <c r="AC9343" s="76" t="s">
        <v>117</v>
      </c>
      <c r="AD9343" s="76" t="s">
        <v>36310</v>
      </c>
      <c r="AE9343" s="76" t="n">
        <v>45130</v>
      </c>
      <c r="AF9343" s="76" t="s">
        <v>36311</v>
      </c>
      <c r="AJ9343" s="79" t="s">
        <v>36312</v>
      </c>
      <c r="AK9343" s="76" t="s">
        <v>32388</v>
      </c>
      <c r="AL9343" s="76" t="n">
        <v>0</v>
      </c>
      <c r="AM9343" s="76" t="n">
        <v>0</v>
      </c>
    </row>
    <row r="9344" customFormat="false" ht="15" hidden="false" customHeight="false" outlineLevel="0" collapsed="false">
      <c r="A9344" s="76" t="n">
        <v>646679</v>
      </c>
      <c r="B9344" s="76" t="s">
        <v>36313</v>
      </c>
      <c r="C9344" s="76" t="s">
        <v>1551</v>
      </c>
      <c r="D9344" s="76" t="n">
        <v>3719924</v>
      </c>
      <c r="E9344" s="76" t="s">
        <v>132</v>
      </c>
      <c r="F9344" s="76" t="s">
        <v>132</v>
      </c>
      <c r="H9344" s="78" t="n">
        <v>36915</v>
      </c>
      <c r="I9344" s="76" t="s">
        <v>23</v>
      </c>
      <c r="J9344" s="76" t="n">
        <v>-40</v>
      </c>
      <c r="K9344" s="76" t="s">
        <v>41</v>
      </c>
      <c r="M9344" s="76" t="s">
        <v>124</v>
      </c>
      <c r="N9344" s="79" t="s">
        <v>1777</v>
      </c>
      <c r="O9344" s="76" t="s">
        <v>1778</v>
      </c>
      <c r="P9344" s="78" t="n">
        <v>45553</v>
      </c>
      <c r="Q9344" s="76" t="s">
        <v>114</v>
      </c>
      <c r="R9344" s="78" t="n">
        <v>39709</v>
      </c>
      <c r="S9344" s="78" t="n">
        <v>45548</v>
      </c>
      <c r="T9344" s="76" t="s">
        <v>201</v>
      </c>
      <c r="U9344" s="76" t="n">
        <v>961</v>
      </c>
      <c r="X9344" s="76" t="n">
        <v>9</v>
      </c>
      <c r="Y9344" s="76" t="s">
        <v>116</v>
      </c>
      <c r="AB9344" s="78" t="n">
        <v>45552</v>
      </c>
      <c r="AC9344" s="76" t="s">
        <v>117</v>
      </c>
      <c r="AD9344" s="76" t="s">
        <v>2717</v>
      </c>
      <c r="AE9344" s="76" t="n">
        <v>37270</v>
      </c>
      <c r="AF9344" s="76" t="s">
        <v>36314</v>
      </c>
      <c r="AI9344" s="79" t="s">
        <v>36315</v>
      </c>
      <c r="AJ9344" s="79" t="s">
        <v>36316</v>
      </c>
      <c r="AK9344" s="76" t="s">
        <v>36317</v>
      </c>
      <c r="AL9344" s="76" t="n">
        <v>0</v>
      </c>
      <c r="AM9344" s="76" t="n">
        <v>0</v>
      </c>
    </row>
    <row r="9345" customFormat="false" ht="15" hidden="false" customHeight="false" outlineLevel="0" collapsed="false">
      <c r="A9345" s="76" t="n">
        <v>479090</v>
      </c>
      <c r="B9345" s="76" t="s">
        <v>36318</v>
      </c>
      <c r="C9345" s="76" t="s">
        <v>736</v>
      </c>
      <c r="D9345" s="76" t="n">
        <v>3717491</v>
      </c>
      <c r="E9345" s="76" t="s">
        <v>132</v>
      </c>
      <c r="F9345" s="76" t="s">
        <v>132</v>
      </c>
      <c r="H9345" s="78" t="n">
        <v>24407</v>
      </c>
      <c r="I9345" s="76" t="s">
        <v>321</v>
      </c>
      <c r="J9345" s="76" t="s">
        <v>322</v>
      </c>
      <c r="K9345" s="76" t="s">
        <v>41</v>
      </c>
      <c r="M9345" s="76" t="s">
        <v>124</v>
      </c>
      <c r="N9345" s="79" t="s">
        <v>168</v>
      </c>
      <c r="O9345" s="76" t="s">
        <v>169</v>
      </c>
      <c r="P9345" s="78" t="n">
        <v>45532</v>
      </c>
      <c r="Q9345" s="76" t="s">
        <v>114</v>
      </c>
      <c r="R9345" s="78" t="n">
        <v>38608</v>
      </c>
      <c r="S9345" s="78" t="n">
        <v>45442</v>
      </c>
      <c r="T9345" s="76" t="s">
        <v>201</v>
      </c>
      <c r="U9345" s="76" t="n">
        <v>789</v>
      </c>
      <c r="X9345" s="76" t="n">
        <v>7</v>
      </c>
      <c r="Y9345" s="76" t="s">
        <v>116</v>
      </c>
      <c r="AB9345" s="78" t="n">
        <v>45474</v>
      </c>
      <c r="AC9345" s="76" t="s">
        <v>117</v>
      </c>
      <c r="AD9345" s="76" t="s">
        <v>394</v>
      </c>
      <c r="AE9345" s="76" t="n">
        <v>37000</v>
      </c>
      <c r="AF9345" s="76" t="s">
        <v>36319</v>
      </c>
      <c r="AI9345" s="79" t="s">
        <v>36320</v>
      </c>
      <c r="AJ9345" s="79" t="s">
        <v>36321</v>
      </c>
      <c r="AK9345" s="76" t="s">
        <v>36322</v>
      </c>
      <c r="AL9345" s="76" t="n">
        <v>0</v>
      </c>
      <c r="AM9345" s="76" t="n">
        <v>0</v>
      </c>
    </row>
    <row r="9346" customFormat="false" ht="15" hidden="false" customHeight="false" outlineLevel="0" collapsed="false">
      <c r="A9346" s="76" t="n">
        <v>189758</v>
      </c>
      <c r="B9346" s="76" t="s">
        <v>36323</v>
      </c>
      <c r="C9346" s="76" t="s">
        <v>36324</v>
      </c>
      <c r="D9346" s="76" t="n">
        <v>287180</v>
      </c>
      <c r="E9346" s="76" t="s">
        <v>132</v>
      </c>
      <c r="F9346" s="76" t="s">
        <v>132</v>
      </c>
      <c r="H9346" s="78" t="n">
        <v>33917</v>
      </c>
      <c r="I9346" s="76" t="s">
        <v>23</v>
      </c>
      <c r="J9346" s="76" t="n">
        <v>-40</v>
      </c>
      <c r="K9346" s="76" t="s">
        <v>2</v>
      </c>
      <c r="M9346" s="76" t="s">
        <v>155</v>
      </c>
      <c r="N9346" s="79" t="s">
        <v>1210</v>
      </c>
      <c r="O9346" s="76" t="s">
        <v>1211</v>
      </c>
      <c r="P9346" s="78" t="n">
        <v>45514</v>
      </c>
      <c r="Q9346" s="76" t="s">
        <v>114</v>
      </c>
      <c r="R9346" s="78" t="n">
        <v>37432</v>
      </c>
      <c r="S9346" s="78" t="n">
        <v>45238</v>
      </c>
      <c r="T9346" s="76" t="s">
        <v>183</v>
      </c>
      <c r="U9346" s="76" t="n">
        <v>500</v>
      </c>
      <c r="X9346" s="76" t="n">
        <v>5</v>
      </c>
      <c r="Y9346" s="76" t="s">
        <v>116</v>
      </c>
      <c r="AC9346" s="76" t="s">
        <v>117</v>
      </c>
      <c r="AD9346" s="76" t="s">
        <v>13898</v>
      </c>
      <c r="AE9346" s="76" t="n">
        <v>28190</v>
      </c>
      <c r="AF9346" s="76" t="s">
        <v>36325</v>
      </c>
      <c r="AJ9346" s="76" t="s">
        <v>36326</v>
      </c>
      <c r="AK9346" s="76" t="s">
        <v>36327</v>
      </c>
      <c r="AL9346" s="76" t="n">
        <v>0</v>
      </c>
      <c r="AM9346" s="76" t="n">
        <v>0</v>
      </c>
    </row>
    <row r="9347" customFormat="false" ht="15" hidden="false" customHeight="false" outlineLevel="0" collapsed="false">
      <c r="A9347" s="76" t="n">
        <v>1670124</v>
      </c>
      <c r="B9347" s="76" t="s">
        <v>36328</v>
      </c>
      <c r="C9347" s="76" t="s">
        <v>36329</v>
      </c>
      <c r="D9347" s="76" t="n">
        <v>3738262</v>
      </c>
      <c r="E9347" s="76" t="s">
        <v>123</v>
      </c>
      <c r="H9347" s="78" t="n">
        <v>42298</v>
      </c>
      <c r="I9347" s="76" t="s">
        <v>231</v>
      </c>
      <c r="J9347" s="76" t="n">
        <v>-10</v>
      </c>
      <c r="K9347" s="76" t="s">
        <v>2</v>
      </c>
      <c r="M9347" s="76" t="s">
        <v>124</v>
      </c>
      <c r="N9347" s="79" t="s">
        <v>125</v>
      </c>
      <c r="O9347" s="76" t="s">
        <v>126</v>
      </c>
      <c r="P9347" s="78" t="n">
        <v>45639</v>
      </c>
      <c r="Q9347" s="76" t="s">
        <v>114</v>
      </c>
      <c r="R9347" s="78" t="n">
        <v>45639</v>
      </c>
      <c r="T9347" s="76" t="s">
        <v>115</v>
      </c>
      <c r="U9347" s="76" t="n">
        <v>500</v>
      </c>
      <c r="X9347" s="76" t="n">
        <v>5</v>
      </c>
      <c r="Y9347" s="76" t="s">
        <v>116</v>
      </c>
      <c r="AC9347" s="76" t="s">
        <v>117</v>
      </c>
      <c r="AD9347" s="76" t="s">
        <v>127</v>
      </c>
      <c r="AE9347" s="76" t="n">
        <v>37000</v>
      </c>
      <c r="AF9347" s="76" t="s">
        <v>128</v>
      </c>
      <c r="AK9347" s="76" t="s">
        <v>129</v>
      </c>
      <c r="AL9347" s="76" t="n">
        <v>0</v>
      </c>
      <c r="AM9347" s="76" t="n">
        <v>0</v>
      </c>
    </row>
    <row r="9348" customFormat="false" ht="15" hidden="false" customHeight="false" outlineLevel="0" collapsed="false">
      <c r="A9348" s="76" t="n">
        <v>1670147</v>
      </c>
      <c r="B9348" s="76" t="s">
        <v>36330</v>
      </c>
      <c r="C9348" s="76" t="s">
        <v>1868</v>
      </c>
      <c r="D9348" s="76" t="n">
        <v>3738283</v>
      </c>
      <c r="E9348" s="76" t="s">
        <v>123</v>
      </c>
      <c r="H9348" s="78" t="n">
        <v>42209</v>
      </c>
      <c r="I9348" s="76" t="s">
        <v>231</v>
      </c>
      <c r="J9348" s="76" t="n">
        <v>-10</v>
      </c>
      <c r="K9348" s="76" t="s">
        <v>41</v>
      </c>
      <c r="M9348" s="76" t="s">
        <v>124</v>
      </c>
      <c r="N9348" s="79" t="s">
        <v>125</v>
      </c>
      <c r="O9348" s="76" t="s">
        <v>126</v>
      </c>
      <c r="P9348" s="78" t="n">
        <v>45640</v>
      </c>
      <c r="Q9348" s="76" t="s">
        <v>114</v>
      </c>
      <c r="R9348" s="78" t="n">
        <v>45640</v>
      </c>
      <c r="T9348" s="76" t="s">
        <v>115</v>
      </c>
      <c r="U9348" s="76" t="n">
        <v>500</v>
      </c>
      <c r="X9348" s="76" t="n">
        <v>5</v>
      </c>
      <c r="Y9348" s="76" t="s">
        <v>116</v>
      </c>
      <c r="AC9348" s="76" t="s">
        <v>117</v>
      </c>
      <c r="AD9348" s="76" t="s">
        <v>127</v>
      </c>
      <c r="AE9348" s="76" t="n">
        <v>37000</v>
      </c>
      <c r="AF9348" s="76" t="s">
        <v>128</v>
      </c>
      <c r="AK9348" s="76" t="s">
        <v>129</v>
      </c>
      <c r="AL9348" s="76" t="n">
        <v>0</v>
      </c>
      <c r="AM9348" s="76" t="n">
        <v>0</v>
      </c>
    </row>
    <row r="9349" customFormat="false" ht="15" hidden="false" customHeight="false" outlineLevel="0" collapsed="false">
      <c r="A9349" s="76" t="n">
        <v>652801</v>
      </c>
      <c r="B9349" s="76" t="s">
        <v>36331</v>
      </c>
      <c r="C9349" s="76" t="s">
        <v>2482</v>
      </c>
      <c r="D9349" s="76" t="n">
        <v>3720115</v>
      </c>
      <c r="E9349" s="76" t="s">
        <v>475</v>
      </c>
      <c r="F9349" s="76" t="s">
        <v>132</v>
      </c>
      <c r="H9349" s="78" t="n">
        <v>23366</v>
      </c>
      <c r="I9349" s="76" t="s">
        <v>267</v>
      </c>
      <c r="J9349" s="76" t="s">
        <v>268</v>
      </c>
      <c r="K9349" s="76" t="s">
        <v>41</v>
      </c>
      <c r="M9349" s="76" t="s">
        <v>124</v>
      </c>
      <c r="N9349" s="79" t="s">
        <v>20809</v>
      </c>
      <c r="O9349" s="76" t="s">
        <v>20810</v>
      </c>
      <c r="P9349" s="78" t="n">
        <v>45480</v>
      </c>
      <c r="Q9349" s="76" t="s">
        <v>114</v>
      </c>
      <c r="R9349" s="78" t="n">
        <v>39717</v>
      </c>
      <c r="S9349" s="78" t="n">
        <v>44759</v>
      </c>
      <c r="T9349" s="76" t="s">
        <v>183</v>
      </c>
      <c r="U9349" s="76" t="n">
        <v>685</v>
      </c>
      <c r="X9349" s="76" t="n">
        <v>6</v>
      </c>
      <c r="Y9349" s="76" t="s">
        <v>116</v>
      </c>
      <c r="AC9349" s="76" t="s">
        <v>117</v>
      </c>
      <c r="AD9349" s="76" t="s">
        <v>4383</v>
      </c>
      <c r="AE9349" s="76" t="n">
        <v>37230</v>
      </c>
      <c r="AF9349" s="76" t="s">
        <v>36332</v>
      </c>
      <c r="AI9349" s="79" t="s">
        <v>36333</v>
      </c>
      <c r="AJ9349" s="79" t="s">
        <v>36334</v>
      </c>
      <c r="AK9349" s="76" t="s">
        <v>36335</v>
      </c>
      <c r="AL9349" s="76" t="n">
        <v>0</v>
      </c>
      <c r="AM9349" s="76" t="n">
        <v>0</v>
      </c>
    </row>
    <row r="9350" customFormat="false" ht="15" hidden="false" customHeight="false" outlineLevel="0" collapsed="false">
      <c r="A9350" s="76" t="n">
        <v>189841</v>
      </c>
      <c r="B9350" s="76" t="s">
        <v>36336</v>
      </c>
      <c r="C9350" s="76" t="s">
        <v>36337</v>
      </c>
      <c r="D9350" s="76" t="n">
        <v>414516</v>
      </c>
      <c r="E9350" s="76" t="s">
        <v>475</v>
      </c>
      <c r="F9350" s="76" t="s">
        <v>132</v>
      </c>
      <c r="H9350" s="78" t="n">
        <v>22730</v>
      </c>
      <c r="I9350" s="76" t="s">
        <v>267</v>
      </c>
      <c r="J9350" s="76" t="s">
        <v>268</v>
      </c>
      <c r="K9350" s="76" t="s">
        <v>2</v>
      </c>
      <c r="M9350" s="76" t="s">
        <v>286</v>
      </c>
      <c r="N9350" s="79" t="s">
        <v>1192</v>
      </c>
      <c r="O9350" s="76" t="s">
        <v>1193</v>
      </c>
      <c r="P9350" s="78" t="n">
        <v>45484</v>
      </c>
      <c r="Q9350" s="76" t="s">
        <v>114</v>
      </c>
      <c r="R9350" s="78" t="n">
        <v>37432</v>
      </c>
      <c r="S9350" s="78" t="n">
        <v>44747</v>
      </c>
      <c r="T9350" s="76" t="s">
        <v>183</v>
      </c>
      <c r="U9350" s="76" t="n">
        <v>500</v>
      </c>
      <c r="X9350" s="76" t="n">
        <v>5</v>
      </c>
      <c r="Y9350" s="76" t="s">
        <v>116</v>
      </c>
      <c r="AC9350" s="76" t="s">
        <v>117</v>
      </c>
      <c r="AD9350" s="76" t="s">
        <v>4481</v>
      </c>
      <c r="AE9350" s="76" t="n">
        <v>41500</v>
      </c>
      <c r="AF9350" s="76" t="s">
        <v>36338</v>
      </c>
      <c r="AI9350" s="79" t="s">
        <v>36339</v>
      </c>
      <c r="AJ9350" s="79" t="s">
        <v>36340</v>
      </c>
      <c r="AK9350" s="76" t="s">
        <v>26841</v>
      </c>
      <c r="AL9350" s="76" t="n">
        <v>0</v>
      </c>
      <c r="AM9350" s="76" t="n">
        <v>0</v>
      </c>
    </row>
    <row r="9351" customFormat="false" ht="15" hidden="false" customHeight="false" outlineLevel="0" collapsed="false">
      <c r="A9351" s="76" t="n">
        <v>545819</v>
      </c>
      <c r="B9351" s="76" t="s">
        <v>36341</v>
      </c>
      <c r="C9351" s="76" t="s">
        <v>425</v>
      </c>
      <c r="D9351" s="76" t="n">
        <v>186714</v>
      </c>
      <c r="E9351" s="76" t="s">
        <v>132</v>
      </c>
      <c r="F9351" s="76" t="s">
        <v>132</v>
      </c>
      <c r="H9351" s="78" t="n">
        <v>26264</v>
      </c>
      <c r="I9351" s="76" t="s">
        <v>208</v>
      </c>
      <c r="J9351" s="76" t="s">
        <v>209</v>
      </c>
      <c r="K9351" s="76" t="s">
        <v>41</v>
      </c>
      <c r="M9351" s="76" t="s">
        <v>134</v>
      </c>
      <c r="N9351" s="79" t="s">
        <v>586</v>
      </c>
      <c r="O9351" s="76" t="s">
        <v>587</v>
      </c>
      <c r="P9351" s="78" t="n">
        <v>45500</v>
      </c>
      <c r="Q9351" s="76" t="s">
        <v>114</v>
      </c>
      <c r="R9351" s="78" t="n">
        <v>38994</v>
      </c>
      <c r="S9351" s="78" t="n">
        <v>44460</v>
      </c>
      <c r="T9351" s="76" t="s">
        <v>183</v>
      </c>
      <c r="U9351" s="76" t="n">
        <v>710</v>
      </c>
      <c r="X9351" s="76" t="n">
        <v>7</v>
      </c>
      <c r="Y9351" s="76" t="s">
        <v>116</v>
      </c>
      <c r="AB9351" s="78" t="n">
        <v>45475</v>
      </c>
      <c r="AC9351" s="76" t="s">
        <v>117</v>
      </c>
      <c r="AD9351" s="76" t="s">
        <v>36342</v>
      </c>
      <c r="AE9351" s="76" t="n">
        <v>45510</v>
      </c>
      <c r="AF9351" s="76" t="s">
        <v>36343</v>
      </c>
      <c r="AJ9351" s="79" t="s">
        <v>36344</v>
      </c>
      <c r="AK9351" s="76" t="s">
        <v>36345</v>
      </c>
      <c r="AL9351" s="76" t="n">
        <v>0</v>
      </c>
      <c r="AM9351" s="76" t="n">
        <v>0</v>
      </c>
    </row>
    <row r="9352" customFormat="false" ht="15" hidden="false" customHeight="false" outlineLevel="0" collapsed="false">
      <c r="A9352" s="76" t="n">
        <v>620313</v>
      </c>
      <c r="B9352" s="76" t="s">
        <v>36346</v>
      </c>
      <c r="C9352" s="76" t="s">
        <v>11519</v>
      </c>
      <c r="D9352" s="76" t="n">
        <v>9527650</v>
      </c>
      <c r="E9352" s="76" t="s">
        <v>132</v>
      </c>
      <c r="F9352" s="76" t="s">
        <v>132</v>
      </c>
      <c r="H9352" s="78" t="n">
        <v>28486</v>
      </c>
      <c r="I9352" s="76" t="s">
        <v>197</v>
      </c>
      <c r="J9352" s="76" t="s">
        <v>198</v>
      </c>
      <c r="K9352" s="76" t="s">
        <v>41</v>
      </c>
      <c r="M9352" s="76" t="s">
        <v>286</v>
      </c>
      <c r="N9352" s="79" t="s">
        <v>2544</v>
      </c>
      <c r="O9352" s="76" t="s">
        <v>2545</v>
      </c>
      <c r="P9352" s="78" t="n">
        <v>45481</v>
      </c>
      <c r="Q9352" s="76" t="s">
        <v>114</v>
      </c>
      <c r="R9352" s="78" t="n">
        <v>39426</v>
      </c>
      <c r="S9352" s="78" t="n">
        <v>44448</v>
      </c>
      <c r="T9352" s="76" t="s">
        <v>183</v>
      </c>
      <c r="U9352" s="76" t="n">
        <v>1246</v>
      </c>
      <c r="X9352" s="76" t="n">
        <v>12</v>
      </c>
      <c r="Y9352" s="76" t="s">
        <v>116</v>
      </c>
      <c r="AB9352" s="78" t="n">
        <v>44378</v>
      </c>
      <c r="AC9352" s="76" t="s">
        <v>117</v>
      </c>
      <c r="AD9352" s="76" t="s">
        <v>36347</v>
      </c>
      <c r="AE9352" s="76" t="n">
        <v>41100</v>
      </c>
      <c r="AF9352" s="76" t="s">
        <v>36348</v>
      </c>
      <c r="AJ9352" s="79" t="s">
        <v>36349</v>
      </c>
      <c r="AK9352" s="76" t="s">
        <v>36350</v>
      </c>
      <c r="AL9352" s="76" t="n">
        <v>0</v>
      </c>
      <c r="AM9352" s="76" t="n">
        <v>0</v>
      </c>
    </row>
    <row r="9353" customFormat="false" ht="15" hidden="false" customHeight="false" outlineLevel="0" collapsed="false">
      <c r="A9353" s="76" t="n">
        <v>1555847</v>
      </c>
      <c r="B9353" s="76" t="s">
        <v>36351</v>
      </c>
      <c r="C9353" s="76" t="s">
        <v>1398</v>
      </c>
      <c r="D9353" s="76" t="n">
        <v>3736744</v>
      </c>
      <c r="E9353" s="76" t="s">
        <v>109</v>
      </c>
      <c r="F9353" s="76" t="s">
        <v>109</v>
      </c>
      <c r="H9353" s="78" t="n">
        <v>32895</v>
      </c>
      <c r="I9353" s="76" t="s">
        <v>23</v>
      </c>
      <c r="J9353" s="76" t="n">
        <v>-40</v>
      </c>
      <c r="K9353" s="76" t="s">
        <v>41</v>
      </c>
      <c r="M9353" s="76" t="s">
        <v>124</v>
      </c>
      <c r="N9353" s="79" t="s">
        <v>779</v>
      </c>
      <c r="O9353" s="76" t="s">
        <v>780</v>
      </c>
      <c r="P9353" s="78" t="n">
        <v>45541</v>
      </c>
      <c r="Q9353" s="76" t="s">
        <v>114</v>
      </c>
      <c r="R9353" s="78" t="n">
        <v>45280</v>
      </c>
      <c r="S9353" s="78" t="n">
        <v>45230</v>
      </c>
      <c r="T9353" s="76" t="s">
        <v>183</v>
      </c>
      <c r="U9353" s="76" t="n">
        <v>500</v>
      </c>
      <c r="X9353" s="76" t="n">
        <v>5</v>
      </c>
      <c r="Y9353" s="76" t="s">
        <v>116</v>
      </c>
      <c r="AC9353" s="76" t="s">
        <v>117</v>
      </c>
      <c r="AD9353" s="76" t="s">
        <v>6723</v>
      </c>
      <c r="AE9353" s="76" t="n">
        <v>37550</v>
      </c>
      <c r="AF9353" s="76" t="s">
        <v>36352</v>
      </c>
      <c r="AJ9353" s="79" t="s">
        <v>36353</v>
      </c>
      <c r="AK9353" s="76" t="s">
        <v>36354</v>
      </c>
      <c r="AL9353" s="76" t="n">
        <v>0</v>
      </c>
      <c r="AM9353" s="76" t="n">
        <v>0</v>
      </c>
    </row>
    <row r="9354" customFormat="false" ht="15" hidden="false" customHeight="false" outlineLevel="0" collapsed="false">
      <c r="A9354" s="76" t="n">
        <v>1551944</v>
      </c>
      <c r="B9354" s="76" t="s">
        <v>36355</v>
      </c>
      <c r="C9354" s="76" t="s">
        <v>36356</v>
      </c>
      <c r="D9354" s="76" t="n">
        <v>3736683</v>
      </c>
      <c r="E9354" s="76" t="s">
        <v>132</v>
      </c>
      <c r="F9354" s="76" t="s">
        <v>109</v>
      </c>
      <c r="H9354" s="78" t="n">
        <v>41519</v>
      </c>
      <c r="I9354" s="76" t="s">
        <v>110</v>
      </c>
      <c r="J9354" s="76" t="n">
        <v>-12</v>
      </c>
      <c r="K9354" s="76" t="s">
        <v>41</v>
      </c>
      <c r="M9354" s="76" t="s">
        <v>124</v>
      </c>
      <c r="N9354" s="79" t="s">
        <v>841</v>
      </c>
      <c r="O9354" s="76" t="s">
        <v>842</v>
      </c>
      <c r="P9354" s="78" t="n">
        <v>45556</v>
      </c>
      <c r="Q9354" s="76" t="s">
        <v>114</v>
      </c>
      <c r="R9354" s="78" t="n">
        <v>45260</v>
      </c>
      <c r="T9354" s="76" t="s">
        <v>115</v>
      </c>
      <c r="U9354" s="76" t="n">
        <v>500</v>
      </c>
      <c r="X9354" s="76" t="n">
        <v>5</v>
      </c>
      <c r="Y9354" s="76" t="s">
        <v>116</v>
      </c>
      <c r="AC9354" s="76" t="s">
        <v>117</v>
      </c>
      <c r="AD9354" s="76" t="s">
        <v>843</v>
      </c>
      <c r="AE9354" s="76" t="n">
        <v>37320</v>
      </c>
      <c r="AF9354" s="76" t="s">
        <v>36357</v>
      </c>
      <c r="AK9354" s="76" t="s">
        <v>36358</v>
      </c>
      <c r="AL9354" s="76" t="n">
        <v>1</v>
      </c>
      <c r="AM9354" s="76" t="n">
        <v>1</v>
      </c>
    </row>
    <row r="9355" customFormat="false" ht="15" hidden="false" customHeight="false" outlineLevel="0" collapsed="false">
      <c r="A9355" s="76" t="n">
        <v>1651386</v>
      </c>
      <c r="B9355" s="76" t="s">
        <v>36359</v>
      </c>
      <c r="C9355" s="76" t="s">
        <v>16510</v>
      </c>
      <c r="D9355" s="76" t="n">
        <v>1812145</v>
      </c>
      <c r="E9355" s="76" t="s">
        <v>109</v>
      </c>
      <c r="H9355" s="78" t="n">
        <v>41394</v>
      </c>
      <c r="I9355" s="76" t="s">
        <v>110</v>
      </c>
      <c r="J9355" s="76" t="n">
        <v>-12</v>
      </c>
      <c r="K9355" s="76" t="s">
        <v>41</v>
      </c>
      <c r="M9355" s="76" t="s">
        <v>111</v>
      </c>
      <c r="N9355" s="79" t="s">
        <v>1451</v>
      </c>
      <c r="O9355" s="76" t="s">
        <v>1452</v>
      </c>
      <c r="P9355" s="78" t="n">
        <v>45585</v>
      </c>
      <c r="Q9355" s="76" t="s">
        <v>114</v>
      </c>
      <c r="R9355" s="78" t="n">
        <v>45585</v>
      </c>
      <c r="S9355" s="78" t="n">
        <v>45553</v>
      </c>
      <c r="T9355" s="76" t="s">
        <v>201</v>
      </c>
      <c r="U9355" s="76" t="n">
        <v>500</v>
      </c>
      <c r="X9355" s="76" t="n">
        <v>5</v>
      </c>
      <c r="Y9355" s="76" t="s">
        <v>116</v>
      </c>
      <c r="AC9355" s="76" t="s">
        <v>117</v>
      </c>
      <c r="AD9355" s="76" t="s">
        <v>36360</v>
      </c>
      <c r="AE9355" s="76" t="n">
        <v>18800</v>
      </c>
      <c r="AF9355" s="76" t="s">
        <v>36361</v>
      </c>
      <c r="AJ9355" s="79" t="s">
        <v>36362</v>
      </c>
      <c r="AK9355" s="76" t="s">
        <v>36363</v>
      </c>
      <c r="AL9355" s="76" t="n">
        <v>0</v>
      </c>
      <c r="AM9355" s="76" t="n">
        <v>0</v>
      </c>
    </row>
    <row r="9356" customFormat="false" ht="15" hidden="false" customHeight="false" outlineLevel="0" collapsed="false">
      <c r="A9356" s="76" t="n">
        <v>1602327</v>
      </c>
      <c r="B9356" s="76" t="s">
        <v>36364</v>
      </c>
      <c r="C9356" s="76" t="s">
        <v>651</v>
      </c>
      <c r="D9356" s="76" t="n">
        <v>2817232</v>
      </c>
      <c r="E9356" s="76" t="s">
        <v>109</v>
      </c>
      <c r="H9356" s="78" t="n">
        <v>41773</v>
      </c>
      <c r="I9356" s="76" t="s">
        <v>190</v>
      </c>
      <c r="J9356" s="76" t="n">
        <v>-11</v>
      </c>
      <c r="K9356" s="76" t="s">
        <v>41</v>
      </c>
      <c r="M9356" s="76" t="s">
        <v>155</v>
      </c>
      <c r="N9356" s="79" t="s">
        <v>564</v>
      </c>
      <c r="O9356" s="76" t="s">
        <v>565</v>
      </c>
      <c r="P9356" s="78" t="n">
        <v>45540</v>
      </c>
      <c r="Q9356" s="76" t="s">
        <v>114</v>
      </c>
      <c r="R9356" s="78" t="n">
        <v>45540</v>
      </c>
      <c r="T9356" s="76" t="s">
        <v>115</v>
      </c>
      <c r="U9356" s="76" t="n">
        <v>500</v>
      </c>
      <c r="X9356" s="76" t="n">
        <v>5</v>
      </c>
      <c r="Y9356" s="76" t="s">
        <v>116</v>
      </c>
      <c r="AC9356" s="76" t="s">
        <v>117</v>
      </c>
      <c r="AD9356" s="76" t="s">
        <v>1288</v>
      </c>
      <c r="AE9356" s="76" t="n">
        <v>28000</v>
      </c>
      <c r="AF9356" s="76" t="s">
        <v>36365</v>
      </c>
      <c r="AI9356" s="79" t="s">
        <v>29517</v>
      </c>
      <c r="AJ9356" s="79" t="s">
        <v>36366</v>
      </c>
      <c r="AK9356" s="76" t="s">
        <v>36367</v>
      </c>
      <c r="AL9356" s="76" t="n">
        <v>0</v>
      </c>
      <c r="AM9356" s="76" t="n">
        <v>0</v>
      </c>
    </row>
    <row r="9357" customFormat="false" ht="15" hidden="false" customHeight="false" outlineLevel="0" collapsed="false">
      <c r="A9357" s="76" t="n">
        <v>1657324</v>
      </c>
      <c r="B9357" s="76" t="s">
        <v>36368</v>
      </c>
      <c r="C9357" s="76" t="s">
        <v>7998</v>
      </c>
      <c r="D9357" s="76" t="n">
        <v>2817718</v>
      </c>
      <c r="E9357" s="76" t="s">
        <v>109</v>
      </c>
      <c r="H9357" s="78" t="n">
        <v>40109</v>
      </c>
      <c r="I9357" s="76" t="s">
        <v>133</v>
      </c>
      <c r="J9357" s="76" t="n">
        <v>-16</v>
      </c>
      <c r="K9357" s="76" t="s">
        <v>41</v>
      </c>
      <c r="M9357" s="76" t="s">
        <v>155</v>
      </c>
      <c r="N9357" s="79" t="s">
        <v>564</v>
      </c>
      <c r="O9357" s="76" t="s">
        <v>565</v>
      </c>
      <c r="P9357" s="78" t="n">
        <v>45604</v>
      </c>
      <c r="Q9357" s="76" t="s">
        <v>114</v>
      </c>
      <c r="R9357" s="78" t="n">
        <v>45604</v>
      </c>
      <c r="T9357" s="76" t="s">
        <v>115</v>
      </c>
      <c r="U9357" s="76" t="n">
        <v>500</v>
      </c>
      <c r="X9357" s="76" t="n">
        <v>5</v>
      </c>
      <c r="Y9357" s="76" t="s">
        <v>116</v>
      </c>
      <c r="AC9357" s="76" t="s">
        <v>117</v>
      </c>
      <c r="AD9357" s="76" t="s">
        <v>36369</v>
      </c>
      <c r="AE9357" s="76" t="n">
        <v>28300</v>
      </c>
      <c r="AF9357" s="76" t="s">
        <v>36370</v>
      </c>
      <c r="AJ9357" s="79" t="s">
        <v>36371</v>
      </c>
      <c r="AK9357" s="76" t="s">
        <v>36372</v>
      </c>
      <c r="AL9357" s="76" t="n">
        <v>0</v>
      </c>
      <c r="AM9357" s="76" t="n">
        <v>0</v>
      </c>
    </row>
    <row r="9358" customFormat="false" ht="15" hidden="false" customHeight="false" outlineLevel="0" collapsed="false">
      <c r="A9358" s="76" t="n">
        <v>1558564</v>
      </c>
      <c r="B9358" s="76" t="s">
        <v>36373</v>
      </c>
      <c r="C9358" s="76" t="s">
        <v>35254</v>
      </c>
      <c r="D9358" s="76" t="n">
        <v>2817071</v>
      </c>
      <c r="E9358" s="76" t="s">
        <v>109</v>
      </c>
      <c r="F9358" s="76" t="s">
        <v>109</v>
      </c>
      <c r="H9358" s="78" t="n">
        <v>40683</v>
      </c>
      <c r="I9358" s="76" t="s">
        <v>144</v>
      </c>
      <c r="J9358" s="76" t="n">
        <v>-14</v>
      </c>
      <c r="K9358" s="76" t="s">
        <v>41</v>
      </c>
      <c r="M9358" s="76" t="s">
        <v>155</v>
      </c>
      <c r="N9358" s="79" t="s">
        <v>564</v>
      </c>
      <c r="O9358" s="76" t="s">
        <v>565</v>
      </c>
      <c r="P9358" s="78" t="n">
        <v>45539</v>
      </c>
      <c r="Q9358" s="76" t="s">
        <v>114</v>
      </c>
      <c r="R9358" s="78" t="n">
        <v>45307</v>
      </c>
      <c r="T9358" s="76" t="s">
        <v>115</v>
      </c>
      <c r="U9358" s="76" t="n">
        <v>500</v>
      </c>
      <c r="X9358" s="76" t="n">
        <v>5</v>
      </c>
      <c r="Y9358" s="76" t="s">
        <v>116</v>
      </c>
      <c r="AC9358" s="76" t="s">
        <v>117</v>
      </c>
      <c r="AD9358" s="76" t="s">
        <v>1288</v>
      </c>
      <c r="AE9358" s="76" t="n">
        <v>28000</v>
      </c>
      <c r="AF9358" s="76" t="s">
        <v>36374</v>
      </c>
      <c r="AK9358" s="76" t="s">
        <v>36375</v>
      </c>
      <c r="AL9358" s="76" t="n">
        <v>0</v>
      </c>
      <c r="AM9358" s="76" t="n">
        <v>0</v>
      </c>
    </row>
    <row r="9359" customFormat="false" ht="15" hidden="false" customHeight="false" outlineLevel="0" collapsed="false">
      <c r="A9359" s="76" t="n">
        <v>1634663</v>
      </c>
      <c r="B9359" s="76" t="s">
        <v>36376</v>
      </c>
      <c r="C9359" s="76" t="s">
        <v>910</v>
      </c>
      <c r="D9359" s="76" t="n">
        <v>2817564</v>
      </c>
      <c r="E9359" s="76" t="s">
        <v>109</v>
      </c>
      <c r="H9359" s="78" t="n">
        <v>24949</v>
      </c>
      <c r="I9359" s="76" t="s">
        <v>321</v>
      </c>
      <c r="J9359" s="76" t="s">
        <v>322</v>
      </c>
      <c r="K9359" s="76" t="s">
        <v>41</v>
      </c>
      <c r="M9359" s="76" t="s">
        <v>155</v>
      </c>
      <c r="N9359" s="79" t="s">
        <v>532</v>
      </c>
      <c r="O9359" s="76" t="s">
        <v>533</v>
      </c>
      <c r="P9359" s="78" t="n">
        <v>45566</v>
      </c>
      <c r="Q9359" s="76" t="s">
        <v>114</v>
      </c>
      <c r="R9359" s="78" t="n">
        <v>45566</v>
      </c>
      <c r="S9359" s="78" t="n">
        <v>45560</v>
      </c>
      <c r="T9359" s="76" t="s">
        <v>201</v>
      </c>
      <c r="U9359" s="76" t="n">
        <v>500</v>
      </c>
      <c r="X9359" s="76" t="n">
        <v>5</v>
      </c>
      <c r="Y9359" s="76" t="s">
        <v>116</v>
      </c>
      <c r="AC9359" s="76" t="s">
        <v>117</v>
      </c>
      <c r="AD9359" s="76" t="s">
        <v>19803</v>
      </c>
      <c r="AE9359" s="76" t="n">
        <v>28200</v>
      </c>
      <c r="AF9359" s="76" t="s">
        <v>36377</v>
      </c>
      <c r="AJ9359" s="79" t="s">
        <v>36378</v>
      </c>
      <c r="AK9359" s="76" t="s">
        <v>36379</v>
      </c>
      <c r="AL9359" s="76" t="n">
        <v>0</v>
      </c>
      <c r="AM9359" s="76" t="n">
        <v>0</v>
      </c>
    </row>
    <row r="9360" customFormat="false" ht="15" hidden="false" customHeight="false" outlineLevel="0" collapsed="false">
      <c r="A9360" s="76" t="n">
        <v>1642071</v>
      </c>
      <c r="B9360" s="76" t="s">
        <v>36376</v>
      </c>
      <c r="C9360" s="76" t="s">
        <v>2983</v>
      </c>
      <c r="D9360" s="76" t="n">
        <v>4116664</v>
      </c>
      <c r="E9360" s="76" t="s">
        <v>109</v>
      </c>
      <c r="H9360" s="78" t="n">
        <v>43010</v>
      </c>
      <c r="I9360" s="76" t="s">
        <v>109</v>
      </c>
      <c r="J9360" s="76" t="n">
        <v>-9</v>
      </c>
      <c r="K9360" s="76" t="s">
        <v>41</v>
      </c>
      <c r="M9360" s="76" t="s">
        <v>286</v>
      </c>
      <c r="N9360" s="79" t="s">
        <v>572</v>
      </c>
      <c r="O9360" s="76" t="s">
        <v>573</v>
      </c>
      <c r="P9360" s="78" t="n">
        <v>45573</v>
      </c>
      <c r="Q9360" s="76" t="s">
        <v>114</v>
      </c>
      <c r="R9360" s="78" t="n">
        <v>45573</v>
      </c>
      <c r="T9360" s="76" t="s">
        <v>325</v>
      </c>
      <c r="U9360" s="76" t="n">
        <v>500</v>
      </c>
      <c r="X9360" s="76" t="n">
        <v>5</v>
      </c>
      <c r="Y9360" s="76" t="s">
        <v>116</v>
      </c>
      <c r="AC9360" s="76" t="s">
        <v>117</v>
      </c>
      <c r="AD9360" s="76" t="s">
        <v>20116</v>
      </c>
      <c r="AE9360" s="76" t="n">
        <v>41370</v>
      </c>
      <c r="AF9360" s="76" t="s">
        <v>36380</v>
      </c>
      <c r="AK9360" s="76" t="s">
        <v>578</v>
      </c>
      <c r="AL9360" s="76" t="n">
        <v>0</v>
      </c>
      <c r="AM9360" s="76" t="n">
        <v>0</v>
      </c>
    </row>
    <row r="9361" customFormat="false" ht="15" hidden="false" customHeight="false" outlineLevel="0" collapsed="false">
      <c r="A9361" s="76" t="n">
        <v>1633805</v>
      </c>
      <c r="B9361" s="76" t="s">
        <v>36381</v>
      </c>
      <c r="C9361" s="76" t="s">
        <v>1140</v>
      </c>
      <c r="D9361" s="76" t="n">
        <v>4540800</v>
      </c>
      <c r="E9361" s="76" t="s">
        <v>109</v>
      </c>
      <c r="H9361" s="78" t="n">
        <v>31254</v>
      </c>
      <c r="I9361" s="76" t="s">
        <v>23</v>
      </c>
      <c r="J9361" s="76" t="n">
        <v>-40</v>
      </c>
      <c r="K9361" s="76" t="s">
        <v>41</v>
      </c>
      <c r="M9361" s="76" t="s">
        <v>134</v>
      </c>
      <c r="N9361" s="79" t="s">
        <v>1131</v>
      </c>
      <c r="O9361" s="76" t="s">
        <v>1132</v>
      </c>
      <c r="P9361" s="78" t="n">
        <v>45566</v>
      </c>
      <c r="Q9361" s="76" t="s">
        <v>114</v>
      </c>
      <c r="R9361" s="78" t="n">
        <v>45566</v>
      </c>
      <c r="S9361" s="78" t="n">
        <v>45575</v>
      </c>
      <c r="T9361" s="76" t="s">
        <v>201</v>
      </c>
      <c r="U9361" s="76" t="n">
        <v>500</v>
      </c>
      <c r="X9361" s="76" t="n">
        <v>5</v>
      </c>
      <c r="Y9361" s="76" t="s">
        <v>116</v>
      </c>
      <c r="AC9361" s="76" t="s">
        <v>117</v>
      </c>
      <c r="AD9361" s="76" t="s">
        <v>3796</v>
      </c>
      <c r="AE9361" s="76" t="n">
        <v>45150</v>
      </c>
      <c r="AF9361" s="76" t="s">
        <v>36382</v>
      </c>
      <c r="AJ9361" s="79" t="s">
        <v>36383</v>
      </c>
      <c r="AK9361" s="76" t="s">
        <v>36384</v>
      </c>
      <c r="AL9361" s="76" t="n">
        <v>0</v>
      </c>
      <c r="AM9361" s="76" t="n">
        <v>0</v>
      </c>
    </row>
    <row r="9362" customFormat="false" ht="15" hidden="false" customHeight="false" outlineLevel="0" collapsed="false">
      <c r="A9362" s="76" t="n">
        <v>190109</v>
      </c>
      <c r="B9362" s="76" t="s">
        <v>36381</v>
      </c>
      <c r="C9362" s="76" t="s">
        <v>1052</v>
      </c>
      <c r="D9362" s="76" t="n">
        <v>416790</v>
      </c>
      <c r="E9362" s="76" t="s">
        <v>132</v>
      </c>
      <c r="F9362" s="76" t="s">
        <v>132</v>
      </c>
      <c r="H9362" s="78" t="n">
        <v>23391</v>
      </c>
      <c r="I9362" s="76" t="s">
        <v>267</v>
      </c>
      <c r="J9362" s="76" t="s">
        <v>268</v>
      </c>
      <c r="K9362" s="76" t="s">
        <v>41</v>
      </c>
      <c r="M9362" s="76" t="s">
        <v>286</v>
      </c>
      <c r="N9362" s="79" t="s">
        <v>557</v>
      </c>
      <c r="O9362" s="76" t="s">
        <v>558</v>
      </c>
      <c r="P9362" s="78" t="n">
        <v>45538</v>
      </c>
      <c r="Q9362" s="76" t="s">
        <v>114</v>
      </c>
      <c r="R9362" s="78" t="n">
        <v>37432</v>
      </c>
      <c r="S9362" s="78" t="n">
        <v>45028</v>
      </c>
      <c r="T9362" s="76" t="s">
        <v>183</v>
      </c>
      <c r="U9362" s="76" t="n">
        <v>1020</v>
      </c>
      <c r="X9362" s="76" t="n">
        <v>10</v>
      </c>
      <c r="Y9362" s="76" t="s">
        <v>116</v>
      </c>
      <c r="AC9362" s="76" t="s">
        <v>117</v>
      </c>
      <c r="AD9362" s="76" t="s">
        <v>29270</v>
      </c>
      <c r="AE9362" s="76" t="n">
        <v>41400</v>
      </c>
      <c r="AF9362" s="76" t="s">
        <v>36385</v>
      </c>
      <c r="AI9362" s="79" t="s">
        <v>36386</v>
      </c>
      <c r="AJ9362" s="79" t="s">
        <v>36387</v>
      </c>
      <c r="AK9362" s="76" t="s">
        <v>36388</v>
      </c>
      <c r="AL9362" s="76" t="n">
        <v>1</v>
      </c>
      <c r="AM9362" s="76" t="n">
        <v>0</v>
      </c>
    </row>
    <row r="9363" customFormat="false" ht="15" hidden="false" customHeight="false" outlineLevel="0" collapsed="false">
      <c r="A9363" s="76" t="n">
        <v>190113</v>
      </c>
      <c r="B9363" s="76" t="s">
        <v>36381</v>
      </c>
      <c r="C9363" s="76" t="s">
        <v>762</v>
      </c>
      <c r="D9363" s="76" t="n">
        <v>459841</v>
      </c>
      <c r="E9363" s="76" t="s">
        <v>132</v>
      </c>
      <c r="F9363" s="76" t="s">
        <v>132</v>
      </c>
      <c r="H9363" s="78" t="n">
        <v>30498</v>
      </c>
      <c r="I9363" s="76" t="s">
        <v>179</v>
      </c>
      <c r="J9363" s="76" t="s">
        <v>180</v>
      </c>
      <c r="K9363" s="76" t="s">
        <v>41</v>
      </c>
      <c r="M9363" s="76" t="s">
        <v>134</v>
      </c>
      <c r="N9363" s="79" t="s">
        <v>349</v>
      </c>
      <c r="O9363" s="76" t="s">
        <v>350</v>
      </c>
      <c r="P9363" s="78" t="n">
        <v>45541</v>
      </c>
      <c r="Q9363" s="76" t="s">
        <v>114</v>
      </c>
      <c r="R9363" s="78" t="n">
        <v>37432</v>
      </c>
      <c r="S9363" s="78" t="n">
        <v>45538</v>
      </c>
      <c r="T9363" s="76" t="s">
        <v>201</v>
      </c>
      <c r="U9363" s="76" t="n">
        <v>688</v>
      </c>
      <c r="X9363" s="76" t="n">
        <v>6</v>
      </c>
      <c r="Y9363" s="76" t="s">
        <v>116</v>
      </c>
      <c r="AC9363" s="76" t="s">
        <v>117</v>
      </c>
      <c r="AD9363" s="76" t="s">
        <v>553</v>
      </c>
      <c r="AE9363" s="76" t="n">
        <v>45160</v>
      </c>
      <c r="AF9363" s="76" t="s">
        <v>36389</v>
      </c>
      <c r="AG9363" s="76" t="s">
        <v>36390</v>
      </c>
      <c r="AJ9363" s="79" t="s">
        <v>36391</v>
      </c>
      <c r="AK9363" s="76" t="s">
        <v>36392</v>
      </c>
      <c r="AL9363" s="76" t="n">
        <v>0</v>
      </c>
      <c r="AM9363" s="76" t="n">
        <v>0</v>
      </c>
    </row>
    <row r="9364" customFormat="false" ht="15" hidden="false" customHeight="false" outlineLevel="0" collapsed="false">
      <c r="A9364" s="76" t="n">
        <v>1641677</v>
      </c>
      <c r="B9364" s="76" t="s">
        <v>36381</v>
      </c>
      <c r="C9364" s="76" t="s">
        <v>762</v>
      </c>
      <c r="D9364" s="76" t="n">
        <v>4116654</v>
      </c>
      <c r="E9364" s="76" t="s">
        <v>109</v>
      </c>
      <c r="H9364" s="78" t="n">
        <v>29385</v>
      </c>
      <c r="I9364" s="76" t="s">
        <v>179</v>
      </c>
      <c r="J9364" s="76" t="s">
        <v>180</v>
      </c>
      <c r="K9364" s="76" t="s">
        <v>41</v>
      </c>
      <c r="M9364" s="76" t="s">
        <v>286</v>
      </c>
      <c r="N9364" s="79" t="s">
        <v>2615</v>
      </c>
      <c r="O9364" s="76" t="s">
        <v>2616</v>
      </c>
      <c r="P9364" s="78" t="n">
        <v>45573</v>
      </c>
      <c r="Q9364" s="76" t="s">
        <v>114</v>
      </c>
      <c r="R9364" s="78" t="n">
        <v>45573</v>
      </c>
      <c r="S9364" s="78" t="n">
        <v>45567</v>
      </c>
      <c r="T9364" s="76" t="s">
        <v>201</v>
      </c>
      <c r="U9364" s="76" t="n">
        <v>500</v>
      </c>
      <c r="X9364" s="76" t="n">
        <v>5</v>
      </c>
      <c r="Y9364" s="76" t="s">
        <v>116</v>
      </c>
      <c r="AC9364" s="76" t="s">
        <v>117</v>
      </c>
      <c r="AD9364" s="76" t="s">
        <v>16337</v>
      </c>
      <c r="AE9364" s="76" t="n">
        <v>41100</v>
      </c>
      <c r="AF9364" s="76" t="s">
        <v>36393</v>
      </c>
      <c r="AH9364" s="76" t="s">
        <v>16339</v>
      </c>
      <c r="AJ9364" s="76" t="s">
        <v>36394</v>
      </c>
      <c r="AK9364" s="76" t="s">
        <v>36395</v>
      </c>
      <c r="AL9364" s="76" t="n">
        <v>0</v>
      </c>
      <c r="AM9364" s="76" t="n">
        <v>0</v>
      </c>
    </row>
    <row r="9365" customFormat="false" ht="15" hidden="false" customHeight="false" outlineLevel="0" collapsed="false">
      <c r="A9365" s="76" t="n">
        <v>1638487</v>
      </c>
      <c r="B9365" s="76" t="s">
        <v>36381</v>
      </c>
      <c r="C9365" s="76" t="s">
        <v>1580</v>
      </c>
      <c r="D9365" s="76" t="n">
        <v>3612748</v>
      </c>
      <c r="E9365" s="76" t="s">
        <v>109</v>
      </c>
      <c r="H9365" s="78" t="n">
        <v>42079</v>
      </c>
      <c r="I9365" s="76" t="s">
        <v>231</v>
      </c>
      <c r="J9365" s="76" t="n">
        <v>-10</v>
      </c>
      <c r="K9365" s="76" t="s">
        <v>41</v>
      </c>
      <c r="M9365" s="76" t="s">
        <v>269</v>
      </c>
      <c r="N9365" s="79" t="s">
        <v>2013</v>
      </c>
      <c r="O9365" s="76" t="s">
        <v>2014</v>
      </c>
      <c r="P9365" s="78" t="n">
        <v>45569</v>
      </c>
      <c r="Q9365" s="76" t="s">
        <v>114</v>
      </c>
      <c r="R9365" s="78" t="n">
        <v>45569</v>
      </c>
      <c r="T9365" s="76" t="s">
        <v>115</v>
      </c>
      <c r="U9365" s="76" t="n">
        <v>500</v>
      </c>
      <c r="X9365" s="76" t="n">
        <v>5</v>
      </c>
      <c r="Y9365" s="76" t="s">
        <v>116</v>
      </c>
      <c r="AC9365" s="76" t="s">
        <v>117</v>
      </c>
      <c r="AD9365" s="76" t="s">
        <v>2015</v>
      </c>
      <c r="AE9365" s="76" t="n">
        <v>36260</v>
      </c>
      <c r="AF9365" s="76" t="s">
        <v>36396</v>
      </c>
      <c r="AJ9365" s="76" t="s">
        <v>36397</v>
      </c>
      <c r="AK9365" s="76" t="s">
        <v>36398</v>
      </c>
      <c r="AL9365" s="76" t="n">
        <v>0</v>
      </c>
      <c r="AM9365" s="76" t="n">
        <v>0</v>
      </c>
    </row>
    <row r="9366" customFormat="false" ht="15" hidden="false" customHeight="false" outlineLevel="0" collapsed="false">
      <c r="A9366" s="76" t="n">
        <v>1633380</v>
      </c>
      <c r="B9366" s="76" t="s">
        <v>36381</v>
      </c>
      <c r="C9366" s="76" t="s">
        <v>1013</v>
      </c>
      <c r="D9366" s="76" t="n">
        <v>4540784</v>
      </c>
      <c r="E9366" s="76" t="s">
        <v>132</v>
      </c>
      <c r="H9366" s="78" t="n">
        <v>41288</v>
      </c>
      <c r="I9366" s="76" t="s">
        <v>110</v>
      </c>
      <c r="J9366" s="76" t="n">
        <v>-12</v>
      </c>
      <c r="K9366" s="76" t="s">
        <v>41</v>
      </c>
      <c r="M9366" s="76" t="s">
        <v>134</v>
      </c>
      <c r="N9366" s="79" t="s">
        <v>1131</v>
      </c>
      <c r="O9366" s="76" t="s">
        <v>1132</v>
      </c>
      <c r="P9366" s="78" t="n">
        <v>45689</v>
      </c>
      <c r="Q9366" s="76" t="s">
        <v>114</v>
      </c>
      <c r="R9366" s="78" t="n">
        <v>45565</v>
      </c>
      <c r="S9366" s="78" t="n">
        <v>45532</v>
      </c>
      <c r="T9366" s="76" t="s">
        <v>201</v>
      </c>
      <c r="U9366" s="76" t="n">
        <v>500</v>
      </c>
      <c r="X9366" s="76" t="n">
        <v>5</v>
      </c>
      <c r="Y9366" s="76" t="s">
        <v>116</v>
      </c>
      <c r="AC9366" s="76" t="s">
        <v>117</v>
      </c>
      <c r="AD9366" s="76" t="s">
        <v>3796</v>
      </c>
      <c r="AE9366" s="76" t="n">
        <v>45150</v>
      </c>
      <c r="AF9366" s="76" t="s">
        <v>36382</v>
      </c>
      <c r="AJ9366" s="79" t="s">
        <v>36399</v>
      </c>
      <c r="AK9366" s="76" t="s">
        <v>36384</v>
      </c>
      <c r="AL9366" s="76" t="n">
        <v>0</v>
      </c>
      <c r="AM9366" s="76" t="n">
        <v>0</v>
      </c>
    </row>
    <row r="9367" customFormat="false" ht="15" hidden="false" customHeight="false" outlineLevel="0" collapsed="false">
      <c r="A9367" s="76" t="n">
        <v>190133</v>
      </c>
      <c r="B9367" s="76" t="s">
        <v>36400</v>
      </c>
      <c r="C9367" s="76" t="s">
        <v>1107</v>
      </c>
      <c r="D9367" s="76" t="n">
        <v>375403</v>
      </c>
      <c r="E9367" s="76" t="s">
        <v>132</v>
      </c>
      <c r="F9367" s="76" t="s">
        <v>132</v>
      </c>
      <c r="H9367" s="78" t="n">
        <v>26856</v>
      </c>
      <c r="I9367" s="76" t="s">
        <v>208</v>
      </c>
      <c r="J9367" s="76" t="s">
        <v>209</v>
      </c>
      <c r="K9367" s="76" t="s">
        <v>2</v>
      </c>
      <c r="M9367" s="76" t="s">
        <v>124</v>
      </c>
      <c r="N9367" s="79" t="s">
        <v>2231</v>
      </c>
      <c r="O9367" s="76" t="s">
        <v>2232</v>
      </c>
      <c r="P9367" s="78" t="n">
        <v>45540</v>
      </c>
      <c r="Q9367" s="76" t="s">
        <v>114</v>
      </c>
      <c r="R9367" s="78" t="n">
        <v>37432</v>
      </c>
      <c r="S9367" s="78" t="n">
        <v>45532</v>
      </c>
      <c r="T9367" s="76" t="s">
        <v>201</v>
      </c>
      <c r="U9367" s="76" t="n">
        <v>797</v>
      </c>
      <c r="X9367" s="76" t="n">
        <v>7</v>
      </c>
      <c r="Y9367" s="76" t="s">
        <v>116</v>
      </c>
      <c r="AB9367" s="78" t="n">
        <v>45474</v>
      </c>
      <c r="AC9367" s="76" t="s">
        <v>117</v>
      </c>
      <c r="AD9367" s="76" t="s">
        <v>7124</v>
      </c>
      <c r="AE9367" s="76" t="n">
        <v>37600</v>
      </c>
      <c r="AF9367" s="76" t="s">
        <v>36401</v>
      </c>
      <c r="AK9367" s="76" t="s">
        <v>36402</v>
      </c>
      <c r="AL9367" s="76" t="n">
        <v>0</v>
      </c>
      <c r="AM9367" s="76" t="n">
        <v>0</v>
      </c>
    </row>
    <row r="9368" customFormat="false" ht="15" hidden="false" customHeight="false" outlineLevel="0" collapsed="false">
      <c r="A9368" s="76" t="n">
        <v>1670962</v>
      </c>
      <c r="B9368" s="76" t="s">
        <v>36400</v>
      </c>
      <c r="C9368" s="76" t="s">
        <v>2906</v>
      </c>
      <c r="D9368" s="76" t="n">
        <v>4116843</v>
      </c>
      <c r="E9368" s="76" t="s">
        <v>109</v>
      </c>
      <c r="H9368" s="78" t="n">
        <v>41498</v>
      </c>
      <c r="I9368" s="76" t="s">
        <v>110</v>
      </c>
      <c r="J9368" s="76" t="n">
        <v>-12</v>
      </c>
      <c r="K9368" s="76" t="s">
        <v>41</v>
      </c>
      <c r="M9368" s="76" t="s">
        <v>286</v>
      </c>
      <c r="N9368" s="79" t="s">
        <v>1588</v>
      </c>
      <c r="O9368" s="76" t="s">
        <v>1589</v>
      </c>
      <c r="P9368" s="78" t="n">
        <v>45645</v>
      </c>
      <c r="Q9368" s="76" t="s">
        <v>114</v>
      </c>
      <c r="R9368" s="78" t="n">
        <v>45645</v>
      </c>
      <c r="T9368" s="76" t="s">
        <v>115</v>
      </c>
      <c r="U9368" s="76" t="n">
        <v>500</v>
      </c>
      <c r="X9368" s="76" t="n">
        <v>5</v>
      </c>
      <c r="Y9368" s="76" t="s">
        <v>116</v>
      </c>
      <c r="AC9368" s="76" t="s">
        <v>117</v>
      </c>
      <c r="AD9368" s="76" t="s">
        <v>36403</v>
      </c>
      <c r="AE9368" s="76" t="n">
        <v>41130</v>
      </c>
      <c r="AF9368" s="76" t="s">
        <v>36404</v>
      </c>
      <c r="AJ9368" s="76" t="s">
        <v>36405</v>
      </c>
      <c r="AK9368" s="76" t="s">
        <v>36406</v>
      </c>
      <c r="AL9368" s="76" t="n">
        <v>1</v>
      </c>
      <c r="AM9368" s="76" t="n">
        <v>1</v>
      </c>
    </row>
    <row r="9369" customFormat="false" ht="15" hidden="false" customHeight="false" outlineLevel="0" collapsed="false">
      <c r="A9369" s="76" t="n">
        <v>1608297</v>
      </c>
      <c r="B9369" s="76" t="s">
        <v>36400</v>
      </c>
      <c r="C9369" s="76" t="s">
        <v>4140</v>
      </c>
      <c r="D9369" s="76" t="n">
        <v>4116356</v>
      </c>
      <c r="E9369" s="76" t="s">
        <v>132</v>
      </c>
      <c r="H9369" s="78" t="n">
        <v>40680</v>
      </c>
      <c r="I9369" s="76" t="s">
        <v>144</v>
      </c>
      <c r="J9369" s="76" t="n">
        <v>-14</v>
      </c>
      <c r="K9369" s="76" t="s">
        <v>41</v>
      </c>
      <c r="M9369" s="76" t="s">
        <v>286</v>
      </c>
      <c r="N9369" s="79" t="s">
        <v>1588</v>
      </c>
      <c r="O9369" s="76" t="s">
        <v>1589</v>
      </c>
      <c r="P9369" s="78" t="n">
        <v>45560</v>
      </c>
      <c r="Q9369" s="76" t="s">
        <v>114</v>
      </c>
      <c r="R9369" s="78" t="n">
        <v>45546</v>
      </c>
      <c r="T9369" s="76" t="s">
        <v>115</v>
      </c>
      <c r="U9369" s="76" t="n">
        <v>500</v>
      </c>
      <c r="X9369" s="76" t="n">
        <v>5</v>
      </c>
      <c r="Y9369" s="76" t="s">
        <v>116</v>
      </c>
      <c r="AC9369" s="76" t="s">
        <v>117</v>
      </c>
      <c r="AD9369" s="76" t="s">
        <v>36407</v>
      </c>
      <c r="AE9369" s="76" t="n">
        <v>41130</v>
      </c>
      <c r="AF9369" s="76" t="s">
        <v>36408</v>
      </c>
      <c r="AJ9369" s="79" t="s">
        <v>36409</v>
      </c>
      <c r="AK9369" s="76" t="s">
        <v>36406</v>
      </c>
      <c r="AL9369" s="76" t="n">
        <v>1</v>
      </c>
      <c r="AM9369" s="76" t="n">
        <v>1</v>
      </c>
    </row>
    <row r="9370" customFormat="false" ht="15" hidden="false" customHeight="false" outlineLevel="0" collapsed="false">
      <c r="A9370" s="76" t="n">
        <v>1238278</v>
      </c>
      <c r="B9370" s="76" t="s">
        <v>36410</v>
      </c>
      <c r="C9370" s="76" t="s">
        <v>11801</v>
      </c>
      <c r="D9370" s="76" t="n">
        <v>7524870</v>
      </c>
      <c r="E9370" s="76" t="s">
        <v>109</v>
      </c>
      <c r="H9370" s="78" t="n">
        <v>25307</v>
      </c>
      <c r="I9370" s="76" t="s">
        <v>321</v>
      </c>
      <c r="J9370" s="76" t="s">
        <v>322</v>
      </c>
      <c r="K9370" s="76" t="s">
        <v>41</v>
      </c>
      <c r="M9370" s="76" t="s">
        <v>155</v>
      </c>
      <c r="N9370" s="79" t="s">
        <v>3651</v>
      </c>
      <c r="O9370" s="76" t="s">
        <v>3652</v>
      </c>
      <c r="P9370" s="78" t="n">
        <v>45623</v>
      </c>
      <c r="Q9370" s="76" t="s">
        <v>114</v>
      </c>
      <c r="R9370" s="78" t="n">
        <v>43390</v>
      </c>
      <c r="S9370" s="78" t="n">
        <v>45565</v>
      </c>
      <c r="T9370" s="76" t="s">
        <v>201</v>
      </c>
      <c r="U9370" s="76" t="n">
        <v>500</v>
      </c>
      <c r="X9370" s="76" t="n">
        <v>5</v>
      </c>
      <c r="Y9370" s="76" t="s">
        <v>116</v>
      </c>
      <c r="AC9370" s="76" t="s">
        <v>117</v>
      </c>
      <c r="AD9370" s="76" t="s">
        <v>12455</v>
      </c>
      <c r="AE9370" s="76" t="n">
        <v>28130</v>
      </c>
      <c r="AF9370" s="76" t="s">
        <v>36411</v>
      </c>
      <c r="AJ9370" s="79" t="s">
        <v>36412</v>
      </c>
      <c r="AK9370" s="76" t="s">
        <v>36413</v>
      </c>
      <c r="AL9370" s="76" t="n">
        <v>0</v>
      </c>
      <c r="AM9370" s="76" t="n">
        <v>0</v>
      </c>
    </row>
    <row r="9371" customFormat="false" ht="15" hidden="false" customHeight="false" outlineLevel="0" collapsed="false">
      <c r="A9371" s="76" t="n">
        <v>1649928</v>
      </c>
      <c r="B9371" s="76" t="s">
        <v>36414</v>
      </c>
      <c r="C9371" s="76" t="s">
        <v>651</v>
      </c>
      <c r="D9371" s="76" t="n">
        <v>4540994</v>
      </c>
      <c r="E9371" s="76" t="s">
        <v>132</v>
      </c>
      <c r="H9371" s="78" t="n">
        <v>41019</v>
      </c>
      <c r="I9371" s="76" t="s">
        <v>370</v>
      </c>
      <c r="J9371" s="76" t="n">
        <v>-13</v>
      </c>
      <c r="K9371" s="76" t="s">
        <v>41</v>
      </c>
      <c r="M9371" s="76" t="s">
        <v>134</v>
      </c>
      <c r="N9371" s="79" t="s">
        <v>2537</v>
      </c>
      <c r="O9371" s="76" t="s">
        <v>2538</v>
      </c>
      <c r="P9371" s="78" t="n">
        <v>45583</v>
      </c>
      <c r="Q9371" s="76" t="s">
        <v>114</v>
      </c>
      <c r="R9371" s="78" t="n">
        <v>45583</v>
      </c>
      <c r="T9371" s="76" t="s">
        <v>115</v>
      </c>
      <c r="U9371" s="76" t="n">
        <v>500</v>
      </c>
      <c r="X9371" s="76" t="n">
        <v>5</v>
      </c>
      <c r="Y9371" s="76" t="s">
        <v>116</v>
      </c>
      <c r="AC9371" s="76" t="s">
        <v>117</v>
      </c>
      <c r="AD9371" s="76" t="s">
        <v>5435</v>
      </c>
      <c r="AE9371" s="76" t="n">
        <v>45140</v>
      </c>
      <c r="AF9371" s="76" t="s">
        <v>36415</v>
      </c>
      <c r="AI9371" s="79" t="s">
        <v>36416</v>
      </c>
      <c r="AJ9371" s="79" t="s">
        <v>36417</v>
      </c>
      <c r="AK9371" s="76" t="s">
        <v>36418</v>
      </c>
      <c r="AL9371" s="76" t="n">
        <v>0</v>
      </c>
      <c r="AM9371" s="76" t="n">
        <v>0</v>
      </c>
    </row>
    <row r="9372" customFormat="false" ht="15" hidden="false" customHeight="false" outlineLevel="0" collapsed="false">
      <c r="A9372" s="76" t="n">
        <v>190179</v>
      </c>
      <c r="B9372" s="76" t="s">
        <v>36419</v>
      </c>
      <c r="C9372" s="76" t="s">
        <v>2800</v>
      </c>
      <c r="D9372" s="76" t="n">
        <v>364078</v>
      </c>
      <c r="E9372" s="76" t="s">
        <v>132</v>
      </c>
      <c r="F9372" s="76" t="s">
        <v>132</v>
      </c>
      <c r="H9372" s="78" t="n">
        <v>24358</v>
      </c>
      <c r="I9372" s="76" t="s">
        <v>321</v>
      </c>
      <c r="J9372" s="76" t="s">
        <v>322</v>
      </c>
      <c r="K9372" s="76" t="s">
        <v>41</v>
      </c>
      <c r="M9372" s="76" t="s">
        <v>269</v>
      </c>
      <c r="N9372" s="79" t="s">
        <v>270</v>
      </c>
      <c r="O9372" s="76" t="s">
        <v>271</v>
      </c>
      <c r="P9372" s="78" t="n">
        <v>45532</v>
      </c>
      <c r="Q9372" s="76" t="s">
        <v>114</v>
      </c>
      <c r="R9372" s="78" t="n">
        <v>37432</v>
      </c>
      <c r="S9372" s="78" t="n">
        <v>45177</v>
      </c>
      <c r="T9372" s="76" t="s">
        <v>183</v>
      </c>
      <c r="U9372" s="76" t="n">
        <v>748</v>
      </c>
      <c r="X9372" s="76" t="n">
        <v>7</v>
      </c>
      <c r="Y9372" s="76" t="s">
        <v>466</v>
      </c>
      <c r="Z9372" s="79" t="s">
        <v>2317</v>
      </c>
      <c r="AA9372" s="76" t="s">
        <v>2318</v>
      </c>
      <c r="AC9372" s="76" t="s">
        <v>117</v>
      </c>
      <c r="AD9372" s="76" t="s">
        <v>25161</v>
      </c>
      <c r="AE9372" s="76" t="n">
        <v>36170</v>
      </c>
      <c r="AF9372" s="76" t="s">
        <v>36420</v>
      </c>
      <c r="AI9372" s="79" t="s">
        <v>36421</v>
      </c>
      <c r="AJ9372" s="79" t="s">
        <v>36422</v>
      </c>
      <c r="AK9372" s="76" t="s">
        <v>36423</v>
      </c>
      <c r="AL9372" s="76" t="n">
        <v>0</v>
      </c>
      <c r="AM9372" s="76" t="n">
        <v>0</v>
      </c>
    </row>
    <row r="9373" customFormat="false" ht="15" hidden="false" customHeight="false" outlineLevel="0" collapsed="false">
      <c r="A9373" s="76" t="n">
        <v>381169</v>
      </c>
      <c r="B9373" s="76" t="s">
        <v>36419</v>
      </c>
      <c r="C9373" s="76" t="s">
        <v>336</v>
      </c>
      <c r="D9373" s="76" t="n">
        <v>4515017</v>
      </c>
      <c r="E9373" s="76" t="s">
        <v>132</v>
      </c>
      <c r="H9373" s="78" t="n">
        <v>20440</v>
      </c>
      <c r="I9373" s="76" t="s">
        <v>305</v>
      </c>
      <c r="J9373" s="76" t="s">
        <v>306</v>
      </c>
      <c r="K9373" s="76" t="s">
        <v>41</v>
      </c>
      <c r="M9373" s="76" t="s">
        <v>134</v>
      </c>
      <c r="N9373" s="79" t="s">
        <v>1785</v>
      </c>
      <c r="O9373" s="76" t="s">
        <v>1786</v>
      </c>
      <c r="P9373" s="78" t="n">
        <v>45535</v>
      </c>
      <c r="Q9373" s="76" t="s">
        <v>114</v>
      </c>
      <c r="R9373" s="78" t="n">
        <v>37902</v>
      </c>
      <c r="S9373" s="78" t="n">
        <v>45503</v>
      </c>
      <c r="T9373" s="76" t="s">
        <v>201</v>
      </c>
      <c r="U9373" s="76" t="n">
        <v>500</v>
      </c>
      <c r="X9373" s="76" t="n">
        <v>5</v>
      </c>
      <c r="Y9373" s="76" t="s">
        <v>116</v>
      </c>
      <c r="AC9373" s="76" t="s">
        <v>117</v>
      </c>
      <c r="AD9373" s="76" t="s">
        <v>8702</v>
      </c>
      <c r="AE9373" s="76" t="n">
        <v>45240</v>
      </c>
      <c r="AF9373" s="76" t="s">
        <v>36424</v>
      </c>
      <c r="AI9373" s="79" t="s">
        <v>36425</v>
      </c>
      <c r="AK9373" s="76" t="s">
        <v>36426</v>
      </c>
      <c r="AL9373" s="76" t="n">
        <v>0</v>
      </c>
      <c r="AM9373" s="76" t="n">
        <v>0</v>
      </c>
    </row>
    <row r="9374" customFormat="false" ht="15" hidden="false" customHeight="false" outlineLevel="0" collapsed="false">
      <c r="A9374" s="76" t="n">
        <v>996605</v>
      </c>
      <c r="B9374" s="76" t="s">
        <v>36427</v>
      </c>
      <c r="C9374" s="76" t="s">
        <v>2536</v>
      </c>
      <c r="D9374" s="76" t="n">
        <v>3725852</v>
      </c>
      <c r="E9374" s="76" t="s">
        <v>132</v>
      </c>
      <c r="F9374" s="76" t="s">
        <v>109</v>
      </c>
      <c r="H9374" s="78" t="n">
        <v>28959</v>
      </c>
      <c r="I9374" s="76" t="s">
        <v>197</v>
      </c>
      <c r="J9374" s="76" t="s">
        <v>198</v>
      </c>
      <c r="K9374" s="76" t="s">
        <v>41</v>
      </c>
      <c r="M9374" s="76" t="s">
        <v>124</v>
      </c>
      <c r="N9374" s="79" t="s">
        <v>856</v>
      </c>
      <c r="O9374" s="76" t="s">
        <v>857</v>
      </c>
      <c r="P9374" s="78" t="n">
        <v>45553</v>
      </c>
      <c r="Q9374" s="76" t="s">
        <v>114</v>
      </c>
      <c r="R9374" s="78" t="n">
        <v>41725</v>
      </c>
      <c r="S9374" s="78" t="n">
        <v>45181</v>
      </c>
      <c r="T9374" s="76" t="s">
        <v>183</v>
      </c>
      <c r="U9374" s="76" t="n">
        <v>500</v>
      </c>
      <c r="X9374" s="76" t="n">
        <v>5</v>
      </c>
      <c r="Y9374" s="76" t="s">
        <v>116</v>
      </c>
      <c r="AC9374" s="76" t="s">
        <v>117</v>
      </c>
      <c r="AD9374" s="76" t="s">
        <v>1523</v>
      </c>
      <c r="AE9374" s="76" t="n">
        <v>37170</v>
      </c>
      <c r="AF9374" s="76" t="s">
        <v>36428</v>
      </c>
      <c r="AJ9374" s="79" t="s">
        <v>36429</v>
      </c>
      <c r="AK9374" s="76" t="s">
        <v>36430</v>
      </c>
      <c r="AL9374" s="76" t="n">
        <v>0</v>
      </c>
      <c r="AM9374" s="76" t="n">
        <v>0</v>
      </c>
    </row>
    <row r="9375" customFormat="false" ht="15" hidden="false" customHeight="false" outlineLevel="0" collapsed="false">
      <c r="A9375" s="76" t="n">
        <v>1657343</v>
      </c>
      <c r="B9375" s="76" t="s">
        <v>36427</v>
      </c>
      <c r="C9375" s="76" t="s">
        <v>2243</v>
      </c>
      <c r="D9375" s="76" t="n">
        <v>4116780</v>
      </c>
      <c r="E9375" s="76" t="s">
        <v>109</v>
      </c>
      <c r="H9375" s="78" t="n">
        <v>28679</v>
      </c>
      <c r="I9375" s="76" t="s">
        <v>197</v>
      </c>
      <c r="J9375" s="76" t="s">
        <v>198</v>
      </c>
      <c r="K9375" s="76" t="s">
        <v>2</v>
      </c>
      <c r="M9375" s="76" t="s">
        <v>286</v>
      </c>
      <c r="N9375" s="79" t="s">
        <v>1378</v>
      </c>
      <c r="O9375" s="76" t="s">
        <v>1379</v>
      </c>
      <c r="P9375" s="78" t="n">
        <v>45604</v>
      </c>
      <c r="Q9375" s="76" t="s">
        <v>114</v>
      </c>
      <c r="R9375" s="78" t="n">
        <v>45604</v>
      </c>
      <c r="S9375" s="78" t="n">
        <v>45587</v>
      </c>
      <c r="T9375" s="76" t="s">
        <v>201</v>
      </c>
      <c r="U9375" s="76" t="n">
        <v>500</v>
      </c>
      <c r="X9375" s="76" t="n">
        <v>5</v>
      </c>
      <c r="Y9375" s="76" t="s">
        <v>116</v>
      </c>
      <c r="AC9375" s="76" t="s">
        <v>117</v>
      </c>
      <c r="AD9375" s="76" t="s">
        <v>1855</v>
      </c>
      <c r="AE9375" s="76" t="n">
        <v>41140</v>
      </c>
      <c r="AF9375" s="76" t="s">
        <v>36431</v>
      </c>
      <c r="AK9375" s="76" t="s">
        <v>21397</v>
      </c>
      <c r="AL9375" s="76" t="n">
        <v>0</v>
      </c>
      <c r="AM9375" s="76" t="n">
        <v>0</v>
      </c>
    </row>
    <row r="9376" customFormat="false" ht="15" hidden="false" customHeight="false" outlineLevel="0" collapsed="false">
      <c r="A9376" s="76" t="n">
        <v>1459567</v>
      </c>
      <c r="B9376" s="76" t="s">
        <v>36427</v>
      </c>
      <c r="C9376" s="76" t="s">
        <v>2973</v>
      </c>
      <c r="D9376" s="76" t="n">
        <v>3610273</v>
      </c>
      <c r="E9376" s="76" t="s">
        <v>132</v>
      </c>
      <c r="F9376" s="76" t="s">
        <v>132</v>
      </c>
      <c r="H9376" s="78" t="n">
        <v>41296</v>
      </c>
      <c r="I9376" s="76" t="s">
        <v>110</v>
      </c>
      <c r="J9376" s="76" t="n">
        <v>-12</v>
      </c>
      <c r="K9376" s="76" t="s">
        <v>41</v>
      </c>
      <c r="M9376" s="76" t="s">
        <v>269</v>
      </c>
      <c r="N9376" s="79" t="s">
        <v>1360</v>
      </c>
      <c r="O9376" s="76" t="s">
        <v>1361</v>
      </c>
      <c r="P9376" s="78" t="n">
        <v>45558</v>
      </c>
      <c r="Q9376" s="76" t="s">
        <v>114</v>
      </c>
      <c r="R9376" s="78" t="n">
        <v>44881</v>
      </c>
      <c r="T9376" s="76" t="s">
        <v>115</v>
      </c>
      <c r="U9376" s="76" t="n">
        <v>500</v>
      </c>
      <c r="X9376" s="76" t="n">
        <v>5</v>
      </c>
      <c r="Y9376" s="76" t="s">
        <v>116</v>
      </c>
      <c r="AC9376" s="76" t="s">
        <v>117</v>
      </c>
      <c r="AD9376" s="76" t="s">
        <v>36432</v>
      </c>
      <c r="AE9376" s="76" t="n">
        <v>36330</v>
      </c>
      <c r="AF9376" s="76" t="s">
        <v>36433</v>
      </c>
      <c r="AJ9376" s="76" t="s">
        <v>36434</v>
      </c>
      <c r="AK9376" s="76" t="s">
        <v>36435</v>
      </c>
      <c r="AL9376" s="76" t="n">
        <v>0</v>
      </c>
      <c r="AM9376" s="76" t="n">
        <v>0</v>
      </c>
    </row>
    <row r="9377" customFormat="false" ht="15" hidden="false" customHeight="false" outlineLevel="0" collapsed="false">
      <c r="A9377" s="76" t="n">
        <v>1235387</v>
      </c>
      <c r="B9377" s="76" t="s">
        <v>36427</v>
      </c>
      <c r="C9377" s="76" t="s">
        <v>873</v>
      </c>
      <c r="D9377" s="76" t="n">
        <v>7223415</v>
      </c>
      <c r="E9377" s="76" t="s">
        <v>132</v>
      </c>
      <c r="F9377" s="76" t="s">
        <v>132</v>
      </c>
      <c r="H9377" s="78" t="n">
        <v>40634</v>
      </c>
      <c r="I9377" s="76" t="s">
        <v>144</v>
      </c>
      <c r="J9377" s="76" t="n">
        <v>-14</v>
      </c>
      <c r="K9377" s="76" t="s">
        <v>41</v>
      </c>
      <c r="M9377" s="76" t="s">
        <v>286</v>
      </c>
      <c r="N9377" s="79" t="s">
        <v>2544</v>
      </c>
      <c r="O9377" s="76" t="s">
        <v>2545</v>
      </c>
      <c r="P9377" s="78" t="n">
        <v>45557</v>
      </c>
      <c r="Q9377" s="76" t="s">
        <v>114</v>
      </c>
      <c r="R9377" s="78" t="n">
        <v>43383</v>
      </c>
      <c r="T9377" s="76" t="s">
        <v>115</v>
      </c>
      <c r="U9377" s="76" t="n">
        <v>571</v>
      </c>
      <c r="X9377" s="76" t="n">
        <v>5</v>
      </c>
      <c r="Y9377" s="76" t="s">
        <v>116</v>
      </c>
      <c r="AB9377" s="78" t="n">
        <v>44378</v>
      </c>
      <c r="AC9377" s="76" t="s">
        <v>117</v>
      </c>
      <c r="AD9377" s="76" t="s">
        <v>15738</v>
      </c>
      <c r="AE9377" s="76" t="n">
        <v>72120</v>
      </c>
      <c r="AF9377" s="76" t="s">
        <v>36436</v>
      </c>
      <c r="AI9377" s="79" t="s">
        <v>36437</v>
      </c>
      <c r="AJ9377" s="79" t="s">
        <v>36438</v>
      </c>
      <c r="AK9377" s="76" t="s">
        <v>36439</v>
      </c>
      <c r="AL9377" s="76" t="n">
        <v>0</v>
      </c>
      <c r="AM9377" s="76" t="n">
        <v>0</v>
      </c>
    </row>
    <row r="9378" customFormat="false" ht="15" hidden="false" customHeight="false" outlineLevel="0" collapsed="false">
      <c r="A9378" s="76" t="n">
        <v>1647486</v>
      </c>
      <c r="B9378" s="76" t="s">
        <v>36427</v>
      </c>
      <c r="C9378" s="76" t="s">
        <v>6138</v>
      </c>
      <c r="D9378" s="76" t="n">
        <v>2817665</v>
      </c>
      <c r="E9378" s="76" t="s">
        <v>109</v>
      </c>
      <c r="H9378" s="78" t="n">
        <v>40914</v>
      </c>
      <c r="I9378" s="76" t="s">
        <v>370</v>
      </c>
      <c r="J9378" s="76" t="n">
        <v>-13</v>
      </c>
      <c r="K9378" s="76" t="s">
        <v>41</v>
      </c>
      <c r="M9378" s="76" t="s">
        <v>155</v>
      </c>
      <c r="N9378" s="79" t="s">
        <v>728</v>
      </c>
      <c r="O9378" s="76" t="s">
        <v>729</v>
      </c>
      <c r="P9378" s="78" t="n">
        <v>45579</v>
      </c>
      <c r="Q9378" s="76" t="s">
        <v>114</v>
      </c>
      <c r="R9378" s="78" t="n">
        <v>45579</v>
      </c>
      <c r="S9378" s="78" t="n">
        <v>45569</v>
      </c>
      <c r="T9378" s="76" t="s">
        <v>201</v>
      </c>
      <c r="U9378" s="76" t="n">
        <v>500</v>
      </c>
      <c r="X9378" s="76" t="n">
        <v>5</v>
      </c>
      <c r="Y9378" s="76" t="s">
        <v>116</v>
      </c>
      <c r="AC9378" s="76" t="s">
        <v>117</v>
      </c>
      <c r="AD9378" s="76" t="s">
        <v>36440</v>
      </c>
      <c r="AE9378" s="76" t="n">
        <v>28480</v>
      </c>
      <c r="AF9378" s="76" t="s">
        <v>36441</v>
      </c>
      <c r="AJ9378" s="79" t="s">
        <v>36442</v>
      </c>
      <c r="AK9378" s="76" t="s">
        <v>36443</v>
      </c>
      <c r="AL9378" s="76" t="n">
        <v>1</v>
      </c>
      <c r="AM9378" s="76" t="n">
        <v>0</v>
      </c>
    </row>
    <row r="9379" customFormat="false" ht="15" hidden="false" customHeight="false" outlineLevel="0" collapsed="false">
      <c r="A9379" s="76" t="n">
        <v>1625620</v>
      </c>
      <c r="B9379" s="76" t="s">
        <v>36427</v>
      </c>
      <c r="C9379" s="76" t="s">
        <v>765</v>
      </c>
      <c r="D9379" s="76" t="n">
        <v>3737536</v>
      </c>
      <c r="E9379" s="76" t="s">
        <v>132</v>
      </c>
      <c r="H9379" s="78" t="n">
        <v>40247</v>
      </c>
      <c r="I9379" s="76" t="s">
        <v>256</v>
      </c>
      <c r="J9379" s="76" t="n">
        <v>-15</v>
      </c>
      <c r="K9379" s="76" t="s">
        <v>41</v>
      </c>
      <c r="M9379" s="76" t="s">
        <v>124</v>
      </c>
      <c r="N9379" s="79" t="s">
        <v>278</v>
      </c>
      <c r="O9379" s="76" t="s">
        <v>279</v>
      </c>
      <c r="P9379" s="78" t="n">
        <v>45560</v>
      </c>
      <c r="Q9379" s="76" t="s">
        <v>114</v>
      </c>
      <c r="R9379" s="78" t="n">
        <v>45560</v>
      </c>
      <c r="S9379" s="78" t="n">
        <v>45540</v>
      </c>
      <c r="T9379" s="76" t="s">
        <v>201</v>
      </c>
      <c r="U9379" s="76" t="n">
        <v>500</v>
      </c>
      <c r="X9379" s="76" t="n">
        <v>5</v>
      </c>
      <c r="Y9379" s="76" t="s">
        <v>116</v>
      </c>
      <c r="AC9379" s="76" t="s">
        <v>117</v>
      </c>
      <c r="AD9379" s="76" t="s">
        <v>1835</v>
      </c>
      <c r="AE9379" s="76" t="n">
        <v>37190</v>
      </c>
      <c r="AF9379" s="76" t="s">
        <v>36444</v>
      </c>
      <c r="AJ9379" s="76" t="s">
        <v>36445</v>
      </c>
      <c r="AK9379" s="76" t="s">
        <v>8181</v>
      </c>
      <c r="AL9379" s="76" t="n">
        <v>0</v>
      </c>
      <c r="AM9379" s="76" t="n">
        <v>0</v>
      </c>
    </row>
    <row r="9380" customFormat="false" ht="15" hidden="false" customHeight="false" outlineLevel="0" collapsed="false">
      <c r="A9380" s="76" t="n">
        <v>542806</v>
      </c>
      <c r="B9380" s="76" t="s">
        <v>36427</v>
      </c>
      <c r="C9380" s="76" t="s">
        <v>455</v>
      </c>
      <c r="D9380" s="76" t="n">
        <v>4517679</v>
      </c>
      <c r="E9380" s="76" t="s">
        <v>132</v>
      </c>
      <c r="F9380" s="76" t="s">
        <v>132</v>
      </c>
      <c r="H9380" s="78" t="n">
        <v>22320</v>
      </c>
      <c r="I9380" s="76" t="s">
        <v>267</v>
      </c>
      <c r="J9380" s="76" t="s">
        <v>268</v>
      </c>
      <c r="K9380" s="76" t="s">
        <v>41</v>
      </c>
      <c r="M9380" s="76" t="s">
        <v>134</v>
      </c>
      <c r="N9380" s="79" t="s">
        <v>972</v>
      </c>
      <c r="O9380" s="76" t="s">
        <v>973</v>
      </c>
      <c r="P9380" s="78" t="n">
        <v>45545</v>
      </c>
      <c r="Q9380" s="76" t="s">
        <v>114</v>
      </c>
      <c r="R9380" s="78" t="n">
        <v>38988</v>
      </c>
      <c r="S9380" s="78" t="n">
        <v>44816</v>
      </c>
      <c r="T9380" s="76" t="s">
        <v>183</v>
      </c>
      <c r="U9380" s="76" t="n">
        <v>785</v>
      </c>
      <c r="X9380" s="76" t="n">
        <v>7</v>
      </c>
      <c r="Y9380" s="76" t="s">
        <v>116</v>
      </c>
      <c r="AC9380" s="76" t="s">
        <v>117</v>
      </c>
      <c r="AD9380" s="76" t="s">
        <v>2381</v>
      </c>
      <c r="AE9380" s="76" t="n">
        <v>45400</v>
      </c>
      <c r="AF9380" s="76" t="s">
        <v>36446</v>
      </c>
      <c r="AI9380" s="79" t="s">
        <v>36447</v>
      </c>
      <c r="AJ9380" s="79" t="s">
        <v>36448</v>
      </c>
      <c r="AK9380" s="76" t="s">
        <v>36449</v>
      </c>
      <c r="AL9380" s="76" t="n">
        <v>0</v>
      </c>
      <c r="AM9380" s="76" t="n">
        <v>0</v>
      </c>
    </row>
    <row r="9381" customFormat="false" ht="15" hidden="false" customHeight="false" outlineLevel="0" collapsed="false">
      <c r="A9381" s="76" t="n">
        <v>367005</v>
      </c>
      <c r="B9381" s="76" t="s">
        <v>36427</v>
      </c>
      <c r="C9381" s="76" t="s">
        <v>585</v>
      </c>
      <c r="D9381" s="76" t="n">
        <v>3715844</v>
      </c>
      <c r="E9381" s="76" t="s">
        <v>109</v>
      </c>
      <c r="F9381" s="76" t="s">
        <v>109</v>
      </c>
      <c r="H9381" s="78" t="n">
        <v>24944</v>
      </c>
      <c r="I9381" s="76" t="s">
        <v>321</v>
      </c>
      <c r="J9381" s="76" t="s">
        <v>322</v>
      </c>
      <c r="K9381" s="76" t="s">
        <v>41</v>
      </c>
      <c r="M9381" s="76" t="s">
        <v>124</v>
      </c>
      <c r="N9381" s="79" t="s">
        <v>1338</v>
      </c>
      <c r="O9381" s="76" t="s">
        <v>1339</v>
      </c>
      <c r="P9381" s="78" t="n">
        <v>45535</v>
      </c>
      <c r="Q9381" s="76" t="s">
        <v>114</v>
      </c>
      <c r="R9381" s="78" t="n">
        <v>37880</v>
      </c>
      <c r="S9381" s="78" t="n">
        <v>44869</v>
      </c>
      <c r="T9381" s="76" t="s">
        <v>183</v>
      </c>
      <c r="U9381" s="76" t="n">
        <v>680</v>
      </c>
      <c r="X9381" s="76" t="n">
        <v>6</v>
      </c>
      <c r="Y9381" s="76" t="s">
        <v>116</v>
      </c>
      <c r="AC9381" s="76" t="s">
        <v>117</v>
      </c>
      <c r="AD9381" s="76" t="s">
        <v>3446</v>
      </c>
      <c r="AE9381" s="76" t="n">
        <v>37130</v>
      </c>
      <c r="AF9381" s="76" t="s">
        <v>36450</v>
      </c>
      <c r="AK9381" s="76" t="s">
        <v>36451</v>
      </c>
      <c r="AL9381" s="76" t="n">
        <v>1</v>
      </c>
      <c r="AM9381" s="76" t="n">
        <v>0</v>
      </c>
    </row>
    <row r="9382" customFormat="false" ht="15" hidden="false" customHeight="false" outlineLevel="0" collapsed="false">
      <c r="A9382" s="76" t="n">
        <v>1454523</v>
      </c>
      <c r="B9382" s="76" t="s">
        <v>36427</v>
      </c>
      <c r="C9382" s="76" t="s">
        <v>238</v>
      </c>
      <c r="D9382" s="76" t="n">
        <v>3610254</v>
      </c>
      <c r="E9382" s="76" t="s">
        <v>132</v>
      </c>
      <c r="H9382" s="78" t="n">
        <v>41297</v>
      </c>
      <c r="I9382" s="76" t="s">
        <v>110</v>
      </c>
      <c r="J9382" s="76" t="n">
        <v>-12</v>
      </c>
      <c r="K9382" s="76" t="s">
        <v>41</v>
      </c>
      <c r="M9382" s="76" t="s">
        <v>269</v>
      </c>
      <c r="N9382" s="79" t="s">
        <v>270</v>
      </c>
      <c r="O9382" s="76" t="s">
        <v>271</v>
      </c>
      <c r="P9382" s="78" t="n">
        <v>45563</v>
      </c>
      <c r="Q9382" s="76" t="s">
        <v>114</v>
      </c>
      <c r="R9382" s="78" t="n">
        <v>44859</v>
      </c>
      <c r="T9382" s="76" t="s">
        <v>115</v>
      </c>
      <c r="U9382" s="76" t="n">
        <v>500</v>
      </c>
      <c r="X9382" s="76" t="n">
        <v>5</v>
      </c>
      <c r="Y9382" s="76" t="s">
        <v>116</v>
      </c>
      <c r="AC9382" s="76" t="s">
        <v>117</v>
      </c>
      <c r="AD9382" s="76" t="s">
        <v>36452</v>
      </c>
      <c r="AE9382" s="76" t="n">
        <v>36200</v>
      </c>
      <c r="AF9382" s="76" t="s">
        <v>36453</v>
      </c>
      <c r="AJ9382" s="79" t="s">
        <v>36454</v>
      </c>
      <c r="AK9382" s="76" t="s">
        <v>36455</v>
      </c>
      <c r="AL9382" s="76" t="n">
        <v>0</v>
      </c>
      <c r="AM9382" s="76" t="n">
        <v>0</v>
      </c>
    </row>
    <row r="9383" customFormat="false" ht="15" hidden="false" customHeight="false" outlineLevel="0" collapsed="false">
      <c r="A9383" s="76" t="n">
        <v>617635</v>
      </c>
      <c r="B9383" s="76" t="s">
        <v>36456</v>
      </c>
      <c r="C9383" s="76" t="s">
        <v>9280</v>
      </c>
      <c r="D9383" s="76" t="n">
        <v>8813542</v>
      </c>
      <c r="E9383" s="76" t="s">
        <v>132</v>
      </c>
      <c r="F9383" s="76" t="s">
        <v>132</v>
      </c>
      <c r="H9383" s="78" t="n">
        <v>30464</v>
      </c>
      <c r="I9383" s="76" t="s">
        <v>179</v>
      </c>
      <c r="J9383" s="76" t="s">
        <v>180</v>
      </c>
      <c r="K9383" s="76" t="s">
        <v>41</v>
      </c>
      <c r="M9383" s="76" t="s">
        <v>111</v>
      </c>
      <c r="N9383" s="79" t="s">
        <v>112</v>
      </c>
      <c r="O9383" s="76" t="s">
        <v>113</v>
      </c>
      <c r="P9383" s="78" t="n">
        <v>45481</v>
      </c>
      <c r="Q9383" s="76" t="s">
        <v>114</v>
      </c>
      <c r="R9383" s="78" t="n">
        <v>39411</v>
      </c>
      <c r="S9383" s="78" t="n">
        <v>45296</v>
      </c>
      <c r="T9383" s="76" t="s">
        <v>201</v>
      </c>
      <c r="U9383" s="76" t="n">
        <v>953</v>
      </c>
      <c r="X9383" s="76" t="n">
        <v>9</v>
      </c>
      <c r="Y9383" s="76" t="s">
        <v>116</v>
      </c>
      <c r="AC9383" s="76" t="s">
        <v>117</v>
      </c>
      <c r="AD9383" s="76" t="s">
        <v>379</v>
      </c>
      <c r="AE9383" s="76" t="n">
        <v>18100</v>
      </c>
      <c r="AF9383" s="76" t="s">
        <v>36457</v>
      </c>
      <c r="AG9383" s="76" t="s">
        <v>36458</v>
      </c>
      <c r="AJ9383" s="79" t="s">
        <v>36459</v>
      </c>
      <c r="AK9383" s="76" t="s">
        <v>36460</v>
      </c>
      <c r="AL9383" s="76" t="n">
        <v>0</v>
      </c>
      <c r="AM9383" s="76" t="n">
        <v>0</v>
      </c>
    </row>
    <row r="9384" customFormat="false" ht="15" hidden="false" customHeight="false" outlineLevel="0" collapsed="false">
      <c r="A9384" s="76" t="n">
        <v>1468307</v>
      </c>
      <c r="B9384" s="76" t="s">
        <v>36461</v>
      </c>
      <c r="C9384" s="76" t="s">
        <v>2536</v>
      </c>
      <c r="D9384" s="76" t="n">
        <v>3734809</v>
      </c>
      <c r="E9384" s="76" t="s">
        <v>132</v>
      </c>
      <c r="F9384" s="76" t="s">
        <v>132</v>
      </c>
      <c r="H9384" s="78" t="n">
        <v>41295</v>
      </c>
      <c r="I9384" s="76" t="s">
        <v>110</v>
      </c>
      <c r="J9384" s="76" t="n">
        <v>-12</v>
      </c>
      <c r="K9384" s="76" t="s">
        <v>41</v>
      </c>
      <c r="M9384" s="76" t="s">
        <v>124</v>
      </c>
      <c r="N9384" s="79" t="s">
        <v>1931</v>
      </c>
      <c r="O9384" s="76" t="s">
        <v>1932</v>
      </c>
      <c r="P9384" s="78" t="n">
        <v>45574</v>
      </c>
      <c r="Q9384" s="76" t="s">
        <v>114</v>
      </c>
      <c r="R9384" s="78" t="n">
        <v>44932</v>
      </c>
      <c r="T9384" s="76" t="s">
        <v>115</v>
      </c>
      <c r="U9384" s="76" t="n">
        <v>531</v>
      </c>
      <c r="X9384" s="76" t="n">
        <v>5</v>
      </c>
      <c r="Y9384" s="76" t="s">
        <v>116</v>
      </c>
      <c r="AC9384" s="76" t="s">
        <v>117</v>
      </c>
      <c r="AD9384" s="76" t="s">
        <v>14747</v>
      </c>
      <c r="AE9384" s="76" t="n">
        <v>37420</v>
      </c>
      <c r="AF9384" s="76" t="s">
        <v>36462</v>
      </c>
      <c r="AJ9384" s="79" t="s">
        <v>36463</v>
      </c>
      <c r="AK9384" s="76" t="s">
        <v>36464</v>
      </c>
      <c r="AL9384" s="76" t="n">
        <v>0</v>
      </c>
      <c r="AM9384" s="76" t="n">
        <v>0</v>
      </c>
    </row>
    <row r="9385" customFormat="false" ht="15" hidden="false" customHeight="false" outlineLevel="0" collapsed="false">
      <c r="A9385" s="76" t="n">
        <v>1633481</v>
      </c>
      <c r="B9385" s="76" t="s">
        <v>36461</v>
      </c>
      <c r="C9385" s="76" t="s">
        <v>631</v>
      </c>
      <c r="D9385" s="76" t="n">
        <v>3737705</v>
      </c>
      <c r="E9385" s="76" t="s">
        <v>109</v>
      </c>
      <c r="H9385" s="78" t="n">
        <v>29218</v>
      </c>
      <c r="I9385" s="76" t="s">
        <v>197</v>
      </c>
      <c r="J9385" s="76" t="s">
        <v>198</v>
      </c>
      <c r="K9385" s="76" t="s">
        <v>2</v>
      </c>
      <c r="M9385" s="76" t="s">
        <v>124</v>
      </c>
      <c r="N9385" s="79" t="s">
        <v>2217</v>
      </c>
      <c r="O9385" s="76" t="s">
        <v>2218</v>
      </c>
      <c r="P9385" s="78" t="n">
        <v>45565</v>
      </c>
      <c r="Q9385" s="76" t="s">
        <v>114</v>
      </c>
      <c r="R9385" s="78" t="n">
        <v>45565</v>
      </c>
      <c r="S9385" s="78" t="n">
        <v>45565</v>
      </c>
      <c r="T9385" s="76" t="s">
        <v>201</v>
      </c>
      <c r="U9385" s="76" t="n">
        <v>500</v>
      </c>
      <c r="X9385" s="76" t="n">
        <v>5</v>
      </c>
      <c r="Y9385" s="76" t="s">
        <v>116</v>
      </c>
      <c r="AC9385" s="76" t="s">
        <v>117</v>
      </c>
      <c r="AD9385" s="76" t="s">
        <v>12855</v>
      </c>
      <c r="AE9385" s="76" t="n">
        <v>37270</v>
      </c>
      <c r="AF9385" s="76" t="s">
        <v>36465</v>
      </c>
      <c r="AJ9385" s="79" t="s">
        <v>36466</v>
      </c>
      <c r="AK9385" s="76" t="s">
        <v>36467</v>
      </c>
      <c r="AL9385" s="76" t="n">
        <v>0</v>
      </c>
      <c r="AM9385" s="76" t="n">
        <v>0</v>
      </c>
    </row>
    <row r="9386" customFormat="false" ht="15" hidden="false" customHeight="false" outlineLevel="0" collapsed="false">
      <c r="A9386" s="76" t="n">
        <v>1642938</v>
      </c>
      <c r="B9386" s="76" t="s">
        <v>36468</v>
      </c>
      <c r="C9386" s="76" t="s">
        <v>2198</v>
      </c>
      <c r="D9386" s="76" t="n">
        <v>3737860</v>
      </c>
      <c r="E9386" s="76" t="s">
        <v>109</v>
      </c>
      <c r="H9386" s="78" t="n">
        <v>42018</v>
      </c>
      <c r="I9386" s="76" t="s">
        <v>231</v>
      </c>
      <c r="J9386" s="76" t="n">
        <v>-10</v>
      </c>
      <c r="K9386" s="76" t="s">
        <v>41</v>
      </c>
      <c r="M9386" s="76" t="s">
        <v>124</v>
      </c>
      <c r="N9386" s="79" t="s">
        <v>4051</v>
      </c>
      <c r="O9386" s="76" t="s">
        <v>4052</v>
      </c>
      <c r="P9386" s="78" t="n">
        <v>45574</v>
      </c>
      <c r="Q9386" s="76" t="s">
        <v>114</v>
      </c>
      <c r="R9386" s="78" t="n">
        <v>45574</v>
      </c>
      <c r="T9386" s="76" t="s">
        <v>115</v>
      </c>
      <c r="U9386" s="76" t="n">
        <v>500</v>
      </c>
      <c r="X9386" s="76" t="n">
        <v>5</v>
      </c>
      <c r="Y9386" s="76" t="s">
        <v>116</v>
      </c>
      <c r="AC9386" s="76" t="s">
        <v>117</v>
      </c>
      <c r="AD9386" s="76" t="s">
        <v>4223</v>
      </c>
      <c r="AE9386" s="76" t="n">
        <v>37270</v>
      </c>
      <c r="AF9386" s="76" t="s">
        <v>36469</v>
      </c>
      <c r="AK9386" s="76" t="s">
        <v>36470</v>
      </c>
      <c r="AL9386" s="76" t="n">
        <v>0</v>
      </c>
      <c r="AM9386" s="76" t="n">
        <v>0</v>
      </c>
    </row>
    <row r="9387" customFormat="false" ht="15" hidden="false" customHeight="false" outlineLevel="0" collapsed="false">
      <c r="A9387" s="76" t="n">
        <v>190389</v>
      </c>
      <c r="B9387" s="76" t="s">
        <v>36471</v>
      </c>
      <c r="C9387" s="76" t="s">
        <v>2389</v>
      </c>
      <c r="D9387" s="76" t="n">
        <v>9511550</v>
      </c>
      <c r="E9387" s="76" t="s">
        <v>132</v>
      </c>
      <c r="F9387" s="76" t="s">
        <v>132</v>
      </c>
      <c r="H9387" s="78" t="n">
        <v>31013</v>
      </c>
      <c r="I9387" s="76" t="s">
        <v>179</v>
      </c>
      <c r="J9387" s="76" t="s">
        <v>180</v>
      </c>
      <c r="K9387" s="76" t="s">
        <v>41</v>
      </c>
      <c r="M9387" s="76" t="s">
        <v>134</v>
      </c>
      <c r="N9387" s="79" t="s">
        <v>638</v>
      </c>
      <c r="O9387" s="76" t="s">
        <v>639</v>
      </c>
      <c r="P9387" s="78" t="n">
        <v>45525</v>
      </c>
      <c r="Q9387" s="76" t="s">
        <v>114</v>
      </c>
      <c r="R9387" s="78" t="n">
        <v>37432</v>
      </c>
      <c r="S9387" s="78" t="n">
        <v>44860</v>
      </c>
      <c r="T9387" s="76" t="s">
        <v>183</v>
      </c>
      <c r="U9387" s="76" t="n">
        <v>962</v>
      </c>
      <c r="X9387" s="76" t="n">
        <v>9</v>
      </c>
      <c r="Y9387" s="76" t="s">
        <v>116</v>
      </c>
      <c r="AC9387" s="76" t="s">
        <v>117</v>
      </c>
      <c r="AD9387" s="76" t="s">
        <v>36472</v>
      </c>
      <c r="AE9387" s="76" t="n">
        <v>45550</v>
      </c>
      <c r="AF9387" s="76" t="s">
        <v>36473</v>
      </c>
      <c r="AK9387" s="76" t="s">
        <v>36474</v>
      </c>
      <c r="AL9387" s="76" t="n">
        <v>0</v>
      </c>
      <c r="AM9387" s="76" t="n">
        <v>0</v>
      </c>
    </row>
    <row r="9388" customFormat="false" ht="15" hidden="false" customHeight="false" outlineLevel="0" collapsed="false">
      <c r="A9388" s="76" t="n">
        <v>1620246</v>
      </c>
      <c r="B9388" s="76" t="s">
        <v>36475</v>
      </c>
      <c r="C9388" s="76" t="s">
        <v>10097</v>
      </c>
      <c r="D9388" s="76" t="n">
        <v>4540566</v>
      </c>
      <c r="E9388" s="76" t="s">
        <v>132</v>
      </c>
      <c r="H9388" s="78" t="n">
        <v>31041</v>
      </c>
      <c r="I9388" s="76" t="s">
        <v>179</v>
      </c>
      <c r="J9388" s="76" t="s">
        <v>180</v>
      </c>
      <c r="K9388" s="76" t="s">
        <v>2</v>
      </c>
      <c r="M9388" s="76" t="s">
        <v>134</v>
      </c>
      <c r="N9388" s="79" t="s">
        <v>2915</v>
      </c>
      <c r="O9388" s="76" t="s">
        <v>2916</v>
      </c>
      <c r="P9388" s="78" t="n">
        <v>45562</v>
      </c>
      <c r="Q9388" s="76" t="s">
        <v>114</v>
      </c>
      <c r="R9388" s="78" t="n">
        <v>45555</v>
      </c>
      <c r="S9388" s="78" t="n">
        <v>45551</v>
      </c>
      <c r="T9388" s="76" t="s">
        <v>201</v>
      </c>
      <c r="U9388" s="76" t="n">
        <v>500</v>
      </c>
      <c r="X9388" s="76" t="n">
        <v>5</v>
      </c>
      <c r="Y9388" s="76" t="s">
        <v>116</v>
      </c>
      <c r="AC9388" s="76" t="s">
        <v>117</v>
      </c>
      <c r="AD9388" s="76" t="s">
        <v>11174</v>
      </c>
      <c r="AE9388" s="76" t="n">
        <v>45170</v>
      </c>
      <c r="AF9388" s="76" t="s">
        <v>36476</v>
      </c>
      <c r="AJ9388" s="76" t="s">
        <v>36477</v>
      </c>
      <c r="AK9388" s="76" t="s">
        <v>36478</v>
      </c>
      <c r="AL9388" s="76" t="n">
        <v>0</v>
      </c>
      <c r="AM9388" s="76" t="n">
        <v>0</v>
      </c>
    </row>
    <row r="9389" customFormat="false" ht="15" hidden="false" customHeight="false" outlineLevel="0" collapsed="false">
      <c r="A9389" s="76" t="n">
        <v>1627148</v>
      </c>
      <c r="B9389" s="76" t="s">
        <v>36479</v>
      </c>
      <c r="C9389" s="76" t="s">
        <v>2150</v>
      </c>
      <c r="D9389" s="76" t="n">
        <v>3737585</v>
      </c>
      <c r="E9389" s="76" t="s">
        <v>109</v>
      </c>
      <c r="H9389" s="78" t="n">
        <v>41212</v>
      </c>
      <c r="I9389" s="76" t="s">
        <v>370</v>
      </c>
      <c r="J9389" s="76" t="n">
        <v>-13</v>
      </c>
      <c r="K9389" s="76" t="s">
        <v>41</v>
      </c>
      <c r="M9389" s="76" t="s">
        <v>124</v>
      </c>
      <c r="N9389" s="79" t="s">
        <v>1926</v>
      </c>
      <c r="O9389" s="76" t="s">
        <v>1927</v>
      </c>
      <c r="P9389" s="78" t="n">
        <v>45560</v>
      </c>
      <c r="Q9389" s="76" t="s">
        <v>114</v>
      </c>
      <c r="R9389" s="78" t="n">
        <v>45560</v>
      </c>
      <c r="T9389" s="76" t="s">
        <v>115</v>
      </c>
      <c r="U9389" s="76" t="n">
        <v>500</v>
      </c>
      <c r="X9389" s="76" t="n">
        <v>5</v>
      </c>
      <c r="Y9389" s="76" t="s">
        <v>116</v>
      </c>
      <c r="AC9389" s="76" t="s">
        <v>117</v>
      </c>
      <c r="AD9389" s="76" t="s">
        <v>5192</v>
      </c>
      <c r="AE9389" s="76" t="n">
        <v>37540</v>
      </c>
      <c r="AF9389" s="76" t="s">
        <v>30882</v>
      </c>
      <c r="AK9389" s="76" t="s">
        <v>36480</v>
      </c>
      <c r="AL9389" s="76" t="n">
        <v>0</v>
      </c>
      <c r="AM9389" s="76" t="n">
        <v>0</v>
      </c>
    </row>
    <row r="9390" customFormat="false" ht="15" hidden="false" customHeight="false" outlineLevel="0" collapsed="false">
      <c r="A9390" s="76" t="n">
        <v>1551754</v>
      </c>
      <c r="B9390" s="76" t="s">
        <v>36481</v>
      </c>
      <c r="C9390" s="76" t="s">
        <v>1003</v>
      </c>
      <c r="D9390" s="76" t="n">
        <v>2817055</v>
      </c>
      <c r="E9390" s="76" t="s">
        <v>109</v>
      </c>
      <c r="F9390" s="76" t="s">
        <v>132</v>
      </c>
      <c r="H9390" s="78" t="n">
        <v>22744</v>
      </c>
      <c r="I9390" s="76" t="s">
        <v>267</v>
      </c>
      <c r="J9390" s="76" t="s">
        <v>268</v>
      </c>
      <c r="K9390" s="76" t="s">
        <v>41</v>
      </c>
      <c r="M9390" s="76" t="s">
        <v>155</v>
      </c>
      <c r="N9390" s="79" t="s">
        <v>440</v>
      </c>
      <c r="O9390" s="76" t="s">
        <v>441</v>
      </c>
      <c r="P9390" s="78" t="n">
        <v>45545</v>
      </c>
      <c r="Q9390" s="76" t="s">
        <v>114</v>
      </c>
      <c r="R9390" s="78" t="n">
        <v>45259</v>
      </c>
      <c r="S9390" s="78" t="n">
        <v>45233</v>
      </c>
      <c r="T9390" s="76" t="s">
        <v>201</v>
      </c>
      <c r="U9390" s="76" t="n">
        <v>500</v>
      </c>
      <c r="X9390" s="76" t="n">
        <v>5</v>
      </c>
      <c r="Y9390" s="76" t="s">
        <v>116</v>
      </c>
      <c r="AC9390" s="76" t="s">
        <v>117</v>
      </c>
      <c r="AD9390" s="76" t="s">
        <v>1212</v>
      </c>
      <c r="AE9390" s="76" t="n">
        <v>28000</v>
      </c>
      <c r="AF9390" s="76" t="s">
        <v>36482</v>
      </c>
      <c r="AJ9390" s="79" t="s">
        <v>36483</v>
      </c>
      <c r="AK9390" s="76" t="s">
        <v>36484</v>
      </c>
      <c r="AL9390" s="76" t="n">
        <v>0</v>
      </c>
      <c r="AM9390" s="76" t="n">
        <v>0</v>
      </c>
    </row>
    <row r="9391" customFormat="false" ht="15" hidden="false" customHeight="false" outlineLevel="0" collapsed="false">
      <c r="A9391" s="76" t="n">
        <v>1619749</v>
      </c>
      <c r="B9391" s="76" t="s">
        <v>36485</v>
      </c>
      <c r="C9391" s="76" t="s">
        <v>855</v>
      </c>
      <c r="D9391" s="76" t="n">
        <v>4540559</v>
      </c>
      <c r="E9391" s="76" t="s">
        <v>109</v>
      </c>
      <c r="H9391" s="78" t="n">
        <v>35911</v>
      </c>
      <c r="I9391" s="76" t="s">
        <v>23</v>
      </c>
      <c r="J9391" s="76" t="n">
        <v>-40</v>
      </c>
      <c r="K9391" s="76" t="s">
        <v>41</v>
      </c>
      <c r="M9391" s="76" t="s">
        <v>134</v>
      </c>
      <c r="N9391" s="79" t="s">
        <v>323</v>
      </c>
      <c r="O9391" s="76" t="s">
        <v>324</v>
      </c>
      <c r="P9391" s="78" t="n">
        <v>45554</v>
      </c>
      <c r="Q9391" s="76" t="s">
        <v>114</v>
      </c>
      <c r="R9391" s="78" t="n">
        <v>45554</v>
      </c>
      <c r="T9391" s="76" t="s">
        <v>325</v>
      </c>
      <c r="U9391" s="76" t="n">
        <v>500</v>
      </c>
      <c r="X9391" s="76" t="n">
        <v>5</v>
      </c>
      <c r="Y9391" s="76" t="s">
        <v>116</v>
      </c>
      <c r="AC9391" s="76" t="s">
        <v>117</v>
      </c>
      <c r="AD9391" s="76" t="s">
        <v>8204</v>
      </c>
      <c r="AE9391" s="76" t="n">
        <v>45380</v>
      </c>
      <c r="AF9391" s="76" t="s">
        <v>36486</v>
      </c>
      <c r="AJ9391" s="79" t="s">
        <v>36487</v>
      </c>
      <c r="AK9391" s="76" t="s">
        <v>36488</v>
      </c>
      <c r="AL9391" s="76" t="n">
        <v>0</v>
      </c>
      <c r="AM9391" s="76" t="n">
        <v>0</v>
      </c>
    </row>
    <row r="9392" customFormat="false" ht="15" hidden="false" customHeight="false" outlineLevel="0" collapsed="false">
      <c r="A9392" s="76" t="n">
        <v>190455</v>
      </c>
      <c r="B9392" s="76" t="s">
        <v>36485</v>
      </c>
      <c r="C9392" s="76" t="s">
        <v>406</v>
      </c>
      <c r="D9392" s="76" t="n">
        <v>4919716</v>
      </c>
      <c r="E9392" s="76" t="s">
        <v>132</v>
      </c>
      <c r="F9392" s="76" t="s">
        <v>132</v>
      </c>
      <c r="H9392" s="78" t="n">
        <v>31089</v>
      </c>
      <c r="I9392" s="76" t="s">
        <v>23</v>
      </c>
      <c r="J9392" s="76" t="n">
        <v>-40</v>
      </c>
      <c r="K9392" s="76" t="s">
        <v>41</v>
      </c>
      <c r="M9392" s="76" t="s">
        <v>286</v>
      </c>
      <c r="N9392" s="79" t="s">
        <v>8085</v>
      </c>
      <c r="O9392" s="76" t="s">
        <v>8086</v>
      </c>
      <c r="P9392" s="78" t="n">
        <v>45552</v>
      </c>
      <c r="Q9392" s="76" t="s">
        <v>114</v>
      </c>
      <c r="R9392" s="78" t="n">
        <v>37432</v>
      </c>
      <c r="S9392" s="78" t="n">
        <v>44841</v>
      </c>
      <c r="T9392" s="76" t="s">
        <v>183</v>
      </c>
      <c r="U9392" s="76" t="n">
        <v>748</v>
      </c>
      <c r="X9392" s="76" t="n">
        <v>7</v>
      </c>
      <c r="Y9392" s="76" t="s">
        <v>116</v>
      </c>
      <c r="AC9392" s="76" t="s">
        <v>117</v>
      </c>
      <c r="AD9392" s="76" t="s">
        <v>13101</v>
      </c>
      <c r="AE9392" s="76" t="n">
        <v>41000</v>
      </c>
      <c r="AF9392" s="76" t="s">
        <v>36489</v>
      </c>
      <c r="AI9392" s="79" t="s">
        <v>36490</v>
      </c>
      <c r="AJ9392" s="79" t="s">
        <v>36491</v>
      </c>
      <c r="AK9392" s="76" t="s">
        <v>36492</v>
      </c>
      <c r="AL9392" s="76" t="n">
        <v>0</v>
      </c>
      <c r="AM9392" s="76" t="n">
        <v>0</v>
      </c>
    </row>
    <row r="9393" customFormat="false" ht="15" hidden="false" customHeight="false" outlineLevel="0" collapsed="false">
      <c r="A9393" s="76" t="n">
        <v>650181</v>
      </c>
      <c r="B9393" s="76" t="s">
        <v>36485</v>
      </c>
      <c r="C9393" s="76" t="s">
        <v>2143</v>
      </c>
      <c r="D9393" s="76" t="n">
        <v>3720035</v>
      </c>
      <c r="E9393" s="76" t="s">
        <v>475</v>
      </c>
      <c r="F9393" s="76" t="s">
        <v>132</v>
      </c>
      <c r="H9393" s="78" t="n">
        <v>27812</v>
      </c>
      <c r="I9393" s="76" t="s">
        <v>197</v>
      </c>
      <c r="J9393" s="76" t="s">
        <v>198</v>
      </c>
      <c r="K9393" s="76" t="s">
        <v>41</v>
      </c>
      <c r="M9393" s="76" t="s">
        <v>124</v>
      </c>
      <c r="N9393" s="79" t="s">
        <v>2678</v>
      </c>
      <c r="O9393" s="76" t="s">
        <v>2679</v>
      </c>
      <c r="P9393" s="78" t="n">
        <v>45480</v>
      </c>
      <c r="Q9393" s="76" t="s">
        <v>114</v>
      </c>
      <c r="R9393" s="78" t="n">
        <v>39714</v>
      </c>
      <c r="S9393" s="78" t="n">
        <v>45166</v>
      </c>
      <c r="T9393" s="76" t="s">
        <v>183</v>
      </c>
      <c r="U9393" s="76" t="n">
        <v>729</v>
      </c>
      <c r="X9393" s="76" t="n">
        <v>7</v>
      </c>
      <c r="Y9393" s="76" t="s">
        <v>116</v>
      </c>
      <c r="AC9393" s="76" t="s">
        <v>117</v>
      </c>
      <c r="AD9393" s="76" t="s">
        <v>1895</v>
      </c>
      <c r="AE9393" s="76" t="n">
        <v>37270</v>
      </c>
      <c r="AF9393" s="76" t="s">
        <v>36493</v>
      </c>
      <c r="AH9393" s="76" t="s">
        <v>36494</v>
      </c>
      <c r="AJ9393" s="79" t="s">
        <v>36495</v>
      </c>
      <c r="AK9393" s="76" t="s">
        <v>36496</v>
      </c>
      <c r="AL9393" s="76" t="n">
        <v>0</v>
      </c>
      <c r="AM9393" s="76" t="n">
        <v>0</v>
      </c>
    </row>
    <row r="9394" customFormat="false" ht="15" hidden="false" customHeight="false" outlineLevel="0" collapsed="false">
      <c r="A9394" s="76" t="n">
        <v>896884</v>
      </c>
      <c r="B9394" s="76" t="s">
        <v>36485</v>
      </c>
      <c r="C9394" s="76" t="s">
        <v>312</v>
      </c>
      <c r="D9394" s="76" t="n">
        <v>4523873</v>
      </c>
      <c r="E9394" s="76" t="s">
        <v>109</v>
      </c>
      <c r="H9394" s="78" t="n">
        <v>22730</v>
      </c>
      <c r="I9394" s="76" t="s">
        <v>267</v>
      </c>
      <c r="J9394" s="76" t="s">
        <v>268</v>
      </c>
      <c r="K9394" s="76" t="s">
        <v>41</v>
      </c>
      <c r="M9394" s="76" t="s">
        <v>134</v>
      </c>
      <c r="N9394" s="79" t="s">
        <v>323</v>
      </c>
      <c r="O9394" s="76" t="s">
        <v>324</v>
      </c>
      <c r="P9394" s="78" t="n">
        <v>45582</v>
      </c>
      <c r="Q9394" s="76" t="s">
        <v>114</v>
      </c>
      <c r="R9394" s="78" t="n">
        <v>41176</v>
      </c>
      <c r="S9394" s="78" t="n">
        <v>45559</v>
      </c>
      <c r="T9394" s="76" t="s">
        <v>201</v>
      </c>
      <c r="U9394" s="76" t="n">
        <v>500</v>
      </c>
      <c r="X9394" s="76" t="n">
        <v>5</v>
      </c>
      <c r="Y9394" s="76" t="s">
        <v>116</v>
      </c>
      <c r="AC9394" s="76" t="s">
        <v>117</v>
      </c>
      <c r="AD9394" s="76" t="s">
        <v>326</v>
      </c>
      <c r="AE9394" s="76" t="n">
        <v>45380</v>
      </c>
      <c r="AF9394" s="76" t="s">
        <v>36497</v>
      </c>
      <c r="AI9394" s="79" t="s">
        <v>36498</v>
      </c>
      <c r="AK9394" s="76" t="s">
        <v>36499</v>
      </c>
      <c r="AL9394" s="76" t="n">
        <v>0</v>
      </c>
      <c r="AM9394" s="76" t="n">
        <v>0</v>
      </c>
    </row>
    <row r="9395" customFormat="false" ht="15" hidden="false" customHeight="false" outlineLevel="0" collapsed="false">
      <c r="A9395" s="76" t="n">
        <v>649483</v>
      </c>
      <c r="B9395" s="76" t="s">
        <v>36500</v>
      </c>
      <c r="C9395" s="76" t="s">
        <v>903</v>
      </c>
      <c r="D9395" s="76" t="n">
        <v>3719995</v>
      </c>
      <c r="E9395" s="76" t="s">
        <v>132</v>
      </c>
      <c r="F9395" s="76" t="s">
        <v>132</v>
      </c>
      <c r="H9395" s="78" t="n">
        <v>26461</v>
      </c>
      <c r="I9395" s="76" t="s">
        <v>208</v>
      </c>
      <c r="J9395" s="76" t="s">
        <v>209</v>
      </c>
      <c r="K9395" s="76" t="s">
        <v>41</v>
      </c>
      <c r="M9395" s="76" t="s">
        <v>124</v>
      </c>
      <c r="N9395" s="79" t="s">
        <v>540</v>
      </c>
      <c r="O9395" s="76" t="s">
        <v>541</v>
      </c>
      <c r="P9395" s="78" t="n">
        <v>45551</v>
      </c>
      <c r="Q9395" s="76" t="s">
        <v>114</v>
      </c>
      <c r="R9395" s="78" t="n">
        <v>39713</v>
      </c>
      <c r="S9395" s="78" t="n">
        <v>45177</v>
      </c>
      <c r="T9395" s="76" t="s">
        <v>183</v>
      </c>
      <c r="U9395" s="76" t="n">
        <v>759</v>
      </c>
      <c r="X9395" s="76" t="n">
        <v>7</v>
      </c>
      <c r="Y9395" s="76" t="s">
        <v>116</v>
      </c>
      <c r="AC9395" s="76" t="s">
        <v>117</v>
      </c>
      <c r="AD9395" s="76" t="s">
        <v>542</v>
      </c>
      <c r="AE9395" s="76" t="n">
        <v>37260</v>
      </c>
      <c r="AF9395" s="76" t="s">
        <v>36501</v>
      </c>
      <c r="AI9395" s="79" t="s">
        <v>36502</v>
      </c>
      <c r="AJ9395" s="79" t="s">
        <v>36503</v>
      </c>
      <c r="AK9395" s="76" t="s">
        <v>36504</v>
      </c>
      <c r="AL9395" s="76" t="n">
        <v>0</v>
      </c>
      <c r="AM9395" s="76" t="n">
        <v>0</v>
      </c>
    </row>
    <row r="9396" customFormat="false" ht="15" hidden="false" customHeight="false" outlineLevel="0" collapsed="false">
      <c r="A9396" s="76" t="n">
        <v>1639010</v>
      </c>
      <c r="B9396" s="76" t="s">
        <v>36505</v>
      </c>
      <c r="C9396" s="76" t="s">
        <v>14044</v>
      </c>
      <c r="D9396" s="76" t="n">
        <v>3737791</v>
      </c>
      <c r="E9396" s="76" t="s">
        <v>109</v>
      </c>
      <c r="H9396" s="78" t="n">
        <v>42033</v>
      </c>
      <c r="I9396" s="76" t="s">
        <v>231</v>
      </c>
      <c r="J9396" s="76" t="n">
        <v>-10</v>
      </c>
      <c r="K9396" s="76" t="s">
        <v>41</v>
      </c>
      <c r="M9396" s="76" t="s">
        <v>124</v>
      </c>
      <c r="N9396" s="79" t="s">
        <v>596</v>
      </c>
      <c r="O9396" s="76" t="s">
        <v>597</v>
      </c>
      <c r="P9396" s="78" t="n">
        <v>45569</v>
      </c>
      <c r="Q9396" s="76" t="s">
        <v>114</v>
      </c>
      <c r="R9396" s="78" t="n">
        <v>45569</v>
      </c>
      <c r="S9396" s="78" t="n">
        <v>45552</v>
      </c>
      <c r="T9396" s="76" t="s">
        <v>201</v>
      </c>
      <c r="U9396" s="76" t="n">
        <v>500</v>
      </c>
      <c r="X9396" s="76" t="n">
        <v>5</v>
      </c>
      <c r="Y9396" s="76" t="s">
        <v>116</v>
      </c>
      <c r="AC9396" s="76" t="s">
        <v>117</v>
      </c>
      <c r="AD9396" s="76" t="s">
        <v>4072</v>
      </c>
      <c r="AE9396" s="76" t="n">
        <v>37230</v>
      </c>
      <c r="AF9396" s="76" t="s">
        <v>36506</v>
      </c>
      <c r="AJ9396" s="79" t="s">
        <v>36507</v>
      </c>
      <c r="AK9396" s="76" t="s">
        <v>36508</v>
      </c>
      <c r="AL9396" s="76" t="n">
        <v>0</v>
      </c>
      <c r="AM9396" s="76" t="n">
        <v>0</v>
      </c>
    </row>
    <row r="9397" customFormat="false" ht="15" hidden="false" customHeight="false" outlineLevel="0" collapsed="false">
      <c r="A9397" s="76" t="n">
        <v>445166</v>
      </c>
      <c r="B9397" s="76" t="s">
        <v>36509</v>
      </c>
      <c r="C9397" s="76" t="s">
        <v>355</v>
      </c>
      <c r="D9397" s="79" t="s">
        <v>36510</v>
      </c>
      <c r="E9397" s="76" t="s">
        <v>475</v>
      </c>
      <c r="F9397" s="76" t="s">
        <v>132</v>
      </c>
      <c r="H9397" s="78" t="n">
        <v>27390</v>
      </c>
      <c r="I9397" s="76" t="s">
        <v>208</v>
      </c>
      <c r="J9397" s="76" t="s">
        <v>209</v>
      </c>
      <c r="K9397" s="76" t="s">
        <v>41</v>
      </c>
      <c r="M9397" s="76" t="s">
        <v>124</v>
      </c>
      <c r="N9397" s="79" t="s">
        <v>3117</v>
      </c>
      <c r="O9397" s="76" t="s">
        <v>3118</v>
      </c>
      <c r="P9397" s="78" t="n">
        <v>45484</v>
      </c>
      <c r="Q9397" s="76" t="s">
        <v>114</v>
      </c>
      <c r="R9397" s="78" t="n">
        <v>38281</v>
      </c>
      <c r="S9397" s="78" t="n">
        <v>44811</v>
      </c>
      <c r="T9397" s="76" t="s">
        <v>183</v>
      </c>
      <c r="U9397" s="76" t="n">
        <v>1087</v>
      </c>
      <c r="X9397" s="76" t="n">
        <v>10</v>
      </c>
      <c r="Y9397" s="76" t="s">
        <v>116</v>
      </c>
      <c r="AB9397" s="78" t="n">
        <v>43721</v>
      </c>
      <c r="AC9397" s="76" t="s">
        <v>117</v>
      </c>
      <c r="AD9397" s="76" t="s">
        <v>1530</v>
      </c>
      <c r="AE9397" s="76" t="n">
        <v>37510</v>
      </c>
      <c r="AF9397" s="76" t="s">
        <v>36511</v>
      </c>
      <c r="AJ9397" s="79" t="s">
        <v>36512</v>
      </c>
      <c r="AK9397" s="76" t="s">
        <v>36513</v>
      </c>
      <c r="AL9397" s="76" t="n">
        <v>0</v>
      </c>
      <c r="AM9397" s="76" t="n">
        <v>0</v>
      </c>
    </row>
    <row r="9398" customFormat="false" ht="15" hidden="false" customHeight="false" outlineLevel="0" collapsed="false">
      <c r="A9398" s="76" t="n">
        <v>1521446</v>
      </c>
      <c r="B9398" s="76" t="s">
        <v>36509</v>
      </c>
      <c r="C9398" s="76" t="s">
        <v>2198</v>
      </c>
      <c r="D9398" s="76" t="n">
        <v>3736174</v>
      </c>
      <c r="E9398" s="76" t="s">
        <v>109</v>
      </c>
      <c r="F9398" s="76" t="s">
        <v>109</v>
      </c>
      <c r="H9398" s="78" t="n">
        <v>41016</v>
      </c>
      <c r="I9398" s="76" t="s">
        <v>370</v>
      </c>
      <c r="J9398" s="76" t="n">
        <v>-13</v>
      </c>
      <c r="K9398" s="76" t="s">
        <v>41</v>
      </c>
      <c r="M9398" s="76" t="s">
        <v>124</v>
      </c>
      <c r="N9398" s="79" t="s">
        <v>3117</v>
      </c>
      <c r="O9398" s="76" t="s">
        <v>3118</v>
      </c>
      <c r="P9398" s="78" t="n">
        <v>45560</v>
      </c>
      <c r="Q9398" s="76" t="s">
        <v>114</v>
      </c>
      <c r="R9398" s="78" t="n">
        <v>45195</v>
      </c>
      <c r="T9398" s="76" t="s">
        <v>115</v>
      </c>
      <c r="U9398" s="76" t="n">
        <v>500</v>
      </c>
      <c r="X9398" s="76" t="n">
        <v>5</v>
      </c>
      <c r="Y9398" s="76" t="s">
        <v>116</v>
      </c>
      <c r="AC9398" s="76" t="s">
        <v>117</v>
      </c>
      <c r="AD9398" s="76" t="s">
        <v>1530</v>
      </c>
      <c r="AE9398" s="76" t="n">
        <v>37510</v>
      </c>
      <c r="AF9398" s="76" t="s">
        <v>36514</v>
      </c>
      <c r="AJ9398" s="79" t="s">
        <v>36512</v>
      </c>
      <c r="AK9398" s="76" t="s">
        <v>36513</v>
      </c>
      <c r="AL9398" s="76" t="n">
        <v>0</v>
      </c>
      <c r="AM9398" s="76" t="n">
        <v>0</v>
      </c>
    </row>
    <row r="9399" customFormat="false" ht="15" hidden="false" customHeight="false" outlineLevel="0" collapsed="false">
      <c r="A9399" s="76" t="n">
        <v>1445681</v>
      </c>
      <c r="B9399" s="76" t="s">
        <v>36515</v>
      </c>
      <c r="C9399" s="76" t="s">
        <v>1580</v>
      </c>
      <c r="D9399" s="76" t="n">
        <v>3734491</v>
      </c>
      <c r="E9399" s="76" t="s">
        <v>132</v>
      </c>
      <c r="F9399" s="76" t="s">
        <v>132</v>
      </c>
      <c r="H9399" s="78" t="n">
        <v>41068</v>
      </c>
      <c r="I9399" s="76" t="s">
        <v>370</v>
      </c>
      <c r="J9399" s="76" t="n">
        <v>-13</v>
      </c>
      <c r="K9399" s="76" t="s">
        <v>41</v>
      </c>
      <c r="M9399" s="76" t="s">
        <v>124</v>
      </c>
      <c r="N9399" s="79" t="s">
        <v>596</v>
      </c>
      <c r="O9399" s="76" t="s">
        <v>597</v>
      </c>
      <c r="P9399" s="78" t="n">
        <v>45577</v>
      </c>
      <c r="Q9399" s="76" t="s">
        <v>114</v>
      </c>
      <c r="R9399" s="78" t="n">
        <v>44842</v>
      </c>
      <c r="T9399" s="76" t="s">
        <v>115</v>
      </c>
      <c r="U9399" s="76" t="n">
        <v>507</v>
      </c>
      <c r="X9399" s="76" t="n">
        <v>5</v>
      </c>
      <c r="Y9399" s="76" t="s">
        <v>116</v>
      </c>
      <c r="AC9399" s="76" t="s">
        <v>117</v>
      </c>
      <c r="AD9399" s="76" t="s">
        <v>3266</v>
      </c>
      <c r="AE9399" s="76" t="n">
        <v>37230</v>
      </c>
      <c r="AF9399" s="76" t="s">
        <v>36516</v>
      </c>
      <c r="AJ9399" s="79" t="s">
        <v>36517</v>
      </c>
      <c r="AK9399" s="76" t="s">
        <v>36518</v>
      </c>
      <c r="AL9399" s="76" t="n">
        <v>0</v>
      </c>
      <c r="AM9399" s="76" t="n">
        <v>0</v>
      </c>
    </row>
    <row r="9400" customFormat="false" ht="15" hidden="false" customHeight="false" outlineLevel="0" collapsed="false">
      <c r="A9400" s="76" t="n">
        <v>1237527</v>
      </c>
      <c r="B9400" s="76" t="s">
        <v>36519</v>
      </c>
      <c r="C9400" s="76" t="s">
        <v>963</v>
      </c>
      <c r="D9400" s="76" t="n">
        <v>2815331</v>
      </c>
      <c r="E9400" s="76" t="s">
        <v>132</v>
      </c>
      <c r="F9400" s="76" t="s">
        <v>132</v>
      </c>
      <c r="H9400" s="78" t="n">
        <v>40401</v>
      </c>
      <c r="I9400" s="76" t="s">
        <v>256</v>
      </c>
      <c r="J9400" s="76" t="n">
        <v>-15</v>
      </c>
      <c r="K9400" s="76" t="s">
        <v>41</v>
      </c>
      <c r="M9400" s="76" t="s">
        <v>155</v>
      </c>
      <c r="N9400" s="79" t="s">
        <v>2413</v>
      </c>
      <c r="O9400" s="76" t="s">
        <v>2414</v>
      </c>
      <c r="P9400" s="78" t="n">
        <v>45524</v>
      </c>
      <c r="Q9400" s="76" t="s">
        <v>114</v>
      </c>
      <c r="R9400" s="78" t="n">
        <v>43388</v>
      </c>
      <c r="T9400" s="76" t="s">
        <v>115</v>
      </c>
      <c r="U9400" s="76" t="n">
        <v>604</v>
      </c>
      <c r="X9400" s="76" t="n">
        <v>6</v>
      </c>
      <c r="Y9400" s="76" t="s">
        <v>116</v>
      </c>
      <c r="AC9400" s="76" t="s">
        <v>117</v>
      </c>
      <c r="AD9400" s="76" t="s">
        <v>2420</v>
      </c>
      <c r="AE9400" s="76" t="n">
        <v>28170</v>
      </c>
      <c r="AF9400" s="76" t="s">
        <v>36520</v>
      </c>
      <c r="AJ9400" s="79" t="s">
        <v>36521</v>
      </c>
      <c r="AK9400" s="76" t="s">
        <v>36522</v>
      </c>
      <c r="AL9400" s="76" t="n">
        <v>0</v>
      </c>
      <c r="AM9400" s="76" t="n">
        <v>0</v>
      </c>
    </row>
    <row r="9401" customFormat="false" ht="15" hidden="false" customHeight="false" outlineLevel="0" collapsed="false">
      <c r="A9401" s="76" t="n">
        <v>410424</v>
      </c>
      <c r="B9401" s="76" t="s">
        <v>36523</v>
      </c>
      <c r="C9401" s="76" t="s">
        <v>8144</v>
      </c>
      <c r="D9401" s="76" t="n">
        <v>365186</v>
      </c>
      <c r="E9401" s="76" t="s">
        <v>132</v>
      </c>
      <c r="F9401" s="76" t="s">
        <v>132</v>
      </c>
      <c r="H9401" s="78" t="n">
        <v>28788</v>
      </c>
      <c r="I9401" s="76" t="s">
        <v>197</v>
      </c>
      <c r="J9401" s="76" t="s">
        <v>198</v>
      </c>
      <c r="K9401" s="76" t="s">
        <v>41</v>
      </c>
      <c r="M9401" s="76" t="s">
        <v>269</v>
      </c>
      <c r="N9401" s="79" t="s">
        <v>270</v>
      </c>
      <c r="O9401" s="76" t="s">
        <v>271</v>
      </c>
      <c r="P9401" s="78" t="n">
        <v>45549</v>
      </c>
      <c r="Q9401" s="76" t="s">
        <v>114</v>
      </c>
      <c r="R9401" s="78" t="n">
        <v>38030</v>
      </c>
      <c r="S9401" s="78" t="n">
        <v>44928</v>
      </c>
      <c r="T9401" s="76" t="s">
        <v>183</v>
      </c>
      <c r="U9401" s="76" t="n">
        <v>1189</v>
      </c>
      <c r="X9401" s="76" t="n">
        <v>11</v>
      </c>
      <c r="Y9401" s="76" t="s">
        <v>116</v>
      </c>
      <c r="AC9401" s="76" t="s">
        <v>117</v>
      </c>
      <c r="AD9401" s="76" t="s">
        <v>36524</v>
      </c>
      <c r="AE9401" s="76" t="n">
        <v>36200</v>
      </c>
      <c r="AF9401" s="76" t="s">
        <v>36525</v>
      </c>
      <c r="AK9401" s="76" t="s">
        <v>36526</v>
      </c>
      <c r="AL9401" s="76" t="n">
        <v>0</v>
      </c>
      <c r="AM9401" s="76" t="n">
        <v>0</v>
      </c>
    </row>
    <row r="9402" customFormat="false" ht="15" hidden="false" customHeight="false" outlineLevel="0" collapsed="false">
      <c r="A9402" s="76" t="n">
        <v>1349346</v>
      </c>
      <c r="B9402" s="76" t="s">
        <v>36527</v>
      </c>
      <c r="C9402" s="76" t="s">
        <v>2389</v>
      </c>
      <c r="D9402" s="76" t="n">
        <v>2816048</v>
      </c>
      <c r="E9402" s="76" t="s">
        <v>132</v>
      </c>
      <c r="F9402" s="76" t="s">
        <v>132</v>
      </c>
      <c r="H9402" s="78" t="n">
        <v>31407</v>
      </c>
      <c r="I9402" s="76" t="s">
        <v>23</v>
      </c>
      <c r="J9402" s="76" t="n">
        <v>-40</v>
      </c>
      <c r="K9402" s="76" t="s">
        <v>41</v>
      </c>
      <c r="M9402" s="76" t="s">
        <v>155</v>
      </c>
      <c r="N9402" s="79" t="s">
        <v>156</v>
      </c>
      <c r="O9402" s="76" t="s">
        <v>157</v>
      </c>
      <c r="P9402" s="78" t="n">
        <v>45547</v>
      </c>
      <c r="Q9402" s="76" t="s">
        <v>114</v>
      </c>
      <c r="R9402" s="78" t="n">
        <v>44463</v>
      </c>
      <c r="S9402" s="78" t="n">
        <v>44783</v>
      </c>
      <c r="T9402" s="76" t="s">
        <v>183</v>
      </c>
      <c r="U9402" s="76" t="n">
        <v>970</v>
      </c>
      <c r="X9402" s="76" t="n">
        <v>9</v>
      </c>
      <c r="Y9402" s="76" t="s">
        <v>116</v>
      </c>
      <c r="AC9402" s="76" t="s">
        <v>117</v>
      </c>
      <c r="AD9402" s="76" t="s">
        <v>191</v>
      </c>
      <c r="AE9402" s="76" t="n">
        <v>28500</v>
      </c>
      <c r="AF9402" s="76" t="s">
        <v>36528</v>
      </c>
      <c r="AJ9402" s="79" t="s">
        <v>36529</v>
      </c>
      <c r="AK9402" s="76" t="s">
        <v>36530</v>
      </c>
      <c r="AL9402" s="76" t="n">
        <v>1</v>
      </c>
      <c r="AM9402" s="76" t="n">
        <v>1</v>
      </c>
    </row>
    <row r="9403" customFormat="false" ht="15" hidden="false" customHeight="false" outlineLevel="0" collapsed="false">
      <c r="A9403" s="76" t="n">
        <v>1659972</v>
      </c>
      <c r="B9403" s="76" t="s">
        <v>36531</v>
      </c>
      <c r="C9403" s="76" t="s">
        <v>1116</v>
      </c>
      <c r="D9403" s="76" t="n">
        <v>4541114</v>
      </c>
      <c r="E9403" s="76" t="s">
        <v>109</v>
      </c>
      <c r="H9403" s="78" t="n">
        <v>41721</v>
      </c>
      <c r="I9403" s="76" t="s">
        <v>190</v>
      </c>
      <c r="J9403" s="76" t="n">
        <v>-11</v>
      </c>
      <c r="K9403" s="76" t="s">
        <v>41</v>
      </c>
      <c r="M9403" s="76" t="s">
        <v>134</v>
      </c>
      <c r="N9403" s="79" t="s">
        <v>586</v>
      </c>
      <c r="O9403" s="76" t="s">
        <v>587</v>
      </c>
      <c r="P9403" s="78" t="n">
        <v>45613</v>
      </c>
      <c r="Q9403" s="76" t="s">
        <v>114</v>
      </c>
      <c r="R9403" s="78" t="n">
        <v>45613</v>
      </c>
      <c r="T9403" s="76" t="s">
        <v>115</v>
      </c>
      <c r="U9403" s="76" t="n">
        <v>500</v>
      </c>
      <c r="X9403" s="76" t="n">
        <v>5</v>
      </c>
      <c r="Y9403" s="76" t="s">
        <v>116</v>
      </c>
      <c r="AC9403" s="76" t="s">
        <v>117</v>
      </c>
      <c r="AD9403" s="76" t="s">
        <v>451</v>
      </c>
      <c r="AE9403" s="76" t="n">
        <v>45000</v>
      </c>
      <c r="AF9403" s="76" t="s">
        <v>36532</v>
      </c>
      <c r="AJ9403" s="76" t="s">
        <v>36533</v>
      </c>
      <c r="AK9403" s="76" t="s">
        <v>36534</v>
      </c>
      <c r="AL9403" s="76" t="n">
        <v>0</v>
      </c>
      <c r="AM9403" s="76" t="n">
        <v>0</v>
      </c>
    </row>
    <row r="9404" customFormat="false" ht="15" hidden="false" customHeight="false" outlineLevel="0" collapsed="false">
      <c r="A9404" s="76" t="n">
        <v>1249524</v>
      </c>
      <c r="B9404" s="76" t="s">
        <v>36535</v>
      </c>
      <c r="C9404" s="76" t="s">
        <v>3911</v>
      </c>
      <c r="D9404" s="76" t="n">
        <v>4530331</v>
      </c>
      <c r="E9404" s="76" t="s">
        <v>109</v>
      </c>
      <c r="F9404" s="76" t="s">
        <v>109</v>
      </c>
      <c r="H9404" s="78" t="n">
        <v>21330</v>
      </c>
      <c r="I9404" s="76" t="s">
        <v>305</v>
      </c>
      <c r="J9404" s="76" t="s">
        <v>306</v>
      </c>
      <c r="K9404" s="76" t="s">
        <v>41</v>
      </c>
      <c r="M9404" s="76" t="s">
        <v>134</v>
      </c>
      <c r="N9404" s="79" t="s">
        <v>4275</v>
      </c>
      <c r="O9404" s="76" t="s">
        <v>4276</v>
      </c>
      <c r="P9404" s="78" t="n">
        <v>45535</v>
      </c>
      <c r="Q9404" s="76" t="s">
        <v>114</v>
      </c>
      <c r="R9404" s="78" t="n">
        <v>43439</v>
      </c>
      <c r="S9404" s="78" t="n">
        <v>44834</v>
      </c>
      <c r="T9404" s="76" t="s">
        <v>183</v>
      </c>
      <c r="U9404" s="76" t="n">
        <v>500</v>
      </c>
      <c r="X9404" s="76" t="n">
        <v>5</v>
      </c>
      <c r="Y9404" s="76" t="s">
        <v>116</v>
      </c>
      <c r="AC9404" s="76" t="s">
        <v>117</v>
      </c>
      <c r="AD9404" s="76" t="s">
        <v>18923</v>
      </c>
      <c r="AE9404" s="76" t="n">
        <v>41240</v>
      </c>
      <c r="AF9404" s="76" t="s">
        <v>36536</v>
      </c>
      <c r="AJ9404" s="79" t="s">
        <v>36537</v>
      </c>
      <c r="AK9404" s="76" t="s">
        <v>36538</v>
      </c>
      <c r="AL9404" s="76" t="n">
        <v>0</v>
      </c>
      <c r="AM9404" s="76" t="n">
        <v>0</v>
      </c>
    </row>
    <row r="9405" customFormat="false" ht="15" hidden="false" customHeight="false" outlineLevel="0" collapsed="false">
      <c r="A9405" s="76" t="n">
        <v>1649134</v>
      </c>
      <c r="B9405" s="76" t="s">
        <v>36535</v>
      </c>
      <c r="C9405" s="76" t="s">
        <v>571</v>
      </c>
      <c r="D9405" s="76" t="n">
        <v>4540982</v>
      </c>
      <c r="E9405" s="76" t="s">
        <v>109</v>
      </c>
      <c r="H9405" s="78" t="n">
        <v>41243</v>
      </c>
      <c r="I9405" s="76" t="s">
        <v>370</v>
      </c>
      <c r="J9405" s="76" t="n">
        <v>-13</v>
      </c>
      <c r="K9405" s="76" t="s">
        <v>41</v>
      </c>
      <c r="M9405" s="76" t="s">
        <v>134</v>
      </c>
      <c r="N9405" s="79" t="s">
        <v>145</v>
      </c>
      <c r="O9405" s="76" t="s">
        <v>146</v>
      </c>
      <c r="P9405" s="78" t="n">
        <v>45582</v>
      </c>
      <c r="Q9405" s="76" t="s">
        <v>114</v>
      </c>
      <c r="R9405" s="78" t="n">
        <v>45582</v>
      </c>
      <c r="T9405" s="76" t="s">
        <v>115</v>
      </c>
      <c r="U9405" s="76" t="n">
        <v>500</v>
      </c>
      <c r="X9405" s="76" t="n">
        <v>5</v>
      </c>
      <c r="Y9405" s="76" t="s">
        <v>116</v>
      </c>
      <c r="AC9405" s="76" t="s">
        <v>117</v>
      </c>
      <c r="AD9405" s="76" t="s">
        <v>20090</v>
      </c>
      <c r="AE9405" s="76" t="n">
        <v>45310</v>
      </c>
      <c r="AF9405" s="76" t="s">
        <v>36539</v>
      </c>
      <c r="AJ9405" s="79" t="s">
        <v>36540</v>
      </c>
      <c r="AK9405" s="76" t="s">
        <v>36541</v>
      </c>
      <c r="AL9405" s="76" t="n">
        <v>1</v>
      </c>
      <c r="AM9405" s="76" t="n">
        <v>0</v>
      </c>
    </row>
    <row r="9406" customFormat="false" ht="15" hidden="false" customHeight="false" outlineLevel="0" collapsed="false">
      <c r="A9406" s="76" t="n">
        <v>1649135</v>
      </c>
      <c r="B9406" s="76" t="s">
        <v>36535</v>
      </c>
      <c r="C9406" s="76" t="s">
        <v>36542</v>
      </c>
      <c r="D9406" s="76" t="n">
        <v>4540983</v>
      </c>
      <c r="E9406" s="76" t="s">
        <v>109</v>
      </c>
      <c r="H9406" s="78" t="n">
        <v>42348</v>
      </c>
      <c r="I9406" s="76" t="s">
        <v>231</v>
      </c>
      <c r="J9406" s="76" t="n">
        <v>-10</v>
      </c>
      <c r="K9406" s="76" t="s">
        <v>41</v>
      </c>
      <c r="M9406" s="76" t="s">
        <v>134</v>
      </c>
      <c r="N9406" s="79" t="s">
        <v>145</v>
      </c>
      <c r="O9406" s="76" t="s">
        <v>146</v>
      </c>
      <c r="P9406" s="78" t="n">
        <v>45582</v>
      </c>
      <c r="Q9406" s="76" t="s">
        <v>114</v>
      </c>
      <c r="R9406" s="78" t="n">
        <v>45582</v>
      </c>
      <c r="T9406" s="76" t="s">
        <v>115</v>
      </c>
      <c r="U9406" s="76" t="n">
        <v>500</v>
      </c>
      <c r="X9406" s="76" t="n">
        <v>5</v>
      </c>
      <c r="Y9406" s="76" t="s">
        <v>116</v>
      </c>
      <c r="AC9406" s="76" t="s">
        <v>117</v>
      </c>
      <c r="AD9406" s="76" t="s">
        <v>20090</v>
      </c>
      <c r="AE9406" s="76" t="n">
        <v>45310</v>
      </c>
      <c r="AF9406" s="76" t="s">
        <v>36539</v>
      </c>
      <c r="AJ9406" s="79" t="s">
        <v>36540</v>
      </c>
      <c r="AK9406" s="76" t="s">
        <v>36541</v>
      </c>
      <c r="AL9406" s="76" t="n">
        <v>1</v>
      </c>
      <c r="AM9406" s="76" t="n">
        <v>0</v>
      </c>
    </row>
    <row r="9407" customFormat="false" ht="15" hidden="false" customHeight="false" outlineLevel="0" collapsed="false">
      <c r="A9407" s="76" t="n">
        <v>1548884</v>
      </c>
      <c r="B9407" s="76" t="s">
        <v>36543</v>
      </c>
      <c r="C9407" s="76" t="s">
        <v>1477</v>
      </c>
      <c r="D9407" s="76" t="n">
        <v>4538554</v>
      </c>
      <c r="E9407" s="76" t="s">
        <v>132</v>
      </c>
      <c r="F9407" s="76" t="s">
        <v>132</v>
      </c>
      <c r="H9407" s="78" t="n">
        <v>40480</v>
      </c>
      <c r="I9407" s="76" t="s">
        <v>256</v>
      </c>
      <c r="J9407" s="76" t="n">
        <v>-15</v>
      </c>
      <c r="K9407" s="76" t="s">
        <v>2</v>
      </c>
      <c r="M9407" s="76" t="s">
        <v>134</v>
      </c>
      <c r="N9407" s="79" t="s">
        <v>2058</v>
      </c>
      <c r="O9407" s="76" t="s">
        <v>2059</v>
      </c>
      <c r="P9407" s="78" t="n">
        <v>45541</v>
      </c>
      <c r="Q9407" s="76" t="s">
        <v>114</v>
      </c>
      <c r="R9407" s="78" t="n">
        <v>45252</v>
      </c>
      <c r="T9407" s="76" t="s">
        <v>115</v>
      </c>
      <c r="U9407" s="76" t="n">
        <v>500</v>
      </c>
      <c r="X9407" s="76" t="n">
        <v>5</v>
      </c>
      <c r="Y9407" s="76" t="s">
        <v>116</v>
      </c>
      <c r="AC9407" s="76" t="s">
        <v>117</v>
      </c>
      <c r="AD9407" s="76" t="s">
        <v>3607</v>
      </c>
      <c r="AE9407" s="76" t="n">
        <v>45240</v>
      </c>
      <c r="AF9407" s="76" t="s">
        <v>36544</v>
      </c>
      <c r="AJ9407" s="79" t="s">
        <v>36545</v>
      </c>
      <c r="AK9407" s="76" t="s">
        <v>36546</v>
      </c>
      <c r="AL9407" s="76" t="n">
        <v>0</v>
      </c>
      <c r="AM9407" s="76" t="n">
        <v>0</v>
      </c>
    </row>
    <row r="9408" customFormat="false" ht="15" hidden="false" customHeight="false" outlineLevel="0" collapsed="false">
      <c r="A9408" s="76" t="n">
        <v>190947</v>
      </c>
      <c r="B9408" s="76" t="s">
        <v>36543</v>
      </c>
      <c r="C9408" s="76" t="s">
        <v>1697</v>
      </c>
      <c r="D9408" s="76" t="n">
        <v>4511981</v>
      </c>
      <c r="E9408" s="76" t="s">
        <v>132</v>
      </c>
      <c r="F9408" s="76" t="s">
        <v>132</v>
      </c>
      <c r="H9408" s="78" t="n">
        <v>31370</v>
      </c>
      <c r="I9408" s="76" t="s">
        <v>23</v>
      </c>
      <c r="J9408" s="76" t="n">
        <v>-40</v>
      </c>
      <c r="K9408" s="76" t="s">
        <v>41</v>
      </c>
      <c r="M9408" s="76" t="s">
        <v>134</v>
      </c>
      <c r="N9408" s="79" t="s">
        <v>2058</v>
      </c>
      <c r="O9408" s="76" t="s">
        <v>2059</v>
      </c>
      <c r="P9408" s="78" t="n">
        <v>45541</v>
      </c>
      <c r="Q9408" s="76" t="s">
        <v>114</v>
      </c>
      <c r="R9408" s="78" t="n">
        <v>37432</v>
      </c>
      <c r="S9408" s="78" t="n">
        <v>44819</v>
      </c>
      <c r="T9408" s="76" t="s">
        <v>183</v>
      </c>
      <c r="U9408" s="76" t="n">
        <v>1349</v>
      </c>
      <c r="X9408" s="76" t="n">
        <v>13</v>
      </c>
      <c r="Y9408" s="76" t="s">
        <v>466</v>
      </c>
      <c r="Z9408" s="79" t="s">
        <v>1141</v>
      </c>
      <c r="AA9408" s="76" t="s">
        <v>1142</v>
      </c>
      <c r="AB9408" s="78" t="n">
        <v>45474</v>
      </c>
      <c r="AC9408" s="76" t="s">
        <v>117</v>
      </c>
      <c r="AD9408" s="76" t="s">
        <v>2060</v>
      </c>
      <c r="AE9408" s="76" t="n">
        <v>45240</v>
      </c>
      <c r="AF9408" s="76" t="s">
        <v>36547</v>
      </c>
      <c r="AJ9408" s="76" t="s">
        <v>36548</v>
      </c>
      <c r="AK9408" s="76" t="s">
        <v>36549</v>
      </c>
      <c r="AL9408" s="76" t="n">
        <v>0</v>
      </c>
      <c r="AM9408" s="76" t="n">
        <v>0</v>
      </c>
    </row>
    <row r="9409" customFormat="false" ht="15" hidden="false" customHeight="false" outlineLevel="0" collapsed="false">
      <c r="A9409" s="76" t="n">
        <v>1673889</v>
      </c>
      <c r="B9409" s="76" t="s">
        <v>36543</v>
      </c>
      <c r="C9409" s="76" t="s">
        <v>331</v>
      </c>
      <c r="D9409" s="76" t="n">
        <v>2817787</v>
      </c>
      <c r="E9409" s="76" t="s">
        <v>109</v>
      </c>
      <c r="H9409" s="78" t="n">
        <v>32727</v>
      </c>
      <c r="I9409" s="76" t="s">
        <v>23</v>
      </c>
      <c r="J9409" s="76" t="n">
        <v>-40</v>
      </c>
      <c r="K9409" s="76" t="s">
        <v>41</v>
      </c>
      <c r="M9409" s="76" t="s">
        <v>155</v>
      </c>
      <c r="N9409" s="79" t="s">
        <v>4638</v>
      </c>
      <c r="O9409" s="76" t="s">
        <v>4639</v>
      </c>
      <c r="P9409" s="78" t="n">
        <v>45673</v>
      </c>
      <c r="Q9409" s="76" t="s">
        <v>114</v>
      </c>
      <c r="R9409" s="78" t="n">
        <v>45673</v>
      </c>
      <c r="S9409" s="78" t="n">
        <v>45643</v>
      </c>
      <c r="T9409" s="76" t="s">
        <v>201</v>
      </c>
      <c r="U9409" s="76" t="n">
        <v>500</v>
      </c>
      <c r="X9409" s="76" t="n">
        <v>5</v>
      </c>
      <c r="Y9409" s="76" t="s">
        <v>116</v>
      </c>
      <c r="AC9409" s="76" t="s">
        <v>117</v>
      </c>
      <c r="AD9409" s="76" t="s">
        <v>36550</v>
      </c>
      <c r="AE9409" s="76" t="n">
        <v>28240</v>
      </c>
      <c r="AF9409" s="76" t="s">
        <v>36551</v>
      </c>
      <c r="AJ9409" s="79" t="s">
        <v>36552</v>
      </c>
      <c r="AK9409" s="76" t="s">
        <v>36553</v>
      </c>
      <c r="AL9409" s="76" t="n">
        <v>0</v>
      </c>
      <c r="AM9409" s="76" t="n">
        <v>0</v>
      </c>
    </row>
    <row r="9410" customFormat="false" ht="15" hidden="false" customHeight="false" outlineLevel="0" collapsed="false">
      <c r="A9410" s="76" t="n">
        <v>889708</v>
      </c>
      <c r="B9410" s="76" t="s">
        <v>36543</v>
      </c>
      <c r="C9410" s="76" t="s">
        <v>2563</v>
      </c>
      <c r="D9410" s="76" t="n">
        <v>4523742</v>
      </c>
      <c r="E9410" s="76" t="s">
        <v>475</v>
      </c>
      <c r="F9410" s="76" t="s">
        <v>132</v>
      </c>
      <c r="H9410" s="78" t="n">
        <v>29201</v>
      </c>
      <c r="I9410" s="76" t="s">
        <v>197</v>
      </c>
      <c r="J9410" s="76" t="s">
        <v>198</v>
      </c>
      <c r="K9410" s="76" t="s">
        <v>2</v>
      </c>
      <c r="M9410" s="76" t="s">
        <v>134</v>
      </c>
      <c r="N9410" s="79" t="s">
        <v>356</v>
      </c>
      <c r="O9410" s="76" t="s">
        <v>357</v>
      </c>
      <c r="P9410" s="78" t="n">
        <v>45479</v>
      </c>
      <c r="Q9410" s="76" t="s">
        <v>114</v>
      </c>
      <c r="R9410" s="78" t="n">
        <v>41167</v>
      </c>
      <c r="S9410" s="78" t="n">
        <v>45525</v>
      </c>
      <c r="T9410" s="76" t="s">
        <v>201</v>
      </c>
      <c r="U9410" s="76" t="n">
        <v>852</v>
      </c>
      <c r="X9410" s="76" t="n">
        <v>8</v>
      </c>
      <c r="Y9410" s="76" t="s">
        <v>116</v>
      </c>
      <c r="AC9410" s="76" t="s">
        <v>117</v>
      </c>
      <c r="AD9410" s="76" t="s">
        <v>18477</v>
      </c>
      <c r="AE9410" s="76" t="n">
        <v>45450</v>
      </c>
      <c r="AF9410" s="76" t="s">
        <v>36554</v>
      </c>
      <c r="AJ9410" s="79" t="s">
        <v>36555</v>
      </c>
      <c r="AK9410" s="76" t="s">
        <v>36556</v>
      </c>
      <c r="AL9410" s="76" t="n">
        <v>0</v>
      </c>
      <c r="AM9410" s="76" t="n">
        <v>0</v>
      </c>
    </row>
    <row r="9411" customFormat="false" ht="15" hidden="false" customHeight="false" outlineLevel="0" collapsed="false">
      <c r="A9411" s="76" t="n">
        <v>190949</v>
      </c>
      <c r="B9411" s="76" t="s">
        <v>36543</v>
      </c>
      <c r="C9411" s="76" t="s">
        <v>6880</v>
      </c>
      <c r="D9411" s="76" t="n">
        <v>2823</v>
      </c>
      <c r="E9411" s="76" t="s">
        <v>475</v>
      </c>
      <c r="H9411" s="78" t="n">
        <v>24025</v>
      </c>
      <c r="I9411" s="76" t="s">
        <v>321</v>
      </c>
      <c r="J9411" s="76" t="s">
        <v>322</v>
      </c>
      <c r="K9411" s="76" t="s">
        <v>41</v>
      </c>
      <c r="M9411" s="76" t="s">
        <v>155</v>
      </c>
      <c r="N9411" s="79" t="s">
        <v>564</v>
      </c>
      <c r="O9411" s="76" t="s">
        <v>565</v>
      </c>
      <c r="P9411" s="78" t="n">
        <v>45477</v>
      </c>
      <c r="Q9411" s="76" t="s">
        <v>114</v>
      </c>
      <c r="R9411" s="78" t="n">
        <v>37432</v>
      </c>
      <c r="S9411" s="78" t="n">
        <v>44826</v>
      </c>
      <c r="T9411" s="76" t="s">
        <v>183</v>
      </c>
      <c r="U9411" s="76" t="n">
        <v>1816</v>
      </c>
      <c r="X9411" s="76" t="n">
        <v>18</v>
      </c>
      <c r="Y9411" s="76" t="s">
        <v>116</v>
      </c>
      <c r="AC9411" s="76" t="s">
        <v>117</v>
      </c>
      <c r="AD9411" s="76" t="s">
        <v>14831</v>
      </c>
      <c r="AE9411" s="76" t="n">
        <v>28300</v>
      </c>
      <c r="AF9411" s="76" t="s">
        <v>36557</v>
      </c>
      <c r="AH9411" s="76" t="s">
        <v>36558</v>
      </c>
      <c r="AI9411" s="79" t="s">
        <v>36559</v>
      </c>
      <c r="AJ9411" s="76" t="s">
        <v>36560</v>
      </c>
      <c r="AK9411" s="76" t="s">
        <v>36561</v>
      </c>
      <c r="AL9411" s="76" t="n">
        <v>0</v>
      </c>
      <c r="AM9411" s="76" t="n">
        <v>0</v>
      </c>
    </row>
    <row r="9412" customFormat="false" ht="15" hidden="false" customHeight="false" outlineLevel="0" collapsed="false">
      <c r="A9412" s="76" t="n">
        <v>1524647</v>
      </c>
      <c r="B9412" s="76" t="s">
        <v>36543</v>
      </c>
      <c r="C9412" s="76" t="s">
        <v>3944</v>
      </c>
      <c r="D9412" s="76" t="n">
        <v>4538263</v>
      </c>
      <c r="E9412" s="76" t="s">
        <v>132</v>
      </c>
      <c r="F9412" s="76" t="s">
        <v>132</v>
      </c>
      <c r="H9412" s="78" t="n">
        <v>41458</v>
      </c>
      <c r="I9412" s="76" t="s">
        <v>110</v>
      </c>
      <c r="J9412" s="76" t="n">
        <v>-12</v>
      </c>
      <c r="K9412" s="76" t="s">
        <v>2</v>
      </c>
      <c r="M9412" s="76" t="s">
        <v>134</v>
      </c>
      <c r="N9412" s="79" t="s">
        <v>2058</v>
      </c>
      <c r="O9412" s="76" t="s">
        <v>2059</v>
      </c>
      <c r="P9412" s="78" t="n">
        <v>45541</v>
      </c>
      <c r="Q9412" s="76" t="s">
        <v>114</v>
      </c>
      <c r="R9412" s="78" t="n">
        <v>45197</v>
      </c>
      <c r="T9412" s="76" t="s">
        <v>115</v>
      </c>
      <c r="U9412" s="76" t="n">
        <v>500</v>
      </c>
      <c r="X9412" s="76" t="n">
        <v>5</v>
      </c>
      <c r="Y9412" s="76" t="s">
        <v>116</v>
      </c>
      <c r="AC9412" s="76" t="s">
        <v>117</v>
      </c>
      <c r="AD9412" s="76" t="s">
        <v>3607</v>
      </c>
      <c r="AE9412" s="76" t="n">
        <v>45240</v>
      </c>
      <c r="AF9412" s="76" t="s">
        <v>36562</v>
      </c>
      <c r="AJ9412" s="79" t="s">
        <v>36563</v>
      </c>
      <c r="AK9412" s="76" t="s">
        <v>36564</v>
      </c>
      <c r="AL9412" s="76" t="n">
        <v>1</v>
      </c>
      <c r="AM9412" s="76" t="n">
        <v>0</v>
      </c>
    </row>
    <row r="9413" customFormat="false" ht="15" hidden="false" customHeight="false" outlineLevel="0" collapsed="false">
      <c r="A9413" s="76" t="n">
        <v>1654961</v>
      </c>
      <c r="B9413" s="76" t="s">
        <v>36565</v>
      </c>
      <c r="C9413" s="76" t="s">
        <v>503</v>
      </c>
      <c r="D9413" s="76" t="n">
        <v>4541063</v>
      </c>
      <c r="E9413" s="76" t="s">
        <v>109</v>
      </c>
      <c r="H9413" s="78" t="n">
        <v>41547</v>
      </c>
      <c r="I9413" s="76" t="s">
        <v>110</v>
      </c>
      <c r="J9413" s="76" t="n">
        <v>-12</v>
      </c>
      <c r="K9413" s="76" t="s">
        <v>41</v>
      </c>
      <c r="M9413" s="76" t="s">
        <v>134</v>
      </c>
      <c r="N9413" s="79" t="s">
        <v>3310</v>
      </c>
      <c r="O9413" s="76" t="s">
        <v>3311</v>
      </c>
      <c r="P9413" s="78" t="n">
        <v>45598</v>
      </c>
      <c r="Q9413" s="76" t="s">
        <v>114</v>
      </c>
      <c r="R9413" s="78" t="n">
        <v>45598</v>
      </c>
      <c r="T9413" s="76" t="s">
        <v>115</v>
      </c>
      <c r="U9413" s="76" t="n">
        <v>500</v>
      </c>
      <c r="X9413" s="76" t="n">
        <v>5</v>
      </c>
      <c r="Y9413" s="76" t="s">
        <v>116</v>
      </c>
      <c r="AC9413" s="76" t="s">
        <v>117</v>
      </c>
      <c r="AD9413" s="76" t="s">
        <v>36566</v>
      </c>
      <c r="AE9413" s="76" t="n">
        <v>45150</v>
      </c>
      <c r="AF9413" s="76" t="s">
        <v>36567</v>
      </c>
      <c r="AK9413" s="76" t="s">
        <v>36568</v>
      </c>
      <c r="AL9413" s="76" t="n">
        <v>0</v>
      </c>
      <c r="AM9413" s="76" t="n">
        <v>0</v>
      </c>
    </row>
    <row r="9414" customFormat="false" ht="15" hidden="false" customHeight="false" outlineLevel="0" collapsed="false">
      <c r="A9414" s="76" t="n">
        <v>1654959</v>
      </c>
      <c r="B9414" s="76" t="s">
        <v>36565</v>
      </c>
      <c r="C9414" s="76" t="s">
        <v>36569</v>
      </c>
      <c r="D9414" s="76" t="n">
        <v>4541062</v>
      </c>
      <c r="E9414" s="76" t="s">
        <v>109</v>
      </c>
      <c r="H9414" s="78" t="n">
        <v>40536</v>
      </c>
      <c r="I9414" s="76" t="s">
        <v>256</v>
      </c>
      <c r="J9414" s="76" t="n">
        <v>-15</v>
      </c>
      <c r="K9414" s="76" t="s">
        <v>41</v>
      </c>
      <c r="M9414" s="76" t="s">
        <v>134</v>
      </c>
      <c r="N9414" s="79" t="s">
        <v>3310</v>
      </c>
      <c r="O9414" s="76" t="s">
        <v>3311</v>
      </c>
      <c r="P9414" s="78" t="n">
        <v>45598</v>
      </c>
      <c r="Q9414" s="76" t="s">
        <v>114</v>
      </c>
      <c r="R9414" s="78" t="n">
        <v>45598</v>
      </c>
      <c r="T9414" s="76" t="s">
        <v>115</v>
      </c>
      <c r="U9414" s="76" t="n">
        <v>500</v>
      </c>
      <c r="X9414" s="76" t="n">
        <v>5</v>
      </c>
      <c r="Y9414" s="76" t="s">
        <v>116</v>
      </c>
      <c r="AC9414" s="76" t="s">
        <v>117</v>
      </c>
      <c r="AD9414" s="76" t="s">
        <v>36566</v>
      </c>
      <c r="AE9414" s="76" t="n">
        <v>45150</v>
      </c>
      <c r="AF9414" s="76" t="s">
        <v>36567</v>
      </c>
      <c r="AK9414" s="76" t="s">
        <v>36568</v>
      </c>
      <c r="AL9414" s="76" t="n">
        <v>0</v>
      </c>
      <c r="AM9414" s="76" t="n">
        <v>0</v>
      </c>
    </row>
    <row r="9415" customFormat="false" ht="15" hidden="false" customHeight="false" outlineLevel="0" collapsed="false">
      <c r="A9415" s="76" t="n">
        <v>1352092</v>
      </c>
      <c r="B9415" s="76" t="s">
        <v>36565</v>
      </c>
      <c r="C9415" s="76" t="s">
        <v>2073</v>
      </c>
      <c r="D9415" s="76" t="n">
        <v>4532489</v>
      </c>
      <c r="E9415" s="76" t="s">
        <v>132</v>
      </c>
      <c r="F9415" s="76" t="s">
        <v>132</v>
      </c>
      <c r="H9415" s="78" t="n">
        <v>41008</v>
      </c>
      <c r="I9415" s="76" t="s">
        <v>370</v>
      </c>
      <c r="J9415" s="76" t="n">
        <v>-13</v>
      </c>
      <c r="K9415" s="76" t="s">
        <v>41</v>
      </c>
      <c r="M9415" s="76" t="s">
        <v>134</v>
      </c>
      <c r="N9415" s="79" t="s">
        <v>586</v>
      </c>
      <c r="O9415" s="76" t="s">
        <v>587</v>
      </c>
      <c r="P9415" s="78" t="n">
        <v>45500</v>
      </c>
      <c r="Q9415" s="76" t="s">
        <v>114</v>
      </c>
      <c r="R9415" s="78" t="n">
        <v>44467</v>
      </c>
      <c r="T9415" s="76" t="s">
        <v>115</v>
      </c>
      <c r="U9415" s="76" t="n">
        <v>526</v>
      </c>
      <c r="X9415" s="76" t="n">
        <v>5</v>
      </c>
      <c r="Y9415" s="76" t="s">
        <v>116</v>
      </c>
      <c r="AC9415" s="76" t="s">
        <v>117</v>
      </c>
      <c r="AD9415" s="76" t="s">
        <v>974</v>
      </c>
      <c r="AE9415" s="76" t="n">
        <v>45000</v>
      </c>
      <c r="AF9415" s="76" t="s">
        <v>36570</v>
      </c>
      <c r="AJ9415" s="79" t="s">
        <v>36571</v>
      </c>
      <c r="AK9415" s="76" t="s">
        <v>36572</v>
      </c>
      <c r="AL9415" s="76" t="n">
        <v>1</v>
      </c>
      <c r="AM9415" s="76" t="n">
        <v>0</v>
      </c>
    </row>
    <row r="9416" customFormat="false" ht="15" hidden="false" customHeight="false" outlineLevel="0" collapsed="false">
      <c r="A9416" s="76" t="n">
        <v>1661265</v>
      </c>
      <c r="B9416" s="76" t="s">
        <v>36565</v>
      </c>
      <c r="C9416" s="76" t="s">
        <v>1580</v>
      </c>
      <c r="D9416" s="76" t="n">
        <v>4541137</v>
      </c>
      <c r="E9416" s="76" t="s">
        <v>109</v>
      </c>
      <c r="H9416" s="78" t="n">
        <v>42199</v>
      </c>
      <c r="I9416" s="76" t="s">
        <v>231</v>
      </c>
      <c r="J9416" s="76" t="n">
        <v>-10</v>
      </c>
      <c r="K9416" s="76" t="s">
        <v>41</v>
      </c>
      <c r="M9416" s="76" t="s">
        <v>134</v>
      </c>
      <c r="N9416" s="79" t="s">
        <v>349</v>
      </c>
      <c r="O9416" s="76" t="s">
        <v>350</v>
      </c>
      <c r="P9416" s="78" t="n">
        <v>45617</v>
      </c>
      <c r="Q9416" s="76" t="s">
        <v>114</v>
      </c>
      <c r="R9416" s="78" t="n">
        <v>45617</v>
      </c>
      <c r="T9416" s="76" t="s">
        <v>115</v>
      </c>
      <c r="U9416" s="76" t="n">
        <v>500</v>
      </c>
      <c r="X9416" s="76" t="n">
        <v>5</v>
      </c>
      <c r="Y9416" s="76" t="s">
        <v>116</v>
      </c>
      <c r="AC9416" s="76" t="s">
        <v>117</v>
      </c>
      <c r="AD9416" s="76" t="s">
        <v>553</v>
      </c>
      <c r="AE9416" s="76" t="n">
        <v>45160</v>
      </c>
      <c r="AF9416" s="76" t="s">
        <v>352</v>
      </c>
      <c r="AK9416" s="76" t="s">
        <v>353</v>
      </c>
      <c r="AL9416" s="76" t="n">
        <v>0</v>
      </c>
      <c r="AM9416" s="76" t="n">
        <v>0</v>
      </c>
    </row>
    <row r="9417" customFormat="false" ht="15" hidden="false" customHeight="false" outlineLevel="0" collapsed="false">
      <c r="A9417" s="76" t="n">
        <v>1640049</v>
      </c>
      <c r="B9417" s="76" t="s">
        <v>36573</v>
      </c>
      <c r="C9417" s="76" t="s">
        <v>681</v>
      </c>
      <c r="D9417" s="76" t="n">
        <v>3737804</v>
      </c>
      <c r="E9417" s="76" t="s">
        <v>109</v>
      </c>
      <c r="H9417" s="78" t="n">
        <v>42850</v>
      </c>
      <c r="I9417" s="76" t="s">
        <v>109</v>
      </c>
      <c r="J9417" s="76" t="n">
        <v>-9</v>
      </c>
      <c r="K9417" s="76" t="s">
        <v>41</v>
      </c>
      <c r="M9417" s="76" t="s">
        <v>124</v>
      </c>
      <c r="N9417" s="79" t="s">
        <v>779</v>
      </c>
      <c r="O9417" s="76" t="s">
        <v>780</v>
      </c>
      <c r="P9417" s="78" t="n">
        <v>45571</v>
      </c>
      <c r="Q9417" s="76" t="s">
        <v>114</v>
      </c>
      <c r="R9417" s="78" t="n">
        <v>45571</v>
      </c>
      <c r="T9417" s="76" t="s">
        <v>115</v>
      </c>
      <c r="U9417" s="76" t="n">
        <v>500</v>
      </c>
      <c r="X9417" s="76" t="n">
        <v>5</v>
      </c>
      <c r="Y9417" s="76" t="s">
        <v>116</v>
      </c>
      <c r="AC9417" s="76" t="s">
        <v>117</v>
      </c>
      <c r="AD9417" s="76" t="s">
        <v>2036</v>
      </c>
      <c r="AE9417" s="76" t="n">
        <v>37550</v>
      </c>
      <c r="AF9417" s="76" t="s">
        <v>36574</v>
      </c>
      <c r="AJ9417" s="79" t="s">
        <v>36575</v>
      </c>
      <c r="AK9417" s="76" t="s">
        <v>36576</v>
      </c>
      <c r="AL9417" s="76" t="n">
        <v>0</v>
      </c>
      <c r="AM9417" s="76" t="n">
        <v>0</v>
      </c>
    </row>
    <row r="9418" customFormat="false" ht="15" hidden="false" customHeight="false" outlineLevel="0" collapsed="false">
      <c r="A9418" s="76" t="n">
        <v>453257</v>
      </c>
      <c r="B9418" s="76" t="s">
        <v>36577</v>
      </c>
      <c r="C9418" s="76" t="s">
        <v>2143</v>
      </c>
      <c r="D9418" s="76" t="n">
        <v>365366</v>
      </c>
      <c r="E9418" s="76" t="s">
        <v>132</v>
      </c>
      <c r="F9418" s="76" t="s">
        <v>132</v>
      </c>
      <c r="H9418" s="78" t="n">
        <v>26199</v>
      </c>
      <c r="I9418" s="76" t="s">
        <v>208</v>
      </c>
      <c r="J9418" s="76" t="s">
        <v>209</v>
      </c>
      <c r="K9418" s="76" t="s">
        <v>41</v>
      </c>
      <c r="M9418" s="76" t="s">
        <v>269</v>
      </c>
      <c r="N9418" s="79" t="s">
        <v>5913</v>
      </c>
      <c r="O9418" s="76" t="s">
        <v>5914</v>
      </c>
      <c r="P9418" s="78" t="n">
        <v>45553</v>
      </c>
      <c r="Q9418" s="76" t="s">
        <v>114</v>
      </c>
      <c r="R9418" s="78" t="n">
        <v>38310</v>
      </c>
      <c r="S9418" s="78" t="n">
        <v>45183</v>
      </c>
      <c r="T9418" s="76" t="s">
        <v>183</v>
      </c>
      <c r="U9418" s="76" t="n">
        <v>599</v>
      </c>
      <c r="X9418" s="76" t="n">
        <v>5</v>
      </c>
      <c r="Y9418" s="76" t="s">
        <v>116</v>
      </c>
      <c r="AC9418" s="76" t="s">
        <v>117</v>
      </c>
      <c r="AD9418" s="76" t="s">
        <v>8395</v>
      </c>
      <c r="AE9418" s="76" t="n">
        <v>36210</v>
      </c>
      <c r="AF9418" s="76" t="s">
        <v>36578</v>
      </c>
      <c r="AI9418" s="79" t="s">
        <v>36579</v>
      </c>
      <c r="AJ9418" s="79" t="s">
        <v>36580</v>
      </c>
      <c r="AK9418" s="76" t="s">
        <v>36581</v>
      </c>
      <c r="AL9418" s="76" t="n">
        <v>1</v>
      </c>
      <c r="AM9418" s="76" t="n">
        <v>1</v>
      </c>
    </row>
    <row r="9419" customFormat="false" ht="15" hidden="false" customHeight="false" outlineLevel="0" collapsed="false">
      <c r="A9419" s="76" t="n">
        <v>1659138</v>
      </c>
      <c r="B9419" s="76" t="s">
        <v>36582</v>
      </c>
      <c r="C9419" s="76" t="s">
        <v>2198</v>
      </c>
      <c r="D9419" s="76" t="n">
        <v>3738135</v>
      </c>
      <c r="E9419" s="76" t="s">
        <v>109</v>
      </c>
      <c r="H9419" s="78" t="n">
        <v>42052</v>
      </c>
      <c r="I9419" s="76" t="s">
        <v>231</v>
      </c>
      <c r="J9419" s="76" t="n">
        <v>-10</v>
      </c>
      <c r="K9419" s="76" t="s">
        <v>41</v>
      </c>
      <c r="M9419" s="76" t="s">
        <v>124</v>
      </c>
      <c r="N9419" s="79" t="s">
        <v>168</v>
      </c>
      <c r="O9419" s="76" t="s">
        <v>169</v>
      </c>
      <c r="P9419" s="78" t="n">
        <v>45610</v>
      </c>
      <c r="Q9419" s="76" t="s">
        <v>114</v>
      </c>
      <c r="R9419" s="78" t="n">
        <v>45610</v>
      </c>
      <c r="T9419" s="76" t="s">
        <v>115</v>
      </c>
      <c r="U9419" s="76" t="n">
        <v>500</v>
      </c>
      <c r="X9419" s="76" t="n">
        <v>5</v>
      </c>
      <c r="Y9419" s="76" t="s">
        <v>116</v>
      </c>
      <c r="AC9419" s="76" t="s">
        <v>117</v>
      </c>
      <c r="AD9419" s="76" t="s">
        <v>394</v>
      </c>
      <c r="AE9419" s="76" t="n">
        <v>37000</v>
      </c>
      <c r="AF9419" s="76" t="s">
        <v>36583</v>
      </c>
      <c r="AJ9419" s="76" t="s">
        <v>36584</v>
      </c>
      <c r="AK9419" s="76" t="s">
        <v>36585</v>
      </c>
      <c r="AL9419" s="76" t="n">
        <v>1</v>
      </c>
      <c r="AM9419" s="76" t="n">
        <v>1</v>
      </c>
    </row>
    <row r="9420" customFormat="false" ht="15" hidden="false" customHeight="false" outlineLevel="0" collapsed="false">
      <c r="A9420" s="76" t="n">
        <v>1637046</v>
      </c>
      <c r="B9420" s="76" t="s">
        <v>36582</v>
      </c>
      <c r="C9420" s="76" t="s">
        <v>31195</v>
      </c>
      <c r="D9420" s="76" t="n">
        <v>4540856</v>
      </c>
      <c r="E9420" s="76" t="s">
        <v>132</v>
      </c>
      <c r="H9420" s="78" t="n">
        <v>41706</v>
      </c>
      <c r="I9420" s="76" t="s">
        <v>190</v>
      </c>
      <c r="J9420" s="76" t="n">
        <v>-11</v>
      </c>
      <c r="K9420" s="76" t="s">
        <v>41</v>
      </c>
      <c r="M9420" s="76" t="s">
        <v>134</v>
      </c>
      <c r="N9420" s="79" t="s">
        <v>3076</v>
      </c>
      <c r="O9420" s="76" t="s">
        <v>3077</v>
      </c>
      <c r="P9420" s="78" t="n">
        <v>45689</v>
      </c>
      <c r="Q9420" s="76" t="s">
        <v>114</v>
      </c>
      <c r="R9420" s="78" t="n">
        <v>45568</v>
      </c>
      <c r="T9420" s="76" t="s">
        <v>115</v>
      </c>
      <c r="U9420" s="76" t="n">
        <v>500</v>
      </c>
      <c r="X9420" s="76" t="n">
        <v>5</v>
      </c>
      <c r="Y9420" s="76" t="s">
        <v>116</v>
      </c>
      <c r="AC9420" s="76" t="s">
        <v>117</v>
      </c>
      <c r="AD9420" s="76" t="s">
        <v>13692</v>
      </c>
      <c r="AE9420" s="76" t="n">
        <v>45650</v>
      </c>
      <c r="AF9420" s="76" t="s">
        <v>36586</v>
      </c>
      <c r="AJ9420" s="79" t="s">
        <v>36587</v>
      </c>
      <c r="AK9420" s="76" t="s">
        <v>36588</v>
      </c>
      <c r="AL9420" s="76" t="n">
        <v>0</v>
      </c>
      <c r="AM9420" s="76" t="n">
        <v>0</v>
      </c>
    </row>
    <row r="9421" customFormat="false" ht="15" hidden="false" customHeight="false" outlineLevel="0" collapsed="false">
      <c r="A9421" s="76" t="n">
        <v>1470195</v>
      </c>
      <c r="B9421" s="76" t="s">
        <v>36589</v>
      </c>
      <c r="C9421" s="76" t="s">
        <v>108</v>
      </c>
      <c r="D9421" s="76" t="n">
        <v>1811058</v>
      </c>
      <c r="E9421" s="76" t="s">
        <v>132</v>
      </c>
      <c r="F9421" s="76" t="s">
        <v>132</v>
      </c>
      <c r="H9421" s="78" t="n">
        <v>42188</v>
      </c>
      <c r="I9421" s="76" t="s">
        <v>231</v>
      </c>
      <c r="J9421" s="76" t="n">
        <v>-10</v>
      </c>
      <c r="K9421" s="76" t="s">
        <v>41</v>
      </c>
      <c r="M9421" s="76" t="s">
        <v>111</v>
      </c>
      <c r="N9421" s="79" t="s">
        <v>337</v>
      </c>
      <c r="O9421" s="76" t="s">
        <v>338</v>
      </c>
      <c r="P9421" s="78" t="n">
        <v>45540</v>
      </c>
      <c r="Q9421" s="76" t="s">
        <v>114</v>
      </c>
      <c r="R9421" s="78" t="n">
        <v>44943</v>
      </c>
      <c r="T9421" s="76" t="s">
        <v>115</v>
      </c>
      <c r="U9421" s="76" t="n">
        <v>500</v>
      </c>
      <c r="X9421" s="76" t="n">
        <v>5</v>
      </c>
      <c r="Y9421" s="76" t="s">
        <v>116</v>
      </c>
      <c r="AC9421" s="76" t="s">
        <v>117</v>
      </c>
      <c r="AD9421" s="76" t="s">
        <v>10049</v>
      </c>
      <c r="AE9421" s="76" t="n">
        <v>18500</v>
      </c>
      <c r="AF9421" s="76" t="s">
        <v>36590</v>
      </c>
      <c r="AJ9421" s="79" t="s">
        <v>36591</v>
      </c>
      <c r="AK9421" s="76" t="s">
        <v>36592</v>
      </c>
      <c r="AL9421" s="76" t="n">
        <v>0</v>
      </c>
      <c r="AM9421" s="76" t="n">
        <v>0</v>
      </c>
    </row>
    <row r="9422" customFormat="false" ht="15" hidden="false" customHeight="false" outlineLevel="0" collapsed="false">
      <c r="A9422" s="76" t="n">
        <v>1470543</v>
      </c>
      <c r="B9422" s="76" t="s">
        <v>36589</v>
      </c>
      <c r="C9422" s="76" t="s">
        <v>36593</v>
      </c>
      <c r="D9422" s="76" t="n">
        <v>2816715</v>
      </c>
      <c r="E9422" s="76" t="s">
        <v>132</v>
      </c>
      <c r="H9422" s="78" t="n">
        <v>40128</v>
      </c>
      <c r="I9422" s="76" t="s">
        <v>133</v>
      </c>
      <c r="J9422" s="76" t="n">
        <v>-16</v>
      </c>
      <c r="K9422" s="76" t="s">
        <v>41</v>
      </c>
      <c r="M9422" s="76" t="s">
        <v>155</v>
      </c>
      <c r="N9422" s="79" t="s">
        <v>232</v>
      </c>
      <c r="O9422" s="76" t="s">
        <v>233</v>
      </c>
      <c r="P9422" s="78" t="n">
        <v>45685</v>
      </c>
      <c r="Q9422" s="76" t="s">
        <v>114</v>
      </c>
      <c r="R9422" s="78" t="n">
        <v>44945</v>
      </c>
      <c r="T9422" s="76" t="s">
        <v>115</v>
      </c>
      <c r="U9422" s="76" t="n">
        <v>500</v>
      </c>
      <c r="X9422" s="76" t="n">
        <v>5</v>
      </c>
      <c r="Y9422" s="76" t="s">
        <v>116</v>
      </c>
      <c r="AC9422" s="76" t="s">
        <v>117</v>
      </c>
      <c r="AD9422" s="76" t="s">
        <v>36594</v>
      </c>
      <c r="AE9422" s="76" t="n">
        <v>28210</v>
      </c>
      <c r="AF9422" s="76" t="n">
        <v>9</v>
      </c>
      <c r="AG9422" s="76" t="s">
        <v>36595</v>
      </c>
      <c r="AK9422" s="76" t="s">
        <v>36596</v>
      </c>
      <c r="AL9422" s="76" t="n">
        <v>0</v>
      </c>
      <c r="AM9422" s="76" t="n">
        <v>0</v>
      </c>
    </row>
    <row r="9423" customFormat="false" ht="15" hidden="false" customHeight="false" outlineLevel="0" collapsed="false">
      <c r="A9423" s="76" t="n">
        <v>403669</v>
      </c>
      <c r="B9423" s="76" t="s">
        <v>36589</v>
      </c>
      <c r="C9423" s="76" t="s">
        <v>1545</v>
      </c>
      <c r="D9423" s="76" t="n">
        <v>3716533</v>
      </c>
      <c r="E9423" s="76" t="s">
        <v>132</v>
      </c>
      <c r="F9423" s="76" t="s">
        <v>132</v>
      </c>
      <c r="H9423" s="78" t="n">
        <v>35633</v>
      </c>
      <c r="I9423" s="76" t="s">
        <v>23</v>
      </c>
      <c r="J9423" s="76" t="n">
        <v>-40</v>
      </c>
      <c r="K9423" s="76" t="s">
        <v>41</v>
      </c>
      <c r="M9423" s="76" t="s">
        <v>124</v>
      </c>
      <c r="N9423" s="79" t="s">
        <v>1887</v>
      </c>
      <c r="O9423" s="76" t="s">
        <v>1888</v>
      </c>
      <c r="P9423" s="78" t="n">
        <v>45539</v>
      </c>
      <c r="Q9423" s="76" t="s">
        <v>114</v>
      </c>
      <c r="R9423" s="78" t="n">
        <v>37972</v>
      </c>
      <c r="S9423" s="78" t="n">
        <v>45460</v>
      </c>
      <c r="T9423" s="76" t="s">
        <v>201</v>
      </c>
      <c r="U9423" s="76" t="n">
        <v>1499</v>
      </c>
      <c r="X9423" s="76" t="n">
        <v>14</v>
      </c>
      <c r="Y9423" s="76" t="s">
        <v>116</v>
      </c>
      <c r="AC9423" s="76" t="s">
        <v>117</v>
      </c>
      <c r="AD9423" s="76" t="s">
        <v>9275</v>
      </c>
      <c r="AE9423" s="76" t="n">
        <v>37150</v>
      </c>
      <c r="AF9423" s="76" t="s">
        <v>36597</v>
      </c>
      <c r="AI9423" s="79" t="s">
        <v>36598</v>
      </c>
      <c r="AJ9423" s="79" t="s">
        <v>36599</v>
      </c>
      <c r="AK9423" s="76" t="s">
        <v>36600</v>
      </c>
      <c r="AL9423" s="76" t="n">
        <v>0</v>
      </c>
      <c r="AM9423" s="76" t="n">
        <v>0</v>
      </c>
    </row>
    <row r="9424" customFormat="false" ht="15" hidden="false" customHeight="false" outlineLevel="0" collapsed="false">
      <c r="A9424" s="76" t="n">
        <v>1673833</v>
      </c>
      <c r="B9424" s="76" t="s">
        <v>36601</v>
      </c>
      <c r="C9424" s="76" t="s">
        <v>35000</v>
      </c>
      <c r="D9424" s="76" t="n">
        <v>3612900</v>
      </c>
      <c r="E9424" s="76" t="s">
        <v>109</v>
      </c>
      <c r="H9424" s="78" t="n">
        <v>41747</v>
      </c>
      <c r="I9424" s="76" t="s">
        <v>190</v>
      </c>
      <c r="J9424" s="76" t="n">
        <v>-11</v>
      </c>
      <c r="K9424" s="76" t="s">
        <v>2</v>
      </c>
      <c r="M9424" s="76" t="s">
        <v>269</v>
      </c>
      <c r="N9424" s="79" t="s">
        <v>2013</v>
      </c>
      <c r="O9424" s="76" t="s">
        <v>2014</v>
      </c>
      <c r="P9424" s="78" t="n">
        <v>45673</v>
      </c>
      <c r="Q9424" s="76" t="s">
        <v>114</v>
      </c>
      <c r="R9424" s="78" t="n">
        <v>45673</v>
      </c>
      <c r="T9424" s="76" t="s">
        <v>115</v>
      </c>
      <c r="U9424" s="76" t="n">
        <v>500</v>
      </c>
      <c r="X9424" s="76" t="n">
        <v>5</v>
      </c>
      <c r="Y9424" s="76" t="s">
        <v>116</v>
      </c>
      <c r="AC9424" s="76" t="s">
        <v>117</v>
      </c>
      <c r="AD9424" s="76" t="s">
        <v>2015</v>
      </c>
      <c r="AE9424" s="76" t="n">
        <v>36260</v>
      </c>
      <c r="AF9424" s="76" t="s">
        <v>36602</v>
      </c>
      <c r="AJ9424" s="79" t="s">
        <v>36603</v>
      </c>
      <c r="AK9424" s="76" t="s">
        <v>36604</v>
      </c>
      <c r="AL9424" s="76" t="n">
        <v>1</v>
      </c>
      <c r="AM9424" s="76" t="n">
        <v>0</v>
      </c>
    </row>
    <row r="9425" customFormat="false" ht="15" hidden="false" customHeight="false" outlineLevel="0" collapsed="false">
      <c r="A9425" s="76" t="n">
        <v>1523389</v>
      </c>
      <c r="B9425" s="76" t="s">
        <v>36605</v>
      </c>
      <c r="C9425" s="76" t="s">
        <v>316</v>
      </c>
      <c r="D9425" s="76" t="n">
        <v>3736215</v>
      </c>
      <c r="E9425" s="76" t="s">
        <v>132</v>
      </c>
      <c r="H9425" s="78" t="n">
        <v>41231</v>
      </c>
      <c r="I9425" s="76" t="s">
        <v>370</v>
      </c>
      <c r="J9425" s="76" t="n">
        <v>-13</v>
      </c>
      <c r="K9425" s="76" t="s">
        <v>41</v>
      </c>
      <c r="M9425" s="76" t="s">
        <v>124</v>
      </c>
      <c r="N9425" s="79" t="s">
        <v>257</v>
      </c>
      <c r="O9425" s="76" t="s">
        <v>258</v>
      </c>
      <c r="P9425" s="78" t="n">
        <v>45571</v>
      </c>
      <c r="Q9425" s="76" t="s">
        <v>114</v>
      </c>
      <c r="R9425" s="78" t="n">
        <v>45196</v>
      </c>
      <c r="T9425" s="76" t="s">
        <v>115</v>
      </c>
      <c r="U9425" s="76" t="n">
        <v>519</v>
      </c>
      <c r="X9425" s="76" t="n">
        <v>5</v>
      </c>
      <c r="Y9425" s="76" t="s">
        <v>116</v>
      </c>
      <c r="AC9425" s="76" t="s">
        <v>117</v>
      </c>
      <c r="AD9425" s="76" t="s">
        <v>264</v>
      </c>
      <c r="AE9425" s="76" t="n">
        <v>37300</v>
      </c>
      <c r="AF9425" s="76" t="s">
        <v>36606</v>
      </c>
      <c r="AI9425" s="79" t="s">
        <v>36607</v>
      </c>
      <c r="AJ9425" s="79" t="s">
        <v>36608</v>
      </c>
      <c r="AK9425" s="76" t="s">
        <v>36609</v>
      </c>
      <c r="AL9425" s="76" t="n">
        <v>0</v>
      </c>
      <c r="AM9425" s="76" t="n">
        <v>0</v>
      </c>
    </row>
    <row r="9426" customFormat="false" ht="15" hidden="false" customHeight="false" outlineLevel="0" collapsed="false">
      <c r="A9426" s="76" t="n">
        <v>1219057</v>
      </c>
      <c r="B9426" s="76" t="s">
        <v>36589</v>
      </c>
      <c r="C9426" s="76" t="s">
        <v>890</v>
      </c>
      <c r="D9426" s="76" t="n">
        <v>3730164</v>
      </c>
      <c r="E9426" s="76" t="s">
        <v>475</v>
      </c>
      <c r="F9426" s="76" t="s">
        <v>132</v>
      </c>
      <c r="H9426" s="78" t="n">
        <v>27521</v>
      </c>
      <c r="I9426" s="76" t="s">
        <v>197</v>
      </c>
      <c r="J9426" s="76" t="s">
        <v>198</v>
      </c>
      <c r="K9426" s="76" t="s">
        <v>2</v>
      </c>
      <c r="M9426" s="76" t="s">
        <v>124</v>
      </c>
      <c r="N9426" s="79" t="s">
        <v>168</v>
      </c>
      <c r="O9426" s="76" t="s">
        <v>169</v>
      </c>
      <c r="P9426" s="78" t="n">
        <v>45477</v>
      </c>
      <c r="Q9426" s="76" t="s">
        <v>114</v>
      </c>
      <c r="R9426" s="78" t="n">
        <v>43358</v>
      </c>
      <c r="S9426" s="78" t="n">
        <v>45488</v>
      </c>
      <c r="T9426" s="76" t="s">
        <v>201</v>
      </c>
      <c r="U9426" s="76" t="n">
        <v>657</v>
      </c>
      <c r="X9426" s="76" t="n">
        <v>6</v>
      </c>
      <c r="Y9426" s="76" t="s">
        <v>116</v>
      </c>
      <c r="AC9426" s="76" t="s">
        <v>117</v>
      </c>
      <c r="AD9426" s="76" t="s">
        <v>394</v>
      </c>
      <c r="AE9426" s="76" t="n">
        <v>37200</v>
      </c>
      <c r="AF9426" s="76" t="s">
        <v>36610</v>
      </c>
      <c r="AI9426" s="79" t="s">
        <v>36611</v>
      </c>
      <c r="AJ9426" s="79" t="s">
        <v>36611</v>
      </c>
      <c r="AK9426" s="76" t="s">
        <v>36612</v>
      </c>
      <c r="AL9426" s="76" t="n">
        <v>0</v>
      </c>
      <c r="AM9426" s="76" t="n">
        <v>0</v>
      </c>
    </row>
    <row r="9427" customFormat="false" ht="15" hidden="false" customHeight="false" outlineLevel="0" collapsed="false">
      <c r="A9427" s="76" t="n">
        <v>492271</v>
      </c>
      <c r="B9427" s="76" t="s">
        <v>36589</v>
      </c>
      <c r="C9427" s="76" t="s">
        <v>14904</v>
      </c>
      <c r="D9427" s="76" t="n">
        <v>3717807</v>
      </c>
      <c r="E9427" s="76" t="s">
        <v>132</v>
      </c>
      <c r="F9427" s="76" t="s">
        <v>132</v>
      </c>
      <c r="H9427" s="78" t="n">
        <v>25543</v>
      </c>
      <c r="I9427" s="76" t="s">
        <v>321</v>
      </c>
      <c r="J9427" s="76" t="s">
        <v>322</v>
      </c>
      <c r="K9427" s="76" t="s">
        <v>41</v>
      </c>
      <c r="M9427" s="76" t="s">
        <v>124</v>
      </c>
      <c r="N9427" s="79" t="s">
        <v>1887</v>
      </c>
      <c r="O9427" s="76" t="s">
        <v>1888</v>
      </c>
      <c r="P9427" s="78" t="n">
        <v>45485</v>
      </c>
      <c r="Q9427" s="76" t="s">
        <v>114</v>
      </c>
      <c r="R9427" s="78" t="n">
        <v>38631</v>
      </c>
      <c r="S9427" s="78" t="n">
        <v>45177</v>
      </c>
      <c r="T9427" s="76" t="s">
        <v>183</v>
      </c>
      <c r="U9427" s="76" t="n">
        <v>1096</v>
      </c>
      <c r="X9427" s="76" t="n">
        <v>10</v>
      </c>
      <c r="Y9427" s="76" t="s">
        <v>116</v>
      </c>
      <c r="AC9427" s="76" t="s">
        <v>117</v>
      </c>
      <c r="AD9427" s="76" t="s">
        <v>5849</v>
      </c>
      <c r="AE9427" s="76" t="n">
        <v>37110</v>
      </c>
      <c r="AF9427" s="76" t="s">
        <v>36613</v>
      </c>
      <c r="AI9427" s="79" t="s">
        <v>36598</v>
      </c>
      <c r="AJ9427" s="79" t="s">
        <v>36614</v>
      </c>
      <c r="AK9427" s="76" t="s">
        <v>36615</v>
      </c>
      <c r="AL9427" s="76" t="n">
        <v>0</v>
      </c>
      <c r="AM9427" s="76" t="n">
        <v>0</v>
      </c>
    </row>
    <row r="9428" customFormat="false" ht="15" hidden="false" customHeight="false" outlineLevel="0" collapsed="false">
      <c r="A9428" s="76" t="n">
        <v>191111</v>
      </c>
      <c r="B9428" s="76" t="s">
        <v>36589</v>
      </c>
      <c r="C9428" s="76" t="s">
        <v>36616</v>
      </c>
      <c r="D9428" s="76" t="n">
        <v>185733</v>
      </c>
      <c r="E9428" s="76" t="s">
        <v>132</v>
      </c>
      <c r="F9428" s="76" t="s">
        <v>132</v>
      </c>
      <c r="H9428" s="78" t="n">
        <v>32438</v>
      </c>
      <c r="I9428" s="76" t="s">
        <v>23</v>
      </c>
      <c r="J9428" s="76" t="n">
        <v>-40</v>
      </c>
      <c r="K9428" s="76" t="s">
        <v>41</v>
      </c>
      <c r="M9428" s="76" t="s">
        <v>111</v>
      </c>
      <c r="N9428" s="79" t="s">
        <v>210</v>
      </c>
      <c r="O9428" s="76" t="s">
        <v>211</v>
      </c>
      <c r="P9428" s="78" t="n">
        <v>45545</v>
      </c>
      <c r="Q9428" s="76" t="s">
        <v>114</v>
      </c>
      <c r="R9428" s="78" t="n">
        <v>37432</v>
      </c>
      <c r="S9428" s="78" t="n">
        <v>45540</v>
      </c>
      <c r="T9428" s="76" t="s">
        <v>201</v>
      </c>
      <c r="U9428" s="76" t="n">
        <v>1208</v>
      </c>
      <c r="X9428" s="76" t="n">
        <v>12</v>
      </c>
      <c r="Y9428" s="76" t="s">
        <v>116</v>
      </c>
      <c r="AB9428" s="78" t="n">
        <v>45474</v>
      </c>
      <c r="AC9428" s="76" t="s">
        <v>117</v>
      </c>
      <c r="AD9428" s="76" t="s">
        <v>9459</v>
      </c>
      <c r="AE9428" s="76" t="n">
        <v>18220</v>
      </c>
      <c r="AF9428" s="76" t="s">
        <v>36617</v>
      </c>
      <c r="AJ9428" s="79" t="s">
        <v>36618</v>
      </c>
      <c r="AK9428" s="76" t="s">
        <v>36619</v>
      </c>
      <c r="AL9428" s="76" t="n">
        <v>0</v>
      </c>
      <c r="AM9428" s="76" t="n">
        <v>0</v>
      </c>
    </row>
    <row r="9429" customFormat="false" ht="15" hidden="false" customHeight="false" outlineLevel="0" collapsed="false">
      <c r="A9429" s="76" t="n">
        <v>548660</v>
      </c>
      <c r="B9429" s="76" t="s">
        <v>36589</v>
      </c>
      <c r="C9429" s="76" t="s">
        <v>1899</v>
      </c>
      <c r="D9429" s="76" t="n">
        <v>618806</v>
      </c>
      <c r="E9429" s="76" t="s">
        <v>132</v>
      </c>
      <c r="F9429" s="76" t="s">
        <v>132</v>
      </c>
      <c r="H9429" s="78" t="n">
        <v>34044</v>
      </c>
      <c r="I9429" s="76" t="s">
        <v>23</v>
      </c>
      <c r="J9429" s="76" t="n">
        <v>-40</v>
      </c>
      <c r="K9429" s="76" t="s">
        <v>41</v>
      </c>
      <c r="M9429" s="76" t="s">
        <v>155</v>
      </c>
      <c r="N9429" s="79" t="s">
        <v>848</v>
      </c>
      <c r="O9429" s="76" t="s">
        <v>849</v>
      </c>
      <c r="P9429" s="78" t="n">
        <v>45559</v>
      </c>
      <c r="Q9429" s="76" t="s">
        <v>114</v>
      </c>
      <c r="R9429" s="78" t="n">
        <v>38999</v>
      </c>
      <c r="S9429" s="78" t="n">
        <v>45492</v>
      </c>
      <c r="T9429" s="76" t="s">
        <v>201</v>
      </c>
      <c r="U9429" s="76" t="n">
        <v>993</v>
      </c>
      <c r="X9429" s="76" t="n">
        <v>9</v>
      </c>
      <c r="Y9429" s="76" t="s">
        <v>116</v>
      </c>
      <c r="AB9429" s="78" t="n">
        <v>43282</v>
      </c>
      <c r="AC9429" s="76" t="s">
        <v>117</v>
      </c>
      <c r="AD9429" s="76" t="s">
        <v>1288</v>
      </c>
      <c r="AE9429" s="76" t="n">
        <v>28000</v>
      </c>
      <c r="AF9429" s="76" t="s">
        <v>36620</v>
      </c>
      <c r="AJ9429" s="79" t="s">
        <v>36621</v>
      </c>
      <c r="AK9429" s="76" t="s">
        <v>36622</v>
      </c>
      <c r="AL9429" s="76" t="n">
        <v>0</v>
      </c>
      <c r="AM9429" s="76" t="n">
        <v>0</v>
      </c>
    </row>
    <row r="9430" customFormat="false" ht="15" hidden="false" customHeight="false" outlineLevel="0" collapsed="false">
      <c r="A9430" s="76" t="n">
        <v>1637255</v>
      </c>
      <c r="B9430" s="76" t="s">
        <v>36589</v>
      </c>
      <c r="C9430" s="76" t="s">
        <v>14923</v>
      </c>
      <c r="D9430" s="76" t="n">
        <v>3737762</v>
      </c>
      <c r="E9430" s="76" t="s">
        <v>109</v>
      </c>
      <c r="H9430" s="78" t="n">
        <v>30575</v>
      </c>
      <c r="I9430" s="76" t="s">
        <v>179</v>
      </c>
      <c r="J9430" s="76" t="s">
        <v>180</v>
      </c>
      <c r="K9430" s="76" t="s">
        <v>41</v>
      </c>
      <c r="M9430" s="76" t="s">
        <v>124</v>
      </c>
      <c r="N9430" s="79" t="s">
        <v>480</v>
      </c>
      <c r="O9430" s="76" t="s">
        <v>481</v>
      </c>
      <c r="P9430" s="78" t="n">
        <v>45568</v>
      </c>
      <c r="Q9430" s="76" t="s">
        <v>114</v>
      </c>
      <c r="R9430" s="78" t="n">
        <v>45568</v>
      </c>
      <c r="T9430" s="76" t="s">
        <v>325</v>
      </c>
      <c r="U9430" s="76" t="n">
        <v>500</v>
      </c>
      <c r="X9430" s="76" t="n">
        <v>5</v>
      </c>
      <c r="Y9430" s="76" t="s">
        <v>116</v>
      </c>
      <c r="AC9430" s="76" t="s">
        <v>117</v>
      </c>
      <c r="AD9430" s="76" t="s">
        <v>985</v>
      </c>
      <c r="AE9430" s="76" t="n">
        <v>37250</v>
      </c>
      <c r="AF9430" s="76" t="s">
        <v>36623</v>
      </c>
      <c r="AK9430" s="76" t="s">
        <v>36624</v>
      </c>
      <c r="AL9430" s="76" t="n">
        <v>0</v>
      </c>
      <c r="AM9430" s="76" t="n">
        <v>0</v>
      </c>
    </row>
    <row r="9431" customFormat="false" ht="15" hidden="false" customHeight="false" outlineLevel="0" collapsed="false">
      <c r="A9431" s="76" t="n">
        <v>1611389</v>
      </c>
      <c r="B9431" s="76" t="s">
        <v>36625</v>
      </c>
      <c r="C9431" s="76" t="s">
        <v>20422</v>
      </c>
      <c r="D9431" s="76" t="n">
        <v>1811976</v>
      </c>
      <c r="E9431" s="76" t="s">
        <v>109</v>
      </c>
      <c r="H9431" s="78" t="n">
        <v>42172</v>
      </c>
      <c r="I9431" s="76" t="s">
        <v>231</v>
      </c>
      <c r="J9431" s="76" t="n">
        <v>-10</v>
      </c>
      <c r="K9431" s="76" t="s">
        <v>41</v>
      </c>
      <c r="M9431" s="76" t="s">
        <v>111</v>
      </c>
      <c r="N9431" s="79" t="s">
        <v>337</v>
      </c>
      <c r="O9431" s="76" t="s">
        <v>338</v>
      </c>
      <c r="P9431" s="78" t="n">
        <v>45548</v>
      </c>
      <c r="Q9431" s="76" t="s">
        <v>114</v>
      </c>
      <c r="R9431" s="78" t="n">
        <v>45548</v>
      </c>
      <c r="T9431" s="76" t="s">
        <v>115</v>
      </c>
      <c r="U9431" s="76" t="n">
        <v>500</v>
      </c>
      <c r="X9431" s="76" t="n">
        <v>5</v>
      </c>
      <c r="Y9431" s="76" t="s">
        <v>116</v>
      </c>
      <c r="AC9431" s="76" t="s">
        <v>117</v>
      </c>
      <c r="AD9431" s="76" t="s">
        <v>14880</v>
      </c>
      <c r="AE9431" s="76" t="n">
        <v>18500</v>
      </c>
      <c r="AF9431" s="76" t="s">
        <v>36626</v>
      </c>
      <c r="AJ9431" s="79" t="s">
        <v>36627</v>
      </c>
      <c r="AK9431" s="76" t="s">
        <v>36628</v>
      </c>
      <c r="AL9431" s="76" t="n">
        <v>0</v>
      </c>
      <c r="AM9431" s="76" t="n">
        <v>0</v>
      </c>
    </row>
    <row r="9432" customFormat="false" ht="15" hidden="false" customHeight="false" outlineLevel="0" collapsed="false">
      <c r="A9432" s="76" t="n">
        <v>1646601</v>
      </c>
      <c r="B9432" s="76" t="s">
        <v>36629</v>
      </c>
      <c r="C9432" s="76" t="s">
        <v>1766</v>
      </c>
      <c r="D9432" s="76" t="n">
        <v>2817656</v>
      </c>
      <c r="E9432" s="76" t="s">
        <v>109</v>
      </c>
      <c r="H9432" s="78" t="n">
        <v>41838</v>
      </c>
      <c r="I9432" s="76" t="s">
        <v>190</v>
      </c>
      <c r="J9432" s="76" t="n">
        <v>-11</v>
      </c>
      <c r="K9432" s="76" t="s">
        <v>41</v>
      </c>
      <c r="M9432" s="76" t="s">
        <v>155</v>
      </c>
      <c r="N9432" s="79" t="s">
        <v>3651</v>
      </c>
      <c r="O9432" s="76" t="s">
        <v>3652</v>
      </c>
      <c r="P9432" s="78" t="n">
        <v>45578</v>
      </c>
      <c r="Q9432" s="76" t="s">
        <v>114</v>
      </c>
      <c r="R9432" s="78" t="n">
        <v>45578</v>
      </c>
      <c r="T9432" s="76" t="s">
        <v>115</v>
      </c>
      <c r="U9432" s="76" t="n">
        <v>500</v>
      </c>
      <c r="X9432" s="76" t="n">
        <v>5</v>
      </c>
      <c r="Y9432" s="76" t="s">
        <v>116</v>
      </c>
      <c r="AC9432" s="76" t="s">
        <v>117</v>
      </c>
      <c r="AD9432" s="76" t="s">
        <v>4744</v>
      </c>
      <c r="AE9432" s="76" t="n">
        <v>28300</v>
      </c>
      <c r="AF9432" s="76" t="s">
        <v>36630</v>
      </c>
      <c r="AJ9432" s="76" t="s">
        <v>36631</v>
      </c>
      <c r="AK9432" s="76" t="s">
        <v>36632</v>
      </c>
      <c r="AL9432" s="76" t="n">
        <v>0</v>
      </c>
      <c r="AM9432" s="76" t="n">
        <v>0</v>
      </c>
    </row>
    <row r="9433" customFormat="false" ht="15" hidden="false" customHeight="false" outlineLevel="0" collapsed="false">
      <c r="A9433" s="76" t="n">
        <v>1011776</v>
      </c>
      <c r="B9433" s="76" t="s">
        <v>36633</v>
      </c>
      <c r="C9433" s="76" t="s">
        <v>1545</v>
      </c>
      <c r="D9433" s="76" t="n">
        <v>367649</v>
      </c>
      <c r="E9433" s="76" t="s">
        <v>132</v>
      </c>
      <c r="F9433" s="76" t="s">
        <v>132</v>
      </c>
      <c r="H9433" s="78" t="n">
        <v>27134</v>
      </c>
      <c r="I9433" s="76" t="s">
        <v>208</v>
      </c>
      <c r="J9433" s="76" t="s">
        <v>209</v>
      </c>
      <c r="K9433" s="76" t="s">
        <v>41</v>
      </c>
      <c r="M9433" s="76" t="s">
        <v>269</v>
      </c>
      <c r="N9433" s="79" t="s">
        <v>1909</v>
      </c>
      <c r="O9433" s="76" t="s">
        <v>1910</v>
      </c>
      <c r="P9433" s="78" t="n">
        <v>45485</v>
      </c>
      <c r="Q9433" s="76" t="s">
        <v>114</v>
      </c>
      <c r="R9433" s="78" t="n">
        <v>41899</v>
      </c>
      <c r="S9433" s="78" t="n">
        <v>44803</v>
      </c>
      <c r="T9433" s="76" t="s">
        <v>183</v>
      </c>
      <c r="U9433" s="76" t="n">
        <v>877</v>
      </c>
      <c r="X9433" s="76" t="n">
        <v>8</v>
      </c>
      <c r="Y9433" s="76" t="s">
        <v>116</v>
      </c>
      <c r="AC9433" s="76" t="s">
        <v>117</v>
      </c>
      <c r="AD9433" s="76" t="s">
        <v>12530</v>
      </c>
      <c r="AE9433" s="76" t="n">
        <v>36400</v>
      </c>
      <c r="AF9433" s="76" t="s">
        <v>36634</v>
      </c>
      <c r="AJ9433" s="79" t="s">
        <v>36635</v>
      </c>
      <c r="AK9433" s="76" t="s">
        <v>36636</v>
      </c>
      <c r="AL9433" s="76" t="n">
        <v>0</v>
      </c>
      <c r="AM9433" s="76" t="n">
        <v>0</v>
      </c>
    </row>
    <row r="9434" customFormat="false" ht="15" hidden="false" customHeight="false" outlineLevel="0" collapsed="false">
      <c r="A9434" s="76" t="n">
        <v>1579986</v>
      </c>
      <c r="B9434" s="76" t="s">
        <v>36637</v>
      </c>
      <c r="C9434" s="76" t="s">
        <v>331</v>
      </c>
      <c r="D9434" s="76" t="n">
        <v>2817210</v>
      </c>
      <c r="E9434" s="76" t="s">
        <v>132</v>
      </c>
      <c r="F9434" s="76" t="s">
        <v>109</v>
      </c>
      <c r="H9434" s="78" t="n">
        <v>29538</v>
      </c>
      <c r="I9434" s="76" t="s">
        <v>179</v>
      </c>
      <c r="J9434" s="76" t="s">
        <v>180</v>
      </c>
      <c r="K9434" s="76" t="s">
        <v>41</v>
      </c>
      <c r="M9434" s="76" t="s">
        <v>155</v>
      </c>
      <c r="N9434" s="79" t="s">
        <v>440</v>
      </c>
      <c r="O9434" s="76" t="s">
        <v>441</v>
      </c>
      <c r="P9434" s="78" t="n">
        <v>45545</v>
      </c>
      <c r="Q9434" s="76" t="s">
        <v>114</v>
      </c>
      <c r="R9434" s="78" t="n">
        <v>45429</v>
      </c>
      <c r="S9434" s="78" t="n">
        <v>45439</v>
      </c>
      <c r="T9434" s="76" t="s">
        <v>201</v>
      </c>
      <c r="U9434" s="76" t="n">
        <v>580</v>
      </c>
      <c r="X9434" s="76" t="n">
        <v>5</v>
      </c>
      <c r="Y9434" s="76" t="s">
        <v>116</v>
      </c>
      <c r="AC9434" s="76" t="s">
        <v>117</v>
      </c>
      <c r="AD9434" s="76" t="s">
        <v>23463</v>
      </c>
      <c r="AE9434" s="76" t="n">
        <v>28630</v>
      </c>
      <c r="AF9434" s="76" t="s">
        <v>36638</v>
      </c>
      <c r="AJ9434" s="79" t="s">
        <v>36639</v>
      </c>
      <c r="AK9434" s="76" t="s">
        <v>36640</v>
      </c>
      <c r="AL9434" s="76" t="n">
        <v>0</v>
      </c>
      <c r="AM9434" s="76" t="n">
        <v>0</v>
      </c>
    </row>
    <row r="9435" customFormat="false" ht="15" hidden="false" customHeight="false" outlineLevel="0" collapsed="false">
      <c r="A9435" s="76" t="n">
        <v>191353</v>
      </c>
      <c r="B9435" s="76" t="s">
        <v>36637</v>
      </c>
      <c r="C9435" s="76" t="s">
        <v>517</v>
      </c>
      <c r="D9435" s="76" t="n">
        <v>3710230</v>
      </c>
      <c r="E9435" s="76" t="s">
        <v>132</v>
      </c>
      <c r="H9435" s="78" t="n">
        <v>23076</v>
      </c>
      <c r="I9435" s="76" t="s">
        <v>267</v>
      </c>
      <c r="J9435" s="76" t="s">
        <v>268</v>
      </c>
      <c r="K9435" s="76" t="s">
        <v>41</v>
      </c>
      <c r="M9435" s="76" t="s">
        <v>124</v>
      </c>
      <c r="N9435" s="79" t="s">
        <v>456</v>
      </c>
      <c r="O9435" s="76" t="s">
        <v>457</v>
      </c>
      <c r="P9435" s="78" t="n">
        <v>45548</v>
      </c>
      <c r="Q9435" s="76" t="s">
        <v>114</v>
      </c>
      <c r="R9435" s="78" t="n">
        <v>37432</v>
      </c>
      <c r="S9435" s="78" t="n">
        <v>45546</v>
      </c>
      <c r="T9435" s="76" t="s">
        <v>201</v>
      </c>
      <c r="U9435" s="76" t="n">
        <v>768</v>
      </c>
      <c r="X9435" s="76" t="n">
        <v>7</v>
      </c>
      <c r="Y9435" s="76" t="s">
        <v>116</v>
      </c>
      <c r="AC9435" s="76" t="s">
        <v>117</v>
      </c>
      <c r="AD9435" s="76" t="s">
        <v>3764</v>
      </c>
      <c r="AE9435" s="76" t="n">
        <v>37700</v>
      </c>
      <c r="AF9435" s="76" t="s">
        <v>36641</v>
      </c>
      <c r="AI9435" s="79" t="s">
        <v>36642</v>
      </c>
      <c r="AK9435" s="76" t="s">
        <v>36643</v>
      </c>
      <c r="AL9435" s="76" t="n">
        <v>0</v>
      </c>
      <c r="AM9435" s="76" t="n">
        <v>0</v>
      </c>
    </row>
    <row r="9436" customFormat="false" ht="15" hidden="false" customHeight="false" outlineLevel="0" collapsed="false">
      <c r="A9436" s="76" t="n">
        <v>1649792</v>
      </c>
      <c r="B9436" s="76" t="s">
        <v>36644</v>
      </c>
      <c r="C9436" s="76" t="s">
        <v>873</v>
      </c>
      <c r="D9436" s="76" t="n">
        <v>1812134</v>
      </c>
      <c r="E9436" s="76" t="s">
        <v>109</v>
      </c>
      <c r="H9436" s="78" t="n">
        <v>42433</v>
      </c>
      <c r="I9436" s="76" t="s">
        <v>109</v>
      </c>
      <c r="J9436" s="76" t="n">
        <v>-9</v>
      </c>
      <c r="K9436" s="76" t="s">
        <v>41</v>
      </c>
      <c r="M9436" s="76" t="s">
        <v>111</v>
      </c>
      <c r="N9436" s="79" t="s">
        <v>488</v>
      </c>
      <c r="O9436" s="76" t="s">
        <v>489</v>
      </c>
      <c r="P9436" s="78" t="n">
        <v>45582</v>
      </c>
      <c r="Q9436" s="76" t="s">
        <v>114</v>
      </c>
      <c r="R9436" s="78" t="n">
        <v>45582</v>
      </c>
      <c r="T9436" s="76" t="s">
        <v>115</v>
      </c>
      <c r="U9436" s="76" t="n">
        <v>500</v>
      </c>
      <c r="X9436" s="76" t="n">
        <v>5</v>
      </c>
      <c r="Y9436" s="76" t="s">
        <v>116</v>
      </c>
      <c r="AC9436" s="76" t="s">
        <v>117</v>
      </c>
      <c r="AD9436" s="76" t="s">
        <v>3296</v>
      </c>
      <c r="AE9436" s="76" t="n">
        <v>18200</v>
      </c>
      <c r="AF9436" s="76" t="s">
        <v>36645</v>
      </c>
      <c r="AI9436" s="79" t="s">
        <v>3298</v>
      </c>
      <c r="AJ9436" s="79" t="s">
        <v>36646</v>
      </c>
      <c r="AK9436" s="76" t="s">
        <v>36647</v>
      </c>
      <c r="AL9436" s="76" t="n">
        <v>0</v>
      </c>
      <c r="AM9436" s="76" t="n">
        <v>0</v>
      </c>
    </row>
    <row r="9437" customFormat="false" ht="15" hidden="false" customHeight="false" outlineLevel="0" collapsed="false">
      <c r="A9437" s="76" t="n">
        <v>304253</v>
      </c>
      <c r="B9437" s="76" t="s">
        <v>36648</v>
      </c>
      <c r="C9437" s="76" t="s">
        <v>1545</v>
      </c>
      <c r="D9437" s="76" t="n">
        <v>3714925</v>
      </c>
      <c r="E9437" s="76" t="s">
        <v>132</v>
      </c>
      <c r="F9437" s="76" t="s">
        <v>132</v>
      </c>
      <c r="H9437" s="78" t="n">
        <v>32714</v>
      </c>
      <c r="I9437" s="76" t="s">
        <v>23</v>
      </c>
      <c r="J9437" s="76" t="n">
        <v>-40</v>
      </c>
      <c r="K9437" s="76" t="s">
        <v>41</v>
      </c>
      <c r="M9437" s="76" t="s">
        <v>124</v>
      </c>
      <c r="N9437" s="79" t="s">
        <v>3099</v>
      </c>
      <c r="O9437" s="76" t="s">
        <v>3100</v>
      </c>
      <c r="P9437" s="78" t="n">
        <v>45546</v>
      </c>
      <c r="Q9437" s="76" t="s">
        <v>114</v>
      </c>
      <c r="R9437" s="78" t="n">
        <v>37518</v>
      </c>
      <c r="S9437" s="78" t="n">
        <v>45180</v>
      </c>
      <c r="T9437" s="76" t="s">
        <v>183</v>
      </c>
      <c r="U9437" s="76" t="n">
        <v>500</v>
      </c>
      <c r="X9437" s="76" t="n">
        <v>5</v>
      </c>
      <c r="Y9437" s="76" t="s">
        <v>116</v>
      </c>
      <c r="AC9437" s="76" t="s">
        <v>117</v>
      </c>
      <c r="AD9437" s="76" t="s">
        <v>36649</v>
      </c>
      <c r="AE9437" s="76" t="n">
        <v>37330</v>
      </c>
      <c r="AF9437" s="76" t="s">
        <v>36650</v>
      </c>
      <c r="AJ9437" s="79" t="s">
        <v>36651</v>
      </c>
      <c r="AK9437" s="76" t="s">
        <v>36652</v>
      </c>
      <c r="AL9437" s="76" t="n">
        <v>0</v>
      </c>
      <c r="AM9437" s="76" t="n">
        <v>0</v>
      </c>
    </row>
    <row r="9438" customFormat="false" ht="15" hidden="false" customHeight="false" outlineLevel="0" collapsed="false">
      <c r="A9438" s="76" t="n">
        <v>1373300</v>
      </c>
      <c r="B9438" s="76" t="s">
        <v>36653</v>
      </c>
      <c r="C9438" s="76" t="s">
        <v>1003</v>
      </c>
      <c r="D9438" s="76" t="n">
        <v>4532750</v>
      </c>
      <c r="E9438" s="76" t="s">
        <v>132</v>
      </c>
      <c r="F9438" s="76" t="s">
        <v>132</v>
      </c>
      <c r="H9438" s="78" t="n">
        <v>23192</v>
      </c>
      <c r="I9438" s="76" t="s">
        <v>267</v>
      </c>
      <c r="J9438" s="76" t="s">
        <v>268</v>
      </c>
      <c r="K9438" s="76" t="s">
        <v>41</v>
      </c>
      <c r="M9438" s="76" t="s">
        <v>134</v>
      </c>
      <c r="N9438" s="79" t="s">
        <v>586</v>
      </c>
      <c r="O9438" s="76" t="s">
        <v>587</v>
      </c>
      <c r="P9438" s="78" t="n">
        <v>45560</v>
      </c>
      <c r="Q9438" s="76" t="s">
        <v>114</v>
      </c>
      <c r="R9438" s="78" t="n">
        <v>44510</v>
      </c>
      <c r="S9438" s="78" t="n">
        <v>44490</v>
      </c>
      <c r="T9438" s="76" t="s">
        <v>183</v>
      </c>
      <c r="U9438" s="76" t="n">
        <v>500</v>
      </c>
      <c r="X9438" s="76" t="n">
        <v>5</v>
      </c>
      <c r="Y9438" s="76" t="s">
        <v>116</v>
      </c>
      <c r="AC9438" s="76" t="s">
        <v>117</v>
      </c>
      <c r="AD9438" s="76" t="s">
        <v>11053</v>
      </c>
      <c r="AE9438" s="76" t="n">
        <v>45140</v>
      </c>
      <c r="AF9438" s="76" t="s">
        <v>36654</v>
      </c>
      <c r="AJ9438" s="79" t="s">
        <v>36655</v>
      </c>
      <c r="AK9438" s="76" t="s">
        <v>36656</v>
      </c>
      <c r="AL9438" s="76" t="n">
        <v>0</v>
      </c>
      <c r="AM9438" s="76" t="n">
        <v>0</v>
      </c>
    </row>
    <row r="9439" customFormat="false" ht="15" hidden="false" customHeight="false" outlineLevel="0" collapsed="false">
      <c r="A9439" s="76" t="n">
        <v>1320462</v>
      </c>
      <c r="B9439" s="76" t="s">
        <v>36657</v>
      </c>
      <c r="C9439" s="76" t="s">
        <v>2787</v>
      </c>
      <c r="D9439" s="76" t="n">
        <v>4531985</v>
      </c>
      <c r="E9439" s="76" t="s">
        <v>109</v>
      </c>
      <c r="F9439" s="76" t="s">
        <v>132</v>
      </c>
      <c r="H9439" s="78" t="n">
        <v>22523</v>
      </c>
      <c r="I9439" s="76" t="s">
        <v>267</v>
      </c>
      <c r="J9439" s="76" t="s">
        <v>268</v>
      </c>
      <c r="K9439" s="76" t="s">
        <v>2</v>
      </c>
      <c r="M9439" s="76" t="s">
        <v>134</v>
      </c>
      <c r="N9439" s="79" t="s">
        <v>3076</v>
      </c>
      <c r="O9439" s="76" t="s">
        <v>3077</v>
      </c>
      <c r="P9439" s="78" t="n">
        <v>45559</v>
      </c>
      <c r="Q9439" s="76" t="s">
        <v>114</v>
      </c>
      <c r="R9439" s="78" t="n">
        <v>44097</v>
      </c>
      <c r="S9439" s="78" t="n">
        <v>45558</v>
      </c>
      <c r="T9439" s="76" t="s">
        <v>201</v>
      </c>
      <c r="U9439" s="76" t="n">
        <v>500</v>
      </c>
      <c r="X9439" s="76" t="n">
        <v>5</v>
      </c>
      <c r="Y9439" s="76" t="s">
        <v>116</v>
      </c>
      <c r="AC9439" s="76" t="s">
        <v>117</v>
      </c>
      <c r="AD9439" s="76" t="s">
        <v>974</v>
      </c>
      <c r="AE9439" s="76" t="n">
        <v>45100</v>
      </c>
      <c r="AF9439" s="76" t="s">
        <v>6273</v>
      </c>
      <c r="AJ9439" s="79" t="s">
        <v>6274</v>
      </c>
      <c r="AK9439" s="76" t="s">
        <v>6275</v>
      </c>
      <c r="AL9439" s="76" t="n">
        <v>0</v>
      </c>
      <c r="AM9439" s="76" t="n">
        <v>0</v>
      </c>
    </row>
    <row r="9440" customFormat="false" ht="15" hidden="false" customHeight="false" outlineLevel="0" collapsed="false">
      <c r="A9440" s="76" t="n">
        <v>191492</v>
      </c>
      <c r="B9440" s="76" t="s">
        <v>36658</v>
      </c>
      <c r="C9440" s="76" t="s">
        <v>4050</v>
      </c>
      <c r="D9440" s="76" t="n">
        <v>4512701</v>
      </c>
      <c r="E9440" s="76" t="s">
        <v>109</v>
      </c>
      <c r="F9440" s="76" t="s">
        <v>132</v>
      </c>
      <c r="H9440" s="78" t="n">
        <v>18969</v>
      </c>
      <c r="I9440" s="76" t="s">
        <v>594</v>
      </c>
      <c r="J9440" s="76" t="s">
        <v>595</v>
      </c>
      <c r="K9440" s="76" t="s">
        <v>41</v>
      </c>
      <c r="M9440" s="76" t="s">
        <v>134</v>
      </c>
      <c r="N9440" s="79" t="s">
        <v>1068</v>
      </c>
      <c r="O9440" s="76" t="s">
        <v>1069</v>
      </c>
      <c r="P9440" s="78" t="n">
        <v>45589</v>
      </c>
      <c r="Q9440" s="76" t="s">
        <v>114</v>
      </c>
      <c r="R9440" s="78" t="n">
        <v>37432</v>
      </c>
      <c r="S9440" s="78" t="n">
        <v>45574</v>
      </c>
      <c r="T9440" s="76" t="s">
        <v>201</v>
      </c>
      <c r="U9440" s="76" t="n">
        <v>518</v>
      </c>
      <c r="X9440" s="76" t="n">
        <v>5</v>
      </c>
      <c r="Y9440" s="76" t="s">
        <v>116</v>
      </c>
      <c r="AC9440" s="76" t="s">
        <v>117</v>
      </c>
      <c r="AD9440" s="76" t="s">
        <v>1070</v>
      </c>
      <c r="AE9440" s="76" t="n">
        <v>45370</v>
      </c>
      <c r="AF9440" s="76" t="s">
        <v>36659</v>
      </c>
      <c r="AI9440" s="79" t="s">
        <v>36660</v>
      </c>
      <c r="AK9440" s="76" t="s">
        <v>36661</v>
      </c>
      <c r="AL9440" s="76" t="n">
        <v>0</v>
      </c>
      <c r="AM9440" s="76" t="n">
        <v>0</v>
      </c>
    </row>
    <row r="9441" customFormat="false" ht="15" hidden="false" customHeight="false" outlineLevel="0" collapsed="false">
      <c r="A9441" s="76" t="n">
        <v>1010569</v>
      </c>
      <c r="B9441" s="76" t="s">
        <v>36658</v>
      </c>
      <c r="C9441" s="76" t="s">
        <v>3327</v>
      </c>
      <c r="D9441" s="76" t="n">
        <v>4526124</v>
      </c>
      <c r="E9441" s="76" t="s">
        <v>132</v>
      </c>
      <c r="F9441" s="76" t="s">
        <v>132</v>
      </c>
      <c r="H9441" s="78" t="n">
        <v>40086</v>
      </c>
      <c r="I9441" s="76" t="s">
        <v>133</v>
      </c>
      <c r="J9441" s="76" t="n">
        <v>-16</v>
      </c>
      <c r="K9441" s="76" t="s">
        <v>41</v>
      </c>
      <c r="M9441" s="76" t="s">
        <v>134</v>
      </c>
      <c r="N9441" s="79" t="s">
        <v>349</v>
      </c>
      <c r="O9441" s="76" t="s">
        <v>350</v>
      </c>
      <c r="P9441" s="78" t="n">
        <v>45533</v>
      </c>
      <c r="Q9441" s="76" t="s">
        <v>114</v>
      </c>
      <c r="R9441" s="78" t="n">
        <v>41897</v>
      </c>
      <c r="T9441" s="76" t="s">
        <v>115</v>
      </c>
      <c r="U9441" s="76" t="n">
        <v>1360</v>
      </c>
      <c r="X9441" s="76" t="n">
        <v>13</v>
      </c>
      <c r="Y9441" s="76" t="s">
        <v>466</v>
      </c>
      <c r="Z9441" s="79" t="s">
        <v>1141</v>
      </c>
      <c r="AA9441" s="76" t="s">
        <v>1142</v>
      </c>
      <c r="AB9441" s="78" t="n">
        <v>43647</v>
      </c>
      <c r="AC9441" s="76" t="s">
        <v>117</v>
      </c>
      <c r="AD9441" s="76" t="s">
        <v>4810</v>
      </c>
      <c r="AE9441" s="76" t="n">
        <v>45370</v>
      </c>
      <c r="AF9441" s="76" t="s">
        <v>36662</v>
      </c>
      <c r="AJ9441" s="79" t="s">
        <v>36663</v>
      </c>
      <c r="AK9441" s="76" t="s">
        <v>36664</v>
      </c>
      <c r="AL9441" s="76" t="n">
        <v>0</v>
      </c>
      <c r="AM9441" s="76" t="n">
        <v>0</v>
      </c>
    </row>
    <row r="9442" customFormat="false" ht="15" hidden="false" customHeight="false" outlineLevel="0" collapsed="false">
      <c r="A9442" s="76" t="n">
        <v>191494</v>
      </c>
      <c r="B9442" s="76" t="s">
        <v>36658</v>
      </c>
      <c r="C9442" s="76" t="s">
        <v>2594</v>
      </c>
      <c r="D9442" s="76" t="n">
        <v>457477</v>
      </c>
      <c r="E9442" s="76" t="s">
        <v>132</v>
      </c>
      <c r="F9442" s="76" t="s">
        <v>132</v>
      </c>
      <c r="H9442" s="78" t="n">
        <v>29909</v>
      </c>
      <c r="I9442" s="76" t="s">
        <v>179</v>
      </c>
      <c r="J9442" s="76" t="s">
        <v>180</v>
      </c>
      <c r="K9442" s="76" t="s">
        <v>41</v>
      </c>
      <c r="M9442" s="76" t="s">
        <v>134</v>
      </c>
      <c r="N9442" s="79" t="s">
        <v>349</v>
      </c>
      <c r="O9442" s="76" t="s">
        <v>350</v>
      </c>
      <c r="P9442" s="78" t="n">
        <v>45538</v>
      </c>
      <c r="Q9442" s="76" t="s">
        <v>114</v>
      </c>
      <c r="R9442" s="78" t="n">
        <v>37432</v>
      </c>
      <c r="S9442" s="78" t="n">
        <v>45183</v>
      </c>
      <c r="T9442" s="76" t="s">
        <v>183</v>
      </c>
      <c r="U9442" s="76" t="n">
        <v>1353</v>
      </c>
      <c r="X9442" s="76" t="n">
        <v>13</v>
      </c>
      <c r="Y9442" s="76" t="s">
        <v>466</v>
      </c>
      <c r="Z9442" s="79" t="s">
        <v>1141</v>
      </c>
      <c r="AA9442" s="76" t="s">
        <v>1142</v>
      </c>
      <c r="AB9442" s="78" t="n">
        <v>44013</v>
      </c>
      <c r="AC9442" s="76" t="s">
        <v>117</v>
      </c>
      <c r="AD9442" s="76" t="s">
        <v>4810</v>
      </c>
      <c r="AE9442" s="76" t="n">
        <v>45370</v>
      </c>
      <c r="AF9442" s="76" t="s">
        <v>36662</v>
      </c>
      <c r="AI9442" s="79" t="s">
        <v>36665</v>
      </c>
      <c r="AJ9442" s="79" t="s">
        <v>36666</v>
      </c>
      <c r="AK9442" s="76" t="s">
        <v>36664</v>
      </c>
      <c r="AL9442" s="76" t="n">
        <v>0</v>
      </c>
      <c r="AM9442" s="76" t="n">
        <v>0</v>
      </c>
    </row>
    <row r="9443" customFormat="false" ht="15" hidden="false" customHeight="false" outlineLevel="0" collapsed="false">
      <c r="A9443" s="76" t="n">
        <v>1340319</v>
      </c>
      <c r="B9443" s="76" t="s">
        <v>36667</v>
      </c>
      <c r="C9443" s="76" t="s">
        <v>651</v>
      </c>
      <c r="D9443" s="76" t="n">
        <v>4532348</v>
      </c>
      <c r="E9443" s="76" t="s">
        <v>109</v>
      </c>
      <c r="F9443" s="76" t="s">
        <v>109</v>
      </c>
      <c r="H9443" s="78" t="n">
        <v>41508</v>
      </c>
      <c r="I9443" s="76" t="s">
        <v>110</v>
      </c>
      <c r="J9443" s="76" t="n">
        <v>-12</v>
      </c>
      <c r="K9443" s="76" t="s">
        <v>41</v>
      </c>
      <c r="M9443" s="76" t="s">
        <v>134</v>
      </c>
      <c r="N9443" s="79" t="s">
        <v>449</v>
      </c>
      <c r="O9443" s="76" t="s">
        <v>450</v>
      </c>
      <c r="P9443" s="78" t="n">
        <v>45528</v>
      </c>
      <c r="Q9443" s="76" t="s">
        <v>114</v>
      </c>
      <c r="R9443" s="78" t="n">
        <v>44453</v>
      </c>
      <c r="T9443" s="76" t="s">
        <v>115</v>
      </c>
      <c r="U9443" s="76" t="n">
        <v>500</v>
      </c>
      <c r="X9443" s="76" t="n">
        <v>5</v>
      </c>
      <c r="Y9443" s="76" t="s">
        <v>116</v>
      </c>
      <c r="AC9443" s="76" t="s">
        <v>117</v>
      </c>
      <c r="AD9443" s="76" t="s">
        <v>974</v>
      </c>
      <c r="AE9443" s="76" t="n">
        <v>45000</v>
      </c>
      <c r="AF9443" s="76" t="s">
        <v>36668</v>
      </c>
      <c r="AJ9443" s="79" t="s">
        <v>36669</v>
      </c>
      <c r="AK9443" s="76" t="s">
        <v>36670</v>
      </c>
      <c r="AL9443" s="76" t="n">
        <v>0</v>
      </c>
      <c r="AM9443" s="76" t="n">
        <v>0</v>
      </c>
    </row>
    <row r="9444" customFormat="false" ht="15" hidden="false" customHeight="false" outlineLevel="0" collapsed="false">
      <c r="A9444" s="76" t="n">
        <v>1340328</v>
      </c>
      <c r="B9444" s="76" t="s">
        <v>36667</v>
      </c>
      <c r="C9444" s="76" t="s">
        <v>2275</v>
      </c>
      <c r="D9444" s="76" t="n">
        <v>4532350</v>
      </c>
      <c r="E9444" s="76" t="s">
        <v>109</v>
      </c>
      <c r="F9444" s="76" t="s">
        <v>109</v>
      </c>
      <c r="H9444" s="78" t="n">
        <v>40860</v>
      </c>
      <c r="I9444" s="76" t="s">
        <v>144</v>
      </c>
      <c r="J9444" s="76" t="n">
        <v>-14</v>
      </c>
      <c r="K9444" s="76" t="s">
        <v>41</v>
      </c>
      <c r="M9444" s="76" t="s">
        <v>134</v>
      </c>
      <c r="N9444" s="79" t="s">
        <v>449</v>
      </c>
      <c r="O9444" s="76" t="s">
        <v>450</v>
      </c>
      <c r="P9444" s="78" t="n">
        <v>45528</v>
      </c>
      <c r="Q9444" s="76" t="s">
        <v>114</v>
      </c>
      <c r="R9444" s="78" t="n">
        <v>44453</v>
      </c>
      <c r="T9444" s="76" t="s">
        <v>115</v>
      </c>
      <c r="U9444" s="76" t="n">
        <v>500</v>
      </c>
      <c r="X9444" s="76" t="n">
        <v>5</v>
      </c>
      <c r="Y9444" s="76" t="s">
        <v>116</v>
      </c>
      <c r="AC9444" s="76" t="s">
        <v>117</v>
      </c>
      <c r="AD9444" s="76" t="s">
        <v>974</v>
      </c>
      <c r="AE9444" s="76" t="n">
        <v>45000</v>
      </c>
      <c r="AF9444" s="76" t="s">
        <v>36668</v>
      </c>
      <c r="AJ9444" s="79" t="s">
        <v>36671</v>
      </c>
      <c r="AK9444" s="76" t="s">
        <v>36670</v>
      </c>
      <c r="AL9444" s="76" t="n">
        <v>0</v>
      </c>
      <c r="AM9444" s="76" t="n">
        <v>0</v>
      </c>
    </row>
    <row r="9445" customFormat="false" ht="15" hidden="false" customHeight="false" outlineLevel="0" collapsed="false">
      <c r="A9445" s="76" t="n">
        <v>1650846</v>
      </c>
      <c r="B9445" s="76" t="s">
        <v>36672</v>
      </c>
      <c r="C9445" s="76" t="s">
        <v>9082</v>
      </c>
      <c r="D9445" s="76" t="n">
        <v>3738021</v>
      </c>
      <c r="E9445" s="76" t="s">
        <v>109</v>
      </c>
      <c r="H9445" s="78" t="n">
        <v>40437</v>
      </c>
      <c r="I9445" s="76" t="s">
        <v>256</v>
      </c>
      <c r="J9445" s="76" t="n">
        <v>-15</v>
      </c>
      <c r="K9445" s="76" t="s">
        <v>41</v>
      </c>
      <c r="M9445" s="76" t="s">
        <v>124</v>
      </c>
      <c r="N9445" s="79" t="s">
        <v>278</v>
      </c>
      <c r="O9445" s="76" t="s">
        <v>279</v>
      </c>
      <c r="P9445" s="78" t="n">
        <v>45584</v>
      </c>
      <c r="Q9445" s="76" t="s">
        <v>114</v>
      </c>
      <c r="R9445" s="78" t="n">
        <v>45584</v>
      </c>
      <c r="T9445" s="76" t="s">
        <v>115</v>
      </c>
      <c r="U9445" s="76" t="n">
        <v>500</v>
      </c>
      <c r="X9445" s="76" t="n">
        <v>5</v>
      </c>
      <c r="Y9445" s="76" t="s">
        <v>116</v>
      </c>
      <c r="AC9445" s="76" t="s">
        <v>117</v>
      </c>
      <c r="AD9445" s="76" t="s">
        <v>1835</v>
      </c>
      <c r="AE9445" s="76" t="n">
        <v>37190</v>
      </c>
      <c r="AF9445" s="76" t="s">
        <v>36673</v>
      </c>
      <c r="AJ9445" s="79" t="s">
        <v>36674</v>
      </c>
      <c r="AK9445" s="76" t="s">
        <v>36675</v>
      </c>
      <c r="AL9445" s="76" t="n">
        <v>0</v>
      </c>
      <c r="AM9445" s="76" t="n">
        <v>0</v>
      </c>
    </row>
    <row r="9446" customFormat="false" ht="15" hidden="false" customHeight="false" outlineLevel="0" collapsed="false">
      <c r="A9446" s="76" t="n">
        <v>831988</v>
      </c>
      <c r="B9446" s="76" t="s">
        <v>36676</v>
      </c>
      <c r="C9446" s="76" t="s">
        <v>1766</v>
      </c>
      <c r="D9446" s="76" t="n">
        <v>4522543</v>
      </c>
      <c r="E9446" s="76" t="s">
        <v>132</v>
      </c>
      <c r="F9446" s="76" t="s">
        <v>132</v>
      </c>
      <c r="H9446" s="78" t="n">
        <v>19376</v>
      </c>
      <c r="I9446" s="76" t="s">
        <v>594</v>
      </c>
      <c r="J9446" s="76" t="s">
        <v>595</v>
      </c>
      <c r="K9446" s="76" t="s">
        <v>41</v>
      </c>
      <c r="M9446" s="76" t="s">
        <v>134</v>
      </c>
      <c r="N9446" s="79" t="s">
        <v>323</v>
      </c>
      <c r="O9446" s="76" t="s">
        <v>324</v>
      </c>
      <c r="P9446" s="78" t="n">
        <v>45551</v>
      </c>
      <c r="Q9446" s="76" t="s">
        <v>114</v>
      </c>
      <c r="R9446" s="78" t="n">
        <v>40806</v>
      </c>
      <c r="S9446" s="78" t="n">
        <v>45545</v>
      </c>
      <c r="T9446" s="76" t="s">
        <v>201</v>
      </c>
      <c r="U9446" s="76" t="n">
        <v>637</v>
      </c>
      <c r="X9446" s="76" t="n">
        <v>6</v>
      </c>
      <c r="Y9446" s="76" t="s">
        <v>116</v>
      </c>
      <c r="AB9446" s="78" t="n">
        <v>45108</v>
      </c>
      <c r="AC9446" s="76" t="s">
        <v>117</v>
      </c>
      <c r="AD9446" s="76" t="s">
        <v>451</v>
      </c>
      <c r="AE9446" s="76" t="n">
        <v>45100</v>
      </c>
      <c r="AF9446" s="76" t="s">
        <v>36677</v>
      </c>
      <c r="AG9446" s="76" t="s">
        <v>36678</v>
      </c>
      <c r="AH9446" s="76" t="s">
        <v>36679</v>
      </c>
      <c r="AI9446" s="79" t="s">
        <v>36680</v>
      </c>
      <c r="AJ9446" s="79" t="s">
        <v>36681</v>
      </c>
      <c r="AK9446" s="76" t="s">
        <v>36682</v>
      </c>
      <c r="AL9446" s="76" t="n">
        <v>0</v>
      </c>
      <c r="AM9446" s="76" t="n">
        <v>0</v>
      </c>
    </row>
    <row r="9447" customFormat="false" ht="15" hidden="false" customHeight="false" outlineLevel="0" collapsed="false">
      <c r="A9447" s="76" t="n">
        <v>1673161</v>
      </c>
      <c r="B9447" s="76" t="s">
        <v>36683</v>
      </c>
      <c r="C9447" s="76" t="s">
        <v>651</v>
      </c>
      <c r="D9447" s="76" t="n">
        <v>4541214</v>
      </c>
      <c r="E9447" s="76" t="s">
        <v>109</v>
      </c>
      <c r="H9447" s="78" t="n">
        <v>41562</v>
      </c>
      <c r="I9447" s="76" t="s">
        <v>110</v>
      </c>
      <c r="J9447" s="76" t="n">
        <v>-12</v>
      </c>
      <c r="K9447" s="76" t="s">
        <v>41</v>
      </c>
      <c r="M9447" s="76" t="s">
        <v>134</v>
      </c>
      <c r="N9447" s="79" t="s">
        <v>3877</v>
      </c>
      <c r="O9447" s="76" t="s">
        <v>3878</v>
      </c>
      <c r="P9447" s="78" t="n">
        <v>45668</v>
      </c>
      <c r="Q9447" s="76" t="s">
        <v>114</v>
      </c>
      <c r="R9447" s="78" t="n">
        <v>45668</v>
      </c>
      <c r="T9447" s="76" t="s">
        <v>115</v>
      </c>
      <c r="U9447" s="76" t="n">
        <v>500</v>
      </c>
      <c r="X9447" s="76" t="n">
        <v>5</v>
      </c>
      <c r="Y9447" s="76" t="s">
        <v>116</v>
      </c>
      <c r="AC9447" s="76" t="s">
        <v>117</v>
      </c>
      <c r="AD9447" s="76" t="s">
        <v>36684</v>
      </c>
      <c r="AE9447" s="76" t="n">
        <v>45700</v>
      </c>
      <c r="AF9447" s="76" t="s">
        <v>36685</v>
      </c>
      <c r="AI9447" s="79" t="s">
        <v>36686</v>
      </c>
      <c r="AJ9447" s="79" t="s">
        <v>36687</v>
      </c>
      <c r="AK9447" s="76" t="s">
        <v>36688</v>
      </c>
      <c r="AL9447" s="76" t="n">
        <v>0</v>
      </c>
      <c r="AM9447" s="76" t="n">
        <v>0</v>
      </c>
    </row>
    <row r="9448" customFormat="false" ht="15" hidden="false" customHeight="false" outlineLevel="0" collapsed="false">
      <c r="A9448" s="76" t="n">
        <v>1520450</v>
      </c>
      <c r="B9448" s="76" t="s">
        <v>36683</v>
      </c>
      <c r="C9448" s="76" t="s">
        <v>3911</v>
      </c>
      <c r="D9448" s="76" t="n">
        <v>3736155</v>
      </c>
      <c r="E9448" s="76" t="s">
        <v>109</v>
      </c>
      <c r="F9448" s="76" t="s">
        <v>109</v>
      </c>
      <c r="H9448" s="78" t="n">
        <v>21988</v>
      </c>
      <c r="I9448" s="76" t="s">
        <v>267</v>
      </c>
      <c r="J9448" s="76" t="s">
        <v>268</v>
      </c>
      <c r="K9448" s="76" t="s">
        <v>2</v>
      </c>
      <c r="M9448" s="76" t="s">
        <v>124</v>
      </c>
      <c r="N9448" s="79" t="s">
        <v>480</v>
      </c>
      <c r="O9448" s="76" t="s">
        <v>481</v>
      </c>
      <c r="P9448" s="78" t="n">
        <v>45537</v>
      </c>
      <c r="Q9448" s="76" t="s">
        <v>114</v>
      </c>
      <c r="R9448" s="78" t="n">
        <v>45193</v>
      </c>
      <c r="S9448" s="78" t="n">
        <v>45456</v>
      </c>
      <c r="T9448" s="76" t="s">
        <v>201</v>
      </c>
      <c r="U9448" s="76" t="n">
        <v>500</v>
      </c>
      <c r="X9448" s="76" t="n">
        <v>5</v>
      </c>
      <c r="Y9448" s="76" t="s">
        <v>116</v>
      </c>
      <c r="AC9448" s="76" t="s">
        <v>117</v>
      </c>
      <c r="AD9448" s="76" t="s">
        <v>985</v>
      </c>
      <c r="AE9448" s="76" t="n">
        <v>37250</v>
      </c>
      <c r="AF9448" s="76" t="s">
        <v>36689</v>
      </c>
      <c r="AJ9448" s="79" t="s">
        <v>36690</v>
      </c>
      <c r="AK9448" s="76" t="s">
        <v>36691</v>
      </c>
      <c r="AL9448" s="76" t="n">
        <v>0</v>
      </c>
      <c r="AM9448" s="76" t="n">
        <v>0</v>
      </c>
    </row>
    <row r="9449" customFormat="false" ht="15" hidden="false" customHeight="false" outlineLevel="0" collapsed="false">
      <c r="A9449" s="76" t="n">
        <v>1143834</v>
      </c>
      <c r="B9449" s="76" t="s">
        <v>36683</v>
      </c>
      <c r="C9449" s="76" t="s">
        <v>1003</v>
      </c>
      <c r="D9449" s="76" t="n">
        <v>189282</v>
      </c>
      <c r="E9449" s="76" t="s">
        <v>109</v>
      </c>
      <c r="F9449" s="76" t="s">
        <v>109</v>
      </c>
      <c r="H9449" s="78" t="n">
        <v>24712</v>
      </c>
      <c r="I9449" s="76" t="s">
        <v>321</v>
      </c>
      <c r="J9449" s="76" t="s">
        <v>322</v>
      </c>
      <c r="K9449" s="76" t="s">
        <v>41</v>
      </c>
      <c r="M9449" s="76" t="s">
        <v>111</v>
      </c>
      <c r="N9449" s="79" t="s">
        <v>1995</v>
      </c>
      <c r="O9449" s="76" t="s">
        <v>1996</v>
      </c>
      <c r="P9449" s="78" t="n">
        <v>45553</v>
      </c>
      <c r="Q9449" s="76" t="s">
        <v>114</v>
      </c>
      <c r="R9449" s="78" t="n">
        <v>42684</v>
      </c>
      <c r="S9449" s="78" t="n">
        <v>45203</v>
      </c>
      <c r="T9449" s="76" t="s">
        <v>183</v>
      </c>
      <c r="U9449" s="76" t="n">
        <v>500</v>
      </c>
      <c r="X9449" s="76" t="n">
        <v>5</v>
      </c>
      <c r="Y9449" s="76" t="s">
        <v>116</v>
      </c>
      <c r="AC9449" s="76" t="s">
        <v>117</v>
      </c>
      <c r="AD9449" s="76" t="s">
        <v>36692</v>
      </c>
      <c r="AE9449" s="76" t="n">
        <v>18700</v>
      </c>
      <c r="AF9449" s="76" t="s">
        <v>36693</v>
      </c>
      <c r="AJ9449" s="79" t="s">
        <v>36694</v>
      </c>
      <c r="AK9449" s="76" t="s">
        <v>36695</v>
      </c>
      <c r="AL9449" s="76" t="n">
        <v>0</v>
      </c>
      <c r="AM9449" s="76" t="n">
        <v>0</v>
      </c>
    </row>
    <row r="9450" customFormat="false" ht="15" hidden="false" customHeight="false" outlineLevel="0" collapsed="false">
      <c r="A9450" s="76" t="n">
        <v>1626619</v>
      </c>
      <c r="B9450" s="76" t="s">
        <v>36696</v>
      </c>
      <c r="C9450" s="76" t="s">
        <v>247</v>
      </c>
      <c r="D9450" s="76" t="n">
        <v>4116476</v>
      </c>
      <c r="E9450" s="76" t="s">
        <v>109</v>
      </c>
      <c r="H9450" s="78" t="n">
        <v>42115</v>
      </c>
      <c r="I9450" s="76" t="s">
        <v>231</v>
      </c>
      <c r="J9450" s="76" t="n">
        <v>-10</v>
      </c>
      <c r="K9450" s="76" t="s">
        <v>41</v>
      </c>
      <c r="M9450" s="76" t="s">
        <v>286</v>
      </c>
      <c r="N9450" s="79" t="s">
        <v>572</v>
      </c>
      <c r="O9450" s="76" t="s">
        <v>573</v>
      </c>
      <c r="P9450" s="78" t="n">
        <v>45560</v>
      </c>
      <c r="Q9450" s="76" t="s">
        <v>114</v>
      </c>
      <c r="R9450" s="78" t="n">
        <v>45560</v>
      </c>
      <c r="T9450" s="76" t="s">
        <v>115</v>
      </c>
      <c r="U9450" s="76" t="n">
        <v>500</v>
      </c>
      <c r="X9450" s="76" t="n">
        <v>5</v>
      </c>
      <c r="Y9450" s="76" t="s">
        <v>116</v>
      </c>
      <c r="AC9450" s="76" t="s">
        <v>117</v>
      </c>
      <c r="AD9450" s="76" t="s">
        <v>20116</v>
      </c>
      <c r="AE9450" s="76" t="n">
        <v>41370</v>
      </c>
      <c r="AF9450" s="76" t="s">
        <v>36697</v>
      </c>
      <c r="AJ9450" s="79" t="s">
        <v>36698</v>
      </c>
      <c r="AK9450" s="76" t="s">
        <v>36699</v>
      </c>
      <c r="AL9450" s="76" t="n">
        <v>0</v>
      </c>
      <c r="AM9450" s="76" t="n">
        <v>0</v>
      </c>
    </row>
    <row r="9451" customFormat="false" ht="15" hidden="false" customHeight="false" outlineLevel="0" collapsed="false">
      <c r="A9451" s="76" t="n">
        <v>1370925</v>
      </c>
      <c r="B9451" s="76" t="s">
        <v>36683</v>
      </c>
      <c r="C9451" s="76" t="s">
        <v>1659</v>
      </c>
      <c r="D9451" s="76" t="n">
        <v>4532703</v>
      </c>
      <c r="E9451" s="76" t="s">
        <v>109</v>
      </c>
      <c r="F9451" s="76" t="s">
        <v>109</v>
      </c>
      <c r="H9451" s="78" t="n">
        <v>22337</v>
      </c>
      <c r="I9451" s="76" t="s">
        <v>267</v>
      </c>
      <c r="J9451" s="76" t="s">
        <v>268</v>
      </c>
      <c r="K9451" s="76" t="s">
        <v>2</v>
      </c>
      <c r="M9451" s="76" t="s">
        <v>134</v>
      </c>
      <c r="N9451" s="79" t="s">
        <v>737</v>
      </c>
      <c r="O9451" s="76" t="s">
        <v>738</v>
      </c>
      <c r="P9451" s="78" t="n">
        <v>45548</v>
      </c>
      <c r="Q9451" s="76" t="s">
        <v>114</v>
      </c>
      <c r="R9451" s="78" t="n">
        <v>44498</v>
      </c>
      <c r="S9451" s="78" t="n">
        <v>44483</v>
      </c>
      <c r="T9451" s="76" t="s">
        <v>183</v>
      </c>
      <c r="U9451" s="76" t="n">
        <v>500</v>
      </c>
      <c r="X9451" s="76" t="n">
        <v>5</v>
      </c>
      <c r="Y9451" s="76" t="s">
        <v>116</v>
      </c>
      <c r="AC9451" s="76" t="s">
        <v>117</v>
      </c>
      <c r="AD9451" s="76" t="s">
        <v>36700</v>
      </c>
      <c r="AE9451" s="76" t="n">
        <v>45300</v>
      </c>
      <c r="AF9451" s="76" t="s">
        <v>36701</v>
      </c>
      <c r="AJ9451" s="79" t="s">
        <v>36702</v>
      </c>
      <c r="AK9451" s="76" t="s">
        <v>36703</v>
      </c>
      <c r="AL9451" s="76" t="n">
        <v>0</v>
      </c>
      <c r="AM9451" s="76" t="n">
        <v>0</v>
      </c>
    </row>
    <row r="9452" customFormat="false" ht="15" hidden="false" customHeight="false" outlineLevel="0" collapsed="false">
      <c r="A9452" s="76" t="n">
        <v>1194182</v>
      </c>
      <c r="B9452" s="76" t="s">
        <v>36683</v>
      </c>
      <c r="C9452" s="76" t="s">
        <v>266</v>
      </c>
      <c r="D9452" s="76" t="n">
        <v>4529511</v>
      </c>
      <c r="E9452" s="76" t="s">
        <v>132</v>
      </c>
      <c r="F9452" s="76" t="s">
        <v>132</v>
      </c>
      <c r="H9452" s="78" t="n">
        <v>26854</v>
      </c>
      <c r="I9452" s="76" t="s">
        <v>208</v>
      </c>
      <c r="J9452" s="76" t="s">
        <v>209</v>
      </c>
      <c r="K9452" s="76" t="s">
        <v>41</v>
      </c>
      <c r="M9452" s="76" t="s">
        <v>134</v>
      </c>
      <c r="N9452" s="79" t="s">
        <v>3877</v>
      </c>
      <c r="O9452" s="76" t="s">
        <v>3878</v>
      </c>
      <c r="P9452" s="78" t="n">
        <v>45534</v>
      </c>
      <c r="Q9452" s="76" t="s">
        <v>114</v>
      </c>
      <c r="R9452" s="78" t="n">
        <v>43051</v>
      </c>
      <c r="S9452" s="78" t="n">
        <v>45189</v>
      </c>
      <c r="T9452" s="76" t="s">
        <v>183</v>
      </c>
      <c r="U9452" s="76" t="n">
        <v>500</v>
      </c>
      <c r="X9452" s="76" t="n">
        <v>5</v>
      </c>
      <c r="Y9452" s="76" t="s">
        <v>116</v>
      </c>
      <c r="AC9452" s="76" t="s">
        <v>117</v>
      </c>
      <c r="AD9452" s="76" t="s">
        <v>36684</v>
      </c>
      <c r="AE9452" s="76" t="n">
        <v>45700</v>
      </c>
      <c r="AF9452" s="76" t="s">
        <v>36685</v>
      </c>
      <c r="AJ9452" s="79" t="s">
        <v>36687</v>
      </c>
      <c r="AK9452" s="76" t="s">
        <v>36688</v>
      </c>
      <c r="AL9452" s="76" t="n">
        <v>0</v>
      </c>
      <c r="AM9452" s="76" t="n">
        <v>0</v>
      </c>
    </row>
    <row r="9453" customFormat="false" ht="15" hidden="false" customHeight="false" outlineLevel="0" collapsed="false">
      <c r="A9453" s="76" t="n">
        <v>1134240</v>
      </c>
      <c r="B9453" s="76" t="s">
        <v>36704</v>
      </c>
      <c r="C9453" s="76" t="s">
        <v>19138</v>
      </c>
      <c r="D9453" s="76" t="n">
        <v>4528491</v>
      </c>
      <c r="E9453" s="76" t="s">
        <v>132</v>
      </c>
      <c r="F9453" s="76" t="s">
        <v>109</v>
      </c>
      <c r="H9453" s="78" t="n">
        <v>37692</v>
      </c>
      <c r="I9453" s="76" t="s">
        <v>23</v>
      </c>
      <c r="J9453" s="76" t="n">
        <v>-40</v>
      </c>
      <c r="K9453" s="76" t="s">
        <v>41</v>
      </c>
      <c r="M9453" s="76" t="s">
        <v>134</v>
      </c>
      <c r="N9453" s="79" t="s">
        <v>1186</v>
      </c>
      <c r="O9453" s="76" t="s">
        <v>1187</v>
      </c>
      <c r="P9453" s="78" t="n">
        <v>45544</v>
      </c>
      <c r="Q9453" s="76" t="s">
        <v>114</v>
      </c>
      <c r="R9453" s="78" t="n">
        <v>42653</v>
      </c>
      <c r="S9453" s="78" t="n">
        <v>45251</v>
      </c>
      <c r="T9453" s="76" t="s">
        <v>183</v>
      </c>
      <c r="U9453" s="76" t="n">
        <v>696</v>
      </c>
      <c r="X9453" s="76" t="n">
        <v>6</v>
      </c>
      <c r="Y9453" s="76" t="s">
        <v>116</v>
      </c>
      <c r="AC9453" s="76" t="s">
        <v>117</v>
      </c>
      <c r="AD9453" s="76" t="s">
        <v>451</v>
      </c>
      <c r="AE9453" s="76" t="n">
        <v>45000</v>
      </c>
      <c r="AF9453" s="76" t="s">
        <v>36705</v>
      </c>
      <c r="AJ9453" s="79" t="s">
        <v>36706</v>
      </c>
      <c r="AK9453" s="76" t="s">
        <v>36707</v>
      </c>
      <c r="AL9453" s="76" t="n">
        <v>1</v>
      </c>
      <c r="AM9453" s="76" t="n">
        <v>1</v>
      </c>
    </row>
    <row r="9454" customFormat="false" ht="15" hidden="false" customHeight="false" outlineLevel="0" collapsed="false">
      <c r="A9454" s="76" t="n">
        <v>1607617</v>
      </c>
      <c r="B9454" s="76" t="s">
        <v>36708</v>
      </c>
      <c r="C9454" s="76" t="s">
        <v>2973</v>
      </c>
      <c r="D9454" s="76" t="n">
        <v>3612641</v>
      </c>
      <c r="E9454" s="76" t="s">
        <v>132</v>
      </c>
      <c r="H9454" s="78" t="n">
        <v>42042</v>
      </c>
      <c r="I9454" s="76" t="s">
        <v>231</v>
      </c>
      <c r="J9454" s="76" t="n">
        <v>-10</v>
      </c>
      <c r="K9454" s="76" t="s">
        <v>41</v>
      </c>
      <c r="M9454" s="76" t="s">
        <v>269</v>
      </c>
      <c r="N9454" s="79" t="s">
        <v>270</v>
      </c>
      <c r="O9454" s="76" t="s">
        <v>271</v>
      </c>
      <c r="P9454" s="78" t="n">
        <v>45563</v>
      </c>
      <c r="Q9454" s="76" t="s">
        <v>114</v>
      </c>
      <c r="R9454" s="78" t="n">
        <v>45546</v>
      </c>
      <c r="S9454" s="78" t="n">
        <v>45541</v>
      </c>
      <c r="T9454" s="76" t="s">
        <v>201</v>
      </c>
      <c r="U9454" s="76" t="n">
        <v>504</v>
      </c>
      <c r="X9454" s="76" t="n">
        <v>5</v>
      </c>
      <c r="Y9454" s="76" t="s">
        <v>116</v>
      </c>
      <c r="AC9454" s="76" t="s">
        <v>117</v>
      </c>
      <c r="AD9454" s="76" t="s">
        <v>5645</v>
      </c>
      <c r="AE9454" s="76" t="n">
        <v>36200</v>
      </c>
      <c r="AF9454" s="76" t="s">
        <v>36709</v>
      </c>
      <c r="AJ9454" s="76" t="s">
        <v>36710</v>
      </c>
      <c r="AK9454" s="76" t="s">
        <v>36711</v>
      </c>
      <c r="AL9454" s="76" t="n">
        <v>0</v>
      </c>
      <c r="AM9454" s="76" t="n">
        <v>0</v>
      </c>
    </row>
    <row r="9455" customFormat="false" ht="15" hidden="false" customHeight="false" outlineLevel="0" collapsed="false">
      <c r="A9455" s="76" t="n">
        <v>1600777</v>
      </c>
      <c r="B9455" s="76" t="s">
        <v>36712</v>
      </c>
      <c r="C9455" s="76" t="s">
        <v>855</v>
      </c>
      <c r="D9455" s="76" t="n">
        <v>3612632</v>
      </c>
      <c r="E9455" s="76" t="s">
        <v>132</v>
      </c>
      <c r="H9455" s="78" t="n">
        <v>28982</v>
      </c>
      <c r="I9455" s="76" t="s">
        <v>197</v>
      </c>
      <c r="J9455" s="76" t="s">
        <v>198</v>
      </c>
      <c r="K9455" s="76" t="s">
        <v>41</v>
      </c>
      <c r="M9455" s="76" t="s">
        <v>269</v>
      </c>
      <c r="N9455" s="79" t="s">
        <v>2748</v>
      </c>
      <c r="O9455" s="76" t="s">
        <v>2749</v>
      </c>
      <c r="P9455" s="78" t="n">
        <v>45536</v>
      </c>
      <c r="Q9455" s="76" t="s">
        <v>114</v>
      </c>
      <c r="R9455" s="78" t="n">
        <v>45536</v>
      </c>
      <c r="S9455" s="78" t="n">
        <v>45530</v>
      </c>
      <c r="T9455" s="76" t="s">
        <v>201</v>
      </c>
      <c r="U9455" s="76" t="n">
        <v>500</v>
      </c>
      <c r="X9455" s="76" t="n">
        <v>5</v>
      </c>
      <c r="Y9455" s="76" t="s">
        <v>116</v>
      </c>
      <c r="AC9455" s="76" t="s">
        <v>117</v>
      </c>
      <c r="AD9455" s="76" t="s">
        <v>36713</v>
      </c>
      <c r="AE9455" s="76" t="n">
        <v>36800</v>
      </c>
      <c r="AF9455" s="76" t="s">
        <v>36714</v>
      </c>
      <c r="AJ9455" s="79" t="s">
        <v>36715</v>
      </c>
      <c r="AK9455" s="76" t="s">
        <v>36716</v>
      </c>
      <c r="AL9455" s="76" t="n">
        <v>0</v>
      </c>
      <c r="AM9455" s="76" t="n">
        <v>0</v>
      </c>
    </row>
    <row r="9456" customFormat="false" ht="15" hidden="false" customHeight="false" outlineLevel="0" collapsed="false">
      <c r="A9456" s="76" t="n">
        <v>1660372</v>
      </c>
      <c r="B9456" s="76" t="s">
        <v>36712</v>
      </c>
      <c r="C9456" s="76" t="s">
        <v>152</v>
      </c>
      <c r="D9456" s="76" t="n">
        <v>3738141</v>
      </c>
      <c r="E9456" s="76" t="s">
        <v>109</v>
      </c>
      <c r="H9456" s="78" t="n">
        <v>41684</v>
      </c>
      <c r="I9456" s="76" t="s">
        <v>190</v>
      </c>
      <c r="J9456" s="76" t="n">
        <v>-11</v>
      </c>
      <c r="K9456" s="76" t="s">
        <v>41</v>
      </c>
      <c r="M9456" s="76" t="s">
        <v>124</v>
      </c>
      <c r="N9456" s="79" t="s">
        <v>922</v>
      </c>
      <c r="O9456" s="76" t="s">
        <v>923</v>
      </c>
      <c r="P9456" s="78" t="n">
        <v>45614</v>
      </c>
      <c r="Q9456" s="76" t="s">
        <v>114</v>
      </c>
      <c r="R9456" s="78" t="n">
        <v>45614</v>
      </c>
      <c r="S9456" s="78" t="n">
        <v>45574</v>
      </c>
      <c r="T9456" s="76" t="s">
        <v>201</v>
      </c>
      <c r="U9456" s="76" t="n">
        <v>500</v>
      </c>
      <c r="X9456" s="76" t="n">
        <v>5</v>
      </c>
      <c r="Y9456" s="76" t="s">
        <v>116</v>
      </c>
      <c r="AC9456" s="76" t="s">
        <v>117</v>
      </c>
      <c r="AD9456" s="76" t="s">
        <v>36717</v>
      </c>
      <c r="AE9456" s="76" t="n">
        <v>37160</v>
      </c>
      <c r="AF9456" s="76" t="s">
        <v>36718</v>
      </c>
      <c r="AJ9456" s="79" t="s">
        <v>36719</v>
      </c>
      <c r="AK9456" s="76" t="s">
        <v>36720</v>
      </c>
      <c r="AL9456" s="76" t="n">
        <v>0</v>
      </c>
      <c r="AM9456" s="76" t="n">
        <v>0</v>
      </c>
    </row>
    <row r="9457" customFormat="false" ht="15" hidden="false" customHeight="false" outlineLevel="0" collapsed="false">
      <c r="A9457" s="76" t="n">
        <v>1633377</v>
      </c>
      <c r="B9457" s="76" t="s">
        <v>36721</v>
      </c>
      <c r="C9457" s="76" t="s">
        <v>873</v>
      </c>
      <c r="D9457" s="76" t="n">
        <v>4540783</v>
      </c>
      <c r="E9457" s="76" t="s">
        <v>109</v>
      </c>
      <c r="H9457" s="78" t="n">
        <v>42070</v>
      </c>
      <c r="I9457" s="76" t="s">
        <v>231</v>
      </c>
      <c r="J9457" s="76" t="n">
        <v>-10</v>
      </c>
      <c r="K9457" s="76" t="s">
        <v>41</v>
      </c>
      <c r="M9457" s="76" t="s">
        <v>134</v>
      </c>
      <c r="N9457" s="79" t="s">
        <v>1131</v>
      </c>
      <c r="O9457" s="76" t="s">
        <v>1132</v>
      </c>
      <c r="P9457" s="78" t="n">
        <v>45565</v>
      </c>
      <c r="Q9457" s="76" t="s">
        <v>114</v>
      </c>
      <c r="R9457" s="78" t="n">
        <v>45565</v>
      </c>
      <c r="T9457" s="76" t="s">
        <v>325</v>
      </c>
      <c r="U9457" s="76" t="n">
        <v>500</v>
      </c>
      <c r="X9457" s="76" t="n">
        <v>5</v>
      </c>
      <c r="Y9457" s="76" t="s">
        <v>116</v>
      </c>
      <c r="AC9457" s="76" t="s">
        <v>117</v>
      </c>
      <c r="AD9457" s="76" t="s">
        <v>11804</v>
      </c>
      <c r="AE9457" s="76" t="n">
        <v>45430</v>
      </c>
      <c r="AF9457" s="76" t="s">
        <v>36722</v>
      </c>
      <c r="AJ9457" s="79" t="s">
        <v>36723</v>
      </c>
      <c r="AK9457" s="76" t="s">
        <v>36724</v>
      </c>
      <c r="AL9457" s="76" t="n">
        <v>0</v>
      </c>
      <c r="AM9457" s="76" t="n">
        <v>0</v>
      </c>
    </row>
    <row r="9458" customFormat="false" ht="15" hidden="false" customHeight="false" outlineLevel="0" collapsed="false">
      <c r="A9458" s="76" t="n">
        <v>1627142</v>
      </c>
      <c r="B9458" s="76" t="s">
        <v>36725</v>
      </c>
      <c r="C9458" s="76" t="s">
        <v>8968</v>
      </c>
      <c r="D9458" s="76" t="n">
        <v>3737584</v>
      </c>
      <c r="E9458" s="76" t="s">
        <v>132</v>
      </c>
      <c r="H9458" s="78" t="n">
        <v>41186</v>
      </c>
      <c r="I9458" s="76" t="s">
        <v>370</v>
      </c>
      <c r="J9458" s="76" t="n">
        <v>-13</v>
      </c>
      <c r="K9458" s="76" t="s">
        <v>41</v>
      </c>
      <c r="M9458" s="76" t="s">
        <v>124</v>
      </c>
      <c r="N9458" s="79" t="s">
        <v>1926</v>
      </c>
      <c r="O9458" s="76" t="s">
        <v>1927</v>
      </c>
      <c r="P9458" s="78" t="n">
        <v>45560</v>
      </c>
      <c r="Q9458" s="76" t="s">
        <v>114</v>
      </c>
      <c r="R9458" s="78" t="n">
        <v>45560</v>
      </c>
      <c r="T9458" s="76" t="s">
        <v>115</v>
      </c>
      <c r="U9458" s="76" t="n">
        <v>500</v>
      </c>
      <c r="X9458" s="76" t="n">
        <v>5</v>
      </c>
      <c r="Y9458" s="76" t="s">
        <v>116</v>
      </c>
      <c r="AC9458" s="76" t="s">
        <v>117</v>
      </c>
      <c r="AD9458" s="76" t="s">
        <v>4444</v>
      </c>
      <c r="AE9458" s="76" t="n">
        <v>37540</v>
      </c>
      <c r="AF9458" s="76" t="s">
        <v>36726</v>
      </c>
      <c r="AK9458" s="76" t="s">
        <v>36727</v>
      </c>
      <c r="AL9458" s="76" t="n">
        <v>0</v>
      </c>
      <c r="AM9458" s="76" t="n">
        <v>0</v>
      </c>
    </row>
    <row r="9459" customFormat="false" ht="15" hidden="false" customHeight="false" outlineLevel="0" collapsed="false">
      <c r="A9459" s="76" t="n">
        <v>1543883</v>
      </c>
      <c r="B9459" s="76" t="s">
        <v>36728</v>
      </c>
      <c r="C9459" s="76" t="s">
        <v>36729</v>
      </c>
      <c r="D9459" s="76" t="n">
        <v>2817026</v>
      </c>
      <c r="E9459" s="76" t="s">
        <v>109</v>
      </c>
      <c r="F9459" s="76" t="s">
        <v>109</v>
      </c>
      <c r="H9459" s="78" t="n">
        <v>42637</v>
      </c>
      <c r="I9459" s="76" t="s">
        <v>109</v>
      </c>
      <c r="J9459" s="76" t="n">
        <v>-9</v>
      </c>
      <c r="K9459" s="76" t="s">
        <v>2</v>
      </c>
      <c r="M9459" s="76" t="s">
        <v>155</v>
      </c>
      <c r="N9459" s="79" t="s">
        <v>2595</v>
      </c>
      <c r="O9459" s="76" t="s">
        <v>2596</v>
      </c>
      <c r="P9459" s="78" t="n">
        <v>45565</v>
      </c>
      <c r="Q9459" s="76" t="s">
        <v>114</v>
      </c>
      <c r="R9459" s="78" t="n">
        <v>45236</v>
      </c>
      <c r="T9459" s="76" t="s">
        <v>115</v>
      </c>
      <c r="U9459" s="76" t="n">
        <v>500</v>
      </c>
      <c r="X9459" s="76" t="n">
        <v>5</v>
      </c>
      <c r="Y9459" s="76" t="s">
        <v>116</v>
      </c>
      <c r="AC9459" s="76" t="s">
        <v>117</v>
      </c>
      <c r="AD9459" s="76" t="s">
        <v>11914</v>
      </c>
      <c r="AE9459" s="76" t="n">
        <v>28160</v>
      </c>
      <c r="AF9459" s="76" t="s">
        <v>36730</v>
      </c>
      <c r="AJ9459" s="76" t="s">
        <v>36731</v>
      </c>
      <c r="AK9459" s="76" t="s">
        <v>36732</v>
      </c>
      <c r="AL9459" s="76" t="n">
        <v>0</v>
      </c>
      <c r="AM9459" s="76" t="n">
        <v>0</v>
      </c>
    </row>
    <row r="9460" customFormat="false" ht="15" hidden="false" customHeight="false" outlineLevel="0" collapsed="false">
      <c r="A9460" s="76" t="n">
        <v>1638754</v>
      </c>
      <c r="B9460" s="76" t="s">
        <v>36728</v>
      </c>
      <c r="C9460" s="76" t="s">
        <v>1930</v>
      </c>
      <c r="D9460" s="76" t="n">
        <v>2817595</v>
      </c>
      <c r="E9460" s="76" t="s">
        <v>132</v>
      </c>
      <c r="H9460" s="78" t="n">
        <v>39899</v>
      </c>
      <c r="I9460" s="76" t="s">
        <v>133</v>
      </c>
      <c r="J9460" s="76" t="n">
        <v>-16</v>
      </c>
      <c r="K9460" s="76" t="s">
        <v>41</v>
      </c>
      <c r="M9460" s="76" t="s">
        <v>155</v>
      </c>
      <c r="N9460" s="79" t="s">
        <v>4334</v>
      </c>
      <c r="O9460" s="76" t="s">
        <v>4335</v>
      </c>
      <c r="P9460" s="78" t="n">
        <v>45569</v>
      </c>
      <c r="Q9460" s="76" t="s">
        <v>114</v>
      </c>
      <c r="R9460" s="78" t="n">
        <v>45569</v>
      </c>
      <c r="S9460" s="78" t="n">
        <v>45567</v>
      </c>
      <c r="T9460" s="76" t="s">
        <v>201</v>
      </c>
      <c r="U9460" s="76" t="n">
        <v>500</v>
      </c>
      <c r="X9460" s="76" t="n">
        <v>5</v>
      </c>
      <c r="Y9460" s="76" t="s">
        <v>116</v>
      </c>
      <c r="AC9460" s="76" t="s">
        <v>117</v>
      </c>
      <c r="AD9460" s="76" t="s">
        <v>4336</v>
      </c>
      <c r="AE9460" s="76" t="n">
        <v>28150</v>
      </c>
      <c r="AF9460" s="76" t="s">
        <v>36733</v>
      </c>
      <c r="AJ9460" s="76" t="s">
        <v>36734</v>
      </c>
      <c r="AK9460" s="76" t="s">
        <v>36735</v>
      </c>
      <c r="AL9460" s="76" t="n">
        <v>0</v>
      </c>
      <c r="AM9460" s="76" t="n">
        <v>0</v>
      </c>
    </row>
    <row r="9461" customFormat="false" ht="15" hidden="false" customHeight="false" outlineLevel="0" collapsed="false">
      <c r="A9461" s="76" t="n">
        <v>1134042</v>
      </c>
      <c r="B9461" s="76" t="s">
        <v>36728</v>
      </c>
      <c r="C9461" s="76" t="s">
        <v>1666</v>
      </c>
      <c r="D9461" s="76" t="n">
        <v>2814609</v>
      </c>
      <c r="E9461" s="76" t="s">
        <v>132</v>
      </c>
      <c r="F9461" s="76" t="s">
        <v>132</v>
      </c>
      <c r="H9461" s="78" t="n">
        <v>39160</v>
      </c>
      <c r="I9461" s="76" t="s">
        <v>294</v>
      </c>
      <c r="J9461" s="76" t="n">
        <v>-18</v>
      </c>
      <c r="K9461" s="76" t="s">
        <v>41</v>
      </c>
      <c r="M9461" s="76" t="s">
        <v>155</v>
      </c>
      <c r="N9461" s="79" t="s">
        <v>1399</v>
      </c>
      <c r="O9461" s="76" t="s">
        <v>1400</v>
      </c>
      <c r="P9461" s="78" t="n">
        <v>45543</v>
      </c>
      <c r="Q9461" s="76" t="s">
        <v>114</v>
      </c>
      <c r="R9461" s="78" t="n">
        <v>42652</v>
      </c>
      <c r="T9461" s="76" t="s">
        <v>115</v>
      </c>
      <c r="U9461" s="76" t="n">
        <v>588</v>
      </c>
      <c r="X9461" s="76" t="n">
        <v>5</v>
      </c>
      <c r="Y9461" s="76" t="s">
        <v>116</v>
      </c>
      <c r="AC9461" s="76" t="s">
        <v>117</v>
      </c>
      <c r="AD9461" s="76" t="s">
        <v>28401</v>
      </c>
      <c r="AE9461" s="76" t="n">
        <v>28230</v>
      </c>
      <c r="AF9461" s="76" t="s">
        <v>36736</v>
      </c>
      <c r="AI9461" s="79" t="s">
        <v>36737</v>
      </c>
      <c r="AJ9461" s="79" t="s">
        <v>36738</v>
      </c>
      <c r="AK9461" s="76" t="s">
        <v>36739</v>
      </c>
      <c r="AL9461" s="76" t="n">
        <v>0</v>
      </c>
      <c r="AM9461" s="76" t="n">
        <v>0</v>
      </c>
    </row>
    <row r="9462" customFormat="false" ht="15" hidden="false" customHeight="false" outlineLevel="0" collapsed="false">
      <c r="A9462" s="76" t="n">
        <v>1631637</v>
      </c>
      <c r="B9462" s="76" t="s">
        <v>36740</v>
      </c>
      <c r="C9462" s="76" t="s">
        <v>963</v>
      </c>
      <c r="D9462" s="76" t="n">
        <v>4540744</v>
      </c>
      <c r="E9462" s="76" t="s">
        <v>109</v>
      </c>
      <c r="H9462" s="78" t="n">
        <v>41439</v>
      </c>
      <c r="I9462" s="76" t="s">
        <v>110</v>
      </c>
      <c r="J9462" s="76" t="n">
        <v>-12</v>
      </c>
      <c r="K9462" s="76" t="s">
        <v>41</v>
      </c>
      <c r="M9462" s="76" t="s">
        <v>134</v>
      </c>
      <c r="N9462" s="79" t="s">
        <v>1234</v>
      </c>
      <c r="O9462" s="76" t="s">
        <v>1235</v>
      </c>
      <c r="P9462" s="78" t="n">
        <v>45564</v>
      </c>
      <c r="Q9462" s="76" t="s">
        <v>114</v>
      </c>
      <c r="R9462" s="78" t="n">
        <v>45564</v>
      </c>
      <c r="T9462" s="76" t="s">
        <v>115</v>
      </c>
      <c r="U9462" s="76" t="n">
        <v>500</v>
      </c>
      <c r="X9462" s="76" t="n">
        <v>5</v>
      </c>
      <c r="Y9462" s="76" t="s">
        <v>116</v>
      </c>
      <c r="AC9462" s="76" t="s">
        <v>117</v>
      </c>
      <c r="AD9462" s="76" t="s">
        <v>1562</v>
      </c>
      <c r="AE9462" s="76" t="n">
        <v>45770</v>
      </c>
      <c r="AF9462" s="76" t="s">
        <v>36741</v>
      </c>
      <c r="AK9462" s="76" t="s">
        <v>5557</v>
      </c>
      <c r="AL9462" s="76" t="n">
        <v>0</v>
      </c>
      <c r="AM9462" s="76" t="n">
        <v>0</v>
      </c>
    </row>
    <row r="9463" customFormat="false" ht="15" hidden="false" customHeight="false" outlineLevel="0" collapsed="false">
      <c r="A9463" s="76" t="n">
        <v>1135582</v>
      </c>
      <c r="B9463" s="76" t="s">
        <v>36742</v>
      </c>
      <c r="C9463" s="76" t="s">
        <v>3663</v>
      </c>
      <c r="D9463" s="76" t="n">
        <v>3728539</v>
      </c>
      <c r="E9463" s="76" t="s">
        <v>132</v>
      </c>
      <c r="F9463" s="76" t="s">
        <v>132</v>
      </c>
      <c r="H9463" s="78" t="n">
        <v>27333</v>
      </c>
      <c r="I9463" s="76" t="s">
        <v>208</v>
      </c>
      <c r="J9463" s="76" t="s">
        <v>209</v>
      </c>
      <c r="K9463" s="76" t="s">
        <v>41</v>
      </c>
      <c r="M9463" s="76" t="s">
        <v>124</v>
      </c>
      <c r="N9463" s="79" t="s">
        <v>779</v>
      </c>
      <c r="O9463" s="76" t="s">
        <v>780</v>
      </c>
      <c r="P9463" s="78" t="n">
        <v>45548</v>
      </c>
      <c r="Q9463" s="76" t="s">
        <v>114</v>
      </c>
      <c r="R9463" s="78" t="n">
        <v>42655</v>
      </c>
      <c r="S9463" s="78" t="n">
        <v>44753</v>
      </c>
      <c r="T9463" s="76" t="s">
        <v>183</v>
      </c>
      <c r="U9463" s="76" t="n">
        <v>690</v>
      </c>
      <c r="X9463" s="76" t="n">
        <v>6</v>
      </c>
      <c r="Y9463" s="76" t="s">
        <v>116</v>
      </c>
      <c r="AC9463" s="76" t="s">
        <v>117</v>
      </c>
      <c r="AD9463" s="76" t="s">
        <v>4509</v>
      </c>
      <c r="AE9463" s="76" t="n">
        <v>37550</v>
      </c>
      <c r="AF9463" s="76" t="s">
        <v>36743</v>
      </c>
      <c r="AJ9463" s="79" t="s">
        <v>36744</v>
      </c>
      <c r="AK9463" s="76" t="s">
        <v>36745</v>
      </c>
      <c r="AL9463" s="76" t="n">
        <v>0</v>
      </c>
      <c r="AM9463" s="76" t="n">
        <v>0</v>
      </c>
    </row>
    <row r="9464" customFormat="false" ht="15" hidden="false" customHeight="false" outlineLevel="0" collapsed="false">
      <c r="A9464" s="76" t="n">
        <v>1641294</v>
      </c>
      <c r="B9464" s="76" t="s">
        <v>36746</v>
      </c>
      <c r="C9464" s="76" t="s">
        <v>681</v>
      </c>
      <c r="D9464" s="76" t="n">
        <v>3737824</v>
      </c>
      <c r="E9464" s="76" t="s">
        <v>109</v>
      </c>
      <c r="H9464" s="78" t="n">
        <v>42225</v>
      </c>
      <c r="I9464" s="76" t="s">
        <v>231</v>
      </c>
      <c r="J9464" s="76" t="n">
        <v>-10</v>
      </c>
      <c r="K9464" s="76" t="s">
        <v>41</v>
      </c>
      <c r="M9464" s="76" t="s">
        <v>124</v>
      </c>
      <c r="N9464" s="79" t="s">
        <v>2678</v>
      </c>
      <c r="O9464" s="76" t="s">
        <v>2679</v>
      </c>
      <c r="P9464" s="78" t="n">
        <v>45572</v>
      </c>
      <c r="Q9464" s="76" t="s">
        <v>114</v>
      </c>
      <c r="R9464" s="78" t="n">
        <v>45572</v>
      </c>
      <c r="S9464" s="78" t="n">
        <v>45559</v>
      </c>
      <c r="T9464" s="76" t="s">
        <v>201</v>
      </c>
      <c r="U9464" s="76" t="n">
        <v>500</v>
      </c>
      <c r="X9464" s="76" t="n">
        <v>5</v>
      </c>
      <c r="Y9464" s="76" t="s">
        <v>116</v>
      </c>
      <c r="AC9464" s="76" t="s">
        <v>117</v>
      </c>
      <c r="AD9464" s="76" t="s">
        <v>1895</v>
      </c>
      <c r="AE9464" s="76" t="n">
        <v>37270</v>
      </c>
      <c r="AF9464" s="76" t="s">
        <v>36747</v>
      </c>
      <c r="AJ9464" s="76" t="s">
        <v>36748</v>
      </c>
      <c r="AK9464" s="76" t="s">
        <v>36749</v>
      </c>
      <c r="AL9464" s="76" t="n">
        <v>0</v>
      </c>
      <c r="AM9464" s="76" t="n">
        <v>0</v>
      </c>
    </row>
    <row r="9465" customFormat="false" ht="15" hidden="false" customHeight="false" outlineLevel="0" collapsed="false">
      <c r="A9465" s="76" t="n">
        <v>1602993</v>
      </c>
      <c r="B9465" s="76" t="s">
        <v>36750</v>
      </c>
      <c r="C9465" s="76" t="s">
        <v>3096</v>
      </c>
      <c r="D9465" s="76" t="n">
        <v>3737111</v>
      </c>
      <c r="E9465" s="76" t="s">
        <v>109</v>
      </c>
      <c r="H9465" s="78" t="n">
        <v>41780</v>
      </c>
      <c r="I9465" s="76" t="s">
        <v>190</v>
      </c>
      <c r="J9465" s="76" t="n">
        <v>-11</v>
      </c>
      <c r="K9465" s="76" t="s">
        <v>41</v>
      </c>
      <c r="M9465" s="76" t="s">
        <v>124</v>
      </c>
      <c r="N9465" s="79" t="s">
        <v>398</v>
      </c>
      <c r="O9465" s="76" t="s">
        <v>399</v>
      </c>
      <c r="P9465" s="78" t="n">
        <v>45541</v>
      </c>
      <c r="Q9465" s="76" t="s">
        <v>114</v>
      </c>
      <c r="R9465" s="78" t="n">
        <v>45541</v>
      </c>
      <c r="T9465" s="76" t="s">
        <v>115</v>
      </c>
      <c r="U9465" s="76" t="n">
        <v>500</v>
      </c>
      <c r="X9465" s="76" t="n">
        <v>5</v>
      </c>
      <c r="Y9465" s="76" t="s">
        <v>116</v>
      </c>
      <c r="AC9465" s="76" t="s">
        <v>117</v>
      </c>
      <c r="AD9465" s="76" t="s">
        <v>997</v>
      </c>
      <c r="AE9465" s="76" t="n">
        <v>37380</v>
      </c>
      <c r="AF9465" s="76" t="s">
        <v>36751</v>
      </c>
      <c r="AI9465" s="79" t="s">
        <v>36752</v>
      </c>
      <c r="AJ9465" s="79" t="s">
        <v>36753</v>
      </c>
      <c r="AK9465" s="76" t="s">
        <v>36754</v>
      </c>
      <c r="AL9465" s="76" t="n">
        <v>0</v>
      </c>
      <c r="AM9465" s="76" t="n">
        <v>0</v>
      </c>
    </row>
    <row r="9466" customFormat="false" ht="15" hidden="false" customHeight="false" outlineLevel="0" collapsed="false">
      <c r="A9466" s="76" t="n">
        <v>1396153</v>
      </c>
      <c r="B9466" s="76" t="s">
        <v>36755</v>
      </c>
      <c r="C9466" s="76" t="s">
        <v>6655</v>
      </c>
      <c r="D9466" s="76" t="n">
        <v>3610112</v>
      </c>
      <c r="E9466" s="76" t="s">
        <v>109</v>
      </c>
      <c r="F9466" s="76" t="s">
        <v>109</v>
      </c>
      <c r="H9466" s="78" t="n">
        <v>21382</v>
      </c>
      <c r="I9466" s="76" t="s">
        <v>305</v>
      </c>
      <c r="J9466" s="76" t="s">
        <v>306</v>
      </c>
      <c r="K9466" s="76" t="s">
        <v>41</v>
      </c>
      <c r="M9466" s="76" t="s">
        <v>269</v>
      </c>
      <c r="N9466" s="79" t="s">
        <v>464</v>
      </c>
      <c r="O9466" s="76" t="s">
        <v>465</v>
      </c>
      <c r="P9466" s="78" t="n">
        <v>45581</v>
      </c>
      <c r="Q9466" s="76" t="s">
        <v>114</v>
      </c>
      <c r="R9466" s="78" t="n">
        <v>44636</v>
      </c>
      <c r="S9466" s="78" t="n">
        <v>45573</v>
      </c>
      <c r="T9466" s="76" t="s">
        <v>201</v>
      </c>
      <c r="U9466" s="76" t="n">
        <v>500</v>
      </c>
      <c r="X9466" s="76" t="n">
        <v>5</v>
      </c>
      <c r="Y9466" s="76" t="s">
        <v>116</v>
      </c>
      <c r="AC9466" s="76" t="s">
        <v>117</v>
      </c>
      <c r="AD9466" s="76" t="s">
        <v>3813</v>
      </c>
      <c r="AE9466" s="76" t="n">
        <v>36000</v>
      </c>
      <c r="AF9466" s="76" t="s">
        <v>36756</v>
      </c>
      <c r="AJ9466" s="79" t="s">
        <v>36757</v>
      </c>
      <c r="AK9466" s="76" t="s">
        <v>36758</v>
      </c>
      <c r="AL9466" s="76" t="n">
        <v>0</v>
      </c>
      <c r="AM9466" s="76" t="n">
        <v>0</v>
      </c>
    </row>
    <row r="9467" customFormat="false" ht="15" hidden="false" customHeight="false" outlineLevel="0" collapsed="false">
      <c r="A9467" s="76" t="n">
        <v>191949</v>
      </c>
      <c r="B9467" s="76" t="s">
        <v>36755</v>
      </c>
      <c r="C9467" s="76" t="s">
        <v>1300</v>
      </c>
      <c r="D9467" s="76" t="n">
        <v>183208</v>
      </c>
      <c r="E9467" s="76" t="s">
        <v>109</v>
      </c>
      <c r="F9467" s="76" t="s">
        <v>109</v>
      </c>
      <c r="H9467" s="78" t="n">
        <v>14264</v>
      </c>
      <c r="I9467" s="76" t="s">
        <v>1263</v>
      </c>
      <c r="J9467" s="76" t="s">
        <v>1264</v>
      </c>
      <c r="K9467" s="76" t="s">
        <v>41</v>
      </c>
      <c r="M9467" s="76" t="s">
        <v>111</v>
      </c>
      <c r="N9467" s="79" t="s">
        <v>688</v>
      </c>
      <c r="O9467" s="76" t="s">
        <v>689</v>
      </c>
      <c r="P9467" s="78" t="n">
        <v>45614</v>
      </c>
      <c r="Q9467" s="76" t="s">
        <v>114</v>
      </c>
      <c r="R9467" s="78" t="n">
        <v>37432</v>
      </c>
      <c r="S9467" s="78" t="n">
        <v>44883</v>
      </c>
      <c r="T9467" s="76" t="s">
        <v>183</v>
      </c>
      <c r="U9467" s="76" t="n">
        <v>809</v>
      </c>
      <c r="X9467" s="76" t="n">
        <v>8</v>
      </c>
      <c r="Y9467" s="76" t="s">
        <v>116</v>
      </c>
      <c r="AC9467" s="76" t="s">
        <v>117</v>
      </c>
      <c r="AD9467" s="76" t="s">
        <v>339</v>
      </c>
      <c r="AE9467" s="76" t="n">
        <v>18000</v>
      </c>
      <c r="AF9467" s="76" t="s">
        <v>36759</v>
      </c>
      <c r="AI9467" s="79" t="s">
        <v>36760</v>
      </c>
      <c r="AK9467" s="76" t="s">
        <v>36761</v>
      </c>
      <c r="AL9467" s="76" t="n">
        <v>0</v>
      </c>
      <c r="AM9467" s="76" t="n">
        <v>0</v>
      </c>
    </row>
    <row r="9468" customFormat="false" ht="15" hidden="false" customHeight="false" outlineLevel="0" collapsed="false">
      <c r="A9468" s="76" t="n">
        <v>191968</v>
      </c>
      <c r="B9468" s="76" t="s">
        <v>36755</v>
      </c>
      <c r="C9468" s="76" t="s">
        <v>312</v>
      </c>
      <c r="D9468" s="76" t="n">
        <v>459960</v>
      </c>
      <c r="E9468" s="76" t="s">
        <v>132</v>
      </c>
      <c r="F9468" s="76" t="s">
        <v>132</v>
      </c>
      <c r="H9468" s="78" t="n">
        <v>23201</v>
      </c>
      <c r="I9468" s="76" t="s">
        <v>267</v>
      </c>
      <c r="J9468" s="76" t="s">
        <v>268</v>
      </c>
      <c r="K9468" s="76" t="s">
        <v>41</v>
      </c>
      <c r="M9468" s="76" t="s">
        <v>134</v>
      </c>
      <c r="N9468" s="79" t="s">
        <v>1234</v>
      </c>
      <c r="O9468" s="76" t="s">
        <v>1235</v>
      </c>
      <c r="P9468" s="78" t="n">
        <v>45539</v>
      </c>
      <c r="Q9468" s="76" t="s">
        <v>114</v>
      </c>
      <c r="R9468" s="78" t="n">
        <v>37432</v>
      </c>
      <c r="S9468" s="78" t="n">
        <v>44811</v>
      </c>
      <c r="T9468" s="76" t="s">
        <v>183</v>
      </c>
      <c r="U9468" s="76" t="n">
        <v>886</v>
      </c>
      <c r="X9468" s="76" t="n">
        <v>8</v>
      </c>
      <c r="Y9468" s="76" t="s">
        <v>466</v>
      </c>
      <c r="Z9468" s="79" t="s">
        <v>1141</v>
      </c>
      <c r="AA9468" s="76" t="s">
        <v>1142</v>
      </c>
      <c r="AC9468" s="76" t="s">
        <v>117</v>
      </c>
      <c r="AD9468" s="76" t="s">
        <v>1562</v>
      </c>
      <c r="AE9468" s="76" t="n">
        <v>45770</v>
      </c>
      <c r="AF9468" s="76" t="s">
        <v>36762</v>
      </c>
      <c r="AI9468" s="79" t="s">
        <v>36763</v>
      </c>
      <c r="AJ9468" s="79" t="s">
        <v>36764</v>
      </c>
      <c r="AK9468" s="76" t="s">
        <v>36765</v>
      </c>
      <c r="AL9468" s="76" t="n">
        <v>0</v>
      </c>
      <c r="AM9468" s="76" t="n">
        <v>0</v>
      </c>
    </row>
    <row r="9469" customFormat="false" ht="15" hidden="false" customHeight="false" outlineLevel="0" collapsed="false">
      <c r="A9469" s="76" t="n">
        <v>1365414</v>
      </c>
      <c r="B9469" s="76" t="s">
        <v>36755</v>
      </c>
      <c r="C9469" s="76" t="s">
        <v>131</v>
      </c>
      <c r="D9469" s="76" t="n">
        <v>369998</v>
      </c>
      <c r="E9469" s="76" t="s">
        <v>109</v>
      </c>
      <c r="H9469" s="78" t="n">
        <v>40067</v>
      </c>
      <c r="I9469" s="76" t="s">
        <v>133</v>
      </c>
      <c r="J9469" s="76" t="n">
        <v>-16</v>
      </c>
      <c r="K9469" s="76" t="s">
        <v>41</v>
      </c>
      <c r="M9469" s="76" t="s">
        <v>269</v>
      </c>
      <c r="N9469" s="79" t="s">
        <v>828</v>
      </c>
      <c r="O9469" s="76" t="s">
        <v>829</v>
      </c>
      <c r="P9469" s="78" t="n">
        <v>45561</v>
      </c>
      <c r="Q9469" s="76" t="s">
        <v>114</v>
      </c>
      <c r="R9469" s="78" t="n">
        <v>44485</v>
      </c>
      <c r="T9469" s="76" t="s">
        <v>115</v>
      </c>
      <c r="U9469" s="76" t="n">
        <v>500</v>
      </c>
      <c r="X9469" s="76" t="n">
        <v>5</v>
      </c>
      <c r="Y9469" s="76" t="s">
        <v>116</v>
      </c>
      <c r="AC9469" s="76" t="s">
        <v>117</v>
      </c>
      <c r="AD9469" s="76" t="s">
        <v>3813</v>
      </c>
      <c r="AE9469" s="76" t="n">
        <v>36000</v>
      </c>
      <c r="AF9469" s="76" t="s">
        <v>36756</v>
      </c>
      <c r="AJ9469" s="79" t="s">
        <v>36757</v>
      </c>
      <c r="AK9469" s="76" t="s">
        <v>36758</v>
      </c>
      <c r="AL9469" s="76" t="n">
        <v>0</v>
      </c>
      <c r="AM9469" s="76" t="n">
        <v>0</v>
      </c>
    </row>
    <row r="9470" customFormat="false" ht="15" hidden="false" customHeight="false" outlineLevel="0" collapsed="false">
      <c r="A9470" s="76" t="n">
        <v>1222703</v>
      </c>
      <c r="B9470" s="76" t="s">
        <v>36766</v>
      </c>
      <c r="C9470" s="76" t="s">
        <v>3993</v>
      </c>
      <c r="D9470" s="76" t="n">
        <v>4529913</v>
      </c>
      <c r="E9470" s="76" t="s">
        <v>132</v>
      </c>
      <c r="F9470" s="76" t="s">
        <v>132</v>
      </c>
      <c r="H9470" s="78" t="n">
        <v>22746</v>
      </c>
      <c r="I9470" s="76" t="s">
        <v>267</v>
      </c>
      <c r="J9470" s="76" t="s">
        <v>268</v>
      </c>
      <c r="K9470" s="76" t="s">
        <v>41</v>
      </c>
      <c r="M9470" s="76" t="s">
        <v>134</v>
      </c>
      <c r="N9470" s="79" t="s">
        <v>737</v>
      </c>
      <c r="O9470" s="76" t="s">
        <v>738</v>
      </c>
      <c r="P9470" s="78" t="n">
        <v>45548</v>
      </c>
      <c r="Q9470" s="76" t="s">
        <v>114</v>
      </c>
      <c r="R9470" s="78" t="n">
        <v>43364</v>
      </c>
      <c r="S9470" s="78" t="n">
        <v>45539</v>
      </c>
      <c r="T9470" s="76" t="s">
        <v>201</v>
      </c>
      <c r="U9470" s="76" t="n">
        <v>605</v>
      </c>
      <c r="X9470" s="76" t="n">
        <v>6</v>
      </c>
      <c r="Y9470" s="76" t="s">
        <v>116</v>
      </c>
      <c r="AC9470" s="76" t="s">
        <v>117</v>
      </c>
      <c r="AD9470" s="76" t="s">
        <v>9368</v>
      </c>
      <c r="AE9470" s="76" t="n">
        <v>45300</v>
      </c>
      <c r="AF9470" s="76" t="s">
        <v>36767</v>
      </c>
      <c r="AI9470" s="79" t="s">
        <v>36768</v>
      </c>
      <c r="AJ9470" s="79" t="s">
        <v>36769</v>
      </c>
      <c r="AK9470" s="76" t="s">
        <v>36770</v>
      </c>
      <c r="AL9470" s="76" t="n">
        <v>0</v>
      </c>
      <c r="AM9470" s="76" t="n">
        <v>0</v>
      </c>
    </row>
    <row r="9471" customFormat="false" ht="15" hidden="false" customHeight="false" outlineLevel="0" collapsed="false">
      <c r="A9471" s="76" t="n">
        <v>1526336</v>
      </c>
      <c r="B9471" s="76" t="s">
        <v>36771</v>
      </c>
      <c r="C9471" s="76" t="s">
        <v>517</v>
      </c>
      <c r="D9471" s="76" t="n">
        <v>3611587</v>
      </c>
      <c r="E9471" s="76" t="s">
        <v>132</v>
      </c>
      <c r="F9471" s="76" t="s">
        <v>109</v>
      </c>
      <c r="H9471" s="78" t="n">
        <v>23721</v>
      </c>
      <c r="I9471" s="76" t="s">
        <v>267</v>
      </c>
      <c r="J9471" s="76" t="s">
        <v>268</v>
      </c>
      <c r="K9471" s="76" t="s">
        <v>41</v>
      </c>
      <c r="M9471" s="76" t="s">
        <v>269</v>
      </c>
      <c r="N9471" s="79" t="s">
        <v>464</v>
      </c>
      <c r="O9471" s="76" t="s">
        <v>465</v>
      </c>
      <c r="P9471" s="78" t="n">
        <v>45579</v>
      </c>
      <c r="Q9471" s="76" t="s">
        <v>114</v>
      </c>
      <c r="R9471" s="78" t="n">
        <v>45199</v>
      </c>
      <c r="S9471" s="78" t="n">
        <v>45577</v>
      </c>
      <c r="T9471" s="76" t="s">
        <v>201</v>
      </c>
      <c r="U9471" s="76" t="n">
        <v>546</v>
      </c>
      <c r="X9471" s="76" t="n">
        <v>5</v>
      </c>
      <c r="Y9471" s="76" t="s">
        <v>116</v>
      </c>
      <c r="AC9471" s="76" t="s">
        <v>117</v>
      </c>
      <c r="AD9471" s="76" t="s">
        <v>1230</v>
      </c>
      <c r="AE9471" s="76" t="n">
        <v>36000</v>
      </c>
      <c r="AF9471" s="76" t="s">
        <v>36772</v>
      </c>
      <c r="AJ9471" s="79" t="s">
        <v>36773</v>
      </c>
      <c r="AK9471" s="76" t="s">
        <v>36774</v>
      </c>
      <c r="AL9471" s="76" t="n">
        <v>0</v>
      </c>
      <c r="AM9471" s="76" t="n">
        <v>0</v>
      </c>
    </row>
    <row r="9472" customFormat="false" ht="15" hidden="false" customHeight="false" outlineLevel="0" collapsed="false">
      <c r="A9472" s="76" t="n">
        <v>1588857</v>
      </c>
      <c r="B9472" s="76" t="s">
        <v>36775</v>
      </c>
      <c r="C9472" s="76" t="s">
        <v>36776</v>
      </c>
      <c r="D9472" s="76" t="n">
        <v>4540013</v>
      </c>
      <c r="E9472" s="76" t="s">
        <v>109</v>
      </c>
      <c r="F9472" s="76" t="s">
        <v>1303</v>
      </c>
      <c r="H9472" s="78" t="n">
        <v>41869</v>
      </c>
      <c r="I9472" s="76" t="s">
        <v>190</v>
      </c>
      <c r="J9472" s="76" t="n">
        <v>-11</v>
      </c>
      <c r="K9472" s="76" t="s">
        <v>2</v>
      </c>
      <c r="M9472" s="76" t="s">
        <v>134</v>
      </c>
      <c r="N9472" s="79" t="s">
        <v>638</v>
      </c>
      <c r="O9472" s="76" t="s">
        <v>639</v>
      </c>
      <c r="P9472" s="78" t="n">
        <v>45606</v>
      </c>
      <c r="Q9472" s="76" t="s">
        <v>114</v>
      </c>
      <c r="R9472" s="78" t="n">
        <v>45462</v>
      </c>
      <c r="T9472" s="76" t="s">
        <v>115</v>
      </c>
      <c r="U9472" s="76" t="n">
        <v>500</v>
      </c>
      <c r="X9472" s="76" t="n">
        <v>5</v>
      </c>
      <c r="Y9472" s="76" t="s">
        <v>116</v>
      </c>
      <c r="AC9472" s="76" t="s">
        <v>117</v>
      </c>
      <c r="AD9472" s="76" t="s">
        <v>8688</v>
      </c>
      <c r="AE9472" s="76" t="n">
        <v>45150</v>
      </c>
      <c r="AF9472" s="76" t="s">
        <v>36777</v>
      </c>
      <c r="AK9472" s="76" t="s">
        <v>36778</v>
      </c>
      <c r="AL9472" s="76" t="n">
        <v>0</v>
      </c>
      <c r="AM9472" s="76" t="n">
        <v>0</v>
      </c>
    </row>
    <row r="9473" customFormat="false" ht="15" hidden="false" customHeight="false" outlineLevel="0" collapsed="false">
      <c r="A9473" s="76" t="n">
        <v>979194</v>
      </c>
      <c r="B9473" s="76" t="s">
        <v>36775</v>
      </c>
      <c r="C9473" s="76" t="s">
        <v>3473</v>
      </c>
      <c r="D9473" s="76" t="n">
        <v>367533</v>
      </c>
      <c r="E9473" s="76" t="s">
        <v>132</v>
      </c>
      <c r="F9473" s="76" t="s">
        <v>132</v>
      </c>
      <c r="H9473" s="78" t="n">
        <v>25633</v>
      </c>
      <c r="I9473" s="76" t="s">
        <v>208</v>
      </c>
      <c r="J9473" s="76" t="s">
        <v>209</v>
      </c>
      <c r="K9473" s="76" t="s">
        <v>2</v>
      </c>
      <c r="M9473" s="76" t="s">
        <v>269</v>
      </c>
      <c r="N9473" s="79" t="s">
        <v>1909</v>
      </c>
      <c r="O9473" s="76" t="s">
        <v>1910</v>
      </c>
      <c r="P9473" s="78" t="n">
        <v>45485</v>
      </c>
      <c r="Q9473" s="76" t="s">
        <v>114</v>
      </c>
      <c r="R9473" s="78" t="n">
        <v>41583</v>
      </c>
      <c r="S9473" s="78" t="n">
        <v>44726</v>
      </c>
      <c r="T9473" s="76" t="s">
        <v>183</v>
      </c>
      <c r="U9473" s="76" t="n">
        <v>500</v>
      </c>
      <c r="X9473" s="76" t="n">
        <v>5</v>
      </c>
      <c r="Y9473" s="76" t="s">
        <v>116</v>
      </c>
      <c r="AC9473" s="76" t="s">
        <v>117</v>
      </c>
      <c r="AD9473" s="76" t="s">
        <v>18904</v>
      </c>
      <c r="AE9473" s="76" t="n">
        <v>36140</v>
      </c>
      <c r="AF9473" s="76" t="s">
        <v>36779</v>
      </c>
      <c r="AJ9473" s="79" t="s">
        <v>36780</v>
      </c>
      <c r="AK9473" s="76" t="s">
        <v>1913</v>
      </c>
      <c r="AL9473" s="76" t="n">
        <v>0</v>
      </c>
      <c r="AM9473" s="76" t="n">
        <v>0</v>
      </c>
    </row>
    <row r="9474" customFormat="false" ht="15" hidden="false" customHeight="false" outlineLevel="0" collapsed="false">
      <c r="A9474" s="76" t="n">
        <v>1419547</v>
      </c>
      <c r="B9474" s="76" t="s">
        <v>36781</v>
      </c>
      <c r="C9474" s="76" t="s">
        <v>35882</v>
      </c>
      <c r="D9474" s="76" t="n">
        <v>4535187</v>
      </c>
      <c r="E9474" s="76" t="s">
        <v>109</v>
      </c>
      <c r="F9474" s="76" t="s">
        <v>132</v>
      </c>
      <c r="H9474" s="78" t="n">
        <v>39018</v>
      </c>
      <c r="I9474" s="76" t="s">
        <v>301</v>
      </c>
      <c r="J9474" s="76" t="n">
        <v>-19</v>
      </c>
      <c r="K9474" s="76" t="s">
        <v>41</v>
      </c>
      <c r="M9474" s="76" t="s">
        <v>134</v>
      </c>
      <c r="N9474" s="79" t="s">
        <v>5052</v>
      </c>
      <c r="O9474" s="76" t="s">
        <v>5053</v>
      </c>
      <c r="P9474" s="78" t="n">
        <v>45528</v>
      </c>
      <c r="Q9474" s="76" t="s">
        <v>114</v>
      </c>
      <c r="R9474" s="78" t="n">
        <v>44810</v>
      </c>
      <c r="T9474" s="76" t="s">
        <v>115</v>
      </c>
      <c r="U9474" s="76" t="n">
        <v>500</v>
      </c>
      <c r="X9474" s="76" t="n">
        <v>5</v>
      </c>
      <c r="Y9474" s="76" t="s">
        <v>116</v>
      </c>
      <c r="AB9474" s="78" t="n">
        <v>45108</v>
      </c>
      <c r="AC9474" s="76" t="s">
        <v>117</v>
      </c>
      <c r="AD9474" s="76" t="s">
        <v>36782</v>
      </c>
      <c r="AE9474" s="76" t="n">
        <v>45390</v>
      </c>
      <c r="AF9474" s="76" t="s">
        <v>36783</v>
      </c>
      <c r="AJ9474" s="76" t="s">
        <v>36784</v>
      </c>
      <c r="AK9474" s="76" t="s">
        <v>36785</v>
      </c>
      <c r="AL9474" s="76" t="n">
        <v>1</v>
      </c>
      <c r="AM9474" s="76" t="n">
        <v>0</v>
      </c>
    </row>
    <row r="9475" customFormat="false" ht="15" hidden="false" customHeight="false" outlineLevel="0" collapsed="false">
      <c r="A9475" s="76" t="n">
        <v>1417206</v>
      </c>
      <c r="B9475" s="76" t="s">
        <v>36786</v>
      </c>
      <c r="C9475" s="76" t="s">
        <v>873</v>
      </c>
      <c r="D9475" s="76" t="n">
        <v>4535142</v>
      </c>
      <c r="E9475" s="76" t="s">
        <v>109</v>
      </c>
      <c r="F9475" s="76" t="s">
        <v>109</v>
      </c>
      <c r="H9475" s="78" t="n">
        <v>39989</v>
      </c>
      <c r="I9475" s="76" t="s">
        <v>133</v>
      </c>
      <c r="J9475" s="76" t="n">
        <v>-16</v>
      </c>
      <c r="K9475" s="76" t="s">
        <v>41</v>
      </c>
      <c r="M9475" s="76" t="s">
        <v>134</v>
      </c>
      <c r="N9475" s="79" t="s">
        <v>449</v>
      </c>
      <c r="O9475" s="76" t="s">
        <v>450</v>
      </c>
      <c r="P9475" s="78" t="n">
        <v>45548</v>
      </c>
      <c r="Q9475" s="76" t="s">
        <v>114</v>
      </c>
      <c r="R9475" s="78" t="n">
        <v>44799</v>
      </c>
      <c r="T9475" s="76" t="s">
        <v>115</v>
      </c>
      <c r="U9475" s="76" t="n">
        <v>500</v>
      </c>
      <c r="X9475" s="76" t="n">
        <v>5</v>
      </c>
      <c r="Y9475" s="76" t="s">
        <v>116</v>
      </c>
      <c r="AC9475" s="76" t="s">
        <v>117</v>
      </c>
      <c r="AD9475" s="76" t="s">
        <v>974</v>
      </c>
      <c r="AE9475" s="76" t="n">
        <v>45100</v>
      </c>
      <c r="AF9475" s="76" t="s">
        <v>1573</v>
      </c>
      <c r="AK9475" s="76" t="s">
        <v>453</v>
      </c>
      <c r="AL9475" s="76" t="n">
        <v>0</v>
      </c>
      <c r="AM9475" s="76" t="n">
        <v>0</v>
      </c>
    </row>
    <row r="9476" customFormat="false" ht="15" hidden="false" customHeight="false" outlineLevel="0" collapsed="false">
      <c r="A9476" s="76" t="n">
        <v>1008710</v>
      </c>
      <c r="B9476" s="76" t="s">
        <v>36787</v>
      </c>
      <c r="C9476" s="76" t="s">
        <v>3159</v>
      </c>
      <c r="D9476" s="76" t="n">
        <v>2813664</v>
      </c>
      <c r="E9476" s="76" t="s">
        <v>109</v>
      </c>
      <c r="H9476" s="78" t="n">
        <v>37000</v>
      </c>
      <c r="I9476" s="76" t="s">
        <v>23</v>
      </c>
      <c r="J9476" s="76" t="n">
        <v>-40</v>
      </c>
      <c r="K9476" s="76" t="s">
        <v>41</v>
      </c>
      <c r="M9476" s="76" t="s">
        <v>155</v>
      </c>
      <c r="N9476" s="79" t="s">
        <v>232</v>
      </c>
      <c r="O9476" s="76" t="s">
        <v>233</v>
      </c>
      <c r="P9476" s="78" t="n">
        <v>45567</v>
      </c>
      <c r="Q9476" s="76" t="s">
        <v>114</v>
      </c>
      <c r="R9476" s="78" t="n">
        <v>41893</v>
      </c>
      <c r="S9476" s="78" t="n">
        <v>45566</v>
      </c>
      <c r="T9476" s="76" t="s">
        <v>201</v>
      </c>
      <c r="U9476" s="76" t="n">
        <v>500</v>
      </c>
      <c r="X9476" s="76" t="n">
        <v>5</v>
      </c>
      <c r="Y9476" s="76" t="s">
        <v>116</v>
      </c>
      <c r="AC9476" s="76" t="s">
        <v>117</v>
      </c>
      <c r="AD9476" s="76" t="s">
        <v>13950</v>
      </c>
      <c r="AE9476" s="76" t="n">
        <v>28210</v>
      </c>
      <c r="AF9476" s="76" t="s">
        <v>36788</v>
      </c>
      <c r="AH9476" s="76" t="s">
        <v>36789</v>
      </c>
      <c r="AI9476" s="79" t="s">
        <v>36790</v>
      </c>
      <c r="AJ9476" s="79" t="s">
        <v>36791</v>
      </c>
      <c r="AK9476" s="76" t="s">
        <v>36792</v>
      </c>
      <c r="AL9476" s="76" t="n">
        <v>0</v>
      </c>
      <c r="AM9476" s="76" t="n">
        <v>0</v>
      </c>
    </row>
    <row r="9477" customFormat="false" ht="15" hidden="false" customHeight="false" outlineLevel="0" collapsed="false">
      <c r="A9477" s="76" t="n">
        <v>1670125</v>
      </c>
      <c r="B9477" s="76" t="s">
        <v>36793</v>
      </c>
      <c r="C9477" s="76" t="s">
        <v>36794</v>
      </c>
      <c r="D9477" s="76" t="n">
        <v>3738263</v>
      </c>
      <c r="E9477" s="76" t="s">
        <v>123</v>
      </c>
      <c r="H9477" s="78" t="n">
        <v>42727</v>
      </c>
      <c r="I9477" s="76" t="s">
        <v>109</v>
      </c>
      <c r="J9477" s="76" t="n">
        <v>-9</v>
      </c>
      <c r="K9477" s="76" t="s">
        <v>41</v>
      </c>
      <c r="M9477" s="76" t="s">
        <v>124</v>
      </c>
      <c r="N9477" s="79" t="s">
        <v>125</v>
      </c>
      <c r="O9477" s="76" t="s">
        <v>126</v>
      </c>
      <c r="P9477" s="78" t="n">
        <v>45639</v>
      </c>
      <c r="Q9477" s="76" t="s">
        <v>114</v>
      </c>
      <c r="R9477" s="78" t="n">
        <v>45639</v>
      </c>
      <c r="T9477" s="76" t="s">
        <v>115</v>
      </c>
      <c r="U9477" s="76" t="n">
        <v>500</v>
      </c>
      <c r="X9477" s="76" t="n">
        <v>5</v>
      </c>
      <c r="Y9477" s="76" t="s">
        <v>116</v>
      </c>
      <c r="AC9477" s="76" t="s">
        <v>117</v>
      </c>
      <c r="AD9477" s="76" t="s">
        <v>127</v>
      </c>
      <c r="AE9477" s="76" t="n">
        <v>37000</v>
      </c>
      <c r="AF9477" s="76" t="s">
        <v>128</v>
      </c>
      <c r="AK9477" s="76" t="s">
        <v>129</v>
      </c>
      <c r="AL9477" s="76" t="n">
        <v>0</v>
      </c>
      <c r="AM9477" s="76" t="n">
        <v>0</v>
      </c>
    </row>
    <row r="9478" customFormat="false" ht="15" hidden="false" customHeight="false" outlineLevel="0" collapsed="false">
      <c r="A9478" s="76" t="n">
        <v>1351596</v>
      </c>
      <c r="B9478" s="76" t="s">
        <v>36787</v>
      </c>
      <c r="C9478" s="76" t="s">
        <v>320</v>
      </c>
      <c r="D9478" s="76" t="n">
        <v>3732989</v>
      </c>
      <c r="E9478" s="76" t="s">
        <v>132</v>
      </c>
      <c r="F9478" s="76" t="s">
        <v>132</v>
      </c>
      <c r="H9478" s="78" t="n">
        <v>26241</v>
      </c>
      <c r="I9478" s="76" t="s">
        <v>208</v>
      </c>
      <c r="J9478" s="76" t="s">
        <v>209</v>
      </c>
      <c r="K9478" s="76" t="s">
        <v>41</v>
      </c>
      <c r="M9478" s="76" t="s">
        <v>124</v>
      </c>
      <c r="N9478" s="79" t="s">
        <v>1338</v>
      </c>
      <c r="O9478" s="76" t="s">
        <v>1339</v>
      </c>
      <c r="P9478" s="78" t="n">
        <v>45535</v>
      </c>
      <c r="Q9478" s="76" t="s">
        <v>114</v>
      </c>
      <c r="R9478" s="78" t="n">
        <v>44466</v>
      </c>
      <c r="S9478" s="78" t="n">
        <v>45481</v>
      </c>
      <c r="T9478" s="76" t="s">
        <v>201</v>
      </c>
      <c r="U9478" s="76" t="n">
        <v>581</v>
      </c>
      <c r="X9478" s="76" t="n">
        <v>5</v>
      </c>
      <c r="Y9478" s="76" t="s">
        <v>116</v>
      </c>
      <c r="AC9478" s="76" t="s">
        <v>117</v>
      </c>
      <c r="AD9478" s="76" t="s">
        <v>3446</v>
      </c>
      <c r="AE9478" s="76" t="n">
        <v>37130</v>
      </c>
      <c r="AF9478" s="76" t="s">
        <v>36795</v>
      </c>
      <c r="AJ9478" s="76" t="s">
        <v>36796</v>
      </c>
      <c r="AK9478" s="76" t="s">
        <v>36797</v>
      </c>
      <c r="AL9478" s="76" t="n">
        <v>1</v>
      </c>
      <c r="AM9478" s="76" t="n">
        <v>0</v>
      </c>
    </row>
    <row r="9479" customFormat="false" ht="15" hidden="false" customHeight="false" outlineLevel="0" collapsed="false">
      <c r="A9479" s="76" t="n">
        <v>1428446</v>
      </c>
      <c r="B9479" s="76" t="s">
        <v>36787</v>
      </c>
      <c r="C9479" s="76" t="s">
        <v>36798</v>
      </c>
      <c r="D9479" s="76" t="n">
        <v>4535308</v>
      </c>
      <c r="E9479" s="76" t="s">
        <v>109</v>
      </c>
      <c r="F9479" s="76" t="s">
        <v>109</v>
      </c>
      <c r="H9479" s="78" t="n">
        <v>40586</v>
      </c>
      <c r="I9479" s="76" t="s">
        <v>144</v>
      </c>
      <c r="J9479" s="76" t="n">
        <v>-14</v>
      </c>
      <c r="K9479" s="76" t="s">
        <v>2</v>
      </c>
      <c r="M9479" s="76" t="s">
        <v>134</v>
      </c>
      <c r="N9479" s="79" t="s">
        <v>1234</v>
      </c>
      <c r="O9479" s="76" t="s">
        <v>1235</v>
      </c>
      <c r="P9479" s="78" t="n">
        <v>45559</v>
      </c>
      <c r="Q9479" s="76" t="s">
        <v>114</v>
      </c>
      <c r="R9479" s="78" t="n">
        <v>44823</v>
      </c>
      <c r="T9479" s="76" t="s">
        <v>115</v>
      </c>
      <c r="U9479" s="76" t="n">
        <v>500</v>
      </c>
      <c r="X9479" s="76" t="n">
        <v>5</v>
      </c>
      <c r="Y9479" s="76" t="s">
        <v>116</v>
      </c>
      <c r="AC9479" s="76" t="s">
        <v>117</v>
      </c>
      <c r="AD9479" s="76" t="s">
        <v>414</v>
      </c>
      <c r="AE9479" s="76" t="n">
        <v>45770</v>
      </c>
      <c r="AF9479" s="76" t="s">
        <v>36799</v>
      </c>
      <c r="AJ9479" s="79" t="s">
        <v>36800</v>
      </c>
      <c r="AK9479" s="76" t="s">
        <v>36801</v>
      </c>
      <c r="AL9479" s="76" t="n">
        <v>0</v>
      </c>
      <c r="AM9479" s="76" t="n">
        <v>0</v>
      </c>
    </row>
    <row r="9480" customFormat="false" ht="15" hidden="false" customHeight="false" outlineLevel="0" collapsed="false">
      <c r="A9480" s="76" t="n">
        <v>479710</v>
      </c>
      <c r="B9480" s="76" t="s">
        <v>36802</v>
      </c>
      <c r="C9480" s="76" t="s">
        <v>1666</v>
      </c>
      <c r="D9480" s="76" t="n">
        <v>186433</v>
      </c>
      <c r="E9480" s="76" t="s">
        <v>109</v>
      </c>
      <c r="H9480" s="78" t="n">
        <v>34356</v>
      </c>
      <c r="I9480" s="76" t="s">
        <v>23</v>
      </c>
      <c r="J9480" s="76" t="n">
        <v>-40</v>
      </c>
      <c r="K9480" s="76" t="s">
        <v>41</v>
      </c>
      <c r="M9480" s="76" t="s">
        <v>111</v>
      </c>
      <c r="N9480" s="79" t="s">
        <v>2297</v>
      </c>
      <c r="O9480" s="76" t="s">
        <v>2298</v>
      </c>
      <c r="P9480" s="78" t="n">
        <v>45620</v>
      </c>
      <c r="Q9480" s="76" t="s">
        <v>114</v>
      </c>
      <c r="R9480" s="78" t="n">
        <v>38610</v>
      </c>
      <c r="S9480" s="78" t="n">
        <v>45618</v>
      </c>
      <c r="T9480" s="76" t="s">
        <v>201</v>
      </c>
      <c r="U9480" s="76" t="n">
        <v>500</v>
      </c>
      <c r="X9480" s="76" t="n">
        <v>5</v>
      </c>
      <c r="Y9480" s="76" t="s">
        <v>116</v>
      </c>
      <c r="AC9480" s="76" t="s">
        <v>117</v>
      </c>
      <c r="AD9480" s="76" t="s">
        <v>36803</v>
      </c>
      <c r="AE9480" s="76" t="n">
        <v>18110</v>
      </c>
      <c r="AF9480" s="76" t="s">
        <v>36804</v>
      </c>
      <c r="AI9480" s="79" t="s">
        <v>36805</v>
      </c>
      <c r="AJ9480" s="79" t="s">
        <v>36806</v>
      </c>
      <c r="AK9480" s="76" t="s">
        <v>36807</v>
      </c>
      <c r="AL9480" s="76" t="n">
        <v>0</v>
      </c>
      <c r="AM9480" s="76" t="n">
        <v>0</v>
      </c>
    </row>
    <row r="9481" customFormat="false" ht="15" hidden="false" customHeight="false" outlineLevel="0" collapsed="false">
      <c r="A9481" s="76" t="n">
        <v>604005</v>
      </c>
      <c r="B9481" s="76" t="s">
        <v>36802</v>
      </c>
      <c r="C9481" s="76" t="s">
        <v>1899</v>
      </c>
      <c r="D9481" s="76" t="n">
        <v>186933</v>
      </c>
      <c r="E9481" s="76" t="s">
        <v>132</v>
      </c>
      <c r="F9481" s="76" t="s">
        <v>132</v>
      </c>
      <c r="H9481" s="78" t="n">
        <v>35981</v>
      </c>
      <c r="I9481" s="76" t="s">
        <v>23</v>
      </c>
      <c r="J9481" s="76" t="n">
        <v>-40</v>
      </c>
      <c r="K9481" s="76" t="s">
        <v>41</v>
      </c>
      <c r="M9481" s="76" t="s">
        <v>111</v>
      </c>
      <c r="N9481" s="79" t="s">
        <v>2297</v>
      </c>
      <c r="O9481" s="76" t="s">
        <v>2298</v>
      </c>
      <c r="P9481" s="78" t="n">
        <v>45525</v>
      </c>
      <c r="Q9481" s="76" t="s">
        <v>114</v>
      </c>
      <c r="R9481" s="78" t="n">
        <v>39366</v>
      </c>
      <c r="S9481" s="78" t="n">
        <v>44805</v>
      </c>
      <c r="T9481" s="76" t="s">
        <v>183</v>
      </c>
      <c r="U9481" s="76" t="n">
        <v>807</v>
      </c>
      <c r="X9481" s="76" t="n">
        <v>8</v>
      </c>
      <c r="Y9481" s="76" t="s">
        <v>116</v>
      </c>
      <c r="AC9481" s="76" t="s">
        <v>117</v>
      </c>
      <c r="AD9481" s="76" t="s">
        <v>36803</v>
      </c>
      <c r="AE9481" s="76" t="n">
        <v>18110</v>
      </c>
      <c r="AF9481" s="76" t="s">
        <v>36808</v>
      </c>
      <c r="AI9481" s="79" t="s">
        <v>36805</v>
      </c>
      <c r="AJ9481" s="79" t="s">
        <v>36809</v>
      </c>
      <c r="AK9481" s="76" t="s">
        <v>36810</v>
      </c>
      <c r="AL9481" s="76" t="n">
        <v>0</v>
      </c>
      <c r="AM9481" s="76" t="n">
        <v>0</v>
      </c>
    </row>
    <row r="9482" customFormat="false" ht="15" hidden="false" customHeight="false" outlineLevel="0" collapsed="false">
      <c r="A9482" s="76" t="n">
        <v>1481335</v>
      </c>
      <c r="B9482" s="76" t="s">
        <v>36811</v>
      </c>
      <c r="C9482" s="76" t="s">
        <v>36812</v>
      </c>
      <c r="D9482" s="76" t="n">
        <v>1811110</v>
      </c>
      <c r="E9482" s="76" t="s">
        <v>109</v>
      </c>
      <c r="F9482" s="76" t="s">
        <v>109</v>
      </c>
      <c r="H9482" s="78" t="n">
        <v>25142</v>
      </c>
      <c r="I9482" s="76" t="s">
        <v>321</v>
      </c>
      <c r="J9482" s="76" t="s">
        <v>322</v>
      </c>
      <c r="K9482" s="76" t="s">
        <v>41</v>
      </c>
      <c r="M9482" s="76" t="s">
        <v>111</v>
      </c>
      <c r="N9482" s="79" t="s">
        <v>210</v>
      </c>
      <c r="O9482" s="76" t="s">
        <v>211</v>
      </c>
      <c r="P9482" s="78" t="n">
        <v>45643</v>
      </c>
      <c r="Q9482" s="76" t="s">
        <v>114</v>
      </c>
      <c r="R9482" s="78" t="n">
        <v>45022</v>
      </c>
      <c r="T9482" s="76" t="s">
        <v>325</v>
      </c>
      <c r="U9482" s="76" t="n">
        <v>500</v>
      </c>
      <c r="X9482" s="76" t="n">
        <v>5</v>
      </c>
      <c r="Y9482" s="76" t="s">
        <v>116</v>
      </c>
      <c r="AC9482" s="76" t="s">
        <v>117</v>
      </c>
      <c r="AD9482" s="76" t="s">
        <v>2626</v>
      </c>
      <c r="AE9482" s="76" t="n">
        <v>18300</v>
      </c>
      <c r="AF9482" s="76" t="s">
        <v>36813</v>
      </c>
      <c r="AK9482" s="76" t="s">
        <v>2629</v>
      </c>
      <c r="AL9482" s="76" t="n">
        <v>0</v>
      </c>
      <c r="AM9482" s="76" t="n">
        <v>0</v>
      </c>
    </row>
    <row r="9483" customFormat="false" ht="15" hidden="false" customHeight="false" outlineLevel="0" collapsed="false">
      <c r="A9483" s="76" t="n">
        <v>1604842</v>
      </c>
      <c r="B9483" s="76" t="s">
        <v>36811</v>
      </c>
      <c r="C9483" s="76" t="s">
        <v>2198</v>
      </c>
      <c r="D9483" s="76" t="n">
        <v>1811955</v>
      </c>
      <c r="E9483" s="76" t="s">
        <v>109</v>
      </c>
      <c r="H9483" s="78" t="n">
        <v>41033</v>
      </c>
      <c r="I9483" s="76" t="s">
        <v>370</v>
      </c>
      <c r="J9483" s="76" t="n">
        <v>-13</v>
      </c>
      <c r="K9483" s="76" t="s">
        <v>41</v>
      </c>
      <c r="M9483" s="76" t="s">
        <v>111</v>
      </c>
      <c r="N9483" s="79" t="s">
        <v>2297</v>
      </c>
      <c r="O9483" s="76" t="s">
        <v>2298</v>
      </c>
      <c r="P9483" s="78" t="n">
        <v>45543</v>
      </c>
      <c r="Q9483" s="76" t="s">
        <v>114</v>
      </c>
      <c r="R9483" s="78" t="n">
        <v>45543</v>
      </c>
      <c r="T9483" s="76" t="s">
        <v>115</v>
      </c>
      <c r="U9483" s="76" t="n">
        <v>500</v>
      </c>
      <c r="X9483" s="76" t="n">
        <v>5</v>
      </c>
      <c r="Y9483" s="76" t="s">
        <v>116</v>
      </c>
      <c r="AC9483" s="76" t="s">
        <v>117</v>
      </c>
      <c r="AD9483" s="76" t="s">
        <v>36814</v>
      </c>
      <c r="AE9483" s="76" t="n">
        <v>18110</v>
      </c>
      <c r="AF9483" s="76" t="s">
        <v>36815</v>
      </c>
      <c r="AK9483" s="76" t="s">
        <v>36816</v>
      </c>
      <c r="AL9483" s="76" t="n">
        <v>1</v>
      </c>
      <c r="AM9483" s="76" t="n">
        <v>0</v>
      </c>
    </row>
    <row r="9484" customFormat="false" ht="15" hidden="false" customHeight="false" outlineLevel="0" collapsed="false">
      <c r="A9484" s="76" t="n">
        <v>1027772</v>
      </c>
      <c r="B9484" s="76" t="s">
        <v>36817</v>
      </c>
      <c r="C9484" s="76" t="s">
        <v>736</v>
      </c>
      <c r="D9484" s="76" t="n">
        <v>4526356</v>
      </c>
      <c r="E9484" s="76" t="s">
        <v>475</v>
      </c>
      <c r="F9484" s="76" t="s">
        <v>132</v>
      </c>
      <c r="H9484" s="78" t="n">
        <v>29547</v>
      </c>
      <c r="I9484" s="76" t="s">
        <v>179</v>
      </c>
      <c r="J9484" s="76" t="s">
        <v>180</v>
      </c>
      <c r="K9484" s="76" t="s">
        <v>41</v>
      </c>
      <c r="M9484" s="76" t="s">
        <v>134</v>
      </c>
      <c r="N9484" s="79" t="s">
        <v>1062</v>
      </c>
      <c r="O9484" s="76" t="s">
        <v>1063</v>
      </c>
      <c r="P9484" s="78" t="n">
        <v>45482</v>
      </c>
      <c r="Q9484" s="76" t="s">
        <v>114</v>
      </c>
      <c r="R9484" s="78" t="n">
        <v>41923</v>
      </c>
      <c r="T9484" s="76" t="s">
        <v>183</v>
      </c>
      <c r="U9484" s="76" t="n">
        <v>636</v>
      </c>
      <c r="X9484" s="76" t="n">
        <v>6</v>
      </c>
      <c r="Y9484" s="76" t="s">
        <v>116</v>
      </c>
      <c r="AC9484" s="76" t="s">
        <v>117</v>
      </c>
      <c r="AD9484" s="76" t="s">
        <v>2760</v>
      </c>
      <c r="AE9484" s="76" t="n">
        <v>45130</v>
      </c>
      <c r="AF9484" s="76" t="s">
        <v>36818</v>
      </c>
      <c r="AK9484" s="76" t="s">
        <v>36819</v>
      </c>
      <c r="AL9484" s="76" t="n">
        <v>0</v>
      </c>
      <c r="AM9484" s="76" t="n">
        <v>0</v>
      </c>
    </row>
    <row r="9485" customFormat="false" ht="15" hidden="false" customHeight="false" outlineLevel="0" collapsed="false">
      <c r="A9485" s="76" t="n">
        <v>192413</v>
      </c>
      <c r="B9485" s="76" t="s">
        <v>36820</v>
      </c>
      <c r="C9485" s="76" t="s">
        <v>36821</v>
      </c>
      <c r="D9485" s="76" t="n">
        <v>184649</v>
      </c>
      <c r="E9485" s="76" t="s">
        <v>132</v>
      </c>
      <c r="H9485" s="78" t="n">
        <v>25318</v>
      </c>
      <c r="I9485" s="76" t="s">
        <v>321</v>
      </c>
      <c r="J9485" s="76" t="s">
        <v>322</v>
      </c>
      <c r="K9485" s="76" t="s">
        <v>41</v>
      </c>
      <c r="M9485" s="76" t="s">
        <v>111</v>
      </c>
      <c r="N9485" s="79" t="s">
        <v>2297</v>
      </c>
      <c r="O9485" s="76" t="s">
        <v>2298</v>
      </c>
      <c r="P9485" s="78" t="n">
        <v>45553</v>
      </c>
      <c r="Q9485" s="76" t="s">
        <v>114</v>
      </c>
      <c r="R9485" s="78" t="n">
        <v>37432</v>
      </c>
      <c r="S9485" s="78" t="n">
        <v>45531</v>
      </c>
      <c r="T9485" s="76" t="s">
        <v>201</v>
      </c>
      <c r="U9485" s="76" t="n">
        <v>974</v>
      </c>
      <c r="X9485" s="76" t="n">
        <v>9</v>
      </c>
      <c r="Y9485" s="76" t="s">
        <v>116</v>
      </c>
      <c r="AC9485" s="76" t="s">
        <v>117</v>
      </c>
      <c r="AD9485" s="76" t="s">
        <v>36822</v>
      </c>
      <c r="AE9485" s="76" t="n">
        <v>69800</v>
      </c>
      <c r="AF9485" s="76" t="s">
        <v>36823</v>
      </c>
      <c r="AK9485" s="76" t="s">
        <v>36824</v>
      </c>
      <c r="AL9485" s="76" t="n">
        <v>1</v>
      </c>
      <c r="AM9485" s="76" t="n">
        <v>0</v>
      </c>
    </row>
    <row r="9486" customFormat="false" ht="15" hidden="false" customHeight="false" outlineLevel="0" collapsed="false">
      <c r="A9486" s="76" t="n">
        <v>192435</v>
      </c>
      <c r="B9486" s="76" t="s">
        <v>36825</v>
      </c>
      <c r="C9486" s="76" t="s">
        <v>1061</v>
      </c>
      <c r="D9486" s="76" t="n">
        <v>18398</v>
      </c>
      <c r="E9486" s="76" t="s">
        <v>132</v>
      </c>
      <c r="F9486" s="76" t="s">
        <v>132</v>
      </c>
      <c r="H9486" s="78" t="n">
        <v>28209</v>
      </c>
      <c r="I9486" s="76" t="s">
        <v>197</v>
      </c>
      <c r="J9486" s="76" t="s">
        <v>198</v>
      </c>
      <c r="K9486" s="76" t="s">
        <v>41</v>
      </c>
      <c r="M9486" s="76" t="s">
        <v>111</v>
      </c>
      <c r="N9486" s="79" t="s">
        <v>210</v>
      </c>
      <c r="O9486" s="76" t="s">
        <v>211</v>
      </c>
      <c r="P9486" s="78" t="n">
        <v>45547</v>
      </c>
      <c r="Q9486" s="76" t="s">
        <v>114</v>
      </c>
      <c r="R9486" s="78" t="n">
        <v>37432</v>
      </c>
      <c r="S9486" s="78" t="n">
        <v>45001</v>
      </c>
      <c r="T9486" s="76" t="s">
        <v>183</v>
      </c>
      <c r="U9486" s="76" t="n">
        <v>1672</v>
      </c>
      <c r="X9486" s="76" t="n">
        <v>16</v>
      </c>
      <c r="Y9486" s="76" t="s">
        <v>116</v>
      </c>
      <c r="AC9486" s="76" t="s">
        <v>117</v>
      </c>
      <c r="AD9486" s="76" t="s">
        <v>339</v>
      </c>
      <c r="AE9486" s="76" t="n">
        <v>18000</v>
      </c>
      <c r="AF9486" s="76" t="s">
        <v>36826</v>
      </c>
      <c r="AJ9486" s="79" t="s">
        <v>36827</v>
      </c>
      <c r="AK9486" s="76" t="s">
        <v>36828</v>
      </c>
      <c r="AL9486" s="76" t="n">
        <v>0</v>
      </c>
      <c r="AM9486" s="76" t="n">
        <v>0</v>
      </c>
    </row>
    <row r="9487" customFormat="false" ht="15" hidden="false" customHeight="false" outlineLevel="0" collapsed="false">
      <c r="A9487" s="76" t="n">
        <v>1522414</v>
      </c>
      <c r="B9487" s="76" t="s">
        <v>36825</v>
      </c>
      <c r="C9487" s="76" t="s">
        <v>3817</v>
      </c>
      <c r="D9487" s="76" t="n">
        <v>4538228</v>
      </c>
      <c r="E9487" s="76" t="s">
        <v>132</v>
      </c>
      <c r="F9487" s="76" t="s">
        <v>109</v>
      </c>
      <c r="H9487" s="78" t="n">
        <v>41231</v>
      </c>
      <c r="I9487" s="76" t="s">
        <v>370</v>
      </c>
      <c r="J9487" s="76" t="n">
        <v>-13</v>
      </c>
      <c r="K9487" s="76" t="s">
        <v>41</v>
      </c>
      <c r="M9487" s="76" t="s">
        <v>134</v>
      </c>
      <c r="N9487" s="79" t="s">
        <v>135</v>
      </c>
      <c r="O9487" s="76" t="s">
        <v>136</v>
      </c>
      <c r="P9487" s="78" t="n">
        <v>45574</v>
      </c>
      <c r="Q9487" s="76" t="s">
        <v>114</v>
      </c>
      <c r="R9487" s="78" t="n">
        <v>45196</v>
      </c>
      <c r="T9487" s="76" t="s">
        <v>115</v>
      </c>
      <c r="U9487" s="76" t="n">
        <v>500</v>
      </c>
      <c r="X9487" s="76" t="n">
        <v>5</v>
      </c>
      <c r="Y9487" s="76" t="s">
        <v>116</v>
      </c>
      <c r="AC9487" s="76" t="s">
        <v>117</v>
      </c>
      <c r="AD9487" s="76" t="s">
        <v>137</v>
      </c>
      <c r="AE9487" s="76" t="n">
        <v>45700</v>
      </c>
      <c r="AF9487" s="76" t="s">
        <v>36829</v>
      </c>
      <c r="AJ9487" s="76" t="s">
        <v>36830</v>
      </c>
      <c r="AK9487" s="76" t="s">
        <v>36831</v>
      </c>
      <c r="AL9487" s="76" t="n">
        <v>0</v>
      </c>
      <c r="AM9487" s="76" t="n">
        <v>0</v>
      </c>
    </row>
    <row r="9488" customFormat="false" ht="15" hidden="false" customHeight="false" outlineLevel="0" collapsed="false">
      <c r="A9488" s="76" t="n">
        <v>192459</v>
      </c>
      <c r="B9488" s="76" t="s">
        <v>36825</v>
      </c>
      <c r="C9488" s="76" t="s">
        <v>593</v>
      </c>
      <c r="D9488" s="76" t="n">
        <v>182878</v>
      </c>
      <c r="E9488" s="76" t="s">
        <v>475</v>
      </c>
      <c r="F9488" s="76" t="s">
        <v>132</v>
      </c>
      <c r="H9488" s="78" t="n">
        <v>17223</v>
      </c>
      <c r="I9488" s="76" t="s">
        <v>686</v>
      </c>
      <c r="J9488" s="76" t="s">
        <v>687</v>
      </c>
      <c r="K9488" s="76" t="s">
        <v>41</v>
      </c>
      <c r="M9488" s="76" t="s">
        <v>111</v>
      </c>
      <c r="N9488" s="79" t="s">
        <v>688</v>
      </c>
      <c r="O9488" s="76" t="s">
        <v>689</v>
      </c>
      <c r="P9488" s="78" t="n">
        <v>45511</v>
      </c>
      <c r="Q9488" s="76" t="s">
        <v>114</v>
      </c>
      <c r="R9488" s="78" t="n">
        <v>37432</v>
      </c>
      <c r="S9488" s="78" t="n">
        <v>45068</v>
      </c>
      <c r="T9488" s="76" t="s">
        <v>183</v>
      </c>
      <c r="U9488" s="76" t="n">
        <v>500</v>
      </c>
      <c r="X9488" s="76" t="n">
        <v>5</v>
      </c>
      <c r="Y9488" s="76" t="s">
        <v>116</v>
      </c>
      <c r="AC9488" s="76" t="s">
        <v>117</v>
      </c>
      <c r="AD9488" s="76" t="s">
        <v>18967</v>
      </c>
      <c r="AE9488" s="76" t="n">
        <v>18500</v>
      </c>
      <c r="AF9488" s="76" t="s">
        <v>36832</v>
      </c>
      <c r="AI9488" s="79" t="s">
        <v>36833</v>
      </c>
      <c r="AK9488" s="76" t="s">
        <v>36834</v>
      </c>
      <c r="AL9488" s="76" t="n">
        <v>0</v>
      </c>
      <c r="AM9488" s="76" t="n">
        <v>0</v>
      </c>
    </row>
    <row r="9489" customFormat="false" ht="15" hidden="false" customHeight="false" outlineLevel="0" collapsed="false">
      <c r="A9489" s="76" t="n">
        <v>192470</v>
      </c>
      <c r="B9489" s="76" t="s">
        <v>36825</v>
      </c>
      <c r="C9489" s="76" t="s">
        <v>9393</v>
      </c>
      <c r="D9489" s="76" t="n">
        <v>18451</v>
      </c>
      <c r="E9489" s="76" t="s">
        <v>132</v>
      </c>
      <c r="F9489" s="76" t="s">
        <v>132</v>
      </c>
      <c r="H9489" s="78" t="n">
        <v>23090</v>
      </c>
      <c r="I9489" s="76" t="s">
        <v>267</v>
      </c>
      <c r="J9489" s="76" t="s">
        <v>268</v>
      </c>
      <c r="K9489" s="76" t="s">
        <v>41</v>
      </c>
      <c r="M9489" s="76" t="s">
        <v>111</v>
      </c>
      <c r="N9489" s="79" t="s">
        <v>112</v>
      </c>
      <c r="O9489" s="76" t="s">
        <v>113</v>
      </c>
      <c r="P9489" s="78" t="n">
        <v>45481</v>
      </c>
      <c r="Q9489" s="76" t="s">
        <v>114</v>
      </c>
      <c r="R9489" s="78" t="n">
        <v>37432</v>
      </c>
      <c r="S9489" s="78" t="n">
        <v>44817</v>
      </c>
      <c r="T9489" s="76" t="s">
        <v>183</v>
      </c>
      <c r="U9489" s="76" t="n">
        <v>1036</v>
      </c>
      <c r="X9489" s="76" t="n">
        <v>10</v>
      </c>
      <c r="Y9489" s="76" t="s">
        <v>116</v>
      </c>
      <c r="AC9489" s="76" t="s">
        <v>117</v>
      </c>
      <c r="AD9489" s="76" t="s">
        <v>379</v>
      </c>
      <c r="AE9489" s="76" t="n">
        <v>18100</v>
      </c>
      <c r="AF9489" s="76" t="s">
        <v>36835</v>
      </c>
      <c r="AI9489" s="79" t="s">
        <v>36836</v>
      </c>
      <c r="AJ9489" s="79" t="s">
        <v>36837</v>
      </c>
      <c r="AK9489" s="76" t="s">
        <v>36838</v>
      </c>
      <c r="AL9489" s="76" t="n">
        <v>0</v>
      </c>
      <c r="AM9489" s="76" t="n">
        <v>0</v>
      </c>
    </row>
    <row r="9490" customFormat="false" ht="15" hidden="false" customHeight="false" outlineLevel="0" collapsed="false">
      <c r="A9490" s="76" t="n">
        <v>1664517</v>
      </c>
      <c r="B9490" s="76" t="s">
        <v>36825</v>
      </c>
      <c r="C9490" s="76" t="s">
        <v>971</v>
      </c>
      <c r="D9490" s="76" t="n">
        <v>1812259</v>
      </c>
      <c r="E9490" s="76" t="s">
        <v>123</v>
      </c>
      <c r="H9490" s="78" t="n">
        <v>41903</v>
      </c>
      <c r="I9490" s="76" t="s">
        <v>190</v>
      </c>
      <c r="J9490" s="76" t="n">
        <v>-11</v>
      </c>
      <c r="K9490" s="76" t="s">
        <v>41</v>
      </c>
      <c r="M9490" s="76" t="s">
        <v>111</v>
      </c>
      <c r="N9490" s="79" t="s">
        <v>488</v>
      </c>
      <c r="O9490" s="76" t="s">
        <v>489</v>
      </c>
      <c r="P9490" s="78" t="n">
        <v>45629</v>
      </c>
      <c r="Q9490" s="76" t="s">
        <v>114</v>
      </c>
      <c r="R9490" s="78" t="n">
        <v>45629</v>
      </c>
      <c r="T9490" s="76" t="s">
        <v>115</v>
      </c>
      <c r="U9490" s="76" t="n">
        <v>500</v>
      </c>
      <c r="X9490" s="76" t="n">
        <v>5</v>
      </c>
      <c r="Y9490" s="76" t="s">
        <v>116</v>
      </c>
      <c r="AC9490" s="76" t="s">
        <v>117</v>
      </c>
      <c r="AD9490" s="76" t="s">
        <v>3296</v>
      </c>
      <c r="AE9490" s="76" t="n">
        <v>18200</v>
      </c>
      <c r="AF9490" s="76" t="s">
        <v>3297</v>
      </c>
      <c r="AI9490" s="79" t="s">
        <v>3298</v>
      </c>
      <c r="AJ9490" s="79" t="s">
        <v>3298</v>
      </c>
      <c r="AK9490" s="76" t="s">
        <v>2296</v>
      </c>
      <c r="AL9490" s="76" t="n">
        <v>0</v>
      </c>
      <c r="AM9490" s="76" t="n">
        <v>0</v>
      </c>
    </row>
    <row r="9491" customFormat="false" ht="15" hidden="false" customHeight="false" outlineLevel="0" collapsed="false">
      <c r="A9491" s="76" t="n">
        <v>1127137</v>
      </c>
      <c r="B9491" s="76" t="s">
        <v>36825</v>
      </c>
      <c r="C9491" s="76" t="s">
        <v>3944</v>
      </c>
      <c r="D9491" s="76" t="n">
        <v>189158</v>
      </c>
      <c r="E9491" s="76" t="s">
        <v>132</v>
      </c>
      <c r="F9491" s="76" t="s">
        <v>132</v>
      </c>
      <c r="H9491" s="78" t="n">
        <v>40162</v>
      </c>
      <c r="I9491" s="76" t="s">
        <v>133</v>
      </c>
      <c r="J9491" s="76" t="n">
        <v>-16</v>
      </c>
      <c r="K9491" s="76" t="s">
        <v>2</v>
      </c>
      <c r="M9491" s="76" t="s">
        <v>111</v>
      </c>
      <c r="N9491" s="79" t="s">
        <v>210</v>
      </c>
      <c r="O9491" s="76" t="s">
        <v>211</v>
      </c>
      <c r="P9491" s="78" t="n">
        <v>45540</v>
      </c>
      <c r="Q9491" s="76" t="s">
        <v>114</v>
      </c>
      <c r="R9491" s="78" t="n">
        <v>42642</v>
      </c>
      <c r="T9491" s="76" t="s">
        <v>115</v>
      </c>
      <c r="U9491" s="76" t="n">
        <v>1179</v>
      </c>
      <c r="X9491" s="76" t="n">
        <v>11</v>
      </c>
      <c r="Y9491" s="76" t="s">
        <v>116</v>
      </c>
      <c r="AC9491" s="76" t="s">
        <v>117</v>
      </c>
      <c r="AD9491" s="76" t="s">
        <v>18967</v>
      </c>
      <c r="AE9491" s="76" t="n">
        <v>18500</v>
      </c>
      <c r="AF9491" s="76" t="s">
        <v>36826</v>
      </c>
      <c r="AI9491" s="79" t="s">
        <v>36839</v>
      </c>
      <c r="AJ9491" s="79" t="s">
        <v>36827</v>
      </c>
      <c r="AK9491" s="76" t="s">
        <v>36840</v>
      </c>
      <c r="AL9491" s="76" t="n">
        <v>0</v>
      </c>
      <c r="AM9491" s="76" t="n">
        <v>0</v>
      </c>
    </row>
    <row r="9492" customFormat="false" ht="15" hidden="false" customHeight="false" outlineLevel="0" collapsed="false">
      <c r="A9492" s="76" t="n">
        <v>1555176</v>
      </c>
      <c r="B9492" s="76" t="s">
        <v>36825</v>
      </c>
      <c r="C9492" s="76" t="s">
        <v>13833</v>
      </c>
      <c r="D9492" s="76" t="n">
        <v>4116128</v>
      </c>
      <c r="E9492" s="76" t="s">
        <v>132</v>
      </c>
      <c r="H9492" s="78" t="n">
        <v>41005</v>
      </c>
      <c r="I9492" s="76" t="s">
        <v>370</v>
      </c>
      <c r="J9492" s="76" t="n">
        <v>-13</v>
      </c>
      <c r="K9492" s="76" t="s">
        <v>41</v>
      </c>
      <c r="M9492" s="76" t="s">
        <v>286</v>
      </c>
      <c r="N9492" s="79" t="s">
        <v>2706</v>
      </c>
      <c r="O9492" s="76" t="s">
        <v>2707</v>
      </c>
      <c r="P9492" s="78" t="n">
        <v>45668</v>
      </c>
      <c r="Q9492" s="76" t="s">
        <v>114</v>
      </c>
      <c r="R9492" s="78" t="n">
        <v>45275</v>
      </c>
      <c r="T9492" s="76" t="s">
        <v>115</v>
      </c>
      <c r="U9492" s="76" t="n">
        <v>500</v>
      </c>
      <c r="X9492" s="76" t="n">
        <v>5</v>
      </c>
      <c r="Y9492" s="76" t="s">
        <v>116</v>
      </c>
      <c r="AC9492" s="76" t="s">
        <v>117</v>
      </c>
      <c r="AD9492" s="76" t="s">
        <v>36841</v>
      </c>
      <c r="AE9492" s="76" t="n">
        <v>41200</v>
      </c>
      <c r="AF9492" s="76" t="s">
        <v>36842</v>
      </c>
      <c r="AI9492" s="79" t="s">
        <v>36843</v>
      </c>
      <c r="AJ9492" s="79" t="s">
        <v>36844</v>
      </c>
      <c r="AK9492" s="76" t="s">
        <v>36845</v>
      </c>
      <c r="AL9492" s="76" t="n">
        <v>0</v>
      </c>
      <c r="AM9492" s="76" t="n">
        <v>0</v>
      </c>
    </row>
    <row r="9493" customFormat="false" ht="15" hidden="false" customHeight="false" outlineLevel="0" collapsed="false">
      <c r="A9493" s="76" t="n">
        <v>1627101</v>
      </c>
      <c r="B9493" s="76" t="s">
        <v>36846</v>
      </c>
      <c r="C9493" s="76" t="s">
        <v>1697</v>
      </c>
      <c r="D9493" s="76" t="n">
        <v>3737576</v>
      </c>
      <c r="E9493" s="76" t="s">
        <v>109</v>
      </c>
      <c r="H9493" s="78" t="n">
        <v>41603</v>
      </c>
      <c r="I9493" s="76" t="s">
        <v>110</v>
      </c>
      <c r="J9493" s="76" t="n">
        <v>-12</v>
      </c>
      <c r="K9493" s="76" t="s">
        <v>41</v>
      </c>
      <c r="M9493" s="76" t="s">
        <v>124</v>
      </c>
      <c r="N9493" s="79" t="s">
        <v>125</v>
      </c>
      <c r="O9493" s="76" t="s">
        <v>126</v>
      </c>
      <c r="P9493" s="78" t="n">
        <v>45560</v>
      </c>
      <c r="Q9493" s="76" t="s">
        <v>114</v>
      </c>
      <c r="R9493" s="78" t="n">
        <v>45560</v>
      </c>
      <c r="T9493" s="76" t="s">
        <v>115</v>
      </c>
      <c r="U9493" s="76" t="n">
        <v>500</v>
      </c>
      <c r="X9493" s="76" t="n">
        <v>5</v>
      </c>
      <c r="Y9493" s="76" t="s">
        <v>116</v>
      </c>
      <c r="AC9493" s="76" t="s">
        <v>117</v>
      </c>
      <c r="AD9493" s="76" t="s">
        <v>127</v>
      </c>
      <c r="AE9493" s="76" t="n">
        <v>37000</v>
      </c>
      <c r="AF9493" s="76" t="s">
        <v>36847</v>
      </c>
      <c r="AJ9493" s="79" t="s">
        <v>36848</v>
      </c>
      <c r="AK9493" s="76" t="s">
        <v>36849</v>
      </c>
      <c r="AL9493" s="76" t="n">
        <v>1</v>
      </c>
      <c r="AM9493" s="76" t="n">
        <v>0</v>
      </c>
    </row>
    <row r="9494" customFormat="false" ht="15" hidden="false" customHeight="false" outlineLevel="0" collapsed="false">
      <c r="A9494" s="76" t="n">
        <v>1338160</v>
      </c>
      <c r="B9494" s="76" t="s">
        <v>36850</v>
      </c>
      <c r="C9494" s="76" t="s">
        <v>2198</v>
      </c>
      <c r="D9494" s="76" t="n">
        <v>3732745</v>
      </c>
      <c r="E9494" s="76" t="s">
        <v>132</v>
      </c>
      <c r="F9494" s="76" t="s">
        <v>132</v>
      </c>
      <c r="H9494" s="78" t="n">
        <v>41325</v>
      </c>
      <c r="I9494" s="76" t="s">
        <v>110</v>
      </c>
      <c r="J9494" s="76" t="n">
        <v>-12</v>
      </c>
      <c r="K9494" s="76" t="s">
        <v>41</v>
      </c>
      <c r="M9494" s="76" t="s">
        <v>124</v>
      </c>
      <c r="N9494" s="79" t="s">
        <v>257</v>
      </c>
      <c r="O9494" s="76" t="s">
        <v>258</v>
      </c>
      <c r="P9494" s="78" t="n">
        <v>45493</v>
      </c>
      <c r="Q9494" s="76" t="s">
        <v>114</v>
      </c>
      <c r="R9494" s="78" t="n">
        <v>44447</v>
      </c>
      <c r="T9494" s="76" t="s">
        <v>115</v>
      </c>
      <c r="U9494" s="76" t="n">
        <v>500</v>
      </c>
      <c r="X9494" s="76" t="n">
        <v>5</v>
      </c>
      <c r="Y9494" s="76" t="s">
        <v>116</v>
      </c>
      <c r="AC9494" s="76" t="s">
        <v>117</v>
      </c>
      <c r="AD9494" s="76" t="s">
        <v>264</v>
      </c>
      <c r="AE9494" s="76" t="n">
        <v>37300</v>
      </c>
      <c r="AF9494" s="76" t="s">
        <v>36851</v>
      </c>
      <c r="AI9494" s="79" t="s">
        <v>36852</v>
      </c>
      <c r="AJ9494" s="79" t="s">
        <v>36853</v>
      </c>
      <c r="AK9494" s="76" t="s">
        <v>36854</v>
      </c>
      <c r="AL9494" s="76" t="n">
        <v>0</v>
      </c>
      <c r="AM9494" s="76" t="n">
        <v>0</v>
      </c>
    </row>
    <row r="9495" customFormat="false" ht="15" hidden="false" customHeight="false" outlineLevel="0" collapsed="false">
      <c r="A9495" s="76" t="n">
        <v>337426</v>
      </c>
      <c r="B9495" s="76" t="s">
        <v>36855</v>
      </c>
      <c r="C9495" s="76" t="s">
        <v>2143</v>
      </c>
      <c r="D9495" s="76" t="n">
        <v>185981</v>
      </c>
      <c r="E9495" s="76" t="s">
        <v>475</v>
      </c>
      <c r="F9495" s="76" t="s">
        <v>132</v>
      </c>
      <c r="H9495" s="78" t="n">
        <v>31909</v>
      </c>
      <c r="I9495" s="76" t="s">
        <v>23</v>
      </c>
      <c r="J9495" s="76" t="n">
        <v>-40</v>
      </c>
      <c r="K9495" s="76" t="s">
        <v>41</v>
      </c>
      <c r="M9495" s="76" t="s">
        <v>111</v>
      </c>
      <c r="N9495" s="79" t="s">
        <v>4707</v>
      </c>
      <c r="O9495" s="76" t="s">
        <v>4708</v>
      </c>
      <c r="P9495" s="78" t="n">
        <v>45477</v>
      </c>
      <c r="Q9495" s="76" t="s">
        <v>114</v>
      </c>
      <c r="R9495" s="78" t="n">
        <v>37601</v>
      </c>
      <c r="S9495" s="78" t="n">
        <v>44792</v>
      </c>
      <c r="T9495" s="76" t="s">
        <v>183</v>
      </c>
      <c r="U9495" s="76" t="n">
        <v>852</v>
      </c>
      <c r="X9495" s="76" t="n">
        <v>8</v>
      </c>
      <c r="Y9495" s="76" t="s">
        <v>116</v>
      </c>
      <c r="AC9495" s="76" t="s">
        <v>117</v>
      </c>
      <c r="AD9495" s="76" t="s">
        <v>5195</v>
      </c>
      <c r="AE9495" s="76" t="n">
        <v>18500</v>
      </c>
      <c r="AF9495" s="76" t="s">
        <v>36856</v>
      </c>
      <c r="AI9495" s="79" t="s">
        <v>36857</v>
      </c>
      <c r="AJ9495" s="79" t="s">
        <v>36858</v>
      </c>
      <c r="AK9495" s="76" t="s">
        <v>36300</v>
      </c>
      <c r="AL9495" s="76" t="n">
        <v>0</v>
      </c>
      <c r="AM9495" s="76" t="n">
        <v>0</v>
      </c>
    </row>
    <row r="9496" customFormat="false" ht="15" hidden="false" customHeight="false" outlineLevel="0" collapsed="false">
      <c r="A9496" s="76" t="n">
        <v>1299956</v>
      </c>
      <c r="B9496" s="76" t="s">
        <v>36859</v>
      </c>
      <c r="C9496" s="76" t="s">
        <v>6662</v>
      </c>
      <c r="D9496" s="76" t="n">
        <v>4531402</v>
      </c>
      <c r="E9496" s="76" t="s">
        <v>132</v>
      </c>
      <c r="F9496" s="76" t="s">
        <v>132</v>
      </c>
      <c r="H9496" s="78" t="n">
        <v>24057</v>
      </c>
      <c r="I9496" s="76" t="s">
        <v>321</v>
      </c>
      <c r="J9496" s="76" t="s">
        <v>322</v>
      </c>
      <c r="K9496" s="76" t="s">
        <v>41</v>
      </c>
      <c r="M9496" s="76" t="s">
        <v>134</v>
      </c>
      <c r="N9496" s="79" t="s">
        <v>349</v>
      </c>
      <c r="O9496" s="76" t="s">
        <v>350</v>
      </c>
      <c r="P9496" s="78" t="n">
        <v>45541</v>
      </c>
      <c r="Q9496" s="76" t="s">
        <v>114</v>
      </c>
      <c r="R9496" s="78" t="n">
        <v>43790</v>
      </c>
      <c r="S9496" s="78" t="n">
        <v>44810</v>
      </c>
      <c r="T9496" s="76" t="s">
        <v>183</v>
      </c>
      <c r="U9496" s="76" t="n">
        <v>825</v>
      </c>
      <c r="X9496" s="76" t="n">
        <v>8</v>
      </c>
      <c r="Y9496" s="76" t="s">
        <v>116</v>
      </c>
      <c r="AC9496" s="76" t="s">
        <v>117</v>
      </c>
      <c r="AD9496" s="76" t="s">
        <v>553</v>
      </c>
      <c r="AE9496" s="76" t="n">
        <v>45160</v>
      </c>
      <c r="AF9496" s="76" t="s">
        <v>36860</v>
      </c>
      <c r="AK9496" s="76" t="s">
        <v>36861</v>
      </c>
      <c r="AL9496" s="76" t="n">
        <v>0</v>
      </c>
      <c r="AM9496" s="76" t="n">
        <v>0</v>
      </c>
    </row>
    <row r="9497" customFormat="false" ht="15" hidden="false" customHeight="false" outlineLevel="0" collapsed="false">
      <c r="A9497" s="76" t="n">
        <v>192646</v>
      </c>
      <c r="B9497" s="76" t="s">
        <v>36862</v>
      </c>
      <c r="C9497" s="76" t="s">
        <v>425</v>
      </c>
      <c r="D9497" s="76" t="n">
        <v>36193</v>
      </c>
      <c r="E9497" s="76" t="s">
        <v>132</v>
      </c>
      <c r="F9497" s="76" t="s">
        <v>132</v>
      </c>
      <c r="H9497" s="78" t="n">
        <v>23354</v>
      </c>
      <c r="I9497" s="76" t="s">
        <v>267</v>
      </c>
      <c r="J9497" s="76" t="s">
        <v>268</v>
      </c>
      <c r="K9497" s="76" t="s">
        <v>41</v>
      </c>
      <c r="M9497" s="76" t="s">
        <v>269</v>
      </c>
      <c r="N9497" s="79" t="s">
        <v>504</v>
      </c>
      <c r="O9497" s="76" t="s">
        <v>505</v>
      </c>
      <c r="P9497" s="78" t="n">
        <v>45539</v>
      </c>
      <c r="Q9497" s="76" t="s">
        <v>114</v>
      </c>
      <c r="R9497" s="78" t="n">
        <v>37432</v>
      </c>
      <c r="S9497" s="78" t="n">
        <v>45355</v>
      </c>
      <c r="T9497" s="76" t="s">
        <v>183</v>
      </c>
      <c r="U9497" s="76" t="n">
        <v>985</v>
      </c>
      <c r="X9497" s="76" t="n">
        <v>9</v>
      </c>
      <c r="Y9497" s="76" t="s">
        <v>466</v>
      </c>
      <c r="Z9497" s="79" t="s">
        <v>2317</v>
      </c>
      <c r="AA9497" s="76" t="s">
        <v>2318</v>
      </c>
      <c r="AC9497" s="76" t="s">
        <v>117</v>
      </c>
      <c r="AD9497" s="76" t="s">
        <v>26360</v>
      </c>
      <c r="AE9497" s="76" t="n">
        <v>36260</v>
      </c>
      <c r="AF9497" s="76" t="s">
        <v>36863</v>
      </c>
      <c r="AG9497" s="76" t="s">
        <v>36864</v>
      </c>
      <c r="AI9497" s="79" t="s">
        <v>36865</v>
      </c>
      <c r="AJ9497" s="79" t="s">
        <v>36866</v>
      </c>
      <c r="AK9497" s="76" t="s">
        <v>36867</v>
      </c>
      <c r="AL9497" s="76" t="n">
        <v>0</v>
      </c>
      <c r="AM9497" s="76" t="n">
        <v>0</v>
      </c>
    </row>
    <row r="9498" customFormat="false" ht="15" hidden="false" customHeight="false" outlineLevel="0" collapsed="false">
      <c r="A9498" s="76" t="n">
        <v>1633276</v>
      </c>
      <c r="B9498" s="76" t="s">
        <v>36868</v>
      </c>
      <c r="C9498" s="76" t="s">
        <v>1019</v>
      </c>
      <c r="D9498" s="76" t="n">
        <v>3737701</v>
      </c>
      <c r="E9498" s="76" t="s">
        <v>109</v>
      </c>
      <c r="H9498" s="78" t="n">
        <v>40164</v>
      </c>
      <c r="I9498" s="76" t="s">
        <v>133</v>
      </c>
      <c r="J9498" s="76" t="n">
        <v>-16</v>
      </c>
      <c r="K9498" s="76" t="s">
        <v>41</v>
      </c>
      <c r="M9498" s="76" t="s">
        <v>124</v>
      </c>
      <c r="N9498" s="79" t="s">
        <v>779</v>
      </c>
      <c r="O9498" s="76" t="s">
        <v>780</v>
      </c>
      <c r="P9498" s="78" t="n">
        <v>45565</v>
      </c>
      <c r="Q9498" s="76" t="s">
        <v>114</v>
      </c>
      <c r="R9498" s="78" t="n">
        <v>45565</v>
      </c>
      <c r="S9498" s="78" t="n">
        <v>45537</v>
      </c>
      <c r="T9498" s="76" t="s">
        <v>201</v>
      </c>
      <c r="U9498" s="76" t="n">
        <v>500</v>
      </c>
      <c r="X9498" s="76" t="n">
        <v>5</v>
      </c>
      <c r="Y9498" s="76" t="s">
        <v>116</v>
      </c>
      <c r="AC9498" s="76" t="s">
        <v>117</v>
      </c>
      <c r="AD9498" s="76" t="s">
        <v>28726</v>
      </c>
      <c r="AE9498" s="76" t="n">
        <v>37300</v>
      </c>
      <c r="AF9498" s="76" t="s">
        <v>36869</v>
      </c>
      <c r="AJ9498" s="79" t="s">
        <v>36870</v>
      </c>
      <c r="AK9498" s="76" t="s">
        <v>36871</v>
      </c>
      <c r="AL9498" s="76" t="n">
        <v>0</v>
      </c>
      <c r="AM9498" s="76" t="n">
        <v>0</v>
      </c>
    </row>
    <row r="9499" customFormat="false" ht="15" hidden="false" customHeight="false" outlineLevel="0" collapsed="false">
      <c r="A9499" s="76" t="n">
        <v>1449960</v>
      </c>
      <c r="B9499" s="76" t="s">
        <v>36872</v>
      </c>
      <c r="C9499" s="76" t="s">
        <v>1081</v>
      </c>
      <c r="D9499" s="76" t="n">
        <v>3734604</v>
      </c>
      <c r="E9499" s="76" t="s">
        <v>132</v>
      </c>
      <c r="F9499" s="76" t="s">
        <v>132</v>
      </c>
      <c r="H9499" s="78" t="n">
        <v>27523</v>
      </c>
      <c r="I9499" s="76" t="s">
        <v>197</v>
      </c>
      <c r="J9499" s="76" t="s">
        <v>198</v>
      </c>
      <c r="K9499" s="76" t="s">
        <v>41</v>
      </c>
      <c r="M9499" s="76" t="s">
        <v>124</v>
      </c>
      <c r="N9499" s="79" t="s">
        <v>239</v>
      </c>
      <c r="O9499" s="76" t="s">
        <v>240</v>
      </c>
      <c r="P9499" s="78" t="n">
        <v>45483</v>
      </c>
      <c r="Q9499" s="76" t="s">
        <v>114</v>
      </c>
      <c r="R9499" s="78" t="n">
        <v>44849</v>
      </c>
      <c r="S9499" s="78" t="n">
        <v>44832</v>
      </c>
      <c r="T9499" s="76" t="s">
        <v>183</v>
      </c>
      <c r="U9499" s="76" t="n">
        <v>861</v>
      </c>
      <c r="X9499" s="76" t="n">
        <v>8</v>
      </c>
      <c r="Y9499" s="76" t="s">
        <v>116</v>
      </c>
      <c r="AC9499" s="76" t="s">
        <v>117</v>
      </c>
      <c r="AD9499" s="76" t="s">
        <v>3951</v>
      </c>
      <c r="AE9499" s="76" t="n">
        <v>37310</v>
      </c>
      <c r="AF9499" s="76" t="s">
        <v>36873</v>
      </c>
      <c r="AH9499" s="76" t="s">
        <v>36874</v>
      </c>
      <c r="AI9499" s="79" t="s">
        <v>36875</v>
      </c>
      <c r="AJ9499" s="79" t="s">
        <v>36875</v>
      </c>
      <c r="AK9499" s="76" t="s">
        <v>36876</v>
      </c>
      <c r="AL9499" s="76" t="n">
        <v>0</v>
      </c>
      <c r="AM9499" s="76" t="n">
        <v>0</v>
      </c>
    </row>
    <row r="9500" customFormat="false" ht="15" hidden="false" customHeight="false" outlineLevel="0" collapsed="false">
      <c r="A9500" s="76" t="n">
        <v>1621374</v>
      </c>
      <c r="B9500" s="76" t="s">
        <v>36877</v>
      </c>
      <c r="C9500" s="76" t="s">
        <v>1019</v>
      </c>
      <c r="D9500" s="76" t="n">
        <v>3737464</v>
      </c>
      <c r="E9500" s="76" t="s">
        <v>109</v>
      </c>
      <c r="H9500" s="78" t="n">
        <v>40963</v>
      </c>
      <c r="I9500" s="76" t="s">
        <v>370</v>
      </c>
      <c r="J9500" s="76" t="n">
        <v>-13</v>
      </c>
      <c r="K9500" s="76" t="s">
        <v>41</v>
      </c>
      <c r="M9500" s="76" t="s">
        <v>124</v>
      </c>
      <c r="N9500" s="79" t="s">
        <v>1622</v>
      </c>
      <c r="O9500" s="76" t="s">
        <v>1623</v>
      </c>
      <c r="P9500" s="78" t="n">
        <v>45555</v>
      </c>
      <c r="Q9500" s="76" t="s">
        <v>114</v>
      </c>
      <c r="R9500" s="78" t="n">
        <v>45555</v>
      </c>
      <c r="T9500" s="76" t="s">
        <v>115</v>
      </c>
      <c r="U9500" s="76" t="n">
        <v>500</v>
      </c>
      <c r="X9500" s="76" t="n">
        <v>5</v>
      </c>
      <c r="Y9500" s="76" t="s">
        <v>116</v>
      </c>
      <c r="AC9500" s="76" t="s">
        <v>117</v>
      </c>
      <c r="AD9500" s="76" t="s">
        <v>36878</v>
      </c>
      <c r="AE9500" s="76" t="n">
        <v>37240</v>
      </c>
      <c r="AF9500" s="76" t="s">
        <v>36879</v>
      </c>
      <c r="AI9500" s="79" t="s">
        <v>36880</v>
      </c>
      <c r="AJ9500" s="79" t="s">
        <v>36881</v>
      </c>
      <c r="AK9500" s="76" t="s">
        <v>36882</v>
      </c>
      <c r="AL9500" s="76" t="n">
        <v>0</v>
      </c>
      <c r="AM9500" s="76" t="n">
        <v>0</v>
      </c>
    </row>
    <row r="9501" customFormat="false" ht="15" hidden="false" customHeight="false" outlineLevel="0" collapsed="false">
      <c r="A9501" s="76" t="n">
        <v>1229190</v>
      </c>
      <c r="B9501" s="76" t="s">
        <v>36883</v>
      </c>
      <c r="C9501" s="76" t="s">
        <v>903</v>
      </c>
      <c r="D9501" s="76" t="n">
        <v>4113885</v>
      </c>
      <c r="E9501" s="76" t="s">
        <v>132</v>
      </c>
      <c r="F9501" s="76" t="s">
        <v>132</v>
      </c>
      <c r="H9501" s="78" t="n">
        <v>28286</v>
      </c>
      <c r="I9501" s="76" t="s">
        <v>197</v>
      </c>
      <c r="J9501" s="76" t="s">
        <v>198</v>
      </c>
      <c r="K9501" s="76" t="s">
        <v>41</v>
      </c>
      <c r="M9501" s="76" t="s">
        <v>286</v>
      </c>
      <c r="N9501" s="79" t="s">
        <v>1192</v>
      </c>
      <c r="O9501" s="76" t="s">
        <v>1193</v>
      </c>
      <c r="P9501" s="78" t="n">
        <v>45540</v>
      </c>
      <c r="Q9501" s="76" t="s">
        <v>114</v>
      </c>
      <c r="R9501" s="78" t="n">
        <v>43373</v>
      </c>
      <c r="S9501" s="78" t="n">
        <v>44796</v>
      </c>
      <c r="T9501" s="76" t="s">
        <v>183</v>
      </c>
      <c r="U9501" s="76" t="n">
        <v>1093</v>
      </c>
      <c r="X9501" s="76" t="n">
        <v>10</v>
      </c>
      <c r="Y9501" s="76" t="s">
        <v>116</v>
      </c>
      <c r="AC9501" s="76" t="s">
        <v>117</v>
      </c>
      <c r="AD9501" s="76" t="s">
        <v>36884</v>
      </c>
      <c r="AE9501" s="76" t="n">
        <v>41500</v>
      </c>
      <c r="AF9501" s="76" t="s">
        <v>36885</v>
      </c>
      <c r="AJ9501" s="79" t="s">
        <v>36886</v>
      </c>
      <c r="AK9501" s="76" t="s">
        <v>36887</v>
      </c>
      <c r="AL9501" s="76" t="n">
        <v>0</v>
      </c>
      <c r="AM9501" s="76" t="n">
        <v>0</v>
      </c>
    </row>
    <row r="9502" customFormat="false" ht="15" hidden="false" customHeight="false" outlineLevel="0" collapsed="false">
      <c r="A9502" s="76" t="n">
        <v>192749</v>
      </c>
      <c r="B9502" s="76" t="s">
        <v>36888</v>
      </c>
      <c r="C9502" s="76" t="s">
        <v>419</v>
      </c>
      <c r="D9502" s="76" t="n">
        <v>9415872</v>
      </c>
      <c r="E9502" s="76" t="s">
        <v>132</v>
      </c>
      <c r="F9502" s="76" t="s">
        <v>132</v>
      </c>
      <c r="H9502" s="78" t="n">
        <v>31906</v>
      </c>
      <c r="I9502" s="76" t="s">
        <v>23</v>
      </c>
      <c r="J9502" s="76" t="n">
        <v>-40</v>
      </c>
      <c r="K9502" s="76" t="s">
        <v>41</v>
      </c>
      <c r="M9502" s="76" t="s">
        <v>155</v>
      </c>
      <c r="N9502" s="79" t="s">
        <v>564</v>
      </c>
      <c r="O9502" s="76" t="s">
        <v>565</v>
      </c>
      <c r="P9502" s="78" t="n">
        <v>45552</v>
      </c>
      <c r="Q9502" s="76" t="s">
        <v>114</v>
      </c>
      <c r="R9502" s="78" t="n">
        <v>37432</v>
      </c>
      <c r="S9502" s="78" t="n">
        <v>45325</v>
      </c>
      <c r="T9502" s="76" t="s">
        <v>201</v>
      </c>
      <c r="U9502" s="76" t="n">
        <v>1202</v>
      </c>
      <c r="X9502" s="76" t="n">
        <v>12</v>
      </c>
      <c r="Y9502" s="76" t="s">
        <v>116</v>
      </c>
      <c r="AC9502" s="76" t="s">
        <v>117</v>
      </c>
      <c r="AD9502" s="76" t="s">
        <v>4118</v>
      </c>
      <c r="AE9502" s="76" t="n">
        <v>28300</v>
      </c>
      <c r="AF9502" s="76" t="s">
        <v>36889</v>
      </c>
      <c r="AJ9502" s="76" t="s">
        <v>36890</v>
      </c>
      <c r="AK9502" s="76" t="s">
        <v>36891</v>
      </c>
      <c r="AL9502" s="76" t="n">
        <v>1</v>
      </c>
      <c r="AM9502" s="76" t="n">
        <v>0</v>
      </c>
    </row>
    <row r="9503" customFormat="false" ht="15" hidden="false" customHeight="false" outlineLevel="0" collapsed="false">
      <c r="A9503" s="76" t="n">
        <v>1419986</v>
      </c>
      <c r="B9503" s="76" t="s">
        <v>36892</v>
      </c>
      <c r="C9503" s="76" t="s">
        <v>765</v>
      </c>
      <c r="D9503" s="76" t="n">
        <v>4535192</v>
      </c>
      <c r="E9503" s="76" t="s">
        <v>132</v>
      </c>
      <c r="F9503" s="76" t="s">
        <v>132</v>
      </c>
      <c r="H9503" s="78" t="n">
        <v>39913</v>
      </c>
      <c r="I9503" s="76" t="s">
        <v>133</v>
      </c>
      <c r="J9503" s="76" t="n">
        <v>-16</v>
      </c>
      <c r="K9503" s="76" t="s">
        <v>41</v>
      </c>
      <c r="M9503" s="76" t="s">
        <v>134</v>
      </c>
      <c r="N9503" s="79" t="s">
        <v>2915</v>
      </c>
      <c r="O9503" s="76" t="s">
        <v>2916</v>
      </c>
      <c r="P9503" s="78" t="n">
        <v>45548</v>
      </c>
      <c r="Q9503" s="76" t="s">
        <v>114</v>
      </c>
      <c r="R9503" s="78" t="n">
        <v>44811</v>
      </c>
      <c r="T9503" s="76" t="s">
        <v>115</v>
      </c>
      <c r="U9503" s="76" t="n">
        <v>505</v>
      </c>
      <c r="X9503" s="76" t="n">
        <v>5</v>
      </c>
      <c r="Y9503" s="76" t="s">
        <v>116</v>
      </c>
      <c r="AC9503" s="76" t="s">
        <v>117</v>
      </c>
      <c r="AD9503" s="76" t="s">
        <v>23646</v>
      </c>
      <c r="AE9503" s="76" t="n">
        <v>45170</v>
      </c>
      <c r="AF9503" s="76" t="s">
        <v>36893</v>
      </c>
      <c r="AJ9503" s="79" t="s">
        <v>36894</v>
      </c>
      <c r="AK9503" s="76" t="s">
        <v>36895</v>
      </c>
      <c r="AL9503" s="76" t="n">
        <v>0</v>
      </c>
      <c r="AM9503" s="76" t="n">
        <v>0</v>
      </c>
    </row>
    <row r="9504" customFormat="false" ht="15" hidden="false" customHeight="false" outlineLevel="0" collapsed="false">
      <c r="A9504" s="76" t="n">
        <v>1673627</v>
      </c>
      <c r="B9504" s="76" t="s">
        <v>36896</v>
      </c>
      <c r="C9504" s="76" t="s">
        <v>651</v>
      </c>
      <c r="D9504" s="76" t="n">
        <v>4116860</v>
      </c>
      <c r="E9504" s="76" t="s">
        <v>109</v>
      </c>
      <c r="H9504" s="78" t="n">
        <v>41411</v>
      </c>
      <c r="I9504" s="76" t="s">
        <v>110</v>
      </c>
      <c r="J9504" s="76" t="n">
        <v>-12</v>
      </c>
      <c r="K9504" s="76" t="s">
        <v>41</v>
      </c>
      <c r="M9504" s="76" t="s">
        <v>286</v>
      </c>
      <c r="N9504" s="79" t="s">
        <v>1117</v>
      </c>
      <c r="O9504" s="76" t="s">
        <v>1118</v>
      </c>
      <c r="P9504" s="78" t="n">
        <v>45672</v>
      </c>
      <c r="Q9504" s="76" t="s">
        <v>114</v>
      </c>
      <c r="R9504" s="78" t="n">
        <v>45672</v>
      </c>
      <c r="T9504" s="76" t="s">
        <v>115</v>
      </c>
      <c r="U9504" s="76" t="n">
        <v>500</v>
      </c>
      <c r="X9504" s="76" t="n">
        <v>5</v>
      </c>
      <c r="Y9504" s="76" t="s">
        <v>116</v>
      </c>
      <c r="AC9504" s="76" t="s">
        <v>117</v>
      </c>
      <c r="AD9504" s="76" t="s">
        <v>2564</v>
      </c>
      <c r="AE9504" s="76" t="n">
        <v>41300</v>
      </c>
      <c r="AF9504" s="76" t="s">
        <v>36897</v>
      </c>
      <c r="AJ9504" s="79" t="s">
        <v>36898</v>
      </c>
      <c r="AK9504" s="76" t="s">
        <v>36899</v>
      </c>
      <c r="AL9504" s="76" t="n">
        <v>0</v>
      </c>
      <c r="AM9504" s="76" t="n">
        <v>0</v>
      </c>
    </row>
    <row r="9505" customFormat="false" ht="15" hidden="false" customHeight="false" outlineLevel="0" collapsed="false">
      <c r="A9505" s="76" t="n">
        <v>895297</v>
      </c>
      <c r="B9505" s="76" t="s">
        <v>36900</v>
      </c>
      <c r="C9505" s="76" t="s">
        <v>873</v>
      </c>
      <c r="D9505" s="76" t="n">
        <v>6110821</v>
      </c>
      <c r="E9505" s="76" t="s">
        <v>132</v>
      </c>
      <c r="F9505" s="76" t="s">
        <v>132</v>
      </c>
      <c r="H9505" s="78" t="n">
        <v>37539</v>
      </c>
      <c r="I9505" s="76" t="s">
        <v>23</v>
      </c>
      <c r="J9505" s="76" t="n">
        <v>-40</v>
      </c>
      <c r="K9505" s="76" t="s">
        <v>41</v>
      </c>
      <c r="M9505" s="76" t="s">
        <v>134</v>
      </c>
      <c r="N9505" s="79" t="s">
        <v>449</v>
      </c>
      <c r="O9505" s="76" t="s">
        <v>450</v>
      </c>
      <c r="P9505" s="78" t="n">
        <v>45638</v>
      </c>
      <c r="Q9505" s="76" t="s">
        <v>114</v>
      </c>
      <c r="R9505" s="78" t="n">
        <v>41173</v>
      </c>
      <c r="S9505" s="78" t="n">
        <v>45536</v>
      </c>
      <c r="T9505" s="76" t="s">
        <v>201</v>
      </c>
      <c r="U9505" s="76" t="n">
        <v>641</v>
      </c>
      <c r="X9505" s="76" t="n">
        <v>6</v>
      </c>
      <c r="Y9505" s="76" t="s">
        <v>116</v>
      </c>
      <c r="AB9505" s="78" t="n">
        <v>45638</v>
      </c>
      <c r="AC9505" s="76" t="s">
        <v>117</v>
      </c>
      <c r="AD9505" s="76" t="s">
        <v>36901</v>
      </c>
      <c r="AE9505" s="76" t="n">
        <v>61790</v>
      </c>
      <c r="AF9505" s="76" t="s">
        <v>36902</v>
      </c>
      <c r="AI9505" s="79" t="s">
        <v>36903</v>
      </c>
      <c r="AJ9505" s="79" t="s">
        <v>36904</v>
      </c>
      <c r="AK9505" s="76" t="s">
        <v>36905</v>
      </c>
      <c r="AL9505" s="76" t="n">
        <v>0</v>
      </c>
      <c r="AM9505" s="76" t="n">
        <v>0</v>
      </c>
    </row>
    <row r="9506" customFormat="false" ht="15" hidden="false" customHeight="false" outlineLevel="0" collapsed="false">
      <c r="A9506" s="76" t="n">
        <v>1570073</v>
      </c>
      <c r="B9506" s="76" t="s">
        <v>36906</v>
      </c>
      <c r="C9506" s="76" t="s">
        <v>7451</v>
      </c>
      <c r="D9506" s="76" t="n">
        <v>3736902</v>
      </c>
      <c r="E9506" s="76" t="s">
        <v>132</v>
      </c>
      <c r="F9506" s="76" t="s">
        <v>109</v>
      </c>
      <c r="H9506" s="78" t="n">
        <v>42534</v>
      </c>
      <c r="I9506" s="76" t="s">
        <v>109</v>
      </c>
      <c r="J9506" s="76" t="n">
        <v>-9</v>
      </c>
      <c r="K9506" s="76" t="s">
        <v>2</v>
      </c>
      <c r="M9506" s="76" t="s">
        <v>124</v>
      </c>
      <c r="N9506" s="79" t="s">
        <v>801</v>
      </c>
      <c r="O9506" s="76" t="s">
        <v>802</v>
      </c>
      <c r="P9506" s="78" t="n">
        <v>45544</v>
      </c>
      <c r="Q9506" s="76" t="s">
        <v>114</v>
      </c>
      <c r="R9506" s="78" t="n">
        <v>45378</v>
      </c>
      <c r="T9506" s="76" t="s">
        <v>115</v>
      </c>
      <c r="U9506" s="76" t="n">
        <v>500</v>
      </c>
      <c r="X9506" s="76" t="n">
        <v>5</v>
      </c>
      <c r="Y9506" s="76" t="s">
        <v>116</v>
      </c>
      <c r="AC9506" s="76" t="s">
        <v>117</v>
      </c>
      <c r="AD9506" s="76" t="s">
        <v>7645</v>
      </c>
      <c r="AE9506" s="76" t="n">
        <v>37270</v>
      </c>
      <c r="AF9506" s="76" t="s">
        <v>36907</v>
      </c>
      <c r="AJ9506" s="79" t="s">
        <v>36908</v>
      </c>
      <c r="AK9506" s="76" t="s">
        <v>36909</v>
      </c>
      <c r="AL9506" s="76" t="n">
        <v>0</v>
      </c>
      <c r="AM9506" s="76" t="n">
        <v>0</v>
      </c>
    </row>
    <row r="9507" customFormat="false" ht="15" hidden="false" customHeight="false" outlineLevel="0" collapsed="false">
      <c r="A9507" s="76" t="n">
        <v>1570074</v>
      </c>
      <c r="B9507" s="76" t="s">
        <v>36906</v>
      </c>
      <c r="C9507" s="76" t="s">
        <v>36910</v>
      </c>
      <c r="D9507" s="76" t="n">
        <v>3736903</v>
      </c>
      <c r="E9507" s="76" t="s">
        <v>132</v>
      </c>
      <c r="F9507" s="76" t="s">
        <v>109</v>
      </c>
      <c r="H9507" s="78" t="n">
        <v>42534</v>
      </c>
      <c r="I9507" s="76" t="s">
        <v>109</v>
      </c>
      <c r="J9507" s="76" t="n">
        <v>-9</v>
      </c>
      <c r="K9507" s="76" t="s">
        <v>2</v>
      </c>
      <c r="M9507" s="76" t="s">
        <v>124</v>
      </c>
      <c r="N9507" s="79" t="s">
        <v>801</v>
      </c>
      <c r="O9507" s="76" t="s">
        <v>802</v>
      </c>
      <c r="P9507" s="78" t="n">
        <v>45544</v>
      </c>
      <c r="Q9507" s="76" t="s">
        <v>114</v>
      </c>
      <c r="R9507" s="78" t="n">
        <v>45378</v>
      </c>
      <c r="T9507" s="76" t="s">
        <v>115</v>
      </c>
      <c r="U9507" s="76" t="n">
        <v>500</v>
      </c>
      <c r="X9507" s="76" t="n">
        <v>5</v>
      </c>
      <c r="Y9507" s="76" t="s">
        <v>116</v>
      </c>
      <c r="AC9507" s="76" t="s">
        <v>117</v>
      </c>
      <c r="AD9507" s="76" t="s">
        <v>7645</v>
      </c>
      <c r="AE9507" s="76" t="n">
        <v>37270</v>
      </c>
      <c r="AF9507" s="76" t="s">
        <v>36907</v>
      </c>
      <c r="AJ9507" s="79" t="s">
        <v>36911</v>
      </c>
      <c r="AK9507" s="76" t="s">
        <v>36909</v>
      </c>
      <c r="AL9507" s="76" t="n">
        <v>0</v>
      </c>
      <c r="AM9507" s="76" t="n">
        <v>0</v>
      </c>
    </row>
    <row r="9508" customFormat="false" ht="15" hidden="false" customHeight="false" outlineLevel="0" collapsed="false">
      <c r="A9508" s="76" t="n">
        <v>1307837</v>
      </c>
      <c r="B9508" s="76" t="s">
        <v>36912</v>
      </c>
      <c r="C9508" s="76" t="s">
        <v>4612</v>
      </c>
      <c r="D9508" s="76" t="n">
        <v>368958</v>
      </c>
      <c r="E9508" s="76" t="s">
        <v>132</v>
      </c>
      <c r="F9508" s="76" t="s">
        <v>132</v>
      </c>
      <c r="H9508" s="78" t="n">
        <v>41555</v>
      </c>
      <c r="I9508" s="76" t="s">
        <v>110</v>
      </c>
      <c r="J9508" s="76" t="n">
        <v>-12</v>
      </c>
      <c r="K9508" s="76" t="s">
        <v>41</v>
      </c>
      <c r="M9508" s="76" t="s">
        <v>269</v>
      </c>
      <c r="N9508" s="79" t="s">
        <v>464</v>
      </c>
      <c r="O9508" s="76" t="s">
        <v>465</v>
      </c>
      <c r="P9508" s="78" t="n">
        <v>45547</v>
      </c>
      <c r="Q9508" s="76" t="s">
        <v>114</v>
      </c>
      <c r="R9508" s="78" t="n">
        <v>43859</v>
      </c>
      <c r="T9508" s="76" t="s">
        <v>115</v>
      </c>
      <c r="U9508" s="76" t="n">
        <v>730</v>
      </c>
      <c r="X9508" s="76" t="n">
        <v>7</v>
      </c>
      <c r="Y9508" s="76" t="s">
        <v>116</v>
      </c>
      <c r="AB9508" s="78" t="n">
        <v>45108</v>
      </c>
      <c r="AC9508" s="76" t="s">
        <v>117</v>
      </c>
      <c r="AD9508" s="76" t="s">
        <v>36913</v>
      </c>
      <c r="AE9508" s="76" t="n">
        <v>18120</v>
      </c>
      <c r="AF9508" s="76" t="s">
        <v>36914</v>
      </c>
      <c r="AJ9508" s="79" t="s">
        <v>36915</v>
      </c>
      <c r="AK9508" s="76" t="s">
        <v>36916</v>
      </c>
      <c r="AL9508" s="76" t="n">
        <v>0</v>
      </c>
      <c r="AM9508" s="76" t="n">
        <v>0</v>
      </c>
    </row>
    <row r="9509" customFormat="false" ht="15" hidden="false" customHeight="false" outlineLevel="0" collapsed="false">
      <c r="A9509" s="76" t="n">
        <v>1360410</v>
      </c>
      <c r="B9509" s="76" t="s">
        <v>36912</v>
      </c>
      <c r="C9509" s="76" t="s">
        <v>331</v>
      </c>
      <c r="D9509" s="76" t="n">
        <v>369954</v>
      </c>
      <c r="E9509" s="76" t="s">
        <v>475</v>
      </c>
      <c r="F9509" s="76" t="s">
        <v>132</v>
      </c>
      <c r="H9509" s="78" t="n">
        <v>31344</v>
      </c>
      <c r="I9509" s="76" t="s">
        <v>23</v>
      </c>
      <c r="J9509" s="76" t="n">
        <v>-40</v>
      </c>
      <c r="K9509" s="76" t="s">
        <v>41</v>
      </c>
      <c r="M9509" s="76" t="s">
        <v>269</v>
      </c>
      <c r="N9509" s="79" t="s">
        <v>2013</v>
      </c>
      <c r="O9509" s="76" t="s">
        <v>2014</v>
      </c>
      <c r="P9509" s="78" t="n">
        <v>45483</v>
      </c>
      <c r="Q9509" s="76" t="s">
        <v>114</v>
      </c>
      <c r="R9509" s="78" t="n">
        <v>44476</v>
      </c>
      <c r="S9509" s="78" t="n">
        <v>45552</v>
      </c>
      <c r="T9509" s="76" t="s">
        <v>201</v>
      </c>
      <c r="U9509" s="76" t="n">
        <v>619</v>
      </c>
      <c r="X9509" s="76" t="n">
        <v>6</v>
      </c>
      <c r="Y9509" s="76" t="s">
        <v>116</v>
      </c>
      <c r="AC9509" s="76" t="s">
        <v>117</v>
      </c>
      <c r="AD9509" s="76" t="s">
        <v>36913</v>
      </c>
      <c r="AE9509" s="76" t="n">
        <v>18120</v>
      </c>
      <c r="AF9509" s="76" t="s">
        <v>36917</v>
      </c>
      <c r="AJ9509" s="79" t="s">
        <v>36915</v>
      </c>
      <c r="AK9509" s="76" t="s">
        <v>36918</v>
      </c>
      <c r="AL9509" s="76" t="n">
        <v>1</v>
      </c>
      <c r="AM9509" s="76" t="n">
        <v>1</v>
      </c>
    </row>
    <row r="9510" customFormat="false" ht="15" hidden="false" customHeight="false" outlineLevel="0" collapsed="false">
      <c r="A9510" s="76" t="n">
        <v>1516461</v>
      </c>
      <c r="B9510" s="76" t="s">
        <v>36919</v>
      </c>
      <c r="C9510" s="76" t="s">
        <v>815</v>
      </c>
      <c r="D9510" s="76" t="n">
        <v>2816813</v>
      </c>
      <c r="E9510" s="76" t="s">
        <v>132</v>
      </c>
      <c r="F9510" s="76" t="s">
        <v>132</v>
      </c>
      <c r="H9510" s="78" t="n">
        <v>40298</v>
      </c>
      <c r="I9510" s="76" t="s">
        <v>256</v>
      </c>
      <c r="J9510" s="76" t="n">
        <v>-15</v>
      </c>
      <c r="K9510" s="76" t="s">
        <v>41</v>
      </c>
      <c r="M9510" s="76" t="s">
        <v>155</v>
      </c>
      <c r="N9510" s="79" t="s">
        <v>2413</v>
      </c>
      <c r="O9510" s="76" t="s">
        <v>2414</v>
      </c>
      <c r="P9510" s="78" t="n">
        <v>45560</v>
      </c>
      <c r="Q9510" s="76" t="s">
        <v>114</v>
      </c>
      <c r="R9510" s="78" t="n">
        <v>45189</v>
      </c>
      <c r="T9510" s="76" t="s">
        <v>115</v>
      </c>
      <c r="U9510" s="76" t="n">
        <v>500</v>
      </c>
      <c r="X9510" s="76" t="n">
        <v>5</v>
      </c>
      <c r="Y9510" s="76" t="s">
        <v>116</v>
      </c>
      <c r="AC9510" s="76" t="s">
        <v>117</v>
      </c>
      <c r="AD9510" s="76" t="s">
        <v>36920</v>
      </c>
      <c r="AE9510" s="76" t="n">
        <v>28170</v>
      </c>
      <c r="AF9510" s="76" t="s">
        <v>36921</v>
      </c>
      <c r="AJ9510" s="79" t="s">
        <v>36922</v>
      </c>
      <c r="AK9510" s="76" t="s">
        <v>36923</v>
      </c>
      <c r="AL9510" s="76" t="n">
        <v>0</v>
      </c>
      <c r="AM9510" s="76" t="n">
        <v>0</v>
      </c>
    </row>
    <row r="9511" customFormat="false" ht="15" hidden="false" customHeight="false" outlineLevel="0" collapsed="false">
      <c r="A9511" s="76" t="n">
        <v>905985</v>
      </c>
      <c r="B9511" s="76" t="s">
        <v>36924</v>
      </c>
      <c r="C9511" s="76" t="s">
        <v>36925</v>
      </c>
      <c r="D9511" s="76" t="n">
        <v>4524048</v>
      </c>
      <c r="E9511" s="76" t="s">
        <v>132</v>
      </c>
      <c r="F9511" s="76" t="s">
        <v>132</v>
      </c>
      <c r="H9511" s="78" t="n">
        <v>37984</v>
      </c>
      <c r="I9511" s="76" t="s">
        <v>23</v>
      </c>
      <c r="J9511" s="76" t="n">
        <v>-40</v>
      </c>
      <c r="K9511" s="76" t="s">
        <v>41</v>
      </c>
      <c r="M9511" s="76" t="s">
        <v>134</v>
      </c>
      <c r="N9511" s="79" t="s">
        <v>248</v>
      </c>
      <c r="O9511" s="76" t="s">
        <v>249</v>
      </c>
      <c r="P9511" s="78" t="n">
        <v>45553</v>
      </c>
      <c r="Q9511" s="76" t="s">
        <v>114</v>
      </c>
      <c r="R9511" s="78" t="n">
        <v>41186</v>
      </c>
      <c r="S9511" s="78" t="n">
        <v>45575</v>
      </c>
      <c r="T9511" s="76" t="s">
        <v>201</v>
      </c>
      <c r="U9511" s="76" t="n">
        <v>795</v>
      </c>
      <c r="X9511" s="76" t="n">
        <v>7</v>
      </c>
      <c r="Y9511" s="76" t="s">
        <v>116</v>
      </c>
      <c r="AC9511" s="76" t="s">
        <v>117</v>
      </c>
      <c r="AD9511" s="76" t="s">
        <v>6144</v>
      </c>
      <c r="AE9511" s="76" t="n">
        <v>45260</v>
      </c>
      <c r="AF9511" s="76" t="s">
        <v>36926</v>
      </c>
      <c r="AI9511" s="79" t="s">
        <v>36927</v>
      </c>
      <c r="AJ9511" s="79" t="s">
        <v>36928</v>
      </c>
      <c r="AK9511" s="76" t="s">
        <v>36929</v>
      </c>
      <c r="AL9511" s="76" t="n">
        <v>0</v>
      </c>
      <c r="AM9511" s="76" t="n">
        <v>0</v>
      </c>
    </row>
    <row r="9512" customFormat="false" ht="15" hidden="false" customHeight="false" outlineLevel="0" collapsed="false">
      <c r="A9512" s="76" t="n">
        <v>1155532</v>
      </c>
      <c r="B9512" s="76" t="s">
        <v>36930</v>
      </c>
      <c r="C9512" s="76" t="s">
        <v>4848</v>
      </c>
      <c r="D9512" s="76" t="n">
        <v>4528745</v>
      </c>
      <c r="E9512" s="76" t="s">
        <v>475</v>
      </c>
      <c r="F9512" s="76" t="s">
        <v>132</v>
      </c>
      <c r="H9512" s="78" t="n">
        <v>19793</v>
      </c>
      <c r="I9512" s="76" t="s">
        <v>594</v>
      </c>
      <c r="J9512" s="76" t="s">
        <v>595</v>
      </c>
      <c r="K9512" s="76" t="s">
        <v>41</v>
      </c>
      <c r="M9512" s="76" t="s">
        <v>134</v>
      </c>
      <c r="N9512" s="79" t="s">
        <v>135</v>
      </c>
      <c r="O9512" s="76" t="s">
        <v>136</v>
      </c>
      <c r="P9512" s="78" t="n">
        <v>45481</v>
      </c>
      <c r="Q9512" s="76" t="s">
        <v>114</v>
      </c>
      <c r="R9512" s="78" t="n">
        <v>42781</v>
      </c>
      <c r="S9512" s="78" t="n">
        <v>44795</v>
      </c>
      <c r="T9512" s="76" t="s">
        <v>183</v>
      </c>
      <c r="U9512" s="76" t="n">
        <v>812</v>
      </c>
      <c r="X9512" s="76" t="n">
        <v>8</v>
      </c>
      <c r="Y9512" s="76" t="s">
        <v>116</v>
      </c>
      <c r="AC9512" s="76" t="s">
        <v>117</v>
      </c>
      <c r="AD9512" s="76" t="s">
        <v>36931</v>
      </c>
      <c r="AE9512" s="76" t="n">
        <v>85440</v>
      </c>
      <c r="AF9512" s="76" t="s">
        <v>36932</v>
      </c>
      <c r="AJ9512" s="79" t="s">
        <v>36933</v>
      </c>
      <c r="AK9512" s="76" t="s">
        <v>36934</v>
      </c>
      <c r="AL9512" s="76" t="n">
        <v>0</v>
      </c>
      <c r="AM9512" s="76" t="n">
        <v>0</v>
      </c>
    </row>
    <row r="9513" customFormat="false" ht="15" hidden="false" customHeight="false" outlineLevel="0" collapsed="false">
      <c r="A9513" s="76" t="n">
        <v>542635</v>
      </c>
      <c r="B9513" s="76" t="s">
        <v>36935</v>
      </c>
      <c r="C9513" s="76" t="s">
        <v>20575</v>
      </c>
      <c r="D9513" s="76" t="n">
        <v>4517669</v>
      </c>
      <c r="E9513" s="76" t="s">
        <v>132</v>
      </c>
      <c r="H9513" s="78" t="n">
        <v>24010</v>
      </c>
      <c r="I9513" s="76" t="s">
        <v>321</v>
      </c>
      <c r="J9513" s="76" t="s">
        <v>322</v>
      </c>
      <c r="K9513" s="76" t="s">
        <v>2</v>
      </c>
      <c r="M9513" s="76" t="s">
        <v>134</v>
      </c>
      <c r="N9513" s="79" t="s">
        <v>3076</v>
      </c>
      <c r="O9513" s="76" t="s">
        <v>3077</v>
      </c>
      <c r="P9513" s="78" t="n">
        <v>45555</v>
      </c>
      <c r="Q9513" s="76" t="s">
        <v>114</v>
      </c>
      <c r="R9513" s="78" t="n">
        <v>38987</v>
      </c>
      <c r="S9513" s="78" t="n">
        <v>44771</v>
      </c>
      <c r="T9513" s="76" t="s">
        <v>183</v>
      </c>
      <c r="U9513" s="76" t="n">
        <v>594</v>
      </c>
      <c r="X9513" s="76" t="n">
        <v>5</v>
      </c>
      <c r="Y9513" s="76" t="s">
        <v>116</v>
      </c>
      <c r="AC9513" s="76" t="s">
        <v>117</v>
      </c>
      <c r="AD9513" s="76" t="s">
        <v>3524</v>
      </c>
      <c r="AE9513" s="76" t="n">
        <v>45560</v>
      </c>
      <c r="AF9513" s="76" t="s">
        <v>36936</v>
      </c>
      <c r="AI9513" s="79" t="s">
        <v>36937</v>
      </c>
      <c r="AJ9513" s="79" t="s">
        <v>36938</v>
      </c>
      <c r="AK9513" s="76" t="s">
        <v>36939</v>
      </c>
      <c r="AL9513" s="76" t="n">
        <v>0</v>
      </c>
      <c r="AM9513" s="76" t="n">
        <v>0</v>
      </c>
    </row>
    <row r="9514" customFormat="false" ht="15" hidden="false" customHeight="false" outlineLevel="0" collapsed="false">
      <c r="A9514" s="76" t="n">
        <v>831064</v>
      </c>
      <c r="B9514" s="76" t="s">
        <v>36935</v>
      </c>
      <c r="C9514" s="76" t="s">
        <v>2787</v>
      </c>
      <c r="D9514" s="76" t="n">
        <v>4522520</v>
      </c>
      <c r="E9514" s="76" t="s">
        <v>109</v>
      </c>
      <c r="F9514" s="76" t="s">
        <v>109</v>
      </c>
      <c r="H9514" s="78" t="n">
        <v>18187</v>
      </c>
      <c r="I9514" s="76" t="s">
        <v>686</v>
      </c>
      <c r="J9514" s="76" t="s">
        <v>687</v>
      </c>
      <c r="K9514" s="76" t="s">
        <v>2</v>
      </c>
      <c r="M9514" s="76" t="s">
        <v>134</v>
      </c>
      <c r="N9514" s="79" t="s">
        <v>449</v>
      </c>
      <c r="O9514" s="76" t="s">
        <v>450</v>
      </c>
      <c r="P9514" s="78" t="n">
        <v>45566</v>
      </c>
      <c r="Q9514" s="76" t="s">
        <v>114</v>
      </c>
      <c r="R9514" s="78" t="n">
        <v>40804</v>
      </c>
      <c r="S9514" s="78" t="n">
        <v>45161</v>
      </c>
      <c r="T9514" s="76" t="s">
        <v>183</v>
      </c>
      <c r="U9514" s="76" t="n">
        <v>500</v>
      </c>
      <c r="X9514" s="76" t="n">
        <v>5</v>
      </c>
      <c r="Y9514" s="76" t="s">
        <v>116</v>
      </c>
      <c r="AC9514" s="76" t="s">
        <v>117</v>
      </c>
      <c r="AD9514" s="76" t="s">
        <v>451</v>
      </c>
      <c r="AE9514" s="76" t="n">
        <v>45100</v>
      </c>
      <c r="AF9514" s="76" t="s">
        <v>36940</v>
      </c>
      <c r="AI9514" s="79" t="s">
        <v>36941</v>
      </c>
      <c r="AJ9514" s="79" t="s">
        <v>36942</v>
      </c>
      <c r="AK9514" s="76" t="s">
        <v>453</v>
      </c>
      <c r="AL9514" s="76" t="n">
        <v>0</v>
      </c>
      <c r="AM9514" s="76" t="n">
        <v>0</v>
      </c>
    </row>
    <row r="9515" customFormat="false" ht="15" hidden="false" customHeight="false" outlineLevel="0" collapsed="false">
      <c r="A9515" s="76" t="n">
        <v>1631601</v>
      </c>
      <c r="B9515" s="76" t="s">
        <v>36935</v>
      </c>
      <c r="C9515" s="76" t="s">
        <v>1377</v>
      </c>
      <c r="D9515" s="76" t="n">
        <v>2817547</v>
      </c>
      <c r="E9515" s="76" t="s">
        <v>132</v>
      </c>
      <c r="H9515" s="78" t="n">
        <v>42151</v>
      </c>
      <c r="I9515" s="76" t="s">
        <v>231</v>
      </c>
      <c r="J9515" s="76" t="n">
        <v>-10</v>
      </c>
      <c r="K9515" s="76" t="s">
        <v>41</v>
      </c>
      <c r="M9515" s="76" t="s">
        <v>155</v>
      </c>
      <c r="N9515" s="79" t="s">
        <v>4334</v>
      </c>
      <c r="O9515" s="76" t="s">
        <v>4335</v>
      </c>
      <c r="P9515" s="78" t="n">
        <v>45564</v>
      </c>
      <c r="Q9515" s="76" t="s">
        <v>114</v>
      </c>
      <c r="R9515" s="78" t="n">
        <v>45564</v>
      </c>
      <c r="T9515" s="76" t="s">
        <v>115</v>
      </c>
      <c r="U9515" s="76" t="n">
        <v>500</v>
      </c>
      <c r="X9515" s="76" t="n">
        <v>5</v>
      </c>
      <c r="Y9515" s="76" t="s">
        <v>116</v>
      </c>
      <c r="AC9515" s="76" t="s">
        <v>117</v>
      </c>
      <c r="AD9515" s="76" t="s">
        <v>36943</v>
      </c>
      <c r="AE9515" s="76" t="n">
        <v>28800</v>
      </c>
      <c r="AF9515" s="76" t="s">
        <v>36944</v>
      </c>
      <c r="AJ9515" s="76" t="s">
        <v>36945</v>
      </c>
      <c r="AK9515" s="76" t="s">
        <v>36946</v>
      </c>
      <c r="AL9515" s="76" t="n">
        <v>0</v>
      </c>
      <c r="AM9515" s="76" t="n">
        <v>0</v>
      </c>
    </row>
    <row r="9516" customFormat="false" ht="15" hidden="false" customHeight="false" outlineLevel="0" collapsed="false">
      <c r="A9516" s="76" t="n">
        <v>1515462</v>
      </c>
      <c r="B9516" s="76" t="s">
        <v>36947</v>
      </c>
      <c r="C9516" s="76" t="s">
        <v>6230</v>
      </c>
      <c r="D9516" s="76" t="n">
        <v>2816799</v>
      </c>
      <c r="E9516" s="76" t="s">
        <v>109</v>
      </c>
      <c r="F9516" s="76" t="s">
        <v>109</v>
      </c>
      <c r="H9516" s="78" t="n">
        <v>40683</v>
      </c>
      <c r="I9516" s="76" t="s">
        <v>144</v>
      </c>
      <c r="J9516" s="76" t="n">
        <v>-14</v>
      </c>
      <c r="K9516" s="76" t="s">
        <v>41</v>
      </c>
      <c r="M9516" s="76" t="s">
        <v>155</v>
      </c>
      <c r="N9516" s="79" t="s">
        <v>532</v>
      </c>
      <c r="O9516" s="76" t="s">
        <v>533</v>
      </c>
      <c r="P9516" s="78" t="n">
        <v>45544</v>
      </c>
      <c r="Q9516" s="76" t="s">
        <v>114</v>
      </c>
      <c r="R9516" s="78" t="n">
        <v>45188</v>
      </c>
      <c r="T9516" s="76" t="s">
        <v>115</v>
      </c>
      <c r="U9516" s="76" t="n">
        <v>500</v>
      </c>
      <c r="X9516" s="76" t="n">
        <v>5</v>
      </c>
      <c r="Y9516" s="76" t="s">
        <v>116</v>
      </c>
      <c r="AC9516" s="76" t="s">
        <v>117</v>
      </c>
      <c r="AD9516" s="76" t="s">
        <v>534</v>
      </c>
      <c r="AE9516" s="76" t="n">
        <v>28200</v>
      </c>
      <c r="AF9516" s="76" t="s">
        <v>36948</v>
      </c>
      <c r="AJ9516" s="79" t="s">
        <v>36949</v>
      </c>
      <c r="AK9516" s="76" t="s">
        <v>36950</v>
      </c>
      <c r="AL9516" s="76" t="n">
        <v>0</v>
      </c>
      <c r="AM9516" s="76" t="n">
        <v>0</v>
      </c>
    </row>
    <row r="9517" customFormat="false" ht="15" hidden="false" customHeight="false" outlineLevel="0" collapsed="false">
      <c r="A9517" s="76" t="n">
        <v>1307515</v>
      </c>
      <c r="B9517" s="76" t="s">
        <v>36935</v>
      </c>
      <c r="C9517" s="76" t="s">
        <v>266</v>
      </c>
      <c r="D9517" s="76" t="n">
        <v>4114491</v>
      </c>
      <c r="E9517" s="76" t="s">
        <v>109</v>
      </c>
      <c r="F9517" s="76" t="s">
        <v>109</v>
      </c>
      <c r="H9517" s="78" t="n">
        <v>23977</v>
      </c>
      <c r="I9517" s="76" t="s">
        <v>321</v>
      </c>
      <c r="J9517" s="76" t="s">
        <v>322</v>
      </c>
      <c r="K9517" s="76" t="s">
        <v>41</v>
      </c>
      <c r="M9517" s="76" t="s">
        <v>286</v>
      </c>
      <c r="N9517" s="79" t="s">
        <v>1093</v>
      </c>
      <c r="O9517" s="76" t="s">
        <v>1094</v>
      </c>
      <c r="P9517" s="78" t="n">
        <v>45577</v>
      </c>
      <c r="Q9517" s="76" t="s">
        <v>114</v>
      </c>
      <c r="R9517" s="78" t="n">
        <v>43855</v>
      </c>
      <c r="S9517" s="78" t="n">
        <v>45569</v>
      </c>
      <c r="T9517" s="76" t="s">
        <v>201</v>
      </c>
      <c r="U9517" s="76" t="n">
        <v>500</v>
      </c>
      <c r="X9517" s="76" t="n">
        <v>5</v>
      </c>
      <c r="Y9517" s="76" t="s">
        <v>116</v>
      </c>
      <c r="AC9517" s="76" t="s">
        <v>117</v>
      </c>
      <c r="AD9517" s="76" t="s">
        <v>5682</v>
      </c>
      <c r="AE9517" s="76" t="n">
        <v>41290</v>
      </c>
      <c r="AF9517" s="76" t="s">
        <v>36951</v>
      </c>
      <c r="AI9517" s="79" t="s">
        <v>36952</v>
      </c>
      <c r="AJ9517" s="79" t="s">
        <v>36953</v>
      </c>
      <c r="AK9517" s="76" t="s">
        <v>36954</v>
      </c>
      <c r="AL9517" s="76" t="n">
        <v>0</v>
      </c>
      <c r="AM9517" s="76" t="n">
        <v>0</v>
      </c>
    </row>
    <row r="9518" customFormat="false" ht="15" hidden="false" customHeight="false" outlineLevel="0" collapsed="false">
      <c r="A9518" s="76" t="n">
        <v>193263</v>
      </c>
      <c r="B9518" s="76" t="s">
        <v>36935</v>
      </c>
      <c r="C9518" s="76" t="s">
        <v>455</v>
      </c>
      <c r="D9518" s="76" t="n">
        <v>451238</v>
      </c>
      <c r="E9518" s="76" t="s">
        <v>475</v>
      </c>
      <c r="F9518" s="76" t="s">
        <v>132</v>
      </c>
      <c r="H9518" s="78" t="n">
        <v>25019</v>
      </c>
      <c r="I9518" s="76" t="s">
        <v>321</v>
      </c>
      <c r="J9518" s="76" t="s">
        <v>322</v>
      </c>
      <c r="K9518" s="76" t="s">
        <v>41</v>
      </c>
      <c r="M9518" s="76" t="s">
        <v>134</v>
      </c>
      <c r="N9518" s="79" t="s">
        <v>248</v>
      </c>
      <c r="O9518" s="76" t="s">
        <v>249</v>
      </c>
      <c r="P9518" s="78" t="n">
        <v>45481</v>
      </c>
      <c r="Q9518" s="76" t="s">
        <v>114</v>
      </c>
      <c r="R9518" s="78" t="n">
        <v>37432</v>
      </c>
      <c r="S9518" s="78" t="n">
        <v>45465</v>
      </c>
      <c r="T9518" s="76" t="s">
        <v>201</v>
      </c>
      <c r="U9518" s="76" t="n">
        <v>1274</v>
      </c>
      <c r="X9518" s="76" t="n">
        <v>12</v>
      </c>
      <c r="Y9518" s="76" t="s">
        <v>116</v>
      </c>
      <c r="AC9518" s="76" t="s">
        <v>117</v>
      </c>
      <c r="AD9518" s="76" t="s">
        <v>6144</v>
      </c>
      <c r="AE9518" s="76" t="n">
        <v>45260</v>
      </c>
      <c r="AF9518" s="76" t="s">
        <v>36955</v>
      </c>
      <c r="AI9518" s="79" t="s">
        <v>36956</v>
      </c>
      <c r="AJ9518" s="79" t="s">
        <v>36957</v>
      </c>
      <c r="AK9518" s="76" t="s">
        <v>36958</v>
      </c>
      <c r="AL9518" s="76" t="n">
        <v>0</v>
      </c>
      <c r="AM9518" s="76" t="n">
        <v>0</v>
      </c>
    </row>
    <row r="9519" customFormat="false" ht="15" hidden="false" customHeight="false" outlineLevel="0" collapsed="false">
      <c r="A9519" s="76" t="n">
        <v>1289550</v>
      </c>
      <c r="B9519" s="76" t="s">
        <v>36935</v>
      </c>
      <c r="C9519" s="76" t="s">
        <v>4382</v>
      </c>
      <c r="D9519" s="76" t="n">
        <v>4114304</v>
      </c>
      <c r="E9519" s="76" t="s">
        <v>132</v>
      </c>
      <c r="F9519" s="76" t="s">
        <v>132</v>
      </c>
      <c r="H9519" s="78" t="n">
        <v>40026</v>
      </c>
      <c r="I9519" s="76" t="s">
        <v>133</v>
      </c>
      <c r="J9519" s="76" t="n">
        <v>-16</v>
      </c>
      <c r="K9519" s="76" t="s">
        <v>41</v>
      </c>
      <c r="M9519" s="76" t="s">
        <v>286</v>
      </c>
      <c r="N9519" s="79" t="s">
        <v>1282</v>
      </c>
      <c r="O9519" s="76" t="s">
        <v>1283</v>
      </c>
      <c r="P9519" s="78" t="n">
        <v>45549</v>
      </c>
      <c r="Q9519" s="76" t="s">
        <v>114</v>
      </c>
      <c r="R9519" s="78" t="n">
        <v>43752</v>
      </c>
      <c r="T9519" s="76" t="s">
        <v>115</v>
      </c>
      <c r="U9519" s="76" t="n">
        <v>631</v>
      </c>
      <c r="X9519" s="76" t="n">
        <v>6</v>
      </c>
      <c r="Y9519" s="76" t="s">
        <v>116</v>
      </c>
      <c r="AC9519" s="76" t="s">
        <v>117</v>
      </c>
      <c r="AD9519" s="76" t="s">
        <v>1371</v>
      </c>
      <c r="AE9519" s="76" t="n">
        <v>41330</v>
      </c>
      <c r="AF9519" s="76" t="s">
        <v>36959</v>
      </c>
      <c r="AJ9519" s="79" t="s">
        <v>36960</v>
      </c>
      <c r="AK9519" s="76" t="s">
        <v>36961</v>
      </c>
      <c r="AL9519" s="76" t="n">
        <v>0</v>
      </c>
      <c r="AM9519" s="76" t="n">
        <v>0</v>
      </c>
    </row>
    <row r="9520" customFormat="false" ht="15" hidden="false" customHeight="false" outlineLevel="0" collapsed="false">
      <c r="A9520" s="76" t="n">
        <v>1096859</v>
      </c>
      <c r="B9520" s="76" t="s">
        <v>36935</v>
      </c>
      <c r="C9520" s="76" t="s">
        <v>36962</v>
      </c>
      <c r="D9520" s="76" t="n">
        <v>4527693</v>
      </c>
      <c r="E9520" s="76" t="s">
        <v>109</v>
      </c>
      <c r="F9520" s="76" t="s">
        <v>109</v>
      </c>
      <c r="H9520" s="78" t="n">
        <v>16600</v>
      </c>
      <c r="I9520" s="76" t="s">
        <v>686</v>
      </c>
      <c r="J9520" s="76" t="s">
        <v>687</v>
      </c>
      <c r="K9520" s="76" t="s">
        <v>41</v>
      </c>
      <c r="M9520" s="76" t="s">
        <v>134</v>
      </c>
      <c r="N9520" s="79" t="s">
        <v>1444</v>
      </c>
      <c r="O9520" s="76" t="s">
        <v>1445</v>
      </c>
      <c r="P9520" s="78" t="n">
        <v>45584</v>
      </c>
      <c r="Q9520" s="76" t="s">
        <v>114</v>
      </c>
      <c r="R9520" s="78" t="n">
        <v>42374</v>
      </c>
      <c r="S9520" s="78" t="n">
        <v>44600</v>
      </c>
      <c r="T9520" s="76" t="s">
        <v>183</v>
      </c>
      <c r="U9520" s="76" t="n">
        <v>527</v>
      </c>
      <c r="X9520" s="76" t="n">
        <v>5</v>
      </c>
      <c r="Y9520" s="76" t="s">
        <v>116</v>
      </c>
      <c r="AC9520" s="76" t="s">
        <v>117</v>
      </c>
      <c r="AD9520" s="76" t="s">
        <v>23490</v>
      </c>
      <c r="AE9520" s="76" t="n">
        <v>45800</v>
      </c>
      <c r="AF9520" s="76" t="s">
        <v>36963</v>
      </c>
      <c r="AJ9520" s="79" t="s">
        <v>36964</v>
      </c>
      <c r="AK9520" s="76" t="s">
        <v>36965</v>
      </c>
      <c r="AL9520" s="76" t="n">
        <v>0</v>
      </c>
      <c r="AM9520" s="76" t="n">
        <v>0</v>
      </c>
    </row>
    <row r="9521" customFormat="false" ht="15" hidden="false" customHeight="false" outlineLevel="0" collapsed="false">
      <c r="A9521" s="76" t="n">
        <v>652830</v>
      </c>
      <c r="B9521" s="76" t="s">
        <v>36935</v>
      </c>
      <c r="C9521" s="76" t="s">
        <v>585</v>
      </c>
      <c r="D9521" s="76" t="n">
        <v>3720121</v>
      </c>
      <c r="E9521" s="76" t="s">
        <v>132</v>
      </c>
      <c r="F9521" s="76" t="s">
        <v>132</v>
      </c>
      <c r="H9521" s="78" t="n">
        <v>23860</v>
      </c>
      <c r="I9521" s="76" t="s">
        <v>321</v>
      </c>
      <c r="J9521" s="76" t="s">
        <v>322</v>
      </c>
      <c r="K9521" s="76" t="s">
        <v>41</v>
      </c>
      <c r="M9521" s="76" t="s">
        <v>124</v>
      </c>
      <c r="N9521" s="79" t="s">
        <v>841</v>
      </c>
      <c r="O9521" s="76" t="s">
        <v>842</v>
      </c>
      <c r="P9521" s="78" t="n">
        <v>45537</v>
      </c>
      <c r="Q9521" s="76" t="s">
        <v>114</v>
      </c>
      <c r="R9521" s="78" t="n">
        <v>39717</v>
      </c>
      <c r="S9521" s="78" t="n">
        <v>45117</v>
      </c>
      <c r="T9521" s="76" t="s">
        <v>183</v>
      </c>
      <c r="U9521" s="76" t="n">
        <v>701</v>
      </c>
      <c r="X9521" s="76" t="n">
        <v>7</v>
      </c>
      <c r="Y9521" s="76" t="s">
        <v>116</v>
      </c>
      <c r="AC9521" s="76" t="s">
        <v>117</v>
      </c>
      <c r="AD9521" s="76" t="s">
        <v>843</v>
      </c>
      <c r="AE9521" s="76" t="n">
        <v>37320</v>
      </c>
      <c r="AF9521" s="76" t="s">
        <v>36966</v>
      </c>
      <c r="AI9521" s="79" t="s">
        <v>36967</v>
      </c>
      <c r="AJ9521" s="79" t="s">
        <v>36968</v>
      </c>
      <c r="AK9521" s="76" t="s">
        <v>36969</v>
      </c>
      <c r="AL9521" s="76" t="n">
        <v>0</v>
      </c>
      <c r="AM9521" s="76" t="n">
        <v>0</v>
      </c>
    </row>
    <row r="9522" customFormat="false" ht="15" hidden="false" customHeight="false" outlineLevel="0" collapsed="false">
      <c r="A9522" s="76" t="n">
        <v>1255592</v>
      </c>
      <c r="B9522" s="76" t="s">
        <v>36935</v>
      </c>
      <c r="C9522" s="76" t="s">
        <v>36970</v>
      </c>
      <c r="D9522" s="76" t="n">
        <v>3730926</v>
      </c>
      <c r="E9522" s="76" t="s">
        <v>109</v>
      </c>
      <c r="F9522" s="76" t="s">
        <v>109</v>
      </c>
      <c r="H9522" s="78" t="n">
        <v>40567</v>
      </c>
      <c r="I9522" s="76" t="s">
        <v>144</v>
      </c>
      <c r="J9522" s="76" t="n">
        <v>-14</v>
      </c>
      <c r="K9522" s="76" t="s">
        <v>2</v>
      </c>
      <c r="M9522" s="76" t="s">
        <v>124</v>
      </c>
      <c r="N9522" s="79" t="s">
        <v>2816</v>
      </c>
      <c r="O9522" s="76" t="s">
        <v>2817</v>
      </c>
      <c r="P9522" s="78" t="n">
        <v>45553</v>
      </c>
      <c r="Q9522" s="76" t="s">
        <v>114</v>
      </c>
      <c r="R9522" s="78" t="n">
        <v>43516</v>
      </c>
      <c r="T9522" s="76" t="s">
        <v>115</v>
      </c>
      <c r="U9522" s="76" t="n">
        <v>500</v>
      </c>
      <c r="X9522" s="76" t="n">
        <v>5</v>
      </c>
      <c r="Y9522" s="76" t="s">
        <v>116</v>
      </c>
      <c r="AC9522" s="76" t="s">
        <v>117</v>
      </c>
      <c r="AD9522" s="76" t="s">
        <v>27228</v>
      </c>
      <c r="AE9522" s="76" t="n">
        <v>37120</v>
      </c>
      <c r="AF9522" s="76" t="s">
        <v>36971</v>
      </c>
      <c r="AJ9522" s="79" t="s">
        <v>36972</v>
      </c>
      <c r="AK9522" s="76" t="s">
        <v>36973</v>
      </c>
      <c r="AL9522" s="76" t="n">
        <v>0</v>
      </c>
      <c r="AM9522" s="76" t="n">
        <v>0</v>
      </c>
    </row>
    <row r="9523" customFormat="false" ht="15" hidden="false" customHeight="false" outlineLevel="0" collapsed="false">
      <c r="A9523" s="76" t="n">
        <v>1540911</v>
      </c>
      <c r="B9523" s="76" t="s">
        <v>36974</v>
      </c>
      <c r="C9523" s="76" t="s">
        <v>2983</v>
      </c>
      <c r="D9523" s="76" t="n">
        <v>1811369</v>
      </c>
      <c r="E9523" s="76" t="s">
        <v>109</v>
      </c>
      <c r="F9523" s="76" t="s">
        <v>109</v>
      </c>
      <c r="H9523" s="78" t="n">
        <v>37532</v>
      </c>
      <c r="I9523" s="76" t="s">
        <v>23</v>
      </c>
      <c r="J9523" s="76" t="n">
        <v>-40</v>
      </c>
      <c r="K9523" s="76" t="s">
        <v>41</v>
      </c>
      <c r="M9523" s="76" t="s">
        <v>111</v>
      </c>
      <c r="N9523" s="79" t="s">
        <v>1995</v>
      </c>
      <c r="O9523" s="76" t="s">
        <v>1996</v>
      </c>
      <c r="P9523" s="78" t="n">
        <v>45544</v>
      </c>
      <c r="Q9523" s="76" t="s">
        <v>114</v>
      </c>
      <c r="R9523" s="78" t="n">
        <v>45222</v>
      </c>
      <c r="S9523" s="78" t="n">
        <v>44872</v>
      </c>
      <c r="T9523" s="76" t="s">
        <v>183</v>
      </c>
      <c r="U9523" s="76" t="n">
        <v>500</v>
      </c>
      <c r="X9523" s="76" t="n">
        <v>5</v>
      </c>
      <c r="Y9523" s="76" t="s">
        <v>116</v>
      </c>
      <c r="AC9523" s="76" t="s">
        <v>117</v>
      </c>
      <c r="AD9523" s="76" t="s">
        <v>11470</v>
      </c>
      <c r="AE9523" s="76" t="n">
        <v>18000</v>
      </c>
      <c r="AF9523" s="76" t="s">
        <v>36975</v>
      </c>
      <c r="AI9523" s="79" t="s">
        <v>36976</v>
      </c>
      <c r="AJ9523" s="79" t="s">
        <v>36977</v>
      </c>
      <c r="AK9523" s="76" t="s">
        <v>36978</v>
      </c>
      <c r="AL9523" s="76" t="n">
        <v>0</v>
      </c>
      <c r="AM9523" s="76" t="n">
        <v>0</v>
      </c>
    </row>
    <row r="9524" customFormat="false" ht="15" hidden="false" customHeight="false" outlineLevel="0" collapsed="false">
      <c r="A9524" s="76" t="n">
        <v>1428887</v>
      </c>
      <c r="B9524" s="76" t="s">
        <v>36979</v>
      </c>
      <c r="C9524" s="76" t="s">
        <v>681</v>
      </c>
      <c r="D9524" s="76" t="n">
        <v>2816420</v>
      </c>
      <c r="E9524" s="76" t="s">
        <v>132</v>
      </c>
      <c r="H9524" s="78" t="n">
        <v>42005</v>
      </c>
      <c r="I9524" s="76" t="s">
        <v>231</v>
      </c>
      <c r="J9524" s="76" t="n">
        <v>-10</v>
      </c>
      <c r="K9524" s="76" t="s">
        <v>41</v>
      </c>
      <c r="M9524" s="76" t="s">
        <v>155</v>
      </c>
      <c r="N9524" s="79" t="s">
        <v>1399</v>
      </c>
      <c r="O9524" s="76" t="s">
        <v>1400</v>
      </c>
      <c r="P9524" s="78" t="n">
        <v>45693</v>
      </c>
      <c r="Q9524" s="76" t="s">
        <v>114</v>
      </c>
      <c r="R9524" s="78" t="n">
        <v>44824</v>
      </c>
      <c r="T9524" s="76" t="s">
        <v>115</v>
      </c>
      <c r="U9524" s="76" t="n">
        <v>500</v>
      </c>
      <c r="X9524" s="76" t="n">
        <v>5</v>
      </c>
      <c r="Y9524" s="76" t="s">
        <v>116</v>
      </c>
      <c r="AC9524" s="76" t="s">
        <v>117</v>
      </c>
      <c r="AD9524" s="76" t="s">
        <v>13333</v>
      </c>
      <c r="AE9524" s="76" t="n">
        <v>28230</v>
      </c>
      <c r="AF9524" s="76" t="s">
        <v>36980</v>
      </c>
      <c r="AI9524" s="79" t="s">
        <v>36981</v>
      </c>
      <c r="AJ9524" s="79" t="s">
        <v>36982</v>
      </c>
      <c r="AK9524" s="76" t="s">
        <v>36983</v>
      </c>
      <c r="AL9524" s="76" t="n">
        <v>0</v>
      </c>
      <c r="AM9524" s="76" t="n">
        <v>0</v>
      </c>
    </row>
    <row r="9525" customFormat="false" ht="15" hidden="false" customHeight="false" outlineLevel="0" collapsed="false">
      <c r="A9525" s="76" t="n">
        <v>1506809</v>
      </c>
      <c r="B9525" s="76" t="s">
        <v>36979</v>
      </c>
      <c r="C9525" s="76" t="s">
        <v>3111</v>
      </c>
      <c r="D9525" s="76" t="n">
        <v>2816758</v>
      </c>
      <c r="E9525" s="76" t="s">
        <v>132</v>
      </c>
      <c r="H9525" s="78" t="n">
        <v>40634</v>
      </c>
      <c r="I9525" s="76" t="s">
        <v>144</v>
      </c>
      <c r="J9525" s="76" t="n">
        <v>-14</v>
      </c>
      <c r="K9525" s="76" t="s">
        <v>41</v>
      </c>
      <c r="M9525" s="76" t="s">
        <v>155</v>
      </c>
      <c r="N9525" s="79" t="s">
        <v>1399</v>
      </c>
      <c r="O9525" s="76" t="s">
        <v>1400</v>
      </c>
      <c r="P9525" s="78" t="n">
        <v>45563</v>
      </c>
      <c r="Q9525" s="76" t="s">
        <v>114</v>
      </c>
      <c r="R9525" s="78" t="n">
        <v>45172</v>
      </c>
      <c r="T9525" s="76" t="s">
        <v>115</v>
      </c>
      <c r="U9525" s="76" t="n">
        <v>527</v>
      </c>
      <c r="X9525" s="76" t="n">
        <v>5</v>
      </c>
      <c r="Y9525" s="76" t="s">
        <v>116</v>
      </c>
      <c r="AC9525" s="76" t="s">
        <v>117</v>
      </c>
      <c r="AD9525" s="76" t="s">
        <v>16250</v>
      </c>
      <c r="AE9525" s="76" t="n">
        <v>28230</v>
      </c>
      <c r="AF9525" s="76" t="s">
        <v>36984</v>
      </c>
      <c r="AI9525" s="76" t="s">
        <v>36985</v>
      </c>
      <c r="AJ9525" s="76" t="s">
        <v>36986</v>
      </c>
      <c r="AK9525" s="76" t="s">
        <v>36987</v>
      </c>
      <c r="AL9525" s="76" t="n">
        <v>0</v>
      </c>
      <c r="AM9525" s="76" t="n">
        <v>0</v>
      </c>
    </row>
    <row r="9526" customFormat="false" ht="15" hidden="false" customHeight="false" outlineLevel="0" collapsed="false">
      <c r="A9526" s="76" t="n">
        <v>1628850</v>
      </c>
      <c r="B9526" s="76" t="s">
        <v>36988</v>
      </c>
      <c r="C9526" s="76" t="s">
        <v>963</v>
      </c>
      <c r="D9526" s="76" t="n">
        <v>3737623</v>
      </c>
      <c r="E9526" s="76" t="s">
        <v>132</v>
      </c>
      <c r="H9526" s="78" t="n">
        <v>40589</v>
      </c>
      <c r="I9526" s="76" t="s">
        <v>144</v>
      </c>
      <c r="J9526" s="76" t="n">
        <v>-14</v>
      </c>
      <c r="K9526" s="76" t="s">
        <v>41</v>
      </c>
      <c r="M9526" s="76" t="s">
        <v>124</v>
      </c>
      <c r="N9526" s="79" t="s">
        <v>1887</v>
      </c>
      <c r="O9526" s="76" t="s">
        <v>1888</v>
      </c>
      <c r="P9526" s="78" t="n">
        <v>45604</v>
      </c>
      <c r="Q9526" s="76" t="s">
        <v>114</v>
      </c>
      <c r="R9526" s="78" t="n">
        <v>45561</v>
      </c>
      <c r="T9526" s="76" t="s">
        <v>115</v>
      </c>
      <c r="U9526" s="76" t="n">
        <v>500</v>
      </c>
      <c r="X9526" s="76" t="n">
        <v>5</v>
      </c>
      <c r="Y9526" s="76" t="s">
        <v>116</v>
      </c>
      <c r="AC9526" s="76" t="s">
        <v>117</v>
      </c>
      <c r="AD9526" s="76" t="s">
        <v>36989</v>
      </c>
      <c r="AE9526" s="76" t="n">
        <v>41310</v>
      </c>
      <c r="AF9526" s="76" t="s">
        <v>36990</v>
      </c>
      <c r="AK9526" s="76" t="s">
        <v>36991</v>
      </c>
      <c r="AL9526" s="76" t="n">
        <v>0</v>
      </c>
      <c r="AM9526" s="76" t="n">
        <v>0</v>
      </c>
    </row>
    <row r="9527" customFormat="false" ht="15" hidden="false" customHeight="false" outlineLevel="0" collapsed="false">
      <c r="A9527" s="76" t="n">
        <v>1471975</v>
      </c>
      <c r="B9527" s="76" t="s">
        <v>36992</v>
      </c>
      <c r="C9527" s="76" t="s">
        <v>8892</v>
      </c>
      <c r="D9527" s="76" t="n">
        <v>1811063</v>
      </c>
      <c r="E9527" s="76" t="s">
        <v>132</v>
      </c>
      <c r="F9527" s="76" t="s">
        <v>132</v>
      </c>
      <c r="H9527" s="78" t="n">
        <v>41570</v>
      </c>
      <c r="I9527" s="76" t="s">
        <v>110</v>
      </c>
      <c r="J9527" s="76" t="n">
        <v>-12</v>
      </c>
      <c r="K9527" s="76" t="s">
        <v>41</v>
      </c>
      <c r="M9527" s="76" t="s">
        <v>111</v>
      </c>
      <c r="N9527" s="79" t="s">
        <v>945</v>
      </c>
      <c r="O9527" s="76" t="s">
        <v>946</v>
      </c>
      <c r="P9527" s="78" t="n">
        <v>45546</v>
      </c>
      <c r="Q9527" s="76" t="s">
        <v>114</v>
      </c>
      <c r="R9527" s="78" t="n">
        <v>44956</v>
      </c>
      <c r="T9527" s="76" t="s">
        <v>115</v>
      </c>
      <c r="U9527" s="76" t="n">
        <v>500</v>
      </c>
      <c r="X9527" s="76" t="n">
        <v>5</v>
      </c>
      <c r="Y9527" s="76" t="s">
        <v>116</v>
      </c>
      <c r="AC9527" s="76" t="s">
        <v>117</v>
      </c>
      <c r="AD9527" s="76" t="s">
        <v>4920</v>
      </c>
      <c r="AE9527" s="76" t="n">
        <v>18370</v>
      </c>
      <c r="AF9527" s="76" t="s">
        <v>36993</v>
      </c>
      <c r="AI9527" s="79" t="s">
        <v>36994</v>
      </c>
      <c r="AJ9527" s="79" t="s">
        <v>36995</v>
      </c>
      <c r="AK9527" s="76" t="s">
        <v>36996</v>
      </c>
      <c r="AL9527" s="76" t="n">
        <v>0</v>
      </c>
      <c r="AM9527" s="76" t="n">
        <v>0</v>
      </c>
    </row>
    <row r="9528" customFormat="false" ht="15" hidden="false" customHeight="false" outlineLevel="0" collapsed="false">
      <c r="A9528" s="76" t="n">
        <v>1447747</v>
      </c>
      <c r="B9528" s="76" t="s">
        <v>36992</v>
      </c>
      <c r="C9528" s="76" t="s">
        <v>1670</v>
      </c>
      <c r="D9528" s="76" t="n">
        <v>3610239</v>
      </c>
      <c r="E9528" s="76" t="s">
        <v>109</v>
      </c>
      <c r="F9528" s="76" t="s">
        <v>109</v>
      </c>
      <c r="H9528" s="78" t="n">
        <v>41005</v>
      </c>
      <c r="I9528" s="76" t="s">
        <v>370</v>
      </c>
      <c r="J9528" s="76" t="n">
        <v>-13</v>
      </c>
      <c r="K9528" s="76" t="s">
        <v>41</v>
      </c>
      <c r="M9528" s="76" t="s">
        <v>269</v>
      </c>
      <c r="N9528" s="79" t="s">
        <v>270</v>
      </c>
      <c r="O9528" s="76" t="s">
        <v>271</v>
      </c>
      <c r="P9528" s="78" t="n">
        <v>45567</v>
      </c>
      <c r="Q9528" s="76" t="s">
        <v>114</v>
      </c>
      <c r="R9528" s="78" t="n">
        <v>44846</v>
      </c>
      <c r="T9528" s="76" t="s">
        <v>115</v>
      </c>
      <c r="U9528" s="76" t="n">
        <v>500</v>
      </c>
      <c r="X9528" s="76" t="n">
        <v>5</v>
      </c>
      <c r="Y9528" s="76" t="s">
        <v>116</v>
      </c>
      <c r="AC9528" s="76" t="s">
        <v>117</v>
      </c>
      <c r="AD9528" s="76" t="s">
        <v>5873</v>
      </c>
      <c r="AE9528" s="76" t="n">
        <v>36200</v>
      </c>
      <c r="AF9528" s="76" t="s">
        <v>36997</v>
      </c>
      <c r="AH9528" s="76" t="s">
        <v>36998</v>
      </c>
      <c r="AJ9528" s="79" t="s">
        <v>36999</v>
      </c>
      <c r="AK9528" s="76" t="s">
        <v>37000</v>
      </c>
      <c r="AL9528" s="76" t="n">
        <v>0</v>
      </c>
      <c r="AM9528" s="76" t="n">
        <v>0</v>
      </c>
    </row>
    <row r="9529" customFormat="false" ht="15" hidden="false" customHeight="false" outlineLevel="0" collapsed="false">
      <c r="A9529" s="76" t="n">
        <v>1610025</v>
      </c>
      <c r="B9529" s="76" t="s">
        <v>37001</v>
      </c>
      <c r="C9529" s="76" t="s">
        <v>37002</v>
      </c>
      <c r="D9529" s="76" t="n">
        <v>2817297</v>
      </c>
      <c r="E9529" s="76" t="s">
        <v>132</v>
      </c>
      <c r="H9529" s="78" t="n">
        <v>41845</v>
      </c>
      <c r="I9529" s="76" t="s">
        <v>190</v>
      </c>
      <c r="J9529" s="76" t="n">
        <v>-11</v>
      </c>
      <c r="K9529" s="76" t="s">
        <v>2</v>
      </c>
      <c r="M9529" s="76" t="s">
        <v>155</v>
      </c>
      <c r="N9529" s="79" t="s">
        <v>1399</v>
      </c>
      <c r="O9529" s="76" t="s">
        <v>1400</v>
      </c>
      <c r="P9529" s="78" t="n">
        <v>45577</v>
      </c>
      <c r="Q9529" s="76" t="s">
        <v>114</v>
      </c>
      <c r="R9529" s="78" t="n">
        <v>45547</v>
      </c>
      <c r="S9529" s="78" t="n">
        <v>45532</v>
      </c>
      <c r="T9529" s="76" t="s">
        <v>201</v>
      </c>
      <c r="U9529" s="76" t="n">
        <v>500</v>
      </c>
      <c r="X9529" s="76" t="n">
        <v>5</v>
      </c>
      <c r="Y9529" s="76" t="s">
        <v>116</v>
      </c>
      <c r="AC9529" s="76" t="s">
        <v>117</v>
      </c>
      <c r="AD9529" s="76" t="s">
        <v>1401</v>
      </c>
      <c r="AE9529" s="76" t="n">
        <v>28130</v>
      </c>
      <c r="AF9529" s="76" t="s">
        <v>37003</v>
      </c>
      <c r="AI9529" s="79" t="s">
        <v>37004</v>
      </c>
      <c r="AJ9529" s="79" t="s">
        <v>37005</v>
      </c>
      <c r="AK9529" s="76" t="s">
        <v>37006</v>
      </c>
      <c r="AL9529" s="76" t="n">
        <v>0</v>
      </c>
      <c r="AM9529" s="76" t="n">
        <v>0</v>
      </c>
    </row>
    <row r="9530" customFormat="false" ht="15" hidden="false" customHeight="false" outlineLevel="0" collapsed="false">
      <c r="A9530" s="76" t="n">
        <v>717523</v>
      </c>
      <c r="B9530" s="76" t="s">
        <v>37007</v>
      </c>
      <c r="C9530" s="76" t="s">
        <v>22345</v>
      </c>
      <c r="D9530" s="76" t="n">
        <v>366387</v>
      </c>
      <c r="E9530" s="76" t="s">
        <v>109</v>
      </c>
      <c r="F9530" s="76" t="s">
        <v>109</v>
      </c>
      <c r="H9530" s="78" t="n">
        <v>21537</v>
      </c>
      <c r="I9530" s="76" t="s">
        <v>305</v>
      </c>
      <c r="J9530" s="76" t="s">
        <v>306</v>
      </c>
      <c r="K9530" s="76" t="s">
        <v>2</v>
      </c>
      <c r="M9530" s="76" t="s">
        <v>269</v>
      </c>
      <c r="N9530" s="79" t="s">
        <v>464</v>
      </c>
      <c r="O9530" s="76" t="s">
        <v>465</v>
      </c>
      <c r="P9530" s="78" t="n">
        <v>45560</v>
      </c>
      <c r="Q9530" s="76" t="s">
        <v>114</v>
      </c>
      <c r="R9530" s="78" t="n">
        <v>40085</v>
      </c>
      <c r="S9530" s="78" t="n">
        <v>45552</v>
      </c>
      <c r="T9530" s="76" t="s">
        <v>201</v>
      </c>
      <c r="U9530" s="76" t="n">
        <v>500</v>
      </c>
      <c r="X9530" s="76" t="n">
        <v>5</v>
      </c>
      <c r="Y9530" s="76" t="s">
        <v>116</v>
      </c>
      <c r="AC9530" s="76" t="s">
        <v>117</v>
      </c>
      <c r="AD9530" s="76" t="s">
        <v>1844</v>
      </c>
      <c r="AE9530" s="76" t="n">
        <v>36250</v>
      </c>
      <c r="AF9530" s="76" t="s">
        <v>37008</v>
      </c>
      <c r="AK9530" s="76" t="s">
        <v>329</v>
      </c>
      <c r="AL9530" s="76" t="n">
        <v>0</v>
      </c>
      <c r="AM9530" s="76" t="n">
        <v>0</v>
      </c>
    </row>
    <row r="9531" customFormat="false" ht="15" hidden="false" customHeight="false" outlineLevel="0" collapsed="false">
      <c r="A9531" s="76" t="n">
        <v>1611891</v>
      </c>
      <c r="B9531" s="76" t="s">
        <v>37009</v>
      </c>
      <c r="C9531" s="76" t="s">
        <v>3746</v>
      </c>
      <c r="D9531" s="76" t="n">
        <v>3737308</v>
      </c>
      <c r="E9531" s="76" t="s">
        <v>109</v>
      </c>
      <c r="H9531" s="78" t="n">
        <v>40669</v>
      </c>
      <c r="I9531" s="76" t="s">
        <v>144</v>
      </c>
      <c r="J9531" s="76" t="n">
        <v>-14</v>
      </c>
      <c r="K9531" s="76" t="s">
        <v>2</v>
      </c>
      <c r="M9531" s="76" t="s">
        <v>124</v>
      </c>
      <c r="N9531" s="79" t="s">
        <v>779</v>
      </c>
      <c r="O9531" s="76" t="s">
        <v>780</v>
      </c>
      <c r="P9531" s="78" t="n">
        <v>45549</v>
      </c>
      <c r="Q9531" s="76" t="s">
        <v>114</v>
      </c>
      <c r="R9531" s="78" t="n">
        <v>45549</v>
      </c>
      <c r="T9531" s="76" t="s">
        <v>115</v>
      </c>
      <c r="U9531" s="76" t="n">
        <v>500</v>
      </c>
      <c r="X9531" s="76" t="n">
        <v>5</v>
      </c>
      <c r="Y9531" s="76" t="s">
        <v>116</v>
      </c>
      <c r="AC9531" s="76" t="s">
        <v>117</v>
      </c>
      <c r="AD9531" s="76" t="s">
        <v>2036</v>
      </c>
      <c r="AE9531" s="76" t="n">
        <v>37550</v>
      </c>
      <c r="AF9531" s="76" t="s">
        <v>37010</v>
      </c>
      <c r="AJ9531" s="79" t="s">
        <v>37011</v>
      </c>
      <c r="AK9531" s="76" t="s">
        <v>37012</v>
      </c>
      <c r="AL9531" s="76" t="n">
        <v>0</v>
      </c>
      <c r="AM9531" s="76" t="n">
        <v>0</v>
      </c>
    </row>
    <row r="9532" customFormat="false" ht="15" hidden="false" customHeight="false" outlineLevel="0" collapsed="false">
      <c r="A9532" s="76" t="n">
        <v>1603971</v>
      </c>
      <c r="B9532" s="76" t="s">
        <v>37013</v>
      </c>
      <c r="C9532" s="76" t="s">
        <v>2344</v>
      </c>
      <c r="D9532" s="76" t="n">
        <v>2817248</v>
      </c>
      <c r="E9532" s="76" t="s">
        <v>109</v>
      </c>
      <c r="H9532" s="78" t="n">
        <v>42457</v>
      </c>
      <c r="I9532" s="76" t="s">
        <v>109</v>
      </c>
      <c r="J9532" s="76" t="n">
        <v>-9</v>
      </c>
      <c r="K9532" s="76" t="s">
        <v>41</v>
      </c>
      <c r="M9532" s="76" t="s">
        <v>155</v>
      </c>
      <c r="N9532" s="79" t="s">
        <v>1517</v>
      </c>
      <c r="O9532" s="76" t="s">
        <v>1518</v>
      </c>
      <c r="P9532" s="78" t="n">
        <v>45542</v>
      </c>
      <c r="Q9532" s="76" t="s">
        <v>114</v>
      </c>
      <c r="R9532" s="78" t="n">
        <v>45542</v>
      </c>
      <c r="T9532" s="76" t="s">
        <v>115</v>
      </c>
      <c r="U9532" s="76" t="n">
        <v>500</v>
      </c>
      <c r="X9532" s="76" t="n">
        <v>5</v>
      </c>
      <c r="Y9532" s="76" t="s">
        <v>116</v>
      </c>
      <c r="AC9532" s="76" t="s">
        <v>117</v>
      </c>
      <c r="AD9532" s="76" t="s">
        <v>966</v>
      </c>
      <c r="AE9532" s="76" t="n">
        <v>28300</v>
      </c>
      <c r="AF9532" s="76" t="s">
        <v>37014</v>
      </c>
      <c r="AK9532" s="76" t="s">
        <v>37015</v>
      </c>
      <c r="AL9532" s="76" t="n">
        <v>0</v>
      </c>
      <c r="AM9532" s="76" t="n">
        <v>0</v>
      </c>
    </row>
    <row r="9533" customFormat="false" ht="15" hidden="false" customHeight="false" outlineLevel="0" collapsed="false">
      <c r="A9533" s="76" t="n">
        <v>1603961</v>
      </c>
      <c r="B9533" s="76" t="s">
        <v>37013</v>
      </c>
      <c r="C9533" s="76" t="s">
        <v>2198</v>
      </c>
      <c r="D9533" s="76" t="n">
        <v>2817246</v>
      </c>
      <c r="E9533" s="76" t="s">
        <v>109</v>
      </c>
      <c r="H9533" s="78" t="n">
        <v>41627</v>
      </c>
      <c r="I9533" s="76" t="s">
        <v>110</v>
      </c>
      <c r="J9533" s="76" t="n">
        <v>-12</v>
      </c>
      <c r="K9533" s="76" t="s">
        <v>41</v>
      </c>
      <c r="M9533" s="76" t="s">
        <v>155</v>
      </c>
      <c r="N9533" s="79" t="s">
        <v>1517</v>
      </c>
      <c r="O9533" s="76" t="s">
        <v>1518</v>
      </c>
      <c r="P9533" s="78" t="n">
        <v>45542</v>
      </c>
      <c r="Q9533" s="76" t="s">
        <v>114</v>
      </c>
      <c r="R9533" s="78" t="n">
        <v>45542</v>
      </c>
      <c r="T9533" s="76" t="s">
        <v>115</v>
      </c>
      <c r="U9533" s="76" t="n">
        <v>500</v>
      </c>
      <c r="X9533" s="76" t="n">
        <v>5</v>
      </c>
      <c r="Y9533" s="76" t="s">
        <v>116</v>
      </c>
      <c r="AC9533" s="76" t="s">
        <v>117</v>
      </c>
      <c r="AD9533" s="76" t="s">
        <v>966</v>
      </c>
      <c r="AE9533" s="76" t="n">
        <v>28300</v>
      </c>
      <c r="AF9533" s="76" t="s">
        <v>37014</v>
      </c>
      <c r="AK9533" s="76" t="s">
        <v>37016</v>
      </c>
      <c r="AL9533" s="76" t="n">
        <v>0</v>
      </c>
      <c r="AM9533" s="76" t="n">
        <v>0</v>
      </c>
    </row>
    <row r="9534" customFormat="false" ht="15" hidden="false" customHeight="false" outlineLevel="0" collapsed="false">
      <c r="A9534" s="76" t="n">
        <v>1603966</v>
      </c>
      <c r="B9534" s="76" t="s">
        <v>37013</v>
      </c>
      <c r="C9534" s="76" t="s">
        <v>425</v>
      </c>
      <c r="D9534" s="76" t="n">
        <v>2817247</v>
      </c>
      <c r="E9534" s="76" t="s">
        <v>109</v>
      </c>
      <c r="H9534" s="78" t="n">
        <v>29747</v>
      </c>
      <c r="I9534" s="76" t="s">
        <v>179</v>
      </c>
      <c r="J9534" s="76" t="s">
        <v>180</v>
      </c>
      <c r="K9534" s="76" t="s">
        <v>41</v>
      </c>
      <c r="M9534" s="76" t="s">
        <v>155</v>
      </c>
      <c r="N9534" s="79" t="s">
        <v>1517</v>
      </c>
      <c r="O9534" s="76" t="s">
        <v>1518</v>
      </c>
      <c r="P9534" s="78" t="n">
        <v>45542</v>
      </c>
      <c r="Q9534" s="76" t="s">
        <v>114</v>
      </c>
      <c r="R9534" s="78" t="n">
        <v>45542</v>
      </c>
      <c r="T9534" s="76" t="s">
        <v>325</v>
      </c>
      <c r="U9534" s="76" t="n">
        <v>500</v>
      </c>
      <c r="X9534" s="76" t="n">
        <v>5</v>
      </c>
      <c r="Y9534" s="76" t="s">
        <v>116</v>
      </c>
      <c r="AC9534" s="76" t="s">
        <v>117</v>
      </c>
      <c r="AD9534" s="76" t="s">
        <v>3409</v>
      </c>
      <c r="AE9534" s="76" t="n">
        <v>28300</v>
      </c>
      <c r="AF9534" s="76" t="s">
        <v>37014</v>
      </c>
      <c r="AK9534" s="76" t="s">
        <v>37015</v>
      </c>
      <c r="AL9534" s="76" t="n">
        <v>0</v>
      </c>
      <c r="AM9534" s="76" t="n">
        <v>0</v>
      </c>
    </row>
    <row r="9535" customFormat="false" ht="15" hidden="false" customHeight="false" outlineLevel="0" collapsed="false">
      <c r="A9535" s="76" t="n">
        <v>1463192</v>
      </c>
      <c r="B9535" s="76" t="s">
        <v>37017</v>
      </c>
      <c r="C9535" s="76" t="s">
        <v>14077</v>
      </c>
      <c r="D9535" s="76" t="n">
        <v>1811029</v>
      </c>
      <c r="E9535" s="76" t="s">
        <v>109</v>
      </c>
      <c r="F9535" s="76" t="s">
        <v>109</v>
      </c>
      <c r="H9535" s="78" t="n">
        <v>35608</v>
      </c>
      <c r="I9535" s="76" t="s">
        <v>23</v>
      </c>
      <c r="J9535" s="76" t="n">
        <v>-40</v>
      </c>
      <c r="K9535" s="76" t="s">
        <v>2</v>
      </c>
      <c r="M9535" s="76" t="s">
        <v>111</v>
      </c>
      <c r="N9535" s="79" t="s">
        <v>112</v>
      </c>
      <c r="O9535" s="76" t="s">
        <v>113</v>
      </c>
      <c r="P9535" s="78" t="n">
        <v>45558</v>
      </c>
      <c r="Q9535" s="76" t="s">
        <v>114</v>
      </c>
      <c r="R9535" s="78" t="n">
        <v>44896</v>
      </c>
      <c r="S9535" s="78" t="n">
        <v>45205</v>
      </c>
      <c r="T9535" s="76" t="s">
        <v>201</v>
      </c>
      <c r="U9535" s="76" t="n">
        <v>500</v>
      </c>
      <c r="X9535" s="76" t="n">
        <v>5</v>
      </c>
      <c r="Y9535" s="76" t="s">
        <v>116</v>
      </c>
      <c r="AC9535" s="76" t="s">
        <v>117</v>
      </c>
      <c r="AD9535" s="76" t="s">
        <v>1987</v>
      </c>
      <c r="AE9535" s="76" t="n">
        <v>18100</v>
      </c>
      <c r="AF9535" s="76" t="s">
        <v>37018</v>
      </c>
      <c r="AI9535" s="79" t="s">
        <v>14017</v>
      </c>
      <c r="AK9535" s="76" t="s">
        <v>14018</v>
      </c>
      <c r="AL9535" s="76" t="n">
        <v>0</v>
      </c>
      <c r="AM9535" s="76" t="n">
        <v>0</v>
      </c>
    </row>
    <row r="9536" customFormat="false" ht="15" hidden="false" customHeight="false" outlineLevel="0" collapsed="false">
      <c r="A9536" s="76" t="n">
        <v>193546</v>
      </c>
      <c r="B9536" s="76" t="s">
        <v>37019</v>
      </c>
      <c r="C9536" s="76" t="s">
        <v>1345</v>
      </c>
      <c r="D9536" s="76" t="n">
        <v>953676</v>
      </c>
      <c r="E9536" s="76" t="s">
        <v>132</v>
      </c>
      <c r="F9536" s="76" t="s">
        <v>132</v>
      </c>
      <c r="H9536" s="78" t="n">
        <v>28276</v>
      </c>
      <c r="I9536" s="76" t="s">
        <v>197</v>
      </c>
      <c r="J9536" s="76" t="s">
        <v>198</v>
      </c>
      <c r="K9536" s="76" t="s">
        <v>41</v>
      </c>
      <c r="M9536" s="76" t="s">
        <v>286</v>
      </c>
      <c r="N9536" s="79" t="s">
        <v>2544</v>
      </c>
      <c r="O9536" s="76" t="s">
        <v>2545</v>
      </c>
      <c r="P9536" s="78" t="n">
        <v>45526</v>
      </c>
      <c r="Q9536" s="76" t="s">
        <v>114</v>
      </c>
      <c r="R9536" s="78" t="n">
        <v>37432</v>
      </c>
      <c r="S9536" s="78" t="n">
        <v>45505</v>
      </c>
      <c r="T9536" s="76" t="s">
        <v>201</v>
      </c>
      <c r="U9536" s="76" t="n">
        <v>928</v>
      </c>
      <c r="X9536" s="76" t="n">
        <v>9</v>
      </c>
      <c r="Y9536" s="76" t="s">
        <v>116</v>
      </c>
      <c r="AC9536" s="76" t="s">
        <v>117</v>
      </c>
      <c r="AD9536" s="76" t="s">
        <v>4045</v>
      </c>
      <c r="AE9536" s="76" t="n">
        <v>41100</v>
      </c>
      <c r="AF9536" s="76" t="s">
        <v>37020</v>
      </c>
      <c r="AJ9536" s="79" t="s">
        <v>37021</v>
      </c>
      <c r="AK9536" s="76" t="s">
        <v>37022</v>
      </c>
      <c r="AL9536" s="76" t="n">
        <v>0</v>
      </c>
      <c r="AM9536" s="76" t="n">
        <v>0</v>
      </c>
    </row>
    <row r="9537" customFormat="false" ht="15" hidden="false" customHeight="false" outlineLevel="0" collapsed="false">
      <c r="A9537" s="76" t="n">
        <v>193646</v>
      </c>
      <c r="B9537" s="76" t="s">
        <v>37023</v>
      </c>
      <c r="C9537" s="76" t="s">
        <v>8610</v>
      </c>
      <c r="D9537" s="76" t="n">
        <v>275058</v>
      </c>
      <c r="E9537" s="76" t="s">
        <v>132</v>
      </c>
      <c r="F9537" s="76" t="s">
        <v>132</v>
      </c>
      <c r="H9537" s="78" t="n">
        <v>16370</v>
      </c>
      <c r="I9537" s="76" t="s">
        <v>2455</v>
      </c>
      <c r="J9537" s="76" t="s">
        <v>2456</v>
      </c>
      <c r="K9537" s="76" t="s">
        <v>41</v>
      </c>
      <c r="M9537" s="76" t="s">
        <v>124</v>
      </c>
      <c r="N9537" s="79" t="s">
        <v>801</v>
      </c>
      <c r="O9537" s="76" t="s">
        <v>802</v>
      </c>
      <c r="P9537" s="78" t="n">
        <v>45542</v>
      </c>
      <c r="Q9537" s="76" t="s">
        <v>114</v>
      </c>
      <c r="R9537" s="78" t="n">
        <v>37432</v>
      </c>
      <c r="S9537" s="78" t="n">
        <v>45510</v>
      </c>
      <c r="T9537" s="76" t="s">
        <v>201</v>
      </c>
      <c r="U9537" s="76" t="n">
        <v>640</v>
      </c>
      <c r="X9537" s="76" t="n">
        <v>6</v>
      </c>
      <c r="Y9537" s="76" t="s">
        <v>116</v>
      </c>
      <c r="AB9537" s="78" t="n">
        <v>44826</v>
      </c>
      <c r="AC9537" s="76" t="s">
        <v>117</v>
      </c>
      <c r="AD9537" s="76" t="s">
        <v>7645</v>
      </c>
      <c r="AE9537" s="76" t="n">
        <v>37270</v>
      </c>
      <c r="AF9537" s="76" t="s">
        <v>37024</v>
      </c>
      <c r="AI9537" s="79" t="s">
        <v>37025</v>
      </c>
      <c r="AJ9537" s="79" t="s">
        <v>37026</v>
      </c>
      <c r="AK9537" s="76" t="s">
        <v>37027</v>
      </c>
      <c r="AL9537" s="76" t="n">
        <v>0</v>
      </c>
      <c r="AM9537" s="76" t="n">
        <v>0</v>
      </c>
    </row>
    <row r="9538" customFormat="false" ht="15" hidden="false" customHeight="false" outlineLevel="0" collapsed="false">
      <c r="A9538" s="76" t="n">
        <v>1633358</v>
      </c>
      <c r="B9538" s="76" t="s">
        <v>37028</v>
      </c>
      <c r="C9538" s="76" t="s">
        <v>503</v>
      </c>
      <c r="D9538" s="76" t="n">
        <v>4540779</v>
      </c>
      <c r="E9538" s="76" t="s">
        <v>109</v>
      </c>
      <c r="H9538" s="78" t="n">
        <v>40816</v>
      </c>
      <c r="I9538" s="76" t="s">
        <v>144</v>
      </c>
      <c r="J9538" s="76" t="n">
        <v>-14</v>
      </c>
      <c r="K9538" s="76" t="s">
        <v>41</v>
      </c>
      <c r="M9538" s="76" t="s">
        <v>134</v>
      </c>
      <c r="N9538" s="79" t="s">
        <v>1131</v>
      </c>
      <c r="O9538" s="76" t="s">
        <v>1132</v>
      </c>
      <c r="P9538" s="78" t="n">
        <v>45565</v>
      </c>
      <c r="Q9538" s="76" t="s">
        <v>114</v>
      </c>
      <c r="R9538" s="78" t="n">
        <v>45565</v>
      </c>
      <c r="T9538" s="76" t="s">
        <v>325</v>
      </c>
      <c r="U9538" s="76" t="n">
        <v>500</v>
      </c>
      <c r="X9538" s="76" t="n">
        <v>5</v>
      </c>
      <c r="Y9538" s="76" t="s">
        <v>116</v>
      </c>
      <c r="AC9538" s="76" t="s">
        <v>117</v>
      </c>
      <c r="AD9538" s="76" t="s">
        <v>8004</v>
      </c>
      <c r="AE9538" s="76" t="n">
        <v>45450</v>
      </c>
      <c r="AF9538" s="76" t="s">
        <v>37029</v>
      </c>
      <c r="AJ9538" s="79" t="s">
        <v>37030</v>
      </c>
      <c r="AK9538" s="76" t="s">
        <v>37031</v>
      </c>
      <c r="AL9538" s="76" t="n">
        <v>0</v>
      </c>
      <c r="AM9538" s="76" t="n">
        <v>0</v>
      </c>
    </row>
    <row r="9539" customFormat="false" ht="15" hidden="false" customHeight="false" outlineLevel="0" collapsed="false">
      <c r="A9539" s="76" t="n">
        <v>1633361</v>
      </c>
      <c r="B9539" s="76" t="s">
        <v>37028</v>
      </c>
      <c r="C9539" s="76" t="s">
        <v>681</v>
      </c>
      <c r="D9539" s="76" t="n">
        <v>4540780</v>
      </c>
      <c r="E9539" s="76" t="s">
        <v>109</v>
      </c>
      <c r="H9539" s="78" t="n">
        <v>40816</v>
      </c>
      <c r="I9539" s="76" t="s">
        <v>144</v>
      </c>
      <c r="J9539" s="76" t="n">
        <v>-14</v>
      </c>
      <c r="K9539" s="76" t="s">
        <v>41</v>
      </c>
      <c r="M9539" s="76" t="s">
        <v>134</v>
      </c>
      <c r="N9539" s="79" t="s">
        <v>1131</v>
      </c>
      <c r="O9539" s="76" t="s">
        <v>1132</v>
      </c>
      <c r="P9539" s="78" t="n">
        <v>45565</v>
      </c>
      <c r="Q9539" s="76" t="s">
        <v>114</v>
      </c>
      <c r="R9539" s="78" t="n">
        <v>45565</v>
      </c>
      <c r="T9539" s="76" t="s">
        <v>325</v>
      </c>
      <c r="U9539" s="76" t="n">
        <v>500</v>
      </c>
      <c r="X9539" s="76" t="n">
        <v>5</v>
      </c>
      <c r="Y9539" s="76" t="s">
        <v>116</v>
      </c>
      <c r="AC9539" s="76" t="s">
        <v>117</v>
      </c>
      <c r="AD9539" s="76" t="s">
        <v>8004</v>
      </c>
      <c r="AE9539" s="76" t="n">
        <v>45450</v>
      </c>
      <c r="AF9539" s="76" t="s">
        <v>37029</v>
      </c>
      <c r="AJ9539" s="79" t="s">
        <v>37032</v>
      </c>
      <c r="AK9539" s="76" t="s">
        <v>37031</v>
      </c>
      <c r="AL9539" s="76" t="n">
        <v>0</v>
      </c>
      <c r="AM9539" s="76" t="n">
        <v>0</v>
      </c>
    </row>
    <row r="9540" customFormat="false" ht="15" hidden="false" customHeight="false" outlineLevel="0" collapsed="false">
      <c r="A9540" s="76" t="n">
        <v>1611539</v>
      </c>
      <c r="B9540" s="76" t="s">
        <v>37033</v>
      </c>
      <c r="C9540" s="76" t="s">
        <v>7009</v>
      </c>
      <c r="D9540" s="76" t="n">
        <v>4540433</v>
      </c>
      <c r="E9540" s="76" t="s">
        <v>109</v>
      </c>
      <c r="H9540" s="78" t="n">
        <v>42503</v>
      </c>
      <c r="I9540" s="76" t="s">
        <v>109</v>
      </c>
      <c r="J9540" s="76" t="n">
        <v>-9</v>
      </c>
      <c r="K9540" s="76" t="s">
        <v>41</v>
      </c>
      <c r="M9540" s="76" t="s">
        <v>134</v>
      </c>
      <c r="N9540" s="79" t="s">
        <v>449</v>
      </c>
      <c r="O9540" s="76" t="s">
        <v>450</v>
      </c>
      <c r="P9540" s="78" t="n">
        <v>45548</v>
      </c>
      <c r="Q9540" s="76" t="s">
        <v>114</v>
      </c>
      <c r="R9540" s="78" t="n">
        <v>45548</v>
      </c>
      <c r="T9540" s="76" t="s">
        <v>115</v>
      </c>
      <c r="U9540" s="76" t="n">
        <v>500</v>
      </c>
      <c r="X9540" s="76" t="n">
        <v>5</v>
      </c>
      <c r="Y9540" s="76" t="s">
        <v>116</v>
      </c>
      <c r="AC9540" s="76" t="s">
        <v>117</v>
      </c>
      <c r="AD9540" s="76" t="s">
        <v>451</v>
      </c>
      <c r="AE9540" s="76" t="n">
        <v>45100</v>
      </c>
      <c r="AF9540" s="76" t="s">
        <v>452</v>
      </c>
      <c r="AK9540" s="76" t="s">
        <v>453</v>
      </c>
      <c r="AL9540" s="76" t="n">
        <v>0</v>
      </c>
      <c r="AM9540" s="76" t="n">
        <v>0</v>
      </c>
    </row>
    <row r="9541" customFormat="false" ht="15" hidden="false" customHeight="false" outlineLevel="0" collapsed="false">
      <c r="A9541" s="76" t="n">
        <v>1340338</v>
      </c>
      <c r="B9541" s="76" t="s">
        <v>37034</v>
      </c>
      <c r="C9541" s="76" t="s">
        <v>1345</v>
      </c>
      <c r="D9541" s="76" t="n">
        <v>4532351</v>
      </c>
      <c r="E9541" s="76" t="s">
        <v>109</v>
      </c>
      <c r="F9541" s="76" t="s">
        <v>109</v>
      </c>
      <c r="H9541" s="78" t="n">
        <v>40819</v>
      </c>
      <c r="I9541" s="76" t="s">
        <v>144</v>
      </c>
      <c r="J9541" s="76" t="n">
        <v>-14</v>
      </c>
      <c r="K9541" s="76" t="s">
        <v>41</v>
      </c>
      <c r="M9541" s="76" t="s">
        <v>134</v>
      </c>
      <c r="N9541" s="79" t="s">
        <v>449</v>
      </c>
      <c r="O9541" s="76" t="s">
        <v>450</v>
      </c>
      <c r="P9541" s="78" t="n">
        <v>45548</v>
      </c>
      <c r="Q9541" s="76" t="s">
        <v>114</v>
      </c>
      <c r="R9541" s="78" t="n">
        <v>44453</v>
      </c>
      <c r="T9541" s="76" t="s">
        <v>115</v>
      </c>
      <c r="U9541" s="76" t="n">
        <v>500</v>
      </c>
      <c r="X9541" s="76" t="n">
        <v>5</v>
      </c>
      <c r="Y9541" s="76" t="s">
        <v>116</v>
      </c>
      <c r="AC9541" s="76" t="s">
        <v>117</v>
      </c>
      <c r="AD9541" s="76" t="s">
        <v>974</v>
      </c>
      <c r="AE9541" s="76" t="n">
        <v>45100</v>
      </c>
      <c r="AF9541" s="76" t="s">
        <v>37035</v>
      </c>
      <c r="AI9541" s="79" t="s">
        <v>37036</v>
      </c>
      <c r="AK9541" s="76" t="s">
        <v>37037</v>
      </c>
      <c r="AL9541" s="76" t="n">
        <v>0</v>
      </c>
      <c r="AM9541" s="76" t="n">
        <v>0</v>
      </c>
    </row>
    <row r="9542" customFormat="false" ht="15" hidden="false" customHeight="false" outlineLevel="0" collapsed="false">
      <c r="A9542" s="76" t="n">
        <v>1674946</v>
      </c>
      <c r="B9542" s="76" t="s">
        <v>37038</v>
      </c>
      <c r="C9542" s="76" t="s">
        <v>455</v>
      </c>
      <c r="D9542" s="76" t="n">
        <v>2817790</v>
      </c>
      <c r="E9542" s="76" t="s">
        <v>132</v>
      </c>
      <c r="H9542" s="78" t="n">
        <v>26058</v>
      </c>
      <c r="I9542" s="76" t="s">
        <v>208</v>
      </c>
      <c r="J9542" s="76" t="s">
        <v>209</v>
      </c>
      <c r="K9542" s="76" t="s">
        <v>41</v>
      </c>
      <c r="M9542" s="76" t="s">
        <v>155</v>
      </c>
      <c r="N9542" s="79" t="s">
        <v>891</v>
      </c>
      <c r="O9542" s="76" t="s">
        <v>892</v>
      </c>
      <c r="P9542" s="78" t="n">
        <v>45683</v>
      </c>
      <c r="Q9542" s="76" t="s">
        <v>114</v>
      </c>
      <c r="R9542" s="78" t="n">
        <v>45683</v>
      </c>
      <c r="S9542" s="78" t="n">
        <v>45670</v>
      </c>
      <c r="T9542" s="76" t="s">
        <v>201</v>
      </c>
      <c r="U9542" s="76" t="n">
        <v>500</v>
      </c>
      <c r="X9542" s="76" t="n">
        <v>5</v>
      </c>
      <c r="Y9542" s="76" t="s">
        <v>116</v>
      </c>
      <c r="AC9542" s="76" t="s">
        <v>117</v>
      </c>
      <c r="AD9542" s="76" t="s">
        <v>893</v>
      </c>
      <c r="AE9542" s="76" t="n">
        <v>28240</v>
      </c>
      <c r="AF9542" s="76" t="s">
        <v>37039</v>
      </c>
      <c r="AJ9542" s="79" t="s">
        <v>37040</v>
      </c>
      <c r="AK9542" s="76" t="s">
        <v>37041</v>
      </c>
      <c r="AL9542" s="76" t="n">
        <v>1</v>
      </c>
      <c r="AM9542" s="76" t="n">
        <v>1</v>
      </c>
    </row>
    <row r="9543" customFormat="false" ht="15" hidden="false" customHeight="false" outlineLevel="0" collapsed="false">
      <c r="A9543" s="76" t="n">
        <v>1675059</v>
      </c>
      <c r="B9543" s="76" t="s">
        <v>37042</v>
      </c>
      <c r="C9543" s="76" t="s">
        <v>19014</v>
      </c>
      <c r="D9543" s="76" t="n">
        <v>3738367</v>
      </c>
      <c r="E9543" s="76" t="s">
        <v>109</v>
      </c>
      <c r="H9543" s="78" t="n">
        <v>41708</v>
      </c>
      <c r="I9543" s="76" t="s">
        <v>190</v>
      </c>
      <c r="J9543" s="76" t="n">
        <v>-11</v>
      </c>
      <c r="K9543" s="76" t="s">
        <v>2</v>
      </c>
      <c r="M9543" s="76" t="s">
        <v>124</v>
      </c>
      <c r="N9543" s="79" t="s">
        <v>1150</v>
      </c>
      <c r="O9543" s="76" t="s">
        <v>1151</v>
      </c>
      <c r="P9543" s="78" t="n">
        <v>45684</v>
      </c>
      <c r="Q9543" s="76" t="s">
        <v>114</v>
      </c>
      <c r="R9543" s="78" t="n">
        <v>45684</v>
      </c>
      <c r="T9543" s="76" t="s">
        <v>115</v>
      </c>
      <c r="U9543" s="76" t="n">
        <v>500</v>
      </c>
      <c r="X9543" s="76" t="n">
        <v>5</v>
      </c>
      <c r="Y9543" s="76" t="s">
        <v>116</v>
      </c>
      <c r="AC9543" s="76" t="s">
        <v>117</v>
      </c>
      <c r="AD9543" s="76" t="s">
        <v>37043</v>
      </c>
      <c r="AE9543" s="76" t="n">
        <v>49650</v>
      </c>
      <c r="AF9543" s="76" t="s">
        <v>37044</v>
      </c>
      <c r="AJ9543" s="79" t="s">
        <v>37045</v>
      </c>
      <c r="AK9543" s="76" t="s">
        <v>37046</v>
      </c>
      <c r="AL9543" s="76" t="n">
        <v>1</v>
      </c>
      <c r="AM9543" s="76" t="n">
        <v>0</v>
      </c>
    </row>
    <row r="9544" customFormat="false" ht="15" hidden="false" customHeight="false" outlineLevel="0" collapsed="false">
      <c r="A9544" s="76" t="n">
        <v>1429132</v>
      </c>
      <c r="B9544" s="76" t="s">
        <v>37047</v>
      </c>
      <c r="C9544" s="76" t="s">
        <v>2886</v>
      </c>
      <c r="D9544" s="76" t="n">
        <v>4535316</v>
      </c>
      <c r="E9544" s="76" t="s">
        <v>109</v>
      </c>
      <c r="F9544" s="76" t="s">
        <v>1303</v>
      </c>
      <c r="H9544" s="78" t="n">
        <v>40269</v>
      </c>
      <c r="I9544" s="76" t="s">
        <v>256</v>
      </c>
      <c r="J9544" s="76" t="n">
        <v>-15</v>
      </c>
      <c r="K9544" s="76" t="s">
        <v>41</v>
      </c>
      <c r="M9544" s="76" t="s">
        <v>134</v>
      </c>
      <c r="N9544" s="79" t="s">
        <v>1186</v>
      </c>
      <c r="O9544" s="76" t="s">
        <v>1187</v>
      </c>
      <c r="P9544" s="78" t="n">
        <v>45539</v>
      </c>
      <c r="Q9544" s="76" t="s">
        <v>114</v>
      </c>
      <c r="R9544" s="78" t="n">
        <v>44824</v>
      </c>
      <c r="T9544" s="76" t="s">
        <v>115</v>
      </c>
      <c r="U9544" s="76" t="n">
        <v>500</v>
      </c>
      <c r="X9544" s="76" t="n">
        <v>5</v>
      </c>
      <c r="Y9544" s="76" t="s">
        <v>116</v>
      </c>
      <c r="AC9544" s="76" t="s">
        <v>117</v>
      </c>
      <c r="AD9544" s="76" t="s">
        <v>37048</v>
      </c>
      <c r="AE9544" s="76" t="n">
        <v>45340</v>
      </c>
      <c r="AF9544" s="76" t="s">
        <v>37049</v>
      </c>
      <c r="AK9544" s="76" t="s">
        <v>37050</v>
      </c>
      <c r="AL9544" s="76" t="n">
        <v>0</v>
      </c>
      <c r="AM9544" s="76" t="n">
        <v>0</v>
      </c>
    </row>
    <row r="9545" customFormat="false" ht="15" hidden="false" customHeight="false" outlineLevel="0" collapsed="false">
      <c r="A9545" s="76" t="n">
        <v>603502</v>
      </c>
      <c r="B9545" s="76" t="s">
        <v>37051</v>
      </c>
      <c r="C9545" s="76" t="s">
        <v>4257</v>
      </c>
      <c r="D9545" s="76" t="n">
        <v>186928</v>
      </c>
      <c r="E9545" s="76" t="s">
        <v>132</v>
      </c>
      <c r="H9545" s="78" t="n">
        <v>35942</v>
      </c>
      <c r="I9545" s="76" t="s">
        <v>23</v>
      </c>
      <c r="J9545" s="76" t="n">
        <v>-40</v>
      </c>
      <c r="K9545" s="76" t="s">
        <v>41</v>
      </c>
      <c r="M9545" s="76" t="s">
        <v>111</v>
      </c>
      <c r="N9545" s="79" t="s">
        <v>199</v>
      </c>
      <c r="O9545" s="76" t="s">
        <v>200</v>
      </c>
      <c r="P9545" s="78" t="n">
        <v>45567</v>
      </c>
      <c r="Q9545" s="76" t="s">
        <v>114</v>
      </c>
      <c r="R9545" s="78" t="n">
        <v>39365</v>
      </c>
      <c r="S9545" s="78" t="n">
        <v>45559</v>
      </c>
      <c r="T9545" s="76" t="s">
        <v>201</v>
      </c>
      <c r="U9545" s="76" t="n">
        <v>500</v>
      </c>
      <c r="X9545" s="76" t="n">
        <v>5</v>
      </c>
      <c r="Y9545" s="76" t="s">
        <v>116</v>
      </c>
      <c r="AC9545" s="76" t="s">
        <v>117</v>
      </c>
      <c r="AD9545" s="76" t="s">
        <v>37052</v>
      </c>
      <c r="AE9545" s="76" t="n">
        <v>18200</v>
      </c>
      <c r="AF9545" s="76" t="s">
        <v>37053</v>
      </c>
      <c r="AJ9545" s="79" t="s">
        <v>37054</v>
      </c>
      <c r="AK9545" s="76" t="s">
        <v>37055</v>
      </c>
      <c r="AL9545" s="76" t="n">
        <v>0</v>
      </c>
      <c r="AM9545" s="76" t="n">
        <v>0</v>
      </c>
    </row>
    <row r="9546" customFormat="false" ht="15" hidden="false" customHeight="false" outlineLevel="0" collapsed="false">
      <c r="A9546" s="76" t="n">
        <v>1534950</v>
      </c>
      <c r="B9546" s="76" t="s">
        <v>37056</v>
      </c>
      <c r="C9546" s="76" t="s">
        <v>1930</v>
      </c>
      <c r="D9546" s="76" t="n">
        <v>3736423</v>
      </c>
      <c r="E9546" s="76" t="s">
        <v>109</v>
      </c>
      <c r="F9546" s="76" t="s">
        <v>109</v>
      </c>
      <c r="H9546" s="78" t="n">
        <v>40405</v>
      </c>
      <c r="I9546" s="76" t="s">
        <v>256</v>
      </c>
      <c r="J9546" s="76" t="n">
        <v>-15</v>
      </c>
      <c r="K9546" s="76" t="s">
        <v>41</v>
      </c>
      <c r="M9546" s="76" t="s">
        <v>124</v>
      </c>
      <c r="N9546" s="79" t="s">
        <v>991</v>
      </c>
      <c r="O9546" s="76" t="s">
        <v>992</v>
      </c>
      <c r="P9546" s="78" t="n">
        <v>45551</v>
      </c>
      <c r="Q9546" s="76" t="s">
        <v>114</v>
      </c>
      <c r="R9546" s="78" t="n">
        <v>45210</v>
      </c>
      <c r="T9546" s="76" t="s">
        <v>115</v>
      </c>
      <c r="U9546" s="76" t="n">
        <v>500</v>
      </c>
      <c r="X9546" s="76" t="n">
        <v>5</v>
      </c>
      <c r="Y9546" s="76" t="s">
        <v>116</v>
      </c>
      <c r="AC9546" s="76" t="s">
        <v>117</v>
      </c>
      <c r="AD9546" s="76" t="s">
        <v>394</v>
      </c>
      <c r="AE9546" s="76" t="n">
        <v>37000</v>
      </c>
      <c r="AF9546" s="76" t="s">
        <v>37057</v>
      </c>
      <c r="AK9546" s="76" t="s">
        <v>37058</v>
      </c>
      <c r="AL9546" s="76" t="n">
        <v>0</v>
      </c>
      <c r="AM9546" s="76" t="n">
        <v>0</v>
      </c>
    </row>
    <row r="9547" customFormat="false" ht="15" hidden="false" customHeight="false" outlineLevel="0" collapsed="false">
      <c r="A9547" s="76" t="n">
        <v>1650511</v>
      </c>
      <c r="B9547" s="76" t="s">
        <v>37059</v>
      </c>
      <c r="C9547" s="76" t="s">
        <v>2327</v>
      </c>
      <c r="D9547" s="76" t="n">
        <v>4541005</v>
      </c>
      <c r="E9547" s="76" t="s">
        <v>109</v>
      </c>
      <c r="H9547" s="78" t="n">
        <v>21844</v>
      </c>
      <c r="I9547" s="76" t="s">
        <v>305</v>
      </c>
      <c r="J9547" s="76" t="s">
        <v>306</v>
      </c>
      <c r="K9547" s="76" t="s">
        <v>2</v>
      </c>
      <c r="M9547" s="76" t="s">
        <v>134</v>
      </c>
      <c r="N9547" s="79" t="s">
        <v>449</v>
      </c>
      <c r="O9547" s="76" t="s">
        <v>450</v>
      </c>
      <c r="P9547" s="78" t="n">
        <v>45583</v>
      </c>
      <c r="Q9547" s="76" t="s">
        <v>114</v>
      </c>
      <c r="R9547" s="78" t="n">
        <v>45583</v>
      </c>
      <c r="S9547" s="78" t="n">
        <v>45603</v>
      </c>
      <c r="T9547" s="76" t="s">
        <v>201</v>
      </c>
      <c r="U9547" s="76" t="n">
        <v>500</v>
      </c>
      <c r="X9547" s="76" t="n">
        <v>5</v>
      </c>
      <c r="Y9547" s="76" t="s">
        <v>116</v>
      </c>
      <c r="AC9547" s="76" t="s">
        <v>117</v>
      </c>
      <c r="AD9547" s="76" t="s">
        <v>451</v>
      </c>
      <c r="AE9547" s="76" t="n">
        <v>45100</v>
      </c>
      <c r="AF9547" s="76" t="s">
        <v>452</v>
      </c>
      <c r="AK9547" s="76" t="s">
        <v>453</v>
      </c>
      <c r="AL9547" s="76" t="n">
        <v>0</v>
      </c>
      <c r="AM9547" s="76" t="n">
        <v>0</v>
      </c>
    </row>
    <row r="9548" customFormat="false" ht="15" hidden="false" customHeight="false" outlineLevel="0" collapsed="false">
      <c r="A9548" s="76" t="n">
        <v>1657387</v>
      </c>
      <c r="B9548" s="76" t="s">
        <v>37060</v>
      </c>
      <c r="C9548" s="76" t="s">
        <v>37061</v>
      </c>
      <c r="D9548" s="76" t="n">
        <v>1812162</v>
      </c>
      <c r="E9548" s="76" t="s">
        <v>109</v>
      </c>
      <c r="H9548" s="78" t="n">
        <v>28969</v>
      </c>
      <c r="I9548" s="76" t="s">
        <v>197</v>
      </c>
      <c r="J9548" s="76" t="s">
        <v>198</v>
      </c>
      <c r="K9548" s="76" t="s">
        <v>41</v>
      </c>
      <c r="M9548" s="76" t="s">
        <v>111</v>
      </c>
      <c r="N9548" s="79" t="s">
        <v>210</v>
      </c>
      <c r="O9548" s="76" t="s">
        <v>211</v>
      </c>
      <c r="P9548" s="78" t="n">
        <v>45605</v>
      </c>
      <c r="Q9548" s="76" t="s">
        <v>114</v>
      </c>
      <c r="R9548" s="78" t="n">
        <v>45605</v>
      </c>
      <c r="S9548" s="78" t="n">
        <v>45576</v>
      </c>
      <c r="T9548" s="76" t="s">
        <v>201</v>
      </c>
      <c r="U9548" s="76" t="n">
        <v>500</v>
      </c>
      <c r="X9548" s="76" t="n">
        <v>5</v>
      </c>
      <c r="Y9548" s="76" t="s">
        <v>116</v>
      </c>
      <c r="AC9548" s="76" t="s">
        <v>117</v>
      </c>
      <c r="AD9548" s="76" t="s">
        <v>212</v>
      </c>
      <c r="AE9548" s="76" t="n">
        <v>18000</v>
      </c>
      <c r="AF9548" s="76" t="s">
        <v>37062</v>
      </c>
      <c r="AJ9548" s="76" t="s">
        <v>37063</v>
      </c>
      <c r="AK9548" s="76" t="s">
        <v>37064</v>
      </c>
      <c r="AL9548" s="76" t="n">
        <v>0</v>
      </c>
      <c r="AM9548" s="76" t="n">
        <v>0</v>
      </c>
    </row>
    <row r="9549" customFormat="false" ht="15" hidden="false" customHeight="false" outlineLevel="0" collapsed="false">
      <c r="A9549" s="76" t="n">
        <v>1607680</v>
      </c>
      <c r="B9549" s="76" t="s">
        <v>37065</v>
      </c>
      <c r="C9549" s="76" t="s">
        <v>4848</v>
      </c>
      <c r="D9549" s="76" t="n">
        <v>1811964</v>
      </c>
      <c r="E9549" s="76" t="s">
        <v>109</v>
      </c>
      <c r="H9549" s="78" t="n">
        <v>22048</v>
      </c>
      <c r="I9549" s="76" t="s">
        <v>267</v>
      </c>
      <c r="J9549" s="76" t="s">
        <v>268</v>
      </c>
      <c r="K9549" s="76" t="s">
        <v>41</v>
      </c>
      <c r="M9549" s="76" t="s">
        <v>111</v>
      </c>
      <c r="N9549" s="79" t="s">
        <v>488</v>
      </c>
      <c r="O9549" s="76" t="s">
        <v>489</v>
      </c>
      <c r="P9549" s="78" t="n">
        <v>45546</v>
      </c>
      <c r="Q9549" s="76" t="s">
        <v>114</v>
      </c>
      <c r="R9549" s="78" t="n">
        <v>45546</v>
      </c>
      <c r="S9549" s="78" t="n">
        <v>45545</v>
      </c>
      <c r="T9549" s="76" t="s">
        <v>201</v>
      </c>
      <c r="U9549" s="76" t="n">
        <v>500</v>
      </c>
      <c r="X9549" s="76" t="n">
        <v>5</v>
      </c>
      <c r="Y9549" s="76" t="s">
        <v>116</v>
      </c>
      <c r="AC9549" s="76" t="s">
        <v>117</v>
      </c>
      <c r="AD9549" s="76" t="s">
        <v>3296</v>
      </c>
      <c r="AE9549" s="76" t="n">
        <v>18200</v>
      </c>
      <c r="AF9549" s="76" t="s">
        <v>37066</v>
      </c>
      <c r="AJ9549" s="79" t="s">
        <v>37067</v>
      </c>
      <c r="AK9549" s="76" t="s">
        <v>37068</v>
      </c>
      <c r="AL9549" s="76" t="n">
        <v>0</v>
      </c>
      <c r="AM9549" s="76" t="n">
        <v>0</v>
      </c>
    </row>
    <row r="9550" customFormat="false" ht="15" hidden="false" customHeight="false" outlineLevel="0" collapsed="false">
      <c r="A9550" s="76" t="n">
        <v>1497528</v>
      </c>
      <c r="B9550" s="76" t="s">
        <v>37060</v>
      </c>
      <c r="C9550" s="76" t="s">
        <v>37069</v>
      </c>
      <c r="D9550" s="76" t="n">
        <v>4537960</v>
      </c>
      <c r="E9550" s="76" t="s">
        <v>132</v>
      </c>
      <c r="F9550" s="76" t="s">
        <v>132</v>
      </c>
      <c r="H9550" s="78" t="n">
        <v>23673</v>
      </c>
      <c r="I9550" s="76" t="s">
        <v>267</v>
      </c>
      <c r="J9550" s="76" t="s">
        <v>268</v>
      </c>
      <c r="K9550" s="76" t="s">
        <v>41</v>
      </c>
      <c r="M9550" s="76" t="s">
        <v>134</v>
      </c>
      <c r="N9550" s="79" t="s">
        <v>2657</v>
      </c>
      <c r="O9550" s="76" t="s">
        <v>2658</v>
      </c>
      <c r="P9550" s="78" t="n">
        <v>45543</v>
      </c>
      <c r="Q9550" s="76" t="s">
        <v>114</v>
      </c>
      <c r="R9550" s="78" t="n">
        <v>45091</v>
      </c>
      <c r="S9550" s="78" t="n">
        <v>45083</v>
      </c>
      <c r="T9550" s="76" t="s">
        <v>183</v>
      </c>
      <c r="U9550" s="76" t="n">
        <v>500</v>
      </c>
      <c r="X9550" s="76" t="n">
        <v>5</v>
      </c>
      <c r="Y9550" s="76" t="s">
        <v>116</v>
      </c>
      <c r="AC9550" s="76" t="s">
        <v>117</v>
      </c>
      <c r="AD9550" s="76" t="s">
        <v>37070</v>
      </c>
      <c r="AE9550" s="76" t="n">
        <v>45750</v>
      </c>
      <c r="AF9550" s="76" t="s">
        <v>37071</v>
      </c>
      <c r="AI9550" s="79" t="s">
        <v>37072</v>
      </c>
      <c r="AJ9550" s="79" t="s">
        <v>37073</v>
      </c>
      <c r="AK9550" s="76" t="s">
        <v>37074</v>
      </c>
      <c r="AL9550" s="76" t="n">
        <v>0</v>
      </c>
      <c r="AM9550" s="76" t="n">
        <v>0</v>
      </c>
    </row>
    <row r="9551" customFormat="false" ht="15" hidden="false" customHeight="false" outlineLevel="0" collapsed="false">
      <c r="A9551" s="76" t="n">
        <v>1670148</v>
      </c>
      <c r="B9551" s="76" t="s">
        <v>37060</v>
      </c>
      <c r="C9551" s="76" t="s">
        <v>4903</v>
      </c>
      <c r="D9551" s="76" t="n">
        <v>3738284</v>
      </c>
      <c r="E9551" s="76" t="s">
        <v>123</v>
      </c>
      <c r="H9551" s="78" t="n">
        <v>42102</v>
      </c>
      <c r="I9551" s="76" t="s">
        <v>231</v>
      </c>
      <c r="J9551" s="76" t="n">
        <v>-10</v>
      </c>
      <c r="K9551" s="76" t="s">
        <v>41</v>
      </c>
      <c r="M9551" s="76" t="s">
        <v>124</v>
      </c>
      <c r="N9551" s="79" t="s">
        <v>125</v>
      </c>
      <c r="O9551" s="76" t="s">
        <v>126</v>
      </c>
      <c r="P9551" s="78" t="n">
        <v>45640</v>
      </c>
      <c r="Q9551" s="76" t="s">
        <v>114</v>
      </c>
      <c r="R9551" s="78" t="n">
        <v>45640</v>
      </c>
      <c r="T9551" s="76" t="s">
        <v>115</v>
      </c>
      <c r="U9551" s="76" t="n">
        <v>500</v>
      </c>
      <c r="X9551" s="76" t="n">
        <v>5</v>
      </c>
      <c r="Y9551" s="76" t="s">
        <v>116</v>
      </c>
      <c r="AC9551" s="76" t="s">
        <v>117</v>
      </c>
      <c r="AD9551" s="76" t="s">
        <v>127</v>
      </c>
      <c r="AE9551" s="76" t="n">
        <v>37000</v>
      </c>
      <c r="AF9551" s="76" t="s">
        <v>128</v>
      </c>
      <c r="AK9551" s="76" t="s">
        <v>129</v>
      </c>
      <c r="AL9551" s="76" t="n">
        <v>0</v>
      </c>
      <c r="AM9551" s="76" t="n">
        <v>0</v>
      </c>
    </row>
    <row r="9552" customFormat="false" ht="15" hidden="false" customHeight="false" outlineLevel="0" collapsed="false">
      <c r="A9552" s="76" t="n">
        <v>1645478</v>
      </c>
      <c r="B9552" s="76" t="s">
        <v>37075</v>
      </c>
      <c r="C9552" s="76" t="s">
        <v>37076</v>
      </c>
      <c r="D9552" s="76" t="n">
        <v>3612778</v>
      </c>
      <c r="E9552" s="76" t="s">
        <v>109</v>
      </c>
      <c r="H9552" s="78" t="n">
        <v>40425</v>
      </c>
      <c r="I9552" s="76" t="s">
        <v>256</v>
      </c>
      <c r="J9552" s="76" t="n">
        <v>-15</v>
      </c>
      <c r="K9552" s="76" t="s">
        <v>2</v>
      </c>
      <c r="M9552" s="76" t="s">
        <v>269</v>
      </c>
      <c r="N9552" s="79" t="s">
        <v>6463</v>
      </c>
      <c r="O9552" s="76" t="s">
        <v>6464</v>
      </c>
      <c r="P9552" s="78" t="n">
        <v>45576</v>
      </c>
      <c r="Q9552" s="76" t="s">
        <v>114</v>
      </c>
      <c r="R9552" s="78" t="n">
        <v>45576</v>
      </c>
      <c r="S9552" s="78" t="n">
        <v>45569</v>
      </c>
      <c r="T9552" s="76" t="s">
        <v>201</v>
      </c>
      <c r="U9552" s="76" t="n">
        <v>500</v>
      </c>
      <c r="X9552" s="76" t="n">
        <v>5</v>
      </c>
      <c r="Y9552" s="76" t="s">
        <v>116</v>
      </c>
      <c r="AC9552" s="76" t="s">
        <v>117</v>
      </c>
      <c r="AD9552" s="76" t="s">
        <v>37077</v>
      </c>
      <c r="AE9552" s="76" t="n">
        <v>36120</v>
      </c>
      <c r="AF9552" s="76" t="s">
        <v>37078</v>
      </c>
      <c r="AK9552" s="76" t="s">
        <v>37079</v>
      </c>
      <c r="AL9552" s="76" t="n">
        <v>0</v>
      </c>
      <c r="AM9552" s="76" t="n">
        <v>0</v>
      </c>
    </row>
    <row r="9553" customFormat="false" ht="15" hidden="false" customHeight="false" outlineLevel="0" collapsed="false">
      <c r="A9553" s="76" t="n">
        <v>1645484</v>
      </c>
      <c r="B9553" s="76" t="s">
        <v>37075</v>
      </c>
      <c r="C9553" s="76" t="s">
        <v>37080</v>
      </c>
      <c r="D9553" s="76" t="n">
        <v>3612779</v>
      </c>
      <c r="E9553" s="76" t="s">
        <v>109</v>
      </c>
      <c r="H9553" s="78" t="n">
        <v>41154</v>
      </c>
      <c r="I9553" s="76" t="s">
        <v>370</v>
      </c>
      <c r="J9553" s="76" t="n">
        <v>-13</v>
      </c>
      <c r="K9553" s="76" t="s">
        <v>41</v>
      </c>
      <c r="M9553" s="76" t="s">
        <v>269</v>
      </c>
      <c r="N9553" s="79" t="s">
        <v>6463</v>
      </c>
      <c r="O9553" s="76" t="s">
        <v>6464</v>
      </c>
      <c r="P9553" s="78" t="n">
        <v>45576</v>
      </c>
      <c r="Q9553" s="76" t="s">
        <v>114</v>
      </c>
      <c r="R9553" s="78" t="n">
        <v>45576</v>
      </c>
      <c r="S9553" s="78" t="n">
        <v>45569</v>
      </c>
      <c r="T9553" s="76" t="s">
        <v>201</v>
      </c>
      <c r="U9553" s="76" t="n">
        <v>500</v>
      </c>
      <c r="X9553" s="76" t="n">
        <v>5</v>
      </c>
      <c r="Y9553" s="76" t="s">
        <v>116</v>
      </c>
      <c r="AC9553" s="76" t="s">
        <v>117</v>
      </c>
      <c r="AD9553" s="76" t="s">
        <v>37077</v>
      </c>
      <c r="AE9553" s="76" t="n">
        <v>36120</v>
      </c>
      <c r="AF9553" s="76" t="s">
        <v>37078</v>
      </c>
      <c r="AJ9553" s="79" t="s">
        <v>37081</v>
      </c>
      <c r="AK9553" s="76" t="s">
        <v>37079</v>
      </c>
      <c r="AL9553" s="76" t="n">
        <v>0</v>
      </c>
      <c r="AM9553" s="76" t="n">
        <v>0</v>
      </c>
    </row>
    <row r="9554" customFormat="false" ht="15" hidden="false" customHeight="false" outlineLevel="0" collapsed="false">
      <c r="A9554" s="76" t="n">
        <v>1519879</v>
      </c>
      <c r="B9554" s="76" t="s">
        <v>37082</v>
      </c>
      <c r="C9554" s="76" t="s">
        <v>765</v>
      </c>
      <c r="D9554" s="76" t="n">
        <v>2816837</v>
      </c>
      <c r="E9554" s="76" t="s">
        <v>109</v>
      </c>
      <c r="F9554" s="76" t="s">
        <v>109</v>
      </c>
      <c r="H9554" s="78" t="n">
        <v>41275</v>
      </c>
      <c r="I9554" s="76" t="s">
        <v>110</v>
      </c>
      <c r="J9554" s="76" t="n">
        <v>-12</v>
      </c>
      <c r="K9554" s="76" t="s">
        <v>41</v>
      </c>
      <c r="M9554" s="76" t="s">
        <v>155</v>
      </c>
      <c r="N9554" s="79" t="s">
        <v>915</v>
      </c>
      <c r="O9554" s="76" t="s">
        <v>916</v>
      </c>
      <c r="P9554" s="78" t="n">
        <v>45563</v>
      </c>
      <c r="Q9554" s="76" t="s">
        <v>114</v>
      </c>
      <c r="R9554" s="78" t="n">
        <v>45192</v>
      </c>
      <c r="T9554" s="76" t="s">
        <v>115</v>
      </c>
      <c r="U9554" s="76" t="n">
        <v>500</v>
      </c>
      <c r="X9554" s="76" t="n">
        <v>5</v>
      </c>
      <c r="Y9554" s="76" t="s">
        <v>116</v>
      </c>
      <c r="AC9554" s="76" t="s">
        <v>117</v>
      </c>
      <c r="AD9554" s="76" t="s">
        <v>23463</v>
      </c>
      <c r="AE9554" s="76" t="n">
        <v>28630</v>
      </c>
      <c r="AF9554" s="76" t="s">
        <v>37083</v>
      </c>
      <c r="AI9554" s="79" t="s">
        <v>37084</v>
      </c>
      <c r="AJ9554" s="79" t="s">
        <v>37085</v>
      </c>
      <c r="AK9554" s="76" t="s">
        <v>37086</v>
      </c>
      <c r="AL9554" s="76" t="n">
        <v>0</v>
      </c>
      <c r="AM9554" s="76" t="n">
        <v>0</v>
      </c>
    </row>
    <row r="9555" customFormat="false" ht="15" hidden="false" customHeight="false" outlineLevel="0" collapsed="false">
      <c r="A9555" s="76" t="n">
        <v>1635266</v>
      </c>
      <c r="B9555" s="76" t="s">
        <v>37087</v>
      </c>
      <c r="C9555" s="76" t="s">
        <v>1061</v>
      </c>
      <c r="D9555" s="76" t="n">
        <v>2817574</v>
      </c>
      <c r="E9555" s="76" t="s">
        <v>109</v>
      </c>
      <c r="H9555" s="78" t="n">
        <v>33342</v>
      </c>
      <c r="I9555" s="76" t="s">
        <v>23</v>
      </c>
      <c r="J9555" s="76" t="n">
        <v>-40</v>
      </c>
      <c r="K9555" s="76" t="s">
        <v>41</v>
      </c>
      <c r="M9555" s="76" t="s">
        <v>155</v>
      </c>
      <c r="N9555" s="79" t="s">
        <v>564</v>
      </c>
      <c r="O9555" s="76" t="s">
        <v>565</v>
      </c>
      <c r="P9555" s="78" t="n">
        <v>45567</v>
      </c>
      <c r="Q9555" s="76" t="s">
        <v>114</v>
      </c>
      <c r="R9555" s="78" t="n">
        <v>45567</v>
      </c>
      <c r="S9555" s="78" t="n">
        <v>45559</v>
      </c>
      <c r="T9555" s="76" t="s">
        <v>201</v>
      </c>
      <c r="U9555" s="76" t="n">
        <v>500</v>
      </c>
      <c r="X9555" s="76" t="n">
        <v>5</v>
      </c>
      <c r="Y9555" s="76" t="s">
        <v>116</v>
      </c>
      <c r="AC9555" s="76" t="s">
        <v>117</v>
      </c>
      <c r="AD9555" s="76" t="s">
        <v>23519</v>
      </c>
      <c r="AE9555" s="76" t="n">
        <v>28630</v>
      </c>
      <c r="AF9555" s="76" t="s">
        <v>37088</v>
      </c>
      <c r="AJ9555" s="79" t="s">
        <v>37089</v>
      </c>
      <c r="AK9555" s="76" t="s">
        <v>37090</v>
      </c>
      <c r="AL9555" s="76" t="n">
        <v>0</v>
      </c>
      <c r="AM9555" s="76" t="n">
        <v>0</v>
      </c>
    </row>
    <row r="9556" customFormat="false" ht="15" hidden="false" customHeight="false" outlineLevel="0" collapsed="false">
      <c r="A9556" s="76" t="n">
        <v>194170</v>
      </c>
      <c r="B9556" s="76" t="s">
        <v>37091</v>
      </c>
      <c r="C9556" s="76" t="s">
        <v>1545</v>
      </c>
      <c r="D9556" s="76" t="n">
        <v>4917819</v>
      </c>
      <c r="E9556" s="76" t="s">
        <v>109</v>
      </c>
      <c r="F9556" s="76" t="s">
        <v>109</v>
      </c>
      <c r="H9556" s="78" t="n">
        <v>31908</v>
      </c>
      <c r="I9556" s="76" t="s">
        <v>23</v>
      </c>
      <c r="J9556" s="76" t="n">
        <v>-40</v>
      </c>
      <c r="K9556" s="76" t="s">
        <v>41</v>
      </c>
      <c r="M9556" s="76" t="s">
        <v>286</v>
      </c>
      <c r="N9556" s="79" t="s">
        <v>816</v>
      </c>
      <c r="O9556" s="76" t="s">
        <v>817</v>
      </c>
      <c r="P9556" s="78" t="n">
        <v>45544</v>
      </c>
      <c r="Q9556" s="76" t="s">
        <v>114</v>
      </c>
      <c r="R9556" s="78" t="n">
        <v>37432</v>
      </c>
      <c r="S9556" s="78" t="n">
        <v>44799</v>
      </c>
      <c r="T9556" s="76" t="s">
        <v>183</v>
      </c>
      <c r="U9556" s="76" t="n">
        <v>500</v>
      </c>
      <c r="X9556" s="76" t="n">
        <v>5</v>
      </c>
      <c r="Y9556" s="76" t="s">
        <v>116</v>
      </c>
      <c r="AC9556" s="76" t="s">
        <v>117</v>
      </c>
      <c r="AD9556" s="76" t="s">
        <v>6092</v>
      </c>
      <c r="AE9556" s="76" t="n">
        <v>41000</v>
      </c>
      <c r="AF9556" s="76" t="s">
        <v>37092</v>
      </c>
      <c r="AI9556" s="79" t="s">
        <v>37093</v>
      </c>
      <c r="AJ9556" s="76" t="s">
        <v>37094</v>
      </c>
      <c r="AK9556" s="76" t="s">
        <v>37095</v>
      </c>
      <c r="AL9556" s="76" t="n">
        <v>0</v>
      </c>
      <c r="AM9556" s="76" t="n">
        <v>0</v>
      </c>
    </row>
    <row r="9557" customFormat="false" ht="15" hidden="false" customHeight="false" outlineLevel="0" collapsed="false">
      <c r="A9557" s="76" t="n">
        <v>1605270</v>
      </c>
      <c r="B9557" s="76" t="s">
        <v>37091</v>
      </c>
      <c r="C9557" s="76" t="s">
        <v>503</v>
      </c>
      <c r="D9557" s="76" t="n">
        <v>4116339</v>
      </c>
      <c r="E9557" s="76" t="s">
        <v>109</v>
      </c>
      <c r="H9557" s="78" t="n">
        <v>42751</v>
      </c>
      <c r="I9557" s="76" t="s">
        <v>109</v>
      </c>
      <c r="J9557" s="76" t="n">
        <v>-9</v>
      </c>
      <c r="K9557" s="76" t="s">
        <v>41</v>
      </c>
      <c r="M9557" s="76" t="s">
        <v>286</v>
      </c>
      <c r="N9557" s="79" t="s">
        <v>816</v>
      </c>
      <c r="O9557" s="76" t="s">
        <v>817</v>
      </c>
      <c r="P9557" s="78" t="n">
        <v>45544</v>
      </c>
      <c r="Q9557" s="76" t="s">
        <v>114</v>
      </c>
      <c r="R9557" s="78" t="n">
        <v>45544</v>
      </c>
      <c r="T9557" s="76" t="s">
        <v>115</v>
      </c>
      <c r="U9557" s="76" t="n">
        <v>500</v>
      </c>
      <c r="X9557" s="76" t="n">
        <v>5</v>
      </c>
      <c r="Y9557" s="76" t="s">
        <v>116</v>
      </c>
      <c r="AC9557" s="76" t="s">
        <v>117</v>
      </c>
      <c r="AD9557" s="76" t="s">
        <v>387</v>
      </c>
      <c r="AE9557" s="76" t="n">
        <v>41000</v>
      </c>
      <c r="AF9557" s="76" t="s">
        <v>37096</v>
      </c>
      <c r="AJ9557" s="79" t="s">
        <v>37097</v>
      </c>
      <c r="AK9557" s="76" t="s">
        <v>37098</v>
      </c>
      <c r="AL9557" s="76" t="n">
        <v>0</v>
      </c>
      <c r="AM9557" s="76" t="n">
        <v>0</v>
      </c>
    </row>
    <row r="9558" customFormat="false" ht="15" hidden="false" customHeight="false" outlineLevel="0" collapsed="false">
      <c r="A9558" s="76" t="n">
        <v>1533934</v>
      </c>
      <c r="B9558" s="76" t="s">
        <v>37091</v>
      </c>
      <c r="C9558" s="76" t="s">
        <v>3791</v>
      </c>
      <c r="D9558" s="76" t="n">
        <v>3736419</v>
      </c>
      <c r="E9558" s="76" t="s">
        <v>109</v>
      </c>
      <c r="F9558" s="76" t="s">
        <v>109</v>
      </c>
      <c r="H9558" s="78" t="n">
        <v>41507</v>
      </c>
      <c r="I9558" s="76" t="s">
        <v>110</v>
      </c>
      <c r="J9558" s="76" t="n">
        <v>-12</v>
      </c>
      <c r="K9558" s="76" t="s">
        <v>41</v>
      </c>
      <c r="M9558" s="76" t="s">
        <v>124</v>
      </c>
      <c r="N9558" s="79" t="s">
        <v>2816</v>
      </c>
      <c r="O9558" s="76" t="s">
        <v>2817</v>
      </c>
      <c r="P9558" s="78" t="n">
        <v>45567</v>
      </c>
      <c r="Q9558" s="76" t="s">
        <v>114</v>
      </c>
      <c r="R9558" s="78" t="n">
        <v>45210</v>
      </c>
      <c r="T9558" s="76" t="s">
        <v>115</v>
      </c>
      <c r="U9558" s="76" t="n">
        <v>500</v>
      </c>
      <c r="X9558" s="76" t="n">
        <v>5</v>
      </c>
      <c r="Y9558" s="76" t="s">
        <v>116</v>
      </c>
      <c r="AC9558" s="76" t="s">
        <v>117</v>
      </c>
      <c r="AD9558" s="76" t="s">
        <v>18687</v>
      </c>
      <c r="AE9558" s="76" t="n">
        <v>37220</v>
      </c>
      <c r="AF9558" s="76" t="s">
        <v>37099</v>
      </c>
      <c r="AJ9558" s="76" t="s">
        <v>37100</v>
      </c>
      <c r="AK9558" s="76" t="s">
        <v>37101</v>
      </c>
      <c r="AL9558" s="76" t="n">
        <v>0</v>
      </c>
      <c r="AM9558" s="76" t="n">
        <v>0</v>
      </c>
    </row>
    <row r="9559" customFormat="false" ht="15" hidden="false" customHeight="false" outlineLevel="0" collapsed="false">
      <c r="A9559" s="76" t="n">
        <v>1355032</v>
      </c>
      <c r="B9559" s="76" t="s">
        <v>37091</v>
      </c>
      <c r="C9559" s="76" t="s">
        <v>787</v>
      </c>
      <c r="D9559" s="76" t="n">
        <v>3733050</v>
      </c>
      <c r="E9559" s="76" t="s">
        <v>132</v>
      </c>
      <c r="F9559" s="76" t="s">
        <v>132</v>
      </c>
      <c r="H9559" s="78" t="n">
        <v>22729</v>
      </c>
      <c r="I9559" s="76" t="s">
        <v>267</v>
      </c>
      <c r="J9559" s="76" t="s">
        <v>268</v>
      </c>
      <c r="K9559" s="76" t="s">
        <v>41</v>
      </c>
      <c r="M9559" s="76" t="s">
        <v>124</v>
      </c>
      <c r="N9559" s="79" t="s">
        <v>779</v>
      </c>
      <c r="O9559" s="76" t="s">
        <v>780</v>
      </c>
      <c r="P9559" s="78" t="n">
        <v>45519</v>
      </c>
      <c r="Q9559" s="76" t="s">
        <v>114</v>
      </c>
      <c r="R9559" s="78" t="n">
        <v>44470</v>
      </c>
      <c r="S9559" s="78" t="n">
        <v>45051</v>
      </c>
      <c r="T9559" s="76" t="s">
        <v>183</v>
      </c>
      <c r="U9559" s="76" t="n">
        <v>658</v>
      </c>
      <c r="X9559" s="76" t="n">
        <v>6</v>
      </c>
      <c r="Y9559" s="76" t="s">
        <v>116</v>
      </c>
      <c r="AC9559" s="76" t="s">
        <v>117</v>
      </c>
      <c r="AD9559" s="76" t="s">
        <v>2036</v>
      </c>
      <c r="AE9559" s="76" t="n">
        <v>37550</v>
      </c>
      <c r="AF9559" s="76" t="s">
        <v>37102</v>
      </c>
      <c r="AI9559" s="79" t="s">
        <v>37103</v>
      </c>
      <c r="AJ9559" s="79" t="s">
        <v>37104</v>
      </c>
      <c r="AK9559" s="76" t="s">
        <v>37105</v>
      </c>
      <c r="AL9559" s="76" t="n">
        <v>0</v>
      </c>
      <c r="AM9559" s="76" t="n">
        <v>0</v>
      </c>
    </row>
    <row r="9560" customFormat="false" ht="15" hidden="false" customHeight="false" outlineLevel="0" collapsed="false">
      <c r="A9560" s="76" t="n">
        <v>1094097</v>
      </c>
      <c r="B9560" s="76" t="s">
        <v>37091</v>
      </c>
      <c r="C9560" s="76" t="s">
        <v>6359</v>
      </c>
      <c r="D9560" s="76" t="n">
        <v>367978</v>
      </c>
      <c r="E9560" s="76" t="s">
        <v>109</v>
      </c>
      <c r="F9560" s="76" t="s">
        <v>109</v>
      </c>
      <c r="H9560" s="78" t="n">
        <v>17563</v>
      </c>
      <c r="I9560" s="76" t="s">
        <v>686</v>
      </c>
      <c r="J9560" s="76" t="s">
        <v>687</v>
      </c>
      <c r="K9560" s="76" t="s">
        <v>2</v>
      </c>
      <c r="M9560" s="76" t="s">
        <v>269</v>
      </c>
      <c r="N9560" s="79" t="s">
        <v>464</v>
      </c>
      <c r="O9560" s="76" t="s">
        <v>465</v>
      </c>
      <c r="P9560" s="78" t="n">
        <v>45560</v>
      </c>
      <c r="Q9560" s="76" t="s">
        <v>114</v>
      </c>
      <c r="R9560" s="78" t="n">
        <v>42342</v>
      </c>
      <c r="S9560" s="78" t="n">
        <v>44467</v>
      </c>
      <c r="T9560" s="76" t="s">
        <v>183</v>
      </c>
      <c r="U9560" s="76" t="n">
        <v>500</v>
      </c>
      <c r="X9560" s="76" t="n">
        <v>5</v>
      </c>
      <c r="Y9560" s="76" t="s">
        <v>116</v>
      </c>
      <c r="AC9560" s="76" t="s">
        <v>117</v>
      </c>
      <c r="AD9560" s="76" t="s">
        <v>1230</v>
      </c>
      <c r="AE9560" s="76" t="n">
        <v>36000</v>
      </c>
      <c r="AF9560" s="76" t="s">
        <v>37106</v>
      </c>
      <c r="AI9560" s="79" t="s">
        <v>37107</v>
      </c>
      <c r="AK9560" s="76" t="s">
        <v>37108</v>
      </c>
      <c r="AL9560" s="76" t="n">
        <v>0</v>
      </c>
      <c r="AM9560" s="76" t="n">
        <v>0</v>
      </c>
    </row>
    <row r="9561" customFormat="false" ht="15" hidden="false" customHeight="false" outlineLevel="0" collapsed="false">
      <c r="A9561" s="76" t="n">
        <v>953583</v>
      </c>
      <c r="B9561" s="76" t="s">
        <v>37091</v>
      </c>
      <c r="C9561" s="76" t="s">
        <v>1428</v>
      </c>
      <c r="D9561" s="76" t="n">
        <v>3115979</v>
      </c>
      <c r="E9561" s="76" t="s">
        <v>132</v>
      </c>
      <c r="F9561" s="76" t="s">
        <v>132</v>
      </c>
      <c r="H9561" s="78" t="n">
        <v>24628</v>
      </c>
      <c r="I9561" s="76" t="s">
        <v>321</v>
      </c>
      <c r="J9561" s="76" t="s">
        <v>322</v>
      </c>
      <c r="K9561" s="76" t="s">
        <v>41</v>
      </c>
      <c r="M9561" s="76" t="s">
        <v>155</v>
      </c>
      <c r="N9561" s="79" t="s">
        <v>848</v>
      </c>
      <c r="O9561" s="76" t="s">
        <v>849</v>
      </c>
      <c r="P9561" s="78" t="n">
        <v>45552</v>
      </c>
      <c r="Q9561" s="76" t="s">
        <v>114</v>
      </c>
      <c r="R9561" s="78" t="n">
        <v>41533</v>
      </c>
      <c r="S9561" s="78" t="n">
        <v>45173</v>
      </c>
      <c r="T9561" s="76" t="s">
        <v>183</v>
      </c>
      <c r="U9561" s="76" t="n">
        <v>1258</v>
      </c>
      <c r="X9561" s="76" t="n">
        <v>12</v>
      </c>
      <c r="Y9561" s="76" t="s">
        <v>116</v>
      </c>
      <c r="AC9561" s="76" t="s">
        <v>117</v>
      </c>
      <c r="AD9561" s="76" t="s">
        <v>2754</v>
      </c>
      <c r="AE9561" s="76" t="n">
        <v>28110</v>
      </c>
      <c r="AF9561" s="76" t="s">
        <v>37109</v>
      </c>
      <c r="AJ9561" s="79" t="s">
        <v>37110</v>
      </c>
      <c r="AK9561" s="76" t="s">
        <v>37111</v>
      </c>
      <c r="AL9561" s="76" t="n">
        <v>0</v>
      </c>
      <c r="AM9561" s="76" t="n">
        <v>0</v>
      </c>
    </row>
    <row r="9562" customFormat="false" ht="15" hidden="false" customHeight="false" outlineLevel="0" collapsed="false">
      <c r="A9562" s="76" t="n">
        <v>1519039</v>
      </c>
      <c r="B9562" s="76" t="s">
        <v>37112</v>
      </c>
      <c r="C9562" s="76" t="s">
        <v>37113</v>
      </c>
      <c r="D9562" s="76" t="n">
        <v>3736134</v>
      </c>
      <c r="E9562" s="76" t="s">
        <v>132</v>
      </c>
      <c r="F9562" s="76" t="s">
        <v>132</v>
      </c>
      <c r="H9562" s="78" t="n">
        <v>40854</v>
      </c>
      <c r="I9562" s="76" t="s">
        <v>144</v>
      </c>
      <c r="J9562" s="76" t="n">
        <v>-14</v>
      </c>
      <c r="K9562" s="76" t="s">
        <v>41</v>
      </c>
      <c r="M9562" s="76" t="s">
        <v>124</v>
      </c>
      <c r="N9562" s="79" t="s">
        <v>540</v>
      </c>
      <c r="O9562" s="76" t="s">
        <v>541</v>
      </c>
      <c r="P9562" s="78" t="n">
        <v>45556</v>
      </c>
      <c r="Q9562" s="76" t="s">
        <v>114</v>
      </c>
      <c r="R9562" s="78" t="n">
        <v>45191</v>
      </c>
      <c r="T9562" s="76" t="s">
        <v>115</v>
      </c>
      <c r="U9562" s="76" t="n">
        <v>525</v>
      </c>
      <c r="X9562" s="76" t="n">
        <v>5</v>
      </c>
      <c r="Y9562" s="76" t="s">
        <v>116</v>
      </c>
      <c r="AC9562" s="76" t="s">
        <v>117</v>
      </c>
      <c r="AD9562" s="76" t="s">
        <v>19240</v>
      </c>
      <c r="AE9562" s="76" t="n">
        <v>37800</v>
      </c>
      <c r="AF9562" s="76" t="s">
        <v>37114</v>
      </c>
      <c r="AJ9562" s="79" t="s">
        <v>37115</v>
      </c>
      <c r="AK9562" s="76" t="s">
        <v>37116</v>
      </c>
      <c r="AL9562" s="76" t="n">
        <v>0</v>
      </c>
      <c r="AM9562" s="76" t="n">
        <v>0</v>
      </c>
    </row>
    <row r="9563" customFormat="false" ht="15" hidden="false" customHeight="false" outlineLevel="0" collapsed="false">
      <c r="A9563" s="76" t="n">
        <v>194290</v>
      </c>
      <c r="B9563" s="76" t="s">
        <v>37117</v>
      </c>
      <c r="C9563" s="76" t="s">
        <v>406</v>
      </c>
      <c r="D9563" s="76" t="n">
        <v>458028</v>
      </c>
      <c r="E9563" s="76" t="s">
        <v>132</v>
      </c>
      <c r="F9563" s="76" t="s">
        <v>132</v>
      </c>
      <c r="H9563" s="78" t="n">
        <v>31184</v>
      </c>
      <c r="I9563" s="76" t="s">
        <v>23</v>
      </c>
      <c r="J9563" s="76" t="n">
        <v>-40</v>
      </c>
      <c r="K9563" s="76" t="s">
        <v>41</v>
      </c>
      <c r="M9563" s="76" t="s">
        <v>134</v>
      </c>
      <c r="N9563" s="79" t="s">
        <v>1186</v>
      </c>
      <c r="O9563" s="76" t="s">
        <v>1187</v>
      </c>
      <c r="P9563" s="78" t="n">
        <v>45545</v>
      </c>
      <c r="Q9563" s="76" t="s">
        <v>114</v>
      </c>
      <c r="R9563" s="78" t="n">
        <v>37432</v>
      </c>
      <c r="S9563" s="78" t="n">
        <v>44714</v>
      </c>
      <c r="T9563" s="76" t="s">
        <v>183</v>
      </c>
      <c r="U9563" s="76" t="n">
        <v>1253</v>
      </c>
      <c r="X9563" s="76" t="n">
        <v>12</v>
      </c>
      <c r="Y9563" s="76" t="s">
        <v>116</v>
      </c>
      <c r="AC9563" s="76" t="s">
        <v>117</v>
      </c>
      <c r="AD9563" s="76" t="s">
        <v>974</v>
      </c>
      <c r="AE9563" s="76" t="n">
        <v>45100</v>
      </c>
      <c r="AF9563" s="76" t="s">
        <v>37118</v>
      </c>
      <c r="AI9563" s="79" t="s">
        <v>37119</v>
      </c>
      <c r="AJ9563" s="79" t="s">
        <v>37120</v>
      </c>
      <c r="AK9563" s="76" t="s">
        <v>37121</v>
      </c>
      <c r="AL9563" s="76" t="n">
        <v>1</v>
      </c>
      <c r="AM9563" s="76" t="n">
        <v>1</v>
      </c>
    </row>
    <row r="9564" customFormat="false" ht="15" hidden="false" customHeight="false" outlineLevel="0" collapsed="false">
      <c r="A9564" s="76" t="n">
        <v>194291</v>
      </c>
      <c r="B9564" s="76" t="s">
        <v>37117</v>
      </c>
      <c r="C9564" s="76" t="s">
        <v>331</v>
      </c>
      <c r="D9564" s="76" t="n">
        <v>458175</v>
      </c>
      <c r="E9564" s="76" t="s">
        <v>475</v>
      </c>
      <c r="F9564" s="76" t="s">
        <v>132</v>
      </c>
      <c r="H9564" s="78" t="n">
        <v>32471</v>
      </c>
      <c r="I9564" s="76" t="s">
        <v>23</v>
      </c>
      <c r="J9564" s="76" t="n">
        <v>-40</v>
      </c>
      <c r="K9564" s="76" t="s">
        <v>41</v>
      </c>
      <c r="M9564" s="76" t="s">
        <v>134</v>
      </c>
      <c r="N9564" s="79" t="s">
        <v>1186</v>
      </c>
      <c r="O9564" s="76" t="s">
        <v>1187</v>
      </c>
      <c r="P9564" s="78" t="n">
        <v>45479</v>
      </c>
      <c r="Q9564" s="76" t="s">
        <v>114</v>
      </c>
      <c r="R9564" s="78" t="n">
        <v>37432</v>
      </c>
      <c r="S9564" s="78" t="n">
        <v>44733</v>
      </c>
      <c r="T9564" s="76" t="s">
        <v>183</v>
      </c>
      <c r="U9564" s="76" t="n">
        <v>1044</v>
      </c>
      <c r="X9564" s="76" t="n">
        <v>10</v>
      </c>
      <c r="Y9564" s="76" t="s">
        <v>116</v>
      </c>
      <c r="AC9564" s="76" t="s">
        <v>117</v>
      </c>
      <c r="AD9564" s="76" t="s">
        <v>451</v>
      </c>
      <c r="AE9564" s="76" t="n">
        <v>45000</v>
      </c>
      <c r="AF9564" s="76" t="s">
        <v>37122</v>
      </c>
      <c r="AI9564" s="79" t="s">
        <v>37123</v>
      </c>
      <c r="AJ9564" s="79" t="s">
        <v>37123</v>
      </c>
      <c r="AK9564" s="76" t="s">
        <v>37124</v>
      </c>
      <c r="AL9564" s="76" t="n">
        <v>1</v>
      </c>
      <c r="AM9564" s="76" t="n">
        <v>1</v>
      </c>
    </row>
    <row r="9565" customFormat="false" ht="15" hidden="false" customHeight="false" outlineLevel="0" collapsed="false">
      <c r="A9565" s="76" t="n">
        <v>194296</v>
      </c>
      <c r="B9565" s="76" t="s">
        <v>37117</v>
      </c>
      <c r="C9565" s="76" t="s">
        <v>455</v>
      </c>
      <c r="D9565" s="76" t="n">
        <v>4511769</v>
      </c>
      <c r="E9565" s="76" t="s">
        <v>475</v>
      </c>
      <c r="F9565" s="76" t="s">
        <v>132</v>
      </c>
      <c r="H9565" s="78" t="n">
        <v>21115</v>
      </c>
      <c r="I9565" s="76" t="s">
        <v>305</v>
      </c>
      <c r="J9565" s="76" t="s">
        <v>306</v>
      </c>
      <c r="K9565" s="76" t="s">
        <v>41</v>
      </c>
      <c r="M9565" s="76" t="s">
        <v>134</v>
      </c>
      <c r="N9565" s="79" t="s">
        <v>1186</v>
      </c>
      <c r="O9565" s="76" t="s">
        <v>1187</v>
      </c>
      <c r="P9565" s="78" t="n">
        <v>45479</v>
      </c>
      <c r="Q9565" s="76" t="s">
        <v>114</v>
      </c>
      <c r="R9565" s="78" t="n">
        <v>37432</v>
      </c>
      <c r="T9565" s="76" t="s">
        <v>325</v>
      </c>
      <c r="U9565" s="76" t="n">
        <v>500</v>
      </c>
      <c r="X9565" s="76" t="n">
        <v>5</v>
      </c>
      <c r="Y9565" s="76" t="s">
        <v>116</v>
      </c>
      <c r="AC9565" s="76" t="s">
        <v>117</v>
      </c>
      <c r="AD9565" s="76" t="s">
        <v>451</v>
      </c>
      <c r="AE9565" s="76" t="n">
        <v>45000</v>
      </c>
      <c r="AF9565" s="76" t="s">
        <v>37125</v>
      </c>
      <c r="AI9565" s="79" t="s">
        <v>37119</v>
      </c>
      <c r="AJ9565" s="79" t="s">
        <v>37126</v>
      </c>
      <c r="AK9565" s="76" t="s">
        <v>37127</v>
      </c>
      <c r="AL9565" s="76" t="n">
        <v>0</v>
      </c>
      <c r="AM9565" s="76" t="n">
        <v>0</v>
      </c>
    </row>
    <row r="9566" customFormat="false" ht="15" hidden="false" customHeight="false" outlineLevel="0" collapsed="false">
      <c r="A9566" s="76" t="n">
        <v>893631</v>
      </c>
      <c r="B9566" s="76" t="s">
        <v>37117</v>
      </c>
      <c r="C9566" s="76" t="s">
        <v>2447</v>
      </c>
      <c r="D9566" s="76" t="n">
        <v>4111567</v>
      </c>
      <c r="E9566" s="76" t="s">
        <v>132</v>
      </c>
      <c r="F9566" s="76" t="s">
        <v>132</v>
      </c>
      <c r="H9566" s="78" t="n">
        <v>36444</v>
      </c>
      <c r="I9566" s="76" t="s">
        <v>23</v>
      </c>
      <c r="J9566" s="76" t="n">
        <v>-40</v>
      </c>
      <c r="K9566" s="76" t="s">
        <v>41</v>
      </c>
      <c r="M9566" s="76" t="s">
        <v>286</v>
      </c>
      <c r="N9566" s="79" t="s">
        <v>2615</v>
      </c>
      <c r="O9566" s="76" t="s">
        <v>2616</v>
      </c>
      <c r="P9566" s="78" t="n">
        <v>45477</v>
      </c>
      <c r="Q9566" s="76" t="s">
        <v>114</v>
      </c>
      <c r="R9566" s="78" t="n">
        <v>41172</v>
      </c>
      <c r="S9566" s="78" t="n">
        <v>44469</v>
      </c>
      <c r="T9566" s="76" t="s">
        <v>183</v>
      </c>
      <c r="U9566" s="76" t="n">
        <v>1395</v>
      </c>
      <c r="X9566" s="76" t="n">
        <v>13</v>
      </c>
      <c r="Y9566" s="76" t="s">
        <v>116</v>
      </c>
      <c r="AB9566" s="78" t="n">
        <v>45108</v>
      </c>
      <c r="AC9566" s="76" t="s">
        <v>117</v>
      </c>
      <c r="AD9566" s="76" t="s">
        <v>37128</v>
      </c>
      <c r="AE9566" s="76" t="n">
        <v>41800</v>
      </c>
      <c r="AF9566" s="76" t="s">
        <v>37129</v>
      </c>
      <c r="AI9566" s="79" t="s">
        <v>37130</v>
      </c>
      <c r="AJ9566" s="79" t="s">
        <v>37131</v>
      </c>
      <c r="AK9566" s="76" t="s">
        <v>37132</v>
      </c>
      <c r="AL9566" s="76" t="n">
        <v>0</v>
      </c>
      <c r="AM9566" s="76" t="n">
        <v>0</v>
      </c>
    </row>
    <row r="9567" customFormat="false" ht="15" hidden="false" customHeight="false" outlineLevel="0" collapsed="false">
      <c r="A9567" s="76" t="n">
        <v>1664695</v>
      </c>
      <c r="B9567" s="76" t="s">
        <v>37133</v>
      </c>
      <c r="C9567" s="76" t="s">
        <v>3911</v>
      </c>
      <c r="D9567" s="76" t="n">
        <v>1812279</v>
      </c>
      <c r="E9567" s="76" t="s">
        <v>109</v>
      </c>
      <c r="H9567" s="78" t="n">
        <v>23432</v>
      </c>
      <c r="I9567" s="76" t="s">
        <v>267</v>
      </c>
      <c r="J9567" s="76" t="s">
        <v>268</v>
      </c>
      <c r="K9567" s="76" t="s">
        <v>41</v>
      </c>
      <c r="M9567" s="76" t="s">
        <v>111</v>
      </c>
      <c r="N9567" s="79" t="s">
        <v>2297</v>
      </c>
      <c r="O9567" s="76" t="s">
        <v>2298</v>
      </c>
      <c r="P9567" s="78" t="n">
        <v>45630</v>
      </c>
      <c r="Q9567" s="76" t="s">
        <v>114</v>
      </c>
      <c r="R9567" s="78" t="n">
        <v>45630</v>
      </c>
      <c r="S9567" s="78" t="n">
        <v>45629</v>
      </c>
      <c r="T9567" s="76" t="s">
        <v>201</v>
      </c>
      <c r="U9567" s="76" t="n">
        <v>500</v>
      </c>
      <c r="X9567" s="76" t="n">
        <v>5</v>
      </c>
      <c r="Y9567" s="76" t="s">
        <v>116</v>
      </c>
      <c r="AC9567" s="76" t="s">
        <v>117</v>
      </c>
      <c r="AD9567" s="76" t="s">
        <v>5690</v>
      </c>
      <c r="AE9567" s="76" t="n">
        <v>18110</v>
      </c>
      <c r="AF9567" s="76" t="s">
        <v>37134</v>
      </c>
      <c r="AK9567" s="76" t="s">
        <v>37135</v>
      </c>
      <c r="AL9567" s="76" t="n">
        <v>1</v>
      </c>
      <c r="AM9567" s="76" t="n">
        <v>0</v>
      </c>
    </row>
    <row r="9568" customFormat="false" ht="15" hidden="false" customHeight="false" outlineLevel="0" collapsed="false">
      <c r="A9568" s="76" t="n">
        <v>1316959</v>
      </c>
      <c r="B9568" s="76" t="s">
        <v>37136</v>
      </c>
      <c r="C9568" s="76" t="s">
        <v>2029</v>
      </c>
      <c r="D9568" s="76" t="n">
        <v>2815824</v>
      </c>
      <c r="E9568" s="76" t="s">
        <v>109</v>
      </c>
      <c r="F9568" s="76" t="s">
        <v>109</v>
      </c>
      <c r="H9568" s="78" t="n">
        <v>29791</v>
      </c>
      <c r="I9568" s="76" t="s">
        <v>179</v>
      </c>
      <c r="J9568" s="76" t="s">
        <v>180</v>
      </c>
      <c r="K9568" s="76" t="s">
        <v>41</v>
      </c>
      <c r="M9568" s="76" t="s">
        <v>155</v>
      </c>
      <c r="N9568" s="79" t="s">
        <v>848</v>
      </c>
      <c r="O9568" s="76" t="s">
        <v>849</v>
      </c>
      <c r="P9568" s="78" t="n">
        <v>45552</v>
      </c>
      <c r="Q9568" s="76" t="s">
        <v>114</v>
      </c>
      <c r="R9568" s="78" t="n">
        <v>44088</v>
      </c>
      <c r="S9568" s="78" t="n">
        <v>45229</v>
      </c>
      <c r="T9568" s="76" t="s">
        <v>183</v>
      </c>
      <c r="U9568" s="76" t="n">
        <v>500</v>
      </c>
      <c r="X9568" s="76" t="n">
        <v>5</v>
      </c>
      <c r="Y9568" s="76" t="s">
        <v>116</v>
      </c>
      <c r="AC9568" s="76" t="s">
        <v>117</v>
      </c>
      <c r="AD9568" s="76" t="s">
        <v>10297</v>
      </c>
      <c r="AE9568" s="76" t="n">
        <v>28600</v>
      </c>
      <c r="AF9568" s="76" t="s">
        <v>37137</v>
      </c>
      <c r="AJ9568" s="79" t="s">
        <v>37138</v>
      </c>
      <c r="AK9568" s="76" t="s">
        <v>37139</v>
      </c>
      <c r="AL9568" s="76" t="n">
        <v>0</v>
      </c>
      <c r="AM9568" s="76" t="n">
        <v>0</v>
      </c>
    </row>
    <row r="9569" customFormat="false" ht="15" hidden="false" customHeight="false" outlineLevel="0" collapsed="false">
      <c r="A9569" s="76" t="n">
        <v>1418458</v>
      </c>
      <c r="B9569" s="76" t="s">
        <v>37136</v>
      </c>
      <c r="C9569" s="76" t="s">
        <v>1081</v>
      </c>
      <c r="D9569" s="76" t="n">
        <v>2816320</v>
      </c>
      <c r="E9569" s="76" t="s">
        <v>109</v>
      </c>
      <c r="F9569" s="76" t="s">
        <v>109</v>
      </c>
      <c r="H9569" s="78" t="n">
        <v>42035</v>
      </c>
      <c r="I9569" s="76" t="s">
        <v>231</v>
      </c>
      <c r="J9569" s="76" t="n">
        <v>-10</v>
      </c>
      <c r="K9569" s="76" t="s">
        <v>41</v>
      </c>
      <c r="M9569" s="76" t="s">
        <v>155</v>
      </c>
      <c r="N9569" s="79" t="s">
        <v>848</v>
      </c>
      <c r="O9569" s="76" t="s">
        <v>849</v>
      </c>
      <c r="P9569" s="78" t="n">
        <v>45552</v>
      </c>
      <c r="Q9569" s="76" t="s">
        <v>114</v>
      </c>
      <c r="R9569" s="78" t="n">
        <v>44807</v>
      </c>
      <c r="T9569" s="76" t="s">
        <v>115</v>
      </c>
      <c r="U9569" s="76" t="n">
        <v>500</v>
      </c>
      <c r="X9569" s="76" t="n">
        <v>5</v>
      </c>
      <c r="Y9569" s="76" t="s">
        <v>116</v>
      </c>
      <c r="AC9569" s="76" t="s">
        <v>117</v>
      </c>
      <c r="AD9569" s="76" t="s">
        <v>850</v>
      </c>
      <c r="AE9569" s="76" t="n">
        <v>28600</v>
      </c>
      <c r="AF9569" s="76" t="s">
        <v>37140</v>
      </c>
      <c r="AJ9569" s="79" t="s">
        <v>37138</v>
      </c>
      <c r="AK9569" s="76" t="s">
        <v>37139</v>
      </c>
      <c r="AL9569" s="76" t="n">
        <v>0</v>
      </c>
      <c r="AM9569" s="76" t="n">
        <v>0</v>
      </c>
    </row>
    <row r="9570" customFormat="false" ht="15" hidden="false" customHeight="false" outlineLevel="0" collapsed="false">
      <c r="A9570" s="76" t="n">
        <v>194374</v>
      </c>
      <c r="B9570" s="76" t="s">
        <v>37141</v>
      </c>
      <c r="C9570" s="76" t="s">
        <v>266</v>
      </c>
      <c r="D9570" s="76" t="n">
        <v>3714309</v>
      </c>
      <c r="E9570" s="76" t="s">
        <v>109</v>
      </c>
      <c r="F9570" s="76" t="s">
        <v>109</v>
      </c>
      <c r="H9570" s="78" t="n">
        <v>24307</v>
      </c>
      <c r="I9570" s="76" t="s">
        <v>321</v>
      </c>
      <c r="J9570" s="76" t="s">
        <v>322</v>
      </c>
      <c r="K9570" s="76" t="s">
        <v>41</v>
      </c>
      <c r="M9570" s="76" t="s">
        <v>124</v>
      </c>
      <c r="N9570" s="79" t="s">
        <v>1338</v>
      </c>
      <c r="O9570" s="76" t="s">
        <v>1339</v>
      </c>
      <c r="P9570" s="78" t="n">
        <v>45538</v>
      </c>
      <c r="Q9570" s="76" t="s">
        <v>114</v>
      </c>
      <c r="R9570" s="78" t="n">
        <v>37432</v>
      </c>
      <c r="S9570" s="78" t="n">
        <v>45187</v>
      </c>
      <c r="T9570" s="76" t="s">
        <v>183</v>
      </c>
      <c r="U9570" s="76" t="n">
        <v>500</v>
      </c>
      <c r="X9570" s="76" t="n">
        <v>5</v>
      </c>
      <c r="Y9570" s="76" t="s">
        <v>116</v>
      </c>
      <c r="AC9570" s="76" t="s">
        <v>117</v>
      </c>
      <c r="AD9570" s="76" t="s">
        <v>1340</v>
      </c>
      <c r="AE9570" s="76" t="n">
        <v>37130</v>
      </c>
      <c r="AF9570" s="76" t="s">
        <v>37142</v>
      </c>
      <c r="AI9570" s="76" t="s">
        <v>37143</v>
      </c>
      <c r="AJ9570" s="76" t="s">
        <v>37144</v>
      </c>
      <c r="AK9570" s="76" t="s">
        <v>37145</v>
      </c>
      <c r="AL9570" s="76" t="n">
        <v>1</v>
      </c>
      <c r="AM9570" s="76" t="n">
        <v>0</v>
      </c>
    </row>
    <row r="9571" customFormat="false" ht="15" hidden="false" customHeight="false" outlineLevel="0" collapsed="false">
      <c r="A9571" s="76" t="n">
        <v>1360197</v>
      </c>
      <c r="B9571" s="76" t="s">
        <v>37146</v>
      </c>
      <c r="C9571" s="76" t="s">
        <v>9976</v>
      </c>
      <c r="D9571" s="76" t="n">
        <v>369865</v>
      </c>
      <c r="E9571" s="76" t="s">
        <v>132</v>
      </c>
      <c r="F9571" s="76" t="s">
        <v>132</v>
      </c>
      <c r="H9571" s="78" t="n">
        <v>40698</v>
      </c>
      <c r="I9571" s="76" t="s">
        <v>144</v>
      </c>
      <c r="J9571" s="76" t="n">
        <v>-14</v>
      </c>
      <c r="K9571" s="76" t="s">
        <v>41</v>
      </c>
      <c r="M9571" s="76" t="s">
        <v>269</v>
      </c>
      <c r="N9571" s="79" t="s">
        <v>464</v>
      </c>
      <c r="O9571" s="76" t="s">
        <v>465</v>
      </c>
      <c r="P9571" s="78" t="n">
        <v>45553</v>
      </c>
      <c r="Q9571" s="76" t="s">
        <v>114</v>
      </c>
      <c r="R9571" s="78" t="n">
        <v>44476</v>
      </c>
      <c r="T9571" s="76" t="s">
        <v>115</v>
      </c>
      <c r="U9571" s="76" t="n">
        <v>1006</v>
      </c>
      <c r="X9571" s="76" t="n">
        <v>10</v>
      </c>
      <c r="Y9571" s="76" t="s">
        <v>116</v>
      </c>
      <c r="AB9571" s="78" t="n">
        <v>45108</v>
      </c>
      <c r="AC9571" s="76" t="s">
        <v>117</v>
      </c>
      <c r="AD9571" s="76" t="s">
        <v>830</v>
      </c>
      <c r="AE9571" s="76" t="n">
        <v>36130</v>
      </c>
      <c r="AF9571" s="76" t="s">
        <v>37147</v>
      </c>
      <c r="AJ9571" s="79" t="s">
        <v>37148</v>
      </c>
      <c r="AK9571" s="76" t="s">
        <v>37149</v>
      </c>
      <c r="AL9571" s="76" t="n">
        <v>0</v>
      </c>
      <c r="AM9571" s="76" t="n">
        <v>0</v>
      </c>
    </row>
    <row r="9572" customFormat="false" ht="15" hidden="false" customHeight="false" outlineLevel="0" collapsed="false">
      <c r="A9572" s="76" t="n">
        <v>619671</v>
      </c>
      <c r="B9572" s="76" t="s">
        <v>37150</v>
      </c>
      <c r="C9572" s="76" t="s">
        <v>37151</v>
      </c>
      <c r="D9572" s="76" t="n">
        <v>4518883</v>
      </c>
      <c r="E9572" s="76" t="s">
        <v>132</v>
      </c>
      <c r="F9572" s="76" t="s">
        <v>132</v>
      </c>
      <c r="H9572" s="78" t="n">
        <v>25934</v>
      </c>
      <c r="I9572" s="76" t="s">
        <v>208</v>
      </c>
      <c r="J9572" s="76" t="s">
        <v>209</v>
      </c>
      <c r="K9572" s="76" t="s">
        <v>41</v>
      </c>
      <c r="M9572" s="76" t="s">
        <v>134</v>
      </c>
      <c r="N9572" s="79" t="s">
        <v>1444</v>
      </c>
      <c r="O9572" s="76" t="s">
        <v>1445</v>
      </c>
      <c r="P9572" s="78" t="n">
        <v>45551</v>
      </c>
      <c r="Q9572" s="76" t="s">
        <v>114</v>
      </c>
      <c r="R9572" s="78" t="n">
        <v>39422</v>
      </c>
      <c r="S9572" s="78" t="n">
        <v>44826</v>
      </c>
      <c r="T9572" s="76" t="s">
        <v>183</v>
      </c>
      <c r="U9572" s="76" t="n">
        <v>976</v>
      </c>
      <c r="X9572" s="76" t="n">
        <v>9</v>
      </c>
      <c r="Y9572" s="76" t="s">
        <v>466</v>
      </c>
      <c r="Z9572" s="79" t="s">
        <v>1305</v>
      </c>
      <c r="AA9572" s="76" t="s">
        <v>1306</v>
      </c>
      <c r="AC9572" s="76" t="s">
        <v>117</v>
      </c>
      <c r="AD9572" s="76" t="s">
        <v>2964</v>
      </c>
      <c r="AE9572" s="76" t="n">
        <v>45800</v>
      </c>
      <c r="AF9572" s="76" t="s">
        <v>37152</v>
      </c>
      <c r="AI9572" s="79" t="s">
        <v>37153</v>
      </c>
      <c r="AJ9572" s="79" t="s">
        <v>37154</v>
      </c>
      <c r="AK9572" s="76" t="s">
        <v>37155</v>
      </c>
      <c r="AL9572" s="76" t="n">
        <v>0</v>
      </c>
      <c r="AM9572" s="76" t="n">
        <v>0</v>
      </c>
    </row>
    <row r="9573" customFormat="false" ht="15" hidden="false" customHeight="false" outlineLevel="0" collapsed="false">
      <c r="A9573" s="76" t="n">
        <v>1448975</v>
      </c>
      <c r="B9573" s="76" t="s">
        <v>37156</v>
      </c>
      <c r="C9573" s="76" t="s">
        <v>3791</v>
      </c>
      <c r="D9573" s="76" t="n">
        <v>3734578</v>
      </c>
      <c r="E9573" s="76" t="s">
        <v>132</v>
      </c>
      <c r="F9573" s="76" t="s">
        <v>132</v>
      </c>
      <c r="H9573" s="78" t="n">
        <v>40941</v>
      </c>
      <c r="I9573" s="76" t="s">
        <v>370</v>
      </c>
      <c r="J9573" s="76" t="n">
        <v>-13</v>
      </c>
      <c r="K9573" s="76" t="s">
        <v>41</v>
      </c>
      <c r="M9573" s="76" t="s">
        <v>124</v>
      </c>
      <c r="N9573" s="79" t="s">
        <v>125</v>
      </c>
      <c r="O9573" s="76" t="s">
        <v>126</v>
      </c>
      <c r="P9573" s="78" t="n">
        <v>45553</v>
      </c>
      <c r="Q9573" s="76" t="s">
        <v>114</v>
      </c>
      <c r="R9573" s="78" t="n">
        <v>44847</v>
      </c>
      <c r="T9573" s="76" t="s">
        <v>115</v>
      </c>
      <c r="U9573" s="76" t="n">
        <v>569</v>
      </c>
      <c r="X9573" s="76" t="n">
        <v>5</v>
      </c>
      <c r="Y9573" s="76" t="s">
        <v>116</v>
      </c>
      <c r="AC9573" s="76" t="s">
        <v>117</v>
      </c>
      <c r="AD9573" s="76" t="s">
        <v>127</v>
      </c>
      <c r="AE9573" s="76" t="n">
        <v>37100</v>
      </c>
      <c r="AF9573" s="76" t="s">
        <v>37157</v>
      </c>
      <c r="AK9573" s="76" t="s">
        <v>37158</v>
      </c>
      <c r="AL9573" s="76" t="n">
        <v>0</v>
      </c>
      <c r="AM9573" s="76" t="n">
        <v>0</v>
      </c>
    </row>
    <row r="9574" customFormat="false" ht="15" hidden="false" customHeight="false" outlineLevel="0" collapsed="false">
      <c r="A9574" s="76" t="n">
        <v>1448973</v>
      </c>
      <c r="B9574" s="76" t="s">
        <v>37156</v>
      </c>
      <c r="C9574" s="76" t="s">
        <v>9976</v>
      </c>
      <c r="D9574" s="76" t="n">
        <v>3734577</v>
      </c>
      <c r="E9574" s="76" t="s">
        <v>132</v>
      </c>
      <c r="F9574" s="76" t="s">
        <v>132</v>
      </c>
      <c r="H9574" s="78" t="n">
        <v>40941</v>
      </c>
      <c r="I9574" s="76" t="s">
        <v>370</v>
      </c>
      <c r="J9574" s="76" t="n">
        <v>-13</v>
      </c>
      <c r="K9574" s="76" t="s">
        <v>41</v>
      </c>
      <c r="M9574" s="76" t="s">
        <v>124</v>
      </c>
      <c r="N9574" s="79" t="s">
        <v>125</v>
      </c>
      <c r="O9574" s="76" t="s">
        <v>126</v>
      </c>
      <c r="P9574" s="78" t="n">
        <v>45539</v>
      </c>
      <c r="Q9574" s="76" t="s">
        <v>114</v>
      </c>
      <c r="R9574" s="78" t="n">
        <v>44847</v>
      </c>
      <c r="T9574" s="76" t="s">
        <v>115</v>
      </c>
      <c r="U9574" s="76" t="n">
        <v>547</v>
      </c>
      <c r="X9574" s="76" t="n">
        <v>5</v>
      </c>
      <c r="Y9574" s="76" t="s">
        <v>116</v>
      </c>
      <c r="AC9574" s="76" t="s">
        <v>117</v>
      </c>
      <c r="AD9574" s="76" t="s">
        <v>127</v>
      </c>
      <c r="AE9574" s="76" t="n">
        <v>37100</v>
      </c>
      <c r="AF9574" s="76" t="s">
        <v>37157</v>
      </c>
      <c r="AJ9574" s="79" t="s">
        <v>37159</v>
      </c>
      <c r="AK9574" s="76" t="s">
        <v>37160</v>
      </c>
      <c r="AL9574" s="76" t="n">
        <v>0</v>
      </c>
      <c r="AM9574" s="76" t="n">
        <v>0</v>
      </c>
    </row>
    <row r="9575" customFormat="false" ht="15" hidden="false" customHeight="false" outlineLevel="0" collapsed="false">
      <c r="A9575" s="76" t="n">
        <v>1553500</v>
      </c>
      <c r="B9575" s="76" t="s">
        <v>37161</v>
      </c>
      <c r="C9575" s="76" t="s">
        <v>3551</v>
      </c>
      <c r="D9575" s="76" t="n">
        <v>3736712</v>
      </c>
      <c r="E9575" s="76" t="s">
        <v>132</v>
      </c>
      <c r="F9575" s="76" t="s">
        <v>109</v>
      </c>
      <c r="H9575" s="78" t="n">
        <v>32255</v>
      </c>
      <c r="I9575" s="76" t="s">
        <v>23</v>
      </c>
      <c r="J9575" s="76" t="n">
        <v>-40</v>
      </c>
      <c r="K9575" s="76" t="s">
        <v>41</v>
      </c>
      <c r="M9575" s="76" t="s">
        <v>124</v>
      </c>
      <c r="N9575" s="79" t="s">
        <v>808</v>
      </c>
      <c r="O9575" s="76" t="s">
        <v>809</v>
      </c>
      <c r="P9575" s="78" t="n">
        <v>45553</v>
      </c>
      <c r="Q9575" s="76" t="s">
        <v>114</v>
      </c>
      <c r="R9575" s="78" t="n">
        <v>45267</v>
      </c>
      <c r="S9575" s="78" t="n">
        <v>45209</v>
      </c>
      <c r="T9575" s="76" t="s">
        <v>183</v>
      </c>
      <c r="U9575" s="76" t="n">
        <v>500</v>
      </c>
      <c r="X9575" s="76" t="n">
        <v>5</v>
      </c>
      <c r="Y9575" s="76" t="s">
        <v>116</v>
      </c>
      <c r="AC9575" s="76" t="s">
        <v>117</v>
      </c>
      <c r="AD9575" s="76" t="s">
        <v>10223</v>
      </c>
      <c r="AE9575" s="76" t="n">
        <v>37250</v>
      </c>
      <c r="AF9575" s="76" t="s">
        <v>37162</v>
      </c>
      <c r="AK9575" s="76" t="s">
        <v>37163</v>
      </c>
      <c r="AL9575" s="76" t="n">
        <v>0</v>
      </c>
      <c r="AM9575" s="76" t="n">
        <v>0</v>
      </c>
    </row>
    <row r="9576" customFormat="false" ht="15" hidden="false" customHeight="false" outlineLevel="0" collapsed="false">
      <c r="A9576" s="76" t="n">
        <v>1374945</v>
      </c>
      <c r="B9576" s="76" t="s">
        <v>37161</v>
      </c>
      <c r="C9576" s="76" t="s">
        <v>1506</v>
      </c>
      <c r="D9576" s="76" t="n">
        <v>3733304</v>
      </c>
      <c r="E9576" s="76" t="s">
        <v>132</v>
      </c>
      <c r="F9576" s="76" t="s">
        <v>132</v>
      </c>
      <c r="H9576" s="78" t="n">
        <v>41635</v>
      </c>
      <c r="I9576" s="76" t="s">
        <v>110</v>
      </c>
      <c r="J9576" s="76" t="n">
        <v>-12</v>
      </c>
      <c r="K9576" s="76" t="s">
        <v>41</v>
      </c>
      <c r="M9576" s="76" t="s">
        <v>124</v>
      </c>
      <c r="N9576" s="79" t="s">
        <v>779</v>
      </c>
      <c r="O9576" s="76" t="s">
        <v>780</v>
      </c>
      <c r="P9576" s="78" t="n">
        <v>45514</v>
      </c>
      <c r="Q9576" s="76" t="s">
        <v>114</v>
      </c>
      <c r="R9576" s="78" t="n">
        <v>44516</v>
      </c>
      <c r="T9576" s="76" t="s">
        <v>115</v>
      </c>
      <c r="U9576" s="76" t="n">
        <v>930</v>
      </c>
      <c r="X9576" s="76" t="n">
        <v>9</v>
      </c>
      <c r="Y9576" s="76" t="s">
        <v>116</v>
      </c>
      <c r="AB9576" s="78" t="n">
        <v>45108</v>
      </c>
      <c r="AC9576" s="76" t="s">
        <v>117</v>
      </c>
      <c r="AD9576" s="76" t="s">
        <v>5447</v>
      </c>
      <c r="AE9576" s="76" t="n">
        <v>37700</v>
      </c>
      <c r="AF9576" s="76" t="s">
        <v>37164</v>
      </c>
      <c r="AJ9576" s="79" t="s">
        <v>37165</v>
      </c>
      <c r="AK9576" s="76" t="s">
        <v>37166</v>
      </c>
      <c r="AL9576" s="76" t="n">
        <v>0</v>
      </c>
      <c r="AM9576" s="76" t="n">
        <v>0</v>
      </c>
    </row>
    <row r="9577" customFormat="false" ht="15" hidden="false" customHeight="false" outlineLevel="0" collapsed="false">
      <c r="A9577" s="76" t="n">
        <v>1525333</v>
      </c>
      <c r="B9577" s="76" t="s">
        <v>37161</v>
      </c>
      <c r="C9577" s="76" t="s">
        <v>13833</v>
      </c>
      <c r="D9577" s="76" t="n">
        <v>3736232</v>
      </c>
      <c r="E9577" s="76" t="s">
        <v>109</v>
      </c>
      <c r="F9577" s="76" t="s">
        <v>109</v>
      </c>
      <c r="H9577" s="78" t="n">
        <v>45141</v>
      </c>
      <c r="I9577" s="76" t="s">
        <v>109</v>
      </c>
      <c r="J9577" s="76" t="n">
        <v>-9</v>
      </c>
      <c r="K9577" s="76" t="s">
        <v>41</v>
      </c>
      <c r="M9577" s="76" t="s">
        <v>124</v>
      </c>
      <c r="N9577" s="79" t="s">
        <v>808</v>
      </c>
      <c r="O9577" s="76" t="s">
        <v>809</v>
      </c>
      <c r="P9577" s="78" t="n">
        <v>45583</v>
      </c>
      <c r="Q9577" s="76" t="s">
        <v>114</v>
      </c>
      <c r="R9577" s="78" t="n">
        <v>45198</v>
      </c>
      <c r="T9577" s="76" t="s">
        <v>115</v>
      </c>
      <c r="U9577" s="76" t="n">
        <v>500</v>
      </c>
      <c r="X9577" s="76" t="n">
        <v>5</v>
      </c>
      <c r="Y9577" s="76" t="s">
        <v>116</v>
      </c>
      <c r="AC9577" s="76" t="s">
        <v>117</v>
      </c>
      <c r="AD9577" s="76" t="s">
        <v>22122</v>
      </c>
      <c r="AE9577" s="76" t="n">
        <v>37250</v>
      </c>
      <c r="AF9577" s="76" t="s">
        <v>37167</v>
      </c>
      <c r="AK9577" s="76" t="s">
        <v>37168</v>
      </c>
      <c r="AL9577" s="76" t="n">
        <v>0</v>
      </c>
      <c r="AM9577" s="76" t="n">
        <v>0</v>
      </c>
    </row>
    <row r="9578" customFormat="false" ht="15" hidden="false" customHeight="false" outlineLevel="0" collapsed="false">
      <c r="A9578" s="76" t="n">
        <v>1608672</v>
      </c>
      <c r="B9578" s="76" t="s">
        <v>37169</v>
      </c>
      <c r="C9578" s="76" t="s">
        <v>2175</v>
      </c>
      <c r="D9578" s="76" t="n">
        <v>3737255</v>
      </c>
      <c r="E9578" s="76" t="s">
        <v>109</v>
      </c>
      <c r="H9578" s="78" t="n">
        <v>41324</v>
      </c>
      <c r="I9578" s="76" t="s">
        <v>110</v>
      </c>
      <c r="J9578" s="76" t="n">
        <v>-12</v>
      </c>
      <c r="K9578" s="76" t="s">
        <v>41</v>
      </c>
      <c r="M9578" s="76" t="s">
        <v>124</v>
      </c>
      <c r="N9578" s="79" t="s">
        <v>540</v>
      </c>
      <c r="O9578" s="76" t="s">
        <v>541</v>
      </c>
      <c r="P9578" s="78" t="n">
        <v>45546</v>
      </c>
      <c r="Q9578" s="76" t="s">
        <v>114</v>
      </c>
      <c r="R9578" s="78" t="n">
        <v>45546</v>
      </c>
      <c r="T9578" s="76" t="s">
        <v>115</v>
      </c>
      <c r="U9578" s="76" t="n">
        <v>500</v>
      </c>
      <c r="X9578" s="76" t="n">
        <v>5</v>
      </c>
      <c r="Y9578" s="76" t="s">
        <v>116</v>
      </c>
      <c r="AC9578" s="76" t="s">
        <v>117</v>
      </c>
      <c r="AD9578" s="76" t="s">
        <v>542</v>
      </c>
      <c r="AE9578" s="76" t="n">
        <v>37260</v>
      </c>
      <c r="AF9578" s="76" t="s">
        <v>37170</v>
      </c>
      <c r="AJ9578" s="76" t="s">
        <v>37171</v>
      </c>
      <c r="AK9578" s="76" t="s">
        <v>37172</v>
      </c>
      <c r="AL9578" s="76" t="n">
        <v>0</v>
      </c>
      <c r="AM9578" s="76" t="n">
        <v>0</v>
      </c>
    </row>
    <row r="9579" customFormat="false" ht="15" hidden="false" customHeight="false" outlineLevel="0" collapsed="false">
      <c r="A9579" s="76" t="n">
        <v>1624414</v>
      </c>
      <c r="B9579" s="76" t="s">
        <v>37173</v>
      </c>
      <c r="C9579" s="76" t="s">
        <v>3327</v>
      </c>
      <c r="D9579" s="76" t="n">
        <v>2817459</v>
      </c>
      <c r="E9579" s="76" t="s">
        <v>109</v>
      </c>
      <c r="H9579" s="78" t="n">
        <v>41761</v>
      </c>
      <c r="I9579" s="76" t="s">
        <v>190</v>
      </c>
      <c r="J9579" s="76" t="n">
        <v>-11</v>
      </c>
      <c r="K9579" s="76" t="s">
        <v>41</v>
      </c>
      <c r="M9579" s="76" t="s">
        <v>155</v>
      </c>
      <c r="N9579" s="79" t="s">
        <v>1399</v>
      </c>
      <c r="O9579" s="76" t="s">
        <v>1400</v>
      </c>
      <c r="P9579" s="78" t="n">
        <v>45558</v>
      </c>
      <c r="Q9579" s="76" t="s">
        <v>114</v>
      </c>
      <c r="R9579" s="78" t="n">
        <v>45558</v>
      </c>
      <c r="S9579" s="78" t="n">
        <v>45553</v>
      </c>
      <c r="T9579" s="76" t="s">
        <v>201</v>
      </c>
      <c r="U9579" s="76" t="n">
        <v>500</v>
      </c>
      <c r="X9579" s="76" t="n">
        <v>5</v>
      </c>
      <c r="Y9579" s="76" t="s">
        <v>116</v>
      </c>
      <c r="AC9579" s="76" t="s">
        <v>117</v>
      </c>
      <c r="AD9579" s="76" t="s">
        <v>37174</v>
      </c>
      <c r="AE9579" s="76" t="n">
        <v>28320</v>
      </c>
      <c r="AF9579" s="76" t="s">
        <v>18628</v>
      </c>
      <c r="AI9579" s="76" t="s">
        <v>37175</v>
      </c>
      <c r="AJ9579" s="76" t="s">
        <v>37176</v>
      </c>
      <c r="AK9579" s="76" t="s">
        <v>37177</v>
      </c>
      <c r="AL9579" s="76" t="n">
        <v>0</v>
      </c>
      <c r="AM9579" s="76" t="n">
        <v>0</v>
      </c>
    </row>
    <row r="9580" customFormat="false" ht="15" hidden="false" customHeight="false" outlineLevel="0" collapsed="false">
      <c r="A9580" s="76" t="n">
        <v>1456520</v>
      </c>
      <c r="B9580" s="76" t="s">
        <v>37178</v>
      </c>
      <c r="C9580" s="76" t="s">
        <v>2536</v>
      </c>
      <c r="D9580" s="76" t="n">
        <v>4536032</v>
      </c>
      <c r="E9580" s="76" t="s">
        <v>132</v>
      </c>
      <c r="H9580" s="78" t="n">
        <v>41928</v>
      </c>
      <c r="I9580" s="76" t="s">
        <v>190</v>
      </c>
      <c r="J9580" s="76" t="n">
        <v>-11</v>
      </c>
      <c r="K9580" s="76" t="s">
        <v>41</v>
      </c>
      <c r="M9580" s="76" t="s">
        <v>134</v>
      </c>
      <c r="N9580" s="79" t="s">
        <v>2364</v>
      </c>
      <c r="O9580" s="76" t="s">
        <v>2365</v>
      </c>
      <c r="P9580" s="78" t="n">
        <v>45627</v>
      </c>
      <c r="Q9580" s="76" t="s">
        <v>114</v>
      </c>
      <c r="R9580" s="78" t="n">
        <v>44869</v>
      </c>
      <c r="T9580" s="76" t="s">
        <v>115</v>
      </c>
      <c r="U9580" s="76" t="n">
        <v>508</v>
      </c>
      <c r="X9580" s="76" t="n">
        <v>5</v>
      </c>
      <c r="Y9580" s="76" t="s">
        <v>116</v>
      </c>
      <c r="AC9580" s="76" t="s">
        <v>117</v>
      </c>
      <c r="AD9580" s="76" t="s">
        <v>2936</v>
      </c>
      <c r="AE9580" s="76" t="n">
        <v>45200</v>
      </c>
      <c r="AF9580" s="76" t="s">
        <v>37179</v>
      </c>
      <c r="AJ9580" s="79" t="s">
        <v>37180</v>
      </c>
      <c r="AK9580" s="76" t="s">
        <v>37181</v>
      </c>
      <c r="AL9580" s="76" t="n">
        <v>0</v>
      </c>
      <c r="AM9580" s="76" t="n">
        <v>0</v>
      </c>
    </row>
    <row r="9581" customFormat="false" ht="15" hidden="false" customHeight="false" outlineLevel="0" collapsed="false">
      <c r="A9581" s="76" t="n">
        <v>1650005</v>
      </c>
      <c r="B9581" s="76" t="s">
        <v>37182</v>
      </c>
      <c r="C9581" s="76" t="s">
        <v>1398</v>
      </c>
      <c r="D9581" s="76" t="n">
        <v>4541002</v>
      </c>
      <c r="E9581" s="76" t="s">
        <v>132</v>
      </c>
      <c r="H9581" s="78" t="n">
        <v>26191</v>
      </c>
      <c r="I9581" s="76" t="s">
        <v>208</v>
      </c>
      <c r="J9581" s="76" t="s">
        <v>209</v>
      </c>
      <c r="K9581" s="76" t="s">
        <v>41</v>
      </c>
      <c r="M9581" s="76" t="s">
        <v>134</v>
      </c>
      <c r="N9581" s="79" t="s">
        <v>1685</v>
      </c>
      <c r="O9581" s="76" t="s">
        <v>1686</v>
      </c>
      <c r="P9581" s="78" t="n">
        <v>45674</v>
      </c>
      <c r="Q9581" s="76" t="s">
        <v>114</v>
      </c>
      <c r="R9581" s="78" t="n">
        <v>45583</v>
      </c>
      <c r="S9581" s="78" t="n">
        <v>45546</v>
      </c>
      <c r="T9581" s="76" t="s">
        <v>201</v>
      </c>
      <c r="U9581" s="76" t="n">
        <v>500</v>
      </c>
      <c r="X9581" s="76" t="n">
        <v>5</v>
      </c>
      <c r="Y9581" s="76" t="s">
        <v>116</v>
      </c>
      <c r="AC9581" s="76" t="s">
        <v>117</v>
      </c>
      <c r="AD9581" s="76" t="s">
        <v>1687</v>
      </c>
      <c r="AE9581" s="76" t="n">
        <v>45390</v>
      </c>
      <c r="AF9581" s="76" t="s">
        <v>37183</v>
      </c>
      <c r="AK9581" s="76" t="s">
        <v>37184</v>
      </c>
      <c r="AL9581" s="76" t="n">
        <v>0</v>
      </c>
      <c r="AM9581" s="76" t="n">
        <v>0</v>
      </c>
    </row>
    <row r="9582" customFormat="false" ht="15" hidden="false" customHeight="false" outlineLevel="0" collapsed="false">
      <c r="A9582" s="76" t="n">
        <v>194510</v>
      </c>
      <c r="B9582" s="76" t="s">
        <v>37182</v>
      </c>
      <c r="C9582" s="76" t="s">
        <v>312</v>
      </c>
      <c r="D9582" s="76" t="n">
        <v>4511089</v>
      </c>
      <c r="E9582" s="76" t="s">
        <v>132</v>
      </c>
      <c r="F9582" s="76" t="s">
        <v>132</v>
      </c>
      <c r="H9582" s="78" t="n">
        <v>20256</v>
      </c>
      <c r="I9582" s="76" t="s">
        <v>305</v>
      </c>
      <c r="J9582" s="76" t="s">
        <v>306</v>
      </c>
      <c r="K9582" s="76" t="s">
        <v>41</v>
      </c>
      <c r="M9582" s="76" t="s">
        <v>134</v>
      </c>
      <c r="N9582" s="79" t="s">
        <v>307</v>
      </c>
      <c r="O9582" s="76" t="s">
        <v>308</v>
      </c>
      <c r="P9582" s="78" t="n">
        <v>45491</v>
      </c>
      <c r="Q9582" s="76" t="s">
        <v>114</v>
      </c>
      <c r="R9582" s="78" t="n">
        <v>37432</v>
      </c>
      <c r="T9582" s="76" t="s">
        <v>325</v>
      </c>
      <c r="U9582" s="76" t="n">
        <v>500</v>
      </c>
      <c r="X9582" s="76" t="n">
        <v>5</v>
      </c>
      <c r="Y9582" s="76" t="s">
        <v>116</v>
      </c>
      <c r="AC9582" s="76" t="s">
        <v>117</v>
      </c>
      <c r="AD9582" s="76" t="s">
        <v>37185</v>
      </c>
      <c r="AE9582" s="76" t="n">
        <v>45760</v>
      </c>
      <c r="AF9582" s="76" t="s">
        <v>37186</v>
      </c>
      <c r="AI9582" s="79" t="s">
        <v>37187</v>
      </c>
      <c r="AK9582" s="76" t="s">
        <v>37188</v>
      </c>
      <c r="AL9582" s="76" t="n">
        <v>0</v>
      </c>
      <c r="AM9582" s="76" t="n">
        <v>0</v>
      </c>
    </row>
    <row r="9583" customFormat="false" ht="15" hidden="false" customHeight="false" outlineLevel="0" collapsed="false">
      <c r="A9583" s="76" t="n">
        <v>1595142</v>
      </c>
      <c r="B9583" s="76" t="s">
        <v>37189</v>
      </c>
      <c r="C9583" s="76" t="s">
        <v>910</v>
      </c>
      <c r="D9583" s="76" t="n">
        <v>3612380</v>
      </c>
      <c r="E9583" s="76" t="s">
        <v>132</v>
      </c>
      <c r="H9583" s="78" t="n">
        <v>41957</v>
      </c>
      <c r="I9583" s="76" t="s">
        <v>190</v>
      </c>
      <c r="J9583" s="76" t="n">
        <v>-11</v>
      </c>
      <c r="K9583" s="76" t="s">
        <v>41</v>
      </c>
      <c r="M9583" s="76" t="s">
        <v>269</v>
      </c>
      <c r="N9583" s="79" t="s">
        <v>504</v>
      </c>
      <c r="O9583" s="76" t="s">
        <v>505</v>
      </c>
      <c r="P9583" s="78" t="n">
        <v>45563</v>
      </c>
      <c r="Q9583" s="76" t="s">
        <v>114</v>
      </c>
      <c r="R9583" s="78" t="n">
        <v>45471</v>
      </c>
      <c r="S9583" s="78" t="n">
        <v>45541</v>
      </c>
      <c r="T9583" s="76" t="s">
        <v>201</v>
      </c>
      <c r="U9583" s="76" t="n">
        <v>500</v>
      </c>
      <c r="X9583" s="76" t="n">
        <v>5</v>
      </c>
      <c r="Y9583" s="76" t="s">
        <v>116</v>
      </c>
      <c r="AC9583" s="76" t="s">
        <v>117</v>
      </c>
      <c r="AD9583" s="76" t="s">
        <v>18668</v>
      </c>
      <c r="AE9583" s="76" t="n">
        <v>36100</v>
      </c>
      <c r="AF9583" s="76" t="s">
        <v>37190</v>
      </c>
      <c r="AJ9583" s="79" t="s">
        <v>37191</v>
      </c>
      <c r="AK9583" s="76" t="s">
        <v>37192</v>
      </c>
      <c r="AL9583" s="76" t="n">
        <v>0</v>
      </c>
      <c r="AM9583" s="76" t="n">
        <v>0</v>
      </c>
    </row>
    <row r="9584" customFormat="false" ht="15" hidden="false" customHeight="false" outlineLevel="0" collapsed="false">
      <c r="A9584" s="76" t="n">
        <v>1644002</v>
      </c>
      <c r="B9584" s="76" t="s">
        <v>37189</v>
      </c>
      <c r="C9584" s="76" t="s">
        <v>33369</v>
      </c>
      <c r="D9584" s="76" t="n">
        <v>2817632</v>
      </c>
      <c r="E9584" s="76" t="s">
        <v>132</v>
      </c>
      <c r="H9584" s="78" t="n">
        <v>41860</v>
      </c>
      <c r="I9584" s="76" t="s">
        <v>190</v>
      </c>
      <c r="J9584" s="76" t="n">
        <v>-11</v>
      </c>
      <c r="K9584" s="76" t="s">
        <v>41</v>
      </c>
      <c r="M9584" s="76" t="s">
        <v>155</v>
      </c>
      <c r="N9584" s="79" t="s">
        <v>1210</v>
      </c>
      <c r="O9584" s="76" t="s">
        <v>1211</v>
      </c>
      <c r="P9584" s="78" t="n">
        <v>45575</v>
      </c>
      <c r="Q9584" s="76" t="s">
        <v>114</v>
      </c>
      <c r="R9584" s="78" t="n">
        <v>45575</v>
      </c>
      <c r="T9584" s="76" t="s">
        <v>115</v>
      </c>
      <c r="U9584" s="76" t="n">
        <v>500</v>
      </c>
      <c r="X9584" s="76" t="n">
        <v>5</v>
      </c>
      <c r="Y9584" s="76" t="s">
        <v>116</v>
      </c>
      <c r="AC9584" s="76" t="s">
        <v>117</v>
      </c>
      <c r="AD9584" s="76" t="s">
        <v>37193</v>
      </c>
      <c r="AE9584" s="76" t="n">
        <v>28190</v>
      </c>
      <c r="AF9584" s="76" t="s">
        <v>37194</v>
      </c>
      <c r="AJ9584" s="76" t="s">
        <v>37195</v>
      </c>
      <c r="AK9584" s="76" t="s">
        <v>37196</v>
      </c>
      <c r="AL9584" s="76" t="n">
        <v>0</v>
      </c>
      <c r="AM9584" s="76" t="n">
        <v>0</v>
      </c>
    </row>
    <row r="9585" customFormat="false" ht="15" hidden="false" customHeight="false" outlineLevel="0" collapsed="false">
      <c r="A9585" s="76" t="n">
        <v>1353127</v>
      </c>
      <c r="B9585" s="76" t="s">
        <v>37189</v>
      </c>
      <c r="C9585" s="76" t="s">
        <v>8507</v>
      </c>
      <c r="D9585" s="76" t="n">
        <v>4532515</v>
      </c>
      <c r="E9585" s="76" t="s">
        <v>109</v>
      </c>
      <c r="F9585" s="76" t="s">
        <v>109</v>
      </c>
      <c r="H9585" s="78" t="n">
        <v>41152</v>
      </c>
      <c r="I9585" s="76" t="s">
        <v>370</v>
      </c>
      <c r="J9585" s="76" t="n">
        <v>-13</v>
      </c>
      <c r="K9585" s="76" t="s">
        <v>41</v>
      </c>
      <c r="M9585" s="76" t="s">
        <v>134</v>
      </c>
      <c r="N9585" s="79" t="s">
        <v>1131</v>
      </c>
      <c r="O9585" s="76" t="s">
        <v>1132</v>
      </c>
      <c r="P9585" s="78" t="n">
        <v>45546</v>
      </c>
      <c r="Q9585" s="76" t="s">
        <v>114</v>
      </c>
      <c r="R9585" s="78" t="n">
        <v>44468</v>
      </c>
      <c r="T9585" s="76" t="s">
        <v>115</v>
      </c>
      <c r="U9585" s="76" t="n">
        <v>500</v>
      </c>
      <c r="X9585" s="76" t="n">
        <v>5</v>
      </c>
      <c r="Y9585" s="76" t="s">
        <v>116</v>
      </c>
      <c r="AC9585" s="76" t="s">
        <v>117</v>
      </c>
      <c r="AD9585" s="76" t="s">
        <v>3242</v>
      </c>
      <c r="AE9585" s="76" t="n">
        <v>45470</v>
      </c>
      <c r="AF9585" s="76" t="s">
        <v>37197</v>
      </c>
      <c r="AJ9585" s="79" t="s">
        <v>37198</v>
      </c>
      <c r="AK9585" s="76" t="s">
        <v>37199</v>
      </c>
      <c r="AL9585" s="76" t="n">
        <v>1</v>
      </c>
      <c r="AM9585" s="76" t="n">
        <v>0</v>
      </c>
    </row>
    <row r="9586" customFormat="false" ht="15" hidden="false" customHeight="false" outlineLevel="0" collapsed="false">
      <c r="A9586" s="76" t="n">
        <v>1667078</v>
      </c>
      <c r="B9586" s="76" t="s">
        <v>37200</v>
      </c>
      <c r="C9586" s="76" t="s">
        <v>247</v>
      </c>
      <c r="D9586" s="76" t="n">
        <v>3612883</v>
      </c>
      <c r="E9586" s="76" t="s">
        <v>109</v>
      </c>
      <c r="H9586" s="78" t="n">
        <v>40897</v>
      </c>
      <c r="I9586" s="76" t="s">
        <v>144</v>
      </c>
      <c r="J9586" s="76" t="n">
        <v>-14</v>
      </c>
      <c r="K9586" s="76" t="s">
        <v>41</v>
      </c>
      <c r="M9586" s="76" t="s">
        <v>269</v>
      </c>
      <c r="N9586" s="79" t="s">
        <v>1880</v>
      </c>
      <c r="O9586" s="76" t="s">
        <v>1881</v>
      </c>
      <c r="P9586" s="78" t="n">
        <v>45636</v>
      </c>
      <c r="Q9586" s="76" t="s">
        <v>114</v>
      </c>
      <c r="R9586" s="78" t="n">
        <v>45636</v>
      </c>
      <c r="T9586" s="76" t="s">
        <v>115</v>
      </c>
      <c r="U9586" s="76" t="n">
        <v>500</v>
      </c>
      <c r="X9586" s="76" t="n">
        <v>5</v>
      </c>
      <c r="Y9586" s="76" t="s">
        <v>116</v>
      </c>
      <c r="AC9586" s="76" t="s">
        <v>117</v>
      </c>
      <c r="AD9586" s="76" t="s">
        <v>7237</v>
      </c>
      <c r="AE9586" s="76" t="n">
        <v>36120</v>
      </c>
      <c r="AF9586" s="76" t="s">
        <v>37201</v>
      </c>
      <c r="AJ9586" s="79" t="s">
        <v>37202</v>
      </c>
      <c r="AK9586" s="76" t="s">
        <v>16925</v>
      </c>
      <c r="AL9586" s="76" t="n">
        <v>0</v>
      </c>
      <c r="AM9586" s="76" t="n">
        <v>0</v>
      </c>
    </row>
    <row r="9587" customFormat="false" ht="15" hidden="false" customHeight="false" outlineLevel="0" collapsed="false">
      <c r="A9587" s="76" t="n">
        <v>194740</v>
      </c>
      <c r="B9587" s="76" t="s">
        <v>37203</v>
      </c>
      <c r="C9587" s="76" t="s">
        <v>4533</v>
      </c>
      <c r="D9587" s="76" t="n">
        <v>362787</v>
      </c>
      <c r="E9587" s="76" t="s">
        <v>132</v>
      </c>
      <c r="F9587" s="76" t="s">
        <v>132</v>
      </c>
      <c r="H9587" s="78" t="n">
        <v>17095</v>
      </c>
      <c r="I9587" s="76" t="s">
        <v>686</v>
      </c>
      <c r="J9587" s="76" t="s">
        <v>687</v>
      </c>
      <c r="K9587" s="76" t="s">
        <v>41</v>
      </c>
      <c r="M9587" s="76" t="s">
        <v>269</v>
      </c>
      <c r="N9587" s="79" t="s">
        <v>3474</v>
      </c>
      <c r="O9587" s="76" t="s">
        <v>3475</v>
      </c>
      <c r="P9587" s="78" t="n">
        <v>45541</v>
      </c>
      <c r="Q9587" s="76" t="s">
        <v>114</v>
      </c>
      <c r="R9587" s="78" t="n">
        <v>37432</v>
      </c>
      <c r="S9587" s="78" t="n">
        <v>44805</v>
      </c>
      <c r="T9587" s="76" t="s">
        <v>183</v>
      </c>
      <c r="U9587" s="76" t="n">
        <v>548</v>
      </c>
      <c r="X9587" s="76" t="n">
        <v>5</v>
      </c>
      <c r="Y9587" s="76" t="s">
        <v>466</v>
      </c>
      <c r="Z9587" s="79" t="s">
        <v>2317</v>
      </c>
      <c r="AA9587" s="76" t="s">
        <v>2318</v>
      </c>
      <c r="AC9587" s="76" t="s">
        <v>117</v>
      </c>
      <c r="AD9587" s="76" t="s">
        <v>1230</v>
      </c>
      <c r="AE9587" s="76" t="n">
        <v>36000</v>
      </c>
      <c r="AF9587" s="76" t="s">
        <v>37204</v>
      </c>
      <c r="AI9587" s="79" t="s">
        <v>37205</v>
      </c>
      <c r="AK9587" s="76" t="s">
        <v>37206</v>
      </c>
      <c r="AL9587" s="76" t="n">
        <v>0</v>
      </c>
      <c r="AM9587" s="76" t="n">
        <v>0</v>
      </c>
    </row>
    <row r="9588" customFormat="false" ht="15" hidden="false" customHeight="false" outlineLevel="0" collapsed="false">
      <c r="A9588" s="76" t="n">
        <v>1667255</v>
      </c>
      <c r="B9588" s="76" t="s">
        <v>37207</v>
      </c>
      <c r="C9588" s="76" t="s">
        <v>2523</v>
      </c>
      <c r="D9588" s="76" t="n">
        <v>3612886</v>
      </c>
      <c r="E9588" s="76" t="s">
        <v>109</v>
      </c>
      <c r="H9588" s="78" t="n">
        <v>43213</v>
      </c>
      <c r="I9588" s="76" t="s">
        <v>109</v>
      </c>
      <c r="J9588" s="76" t="n">
        <v>-9</v>
      </c>
      <c r="K9588" s="76" t="s">
        <v>41</v>
      </c>
      <c r="M9588" s="76" t="s">
        <v>269</v>
      </c>
      <c r="N9588" s="79" t="s">
        <v>828</v>
      </c>
      <c r="O9588" s="76" t="s">
        <v>829</v>
      </c>
      <c r="P9588" s="78" t="n">
        <v>45637</v>
      </c>
      <c r="Q9588" s="76" t="s">
        <v>114</v>
      </c>
      <c r="R9588" s="78" t="n">
        <v>45637</v>
      </c>
      <c r="T9588" s="76" t="s">
        <v>115</v>
      </c>
      <c r="U9588" s="76" t="n">
        <v>500</v>
      </c>
      <c r="X9588" s="76" t="n">
        <v>5</v>
      </c>
      <c r="Y9588" s="76" t="s">
        <v>116</v>
      </c>
      <c r="AC9588" s="76" t="s">
        <v>117</v>
      </c>
      <c r="AD9588" s="76" t="s">
        <v>1230</v>
      </c>
      <c r="AE9588" s="76" t="n">
        <v>36000</v>
      </c>
      <c r="AF9588" s="76" t="s">
        <v>37208</v>
      </c>
      <c r="AJ9588" s="79" t="s">
        <v>37209</v>
      </c>
      <c r="AK9588" s="76" t="s">
        <v>2209</v>
      </c>
      <c r="AL9588" s="76" t="n">
        <v>0</v>
      </c>
      <c r="AM9588" s="76" t="n">
        <v>0</v>
      </c>
    </row>
    <row r="9589" customFormat="false" ht="15" hidden="false" customHeight="false" outlineLevel="0" collapsed="false">
      <c r="A9589" s="76" t="n">
        <v>891453</v>
      </c>
      <c r="B9589" s="76" t="s">
        <v>37207</v>
      </c>
      <c r="C9589" s="76" t="s">
        <v>2482</v>
      </c>
      <c r="D9589" s="76" t="n">
        <v>9445176</v>
      </c>
      <c r="E9589" s="76" t="s">
        <v>475</v>
      </c>
      <c r="F9589" s="76" t="s">
        <v>132</v>
      </c>
      <c r="H9589" s="78" t="n">
        <v>17085</v>
      </c>
      <c r="I9589" s="76" t="s">
        <v>686</v>
      </c>
      <c r="J9589" s="76" t="s">
        <v>687</v>
      </c>
      <c r="K9589" s="76" t="s">
        <v>41</v>
      </c>
      <c r="M9589" s="76" t="s">
        <v>269</v>
      </c>
      <c r="N9589" s="79" t="s">
        <v>5308</v>
      </c>
      <c r="O9589" s="76" t="s">
        <v>5309</v>
      </c>
      <c r="P9589" s="78" t="n">
        <v>45484</v>
      </c>
      <c r="Q9589" s="76" t="s">
        <v>114</v>
      </c>
      <c r="R9589" s="78" t="n">
        <v>41170</v>
      </c>
      <c r="T9589" s="76" t="s">
        <v>183</v>
      </c>
      <c r="U9589" s="76" t="n">
        <v>500</v>
      </c>
      <c r="X9589" s="76" t="n">
        <v>5</v>
      </c>
      <c r="Y9589" s="76" t="s">
        <v>116</v>
      </c>
      <c r="AC9589" s="76" t="s">
        <v>117</v>
      </c>
      <c r="AD9589" s="76" t="s">
        <v>37210</v>
      </c>
      <c r="AE9589" s="76" t="n">
        <v>36370</v>
      </c>
      <c r="AF9589" s="76" t="s">
        <v>37211</v>
      </c>
      <c r="AI9589" s="79" t="s">
        <v>37212</v>
      </c>
      <c r="AJ9589" s="79" t="s">
        <v>37212</v>
      </c>
      <c r="AK9589" s="76" t="s">
        <v>37213</v>
      </c>
      <c r="AL9589" s="76" t="n">
        <v>0</v>
      </c>
      <c r="AM9589" s="76" t="n">
        <v>0</v>
      </c>
    </row>
    <row r="9590" customFormat="false" ht="15" hidden="false" customHeight="false" outlineLevel="0" collapsed="false">
      <c r="A9590" s="76" t="n">
        <v>1663036</v>
      </c>
      <c r="B9590" s="76" t="s">
        <v>37207</v>
      </c>
      <c r="C9590" s="76" t="s">
        <v>668</v>
      </c>
      <c r="D9590" s="76" t="n">
        <v>3612853</v>
      </c>
      <c r="E9590" s="76" t="s">
        <v>109</v>
      </c>
      <c r="H9590" s="78" t="n">
        <v>41443</v>
      </c>
      <c r="I9590" s="76" t="s">
        <v>110</v>
      </c>
      <c r="J9590" s="76" t="n">
        <v>-12</v>
      </c>
      <c r="K9590" s="76" t="s">
        <v>41</v>
      </c>
      <c r="M9590" s="76" t="s">
        <v>269</v>
      </c>
      <c r="N9590" s="79" t="s">
        <v>828</v>
      </c>
      <c r="O9590" s="76" t="s">
        <v>829</v>
      </c>
      <c r="P9590" s="78" t="n">
        <v>45624</v>
      </c>
      <c r="Q9590" s="76" t="s">
        <v>114</v>
      </c>
      <c r="R9590" s="78" t="n">
        <v>45624</v>
      </c>
      <c r="T9590" s="76" t="s">
        <v>115</v>
      </c>
      <c r="U9590" s="76" t="n">
        <v>500</v>
      </c>
      <c r="X9590" s="76" t="n">
        <v>5</v>
      </c>
      <c r="Y9590" s="76" t="s">
        <v>116</v>
      </c>
      <c r="AC9590" s="76" t="s">
        <v>117</v>
      </c>
      <c r="AD9590" s="76" t="s">
        <v>1230</v>
      </c>
      <c r="AE9590" s="76" t="n">
        <v>36000</v>
      </c>
      <c r="AF9590" s="76" t="s">
        <v>37214</v>
      </c>
      <c r="AK9590" s="76" t="s">
        <v>37215</v>
      </c>
      <c r="AL9590" s="76" t="n">
        <v>0</v>
      </c>
      <c r="AM9590" s="76" t="n">
        <v>0</v>
      </c>
    </row>
    <row r="9591" customFormat="false" ht="15" hidden="false" customHeight="false" outlineLevel="0" collapsed="false">
      <c r="A9591" s="76" t="n">
        <v>1614925</v>
      </c>
      <c r="B9591" s="76" t="s">
        <v>37207</v>
      </c>
      <c r="C9591" s="76" t="s">
        <v>1084</v>
      </c>
      <c r="D9591" s="76" t="n">
        <v>2817347</v>
      </c>
      <c r="E9591" s="76" t="s">
        <v>109</v>
      </c>
      <c r="H9591" s="78" t="n">
        <v>29451</v>
      </c>
      <c r="I9591" s="76" t="s">
        <v>179</v>
      </c>
      <c r="J9591" s="76" t="s">
        <v>180</v>
      </c>
      <c r="K9591" s="76" t="s">
        <v>41</v>
      </c>
      <c r="M9591" s="76" t="s">
        <v>155</v>
      </c>
      <c r="N9591" s="79" t="s">
        <v>564</v>
      </c>
      <c r="O9591" s="76" t="s">
        <v>565</v>
      </c>
      <c r="P9591" s="78" t="n">
        <v>45552</v>
      </c>
      <c r="Q9591" s="76" t="s">
        <v>114</v>
      </c>
      <c r="R9591" s="78" t="n">
        <v>45552</v>
      </c>
      <c r="S9591" s="78" t="n">
        <v>45567</v>
      </c>
      <c r="T9591" s="76" t="s">
        <v>201</v>
      </c>
      <c r="U9591" s="76" t="n">
        <v>500</v>
      </c>
      <c r="X9591" s="76" t="n">
        <v>5</v>
      </c>
      <c r="Y9591" s="76" t="s">
        <v>116</v>
      </c>
      <c r="AC9591" s="76" t="s">
        <v>117</v>
      </c>
      <c r="AD9591" s="76" t="s">
        <v>1288</v>
      </c>
      <c r="AE9591" s="76" t="n">
        <v>28000</v>
      </c>
      <c r="AF9591" s="76" t="s">
        <v>37216</v>
      </c>
      <c r="AJ9591" s="79" t="s">
        <v>37217</v>
      </c>
      <c r="AK9591" s="76" t="s">
        <v>37218</v>
      </c>
      <c r="AL9591" s="76" t="n">
        <v>0</v>
      </c>
      <c r="AM9591" s="76" t="n">
        <v>0</v>
      </c>
    </row>
    <row r="9592" customFormat="false" ht="15" hidden="false" customHeight="false" outlineLevel="0" collapsed="false">
      <c r="A9592" s="76" t="n">
        <v>1637024</v>
      </c>
      <c r="B9592" s="76" t="s">
        <v>37219</v>
      </c>
      <c r="C9592" s="76" t="s">
        <v>1450</v>
      </c>
      <c r="D9592" s="76" t="n">
        <v>4540853</v>
      </c>
      <c r="E9592" s="76" t="s">
        <v>109</v>
      </c>
      <c r="H9592" s="78" t="n">
        <v>26699</v>
      </c>
      <c r="I9592" s="76" t="s">
        <v>208</v>
      </c>
      <c r="J9592" s="76" t="s">
        <v>209</v>
      </c>
      <c r="K9592" s="76" t="s">
        <v>41</v>
      </c>
      <c r="M9592" s="76" t="s">
        <v>134</v>
      </c>
      <c r="N9592" s="79" t="s">
        <v>1242</v>
      </c>
      <c r="O9592" s="76" t="s">
        <v>1243</v>
      </c>
      <c r="P9592" s="78" t="n">
        <v>45568</v>
      </c>
      <c r="Q9592" s="76" t="s">
        <v>114</v>
      </c>
      <c r="R9592" s="78" t="n">
        <v>45568</v>
      </c>
      <c r="S9592" s="78" t="n">
        <v>45564</v>
      </c>
      <c r="T9592" s="76" t="s">
        <v>201</v>
      </c>
      <c r="U9592" s="76" t="n">
        <v>500</v>
      </c>
      <c r="X9592" s="76" t="n">
        <v>5</v>
      </c>
      <c r="Y9592" s="76" t="s">
        <v>116</v>
      </c>
      <c r="AC9592" s="76" t="s">
        <v>117</v>
      </c>
      <c r="AD9592" s="76" t="s">
        <v>13049</v>
      </c>
      <c r="AE9592" s="76" t="n">
        <v>45130</v>
      </c>
      <c r="AF9592" s="76" t="s">
        <v>37220</v>
      </c>
      <c r="AJ9592" s="79" t="s">
        <v>37221</v>
      </c>
      <c r="AK9592" s="76" t="s">
        <v>37222</v>
      </c>
      <c r="AL9592" s="76" t="n">
        <v>0</v>
      </c>
      <c r="AM9592" s="76" t="n">
        <v>0</v>
      </c>
    </row>
    <row r="9593" customFormat="false" ht="15" hidden="false" customHeight="false" outlineLevel="0" collapsed="false">
      <c r="A9593" s="76" t="n">
        <v>1636507</v>
      </c>
      <c r="B9593" s="76" t="s">
        <v>37223</v>
      </c>
      <c r="C9593" s="76" t="s">
        <v>2243</v>
      </c>
      <c r="D9593" s="76" t="n">
        <v>4540845</v>
      </c>
      <c r="E9593" s="76" t="s">
        <v>109</v>
      </c>
      <c r="H9593" s="78" t="n">
        <v>31413</v>
      </c>
      <c r="I9593" s="76" t="s">
        <v>23</v>
      </c>
      <c r="J9593" s="76" t="n">
        <v>-40</v>
      </c>
      <c r="K9593" s="76" t="s">
        <v>2</v>
      </c>
      <c r="M9593" s="76" t="s">
        <v>134</v>
      </c>
      <c r="N9593" s="79" t="s">
        <v>1075</v>
      </c>
      <c r="O9593" s="76" t="s">
        <v>1076</v>
      </c>
      <c r="P9593" s="78" t="n">
        <v>45567</v>
      </c>
      <c r="Q9593" s="76" t="s">
        <v>114</v>
      </c>
      <c r="R9593" s="78" t="n">
        <v>45567</v>
      </c>
      <c r="S9593" s="78" t="n">
        <v>45583</v>
      </c>
      <c r="T9593" s="76" t="s">
        <v>201</v>
      </c>
      <c r="U9593" s="76" t="n">
        <v>500</v>
      </c>
      <c r="X9593" s="76" t="n">
        <v>5</v>
      </c>
      <c r="Y9593" s="76" t="s">
        <v>116</v>
      </c>
      <c r="AC9593" s="76" t="s">
        <v>117</v>
      </c>
      <c r="AD9593" s="76" t="s">
        <v>1077</v>
      </c>
      <c r="AE9593" s="76" t="n">
        <v>45400</v>
      </c>
      <c r="AF9593" s="76" t="s">
        <v>1773</v>
      </c>
      <c r="AJ9593" s="79" t="s">
        <v>37224</v>
      </c>
      <c r="AK9593" s="76" t="s">
        <v>1774</v>
      </c>
      <c r="AL9593" s="76" t="n">
        <v>0</v>
      </c>
      <c r="AM9593" s="76" t="n">
        <v>0</v>
      </c>
    </row>
    <row r="9594" customFormat="false" ht="15" hidden="false" customHeight="false" outlineLevel="0" collapsed="false">
      <c r="A9594" s="76" t="n">
        <v>194830</v>
      </c>
      <c r="B9594" s="76" t="s">
        <v>37225</v>
      </c>
      <c r="C9594" s="76" t="s">
        <v>10877</v>
      </c>
      <c r="D9594" s="76" t="n">
        <v>3713818</v>
      </c>
      <c r="E9594" s="76" t="s">
        <v>475</v>
      </c>
      <c r="F9594" s="76" t="s">
        <v>132</v>
      </c>
      <c r="H9594" s="78" t="n">
        <v>32845</v>
      </c>
      <c r="I9594" s="76" t="s">
        <v>23</v>
      </c>
      <c r="J9594" s="76" t="n">
        <v>-40</v>
      </c>
      <c r="K9594" s="76" t="s">
        <v>41</v>
      </c>
      <c r="M9594" s="76" t="s">
        <v>124</v>
      </c>
      <c r="N9594" s="79" t="s">
        <v>1921</v>
      </c>
      <c r="O9594" s="76" t="s">
        <v>1922</v>
      </c>
      <c r="P9594" s="78" t="n">
        <v>45482</v>
      </c>
      <c r="Q9594" s="76" t="s">
        <v>114</v>
      </c>
      <c r="R9594" s="78" t="n">
        <v>37432</v>
      </c>
      <c r="S9594" s="78" t="n">
        <v>44088</v>
      </c>
      <c r="T9594" s="76" t="s">
        <v>183</v>
      </c>
      <c r="U9594" s="76" t="n">
        <v>850</v>
      </c>
      <c r="X9594" s="76" t="n">
        <v>8</v>
      </c>
      <c r="Y9594" s="76" t="s">
        <v>116</v>
      </c>
      <c r="AC9594" s="76" t="s">
        <v>117</v>
      </c>
      <c r="AD9594" s="76" t="s">
        <v>28768</v>
      </c>
      <c r="AE9594" s="76" t="n">
        <v>37130</v>
      </c>
      <c r="AF9594" s="76" t="s">
        <v>37226</v>
      </c>
      <c r="AJ9594" s="76" t="s">
        <v>37227</v>
      </c>
      <c r="AK9594" s="76" t="s">
        <v>37228</v>
      </c>
      <c r="AL9594" s="76" t="n">
        <v>0</v>
      </c>
      <c r="AM9594" s="76" t="n">
        <v>0</v>
      </c>
    </row>
    <row r="9595" customFormat="false" ht="15" hidden="false" customHeight="false" outlineLevel="0" collapsed="false">
      <c r="A9595" s="76" t="n">
        <v>1422518</v>
      </c>
      <c r="B9595" s="76" t="s">
        <v>37225</v>
      </c>
      <c r="C9595" s="76" t="s">
        <v>873</v>
      </c>
      <c r="D9595" s="76" t="n">
        <v>2816344</v>
      </c>
      <c r="E9595" s="76" t="s">
        <v>132</v>
      </c>
      <c r="F9595" s="76" t="s">
        <v>132</v>
      </c>
      <c r="H9595" s="78" t="n">
        <v>40912</v>
      </c>
      <c r="I9595" s="76" t="s">
        <v>370</v>
      </c>
      <c r="J9595" s="76" t="n">
        <v>-13</v>
      </c>
      <c r="K9595" s="76" t="s">
        <v>41</v>
      </c>
      <c r="M9595" s="76" t="s">
        <v>155</v>
      </c>
      <c r="N9595" s="79" t="s">
        <v>2595</v>
      </c>
      <c r="O9595" s="76" t="s">
        <v>2596</v>
      </c>
      <c r="P9595" s="78" t="n">
        <v>45552</v>
      </c>
      <c r="Q9595" s="76" t="s">
        <v>114</v>
      </c>
      <c r="R9595" s="78" t="n">
        <v>44816</v>
      </c>
      <c r="T9595" s="76" t="s">
        <v>115</v>
      </c>
      <c r="U9595" s="76" t="n">
        <v>555</v>
      </c>
      <c r="X9595" s="76" t="n">
        <v>5</v>
      </c>
      <c r="Y9595" s="76" t="s">
        <v>116</v>
      </c>
      <c r="AC9595" s="76" t="s">
        <v>117</v>
      </c>
      <c r="AD9595" s="76" t="s">
        <v>37229</v>
      </c>
      <c r="AE9595" s="76" t="n">
        <v>28290</v>
      </c>
      <c r="AF9595" s="76" t="s">
        <v>37230</v>
      </c>
      <c r="AI9595" s="76" t="s">
        <v>37231</v>
      </c>
      <c r="AJ9595" s="76" t="s">
        <v>37232</v>
      </c>
      <c r="AK9595" s="76" t="s">
        <v>37233</v>
      </c>
      <c r="AL9595" s="76" t="n">
        <v>0</v>
      </c>
      <c r="AM9595" s="76" t="n">
        <v>0</v>
      </c>
    </row>
    <row r="9596" customFormat="false" ht="15" hidden="false" customHeight="false" outlineLevel="0" collapsed="false">
      <c r="A9596" s="76" t="n">
        <v>1632426</v>
      </c>
      <c r="B9596" s="76" t="s">
        <v>37225</v>
      </c>
      <c r="C9596" s="76" t="s">
        <v>3111</v>
      </c>
      <c r="D9596" s="76" t="n">
        <v>4540752</v>
      </c>
      <c r="E9596" s="76" t="s">
        <v>109</v>
      </c>
      <c r="H9596" s="78" t="n">
        <v>40652</v>
      </c>
      <c r="I9596" s="76" t="s">
        <v>144</v>
      </c>
      <c r="J9596" s="76" t="n">
        <v>-14</v>
      </c>
      <c r="K9596" s="76" t="s">
        <v>41</v>
      </c>
      <c r="M9596" s="76" t="s">
        <v>134</v>
      </c>
      <c r="N9596" s="79" t="s">
        <v>1039</v>
      </c>
      <c r="O9596" s="76" t="s">
        <v>1040</v>
      </c>
      <c r="P9596" s="78" t="n">
        <v>45587</v>
      </c>
      <c r="Q9596" s="76" t="s">
        <v>114</v>
      </c>
      <c r="R9596" s="78" t="n">
        <v>45564</v>
      </c>
      <c r="T9596" s="76" t="s">
        <v>115</v>
      </c>
      <c r="U9596" s="76" t="n">
        <v>500</v>
      </c>
      <c r="X9596" s="76" t="n">
        <v>5</v>
      </c>
      <c r="Y9596" s="76" t="s">
        <v>116</v>
      </c>
      <c r="AC9596" s="76" t="s">
        <v>117</v>
      </c>
      <c r="AD9596" s="76" t="s">
        <v>1041</v>
      </c>
      <c r="AE9596" s="76" t="n">
        <v>45470</v>
      </c>
      <c r="AF9596" s="76" t="s">
        <v>37234</v>
      </c>
      <c r="AK9596" s="76" t="s">
        <v>28416</v>
      </c>
      <c r="AL9596" s="76" t="n">
        <v>0</v>
      </c>
      <c r="AM9596" s="76" t="n">
        <v>0</v>
      </c>
    </row>
    <row r="9597" customFormat="false" ht="15" hidden="false" customHeight="false" outlineLevel="0" collapsed="false">
      <c r="A9597" s="76" t="n">
        <v>975428</v>
      </c>
      <c r="B9597" s="76" t="s">
        <v>37235</v>
      </c>
      <c r="C9597" s="76" t="s">
        <v>2536</v>
      </c>
      <c r="D9597" s="76" t="n">
        <v>3725545</v>
      </c>
      <c r="E9597" s="76" t="s">
        <v>132</v>
      </c>
      <c r="F9597" s="76" t="s">
        <v>132</v>
      </c>
      <c r="H9597" s="78" t="n">
        <v>29585</v>
      </c>
      <c r="I9597" s="76" t="s">
        <v>179</v>
      </c>
      <c r="J9597" s="76" t="s">
        <v>180</v>
      </c>
      <c r="K9597" s="76" t="s">
        <v>41</v>
      </c>
      <c r="M9597" s="76" t="s">
        <v>124</v>
      </c>
      <c r="N9597" s="79" t="s">
        <v>841</v>
      </c>
      <c r="O9597" s="76" t="s">
        <v>842</v>
      </c>
      <c r="P9597" s="78" t="n">
        <v>45552</v>
      </c>
      <c r="Q9597" s="76" t="s">
        <v>114</v>
      </c>
      <c r="R9597" s="78" t="n">
        <v>41565</v>
      </c>
      <c r="S9597" s="78" t="n">
        <v>44882</v>
      </c>
      <c r="T9597" s="76" t="s">
        <v>183</v>
      </c>
      <c r="U9597" s="76" t="n">
        <v>933</v>
      </c>
      <c r="X9597" s="76" t="n">
        <v>9</v>
      </c>
      <c r="Y9597" s="76" t="s">
        <v>116</v>
      </c>
      <c r="AC9597" s="76" t="s">
        <v>117</v>
      </c>
      <c r="AD9597" s="76" t="s">
        <v>843</v>
      </c>
      <c r="AE9597" s="76" t="n">
        <v>37320</v>
      </c>
      <c r="AF9597" s="76" t="s">
        <v>37236</v>
      </c>
      <c r="AI9597" s="79" t="s">
        <v>37237</v>
      </c>
      <c r="AJ9597" s="79" t="s">
        <v>37238</v>
      </c>
      <c r="AK9597" s="76" t="s">
        <v>37239</v>
      </c>
      <c r="AL9597" s="76" t="n">
        <v>0</v>
      </c>
      <c r="AM9597" s="76" t="n">
        <v>0</v>
      </c>
    </row>
    <row r="9598" customFormat="false" ht="15" hidden="false" customHeight="false" outlineLevel="0" collapsed="false">
      <c r="A9598" s="76" t="n">
        <v>1626763</v>
      </c>
      <c r="B9598" s="76" t="s">
        <v>37240</v>
      </c>
      <c r="C9598" s="76" t="s">
        <v>13489</v>
      </c>
      <c r="D9598" s="76" t="n">
        <v>3737558</v>
      </c>
      <c r="E9598" s="76" t="s">
        <v>132</v>
      </c>
      <c r="H9598" s="78" t="n">
        <v>40458</v>
      </c>
      <c r="I9598" s="76" t="s">
        <v>256</v>
      </c>
      <c r="J9598" s="76" t="n">
        <v>-15</v>
      </c>
      <c r="K9598" s="76" t="s">
        <v>41</v>
      </c>
      <c r="M9598" s="76" t="s">
        <v>124</v>
      </c>
      <c r="N9598" s="79" t="s">
        <v>3099</v>
      </c>
      <c r="O9598" s="76" t="s">
        <v>3100</v>
      </c>
      <c r="P9598" s="78" t="n">
        <v>45668</v>
      </c>
      <c r="Q9598" s="76" t="s">
        <v>114</v>
      </c>
      <c r="R9598" s="78" t="n">
        <v>45560</v>
      </c>
      <c r="T9598" s="76" t="s">
        <v>115</v>
      </c>
      <c r="U9598" s="76" t="n">
        <v>500</v>
      </c>
      <c r="X9598" s="76" t="n">
        <v>5</v>
      </c>
      <c r="Y9598" s="76" t="s">
        <v>116</v>
      </c>
      <c r="AC9598" s="76" t="s">
        <v>117</v>
      </c>
      <c r="AD9598" s="76" t="s">
        <v>17010</v>
      </c>
      <c r="AE9598" s="76" t="n">
        <v>37340</v>
      </c>
      <c r="AF9598" s="76" t="s">
        <v>37241</v>
      </c>
      <c r="AK9598" s="76" t="s">
        <v>37242</v>
      </c>
      <c r="AL9598" s="76" t="n">
        <v>0</v>
      </c>
      <c r="AM9598" s="76" t="n">
        <v>0</v>
      </c>
    </row>
    <row r="9599" customFormat="false" ht="15" hidden="false" customHeight="false" outlineLevel="0" collapsed="false">
      <c r="A9599" s="76" t="n">
        <v>862103</v>
      </c>
      <c r="B9599" s="76" t="s">
        <v>37240</v>
      </c>
      <c r="C9599" s="76" t="s">
        <v>1605</v>
      </c>
      <c r="D9599" s="76" t="n">
        <v>4523075</v>
      </c>
      <c r="E9599" s="76" t="s">
        <v>132</v>
      </c>
      <c r="F9599" s="76" t="s">
        <v>132</v>
      </c>
      <c r="H9599" s="78" t="n">
        <v>36790</v>
      </c>
      <c r="I9599" s="76" t="s">
        <v>23</v>
      </c>
      <c r="J9599" s="76" t="n">
        <v>-40</v>
      </c>
      <c r="K9599" s="76" t="s">
        <v>41</v>
      </c>
      <c r="M9599" s="76" t="s">
        <v>134</v>
      </c>
      <c r="N9599" s="79" t="s">
        <v>586</v>
      </c>
      <c r="O9599" s="76" t="s">
        <v>587</v>
      </c>
      <c r="P9599" s="78" t="n">
        <v>45570</v>
      </c>
      <c r="Q9599" s="76" t="s">
        <v>114</v>
      </c>
      <c r="R9599" s="78" t="n">
        <v>40872</v>
      </c>
      <c r="S9599" s="78" t="n">
        <v>45204</v>
      </c>
      <c r="T9599" s="76" t="s">
        <v>183</v>
      </c>
      <c r="U9599" s="76" t="n">
        <v>1258</v>
      </c>
      <c r="X9599" s="76" t="n">
        <v>12</v>
      </c>
      <c r="Y9599" s="76" t="s">
        <v>116</v>
      </c>
      <c r="AB9599" s="78" t="n">
        <v>43647</v>
      </c>
      <c r="AC9599" s="76" t="s">
        <v>117</v>
      </c>
      <c r="AD9599" s="76" t="s">
        <v>309</v>
      </c>
      <c r="AE9599" s="76" t="n">
        <v>45140</v>
      </c>
      <c r="AF9599" s="76" t="s">
        <v>37243</v>
      </c>
      <c r="AH9599" s="76" t="s">
        <v>37244</v>
      </c>
      <c r="AJ9599" s="79" t="s">
        <v>37245</v>
      </c>
      <c r="AK9599" s="76" t="s">
        <v>37246</v>
      </c>
      <c r="AL9599" s="76" t="n">
        <v>0</v>
      </c>
      <c r="AM9599" s="76" t="n">
        <v>0</v>
      </c>
    </row>
    <row r="9600" customFormat="false" ht="15" hidden="false" customHeight="false" outlineLevel="0" collapsed="false">
      <c r="A9600" s="76" t="n">
        <v>1617546</v>
      </c>
      <c r="B9600" s="76" t="s">
        <v>37240</v>
      </c>
      <c r="C9600" s="76" t="s">
        <v>2198</v>
      </c>
      <c r="D9600" s="76" t="n">
        <v>3737404</v>
      </c>
      <c r="E9600" s="76" t="s">
        <v>109</v>
      </c>
      <c r="H9600" s="78" t="n">
        <v>41152</v>
      </c>
      <c r="I9600" s="76" t="s">
        <v>370</v>
      </c>
      <c r="J9600" s="76" t="n">
        <v>-13</v>
      </c>
      <c r="K9600" s="76" t="s">
        <v>41</v>
      </c>
      <c r="M9600" s="76" t="s">
        <v>124</v>
      </c>
      <c r="N9600" s="79" t="s">
        <v>496</v>
      </c>
      <c r="O9600" s="76" t="s">
        <v>497</v>
      </c>
      <c r="P9600" s="78" t="n">
        <v>45553</v>
      </c>
      <c r="Q9600" s="76" t="s">
        <v>114</v>
      </c>
      <c r="R9600" s="78" t="n">
        <v>45553</v>
      </c>
      <c r="T9600" s="76" t="s">
        <v>115</v>
      </c>
      <c r="U9600" s="76" t="n">
        <v>500</v>
      </c>
      <c r="X9600" s="76" t="n">
        <v>5</v>
      </c>
      <c r="Y9600" s="76" t="s">
        <v>116</v>
      </c>
      <c r="AC9600" s="76" t="s">
        <v>117</v>
      </c>
      <c r="AD9600" s="76" t="s">
        <v>1512</v>
      </c>
      <c r="AE9600" s="76" t="n">
        <v>37230</v>
      </c>
      <c r="AF9600" s="76" t="s">
        <v>37247</v>
      </c>
      <c r="AJ9600" s="79" t="s">
        <v>37248</v>
      </c>
      <c r="AK9600" s="76" t="s">
        <v>37249</v>
      </c>
      <c r="AL9600" s="76" t="n">
        <v>0</v>
      </c>
      <c r="AM9600" s="76" t="n">
        <v>0</v>
      </c>
    </row>
    <row r="9601" customFormat="false" ht="15" hidden="false" customHeight="false" outlineLevel="0" collapsed="false">
      <c r="A9601" s="76" t="n">
        <v>194943</v>
      </c>
      <c r="B9601" s="76" t="s">
        <v>37240</v>
      </c>
      <c r="C9601" s="76" t="s">
        <v>2563</v>
      </c>
      <c r="D9601" s="76" t="n">
        <v>3713801</v>
      </c>
      <c r="E9601" s="76" t="s">
        <v>132</v>
      </c>
      <c r="F9601" s="76" t="s">
        <v>132</v>
      </c>
      <c r="H9601" s="78" t="n">
        <v>29801</v>
      </c>
      <c r="I9601" s="76" t="s">
        <v>179</v>
      </c>
      <c r="J9601" s="76" t="s">
        <v>180</v>
      </c>
      <c r="K9601" s="76" t="s">
        <v>2</v>
      </c>
      <c r="M9601" s="76" t="s">
        <v>124</v>
      </c>
      <c r="N9601" s="79" t="s">
        <v>3565</v>
      </c>
      <c r="O9601" s="76" t="s">
        <v>3566</v>
      </c>
      <c r="P9601" s="78" t="n">
        <v>45546</v>
      </c>
      <c r="Q9601" s="76" t="s">
        <v>114</v>
      </c>
      <c r="R9601" s="78" t="n">
        <v>37432</v>
      </c>
      <c r="S9601" s="78" t="n">
        <v>45068</v>
      </c>
      <c r="T9601" s="76" t="s">
        <v>183</v>
      </c>
      <c r="U9601" s="76" t="n">
        <v>646</v>
      </c>
      <c r="X9601" s="76" t="n">
        <v>6</v>
      </c>
      <c r="Y9601" s="76" t="s">
        <v>116</v>
      </c>
      <c r="AC9601" s="76" t="s">
        <v>117</v>
      </c>
      <c r="AD9601" s="76" t="s">
        <v>6027</v>
      </c>
      <c r="AE9601" s="76" t="n">
        <v>37510</v>
      </c>
      <c r="AF9601" s="76" t="s">
        <v>37250</v>
      </c>
      <c r="AJ9601" s="79" t="s">
        <v>37251</v>
      </c>
      <c r="AK9601" s="76" t="s">
        <v>37252</v>
      </c>
      <c r="AL9601" s="76" t="n">
        <v>0</v>
      </c>
      <c r="AM9601" s="76" t="n">
        <v>0</v>
      </c>
    </row>
    <row r="9602" customFormat="false" ht="15" hidden="false" customHeight="false" outlineLevel="0" collapsed="false">
      <c r="A9602" s="76" t="n">
        <v>1371571</v>
      </c>
      <c r="B9602" s="76" t="s">
        <v>37240</v>
      </c>
      <c r="C9602" s="76" t="s">
        <v>873</v>
      </c>
      <c r="D9602" s="76" t="n">
        <v>2816199</v>
      </c>
      <c r="E9602" s="76" t="s">
        <v>132</v>
      </c>
      <c r="F9602" s="76" t="s">
        <v>132</v>
      </c>
      <c r="H9602" s="78" t="n">
        <v>39993</v>
      </c>
      <c r="I9602" s="76" t="s">
        <v>133</v>
      </c>
      <c r="J9602" s="76" t="n">
        <v>-16</v>
      </c>
      <c r="K9602" s="76" t="s">
        <v>41</v>
      </c>
      <c r="M9602" s="76" t="s">
        <v>155</v>
      </c>
      <c r="N9602" s="79" t="s">
        <v>532</v>
      </c>
      <c r="O9602" s="76" t="s">
        <v>533</v>
      </c>
      <c r="P9602" s="78" t="n">
        <v>45544</v>
      </c>
      <c r="Q9602" s="76" t="s">
        <v>114</v>
      </c>
      <c r="R9602" s="78" t="n">
        <v>44501</v>
      </c>
      <c r="T9602" s="76" t="s">
        <v>115</v>
      </c>
      <c r="U9602" s="76" t="n">
        <v>814</v>
      </c>
      <c r="X9602" s="76" t="n">
        <v>8</v>
      </c>
      <c r="Y9602" s="76" t="s">
        <v>116</v>
      </c>
      <c r="AC9602" s="76" t="s">
        <v>117</v>
      </c>
      <c r="AD9602" s="76" t="s">
        <v>14238</v>
      </c>
      <c r="AE9602" s="76" t="n">
        <v>28800</v>
      </c>
      <c r="AF9602" s="76" t="s">
        <v>37253</v>
      </c>
      <c r="AJ9602" s="79" t="s">
        <v>37254</v>
      </c>
      <c r="AK9602" s="76" t="s">
        <v>37255</v>
      </c>
      <c r="AL9602" s="76" t="n">
        <v>0</v>
      </c>
      <c r="AM9602" s="76" t="n">
        <v>0</v>
      </c>
    </row>
    <row r="9603" customFormat="false" ht="15" hidden="false" customHeight="false" outlineLevel="0" collapsed="false">
      <c r="A9603" s="76" t="n">
        <v>194974</v>
      </c>
      <c r="B9603" s="76" t="s">
        <v>37240</v>
      </c>
      <c r="C9603" s="76" t="s">
        <v>455</v>
      </c>
      <c r="D9603" s="76" t="n">
        <v>4510943</v>
      </c>
      <c r="E9603" s="76" t="s">
        <v>132</v>
      </c>
      <c r="F9603" s="76" t="s">
        <v>132</v>
      </c>
      <c r="H9603" s="78" t="n">
        <v>25160</v>
      </c>
      <c r="I9603" s="76" t="s">
        <v>321</v>
      </c>
      <c r="J9603" s="76" t="s">
        <v>322</v>
      </c>
      <c r="K9603" s="76" t="s">
        <v>41</v>
      </c>
      <c r="M9603" s="76" t="s">
        <v>134</v>
      </c>
      <c r="N9603" s="79" t="s">
        <v>1075</v>
      </c>
      <c r="O9603" s="76" t="s">
        <v>1076</v>
      </c>
      <c r="P9603" s="78" t="n">
        <v>45543</v>
      </c>
      <c r="Q9603" s="76" t="s">
        <v>114</v>
      </c>
      <c r="R9603" s="78" t="n">
        <v>37432</v>
      </c>
      <c r="S9603" s="78" t="n">
        <v>45527</v>
      </c>
      <c r="T9603" s="76" t="s">
        <v>201</v>
      </c>
      <c r="U9603" s="76" t="n">
        <v>1371</v>
      </c>
      <c r="X9603" s="76" t="n">
        <v>13</v>
      </c>
      <c r="Y9603" s="76" t="s">
        <v>116</v>
      </c>
      <c r="AC9603" s="76" t="s">
        <v>117</v>
      </c>
      <c r="AD9603" s="76" t="s">
        <v>9687</v>
      </c>
      <c r="AE9603" s="76" t="n">
        <v>45470</v>
      </c>
      <c r="AF9603" s="76" t="s">
        <v>37256</v>
      </c>
      <c r="AI9603" s="79" t="s">
        <v>37257</v>
      </c>
      <c r="AK9603" s="76" t="s">
        <v>37258</v>
      </c>
      <c r="AL9603" s="76" t="n">
        <v>0</v>
      </c>
      <c r="AM9603" s="76" t="n">
        <v>0</v>
      </c>
    </row>
    <row r="9604" customFormat="false" ht="15" hidden="false" customHeight="false" outlineLevel="0" collapsed="false">
      <c r="A9604" s="76" t="n">
        <v>1013564</v>
      </c>
      <c r="B9604" s="76" t="s">
        <v>37240</v>
      </c>
      <c r="C9604" s="76" t="s">
        <v>585</v>
      </c>
      <c r="D9604" s="76" t="n">
        <v>2813717</v>
      </c>
      <c r="E9604" s="76" t="s">
        <v>109</v>
      </c>
      <c r="F9604" s="76" t="s">
        <v>109</v>
      </c>
      <c r="H9604" s="78" t="n">
        <v>25695</v>
      </c>
      <c r="I9604" s="76" t="s">
        <v>208</v>
      </c>
      <c r="J9604" s="76" t="s">
        <v>209</v>
      </c>
      <c r="K9604" s="76" t="s">
        <v>41</v>
      </c>
      <c r="M9604" s="76" t="s">
        <v>155</v>
      </c>
      <c r="N9604" s="79" t="s">
        <v>904</v>
      </c>
      <c r="O9604" s="76" t="s">
        <v>905</v>
      </c>
      <c r="P9604" s="78" t="n">
        <v>45560</v>
      </c>
      <c r="Q9604" s="76" t="s">
        <v>114</v>
      </c>
      <c r="R9604" s="78" t="n">
        <v>41900</v>
      </c>
      <c r="S9604" s="78" t="n">
        <v>44835</v>
      </c>
      <c r="T9604" s="76" t="s">
        <v>183</v>
      </c>
      <c r="U9604" s="76" t="n">
        <v>500</v>
      </c>
      <c r="X9604" s="76" t="n">
        <v>5</v>
      </c>
      <c r="Y9604" s="76" t="s">
        <v>116</v>
      </c>
      <c r="AC9604" s="76" t="s">
        <v>117</v>
      </c>
      <c r="AD9604" s="76" t="s">
        <v>4744</v>
      </c>
      <c r="AE9604" s="76" t="n">
        <v>28300</v>
      </c>
      <c r="AF9604" s="76" t="s">
        <v>37259</v>
      </c>
      <c r="AJ9604" s="79" t="s">
        <v>37260</v>
      </c>
      <c r="AK9604" s="76" t="s">
        <v>37261</v>
      </c>
      <c r="AL9604" s="76" t="n">
        <v>0</v>
      </c>
      <c r="AM9604" s="76" t="n">
        <v>0</v>
      </c>
    </row>
    <row r="9605" customFormat="false" ht="15" hidden="false" customHeight="false" outlineLevel="0" collapsed="false">
      <c r="A9605" s="76" t="n">
        <v>1577428</v>
      </c>
      <c r="B9605" s="76" t="s">
        <v>37262</v>
      </c>
      <c r="C9605" s="76" t="s">
        <v>4317</v>
      </c>
      <c r="D9605" s="76" t="n">
        <v>4116208</v>
      </c>
      <c r="E9605" s="76" t="s">
        <v>109</v>
      </c>
      <c r="F9605" s="76" t="s">
        <v>109</v>
      </c>
      <c r="H9605" s="78" t="n">
        <v>30237</v>
      </c>
      <c r="I9605" s="76" t="s">
        <v>179</v>
      </c>
      <c r="J9605" s="76" t="s">
        <v>180</v>
      </c>
      <c r="K9605" s="76" t="s">
        <v>41</v>
      </c>
      <c r="M9605" s="76" t="s">
        <v>286</v>
      </c>
      <c r="N9605" s="79" t="s">
        <v>937</v>
      </c>
      <c r="O9605" s="76" t="s">
        <v>938</v>
      </c>
      <c r="P9605" s="78" t="n">
        <v>45580</v>
      </c>
      <c r="Q9605" s="76" t="s">
        <v>114</v>
      </c>
      <c r="R9605" s="78" t="n">
        <v>45410</v>
      </c>
      <c r="S9605" s="78" t="n">
        <v>45375</v>
      </c>
      <c r="T9605" s="76" t="s">
        <v>183</v>
      </c>
      <c r="U9605" s="76" t="n">
        <v>500</v>
      </c>
      <c r="X9605" s="76" t="n">
        <v>5</v>
      </c>
      <c r="Y9605" s="76" t="s">
        <v>116</v>
      </c>
      <c r="AC9605" s="76" t="s">
        <v>117</v>
      </c>
      <c r="AD9605" s="76" t="s">
        <v>37263</v>
      </c>
      <c r="AE9605" s="76" t="n">
        <v>41170</v>
      </c>
      <c r="AF9605" s="76" t="n">
        <v>1</v>
      </c>
      <c r="AH9605" s="76" t="s">
        <v>37264</v>
      </c>
      <c r="AJ9605" s="76" t="s">
        <v>37265</v>
      </c>
      <c r="AK9605" s="76" t="s">
        <v>37266</v>
      </c>
      <c r="AL9605" s="76" t="n">
        <v>0</v>
      </c>
      <c r="AM9605" s="76" t="n">
        <v>0</v>
      </c>
    </row>
    <row r="9606" customFormat="false" ht="15" hidden="false" customHeight="false" outlineLevel="0" collapsed="false">
      <c r="A9606" s="76" t="n">
        <v>1515908</v>
      </c>
      <c r="B9606" s="76" t="s">
        <v>37262</v>
      </c>
      <c r="C9606" s="76" t="s">
        <v>1511</v>
      </c>
      <c r="D9606" s="76" t="n">
        <v>4115905</v>
      </c>
      <c r="E9606" s="76" t="s">
        <v>132</v>
      </c>
      <c r="F9606" s="76" t="s">
        <v>132</v>
      </c>
      <c r="H9606" s="78" t="n">
        <v>40708</v>
      </c>
      <c r="I9606" s="76" t="s">
        <v>144</v>
      </c>
      <c r="J9606" s="76" t="n">
        <v>-14</v>
      </c>
      <c r="K9606" s="76" t="s">
        <v>41</v>
      </c>
      <c r="M9606" s="76" t="s">
        <v>286</v>
      </c>
      <c r="N9606" s="79" t="s">
        <v>937</v>
      </c>
      <c r="O9606" s="76" t="s">
        <v>938</v>
      </c>
      <c r="P9606" s="78" t="n">
        <v>45552</v>
      </c>
      <c r="Q9606" s="76" t="s">
        <v>114</v>
      </c>
      <c r="R9606" s="78" t="n">
        <v>45189</v>
      </c>
      <c r="T9606" s="76" t="s">
        <v>115</v>
      </c>
      <c r="U9606" s="76" t="n">
        <v>500</v>
      </c>
      <c r="X9606" s="76" t="n">
        <v>5</v>
      </c>
      <c r="Y9606" s="76" t="s">
        <v>116</v>
      </c>
      <c r="AC9606" s="76" t="s">
        <v>117</v>
      </c>
      <c r="AD9606" s="76" t="s">
        <v>37267</v>
      </c>
      <c r="AE9606" s="76" t="n">
        <v>41170</v>
      </c>
      <c r="AF9606" s="76" t="s">
        <v>37268</v>
      </c>
      <c r="AH9606" s="76" t="s">
        <v>29803</v>
      </c>
      <c r="AI9606" s="79" t="s">
        <v>37269</v>
      </c>
      <c r="AJ9606" s="76" t="s">
        <v>37265</v>
      </c>
      <c r="AK9606" s="76" t="s">
        <v>37270</v>
      </c>
      <c r="AL9606" s="76" t="n">
        <v>0</v>
      </c>
      <c r="AM9606" s="76" t="n">
        <v>0</v>
      </c>
    </row>
    <row r="9607" customFormat="false" ht="15" hidden="false" customHeight="false" outlineLevel="0" collapsed="false">
      <c r="A9607" s="76" t="n">
        <v>1627157</v>
      </c>
      <c r="B9607" s="76" t="s">
        <v>37271</v>
      </c>
      <c r="C9607" s="76" t="s">
        <v>2973</v>
      </c>
      <c r="D9607" s="76" t="n">
        <v>1812035</v>
      </c>
      <c r="E9607" s="76" t="s">
        <v>109</v>
      </c>
      <c r="H9607" s="78" t="n">
        <v>41376</v>
      </c>
      <c r="I9607" s="76" t="s">
        <v>110</v>
      </c>
      <c r="J9607" s="76" t="n">
        <v>-12</v>
      </c>
      <c r="K9607" s="76" t="s">
        <v>41</v>
      </c>
      <c r="M9607" s="76" t="s">
        <v>111</v>
      </c>
      <c r="N9607" s="79" t="s">
        <v>337</v>
      </c>
      <c r="O9607" s="76" t="s">
        <v>338</v>
      </c>
      <c r="P9607" s="78" t="n">
        <v>45560</v>
      </c>
      <c r="Q9607" s="76" t="s">
        <v>114</v>
      </c>
      <c r="R9607" s="78" t="n">
        <v>45560</v>
      </c>
      <c r="T9607" s="76" t="s">
        <v>115</v>
      </c>
      <c r="U9607" s="76" t="n">
        <v>500</v>
      </c>
      <c r="X9607" s="76" t="n">
        <v>5</v>
      </c>
      <c r="Y9607" s="76" t="s">
        <v>116</v>
      </c>
      <c r="AC9607" s="76" t="s">
        <v>117</v>
      </c>
      <c r="AD9607" s="76" t="s">
        <v>1537</v>
      </c>
      <c r="AE9607" s="76" t="n">
        <v>18500</v>
      </c>
      <c r="AF9607" s="76" t="s">
        <v>37272</v>
      </c>
      <c r="AJ9607" s="79" t="s">
        <v>37273</v>
      </c>
      <c r="AK9607" s="76" t="s">
        <v>37274</v>
      </c>
      <c r="AL9607" s="76" t="n">
        <v>0</v>
      </c>
      <c r="AM9607" s="76" t="n">
        <v>0</v>
      </c>
    </row>
    <row r="9608" customFormat="false" ht="15" hidden="false" customHeight="false" outlineLevel="0" collapsed="false">
      <c r="A9608" s="76" t="n">
        <v>1627177</v>
      </c>
      <c r="B9608" s="76" t="s">
        <v>37271</v>
      </c>
      <c r="C9608" s="76" t="s">
        <v>16579</v>
      </c>
      <c r="D9608" s="76" t="n">
        <v>1812036</v>
      </c>
      <c r="E9608" s="76" t="s">
        <v>109</v>
      </c>
      <c r="H9608" s="78" t="n">
        <v>43108</v>
      </c>
      <c r="I9608" s="76" t="s">
        <v>109</v>
      </c>
      <c r="J9608" s="76" t="n">
        <v>-9</v>
      </c>
      <c r="K9608" s="76" t="s">
        <v>41</v>
      </c>
      <c r="M9608" s="76" t="s">
        <v>111</v>
      </c>
      <c r="N9608" s="79" t="s">
        <v>337</v>
      </c>
      <c r="O9608" s="76" t="s">
        <v>338</v>
      </c>
      <c r="P9608" s="78" t="n">
        <v>45560</v>
      </c>
      <c r="Q9608" s="76" t="s">
        <v>114</v>
      </c>
      <c r="R9608" s="78" t="n">
        <v>45560</v>
      </c>
      <c r="T9608" s="76" t="s">
        <v>115</v>
      </c>
      <c r="U9608" s="76" t="n">
        <v>500</v>
      </c>
      <c r="X9608" s="76" t="n">
        <v>5</v>
      </c>
      <c r="Y9608" s="76" t="s">
        <v>116</v>
      </c>
      <c r="AC9608" s="76" t="s">
        <v>117</v>
      </c>
      <c r="AD9608" s="76" t="s">
        <v>1537</v>
      </c>
      <c r="AE9608" s="76" t="n">
        <v>18500</v>
      </c>
      <c r="AF9608" s="76" t="s">
        <v>37275</v>
      </c>
      <c r="AJ9608" s="79" t="s">
        <v>37276</v>
      </c>
      <c r="AK9608" s="76" t="s">
        <v>37277</v>
      </c>
      <c r="AL9608" s="76" t="n">
        <v>0</v>
      </c>
      <c r="AM9608" s="76" t="n">
        <v>0</v>
      </c>
    </row>
    <row r="9609" customFormat="false" ht="15" hidden="false" customHeight="false" outlineLevel="0" collapsed="false">
      <c r="A9609" s="76" t="n">
        <v>1658540</v>
      </c>
      <c r="B9609" s="76" t="s">
        <v>37278</v>
      </c>
      <c r="C9609" s="76" t="s">
        <v>1223</v>
      </c>
      <c r="D9609" s="76" t="n">
        <v>3612836</v>
      </c>
      <c r="E9609" s="76" t="s">
        <v>109</v>
      </c>
      <c r="H9609" s="78" t="n">
        <v>26498</v>
      </c>
      <c r="I9609" s="76" t="s">
        <v>208</v>
      </c>
      <c r="J9609" s="76" t="s">
        <v>209</v>
      </c>
      <c r="K9609" s="76" t="s">
        <v>2</v>
      </c>
      <c r="M9609" s="76" t="s">
        <v>269</v>
      </c>
      <c r="N9609" s="79" t="s">
        <v>270</v>
      </c>
      <c r="O9609" s="76" t="s">
        <v>271</v>
      </c>
      <c r="P9609" s="78" t="n">
        <v>45609</v>
      </c>
      <c r="Q9609" s="76" t="s">
        <v>114</v>
      </c>
      <c r="R9609" s="78" t="n">
        <v>45609</v>
      </c>
      <c r="S9609" s="78" t="n">
        <v>45601</v>
      </c>
      <c r="T9609" s="76" t="s">
        <v>201</v>
      </c>
      <c r="U9609" s="76" t="n">
        <v>500</v>
      </c>
      <c r="X9609" s="76" t="n">
        <v>5</v>
      </c>
      <c r="Y9609" s="76" t="s">
        <v>116</v>
      </c>
      <c r="AC9609" s="76" t="s">
        <v>117</v>
      </c>
      <c r="AD9609" s="76" t="s">
        <v>4950</v>
      </c>
      <c r="AE9609" s="76" t="n">
        <v>36200</v>
      </c>
      <c r="AF9609" s="76" t="s">
        <v>4951</v>
      </c>
      <c r="AJ9609" s="76" t="s">
        <v>37279</v>
      </c>
      <c r="AK9609" s="76" t="s">
        <v>4952</v>
      </c>
      <c r="AL9609" s="76" t="n">
        <v>0</v>
      </c>
      <c r="AM9609" s="76" t="n">
        <v>0</v>
      </c>
    </row>
    <row r="9610" customFormat="false" ht="15" hidden="false" customHeight="false" outlineLevel="0" collapsed="false">
      <c r="A9610" s="76" t="n">
        <v>1197496</v>
      </c>
      <c r="B9610" s="76" t="s">
        <v>37280</v>
      </c>
      <c r="C9610" s="76" t="s">
        <v>9436</v>
      </c>
      <c r="D9610" s="76" t="n">
        <v>2815058</v>
      </c>
      <c r="E9610" s="76" t="s">
        <v>132</v>
      </c>
      <c r="F9610" s="76" t="s">
        <v>132</v>
      </c>
      <c r="H9610" s="78" t="n">
        <v>25510</v>
      </c>
      <c r="I9610" s="76" t="s">
        <v>321</v>
      </c>
      <c r="J9610" s="76" t="s">
        <v>322</v>
      </c>
      <c r="K9610" s="76" t="s">
        <v>2</v>
      </c>
      <c r="M9610" s="76" t="s">
        <v>155</v>
      </c>
      <c r="N9610" s="79" t="s">
        <v>964</v>
      </c>
      <c r="O9610" s="76" t="s">
        <v>965</v>
      </c>
      <c r="P9610" s="78" t="n">
        <v>45482</v>
      </c>
      <c r="Q9610" s="76" t="s">
        <v>114</v>
      </c>
      <c r="R9610" s="78" t="n">
        <v>43064</v>
      </c>
      <c r="S9610" s="78" t="n">
        <v>44844</v>
      </c>
      <c r="T9610" s="76" t="s">
        <v>183</v>
      </c>
      <c r="U9610" s="76" t="n">
        <v>510</v>
      </c>
      <c r="X9610" s="76" t="n">
        <v>5</v>
      </c>
      <c r="Y9610" s="76" t="s">
        <v>116</v>
      </c>
      <c r="AC9610" s="76" t="s">
        <v>117</v>
      </c>
      <c r="AD9610" s="76" t="s">
        <v>14458</v>
      </c>
      <c r="AE9610" s="76" t="n">
        <v>28700</v>
      </c>
      <c r="AF9610" s="76" t="s">
        <v>37281</v>
      </c>
      <c r="AJ9610" s="79" t="s">
        <v>37282</v>
      </c>
      <c r="AK9610" s="76" t="s">
        <v>37283</v>
      </c>
      <c r="AL9610" s="76" t="n">
        <v>0</v>
      </c>
      <c r="AM9610" s="76" t="n">
        <v>0</v>
      </c>
    </row>
    <row r="9611" customFormat="false" ht="15" hidden="false" customHeight="false" outlineLevel="0" collapsed="false">
      <c r="A9611" s="76" t="n">
        <v>1381089</v>
      </c>
      <c r="B9611" s="76" t="s">
        <v>37284</v>
      </c>
      <c r="C9611" s="76" t="s">
        <v>37285</v>
      </c>
      <c r="D9611" s="76" t="n">
        <v>4532882</v>
      </c>
      <c r="E9611" s="76" t="s">
        <v>132</v>
      </c>
      <c r="H9611" s="78" t="n">
        <v>28417</v>
      </c>
      <c r="I9611" s="76" t="s">
        <v>197</v>
      </c>
      <c r="J9611" s="76" t="s">
        <v>198</v>
      </c>
      <c r="K9611" s="76" t="s">
        <v>2</v>
      </c>
      <c r="M9611" s="76" t="s">
        <v>134</v>
      </c>
      <c r="N9611" s="79" t="s">
        <v>1111</v>
      </c>
      <c r="O9611" s="76" t="s">
        <v>1112</v>
      </c>
      <c r="P9611" s="78" t="n">
        <v>45668</v>
      </c>
      <c r="Q9611" s="76" t="s">
        <v>114</v>
      </c>
      <c r="R9611" s="78" t="n">
        <v>44537</v>
      </c>
      <c r="S9611" s="78" t="n">
        <v>45569</v>
      </c>
      <c r="T9611" s="76" t="s">
        <v>201</v>
      </c>
      <c r="U9611" s="76" t="n">
        <v>500</v>
      </c>
      <c r="X9611" s="76" t="n">
        <v>5</v>
      </c>
      <c r="Y9611" s="76" t="s">
        <v>116</v>
      </c>
      <c r="AC9611" s="76" t="s">
        <v>117</v>
      </c>
      <c r="AD9611" s="76" t="s">
        <v>37286</v>
      </c>
      <c r="AE9611" s="76" t="n">
        <v>45230</v>
      </c>
      <c r="AF9611" s="76" t="s">
        <v>37287</v>
      </c>
      <c r="AJ9611" s="79" t="s">
        <v>37288</v>
      </c>
      <c r="AK9611" s="76" t="s">
        <v>37289</v>
      </c>
      <c r="AL9611" s="76" t="n">
        <v>0</v>
      </c>
      <c r="AM9611" s="76" t="n">
        <v>0</v>
      </c>
    </row>
    <row r="9612" customFormat="false" ht="15" hidden="false" customHeight="false" outlineLevel="0" collapsed="false">
      <c r="A9612" s="76" t="n">
        <v>784720</v>
      </c>
      <c r="B9612" s="76" t="s">
        <v>37290</v>
      </c>
      <c r="C9612" s="76" t="s">
        <v>3022</v>
      </c>
      <c r="D9612" s="76" t="n">
        <v>4521649</v>
      </c>
      <c r="E9612" s="76" t="s">
        <v>475</v>
      </c>
      <c r="F9612" s="76" t="s">
        <v>132</v>
      </c>
      <c r="H9612" s="78" t="n">
        <v>21708</v>
      </c>
      <c r="I9612" s="76" t="s">
        <v>305</v>
      </c>
      <c r="J9612" s="76" t="s">
        <v>306</v>
      </c>
      <c r="K9612" s="76" t="s">
        <v>2</v>
      </c>
      <c r="M9612" s="76" t="s">
        <v>134</v>
      </c>
      <c r="N9612" s="79" t="s">
        <v>2364</v>
      </c>
      <c r="O9612" s="76" t="s">
        <v>2365</v>
      </c>
      <c r="P9612" s="78" t="n">
        <v>45477</v>
      </c>
      <c r="Q9612" s="76" t="s">
        <v>114</v>
      </c>
      <c r="R9612" s="78" t="n">
        <v>40458</v>
      </c>
      <c r="S9612" s="78" t="n">
        <v>44837</v>
      </c>
      <c r="T9612" s="76" t="s">
        <v>183</v>
      </c>
      <c r="U9612" s="76" t="n">
        <v>729</v>
      </c>
      <c r="X9612" s="76" t="n">
        <v>7</v>
      </c>
      <c r="Y9612" s="76" t="s">
        <v>116</v>
      </c>
      <c r="AC9612" s="76" t="s">
        <v>117</v>
      </c>
      <c r="AD9612" s="76" t="s">
        <v>5618</v>
      </c>
      <c r="AE9612" s="76" t="n">
        <v>45200</v>
      </c>
      <c r="AF9612" s="76" t="s">
        <v>37291</v>
      </c>
      <c r="AJ9612" s="79" t="s">
        <v>37292</v>
      </c>
      <c r="AK9612" s="76" t="s">
        <v>37293</v>
      </c>
      <c r="AL9612" s="76" t="n">
        <v>0</v>
      </c>
      <c r="AM9612" s="76" t="n">
        <v>0</v>
      </c>
    </row>
    <row r="9613" customFormat="false" ht="15" hidden="false" customHeight="false" outlineLevel="0" collapsed="false">
      <c r="A9613" s="76" t="n">
        <v>195148</v>
      </c>
      <c r="B9613" s="76" t="s">
        <v>37290</v>
      </c>
      <c r="C9613" s="76" t="s">
        <v>3741</v>
      </c>
      <c r="D9613" s="76" t="n">
        <v>4430374</v>
      </c>
      <c r="E9613" s="76" t="s">
        <v>475</v>
      </c>
      <c r="F9613" s="76" t="s">
        <v>132</v>
      </c>
      <c r="H9613" s="78" t="n">
        <v>21256</v>
      </c>
      <c r="I9613" s="76" t="s">
        <v>305</v>
      </c>
      <c r="J9613" s="76" t="s">
        <v>306</v>
      </c>
      <c r="K9613" s="76" t="s">
        <v>41</v>
      </c>
      <c r="M9613" s="76" t="s">
        <v>134</v>
      </c>
      <c r="N9613" s="79" t="s">
        <v>2364</v>
      </c>
      <c r="O9613" s="76" t="s">
        <v>2365</v>
      </c>
      <c r="P9613" s="78" t="n">
        <v>45477</v>
      </c>
      <c r="Q9613" s="76" t="s">
        <v>114</v>
      </c>
      <c r="R9613" s="78" t="n">
        <v>37432</v>
      </c>
      <c r="S9613" s="78" t="n">
        <v>45547</v>
      </c>
      <c r="T9613" s="76" t="s">
        <v>201</v>
      </c>
      <c r="U9613" s="76" t="n">
        <v>854</v>
      </c>
      <c r="X9613" s="76" t="n">
        <v>8</v>
      </c>
      <c r="Y9613" s="76" t="s">
        <v>116</v>
      </c>
      <c r="AC9613" s="76" t="s">
        <v>117</v>
      </c>
      <c r="AD9613" s="76" t="s">
        <v>5618</v>
      </c>
      <c r="AE9613" s="76" t="n">
        <v>45200</v>
      </c>
      <c r="AF9613" s="76" t="s">
        <v>37291</v>
      </c>
      <c r="AI9613" s="79" t="s">
        <v>37294</v>
      </c>
      <c r="AJ9613" s="79" t="s">
        <v>37295</v>
      </c>
      <c r="AK9613" s="76" t="s">
        <v>37293</v>
      </c>
      <c r="AL9613" s="76" t="n">
        <v>0</v>
      </c>
      <c r="AM9613" s="76" t="n">
        <v>0</v>
      </c>
    </row>
    <row r="9614" customFormat="false" ht="15" hidden="false" customHeight="false" outlineLevel="0" collapsed="false">
      <c r="A9614" s="76" t="n">
        <v>1338302</v>
      </c>
      <c r="B9614" s="76" t="s">
        <v>37296</v>
      </c>
      <c r="C9614" s="76" t="s">
        <v>30053</v>
      </c>
      <c r="D9614" s="76" t="n">
        <v>4532317</v>
      </c>
      <c r="E9614" s="76" t="s">
        <v>109</v>
      </c>
      <c r="F9614" s="76" t="s">
        <v>109</v>
      </c>
      <c r="H9614" s="78" t="n">
        <v>22830</v>
      </c>
      <c r="I9614" s="76" t="s">
        <v>267</v>
      </c>
      <c r="J9614" s="76" t="s">
        <v>268</v>
      </c>
      <c r="K9614" s="76" t="s">
        <v>41</v>
      </c>
      <c r="M9614" s="76" t="s">
        <v>134</v>
      </c>
      <c r="N9614" s="79" t="s">
        <v>349</v>
      </c>
      <c r="O9614" s="76" t="s">
        <v>350</v>
      </c>
      <c r="P9614" s="78" t="n">
        <v>45540</v>
      </c>
      <c r="Q9614" s="76" t="s">
        <v>114</v>
      </c>
      <c r="R9614" s="78" t="n">
        <v>44448</v>
      </c>
      <c r="S9614" s="78" t="n">
        <v>45134</v>
      </c>
      <c r="T9614" s="76" t="s">
        <v>183</v>
      </c>
      <c r="U9614" s="76" t="n">
        <v>500</v>
      </c>
      <c r="X9614" s="76" t="n">
        <v>5</v>
      </c>
      <c r="Y9614" s="76" t="s">
        <v>116</v>
      </c>
      <c r="AC9614" s="76" t="s">
        <v>117</v>
      </c>
      <c r="AD9614" s="76" t="s">
        <v>351</v>
      </c>
      <c r="AE9614" s="76" t="n">
        <v>45160</v>
      </c>
      <c r="AF9614" s="76" t="s">
        <v>37297</v>
      </c>
      <c r="AI9614" s="76" t="s">
        <v>37298</v>
      </c>
      <c r="AJ9614" s="79" t="s">
        <v>37299</v>
      </c>
      <c r="AK9614" s="76" t="s">
        <v>37300</v>
      </c>
      <c r="AL9614" s="76" t="n">
        <v>0</v>
      </c>
      <c r="AM9614" s="76" t="n">
        <v>0</v>
      </c>
    </row>
    <row r="9615" customFormat="false" ht="15" hidden="false" customHeight="false" outlineLevel="0" collapsed="false">
      <c r="A9615" s="76" t="n">
        <v>711442</v>
      </c>
      <c r="B9615" s="76" t="s">
        <v>37301</v>
      </c>
      <c r="C9615" s="76" t="s">
        <v>4533</v>
      </c>
      <c r="D9615" s="76" t="n">
        <v>2811255</v>
      </c>
      <c r="E9615" s="76" t="s">
        <v>109</v>
      </c>
      <c r="H9615" s="78" t="n">
        <v>24787</v>
      </c>
      <c r="I9615" s="76" t="s">
        <v>321</v>
      </c>
      <c r="J9615" s="76" t="s">
        <v>322</v>
      </c>
      <c r="K9615" s="76" t="s">
        <v>41</v>
      </c>
      <c r="M9615" s="76" t="s">
        <v>155</v>
      </c>
      <c r="N9615" s="79" t="s">
        <v>3651</v>
      </c>
      <c r="O9615" s="76" t="s">
        <v>3652</v>
      </c>
      <c r="P9615" s="78" t="n">
        <v>45574</v>
      </c>
      <c r="Q9615" s="76" t="s">
        <v>114</v>
      </c>
      <c r="R9615" s="78" t="n">
        <v>40075</v>
      </c>
      <c r="S9615" s="78" t="n">
        <v>45546</v>
      </c>
      <c r="T9615" s="76" t="s">
        <v>201</v>
      </c>
      <c r="U9615" s="76" t="n">
        <v>500</v>
      </c>
      <c r="X9615" s="76" t="n">
        <v>5</v>
      </c>
      <c r="Y9615" s="76" t="s">
        <v>116</v>
      </c>
      <c r="AC9615" s="76" t="s">
        <v>117</v>
      </c>
      <c r="AD9615" s="76" t="s">
        <v>9781</v>
      </c>
      <c r="AE9615" s="76" t="n">
        <v>28130</v>
      </c>
      <c r="AF9615" s="76" t="s">
        <v>37302</v>
      </c>
      <c r="AI9615" s="79" t="s">
        <v>37303</v>
      </c>
      <c r="AJ9615" s="79" t="s">
        <v>37304</v>
      </c>
      <c r="AK9615" s="76" t="s">
        <v>37305</v>
      </c>
      <c r="AL9615" s="76" t="n">
        <v>0</v>
      </c>
      <c r="AM9615" s="76" t="n">
        <v>0</v>
      </c>
    </row>
    <row r="9616" customFormat="false" ht="15" hidden="false" customHeight="false" outlineLevel="0" collapsed="false">
      <c r="A9616" s="76" t="n">
        <v>1535149</v>
      </c>
      <c r="B9616" s="76" t="s">
        <v>37306</v>
      </c>
      <c r="C9616" s="76" t="s">
        <v>4350</v>
      </c>
      <c r="D9616" s="76" t="n">
        <v>3736434</v>
      </c>
      <c r="E9616" s="76" t="s">
        <v>109</v>
      </c>
      <c r="F9616" s="76" t="s">
        <v>109</v>
      </c>
      <c r="H9616" s="78" t="n">
        <v>40441</v>
      </c>
      <c r="I9616" s="76" t="s">
        <v>256</v>
      </c>
      <c r="J9616" s="76" t="n">
        <v>-15</v>
      </c>
      <c r="K9616" s="76" t="s">
        <v>41</v>
      </c>
      <c r="M9616" s="76" t="s">
        <v>124</v>
      </c>
      <c r="N9616" s="79" t="s">
        <v>1581</v>
      </c>
      <c r="O9616" s="76" t="s">
        <v>1582</v>
      </c>
      <c r="P9616" s="78" t="n">
        <v>45556</v>
      </c>
      <c r="Q9616" s="76" t="s">
        <v>114</v>
      </c>
      <c r="R9616" s="78" t="n">
        <v>45210</v>
      </c>
      <c r="T9616" s="76" t="s">
        <v>115</v>
      </c>
      <c r="U9616" s="76" t="n">
        <v>500</v>
      </c>
      <c r="X9616" s="76" t="n">
        <v>5</v>
      </c>
      <c r="Y9616" s="76" t="s">
        <v>116</v>
      </c>
      <c r="AC9616" s="76" t="s">
        <v>117</v>
      </c>
      <c r="AD9616" s="76" t="s">
        <v>458</v>
      </c>
      <c r="AE9616" s="76" t="n">
        <v>37270</v>
      </c>
      <c r="AF9616" s="76" t="s">
        <v>37307</v>
      </c>
      <c r="AJ9616" s="79" t="s">
        <v>37308</v>
      </c>
      <c r="AK9616" s="76" t="s">
        <v>37309</v>
      </c>
      <c r="AL9616" s="76" t="n">
        <v>0</v>
      </c>
      <c r="AM9616" s="76" t="n">
        <v>0</v>
      </c>
    </row>
    <row r="9617" customFormat="false" ht="15" hidden="false" customHeight="false" outlineLevel="0" collapsed="false">
      <c r="A9617" s="76" t="n">
        <v>1653971</v>
      </c>
      <c r="B9617" s="76" t="s">
        <v>37310</v>
      </c>
      <c r="C9617" s="76" t="s">
        <v>1081</v>
      </c>
      <c r="D9617" s="76" t="n">
        <v>2817704</v>
      </c>
      <c r="E9617" s="76" t="s">
        <v>109</v>
      </c>
      <c r="H9617" s="78" t="n">
        <v>30770</v>
      </c>
      <c r="I9617" s="76" t="s">
        <v>179</v>
      </c>
      <c r="J9617" s="76" t="s">
        <v>180</v>
      </c>
      <c r="K9617" s="76" t="s">
        <v>41</v>
      </c>
      <c r="M9617" s="76" t="s">
        <v>155</v>
      </c>
      <c r="N9617" s="79" t="s">
        <v>2595</v>
      </c>
      <c r="O9617" s="76" t="s">
        <v>2596</v>
      </c>
      <c r="P9617" s="78" t="n">
        <v>45595</v>
      </c>
      <c r="Q9617" s="76" t="s">
        <v>114</v>
      </c>
      <c r="R9617" s="78" t="n">
        <v>45595</v>
      </c>
      <c r="S9617" s="78" t="n">
        <v>45588</v>
      </c>
      <c r="T9617" s="76" t="s">
        <v>201</v>
      </c>
      <c r="U9617" s="76" t="n">
        <v>500</v>
      </c>
      <c r="X9617" s="76" t="n">
        <v>5</v>
      </c>
      <c r="Y9617" s="76" t="s">
        <v>116</v>
      </c>
      <c r="AC9617" s="76" t="s">
        <v>117</v>
      </c>
      <c r="AD9617" s="76" t="s">
        <v>11914</v>
      </c>
      <c r="AE9617" s="76" t="n">
        <v>28160</v>
      </c>
      <c r="AF9617" s="76" t="s">
        <v>37311</v>
      </c>
      <c r="AJ9617" s="76" t="s">
        <v>37312</v>
      </c>
      <c r="AK9617" s="76" t="s">
        <v>37313</v>
      </c>
      <c r="AL9617" s="76" t="n">
        <v>0</v>
      </c>
      <c r="AM9617" s="76" t="n">
        <v>0</v>
      </c>
    </row>
    <row r="9618" customFormat="false" ht="15" hidden="false" customHeight="false" outlineLevel="0" collapsed="false">
      <c r="A9618" s="76" t="n">
        <v>195190</v>
      </c>
      <c r="B9618" s="76" t="s">
        <v>37310</v>
      </c>
      <c r="C9618" s="76" t="s">
        <v>736</v>
      </c>
      <c r="D9618" s="76" t="n">
        <v>281737</v>
      </c>
      <c r="E9618" s="76" t="s">
        <v>132</v>
      </c>
      <c r="F9618" s="76" t="s">
        <v>132</v>
      </c>
      <c r="H9618" s="78" t="n">
        <v>28429</v>
      </c>
      <c r="I9618" s="76" t="s">
        <v>197</v>
      </c>
      <c r="J9618" s="76" t="s">
        <v>198</v>
      </c>
      <c r="K9618" s="76" t="s">
        <v>41</v>
      </c>
      <c r="M9618" s="76" t="s">
        <v>155</v>
      </c>
      <c r="N9618" s="79" t="s">
        <v>964</v>
      </c>
      <c r="O9618" s="76" t="s">
        <v>965</v>
      </c>
      <c r="P9618" s="78" t="n">
        <v>45482</v>
      </c>
      <c r="Q9618" s="76" t="s">
        <v>114</v>
      </c>
      <c r="R9618" s="78" t="n">
        <v>37432</v>
      </c>
      <c r="S9618" s="78" t="n">
        <v>45162</v>
      </c>
      <c r="T9618" s="76" t="s">
        <v>183</v>
      </c>
      <c r="U9618" s="76" t="n">
        <v>1131</v>
      </c>
      <c r="X9618" s="76" t="n">
        <v>11</v>
      </c>
      <c r="Y9618" s="76" t="s">
        <v>116</v>
      </c>
      <c r="AC9618" s="76" t="s">
        <v>117</v>
      </c>
      <c r="AD9618" s="76" t="s">
        <v>13097</v>
      </c>
      <c r="AE9618" s="76" t="n">
        <v>28150</v>
      </c>
      <c r="AF9618" s="76" t="s">
        <v>37314</v>
      </c>
      <c r="AH9618" s="76" t="s">
        <v>37315</v>
      </c>
      <c r="AI9618" s="79" t="s">
        <v>37316</v>
      </c>
      <c r="AJ9618" s="79" t="s">
        <v>37317</v>
      </c>
      <c r="AK9618" s="76" t="s">
        <v>37318</v>
      </c>
      <c r="AL9618" s="76" t="n">
        <v>0</v>
      </c>
      <c r="AM9618" s="76" t="n">
        <v>0</v>
      </c>
    </row>
    <row r="9619" customFormat="false" ht="15" hidden="false" customHeight="false" outlineLevel="0" collapsed="false">
      <c r="A9619" s="76" t="n">
        <v>1600629</v>
      </c>
      <c r="B9619" s="76" t="s">
        <v>37319</v>
      </c>
      <c r="C9619" s="76" t="s">
        <v>3327</v>
      </c>
      <c r="D9619" s="76" t="n">
        <v>3737071</v>
      </c>
      <c r="E9619" s="76" t="s">
        <v>109</v>
      </c>
      <c r="H9619" s="78" t="n">
        <v>40290</v>
      </c>
      <c r="I9619" s="76" t="s">
        <v>256</v>
      </c>
      <c r="J9619" s="76" t="n">
        <v>-15</v>
      </c>
      <c r="K9619" s="76" t="s">
        <v>41</v>
      </c>
      <c r="M9619" s="76" t="s">
        <v>124</v>
      </c>
      <c r="N9619" s="79" t="s">
        <v>125</v>
      </c>
      <c r="O9619" s="76" t="s">
        <v>126</v>
      </c>
      <c r="P9619" s="78" t="n">
        <v>45535</v>
      </c>
      <c r="Q9619" s="76" t="s">
        <v>114</v>
      </c>
      <c r="R9619" s="78" t="n">
        <v>45535</v>
      </c>
      <c r="T9619" s="76" t="s">
        <v>115</v>
      </c>
      <c r="U9619" s="76" t="n">
        <v>500</v>
      </c>
      <c r="X9619" s="76" t="n">
        <v>5</v>
      </c>
      <c r="Y9619" s="76" t="s">
        <v>116</v>
      </c>
      <c r="AC9619" s="76" t="s">
        <v>117</v>
      </c>
      <c r="AD9619" s="76" t="s">
        <v>127</v>
      </c>
      <c r="AE9619" s="76" t="n">
        <v>37000</v>
      </c>
      <c r="AF9619" s="76" t="s">
        <v>37320</v>
      </c>
      <c r="AK9619" s="76" t="s">
        <v>37321</v>
      </c>
      <c r="AL9619" s="76" t="n">
        <v>0</v>
      </c>
      <c r="AM9619" s="76" t="n">
        <v>0</v>
      </c>
    </row>
    <row r="9620" customFormat="false" ht="15" hidden="false" customHeight="false" outlineLevel="0" collapsed="false">
      <c r="A9620" s="76" t="n">
        <v>614517</v>
      </c>
      <c r="B9620" s="76" t="s">
        <v>37322</v>
      </c>
      <c r="C9620" s="76" t="s">
        <v>563</v>
      </c>
      <c r="D9620" s="76" t="n">
        <v>2715132</v>
      </c>
      <c r="E9620" s="76" t="s">
        <v>132</v>
      </c>
      <c r="F9620" s="76" t="s">
        <v>132</v>
      </c>
      <c r="H9620" s="78" t="n">
        <v>35747</v>
      </c>
      <c r="I9620" s="76" t="s">
        <v>23</v>
      </c>
      <c r="J9620" s="76" t="n">
        <v>-40</v>
      </c>
      <c r="K9620" s="76" t="s">
        <v>41</v>
      </c>
      <c r="M9620" s="76" t="s">
        <v>269</v>
      </c>
      <c r="N9620" s="79" t="s">
        <v>504</v>
      </c>
      <c r="O9620" s="76" t="s">
        <v>505</v>
      </c>
      <c r="P9620" s="78" t="n">
        <v>45523</v>
      </c>
      <c r="Q9620" s="76" t="s">
        <v>114</v>
      </c>
      <c r="R9620" s="78" t="n">
        <v>39398</v>
      </c>
      <c r="S9620" s="78" t="n">
        <v>44456</v>
      </c>
      <c r="T9620" s="76" t="s">
        <v>183</v>
      </c>
      <c r="U9620" s="76" t="n">
        <v>622</v>
      </c>
      <c r="X9620" s="76" t="n">
        <v>6</v>
      </c>
      <c r="Y9620" s="76" t="s">
        <v>116</v>
      </c>
      <c r="AB9620" s="78" t="n">
        <v>45175</v>
      </c>
      <c r="AC9620" s="76" t="s">
        <v>117</v>
      </c>
      <c r="AD9620" s="76" t="s">
        <v>37323</v>
      </c>
      <c r="AE9620" s="76" t="n">
        <v>36260</v>
      </c>
      <c r="AF9620" s="76" t="s">
        <v>37324</v>
      </c>
      <c r="AK9620" s="76" t="s">
        <v>37325</v>
      </c>
      <c r="AL9620" s="76" t="n">
        <v>0</v>
      </c>
      <c r="AM9620" s="76" t="n">
        <v>0</v>
      </c>
    </row>
    <row r="9621" customFormat="false" ht="15" hidden="false" customHeight="false" outlineLevel="0" collapsed="false">
      <c r="A9621" s="76" t="n">
        <v>195276</v>
      </c>
      <c r="B9621" s="76" t="s">
        <v>37326</v>
      </c>
      <c r="C9621" s="76" t="s">
        <v>593</v>
      </c>
      <c r="D9621" s="76" t="n">
        <v>7816706</v>
      </c>
      <c r="E9621" s="76" t="s">
        <v>132</v>
      </c>
      <c r="F9621" s="76" t="s">
        <v>132</v>
      </c>
      <c r="H9621" s="78" t="n">
        <v>31692</v>
      </c>
      <c r="I9621" s="76" t="s">
        <v>23</v>
      </c>
      <c r="J9621" s="76" t="n">
        <v>-40</v>
      </c>
      <c r="K9621" s="76" t="s">
        <v>41</v>
      </c>
      <c r="M9621" s="76" t="s">
        <v>155</v>
      </c>
      <c r="N9621" s="79" t="s">
        <v>1517</v>
      </c>
      <c r="O9621" s="76" t="s">
        <v>1518</v>
      </c>
      <c r="P9621" s="78" t="n">
        <v>45514</v>
      </c>
      <c r="Q9621" s="76" t="s">
        <v>114</v>
      </c>
      <c r="R9621" s="78" t="n">
        <v>37432</v>
      </c>
      <c r="S9621" s="78" t="n">
        <v>44806</v>
      </c>
      <c r="T9621" s="76" t="s">
        <v>183</v>
      </c>
      <c r="U9621" s="76" t="n">
        <v>1417</v>
      </c>
      <c r="X9621" s="76" t="n">
        <v>14</v>
      </c>
      <c r="Y9621" s="76" t="s">
        <v>116</v>
      </c>
      <c r="AB9621" s="78" t="n">
        <v>45489</v>
      </c>
      <c r="AC9621" s="76" t="s">
        <v>117</v>
      </c>
      <c r="AD9621" s="76" t="s">
        <v>37327</v>
      </c>
      <c r="AE9621" s="76" t="n">
        <v>78120</v>
      </c>
      <c r="AF9621" s="76" t="s">
        <v>37328</v>
      </c>
      <c r="AK9621" s="76" t="s">
        <v>37329</v>
      </c>
      <c r="AL9621" s="76" t="n">
        <v>0</v>
      </c>
      <c r="AM9621" s="76" t="n">
        <v>0</v>
      </c>
    </row>
    <row r="9622" customFormat="false" ht="15" hidden="false" customHeight="false" outlineLevel="0" collapsed="false">
      <c r="A9622" s="76" t="n">
        <v>1533684</v>
      </c>
      <c r="B9622" s="76" t="s">
        <v>37330</v>
      </c>
      <c r="C9622" s="76" t="s">
        <v>13147</v>
      </c>
      <c r="D9622" s="76" t="n">
        <v>3611658</v>
      </c>
      <c r="E9622" s="76" t="s">
        <v>132</v>
      </c>
      <c r="H9622" s="78" t="n">
        <v>42252</v>
      </c>
      <c r="I9622" s="76" t="s">
        <v>231</v>
      </c>
      <c r="J9622" s="76" t="n">
        <v>-10</v>
      </c>
      <c r="K9622" s="76" t="s">
        <v>41</v>
      </c>
      <c r="M9622" s="76" t="s">
        <v>269</v>
      </c>
      <c r="N9622" s="79" t="s">
        <v>828</v>
      </c>
      <c r="O9622" s="76" t="s">
        <v>829</v>
      </c>
      <c r="P9622" s="78" t="n">
        <v>45640</v>
      </c>
      <c r="Q9622" s="76" t="s">
        <v>114</v>
      </c>
      <c r="R9622" s="78" t="n">
        <v>45209</v>
      </c>
      <c r="T9622" s="76" t="s">
        <v>115</v>
      </c>
      <c r="U9622" s="76" t="n">
        <v>500</v>
      </c>
      <c r="X9622" s="76" t="n">
        <v>5</v>
      </c>
      <c r="Y9622" s="76" t="s">
        <v>116</v>
      </c>
      <c r="AC9622" s="76" t="s">
        <v>117</v>
      </c>
      <c r="AD9622" s="76" t="s">
        <v>830</v>
      </c>
      <c r="AE9622" s="76" t="n">
        <v>36130</v>
      </c>
      <c r="AF9622" s="76" t="s">
        <v>37331</v>
      </c>
      <c r="AJ9622" s="79" t="s">
        <v>37332</v>
      </c>
      <c r="AK9622" s="76" t="s">
        <v>37333</v>
      </c>
      <c r="AL9622" s="76" t="n">
        <v>0</v>
      </c>
      <c r="AM9622" s="76" t="n">
        <v>0</v>
      </c>
    </row>
    <row r="9623" customFormat="false" ht="15" hidden="false" customHeight="false" outlineLevel="0" collapsed="false">
      <c r="A9623" s="76" t="n">
        <v>1615833</v>
      </c>
      <c r="B9623" s="76" t="s">
        <v>37334</v>
      </c>
      <c r="C9623" s="76" t="s">
        <v>5277</v>
      </c>
      <c r="D9623" s="76" t="n">
        <v>2817373</v>
      </c>
      <c r="E9623" s="76" t="s">
        <v>109</v>
      </c>
      <c r="H9623" s="78" t="n">
        <v>42078</v>
      </c>
      <c r="I9623" s="76" t="s">
        <v>231</v>
      </c>
      <c r="J9623" s="76" t="n">
        <v>-10</v>
      </c>
      <c r="K9623" s="76" t="s">
        <v>41</v>
      </c>
      <c r="M9623" s="76" t="s">
        <v>155</v>
      </c>
      <c r="N9623" s="79" t="s">
        <v>1210</v>
      </c>
      <c r="O9623" s="76" t="s">
        <v>1211</v>
      </c>
      <c r="P9623" s="78" t="n">
        <v>45552</v>
      </c>
      <c r="Q9623" s="76" t="s">
        <v>114</v>
      </c>
      <c r="R9623" s="78" t="n">
        <v>45552</v>
      </c>
      <c r="T9623" s="76" t="s">
        <v>115</v>
      </c>
      <c r="U9623" s="76" t="n">
        <v>500</v>
      </c>
      <c r="X9623" s="76" t="n">
        <v>5</v>
      </c>
      <c r="Y9623" s="76" t="s">
        <v>116</v>
      </c>
      <c r="AC9623" s="76" t="s">
        <v>117</v>
      </c>
      <c r="AD9623" s="76" t="s">
        <v>22967</v>
      </c>
      <c r="AE9623" s="76" t="n">
        <v>28190</v>
      </c>
      <c r="AF9623" s="76" t="s">
        <v>37335</v>
      </c>
      <c r="AI9623" s="76" t="s">
        <v>37336</v>
      </c>
      <c r="AK9623" s="76" t="s">
        <v>37337</v>
      </c>
      <c r="AL9623" s="76" t="n">
        <v>1</v>
      </c>
      <c r="AM9623" s="76" t="n">
        <v>0</v>
      </c>
    </row>
    <row r="9624" customFormat="false" ht="15" hidden="false" customHeight="false" outlineLevel="0" collapsed="false">
      <c r="A9624" s="76" t="n">
        <v>1608601</v>
      </c>
      <c r="B9624" s="76" t="s">
        <v>37334</v>
      </c>
      <c r="C9624" s="76" t="s">
        <v>3159</v>
      </c>
      <c r="D9624" s="76" t="n">
        <v>3737250</v>
      </c>
      <c r="E9624" s="76" t="s">
        <v>109</v>
      </c>
      <c r="H9624" s="78" t="n">
        <v>34923</v>
      </c>
      <c r="I9624" s="76" t="s">
        <v>23</v>
      </c>
      <c r="J9624" s="76" t="n">
        <v>-40</v>
      </c>
      <c r="K9624" s="76" t="s">
        <v>41</v>
      </c>
      <c r="M9624" s="76" t="s">
        <v>124</v>
      </c>
      <c r="N9624" s="79" t="s">
        <v>125</v>
      </c>
      <c r="O9624" s="76" t="s">
        <v>126</v>
      </c>
      <c r="P9624" s="78" t="n">
        <v>45546</v>
      </c>
      <c r="Q9624" s="76" t="s">
        <v>114</v>
      </c>
      <c r="R9624" s="78" t="n">
        <v>45546</v>
      </c>
      <c r="S9624" s="78" t="n">
        <v>45544</v>
      </c>
      <c r="T9624" s="76" t="s">
        <v>201</v>
      </c>
      <c r="U9624" s="76" t="n">
        <v>500</v>
      </c>
      <c r="X9624" s="76" t="n">
        <v>5</v>
      </c>
      <c r="Y9624" s="76" t="s">
        <v>116</v>
      </c>
      <c r="AC9624" s="76" t="s">
        <v>117</v>
      </c>
      <c r="AD9624" s="76" t="s">
        <v>127</v>
      </c>
      <c r="AE9624" s="76" t="n">
        <v>37000</v>
      </c>
      <c r="AF9624" s="76" t="s">
        <v>37338</v>
      </c>
      <c r="AJ9624" s="79" t="s">
        <v>37339</v>
      </c>
      <c r="AK9624" s="76" t="s">
        <v>37340</v>
      </c>
      <c r="AL9624" s="76" t="n">
        <v>0</v>
      </c>
      <c r="AM9624" s="76" t="n">
        <v>0</v>
      </c>
    </row>
    <row r="9625" customFormat="false" ht="15" hidden="false" customHeight="false" outlineLevel="0" collapsed="false">
      <c r="A9625" s="76" t="n">
        <v>1324475</v>
      </c>
      <c r="B9625" s="76" t="s">
        <v>37334</v>
      </c>
      <c r="C9625" s="76" t="s">
        <v>1899</v>
      </c>
      <c r="D9625" s="76" t="n">
        <v>4114603</v>
      </c>
      <c r="E9625" s="76" t="s">
        <v>132</v>
      </c>
      <c r="F9625" s="76" t="s">
        <v>132</v>
      </c>
      <c r="H9625" s="78" t="n">
        <v>39508</v>
      </c>
      <c r="I9625" s="76" t="s">
        <v>432</v>
      </c>
      <c r="J9625" s="76" t="n">
        <v>-17</v>
      </c>
      <c r="K9625" s="76" t="s">
        <v>41</v>
      </c>
      <c r="M9625" s="76" t="s">
        <v>286</v>
      </c>
      <c r="N9625" s="79" t="s">
        <v>385</v>
      </c>
      <c r="O9625" s="76" t="s">
        <v>386</v>
      </c>
      <c r="P9625" s="78" t="n">
        <v>45548</v>
      </c>
      <c r="Q9625" s="76" t="s">
        <v>114</v>
      </c>
      <c r="R9625" s="78" t="n">
        <v>44107</v>
      </c>
      <c r="T9625" s="76" t="s">
        <v>115</v>
      </c>
      <c r="U9625" s="76" t="n">
        <v>700</v>
      </c>
      <c r="X9625" s="76" t="n">
        <v>7</v>
      </c>
      <c r="Y9625" s="76" t="s">
        <v>116</v>
      </c>
      <c r="AC9625" s="76" t="s">
        <v>117</v>
      </c>
      <c r="AD9625" s="76" t="s">
        <v>1085</v>
      </c>
      <c r="AE9625" s="76" t="n">
        <v>41350</v>
      </c>
      <c r="AF9625" s="76" t="s">
        <v>37341</v>
      </c>
      <c r="AJ9625" s="79" t="s">
        <v>37342</v>
      </c>
      <c r="AK9625" s="76" t="s">
        <v>37343</v>
      </c>
      <c r="AL9625" s="76" t="n">
        <v>0</v>
      </c>
      <c r="AM9625" s="76" t="n">
        <v>0</v>
      </c>
    </row>
    <row r="9626" customFormat="false" ht="15" hidden="false" customHeight="false" outlineLevel="0" collapsed="false">
      <c r="A9626" s="76" t="n">
        <v>1671292</v>
      </c>
      <c r="B9626" s="76" t="s">
        <v>37344</v>
      </c>
      <c r="C9626" s="76" t="s">
        <v>4612</v>
      </c>
      <c r="D9626" s="76" t="n">
        <v>3612893</v>
      </c>
      <c r="E9626" s="76" t="s">
        <v>109</v>
      </c>
      <c r="H9626" s="78" t="n">
        <v>42804</v>
      </c>
      <c r="I9626" s="76" t="s">
        <v>109</v>
      </c>
      <c r="J9626" s="76" t="n">
        <v>-9</v>
      </c>
      <c r="K9626" s="76" t="s">
        <v>41</v>
      </c>
      <c r="M9626" s="76" t="s">
        <v>269</v>
      </c>
      <c r="N9626" s="79" t="s">
        <v>828</v>
      </c>
      <c r="O9626" s="76" t="s">
        <v>829</v>
      </c>
      <c r="P9626" s="78" t="n">
        <v>45647</v>
      </c>
      <c r="Q9626" s="76" t="s">
        <v>114</v>
      </c>
      <c r="R9626" s="78" t="n">
        <v>45647</v>
      </c>
      <c r="T9626" s="76" t="s">
        <v>115</v>
      </c>
      <c r="U9626" s="76" t="n">
        <v>500</v>
      </c>
      <c r="X9626" s="76" t="n">
        <v>5</v>
      </c>
      <c r="Y9626" s="76" t="s">
        <v>116</v>
      </c>
      <c r="AC9626" s="76" t="s">
        <v>117</v>
      </c>
      <c r="AD9626" s="76" t="s">
        <v>14919</v>
      </c>
      <c r="AE9626" s="76" t="n">
        <v>36120</v>
      </c>
      <c r="AF9626" s="76" t="s">
        <v>37345</v>
      </c>
      <c r="AJ9626" s="79" t="s">
        <v>37346</v>
      </c>
      <c r="AK9626" s="76" t="s">
        <v>37347</v>
      </c>
      <c r="AL9626" s="76" t="n">
        <v>0</v>
      </c>
      <c r="AM9626" s="76" t="n">
        <v>0</v>
      </c>
    </row>
    <row r="9627" customFormat="false" ht="15" hidden="false" customHeight="false" outlineLevel="0" collapsed="false">
      <c r="A9627" s="76" t="n">
        <v>1656915</v>
      </c>
      <c r="B9627" s="76" t="s">
        <v>37344</v>
      </c>
      <c r="C9627" s="76" t="s">
        <v>11887</v>
      </c>
      <c r="D9627" s="76" t="n">
        <v>4541079</v>
      </c>
      <c r="E9627" s="76" t="s">
        <v>109</v>
      </c>
      <c r="H9627" s="78" t="n">
        <v>24920</v>
      </c>
      <c r="I9627" s="76" t="s">
        <v>321</v>
      </c>
      <c r="J9627" s="76" t="s">
        <v>322</v>
      </c>
      <c r="K9627" s="76" t="s">
        <v>41</v>
      </c>
      <c r="M9627" s="76" t="s">
        <v>134</v>
      </c>
      <c r="N9627" s="79" t="s">
        <v>2058</v>
      </c>
      <c r="O9627" s="76" t="s">
        <v>2059</v>
      </c>
      <c r="P9627" s="78" t="n">
        <v>45603</v>
      </c>
      <c r="Q9627" s="76" t="s">
        <v>114</v>
      </c>
      <c r="R9627" s="78" t="n">
        <v>45603</v>
      </c>
      <c r="S9627" s="78" t="n">
        <v>45590</v>
      </c>
      <c r="T9627" s="76" t="s">
        <v>201</v>
      </c>
      <c r="U9627" s="76" t="n">
        <v>500</v>
      </c>
      <c r="X9627" s="76" t="n">
        <v>5</v>
      </c>
      <c r="Y9627" s="76" t="s">
        <v>116</v>
      </c>
      <c r="AC9627" s="76" t="s">
        <v>117</v>
      </c>
      <c r="AD9627" s="76" t="s">
        <v>2622</v>
      </c>
      <c r="AE9627" s="76" t="n">
        <v>45240</v>
      </c>
      <c r="AF9627" s="76" t="s">
        <v>37348</v>
      </c>
      <c r="AJ9627" s="76" t="s">
        <v>37349</v>
      </c>
      <c r="AK9627" s="76" t="s">
        <v>37350</v>
      </c>
      <c r="AL9627" s="76" t="n">
        <v>1</v>
      </c>
      <c r="AM9627" s="76" t="n">
        <v>0</v>
      </c>
    </row>
    <row r="9628" customFormat="false" ht="15" hidden="false" customHeight="false" outlineLevel="0" collapsed="false">
      <c r="A9628" s="76" t="n">
        <v>1614943</v>
      </c>
      <c r="B9628" s="76" t="s">
        <v>37351</v>
      </c>
      <c r="C9628" s="76" t="s">
        <v>20575</v>
      </c>
      <c r="D9628" s="76" t="n">
        <v>2817350</v>
      </c>
      <c r="E9628" s="76" t="s">
        <v>109</v>
      </c>
      <c r="H9628" s="78" t="n">
        <v>24971</v>
      </c>
      <c r="I9628" s="76" t="s">
        <v>321</v>
      </c>
      <c r="J9628" s="76" t="s">
        <v>322</v>
      </c>
      <c r="K9628" s="76" t="s">
        <v>2</v>
      </c>
      <c r="M9628" s="76" t="s">
        <v>155</v>
      </c>
      <c r="N9628" s="79" t="s">
        <v>564</v>
      </c>
      <c r="O9628" s="76" t="s">
        <v>565</v>
      </c>
      <c r="P9628" s="78" t="n">
        <v>45552</v>
      </c>
      <c r="Q9628" s="76" t="s">
        <v>114</v>
      </c>
      <c r="R9628" s="78" t="n">
        <v>45552</v>
      </c>
      <c r="S9628" s="78" t="n">
        <v>45560</v>
      </c>
      <c r="T9628" s="76" t="s">
        <v>201</v>
      </c>
      <c r="U9628" s="76" t="n">
        <v>500</v>
      </c>
      <c r="X9628" s="76" t="n">
        <v>5</v>
      </c>
      <c r="Y9628" s="76" t="s">
        <v>116</v>
      </c>
      <c r="AC9628" s="76" t="s">
        <v>117</v>
      </c>
      <c r="AD9628" s="76" t="s">
        <v>1288</v>
      </c>
      <c r="AE9628" s="76" t="n">
        <v>28000</v>
      </c>
      <c r="AF9628" s="76" t="s">
        <v>37352</v>
      </c>
      <c r="AJ9628" s="79" t="s">
        <v>37353</v>
      </c>
      <c r="AK9628" s="76" t="s">
        <v>37354</v>
      </c>
      <c r="AL9628" s="76" t="n">
        <v>0</v>
      </c>
      <c r="AM9628" s="76" t="n">
        <v>0</v>
      </c>
    </row>
    <row r="9629" customFormat="false" ht="15" hidden="false" customHeight="false" outlineLevel="0" collapsed="false">
      <c r="A9629" s="76" t="n">
        <v>306521</v>
      </c>
      <c r="B9629" s="76" t="s">
        <v>37351</v>
      </c>
      <c r="C9629" s="76" t="s">
        <v>4903</v>
      </c>
      <c r="D9629" s="76" t="n">
        <v>319328</v>
      </c>
      <c r="E9629" s="76" t="s">
        <v>132</v>
      </c>
      <c r="F9629" s="76" t="s">
        <v>132</v>
      </c>
      <c r="H9629" s="78" t="n">
        <v>27744</v>
      </c>
      <c r="I9629" s="76" t="s">
        <v>197</v>
      </c>
      <c r="J9629" s="76" t="s">
        <v>198</v>
      </c>
      <c r="K9629" s="76" t="s">
        <v>41</v>
      </c>
      <c r="M9629" s="76" t="s">
        <v>124</v>
      </c>
      <c r="N9629" s="79" t="s">
        <v>257</v>
      </c>
      <c r="O9629" s="76" t="s">
        <v>258</v>
      </c>
      <c r="P9629" s="78" t="n">
        <v>45673</v>
      </c>
      <c r="Q9629" s="76" t="s">
        <v>114</v>
      </c>
      <c r="R9629" s="78" t="n">
        <v>37523</v>
      </c>
      <c r="S9629" s="78" t="n">
        <v>45184</v>
      </c>
      <c r="T9629" s="76" t="s">
        <v>183</v>
      </c>
      <c r="U9629" s="76" t="n">
        <v>819</v>
      </c>
      <c r="X9629" s="76" t="n">
        <v>8</v>
      </c>
      <c r="Y9629" s="76" t="s">
        <v>116</v>
      </c>
      <c r="AC9629" s="76" t="s">
        <v>117</v>
      </c>
      <c r="AD9629" s="76" t="s">
        <v>394</v>
      </c>
      <c r="AE9629" s="76" t="n">
        <v>37100</v>
      </c>
      <c r="AF9629" s="76" t="s">
        <v>37355</v>
      </c>
      <c r="AI9629" s="79" t="s">
        <v>37356</v>
      </c>
      <c r="AJ9629" s="79" t="s">
        <v>37357</v>
      </c>
      <c r="AK9629" s="76" t="s">
        <v>37358</v>
      </c>
      <c r="AL9629" s="76" t="n">
        <v>0</v>
      </c>
      <c r="AM9629" s="76" t="n">
        <v>0</v>
      </c>
    </row>
    <row r="9630" customFormat="false" ht="15" hidden="false" customHeight="false" outlineLevel="0" collapsed="false">
      <c r="A9630" s="76" t="n">
        <v>1267578</v>
      </c>
      <c r="B9630" s="76" t="s">
        <v>37359</v>
      </c>
      <c r="C9630" s="76" t="s">
        <v>503</v>
      </c>
      <c r="D9630" s="76" t="n">
        <v>4530904</v>
      </c>
      <c r="E9630" s="76" t="s">
        <v>132</v>
      </c>
      <c r="F9630" s="76" t="s">
        <v>132</v>
      </c>
      <c r="H9630" s="78" t="n">
        <v>40128</v>
      </c>
      <c r="I9630" s="76" t="s">
        <v>133</v>
      </c>
      <c r="J9630" s="76" t="n">
        <v>-16</v>
      </c>
      <c r="K9630" s="76" t="s">
        <v>41</v>
      </c>
      <c r="M9630" s="76" t="s">
        <v>134</v>
      </c>
      <c r="N9630" s="79" t="s">
        <v>2537</v>
      </c>
      <c r="O9630" s="76" t="s">
        <v>2538</v>
      </c>
      <c r="P9630" s="78" t="n">
        <v>45539</v>
      </c>
      <c r="Q9630" s="76" t="s">
        <v>114</v>
      </c>
      <c r="R9630" s="78" t="n">
        <v>43720</v>
      </c>
      <c r="T9630" s="76" t="s">
        <v>115</v>
      </c>
      <c r="U9630" s="76" t="n">
        <v>879</v>
      </c>
      <c r="X9630" s="76" t="n">
        <v>8</v>
      </c>
      <c r="Y9630" s="76" t="s">
        <v>116</v>
      </c>
      <c r="AC9630" s="76" t="s">
        <v>117</v>
      </c>
      <c r="AD9630" s="76" t="s">
        <v>5339</v>
      </c>
      <c r="AE9630" s="76" t="n">
        <v>45140</v>
      </c>
      <c r="AF9630" s="76" t="s">
        <v>37360</v>
      </c>
      <c r="AJ9630" s="79" t="s">
        <v>37361</v>
      </c>
      <c r="AK9630" s="76" t="s">
        <v>37362</v>
      </c>
      <c r="AL9630" s="76" t="n">
        <v>0</v>
      </c>
      <c r="AM9630" s="76" t="n">
        <v>0</v>
      </c>
    </row>
    <row r="9631" customFormat="false" ht="15" hidden="false" customHeight="false" outlineLevel="0" collapsed="false">
      <c r="A9631" s="76" t="n">
        <v>494412</v>
      </c>
      <c r="B9631" s="76" t="s">
        <v>37363</v>
      </c>
      <c r="C9631" s="76" t="s">
        <v>3944</v>
      </c>
      <c r="D9631" s="76" t="n">
        <v>868518</v>
      </c>
      <c r="E9631" s="76" t="s">
        <v>132</v>
      </c>
      <c r="F9631" s="76" t="s">
        <v>132</v>
      </c>
      <c r="H9631" s="78" t="n">
        <v>36097</v>
      </c>
      <c r="I9631" s="76" t="s">
        <v>23</v>
      </c>
      <c r="J9631" s="76" t="n">
        <v>-40</v>
      </c>
      <c r="K9631" s="76" t="s">
        <v>2</v>
      </c>
      <c r="M9631" s="76" t="s">
        <v>286</v>
      </c>
      <c r="N9631" s="79" t="s">
        <v>572</v>
      </c>
      <c r="O9631" s="76" t="s">
        <v>573</v>
      </c>
      <c r="P9631" s="78" t="n">
        <v>45551</v>
      </c>
      <c r="Q9631" s="76" t="s">
        <v>114</v>
      </c>
      <c r="R9631" s="78" t="n">
        <v>38635</v>
      </c>
      <c r="S9631" s="78" t="n">
        <v>45141</v>
      </c>
      <c r="T9631" s="76" t="s">
        <v>183</v>
      </c>
      <c r="U9631" s="76" t="n">
        <v>1623</v>
      </c>
      <c r="V9631" s="76" t="s">
        <v>302</v>
      </c>
      <c r="W9631" s="76" t="n">
        <v>250</v>
      </c>
      <c r="X9631" s="76" t="s">
        <v>303</v>
      </c>
      <c r="Y9631" s="76" t="s">
        <v>116</v>
      </c>
      <c r="AC9631" s="76" t="s">
        <v>117</v>
      </c>
      <c r="AD9631" s="76" t="s">
        <v>37364</v>
      </c>
      <c r="AE9631" s="76" t="n">
        <v>86000</v>
      </c>
      <c r="AF9631" s="76" t="s">
        <v>37365</v>
      </c>
      <c r="AI9631" s="79" t="s">
        <v>37366</v>
      </c>
      <c r="AJ9631" s="79" t="s">
        <v>37367</v>
      </c>
      <c r="AK9631" s="76" t="s">
        <v>37368</v>
      </c>
      <c r="AL9631" s="76" t="n">
        <v>0</v>
      </c>
      <c r="AM9631" s="76" t="n">
        <v>0</v>
      </c>
    </row>
    <row r="9632" customFormat="false" ht="15" hidden="false" customHeight="false" outlineLevel="0" collapsed="false">
      <c r="A9632" s="76" t="n">
        <v>1551963</v>
      </c>
      <c r="B9632" s="76" t="s">
        <v>37369</v>
      </c>
      <c r="C9632" s="76" t="s">
        <v>1766</v>
      </c>
      <c r="D9632" s="76" t="n">
        <v>4539492</v>
      </c>
      <c r="E9632" s="76" t="s">
        <v>109</v>
      </c>
      <c r="F9632" s="76" t="s">
        <v>109</v>
      </c>
      <c r="H9632" s="78" t="n">
        <v>41971</v>
      </c>
      <c r="I9632" s="76" t="s">
        <v>190</v>
      </c>
      <c r="J9632" s="76" t="n">
        <v>-11</v>
      </c>
      <c r="K9632" s="76" t="s">
        <v>41</v>
      </c>
      <c r="M9632" s="76" t="s">
        <v>134</v>
      </c>
      <c r="N9632" s="79" t="s">
        <v>349</v>
      </c>
      <c r="O9632" s="76" t="s">
        <v>350</v>
      </c>
      <c r="P9632" s="78" t="n">
        <v>45547</v>
      </c>
      <c r="Q9632" s="76" t="s">
        <v>114</v>
      </c>
      <c r="R9632" s="78" t="n">
        <v>45260</v>
      </c>
      <c r="T9632" s="76" t="s">
        <v>115</v>
      </c>
      <c r="U9632" s="76" t="n">
        <v>500</v>
      </c>
      <c r="X9632" s="76" t="n">
        <v>5</v>
      </c>
      <c r="Y9632" s="76" t="s">
        <v>116</v>
      </c>
      <c r="AC9632" s="76" t="s">
        <v>117</v>
      </c>
      <c r="AD9632" s="76" t="s">
        <v>553</v>
      </c>
      <c r="AE9632" s="76" t="n">
        <v>45160</v>
      </c>
      <c r="AF9632" s="76" t="s">
        <v>37370</v>
      </c>
      <c r="AI9632" s="79" t="s">
        <v>37371</v>
      </c>
      <c r="AJ9632" s="79" t="s">
        <v>37372</v>
      </c>
      <c r="AK9632" s="76" t="s">
        <v>37373</v>
      </c>
      <c r="AL9632" s="76" t="n">
        <v>0</v>
      </c>
      <c r="AM9632" s="76" t="n">
        <v>0</v>
      </c>
    </row>
    <row r="9633" customFormat="false" ht="15" hidden="false" customHeight="false" outlineLevel="0" collapsed="false">
      <c r="A9633" s="76" t="n">
        <v>1554953</v>
      </c>
      <c r="B9633" s="76" t="s">
        <v>37369</v>
      </c>
      <c r="C9633" s="76" t="s">
        <v>419</v>
      </c>
      <c r="D9633" s="76" t="n">
        <v>4539520</v>
      </c>
      <c r="E9633" s="76" t="s">
        <v>109</v>
      </c>
      <c r="F9633" s="76" t="s">
        <v>109</v>
      </c>
      <c r="H9633" s="78" t="n">
        <v>43240</v>
      </c>
      <c r="I9633" s="76" t="s">
        <v>109</v>
      </c>
      <c r="J9633" s="76" t="n">
        <v>-9</v>
      </c>
      <c r="K9633" s="76" t="s">
        <v>41</v>
      </c>
      <c r="M9633" s="76" t="s">
        <v>134</v>
      </c>
      <c r="N9633" s="79" t="s">
        <v>349</v>
      </c>
      <c r="O9633" s="76" t="s">
        <v>350</v>
      </c>
      <c r="P9633" s="78" t="n">
        <v>45567</v>
      </c>
      <c r="Q9633" s="76" t="s">
        <v>114</v>
      </c>
      <c r="R9633" s="78" t="n">
        <v>45274</v>
      </c>
      <c r="T9633" s="76" t="s">
        <v>115</v>
      </c>
      <c r="U9633" s="76" t="n">
        <v>500</v>
      </c>
      <c r="X9633" s="76" t="n">
        <v>5</v>
      </c>
      <c r="Y9633" s="76" t="s">
        <v>116</v>
      </c>
      <c r="AC9633" s="76" t="s">
        <v>117</v>
      </c>
      <c r="AD9633" s="76" t="s">
        <v>351</v>
      </c>
      <c r="AE9633" s="76" t="n">
        <v>45160</v>
      </c>
      <c r="AF9633" s="76" t="s">
        <v>37370</v>
      </c>
      <c r="AI9633" s="79" t="s">
        <v>37371</v>
      </c>
      <c r="AJ9633" s="79" t="s">
        <v>37372</v>
      </c>
      <c r="AK9633" s="76" t="s">
        <v>37373</v>
      </c>
      <c r="AL9633" s="76" t="n">
        <v>0</v>
      </c>
      <c r="AM9633" s="76" t="n">
        <v>0</v>
      </c>
    </row>
    <row r="9634" customFormat="false" ht="15" hidden="false" customHeight="false" outlineLevel="0" collapsed="false">
      <c r="A9634" s="76" t="n">
        <v>424056</v>
      </c>
      <c r="B9634" s="76" t="s">
        <v>37374</v>
      </c>
      <c r="C9634" s="76" t="s">
        <v>1541</v>
      </c>
      <c r="D9634" s="76" t="n">
        <v>186213</v>
      </c>
      <c r="E9634" s="76" t="s">
        <v>132</v>
      </c>
      <c r="F9634" s="76" t="s">
        <v>132</v>
      </c>
      <c r="H9634" s="78" t="n">
        <v>29366</v>
      </c>
      <c r="I9634" s="76" t="s">
        <v>179</v>
      </c>
      <c r="J9634" s="76" t="s">
        <v>180</v>
      </c>
      <c r="K9634" s="76" t="s">
        <v>41</v>
      </c>
      <c r="M9634" s="76" t="s">
        <v>111</v>
      </c>
      <c r="N9634" s="79" t="s">
        <v>703</v>
      </c>
      <c r="O9634" s="76" t="s">
        <v>704</v>
      </c>
      <c r="P9634" s="78" t="n">
        <v>45542</v>
      </c>
      <c r="Q9634" s="76" t="s">
        <v>114</v>
      </c>
      <c r="R9634" s="78" t="n">
        <v>38243</v>
      </c>
      <c r="S9634" s="78" t="n">
        <v>45178</v>
      </c>
      <c r="T9634" s="76" t="s">
        <v>183</v>
      </c>
      <c r="U9634" s="76" t="n">
        <v>1057</v>
      </c>
      <c r="X9634" s="76" t="n">
        <v>10</v>
      </c>
      <c r="Y9634" s="76" t="s">
        <v>116</v>
      </c>
      <c r="AB9634" s="78" t="n">
        <v>45108</v>
      </c>
      <c r="AC9634" s="76" t="s">
        <v>117</v>
      </c>
      <c r="AD9634" s="76" t="s">
        <v>1277</v>
      </c>
      <c r="AE9634" s="76" t="n">
        <v>18230</v>
      </c>
      <c r="AF9634" s="76" t="s">
        <v>37375</v>
      </c>
      <c r="AJ9634" s="79" t="s">
        <v>37376</v>
      </c>
      <c r="AK9634" s="76" t="s">
        <v>37377</v>
      </c>
      <c r="AL9634" s="76" t="n">
        <v>0</v>
      </c>
      <c r="AM9634" s="76" t="n">
        <v>0</v>
      </c>
    </row>
    <row r="9635" customFormat="false" ht="15" hidden="false" customHeight="false" outlineLevel="0" collapsed="false">
      <c r="A9635" s="76" t="n">
        <v>1608715</v>
      </c>
      <c r="B9635" s="76" t="s">
        <v>37378</v>
      </c>
      <c r="C9635" s="76" t="s">
        <v>800</v>
      </c>
      <c r="D9635" s="76" t="n">
        <v>4540348</v>
      </c>
      <c r="E9635" s="76" t="s">
        <v>109</v>
      </c>
      <c r="H9635" s="78" t="n">
        <v>41346</v>
      </c>
      <c r="I9635" s="76" t="s">
        <v>110</v>
      </c>
      <c r="J9635" s="76" t="n">
        <v>-12</v>
      </c>
      <c r="K9635" s="76" t="s">
        <v>41</v>
      </c>
      <c r="M9635" s="76" t="s">
        <v>134</v>
      </c>
      <c r="N9635" s="79" t="s">
        <v>248</v>
      </c>
      <c r="O9635" s="76" t="s">
        <v>249</v>
      </c>
      <c r="P9635" s="78" t="n">
        <v>45579</v>
      </c>
      <c r="Q9635" s="76" t="s">
        <v>114</v>
      </c>
      <c r="R9635" s="78" t="n">
        <v>45546</v>
      </c>
      <c r="T9635" s="76" t="s">
        <v>115</v>
      </c>
      <c r="U9635" s="76" t="n">
        <v>500</v>
      </c>
      <c r="X9635" s="76" t="n">
        <v>5</v>
      </c>
      <c r="Y9635" s="76" t="s">
        <v>116</v>
      </c>
      <c r="AC9635" s="76" t="s">
        <v>117</v>
      </c>
      <c r="AD9635" s="76" t="s">
        <v>6144</v>
      </c>
      <c r="AE9635" s="76" t="n">
        <v>45260</v>
      </c>
      <c r="AF9635" s="76" t="s">
        <v>37379</v>
      </c>
      <c r="AI9635" s="76" t="s">
        <v>37380</v>
      </c>
      <c r="AJ9635" s="76" t="s">
        <v>37381</v>
      </c>
      <c r="AK9635" s="76" t="s">
        <v>37382</v>
      </c>
      <c r="AL9635" s="76" t="n">
        <v>0</v>
      </c>
      <c r="AM9635" s="76" t="n">
        <v>0</v>
      </c>
    </row>
    <row r="9636" customFormat="false" ht="15" hidden="false" customHeight="false" outlineLevel="0" collapsed="false">
      <c r="A9636" s="76" t="n">
        <v>544542</v>
      </c>
      <c r="B9636" s="76" t="s">
        <v>37378</v>
      </c>
      <c r="C9636" s="76" t="s">
        <v>1081</v>
      </c>
      <c r="D9636" s="76" t="n">
        <v>4517737</v>
      </c>
      <c r="E9636" s="76" t="s">
        <v>132</v>
      </c>
      <c r="F9636" s="76" t="s">
        <v>132</v>
      </c>
      <c r="H9636" s="78" t="n">
        <v>36062</v>
      </c>
      <c r="I9636" s="76" t="s">
        <v>23</v>
      </c>
      <c r="J9636" s="76" t="n">
        <v>-40</v>
      </c>
      <c r="K9636" s="76" t="s">
        <v>41</v>
      </c>
      <c r="M9636" s="76" t="s">
        <v>134</v>
      </c>
      <c r="N9636" s="79" t="s">
        <v>307</v>
      </c>
      <c r="O9636" s="76" t="s">
        <v>308</v>
      </c>
      <c r="P9636" s="78" t="n">
        <v>45526</v>
      </c>
      <c r="Q9636" s="76" t="s">
        <v>114</v>
      </c>
      <c r="R9636" s="78" t="n">
        <v>38992</v>
      </c>
      <c r="S9636" s="78" t="n">
        <v>44798</v>
      </c>
      <c r="T9636" s="76" t="s">
        <v>183</v>
      </c>
      <c r="U9636" s="76" t="n">
        <v>1272</v>
      </c>
      <c r="X9636" s="76" t="n">
        <v>12</v>
      </c>
      <c r="Y9636" s="76" t="s">
        <v>116</v>
      </c>
      <c r="AC9636" s="76" t="s">
        <v>117</v>
      </c>
      <c r="AD9636" s="76" t="s">
        <v>309</v>
      </c>
      <c r="AE9636" s="76" t="n">
        <v>45140</v>
      </c>
      <c r="AF9636" s="76" t="s">
        <v>37383</v>
      </c>
      <c r="AI9636" s="79" t="s">
        <v>37384</v>
      </c>
      <c r="AJ9636" s="79" t="s">
        <v>37385</v>
      </c>
      <c r="AK9636" s="76" t="s">
        <v>37386</v>
      </c>
      <c r="AL9636" s="76" t="n">
        <v>0</v>
      </c>
      <c r="AM9636" s="76" t="n">
        <v>0</v>
      </c>
    </row>
    <row r="9637" customFormat="false" ht="15" hidden="false" customHeight="false" outlineLevel="0" collapsed="false">
      <c r="A9637" s="76" t="n">
        <v>1437287</v>
      </c>
      <c r="B9637" s="76" t="s">
        <v>37378</v>
      </c>
      <c r="C9637" s="76" t="s">
        <v>17217</v>
      </c>
      <c r="D9637" s="76" t="n">
        <v>1810893</v>
      </c>
      <c r="E9637" s="76" t="s">
        <v>132</v>
      </c>
      <c r="H9637" s="78" t="n">
        <v>40912</v>
      </c>
      <c r="I9637" s="76" t="s">
        <v>370</v>
      </c>
      <c r="J9637" s="76" t="n">
        <v>-13</v>
      </c>
      <c r="K9637" s="76" t="s">
        <v>41</v>
      </c>
      <c r="M9637" s="76" t="s">
        <v>111</v>
      </c>
      <c r="N9637" s="79" t="s">
        <v>518</v>
      </c>
      <c r="O9637" s="76" t="s">
        <v>519</v>
      </c>
      <c r="P9637" s="78" t="n">
        <v>45555</v>
      </c>
      <c r="Q9637" s="76" t="s">
        <v>114</v>
      </c>
      <c r="R9637" s="78" t="n">
        <v>44832</v>
      </c>
      <c r="T9637" s="76" t="s">
        <v>115</v>
      </c>
      <c r="U9637" s="76" t="n">
        <v>500</v>
      </c>
      <c r="X9637" s="76" t="n">
        <v>5</v>
      </c>
      <c r="Y9637" s="76" t="s">
        <v>116</v>
      </c>
      <c r="AC9637" s="76" t="s">
        <v>117</v>
      </c>
      <c r="AD9637" s="76" t="s">
        <v>37387</v>
      </c>
      <c r="AE9637" s="76" t="n">
        <v>18240</v>
      </c>
      <c r="AF9637" s="76" t="s">
        <v>37388</v>
      </c>
      <c r="AJ9637" s="76" t="s">
        <v>37389</v>
      </c>
      <c r="AK9637" s="76" t="s">
        <v>37390</v>
      </c>
      <c r="AL9637" s="76" t="n">
        <v>1</v>
      </c>
      <c r="AM9637" s="76" t="n">
        <v>1</v>
      </c>
    </row>
    <row r="9638" customFormat="false" ht="15" hidden="false" customHeight="false" outlineLevel="0" collapsed="false">
      <c r="A9638" s="76" t="n">
        <v>1637012</v>
      </c>
      <c r="B9638" s="76" t="s">
        <v>37391</v>
      </c>
      <c r="C9638" s="76" t="s">
        <v>1019</v>
      </c>
      <c r="D9638" s="76" t="n">
        <v>4540851</v>
      </c>
      <c r="E9638" s="76" t="s">
        <v>109</v>
      </c>
      <c r="H9638" s="78" t="n">
        <v>42765</v>
      </c>
      <c r="I9638" s="76" t="s">
        <v>109</v>
      </c>
      <c r="J9638" s="76" t="n">
        <v>-9</v>
      </c>
      <c r="K9638" s="76" t="s">
        <v>41</v>
      </c>
      <c r="M9638" s="76" t="s">
        <v>134</v>
      </c>
      <c r="N9638" s="79" t="s">
        <v>2364</v>
      </c>
      <c r="O9638" s="76" t="s">
        <v>2365</v>
      </c>
      <c r="P9638" s="78" t="n">
        <v>45568</v>
      </c>
      <c r="Q9638" s="76" t="s">
        <v>114</v>
      </c>
      <c r="R9638" s="78" t="n">
        <v>45568</v>
      </c>
      <c r="T9638" s="76" t="s">
        <v>115</v>
      </c>
      <c r="U9638" s="76" t="n">
        <v>500</v>
      </c>
      <c r="X9638" s="76" t="n">
        <v>5</v>
      </c>
      <c r="Y9638" s="76" t="s">
        <v>116</v>
      </c>
      <c r="AC9638" s="76" t="s">
        <v>117</v>
      </c>
      <c r="AD9638" s="76" t="s">
        <v>5800</v>
      </c>
      <c r="AE9638" s="76" t="n">
        <v>45700</v>
      </c>
      <c r="AF9638" s="76" t="s">
        <v>37392</v>
      </c>
      <c r="AJ9638" s="79" t="s">
        <v>37393</v>
      </c>
      <c r="AK9638" s="76" t="s">
        <v>37394</v>
      </c>
      <c r="AL9638" s="76" t="n">
        <v>0</v>
      </c>
      <c r="AM9638" s="76" t="n">
        <v>0</v>
      </c>
    </row>
    <row r="9639" customFormat="false" ht="15" hidden="false" customHeight="false" outlineLevel="0" collapsed="false">
      <c r="A9639" s="76" t="n">
        <v>479235</v>
      </c>
      <c r="B9639" s="76" t="s">
        <v>37395</v>
      </c>
      <c r="C9639" s="76" t="s">
        <v>971</v>
      </c>
      <c r="D9639" s="76" t="n">
        <v>3717502</v>
      </c>
      <c r="E9639" s="76" t="s">
        <v>132</v>
      </c>
      <c r="F9639" s="76" t="s">
        <v>132</v>
      </c>
      <c r="H9639" s="78" t="n">
        <v>36033</v>
      </c>
      <c r="I9639" s="76" t="s">
        <v>23</v>
      </c>
      <c r="J9639" s="76" t="n">
        <v>-40</v>
      </c>
      <c r="K9639" s="76" t="s">
        <v>41</v>
      </c>
      <c r="M9639" s="76" t="s">
        <v>124</v>
      </c>
      <c r="N9639" s="79" t="s">
        <v>125</v>
      </c>
      <c r="O9639" s="76" t="s">
        <v>126</v>
      </c>
      <c r="P9639" s="78" t="n">
        <v>45553</v>
      </c>
      <c r="Q9639" s="76" t="s">
        <v>114</v>
      </c>
      <c r="R9639" s="78" t="n">
        <v>38609</v>
      </c>
      <c r="S9639" s="78" t="n">
        <v>45170</v>
      </c>
      <c r="T9639" s="76" t="s">
        <v>183</v>
      </c>
      <c r="U9639" s="76" t="n">
        <v>2401</v>
      </c>
      <c r="V9639" s="76" t="s">
        <v>302</v>
      </c>
      <c r="W9639" s="76" t="n">
        <v>308</v>
      </c>
      <c r="X9639" s="76" t="s">
        <v>303</v>
      </c>
      <c r="Y9639" s="76" t="s">
        <v>116</v>
      </c>
      <c r="AB9639" s="78" t="n">
        <v>45108</v>
      </c>
      <c r="AC9639" s="76" t="s">
        <v>117</v>
      </c>
      <c r="AD9639" s="76" t="s">
        <v>1014</v>
      </c>
      <c r="AE9639" s="76" t="n">
        <v>37520</v>
      </c>
      <c r="AF9639" s="76" t="s">
        <v>37396</v>
      </c>
      <c r="AI9639" s="79" t="s">
        <v>37397</v>
      </c>
      <c r="AJ9639" s="79" t="s">
        <v>37398</v>
      </c>
      <c r="AK9639" s="76" t="s">
        <v>37399</v>
      </c>
      <c r="AL9639" s="76" t="n">
        <v>0</v>
      </c>
      <c r="AM9639" s="76" t="n">
        <v>0</v>
      </c>
    </row>
    <row r="9640" customFormat="false" ht="15" hidden="false" customHeight="false" outlineLevel="0" collapsed="false">
      <c r="A9640" s="76" t="n">
        <v>789211</v>
      </c>
      <c r="B9640" s="76" t="s">
        <v>37400</v>
      </c>
      <c r="C9640" s="76" t="s">
        <v>1428</v>
      </c>
      <c r="D9640" s="76" t="n">
        <v>3722257</v>
      </c>
      <c r="E9640" s="76" t="s">
        <v>132</v>
      </c>
      <c r="F9640" s="76" t="s">
        <v>132</v>
      </c>
      <c r="H9640" s="78" t="n">
        <v>26474</v>
      </c>
      <c r="I9640" s="76" t="s">
        <v>208</v>
      </c>
      <c r="J9640" s="76" t="s">
        <v>209</v>
      </c>
      <c r="K9640" s="76" t="s">
        <v>41</v>
      </c>
      <c r="M9640" s="76" t="s">
        <v>124</v>
      </c>
      <c r="N9640" s="79" t="s">
        <v>922</v>
      </c>
      <c r="O9640" s="76" t="s">
        <v>923</v>
      </c>
      <c r="P9640" s="78" t="n">
        <v>45553</v>
      </c>
      <c r="Q9640" s="76" t="s">
        <v>114</v>
      </c>
      <c r="R9640" s="78" t="n">
        <v>40465</v>
      </c>
      <c r="S9640" s="78" t="n">
        <v>45530</v>
      </c>
      <c r="T9640" s="76" t="s">
        <v>201</v>
      </c>
      <c r="U9640" s="76" t="n">
        <v>577</v>
      </c>
      <c r="X9640" s="76" t="n">
        <v>5</v>
      </c>
      <c r="Y9640" s="76" t="s">
        <v>116</v>
      </c>
      <c r="AC9640" s="76" t="s">
        <v>117</v>
      </c>
      <c r="AD9640" s="76" t="s">
        <v>37401</v>
      </c>
      <c r="AE9640" s="76" t="n">
        <v>37800</v>
      </c>
      <c r="AF9640" s="76" t="s">
        <v>37402</v>
      </c>
      <c r="AI9640" s="79" t="s">
        <v>37403</v>
      </c>
      <c r="AJ9640" s="79" t="s">
        <v>37404</v>
      </c>
      <c r="AK9640" s="76" t="s">
        <v>37405</v>
      </c>
      <c r="AL9640" s="76" t="n">
        <v>0</v>
      </c>
      <c r="AM9640" s="76" t="n">
        <v>0</v>
      </c>
    </row>
    <row r="9641" customFormat="false" ht="15" hidden="false" customHeight="false" outlineLevel="0" collapsed="false">
      <c r="A9641" s="76" t="n">
        <v>195815</v>
      </c>
      <c r="B9641" s="76" t="s">
        <v>37406</v>
      </c>
      <c r="C9641" s="76" t="s">
        <v>404</v>
      </c>
      <c r="D9641" s="76" t="n">
        <v>4512659</v>
      </c>
      <c r="E9641" s="76" t="s">
        <v>132</v>
      </c>
      <c r="F9641" s="76" t="s">
        <v>132</v>
      </c>
      <c r="H9641" s="78" t="n">
        <v>19572</v>
      </c>
      <c r="I9641" s="76" t="s">
        <v>594</v>
      </c>
      <c r="J9641" s="76" t="s">
        <v>595</v>
      </c>
      <c r="K9641" s="76" t="s">
        <v>41</v>
      </c>
      <c r="M9641" s="76" t="s">
        <v>134</v>
      </c>
      <c r="N9641" s="79" t="s">
        <v>1234</v>
      </c>
      <c r="O9641" s="76" t="s">
        <v>1235</v>
      </c>
      <c r="P9641" s="78" t="n">
        <v>45498</v>
      </c>
      <c r="Q9641" s="76" t="s">
        <v>114</v>
      </c>
      <c r="R9641" s="78" t="n">
        <v>37432</v>
      </c>
      <c r="S9641" s="78" t="n">
        <v>45462</v>
      </c>
      <c r="T9641" s="76" t="s">
        <v>201</v>
      </c>
      <c r="U9641" s="76" t="n">
        <v>1105</v>
      </c>
      <c r="X9641" s="76" t="n">
        <v>11</v>
      </c>
      <c r="Y9641" s="76" t="s">
        <v>116</v>
      </c>
      <c r="AC9641" s="76" t="s">
        <v>117</v>
      </c>
      <c r="AD9641" s="76" t="s">
        <v>7177</v>
      </c>
      <c r="AE9641" s="76" t="n">
        <v>45520</v>
      </c>
      <c r="AF9641" s="76" t="s">
        <v>37407</v>
      </c>
      <c r="AJ9641" s="79" t="s">
        <v>37408</v>
      </c>
      <c r="AK9641" s="76" t="s">
        <v>37409</v>
      </c>
      <c r="AL9641" s="76" t="n">
        <v>0</v>
      </c>
      <c r="AM9641" s="76" t="n">
        <v>0</v>
      </c>
    </row>
    <row r="9642" customFormat="false" ht="15" hidden="false" customHeight="false" outlineLevel="0" collapsed="false">
      <c r="A9642" s="76" t="n">
        <v>1299803</v>
      </c>
      <c r="B9642" s="76" t="s">
        <v>37410</v>
      </c>
      <c r="C9642" s="76" t="s">
        <v>8892</v>
      </c>
      <c r="D9642" s="76" t="n">
        <v>1810006</v>
      </c>
      <c r="E9642" s="76" t="s">
        <v>132</v>
      </c>
      <c r="F9642" s="76" t="s">
        <v>132</v>
      </c>
      <c r="H9642" s="78" t="n">
        <v>39348</v>
      </c>
      <c r="I9642" s="76" t="s">
        <v>294</v>
      </c>
      <c r="J9642" s="76" t="n">
        <v>-18</v>
      </c>
      <c r="K9642" s="76" t="s">
        <v>41</v>
      </c>
      <c r="M9642" s="76" t="s">
        <v>111</v>
      </c>
      <c r="N9642" s="79" t="s">
        <v>2297</v>
      </c>
      <c r="O9642" s="76" t="s">
        <v>2298</v>
      </c>
      <c r="P9642" s="78" t="n">
        <v>45543</v>
      </c>
      <c r="Q9642" s="76" t="s">
        <v>114</v>
      </c>
      <c r="R9642" s="78" t="n">
        <v>43789</v>
      </c>
      <c r="T9642" s="76" t="s">
        <v>115</v>
      </c>
      <c r="U9642" s="76" t="n">
        <v>541</v>
      </c>
      <c r="X9642" s="76" t="n">
        <v>5</v>
      </c>
      <c r="Y9642" s="76" t="s">
        <v>116</v>
      </c>
      <c r="AC9642" s="76" t="s">
        <v>117</v>
      </c>
      <c r="AD9642" s="76" t="s">
        <v>5509</v>
      </c>
      <c r="AE9642" s="76" t="n">
        <v>18110</v>
      </c>
      <c r="AF9642" s="76" t="s">
        <v>37411</v>
      </c>
      <c r="AI9642" s="79" t="s">
        <v>37412</v>
      </c>
      <c r="AJ9642" s="79" t="s">
        <v>37413</v>
      </c>
      <c r="AK9642" s="76" t="s">
        <v>37414</v>
      </c>
      <c r="AL9642" s="76" t="n">
        <v>0</v>
      </c>
      <c r="AM9642" s="76" t="n">
        <v>0</v>
      </c>
    </row>
    <row r="9643" customFormat="false" ht="15" hidden="false" customHeight="false" outlineLevel="0" collapsed="false">
      <c r="A9643" s="76" t="n">
        <v>889802</v>
      </c>
      <c r="B9643" s="76" t="s">
        <v>37415</v>
      </c>
      <c r="C9643" s="76" t="s">
        <v>13167</v>
      </c>
      <c r="D9643" s="76" t="n">
        <v>3723888</v>
      </c>
      <c r="E9643" s="76" t="s">
        <v>475</v>
      </c>
      <c r="F9643" s="76" t="s">
        <v>132</v>
      </c>
      <c r="H9643" s="78" t="n">
        <v>27807</v>
      </c>
      <c r="I9643" s="76" t="s">
        <v>197</v>
      </c>
      <c r="J9643" s="76" t="s">
        <v>198</v>
      </c>
      <c r="K9643" s="76" t="s">
        <v>2</v>
      </c>
      <c r="M9643" s="76" t="s">
        <v>124</v>
      </c>
      <c r="N9643" s="79" t="s">
        <v>4051</v>
      </c>
      <c r="O9643" s="76" t="s">
        <v>4052</v>
      </c>
      <c r="P9643" s="78" t="n">
        <v>45479</v>
      </c>
      <c r="Q9643" s="76" t="s">
        <v>114</v>
      </c>
      <c r="R9643" s="78" t="n">
        <v>41167</v>
      </c>
      <c r="S9643" s="78" t="n">
        <v>45118</v>
      </c>
      <c r="T9643" s="76" t="s">
        <v>183</v>
      </c>
      <c r="U9643" s="76" t="n">
        <v>546</v>
      </c>
      <c r="X9643" s="76" t="n">
        <v>5</v>
      </c>
      <c r="Y9643" s="76" t="s">
        <v>116</v>
      </c>
      <c r="AC9643" s="76" t="s">
        <v>117</v>
      </c>
      <c r="AD9643" s="76" t="s">
        <v>3664</v>
      </c>
      <c r="AE9643" s="76" t="n">
        <v>37270</v>
      </c>
      <c r="AF9643" s="76" t="s">
        <v>37416</v>
      </c>
      <c r="AI9643" s="76" t="s">
        <v>37417</v>
      </c>
      <c r="AJ9643" s="76" t="s">
        <v>37417</v>
      </c>
      <c r="AK9643" s="76" t="s">
        <v>37418</v>
      </c>
      <c r="AL9643" s="76" t="n">
        <v>0</v>
      </c>
      <c r="AM9643" s="76" t="n">
        <v>0</v>
      </c>
    </row>
    <row r="9644" customFormat="false" ht="15" hidden="false" customHeight="false" outlineLevel="0" collapsed="false">
      <c r="A9644" s="76" t="n">
        <v>195958</v>
      </c>
      <c r="B9644" s="76" t="s">
        <v>37419</v>
      </c>
      <c r="C9644" s="76" t="s">
        <v>1061</v>
      </c>
      <c r="D9644" s="76" t="n">
        <v>41708</v>
      </c>
      <c r="E9644" s="76" t="s">
        <v>475</v>
      </c>
      <c r="F9644" s="76" t="s">
        <v>132</v>
      </c>
      <c r="H9644" s="78" t="n">
        <v>25065</v>
      </c>
      <c r="I9644" s="76" t="s">
        <v>321</v>
      </c>
      <c r="J9644" s="76" t="s">
        <v>322</v>
      </c>
      <c r="K9644" s="76" t="s">
        <v>41</v>
      </c>
      <c r="M9644" s="76" t="s">
        <v>286</v>
      </c>
      <c r="N9644" s="79" t="s">
        <v>8085</v>
      </c>
      <c r="O9644" s="76" t="s">
        <v>8086</v>
      </c>
      <c r="P9644" s="78" t="n">
        <v>45508</v>
      </c>
      <c r="Q9644" s="76" t="s">
        <v>114</v>
      </c>
      <c r="R9644" s="78" t="n">
        <v>37432</v>
      </c>
      <c r="S9644" s="78" t="n">
        <v>44572</v>
      </c>
      <c r="T9644" s="76" t="s">
        <v>183</v>
      </c>
      <c r="U9644" s="76" t="n">
        <v>1002</v>
      </c>
      <c r="X9644" s="76" t="n">
        <v>10</v>
      </c>
      <c r="Y9644" s="76" t="s">
        <v>116</v>
      </c>
      <c r="AC9644" s="76" t="s">
        <v>117</v>
      </c>
      <c r="AD9644" s="76" t="s">
        <v>37420</v>
      </c>
      <c r="AE9644" s="76" t="n">
        <v>41500</v>
      </c>
      <c r="AF9644" s="76" t="s">
        <v>37421</v>
      </c>
      <c r="AI9644" s="79" t="s">
        <v>37422</v>
      </c>
      <c r="AJ9644" s="79" t="s">
        <v>37423</v>
      </c>
      <c r="AK9644" s="76" t="s">
        <v>37424</v>
      </c>
      <c r="AL9644" s="76" t="n">
        <v>0</v>
      </c>
      <c r="AM9644" s="76" t="n">
        <v>0</v>
      </c>
    </row>
    <row r="9645" customFormat="false" ht="15" hidden="false" customHeight="false" outlineLevel="0" collapsed="false">
      <c r="A9645" s="76" t="n">
        <v>195959</v>
      </c>
      <c r="B9645" s="76" t="s">
        <v>37419</v>
      </c>
      <c r="C9645" s="76" t="s">
        <v>404</v>
      </c>
      <c r="D9645" s="76" t="n">
        <v>41224</v>
      </c>
      <c r="E9645" s="76" t="s">
        <v>475</v>
      </c>
      <c r="F9645" s="76" t="s">
        <v>132</v>
      </c>
      <c r="H9645" s="78" t="n">
        <v>17947</v>
      </c>
      <c r="I9645" s="76" t="s">
        <v>686</v>
      </c>
      <c r="J9645" s="76" t="s">
        <v>687</v>
      </c>
      <c r="K9645" s="76" t="s">
        <v>41</v>
      </c>
      <c r="M9645" s="76" t="s">
        <v>286</v>
      </c>
      <c r="N9645" s="79" t="s">
        <v>385</v>
      </c>
      <c r="O9645" s="76" t="s">
        <v>386</v>
      </c>
      <c r="P9645" s="78" t="n">
        <v>45477</v>
      </c>
      <c r="Q9645" s="76" t="s">
        <v>114</v>
      </c>
      <c r="R9645" s="78" t="n">
        <v>37432</v>
      </c>
      <c r="T9645" s="76" t="s">
        <v>325</v>
      </c>
      <c r="U9645" s="76" t="n">
        <v>500</v>
      </c>
      <c r="X9645" s="76" t="n">
        <v>5</v>
      </c>
      <c r="Y9645" s="76" t="s">
        <v>116</v>
      </c>
      <c r="AC9645" s="76" t="s">
        <v>117</v>
      </c>
      <c r="AD9645" s="76" t="s">
        <v>4865</v>
      </c>
      <c r="AE9645" s="76" t="n">
        <v>41500</v>
      </c>
      <c r="AF9645" s="76" t="s">
        <v>37425</v>
      </c>
      <c r="AI9645" s="79" t="s">
        <v>37426</v>
      </c>
      <c r="AJ9645" s="79" t="s">
        <v>37427</v>
      </c>
      <c r="AK9645" s="76" t="s">
        <v>37428</v>
      </c>
      <c r="AL9645" s="76" t="n">
        <v>0</v>
      </c>
      <c r="AM9645" s="76" t="n">
        <v>0</v>
      </c>
    </row>
    <row r="9646" customFormat="false" ht="15" hidden="false" customHeight="false" outlineLevel="0" collapsed="false">
      <c r="A9646" s="76" t="n">
        <v>195962</v>
      </c>
      <c r="B9646" s="76" t="s">
        <v>37429</v>
      </c>
      <c r="C9646" s="76" t="s">
        <v>4882</v>
      </c>
      <c r="D9646" s="76" t="n">
        <v>451162</v>
      </c>
      <c r="E9646" s="76" t="s">
        <v>475</v>
      </c>
      <c r="F9646" s="76" t="s">
        <v>132</v>
      </c>
      <c r="H9646" s="78" t="n">
        <v>18604</v>
      </c>
      <c r="I9646" s="76" t="s">
        <v>594</v>
      </c>
      <c r="J9646" s="76" t="s">
        <v>595</v>
      </c>
      <c r="K9646" s="76" t="s">
        <v>41</v>
      </c>
      <c r="M9646" s="76" t="s">
        <v>134</v>
      </c>
      <c r="N9646" s="79" t="s">
        <v>1729</v>
      </c>
      <c r="O9646" s="76" t="s">
        <v>1730</v>
      </c>
      <c r="P9646" s="78" t="n">
        <v>45478</v>
      </c>
      <c r="Q9646" s="76" t="s">
        <v>114</v>
      </c>
      <c r="R9646" s="78" t="n">
        <v>37432</v>
      </c>
      <c r="T9646" s="76" t="s">
        <v>183</v>
      </c>
      <c r="U9646" s="76" t="n">
        <v>540</v>
      </c>
      <c r="X9646" s="76" t="n">
        <v>5</v>
      </c>
      <c r="Y9646" s="76" t="s">
        <v>116</v>
      </c>
      <c r="AC9646" s="76" t="s">
        <v>117</v>
      </c>
      <c r="AD9646" s="76" t="s">
        <v>2477</v>
      </c>
      <c r="AE9646" s="76" t="n">
        <v>45130</v>
      </c>
      <c r="AF9646" s="76" t="s">
        <v>37430</v>
      </c>
      <c r="AI9646" s="79" t="s">
        <v>37431</v>
      </c>
      <c r="AJ9646" s="79" t="s">
        <v>37432</v>
      </c>
      <c r="AK9646" s="76" t="s">
        <v>37433</v>
      </c>
      <c r="AL9646" s="76" t="n">
        <v>0</v>
      </c>
      <c r="AM9646" s="76" t="n">
        <v>0</v>
      </c>
    </row>
    <row r="9647" customFormat="false" ht="15" hidden="false" customHeight="false" outlineLevel="0" collapsed="false">
      <c r="A9647" s="76" t="n">
        <v>1376106</v>
      </c>
      <c r="B9647" s="76" t="s">
        <v>37434</v>
      </c>
      <c r="C9647" s="76" t="s">
        <v>37435</v>
      </c>
      <c r="D9647" s="76" t="n">
        <v>3733331</v>
      </c>
      <c r="E9647" s="76" t="s">
        <v>109</v>
      </c>
      <c r="H9647" s="78" t="n">
        <v>39679</v>
      </c>
      <c r="I9647" s="76" t="s">
        <v>432</v>
      </c>
      <c r="J9647" s="76" t="n">
        <v>-17</v>
      </c>
      <c r="K9647" s="76" t="s">
        <v>41</v>
      </c>
      <c r="M9647" s="76" t="s">
        <v>124</v>
      </c>
      <c r="N9647" s="79" t="s">
        <v>239</v>
      </c>
      <c r="O9647" s="76" t="s">
        <v>240</v>
      </c>
      <c r="P9647" s="78" t="n">
        <v>45541</v>
      </c>
      <c r="Q9647" s="76" t="s">
        <v>114</v>
      </c>
      <c r="R9647" s="78" t="n">
        <v>44518</v>
      </c>
      <c r="S9647" s="78" t="n">
        <v>45503</v>
      </c>
      <c r="T9647" s="76" t="s">
        <v>201</v>
      </c>
      <c r="U9647" s="76" t="n">
        <v>500</v>
      </c>
      <c r="X9647" s="76" t="n">
        <v>5</v>
      </c>
      <c r="Y9647" s="76" t="s">
        <v>116</v>
      </c>
      <c r="AB9647" s="78" t="n">
        <v>45474</v>
      </c>
      <c r="AC9647" s="76" t="s">
        <v>117</v>
      </c>
      <c r="AD9647" s="76" t="s">
        <v>18982</v>
      </c>
      <c r="AE9647" s="76" t="n">
        <v>37270</v>
      </c>
      <c r="AF9647" s="76" t="s">
        <v>37436</v>
      </c>
      <c r="AJ9647" s="76" t="s">
        <v>37437</v>
      </c>
      <c r="AK9647" s="76" t="s">
        <v>37438</v>
      </c>
      <c r="AL9647" s="76" t="n">
        <v>0</v>
      </c>
      <c r="AM9647" s="76" t="n">
        <v>0</v>
      </c>
    </row>
    <row r="9648" customFormat="false" ht="15" hidden="false" customHeight="false" outlineLevel="0" collapsed="false">
      <c r="A9648" s="76" t="n">
        <v>1533130</v>
      </c>
      <c r="B9648" s="76" t="s">
        <v>37439</v>
      </c>
      <c r="C9648" s="76" t="s">
        <v>681</v>
      </c>
      <c r="D9648" s="76" t="n">
        <v>3736388</v>
      </c>
      <c r="E9648" s="76" t="s">
        <v>109</v>
      </c>
      <c r="F9648" s="76" t="s">
        <v>109</v>
      </c>
      <c r="H9648" s="78" t="n">
        <v>41952</v>
      </c>
      <c r="I9648" s="76" t="s">
        <v>190</v>
      </c>
      <c r="J9648" s="76" t="n">
        <v>-11</v>
      </c>
      <c r="K9648" s="76" t="s">
        <v>41</v>
      </c>
      <c r="M9648" s="76" t="s">
        <v>124</v>
      </c>
      <c r="N9648" s="79" t="s">
        <v>856</v>
      </c>
      <c r="O9648" s="76" t="s">
        <v>857</v>
      </c>
      <c r="P9648" s="78" t="n">
        <v>45550</v>
      </c>
      <c r="Q9648" s="76" t="s">
        <v>114</v>
      </c>
      <c r="R9648" s="78" t="n">
        <v>45208</v>
      </c>
      <c r="T9648" s="76" t="s">
        <v>115</v>
      </c>
      <c r="U9648" s="76" t="n">
        <v>500</v>
      </c>
      <c r="X9648" s="76" t="n">
        <v>5</v>
      </c>
      <c r="Y9648" s="76" t="s">
        <v>116</v>
      </c>
      <c r="AC9648" s="76" t="s">
        <v>117</v>
      </c>
      <c r="AD9648" s="76" t="s">
        <v>2036</v>
      </c>
      <c r="AE9648" s="76" t="n">
        <v>37550</v>
      </c>
      <c r="AF9648" s="76" t="s">
        <v>34413</v>
      </c>
      <c r="AJ9648" s="79" t="s">
        <v>37440</v>
      </c>
      <c r="AK9648" s="76" t="s">
        <v>37441</v>
      </c>
      <c r="AL9648" s="76" t="n">
        <v>0</v>
      </c>
      <c r="AM9648" s="76" t="n">
        <v>0</v>
      </c>
    </row>
    <row r="9649" customFormat="false" ht="15" hidden="false" customHeight="false" outlineLevel="0" collapsed="false">
      <c r="A9649" s="76" t="n">
        <v>196013</v>
      </c>
      <c r="B9649" s="76" t="s">
        <v>37439</v>
      </c>
      <c r="C9649" s="76" t="s">
        <v>736</v>
      </c>
      <c r="D9649" s="76" t="n">
        <v>3712578</v>
      </c>
      <c r="E9649" s="76" t="s">
        <v>132</v>
      </c>
      <c r="F9649" s="76" t="s">
        <v>132</v>
      </c>
      <c r="H9649" s="78" t="n">
        <v>30760</v>
      </c>
      <c r="I9649" s="76" t="s">
        <v>179</v>
      </c>
      <c r="J9649" s="76" t="s">
        <v>180</v>
      </c>
      <c r="K9649" s="76" t="s">
        <v>41</v>
      </c>
      <c r="M9649" s="76" t="s">
        <v>124</v>
      </c>
      <c r="N9649" s="79" t="s">
        <v>1004</v>
      </c>
      <c r="O9649" s="76" t="s">
        <v>1005</v>
      </c>
      <c r="P9649" s="78" t="n">
        <v>45536</v>
      </c>
      <c r="Q9649" s="76" t="s">
        <v>114</v>
      </c>
      <c r="R9649" s="78" t="n">
        <v>37432</v>
      </c>
      <c r="S9649" s="78" t="n">
        <v>45174</v>
      </c>
      <c r="T9649" s="76" t="s">
        <v>183</v>
      </c>
      <c r="U9649" s="76" t="n">
        <v>794</v>
      </c>
      <c r="X9649" s="76" t="n">
        <v>7</v>
      </c>
      <c r="Y9649" s="76" t="s">
        <v>116</v>
      </c>
      <c r="AC9649" s="76" t="s">
        <v>117</v>
      </c>
      <c r="AD9649" s="76" t="s">
        <v>2133</v>
      </c>
      <c r="AE9649" s="76" t="n">
        <v>37390</v>
      </c>
      <c r="AF9649" s="76" t="s">
        <v>37442</v>
      </c>
      <c r="AG9649" s="76" t="s">
        <v>37443</v>
      </c>
      <c r="AJ9649" s="79" t="s">
        <v>37444</v>
      </c>
      <c r="AK9649" s="76" t="s">
        <v>37445</v>
      </c>
      <c r="AL9649" s="76" t="n">
        <v>0</v>
      </c>
      <c r="AM9649" s="76" t="n">
        <v>0</v>
      </c>
    </row>
    <row r="9650" customFormat="false" ht="15" hidden="false" customHeight="false" outlineLevel="0" collapsed="false">
      <c r="A9650" s="76" t="n">
        <v>196046</v>
      </c>
      <c r="B9650" s="76" t="s">
        <v>37446</v>
      </c>
      <c r="C9650" s="76" t="s">
        <v>1140</v>
      </c>
      <c r="D9650" s="76" t="n">
        <v>373521</v>
      </c>
      <c r="E9650" s="76" t="s">
        <v>475</v>
      </c>
      <c r="F9650" s="76" t="s">
        <v>132</v>
      </c>
      <c r="H9650" s="78" t="n">
        <v>27227</v>
      </c>
      <c r="I9650" s="76" t="s">
        <v>208</v>
      </c>
      <c r="J9650" s="76" t="s">
        <v>209</v>
      </c>
      <c r="K9650" s="76" t="s">
        <v>41</v>
      </c>
      <c r="M9650" s="76" t="s">
        <v>124</v>
      </c>
      <c r="N9650" s="79" t="s">
        <v>1887</v>
      </c>
      <c r="O9650" s="76" t="s">
        <v>1888</v>
      </c>
      <c r="P9650" s="78" t="n">
        <v>45477</v>
      </c>
      <c r="Q9650" s="76" t="s">
        <v>114</v>
      </c>
      <c r="R9650" s="78" t="n">
        <v>37432</v>
      </c>
      <c r="T9650" s="76" t="s">
        <v>183</v>
      </c>
      <c r="U9650" s="76" t="n">
        <v>742</v>
      </c>
      <c r="X9650" s="76" t="n">
        <v>7</v>
      </c>
      <c r="Y9650" s="76" t="s">
        <v>116</v>
      </c>
      <c r="AC9650" s="76" t="s">
        <v>117</v>
      </c>
      <c r="AD9650" s="76" t="s">
        <v>22465</v>
      </c>
      <c r="AE9650" s="76" t="n">
        <v>41310</v>
      </c>
      <c r="AF9650" s="76" t="s">
        <v>37447</v>
      </c>
      <c r="AI9650" s="79" t="s">
        <v>37448</v>
      </c>
      <c r="AK9650" s="76" t="s">
        <v>37449</v>
      </c>
      <c r="AL9650" s="76" t="n">
        <v>0</v>
      </c>
      <c r="AM9650" s="76" t="n">
        <v>0</v>
      </c>
    </row>
    <row r="9651" customFormat="false" ht="15" hidden="false" customHeight="false" outlineLevel="0" collapsed="false">
      <c r="A9651" s="76" t="n">
        <v>1640510</v>
      </c>
      <c r="B9651" s="76" t="s">
        <v>37446</v>
      </c>
      <c r="C9651" s="76" t="s">
        <v>20422</v>
      </c>
      <c r="D9651" s="76" t="n">
        <v>4116635</v>
      </c>
      <c r="E9651" s="76" t="s">
        <v>109</v>
      </c>
      <c r="H9651" s="78" t="n">
        <v>42641</v>
      </c>
      <c r="I9651" s="76" t="s">
        <v>109</v>
      </c>
      <c r="J9651" s="76" t="n">
        <v>-9</v>
      </c>
      <c r="K9651" s="76" t="s">
        <v>41</v>
      </c>
      <c r="M9651" s="76" t="s">
        <v>286</v>
      </c>
      <c r="N9651" s="79" t="s">
        <v>2544</v>
      </c>
      <c r="O9651" s="76" t="s">
        <v>2545</v>
      </c>
      <c r="P9651" s="78" t="n">
        <v>45571</v>
      </c>
      <c r="Q9651" s="76" t="s">
        <v>114</v>
      </c>
      <c r="R9651" s="78" t="n">
        <v>45571</v>
      </c>
      <c r="T9651" s="76" t="s">
        <v>115</v>
      </c>
      <c r="U9651" s="76" t="n">
        <v>500</v>
      </c>
      <c r="X9651" s="76" t="n">
        <v>5</v>
      </c>
      <c r="Y9651" s="76" t="s">
        <v>116</v>
      </c>
      <c r="AC9651" s="76" t="s">
        <v>117</v>
      </c>
      <c r="AD9651" s="76" t="s">
        <v>3538</v>
      </c>
      <c r="AE9651" s="76" t="n">
        <v>41160</v>
      </c>
      <c r="AF9651" s="76" t="s">
        <v>19103</v>
      </c>
      <c r="AI9651" s="79" t="s">
        <v>37450</v>
      </c>
      <c r="AJ9651" s="79" t="s">
        <v>19104</v>
      </c>
      <c r="AK9651" s="76" t="s">
        <v>37451</v>
      </c>
      <c r="AL9651" s="76" t="n">
        <v>0</v>
      </c>
      <c r="AM9651" s="76" t="n">
        <v>0</v>
      </c>
    </row>
    <row r="9652" customFormat="false" ht="15" hidden="false" customHeight="false" outlineLevel="0" collapsed="false">
      <c r="A9652" s="76" t="n">
        <v>196060</v>
      </c>
      <c r="B9652" s="76" t="s">
        <v>37446</v>
      </c>
      <c r="C9652" s="76" t="s">
        <v>2594</v>
      </c>
      <c r="D9652" s="76" t="n">
        <v>413568</v>
      </c>
      <c r="E9652" s="76" t="s">
        <v>132</v>
      </c>
      <c r="F9652" s="76" t="s">
        <v>132</v>
      </c>
      <c r="H9652" s="78" t="n">
        <v>25767</v>
      </c>
      <c r="I9652" s="76" t="s">
        <v>208</v>
      </c>
      <c r="J9652" s="76" t="s">
        <v>209</v>
      </c>
      <c r="K9652" s="76" t="s">
        <v>41</v>
      </c>
      <c r="M9652" s="76" t="s">
        <v>286</v>
      </c>
      <c r="N9652" s="79" t="s">
        <v>957</v>
      </c>
      <c r="O9652" s="76" t="s">
        <v>958</v>
      </c>
      <c r="P9652" s="78" t="n">
        <v>45552</v>
      </c>
      <c r="Q9652" s="76" t="s">
        <v>114</v>
      </c>
      <c r="R9652" s="78" t="n">
        <v>37432</v>
      </c>
      <c r="S9652" s="78" t="n">
        <v>44840</v>
      </c>
      <c r="T9652" s="76" t="s">
        <v>183</v>
      </c>
      <c r="U9652" s="76" t="n">
        <v>845</v>
      </c>
      <c r="X9652" s="76" t="n">
        <v>8</v>
      </c>
      <c r="Y9652" s="76" t="s">
        <v>116</v>
      </c>
      <c r="AC9652" s="76" t="s">
        <v>117</v>
      </c>
      <c r="AD9652" s="76" t="s">
        <v>12002</v>
      </c>
      <c r="AE9652" s="76" t="n">
        <v>41500</v>
      </c>
      <c r="AF9652" s="76" t="s">
        <v>37452</v>
      </c>
      <c r="AI9652" s="79" t="s">
        <v>37453</v>
      </c>
      <c r="AJ9652" s="79" t="s">
        <v>37454</v>
      </c>
      <c r="AK9652" s="76" t="s">
        <v>37455</v>
      </c>
      <c r="AL9652" s="76" t="n">
        <v>0</v>
      </c>
      <c r="AM9652" s="76" t="n">
        <v>0</v>
      </c>
    </row>
    <row r="9653" customFormat="false" ht="15" hidden="false" customHeight="false" outlineLevel="0" collapsed="false">
      <c r="A9653" s="76" t="n">
        <v>1510340</v>
      </c>
      <c r="B9653" s="76" t="s">
        <v>37456</v>
      </c>
      <c r="C9653" s="76" t="s">
        <v>1098</v>
      </c>
      <c r="D9653" s="76" t="n">
        <v>3735992</v>
      </c>
      <c r="E9653" s="76" t="s">
        <v>132</v>
      </c>
      <c r="F9653" s="76" t="s">
        <v>132</v>
      </c>
      <c r="H9653" s="78" t="n">
        <v>23283</v>
      </c>
      <c r="I9653" s="76" t="s">
        <v>267</v>
      </c>
      <c r="J9653" s="76" t="s">
        <v>268</v>
      </c>
      <c r="K9653" s="76" t="s">
        <v>41</v>
      </c>
      <c r="M9653" s="76" t="s">
        <v>124</v>
      </c>
      <c r="N9653" s="79" t="s">
        <v>779</v>
      </c>
      <c r="O9653" s="76" t="s">
        <v>780</v>
      </c>
      <c r="P9653" s="78" t="n">
        <v>45536</v>
      </c>
      <c r="Q9653" s="76" t="s">
        <v>114</v>
      </c>
      <c r="R9653" s="78" t="n">
        <v>45181</v>
      </c>
      <c r="S9653" s="78" t="n">
        <v>45103</v>
      </c>
      <c r="T9653" s="76" t="s">
        <v>183</v>
      </c>
      <c r="U9653" s="76" t="n">
        <v>548</v>
      </c>
      <c r="X9653" s="76" t="n">
        <v>5</v>
      </c>
      <c r="Y9653" s="76" t="s">
        <v>116</v>
      </c>
      <c r="AC9653" s="76" t="s">
        <v>117</v>
      </c>
      <c r="AD9653" s="76" t="s">
        <v>6723</v>
      </c>
      <c r="AE9653" s="76" t="n">
        <v>37550</v>
      </c>
      <c r="AF9653" s="76" t="s">
        <v>37457</v>
      </c>
      <c r="AJ9653" s="79" t="s">
        <v>37458</v>
      </c>
      <c r="AK9653" s="76" t="s">
        <v>37459</v>
      </c>
      <c r="AL9653" s="76" t="n">
        <v>0</v>
      </c>
      <c r="AM9653" s="76" t="n">
        <v>0</v>
      </c>
    </row>
    <row r="9654" customFormat="false" ht="15" hidden="false" customHeight="false" outlineLevel="0" collapsed="false">
      <c r="A9654" s="76" t="n">
        <v>1436146</v>
      </c>
      <c r="B9654" s="76" t="s">
        <v>37460</v>
      </c>
      <c r="C9654" s="76" t="s">
        <v>3195</v>
      </c>
      <c r="D9654" s="76" t="n">
        <v>3734337</v>
      </c>
      <c r="E9654" s="76" t="s">
        <v>132</v>
      </c>
      <c r="F9654" s="76" t="s">
        <v>132</v>
      </c>
      <c r="H9654" s="78" t="n">
        <v>42409</v>
      </c>
      <c r="I9654" s="76" t="s">
        <v>109</v>
      </c>
      <c r="J9654" s="76" t="n">
        <v>-9</v>
      </c>
      <c r="K9654" s="76" t="s">
        <v>41</v>
      </c>
      <c r="M9654" s="76" t="s">
        <v>124</v>
      </c>
      <c r="N9654" s="79" t="s">
        <v>801</v>
      </c>
      <c r="O9654" s="76" t="s">
        <v>802</v>
      </c>
      <c r="P9654" s="78" t="n">
        <v>45544</v>
      </c>
      <c r="Q9654" s="76" t="s">
        <v>114</v>
      </c>
      <c r="R9654" s="78" t="n">
        <v>44831</v>
      </c>
      <c r="T9654" s="76" t="s">
        <v>115</v>
      </c>
      <c r="U9654" s="76" t="n">
        <v>500</v>
      </c>
      <c r="X9654" s="76" t="n">
        <v>5</v>
      </c>
      <c r="Y9654" s="76" t="s">
        <v>116</v>
      </c>
      <c r="AC9654" s="76" t="s">
        <v>117</v>
      </c>
      <c r="AD9654" s="76" t="s">
        <v>7645</v>
      </c>
      <c r="AE9654" s="76" t="n">
        <v>37270</v>
      </c>
      <c r="AF9654" s="76" t="s">
        <v>37461</v>
      </c>
      <c r="AJ9654" s="79" t="s">
        <v>37462</v>
      </c>
      <c r="AK9654" s="76" t="s">
        <v>37463</v>
      </c>
      <c r="AL9654" s="76" t="n">
        <v>0</v>
      </c>
      <c r="AM9654" s="76" t="n">
        <v>0</v>
      </c>
    </row>
    <row r="9655" customFormat="false" ht="15" hidden="false" customHeight="false" outlineLevel="0" collapsed="false">
      <c r="A9655" s="76" t="n">
        <v>1360578</v>
      </c>
      <c r="B9655" s="76" t="s">
        <v>37464</v>
      </c>
      <c r="C9655" s="76" t="s">
        <v>37465</v>
      </c>
      <c r="D9655" s="76" t="n">
        <v>4532591</v>
      </c>
      <c r="E9655" s="76" t="s">
        <v>109</v>
      </c>
      <c r="F9655" s="76" t="s">
        <v>109</v>
      </c>
      <c r="H9655" s="78" t="n">
        <v>41301</v>
      </c>
      <c r="I9655" s="76" t="s">
        <v>110</v>
      </c>
      <c r="J9655" s="76" t="n">
        <v>-12</v>
      </c>
      <c r="K9655" s="76" t="s">
        <v>2</v>
      </c>
      <c r="M9655" s="76" t="s">
        <v>134</v>
      </c>
      <c r="N9655" s="79" t="s">
        <v>2058</v>
      </c>
      <c r="O9655" s="76" t="s">
        <v>2059</v>
      </c>
      <c r="P9655" s="78" t="n">
        <v>45562</v>
      </c>
      <c r="Q9655" s="76" t="s">
        <v>114</v>
      </c>
      <c r="R9655" s="78" t="n">
        <v>44477</v>
      </c>
      <c r="T9655" s="76" t="s">
        <v>115</v>
      </c>
      <c r="U9655" s="76" t="n">
        <v>500</v>
      </c>
      <c r="X9655" s="76" t="n">
        <v>5</v>
      </c>
      <c r="Y9655" s="76" t="s">
        <v>116</v>
      </c>
      <c r="AC9655" s="76" t="s">
        <v>117</v>
      </c>
      <c r="AD9655" s="76" t="s">
        <v>9020</v>
      </c>
      <c r="AE9655" s="76" t="n">
        <v>45240</v>
      </c>
      <c r="AF9655" s="76" t="s">
        <v>37466</v>
      </c>
      <c r="AJ9655" s="79" t="s">
        <v>37467</v>
      </c>
      <c r="AK9655" s="76" t="s">
        <v>37468</v>
      </c>
      <c r="AL9655" s="76" t="n">
        <v>0</v>
      </c>
      <c r="AM9655" s="76" t="n">
        <v>0</v>
      </c>
    </row>
    <row r="9656" customFormat="false" ht="15" hidden="false" customHeight="false" outlineLevel="0" collapsed="false">
      <c r="A9656" s="76" t="n">
        <v>1622155</v>
      </c>
      <c r="B9656" s="76" t="s">
        <v>37469</v>
      </c>
      <c r="C9656" s="76" t="s">
        <v>3111</v>
      </c>
      <c r="D9656" s="76" t="n">
        <v>3737470</v>
      </c>
      <c r="E9656" s="76" t="s">
        <v>109</v>
      </c>
      <c r="H9656" s="78" t="n">
        <v>42076</v>
      </c>
      <c r="I9656" s="76" t="s">
        <v>231</v>
      </c>
      <c r="J9656" s="76" t="n">
        <v>-10</v>
      </c>
      <c r="K9656" s="76" t="s">
        <v>41</v>
      </c>
      <c r="M9656" s="76" t="s">
        <v>124</v>
      </c>
      <c r="N9656" s="79" t="s">
        <v>1150</v>
      </c>
      <c r="O9656" s="76" t="s">
        <v>1151</v>
      </c>
      <c r="P9656" s="78" t="n">
        <v>45556</v>
      </c>
      <c r="Q9656" s="76" t="s">
        <v>114</v>
      </c>
      <c r="R9656" s="78" t="n">
        <v>45556</v>
      </c>
      <c r="S9656" s="78" t="n">
        <v>45546</v>
      </c>
      <c r="T9656" s="76" t="s">
        <v>201</v>
      </c>
      <c r="U9656" s="76" t="n">
        <v>500</v>
      </c>
      <c r="X9656" s="76" t="n">
        <v>5</v>
      </c>
      <c r="Y9656" s="76" t="s">
        <v>116</v>
      </c>
      <c r="AC9656" s="76" t="s">
        <v>117</v>
      </c>
      <c r="AD9656" s="76" t="s">
        <v>37470</v>
      </c>
      <c r="AE9656" s="76" t="n">
        <v>37140</v>
      </c>
      <c r="AF9656" s="76" t="s">
        <v>37471</v>
      </c>
      <c r="AJ9656" s="76" t="s">
        <v>37472</v>
      </c>
      <c r="AK9656" s="76" t="s">
        <v>37473</v>
      </c>
      <c r="AL9656" s="76" t="n">
        <v>1</v>
      </c>
      <c r="AM9656" s="76" t="n">
        <v>0</v>
      </c>
    </row>
    <row r="9657" customFormat="false" ht="15" hidden="false" customHeight="false" outlineLevel="0" collapsed="false">
      <c r="A9657" s="76" t="n">
        <v>1082617</v>
      </c>
      <c r="B9657" s="76" t="s">
        <v>37474</v>
      </c>
      <c r="C9657" s="76" t="s">
        <v>37475</v>
      </c>
      <c r="D9657" s="76" t="n">
        <v>3727493</v>
      </c>
      <c r="E9657" s="76" t="s">
        <v>132</v>
      </c>
      <c r="F9657" s="76" t="s">
        <v>132</v>
      </c>
      <c r="H9657" s="78" t="n">
        <v>29270</v>
      </c>
      <c r="I9657" s="76" t="s">
        <v>179</v>
      </c>
      <c r="J9657" s="76" t="s">
        <v>180</v>
      </c>
      <c r="K9657" s="76" t="s">
        <v>2</v>
      </c>
      <c r="M9657" s="76" t="s">
        <v>124</v>
      </c>
      <c r="N9657" s="79" t="s">
        <v>3117</v>
      </c>
      <c r="O9657" s="76" t="s">
        <v>3118</v>
      </c>
      <c r="P9657" s="78" t="n">
        <v>45547</v>
      </c>
      <c r="Q9657" s="76" t="s">
        <v>114</v>
      </c>
      <c r="R9657" s="78" t="n">
        <v>42291</v>
      </c>
      <c r="S9657" s="78" t="n">
        <v>45159</v>
      </c>
      <c r="T9657" s="76" t="s">
        <v>183</v>
      </c>
      <c r="U9657" s="76" t="n">
        <v>852</v>
      </c>
      <c r="X9657" s="76" t="n">
        <v>8</v>
      </c>
      <c r="Y9657" s="76" t="s">
        <v>116</v>
      </c>
      <c r="AC9657" s="76" t="s">
        <v>117</v>
      </c>
      <c r="AD9657" s="76" t="s">
        <v>1530</v>
      </c>
      <c r="AE9657" s="76" t="n">
        <v>37510</v>
      </c>
      <c r="AF9657" s="76" t="s">
        <v>37476</v>
      </c>
      <c r="AJ9657" s="79" t="s">
        <v>37477</v>
      </c>
      <c r="AK9657" s="76" t="s">
        <v>37478</v>
      </c>
      <c r="AL9657" s="76" t="n">
        <v>0</v>
      </c>
      <c r="AM9657" s="76" t="n">
        <v>0</v>
      </c>
    </row>
    <row r="9658" customFormat="false" ht="15" hidden="false" customHeight="false" outlineLevel="0" collapsed="false">
      <c r="A9658" s="76" t="n">
        <v>1677447</v>
      </c>
      <c r="B9658" s="76" t="s">
        <v>37474</v>
      </c>
      <c r="C9658" s="76" t="s">
        <v>1428</v>
      </c>
      <c r="D9658" s="76" t="n">
        <v>4541243</v>
      </c>
      <c r="E9658" s="76" t="s">
        <v>109</v>
      </c>
      <c r="H9658" s="78" t="n">
        <v>22845</v>
      </c>
      <c r="I9658" s="76" t="s">
        <v>267</v>
      </c>
      <c r="J9658" s="76" t="s">
        <v>268</v>
      </c>
      <c r="K9658" s="76" t="s">
        <v>41</v>
      </c>
      <c r="M9658" s="76" t="s">
        <v>134</v>
      </c>
      <c r="N9658" s="79" t="s">
        <v>4275</v>
      </c>
      <c r="O9658" s="76" t="s">
        <v>4276</v>
      </c>
      <c r="P9658" s="78" t="n">
        <v>45691</v>
      </c>
      <c r="Q9658" s="76" t="s">
        <v>114</v>
      </c>
      <c r="R9658" s="78" t="n">
        <v>45691</v>
      </c>
      <c r="S9658" s="78" t="n">
        <v>45680</v>
      </c>
      <c r="T9658" s="76" t="s">
        <v>201</v>
      </c>
      <c r="U9658" s="76" t="n">
        <v>500</v>
      </c>
      <c r="X9658" s="76" t="n">
        <v>5</v>
      </c>
      <c r="Y9658" s="76" t="s">
        <v>116</v>
      </c>
      <c r="AC9658" s="76" t="s">
        <v>117</v>
      </c>
      <c r="AD9658" s="76" t="s">
        <v>3373</v>
      </c>
      <c r="AE9658" s="76" t="n">
        <v>41370</v>
      </c>
      <c r="AF9658" s="76" t="s">
        <v>37479</v>
      </c>
      <c r="AK9658" s="76" t="s">
        <v>37480</v>
      </c>
      <c r="AL9658" s="76" t="n">
        <v>0</v>
      </c>
      <c r="AM9658" s="76" t="n">
        <v>0</v>
      </c>
    </row>
    <row r="9659" customFormat="false" ht="15" hidden="false" customHeight="false" outlineLevel="0" collapsed="false">
      <c r="A9659" s="76" t="n">
        <v>1365106</v>
      </c>
      <c r="B9659" s="76" t="s">
        <v>37474</v>
      </c>
      <c r="C9659" s="76" t="s">
        <v>131</v>
      </c>
      <c r="D9659" s="76" t="n">
        <v>4532650</v>
      </c>
      <c r="E9659" s="76" t="s">
        <v>109</v>
      </c>
      <c r="H9659" s="78" t="n">
        <v>40682</v>
      </c>
      <c r="I9659" s="76" t="s">
        <v>144</v>
      </c>
      <c r="J9659" s="76" t="n">
        <v>-14</v>
      </c>
      <c r="K9659" s="76" t="s">
        <v>41</v>
      </c>
      <c r="M9659" s="76" t="s">
        <v>134</v>
      </c>
      <c r="N9659" s="79" t="s">
        <v>737</v>
      </c>
      <c r="O9659" s="76" t="s">
        <v>738</v>
      </c>
      <c r="P9659" s="78" t="n">
        <v>45562</v>
      </c>
      <c r="Q9659" s="76" t="s">
        <v>114</v>
      </c>
      <c r="R9659" s="78" t="n">
        <v>44484</v>
      </c>
      <c r="T9659" s="76" t="s">
        <v>115</v>
      </c>
      <c r="U9659" s="76" t="n">
        <v>500</v>
      </c>
      <c r="X9659" s="76" t="n">
        <v>5</v>
      </c>
      <c r="Y9659" s="76" t="s">
        <v>116</v>
      </c>
      <c r="AC9659" s="76" t="s">
        <v>117</v>
      </c>
      <c r="AD9659" s="76" t="s">
        <v>16440</v>
      </c>
      <c r="AE9659" s="76" t="n">
        <v>45300</v>
      </c>
      <c r="AF9659" s="76" t="s">
        <v>37481</v>
      </c>
      <c r="AJ9659" s="79" t="s">
        <v>37482</v>
      </c>
      <c r="AK9659" s="76" t="s">
        <v>37483</v>
      </c>
      <c r="AL9659" s="76" t="n">
        <v>0</v>
      </c>
      <c r="AM9659" s="76" t="n">
        <v>0</v>
      </c>
    </row>
    <row r="9660" customFormat="false" ht="15" hidden="false" customHeight="false" outlineLevel="0" collapsed="false">
      <c r="A9660" s="76" t="n">
        <v>1327779</v>
      </c>
      <c r="B9660" s="76" t="s">
        <v>37484</v>
      </c>
      <c r="C9660" s="76" t="s">
        <v>5704</v>
      </c>
      <c r="D9660" s="76" t="n">
        <v>1810126</v>
      </c>
      <c r="E9660" s="76" t="s">
        <v>109</v>
      </c>
      <c r="H9660" s="78" t="n">
        <v>26201</v>
      </c>
      <c r="I9660" s="76" t="s">
        <v>208</v>
      </c>
      <c r="J9660" s="76" t="s">
        <v>209</v>
      </c>
      <c r="K9660" s="76" t="s">
        <v>2</v>
      </c>
      <c r="M9660" s="76" t="s">
        <v>111</v>
      </c>
      <c r="N9660" s="79" t="s">
        <v>688</v>
      </c>
      <c r="O9660" s="76" t="s">
        <v>689</v>
      </c>
      <c r="P9660" s="78" t="n">
        <v>45580</v>
      </c>
      <c r="Q9660" s="76" t="s">
        <v>114</v>
      </c>
      <c r="R9660" s="78" t="n">
        <v>44117</v>
      </c>
      <c r="S9660" s="78" t="n">
        <v>45549</v>
      </c>
      <c r="T9660" s="76" t="s">
        <v>201</v>
      </c>
      <c r="U9660" s="76" t="n">
        <v>500</v>
      </c>
      <c r="X9660" s="76" t="n">
        <v>5</v>
      </c>
      <c r="Y9660" s="76" t="s">
        <v>116</v>
      </c>
      <c r="AC9660" s="76" t="s">
        <v>117</v>
      </c>
      <c r="AD9660" s="76" t="s">
        <v>339</v>
      </c>
      <c r="AE9660" s="76" t="n">
        <v>18000</v>
      </c>
      <c r="AF9660" s="76" t="s">
        <v>37485</v>
      </c>
      <c r="AJ9660" s="79" t="s">
        <v>37486</v>
      </c>
      <c r="AK9660" s="76" t="s">
        <v>37487</v>
      </c>
      <c r="AL9660" s="76" t="n">
        <v>0</v>
      </c>
      <c r="AM9660" s="76" t="n">
        <v>0</v>
      </c>
    </row>
    <row r="9661" customFormat="false" ht="15" hidden="false" customHeight="false" outlineLevel="0" collapsed="false">
      <c r="A9661" s="76" t="n">
        <v>1633157</v>
      </c>
      <c r="B9661" s="76" t="s">
        <v>37484</v>
      </c>
      <c r="C9661" s="76" t="s">
        <v>778</v>
      </c>
      <c r="D9661" s="76" t="n">
        <v>1812056</v>
      </c>
      <c r="E9661" s="76" t="s">
        <v>109</v>
      </c>
      <c r="H9661" s="78" t="n">
        <v>19785</v>
      </c>
      <c r="I9661" s="76" t="s">
        <v>594</v>
      </c>
      <c r="J9661" s="76" t="s">
        <v>595</v>
      </c>
      <c r="K9661" s="76" t="s">
        <v>41</v>
      </c>
      <c r="M9661" s="76" t="s">
        <v>111</v>
      </c>
      <c r="N9661" s="79" t="s">
        <v>112</v>
      </c>
      <c r="O9661" s="76" t="s">
        <v>113</v>
      </c>
      <c r="P9661" s="78" t="n">
        <v>45565</v>
      </c>
      <c r="Q9661" s="76" t="s">
        <v>114</v>
      </c>
      <c r="R9661" s="78" t="n">
        <v>45565</v>
      </c>
      <c r="S9661" s="78" t="n">
        <v>45562</v>
      </c>
      <c r="T9661" s="76" t="s">
        <v>201</v>
      </c>
      <c r="U9661" s="76" t="n">
        <v>500</v>
      </c>
      <c r="X9661" s="76" t="n">
        <v>5</v>
      </c>
      <c r="Y9661" s="76" t="s">
        <v>116</v>
      </c>
      <c r="AC9661" s="76" t="s">
        <v>117</v>
      </c>
      <c r="AD9661" s="76" t="s">
        <v>118</v>
      </c>
      <c r="AE9661" s="76" t="n">
        <v>18100</v>
      </c>
      <c r="AF9661" s="76" t="s">
        <v>37488</v>
      </c>
      <c r="AJ9661" s="79" t="s">
        <v>37489</v>
      </c>
      <c r="AK9661" s="76" t="s">
        <v>37490</v>
      </c>
      <c r="AL9661" s="76" t="n">
        <v>0</v>
      </c>
      <c r="AM9661" s="76" t="n">
        <v>0</v>
      </c>
    </row>
    <row r="9662" customFormat="false" ht="15" hidden="false" customHeight="false" outlineLevel="0" collapsed="false">
      <c r="A9662" s="76" t="n">
        <v>1617122</v>
      </c>
      <c r="B9662" s="76" t="s">
        <v>37491</v>
      </c>
      <c r="C9662" s="76" t="s">
        <v>12466</v>
      </c>
      <c r="D9662" s="76" t="n">
        <v>3737394</v>
      </c>
      <c r="E9662" s="76" t="s">
        <v>109</v>
      </c>
      <c r="H9662" s="78" t="n">
        <v>21548</v>
      </c>
      <c r="I9662" s="76" t="s">
        <v>305</v>
      </c>
      <c r="J9662" s="76" t="s">
        <v>306</v>
      </c>
      <c r="K9662" s="76" t="s">
        <v>41</v>
      </c>
      <c r="M9662" s="76" t="s">
        <v>124</v>
      </c>
      <c r="N9662" s="79" t="s">
        <v>1887</v>
      </c>
      <c r="O9662" s="76" t="s">
        <v>1888</v>
      </c>
      <c r="P9662" s="78" t="n">
        <v>45553</v>
      </c>
      <c r="Q9662" s="76" t="s">
        <v>114</v>
      </c>
      <c r="R9662" s="78" t="n">
        <v>45553</v>
      </c>
      <c r="S9662" s="78" t="n">
        <v>45551</v>
      </c>
      <c r="T9662" s="76" t="s">
        <v>201</v>
      </c>
      <c r="U9662" s="76" t="n">
        <v>500</v>
      </c>
      <c r="X9662" s="76" t="n">
        <v>5</v>
      </c>
      <c r="Y9662" s="76" t="s">
        <v>116</v>
      </c>
      <c r="AC9662" s="76" t="s">
        <v>117</v>
      </c>
      <c r="AD9662" s="76" t="s">
        <v>37492</v>
      </c>
      <c r="AE9662" s="76" t="n">
        <v>37110</v>
      </c>
      <c r="AF9662" s="76" t="s">
        <v>37493</v>
      </c>
      <c r="AJ9662" s="79" t="s">
        <v>37494</v>
      </c>
      <c r="AK9662" s="76" t="s">
        <v>37495</v>
      </c>
      <c r="AL9662" s="76" t="n">
        <v>0</v>
      </c>
      <c r="AM9662" s="76" t="n">
        <v>0</v>
      </c>
    </row>
    <row r="9663" customFormat="false" ht="15" hidden="false" customHeight="false" outlineLevel="0" collapsed="false">
      <c r="A9663" s="76" t="n">
        <v>1005816</v>
      </c>
      <c r="B9663" s="76" t="s">
        <v>37496</v>
      </c>
      <c r="C9663" s="76" t="s">
        <v>815</v>
      </c>
      <c r="D9663" s="76" t="n">
        <v>4112392</v>
      </c>
      <c r="E9663" s="76" t="s">
        <v>132</v>
      </c>
      <c r="F9663" s="76" t="s">
        <v>132</v>
      </c>
      <c r="H9663" s="78" t="n">
        <v>39920</v>
      </c>
      <c r="I9663" s="76" t="s">
        <v>133</v>
      </c>
      <c r="J9663" s="76" t="n">
        <v>-16</v>
      </c>
      <c r="K9663" s="76" t="s">
        <v>41</v>
      </c>
      <c r="M9663" s="76" t="s">
        <v>286</v>
      </c>
      <c r="N9663" s="79" t="s">
        <v>1873</v>
      </c>
      <c r="O9663" s="76" t="s">
        <v>1874</v>
      </c>
      <c r="P9663" s="78" t="n">
        <v>45489</v>
      </c>
      <c r="Q9663" s="76" t="s">
        <v>114</v>
      </c>
      <c r="R9663" s="78" t="n">
        <v>41874</v>
      </c>
      <c r="T9663" s="76" t="s">
        <v>115</v>
      </c>
      <c r="U9663" s="76" t="n">
        <v>992</v>
      </c>
      <c r="X9663" s="76" t="n">
        <v>9</v>
      </c>
      <c r="Y9663" s="76" t="s">
        <v>116</v>
      </c>
      <c r="AC9663" s="76" t="s">
        <v>117</v>
      </c>
      <c r="AD9663" s="76" t="s">
        <v>1875</v>
      </c>
      <c r="AE9663" s="76" t="n">
        <v>41700</v>
      </c>
      <c r="AF9663" s="76" t="s">
        <v>37497</v>
      </c>
      <c r="AI9663" s="79" t="s">
        <v>37498</v>
      </c>
      <c r="AJ9663" s="79" t="s">
        <v>37499</v>
      </c>
      <c r="AK9663" s="76" t="s">
        <v>37500</v>
      </c>
      <c r="AL9663" s="76" t="n">
        <v>0</v>
      </c>
      <c r="AM9663" s="76" t="n">
        <v>0</v>
      </c>
    </row>
    <row r="9664" customFormat="false" ht="15" hidden="false" customHeight="false" outlineLevel="0" collapsed="false">
      <c r="A9664" s="76" t="n">
        <v>1197376</v>
      </c>
      <c r="B9664" s="76" t="s">
        <v>37496</v>
      </c>
      <c r="C9664" s="76" t="s">
        <v>37501</v>
      </c>
      <c r="D9664" s="76" t="n">
        <v>4113713</v>
      </c>
      <c r="E9664" s="76" t="s">
        <v>109</v>
      </c>
      <c r="F9664" s="76" t="s">
        <v>132</v>
      </c>
      <c r="H9664" s="78" t="n">
        <v>27750</v>
      </c>
      <c r="I9664" s="76" t="s">
        <v>197</v>
      </c>
      <c r="J9664" s="76" t="s">
        <v>198</v>
      </c>
      <c r="K9664" s="76" t="s">
        <v>2</v>
      </c>
      <c r="M9664" s="76" t="s">
        <v>286</v>
      </c>
      <c r="N9664" s="79" t="s">
        <v>1873</v>
      </c>
      <c r="O9664" s="76" t="s">
        <v>1874</v>
      </c>
      <c r="P9664" s="78" t="n">
        <v>45571</v>
      </c>
      <c r="Q9664" s="76" t="s">
        <v>114</v>
      </c>
      <c r="R9664" s="78" t="n">
        <v>43064</v>
      </c>
      <c r="S9664" s="78" t="n">
        <v>45566</v>
      </c>
      <c r="T9664" s="76" t="s">
        <v>201</v>
      </c>
      <c r="U9664" s="76" t="n">
        <v>500</v>
      </c>
      <c r="X9664" s="76" t="n">
        <v>5</v>
      </c>
      <c r="Y9664" s="76" t="s">
        <v>116</v>
      </c>
      <c r="AC9664" s="76" t="s">
        <v>117</v>
      </c>
      <c r="AD9664" s="76" t="s">
        <v>1875</v>
      </c>
      <c r="AE9664" s="76" t="n">
        <v>41700</v>
      </c>
      <c r="AF9664" s="76" t="s">
        <v>37497</v>
      </c>
      <c r="AI9664" s="79" t="s">
        <v>37498</v>
      </c>
      <c r="AJ9664" s="79" t="s">
        <v>37502</v>
      </c>
      <c r="AK9664" s="76" t="s">
        <v>37503</v>
      </c>
      <c r="AL9664" s="76" t="n">
        <v>1</v>
      </c>
      <c r="AM9664" s="76" t="n">
        <v>1</v>
      </c>
    </row>
    <row r="9665" customFormat="false" ht="15" hidden="false" customHeight="false" outlineLevel="0" collapsed="false">
      <c r="A9665" s="76" t="n">
        <v>1635803</v>
      </c>
      <c r="B9665" s="76" t="s">
        <v>37496</v>
      </c>
      <c r="C9665" s="76" t="s">
        <v>3695</v>
      </c>
      <c r="D9665" s="76" t="n">
        <v>4116562</v>
      </c>
      <c r="E9665" s="76" t="s">
        <v>109</v>
      </c>
      <c r="H9665" s="78" t="n">
        <v>36144</v>
      </c>
      <c r="I9665" s="76" t="s">
        <v>23</v>
      </c>
      <c r="J9665" s="76" t="n">
        <v>-40</v>
      </c>
      <c r="K9665" s="76" t="s">
        <v>2</v>
      </c>
      <c r="M9665" s="76" t="s">
        <v>286</v>
      </c>
      <c r="N9665" s="79" t="s">
        <v>1873</v>
      </c>
      <c r="O9665" s="76" t="s">
        <v>1874</v>
      </c>
      <c r="P9665" s="78" t="n">
        <v>45567</v>
      </c>
      <c r="Q9665" s="76" t="s">
        <v>114</v>
      </c>
      <c r="R9665" s="78" t="n">
        <v>45567</v>
      </c>
      <c r="S9665" s="78" t="n">
        <v>45559</v>
      </c>
      <c r="T9665" s="76" t="s">
        <v>201</v>
      </c>
      <c r="U9665" s="76" t="n">
        <v>500</v>
      </c>
      <c r="X9665" s="76" t="n">
        <v>5</v>
      </c>
      <c r="Y9665" s="76" t="s">
        <v>116</v>
      </c>
      <c r="AC9665" s="76" t="s">
        <v>117</v>
      </c>
      <c r="AD9665" s="76" t="s">
        <v>37504</v>
      </c>
      <c r="AE9665" s="76" t="n">
        <v>41230</v>
      </c>
      <c r="AF9665" s="76" t="s">
        <v>37505</v>
      </c>
      <c r="AJ9665" s="79" t="s">
        <v>37506</v>
      </c>
      <c r="AK9665" s="76" t="s">
        <v>37507</v>
      </c>
      <c r="AL9665" s="76" t="n">
        <v>1</v>
      </c>
      <c r="AM9665" s="76" t="n">
        <v>1</v>
      </c>
    </row>
    <row r="9666" customFormat="false" ht="15" hidden="false" customHeight="false" outlineLevel="0" collapsed="false">
      <c r="A9666" s="76" t="n">
        <v>1667246</v>
      </c>
      <c r="B9666" s="76" t="s">
        <v>37496</v>
      </c>
      <c r="C9666" s="76" t="s">
        <v>16476</v>
      </c>
      <c r="D9666" s="76" t="n">
        <v>1812294</v>
      </c>
      <c r="E9666" s="76" t="s">
        <v>109</v>
      </c>
      <c r="H9666" s="78" t="n">
        <v>35775</v>
      </c>
      <c r="I9666" s="76" t="s">
        <v>23</v>
      </c>
      <c r="J9666" s="76" t="n">
        <v>-40</v>
      </c>
      <c r="K9666" s="76" t="s">
        <v>2</v>
      </c>
      <c r="M9666" s="76" t="s">
        <v>111</v>
      </c>
      <c r="N9666" s="79" t="s">
        <v>929</v>
      </c>
      <c r="O9666" s="76" t="s">
        <v>930</v>
      </c>
      <c r="P9666" s="78" t="n">
        <v>45637</v>
      </c>
      <c r="Q9666" s="76" t="s">
        <v>114</v>
      </c>
      <c r="R9666" s="78" t="n">
        <v>45637</v>
      </c>
      <c r="S9666" s="78" t="n">
        <v>45545</v>
      </c>
      <c r="T9666" s="76" t="s">
        <v>201</v>
      </c>
      <c r="U9666" s="76" t="n">
        <v>500</v>
      </c>
      <c r="X9666" s="76" t="n">
        <v>5</v>
      </c>
      <c r="Y9666" s="76" t="s">
        <v>116</v>
      </c>
      <c r="AC9666" s="76" t="s">
        <v>117</v>
      </c>
      <c r="AD9666" s="76" t="s">
        <v>339</v>
      </c>
      <c r="AE9666" s="76" t="n">
        <v>18000</v>
      </c>
      <c r="AF9666" s="76" t="s">
        <v>37508</v>
      </c>
      <c r="AJ9666" s="79" t="s">
        <v>37509</v>
      </c>
      <c r="AK9666" s="76" t="s">
        <v>37510</v>
      </c>
      <c r="AL9666" s="76" t="n">
        <v>0</v>
      </c>
      <c r="AM9666" s="76" t="n">
        <v>0</v>
      </c>
    </row>
    <row r="9667" customFormat="false" ht="15" hidden="false" customHeight="false" outlineLevel="0" collapsed="false">
      <c r="A9667" s="76" t="n">
        <v>1613089</v>
      </c>
      <c r="B9667" s="76" t="s">
        <v>37496</v>
      </c>
      <c r="C9667" s="76" t="s">
        <v>8897</v>
      </c>
      <c r="D9667" s="76" t="n">
        <v>3737325</v>
      </c>
      <c r="E9667" s="76" t="s">
        <v>109</v>
      </c>
      <c r="H9667" s="78" t="n">
        <v>42531</v>
      </c>
      <c r="I9667" s="76" t="s">
        <v>109</v>
      </c>
      <c r="J9667" s="76" t="n">
        <v>-9</v>
      </c>
      <c r="K9667" s="76" t="s">
        <v>41</v>
      </c>
      <c r="M9667" s="76" t="s">
        <v>124</v>
      </c>
      <c r="N9667" s="79" t="s">
        <v>407</v>
      </c>
      <c r="O9667" s="76" t="s">
        <v>408</v>
      </c>
      <c r="P9667" s="78" t="n">
        <v>45550</v>
      </c>
      <c r="Q9667" s="76" t="s">
        <v>114</v>
      </c>
      <c r="R9667" s="78" t="n">
        <v>45550</v>
      </c>
      <c r="T9667" s="76" t="s">
        <v>115</v>
      </c>
      <c r="U9667" s="76" t="n">
        <v>500</v>
      </c>
      <c r="X9667" s="76" t="n">
        <v>5</v>
      </c>
      <c r="Y9667" s="76" t="s">
        <v>116</v>
      </c>
      <c r="AC9667" s="76" t="s">
        <v>117</v>
      </c>
      <c r="AD9667" s="76" t="s">
        <v>37511</v>
      </c>
      <c r="AE9667" s="76" t="n">
        <v>37500</v>
      </c>
      <c r="AF9667" s="76" t="s">
        <v>37512</v>
      </c>
      <c r="AJ9667" s="79" t="s">
        <v>37513</v>
      </c>
      <c r="AK9667" s="76" t="s">
        <v>37514</v>
      </c>
      <c r="AL9667" s="76" t="n">
        <v>0</v>
      </c>
      <c r="AM9667" s="76" t="n">
        <v>0</v>
      </c>
    </row>
    <row r="9668" customFormat="false" ht="15" hidden="false" customHeight="false" outlineLevel="0" collapsed="false">
      <c r="A9668" s="76" t="n">
        <v>196180</v>
      </c>
      <c r="B9668" s="76" t="s">
        <v>37496</v>
      </c>
      <c r="C9668" s="76" t="s">
        <v>1697</v>
      </c>
      <c r="D9668" s="76" t="n">
        <v>416488</v>
      </c>
      <c r="E9668" s="76" t="s">
        <v>132</v>
      </c>
      <c r="F9668" s="76" t="s">
        <v>132</v>
      </c>
      <c r="H9668" s="78" t="n">
        <v>28119</v>
      </c>
      <c r="I9668" s="76" t="s">
        <v>197</v>
      </c>
      <c r="J9668" s="76" t="s">
        <v>198</v>
      </c>
      <c r="K9668" s="76" t="s">
        <v>41</v>
      </c>
      <c r="M9668" s="76" t="s">
        <v>286</v>
      </c>
      <c r="N9668" s="79" t="s">
        <v>1369</v>
      </c>
      <c r="O9668" s="76" t="s">
        <v>1370</v>
      </c>
      <c r="P9668" s="78" t="n">
        <v>45547</v>
      </c>
      <c r="Q9668" s="76" t="s">
        <v>114</v>
      </c>
      <c r="R9668" s="78" t="n">
        <v>37432</v>
      </c>
      <c r="S9668" s="78" t="n">
        <v>45384</v>
      </c>
      <c r="T9668" s="76" t="s">
        <v>183</v>
      </c>
      <c r="U9668" s="76" t="n">
        <v>1273</v>
      </c>
      <c r="X9668" s="76" t="n">
        <v>12</v>
      </c>
      <c r="Y9668" s="76" t="s">
        <v>116</v>
      </c>
      <c r="AC9668" s="76" t="s">
        <v>117</v>
      </c>
      <c r="AD9668" s="76" t="s">
        <v>14427</v>
      </c>
      <c r="AE9668" s="76" t="n">
        <v>41330</v>
      </c>
      <c r="AF9668" s="76" t="s">
        <v>37515</v>
      </c>
      <c r="AI9668" s="79" t="s">
        <v>37516</v>
      </c>
      <c r="AK9668" s="76" t="s">
        <v>37517</v>
      </c>
      <c r="AL9668" s="76" t="n">
        <v>0</v>
      </c>
      <c r="AM9668" s="76" t="n">
        <v>0</v>
      </c>
    </row>
    <row r="9669" customFormat="false" ht="15" hidden="false" customHeight="false" outlineLevel="0" collapsed="false">
      <c r="A9669" s="76" t="n">
        <v>982109</v>
      </c>
      <c r="B9669" s="76" t="s">
        <v>37496</v>
      </c>
      <c r="C9669" s="76" t="s">
        <v>743</v>
      </c>
      <c r="D9669" s="76" t="n">
        <v>4112236</v>
      </c>
      <c r="E9669" s="76" t="s">
        <v>109</v>
      </c>
      <c r="H9669" s="78" t="n">
        <v>22501</v>
      </c>
      <c r="I9669" s="76" t="s">
        <v>267</v>
      </c>
      <c r="J9669" s="76" t="s">
        <v>268</v>
      </c>
      <c r="K9669" s="76" t="s">
        <v>41</v>
      </c>
      <c r="M9669" s="76" t="s">
        <v>286</v>
      </c>
      <c r="N9669" s="79" t="s">
        <v>1873</v>
      </c>
      <c r="O9669" s="76" t="s">
        <v>1874</v>
      </c>
      <c r="P9669" s="78" t="n">
        <v>45560</v>
      </c>
      <c r="Q9669" s="76" t="s">
        <v>114</v>
      </c>
      <c r="R9669" s="78" t="n">
        <v>41594</v>
      </c>
      <c r="S9669" s="78" t="n">
        <v>45533</v>
      </c>
      <c r="T9669" s="76" t="s">
        <v>201</v>
      </c>
      <c r="U9669" s="76" t="n">
        <v>500</v>
      </c>
      <c r="X9669" s="76" t="n">
        <v>5</v>
      </c>
      <c r="Y9669" s="76" t="s">
        <v>116</v>
      </c>
      <c r="AC9669" s="76" t="s">
        <v>117</v>
      </c>
      <c r="AD9669" s="76" t="s">
        <v>979</v>
      </c>
      <c r="AE9669" s="76" t="n">
        <v>41700</v>
      </c>
      <c r="AF9669" s="76" t="s">
        <v>37518</v>
      </c>
      <c r="AJ9669" s="79" t="s">
        <v>37519</v>
      </c>
      <c r="AK9669" s="76" t="s">
        <v>37520</v>
      </c>
      <c r="AL9669" s="76" t="n">
        <v>1</v>
      </c>
      <c r="AM9669" s="76" t="n">
        <v>1</v>
      </c>
    </row>
    <row r="9670" customFormat="false" ht="15" hidden="false" customHeight="false" outlineLevel="0" collapsed="false">
      <c r="A9670" s="76" t="n">
        <v>196187</v>
      </c>
      <c r="B9670" s="76" t="s">
        <v>37496</v>
      </c>
      <c r="C9670" s="76" t="s">
        <v>425</v>
      </c>
      <c r="D9670" s="76" t="n">
        <v>411579</v>
      </c>
      <c r="E9670" s="76" t="s">
        <v>475</v>
      </c>
      <c r="F9670" s="76" t="s">
        <v>132</v>
      </c>
      <c r="H9670" s="78" t="n">
        <v>26528</v>
      </c>
      <c r="I9670" s="76" t="s">
        <v>208</v>
      </c>
      <c r="J9670" s="76" t="s">
        <v>209</v>
      </c>
      <c r="K9670" s="76" t="s">
        <v>41</v>
      </c>
      <c r="M9670" s="76" t="s">
        <v>286</v>
      </c>
      <c r="N9670" s="79" t="s">
        <v>1873</v>
      </c>
      <c r="O9670" s="76" t="s">
        <v>1874</v>
      </c>
      <c r="P9670" s="78" t="n">
        <v>45480</v>
      </c>
      <c r="Q9670" s="76" t="s">
        <v>114</v>
      </c>
      <c r="R9670" s="78" t="n">
        <v>37432</v>
      </c>
      <c r="S9670" s="78" t="n">
        <v>45098</v>
      </c>
      <c r="T9670" s="76" t="s">
        <v>183</v>
      </c>
      <c r="U9670" s="76" t="n">
        <v>1213</v>
      </c>
      <c r="X9670" s="76" t="n">
        <v>12</v>
      </c>
      <c r="Y9670" s="76" t="s">
        <v>116</v>
      </c>
      <c r="AC9670" s="76" t="s">
        <v>117</v>
      </c>
      <c r="AD9670" s="76" t="s">
        <v>1875</v>
      </c>
      <c r="AE9670" s="76" t="n">
        <v>41700</v>
      </c>
      <c r="AF9670" s="76" t="s">
        <v>37497</v>
      </c>
      <c r="AI9670" s="79" t="s">
        <v>37521</v>
      </c>
      <c r="AJ9670" s="79" t="s">
        <v>37521</v>
      </c>
      <c r="AK9670" s="76" t="s">
        <v>37522</v>
      </c>
      <c r="AL9670" s="76" t="n">
        <v>1</v>
      </c>
      <c r="AM9670" s="76" t="n">
        <v>1</v>
      </c>
    </row>
    <row r="9671" customFormat="false" ht="15" hidden="false" customHeight="false" outlineLevel="0" collapsed="false">
      <c r="A9671" s="76" t="n">
        <v>1298246</v>
      </c>
      <c r="B9671" s="76" t="s">
        <v>37496</v>
      </c>
      <c r="C9671" s="76" t="s">
        <v>28325</v>
      </c>
      <c r="D9671" s="76" t="n">
        <v>189997</v>
      </c>
      <c r="E9671" s="76" t="s">
        <v>132</v>
      </c>
      <c r="F9671" s="76" t="s">
        <v>132</v>
      </c>
      <c r="H9671" s="78" t="n">
        <v>38808</v>
      </c>
      <c r="I9671" s="76" t="s">
        <v>301</v>
      </c>
      <c r="J9671" s="76" t="n">
        <v>-19</v>
      </c>
      <c r="K9671" s="76" t="s">
        <v>41</v>
      </c>
      <c r="M9671" s="76" t="s">
        <v>111</v>
      </c>
      <c r="N9671" s="79" t="s">
        <v>210</v>
      </c>
      <c r="O9671" s="76" t="s">
        <v>211</v>
      </c>
      <c r="P9671" s="78" t="n">
        <v>45547</v>
      </c>
      <c r="Q9671" s="76" t="s">
        <v>114</v>
      </c>
      <c r="R9671" s="78" t="n">
        <v>43782</v>
      </c>
      <c r="S9671" s="78" t="n">
        <v>45544</v>
      </c>
      <c r="T9671" s="76" t="s">
        <v>201</v>
      </c>
      <c r="U9671" s="76" t="n">
        <v>1313</v>
      </c>
      <c r="X9671" s="76" t="n">
        <v>13</v>
      </c>
      <c r="Y9671" s="76" t="s">
        <v>116</v>
      </c>
      <c r="AC9671" s="76" t="s">
        <v>117</v>
      </c>
      <c r="AD9671" s="76" t="s">
        <v>18967</v>
      </c>
      <c r="AE9671" s="76" t="n">
        <v>18500</v>
      </c>
      <c r="AF9671" s="76" t="s">
        <v>23525</v>
      </c>
      <c r="AJ9671" s="79" t="s">
        <v>37523</v>
      </c>
      <c r="AK9671" s="76" t="s">
        <v>37524</v>
      </c>
      <c r="AL9671" s="76" t="n">
        <v>0</v>
      </c>
      <c r="AM9671" s="76" t="n">
        <v>0</v>
      </c>
    </row>
    <row r="9672" customFormat="false" ht="15" hidden="false" customHeight="false" outlineLevel="0" collapsed="false">
      <c r="A9672" s="76" t="n">
        <v>885435</v>
      </c>
      <c r="B9672" s="76" t="s">
        <v>37496</v>
      </c>
      <c r="C9672" s="76" t="s">
        <v>963</v>
      </c>
      <c r="D9672" s="76" t="n">
        <v>4111517</v>
      </c>
      <c r="E9672" s="76" t="s">
        <v>132</v>
      </c>
      <c r="F9672" s="76" t="s">
        <v>132</v>
      </c>
      <c r="H9672" s="78" t="n">
        <v>38048</v>
      </c>
      <c r="I9672" s="76" t="s">
        <v>23</v>
      </c>
      <c r="J9672" s="76" t="n">
        <v>-40</v>
      </c>
      <c r="K9672" s="76" t="s">
        <v>41</v>
      </c>
      <c r="M9672" s="76" t="s">
        <v>286</v>
      </c>
      <c r="N9672" s="79" t="s">
        <v>1873</v>
      </c>
      <c r="O9672" s="76" t="s">
        <v>1874</v>
      </c>
      <c r="P9672" s="78" t="n">
        <v>45489</v>
      </c>
      <c r="Q9672" s="76" t="s">
        <v>114</v>
      </c>
      <c r="R9672" s="78" t="n">
        <v>41155</v>
      </c>
      <c r="S9672" s="78" t="n">
        <v>44750</v>
      </c>
      <c r="T9672" s="76" t="s">
        <v>183</v>
      </c>
      <c r="U9672" s="76" t="n">
        <v>1029</v>
      </c>
      <c r="X9672" s="76" t="n">
        <v>10</v>
      </c>
      <c r="Y9672" s="76" t="s">
        <v>116</v>
      </c>
      <c r="AC9672" s="76" t="s">
        <v>117</v>
      </c>
      <c r="AD9672" s="76" t="s">
        <v>1875</v>
      </c>
      <c r="AE9672" s="76" t="n">
        <v>41700</v>
      </c>
      <c r="AF9672" s="76" t="s">
        <v>37497</v>
      </c>
      <c r="AI9672" s="79" t="s">
        <v>37498</v>
      </c>
      <c r="AJ9672" s="79" t="s">
        <v>37525</v>
      </c>
      <c r="AK9672" s="76" t="s">
        <v>37526</v>
      </c>
      <c r="AL9672" s="76" t="n">
        <v>1</v>
      </c>
      <c r="AM9672" s="76" t="n">
        <v>1</v>
      </c>
    </row>
    <row r="9673" customFormat="false" ht="15" hidden="false" customHeight="false" outlineLevel="0" collapsed="false">
      <c r="A9673" s="76" t="n">
        <v>1608317</v>
      </c>
      <c r="B9673" s="76" t="s">
        <v>37496</v>
      </c>
      <c r="C9673" s="76" t="s">
        <v>15633</v>
      </c>
      <c r="D9673" s="76" t="n">
        <v>1811965</v>
      </c>
      <c r="E9673" s="76" t="s">
        <v>132</v>
      </c>
      <c r="H9673" s="78" t="n">
        <v>42646</v>
      </c>
      <c r="I9673" s="76" t="s">
        <v>109</v>
      </c>
      <c r="J9673" s="76" t="n">
        <v>-9</v>
      </c>
      <c r="K9673" s="76" t="s">
        <v>41</v>
      </c>
      <c r="M9673" s="76" t="s">
        <v>111</v>
      </c>
      <c r="N9673" s="79" t="s">
        <v>112</v>
      </c>
      <c r="O9673" s="76" t="s">
        <v>113</v>
      </c>
      <c r="P9673" s="78" t="n">
        <v>45646</v>
      </c>
      <c r="Q9673" s="76" t="s">
        <v>114</v>
      </c>
      <c r="R9673" s="78" t="n">
        <v>45546</v>
      </c>
      <c r="T9673" s="76" t="s">
        <v>115</v>
      </c>
      <c r="U9673" s="76" t="n">
        <v>500</v>
      </c>
      <c r="X9673" s="76" t="n">
        <v>5</v>
      </c>
      <c r="Y9673" s="76" t="s">
        <v>116</v>
      </c>
      <c r="AC9673" s="76" t="s">
        <v>117</v>
      </c>
      <c r="AD9673" s="76" t="s">
        <v>118</v>
      </c>
      <c r="AE9673" s="76" t="n">
        <v>18100</v>
      </c>
      <c r="AF9673" s="76" t="s">
        <v>37527</v>
      </c>
      <c r="AK9673" s="76" t="s">
        <v>37528</v>
      </c>
      <c r="AL9673" s="76" t="n">
        <v>0</v>
      </c>
      <c r="AM9673" s="76" t="n">
        <v>0</v>
      </c>
    </row>
    <row r="9674" customFormat="false" ht="15" hidden="false" customHeight="false" outlineLevel="0" collapsed="false">
      <c r="A9674" s="76" t="n">
        <v>196190</v>
      </c>
      <c r="B9674" s="76" t="s">
        <v>37496</v>
      </c>
      <c r="C9674" s="76" t="s">
        <v>585</v>
      </c>
      <c r="D9674" s="76" t="n">
        <v>181736</v>
      </c>
      <c r="E9674" s="76" t="s">
        <v>132</v>
      </c>
      <c r="F9674" s="76" t="s">
        <v>132</v>
      </c>
      <c r="H9674" s="78" t="n">
        <v>26594</v>
      </c>
      <c r="I9674" s="76" t="s">
        <v>208</v>
      </c>
      <c r="J9674" s="76" t="s">
        <v>209</v>
      </c>
      <c r="K9674" s="76" t="s">
        <v>41</v>
      </c>
      <c r="M9674" s="76" t="s">
        <v>111</v>
      </c>
      <c r="N9674" s="79" t="s">
        <v>112</v>
      </c>
      <c r="O9674" s="76" t="s">
        <v>113</v>
      </c>
      <c r="P9674" s="78" t="n">
        <v>45481</v>
      </c>
      <c r="Q9674" s="76" t="s">
        <v>114</v>
      </c>
      <c r="R9674" s="78" t="n">
        <v>37432</v>
      </c>
      <c r="S9674" s="78" t="n">
        <v>44824</v>
      </c>
      <c r="T9674" s="76" t="s">
        <v>183</v>
      </c>
      <c r="U9674" s="76" t="n">
        <v>896</v>
      </c>
      <c r="X9674" s="76" t="n">
        <v>8</v>
      </c>
      <c r="Y9674" s="76" t="s">
        <v>116</v>
      </c>
      <c r="AC9674" s="76" t="s">
        <v>117</v>
      </c>
      <c r="AD9674" s="76" t="s">
        <v>379</v>
      </c>
      <c r="AE9674" s="76" t="n">
        <v>18100</v>
      </c>
      <c r="AF9674" s="76" t="s">
        <v>37529</v>
      </c>
      <c r="AI9674" s="79" t="s">
        <v>37530</v>
      </c>
      <c r="AJ9674" s="79" t="s">
        <v>37531</v>
      </c>
      <c r="AK9674" s="76" t="s">
        <v>37532</v>
      </c>
      <c r="AL9674" s="76" t="n">
        <v>0</v>
      </c>
      <c r="AM9674" s="76" t="n">
        <v>0</v>
      </c>
    </row>
    <row r="9675" customFormat="false" ht="15" hidden="false" customHeight="false" outlineLevel="0" collapsed="false">
      <c r="A9675" s="76" t="n">
        <v>1621621</v>
      </c>
      <c r="B9675" s="76" t="s">
        <v>37496</v>
      </c>
      <c r="C9675" s="76" t="s">
        <v>15391</v>
      </c>
      <c r="D9675" s="76" t="n">
        <v>4116433</v>
      </c>
      <c r="E9675" s="76" t="s">
        <v>109</v>
      </c>
      <c r="H9675" s="78" t="n">
        <v>31840</v>
      </c>
      <c r="I9675" s="76" t="s">
        <v>23</v>
      </c>
      <c r="J9675" s="76" t="n">
        <v>-40</v>
      </c>
      <c r="K9675" s="76" t="s">
        <v>41</v>
      </c>
      <c r="M9675" s="76" t="s">
        <v>286</v>
      </c>
      <c r="N9675" s="79" t="s">
        <v>1873</v>
      </c>
      <c r="O9675" s="76" t="s">
        <v>1874</v>
      </c>
      <c r="P9675" s="78" t="n">
        <v>45556</v>
      </c>
      <c r="Q9675" s="76" t="s">
        <v>114</v>
      </c>
      <c r="R9675" s="78" t="n">
        <v>45556</v>
      </c>
      <c r="S9675" s="78" t="n">
        <v>45551</v>
      </c>
      <c r="T9675" s="76" t="s">
        <v>201</v>
      </c>
      <c r="U9675" s="76" t="n">
        <v>500</v>
      </c>
      <c r="X9675" s="76" t="n">
        <v>5</v>
      </c>
      <c r="Y9675" s="76" t="s">
        <v>116</v>
      </c>
      <c r="AC9675" s="76" t="s">
        <v>117</v>
      </c>
      <c r="AD9675" s="76" t="s">
        <v>979</v>
      </c>
      <c r="AE9675" s="76" t="n">
        <v>41700</v>
      </c>
      <c r="AF9675" s="76" t="s">
        <v>37518</v>
      </c>
      <c r="AJ9675" s="79" t="s">
        <v>37519</v>
      </c>
      <c r="AK9675" s="76" t="s">
        <v>37520</v>
      </c>
      <c r="AL9675" s="76" t="n">
        <v>1</v>
      </c>
      <c r="AM9675" s="76" t="n">
        <v>1</v>
      </c>
    </row>
    <row r="9676" customFormat="false" ht="15" hidden="false" customHeight="false" outlineLevel="0" collapsed="false">
      <c r="A9676" s="76" t="n">
        <v>1642195</v>
      </c>
      <c r="B9676" s="76" t="s">
        <v>37533</v>
      </c>
      <c r="C9676" s="76" t="s">
        <v>37534</v>
      </c>
      <c r="D9676" s="76" t="n">
        <v>3737842</v>
      </c>
      <c r="E9676" s="76" t="s">
        <v>109</v>
      </c>
      <c r="H9676" s="78" t="n">
        <v>31304</v>
      </c>
      <c r="I9676" s="76" t="s">
        <v>23</v>
      </c>
      <c r="J9676" s="76" t="n">
        <v>-40</v>
      </c>
      <c r="K9676" s="76" t="s">
        <v>2</v>
      </c>
      <c r="M9676" s="76" t="s">
        <v>124</v>
      </c>
      <c r="N9676" s="79" t="s">
        <v>540</v>
      </c>
      <c r="O9676" s="76" t="s">
        <v>541</v>
      </c>
      <c r="P9676" s="78" t="n">
        <v>45573</v>
      </c>
      <c r="Q9676" s="76" t="s">
        <v>114</v>
      </c>
      <c r="R9676" s="78" t="n">
        <v>45573</v>
      </c>
      <c r="S9676" s="78" t="n">
        <v>45546</v>
      </c>
      <c r="T9676" s="76" t="s">
        <v>201</v>
      </c>
      <c r="U9676" s="76" t="n">
        <v>500</v>
      </c>
      <c r="X9676" s="76" t="n">
        <v>5</v>
      </c>
      <c r="Y9676" s="76" t="s">
        <v>116</v>
      </c>
      <c r="AC9676" s="76" t="s">
        <v>117</v>
      </c>
      <c r="AD9676" s="76" t="s">
        <v>8234</v>
      </c>
      <c r="AE9676" s="76" t="n">
        <v>37260</v>
      </c>
      <c r="AF9676" s="76" t="s">
        <v>37535</v>
      </c>
      <c r="AJ9676" s="76" t="s">
        <v>37536</v>
      </c>
      <c r="AK9676" s="76" t="s">
        <v>37537</v>
      </c>
      <c r="AL9676" s="76" t="n">
        <v>0</v>
      </c>
      <c r="AM9676" s="76" t="n">
        <v>0</v>
      </c>
    </row>
    <row r="9677" customFormat="false" ht="15" hidden="false" customHeight="false" outlineLevel="0" collapsed="false">
      <c r="A9677" s="76" t="n">
        <v>196253</v>
      </c>
      <c r="B9677" s="76" t="s">
        <v>37538</v>
      </c>
      <c r="C9677" s="76" t="s">
        <v>855</v>
      </c>
      <c r="D9677" s="76" t="n">
        <v>4512582</v>
      </c>
      <c r="E9677" s="76" t="s">
        <v>132</v>
      </c>
      <c r="F9677" s="76" t="s">
        <v>132</v>
      </c>
      <c r="H9677" s="78" t="n">
        <v>30038</v>
      </c>
      <c r="I9677" s="76" t="s">
        <v>179</v>
      </c>
      <c r="J9677" s="76" t="s">
        <v>180</v>
      </c>
      <c r="K9677" s="76" t="s">
        <v>41</v>
      </c>
      <c r="M9677" s="76" t="s">
        <v>134</v>
      </c>
      <c r="N9677" s="79" t="s">
        <v>1075</v>
      </c>
      <c r="O9677" s="76" t="s">
        <v>1076</v>
      </c>
      <c r="P9677" s="78" t="n">
        <v>45550</v>
      </c>
      <c r="Q9677" s="76" t="s">
        <v>114</v>
      </c>
      <c r="R9677" s="78" t="n">
        <v>37432</v>
      </c>
      <c r="S9677" s="78" t="n">
        <v>45548</v>
      </c>
      <c r="T9677" s="76" t="s">
        <v>201</v>
      </c>
      <c r="U9677" s="76" t="n">
        <v>830</v>
      </c>
      <c r="X9677" s="76" t="n">
        <v>8</v>
      </c>
      <c r="Y9677" s="76" t="s">
        <v>116</v>
      </c>
      <c r="AC9677" s="76" t="s">
        <v>117</v>
      </c>
      <c r="AD9677" s="76" t="s">
        <v>24408</v>
      </c>
      <c r="AE9677" s="76" t="n">
        <v>45400</v>
      </c>
      <c r="AF9677" s="76" t="s">
        <v>37539</v>
      </c>
      <c r="AI9677" s="79" t="s">
        <v>37540</v>
      </c>
      <c r="AK9677" s="76" t="s">
        <v>37541</v>
      </c>
      <c r="AL9677" s="76" t="n">
        <v>0</v>
      </c>
      <c r="AM9677" s="76" t="n">
        <v>0</v>
      </c>
    </row>
    <row r="9678" customFormat="false" ht="15" hidden="false" customHeight="false" outlineLevel="0" collapsed="false">
      <c r="A9678" s="76" t="n">
        <v>1331558</v>
      </c>
      <c r="B9678" s="76" t="s">
        <v>37538</v>
      </c>
      <c r="C9678" s="76" t="s">
        <v>1637</v>
      </c>
      <c r="D9678" s="76" t="n">
        <v>1810146</v>
      </c>
      <c r="E9678" s="76" t="s">
        <v>132</v>
      </c>
      <c r="F9678" s="76" t="s">
        <v>132</v>
      </c>
      <c r="H9678" s="78" t="n">
        <v>39889</v>
      </c>
      <c r="I9678" s="76" t="s">
        <v>133</v>
      </c>
      <c r="J9678" s="76" t="n">
        <v>-16</v>
      </c>
      <c r="K9678" s="76" t="s">
        <v>41</v>
      </c>
      <c r="M9678" s="76" t="s">
        <v>111</v>
      </c>
      <c r="N9678" s="79" t="s">
        <v>337</v>
      </c>
      <c r="O9678" s="76" t="s">
        <v>338</v>
      </c>
      <c r="P9678" s="78" t="n">
        <v>45546</v>
      </c>
      <c r="Q9678" s="76" t="s">
        <v>114</v>
      </c>
      <c r="R9678" s="78" t="n">
        <v>44182</v>
      </c>
      <c r="T9678" s="76" t="s">
        <v>115</v>
      </c>
      <c r="U9678" s="76" t="n">
        <v>970</v>
      </c>
      <c r="X9678" s="76" t="n">
        <v>9</v>
      </c>
      <c r="Y9678" s="76" t="s">
        <v>116</v>
      </c>
      <c r="AC9678" s="76" t="s">
        <v>117</v>
      </c>
      <c r="AD9678" s="76" t="s">
        <v>5747</v>
      </c>
      <c r="AE9678" s="76" t="n">
        <v>18120</v>
      </c>
      <c r="AF9678" s="76" t="s">
        <v>37542</v>
      </c>
      <c r="AI9678" s="79" t="s">
        <v>37543</v>
      </c>
      <c r="AJ9678" s="79" t="s">
        <v>37544</v>
      </c>
      <c r="AK9678" s="76" t="s">
        <v>37545</v>
      </c>
      <c r="AL9678" s="76" t="n">
        <v>0</v>
      </c>
      <c r="AM9678" s="76" t="n">
        <v>0</v>
      </c>
    </row>
    <row r="9679" customFormat="false" ht="15" hidden="false" customHeight="false" outlineLevel="0" collapsed="false">
      <c r="A9679" s="76" t="n">
        <v>1666735</v>
      </c>
      <c r="B9679" s="76" t="s">
        <v>37538</v>
      </c>
      <c r="C9679" s="76" t="s">
        <v>29246</v>
      </c>
      <c r="D9679" s="76" t="n">
        <v>3738215</v>
      </c>
      <c r="E9679" s="76" t="s">
        <v>109</v>
      </c>
      <c r="H9679" s="78" t="n">
        <v>26153</v>
      </c>
      <c r="I9679" s="76" t="s">
        <v>208</v>
      </c>
      <c r="J9679" s="76" t="s">
        <v>209</v>
      </c>
      <c r="K9679" s="76" t="s">
        <v>41</v>
      </c>
      <c r="M9679" s="76" t="s">
        <v>124</v>
      </c>
      <c r="N9679" s="79" t="s">
        <v>480</v>
      </c>
      <c r="O9679" s="76" t="s">
        <v>481</v>
      </c>
      <c r="P9679" s="78" t="n">
        <v>45634</v>
      </c>
      <c r="Q9679" s="76" t="s">
        <v>114</v>
      </c>
      <c r="R9679" s="78" t="n">
        <v>45634</v>
      </c>
      <c r="S9679" s="78" t="n">
        <v>45586</v>
      </c>
      <c r="T9679" s="76" t="s">
        <v>201</v>
      </c>
      <c r="U9679" s="76" t="n">
        <v>500</v>
      </c>
      <c r="X9679" s="76" t="n">
        <v>5</v>
      </c>
      <c r="Y9679" s="76" t="s">
        <v>116</v>
      </c>
      <c r="AC9679" s="76" t="s">
        <v>117</v>
      </c>
      <c r="AD9679" s="76" t="s">
        <v>241</v>
      </c>
      <c r="AE9679" s="76" t="n">
        <v>37320</v>
      </c>
      <c r="AF9679" s="76" t="s">
        <v>37546</v>
      </c>
      <c r="AK9679" s="76" t="s">
        <v>37547</v>
      </c>
      <c r="AL9679" s="76" t="n">
        <v>0</v>
      </c>
      <c r="AM9679" s="76" t="n">
        <v>0</v>
      </c>
    </row>
    <row r="9680" customFormat="false" ht="15" hidden="false" customHeight="false" outlineLevel="0" collapsed="false">
      <c r="A9680" s="76" t="n">
        <v>1515488</v>
      </c>
      <c r="B9680" s="76" t="s">
        <v>37538</v>
      </c>
      <c r="C9680" s="76" t="s">
        <v>1621</v>
      </c>
      <c r="D9680" s="76" t="n">
        <v>4115903</v>
      </c>
      <c r="E9680" s="76" t="s">
        <v>109</v>
      </c>
      <c r="F9680" s="76" t="s">
        <v>109</v>
      </c>
      <c r="H9680" s="78" t="n">
        <v>41826</v>
      </c>
      <c r="I9680" s="76" t="s">
        <v>190</v>
      </c>
      <c r="J9680" s="76" t="n">
        <v>-11</v>
      </c>
      <c r="K9680" s="76" t="s">
        <v>2</v>
      </c>
      <c r="M9680" s="76" t="s">
        <v>286</v>
      </c>
      <c r="N9680" s="79" t="s">
        <v>1378</v>
      </c>
      <c r="O9680" s="76" t="s">
        <v>1379</v>
      </c>
      <c r="P9680" s="78" t="n">
        <v>45546</v>
      </c>
      <c r="Q9680" s="76" t="s">
        <v>114</v>
      </c>
      <c r="R9680" s="78" t="n">
        <v>45188</v>
      </c>
      <c r="T9680" s="76" t="s">
        <v>115</v>
      </c>
      <c r="U9680" s="76" t="n">
        <v>500</v>
      </c>
      <c r="X9680" s="76" t="n">
        <v>5</v>
      </c>
      <c r="Y9680" s="76" t="s">
        <v>116</v>
      </c>
      <c r="AC9680" s="76" t="s">
        <v>117</v>
      </c>
      <c r="AD9680" s="76" t="s">
        <v>1855</v>
      </c>
      <c r="AE9680" s="76" t="n">
        <v>41140</v>
      </c>
      <c r="AF9680" s="76" t="s">
        <v>37548</v>
      </c>
      <c r="AJ9680" s="79" t="s">
        <v>37549</v>
      </c>
      <c r="AK9680" s="76" t="s">
        <v>37550</v>
      </c>
      <c r="AL9680" s="76" t="n">
        <v>0</v>
      </c>
      <c r="AM9680" s="76" t="n">
        <v>0</v>
      </c>
    </row>
    <row r="9681" customFormat="false" ht="15" hidden="false" customHeight="false" outlineLevel="0" collapsed="false">
      <c r="A9681" s="76" t="n">
        <v>1425319</v>
      </c>
      <c r="B9681" s="76" t="s">
        <v>37538</v>
      </c>
      <c r="C9681" s="76" t="s">
        <v>1019</v>
      </c>
      <c r="D9681" s="76" t="n">
        <v>1810839</v>
      </c>
      <c r="E9681" s="76" t="s">
        <v>132</v>
      </c>
      <c r="F9681" s="76" t="s">
        <v>132</v>
      </c>
      <c r="H9681" s="78" t="n">
        <v>39889</v>
      </c>
      <c r="I9681" s="76" t="s">
        <v>133</v>
      </c>
      <c r="J9681" s="76" t="n">
        <v>-16</v>
      </c>
      <c r="K9681" s="76" t="s">
        <v>41</v>
      </c>
      <c r="M9681" s="76" t="s">
        <v>111</v>
      </c>
      <c r="N9681" s="79" t="s">
        <v>337</v>
      </c>
      <c r="O9681" s="76" t="s">
        <v>338</v>
      </c>
      <c r="P9681" s="78" t="n">
        <v>45546</v>
      </c>
      <c r="Q9681" s="76" t="s">
        <v>114</v>
      </c>
      <c r="R9681" s="78" t="n">
        <v>44819</v>
      </c>
      <c r="T9681" s="76" t="s">
        <v>115</v>
      </c>
      <c r="U9681" s="76" t="n">
        <v>863</v>
      </c>
      <c r="X9681" s="76" t="n">
        <v>8</v>
      </c>
      <c r="Y9681" s="76" t="s">
        <v>116</v>
      </c>
      <c r="AC9681" s="76" t="s">
        <v>117</v>
      </c>
      <c r="AD9681" s="76" t="s">
        <v>1429</v>
      </c>
      <c r="AE9681" s="76" t="n">
        <v>18120</v>
      </c>
      <c r="AF9681" s="76" t="s">
        <v>37551</v>
      </c>
      <c r="AJ9681" s="79" t="s">
        <v>37544</v>
      </c>
      <c r="AK9681" s="76" t="s">
        <v>37545</v>
      </c>
      <c r="AL9681" s="76" t="n">
        <v>0</v>
      </c>
      <c r="AM9681" s="76" t="n">
        <v>0</v>
      </c>
    </row>
    <row r="9682" customFormat="false" ht="15" hidden="false" customHeight="false" outlineLevel="0" collapsed="false">
      <c r="A9682" s="76" t="n">
        <v>606644</v>
      </c>
      <c r="B9682" s="76" t="s">
        <v>37538</v>
      </c>
      <c r="C9682" s="76" t="s">
        <v>455</v>
      </c>
      <c r="D9682" s="76" t="n">
        <v>365940</v>
      </c>
      <c r="E9682" s="76" t="s">
        <v>132</v>
      </c>
      <c r="F9682" s="76" t="s">
        <v>132</v>
      </c>
      <c r="H9682" s="78" t="n">
        <v>25596</v>
      </c>
      <c r="I9682" s="76" t="s">
        <v>208</v>
      </c>
      <c r="J9682" s="76" t="s">
        <v>209</v>
      </c>
      <c r="K9682" s="76" t="s">
        <v>41</v>
      </c>
      <c r="M9682" s="76" t="s">
        <v>269</v>
      </c>
      <c r="N9682" s="79" t="s">
        <v>270</v>
      </c>
      <c r="O9682" s="76" t="s">
        <v>271</v>
      </c>
      <c r="P9682" s="78" t="n">
        <v>45538</v>
      </c>
      <c r="Q9682" s="76" t="s">
        <v>114</v>
      </c>
      <c r="R9682" s="78" t="n">
        <v>39372</v>
      </c>
      <c r="S9682" s="78" t="n">
        <v>45302</v>
      </c>
      <c r="T9682" s="76" t="s">
        <v>183</v>
      </c>
      <c r="U9682" s="76" t="n">
        <v>809</v>
      </c>
      <c r="X9682" s="76" t="n">
        <v>8</v>
      </c>
      <c r="Y9682" s="76" t="s">
        <v>116</v>
      </c>
      <c r="AC9682" s="76" t="s">
        <v>117</v>
      </c>
      <c r="AD9682" s="76" t="s">
        <v>25083</v>
      </c>
      <c r="AE9682" s="76" t="n">
        <v>36200</v>
      </c>
      <c r="AF9682" s="76" t="s">
        <v>37552</v>
      </c>
      <c r="AJ9682" s="79" t="s">
        <v>37553</v>
      </c>
      <c r="AK9682" s="76" t="s">
        <v>37554</v>
      </c>
      <c r="AL9682" s="76" t="n">
        <v>0</v>
      </c>
      <c r="AM9682" s="76" t="n">
        <v>0</v>
      </c>
    </row>
    <row r="9683" customFormat="false" ht="15" hidden="false" customHeight="false" outlineLevel="0" collapsed="false">
      <c r="A9683" s="76" t="n">
        <v>707028</v>
      </c>
      <c r="B9683" s="76" t="s">
        <v>37538</v>
      </c>
      <c r="C9683" s="76" t="s">
        <v>404</v>
      </c>
      <c r="D9683" s="76" t="n">
        <v>9436880</v>
      </c>
      <c r="E9683" s="76" t="s">
        <v>132</v>
      </c>
      <c r="H9683" s="78" t="n">
        <v>37179</v>
      </c>
      <c r="I9683" s="76" t="s">
        <v>23</v>
      </c>
      <c r="J9683" s="76" t="n">
        <v>-40</v>
      </c>
      <c r="K9683" s="76" t="s">
        <v>41</v>
      </c>
      <c r="M9683" s="76" t="s">
        <v>286</v>
      </c>
      <c r="N9683" s="79" t="s">
        <v>2615</v>
      </c>
      <c r="O9683" s="76" t="s">
        <v>2616</v>
      </c>
      <c r="P9683" s="78" t="n">
        <v>45568</v>
      </c>
      <c r="Q9683" s="76" t="s">
        <v>114</v>
      </c>
      <c r="R9683" s="78" t="n">
        <v>40069</v>
      </c>
      <c r="S9683" s="78" t="n">
        <v>45562</v>
      </c>
      <c r="T9683" s="76" t="s">
        <v>201</v>
      </c>
      <c r="U9683" s="76" t="n">
        <v>1305</v>
      </c>
      <c r="X9683" s="76" t="n">
        <v>13</v>
      </c>
      <c r="Y9683" s="76" t="s">
        <v>116</v>
      </c>
      <c r="AC9683" s="76" t="s">
        <v>117</v>
      </c>
      <c r="AD9683" s="76" t="s">
        <v>2617</v>
      </c>
      <c r="AE9683" s="76" t="n">
        <v>41100</v>
      </c>
      <c r="AF9683" s="76" t="s">
        <v>37555</v>
      </c>
      <c r="AJ9683" s="76" t="s">
        <v>37556</v>
      </c>
      <c r="AK9683" s="76" t="s">
        <v>37557</v>
      </c>
      <c r="AL9683" s="76" t="n">
        <v>0</v>
      </c>
      <c r="AM9683" s="76" t="n">
        <v>0</v>
      </c>
    </row>
    <row r="9684" customFormat="false" ht="15" hidden="false" customHeight="false" outlineLevel="0" collapsed="false">
      <c r="A9684" s="76" t="n">
        <v>1631376</v>
      </c>
      <c r="B9684" s="76" t="s">
        <v>37538</v>
      </c>
      <c r="C9684" s="76" t="s">
        <v>1899</v>
      </c>
      <c r="D9684" s="76" t="n">
        <v>2817541</v>
      </c>
      <c r="E9684" s="76" t="s">
        <v>109</v>
      </c>
      <c r="H9684" s="78" t="n">
        <v>41457</v>
      </c>
      <c r="I9684" s="76" t="s">
        <v>110</v>
      </c>
      <c r="J9684" s="76" t="n">
        <v>-12</v>
      </c>
      <c r="K9684" s="76" t="s">
        <v>41</v>
      </c>
      <c r="M9684" s="76" t="s">
        <v>155</v>
      </c>
      <c r="N9684" s="79" t="s">
        <v>915</v>
      </c>
      <c r="O9684" s="76" t="s">
        <v>916</v>
      </c>
      <c r="P9684" s="78" t="n">
        <v>45563</v>
      </c>
      <c r="Q9684" s="76" t="s">
        <v>114</v>
      </c>
      <c r="R9684" s="78" t="n">
        <v>45563</v>
      </c>
      <c r="S9684" s="78" t="n">
        <v>45552</v>
      </c>
      <c r="T9684" s="76" t="s">
        <v>201</v>
      </c>
      <c r="U9684" s="76" t="n">
        <v>500</v>
      </c>
      <c r="X9684" s="76" t="n">
        <v>5</v>
      </c>
      <c r="Y9684" s="76" t="s">
        <v>116</v>
      </c>
      <c r="AC9684" s="76" t="s">
        <v>117</v>
      </c>
      <c r="AD9684" s="76" t="s">
        <v>16587</v>
      </c>
      <c r="AE9684" s="76" t="n">
        <v>28120</v>
      </c>
      <c r="AF9684" s="76" t="s">
        <v>37558</v>
      </c>
      <c r="AJ9684" s="79" t="s">
        <v>37559</v>
      </c>
      <c r="AK9684" s="76" t="s">
        <v>37560</v>
      </c>
      <c r="AL9684" s="76" t="n">
        <v>0</v>
      </c>
      <c r="AM9684" s="76" t="n">
        <v>0</v>
      </c>
    </row>
    <row r="9685" customFormat="false" ht="15" hidden="false" customHeight="false" outlineLevel="0" collapsed="false">
      <c r="A9685" s="76" t="n">
        <v>1100011</v>
      </c>
      <c r="B9685" s="76" t="s">
        <v>37561</v>
      </c>
      <c r="C9685" s="76" t="s">
        <v>7073</v>
      </c>
      <c r="D9685" s="76" t="n">
        <v>3727776</v>
      </c>
      <c r="E9685" s="76" t="s">
        <v>132</v>
      </c>
      <c r="F9685" s="76" t="s">
        <v>132</v>
      </c>
      <c r="H9685" s="78" t="n">
        <v>38966</v>
      </c>
      <c r="I9685" s="76" t="s">
        <v>301</v>
      </c>
      <c r="J9685" s="76" t="n">
        <v>-19</v>
      </c>
      <c r="K9685" s="76" t="s">
        <v>41</v>
      </c>
      <c r="M9685" s="76" t="s">
        <v>124</v>
      </c>
      <c r="N9685" s="79" t="s">
        <v>257</v>
      </c>
      <c r="O9685" s="76" t="s">
        <v>258</v>
      </c>
      <c r="P9685" s="78" t="n">
        <v>45493</v>
      </c>
      <c r="Q9685" s="76" t="s">
        <v>114</v>
      </c>
      <c r="R9685" s="78" t="n">
        <v>42405</v>
      </c>
      <c r="T9685" s="76" t="s">
        <v>115</v>
      </c>
      <c r="U9685" s="76" t="n">
        <v>1832</v>
      </c>
      <c r="X9685" s="76" t="n">
        <v>18</v>
      </c>
      <c r="Y9685" s="76" t="s">
        <v>116</v>
      </c>
      <c r="AC9685" s="76" t="s">
        <v>117</v>
      </c>
      <c r="AD9685" s="76" t="s">
        <v>295</v>
      </c>
      <c r="AE9685" s="76" t="n">
        <v>37300</v>
      </c>
      <c r="AF9685" s="76" t="s">
        <v>37562</v>
      </c>
      <c r="AI9685" s="79" t="s">
        <v>37563</v>
      </c>
      <c r="AJ9685" s="79" t="s">
        <v>37564</v>
      </c>
      <c r="AK9685" s="76" t="s">
        <v>37565</v>
      </c>
      <c r="AL9685" s="76" t="n">
        <v>0</v>
      </c>
      <c r="AM9685" s="76" t="n">
        <v>0</v>
      </c>
    </row>
    <row r="9686" customFormat="false" ht="15" hidden="false" customHeight="false" outlineLevel="0" collapsed="false">
      <c r="A9686" s="76" t="n">
        <v>1659200</v>
      </c>
      <c r="B9686" s="76" t="s">
        <v>37566</v>
      </c>
      <c r="C9686" s="76" t="s">
        <v>336</v>
      </c>
      <c r="D9686" s="76" t="n">
        <v>4541102</v>
      </c>
      <c r="E9686" s="76" t="s">
        <v>109</v>
      </c>
      <c r="H9686" s="78" t="n">
        <v>20229</v>
      </c>
      <c r="I9686" s="76" t="s">
        <v>305</v>
      </c>
      <c r="J9686" s="76" t="s">
        <v>306</v>
      </c>
      <c r="K9686" s="76" t="s">
        <v>41</v>
      </c>
      <c r="M9686" s="76" t="s">
        <v>134</v>
      </c>
      <c r="N9686" s="79" t="s">
        <v>2364</v>
      </c>
      <c r="O9686" s="76" t="s">
        <v>2365</v>
      </c>
      <c r="P9686" s="78" t="n">
        <v>45610</v>
      </c>
      <c r="Q9686" s="76" t="s">
        <v>114</v>
      </c>
      <c r="R9686" s="78" t="n">
        <v>45610</v>
      </c>
      <c r="S9686" s="78" t="n">
        <v>45583</v>
      </c>
      <c r="T9686" s="76" t="s">
        <v>201</v>
      </c>
      <c r="U9686" s="76" t="n">
        <v>500</v>
      </c>
      <c r="X9686" s="76" t="n">
        <v>5</v>
      </c>
      <c r="Y9686" s="76" t="s">
        <v>116</v>
      </c>
      <c r="AC9686" s="76" t="s">
        <v>117</v>
      </c>
      <c r="AD9686" s="76" t="s">
        <v>2936</v>
      </c>
      <c r="AE9686" s="76" t="n">
        <v>45200</v>
      </c>
      <c r="AF9686" s="76" t="s">
        <v>37567</v>
      </c>
      <c r="AJ9686" s="79" t="s">
        <v>37568</v>
      </c>
      <c r="AK9686" s="76" t="s">
        <v>37569</v>
      </c>
      <c r="AL9686" s="76" t="n">
        <v>0</v>
      </c>
      <c r="AM9686" s="76" t="n">
        <v>0</v>
      </c>
    </row>
    <row r="9687" customFormat="false" ht="15" hidden="false" customHeight="false" outlineLevel="0" collapsed="false">
      <c r="A9687" s="76" t="n">
        <v>1558188</v>
      </c>
      <c r="B9687" s="76" t="s">
        <v>37570</v>
      </c>
      <c r="C9687" s="76" t="s">
        <v>503</v>
      </c>
      <c r="D9687" s="76" t="n">
        <v>4539534</v>
      </c>
      <c r="E9687" s="76" t="s">
        <v>109</v>
      </c>
      <c r="F9687" s="76" t="s">
        <v>109</v>
      </c>
      <c r="H9687" s="78" t="n">
        <v>41313</v>
      </c>
      <c r="I9687" s="76" t="s">
        <v>110</v>
      </c>
      <c r="J9687" s="76" t="n">
        <v>-12</v>
      </c>
      <c r="K9687" s="76" t="s">
        <v>41</v>
      </c>
      <c r="M9687" s="76" t="s">
        <v>134</v>
      </c>
      <c r="N9687" s="79" t="s">
        <v>449</v>
      </c>
      <c r="O9687" s="76" t="s">
        <v>450</v>
      </c>
      <c r="P9687" s="78" t="n">
        <v>45538</v>
      </c>
      <c r="Q9687" s="76" t="s">
        <v>114</v>
      </c>
      <c r="R9687" s="78" t="n">
        <v>45305</v>
      </c>
      <c r="T9687" s="76" t="s">
        <v>115</v>
      </c>
      <c r="U9687" s="76" t="n">
        <v>500</v>
      </c>
      <c r="X9687" s="76" t="n">
        <v>5</v>
      </c>
      <c r="Y9687" s="76" t="s">
        <v>116</v>
      </c>
      <c r="AC9687" s="76" t="s">
        <v>117</v>
      </c>
      <c r="AD9687" s="76" t="s">
        <v>451</v>
      </c>
      <c r="AE9687" s="76" t="n">
        <v>45100</v>
      </c>
      <c r="AF9687" s="76" t="s">
        <v>452</v>
      </c>
      <c r="AK9687" s="76" t="s">
        <v>453</v>
      </c>
      <c r="AL9687" s="76" t="n">
        <v>0</v>
      </c>
      <c r="AM9687" s="76" t="n">
        <v>0</v>
      </c>
    </row>
    <row r="9688" customFormat="false" ht="15" hidden="false" customHeight="false" outlineLevel="0" collapsed="false">
      <c r="A9688" s="76" t="n">
        <v>196409</v>
      </c>
      <c r="B9688" s="76" t="s">
        <v>37571</v>
      </c>
      <c r="C9688" s="76" t="s">
        <v>6655</v>
      </c>
      <c r="D9688" s="76" t="n">
        <v>41424</v>
      </c>
      <c r="E9688" s="76" t="s">
        <v>132</v>
      </c>
      <c r="F9688" s="76" t="s">
        <v>132</v>
      </c>
      <c r="H9688" s="78" t="n">
        <v>18512</v>
      </c>
      <c r="I9688" s="76" t="s">
        <v>594</v>
      </c>
      <c r="J9688" s="76" t="s">
        <v>595</v>
      </c>
      <c r="K9688" s="76" t="s">
        <v>41</v>
      </c>
      <c r="M9688" s="76" t="s">
        <v>286</v>
      </c>
      <c r="N9688" s="79" t="s">
        <v>2615</v>
      </c>
      <c r="O9688" s="76" t="s">
        <v>2616</v>
      </c>
      <c r="P9688" s="78" t="n">
        <v>45477</v>
      </c>
      <c r="Q9688" s="76" t="s">
        <v>114</v>
      </c>
      <c r="R9688" s="78" t="n">
        <v>37432</v>
      </c>
      <c r="S9688" s="78" t="n">
        <v>45174</v>
      </c>
      <c r="T9688" s="76" t="s">
        <v>183</v>
      </c>
      <c r="U9688" s="76" t="n">
        <v>542</v>
      </c>
      <c r="X9688" s="76" t="n">
        <v>5</v>
      </c>
      <c r="Y9688" s="76" t="s">
        <v>116</v>
      </c>
      <c r="AC9688" s="76" t="s">
        <v>117</v>
      </c>
      <c r="AD9688" s="76" t="s">
        <v>2617</v>
      </c>
      <c r="AE9688" s="76" t="n">
        <v>41100</v>
      </c>
      <c r="AF9688" s="76" t="s">
        <v>37572</v>
      </c>
      <c r="AI9688" s="79" t="s">
        <v>37573</v>
      </c>
      <c r="AJ9688" s="79" t="s">
        <v>37574</v>
      </c>
      <c r="AK9688" s="76" t="s">
        <v>37575</v>
      </c>
      <c r="AL9688" s="76" t="n">
        <v>0</v>
      </c>
      <c r="AM9688" s="76" t="n">
        <v>0</v>
      </c>
    </row>
    <row r="9689" customFormat="false" ht="15" hidden="false" customHeight="false" outlineLevel="0" collapsed="false">
      <c r="A9689" s="76" t="n">
        <v>993585</v>
      </c>
      <c r="B9689" s="76" t="s">
        <v>37576</v>
      </c>
      <c r="C9689" s="76" t="s">
        <v>910</v>
      </c>
      <c r="D9689" s="76" t="n">
        <v>898331</v>
      </c>
      <c r="E9689" s="76" t="s">
        <v>132</v>
      </c>
      <c r="F9689" s="76" t="s">
        <v>132</v>
      </c>
      <c r="H9689" s="78" t="n">
        <v>29468</v>
      </c>
      <c r="I9689" s="76" t="s">
        <v>179</v>
      </c>
      <c r="J9689" s="76" t="s">
        <v>180</v>
      </c>
      <c r="K9689" s="76" t="s">
        <v>41</v>
      </c>
      <c r="M9689" s="76" t="s">
        <v>111</v>
      </c>
      <c r="N9689" s="79" t="s">
        <v>337</v>
      </c>
      <c r="O9689" s="76" t="s">
        <v>338</v>
      </c>
      <c r="P9689" s="78" t="n">
        <v>45545</v>
      </c>
      <c r="Q9689" s="76" t="s">
        <v>114</v>
      </c>
      <c r="R9689" s="78" t="n">
        <v>41690</v>
      </c>
      <c r="S9689" s="78" t="n">
        <v>45499</v>
      </c>
      <c r="T9689" s="76" t="s">
        <v>201</v>
      </c>
      <c r="U9689" s="76" t="n">
        <v>703</v>
      </c>
      <c r="X9689" s="76" t="n">
        <v>7</v>
      </c>
      <c r="Y9689" s="76" t="s">
        <v>116</v>
      </c>
      <c r="AB9689" s="78" t="n">
        <v>43282</v>
      </c>
      <c r="AC9689" s="76" t="s">
        <v>117</v>
      </c>
      <c r="AD9689" s="76" t="s">
        <v>3929</v>
      </c>
      <c r="AE9689" s="76" t="n">
        <v>18500</v>
      </c>
      <c r="AF9689" s="76" t="s">
        <v>37577</v>
      </c>
      <c r="AI9689" s="79" t="s">
        <v>37578</v>
      </c>
      <c r="AJ9689" s="79" t="s">
        <v>37579</v>
      </c>
      <c r="AK9689" s="76" t="s">
        <v>37580</v>
      </c>
      <c r="AL9689" s="76" t="n">
        <v>0</v>
      </c>
      <c r="AM9689" s="76" t="n">
        <v>0</v>
      </c>
    </row>
    <row r="9690" customFormat="false" ht="15" hidden="false" customHeight="false" outlineLevel="0" collapsed="false">
      <c r="A9690" s="76" t="n">
        <v>1159694</v>
      </c>
      <c r="B9690" s="76" t="s">
        <v>37576</v>
      </c>
      <c r="C9690" s="76" t="s">
        <v>873</v>
      </c>
      <c r="D9690" s="76" t="n">
        <v>3729086</v>
      </c>
      <c r="E9690" s="76" t="s">
        <v>109</v>
      </c>
      <c r="H9690" s="78" t="n">
        <v>41094</v>
      </c>
      <c r="I9690" s="76" t="s">
        <v>370</v>
      </c>
      <c r="J9690" s="76" t="n">
        <v>-13</v>
      </c>
      <c r="K9690" s="76" t="s">
        <v>41</v>
      </c>
      <c r="M9690" s="76" t="s">
        <v>124</v>
      </c>
      <c r="N9690" s="79" t="s">
        <v>540</v>
      </c>
      <c r="O9690" s="76" t="s">
        <v>541</v>
      </c>
      <c r="P9690" s="78" t="n">
        <v>45578</v>
      </c>
      <c r="Q9690" s="76" t="s">
        <v>114</v>
      </c>
      <c r="R9690" s="78" t="n">
        <v>42857</v>
      </c>
      <c r="T9690" s="76" t="s">
        <v>115</v>
      </c>
      <c r="U9690" s="76" t="n">
        <v>500</v>
      </c>
      <c r="X9690" s="76" t="n">
        <v>5</v>
      </c>
      <c r="Y9690" s="76" t="s">
        <v>116</v>
      </c>
      <c r="AC9690" s="76" t="s">
        <v>117</v>
      </c>
      <c r="AD9690" s="76" t="s">
        <v>542</v>
      </c>
      <c r="AE9690" s="76" t="n">
        <v>37260</v>
      </c>
      <c r="AF9690" s="76" t="s">
        <v>37581</v>
      </c>
      <c r="AG9690" s="76" t="s">
        <v>37582</v>
      </c>
      <c r="AJ9690" s="76" t="s">
        <v>37583</v>
      </c>
      <c r="AK9690" s="76" t="s">
        <v>37584</v>
      </c>
      <c r="AL9690" s="76" t="n">
        <v>0</v>
      </c>
      <c r="AM9690" s="76" t="n">
        <v>0</v>
      </c>
    </row>
    <row r="9691" customFormat="false" ht="15" hidden="false" customHeight="false" outlineLevel="0" collapsed="false">
      <c r="A9691" s="76" t="n">
        <v>1645158</v>
      </c>
      <c r="B9691" s="76" t="s">
        <v>37576</v>
      </c>
      <c r="C9691" s="76" t="s">
        <v>316</v>
      </c>
      <c r="D9691" s="76" t="n">
        <v>3737903</v>
      </c>
      <c r="E9691" s="76" t="s">
        <v>109</v>
      </c>
      <c r="H9691" s="78" t="n">
        <v>41638</v>
      </c>
      <c r="I9691" s="76" t="s">
        <v>110</v>
      </c>
      <c r="J9691" s="76" t="n">
        <v>-12</v>
      </c>
      <c r="K9691" s="76" t="s">
        <v>41</v>
      </c>
      <c r="M9691" s="76" t="s">
        <v>124</v>
      </c>
      <c r="N9691" s="79" t="s">
        <v>540</v>
      </c>
      <c r="O9691" s="76" t="s">
        <v>541</v>
      </c>
      <c r="P9691" s="78" t="n">
        <v>45576</v>
      </c>
      <c r="Q9691" s="76" t="s">
        <v>114</v>
      </c>
      <c r="R9691" s="78" t="n">
        <v>45576</v>
      </c>
      <c r="T9691" s="76" t="s">
        <v>115</v>
      </c>
      <c r="U9691" s="76" t="n">
        <v>500</v>
      </c>
      <c r="X9691" s="76" t="n">
        <v>5</v>
      </c>
      <c r="Y9691" s="76" t="s">
        <v>116</v>
      </c>
      <c r="AC9691" s="76" t="s">
        <v>117</v>
      </c>
      <c r="AD9691" s="76" t="s">
        <v>542</v>
      </c>
      <c r="AE9691" s="76" t="n">
        <v>37260</v>
      </c>
      <c r="AF9691" s="76" t="s">
        <v>37585</v>
      </c>
      <c r="AJ9691" s="76" t="s">
        <v>37583</v>
      </c>
      <c r="AK9691" s="76" t="s">
        <v>37584</v>
      </c>
      <c r="AL9691" s="76" t="n">
        <v>0</v>
      </c>
      <c r="AM9691" s="76" t="n">
        <v>0</v>
      </c>
    </row>
    <row r="9692" customFormat="false" ht="15" hidden="false" customHeight="false" outlineLevel="0" collapsed="false">
      <c r="A9692" s="76" t="n">
        <v>1025701</v>
      </c>
      <c r="B9692" s="76" t="s">
        <v>37586</v>
      </c>
      <c r="C9692" s="76" t="s">
        <v>1316</v>
      </c>
      <c r="D9692" s="76" t="n">
        <v>3726388</v>
      </c>
      <c r="E9692" s="76" t="s">
        <v>132</v>
      </c>
      <c r="F9692" s="76" t="s">
        <v>132</v>
      </c>
      <c r="H9692" s="78" t="n">
        <v>28700</v>
      </c>
      <c r="I9692" s="76" t="s">
        <v>197</v>
      </c>
      <c r="J9692" s="76" t="s">
        <v>198</v>
      </c>
      <c r="K9692" s="76" t="s">
        <v>41</v>
      </c>
      <c r="M9692" s="76" t="s">
        <v>124</v>
      </c>
      <c r="N9692" s="79" t="s">
        <v>801</v>
      </c>
      <c r="O9692" s="76" t="s">
        <v>802</v>
      </c>
      <c r="P9692" s="78" t="n">
        <v>45542</v>
      </c>
      <c r="Q9692" s="76" t="s">
        <v>114</v>
      </c>
      <c r="R9692" s="78" t="n">
        <v>41920</v>
      </c>
      <c r="S9692" s="78" t="n">
        <v>45188</v>
      </c>
      <c r="T9692" s="76" t="s">
        <v>183</v>
      </c>
      <c r="U9692" s="76" t="n">
        <v>572</v>
      </c>
      <c r="X9692" s="76" t="n">
        <v>5</v>
      </c>
      <c r="Y9692" s="76" t="s">
        <v>116</v>
      </c>
      <c r="AC9692" s="76" t="s">
        <v>1331</v>
      </c>
      <c r="AD9692" s="76" t="s">
        <v>803</v>
      </c>
      <c r="AE9692" s="76" t="n">
        <v>37270</v>
      </c>
      <c r="AF9692" s="76" t="s">
        <v>37587</v>
      </c>
      <c r="AJ9692" s="79" t="s">
        <v>37588</v>
      </c>
      <c r="AK9692" s="76" t="s">
        <v>37589</v>
      </c>
      <c r="AL9692" s="76" t="n">
        <v>0</v>
      </c>
      <c r="AM9692" s="76" t="n">
        <v>0</v>
      </c>
    </row>
    <row r="9693" customFormat="false" ht="15" hidden="false" customHeight="false" outlineLevel="0" collapsed="false">
      <c r="A9693" s="76" t="n">
        <v>1656238</v>
      </c>
      <c r="B9693" s="76" t="s">
        <v>37590</v>
      </c>
      <c r="C9693" s="76" t="s">
        <v>2815</v>
      </c>
      <c r="D9693" s="76" t="n">
        <v>3612828</v>
      </c>
      <c r="E9693" s="76" t="s">
        <v>109</v>
      </c>
      <c r="H9693" s="78" t="n">
        <v>41553</v>
      </c>
      <c r="I9693" s="76" t="s">
        <v>110</v>
      </c>
      <c r="J9693" s="76" t="n">
        <v>-12</v>
      </c>
      <c r="K9693" s="76" t="s">
        <v>41</v>
      </c>
      <c r="M9693" s="76" t="s">
        <v>269</v>
      </c>
      <c r="N9693" s="79" t="s">
        <v>464</v>
      </c>
      <c r="O9693" s="76" t="s">
        <v>465</v>
      </c>
      <c r="P9693" s="78" t="n">
        <v>45602</v>
      </c>
      <c r="Q9693" s="76" t="s">
        <v>114</v>
      </c>
      <c r="R9693" s="78" t="n">
        <v>45602</v>
      </c>
      <c r="T9693" s="76" t="s">
        <v>115</v>
      </c>
      <c r="U9693" s="76" t="n">
        <v>500</v>
      </c>
      <c r="X9693" s="76" t="n">
        <v>5</v>
      </c>
      <c r="Y9693" s="76" t="s">
        <v>116</v>
      </c>
      <c r="AC9693" s="76" t="s">
        <v>117</v>
      </c>
      <c r="AD9693" s="76" t="s">
        <v>7517</v>
      </c>
      <c r="AE9693" s="76" t="n">
        <v>36120</v>
      </c>
      <c r="AF9693" s="76" t="n">
        <v>17</v>
      </c>
      <c r="AG9693" s="76" t="s">
        <v>37591</v>
      </c>
      <c r="AI9693" s="79" t="s">
        <v>37592</v>
      </c>
      <c r="AJ9693" s="79" t="s">
        <v>37593</v>
      </c>
      <c r="AK9693" s="76" t="s">
        <v>37594</v>
      </c>
      <c r="AL9693" s="76" t="n">
        <v>1</v>
      </c>
      <c r="AM9693" s="76" t="n">
        <v>0</v>
      </c>
    </row>
    <row r="9694" customFormat="false" ht="15" hidden="false" customHeight="false" outlineLevel="0" collapsed="false">
      <c r="A9694" s="76" t="n">
        <v>1644379</v>
      </c>
      <c r="B9694" s="76" t="s">
        <v>37590</v>
      </c>
      <c r="C9694" s="76" t="s">
        <v>2536</v>
      </c>
      <c r="D9694" s="76" t="n">
        <v>3737889</v>
      </c>
      <c r="E9694" s="76" t="s">
        <v>109</v>
      </c>
      <c r="H9694" s="78" t="n">
        <v>35247</v>
      </c>
      <c r="I9694" s="76" t="s">
        <v>23</v>
      </c>
      <c r="J9694" s="76" t="n">
        <v>-40</v>
      </c>
      <c r="K9694" s="76" t="s">
        <v>41</v>
      </c>
      <c r="M9694" s="76" t="s">
        <v>124</v>
      </c>
      <c r="N9694" s="79" t="s">
        <v>168</v>
      </c>
      <c r="O9694" s="76" t="s">
        <v>169</v>
      </c>
      <c r="P9694" s="78" t="n">
        <v>45575</v>
      </c>
      <c r="Q9694" s="76" t="s">
        <v>114</v>
      </c>
      <c r="R9694" s="78" t="n">
        <v>45575</v>
      </c>
      <c r="S9694" s="78" t="n">
        <v>45566</v>
      </c>
      <c r="T9694" s="76" t="s">
        <v>201</v>
      </c>
      <c r="U9694" s="76" t="n">
        <v>500</v>
      </c>
      <c r="X9694" s="76" t="n">
        <v>5</v>
      </c>
      <c r="Y9694" s="76" t="s">
        <v>116</v>
      </c>
      <c r="AC9694" s="76" t="s">
        <v>117</v>
      </c>
      <c r="AD9694" s="76" t="s">
        <v>17713</v>
      </c>
      <c r="AE9694" s="76" t="n">
        <v>37260</v>
      </c>
      <c r="AF9694" s="76" t="s">
        <v>37595</v>
      </c>
      <c r="AJ9694" s="76" t="s">
        <v>37596</v>
      </c>
      <c r="AK9694" s="76" t="s">
        <v>37597</v>
      </c>
      <c r="AL9694" s="76" t="n">
        <v>1</v>
      </c>
      <c r="AM9694" s="76" t="n">
        <v>0</v>
      </c>
    </row>
    <row r="9695" customFormat="false" ht="15" hidden="false" customHeight="false" outlineLevel="0" collapsed="false">
      <c r="A9695" s="76" t="n">
        <v>324334</v>
      </c>
      <c r="B9695" s="76" t="s">
        <v>37590</v>
      </c>
      <c r="C9695" s="76" t="s">
        <v>2800</v>
      </c>
      <c r="D9695" s="76" t="n">
        <v>4514230</v>
      </c>
      <c r="E9695" s="76" t="s">
        <v>475</v>
      </c>
      <c r="F9695" s="76" t="s">
        <v>132</v>
      </c>
      <c r="H9695" s="78" t="n">
        <v>21977</v>
      </c>
      <c r="I9695" s="76" t="s">
        <v>267</v>
      </c>
      <c r="J9695" s="76" t="s">
        <v>268</v>
      </c>
      <c r="K9695" s="76" t="s">
        <v>41</v>
      </c>
      <c r="M9695" s="76" t="s">
        <v>134</v>
      </c>
      <c r="N9695" s="79" t="s">
        <v>638</v>
      </c>
      <c r="O9695" s="76" t="s">
        <v>639</v>
      </c>
      <c r="P9695" s="78" t="n">
        <v>45477</v>
      </c>
      <c r="Q9695" s="76" t="s">
        <v>114</v>
      </c>
      <c r="R9695" s="78" t="n">
        <v>37552</v>
      </c>
      <c r="T9695" s="76" t="s">
        <v>183</v>
      </c>
      <c r="U9695" s="76" t="n">
        <v>811</v>
      </c>
      <c r="X9695" s="76" t="n">
        <v>8</v>
      </c>
      <c r="Y9695" s="76" t="s">
        <v>116</v>
      </c>
      <c r="AC9695" s="76" t="s">
        <v>117</v>
      </c>
      <c r="AD9695" s="76" t="s">
        <v>8688</v>
      </c>
      <c r="AE9695" s="76" t="n">
        <v>45150</v>
      </c>
      <c r="AF9695" s="76" t="s">
        <v>37598</v>
      </c>
      <c r="AI9695" s="79" t="s">
        <v>37599</v>
      </c>
      <c r="AJ9695" s="79" t="s">
        <v>37600</v>
      </c>
      <c r="AK9695" s="76" t="s">
        <v>37601</v>
      </c>
      <c r="AL9695" s="76" t="n">
        <v>0</v>
      </c>
      <c r="AM9695" s="76" t="n">
        <v>0</v>
      </c>
    </row>
    <row r="9696" customFormat="false" ht="15" hidden="false" customHeight="false" outlineLevel="0" collapsed="false">
      <c r="A9696" s="76" t="n">
        <v>1648986</v>
      </c>
      <c r="B9696" s="76" t="s">
        <v>37590</v>
      </c>
      <c r="C9696" s="76" t="s">
        <v>2344</v>
      </c>
      <c r="D9696" s="76" t="n">
        <v>3737987</v>
      </c>
      <c r="E9696" s="76" t="s">
        <v>109</v>
      </c>
      <c r="H9696" s="78" t="n">
        <v>33761</v>
      </c>
      <c r="I9696" s="76" t="s">
        <v>23</v>
      </c>
      <c r="J9696" s="76" t="n">
        <v>-40</v>
      </c>
      <c r="K9696" s="76" t="s">
        <v>41</v>
      </c>
      <c r="M9696" s="76" t="s">
        <v>124</v>
      </c>
      <c r="N9696" s="79" t="s">
        <v>168</v>
      </c>
      <c r="O9696" s="76" t="s">
        <v>169</v>
      </c>
      <c r="P9696" s="78" t="n">
        <v>45581</v>
      </c>
      <c r="Q9696" s="76" t="s">
        <v>114</v>
      </c>
      <c r="R9696" s="78" t="n">
        <v>45581</v>
      </c>
      <c r="S9696" s="78" t="n">
        <v>45572</v>
      </c>
      <c r="T9696" s="76" t="s">
        <v>201</v>
      </c>
      <c r="U9696" s="76" t="n">
        <v>500</v>
      </c>
      <c r="X9696" s="76" t="n">
        <v>5</v>
      </c>
      <c r="Y9696" s="76" t="s">
        <v>116</v>
      </c>
      <c r="AC9696" s="76" t="s">
        <v>117</v>
      </c>
      <c r="AD9696" s="76" t="s">
        <v>394</v>
      </c>
      <c r="AE9696" s="76" t="n">
        <v>37100</v>
      </c>
      <c r="AF9696" s="76" t="s">
        <v>37602</v>
      </c>
      <c r="AJ9696" s="79" t="s">
        <v>37603</v>
      </c>
      <c r="AK9696" s="76" t="s">
        <v>37604</v>
      </c>
      <c r="AL9696" s="76" t="n">
        <v>0</v>
      </c>
      <c r="AM9696" s="76" t="n">
        <v>0</v>
      </c>
    </row>
    <row r="9697" customFormat="false" ht="15" hidden="false" customHeight="false" outlineLevel="0" collapsed="false">
      <c r="A9697" s="76" t="n">
        <v>1177600</v>
      </c>
      <c r="B9697" s="76" t="s">
        <v>37590</v>
      </c>
      <c r="C9697" s="76" t="s">
        <v>3911</v>
      </c>
      <c r="D9697" s="76" t="n">
        <v>4529236</v>
      </c>
      <c r="E9697" s="76" t="s">
        <v>132</v>
      </c>
      <c r="F9697" s="76" t="s">
        <v>132</v>
      </c>
      <c r="H9697" s="78" t="n">
        <v>21860</v>
      </c>
      <c r="I9697" s="76" t="s">
        <v>305</v>
      </c>
      <c r="J9697" s="76" t="s">
        <v>306</v>
      </c>
      <c r="K9697" s="76" t="s">
        <v>41</v>
      </c>
      <c r="M9697" s="76" t="s">
        <v>134</v>
      </c>
      <c r="N9697" s="79" t="s">
        <v>2537</v>
      </c>
      <c r="O9697" s="76" t="s">
        <v>2538</v>
      </c>
      <c r="P9697" s="78" t="n">
        <v>45539</v>
      </c>
      <c r="Q9697" s="76" t="s">
        <v>114</v>
      </c>
      <c r="R9697" s="78" t="n">
        <v>43006</v>
      </c>
      <c r="S9697" s="78" t="n">
        <v>45188</v>
      </c>
      <c r="T9697" s="76" t="s">
        <v>183</v>
      </c>
      <c r="U9697" s="76" t="n">
        <v>500</v>
      </c>
      <c r="X9697" s="76" t="n">
        <v>5</v>
      </c>
      <c r="Y9697" s="76" t="s">
        <v>116</v>
      </c>
      <c r="AC9697" s="76" t="s">
        <v>117</v>
      </c>
      <c r="AD9697" s="76" t="s">
        <v>7954</v>
      </c>
      <c r="AE9697" s="76" t="n">
        <v>45520</v>
      </c>
      <c r="AF9697" s="76" t="s">
        <v>37605</v>
      </c>
      <c r="AI9697" s="79" t="s">
        <v>37606</v>
      </c>
      <c r="AJ9697" s="79" t="s">
        <v>37607</v>
      </c>
      <c r="AK9697" s="76" t="s">
        <v>37608</v>
      </c>
      <c r="AL9697" s="76" t="n">
        <v>0</v>
      </c>
      <c r="AM9697" s="76" t="n">
        <v>0</v>
      </c>
    </row>
    <row r="9698" customFormat="false" ht="15" hidden="false" customHeight="false" outlineLevel="0" collapsed="false">
      <c r="A9698" s="76" t="n">
        <v>1533105</v>
      </c>
      <c r="B9698" s="76" t="s">
        <v>37590</v>
      </c>
      <c r="C9698" s="76" t="s">
        <v>9149</v>
      </c>
      <c r="D9698" s="76" t="n">
        <v>4116010</v>
      </c>
      <c r="E9698" s="76" t="s">
        <v>132</v>
      </c>
      <c r="F9698" s="76" t="s">
        <v>109</v>
      </c>
      <c r="H9698" s="78" t="n">
        <v>40909</v>
      </c>
      <c r="I9698" s="76" t="s">
        <v>370</v>
      </c>
      <c r="J9698" s="76" t="n">
        <v>-13</v>
      </c>
      <c r="K9698" s="76" t="s">
        <v>2</v>
      </c>
      <c r="M9698" s="76" t="s">
        <v>286</v>
      </c>
      <c r="N9698" s="79" t="s">
        <v>957</v>
      </c>
      <c r="O9698" s="76" t="s">
        <v>958</v>
      </c>
      <c r="P9698" s="78" t="n">
        <v>45552</v>
      </c>
      <c r="Q9698" s="76" t="s">
        <v>114</v>
      </c>
      <c r="R9698" s="78" t="n">
        <v>45208</v>
      </c>
      <c r="T9698" s="76" t="s">
        <v>115</v>
      </c>
      <c r="U9698" s="76" t="n">
        <v>536</v>
      </c>
      <c r="X9698" s="76" t="n">
        <v>5</v>
      </c>
      <c r="Y9698" s="76" t="s">
        <v>116</v>
      </c>
      <c r="AC9698" s="76" t="s">
        <v>117</v>
      </c>
      <c r="AD9698" s="76" t="s">
        <v>13411</v>
      </c>
      <c r="AE9698" s="76" t="n">
        <v>41700</v>
      </c>
      <c r="AF9698" s="76" t="s">
        <v>37609</v>
      </c>
      <c r="AI9698" s="79" t="s">
        <v>37610</v>
      </c>
      <c r="AJ9698" s="79" t="s">
        <v>37611</v>
      </c>
      <c r="AK9698" s="76" t="s">
        <v>37612</v>
      </c>
      <c r="AL9698" s="76" t="n">
        <v>0</v>
      </c>
      <c r="AM9698" s="76" t="n">
        <v>0</v>
      </c>
    </row>
    <row r="9699" customFormat="false" ht="15" hidden="false" customHeight="false" outlineLevel="0" collapsed="false">
      <c r="A9699" s="76" t="n">
        <v>1609405</v>
      </c>
      <c r="B9699" s="76" t="s">
        <v>37590</v>
      </c>
      <c r="C9699" s="76" t="s">
        <v>37613</v>
      </c>
      <c r="D9699" s="76" t="n">
        <v>2817292</v>
      </c>
      <c r="E9699" s="76" t="s">
        <v>109</v>
      </c>
      <c r="H9699" s="78" t="n">
        <v>28546</v>
      </c>
      <c r="I9699" s="76" t="s">
        <v>197</v>
      </c>
      <c r="J9699" s="76" t="s">
        <v>198</v>
      </c>
      <c r="K9699" s="76" t="s">
        <v>41</v>
      </c>
      <c r="M9699" s="76" t="s">
        <v>155</v>
      </c>
      <c r="N9699" s="79" t="s">
        <v>564</v>
      </c>
      <c r="O9699" s="76" t="s">
        <v>565</v>
      </c>
      <c r="P9699" s="78" t="n">
        <v>45547</v>
      </c>
      <c r="Q9699" s="76" t="s">
        <v>114</v>
      </c>
      <c r="R9699" s="78" t="n">
        <v>45547</v>
      </c>
      <c r="T9699" s="76" t="s">
        <v>325</v>
      </c>
      <c r="U9699" s="76" t="n">
        <v>500</v>
      </c>
      <c r="X9699" s="76" t="n">
        <v>5</v>
      </c>
      <c r="Y9699" s="76" t="s">
        <v>116</v>
      </c>
      <c r="AC9699" s="76" t="s">
        <v>117</v>
      </c>
      <c r="AD9699" s="76" t="s">
        <v>1288</v>
      </c>
      <c r="AE9699" s="76" t="n">
        <v>28000</v>
      </c>
      <c r="AF9699" s="76" t="s">
        <v>37614</v>
      </c>
      <c r="AJ9699" s="79" t="s">
        <v>37615</v>
      </c>
      <c r="AK9699" s="76" t="s">
        <v>37616</v>
      </c>
      <c r="AL9699" s="76" t="n">
        <v>0</v>
      </c>
      <c r="AM9699" s="76" t="n">
        <v>0</v>
      </c>
    </row>
    <row r="9700" customFormat="false" ht="15" hidden="false" customHeight="false" outlineLevel="0" collapsed="false">
      <c r="A9700" s="76" t="n">
        <v>196446</v>
      </c>
      <c r="B9700" s="76" t="s">
        <v>37590</v>
      </c>
      <c r="C9700" s="76" t="s">
        <v>1300</v>
      </c>
      <c r="D9700" s="76" t="n">
        <v>452234</v>
      </c>
      <c r="E9700" s="76" t="s">
        <v>475</v>
      </c>
      <c r="F9700" s="76" t="s">
        <v>132</v>
      </c>
      <c r="H9700" s="78" t="n">
        <v>28065</v>
      </c>
      <c r="I9700" s="76" t="s">
        <v>197</v>
      </c>
      <c r="J9700" s="76" t="s">
        <v>198</v>
      </c>
      <c r="K9700" s="76" t="s">
        <v>41</v>
      </c>
      <c r="M9700" s="76" t="s">
        <v>134</v>
      </c>
      <c r="N9700" s="79" t="s">
        <v>3877</v>
      </c>
      <c r="O9700" s="76" t="s">
        <v>3878</v>
      </c>
      <c r="P9700" s="78" t="n">
        <v>45477</v>
      </c>
      <c r="Q9700" s="76" t="s">
        <v>114</v>
      </c>
      <c r="R9700" s="78" t="n">
        <v>37432</v>
      </c>
      <c r="S9700" s="78" t="n">
        <v>44816</v>
      </c>
      <c r="T9700" s="76" t="s">
        <v>183</v>
      </c>
      <c r="U9700" s="76" t="n">
        <v>1297</v>
      </c>
      <c r="X9700" s="76" t="n">
        <v>12</v>
      </c>
      <c r="Y9700" s="76" t="s">
        <v>116</v>
      </c>
      <c r="AC9700" s="76" t="s">
        <v>117</v>
      </c>
      <c r="AD9700" s="76" t="s">
        <v>37617</v>
      </c>
      <c r="AE9700" s="76" t="n">
        <v>45600</v>
      </c>
      <c r="AF9700" s="76" t="s">
        <v>37618</v>
      </c>
      <c r="AJ9700" s="79" t="s">
        <v>37619</v>
      </c>
      <c r="AK9700" s="76" t="s">
        <v>37620</v>
      </c>
      <c r="AL9700" s="76" t="n">
        <v>0</v>
      </c>
      <c r="AM9700" s="76" t="n">
        <v>0</v>
      </c>
    </row>
    <row r="9701" customFormat="false" ht="15" hidden="false" customHeight="false" outlineLevel="0" collapsed="false">
      <c r="A9701" s="76" t="n">
        <v>1376924</v>
      </c>
      <c r="B9701" s="76" t="s">
        <v>37590</v>
      </c>
      <c r="C9701" s="76" t="s">
        <v>4208</v>
      </c>
      <c r="D9701" s="76" t="n">
        <v>3733347</v>
      </c>
      <c r="E9701" s="76" t="s">
        <v>109</v>
      </c>
      <c r="F9701" s="76" t="s">
        <v>109</v>
      </c>
      <c r="H9701" s="78" t="n">
        <v>41085</v>
      </c>
      <c r="I9701" s="76" t="s">
        <v>370</v>
      </c>
      <c r="J9701" s="76" t="n">
        <v>-13</v>
      </c>
      <c r="K9701" s="76" t="s">
        <v>2</v>
      </c>
      <c r="M9701" s="76" t="s">
        <v>124</v>
      </c>
      <c r="N9701" s="79" t="s">
        <v>540</v>
      </c>
      <c r="O9701" s="76" t="s">
        <v>541</v>
      </c>
      <c r="P9701" s="78" t="n">
        <v>45546</v>
      </c>
      <c r="Q9701" s="76" t="s">
        <v>114</v>
      </c>
      <c r="R9701" s="78" t="n">
        <v>44522</v>
      </c>
      <c r="T9701" s="76" t="s">
        <v>115</v>
      </c>
      <c r="U9701" s="76" t="n">
        <v>500</v>
      </c>
      <c r="X9701" s="76" t="n">
        <v>5</v>
      </c>
      <c r="Y9701" s="76" t="s">
        <v>116</v>
      </c>
      <c r="AC9701" s="76" t="s">
        <v>117</v>
      </c>
      <c r="AD9701" s="76" t="s">
        <v>3387</v>
      </c>
      <c r="AE9701" s="76" t="n">
        <v>37260</v>
      </c>
      <c r="AF9701" s="76" t="s">
        <v>37621</v>
      </c>
      <c r="AJ9701" s="79" t="s">
        <v>37622</v>
      </c>
      <c r="AK9701" s="76" t="s">
        <v>37623</v>
      </c>
      <c r="AL9701" s="76" t="n">
        <v>0</v>
      </c>
      <c r="AM9701" s="76" t="n">
        <v>0</v>
      </c>
    </row>
    <row r="9702" customFormat="false" ht="15" hidden="false" customHeight="false" outlineLevel="0" collapsed="false">
      <c r="A9702" s="76" t="n">
        <v>1666196</v>
      </c>
      <c r="B9702" s="76" t="s">
        <v>37590</v>
      </c>
      <c r="C9702" s="76" t="s">
        <v>2238</v>
      </c>
      <c r="D9702" s="76" t="n">
        <v>3612881</v>
      </c>
      <c r="E9702" s="76" t="s">
        <v>109</v>
      </c>
      <c r="H9702" s="78" t="n">
        <v>29184</v>
      </c>
      <c r="I9702" s="76" t="s">
        <v>197</v>
      </c>
      <c r="J9702" s="76" t="s">
        <v>198</v>
      </c>
      <c r="K9702" s="76" t="s">
        <v>41</v>
      </c>
      <c r="M9702" s="76" t="s">
        <v>269</v>
      </c>
      <c r="N9702" s="79" t="s">
        <v>464</v>
      </c>
      <c r="O9702" s="76" t="s">
        <v>465</v>
      </c>
      <c r="P9702" s="78" t="n">
        <v>45633</v>
      </c>
      <c r="Q9702" s="76" t="s">
        <v>114</v>
      </c>
      <c r="R9702" s="78" t="n">
        <v>45633</v>
      </c>
      <c r="T9702" s="76" t="s">
        <v>325</v>
      </c>
      <c r="U9702" s="76" t="n">
        <v>500</v>
      </c>
      <c r="X9702" s="76" t="n">
        <v>5</v>
      </c>
      <c r="Y9702" s="76" t="s">
        <v>116</v>
      </c>
      <c r="AC9702" s="76" t="s">
        <v>117</v>
      </c>
      <c r="AD9702" s="76" t="s">
        <v>9812</v>
      </c>
      <c r="AE9702" s="76" t="n">
        <v>36120</v>
      </c>
      <c r="AF9702" s="76" t="n">
        <v>17</v>
      </c>
      <c r="AG9702" s="76" t="s">
        <v>37624</v>
      </c>
      <c r="AI9702" s="79" t="s">
        <v>37592</v>
      </c>
      <c r="AJ9702" s="79" t="s">
        <v>37593</v>
      </c>
      <c r="AK9702" s="76" t="s">
        <v>37594</v>
      </c>
      <c r="AL9702" s="76" t="n">
        <v>0</v>
      </c>
      <c r="AM9702" s="76" t="n">
        <v>0</v>
      </c>
    </row>
    <row r="9703" customFormat="false" ht="15" hidden="false" customHeight="false" outlineLevel="0" collapsed="false">
      <c r="A9703" s="76" t="n">
        <v>1660655</v>
      </c>
      <c r="B9703" s="76" t="s">
        <v>37590</v>
      </c>
      <c r="C9703" s="76" t="s">
        <v>37625</v>
      </c>
      <c r="D9703" s="76" t="n">
        <v>1812187</v>
      </c>
      <c r="E9703" s="76" t="s">
        <v>109</v>
      </c>
      <c r="H9703" s="78" t="n">
        <v>41778</v>
      </c>
      <c r="I9703" s="76" t="s">
        <v>190</v>
      </c>
      <c r="J9703" s="76" t="n">
        <v>-11</v>
      </c>
      <c r="K9703" s="76" t="s">
        <v>2</v>
      </c>
      <c r="M9703" s="76" t="s">
        <v>111</v>
      </c>
      <c r="N9703" s="79" t="s">
        <v>4125</v>
      </c>
      <c r="O9703" s="76" t="s">
        <v>4126</v>
      </c>
      <c r="P9703" s="78" t="n">
        <v>45615</v>
      </c>
      <c r="Q9703" s="76" t="s">
        <v>114</v>
      </c>
      <c r="R9703" s="78" t="n">
        <v>45615</v>
      </c>
      <c r="T9703" s="76" t="s">
        <v>115</v>
      </c>
      <c r="U9703" s="76" t="n">
        <v>500</v>
      </c>
      <c r="X9703" s="76" t="n">
        <v>5</v>
      </c>
      <c r="Y9703" s="76" t="s">
        <v>116</v>
      </c>
      <c r="AC9703" s="76" t="s">
        <v>117</v>
      </c>
      <c r="AD9703" s="76" t="s">
        <v>8787</v>
      </c>
      <c r="AE9703" s="76" t="n">
        <v>18310</v>
      </c>
      <c r="AF9703" s="76" t="s">
        <v>37626</v>
      </c>
      <c r="AJ9703" s="79" t="s">
        <v>37627</v>
      </c>
      <c r="AK9703" s="76" t="s">
        <v>37628</v>
      </c>
      <c r="AL9703" s="76" t="n">
        <v>0</v>
      </c>
      <c r="AM9703" s="76" t="n">
        <v>0</v>
      </c>
    </row>
    <row r="9704" customFormat="false" ht="15" hidden="false" customHeight="false" outlineLevel="0" collapsed="false">
      <c r="A9704" s="76" t="n">
        <v>1602642</v>
      </c>
      <c r="B9704" s="76" t="s">
        <v>37590</v>
      </c>
      <c r="C9704" s="76" t="s">
        <v>1081</v>
      </c>
      <c r="D9704" s="76" t="n">
        <v>3737104</v>
      </c>
      <c r="E9704" s="76" t="s">
        <v>109</v>
      </c>
      <c r="H9704" s="78" t="n">
        <v>34616</v>
      </c>
      <c r="I9704" s="76" t="s">
        <v>23</v>
      </c>
      <c r="J9704" s="76" t="n">
        <v>-40</v>
      </c>
      <c r="K9704" s="76" t="s">
        <v>41</v>
      </c>
      <c r="M9704" s="76" t="s">
        <v>124</v>
      </c>
      <c r="N9704" s="79" t="s">
        <v>1338</v>
      </c>
      <c r="O9704" s="76" t="s">
        <v>1339</v>
      </c>
      <c r="P9704" s="78" t="n">
        <v>45540</v>
      </c>
      <c r="Q9704" s="76" t="s">
        <v>114</v>
      </c>
      <c r="R9704" s="78" t="n">
        <v>45540</v>
      </c>
      <c r="S9704" s="78" t="n">
        <v>45555</v>
      </c>
      <c r="T9704" s="76" t="s">
        <v>201</v>
      </c>
      <c r="U9704" s="76" t="n">
        <v>500</v>
      </c>
      <c r="X9704" s="76" t="n">
        <v>5</v>
      </c>
      <c r="Y9704" s="76" t="s">
        <v>116</v>
      </c>
      <c r="AC9704" s="76" t="s">
        <v>117</v>
      </c>
      <c r="AD9704" s="76" t="s">
        <v>37629</v>
      </c>
      <c r="AE9704" s="76" t="n">
        <v>37330</v>
      </c>
      <c r="AF9704" s="76" t="s">
        <v>37630</v>
      </c>
      <c r="AJ9704" s="76" t="s">
        <v>37631</v>
      </c>
      <c r="AK9704" s="76" t="s">
        <v>37632</v>
      </c>
      <c r="AL9704" s="76" t="n">
        <v>1</v>
      </c>
      <c r="AM9704" s="76" t="n">
        <v>0</v>
      </c>
    </row>
    <row r="9705" customFormat="false" ht="15" hidden="false" customHeight="false" outlineLevel="0" collapsed="false">
      <c r="A9705" s="76" t="n">
        <v>1370509</v>
      </c>
      <c r="B9705" s="76" t="s">
        <v>37633</v>
      </c>
      <c r="C9705" s="76" t="s">
        <v>1061</v>
      </c>
      <c r="D9705" s="76" t="n">
        <v>4115171</v>
      </c>
      <c r="E9705" s="76" t="s">
        <v>132</v>
      </c>
      <c r="F9705" s="76" t="s">
        <v>132</v>
      </c>
      <c r="H9705" s="78" t="n">
        <v>28076</v>
      </c>
      <c r="I9705" s="76" t="s">
        <v>197</v>
      </c>
      <c r="J9705" s="76" t="s">
        <v>198</v>
      </c>
      <c r="K9705" s="76" t="s">
        <v>41</v>
      </c>
      <c r="M9705" s="76" t="s">
        <v>286</v>
      </c>
      <c r="N9705" s="79" t="s">
        <v>2615</v>
      </c>
      <c r="O9705" s="76" t="s">
        <v>2616</v>
      </c>
      <c r="P9705" s="78" t="n">
        <v>45477</v>
      </c>
      <c r="Q9705" s="76" t="s">
        <v>114</v>
      </c>
      <c r="R9705" s="78" t="n">
        <v>44496</v>
      </c>
      <c r="S9705" s="78" t="n">
        <v>45484</v>
      </c>
      <c r="T9705" s="76" t="s">
        <v>201</v>
      </c>
      <c r="U9705" s="76" t="n">
        <v>538</v>
      </c>
      <c r="X9705" s="76" t="n">
        <v>5</v>
      </c>
      <c r="Y9705" s="76" t="s">
        <v>116</v>
      </c>
      <c r="AC9705" s="76" t="s">
        <v>117</v>
      </c>
      <c r="AD9705" s="76" t="s">
        <v>32781</v>
      </c>
      <c r="AE9705" s="76" t="n">
        <v>41100</v>
      </c>
      <c r="AF9705" s="76" t="s">
        <v>7624</v>
      </c>
      <c r="AJ9705" s="76" t="s">
        <v>37634</v>
      </c>
      <c r="AK9705" s="76" t="s">
        <v>37635</v>
      </c>
      <c r="AL9705" s="76" t="n">
        <v>0</v>
      </c>
      <c r="AM9705" s="76" t="n">
        <v>0</v>
      </c>
    </row>
    <row r="9706" customFormat="false" ht="15" hidden="false" customHeight="false" outlineLevel="0" collapsed="false">
      <c r="A9706" s="76" t="n">
        <v>1617547</v>
      </c>
      <c r="B9706" s="76" t="s">
        <v>37636</v>
      </c>
      <c r="C9706" s="76" t="s">
        <v>31978</v>
      </c>
      <c r="D9706" s="76" t="n">
        <v>4540516</v>
      </c>
      <c r="E9706" s="76" t="s">
        <v>109</v>
      </c>
      <c r="H9706" s="78" t="n">
        <v>20169</v>
      </c>
      <c r="I9706" s="76" t="s">
        <v>305</v>
      </c>
      <c r="J9706" s="76" t="s">
        <v>306</v>
      </c>
      <c r="K9706" s="76" t="s">
        <v>2</v>
      </c>
      <c r="M9706" s="76" t="s">
        <v>134</v>
      </c>
      <c r="N9706" s="79" t="s">
        <v>1352</v>
      </c>
      <c r="O9706" s="76" t="s">
        <v>1353</v>
      </c>
      <c r="P9706" s="78" t="n">
        <v>45553</v>
      </c>
      <c r="Q9706" s="76" t="s">
        <v>114</v>
      </c>
      <c r="R9706" s="78" t="n">
        <v>45553</v>
      </c>
      <c r="S9706" s="78" t="n">
        <v>45524</v>
      </c>
      <c r="T9706" s="76" t="s">
        <v>201</v>
      </c>
      <c r="U9706" s="76" t="n">
        <v>500</v>
      </c>
      <c r="X9706" s="76" t="n">
        <v>5</v>
      </c>
      <c r="Y9706" s="76" t="s">
        <v>116</v>
      </c>
      <c r="AC9706" s="76" t="s">
        <v>117</v>
      </c>
      <c r="AD9706" s="76" t="s">
        <v>3675</v>
      </c>
      <c r="AE9706" s="76" t="n">
        <v>45380</v>
      </c>
      <c r="AF9706" s="76" t="s">
        <v>37637</v>
      </c>
      <c r="AJ9706" s="79" t="s">
        <v>37638</v>
      </c>
      <c r="AK9706" s="76" t="s">
        <v>37639</v>
      </c>
      <c r="AL9706" s="76" t="n">
        <v>0</v>
      </c>
      <c r="AM9706" s="76" t="n">
        <v>0</v>
      </c>
    </row>
    <row r="9707" customFormat="false" ht="15" hidden="false" customHeight="false" outlineLevel="0" collapsed="false">
      <c r="A9707" s="76" t="n">
        <v>1352230</v>
      </c>
      <c r="B9707" s="76" t="s">
        <v>37633</v>
      </c>
      <c r="C9707" s="76" t="s">
        <v>1019</v>
      </c>
      <c r="D9707" s="76" t="n">
        <v>4114999</v>
      </c>
      <c r="E9707" s="76" t="s">
        <v>132</v>
      </c>
      <c r="F9707" s="76" t="s">
        <v>132</v>
      </c>
      <c r="H9707" s="78" t="n">
        <v>39992</v>
      </c>
      <c r="I9707" s="76" t="s">
        <v>133</v>
      </c>
      <c r="J9707" s="76" t="n">
        <v>-16</v>
      </c>
      <c r="K9707" s="76" t="s">
        <v>41</v>
      </c>
      <c r="M9707" s="76" t="s">
        <v>286</v>
      </c>
      <c r="N9707" s="79" t="s">
        <v>2615</v>
      </c>
      <c r="O9707" s="76" t="s">
        <v>2616</v>
      </c>
      <c r="P9707" s="78" t="n">
        <v>45477</v>
      </c>
      <c r="Q9707" s="76" t="s">
        <v>114</v>
      </c>
      <c r="R9707" s="78" t="n">
        <v>44467</v>
      </c>
      <c r="T9707" s="76" t="s">
        <v>115</v>
      </c>
      <c r="U9707" s="76" t="n">
        <v>720</v>
      </c>
      <c r="X9707" s="76" t="n">
        <v>7</v>
      </c>
      <c r="Y9707" s="76" t="s">
        <v>116</v>
      </c>
      <c r="AC9707" s="76" t="s">
        <v>117</v>
      </c>
      <c r="AD9707" s="76" t="s">
        <v>32781</v>
      </c>
      <c r="AE9707" s="76" t="n">
        <v>41100</v>
      </c>
      <c r="AF9707" s="76" t="s">
        <v>7624</v>
      </c>
      <c r="AJ9707" s="76" t="s">
        <v>37634</v>
      </c>
      <c r="AK9707" s="76" t="s">
        <v>37635</v>
      </c>
      <c r="AL9707" s="76" t="n">
        <v>0</v>
      </c>
      <c r="AM9707" s="76" t="n">
        <v>0</v>
      </c>
    </row>
    <row r="9708" customFormat="false" ht="15" hidden="false" customHeight="false" outlineLevel="0" collapsed="false">
      <c r="A9708" s="76" t="n">
        <v>1427302</v>
      </c>
      <c r="B9708" s="76" t="s">
        <v>37640</v>
      </c>
      <c r="C9708" s="76" t="s">
        <v>571</v>
      </c>
      <c r="D9708" s="76" t="n">
        <v>4535297</v>
      </c>
      <c r="E9708" s="76" t="s">
        <v>109</v>
      </c>
      <c r="F9708" s="76" t="s">
        <v>109</v>
      </c>
      <c r="H9708" s="78" t="n">
        <v>41618</v>
      </c>
      <c r="I9708" s="76" t="s">
        <v>110</v>
      </c>
      <c r="J9708" s="76" t="n">
        <v>-12</v>
      </c>
      <c r="K9708" s="76" t="s">
        <v>41</v>
      </c>
      <c r="M9708" s="76" t="s">
        <v>134</v>
      </c>
      <c r="N9708" s="79" t="s">
        <v>1352</v>
      </c>
      <c r="O9708" s="76" t="s">
        <v>1353</v>
      </c>
      <c r="P9708" s="78" t="n">
        <v>45549</v>
      </c>
      <c r="Q9708" s="76" t="s">
        <v>114</v>
      </c>
      <c r="R9708" s="78" t="n">
        <v>44822</v>
      </c>
      <c r="T9708" s="76" t="s">
        <v>115</v>
      </c>
      <c r="U9708" s="76" t="n">
        <v>500</v>
      </c>
      <c r="X9708" s="76" t="n">
        <v>5</v>
      </c>
      <c r="Y9708" s="76" t="s">
        <v>116</v>
      </c>
      <c r="AC9708" s="76" t="s">
        <v>117</v>
      </c>
      <c r="AD9708" s="76" t="s">
        <v>37641</v>
      </c>
      <c r="AE9708" s="76" t="n">
        <v>45130</v>
      </c>
      <c r="AF9708" s="76" t="s">
        <v>37642</v>
      </c>
      <c r="AJ9708" s="79" t="s">
        <v>37643</v>
      </c>
      <c r="AK9708" s="76" t="s">
        <v>37644</v>
      </c>
      <c r="AL9708" s="76" t="n">
        <v>0</v>
      </c>
      <c r="AM9708" s="76" t="n">
        <v>0</v>
      </c>
    </row>
    <row r="9709" customFormat="false" ht="15" hidden="false" customHeight="false" outlineLevel="0" collapsed="false">
      <c r="A9709" s="76" t="n">
        <v>1673181</v>
      </c>
      <c r="B9709" s="76" t="s">
        <v>37640</v>
      </c>
      <c r="C9709" s="76" t="s">
        <v>1766</v>
      </c>
      <c r="D9709" s="76" t="n">
        <v>3738339</v>
      </c>
      <c r="E9709" s="76" t="s">
        <v>109</v>
      </c>
      <c r="H9709" s="78" t="n">
        <v>41516</v>
      </c>
      <c r="I9709" s="76" t="s">
        <v>110</v>
      </c>
      <c r="J9709" s="76" t="n">
        <v>-12</v>
      </c>
      <c r="K9709" s="76" t="s">
        <v>41</v>
      </c>
      <c r="M9709" s="76" t="s">
        <v>124</v>
      </c>
      <c r="N9709" s="79" t="s">
        <v>456</v>
      </c>
      <c r="O9709" s="76" t="s">
        <v>457</v>
      </c>
      <c r="P9709" s="78" t="n">
        <v>45668</v>
      </c>
      <c r="Q9709" s="76" t="s">
        <v>114</v>
      </c>
      <c r="R9709" s="78" t="n">
        <v>45668</v>
      </c>
      <c r="T9709" s="76" t="s">
        <v>115</v>
      </c>
      <c r="U9709" s="76" t="n">
        <v>500</v>
      </c>
      <c r="X9709" s="76" t="n">
        <v>5</v>
      </c>
      <c r="Y9709" s="76" t="s">
        <v>116</v>
      </c>
      <c r="AC9709" s="76" t="s">
        <v>117</v>
      </c>
      <c r="AD9709" s="76" t="s">
        <v>3764</v>
      </c>
      <c r="AE9709" s="76" t="n">
        <v>37700</v>
      </c>
      <c r="AF9709" s="76" t="s">
        <v>37645</v>
      </c>
      <c r="AJ9709" s="79" t="s">
        <v>37646</v>
      </c>
      <c r="AK9709" s="76" t="s">
        <v>37647</v>
      </c>
      <c r="AL9709" s="76" t="n">
        <v>0</v>
      </c>
      <c r="AM9709" s="76" t="n">
        <v>0</v>
      </c>
    </row>
    <row r="9710" customFormat="false" ht="15" hidden="false" customHeight="false" outlineLevel="0" collapsed="false">
      <c r="A9710" s="76" t="n">
        <v>1112538</v>
      </c>
      <c r="B9710" s="76" t="s">
        <v>37640</v>
      </c>
      <c r="C9710" s="76" t="s">
        <v>8018</v>
      </c>
      <c r="D9710" s="76" t="n">
        <v>3728047</v>
      </c>
      <c r="E9710" s="76" t="s">
        <v>132</v>
      </c>
      <c r="F9710" s="76" t="s">
        <v>132</v>
      </c>
      <c r="H9710" s="78" t="n">
        <v>32533</v>
      </c>
      <c r="I9710" s="76" t="s">
        <v>23</v>
      </c>
      <c r="J9710" s="76" t="n">
        <v>-40</v>
      </c>
      <c r="K9710" s="76" t="s">
        <v>41</v>
      </c>
      <c r="M9710" s="76" t="s">
        <v>124</v>
      </c>
      <c r="N9710" s="79" t="s">
        <v>239</v>
      </c>
      <c r="O9710" s="76" t="s">
        <v>240</v>
      </c>
      <c r="P9710" s="78" t="n">
        <v>45545</v>
      </c>
      <c r="Q9710" s="76" t="s">
        <v>114</v>
      </c>
      <c r="R9710" s="78" t="n">
        <v>42617</v>
      </c>
      <c r="S9710" s="78" t="n">
        <v>45176</v>
      </c>
      <c r="T9710" s="76" t="s">
        <v>183</v>
      </c>
      <c r="U9710" s="76" t="n">
        <v>871</v>
      </c>
      <c r="X9710" s="76" t="n">
        <v>8</v>
      </c>
      <c r="Y9710" s="76" t="s">
        <v>116</v>
      </c>
      <c r="AB9710" s="78" t="n">
        <v>44013</v>
      </c>
      <c r="AC9710" s="76" t="s">
        <v>117</v>
      </c>
      <c r="AD9710" s="76" t="s">
        <v>9828</v>
      </c>
      <c r="AE9710" s="76" t="n">
        <v>37310</v>
      </c>
      <c r="AF9710" s="76" t="s">
        <v>37648</v>
      </c>
      <c r="AJ9710" s="79" t="s">
        <v>37649</v>
      </c>
      <c r="AK9710" s="76" t="s">
        <v>37650</v>
      </c>
      <c r="AL9710" s="76" t="n">
        <v>0</v>
      </c>
      <c r="AM9710" s="76" t="n">
        <v>0</v>
      </c>
    </row>
    <row r="9711" customFormat="false" ht="15" hidden="false" customHeight="false" outlineLevel="0" collapsed="false">
      <c r="A9711" s="76" t="n">
        <v>1456521</v>
      </c>
      <c r="B9711" s="76" t="s">
        <v>37651</v>
      </c>
      <c r="C9711" s="76" t="s">
        <v>971</v>
      </c>
      <c r="D9711" s="76" t="n">
        <v>4536033</v>
      </c>
      <c r="E9711" s="76" t="s">
        <v>132</v>
      </c>
      <c r="H9711" s="78" t="n">
        <v>41914</v>
      </c>
      <c r="I9711" s="76" t="s">
        <v>190</v>
      </c>
      <c r="J9711" s="76" t="n">
        <v>-11</v>
      </c>
      <c r="K9711" s="76" t="s">
        <v>41</v>
      </c>
      <c r="M9711" s="76" t="s">
        <v>134</v>
      </c>
      <c r="N9711" s="79" t="s">
        <v>2364</v>
      </c>
      <c r="O9711" s="76" t="s">
        <v>2365</v>
      </c>
      <c r="P9711" s="78" t="n">
        <v>45630</v>
      </c>
      <c r="Q9711" s="76" t="s">
        <v>114</v>
      </c>
      <c r="R9711" s="78" t="n">
        <v>44869</v>
      </c>
      <c r="T9711" s="76" t="s">
        <v>115</v>
      </c>
      <c r="U9711" s="76" t="n">
        <v>508</v>
      </c>
      <c r="X9711" s="76" t="n">
        <v>5</v>
      </c>
      <c r="Y9711" s="76" t="s">
        <v>116</v>
      </c>
      <c r="AC9711" s="76" t="s">
        <v>117</v>
      </c>
      <c r="AD9711" s="76" t="s">
        <v>2936</v>
      </c>
      <c r="AE9711" s="76" t="n">
        <v>45200</v>
      </c>
      <c r="AF9711" s="76" t="s">
        <v>37652</v>
      </c>
      <c r="AI9711" s="79" t="s">
        <v>37653</v>
      </c>
      <c r="AJ9711" s="79" t="s">
        <v>37654</v>
      </c>
      <c r="AK9711" s="76" t="s">
        <v>37655</v>
      </c>
      <c r="AL9711" s="76" t="n">
        <v>0</v>
      </c>
      <c r="AM9711" s="76" t="n">
        <v>0</v>
      </c>
    </row>
    <row r="9712" customFormat="false" ht="15" hidden="false" customHeight="false" outlineLevel="0" collapsed="false">
      <c r="A9712" s="76" t="n">
        <v>1340732</v>
      </c>
      <c r="B9712" s="76" t="s">
        <v>37656</v>
      </c>
      <c r="C9712" s="76" t="s">
        <v>1019</v>
      </c>
      <c r="D9712" s="76" t="n">
        <v>3732811</v>
      </c>
      <c r="E9712" s="76" t="s">
        <v>132</v>
      </c>
      <c r="F9712" s="76" t="s">
        <v>132</v>
      </c>
      <c r="H9712" s="78" t="n">
        <v>40400</v>
      </c>
      <c r="I9712" s="76" t="s">
        <v>256</v>
      </c>
      <c r="J9712" s="76" t="n">
        <v>-15</v>
      </c>
      <c r="K9712" s="76" t="s">
        <v>41</v>
      </c>
      <c r="M9712" s="76" t="s">
        <v>124</v>
      </c>
      <c r="N9712" s="79" t="s">
        <v>239</v>
      </c>
      <c r="O9712" s="76" t="s">
        <v>240</v>
      </c>
      <c r="P9712" s="78" t="n">
        <v>45483</v>
      </c>
      <c r="Q9712" s="76" t="s">
        <v>114</v>
      </c>
      <c r="R9712" s="78" t="n">
        <v>44454</v>
      </c>
      <c r="T9712" s="76" t="s">
        <v>115</v>
      </c>
      <c r="U9712" s="76" t="n">
        <v>561</v>
      </c>
      <c r="X9712" s="76" t="n">
        <v>5</v>
      </c>
      <c r="Y9712" s="76" t="s">
        <v>116</v>
      </c>
      <c r="AC9712" s="76" t="s">
        <v>117</v>
      </c>
      <c r="AD9712" s="76" t="s">
        <v>11086</v>
      </c>
      <c r="AE9712" s="76" t="n">
        <v>37320</v>
      </c>
      <c r="AF9712" s="76" t="s">
        <v>37657</v>
      </c>
      <c r="AJ9712" s="79" t="s">
        <v>37658</v>
      </c>
      <c r="AK9712" s="76" t="s">
        <v>37659</v>
      </c>
      <c r="AL9712" s="76" t="n">
        <v>0</v>
      </c>
      <c r="AM9712" s="76" t="n">
        <v>0</v>
      </c>
    </row>
    <row r="9713" customFormat="false" ht="15" hidden="false" customHeight="false" outlineLevel="0" collapsed="false">
      <c r="A9713" s="76" t="n">
        <v>1664449</v>
      </c>
      <c r="B9713" s="76" t="s">
        <v>37660</v>
      </c>
      <c r="C9713" s="76" t="s">
        <v>37661</v>
      </c>
      <c r="D9713" s="76" t="n">
        <v>1812234</v>
      </c>
      <c r="E9713" s="76" t="s">
        <v>123</v>
      </c>
      <c r="H9713" s="78" t="n">
        <v>42771</v>
      </c>
      <c r="I9713" s="76" t="s">
        <v>109</v>
      </c>
      <c r="J9713" s="76" t="n">
        <v>-9</v>
      </c>
      <c r="K9713" s="76" t="s">
        <v>2</v>
      </c>
      <c r="M9713" s="76" t="s">
        <v>111</v>
      </c>
      <c r="N9713" s="79" t="s">
        <v>488</v>
      </c>
      <c r="O9713" s="76" t="s">
        <v>489</v>
      </c>
      <c r="P9713" s="78" t="n">
        <v>45629</v>
      </c>
      <c r="Q9713" s="76" t="s">
        <v>114</v>
      </c>
      <c r="R9713" s="78" t="n">
        <v>45629</v>
      </c>
      <c r="T9713" s="76" t="s">
        <v>115</v>
      </c>
      <c r="U9713" s="76" t="n">
        <v>500</v>
      </c>
      <c r="X9713" s="76" t="n">
        <v>5</v>
      </c>
      <c r="Y9713" s="76" t="s">
        <v>116</v>
      </c>
      <c r="AC9713" s="76" t="s">
        <v>117</v>
      </c>
      <c r="AD9713" s="76" t="s">
        <v>3296</v>
      </c>
      <c r="AE9713" s="76" t="n">
        <v>18200</v>
      </c>
      <c r="AF9713" s="76" t="s">
        <v>3297</v>
      </c>
      <c r="AI9713" s="79" t="s">
        <v>3298</v>
      </c>
      <c r="AJ9713" s="79" t="s">
        <v>3298</v>
      </c>
      <c r="AK9713" s="76" t="s">
        <v>2296</v>
      </c>
      <c r="AL9713" s="76" t="n">
        <v>0</v>
      </c>
      <c r="AM9713" s="76" t="n">
        <v>0</v>
      </c>
    </row>
    <row r="9714" customFormat="false" ht="15" hidden="false" customHeight="false" outlineLevel="0" collapsed="false">
      <c r="A9714" s="76" t="n">
        <v>196578</v>
      </c>
      <c r="B9714" s="76" t="s">
        <v>37662</v>
      </c>
      <c r="C9714" s="76" t="s">
        <v>711</v>
      </c>
      <c r="D9714" s="76" t="n">
        <v>3714065</v>
      </c>
      <c r="E9714" s="76" t="s">
        <v>109</v>
      </c>
      <c r="H9714" s="78" t="n">
        <v>33250</v>
      </c>
      <c r="I9714" s="76" t="s">
        <v>23</v>
      </c>
      <c r="J9714" s="76" t="n">
        <v>-40</v>
      </c>
      <c r="K9714" s="76" t="s">
        <v>41</v>
      </c>
      <c r="M9714" s="76" t="s">
        <v>124</v>
      </c>
      <c r="N9714" s="79" t="s">
        <v>1338</v>
      </c>
      <c r="O9714" s="76" t="s">
        <v>1339</v>
      </c>
      <c r="P9714" s="78" t="n">
        <v>45558</v>
      </c>
      <c r="Q9714" s="76" t="s">
        <v>114</v>
      </c>
      <c r="R9714" s="78" t="n">
        <v>37432</v>
      </c>
      <c r="S9714" s="78" t="n">
        <v>45553</v>
      </c>
      <c r="T9714" s="76" t="s">
        <v>201</v>
      </c>
      <c r="U9714" s="76" t="n">
        <v>500</v>
      </c>
      <c r="X9714" s="76" t="n">
        <v>5</v>
      </c>
      <c r="Y9714" s="76" t="s">
        <v>116</v>
      </c>
      <c r="AC9714" s="76" t="s">
        <v>117</v>
      </c>
      <c r="AD9714" s="76" t="s">
        <v>1340</v>
      </c>
      <c r="AE9714" s="76" t="n">
        <v>37130</v>
      </c>
      <c r="AF9714" s="76" t="s">
        <v>37663</v>
      </c>
      <c r="AJ9714" s="76" t="s">
        <v>37664</v>
      </c>
      <c r="AK9714" s="76" t="s">
        <v>37665</v>
      </c>
      <c r="AL9714" s="76" t="n">
        <v>1</v>
      </c>
      <c r="AM9714" s="76" t="n">
        <v>0</v>
      </c>
    </row>
    <row r="9715" customFormat="false" ht="15" hidden="false" customHeight="false" outlineLevel="0" collapsed="false">
      <c r="A9715" s="76" t="n">
        <v>1624660</v>
      </c>
      <c r="B9715" s="76" t="s">
        <v>37662</v>
      </c>
      <c r="C9715" s="76" t="s">
        <v>6138</v>
      </c>
      <c r="D9715" s="76" t="n">
        <v>4540620</v>
      </c>
      <c r="E9715" s="76" t="s">
        <v>109</v>
      </c>
      <c r="H9715" s="78" t="n">
        <v>40049</v>
      </c>
      <c r="I9715" s="76" t="s">
        <v>133</v>
      </c>
      <c r="J9715" s="76" t="n">
        <v>-16</v>
      </c>
      <c r="K9715" s="76" t="s">
        <v>41</v>
      </c>
      <c r="M9715" s="76" t="s">
        <v>134</v>
      </c>
      <c r="N9715" s="79" t="s">
        <v>3076</v>
      </c>
      <c r="O9715" s="76" t="s">
        <v>3077</v>
      </c>
      <c r="P9715" s="78" t="n">
        <v>45559</v>
      </c>
      <c r="Q9715" s="76" t="s">
        <v>114</v>
      </c>
      <c r="R9715" s="78" t="n">
        <v>45559</v>
      </c>
      <c r="T9715" s="76" t="s">
        <v>115</v>
      </c>
      <c r="U9715" s="76" t="n">
        <v>500</v>
      </c>
      <c r="X9715" s="76" t="n">
        <v>5</v>
      </c>
      <c r="Y9715" s="76" t="s">
        <v>116</v>
      </c>
      <c r="AC9715" s="76" t="s">
        <v>117</v>
      </c>
      <c r="AD9715" s="76" t="s">
        <v>13960</v>
      </c>
      <c r="AE9715" s="76" t="n">
        <v>45560</v>
      </c>
      <c r="AF9715" s="76" t="s">
        <v>37666</v>
      </c>
      <c r="AJ9715" s="79" t="s">
        <v>37667</v>
      </c>
      <c r="AK9715" s="76" t="s">
        <v>37668</v>
      </c>
      <c r="AL9715" s="76" t="n">
        <v>0</v>
      </c>
      <c r="AM9715" s="76" t="n">
        <v>0</v>
      </c>
    </row>
    <row r="9716" customFormat="false" ht="15" hidden="false" customHeight="false" outlineLevel="0" collapsed="false">
      <c r="A9716" s="76" t="n">
        <v>196599</v>
      </c>
      <c r="B9716" s="76" t="s">
        <v>37662</v>
      </c>
      <c r="C9716" s="76" t="s">
        <v>585</v>
      </c>
      <c r="D9716" s="76" t="n">
        <v>182046</v>
      </c>
      <c r="E9716" s="76" t="s">
        <v>132</v>
      </c>
      <c r="F9716" s="76" t="s">
        <v>132</v>
      </c>
      <c r="H9716" s="78" t="n">
        <v>27037</v>
      </c>
      <c r="I9716" s="76" t="s">
        <v>208</v>
      </c>
      <c r="J9716" s="76" t="s">
        <v>209</v>
      </c>
      <c r="K9716" s="76" t="s">
        <v>41</v>
      </c>
      <c r="M9716" s="76" t="s">
        <v>111</v>
      </c>
      <c r="N9716" s="79" t="s">
        <v>210</v>
      </c>
      <c r="O9716" s="76" t="s">
        <v>211</v>
      </c>
      <c r="P9716" s="78" t="n">
        <v>45541</v>
      </c>
      <c r="Q9716" s="76" t="s">
        <v>114</v>
      </c>
      <c r="R9716" s="78" t="n">
        <v>37432</v>
      </c>
      <c r="S9716" s="78" t="n">
        <v>45539</v>
      </c>
      <c r="T9716" s="76" t="s">
        <v>201</v>
      </c>
      <c r="U9716" s="76" t="n">
        <v>1529</v>
      </c>
      <c r="X9716" s="76" t="n">
        <v>15</v>
      </c>
      <c r="Y9716" s="76" t="s">
        <v>116</v>
      </c>
      <c r="AB9716" s="78" t="n">
        <v>44378</v>
      </c>
      <c r="AC9716" s="76" t="s">
        <v>117</v>
      </c>
      <c r="AD9716" s="76" t="s">
        <v>37669</v>
      </c>
      <c r="AE9716" s="76" t="n">
        <v>18340</v>
      </c>
      <c r="AF9716" s="76" t="s">
        <v>37670</v>
      </c>
      <c r="AJ9716" s="79" t="s">
        <v>37671</v>
      </c>
      <c r="AK9716" s="76" t="s">
        <v>37672</v>
      </c>
      <c r="AL9716" s="76" t="n">
        <v>0</v>
      </c>
      <c r="AM9716" s="76" t="n">
        <v>0</v>
      </c>
    </row>
    <row r="9717" customFormat="false" ht="15" hidden="false" customHeight="false" outlineLevel="0" collapsed="false">
      <c r="A9717" s="76" t="n">
        <v>1624662</v>
      </c>
      <c r="B9717" s="76" t="s">
        <v>37662</v>
      </c>
      <c r="C9717" s="76" t="s">
        <v>4252</v>
      </c>
      <c r="D9717" s="76" t="n">
        <v>4540621</v>
      </c>
      <c r="E9717" s="76" t="s">
        <v>109</v>
      </c>
      <c r="H9717" s="78" t="n">
        <v>41825</v>
      </c>
      <c r="I9717" s="76" t="s">
        <v>190</v>
      </c>
      <c r="J9717" s="76" t="n">
        <v>-11</v>
      </c>
      <c r="K9717" s="76" t="s">
        <v>41</v>
      </c>
      <c r="M9717" s="76" t="s">
        <v>134</v>
      </c>
      <c r="N9717" s="79" t="s">
        <v>3076</v>
      </c>
      <c r="O9717" s="76" t="s">
        <v>3077</v>
      </c>
      <c r="P9717" s="78" t="n">
        <v>45559</v>
      </c>
      <c r="Q9717" s="76" t="s">
        <v>114</v>
      </c>
      <c r="R9717" s="78" t="n">
        <v>45559</v>
      </c>
      <c r="T9717" s="76" t="s">
        <v>115</v>
      </c>
      <c r="U9717" s="76" t="n">
        <v>500</v>
      </c>
      <c r="X9717" s="76" t="n">
        <v>5</v>
      </c>
      <c r="Y9717" s="76" t="s">
        <v>116</v>
      </c>
      <c r="AC9717" s="76" t="s">
        <v>117</v>
      </c>
      <c r="AD9717" s="76" t="s">
        <v>13960</v>
      </c>
      <c r="AE9717" s="76" t="n">
        <v>45560</v>
      </c>
      <c r="AF9717" s="76" t="s">
        <v>37666</v>
      </c>
      <c r="AJ9717" s="79" t="s">
        <v>37667</v>
      </c>
      <c r="AK9717" s="76" t="s">
        <v>37668</v>
      </c>
      <c r="AL9717" s="76" t="n">
        <v>0</v>
      </c>
      <c r="AM9717" s="76" t="n">
        <v>0</v>
      </c>
    </row>
    <row r="9718" customFormat="false" ht="15" hidden="false" customHeight="false" outlineLevel="0" collapsed="false">
      <c r="A9718" s="76" t="n">
        <v>1524820</v>
      </c>
      <c r="B9718" s="76" t="s">
        <v>37673</v>
      </c>
      <c r="C9718" s="76" t="s">
        <v>247</v>
      </c>
      <c r="D9718" s="76" t="n">
        <v>3611580</v>
      </c>
      <c r="E9718" s="76" t="s">
        <v>132</v>
      </c>
      <c r="F9718" s="76" t="s">
        <v>132</v>
      </c>
      <c r="H9718" s="78" t="n">
        <v>40915</v>
      </c>
      <c r="I9718" s="76" t="s">
        <v>370</v>
      </c>
      <c r="J9718" s="76" t="n">
        <v>-13</v>
      </c>
      <c r="K9718" s="76" t="s">
        <v>41</v>
      </c>
      <c r="M9718" s="76" t="s">
        <v>269</v>
      </c>
      <c r="N9718" s="79" t="s">
        <v>1199</v>
      </c>
      <c r="O9718" s="76" t="s">
        <v>1200</v>
      </c>
      <c r="P9718" s="78" t="n">
        <v>45543</v>
      </c>
      <c r="Q9718" s="76" t="s">
        <v>114</v>
      </c>
      <c r="R9718" s="78" t="n">
        <v>45197</v>
      </c>
      <c r="T9718" s="76" t="s">
        <v>115</v>
      </c>
      <c r="U9718" s="76" t="n">
        <v>500</v>
      </c>
      <c r="X9718" s="76" t="n">
        <v>5</v>
      </c>
      <c r="Y9718" s="76" t="s">
        <v>116</v>
      </c>
      <c r="AC9718" s="76" t="s">
        <v>117</v>
      </c>
      <c r="AD9718" s="76" t="s">
        <v>4769</v>
      </c>
      <c r="AE9718" s="76" t="n">
        <v>36320</v>
      </c>
      <c r="AF9718" s="76" t="s">
        <v>37674</v>
      </c>
      <c r="AK9718" s="76" t="s">
        <v>1204</v>
      </c>
      <c r="AL9718" s="76" t="n">
        <v>0</v>
      </c>
      <c r="AM9718" s="76" t="n">
        <v>0</v>
      </c>
    </row>
    <row r="9719" customFormat="false" ht="15" hidden="false" customHeight="false" outlineLevel="0" collapsed="false">
      <c r="A9719" s="76" t="n">
        <v>992259</v>
      </c>
      <c r="B9719" s="76" t="s">
        <v>37673</v>
      </c>
      <c r="C9719" s="76" t="s">
        <v>3473</v>
      </c>
      <c r="D9719" s="76" t="n">
        <v>188530</v>
      </c>
      <c r="E9719" s="76" t="s">
        <v>132</v>
      </c>
      <c r="F9719" s="76" t="s">
        <v>132</v>
      </c>
      <c r="H9719" s="78" t="n">
        <v>23417</v>
      </c>
      <c r="I9719" s="76" t="s">
        <v>267</v>
      </c>
      <c r="J9719" s="76" t="s">
        <v>268</v>
      </c>
      <c r="K9719" s="76" t="s">
        <v>2</v>
      </c>
      <c r="M9719" s="76" t="s">
        <v>111</v>
      </c>
      <c r="N9719" s="79" t="s">
        <v>6844</v>
      </c>
      <c r="O9719" s="76" t="s">
        <v>6845</v>
      </c>
      <c r="P9719" s="78" t="n">
        <v>45537</v>
      </c>
      <c r="Q9719" s="76" t="s">
        <v>114</v>
      </c>
      <c r="R9719" s="78" t="n">
        <v>41678</v>
      </c>
      <c r="S9719" s="78" t="n">
        <v>44464</v>
      </c>
      <c r="T9719" s="76" t="s">
        <v>183</v>
      </c>
      <c r="U9719" s="76" t="n">
        <v>554</v>
      </c>
      <c r="X9719" s="76" t="n">
        <v>5</v>
      </c>
      <c r="Y9719" s="76" t="s">
        <v>116</v>
      </c>
      <c r="AB9719" s="78" t="n">
        <v>43647</v>
      </c>
      <c r="AC9719" s="76" t="s">
        <v>117</v>
      </c>
      <c r="AD9719" s="76" t="s">
        <v>14939</v>
      </c>
      <c r="AE9719" s="76" t="n">
        <v>18220</v>
      </c>
      <c r="AF9719" s="76" t="s">
        <v>37675</v>
      </c>
      <c r="AJ9719" s="79" t="s">
        <v>37676</v>
      </c>
      <c r="AK9719" s="76" t="s">
        <v>37677</v>
      </c>
      <c r="AL9719" s="76" t="n">
        <v>1</v>
      </c>
      <c r="AM9719" s="76" t="n">
        <v>0</v>
      </c>
    </row>
    <row r="9720" customFormat="false" ht="15" hidden="false" customHeight="false" outlineLevel="0" collapsed="false">
      <c r="A9720" s="76" t="n">
        <v>786745</v>
      </c>
      <c r="B9720" s="76" t="s">
        <v>37678</v>
      </c>
      <c r="C9720" s="76" t="s">
        <v>1605</v>
      </c>
      <c r="D9720" s="76" t="n">
        <v>366702</v>
      </c>
      <c r="E9720" s="76" t="s">
        <v>132</v>
      </c>
      <c r="F9720" s="76" t="s">
        <v>132</v>
      </c>
      <c r="H9720" s="78" t="n">
        <v>37571</v>
      </c>
      <c r="I9720" s="76" t="s">
        <v>23</v>
      </c>
      <c r="J9720" s="76" t="n">
        <v>-40</v>
      </c>
      <c r="K9720" s="76" t="s">
        <v>41</v>
      </c>
      <c r="M9720" s="76" t="s">
        <v>269</v>
      </c>
      <c r="N9720" s="79" t="s">
        <v>6463</v>
      </c>
      <c r="O9720" s="76" t="s">
        <v>6464</v>
      </c>
      <c r="P9720" s="78" t="n">
        <v>45542</v>
      </c>
      <c r="Q9720" s="76" t="s">
        <v>114</v>
      </c>
      <c r="R9720" s="78" t="n">
        <v>40462</v>
      </c>
      <c r="S9720" s="78" t="n">
        <v>44805</v>
      </c>
      <c r="T9720" s="76" t="s">
        <v>183</v>
      </c>
      <c r="U9720" s="76" t="n">
        <v>1132</v>
      </c>
      <c r="X9720" s="76" t="n">
        <v>11</v>
      </c>
      <c r="Y9720" s="76" t="s">
        <v>116</v>
      </c>
      <c r="AC9720" s="76" t="s">
        <v>117</v>
      </c>
      <c r="AD9720" s="76" t="s">
        <v>12804</v>
      </c>
      <c r="AE9720" s="76" t="n">
        <v>36120</v>
      </c>
      <c r="AF9720" s="76" t="s">
        <v>37679</v>
      </c>
      <c r="AK9720" s="76" t="s">
        <v>37680</v>
      </c>
      <c r="AL9720" s="76" t="n">
        <v>0</v>
      </c>
      <c r="AM9720" s="76" t="n">
        <v>0</v>
      </c>
    </row>
    <row r="9721" customFormat="false" ht="15" hidden="false" customHeight="false" outlineLevel="0" collapsed="false">
      <c r="A9721" s="76" t="n">
        <v>196680</v>
      </c>
      <c r="B9721" s="76" t="s">
        <v>37678</v>
      </c>
      <c r="C9721" s="76" t="s">
        <v>910</v>
      </c>
      <c r="D9721" s="76" t="n">
        <v>363404</v>
      </c>
      <c r="E9721" s="76" t="s">
        <v>132</v>
      </c>
      <c r="F9721" s="76" t="s">
        <v>132</v>
      </c>
      <c r="H9721" s="78" t="n">
        <v>24398</v>
      </c>
      <c r="I9721" s="76" t="s">
        <v>321</v>
      </c>
      <c r="J9721" s="76" t="s">
        <v>322</v>
      </c>
      <c r="K9721" s="76" t="s">
        <v>41</v>
      </c>
      <c r="M9721" s="76" t="s">
        <v>269</v>
      </c>
      <c r="N9721" s="79" t="s">
        <v>6463</v>
      </c>
      <c r="O9721" s="76" t="s">
        <v>6464</v>
      </c>
      <c r="P9721" s="78" t="n">
        <v>45542</v>
      </c>
      <c r="Q9721" s="76" t="s">
        <v>114</v>
      </c>
      <c r="R9721" s="78" t="n">
        <v>37432</v>
      </c>
      <c r="S9721" s="78" t="n">
        <v>44763</v>
      </c>
      <c r="T9721" s="76" t="s">
        <v>183</v>
      </c>
      <c r="U9721" s="76" t="n">
        <v>734</v>
      </c>
      <c r="X9721" s="76" t="n">
        <v>7</v>
      </c>
      <c r="Y9721" s="76" t="s">
        <v>116</v>
      </c>
      <c r="AC9721" s="76" t="s">
        <v>117</v>
      </c>
      <c r="AD9721" s="76" t="s">
        <v>12804</v>
      </c>
      <c r="AE9721" s="76" t="n">
        <v>36120</v>
      </c>
      <c r="AF9721" s="76" t="s">
        <v>37679</v>
      </c>
      <c r="AI9721" s="79" t="s">
        <v>37681</v>
      </c>
      <c r="AJ9721" s="79" t="s">
        <v>37682</v>
      </c>
      <c r="AK9721" s="76" t="s">
        <v>37683</v>
      </c>
      <c r="AL9721" s="76" t="n">
        <v>0</v>
      </c>
      <c r="AM9721" s="76" t="n">
        <v>0</v>
      </c>
    </row>
    <row r="9722" customFormat="false" ht="15" hidden="false" customHeight="false" outlineLevel="0" collapsed="false">
      <c r="A9722" s="76" t="n">
        <v>1524562</v>
      </c>
      <c r="B9722" s="76" t="s">
        <v>37684</v>
      </c>
      <c r="C9722" s="76" t="s">
        <v>369</v>
      </c>
      <c r="D9722" s="76" t="n">
        <v>4538257</v>
      </c>
      <c r="E9722" s="76" t="s">
        <v>109</v>
      </c>
      <c r="F9722" s="76" t="s">
        <v>109</v>
      </c>
      <c r="H9722" s="78" t="n">
        <v>40844</v>
      </c>
      <c r="I9722" s="76" t="s">
        <v>144</v>
      </c>
      <c r="J9722" s="76" t="n">
        <v>-14</v>
      </c>
      <c r="K9722" s="76" t="s">
        <v>41</v>
      </c>
      <c r="M9722" s="76" t="s">
        <v>134</v>
      </c>
      <c r="N9722" s="79" t="s">
        <v>349</v>
      </c>
      <c r="O9722" s="76" t="s">
        <v>350</v>
      </c>
      <c r="P9722" s="78" t="n">
        <v>45531</v>
      </c>
      <c r="Q9722" s="76" t="s">
        <v>114</v>
      </c>
      <c r="R9722" s="78" t="n">
        <v>45197</v>
      </c>
      <c r="T9722" s="76" t="s">
        <v>115</v>
      </c>
      <c r="U9722" s="76" t="n">
        <v>500</v>
      </c>
      <c r="X9722" s="76" t="n">
        <v>5</v>
      </c>
      <c r="Y9722" s="76" t="s">
        <v>116</v>
      </c>
      <c r="AC9722" s="76" t="s">
        <v>117</v>
      </c>
      <c r="AD9722" s="76" t="s">
        <v>351</v>
      </c>
      <c r="AE9722" s="76" t="n">
        <v>45160</v>
      </c>
      <c r="AF9722" s="76" t="s">
        <v>37685</v>
      </c>
      <c r="AJ9722" s="79" t="s">
        <v>37686</v>
      </c>
      <c r="AK9722" s="76" t="s">
        <v>37687</v>
      </c>
      <c r="AL9722" s="76" t="n">
        <v>0</v>
      </c>
      <c r="AM9722" s="76" t="n">
        <v>0</v>
      </c>
    </row>
    <row r="9723" customFormat="false" ht="15" hidden="false" customHeight="false" outlineLevel="0" collapsed="false">
      <c r="A9723" s="76" t="n">
        <v>679046</v>
      </c>
      <c r="B9723" s="76" t="s">
        <v>37678</v>
      </c>
      <c r="C9723" s="76" t="s">
        <v>1081</v>
      </c>
      <c r="D9723" s="76" t="n">
        <v>366232</v>
      </c>
      <c r="E9723" s="76" t="s">
        <v>132</v>
      </c>
      <c r="F9723" s="76" t="s">
        <v>132</v>
      </c>
      <c r="H9723" s="78" t="n">
        <v>35181</v>
      </c>
      <c r="I9723" s="76" t="s">
        <v>23</v>
      </c>
      <c r="J9723" s="76" t="n">
        <v>-40</v>
      </c>
      <c r="K9723" s="76" t="s">
        <v>41</v>
      </c>
      <c r="M9723" s="76" t="s">
        <v>269</v>
      </c>
      <c r="N9723" s="79" t="s">
        <v>6463</v>
      </c>
      <c r="O9723" s="76" t="s">
        <v>6464</v>
      </c>
      <c r="P9723" s="78" t="n">
        <v>45542</v>
      </c>
      <c r="Q9723" s="76" t="s">
        <v>114</v>
      </c>
      <c r="R9723" s="78" t="n">
        <v>39776</v>
      </c>
      <c r="S9723" s="78" t="n">
        <v>44825</v>
      </c>
      <c r="T9723" s="76" t="s">
        <v>183</v>
      </c>
      <c r="U9723" s="76" t="n">
        <v>1070</v>
      </c>
      <c r="X9723" s="76" t="n">
        <v>10</v>
      </c>
      <c r="Y9723" s="76" t="s">
        <v>116</v>
      </c>
      <c r="AC9723" s="76" t="s">
        <v>117</v>
      </c>
      <c r="AD9723" s="76" t="s">
        <v>12804</v>
      </c>
      <c r="AE9723" s="76" t="n">
        <v>36120</v>
      </c>
      <c r="AF9723" s="76" t="s">
        <v>37679</v>
      </c>
      <c r="AI9723" s="79" t="s">
        <v>37681</v>
      </c>
      <c r="AJ9723" s="79" t="s">
        <v>37688</v>
      </c>
      <c r="AK9723" s="76" t="s">
        <v>37689</v>
      </c>
      <c r="AL9723" s="76" t="n">
        <v>0</v>
      </c>
      <c r="AM9723" s="76" t="n">
        <v>0</v>
      </c>
    </row>
    <row r="9724" customFormat="false" ht="15" hidden="false" customHeight="false" outlineLevel="0" collapsed="false">
      <c r="A9724" s="76" t="n">
        <v>1336917</v>
      </c>
      <c r="B9724" s="76" t="s">
        <v>37690</v>
      </c>
      <c r="C9724" s="76" t="s">
        <v>2774</v>
      </c>
      <c r="D9724" s="76" t="n">
        <v>4532305</v>
      </c>
      <c r="E9724" s="76" t="s">
        <v>132</v>
      </c>
      <c r="F9724" s="76" t="s">
        <v>132</v>
      </c>
      <c r="H9724" s="78" t="n">
        <v>41856</v>
      </c>
      <c r="I9724" s="76" t="s">
        <v>190</v>
      </c>
      <c r="J9724" s="76" t="n">
        <v>-11</v>
      </c>
      <c r="K9724" s="76" t="s">
        <v>41</v>
      </c>
      <c r="M9724" s="76" t="s">
        <v>134</v>
      </c>
      <c r="N9724" s="79" t="s">
        <v>356</v>
      </c>
      <c r="O9724" s="76" t="s">
        <v>357</v>
      </c>
      <c r="P9724" s="78" t="n">
        <v>45549</v>
      </c>
      <c r="Q9724" s="76" t="s">
        <v>114</v>
      </c>
      <c r="R9724" s="78" t="n">
        <v>44443</v>
      </c>
      <c r="T9724" s="76" t="s">
        <v>115</v>
      </c>
      <c r="U9724" s="76" t="n">
        <v>502</v>
      </c>
      <c r="X9724" s="76" t="n">
        <v>5</v>
      </c>
      <c r="Y9724" s="76" t="s">
        <v>116</v>
      </c>
      <c r="AC9724" s="76" t="s">
        <v>117</v>
      </c>
      <c r="AD9724" s="76" t="s">
        <v>34191</v>
      </c>
      <c r="AE9724" s="76" t="n">
        <v>45150</v>
      </c>
      <c r="AF9724" s="76" t="s">
        <v>37691</v>
      </c>
      <c r="AJ9724" s="79" t="s">
        <v>37692</v>
      </c>
      <c r="AK9724" s="76" t="s">
        <v>37693</v>
      </c>
      <c r="AL9724" s="76" t="n">
        <v>0</v>
      </c>
      <c r="AM9724" s="76" t="n">
        <v>0</v>
      </c>
    </row>
    <row r="9725" customFormat="false" ht="15" hidden="false" customHeight="false" outlineLevel="0" collapsed="false">
      <c r="A9725" s="76" t="n">
        <v>1433423</v>
      </c>
      <c r="B9725" s="76" t="s">
        <v>37694</v>
      </c>
      <c r="C9725" s="76" t="s">
        <v>3096</v>
      </c>
      <c r="D9725" s="76" t="n">
        <v>4115464</v>
      </c>
      <c r="E9725" s="76" t="s">
        <v>132</v>
      </c>
      <c r="F9725" s="76" t="s">
        <v>109</v>
      </c>
      <c r="H9725" s="78" t="n">
        <v>40157</v>
      </c>
      <c r="I9725" s="76" t="s">
        <v>133</v>
      </c>
      <c r="J9725" s="76" t="n">
        <v>-16</v>
      </c>
      <c r="K9725" s="76" t="s">
        <v>41</v>
      </c>
      <c r="M9725" s="76" t="s">
        <v>286</v>
      </c>
      <c r="N9725" s="79" t="s">
        <v>2224</v>
      </c>
      <c r="O9725" s="76" t="s">
        <v>2225</v>
      </c>
      <c r="P9725" s="78" t="n">
        <v>45551</v>
      </c>
      <c r="Q9725" s="76" t="s">
        <v>114</v>
      </c>
      <c r="R9725" s="78" t="n">
        <v>44827</v>
      </c>
      <c r="T9725" s="76" t="s">
        <v>115</v>
      </c>
      <c r="U9725" s="76" t="n">
        <v>500</v>
      </c>
      <c r="X9725" s="76" t="n">
        <v>5</v>
      </c>
      <c r="Y9725" s="76" t="s">
        <v>116</v>
      </c>
      <c r="AC9725" s="76" t="s">
        <v>117</v>
      </c>
      <c r="AD9725" s="76" t="s">
        <v>2226</v>
      </c>
      <c r="AE9725" s="76" t="n">
        <v>41220</v>
      </c>
      <c r="AF9725" s="76" t="s">
        <v>37695</v>
      </c>
      <c r="AJ9725" s="79" t="s">
        <v>37696</v>
      </c>
      <c r="AK9725" s="76" t="s">
        <v>37697</v>
      </c>
      <c r="AL9725" s="76" t="n">
        <v>1</v>
      </c>
      <c r="AM9725" s="76" t="n">
        <v>0</v>
      </c>
    </row>
    <row r="9726" customFormat="false" ht="15" hidden="false" customHeight="false" outlineLevel="0" collapsed="false">
      <c r="A9726" s="76" t="n">
        <v>1558989</v>
      </c>
      <c r="B9726" s="76" t="s">
        <v>37698</v>
      </c>
      <c r="C9726" s="76" t="s">
        <v>1061</v>
      </c>
      <c r="D9726" s="76" t="n">
        <v>1811485</v>
      </c>
      <c r="E9726" s="76" t="s">
        <v>132</v>
      </c>
      <c r="H9726" s="78" t="n">
        <v>30665</v>
      </c>
      <c r="I9726" s="76" t="s">
        <v>179</v>
      </c>
      <c r="J9726" s="76" t="s">
        <v>180</v>
      </c>
      <c r="K9726" s="76" t="s">
        <v>41</v>
      </c>
      <c r="M9726" s="76" t="s">
        <v>111</v>
      </c>
      <c r="N9726" s="79" t="s">
        <v>112</v>
      </c>
      <c r="O9726" s="76" t="s">
        <v>113</v>
      </c>
      <c r="P9726" s="78" t="n">
        <v>45553</v>
      </c>
      <c r="Q9726" s="76" t="s">
        <v>114</v>
      </c>
      <c r="R9726" s="78" t="n">
        <v>45309</v>
      </c>
      <c r="S9726" s="78" t="n">
        <v>45303</v>
      </c>
      <c r="T9726" s="76" t="s">
        <v>183</v>
      </c>
      <c r="U9726" s="76" t="n">
        <v>500</v>
      </c>
      <c r="X9726" s="76" t="n">
        <v>5</v>
      </c>
      <c r="Y9726" s="76" t="s">
        <v>116</v>
      </c>
      <c r="AC9726" s="76" t="s">
        <v>117</v>
      </c>
      <c r="AD9726" s="76" t="s">
        <v>469</v>
      </c>
      <c r="AE9726" s="76" t="n">
        <v>18120</v>
      </c>
      <c r="AF9726" s="76" t="s">
        <v>37699</v>
      </c>
      <c r="AK9726" s="76" t="s">
        <v>37700</v>
      </c>
      <c r="AL9726" s="76" t="n">
        <v>0</v>
      </c>
      <c r="AM9726" s="76" t="n">
        <v>0</v>
      </c>
    </row>
    <row r="9727" customFormat="false" ht="15" hidden="false" customHeight="false" outlineLevel="0" collapsed="false">
      <c r="A9727" s="76" t="n">
        <v>1285089</v>
      </c>
      <c r="B9727" s="76" t="s">
        <v>37698</v>
      </c>
      <c r="C9727" s="76" t="s">
        <v>2774</v>
      </c>
      <c r="D9727" s="76" t="n">
        <v>189936</v>
      </c>
      <c r="E9727" s="76" t="s">
        <v>132</v>
      </c>
      <c r="F9727" s="76" t="s">
        <v>132</v>
      </c>
      <c r="H9727" s="78" t="n">
        <v>41331</v>
      </c>
      <c r="I9727" s="76" t="s">
        <v>110</v>
      </c>
      <c r="J9727" s="76" t="n">
        <v>-12</v>
      </c>
      <c r="K9727" s="76" t="s">
        <v>41</v>
      </c>
      <c r="M9727" s="76" t="s">
        <v>111</v>
      </c>
      <c r="N9727" s="79" t="s">
        <v>112</v>
      </c>
      <c r="O9727" s="76" t="s">
        <v>113</v>
      </c>
      <c r="P9727" s="78" t="n">
        <v>45483</v>
      </c>
      <c r="Q9727" s="76" t="s">
        <v>114</v>
      </c>
      <c r="R9727" s="78" t="n">
        <v>43744</v>
      </c>
      <c r="T9727" s="76" t="s">
        <v>115</v>
      </c>
      <c r="U9727" s="76" t="n">
        <v>525</v>
      </c>
      <c r="X9727" s="76" t="n">
        <v>5</v>
      </c>
      <c r="Y9727" s="76" t="s">
        <v>116</v>
      </c>
      <c r="AC9727" s="76" t="s">
        <v>117</v>
      </c>
      <c r="AD9727" s="76" t="s">
        <v>469</v>
      </c>
      <c r="AE9727" s="76" t="n">
        <v>18120</v>
      </c>
      <c r="AF9727" s="76" t="s">
        <v>37701</v>
      </c>
      <c r="AJ9727" s="79" t="s">
        <v>37702</v>
      </c>
      <c r="AK9727" s="76" t="s">
        <v>37703</v>
      </c>
      <c r="AL9727" s="76" t="n">
        <v>0</v>
      </c>
      <c r="AM9727" s="76" t="n">
        <v>0</v>
      </c>
    </row>
    <row r="9728" customFormat="false" ht="15" hidden="false" customHeight="false" outlineLevel="0" collapsed="false">
      <c r="A9728" s="76" t="n">
        <v>1653895</v>
      </c>
      <c r="B9728" s="76" t="s">
        <v>37698</v>
      </c>
      <c r="C9728" s="76" t="s">
        <v>3944</v>
      </c>
      <c r="D9728" s="76" t="n">
        <v>1812152</v>
      </c>
      <c r="E9728" s="76" t="s">
        <v>109</v>
      </c>
      <c r="H9728" s="78" t="n">
        <v>31803</v>
      </c>
      <c r="I9728" s="76" t="s">
        <v>23</v>
      </c>
      <c r="J9728" s="76" t="n">
        <v>-40</v>
      </c>
      <c r="K9728" s="76" t="s">
        <v>2</v>
      </c>
      <c r="M9728" s="76" t="s">
        <v>111</v>
      </c>
      <c r="N9728" s="79" t="s">
        <v>112</v>
      </c>
      <c r="O9728" s="76" t="s">
        <v>113</v>
      </c>
      <c r="P9728" s="78" t="n">
        <v>45594</v>
      </c>
      <c r="Q9728" s="76" t="s">
        <v>114</v>
      </c>
      <c r="R9728" s="78" t="n">
        <v>45594</v>
      </c>
      <c r="T9728" s="76" t="s">
        <v>325</v>
      </c>
      <c r="U9728" s="76" t="n">
        <v>500</v>
      </c>
      <c r="X9728" s="76" t="n">
        <v>5</v>
      </c>
      <c r="Y9728" s="76" t="s">
        <v>116</v>
      </c>
      <c r="AC9728" s="76" t="s">
        <v>117</v>
      </c>
      <c r="AD9728" s="76" t="s">
        <v>37704</v>
      </c>
      <c r="AE9728" s="76" t="n">
        <v>18120</v>
      </c>
      <c r="AF9728" s="76" t="s">
        <v>37699</v>
      </c>
      <c r="AJ9728" s="79" t="s">
        <v>37702</v>
      </c>
      <c r="AK9728" s="76" t="s">
        <v>37703</v>
      </c>
      <c r="AL9728" s="76" t="n">
        <v>0</v>
      </c>
      <c r="AM9728" s="76" t="n">
        <v>0</v>
      </c>
    </row>
    <row r="9729" customFormat="false" ht="15" hidden="false" customHeight="false" outlineLevel="0" collapsed="false">
      <c r="A9729" s="76" t="n">
        <v>1610472</v>
      </c>
      <c r="B9729" s="76" t="s">
        <v>37705</v>
      </c>
      <c r="C9729" s="76" t="s">
        <v>37706</v>
      </c>
      <c r="D9729" s="76" t="n">
        <v>4540388</v>
      </c>
      <c r="E9729" s="76" t="s">
        <v>109</v>
      </c>
      <c r="H9729" s="78" t="n">
        <v>42508</v>
      </c>
      <c r="I9729" s="76" t="s">
        <v>109</v>
      </c>
      <c r="J9729" s="76" t="n">
        <v>-9</v>
      </c>
      <c r="K9729" s="76" t="s">
        <v>2</v>
      </c>
      <c r="M9729" s="76" t="s">
        <v>134</v>
      </c>
      <c r="N9729" s="79" t="s">
        <v>1131</v>
      </c>
      <c r="O9729" s="76" t="s">
        <v>1132</v>
      </c>
      <c r="P9729" s="78" t="n">
        <v>45548</v>
      </c>
      <c r="Q9729" s="76" t="s">
        <v>114</v>
      </c>
      <c r="R9729" s="78" t="n">
        <v>45548</v>
      </c>
      <c r="S9729" s="78" t="n">
        <v>45523</v>
      </c>
      <c r="T9729" s="76" t="s">
        <v>201</v>
      </c>
      <c r="U9729" s="76" t="n">
        <v>500</v>
      </c>
      <c r="X9729" s="76" t="n">
        <v>5</v>
      </c>
      <c r="Y9729" s="76" t="s">
        <v>116</v>
      </c>
      <c r="AC9729" s="76" t="s">
        <v>117</v>
      </c>
      <c r="AD9729" s="76" t="s">
        <v>1041</v>
      </c>
      <c r="AE9729" s="76" t="n">
        <v>45470</v>
      </c>
      <c r="AF9729" s="76" t="s">
        <v>37707</v>
      </c>
      <c r="AJ9729" s="79" t="s">
        <v>37708</v>
      </c>
      <c r="AK9729" s="76" t="s">
        <v>37709</v>
      </c>
      <c r="AL9729" s="76" t="n">
        <v>0</v>
      </c>
      <c r="AM9729" s="76" t="n">
        <v>0</v>
      </c>
    </row>
    <row r="9730" customFormat="false" ht="15" hidden="false" customHeight="false" outlineLevel="0" collapsed="false">
      <c r="A9730" s="76" t="n">
        <v>1610480</v>
      </c>
      <c r="B9730" s="76" t="s">
        <v>37705</v>
      </c>
      <c r="C9730" s="76" t="s">
        <v>549</v>
      </c>
      <c r="D9730" s="76" t="n">
        <v>4540389</v>
      </c>
      <c r="E9730" s="76" t="s">
        <v>109</v>
      </c>
      <c r="H9730" s="78" t="n">
        <v>41339</v>
      </c>
      <c r="I9730" s="76" t="s">
        <v>110</v>
      </c>
      <c r="J9730" s="76" t="n">
        <v>-12</v>
      </c>
      <c r="K9730" s="76" t="s">
        <v>41</v>
      </c>
      <c r="M9730" s="76" t="s">
        <v>134</v>
      </c>
      <c r="N9730" s="79" t="s">
        <v>1131</v>
      </c>
      <c r="O9730" s="76" t="s">
        <v>1132</v>
      </c>
      <c r="P9730" s="78" t="n">
        <v>45548</v>
      </c>
      <c r="Q9730" s="76" t="s">
        <v>114</v>
      </c>
      <c r="R9730" s="78" t="n">
        <v>45548</v>
      </c>
      <c r="T9730" s="76" t="s">
        <v>325</v>
      </c>
      <c r="U9730" s="76" t="n">
        <v>500</v>
      </c>
      <c r="X9730" s="76" t="n">
        <v>5</v>
      </c>
      <c r="Y9730" s="76" t="s">
        <v>116</v>
      </c>
      <c r="AC9730" s="76" t="s">
        <v>117</v>
      </c>
      <c r="AD9730" s="76" t="s">
        <v>1041</v>
      </c>
      <c r="AE9730" s="76" t="n">
        <v>45470</v>
      </c>
      <c r="AF9730" s="76" t="s">
        <v>37707</v>
      </c>
      <c r="AJ9730" s="79" t="s">
        <v>37708</v>
      </c>
      <c r="AK9730" s="76" t="s">
        <v>37709</v>
      </c>
      <c r="AL9730" s="76" t="n">
        <v>0</v>
      </c>
      <c r="AM9730" s="76" t="n">
        <v>0</v>
      </c>
    </row>
    <row r="9731" customFormat="false" ht="15" hidden="false" customHeight="false" outlineLevel="0" collapsed="false">
      <c r="A9731" s="76" t="n">
        <v>865076</v>
      </c>
      <c r="B9731" s="76" t="s">
        <v>37710</v>
      </c>
      <c r="C9731" s="76" t="s">
        <v>3911</v>
      </c>
      <c r="D9731" s="76" t="n">
        <v>187989</v>
      </c>
      <c r="E9731" s="76" t="s">
        <v>475</v>
      </c>
      <c r="F9731" s="76" t="s">
        <v>132</v>
      </c>
      <c r="H9731" s="78" t="n">
        <v>27394</v>
      </c>
      <c r="I9731" s="76" t="s">
        <v>208</v>
      </c>
      <c r="J9731" s="76" t="s">
        <v>209</v>
      </c>
      <c r="K9731" s="76" t="s">
        <v>41</v>
      </c>
      <c r="M9731" s="76" t="s">
        <v>111</v>
      </c>
      <c r="N9731" s="79" t="s">
        <v>14937</v>
      </c>
      <c r="O9731" s="76" t="s">
        <v>14938</v>
      </c>
      <c r="P9731" s="78" t="n">
        <v>45492</v>
      </c>
      <c r="Q9731" s="76" t="s">
        <v>114</v>
      </c>
      <c r="R9731" s="78" t="n">
        <v>40887</v>
      </c>
      <c r="S9731" s="78" t="n">
        <v>44464</v>
      </c>
      <c r="T9731" s="76" t="s">
        <v>183</v>
      </c>
      <c r="U9731" s="76" t="n">
        <v>1092</v>
      </c>
      <c r="X9731" s="76" t="n">
        <v>10</v>
      </c>
      <c r="Y9731" s="76" t="s">
        <v>116</v>
      </c>
      <c r="AC9731" s="76" t="s">
        <v>117</v>
      </c>
      <c r="AD9731" s="76" t="s">
        <v>14939</v>
      </c>
      <c r="AE9731" s="76" t="n">
        <v>18220</v>
      </c>
      <c r="AF9731" s="76" t="s">
        <v>37711</v>
      </c>
      <c r="AK9731" s="76" t="s">
        <v>37712</v>
      </c>
      <c r="AL9731" s="76" t="n">
        <v>0</v>
      </c>
      <c r="AM9731" s="76" t="n">
        <v>0</v>
      </c>
    </row>
    <row r="9732" customFormat="false" ht="15" hidden="false" customHeight="false" outlineLevel="0" collapsed="false">
      <c r="A9732" s="76" t="n">
        <v>1519243</v>
      </c>
      <c r="B9732" s="76" t="s">
        <v>37710</v>
      </c>
      <c r="C9732" s="76" t="s">
        <v>4208</v>
      </c>
      <c r="D9732" s="76" t="n">
        <v>1811292</v>
      </c>
      <c r="E9732" s="76" t="s">
        <v>132</v>
      </c>
      <c r="F9732" s="76" t="s">
        <v>132</v>
      </c>
      <c r="H9732" s="78" t="n">
        <v>39466</v>
      </c>
      <c r="I9732" s="76" t="s">
        <v>432</v>
      </c>
      <c r="J9732" s="76" t="n">
        <v>-17</v>
      </c>
      <c r="K9732" s="76" t="s">
        <v>2</v>
      </c>
      <c r="M9732" s="76" t="s">
        <v>111</v>
      </c>
      <c r="N9732" s="79" t="s">
        <v>14937</v>
      </c>
      <c r="O9732" s="76" t="s">
        <v>14938</v>
      </c>
      <c r="P9732" s="78" t="n">
        <v>45546</v>
      </c>
      <c r="Q9732" s="76" t="s">
        <v>114</v>
      </c>
      <c r="R9732" s="78" t="n">
        <v>45191</v>
      </c>
      <c r="T9732" s="76" t="s">
        <v>115</v>
      </c>
      <c r="U9732" s="76" t="n">
        <v>545</v>
      </c>
      <c r="X9732" s="76" t="n">
        <v>5</v>
      </c>
      <c r="Y9732" s="76" t="s">
        <v>116</v>
      </c>
      <c r="AC9732" s="76" t="s">
        <v>117</v>
      </c>
      <c r="AD9732" s="76" t="s">
        <v>37713</v>
      </c>
      <c r="AE9732" s="76" t="n">
        <v>18220</v>
      </c>
      <c r="AF9732" s="76" t="s">
        <v>37714</v>
      </c>
      <c r="AK9732" s="76" t="s">
        <v>37712</v>
      </c>
      <c r="AL9732" s="76" t="n">
        <v>0</v>
      </c>
      <c r="AM9732" s="76" t="n">
        <v>0</v>
      </c>
    </row>
    <row r="9733" customFormat="false" ht="15" hidden="false" customHeight="false" outlineLevel="0" collapsed="false">
      <c r="A9733" s="76" t="n">
        <v>1257126</v>
      </c>
      <c r="B9733" s="76" t="s">
        <v>37710</v>
      </c>
      <c r="C9733" s="76" t="s">
        <v>3265</v>
      </c>
      <c r="D9733" s="76" t="n">
        <v>189832</v>
      </c>
      <c r="E9733" s="76" t="s">
        <v>132</v>
      </c>
      <c r="F9733" s="76" t="s">
        <v>132</v>
      </c>
      <c r="H9733" s="78" t="n">
        <v>39466</v>
      </c>
      <c r="I9733" s="76" t="s">
        <v>432</v>
      </c>
      <c r="J9733" s="76" t="n">
        <v>-17</v>
      </c>
      <c r="K9733" s="76" t="s">
        <v>41</v>
      </c>
      <c r="M9733" s="76" t="s">
        <v>111</v>
      </c>
      <c r="N9733" s="79" t="s">
        <v>14937</v>
      </c>
      <c r="O9733" s="76" t="s">
        <v>14938</v>
      </c>
      <c r="P9733" s="78" t="n">
        <v>45546</v>
      </c>
      <c r="Q9733" s="76" t="s">
        <v>114</v>
      </c>
      <c r="R9733" s="78" t="n">
        <v>43547</v>
      </c>
      <c r="T9733" s="76" t="s">
        <v>115</v>
      </c>
      <c r="U9733" s="76" t="n">
        <v>609</v>
      </c>
      <c r="X9733" s="76" t="n">
        <v>6</v>
      </c>
      <c r="Y9733" s="76" t="s">
        <v>116</v>
      </c>
      <c r="AC9733" s="76" t="s">
        <v>117</v>
      </c>
      <c r="AD9733" s="76" t="s">
        <v>14939</v>
      </c>
      <c r="AE9733" s="76" t="n">
        <v>18220</v>
      </c>
      <c r="AF9733" s="76" t="s">
        <v>37711</v>
      </c>
      <c r="AK9733" s="76" t="s">
        <v>37712</v>
      </c>
      <c r="AL9733" s="76" t="n">
        <v>0</v>
      </c>
      <c r="AM9733" s="76" t="n">
        <v>0</v>
      </c>
    </row>
    <row r="9734" customFormat="false" ht="15" hidden="false" customHeight="false" outlineLevel="0" collapsed="false">
      <c r="A9734" s="76" t="n">
        <v>1639589</v>
      </c>
      <c r="B9734" s="76" t="s">
        <v>37715</v>
      </c>
      <c r="C9734" s="76" t="s">
        <v>4612</v>
      </c>
      <c r="D9734" s="76" t="n">
        <v>4116624</v>
      </c>
      <c r="E9734" s="76" t="s">
        <v>109</v>
      </c>
      <c r="H9734" s="78" t="n">
        <v>42376</v>
      </c>
      <c r="I9734" s="76" t="s">
        <v>109</v>
      </c>
      <c r="J9734" s="76" t="n">
        <v>-9</v>
      </c>
      <c r="K9734" s="76" t="s">
        <v>41</v>
      </c>
      <c r="M9734" s="76" t="s">
        <v>286</v>
      </c>
      <c r="N9734" s="79" t="s">
        <v>557</v>
      </c>
      <c r="O9734" s="76" t="s">
        <v>558</v>
      </c>
      <c r="P9734" s="78" t="n">
        <v>45570</v>
      </c>
      <c r="Q9734" s="76" t="s">
        <v>114</v>
      </c>
      <c r="R9734" s="78" t="n">
        <v>45570</v>
      </c>
      <c r="T9734" s="76" t="s">
        <v>115</v>
      </c>
      <c r="U9734" s="76" t="n">
        <v>500</v>
      </c>
      <c r="X9734" s="76" t="n">
        <v>5</v>
      </c>
      <c r="Y9734" s="76" t="s">
        <v>116</v>
      </c>
      <c r="AC9734" s="76" t="s">
        <v>117</v>
      </c>
      <c r="AD9734" s="76" t="s">
        <v>6397</v>
      </c>
      <c r="AE9734" s="76" t="n">
        <v>41400</v>
      </c>
      <c r="AF9734" s="76" t="s">
        <v>37716</v>
      </c>
      <c r="AK9734" s="76" t="s">
        <v>37717</v>
      </c>
      <c r="AL9734" s="76" t="n">
        <v>0</v>
      </c>
      <c r="AM9734" s="76" t="n">
        <v>0</v>
      </c>
    </row>
    <row r="9735" customFormat="false" ht="15" hidden="false" customHeight="false" outlineLevel="0" collapsed="false">
      <c r="A9735" s="76" t="n">
        <v>1639594</v>
      </c>
      <c r="B9735" s="76" t="s">
        <v>37715</v>
      </c>
      <c r="C9735" s="76" t="s">
        <v>37718</v>
      </c>
      <c r="D9735" s="76" t="n">
        <v>4116625</v>
      </c>
      <c r="E9735" s="76" t="s">
        <v>109</v>
      </c>
      <c r="H9735" s="78" t="n">
        <v>40887</v>
      </c>
      <c r="I9735" s="76" t="s">
        <v>144</v>
      </c>
      <c r="J9735" s="76" t="n">
        <v>-14</v>
      </c>
      <c r="K9735" s="76" t="s">
        <v>41</v>
      </c>
      <c r="M9735" s="76" t="s">
        <v>286</v>
      </c>
      <c r="N9735" s="79" t="s">
        <v>557</v>
      </c>
      <c r="O9735" s="76" t="s">
        <v>558</v>
      </c>
      <c r="P9735" s="78" t="n">
        <v>45570</v>
      </c>
      <c r="Q9735" s="76" t="s">
        <v>114</v>
      </c>
      <c r="R9735" s="78" t="n">
        <v>45570</v>
      </c>
      <c r="T9735" s="76" t="s">
        <v>115</v>
      </c>
      <c r="U9735" s="76" t="n">
        <v>500</v>
      </c>
      <c r="X9735" s="76" t="n">
        <v>5</v>
      </c>
      <c r="Y9735" s="76" t="s">
        <v>116</v>
      </c>
      <c r="AC9735" s="76" t="s">
        <v>117</v>
      </c>
      <c r="AD9735" s="76" t="s">
        <v>6397</v>
      </c>
      <c r="AE9735" s="76" t="n">
        <v>41400</v>
      </c>
      <c r="AF9735" s="76" t="s">
        <v>37716</v>
      </c>
      <c r="AK9735" s="76" t="s">
        <v>37719</v>
      </c>
      <c r="AL9735" s="76" t="n">
        <v>0</v>
      </c>
      <c r="AM9735" s="76" t="n">
        <v>0</v>
      </c>
    </row>
    <row r="9736" customFormat="false" ht="15" hidden="false" customHeight="false" outlineLevel="0" collapsed="false">
      <c r="A9736" s="76" t="n">
        <v>1072398</v>
      </c>
      <c r="B9736" s="76" t="s">
        <v>37720</v>
      </c>
      <c r="C9736" s="76" t="s">
        <v>13641</v>
      </c>
      <c r="D9736" s="76" t="n">
        <v>4527323</v>
      </c>
      <c r="E9736" s="76" t="s">
        <v>109</v>
      </c>
      <c r="F9736" s="76" t="s">
        <v>109</v>
      </c>
      <c r="H9736" s="78" t="n">
        <v>28311</v>
      </c>
      <c r="I9736" s="76" t="s">
        <v>197</v>
      </c>
      <c r="J9736" s="76" t="s">
        <v>198</v>
      </c>
      <c r="K9736" s="76" t="s">
        <v>41</v>
      </c>
      <c r="M9736" s="76" t="s">
        <v>134</v>
      </c>
      <c r="N9736" s="79" t="s">
        <v>1186</v>
      </c>
      <c r="O9736" s="76" t="s">
        <v>1187</v>
      </c>
      <c r="P9736" s="78" t="n">
        <v>45571</v>
      </c>
      <c r="Q9736" s="76" t="s">
        <v>114</v>
      </c>
      <c r="R9736" s="78" t="n">
        <v>42274</v>
      </c>
      <c r="S9736" s="78" t="n">
        <v>45295</v>
      </c>
      <c r="T9736" s="76" t="s">
        <v>183</v>
      </c>
      <c r="U9736" s="76" t="n">
        <v>500</v>
      </c>
      <c r="X9736" s="76" t="n">
        <v>5</v>
      </c>
      <c r="Y9736" s="76" t="s">
        <v>116</v>
      </c>
      <c r="AC9736" s="76" t="s">
        <v>117</v>
      </c>
      <c r="AD9736" s="76" t="s">
        <v>451</v>
      </c>
      <c r="AE9736" s="76" t="n">
        <v>45000</v>
      </c>
      <c r="AF9736" s="76" t="s">
        <v>37721</v>
      </c>
      <c r="AK9736" s="76" t="s">
        <v>37722</v>
      </c>
      <c r="AL9736" s="76" t="n">
        <v>0</v>
      </c>
      <c r="AM9736" s="76" t="n">
        <v>0</v>
      </c>
    </row>
    <row r="9737" customFormat="false" ht="15" hidden="false" customHeight="false" outlineLevel="0" collapsed="false">
      <c r="A9737" s="76" t="n">
        <v>1025207</v>
      </c>
      <c r="B9737" s="76" t="s">
        <v>37720</v>
      </c>
      <c r="C9737" s="76" t="s">
        <v>37723</v>
      </c>
      <c r="D9737" s="76" t="n">
        <v>3726386</v>
      </c>
      <c r="E9737" s="76" t="s">
        <v>109</v>
      </c>
      <c r="H9737" s="78" t="n">
        <v>37925</v>
      </c>
      <c r="I9737" s="76" t="s">
        <v>23</v>
      </c>
      <c r="J9737" s="76" t="n">
        <v>-40</v>
      </c>
      <c r="K9737" s="76" t="s">
        <v>41</v>
      </c>
      <c r="M9737" s="76" t="s">
        <v>124</v>
      </c>
      <c r="N9737" s="79" t="s">
        <v>1150</v>
      </c>
      <c r="O9737" s="76" t="s">
        <v>1151</v>
      </c>
      <c r="P9737" s="78" t="n">
        <v>45567</v>
      </c>
      <c r="Q9737" s="76" t="s">
        <v>114</v>
      </c>
      <c r="R9737" s="78" t="n">
        <v>41919</v>
      </c>
      <c r="S9737" s="78" t="n">
        <v>45561</v>
      </c>
      <c r="T9737" s="76" t="s">
        <v>201</v>
      </c>
      <c r="U9737" s="76" t="n">
        <v>500</v>
      </c>
      <c r="X9737" s="76" t="n">
        <v>5</v>
      </c>
      <c r="Y9737" s="76" t="s">
        <v>116</v>
      </c>
      <c r="AC9737" s="76" t="s">
        <v>117</v>
      </c>
      <c r="AD9737" s="76" t="s">
        <v>7702</v>
      </c>
      <c r="AE9737" s="76" t="n">
        <v>37140</v>
      </c>
      <c r="AF9737" s="76" t="s">
        <v>37724</v>
      </c>
      <c r="AJ9737" s="79" t="s">
        <v>37725</v>
      </c>
      <c r="AK9737" s="76" t="s">
        <v>37726</v>
      </c>
      <c r="AL9737" s="76" t="n">
        <v>0</v>
      </c>
      <c r="AM9737" s="76" t="n">
        <v>0</v>
      </c>
    </row>
    <row r="9738" customFormat="false" ht="15" hidden="false" customHeight="false" outlineLevel="0" collapsed="false">
      <c r="A9738" s="76" t="n">
        <v>797775</v>
      </c>
      <c r="B9738" s="76" t="s">
        <v>37727</v>
      </c>
      <c r="C9738" s="76" t="s">
        <v>37728</v>
      </c>
      <c r="D9738" s="76" t="n">
        <v>395592</v>
      </c>
      <c r="E9738" s="76" t="s">
        <v>132</v>
      </c>
      <c r="F9738" s="76" t="s">
        <v>132</v>
      </c>
      <c r="H9738" s="78" t="n">
        <v>37769</v>
      </c>
      <c r="I9738" s="76" t="s">
        <v>23</v>
      </c>
      <c r="J9738" s="76" t="n">
        <v>-40</v>
      </c>
      <c r="K9738" s="76" t="s">
        <v>41</v>
      </c>
      <c r="M9738" s="76" t="s">
        <v>134</v>
      </c>
      <c r="N9738" s="79" t="s">
        <v>349</v>
      </c>
      <c r="O9738" s="76" t="s">
        <v>350</v>
      </c>
      <c r="P9738" s="78" t="n">
        <v>45547</v>
      </c>
      <c r="Q9738" s="76" t="s">
        <v>114</v>
      </c>
      <c r="R9738" s="78" t="n">
        <v>40496</v>
      </c>
      <c r="S9738" s="78" t="n">
        <v>45174</v>
      </c>
      <c r="T9738" s="76" t="s">
        <v>183</v>
      </c>
      <c r="U9738" s="76" t="n">
        <v>2123</v>
      </c>
      <c r="V9738" s="76" t="s">
        <v>302</v>
      </c>
      <c r="W9738" s="76" t="n">
        <v>745</v>
      </c>
      <c r="X9738" s="76" t="s">
        <v>303</v>
      </c>
      <c r="Y9738" s="76" t="s">
        <v>116</v>
      </c>
      <c r="AB9738" s="78" t="n">
        <v>43282</v>
      </c>
      <c r="AC9738" s="76" t="s">
        <v>117</v>
      </c>
      <c r="AD9738" s="76" t="s">
        <v>3967</v>
      </c>
      <c r="AE9738" s="76" t="n">
        <v>37190</v>
      </c>
      <c r="AF9738" s="76" t="s">
        <v>37729</v>
      </c>
      <c r="AJ9738" s="79" t="s">
        <v>37730</v>
      </c>
      <c r="AK9738" s="76" t="s">
        <v>37731</v>
      </c>
      <c r="AL9738" s="76" t="n">
        <v>0</v>
      </c>
      <c r="AM9738" s="76" t="n">
        <v>0</v>
      </c>
    </row>
    <row r="9739" customFormat="false" ht="15" hidden="false" customHeight="false" outlineLevel="0" collapsed="false">
      <c r="A9739" s="76" t="n">
        <v>641388</v>
      </c>
      <c r="B9739" s="76" t="s">
        <v>37727</v>
      </c>
      <c r="C9739" s="76" t="s">
        <v>1949</v>
      </c>
      <c r="D9739" s="76" t="n">
        <v>394943</v>
      </c>
      <c r="E9739" s="76" t="s">
        <v>132</v>
      </c>
      <c r="F9739" s="76" t="s">
        <v>132</v>
      </c>
      <c r="H9739" s="78" t="n">
        <v>29234</v>
      </c>
      <c r="I9739" s="76" t="s">
        <v>179</v>
      </c>
      <c r="J9739" s="76" t="s">
        <v>180</v>
      </c>
      <c r="K9739" s="76" t="s">
        <v>41</v>
      </c>
      <c r="M9739" s="76" t="s">
        <v>124</v>
      </c>
      <c r="N9739" s="79" t="s">
        <v>496</v>
      </c>
      <c r="O9739" s="76" t="s">
        <v>497</v>
      </c>
      <c r="P9739" s="78" t="n">
        <v>45553</v>
      </c>
      <c r="Q9739" s="76" t="s">
        <v>114</v>
      </c>
      <c r="R9739" s="78" t="n">
        <v>39686</v>
      </c>
      <c r="S9739" s="78" t="n">
        <v>45183</v>
      </c>
      <c r="T9739" s="76" t="s">
        <v>183</v>
      </c>
      <c r="U9739" s="76" t="n">
        <v>1777</v>
      </c>
      <c r="X9739" s="76" t="n">
        <v>17</v>
      </c>
      <c r="Y9739" s="76" t="s">
        <v>116</v>
      </c>
      <c r="AC9739" s="76" t="s">
        <v>117</v>
      </c>
      <c r="AD9739" s="76" t="s">
        <v>6740</v>
      </c>
      <c r="AE9739" s="76" t="n">
        <v>37190</v>
      </c>
      <c r="AF9739" s="76" t="s">
        <v>37732</v>
      </c>
      <c r="AJ9739" s="79" t="s">
        <v>37733</v>
      </c>
      <c r="AK9739" s="76" t="s">
        <v>37734</v>
      </c>
      <c r="AL9739" s="76" t="n">
        <v>0</v>
      </c>
      <c r="AM9739" s="76" t="n">
        <v>0</v>
      </c>
    </row>
    <row r="9740" customFormat="false" ht="15" hidden="false" customHeight="false" outlineLevel="0" collapsed="false">
      <c r="A9740" s="76" t="n">
        <v>196937</v>
      </c>
      <c r="B9740" s="76" t="s">
        <v>37735</v>
      </c>
      <c r="C9740" s="76" t="s">
        <v>15933</v>
      </c>
      <c r="D9740" s="76" t="n">
        <v>285515</v>
      </c>
      <c r="E9740" s="76" t="s">
        <v>132</v>
      </c>
      <c r="H9740" s="78" t="n">
        <v>16916</v>
      </c>
      <c r="I9740" s="76" t="s">
        <v>686</v>
      </c>
      <c r="J9740" s="76" t="s">
        <v>687</v>
      </c>
      <c r="K9740" s="76" t="s">
        <v>41</v>
      </c>
      <c r="M9740" s="76" t="s">
        <v>155</v>
      </c>
      <c r="N9740" s="79" t="s">
        <v>3651</v>
      </c>
      <c r="O9740" s="76" t="s">
        <v>3652</v>
      </c>
      <c r="P9740" s="78" t="n">
        <v>45694</v>
      </c>
      <c r="Q9740" s="76" t="s">
        <v>114</v>
      </c>
      <c r="R9740" s="78" t="n">
        <v>37432</v>
      </c>
      <c r="S9740" s="78" t="n">
        <v>45614</v>
      </c>
      <c r="T9740" s="76" t="s">
        <v>201</v>
      </c>
      <c r="U9740" s="76" t="n">
        <v>713</v>
      </c>
      <c r="X9740" s="76" t="n">
        <v>7</v>
      </c>
      <c r="Y9740" s="76" t="s">
        <v>116</v>
      </c>
      <c r="AC9740" s="76" t="s">
        <v>117</v>
      </c>
      <c r="AD9740" s="76" t="s">
        <v>9781</v>
      </c>
      <c r="AE9740" s="76" t="n">
        <v>28130</v>
      </c>
      <c r="AF9740" s="76" t="s">
        <v>37736</v>
      </c>
      <c r="AI9740" s="79" t="s">
        <v>37737</v>
      </c>
      <c r="AJ9740" s="79" t="s">
        <v>37738</v>
      </c>
      <c r="AK9740" s="76" t="s">
        <v>37739</v>
      </c>
      <c r="AL9740" s="76" t="n">
        <v>0</v>
      </c>
      <c r="AM9740" s="76" t="n">
        <v>0</v>
      </c>
    </row>
    <row r="9741" customFormat="false" ht="15" hidden="false" customHeight="false" outlineLevel="0" collapsed="false">
      <c r="A9741" s="76" t="n">
        <v>1664880</v>
      </c>
      <c r="B9741" s="76" t="s">
        <v>37740</v>
      </c>
      <c r="C9741" s="76" t="s">
        <v>3111</v>
      </c>
      <c r="D9741" s="76" t="n">
        <v>3738202</v>
      </c>
      <c r="E9741" s="76" t="s">
        <v>109</v>
      </c>
      <c r="H9741" s="78" t="n">
        <v>42537</v>
      </c>
      <c r="I9741" s="76" t="s">
        <v>109</v>
      </c>
      <c r="J9741" s="76" t="n">
        <v>-9</v>
      </c>
      <c r="K9741" s="76" t="s">
        <v>41</v>
      </c>
      <c r="M9741" s="76" t="s">
        <v>124</v>
      </c>
      <c r="N9741" s="79" t="s">
        <v>496</v>
      </c>
      <c r="O9741" s="76" t="s">
        <v>497</v>
      </c>
      <c r="P9741" s="78" t="n">
        <v>45630</v>
      </c>
      <c r="Q9741" s="76" t="s">
        <v>114</v>
      </c>
      <c r="R9741" s="78" t="n">
        <v>45630</v>
      </c>
      <c r="T9741" s="76" t="s">
        <v>115</v>
      </c>
      <c r="U9741" s="76" t="n">
        <v>500</v>
      </c>
      <c r="X9741" s="76" t="n">
        <v>5</v>
      </c>
      <c r="Y9741" s="76" t="s">
        <v>116</v>
      </c>
      <c r="AC9741" s="76" t="s">
        <v>117</v>
      </c>
      <c r="AD9741" s="76" t="s">
        <v>1512</v>
      </c>
      <c r="AE9741" s="76" t="n">
        <v>37230</v>
      </c>
      <c r="AF9741" s="76" t="s">
        <v>37741</v>
      </c>
      <c r="AJ9741" s="79" t="s">
        <v>37742</v>
      </c>
      <c r="AK9741" s="76" t="s">
        <v>37743</v>
      </c>
      <c r="AL9741" s="76" t="n">
        <v>0</v>
      </c>
      <c r="AM9741" s="76" t="n">
        <v>0</v>
      </c>
    </row>
    <row r="9742" customFormat="false" ht="15" hidden="false" customHeight="false" outlineLevel="0" collapsed="false">
      <c r="A9742" s="76" t="n">
        <v>1557816</v>
      </c>
      <c r="B9742" s="76" t="s">
        <v>37744</v>
      </c>
      <c r="C9742" s="76" t="s">
        <v>921</v>
      </c>
      <c r="D9742" s="76" t="n">
        <v>3611741</v>
      </c>
      <c r="E9742" s="76" t="s">
        <v>132</v>
      </c>
      <c r="H9742" s="78" t="n">
        <v>41596</v>
      </c>
      <c r="I9742" s="76" t="s">
        <v>110</v>
      </c>
      <c r="J9742" s="76" t="n">
        <v>-12</v>
      </c>
      <c r="K9742" s="76" t="s">
        <v>41</v>
      </c>
      <c r="M9742" s="76" t="s">
        <v>269</v>
      </c>
      <c r="N9742" s="79" t="s">
        <v>1909</v>
      </c>
      <c r="O9742" s="76" t="s">
        <v>1910</v>
      </c>
      <c r="P9742" s="78" t="n">
        <v>45563</v>
      </c>
      <c r="Q9742" s="76" t="s">
        <v>114</v>
      </c>
      <c r="R9742" s="78" t="n">
        <v>45301</v>
      </c>
      <c r="T9742" s="76" t="s">
        <v>115</v>
      </c>
      <c r="U9742" s="76" t="n">
        <v>500</v>
      </c>
      <c r="X9742" s="76" t="n">
        <v>5</v>
      </c>
      <c r="Y9742" s="76" t="s">
        <v>116</v>
      </c>
      <c r="AC9742" s="76" t="s">
        <v>117</v>
      </c>
      <c r="AD9742" s="76" t="s">
        <v>31521</v>
      </c>
      <c r="AE9742" s="76" t="n">
        <v>36400</v>
      </c>
      <c r="AF9742" s="76" t="s">
        <v>37745</v>
      </c>
      <c r="AJ9742" s="79" t="s">
        <v>37746</v>
      </c>
      <c r="AK9742" s="76" t="s">
        <v>37747</v>
      </c>
      <c r="AL9742" s="76" t="n">
        <v>1</v>
      </c>
      <c r="AM9742" s="76" t="n">
        <v>1</v>
      </c>
    </row>
    <row r="9743" customFormat="false" ht="15" hidden="false" customHeight="false" outlineLevel="0" collapsed="false">
      <c r="A9743" s="76" t="n">
        <v>1661019</v>
      </c>
      <c r="B9743" s="76" t="s">
        <v>37748</v>
      </c>
      <c r="C9743" s="76" t="s">
        <v>1450</v>
      </c>
      <c r="D9743" s="76" t="n">
        <v>4541123</v>
      </c>
      <c r="E9743" s="76" t="s">
        <v>132</v>
      </c>
      <c r="H9743" s="78" t="n">
        <v>26948</v>
      </c>
      <c r="I9743" s="76" t="s">
        <v>208</v>
      </c>
      <c r="J9743" s="76" t="s">
        <v>209</v>
      </c>
      <c r="K9743" s="76" t="s">
        <v>41</v>
      </c>
      <c r="M9743" s="76" t="s">
        <v>134</v>
      </c>
      <c r="N9743" s="79" t="s">
        <v>2058</v>
      </c>
      <c r="O9743" s="76" t="s">
        <v>2059</v>
      </c>
      <c r="P9743" s="78" t="n">
        <v>45681</v>
      </c>
      <c r="Q9743" s="76" t="s">
        <v>114</v>
      </c>
      <c r="R9743" s="78" t="n">
        <v>45616</v>
      </c>
      <c r="S9743" s="78" t="n">
        <v>45601</v>
      </c>
      <c r="T9743" s="76" t="s">
        <v>201</v>
      </c>
      <c r="U9743" s="76" t="n">
        <v>500</v>
      </c>
      <c r="X9743" s="76" t="n">
        <v>5</v>
      </c>
      <c r="Y9743" s="76" t="s">
        <v>116</v>
      </c>
      <c r="AC9743" s="76" t="s">
        <v>117</v>
      </c>
      <c r="AD9743" s="76" t="s">
        <v>37749</v>
      </c>
      <c r="AE9743" s="76" t="n">
        <v>41210</v>
      </c>
      <c r="AF9743" s="76" t="s">
        <v>37750</v>
      </c>
      <c r="AK9743" s="76" t="s">
        <v>37751</v>
      </c>
      <c r="AL9743" s="76" t="n">
        <v>0</v>
      </c>
      <c r="AM9743" s="76" t="n">
        <v>0</v>
      </c>
    </row>
    <row r="9744" customFormat="false" ht="15" hidden="false" customHeight="false" outlineLevel="0" collapsed="false">
      <c r="A9744" s="76" t="n">
        <v>1549567</v>
      </c>
      <c r="B9744" s="76" t="s">
        <v>37752</v>
      </c>
      <c r="C9744" s="76" t="s">
        <v>762</v>
      </c>
      <c r="D9744" s="76" t="n">
        <v>3611708</v>
      </c>
      <c r="E9744" s="76" t="s">
        <v>132</v>
      </c>
      <c r="F9744" s="76" t="s">
        <v>132</v>
      </c>
      <c r="H9744" s="78" t="n">
        <v>29283</v>
      </c>
      <c r="I9744" s="76" t="s">
        <v>179</v>
      </c>
      <c r="J9744" s="76" t="s">
        <v>180</v>
      </c>
      <c r="K9744" s="76" t="s">
        <v>41</v>
      </c>
      <c r="M9744" s="76" t="s">
        <v>269</v>
      </c>
      <c r="N9744" s="79" t="s">
        <v>464</v>
      </c>
      <c r="O9744" s="76" t="s">
        <v>465</v>
      </c>
      <c r="P9744" s="78" t="n">
        <v>45609</v>
      </c>
      <c r="Q9744" s="76" t="s">
        <v>114</v>
      </c>
      <c r="R9744" s="78" t="n">
        <v>45254</v>
      </c>
      <c r="S9744" s="78" t="n">
        <v>45267</v>
      </c>
      <c r="T9744" s="76" t="s">
        <v>183</v>
      </c>
      <c r="U9744" s="76" t="n">
        <v>500</v>
      </c>
      <c r="X9744" s="76" t="n">
        <v>5</v>
      </c>
      <c r="Y9744" s="76" t="s">
        <v>466</v>
      </c>
      <c r="Z9744" s="79" t="s">
        <v>2317</v>
      </c>
      <c r="AA9744" s="76" t="s">
        <v>2318</v>
      </c>
      <c r="AC9744" s="76" t="s">
        <v>117</v>
      </c>
      <c r="AD9744" s="76" t="s">
        <v>2641</v>
      </c>
      <c r="AE9744" s="76" t="n">
        <v>36100</v>
      </c>
      <c r="AF9744" s="76" t="s">
        <v>37753</v>
      </c>
      <c r="AK9744" s="76" t="s">
        <v>37754</v>
      </c>
      <c r="AL9744" s="76" t="n">
        <v>0</v>
      </c>
      <c r="AM9744" s="76" t="n">
        <v>0</v>
      </c>
    </row>
    <row r="9745" customFormat="false" ht="15" hidden="false" customHeight="false" outlineLevel="0" collapsed="false">
      <c r="A9745" s="76" t="n">
        <v>1189990</v>
      </c>
      <c r="B9745" s="76" t="s">
        <v>37755</v>
      </c>
      <c r="C9745" s="76" t="s">
        <v>12395</v>
      </c>
      <c r="D9745" s="76" t="n">
        <v>2814994</v>
      </c>
      <c r="E9745" s="76" t="s">
        <v>132</v>
      </c>
      <c r="F9745" s="76" t="s">
        <v>109</v>
      </c>
      <c r="H9745" s="78" t="n">
        <v>40043</v>
      </c>
      <c r="I9745" s="76" t="s">
        <v>133</v>
      </c>
      <c r="J9745" s="76" t="n">
        <v>-16</v>
      </c>
      <c r="K9745" s="76" t="s">
        <v>41</v>
      </c>
      <c r="M9745" s="76" t="s">
        <v>155</v>
      </c>
      <c r="N9745" s="79" t="s">
        <v>1399</v>
      </c>
      <c r="O9745" s="76" t="s">
        <v>1400</v>
      </c>
      <c r="P9745" s="78" t="n">
        <v>45566</v>
      </c>
      <c r="Q9745" s="76" t="s">
        <v>114</v>
      </c>
      <c r="R9745" s="78" t="n">
        <v>43029</v>
      </c>
      <c r="T9745" s="76" t="s">
        <v>115</v>
      </c>
      <c r="U9745" s="76" t="n">
        <v>509</v>
      </c>
      <c r="X9745" s="76" t="n">
        <v>5</v>
      </c>
      <c r="Y9745" s="76" t="s">
        <v>116</v>
      </c>
      <c r="AC9745" s="76" t="s">
        <v>117</v>
      </c>
      <c r="AD9745" s="76" t="s">
        <v>8430</v>
      </c>
      <c r="AE9745" s="76" t="n">
        <v>78125</v>
      </c>
      <c r="AF9745" s="76" t="s">
        <v>37756</v>
      </c>
      <c r="AI9745" s="79" t="s">
        <v>37757</v>
      </c>
      <c r="AK9745" s="76" t="s">
        <v>37758</v>
      </c>
      <c r="AL9745" s="76" t="n">
        <v>0</v>
      </c>
      <c r="AM9745" s="76" t="n">
        <v>0</v>
      </c>
    </row>
    <row r="9746" customFormat="false" ht="15" hidden="false" customHeight="false" outlineLevel="0" collapsed="false">
      <c r="A9746" s="76" t="n">
        <v>310715</v>
      </c>
      <c r="B9746" s="76" t="s">
        <v>37759</v>
      </c>
      <c r="C9746" s="76" t="s">
        <v>320</v>
      </c>
      <c r="D9746" s="76" t="n">
        <v>2923449</v>
      </c>
      <c r="E9746" s="76" t="s">
        <v>475</v>
      </c>
      <c r="F9746" s="76" t="s">
        <v>132</v>
      </c>
      <c r="H9746" s="78" t="n">
        <v>26057</v>
      </c>
      <c r="I9746" s="76" t="s">
        <v>208</v>
      </c>
      <c r="J9746" s="76" t="s">
        <v>209</v>
      </c>
      <c r="K9746" s="76" t="s">
        <v>41</v>
      </c>
      <c r="M9746" s="76" t="s">
        <v>269</v>
      </c>
      <c r="N9746" s="79" t="s">
        <v>504</v>
      </c>
      <c r="O9746" s="76" t="s">
        <v>505</v>
      </c>
      <c r="P9746" s="78" t="n">
        <v>45477</v>
      </c>
      <c r="Q9746" s="76" t="s">
        <v>114</v>
      </c>
      <c r="R9746" s="78" t="n">
        <v>37530</v>
      </c>
      <c r="S9746" s="78" t="n">
        <v>45457</v>
      </c>
      <c r="T9746" s="76" t="s">
        <v>201</v>
      </c>
      <c r="U9746" s="76" t="n">
        <v>974</v>
      </c>
      <c r="X9746" s="76" t="n">
        <v>9</v>
      </c>
      <c r="Y9746" s="76" t="s">
        <v>466</v>
      </c>
      <c r="Z9746" s="79" t="s">
        <v>2317</v>
      </c>
      <c r="AA9746" s="76" t="s">
        <v>2318</v>
      </c>
      <c r="AC9746" s="76" t="s">
        <v>117</v>
      </c>
      <c r="AD9746" s="76" t="s">
        <v>8160</v>
      </c>
      <c r="AE9746" s="76" t="n">
        <v>36100</v>
      </c>
      <c r="AF9746" s="76" t="s">
        <v>37760</v>
      </c>
      <c r="AJ9746" s="79" t="s">
        <v>14104</v>
      </c>
      <c r="AK9746" s="76" t="s">
        <v>37761</v>
      </c>
      <c r="AL9746" s="76" t="n">
        <v>0</v>
      </c>
      <c r="AM9746" s="76" t="n">
        <v>0</v>
      </c>
    </row>
    <row r="9747" customFormat="false" ht="15" hidden="false" customHeight="false" outlineLevel="0" collapsed="false">
      <c r="A9747" s="76" t="n">
        <v>1418857</v>
      </c>
      <c r="B9747" s="76" t="s">
        <v>37762</v>
      </c>
      <c r="C9747" s="76" t="s">
        <v>2800</v>
      </c>
      <c r="D9747" s="76" t="n">
        <v>2816324</v>
      </c>
      <c r="E9747" s="76" t="s">
        <v>109</v>
      </c>
      <c r="F9747" s="76" t="s">
        <v>109</v>
      </c>
      <c r="H9747" s="78" t="n">
        <v>30768</v>
      </c>
      <c r="I9747" s="76" t="s">
        <v>179</v>
      </c>
      <c r="J9747" s="76" t="s">
        <v>180</v>
      </c>
      <c r="K9747" s="76" t="s">
        <v>41</v>
      </c>
      <c r="M9747" s="76" t="s">
        <v>155</v>
      </c>
      <c r="N9747" s="79" t="s">
        <v>564</v>
      </c>
      <c r="O9747" s="76" t="s">
        <v>565</v>
      </c>
      <c r="P9747" s="78" t="n">
        <v>45539</v>
      </c>
      <c r="Q9747" s="76" t="s">
        <v>114</v>
      </c>
      <c r="R9747" s="78" t="n">
        <v>44809</v>
      </c>
      <c r="S9747" s="78" t="n">
        <v>44806</v>
      </c>
      <c r="T9747" s="76" t="s">
        <v>183</v>
      </c>
      <c r="U9747" s="76" t="n">
        <v>500</v>
      </c>
      <c r="X9747" s="76" t="n">
        <v>5</v>
      </c>
      <c r="Y9747" s="76" t="s">
        <v>116</v>
      </c>
      <c r="AC9747" s="76" t="s">
        <v>117</v>
      </c>
      <c r="AD9747" s="76" t="s">
        <v>1288</v>
      </c>
      <c r="AE9747" s="76" t="n">
        <v>28000</v>
      </c>
      <c r="AF9747" s="76" t="s">
        <v>37763</v>
      </c>
      <c r="AK9747" s="76" t="s">
        <v>37764</v>
      </c>
      <c r="AL9747" s="76" t="n">
        <v>0</v>
      </c>
      <c r="AM9747" s="76" t="n">
        <v>0</v>
      </c>
    </row>
    <row r="9748" customFormat="false" ht="15" hidden="false" customHeight="false" outlineLevel="0" collapsed="false">
      <c r="A9748" s="76" t="n">
        <v>1439222</v>
      </c>
      <c r="B9748" s="76" t="s">
        <v>37765</v>
      </c>
      <c r="C9748" s="76" t="s">
        <v>37766</v>
      </c>
      <c r="D9748" s="76" t="n">
        <v>2816514</v>
      </c>
      <c r="E9748" s="76" t="s">
        <v>109</v>
      </c>
      <c r="F9748" s="76" t="s">
        <v>109</v>
      </c>
      <c r="H9748" s="78" t="n">
        <v>39771</v>
      </c>
      <c r="I9748" s="76" t="s">
        <v>432</v>
      </c>
      <c r="J9748" s="76" t="n">
        <v>-17</v>
      </c>
      <c r="K9748" s="76" t="s">
        <v>2</v>
      </c>
      <c r="M9748" s="76" t="s">
        <v>155</v>
      </c>
      <c r="N9748" s="79" t="s">
        <v>232</v>
      </c>
      <c r="O9748" s="76" t="s">
        <v>233</v>
      </c>
      <c r="P9748" s="78" t="n">
        <v>45574</v>
      </c>
      <c r="Q9748" s="76" t="s">
        <v>114</v>
      </c>
      <c r="R9748" s="78" t="n">
        <v>44834</v>
      </c>
      <c r="T9748" s="76" t="s">
        <v>115</v>
      </c>
      <c r="U9748" s="76" t="n">
        <v>500</v>
      </c>
      <c r="X9748" s="76" t="n">
        <v>5</v>
      </c>
      <c r="Y9748" s="76" t="s">
        <v>116</v>
      </c>
      <c r="AC9748" s="76" t="s">
        <v>117</v>
      </c>
      <c r="AD9748" s="76" t="s">
        <v>37767</v>
      </c>
      <c r="AE9748" s="76" t="n">
        <v>28500</v>
      </c>
      <c r="AF9748" s="76" t="s">
        <v>37768</v>
      </c>
      <c r="AK9748" s="76" t="s">
        <v>37769</v>
      </c>
      <c r="AL9748" s="76" t="n">
        <v>0</v>
      </c>
      <c r="AM9748" s="76" t="n">
        <v>0</v>
      </c>
    </row>
    <row r="9749" customFormat="false" ht="15" hidden="false" customHeight="false" outlineLevel="0" collapsed="false">
      <c r="A9749" s="76" t="n">
        <v>1424828</v>
      </c>
      <c r="B9749" s="76" t="s">
        <v>37770</v>
      </c>
      <c r="C9749" s="76" t="s">
        <v>1019</v>
      </c>
      <c r="D9749" s="76" t="n">
        <v>3733997</v>
      </c>
      <c r="E9749" s="76" t="s">
        <v>132</v>
      </c>
      <c r="F9749" s="76" t="s">
        <v>132</v>
      </c>
      <c r="H9749" s="78" t="n">
        <v>41459</v>
      </c>
      <c r="I9749" s="76" t="s">
        <v>110</v>
      </c>
      <c r="J9749" s="76" t="n">
        <v>-12</v>
      </c>
      <c r="K9749" s="76" t="s">
        <v>41</v>
      </c>
      <c r="M9749" s="76" t="s">
        <v>124</v>
      </c>
      <c r="N9749" s="79" t="s">
        <v>1053</v>
      </c>
      <c r="O9749" s="76" t="s">
        <v>1054</v>
      </c>
      <c r="P9749" s="78" t="n">
        <v>45547</v>
      </c>
      <c r="Q9749" s="76" t="s">
        <v>114</v>
      </c>
      <c r="R9749" s="78" t="n">
        <v>44819</v>
      </c>
      <c r="T9749" s="76" t="s">
        <v>115</v>
      </c>
      <c r="U9749" s="76" t="n">
        <v>566</v>
      </c>
      <c r="X9749" s="76" t="n">
        <v>5</v>
      </c>
      <c r="Y9749" s="76" t="s">
        <v>116</v>
      </c>
      <c r="AC9749" s="76" t="s">
        <v>117</v>
      </c>
      <c r="AD9749" s="76" t="s">
        <v>3567</v>
      </c>
      <c r="AE9749" s="76" t="n">
        <v>37510</v>
      </c>
      <c r="AF9749" s="76" t="s">
        <v>37771</v>
      </c>
      <c r="AJ9749" s="79" t="s">
        <v>37772</v>
      </c>
      <c r="AK9749" s="76" t="s">
        <v>37773</v>
      </c>
      <c r="AL9749" s="76" t="n">
        <v>1</v>
      </c>
      <c r="AM9749" s="76" t="n">
        <v>0</v>
      </c>
    </row>
    <row r="9750" customFormat="false" ht="15" hidden="false" customHeight="false" outlineLevel="0" collapsed="false">
      <c r="A9750" s="76" t="n">
        <v>1427296</v>
      </c>
      <c r="B9750" s="76" t="s">
        <v>37774</v>
      </c>
      <c r="C9750" s="76" t="s">
        <v>320</v>
      </c>
      <c r="D9750" s="76" t="n">
        <v>1810846</v>
      </c>
      <c r="E9750" s="76" t="s">
        <v>132</v>
      </c>
      <c r="F9750" s="76" t="s">
        <v>132</v>
      </c>
      <c r="H9750" s="78" t="n">
        <v>27909</v>
      </c>
      <c r="I9750" s="76" t="s">
        <v>197</v>
      </c>
      <c r="J9750" s="76" t="s">
        <v>198</v>
      </c>
      <c r="K9750" s="76" t="s">
        <v>41</v>
      </c>
      <c r="M9750" s="76" t="s">
        <v>111</v>
      </c>
      <c r="N9750" s="79" t="s">
        <v>3160</v>
      </c>
      <c r="O9750" s="76" t="s">
        <v>3161</v>
      </c>
      <c r="P9750" s="78" t="n">
        <v>45549</v>
      </c>
      <c r="Q9750" s="76" t="s">
        <v>114</v>
      </c>
      <c r="R9750" s="78" t="n">
        <v>44822</v>
      </c>
      <c r="S9750" s="78" t="n">
        <v>44813</v>
      </c>
      <c r="T9750" s="76" t="s">
        <v>183</v>
      </c>
      <c r="U9750" s="76" t="n">
        <v>505</v>
      </c>
      <c r="X9750" s="76" t="n">
        <v>5</v>
      </c>
      <c r="Y9750" s="76" t="s">
        <v>116</v>
      </c>
      <c r="AC9750" s="76" t="s">
        <v>117</v>
      </c>
      <c r="AD9750" s="76" t="s">
        <v>37775</v>
      </c>
      <c r="AE9750" s="76" t="n">
        <v>18130</v>
      </c>
      <c r="AF9750" s="76" t="s">
        <v>37776</v>
      </c>
      <c r="AK9750" s="76" t="s">
        <v>37777</v>
      </c>
      <c r="AL9750" s="76" t="n">
        <v>0</v>
      </c>
      <c r="AM9750" s="76" t="n">
        <v>0</v>
      </c>
    </row>
    <row r="9751" customFormat="false" ht="15" hidden="false" customHeight="false" outlineLevel="0" collapsed="false">
      <c r="A9751" s="76" t="n">
        <v>1676014</v>
      </c>
      <c r="B9751" s="76" t="s">
        <v>37778</v>
      </c>
      <c r="C9751" s="76" t="s">
        <v>868</v>
      </c>
      <c r="D9751" s="76" t="n">
        <v>3738371</v>
      </c>
      <c r="E9751" s="76" t="s">
        <v>109</v>
      </c>
      <c r="H9751" s="78" t="n">
        <v>42383</v>
      </c>
      <c r="I9751" s="76" t="s">
        <v>109</v>
      </c>
      <c r="J9751" s="76" t="n">
        <v>-9</v>
      </c>
      <c r="K9751" s="76" t="s">
        <v>41</v>
      </c>
      <c r="M9751" s="76" t="s">
        <v>124</v>
      </c>
      <c r="N9751" s="79" t="s">
        <v>2231</v>
      </c>
      <c r="O9751" s="76" t="s">
        <v>2232</v>
      </c>
      <c r="P9751" s="78" t="n">
        <v>45686</v>
      </c>
      <c r="Q9751" s="76" t="s">
        <v>114</v>
      </c>
      <c r="R9751" s="78" t="n">
        <v>45686</v>
      </c>
      <c r="T9751" s="76" t="s">
        <v>115</v>
      </c>
      <c r="U9751" s="76" t="n">
        <v>500</v>
      </c>
      <c r="X9751" s="76" t="n">
        <v>5</v>
      </c>
      <c r="Y9751" s="76" t="s">
        <v>116</v>
      </c>
      <c r="AC9751" s="76" t="s">
        <v>117</v>
      </c>
      <c r="AD9751" s="76" t="s">
        <v>36878</v>
      </c>
      <c r="AE9751" s="76" t="n">
        <v>37240</v>
      </c>
      <c r="AF9751" s="76" t="s">
        <v>37779</v>
      </c>
      <c r="AJ9751" s="79" t="s">
        <v>37780</v>
      </c>
      <c r="AK9751" s="76" t="s">
        <v>37781</v>
      </c>
      <c r="AL9751" s="76" t="n">
        <v>0</v>
      </c>
      <c r="AM9751" s="76" t="n">
        <v>0</v>
      </c>
    </row>
    <row r="9752" customFormat="false" ht="15" hidden="false" customHeight="false" outlineLevel="0" collapsed="false">
      <c r="A9752" s="76" t="n">
        <v>452701</v>
      </c>
      <c r="B9752" s="76" t="s">
        <v>37782</v>
      </c>
      <c r="C9752" s="76" t="s">
        <v>1248</v>
      </c>
      <c r="D9752" s="76" t="n">
        <v>4516207</v>
      </c>
      <c r="E9752" s="76" t="s">
        <v>475</v>
      </c>
      <c r="F9752" s="76" t="s">
        <v>132</v>
      </c>
      <c r="H9752" s="78" t="n">
        <v>20762</v>
      </c>
      <c r="I9752" s="76" t="s">
        <v>305</v>
      </c>
      <c r="J9752" s="76" t="s">
        <v>306</v>
      </c>
      <c r="K9752" s="76" t="s">
        <v>41</v>
      </c>
      <c r="M9752" s="76" t="s">
        <v>134</v>
      </c>
      <c r="N9752" s="79" t="s">
        <v>135</v>
      </c>
      <c r="O9752" s="76" t="s">
        <v>136</v>
      </c>
      <c r="P9752" s="78" t="n">
        <v>45481</v>
      </c>
      <c r="Q9752" s="76" t="s">
        <v>114</v>
      </c>
      <c r="R9752" s="78" t="n">
        <v>38309</v>
      </c>
      <c r="S9752" s="78" t="n">
        <v>44734</v>
      </c>
      <c r="T9752" s="76" t="s">
        <v>183</v>
      </c>
      <c r="U9752" s="76" t="n">
        <v>669</v>
      </c>
      <c r="X9752" s="76" t="n">
        <v>6</v>
      </c>
      <c r="Y9752" s="76" t="s">
        <v>116</v>
      </c>
      <c r="AC9752" s="76" t="s">
        <v>117</v>
      </c>
      <c r="AD9752" s="76" t="s">
        <v>37783</v>
      </c>
      <c r="AE9752" s="76" t="n">
        <v>45490</v>
      </c>
      <c r="AF9752" s="76" t="s">
        <v>37784</v>
      </c>
      <c r="AI9752" s="79" t="s">
        <v>37785</v>
      </c>
      <c r="AJ9752" s="79" t="s">
        <v>37786</v>
      </c>
      <c r="AK9752" s="76" t="s">
        <v>37787</v>
      </c>
      <c r="AL9752" s="76" t="n">
        <v>0</v>
      </c>
      <c r="AM9752" s="76" t="n">
        <v>0</v>
      </c>
    </row>
    <row r="9753" customFormat="false" ht="15" hidden="false" customHeight="false" outlineLevel="0" collapsed="false">
      <c r="A9753" s="76" t="n">
        <v>429541</v>
      </c>
      <c r="B9753" s="76" t="s">
        <v>37788</v>
      </c>
      <c r="C9753" s="76" t="s">
        <v>230</v>
      </c>
      <c r="D9753" s="76" t="n">
        <v>4515804</v>
      </c>
      <c r="E9753" s="76" t="s">
        <v>132</v>
      </c>
      <c r="F9753" s="76" t="s">
        <v>132</v>
      </c>
      <c r="H9753" s="78" t="n">
        <v>33014</v>
      </c>
      <c r="I9753" s="76" t="s">
        <v>23</v>
      </c>
      <c r="J9753" s="76" t="n">
        <v>-40</v>
      </c>
      <c r="K9753" s="76" t="s">
        <v>41</v>
      </c>
      <c r="M9753" s="76" t="s">
        <v>134</v>
      </c>
      <c r="N9753" s="79" t="s">
        <v>2915</v>
      </c>
      <c r="O9753" s="76" t="s">
        <v>2916</v>
      </c>
      <c r="P9753" s="78" t="n">
        <v>45548</v>
      </c>
      <c r="Q9753" s="76" t="s">
        <v>114</v>
      </c>
      <c r="R9753" s="78" t="n">
        <v>38252</v>
      </c>
      <c r="S9753" s="78" t="n">
        <v>45480</v>
      </c>
      <c r="T9753" s="76" t="s">
        <v>201</v>
      </c>
      <c r="U9753" s="76" t="n">
        <v>1485</v>
      </c>
      <c r="X9753" s="76" t="n">
        <v>14</v>
      </c>
      <c r="Y9753" s="76" t="s">
        <v>116</v>
      </c>
      <c r="AC9753" s="76" t="s">
        <v>117</v>
      </c>
      <c r="AD9753" s="76" t="s">
        <v>640</v>
      </c>
      <c r="AE9753" s="76" t="n">
        <v>45150</v>
      </c>
      <c r="AF9753" s="76" t="s">
        <v>37789</v>
      </c>
      <c r="AJ9753" s="79" t="s">
        <v>37790</v>
      </c>
      <c r="AK9753" s="76" t="s">
        <v>37791</v>
      </c>
      <c r="AL9753" s="76" t="n">
        <v>0</v>
      </c>
      <c r="AM9753" s="76" t="n">
        <v>0</v>
      </c>
    </row>
    <row r="9754" customFormat="false" ht="15" hidden="false" customHeight="false" outlineLevel="0" collapsed="false">
      <c r="A9754" s="76" t="n">
        <v>1633094</v>
      </c>
      <c r="B9754" s="76" t="s">
        <v>37792</v>
      </c>
      <c r="C9754" s="76" t="s">
        <v>4194</v>
      </c>
      <c r="D9754" s="76" t="n">
        <v>4540763</v>
      </c>
      <c r="E9754" s="76" t="s">
        <v>109</v>
      </c>
      <c r="H9754" s="78" t="n">
        <v>42335</v>
      </c>
      <c r="I9754" s="76" t="s">
        <v>231</v>
      </c>
      <c r="J9754" s="76" t="n">
        <v>-10</v>
      </c>
      <c r="K9754" s="76" t="s">
        <v>41</v>
      </c>
      <c r="M9754" s="76" t="s">
        <v>134</v>
      </c>
      <c r="N9754" s="79" t="s">
        <v>1131</v>
      </c>
      <c r="O9754" s="76" t="s">
        <v>1132</v>
      </c>
      <c r="P9754" s="78" t="n">
        <v>45565</v>
      </c>
      <c r="Q9754" s="76" t="s">
        <v>114</v>
      </c>
      <c r="R9754" s="78" t="n">
        <v>45565</v>
      </c>
      <c r="T9754" s="76" t="s">
        <v>115</v>
      </c>
      <c r="U9754" s="76" t="n">
        <v>500</v>
      </c>
      <c r="X9754" s="76" t="n">
        <v>5</v>
      </c>
      <c r="Y9754" s="76" t="s">
        <v>116</v>
      </c>
      <c r="AC9754" s="76" t="s">
        <v>117</v>
      </c>
      <c r="AD9754" s="76" t="s">
        <v>10185</v>
      </c>
      <c r="AE9754" s="76" t="n">
        <v>45550</v>
      </c>
      <c r="AF9754" s="76" t="s">
        <v>37793</v>
      </c>
      <c r="AJ9754" s="79" t="s">
        <v>37794</v>
      </c>
      <c r="AK9754" s="76" t="s">
        <v>37795</v>
      </c>
      <c r="AL9754" s="76" t="n">
        <v>0</v>
      </c>
      <c r="AM9754" s="76" t="n">
        <v>0</v>
      </c>
    </row>
    <row r="9755" customFormat="false" ht="15" hidden="false" customHeight="false" outlineLevel="0" collapsed="false">
      <c r="A9755" s="76" t="n">
        <v>312535</v>
      </c>
      <c r="B9755" s="76" t="s">
        <v>37792</v>
      </c>
      <c r="C9755" s="76" t="s">
        <v>762</v>
      </c>
      <c r="D9755" s="76" t="n">
        <v>9127671</v>
      </c>
      <c r="E9755" s="76" t="s">
        <v>132</v>
      </c>
      <c r="F9755" s="76" t="s">
        <v>132</v>
      </c>
      <c r="H9755" s="78" t="n">
        <v>27830</v>
      </c>
      <c r="I9755" s="76" t="s">
        <v>197</v>
      </c>
      <c r="J9755" s="76" t="s">
        <v>198</v>
      </c>
      <c r="K9755" s="76" t="s">
        <v>41</v>
      </c>
      <c r="M9755" s="76" t="s">
        <v>124</v>
      </c>
      <c r="N9755" s="79" t="s">
        <v>841</v>
      </c>
      <c r="O9755" s="76" t="s">
        <v>842</v>
      </c>
      <c r="P9755" s="78" t="n">
        <v>45543</v>
      </c>
      <c r="Q9755" s="76" t="s">
        <v>114</v>
      </c>
      <c r="R9755" s="78" t="n">
        <v>37532</v>
      </c>
      <c r="S9755" s="78" t="n">
        <v>45498</v>
      </c>
      <c r="T9755" s="76" t="s">
        <v>201</v>
      </c>
      <c r="U9755" s="76" t="n">
        <v>1204</v>
      </c>
      <c r="X9755" s="76" t="n">
        <v>12</v>
      </c>
      <c r="Y9755" s="76" t="s">
        <v>116</v>
      </c>
      <c r="AC9755" s="76" t="s">
        <v>117</v>
      </c>
      <c r="AD9755" s="76" t="s">
        <v>843</v>
      </c>
      <c r="AE9755" s="76" t="n">
        <v>37320</v>
      </c>
      <c r="AF9755" s="76" t="s">
        <v>37796</v>
      </c>
      <c r="AJ9755" s="79" t="s">
        <v>37797</v>
      </c>
      <c r="AK9755" s="76" t="s">
        <v>37798</v>
      </c>
      <c r="AL9755" s="76" t="n">
        <v>0</v>
      </c>
      <c r="AM9755" s="76" t="n">
        <v>0</v>
      </c>
    </row>
    <row r="9756" customFormat="false" ht="15" hidden="false" customHeight="false" outlineLevel="0" collapsed="false">
      <c r="A9756" s="76" t="n">
        <v>1606269</v>
      </c>
      <c r="B9756" s="76" t="s">
        <v>37799</v>
      </c>
      <c r="C9756" s="76" t="s">
        <v>18510</v>
      </c>
      <c r="D9756" s="76" t="n">
        <v>2817259</v>
      </c>
      <c r="E9756" s="76" t="s">
        <v>109</v>
      </c>
      <c r="H9756" s="78" t="n">
        <v>41512</v>
      </c>
      <c r="I9756" s="76" t="s">
        <v>110</v>
      </c>
      <c r="J9756" s="76" t="n">
        <v>-12</v>
      </c>
      <c r="K9756" s="76" t="s">
        <v>41</v>
      </c>
      <c r="M9756" s="76" t="s">
        <v>155</v>
      </c>
      <c r="N9756" s="79" t="s">
        <v>532</v>
      </c>
      <c r="O9756" s="76" t="s">
        <v>533</v>
      </c>
      <c r="P9756" s="78" t="n">
        <v>45544</v>
      </c>
      <c r="Q9756" s="76" t="s">
        <v>114</v>
      </c>
      <c r="R9756" s="78" t="n">
        <v>45544</v>
      </c>
      <c r="T9756" s="76" t="s">
        <v>115</v>
      </c>
      <c r="U9756" s="76" t="n">
        <v>500</v>
      </c>
      <c r="X9756" s="76" t="n">
        <v>5</v>
      </c>
      <c r="Y9756" s="76" t="s">
        <v>116</v>
      </c>
      <c r="AC9756" s="76" t="s">
        <v>117</v>
      </c>
      <c r="AD9756" s="76" t="s">
        <v>17608</v>
      </c>
      <c r="AE9756" s="76" t="n">
        <v>28200</v>
      </c>
      <c r="AF9756" s="76" t="s">
        <v>37800</v>
      </c>
      <c r="AJ9756" s="79" t="s">
        <v>37801</v>
      </c>
      <c r="AK9756" s="76" t="s">
        <v>37802</v>
      </c>
      <c r="AL9756" s="76" t="n">
        <v>0</v>
      </c>
      <c r="AM9756" s="76" t="n">
        <v>0</v>
      </c>
    </row>
    <row r="9757" customFormat="false" ht="15" hidden="false" customHeight="false" outlineLevel="0" collapsed="false">
      <c r="A9757" s="76" t="n">
        <v>1516129</v>
      </c>
      <c r="B9757" s="76" t="s">
        <v>37803</v>
      </c>
      <c r="C9757" s="76" t="s">
        <v>316</v>
      </c>
      <c r="D9757" s="76" t="n">
        <v>3736091</v>
      </c>
      <c r="E9757" s="76" t="s">
        <v>109</v>
      </c>
      <c r="F9757" s="76" t="s">
        <v>109</v>
      </c>
      <c r="H9757" s="78" t="n">
        <v>41940</v>
      </c>
      <c r="I9757" s="76" t="s">
        <v>190</v>
      </c>
      <c r="J9757" s="76" t="n">
        <v>-11</v>
      </c>
      <c r="K9757" s="76" t="s">
        <v>41</v>
      </c>
      <c r="M9757" s="76" t="s">
        <v>124</v>
      </c>
      <c r="N9757" s="79" t="s">
        <v>1926</v>
      </c>
      <c r="O9757" s="76" t="s">
        <v>1927</v>
      </c>
      <c r="P9757" s="78" t="n">
        <v>45546</v>
      </c>
      <c r="Q9757" s="76" t="s">
        <v>114</v>
      </c>
      <c r="R9757" s="78" t="n">
        <v>45189</v>
      </c>
      <c r="T9757" s="76" t="s">
        <v>115</v>
      </c>
      <c r="U9757" s="76" t="n">
        <v>500</v>
      </c>
      <c r="X9757" s="76" t="n">
        <v>5</v>
      </c>
      <c r="Y9757" s="76" t="s">
        <v>116</v>
      </c>
      <c r="AC9757" s="76" t="s">
        <v>117</v>
      </c>
      <c r="AD9757" s="76" t="s">
        <v>3392</v>
      </c>
      <c r="AE9757" s="76" t="n">
        <v>37540</v>
      </c>
      <c r="AF9757" s="76" t="s">
        <v>37804</v>
      </c>
      <c r="AJ9757" s="76" t="s">
        <v>37805</v>
      </c>
      <c r="AK9757" s="76" t="s">
        <v>37806</v>
      </c>
      <c r="AL9757" s="76" t="n">
        <v>0</v>
      </c>
      <c r="AM9757" s="76" t="n">
        <v>0</v>
      </c>
    </row>
    <row r="9758" customFormat="false" ht="15" hidden="false" customHeight="false" outlineLevel="0" collapsed="false">
      <c r="A9758" s="76" t="n">
        <v>1126258</v>
      </c>
      <c r="B9758" s="76" t="s">
        <v>37807</v>
      </c>
      <c r="C9758" s="76" t="s">
        <v>7368</v>
      </c>
      <c r="D9758" s="76" t="n">
        <v>3728354</v>
      </c>
      <c r="E9758" s="76" t="s">
        <v>132</v>
      </c>
      <c r="F9758" s="76" t="s">
        <v>132</v>
      </c>
      <c r="H9758" s="78" t="n">
        <v>18121</v>
      </c>
      <c r="I9758" s="76" t="s">
        <v>686</v>
      </c>
      <c r="J9758" s="76" t="s">
        <v>687</v>
      </c>
      <c r="K9758" s="76" t="s">
        <v>2</v>
      </c>
      <c r="M9758" s="76" t="s">
        <v>124</v>
      </c>
      <c r="N9758" s="79" t="s">
        <v>168</v>
      </c>
      <c r="O9758" s="76" t="s">
        <v>169</v>
      </c>
      <c r="P9758" s="78" t="n">
        <v>45569</v>
      </c>
      <c r="Q9758" s="76" t="s">
        <v>114</v>
      </c>
      <c r="R9758" s="78" t="n">
        <v>42641</v>
      </c>
      <c r="S9758" s="78" t="n">
        <v>44833</v>
      </c>
      <c r="T9758" s="76" t="s">
        <v>183</v>
      </c>
      <c r="U9758" s="76" t="n">
        <v>500</v>
      </c>
      <c r="X9758" s="76" t="n">
        <v>5</v>
      </c>
      <c r="Y9758" s="76" t="s">
        <v>116</v>
      </c>
      <c r="AC9758" s="76" t="s">
        <v>117</v>
      </c>
      <c r="AD9758" s="76" t="s">
        <v>394</v>
      </c>
      <c r="AE9758" s="76" t="n">
        <v>37000</v>
      </c>
      <c r="AF9758" s="76" t="s">
        <v>37808</v>
      </c>
      <c r="AG9758" s="76" t="s">
        <v>37809</v>
      </c>
      <c r="AJ9758" s="79" t="s">
        <v>37810</v>
      </c>
      <c r="AK9758" s="76" t="s">
        <v>37811</v>
      </c>
      <c r="AL9758" s="76" t="n">
        <v>0</v>
      </c>
      <c r="AM9758" s="76" t="n">
        <v>0</v>
      </c>
    </row>
    <row r="9759" customFormat="false" ht="15" hidden="false" customHeight="false" outlineLevel="0" collapsed="false">
      <c r="A9759" s="76" t="n">
        <v>1520927</v>
      </c>
      <c r="B9759" s="76" t="s">
        <v>37812</v>
      </c>
      <c r="C9759" s="76" t="s">
        <v>37813</v>
      </c>
      <c r="D9759" s="76" t="n">
        <v>3736167</v>
      </c>
      <c r="E9759" s="76" t="s">
        <v>109</v>
      </c>
      <c r="F9759" s="76" t="s">
        <v>109</v>
      </c>
      <c r="H9759" s="78" t="n">
        <v>43505</v>
      </c>
      <c r="I9759" s="76" t="s">
        <v>109</v>
      </c>
      <c r="J9759" s="76" t="n">
        <v>-9</v>
      </c>
      <c r="K9759" s="76" t="s">
        <v>2</v>
      </c>
      <c r="M9759" s="76" t="s">
        <v>124</v>
      </c>
      <c r="N9759" s="79" t="s">
        <v>125</v>
      </c>
      <c r="O9759" s="76" t="s">
        <v>126</v>
      </c>
      <c r="P9759" s="78" t="n">
        <v>45552</v>
      </c>
      <c r="Q9759" s="76" t="s">
        <v>114</v>
      </c>
      <c r="R9759" s="78" t="n">
        <v>45194</v>
      </c>
      <c r="T9759" s="76" t="s">
        <v>115</v>
      </c>
      <c r="U9759" s="76" t="n">
        <v>500</v>
      </c>
      <c r="X9759" s="76" t="n">
        <v>5</v>
      </c>
      <c r="Y9759" s="76" t="s">
        <v>116</v>
      </c>
      <c r="AC9759" s="76" t="s">
        <v>117</v>
      </c>
      <c r="AD9759" s="76" t="s">
        <v>394</v>
      </c>
      <c r="AE9759" s="76" t="n">
        <v>37000</v>
      </c>
      <c r="AF9759" s="76" t="s">
        <v>37814</v>
      </c>
      <c r="AK9759" s="76" t="s">
        <v>37815</v>
      </c>
      <c r="AL9759" s="76" t="n">
        <v>0</v>
      </c>
      <c r="AM9759" s="76" t="n">
        <v>0</v>
      </c>
    </row>
    <row r="9760" customFormat="false" ht="15" hidden="false" customHeight="false" outlineLevel="0" collapsed="false">
      <c r="A9760" s="76" t="n">
        <v>1340488</v>
      </c>
      <c r="B9760" s="76" t="s">
        <v>37812</v>
      </c>
      <c r="C9760" s="76" t="s">
        <v>873</v>
      </c>
      <c r="D9760" s="76" t="n">
        <v>3732806</v>
      </c>
      <c r="E9760" s="76" t="s">
        <v>109</v>
      </c>
      <c r="F9760" s="76" t="s">
        <v>109</v>
      </c>
      <c r="H9760" s="78" t="n">
        <v>42424</v>
      </c>
      <c r="I9760" s="76" t="s">
        <v>109</v>
      </c>
      <c r="J9760" s="76" t="n">
        <v>-9</v>
      </c>
      <c r="K9760" s="76" t="s">
        <v>41</v>
      </c>
      <c r="M9760" s="76" t="s">
        <v>124</v>
      </c>
      <c r="N9760" s="79" t="s">
        <v>125</v>
      </c>
      <c r="O9760" s="76" t="s">
        <v>126</v>
      </c>
      <c r="P9760" s="78" t="n">
        <v>45552</v>
      </c>
      <c r="Q9760" s="76" t="s">
        <v>114</v>
      </c>
      <c r="R9760" s="78" t="n">
        <v>44453</v>
      </c>
      <c r="T9760" s="76" t="s">
        <v>115</v>
      </c>
      <c r="U9760" s="76" t="n">
        <v>500</v>
      </c>
      <c r="X9760" s="76" t="n">
        <v>5</v>
      </c>
      <c r="Y9760" s="76" t="s">
        <v>116</v>
      </c>
      <c r="AC9760" s="76" t="s">
        <v>117</v>
      </c>
      <c r="AD9760" s="76" t="s">
        <v>127</v>
      </c>
      <c r="AE9760" s="76" t="n">
        <v>37000</v>
      </c>
      <c r="AF9760" s="76" t="s">
        <v>37816</v>
      </c>
      <c r="AJ9760" s="79" t="s">
        <v>37817</v>
      </c>
      <c r="AK9760" s="76" t="s">
        <v>37815</v>
      </c>
      <c r="AL9760" s="76" t="n">
        <v>0</v>
      </c>
      <c r="AM9760" s="76" t="n">
        <v>0</v>
      </c>
    </row>
    <row r="9761" customFormat="false" ht="15" hidden="false" customHeight="false" outlineLevel="0" collapsed="false">
      <c r="A9761" s="76" t="n">
        <v>1335849</v>
      </c>
      <c r="B9761" s="76" t="s">
        <v>37812</v>
      </c>
      <c r="C9761" s="76" t="s">
        <v>1013</v>
      </c>
      <c r="D9761" s="76" t="n">
        <v>3732672</v>
      </c>
      <c r="E9761" s="76" t="s">
        <v>132</v>
      </c>
      <c r="F9761" s="76" t="s">
        <v>109</v>
      </c>
      <c r="H9761" s="78" t="n">
        <v>41768</v>
      </c>
      <c r="I9761" s="76" t="s">
        <v>190</v>
      </c>
      <c r="J9761" s="76" t="n">
        <v>-11</v>
      </c>
      <c r="K9761" s="76" t="s">
        <v>41</v>
      </c>
      <c r="M9761" s="76" t="s">
        <v>124</v>
      </c>
      <c r="N9761" s="79" t="s">
        <v>125</v>
      </c>
      <c r="O9761" s="76" t="s">
        <v>126</v>
      </c>
      <c r="P9761" s="78" t="n">
        <v>45552</v>
      </c>
      <c r="Q9761" s="76" t="s">
        <v>114</v>
      </c>
      <c r="R9761" s="78" t="n">
        <v>44433</v>
      </c>
      <c r="T9761" s="76" t="s">
        <v>115</v>
      </c>
      <c r="U9761" s="76" t="n">
        <v>512</v>
      </c>
      <c r="X9761" s="76" t="n">
        <v>5</v>
      </c>
      <c r="Y9761" s="76" t="s">
        <v>116</v>
      </c>
      <c r="AC9761" s="76" t="s">
        <v>117</v>
      </c>
      <c r="AD9761" s="76" t="s">
        <v>127</v>
      </c>
      <c r="AE9761" s="76" t="n">
        <v>37000</v>
      </c>
      <c r="AF9761" s="76" t="s">
        <v>37816</v>
      </c>
      <c r="AJ9761" s="79" t="s">
        <v>37817</v>
      </c>
      <c r="AK9761" s="76" t="s">
        <v>37815</v>
      </c>
      <c r="AL9761" s="76" t="n">
        <v>0</v>
      </c>
      <c r="AM9761" s="76" t="n">
        <v>0</v>
      </c>
    </row>
    <row r="9762" customFormat="false" ht="15" hidden="false" customHeight="false" outlineLevel="0" collapsed="false">
      <c r="A9762" s="76" t="n">
        <v>1474639</v>
      </c>
      <c r="B9762" s="76" t="s">
        <v>37818</v>
      </c>
      <c r="C9762" s="76" t="s">
        <v>37819</v>
      </c>
      <c r="D9762" s="76" t="n">
        <v>1811069</v>
      </c>
      <c r="E9762" s="76" t="s">
        <v>109</v>
      </c>
      <c r="F9762" s="76" t="s">
        <v>109</v>
      </c>
      <c r="H9762" s="78" t="n">
        <v>36487</v>
      </c>
      <c r="I9762" s="76" t="s">
        <v>23</v>
      </c>
      <c r="J9762" s="76" t="n">
        <v>-40</v>
      </c>
      <c r="K9762" s="76" t="s">
        <v>41</v>
      </c>
      <c r="M9762" s="76" t="s">
        <v>111</v>
      </c>
      <c r="N9762" s="79" t="s">
        <v>112</v>
      </c>
      <c r="O9762" s="76" t="s">
        <v>113</v>
      </c>
      <c r="P9762" s="78" t="n">
        <v>45618</v>
      </c>
      <c r="Q9762" s="76" t="s">
        <v>114</v>
      </c>
      <c r="R9762" s="78" t="n">
        <v>44967</v>
      </c>
      <c r="T9762" s="76" t="s">
        <v>325</v>
      </c>
      <c r="U9762" s="76" t="n">
        <v>500</v>
      </c>
      <c r="X9762" s="76" t="n">
        <v>5</v>
      </c>
      <c r="Y9762" s="76" t="s">
        <v>116</v>
      </c>
      <c r="AC9762" s="76" t="s">
        <v>117</v>
      </c>
      <c r="AD9762" s="76" t="s">
        <v>1987</v>
      </c>
      <c r="AE9762" s="76" t="n">
        <v>18100</v>
      </c>
      <c r="AF9762" s="76" t="s">
        <v>37820</v>
      </c>
      <c r="AK9762" s="76" t="s">
        <v>37821</v>
      </c>
      <c r="AL9762" s="76" t="n">
        <v>0</v>
      </c>
      <c r="AM9762" s="76" t="n">
        <v>0</v>
      </c>
    </row>
    <row r="9763" customFormat="false" ht="15" hidden="false" customHeight="false" outlineLevel="0" collapsed="false">
      <c r="A9763" s="76" t="n">
        <v>1520819</v>
      </c>
      <c r="B9763" s="76" t="s">
        <v>37822</v>
      </c>
      <c r="C9763" s="76" t="s">
        <v>1545</v>
      </c>
      <c r="D9763" s="76" t="n">
        <v>2816847</v>
      </c>
      <c r="E9763" s="76" t="s">
        <v>109</v>
      </c>
      <c r="F9763" s="76" t="s">
        <v>109</v>
      </c>
      <c r="H9763" s="78" t="n">
        <v>42636</v>
      </c>
      <c r="I9763" s="76" t="s">
        <v>109</v>
      </c>
      <c r="J9763" s="76" t="n">
        <v>-9</v>
      </c>
      <c r="K9763" s="76" t="s">
        <v>41</v>
      </c>
      <c r="M9763" s="76" t="s">
        <v>155</v>
      </c>
      <c r="N9763" s="79" t="s">
        <v>564</v>
      </c>
      <c r="O9763" s="76" t="s">
        <v>565</v>
      </c>
      <c r="P9763" s="78" t="n">
        <v>45554</v>
      </c>
      <c r="Q9763" s="76" t="s">
        <v>114</v>
      </c>
      <c r="R9763" s="78" t="n">
        <v>45194</v>
      </c>
      <c r="T9763" s="76" t="s">
        <v>115</v>
      </c>
      <c r="U9763" s="76" t="n">
        <v>500</v>
      </c>
      <c r="X9763" s="76" t="n">
        <v>5</v>
      </c>
      <c r="Y9763" s="76" t="s">
        <v>116</v>
      </c>
      <c r="AC9763" s="76" t="s">
        <v>117</v>
      </c>
      <c r="AD9763" s="76" t="s">
        <v>6345</v>
      </c>
      <c r="AE9763" s="76" t="n">
        <v>28110</v>
      </c>
      <c r="AF9763" s="76" t="s">
        <v>37823</v>
      </c>
      <c r="AK9763" s="76" t="s">
        <v>37824</v>
      </c>
      <c r="AL9763" s="76" t="n">
        <v>0</v>
      </c>
      <c r="AM9763" s="76" t="n">
        <v>0</v>
      </c>
    </row>
    <row r="9764" customFormat="false" ht="15" hidden="false" customHeight="false" outlineLevel="0" collapsed="false">
      <c r="A9764" s="76" t="n">
        <v>1675843</v>
      </c>
      <c r="B9764" s="76" t="s">
        <v>37825</v>
      </c>
      <c r="C9764" s="76" t="s">
        <v>4694</v>
      </c>
      <c r="D9764" s="76" t="n">
        <v>4541233</v>
      </c>
      <c r="E9764" s="76" t="s">
        <v>109</v>
      </c>
      <c r="H9764" s="78" t="n">
        <v>30815</v>
      </c>
      <c r="I9764" s="76" t="s">
        <v>179</v>
      </c>
      <c r="J9764" s="76" t="s">
        <v>180</v>
      </c>
      <c r="K9764" s="76" t="s">
        <v>2</v>
      </c>
      <c r="M9764" s="76" t="s">
        <v>134</v>
      </c>
      <c r="N9764" s="79" t="s">
        <v>3877</v>
      </c>
      <c r="O9764" s="76" t="s">
        <v>3878</v>
      </c>
      <c r="P9764" s="78" t="n">
        <v>45686</v>
      </c>
      <c r="Q9764" s="76" t="s">
        <v>114</v>
      </c>
      <c r="R9764" s="78" t="n">
        <v>45686</v>
      </c>
      <c r="T9764" s="76" t="s">
        <v>325</v>
      </c>
      <c r="U9764" s="76" t="n">
        <v>500</v>
      </c>
      <c r="X9764" s="76" t="n">
        <v>5</v>
      </c>
      <c r="Y9764" s="76" t="s">
        <v>116</v>
      </c>
      <c r="AC9764" s="76" t="s">
        <v>117</v>
      </c>
      <c r="AD9764" s="76" t="s">
        <v>8552</v>
      </c>
      <c r="AE9764" s="76" t="n">
        <v>45490</v>
      </c>
      <c r="AF9764" s="76" t="s">
        <v>8553</v>
      </c>
      <c r="AJ9764" s="79" t="s">
        <v>37826</v>
      </c>
      <c r="AK9764" s="76" t="s">
        <v>37827</v>
      </c>
      <c r="AL9764" s="76" t="n">
        <v>0</v>
      </c>
      <c r="AM9764" s="76" t="n">
        <v>0</v>
      </c>
    </row>
    <row r="9765" customFormat="false" ht="15" hidden="false" customHeight="false" outlineLevel="0" collapsed="false">
      <c r="A9765" s="76" t="n">
        <v>197473</v>
      </c>
      <c r="B9765" s="76" t="s">
        <v>37828</v>
      </c>
      <c r="C9765" s="76" t="s">
        <v>4882</v>
      </c>
      <c r="D9765" s="76" t="n">
        <v>37494</v>
      </c>
      <c r="E9765" s="76" t="s">
        <v>132</v>
      </c>
      <c r="F9765" s="76" t="s">
        <v>132</v>
      </c>
      <c r="H9765" s="78" t="n">
        <v>18195</v>
      </c>
      <c r="I9765" s="76" t="s">
        <v>686</v>
      </c>
      <c r="J9765" s="76" t="s">
        <v>687</v>
      </c>
      <c r="K9765" s="76" t="s">
        <v>41</v>
      </c>
      <c r="M9765" s="76" t="s">
        <v>124</v>
      </c>
      <c r="N9765" s="79" t="s">
        <v>1887</v>
      </c>
      <c r="O9765" s="76" t="s">
        <v>1888</v>
      </c>
      <c r="P9765" s="78" t="n">
        <v>45543</v>
      </c>
      <c r="Q9765" s="76" t="s">
        <v>114</v>
      </c>
      <c r="R9765" s="78" t="n">
        <v>37432</v>
      </c>
      <c r="S9765" s="78" t="n">
        <v>45489</v>
      </c>
      <c r="T9765" s="76" t="s">
        <v>201</v>
      </c>
      <c r="U9765" s="76" t="n">
        <v>823</v>
      </c>
      <c r="X9765" s="76" t="n">
        <v>8</v>
      </c>
      <c r="Y9765" s="76" t="s">
        <v>116</v>
      </c>
      <c r="AC9765" s="76" t="s">
        <v>117</v>
      </c>
      <c r="AD9765" s="76" t="s">
        <v>5278</v>
      </c>
      <c r="AE9765" s="76" t="n">
        <v>37530</v>
      </c>
      <c r="AF9765" s="76" t="s">
        <v>37829</v>
      </c>
      <c r="AI9765" s="79" t="s">
        <v>37830</v>
      </c>
      <c r="AJ9765" s="79" t="s">
        <v>37831</v>
      </c>
      <c r="AK9765" s="76" t="s">
        <v>37832</v>
      </c>
      <c r="AL9765" s="76" t="n">
        <v>0</v>
      </c>
      <c r="AM9765" s="76" t="n">
        <v>0</v>
      </c>
    </row>
    <row r="9766" customFormat="false" ht="15" hidden="false" customHeight="false" outlineLevel="0" collapsed="false">
      <c r="A9766" s="76" t="n">
        <v>428357</v>
      </c>
      <c r="B9766" s="76" t="s">
        <v>37833</v>
      </c>
      <c r="C9766" s="76" t="s">
        <v>503</v>
      </c>
      <c r="D9766" s="76" t="n">
        <v>1312184</v>
      </c>
      <c r="E9766" s="76" t="s">
        <v>132</v>
      </c>
      <c r="F9766" s="76" t="s">
        <v>132</v>
      </c>
      <c r="H9766" s="78" t="n">
        <v>34312</v>
      </c>
      <c r="I9766" s="76" t="s">
        <v>23</v>
      </c>
      <c r="J9766" s="76" t="n">
        <v>-40</v>
      </c>
      <c r="K9766" s="76" t="s">
        <v>41</v>
      </c>
      <c r="M9766" s="76" t="s">
        <v>269</v>
      </c>
      <c r="N9766" s="79" t="s">
        <v>504</v>
      </c>
      <c r="O9766" s="76" t="s">
        <v>505</v>
      </c>
      <c r="P9766" s="78" t="n">
        <v>45540</v>
      </c>
      <c r="Q9766" s="76" t="s">
        <v>114</v>
      </c>
      <c r="R9766" s="78" t="n">
        <v>38251</v>
      </c>
      <c r="S9766" s="78" t="n">
        <v>45266</v>
      </c>
      <c r="T9766" s="76" t="s">
        <v>183</v>
      </c>
      <c r="U9766" s="76" t="n">
        <v>500</v>
      </c>
      <c r="X9766" s="76" t="n">
        <v>5</v>
      </c>
      <c r="Y9766" s="76" t="s">
        <v>466</v>
      </c>
      <c r="Z9766" s="79" t="s">
        <v>2317</v>
      </c>
      <c r="AA9766" s="76" t="s">
        <v>2318</v>
      </c>
      <c r="AC9766" s="76" t="s">
        <v>117</v>
      </c>
      <c r="AD9766" s="76" t="s">
        <v>3476</v>
      </c>
      <c r="AE9766" s="76" t="n">
        <v>36100</v>
      </c>
      <c r="AF9766" s="76" t="s">
        <v>37834</v>
      </c>
      <c r="AJ9766" s="79" t="s">
        <v>37835</v>
      </c>
      <c r="AK9766" s="76" t="s">
        <v>37836</v>
      </c>
      <c r="AL9766" s="76" t="n">
        <v>0</v>
      </c>
      <c r="AM9766" s="76" t="n">
        <v>0</v>
      </c>
    </row>
    <row r="9767" customFormat="false" ht="15" hidden="false" customHeight="false" outlineLevel="0" collapsed="false">
      <c r="A9767" s="76" t="n">
        <v>1613859</v>
      </c>
      <c r="B9767" s="76" t="s">
        <v>37837</v>
      </c>
      <c r="C9767" s="76" t="s">
        <v>1580</v>
      </c>
      <c r="D9767" s="76" t="n">
        <v>3737335</v>
      </c>
      <c r="E9767" s="76" t="s">
        <v>109</v>
      </c>
      <c r="H9767" s="78" t="n">
        <v>41816</v>
      </c>
      <c r="I9767" s="76" t="s">
        <v>190</v>
      </c>
      <c r="J9767" s="76" t="n">
        <v>-11</v>
      </c>
      <c r="K9767" s="76" t="s">
        <v>41</v>
      </c>
      <c r="M9767" s="76" t="s">
        <v>124</v>
      </c>
      <c r="N9767" s="79" t="s">
        <v>991</v>
      </c>
      <c r="O9767" s="76" t="s">
        <v>992</v>
      </c>
      <c r="P9767" s="78" t="n">
        <v>45551</v>
      </c>
      <c r="Q9767" s="76" t="s">
        <v>114</v>
      </c>
      <c r="R9767" s="78" t="n">
        <v>45551</v>
      </c>
      <c r="T9767" s="76" t="s">
        <v>115</v>
      </c>
      <c r="U9767" s="76" t="n">
        <v>500</v>
      </c>
      <c r="X9767" s="76" t="n">
        <v>5</v>
      </c>
      <c r="Y9767" s="76" t="s">
        <v>116</v>
      </c>
      <c r="AC9767" s="76" t="s">
        <v>117</v>
      </c>
      <c r="AD9767" s="76" t="s">
        <v>394</v>
      </c>
      <c r="AE9767" s="76" t="n">
        <v>37000</v>
      </c>
      <c r="AF9767" s="76" t="s">
        <v>37838</v>
      </c>
      <c r="AK9767" s="76" t="s">
        <v>37839</v>
      </c>
      <c r="AL9767" s="76" t="n">
        <v>0</v>
      </c>
      <c r="AM9767" s="76" t="n">
        <v>0</v>
      </c>
    </row>
    <row r="9768" customFormat="false" ht="15" hidden="false" customHeight="false" outlineLevel="0" collapsed="false">
      <c r="A9768" s="76" t="n">
        <v>1429249</v>
      </c>
      <c r="B9768" s="76" t="s">
        <v>37840</v>
      </c>
      <c r="C9768" s="76" t="s">
        <v>13833</v>
      </c>
      <c r="D9768" s="76" t="n">
        <v>3734184</v>
      </c>
      <c r="E9768" s="76" t="s">
        <v>132</v>
      </c>
      <c r="H9768" s="78" t="n">
        <v>41221</v>
      </c>
      <c r="I9768" s="76" t="s">
        <v>370</v>
      </c>
      <c r="J9768" s="76" t="n">
        <v>-13</v>
      </c>
      <c r="K9768" s="76" t="s">
        <v>41</v>
      </c>
      <c r="M9768" s="76" t="s">
        <v>124</v>
      </c>
      <c r="N9768" s="79" t="s">
        <v>4015</v>
      </c>
      <c r="O9768" s="76" t="s">
        <v>4016</v>
      </c>
      <c r="P9768" s="78" t="n">
        <v>45558</v>
      </c>
      <c r="Q9768" s="76" t="s">
        <v>114</v>
      </c>
      <c r="R9768" s="78" t="n">
        <v>44824</v>
      </c>
      <c r="T9768" s="76" t="s">
        <v>115</v>
      </c>
      <c r="U9768" s="76" t="n">
        <v>510</v>
      </c>
      <c r="X9768" s="76" t="n">
        <v>5</v>
      </c>
      <c r="Y9768" s="76" t="s">
        <v>116</v>
      </c>
      <c r="AC9768" s="76" t="s">
        <v>117</v>
      </c>
      <c r="AD9768" s="76" t="s">
        <v>5409</v>
      </c>
      <c r="AE9768" s="76" t="n">
        <v>37150</v>
      </c>
      <c r="AF9768" s="76" t="s">
        <v>37841</v>
      </c>
      <c r="AJ9768" s="79" t="s">
        <v>37842</v>
      </c>
      <c r="AK9768" s="76" t="s">
        <v>37843</v>
      </c>
      <c r="AL9768" s="76" t="n">
        <v>0</v>
      </c>
      <c r="AM9768" s="76" t="n">
        <v>0</v>
      </c>
    </row>
    <row r="9769" customFormat="false" ht="15" hidden="false" customHeight="false" outlineLevel="0" collapsed="false">
      <c r="A9769" s="76" t="n">
        <v>1063891</v>
      </c>
      <c r="B9769" s="76" t="s">
        <v>37844</v>
      </c>
      <c r="C9769" s="76" t="s">
        <v>1024</v>
      </c>
      <c r="D9769" s="76" t="n">
        <v>2814114</v>
      </c>
      <c r="E9769" s="76" t="s">
        <v>132</v>
      </c>
      <c r="H9769" s="78" t="n">
        <v>20904</v>
      </c>
      <c r="I9769" s="76" t="s">
        <v>305</v>
      </c>
      <c r="J9769" s="76" t="s">
        <v>306</v>
      </c>
      <c r="K9769" s="76" t="s">
        <v>41</v>
      </c>
      <c r="M9769" s="76" t="s">
        <v>155</v>
      </c>
      <c r="N9769" s="79" t="s">
        <v>728</v>
      </c>
      <c r="O9769" s="76" t="s">
        <v>729</v>
      </c>
      <c r="P9769" s="78" t="n">
        <v>45558</v>
      </c>
      <c r="Q9769" s="76" t="s">
        <v>114</v>
      </c>
      <c r="R9769" s="78" t="n">
        <v>42263</v>
      </c>
      <c r="S9769" s="78" t="n">
        <v>44797</v>
      </c>
      <c r="T9769" s="76" t="s">
        <v>183</v>
      </c>
      <c r="U9769" s="76" t="n">
        <v>553</v>
      </c>
      <c r="X9769" s="76" t="n">
        <v>5</v>
      </c>
      <c r="Y9769" s="76" t="s">
        <v>116</v>
      </c>
      <c r="AC9769" s="76" t="s">
        <v>117</v>
      </c>
      <c r="AD9769" s="76" t="s">
        <v>730</v>
      </c>
      <c r="AE9769" s="76" t="n">
        <v>28400</v>
      </c>
      <c r="AF9769" s="76" t="s">
        <v>37845</v>
      </c>
      <c r="AJ9769" s="79" t="s">
        <v>37846</v>
      </c>
      <c r="AK9769" s="76" t="s">
        <v>37847</v>
      </c>
      <c r="AL9769" s="76" t="n">
        <v>1</v>
      </c>
      <c r="AM9769" s="76" t="n">
        <v>0</v>
      </c>
    </row>
    <row r="9770" customFormat="false" ht="15" hidden="false" customHeight="false" outlineLevel="0" collapsed="false">
      <c r="A9770" s="76" t="n">
        <v>1634975</v>
      </c>
      <c r="B9770" s="76" t="s">
        <v>37848</v>
      </c>
      <c r="C9770" s="76" t="s">
        <v>9082</v>
      </c>
      <c r="D9770" s="76" t="n">
        <v>2817571</v>
      </c>
      <c r="E9770" s="76" t="s">
        <v>132</v>
      </c>
      <c r="H9770" s="78" t="n">
        <v>36206</v>
      </c>
      <c r="I9770" s="76" t="s">
        <v>23</v>
      </c>
      <c r="J9770" s="76" t="n">
        <v>-40</v>
      </c>
      <c r="K9770" s="76" t="s">
        <v>41</v>
      </c>
      <c r="M9770" s="76" t="s">
        <v>155</v>
      </c>
      <c r="N9770" s="79" t="s">
        <v>2413</v>
      </c>
      <c r="O9770" s="76" t="s">
        <v>2414</v>
      </c>
      <c r="P9770" s="78" t="n">
        <v>45567</v>
      </c>
      <c r="Q9770" s="76" t="s">
        <v>114</v>
      </c>
      <c r="R9770" s="78" t="n">
        <v>45567</v>
      </c>
      <c r="S9770" s="78" t="n">
        <v>45546</v>
      </c>
      <c r="T9770" s="76" t="s">
        <v>201</v>
      </c>
      <c r="U9770" s="76" t="n">
        <v>500</v>
      </c>
      <c r="X9770" s="76" t="n">
        <v>5</v>
      </c>
      <c r="Y9770" s="76" t="s">
        <v>116</v>
      </c>
      <c r="AC9770" s="76" t="s">
        <v>117</v>
      </c>
      <c r="AD9770" s="76" t="s">
        <v>2420</v>
      </c>
      <c r="AE9770" s="76" t="n">
        <v>28170</v>
      </c>
      <c r="AF9770" s="76" t="s">
        <v>37849</v>
      </c>
      <c r="AI9770" s="79" t="s">
        <v>15753</v>
      </c>
      <c r="AJ9770" s="79" t="s">
        <v>37850</v>
      </c>
      <c r="AK9770" s="76" t="s">
        <v>37851</v>
      </c>
      <c r="AL9770" s="76" t="n">
        <v>0</v>
      </c>
      <c r="AM9770" s="76" t="n">
        <v>0</v>
      </c>
    </row>
    <row r="9771" customFormat="false" ht="15" hidden="false" customHeight="false" outlineLevel="0" collapsed="false">
      <c r="A9771" s="76" t="n">
        <v>1400547</v>
      </c>
      <c r="B9771" s="76" t="s">
        <v>37852</v>
      </c>
      <c r="C9771" s="76" t="s">
        <v>4486</v>
      </c>
      <c r="D9771" s="76" t="n">
        <v>4533301</v>
      </c>
      <c r="E9771" s="76" t="s">
        <v>109</v>
      </c>
      <c r="H9771" s="78" t="n">
        <v>40350</v>
      </c>
      <c r="I9771" s="76" t="s">
        <v>256</v>
      </c>
      <c r="J9771" s="76" t="n">
        <v>-15</v>
      </c>
      <c r="K9771" s="76" t="s">
        <v>2</v>
      </c>
      <c r="M9771" s="76" t="s">
        <v>134</v>
      </c>
      <c r="N9771" s="79" t="s">
        <v>1186</v>
      </c>
      <c r="O9771" s="76" t="s">
        <v>1187</v>
      </c>
      <c r="P9771" s="78" t="n">
        <v>45561</v>
      </c>
      <c r="Q9771" s="76" t="s">
        <v>114</v>
      </c>
      <c r="R9771" s="78" t="n">
        <v>44680</v>
      </c>
      <c r="T9771" s="76" t="s">
        <v>115</v>
      </c>
      <c r="U9771" s="76" t="n">
        <v>500</v>
      </c>
      <c r="X9771" s="76" t="n">
        <v>5</v>
      </c>
      <c r="Y9771" s="76" t="s">
        <v>116</v>
      </c>
      <c r="AC9771" s="76" t="s">
        <v>117</v>
      </c>
      <c r="AD9771" s="76" t="s">
        <v>451</v>
      </c>
      <c r="AE9771" s="76" t="n">
        <v>45000</v>
      </c>
      <c r="AF9771" s="76" t="s">
        <v>37853</v>
      </c>
      <c r="AK9771" s="76" t="s">
        <v>37854</v>
      </c>
      <c r="AL9771" s="76" t="n">
        <v>0</v>
      </c>
      <c r="AM9771" s="76" t="n">
        <v>0</v>
      </c>
    </row>
    <row r="9772" customFormat="false" ht="15" hidden="false" customHeight="false" outlineLevel="0" collapsed="false">
      <c r="A9772" s="76" t="n">
        <v>461857</v>
      </c>
      <c r="B9772" s="76" t="s">
        <v>37855</v>
      </c>
      <c r="C9772" s="76" t="s">
        <v>3911</v>
      </c>
      <c r="D9772" s="76" t="n">
        <v>186406</v>
      </c>
      <c r="E9772" s="76" t="s">
        <v>109</v>
      </c>
      <c r="F9772" s="76" t="s">
        <v>132</v>
      </c>
      <c r="H9772" s="78" t="n">
        <v>21560</v>
      </c>
      <c r="I9772" s="76" t="s">
        <v>305</v>
      </c>
      <c r="J9772" s="76" t="s">
        <v>306</v>
      </c>
      <c r="K9772" s="76" t="s">
        <v>41</v>
      </c>
      <c r="M9772" s="76" t="s">
        <v>111</v>
      </c>
      <c r="N9772" s="79" t="s">
        <v>703</v>
      </c>
      <c r="O9772" s="76" t="s">
        <v>704</v>
      </c>
      <c r="P9772" s="78" t="n">
        <v>45568</v>
      </c>
      <c r="Q9772" s="76" t="s">
        <v>114</v>
      </c>
      <c r="R9772" s="78" t="n">
        <v>38369</v>
      </c>
      <c r="S9772" s="78" t="n">
        <v>44837</v>
      </c>
      <c r="T9772" s="76" t="s">
        <v>183</v>
      </c>
      <c r="U9772" s="76" t="n">
        <v>530</v>
      </c>
      <c r="X9772" s="76" t="n">
        <v>5</v>
      </c>
      <c r="Y9772" s="76" t="s">
        <v>116</v>
      </c>
      <c r="AC9772" s="76" t="s">
        <v>117</v>
      </c>
      <c r="AD9772" s="76" t="s">
        <v>705</v>
      </c>
      <c r="AE9772" s="76" t="n">
        <v>18390</v>
      </c>
      <c r="AF9772" s="76" t="s">
        <v>37856</v>
      </c>
      <c r="AK9772" s="76" t="s">
        <v>37857</v>
      </c>
      <c r="AL9772" s="76" t="n">
        <v>0</v>
      </c>
      <c r="AM9772" s="76" t="n">
        <v>0</v>
      </c>
    </row>
    <row r="9773" customFormat="false" ht="15" hidden="false" customHeight="false" outlineLevel="0" collapsed="false">
      <c r="A9773" s="76" t="n">
        <v>1432941</v>
      </c>
      <c r="B9773" s="76" t="s">
        <v>37858</v>
      </c>
      <c r="C9773" s="76" t="s">
        <v>2157</v>
      </c>
      <c r="D9773" s="76" t="n">
        <v>3734279</v>
      </c>
      <c r="E9773" s="76" t="s">
        <v>132</v>
      </c>
      <c r="F9773" s="76" t="s">
        <v>132</v>
      </c>
      <c r="H9773" s="78" t="n">
        <v>27946</v>
      </c>
      <c r="I9773" s="76" t="s">
        <v>197</v>
      </c>
      <c r="J9773" s="76" t="s">
        <v>198</v>
      </c>
      <c r="K9773" s="76" t="s">
        <v>41</v>
      </c>
      <c r="M9773" s="76" t="s">
        <v>124</v>
      </c>
      <c r="N9773" s="79" t="s">
        <v>125</v>
      </c>
      <c r="O9773" s="76" t="s">
        <v>126</v>
      </c>
      <c r="P9773" s="78" t="n">
        <v>45539</v>
      </c>
      <c r="Q9773" s="76" t="s">
        <v>114</v>
      </c>
      <c r="R9773" s="78" t="n">
        <v>44827</v>
      </c>
      <c r="S9773" s="78" t="n">
        <v>45537</v>
      </c>
      <c r="T9773" s="76" t="s">
        <v>201</v>
      </c>
      <c r="U9773" s="76" t="n">
        <v>805</v>
      </c>
      <c r="X9773" s="76" t="n">
        <v>8</v>
      </c>
      <c r="Y9773" s="76" t="s">
        <v>116</v>
      </c>
      <c r="AB9773" s="78" t="n">
        <v>45474</v>
      </c>
      <c r="AC9773" s="76" t="s">
        <v>117</v>
      </c>
      <c r="AD9773" s="76" t="s">
        <v>127</v>
      </c>
      <c r="AE9773" s="76" t="n">
        <v>37000</v>
      </c>
      <c r="AF9773" s="76" t="s">
        <v>37859</v>
      </c>
      <c r="AJ9773" s="79" t="s">
        <v>37860</v>
      </c>
      <c r="AK9773" s="76" t="s">
        <v>37861</v>
      </c>
      <c r="AL9773" s="76" t="n">
        <v>1</v>
      </c>
      <c r="AM9773" s="76" t="n">
        <v>1</v>
      </c>
    </row>
    <row r="9774" customFormat="false" ht="15" hidden="false" customHeight="false" outlineLevel="0" collapsed="false">
      <c r="A9774" s="76" t="n">
        <v>1601430</v>
      </c>
      <c r="B9774" s="76" t="s">
        <v>37862</v>
      </c>
      <c r="C9774" s="76" t="s">
        <v>5568</v>
      </c>
      <c r="D9774" s="76" t="n">
        <v>3737089</v>
      </c>
      <c r="E9774" s="76" t="s">
        <v>109</v>
      </c>
      <c r="H9774" s="78" t="n">
        <v>41419</v>
      </c>
      <c r="I9774" s="76" t="s">
        <v>110</v>
      </c>
      <c r="J9774" s="76" t="n">
        <v>-12</v>
      </c>
      <c r="K9774" s="76" t="s">
        <v>41</v>
      </c>
      <c r="M9774" s="76" t="s">
        <v>124</v>
      </c>
      <c r="N9774" s="79" t="s">
        <v>496</v>
      </c>
      <c r="O9774" s="76" t="s">
        <v>497</v>
      </c>
      <c r="P9774" s="78" t="n">
        <v>45538</v>
      </c>
      <c r="Q9774" s="76" t="s">
        <v>114</v>
      </c>
      <c r="R9774" s="78" t="n">
        <v>45538</v>
      </c>
      <c r="T9774" s="76" t="s">
        <v>115</v>
      </c>
      <c r="U9774" s="76" t="n">
        <v>500</v>
      </c>
      <c r="X9774" s="76" t="n">
        <v>5</v>
      </c>
      <c r="Y9774" s="76" t="s">
        <v>116</v>
      </c>
      <c r="AC9774" s="76" t="s">
        <v>117</v>
      </c>
      <c r="AD9774" s="76" t="s">
        <v>498</v>
      </c>
      <c r="AE9774" s="76" t="n">
        <v>37230</v>
      </c>
      <c r="AF9774" s="76" t="s">
        <v>37863</v>
      </c>
      <c r="AJ9774" s="79" t="s">
        <v>37864</v>
      </c>
      <c r="AK9774" s="76" t="s">
        <v>37865</v>
      </c>
      <c r="AL9774" s="76" t="n">
        <v>0</v>
      </c>
      <c r="AM9774" s="76" t="n">
        <v>0</v>
      </c>
    </row>
    <row r="9775" customFormat="false" ht="15" hidden="false" customHeight="false" outlineLevel="0" collapsed="false">
      <c r="A9775" s="76" t="n">
        <v>197820</v>
      </c>
      <c r="B9775" s="76" t="s">
        <v>37866</v>
      </c>
      <c r="C9775" s="76" t="s">
        <v>963</v>
      </c>
      <c r="D9775" s="76" t="n">
        <v>379585</v>
      </c>
      <c r="E9775" s="76" t="s">
        <v>109</v>
      </c>
      <c r="F9775" s="76" t="s">
        <v>132</v>
      </c>
      <c r="H9775" s="78" t="n">
        <v>32309</v>
      </c>
      <c r="I9775" s="76" t="s">
        <v>23</v>
      </c>
      <c r="J9775" s="76" t="n">
        <v>-40</v>
      </c>
      <c r="K9775" s="76" t="s">
        <v>41</v>
      </c>
      <c r="M9775" s="76" t="s">
        <v>124</v>
      </c>
      <c r="N9775" s="79" t="s">
        <v>257</v>
      </c>
      <c r="O9775" s="76" t="s">
        <v>258</v>
      </c>
      <c r="P9775" s="78" t="n">
        <v>45621</v>
      </c>
      <c r="Q9775" s="76" t="s">
        <v>114</v>
      </c>
      <c r="R9775" s="78" t="n">
        <v>37432</v>
      </c>
      <c r="S9775" s="78" t="n">
        <v>45161</v>
      </c>
      <c r="T9775" s="76" t="s">
        <v>183</v>
      </c>
      <c r="U9775" s="76" t="n">
        <v>1304</v>
      </c>
      <c r="X9775" s="76" t="n">
        <v>13</v>
      </c>
      <c r="Y9775" s="76" t="s">
        <v>116</v>
      </c>
      <c r="AC9775" s="76" t="s">
        <v>117</v>
      </c>
      <c r="AD9775" s="76" t="s">
        <v>10223</v>
      </c>
      <c r="AE9775" s="76" t="n">
        <v>37250</v>
      </c>
      <c r="AF9775" s="76" t="s">
        <v>37867</v>
      </c>
      <c r="AI9775" s="79" t="s">
        <v>37868</v>
      </c>
      <c r="AJ9775" s="79" t="s">
        <v>37869</v>
      </c>
      <c r="AK9775" s="76" t="s">
        <v>37870</v>
      </c>
      <c r="AL9775" s="76" t="n">
        <v>0</v>
      </c>
      <c r="AM9775" s="76" t="n">
        <v>0</v>
      </c>
    </row>
    <row r="9776" customFormat="false" ht="15" hidden="false" customHeight="false" outlineLevel="0" collapsed="false">
      <c r="A9776" s="76" t="n">
        <v>1540815</v>
      </c>
      <c r="B9776" s="76" t="s">
        <v>37866</v>
      </c>
      <c r="C9776" s="76" t="s">
        <v>6007</v>
      </c>
      <c r="D9776" s="76" t="n">
        <v>3736510</v>
      </c>
      <c r="E9776" s="76" t="s">
        <v>109</v>
      </c>
      <c r="F9776" s="76" t="s">
        <v>109</v>
      </c>
      <c r="H9776" s="78" t="n">
        <v>41990</v>
      </c>
      <c r="I9776" s="76" t="s">
        <v>190</v>
      </c>
      <c r="J9776" s="76" t="n">
        <v>-11</v>
      </c>
      <c r="K9776" s="76" t="s">
        <v>41</v>
      </c>
      <c r="M9776" s="76" t="s">
        <v>124</v>
      </c>
      <c r="N9776" s="79" t="s">
        <v>2113</v>
      </c>
      <c r="O9776" s="76" t="s">
        <v>2114</v>
      </c>
      <c r="P9776" s="78" t="n">
        <v>45585</v>
      </c>
      <c r="Q9776" s="76" t="s">
        <v>114</v>
      </c>
      <c r="R9776" s="78" t="n">
        <v>45221</v>
      </c>
      <c r="T9776" s="76" t="s">
        <v>115</v>
      </c>
      <c r="U9776" s="76" t="n">
        <v>500</v>
      </c>
      <c r="X9776" s="76" t="n">
        <v>5</v>
      </c>
      <c r="Y9776" s="76" t="s">
        <v>116</v>
      </c>
      <c r="AC9776" s="76" t="s">
        <v>117</v>
      </c>
      <c r="AD9776" s="76" t="s">
        <v>14327</v>
      </c>
      <c r="AE9776" s="76" t="n">
        <v>37460</v>
      </c>
      <c r="AF9776" s="76" t="s">
        <v>37871</v>
      </c>
      <c r="AJ9776" s="79" t="s">
        <v>14329</v>
      </c>
      <c r="AK9776" s="76" t="s">
        <v>37872</v>
      </c>
      <c r="AL9776" s="76" t="n">
        <v>0</v>
      </c>
      <c r="AM9776" s="76" t="n">
        <v>0</v>
      </c>
    </row>
    <row r="9777" customFormat="false" ht="15" hidden="false" customHeight="false" outlineLevel="0" collapsed="false">
      <c r="A9777" s="76" t="n">
        <v>1609871</v>
      </c>
      <c r="B9777" s="76" t="s">
        <v>37866</v>
      </c>
      <c r="C9777" s="76" t="s">
        <v>1081</v>
      </c>
      <c r="D9777" s="76" t="n">
        <v>3737275</v>
      </c>
      <c r="E9777" s="76" t="s">
        <v>109</v>
      </c>
      <c r="H9777" s="78" t="n">
        <v>30105</v>
      </c>
      <c r="I9777" s="76" t="s">
        <v>179</v>
      </c>
      <c r="J9777" s="76" t="s">
        <v>180</v>
      </c>
      <c r="K9777" s="76" t="s">
        <v>41</v>
      </c>
      <c r="M9777" s="76" t="s">
        <v>124</v>
      </c>
      <c r="N9777" s="79" t="s">
        <v>125</v>
      </c>
      <c r="O9777" s="76" t="s">
        <v>126</v>
      </c>
      <c r="P9777" s="78" t="n">
        <v>45547</v>
      </c>
      <c r="Q9777" s="76" t="s">
        <v>114</v>
      </c>
      <c r="R9777" s="78" t="n">
        <v>45547</v>
      </c>
      <c r="S9777" s="78" t="n">
        <v>45540</v>
      </c>
      <c r="T9777" s="76" t="s">
        <v>201</v>
      </c>
      <c r="U9777" s="76" t="n">
        <v>500</v>
      </c>
      <c r="X9777" s="76" t="n">
        <v>5</v>
      </c>
      <c r="Y9777" s="76" t="s">
        <v>116</v>
      </c>
      <c r="AC9777" s="76" t="s">
        <v>117</v>
      </c>
      <c r="AD9777" s="76" t="s">
        <v>127</v>
      </c>
      <c r="AE9777" s="76" t="n">
        <v>37000</v>
      </c>
      <c r="AF9777" s="76" t="s">
        <v>37873</v>
      </c>
      <c r="AK9777" s="76" t="s">
        <v>37874</v>
      </c>
      <c r="AL9777" s="76" t="n">
        <v>0</v>
      </c>
      <c r="AM9777" s="76" t="n">
        <v>0</v>
      </c>
    </row>
    <row r="9778" customFormat="false" ht="15" hidden="false" customHeight="false" outlineLevel="0" collapsed="false">
      <c r="A9778" s="76" t="n">
        <v>1554285</v>
      </c>
      <c r="B9778" s="76" t="s">
        <v>37866</v>
      </c>
      <c r="C9778" s="76" t="s">
        <v>455</v>
      </c>
      <c r="D9778" s="76" t="n">
        <v>3736724</v>
      </c>
      <c r="E9778" s="76" t="s">
        <v>109</v>
      </c>
      <c r="F9778" s="76" t="s">
        <v>109</v>
      </c>
      <c r="H9778" s="78" t="n">
        <v>22640</v>
      </c>
      <c r="I9778" s="76" t="s">
        <v>267</v>
      </c>
      <c r="J9778" s="76" t="s">
        <v>268</v>
      </c>
      <c r="K9778" s="76" t="s">
        <v>41</v>
      </c>
      <c r="M9778" s="76" t="s">
        <v>124</v>
      </c>
      <c r="N9778" s="79" t="s">
        <v>3117</v>
      </c>
      <c r="O9778" s="76" t="s">
        <v>3118</v>
      </c>
      <c r="P9778" s="78" t="n">
        <v>45579</v>
      </c>
      <c r="Q9778" s="76" t="s">
        <v>114</v>
      </c>
      <c r="R9778" s="78" t="n">
        <v>45272</v>
      </c>
      <c r="S9778" s="78" t="n">
        <v>45233</v>
      </c>
      <c r="T9778" s="76" t="s">
        <v>183</v>
      </c>
      <c r="U9778" s="76" t="n">
        <v>500</v>
      </c>
      <c r="X9778" s="76" t="n">
        <v>5</v>
      </c>
      <c r="Y9778" s="76" t="s">
        <v>116</v>
      </c>
      <c r="AC9778" s="76" t="s">
        <v>117</v>
      </c>
      <c r="AD9778" s="76" t="s">
        <v>1530</v>
      </c>
      <c r="AE9778" s="76" t="n">
        <v>37510</v>
      </c>
      <c r="AF9778" s="76" t="s">
        <v>37875</v>
      </c>
      <c r="AJ9778" s="79" t="s">
        <v>37876</v>
      </c>
      <c r="AK9778" s="76" t="s">
        <v>37877</v>
      </c>
      <c r="AL9778" s="76" t="n">
        <v>0</v>
      </c>
      <c r="AM9778" s="76" t="n">
        <v>0</v>
      </c>
    </row>
    <row r="9779" customFormat="false" ht="15" hidden="false" customHeight="false" outlineLevel="0" collapsed="false">
      <c r="A9779" s="76" t="n">
        <v>1656457</v>
      </c>
      <c r="B9779" s="76" t="s">
        <v>37878</v>
      </c>
      <c r="C9779" s="76" t="s">
        <v>2447</v>
      </c>
      <c r="D9779" s="76" t="n">
        <v>1812157</v>
      </c>
      <c r="E9779" s="76" t="s">
        <v>109</v>
      </c>
      <c r="H9779" s="78" t="n">
        <v>33844</v>
      </c>
      <c r="I9779" s="76" t="s">
        <v>23</v>
      </c>
      <c r="J9779" s="76" t="n">
        <v>-40</v>
      </c>
      <c r="K9779" s="76" t="s">
        <v>41</v>
      </c>
      <c r="M9779" s="76" t="s">
        <v>111</v>
      </c>
      <c r="N9779" s="79" t="s">
        <v>210</v>
      </c>
      <c r="O9779" s="76" t="s">
        <v>211</v>
      </c>
      <c r="P9779" s="78" t="n">
        <v>45603</v>
      </c>
      <c r="Q9779" s="76" t="s">
        <v>114</v>
      </c>
      <c r="R9779" s="78" t="n">
        <v>45603</v>
      </c>
      <c r="S9779" s="78" t="n">
        <v>45576</v>
      </c>
      <c r="T9779" s="76" t="s">
        <v>201</v>
      </c>
      <c r="U9779" s="76" t="n">
        <v>500</v>
      </c>
      <c r="X9779" s="76" t="n">
        <v>5</v>
      </c>
      <c r="Y9779" s="76" t="s">
        <v>116</v>
      </c>
      <c r="AC9779" s="76" t="s">
        <v>117</v>
      </c>
      <c r="AD9779" s="76" t="s">
        <v>212</v>
      </c>
      <c r="AE9779" s="76" t="n">
        <v>18000</v>
      </c>
      <c r="AF9779" s="76" t="s">
        <v>37879</v>
      </c>
      <c r="AJ9779" s="76" t="s">
        <v>37880</v>
      </c>
      <c r="AK9779" s="76" t="s">
        <v>37881</v>
      </c>
      <c r="AL9779" s="76" t="n">
        <v>0</v>
      </c>
      <c r="AM9779" s="76" t="n">
        <v>0</v>
      </c>
    </row>
    <row r="9780" customFormat="false" ht="15" hidden="false" customHeight="false" outlineLevel="0" collapsed="false">
      <c r="A9780" s="76" t="n">
        <v>1600509</v>
      </c>
      <c r="B9780" s="76" t="s">
        <v>37882</v>
      </c>
      <c r="C9780" s="76" t="s">
        <v>238</v>
      </c>
      <c r="D9780" s="76" t="n">
        <v>3737049</v>
      </c>
      <c r="E9780" s="76" t="s">
        <v>109</v>
      </c>
      <c r="H9780" s="78" t="n">
        <v>42530</v>
      </c>
      <c r="I9780" s="76" t="s">
        <v>109</v>
      </c>
      <c r="J9780" s="76" t="n">
        <v>-9</v>
      </c>
      <c r="K9780" s="76" t="s">
        <v>41</v>
      </c>
      <c r="M9780" s="76" t="s">
        <v>124</v>
      </c>
      <c r="N9780" s="79" t="s">
        <v>1338</v>
      </c>
      <c r="O9780" s="76" t="s">
        <v>1339</v>
      </c>
      <c r="P9780" s="78" t="n">
        <v>45535</v>
      </c>
      <c r="Q9780" s="76" t="s">
        <v>114</v>
      </c>
      <c r="R9780" s="78" t="n">
        <v>45535</v>
      </c>
      <c r="T9780" s="76" t="s">
        <v>115</v>
      </c>
      <c r="U9780" s="76" t="n">
        <v>500</v>
      </c>
      <c r="X9780" s="76" t="n">
        <v>5</v>
      </c>
      <c r="Y9780" s="76" t="s">
        <v>116</v>
      </c>
      <c r="AC9780" s="76" t="s">
        <v>117</v>
      </c>
      <c r="AD9780" s="76" t="s">
        <v>3446</v>
      </c>
      <c r="AE9780" s="76" t="n">
        <v>37130</v>
      </c>
      <c r="AF9780" s="76" t="s">
        <v>37883</v>
      </c>
      <c r="AI9780" s="79" t="s">
        <v>37884</v>
      </c>
      <c r="AJ9780" s="76" t="s">
        <v>37885</v>
      </c>
      <c r="AK9780" s="76" t="s">
        <v>37886</v>
      </c>
      <c r="AL9780" s="76" t="n">
        <v>1</v>
      </c>
      <c r="AM9780" s="76" t="n">
        <v>0</v>
      </c>
    </row>
    <row r="9781" customFormat="false" ht="15" hidden="false" customHeight="false" outlineLevel="0" collapsed="false">
      <c r="A9781" s="76" t="n">
        <v>1274103</v>
      </c>
      <c r="B9781" s="76" t="s">
        <v>37887</v>
      </c>
      <c r="C9781" s="76" t="s">
        <v>773</v>
      </c>
      <c r="D9781" s="76" t="n">
        <v>3731379</v>
      </c>
      <c r="E9781" s="76" t="s">
        <v>132</v>
      </c>
      <c r="F9781" s="76" t="s">
        <v>132</v>
      </c>
      <c r="H9781" s="78" t="n">
        <v>39471</v>
      </c>
      <c r="I9781" s="76" t="s">
        <v>432</v>
      </c>
      <c r="J9781" s="76" t="n">
        <v>-17</v>
      </c>
      <c r="K9781" s="76" t="s">
        <v>41</v>
      </c>
      <c r="M9781" s="76" t="s">
        <v>124</v>
      </c>
      <c r="N9781" s="79" t="s">
        <v>2217</v>
      </c>
      <c r="O9781" s="76" t="s">
        <v>2218</v>
      </c>
      <c r="P9781" s="78" t="n">
        <v>45537</v>
      </c>
      <c r="Q9781" s="76" t="s">
        <v>114</v>
      </c>
      <c r="R9781" s="78" t="n">
        <v>43730</v>
      </c>
      <c r="T9781" s="76" t="s">
        <v>115</v>
      </c>
      <c r="U9781" s="76" t="n">
        <v>934</v>
      </c>
      <c r="X9781" s="76" t="n">
        <v>9</v>
      </c>
      <c r="Y9781" s="76" t="s">
        <v>116</v>
      </c>
      <c r="AC9781" s="76" t="s">
        <v>117</v>
      </c>
      <c r="AD9781" s="76" t="s">
        <v>2717</v>
      </c>
      <c r="AE9781" s="76" t="n">
        <v>37270</v>
      </c>
      <c r="AF9781" s="76" t="s">
        <v>37888</v>
      </c>
      <c r="AJ9781" s="79" t="s">
        <v>37889</v>
      </c>
      <c r="AK9781" s="76" t="s">
        <v>37890</v>
      </c>
      <c r="AL9781" s="76" t="n">
        <v>0</v>
      </c>
      <c r="AM9781" s="76" t="n">
        <v>0</v>
      </c>
    </row>
    <row r="9782" customFormat="false" ht="15" hidden="false" customHeight="false" outlineLevel="0" collapsed="false">
      <c r="A9782" s="76" t="n">
        <v>1385045</v>
      </c>
      <c r="B9782" s="76" t="s">
        <v>37887</v>
      </c>
      <c r="C9782" s="76" t="s">
        <v>4533</v>
      </c>
      <c r="D9782" s="76" t="n">
        <v>3733477</v>
      </c>
      <c r="E9782" s="76" t="s">
        <v>132</v>
      </c>
      <c r="F9782" s="76" t="s">
        <v>132</v>
      </c>
      <c r="H9782" s="78" t="n">
        <v>26735</v>
      </c>
      <c r="I9782" s="76" t="s">
        <v>208</v>
      </c>
      <c r="J9782" s="76" t="s">
        <v>209</v>
      </c>
      <c r="K9782" s="76" t="s">
        <v>41</v>
      </c>
      <c r="M9782" s="76" t="s">
        <v>124</v>
      </c>
      <c r="N9782" s="79" t="s">
        <v>2217</v>
      </c>
      <c r="O9782" s="76" t="s">
        <v>2218</v>
      </c>
      <c r="P9782" s="78" t="n">
        <v>45537</v>
      </c>
      <c r="Q9782" s="76" t="s">
        <v>114</v>
      </c>
      <c r="R9782" s="78" t="n">
        <v>44559</v>
      </c>
      <c r="S9782" s="78" t="n">
        <v>45470</v>
      </c>
      <c r="T9782" s="76" t="s">
        <v>201</v>
      </c>
      <c r="U9782" s="76" t="n">
        <v>637</v>
      </c>
      <c r="X9782" s="76" t="n">
        <v>6</v>
      </c>
      <c r="Y9782" s="76" t="s">
        <v>116</v>
      </c>
      <c r="AC9782" s="76" t="s">
        <v>117</v>
      </c>
      <c r="AD9782" s="76" t="s">
        <v>13565</v>
      </c>
      <c r="AE9782" s="76" t="n">
        <v>37270</v>
      </c>
      <c r="AF9782" s="76" t="s">
        <v>37891</v>
      </c>
      <c r="AJ9782" s="79" t="s">
        <v>37892</v>
      </c>
      <c r="AK9782" s="76" t="s">
        <v>37890</v>
      </c>
      <c r="AL9782" s="76" t="n">
        <v>0</v>
      </c>
      <c r="AM9782" s="76" t="n">
        <v>0</v>
      </c>
    </row>
    <row r="9783" customFormat="false" ht="15" hidden="false" customHeight="false" outlineLevel="0" collapsed="false">
      <c r="A9783" s="76" t="n">
        <v>197899</v>
      </c>
      <c r="B9783" s="76" t="s">
        <v>37893</v>
      </c>
      <c r="C9783" s="76" t="s">
        <v>230</v>
      </c>
      <c r="D9783" s="76" t="n">
        <v>378819</v>
      </c>
      <c r="E9783" s="76" t="s">
        <v>132</v>
      </c>
      <c r="F9783" s="76" t="s">
        <v>132</v>
      </c>
      <c r="H9783" s="78" t="n">
        <v>32359</v>
      </c>
      <c r="I9783" s="76" t="s">
        <v>23</v>
      </c>
      <c r="J9783" s="76" t="n">
        <v>-40</v>
      </c>
      <c r="K9783" s="76" t="s">
        <v>41</v>
      </c>
      <c r="M9783" s="76" t="s">
        <v>124</v>
      </c>
      <c r="N9783" s="79" t="s">
        <v>1887</v>
      </c>
      <c r="O9783" s="76" t="s">
        <v>1888</v>
      </c>
      <c r="P9783" s="78" t="n">
        <v>45561</v>
      </c>
      <c r="Q9783" s="76" t="s">
        <v>114</v>
      </c>
      <c r="R9783" s="78" t="n">
        <v>37432</v>
      </c>
      <c r="S9783" s="78" t="n">
        <v>45187</v>
      </c>
      <c r="T9783" s="76" t="s">
        <v>183</v>
      </c>
      <c r="U9783" s="76" t="n">
        <v>1050</v>
      </c>
      <c r="X9783" s="76" t="n">
        <v>10</v>
      </c>
      <c r="Y9783" s="76" t="s">
        <v>116</v>
      </c>
      <c r="AC9783" s="76" t="s">
        <v>117</v>
      </c>
      <c r="AD9783" s="76" t="s">
        <v>18267</v>
      </c>
      <c r="AE9783" s="76" t="n">
        <v>37110</v>
      </c>
      <c r="AF9783" s="76" t="s">
        <v>22791</v>
      </c>
      <c r="AI9783" s="79" t="s">
        <v>37894</v>
      </c>
      <c r="AK9783" s="76" t="s">
        <v>37895</v>
      </c>
      <c r="AL9783" s="76" t="n">
        <v>0</v>
      </c>
      <c r="AM9783" s="76" t="n">
        <v>0</v>
      </c>
    </row>
    <row r="9784" customFormat="false" ht="15" hidden="false" customHeight="false" outlineLevel="0" collapsed="false">
      <c r="A9784" s="76" t="n">
        <v>197901</v>
      </c>
      <c r="B9784" s="76" t="s">
        <v>37893</v>
      </c>
      <c r="C9784" s="76" t="s">
        <v>37896</v>
      </c>
      <c r="D9784" s="76" t="n">
        <v>3710707</v>
      </c>
      <c r="E9784" s="76" t="s">
        <v>132</v>
      </c>
      <c r="F9784" s="76" t="s">
        <v>132</v>
      </c>
      <c r="H9784" s="78" t="n">
        <v>33705</v>
      </c>
      <c r="I9784" s="76" t="s">
        <v>23</v>
      </c>
      <c r="J9784" s="76" t="n">
        <v>-40</v>
      </c>
      <c r="K9784" s="76" t="s">
        <v>2</v>
      </c>
      <c r="M9784" s="76" t="s">
        <v>124</v>
      </c>
      <c r="N9784" s="79" t="s">
        <v>1887</v>
      </c>
      <c r="O9784" s="76" t="s">
        <v>1888</v>
      </c>
      <c r="P9784" s="78" t="n">
        <v>45539</v>
      </c>
      <c r="Q9784" s="76" t="s">
        <v>114</v>
      </c>
      <c r="R9784" s="78" t="n">
        <v>37432</v>
      </c>
      <c r="S9784" s="78" t="n">
        <v>45190</v>
      </c>
      <c r="T9784" s="76" t="s">
        <v>183</v>
      </c>
      <c r="U9784" s="76" t="n">
        <v>852</v>
      </c>
      <c r="X9784" s="76" t="n">
        <v>8</v>
      </c>
      <c r="Y9784" s="76" t="s">
        <v>116</v>
      </c>
      <c r="AC9784" s="76" t="s">
        <v>117</v>
      </c>
      <c r="AD9784" s="76" t="s">
        <v>9523</v>
      </c>
      <c r="AE9784" s="76" t="n">
        <v>37110</v>
      </c>
      <c r="AF9784" s="76" t="s">
        <v>37897</v>
      </c>
      <c r="AJ9784" s="79" t="s">
        <v>37898</v>
      </c>
      <c r="AK9784" s="76" t="s">
        <v>37899</v>
      </c>
      <c r="AL9784" s="76" t="n">
        <v>0</v>
      </c>
      <c r="AM9784" s="76" t="n">
        <v>0</v>
      </c>
    </row>
    <row r="9785" customFormat="false" ht="15" hidden="false" customHeight="false" outlineLevel="0" collapsed="false">
      <c r="A9785" s="76" t="n">
        <v>1119266</v>
      </c>
      <c r="B9785" s="76" t="s">
        <v>37900</v>
      </c>
      <c r="C9785" s="76" t="s">
        <v>2198</v>
      </c>
      <c r="D9785" s="76" t="n">
        <v>3728208</v>
      </c>
      <c r="E9785" s="76" t="s">
        <v>132</v>
      </c>
      <c r="F9785" s="76" t="s">
        <v>132</v>
      </c>
      <c r="H9785" s="78" t="n">
        <v>39997</v>
      </c>
      <c r="I9785" s="76" t="s">
        <v>133</v>
      </c>
      <c r="J9785" s="76" t="n">
        <v>-16</v>
      </c>
      <c r="K9785" s="76" t="s">
        <v>41</v>
      </c>
      <c r="M9785" s="76" t="s">
        <v>124</v>
      </c>
      <c r="N9785" s="79" t="s">
        <v>125</v>
      </c>
      <c r="O9785" s="76" t="s">
        <v>126</v>
      </c>
      <c r="P9785" s="78" t="n">
        <v>45539</v>
      </c>
      <c r="Q9785" s="76" t="s">
        <v>114</v>
      </c>
      <c r="R9785" s="78" t="n">
        <v>42630</v>
      </c>
      <c r="T9785" s="76" t="s">
        <v>115</v>
      </c>
      <c r="U9785" s="76" t="n">
        <v>2134</v>
      </c>
      <c r="V9785" s="76" t="s">
        <v>302</v>
      </c>
      <c r="W9785" s="76" t="n">
        <v>711</v>
      </c>
      <c r="X9785" s="76" t="s">
        <v>303</v>
      </c>
      <c r="Y9785" s="76" t="s">
        <v>116</v>
      </c>
      <c r="AB9785" s="78" t="n">
        <v>44743</v>
      </c>
      <c r="AC9785" s="76" t="s">
        <v>117</v>
      </c>
      <c r="AD9785" s="76" t="s">
        <v>4509</v>
      </c>
      <c r="AE9785" s="76" t="n">
        <v>37550</v>
      </c>
      <c r="AF9785" s="76" t="s">
        <v>37901</v>
      </c>
      <c r="AJ9785" s="79" t="s">
        <v>37902</v>
      </c>
      <c r="AK9785" s="76" t="s">
        <v>37903</v>
      </c>
      <c r="AL9785" s="76" t="n">
        <v>0</v>
      </c>
      <c r="AM9785" s="76" t="n">
        <v>0</v>
      </c>
    </row>
    <row r="9786" customFormat="false" ht="15" hidden="false" customHeight="false" outlineLevel="0" collapsed="false">
      <c r="A9786" s="76" t="n">
        <v>728775</v>
      </c>
      <c r="B9786" s="76" t="s">
        <v>37904</v>
      </c>
      <c r="C9786" s="76" t="s">
        <v>8018</v>
      </c>
      <c r="D9786" s="76" t="n">
        <v>4520604</v>
      </c>
      <c r="E9786" s="76" t="s">
        <v>475</v>
      </c>
      <c r="F9786" s="76" t="s">
        <v>132</v>
      </c>
      <c r="H9786" s="78" t="n">
        <v>36299</v>
      </c>
      <c r="I9786" s="76" t="s">
        <v>23</v>
      </c>
      <c r="J9786" s="76" t="n">
        <v>-40</v>
      </c>
      <c r="K9786" s="76" t="s">
        <v>41</v>
      </c>
      <c r="M9786" s="76" t="s">
        <v>134</v>
      </c>
      <c r="N9786" s="79" t="s">
        <v>1785</v>
      </c>
      <c r="O9786" s="76" t="s">
        <v>1786</v>
      </c>
      <c r="P9786" s="78" t="n">
        <v>45477</v>
      </c>
      <c r="Q9786" s="76" t="s">
        <v>114</v>
      </c>
      <c r="R9786" s="78" t="n">
        <v>40101</v>
      </c>
      <c r="S9786" s="78" t="n">
        <v>45392</v>
      </c>
      <c r="T9786" s="76" t="s">
        <v>201</v>
      </c>
      <c r="U9786" s="76" t="n">
        <v>1393</v>
      </c>
      <c r="X9786" s="76" t="n">
        <v>13</v>
      </c>
      <c r="Y9786" s="76" t="s">
        <v>116</v>
      </c>
      <c r="AC9786" s="76" t="s">
        <v>117</v>
      </c>
      <c r="AD9786" s="76" t="s">
        <v>8702</v>
      </c>
      <c r="AE9786" s="76" t="n">
        <v>45240</v>
      </c>
      <c r="AF9786" s="76" t="s">
        <v>37905</v>
      </c>
      <c r="AJ9786" s="79" t="s">
        <v>37906</v>
      </c>
      <c r="AK9786" s="76" t="s">
        <v>37907</v>
      </c>
      <c r="AL9786" s="76" t="n">
        <v>0</v>
      </c>
      <c r="AM9786" s="76" t="n">
        <v>0</v>
      </c>
    </row>
    <row r="9787" customFormat="false" ht="15" hidden="false" customHeight="false" outlineLevel="0" collapsed="false">
      <c r="A9787" s="76" t="n">
        <v>598586</v>
      </c>
      <c r="B9787" s="76" t="s">
        <v>37908</v>
      </c>
      <c r="C9787" s="76" t="s">
        <v>631</v>
      </c>
      <c r="D9787" s="76" t="n">
        <v>2810421</v>
      </c>
      <c r="E9787" s="76" t="s">
        <v>475</v>
      </c>
      <c r="F9787" s="76" t="s">
        <v>132</v>
      </c>
      <c r="H9787" s="78" t="n">
        <v>25683</v>
      </c>
      <c r="I9787" s="76" t="s">
        <v>208</v>
      </c>
      <c r="J9787" s="76" t="s">
        <v>209</v>
      </c>
      <c r="K9787" s="76" t="s">
        <v>2</v>
      </c>
      <c r="M9787" s="76" t="s">
        <v>155</v>
      </c>
      <c r="N9787" s="79" t="s">
        <v>891</v>
      </c>
      <c r="O9787" s="76" t="s">
        <v>892</v>
      </c>
      <c r="P9787" s="78" t="n">
        <v>45488</v>
      </c>
      <c r="Q9787" s="76" t="s">
        <v>114</v>
      </c>
      <c r="R9787" s="78" t="n">
        <v>39357</v>
      </c>
      <c r="T9787" s="76" t="s">
        <v>325</v>
      </c>
      <c r="U9787" s="76" t="n">
        <v>779</v>
      </c>
      <c r="X9787" s="76" t="n">
        <v>7</v>
      </c>
      <c r="Y9787" s="76" t="s">
        <v>116</v>
      </c>
      <c r="AC9787" s="76" t="s">
        <v>117</v>
      </c>
      <c r="AD9787" s="76" t="s">
        <v>37909</v>
      </c>
      <c r="AE9787" s="76" t="n">
        <v>27820</v>
      </c>
      <c r="AF9787" s="76" t="s">
        <v>37910</v>
      </c>
      <c r="AI9787" s="79" t="s">
        <v>37911</v>
      </c>
      <c r="AJ9787" s="79" t="s">
        <v>37912</v>
      </c>
      <c r="AK9787" s="76" t="s">
        <v>37913</v>
      </c>
      <c r="AL9787" s="76" t="n">
        <v>0</v>
      </c>
      <c r="AM9787" s="76" t="n">
        <v>0</v>
      </c>
    </row>
    <row r="9788" customFormat="false" ht="15" hidden="false" customHeight="false" outlineLevel="0" collapsed="false">
      <c r="A9788" s="76" t="n">
        <v>198102</v>
      </c>
      <c r="B9788" s="76" t="s">
        <v>37914</v>
      </c>
      <c r="C9788" s="76" t="s">
        <v>910</v>
      </c>
      <c r="D9788" s="76" t="n">
        <v>4513456</v>
      </c>
      <c r="E9788" s="76" t="s">
        <v>475</v>
      </c>
      <c r="H9788" s="78" t="n">
        <v>24328</v>
      </c>
      <c r="I9788" s="76" t="s">
        <v>321</v>
      </c>
      <c r="J9788" s="76" t="s">
        <v>322</v>
      </c>
      <c r="K9788" s="76" t="s">
        <v>41</v>
      </c>
      <c r="M9788" s="76" t="s">
        <v>134</v>
      </c>
      <c r="N9788" s="79" t="s">
        <v>307</v>
      </c>
      <c r="O9788" s="76" t="s">
        <v>308</v>
      </c>
      <c r="P9788" s="78" t="n">
        <v>45562</v>
      </c>
      <c r="Q9788" s="76" t="s">
        <v>114</v>
      </c>
      <c r="R9788" s="78" t="n">
        <v>37432</v>
      </c>
      <c r="S9788" s="78" t="n">
        <v>44855</v>
      </c>
      <c r="T9788" s="76" t="s">
        <v>183</v>
      </c>
      <c r="U9788" s="76" t="n">
        <v>884</v>
      </c>
      <c r="X9788" s="76" t="n">
        <v>8</v>
      </c>
      <c r="Y9788" s="76" t="s">
        <v>466</v>
      </c>
      <c r="Z9788" s="79" t="s">
        <v>37915</v>
      </c>
      <c r="AA9788" s="76" t="s">
        <v>37916</v>
      </c>
      <c r="AC9788" s="76" t="s">
        <v>117</v>
      </c>
      <c r="AD9788" s="76" t="s">
        <v>309</v>
      </c>
      <c r="AE9788" s="76" t="n">
        <v>45140</v>
      </c>
      <c r="AF9788" s="76" t="s">
        <v>37917</v>
      </c>
      <c r="AI9788" s="79" t="s">
        <v>37918</v>
      </c>
      <c r="AJ9788" s="79" t="s">
        <v>37918</v>
      </c>
      <c r="AK9788" s="76" t="s">
        <v>37919</v>
      </c>
      <c r="AL9788" s="76" t="n">
        <v>0</v>
      </c>
      <c r="AM9788" s="76" t="n">
        <v>0</v>
      </c>
    </row>
    <row r="9789" customFormat="false" ht="15" hidden="false" customHeight="false" outlineLevel="0" collapsed="false">
      <c r="A9789" s="76" t="n">
        <v>1039972</v>
      </c>
      <c r="B9789" s="76" t="s">
        <v>37914</v>
      </c>
      <c r="C9789" s="76" t="s">
        <v>1899</v>
      </c>
      <c r="D9789" s="76" t="n">
        <v>4112630</v>
      </c>
      <c r="E9789" s="76" t="s">
        <v>132</v>
      </c>
      <c r="F9789" s="76" t="s">
        <v>132</v>
      </c>
      <c r="H9789" s="78" t="n">
        <v>37666</v>
      </c>
      <c r="I9789" s="76" t="s">
        <v>23</v>
      </c>
      <c r="J9789" s="76" t="n">
        <v>-40</v>
      </c>
      <c r="K9789" s="76" t="s">
        <v>41</v>
      </c>
      <c r="M9789" s="76" t="s">
        <v>286</v>
      </c>
      <c r="N9789" s="79" t="s">
        <v>1192</v>
      </c>
      <c r="O9789" s="76" t="s">
        <v>1193</v>
      </c>
      <c r="P9789" s="78" t="n">
        <v>45540</v>
      </c>
      <c r="Q9789" s="76" t="s">
        <v>114</v>
      </c>
      <c r="R9789" s="78" t="n">
        <v>41976</v>
      </c>
      <c r="S9789" s="78" t="n">
        <v>45259</v>
      </c>
      <c r="T9789" s="76" t="s">
        <v>183</v>
      </c>
      <c r="U9789" s="76" t="n">
        <v>549</v>
      </c>
      <c r="X9789" s="76" t="n">
        <v>5</v>
      </c>
      <c r="Y9789" s="76" t="s">
        <v>116</v>
      </c>
      <c r="AC9789" s="76" t="s">
        <v>117</v>
      </c>
      <c r="AD9789" s="76" t="s">
        <v>37920</v>
      </c>
      <c r="AE9789" s="76" t="n">
        <v>41500</v>
      </c>
      <c r="AF9789" s="76" t="s">
        <v>37921</v>
      </c>
      <c r="AJ9789" s="79" t="s">
        <v>37922</v>
      </c>
      <c r="AK9789" s="76" t="s">
        <v>37923</v>
      </c>
      <c r="AL9789" s="76" t="n">
        <v>0</v>
      </c>
      <c r="AM9789" s="76" t="n">
        <v>0</v>
      </c>
    </row>
    <row r="9790" customFormat="false" ht="15" hidden="false" customHeight="false" outlineLevel="0" collapsed="false">
      <c r="A9790" s="76" t="n">
        <v>1666802</v>
      </c>
      <c r="B9790" s="76" t="s">
        <v>37924</v>
      </c>
      <c r="C9790" s="76" t="s">
        <v>6359</v>
      </c>
      <c r="D9790" s="76" t="n">
        <v>2817766</v>
      </c>
      <c r="E9790" s="76" t="s">
        <v>109</v>
      </c>
      <c r="H9790" s="78" t="n">
        <v>28951</v>
      </c>
      <c r="I9790" s="76" t="s">
        <v>197</v>
      </c>
      <c r="J9790" s="76" t="s">
        <v>198</v>
      </c>
      <c r="K9790" s="76" t="s">
        <v>2</v>
      </c>
      <c r="M9790" s="76" t="s">
        <v>155</v>
      </c>
      <c r="N9790" s="79" t="s">
        <v>440</v>
      </c>
      <c r="O9790" s="76" t="s">
        <v>441</v>
      </c>
      <c r="P9790" s="78" t="n">
        <v>45635</v>
      </c>
      <c r="Q9790" s="76" t="s">
        <v>114</v>
      </c>
      <c r="R9790" s="78" t="n">
        <v>45635</v>
      </c>
      <c r="S9790" s="78" t="n">
        <v>45623</v>
      </c>
      <c r="T9790" s="76" t="s">
        <v>201</v>
      </c>
      <c r="U9790" s="76" t="n">
        <v>500</v>
      </c>
      <c r="X9790" s="76" t="n">
        <v>5</v>
      </c>
      <c r="Y9790" s="76" t="s">
        <v>116</v>
      </c>
      <c r="AC9790" s="76" t="s">
        <v>117</v>
      </c>
      <c r="AD9790" s="76" t="s">
        <v>2754</v>
      </c>
      <c r="AE9790" s="76" t="n">
        <v>28110</v>
      </c>
      <c r="AF9790" s="76" t="s">
        <v>37925</v>
      </c>
      <c r="AJ9790" s="79" t="s">
        <v>37926</v>
      </c>
      <c r="AK9790" s="76" t="s">
        <v>37927</v>
      </c>
      <c r="AL9790" s="76" t="n">
        <v>1</v>
      </c>
      <c r="AM9790" s="76" t="n">
        <v>0</v>
      </c>
    </row>
    <row r="9791" customFormat="false" ht="15" hidden="false" customHeight="false" outlineLevel="0" collapsed="false">
      <c r="A9791" s="76" t="n">
        <v>359258</v>
      </c>
      <c r="B9791" s="76" t="s">
        <v>37928</v>
      </c>
      <c r="C9791" s="76" t="s">
        <v>1541</v>
      </c>
      <c r="D9791" s="76" t="n">
        <v>7836611</v>
      </c>
      <c r="E9791" s="76" t="s">
        <v>132</v>
      </c>
      <c r="H9791" s="78" t="n">
        <v>34995</v>
      </c>
      <c r="I9791" s="76" t="s">
        <v>23</v>
      </c>
      <c r="J9791" s="76" t="n">
        <v>-40</v>
      </c>
      <c r="K9791" s="76" t="s">
        <v>41</v>
      </c>
      <c r="M9791" s="76" t="s">
        <v>155</v>
      </c>
      <c r="N9791" s="79" t="s">
        <v>564</v>
      </c>
      <c r="O9791" s="76" t="s">
        <v>565</v>
      </c>
      <c r="P9791" s="78" t="n">
        <v>45562</v>
      </c>
      <c r="Q9791" s="76" t="s">
        <v>114</v>
      </c>
      <c r="R9791" s="78" t="n">
        <v>37788</v>
      </c>
      <c r="S9791" s="78" t="n">
        <v>45176</v>
      </c>
      <c r="T9791" s="76" t="s">
        <v>183</v>
      </c>
      <c r="U9791" s="76" t="n">
        <v>584</v>
      </c>
      <c r="X9791" s="76" t="n">
        <v>5</v>
      </c>
      <c r="Y9791" s="76" t="s">
        <v>116</v>
      </c>
      <c r="AC9791" s="76" t="s">
        <v>117</v>
      </c>
      <c r="AD9791" s="76" t="s">
        <v>37929</v>
      </c>
      <c r="AE9791" s="76" t="n">
        <v>28170</v>
      </c>
      <c r="AF9791" s="76" t="s">
        <v>37930</v>
      </c>
      <c r="AK9791" s="76" t="s">
        <v>37931</v>
      </c>
      <c r="AL9791" s="76" t="n">
        <v>0</v>
      </c>
      <c r="AM9791" s="76" t="n">
        <v>0</v>
      </c>
    </row>
    <row r="9792" customFormat="false" ht="15" hidden="false" customHeight="false" outlineLevel="0" collapsed="false">
      <c r="A9792" s="76" t="n">
        <v>1335839</v>
      </c>
      <c r="B9792" s="76" t="s">
        <v>37932</v>
      </c>
      <c r="C9792" s="76" t="s">
        <v>4533</v>
      </c>
      <c r="D9792" s="76" t="n">
        <v>3732670</v>
      </c>
      <c r="E9792" s="76" t="s">
        <v>132</v>
      </c>
      <c r="F9792" s="76" t="s">
        <v>132</v>
      </c>
      <c r="H9792" s="78" t="n">
        <v>20547</v>
      </c>
      <c r="I9792" s="76" t="s">
        <v>305</v>
      </c>
      <c r="J9792" s="76" t="s">
        <v>306</v>
      </c>
      <c r="K9792" s="76" t="s">
        <v>41</v>
      </c>
      <c r="M9792" s="76" t="s">
        <v>124</v>
      </c>
      <c r="N9792" s="79" t="s">
        <v>1777</v>
      </c>
      <c r="O9792" s="76" t="s">
        <v>1778</v>
      </c>
      <c r="P9792" s="78" t="n">
        <v>45575</v>
      </c>
      <c r="Q9792" s="76" t="s">
        <v>114</v>
      </c>
      <c r="R9792" s="78" t="n">
        <v>44433</v>
      </c>
      <c r="S9792" s="78" t="n">
        <v>45562</v>
      </c>
      <c r="T9792" s="76" t="s">
        <v>201</v>
      </c>
      <c r="U9792" s="76" t="n">
        <v>590</v>
      </c>
      <c r="X9792" s="76" t="n">
        <v>5</v>
      </c>
      <c r="Y9792" s="76" t="s">
        <v>116</v>
      </c>
      <c r="AC9792" s="76" t="s">
        <v>117</v>
      </c>
      <c r="AD9792" s="76" t="s">
        <v>1821</v>
      </c>
      <c r="AE9792" s="76" t="n">
        <v>37400</v>
      </c>
      <c r="AF9792" s="76" t="s">
        <v>16674</v>
      </c>
      <c r="AJ9792" s="76" t="s">
        <v>37933</v>
      </c>
      <c r="AK9792" s="76" t="s">
        <v>37934</v>
      </c>
      <c r="AL9792" s="76" t="n">
        <v>1</v>
      </c>
      <c r="AM9792" s="76" t="n">
        <v>0</v>
      </c>
    </row>
    <row r="9793" customFormat="false" ht="15" hidden="false" customHeight="false" outlineLevel="0" collapsed="false">
      <c r="A9793" s="76" t="n">
        <v>429910</v>
      </c>
      <c r="B9793" s="76" t="s">
        <v>37935</v>
      </c>
      <c r="C9793" s="76" t="s">
        <v>910</v>
      </c>
      <c r="D9793" s="76" t="n">
        <v>289439</v>
      </c>
      <c r="E9793" s="76" t="s">
        <v>132</v>
      </c>
      <c r="F9793" s="76" t="s">
        <v>132</v>
      </c>
      <c r="H9793" s="78" t="n">
        <v>22377</v>
      </c>
      <c r="I9793" s="76" t="s">
        <v>267</v>
      </c>
      <c r="J9793" s="76" t="s">
        <v>268</v>
      </c>
      <c r="K9793" s="76" t="s">
        <v>41</v>
      </c>
      <c r="M9793" s="76" t="s">
        <v>155</v>
      </c>
      <c r="N9793" s="79" t="s">
        <v>1210</v>
      </c>
      <c r="O9793" s="76" t="s">
        <v>1211</v>
      </c>
      <c r="P9793" s="78" t="n">
        <v>45552</v>
      </c>
      <c r="Q9793" s="76" t="s">
        <v>114</v>
      </c>
      <c r="R9793" s="78" t="n">
        <v>38253</v>
      </c>
      <c r="S9793" s="78" t="n">
        <v>44861</v>
      </c>
      <c r="T9793" s="76" t="s">
        <v>183</v>
      </c>
      <c r="U9793" s="76" t="n">
        <v>500</v>
      </c>
      <c r="X9793" s="76" t="n">
        <v>5</v>
      </c>
      <c r="Y9793" s="76" t="s">
        <v>116</v>
      </c>
      <c r="AC9793" s="76" t="s">
        <v>117</v>
      </c>
      <c r="AD9793" s="76" t="s">
        <v>37936</v>
      </c>
      <c r="AE9793" s="76" t="n">
        <v>28170</v>
      </c>
      <c r="AF9793" s="76" t="s">
        <v>37937</v>
      </c>
      <c r="AI9793" s="76" t="s">
        <v>37938</v>
      </c>
      <c r="AJ9793" s="76" t="s">
        <v>37939</v>
      </c>
      <c r="AK9793" s="76" t="s">
        <v>37940</v>
      </c>
      <c r="AL9793" s="76" t="n">
        <v>0</v>
      </c>
      <c r="AM9793" s="76" t="n">
        <v>0</v>
      </c>
    </row>
    <row r="9794" customFormat="false" ht="15" hidden="false" customHeight="false" outlineLevel="0" collapsed="false">
      <c r="A9794" s="76" t="n">
        <v>1615818</v>
      </c>
      <c r="B9794" s="76" t="s">
        <v>37935</v>
      </c>
      <c r="C9794" s="76" t="s">
        <v>37941</v>
      </c>
      <c r="D9794" s="76" t="n">
        <v>2817370</v>
      </c>
      <c r="E9794" s="76" t="s">
        <v>109</v>
      </c>
      <c r="H9794" s="78" t="n">
        <v>41845</v>
      </c>
      <c r="I9794" s="76" t="s">
        <v>190</v>
      </c>
      <c r="J9794" s="76" t="n">
        <v>-11</v>
      </c>
      <c r="K9794" s="76" t="s">
        <v>41</v>
      </c>
      <c r="M9794" s="76" t="s">
        <v>155</v>
      </c>
      <c r="N9794" s="79" t="s">
        <v>1210</v>
      </c>
      <c r="O9794" s="76" t="s">
        <v>1211</v>
      </c>
      <c r="P9794" s="78" t="n">
        <v>45552</v>
      </c>
      <c r="Q9794" s="76" t="s">
        <v>114</v>
      </c>
      <c r="R9794" s="78" t="n">
        <v>45552</v>
      </c>
      <c r="T9794" s="76" t="s">
        <v>115</v>
      </c>
      <c r="U9794" s="76" t="n">
        <v>500</v>
      </c>
      <c r="X9794" s="76" t="n">
        <v>5</v>
      </c>
      <c r="Y9794" s="76" t="s">
        <v>116</v>
      </c>
      <c r="AC9794" s="76" t="s">
        <v>117</v>
      </c>
      <c r="AD9794" s="76" t="s">
        <v>37936</v>
      </c>
      <c r="AE9794" s="76" t="n">
        <v>28170</v>
      </c>
      <c r="AF9794" s="76" t="s">
        <v>37942</v>
      </c>
      <c r="AI9794" s="76" t="s">
        <v>37943</v>
      </c>
      <c r="AJ9794" s="76" t="s">
        <v>37944</v>
      </c>
      <c r="AK9794" s="76" t="s">
        <v>37945</v>
      </c>
      <c r="AL9794" s="76" t="n">
        <v>1</v>
      </c>
      <c r="AM9794" s="76" t="n">
        <v>0</v>
      </c>
    </row>
    <row r="9795" customFormat="false" ht="15" hidden="false" customHeight="false" outlineLevel="0" collapsed="false">
      <c r="A9795" s="76" t="n">
        <v>198234</v>
      </c>
      <c r="B9795" s="76" t="s">
        <v>37935</v>
      </c>
      <c r="C9795" s="76" t="s">
        <v>1428</v>
      </c>
      <c r="D9795" s="76" t="n">
        <v>459125</v>
      </c>
      <c r="E9795" s="76" t="s">
        <v>132</v>
      </c>
      <c r="F9795" s="76" t="s">
        <v>132</v>
      </c>
      <c r="H9795" s="78" t="n">
        <v>21943</v>
      </c>
      <c r="I9795" s="76" t="s">
        <v>267</v>
      </c>
      <c r="J9795" s="76" t="s">
        <v>268</v>
      </c>
      <c r="K9795" s="76" t="s">
        <v>41</v>
      </c>
      <c r="M9795" s="76" t="s">
        <v>134</v>
      </c>
      <c r="N9795" s="79" t="s">
        <v>307</v>
      </c>
      <c r="O9795" s="76" t="s">
        <v>308</v>
      </c>
      <c r="P9795" s="78" t="n">
        <v>45555</v>
      </c>
      <c r="Q9795" s="76" t="s">
        <v>114</v>
      </c>
      <c r="R9795" s="78" t="n">
        <v>37432</v>
      </c>
      <c r="S9795" s="78" t="n">
        <v>45554</v>
      </c>
      <c r="T9795" s="76" t="s">
        <v>201</v>
      </c>
      <c r="U9795" s="76" t="n">
        <v>1074</v>
      </c>
      <c r="X9795" s="76" t="n">
        <v>10</v>
      </c>
      <c r="Y9795" s="76" t="s">
        <v>116</v>
      </c>
      <c r="AC9795" s="76" t="s">
        <v>117</v>
      </c>
      <c r="AD9795" s="76" t="s">
        <v>2964</v>
      </c>
      <c r="AE9795" s="76" t="n">
        <v>45800</v>
      </c>
      <c r="AF9795" s="76" t="s">
        <v>37946</v>
      </c>
      <c r="AJ9795" s="79" t="s">
        <v>37947</v>
      </c>
      <c r="AK9795" s="76" t="s">
        <v>37948</v>
      </c>
      <c r="AL9795" s="76" t="n">
        <v>0</v>
      </c>
      <c r="AM9795" s="76" t="n">
        <v>0</v>
      </c>
    </row>
    <row r="9796" customFormat="false" ht="15" hidden="false" customHeight="false" outlineLevel="0" collapsed="false">
      <c r="A9796" s="76" t="n">
        <v>1636119</v>
      </c>
      <c r="B9796" s="76" t="s">
        <v>37935</v>
      </c>
      <c r="C9796" s="76" t="s">
        <v>3920</v>
      </c>
      <c r="D9796" s="76" t="n">
        <v>4116577</v>
      </c>
      <c r="E9796" s="76" t="s">
        <v>109</v>
      </c>
      <c r="H9796" s="78" t="n">
        <v>42346</v>
      </c>
      <c r="I9796" s="76" t="s">
        <v>231</v>
      </c>
      <c r="J9796" s="76" t="n">
        <v>-10</v>
      </c>
      <c r="K9796" s="76" t="s">
        <v>41</v>
      </c>
      <c r="M9796" s="76" t="s">
        <v>286</v>
      </c>
      <c r="N9796" s="79" t="s">
        <v>385</v>
      </c>
      <c r="O9796" s="76" t="s">
        <v>386</v>
      </c>
      <c r="P9796" s="78" t="n">
        <v>45567</v>
      </c>
      <c r="Q9796" s="76" t="s">
        <v>114</v>
      </c>
      <c r="R9796" s="78" t="n">
        <v>45567</v>
      </c>
      <c r="S9796" s="78" t="n">
        <v>45556</v>
      </c>
      <c r="T9796" s="76" t="s">
        <v>201</v>
      </c>
      <c r="U9796" s="76" t="n">
        <v>500</v>
      </c>
      <c r="X9796" s="76" t="n">
        <v>5</v>
      </c>
      <c r="Y9796" s="76" t="s">
        <v>116</v>
      </c>
      <c r="AC9796" s="76" t="s">
        <v>117</v>
      </c>
      <c r="AD9796" s="76" t="s">
        <v>2524</v>
      </c>
      <c r="AE9796" s="76" t="n">
        <v>41350</v>
      </c>
      <c r="AF9796" s="76" t="s">
        <v>37949</v>
      </c>
      <c r="AI9796" s="79" t="s">
        <v>37950</v>
      </c>
      <c r="AJ9796" s="79" t="s">
        <v>37951</v>
      </c>
      <c r="AK9796" s="76" t="s">
        <v>37952</v>
      </c>
      <c r="AL9796" s="76" t="n">
        <v>0</v>
      </c>
      <c r="AM9796" s="76" t="n">
        <v>0</v>
      </c>
    </row>
    <row r="9797" customFormat="false" ht="15" hidden="false" customHeight="false" outlineLevel="0" collapsed="false">
      <c r="A9797" s="76" t="n">
        <v>572163</v>
      </c>
      <c r="B9797" s="76" t="s">
        <v>37935</v>
      </c>
      <c r="C9797" s="76" t="s">
        <v>1395</v>
      </c>
      <c r="D9797" s="76" t="n">
        <v>4518203</v>
      </c>
      <c r="E9797" s="76" t="s">
        <v>475</v>
      </c>
      <c r="F9797" s="76" t="s">
        <v>132</v>
      </c>
      <c r="H9797" s="78" t="n">
        <v>34654</v>
      </c>
      <c r="I9797" s="76" t="s">
        <v>23</v>
      </c>
      <c r="J9797" s="76" t="n">
        <v>-40</v>
      </c>
      <c r="K9797" s="76" t="s">
        <v>41</v>
      </c>
      <c r="M9797" s="76" t="s">
        <v>134</v>
      </c>
      <c r="N9797" s="79" t="s">
        <v>5760</v>
      </c>
      <c r="O9797" s="76" t="s">
        <v>5761</v>
      </c>
      <c r="P9797" s="78" t="n">
        <v>45478</v>
      </c>
      <c r="Q9797" s="76" t="s">
        <v>114</v>
      </c>
      <c r="R9797" s="78" t="n">
        <v>39113</v>
      </c>
      <c r="S9797" s="78" t="n">
        <v>45525</v>
      </c>
      <c r="T9797" s="76" t="s">
        <v>201</v>
      </c>
      <c r="U9797" s="76" t="n">
        <v>1362</v>
      </c>
      <c r="X9797" s="76" t="n">
        <v>13</v>
      </c>
      <c r="Y9797" s="76" t="s">
        <v>466</v>
      </c>
      <c r="Z9797" s="79" t="s">
        <v>1141</v>
      </c>
      <c r="AA9797" s="76" t="s">
        <v>1142</v>
      </c>
      <c r="AC9797" s="76" t="s">
        <v>117</v>
      </c>
      <c r="AD9797" s="76" t="s">
        <v>974</v>
      </c>
      <c r="AE9797" s="76" t="n">
        <v>45100</v>
      </c>
      <c r="AF9797" s="76" t="s">
        <v>37953</v>
      </c>
      <c r="AI9797" s="79" t="s">
        <v>37954</v>
      </c>
      <c r="AJ9797" s="79" t="s">
        <v>37955</v>
      </c>
      <c r="AK9797" s="76" t="s">
        <v>37956</v>
      </c>
      <c r="AL9797" s="76" t="n">
        <v>0</v>
      </c>
      <c r="AM9797" s="76" t="n">
        <v>0</v>
      </c>
    </row>
    <row r="9798" customFormat="false" ht="15" hidden="false" customHeight="false" outlineLevel="0" collapsed="false">
      <c r="A9798" s="76" t="n">
        <v>198236</v>
      </c>
      <c r="B9798" s="76" t="s">
        <v>37935</v>
      </c>
      <c r="C9798" s="76" t="s">
        <v>736</v>
      </c>
      <c r="D9798" s="76" t="n">
        <v>455501</v>
      </c>
      <c r="E9798" s="76" t="s">
        <v>109</v>
      </c>
      <c r="H9798" s="78" t="n">
        <v>29311</v>
      </c>
      <c r="I9798" s="76" t="s">
        <v>179</v>
      </c>
      <c r="J9798" s="76" t="s">
        <v>180</v>
      </c>
      <c r="K9798" s="76" t="s">
        <v>41</v>
      </c>
      <c r="M9798" s="76" t="s">
        <v>286</v>
      </c>
      <c r="N9798" s="79" t="s">
        <v>385</v>
      </c>
      <c r="O9798" s="76" t="s">
        <v>386</v>
      </c>
      <c r="P9798" s="78" t="n">
        <v>45622</v>
      </c>
      <c r="Q9798" s="76" t="s">
        <v>114</v>
      </c>
      <c r="R9798" s="78" t="n">
        <v>37432</v>
      </c>
      <c r="S9798" s="78" t="n">
        <v>45567</v>
      </c>
      <c r="T9798" s="76" t="s">
        <v>201</v>
      </c>
      <c r="U9798" s="76" t="n">
        <v>545</v>
      </c>
      <c r="X9798" s="76" t="n">
        <v>5</v>
      </c>
      <c r="Y9798" s="76" t="s">
        <v>116</v>
      </c>
      <c r="AC9798" s="76" t="s">
        <v>117</v>
      </c>
      <c r="AD9798" s="76" t="s">
        <v>2524</v>
      </c>
      <c r="AE9798" s="76" t="n">
        <v>41350</v>
      </c>
      <c r="AF9798" s="76" t="s">
        <v>37957</v>
      </c>
      <c r="AJ9798" s="79" t="s">
        <v>37950</v>
      </c>
      <c r="AK9798" s="76" t="s">
        <v>37958</v>
      </c>
      <c r="AL9798" s="76" t="n">
        <v>0</v>
      </c>
      <c r="AM9798" s="76" t="n">
        <v>0</v>
      </c>
    </row>
    <row r="9799" customFormat="false" ht="15" hidden="false" customHeight="false" outlineLevel="0" collapsed="false">
      <c r="A9799" s="76" t="n">
        <v>775361</v>
      </c>
      <c r="B9799" s="76" t="s">
        <v>37959</v>
      </c>
      <c r="C9799" s="76" t="s">
        <v>1001</v>
      </c>
      <c r="D9799" s="76" t="n">
        <v>4521456</v>
      </c>
      <c r="E9799" s="76" t="s">
        <v>109</v>
      </c>
      <c r="H9799" s="78" t="n">
        <v>37122</v>
      </c>
      <c r="I9799" s="76" t="s">
        <v>23</v>
      </c>
      <c r="J9799" s="76" t="n">
        <v>-40</v>
      </c>
      <c r="K9799" s="76" t="s">
        <v>41</v>
      </c>
      <c r="M9799" s="76" t="s">
        <v>134</v>
      </c>
      <c r="N9799" s="79" t="s">
        <v>972</v>
      </c>
      <c r="O9799" s="76" t="s">
        <v>973</v>
      </c>
      <c r="P9799" s="78" t="n">
        <v>45549</v>
      </c>
      <c r="Q9799" s="76" t="s">
        <v>114</v>
      </c>
      <c r="R9799" s="78" t="n">
        <v>40444</v>
      </c>
      <c r="S9799" s="78" t="n">
        <v>45547</v>
      </c>
      <c r="T9799" s="76" t="s">
        <v>201</v>
      </c>
      <c r="U9799" s="76" t="n">
        <v>500</v>
      </c>
      <c r="X9799" s="76" t="n">
        <v>5</v>
      </c>
      <c r="Y9799" s="76" t="s">
        <v>116</v>
      </c>
      <c r="AC9799" s="76" t="s">
        <v>117</v>
      </c>
      <c r="AD9799" s="76" t="s">
        <v>5339</v>
      </c>
      <c r="AE9799" s="76" t="n">
        <v>45140</v>
      </c>
      <c r="AF9799" s="76" t="s">
        <v>37960</v>
      </c>
      <c r="AI9799" s="76" t="s">
        <v>37961</v>
      </c>
      <c r="AJ9799" s="79" t="s">
        <v>37962</v>
      </c>
      <c r="AK9799" s="76" t="s">
        <v>37963</v>
      </c>
      <c r="AL9799" s="76" t="n">
        <v>0</v>
      </c>
      <c r="AM9799" s="76" t="n">
        <v>0</v>
      </c>
    </row>
    <row r="9800" customFormat="false" ht="15" hidden="false" customHeight="false" outlineLevel="0" collapsed="false">
      <c r="A9800" s="76" t="n">
        <v>198327</v>
      </c>
      <c r="B9800" s="76" t="s">
        <v>37964</v>
      </c>
      <c r="C9800" s="76" t="s">
        <v>1511</v>
      </c>
      <c r="D9800" s="76" t="n">
        <v>5411493</v>
      </c>
      <c r="E9800" s="76" t="s">
        <v>132</v>
      </c>
      <c r="F9800" s="76" t="s">
        <v>132</v>
      </c>
      <c r="H9800" s="78" t="n">
        <v>31246</v>
      </c>
      <c r="I9800" s="76" t="s">
        <v>23</v>
      </c>
      <c r="J9800" s="76" t="n">
        <v>-40</v>
      </c>
      <c r="K9800" s="76" t="s">
        <v>41</v>
      </c>
      <c r="M9800" s="76" t="s">
        <v>134</v>
      </c>
      <c r="N9800" s="79" t="s">
        <v>1111</v>
      </c>
      <c r="O9800" s="76" t="s">
        <v>1112</v>
      </c>
      <c r="P9800" s="78" t="n">
        <v>45549</v>
      </c>
      <c r="Q9800" s="76" t="s">
        <v>114</v>
      </c>
      <c r="R9800" s="78" t="n">
        <v>37432</v>
      </c>
      <c r="S9800" s="78" t="n">
        <v>45208</v>
      </c>
      <c r="T9800" s="76" t="s">
        <v>183</v>
      </c>
      <c r="U9800" s="76" t="n">
        <v>539</v>
      </c>
      <c r="X9800" s="76" t="n">
        <v>5</v>
      </c>
      <c r="Y9800" s="76" t="s">
        <v>116</v>
      </c>
      <c r="AC9800" s="76" t="s">
        <v>117</v>
      </c>
      <c r="AD9800" s="76" t="s">
        <v>12141</v>
      </c>
      <c r="AE9800" s="76" t="n">
        <v>45250</v>
      </c>
      <c r="AF9800" s="76" t="s">
        <v>37965</v>
      </c>
      <c r="AJ9800" s="79" t="s">
        <v>37966</v>
      </c>
      <c r="AK9800" s="76" t="s">
        <v>37967</v>
      </c>
      <c r="AL9800" s="76" t="n">
        <v>0</v>
      </c>
      <c r="AM9800" s="76" t="n">
        <v>0</v>
      </c>
    </row>
    <row r="9801" customFormat="false" ht="15" hidden="false" customHeight="false" outlineLevel="0" collapsed="false">
      <c r="A9801" s="76" t="n">
        <v>1464510</v>
      </c>
      <c r="B9801" s="76" t="s">
        <v>37968</v>
      </c>
      <c r="C9801" s="76" t="s">
        <v>2563</v>
      </c>
      <c r="D9801" s="76" t="n">
        <v>1811032</v>
      </c>
      <c r="E9801" s="76" t="s">
        <v>109</v>
      </c>
      <c r="F9801" s="76" t="s">
        <v>109</v>
      </c>
      <c r="H9801" s="78" t="n">
        <v>21696</v>
      </c>
      <c r="I9801" s="76" t="s">
        <v>305</v>
      </c>
      <c r="J9801" s="76" t="s">
        <v>306</v>
      </c>
      <c r="K9801" s="76" t="s">
        <v>2</v>
      </c>
      <c r="M9801" s="76" t="s">
        <v>111</v>
      </c>
      <c r="N9801" s="79" t="s">
        <v>945</v>
      </c>
      <c r="O9801" s="76" t="s">
        <v>946</v>
      </c>
      <c r="P9801" s="78" t="n">
        <v>45579</v>
      </c>
      <c r="Q9801" s="76" t="s">
        <v>114</v>
      </c>
      <c r="R9801" s="78" t="n">
        <v>44902</v>
      </c>
      <c r="S9801" s="78" t="n">
        <v>44895</v>
      </c>
      <c r="T9801" s="76" t="s">
        <v>183</v>
      </c>
      <c r="U9801" s="76" t="n">
        <v>500</v>
      </c>
      <c r="X9801" s="76" t="n">
        <v>5</v>
      </c>
      <c r="Y9801" s="76" t="s">
        <v>116</v>
      </c>
      <c r="AC9801" s="76" t="s">
        <v>117</v>
      </c>
      <c r="AD9801" s="76" t="s">
        <v>10688</v>
      </c>
      <c r="AE9801" s="76" t="n">
        <v>18360</v>
      </c>
      <c r="AF9801" s="76" t="s">
        <v>37969</v>
      </c>
      <c r="AI9801" s="79" t="s">
        <v>37970</v>
      </c>
      <c r="AJ9801" s="79" t="s">
        <v>37971</v>
      </c>
      <c r="AK9801" s="76" t="s">
        <v>37972</v>
      </c>
      <c r="AL9801" s="76" t="n">
        <v>1</v>
      </c>
      <c r="AM9801" s="76" t="n">
        <v>0</v>
      </c>
    </row>
    <row r="9802" customFormat="false" ht="15" hidden="false" customHeight="false" outlineLevel="0" collapsed="false">
      <c r="A9802" s="76" t="n">
        <v>643265</v>
      </c>
      <c r="B9802" s="76" t="s">
        <v>37973</v>
      </c>
      <c r="C9802" s="76" t="s">
        <v>2906</v>
      </c>
      <c r="D9802" s="79" t="s">
        <v>37974</v>
      </c>
      <c r="E9802" s="76" t="s">
        <v>132</v>
      </c>
      <c r="F9802" s="76" t="s">
        <v>132</v>
      </c>
      <c r="H9802" s="78" t="n">
        <v>34072</v>
      </c>
      <c r="I9802" s="76" t="s">
        <v>23</v>
      </c>
      <c r="J9802" s="76" t="n">
        <v>-40</v>
      </c>
      <c r="K9802" s="76" t="s">
        <v>41</v>
      </c>
      <c r="M9802" s="76" t="s">
        <v>111</v>
      </c>
      <c r="N9802" s="79" t="s">
        <v>1470</v>
      </c>
      <c r="O9802" s="76" t="s">
        <v>1471</v>
      </c>
      <c r="P9802" s="78" t="n">
        <v>45565</v>
      </c>
      <c r="Q9802" s="76" t="s">
        <v>114</v>
      </c>
      <c r="R9802" s="78" t="n">
        <v>39702</v>
      </c>
      <c r="S9802" s="78" t="n">
        <v>45558</v>
      </c>
      <c r="T9802" s="76" t="s">
        <v>201</v>
      </c>
      <c r="U9802" s="76" t="n">
        <v>594</v>
      </c>
      <c r="X9802" s="76" t="n">
        <v>5</v>
      </c>
      <c r="Y9802" s="76" t="s">
        <v>116</v>
      </c>
      <c r="AC9802" s="76" t="s">
        <v>117</v>
      </c>
      <c r="AD9802" s="76" t="s">
        <v>29296</v>
      </c>
      <c r="AE9802" s="76" t="n">
        <v>18800</v>
      </c>
      <c r="AI9802" s="79" t="s">
        <v>37975</v>
      </c>
      <c r="AJ9802" s="79" t="s">
        <v>37976</v>
      </c>
      <c r="AK9802" s="76" t="s">
        <v>37977</v>
      </c>
      <c r="AL9802" s="76" t="n">
        <v>0</v>
      </c>
      <c r="AM9802" s="76" t="n">
        <v>0</v>
      </c>
    </row>
    <row r="9803" customFormat="false" ht="15" hidden="false" customHeight="false" outlineLevel="0" collapsed="false">
      <c r="A9803" s="76" t="n">
        <v>1660654</v>
      </c>
      <c r="B9803" s="76" t="s">
        <v>37978</v>
      </c>
      <c r="C9803" s="76" t="s">
        <v>37979</v>
      </c>
      <c r="D9803" s="76" t="n">
        <v>3738151</v>
      </c>
      <c r="E9803" s="76" t="s">
        <v>109</v>
      </c>
      <c r="H9803" s="78" t="n">
        <v>23195</v>
      </c>
      <c r="I9803" s="76" t="s">
        <v>267</v>
      </c>
      <c r="J9803" s="76" t="s">
        <v>268</v>
      </c>
      <c r="K9803" s="76" t="s">
        <v>2</v>
      </c>
      <c r="M9803" s="76" t="s">
        <v>124</v>
      </c>
      <c r="N9803" s="79" t="s">
        <v>1581</v>
      </c>
      <c r="O9803" s="76" t="s">
        <v>1582</v>
      </c>
      <c r="P9803" s="78" t="n">
        <v>45615</v>
      </c>
      <c r="Q9803" s="76" t="s">
        <v>114</v>
      </c>
      <c r="R9803" s="78" t="n">
        <v>45615</v>
      </c>
      <c r="S9803" s="78" t="n">
        <v>45590</v>
      </c>
      <c r="T9803" s="76" t="s">
        <v>201</v>
      </c>
      <c r="U9803" s="76" t="n">
        <v>500</v>
      </c>
      <c r="X9803" s="76" t="n">
        <v>5</v>
      </c>
      <c r="Y9803" s="76" t="s">
        <v>116</v>
      </c>
      <c r="AC9803" s="76" t="s">
        <v>117</v>
      </c>
      <c r="AD9803" s="76" t="s">
        <v>1583</v>
      </c>
      <c r="AE9803" s="76" t="n">
        <v>37270</v>
      </c>
      <c r="AF9803" s="76" t="s">
        <v>37980</v>
      </c>
      <c r="AJ9803" s="79" t="s">
        <v>37981</v>
      </c>
      <c r="AK9803" s="76" t="s">
        <v>37982</v>
      </c>
      <c r="AL9803" s="76" t="n">
        <v>0</v>
      </c>
      <c r="AM9803" s="76" t="n">
        <v>0</v>
      </c>
    </row>
    <row r="9804" customFormat="false" ht="15" hidden="false" customHeight="false" outlineLevel="0" collapsed="false">
      <c r="A9804" s="76" t="n">
        <v>1288869</v>
      </c>
      <c r="B9804" s="76" t="s">
        <v>37978</v>
      </c>
      <c r="C9804" s="76" t="s">
        <v>800</v>
      </c>
      <c r="D9804" s="76" t="n">
        <v>4531206</v>
      </c>
      <c r="E9804" s="76" t="s">
        <v>132</v>
      </c>
      <c r="F9804" s="76" t="s">
        <v>109</v>
      </c>
      <c r="H9804" s="78" t="n">
        <v>39394</v>
      </c>
      <c r="I9804" s="76" t="s">
        <v>294</v>
      </c>
      <c r="J9804" s="76" t="n">
        <v>-18</v>
      </c>
      <c r="K9804" s="76" t="s">
        <v>41</v>
      </c>
      <c r="M9804" s="76" t="s">
        <v>134</v>
      </c>
      <c r="N9804" s="79" t="s">
        <v>1111</v>
      </c>
      <c r="O9804" s="76" t="s">
        <v>1112</v>
      </c>
      <c r="P9804" s="78" t="n">
        <v>45549</v>
      </c>
      <c r="Q9804" s="76" t="s">
        <v>114</v>
      </c>
      <c r="R9804" s="78" t="n">
        <v>43750</v>
      </c>
      <c r="T9804" s="76" t="s">
        <v>115</v>
      </c>
      <c r="U9804" s="76" t="n">
        <v>500</v>
      </c>
      <c r="X9804" s="76" t="n">
        <v>5</v>
      </c>
      <c r="Y9804" s="76" t="s">
        <v>116</v>
      </c>
      <c r="AC9804" s="76" t="s">
        <v>117</v>
      </c>
      <c r="AD9804" s="76" t="s">
        <v>6946</v>
      </c>
      <c r="AE9804" s="76" t="n">
        <v>45500</v>
      </c>
      <c r="AF9804" s="76" t="s">
        <v>37983</v>
      </c>
      <c r="AI9804" s="79" t="s">
        <v>37984</v>
      </c>
      <c r="AJ9804" s="79" t="s">
        <v>37985</v>
      </c>
      <c r="AK9804" s="76" t="s">
        <v>37986</v>
      </c>
      <c r="AL9804" s="76" t="n">
        <v>0</v>
      </c>
      <c r="AM9804" s="76" t="n">
        <v>0</v>
      </c>
    </row>
    <row r="9805" customFormat="false" ht="15" hidden="false" customHeight="false" outlineLevel="0" collapsed="false">
      <c r="A9805" s="76" t="n">
        <v>1067924</v>
      </c>
      <c r="B9805" s="76" t="s">
        <v>37978</v>
      </c>
      <c r="C9805" s="76" t="s">
        <v>355</v>
      </c>
      <c r="D9805" s="76" t="n">
        <v>2814144</v>
      </c>
      <c r="E9805" s="76" t="s">
        <v>132</v>
      </c>
      <c r="F9805" s="76" t="s">
        <v>132</v>
      </c>
      <c r="H9805" s="78" t="n">
        <v>22491</v>
      </c>
      <c r="I9805" s="76" t="s">
        <v>267</v>
      </c>
      <c r="J9805" s="76" t="s">
        <v>268</v>
      </c>
      <c r="K9805" s="76" t="s">
        <v>41</v>
      </c>
      <c r="M9805" s="76" t="s">
        <v>155</v>
      </c>
      <c r="N9805" s="79" t="s">
        <v>532</v>
      </c>
      <c r="O9805" s="76" t="s">
        <v>533</v>
      </c>
      <c r="P9805" s="78" t="n">
        <v>45544</v>
      </c>
      <c r="Q9805" s="76" t="s">
        <v>114</v>
      </c>
      <c r="R9805" s="78" t="n">
        <v>42268</v>
      </c>
      <c r="S9805" s="78" t="n">
        <v>44852</v>
      </c>
      <c r="T9805" s="76" t="s">
        <v>183</v>
      </c>
      <c r="U9805" s="76" t="n">
        <v>718</v>
      </c>
      <c r="X9805" s="76" t="n">
        <v>7</v>
      </c>
      <c r="Y9805" s="76" t="s">
        <v>116</v>
      </c>
      <c r="AC9805" s="76" t="s">
        <v>117</v>
      </c>
      <c r="AD9805" s="76" t="s">
        <v>23151</v>
      </c>
      <c r="AE9805" s="76" t="n">
        <v>28200</v>
      </c>
      <c r="AF9805" s="76" t="s">
        <v>37987</v>
      </c>
      <c r="AI9805" s="79" t="s">
        <v>37988</v>
      </c>
      <c r="AJ9805" s="79" t="s">
        <v>37989</v>
      </c>
      <c r="AK9805" s="76" t="s">
        <v>37990</v>
      </c>
      <c r="AL9805" s="76" t="n">
        <v>0</v>
      </c>
      <c r="AM9805" s="76" t="n">
        <v>0</v>
      </c>
    </row>
    <row r="9806" customFormat="false" ht="15" hidden="false" customHeight="false" outlineLevel="0" collapsed="false">
      <c r="A9806" s="76" t="n">
        <v>1607238</v>
      </c>
      <c r="B9806" s="76" t="s">
        <v>37978</v>
      </c>
      <c r="C9806" s="76" t="s">
        <v>300</v>
      </c>
      <c r="D9806" s="76" t="n">
        <v>2817278</v>
      </c>
      <c r="E9806" s="76" t="s">
        <v>109</v>
      </c>
      <c r="H9806" s="78" t="n">
        <v>42888</v>
      </c>
      <c r="I9806" s="76" t="s">
        <v>109</v>
      </c>
      <c r="J9806" s="76" t="n">
        <v>-9</v>
      </c>
      <c r="K9806" s="76" t="s">
        <v>41</v>
      </c>
      <c r="M9806" s="76" t="s">
        <v>155</v>
      </c>
      <c r="N9806" s="79" t="s">
        <v>440</v>
      </c>
      <c r="O9806" s="76" t="s">
        <v>441</v>
      </c>
      <c r="P9806" s="78" t="n">
        <v>45545</v>
      </c>
      <c r="Q9806" s="76" t="s">
        <v>114</v>
      </c>
      <c r="R9806" s="78" t="n">
        <v>45545</v>
      </c>
      <c r="T9806" s="76" t="s">
        <v>115</v>
      </c>
      <c r="U9806" s="76" t="n">
        <v>500</v>
      </c>
      <c r="X9806" s="76" t="n">
        <v>5</v>
      </c>
      <c r="Y9806" s="76" t="s">
        <v>116</v>
      </c>
      <c r="AC9806" s="76" t="s">
        <v>117</v>
      </c>
      <c r="AD9806" s="76" t="s">
        <v>442</v>
      </c>
      <c r="AE9806" s="76" t="n">
        <v>28630</v>
      </c>
      <c r="AF9806" s="76" t="s">
        <v>37991</v>
      </c>
      <c r="AI9806" s="79" t="s">
        <v>37992</v>
      </c>
      <c r="AJ9806" s="79" t="s">
        <v>37993</v>
      </c>
      <c r="AK9806" s="76" t="s">
        <v>37994</v>
      </c>
      <c r="AL9806" s="76" t="n">
        <v>0</v>
      </c>
      <c r="AM9806" s="76" t="n">
        <v>0</v>
      </c>
    </row>
    <row r="9807" customFormat="false" ht="15" hidden="false" customHeight="false" outlineLevel="0" collapsed="false">
      <c r="A9807" s="76" t="n">
        <v>1534890</v>
      </c>
      <c r="B9807" s="76" t="s">
        <v>37978</v>
      </c>
      <c r="C9807" s="76" t="s">
        <v>5236</v>
      </c>
      <c r="D9807" s="76" t="n">
        <v>2816970</v>
      </c>
      <c r="E9807" s="76" t="s">
        <v>109</v>
      </c>
      <c r="F9807" s="76" t="s">
        <v>109</v>
      </c>
      <c r="H9807" s="78" t="n">
        <v>42926</v>
      </c>
      <c r="I9807" s="76" t="s">
        <v>109</v>
      </c>
      <c r="J9807" s="76" t="n">
        <v>-9</v>
      </c>
      <c r="K9807" s="76" t="s">
        <v>41</v>
      </c>
      <c r="M9807" s="76" t="s">
        <v>155</v>
      </c>
      <c r="N9807" s="79" t="s">
        <v>532</v>
      </c>
      <c r="O9807" s="76" t="s">
        <v>533</v>
      </c>
      <c r="P9807" s="78" t="n">
        <v>45544</v>
      </c>
      <c r="Q9807" s="76" t="s">
        <v>114</v>
      </c>
      <c r="R9807" s="78" t="n">
        <v>45210</v>
      </c>
      <c r="T9807" s="76" t="s">
        <v>115</v>
      </c>
      <c r="U9807" s="76" t="n">
        <v>500</v>
      </c>
      <c r="X9807" s="76" t="n">
        <v>5</v>
      </c>
      <c r="Y9807" s="76" t="s">
        <v>116</v>
      </c>
      <c r="AC9807" s="76" t="s">
        <v>117</v>
      </c>
      <c r="AD9807" s="76" t="s">
        <v>14238</v>
      </c>
      <c r="AE9807" s="76" t="n">
        <v>28800</v>
      </c>
      <c r="AF9807" s="76" t="s">
        <v>37995</v>
      </c>
      <c r="AJ9807" s="79" t="s">
        <v>37996</v>
      </c>
      <c r="AK9807" s="76" t="s">
        <v>37997</v>
      </c>
      <c r="AL9807" s="76" t="n">
        <v>0</v>
      </c>
      <c r="AM9807" s="76" t="n">
        <v>0</v>
      </c>
    </row>
    <row r="9808" customFormat="false" ht="15" hidden="false" customHeight="false" outlineLevel="0" collapsed="false">
      <c r="A9808" s="76" t="n">
        <v>1534892</v>
      </c>
      <c r="B9808" s="76" t="s">
        <v>37978</v>
      </c>
      <c r="C9808" s="76" t="s">
        <v>3111</v>
      </c>
      <c r="D9808" s="76" t="n">
        <v>2816971</v>
      </c>
      <c r="E9808" s="76" t="s">
        <v>109</v>
      </c>
      <c r="F9808" s="76" t="s">
        <v>109</v>
      </c>
      <c r="H9808" s="78" t="n">
        <v>42249</v>
      </c>
      <c r="I9808" s="76" t="s">
        <v>231</v>
      </c>
      <c r="J9808" s="76" t="n">
        <v>-10</v>
      </c>
      <c r="K9808" s="76" t="s">
        <v>41</v>
      </c>
      <c r="M9808" s="76" t="s">
        <v>155</v>
      </c>
      <c r="N9808" s="79" t="s">
        <v>532</v>
      </c>
      <c r="O9808" s="76" t="s">
        <v>533</v>
      </c>
      <c r="P9808" s="78" t="n">
        <v>45544</v>
      </c>
      <c r="Q9808" s="76" t="s">
        <v>114</v>
      </c>
      <c r="R9808" s="78" t="n">
        <v>45210</v>
      </c>
      <c r="T9808" s="76" t="s">
        <v>115</v>
      </c>
      <c r="U9808" s="76" t="n">
        <v>500</v>
      </c>
      <c r="X9808" s="76" t="n">
        <v>5</v>
      </c>
      <c r="Y9808" s="76" t="s">
        <v>116</v>
      </c>
      <c r="AC9808" s="76" t="s">
        <v>117</v>
      </c>
      <c r="AD9808" s="76" t="s">
        <v>14238</v>
      </c>
      <c r="AE9808" s="76" t="n">
        <v>28800</v>
      </c>
      <c r="AF9808" s="76" t="s">
        <v>37995</v>
      </c>
      <c r="AJ9808" s="79" t="s">
        <v>37996</v>
      </c>
      <c r="AK9808" s="76" t="s">
        <v>37997</v>
      </c>
      <c r="AL9808" s="76" t="n">
        <v>0</v>
      </c>
      <c r="AM9808" s="76" t="n">
        <v>0</v>
      </c>
    </row>
    <row r="9809" customFormat="false" ht="15" hidden="false" customHeight="false" outlineLevel="0" collapsed="false">
      <c r="A9809" s="76" t="n">
        <v>1513556</v>
      </c>
      <c r="B9809" s="76" t="s">
        <v>37978</v>
      </c>
      <c r="C9809" s="76" t="s">
        <v>263</v>
      </c>
      <c r="D9809" s="76" t="n">
        <v>4115890</v>
      </c>
      <c r="E9809" s="76" t="s">
        <v>109</v>
      </c>
      <c r="F9809" s="76" t="s">
        <v>109</v>
      </c>
      <c r="H9809" s="78" t="n">
        <v>42031</v>
      </c>
      <c r="I9809" s="76" t="s">
        <v>231</v>
      </c>
      <c r="J9809" s="76" t="n">
        <v>-10</v>
      </c>
      <c r="K9809" s="76" t="s">
        <v>41</v>
      </c>
      <c r="M9809" s="76" t="s">
        <v>286</v>
      </c>
      <c r="N9809" s="79" t="s">
        <v>1378</v>
      </c>
      <c r="O9809" s="76" t="s">
        <v>1379</v>
      </c>
      <c r="P9809" s="78" t="n">
        <v>45542</v>
      </c>
      <c r="Q9809" s="76" t="s">
        <v>114</v>
      </c>
      <c r="R9809" s="78" t="n">
        <v>45186</v>
      </c>
      <c r="T9809" s="76" t="s">
        <v>115</v>
      </c>
      <c r="U9809" s="76" t="n">
        <v>500</v>
      </c>
      <c r="X9809" s="76" t="n">
        <v>5</v>
      </c>
      <c r="Y9809" s="76" t="s">
        <v>116</v>
      </c>
      <c r="AC9809" s="76" t="s">
        <v>117</v>
      </c>
      <c r="AD9809" s="76" t="s">
        <v>1855</v>
      </c>
      <c r="AE9809" s="76" t="n">
        <v>41140</v>
      </c>
      <c r="AF9809" s="76" t="s">
        <v>37998</v>
      </c>
      <c r="AK9809" s="76" t="s">
        <v>37999</v>
      </c>
      <c r="AL9809" s="76" t="n">
        <v>0</v>
      </c>
      <c r="AM9809" s="76" t="n">
        <v>0</v>
      </c>
    </row>
    <row r="9810" customFormat="false" ht="15" hidden="false" customHeight="false" outlineLevel="0" collapsed="false">
      <c r="A9810" s="76" t="n">
        <v>1513552</v>
      </c>
      <c r="B9810" s="76" t="s">
        <v>38000</v>
      </c>
      <c r="C9810" s="76" t="s">
        <v>38001</v>
      </c>
      <c r="D9810" s="76" t="n">
        <v>4115889</v>
      </c>
      <c r="E9810" s="76" t="s">
        <v>109</v>
      </c>
      <c r="F9810" s="76" t="s">
        <v>109</v>
      </c>
      <c r="H9810" s="78" t="n">
        <v>41339</v>
      </c>
      <c r="I9810" s="76" t="s">
        <v>110</v>
      </c>
      <c r="J9810" s="76" t="n">
        <v>-12</v>
      </c>
      <c r="K9810" s="76" t="s">
        <v>41</v>
      </c>
      <c r="M9810" s="76" t="s">
        <v>286</v>
      </c>
      <c r="N9810" s="79" t="s">
        <v>1378</v>
      </c>
      <c r="O9810" s="76" t="s">
        <v>1379</v>
      </c>
      <c r="P9810" s="78" t="n">
        <v>45542</v>
      </c>
      <c r="Q9810" s="76" t="s">
        <v>114</v>
      </c>
      <c r="R9810" s="78" t="n">
        <v>45186</v>
      </c>
      <c r="T9810" s="76" t="s">
        <v>115</v>
      </c>
      <c r="U9810" s="76" t="n">
        <v>500</v>
      </c>
      <c r="X9810" s="76" t="n">
        <v>5</v>
      </c>
      <c r="Y9810" s="76" t="s">
        <v>116</v>
      </c>
      <c r="AC9810" s="76" t="s">
        <v>117</v>
      </c>
      <c r="AD9810" s="76" t="s">
        <v>1855</v>
      </c>
      <c r="AE9810" s="76" t="n">
        <v>41140</v>
      </c>
      <c r="AF9810" s="76" t="s">
        <v>37998</v>
      </c>
      <c r="AK9810" s="76" t="s">
        <v>38002</v>
      </c>
      <c r="AL9810" s="76" t="n">
        <v>1</v>
      </c>
      <c r="AM9810" s="76" t="n">
        <v>0</v>
      </c>
    </row>
    <row r="9811" customFormat="false" ht="15" hidden="false" customHeight="false" outlineLevel="0" collapsed="false">
      <c r="A9811" s="76" t="n">
        <v>1525065</v>
      </c>
      <c r="B9811" s="76" t="s">
        <v>38003</v>
      </c>
      <c r="C9811" s="76" t="s">
        <v>503</v>
      </c>
      <c r="D9811" s="76" t="n">
        <v>4538273</v>
      </c>
      <c r="E9811" s="76" t="s">
        <v>132</v>
      </c>
      <c r="F9811" s="76" t="s">
        <v>132</v>
      </c>
      <c r="H9811" s="78" t="n">
        <v>40786</v>
      </c>
      <c r="I9811" s="76" t="s">
        <v>144</v>
      </c>
      <c r="J9811" s="76" t="n">
        <v>-14</v>
      </c>
      <c r="K9811" s="76" t="s">
        <v>41</v>
      </c>
      <c r="M9811" s="76" t="s">
        <v>134</v>
      </c>
      <c r="N9811" s="79" t="s">
        <v>1186</v>
      </c>
      <c r="O9811" s="76" t="s">
        <v>1187</v>
      </c>
      <c r="P9811" s="78" t="n">
        <v>45542</v>
      </c>
      <c r="Q9811" s="76" t="s">
        <v>114</v>
      </c>
      <c r="R9811" s="78" t="n">
        <v>45198</v>
      </c>
      <c r="T9811" s="76" t="s">
        <v>115</v>
      </c>
      <c r="U9811" s="76" t="n">
        <v>500</v>
      </c>
      <c r="X9811" s="76" t="n">
        <v>5</v>
      </c>
      <c r="Y9811" s="76" t="s">
        <v>116</v>
      </c>
      <c r="AC9811" s="76" t="s">
        <v>117</v>
      </c>
      <c r="AD9811" s="76" t="s">
        <v>451</v>
      </c>
      <c r="AE9811" s="76" t="n">
        <v>45000</v>
      </c>
      <c r="AF9811" s="76" t="s">
        <v>38004</v>
      </c>
      <c r="AJ9811" s="79" t="s">
        <v>38005</v>
      </c>
      <c r="AK9811" s="76" t="s">
        <v>38006</v>
      </c>
      <c r="AL9811" s="76" t="n">
        <v>1</v>
      </c>
      <c r="AM9811" s="76" t="n">
        <v>1</v>
      </c>
    </row>
    <row r="9812" customFormat="false" ht="15" hidden="false" customHeight="false" outlineLevel="0" collapsed="false">
      <c r="A9812" s="76" t="n">
        <v>198687</v>
      </c>
      <c r="B9812" s="76" t="s">
        <v>38003</v>
      </c>
      <c r="C9812" s="76" t="s">
        <v>1407</v>
      </c>
      <c r="D9812" s="76" t="n">
        <v>456374</v>
      </c>
      <c r="E9812" s="76" t="s">
        <v>132</v>
      </c>
      <c r="F9812" s="76" t="s">
        <v>132</v>
      </c>
      <c r="H9812" s="78" t="n">
        <v>20306</v>
      </c>
      <c r="I9812" s="76" t="s">
        <v>305</v>
      </c>
      <c r="J9812" s="76" t="s">
        <v>306</v>
      </c>
      <c r="K9812" s="76" t="s">
        <v>41</v>
      </c>
      <c r="M9812" s="76" t="s">
        <v>134</v>
      </c>
      <c r="N9812" s="79" t="s">
        <v>2537</v>
      </c>
      <c r="O9812" s="76" t="s">
        <v>2538</v>
      </c>
      <c r="P9812" s="78" t="n">
        <v>45537</v>
      </c>
      <c r="Q9812" s="76" t="s">
        <v>114</v>
      </c>
      <c r="R9812" s="78" t="n">
        <v>37432</v>
      </c>
      <c r="S9812" s="78" t="n">
        <v>44698</v>
      </c>
      <c r="T9812" s="76" t="s">
        <v>183</v>
      </c>
      <c r="U9812" s="76" t="n">
        <v>500</v>
      </c>
      <c r="X9812" s="76" t="n">
        <v>5</v>
      </c>
      <c r="Y9812" s="76" t="s">
        <v>466</v>
      </c>
      <c r="Z9812" s="79" t="s">
        <v>12574</v>
      </c>
      <c r="AA9812" s="76" t="s">
        <v>12575</v>
      </c>
      <c r="AC9812" s="76" t="s">
        <v>117</v>
      </c>
      <c r="AD9812" s="76" t="s">
        <v>5431</v>
      </c>
      <c r="AE9812" s="76" t="n">
        <v>45140</v>
      </c>
      <c r="AF9812" s="76" t="s">
        <v>38007</v>
      </c>
      <c r="AJ9812" s="79" t="s">
        <v>38008</v>
      </c>
      <c r="AK9812" s="76" t="s">
        <v>38009</v>
      </c>
      <c r="AL9812" s="76" t="n">
        <v>0</v>
      </c>
      <c r="AM9812" s="76" t="n">
        <v>0</v>
      </c>
    </row>
    <row r="9813" customFormat="false" ht="15" hidden="false" customHeight="false" outlineLevel="0" collapsed="false">
      <c r="A9813" s="76" t="n">
        <v>1512780</v>
      </c>
      <c r="B9813" s="76" t="s">
        <v>38003</v>
      </c>
      <c r="C9813" s="76" t="s">
        <v>38010</v>
      </c>
      <c r="D9813" s="76" t="n">
        <v>3736043</v>
      </c>
      <c r="E9813" s="76" t="s">
        <v>132</v>
      </c>
      <c r="H9813" s="78" t="n">
        <v>41234</v>
      </c>
      <c r="I9813" s="76" t="s">
        <v>370</v>
      </c>
      <c r="J9813" s="76" t="n">
        <v>-13</v>
      </c>
      <c r="K9813" s="76" t="s">
        <v>41</v>
      </c>
      <c r="M9813" s="76" t="s">
        <v>124</v>
      </c>
      <c r="N9813" s="79" t="s">
        <v>540</v>
      </c>
      <c r="O9813" s="76" t="s">
        <v>541</v>
      </c>
      <c r="P9813" s="78" t="n">
        <v>45675</v>
      </c>
      <c r="Q9813" s="76" t="s">
        <v>114</v>
      </c>
      <c r="R9813" s="78" t="n">
        <v>45185</v>
      </c>
      <c r="T9813" s="76" t="s">
        <v>115</v>
      </c>
      <c r="U9813" s="76" t="n">
        <v>500</v>
      </c>
      <c r="X9813" s="76" t="n">
        <v>5</v>
      </c>
      <c r="Y9813" s="76" t="s">
        <v>116</v>
      </c>
      <c r="AC9813" s="76" t="s">
        <v>117</v>
      </c>
      <c r="AD9813" s="76" t="s">
        <v>542</v>
      </c>
      <c r="AE9813" s="76" t="n">
        <v>37260</v>
      </c>
      <c r="AF9813" s="76" t="s">
        <v>38011</v>
      </c>
      <c r="AJ9813" s="79" t="s">
        <v>38012</v>
      </c>
      <c r="AK9813" s="76" t="s">
        <v>38013</v>
      </c>
      <c r="AL9813" s="76" t="n">
        <v>1</v>
      </c>
      <c r="AM9813" s="76" t="n">
        <v>1</v>
      </c>
    </row>
    <row r="9814" customFormat="false" ht="15" hidden="false" customHeight="false" outlineLevel="0" collapsed="false">
      <c r="A9814" s="76" t="n">
        <v>1663276</v>
      </c>
      <c r="B9814" s="76" t="s">
        <v>38014</v>
      </c>
      <c r="C9814" s="76" t="s">
        <v>419</v>
      </c>
      <c r="D9814" s="76" t="n">
        <v>3738185</v>
      </c>
      <c r="E9814" s="76" t="s">
        <v>132</v>
      </c>
      <c r="H9814" s="78" t="n">
        <v>42012</v>
      </c>
      <c r="I9814" s="76" t="s">
        <v>231</v>
      </c>
      <c r="J9814" s="76" t="n">
        <v>-10</v>
      </c>
      <c r="K9814" s="76" t="s">
        <v>41</v>
      </c>
      <c r="M9814" s="76" t="s">
        <v>124</v>
      </c>
      <c r="N9814" s="79" t="s">
        <v>456</v>
      </c>
      <c r="O9814" s="76" t="s">
        <v>457</v>
      </c>
      <c r="P9814" s="78" t="n">
        <v>45625</v>
      </c>
      <c r="Q9814" s="76" t="s">
        <v>114</v>
      </c>
      <c r="R9814" s="78" t="n">
        <v>45625</v>
      </c>
      <c r="S9814" s="78" t="n">
        <v>45534</v>
      </c>
      <c r="T9814" s="76" t="s">
        <v>201</v>
      </c>
      <c r="U9814" s="76" t="n">
        <v>500</v>
      </c>
      <c r="X9814" s="76" t="n">
        <v>5</v>
      </c>
      <c r="Y9814" s="76" t="s">
        <v>116</v>
      </c>
      <c r="AC9814" s="76" t="s">
        <v>117</v>
      </c>
      <c r="AD9814" s="76" t="s">
        <v>17394</v>
      </c>
      <c r="AE9814" s="76" t="n">
        <v>37210</v>
      </c>
      <c r="AF9814" s="76" t="s">
        <v>38015</v>
      </c>
      <c r="AK9814" s="76" t="s">
        <v>38016</v>
      </c>
      <c r="AL9814" s="76" t="n">
        <v>0</v>
      </c>
      <c r="AM9814" s="76" t="n">
        <v>0</v>
      </c>
    </row>
    <row r="9815" customFormat="false" ht="15" hidden="false" customHeight="false" outlineLevel="0" collapsed="false">
      <c r="A9815" s="76" t="n">
        <v>1444792</v>
      </c>
      <c r="B9815" s="76" t="s">
        <v>38017</v>
      </c>
      <c r="C9815" s="76" t="s">
        <v>38018</v>
      </c>
      <c r="D9815" s="76" t="n">
        <v>2816559</v>
      </c>
      <c r="E9815" s="76" t="s">
        <v>132</v>
      </c>
      <c r="F9815" s="76" t="s">
        <v>109</v>
      </c>
      <c r="H9815" s="78" t="n">
        <v>41260</v>
      </c>
      <c r="I9815" s="76" t="s">
        <v>370</v>
      </c>
      <c r="J9815" s="76" t="n">
        <v>-13</v>
      </c>
      <c r="K9815" s="76" t="s">
        <v>2</v>
      </c>
      <c r="M9815" s="76" t="s">
        <v>155</v>
      </c>
      <c r="N9815" s="79" t="s">
        <v>1210</v>
      </c>
      <c r="O9815" s="76" t="s">
        <v>1211</v>
      </c>
      <c r="P9815" s="78" t="n">
        <v>45547</v>
      </c>
      <c r="Q9815" s="76" t="s">
        <v>114</v>
      </c>
      <c r="R9815" s="78" t="n">
        <v>44841</v>
      </c>
      <c r="T9815" s="76" t="s">
        <v>115</v>
      </c>
      <c r="U9815" s="76" t="n">
        <v>500</v>
      </c>
      <c r="X9815" s="76" t="n">
        <v>5</v>
      </c>
      <c r="Y9815" s="76" t="s">
        <v>116</v>
      </c>
      <c r="AC9815" s="76" t="s">
        <v>117</v>
      </c>
      <c r="AD9815" s="76" t="s">
        <v>14433</v>
      </c>
      <c r="AE9815" s="76" t="n">
        <v>28190</v>
      </c>
      <c r="AF9815" s="76" t="s">
        <v>38019</v>
      </c>
      <c r="AJ9815" s="76" t="s">
        <v>38020</v>
      </c>
      <c r="AK9815" s="76" t="s">
        <v>38021</v>
      </c>
      <c r="AL9815" s="76" t="n">
        <v>0</v>
      </c>
      <c r="AM9815" s="76" t="n">
        <v>0</v>
      </c>
    </row>
    <row r="9816" customFormat="false" ht="15" hidden="false" customHeight="false" outlineLevel="0" collapsed="false">
      <c r="A9816" s="76" t="n">
        <v>301546</v>
      </c>
      <c r="B9816" s="76" t="s">
        <v>38022</v>
      </c>
      <c r="C9816" s="76" t="s">
        <v>984</v>
      </c>
      <c r="D9816" s="76" t="n">
        <v>3714826</v>
      </c>
      <c r="E9816" s="76" t="s">
        <v>109</v>
      </c>
      <c r="F9816" s="76" t="s">
        <v>132</v>
      </c>
      <c r="H9816" s="78" t="n">
        <v>23187</v>
      </c>
      <c r="I9816" s="76" t="s">
        <v>267</v>
      </c>
      <c r="J9816" s="76" t="s">
        <v>268</v>
      </c>
      <c r="K9816" s="76" t="s">
        <v>41</v>
      </c>
      <c r="M9816" s="76" t="s">
        <v>124</v>
      </c>
      <c r="N9816" s="79" t="s">
        <v>257</v>
      </c>
      <c r="O9816" s="76" t="s">
        <v>258</v>
      </c>
      <c r="P9816" s="78" t="n">
        <v>45546</v>
      </c>
      <c r="Q9816" s="76" t="s">
        <v>114</v>
      </c>
      <c r="R9816" s="78" t="n">
        <v>37510</v>
      </c>
      <c r="S9816" s="78" t="n">
        <v>45545</v>
      </c>
      <c r="T9816" s="76" t="s">
        <v>201</v>
      </c>
      <c r="U9816" s="76" t="n">
        <v>653</v>
      </c>
      <c r="X9816" s="76" t="n">
        <v>6</v>
      </c>
      <c r="Y9816" s="76" t="s">
        <v>116</v>
      </c>
      <c r="AC9816" s="76" t="s">
        <v>117</v>
      </c>
      <c r="AD9816" s="76" t="s">
        <v>295</v>
      </c>
      <c r="AE9816" s="76" t="n">
        <v>37300</v>
      </c>
      <c r="AF9816" s="76" t="s">
        <v>38023</v>
      </c>
      <c r="AI9816" s="79" t="s">
        <v>38024</v>
      </c>
      <c r="AJ9816" s="79" t="s">
        <v>38025</v>
      </c>
      <c r="AK9816" s="76" t="s">
        <v>38026</v>
      </c>
      <c r="AL9816" s="76" t="n">
        <v>0</v>
      </c>
      <c r="AM9816" s="76" t="n">
        <v>0</v>
      </c>
    </row>
    <row r="9817" customFormat="false" ht="15" hidden="false" customHeight="false" outlineLevel="0" collapsed="false">
      <c r="A9817" s="76" t="n">
        <v>1187604</v>
      </c>
      <c r="B9817" s="76" t="s">
        <v>38027</v>
      </c>
      <c r="C9817" s="76" t="s">
        <v>4738</v>
      </c>
      <c r="D9817" s="76" t="n">
        <v>7879705</v>
      </c>
      <c r="E9817" s="76" t="s">
        <v>132</v>
      </c>
      <c r="H9817" s="78" t="n">
        <v>24042</v>
      </c>
      <c r="I9817" s="76" t="s">
        <v>321</v>
      </c>
      <c r="J9817" s="76" t="s">
        <v>322</v>
      </c>
      <c r="K9817" s="76" t="s">
        <v>2</v>
      </c>
      <c r="M9817" s="76" t="s">
        <v>155</v>
      </c>
      <c r="N9817" s="79" t="s">
        <v>891</v>
      </c>
      <c r="O9817" s="76" t="s">
        <v>892</v>
      </c>
      <c r="P9817" s="78" t="n">
        <v>45552</v>
      </c>
      <c r="Q9817" s="76" t="s">
        <v>114</v>
      </c>
      <c r="R9817" s="78" t="n">
        <v>43024</v>
      </c>
      <c r="S9817" s="78" t="n">
        <v>45545</v>
      </c>
      <c r="T9817" s="76" t="s">
        <v>201</v>
      </c>
      <c r="U9817" s="76" t="n">
        <v>500</v>
      </c>
      <c r="X9817" s="76" t="n">
        <v>5</v>
      </c>
      <c r="Y9817" s="76" t="s">
        <v>116</v>
      </c>
      <c r="AC9817" s="76" t="s">
        <v>117</v>
      </c>
      <c r="AD9817" s="76" t="s">
        <v>38028</v>
      </c>
      <c r="AE9817" s="76" t="n">
        <v>78180</v>
      </c>
      <c r="AF9817" s="76" t="s">
        <v>38029</v>
      </c>
      <c r="AJ9817" s="79" t="s">
        <v>38030</v>
      </c>
      <c r="AK9817" s="76" t="s">
        <v>38031</v>
      </c>
      <c r="AL9817" s="76" t="n">
        <v>0</v>
      </c>
      <c r="AM9817" s="76" t="n">
        <v>0</v>
      </c>
    </row>
    <row r="9818" customFormat="false" ht="15" hidden="false" customHeight="false" outlineLevel="0" collapsed="false">
      <c r="A9818" s="76" t="n">
        <v>1222011</v>
      </c>
      <c r="B9818" s="76" t="s">
        <v>38032</v>
      </c>
      <c r="C9818" s="76" t="s">
        <v>1019</v>
      </c>
      <c r="D9818" s="76" t="n">
        <v>9458911</v>
      </c>
      <c r="E9818" s="76" t="s">
        <v>132</v>
      </c>
      <c r="F9818" s="76" t="s">
        <v>132</v>
      </c>
      <c r="H9818" s="78" t="n">
        <v>36526</v>
      </c>
      <c r="I9818" s="76" t="s">
        <v>23</v>
      </c>
      <c r="J9818" s="76" t="n">
        <v>-40</v>
      </c>
      <c r="K9818" s="76" t="s">
        <v>41</v>
      </c>
      <c r="M9818" s="76" t="s">
        <v>155</v>
      </c>
      <c r="N9818" s="79" t="s">
        <v>156</v>
      </c>
      <c r="O9818" s="76" t="s">
        <v>157</v>
      </c>
      <c r="P9818" s="78" t="n">
        <v>45553</v>
      </c>
      <c r="Q9818" s="76" t="s">
        <v>114</v>
      </c>
      <c r="R9818" s="78" t="n">
        <v>43363</v>
      </c>
      <c r="S9818" s="78" t="n">
        <v>45216</v>
      </c>
      <c r="T9818" s="76" t="s">
        <v>183</v>
      </c>
      <c r="U9818" s="76" t="n">
        <v>733</v>
      </c>
      <c r="X9818" s="76" t="n">
        <v>7</v>
      </c>
      <c r="Y9818" s="76" t="s">
        <v>116</v>
      </c>
      <c r="AC9818" s="76" t="s">
        <v>117</v>
      </c>
      <c r="AD9818" s="76" t="s">
        <v>158</v>
      </c>
      <c r="AE9818" s="76" t="n">
        <v>28100</v>
      </c>
      <c r="AF9818" s="76" t="s">
        <v>38033</v>
      </c>
      <c r="AI9818" s="79" t="s">
        <v>38034</v>
      </c>
      <c r="AJ9818" s="79" t="s">
        <v>38035</v>
      </c>
      <c r="AK9818" s="76" t="s">
        <v>38036</v>
      </c>
      <c r="AL9818" s="76" t="n">
        <v>1</v>
      </c>
      <c r="AM9818" s="76" t="n">
        <v>1</v>
      </c>
    </row>
    <row r="9819" customFormat="false" ht="15" hidden="false" customHeight="false" outlineLevel="0" collapsed="false">
      <c r="A9819" s="76" t="n">
        <v>1635348</v>
      </c>
      <c r="B9819" s="76" t="s">
        <v>38032</v>
      </c>
      <c r="C9819" s="76" t="s">
        <v>1899</v>
      </c>
      <c r="D9819" s="76" t="n">
        <v>2817576</v>
      </c>
      <c r="E9819" s="76" t="s">
        <v>109</v>
      </c>
      <c r="H9819" s="78" t="n">
        <v>28620</v>
      </c>
      <c r="I9819" s="76" t="s">
        <v>197</v>
      </c>
      <c r="J9819" s="76" t="s">
        <v>198</v>
      </c>
      <c r="K9819" s="76" t="s">
        <v>41</v>
      </c>
      <c r="M9819" s="76" t="s">
        <v>155</v>
      </c>
      <c r="N9819" s="79" t="s">
        <v>156</v>
      </c>
      <c r="O9819" s="76" t="s">
        <v>157</v>
      </c>
      <c r="P9819" s="78" t="n">
        <v>45567</v>
      </c>
      <c r="Q9819" s="76" t="s">
        <v>114</v>
      </c>
      <c r="R9819" s="78" t="n">
        <v>45567</v>
      </c>
      <c r="S9819" s="78" t="n">
        <v>45552</v>
      </c>
      <c r="T9819" s="76" t="s">
        <v>201</v>
      </c>
      <c r="U9819" s="76" t="n">
        <v>500</v>
      </c>
      <c r="X9819" s="76" t="n">
        <v>5</v>
      </c>
      <c r="Y9819" s="76" t="s">
        <v>116</v>
      </c>
      <c r="AC9819" s="76" t="s">
        <v>117</v>
      </c>
      <c r="AD9819" s="76" t="s">
        <v>8045</v>
      </c>
      <c r="AE9819" s="76" t="n">
        <v>28500</v>
      </c>
      <c r="AF9819" s="76" t="s">
        <v>38037</v>
      </c>
      <c r="AJ9819" s="79" t="s">
        <v>38038</v>
      </c>
      <c r="AK9819" s="76" t="s">
        <v>38039</v>
      </c>
      <c r="AL9819" s="76" t="n">
        <v>0</v>
      </c>
      <c r="AM9819" s="76" t="n">
        <v>0</v>
      </c>
    </row>
    <row r="9820" customFormat="false" ht="15" hidden="false" customHeight="false" outlineLevel="0" collapsed="false">
      <c r="A9820" s="76" t="n">
        <v>1625836</v>
      </c>
      <c r="B9820" s="76" t="s">
        <v>38040</v>
      </c>
      <c r="C9820" s="76" t="s">
        <v>2955</v>
      </c>
      <c r="D9820" s="76" t="n">
        <v>3737544</v>
      </c>
      <c r="E9820" s="76" t="s">
        <v>109</v>
      </c>
      <c r="H9820" s="78" t="n">
        <v>23641</v>
      </c>
      <c r="I9820" s="76" t="s">
        <v>267</v>
      </c>
      <c r="J9820" s="76" t="s">
        <v>268</v>
      </c>
      <c r="K9820" s="76" t="s">
        <v>41</v>
      </c>
      <c r="M9820" s="76" t="s">
        <v>124</v>
      </c>
      <c r="N9820" s="79" t="s">
        <v>239</v>
      </c>
      <c r="O9820" s="76" t="s">
        <v>240</v>
      </c>
      <c r="P9820" s="78" t="n">
        <v>45560</v>
      </c>
      <c r="Q9820" s="76" t="s">
        <v>114</v>
      </c>
      <c r="R9820" s="78" t="n">
        <v>45560</v>
      </c>
      <c r="S9820" s="78" t="n">
        <v>45553</v>
      </c>
      <c r="T9820" s="76" t="s">
        <v>201</v>
      </c>
      <c r="U9820" s="76" t="n">
        <v>500</v>
      </c>
      <c r="X9820" s="76" t="n">
        <v>5</v>
      </c>
      <c r="Y9820" s="76" t="s">
        <v>116</v>
      </c>
      <c r="AC9820" s="76" t="s">
        <v>117</v>
      </c>
      <c r="AD9820" s="76" t="s">
        <v>4253</v>
      </c>
      <c r="AE9820" s="76" t="n">
        <v>37310</v>
      </c>
      <c r="AF9820" s="76" t="s">
        <v>38041</v>
      </c>
      <c r="AJ9820" s="79" t="s">
        <v>38042</v>
      </c>
      <c r="AK9820" s="76" t="s">
        <v>38043</v>
      </c>
      <c r="AL9820" s="76" t="n">
        <v>0</v>
      </c>
      <c r="AM9820" s="76" t="n">
        <v>0</v>
      </c>
    </row>
    <row r="9821" customFormat="false" ht="15" hidden="false" customHeight="false" outlineLevel="0" collapsed="false">
      <c r="A9821" s="76" t="n">
        <v>199103</v>
      </c>
      <c r="B9821" s="76" t="s">
        <v>38044</v>
      </c>
      <c r="C9821" s="76" t="s">
        <v>320</v>
      </c>
      <c r="D9821" s="76" t="n">
        <v>18208</v>
      </c>
      <c r="E9821" s="76" t="s">
        <v>132</v>
      </c>
      <c r="F9821" s="76" t="s">
        <v>132</v>
      </c>
      <c r="H9821" s="78" t="n">
        <v>22903</v>
      </c>
      <c r="I9821" s="76" t="s">
        <v>267</v>
      </c>
      <c r="J9821" s="76" t="s">
        <v>268</v>
      </c>
      <c r="K9821" s="76" t="s">
        <v>41</v>
      </c>
      <c r="M9821" s="76" t="s">
        <v>111</v>
      </c>
      <c r="N9821" s="79" t="s">
        <v>945</v>
      </c>
      <c r="O9821" s="76" t="s">
        <v>946</v>
      </c>
      <c r="P9821" s="78" t="n">
        <v>45546</v>
      </c>
      <c r="Q9821" s="76" t="s">
        <v>114</v>
      </c>
      <c r="R9821" s="78" t="n">
        <v>37432</v>
      </c>
      <c r="S9821" s="78" t="n">
        <v>45129</v>
      </c>
      <c r="T9821" s="76" t="s">
        <v>183</v>
      </c>
      <c r="U9821" s="76" t="n">
        <v>883</v>
      </c>
      <c r="X9821" s="76" t="n">
        <v>8</v>
      </c>
      <c r="Y9821" s="76" t="s">
        <v>116</v>
      </c>
      <c r="AB9821" s="78" t="n">
        <v>45474</v>
      </c>
      <c r="AC9821" s="76" t="s">
        <v>117</v>
      </c>
      <c r="AD9821" s="76" t="s">
        <v>38045</v>
      </c>
      <c r="AE9821" s="76" t="n">
        <v>18160</v>
      </c>
      <c r="AF9821" s="76" t="s">
        <v>38046</v>
      </c>
      <c r="AI9821" s="79" t="s">
        <v>38047</v>
      </c>
      <c r="AJ9821" s="79" t="s">
        <v>38048</v>
      </c>
      <c r="AK9821" s="76" t="s">
        <v>38049</v>
      </c>
      <c r="AL9821" s="76" t="n">
        <v>0</v>
      </c>
      <c r="AM9821" s="76" t="n">
        <v>0</v>
      </c>
    </row>
    <row r="9822" customFormat="false" ht="15" hidden="false" customHeight="false" outlineLevel="0" collapsed="false">
      <c r="A9822" s="76" t="n">
        <v>896521</v>
      </c>
      <c r="B9822" s="76" t="s">
        <v>38044</v>
      </c>
      <c r="C9822" s="76" t="s">
        <v>1098</v>
      </c>
      <c r="D9822" s="76" t="n">
        <v>4523858</v>
      </c>
      <c r="E9822" s="76" t="s">
        <v>475</v>
      </c>
      <c r="F9822" s="76" t="s">
        <v>132</v>
      </c>
      <c r="H9822" s="78" t="n">
        <v>19752</v>
      </c>
      <c r="I9822" s="76" t="s">
        <v>594</v>
      </c>
      <c r="J9822" s="76" t="s">
        <v>595</v>
      </c>
      <c r="K9822" s="76" t="s">
        <v>41</v>
      </c>
      <c r="M9822" s="76" t="s">
        <v>134</v>
      </c>
      <c r="N9822" s="79" t="s">
        <v>449</v>
      </c>
      <c r="O9822" s="76" t="s">
        <v>450</v>
      </c>
      <c r="P9822" s="78" t="n">
        <v>45477</v>
      </c>
      <c r="Q9822" s="76" t="s">
        <v>114</v>
      </c>
      <c r="R9822" s="78" t="n">
        <v>41175</v>
      </c>
      <c r="S9822" s="78" t="n">
        <v>45462</v>
      </c>
      <c r="T9822" s="76" t="s">
        <v>201</v>
      </c>
      <c r="U9822" s="76" t="n">
        <v>533</v>
      </c>
      <c r="X9822" s="76" t="n">
        <v>5</v>
      </c>
      <c r="Y9822" s="76" t="s">
        <v>116</v>
      </c>
      <c r="AC9822" s="76" t="s">
        <v>117</v>
      </c>
      <c r="AD9822" s="76" t="s">
        <v>451</v>
      </c>
      <c r="AE9822" s="76" t="n">
        <v>45100</v>
      </c>
      <c r="AF9822" s="76" t="s">
        <v>38050</v>
      </c>
      <c r="AI9822" s="79" t="s">
        <v>38051</v>
      </c>
      <c r="AJ9822" s="79" t="s">
        <v>38052</v>
      </c>
      <c r="AK9822" s="76" t="s">
        <v>38053</v>
      </c>
      <c r="AL9822" s="76" t="n">
        <v>0</v>
      </c>
      <c r="AM9822" s="76" t="n">
        <v>0</v>
      </c>
    </row>
    <row r="9823" customFormat="false" ht="15" hidden="false" customHeight="false" outlineLevel="0" collapsed="false">
      <c r="A9823" s="76" t="n">
        <v>1663873</v>
      </c>
      <c r="B9823" s="76" t="s">
        <v>38044</v>
      </c>
      <c r="C9823" s="76" t="s">
        <v>10714</v>
      </c>
      <c r="D9823" s="76" t="n">
        <v>1812198</v>
      </c>
      <c r="E9823" s="76" t="s">
        <v>109</v>
      </c>
      <c r="H9823" s="78" t="n">
        <v>42310</v>
      </c>
      <c r="I9823" s="76" t="s">
        <v>231</v>
      </c>
      <c r="J9823" s="76" t="n">
        <v>-10</v>
      </c>
      <c r="K9823" s="76" t="s">
        <v>2</v>
      </c>
      <c r="M9823" s="76" t="s">
        <v>111</v>
      </c>
      <c r="N9823" s="79" t="s">
        <v>210</v>
      </c>
      <c r="O9823" s="76" t="s">
        <v>211</v>
      </c>
      <c r="P9823" s="78" t="n">
        <v>45628</v>
      </c>
      <c r="Q9823" s="76" t="s">
        <v>114</v>
      </c>
      <c r="R9823" s="78" t="n">
        <v>45628</v>
      </c>
      <c r="T9823" s="76" t="s">
        <v>115</v>
      </c>
      <c r="U9823" s="76" t="n">
        <v>500</v>
      </c>
      <c r="X9823" s="76" t="n">
        <v>5</v>
      </c>
      <c r="Y9823" s="76" t="s">
        <v>116</v>
      </c>
      <c r="AC9823" s="76" t="s">
        <v>117</v>
      </c>
      <c r="AD9823" s="76" t="s">
        <v>1753</v>
      </c>
      <c r="AE9823" s="76" t="n">
        <v>18570</v>
      </c>
      <c r="AF9823" s="76" t="s">
        <v>38054</v>
      </c>
      <c r="AK9823" s="76" t="s">
        <v>1750</v>
      </c>
      <c r="AL9823" s="76" t="n">
        <v>0</v>
      </c>
      <c r="AM9823" s="76" t="n">
        <v>0</v>
      </c>
    </row>
    <row r="9824" customFormat="false" ht="15" hidden="false" customHeight="false" outlineLevel="0" collapsed="false">
      <c r="A9824" s="76" t="n">
        <v>1573908</v>
      </c>
      <c r="B9824" s="76" t="s">
        <v>38044</v>
      </c>
      <c r="C9824" s="76" t="s">
        <v>13309</v>
      </c>
      <c r="D9824" s="76" t="n">
        <v>4116200</v>
      </c>
      <c r="E9824" s="76" t="s">
        <v>109</v>
      </c>
      <c r="F9824" s="76" t="s">
        <v>109</v>
      </c>
      <c r="H9824" s="78" t="n">
        <v>40927</v>
      </c>
      <c r="I9824" s="76" t="s">
        <v>370</v>
      </c>
      <c r="J9824" s="76" t="n">
        <v>-13</v>
      </c>
      <c r="K9824" s="76" t="s">
        <v>41</v>
      </c>
      <c r="M9824" s="76" t="s">
        <v>286</v>
      </c>
      <c r="N9824" s="79" t="s">
        <v>371</v>
      </c>
      <c r="O9824" s="76" t="s">
        <v>372</v>
      </c>
      <c r="P9824" s="78" t="n">
        <v>45554</v>
      </c>
      <c r="Q9824" s="76" t="s">
        <v>114</v>
      </c>
      <c r="R9824" s="78" t="n">
        <v>45392</v>
      </c>
      <c r="T9824" s="76" t="s">
        <v>115</v>
      </c>
      <c r="U9824" s="76" t="n">
        <v>500</v>
      </c>
      <c r="X9824" s="76" t="n">
        <v>5</v>
      </c>
      <c r="Y9824" s="76" t="s">
        <v>116</v>
      </c>
      <c r="AC9824" s="76" t="s">
        <v>117</v>
      </c>
      <c r="AD9824" s="76" t="s">
        <v>373</v>
      </c>
      <c r="AE9824" s="76" t="n">
        <v>41120</v>
      </c>
      <c r="AF9824" s="76" t="s">
        <v>38055</v>
      </c>
      <c r="AJ9824" s="79" t="s">
        <v>38056</v>
      </c>
      <c r="AK9824" s="76" t="s">
        <v>38057</v>
      </c>
      <c r="AL9824" s="76" t="n">
        <v>0</v>
      </c>
      <c r="AM9824" s="76" t="n">
        <v>0</v>
      </c>
    </row>
    <row r="9825" customFormat="false" ht="15" hidden="false" customHeight="false" outlineLevel="0" collapsed="false">
      <c r="A9825" s="76" t="n">
        <v>1663874</v>
      </c>
      <c r="B9825" s="76" t="s">
        <v>38044</v>
      </c>
      <c r="C9825" s="76" t="s">
        <v>404</v>
      </c>
      <c r="D9825" s="76" t="n">
        <v>1812199</v>
      </c>
      <c r="E9825" s="76" t="s">
        <v>109</v>
      </c>
      <c r="H9825" s="78" t="n">
        <v>43208</v>
      </c>
      <c r="I9825" s="76" t="s">
        <v>109</v>
      </c>
      <c r="J9825" s="76" t="n">
        <v>-9</v>
      </c>
      <c r="K9825" s="76" t="s">
        <v>41</v>
      </c>
      <c r="M9825" s="76" t="s">
        <v>111</v>
      </c>
      <c r="N9825" s="79" t="s">
        <v>210</v>
      </c>
      <c r="O9825" s="76" t="s">
        <v>211</v>
      </c>
      <c r="P9825" s="78" t="n">
        <v>45628</v>
      </c>
      <c r="Q9825" s="76" t="s">
        <v>114</v>
      </c>
      <c r="R9825" s="78" t="n">
        <v>45628</v>
      </c>
      <c r="T9825" s="76" t="s">
        <v>115</v>
      </c>
      <c r="U9825" s="76" t="n">
        <v>500</v>
      </c>
      <c r="X9825" s="76" t="n">
        <v>5</v>
      </c>
      <c r="Y9825" s="76" t="s">
        <v>116</v>
      </c>
      <c r="AC9825" s="76" t="s">
        <v>117</v>
      </c>
      <c r="AD9825" s="76" t="s">
        <v>1748</v>
      </c>
      <c r="AE9825" s="76" t="n">
        <v>18570</v>
      </c>
      <c r="AF9825" s="76" t="s">
        <v>38054</v>
      </c>
      <c r="AK9825" s="76" t="s">
        <v>1750</v>
      </c>
      <c r="AL9825" s="76" t="n">
        <v>0</v>
      </c>
      <c r="AM9825" s="76" t="n">
        <v>0</v>
      </c>
    </row>
    <row r="9826" customFormat="false" ht="15" hidden="false" customHeight="false" outlineLevel="0" collapsed="false">
      <c r="A9826" s="76" t="n">
        <v>1317134</v>
      </c>
      <c r="B9826" s="76" t="s">
        <v>38044</v>
      </c>
      <c r="C9826" s="76" t="s">
        <v>12461</v>
      </c>
      <c r="D9826" s="76" t="n">
        <v>3732241</v>
      </c>
      <c r="E9826" s="76" t="s">
        <v>132</v>
      </c>
      <c r="F9826" s="76" t="s">
        <v>132</v>
      </c>
      <c r="H9826" s="78" t="n">
        <v>40221</v>
      </c>
      <c r="I9826" s="76" t="s">
        <v>256</v>
      </c>
      <c r="J9826" s="76" t="n">
        <v>-15</v>
      </c>
      <c r="K9826" s="76" t="s">
        <v>41</v>
      </c>
      <c r="M9826" s="76" t="s">
        <v>124</v>
      </c>
      <c r="N9826" s="79" t="s">
        <v>456</v>
      </c>
      <c r="O9826" s="76" t="s">
        <v>457</v>
      </c>
      <c r="P9826" s="78" t="n">
        <v>45605</v>
      </c>
      <c r="Q9826" s="76" t="s">
        <v>114</v>
      </c>
      <c r="R9826" s="78" t="n">
        <v>44089</v>
      </c>
      <c r="T9826" s="76" t="s">
        <v>115</v>
      </c>
      <c r="U9826" s="76" t="n">
        <v>500</v>
      </c>
      <c r="X9826" s="76" t="n">
        <v>5</v>
      </c>
      <c r="Y9826" s="76" t="s">
        <v>116</v>
      </c>
      <c r="AC9826" s="76" t="s">
        <v>117</v>
      </c>
      <c r="AD9826" s="76" t="s">
        <v>3764</v>
      </c>
      <c r="AE9826" s="76" t="n">
        <v>37700</v>
      </c>
      <c r="AF9826" s="76" t="s">
        <v>38058</v>
      </c>
      <c r="AG9826" s="76" t="s">
        <v>38059</v>
      </c>
      <c r="AI9826" s="79" t="s">
        <v>38060</v>
      </c>
      <c r="AJ9826" s="79" t="s">
        <v>38061</v>
      </c>
      <c r="AK9826" s="76" t="s">
        <v>38062</v>
      </c>
      <c r="AL9826" s="76" t="n">
        <v>0</v>
      </c>
      <c r="AM9826" s="76" t="n">
        <v>0</v>
      </c>
    </row>
    <row r="9827" customFormat="false" ht="15" hidden="false" customHeight="false" outlineLevel="0" collapsed="false">
      <c r="A9827" s="76" t="n">
        <v>1324649</v>
      </c>
      <c r="B9827" s="76" t="s">
        <v>38063</v>
      </c>
      <c r="C9827" s="76" t="s">
        <v>3327</v>
      </c>
      <c r="D9827" s="76" t="n">
        <v>4532034</v>
      </c>
      <c r="E9827" s="76" t="s">
        <v>132</v>
      </c>
      <c r="F9827" s="76" t="s">
        <v>132</v>
      </c>
      <c r="H9827" s="78" t="n">
        <v>42948</v>
      </c>
      <c r="I9827" s="76" t="s">
        <v>109</v>
      </c>
      <c r="J9827" s="76" t="n">
        <v>-9</v>
      </c>
      <c r="K9827" s="76" t="s">
        <v>41</v>
      </c>
      <c r="M9827" s="76" t="s">
        <v>134</v>
      </c>
      <c r="N9827" s="79" t="s">
        <v>307</v>
      </c>
      <c r="O9827" s="76" t="s">
        <v>308</v>
      </c>
      <c r="P9827" s="78" t="n">
        <v>45540</v>
      </c>
      <c r="Q9827" s="76" t="s">
        <v>114</v>
      </c>
      <c r="R9827" s="78" t="n">
        <v>44108</v>
      </c>
      <c r="S9827" s="78" t="n">
        <v>45491</v>
      </c>
      <c r="T9827" s="76" t="s">
        <v>201</v>
      </c>
      <c r="U9827" s="76" t="n">
        <v>560</v>
      </c>
      <c r="X9827" s="76" t="n">
        <v>5</v>
      </c>
      <c r="Y9827" s="76" t="s">
        <v>116</v>
      </c>
      <c r="AC9827" s="76" t="s">
        <v>117</v>
      </c>
      <c r="AD9827" s="76" t="s">
        <v>309</v>
      </c>
      <c r="AE9827" s="76" t="n">
        <v>45140</v>
      </c>
      <c r="AF9827" s="76" t="s">
        <v>38064</v>
      </c>
      <c r="AI9827" s="79" t="s">
        <v>38065</v>
      </c>
      <c r="AJ9827" s="79" t="s">
        <v>1308</v>
      </c>
      <c r="AK9827" s="76" t="s">
        <v>38066</v>
      </c>
      <c r="AL9827" s="76" t="n">
        <v>0</v>
      </c>
      <c r="AM9827" s="76" t="n">
        <v>0</v>
      </c>
    </row>
    <row r="9828" customFormat="false" ht="15" hidden="false" customHeight="false" outlineLevel="0" collapsed="false">
      <c r="A9828" s="76" t="n">
        <v>525026</v>
      </c>
      <c r="B9828" s="76" t="s">
        <v>38067</v>
      </c>
      <c r="C9828" s="76" t="s">
        <v>1605</v>
      </c>
      <c r="D9828" s="76" t="n">
        <v>4517312</v>
      </c>
      <c r="E9828" s="76" t="s">
        <v>475</v>
      </c>
      <c r="H9828" s="78" t="n">
        <v>36054</v>
      </c>
      <c r="I9828" s="76" t="s">
        <v>23</v>
      </c>
      <c r="J9828" s="76" t="n">
        <v>-40</v>
      </c>
      <c r="K9828" s="76" t="s">
        <v>41</v>
      </c>
      <c r="M9828" s="76" t="s">
        <v>134</v>
      </c>
      <c r="N9828" s="79" t="s">
        <v>307</v>
      </c>
      <c r="O9828" s="76" t="s">
        <v>308</v>
      </c>
      <c r="P9828" s="78" t="n">
        <v>45550</v>
      </c>
      <c r="Q9828" s="76" t="s">
        <v>114</v>
      </c>
      <c r="R9828" s="78" t="n">
        <v>38793</v>
      </c>
      <c r="S9828" s="78" t="n">
        <v>45188</v>
      </c>
      <c r="T9828" s="76" t="s">
        <v>183</v>
      </c>
      <c r="U9828" s="76" t="n">
        <v>1786</v>
      </c>
      <c r="X9828" s="76" t="n">
        <v>17</v>
      </c>
      <c r="Y9828" s="76" t="s">
        <v>466</v>
      </c>
      <c r="Z9828" s="79" t="s">
        <v>37915</v>
      </c>
      <c r="AA9828" s="76" t="s">
        <v>37916</v>
      </c>
      <c r="AC9828" s="76" t="s">
        <v>117</v>
      </c>
      <c r="AD9828" s="76" t="s">
        <v>5339</v>
      </c>
      <c r="AE9828" s="76" t="n">
        <v>45140</v>
      </c>
      <c r="AF9828" s="76" t="s">
        <v>38068</v>
      </c>
      <c r="AG9828" s="76" t="s">
        <v>38069</v>
      </c>
      <c r="AJ9828" s="79" t="s">
        <v>38070</v>
      </c>
      <c r="AK9828" s="76" t="s">
        <v>38071</v>
      </c>
      <c r="AL9828" s="76" t="n">
        <v>0</v>
      </c>
      <c r="AM9828" s="76" t="n">
        <v>0</v>
      </c>
    </row>
    <row r="9829" customFormat="false" ht="15" hidden="false" customHeight="false" outlineLevel="0" collapsed="false">
      <c r="A9829" s="76" t="n">
        <v>199196</v>
      </c>
      <c r="B9829" s="76" t="s">
        <v>38067</v>
      </c>
      <c r="C9829" s="76" t="s">
        <v>1345</v>
      </c>
      <c r="D9829" s="76" t="n">
        <v>452722</v>
      </c>
      <c r="E9829" s="76" t="s">
        <v>475</v>
      </c>
      <c r="F9829" s="76" t="s">
        <v>132</v>
      </c>
      <c r="H9829" s="78" t="n">
        <v>26143</v>
      </c>
      <c r="I9829" s="76" t="s">
        <v>208</v>
      </c>
      <c r="J9829" s="76" t="s">
        <v>209</v>
      </c>
      <c r="K9829" s="76" t="s">
        <v>41</v>
      </c>
      <c r="M9829" s="76" t="s">
        <v>134</v>
      </c>
      <c r="N9829" s="79" t="s">
        <v>307</v>
      </c>
      <c r="O9829" s="76" t="s">
        <v>308</v>
      </c>
      <c r="P9829" s="78" t="n">
        <v>45477</v>
      </c>
      <c r="Q9829" s="76" t="s">
        <v>114</v>
      </c>
      <c r="R9829" s="78" t="n">
        <v>37432</v>
      </c>
      <c r="S9829" s="78" t="n">
        <v>44742</v>
      </c>
      <c r="T9829" s="76" t="s">
        <v>183</v>
      </c>
      <c r="U9829" s="76" t="n">
        <v>1818</v>
      </c>
      <c r="X9829" s="76" t="n">
        <v>18</v>
      </c>
      <c r="Y9829" s="76" t="s">
        <v>466</v>
      </c>
      <c r="Z9829" s="79" t="s">
        <v>37915</v>
      </c>
      <c r="AA9829" s="76" t="s">
        <v>37916</v>
      </c>
      <c r="AC9829" s="76" t="s">
        <v>117</v>
      </c>
      <c r="AD9829" s="76" t="s">
        <v>309</v>
      </c>
      <c r="AE9829" s="76" t="n">
        <v>45140</v>
      </c>
      <c r="AF9829" s="76" t="s">
        <v>38072</v>
      </c>
      <c r="AI9829" s="79" t="s">
        <v>38073</v>
      </c>
      <c r="AJ9829" s="79" t="s">
        <v>38065</v>
      </c>
      <c r="AK9829" s="76" t="s">
        <v>38066</v>
      </c>
      <c r="AL9829" s="76" t="n">
        <v>0</v>
      </c>
      <c r="AM9829" s="76" t="n">
        <v>0</v>
      </c>
    </row>
    <row r="9830" customFormat="false" ht="15" hidden="false" customHeight="false" outlineLevel="0" collapsed="false">
      <c r="A9830" s="76" t="n">
        <v>769620</v>
      </c>
      <c r="B9830" s="76" t="s">
        <v>38067</v>
      </c>
      <c r="C9830" s="76" t="s">
        <v>11954</v>
      </c>
      <c r="D9830" s="76" t="n">
        <v>4521364</v>
      </c>
      <c r="E9830" s="76" t="s">
        <v>475</v>
      </c>
      <c r="H9830" s="78" t="n">
        <v>35270</v>
      </c>
      <c r="I9830" s="76" t="s">
        <v>23</v>
      </c>
      <c r="J9830" s="76" t="n">
        <v>-40</v>
      </c>
      <c r="K9830" s="76" t="s">
        <v>2</v>
      </c>
      <c r="M9830" s="76" t="s">
        <v>134</v>
      </c>
      <c r="N9830" s="79" t="s">
        <v>307</v>
      </c>
      <c r="O9830" s="76" t="s">
        <v>308</v>
      </c>
      <c r="P9830" s="78" t="n">
        <v>45575</v>
      </c>
      <c r="Q9830" s="76" t="s">
        <v>114</v>
      </c>
      <c r="R9830" s="78" t="n">
        <v>40437</v>
      </c>
      <c r="T9830" s="76" t="s">
        <v>325</v>
      </c>
      <c r="U9830" s="76" t="n">
        <v>500</v>
      </c>
      <c r="X9830" s="76" t="n">
        <v>5</v>
      </c>
      <c r="Y9830" s="76" t="s">
        <v>116</v>
      </c>
      <c r="AC9830" s="76" t="s">
        <v>117</v>
      </c>
      <c r="AD9830" s="76" t="s">
        <v>1562</v>
      </c>
      <c r="AE9830" s="76" t="n">
        <v>45770</v>
      </c>
      <c r="AF9830" s="76" t="s">
        <v>38074</v>
      </c>
      <c r="AJ9830" s="79" t="s">
        <v>38075</v>
      </c>
      <c r="AK9830" s="76" t="s">
        <v>38076</v>
      </c>
      <c r="AL9830" s="76" t="n">
        <v>0</v>
      </c>
      <c r="AM9830" s="76" t="n">
        <v>0</v>
      </c>
    </row>
    <row r="9831" customFormat="false" ht="15" hidden="false" customHeight="false" outlineLevel="0" collapsed="false">
      <c r="A9831" s="76" t="n">
        <v>1623819</v>
      </c>
      <c r="B9831" s="76" t="s">
        <v>38077</v>
      </c>
      <c r="C9831" s="76" t="s">
        <v>651</v>
      </c>
      <c r="D9831" s="76" t="n">
        <v>4540604</v>
      </c>
      <c r="E9831" s="76" t="s">
        <v>132</v>
      </c>
      <c r="H9831" s="78" t="n">
        <v>40483</v>
      </c>
      <c r="I9831" s="76" t="s">
        <v>256</v>
      </c>
      <c r="J9831" s="76" t="n">
        <v>-15</v>
      </c>
      <c r="K9831" s="76" t="s">
        <v>41</v>
      </c>
      <c r="M9831" s="76" t="s">
        <v>134</v>
      </c>
      <c r="N9831" s="79" t="s">
        <v>3877</v>
      </c>
      <c r="O9831" s="76" t="s">
        <v>3878</v>
      </c>
      <c r="P9831" s="78" t="n">
        <v>45558</v>
      </c>
      <c r="Q9831" s="76" t="s">
        <v>114</v>
      </c>
      <c r="R9831" s="78" t="n">
        <v>45558</v>
      </c>
      <c r="T9831" s="76" t="s">
        <v>115</v>
      </c>
      <c r="U9831" s="76" t="n">
        <v>506</v>
      </c>
      <c r="X9831" s="76" t="n">
        <v>5</v>
      </c>
      <c r="Y9831" s="76" t="s">
        <v>116</v>
      </c>
      <c r="AC9831" s="76" t="s">
        <v>117</v>
      </c>
      <c r="AD9831" s="76" t="s">
        <v>17081</v>
      </c>
      <c r="AE9831" s="76" t="n">
        <v>45680</v>
      </c>
      <c r="AF9831" s="76" t="s">
        <v>27760</v>
      </c>
      <c r="AI9831" s="79" t="s">
        <v>38078</v>
      </c>
      <c r="AJ9831" s="79" t="s">
        <v>38079</v>
      </c>
      <c r="AK9831" s="76" t="s">
        <v>38080</v>
      </c>
      <c r="AL9831" s="76" t="n">
        <v>0</v>
      </c>
      <c r="AM9831" s="76" t="n">
        <v>0</v>
      </c>
    </row>
    <row r="9832" customFormat="false" ht="15" hidden="false" customHeight="false" outlineLevel="0" collapsed="false">
      <c r="A9832" s="76" t="n">
        <v>199377</v>
      </c>
      <c r="B9832" s="76" t="s">
        <v>38081</v>
      </c>
      <c r="C9832" s="76" t="s">
        <v>2029</v>
      </c>
      <c r="D9832" s="76" t="n">
        <v>286269</v>
      </c>
      <c r="E9832" s="76" t="s">
        <v>132</v>
      </c>
      <c r="F9832" s="76" t="s">
        <v>132</v>
      </c>
      <c r="H9832" s="78" t="n">
        <v>30516</v>
      </c>
      <c r="I9832" s="76" t="s">
        <v>179</v>
      </c>
      <c r="J9832" s="76" t="s">
        <v>180</v>
      </c>
      <c r="K9832" s="76" t="s">
        <v>41</v>
      </c>
      <c r="M9832" s="76" t="s">
        <v>155</v>
      </c>
      <c r="N9832" s="79" t="s">
        <v>3651</v>
      </c>
      <c r="O9832" s="76" t="s">
        <v>3652</v>
      </c>
      <c r="P9832" s="78" t="n">
        <v>45541</v>
      </c>
      <c r="Q9832" s="76" t="s">
        <v>114</v>
      </c>
      <c r="R9832" s="78" t="n">
        <v>37432</v>
      </c>
      <c r="S9832" s="78" t="n">
        <v>44820</v>
      </c>
      <c r="T9832" s="76" t="s">
        <v>183</v>
      </c>
      <c r="U9832" s="76" t="n">
        <v>1275</v>
      </c>
      <c r="X9832" s="76" t="n">
        <v>12</v>
      </c>
      <c r="Y9832" s="76" t="s">
        <v>116</v>
      </c>
      <c r="AC9832" s="76" t="s">
        <v>117</v>
      </c>
      <c r="AD9832" s="76" t="s">
        <v>14344</v>
      </c>
      <c r="AE9832" s="76" t="n">
        <v>78730</v>
      </c>
      <c r="AF9832" s="76" t="s">
        <v>38082</v>
      </c>
      <c r="AJ9832" s="79" t="s">
        <v>38083</v>
      </c>
      <c r="AK9832" s="76" t="s">
        <v>38084</v>
      </c>
      <c r="AL9832" s="76" t="n">
        <v>0</v>
      </c>
      <c r="AM9832" s="76" t="n">
        <v>0</v>
      </c>
    </row>
    <row r="9833" customFormat="false" ht="15" hidden="false" customHeight="false" outlineLevel="0" collapsed="false">
      <c r="A9833" s="76" t="n">
        <v>1344071</v>
      </c>
      <c r="B9833" s="76" t="s">
        <v>15462</v>
      </c>
      <c r="C9833" s="76" t="s">
        <v>1605</v>
      </c>
      <c r="D9833" s="76" t="n">
        <v>4114850</v>
      </c>
      <c r="E9833" s="76" t="s">
        <v>132</v>
      </c>
      <c r="F9833" s="76" t="s">
        <v>132</v>
      </c>
      <c r="H9833" s="78" t="n">
        <v>40991</v>
      </c>
      <c r="I9833" s="76" t="s">
        <v>370</v>
      </c>
      <c r="J9833" s="76" t="n">
        <v>-13</v>
      </c>
      <c r="K9833" s="76" t="s">
        <v>41</v>
      </c>
      <c r="M9833" s="76" t="s">
        <v>286</v>
      </c>
      <c r="N9833" s="79" t="s">
        <v>385</v>
      </c>
      <c r="O9833" s="76" t="s">
        <v>386</v>
      </c>
      <c r="P9833" s="78" t="n">
        <v>45542</v>
      </c>
      <c r="Q9833" s="76" t="s">
        <v>114</v>
      </c>
      <c r="R9833" s="78" t="n">
        <v>44458</v>
      </c>
      <c r="T9833" s="76" t="s">
        <v>115</v>
      </c>
      <c r="U9833" s="76" t="n">
        <v>500</v>
      </c>
      <c r="X9833" s="76" t="n">
        <v>5</v>
      </c>
      <c r="Y9833" s="76" t="s">
        <v>116</v>
      </c>
      <c r="AC9833" s="76" t="s">
        <v>1331</v>
      </c>
      <c r="AD9833" s="76" t="s">
        <v>2524</v>
      </c>
      <c r="AE9833" s="76" t="n">
        <v>41350</v>
      </c>
      <c r="AF9833" s="76" t="s">
        <v>38085</v>
      </c>
      <c r="AJ9833" s="79" t="s">
        <v>38086</v>
      </c>
      <c r="AK9833" s="76" t="s">
        <v>38087</v>
      </c>
      <c r="AL9833" s="76" t="n">
        <v>1</v>
      </c>
      <c r="AM9833" s="76" t="n">
        <v>0</v>
      </c>
    </row>
    <row r="9834" customFormat="false" ht="15" hidden="false" customHeight="false" outlineLevel="0" collapsed="false">
      <c r="A9834" s="76" t="n">
        <v>1647322</v>
      </c>
      <c r="B9834" s="76" t="s">
        <v>38088</v>
      </c>
      <c r="C9834" s="76" t="s">
        <v>1311</v>
      </c>
      <c r="D9834" s="76" t="n">
        <v>3737954</v>
      </c>
      <c r="E9834" s="76" t="s">
        <v>109</v>
      </c>
      <c r="H9834" s="78" t="n">
        <v>41058</v>
      </c>
      <c r="I9834" s="76" t="s">
        <v>370</v>
      </c>
      <c r="J9834" s="76" t="n">
        <v>-13</v>
      </c>
      <c r="K9834" s="76" t="s">
        <v>41</v>
      </c>
      <c r="M9834" s="76" t="s">
        <v>124</v>
      </c>
      <c r="N9834" s="79" t="s">
        <v>4015</v>
      </c>
      <c r="O9834" s="76" t="s">
        <v>4016</v>
      </c>
      <c r="P9834" s="78" t="n">
        <v>45579</v>
      </c>
      <c r="Q9834" s="76" t="s">
        <v>114</v>
      </c>
      <c r="R9834" s="78" t="n">
        <v>45579</v>
      </c>
      <c r="S9834" s="78" t="n">
        <v>45566</v>
      </c>
      <c r="T9834" s="76" t="s">
        <v>201</v>
      </c>
      <c r="U9834" s="76" t="n">
        <v>500</v>
      </c>
      <c r="X9834" s="76" t="n">
        <v>5</v>
      </c>
      <c r="Y9834" s="76" t="s">
        <v>116</v>
      </c>
      <c r="AC9834" s="76" t="s">
        <v>117</v>
      </c>
      <c r="AD9834" s="76" t="s">
        <v>4017</v>
      </c>
      <c r="AE9834" s="76" t="n">
        <v>37150</v>
      </c>
      <c r="AF9834" s="76" t="s">
        <v>38089</v>
      </c>
      <c r="AJ9834" s="76" t="s">
        <v>38090</v>
      </c>
      <c r="AK9834" s="76" t="s">
        <v>38091</v>
      </c>
      <c r="AL9834" s="76" t="n">
        <v>1</v>
      </c>
      <c r="AM9834" s="76" t="n">
        <v>0</v>
      </c>
    </row>
    <row r="9835" customFormat="false" ht="15" hidden="false" customHeight="false" outlineLevel="0" collapsed="false">
      <c r="A9835" s="76" t="n">
        <v>1616695</v>
      </c>
      <c r="B9835" s="76" t="s">
        <v>38092</v>
      </c>
      <c r="C9835" s="76" t="s">
        <v>35254</v>
      </c>
      <c r="D9835" s="76" t="n">
        <v>4540506</v>
      </c>
      <c r="E9835" s="76" t="s">
        <v>109</v>
      </c>
      <c r="H9835" s="78" t="n">
        <v>42095</v>
      </c>
      <c r="I9835" s="76" t="s">
        <v>231</v>
      </c>
      <c r="J9835" s="76" t="n">
        <v>-10</v>
      </c>
      <c r="K9835" s="76" t="s">
        <v>41</v>
      </c>
      <c r="M9835" s="76" t="s">
        <v>134</v>
      </c>
      <c r="N9835" s="79" t="s">
        <v>3877</v>
      </c>
      <c r="O9835" s="76" t="s">
        <v>3878</v>
      </c>
      <c r="P9835" s="78" t="n">
        <v>45553</v>
      </c>
      <c r="Q9835" s="76" t="s">
        <v>114</v>
      </c>
      <c r="R9835" s="78" t="n">
        <v>45553</v>
      </c>
      <c r="T9835" s="76" t="s">
        <v>115</v>
      </c>
      <c r="U9835" s="76" t="n">
        <v>500</v>
      </c>
      <c r="X9835" s="76" t="n">
        <v>5</v>
      </c>
      <c r="Y9835" s="76" t="s">
        <v>116</v>
      </c>
      <c r="AC9835" s="76" t="s">
        <v>117</v>
      </c>
      <c r="AD9835" s="76" t="s">
        <v>3879</v>
      </c>
      <c r="AE9835" s="76" t="n">
        <v>45200</v>
      </c>
      <c r="AF9835" s="76" t="s">
        <v>38093</v>
      </c>
      <c r="AJ9835" s="79" t="s">
        <v>38094</v>
      </c>
      <c r="AK9835" s="76" t="s">
        <v>38095</v>
      </c>
      <c r="AL9835" s="76" t="n">
        <v>0</v>
      </c>
      <c r="AM9835" s="76" t="n">
        <v>0</v>
      </c>
    </row>
    <row r="9836" customFormat="false" ht="15" hidden="false" customHeight="false" outlineLevel="0" collapsed="false">
      <c r="A9836" s="76" t="n">
        <v>1605124</v>
      </c>
      <c r="B9836" s="76" t="s">
        <v>38096</v>
      </c>
      <c r="C9836" s="76" t="s">
        <v>762</v>
      </c>
      <c r="D9836" s="76" t="n">
        <v>3737200</v>
      </c>
      <c r="E9836" s="76" t="s">
        <v>109</v>
      </c>
      <c r="H9836" s="78" t="n">
        <v>40356</v>
      </c>
      <c r="I9836" s="76" t="s">
        <v>256</v>
      </c>
      <c r="J9836" s="76" t="n">
        <v>-15</v>
      </c>
      <c r="K9836" s="76" t="s">
        <v>41</v>
      </c>
      <c r="M9836" s="76" t="s">
        <v>124</v>
      </c>
      <c r="N9836" s="79" t="s">
        <v>398</v>
      </c>
      <c r="O9836" s="76" t="s">
        <v>399</v>
      </c>
      <c r="P9836" s="78" t="n">
        <v>45543</v>
      </c>
      <c r="Q9836" s="76" t="s">
        <v>114</v>
      </c>
      <c r="R9836" s="78" t="n">
        <v>45543</v>
      </c>
      <c r="T9836" s="76" t="s">
        <v>115</v>
      </c>
      <c r="U9836" s="76" t="n">
        <v>500</v>
      </c>
      <c r="X9836" s="76" t="n">
        <v>5</v>
      </c>
      <c r="Y9836" s="76" t="s">
        <v>116</v>
      </c>
      <c r="AC9836" s="76" t="s">
        <v>117</v>
      </c>
      <c r="AD9836" s="76" t="s">
        <v>2910</v>
      </c>
      <c r="AE9836" s="76" t="n">
        <v>37210</v>
      </c>
      <c r="AF9836" s="76" t="s">
        <v>38097</v>
      </c>
      <c r="AJ9836" s="79" t="s">
        <v>38098</v>
      </c>
      <c r="AK9836" s="76" t="s">
        <v>38099</v>
      </c>
      <c r="AL9836" s="76" t="n">
        <v>0</v>
      </c>
      <c r="AM9836" s="76" t="n">
        <v>0</v>
      </c>
    </row>
    <row r="9837" customFormat="false" ht="15" hidden="false" customHeight="false" outlineLevel="0" collapsed="false">
      <c r="A9837" s="76" t="n">
        <v>199545</v>
      </c>
      <c r="B9837" s="76" t="s">
        <v>38100</v>
      </c>
      <c r="C9837" s="76" t="s">
        <v>247</v>
      </c>
      <c r="D9837" s="76" t="n">
        <v>3713257</v>
      </c>
      <c r="E9837" s="76" t="s">
        <v>132</v>
      </c>
      <c r="F9837" s="76" t="s">
        <v>132</v>
      </c>
      <c r="H9837" s="78" t="n">
        <v>33064</v>
      </c>
      <c r="I9837" s="76" t="s">
        <v>23</v>
      </c>
      <c r="J9837" s="76" t="n">
        <v>-40</v>
      </c>
      <c r="K9837" s="76" t="s">
        <v>41</v>
      </c>
      <c r="M9837" s="76" t="s">
        <v>124</v>
      </c>
      <c r="N9837" s="79" t="s">
        <v>801</v>
      </c>
      <c r="O9837" s="76" t="s">
        <v>802</v>
      </c>
      <c r="P9837" s="78" t="n">
        <v>45550</v>
      </c>
      <c r="Q9837" s="76" t="s">
        <v>114</v>
      </c>
      <c r="R9837" s="78" t="n">
        <v>37432</v>
      </c>
      <c r="S9837" s="78" t="n">
        <v>45194</v>
      </c>
      <c r="T9837" s="76" t="s">
        <v>183</v>
      </c>
      <c r="U9837" s="76" t="n">
        <v>1261</v>
      </c>
      <c r="X9837" s="76" t="n">
        <v>12</v>
      </c>
      <c r="Y9837" s="76" t="s">
        <v>116</v>
      </c>
      <c r="AC9837" s="76" t="s">
        <v>117</v>
      </c>
      <c r="AD9837" s="76" t="s">
        <v>803</v>
      </c>
      <c r="AE9837" s="76" t="n">
        <v>37270</v>
      </c>
      <c r="AF9837" s="76" t="s">
        <v>38101</v>
      </c>
      <c r="AJ9837" s="79" t="s">
        <v>38102</v>
      </c>
      <c r="AK9837" s="76" t="s">
        <v>38103</v>
      </c>
      <c r="AL9837" s="76" t="n">
        <v>0</v>
      </c>
      <c r="AM9837" s="76" t="n">
        <v>0</v>
      </c>
    </row>
    <row r="9838" customFormat="false" ht="15" hidden="false" customHeight="false" outlineLevel="0" collapsed="false">
      <c r="A9838" s="76" t="n">
        <v>1653880</v>
      </c>
      <c r="B9838" s="76" t="s">
        <v>38104</v>
      </c>
      <c r="C9838" s="76" t="s">
        <v>7176</v>
      </c>
      <c r="D9838" s="76" t="n">
        <v>3738074</v>
      </c>
      <c r="E9838" s="76" t="s">
        <v>109</v>
      </c>
      <c r="H9838" s="78" t="n">
        <v>34871</v>
      </c>
      <c r="I9838" s="76" t="s">
        <v>23</v>
      </c>
      <c r="J9838" s="76" t="n">
        <v>-40</v>
      </c>
      <c r="K9838" s="76" t="s">
        <v>41</v>
      </c>
      <c r="M9838" s="76" t="s">
        <v>124</v>
      </c>
      <c r="N9838" s="79" t="s">
        <v>1004</v>
      </c>
      <c r="O9838" s="76" t="s">
        <v>1005</v>
      </c>
      <c r="P9838" s="78" t="n">
        <v>45594</v>
      </c>
      <c r="Q9838" s="76" t="s">
        <v>114</v>
      </c>
      <c r="R9838" s="78" t="n">
        <v>45594</v>
      </c>
      <c r="S9838" s="78" t="n">
        <v>45572</v>
      </c>
      <c r="T9838" s="76" t="s">
        <v>201</v>
      </c>
      <c r="U9838" s="76" t="n">
        <v>500</v>
      </c>
      <c r="X9838" s="76" t="n">
        <v>5</v>
      </c>
      <c r="Y9838" s="76" t="s">
        <v>116</v>
      </c>
      <c r="AC9838" s="76" t="s">
        <v>117</v>
      </c>
      <c r="AD9838" s="76" t="s">
        <v>2952</v>
      </c>
      <c r="AE9838" s="76" t="n">
        <v>37390</v>
      </c>
      <c r="AF9838" s="76" t="s">
        <v>38105</v>
      </c>
      <c r="AJ9838" s="79" t="s">
        <v>38106</v>
      </c>
      <c r="AK9838" s="76" t="s">
        <v>38107</v>
      </c>
      <c r="AL9838" s="76" t="n">
        <v>0</v>
      </c>
      <c r="AM9838" s="76" t="n">
        <v>0</v>
      </c>
    </row>
    <row r="9839" customFormat="false" ht="15" hidden="false" customHeight="false" outlineLevel="0" collapsed="false">
      <c r="A9839" s="76" t="n">
        <v>1268681</v>
      </c>
      <c r="B9839" s="76" t="s">
        <v>38104</v>
      </c>
      <c r="C9839" s="76" t="s">
        <v>331</v>
      </c>
      <c r="D9839" s="76" t="n">
        <v>189866</v>
      </c>
      <c r="E9839" s="76" t="s">
        <v>132</v>
      </c>
      <c r="F9839" s="76" t="s">
        <v>132</v>
      </c>
      <c r="H9839" s="78" t="n">
        <v>39321</v>
      </c>
      <c r="I9839" s="76" t="s">
        <v>294</v>
      </c>
      <c r="J9839" s="76" t="n">
        <v>-18</v>
      </c>
      <c r="K9839" s="76" t="s">
        <v>41</v>
      </c>
      <c r="M9839" s="76" t="s">
        <v>111</v>
      </c>
      <c r="N9839" s="79" t="s">
        <v>337</v>
      </c>
      <c r="O9839" s="76" t="s">
        <v>338</v>
      </c>
      <c r="P9839" s="78" t="n">
        <v>45540</v>
      </c>
      <c r="Q9839" s="76" t="s">
        <v>114</v>
      </c>
      <c r="R9839" s="78" t="n">
        <v>43723</v>
      </c>
      <c r="T9839" s="76" t="s">
        <v>115</v>
      </c>
      <c r="U9839" s="76" t="n">
        <v>967</v>
      </c>
      <c r="X9839" s="76" t="n">
        <v>9</v>
      </c>
      <c r="Y9839" s="76" t="s">
        <v>116</v>
      </c>
      <c r="AC9839" s="76" t="s">
        <v>117</v>
      </c>
      <c r="AD9839" s="76" t="s">
        <v>38108</v>
      </c>
      <c r="AE9839" s="76" t="n">
        <v>18330</v>
      </c>
      <c r="AF9839" s="76" t="s">
        <v>38109</v>
      </c>
      <c r="AI9839" s="79" t="s">
        <v>38110</v>
      </c>
      <c r="AJ9839" s="79" t="s">
        <v>38111</v>
      </c>
      <c r="AK9839" s="76" t="s">
        <v>38112</v>
      </c>
      <c r="AL9839" s="76" t="n">
        <v>0</v>
      </c>
      <c r="AM9839" s="76" t="n">
        <v>0</v>
      </c>
    </row>
    <row r="9840" customFormat="false" ht="15" hidden="false" customHeight="false" outlineLevel="0" collapsed="false">
      <c r="A9840" s="76" t="n">
        <v>1664536</v>
      </c>
      <c r="B9840" s="76" t="s">
        <v>38104</v>
      </c>
      <c r="C9840" s="76" t="s">
        <v>38113</v>
      </c>
      <c r="D9840" s="76" t="n">
        <v>1812275</v>
      </c>
      <c r="E9840" s="76" t="s">
        <v>123</v>
      </c>
      <c r="H9840" s="78" t="n">
        <v>42591</v>
      </c>
      <c r="I9840" s="76" t="s">
        <v>109</v>
      </c>
      <c r="J9840" s="76" t="n">
        <v>-9</v>
      </c>
      <c r="K9840" s="76" t="s">
        <v>2</v>
      </c>
      <c r="M9840" s="76" t="s">
        <v>111</v>
      </c>
      <c r="N9840" s="79" t="s">
        <v>488</v>
      </c>
      <c r="O9840" s="76" t="s">
        <v>489</v>
      </c>
      <c r="P9840" s="78" t="n">
        <v>45629</v>
      </c>
      <c r="Q9840" s="76" t="s">
        <v>114</v>
      </c>
      <c r="R9840" s="78" t="n">
        <v>45629</v>
      </c>
      <c r="T9840" s="76" t="s">
        <v>115</v>
      </c>
      <c r="U9840" s="76" t="n">
        <v>500</v>
      </c>
      <c r="X9840" s="76" t="n">
        <v>5</v>
      </c>
      <c r="Y9840" s="76" t="s">
        <v>116</v>
      </c>
      <c r="AC9840" s="76" t="s">
        <v>117</v>
      </c>
      <c r="AD9840" s="76" t="s">
        <v>3296</v>
      </c>
      <c r="AE9840" s="76" t="n">
        <v>18200</v>
      </c>
      <c r="AF9840" s="76" t="s">
        <v>3297</v>
      </c>
      <c r="AI9840" s="79" t="s">
        <v>3298</v>
      </c>
      <c r="AJ9840" s="79" t="s">
        <v>3298</v>
      </c>
      <c r="AK9840" s="76" t="s">
        <v>2296</v>
      </c>
      <c r="AL9840" s="76" t="n">
        <v>0</v>
      </c>
      <c r="AM9840" s="76" t="n">
        <v>0</v>
      </c>
    </row>
    <row r="9841" customFormat="false" ht="15" hidden="false" customHeight="false" outlineLevel="0" collapsed="false">
      <c r="A9841" s="76" t="n">
        <v>1607076</v>
      </c>
      <c r="B9841" s="76" t="s">
        <v>38104</v>
      </c>
      <c r="C9841" s="76" t="s">
        <v>24188</v>
      </c>
      <c r="D9841" s="76" t="n">
        <v>4116346</v>
      </c>
      <c r="E9841" s="76" t="s">
        <v>109</v>
      </c>
      <c r="H9841" s="78" t="n">
        <v>41719</v>
      </c>
      <c r="I9841" s="76" t="s">
        <v>190</v>
      </c>
      <c r="J9841" s="76" t="n">
        <v>-11</v>
      </c>
      <c r="K9841" s="76" t="s">
        <v>41</v>
      </c>
      <c r="M9841" s="76" t="s">
        <v>286</v>
      </c>
      <c r="N9841" s="79" t="s">
        <v>385</v>
      </c>
      <c r="O9841" s="76" t="s">
        <v>386</v>
      </c>
      <c r="P9841" s="78" t="n">
        <v>45545</v>
      </c>
      <c r="Q9841" s="76" t="s">
        <v>114</v>
      </c>
      <c r="R9841" s="78" t="n">
        <v>45545</v>
      </c>
      <c r="T9841" s="76" t="s">
        <v>115</v>
      </c>
      <c r="U9841" s="76" t="n">
        <v>500</v>
      </c>
      <c r="X9841" s="76" t="n">
        <v>5</v>
      </c>
      <c r="Y9841" s="76" t="s">
        <v>116</v>
      </c>
      <c r="AC9841" s="76" t="s">
        <v>117</v>
      </c>
      <c r="AD9841" s="76" t="s">
        <v>4784</v>
      </c>
      <c r="AE9841" s="76" t="n">
        <v>41350</v>
      </c>
      <c r="AF9841" s="76" t="s">
        <v>38114</v>
      </c>
      <c r="AI9841" s="79" t="s">
        <v>38115</v>
      </c>
      <c r="AJ9841" s="79" t="s">
        <v>38116</v>
      </c>
      <c r="AK9841" s="76" t="s">
        <v>38117</v>
      </c>
      <c r="AL9841" s="76" t="n">
        <v>0</v>
      </c>
      <c r="AM9841" s="76" t="n">
        <v>0</v>
      </c>
    </row>
    <row r="9842" customFormat="false" ht="15" hidden="false" customHeight="false" outlineLevel="0" collapsed="false">
      <c r="A9842" s="76" t="n">
        <v>1635743</v>
      </c>
      <c r="B9842" s="76" t="s">
        <v>38104</v>
      </c>
      <c r="C9842" s="76" t="s">
        <v>1019</v>
      </c>
      <c r="D9842" s="76" t="n">
        <v>4116561</v>
      </c>
      <c r="E9842" s="76" t="s">
        <v>132</v>
      </c>
      <c r="H9842" s="78" t="n">
        <v>40719</v>
      </c>
      <c r="I9842" s="76" t="s">
        <v>144</v>
      </c>
      <c r="J9842" s="76" t="n">
        <v>-14</v>
      </c>
      <c r="K9842" s="76" t="s">
        <v>41</v>
      </c>
      <c r="M9842" s="76" t="s">
        <v>286</v>
      </c>
      <c r="N9842" s="79" t="s">
        <v>2615</v>
      </c>
      <c r="O9842" s="76" t="s">
        <v>2616</v>
      </c>
      <c r="P9842" s="78" t="n">
        <v>45589</v>
      </c>
      <c r="Q9842" s="76" t="s">
        <v>114</v>
      </c>
      <c r="R9842" s="78" t="n">
        <v>45567</v>
      </c>
      <c r="T9842" s="76" t="s">
        <v>115</v>
      </c>
      <c r="U9842" s="76" t="n">
        <v>525</v>
      </c>
      <c r="X9842" s="76" t="n">
        <v>5</v>
      </c>
      <c r="Y9842" s="76" t="s">
        <v>116</v>
      </c>
      <c r="AC9842" s="76" t="s">
        <v>117</v>
      </c>
      <c r="AD9842" s="76" t="s">
        <v>11696</v>
      </c>
      <c r="AE9842" s="76" t="n">
        <v>41100</v>
      </c>
      <c r="AF9842" s="76" t="s">
        <v>38118</v>
      </c>
      <c r="AJ9842" s="76" t="s">
        <v>38119</v>
      </c>
      <c r="AK9842" s="76" t="s">
        <v>38120</v>
      </c>
      <c r="AL9842" s="76" t="n">
        <v>0</v>
      </c>
      <c r="AM9842" s="76" t="n">
        <v>0</v>
      </c>
    </row>
    <row r="9843" customFormat="false" ht="15" hidden="false" customHeight="false" outlineLevel="0" collapsed="false">
      <c r="A9843" s="76" t="n">
        <v>1664518</v>
      </c>
      <c r="B9843" s="76" t="s">
        <v>38121</v>
      </c>
      <c r="C9843" s="76" t="s">
        <v>38122</v>
      </c>
      <c r="D9843" s="76" t="n">
        <v>1812260</v>
      </c>
      <c r="E9843" s="76" t="s">
        <v>123</v>
      </c>
      <c r="H9843" s="78" t="n">
        <v>41664</v>
      </c>
      <c r="I9843" s="76" t="s">
        <v>190</v>
      </c>
      <c r="J9843" s="76" t="n">
        <v>-11</v>
      </c>
      <c r="K9843" s="76" t="s">
        <v>2</v>
      </c>
      <c r="M9843" s="76" t="s">
        <v>111</v>
      </c>
      <c r="N9843" s="79" t="s">
        <v>488</v>
      </c>
      <c r="O9843" s="76" t="s">
        <v>489</v>
      </c>
      <c r="P9843" s="78" t="n">
        <v>45629</v>
      </c>
      <c r="Q9843" s="76" t="s">
        <v>114</v>
      </c>
      <c r="R9843" s="78" t="n">
        <v>45629</v>
      </c>
      <c r="T9843" s="76" t="s">
        <v>115</v>
      </c>
      <c r="U9843" s="76" t="n">
        <v>500</v>
      </c>
      <c r="X9843" s="76" t="n">
        <v>5</v>
      </c>
      <c r="Y9843" s="76" t="s">
        <v>116</v>
      </c>
      <c r="AC9843" s="76" t="s">
        <v>117</v>
      </c>
      <c r="AD9843" s="76" t="s">
        <v>3296</v>
      </c>
      <c r="AE9843" s="76" t="n">
        <v>18200</v>
      </c>
      <c r="AF9843" s="76" t="s">
        <v>3297</v>
      </c>
      <c r="AI9843" s="79" t="s">
        <v>3298</v>
      </c>
      <c r="AJ9843" s="79" t="s">
        <v>3298</v>
      </c>
      <c r="AK9843" s="76" t="s">
        <v>2296</v>
      </c>
      <c r="AL9843" s="76" t="n">
        <v>0</v>
      </c>
      <c r="AM9843" s="76" t="n">
        <v>0</v>
      </c>
    </row>
    <row r="9844" customFormat="false" ht="15" hidden="false" customHeight="false" outlineLevel="0" collapsed="false">
      <c r="A9844" s="76" t="n">
        <v>1566572</v>
      </c>
      <c r="B9844" s="76" t="s">
        <v>38123</v>
      </c>
      <c r="C9844" s="76" t="s">
        <v>12297</v>
      </c>
      <c r="D9844" s="76" t="n">
        <v>1811618</v>
      </c>
      <c r="E9844" s="76" t="s">
        <v>132</v>
      </c>
      <c r="F9844" s="76" t="s">
        <v>109</v>
      </c>
      <c r="H9844" s="78" t="n">
        <v>31146</v>
      </c>
      <c r="I9844" s="76" t="s">
        <v>23</v>
      </c>
      <c r="J9844" s="76" t="n">
        <v>-40</v>
      </c>
      <c r="K9844" s="76" t="s">
        <v>41</v>
      </c>
      <c r="M9844" s="76" t="s">
        <v>111</v>
      </c>
      <c r="N9844" s="79" t="s">
        <v>2286</v>
      </c>
      <c r="O9844" s="76" t="s">
        <v>2287</v>
      </c>
      <c r="P9844" s="78" t="n">
        <v>45552</v>
      </c>
      <c r="Q9844" s="76" t="s">
        <v>114</v>
      </c>
      <c r="R9844" s="78" t="n">
        <v>45350</v>
      </c>
      <c r="S9844" s="78" t="n">
        <v>45335</v>
      </c>
      <c r="T9844" s="76" t="s">
        <v>183</v>
      </c>
      <c r="U9844" s="76" t="n">
        <v>513</v>
      </c>
      <c r="X9844" s="76" t="n">
        <v>5</v>
      </c>
      <c r="Y9844" s="76" t="s">
        <v>116</v>
      </c>
      <c r="AC9844" s="76" t="s">
        <v>117</v>
      </c>
      <c r="AD9844" s="76" t="s">
        <v>22612</v>
      </c>
      <c r="AE9844" s="79" t="s">
        <v>4789</v>
      </c>
      <c r="AF9844" s="76" t="s">
        <v>38124</v>
      </c>
      <c r="AJ9844" s="79" t="s">
        <v>38125</v>
      </c>
      <c r="AK9844" s="76" t="s">
        <v>38126</v>
      </c>
      <c r="AL9844" s="76" t="n">
        <v>0</v>
      </c>
      <c r="AM9844" s="76" t="n">
        <v>0</v>
      </c>
    </row>
    <row r="9845" customFormat="false" ht="15" hidden="false" customHeight="false" outlineLevel="0" collapsed="false">
      <c r="A9845" s="76" t="n">
        <v>1255830</v>
      </c>
      <c r="B9845" s="76" t="s">
        <v>38127</v>
      </c>
      <c r="C9845" s="76" t="s">
        <v>320</v>
      </c>
      <c r="D9845" s="76" t="n">
        <v>3730929</v>
      </c>
      <c r="E9845" s="76" t="s">
        <v>109</v>
      </c>
      <c r="F9845" s="76" t="s">
        <v>109</v>
      </c>
      <c r="H9845" s="78" t="n">
        <v>25538</v>
      </c>
      <c r="I9845" s="76" t="s">
        <v>321</v>
      </c>
      <c r="J9845" s="76" t="s">
        <v>322</v>
      </c>
      <c r="K9845" s="76" t="s">
        <v>41</v>
      </c>
      <c r="M9845" s="76" t="s">
        <v>124</v>
      </c>
      <c r="N9845" s="79" t="s">
        <v>991</v>
      </c>
      <c r="O9845" s="76" t="s">
        <v>992</v>
      </c>
      <c r="P9845" s="78" t="n">
        <v>45561</v>
      </c>
      <c r="Q9845" s="76" t="s">
        <v>114</v>
      </c>
      <c r="R9845" s="78" t="n">
        <v>43521</v>
      </c>
      <c r="T9845" s="76" t="s">
        <v>325</v>
      </c>
      <c r="U9845" s="76" t="n">
        <v>500</v>
      </c>
      <c r="X9845" s="76" t="n">
        <v>5</v>
      </c>
      <c r="Y9845" s="76" t="s">
        <v>116</v>
      </c>
      <c r="AC9845" s="76" t="s">
        <v>117</v>
      </c>
      <c r="AD9845" s="76" t="s">
        <v>4195</v>
      </c>
      <c r="AE9845" s="76" t="n">
        <v>37510</v>
      </c>
      <c r="AF9845" s="76" t="s">
        <v>38128</v>
      </c>
      <c r="AK9845" s="76" t="s">
        <v>38129</v>
      </c>
      <c r="AL9845" s="76" t="n">
        <v>0</v>
      </c>
      <c r="AM9845" s="76" t="n">
        <v>0</v>
      </c>
    </row>
    <row r="9846" customFormat="false" ht="15" hidden="false" customHeight="false" outlineLevel="0" collapsed="false">
      <c r="A9846" s="76" t="n">
        <v>199674</v>
      </c>
      <c r="B9846" s="76" t="s">
        <v>38130</v>
      </c>
      <c r="C9846" s="76" t="s">
        <v>12878</v>
      </c>
      <c r="D9846" s="76" t="n">
        <v>459176</v>
      </c>
      <c r="E9846" s="76" t="s">
        <v>132</v>
      </c>
      <c r="F9846" s="76" t="s">
        <v>132</v>
      </c>
      <c r="H9846" s="78" t="n">
        <v>21910</v>
      </c>
      <c r="I9846" s="76" t="s">
        <v>305</v>
      </c>
      <c r="J9846" s="76" t="s">
        <v>306</v>
      </c>
      <c r="K9846" s="76" t="s">
        <v>41</v>
      </c>
      <c r="M9846" s="76" t="s">
        <v>124</v>
      </c>
      <c r="N9846" s="79" t="s">
        <v>779</v>
      </c>
      <c r="O9846" s="76" t="s">
        <v>780</v>
      </c>
      <c r="P9846" s="78" t="n">
        <v>45521</v>
      </c>
      <c r="Q9846" s="76" t="s">
        <v>114</v>
      </c>
      <c r="R9846" s="78" t="n">
        <v>37432</v>
      </c>
      <c r="S9846" s="78" t="n">
        <v>45467</v>
      </c>
      <c r="T9846" s="76" t="s">
        <v>201</v>
      </c>
      <c r="U9846" s="76" t="n">
        <v>1085</v>
      </c>
      <c r="X9846" s="76" t="n">
        <v>10</v>
      </c>
      <c r="Y9846" s="76" t="s">
        <v>116</v>
      </c>
      <c r="AB9846" s="78" t="n">
        <v>43724</v>
      </c>
      <c r="AC9846" s="76" t="s">
        <v>117</v>
      </c>
      <c r="AD9846" s="76" t="s">
        <v>1523</v>
      </c>
      <c r="AE9846" s="76" t="n">
        <v>37170</v>
      </c>
      <c r="AF9846" s="76" t="s">
        <v>38131</v>
      </c>
      <c r="AJ9846" s="79" t="s">
        <v>38132</v>
      </c>
      <c r="AK9846" s="76" t="s">
        <v>38133</v>
      </c>
      <c r="AL9846" s="76" t="n">
        <v>1</v>
      </c>
      <c r="AM9846" s="76" t="n">
        <v>0</v>
      </c>
    </row>
    <row r="9847" customFormat="false" ht="15" hidden="false" customHeight="false" outlineLevel="0" collapsed="false">
      <c r="A9847" s="76" t="n">
        <v>782598</v>
      </c>
      <c r="B9847" s="76" t="s">
        <v>38134</v>
      </c>
      <c r="C9847" s="76" t="s">
        <v>765</v>
      </c>
      <c r="D9847" s="76" t="n">
        <v>4110695</v>
      </c>
      <c r="E9847" s="76" t="s">
        <v>109</v>
      </c>
      <c r="H9847" s="78" t="n">
        <v>35665</v>
      </c>
      <c r="I9847" s="76" t="s">
        <v>23</v>
      </c>
      <c r="J9847" s="76" t="n">
        <v>-40</v>
      </c>
      <c r="K9847" s="76" t="s">
        <v>41</v>
      </c>
      <c r="M9847" s="76" t="s">
        <v>134</v>
      </c>
      <c r="N9847" s="79" t="s">
        <v>135</v>
      </c>
      <c r="O9847" s="76" t="s">
        <v>136</v>
      </c>
      <c r="P9847" s="78" t="n">
        <v>45698</v>
      </c>
      <c r="Q9847" s="76" t="s">
        <v>114</v>
      </c>
      <c r="R9847" s="78" t="n">
        <v>40455</v>
      </c>
      <c r="S9847" s="78" t="n">
        <v>45661</v>
      </c>
      <c r="T9847" s="76" t="s">
        <v>201</v>
      </c>
      <c r="U9847" s="76" t="n">
        <v>500</v>
      </c>
      <c r="X9847" s="76" t="n">
        <v>5</v>
      </c>
      <c r="Y9847" s="76" t="s">
        <v>116</v>
      </c>
      <c r="AC9847" s="76" t="s">
        <v>117</v>
      </c>
      <c r="AD9847" s="76" t="s">
        <v>38135</v>
      </c>
      <c r="AE9847" s="76" t="n">
        <v>45270</v>
      </c>
      <c r="AF9847" s="76" t="s">
        <v>38136</v>
      </c>
      <c r="AJ9847" s="76" t="s">
        <v>38137</v>
      </c>
      <c r="AK9847" s="76" t="s">
        <v>38138</v>
      </c>
      <c r="AL9847" s="76" t="n">
        <v>0</v>
      </c>
      <c r="AM9847" s="76" t="n">
        <v>0</v>
      </c>
    </row>
    <row r="9848" customFormat="false" ht="15" hidden="false" customHeight="false" outlineLevel="0" collapsed="false">
      <c r="A9848" s="76" t="n">
        <v>1065879</v>
      </c>
      <c r="B9848" s="76" t="s">
        <v>38139</v>
      </c>
      <c r="C9848" s="76" t="s">
        <v>10877</v>
      </c>
      <c r="D9848" s="76" t="n">
        <v>3727164</v>
      </c>
      <c r="E9848" s="76" t="s">
        <v>132</v>
      </c>
      <c r="F9848" s="76" t="s">
        <v>132</v>
      </c>
      <c r="H9848" s="78" t="n">
        <v>31160</v>
      </c>
      <c r="I9848" s="76" t="s">
        <v>23</v>
      </c>
      <c r="J9848" s="76" t="n">
        <v>-40</v>
      </c>
      <c r="K9848" s="76" t="s">
        <v>41</v>
      </c>
      <c r="M9848" s="76" t="s">
        <v>286</v>
      </c>
      <c r="N9848" s="79" t="s">
        <v>557</v>
      </c>
      <c r="O9848" s="76" t="s">
        <v>558</v>
      </c>
      <c r="P9848" s="78" t="n">
        <v>45532</v>
      </c>
      <c r="Q9848" s="76" t="s">
        <v>114</v>
      </c>
      <c r="R9848" s="78" t="n">
        <v>42264</v>
      </c>
      <c r="S9848" s="78" t="n">
        <v>44932</v>
      </c>
      <c r="T9848" s="76" t="s">
        <v>183</v>
      </c>
      <c r="U9848" s="76" t="n">
        <v>1276</v>
      </c>
      <c r="X9848" s="76" t="n">
        <v>12</v>
      </c>
      <c r="Y9848" s="76" t="s">
        <v>116</v>
      </c>
      <c r="AC9848" s="76" t="s">
        <v>117</v>
      </c>
      <c r="AD9848" s="76" t="s">
        <v>38140</v>
      </c>
      <c r="AE9848" s="76" t="n">
        <v>41400</v>
      </c>
      <c r="AF9848" s="76" t="s">
        <v>38141</v>
      </c>
      <c r="AJ9848" s="79" t="s">
        <v>38142</v>
      </c>
      <c r="AK9848" s="76" t="s">
        <v>38143</v>
      </c>
      <c r="AL9848" s="76" t="n">
        <v>0</v>
      </c>
      <c r="AM9848" s="76" t="n">
        <v>0</v>
      </c>
    </row>
    <row r="9849" customFormat="false" ht="15" hidden="false" customHeight="false" outlineLevel="0" collapsed="false">
      <c r="A9849" s="76" t="n">
        <v>1528014</v>
      </c>
      <c r="B9849" s="76" t="s">
        <v>38139</v>
      </c>
      <c r="C9849" s="76" t="s">
        <v>38144</v>
      </c>
      <c r="D9849" s="76" t="n">
        <v>4115973</v>
      </c>
      <c r="E9849" s="76" t="s">
        <v>132</v>
      </c>
      <c r="F9849" s="76" t="s">
        <v>132</v>
      </c>
      <c r="H9849" s="78" t="n">
        <v>42842</v>
      </c>
      <c r="I9849" s="76" t="s">
        <v>109</v>
      </c>
      <c r="J9849" s="76" t="n">
        <v>-9</v>
      </c>
      <c r="K9849" s="76" t="s">
        <v>2</v>
      </c>
      <c r="M9849" s="76" t="s">
        <v>286</v>
      </c>
      <c r="N9849" s="79" t="s">
        <v>557</v>
      </c>
      <c r="O9849" s="76" t="s">
        <v>558</v>
      </c>
      <c r="P9849" s="78" t="n">
        <v>45532</v>
      </c>
      <c r="Q9849" s="76" t="s">
        <v>114</v>
      </c>
      <c r="R9849" s="78" t="n">
        <v>45201</v>
      </c>
      <c r="T9849" s="76" t="s">
        <v>115</v>
      </c>
      <c r="U9849" s="76" t="n">
        <v>500</v>
      </c>
      <c r="X9849" s="76" t="n">
        <v>5</v>
      </c>
      <c r="Y9849" s="76" t="s">
        <v>116</v>
      </c>
      <c r="AC9849" s="76" t="s">
        <v>117</v>
      </c>
      <c r="AD9849" s="76" t="s">
        <v>5409</v>
      </c>
      <c r="AE9849" s="76" t="n">
        <v>37150</v>
      </c>
      <c r="AF9849" s="76" t="s">
        <v>38145</v>
      </c>
      <c r="AK9849" s="76" t="s">
        <v>38143</v>
      </c>
      <c r="AL9849" s="76" t="n">
        <v>0</v>
      </c>
      <c r="AM9849" s="76" t="n">
        <v>0</v>
      </c>
    </row>
    <row r="9850" customFormat="false" ht="15" hidden="false" customHeight="false" outlineLevel="0" collapsed="false">
      <c r="A9850" s="76" t="n">
        <v>1519123</v>
      </c>
      <c r="B9850" s="76" t="s">
        <v>38139</v>
      </c>
      <c r="C9850" s="76" t="s">
        <v>11547</v>
      </c>
      <c r="D9850" s="76" t="n">
        <v>4115928</v>
      </c>
      <c r="E9850" s="76" t="s">
        <v>132</v>
      </c>
      <c r="F9850" s="76" t="s">
        <v>132</v>
      </c>
      <c r="H9850" s="78" t="n">
        <v>42192</v>
      </c>
      <c r="I9850" s="76" t="s">
        <v>231</v>
      </c>
      <c r="J9850" s="76" t="n">
        <v>-10</v>
      </c>
      <c r="K9850" s="76" t="s">
        <v>2</v>
      </c>
      <c r="M9850" s="76" t="s">
        <v>286</v>
      </c>
      <c r="N9850" s="79" t="s">
        <v>557</v>
      </c>
      <c r="O9850" s="76" t="s">
        <v>558</v>
      </c>
      <c r="P9850" s="78" t="n">
        <v>45532</v>
      </c>
      <c r="Q9850" s="76" t="s">
        <v>114</v>
      </c>
      <c r="R9850" s="78" t="n">
        <v>45191</v>
      </c>
      <c r="T9850" s="76" t="s">
        <v>115</v>
      </c>
      <c r="U9850" s="76" t="n">
        <v>657</v>
      </c>
      <c r="X9850" s="76" t="n">
        <v>6</v>
      </c>
      <c r="Y9850" s="76" t="s">
        <v>116</v>
      </c>
      <c r="AC9850" s="76" t="s">
        <v>117</v>
      </c>
      <c r="AD9850" s="76" t="s">
        <v>15186</v>
      </c>
      <c r="AE9850" s="76" t="n">
        <v>41400</v>
      </c>
      <c r="AF9850" s="76" t="s">
        <v>38146</v>
      </c>
      <c r="AK9850" s="76" t="s">
        <v>38143</v>
      </c>
      <c r="AL9850" s="76" t="n">
        <v>0</v>
      </c>
      <c r="AM9850" s="76" t="n">
        <v>0</v>
      </c>
    </row>
    <row r="9851" customFormat="false" ht="15" hidden="false" customHeight="false" outlineLevel="0" collapsed="false">
      <c r="A9851" s="76" t="n">
        <v>1426716</v>
      </c>
      <c r="B9851" s="76" t="s">
        <v>38147</v>
      </c>
      <c r="C9851" s="76" t="s">
        <v>503</v>
      </c>
      <c r="D9851" s="76" t="n">
        <v>1810843</v>
      </c>
      <c r="E9851" s="76" t="s">
        <v>132</v>
      </c>
      <c r="F9851" s="76" t="s">
        <v>132</v>
      </c>
      <c r="H9851" s="78" t="n">
        <v>40360</v>
      </c>
      <c r="I9851" s="76" t="s">
        <v>256</v>
      </c>
      <c r="J9851" s="76" t="n">
        <v>-15</v>
      </c>
      <c r="K9851" s="76" t="s">
        <v>41</v>
      </c>
      <c r="M9851" s="76" t="s">
        <v>111</v>
      </c>
      <c r="N9851" s="79" t="s">
        <v>2297</v>
      </c>
      <c r="O9851" s="76" t="s">
        <v>2298</v>
      </c>
      <c r="P9851" s="78" t="n">
        <v>45532</v>
      </c>
      <c r="Q9851" s="76" t="s">
        <v>114</v>
      </c>
      <c r="R9851" s="78" t="n">
        <v>44821</v>
      </c>
      <c r="T9851" s="76" t="s">
        <v>115</v>
      </c>
      <c r="U9851" s="76" t="n">
        <v>500</v>
      </c>
      <c r="X9851" s="76" t="n">
        <v>5</v>
      </c>
      <c r="Y9851" s="76" t="s">
        <v>116</v>
      </c>
      <c r="AC9851" s="76" t="s">
        <v>117</v>
      </c>
      <c r="AD9851" s="76" t="s">
        <v>38148</v>
      </c>
      <c r="AE9851" s="76" t="n">
        <v>18110</v>
      </c>
      <c r="AF9851" s="76" t="s">
        <v>38149</v>
      </c>
      <c r="AJ9851" s="79" t="s">
        <v>38150</v>
      </c>
      <c r="AK9851" s="76" t="s">
        <v>38151</v>
      </c>
      <c r="AL9851" s="76" t="n">
        <v>0</v>
      </c>
      <c r="AM9851" s="76" t="n">
        <v>0</v>
      </c>
    </row>
    <row r="9852" customFormat="false" ht="15" hidden="false" customHeight="false" outlineLevel="0" collapsed="false">
      <c r="A9852" s="76" t="n">
        <v>1426725</v>
      </c>
      <c r="B9852" s="76" t="s">
        <v>38147</v>
      </c>
      <c r="C9852" s="76" t="s">
        <v>743</v>
      </c>
      <c r="D9852" s="76" t="n">
        <v>1810844</v>
      </c>
      <c r="E9852" s="76" t="s">
        <v>132</v>
      </c>
      <c r="F9852" s="76" t="s">
        <v>132</v>
      </c>
      <c r="H9852" s="78" t="n">
        <v>29649</v>
      </c>
      <c r="I9852" s="76" t="s">
        <v>179</v>
      </c>
      <c r="J9852" s="76" t="s">
        <v>180</v>
      </c>
      <c r="K9852" s="76" t="s">
        <v>41</v>
      </c>
      <c r="M9852" s="76" t="s">
        <v>111</v>
      </c>
      <c r="N9852" s="79" t="s">
        <v>2297</v>
      </c>
      <c r="O9852" s="76" t="s">
        <v>2298</v>
      </c>
      <c r="P9852" s="78" t="n">
        <v>45532</v>
      </c>
      <c r="Q9852" s="76" t="s">
        <v>114</v>
      </c>
      <c r="R9852" s="78" t="n">
        <v>44821</v>
      </c>
      <c r="S9852" s="78" t="n">
        <v>45189</v>
      </c>
      <c r="T9852" s="76" t="s">
        <v>183</v>
      </c>
      <c r="U9852" s="76" t="n">
        <v>500</v>
      </c>
      <c r="X9852" s="76" t="n">
        <v>5</v>
      </c>
      <c r="Y9852" s="76" t="s">
        <v>116</v>
      </c>
      <c r="AC9852" s="76" t="s">
        <v>117</v>
      </c>
      <c r="AD9852" s="76" t="s">
        <v>38148</v>
      </c>
      <c r="AE9852" s="76" t="n">
        <v>18110</v>
      </c>
      <c r="AF9852" s="76" t="s">
        <v>38152</v>
      </c>
      <c r="AJ9852" s="79" t="s">
        <v>38153</v>
      </c>
      <c r="AK9852" s="76" t="s">
        <v>38154</v>
      </c>
      <c r="AL9852" s="76" t="n">
        <v>0</v>
      </c>
      <c r="AM9852" s="76" t="n">
        <v>0</v>
      </c>
    </row>
    <row r="9853" customFormat="false" ht="15" hidden="false" customHeight="false" outlineLevel="0" collapsed="false">
      <c r="A9853" s="76" t="n">
        <v>1607082</v>
      </c>
      <c r="B9853" s="76" t="s">
        <v>38155</v>
      </c>
      <c r="C9853" s="76" t="s">
        <v>681</v>
      </c>
      <c r="D9853" s="76" t="n">
        <v>4116347</v>
      </c>
      <c r="E9853" s="76" t="s">
        <v>109</v>
      </c>
      <c r="H9853" s="78" t="n">
        <v>41060</v>
      </c>
      <c r="I9853" s="76" t="s">
        <v>370</v>
      </c>
      <c r="J9853" s="76" t="n">
        <v>-13</v>
      </c>
      <c r="K9853" s="76" t="s">
        <v>41</v>
      </c>
      <c r="M9853" s="76" t="s">
        <v>286</v>
      </c>
      <c r="N9853" s="79" t="s">
        <v>385</v>
      </c>
      <c r="O9853" s="76" t="s">
        <v>386</v>
      </c>
      <c r="P9853" s="78" t="n">
        <v>45545</v>
      </c>
      <c r="Q9853" s="76" t="s">
        <v>114</v>
      </c>
      <c r="R9853" s="78" t="n">
        <v>45545</v>
      </c>
      <c r="T9853" s="76" t="s">
        <v>115</v>
      </c>
      <c r="U9853" s="76" t="n">
        <v>500</v>
      </c>
      <c r="X9853" s="76" t="n">
        <v>5</v>
      </c>
      <c r="Y9853" s="76" t="s">
        <v>116</v>
      </c>
      <c r="AC9853" s="76" t="s">
        <v>117</v>
      </c>
      <c r="AD9853" s="76" t="s">
        <v>2524</v>
      </c>
      <c r="AE9853" s="76" t="n">
        <v>41350</v>
      </c>
      <c r="AF9853" s="76" t="s">
        <v>38156</v>
      </c>
      <c r="AI9853" s="79" t="s">
        <v>38157</v>
      </c>
      <c r="AJ9853" s="79" t="s">
        <v>38158</v>
      </c>
      <c r="AK9853" s="76" t="s">
        <v>38159</v>
      </c>
      <c r="AL9853" s="76" t="n">
        <v>0</v>
      </c>
      <c r="AM9853" s="76" t="n">
        <v>0</v>
      </c>
    </row>
    <row r="9854" customFormat="false" ht="15" hidden="false" customHeight="false" outlineLevel="0" collapsed="false">
      <c r="A9854" s="76" t="n">
        <v>1052740</v>
      </c>
      <c r="B9854" s="76" t="s">
        <v>38160</v>
      </c>
      <c r="C9854" s="76" t="s">
        <v>910</v>
      </c>
      <c r="D9854" s="76" t="n">
        <v>4526930</v>
      </c>
      <c r="E9854" s="76" t="s">
        <v>109</v>
      </c>
      <c r="H9854" s="78" t="n">
        <v>24042</v>
      </c>
      <c r="I9854" s="76" t="s">
        <v>321</v>
      </c>
      <c r="J9854" s="76" t="s">
        <v>322</v>
      </c>
      <c r="K9854" s="76" t="s">
        <v>41</v>
      </c>
      <c r="M9854" s="76" t="s">
        <v>134</v>
      </c>
      <c r="N9854" s="79" t="s">
        <v>586</v>
      </c>
      <c r="O9854" s="76" t="s">
        <v>587</v>
      </c>
      <c r="P9854" s="78" t="n">
        <v>45610</v>
      </c>
      <c r="Q9854" s="76" t="s">
        <v>114</v>
      </c>
      <c r="R9854" s="78" t="n">
        <v>42133</v>
      </c>
      <c r="S9854" s="78" t="n">
        <v>45580</v>
      </c>
      <c r="T9854" s="76" t="s">
        <v>201</v>
      </c>
      <c r="U9854" s="76" t="n">
        <v>500</v>
      </c>
      <c r="X9854" s="76" t="n">
        <v>5</v>
      </c>
      <c r="Y9854" s="76" t="s">
        <v>116</v>
      </c>
      <c r="AC9854" s="76" t="s">
        <v>117</v>
      </c>
      <c r="AD9854" s="76" t="s">
        <v>1562</v>
      </c>
      <c r="AE9854" s="76" t="n">
        <v>45770</v>
      </c>
      <c r="AF9854" s="76" t="n">
        <v>422</v>
      </c>
      <c r="AG9854" s="76" t="s">
        <v>38161</v>
      </c>
      <c r="AI9854" s="79" t="s">
        <v>38162</v>
      </c>
      <c r="AJ9854" s="79" t="s">
        <v>38163</v>
      </c>
      <c r="AK9854" s="76" t="s">
        <v>38164</v>
      </c>
      <c r="AL9854" s="76" t="n">
        <v>0</v>
      </c>
      <c r="AM9854" s="76" t="n">
        <v>0</v>
      </c>
    </row>
    <row r="9855" customFormat="false" ht="15" hidden="false" customHeight="false" outlineLevel="0" collapsed="false">
      <c r="A9855" s="76" t="n">
        <v>199898</v>
      </c>
      <c r="B9855" s="76" t="s">
        <v>38165</v>
      </c>
      <c r="C9855" s="76" t="s">
        <v>4160</v>
      </c>
      <c r="D9855" s="76" t="n">
        <v>454948</v>
      </c>
      <c r="E9855" s="76" t="s">
        <v>132</v>
      </c>
      <c r="F9855" s="76" t="s">
        <v>132</v>
      </c>
      <c r="H9855" s="78" t="n">
        <v>29334</v>
      </c>
      <c r="I9855" s="76" t="s">
        <v>179</v>
      </c>
      <c r="J9855" s="76" t="s">
        <v>180</v>
      </c>
      <c r="K9855" s="76" t="s">
        <v>41</v>
      </c>
      <c r="M9855" s="76" t="s">
        <v>134</v>
      </c>
      <c r="N9855" s="79" t="s">
        <v>1242</v>
      </c>
      <c r="O9855" s="76" t="s">
        <v>1243</v>
      </c>
      <c r="P9855" s="78" t="n">
        <v>45540</v>
      </c>
      <c r="Q9855" s="76" t="s">
        <v>114</v>
      </c>
      <c r="R9855" s="78" t="n">
        <v>37432</v>
      </c>
      <c r="S9855" s="78" t="n">
        <v>44811</v>
      </c>
      <c r="T9855" s="76" t="s">
        <v>183</v>
      </c>
      <c r="U9855" s="76" t="n">
        <v>1241</v>
      </c>
      <c r="X9855" s="76" t="n">
        <v>12</v>
      </c>
      <c r="Y9855" s="76" t="s">
        <v>116</v>
      </c>
      <c r="AC9855" s="76" t="s">
        <v>117</v>
      </c>
      <c r="AD9855" s="76" t="s">
        <v>1850</v>
      </c>
      <c r="AE9855" s="76" t="n">
        <v>45130</v>
      </c>
      <c r="AF9855" s="76" t="s">
        <v>38166</v>
      </c>
      <c r="AI9855" s="79" t="s">
        <v>38167</v>
      </c>
      <c r="AJ9855" s="79" t="s">
        <v>38168</v>
      </c>
      <c r="AK9855" s="76" t="s">
        <v>38169</v>
      </c>
      <c r="AL9855" s="76" t="n">
        <v>0</v>
      </c>
      <c r="AM9855" s="76" t="n">
        <v>0</v>
      </c>
    </row>
    <row r="9856" customFormat="false" ht="15" hidden="false" customHeight="false" outlineLevel="0" collapsed="false">
      <c r="A9856" s="76" t="n">
        <v>1377050</v>
      </c>
      <c r="B9856" s="76" t="s">
        <v>38165</v>
      </c>
      <c r="C9856" s="76" t="s">
        <v>2412</v>
      </c>
      <c r="D9856" s="76" t="n">
        <v>4532842</v>
      </c>
      <c r="E9856" s="76" t="s">
        <v>109</v>
      </c>
      <c r="F9856" s="76" t="s">
        <v>109</v>
      </c>
      <c r="H9856" s="78" t="n">
        <v>41142</v>
      </c>
      <c r="I9856" s="76" t="s">
        <v>370</v>
      </c>
      <c r="J9856" s="76" t="n">
        <v>-13</v>
      </c>
      <c r="K9856" s="76" t="s">
        <v>41</v>
      </c>
      <c r="M9856" s="76" t="s">
        <v>134</v>
      </c>
      <c r="N9856" s="79" t="s">
        <v>1242</v>
      </c>
      <c r="O9856" s="76" t="s">
        <v>1243</v>
      </c>
      <c r="P9856" s="78" t="n">
        <v>45540</v>
      </c>
      <c r="Q9856" s="76" t="s">
        <v>114</v>
      </c>
      <c r="R9856" s="78" t="n">
        <v>44523</v>
      </c>
      <c r="T9856" s="76" t="s">
        <v>115</v>
      </c>
      <c r="U9856" s="76" t="n">
        <v>500</v>
      </c>
      <c r="X9856" s="76" t="n">
        <v>5</v>
      </c>
      <c r="Y9856" s="76" t="s">
        <v>116</v>
      </c>
      <c r="AC9856" s="76" t="s">
        <v>117</v>
      </c>
      <c r="AD9856" s="76" t="s">
        <v>2997</v>
      </c>
      <c r="AE9856" s="76" t="n">
        <v>45130</v>
      </c>
      <c r="AF9856" s="76" t="s">
        <v>38166</v>
      </c>
      <c r="AI9856" s="79" t="s">
        <v>38167</v>
      </c>
      <c r="AK9856" s="76" t="s">
        <v>38169</v>
      </c>
      <c r="AL9856" s="76" t="n">
        <v>0</v>
      </c>
      <c r="AM9856" s="76" t="n">
        <v>0</v>
      </c>
    </row>
    <row r="9857" customFormat="false" ht="15" hidden="false" customHeight="false" outlineLevel="0" collapsed="false">
      <c r="A9857" s="76" t="n">
        <v>199929</v>
      </c>
      <c r="B9857" s="76" t="s">
        <v>38170</v>
      </c>
      <c r="C9857" s="76" t="s">
        <v>3551</v>
      </c>
      <c r="D9857" s="76" t="n">
        <v>378276</v>
      </c>
      <c r="E9857" s="76" t="s">
        <v>109</v>
      </c>
      <c r="F9857" s="76" t="s">
        <v>109</v>
      </c>
      <c r="H9857" s="78" t="n">
        <v>15500</v>
      </c>
      <c r="I9857" s="76" t="s">
        <v>2455</v>
      </c>
      <c r="J9857" s="76" t="s">
        <v>2456</v>
      </c>
      <c r="K9857" s="76" t="s">
        <v>41</v>
      </c>
      <c r="M9857" s="76" t="s">
        <v>124</v>
      </c>
      <c r="N9857" s="79" t="s">
        <v>2231</v>
      </c>
      <c r="O9857" s="76" t="s">
        <v>2232</v>
      </c>
      <c r="P9857" s="78" t="n">
        <v>45573</v>
      </c>
      <c r="Q9857" s="76" t="s">
        <v>114</v>
      </c>
      <c r="R9857" s="78" t="n">
        <v>37432</v>
      </c>
      <c r="S9857" s="78" t="n">
        <v>45565</v>
      </c>
      <c r="T9857" s="76" t="s">
        <v>201</v>
      </c>
      <c r="U9857" s="76" t="n">
        <v>500</v>
      </c>
      <c r="X9857" s="76" t="n">
        <v>5</v>
      </c>
      <c r="Y9857" s="76" t="s">
        <v>116</v>
      </c>
      <c r="AC9857" s="76" t="s">
        <v>117</v>
      </c>
      <c r="AD9857" s="76" t="s">
        <v>38171</v>
      </c>
      <c r="AE9857" s="76" t="n">
        <v>37600</v>
      </c>
      <c r="AF9857" s="76" t="s">
        <v>38172</v>
      </c>
      <c r="AI9857" s="79" t="s">
        <v>38173</v>
      </c>
      <c r="AK9857" s="76" t="s">
        <v>38174</v>
      </c>
      <c r="AL9857" s="76" t="n">
        <v>0</v>
      </c>
      <c r="AM9857" s="76" t="n">
        <v>0</v>
      </c>
    </row>
    <row r="9858" customFormat="false" ht="15" hidden="false" customHeight="false" outlineLevel="0" collapsed="false">
      <c r="A9858" s="76" t="n">
        <v>1659899</v>
      </c>
      <c r="B9858" s="76" t="s">
        <v>38175</v>
      </c>
      <c r="C9858" s="76" t="s">
        <v>3833</v>
      </c>
      <c r="D9858" s="76" t="n">
        <v>3612844</v>
      </c>
      <c r="E9858" s="76" t="s">
        <v>109</v>
      </c>
      <c r="H9858" s="78" t="n">
        <v>23448</v>
      </c>
      <c r="I9858" s="76" t="s">
        <v>267</v>
      </c>
      <c r="J9858" s="76" t="s">
        <v>268</v>
      </c>
      <c r="K9858" s="76" t="s">
        <v>2</v>
      </c>
      <c r="M9858" s="76" t="s">
        <v>269</v>
      </c>
      <c r="N9858" s="79" t="s">
        <v>5913</v>
      </c>
      <c r="O9858" s="76" t="s">
        <v>5914</v>
      </c>
      <c r="P9858" s="78" t="n">
        <v>45613</v>
      </c>
      <c r="Q9858" s="76" t="s">
        <v>114</v>
      </c>
      <c r="R9858" s="78" t="n">
        <v>45613</v>
      </c>
      <c r="S9858" s="78" t="n">
        <v>45583</v>
      </c>
      <c r="T9858" s="76" t="s">
        <v>201</v>
      </c>
      <c r="U9858" s="76" t="n">
        <v>500</v>
      </c>
      <c r="X9858" s="76" t="n">
        <v>5</v>
      </c>
      <c r="Y9858" s="76" t="s">
        <v>116</v>
      </c>
      <c r="AC9858" s="76" t="s">
        <v>117</v>
      </c>
      <c r="AD9858" s="76" t="s">
        <v>32984</v>
      </c>
      <c r="AE9858" s="76" t="n">
        <v>41130</v>
      </c>
      <c r="AF9858" s="76" t="s">
        <v>38176</v>
      </c>
      <c r="AJ9858" s="79" t="s">
        <v>38177</v>
      </c>
      <c r="AK9858" s="76" t="s">
        <v>38178</v>
      </c>
      <c r="AL9858" s="76" t="n">
        <v>1</v>
      </c>
      <c r="AM9858" s="76" t="n">
        <v>0</v>
      </c>
    </row>
    <row r="9859" customFormat="false" ht="15" hidden="false" customHeight="false" outlineLevel="0" collapsed="false">
      <c r="A9859" s="76" t="n">
        <v>738756</v>
      </c>
      <c r="B9859" s="76" t="s">
        <v>38179</v>
      </c>
      <c r="C9859" s="76" t="s">
        <v>355</v>
      </c>
      <c r="D9859" s="76" t="n">
        <v>4520787</v>
      </c>
      <c r="E9859" s="76" t="s">
        <v>132</v>
      </c>
      <c r="H9859" s="78" t="n">
        <v>26605</v>
      </c>
      <c r="I9859" s="76" t="s">
        <v>208</v>
      </c>
      <c r="J9859" s="76" t="s">
        <v>209</v>
      </c>
      <c r="K9859" s="76" t="s">
        <v>41</v>
      </c>
      <c r="M9859" s="76" t="s">
        <v>134</v>
      </c>
      <c r="N9859" s="79" t="s">
        <v>2693</v>
      </c>
      <c r="O9859" s="76" t="s">
        <v>2694</v>
      </c>
      <c r="P9859" s="78" t="n">
        <v>45550</v>
      </c>
      <c r="Q9859" s="76" t="s">
        <v>114</v>
      </c>
      <c r="R9859" s="78" t="n">
        <v>40134</v>
      </c>
      <c r="S9859" s="78" t="n">
        <v>45456</v>
      </c>
      <c r="T9859" s="76" t="s">
        <v>201</v>
      </c>
      <c r="U9859" s="76" t="n">
        <v>949</v>
      </c>
      <c r="X9859" s="76" t="n">
        <v>9</v>
      </c>
      <c r="Y9859" s="76" t="s">
        <v>116</v>
      </c>
      <c r="AC9859" s="76" t="s">
        <v>117</v>
      </c>
      <c r="AD9859" s="76" t="s">
        <v>11174</v>
      </c>
      <c r="AE9859" s="76" t="n">
        <v>45170</v>
      </c>
      <c r="AF9859" s="76" t="s">
        <v>38180</v>
      </c>
      <c r="AJ9859" s="79" t="s">
        <v>38181</v>
      </c>
      <c r="AK9859" s="76" t="s">
        <v>38182</v>
      </c>
      <c r="AL9859" s="76" t="n">
        <v>0</v>
      </c>
      <c r="AM9859" s="76" t="n">
        <v>0</v>
      </c>
    </row>
    <row r="9860" customFormat="false" ht="15" hidden="false" customHeight="false" outlineLevel="0" collapsed="false">
      <c r="A9860" s="76" t="n">
        <v>1625022</v>
      </c>
      <c r="B9860" s="76" t="s">
        <v>38183</v>
      </c>
      <c r="C9860" s="76" t="s">
        <v>2700</v>
      </c>
      <c r="D9860" s="76" t="n">
        <v>2817492</v>
      </c>
      <c r="E9860" s="76" t="s">
        <v>109</v>
      </c>
      <c r="H9860" s="78" t="n">
        <v>27917</v>
      </c>
      <c r="I9860" s="76" t="s">
        <v>197</v>
      </c>
      <c r="J9860" s="76" t="s">
        <v>198</v>
      </c>
      <c r="K9860" s="76" t="s">
        <v>2</v>
      </c>
      <c r="M9860" s="76" t="s">
        <v>155</v>
      </c>
      <c r="N9860" s="79" t="s">
        <v>891</v>
      </c>
      <c r="O9860" s="76" t="s">
        <v>892</v>
      </c>
      <c r="P9860" s="78" t="n">
        <v>45559</v>
      </c>
      <c r="Q9860" s="76" t="s">
        <v>114</v>
      </c>
      <c r="R9860" s="78" t="n">
        <v>45559</v>
      </c>
      <c r="S9860" s="78" t="n">
        <v>45554</v>
      </c>
      <c r="T9860" s="76" t="s">
        <v>201</v>
      </c>
      <c r="U9860" s="76" t="n">
        <v>500</v>
      </c>
      <c r="X9860" s="76" t="n">
        <v>5</v>
      </c>
      <c r="Y9860" s="76" t="s">
        <v>116</v>
      </c>
      <c r="AC9860" s="76" t="s">
        <v>117</v>
      </c>
      <c r="AD9860" s="76" t="s">
        <v>38184</v>
      </c>
      <c r="AE9860" s="76" t="n">
        <v>28240</v>
      </c>
      <c r="AF9860" s="76" t="s">
        <v>38185</v>
      </c>
      <c r="AI9860" s="79" t="s">
        <v>38186</v>
      </c>
      <c r="AJ9860" s="79" t="s">
        <v>38187</v>
      </c>
      <c r="AK9860" s="76" t="s">
        <v>38188</v>
      </c>
      <c r="AL9860" s="76" t="n">
        <v>0</v>
      </c>
      <c r="AM9860" s="76" t="n">
        <v>0</v>
      </c>
    </row>
    <row r="9861" customFormat="false" ht="15" hidden="false" customHeight="false" outlineLevel="0" collapsed="false">
      <c r="A9861" s="76" t="n">
        <v>1330021</v>
      </c>
      <c r="B9861" s="76" t="s">
        <v>38183</v>
      </c>
      <c r="C9861" s="76" t="s">
        <v>13462</v>
      </c>
      <c r="D9861" s="76" t="n">
        <v>2815906</v>
      </c>
      <c r="E9861" s="76" t="s">
        <v>132</v>
      </c>
      <c r="F9861" s="76" t="s">
        <v>132</v>
      </c>
      <c r="H9861" s="78" t="n">
        <v>25863</v>
      </c>
      <c r="I9861" s="76" t="s">
        <v>208</v>
      </c>
      <c r="J9861" s="76" t="s">
        <v>209</v>
      </c>
      <c r="K9861" s="76" t="s">
        <v>41</v>
      </c>
      <c r="M9861" s="76" t="s">
        <v>155</v>
      </c>
      <c r="N9861" s="79" t="s">
        <v>891</v>
      </c>
      <c r="O9861" s="76" t="s">
        <v>892</v>
      </c>
      <c r="P9861" s="78" t="n">
        <v>45552</v>
      </c>
      <c r="Q9861" s="76" t="s">
        <v>114</v>
      </c>
      <c r="R9861" s="78" t="n">
        <v>44127</v>
      </c>
      <c r="S9861" s="78" t="n">
        <v>44830</v>
      </c>
      <c r="T9861" s="76" t="s">
        <v>183</v>
      </c>
      <c r="U9861" s="76" t="n">
        <v>500</v>
      </c>
      <c r="X9861" s="76" t="n">
        <v>5</v>
      </c>
      <c r="Y9861" s="76" t="s">
        <v>116</v>
      </c>
      <c r="AC9861" s="76" t="s">
        <v>117</v>
      </c>
      <c r="AD9861" s="76" t="s">
        <v>38189</v>
      </c>
      <c r="AE9861" s="76" t="n">
        <v>28240</v>
      </c>
      <c r="AF9861" s="76" t="s">
        <v>38190</v>
      </c>
      <c r="AJ9861" s="79" t="s">
        <v>38187</v>
      </c>
      <c r="AK9861" s="76" t="s">
        <v>38188</v>
      </c>
      <c r="AL9861" s="76" t="n">
        <v>1</v>
      </c>
      <c r="AM9861" s="76" t="n">
        <v>0</v>
      </c>
    </row>
    <row r="9862" customFormat="false" ht="15" hidden="false" customHeight="false" outlineLevel="0" collapsed="false">
      <c r="A9862" s="76" t="n">
        <v>1573903</v>
      </c>
      <c r="B9862" s="76" t="s">
        <v>38191</v>
      </c>
      <c r="C9862" s="76" t="s">
        <v>143</v>
      </c>
      <c r="D9862" s="76" t="n">
        <v>2817199</v>
      </c>
      <c r="E9862" s="76" t="s">
        <v>132</v>
      </c>
      <c r="F9862" s="76" t="s">
        <v>109</v>
      </c>
      <c r="H9862" s="78" t="n">
        <v>41029</v>
      </c>
      <c r="I9862" s="76" t="s">
        <v>370</v>
      </c>
      <c r="J9862" s="76" t="n">
        <v>-13</v>
      </c>
      <c r="K9862" s="76" t="s">
        <v>41</v>
      </c>
      <c r="M9862" s="76" t="s">
        <v>155</v>
      </c>
      <c r="N9862" s="79" t="s">
        <v>564</v>
      </c>
      <c r="O9862" s="76" t="s">
        <v>565</v>
      </c>
      <c r="P9862" s="78" t="n">
        <v>45539</v>
      </c>
      <c r="Q9862" s="76" t="s">
        <v>114</v>
      </c>
      <c r="R9862" s="78" t="n">
        <v>45392</v>
      </c>
      <c r="T9862" s="76" t="s">
        <v>115</v>
      </c>
      <c r="U9862" s="76" t="n">
        <v>500</v>
      </c>
      <c r="X9862" s="76" t="n">
        <v>5</v>
      </c>
      <c r="Y9862" s="76" t="s">
        <v>116</v>
      </c>
      <c r="AC9862" s="76" t="s">
        <v>117</v>
      </c>
      <c r="AD9862" s="76" t="s">
        <v>38192</v>
      </c>
      <c r="AE9862" s="76" t="n">
        <v>28630</v>
      </c>
      <c r="AF9862" s="76" t="s">
        <v>38193</v>
      </c>
      <c r="AJ9862" s="79" t="s">
        <v>38194</v>
      </c>
      <c r="AK9862" s="76" t="s">
        <v>38195</v>
      </c>
      <c r="AL9862" s="76" t="n">
        <v>0</v>
      </c>
      <c r="AM9862" s="76" t="n">
        <v>0</v>
      </c>
    </row>
    <row r="9863" customFormat="false" ht="15" hidden="false" customHeight="false" outlineLevel="0" collapsed="false">
      <c r="A9863" s="76" t="n">
        <v>1027784</v>
      </c>
      <c r="B9863" s="76" t="s">
        <v>38196</v>
      </c>
      <c r="C9863" s="76" t="s">
        <v>15866</v>
      </c>
      <c r="D9863" s="76" t="n">
        <v>4526359</v>
      </c>
      <c r="E9863" s="76" t="s">
        <v>132</v>
      </c>
      <c r="F9863" s="76" t="s">
        <v>132</v>
      </c>
      <c r="H9863" s="78" t="n">
        <v>22811</v>
      </c>
      <c r="I9863" s="76" t="s">
        <v>267</v>
      </c>
      <c r="J9863" s="76" t="s">
        <v>268</v>
      </c>
      <c r="K9863" s="76" t="s">
        <v>41</v>
      </c>
      <c r="M9863" s="76" t="s">
        <v>134</v>
      </c>
      <c r="N9863" s="79" t="s">
        <v>1062</v>
      </c>
      <c r="O9863" s="76" t="s">
        <v>1063</v>
      </c>
      <c r="P9863" s="78" t="n">
        <v>45567</v>
      </c>
      <c r="Q9863" s="76" t="s">
        <v>114</v>
      </c>
      <c r="R9863" s="78" t="n">
        <v>41923</v>
      </c>
      <c r="S9863" s="78" t="n">
        <v>45575</v>
      </c>
      <c r="T9863" s="76" t="s">
        <v>201</v>
      </c>
      <c r="U9863" s="76" t="n">
        <v>500</v>
      </c>
      <c r="X9863" s="76" t="n">
        <v>5</v>
      </c>
      <c r="Y9863" s="76" t="s">
        <v>116</v>
      </c>
      <c r="AC9863" s="76" t="s">
        <v>1331</v>
      </c>
      <c r="AD9863" s="76" t="s">
        <v>4592</v>
      </c>
      <c r="AE9863" s="76" t="n">
        <v>45130</v>
      </c>
      <c r="AF9863" s="76" t="s">
        <v>38197</v>
      </c>
      <c r="AI9863" s="79" t="s">
        <v>38198</v>
      </c>
      <c r="AK9863" s="76" t="s">
        <v>1067</v>
      </c>
      <c r="AL9863" s="76" t="n">
        <v>0</v>
      </c>
      <c r="AM9863" s="76" t="n">
        <v>0</v>
      </c>
    </row>
    <row r="9864" customFormat="false" ht="15" hidden="false" customHeight="false" outlineLevel="0" collapsed="false">
      <c r="A9864" s="76" t="n">
        <v>1638153</v>
      </c>
      <c r="B9864" s="76" t="s">
        <v>38199</v>
      </c>
      <c r="C9864" s="76" t="s">
        <v>2257</v>
      </c>
      <c r="D9864" s="76" t="n">
        <v>3737779</v>
      </c>
      <c r="E9864" s="76" t="s">
        <v>132</v>
      </c>
      <c r="H9864" s="78" t="n">
        <v>24000</v>
      </c>
      <c r="I9864" s="76" t="s">
        <v>321</v>
      </c>
      <c r="J9864" s="76" t="s">
        <v>322</v>
      </c>
      <c r="K9864" s="76" t="s">
        <v>41</v>
      </c>
      <c r="M9864" s="76" t="s">
        <v>124</v>
      </c>
      <c r="N9864" s="79" t="s">
        <v>4051</v>
      </c>
      <c r="O9864" s="76" t="s">
        <v>4052</v>
      </c>
      <c r="P9864" s="78" t="n">
        <v>45569</v>
      </c>
      <c r="Q9864" s="76" t="s">
        <v>114</v>
      </c>
      <c r="R9864" s="78" t="n">
        <v>45569</v>
      </c>
      <c r="S9864" s="78" t="n">
        <v>45565</v>
      </c>
      <c r="T9864" s="76" t="s">
        <v>201</v>
      </c>
      <c r="U9864" s="76" t="n">
        <v>514</v>
      </c>
      <c r="X9864" s="76" t="n">
        <v>5</v>
      </c>
      <c r="Y9864" s="76" t="s">
        <v>116</v>
      </c>
      <c r="AC9864" s="76" t="s">
        <v>117</v>
      </c>
      <c r="AD9864" s="76" t="s">
        <v>4223</v>
      </c>
      <c r="AE9864" s="76" t="n">
        <v>37270</v>
      </c>
      <c r="AF9864" s="76" t="s">
        <v>18055</v>
      </c>
      <c r="AK9864" s="76" t="s">
        <v>18056</v>
      </c>
      <c r="AL9864" s="76" t="n">
        <v>0</v>
      </c>
      <c r="AM9864" s="76" t="n">
        <v>0</v>
      </c>
    </row>
    <row r="9865" customFormat="false" ht="15" hidden="false" customHeight="false" outlineLevel="0" collapsed="false">
      <c r="A9865" s="76" t="n">
        <v>1664289</v>
      </c>
      <c r="B9865" s="76" t="s">
        <v>38200</v>
      </c>
      <c r="C9865" s="76" t="s">
        <v>1670</v>
      </c>
      <c r="D9865" s="76" t="n">
        <v>4541167</v>
      </c>
      <c r="E9865" s="76" t="s">
        <v>109</v>
      </c>
      <c r="H9865" s="78" t="n">
        <v>40445</v>
      </c>
      <c r="I9865" s="76" t="s">
        <v>256</v>
      </c>
      <c r="J9865" s="76" t="n">
        <v>-15</v>
      </c>
      <c r="K9865" s="76" t="s">
        <v>41</v>
      </c>
      <c r="M9865" s="76" t="s">
        <v>134</v>
      </c>
      <c r="N9865" s="79" t="s">
        <v>2364</v>
      </c>
      <c r="O9865" s="76" t="s">
        <v>2365</v>
      </c>
      <c r="P9865" s="78" t="n">
        <v>45629</v>
      </c>
      <c r="Q9865" s="76" t="s">
        <v>114</v>
      </c>
      <c r="R9865" s="78" t="n">
        <v>45629</v>
      </c>
      <c r="T9865" s="76" t="s">
        <v>115</v>
      </c>
      <c r="U9865" s="76" t="n">
        <v>500</v>
      </c>
      <c r="X9865" s="76" t="n">
        <v>5</v>
      </c>
      <c r="Y9865" s="76" t="s">
        <v>116</v>
      </c>
      <c r="AC9865" s="76" t="s">
        <v>117</v>
      </c>
      <c r="AD9865" s="76" t="s">
        <v>5800</v>
      </c>
      <c r="AE9865" s="76" t="n">
        <v>45700</v>
      </c>
      <c r="AF9865" s="76" t="s">
        <v>38201</v>
      </c>
      <c r="AJ9865" s="79" t="s">
        <v>38202</v>
      </c>
      <c r="AK9865" s="76" t="s">
        <v>38203</v>
      </c>
      <c r="AL9865" s="76" t="n">
        <v>0</v>
      </c>
      <c r="AM9865" s="76" t="n">
        <v>0</v>
      </c>
    </row>
    <row r="9866" customFormat="false" ht="15" hidden="false" customHeight="false" outlineLevel="0" collapsed="false">
      <c r="A9866" s="76" t="n">
        <v>809302</v>
      </c>
      <c r="B9866" s="76" t="s">
        <v>38200</v>
      </c>
      <c r="C9866" s="76" t="s">
        <v>1796</v>
      </c>
      <c r="D9866" s="76" t="n">
        <v>4522117</v>
      </c>
      <c r="E9866" s="76" t="s">
        <v>132</v>
      </c>
      <c r="F9866" s="76" t="s">
        <v>132</v>
      </c>
      <c r="H9866" s="78" t="n">
        <v>28442</v>
      </c>
      <c r="I9866" s="76" t="s">
        <v>197</v>
      </c>
      <c r="J9866" s="76" t="s">
        <v>198</v>
      </c>
      <c r="K9866" s="76" t="s">
        <v>41</v>
      </c>
      <c r="M9866" s="76" t="s">
        <v>134</v>
      </c>
      <c r="N9866" s="79" t="s">
        <v>356</v>
      </c>
      <c r="O9866" s="76" t="s">
        <v>357</v>
      </c>
      <c r="P9866" s="78" t="n">
        <v>45560</v>
      </c>
      <c r="Q9866" s="76" t="s">
        <v>114</v>
      </c>
      <c r="R9866" s="78" t="n">
        <v>40582</v>
      </c>
      <c r="S9866" s="78" t="n">
        <v>44826</v>
      </c>
      <c r="T9866" s="76" t="s">
        <v>183</v>
      </c>
      <c r="U9866" s="76" t="n">
        <v>521</v>
      </c>
      <c r="X9866" s="76" t="n">
        <v>5</v>
      </c>
      <c r="Y9866" s="76" t="s">
        <v>116</v>
      </c>
      <c r="AC9866" s="76" t="s">
        <v>117</v>
      </c>
      <c r="AD9866" s="76" t="s">
        <v>5589</v>
      </c>
      <c r="AE9866" s="76" t="n">
        <v>45110</v>
      </c>
      <c r="AF9866" s="76" t="s">
        <v>38204</v>
      </c>
      <c r="AJ9866" s="79" t="s">
        <v>38205</v>
      </c>
      <c r="AK9866" s="76" t="s">
        <v>38206</v>
      </c>
      <c r="AL9866" s="76" t="n">
        <v>0</v>
      </c>
      <c r="AM9866" s="76" t="n">
        <v>0</v>
      </c>
    </row>
    <row r="9867" customFormat="false" ht="15" hidden="false" customHeight="false" outlineLevel="0" collapsed="false">
      <c r="A9867" s="76" t="n">
        <v>1603800</v>
      </c>
      <c r="B9867" s="76" t="s">
        <v>38207</v>
      </c>
      <c r="C9867" s="76" t="s">
        <v>5005</v>
      </c>
      <c r="D9867" s="76" t="n">
        <v>4116334</v>
      </c>
      <c r="E9867" s="76" t="s">
        <v>109</v>
      </c>
      <c r="H9867" s="78" t="n">
        <v>41175</v>
      </c>
      <c r="I9867" s="76" t="s">
        <v>370</v>
      </c>
      <c r="J9867" s="76" t="n">
        <v>-13</v>
      </c>
      <c r="K9867" s="76" t="s">
        <v>41</v>
      </c>
      <c r="M9867" s="76" t="s">
        <v>286</v>
      </c>
      <c r="N9867" s="79" t="s">
        <v>385</v>
      </c>
      <c r="O9867" s="76" t="s">
        <v>386</v>
      </c>
      <c r="P9867" s="78" t="n">
        <v>45542</v>
      </c>
      <c r="Q9867" s="76" t="s">
        <v>114</v>
      </c>
      <c r="R9867" s="78" t="n">
        <v>45542</v>
      </c>
      <c r="T9867" s="76" t="s">
        <v>115</v>
      </c>
      <c r="U9867" s="76" t="n">
        <v>500</v>
      </c>
      <c r="X9867" s="76" t="n">
        <v>5</v>
      </c>
      <c r="Y9867" s="76" t="s">
        <v>116</v>
      </c>
      <c r="AC9867" s="76" t="s">
        <v>117</v>
      </c>
      <c r="AD9867" s="76" t="s">
        <v>6092</v>
      </c>
      <c r="AE9867" s="76" t="n">
        <v>41000</v>
      </c>
      <c r="AF9867" s="76" t="s">
        <v>38208</v>
      </c>
      <c r="AJ9867" s="79" t="s">
        <v>38209</v>
      </c>
      <c r="AK9867" s="76" t="s">
        <v>38210</v>
      </c>
      <c r="AL9867" s="76" t="n">
        <v>0</v>
      </c>
      <c r="AM9867" s="76" t="n">
        <v>0</v>
      </c>
    </row>
    <row r="9868" customFormat="false" ht="15" hidden="false" customHeight="false" outlineLevel="0" collapsed="false">
      <c r="A9868" s="76" t="n">
        <v>1087080</v>
      </c>
      <c r="B9868" s="76" t="s">
        <v>38211</v>
      </c>
      <c r="C9868" s="76" t="s">
        <v>736</v>
      </c>
      <c r="D9868" s="76" t="n">
        <v>188986</v>
      </c>
      <c r="E9868" s="76" t="s">
        <v>132</v>
      </c>
      <c r="F9868" s="76" t="s">
        <v>132</v>
      </c>
      <c r="H9868" s="78" t="n">
        <v>25081</v>
      </c>
      <c r="I9868" s="76" t="s">
        <v>321</v>
      </c>
      <c r="J9868" s="76" t="s">
        <v>322</v>
      </c>
      <c r="K9868" s="76" t="s">
        <v>41</v>
      </c>
      <c r="M9868" s="76" t="s">
        <v>111</v>
      </c>
      <c r="N9868" s="79" t="s">
        <v>703</v>
      </c>
      <c r="O9868" s="76" t="s">
        <v>704</v>
      </c>
      <c r="P9868" s="78" t="n">
        <v>45535</v>
      </c>
      <c r="Q9868" s="76" t="s">
        <v>114</v>
      </c>
      <c r="R9868" s="78" t="n">
        <v>42309</v>
      </c>
      <c r="S9868" s="78" t="n">
        <v>45159</v>
      </c>
      <c r="T9868" s="76" t="s">
        <v>183</v>
      </c>
      <c r="U9868" s="76" t="n">
        <v>948</v>
      </c>
      <c r="X9868" s="76" t="n">
        <v>9</v>
      </c>
      <c r="Y9868" s="76" t="s">
        <v>116</v>
      </c>
      <c r="AB9868" s="78" t="n">
        <v>44378</v>
      </c>
      <c r="AC9868" s="76" t="s">
        <v>117</v>
      </c>
      <c r="AD9868" s="76" t="s">
        <v>38212</v>
      </c>
      <c r="AE9868" s="76" t="n">
        <v>18350</v>
      </c>
      <c r="AF9868" s="76" t="s">
        <v>38213</v>
      </c>
      <c r="AI9868" s="79" t="s">
        <v>38214</v>
      </c>
      <c r="AJ9868" s="79" t="s">
        <v>38215</v>
      </c>
      <c r="AK9868" s="76" t="s">
        <v>38216</v>
      </c>
      <c r="AL9868" s="76" t="n">
        <v>0</v>
      </c>
      <c r="AM9868" s="76" t="n">
        <v>0</v>
      </c>
    </row>
    <row r="9869" customFormat="false" ht="15" hidden="false" customHeight="false" outlineLevel="0" collapsed="false">
      <c r="A9869" s="76" t="n">
        <v>1339843</v>
      </c>
      <c r="B9869" s="76" t="s">
        <v>38211</v>
      </c>
      <c r="C9869" s="76" t="s">
        <v>2594</v>
      </c>
      <c r="D9869" s="76" t="n">
        <v>4532337</v>
      </c>
      <c r="E9869" s="76" t="s">
        <v>109</v>
      </c>
      <c r="F9869" s="76" t="s">
        <v>109</v>
      </c>
      <c r="H9869" s="78" t="n">
        <v>28508</v>
      </c>
      <c r="I9869" s="76" t="s">
        <v>197</v>
      </c>
      <c r="J9869" s="76" t="s">
        <v>198</v>
      </c>
      <c r="K9869" s="76" t="s">
        <v>41</v>
      </c>
      <c r="M9869" s="76" t="s">
        <v>134</v>
      </c>
      <c r="N9869" s="79" t="s">
        <v>1075</v>
      </c>
      <c r="O9869" s="76" t="s">
        <v>1076</v>
      </c>
      <c r="P9869" s="78" t="n">
        <v>45550</v>
      </c>
      <c r="Q9869" s="76" t="s">
        <v>114</v>
      </c>
      <c r="R9869" s="78" t="n">
        <v>44452</v>
      </c>
      <c r="S9869" s="78" t="n">
        <v>45538</v>
      </c>
      <c r="T9869" s="76" t="s">
        <v>201</v>
      </c>
      <c r="U9869" s="76" t="n">
        <v>500</v>
      </c>
      <c r="X9869" s="76" t="n">
        <v>5</v>
      </c>
      <c r="Y9869" s="76" t="s">
        <v>116</v>
      </c>
      <c r="AC9869" s="76" t="s">
        <v>117</v>
      </c>
      <c r="AD9869" s="76" t="s">
        <v>5975</v>
      </c>
      <c r="AE9869" s="76" t="n">
        <v>45400</v>
      </c>
      <c r="AF9869" s="76" t="s">
        <v>38217</v>
      </c>
      <c r="AJ9869" s="79" t="s">
        <v>38218</v>
      </c>
      <c r="AK9869" s="76" t="s">
        <v>38219</v>
      </c>
      <c r="AL9869" s="76" t="n">
        <v>0</v>
      </c>
      <c r="AM9869" s="76" t="n">
        <v>0</v>
      </c>
    </row>
    <row r="9870" customFormat="false" ht="15" hidden="false" customHeight="false" outlineLevel="0" collapsed="false">
      <c r="A9870" s="76" t="n">
        <v>1656071</v>
      </c>
      <c r="B9870" s="76" t="s">
        <v>38220</v>
      </c>
      <c r="C9870" s="76" t="s">
        <v>681</v>
      </c>
      <c r="D9870" s="76" t="n">
        <v>3612824</v>
      </c>
      <c r="E9870" s="76" t="s">
        <v>109</v>
      </c>
      <c r="H9870" s="78" t="n">
        <v>40377</v>
      </c>
      <c r="I9870" s="76" t="s">
        <v>256</v>
      </c>
      <c r="J9870" s="76" t="n">
        <v>-15</v>
      </c>
      <c r="K9870" s="76" t="s">
        <v>41</v>
      </c>
      <c r="M9870" s="76" t="s">
        <v>269</v>
      </c>
      <c r="N9870" s="79" t="s">
        <v>270</v>
      </c>
      <c r="O9870" s="76" t="s">
        <v>271</v>
      </c>
      <c r="P9870" s="78" t="n">
        <v>45602</v>
      </c>
      <c r="Q9870" s="76" t="s">
        <v>114</v>
      </c>
      <c r="R9870" s="78" t="n">
        <v>45602</v>
      </c>
      <c r="T9870" s="76" t="s">
        <v>115</v>
      </c>
      <c r="U9870" s="76" t="n">
        <v>500</v>
      </c>
      <c r="X9870" s="76" t="n">
        <v>5</v>
      </c>
      <c r="Y9870" s="76" t="s">
        <v>116</v>
      </c>
      <c r="AC9870" s="76" t="s">
        <v>117</v>
      </c>
      <c r="AD9870" s="76" t="s">
        <v>6476</v>
      </c>
      <c r="AE9870" s="76" t="n">
        <v>36200</v>
      </c>
      <c r="AF9870" s="76" t="s">
        <v>38221</v>
      </c>
      <c r="AJ9870" s="76" t="s">
        <v>38222</v>
      </c>
      <c r="AK9870" s="76" t="s">
        <v>38223</v>
      </c>
      <c r="AL9870" s="76" t="n">
        <v>0</v>
      </c>
      <c r="AM9870" s="76" t="n">
        <v>0</v>
      </c>
    </row>
    <row r="9871" customFormat="false" ht="15" hidden="false" customHeight="false" outlineLevel="0" collapsed="false">
      <c r="A9871" s="76" t="n">
        <v>1616813</v>
      </c>
      <c r="B9871" s="76" t="s">
        <v>38220</v>
      </c>
      <c r="C9871" s="76" t="s">
        <v>1311</v>
      </c>
      <c r="D9871" s="76" t="n">
        <v>3612681</v>
      </c>
      <c r="E9871" s="76" t="s">
        <v>109</v>
      </c>
      <c r="H9871" s="78" t="n">
        <v>42429</v>
      </c>
      <c r="I9871" s="76" t="s">
        <v>109</v>
      </c>
      <c r="J9871" s="76" t="n">
        <v>-9</v>
      </c>
      <c r="K9871" s="76" t="s">
        <v>41</v>
      </c>
      <c r="M9871" s="76" t="s">
        <v>269</v>
      </c>
      <c r="N9871" s="79" t="s">
        <v>270</v>
      </c>
      <c r="O9871" s="76" t="s">
        <v>271</v>
      </c>
      <c r="P9871" s="78" t="n">
        <v>45553</v>
      </c>
      <c r="Q9871" s="76" t="s">
        <v>114</v>
      </c>
      <c r="R9871" s="78" t="n">
        <v>45553</v>
      </c>
      <c r="T9871" s="76" t="s">
        <v>115</v>
      </c>
      <c r="U9871" s="76" t="n">
        <v>500</v>
      </c>
      <c r="X9871" s="76" t="n">
        <v>5</v>
      </c>
      <c r="Y9871" s="76" t="s">
        <v>116</v>
      </c>
      <c r="AC9871" s="76" t="s">
        <v>117</v>
      </c>
      <c r="AD9871" s="76" t="s">
        <v>6476</v>
      </c>
      <c r="AE9871" s="76" t="n">
        <v>36200</v>
      </c>
      <c r="AF9871" s="76" t="s">
        <v>38221</v>
      </c>
      <c r="AJ9871" s="76" t="s">
        <v>38222</v>
      </c>
      <c r="AK9871" s="76" t="s">
        <v>38223</v>
      </c>
      <c r="AL9871" s="76" t="n">
        <v>0</v>
      </c>
      <c r="AM9871" s="76" t="n">
        <v>0</v>
      </c>
    </row>
    <row r="9872" customFormat="false" ht="15" hidden="false" customHeight="false" outlineLevel="0" collapsed="false">
      <c r="A9872" s="76" t="n">
        <v>1641262</v>
      </c>
      <c r="B9872" s="76" t="s">
        <v>38224</v>
      </c>
      <c r="C9872" s="76" t="s">
        <v>503</v>
      </c>
      <c r="D9872" s="76" t="n">
        <v>4116642</v>
      </c>
      <c r="E9872" s="76" t="s">
        <v>109</v>
      </c>
      <c r="H9872" s="78" t="n">
        <v>40609</v>
      </c>
      <c r="I9872" s="76" t="s">
        <v>144</v>
      </c>
      <c r="J9872" s="76" t="n">
        <v>-14</v>
      </c>
      <c r="K9872" s="76" t="s">
        <v>41</v>
      </c>
      <c r="M9872" s="76" t="s">
        <v>286</v>
      </c>
      <c r="N9872" s="79" t="s">
        <v>287</v>
      </c>
      <c r="O9872" s="76" t="s">
        <v>288</v>
      </c>
      <c r="P9872" s="78" t="n">
        <v>45572</v>
      </c>
      <c r="Q9872" s="76" t="s">
        <v>114</v>
      </c>
      <c r="R9872" s="78" t="n">
        <v>45572</v>
      </c>
      <c r="T9872" s="76" t="s">
        <v>115</v>
      </c>
      <c r="U9872" s="76" t="n">
        <v>500</v>
      </c>
      <c r="X9872" s="76" t="n">
        <v>5</v>
      </c>
      <c r="Y9872" s="76" t="s">
        <v>116</v>
      </c>
      <c r="AC9872" s="76" t="s">
        <v>117</v>
      </c>
      <c r="AD9872" s="76" t="s">
        <v>3247</v>
      </c>
      <c r="AE9872" s="76" t="n">
        <v>41150</v>
      </c>
      <c r="AF9872" s="76" t="s">
        <v>38225</v>
      </c>
      <c r="AJ9872" s="79" t="s">
        <v>38226</v>
      </c>
      <c r="AK9872" s="76" t="s">
        <v>38227</v>
      </c>
      <c r="AL9872" s="76" t="n">
        <v>0</v>
      </c>
      <c r="AM9872" s="76" t="n">
        <v>0</v>
      </c>
    </row>
    <row r="9873" customFormat="false" ht="15" hidden="false" customHeight="false" outlineLevel="0" collapsed="false">
      <c r="A9873" s="76" t="n">
        <v>857898</v>
      </c>
      <c r="B9873" s="76" t="s">
        <v>38224</v>
      </c>
      <c r="C9873" s="76" t="s">
        <v>4317</v>
      </c>
      <c r="D9873" s="76" t="n">
        <v>187936</v>
      </c>
      <c r="E9873" s="76" t="s">
        <v>132</v>
      </c>
      <c r="F9873" s="76" t="s">
        <v>132</v>
      </c>
      <c r="H9873" s="78" t="n">
        <v>29621</v>
      </c>
      <c r="I9873" s="76" t="s">
        <v>179</v>
      </c>
      <c r="J9873" s="76" t="s">
        <v>180</v>
      </c>
      <c r="K9873" s="76" t="s">
        <v>41</v>
      </c>
      <c r="M9873" s="76" t="s">
        <v>111</v>
      </c>
      <c r="N9873" s="79" t="s">
        <v>4125</v>
      </c>
      <c r="O9873" s="76" t="s">
        <v>4126</v>
      </c>
      <c r="P9873" s="78" t="n">
        <v>45555</v>
      </c>
      <c r="Q9873" s="76" t="s">
        <v>114</v>
      </c>
      <c r="R9873" s="78" t="n">
        <v>40856</v>
      </c>
      <c r="S9873" s="78" t="n">
        <v>44530</v>
      </c>
      <c r="T9873" s="76" t="s">
        <v>183</v>
      </c>
      <c r="U9873" s="76" t="n">
        <v>877</v>
      </c>
      <c r="X9873" s="76" t="n">
        <v>8</v>
      </c>
      <c r="Y9873" s="76" t="s">
        <v>116</v>
      </c>
      <c r="AC9873" s="76" t="s">
        <v>117</v>
      </c>
      <c r="AD9873" s="76" t="s">
        <v>4528</v>
      </c>
      <c r="AE9873" s="76" t="n">
        <v>18310</v>
      </c>
      <c r="AF9873" s="76" t="s">
        <v>38228</v>
      </c>
      <c r="AK9873" s="76" t="s">
        <v>38229</v>
      </c>
      <c r="AL9873" s="76" t="n">
        <v>0</v>
      </c>
      <c r="AM9873" s="76" t="n">
        <v>0</v>
      </c>
    </row>
    <row r="9874" customFormat="false" ht="15" hidden="false" customHeight="false" outlineLevel="0" collapsed="false">
      <c r="A9874" s="76" t="n">
        <v>805146</v>
      </c>
      <c r="B9874" s="76" t="s">
        <v>38224</v>
      </c>
      <c r="C9874" s="76" t="s">
        <v>903</v>
      </c>
      <c r="D9874" s="76" t="n">
        <v>366793</v>
      </c>
      <c r="E9874" s="76" t="s">
        <v>132</v>
      </c>
      <c r="F9874" s="76" t="s">
        <v>132</v>
      </c>
      <c r="H9874" s="78" t="n">
        <v>28926</v>
      </c>
      <c r="I9874" s="76" t="s">
        <v>197</v>
      </c>
      <c r="J9874" s="76" t="s">
        <v>198</v>
      </c>
      <c r="K9874" s="76" t="s">
        <v>41</v>
      </c>
      <c r="M9874" s="76" t="s">
        <v>111</v>
      </c>
      <c r="N9874" s="79" t="s">
        <v>4125</v>
      </c>
      <c r="O9874" s="76" t="s">
        <v>4126</v>
      </c>
      <c r="P9874" s="78" t="n">
        <v>45553</v>
      </c>
      <c r="Q9874" s="76" t="s">
        <v>114</v>
      </c>
      <c r="R9874" s="78" t="n">
        <v>40547</v>
      </c>
      <c r="S9874" s="78" t="n">
        <v>44846</v>
      </c>
      <c r="T9874" s="76" t="s">
        <v>183</v>
      </c>
      <c r="U9874" s="76" t="n">
        <v>1207</v>
      </c>
      <c r="X9874" s="76" t="n">
        <v>12</v>
      </c>
      <c r="Y9874" s="76" t="s">
        <v>116</v>
      </c>
      <c r="AC9874" s="76" t="s">
        <v>117</v>
      </c>
      <c r="AD9874" s="76" t="s">
        <v>4528</v>
      </c>
      <c r="AE9874" s="76" t="n">
        <v>18310</v>
      </c>
      <c r="AF9874" s="76" t="s">
        <v>38230</v>
      </c>
      <c r="AJ9874" s="79" t="s">
        <v>38231</v>
      </c>
      <c r="AK9874" s="76" t="s">
        <v>38232</v>
      </c>
      <c r="AL9874" s="76" t="n">
        <v>0</v>
      </c>
      <c r="AM9874" s="76" t="n">
        <v>0</v>
      </c>
    </row>
    <row r="9875" customFormat="false" ht="15" hidden="false" customHeight="false" outlineLevel="0" collapsed="false">
      <c r="A9875" s="76" t="n">
        <v>1249035</v>
      </c>
      <c r="B9875" s="76" t="s">
        <v>38224</v>
      </c>
      <c r="C9875" s="76" t="s">
        <v>1052</v>
      </c>
      <c r="D9875" s="76" t="n">
        <v>3730787</v>
      </c>
      <c r="E9875" s="76" t="s">
        <v>109</v>
      </c>
      <c r="F9875" s="76" t="s">
        <v>109</v>
      </c>
      <c r="H9875" s="78" t="n">
        <v>16877</v>
      </c>
      <c r="I9875" s="76" t="s">
        <v>686</v>
      </c>
      <c r="J9875" s="76" t="s">
        <v>687</v>
      </c>
      <c r="K9875" s="76" t="s">
        <v>41</v>
      </c>
      <c r="M9875" s="76" t="s">
        <v>124</v>
      </c>
      <c r="N9875" s="79" t="s">
        <v>856</v>
      </c>
      <c r="O9875" s="76" t="s">
        <v>857</v>
      </c>
      <c r="P9875" s="78" t="n">
        <v>45610</v>
      </c>
      <c r="Q9875" s="76" t="s">
        <v>114</v>
      </c>
      <c r="R9875" s="78" t="n">
        <v>43435</v>
      </c>
      <c r="S9875" s="78" t="n">
        <v>45572</v>
      </c>
      <c r="T9875" s="76" t="s">
        <v>201</v>
      </c>
      <c r="U9875" s="76" t="n">
        <v>500</v>
      </c>
      <c r="X9875" s="76" t="n">
        <v>5</v>
      </c>
      <c r="Y9875" s="76" t="s">
        <v>116</v>
      </c>
      <c r="AC9875" s="76" t="s">
        <v>117</v>
      </c>
      <c r="AD9875" s="76" t="s">
        <v>542</v>
      </c>
      <c r="AE9875" s="76" t="n">
        <v>37260</v>
      </c>
      <c r="AF9875" s="76" t="s">
        <v>38233</v>
      </c>
      <c r="AI9875" s="79" t="s">
        <v>38234</v>
      </c>
      <c r="AJ9875" s="79" t="s">
        <v>38235</v>
      </c>
      <c r="AK9875" s="76" t="s">
        <v>38236</v>
      </c>
      <c r="AL9875" s="76" t="n">
        <v>0</v>
      </c>
      <c r="AM9875" s="76" t="n">
        <v>0</v>
      </c>
    </row>
    <row r="9876" customFormat="false" ht="15" hidden="false" customHeight="false" outlineLevel="0" collapsed="false">
      <c r="A9876" s="76" t="n">
        <v>1622793</v>
      </c>
      <c r="B9876" s="76" t="s">
        <v>38224</v>
      </c>
      <c r="C9876" s="76" t="s">
        <v>13822</v>
      </c>
      <c r="D9876" s="76" t="n">
        <v>1812024</v>
      </c>
      <c r="E9876" s="76" t="s">
        <v>475</v>
      </c>
      <c r="H9876" s="78" t="n">
        <v>28790</v>
      </c>
      <c r="I9876" s="76" t="s">
        <v>197</v>
      </c>
      <c r="J9876" s="76" t="s">
        <v>198</v>
      </c>
      <c r="K9876" s="76" t="s">
        <v>2</v>
      </c>
      <c r="M9876" s="76" t="s">
        <v>111</v>
      </c>
      <c r="N9876" s="79" t="s">
        <v>4125</v>
      </c>
      <c r="O9876" s="76" t="s">
        <v>4126</v>
      </c>
      <c r="P9876" s="78" t="n">
        <v>45557</v>
      </c>
      <c r="Q9876" s="76" t="s">
        <v>114</v>
      </c>
      <c r="R9876" s="78" t="n">
        <v>45557</v>
      </c>
      <c r="T9876" s="76" t="s">
        <v>325</v>
      </c>
      <c r="U9876" s="76" t="n">
        <v>500</v>
      </c>
      <c r="X9876" s="76" t="n">
        <v>5</v>
      </c>
      <c r="Y9876" s="76" t="s">
        <v>116</v>
      </c>
      <c r="AC9876" s="76" t="s">
        <v>117</v>
      </c>
      <c r="AD9876" s="76" t="s">
        <v>38237</v>
      </c>
      <c r="AE9876" s="76" t="n">
        <v>18310</v>
      </c>
      <c r="AF9876" s="76" t="s">
        <v>38238</v>
      </c>
      <c r="AJ9876" s="79" t="s">
        <v>38239</v>
      </c>
      <c r="AK9876" s="76" t="s">
        <v>38240</v>
      </c>
      <c r="AL9876" s="76" t="n">
        <v>0</v>
      </c>
      <c r="AM9876" s="76" t="n">
        <v>0</v>
      </c>
    </row>
    <row r="9877" customFormat="false" ht="15" hidden="false" customHeight="false" outlineLevel="0" collapsed="false">
      <c r="A9877" s="76" t="n">
        <v>200096</v>
      </c>
      <c r="B9877" s="76" t="s">
        <v>38224</v>
      </c>
      <c r="C9877" s="76" t="s">
        <v>1081</v>
      </c>
      <c r="D9877" s="76" t="n">
        <v>6014136</v>
      </c>
      <c r="E9877" s="76" t="s">
        <v>132</v>
      </c>
      <c r="F9877" s="76" t="s">
        <v>132</v>
      </c>
      <c r="H9877" s="78" t="n">
        <v>32228</v>
      </c>
      <c r="I9877" s="76" t="s">
        <v>23</v>
      </c>
      <c r="J9877" s="76" t="n">
        <v>-40</v>
      </c>
      <c r="K9877" s="76" t="s">
        <v>41</v>
      </c>
      <c r="M9877" s="76" t="s">
        <v>155</v>
      </c>
      <c r="N9877" s="79" t="s">
        <v>848</v>
      </c>
      <c r="O9877" s="76" t="s">
        <v>849</v>
      </c>
      <c r="P9877" s="78" t="n">
        <v>45609</v>
      </c>
      <c r="Q9877" s="76" t="s">
        <v>114</v>
      </c>
      <c r="R9877" s="78" t="n">
        <v>37432</v>
      </c>
      <c r="S9877" s="78" t="n">
        <v>45601</v>
      </c>
      <c r="T9877" s="76" t="s">
        <v>201</v>
      </c>
      <c r="U9877" s="76" t="n">
        <v>871</v>
      </c>
      <c r="X9877" s="76" t="n">
        <v>8</v>
      </c>
      <c r="Y9877" s="76" t="s">
        <v>116</v>
      </c>
      <c r="AB9877" s="78" t="n">
        <v>45538</v>
      </c>
      <c r="AC9877" s="76" t="s">
        <v>117</v>
      </c>
      <c r="AD9877" s="76" t="s">
        <v>850</v>
      </c>
      <c r="AE9877" s="76" t="n">
        <v>28600</v>
      </c>
      <c r="AF9877" s="76" t="s">
        <v>38241</v>
      </c>
      <c r="AJ9877" s="79" t="s">
        <v>38242</v>
      </c>
      <c r="AK9877" s="76" t="s">
        <v>38243</v>
      </c>
      <c r="AL9877" s="76" t="n">
        <v>0</v>
      </c>
      <c r="AM9877" s="76" t="n">
        <v>0</v>
      </c>
    </row>
    <row r="9878" customFormat="false" ht="15" hidden="false" customHeight="false" outlineLevel="0" collapsed="false">
      <c r="A9878" s="76" t="n">
        <v>1607089</v>
      </c>
      <c r="B9878" s="76" t="s">
        <v>38224</v>
      </c>
      <c r="C9878" s="76" t="s">
        <v>312</v>
      </c>
      <c r="D9878" s="76" t="n">
        <v>4540331</v>
      </c>
      <c r="E9878" s="76" t="s">
        <v>132</v>
      </c>
      <c r="H9878" s="78" t="n">
        <v>21830</v>
      </c>
      <c r="I9878" s="76" t="s">
        <v>305</v>
      </c>
      <c r="J9878" s="76" t="s">
        <v>306</v>
      </c>
      <c r="K9878" s="76" t="s">
        <v>41</v>
      </c>
      <c r="M9878" s="76" t="s">
        <v>134</v>
      </c>
      <c r="N9878" s="79" t="s">
        <v>349</v>
      </c>
      <c r="O9878" s="76" t="s">
        <v>350</v>
      </c>
      <c r="P9878" s="78" t="n">
        <v>45644</v>
      </c>
      <c r="Q9878" s="76" t="s">
        <v>114</v>
      </c>
      <c r="R9878" s="78" t="n">
        <v>45545</v>
      </c>
      <c r="S9878" s="78" t="n">
        <v>45545</v>
      </c>
      <c r="T9878" s="76" t="s">
        <v>201</v>
      </c>
      <c r="U9878" s="76" t="n">
        <v>500</v>
      </c>
      <c r="X9878" s="76" t="n">
        <v>5</v>
      </c>
      <c r="Y9878" s="76" t="s">
        <v>116</v>
      </c>
      <c r="AC9878" s="76" t="s">
        <v>117</v>
      </c>
      <c r="AD9878" s="76" t="s">
        <v>351</v>
      </c>
      <c r="AE9878" s="76" t="n">
        <v>45160</v>
      </c>
      <c r="AF9878" s="76" t="s">
        <v>38244</v>
      </c>
      <c r="AJ9878" s="79" t="s">
        <v>38245</v>
      </c>
      <c r="AK9878" s="76" t="s">
        <v>38246</v>
      </c>
      <c r="AL9878" s="76" t="n">
        <v>0</v>
      </c>
      <c r="AM9878" s="76" t="n">
        <v>0</v>
      </c>
    </row>
    <row r="9879" customFormat="false" ht="15" hidden="false" customHeight="false" outlineLevel="0" collapsed="false">
      <c r="A9879" s="76" t="n">
        <v>1354720</v>
      </c>
      <c r="B9879" s="76" t="s">
        <v>38224</v>
      </c>
      <c r="C9879" s="76" t="s">
        <v>1914</v>
      </c>
      <c r="D9879" s="76" t="n">
        <v>1810205</v>
      </c>
      <c r="E9879" s="76" t="s">
        <v>132</v>
      </c>
      <c r="F9879" s="76" t="s">
        <v>132</v>
      </c>
      <c r="H9879" s="78" t="n">
        <v>25313</v>
      </c>
      <c r="I9879" s="76" t="s">
        <v>321</v>
      </c>
      <c r="J9879" s="76" t="s">
        <v>322</v>
      </c>
      <c r="K9879" s="76" t="s">
        <v>41</v>
      </c>
      <c r="M9879" s="76" t="s">
        <v>111</v>
      </c>
      <c r="N9879" s="79" t="s">
        <v>2297</v>
      </c>
      <c r="O9879" s="76" t="s">
        <v>2298</v>
      </c>
      <c r="P9879" s="78" t="n">
        <v>45553</v>
      </c>
      <c r="Q9879" s="76" t="s">
        <v>114</v>
      </c>
      <c r="R9879" s="78" t="n">
        <v>44469</v>
      </c>
      <c r="S9879" s="78" t="n">
        <v>45552</v>
      </c>
      <c r="T9879" s="76" t="s">
        <v>201</v>
      </c>
      <c r="U9879" s="76" t="n">
        <v>638</v>
      </c>
      <c r="X9879" s="76" t="n">
        <v>6</v>
      </c>
      <c r="Y9879" s="76" t="s">
        <v>116</v>
      </c>
      <c r="AC9879" s="76" t="s">
        <v>117</v>
      </c>
      <c r="AD9879" s="76" t="s">
        <v>212</v>
      </c>
      <c r="AE9879" s="76" t="n">
        <v>18000</v>
      </c>
      <c r="AF9879" s="76" t="s">
        <v>38247</v>
      </c>
      <c r="AJ9879" s="79" t="s">
        <v>38248</v>
      </c>
      <c r="AK9879" s="76" t="s">
        <v>38249</v>
      </c>
      <c r="AL9879" s="76" t="n">
        <v>0</v>
      </c>
      <c r="AM9879" s="76" t="n">
        <v>0</v>
      </c>
    </row>
    <row r="9880" customFormat="false" ht="15" hidden="false" customHeight="false" outlineLevel="0" collapsed="false">
      <c r="A9880" s="76" t="n">
        <v>1382119</v>
      </c>
      <c r="B9880" s="76" t="s">
        <v>38224</v>
      </c>
      <c r="C9880" s="76" t="s">
        <v>38250</v>
      </c>
      <c r="D9880" s="76" t="n">
        <v>1810330</v>
      </c>
      <c r="E9880" s="76" t="s">
        <v>132</v>
      </c>
      <c r="H9880" s="78" t="n">
        <v>41611</v>
      </c>
      <c r="I9880" s="76" t="s">
        <v>110</v>
      </c>
      <c r="J9880" s="76" t="n">
        <v>-12</v>
      </c>
      <c r="K9880" s="76" t="s">
        <v>41</v>
      </c>
      <c r="M9880" s="76" t="s">
        <v>111</v>
      </c>
      <c r="N9880" s="79" t="s">
        <v>4125</v>
      </c>
      <c r="O9880" s="76" t="s">
        <v>4126</v>
      </c>
      <c r="P9880" s="78" t="n">
        <v>45569</v>
      </c>
      <c r="Q9880" s="76" t="s">
        <v>114</v>
      </c>
      <c r="R9880" s="78" t="n">
        <v>44542</v>
      </c>
      <c r="T9880" s="76" t="s">
        <v>115</v>
      </c>
      <c r="U9880" s="76" t="n">
        <v>500</v>
      </c>
      <c r="X9880" s="76" t="n">
        <v>5</v>
      </c>
      <c r="Y9880" s="76" t="s">
        <v>116</v>
      </c>
      <c r="AC9880" s="76" t="s">
        <v>117</v>
      </c>
      <c r="AD9880" s="76" t="s">
        <v>4528</v>
      </c>
      <c r="AE9880" s="76" t="n">
        <v>18310</v>
      </c>
      <c r="AF9880" s="76" t="s">
        <v>38251</v>
      </c>
      <c r="AI9880" s="76" t="s">
        <v>38252</v>
      </c>
      <c r="AJ9880" s="76" t="s">
        <v>38253</v>
      </c>
      <c r="AK9880" s="76" t="s">
        <v>38229</v>
      </c>
      <c r="AL9880" s="76" t="n">
        <v>0</v>
      </c>
      <c r="AM9880" s="76" t="n">
        <v>0</v>
      </c>
    </row>
    <row r="9881" customFormat="false" ht="15" hidden="false" customHeight="false" outlineLevel="0" collapsed="false">
      <c r="A9881" s="76" t="n">
        <v>1173493</v>
      </c>
      <c r="B9881" s="76" t="s">
        <v>38254</v>
      </c>
      <c r="C9881" s="76" t="s">
        <v>29960</v>
      </c>
      <c r="D9881" s="76" t="n">
        <v>4113533</v>
      </c>
      <c r="E9881" s="76" t="s">
        <v>132</v>
      </c>
      <c r="F9881" s="76" t="s">
        <v>132</v>
      </c>
      <c r="H9881" s="78" t="n">
        <v>22957</v>
      </c>
      <c r="I9881" s="76" t="s">
        <v>267</v>
      </c>
      <c r="J9881" s="76" t="s">
        <v>268</v>
      </c>
      <c r="K9881" s="76" t="s">
        <v>41</v>
      </c>
      <c r="M9881" s="76" t="s">
        <v>124</v>
      </c>
      <c r="N9881" s="79" t="s">
        <v>1887</v>
      </c>
      <c r="O9881" s="76" t="s">
        <v>1888</v>
      </c>
      <c r="P9881" s="78" t="n">
        <v>45535</v>
      </c>
      <c r="Q9881" s="76" t="s">
        <v>114</v>
      </c>
      <c r="R9881" s="78" t="n">
        <v>43001</v>
      </c>
      <c r="S9881" s="78" t="n">
        <v>44768</v>
      </c>
      <c r="T9881" s="76" t="s">
        <v>183</v>
      </c>
      <c r="U9881" s="76" t="n">
        <v>759</v>
      </c>
      <c r="X9881" s="76" t="n">
        <v>7</v>
      </c>
      <c r="Y9881" s="76" t="s">
        <v>116</v>
      </c>
      <c r="AB9881" s="78" t="n">
        <v>45474</v>
      </c>
      <c r="AC9881" s="76" t="s">
        <v>117</v>
      </c>
      <c r="AD9881" s="76" t="s">
        <v>38255</v>
      </c>
      <c r="AE9881" s="76" t="n">
        <v>41100</v>
      </c>
      <c r="AF9881" s="76" t="s">
        <v>38256</v>
      </c>
      <c r="AJ9881" s="79" t="s">
        <v>38257</v>
      </c>
      <c r="AK9881" s="76" t="s">
        <v>38258</v>
      </c>
      <c r="AL9881" s="76" t="n">
        <v>0</v>
      </c>
      <c r="AM9881" s="76" t="n">
        <v>0</v>
      </c>
    </row>
    <row r="9882" customFormat="false" ht="15" hidden="false" customHeight="false" outlineLevel="0" collapsed="false">
      <c r="A9882" s="76" t="n">
        <v>200204</v>
      </c>
      <c r="B9882" s="76" t="s">
        <v>38259</v>
      </c>
      <c r="C9882" s="76" t="s">
        <v>593</v>
      </c>
      <c r="D9882" s="76" t="n">
        <v>18761</v>
      </c>
      <c r="E9882" s="76" t="s">
        <v>132</v>
      </c>
      <c r="F9882" s="76" t="s">
        <v>132</v>
      </c>
      <c r="H9882" s="78" t="n">
        <v>18662</v>
      </c>
      <c r="I9882" s="76" t="s">
        <v>594</v>
      </c>
      <c r="J9882" s="76" t="s">
        <v>595</v>
      </c>
      <c r="K9882" s="76" t="s">
        <v>41</v>
      </c>
      <c r="M9882" s="76" t="s">
        <v>111</v>
      </c>
      <c r="N9882" s="79" t="s">
        <v>4125</v>
      </c>
      <c r="O9882" s="76" t="s">
        <v>4126</v>
      </c>
      <c r="P9882" s="78" t="n">
        <v>45557</v>
      </c>
      <c r="Q9882" s="76" t="s">
        <v>114</v>
      </c>
      <c r="R9882" s="78" t="n">
        <v>37432</v>
      </c>
      <c r="S9882" s="78" t="n">
        <v>44844</v>
      </c>
      <c r="T9882" s="76" t="s">
        <v>183</v>
      </c>
      <c r="U9882" s="76" t="n">
        <v>779</v>
      </c>
      <c r="X9882" s="76" t="n">
        <v>7</v>
      </c>
      <c r="Y9882" s="76" t="s">
        <v>116</v>
      </c>
      <c r="AC9882" s="76" t="s">
        <v>117</v>
      </c>
      <c r="AD9882" s="76" t="s">
        <v>4528</v>
      </c>
      <c r="AE9882" s="76" t="n">
        <v>18310</v>
      </c>
      <c r="AF9882" s="76" t="s">
        <v>38260</v>
      </c>
      <c r="AI9882" s="79" t="s">
        <v>38261</v>
      </c>
      <c r="AJ9882" s="79" t="s">
        <v>38262</v>
      </c>
      <c r="AK9882" s="76" t="s">
        <v>38263</v>
      </c>
      <c r="AL9882" s="76" t="n">
        <v>0</v>
      </c>
      <c r="AM9882" s="76" t="n">
        <v>0</v>
      </c>
    </row>
    <row r="9883" customFormat="false" ht="15" hidden="false" customHeight="false" outlineLevel="0" collapsed="false">
      <c r="A9883" s="76" t="n">
        <v>1522282</v>
      </c>
      <c r="B9883" s="76" t="s">
        <v>38259</v>
      </c>
      <c r="C9883" s="76" t="s">
        <v>1489</v>
      </c>
      <c r="D9883" s="76" t="n">
        <v>2816874</v>
      </c>
      <c r="E9883" s="76" t="s">
        <v>109</v>
      </c>
      <c r="F9883" s="76" t="s">
        <v>109</v>
      </c>
      <c r="H9883" s="78" t="n">
        <v>41519</v>
      </c>
      <c r="I9883" s="76" t="s">
        <v>110</v>
      </c>
      <c r="J9883" s="76" t="n">
        <v>-12</v>
      </c>
      <c r="K9883" s="76" t="s">
        <v>41</v>
      </c>
      <c r="M9883" s="76" t="s">
        <v>155</v>
      </c>
      <c r="N9883" s="79" t="s">
        <v>156</v>
      </c>
      <c r="O9883" s="76" t="s">
        <v>157</v>
      </c>
      <c r="P9883" s="78" t="n">
        <v>45553</v>
      </c>
      <c r="Q9883" s="76" t="s">
        <v>114</v>
      </c>
      <c r="R9883" s="78" t="n">
        <v>45196</v>
      </c>
      <c r="T9883" s="76" t="s">
        <v>115</v>
      </c>
      <c r="U9883" s="76" t="n">
        <v>500</v>
      </c>
      <c r="X9883" s="76" t="n">
        <v>5</v>
      </c>
      <c r="Y9883" s="76" t="s">
        <v>116</v>
      </c>
      <c r="AC9883" s="76" t="s">
        <v>117</v>
      </c>
      <c r="AD9883" s="76" t="s">
        <v>38264</v>
      </c>
      <c r="AE9883" s="76" t="n">
        <v>28380</v>
      </c>
      <c r="AF9883" s="76" t="s">
        <v>38265</v>
      </c>
      <c r="AI9883" s="79" t="s">
        <v>38266</v>
      </c>
      <c r="AJ9883" s="79" t="s">
        <v>38267</v>
      </c>
      <c r="AK9883" s="76" t="s">
        <v>38268</v>
      </c>
      <c r="AL9883" s="76" t="n">
        <v>1</v>
      </c>
      <c r="AM9883" s="76" t="n">
        <v>1</v>
      </c>
    </row>
    <row r="9884" customFormat="false" ht="15" hidden="false" customHeight="false" outlineLevel="0" collapsed="false">
      <c r="A9884" s="76" t="n">
        <v>1671199</v>
      </c>
      <c r="B9884" s="76" t="s">
        <v>38269</v>
      </c>
      <c r="C9884" s="76" t="s">
        <v>2198</v>
      </c>
      <c r="D9884" s="76" t="n">
        <v>1812303</v>
      </c>
      <c r="E9884" s="76" t="s">
        <v>109</v>
      </c>
      <c r="H9884" s="78" t="n">
        <v>41890</v>
      </c>
      <c r="I9884" s="76" t="s">
        <v>190</v>
      </c>
      <c r="J9884" s="76" t="n">
        <v>-11</v>
      </c>
      <c r="K9884" s="76" t="s">
        <v>41</v>
      </c>
      <c r="M9884" s="76" t="s">
        <v>111</v>
      </c>
      <c r="N9884" s="79" t="s">
        <v>337</v>
      </c>
      <c r="O9884" s="76" t="s">
        <v>338</v>
      </c>
      <c r="P9884" s="78" t="n">
        <v>45646</v>
      </c>
      <c r="Q9884" s="76" t="s">
        <v>114</v>
      </c>
      <c r="R9884" s="78" t="n">
        <v>45646</v>
      </c>
      <c r="T9884" s="76" t="s">
        <v>115</v>
      </c>
      <c r="U9884" s="76" t="n">
        <v>500</v>
      </c>
      <c r="X9884" s="76" t="n">
        <v>5</v>
      </c>
      <c r="Y9884" s="76" t="s">
        <v>116</v>
      </c>
      <c r="AC9884" s="76" t="s">
        <v>117</v>
      </c>
      <c r="AD9884" s="76" t="s">
        <v>38270</v>
      </c>
      <c r="AE9884" s="76" t="n">
        <v>18500</v>
      </c>
      <c r="AF9884" s="76" t="s">
        <v>38271</v>
      </c>
      <c r="AJ9884" s="79" t="s">
        <v>38272</v>
      </c>
      <c r="AK9884" s="76" t="s">
        <v>38273</v>
      </c>
      <c r="AL9884" s="76" t="n">
        <v>0</v>
      </c>
      <c r="AM9884" s="76" t="n">
        <v>0</v>
      </c>
    </row>
    <row r="9885" customFormat="false" ht="15" hidden="false" customHeight="false" outlineLevel="0" collapsed="false">
      <c r="A9885" s="76" t="n">
        <v>1296414</v>
      </c>
      <c r="B9885" s="76" t="s">
        <v>38269</v>
      </c>
      <c r="C9885" s="76" t="s">
        <v>13048</v>
      </c>
      <c r="D9885" s="76" t="n">
        <v>2815726</v>
      </c>
      <c r="E9885" s="76" t="s">
        <v>132</v>
      </c>
      <c r="F9885" s="76" t="s">
        <v>132</v>
      </c>
      <c r="H9885" s="78" t="n">
        <v>39492</v>
      </c>
      <c r="I9885" s="76" t="s">
        <v>432</v>
      </c>
      <c r="J9885" s="76" t="n">
        <v>-17</v>
      </c>
      <c r="K9885" s="76" t="s">
        <v>41</v>
      </c>
      <c r="M9885" s="76" t="s">
        <v>155</v>
      </c>
      <c r="N9885" s="79" t="s">
        <v>564</v>
      </c>
      <c r="O9885" s="76" t="s">
        <v>565</v>
      </c>
      <c r="P9885" s="78" t="n">
        <v>45539</v>
      </c>
      <c r="Q9885" s="76" t="s">
        <v>114</v>
      </c>
      <c r="R9885" s="78" t="n">
        <v>43776</v>
      </c>
      <c r="T9885" s="76" t="s">
        <v>115</v>
      </c>
      <c r="U9885" s="76" t="n">
        <v>788</v>
      </c>
      <c r="X9885" s="76" t="n">
        <v>7</v>
      </c>
      <c r="Y9885" s="76" t="s">
        <v>116</v>
      </c>
      <c r="AC9885" s="76" t="s">
        <v>117</v>
      </c>
      <c r="AD9885" s="76" t="s">
        <v>3517</v>
      </c>
      <c r="AE9885" s="76" t="n">
        <v>28630</v>
      </c>
      <c r="AF9885" s="76" t="s">
        <v>38274</v>
      </c>
      <c r="AK9885" s="76" t="s">
        <v>38275</v>
      </c>
      <c r="AL9885" s="76" t="n">
        <v>0</v>
      </c>
      <c r="AM9885" s="76" t="n">
        <v>0</v>
      </c>
    </row>
    <row r="9886" customFormat="false" ht="15" hidden="false" customHeight="false" outlineLevel="0" collapsed="false">
      <c r="A9886" s="76" t="n">
        <v>1563857</v>
      </c>
      <c r="B9886" s="76" t="s">
        <v>38276</v>
      </c>
      <c r="C9886" s="76" t="s">
        <v>17286</v>
      </c>
      <c r="D9886" s="76" t="n">
        <v>3611763</v>
      </c>
      <c r="E9886" s="76" t="s">
        <v>109</v>
      </c>
      <c r="F9886" s="76" t="s">
        <v>109</v>
      </c>
      <c r="H9886" s="78" t="n">
        <v>40757</v>
      </c>
      <c r="I9886" s="76" t="s">
        <v>144</v>
      </c>
      <c r="J9886" s="76" t="n">
        <v>-14</v>
      </c>
      <c r="K9886" s="76" t="s">
        <v>41</v>
      </c>
      <c r="M9886" s="76" t="s">
        <v>269</v>
      </c>
      <c r="N9886" s="79" t="s">
        <v>1880</v>
      </c>
      <c r="O9886" s="76" t="s">
        <v>1881</v>
      </c>
      <c r="P9886" s="78" t="n">
        <v>45580</v>
      </c>
      <c r="Q9886" s="76" t="s">
        <v>114</v>
      </c>
      <c r="R9886" s="78" t="n">
        <v>45335</v>
      </c>
      <c r="T9886" s="76" t="s">
        <v>115</v>
      </c>
      <c r="U9886" s="76" t="n">
        <v>500</v>
      </c>
      <c r="X9886" s="76" t="n">
        <v>5</v>
      </c>
      <c r="Y9886" s="76" t="s">
        <v>116</v>
      </c>
      <c r="AC9886" s="76" t="s">
        <v>117</v>
      </c>
      <c r="AD9886" s="76" t="s">
        <v>7237</v>
      </c>
      <c r="AE9886" s="76" t="n">
        <v>36120</v>
      </c>
      <c r="AF9886" s="76" t="s">
        <v>38277</v>
      </c>
      <c r="AK9886" s="76" t="s">
        <v>38278</v>
      </c>
      <c r="AL9886" s="76" t="n">
        <v>0</v>
      </c>
      <c r="AM9886" s="76" t="n">
        <v>0</v>
      </c>
    </row>
    <row r="9887" customFormat="false" ht="15" hidden="false" customHeight="false" outlineLevel="0" collapsed="false">
      <c r="A9887" s="76" t="n">
        <v>1608379</v>
      </c>
      <c r="B9887" s="76" t="s">
        <v>38279</v>
      </c>
      <c r="C9887" s="76" t="s">
        <v>16318</v>
      </c>
      <c r="D9887" s="76" t="n">
        <v>2817284</v>
      </c>
      <c r="E9887" s="76" t="s">
        <v>109</v>
      </c>
      <c r="H9887" s="78" t="n">
        <v>40936</v>
      </c>
      <c r="I9887" s="76" t="s">
        <v>370</v>
      </c>
      <c r="J9887" s="76" t="n">
        <v>-13</v>
      </c>
      <c r="K9887" s="76" t="s">
        <v>41</v>
      </c>
      <c r="M9887" s="76" t="s">
        <v>155</v>
      </c>
      <c r="N9887" s="79" t="s">
        <v>728</v>
      </c>
      <c r="O9887" s="76" t="s">
        <v>729</v>
      </c>
      <c r="P9887" s="78" t="n">
        <v>45546</v>
      </c>
      <c r="Q9887" s="76" t="s">
        <v>114</v>
      </c>
      <c r="R9887" s="78" t="n">
        <v>45546</v>
      </c>
      <c r="T9887" s="76" t="s">
        <v>115</v>
      </c>
      <c r="U9887" s="76" t="n">
        <v>500</v>
      </c>
      <c r="X9887" s="76" t="n">
        <v>5</v>
      </c>
      <c r="Y9887" s="76" t="s">
        <v>116</v>
      </c>
      <c r="AC9887" s="76" t="s">
        <v>117</v>
      </c>
      <c r="AD9887" s="76" t="s">
        <v>22126</v>
      </c>
      <c r="AE9887" s="76" t="n">
        <v>61340</v>
      </c>
      <c r="AF9887" s="76" t="s">
        <v>38280</v>
      </c>
      <c r="AJ9887" s="79" t="s">
        <v>38281</v>
      </c>
      <c r="AK9887" s="76" t="s">
        <v>38282</v>
      </c>
      <c r="AL9887" s="76" t="n">
        <v>0</v>
      </c>
      <c r="AM9887" s="76" t="n">
        <v>0</v>
      </c>
    </row>
    <row r="9888" customFormat="false" ht="15" hidden="false" customHeight="false" outlineLevel="0" collapsed="false">
      <c r="A9888" s="76" t="n">
        <v>1655950</v>
      </c>
      <c r="B9888" s="76" t="s">
        <v>38279</v>
      </c>
      <c r="C9888" s="76" t="s">
        <v>404</v>
      </c>
      <c r="D9888" s="76" t="n">
        <v>2817706</v>
      </c>
      <c r="E9888" s="76" t="s">
        <v>109</v>
      </c>
      <c r="H9888" s="78" t="n">
        <v>41936</v>
      </c>
      <c r="I9888" s="76" t="s">
        <v>190</v>
      </c>
      <c r="J9888" s="76" t="n">
        <v>-11</v>
      </c>
      <c r="K9888" s="76" t="s">
        <v>41</v>
      </c>
      <c r="M9888" s="76" t="s">
        <v>155</v>
      </c>
      <c r="N9888" s="79" t="s">
        <v>728</v>
      </c>
      <c r="O9888" s="76" t="s">
        <v>729</v>
      </c>
      <c r="P9888" s="78" t="n">
        <v>45601</v>
      </c>
      <c r="Q9888" s="76" t="s">
        <v>114</v>
      </c>
      <c r="R9888" s="78" t="n">
        <v>45601</v>
      </c>
      <c r="T9888" s="76" t="s">
        <v>115</v>
      </c>
      <c r="U9888" s="76" t="n">
        <v>500</v>
      </c>
      <c r="X9888" s="76" t="n">
        <v>5</v>
      </c>
      <c r="Y9888" s="76" t="s">
        <v>116</v>
      </c>
      <c r="AC9888" s="76" t="s">
        <v>117</v>
      </c>
      <c r="AD9888" s="76" t="s">
        <v>38283</v>
      </c>
      <c r="AE9888" s="76" t="n">
        <v>61340</v>
      </c>
      <c r="AF9888" s="76" t="s">
        <v>38284</v>
      </c>
      <c r="AJ9888" s="79" t="s">
        <v>38281</v>
      </c>
      <c r="AK9888" s="76" t="s">
        <v>38282</v>
      </c>
      <c r="AL9888" s="76" t="n">
        <v>0</v>
      </c>
      <c r="AM9888" s="76" t="n">
        <v>0</v>
      </c>
    </row>
    <row r="9889" customFormat="false" ht="15" hidden="false" customHeight="false" outlineLevel="0" collapsed="false">
      <c r="A9889" s="76" t="n">
        <v>1520449</v>
      </c>
      <c r="B9889" s="76" t="s">
        <v>38285</v>
      </c>
      <c r="C9889" s="76" t="s">
        <v>1545</v>
      </c>
      <c r="D9889" s="76" t="n">
        <v>2816845</v>
      </c>
      <c r="E9889" s="76" t="s">
        <v>132</v>
      </c>
      <c r="F9889" s="76" t="s">
        <v>132</v>
      </c>
      <c r="H9889" s="78" t="n">
        <v>35082</v>
      </c>
      <c r="I9889" s="76" t="s">
        <v>23</v>
      </c>
      <c r="J9889" s="76" t="n">
        <v>-40</v>
      </c>
      <c r="K9889" s="76" t="s">
        <v>41</v>
      </c>
      <c r="M9889" s="76" t="s">
        <v>155</v>
      </c>
      <c r="N9889" s="79" t="s">
        <v>874</v>
      </c>
      <c r="O9889" s="76" t="s">
        <v>875</v>
      </c>
      <c r="P9889" s="78" t="n">
        <v>45557</v>
      </c>
      <c r="Q9889" s="76" t="s">
        <v>114</v>
      </c>
      <c r="R9889" s="78" t="n">
        <v>45193</v>
      </c>
      <c r="S9889" s="78" t="n">
        <v>45190</v>
      </c>
      <c r="T9889" s="76" t="s">
        <v>183</v>
      </c>
      <c r="U9889" s="76" t="n">
        <v>680</v>
      </c>
      <c r="X9889" s="76" t="n">
        <v>6</v>
      </c>
      <c r="Y9889" s="76" t="s">
        <v>116</v>
      </c>
      <c r="AC9889" s="76" t="s">
        <v>117</v>
      </c>
      <c r="AD9889" s="76" t="s">
        <v>5392</v>
      </c>
      <c r="AE9889" s="76" t="n">
        <v>28700</v>
      </c>
      <c r="AF9889" s="76" t="s">
        <v>38286</v>
      </c>
      <c r="AJ9889" s="79" t="s">
        <v>38287</v>
      </c>
      <c r="AK9889" s="76" t="s">
        <v>38288</v>
      </c>
      <c r="AL9889" s="76" t="n">
        <v>1</v>
      </c>
      <c r="AM9889" s="76" t="n">
        <v>0</v>
      </c>
    </row>
    <row r="9890" customFormat="false" ht="15" hidden="false" customHeight="false" outlineLevel="0" collapsed="false">
      <c r="A9890" s="76" t="n">
        <v>1247779</v>
      </c>
      <c r="B9890" s="76" t="s">
        <v>38289</v>
      </c>
      <c r="C9890" s="76" t="s">
        <v>4882</v>
      </c>
      <c r="D9890" s="76" t="n">
        <v>189753</v>
      </c>
      <c r="E9890" s="76" t="s">
        <v>109</v>
      </c>
      <c r="F9890" s="76" t="s">
        <v>109</v>
      </c>
      <c r="H9890" s="78" t="n">
        <v>20904</v>
      </c>
      <c r="I9890" s="76" t="s">
        <v>305</v>
      </c>
      <c r="J9890" s="76" t="s">
        <v>306</v>
      </c>
      <c r="K9890" s="76" t="s">
        <v>41</v>
      </c>
      <c r="M9890" s="76" t="s">
        <v>111</v>
      </c>
      <c r="N9890" s="79" t="s">
        <v>210</v>
      </c>
      <c r="O9890" s="76" t="s">
        <v>211</v>
      </c>
      <c r="P9890" s="78" t="n">
        <v>45547</v>
      </c>
      <c r="Q9890" s="76" t="s">
        <v>114</v>
      </c>
      <c r="R9890" s="78" t="n">
        <v>43428</v>
      </c>
      <c r="S9890" s="78" t="n">
        <v>44825</v>
      </c>
      <c r="T9890" s="76" t="s">
        <v>183</v>
      </c>
      <c r="U9890" s="76" t="n">
        <v>500</v>
      </c>
      <c r="X9890" s="76" t="n">
        <v>5</v>
      </c>
      <c r="Y9890" s="76" t="s">
        <v>116</v>
      </c>
      <c r="AC9890" s="76" t="s">
        <v>117</v>
      </c>
      <c r="AD9890" s="76" t="s">
        <v>339</v>
      </c>
      <c r="AE9890" s="76" t="n">
        <v>18000</v>
      </c>
      <c r="AF9890" s="76" t="s">
        <v>38290</v>
      </c>
      <c r="AG9890" s="76" t="s">
        <v>38291</v>
      </c>
      <c r="AI9890" s="79" t="s">
        <v>38292</v>
      </c>
      <c r="AJ9890" s="79" t="s">
        <v>38293</v>
      </c>
      <c r="AK9890" s="76" t="s">
        <v>38294</v>
      </c>
      <c r="AL9890" s="76" t="n">
        <v>0</v>
      </c>
      <c r="AM9890" s="76" t="n">
        <v>0</v>
      </c>
    </row>
    <row r="9891" customFormat="false" ht="15" hidden="false" customHeight="false" outlineLevel="0" collapsed="false">
      <c r="A9891" s="76" t="n">
        <v>1675918</v>
      </c>
      <c r="B9891" s="76" t="s">
        <v>38295</v>
      </c>
      <c r="C9891" s="76" t="s">
        <v>2846</v>
      </c>
      <c r="D9891" s="76" t="n">
        <v>2817792</v>
      </c>
      <c r="E9891" s="76" t="s">
        <v>123</v>
      </c>
      <c r="H9891" s="78" t="n">
        <v>43213</v>
      </c>
      <c r="I9891" s="76" t="s">
        <v>109</v>
      </c>
      <c r="J9891" s="76" t="n">
        <v>-9</v>
      </c>
      <c r="K9891" s="76" t="s">
        <v>2</v>
      </c>
      <c r="M9891" s="76" t="s">
        <v>155</v>
      </c>
      <c r="N9891" s="79" t="s">
        <v>848</v>
      </c>
      <c r="O9891" s="76" t="s">
        <v>849</v>
      </c>
      <c r="P9891" s="78" t="n">
        <v>45686</v>
      </c>
      <c r="Q9891" s="76" t="s">
        <v>114</v>
      </c>
      <c r="R9891" s="78" t="n">
        <v>45686</v>
      </c>
      <c r="T9891" s="76" t="s">
        <v>115</v>
      </c>
      <c r="U9891" s="76" t="n">
        <v>500</v>
      </c>
      <c r="X9891" s="76" t="n">
        <v>5</v>
      </c>
      <c r="Y9891" s="76" t="s">
        <v>116</v>
      </c>
      <c r="AC9891" s="76" t="s">
        <v>117</v>
      </c>
      <c r="AD9891" s="76" t="s">
        <v>850</v>
      </c>
      <c r="AE9891" s="76" t="n">
        <v>28600</v>
      </c>
      <c r="AF9891" s="76" t="s">
        <v>1519</v>
      </c>
      <c r="AK9891" s="76" t="s">
        <v>38296</v>
      </c>
      <c r="AL9891" s="76" t="n">
        <v>0</v>
      </c>
      <c r="AM9891" s="76" t="n">
        <v>0</v>
      </c>
    </row>
    <row r="9892" customFormat="false" ht="15" hidden="false" customHeight="false" outlineLevel="0" collapsed="false">
      <c r="A9892" s="76" t="n">
        <v>1675970</v>
      </c>
      <c r="B9892" s="76" t="s">
        <v>38295</v>
      </c>
      <c r="C9892" s="76" t="s">
        <v>2774</v>
      </c>
      <c r="D9892" s="76" t="n">
        <v>2817793</v>
      </c>
      <c r="E9892" s="76" t="s">
        <v>123</v>
      </c>
      <c r="H9892" s="78" t="n">
        <v>43213</v>
      </c>
      <c r="I9892" s="76" t="s">
        <v>109</v>
      </c>
      <c r="J9892" s="76" t="n">
        <v>-9</v>
      </c>
      <c r="K9892" s="76" t="s">
        <v>41</v>
      </c>
      <c r="M9892" s="76" t="s">
        <v>155</v>
      </c>
      <c r="N9892" s="79" t="s">
        <v>848</v>
      </c>
      <c r="O9892" s="76" t="s">
        <v>849</v>
      </c>
      <c r="P9892" s="78" t="n">
        <v>45686</v>
      </c>
      <c r="Q9892" s="76" t="s">
        <v>114</v>
      </c>
      <c r="R9892" s="78" t="n">
        <v>45686</v>
      </c>
      <c r="T9892" s="76" t="s">
        <v>115</v>
      </c>
      <c r="U9892" s="76" t="n">
        <v>500</v>
      </c>
      <c r="X9892" s="76" t="n">
        <v>5</v>
      </c>
      <c r="Y9892" s="76" t="s">
        <v>116</v>
      </c>
      <c r="AC9892" s="76" t="s">
        <v>117</v>
      </c>
      <c r="AD9892" s="76" t="s">
        <v>850</v>
      </c>
      <c r="AE9892" s="76" t="n">
        <v>28600</v>
      </c>
      <c r="AF9892" s="76" t="s">
        <v>1519</v>
      </c>
      <c r="AK9892" s="76" t="s">
        <v>38296</v>
      </c>
      <c r="AL9892" s="76" t="n">
        <v>0</v>
      </c>
      <c r="AM9892" s="76" t="n">
        <v>0</v>
      </c>
    </row>
    <row r="9893" customFormat="false" ht="15" hidden="false" customHeight="false" outlineLevel="0" collapsed="false">
      <c r="A9893" s="76" t="n">
        <v>1638138</v>
      </c>
      <c r="B9893" s="76" t="s">
        <v>38297</v>
      </c>
      <c r="C9893" s="76" t="s">
        <v>18677</v>
      </c>
      <c r="D9893" s="76" t="n">
        <v>3737777</v>
      </c>
      <c r="E9893" s="76" t="s">
        <v>109</v>
      </c>
      <c r="H9893" s="78" t="n">
        <v>41370</v>
      </c>
      <c r="I9893" s="76" t="s">
        <v>110</v>
      </c>
      <c r="J9893" s="76" t="n">
        <v>-12</v>
      </c>
      <c r="K9893" s="76" t="s">
        <v>41</v>
      </c>
      <c r="M9893" s="76" t="s">
        <v>124</v>
      </c>
      <c r="N9893" s="79" t="s">
        <v>4051</v>
      </c>
      <c r="O9893" s="76" t="s">
        <v>4052</v>
      </c>
      <c r="P9893" s="78" t="n">
        <v>45569</v>
      </c>
      <c r="Q9893" s="76" t="s">
        <v>114</v>
      </c>
      <c r="R9893" s="78" t="n">
        <v>45569</v>
      </c>
      <c r="T9893" s="76" t="s">
        <v>115</v>
      </c>
      <c r="U9893" s="76" t="n">
        <v>500</v>
      </c>
      <c r="X9893" s="76" t="n">
        <v>5</v>
      </c>
      <c r="Y9893" s="76" t="s">
        <v>116</v>
      </c>
      <c r="AC9893" s="76" t="s">
        <v>117</v>
      </c>
      <c r="AD9893" s="76" t="s">
        <v>4223</v>
      </c>
      <c r="AE9893" s="76" t="n">
        <v>37270</v>
      </c>
      <c r="AF9893" s="76" t="s">
        <v>38298</v>
      </c>
      <c r="AK9893" s="76" t="s">
        <v>38299</v>
      </c>
      <c r="AL9893" s="76" t="n">
        <v>0</v>
      </c>
      <c r="AM9893" s="76" t="n">
        <v>0</v>
      </c>
    </row>
    <row r="9894" customFormat="false" ht="15" hidden="false" customHeight="false" outlineLevel="0" collapsed="false">
      <c r="A9894" s="76" t="n">
        <v>1519157</v>
      </c>
      <c r="B9894" s="76" t="s">
        <v>38300</v>
      </c>
      <c r="C9894" s="76" t="s">
        <v>5519</v>
      </c>
      <c r="D9894" s="76" t="n">
        <v>2816833</v>
      </c>
      <c r="E9894" s="76" t="s">
        <v>132</v>
      </c>
      <c r="F9894" s="76" t="s">
        <v>132</v>
      </c>
      <c r="H9894" s="78" t="n">
        <v>41150</v>
      </c>
      <c r="I9894" s="76" t="s">
        <v>370</v>
      </c>
      <c r="J9894" s="76" t="n">
        <v>-13</v>
      </c>
      <c r="K9894" s="76" t="s">
        <v>41</v>
      </c>
      <c r="M9894" s="76" t="s">
        <v>155</v>
      </c>
      <c r="N9894" s="79" t="s">
        <v>156</v>
      </c>
      <c r="O9894" s="76" t="s">
        <v>157</v>
      </c>
      <c r="P9894" s="78" t="n">
        <v>45553</v>
      </c>
      <c r="Q9894" s="76" t="s">
        <v>114</v>
      </c>
      <c r="R9894" s="78" t="n">
        <v>45191</v>
      </c>
      <c r="T9894" s="76" t="s">
        <v>115</v>
      </c>
      <c r="U9894" s="76" t="n">
        <v>508</v>
      </c>
      <c r="X9894" s="76" t="n">
        <v>5</v>
      </c>
      <c r="Y9894" s="76" t="s">
        <v>116</v>
      </c>
      <c r="AC9894" s="76" t="s">
        <v>117</v>
      </c>
      <c r="AD9894" s="76" t="s">
        <v>158</v>
      </c>
      <c r="AE9894" s="76" t="n">
        <v>28100</v>
      </c>
      <c r="AF9894" s="76" t="s">
        <v>38301</v>
      </c>
      <c r="AJ9894" s="79" t="s">
        <v>38302</v>
      </c>
      <c r="AK9894" s="76" t="s">
        <v>38303</v>
      </c>
      <c r="AL9894" s="76" t="n">
        <v>1</v>
      </c>
      <c r="AM9894" s="76" t="n">
        <v>1</v>
      </c>
    </row>
    <row r="9895" customFormat="false" ht="15" hidden="false" customHeight="false" outlineLevel="0" collapsed="false">
      <c r="A9895" s="76" t="n">
        <v>1641760</v>
      </c>
      <c r="B9895" s="76" t="s">
        <v>38304</v>
      </c>
      <c r="C9895" s="76" t="s">
        <v>910</v>
      </c>
      <c r="D9895" s="76" t="n">
        <v>4540922</v>
      </c>
      <c r="E9895" s="76" t="s">
        <v>109</v>
      </c>
      <c r="H9895" s="78" t="n">
        <v>27763</v>
      </c>
      <c r="I9895" s="76" t="s">
        <v>197</v>
      </c>
      <c r="J9895" s="76" t="s">
        <v>198</v>
      </c>
      <c r="K9895" s="76" t="s">
        <v>41</v>
      </c>
      <c r="M9895" s="76" t="s">
        <v>134</v>
      </c>
      <c r="N9895" s="79" t="s">
        <v>972</v>
      </c>
      <c r="O9895" s="76" t="s">
        <v>973</v>
      </c>
      <c r="P9895" s="78" t="n">
        <v>45573</v>
      </c>
      <c r="Q9895" s="76" t="s">
        <v>114</v>
      </c>
      <c r="R9895" s="78" t="n">
        <v>45573</v>
      </c>
      <c r="S9895" s="78" t="n">
        <v>45567</v>
      </c>
      <c r="T9895" s="76" t="s">
        <v>201</v>
      </c>
      <c r="U9895" s="76" t="n">
        <v>500</v>
      </c>
      <c r="X9895" s="76" t="n">
        <v>5</v>
      </c>
      <c r="Y9895" s="76" t="s">
        <v>116</v>
      </c>
      <c r="AC9895" s="76" t="s">
        <v>117</v>
      </c>
      <c r="AD9895" s="76" t="s">
        <v>13541</v>
      </c>
      <c r="AE9895" s="76" t="n">
        <v>45400</v>
      </c>
      <c r="AF9895" s="76" t="s">
        <v>38305</v>
      </c>
      <c r="AJ9895" s="76" t="s">
        <v>38306</v>
      </c>
      <c r="AK9895" s="76" t="s">
        <v>38307</v>
      </c>
      <c r="AL9895" s="76" t="n">
        <v>0</v>
      </c>
      <c r="AM9895" s="76" t="n">
        <v>0</v>
      </c>
    </row>
    <row r="9896" customFormat="false" ht="15" hidden="false" customHeight="false" outlineLevel="0" collapsed="false">
      <c r="A9896" s="76" t="n">
        <v>1354125</v>
      </c>
      <c r="B9896" s="76" t="s">
        <v>38304</v>
      </c>
      <c r="C9896" s="76" t="s">
        <v>868</v>
      </c>
      <c r="D9896" s="76" t="n">
        <v>4532541</v>
      </c>
      <c r="E9896" s="76" t="s">
        <v>132</v>
      </c>
      <c r="F9896" s="76" t="s">
        <v>132</v>
      </c>
      <c r="H9896" s="78" t="n">
        <v>42181</v>
      </c>
      <c r="I9896" s="76" t="s">
        <v>231</v>
      </c>
      <c r="J9896" s="76" t="n">
        <v>-10</v>
      </c>
      <c r="K9896" s="76" t="s">
        <v>41</v>
      </c>
      <c r="M9896" s="76" t="s">
        <v>134</v>
      </c>
      <c r="N9896" s="79" t="s">
        <v>586</v>
      </c>
      <c r="O9896" s="76" t="s">
        <v>587</v>
      </c>
      <c r="P9896" s="78" t="n">
        <v>45500</v>
      </c>
      <c r="Q9896" s="76" t="s">
        <v>114</v>
      </c>
      <c r="R9896" s="78" t="n">
        <v>44469</v>
      </c>
      <c r="T9896" s="76" t="s">
        <v>115</v>
      </c>
      <c r="U9896" s="76" t="n">
        <v>617</v>
      </c>
      <c r="X9896" s="76" t="n">
        <v>6</v>
      </c>
      <c r="Y9896" s="76" t="s">
        <v>116</v>
      </c>
      <c r="AC9896" s="76" t="s">
        <v>117</v>
      </c>
      <c r="AD9896" s="76" t="s">
        <v>3050</v>
      </c>
      <c r="AE9896" s="76" t="n">
        <v>45450</v>
      </c>
      <c r="AF9896" s="76" t="s">
        <v>38308</v>
      </c>
      <c r="AJ9896" s="79" t="s">
        <v>38309</v>
      </c>
      <c r="AK9896" s="76" t="s">
        <v>38310</v>
      </c>
      <c r="AL9896" s="76" t="n">
        <v>0</v>
      </c>
      <c r="AM9896" s="76" t="n">
        <v>0</v>
      </c>
    </row>
    <row r="9897" customFormat="false" ht="15" hidden="false" customHeight="false" outlineLevel="0" collapsed="false">
      <c r="A9897" s="76" t="n">
        <v>200533</v>
      </c>
      <c r="B9897" s="76" t="s">
        <v>38311</v>
      </c>
      <c r="C9897" s="76" t="s">
        <v>1368</v>
      </c>
      <c r="D9897" s="76" t="n">
        <v>458801</v>
      </c>
      <c r="E9897" s="76" t="s">
        <v>132</v>
      </c>
      <c r="F9897" s="76" t="s">
        <v>132</v>
      </c>
      <c r="H9897" s="78" t="n">
        <v>28094</v>
      </c>
      <c r="I9897" s="76" t="s">
        <v>197</v>
      </c>
      <c r="J9897" s="76" t="s">
        <v>198</v>
      </c>
      <c r="K9897" s="76" t="s">
        <v>41</v>
      </c>
      <c r="M9897" s="76" t="s">
        <v>134</v>
      </c>
      <c r="N9897" s="79" t="s">
        <v>1075</v>
      </c>
      <c r="O9897" s="76" t="s">
        <v>1076</v>
      </c>
      <c r="P9897" s="78" t="n">
        <v>45543</v>
      </c>
      <c r="Q9897" s="76" t="s">
        <v>114</v>
      </c>
      <c r="R9897" s="78" t="n">
        <v>37432</v>
      </c>
      <c r="S9897" s="78" t="n">
        <v>45163</v>
      </c>
      <c r="T9897" s="76" t="s">
        <v>183</v>
      </c>
      <c r="U9897" s="76" t="n">
        <v>1360</v>
      </c>
      <c r="X9897" s="76" t="n">
        <v>13</v>
      </c>
      <c r="Y9897" s="76" t="s">
        <v>116</v>
      </c>
      <c r="AC9897" s="76" t="s">
        <v>117</v>
      </c>
      <c r="AD9897" s="76" t="s">
        <v>6711</v>
      </c>
      <c r="AE9897" s="76" t="n">
        <v>41600</v>
      </c>
      <c r="AF9897" s="76" t="s">
        <v>38312</v>
      </c>
      <c r="AI9897" s="79" t="s">
        <v>38313</v>
      </c>
      <c r="AK9897" s="76" t="s">
        <v>38314</v>
      </c>
      <c r="AL9897" s="76" t="n">
        <v>0</v>
      </c>
      <c r="AM9897" s="76" t="n">
        <v>0</v>
      </c>
    </row>
    <row r="9898" customFormat="false" ht="15" hidden="false" customHeight="false" outlineLevel="0" collapsed="false">
      <c r="A9898" s="76" t="n">
        <v>733110</v>
      </c>
      <c r="B9898" s="76" t="s">
        <v>38311</v>
      </c>
      <c r="C9898" s="76" t="s">
        <v>16855</v>
      </c>
      <c r="D9898" s="76" t="n">
        <v>3721360</v>
      </c>
      <c r="E9898" s="76" t="s">
        <v>109</v>
      </c>
      <c r="H9898" s="78" t="n">
        <v>27218</v>
      </c>
      <c r="I9898" s="76" t="s">
        <v>208</v>
      </c>
      <c r="J9898" s="76" t="s">
        <v>209</v>
      </c>
      <c r="K9898" s="76" t="s">
        <v>2</v>
      </c>
      <c r="M9898" s="76" t="s">
        <v>124</v>
      </c>
      <c r="N9898" s="79" t="s">
        <v>540</v>
      </c>
      <c r="O9898" s="76" t="s">
        <v>541</v>
      </c>
      <c r="P9898" s="78" t="n">
        <v>45576</v>
      </c>
      <c r="Q9898" s="76" t="s">
        <v>114</v>
      </c>
      <c r="R9898" s="78" t="n">
        <v>40112</v>
      </c>
      <c r="S9898" s="78" t="n">
        <v>45531</v>
      </c>
      <c r="T9898" s="76" t="s">
        <v>201</v>
      </c>
      <c r="U9898" s="76" t="n">
        <v>500</v>
      </c>
      <c r="X9898" s="76" t="n">
        <v>5</v>
      </c>
      <c r="Y9898" s="76" t="s">
        <v>116</v>
      </c>
      <c r="AC9898" s="76" t="s">
        <v>117</v>
      </c>
      <c r="AD9898" s="76" t="s">
        <v>542</v>
      </c>
      <c r="AE9898" s="76" t="n">
        <v>37260</v>
      </c>
      <c r="AF9898" s="76" t="s">
        <v>38315</v>
      </c>
      <c r="AI9898" s="79" t="s">
        <v>38316</v>
      </c>
      <c r="AJ9898" s="76" t="s">
        <v>38317</v>
      </c>
      <c r="AK9898" s="76" t="s">
        <v>38318</v>
      </c>
      <c r="AL9898" s="76" t="n">
        <v>0</v>
      </c>
      <c r="AM9898" s="76" t="n">
        <v>0</v>
      </c>
    </row>
    <row r="9899" customFormat="false" ht="15" hidden="false" customHeight="false" outlineLevel="0" collapsed="false">
      <c r="A9899" s="76" t="n">
        <v>1665972</v>
      </c>
      <c r="B9899" s="76" t="s">
        <v>38319</v>
      </c>
      <c r="C9899" s="76" t="s">
        <v>8892</v>
      </c>
      <c r="D9899" s="76" t="n">
        <v>1812280</v>
      </c>
      <c r="E9899" s="76" t="s">
        <v>109</v>
      </c>
      <c r="H9899" s="78" t="n">
        <v>39052</v>
      </c>
      <c r="I9899" s="76" t="s">
        <v>301</v>
      </c>
      <c r="J9899" s="76" t="n">
        <v>-19</v>
      </c>
      <c r="K9899" s="76" t="s">
        <v>41</v>
      </c>
      <c r="M9899" s="76" t="s">
        <v>111</v>
      </c>
      <c r="N9899" s="79" t="s">
        <v>488</v>
      </c>
      <c r="O9899" s="76" t="s">
        <v>489</v>
      </c>
      <c r="P9899" s="78" t="n">
        <v>45632</v>
      </c>
      <c r="Q9899" s="76" t="s">
        <v>114</v>
      </c>
      <c r="R9899" s="78" t="n">
        <v>45632</v>
      </c>
      <c r="S9899" s="78" t="n">
        <v>45631</v>
      </c>
      <c r="T9899" s="76" t="s">
        <v>201</v>
      </c>
      <c r="U9899" s="76" t="n">
        <v>500</v>
      </c>
      <c r="X9899" s="76" t="n">
        <v>5</v>
      </c>
      <c r="Y9899" s="76" t="s">
        <v>116</v>
      </c>
      <c r="AC9899" s="76" t="s">
        <v>117</v>
      </c>
      <c r="AD9899" s="76" t="s">
        <v>3296</v>
      </c>
      <c r="AE9899" s="76" t="n">
        <v>18200</v>
      </c>
      <c r="AF9899" s="76" t="s">
        <v>38320</v>
      </c>
      <c r="AI9899" s="79" t="s">
        <v>38321</v>
      </c>
      <c r="AJ9899" s="79" t="s">
        <v>38322</v>
      </c>
      <c r="AK9899" s="76" t="s">
        <v>2296</v>
      </c>
      <c r="AL9899" s="76" t="n">
        <v>0</v>
      </c>
      <c r="AM9899" s="76" t="n">
        <v>0</v>
      </c>
    </row>
    <row r="9900" customFormat="false" ht="15" hidden="false" customHeight="false" outlineLevel="0" collapsed="false">
      <c r="A9900" s="76" t="n">
        <v>966174</v>
      </c>
      <c r="B9900" s="76" t="s">
        <v>38319</v>
      </c>
      <c r="C9900" s="76" t="s">
        <v>2800</v>
      </c>
      <c r="D9900" s="76" t="n">
        <v>188365</v>
      </c>
      <c r="E9900" s="76" t="s">
        <v>475</v>
      </c>
      <c r="F9900" s="76" t="s">
        <v>132</v>
      </c>
      <c r="H9900" s="78" t="n">
        <v>25823</v>
      </c>
      <c r="I9900" s="76" t="s">
        <v>208</v>
      </c>
      <c r="J9900" s="76" t="s">
        <v>209</v>
      </c>
      <c r="K9900" s="76" t="s">
        <v>41</v>
      </c>
      <c r="M9900" s="76" t="s">
        <v>111</v>
      </c>
      <c r="N9900" s="79" t="s">
        <v>6844</v>
      </c>
      <c r="O9900" s="76" t="s">
        <v>6845</v>
      </c>
      <c r="P9900" s="78" t="n">
        <v>45479</v>
      </c>
      <c r="Q9900" s="76" t="s">
        <v>114</v>
      </c>
      <c r="R9900" s="78" t="n">
        <v>41549</v>
      </c>
      <c r="S9900" s="78" t="n">
        <v>44408</v>
      </c>
      <c r="T9900" s="76" t="s">
        <v>183</v>
      </c>
      <c r="U9900" s="76" t="n">
        <v>952</v>
      </c>
      <c r="X9900" s="76" t="n">
        <v>9</v>
      </c>
      <c r="Y9900" s="76" t="s">
        <v>116</v>
      </c>
      <c r="AC9900" s="76" t="s">
        <v>117</v>
      </c>
      <c r="AD9900" s="76" t="s">
        <v>1277</v>
      </c>
      <c r="AE9900" s="76" t="n">
        <v>18230</v>
      </c>
      <c r="AF9900" s="76" t="s">
        <v>38323</v>
      </c>
      <c r="AJ9900" s="79" t="s">
        <v>38324</v>
      </c>
      <c r="AK9900" s="76" t="s">
        <v>38325</v>
      </c>
      <c r="AL9900" s="76" t="n">
        <v>0</v>
      </c>
      <c r="AM9900" s="76" t="n">
        <v>0</v>
      </c>
    </row>
    <row r="9901" customFormat="false" ht="15" hidden="false" customHeight="false" outlineLevel="0" collapsed="false">
      <c r="A9901" s="76" t="n">
        <v>734808</v>
      </c>
      <c r="B9901" s="76" t="s">
        <v>38319</v>
      </c>
      <c r="C9901" s="76" t="s">
        <v>7004</v>
      </c>
      <c r="D9901" s="76" t="n">
        <v>3721428</v>
      </c>
      <c r="E9901" s="76" t="s">
        <v>132</v>
      </c>
      <c r="H9901" s="78" t="n">
        <v>28632</v>
      </c>
      <c r="I9901" s="76" t="s">
        <v>197</v>
      </c>
      <c r="J9901" s="76" t="s">
        <v>198</v>
      </c>
      <c r="K9901" s="76" t="s">
        <v>2</v>
      </c>
      <c r="M9901" s="76" t="s">
        <v>286</v>
      </c>
      <c r="N9901" s="79" t="s">
        <v>287</v>
      </c>
      <c r="O9901" s="76" t="s">
        <v>288</v>
      </c>
      <c r="P9901" s="78" t="n">
        <v>45675</v>
      </c>
      <c r="Q9901" s="76" t="s">
        <v>114</v>
      </c>
      <c r="R9901" s="78" t="n">
        <v>40119</v>
      </c>
      <c r="S9901" s="78" t="n">
        <v>45369</v>
      </c>
      <c r="T9901" s="76" t="s">
        <v>183</v>
      </c>
      <c r="U9901" s="76" t="n">
        <v>500</v>
      </c>
      <c r="X9901" s="76" t="n">
        <v>5</v>
      </c>
      <c r="Y9901" s="76" t="s">
        <v>116</v>
      </c>
      <c r="AC9901" s="76" t="s">
        <v>117</v>
      </c>
      <c r="AD9901" s="76" t="s">
        <v>38326</v>
      </c>
      <c r="AE9901" s="76" t="n">
        <v>41150</v>
      </c>
      <c r="AF9901" s="76" t="s">
        <v>38327</v>
      </c>
      <c r="AJ9901" s="79" t="s">
        <v>38328</v>
      </c>
      <c r="AK9901" s="76" t="s">
        <v>38329</v>
      </c>
      <c r="AL9901" s="76" t="n">
        <v>0</v>
      </c>
      <c r="AM9901" s="76" t="n">
        <v>0</v>
      </c>
    </row>
    <row r="9902" customFormat="false" ht="15" hidden="false" customHeight="false" outlineLevel="0" collapsed="false">
      <c r="A9902" s="76" t="n">
        <v>1381390</v>
      </c>
      <c r="B9902" s="76" t="s">
        <v>38319</v>
      </c>
      <c r="C9902" s="76" t="s">
        <v>3920</v>
      </c>
      <c r="D9902" s="76" t="n">
        <v>1810326</v>
      </c>
      <c r="E9902" s="76" t="s">
        <v>132</v>
      </c>
      <c r="F9902" s="76" t="s">
        <v>132</v>
      </c>
      <c r="H9902" s="78" t="n">
        <v>40187</v>
      </c>
      <c r="I9902" s="76" t="s">
        <v>256</v>
      </c>
      <c r="J9902" s="76" t="n">
        <v>-15</v>
      </c>
      <c r="K9902" s="76" t="s">
        <v>41</v>
      </c>
      <c r="M9902" s="76" t="s">
        <v>111</v>
      </c>
      <c r="N9902" s="79" t="s">
        <v>6844</v>
      </c>
      <c r="O9902" s="76" t="s">
        <v>6845</v>
      </c>
      <c r="P9902" s="78" t="n">
        <v>45553</v>
      </c>
      <c r="Q9902" s="76" t="s">
        <v>114</v>
      </c>
      <c r="R9902" s="78" t="n">
        <v>44538</v>
      </c>
      <c r="T9902" s="76" t="s">
        <v>115</v>
      </c>
      <c r="U9902" s="76" t="n">
        <v>500</v>
      </c>
      <c r="X9902" s="76" t="n">
        <v>5</v>
      </c>
      <c r="Y9902" s="76" t="s">
        <v>116</v>
      </c>
      <c r="AC9902" s="76" t="s">
        <v>117</v>
      </c>
      <c r="AD9902" s="76" t="s">
        <v>8039</v>
      </c>
      <c r="AE9902" s="76" t="n">
        <v>18230</v>
      </c>
      <c r="AF9902" s="76" t="s">
        <v>38330</v>
      </c>
      <c r="AJ9902" s="76" t="s">
        <v>38331</v>
      </c>
      <c r="AK9902" s="76" t="s">
        <v>38325</v>
      </c>
      <c r="AL9902" s="76" t="n">
        <v>0</v>
      </c>
      <c r="AM9902" s="76" t="n">
        <v>0</v>
      </c>
    </row>
    <row r="9903" customFormat="false" ht="15" hidden="false" customHeight="false" outlineLevel="0" collapsed="false">
      <c r="A9903" s="76" t="n">
        <v>1627449</v>
      </c>
      <c r="B9903" s="76" t="s">
        <v>38332</v>
      </c>
      <c r="C9903" s="76" t="s">
        <v>4036</v>
      </c>
      <c r="D9903" s="76" t="n">
        <v>1812038</v>
      </c>
      <c r="E9903" s="76" t="s">
        <v>132</v>
      </c>
      <c r="H9903" s="78" t="n">
        <v>41170</v>
      </c>
      <c r="I9903" s="76" t="s">
        <v>370</v>
      </c>
      <c r="J9903" s="76" t="n">
        <v>-13</v>
      </c>
      <c r="K9903" s="76" t="s">
        <v>41</v>
      </c>
      <c r="M9903" s="76" t="s">
        <v>111</v>
      </c>
      <c r="N9903" s="79" t="s">
        <v>210</v>
      </c>
      <c r="O9903" s="76" t="s">
        <v>211</v>
      </c>
      <c r="P9903" s="78" t="n">
        <v>45560</v>
      </c>
      <c r="Q9903" s="76" t="s">
        <v>114</v>
      </c>
      <c r="R9903" s="78" t="n">
        <v>45560</v>
      </c>
      <c r="T9903" s="76" t="s">
        <v>115</v>
      </c>
      <c r="U9903" s="76" t="n">
        <v>500</v>
      </c>
      <c r="X9903" s="76" t="n">
        <v>5</v>
      </c>
      <c r="Y9903" s="76" t="s">
        <v>116</v>
      </c>
      <c r="AC9903" s="76" t="s">
        <v>117</v>
      </c>
      <c r="AD9903" s="76" t="s">
        <v>212</v>
      </c>
      <c r="AE9903" s="76" t="n">
        <v>18000</v>
      </c>
      <c r="AF9903" s="76" t="s">
        <v>38333</v>
      </c>
      <c r="AJ9903" s="76" t="s">
        <v>38334</v>
      </c>
      <c r="AK9903" s="76" t="s">
        <v>38335</v>
      </c>
      <c r="AL9903" s="76" t="n">
        <v>0</v>
      </c>
      <c r="AM9903" s="76" t="n">
        <v>0</v>
      </c>
    </row>
    <row r="9904" customFormat="false" ht="15" hidden="false" customHeight="false" outlineLevel="0" collapsed="false">
      <c r="A9904" s="76" t="n">
        <v>324324</v>
      </c>
      <c r="B9904" s="76" t="s">
        <v>38332</v>
      </c>
      <c r="C9904" s="76" t="s">
        <v>1407</v>
      </c>
      <c r="D9904" s="76" t="n">
        <v>4514220</v>
      </c>
      <c r="E9904" s="76" t="s">
        <v>475</v>
      </c>
      <c r="F9904" s="76" t="s">
        <v>109</v>
      </c>
      <c r="H9904" s="78" t="n">
        <v>19728</v>
      </c>
      <c r="I9904" s="76" t="s">
        <v>594</v>
      </c>
      <c r="J9904" s="76" t="s">
        <v>595</v>
      </c>
      <c r="K9904" s="76" t="s">
        <v>41</v>
      </c>
      <c r="M9904" s="76" t="s">
        <v>134</v>
      </c>
      <c r="N9904" s="79" t="s">
        <v>307</v>
      </c>
      <c r="O9904" s="76" t="s">
        <v>308</v>
      </c>
      <c r="P9904" s="78" t="n">
        <v>45477</v>
      </c>
      <c r="Q9904" s="76" t="s">
        <v>114</v>
      </c>
      <c r="R9904" s="78" t="n">
        <v>37552</v>
      </c>
      <c r="T9904" s="76" t="s">
        <v>325</v>
      </c>
      <c r="U9904" s="76" t="n">
        <v>500</v>
      </c>
      <c r="X9904" s="76" t="n">
        <v>5</v>
      </c>
      <c r="Y9904" s="76" t="s">
        <v>116</v>
      </c>
      <c r="AC9904" s="76" t="s">
        <v>117</v>
      </c>
      <c r="AD9904" s="76" t="s">
        <v>3012</v>
      </c>
      <c r="AE9904" s="76" t="n">
        <v>45140</v>
      </c>
      <c r="AF9904" s="76" t="s">
        <v>38336</v>
      </c>
      <c r="AI9904" s="79" t="s">
        <v>38337</v>
      </c>
      <c r="AK9904" s="76" t="s">
        <v>38338</v>
      </c>
      <c r="AL9904" s="76" t="n">
        <v>0</v>
      </c>
      <c r="AM9904" s="76" t="n">
        <v>0</v>
      </c>
    </row>
    <row r="9905" customFormat="false" ht="15" hidden="false" customHeight="false" outlineLevel="0" collapsed="false">
      <c r="A9905" s="76" t="n">
        <v>1359078</v>
      </c>
      <c r="B9905" s="76" t="s">
        <v>38339</v>
      </c>
      <c r="C9905" s="76" t="s">
        <v>2886</v>
      </c>
      <c r="D9905" s="76" t="n">
        <v>369792</v>
      </c>
      <c r="E9905" s="76" t="s">
        <v>109</v>
      </c>
      <c r="F9905" s="76" t="s">
        <v>109</v>
      </c>
      <c r="H9905" s="78" t="n">
        <v>40899</v>
      </c>
      <c r="I9905" s="76" t="s">
        <v>144</v>
      </c>
      <c r="J9905" s="76" t="n">
        <v>-14</v>
      </c>
      <c r="K9905" s="76" t="s">
        <v>41</v>
      </c>
      <c r="M9905" s="76" t="s">
        <v>269</v>
      </c>
      <c r="N9905" s="79" t="s">
        <v>1199</v>
      </c>
      <c r="O9905" s="76" t="s">
        <v>1200</v>
      </c>
      <c r="P9905" s="78" t="n">
        <v>45580</v>
      </c>
      <c r="Q9905" s="76" t="s">
        <v>114</v>
      </c>
      <c r="R9905" s="78" t="n">
        <v>44475</v>
      </c>
      <c r="T9905" s="76" t="s">
        <v>115</v>
      </c>
      <c r="U9905" s="76" t="n">
        <v>500</v>
      </c>
      <c r="X9905" s="76" t="n">
        <v>5</v>
      </c>
      <c r="Y9905" s="76" t="s">
        <v>116</v>
      </c>
      <c r="AC9905" s="76" t="s">
        <v>117</v>
      </c>
      <c r="AD9905" s="76" t="s">
        <v>4769</v>
      </c>
      <c r="AE9905" s="76" t="n">
        <v>36320</v>
      </c>
      <c r="AF9905" s="76" t="s">
        <v>38340</v>
      </c>
      <c r="AK9905" s="76" t="s">
        <v>1204</v>
      </c>
      <c r="AL9905" s="76" t="n">
        <v>0</v>
      </c>
      <c r="AM9905" s="76" t="n">
        <v>0</v>
      </c>
    </row>
    <row r="9906" customFormat="false" ht="15" hidden="false" customHeight="false" outlineLevel="0" collapsed="false">
      <c r="A9906" s="76" t="n">
        <v>1670886</v>
      </c>
      <c r="B9906" s="76" t="s">
        <v>38341</v>
      </c>
      <c r="C9906" s="76" t="s">
        <v>1637</v>
      </c>
      <c r="D9906" s="76" t="n">
        <v>3738293</v>
      </c>
      <c r="E9906" s="76" t="s">
        <v>109</v>
      </c>
      <c r="H9906" s="78" t="n">
        <v>42370</v>
      </c>
      <c r="I9906" s="76" t="s">
        <v>109</v>
      </c>
      <c r="J9906" s="76" t="n">
        <v>-9</v>
      </c>
      <c r="K9906" s="76" t="s">
        <v>41</v>
      </c>
      <c r="M9906" s="76" t="s">
        <v>124</v>
      </c>
      <c r="N9906" s="79" t="s">
        <v>496</v>
      </c>
      <c r="O9906" s="76" t="s">
        <v>497</v>
      </c>
      <c r="P9906" s="78" t="n">
        <v>45644</v>
      </c>
      <c r="Q9906" s="76" t="s">
        <v>114</v>
      </c>
      <c r="R9906" s="78" t="n">
        <v>45644</v>
      </c>
      <c r="T9906" s="76" t="s">
        <v>115</v>
      </c>
      <c r="U9906" s="76" t="n">
        <v>500</v>
      </c>
      <c r="X9906" s="76" t="n">
        <v>5</v>
      </c>
      <c r="Y9906" s="76" t="s">
        <v>116</v>
      </c>
      <c r="AC9906" s="76" t="s">
        <v>117</v>
      </c>
      <c r="AD9906" s="76" t="s">
        <v>1512</v>
      </c>
      <c r="AE9906" s="76" t="n">
        <v>37230</v>
      </c>
      <c r="AF9906" s="76" t="s">
        <v>38342</v>
      </c>
      <c r="AJ9906" s="79" t="s">
        <v>38343</v>
      </c>
      <c r="AK9906" s="76" t="s">
        <v>38344</v>
      </c>
      <c r="AL9906" s="76" t="n">
        <v>0</v>
      </c>
      <c r="AM9906" s="76" t="n">
        <v>0</v>
      </c>
    </row>
    <row r="9907" customFormat="false" ht="15" hidden="false" customHeight="false" outlineLevel="0" collapsed="false">
      <c r="A9907" s="76" t="n">
        <v>1659197</v>
      </c>
      <c r="B9907" s="76" t="s">
        <v>38345</v>
      </c>
      <c r="C9907" s="76" t="s">
        <v>1529</v>
      </c>
      <c r="D9907" s="76" t="n">
        <v>3612842</v>
      </c>
      <c r="E9907" s="76" t="s">
        <v>109</v>
      </c>
      <c r="H9907" s="78" t="n">
        <v>25535</v>
      </c>
      <c r="I9907" s="76" t="s">
        <v>321</v>
      </c>
      <c r="J9907" s="76" t="s">
        <v>322</v>
      </c>
      <c r="K9907" s="76" t="s">
        <v>2</v>
      </c>
      <c r="M9907" s="76" t="s">
        <v>269</v>
      </c>
      <c r="N9907" s="79" t="s">
        <v>828</v>
      </c>
      <c r="O9907" s="76" t="s">
        <v>829</v>
      </c>
      <c r="P9907" s="78" t="n">
        <v>45610</v>
      </c>
      <c r="Q9907" s="76" t="s">
        <v>114</v>
      </c>
      <c r="R9907" s="78" t="n">
        <v>45610</v>
      </c>
      <c r="S9907" s="78" t="n">
        <v>45604</v>
      </c>
      <c r="T9907" s="76" t="s">
        <v>201</v>
      </c>
      <c r="U9907" s="76" t="n">
        <v>500</v>
      </c>
      <c r="X9907" s="76" t="n">
        <v>5</v>
      </c>
      <c r="Y9907" s="76" t="s">
        <v>116</v>
      </c>
      <c r="AC9907" s="76" t="s">
        <v>117</v>
      </c>
      <c r="AD9907" s="76" t="s">
        <v>830</v>
      </c>
      <c r="AE9907" s="76" t="n">
        <v>36130</v>
      </c>
      <c r="AF9907" s="76" t="s">
        <v>19492</v>
      </c>
      <c r="AK9907" s="76" t="s">
        <v>38346</v>
      </c>
      <c r="AL9907" s="76" t="n">
        <v>0</v>
      </c>
      <c r="AM9907" s="76" t="n">
        <v>0</v>
      </c>
    </row>
    <row r="9908" customFormat="false" ht="15" hidden="false" customHeight="false" outlineLevel="0" collapsed="false">
      <c r="A9908" s="76" t="n">
        <v>1670150</v>
      </c>
      <c r="B9908" s="76" t="s">
        <v>38347</v>
      </c>
      <c r="C9908" s="76" t="s">
        <v>4368</v>
      </c>
      <c r="D9908" s="76" t="n">
        <v>3738285</v>
      </c>
      <c r="E9908" s="76" t="s">
        <v>123</v>
      </c>
      <c r="H9908" s="78" t="n">
        <v>42113</v>
      </c>
      <c r="I9908" s="76" t="s">
        <v>231</v>
      </c>
      <c r="J9908" s="76" t="n">
        <v>-10</v>
      </c>
      <c r="K9908" s="76" t="s">
        <v>41</v>
      </c>
      <c r="M9908" s="76" t="s">
        <v>124</v>
      </c>
      <c r="N9908" s="79" t="s">
        <v>125</v>
      </c>
      <c r="O9908" s="76" t="s">
        <v>126</v>
      </c>
      <c r="P9908" s="78" t="n">
        <v>45640</v>
      </c>
      <c r="Q9908" s="76" t="s">
        <v>114</v>
      </c>
      <c r="R9908" s="78" t="n">
        <v>45640</v>
      </c>
      <c r="T9908" s="76" t="s">
        <v>115</v>
      </c>
      <c r="U9908" s="76" t="n">
        <v>500</v>
      </c>
      <c r="X9908" s="76" t="n">
        <v>5</v>
      </c>
      <c r="Y9908" s="76" t="s">
        <v>116</v>
      </c>
      <c r="AC9908" s="76" t="s">
        <v>117</v>
      </c>
      <c r="AD9908" s="76" t="s">
        <v>127</v>
      </c>
      <c r="AE9908" s="76" t="n">
        <v>37000</v>
      </c>
      <c r="AF9908" s="76" t="s">
        <v>128</v>
      </c>
      <c r="AK9908" s="76" t="s">
        <v>129</v>
      </c>
      <c r="AL9908" s="76" t="n">
        <v>0</v>
      </c>
      <c r="AM9908" s="76" t="n">
        <v>0</v>
      </c>
    </row>
    <row r="9909" customFormat="false" ht="15" hidden="false" customHeight="false" outlineLevel="0" collapsed="false">
      <c r="A9909" s="76" t="n">
        <v>1615119</v>
      </c>
      <c r="B9909" s="76" t="s">
        <v>38348</v>
      </c>
      <c r="C9909" s="76" t="s">
        <v>38349</v>
      </c>
      <c r="D9909" s="76" t="n">
        <v>2817361</v>
      </c>
      <c r="E9909" s="76" t="s">
        <v>132</v>
      </c>
      <c r="H9909" s="78" t="n">
        <v>26538</v>
      </c>
      <c r="I9909" s="76" t="s">
        <v>208</v>
      </c>
      <c r="J9909" s="76" t="s">
        <v>209</v>
      </c>
      <c r="K9909" s="76" t="s">
        <v>41</v>
      </c>
      <c r="M9909" s="76" t="s">
        <v>155</v>
      </c>
      <c r="N9909" s="79" t="s">
        <v>232</v>
      </c>
      <c r="O9909" s="76" t="s">
        <v>233</v>
      </c>
      <c r="P9909" s="78" t="n">
        <v>45552</v>
      </c>
      <c r="Q9909" s="76" t="s">
        <v>114</v>
      </c>
      <c r="R9909" s="78" t="n">
        <v>45552</v>
      </c>
      <c r="S9909" s="78" t="n">
        <v>45506</v>
      </c>
      <c r="T9909" s="76" t="s">
        <v>201</v>
      </c>
      <c r="U9909" s="76" t="n">
        <v>584</v>
      </c>
      <c r="X9909" s="76" t="n">
        <v>5</v>
      </c>
      <c r="Y9909" s="76" t="s">
        <v>116</v>
      </c>
      <c r="AC9909" s="76" t="s">
        <v>117</v>
      </c>
      <c r="AD9909" s="76" t="s">
        <v>8763</v>
      </c>
      <c r="AE9909" s="76" t="n">
        <v>28100</v>
      </c>
      <c r="AF9909" s="76" t="s">
        <v>38350</v>
      </c>
      <c r="AG9909" s="76" t="s">
        <v>38351</v>
      </c>
      <c r="AK9909" s="76" t="s">
        <v>38352</v>
      </c>
      <c r="AL9909" s="76" t="n">
        <v>0</v>
      </c>
      <c r="AM9909" s="76" t="n">
        <v>0</v>
      </c>
    </row>
    <row r="9910" customFormat="false" ht="15" hidden="false" customHeight="false" outlineLevel="0" collapsed="false">
      <c r="A9910" s="76" t="n">
        <v>1476435</v>
      </c>
      <c r="B9910" s="76" t="s">
        <v>38353</v>
      </c>
      <c r="C9910" s="76" t="s">
        <v>293</v>
      </c>
      <c r="D9910" s="76" t="n">
        <v>4115816</v>
      </c>
      <c r="E9910" s="76" t="s">
        <v>132</v>
      </c>
      <c r="F9910" s="76" t="s">
        <v>132</v>
      </c>
      <c r="H9910" s="78" t="n">
        <v>39973</v>
      </c>
      <c r="I9910" s="76" t="s">
        <v>133</v>
      </c>
      <c r="J9910" s="76" t="n">
        <v>-16</v>
      </c>
      <c r="K9910" s="76" t="s">
        <v>2</v>
      </c>
      <c r="M9910" s="76" t="s">
        <v>286</v>
      </c>
      <c r="N9910" s="79" t="s">
        <v>572</v>
      </c>
      <c r="O9910" s="76" t="s">
        <v>573</v>
      </c>
      <c r="P9910" s="78" t="n">
        <v>45567</v>
      </c>
      <c r="Q9910" s="76" t="s">
        <v>114</v>
      </c>
      <c r="R9910" s="78" t="n">
        <v>44979</v>
      </c>
      <c r="T9910" s="76" t="s">
        <v>115</v>
      </c>
      <c r="U9910" s="76" t="n">
        <v>500</v>
      </c>
      <c r="X9910" s="76" t="n">
        <v>5</v>
      </c>
      <c r="Y9910" s="76" t="s">
        <v>116</v>
      </c>
      <c r="AC9910" s="76" t="s">
        <v>117</v>
      </c>
      <c r="AD9910" s="76" t="s">
        <v>2053</v>
      </c>
      <c r="AE9910" s="76" t="n">
        <v>41500</v>
      </c>
      <c r="AF9910" s="76" t="s">
        <v>38354</v>
      </c>
      <c r="AK9910" s="76" t="s">
        <v>578</v>
      </c>
      <c r="AL9910" s="76" t="n">
        <v>1</v>
      </c>
      <c r="AM9910" s="76" t="n">
        <v>0</v>
      </c>
    </row>
    <row r="9911" customFormat="false" ht="15" hidden="false" customHeight="false" outlineLevel="0" collapsed="false">
      <c r="A9911" s="76" t="n">
        <v>1222831</v>
      </c>
      <c r="B9911" s="76" t="s">
        <v>38353</v>
      </c>
      <c r="C9911" s="76" t="s">
        <v>2886</v>
      </c>
      <c r="D9911" s="76" t="n">
        <v>4113837</v>
      </c>
      <c r="E9911" s="76" t="s">
        <v>132</v>
      </c>
      <c r="F9911" s="76" t="s">
        <v>132</v>
      </c>
      <c r="H9911" s="78" t="n">
        <v>38998</v>
      </c>
      <c r="I9911" s="76" t="s">
        <v>301</v>
      </c>
      <c r="J9911" s="76" t="n">
        <v>-19</v>
      </c>
      <c r="K9911" s="76" t="s">
        <v>41</v>
      </c>
      <c r="M9911" s="76" t="s">
        <v>286</v>
      </c>
      <c r="N9911" s="79" t="s">
        <v>572</v>
      </c>
      <c r="O9911" s="76" t="s">
        <v>573</v>
      </c>
      <c r="P9911" s="78" t="n">
        <v>45540</v>
      </c>
      <c r="Q9911" s="76" t="s">
        <v>114</v>
      </c>
      <c r="R9911" s="78" t="n">
        <v>43364</v>
      </c>
      <c r="T9911" s="76" t="s">
        <v>115</v>
      </c>
      <c r="U9911" s="76" t="n">
        <v>791</v>
      </c>
      <c r="X9911" s="76" t="n">
        <v>7</v>
      </c>
      <c r="Y9911" s="76" t="s">
        <v>116</v>
      </c>
      <c r="AC9911" s="76" t="s">
        <v>117</v>
      </c>
      <c r="AD9911" s="76" t="s">
        <v>2053</v>
      </c>
      <c r="AE9911" s="76" t="n">
        <v>41500</v>
      </c>
      <c r="AF9911" s="76" t="s">
        <v>38355</v>
      </c>
      <c r="AK9911" s="76" t="s">
        <v>38356</v>
      </c>
      <c r="AL9911" s="76" t="n">
        <v>0</v>
      </c>
      <c r="AM9911" s="76" t="n">
        <v>0</v>
      </c>
    </row>
    <row r="9912" customFormat="false" ht="15" hidden="false" customHeight="false" outlineLevel="0" collapsed="false">
      <c r="A9912" s="76" t="n">
        <v>1628937</v>
      </c>
      <c r="B9912" s="76" t="s">
        <v>38357</v>
      </c>
      <c r="C9912" s="76" t="s">
        <v>25770</v>
      </c>
      <c r="D9912" s="76" t="n">
        <v>3737631</v>
      </c>
      <c r="E9912" s="76" t="s">
        <v>132</v>
      </c>
      <c r="H9912" s="78" t="n">
        <v>37147</v>
      </c>
      <c r="I9912" s="76" t="s">
        <v>23</v>
      </c>
      <c r="J9912" s="76" t="n">
        <v>-40</v>
      </c>
      <c r="K9912" s="76" t="s">
        <v>41</v>
      </c>
      <c r="M9912" s="76" t="s">
        <v>124</v>
      </c>
      <c r="N9912" s="79" t="s">
        <v>257</v>
      </c>
      <c r="O9912" s="76" t="s">
        <v>258</v>
      </c>
      <c r="P9912" s="78" t="n">
        <v>45561</v>
      </c>
      <c r="Q9912" s="76" t="s">
        <v>114</v>
      </c>
      <c r="R9912" s="78" t="n">
        <v>45561</v>
      </c>
      <c r="S9912" s="78" t="n">
        <v>45555</v>
      </c>
      <c r="T9912" s="76" t="s">
        <v>201</v>
      </c>
      <c r="U9912" s="76" t="n">
        <v>553</v>
      </c>
      <c r="X9912" s="76" t="n">
        <v>5</v>
      </c>
      <c r="Y9912" s="76" t="s">
        <v>116</v>
      </c>
      <c r="AC9912" s="76" t="s">
        <v>117</v>
      </c>
      <c r="AD9912" s="76" t="s">
        <v>264</v>
      </c>
      <c r="AE9912" s="76" t="n">
        <v>37300</v>
      </c>
      <c r="AF9912" s="76" t="s">
        <v>38358</v>
      </c>
      <c r="AG9912" s="76" t="s">
        <v>38359</v>
      </c>
      <c r="AI9912" s="79" t="s">
        <v>38360</v>
      </c>
      <c r="AK9912" s="76" t="s">
        <v>38361</v>
      </c>
      <c r="AL9912" s="76" t="n">
        <v>0</v>
      </c>
      <c r="AM9912" s="76" t="n">
        <v>0</v>
      </c>
    </row>
    <row r="9913" customFormat="false" ht="15" hidden="false" customHeight="false" outlineLevel="0" collapsed="false">
      <c r="A9913" s="76" t="n">
        <v>1544272</v>
      </c>
      <c r="B9913" s="76" t="s">
        <v>38362</v>
      </c>
      <c r="C9913" s="76" t="s">
        <v>3911</v>
      </c>
      <c r="D9913" s="76" t="n">
        <v>2817029</v>
      </c>
      <c r="E9913" s="76" t="s">
        <v>109</v>
      </c>
      <c r="F9913" s="76" t="s">
        <v>109</v>
      </c>
      <c r="H9913" s="78" t="n">
        <v>22121</v>
      </c>
      <c r="I9913" s="76" t="s">
        <v>267</v>
      </c>
      <c r="J9913" s="76" t="s">
        <v>268</v>
      </c>
      <c r="K9913" s="76" t="s">
        <v>41</v>
      </c>
      <c r="M9913" s="76" t="s">
        <v>155</v>
      </c>
      <c r="N9913" s="79" t="s">
        <v>2595</v>
      </c>
      <c r="O9913" s="76" t="s">
        <v>2596</v>
      </c>
      <c r="P9913" s="78" t="n">
        <v>45624</v>
      </c>
      <c r="Q9913" s="76" t="s">
        <v>114</v>
      </c>
      <c r="R9913" s="78" t="n">
        <v>45238</v>
      </c>
      <c r="S9913" s="78" t="n">
        <v>45218</v>
      </c>
      <c r="T9913" s="76" t="s">
        <v>183</v>
      </c>
      <c r="U9913" s="76" t="n">
        <v>500</v>
      </c>
      <c r="X9913" s="76" t="n">
        <v>5</v>
      </c>
      <c r="Y9913" s="76" t="s">
        <v>116</v>
      </c>
      <c r="AC9913" s="76" t="s">
        <v>117</v>
      </c>
      <c r="AD9913" s="76" t="s">
        <v>9338</v>
      </c>
      <c r="AE9913" s="76" t="n">
        <v>28160</v>
      </c>
      <c r="AF9913" s="76" t="s">
        <v>38363</v>
      </c>
      <c r="AI9913" s="76" t="s">
        <v>38364</v>
      </c>
      <c r="AK9913" s="76" t="s">
        <v>38365</v>
      </c>
      <c r="AL9913" s="76" t="n">
        <v>0</v>
      </c>
      <c r="AM9913" s="76" t="n">
        <v>0</v>
      </c>
    </row>
    <row r="9914" customFormat="false" ht="15" hidden="false" customHeight="false" outlineLevel="0" collapsed="false">
      <c r="A9914" s="76" t="n">
        <v>1449148</v>
      </c>
      <c r="B9914" s="76" t="s">
        <v>38366</v>
      </c>
      <c r="C9914" s="76" t="s">
        <v>1605</v>
      </c>
      <c r="D9914" s="76" t="n">
        <v>3734587</v>
      </c>
      <c r="E9914" s="76" t="s">
        <v>109</v>
      </c>
      <c r="F9914" s="76" t="s">
        <v>109</v>
      </c>
      <c r="H9914" s="78" t="n">
        <v>40871</v>
      </c>
      <c r="I9914" s="76" t="s">
        <v>144</v>
      </c>
      <c r="J9914" s="76" t="n">
        <v>-14</v>
      </c>
      <c r="K9914" s="76" t="s">
        <v>41</v>
      </c>
      <c r="M9914" s="76" t="s">
        <v>124</v>
      </c>
      <c r="N9914" s="79" t="s">
        <v>1931</v>
      </c>
      <c r="O9914" s="76" t="s">
        <v>1932</v>
      </c>
      <c r="P9914" s="78" t="n">
        <v>45574</v>
      </c>
      <c r="Q9914" s="76" t="s">
        <v>114</v>
      </c>
      <c r="R9914" s="78" t="n">
        <v>44848</v>
      </c>
      <c r="T9914" s="76" t="s">
        <v>115</v>
      </c>
      <c r="U9914" s="76" t="n">
        <v>500</v>
      </c>
      <c r="X9914" s="76" t="n">
        <v>5</v>
      </c>
      <c r="Y9914" s="76" t="s">
        <v>116</v>
      </c>
      <c r="AC9914" s="76" t="s">
        <v>117</v>
      </c>
      <c r="AD9914" s="76" t="s">
        <v>1933</v>
      </c>
      <c r="AE9914" s="76" t="n">
        <v>37420</v>
      </c>
      <c r="AF9914" s="76" t="s">
        <v>38367</v>
      </c>
      <c r="AJ9914" s="76" t="s">
        <v>38368</v>
      </c>
      <c r="AK9914" s="76" t="s">
        <v>38369</v>
      </c>
      <c r="AL9914" s="76" t="n">
        <v>0</v>
      </c>
      <c r="AM9914" s="76" t="n">
        <v>0</v>
      </c>
    </row>
    <row r="9915" customFormat="false" ht="15" hidden="false" customHeight="false" outlineLevel="0" collapsed="false">
      <c r="A9915" s="76" t="n">
        <v>200726</v>
      </c>
      <c r="B9915" s="76" t="s">
        <v>38366</v>
      </c>
      <c r="C9915" s="76" t="s">
        <v>487</v>
      </c>
      <c r="D9915" s="76" t="n">
        <v>3712999</v>
      </c>
      <c r="E9915" s="76" t="s">
        <v>132</v>
      </c>
      <c r="F9915" s="76" t="s">
        <v>132</v>
      </c>
      <c r="H9915" s="78" t="n">
        <v>28648</v>
      </c>
      <c r="I9915" s="76" t="s">
        <v>197</v>
      </c>
      <c r="J9915" s="76" t="s">
        <v>198</v>
      </c>
      <c r="K9915" s="76" t="s">
        <v>2</v>
      </c>
      <c r="M9915" s="76" t="s">
        <v>124</v>
      </c>
      <c r="N9915" s="79" t="s">
        <v>2678</v>
      </c>
      <c r="O9915" s="76" t="s">
        <v>2679</v>
      </c>
      <c r="P9915" s="78" t="n">
        <v>45548</v>
      </c>
      <c r="Q9915" s="76" t="s">
        <v>114</v>
      </c>
      <c r="R9915" s="78" t="n">
        <v>37432</v>
      </c>
      <c r="S9915" s="78" t="n">
        <v>45139</v>
      </c>
      <c r="T9915" s="76" t="s">
        <v>183</v>
      </c>
      <c r="U9915" s="76" t="n">
        <v>576</v>
      </c>
      <c r="X9915" s="76" t="n">
        <v>5</v>
      </c>
      <c r="Y9915" s="76" t="s">
        <v>116</v>
      </c>
      <c r="AC9915" s="76" t="s">
        <v>117</v>
      </c>
      <c r="AD9915" s="76" t="s">
        <v>3664</v>
      </c>
      <c r="AE9915" s="76" t="n">
        <v>37270</v>
      </c>
      <c r="AF9915" s="76" t="s">
        <v>38370</v>
      </c>
      <c r="AG9915" s="76" t="s">
        <v>38370</v>
      </c>
      <c r="AH9915" s="76" t="n">
        <v>37270</v>
      </c>
      <c r="AJ9915" s="79" t="s">
        <v>38371</v>
      </c>
      <c r="AK9915" s="76" t="s">
        <v>38372</v>
      </c>
      <c r="AL9915" s="76" t="n">
        <v>0</v>
      </c>
      <c r="AM9915" s="76" t="n">
        <v>0</v>
      </c>
    </row>
    <row r="9916" customFormat="false" ht="15" hidden="false" customHeight="false" outlineLevel="0" collapsed="false">
      <c r="A9916" s="76" t="n">
        <v>544878</v>
      </c>
      <c r="B9916" s="76" t="s">
        <v>38373</v>
      </c>
      <c r="C9916" s="76" t="s">
        <v>651</v>
      </c>
      <c r="D9916" s="76" t="n">
        <v>3718475</v>
      </c>
      <c r="E9916" s="76" t="s">
        <v>132</v>
      </c>
      <c r="F9916" s="76" t="s">
        <v>132</v>
      </c>
      <c r="H9916" s="78" t="n">
        <v>34676</v>
      </c>
      <c r="I9916" s="76" t="s">
        <v>23</v>
      </c>
      <c r="J9916" s="76" t="n">
        <v>-40</v>
      </c>
      <c r="K9916" s="76" t="s">
        <v>41</v>
      </c>
      <c r="M9916" s="76" t="s">
        <v>155</v>
      </c>
      <c r="N9916" s="79" t="s">
        <v>532</v>
      </c>
      <c r="O9916" s="76" t="s">
        <v>533</v>
      </c>
      <c r="P9916" s="78" t="n">
        <v>45550</v>
      </c>
      <c r="Q9916" s="76" t="s">
        <v>114</v>
      </c>
      <c r="R9916" s="78" t="n">
        <v>38993</v>
      </c>
      <c r="S9916" s="78" t="n">
        <v>44818</v>
      </c>
      <c r="T9916" s="76" t="s">
        <v>183</v>
      </c>
      <c r="U9916" s="76" t="n">
        <v>1283</v>
      </c>
      <c r="X9916" s="76" t="n">
        <v>12</v>
      </c>
      <c r="Y9916" s="76" t="s">
        <v>116</v>
      </c>
      <c r="AC9916" s="76" t="s">
        <v>117</v>
      </c>
      <c r="AD9916" s="76" t="s">
        <v>534</v>
      </c>
      <c r="AE9916" s="76" t="n">
        <v>28200</v>
      </c>
      <c r="AF9916" s="76" t="s">
        <v>38374</v>
      </c>
      <c r="AJ9916" s="79" t="s">
        <v>38375</v>
      </c>
      <c r="AK9916" s="76" t="s">
        <v>38376</v>
      </c>
      <c r="AL9916" s="76" t="n">
        <v>0</v>
      </c>
      <c r="AM9916" s="76" t="n">
        <v>0</v>
      </c>
    </row>
    <row r="9917" customFormat="false" ht="15" hidden="false" customHeight="false" outlineLevel="0" collapsed="false">
      <c r="A9917" s="76" t="n">
        <v>1618292</v>
      </c>
      <c r="B9917" s="76" t="s">
        <v>38377</v>
      </c>
      <c r="C9917" s="76" t="s">
        <v>2280</v>
      </c>
      <c r="D9917" s="76" t="n">
        <v>1811996</v>
      </c>
      <c r="E9917" s="76" t="s">
        <v>109</v>
      </c>
      <c r="H9917" s="78" t="n">
        <v>42715</v>
      </c>
      <c r="I9917" s="76" t="s">
        <v>109</v>
      </c>
      <c r="J9917" s="76" t="n">
        <v>-9</v>
      </c>
      <c r="K9917" s="76" t="s">
        <v>41</v>
      </c>
      <c r="M9917" s="76" t="s">
        <v>111</v>
      </c>
      <c r="N9917" s="79" t="s">
        <v>518</v>
      </c>
      <c r="O9917" s="76" t="s">
        <v>519</v>
      </c>
      <c r="P9917" s="78" t="n">
        <v>45587</v>
      </c>
      <c r="Q9917" s="76" t="s">
        <v>114</v>
      </c>
      <c r="R9917" s="78" t="n">
        <v>45554</v>
      </c>
      <c r="T9917" s="76" t="s">
        <v>115</v>
      </c>
      <c r="U9917" s="76" t="n">
        <v>500</v>
      </c>
      <c r="X9917" s="76" t="n">
        <v>5</v>
      </c>
      <c r="Y9917" s="76" t="s">
        <v>116</v>
      </c>
      <c r="AC9917" s="76" t="s">
        <v>117</v>
      </c>
      <c r="AD9917" s="76" t="s">
        <v>520</v>
      </c>
      <c r="AE9917" s="76" t="n">
        <v>18240</v>
      </c>
      <c r="AF9917" s="76" t="s">
        <v>38378</v>
      </c>
      <c r="AJ9917" s="79" t="s">
        <v>38379</v>
      </c>
      <c r="AK9917" s="76" t="s">
        <v>38380</v>
      </c>
      <c r="AL9917" s="76" t="n">
        <v>1</v>
      </c>
      <c r="AM9917" s="76" t="n">
        <v>0</v>
      </c>
    </row>
    <row r="9918" customFormat="false" ht="15" hidden="false" customHeight="false" outlineLevel="0" collapsed="false">
      <c r="A9918" s="76" t="n">
        <v>1612520</v>
      </c>
      <c r="B9918" s="76" t="s">
        <v>38381</v>
      </c>
      <c r="C9918" s="76" t="s">
        <v>2774</v>
      </c>
      <c r="D9918" s="76" t="n">
        <v>3737316</v>
      </c>
      <c r="E9918" s="76" t="s">
        <v>109</v>
      </c>
      <c r="H9918" s="78" t="n">
        <v>43152</v>
      </c>
      <c r="I9918" s="76" t="s">
        <v>109</v>
      </c>
      <c r="J9918" s="76" t="n">
        <v>-9</v>
      </c>
      <c r="K9918" s="76" t="s">
        <v>41</v>
      </c>
      <c r="M9918" s="76" t="s">
        <v>124</v>
      </c>
      <c r="N9918" s="79" t="s">
        <v>1622</v>
      </c>
      <c r="O9918" s="76" t="s">
        <v>1623</v>
      </c>
      <c r="P9918" s="78" t="n">
        <v>45549</v>
      </c>
      <c r="Q9918" s="76" t="s">
        <v>114</v>
      </c>
      <c r="R9918" s="78" t="n">
        <v>45549</v>
      </c>
      <c r="T9918" s="76" t="s">
        <v>115</v>
      </c>
      <c r="U9918" s="76" t="n">
        <v>500</v>
      </c>
      <c r="X9918" s="76" t="n">
        <v>5</v>
      </c>
      <c r="Y9918" s="76" t="s">
        <v>116</v>
      </c>
      <c r="AC9918" s="76" t="s">
        <v>117</v>
      </c>
      <c r="AD9918" s="76" t="s">
        <v>38382</v>
      </c>
      <c r="AE9918" s="76" t="n">
        <v>37600</v>
      </c>
      <c r="AF9918" s="76" t="s">
        <v>38383</v>
      </c>
      <c r="AJ9918" s="79" t="s">
        <v>38384</v>
      </c>
      <c r="AK9918" s="76" t="s">
        <v>38385</v>
      </c>
      <c r="AL9918" s="76" t="n">
        <v>0</v>
      </c>
      <c r="AM9918" s="76" t="n">
        <v>0</v>
      </c>
    </row>
    <row r="9919" customFormat="false" ht="15" hidden="false" customHeight="false" outlineLevel="0" collapsed="false">
      <c r="A9919" s="76" t="n">
        <v>1305751</v>
      </c>
      <c r="B9919" s="76" t="s">
        <v>38386</v>
      </c>
      <c r="C9919" s="76" t="s">
        <v>1081</v>
      </c>
      <c r="D9919" s="76" t="n">
        <v>3732079</v>
      </c>
      <c r="E9919" s="76" t="s">
        <v>132</v>
      </c>
      <c r="H9919" s="78" t="n">
        <v>29445</v>
      </c>
      <c r="I9919" s="76" t="s">
        <v>179</v>
      </c>
      <c r="J9919" s="76" t="s">
        <v>180</v>
      </c>
      <c r="K9919" s="76" t="s">
        <v>41</v>
      </c>
      <c r="M9919" s="76" t="s">
        <v>124</v>
      </c>
      <c r="N9919" s="79" t="s">
        <v>1622</v>
      </c>
      <c r="O9919" s="76" t="s">
        <v>1623</v>
      </c>
      <c r="P9919" s="78" t="n">
        <v>45545</v>
      </c>
      <c r="Q9919" s="76" t="s">
        <v>114</v>
      </c>
      <c r="R9919" s="78" t="n">
        <v>43840</v>
      </c>
      <c r="S9919" s="78" t="n">
        <v>45541</v>
      </c>
      <c r="T9919" s="76" t="s">
        <v>201</v>
      </c>
      <c r="U9919" s="76" t="n">
        <v>558</v>
      </c>
      <c r="X9919" s="76" t="n">
        <v>5</v>
      </c>
      <c r="Y9919" s="76" t="s">
        <v>116</v>
      </c>
      <c r="AC9919" s="76" t="s">
        <v>117</v>
      </c>
      <c r="AD9919" s="76" t="s">
        <v>38387</v>
      </c>
      <c r="AE9919" s="76" t="n">
        <v>37600</v>
      </c>
      <c r="AF9919" s="76" t="s">
        <v>38388</v>
      </c>
      <c r="AJ9919" s="79" t="s">
        <v>38384</v>
      </c>
      <c r="AK9919" s="76" t="s">
        <v>38385</v>
      </c>
      <c r="AL9919" s="76" t="n">
        <v>0</v>
      </c>
      <c r="AM9919" s="76" t="n">
        <v>0</v>
      </c>
    </row>
    <row r="9920" customFormat="false" ht="15" hidden="false" customHeight="false" outlineLevel="0" collapsed="false">
      <c r="A9920" s="76" t="n">
        <v>1663863</v>
      </c>
      <c r="B9920" s="76" t="s">
        <v>38389</v>
      </c>
      <c r="C9920" s="76" t="s">
        <v>2536</v>
      </c>
      <c r="D9920" s="76" t="n">
        <v>3738197</v>
      </c>
      <c r="E9920" s="76" t="s">
        <v>109</v>
      </c>
      <c r="H9920" s="78" t="n">
        <v>33656</v>
      </c>
      <c r="I9920" s="76" t="s">
        <v>23</v>
      </c>
      <c r="J9920" s="76" t="n">
        <v>-40</v>
      </c>
      <c r="K9920" s="76" t="s">
        <v>41</v>
      </c>
      <c r="M9920" s="76" t="s">
        <v>124</v>
      </c>
      <c r="N9920" s="79" t="s">
        <v>808</v>
      </c>
      <c r="O9920" s="76" t="s">
        <v>809</v>
      </c>
      <c r="P9920" s="78" t="n">
        <v>45628</v>
      </c>
      <c r="Q9920" s="76" t="s">
        <v>114</v>
      </c>
      <c r="R9920" s="78" t="n">
        <v>45628</v>
      </c>
      <c r="S9920" s="78" t="n">
        <v>45624</v>
      </c>
      <c r="T9920" s="76" t="s">
        <v>201</v>
      </c>
      <c r="U9920" s="76" t="n">
        <v>500</v>
      </c>
      <c r="X9920" s="76" t="n">
        <v>5</v>
      </c>
      <c r="Y9920" s="76" t="s">
        <v>116</v>
      </c>
      <c r="AC9920" s="76" t="s">
        <v>117</v>
      </c>
      <c r="AD9920" s="76" t="s">
        <v>10223</v>
      </c>
      <c r="AE9920" s="76" t="n">
        <v>37250</v>
      </c>
      <c r="AF9920" s="76" t="s">
        <v>38390</v>
      </c>
      <c r="AK9920" s="76" t="s">
        <v>38391</v>
      </c>
      <c r="AL9920" s="76" t="n">
        <v>0</v>
      </c>
      <c r="AM9920" s="76" t="n">
        <v>0</v>
      </c>
    </row>
    <row r="9921" customFormat="false" ht="15" hidden="false" customHeight="false" outlineLevel="0" collapsed="false">
      <c r="A9921" s="76" t="n">
        <v>200870</v>
      </c>
      <c r="B9921" s="76" t="s">
        <v>38392</v>
      </c>
      <c r="C9921" s="76" t="s">
        <v>585</v>
      </c>
      <c r="D9921" s="76" t="n">
        <v>361673</v>
      </c>
      <c r="E9921" s="76" t="s">
        <v>132</v>
      </c>
      <c r="F9921" s="76" t="s">
        <v>132</v>
      </c>
      <c r="H9921" s="78" t="n">
        <v>27528</v>
      </c>
      <c r="I9921" s="76" t="s">
        <v>197</v>
      </c>
      <c r="J9921" s="76" t="s">
        <v>198</v>
      </c>
      <c r="K9921" s="76" t="s">
        <v>41</v>
      </c>
      <c r="M9921" s="76" t="s">
        <v>269</v>
      </c>
      <c r="N9921" s="79" t="s">
        <v>464</v>
      </c>
      <c r="O9921" s="76" t="s">
        <v>465</v>
      </c>
      <c r="P9921" s="78" t="n">
        <v>45547</v>
      </c>
      <c r="Q9921" s="76" t="s">
        <v>114</v>
      </c>
      <c r="R9921" s="78" t="n">
        <v>37432</v>
      </c>
      <c r="S9921" s="78" t="n">
        <v>44810</v>
      </c>
      <c r="T9921" s="76" t="s">
        <v>183</v>
      </c>
      <c r="U9921" s="76" t="n">
        <v>1580</v>
      </c>
      <c r="X9921" s="76" t="n">
        <v>15</v>
      </c>
      <c r="Y9921" s="76" t="s">
        <v>116</v>
      </c>
      <c r="AC9921" s="76" t="s">
        <v>117</v>
      </c>
      <c r="AD9921" s="76" t="s">
        <v>1230</v>
      </c>
      <c r="AE9921" s="76" t="n">
        <v>36000</v>
      </c>
      <c r="AF9921" s="76" t="s">
        <v>38393</v>
      </c>
      <c r="AK9921" s="76" t="s">
        <v>38394</v>
      </c>
      <c r="AL9921" s="76" t="n">
        <v>0</v>
      </c>
      <c r="AM9921" s="76" t="n">
        <v>0</v>
      </c>
    </row>
    <row r="9922" customFormat="false" ht="15" hidden="false" customHeight="false" outlineLevel="0" collapsed="false">
      <c r="A9922" s="76" t="n">
        <v>1239974</v>
      </c>
      <c r="B9922" s="76" t="s">
        <v>38395</v>
      </c>
      <c r="C9922" s="76" t="s">
        <v>1281</v>
      </c>
      <c r="D9922" s="76" t="n">
        <v>3730619</v>
      </c>
      <c r="E9922" s="76" t="s">
        <v>132</v>
      </c>
      <c r="F9922" s="76" t="s">
        <v>132</v>
      </c>
      <c r="H9922" s="78" t="n">
        <v>39895</v>
      </c>
      <c r="I9922" s="76" t="s">
        <v>133</v>
      </c>
      <c r="J9922" s="76" t="n">
        <v>-16</v>
      </c>
      <c r="K9922" s="76" t="s">
        <v>41</v>
      </c>
      <c r="M9922" s="76" t="s">
        <v>124</v>
      </c>
      <c r="N9922" s="79" t="s">
        <v>2231</v>
      </c>
      <c r="O9922" s="76" t="s">
        <v>2232</v>
      </c>
      <c r="P9922" s="78" t="n">
        <v>45533</v>
      </c>
      <c r="Q9922" s="76" t="s">
        <v>114</v>
      </c>
      <c r="R9922" s="78" t="n">
        <v>43394</v>
      </c>
      <c r="T9922" s="76" t="s">
        <v>115</v>
      </c>
      <c r="U9922" s="76" t="n">
        <v>832</v>
      </c>
      <c r="X9922" s="76" t="n">
        <v>8</v>
      </c>
      <c r="Y9922" s="76" t="s">
        <v>116</v>
      </c>
      <c r="AC9922" s="76" t="s">
        <v>117</v>
      </c>
      <c r="AD9922" s="76" t="s">
        <v>10353</v>
      </c>
      <c r="AE9922" s="76" t="n">
        <v>37600</v>
      </c>
      <c r="AF9922" s="76" t="s">
        <v>38396</v>
      </c>
      <c r="AI9922" s="79" t="s">
        <v>38397</v>
      </c>
      <c r="AJ9922" s="79" t="s">
        <v>38397</v>
      </c>
      <c r="AK9922" s="76" t="s">
        <v>38398</v>
      </c>
      <c r="AL9922" s="76" t="n">
        <v>0</v>
      </c>
      <c r="AM9922" s="76" t="n">
        <v>0</v>
      </c>
    </row>
    <row r="9923" customFormat="false" ht="15" hidden="false" customHeight="false" outlineLevel="0" collapsed="false">
      <c r="A9923" s="76" t="n">
        <v>1265520</v>
      </c>
      <c r="B9923" s="76" t="s">
        <v>38395</v>
      </c>
      <c r="C9923" s="76" t="s">
        <v>1914</v>
      </c>
      <c r="D9923" s="76" t="n">
        <v>3731075</v>
      </c>
      <c r="E9923" s="76" t="s">
        <v>475</v>
      </c>
      <c r="F9923" s="76" t="s">
        <v>132</v>
      </c>
      <c r="H9923" s="78" t="n">
        <v>27625</v>
      </c>
      <c r="I9923" s="76" t="s">
        <v>197</v>
      </c>
      <c r="J9923" s="76" t="s">
        <v>198</v>
      </c>
      <c r="K9923" s="76" t="s">
        <v>41</v>
      </c>
      <c r="M9923" s="76" t="s">
        <v>124</v>
      </c>
      <c r="N9923" s="79" t="s">
        <v>2231</v>
      </c>
      <c r="O9923" s="76" t="s">
        <v>2232</v>
      </c>
      <c r="P9923" s="78" t="n">
        <v>45478</v>
      </c>
      <c r="Q9923" s="76" t="s">
        <v>114</v>
      </c>
      <c r="R9923" s="78" t="n">
        <v>43716</v>
      </c>
      <c r="S9923" s="78" t="n">
        <v>44799</v>
      </c>
      <c r="T9923" s="76" t="s">
        <v>183</v>
      </c>
      <c r="U9923" s="76" t="n">
        <v>675</v>
      </c>
      <c r="X9923" s="76" t="n">
        <v>6</v>
      </c>
      <c r="Y9923" s="76" t="s">
        <v>116</v>
      </c>
      <c r="AC9923" s="76" t="s">
        <v>117</v>
      </c>
      <c r="AD9923" s="76" t="s">
        <v>10353</v>
      </c>
      <c r="AE9923" s="76" t="n">
        <v>37600</v>
      </c>
      <c r="AF9923" s="76" t="s">
        <v>38396</v>
      </c>
      <c r="AI9923" s="79" t="s">
        <v>38397</v>
      </c>
      <c r="AK9923" s="76" t="s">
        <v>38398</v>
      </c>
      <c r="AL9923" s="76" t="n">
        <v>1</v>
      </c>
      <c r="AM9923" s="76" t="n">
        <v>0</v>
      </c>
    </row>
    <row r="9924" customFormat="false" ht="15" hidden="false" customHeight="false" outlineLevel="0" collapsed="false">
      <c r="A9924" s="76" t="n">
        <v>572495</v>
      </c>
      <c r="B9924" s="76" t="s">
        <v>38399</v>
      </c>
      <c r="C9924" s="76" t="s">
        <v>21435</v>
      </c>
      <c r="D9924" s="76" t="n">
        <v>7213102</v>
      </c>
      <c r="E9924" s="76" t="s">
        <v>109</v>
      </c>
      <c r="F9924" s="76" t="s">
        <v>132</v>
      </c>
      <c r="H9924" s="78" t="n">
        <v>33610</v>
      </c>
      <c r="I9924" s="76" t="s">
        <v>23</v>
      </c>
      <c r="J9924" s="76" t="n">
        <v>-40</v>
      </c>
      <c r="K9924" s="76" t="s">
        <v>41</v>
      </c>
      <c r="M9924" s="76" t="s">
        <v>286</v>
      </c>
      <c r="N9924" s="79" t="s">
        <v>2544</v>
      </c>
      <c r="O9924" s="76" t="s">
        <v>2545</v>
      </c>
      <c r="P9924" s="78" t="n">
        <v>45581</v>
      </c>
      <c r="Q9924" s="76" t="s">
        <v>114</v>
      </c>
      <c r="R9924" s="78" t="n">
        <v>39118</v>
      </c>
      <c r="S9924" s="78" t="n">
        <v>45489</v>
      </c>
      <c r="T9924" s="76" t="s">
        <v>201</v>
      </c>
      <c r="U9924" s="76" t="n">
        <v>500</v>
      </c>
      <c r="X9924" s="76" t="n">
        <v>5</v>
      </c>
      <c r="Y9924" s="76" t="s">
        <v>116</v>
      </c>
      <c r="AC9924" s="76" t="s">
        <v>117</v>
      </c>
      <c r="AD9924" s="76" t="s">
        <v>38400</v>
      </c>
      <c r="AE9924" s="76" t="n">
        <v>72500</v>
      </c>
      <c r="AF9924" s="76" t="s">
        <v>38401</v>
      </c>
      <c r="AI9924" s="79" t="s">
        <v>38402</v>
      </c>
      <c r="AJ9924" s="79" t="s">
        <v>38403</v>
      </c>
      <c r="AK9924" s="76" t="s">
        <v>38404</v>
      </c>
      <c r="AL9924" s="76" t="n">
        <v>0</v>
      </c>
      <c r="AM9924" s="76" t="n">
        <v>0</v>
      </c>
    </row>
    <row r="9925" customFormat="false" ht="15" hidden="false" customHeight="false" outlineLevel="0" collapsed="false">
      <c r="A9925" s="76" t="n">
        <v>1505217</v>
      </c>
      <c r="B9925" s="76" t="s">
        <v>38405</v>
      </c>
      <c r="C9925" s="76" t="s">
        <v>5169</v>
      </c>
      <c r="D9925" s="76" t="n">
        <v>3735886</v>
      </c>
      <c r="E9925" s="76" t="s">
        <v>132</v>
      </c>
      <c r="H9925" s="78" t="n">
        <v>42002</v>
      </c>
      <c r="I9925" s="76" t="s">
        <v>190</v>
      </c>
      <c r="J9925" s="76" t="n">
        <v>-11</v>
      </c>
      <c r="K9925" s="76" t="s">
        <v>41</v>
      </c>
      <c r="M9925" s="76" t="s">
        <v>124</v>
      </c>
      <c r="N9925" s="79" t="s">
        <v>496</v>
      </c>
      <c r="O9925" s="76" t="s">
        <v>497</v>
      </c>
      <c r="P9925" s="78" t="n">
        <v>45563</v>
      </c>
      <c r="Q9925" s="76" t="s">
        <v>114</v>
      </c>
      <c r="R9925" s="78" t="n">
        <v>45140</v>
      </c>
      <c r="T9925" s="76" t="s">
        <v>115</v>
      </c>
      <c r="U9925" s="76" t="n">
        <v>509</v>
      </c>
      <c r="X9925" s="76" t="n">
        <v>5</v>
      </c>
      <c r="Y9925" s="76" t="s">
        <v>116</v>
      </c>
      <c r="AC9925" s="76" t="s">
        <v>117</v>
      </c>
      <c r="AD9925" s="76" t="s">
        <v>1512</v>
      </c>
      <c r="AE9925" s="76" t="n">
        <v>37230</v>
      </c>
      <c r="AF9925" s="76" t="s">
        <v>38406</v>
      </c>
      <c r="AI9925" s="79" t="s">
        <v>38407</v>
      </c>
      <c r="AJ9925" s="79" t="s">
        <v>38408</v>
      </c>
      <c r="AK9925" s="76" t="s">
        <v>38409</v>
      </c>
      <c r="AL9925" s="76" t="n">
        <v>1</v>
      </c>
      <c r="AM9925" s="76" t="n">
        <v>1</v>
      </c>
    </row>
    <row r="9926" customFormat="false" ht="15" hidden="false" customHeight="false" outlineLevel="0" collapsed="false">
      <c r="A9926" s="76" t="n">
        <v>1636129</v>
      </c>
      <c r="B9926" s="76" t="s">
        <v>38410</v>
      </c>
      <c r="C9926" s="76" t="s">
        <v>4612</v>
      </c>
      <c r="D9926" s="76" t="n">
        <v>4116578</v>
      </c>
      <c r="E9926" s="76" t="s">
        <v>109</v>
      </c>
      <c r="H9926" s="78" t="n">
        <v>42986</v>
      </c>
      <c r="I9926" s="76" t="s">
        <v>109</v>
      </c>
      <c r="J9926" s="76" t="n">
        <v>-9</v>
      </c>
      <c r="K9926" s="76" t="s">
        <v>41</v>
      </c>
      <c r="M9926" s="76" t="s">
        <v>286</v>
      </c>
      <c r="N9926" s="79" t="s">
        <v>385</v>
      </c>
      <c r="O9926" s="76" t="s">
        <v>386</v>
      </c>
      <c r="P9926" s="78" t="n">
        <v>45567</v>
      </c>
      <c r="Q9926" s="76" t="s">
        <v>114</v>
      </c>
      <c r="R9926" s="78" t="n">
        <v>45567</v>
      </c>
      <c r="S9926" s="78" t="n">
        <v>45544</v>
      </c>
      <c r="T9926" s="76" t="s">
        <v>201</v>
      </c>
      <c r="U9926" s="76" t="n">
        <v>500</v>
      </c>
      <c r="X9926" s="76" t="n">
        <v>5</v>
      </c>
      <c r="Y9926" s="76" t="s">
        <v>116</v>
      </c>
      <c r="AC9926" s="76" t="s">
        <v>117</v>
      </c>
      <c r="AD9926" s="76" t="s">
        <v>14568</v>
      </c>
      <c r="AE9926" s="76" t="n">
        <v>41120</v>
      </c>
      <c r="AF9926" s="76" t="s">
        <v>38411</v>
      </c>
      <c r="AI9926" s="79" t="s">
        <v>38412</v>
      </c>
      <c r="AJ9926" s="79" t="s">
        <v>38413</v>
      </c>
      <c r="AK9926" s="76" t="s">
        <v>38414</v>
      </c>
      <c r="AL9926" s="76" t="n">
        <v>0</v>
      </c>
      <c r="AM9926" s="76" t="n">
        <v>0</v>
      </c>
    </row>
    <row r="9927" customFormat="false" ht="15" hidden="false" customHeight="false" outlineLevel="0" collapsed="false">
      <c r="A9927" s="76" t="n">
        <v>200924</v>
      </c>
      <c r="B9927" s="76" t="s">
        <v>38410</v>
      </c>
      <c r="C9927" s="76" t="s">
        <v>736</v>
      </c>
      <c r="D9927" s="76" t="n">
        <v>413027</v>
      </c>
      <c r="E9927" s="76" t="s">
        <v>132</v>
      </c>
      <c r="H9927" s="78" t="n">
        <v>26936</v>
      </c>
      <c r="I9927" s="76" t="s">
        <v>208</v>
      </c>
      <c r="J9927" s="76" t="s">
        <v>209</v>
      </c>
      <c r="K9927" s="76" t="s">
        <v>41</v>
      </c>
      <c r="M9927" s="76" t="s">
        <v>286</v>
      </c>
      <c r="N9927" s="79" t="s">
        <v>3802</v>
      </c>
      <c r="O9927" s="76" t="s">
        <v>3803</v>
      </c>
      <c r="P9927" s="78" t="n">
        <v>45664</v>
      </c>
      <c r="Q9927" s="76" t="s">
        <v>114</v>
      </c>
      <c r="R9927" s="78" t="n">
        <v>37432</v>
      </c>
      <c r="S9927" s="78" t="n">
        <v>45649</v>
      </c>
      <c r="T9927" s="76" t="s">
        <v>201</v>
      </c>
      <c r="U9927" s="76" t="n">
        <v>1107</v>
      </c>
      <c r="X9927" s="76" t="n">
        <v>11</v>
      </c>
      <c r="Y9927" s="76" t="s">
        <v>116</v>
      </c>
      <c r="AC9927" s="76" t="s">
        <v>117</v>
      </c>
      <c r="AD9927" s="76" t="s">
        <v>26113</v>
      </c>
      <c r="AE9927" s="76" t="n">
        <v>41120</v>
      </c>
      <c r="AF9927" s="76" t="s">
        <v>38415</v>
      </c>
      <c r="AJ9927" s="79" t="s">
        <v>38416</v>
      </c>
      <c r="AK9927" s="76" t="s">
        <v>38417</v>
      </c>
      <c r="AL9927" s="76" t="n">
        <v>0</v>
      </c>
      <c r="AM9927" s="76" t="n">
        <v>0</v>
      </c>
    </row>
    <row r="9928" customFormat="false" ht="15" hidden="false" customHeight="false" outlineLevel="0" collapsed="false">
      <c r="A9928" s="76" t="n">
        <v>1625711</v>
      </c>
      <c r="B9928" s="76" t="s">
        <v>38418</v>
      </c>
      <c r="C9928" s="76" t="s">
        <v>4194</v>
      </c>
      <c r="D9928" s="76" t="n">
        <v>2817502</v>
      </c>
      <c r="E9928" s="76" t="s">
        <v>132</v>
      </c>
      <c r="H9928" s="78" t="n">
        <v>42658</v>
      </c>
      <c r="I9928" s="76" t="s">
        <v>109</v>
      </c>
      <c r="J9928" s="76" t="n">
        <v>-9</v>
      </c>
      <c r="K9928" s="76" t="s">
        <v>41</v>
      </c>
      <c r="M9928" s="76" t="s">
        <v>155</v>
      </c>
      <c r="N9928" s="79" t="s">
        <v>1517</v>
      </c>
      <c r="O9928" s="76" t="s">
        <v>1518</v>
      </c>
      <c r="P9928" s="78" t="n">
        <v>45577</v>
      </c>
      <c r="Q9928" s="76" t="s">
        <v>114</v>
      </c>
      <c r="R9928" s="78" t="n">
        <v>45560</v>
      </c>
      <c r="T9928" s="76" t="s">
        <v>115</v>
      </c>
      <c r="U9928" s="76" t="n">
        <v>500</v>
      </c>
      <c r="X9928" s="76" t="n">
        <v>5</v>
      </c>
      <c r="Y9928" s="76" t="s">
        <v>116</v>
      </c>
      <c r="AC9928" s="76" t="s">
        <v>117</v>
      </c>
      <c r="AD9928" s="76" t="s">
        <v>3409</v>
      </c>
      <c r="AE9928" s="76" t="n">
        <v>28300</v>
      </c>
      <c r="AF9928" s="76" t="s">
        <v>38419</v>
      </c>
      <c r="AK9928" s="76" t="s">
        <v>38420</v>
      </c>
      <c r="AL9928" s="76" t="n">
        <v>0</v>
      </c>
      <c r="AM9928" s="76" t="n">
        <v>0</v>
      </c>
    </row>
    <row r="9929" customFormat="false" ht="15" hidden="false" customHeight="false" outlineLevel="0" collapsed="false">
      <c r="A9929" s="76" t="n">
        <v>1604715</v>
      </c>
      <c r="B9929" s="76" t="s">
        <v>38421</v>
      </c>
      <c r="C9929" s="76" t="s">
        <v>4612</v>
      </c>
      <c r="D9929" s="76" t="n">
        <v>3737183</v>
      </c>
      <c r="E9929" s="76" t="s">
        <v>109</v>
      </c>
      <c r="H9929" s="78" t="n">
        <v>41709</v>
      </c>
      <c r="I9929" s="76" t="s">
        <v>190</v>
      </c>
      <c r="J9929" s="76" t="n">
        <v>-11</v>
      </c>
      <c r="K9929" s="76" t="s">
        <v>41</v>
      </c>
      <c r="M9929" s="76" t="s">
        <v>124</v>
      </c>
      <c r="N9929" s="79" t="s">
        <v>841</v>
      </c>
      <c r="O9929" s="76" t="s">
        <v>842</v>
      </c>
      <c r="P9929" s="78" t="n">
        <v>45543</v>
      </c>
      <c r="Q9929" s="76" t="s">
        <v>114</v>
      </c>
      <c r="R9929" s="78" t="n">
        <v>45543</v>
      </c>
      <c r="T9929" s="76" t="s">
        <v>115</v>
      </c>
      <c r="U9929" s="76" t="n">
        <v>500</v>
      </c>
      <c r="X9929" s="76" t="n">
        <v>5</v>
      </c>
      <c r="Y9929" s="76" t="s">
        <v>116</v>
      </c>
      <c r="AC9929" s="76" t="s">
        <v>117</v>
      </c>
      <c r="AD9929" s="76" t="s">
        <v>843</v>
      </c>
      <c r="AE9929" s="76" t="n">
        <v>37320</v>
      </c>
      <c r="AF9929" s="76" t="s">
        <v>38422</v>
      </c>
      <c r="AK9929" s="76" t="s">
        <v>38423</v>
      </c>
      <c r="AL9929" s="76" t="n">
        <v>1</v>
      </c>
      <c r="AM9929" s="76" t="n">
        <v>0</v>
      </c>
    </row>
    <row r="9930" customFormat="false" ht="15" hidden="false" customHeight="false" outlineLevel="0" collapsed="false">
      <c r="A9930" s="76" t="n">
        <v>1064432</v>
      </c>
      <c r="B9930" s="76" t="s">
        <v>38424</v>
      </c>
      <c r="C9930" s="76" t="s">
        <v>4368</v>
      </c>
      <c r="D9930" s="76" t="n">
        <v>3727143</v>
      </c>
      <c r="E9930" s="76" t="s">
        <v>109</v>
      </c>
      <c r="F9930" s="76" t="s">
        <v>109</v>
      </c>
      <c r="H9930" s="78" t="n">
        <v>39886</v>
      </c>
      <c r="I9930" s="76" t="s">
        <v>133</v>
      </c>
      <c r="J9930" s="76" t="n">
        <v>-16</v>
      </c>
      <c r="K9930" s="76" t="s">
        <v>41</v>
      </c>
      <c r="M9930" s="76" t="s">
        <v>124</v>
      </c>
      <c r="N9930" s="79" t="s">
        <v>1338</v>
      </c>
      <c r="O9930" s="76" t="s">
        <v>1339</v>
      </c>
      <c r="P9930" s="78" t="n">
        <v>45535</v>
      </c>
      <c r="Q9930" s="76" t="s">
        <v>114</v>
      </c>
      <c r="R9930" s="78" t="n">
        <v>42263</v>
      </c>
      <c r="T9930" s="76" t="s">
        <v>115</v>
      </c>
      <c r="U9930" s="76" t="n">
        <v>500</v>
      </c>
      <c r="X9930" s="76" t="n">
        <v>5</v>
      </c>
      <c r="Y9930" s="76" t="s">
        <v>116</v>
      </c>
      <c r="AC9930" s="76" t="s">
        <v>117</v>
      </c>
      <c r="AD9930" s="76" t="s">
        <v>3446</v>
      </c>
      <c r="AE9930" s="76" t="n">
        <v>37130</v>
      </c>
      <c r="AF9930" s="76" t="s">
        <v>38425</v>
      </c>
      <c r="AI9930" s="79" t="s">
        <v>38426</v>
      </c>
      <c r="AJ9930" s="79" t="s">
        <v>38427</v>
      </c>
      <c r="AK9930" s="76" t="s">
        <v>38428</v>
      </c>
      <c r="AL9930" s="76" t="n">
        <v>0</v>
      </c>
      <c r="AM9930" s="76" t="n">
        <v>0</v>
      </c>
    </row>
    <row r="9931" customFormat="false" ht="15" hidden="false" customHeight="false" outlineLevel="0" collapsed="false">
      <c r="A9931" s="76" t="n">
        <v>1203316</v>
      </c>
      <c r="B9931" s="76" t="s">
        <v>38424</v>
      </c>
      <c r="C9931" s="76" t="s">
        <v>585</v>
      </c>
      <c r="D9931" s="76" t="n">
        <v>3729967</v>
      </c>
      <c r="E9931" s="76" t="s">
        <v>109</v>
      </c>
      <c r="F9931" s="76" t="s">
        <v>109</v>
      </c>
      <c r="H9931" s="78" t="n">
        <v>28716</v>
      </c>
      <c r="I9931" s="76" t="s">
        <v>197</v>
      </c>
      <c r="J9931" s="76" t="s">
        <v>198</v>
      </c>
      <c r="K9931" s="76" t="s">
        <v>41</v>
      </c>
      <c r="M9931" s="76" t="s">
        <v>124</v>
      </c>
      <c r="N9931" s="79" t="s">
        <v>1338</v>
      </c>
      <c r="O9931" s="76" t="s">
        <v>1339</v>
      </c>
      <c r="P9931" s="78" t="n">
        <v>45535</v>
      </c>
      <c r="Q9931" s="76" t="s">
        <v>114</v>
      </c>
      <c r="R9931" s="78" t="n">
        <v>43125</v>
      </c>
      <c r="S9931" s="78" t="n">
        <v>45167</v>
      </c>
      <c r="T9931" s="76" t="s">
        <v>183</v>
      </c>
      <c r="U9931" s="76" t="n">
        <v>500</v>
      </c>
      <c r="X9931" s="76" t="n">
        <v>5</v>
      </c>
      <c r="Y9931" s="76" t="s">
        <v>116</v>
      </c>
      <c r="AC9931" s="76" t="s">
        <v>117</v>
      </c>
      <c r="AD9931" s="76" t="s">
        <v>3446</v>
      </c>
      <c r="AE9931" s="76" t="n">
        <v>37130</v>
      </c>
      <c r="AF9931" s="76" t="s">
        <v>38429</v>
      </c>
      <c r="AI9931" s="76" t="s">
        <v>38430</v>
      </c>
      <c r="AJ9931" s="76" t="s">
        <v>38431</v>
      </c>
      <c r="AK9931" s="76" t="s">
        <v>38428</v>
      </c>
      <c r="AL9931" s="76" t="n">
        <v>1</v>
      </c>
      <c r="AM9931" s="76" t="n">
        <v>0</v>
      </c>
    </row>
    <row r="9932" customFormat="false" ht="15" hidden="false" customHeight="false" outlineLevel="0" collapsed="false">
      <c r="A9932" s="76" t="n">
        <v>1427990</v>
      </c>
      <c r="B9932" s="76" t="s">
        <v>38432</v>
      </c>
      <c r="C9932" s="76" t="s">
        <v>3391</v>
      </c>
      <c r="D9932" s="76" t="n">
        <v>2816408</v>
      </c>
      <c r="E9932" s="76" t="s">
        <v>132</v>
      </c>
      <c r="H9932" s="78" t="n">
        <v>41351</v>
      </c>
      <c r="I9932" s="76" t="s">
        <v>110</v>
      </c>
      <c r="J9932" s="76" t="n">
        <v>-12</v>
      </c>
      <c r="K9932" s="76" t="s">
        <v>41</v>
      </c>
      <c r="M9932" s="76" t="s">
        <v>155</v>
      </c>
      <c r="N9932" s="79" t="s">
        <v>1399</v>
      </c>
      <c r="O9932" s="76" t="s">
        <v>1400</v>
      </c>
      <c r="P9932" s="78" t="n">
        <v>45565</v>
      </c>
      <c r="Q9932" s="76" t="s">
        <v>114</v>
      </c>
      <c r="R9932" s="78" t="n">
        <v>44823</v>
      </c>
      <c r="T9932" s="76" t="s">
        <v>115</v>
      </c>
      <c r="U9932" s="76" t="n">
        <v>531</v>
      </c>
      <c r="X9932" s="76" t="n">
        <v>5</v>
      </c>
      <c r="Y9932" s="76" t="s">
        <v>116</v>
      </c>
      <c r="AC9932" s="76" t="s">
        <v>117</v>
      </c>
      <c r="AD9932" s="76" t="s">
        <v>1401</v>
      </c>
      <c r="AE9932" s="76" t="n">
        <v>28130</v>
      </c>
      <c r="AF9932" s="76" t="s">
        <v>38433</v>
      </c>
      <c r="AI9932" s="79" t="s">
        <v>38434</v>
      </c>
      <c r="AJ9932" s="79" t="s">
        <v>38434</v>
      </c>
      <c r="AK9932" s="76" t="s">
        <v>38435</v>
      </c>
      <c r="AL9932" s="76" t="n">
        <v>0</v>
      </c>
      <c r="AM9932" s="76" t="n">
        <v>0</v>
      </c>
    </row>
    <row r="9933" customFormat="false" ht="15" hidden="false" customHeight="false" outlineLevel="0" collapsed="false">
      <c r="A9933" s="76" t="n">
        <v>201009</v>
      </c>
      <c r="B9933" s="76" t="s">
        <v>38436</v>
      </c>
      <c r="C9933" s="76" t="s">
        <v>2800</v>
      </c>
      <c r="D9933" s="76" t="n">
        <v>458079</v>
      </c>
      <c r="E9933" s="76" t="s">
        <v>132</v>
      </c>
      <c r="F9933" s="76" t="s">
        <v>132</v>
      </c>
      <c r="H9933" s="78" t="n">
        <v>22957</v>
      </c>
      <c r="I9933" s="76" t="s">
        <v>267</v>
      </c>
      <c r="J9933" s="76" t="s">
        <v>268</v>
      </c>
      <c r="K9933" s="76" t="s">
        <v>41</v>
      </c>
      <c r="M9933" s="76" t="s">
        <v>134</v>
      </c>
      <c r="N9933" s="79" t="s">
        <v>1111</v>
      </c>
      <c r="O9933" s="76" t="s">
        <v>1112</v>
      </c>
      <c r="P9933" s="78" t="n">
        <v>45543</v>
      </c>
      <c r="Q9933" s="76" t="s">
        <v>114</v>
      </c>
      <c r="R9933" s="78" t="n">
        <v>37432</v>
      </c>
      <c r="S9933" s="78" t="n">
        <v>45161</v>
      </c>
      <c r="T9933" s="76" t="s">
        <v>183</v>
      </c>
      <c r="U9933" s="76" t="n">
        <v>675</v>
      </c>
      <c r="X9933" s="76" t="n">
        <v>6</v>
      </c>
      <c r="Y9933" s="76" t="s">
        <v>116</v>
      </c>
      <c r="AC9933" s="76" t="s">
        <v>117</v>
      </c>
      <c r="AD9933" s="76" t="s">
        <v>1491</v>
      </c>
      <c r="AE9933" s="76" t="n">
        <v>45500</v>
      </c>
      <c r="AF9933" s="76" t="s">
        <v>38437</v>
      </c>
      <c r="AI9933" s="79" t="s">
        <v>38438</v>
      </c>
      <c r="AJ9933" s="79" t="s">
        <v>38439</v>
      </c>
      <c r="AK9933" s="76" t="s">
        <v>38440</v>
      </c>
      <c r="AL9933" s="76" t="n">
        <v>0</v>
      </c>
      <c r="AM9933" s="76" t="n">
        <v>0</v>
      </c>
    </row>
    <row r="9934" customFormat="false" ht="15" hidden="false" customHeight="false" outlineLevel="0" collapsed="false">
      <c r="A9934" s="76" t="n">
        <v>1400549</v>
      </c>
      <c r="B9934" s="76" t="s">
        <v>38441</v>
      </c>
      <c r="C9934" s="76" t="s">
        <v>1477</v>
      </c>
      <c r="D9934" s="76" t="n">
        <v>4533303</v>
      </c>
      <c r="E9934" s="76" t="s">
        <v>132</v>
      </c>
      <c r="F9934" s="76" t="s">
        <v>132</v>
      </c>
      <c r="H9934" s="78" t="n">
        <v>40538</v>
      </c>
      <c r="I9934" s="76" t="s">
        <v>256</v>
      </c>
      <c r="J9934" s="76" t="n">
        <v>-15</v>
      </c>
      <c r="K9934" s="76" t="s">
        <v>41</v>
      </c>
      <c r="M9934" s="76" t="s">
        <v>134</v>
      </c>
      <c r="N9934" s="79" t="s">
        <v>1186</v>
      </c>
      <c r="O9934" s="76" t="s">
        <v>1187</v>
      </c>
      <c r="P9934" s="78" t="n">
        <v>45561</v>
      </c>
      <c r="Q9934" s="76" t="s">
        <v>114</v>
      </c>
      <c r="R9934" s="78" t="n">
        <v>44680</v>
      </c>
      <c r="T9934" s="76" t="s">
        <v>115</v>
      </c>
      <c r="U9934" s="76" t="n">
        <v>762</v>
      </c>
      <c r="X9934" s="76" t="n">
        <v>7</v>
      </c>
      <c r="Y9934" s="76" t="s">
        <v>116</v>
      </c>
      <c r="AC9934" s="76" t="s">
        <v>117</v>
      </c>
      <c r="AD9934" s="76" t="s">
        <v>974</v>
      </c>
      <c r="AE9934" s="76" t="n">
        <v>45000</v>
      </c>
      <c r="AF9934" s="76" t="s">
        <v>38442</v>
      </c>
      <c r="AK9934" s="76" t="s">
        <v>38443</v>
      </c>
      <c r="AL9934" s="76" t="n">
        <v>1</v>
      </c>
      <c r="AM9934" s="76" t="n">
        <v>1</v>
      </c>
    </row>
    <row r="9935" customFormat="false" ht="15" hidden="false" customHeight="false" outlineLevel="0" collapsed="false">
      <c r="A9935" s="76" t="n">
        <v>569313</v>
      </c>
      <c r="B9935" s="76" t="s">
        <v>38444</v>
      </c>
      <c r="C9935" s="76" t="s">
        <v>38445</v>
      </c>
      <c r="D9935" s="76" t="n">
        <v>4518157</v>
      </c>
      <c r="E9935" s="76" t="s">
        <v>109</v>
      </c>
      <c r="H9935" s="78" t="n">
        <v>22600</v>
      </c>
      <c r="I9935" s="76" t="s">
        <v>267</v>
      </c>
      <c r="J9935" s="76" t="s">
        <v>268</v>
      </c>
      <c r="K9935" s="76" t="s">
        <v>41</v>
      </c>
      <c r="M9935" s="76" t="s">
        <v>134</v>
      </c>
      <c r="N9935" s="79" t="s">
        <v>5760</v>
      </c>
      <c r="O9935" s="76" t="s">
        <v>5761</v>
      </c>
      <c r="P9935" s="78" t="n">
        <v>45574</v>
      </c>
      <c r="Q9935" s="76" t="s">
        <v>114</v>
      </c>
      <c r="R9935" s="78" t="n">
        <v>39090</v>
      </c>
      <c r="T9935" s="76" t="s">
        <v>325</v>
      </c>
      <c r="U9935" s="76" t="n">
        <v>652</v>
      </c>
      <c r="X9935" s="76" t="n">
        <v>6</v>
      </c>
      <c r="Y9935" s="76" t="s">
        <v>116</v>
      </c>
      <c r="AC9935" s="76" t="s">
        <v>117</v>
      </c>
      <c r="AD9935" s="76" t="s">
        <v>1446</v>
      </c>
      <c r="AE9935" s="76" t="n">
        <v>45760</v>
      </c>
      <c r="AF9935" s="76" t="s">
        <v>38446</v>
      </c>
      <c r="AI9935" s="79" t="s">
        <v>38447</v>
      </c>
      <c r="AJ9935" s="79" t="s">
        <v>38448</v>
      </c>
      <c r="AK9935" s="76" t="s">
        <v>38449</v>
      </c>
      <c r="AL9935" s="76" t="n">
        <v>0</v>
      </c>
      <c r="AM9935" s="76" t="n">
        <v>0</v>
      </c>
    </row>
    <row r="9936" customFormat="false" ht="15" hidden="false" customHeight="false" outlineLevel="0" collapsed="false">
      <c r="A9936" s="76" t="n">
        <v>1650523</v>
      </c>
      <c r="B9936" s="76" t="s">
        <v>38450</v>
      </c>
      <c r="C9936" s="76" t="s">
        <v>12417</v>
      </c>
      <c r="D9936" s="76" t="n">
        <v>3738006</v>
      </c>
      <c r="E9936" s="76" t="s">
        <v>109</v>
      </c>
      <c r="H9936" s="78" t="n">
        <v>22030</v>
      </c>
      <c r="I9936" s="76" t="s">
        <v>267</v>
      </c>
      <c r="J9936" s="76" t="s">
        <v>268</v>
      </c>
      <c r="K9936" s="76" t="s">
        <v>2</v>
      </c>
      <c r="M9936" s="76" t="s">
        <v>124</v>
      </c>
      <c r="N9936" s="79" t="s">
        <v>125</v>
      </c>
      <c r="O9936" s="76" t="s">
        <v>126</v>
      </c>
      <c r="P9936" s="78" t="n">
        <v>45583</v>
      </c>
      <c r="Q9936" s="76" t="s">
        <v>114</v>
      </c>
      <c r="R9936" s="78" t="n">
        <v>45583</v>
      </c>
      <c r="S9936" s="78" t="n">
        <v>45568</v>
      </c>
      <c r="T9936" s="76" t="s">
        <v>201</v>
      </c>
      <c r="U9936" s="76" t="n">
        <v>500</v>
      </c>
      <c r="X9936" s="76" t="n">
        <v>5</v>
      </c>
      <c r="Y9936" s="76" t="s">
        <v>116</v>
      </c>
      <c r="AC9936" s="76" t="s">
        <v>117</v>
      </c>
      <c r="AD9936" s="76" t="s">
        <v>127</v>
      </c>
      <c r="AE9936" s="76" t="n">
        <v>37000</v>
      </c>
      <c r="AF9936" s="76" t="s">
        <v>38451</v>
      </c>
      <c r="AJ9936" s="79" t="s">
        <v>38452</v>
      </c>
      <c r="AK9936" s="76" t="s">
        <v>38453</v>
      </c>
      <c r="AL9936" s="76" t="n">
        <v>0</v>
      </c>
      <c r="AM9936" s="76" t="n">
        <v>0</v>
      </c>
    </row>
    <row r="9937" customFormat="false" ht="15" hidden="false" customHeight="false" outlineLevel="0" collapsed="false">
      <c r="A9937" s="76" t="n">
        <v>1512968</v>
      </c>
      <c r="B9937" s="76" t="s">
        <v>38454</v>
      </c>
      <c r="C9937" s="76" t="s">
        <v>762</v>
      </c>
      <c r="D9937" s="76" t="n">
        <v>3736049</v>
      </c>
      <c r="E9937" s="76" t="s">
        <v>109</v>
      </c>
      <c r="F9937" s="76" t="s">
        <v>109</v>
      </c>
      <c r="H9937" s="78" t="n">
        <v>42380</v>
      </c>
      <c r="I9937" s="76" t="s">
        <v>109</v>
      </c>
      <c r="J9937" s="76" t="n">
        <v>-9</v>
      </c>
      <c r="K9937" s="76" t="s">
        <v>41</v>
      </c>
      <c r="M9937" s="76" t="s">
        <v>124</v>
      </c>
      <c r="N9937" s="79" t="s">
        <v>1338</v>
      </c>
      <c r="O9937" s="76" t="s">
        <v>1339</v>
      </c>
      <c r="P9937" s="78" t="n">
        <v>45543</v>
      </c>
      <c r="Q9937" s="76" t="s">
        <v>114</v>
      </c>
      <c r="R9937" s="78" t="n">
        <v>45185</v>
      </c>
      <c r="T9937" s="76" t="s">
        <v>115</v>
      </c>
      <c r="U9937" s="76" t="n">
        <v>500</v>
      </c>
      <c r="X9937" s="76" t="n">
        <v>5</v>
      </c>
      <c r="Y9937" s="76" t="s">
        <v>116</v>
      </c>
      <c r="AC9937" s="76" t="s">
        <v>117</v>
      </c>
      <c r="AD9937" s="76" t="s">
        <v>3446</v>
      </c>
      <c r="AE9937" s="76" t="n">
        <v>37130</v>
      </c>
      <c r="AF9937" s="76" t="s">
        <v>38455</v>
      </c>
      <c r="AI9937" s="76" t="s">
        <v>38456</v>
      </c>
      <c r="AJ9937" s="76" t="s">
        <v>38457</v>
      </c>
      <c r="AK9937" s="76" t="s">
        <v>38458</v>
      </c>
      <c r="AL9937" s="76" t="n">
        <v>1</v>
      </c>
      <c r="AM9937" s="76" t="n">
        <v>0</v>
      </c>
    </row>
    <row r="9938" customFormat="false" ht="15" hidden="false" customHeight="false" outlineLevel="0" collapsed="false">
      <c r="A9938" s="76" t="n">
        <v>1319908</v>
      </c>
      <c r="B9938" s="76" t="s">
        <v>38459</v>
      </c>
      <c r="C9938" s="76" t="s">
        <v>1666</v>
      </c>
      <c r="D9938" s="76" t="n">
        <v>4531976</v>
      </c>
      <c r="E9938" s="76" t="s">
        <v>132</v>
      </c>
      <c r="F9938" s="76" t="s">
        <v>132</v>
      </c>
      <c r="H9938" s="78" t="n">
        <v>39765</v>
      </c>
      <c r="I9938" s="76" t="s">
        <v>432</v>
      </c>
      <c r="J9938" s="76" t="n">
        <v>-17</v>
      </c>
      <c r="K9938" s="76" t="s">
        <v>41</v>
      </c>
      <c r="M9938" s="76" t="s">
        <v>134</v>
      </c>
      <c r="N9938" s="79" t="s">
        <v>586</v>
      </c>
      <c r="O9938" s="76" t="s">
        <v>587</v>
      </c>
      <c r="P9938" s="78" t="n">
        <v>45500</v>
      </c>
      <c r="Q9938" s="76" t="s">
        <v>114</v>
      </c>
      <c r="R9938" s="78" t="n">
        <v>44096</v>
      </c>
      <c r="T9938" s="76" t="s">
        <v>115</v>
      </c>
      <c r="U9938" s="76" t="n">
        <v>997</v>
      </c>
      <c r="X9938" s="76" t="n">
        <v>9</v>
      </c>
      <c r="Y9938" s="76" t="s">
        <v>116</v>
      </c>
      <c r="AC9938" s="76" t="s">
        <v>117</v>
      </c>
      <c r="AD9938" s="76" t="s">
        <v>451</v>
      </c>
      <c r="AE9938" s="76" t="n">
        <v>45000</v>
      </c>
      <c r="AF9938" s="76" t="s">
        <v>38460</v>
      </c>
      <c r="AJ9938" s="79" t="s">
        <v>38461</v>
      </c>
      <c r="AK9938" s="76" t="s">
        <v>38462</v>
      </c>
      <c r="AL9938" s="76" t="n">
        <v>0</v>
      </c>
      <c r="AM9938" s="76" t="n">
        <v>0</v>
      </c>
    </row>
    <row r="9939" customFormat="false" ht="15" hidden="false" customHeight="false" outlineLevel="0" collapsed="false">
      <c r="A9939" s="76" t="n">
        <v>721928</v>
      </c>
      <c r="B9939" s="76" t="s">
        <v>38463</v>
      </c>
      <c r="C9939" s="76" t="s">
        <v>1637</v>
      </c>
      <c r="D9939" s="76" t="n">
        <v>4520517</v>
      </c>
      <c r="E9939" s="76" t="s">
        <v>132</v>
      </c>
      <c r="F9939" s="76" t="s">
        <v>132</v>
      </c>
      <c r="H9939" s="78" t="n">
        <v>32499</v>
      </c>
      <c r="I9939" s="76" t="s">
        <v>23</v>
      </c>
      <c r="J9939" s="76" t="n">
        <v>-40</v>
      </c>
      <c r="K9939" s="76" t="s">
        <v>41</v>
      </c>
      <c r="M9939" s="76" t="s">
        <v>111</v>
      </c>
      <c r="N9939" s="79" t="s">
        <v>518</v>
      </c>
      <c r="O9939" s="76" t="s">
        <v>519</v>
      </c>
      <c r="P9939" s="78" t="n">
        <v>45546</v>
      </c>
      <c r="Q9939" s="76" t="s">
        <v>114</v>
      </c>
      <c r="R9939" s="78" t="n">
        <v>40091</v>
      </c>
      <c r="S9939" s="78" t="n">
        <v>44567</v>
      </c>
      <c r="T9939" s="76" t="s">
        <v>183</v>
      </c>
      <c r="U9939" s="76" t="n">
        <v>598</v>
      </c>
      <c r="X9939" s="76" t="n">
        <v>5</v>
      </c>
      <c r="Y9939" s="76" t="s">
        <v>116</v>
      </c>
      <c r="AC9939" s="76" t="s">
        <v>117</v>
      </c>
      <c r="AD9939" s="76" t="s">
        <v>38464</v>
      </c>
      <c r="AE9939" s="76" t="n">
        <v>45630</v>
      </c>
      <c r="AF9939" s="76" t="s">
        <v>38465</v>
      </c>
      <c r="AH9939" s="76" t="s">
        <v>38466</v>
      </c>
      <c r="AJ9939" s="79" t="s">
        <v>38467</v>
      </c>
      <c r="AK9939" s="76" t="s">
        <v>38468</v>
      </c>
      <c r="AL9939" s="76" t="n">
        <v>0</v>
      </c>
      <c r="AM9939" s="76" t="n">
        <v>0</v>
      </c>
    </row>
    <row r="9940" customFormat="false" ht="15" hidden="false" customHeight="false" outlineLevel="0" collapsed="false">
      <c r="A9940" s="76" t="n">
        <v>570544</v>
      </c>
      <c r="B9940" s="76" t="s">
        <v>38469</v>
      </c>
      <c r="C9940" s="76" t="s">
        <v>1428</v>
      </c>
      <c r="D9940" s="76" t="n">
        <v>4518172</v>
      </c>
      <c r="E9940" s="76" t="s">
        <v>132</v>
      </c>
      <c r="H9940" s="78" t="n">
        <v>25585</v>
      </c>
      <c r="I9940" s="76" t="s">
        <v>208</v>
      </c>
      <c r="J9940" s="76" t="s">
        <v>209</v>
      </c>
      <c r="K9940" s="76" t="s">
        <v>41</v>
      </c>
      <c r="M9940" s="76" t="s">
        <v>134</v>
      </c>
      <c r="N9940" s="79" t="s">
        <v>3076</v>
      </c>
      <c r="O9940" s="76" t="s">
        <v>3077</v>
      </c>
      <c r="P9940" s="78" t="n">
        <v>45555</v>
      </c>
      <c r="Q9940" s="76" t="s">
        <v>114</v>
      </c>
      <c r="R9940" s="78" t="n">
        <v>39099</v>
      </c>
      <c r="S9940" s="78" t="n">
        <v>45495</v>
      </c>
      <c r="T9940" s="76" t="s">
        <v>201</v>
      </c>
      <c r="U9940" s="76" t="n">
        <v>1010</v>
      </c>
      <c r="X9940" s="76" t="n">
        <v>10</v>
      </c>
      <c r="Y9940" s="76" t="s">
        <v>466</v>
      </c>
      <c r="Z9940" s="79" t="s">
        <v>3522</v>
      </c>
      <c r="AA9940" s="76" t="s">
        <v>3523</v>
      </c>
      <c r="AC9940" s="76" t="s">
        <v>117</v>
      </c>
      <c r="AD9940" s="76" t="s">
        <v>974</v>
      </c>
      <c r="AE9940" s="76" t="n">
        <v>45100</v>
      </c>
      <c r="AF9940" s="76" t="s">
        <v>38470</v>
      </c>
      <c r="AJ9940" s="79" t="s">
        <v>38471</v>
      </c>
      <c r="AK9940" s="76" t="s">
        <v>38472</v>
      </c>
      <c r="AL9940" s="76" t="n">
        <v>0</v>
      </c>
      <c r="AM9940" s="76" t="n">
        <v>0</v>
      </c>
    </row>
    <row r="9941" customFormat="false" ht="15" hidden="false" customHeight="false" outlineLevel="0" collapsed="false">
      <c r="A9941" s="76" t="n">
        <v>570542</v>
      </c>
      <c r="B9941" s="76" t="s">
        <v>38469</v>
      </c>
      <c r="C9941" s="76" t="s">
        <v>1949</v>
      </c>
      <c r="D9941" s="76" t="n">
        <v>4518171</v>
      </c>
      <c r="E9941" s="76" t="s">
        <v>132</v>
      </c>
      <c r="H9941" s="78" t="n">
        <v>36352</v>
      </c>
      <c r="I9941" s="76" t="s">
        <v>23</v>
      </c>
      <c r="J9941" s="76" t="n">
        <v>-40</v>
      </c>
      <c r="K9941" s="76" t="s">
        <v>41</v>
      </c>
      <c r="M9941" s="76" t="s">
        <v>134</v>
      </c>
      <c r="N9941" s="79" t="s">
        <v>3076</v>
      </c>
      <c r="O9941" s="76" t="s">
        <v>3077</v>
      </c>
      <c r="P9941" s="78" t="n">
        <v>45557</v>
      </c>
      <c r="Q9941" s="76" t="s">
        <v>114</v>
      </c>
      <c r="R9941" s="78" t="n">
        <v>39099</v>
      </c>
      <c r="S9941" s="78" t="n">
        <v>44826</v>
      </c>
      <c r="T9941" s="76" t="s">
        <v>183</v>
      </c>
      <c r="U9941" s="76" t="n">
        <v>1191</v>
      </c>
      <c r="X9941" s="76" t="n">
        <v>11</v>
      </c>
      <c r="Y9941" s="76" t="s">
        <v>116</v>
      </c>
      <c r="AC9941" s="76" t="s">
        <v>117</v>
      </c>
      <c r="AD9941" s="76" t="s">
        <v>451</v>
      </c>
      <c r="AE9941" s="76" t="n">
        <v>45000</v>
      </c>
      <c r="AF9941" s="76" t="s">
        <v>38473</v>
      </c>
      <c r="AJ9941" s="79" t="s">
        <v>38474</v>
      </c>
      <c r="AK9941" s="76" t="s">
        <v>38475</v>
      </c>
      <c r="AL9941" s="76" t="n">
        <v>0</v>
      </c>
      <c r="AM9941" s="76" t="n">
        <v>0</v>
      </c>
    </row>
    <row r="9942" customFormat="false" ht="15" hidden="false" customHeight="false" outlineLevel="0" collapsed="false">
      <c r="A9942" s="76" t="n">
        <v>1515854</v>
      </c>
      <c r="B9942" s="76" t="s">
        <v>38476</v>
      </c>
      <c r="C9942" s="76" t="s">
        <v>1766</v>
      </c>
      <c r="D9942" s="76" t="n">
        <v>3611319</v>
      </c>
      <c r="E9942" s="76" t="s">
        <v>109</v>
      </c>
      <c r="F9942" s="76" t="s">
        <v>109</v>
      </c>
      <c r="H9942" s="78" t="n">
        <v>42147</v>
      </c>
      <c r="I9942" s="76" t="s">
        <v>231</v>
      </c>
      <c r="J9942" s="76" t="n">
        <v>-10</v>
      </c>
      <c r="K9942" s="76" t="s">
        <v>41</v>
      </c>
      <c r="M9942" s="76" t="s">
        <v>269</v>
      </c>
      <c r="N9942" s="79" t="s">
        <v>828</v>
      </c>
      <c r="O9942" s="76" t="s">
        <v>829</v>
      </c>
      <c r="P9942" s="78" t="n">
        <v>45556</v>
      </c>
      <c r="Q9942" s="76" t="s">
        <v>114</v>
      </c>
      <c r="R9942" s="78" t="n">
        <v>45189</v>
      </c>
      <c r="T9942" s="76" t="s">
        <v>115</v>
      </c>
      <c r="U9942" s="76" t="n">
        <v>500</v>
      </c>
      <c r="X9942" s="76" t="n">
        <v>5</v>
      </c>
      <c r="Y9942" s="76" t="s">
        <v>116</v>
      </c>
      <c r="AC9942" s="76" t="s">
        <v>117</v>
      </c>
      <c r="AD9942" s="76" t="s">
        <v>830</v>
      </c>
      <c r="AE9942" s="76" t="n">
        <v>36130</v>
      </c>
      <c r="AF9942" s="76" t="s">
        <v>38477</v>
      </c>
      <c r="AJ9942" s="79" t="s">
        <v>38478</v>
      </c>
      <c r="AK9942" s="76" t="s">
        <v>38479</v>
      </c>
      <c r="AL9942" s="76" t="n">
        <v>1</v>
      </c>
      <c r="AM9942" s="76" t="n">
        <v>0</v>
      </c>
    </row>
    <row r="9943" customFormat="false" ht="15" hidden="false" customHeight="false" outlineLevel="0" collapsed="false">
      <c r="A9943" s="76" t="n">
        <v>1604593</v>
      </c>
      <c r="B9943" s="76" t="s">
        <v>38480</v>
      </c>
      <c r="C9943" s="76" t="s">
        <v>1930</v>
      </c>
      <c r="D9943" s="76" t="n">
        <v>3737174</v>
      </c>
      <c r="E9943" s="76" t="s">
        <v>132</v>
      </c>
      <c r="H9943" s="78" t="n">
        <v>41684</v>
      </c>
      <c r="I9943" s="76" t="s">
        <v>190</v>
      </c>
      <c r="J9943" s="76" t="n">
        <v>-11</v>
      </c>
      <c r="K9943" s="76" t="s">
        <v>41</v>
      </c>
      <c r="M9943" s="76" t="s">
        <v>124</v>
      </c>
      <c r="N9943" s="79" t="s">
        <v>496</v>
      </c>
      <c r="O9943" s="76" t="s">
        <v>497</v>
      </c>
      <c r="P9943" s="78" t="n">
        <v>45543</v>
      </c>
      <c r="Q9943" s="76" t="s">
        <v>114</v>
      </c>
      <c r="R9943" s="78" t="n">
        <v>45543</v>
      </c>
      <c r="T9943" s="76" t="s">
        <v>115</v>
      </c>
      <c r="U9943" s="76" t="n">
        <v>500</v>
      </c>
      <c r="X9943" s="76" t="n">
        <v>5</v>
      </c>
      <c r="Y9943" s="76" t="s">
        <v>116</v>
      </c>
      <c r="AC9943" s="76" t="s">
        <v>117</v>
      </c>
      <c r="AD9943" s="76" t="s">
        <v>1512</v>
      </c>
      <c r="AE9943" s="76" t="n">
        <v>37230</v>
      </c>
      <c r="AF9943" s="76" t="s">
        <v>38481</v>
      </c>
      <c r="AJ9943" s="79" t="s">
        <v>38482</v>
      </c>
      <c r="AK9943" s="76" t="s">
        <v>38483</v>
      </c>
      <c r="AL9943" s="76" t="n">
        <v>0</v>
      </c>
      <c r="AM9943" s="76" t="n">
        <v>0</v>
      </c>
    </row>
    <row r="9944" customFormat="false" ht="15" hidden="false" customHeight="false" outlineLevel="0" collapsed="false">
      <c r="A9944" s="76" t="n">
        <v>1522482</v>
      </c>
      <c r="B9944" s="76" t="s">
        <v>38484</v>
      </c>
      <c r="C9944" s="76" t="s">
        <v>38485</v>
      </c>
      <c r="D9944" s="76" t="n">
        <v>4538232</v>
      </c>
      <c r="E9944" s="76" t="s">
        <v>109</v>
      </c>
      <c r="F9944" s="76" t="s">
        <v>132</v>
      </c>
      <c r="H9944" s="78" t="n">
        <v>41746</v>
      </c>
      <c r="I9944" s="76" t="s">
        <v>190</v>
      </c>
      <c r="J9944" s="76" t="n">
        <v>-11</v>
      </c>
      <c r="K9944" s="76" t="s">
        <v>41</v>
      </c>
      <c r="M9944" s="76" t="s">
        <v>134</v>
      </c>
      <c r="N9944" s="79" t="s">
        <v>1444</v>
      </c>
      <c r="O9944" s="76" t="s">
        <v>1445</v>
      </c>
      <c r="P9944" s="78" t="n">
        <v>45574</v>
      </c>
      <c r="Q9944" s="76" t="s">
        <v>114</v>
      </c>
      <c r="R9944" s="78" t="n">
        <v>45196</v>
      </c>
      <c r="T9944" s="76" t="s">
        <v>115</v>
      </c>
      <c r="U9944" s="76" t="n">
        <v>500</v>
      </c>
      <c r="X9944" s="76" t="n">
        <v>5</v>
      </c>
      <c r="Y9944" s="76" t="s">
        <v>116</v>
      </c>
      <c r="AC9944" s="76" t="s">
        <v>117</v>
      </c>
      <c r="AD9944" s="76" t="s">
        <v>2448</v>
      </c>
      <c r="AE9944" s="76" t="n">
        <v>45800</v>
      </c>
      <c r="AF9944" s="76" t="s">
        <v>36777</v>
      </c>
      <c r="AI9944" s="79" t="s">
        <v>6838</v>
      </c>
      <c r="AJ9944" s="79" t="s">
        <v>38486</v>
      </c>
      <c r="AK9944" s="76" t="s">
        <v>38487</v>
      </c>
      <c r="AL9944" s="76" t="n">
        <v>1</v>
      </c>
      <c r="AM9944" s="76" t="n">
        <v>1</v>
      </c>
    </row>
    <row r="9945" customFormat="false" ht="15" hidden="false" customHeight="false" outlineLevel="0" collapsed="false">
      <c r="A9945" s="76" t="n">
        <v>1650889</v>
      </c>
      <c r="B9945" s="76" t="s">
        <v>38484</v>
      </c>
      <c r="C9945" s="76" t="s">
        <v>4350</v>
      </c>
      <c r="D9945" s="76" t="n">
        <v>4541017</v>
      </c>
      <c r="E9945" s="76" t="s">
        <v>109</v>
      </c>
      <c r="H9945" s="78" t="n">
        <v>42111</v>
      </c>
      <c r="I9945" s="76" t="s">
        <v>231</v>
      </c>
      <c r="J9945" s="76" t="n">
        <v>-10</v>
      </c>
      <c r="K9945" s="76" t="s">
        <v>41</v>
      </c>
      <c r="M9945" s="76" t="s">
        <v>134</v>
      </c>
      <c r="N9945" s="79" t="s">
        <v>1444</v>
      </c>
      <c r="O9945" s="76" t="s">
        <v>1445</v>
      </c>
      <c r="P9945" s="78" t="n">
        <v>45584</v>
      </c>
      <c r="Q9945" s="76" t="s">
        <v>114</v>
      </c>
      <c r="R9945" s="78" t="n">
        <v>45584</v>
      </c>
      <c r="T9945" s="76" t="s">
        <v>115</v>
      </c>
      <c r="U9945" s="76" t="n">
        <v>500</v>
      </c>
      <c r="X9945" s="76" t="n">
        <v>5</v>
      </c>
      <c r="Y9945" s="76" t="s">
        <v>116</v>
      </c>
      <c r="AC9945" s="76" t="s">
        <v>117</v>
      </c>
      <c r="AD9945" s="76" t="s">
        <v>2448</v>
      </c>
      <c r="AE9945" s="76" t="n">
        <v>45800</v>
      </c>
      <c r="AF9945" s="76" t="s">
        <v>38488</v>
      </c>
      <c r="AK9945" s="76" t="s">
        <v>38487</v>
      </c>
      <c r="AL9945" s="76" t="n">
        <v>0</v>
      </c>
      <c r="AM9945" s="76" t="n">
        <v>0</v>
      </c>
    </row>
    <row r="9946" customFormat="false" ht="15" hidden="false" customHeight="false" outlineLevel="0" collapsed="false">
      <c r="A9946" s="76" t="n">
        <v>201381</v>
      </c>
      <c r="B9946" s="76" t="s">
        <v>38489</v>
      </c>
      <c r="C9946" s="76" t="s">
        <v>2594</v>
      </c>
      <c r="D9946" s="76" t="n">
        <v>185587</v>
      </c>
      <c r="E9946" s="76" t="s">
        <v>132</v>
      </c>
      <c r="F9946" s="76" t="s">
        <v>132</v>
      </c>
      <c r="H9946" s="78" t="n">
        <v>27941</v>
      </c>
      <c r="I9946" s="76" t="s">
        <v>197</v>
      </c>
      <c r="J9946" s="76" t="s">
        <v>198</v>
      </c>
      <c r="K9946" s="76" t="s">
        <v>41</v>
      </c>
      <c r="M9946" s="76" t="s">
        <v>111</v>
      </c>
      <c r="N9946" s="79" t="s">
        <v>945</v>
      </c>
      <c r="O9946" s="76" t="s">
        <v>946</v>
      </c>
      <c r="P9946" s="78" t="n">
        <v>45549</v>
      </c>
      <c r="Q9946" s="76" t="s">
        <v>114</v>
      </c>
      <c r="R9946" s="78" t="n">
        <v>37432</v>
      </c>
      <c r="S9946" s="78" t="n">
        <v>45167</v>
      </c>
      <c r="T9946" s="76" t="s">
        <v>183</v>
      </c>
      <c r="U9946" s="76" t="n">
        <v>1056</v>
      </c>
      <c r="X9946" s="76" t="n">
        <v>10</v>
      </c>
      <c r="Y9946" s="76" t="s">
        <v>116</v>
      </c>
      <c r="AC9946" s="76" t="s">
        <v>117</v>
      </c>
      <c r="AD9946" s="76" t="s">
        <v>38490</v>
      </c>
      <c r="AE9946" s="76" t="n">
        <v>18170</v>
      </c>
      <c r="AF9946" s="76" t="s">
        <v>38491</v>
      </c>
      <c r="AJ9946" s="79" t="s">
        <v>38492</v>
      </c>
      <c r="AK9946" s="76" t="s">
        <v>38493</v>
      </c>
      <c r="AL9946" s="76" t="n">
        <v>0</v>
      </c>
      <c r="AM9946" s="76" t="n">
        <v>0</v>
      </c>
    </row>
    <row r="9947" customFormat="false" ht="15" hidden="false" customHeight="false" outlineLevel="0" collapsed="false">
      <c r="A9947" s="76" t="n">
        <v>1624306</v>
      </c>
      <c r="B9947" s="76" t="s">
        <v>38494</v>
      </c>
      <c r="C9947" s="76" t="s">
        <v>38495</v>
      </c>
      <c r="D9947" s="76" t="n">
        <v>3612697</v>
      </c>
      <c r="E9947" s="76" t="s">
        <v>109</v>
      </c>
      <c r="H9947" s="78" t="n">
        <v>41651</v>
      </c>
      <c r="I9947" s="76" t="s">
        <v>190</v>
      </c>
      <c r="J9947" s="76" t="n">
        <v>-11</v>
      </c>
      <c r="K9947" s="76" t="s">
        <v>41</v>
      </c>
      <c r="M9947" s="76" t="s">
        <v>269</v>
      </c>
      <c r="N9947" s="79" t="s">
        <v>695</v>
      </c>
      <c r="O9947" s="76" t="s">
        <v>696</v>
      </c>
      <c r="P9947" s="78" t="n">
        <v>45558</v>
      </c>
      <c r="Q9947" s="76" t="s">
        <v>114</v>
      </c>
      <c r="R9947" s="78" t="n">
        <v>45558</v>
      </c>
      <c r="T9947" s="76" t="s">
        <v>115</v>
      </c>
      <c r="U9947" s="76" t="n">
        <v>500</v>
      </c>
      <c r="X9947" s="76" t="n">
        <v>5</v>
      </c>
      <c r="Y9947" s="76" t="s">
        <v>116</v>
      </c>
      <c r="AC9947" s="76" t="s">
        <v>117</v>
      </c>
      <c r="AD9947" s="76" t="s">
        <v>774</v>
      </c>
      <c r="AE9947" s="76" t="n">
        <v>36300</v>
      </c>
      <c r="AF9947" s="76" t="s">
        <v>38496</v>
      </c>
      <c r="AK9947" s="76" t="s">
        <v>38497</v>
      </c>
      <c r="AL9947" s="76" t="n">
        <v>0</v>
      </c>
      <c r="AM9947" s="76" t="n">
        <v>0</v>
      </c>
    </row>
    <row r="9948" customFormat="false" ht="15" hidden="false" customHeight="false" outlineLevel="0" collapsed="false">
      <c r="A9948" s="76" t="n">
        <v>1637241</v>
      </c>
      <c r="B9948" s="76" t="s">
        <v>38498</v>
      </c>
      <c r="C9948" s="76" t="s">
        <v>1368</v>
      </c>
      <c r="D9948" s="76" t="n">
        <v>4116604</v>
      </c>
      <c r="E9948" s="76" t="s">
        <v>109</v>
      </c>
      <c r="H9948" s="78" t="n">
        <v>28189</v>
      </c>
      <c r="I9948" s="76" t="s">
        <v>197</v>
      </c>
      <c r="J9948" s="76" t="s">
        <v>198</v>
      </c>
      <c r="K9948" s="76" t="s">
        <v>41</v>
      </c>
      <c r="M9948" s="76" t="s">
        <v>286</v>
      </c>
      <c r="N9948" s="79" t="s">
        <v>2224</v>
      </c>
      <c r="O9948" s="76" t="s">
        <v>2225</v>
      </c>
      <c r="P9948" s="78" t="n">
        <v>45568</v>
      </c>
      <c r="Q9948" s="76" t="s">
        <v>114</v>
      </c>
      <c r="R9948" s="78" t="n">
        <v>45568</v>
      </c>
      <c r="S9948" s="78" t="n">
        <v>45566</v>
      </c>
      <c r="T9948" s="76" t="s">
        <v>201</v>
      </c>
      <c r="U9948" s="76" t="n">
        <v>500</v>
      </c>
      <c r="X9948" s="76" t="n">
        <v>5</v>
      </c>
      <c r="Y9948" s="76" t="s">
        <v>116</v>
      </c>
      <c r="AC9948" s="76" t="s">
        <v>117</v>
      </c>
      <c r="AD9948" s="76" t="s">
        <v>2226</v>
      </c>
      <c r="AE9948" s="76" t="n">
        <v>41220</v>
      </c>
      <c r="AF9948" s="76" t="s">
        <v>38499</v>
      </c>
      <c r="AJ9948" s="79" t="s">
        <v>38500</v>
      </c>
      <c r="AK9948" s="76" t="s">
        <v>38501</v>
      </c>
      <c r="AL9948" s="76" t="n">
        <v>0</v>
      </c>
      <c r="AM9948" s="76" t="n">
        <v>0</v>
      </c>
    </row>
    <row r="9949" customFormat="false" ht="15" hidden="false" customHeight="false" outlineLevel="0" collapsed="false">
      <c r="A9949" s="76" t="n">
        <v>1295347</v>
      </c>
      <c r="B9949" s="76" t="s">
        <v>38502</v>
      </c>
      <c r="C9949" s="76" t="s">
        <v>355</v>
      </c>
      <c r="D9949" s="76" t="n">
        <v>368869</v>
      </c>
      <c r="E9949" s="76" t="s">
        <v>132</v>
      </c>
      <c r="F9949" s="76" t="s">
        <v>132</v>
      </c>
      <c r="H9949" s="78" t="n">
        <v>26114</v>
      </c>
      <c r="I9949" s="76" t="s">
        <v>208</v>
      </c>
      <c r="J9949" s="76" t="s">
        <v>209</v>
      </c>
      <c r="K9949" s="76" t="s">
        <v>41</v>
      </c>
      <c r="M9949" s="76" t="s">
        <v>269</v>
      </c>
      <c r="N9949" s="79" t="s">
        <v>5913</v>
      </c>
      <c r="O9949" s="76" t="s">
        <v>5914</v>
      </c>
      <c r="P9949" s="78" t="n">
        <v>45552</v>
      </c>
      <c r="Q9949" s="76" t="s">
        <v>114</v>
      </c>
      <c r="R9949" s="78" t="n">
        <v>43773</v>
      </c>
      <c r="S9949" s="78" t="n">
        <v>45540</v>
      </c>
      <c r="T9949" s="76" t="s">
        <v>201</v>
      </c>
      <c r="U9949" s="76" t="n">
        <v>611</v>
      </c>
      <c r="X9949" s="76" t="n">
        <v>6</v>
      </c>
      <c r="Y9949" s="76" t="s">
        <v>116</v>
      </c>
      <c r="AC9949" s="76" t="s">
        <v>117</v>
      </c>
      <c r="AD9949" s="76" t="s">
        <v>29861</v>
      </c>
      <c r="AE9949" s="76" t="n">
        <v>36360</v>
      </c>
      <c r="AF9949" s="76" t="s">
        <v>38503</v>
      </c>
      <c r="AJ9949" s="79" t="s">
        <v>38504</v>
      </c>
      <c r="AK9949" s="76" t="s">
        <v>38505</v>
      </c>
      <c r="AL9949" s="76" t="n">
        <v>1</v>
      </c>
      <c r="AM9949" s="76" t="n">
        <v>0</v>
      </c>
    </row>
    <row r="9950" customFormat="false" ht="15" hidden="false" customHeight="false" outlineLevel="0" collapsed="false">
      <c r="A9950" s="76" t="n">
        <v>558444</v>
      </c>
      <c r="B9950" s="76" t="s">
        <v>38506</v>
      </c>
      <c r="C9950" s="76" t="s">
        <v>425</v>
      </c>
      <c r="D9950" s="76" t="n">
        <v>419367</v>
      </c>
      <c r="E9950" s="76" t="s">
        <v>475</v>
      </c>
      <c r="F9950" s="76" t="s">
        <v>132</v>
      </c>
      <c r="H9950" s="78" t="n">
        <v>25825</v>
      </c>
      <c r="I9950" s="76" t="s">
        <v>208</v>
      </c>
      <c r="J9950" s="76" t="s">
        <v>209</v>
      </c>
      <c r="K9950" s="76" t="s">
        <v>41</v>
      </c>
      <c r="M9950" s="76" t="s">
        <v>286</v>
      </c>
      <c r="N9950" s="79" t="s">
        <v>3802</v>
      </c>
      <c r="O9950" s="76" t="s">
        <v>3803</v>
      </c>
      <c r="P9950" s="78" t="n">
        <v>45487</v>
      </c>
      <c r="Q9950" s="76" t="s">
        <v>114</v>
      </c>
      <c r="R9950" s="78" t="n">
        <v>39023</v>
      </c>
      <c r="S9950" s="78" t="n">
        <v>44685</v>
      </c>
      <c r="T9950" s="76" t="s">
        <v>183</v>
      </c>
      <c r="U9950" s="76" t="n">
        <v>651</v>
      </c>
      <c r="X9950" s="76" t="n">
        <v>6</v>
      </c>
      <c r="Y9950" s="76" t="s">
        <v>116</v>
      </c>
      <c r="AC9950" s="76" t="s">
        <v>117</v>
      </c>
      <c r="AD9950" s="76" t="s">
        <v>33123</v>
      </c>
      <c r="AE9950" s="76" t="n">
        <v>41150</v>
      </c>
      <c r="AF9950" s="76" t="s">
        <v>38507</v>
      </c>
      <c r="AI9950" s="79" t="s">
        <v>38508</v>
      </c>
      <c r="AJ9950" s="79" t="s">
        <v>38509</v>
      </c>
      <c r="AK9950" s="76" t="s">
        <v>38510</v>
      </c>
      <c r="AL9950" s="76" t="n">
        <v>1</v>
      </c>
      <c r="AM9950" s="76" t="n">
        <v>0</v>
      </c>
    </row>
    <row r="9951" customFormat="false" ht="15" hidden="false" customHeight="false" outlineLevel="0" collapsed="false">
      <c r="A9951" s="76" t="n">
        <v>375151</v>
      </c>
      <c r="B9951" s="76" t="s">
        <v>38511</v>
      </c>
      <c r="C9951" s="76" t="s">
        <v>1428</v>
      </c>
      <c r="D9951" s="76" t="n">
        <v>7837159</v>
      </c>
      <c r="E9951" s="76" t="s">
        <v>132</v>
      </c>
      <c r="F9951" s="76" t="s">
        <v>132</v>
      </c>
      <c r="H9951" s="78" t="n">
        <v>25189</v>
      </c>
      <c r="I9951" s="76" t="s">
        <v>321</v>
      </c>
      <c r="J9951" s="76" t="s">
        <v>322</v>
      </c>
      <c r="K9951" s="76" t="s">
        <v>41</v>
      </c>
      <c r="M9951" s="76" t="s">
        <v>155</v>
      </c>
      <c r="N9951" s="79" t="s">
        <v>3651</v>
      </c>
      <c r="O9951" s="76" t="s">
        <v>3652</v>
      </c>
      <c r="P9951" s="78" t="n">
        <v>45539</v>
      </c>
      <c r="Q9951" s="76" t="s">
        <v>114</v>
      </c>
      <c r="R9951" s="78" t="n">
        <v>37893</v>
      </c>
      <c r="S9951" s="78" t="n">
        <v>45537</v>
      </c>
      <c r="T9951" s="76" t="s">
        <v>201</v>
      </c>
      <c r="U9951" s="76" t="n">
        <v>1185</v>
      </c>
      <c r="X9951" s="76" t="n">
        <v>11</v>
      </c>
      <c r="Y9951" s="76" t="s">
        <v>116</v>
      </c>
      <c r="AC9951" s="76" t="s">
        <v>117</v>
      </c>
      <c r="AD9951" s="76" t="s">
        <v>13597</v>
      </c>
      <c r="AE9951" s="76" t="n">
        <v>28130</v>
      </c>
      <c r="AF9951" s="76" t="s">
        <v>38512</v>
      </c>
      <c r="AJ9951" s="79" t="s">
        <v>38513</v>
      </c>
      <c r="AK9951" s="76" t="s">
        <v>38514</v>
      </c>
      <c r="AL9951" s="76" t="n">
        <v>0</v>
      </c>
      <c r="AM9951" s="76" t="n">
        <v>0</v>
      </c>
    </row>
    <row r="9952" customFormat="false" ht="15" hidden="false" customHeight="false" outlineLevel="0" collapsed="false">
      <c r="A9952" s="76" t="n">
        <v>1481889</v>
      </c>
      <c r="B9952" s="76" t="s">
        <v>38511</v>
      </c>
      <c r="C9952" s="76" t="s">
        <v>765</v>
      </c>
      <c r="D9952" s="76" t="n">
        <v>1811123</v>
      </c>
      <c r="E9952" s="76" t="s">
        <v>132</v>
      </c>
      <c r="F9952" s="76" t="s">
        <v>132</v>
      </c>
      <c r="H9952" s="78" t="n">
        <v>39862</v>
      </c>
      <c r="I9952" s="76" t="s">
        <v>133</v>
      </c>
      <c r="J9952" s="76" t="n">
        <v>-16</v>
      </c>
      <c r="K9952" s="76" t="s">
        <v>41</v>
      </c>
      <c r="M9952" s="76" t="s">
        <v>111</v>
      </c>
      <c r="N9952" s="79" t="s">
        <v>6844</v>
      </c>
      <c r="O9952" s="76" t="s">
        <v>6845</v>
      </c>
      <c r="P9952" s="78" t="n">
        <v>45556</v>
      </c>
      <c r="Q9952" s="76" t="s">
        <v>114</v>
      </c>
      <c r="R9952" s="78" t="n">
        <v>45028</v>
      </c>
      <c r="T9952" s="76" t="s">
        <v>115</v>
      </c>
      <c r="U9952" s="76" t="n">
        <v>501</v>
      </c>
      <c r="X9952" s="76" t="n">
        <v>5</v>
      </c>
      <c r="Y9952" s="76" t="s">
        <v>116</v>
      </c>
      <c r="AC9952" s="76" t="s">
        <v>117</v>
      </c>
      <c r="AD9952" s="76" t="s">
        <v>6846</v>
      </c>
      <c r="AE9952" s="76" t="n">
        <v>18230</v>
      </c>
      <c r="AF9952" s="76" t="s">
        <v>38515</v>
      </c>
      <c r="AJ9952" s="79" t="s">
        <v>38516</v>
      </c>
      <c r="AK9952" s="76" t="s">
        <v>38517</v>
      </c>
      <c r="AL9952" s="76" t="n">
        <v>1</v>
      </c>
      <c r="AM9952" s="76" t="n">
        <v>0</v>
      </c>
    </row>
    <row r="9953" customFormat="false" ht="15" hidden="false" customHeight="false" outlineLevel="0" collapsed="false">
      <c r="A9953" s="76" t="n">
        <v>201546</v>
      </c>
      <c r="B9953" s="76" t="s">
        <v>38518</v>
      </c>
      <c r="C9953" s="76" t="s">
        <v>2482</v>
      </c>
      <c r="D9953" s="76" t="n">
        <v>9227452</v>
      </c>
      <c r="E9953" s="76" t="s">
        <v>132</v>
      </c>
      <c r="F9953" s="76" t="s">
        <v>132</v>
      </c>
      <c r="H9953" s="78" t="n">
        <v>18204</v>
      </c>
      <c r="I9953" s="76" t="s">
        <v>686</v>
      </c>
      <c r="J9953" s="76" t="s">
        <v>687</v>
      </c>
      <c r="K9953" s="76" t="s">
        <v>41</v>
      </c>
      <c r="M9953" s="76" t="s">
        <v>124</v>
      </c>
      <c r="N9953" s="79" t="s">
        <v>125</v>
      </c>
      <c r="O9953" s="76" t="s">
        <v>126</v>
      </c>
      <c r="P9953" s="78" t="n">
        <v>45547</v>
      </c>
      <c r="Q9953" s="76" t="s">
        <v>114</v>
      </c>
      <c r="R9953" s="78" t="n">
        <v>37432</v>
      </c>
      <c r="T9953" s="76" t="s">
        <v>325</v>
      </c>
      <c r="U9953" s="76" t="n">
        <v>643</v>
      </c>
      <c r="X9953" s="76" t="n">
        <v>6</v>
      </c>
      <c r="Y9953" s="76" t="s">
        <v>116</v>
      </c>
      <c r="AC9953" s="76" t="s">
        <v>117</v>
      </c>
      <c r="AD9953" s="76" t="s">
        <v>542</v>
      </c>
      <c r="AE9953" s="76" t="n">
        <v>37260</v>
      </c>
      <c r="AF9953" s="76" t="s">
        <v>38519</v>
      </c>
      <c r="AJ9953" s="79" t="s">
        <v>38520</v>
      </c>
      <c r="AK9953" s="76" t="s">
        <v>38521</v>
      </c>
      <c r="AL9953" s="76" t="n">
        <v>0</v>
      </c>
      <c r="AM9953" s="76" t="n">
        <v>0</v>
      </c>
    </row>
    <row r="9954" customFormat="false" ht="15" hidden="false" customHeight="false" outlineLevel="0" collapsed="false">
      <c r="A9954" s="76" t="n">
        <v>201585</v>
      </c>
      <c r="B9954" s="76" t="s">
        <v>38522</v>
      </c>
      <c r="C9954" s="76" t="s">
        <v>36821</v>
      </c>
      <c r="D9954" s="76" t="n">
        <v>285908</v>
      </c>
      <c r="E9954" s="76" t="s">
        <v>132</v>
      </c>
      <c r="F9954" s="76" t="s">
        <v>132</v>
      </c>
      <c r="H9954" s="78" t="n">
        <v>21909</v>
      </c>
      <c r="I9954" s="76" t="s">
        <v>305</v>
      </c>
      <c r="J9954" s="76" t="s">
        <v>306</v>
      </c>
      <c r="K9954" s="76" t="s">
        <v>41</v>
      </c>
      <c r="M9954" s="76" t="s">
        <v>155</v>
      </c>
      <c r="N9954" s="79" t="s">
        <v>1517</v>
      </c>
      <c r="O9954" s="76" t="s">
        <v>1518</v>
      </c>
      <c r="P9954" s="78" t="n">
        <v>45514</v>
      </c>
      <c r="Q9954" s="76" t="s">
        <v>114</v>
      </c>
      <c r="R9954" s="78" t="n">
        <v>37432</v>
      </c>
      <c r="S9954" s="78" t="n">
        <v>45517</v>
      </c>
      <c r="T9954" s="76" t="s">
        <v>201</v>
      </c>
      <c r="U9954" s="76" t="n">
        <v>1170</v>
      </c>
      <c r="X9954" s="76" t="n">
        <v>11</v>
      </c>
      <c r="Y9954" s="76" t="s">
        <v>116</v>
      </c>
      <c r="AB9954" s="78" t="n">
        <v>45489</v>
      </c>
      <c r="AC9954" s="76" t="s">
        <v>117</v>
      </c>
      <c r="AD9954" s="76" t="s">
        <v>1212</v>
      </c>
      <c r="AE9954" s="76" t="n">
        <v>28000</v>
      </c>
      <c r="AF9954" s="76" t="s">
        <v>38523</v>
      </c>
      <c r="AI9954" s="79" t="s">
        <v>38524</v>
      </c>
      <c r="AJ9954" s="79" t="s">
        <v>38525</v>
      </c>
      <c r="AK9954" s="76" t="s">
        <v>38526</v>
      </c>
      <c r="AL9954" s="76" t="n">
        <v>0</v>
      </c>
      <c r="AM9954" s="76" t="n">
        <v>0</v>
      </c>
    </row>
    <row r="9955" customFormat="false" ht="15" hidden="false" customHeight="false" outlineLevel="0" collapsed="false">
      <c r="A9955" s="76" t="n">
        <v>201619</v>
      </c>
      <c r="B9955" s="76" t="s">
        <v>38527</v>
      </c>
      <c r="C9955" s="76" t="s">
        <v>3911</v>
      </c>
      <c r="D9955" s="76" t="n">
        <v>453937</v>
      </c>
      <c r="E9955" s="76" t="s">
        <v>132</v>
      </c>
      <c r="H9955" s="78" t="n">
        <v>22850</v>
      </c>
      <c r="I9955" s="76" t="s">
        <v>267</v>
      </c>
      <c r="J9955" s="76" t="s">
        <v>268</v>
      </c>
      <c r="K9955" s="76" t="s">
        <v>41</v>
      </c>
      <c r="M9955" s="76" t="s">
        <v>134</v>
      </c>
      <c r="N9955" s="79" t="s">
        <v>1131</v>
      </c>
      <c r="O9955" s="76" t="s">
        <v>1132</v>
      </c>
      <c r="P9955" s="78" t="n">
        <v>45560</v>
      </c>
      <c r="Q9955" s="76" t="s">
        <v>114</v>
      </c>
      <c r="R9955" s="78" t="n">
        <v>37432</v>
      </c>
      <c r="S9955" s="78" t="n">
        <v>45554</v>
      </c>
      <c r="T9955" s="76" t="s">
        <v>201</v>
      </c>
      <c r="U9955" s="76" t="n">
        <v>802</v>
      </c>
      <c r="X9955" s="76" t="n">
        <v>8</v>
      </c>
      <c r="Y9955" s="76" t="s">
        <v>116</v>
      </c>
      <c r="AC9955" s="76" t="s">
        <v>117</v>
      </c>
      <c r="AD9955" s="76" t="s">
        <v>1133</v>
      </c>
      <c r="AE9955" s="76" t="n">
        <v>45450</v>
      </c>
      <c r="AF9955" s="76" t="s">
        <v>38528</v>
      </c>
      <c r="AI9955" s="79" t="s">
        <v>38529</v>
      </c>
      <c r="AK9955" s="76" t="s">
        <v>38530</v>
      </c>
      <c r="AL9955" s="76" t="n">
        <v>0</v>
      </c>
      <c r="AM9955" s="76" t="n">
        <v>0</v>
      </c>
    </row>
    <row r="9956" customFormat="false" ht="15" hidden="false" customHeight="false" outlineLevel="0" collapsed="false">
      <c r="A9956" s="76" t="n">
        <v>1358045</v>
      </c>
      <c r="B9956" s="76" t="s">
        <v>38527</v>
      </c>
      <c r="C9956" s="76" t="s">
        <v>1281</v>
      </c>
      <c r="D9956" s="76" t="n">
        <v>4115048</v>
      </c>
      <c r="E9956" s="76" t="s">
        <v>132</v>
      </c>
      <c r="F9956" s="76" t="s">
        <v>132</v>
      </c>
      <c r="H9956" s="78" t="n">
        <v>40209</v>
      </c>
      <c r="I9956" s="76" t="s">
        <v>256</v>
      </c>
      <c r="J9956" s="76" t="n">
        <v>-15</v>
      </c>
      <c r="K9956" s="76" t="s">
        <v>41</v>
      </c>
      <c r="M9956" s="76" t="s">
        <v>286</v>
      </c>
      <c r="N9956" s="79" t="s">
        <v>572</v>
      </c>
      <c r="O9956" s="76" t="s">
        <v>573</v>
      </c>
      <c r="P9956" s="78" t="n">
        <v>45548</v>
      </c>
      <c r="Q9956" s="76" t="s">
        <v>114</v>
      </c>
      <c r="R9956" s="78" t="n">
        <v>44474</v>
      </c>
      <c r="T9956" s="76" t="s">
        <v>115</v>
      </c>
      <c r="U9956" s="76" t="n">
        <v>500</v>
      </c>
      <c r="X9956" s="76" t="n">
        <v>5</v>
      </c>
      <c r="Y9956" s="76" t="s">
        <v>116</v>
      </c>
      <c r="AC9956" s="76" t="s">
        <v>117</v>
      </c>
      <c r="AD9956" s="76" t="s">
        <v>13515</v>
      </c>
      <c r="AE9956" s="76" t="n">
        <v>41500</v>
      </c>
      <c r="AF9956" s="76" t="s">
        <v>38531</v>
      </c>
      <c r="AK9956" s="76" t="s">
        <v>578</v>
      </c>
      <c r="AL9956" s="76" t="n">
        <v>0</v>
      </c>
      <c r="AM9956" s="76" t="n">
        <v>0</v>
      </c>
    </row>
    <row r="9957" customFormat="false" ht="15" hidden="false" customHeight="false" outlineLevel="0" collapsed="false">
      <c r="A9957" s="76" t="n">
        <v>1631796</v>
      </c>
      <c r="B9957" s="76" t="s">
        <v>38527</v>
      </c>
      <c r="C9957" s="76" t="s">
        <v>38532</v>
      </c>
      <c r="D9957" s="76" t="n">
        <v>3737679</v>
      </c>
      <c r="E9957" s="76" t="s">
        <v>109</v>
      </c>
      <c r="H9957" s="78" t="n">
        <v>42368</v>
      </c>
      <c r="I9957" s="76" t="s">
        <v>231</v>
      </c>
      <c r="J9957" s="76" t="n">
        <v>-10</v>
      </c>
      <c r="K9957" s="76" t="s">
        <v>41</v>
      </c>
      <c r="M9957" s="76" t="s">
        <v>124</v>
      </c>
      <c r="N9957" s="79" t="s">
        <v>407</v>
      </c>
      <c r="O9957" s="76" t="s">
        <v>408</v>
      </c>
      <c r="P9957" s="78" t="n">
        <v>45564</v>
      </c>
      <c r="Q9957" s="76" t="s">
        <v>114</v>
      </c>
      <c r="R9957" s="78" t="n">
        <v>45564</v>
      </c>
      <c r="T9957" s="76" t="s">
        <v>115</v>
      </c>
      <c r="U9957" s="76" t="n">
        <v>500</v>
      </c>
      <c r="X9957" s="76" t="n">
        <v>5</v>
      </c>
      <c r="Y9957" s="76" t="s">
        <v>116</v>
      </c>
      <c r="AC9957" s="76" t="s">
        <v>117</v>
      </c>
      <c r="AD9957" s="76" t="s">
        <v>409</v>
      </c>
      <c r="AE9957" s="76" t="n">
        <v>37500</v>
      </c>
      <c r="AF9957" s="76" t="s">
        <v>38533</v>
      </c>
      <c r="AJ9957" s="79" t="s">
        <v>38534</v>
      </c>
      <c r="AK9957" s="76" t="s">
        <v>38535</v>
      </c>
      <c r="AL9957" s="76" t="n">
        <v>0</v>
      </c>
      <c r="AM9957" s="76" t="n">
        <v>0</v>
      </c>
    </row>
    <row r="9958" customFormat="false" ht="15" hidden="false" customHeight="false" outlineLevel="0" collapsed="false">
      <c r="A9958" s="76" t="n">
        <v>321628</v>
      </c>
      <c r="B9958" s="76" t="s">
        <v>38527</v>
      </c>
      <c r="C9958" s="76" t="s">
        <v>1551</v>
      </c>
      <c r="D9958" s="76" t="n">
        <v>288850</v>
      </c>
      <c r="E9958" s="76" t="s">
        <v>132</v>
      </c>
      <c r="F9958" s="76" t="s">
        <v>132</v>
      </c>
      <c r="H9958" s="78" t="n">
        <v>34312</v>
      </c>
      <c r="I9958" s="76" t="s">
        <v>23</v>
      </c>
      <c r="J9958" s="76" t="n">
        <v>-40</v>
      </c>
      <c r="K9958" s="76" t="s">
        <v>41</v>
      </c>
      <c r="M9958" s="76" t="s">
        <v>134</v>
      </c>
      <c r="N9958" s="79" t="s">
        <v>145</v>
      </c>
      <c r="O9958" s="76" t="s">
        <v>146</v>
      </c>
      <c r="P9958" s="78" t="n">
        <v>45534</v>
      </c>
      <c r="Q9958" s="76" t="s">
        <v>114</v>
      </c>
      <c r="R9958" s="78" t="n">
        <v>37547</v>
      </c>
      <c r="S9958" s="78" t="n">
        <v>45532</v>
      </c>
      <c r="T9958" s="76" t="s">
        <v>201</v>
      </c>
      <c r="U9958" s="76" t="n">
        <v>1104</v>
      </c>
      <c r="X9958" s="76" t="n">
        <v>11</v>
      </c>
      <c r="Y9958" s="76" t="s">
        <v>116</v>
      </c>
      <c r="AB9958" s="78" t="n">
        <v>45108</v>
      </c>
      <c r="AC9958" s="76" t="s">
        <v>117</v>
      </c>
      <c r="AD9958" s="76" t="s">
        <v>512</v>
      </c>
      <c r="AE9958" s="76" t="n">
        <v>45310</v>
      </c>
      <c r="AF9958" s="76" t="s">
        <v>38536</v>
      </c>
      <c r="AJ9958" s="79" t="s">
        <v>38537</v>
      </c>
      <c r="AK9958" s="76" t="s">
        <v>38538</v>
      </c>
      <c r="AL9958" s="76" t="n">
        <v>0</v>
      </c>
      <c r="AM9958" s="76" t="n">
        <v>0</v>
      </c>
    </row>
    <row r="9959" customFormat="false" ht="15" hidden="false" customHeight="false" outlineLevel="0" collapsed="false">
      <c r="A9959" s="76" t="n">
        <v>1522173</v>
      </c>
      <c r="B9959" s="76" t="s">
        <v>38527</v>
      </c>
      <c r="C9959" s="76" t="s">
        <v>9393</v>
      </c>
      <c r="D9959" s="76" t="n">
        <v>4538221</v>
      </c>
      <c r="E9959" s="76" t="s">
        <v>109</v>
      </c>
      <c r="F9959" s="76" t="s">
        <v>109</v>
      </c>
      <c r="H9959" s="78" t="n">
        <v>27509</v>
      </c>
      <c r="I9959" s="76" t="s">
        <v>197</v>
      </c>
      <c r="J9959" s="76" t="s">
        <v>198</v>
      </c>
      <c r="K9959" s="76" t="s">
        <v>41</v>
      </c>
      <c r="M9959" s="76" t="s">
        <v>134</v>
      </c>
      <c r="N9959" s="79" t="s">
        <v>1075</v>
      </c>
      <c r="O9959" s="76" t="s">
        <v>1076</v>
      </c>
      <c r="P9959" s="78" t="n">
        <v>45551</v>
      </c>
      <c r="Q9959" s="76" t="s">
        <v>114</v>
      </c>
      <c r="R9959" s="78" t="n">
        <v>45195</v>
      </c>
      <c r="S9959" s="78" t="n">
        <v>44907</v>
      </c>
      <c r="T9959" s="76" t="s">
        <v>183</v>
      </c>
      <c r="U9959" s="76" t="n">
        <v>500</v>
      </c>
      <c r="X9959" s="76" t="n">
        <v>5</v>
      </c>
      <c r="Y9959" s="76" t="s">
        <v>116</v>
      </c>
      <c r="AC9959" s="76" t="s">
        <v>117</v>
      </c>
      <c r="AD9959" s="76" t="s">
        <v>1772</v>
      </c>
      <c r="AE9959" s="76" t="n">
        <v>45400</v>
      </c>
      <c r="AF9959" s="76" t="s">
        <v>38539</v>
      </c>
      <c r="AI9959" s="79" t="s">
        <v>38540</v>
      </c>
      <c r="AK9959" s="76" t="s">
        <v>38541</v>
      </c>
      <c r="AL9959" s="76" t="n">
        <v>0</v>
      </c>
      <c r="AM9959" s="76" t="n">
        <v>0</v>
      </c>
    </row>
    <row r="9960" customFormat="false" ht="15" hidden="false" customHeight="false" outlineLevel="0" collapsed="false">
      <c r="A9960" s="76" t="n">
        <v>1455558</v>
      </c>
      <c r="B9960" s="76" t="s">
        <v>38527</v>
      </c>
      <c r="C9960" s="76" t="s">
        <v>2774</v>
      </c>
      <c r="D9960" s="76" t="n">
        <v>4535981</v>
      </c>
      <c r="E9960" s="76" t="s">
        <v>132</v>
      </c>
      <c r="H9960" s="78" t="n">
        <v>42143</v>
      </c>
      <c r="I9960" s="76" t="s">
        <v>231</v>
      </c>
      <c r="J9960" s="76" t="n">
        <v>-10</v>
      </c>
      <c r="K9960" s="76" t="s">
        <v>41</v>
      </c>
      <c r="M9960" s="76" t="s">
        <v>134</v>
      </c>
      <c r="N9960" s="79" t="s">
        <v>1075</v>
      </c>
      <c r="O9960" s="76" t="s">
        <v>1076</v>
      </c>
      <c r="P9960" s="78" t="n">
        <v>45633</v>
      </c>
      <c r="Q9960" s="76" t="s">
        <v>114</v>
      </c>
      <c r="R9960" s="78" t="n">
        <v>44864</v>
      </c>
      <c r="T9960" s="76" t="s">
        <v>115</v>
      </c>
      <c r="U9960" s="76" t="n">
        <v>538</v>
      </c>
      <c r="X9960" s="76" t="n">
        <v>5</v>
      </c>
      <c r="Y9960" s="76" t="s">
        <v>116</v>
      </c>
      <c r="AC9960" s="76" t="s">
        <v>117</v>
      </c>
      <c r="AD9960" s="76" t="s">
        <v>5975</v>
      </c>
      <c r="AE9960" s="76" t="n">
        <v>45400</v>
      </c>
      <c r="AF9960" s="76" t="s">
        <v>38542</v>
      </c>
      <c r="AJ9960" s="79" t="s">
        <v>38540</v>
      </c>
      <c r="AK9960" s="76" t="s">
        <v>38541</v>
      </c>
      <c r="AL9960" s="76" t="n">
        <v>0</v>
      </c>
      <c r="AM9960" s="76" t="n">
        <v>0</v>
      </c>
    </row>
    <row r="9961" customFormat="false" ht="15" hidden="false" customHeight="false" outlineLevel="0" collapsed="false">
      <c r="A9961" s="76" t="n">
        <v>201658</v>
      </c>
      <c r="B9961" s="76" t="s">
        <v>38527</v>
      </c>
      <c r="C9961" s="76" t="s">
        <v>336</v>
      </c>
      <c r="D9961" s="76" t="n">
        <v>286167</v>
      </c>
      <c r="E9961" s="76" t="s">
        <v>109</v>
      </c>
      <c r="F9961" s="76" t="s">
        <v>109</v>
      </c>
      <c r="H9961" s="78" t="n">
        <v>20939</v>
      </c>
      <c r="I9961" s="76" t="s">
        <v>305</v>
      </c>
      <c r="J9961" s="76" t="s">
        <v>306</v>
      </c>
      <c r="K9961" s="76" t="s">
        <v>41</v>
      </c>
      <c r="M9961" s="76" t="s">
        <v>155</v>
      </c>
      <c r="N9961" s="79" t="s">
        <v>848</v>
      </c>
      <c r="O9961" s="76" t="s">
        <v>849</v>
      </c>
      <c r="P9961" s="78" t="n">
        <v>45552</v>
      </c>
      <c r="Q9961" s="76" t="s">
        <v>114</v>
      </c>
      <c r="R9961" s="78" t="n">
        <v>37432</v>
      </c>
      <c r="S9961" s="78" t="n">
        <v>45018</v>
      </c>
      <c r="T9961" s="76" t="s">
        <v>183</v>
      </c>
      <c r="U9961" s="76" t="n">
        <v>500</v>
      </c>
      <c r="X9961" s="76" t="n">
        <v>5</v>
      </c>
      <c r="Y9961" s="76" t="s">
        <v>116</v>
      </c>
      <c r="AC9961" s="76" t="s">
        <v>117</v>
      </c>
      <c r="AD9961" s="76" t="s">
        <v>25665</v>
      </c>
      <c r="AE9961" s="76" t="n">
        <v>28300</v>
      </c>
      <c r="AF9961" s="76" t="s">
        <v>38543</v>
      </c>
      <c r="AI9961" s="79" t="s">
        <v>38544</v>
      </c>
      <c r="AJ9961" s="79" t="s">
        <v>38545</v>
      </c>
      <c r="AK9961" s="76" t="s">
        <v>38546</v>
      </c>
      <c r="AL9961" s="76" t="n">
        <v>0</v>
      </c>
      <c r="AM9961" s="76" t="n">
        <v>0</v>
      </c>
    </row>
    <row r="9962" customFormat="false" ht="15" hidden="false" customHeight="false" outlineLevel="0" collapsed="false">
      <c r="A9962" s="76" t="n">
        <v>1638287</v>
      </c>
      <c r="B9962" s="76" t="s">
        <v>38527</v>
      </c>
      <c r="C9962" s="76" t="s">
        <v>6024</v>
      </c>
      <c r="D9962" s="76" t="n">
        <v>4116611</v>
      </c>
      <c r="E9962" s="76" t="s">
        <v>109</v>
      </c>
      <c r="H9962" s="78" t="n">
        <v>43360</v>
      </c>
      <c r="I9962" s="76" t="s">
        <v>109</v>
      </c>
      <c r="J9962" s="76" t="n">
        <v>-9</v>
      </c>
      <c r="K9962" s="76" t="s">
        <v>41</v>
      </c>
      <c r="M9962" s="76" t="s">
        <v>286</v>
      </c>
      <c r="N9962" s="79" t="s">
        <v>816</v>
      </c>
      <c r="O9962" s="76" t="s">
        <v>817</v>
      </c>
      <c r="P9962" s="78" t="n">
        <v>45569</v>
      </c>
      <c r="Q9962" s="76" t="s">
        <v>114</v>
      </c>
      <c r="R9962" s="78" t="n">
        <v>45569</v>
      </c>
      <c r="S9962" s="78" t="n">
        <v>45568</v>
      </c>
      <c r="T9962" s="76" t="s">
        <v>201</v>
      </c>
      <c r="U9962" s="76" t="n">
        <v>500</v>
      </c>
      <c r="X9962" s="76" t="n">
        <v>5</v>
      </c>
      <c r="Y9962" s="76" t="s">
        <v>116</v>
      </c>
      <c r="AC9962" s="76" t="s">
        <v>117</v>
      </c>
      <c r="AD9962" s="76" t="s">
        <v>3258</v>
      </c>
      <c r="AE9962" s="76" t="n">
        <v>41350</v>
      </c>
      <c r="AF9962" s="76" t="s">
        <v>38547</v>
      </c>
      <c r="AJ9962" s="76" t="s">
        <v>38548</v>
      </c>
      <c r="AK9962" s="76" t="s">
        <v>38549</v>
      </c>
      <c r="AL9962" s="76" t="n">
        <v>0</v>
      </c>
      <c r="AM9962" s="76" t="n">
        <v>0</v>
      </c>
    </row>
    <row r="9963" customFormat="false" ht="15" hidden="false" customHeight="false" outlineLevel="0" collapsed="false">
      <c r="A9963" s="76" t="n">
        <v>1528899</v>
      </c>
      <c r="B9963" s="76" t="s">
        <v>38527</v>
      </c>
      <c r="C9963" s="76" t="s">
        <v>1975</v>
      </c>
      <c r="D9963" s="76" t="n">
        <v>2816923</v>
      </c>
      <c r="E9963" s="76" t="s">
        <v>132</v>
      </c>
      <c r="F9963" s="76" t="s">
        <v>132</v>
      </c>
      <c r="H9963" s="78" t="n">
        <v>37972</v>
      </c>
      <c r="I9963" s="76" t="s">
        <v>23</v>
      </c>
      <c r="J9963" s="76" t="n">
        <v>-40</v>
      </c>
      <c r="K9963" s="76" t="s">
        <v>41</v>
      </c>
      <c r="M9963" s="76" t="s">
        <v>155</v>
      </c>
      <c r="N9963" s="79" t="s">
        <v>2595</v>
      </c>
      <c r="O9963" s="76" t="s">
        <v>2596</v>
      </c>
      <c r="P9963" s="78" t="n">
        <v>45550</v>
      </c>
      <c r="Q9963" s="76" t="s">
        <v>114</v>
      </c>
      <c r="R9963" s="78" t="n">
        <v>45202</v>
      </c>
      <c r="S9963" s="78" t="n">
        <v>45197</v>
      </c>
      <c r="T9963" s="76" t="s">
        <v>183</v>
      </c>
      <c r="U9963" s="76" t="n">
        <v>515</v>
      </c>
      <c r="X9963" s="76" t="n">
        <v>5</v>
      </c>
      <c r="Y9963" s="76" t="s">
        <v>116</v>
      </c>
      <c r="AC9963" s="76" t="s">
        <v>117</v>
      </c>
      <c r="AD9963" s="76" t="s">
        <v>11914</v>
      </c>
      <c r="AE9963" s="76" t="n">
        <v>28160</v>
      </c>
      <c r="AF9963" s="76" t="s">
        <v>33703</v>
      </c>
      <c r="AJ9963" s="76" t="s">
        <v>38550</v>
      </c>
      <c r="AK9963" s="76" t="s">
        <v>38551</v>
      </c>
      <c r="AL9963" s="76" t="n">
        <v>0</v>
      </c>
      <c r="AM9963" s="76" t="n">
        <v>0</v>
      </c>
    </row>
    <row r="9964" customFormat="false" ht="15" hidden="false" customHeight="false" outlineLevel="0" collapsed="false">
      <c r="A9964" s="76" t="n">
        <v>1519805</v>
      </c>
      <c r="B9964" s="76" t="s">
        <v>38552</v>
      </c>
      <c r="C9964" s="76" t="s">
        <v>38553</v>
      </c>
      <c r="D9964" s="76" t="n">
        <v>2816836</v>
      </c>
      <c r="E9964" s="76" t="s">
        <v>109</v>
      </c>
      <c r="F9964" s="76" t="s">
        <v>109</v>
      </c>
      <c r="H9964" s="78" t="n">
        <v>40844</v>
      </c>
      <c r="I9964" s="76" t="s">
        <v>144</v>
      </c>
      <c r="J9964" s="76" t="n">
        <v>-14</v>
      </c>
      <c r="K9964" s="76" t="s">
        <v>41</v>
      </c>
      <c r="M9964" s="76" t="s">
        <v>155</v>
      </c>
      <c r="N9964" s="79" t="s">
        <v>1210</v>
      </c>
      <c r="O9964" s="76" t="s">
        <v>1211</v>
      </c>
      <c r="P9964" s="78" t="n">
        <v>45543</v>
      </c>
      <c r="Q9964" s="76" t="s">
        <v>114</v>
      </c>
      <c r="R9964" s="78" t="n">
        <v>45192</v>
      </c>
      <c r="T9964" s="76" t="s">
        <v>115</v>
      </c>
      <c r="U9964" s="76" t="n">
        <v>500</v>
      </c>
      <c r="X9964" s="76" t="n">
        <v>5</v>
      </c>
      <c r="Y9964" s="76" t="s">
        <v>116</v>
      </c>
      <c r="AC9964" s="76" t="s">
        <v>117</v>
      </c>
      <c r="AD9964" s="76" t="s">
        <v>38554</v>
      </c>
      <c r="AE9964" s="76" t="n">
        <v>28190</v>
      </c>
      <c r="AF9964" s="76" t="s">
        <v>38555</v>
      </c>
      <c r="AJ9964" s="76" t="s">
        <v>38556</v>
      </c>
      <c r="AK9964" s="76" t="s">
        <v>38557</v>
      </c>
      <c r="AL9964" s="76" t="n">
        <v>0</v>
      </c>
      <c r="AM9964" s="76" t="n">
        <v>0</v>
      </c>
    </row>
    <row r="9965" customFormat="false" ht="15" hidden="false" customHeight="false" outlineLevel="0" collapsed="false">
      <c r="A9965" s="76" t="n">
        <v>887828</v>
      </c>
      <c r="B9965" s="76" t="s">
        <v>38558</v>
      </c>
      <c r="C9965" s="76" t="s">
        <v>1019</v>
      </c>
      <c r="D9965" s="76" t="n">
        <v>4111529</v>
      </c>
      <c r="E9965" s="76" t="s">
        <v>132</v>
      </c>
      <c r="F9965" s="76" t="s">
        <v>132</v>
      </c>
      <c r="H9965" s="78" t="n">
        <v>37127</v>
      </c>
      <c r="I9965" s="76" t="s">
        <v>23</v>
      </c>
      <c r="J9965" s="76" t="n">
        <v>-40</v>
      </c>
      <c r="K9965" s="76" t="s">
        <v>41</v>
      </c>
      <c r="M9965" s="76" t="s">
        <v>286</v>
      </c>
      <c r="N9965" s="79" t="s">
        <v>2615</v>
      </c>
      <c r="O9965" s="76" t="s">
        <v>2616</v>
      </c>
      <c r="P9965" s="78" t="n">
        <v>45477</v>
      </c>
      <c r="Q9965" s="76" t="s">
        <v>114</v>
      </c>
      <c r="R9965" s="78" t="n">
        <v>41164</v>
      </c>
      <c r="S9965" s="78" t="n">
        <v>45126</v>
      </c>
      <c r="T9965" s="76" t="s">
        <v>183</v>
      </c>
      <c r="U9965" s="76" t="n">
        <v>1498</v>
      </c>
      <c r="X9965" s="76" t="n">
        <v>14</v>
      </c>
      <c r="Y9965" s="76" t="s">
        <v>116</v>
      </c>
      <c r="AC9965" s="76" t="s">
        <v>117</v>
      </c>
      <c r="AD9965" s="76" t="s">
        <v>8123</v>
      </c>
      <c r="AE9965" s="76" t="n">
        <v>41100</v>
      </c>
      <c r="AF9965" s="76" t="s">
        <v>38559</v>
      </c>
      <c r="AH9965" s="76" t="s">
        <v>38560</v>
      </c>
      <c r="AI9965" s="79" t="s">
        <v>38561</v>
      </c>
      <c r="AJ9965" s="79" t="s">
        <v>38562</v>
      </c>
      <c r="AK9965" s="76" t="s">
        <v>38563</v>
      </c>
      <c r="AL9965" s="76" t="n">
        <v>0</v>
      </c>
      <c r="AM9965" s="76" t="n">
        <v>0</v>
      </c>
    </row>
    <row r="9966" customFormat="false" ht="15" hidden="false" customHeight="false" outlineLevel="0" collapsed="false">
      <c r="A9966" s="76" t="n">
        <v>1649893</v>
      </c>
      <c r="B9966" s="76" t="s">
        <v>38558</v>
      </c>
      <c r="C9966" s="76" t="s">
        <v>2594</v>
      </c>
      <c r="D9966" s="76" t="n">
        <v>1812137</v>
      </c>
      <c r="E9966" s="76" t="s">
        <v>109</v>
      </c>
      <c r="H9966" s="78" t="n">
        <v>22595</v>
      </c>
      <c r="I9966" s="76" t="s">
        <v>267</v>
      </c>
      <c r="J9966" s="76" t="s">
        <v>268</v>
      </c>
      <c r="K9966" s="76" t="s">
        <v>41</v>
      </c>
      <c r="M9966" s="76" t="s">
        <v>111</v>
      </c>
      <c r="N9966" s="79" t="s">
        <v>688</v>
      </c>
      <c r="O9966" s="76" t="s">
        <v>689</v>
      </c>
      <c r="P9966" s="78" t="n">
        <v>45582</v>
      </c>
      <c r="Q9966" s="76" t="s">
        <v>114</v>
      </c>
      <c r="R9966" s="78" t="n">
        <v>45582</v>
      </c>
      <c r="S9966" s="78" t="n">
        <v>45580</v>
      </c>
      <c r="T9966" s="76" t="s">
        <v>201</v>
      </c>
      <c r="U9966" s="76" t="n">
        <v>500</v>
      </c>
      <c r="X9966" s="76" t="n">
        <v>5</v>
      </c>
      <c r="Y9966" s="76" t="s">
        <v>116</v>
      </c>
      <c r="AC9966" s="76" t="s">
        <v>117</v>
      </c>
      <c r="AD9966" s="76" t="s">
        <v>339</v>
      </c>
      <c r="AE9966" s="76" t="n">
        <v>18000</v>
      </c>
      <c r="AF9966" s="76" t="s">
        <v>38564</v>
      </c>
      <c r="AK9966" s="76" t="s">
        <v>38565</v>
      </c>
      <c r="AL9966" s="76" t="n">
        <v>0</v>
      </c>
      <c r="AM9966" s="76" t="n">
        <v>0</v>
      </c>
    </row>
    <row r="9967" customFormat="false" ht="15" hidden="false" customHeight="false" outlineLevel="0" collapsed="false">
      <c r="A9967" s="76" t="n">
        <v>1607369</v>
      </c>
      <c r="B9967" s="76" t="s">
        <v>38566</v>
      </c>
      <c r="C9967" s="76" t="s">
        <v>38567</v>
      </c>
      <c r="D9967" s="76" t="n">
        <v>4540336</v>
      </c>
      <c r="E9967" s="76" t="s">
        <v>109</v>
      </c>
      <c r="H9967" s="78" t="n">
        <v>40840</v>
      </c>
      <c r="I9967" s="76" t="s">
        <v>144</v>
      </c>
      <c r="J9967" s="76" t="n">
        <v>-14</v>
      </c>
      <c r="K9967" s="76" t="s">
        <v>2</v>
      </c>
      <c r="M9967" s="76" t="s">
        <v>134</v>
      </c>
      <c r="N9967" s="79" t="s">
        <v>356</v>
      </c>
      <c r="O9967" s="76" t="s">
        <v>357</v>
      </c>
      <c r="P9967" s="78" t="n">
        <v>45546</v>
      </c>
      <c r="Q9967" s="76" t="s">
        <v>114</v>
      </c>
      <c r="R9967" s="78" t="n">
        <v>45546</v>
      </c>
      <c r="T9967" s="76" t="s">
        <v>115</v>
      </c>
      <c r="U9967" s="76" t="n">
        <v>500</v>
      </c>
      <c r="X9967" s="76" t="n">
        <v>5</v>
      </c>
      <c r="Y9967" s="76" t="s">
        <v>116</v>
      </c>
      <c r="AC9967" s="76" t="s">
        <v>117</v>
      </c>
      <c r="AD9967" s="76" t="s">
        <v>38568</v>
      </c>
      <c r="AE9967" s="76" t="n">
        <v>45110</v>
      </c>
      <c r="AF9967" s="76" t="s">
        <v>14762</v>
      </c>
      <c r="AK9967" s="76" t="s">
        <v>38569</v>
      </c>
      <c r="AL9967" s="76" t="n">
        <v>0</v>
      </c>
      <c r="AM9967" s="76" t="n">
        <v>0</v>
      </c>
    </row>
    <row r="9968" customFormat="false" ht="15" hidden="false" customHeight="false" outlineLevel="0" collapsed="false">
      <c r="A9968" s="76" t="n">
        <v>1651225</v>
      </c>
      <c r="B9968" s="76" t="s">
        <v>38570</v>
      </c>
      <c r="C9968" s="76" t="s">
        <v>517</v>
      </c>
      <c r="D9968" s="76" t="n">
        <v>2817681</v>
      </c>
      <c r="E9968" s="76" t="s">
        <v>109</v>
      </c>
      <c r="H9968" s="78" t="n">
        <v>24138</v>
      </c>
      <c r="I9968" s="76" t="s">
        <v>321</v>
      </c>
      <c r="J9968" s="76" t="s">
        <v>322</v>
      </c>
      <c r="K9968" s="76" t="s">
        <v>41</v>
      </c>
      <c r="M9968" s="76" t="s">
        <v>155</v>
      </c>
      <c r="N9968" s="79" t="s">
        <v>915</v>
      </c>
      <c r="O9968" s="76" t="s">
        <v>916</v>
      </c>
      <c r="P9968" s="78" t="n">
        <v>45585</v>
      </c>
      <c r="Q9968" s="76" t="s">
        <v>114</v>
      </c>
      <c r="R9968" s="78" t="n">
        <v>45585</v>
      </c>
      <c r="S9968" s="78" t="n">
        <v>45558</v>
      </c>
      <c r="T9968" s="76" t="s">
        <v>201</v>
      </c>
      <c r="U9968" s="76" t="n">
        <v>500</v>
      </c>
      <c r="X9968" s="76" t="n">
        <v>5</v>
      </c>
      <c r="Y9968" s="76" t="s">
        <v>116</v>
      </c>
      <c r="AC9968" s="76" t="s">
        <v>117</v>
      </c>
      <c r="AD9968" s="76" t="s">
        <v>5940</v>
      </c>
      <c r="AE9968" s="76" t="n">
        <v>28120</v>
      </c>
      <c r="AF9968" s="76" t="s">
        <v>38571</v>
      </c>
      <c r="AJ9968" s="79" t="s">
        <v>38572</v>
      </c>
      <c r="AK9968" s="76" t="s">
        <v>38573</v>
      </c>
      <c r="AL9968" s="76" t="n">
        <v>1</v>
      </c>
      <c r="AM9968" s="76" t="n">
        <v>1</v>
      </c>
    </row>
    <row r="9969" customFormat="false" ht="15" hidden="false" customHeight="false" outlineLevel="0" collapsed="false">
      <c r="A9969" s="76" t="n">
        <v>1648997</v>
      </c>
      <c r="B9969" s="76" t="s">
        <v>38574</v>
      </c>
      <c r="C9969" s="76" t="s">
        <v>2243</v>
      </c>
      <c r="D9969" s="76" t="n">
        <v>1812124</v>
      </c>
      <c r="E9969" s="76" t="s">
        <v>109</v>
      </c>
      <c r="H9969" s="78" t="n">
        <v>33131</v>
      </c>
      <c r="I9969" s="76" t="s">
        <v>23</v>
      </c>
      <c r="J9969" s="76" t="n">
        <v>-40</v>
      </c>
      <c r="K9969" s="76" t="s">
        <v>2</v>
      </c>
      <c r="M9969" s="76" t="s">
        <v>111</v>
      </c>
      <c r="N9969" s="79" t="s">
        <v>1995</v>
      </c>
      <c r="O9969" s="76" t="s">
        <v>1996</v>
      </c>
      <c r="P9969" s="78" t="n">
        <v>45581</v>
      </c>
      <c r="Q9969" s="76" t="s">
        <v>114</v>
      </c>
      <c r="R9969" s="78" t="n">
        <v>45581</v>
      </c>
      <c r="S9969" s="78" t="n">
        <v>45574</v>
      </c>
      <c r="T9969" s="76" t="s">
        <v>201</v>
      </c>
      <c r="U9969" s="76" t="n">
        <v>500</v>
      </c>
      <c r="X9969" s="76" t="n">
        <v>5</v>
      </c>
      <c r="Y9969" s="76" t="s">
        <v>116</v>
      </c>
      <c r="AC9969" s="76" t="s">
        <v>117</v>
      </c>
      <c r="AD9969" s="76" t="s">
        <v>10329</v>
      </c>
      <c r="AE9969" s="76" t="n">
        <v>18380</v>
      </c>
      <c r="AF9969" s="76" t="s">
        <v>9180</v>
      </c>
      <c r="AJ9969" s="79" t="s">
        <v>38575</v>
      </c>
      <c r="AK9969" s="76" t="s">
        <v>38576</v>
      </c>
      <c r="AL9969" s="76" t="n">
        <v>0</v>
      </c>
      <c r="AM9969" s="76" t="n">
        <v>0</v>
      </c>
    </row>
    <row r="9970" customFormat="false" ht="15" hidden="false" customHeight="false" outlineLevel="0" collapsed="false">
      <c r="A9970" s="76" t="n">
        <v>1576449</v>
      </c>
      <c r="B9970" s="76" t="s">
        <v>38577</v>
      </c>
      <c r="C9970" s="76" t="s">
        <v>38578</v>
      </c>
      <c r="D9970" s="76" t="n">
        <v>2817206</v>
      </c>
      <c r="E9970" s="76" t="s">
        <v>132</v>
      </c>
      <c r="F9970" s="76" t="s">
        <v>109</v>
      </c>
      <c r="H9970" s="78" t="n">
        <v>29899</v>
      </c>
      <c r="I9970" s="76" t="s">
        <v>179</v>
      </c>
      <c r="J9970" s="76" t="s">
        <v>180</v>
      </c>
      <c r="K9970" s="76" t="s">
        <v>2</v>
      </c>
      <c r="M9970" s="76" t="s">
        <v>155</v>
      </c>
      <c r="N9970" s="79" t="s">
        <v>156</v>
      </c>
      <c r="O9970" s="76" t="s">
        <v>157</v>
      </c>
      <c r="P9970" s="78" t="n">
        <v>45553</v>
      </c>
      <c r="Q9970" s="76" t="s">
        <v>114</v>
      </c>
      <c r="R9970" s="78" t="n">
        <v>45408</v>
      </c>
      <c r="S9970" s="78" t="n">
        <v>45392</v>
      </c>
      <c r="T9970" s="76" t="s">
        <v>183</v>
      </c>
      <c r="U9970" s="76" t="n">
        <v>500</v>
      </c>
      <c r="X9970" s="76" t="n">
        <v>5</v>
      </c>
      <c r="Y9970" s="76" t="s">
        <v>116</v>
      </c>
      <c r="AC9970" s="76" t="s">
        <v>117</v>
      </c>
      <c r="AD9970" s="76" t="s">
        <v>158</v>
      </c>
      <c r="AE9970" s="76" t="n">
        <v>28100</v>
      </c>
      <c r="AF9970" s="76" t="s">
        <v>38579</v>
      </c>
      <c r="AJ9970" s="79" t="s">
        <v>38580</v>
      </c>
      <c r="AK9970" s="76" t="s">
        <v>38581</v>
      </c>
      <c r="AL9970" s="76" t="n">
        <v>1</v>
      </c>
      <c r="AM9970" s="76" t="n">
        <v>0</v>
      </c>
    </row>
    <row r="9971" customFormat="false" ht="15" hidden="false" customHeight="false" outlineLevel="0" collapsed="false">
      <c r="A9971" s="76" t="n">
        <v>439156</v>
      </c>
      <c r="B9971" s="76" t="s">
        <v>38582</v>
      </c>
      <c r="C9971" s="76" t="s">
        <v>38583</v>
      </c>
      <c r="D9971" s="76" t="n">
        <v>289492</v>
      </c>
      <c r="E9971" s="76" t="s">
        <v>132</v>
      </c>
      <c r="F9971" s="76" t="s">
        <v>132</v>
      </c>
      <c r="H9971" s="78" t="n">
        <v>20961</v>
      </c>
      <c r="I9971" s="76" t="s">
        <v>305</v>
      </c>
      <c r="J9971" s="76" t="s">
        <v>306</v>
      </c>
      <c r="K9971" s="76" t="s">
        <v>41</v>
      </c>
      <c r="M9971" s="76" t="s">
        <v>155</v>
      </c>
      <c r="N9971" s="79" t="s">
        <v>232</v>
      </c>
      <c r="O9971" s="76" t="s">
        <v>233</v>
      </c>
      <c r="P9971" s="78" t="n">
        <v>45560</v>
      </c>
      <c r="Q9971" s="76" t="s">
        <v>114</v>
      </c>
      <c r="R9971" s="78" t="n">
        <v>38271</v>
      </c>
      <c r="S9971" s="78" t="n">
        <v>45170</v>
      </c>
      <c r="T9971" s="76" t="s">
        <v>183</v>
      </c>
      <c r="U9971" s="76" t="n">
        <v>648</v>
      </c>
      <c r="X9971" s="76" t="n">
        <v>6</v>
      </c>
      <c r="Y9971" s="76" t="s">
        <v>116</v>
      </c>
      <c r="AC9971" s="76" t="s">
        <v>117</v>
      </c>
      <c r="AD9971" s="76" t="s">
        <v>37929</v>
      </c>
      <c r="AE9971" s="76" t="n">
        <v>28170</v>
      </c>
      <c r="AF9971" s="76" t="s">
        <v>38584</v>
      </c>
      <c r="AI9971" s="79" t="s">
        <v>38585</v>
      </c>
      <c r="AJ9971" s="79" t="s">
        <v>38586</v>
      </c>
      <c r="AK9971" s="76" t="s">
        <v>38587</v>
      </c>
      <c r="AL9971" s="76" t="n">
        <v>0</v>
      </c>
      <c r="AM9971" s="76" t="n">
        <v>0</v>
      </c>
    </row>
    <row r="9972" customFormat="false" ht="15" hidden="false" customHeight="false" outlineLevel="0" collapsed="false">
      <c r="A9972" s="76" t="n">
        <v>1248360</v>
      </c>
      <c r="B9972" s="76" t="s">
        <v>38588</v>
      </c>
      <c r="C9972" s="76" t="s">
        <v>38589</v>
      </c>
      <c r="D9972" s="76" t="n">
        <v>189758</v>
      </c>
      <c r="E9972" s="76" t="s">
        <v>132</v>
      </c>
      <c r="F9972" s="76" t="s">
        <v>132</v>
      </c>
      <c r="H9972" s="78" t="n">
        <v>40665</v>
      </c>
      <c r="I9972" s="76" t="s">
        <v>144</v>
      </c>
      <c r="J9972" s="76" t="n">
        <v>-14</v>
      </c>
      <c r="K9972" s="76" t="s">
        <v>41</v>
      </c>
      <c r="M9972" s="76" t="s">
        <v>111</v>
      </c>
      <c r="N9972" s="79" t="s">
        <v>1451</v>
      </c>
      <c r="O9972" s="76" t="s">
        <v>1452</v>
      </c>
      <c r="P9972" s="78" t="n">
        <v>45542</v>
      </c>
      <c r="Q9972" s="76" t="s">
        <v>114</v>
      </c>
      <c r="R9972" s="78" t="n">
        <v>43432</v>
      </c>
      <c r="T9972" s="76" t="s">
        <v>115</v>
      </c>
      <c r="U9972" s="76" t="n">
        <v>500</v>
      </c>
      <c r="X9972" s="76" t="n">
        <v>5</v>
      </c>
      <c r="Y9972" s="76" t="s">
        <v>116</v>
      </c>
      <c r="AC9972" s="76" t="s">
        <v>117</v>
      </c>
      <c r="AD9972" s="76" t="s">
        <v>38590</v>
      </c>
      <c r="AE9972" s="76" t="n">
        <v>18140</v>
      </c>
      <c r="AF9972" s="76" t="s">
        <v>38591</v>
      </c>
      <c r="AG9972" s="76" t="s">
        <v>38592</v>
      </c>
      <c r="AI9972" s="79" t="s">
        <v>38593</v>
      </c>
      <c r="AJ9972" s="79" t="s">
        <v>38593</v>
      </c>
      <c r="AK9972" s="76" t="s">
        <v>38594</v>
      </c>
      <c r="AL9972" s="76" t="n">
        <v>0</v>
      </c>
      <c r="AM9972" s="76" t="n">
        <v>0</v>
      </c>
    </row>
    <row r="9973" customFormat="false" ht="15" hidden="false" customHeight="false" outlineLevel="0" collapsed="false">
      <c r="A9973" s="76" t="n">
        <v>1263720</v>
      </c>
      <c r="B9973" s="76" t="s">
        <v>38588</v>
      </c>
      <c r="C9973" s="76" t="s">
        <v>1368</v>
      </c>
      <c r="D9973" s="76" t="n">
        <v>189845</v>
      </c>
      <c r="E9973" s="76" t="s">
        <v>475</v>
      </c>
      <c r="F9973" s="76" t="s">
        <v>132</v>
      </c>
      <c r="H9973" s="78" t="n">
        <v>29411</v>
      </c>
      <c r="I9973" s="76" t="s">
        <v>179</v>
      </c>
      <c r="J9973" s="76" t="s">
        <v>180</v>
      </c>
      <c r="K9973" s="76" t="s">
        <v>41</v>
      </c>
      <c r="M9973" s="76" t="s">
        <v>111</v>
      </c>
      <c r="N9973" s="79" t="s">
        <v>1451</v>
      </c>
      <c r="O9973" s="76" t="s">
        <v>1452</v>
      </c>
      <c r="P9973" s="78" t="n">
        <v>45497</v>
      </c>
      <c r="Q9973" s="76" t="s">
        <v>114</v>
      </c>
      <c r="R9973" s="78" t="n">
        <v>43700</v>
      </c>
      <c r="S9973" s="78" t="n">
        <v>44844</v>
      </c>
      <c r="T9973" s="76" t="s">
        <v>183</v>
      </c>
      <c r="U9973" s="76" t="n">
        <v>500</v>
      </c>
      <c r="X9973" s="76" t="n">
        <v>5</v>
      </c>
      <c r="Y9973" s="76" t="s">
        <v>116</v>
      </c>
      <c r="AC9973" s="76" t="s">
        <v>117</v>
      </c>
      <c r="AD9973" s="76" t="s">
        <v>38590</v>
      </c>
      <c r="AE9973" s="76" t="n">
        <v>18140</v>
      </c>
      <c r="AF9973" s="76" t="s">
        <v>38595</v>
      </c>
      <c r="AJ9973" s="79" t="s">
        <v>38596</v>
      </c>
      <c r="AK9973" s="76" t="s">
        <v>38597</v>
      </c>
      <c r="AL9973" s="76" t="n">
        <v>0</v>
      </c>
      <c r="AM9973" s="76" t="n">
        <v>0</v>
      </c>
    </row>
    <row r="9974" customFormat="false" ht="15" hidden="false" customHeight="false" outlineLevel="0" collapsed="false">
      <c r="A9974" s="76" t="n">
        <v>759793</v>
      </c>
      <c r="B9974" s="76" t="s">
        <v>38598</v>
      </c>
      <c r="C9974" s="76" t="s">
        <v>17754</v>
      </c>
      <c r="D9974" s="76" t="n">
        <v>4521241</v>
      </c>
      <c r="E9974" s="76" t="s">
        <v>132</v>
      </c>
      <c r="H9974" s="78" t="n">
        <v>31186</v>
      </c>
      <c r="I9974" s="76" t="s">
        <v>23</v>
      </c>
      <c r="J9974" s="76" t="n">
        <v>-40</v>
      </c>
      <c r="K9974" s="76" t="s">
        <v>2</v>
      </c>
      <c r="M9974" s="76" t="s">
        <v>134</v>
      </c>
      <c r="N9974" s="79" t="s">
        <v>1234</v>
      </c>
      <c r="O9974" s="76" t="s">
        <v>1235</v>
      </c>
      <c r="P9974" s="78" t="n">
        <v>45608</v>
      </c>
      <c r="Q9974" s="76" t="s">
        <v>114</v>
      </c>
      <c r="R9974" s="78" t="n">
        <v>40316</v>
      </c>
      <c r="S9974" s="78" t="n">
        <v>45590</v>
      </c>
      <c r="T9974" s="76" t="s">
        <v>201</v>
      </c>
      <c r="U9974" s="76" t="n">
        <v>731</v>
      </c>
      <c r="X9974" s="76" t="n">
        <v>7</v>
      </c>
      <c r="Y9974" s="76" t="s">
        <v>116</v>
      </c>
      <c r="AC9974" s="76" t="s">
        <v>117</v>
      </c>
      <c r="AD9974" s="76" t="s">
        <v>23515</v>
      </c>
      <c r="AE9974" s="76" t="n">
        <v>45380</v>
      </c>
      <c r="AF9974" s="76" t="s">
        <v>38599</v>
      </c>
      <c r="AJ9974" s="79" t="s">
        <v>38600</v>
      </c>
      <c r="AK9974" s="76" t="s">
        <v>38601</v>
      </c>
      <c r="AL9974" s="76" t="n">
        <v>0</v>
      </c>
      <c r="AM9974" s="76" t="n">
        <v>0</v>
      </c>
    </row>
    <row r="9975" customFormat="false" ht="15" hidden="false" customHeight="false" outlineLevel="0" collapsed="false">
      <c r="A9975" s="76" t="n">
        <v>1553126</v>
      </c>
      <c r="B9975" s="76" t="s">
        <v>38602</v>
      </c>
      <c r="C9975" s="76" t="s">
        <v>3920</v>
      </c>
      <c r="D9975" s="76" t="n">
        <v>3736696</v>
      </c>
      <c r="E9975" s="76" t="s">
        <v>109</v>
      </c>
      <c r="F9975" s="76" t="s">
        <v>109</v>
      </c>
      <c r="H9975" s="78" t="n">
        <v>40745</v>
      </c>
      <c r="I9975" s="76" t="s">
        <v>144</v>
      </c>
      <c r="J9975" s="76" t="n">
        <v>-14</v>
      </c>
      <c r="K9975" s="76" t="s">
        <v>41</v>
      </c>
      <c r="M9975" s="76" t="s">
        <v>124</v>
      </c>
      <c r="N9975" s="79" t="s">
        <v>1622</v>
      </c>
      <c r="O9975" s="76" t="s">
        <v>1623</v>
      </c>
      <c r="P9975" s="78" t="n">
        <v>45542</v>
      </c>
      <c r="Q9975" s="76" t="s">
        <v>114</v>
      </c>
      <c r="R9975" s="78" t="n">
        <v>45265</v>
      </c>
      <c r="T9975" s="76" t="s">
        <v>115</v>
      </c>
      <c r="U9975" s="76" t="n">
        <v>500</v>
      </c>
      <c r="X9975" s="76" t="n">
        <v>5</v>
      </c>
      <c r="Y9975" s="76" t="s">
        <v>116</v>
      </c>
      <c r="AC9975" s="76" t="s">
        <v>117</v>
      </c>
      <c r="AD9975" s="76" t="s">
        <v>38603</v>
      </c>
      <c r="AE9975" s="76" t="n">
        <v>37600</v>
      </c>
      <c r="AF9975" s="76" t="s">
        <v>25604</v>
      </c>
      <c r="AJ9975" s="79" t="s">
        <v>38604</v>
      </c>
      <c r="AK9975" s="76" t="s">
        <v>25606</v>
      </c>
      <c r="AL9975" s="76" t="n">
        <v>1</v>
      </c>
      <c r="AM9975" s="76" t="n">
        <v>0</v>
      </c>
    </row>
    <row r="9976" customFormat="false" ht="15" hidden="false" customHeight="false" outlineLevel="0" collapsed="false">
      <c r="A9976" s="76" t="n">
        <v>768897</v>
      </c>
      <c r="B9976" s="76" t="s">
        <v>38605</v>
      </c>
      <c r="C9976" s="76" t="s">
        <v>800</v>
      </c>
      <c r="D9976" s="76" t="n">
        <v>3721864</v>
      </c>
      <c r="E9976" s="76" t="s">
        <v>132</v>
      </c>
      <c r="F9976" s="76" t="s">
        <v>132</v>
      </c>
      <c r="H9976" s="78" t="n">
        <v>36861</v>
      </c>
      <c r="I9976" s="76" t="s">
        <v>23</v>
      </c>
      <c r="J9976" s="76" t="n">
        <v>-40</v>
      </c>
      <c r="K9976" s="76" t="s">
        <v>41</v>
      </c>
      <c r="M9976" s="76" t="s">
        <v>124</v>
      </c>
      <c r="N9976" s="79" t="s">
        <v>496</v>
      </c>
      <c r="O9976" s="76" t="s">
        <v>497</v>
      </c>
      <c r="P9976" s="78" t="n">
        <v>45554</v>
      </c>
      <c r="Q9976" s="76" t="s">
        <v>114</v>
      </c>
      <c r="R9976" s="78" t="n">
        <v>40436</v>
      </c>
      <c r="S9976" s="78" t="n">
        <v>45554</v>
      </c>
      <c r="T9976" s="76" t="s">
        <v>201</v>
      </c>
      <c r="U9976" s="76" t="n">
        <v>1077</v>
      </c>
      <c r="X9976" s="76" t="n">
        <v>10</v>
      </c>
      <c r="Y9976" s="76" t="s">
        <v>116</v>
      </c>
      <c r="AC9976" s="76" t="s">
        <v>117</v>
      </c>
      <c r="AD9976" s="76" t="s">
        <v>1512</v>
      </c>
      <c r="AE9976" s="76" t="n">
        <v>37230</v>
      </c>
      <c r="AF9976" s="76" t="s">
        <v>38606</v>
      </c>
      <c r="AJ9976" s="79" t="s">
        <v>38607</v>
      </c>
      <c r="AK9976" s="76" t="s">
        <v>38608</v>
      </c>
      <c r="AL9976" s="76" t="n">
        <v>0</v>
      </c>
      <c r="AM9976" s="76" t="n">
        <v>0</v>
      </c>
    </row>
    <row r="9977" customFormat="false" ht="15" hidden="false" customHeight="false" outlineLevel="0" collapsed="false">
      <c r="A9977" s="76" t="n">
        <v>372795</v>
      </c>
      <c r="B9977" s="76" t="s">
        <v>38609</v>
      </c>
      <c r="C9977" s="76" t="s">
        <v>11801</v>
      </c>
      <c r="D9977" s="76" t="n">
        <v>418276</v>
      </c>
      <c r="E9977" s="76" t="s">
        <v>109</v>
      </c>
      <c r="H9977" s="78" t="n">
        <v>25051</v>
      </c>
      <c r="I9977" s="76" t="s">
        <v>321</v>
      </c>
      <c r="J9977" s="76" t="s">
        <v>322</v>
      </c>
      <c r="K9977" s="76" t="s">
        <v>41</v>
      </c>
      <c r="M9977" s="76" t="s">
        <v>286</v>
      </c>
      <c r="N9977" s="79" t="s">
        <v>1093</v>
      </c>
      <c r="O9977" s="76" t="s">
        <v>1094</v>
      </c>
      <c r="P9977" s="78" t="n">
        <v>45584</v>
      </c>
      <c r="Q9977" s="76" t="s">
        <v>114</v>
      </c>
      <c r="R9977" s="78" t="n">
        <v>37889</v>
      </c>
      <c r="S9977" s="78" t="n">
        <v>45573</v>
      </c>
      <c r="T9977" s="76" t="s">
        <v>201</v>
      </c>
      <c r="U9977" s="76" t="n">
        <v>570</v>
      </c>
      <c r="X9977" s="76" t="n">
        <v>5</v>
      </c>
      <c r="Y9977" s="76" t="s">
        <v>116</v>
      </c>
      <c r="AC9977" s="76" t="s">
        <v>117</v>
      </c>
      <c r="AD9977" s="76" t="s">
        <v>6407</v>
      </c>
      <c r="AE9977" s="76" t="n">
        <v>41290</v>
      </c>
      <c r="AF9977" s="76" t="s">
        <v>38610</v>
      </c>
      <c r="AJ9977" s="79" t="s">
        <v>38611</v>
      </c>
      <c r="AK9977" s="76" t="s">
        <v>38612</v>
      </c>
      <c r="AL9977" s="76" t="n">
        <v>0</v>
      </c>
      <c r="AM9977" s="76" t="n">
        <v>0</v>
      </c>
    </row>
    <row r="9978" customFormat="false" ht="15" hidden="false" customHeight="false" outlineLevel="0" collapsed="false">
      <c r="A9978" s="76" t="n">
        <v>202181</v>
      </c>
      <c r="B9978" s="76" t="s">
        <v>38613</v>
      </c>
      <c r="C9978" s="76" t="s">
        <v>38614</v>
      </c>
      <c r="D9978" s="76" t="n">
        <v>4511522</v>
      </c>
      <c r="E9978" s="76" t="s">
        <v>132</v>
      </c>
      <c r="F9978" s="76" t="s">
        <v>132</v>
      </c>
      <c r="H9978" s="78" t="n">
        <v>24906</v>
      </c>
      <c r="I9978" s="76" t="s">
        <v>321</v>
      </c>
      <c r="J9978" s="76" t="s">
        <v>322</v>
      </c>
      <c r="K9978" s="76" t="s">
        <v>2</v>
      </c>
      <c r="M9978" s="76" t="s">
        <v>134</v>
      </c>
      <c r="N9978" s="79" t="s">
        <v>349</v>
      </c>
      <c r="O9978" s="76" t="s">
        <v>350</v>
      </c>
      <c r="P9978" s="78" t="n">
        <v>45547</v>
      </c>
      <c r="Q9978" s="76" t="s">
        <v>114</v>
      </c>
      <c r="R9978" s="78" t="n">
        <v>37432</v>
      </c>
      <c r="S9978" s="78" t="n">
        <v>44750</v>
      </c>
      <c r="T9978" s="76" t="s">
        <v>183</v>
      </c>
      <c r="U9978" s="76" t="n">
        <v>526</v>
      </c>
      <c r="X9978" s="76" t="n">
        <v>5</v>
      </c>
      <c r="Y9978" s="76" t="s">
        <v>116</v>
      </c>
      <c r="AC9978" s="76" t="s">
        <v>117</v>
      </c>
      <c r="AD9978" s="76" t="s">
        <v>451</v>
      </c>
      <c r="AE9978" s="76" t="n">
        <v>45100</v>
      </c>
      <c r="AF9978" s="76" t="s">
        <v>38615</v>
      </c>
      <c r="AI9978" s="79" t="s">
        <v>38616</v>
      </c>
      <c r="AJ9978" s="79" t="s">
        <v>38617</v>
      </c>
      <c r="AK9978" s="76" t="s">
        <v>38618</v>
      </c>
      <c r="AL9978" s="76" t="n">
        <v>0</v>
      </c>
      <c r="AM9978" s="76" t="n">
        <v>0</v>
      </c>
    </row>
    <row r="9979" customFormat="false" ht="15" hidden="false" customHeight="false" outlineLevel="0" collapsed="false">
      <c r="A9979" s="76" t="n">
        <v>1640329</v>
      </c>
      <c r="B9979" s="76" t="s">
        <v>38619</v>
      </c>
      <c r="C9979" s="76" t="s">
        <v>11434</v>
      </c>
      <c r="D9979" s="76" t="n">
        <v>3612750</v>
      </c>
      <c r="E9979" s="76" t="s">
        <v>132</v>
      </c>
      <c r="H9979" s="78" t="n">
        <v>29985</v>
      </c>
      <c r="I9979" s="76" t="s">
        <v>179</v>
      </c>
      <c r="J9979" s="76" t="s">
        <v>180</v>
      </c>
      <c r="K9979" s="76" t="s">
        <v>2</v>
      </c>
      <c r="M9979" s="76" t="s">
        <v>269</v>
      </c>
      <c r="N9979" s="79" t="s">
        <v>6463</v>
      </c>
      <c r="O9979" s="76" t="s">
        <v>6464</v>
      </c>
      <c r="P9979" s="78" t="n">
        <v>45627</v>
      </c>
      <c r="Q9979" s="76" t="s">
        <v>114</v>
      </c>
      <c r="R9979" s="78" t="n">
        <v>45571</v>
      </c>
      <c r="S9979" s="78" t="n">
        <v>45544</v>
      </c>
      <c r="T9979" s="76" t="s">
        <v>201</v>
      </c>
      <c r="U9979" s="76" t="n">
        <v>500</v>
      </c>
      <c r="X9979" s="76" t="n">
        <v>5</v>
      </c>
      <c r="Y9979" s="76" t="s">
        <v>116</v>
      </c>
      <c r="AC9979" s="76" t="s">
        <v>117</v>
      </c>
      <c r="AD9979" s="76" t="s">
        <v>27731</v>
      </c>
      <c r="AE9979" s="76" t="n">
        <v>36120</v>
      </c>
      <c r="AF9979" s="76" t="s">
        <v>38620</v>
      </c>
      <c r="AJ9979" s="79" t="s">
        <v>38621</v>
      </c>
      <c r="AK9979" s="76" t="s">
        <v>38622</v>
      </c>
      <c r="AL9979" s="76" t="n">
        <v>0</v>
      </c>
      <c r="AM9979" s="76" t="n">
        <v>0</v>
      </c>
    </row>
    <row r="9980" customFormat="false" ht="15" hidden="false" customHeight="false" outlineLevel="0" collapsed="false">
      <c r="A9980" s="76" t="n">
        <v>202230</v>
      </c>
      <c r="B9980" s="76" t="s">
        <v>38619</v>
      </c>
      <c r="C9980" s="76" t="s">
        <v>1428</v>
      </c>
      <c r="D9980" s="76" t="n">
        <v>181080</v>
      </c>
      <c r="E9980" s="76" t="s">
        <v>132</v>
      </c>
      <c r="H9980" s="78" t="n">
        <v>25138</v>
      </c>
      <c r="I9980" s="76" t="s">
        <v>321</v>
      </c>
      <c r="J9980" s="76" t="s">
        <v>322</v>
      </c>
      <c r="K9980" s="76" t="s">
        <v>41</v>
      </c>
      <c r="M9980" s="76" t="s">
        <v>111</v>
      </c>
      <c r="N9980" s="79" t="s">
        <v>2297</v>
      </c>
      <c r="O9980" s="76" t="s">
        <v>2298</v>
      </c>
      <c r="P9980" s="78" t="n">
        <v>45575</v>
      </c>
      <c r="Q9980" s="76" t="s">
        <v>114</v>
      </c>
      <c r="R9980" s="78" t="n">
        <v>37432</v>
      </c>
      <c r="S9980" s="78" t="n">
        <v>45574</v>
      </c>
      <c r="T9980" s="76" t="s">
        <v>201</v>
      </c>
      <c r="U9980" s="76" t="n">
        <v>1010</v>
      </c>
      <c r="X9980" s="76" t="n">
        <v>10</v>
      </c>
      <c r="Y9980" s="76" t="s">
        <v>116</v>
      </c>
      <c r="AC9980" s="76" t="s">
        <v>117</v>
      </c>
      <c r="AD9980" s="76" t="s">
        <v>339</v>
      </c>
      <c r="AE9980" s="76" t="n">
        <v>18000</v>
      </c>
      <c r="AF9980" s="76" t="s">
        <v>38623</v>
      </c>
      <c r="AJ9980" s="79" t="s">
        <v>38624</v>
      </c>
      <c r="AK9980" s="76" t="s">
        <v>38625</v>
      </c>
      <c r="AL9980" s="76" t="n">
        <v>1</v>
      </c>
      <c r="AM9980" s="76" t="n">
        <v>1</v>
      </c>
    </row>
    <row r="9981" customFormat="false" ht="15" hidden="false" customHeight="false" outlineLevel="0" collapsed="false">
      <c r="A9981" s="76" t="n">
        <v>1595187</v>
      </c>
      <c r="B9981" s="76" t="s">
        <v>38619</v>
      </c>
      <c r="C9981" s="76" t="s">
        <v>1930</v>
      </c>
      <c r="D9981" s="76" t="n">
        <v>3612425</v>
      </c>
      <c r="E9981" s="76" t="s">
        <v>109</v>
      </c>
      <c r="F9981" s="76" t="s">
        <v>1303</v>
      </c>
      <c r="H9981" s="78" t="n">
        <v>42480</v>
      </c>
      <c r="I9981" s="76" t="s">
        <v>109</v>
      </c>
      <c r="J9981" s="76" t="n">
        <v>-9</v>
      </c>
      <c r="K9981" s="76" t="s">
        <v>41</v>
      </c>
      <c r="M9981" s="76" t="s">
        <v>269</v>
      </c>
      <c r="N9981" s="79" t="s">
        <v>4065</v>
      </c>
      <c r="O9981" s="76" t="s">
        <v>4066</v>
      </c>
      <c r="P9981" s="78" t="n">
        <v>45562</v>
      </c>
      <c r="Q9981" s="76" t="s">
        <v>114</v>
      </c>
      <c r="R9981" s="78" t="n">
        <v>45471</v>
      </c>
      <c r="T9981" s="76" t="s">
        <v>115</v>
      </c>
      <c r="U9981" s="76" t="n">
        <v>500</v>
      </c>
      <c r="X9981" s="76" t="n">
        <v>5</v>
      </c>
      <c r="Y9981" s="76" t="s">
        <v>116</v>
      </c>
      <c r="AC9981" s="76" t="s">
        <v>117</v>
      </c>
      <c r="AD9981" s="76" t="s">
        <v>38626</v>
      </c>
      <c r="AE9981" s="76" t="n">
        <v>36150</v>
      </c>
      <c r="AF9981" s="76" t="s">
        <v>38627</v>
      </c>
      <c r="AJ9981" s="76" t="s">
        <v>38628</v>
      </c>
      <c r="AK9981" s="76" t="s">
        <v>38629</v>
      </c>
      <c r="AL9981" s="76" t="n">
        <v>0</v>
      </c>
      <c r="AM9981" s="76" t="n">
        <v>0</v>
      </c>
    </row>
    <row r="9982" customFormat="false" ht="15" hidden="false" customHeight="false" outlineLevel="0" collapsed="false">
      <c r="A9982" s="76" t="n">
        <v>1608684</v>
      </c>
      <c r="B9982" s="76" t="s">
        <v>38619</v>
      </c>
      <c r="C9982" s="76" t="s">
        <v>963</v>
      </c>
      <c r="D9982" s="76" t="n">
        <v>3737256</v>
      </c>
      <c r="E9982" s="76" t="s">
        <v>109</v>
      </c>
      <c r="H9982" s="78" t="n">
        <v>42233</v>
      </c>
      <c r="I9982" s="76" t="s">
        <v>231</v>
      </c>
      <c r="J9982" s="76" t="n">
        <v>-10</v>
      </c>
      <c r="K9982" s="76" t="s">
        <v>41</v>
      </c>
      <c r="M9982" s="76" t="s">
        <v>124</v>
      </c>
      <c r="N9982" s="79" t="s">
        <v>540</v>
      </c>
      <c r="O9982" s="76" t="s">
        <v>541</v>
      </c>
      <c r="P9982" s="78" t="n">
        <v>45546</v>
      </c>
      <c r="Q9982" s="76" t="s">
        <v>114</v>
      </c>
      <c r="R9982" s="78" t="n">
        <v>45546</v>
      </c>
      <c r="T9982" s="76" t="s">
        <v>115</v>
      </c>
      <c r="U9982" s="76" t="n">
        <v>500</v>
      </c>
      <c r="X9982" s="76" t="n">
        <v>5</v>
      </c>
      <c r="Y9982" s="76" t="s">
        <v>116</v>
      </c>
      <c r="AC9982" s="76" t="s">
        <v>117</v>
      </c>
      <c r="AD9982" s="76" t="s">
        <v>542</v>
      </c>
      <c r="AE9982" s="76" t="n">
        <v>37260</v>
      </c>
      <c r="AF9982" s="76" t="s">
        <v>38630</v>
      </c>
      <c r="AJ9982" s="76" t="s">
        <v>38631</v>
      </c>
      <c r="AK9982" s="76" t="s">
        <v>38632</v>
      </c>
      <c r="AL9982" s="76" t="n">
        <v>0</v>
      </c>
      <c r="AM9982" s="76" t="n">
        <v>0</v>
      </c>
    </row>
    <row r="9983" customFormat="false" ht="15" hidden="false" customHeight="false" outlineLevel="0" collapsed="false">
      <c r="A9983" s="76" t="n">
        <v>1544294</v>
      </c>
      <c r="B9983" s="76" t="s">
        <v>38619</v>
      </c>
      <c r="C9983" s="76" t="s">
        <v>1506</v>
      </c>
      <c r="D9983" s="76" t="n">
        <v>3736579</v>
      </c>
      <c r="E9983" s="76" t="s">
        <v>109</v>
      </c>
      <c r="F9983" s="76" t="s">
        <v>109</v>
      </c>
      <c r="H9983" s="78" t="n">
        <v>41378</v>
      </c>
      <c r="I9983" s="76" t="s">
        <v>110</v>
      </c>
      <c r="J9983" s="76" t="n">
        <v>-12</v>
      </c>
      <c r="K9983" s="76" t="s">
        <v>41</v>
      </c>
      <c r="M9983" s="76" t="s">
        <v>124</v>
      </c>
      <c r="N9983" s="79" t="s">
        <v>2678</v>
      </c>
      <c r="O9983" s="76" t="s">
        <v>2679</v>
      </c>
      <c r="P9983" s="78" t="n">
        <v>45548</v>
      </c>
      <c r="Q9983" s="76" t="s">
        <v>114</v>
      </c>
      <c r="R9983" s="78" t="n">
        <v>45238</v>
      </c>
      <c r="T9983" s="76" t="s">
        <v>115</v>
      </c>
      <c r="U9983" s="76" t="n">
        <v>500</v>
      </c>
      <c r="X9983" s="76" t="n">
        <v>5</v>
      </c>
      <c r="Y9983" s="76" t="s">
        <v>116</v>
      </c>
      <c r="AC9983" s="76" t="s">
        <v>117</v>
      </c>
      <c r="AD9983" s="76" t="s">
        <v>1895</v>
      </c>
      <c r="AE9983" s="76" t="n">
        <v>37270</v>
      </c>
      <c r="AF9983" s="76" t="s">
        <v>38633</v>
      </c>
      <c r="AJ9983" s="76" t="s">
        <v>38634</v>
      </c>
      <c r="AK9983" s="76" t="s">
        <v>38635</v>
      </c>
      <c r="AL9983" s="76" t="n">
        <v>0</v>
      </c>
      <c r="AM9983" s="76" t="n">
        <v>0</v>
      </c>
    </row>
    <row r="9984" customFormat="false" ht="15" hidden="false" customHeight="false" outlineLevel="0" collapsed="false">
      <c r="A9984" s="76" t="n">
        <v>1326937</v>
      </c>
      <c r="B9984" s="76" t="s">
        <v>38619</v>
      </c>
      <c r="C9984" s="76" t="s">
        <v>1899</v>
      </c>
      <c r="D9984" s="76" t="n">
        <v>369025</v>
      </c>
      <c r="E9984" s="76" t="s">
        <v>109</v>
      </c>
      <c r="H9984" s="78" t="n">
        <v>41223</v>
      </c>
      <c r="I9984" s="76" t="s">
        <v>370</v>
      </c>
      <c r="J9984" s="76" t="n">
        <v>-13</v>
      </c>
      <c r="K9984" s="76" t="s">
        <v>41</v>
      </c>
      <c r="M9984" s="76" t="s">
        <v>269</v>
      </c>
      <c r="N9984" s="79" t="s">
        <v>4065</v>
      </c>
      <c r="O9984" s="76" t="s">
        <v>4066</v>
      </c>
      <c r="P9984" s="78" t="n">
        <v>45562</v>
      </c>
      <c r="Q9984" s="76" t="s">
        <v>114</v>
      </c>
      <c r="R9984" s="78" t="n">
        <v>44114</v>
      </c>
      <c r="T9984" s="76" t="s">
        <v>115</v>
      </c>
      <c r="U9984" s="76" t="n">
        <v>500</v>
      </c>
      <c r="X9984" s="76" t="n">
        <v>5</v>
      </c>
      <c r="Y9984" s="76" t="s">
        <v>116</v>
      </c>
      <c r="AC9984" s="76" t="s">
        <v>117</v>
      </c>
      <c r="AD9984" s="76" t="s">
        <v>38626</v>
      </c>
      <c r="AE9984" s="76" t="n">
        <v>36150</v>
      </c>
      <c r="AF9984" s="76" t="s">
        <v>38627</v>
      </c>
      <c r="AJ9984" s="76" t="s">
        <v>38628</v>
      </c>
      <c r="AK9984" s="76" t="s">
        <v>38629</v>
      </c>
      <c r="AL9984" s="76" t="n">
        <v>0</v>
      </c>
      <c r="AM9984" s="76" t="n">
        <v>0</v>
      </c>
    </row>
    <row r="9985" customFormat="false" ht="15" hidden="false" customHeight="false" outlineLevel="0" collapsed="false">
      <c r="A9985" s="76" t="n">
        <v>202293</v>
      </c>
      <c r="B9985" s="76" t="s">
        <v>38636</v>
      </c>
      <c r="C9985" s="76" t="s">
        <v>1248</v>
      </c>
      <c r="D9985" s="76" t="n">
        <v>9519697</v>
      </c>
      <c r="E9985" s="76" t="s">
        <v>109</v>
      </c>
      <c r="F9985" s="76" t="s">
        <v>109</v>
      </c>
      <c r="H9985" s="78" t="n">
        <v>16310</v>
      </c>
      <c r="I9985" s="76" t="s">
        <v>2455</v>
      </c>
      <c r="J9985" s="76" t="s">
        <v>2456</v>
      </c>
      <c r="K9985" s="76" t="s">
        <v>41</v>
      </c>
      <c r="M9985" s="76" t="s">
        <v>124</v>
      </c>
      <c r="N9985" s="79" t="s">
        <v>596</v>
      </c>
      <c r="O9985" s="76" t="s">
        <v>597</v>
      </c>
      <c r="P9985" s="78" t="n">
        <v>45570</v>
      </c>
      <c r="Q9985" s="76" t="s">
        <v>114</v>
      </c>
      <c r="R9985" s="78" t="n">
        <v>37432</v>
      </c>
      <c r="S9985" s="78" t="n">
        <v>45183</v>
      </c>
      <c r="T9985" s="76" t="s">
        <v>183</v>
      </c>
      <c r="U9985" s="76" t="n">
        <v>500</v>
      </c>
      <c r="X9985" s="76" t="n">
        <v>5</v>
      </c>
      <c r="Y9985" s="76" t="s">
        <v>116</v>
      </c>
      <c r="AC9985" s="76" t="s">
        <v>117</v>
      </c>
      <c r="AD9985" s="76" t="s">
        <v>4383</v>
      </c>
      <c r="AE9985" s="76" t="n">
        <v>37230</v>
      </c>
      <c r="AF9985" s="76" t="s">
        <v>38637</v>
      </c>
      <c r="AI9985" s="79" t="s">
        <v>38638</v>
      </c>
      <c r="AK9985" s="76" t="s">
        <v>38639</v>
      </c>
      <c r="AL9985" s="76" t="n">
        <v>0</v>
      </c>
      <c r="AM9985" s="76" t="n">
        <v>0</v>
      </c>
    </row>
    <row r="9986" customFormat="false" ht="15" hidden="false" customHeight="false" outlineLevel="0" collapsed="false">
      <c r="A9986" s="76" t="n">
        <v>1664519</v>
      </c>
      <c r="B9986" s="76" t="s">
        <v>38636</v>
      </c>
      <c r="C9986" s="76" t="s">
        <v>5070</v>
      </c>
      <c r="D9986" s="76" t="n">
        <v>1812261</v>
      </c>
      <c r="E9986" s="76" t="s">
        <v>123</v>
      </c>
      <c r="H9986" s="78" t="n">
        <v>41742</v>
      </c>
      <c r="I9986" s="76" t="s">
        <v>190</v>
      </c>
      <c r="J9986" s="76" t="n">
        <v>-11</v>
      </c>
      <c r="K9986" s="76" t="s">
        <v>41</v>
      </c>
      <c r="M9986" s="76" t="s">
        <v>111</v>
      </c>
      <c r="N9986" s="79" t="s">
        <v>488</v>
      </c>
      <c r="O9986" s="76" t="s">
        <v>489</v>
      </c>
      <c r="P9986" s="78" t="n">
        <v>45629</v>
      </c>
      <c r="Q9986" s="76" t="s">
        <v>114</v>
      </c>
      <c r="R9986" s="78" t="n">
        <v>45629</v>
      </c>
      <c r="T9986" s="76" t="s">
        <v>115</v>
      </c>
      <c r="U9986" s="76" t="n">
        <v>500</v>
      </c>
      <c r="X9986" s="76" t="n">
        <v>5</v>
      </c>
      <c r="Y9986" s="76" t="s">
        <v>116</v>
      </c>
      <c r="AC9986" s="76" t="s">
        <v>117</v>
      </c>
      <c r="AD9986" s="76" t="s">
        <v>3296</v>
      </c>
      <c r="AE9986" s="76" t="n">
        <v>18200</v>
      </c>
      <c r="AF9986" s="76" t="s">
        <v>3297</v>
      </c>
      <c r="AI9986" s="79" t="s">
        <v>3298</v>
      </c>
      <c r="AJ9986" s="79" t="s">
        <v>3298</v>
      </c>
      <c r="AK9986" s="76" t="s">
        <v>2296</v>
      </c>
      <c r="AL9986" s="76" t="n">
        <v>0</v>
      </c>
      <c r="AM9986" s="76" t="n">
        <v>0</v>
      </c>
    </row>
    <row r="9987" customFormat="false" ht="15" hidden="false" customHeight="false" outlineLevel="0" collapsed="false">
      <c r="A9987" s="76" t="n">
        <v>202302</v>
      </c>
      <c r="B9987" s="76" t="s">
        <v>38636</v>
      </c>
      <c r="C9987" s="76" t="s">
        <v>331</v>
      </c>
      <c r="D9987" s="76" t="n">
        <v>379899</v>
      </c>
      <c r="E9987" s="76" t="s">
        <v>132</v>
      </c>
      <c r="H9987" s="78" t="n">
        <v>31956</v>
      </c>
      <c r="I9987" s="76" t="s">
        <v>23</v>
      </c>
      <c r="J9987" s="76" t="n">
        <v>-40</v>
      </c>
      <c r="K9987" s="76" t="s">
        <v>41</v>
      </c>
      <c r="M9987" s="76" t="s">
        <v>124</v>
      </c>
      <c r="N9987" s="79" t="s">
        <v>239</v>
      </c>
      <c r="O9987" s="76" t="s">
        <v>240</v>
      </c>
      <c r="P9987" s="78" t="n">
        <v>45603</v>
      </c>
      <c r="Q9987" s="76" t="s">
        <v>114</v>
      </c>
      <c r="R9987" s="78" t="n">
        <v>37432</v>
      </c>
      <c r="S9987" s="78" t="n">
        <v>45554</v>
      </c>
      <c r="T9987" s="76" t="s">
        <v>201</v>
      </c>
      <c r="U9987" s="76" t="n">
        <v>1638</v>
      </c>
      <c r="X9987" s="76" t="n">
        <v>16</v>
      </c>
      <c r="Y9987" s="76" t="s">
        <v>116</v>
      </c>
      <c r="AC9987" s="76" t="s">
        <v>117</v>
      </c>
      <c r="AD9987" s="76" t="s">
        <v>7681</v>
      </c>
      <c r="AE9987" s="76" t="n">
        <v>37300</v>
      </c>
      <c r="AF9987" s="76" t="s">
        <v>38640</v>
      </c>
      <c r="AJ9987" s="79" t="s">
        <v>38641</v>
      </c>
      <c r="AK9987" s="76" t="s">
        <v>38642</v>
      </c>
      <c r="AL9987" s="76" t="n">
        <v>0</v>
      </c>
      <c r="AM9987" s="76" t="n">
        <v>0</v>
      </c>
    </row>
    <row r="9988" customFormat="false" ht="15" hidden="false" customHeight="false" outlineLevel="0" collapsed="false">
      <c r="A9988" s="76" t="n">
        <v>896886</v>
      </c>
      <c r="B9988" s="76" t="s">
        <v>38636</v>
      </c>
      <c r="C9988" s="76" t="s">
        <v>3391</v>
      </c>
      <c r="D9988" s="76" t="n">
        <v>2812618</v>
      </c>
      <c r="E9988" s="76" t="s">
        <v>132</v>
      </c>
      <c r="F9988" s="76" t="s">
        <v>132</v>
      </c>
      <c r="H9988" s="78" t="n">
        <v>34998</v>
      </c>
      <c r="I9988" s="76" t="s">
        <v>23</v>
      </c>
      <c r="J9988" s="76" t="n">
        <v>-40</v>
      </c>
      <c r="K9988" s="76" t="s">
        <v>41</v>
      </c>
      <c r="M9988" s="76" t="s">
        <v>155</v>
      </c>
      <c r="N9988" s="79" t="s">
        <v>4334</v>
      </c>
      <c r="O9988" s="76" t="s">
        <v>4335</v>
      </c>
      <c r="P9988" s="78" t="n">
        <v>45546</v>
      </c>
      <c r="Q9988" s="76" t="s">
        <v>114</v>
      </c>
      <c r="R9988" s="78" t="n">
        <v>41176</v>
      </c>
      <c r="S9988" s="78" t="n">
        <v>45541</v>
      </c>
      <c r="T9988" s="76" t="s">
        <v>201</v>
      </c>
      <c r="U9988" s="76" t="n">
        <v>1091</v>
      </c>
      <c r="X9988" s="76" t="n">
        <v>10</v>
      </c>
      <c r="Y9988" s="76" t="s">
        <v>116</v>
      </c>
      <c r="AC9988" s="76" t="s">
        <v>117</v>
      </c>
      <c r="AD9988" s="76" t="s">
        <v>13097</v>
      </c>
      <c r="AE9988" s="76" t="n">
        <v>28150</v>
      </c>
      <c r="AF9988" s="76" t="s">
        <v>38643</v>
      </c>
      <c r="AI9988" s="79" t="s">
        <v>38644</v>
      </c>
      <c r="AJ9988" s="79" t="s">
        <v>38645</v>
      </c>
      <c r="AK9988" s="76" t="s">
        <v>38646</v>
      </c>
      <c r="AL9988" s="76" t="n">
        <v>0</v>
      </c>
      <c r="AM9988" s="76" t="n">
        <v>0</v>
      </c>
    </row>
    <row r="9989" customFormat="false" ht="15" hidden="false" customHeight="false" outlineLevel="0" collapsed="false">
      <c r="A9989" s="76" t="n">
        <v>536759</v>
      </c>
      <c r="B9989" s="76" t="s">
        <v>38636</v>
      </c>
      <c r="C9989" s="76" t="s">
        <v>1395</v>
      </c>
      <c r="D9989" s="76" t="n">
        <v>2810006</v>
      </c>
      <c r="E9989" s="76" t="s">
        <v>475</v>
      </c>
      <c r="F9989" s="76" t="s">
        <v>132</v>
      </c>
      <c r="H9989" s="78" t="n">
        <v>33640</v>
      </c>
      <c r="I9989" s="76" t="s">
        <v>23</v>
      </c>
      <c r="J9989" s="76" t="n">
        <v>-40</v>
      </c>
      <c r="K9989" s="76" t="s">
        <v>41</v>
      </c>
      <c r="M9989" s="76" t="s">
        <v>155</v>
      </c>
      <c r="N9989" s="79" t="s">
        <v>4334</v>
      </c>
      <c r="O9989" s="76" t="s">
        <v>4335</v>
      </c>
      <c r="P9989" s="78" t="n">
        <v>45483</v>
      </c>
      <c r="Q9989" s="76" t="s">
        <v>114</v>
      </c>
      <c r="R9989" s="78" t="n">
        <v>38978</v>
      </c>
      <c r="S9989" s="78" t="n">
        <v>44429</v>
      </c>
      <c r="T9989" s="76" t="s">
        <v>183</v>
      </c>
      <c r="U9989" s="76" t="n">
        <v>967</v>
      </c>
      <c r="X9989" s="76" t="n">
        <v>9</v>
      </c>
      <c r="Y9989" s="76" t="s">
        <v>116</v>
      </c>
      <c r="AC9989" s="76" t="s">
        <v>117</v>
      </c>
      <c r="AD9989" s="76" t="s">
        <v>13097</v>
      </c>
      <c r="AE9989" s="76" t="n">
        <v>28150</v>
      </c>
      <c r="AF9989" s="76" t="s">
        <v>38647</v>
      </c>
      <c r="AI9989" s="79" t="s">
        <v>38644</v>
      </c>
      <c r="AJ9989" s="79" t="s">
        <v>38648</v>
      </c>
      <c r="AK9989" s="76" t="s">
        <v>38649</v>
      </c>
      <c r="AL9989" s="76" t="n">
        <v>0</v>
      </c>
      <c r="AM9989" s="76" t="n">
        <v>0</v>
      </c>
    </row>
    <row r="9990" customFormat="false" ht="15" hidden="false" customHeight="false" outlineLevel="0" collapsed="false">
      <c r="A9990" s="76" t="n">
        <v>1141590</v>
      </c>
      <c r="B9990" s="76" t="s">
        <v>38636</v>
      </c>
      <c r="C9990" s="76" t="s">
        <v>1541</v>
      </c>
      <c r="D9990" s="76" t="n">
        <v>4528595</v>
      </c>
      <c r="E9990" s="76" t="s">
        <v>132</v>
      </c>
      <c r="F9990" s="76" t="s">
        <v>132</v>
      </c>
      <c r="H9990" s="78" t="n">
        <v>29775</v>
      </c>
      <c r="I9990" s="76" t="s">
        <v>179</v>
      </c>
      <c r="J9990" s="76" t="s">
        <v>180</v>
      </c>
      <c r="K9990" s="76" t="s">
        <v>41</v>
      </c>
      <c r="M9990" s="76" t="s">
        <v>134</v>
      </c>
      <c r="N9990" s="79" t="s">
        <v>1729</v>
      </c>
      <c r="O9990" s="76" t="s">
        <v>1730</v>
      </c>
      <c r="P9990" s="78" t="n">
        <v>45543</v>
      </c>
      <c r="Q9990" s="76" t="s">
        <v>114</v>
      </c>
      <c r="R9990" s="78" t="n">
        <v>42674</v>
      </c>
      <c r="S9990" s="78" t="n">
        <v>45203</v>
      </c>
      <c r="T9990" s="76" t="s">
        <v>183</v>
      </c>
      <c r="U9990" s="76" t="n">
        <v>557</v>
      </c>
      <c r="X9990" s="76" t="n">
        <v>5</v>
      </c>
      <c r="Y9990" s="76" t="s">
        <v>116</v>
      </c>
      <c r="AB9990" s="78" t="n">
        <v>44491</v>
      </c>
      <c r="AC9990" s="76" t="s">
        <v>117</v>
      </c>
      <c r="AD9990" s="76" t="s">
        <v>574</v>
      </c>
      <c r="AE9990" s="76" t="n">
        <v>45190</v>
      </c>
      <c r="AF9990" s="76" t="s">
        <v>38650</v>
      </c>
      <c r="AJ9990" s="79" t="s">
        <v>38651</v>
      </c>
      <c r="AK9990" s="76" t="s">
        <v>38652</v>
      </c>
      <c r="AL9990" s="76" t="n">
        <v>0</v>
      </c>
      <c r="AM9990" s="76" t="n">
        <v>0</v>
      </c>
    </row>
    <row r="9991" customFormat="false" ht="15" hidden="false" customHeight="false" outlineLevel="0" collapsed="false">
      <c r="A9991" s="76" t="n">
        <v>677620</v>
      </c>
      <c r="B9991" s="76" t="s">
        <v>38653</v>
      </c>
      <c r="C9991" s="76" t="s">
        <v>2536</v>
      </c>
      <c r="D9991" s="76" t="n">
        <v>4519837</v>
      </c>
      <c r="E9991" s="76" t="s">
        <v>132</v>
      </c>
      <c r="H9991" s="78" t="n">
        <v>31880</v>
      </c>
      <c r="I9991" s="76" t="s">
        <v>23</v>
      </c>
      <c r="J9991" s="76" t="n">
        <v>-40</v>
      </c>
      <c r="K9991" s="76" t="s">
        <v>41</v>
      </c>
      <c r="M9991" s="76" t="s">
        <v>134</v>
      </c>
      <c r="N9991" s="79" t="s">
        <v>5760</v>
      </c>
      <c r="O9991" s="76" t="s">
        <v>5761</v>
      </c>
      <c r="P9991" s="78" t="n">
        <v>45574</v>
      </c>
      <c r="Q9991" s="76" t="s">
        <v>114</v>
      </c>
      <c r="R9991" s="78" t="n">
        <v>39770</v>
      </c>
      <c r="S9991" s="78" t="n">
        <v>45558</v>
      </c>
      <c r="T9991" s="76" t="s">
        <v>201</v>
      </c>
      <c r="U9991" s="76" t="n">
        <v>500</v>
      </c>
      <c r="X9991" s="76" t="n">
        <v>5</v>
      </c>
      <c r="Y9991" s="76" t="s">
        <v>116</v>
      </c>
      <c r="AC9991" s="76" t="s">
        <v>117</v>
      </c>
      <c r="AD9991" s="76" t="s">
        <v>6255</v>
      </c>
      <c r="AE9991" s="76" t="n">
        <v>45150</v>
      </c>
      <c r="AF9991" s="76" t="s">
        <v>38654</v>
      </c>
      <c r="AJ9991" s="79" t="s">
        <v>38655</v>
      </c>
      <c r="AK9991" s="76" t="s">
        <v>38656</v>
      </c>
      <c r="AL9991" s="76" t="n">
        <v>0</v>
      </c>
      <c r="AM9991" s="76" t="n">
        <v>0</v>
      </c>
    </row>
    <row r="9992" customFormat="false" ht="15" hidden="false" customHeight="false" outlineLevel="0" collapsed="false">
      <c r="A9992" s="76" t="n">
        <v>1516236</v>
      </c>
      <c r="B9992" s="76" t="s">
        <v>38653</v>
      </c>
      <c r="C9992" s="76" t="s">
        <v>1642</v>
      </c>
      <c r="D9992" s="76" t="n">
        <v>3736096</v>
      </c>
      <c r="E9992" s="76" t="s">
        <v>109</v>
      </c>
      <c r="F9992" s="76" t="s">
        <v>109</v>
      </c>
      <c r="H9992" s="78" t="n">
        <v>41529</v>
      </c>
      <c r="I9992" s="76" t="s">
        <v>110</v>
      </c>
      <c r="J9992" s="76" t="n">
        <v>-12</v>
      </c>
      <c r="K9992" s="76" t="s">
        <v>41</v>
      </c>
      <c r="M9992" s="76" t="s">
        <v>124</v>
      </c>
      <c r="N9992" s="79" t="s">
        <v>2816</v>
      </c>
      <c r="O9992" s="76" t="s">
        <v>2817</v>
      </c>
      <c r="P9992" s="78" t="n">
        <v>45602</v>
      </c>
      <c r="Q9992" s="76" t="s">
        <v>114</v>
      </c>
      <c r="R9992" s="78" t="n">
        <v>45189</v>
      </c>
      <c r="T9992" s="76" t="s">
        <v>115</v>
      </c>
      <c r="U9992" s="76" t="n">
        <v>500</v>
      </c>
      <c r="X9992" s="76" t="n">
        <v>5</v>
      </c>
      <c r="Y9992" s="76" t="s">
        <v>116</v>
      </c>
      <c r="AC9992" s="76" t="s">
        <v>117</v>
      </c>
      <c r="AD9992" s="76" t="s">
        <v>19240</v>
      </c>
      <c r="AE9992" s="76" t="n">
        <v>37800</v>
      </c>
      <c r="AF9992" s="76" t="s">
        <v>38657</v>
      </c>
      <c r="AJ9992" s="79" t="s">
        <v>38658</v>
      </c>
      <c r="AK9992" s="76" t="s">
        <v>38659</v>
      </c>
      <c r="AL9992" s="76" t="n">
        <v>0</v>
      </c>
      <c r="AM9992" s="76" t="n">
        <v>0</v>
      </c>
    </row>
    <row r="9993" customFormat="false" ht="15" hidden="false" customHeight="false" outlineLevel="0" collapsed="false">
      <c r="A9993" s="76" t="n">
        <v>721626</v>
      </c>
      <c r="B9993" s="76" t="s">
        <v>38653</v>
      </c>
      <c r="C9993" s="76" t="s">
        <v>2569</v>
      </c>
      <c r="D9993" s="76" t="n">
        <v>3721137</v>
      </c>
      <c r="E9993" s="76" t="s">
        <v>109</v>
      </c>
      <c r="H9993" s="78" t="n">
        <v>28622</v>
      </c>
      <c r="I9993" s="76" t="s">
        <v>197</v>
      </c>
      <c r="J9993" s="76" t="s">
        <v>198</v>
      </c>
      <c r="K9993" s="76" t="s">
        <v>2</v>
      </c>
      <c r="M9993" s="76" t="s">
        <v>124</v>
      </c>
      <c r="N9993" s="79" t="s">
        <v>257</v>
      </c>
      <c r="O9993" s="76" t="s">
        <v>258</v>
      </c>
      <c r="P9993" s="78" t="n">
        <v>45615</v>
      </c>
      <c r="Q9993" s="76" t="s">
        <v>114</v>
      </c>
      <c r="R9993" s="78" t="n">
        <v>40091</v>
      </c>
      <c r="S9993" s="78" t="n">
        <v>45594</v>
      </c>
      <c r="T9993" s="76" t="s">
        <v>201</v>
      </c>
      <c r="U9993" s="76" t="n">
        <v>500</v>
      </c>
      <c r="X9993" s="76" t="n">
        <v>5</v>
      </c>
      <c r="Y9993" s="76" t="s">
        <v>116</v>
      </c>
      <c r="AC9993" s="76" t="s">
        <v>117</v>
      </c>
      <c r="AD9993" s="76" t="s">
        <v>295</v>
      </c>
      <c r="AE9993" s="76" t="n">
        <v>37300</v>
      </c>
      <c r="AF9993" s="76" t="s">
        <v>38660</v>
      </c>
      <c r="AI9993" s="79" t="s">
        <v>38661</v>
      </c>
      <c r="AJ9993" s="79" t="s">
        <v>38662</v>
      </c>
      <c r="AK9993" s="76" t="s">
        <v>38663</v>
      </c>
      <c r="AL9993" s="76" t="n">
        <v>0</v>
      </c>
      <c r="AM9993" s="76" t="n">
        <v>0</v>
      </c>
    </row>
    <row r="9994" customFormat="false" ht="15" hidden="false" customHeight="false" outlineLevel="0" collapsed="false">
      <c r="A9994" s="76" t="n">
        <v>202362</v>
      </c>
      <c r="B9994" s="76" t="s">
        <v>38664</v>
      </c>
      <c r="C9994" s="76" t="s">
        <v>855</v>
      </c>
      <c r="D9994" s="76" t="n">
        <v>379462</v>
      </c>
      <c r="E9994" s="76" t="s">
        <v>132</v>
      </c>
      <c r="F9994" s="76" t="s">
        <v>132</v>
      </c>
      <c r="H9994" s="78" t="n">
        <v>31203</v>
      </c>
      <c r="I9994" s="76" t="s">
        <v>23</v>
      </c>
      <c r="J9994" s="76" t="n">
        <v>-40</v>
      </c>
      <c r="K9994" s="76" t="s">
        <v>41</v>
      </c>
      <c r="M9994" s="76" t="s">
        <v>124</v>
      </c>
      <c r="N9994" s="79" t="s">
        <v>456</v>
      </c>
      <c r="O9994" s="76" t="s">
        <v>457</v>
      </c>
      <c r="P9994" s="78" t="n">
        <v>45546</v>
      </c>
      <c r="Q9994" s="76" t="s">
        <v>114</v>
      </c>
      <c r="R9994" s="78" t="n">
        <v>37432</v>
      </c>
      <c r="S9994" s="78" t="n">
        <v>44813</v>
      </c>
      <c r="T9994" s="76" t="s">
        <v>183</v>
      </c>
      <c r="U9994" s="76" t="n">
        <v>701</v>
      </c>
      <c r="X9994" s="76" t="n">
        <v>7</v>
      </c>
      <c r="Y9994" s="76" t="s">
        <v>116</v>
      </c>
      <c r="AC9994" s="76" t="s">
        <v>117</v>
      </c>
      <c r="AD9994" s="76" t="s">
        <v>3182</v>
      </c>
      <c r="AE9994" s="76" t="n">
        <v>37270</v>
      </c>
      <c r="AF9994" s="76" t="s">
        <v>38665</v>
      </c>
      <c r="AI9994" s="79" t="s">
        <v>38666</v>
      </c>
      <c r="AK9994" s="76" t="s">
        <v>38667</v>
      </c>
      <c r="AL9994" s="76" t="n">
        <v>0</v>
      </c>
      <c r="AM9994" s="76" t="n">
        <v>0</v>
      </c>
    </row>
    <row r="9995" customFormat="false" ht="15" hidden="false" customHeight="false" outlineLevel="0" collapsed="false">
      <c r="A9995" s="76" t="n">
        <v>1534840</v>
      </c>
      <c r="B9995" s="76" t="s">
        <v>38668</v>
      </c>
      <c r="C9995" s="76" t="s">
        <v>517</v>
      </c>
      <c r="D9995" s="76" t="n">
        <v>3736420</v>
      </c>
      <c r="E9995" s="76" t="s">
        <v>109</v>
      </c>
      <c r="F9995" s="76" t="s">
        <v>109</v>
      </c>
      <c r="H9995" s="78" t="n">
        <v>20949</v>
      </c>
      <c r="I9995" s="76" t="s">
        <v>305</v>
      </c>
      <c r="J9995" s="76" t="s">
        <v>306</v>
      </c>
      <c r="K9995" s="76" t="s">
        <v>41</v>
      </c>
      <c r="M9995" s="76" t="s">
        <v>124</v>
      </c>
      <c r="N9995" s="79" t="s">
        <v>856</v>
      </c>
      <c r="O9995" s="76" t="s">
        <v>857</v>
      </c>
      <c r="P9995" s="78" t="n">
        <v>45568</v>
      </c>
      <c r="Q9995" s="76" t="s">
        <v>114</v>
      </c>
      <c r="R9995" s="78" t="n">
        <v>45210</v>
      </c>
      <c r="S9995" s="78" t="n">
        <v>45208</v>
      </c>
      <c r="T9995" s="76" t="s">
        <v>183</v>
      </c>
      <c r="U9995" s="76" t="n">
        <v>500</v>
      </c>
      <c r="X9995" s="76" t="n">
        <v>5</v>
      </c>
      <c r="Y9995" s="76" t="s">
        <v>116</v>
      </c>
      <c r="AC9995" s="76" t="s">
        <v>117</v>
      </c>
      <c r="AD9995" s="76" t="s">
        <v>869</v>
      </c>
      <c r="AE9995" s="76" t="n">
        <v>37170</v>
      </c>
      <c r="AF9995" s="76" t="s">
        <v>38669</v>
      </c>
      <c r="AJ9995" s="79" t="s">
        <v>38670</v>
      </c>
      <c r="AK9995" s="76" t="s">
        <v>38671</v>
      </c>
      <c r="AL9995" s="76" t="n">
        <v>0</v>
      </c>
      <c r="AM9995" s="76" t="n">
        <v>0</v>
      </c>
    </row>
    <row r="9996" customFormat="false" ht="15" hidden="false" customHeight="false" outlineLevel="0" collapsed="false">
      <c r="A9996" s="76" t="n">
        <v>659310</v>
      </c>
      <c r="B9996" s="76" t="s">
        <v>38672</v>
      </c>
      <c r="C9996" s="76" t="s">
        <v>38673</v>
      </c>
      <c r="D9996" s="76" t="n">
        <v>366117</v>
      </c>
      <c r="E9996" s="76" t="s">
        <v>132</v>
      </c>
      <c r="F9996" s="76" t="s">
        <v>109</v>
      </c>
      <c r="H9996" s="78" t="n">
        <v>36253</v>
      </c>
      <c r="I9996" s="76" t="s">
        <v>23</v>
      </c>
      <c r="J9996" s="76" t="n">
        <v>-40</v>
      </c>
      <c r="K9996" s="76" t="s">
        <v>2</v>
      </c>
      <c r="M9996" s="76" t="s">
        <v>269</v>
      </c>
      <c r="N9996" s="79" t="s">
        <v>270</v>
      </c>
      <c r="O9996" s="76" t="s">
        <v>271</v>
      </c>
      <c r="P9996" s="78" t="n">
        <v>45532</v>
      </c>
      <c r="Q9996" s="76" t="s">
        <v>114</v>
      </c>
      <c r="R9996" s="78" t="n">
        <v>39727</v>
      </c>
      <c r="S9996" s="78" t="n">
        <v>45399</v>
      </c>
      <c r="T9996" s="76" t="s">
        <v>183</v>
      </c>
      <c r="U9996" s="76" t="n">
        <v>500</v>
      </c>
      <c r="X9996" s="76" t="n">
        <v>5</v>
      </c>
      <c r="Y9996" s="76" t="s">
        <v>116</v>
      </c>
      <c r="AC9996" s="76" t="s">
        <v>117</v>
      </c>
      <c r="AD9996" s="76" t="s">
        <v>272</v>
      </c>
      <c r="AE9996" s="76" t="n">
        <v>36200</v>
      </c>
      <c r="AF9996" s="76" t="s">
        <v>38674</v>
      </c>
      <c r="AJ9996" s="76" t="s">
        <v>38675</v>
      </c>
      <c r="AK9996" s="76" t="s">
        <v>38676</v>
      </c>
      <c r="AL9996" s="76" t="n">
        <v>0</v>
      </c>
      <c r="AM9996" s="76" t="n">
        <v>0</v>
      </c>
    </row>
    <row r="9997" customFormat="false" ht="15" hidden="false" customHeight="false" outlineLevel="0" collapsed="false">
      <c r="A9997" s="76" t="n">
        <v>550878</v>
      </c>
      <c r="B9997" s="76" t="s">
        <v>38672</v>
      </c>
      <c r="C9997" s="76" t="s">
        <v>455</v>
      </c>
      <c r="D9997" s="76" t="n">
        <v>365716</v>
      </c>
      <c r="E9997" s="76" t="s">
        <v>475</v>
      </c>
      <c r="F9997" s="76" t="s">
        <v>132</v>
      </c>
      <c r="H9997" s="78" t="n">
        <v>24855</v>
      </c>
      <c r="I9997" s="76" t="s">
        <v>321</v>
      </c>
      <c r="J9997" s="76" t="s">
        <v>322</v>
      </c>
      <c r="K9997" s="76" t="s">
        <v>41</v>
      </c>
      <c r="M9997" s="76" t="s">
        <v>269</v>
      </c>
      <c r="N9997" s="79" t="s">
        <v>270</v>
      </c>
      <c r="O9997" s="76" t="s">
        <v>271</v>
      </c>
      <c r="P9997" s="78" t="n">
        <v>45481</v>
      </c>
      <c r="Q9997" s="76" t="s">
        <v>114</v>
      </c>
      <c r="R9997" s="78" t="n">
        <v>39002</v>
      </c>
      <c r="S9997" s="78" t="n">
        <v>44782</v>
      </c>
      <c r="T9997" s="76" t="s">
        <v>183</v>
      </c>
      <c r="U9997" s="76" t="n">
        <v>772</v>
      </c>
      <c r="X9997" s="76" t="n">
        <v>7</v>
      </c>
      <c r="Y9997" s="76" t="s">
        <v>466</v>
      </c>
      <c r="Z9997" s="79" t="s">
        <v>2317</v>
      </c>
      <c r="AA9997" s="76" t="s">
        <v>2318</v>
      </c>
      <c r="AC9997" s="76" t="s">
        <v>117</v>
      </c>
      <c r="AD9997" s="76" t="s">
        <v>272</v>
      </c>
      <c r="AE9997" s="76" t="n">
        <v>36200</v>
      </c>
      <c r="AF9997" s="76" t="s">
        <v>38677</v>
      </c>
      <c r="AJ9997" s="79" t="s">
        <v>38678</v>
      </c>
      <c r="AK9997" s="76" t="s">
        <v>38679</v>
      </c>
      <c r="AL9997" s="76" t="n">
        <v>0</v>
      </c>
      <c r="AM9997" s="76" t="n">
        <v>0</v>
      </c>
    </row>
    <row r="9998" customFormat="false" ht="15" hidden="false" customHeight="false" outlineLevel="0" collapsed="false">
      <c r="A9998" s="76" t="n">
        <v>1355702</v>
      </c>
      <c r="B9998" s="76" t="s">
        <v>38680</v>
      </c>
      <c r="C9998" s="76" t="s">
        <v>503</v>
      </c>
      <c r="D9998" s="76" t="n">
        <v>3733063</v>
      </c>
      <c r="E9998" s="76" t="s">
        <v>132</v>
      </c>
      <c r="F9998" s="76" t="s">
        <v>132</v>
      </c>
      <c r="H9998" s="78" t="n">
        <v>41025</v>
      </c>
      <c r="I9998" s="76" t="s">
        <v>370</v>
      </c>
      <c r="J9998" s="76" t="n">
        <v>-13</v>
      </c>
      <c r="K9998" s="76" t="s">
        <v>41</v>
      </c>
      <c r="M9998" s="76" t="s">
        <v>124</v>
      </c>
      <c r="N9998" s="79" t="s">
        <v>125</v>
      </c>
      <c r="O9998" s="76" t="s">
        <v>126</v>
      </c>
      <c r="P9998" s="78" t="n">
        <v>45553</v>
      </c>
      <c r="Q9998" s="76" t="s">
        <v>114</v>
      </c>
      <c r="R9998" s="78" t="n">
        <v>44470</v>
      </c>
      <c r="T9998" s="76" t="s">
        <v>115</v>
      </c>
      <c r="U9998" s="76" t="n">
        <v>562</v>
      </c>
      <c r="X9998" s="76" t="n">
        <v>5</v>
      </c>
      <c r="Y9998" s="76" t="s">
        <v>116</v>
      </c>
      <c r="AC9998" s="76" t="s">
        <v>117</v>
      </c>
      <c r="AD9998" s="76" t="s">
        <v>264</v>
      </c>
      <c r="AE9998" s="76" t="n">
        <v>37000</v>
      </c>
      <c r="AF9998" s="76" t="s">
        <v>38681</v>
      </c>
      <c r="AI9998" s="79" t="s">
        <v>38682</v>
      </c>
      <c r="AJ9998" s="79" t="s">
        <v>38683</v>
      </c>
      <c r="AK9998" s="76" t="s">
        <v>38684</v>
      </c>
      <c r="AL9998" s="76" t="n">
        <v>0</v>
      </c>
      <c r="AM9998" s="76" t="n">
        <v>0</v>
      </c>
    </row>
    <row r="9999" customFormat="false" ht="15" hidden="false" customHeight="false" outlineLevel="0" collapsed="false">
      <c r="A9999" s="76" t="n">
        <v>1632872</v>
      </c>
      <c r="B9999" s="76" t="s">
        <v>38680</v>
      </c>
      <c r="C9999" s="76" t="s">
        <v>11942</v>
      </c>
      <c r="D9999" s="76" t="n">
        <v>3737689</v>
      </c>
      <c r="E9999" s="76" t="s">
        <v>109</v>
      </c>
      <c r="H9999" s="78" t="n">
        <v>21768</v>
      </c>
      <c r="I9999" s="76" t="s">
        <v>305</v>
      </c>
      <c r="J9999" s="76" t="s">
        <v>306</v>
      </c>
      <c r="K9999" s="76" t="s">
        <v>2</v>
      </c>
      <c r="M9999" s="76" t="s">
        <v>124</v>
      </c>
      <c r="N9999" s="79" t="s">
        <v>1150</v>
      </c>
      <c r="O9999" s="76" t="s">
        <v>1151</v>
      </c>
      <c r="P9999" s="78" t="n">
        <v>45565</v>
      </c>
      <c r="Q9999" s="76" t="s">
        <v>114</v>
      </c>
      <c r="R9999" s="78" t="n">
        <v>45565</v>
      </c>
      <c r="T9999" s="76" t="s">
        <v>325</v>
      </c>
      <c r="U9999" s="76" t="n">
        <v>500</v>
      </c>
      <c r="X9999" s="76" t="n">
        <v>5</v>
      </c>
      <c r="Y9999" s="76" t="s">
        <v>116</v>
      </c>
      <c r="AC9999" s="76" t="s">
        <v>117</v>
      </c>
      <c r="AD9999" s="76" t="s">
        <v>1152</v>
      </c>
      <c r="AE9999" s="76" t="n">
        <v>37140</v>
      </c>
      <c r="AF9999" s="76" t="s">
        <v>38685</v>
      </c>
      <c r="AJ9999" s="76" t="s">
        <v>38686</v>
      </c>
      <c r="AK9999" s="76" t="s">
        <v>38687</v>
      </c>
      <c r="AL9999" s="76" t="n">
        <v>1</v>
      </c>
      <c r="AM9999" s="76" t="n">
        <v>0</v>
      </c>
    </row>
    <row r="10000" customFormat="false" ht="15" hidden="false" customHeight="false" outlineLevel="0" collapsed="false">
      <c r="A10000" s="76" t="n">
        <v>1663786</v>
      </c>
      <c r="B10000" s="76" t="s">
        <v>38680</v>
      </c>
      <c r="C10000" s="76" t="s">
        <v>1717</v>
      </c>
      <c r="D10000" s="76" t="n">
        <v>3738193</v>
      </c>
      <c r="E10000" s="76" t="s">
        <v>109</v>
      </c>
      <c r="H10000" s="78" t="n">
        <v>42958</v>
      </c>
      <c r="I10000" s="76" t="s">
        <v>109</v>
      </c>
      <c r="J10000" s="76" t="n">
        <v>-9</v>
      </c>
      <c r="K10000" s="76" t="s">
        <v>41</v>
      </c>
      <c r="M10000" s="76" t="s">
        <v>124</v>
      </c>
      <c r="N10000" s="79" t="s">
        <v>2113</v>
      </c>
      <c r="O10000" s="76" t="s">
        <v>2114</v>
      </c>
      <c r="P10000" s="78" t="n">
        <v>45627</v>
      </c>
      <c r="Q10000" s="76" t="s">
        <v>114</v>
      </c>
      <c r="R10000" s="78" t="n">
        <v>45627</v>
      </c>
      <c r="T10000" s="76" t="s">
        <v>115</v>
      </c>
      <c r="U10000" s="76" t="n">
        <v>500</v>
      </c>
      <c r="X10000" s="76" t="n">
        <v>5</v>
      </c>
      <c r="Y10000" s="76" t="s">
        <v>116</v>
      </c>
      <c r="AC10000" s="76" t="s">
        <v>117</v>
      </c>
      <c r="AD10000" s="76" t="s">
        <v>23930</v>
      </c>
      <c r="AE10000" s="76" t="n">
        <v>37460</v>
      </c>
      <c r="AF10000" s="76" t="s">
        <v>38688</v>
      </c>
      <c r="AJ10000" s="79" t="s">
        <v>38689</v>
      </c>
      <c r="AK10000" s="76" t="s">
        <v>38690</v>
      </c>
      <c r="AL10000" s="76" t="n">
        <v>0</v>
      </c>
      <c r="AM10000" s="76" t="n">
        <v>0</v>
      </c>
    </row>
    <row r="10001" customFormat="false" ht="15" hidden="false" customHeight="false" outlineLevel="0" collapsed="false">
      <c r="A10001" s="76" t="n">
        <v>1629445</v>
      </c>
      <c r="B10001" s="76" t="s">
        <v>38680</v>
      </c>
      <c r="C10001" s="76" t="s">
        <v>3096</v>
      </c>
      <c r="D10001" s="76" t="n">
        <v>3612734</v>
      </c>
      <c r="E10001" s="76" t="s">
        <v>109</v>
      </c>
      <c r="H10001" s="78" t="n">
        <v>42480</v>
      </c>
      <c r="I10001" s="76" t="s">
        <v>109</v>
      </c>
      <c r="J10001" s="76" t="n">
        <v>-9</v>
      </c>
      <c r="K10001" s="76" t="s">
        <v>41</v>
      </c>
      <c r="M10001" s="76" t="s">
        <v>269</v>
      </c>
      <c r="N10001" s="79" t="s">
        <v>1976</v>
      </c>
      <c r="O10001" s="76" t="s">
        <v>1977</v>
      </c>
      <c r="P10001" s="78" t="n">
        <v>45562</v>
      </c>
      <c r="Q10001" s="76" t="s">
        <v>114</v>
      </c>
      <c r="R10001" s="78" t="n">
        <v>45562</v>
      </c>
      <c r="S10001" s="78" t="n">
        <v>45553</v>
      </c>
      <c r="T10001" s="76" t="s">
        <v>201</v>
      </c>
      <c r="U10001" s="76" t="n">
        <v>500</v>
      </c>
      <c r="X10001" s="76" t="n">
        <v>5</v>
      </c>
      <c r="Y10001" s="76" t="s">
        <v>116</v>
      </c>
      <c r="AC10001" s="76" t="s">
        <v>117</v>
      </c>
      <c r="AD10001" s="76" t="s">
        <v>2524</v>
      </c>
      <c r="AE10001" s="76" t="n">
        <v>36110</v>
      </c>
      <c r="AF10001" s="76" t="s">
        <v>38691</v>
      </c>
      <c r="AK10001" s="76" t="s">
        <v>38692</v>
      </c>
      <c r="AL10001" s="76" t="n">
        <v>0</v>
      </c>
      <c r="AM10001" s="76" t="n">
        <v>0</v>
      </c>
    </row>
    <row r="10002" customFormat="false" ht="15" hidden="false" customHeight="false" outlineLevel="0" collapsed="false">
      <c r="A10002" s="76" t="n">
        <v>1600624</v>
      </c>
      <c r="B10002" s="76" t="s">
        <v>38693</v>
      </c>
      <c r="C10002" s="76" t="s">
        <v>18054</v>
      </c>
      <c r="D10002" s="76" t="n">
        <v>3737068</v>
      </c>
      <c r="E10002" s="76" t="s">
        <v>109</v>
      </c>
      <c r="H10002" s="78" t="n">
        <v>43362</v>
      </c>
      <c r="I10002" s="76" t="s">
        <v>109</v>
      </c>
      <c r="J10002" s="76" t="n">
        <v>-9</v>
      </c>
      <c r="K10002" s="76" t="s">
        <v>2</v>
      </c>
      <c r="M10002" s="76" t="s">
        <v>124</v>
      </c>
      <c r="N10002" s="79" t="s">
        <v>125</v>
      </c>
      <c r="O10002" s="76" t="s">
        <v>126</v>
      </c>
      <c r="P10002" s="78" t="n">
        <v>45535</v>
      </c>
      <c r="Q10002" s="76" t="s">
        <v>114</v>
      </c>
      <c r="R10002" s="78" t="n">
        <v>45535</v>
      </c>
      <c r="T10002" s="76" t="s">
        <v>115</v>
      </c>
      <c r="U10002" s="76" t="n">
        <v>500</v>
      </c>
      <c r="X10002" s="76" t="n">
        <v>5</v>
      </c>
      <c r="Y10002" s="76" t="s">
        <v>116</v>
      </c>
      <c r="AC10002" s="76" t="s">
        <v>117</v>
      </c>
      <c r="AD10002" s="76" t="s">
        <v>127</v>
      </c>
      <c r="AE10002" s="76" t="n">
        <v>37100</v>
      </c>
      <c r="AF10002" s="76" t="s">
        <v>38694</v>
      </c>
      <c r="AK10002" s="76" t="s">
        <v>38695</v>
      </c>
      <c r="AL10002" s="76" t="n">
        <v>0</v>
      </c>
      <c r="AM10002" s="76" t="n">
        <v>0</v>
      </c>
    </row>
    <row r="10003" customFormat="false" ht="15" hidden="false" customHeight="false" outlineLevel="0" collapsed="false">
      <c r="A10003" s="76" t="n">
        <v>1600623</v>
      </c>
      <c r="B10003" s="76" t="s">
        <v>38693</v>
      </c>
      <c r="C10003" s="76" t="s">
        <v>38696</v>
      </c>
      <c r="D10003" s="76" t="n">
        <v>3737067</v>
      </c>
      <c r="E10003" s="76" t="s">
        <v>109</v>
      </c>
      <c r="H10003" s="78" t="n">
        <v>43996</v>
      </c>
      <c r="I10003" s="76" t="s">
        <v>109</v>
      </c>
      <c r="J10003" s="76" t="n">
        <v>-9</v>
      </c>
      <c r="K10003" s="76" t="s">
        <v>41</v>
      </c>
      <c r="M10003" s="76" t="s">
        <v>124</v>
      </c>
      <c r="N10003" s="79" t="s">
        <v>125</v>
      </c>
      <c r="O10003" s="76" t="s">
        <v>126</v>
      </c>
      <c r="P10003" s="78" t="n">
        <v>45535</v>
      </c>
      <c r="Q10003" s="76" t="s">
        <v>114</v>
      </c>
      <c r="R10003" s="78" t="n">
        <v>45535</v>
      </c>
      <c r="T10003" s="76" t="s">
        <v>115</v>
      </c>
      <c r="U10003" s="76" t="n">
        <v>500</v>
      </c>
      <c r="X10003" s="76" t="n">
        <v>5</v>
      </c>
      <c r="Y10003" s="76" t="s">
        <v>116</v>
      </c>
      <c r="AC10003" s="76" t="s">
        <v>117</v>
      </c>
      <c r="AD10003" s="76" t="s">
        <v>127</v>
      </c>
      <c r="AE10003" s="76" t="n">
        <v>37100</v>
      </c>
      <c r="AF10003" s="76" t="s">
        <v>38694</v>
      </c>
      <c r="AK10003" s="76" t="s">
        <v>38697</v>
      </c>
      <c r="AL10003" s="76" t="n">
        <v>0</v>
      </c>
      <c r="AM10003" s="76" t="n">
        <v>0</v>
      </c>
    </row>
    <row r="10004" customFormat="false" ht="15" hidden="false" customHeight="false" outlineLevel="0" collapsed="false">
      <c r="A10004" s="76" t="n">
        <v>1627466</v>
      </c>
      <c r="B10004" s="76" t="s">
        <v>38680</v>
      </c>
      <c r="C10004" s="76" t="s">
        <v>7757</v>
      </c>
      <c r="D10004" s="76" t="n">
        <v>3737604</v>
      </c>
      <c r="E10004" s="76" t="s">
        <v>109</v>
      </c>
      <c r="H10004" s="78" t="n">
        <v>41612</v>
      </c>
      <c r="I10004" s="76" t="s">
        <v>110</v>
      </c>
      <c r="J10004" s="76" t="n">
        <v>-12</v>
      </c>
      <c r="K10004" s="76" t="s">
        <v>41</v>
      </c>
      <c r="M10004" s="76" t="s">
        <v>124</v>
      </c>
      <c r="N10004" s="79" t="s">
        <v>1581</v>
      </c>
      <c r="O10004" s="76" t="s">
        <v>1582</v>
      </c>
      <c r="P10004" s="78" t="n">
        <v>45560</v>
      </c>
      <c r="Q10004" s="76" t="s">
        <v>114</v>
      </c>
      <c r="R10004" s="78" t="n">
        <v>45560</v>
      </c>
      <c r="T10004" s="76" t="s">
        <v>115</v>
      </c>
      <c r="U10004" s="76" t="n">
        <v>500</v>
      </c>
      <c r="X10004" s="76" t="n">
        <v>5</v>
      </c>
      <c r="Y10004" s="76" t="s">
        <v>116</v>
      </c>
      <c r="AC10004" s="76" t="s">
        <v>117</v>
      </c>
      <c r="AD10004" s="76" t="s">
        <v>1583</v>
      </c>
      <c r="AE10004" s="76" t="n">
        <v>37270</v>
      </c>
      <c r="AF10004" s="76" t="s">
        <v>38698</v>
      </c>
      <c r="AI10004" s="79" t="s">
        <v>38699</v>
      </c>
      <c r="AJ10004" s="79" t="s">
        <v>38700</v>
      </c>
      <c r="AK10004" s="76" t="s">
        <v>38701</v>
      </c>
      <c r="AL10004" s="76" t="n">
        <v>0</v>
      </c>
      <c r="AM10004" s="76" t="n">
        <v>0</v>
      </c>
    </row>
    <row r="10005" customFormat="false" ht="15" hidden="false" customHeight="false" outlineLevel="0" collapsed="false">
      <c r="A10005" s="76" t="n">
        <v>1642069</v>
      </c>
      <c r="B10005" s="76" t="s">
        <v>38702</v>
      </c>
      <c r="C10005" s="76" t="s">
        <v>4724</v>
      </c>
      <c r="D10005" s="76" t="n">
        <v>4116663</v>
      </c>
      <c r="E10005" s="76" t="s">
        <v>109</v>
      </c>
      <c r="H10005" s="78" t="n">
        <v>42991</v>
      </c>
      <c r="I10005" s="76" t="s">
        <v>109</v>
      </c>
      <c r="J10005" s="76" t="n">
        <v>-9</v>
      </c>
      <c r="K10005" s="76" t="s">
        <v>2</v>
      </c>
      <c r="M10005" s="76" t="s">
        <v>286</v>
      </c>
      <c r="N10005" s="79" t="s">
        <v>572</v>
      </c>
      <c r="O10005" s="76" t="s">
        <v>573</v>
      </c>
      <c r="P10005" s="78" t="n">
        <v>45573</v>
      </c>
      <c r="Q10005" s="76" t="s">
        <v>114</v>
      </c>
      <c r="R10005" s="78" t="n">
        <v>45573</v>
      </c>
      <c r="T10005" s="76" t="s">
        <v>325</v>
      </c>
      <c r="U10005" s="76" t="n">
        <v>500</v>
      </c>
      <c r="X10005" s="76" t="n">
        <v>5</v>
      </c>
      <c r="Y10005" s="76" t="s">
        <v>116</v>
      </c>
      <c r="AC10005" s="76" t="s">
        <v>117</v>
      </c>
      <c r="AD10005" s="76" t="s">
        <v>4277</v>
      </c>
      <c r="AE10005" s="76" t="n">
        <v>45190</v>
      </c>
      <c r="AF10005" s="76" t="s">
        <v>38703</v>
      </c>
      <c r="AK10005" s="76" t="s">
        <v>578</v>
      </c>
      <c r="AL10005" s="76" t="n">
        <v>0</v>
      </c>
      <c r="AM10005" s="76" t="n">
        <v>0</v>
      </c>
    </row>
    <row r="10006" customFormat="false" ht="15" hidden="false" customHeight="false" outlineLevel="0" collapsed="false">
      <c r="A10006" s="76" t="n">
        <v>1360434</v>
      </c>
      <c r="B10006" s="76" t="s">
        <v>38704</v>
      </c>
      <c r="C10006" s="76" t="s">
        <v>19108</v>
      </c>
      <c r="D10006" s="76" t="n">
        <v>369963</v>
      </c>
      <c r="E10006" s="76" t="s">
        <v>132</v>
      </c>
      <c r="F10006" s="76" t="s">
        <v>132</v>
      </c>
      <c r="H10006" s="78" t="n">
        <v>40125</v>
      </c>
      <c r="I10006" s="76" t="s">
        <v>133</v>
      </c>
      <c r="J10006" s="76" t="n">
        <v>-16</v>
      </c>
      <c r="K10006" s="76" t="s">
        <v>2</v>
      </c>
      <c r="M10006" s="76" t="s">
        <v>269</v>
      </c>
      <c r="N10006" s="79" t="s">
        <v>464</v>
      </c>
      <c r="O10006" s="76" t="s">
        <v>465</v>
      </c>
      <c r="P10006" s="78" t="n">
        <v>45533</v>
      </c>
      <c r="Q10006" s="76" t="s">
        <v>114</v>
      </c>
      <c r="R10006" s="78" t="n">
        <v>44476</v>
      </c>
      <c r="T10006" s="76" t="s">
        <v>115</v>
      </c>
      <c r="U10006" s="76" t="n">
        <v>670</v>
      </c>
      <c r="X10006" s="76" t="n">
        <v>6</v>
      </c>
      <c r="Y10006" s="76" t="s">
        <v>116</v>
      </c>
      <c r="AB10006" s="78" t="n">
        <v>44743</v>
      </c>
      <c r="AC10006" s="76" t="s">
        <v>117</v>
      </c>
      <c r="AD10006" s="76" t="s">
        <v>2015</v>
      </c>
      <c r="AE10006" s="76" t="n">
        <v>36260</v>
      </c>
      <c r="AF10006" s="76" t="s">
        <v>38705</v>
      </c>
      <c r="AJ10006" s="79" t="s">
        <v>38706</v>
      </c>
      <c r="AK10006" s="76" t="s">
        <v>38707</v>
      </c>
      <c r="AL10006" s="76" t="n">
        <v>0</v>
      </c>
      <c r="AM10006" s="76" t="n">
        <v>0</v>
      </c>
    </row>
    <row r="10007" customFormat="false" ht="15" hidden="false" customHeight="false" outlineLevel="0" collapsed="false">
      <c r="A10007" s="76" t="n">
        <v>1082375</v>
      </c>
      <c r="B10007" s="76" t="s">
        <v>38704</v>
      </c>
      <c r="C10007" s="76" t="s">
        <v>2186</v>
      </c>
      <c r="D10007" s="76" t="n">
        <v>367915</v>
      </c>
      <c r="E10007" s="76" t="s">
        <v>132</v>
      </c>
      <c r="F10007" s="76" t="s">
        <v>132</v>
      </c>
      <c r="H10007" s="78" t="n">
        <v>38300</v>
      </c>
      <c r="I10007" s="76" t="s">
        <v>23</v>
      </c>
      <c r="J10007" s="76" t="n">
        <v>-40</v>
      </c>
      <c r="K10007" s="76" t="s">
        <v>41</v>
      </c>
      <c r="M10007" s="76" t="s">
        <v>269</v>
      </c>
      <c r="N10007" s="79" t="s">
        <v>464</v>
      </c>
      <c r="O10007" s="76" t="s">
        <v>465</v>
      </c>
      <c r="P10007" s="78" t="n">
        <v>45533</v>
      </c>
      <c r="Q10007" s="76" t="s">
        <v>114</v>
      </c>
      <c r="R10007" s="78" t="n">
        <v>42291</v>
      </c>
      <c r="S10007" s="78" t="n">
        <v>45185</v>
      </c>
      <c r="T10007" s="76" t="s">
        <v>183</v>
      </c>
      <c r="U10007" s="76" t="n">
        <v>1721</v>
      </c>
      <c r="X10007" s="76" t="n">
        <v>17</v>
      </c>
      <c r="Y10007" s="76" t="s">
        <v>116</v>
      </c>
      <c r="AB10007" s="78" t="n">
        <v>44743</v>
      </c>
      <c r="AC10007" s="76" t="s">
        <v>117</v>
      </c>
      <c r="AD10007" s="76" t="s">
        <v>2602</v>
      </c>
      <c r="AE10007" s="76" t="n">
        <v>36260</v>
      </c>
      <c r="AF10007" s="76" t="s">
        <v>38708</v>
      </c>
      <c r="AI10007" s="79" t="s">
        <v>38709</v>
      </c>
      <c r="AJ10007" s="79" t="s">
        <v>38710</v>
      </c>
      <c r="AK10007" s="76" t="s">
        <v>38707</v>
      </c>
      <c r="AL10007" s="76" t="n">
        <v>0</v>
      </c>
      <c r="AM10007" s="76" t="n">
        <v>0</v>
      </c>
    </row>
    <row r="10008" customFormat="false" ht="15" hidden="false" customHeight="false" outlineLevel="0" collapsed="false">
      <c r="A10008" s="76" t="n">
        <v>830124</v>
      </c>
      <c r="B10008" s="76" t="s">
        <v>38704</v>
      </c>
      <c r="C10008" s="76" t="s">
        <v>207</v>
      </c>
      <c r="D10008" s="76" t="n">
        <v>366861</v>
      </c>
      <c r="E10008" s="76" t="s">
        <v>132</v>
      </c>
      <c r="F10008" s="76" t="s">
        <v>132</v>
      </c>
      <c r="H10008" s="78" t="n">
        <v>26766</v>
      </c>
      <c r="I10008" s="76" t="s">
        <v>208</v>
      </c>
      <c r="J10008" s="76" t="s">
        <v>209</v>
      </c>
      <c r="K10008" s="76" t="s">
        <v>41</v>
      </c>
      <c r="M10008" s="76" t="s">
        <v>269</v>
      </c>
      <c r="N10008" s="79" t="s">
        <v>464</v>
      </c>
      <c r="O10008" s="76" t="s">
        <v>465</v>
      </c>
      <c r="P10008" s="78" t="n">
        <v>45533</v>
      </c>
      <c r="Q10008" s="76" t="s">
        <v>114</v>
      </c>
      <c r="R10008" s="78" t="n">
        <v>40802</v>
      </c>
      <c r="S10008" s="78" t="n">
        <v>44823</v>
      </c>
      <c r="T10008" s="76" t="s">
        <v>183</v>
      </c>
      <c r="U10008" s="76" t="n">
        <v>1009</v>
      </c>
      <c r="X10008" s="76" t="n">
        <v>10</v>
      </c>
      <c r="Y10008" s="76" t="s">
        <v>116</v>
      </c>
      <c r="AB10008" s="78" t="n">
        <v>44743</v>
      </c>
      <c r="AC10008" s="76" t="s">
        <v>117</v>
      </c>
      <c r="AD10008" s="76" t="s">
        <v>2602</v>
      </c>
      <c r="AE10008" s="76" t="n">
        <v>36260</v>
      </c>
      <c r="AF10008" s="76" t="s">
        <v>38711</v>
      </c>
      <c r="AI10008" s="79" t="s">
        <v>38709</v>
      </c>
      <c r="AJ10008" s="79" t="s">
        <v>38706</v>
      </c>
      <c r="AK10008" s="76" t="s">
        <v>38707</v>
      </c>
      <c r="AL10008" s="76" t="n">
        <v>0</v>
      </c>
      <c r="AM10008" s="76" t="n">
        <v>0</v>
      </c>
    </row>
    <row r="10009" customFormat="false" ht="15" hidden="false" customHeight="false" outlineLevel="0" collapsed="false">
      <c r="A10009" s="76" t="n">
        <v>543165</v>
      </c>
      <c r="B10009" s="76" t="s">
        <v>38704</v>
      </c>
      <c r="C10009" s="76" t="s">
        <v>1666</v>
      </c>
      <c r="D10009" s="76" t="n">
        <v>4517685</v>
      </c>
      <c r="E10009" s="76" t="s">
        <v>132</v>
      </c>
      <c r="F10009" s="76" t="s">
        <v>132</v>
      </c>
      <c r="H10009" s="78" t="n">
        <v>35083</v>
      </c>
      <c r="I10009" s="76" t="s">
        <v>23</v>
      </c>
      <c r="J10009" s="76" t="n">
        <v>-40</v>
      </c>
      <c r="K10009" s="76" t="s">
        <v>41</v>
      </c>
      <c r="M10009" s="76" t="s">
        <v>134</v>
      </c>
      <c r="N10009" s="79" t="s">
        <v>3310</v>
      </c>
      <c r="O10009" s="76" t="s">
        <v>3311</v>
      </c>
      <c r="P10009" s="78" t="n">
        <v>45548</v>
      </c>
      <c r="Q10009" s="76" t="s">
        <v>114</v>
      </c>
      <c r="R10009" s="78" t="n">
        <v>38988</v>
      </c>
      <c r="S10009" s="78" t="n">
        <v>44784</v>
      </c>
      <c r="T10009" s="76" t="s">
        <v>183</v>
      </c>
      <c r="U10009" s="76" t="n">
        <v>500</v>
      </c>
      <c r="X10009" s="76" t="n">
        <v>5</v>
      </c>
      <c r="Y10009" s="76" t="s">
        <v>116</v>
      </c>
      <c r="AC10009" s="76" t="s">
        <v>117</v>
      </c>
      <c r="AD10009" s="76" t="s">
        <v>4156</v>
      </c>
      <c r="AE10009" s="76" t="n">
        <v>45510</v>
      </c>
      <c r="AF10009" s="76" t="s">
        <v>38712</v>
      </c>
      <c r="AI10009" s="79" t="s">
        <v>38713</v>
      </c>
      <c r="AK10009" s="76" t="s">
        <v>12629</v>
      </c>
      <c r="AL10009" s="76" t="n">
        <v>0</v>
      </c>
      <c r="AM10009" s="76" t="n">
        <v>0</v>
      </c>
    </row>
    <row r="10010" customFormat="false" ht="15" hidden="false" customHeight="false" outlineLevel="0" collapsed="false">
      <c r="A10010" s="76" t="n">
        <v>1560726</v>
      </c>
      <c r="B10010" s="76" t="s">
        <v>38714</v>
      </c>
      <c r="C10010" s="76" t="s">
        <v>5519</v>
      </c>
      <c r="D10010" s="76" t="n">
        <v>4539549</v>
      </c>
      <c r="E10010" s="76" t="s">
        <v>109</v>
      </c>
      <c r="F10010" s="76" t="s">
        <v>109</v>
      </c>
      <c r="H10010" s="78" t="n">
        <v>42323</v>
      </c>
      <c r="I10010" s="76" t="s">
        <v>231</v>
      </c>
      <c r="J10010" s="76" t="n">
        <v>-10</v>
      </c>
      <c r="K10010" s="76" t="s">
        <v>41</v>
      </c>
      <c r="M10010" s="76" t="s">
        <v>134</v>
      </c>
      <c r="N10010" s="79" t="s">
        <v>2364</v>
      </c>
      <c r="O10010" s="76" t="s">
        <v>2365</v>
      </c>
      <c r="P10010" s="78" t="n">
        <v>45563</v>
      </c>
      <c r="Q10010" s="76" t="s">
        <v>114</v>
      </c>
      <c r="R10010" s="78" t="n">
        <v>45319</v>
      </c>
      <c r="T10010" s="76" t="s">
        <v>115</v>
      </c>
      <c r="U10010" s="76" t="n">
        <v>500</v>
      </c>
      <c r="X10010" s="76" t="n">
        <v>5</v>
      </c>
      <c r="Y10010" s="76" t="s">
        <v>116</v>
      </c>
      <c r="AC10010" s="76" t="s">
        <v>117</v>
      </c>
      <c r="AD10010" s="76" t="s">
        <v>5618</v>
      </c>
      <c r="AE10010" s="76" t="n">
        <v>45200</v>
      </c>
      <c r="AF10010" s="76" t="s">
        <v>38715</v>
      </c>
      <c r="AJ10010" s="79" t="s">
        <v>38716</v>
      </c>
      <c r="AK10010" s="76" t="s">
        <v>38717</v>
      </c>
      <c r="AL10010" s="76" t="n">
        <v>0</v>
      </c>
      <c r="AM10010" s="76" t="n">
        <v>0</v>
      </c>
    </row>
    <row r="10011" customFormat="false" ht="15" hidden="false" customHeight="false" outlineLevel="0" collapsed="false">
      <c r="A10011" s="76" t="n">
        <v>202582</v>
      </c>
      <c r="B10011" s="76" t="s">
        <v>38718</v>
      </c>
      <c r="C10011" s="76" t="s">
        <v>4533</v>
      </c>
      <c r="D10011" s="76" t="n">
        <v>361839</v>
      </c>
      <c r="E10011" s="76" t="s">
        <v>132</v>
      </c>
      <c r="F10011" s="76" t="s">
        <v>132</v>
      </c>
      <c r="H10011" s="78" t="n">
        <v>23900</v>
      </c>
      <c r="I10011" s="76" t="s">
        <v>321</v>
      </c>
      <c r="J10011" s="76" t="s">
        <v>322</v>
      </c>
      <c r="K10011" s="76" t="s">
        <v>41</v>
      </c>
      <c r="M10011" s="76" t="s">
        <v>269</v>
      </c>
      <c r="N10011" s="79" t="s">
        <v>3474</v>
      </c>
      <c r="O10011" s="76" t="s">
        <v>3475</v>
      </c>
      <c r="P10011" s="78" t="n">
        <v>45545</v>
      </c>
      <c r="Q10011" s="76" t="s">
        <v>114</v>
      </c>
      <c r="R10011" s="78" t="n">
        <v>37432</v>
      </c>
      <c r="S10011" s="78" t="n">
        <v>44697</v>
      </c>
      <c r="T10011" s="76" t="s">
        <v>183</v>
      </c>
      <c r="U10011" s="76" t="n">
        <v>634</v>
      </c>
      <c r="X10011" s="76" t="n">
        <v>6</v>
      </c>
      <c r="Y10011" s="76" t="s">
        <v>466</v>
      </c>
      <c r="Z10011" s="79" t="s">
        <v>3474</v>
      </c>
      <c r="AA10011" s="76" t="s">
        <v>3475</v>
      </c>
      <c r="AC10011" s="76" t="s">
        <v>117</v>
      </c>
      <c r="AD10011" s="76" t="s">
        <v>15348</v>
      </c>
      <c r="AE10011" s="76" t="n">
        <v>36130</v>
      </c>
      <c r="AF10011" s="76" t="s">
        <v>38719</v>
      </c>
      <c r="AJ10011" s="79" t="s">
        <v>38720</v>
      </c>
      <c r="AK10011" s="76" t="s">
        <v>38721</v>
      </c>
      <c r="AL10011" s="76" t="n">
        <v>0</v>
      </c>
      <c r="AM10011" s="76" t="n">
        <v>0</v>
      </c>
    </row>
    <row r="10012" customFormat="false" ht="15" hidden="false" customHeight="false" outlineLevel="0" collapsed="false">
      <c r="A10012" s="76" t="n">
        <v>1663524</v>
      </c>
      <c r="B10012" s="76" t="s">
        <v>38722</v>
      </c>
      <c r="C10012" s="76" t="s">
        <v>3741</v>
      </c>
      <c r="D10012" s="76" t="n">
        <v>2817757</v>
      </c>
      <c r="E10012" s="76" t="s">
        <v>109</v>
      </c>
      <c r="H10012" s="78" t="n">
        <v>29902</v>
      </c>
      <c r="I10012" s="76" t="s">
        <v>179</v>
      </c>
      <c r="J10012" s="76" t="s">
        <v>180</v>
      </c>
      <c r="K10012" s="76" t="s">
        <v>41</v>
      </c>
      <c r="M10012" s="76" t="s">
        <v>155</v>
      </c>
      <c r="N10012" s="79" t="s">
        <v>232</v>
      </c>
      <c r="O10012" s="76" t="s">
        <v>233</v>
      </c>
      <c r="P10012" s="78" t="n">
        <v>45626</v>
      </c>
      <c r="Q10012" s="76" t="s">
        <v>114</v>
      </c>
      <c r="R10012" s="78" t="n">
        <v>45626</v>
      </c>
      <c r="S10012" s="78" t="n">
        <v>45580</v>
      </c>
      <c r="T10012" s="76" t="s">
        <v>201</v>
      </c>
      <c r="U10012" s="76" t="n">
        <v>500</v>
      </c>
      <c r="X10012" s="76" t="n">
        <v>5</v>
      </c>
      <c r="Y10012" s="76" t="s">
        <v>116</v>
      </c>
      <c r="AC10012" s="76" t="s">
        <v>117</v>
      </c>
      <c r="AD10012" s="76" t="s">
        <v>38723</v>
      </c>
      <c r="AE10012" s="76" t="n">
        <v>28210</v>
      </c>
      <c r="AF10012" s="76" t="s">
        <v>38724</v>
      </c>
      <c r="AK10012" s="76" t="s">
        <v>38725</v>
      </c>
      <c r="AL10012" s="76" t="n">
        <v>0</v>
      </c>
      <c r="AM10012" s="76" t="n">
        <v>0</v>
      </c>
    </row>
    <row r="10013" customFormat="false" ht="15" hidden="false" customHeight="false" outlineLevel="0" collapsed="false">
      <c r="A10013" s="76" t="n">
        <v>386715</v>
      </c>
      <c r="B10013" s="76" t="s">
        <v>38722</v>
      </c>
      <c r="C10013" s="76" t="s">
        <v>1345</v>
      </c>
      <c r="D10013" s="76" t="n">
        <v>4515074</v>
      </c>
      <c r="E10013" s="76" t="s">
        <v>475</v>
      </c>
      <c r="F10013" s="76" t="s">
        <v>132</v>
      </c>
      <c r="H10013" s="78" t="n">
        <v>26754</v>
      </c>
      <c r="I10013" s="76" t="s">
        <v>208</v>
      </c>
      <c r="J10013" s="76" t="s">
        <v>209</v>
      </c>
      <c r="K10013" s="76" t="s">
        <v>41</v>
      </c>
      <c r="M10013" s="76" t="s">
        <v>134</v>
      </c>
      <c r="N10013" s="79" t="s">
        <v>1131</v>
      </c>
      <c r="O10013" s="76" t="s">
        <v>1132</v>
      </c>
      <c r="P10013" s="78" t="n">
        <v>45477</v>
      </c>
      <c r="Q10013" s="76" t="s">
        <v>114</v>
      </c>
      <c r="R10013" s="78" t="n">
        <v>37910</v>
      </c>
      <c r="S10013" s="78" t="n">
        <v>45541</v>
      </c>
      <c r="T10013" s="76" t="s">
        <v>201</v>
      </c>
      <c r="U10013" s="76" t="n">
        <v>595</v>
      </c>
      <c r="X10013" s="76" t="n">
        <v>5</v>
      </c>
      <c r="Y10013" s="76" t="s">
        <v>116</v>
      </c>
      <c r="AC10013" s="76" t="s">
        <v>117</v>
      </c>
      <c r="AD10013" s="76" t="s">
        <v>1133</v>
      </c>
      <c r="AE10013" s="76" t="n">
        <v>45450</v>
      </c>
      <c r="AF10013" s="76" t="s">
        <v>38726</v>
      </c>
      <c r="AI10013" s="79" t="s">
        <v>38727</v>
      </c>
      <c r="AJ10013" s="79" t="s">
        <v>38728</v>
      </c>
      <c r="AK10013" s="76" t="s">
        <v>32900</v>
      </c>
      <c r="AL10013" s="76" t="n">
        <v>0</v>
      </c>
      <c r="AM10013" s="76" t="n">
        <v>0</v>
      </c>
    </row>
    <row r="10014" customFormat="false" ht="15" hidden="false" customHeight="false" outlineLevel="0" collapsed="false">
      <c r="A10014" s="76" t="n">
        <v>1152639</v>
      </c>
      <c r="B10014" s="76" t="s">
        <v>38722</v>
      </c>
      <c r="C10014" s="76" t="s">
        <v>1930</v>
      </c>
      <c r="D10014" s="76" t="n">
        <v>4528713</v>
      </c>
      <c r="E10014" s="76" t="s">
        <v>132</v>
      </c>
      <c r="F10014" s="76" t="s">
        <v>132</v>
      </c>
      <c r="H10014" s="78" t="n">
        <v>40946</v>
      </c>
      <c r="I10014" s="76" t="s">
        <v>370</v>
      </c>
      <c r="J10014" s="76" t="n">
        <v>-13</v>
      </c>
      <c r="K10014" s="76" t="s">
        <v>41</v>
      </c>
      <c r="M10014" s="76" t="s">
        <v>134</v>
      </c>
      <c r="N10014" s="79" t="s">
        <v>586</v>
      </c>
      <c r="O10014" s="76" t="s">
        <v>587</v>
      </c>
      <c r="P10014" s="78" t="n">
        <v>45537</v>
      </c>
      <c r="Q10014" s="76" t="s">
        <v>114</v>
      </c>
      <c r="R10014" s="78" t="n">
        <v>42745</v>
      </c>
      <c r="T10014" s="76" t="s">
        <v>115</v>
      </c>
      <c r="U10014" s="76" t="n">
        <v>1315</v>
      </c>
      <c r="X10014" s="76" t="n">
        <v>13</v>
      </c>
      <c r="Y10014" s="76" t="s">
        <v>116</v>
      </c>
      <c r="AB10014" s="78" t="n">
        <v>45108</v>
      </c>
      <c r="AC10014" s="76" t="s">
        <v>117</v>
      </c>
      <c r="AD10014" s="76" t="s">
        <v>1133</v>
      </c>
      <c r="AE10014" s="76" t="n">
        <v>45450</v>
      </c>
      <c r="AF10014" s="76" t="s">
        <v>38729</v>
      </c>
      <c r="AI10014" s="79" t="s">
        <v>38727</v>
      </c>
      <c r="AJ10014" s="76" t="s">
        <v>38730</v>
      </c>
      <c r="AK10014" s="76" t="s">
        <v>38731</v>
      </c>
      <c r="AL10014" s="76" t="n">
        <v>0</v>
      </c>
      <c r="AM10014" s="76" t="n">
        <v>0</v>
      </c>
    </row>
    <row r="10015" customFormat="false" ht="15" hidden="false" customHeight="false" outlineLevel="0" collapsed="false">
      <c r="A10015" s="76" t="n">
        <v>777696</v>
      </c>
      <c r="B10015" s="76" t="s">
        <v>38722</v>
      </c>
      <c r="C10015" s="76" t="s">
        <v>3037</v>
      </c>
      <c r="D10015" s="76" t="n">
        <v>4521516</v>
      </c>
      <c r="E10015" s="76" t="s">
        <v>475</v>
      </c>
      <c r="F10015" s="76" t="s">
        <v>132</v>
      </c>
      <c r="H10015" s="78" t="n">
        <v>27270</v>
      </c>
      <c r="I10015" s="76" t="s">
        <v>208</v>
      </c>
      <c r="J10015" s="76" t="s">
        <v>209</v>
      </c>
      <c r="K10015" s="76" t="s">
        <v>2</v>
      </c>
      <c r="M10015" s="76" t="s">
        <v>134</v>
      </c>
      <c r="N10015" s="79" t="s">
        <v>1131</v>
      </c>
      <c r="O10015" s="76" t="s">
        <v>1132</v>
      </c>
      <c r="P10015" s="78" t="n">
        <v>45477</v>
      </c>
      <c r="Q10015" s="76" t="s">
        <v>114</v>
      </c>
      <c r="R10015" s="78" t="n">
        <v>40449</v>
      </c>
      <c r="S10015" s="78" t="n">
        <v>45531</v>
      </c>
      <c r="T10015" s="76" t="s">
        <v>201</v>
      </c>
      <c r="U10015" s="76" t="n">
        <v>500</v>
      </c>
      <c r="X10015" s="76" t="n">
        <v>5</v>
      </c>
      <c r="Y10015" s="76" t="s">
        <v>116</v>
      </c>
      <c r="AC10015" s="76" t="s">
        <v>117</v>
      </c>
      <c r="AD10015" s="76" t="s">
        <v>1133</v>
      </c>
      <c r="AE10015" s="76" t="n">
        <v>45450</v>
      </c>
      <c r="AF10015" s="76" t="s">
        <v>38732</v>
      </c>
      <c r="AI10015" s="79" t="s">
        <v>38727</v>
      </c>
      <c r="AJ10015" s="79" t="s">
        <v>38733</v>
      </c>
      <c r="AK10015" s="76" t="s">
        <v>38734</v>
      </c>
      <c r="AL10015" s="76" t="n">
        <v>0</v>
      </c>
      <c r="AM10015" s="76" t="n">
        <v>0</v>
      </c>
    </row>
    <row r="10016" customFormat="false" ht="15" hidden="false" customHeight="false" outlineLevel="0" collapsed="false">
      <c r="A10016" s="76" t="n">
        <v>1372613</v>
      </c>
      <c r="B10016" s="76" t="s">
        <v>38722</v>
      </c>
      <c r="C10016" s="76" t="s">
        <v>27928</v>
      </c>
      <c r="D10016" s="76" t="n">
        <v>4532747</v>
      </c>
      <c r="E10016" s="76" t="s">
        <v>132</v>
      </c>
      <c r="F10016" s="76" t="s">
        <v>109</v>
      </c>
      <c r="H10016" s="78" t="n">
        <v>42742</v>
      </c>
      <c r="I10016" s="76" t="s">
        <v>109</v>
      </c>
      <c r="J10016" s="76" t="n">
        <v>-9</v>
      </c>
      <c r="K10016" s="76" t="s">
        <v>41</v>
      </c>
      <c r="M10016" s="76" t="s">
        <v>134</v>
      </c>
      <c r="N10016" s="79" t="s">
        <v>1131</v>
      </c>
      <c r="O10016" s="76" t="s">
        <v>1132</v>
      </c>
      <c r="P10016" s="78" t="n">
        <v>45547</v>
      </c>
      <c r="Q10016" s="76" t="s">
        <v>114</v>
      </c>
      <c r="R10016" s="78" t="n">
        <v>44507</v>
      </c>
      <c r="T10016" s="76" t="s">
        <v>115</v>
      </c>
      <c r="U10016" s="76" t="n">
        <v>500</v>
      </c>
      <c r="X10016" s="76" t="n">
        <v>5</v>
      </c>
      <c r="Y10016" s="76" t="s">
        <v>116</v>
      </c>
      <c r="AC10016" s="76" t="s">
        <v>117</v>
      </c>
      <c r="AD10016" s="76" t="s">
        <v>3050</v>
      </c>
      <c r="AE10016" s="76" t="n">
        <v>45450</v>
      </c>
      <c r="AF10016" s="76" t="s">
        <v>38735</v>
      </c>
      <c r="AK10016" s="76" t="s">
        <v>38731</v>
      </c>
      <c r="AL10016" s="76" t="n">
        <v>0</v>
      </c>
      <c r="AM10016" s="76" t="n">
        <v>0</v>
      </c>
    </row>
    <row r="10017" customFormat="false" ht="15" hidden="false" customHeight="false" outlineLevel="0" collapsed="false">
      <c r="A10017" s="76" t="n">
        <v>1400295</v>
      </c>
      <c r="B10017" s="76" t="s">
        <v>38736</v>
      </c>
      <c r="C10017" s="76" t="s">
        <v>38737</v>
      </c>
      <c r="D10017" s="76" t="n">
        <v>3733720</v>
      </c>
      <c r="E10017" s="76" t="s">
        <v>132</v>
      </c>
      <c r="F10017" s="76" t="s">
        <v>132</v>
      </c>
      <c r="H10017" s="78" t="n">
        <v>40699</v>
      </c>
      <c r="I10017" s="76" t="s">
        <v>144</v>
      </c>
      <c r="J10017" s="76" t="n">
        <v>-14</v>
      </c>
      <c r="K10017" s="76" t="s">
        <v>2</v>
      </c>
      <c r="M10017" s="76" t="s">
        <v>124</v>
      </c>
      <c r="N10017" s="79" t="s">
        <v>125</v>
      </c>
      <c r="O10017" s="76" t="s">
        <v>126</v>
      </c>
      <c r="P10017" s="78" t="n">
        <v>45539</v>
      </c>
      <c r="Q10017" s="76" t="s">
        <v>114</v>
      </c>
      <c r="R10017" s="78" t="n">
        <v>44679</v>
      </c>
      <c r="T10017" s="76" t="s">
        <v>115</v>
      </c>
      <c r="U10017" s="76" t="n">
        <v>1413</v>
      </c>
      <c r="X10017" s="76" t="n">
        <v>14</v>
      </c>
      <c r="Y10017" s="76" t="s">
        <v>116</v>
      </c>
      <c r="AC10017" s="76" t="s">
        <v>1201</v>
      </c>
      <c r="AD10017" s="76" t="s">
        <v>394</v>
      </c>
      <c r="AE10017" s="76" t="n">
        <v>37000</v>
      </c>
      <c r="AF10017" s="76" t="s">
        <v>38738</v>
      </c>
      <c r="AJ10017" s="79" t="s">
        <v>38739</v>
      </c>
      <c r="AK10017" s="76" t="s">
        <v>38740</v>
      </c>
      <c r="AL10017" s="76" t="n">
        <v>0</v>
      </c>
      <c r="AM10017" s="76" t="n">
        <v>0</v>
      </c>
    </row>
    <row r="10018" customFormat="false" ht="15" hidden="false" customHeight="false" outlineLevel="0" collapsed="false">
      <c r="A10018" s="76" t="n">
        <v>1409672</v>
      </c>
      <c r="B10018" s="76" t="s">
        <v>38736</v>
      </c>
      <c r="C10018" s="76" t="s">
        <v>38741</v>
      </c>
      <c r="D10018" s="76" t="n">
        <v>3733776</v>
      </c>
      <c r="E10018" s="76" t="s">
        <v>132</v>
      </c>
      <c r="H10018" s="78" t="n">
        <v>29676</v>
      </c>
      <c r="I10018" s="76" t="s">
        <v>179</v>
      </c>
      <c r="J10018" s="76" t="s">
        <v>180</v>
      </c>
      <c r="K10018" s="76" t="s">
        <v>2</v>
      </c>
      <c r="M10018" s="76" t="s">
        <v>124</v>
      </c>
      <c r="N10018" s="79" t="s">
        <v>125</v>
      </c>
      <c r="O10018" s="76" t="s">
        <v>126</v>
      </c>
      <c r="P10018" s="78" t="n">
        <v>45539</v>
      </c>
      <c r="Q10018" s="76" t="s">
        <v>114</v>
      </c>
      <c r="R10018" s="78" t="n">
        <v>44728</v>
      </c>
      <c r="S10018" s="78" t="n">
        <v>45539</v>
      </c>
      <c r="T10018" s="76" t="s">
        <v>201</v>
      </c>
      <c r="U10018" s="76" t="n">
        <v>1435</v>
      </c>
      <c r="X10018" s="76" t="n">
        <v>14</v>
      </c>
      <c r="Y10018" s="76" t="s">
        <v>116</v>
      </c>
      <c r="AB10018" s="78" t="n">
        <v>44743</v>
      </c>
      <c r="AC10018" s="76" t="s">
        <v>1201</v>
      </c>
      <c r="AD10018" s="76" t="s">
        <v>127</v>
      </c>
      <c r="AE10018" s="76" t="n">
        <v>37000</v>
      </c>
      <c r="AF10018" s="76" t="s">
        <v>38742</v>
      </c>
      <c r="AJ10018" s="76" t="s">
        <v>38743</v>
      </c>
      <c r="AK10018" s="76" t="s">
        <v>38740</v>
      </c>
      <c r="AL10018" s="76" t="n">
        <v>0</v>
      </c>
      <c r="AM10018" s="76" t="n">
        <v>0</v>
      </c>
    </row>
    <row r="10019" customFormat="false" ht="15" hidden="false" customHeight="false" outlineLevel="0" collapsed="false">
      <c r="A10019" s="76" t="n">
        <v>1260957</v>
      </c>
      <c r="B10019" s="76" t="s">
        <v>38736</v>
      </c>
      <c r="C10019" s="76" t="s">
        <v>38744</v>
      </c>
      <c r="D10019" s="76" t="n">
        <v>4711701</v>
      </c>
      <c r="E10019" s="76" t="s">
        <v>109</v>
      </c>
      <c r="F10019" s="76" t="s">
        <v>132</v>
      </c>
      <c r="H10019" s="78" t="n">
        <v>31259</v>
      </c>
      <c r="I10019" s="76" t="s">
        <v>23</v>
      </c>
      <c r="J10019" s="76" t="n">
        <v>-40</v>
      </c>
      <c r="K10019" s="76" t="s">
        <v>41</v>
      </c>
      <c r="M10019" s="76" t="s">
        <v>124</v>
      </c>
      <c r="N10019" s="79" t="s">
        <v>125</v>
      </c>
      <c r="O10019" s="76" t="s">
        <v>126</v>
      </c>
      <c r="P10019" s="78" t="n">
        <v>45618</v>
      </c>
      <c r="Q10019" s="76" t="s">
        <v>114</v>
      </c>
      <c r="R10019" s="78" t="n">
        <v>43623</v>
      </c>
      <c r="S10019" s="78" t="n">
        <v>44819</v>
      </c>
      <c r="T10019" s="76" t="s">
        <v>183</v>
      </c>
      <c r="U10019" s="76" t="n">
        <v>2885</v>
      </c>
      <c r="V10019" s="76" t="s">
        <v>302</v>
      </c>
      <c r="W10019" s="76" t="n">
        <v>82</v>
      </c>
      <c r="X10019" s="76" t="s">
        <v>303</v>
      </c>
      <c r="Y10019" s="76" t="s">
        <v>116</v>
      </c>
      <c r="AB10019" s="78" t="n">
        <v>45282</v>
      </c>
      <c r="AC10019" s="76" t="s">
        <v>1201</v>
      </c>
      <c r="AD10019" s="76" t="s">
        <v>394</v>
      </c>
      <c r="AE10019" s="76" t="n">
        <v>37000</v>
      </c>
      <c r="AF10019" s="76" t="s">
        <v>38745</v>
      </c>
      <c r="AJ10019" s="79" t="s">
        <v>38746</v>
      </c>
      <c r="AK10019" s="76" t="s">
        <v>38747</v>
      </c>
      <c r="AL10019" s="76" t="n">
        <v>0</v>
      </c>
      <c r="AM10019" s="76" t="n">
        <v>0</v>
      </c>
    </row>
    <row r="10020" customFormat="false" ht="15" hidden="false" customHeight="false" outlineLevel="0" collapsed="false">
      <c r="A10020" s="76" t="n">
        <v>1461352</v>
      </c>
      <c r="B10020" s="76" t="s">
        <v>38748</v>
      </c>
      <c r="C10020" s="76" t="s">
        <v>3833</v>
      </c>
      <c r="D10020" s="76" t="n">
        <v>3610286</v>
      </c>
      <c r="E10020" s="76" t="s">
        <v>132</v>
      </c>
      <c r="H10020" s="78" t="n">
        <v>24652</v>
      </c>
      <c r="I10020" s="76" t="s">
        <v>321</v>
      </c>
      <c r="J10020" s="76" t="s">
        <v>322</v>
      </c>
      <c r="K10020" s="76" t="s">
        <v>2</v>
      </c>
      <c r="M10020" s="76" t="s">
        <v>269</v>
      </c>
      <c r="N10020" s="79" t="s">
        <v>4065</v>
      </c>
      <c r="O10020" s="76" t="s">
        <v>4066</v>
      </c>
      <c r="P10020" s="78" t="n">
        <v>45555</v>
      </c>
      <c r="Q10020" s="76" t="s">
        <v>114</v>
      </c>
      <c r="R10020" s="78" t="n">
        <v>44888</v>
      </c>
      <c r="S10020" s="78" t="n">
        <v>45503</v>
      </c>
      <c r="T10020" s="76" t="s">
        <v>201</v>
      </c>
      <c r="U10020" s="76" t="n">
        <v>500</v>
      </c>
      <c r="X10020" s="76" t="n">
        <v>5</v>
      </c>
      <c r="Y10020" s="76" t="s">
        <v>116</v>
      </c>
      <c r="AC10020" s="76" t="s">
        <v>117</v>
      </c>
      <c r="AD10020" s="76" t="s">
        <v>18086</v>
      </c>
      <c r="AE10020" s="76" t="n">
        <v>36150</v>
      </c>
      <c r="AF10020" s="76" t="s">
        <v>38749</v>
      </c>
      <c r="AJ10020" s="79" t="s">
        <v>38750</v>
      </c>
      <c r="AK10020" s="76" t="s">
        <v>18077</v>
      </c>
      <c r="AL10020" s="76" t="n">
        <v>0</v>
      </c>
      <c r="AM10020" s="76" t="n">
        <v>0</v>
      </c>
    </row>
    <row r="10021" customFormat="false" ht="15" hidden="false" customHeight="false" outlineLevel="0" collapsed="false">
      <c r="A10021" s="76" t="n">
        <v>1420713</v>
      </c>
      <c r="B10021" s="76" t="s">
        <v>38751</v>
      </c>
      <c r="C10021" s="76" t="s">
        <v>4036</v>
      </c>
      <c r="D10021" s="76" t="n">
        <v>3733907</v>
      </c>
      <c r="E10021" s="76" t="s">
        <v>132</v>
      </c>
      <c r="F10021" s="76" t="s">
        <v>132</v>
      </c>
      <c r="H10021" s="78" t="n">
        <v>41452</v>
      </c>
      <c r="I10021" s="76" t="s">
        <v>110</v>
      </c>
      <c r="J10021" s="76" t="n">
        <v>-12</v>
      </c>
      <c r="K10021" s="76" t="s">
        <v>41</v>
      </c>
      <c r="M10021" s="76" t="s">
        <v>124</v>
      </c>
      <c r="N10021" s="79" t="s">
        <v>239</v>
      </c>
      <c r="O10021" s="76" t="s">
        <v>240</v>
      </c>
      <c r="P10021" s="78" t="n">
        <v>45541</v>
      </c>
      <c r="Q10021" s="76" t="s">
        <v>114</v>
      </c>
      <c r="R10021" s="78" t="n">
        <v>44812</v>
      </c>
      <c r="T10021" s="76" t="s">
        <v>115</v>
      </c>
      <c r="U10021" s="76" t="n">
        <v>776</v>
      </c>
      <c r="X10021" s="76" t="n">
        <v>7</v>
      </c>
      <c r="Y10021" s="76" t="s">
        <v>116</v>
      </c>
      <c r="AB10021" s="78" t="n">
        <v>45108</v>
      </c>
      <c r="AC10021" s="76" t="s">
        <v>117</v>
      </c>
      <c r="AD10021" s="76" t="s">
        <v>14165</v>
      </c>
      <c r="AE10021" s="76" t="n">
        <v>37320</v>
      </c>
      <c r="AF10021" s="76" t="s">
        <v>38752</v>
      </c>
      <c r="AI10021" s="79" t="s">
        <v>38753</v>
      </c>
      <c r="AJ10021" s="79" t="s">
        <v>38754</v>
      </c>
      <c r="AK10021" s="76" t="s">
        <v>38755</v>
      </c>
      <c r="AL10021" s="76" t="n">
        <v>1</v>
      </c>
      <c r="AM10021" s="76" t="n">
        <v>0</v>
      </c>
    </row>
    <row r="10022" customFormat="false" ht="15" hidden="false" customHeight="false" outlineLevel="0" collapsed="false">
      <c r="A10022" s="76" t="n">
        <v>1629681</v>
      </c>
      <c r="B10022" s="76" t="s">
        <v>38756</v>
      </c>
      <c r="C10022" s="76" t="s">
        <v>1019</v>
      </c>
      <c r="D10022" s="76" t="n">
        <v>3737648</v>
      </c>
      <c r="E10022" s="76" t="s">
        <v>109</v>
      </c>
      <c r="H10022" s="78" t="n">
        <v>42809</v>
      </c>
      <c r="I10022" s="76" t="s">
        <v>109</v>
      </c>
      <c r="J10022" s="76" t="n">
        <v>-9</v>
      </c>
      <c r="K10022" s="76" t="s">
        <v>41</v>
      </c>
      <c r="M10022" s="76" t="s">
        <v>124</v>
      </c>
      <c r="N10022" s="79" t="s">
        <v>1777</v>
      </c>
      <c r="O10022" s="76" t="s">
        <v>1778</v>
      </c>
      <c r="P10022" s="78" t="n">
        <v>45562</v>
      </c>
      <c r="Q10022" s="76" t="s">
        <v>114</v>
      </c>
      <c r="R10022" s="78" t="n">
        <v>45562</v>
      </c>
      <c r="T10022" s="76" t="s">
        <v>115</v>
      </c>
      <c r="U10022" s="76" t="n">
        <v>500</v>
      </c>
      <c r="X10022" s="76" t="n">
        <v>5</v>
      </c>
      <c r="Y10022" s="76" t="s">
        <v>116</v>
      </c>
      <c r="AC10022" s="76" t="s">
        <v>117</v>
      </c>
      <c r="AD10022" s="76" t="s">
        <v>2350</v>
      </c>
      <c r="AE10022" s="76" t="n">
        <v>37530</v>
      </c>
      <c r="AF10022" s="76" t="s">
        <v>38757</v>
      </c>
      <c r="AG10022" s="76" t="s">
        <v>38758</v>
      </c>
      <c r="AJ10022" s="76" t="s">
        <v>38759</v>
      </c>
      <c r="AK10022" s="76" t="s">
        <v>38760</v>
      </c>
      <c r="AL10022" s="76" t="n">
        <v>0</v>
      </c>
      <c r="AM10022" s="76" t="n">
        <v>0</v>
      </c>
    </row>
    <row r="10023" customFormat="false" ht="15" hidden="false" customHeight="false" outlineLevel="0" collapsed="false">
      <c r="A10023" s="76" t="n">
        <v>497130</v>
      </c>
      <c r="B10023" s="76" t="s">
        <v>38761</v>
      </c>
      <c r="C10023" s="76" t="s">
        <v>12291</v>
      </c>
      <c r="D10023" s="76" t="n">
        <v>4516872</v>
      </c>
      <c r="E10023" s="76" t="s">
        <v>132</v>
      </c>
      <c r="F10023" s="76" t="s">
        <v>132</v>
      </c>
      <c r="H10023" s="78" t="n">
        <v>25012</v>
      </c>
      <c r="I10023" s="76" t="s">
        <v>321</v>
      </c>
      <c r="J10023" s="76" t="s">
        <v>322</v>
      </c>
      <c r="K10023" s="76" t="s">
        <v>41</v>
      </c>
      <c r="M10023" s="76" t="s">
        <v>134</v>
      </c>
      <c r="N10023" s="79" t="s">
        <v>1785</v>
      </c>
      <c r="O10023" s="76" t="s">
        <v>1786</v>
      </c>
      <c r="P10023" s="78" t="n">
        <v>45531</v>
      </c>
      <c r="Q10023" s="76" t="s">
        <v>114</v>
      </c>
      <c r="R10023" s="78" t="n">
        <v>38638</v>
      </c>
      <c r="S10023" s="78" t="n">
        <v>44819</v>
      </c>
      <c r="T10023" s="76" t="s">
        <v>183</v>
      </c>
      <c r="U10023" s="76" t="n">
        <v>698</v>
      </c>
      <c r="X10023" s="76" t="n">
        <v>6</v>
      </c>
      <c r="Y10023" s="76" t="s">
        <v>116</v>
      </c>
      <c r="AC10023" s="76" t="s">
        <v>117</v>
      </c>
      <c r="AD10023" s="76" t="s">
        <v>24222</v>
      </c>
      <c r="AE10023" s="76" t="n">
        <v>45600</v>
      </c>
      <c r="AF10023" s="76" t="s">
        <v>38762</v>
      </c>
      <c r="AI10023" s="79" t="s">
        <v>38763</v>
      </c>
      <c r="AJ10023" s="79" t="s">
        <v>38764</v>
      </c>
      <c r="AK10023" s="76" t="s">
        <v>38765</v>
      </c>
      <c r="AL10023" s="76" t="n">
        <v>0</v>
      </c>
      <c r="AM10023" s="76" t="n">
        <v>0</v>
      </c>
    </row>
    <row r="10024" customFormat="false" ht="15" hidden="false" customHeight="false" outlineLevel="0" collapsed="false">
      <c r="A10024" s="76" t="n">
        <v>1522369</v>
      </c>
      <c r="B10024" s="76" t="s">
        <v>38766</v>
      </c>
      <c r="C10024" s="76" t="s">
        <v>11519</v>
      </c>
      <c r="D10024" s="76" t="n">
        <v>4538224</v>
      </c>
      <c r="E10024" s="76" t="s">
        <v>132</v>
      </c>
      <c r="F10024" s="76" t="s">
        <v>109</v>
      </c>
      <c r="H10024" s="78" t="n">
        <v>26996</v>
      </c>
      <c r="I10024" s="76" t="s">
        <v>208</v>
      </c>
      <c r="J10024" s="76" t="s">
        <v>209</v>
      </c>
      <c r="K10024" s="76" t="s">
        <v>41</v>
      </c>
      <c r="M10024" s="76" t="s">
        <v>134</v>
      </c>
      <c r="N10024" s="79" t="s">
        <v>1075</v>
      </c>
      <c r="O10024" s="76" t="s">
        <v>1076</v>
      </c>
      <c r="P10024" s="78" t="n">
        <v>45542</v>
      </c>
      <c r="Q10024" s="76" t="s">
        <v>114</v>
      </c>
      <c r="R10024" s="78" t="n">
        <v>45196</v>
      </c>
      <c r="S10024" s="78" t="n">
        <v>45530</v>
      </c>
      <c r="T10024" s="76" t="s">
        <v>201</v>
      </c>
      <c r="U10024" s="76" t="n">
        <v>500</v>
      </c>
      <c r="X10024" s="76" t="n">
        <v>5</v>
      </c>
      <c r="Y10024" s="76" t="s">
        <v>116</v>
      </c>
      <c r="AC10024" s="76" t="s">
        <v>117</v>
      </c>
      <c r="AD10024" s="76" t="s">
        <v>1772</v>
      </c>
      <c r="AE10024" s="76" t="n">
        <v>45400</v>
      </c>
      <c r="AF10024" s="76" t="s">
        <v>38767</v>
      </c>
      <c r="AK10024" s="76" t="s">
        <v>38768</v>
      </c>
      <c r="AL10024" s="76" t="n">
        <v>0</v>
      </c>
      <c r="AM10024" s="76" t="n">
        <v>0</v>
      </c>
    </row>
    <row r="10025" customFormat="false" ht="15" hidden="false" customHeight="false" outlineLevel="0" collapsed="false">
      <c r="A10025" s="76" t="n">
        <v>1670871</v>
      </c>
      <c r="B10025" s="76" t="s">
        <v>38769</v>
      </c>
      <c r="C10025" s="76" t="s">
        <v>1899</v>
      </c>
      <c r="D10025" s="76" t="n">
        <v>4541188</v>
      </c>
      <c r="E10025" s="76" t="s">
        <v>109</v>
      </c>
      <c r="H10025" s="78" t="n">
        <v>29975</v>
      </c>
      <c r="I10025" s="76" t="s">
        <v>179</v>
      </c>
      <c r="J10025" s="76" t="s">
        <v>180</v>
      </c>
      <c r="K10025" s="76" t="s">
        <v>41</v>
      </c>
      <c r="M10025" s="76" t="s">
        <v>134</v>
      </c>
      <c r="N10025" s="79" t="s">
        <v>5052</v>
      </c>
      <c r="O10025" s="76" t="s">
        <v>5053</v>
      </c>
      <c r="P10025" s="78" t="n">
        <v>45644</v>
      </c>
      <c r="Q10025" s="76" t="s">
        <v>114</v>
      </c>
      <c r="R10025" s="78" t="n">
        <v>45644</v>
      </c>
      <c r="S10025" s="78" t="n">
        <v>45638</v>
      </c>
      <c r="T10025" s="76" t="s">
        <v>201</v>
      </c>
      <c r="U10025" s="76" t="n">
        <v>500</v>
      </c>
      <c r="X10025" s="76" t="n">
        <v>5</v>
      </c>
      <c r="Y10025" s="76" t="s">
        <v>116</v>
      </c>
      <c r="AC10025" s="76" t="s">
        <v>117</v>
      </c>
      <c r="AD10025" s="76" t="s">
        <v>38770</v>
      </c>
      <c r="AE10025" s="76" t="n">
        <v>45300</v>
      </c>
      <c r="AF10025" s="76" t="s">
        <v>38771</v>
      </c>
      <c r="AJ10025" s="79" t="s">
        <v>38772</v>
      </c>
      <c r="AK10025" s="76" t="s">
        <v>38773</v>
      </c>
      <c r="AL10025" s="76" t="n">
        <v>0</v>
      </c>
      <c r="AM10025" s="76" t="n">
        <v>0</v>
      </c>
    </row>
    <row r="10026" customFormat="false" ht="15" hidden="false" customHeight="false" outlineLevel="0" collapsed="false">
      <c r="A10026" s="76" t="n">
        <v>202874</v>
      </c>
      <c r="B10026" s="76" t="s">
        <v>38774</v>
      </c>
      <c r="C10026" s="76" t="s">
        <v>2621</v>
      </c>
      <c r="D10026" s="76" t="n">
        <v>378148</v>
      </c>
      <c r="E10026" s="76" t="s">
        <v>109</v>
      </c>
      <c r="F10026" s="76" t="s">
        <v>132</v>
      </c>
      <c r="H10026" s="78" t="n">
        <v>30125</v>
      </c>
      <c r="I10026" s="76" t="s">
        <v>179</v>
      </c>
      <c r="J10026" s="76" t="s">
        <v>180</v>
      </c>
      <c r="K10026" s="76" t="s">
        <v>41</v>
      </c>
      <c r="M10026" s="76" t="s">
        <v>124</v>
      </c>
      <c r="N10026" s="79" t="s">
        <v>398</v>
      </c>
      <c r="O10026" s="76" t="s">
        <v>399</v>
      </c>
      <c r="P10026" s="78" t="n">
        <v>45547</v>
      </c>
      <c r="Q10026" s="76" t="s">
        <v>114</v>
      </c>
      <c r="R10026" s="78" t="n">
        <v>37432</v>
      </c>
      <c r="S10026" s="78" t="n">
        <v>45168</v>
      </c>
      <c r="T10026" s="76" t="s">
        <v>183</v>
      </c>
      <c r="U10026" s="76" t="n">
        <v>1064</v>
      </c>
      <c r="X10026" s="76" t="n">
        <v>10</v>
      </c>
      <c r="Y10026" s="76" t="s">
        <v>116</v>
      </c>
      <c r="AC10026" s="76" t="s">
        <v>117</v>
      </c>
      <c r="AD10026" s="76" t="s">
        <v>32537</v>
      </c>
      <c r="AE10026" s="76" t="n">
        <v>37210</v>
      </c>
      <c r="AF10026" s="76" t="s">
        <v>38775</v>
      </c>
      <c r="AI10026" s="79" t="s">
        <v>38776</v>
      </c>
      <c r="AJ10026" s="79" t="s">
        <v>38777</v>
      </c>
      <c r="AK10026" s="76" t="s">
        <v>38778</v>
      </c>
      <c r="AL10026" s="76" t="n">
        <v>0</v>
      </c>
      <c r="AM10026" s="76" t="n">
        <v>0</v>
      </c>
    </row>
    <row r="10027" customFormat="false" ht="15" hidden="false" customHeight="false" outlineLevel="0" collapsed="false">
      <c r="A10027" s="76" t="n">
        <v>893573</v>
      </c>
      <c r="B10027" s="76" t="s">
        <v>38779</v>
      </c>
      <c r="C10027" s="76" t="s">
        <v>207</v>
      </c>
      <c r="D10027" s="76" t="n">
        <v>3723968</v>
      </c>
      <c r="E10027" s="76" t="s">
        <v>109</v>
      </c>
      <c r="H10027" s="78" t="n">
        <v>27249</v>
      </c>
      <c r="I10027" s="76" t="s">
        <v>208</v>
      </c>
      <c r="J10027" s="76" t="s">
        <v>209</v>
      </c>
      <c r="K10027" s="76" t="s">
        <v>41</v>
      </c>
      <c r="M10027" s="76" t="s">
        <v>124</v>
      </c>
      <c r="N10027" s="79" t="s">
        <v>239</v>
      </c>
      <c r="O10027" s="76" t="s">
        <v>240</v>
      </c>
      <c r="P10027" s="78" t="n">
        <v>45589</v>
      </c>
      <c r="Q10027" s="76" t="s">
        <v>114</v>
      </c>
      <c r="R10027" s="78" t="n">
        <v>41172</v>
      </c>
      <c r="S10027" s="78" t="n">
        <v>45582</v>
      </c>
      <c r="T10027" s="76" t="s">
        <v>201</v>
      </c>
      <c r="U10027" s="76" t="n">
        <v>500</v>
      </c>
      <c r="X10027" s="76" t="n">
        <v>5</v>
      </c>
      <c r="Y10027" s="76" t="s">
        <v>116</v>
      </c>
      <c r="AC10027" s="76" t="s">
        <v>117</v>
      </c>
      <c r="AD10027" s="76" t="s">
        <v>788</v>
      </c>
      <c r="AE10027" s="76" t="n">
        <v>37320</v>
      </c>
      <c r="AF10027" s="76" t="s">
        <v>38780</v>
      </c>
      <c r="AI10027" s="79" t="s">
        <v>38781</v>
      </c>
      <c r="AJ10027" s="79" t="s">
        <v>38782</v>
      </c>
      <c r="AK10027" s="76" t="s">
        <v>38783</v>
      </c>
      <c r="AL10027" s="76" t="n">
        <v>0</v>
      </c>
      <c r="AM10027" s="76" t="n">
        <v>0</v>
      </c>
    </row>
    <row r="10028" customFormat="false" ht="15" hidden="false" customHeight="false" outlineLevel="0" collapsed="false">
      <c r="A10028" s="76" t="n">
        <v>1532438</v>
      </c>
      <c r="B10028" s="76" t="s">
        <v>38784</v>
      </c>
      <c r="C10028" s="76" t="s">
        <v>4208</v>
      </c>
      <c r="D10028" s="76" t="n">
        <v>2816940</v>
      </c>
      <c r="E10028" s="76" t="s">
        <v>109</v>
      </c>
      <c r="F10028" s="76" t="s">
        <v>109</v>
      </c>
      <c r="H10028" s="78" t="n">
        <v>41753</v>
      </c>
      <c r="I10028" s="76" t="s">
        <v>190</v>
      </c>
      <c r="J10028" s="76" t="n">
        <v>-11</v>
      </c>
      <c r="K10028" s="76" t="s">
        <v>2</v>
      </c>
      <c r="M10028" s="76" t="s">
        <v>155</v>
      </c>
      <c r="N10028" s="79" t="s">
        <v>891</v>
      </c>
      <c r="O10028" s="76" t="s">
        <v>892</v>
      </c>
      <c r="P10028" s="78" t="n">
        <v>45594</v>
      </c>
      <c r="Q10028" s="76" t="s">
        <v>114</v>
      </c>
      <c r="R10028" s="78" t="n">
        <v>45207</v>
      </c>
      <c r="T10028" s="76" t="s">
        <v>115</v>
      </c>
      <c r="U10028" s="76" t="n">
        <v>500</v>
      </c>
      <c r="X10028" s="76" t="n">
        <v>5</v>
      </c>
      <c r="Y10028" s="76" t="s">
        <v>116</v>
      </c>
      <c r="AC10028" s="76" t="s">
        <v>117</v>
      </c>
      <c r="AD10028" s="76" t="s">
        <v>12119</v>
      </c>
      <c r="AE10028" s="76" t="n">
        <v>28240</v>
      </c>
      <c r="AF10028" s="76" t="s">
        <v>38785</v>
      </c>
      <c r="AJ10028" s="79" t="s">
        <v>38786</v>
      </c>
      <c r="AK10028" s="76" t="s">
        <v>38787</v>
      </c>
      <c r="AL10028" s="76" t="n">
        <v>0</v>
      </c>
      <c r="AM10028" s="76" t="n">
        <v>0</v>
      </c>
    </row>
    <row r="10029" customFormat="false" ht="15" hidden="false" customHeight="false" outlineLevel="0" collapsed="false">
      <c r="A10029" s="76" t="n">
        <v>1664521</v>
      </c>
      <c r="B10029" s="76" t="s">
        <v>38788</v>
      </c>
      <c r="C10029" s="76" t="s">
        <v>503</v>
      </c>
      <c r="D10029" s="76" t="n">
        <v>1812263</v>
      </c>
      <c r="E10029" s="76" t="s">
        <v>123</v>
      </c>
      <c r="H10029" s="78" t="n">
        <v>41886</v>
      </c>
      <c r="I10029" s="76" t="s">
        <v>190</v>
      </c>
      <c r="J10029" s="76" t="n">
        <v>-11</v>
      </c>
      <c r="K10029" s="76" t="s">
        <v>41</v>
      </c>
      <c r="M10029" s="76" t="s">
        <v>111</v>
      </c>
      <c r="N10029" s="79" t="s">
        <v>488</v>
      </c>
      <c r="O10029" s="76" t="s">
        <v>489</v>
      </c>
      <c r="P10029" s="78" t="n">
        <v>45629</v>
      </c>
      <c r="Q10029" s="76" t="s">
        <v>114</v>
      </c>
      <c r="R10029" s="78" t="n">
        <v>45629</v>
      </c>
      <c r="T10029" s="76" t="s">
        <v>115</v>
      </c>
      <c r="U10029" s="76" t="n">
        <v>500</v>
      </c>
      <c r="X10029" s="76" t="n">
        <v>5</v>
      </c>
      <c r="Y10029" s="76" t="s">
        <v>116</v>
      </c>
      <c r="AC10029" s="76" t="s">
        <v>117</v>
      </c>
      <c r="AD10029" s="76" t="s">
        <v>3296</v>
      </c>
      <c r="AE10029" s="76" t="n">
        <v>18200</v>
      </c>
      <c r="AF10029" s="76" t="s">
        <v>3297</v>
      </c>
      <c r="AI10029" s="79" t="s">
        <v>3298</v>
      </c>
      <c r="AJ10029" s="79" t="s">
        <v>3298</v>
      </c>
      <c r="AK10029" s="76" t="s">
        <v>2296</v>
      </c>
      <c r="AL10029" s="76" t="n">
        <v>0</v>
      </c>
      <c r="AM10029" s="76" t="n">
        <v>0</v>
      </c>
    </row>
    <row r="10030" customFormat="false" ht="15" hidden="false" customHeight="false" outlineLevel="0" collapsed="false">
      <c r="A10030" s="76" t="n">
        <v>442916</v>
      </c>
      <c r="B10030" s="76" t="s">
        <v>38789</v>
      </c>
      <c r="C10030" s="76" t="s">
        <v>517</v>
      </c>
      <c r="D10030" s="76" t="n">
        <v>4515968</v>
      </c>
      <c r="E10030" s="76" t="s">
        <v>132</v>
      </c>
      <c r="F10030" s="76" t="s">
        <v>132</v>
      </c>
      <c r="H10030" s="78" t="n">
        <v>22917</v>
      </c>
      <c r="I10030" s="76" t="s">
        <v>267</v>
      </c>
      <c r="J10030" s="76" t="s">
        <v>268</v>
      </c>
      <c r="K10030" s="76" t="s">
        <v>41</v>
      </c>
      <c r="M10030" s="76" t="s">
        <v>134</v>
      </c>
      <c r="N10030" s="79" t="s">
        <v>356</v>
      </c>
      <c r="O10030" s="76" t="s">
        <v>357</v>
      </c>
      <c r="P10030" s="78" t="n">
        <v>45546</v>
      </c>
      <c r="Q10030" s="76" t="s">
        <v>114</v>
      </c>
      <c r="R10030" s="78" t="n">
        <v>38278</v>
      </c>
      <c r="S10030" s="78" t="n">
        <v>44778</v>
      </c>
      <c r="T10030" s="76" t="s">
        <v>183</v>
      </c>
      <c r="U10030" s="76" t="n">
        <v>965</v>
      </c>
      <c r="X10030" s="76" t="n">
        <v>9</v>
      </c>
      <c r="Y10030" s="76" t="s">
        <v>116</v>
      </c>
      <c r="AC10030" s="76" t="s">
        <v>117</v>
      </c>
      <c r="AD10030" s="76" t="s">
        <v>25439</v>
      </c>
      <c r="AE10030" s="76" t="n">
        <v>45450</v>
      </c>
      <c r="AF10030" s="76" t="s">
        <v>38790</v>
      </c>
      <c r="AI10030" s="79" t="s">
        <v>38791</v>
      </c>
      <c r="AJ10030" s="79" t="s">
        <v>38792</v>
      </c>
      <c r="AK10030" s="76" t="s">
        <v>38793</v>
      </c>
      <c r="AL10030" s="76" t="n">
        <v>0</v>
      </c>
      <c r="AM10030" s="76" t="n">
        <v>0</v>
      </c>
    </row>
    <row r="10031" customFormat="false" ht="15" hidden="false" customHeight="false" outlineLevel="0" collapsed="false">
      <c r="A10031" s="76" t="n">
        <v>1600073</v>
      </c>
      <c r="B10031" s="76" t="s">
        <v>38794</v>
      </c>
      <c r="C10031" s="76" t="s">
        <v>3589</v>
      </c>
      <c r="D10031" s="76" t="n">
        <v>3737044</v>
      </c>
      <c r="E10031" s="76" t="s">
        <v>109</v>
      </c>
      <c r="H10031" s="78" t="n">
        <v>33998</v>
      </c>
      <c r="I10031" s="76" t="s">
        <v>23</v>
      </c>
      <c r="J10031" s="76" t="n">
        <v>-40</v>
      </c>
      <c r="K10031" s="76" t="s">
        <v>41</v>
      </c>
      <c r="M10031" s="76" t="s">
        <v>124</v>
      </c>
      <c r="N10031" s="79" t="s">
        <v>168</v>
      </c>
      <c r="O10031" s="76" t="s">
        <v>169</v>
      </c>
      <c r="P10031" s="78" t="n">
        <v>45532</v>
      </c>
      <c r="Q10031" s="76" t="s">
        <v>114</v>
      </c>
      <c r="R10031" s="78" t="n">
        <v>45532</v>
      </c>
      <c r="S10031" s="78" t="n">
        <v>45503</v>
      </c>
      <c r="T10031" s="76" t="s">
        <v>201</v>
      </c>
      <c r="U10031" s="76" t="n">
        <v>500</v>
      </c>
      <c r="X10031" s="76" t="n">
        <v>5</v>
      </c>
      <c r="Y10031" s="76" t="s">
        <v>116</v>
      </c>
      <c r="AC10031" s="76" t="s">
        <v>117</v>
      </c>
      <c r="AD10031" s="76" t="s">
        <v>433</v>
      </c>
      <c r="AE10031" s="76" t="n">
        <v>37520</v>
      </c>
      <c r="AF10031" s="76" t="s">
        <v>38795</v>
      </c>
      <c r="AJ10031" s="76" t="s">
        <v>38796</v>
      </c>
      <c r="AK10031" s="76" t="s">
        <v>38797</v>
      </c>
      <c r="AL10031" s="76" t="n">
        <v>0</v>
      </c>
      <c r="AM10031" s="76" t="n">
        <v>0</v>
      </c>
    </row>
    <row r="10032" customFormat="false" ht="15" hidden="false" customHeight="false" outlineLevel="0" collapsed="false">
      <c r="A10032" s="76" t="n">
        <v>202994</v>
      </c>
      <c r="B10032" s="76" t="s">
        <v>38798</v>
      </c>
      <c r="C10032" s="76" t="s">
        <v>4160</v>
      </c>
      <c r="D10032" s="76" t="n">
        <v>4430109</v>
      </c>
      <c r="E10032" s="76" t="s">
        <v>109</v>
      </c>
      <c r="H10032" s="78" t="n">
        <v>33929</v>
      </c>
      <c r="I10032" s="76" t="s">
        <v>23</v>
      </c>
      <c r="J10032" s="76" t="n">
        <v>-40</v>
      </c>
      <c r="K10032" s="76" t="s">
        <v>41</v>
      </c>
      <c r="M10032" s="76" t="s">
        <v>124</v>
      </c>
      <c r="N10032" s="79" t="s">
        <v>779</v>
      </c>
      <c r="O10032" s="76" t="s">
        <v>780</v>
      </c>
      <c r="P10032" s="78" t="n">
        <v>45573</v>
      </c>
      <c r="Q10032" s="76" t="s">
        <v>114</v>
      </c>
      <c r="R10032" s="78" t="n">
        <v>37432</v>
      </c>
      <c r="S10032" s="78" t="n">
        <v>45541</v>
      </c>
      <c r="T10032" s="76" t="s">
        <v>201</v>
      </c>
      <c r="U10032" s="76" t="n">
        <v>593</v>
      </c>
      <c r="X10032" s="76" t="n">
        <v>5</v>
      </c>
      <c r="Y10032" s="76" t="s">
        <v>116</v>
      </c>
      <c r="AC10032" s="76" t="s">
        <v>117</v>
      </c>
      <c r="AD10032" s="76" t="s">
        <v>127</v>
      </c>
      <c r="AE10032" s="76" t="n">
        <v>37100</v>
      </c>
      <c r="AF10032" s="76" t="s">
        <v>38799</v>
      </c>
      <c r="AJ10032" s="79" t="s">
        <v>38800</v>
      </c>
      <c r="AK10032" s="76" t="s">
        <v>38801</v>
      </c>
      <c r="AL10032" s="76" t="n">
        <v>0</v>
      </c>
      <c r="AM10032" s="76" t="n">
        <v>0</v>
      </c>
    </row>
    <row r="10033" customFormat="false" ht="15" hidden="false" customHeight="false" outlineLevel="0" collapsed="false">
      <c r="A10033" s="76" t="n">
        <v>1558656</v>
      </c>
      <c r="B10033" s="76" t="s">
        <v>38802</v>
      </c>
      <c r="C10033" s="76" t="s">
        <v>355</v>
      </c>
      <c r="D10033" s="76" t="n">
        <v>4539539</v>
      </c>
      <c r="E10033" s="76" t="s">
        <v>109</v>
      </c>
      <c r="F10033" s="76" t="s">
        <v>109</v>
      </c>
      <c r="H10033" s="78" t="n">
        <v>29791</v>
      </c>
      <c r="I10033" s="76" t="s">
        <v>179</v>
      </c>
      <c r="J10033" s="76" t="s">
        <v>180</v>
      </c>
      <c r="K10033" s="76" t="s">
        <v>41</v>
      </c>
      <c r="M10033" s="76" t="s">
        <v>134</v>
      </c>
      <c r="N10033" s="79" t="s">
        <v>1045</v>
      </c>
      <c r="O10033" s="76" t="s">
        <v>1046</v>
      </c>
      <c r="P10033" s="78" t="n">
        <v>45567</v>
      </c>
      <c r="Q10033" s="76" t="s">
        <v>114</v>
      </c>
      <c r="R10033" s="78" t="n">
        <v>45308</v>
      </c>
      <c r="S10033" s="78" t="n">
        <v>45539</v>
      </c>
      <c r="T10033" s="76" t="s">
        <v>201</v>
      </c>
      <c r="U10033" s="76" t="n">
        <v>500</v>
      </c>
      <c r="X10033" s="76" t="n">
        <v>5</v>
      </c>
      <c r="Y10033" s="76" t="s">
        <v>116</v>
      </c>
      <c r="AC10033" s="76" t="s">
        <v>117</v>
      </c>
      <c r="AD10033" s="76" t="s">
        <v>1484</v>
      </c>
      <c r="AE10033" s="76" t="n">
        <v>45190</v>
      </c>
      <c r="AF10033" s="76" t="s">
        <v>38803</v>
      </c>
      <c r="AJ10033" s="79" t="s">
        <v>38804</v>
      </c>
      <c r="AK10033" s="76" t="s">
        <v>38805</v>
      </c>
      <c r="AL10033" s="76" t="n">
        <v>0</v>
      </c>
      <c r="AM10033" s="76" t="n">
        <v>0</v>
      </c>
    </row>
    <row r="10034" customFormat="false" ht="15" hidden="false" customHeight="false" outlineLevel="0" collapsed="false">
      <c r="A10034" s="76" t="n">
        <v>1609999</v>
      </c>
      <c r="B10034" s="76" t="s">
        <v>38806</v>
      </c>
      <c r="C10034" s="76" t="s">
        <v>7203</v>
      </c>
      <c r="D10034" s="76" t="n">
        <v>2817295</v>
      </c>
      <c r="E10034" s="76" t="s">
        <v>109</v>
      </c>
      <c r="H10034" s="78" t="n">
        <v>42947</v>
      </c>
      <c r="I10034" s="76" t="s">
        <v>109</v>
      </c>
      <c r="J10034" s="76" t="n">
        <v>-9</v>
      </c>
      <c r="K10034" s="76" t="s">
        <v>41</v>
      </c>
      <c r="M10034" s="76" t="s">
        <v>155</v>
      </c>
      <c r="N10034" s="79" t="s">
        <v>1399</v>
      </c>
      <c r="O10034" s="76" t="s">
        <v>1400</v>
      </c>
      <c r="P10034" s="78" t="n">
        <v>45547</v>
      </c>
      <c r="Q10034" s="76" t="s">
        <v>114</v>
      </c>
      <c r="R10034" s="78" t="n">
        <v>45547</v>
      </c>
      <c r="S10034" s="78" t="n">
        <v>45545</v>
      </c>
      <c r="T10034" s="76" t="s">
        <v>201</v>
      </c>
      <c r="U10034" s="76" t="n">
        <v>500</v>
      </c>
      <c r="X10034" s="76" t="n">
        <v>5</v>
      </c>
      <c r="Y10034" s="76" t="s">
        <v>116</v>
      </c>
      <c r="AC10034" s="76" t="s">
        <v>117</v>
      </c>
      <c r="AD10034" s="76" t="s">
        <v>38807</v>
      </c>
      <c r="AE10034" s="76" t="n">
        <v>28210</v>
      </c>
      <c r="AF10034" s="76" t="s">
        <v>38808</v>
      </c>
      <c r="AI10034" s="79" t="s">
        <v>38809</v>
      </c>
      <c r="AJ10034" s="79" t="s">
        <v>38810</v>
      </c>
      <c r="AK10034" s="76" t="s">
        <v>38811</v>
      </c>
      <c r="AL10034" s="76" t="n">
        <v>0</v>
      </c>
      <c r="AM10034" s="76" t="n">
        <v>0</v>
      </c>
    </row>
    <row r="10035" customFormat="false" ht="15" hidden="false" customHeight="false" outlineLevel="0" collapsed="false">
      <c r="A10035" s="76" t="n">
        <v>1447733</v>
      </c>
      <c r="B10035" s="76" t="s">
        <v>38812</v>
      </c>
      <c r="C10035" s="76" t="s">
        <v>2198</v>
      </c>
      <c r="D10035" s="76" t="n">
        <v>1810941</v>
      </c>
      <c r="E10035" s="76" t="s">
        <v>132</v>
      </c>
      <c r="F10035" s="76" t="s">
        <v>132</v>
      </c>
      <c r="H10035" s="78" t="n">
        <v>41626</v>
      </c>
      <c r="I10035" s="76" t="s">
        <v>110</v>
      </c>
      <c r="J10035" s="76" t="n">
        <v>-12</v>
      </c>
      <c r="K10035" s="76" t="s">
        <v>41</v>
      </c>
      <c r="M10035" s="76" t="s">
        <v>111</v>
      </c>
      <c r="N10035" s="79" t="s">
        <v>488</v>
      </c>
      <c r="O10035" s="76" t="s">
        <v>489</v>
      </c>
      <c r="P10035" s="78" t="n">
        <v>45491</v>
      </c>
      <c r="Q10035" s="76" t="s">
        <v>114</v>
      </c>
      <c r="R10035" s="78" t="n">
        <v>44846</v>
      </c>
      <c r="T10035" s="76" t="s">
        <v>115</v>
      </c>
      <c r="U10035" s="76" t="n">
        <v>500</v>
      </c>
      <c r="X10035" s="76" t="n">
        <v>5</v>
      </c>
      <c r="Y10035" s="76" t="s">
        <v>116</v>
      </c>
      <c r="AC10035" s="76" t="s">
        <v>117</v>
      </c>
      <c r="AD10035" s="76" t="s">
        <v>490</v>
      </c>
      <c r="AE10035" s="76" t="n">
        <v>18200</v>
      </c>
      <c r="AF10035" s="76" t="s">
        <v>38813</v>
      </c>
      <c r="AJ10035" s="76" t="s">
        <v>38814</v>
      </c>
      <c r="AK10035" s="76" t="s">
        <v>38815</v>
      </c>
      <c r="AL10035" s="76" t="n">
        <v>1</v>
      </c>
      <c r="AM10035" s="76" t="n">
        <v>1</v>
      </c>
    </row>
    <row r="10036" customFormat="false" ht="15" hidden="false" customHeight="false" outlineLevel="0" collapsed="false">
      <c r="A10036" s="76" t="n">
        <v>1547782</v>
      </c>
      <c r="B10036" s="76" t="s">
        <v>38816</v>
      </c>
      <c r="C10036" s="76" t="s">
        <v>38817</v>
      </c>
      <c r="D10036" s="76" t="n">
        <v>4538543</v>
      </c>
      <c r="E10036" s="76" t="s">
        <v>109</v>
      </c>
      <c r="F10036" s="76" t="s">
        <v>109</v>
      </c>
      <c r="H10036" s="78" t="n">
        <v>23001</v>
      </c>
      <c r="I10036" s="76" t="s">
        <v>267</v>
      </c>
      <c r="J10036" s="76" t="s">
        <v>268</v>
      </c>
      <c r="K10036" s="76" t="s">
        <v>2</v>
      </c>
      <c r="M10036" s="76" t="s">
        <v>134</v>
      </c>
      <c r="N10036" s="79" t="s">
        <v>449</v>
      </c>
      <c r="O10036" s="76" t="s">
        <v>450</v>
      </c>
      <c r="P10036" s="78" t="n">
        <v>45583</v>
      </c>
      <c r="Q10036" s="76" t="s">
        <v>114</v>
      </c>
      <c r="R10036" s="78" t="n">
        <v>45247</v>
      </c>
      <c r="S10036" s="78" t="n">
        <v>45493</v>
      </c>
      <c r="T10036" s="76" t="s">
        <v>201</v>
      </c>
      <c r="U10036" s="76" t="n">
        <v>500</v>
      </c>
      <c r="X10036" s="76" t="n">
        <v>5</v>
      </c>
      <c r="Y10036" s="76" t="s">
        <v>116</v>
      </c>
      <c r="AC10036" s="76" t="s">
        <v>117</v>
      </c>
      <c r="AD10036" s="76" t="s">
        <v>451</v>
      </c>
      <c r="AE10036" s="76" t="n">
        <v>45000</v>
      </c>
      <c r="AF10036" s="76" t="s">
        <v>38818</v>
      </c>
      <c r="AK10036" s="76" t="s">
        <v>38819</v>
      </c>
      <c r="AL10036" s="76" t="n">
        <v>0</v>
      </c>
      <c r="AM10036" s="76" t="n">
        <v>0</v>
      </c>
    </row>
    <row r="10037" customFormat="false" ht="15" hidden="false" customHeight="false" outlineLevel="0" collapsed="false">
      <c r="A10037" s="76" t="n">
        <v>1622913</v>
      </c>
      <c r="B10037" s="76" t="s">
        <v>38820</v>
      </c>
      <c r="C10037" s="76" t="s">
        <v>143</v>
      </c>
      <c r="D10037" s="76" t="n">
        <v>4540593</v>
      </c>
      <c r="E10037" s="76" t="s">
        <v>109</v>
      </c>
      <c r="H10037" s="78" t="n">
        <v>41446</v>
      </c>
      <c r="I10037" s="76" t="s">
        <v>110</v>
      </c>
      <c r="J10037" s="76" t="n">
        <v>-12</v>
      </c>
      <c r="K10037" s="76" t="s">
        <v>41</v>
      </c>
      <c r="M10037" s="76" t="s">
        <v>134</v>
      </c>
      <c r="N10037" s="79" t="s">
        <v>1352</v>
      </c>
      <c r="O10037" s="76" t="s">
        <v>1353</v>
      </c>
      <c r="P10037" s="78" t="n">
        <v>45557</v>
      </c>
      <c r="Q10037" s="76" t="s">
        <v>114</v>
      </c>
      <c r="R10037" s="78" t="n">
        <v>45557</v>
      </c>
      <c r="S10037" s="78" t="n">
        <v>45553</v>
      </c>
      <c r="T10037" s="76" t="s">
        <v>201</v>
      </c>
      <c r="U10037" s="76" t="n">
        <v>500</v>
      </c>
      <c r="X10037" s="76" t="n">
        <v>5</v>
      </c>
      <c r="Y10037" s="76" t="s">
        <v>116</v>
      </c>
      <c r="AC10037" s="76" t="s">
        <v>117</v>
      </c>
      <c r="AD10037" s="76" t="s">
        <v>2760</v>
      </c>
      <c r="AE10037" s="76" t="n">
        <v>45130</v>
      </c>
      <c r="AF10037" s="76" t="s">
        <v>38821</v>
      </c>
      <c r="AI10037" s="79" t="s">
        <v>38822</v>
      </c>
      <c r="AJ10037" s="79" t="s">
        <v>38823</v>
      </c>
      <c r="AK10037" s="76" t="s">
        <v>38824</v>
      </c>
      <c r="AL10037" s="76" t="n">
        <v>0</v>
      </c>
      <c r="AM10037" s="76" t="n">
        <v>0</v>
      </c>
    </row>
    <row r="10038" customFormat="false" ht="15" hidden="false" customHeight="false" outlineLevel="0" collapsed="false">
      <c r="A10038" s="76" t="n">
        <v>1550004</v>
      </c>
      <c r="B10038" s="76" t="s">
        <v>38825</v>
      </c>
      <c r="C10038" s="76" t="s">
        <v>2252</v>
      </c>
      <c r="D10038" s="76" t="n">
        <v>4538565</v>
      </c>
      <c r="E10038" s="76" t="s">
        <v>109</v>
      </c>
      <c r="F10038" s="76" t="s">
        <v>109</v>
      </c>
      <c r="H10038" s="78" t="n">
        <v>41004</v>
      </c>
      <c r="I10038" s="76" t="s">
        <v>370</v>
      </c>
      <c r="J10038" s="76" t="n">
        <v>-13</v>
      </c>
      <c r="K10038" s="76" t="s">
        <v>2</v>
      </c>
      <c r="M10038" s="76" t="s">
        <v>134</v>
      </c>
      <c r="N10038" s="79" t="s">
        <v>1729</v>
      </c>
      <c r="O10038" s="76" t="s">
        <v>1730</v>
      </c>
      <c r="P10038" s="78" t="n">
        <v>45549</v>
      </c>
      <c r="Q10038" s="76" t="s">
        <v>114</v>
      </c>
      <c r="R10038" s="78" t="n">
        <v>45256</v>
      </c>
      <c r="T10038" s="76" t="s">
        <v>115</v>
      </c>
      <c r="U10038" s="76" t="n">
        <v>500</v>
      </c>
      <c r="X10038" s="76" t="n">
        <v>5</v>
      </c>
      <c r="Y10038" s="76" t="s">
        <v>116</v>
      </c>
      <c r="AC10038" s="76" t="s">
        <v>117</v>
      </c>
      <c r="AD10038" s="76" t="s">
        <v>2477</v>
      </c>
      <c r="AE10038" s="76" t="n">
        <v>45130</v>
      </c>
      <c r="AF10038" s="76" t="s">
        <v>38826</v>
      </c>
      <c r="AJ10038" s="79" t="s">
        <v>38827</v>
      </c>
      <c r="AK10038" s="76" t="s">
        <v>38828</v>
      </c>
      <c r="AL10038" s="76" t="n">
        <v>0</v>
      </c>
      <c r="AM10038" s="76" t="n">
        <v>0</v>
      </c>
    </row>
    <row r="10039" customFormat="false" ht="15" hidden="false" customHeight="false" outlineLevel="0" collapsed="false">
      <c r="A10039" s="76" t="n">
        <v>1626879</v>
      </c>
      <c r="B10039" s="76" t="s">
        <v>38829</v>
      </c>
      <c r="C10039" s="76" t="s">
        <v>2973</v>
      </c>
      <c r="D10039" s="76" t="n">
        <v>2817513</v>
      </c>
      <c r="E10039" s="76" t="s">
        <v>109</v>
      </c>
      <c r="H10039" s="78" t="n">
        <v>41206</v>
      </c>
      <c r="I10039" s="76" t="s">
        <v>370</v>
      </c>
      <c r="J10039" s="76" t="n">
        <v>-13</v>
      </c>
      <c r="K10039" s="76" t="s">
        <v>41</v>
      </c>
      <c r="M10039" s="76" t="s">
        <v>155</v>
      </c>
      <c r="N10039" s="79" t="s">
        <v>232</v>
      </c>
      <c r="O10039" s="76" t="s">
        <v>233</v>
      </c>
      <c r="P10039" s="78" t="n">
        <v>45560</v>
      </c>
      <c r="Q10039" s="76" t="s">
        <v>114</v>
      </c>
      <c r="R10039" s="78" t="n">
        <v>45560</v>
      </c>
      <c r="T10039" s="76" t="s">
        <v>115</v>
      </c>
      <c r="U10039" s="76" t="n">
        <v>500</v>
      </c>
      <c r="X10039" s="76" t="n">
        <v>5</v>
      </c>
      <c r="Y10039" s="76" t="s">
        <v>116</v>
      </c>
      <c r="AC10039" s="76" t="s">
        <v>117</v>
      </c>
      <c r="AD10039" s="76" t="s">
        <v>38830</v>
      </c>
      <c r="AE10039" s="76" t="n">
        <v>28210</v>
      </c>
      <c r="AF10039" s="76" t="s">
        <v>38831</v>
      </c>
      <c r="AK10039" s="76" t="s">
        <v>38832</v>
      </c>
      <c r="AL10039" s="76" t="n">
        <v>0</v>
      </c>
      <c r="AM10039" s="76" t="n">
        <v>0</v>
      </c>
    </row>
    <row r="10040" customFormat="false" ht="15" hidden="false" customHeight="false" outlineLevel="0" collapsed="false">
      <c r="A10040" s="76" t="n">
        <v>1485744</v>
      </c>
      <c r="B10040" s="76" t="s">
        <v>38833</v>
      </c>
      <c r="C10040" s="76" t="s">
        <v>2787</v>
      </c>
      <c r="D10040" s="76" t="n">
        <v>4537314</v>
      </c>
      <c r="E10040" s="76" t="s">
        <v>109</v>
      </c>
      <c r="F10040" s="76" t="s">
        <v>109</v>
      </c>
      <c r="H10040" s="78" t="n">
        <v>19739</v>
      </c>
      <c r="I10040" s="76" t="s">
        <v>594</v>
      </c>
      <c r="J10040" s="76" t="s">
        <v>595</v>
      </c>
      <c r="K10040" s="76" t="s">
        <v>2</v>
      </c>
      <c r="M10040" s="76" t="s">
        <v>134</v>
      </c>
      <c r="N10040" s="79" t="s">
        <v>3076</v>
      </c>
      <c r="O10040" s="76" t="s">
        <v>3077</v>
      </c>
      <c r="P10040" s="78" t="n">
        <v>45544</v>
      </c>
      <c r="Q10040" s="76" t="s">
        <v>114</v>
      </c>
      <c r="R10040" s="78" t="n">
        <v>45045</v>
      </c>
      <c r="S10040" s="78" t="n">
        <v>45197</v>
      </c>
      <c r="T10040" s="76" t="s">
        <v>183</v>
      </c>
      <c r="U10040" s="76" t="n">
        <v>500</v>
      </c>
      <c r="X10040" s="76" t="n">
        <v>5</v>
      </c>
      <c r="Y10040" s="76" t="s">
        <v>116</v>
      </c>
      <c r="AC10040" s="76" t="s">
        <v>117</v>
      </c>
      <c r="AD10040" s="76" t="s">
        <v>4416</v>
      </c>
      <c r="AE10040" s="76" t="n">
        <v>45000</v>
      </c>
      <c r="AF10040" s="76" t="s">
        <v>38834</v>
      </c>
      <c r="AI10040" s="79" t="s">
        <v>38835</v>
      </c>
      <c r="AJ10040" s="79" t="s">
        <v>38836</v>
      </c>
      <c r="AK10040" s="76" t="s">
        <v>38837</v>
      </c>
      <c r="AL10040" s="76" t="n">
        <v>0</v>
      </c>
      <c r="AM10040" s="76" t="n">
        <v>0</v>
      </c>
    </row>
    <row r="10041" customFormat="false" ht="15" hidden="false" customHeight="false" outlineLevel="0" collapsed="false">
      <c r="A10041" s="76" t="n">
        <v>1437040</v>
      </c>
      <c r="B10041" s="76" t="s">
        <v>38838</v>
      </c>
      <c r="C10041" s="76" t="s">
        <v>2656</v>
      </c>
      <c r="D10041" s="76" t="n">
        <v>4535415</v>
      </c>
      <c r="E10041" s="76" t="s">
        <v>109</v>
      </c>
      <c r="F10041" s="76" t="s">
        <v>109</v>
      </c>
      <c r="H10041" s="78" t="n">
        <v>23607</v>
      </c>
      <c r="I10041" s="76" t="s">
        <v>267</v>
      </c>
      <c r="J10041" s="76" t="s">
        <v>268</v>
      </c>
      <c r="K10041" s="76" t="s">
        <v>41</v>
      </c>
      <c r="M10041" s="76" t="s">
        <v>134</v>
      </c>
      <c r="N10041" s="79" t="s">
        <v>248</v>
      </c>
      <c r="O10041" s="76" t="s">
        <v>249</v>
      </c>
      <c r="P10041" s="78" t="n">
        <v>45561</v>
      </c>
      <c r="Q10041" s="76" t="s">
        <v>114</v>
      </c>
      <c r="R10041" s="78" t="n">
        <v>44832</v>
      </c>
      <c r="S10041" s="78" t="n">
        <v>44826</v>
      </c>
      <c r="T10041" s="76" t="s">
        <v>183</v>
      </c>
      <c r="U10041" s="76" t="n">
        <v>500</v>
      </c>
      <c r="X10041" s="76" t="n">
        <v>5</v>
      </c>
      <c r="Y10041" s="76" t="s">
        <v>116</v>
      </c>
      <c r="AC10041" s="76" t="s">
        <v>117</v>
      </c>
      <c r="AD10041" s="76" t="s">
        <v>3166</v>
      </c>
      <c r="AE10041" s="76" t="n">
        <v>45260</v>
      </c>
      <c r="AF10041" s="76" t="s">
        <v>38839</v>
      </c>
      <c r="AH10041" s="76" t="s">
        <v>38840</v>
      </c>
      <c r="AJ10041" s="79" t="s">
        <v>38841</v>
      </c>
      <c r="AK10041" s="76" t="s">
        <v>38842</v>
      </c>
      <c r="AL10041" s="76" t="n">
        <v>0</v>
      </c>
      <c r="AM10041" s="76" t="n">
        <v>0</v>
      </c>
    </row>
    <row r="10042" customFormat="false" ht="15" hidden="false" customHeight="false" outlineLevel="0" collapsed="false">
      <c r="A10042" s="76" t="n">
        <v>1660172</v>
      </c>
      <c r="B10042" s="76" t="s">
        <v>38843</v>
      </c>
      <c r="C10042" s="76" t="s">
        <v>4612</v>
      </c>
      <c r="D10042" s="76" t="n">
        <v>2817743</v>
      </c>
      <c r="E10042" s="76" t="s">
        <v>109</v>
      </c>
      <c r="H10042" s="78" t="n">
        <v>40660</v>
      </c>
      <c r="I10042" s="76" t="s">
        <v>144</v>
      </c>
      <c r="J10042" s="76" t="n">
        <v>-14</v>
      </c>
      <c r="K10042" s="76" t="s">
        <v>41</v>
      </c>
      <c r="M10042" s="76" t="s">
        <v>155</v>
      </c>
      <c r="N10042" s="79" t="s">
        <v>3651</v>
      </c>
      <c r="O10042" s="76" t="s">
        <v>3652</v>
      </c>
      <c r="P10042" s="78" t="n">
        <v>45614</v>
      </c>
      <c r="Q10042" s="76" t="s">
        <v>114</v>
      </c>
      <c r="R10042" s="78" t="n">
        <v>45614</v>
      </c>
      <c r="T10042" s="76" t="s">
        <v>115</v>
      </c>
      <c r="U10042" s="76" t="n">
        <v>500</v>
      </c>
      <c r="X10042" s="76" t="n">
        <v>5</v>
      </c>
      <c r="Y10042" s="76" t="s">
        <v>116</v>
      </c>
      <c r="AC10042" s="76" t="s">
        <v>117</v>
      </c>
      <c r="AD10042" s="76" t="s">
        <v>9781</v>
      </c>
      <c r="AE10042" s="76" t="n">
        <v>28130</v>
      </c>
      <c r="AF10042" s="76" t="s">
        <v>38844</v>
      </c>
      <c r="AH10042" s="76" t="s">
        <v>38845</v>
      </c>
      <c r="AJ10042" s="76" t="s">
        <v>38846</v>
      </c>
      <c r="AK10042" s="76" t="s">
        <v>38847</v>
      </c>
      <c r="AL10042" s="76" t="n">
        <v>1</v>
      </c>
      <c r="AM10042" s="76" t="n">
        <v>1</v>
      </c>
    </row>
    <row r="10043" customFormat="false" ht="15" hidden="false" customHeight="false" outlineLevel="0" collapsed="false">
      <c r="A10043" s="76" t="n">
        <v>203258</v>
      </c>
      <c r="B10043" s="76" t="s">
        <v>38848</v>
      </c>
      <c r="C10043" s="76" t="s">
        <v>6704</v>
      </c>
      <c r="D10043" s="76" t="n">
        <v>4427340</v>
      </c>
      <c r="E10043" s="76" t="s">
        <v>132</v>
      </c>
      <c r="F10043" s="76" t="s">
        <v>132</v>
      </c>
      <c r="H10043" s="78" t="n">
        <v>33479</v>
      </c>
      <c r="I10043" s="76" t="s">
        <v>23</v>
      </c>
      <c r="J10043" s="76" t="n">
        <v>-40</v>
      </c>
      <c r="K10043" s="76" t="s">
        <v>41</v>
      </c>
      <c r="M10043" s="76" t="s">
        <v>269</v>
      </c>
      <c r="N10043" s="79" t="s">
        <v>270</v>
      </c>
      <c r="O10043" s="76" t="s">
        <v>271</v>
      </c>
      <c r="P10043" s="78" t="n">
        <v>45532</v>
      </c>
      <c r="Q10043" s="76" t="s">
        <v>114</v>
      </c>
      <c r="R10043" s="78" t="n">
        <v>37432</v>
      </c>
      <c r="S10043" s="78" t="n">
        <v>45142</v>
      </c>
      <c r="T10043" s="76" t="s">
        <v>183</v>
      </c>
      <c r="U10043" s="76" t="n">
        <v>708</v>
      </c>
      <c r="X10043" s="76" t="n">
        <v>7</v>
      </c>
      <c r="Y10043" s="76" t="s">
        <v>116</v>
      </c>
      <c r="AC10043" s="76" t="s">
        <v>117</v>
      </c>
      <c r="AD10043" s="76" t="s">
        <v>38849</v>
      </c>
      <c r="AE10043" s="76" t="n">
        <v>36200</v>
      </c>
      <c r="AF10043" s="76" t="s">
        <v>38850</v>
      </c>
      <c r="AJ10043" s="79" t="s">
        <v>38851</v>
      </c>
      <c r="AK10043" s="76" t="s">
        <v>38852</v>
      </c>
      <c r="AL10043" s="76" t="n">
        <v>0</v>
      </c>
      <c r="AM10043" s="76" t="n">
        <v>0</v>
      </c>
    </row>
    <row r="10044" customFormat="false" ht="15" hidden="false" customHeight="false" outlineLevel="0" collapsed="false">
      <c r="A10044" s="76" t="n">
        <v>1337596</v>
      </c>
      <c r="B10044" s="76" t="s">
        <v>38853</v>
      </c>
      <c r="C10044" s="76" t="s">
        <v>7600</v>
      </c>
      <c r="D10044" s="76" t="n">
        <v>4532310</v>
      </c>
      <c r="E10044" s="76" t="s">
        <v>109</v>
      </c>
      <c r="F10044" s="76" t="s">
        <v>109</v>
      </c>
      <c r="H10044" s="78" t="n">
        <v>22038</v>
      </c>
      <c r="I10044" s="76" t="s">
        <v>267</v>
      </c>
      <c r="J10044" s="76" t="s">
        <v>268</v>
      </c>
      <c r="K10044" s="76" t="s">
        <v>2</v>
      </c>
      <c r="M10044" s="76" t="s">
        <v>134</v>
      </c>
      <c r="N10044" s="79" t="s">
        <v>449</v>
      </c>
      <c r="O10044" s="76" t="s">
        <v>450</v>
      </c>
      <c r="P10044" s="78" t="n">
        <v>45548</v>
      </c>
      <c r="Q10044" s="76" t="s">
        <v>114</v>
      </c>
      <c r="R10044" s="78" t="n">
        <v>44446</v>
      </c>
      <c r="T10044" s="76" t="s">
        <v>325</v>
      </c>
      <c r="U10044" s="76" t="n">
        <v>500</v>
      </c>
      <c r="X10044" s="76" t="n">
        <v>5</v>
      </c>
      <c r="Y10044" s="76" t="s">
        <v>116</v>
      </c>
      <c r="AC10044" s="76" t="s">
        <v>117</v>
      </c>
      <c r="AD10044" s="76" t="s">
        <v>15053</v>
      </c>
      <c r="AE10044" s="76" t="n">
        <v>45560</v>
      </c>
      <c r="AF10044" s="76" t="s">
        <v>38854</v>
      </c>
      <c r="AJ10044" s="79" t="s">
        <v>38855</v>
      </c>
      <c r="AK10044" s="76" t="s">
        <v>453</v>
      </c>
      <c r="AL10044" s="76" t="n">
        <v>0</v>
      </c>
      <c r="AM10044" s="76" t="n">
        <v>0</v>
      </c>
    </row>
    <row r="10045" customFormat="false" ht="15" hidden="false" customHeight="false" outlineLevel="0" collapsed="false">
      <c r="A10045" s="76" t="n">
        <v>1638586</v>
      </c>
      <c r="B10045" s="76" t="s">
        <v>38856</v>
      </c>
      <c r="C10045" s="76" t="s">
        <v>1032</v>
      </c>
      <c r="D10045" s="76" t="n">
        <v>3737789</v>
      </c>
      <c r="E10045" s="76" t="s">
        <v>109</v>
      </c>
      <c r="H10045" s="78" t="n">
        <v>39102</v>
      </c>
      <c r="I10045" s="76" t="s">
        <v>294</v>
      </c>
      <c r="J10045" s="76" t="n">
        <v>-18</v>
      </c>
      <c r="K10045" s="76" t="s">
        <v>41</v>
      </c>
      <c r="M10045" s="76" t="s">
        <v>124</v>
      </c>
      <c r="N10045" s="79" t="s">
        <v>1926</v>
      </c>
      <c r="O10045" s="76" t="s">
        <v>1927</v>
      </c>
      <c r="P10045" s="78" t="n">
        <v>45569</v>
      </c>
      <c r="Q10045" s="76" t="s">
        <v>114</v>
      </c>
      <c r="R10045" s="78" t="n">
        <v>45569</v>
      </c>
      <c r="T10045" s="76" t="s">
        <v>115</v>
      </c>
      <c r="U10045" s="76" t="n">
        <v>500</v>
      </c>
      <c r="X10045" s="76" t="n">
        <v>5</v>
      </c>
      <c r="Y10045" s="76" t="s">
        <v>116</v>
      </c>
      <c r="AC10045" s="76" t="s">
        <v>117</v>
      </c>
      <c r="AD10045" s="76" t="s">
        <v>4444</v>
      </c>
      <c r="AE10045" s="76" t="n">
        <v>37540</v>
      </c>
      <c r="AF10045" s="76" t="s">
        <v>38857</v>
      </c>
      <c r="AK10045" s="76" t="s">
        <v>38858</v>
      </c>
      <c r="AL10045" s="76" t="n">
        <v>0</v>
      </c>
      <c r="AM10045" s="76" t="n">
        <v>0</v>
      </c>
    </row>
    <row r="10046" customFormat="false" ht="15" hidden="false" customHeight="false" outlineLevel="0" collapsed="false">
      <c r="A10046" s="76" t="n">
        <v>1537378</v>
      </c>
      <c r="B10046" s="76" t="s">
        <v>38859</v>
      </c>
      <c r="C10046" s="76" t="s">
        <v>15633</v>
      </c>
      <c r="D10046" s="76" t="n">
        <v>3736453</v>
      </c>
      <c r="E10046" s="76" t="s">
        <v>109</v>
      </c>
      <c r="F10046" s="76" t="s">
        <v>132</v>
      </c>
      <c r="H10046" s="78" t="n">
        <v>42056</v>
      </c>
      <c r="I10046" s="76" t="s">
        <v>231</v>
      </c>
      <c r="J10046" s="76" t="n">
        <v>-10</v>
      </c>
      <c r="K10046" s="76" t="s">
        <v>41</v>
      </c>
      <c r="M10046" s="76" t="s">
        <v>124</v>
      </c>
      <c r="N10046" s="79" t="s">
        <v>3117</v>
      </c>
      <c r="O10046" s="76" t="s">
        <v>3118</v>
      </c>
      <c r="P10046" s="78" t="n">
        <v>45615</v>
      </c>
      <c r="Q10046" s="76" t="s">
        <v>114</v>
      </c>
      <c r="R10046" s="78" t="n">
        <v>45214</v>
      </c>
      <c r="T10046" s="76" t="s">
        <v>115</v>
      </c>
      <c r="U10046" s="76" t="n">
        <v>500</v>
      </c>
      <c r="X10046" s="76" t="n">
        <v>5</v>
      </c>
      <c r="Y10046" s="76" t="s">
        <v>116</v>
      </c>
      <c r="AC10046" s="76" t="s">
        <v>117</v>
      </c>
      <c r="AD10046" s="76" t="s">
        <v>3134</v>
      </c>
      <c r="AE10046" s="76" t="n">
        <v>37510</v>
      </c>
      <c r="AF10046" s="76" t="s">
        <v>38860</v>
      </c>
      <c r="AJ10046" s="79" t="s">
        <v>38861</v>
      </c>
      <c r="AK10046" s="76" t="s">
        <v>38862</v>
      </c>
      <c r="AL10046" s="76" t="n">
        <v>0</v>
      </c>
      <c r="AM10046" s="76" t="n">
        <v>0</v>
      </c>
    </row>
    <row r="10047" customFormat="false" ht="15" hidden="false" customHeight="false" outlineLevel="0" collapsed="false">
      <c r="A10047" s="76" t="n">
        <v>1541074</v>
      </c>
      <c r="B10047" s="76" t="s">
        <v>38863</v>
      </c>
      <c r="C10047" s="76" t="s">
        <v>3497</v>
      </c>
      <c r="D10047" s="76" t="n">
        <v>4538440</v>
      </c>
      <c r="E10047" s="76" t="s">
        <v>109</v>
      </c>
      <c r="F10047" s="76" t="s">
        <v>109</v>
      </c>
      <c r="H10047" s="78" t="n">
        <v>41803</v>
      </c>
      <c r="I10047" s="76" t="s">
        <v>190</v>
      </c>
      <c r="J10047" s="76" t="n">
        <v>-11</v>
      </c>
      <c r="K10047" s="76" t="s">
        <v>41</v>
      </c>
      <c r="M10047" s="76" t="s">
        <v>134</v>
      </c>
      <c r="N10047" s="79" t="s">
        <v>2537</v>
      </c>
      <c r="O10047" s="76" t="s">
        <v>2538</v>
      </c>
      <c r="P10047" s="78" t="n">
        <v>45539</v>
      </c>
      <c r="Q10047" s="76" t="s">
        <v>114</v>
      </c>
      <c r="R10047" s="78" t="n">
        <v>45222</v>
      </c>
      <c r="T10047" s="76" t="s">
        <v>115</v>
      </c>
      <c r="U10047" s="76" t="n">
        <v>500</v>
      </c>
      <c r="X10047" s="76" t="n">
        <v>5</v>
      </c>
      <c r="Y10047" s="76" t="s">
        <v>116</v>
      </c>
      <c r="AC10047" s="76" t="s">
        <v>117</v>
      </c>
      <c r="AD10047" s="76" t="s">
        <v>5431</v>
      </c>
      <c r="AE10047" s="76" t="n">
        <v>45140</v>
      </c>
      <c r="AF10047" s="76" t="s">
        <v>38864</v>
      </c>
      <c r="AI10047" s="79" t="s">
        <v>38865</v>
      </c>
      <c r="AJ10047" s="79" t="s">
        <v>38866</v>
      </c>
      <c r="AK10047" s="76" t="s">
        <v>38867</v>
      </c>
      <c r="AL10047" s="76" t="n">
        <v>0</v>
      </c>
      <c r="AM10047" s="76" t="n">
        <v>0</v>
      </c>
    </row>
    <row r="10048" customFormat="false" ht="15" hidden="false" customHeight="false" outlineLevel="0" collapsed="false">
      <c r="A10048" s="76" t="n">
        <v>1423998</v>
      </c>
      <c r="B10048" s="76" t="s">
        <v>38868</v>
      </c>
      <c r="C10048" s="76" t="s">
        <v>266</v>
      </c>
      <c r="D10048" s="76" t="n">
        <v>2816366</v>
      </c>
      <c r="E10048" s="76" t="s">
        <v>109</v>
      </c>
      <c r="H10048" s="78" t="n">
        <v>22567</v>
      </c>
      <c r="I10048" s="76" t="s">
        <v>267</v>
      </c>
      <c r="J10048" s="76" t="s">
        <v>268</v>
      </c>
      <c r="K10048" s="76" t="s">
        <v>41</v>
      </c>
      <c r="M10048" s="76" t="s">
        <v>155</v>
      </c>
      <c r="N10048" s="79" t="s">
        <v>564</v>
      </c>
      <c r="O10048" s="76" t="s">
        <v>565</v>
      </c>
      <c r="P10048" s="78" t="n">
        <v>45554</v>
      </c>
      <c r="Q10048" s="76" t="s">
        <v>114</v>
      </c>
      <c r="R10048" s="78" t="n">
        <v>44818</v>
      </c>
      <c r="T10048" s="76" t="s">
        <v>325</v>
      </c>
      <c r="U10048" s="76" t="n">
        <v>500</v>
      </c>
      <c r="X10048" s="76" t="n">
        <v>5</v>
      </c>
      <c r="Y10048" s="76" t="s">
        <v>116</v>
      </c>
      <c r="AC10048" s="76" t="s">
        <v>117</v>
      </c>
      <c r="AD10048" s="76" t="s">
        <v>38869</v>
      </c>
      <c r="AE10048" s="76" t="n">
        <v>28190</v>
      </c>
      <c r="AF10048" s="76" t="s">
        <v>38870</v>
      </c>
      <c r="AJ10048" s="79" t="s">
        <v>38871</v>
      </c>
      <c r="AK10048" s="76" t="s">
        <v>38872</v>
      </c>
      <c r="AL10048" s="76" t="n">
        <v>0</v>
      </c>
      <c r="AM10048" s="76" t="n">
        <v>0</v>
      </c>
    </row>
    <row r="10049" customFormat="false" ht="15" hidden="false" customHeight="false" outlineLevel="0" collapsed="false">
      <c r="A10049" s="76" t="n">
        <v>1421282</v>
      </c>
      <c r="B10049" s="76" t="s">
        <v>38873</v>
      </c>
      <c r="C10049" s="76" t="s">
        <v>3791</v>
      </c>
      <c r="D10049" s="76" t="n">
        <v>3733924</v>
      </c>
      <c r="E10049" s="76" t="s">
        <v>132</v>
      </c>
      <c r="F10049" s="76" t="s">
        <v>132</v>
      </c>
      <c r="H10049" s="78" t="n">
        <v>41246</v>
      </c>
      <c r="I10049" s="76" t="s">
        <v>370</v>
      </c>
      <c r="J10049" s="76" t="n">
        <v>-13</v>
      </c>
      <c r="K10049" s="76" t="s">
        <v>41</v>
      </c>
      <c r="M10049" s="76" t="s">
        <v>124</v>
      </c>
      <c r="N10049" s="79" t="s">
        <v>398</v>
      </c>
      <c r="O10049" s="76" t="s">
        <v>399</v>
      </c>
      <c r="P10049" s="78" t="n">
        <v>45541</v>
      </c>
      <c r="Q10049" s="76" t="s">
        <v>114</v>
      </c>
      <c r="R10049" s="78" t="n">
        <v>44814</v>
      </c>
      <c r="T10049" s="76" t="s">
        <v>115</v>
      </c>
      <c r="U10049" s="76" t="n">
        <v>500</v>
      </c>
      <c r="X10049" s="76" t="n">
        <v>5</v>
      </c>
      <c r="Y10049" s="76" t="s">
        <v>116</v>
      </c>
      <c r="AC10049" s="76" t="s">
        <v>117</v>
      </c>
      <c r="AD10049" s="76" t="s">
        <v>2910</v>
      </c>
      <c r="AE10049" s="76" t="n">
        <v>37210</v>
      </c>
      <c r="AF10049" s="76" t="s">
        <v>38874</v>
      </c>
      <c r="AJ10049" s="79" t="s">
        <v>38875</v>
      </c>
      <c r="AK10049" s="76" t="s">
        <v>38876</v>
      </c>
      <c r="AL10049" s="76" t="n">
        <v>1</v>
      </c>
      <c r="AM10049" s="76" t="n">
        <v>0</v>
      </c>
    </row>
    <row r="10050" customFormat="false" ht="15" hidden="false" customHeight="false" outlineLevel="0" collapsed="false">
      <c r="A10050" s="76" t="n">
        <v>203480</v>
      </c>
      <c r="B10050" s="76" t="s">
        <v>38873</v>
      </c>
      <c r="C10050" s="76" t="s">
        <v>1052</v>
      </c>
      <c r="D10050" s="76" t="n">
        <v>4512251</v>
      </c>
      <c r="E10050" s="76" t="s">
        <v>132</v>
      </c>
      <c r="F10050" s="76" t="s">
        <v>132</v>
      </c>
      <c r="H10050" s="78" t="n">
        <v>22569</v>
      </c>
      <c r="I10050" s="76" t="s">
        <v>267</v>
      </c>
      <c r="J10050" s="76" t="s">
        <v>268</v>
      </c>
      <c r="K10050" s="76" t="s">
        <v>41</v>
      </c>
      <c r="M10050" s="76" t="s">
        <v>134</v>
      </c>
      <c r="N10050" s="79" t="s">
        <v>307</v>
      </c>
      <c r="O10050" s="76" t="s">
        <v>308</v>
      </c>
      <c r="P10050" s="78" t="n">
        <v>45540</v>
      </c>
      <c r="Q10050" s="76" t="s">
        <v>114</v>
      </c>
      <c r="R10050" s="78" t="n">
        <v>37432</v>
      </c>
      <c r="S10050" s="78" t="n">
        <v>45138</v>
      </c>
      <c r="T10050" s="76" t="s">
        <v>183</v>
      </c>
      <c r="U10050" s="76" t="n">
        <v>1264</v>
      </c>
      <c r="X10050" s="76" t="n">
        <v>12</v>
      </c>
      <c r="Y10050" s="76" t="s">
        <v>116</v>
      </c>
      <c r="AC10050" s="76" t="s">
        <v>117</v>
      </c>
      <c r="AD10050" s="76" t="s">
        <v>309</v>
      </c>
      <c r="AE10050" s="76" t="n">
        <v>45140</v>
      </c>
      <c r="AF10050" s="76" t="s">
        <v>38877</v>
      </c>
      <c r="AI10050" s="79" t="s">
        <v>38878</v>
      </c>
      <c r="AJ10050" s="79" t="s">
        <v>38879</v>
      </c>
      <c r="AK10050" s="76" t="s">
        <v>38880</v>
      </c>
      <c r="AL10050" s="76" t="n">
        <v>0</v>
      </c>
      <c r="AM10050" s="76" t="n">
        <v>0</v>
      </c>
    </row>
    <row r="10051" customFormat="false" ht="15" hidden="false" customHeight="false" outlineLevel="0" collapsed="false">
      <c r="A10051" s="76" t="n">
        <v>1035673</v>
      </c>
      <c r="B10051" s="76" t="s">
        <v>38881</v>
      </c>
      <c r="C10051" s="76" t="s">
        <v>1081</v>
      </c>
      <c r="D10051" s="76" t="n">
        <v>4526467</v>
      </c>
      <c r="E10051" s="76" t="s">
        <v>132</v>
      </c>
      <c r="F10051" s="76" t="s">
        <v>132</v>
      </c>
      <c r="H10051" s="78" t="n">
        <v>29567</v>
      </c>
      <c r="I10051" s="76" t="s">
        <v>179</v>
      </c>
      <c r="J10051" s="76" t="s">
        <v>180</v>
      </c>
      <c r="K10051" s="76" t="s">
        <v>41</v>
      </c>
      <c r="M10051" s="76" t="s">
        <v>134</v>
      </c>
      <c r="N10051" s="79" t="s">
        <v>1785</v>
      </c>
      <c r="O10051" s="76" t="s">
        <v>1786</v>
      </c>
      <c r="P10051" s="78" t="n">
        <v>45531</v>
      </c>
      <c r="Q10051" s="76" t="s">
        <v>114</v>
      </c>
      <c r="R10051" s="78" t="n">
        <v>41952</v>
      </c>
      <c r="S10051" s="78" t="n">
        <v>44860</v>
      </c>
      <c r="T10051" s="76" t="s">
        <v>183</v>
      </c>
      <c r="U10051" s="76" t="n">
        <v>695</v>
      </c>
      <c r="X10051" s="76" t="n">
        <v>6</v>
      </c>
      <c r="Y10051" s="76" t="s">
        <v>116</v>
      </c>
      <c r="AC10051" s="76" t="s">
        <v>117</v>
      </c>
      <c r="AD10051" s="76" t="s">
        <v>8702</v>
      </c>
      <c r="AE10051" s="76" t="n">
        <v>45240</v>
      </c>
      <c r="AF10051" s="76" t="s">
        <v>38882</v>
      </c>
      <c r="AI10051" s="79" t="s">
        <v>38883</v>
      </c>
      <c r="AJ10051" s="79" t="s">
        <v>38884</v>
      </c>
      <c r="AK10051" s="76" t="s">
        <v>38885</v>
      </c>
      <c r="AL10051" s="76" t="n">
        <v>0</v>
      </c>
      <c r="AM10051" s="76" t="n">
        <v>0</v>
      </c>
    </row>
    <row r="10052" customFormat="false" ht="15" hidden="false" customHeight="false" outlineLevel="0" collapsed="false">
      <c r="A10052" s="76" t="n">
        <v>1358170</v>
      </c>
      <c r="B10052" s="76" t="s">
        <v>38886</v>
      </c>
      <c r="C10052" s="76" t="s">
        <v>3628</v>
      </c>
      <c r="D10052" s="76" t="n">
        <v>4115059</v>
      </c>
      <c r="E10052" s="76" t="s">
        <v>109</v>
      </c>
      <c r="H10052" s="78" t="n">
        <v>41945</v>
      </c>
      <c r="I10052" s="76" t="s">
        <v>190</v>
      </c>
      <c r="J10052" s="76" t="n">
        <v>-11</v>
      </c>
      <c r="K10052" s="76" t="s">
        <v>41</v>
      </c>
      <c r="M10052" s="76" t="s">
        <v>286</v>
      </c>
      <c r="N10052" s="79" t="s">
        <v>572</v>
      </c>
      <c r="O10052" s="76" t="s">
        <v>573</v>
      </c>
      <c r="P10052" s="78" t="n">
        <v>45569</v>
      </c>
      <c r="Q10052" s="76" t="s">
        <v>114</v>
      </c>
      <c r="R10052" s="78" t="n">
        <v>44474</v>
      </c>
      <c r="T10052" s="76" t="s">
        <v>325</v>
      </c>
      <c r="U10052" s="76" t="n">
        <v>500</v>
      </c>
      <c r="X10052" s="76" t="n">
        <v>5</v>
      </c>
      <c r="Y10052" s="76" t="s">
        <v>116</v>
      </c>
      <c r="AC10052" s="76" t="s">
        <v>117</v>
      </c>
      <c r="AD10052" s="76" t="s">
        <v>3726</v>
      </c>
      <c r="AE10052" s="76" t="n">
        <v>41500</v>
      </c>
      <c r="AF10052" s="76" t="s">
        <v>38887</v>
      </c>
      <c r="AK10052" s="76" t="s">
        <v>578</v>
      </c>
      <c r="AL10052" s="76" t="n">
        <v>0</v>
      </c>
      <c r="AM10052" s="76" t="n">
        <v>0</v>
      </c>
    </row>
    <row r="10053" customFormat="false" ht="15" hidden="false" customHeight="false" outlineLevel="0" collapsed="false">
      <c r="A10053" s="76" t="n">
        <v>203652</v>
      </c>
      <c r="B10053" s="76" t="s">
        <v>38888</v>
      </c>
      <c r="C10053" s="76" t="s">
        <v>38889</v>
      </c>
      <c r="D10053" s="76" t="n">
        <v>45661</v>
      </c>
      <c r="E10053" s="76" t="s">
        <v>475</v>
      </c>
      <c r="F10053" s="76" t="s">
        <v>132</v>
      </c>
      <c r="H10053" s="78" t="n">
        <v>21473</v>
      </c>
      <c r="I10053" s="76" t="s">
        <v>305</v>
      </c>
      <c r="J10053" s="76" t="s">
        <v>306</v>
      </c>
      <c r="K10053" s="76" t="s">
        <v>2</v>
      </c>
      <c r="M10053" s="76" t="s">
        <v>134</v>
      </c>
      <c r="N10053" s="79" t="s">
        <v>586</v>
      </c>
      <c r="O10053" s="76" t="s">
        <v>587</v>
      </c>
      <c r="P10053" s="78" t="n">
        <v>45484</v>
      </c>
      <c r="Q10053" s="76" t="s">
        <v>114</v>
      </c>
      <c r="R10053" s="78" t="n">
        <v>37432</v>
      </c>
      <c r="S10053" s="78" t="n">
        <v>45138</v>
      </c>
      <c r="T10053" s="76" t="s">
        <v>183</v>
      </c>
      <c r="U10053" s="76" t="n">
        <v>520</v>
      </c>
      <c r="X10053" s="76" t="n">
        <v>5</v>
      </c>
      <c r="Y10053" s="76" t="s">
        <v>116</v>
      </c>
      <c r="AC10053" s="76" t="s">
        <v>117</v>
      </c>
      <c r="AD10053" s="76" t="s">
        <v>451</v>
      </c>
      <c r="AE10053" s="76" t="n">
        <v>45100</v>
      </c>
      <c r="AF10053" s="76" t="s">
        <v>38890</v>
      </c>
      <c r="AI10053" s="79" t="s">
        <v>38891</v>
      </c>
      <c r="AJ10053" s="79" t="s">
        <v>38892</v>
      </c>
      <c r="AK10053" s="76" t="s">
        <v>38893</v>
      </c>
      <c r="AL10053" s="76" t="n">
        <v>0</v>
      </c>
      <c r="AM10053" s="76" t="n">
        <v>0</v>
      </c>
    </row>
    <row r="10054" customFormat="false" ht="15" hidden="false" customHeight="false" outlineLevel="0" collapsed="false">
      <c r="A10054" s="76" t="n">
        <v>1405904</v>
      </c>
      <c r="B10054" s="76" t="s">
        <v>38888</v>
      </c>
      <c r="C10054" s="76" t="s">
        <v>3044</v>
      </c>
      <c r="D10054" s="76" t="n">
        <v>4535101</v>
      </c>
      <c r="E10054" s="76" t="s">
        <v>132</v>
      </c>
      <c r="F10054" s="76" t="s">
        <v>132</v>
      </c>
      <c r="H10054" s="78" t="n">
        <v>42053</v>
      </c>
      <c r="I10054" s="76" t="s">
        <v>231</v>
      </c>
      <c r="J10054" s="76" t="n">
        <v>-10</v>
      </c>
      <c r="K10054" s="76" t="s">
        <v>2</v>
      </c>
      <c r="M10054" s="76" t="s">
        <v>134</v>
      </c>
      <c r="N10054" s="79" t="s">
        <v>586</v>
      </c>
      <c r="O10054" s="76" t="s">
        <v>587</v>
      </c>
      <c r="P10054" s="78" t="n">
        <v>45500</v>
      </c>
      <c r="Q10054" s="76" t="s">
        <v>114</v>
      </c>
      <c r="R10054" s="78" t="n">
        <v>44719</v>
      </c>
      <c r="T10054" s="76" t="s">
        <v>115</v>
      </c>
      <c r="U10054" s="76" t="n">
        <v>502</v>
      </c>
      <c r="X10054" s="76" t="n">
        <v>5</v>
      </c>
      <c r="Y10054" s="76" t="s">
        <v>116</v>
      </c>
      <c r="AC10054" s="76" t="s">
        <v>117</v>
      </c>
      <c r="AD10054" s="76" t="s">
        <v>974</v>
      </c>
      <c r="AE10054" s="76" t="n">
        <v>45000</v>
      </c>
      <c r="AF10054" s="76" t="s">
        <v>38894</v>
      </c>
      <c r="AK10054" s="76" t="s">
        <v>38895</v>
      </c>
      <c r="AL10054" s="76" t="n">
        <v>0</v>
      </c>
      <c r="AM10054" s="76" t="n">
        <v>0</v>
      </c>
    </row>
    <row r="10055" customFormat="false" ht="15" hidden="false" customHeight="false" outlineLevel="0" collapsed="false">
      <c r="A10055" s="76" t="n">
        <v>203655</v>
      </c>
      <c r="B10055" s="76" t="s">
        <v>38888</v>
      </c>
      <c r="C10055" s="76" t="s">
        <v>1081</v>
      </c>
      <c r="D10055" s="76" t="n">
        <v>453390</v>
      </c>
      <c r="E10055" s="76" t="s">
        <v>132</v>
      </c>
      <c r="F10055" s="76" t="s">
        <v>132</v>
      </c>
      <c r="H10055" s="78" t="n">
        <v>30056</v>
      </c>
      <c r="I10055" s="76" t="s">
        <v>179</v>
      </c>
      <c r="J10055" s="76" t="s">
        <v>180</v>
      </c>
      <c r="K10055" s="76" t="s">
        <v>41</v>
      </c>
      <c r="M10055" s="76" t="s">
        <v>134</v>
      </c>
      <c r="N10055" s="79" t="s">
        <v>586</v>
      </c>
      <c r="O10055" s="76" t="s">
        <v>587</v>
      </c>
      <c r="P10055" s="78" t="n">
        <v>45537</v>
      </c>
      <c r="Q10055" s="76" t="s">
        <v>114</v>
      </c>
      <c r="R10055" s="78" t="n">
        <v>37432</v>
      </c>
      <c r="S10055" s="78" t="n">
        <v>45534</v>
      </c>
      <c r="T10055" s="76" t="s">
        <v>201</v>
      </c>
      <c r="U10055" s="76" t="n">
        <v>2146</v>
      </c>
      <c r="V10055" s="76" t="s">
        <v>302</v>
      </c>
      <c r="W10055" s="76" t="n">
        <v>684</v>
      </c>
      <c r="X10055" s="76" t="s">
        <v>303</v>
      </c>
      <c r="Y10055" s="76" t="s">
        <v>116</v>
      </c>
      <c r="AB10055" s="78" t="n">
        <v>44013</v>
      </c>
      <c r="AC10055" s="76" t="s">
        <v>117</v>
      </c>
      <c r="AD10055" s="76" t="s">
        <v>451</v>
      </c>
      <c r="AE10055" s="76" t="n">
        <v>45000</v>
      </c>
      <c r="AF10055" s="76" t="s">
        <v>38896</v>
      </c>
      <c r="AI10055" s="79" t="s">
        <v>38891</v>
      </c>
      <c r="AJ10055" s="79" t="s">
        <v>38897</v>
      </c>
      <c r="AK10055" s="76" t="s">
        <v>38895</v>
      </c>
      <c r="AL10055" s="76" t="n">
        <v>1</v>
      </c>
      <c r="AM10055" s="76" t="n">
        <v>0</v>
      </c>
    </row>
    <row r="10056" customFormat="false" ht="15" hidden="false" customHeight="false" outlineLevel="0" collapsed="false">
      <c r="A10056" s="76" t="n">
        <v>1302655</v>
      </c>
      <c r="B10056" s="76" t="s">
        <v>38888</v>
      </c>
      <c r="C10056" s="76" t="s">
        <v>3153</v>
      </c>
      <c r="D10056" s="76" t="n">
        <v>1810022</v>
      </c>
      <c r="E10056" s="76" t="s">
        <v>132</v>
      </c>
      <c r="F10056" s="76" t="s">
        <v>132</v>
      </c>
      <c r="H10056" s="78" t="n">
        <v>38905</v>
      </c>
      <c r="I10056" s="76" t="s">
        <v>301</v>
      </c>
      <c r="J10056" s="76" t="n">
        <v>-19</v>
      </c>
      <c r="K10056" s="76" t="s">
        <v>41</v>
      </c>
      <c r="M10056" s="76" t="s">
        <v>111</v>
      </c>
      <c r="N10056" s="79" t="s">
        <v>4707</v>
      </c>
      <c r="O10056" s="76" t="s">
        <v>4708</v>
      </c>
      <c r="P10056" s="78" t="n">
        <v>45538</v>
      </c>
      <c r="Q10056" s="76" t="s">
        <v>114</v>
      </c>
      <c r="R10056" s="78" t="n">
        <v>43805</v>
      </c>
      <c r="S10056" s="78" t="n">
        <v>45189</v>
      </c>
      <c r="T10056" s="76" t="s">
        <v>183</v>
      </c>
      <c r="U10056" s="76" t="n">
        <v>539</v>
      </c>
      <c r="X10056" s="76" t="n">
        <v>5</v>
      </c>
      <c r="Y10056" s="76" t="s">
        <v>116</v>
      </c>
      <c r="AC10056" s="76" t="s">
        <v>117</v>
      </c>
      <c r="AD10056" s="76" t="s">
        <v>5195</v>
      </c>
      <c r="AE10056" s="76" t="n">
        <v>18500</v>
      </c>
      <c r="AF10056" s="76" t="s">
        <v>38898</v>
      </c>
      <c r="AK10056" s="76" t="s">
        <v>38899</v>
      </c>
      <c r="AL10056" s="76" t="n">
        <v>0</v>
      </c>
      <c r="AM10056" s="76" t="n">
        <v>0</v>
      </c>
    </row>
    <row r="10057" customFormat="false" ht="15" hidden="false" customHeight="false" outlineLevel="0" collapsed="false">
      <c r="A10057" s="76" t="n">
        <v>203657</v>
      </c>
      <c r="B10057" s="76" t="s">
        <v>38888</v>
      </c>
      <c r="C10057" s="76" t="s">
        <v>517</v>
      </c>
      <c r="D10057" s="76" t="n">
        <v>45660</v>
      </c>
      <c r="E10057" s="76" t="s">
        <v>475</v>
      </c>
      <c r="F10057" s="76" t="s">
        <v>132</v>
      </c>
      <c r="H10057" s="78" t="n">
        <v>20923</v>
      </c>
      <c r="I10057" s="76" t="s">
        <v>305</v>
      </c>
      <c r="J10057" s="76" t="s">
        <v>306</v>
      </c>
      <c r="K10057" s="76" t="s">
        <v>41</v>
      </c>
      <c r="M10057" s="76" t="s">
        <v>134</v>
      </c>
      <c r="N10057" s="79" t="s">
        <v>586</v>
      </c>
      <c r="O10057" s="76" t="s">
        <v>587</v>
      </c>
      <c r="P10057" s="78" t="n">
        <v>45484</v>
      </c>
      <c r="Q10057" s="76" t="s">
        <v>114</v>
      </c>
      <c r="R10057" s="78" t="n">
        <v>37432</v>
      </c>
      <c r="S10057" s="78" t="n">
        <v>45023</v>
      </c>
      <c r="T10057" s="76" t="s">
        <v>183</v>
      </c>
      <c r="U10057" s="76" t="n">
        <v>1341</v>
      </c>
      <c r="X10057" s="76" t="n">
        <v>13</v>
      </c>
      <c r="Y10057" s="76" t="s">
        <v>116</v>
      </c>
      <c r="AC10057" s="76" t="s">
        <v>117</v>
      </c>
      <c r="AD10057" s="76" t="s">
        <v>451</v>
      </c>
      <c r="AE10057" s="76" t="n">
        <v>45100</v>
      </c>
      <c r="AF10057" s="76" t="s">
        <v>38900</v>
      </c>
      <c r="AI10057" s="79" t="s">
        <v>38891</v>
      </c>
      <c r="AJ10057" s="79" t="s">
        <v>38901</v>
      </c>
      <c r="AK10057" s="76" t="s">
        <v>38902</v>
      </c>
      <c r="AL10057" s="76" t="n">
        <v>0</v>
      </c>
      <c r="AM10057" s="76" t="n">
        <v>0</v>
      </c>
    </row>
    <row r="10058" customFormat="false" ht="15" hidden="false" customHeight="false" outlineLevel="0" collapsed="false">
      <c r="A10058" s="76" t="n">
        <v>1630102</v>
      </c>
      <c r="B10058" s="76" t="s">
        <v>38903</v>
      </c>
      <c r="C10058" s="76" t="s">
        <v>1506</v>
      </c>
      <c r="D10058" s="76" t="n">
        <v>4540730</v>
      </c>
      <c r="E10058" s="76" t="s">
        <v>132</v>
      </c>
      <c r="H10058" s="78" t="n">
        <v>40033</v>
      </c>
      <c r="I10058" s="76" t="s">
        <v>133</v>
      </c>
      <c r="J10058" s="76" t="n">
        <v>-16</v>
      </c>
      <c r="K10058" s="76" t="s">
        <v>41</v>
      </c>
      <c r="M10058" s="76" t="s">
        <v>134</v>
      </c>
      <c r="N10058" s="79" t="s">
        <v>2058</v>
      </c>
      <c r="O10058" s="76" t="s">
        <v>2059</v>
      </c>
      <c r="P10058" s="78" t="n">
        <v>45604</v>
      </c>
      <c r="Q10058" s="76" t="s">
        <v>114</v>
      </c>
      <c r="R10058" s="78" t="n">
        <v>45562</v>
      </c>
      <c r="T10058" s="76" t="s">
        <v>115</v>
      </c>
      <c r="U10058" s="76" t="n">
        <v>500</v>
      </c>
      <c r="X10058" s="76" t="n">
        <v>5</v>
      </c>
      <c r="Y10058" s="76" t="s">
        <v>116</v>
      </c>
      <c r="AC10058" s="76" t="s">
        <v>117</v>
      </c>
      <c r="AD10058" s="76" t="s">
        <v>2622</v>
      </c>
      <c r="AE10058" s="76" t="n">
        <v>45240</v>
      </c>
      <c r="AF10058" s="76" t="s">
        <v>38904</v>
      </c>
      <c r="AJ10058" s="79" t="s">
        <v>38905</v>
      </c>
      <c r="AK10058" s="76" t="s">
        <v>38906</v>
      </c>
      <c r="AL10058" s="76" t="n">
        <v>0</v>
      </c>
      <c r="AM10058" s="76" t="n">
        <v>0</v>
      </c>
    </row>
    <row r="10059" customFormat="false" ht="15" hidden="false" customHeight="false" outlineLevel="0" collapsed="false">
      <c r="A10059" s="76" t="n">
        <v>1625237</v>
      </c>
      <c r="B10059" s="76" t="s">
        <v>38903</v>
      </c>
      <c r="C10059" s="76" t="s">
        <v>1949</v>
      </c>
      <c r="D10059" s="76" t="n">
        <v>3737529</v>
      </c>
      <c r="E10059" s="76" t="s">
        <v>132</v>
      </c>
      <c r="H10059" s="78" t="n">
        <v>42120</v>
      </c>
      <c r="I10059" s="76" t="s">
        <v>231</v>
      </c>
      <c r="J10059" s="76" t="n">
        <v>-10</v>
      </c>
      <c r="K10059" s="76" t="s">
        <v>41</v>
      </c>
      <c r="M10059" s="76" t="s">
        <v>124</v>
      </c>
      <c r="N10059" s="79" t="s">
        <v>801</v>
      </c>
      <c r="O10059" s="76" t="s">
        <v>802</v>
      </c>
      <c r="P10059" s="78" t="n">
        <v>45559</v>
      </c>
      <c r="Q10059" s="76" t="s">
        <v>114</v>
      </c>
      <c r="R10059" s="78" t="n">
        <v>45559</v>
      </c>
      <c r="T10059" s="76" t="s">
        <v>115</v>
      </c>
      <c r="U10059" s="76" t="n">
        <v>500</v>
      </c>
      <c r="X10059" s="76" t="n">
        <v>5</v>
      </c>
      <c r="Y10059" s="76" t="s">
        <v>116</v>
      </c>
      <c r="AC10059" s="76" t="s">
        <v>117</v>
      </c>
      <c r="AD10059" s="76" t="s">
        <v>7645</v>
      </c>
      <c r="AE10059" s="76" t="n">
        <v>37270</v>
      </c>
      <c r="AF10059" s="76" t="s">
        <v>38907</v>
      </c>
      <c r="AJ10059" s="79" t="s">
        <v>38908</v>
      </c>
      <c r="AK10059" s="76" t="s">
        <v>38909</v>
      </c>
      <c r="AL10059" s="76" t="n">
        <v>0</v>
      </c>
      <c r="AM10059" s="76" t="n">
        <v>0</v>
      </c>
    </row>
    <row r="10060" customFormat="false" ht="15" hidden="false" customHeight="false" outlineLevel="0" collapsed="false">
      <c r="A10060" s="76" t="n">
        <v>356899</v>
      </c>
      <c r="B10060" s="76" t="s">
        <v>38910</v>
      </c>
      <c r="C10060" s="76" t="s">
        <v>711</v>
      </c>
      <c r="D10060" s="76" t="n">
        <v>3715664</v>
      </c>
      <c r="E10060" s="76" t="s">
        <v>132</v>
      </c>
      <c r="H10060" s="78" t="n">
        <v>34636</v>
      </c>
      <c r="I10060" s="76" t="s">
        <v>23</v>
      </c>
      <c r="J10060" s="76" t="n">
        <v>-40</v>
      </c>
      <c r="K10060" s="76" t="s">
        <v>41</v>
      </c>
      <c r="M10060" s="76" t="s">
        <v>124</v>
      </c>
      <c r="N10060" s="79" t="s">
        <v>168</v>
      </c>
      <c r="O10060" s="76" t="s">
        <v>169</v>
      </c>
      <c r="P10060" s="78" t="n">
        <v>45540</v>
      </c>
      <c r="Q10060" s="76" t="s">
        <v>114</v>
      </c>
      <c r="R10060" s="78" t="n">
        <v>37761</v>
      </c>
      <c r="S10060" s="78" t="n">
        <v>45537</v>
      </c>
      <c r="T10060" s="76" t="s">
        <v>201</v>
      </c>
      <c r="U10060" s="76" t="n">
        <v>559</v>
      </c>
      <c r="X10060" s="76" t="n">
        <v>5</v>
      </c>
      <c r="Y10060" s="76" t="s">
        <v>116</v>
      </c>
      <c r="AC10060" s="76" t="s">
        <v>117</v>
      </c>
      <c r="AD10060" s="76" t="s">
        <v>394</v>
      </c>
      <c r="AE10060" s="76" t="n">
        <v>37100</v>
      </c>
      <c r="AF10060" s="76" t="s">
        <v>38911</v>
      </c>
      <c r="AJ10060" s="76" t="s">
        <v>38912</v>
      </c>
      <c r="AK10060" s="76" t="s">
        <v>38913</v>
      </c>
      <c r="AL10060" s="76" t="n">
        <v>0</v>
      </c>
      <c r="AM10060" s="76" t="n">
        <v>0</v>
      </c>
    </row>
    <row r="10061" customFormat="false" ht="15" hidden="false" customHeight="false" outlineLevel="0" collapsed="false">
      <c r="A10061" s="76" t="n">
        <v>203673</v>
      </c>
      <c r="B10061" s="76" t="s">
        <v>38910</v>
      </c>
      <c r="C10061" s="76" t="s">
        <v>312</v>
      </c>
      <c r="D10061" s="76" t="n">
        <v>37882</v>
      </c>
      <c r="E10061" s="76" t="s">
        <v>132</v>
      </c>
      <c r="F10061" s="76" t="s">
        <v>132</v>
      </c>
      <c r="H10061" s="78" t="n">
        <v>23186</v>
      </c>
      <c r="I10061" s="76" t="s">
        <v>267</v>
      </c>
      <c r="J10061" s="76" t="s">
        <v>268</v>
      </c>
      <c r="K10061" s="76" t="s">
        <v>41</v>
      </c>
      <c r="M10061" s="76" t="s">
        <v>124</v>
      </c>
      <c r="N10061" s="79" t="s">
        <v>779</v>
      </c>
      <c r="O10061" s="76" t="s">
        <v>780</v>
      </c>
      <c r="P10061" s="78" t="n">
        <v>45549</v>
      </c>
      <c r="Q10061" s="76" t="s">
        <v>114</v>
      </c>
      <c r="R10061" s="78" t="n">
        <v>37432</v>
      </c>
      <c r="S10061" s="78" t="n">
        <v>45182</v>
      </c>
      <c r="T10061" s="76" t="s">
        <v>183</v>
      </c>
      <c r="U10061" s="76" t="n">
        <v>1258</v>
      </c>
      <c r="X10061" s="76" t="n">
        <v>12</v>
      </c>
      <c r="Y10061" s="76" t="s">
        <v>116</v>
      </c>
      <c r="AC10061" s="76" t="s">
        <v>117</v>
      </c>
      <c r="AD10061" s="76" t="s">
        <v>7780</v>
      </c>
      <c r="AE10061" s="76" t="n">
        <v>37700</v>
      </c>
      <c r="AF10061" s="76" t="s">
        <v>38914</v>
      </c>
      <c r="AI10061" s="79" t="s">
        <v>38915</v>
      </c>
      <c r="AJ10061" s="79" t="s">
        <v>38916</v>
      </c>
      <c r="AK10061" s="76" t="s">
        <v>38917</v>
      </c>
      <c r="AL10061" s="76" t="n">
        <v>0</v>
      </c>
      <c r="AM10061" s="76" t="n">
        <v>0</v>
      </c>
    </row>
    <row r="10062" customFormat="false" ht="15" hidden="false" customHeight="false" outlineLevel="0" collapsed="false">
      <c r="A10062" s="76" t="n">
        <v>1240019</v>
      </c>
      <c r="B10062" s="76" t="s">
        <v>38918</v>
      </c>
      <c r="C10062" s="76" t="s">
        <v>765</v>
      </c>
      <c r="D10062" s="76" t="n">
        <v>3730628</v>
      </c>
      <c r="E10062" s="76" t="s">
        <v>109</v>
      </c>
      <c r="F10062" s="76" t="s">
        <v>109</v>
      </c>
      <c r="H10062" s="78" t="n">
        <v>40954</v>
      </c>
      <c r="I10062" s="76" t="s">
        <v>370</v>
      </c>
      <c r="J10062" s="76" t="n">
        <v>-13</v>
      </c>
      <c r="K10062" s="76" t="s">
        <v>41</v>
      </c>
      <c r="M10062" s="76" t="s">
        <v>124</v>
      </c>
      <c r="N10062" s="79" t="s">
        <v>2231</v>
      </c>
      <c r="O10062" s="76" t="s">
        <v>2232</v>
      </c>
      <c r="P10062" s="78" t="n">
        <v>45551</v>
      </c>
      <c r="Q10062" s="76" t="s">
        <v>114</v>
      </c>
      <c r="R10062" s="78" t="n">
        <v>43394</v>
      </c>
      <c r="T10062" s="76" t="s">
        <v>115</v>
      </c>
      <c r="U10062" s="76" t="n">
        <v>512</v>
      </c>
      <c r="X10062" s="76" t="n">
        <v>5</v>
      </c>
      <c r="Y10062" s="76" t="s">
        <v>116</v>
      </c>
      <c r="AC10062" s="76" t="s">
        <v>117</v>
      </c>
      <c r="AD10062" s="76" t="s">
        <v>38919</v>
      </c>
      <c r="AE10062" s="76" t="n">
        <v>37240</v>
      </c>
      <c r="AF10062" s="76" t="s">
        <v>38920</v>
      </c>
      <c r="AI10062" s="79" t="s">
        <v>38921</v>
      </c>
      <c r="AJ10062" s="79" t="s">
        <v>38922</v>
      </c>
      <c r="AK10062" s="76" t="s">
        <v>38923</v>
      </c>
      <c r="AL10062" s="76" t="n">
        <v>0</v>
      </c>
      <c r="AM10062" s="76" t="n">
        <v>0</v>
      </c>
    </row>
    <row r="10063" customFormat="false" ht="15" hidden="false" customHeight="false" outlineLevel="0" collapsed="false">
      <c r="A10063" s="76" t="n">
        <v>734284</v>
      </c>
      <c r="B10063" s="76" t="s">
        <v>38918</v>
      </c>
      <c r="C10063" s="76" t="s">
        <v>1914</v>
      </c>
      <c r="D10063" s="76" t="n">
        <v>3721416</v>
      </c>
      <c r="E10063" s="76" t="s">
        <v>132</v>
      </c>
      <c r="F10063" s="76" t="s">
        <v>132</v>
      </c>
      <c r="H10063" s="78" t="n">
        <v>30654</v>
      </c>
      <c r="I10063" s="76" t="s">
        <v>179</v>
      </c>
      <c r="J10063" s="76" t="s">
        <v>180</v>
      </c>
      <c r="K10063" s="76" t="s">
        <v>41</v>
      </c>
      <c r="M10063" s="76" t="s">
        <v>124</v>
      </c>
      <c r="N10063" s="79" t="s">
        <v>2231</v>
      </c>
      <c r="O10063" s="76" t="s">
        <v>2232</v>
      </c>
      <c r="P10063" s="78" t="n">
        <v>45551</v>
      </c>
      <c r="Q10063" s="76" t="s">
        <v>114</v>
      </c>
      <c r="R10063" s="78" t="n">
        <v>40116</v>
      </c>
      <c r="S10063" s="78" t="n">
        <v>45505</v>
      </c>
      <c r="T10063" s="76" t="s">
        <v>201</v>
      </c>
      <c r="U10063" s="76" t="n">
        <v>885</v>
      </c>
      <c r="X10063" s="76" t="n">
        <v>8</v>
      </c>
      <c r="Y10063" s="76" t="s">
        <v>116</v>
      </c>
      <c r="AC10063" s="76" t="s">
        <v>117</v>
      </c>
      <c r="AD10063" s="76" t="s">
        <v>38924</v>
      </c>
      <c r="AE10063" s="76" t="n">
        <v>37240</v>
      </c>
      <c r="AF10063" s="76" t="s">
        <v>38920</v>
      </c>
      <c r="AJ10063" s="79" t="s">
        <v>38922</v>
      </c>
      <c r="AK10063" s="76" t="s">
        <v>38923</v>
      </c>
      <c r="AL10063" s="76" t="n">
        <v>0</v>
      </c>
      <c r="AM10063" s="76" t="n">
        <v>0</v>
      </c>
    </row>
    <row r="10064" customFormat="false" ht="15" hidden="false" customHeight="false" outlineLevel="0" collapsed="false">
      <c r="A10064" s="76" t="n">
        <v>203752</v>
      </c>
      <c r="B10064" s="76" t="s">
        <v>38925</v>
      </c>
      <c r="C10064" s="76" t="s">
        <v>2454</v>
      </c>
      <c r="D10064" s="76" t="n">
        <v>3710702</v>
      </c>
      <c r="E10064" s="76" t="s">
        <v>132</v>
      </c>
      <c r="F10064" s="76" t="s">
        <v>132</v>
      </c>
      <c r="H10064" s="78" t="n">
        <v>17723</v>
      </c>
      <c r="I10064" s="76" t="s">
        <v>686</v>
      </c>
      <c r="J10064" s="76" t="s">
        <v>687</v>
      </c>
      <c r="K10064" s="76" t="s">
        <v>41</v>
      </c>
      <c r="M10064" s="76" t="s">
        <v>124</v>
      </c>
      <c r="N10064" s="79" t="s">
        <v>779</v>
      </c>
      <c r="O10064" s="76" t="s">
        <v>780</v>
      </c>
      <c r="P10064" s="78" t="n">
        <v>45534</v>
      </c>
      <c r="Q10064" s="76" t="s">
        <v>114</v>
      </c>
      <c r="R10064" s="78" t="n">
        <v>37432</v>
      </c>
      <c r="T10064" s="76" t="s">
        <v>325</v>
      </c>
      <c r="U10064" s="76" t="n">
        <v>554</v>
      </c>
      <c r="X10064" s="76" t="n">
        <v>5</v>
      </c>
      <c r="Y10064" s="76" t="s">
        <v>116</v>
      </c>
      <c r="AC10064" s="76" t="s">
        <v>117</v>
      </c>
      <c r="AD10064" s="76" t="s">
        <v>4509</v>
      </c>
      <c r="AE10064" s="76" t="n">
        <v>37550</v>
      </c>
      <c r="AF10064" s="76" t="s">
        <v>38926</v>
      </c>
      <c r="AI10064" s="79" t="s">
        <v>38927</v>
      </c>
      <c r="AJ10064" s="79" t="s">
        <v>38928</v>
      </c>
      <c r="AK10064" s="76" t="s">
        <v>38929</v>
      </c>
      <c r="AL10064" s="76" t="n">
        <v>0</v>
      </c>
      <c r="AM10064" s="76" t="n">
        <v>0</v>
      </c>
    </row>
    <row r="10065" customFormat="false" ht="15" hidden="false" customHeight="false" outlineLevel="0" collapsed="false">
      <c r="A10065" s="76" t="n">
        <v>1626896</v>
      </c>
      <c r="B10065" s="76" t="s">
        <v>38930</v>
      </c>
      <c r="C10065" s="76" t="s">
        <v>238</v>
      </c>
      <c r="D10065" s="76" t="n">
        <v>4116482</v>
      </c>
      <c r="E10065" s="76" t="s">
        <v>109</v>
      </c>
      <c r="H10065" s="78" t="n">
        <v>42389</v>
      </c>
      <c r="I10065" s="76" t="s">
        <v>109</v>
      </c>
      <c r="J10065" s="76" t="n">
        <v>-9</v>
      </c>
      <c r="K10065" s="76" t="s">
        <v>41</v>
      </c>
      <c r="M10065" s="76" t="s">
        <v>286</v>
      </c>
      <c r="N10065" s="79" t="s">
        <v>3331</v>
      </c>
      <c r="O10065" s="76" t="s">
        <v>3332</v>
      </c>
      <c r="P10065" s="78" t="n">
        <v>45560</v>
      </c>
      <c r="Q10065" s="76" t="s">
        <v>114</v>
      </c>
      <c r="R10065" s="78" t="n">
        <v>45560</v>
      </c>
      <c r="T10065" s="76" t="s">
        <v>115</v>
      </c>
      <c r="U10065" s="76" t="n">
        <v>500</v>
      </c>
      <c r="X10065" s="76" t="n">
        <v>5</v>
      </c>
      <c r="Y10065" s="76" t="s">
        <v>116</v>
      </c>
      <c r="AC10065" s="76" t="s">
        <v>117</v>
      </c>
      <c r="AD10065" s="76" t="s">
        <v>38931</v>
      </c>
      <c r="AE10065" s="76" t="n">
        <v>41800</v>
      </c>
      <c r="AF10065" s="76" t="s">
        <v>38932</v>
      </c>
      <c r="AJ10065" s="79" t="s">
        <v>38933</v>
      </c>
      <c r="AK10065" s="76" t="s">
        <v>38934</v>
      </c>
      <c r="AL10065" s="76" t="n">
        <v>0</v>
      </c>
      <c r="AM10065" s="76" t="n">
        <v>0</v>
      </c>
    </row>
    <row r="10066" customFormat="false" ht="15" hidden="false" customHeight="false" outlineLevel="0" collapsed="false">
      <c r="A10066" s="76" t="n">
        <v>1257741</v>
      </c>
      <c r="B10066" s="76" t="s">
        <v>38935</v>
      </c>
      <c r="C10066" s="76" t="s">
        <v>2656</v>
      </c>
      <c r="D10066" s="76" t="n">
        <v>368703</v>
      </c>
      <c r="E10066" s="76" t="s">
        <v>132</v>
      </c>
      <c r="F10066" s="76" t="s">
        <v>132</v>
      </c>
      <c r="H10066" s="78" t="n">
        <v>26515</v>
      </c>
      <c r="I10066" s="76" t="s">
        <v>208</v>
      </c>
      <c r="J10066" s="76" t="s">
        <v>209</v>
      </c>
      <c r="K10066" s="76" t="s">
        <v>41</v>
      </c>
      <c r="M10066" s="76" t="s">
        <v>269</v>
      </c>
      <c r="N10066" s="79" t="s">
        <v>4065</v>
      </c>
      <c r="O10066" s="76" t="s">
        <v>4066</v>
      </c>
      <c r="P10066" s="78" t="n">
        <v>45552</v>
      </c>
      <c r="Q10066" s="76" t="s">
        <v>114</v>
      </c>
      <c r="R10066" s="78" t="n">
        <v>43558</v>
      </c>
      <c r="S10066" s="78" t="n">
        <v>44820</v>
      </c>
      <c r="T10066" s="76" t="s">
        <v>183</v>
      </c>
      <c r="U10066" s="76" t="n">
        <v>529</v>
      </c>
      <c r="X10066" s="76" t="n">
        <v>5</v>
      </c>
      <c r="Y10066" s="76" t="s">
        <v>116</v>
      </c>
      <c r="AC10066" s="76" t="s">
        <v>117</v>
      </c>
      <c r="AD10066" s="76" t="s">
        <v>38936</v>
      </c>
      <c r="AE10066" s="76" t="n">
        <v>36150</v>
      </c>
      <c r="AF10066" s="76" t="s">
        <v>38937</v>
      </c>
      <c r="AI10066" s="79" t="s">
        <v>38938</v>
      </c>
      <c r="AJ10066" s="79" t="s">
        <v>38939</v>
      </c>
      <c r="AK10066" s="76" t="s">
        <v>38940</v>
      </c>
      <c r="AL10066" s="76" t="n">
        <v>0</v>
      </c>
      <c r="AM10066" s="76" t="n">
        <v>0</v>
      </c>
    </row>
    <row r="10067" customFormat="false" ht="15" hidden="false" customHeight="false" outlineLevel="0" collapsed="false">
      <c r="A10067" s="76" t="n">
        <v>1377197</v>
      </c>
      <c r="B10067" s="76" t="s">
        <v>38935</v>
      </c>
      <c r="C10067" s="76" t="s">
        <v>1766</v>
      </c>
      <c r="D10067" s="76" t="n">
        <v>3610070</v>
      </c>
      <c r="E10067" s="76" t="s">
        <v>109</v>
      </c>
      <c r="H10067" s="78" t="n">
        <v>40978</v>
      </c>
      <c r="I10067" s="76" t="s">
        <v>370</v>
      </c>
      <c r="J10067" s="76" t="n">
        <v>-13</v>
      </c>
      <c r="K10067" s="76" t="s">
        <v>41</v>
      </c>
      <c r="M10067" s="76" t="s">
        <v>269</v>
      </c>
      <c r="N10067" s="79" t="s">
        <v>4065</v>
      </c>
      <c r="O10067" s="76" t="s">
        <v>4066</v>
      </c>
      <c r="P10067" s="78" t="n">
        <v>45561</v>
      </c>
      <c r="Q10067" s="76" t="s">
        <v>114</v>
      </c>
      <c r="R10067" s="78" t="n">
        <v>44524</v>
      </c>
      <c r="T10067" s="76" t="s">
        <v>115</v>
      </c>
      <c r="U10067" s="76" t="n">
        <v>500</v>
      </c>
      <c r="X10067" s="76" t="n">
        <v>5</v>
      </c>
      <c r="Y10067" s="76" t="s">
        <v>116</v>
      </c>
      <c r="AC10067" s="76" t="s">
        <v>117</v>
      </c>
      <c r="AD10067" s="76" t="s">
        <v>38936</v>
      </c>
      <c r="AE10067" s="76" t="n">
        <v>36150</v>
      </c>
      <c r="AF10067" s="76" t="s">
        <v>38937</v>
      </c>
      <c r="AI10067" s="79" t="s">
        <v>38938</v>
      </c>
      <c r="AJ10067" s="79" t="s">
        <v>38939</v>
      </c>
      <c r="AK10067" s="76" t="s">
        <v>38940</v>
      </c>
      <c r="AL10067" s="76" t="n">
        <v>0</v>
      </c>
      <c r="AM10067" s="76" t="n">
        <v>0</v>
      </c>
    </row>
    <row r="10068" customFormat="false" ht="15" hidden="false" customHeight="false" outlineLevel="0" collapsed="false">
      <c r="A10068" s="76" t="n">
        <v>1353074</v>
      </c>
      <c r="B10068" s="76" t="s">
        <v>38935</v>
      </c>
      <c r="C10068" s="76" t="s">
        <v>196</v>
      </c>
      <c r="D10068" s="76" t="n">
        <v>4532510</v>
      </c>
      <c r="E10068" s="76" t="s">
        <v>132</v>
      </c>
      <c r="F10068" s="76" t="s">
        <v>132</v>
      </c>
      <c r="H10068" s="78" t="n">
        <v>29131</v>
      </c>
      <c r="I10068" s="76" t="s">
        <v>197</v>
      </c>
      <c r="J10068" s="76" t="s">
        <v>198</v>
      </c>
      <c r="K10068" s="76" t="s">
        <v>41</v>
      </c>
      <c r="M10068" s="76" t="s">
        <v>134</v>
      </c>
      <c r="N10068" s="79" t="s">
        <v>1131</v>
      </c>
      <c r="O10068" s="76" t="s">
        <v>1132</v>
      </c>
      <c r="P10068" s="78" t="n">
        <v>45547</v>
      </c>
      <c r="Q10068" s="76" t="s">
        <v>114</v>
      </c>
      <c r="R10068" s="78" t="n">
        <v>44468</v>
      </c>
      <c r="S10068" s="78" t="n">
        <v>45456</v>
      </c>
      <c r="T10068" s="76" t="s">
        <v>201</v>
      </c>
      <c r="U10068" s="76" t="n">
        <v>687</v>
      </c>
      <c r="X10068" s="76" t="n">
        <v>6</v>
      </c>
      <c r="Y10068" s="76" t="s">
        <v>116</v>
      </c>
      <c r="AC10068" s="76" t="s">
        <v>117</v>
      </c>
      <c r="AD10068" s="76" t="s">
        <v>34191</v>
      </c>
      <c r="AE10068" s="76" t="n">
        <v>45150</v>
      </c>
      <c r="AF10068" s="76" t="s">
        <v>38941</v>
      </c>
      <c r="AK10068" s="76" t="s">
        <v>38942</v>
      </c>
      <c r="AL10068" s="76" t="n">
        <v>0</v>
      </c>
      <c r="AM10068" s="76" t="n">
        <v>0</v>
      </c>
    </row>
    <row r="10069" customFormat="false" ht="15" hidden="false" customHeight="false" outlineLevel="0" collapsed="false">
      <c r="A10069" s="76" t="n">
        <v>203835</v>
      </c>
      <c r="B10069" s="76" t="s">
        <v>38943</v>
      </c>
      <c r="C10069" s="76" t="s">
        <v>956</v>
      </c>
      <c r="D10069" s="76" t="n">
        <v>3712979</v>
      </c>
      <c r="E10069" s="76" t="s">
        <v>109</v>
      </c>
      <c r="F10069" s="76" t="s">
        <v>109</v>
      </c>
      <c r="H10069" s="78" t="n">
        <v>21935</v>
      </c>
      <c r="I10069" s="76" t="s">
        <v>267</v>
      </c>
      <c r="J10069" s="76" t="s">
        <v>268</v>
      </c>
      <c r="K10069" s="76" t="s">
        <v>41</v>
      </c>
      <c r="M10069" s="76" t="s">
        <v>124</v>
      </c>
      <c r="N10069" s="79" t="s">
        <v>779</v>
      </c>
      <c r="O10069" s="76" t="s">
        <v>780</v>
      </c>
      <c r="P10069" s="78" t="n">
        <v>45539</v>
      </c>
      <c r="Q10069" s="76" t="s">
        <v>114</v>
      </c>
      <c r="R10069" s="78" t="n">
        <v>37432</v>
      </c>
      <c r="S10069" s="78" t="n">
        <v>44812</v>
      </c>
      <c r="T10069" s="76" t="s">
        <v>183</v>
      </c>
      <c r="U10069" s="76" t="n">
        <v>500</v>
      </c>
      <c r="X10069" s="76" t="n">
        <v>5</v>
      </c>
      <c r="Y10069" s="76" t="s">
        <v>116</v>
      </c>
      <c r="AC10069" s="76" t="s">
        <v>117</v>
      </c>
      <c r="AD10069" s="76" t="s">
        <v>4509</v>
      </c>
      <c r="AE10069" s="76" t="n">
        <v>37550</v>
      </c>
      <c r="AF10069" s="76" t="s">
        <v>38944</v>
      </c>
      <c r="AI10069" s="79" t="s">
        <v>38945</v>
      </c>
      <c r="AJ10069" s="79" t="s">
        <v>38946</v>
      </c>
      <c r="AK10069" s="76" t="s">
        <v>38947</v>
      </c>
      <c r="AL10069" s="76" t="n">
        <v>0</v>
      </c>
      <c r="AM10069" s="76" t="n">
        <v>0</v>
      </c>
    </row>
    <row r="10070" customFormat="false" ht="15" hidden="false" customHeight="false" outlineLevel="0" collapsed="false">
      <c r="A10070" s="76" t="n">
        <v>1609784</v>
      </c>
      <c r="B10070" s="76" t="s">
        <v>38948</v>
      </c>
      <c r="C10070" s="76" t="s">
        <v>10924</v>
      </c>
      <c r="D10070" s="76" t="n">
        <v>3612653</v>
      </c>
      <c r="E10070" s="76" t="s">
        <v>109</v>
      </c>
      <c r="H10070" s="78" t="n">
        <v>25914</v>
      </c>
      <c r="I10070" s="76" t="s">
        <v>208</v>
      </c>
      <c r="J10070" s="76" t="s">
        <v>209</v>
      </c>
      <c r="K10070" s="76" t="s">
        <v>2</v>
      </c>
      <c r="M10070" s="76" t="s">
        <v>269</v>
      </c>
      <c r="N10070" s="79" t="s">
        <v>828</v>
      </c>
      <c r="O10070" s="76" t="s">
        <v>829</v>
      </c>
      <c r="P10070" s="78" t="n">
        <v>45547</v>
      </c>
      <c r="Q10070" s="76" t="s">
        <v>114</v>
      </c>
      <c r="R10070" s="78" t="n">
        <v>45547</v>
      </c>
      <c r="S10070" s="78" t="n">
        <v>45532</v>
      </c>
      <c r="T10070" s="76" t="s">
        <v>201</v>
      </c>
      <c r="U10070" s="76" t="n">
        <v>500</v>
      </c>
      <c r="X10070" s="76" t="n">
        <v>5</v>
      </c>
      <c r="Y10070" s="76" t="s">
        <v>116</v>
      </c>
      <c r="AC10070" s="76" t="s">
        <v>117</v>
      </c>
      <c r="AD10070" s="76" t="s">
        <v>830</v>
      </c>
      <c r="AE10070" s="76" t="n">
        <v>36130</v>
      </c>
      <c r="AF10070" s="76" t="s">
        <v>38949</v>
      </c>
      <c r="AI10070" s="79" t="s">
        <v>38950</v>
      </c>
      <c r="AK10070" s="76" t="s">
        <v>38951</v>
      </c>
      <c r="AL10070" s="76" t="n">
        <v>0</v>
      </c>
      <c r="AM10070" s="76" t="n">
        <v>0</v>
      </c>
    </row>
    <row r="10071" customFormat="false" ht="15" hidden="false" customHeight="false" outlineLevel="0" collapsed="false">
      <c r="A10071" s="76" t="n">
        <v>1675608</v>
      </c>
      <c r="B10071" s="76" t="s">
        <v>38952</v>
      </c>
      <c r="C10071" s="76" t="s">
        <v>316</v>
      </c>
      <c r="D10071" s="76" t="n">
        <v>2817791</v>
      </c>
      <c r="E10071" s="76" t="s">
        <v>109</v>
      </c>
      <c r="H10071" s="78" t="n">
        <v>42750</v>
      </c>
      <c r="I10071" s="76" t="s">
        <v>109</v>
      </c>
      <c r="J10071" s="76" t="n">
        <v>-9</v>
      </c>
      <c r="K10071" s="76" t="s">
        <v>41</v>
      </c>
      <c r="M10071" s="76" t="s">
        <v>155</v>
      </c>
      <c r="N10071" s="79" t="s">
        <v>1678</v>
      </c>
      <c r="O10071" s="76" t="s">
        <v>1679</v>
      </c>
      <c r="P10071" s="78" t="n">
        <v>45686</v>
      </c>
      <c r="Q10071" s="76" t="s">
        <v>114</v>
      </c>
      <c r="R10071" s="78" t="n">
        <v>45686</v>
      </c>
      <c r="T10071" s="76" t="s">
        <v>115</v>
      </c>
      <c r="U10071" s="76" t="n">
        <v>500</v>
      </c>
      <c r="X10071" s="76" t="n">
        <v>5</v>
      </c>
      <c r="Y10071" s="76" t="s">
        <v>116</v>
      </c>
      <c r="AC10071" s="76" t="s">
        <v>117</v>
      </c>
      <c r="AD10071" s="76" t="s">
        <v>30940</v>
      </c>
      <c r="AE10071" s="76" t="n">
        <v>28220</v>
      </c>
      <c r="AF10071" s="76" t="s">
        <v>38953</v>
      </c>
      <c r="AJ10071" s="76" t="s">
        <v>38954</v>
      </c>
      <c r="AK10071" s="76" t="s">
        <v>38955</v>
      </c>
      <c r="AL10071" s="76" t="n">
        <v>0</v>
      </c>
      <c r="AM10071" s="76" t="n">
        <v>0</v>
      </c>
    </row>
    <row r="10072" customFormat="false" ht="15" hidden="false" customHeight="false" outlineLevel="0" collapsed="false">
      <c r="A10072" s="76" t="n">
        <v>1514165</v>
      </c>
      <c r="B10072" s="76" t="s">
        <v>38956</v>
      </c>
      <c r="C10072" s="76" t="s">
        <v>1013</v>
      </c>
      <c r="D10072" s="76" t="n">
        <v>1811279</v>
      </c>
      <c r="E10072" s="76" t="s">
        <v>109</v>
      </c>
      <c r="F10072" s="76" t="s">
        <v>109</v>
      </c>
      <c r="H10072" s="78" t="n">
        <v>40728</v>
      </c>
      <c r="I10072" s="76" t="s">
        <v>144</v>
      </c>
      <c r="J10072" s="76" t="n">
        <v>-14</v>
      </c>
      <c r="K10072" s="76" t="s">
        <v>41</v>
      </c>
      <c r="M10072" s="76" t="s">
        <v>111</v>
      </c>
      <c r="N10072" s="79" t="s">
        <v>2297</v>
      </c>
      <c r="O10072" s="76" t="s">
        <v>2298</v>
      </c>
      <c r="P10072" s="78" t="n">
        <v>45553</v>
      </c>
      <c r="Q10072" s="76" t="s">
        <v>114</v>
      </c>
      <c r="R10072" s="78" t="n">
        <v>45187</v>
      </c>
      <c r="T10072" s="76" t="s">
        <v>115</v>
      </c>
      <c r="U10072" s="76" t="n">
        <v>500</v>
      </c>
      <c r="X10072" s="76" t="n">
        <v>5</v>
      </c>
      <c r="Y10072" s="76" t="s">
        <v>116</v>
      </c>
      <c r="AC10072" s="76" t="s">
        <v>117</v>
      </c>
      <c r="AD10072" s="76" t="s">
        <v>38148</v>
      </c>
      <c r="AE10072" s="76" t="n">
        <v>18110</v>
      </c>
      <c r="AF10072" s="76" t="s">
        <v>38957</v>
      </c>
      <c r="AJ10072" s="79" t="s">
        <v>38958</v>
      </c>
      <c r="AK10072" s="76" t="s">
        <v>38959</v>
      </c>
      <c r="AL10072" s="76" t="n">
        <v>0</v>
      </c>
      <c r="AM10072" s="76" t="n">
        <v>0</v>
      </c>
    </row>
    <row r="10073" customFormat="false" ht="15" hidden="false" customHeight="false" outlineLevel="0" collapsed="false">
      <c r="A10073" s="76" t="n">
        <v>390295</v>
      </c>
      <c r="B10073" s="76" t="s">
        <v>38960</v>
      </c>
      <c r="C10073" s="76" t="s">
        <v>19970</v>
      </c>
      <c r="D10073" s="76" t="n">
        <v>418420</v>
      </c>
      <c r="E10073" s="76" t="s">
        <v>132</v>
      </c>
      <c r="F10073" s="76" t="s">
        <v>132</v>
      </c>
      <c r="H10073" s="78" t="n">
        <v>33166</v>
      </c>
      <c r="I10073" s="76" t="s">
        <v>23</v>
      </c>
      <c r="J10073" s="76" t="n">
        <v>-40</v>
      </c>
      <c r="K10073" s="76" t="s">
        <v>41</v>
      </c>
      <c r="M10073" s="76" t="s">
        <v>286</v>
      </c>
      <c r="N10073" s="79" t="s">
        <v>385</v>
      </c>
      <c r="O10073" s="76" t="s">
        <v>386</v>
      </c>
      <c r="P10073" s="78" t="n">
        <v>45548</v>
      </c>
      <c r="Q10073" s="76" t="s">
        <v>114</v>
      </c>
      <c r="R10073" s="78" t="n">
        <v>37918</v>
      </c>
      <c r="S10073" s="78" t="n">
        <v>44812</v>
      </c>
      <c r="T10073" s="76" t="s">
        <v>183</v>
      </c>
      <c r="U10073" s="76" t="n">
        <v>1725</v>
      </c>
      <c r="X10073" s="76" t="n">
        <v>17</v>
      </c>
      <c r="Y10073" s="76" t="s">
        <v>116</v>
      </c>
      <c r="AB10073" s="78" t="n">
        <v>45474</v>
      </c>
      <c r="AC10073" s="76" t="s">
        <v>117</v>
      </c>
      <c r="AD10073" s="76" t="s">
        <v>387</v>
      </c>
      <c r="AE10073" s="76" t="n">
        <v>41000</v>
      </c>
      <c r="AF10073" s="76" t="s">
        <v>38961</v>
      </c>
      <c r="AJ10073" s="79" t="s">
        <v>38962</v>
      </c>
      <c r="AK10073" s="76" t="s">
        <v>38963</v>
      </c>
      <c r="AL10073" s="76" t="n">
        <v>0</v>
      </c>
      <c r="AM10073" s="76" t="n">
        <v>0</v>
      </c>
    </row>
    <row r="10074" customFormat="false" ht="15" hidden="false" customHeight="false" outlineLevel="0" collapsed="false">
      <c r="A10074" s="76" t="n">
        <v>1552374</v>
      </c>
      <c r="B10074" s="76" t="s">
        <v>38960</v>
      </c>
      <c r="C10074" s="76" t="s">
        <v>38964</v>
      </c>
      <c r="D10074" s="76" t="n">
        <v>4539500</v>
      </c>
      <c r="E10074" s="76" t="s">
        <v>132</v>
      </c>
      <c r="F10074" s="76" t="s">
        <v>132</v>
      </c>
      <c r="H10074" s="78" t="n">
        <v>41110</v>
      </c>
      <c r="I10074" s="76" t="s">
        <v>370</v>
      </c>
      <c r="J10074" s="76" t="n">
        <v>-13</v>
      </c>
      <c r="K10074" s="76" t="s">
        <v>41</v>
      </c>
      <c r="M10074" s="76" t="s">
        <v>134</v>
      </c>
      <c r="N10074" s="79" t="s">
        <v>1234</v>
      </c>
      <c r="O10074" s="76" t="s">
        <v>1235</v>
      </c>
      <c r="P10074" s="78" t="n">
        <v>45556</v>
      </c>
      <c r="Q10074" s="76" t="s">
        <v>114</v>
      </c>
      <c r="R10074" s="78" t="n">
        <v>45263</v>
      </c>
      <c r="T10074" s="76" t="s">
        <v>115</v>
      </c>
      <c r="U10074" s="76" t="n">
        <v>500</v>
      </c>
      <c r="X10074" s="76" t="n">
        <v>5</v>
      </c>
      <c r="Y10074" s="76" t="s">
        <v>116</v>
      </c>
      <c r="AC10074" s="76" t="s">
        <v>117</v>
      </c>
      <c r="AD10074" s="76" t="s">
        <v>1562</v>
      </c>
      <c r="AE10074" s="76" t="n">
        <v>45770</v>
      </c>
      <c r="AF10074" s="76" t="s">
        <v>38965</v>
      </c>
      <c r="AK10074" s="76" t="s">
        <v>38966</v>
      </c>
      <c r="AL10074" s="76" t="n">
        <v>0</v>
      </c>
      <c r="AM10074" s="76" t="n">
        <v>0</v>
      </c>
    </row>
    <row r="10075" customFormat="false" ht="15" hidden="false" customHeight="false" outlineLevel="0" collapsed="false">
      <c r="A10075" s="76" t="n">
        <v>1552372</v>
      </c>
      <c r="B10075" s="76" t="s">
        <v>38960</v>
      </c>
      <c r="C10075" s="76" t="s">
        <v>11958</v>
      </c>
      <c r="D10075" s="76" t="n">
        <v>4539498</v>
      </c>
      <c r="E10075" s="76" t="s">
        <v>132</v>
      </c>
      <c r="F10075" s="76" t="s">
        <v>132</v>
      </c>
      <c r="H10075" s="78" t="n">
        <v>41110</v>
      </c>
      <c r="I10075" s="76" t="s">
        <v>370</v>
      </c>
      <c r="J10075" s="76" t="n">
        <v>-13</v>
      </c>
      <c r="K10075" s="76" t="s">
        <v>41</v>
      </c>
      <c r="M10075" s="76" t="s">
        <v>134</v>
      </c>
      <c r="N10075" s="79" t="s">
        <v>1234</v>
      </c>
      <c r="O10075" s="76" t="s">
        <v>1235</v>
      </c>
      <c r="P10075" s="78" t="n">
        <v>45548</v>
      </c>
      <c r="Q10075" s="76" t="s">
        <v>114</v>
      </c>
      <c r="R10075" s="78" t="n">
        <v>45263</v>
      </c>
      <c r="T10075" s="76" t="s">
        <v>115</v>
      </c>
      <c r="U10075" s="76" t="n">
        <v>500</v>
      </c>
      <c r="X10075" s="76" t="n">
        <v>5</v>
      </c>
      <c r="Y10075" s="76" t="s">
        <v>116</v>
      </c>
      <c r="AC10075" s="76" t="s">
        <v>117</v>
      </c>
      <c r="AD10075" s="76" t="s">
        <v>1562</v>
      </c>
      <c r="AE10075" s="76" t="n">
        <v>45770</v>
      </c>
      <c r="AF10075" s="76" t="s">
        <v>38967</v>
      </c>
      <c r="AK10075" s="76" t="s">
        <v>38966</v>
      </c>
      <c r="AL10075" s="76" t="n">
        <v>0</v>
      </c>
      <c r="AM10075" s="76" t="n">
        <v>0</v>
      </c>
    </row>
    <row r="10076" customFormat="false" ht="15" hidden="false" customHeight="false" outlineLevel="0" collapsed="false">
      <c r="A10076" s="76" t="n">
        <v>624857</v>
      </c>
      <c r="B10076" s="76" t="s">
        <v>38968</v>
      </c>
      <c r="C10076" s="76" t="s">
        <v>4263</v>
      </c>
      <c r="D10076" s="76" t="n">
        <v>4518966</v>
      </c>
      <c r="E10076" s="76" t="s">
        <v>132</v>
      </c>
      <c r="F10076" s="76" t="s">
        <v>132</v>
      </c>
      <c r="H10076" s="78" t="n">
        <v>27247</v>
      </c>
      <c r="I10076" s="76" t="s">
        <v>208</v>
      </c>
      <c r="J10076" s="76" t="s">
        <v>209</v>
      </c>
      <c r="K10076" s="76" t="s">
        <v>41</v>
      </c>
      <c r="M10076" s="76" t="s">
        <v>134</v>
      </c>
      <c r="N10076" s="79" t="s">
        <v>1045</v>
      </c>
      <c r="O10076" s="76" t="s">
        <v>1046</v>
      </c>
      <c r="P10076" s="78" t="n">
        <v>45565</v>
      </c>
      <c r="Q10076" s="76" t="s">
        <v>114</v>
      </c>
      <c r="R10076" s="78" t="n">
        <v>39471</v>
      </c>
      <c r="S10076" s="78" t="n">
        <v>45533</v>
      </c>
      <c r="T10076" s="76" t="s">
        <v>201</v>
      </c>
      <c r="U10076" s="76" t="n">
        <v>651</v>
      </c>
      <c r="X10076" s="76" t="n">
        <v>6</v>
      </c>
      <c r="Y10076" s="76" t="s">
        <v>116</v>
      </c>
      <c r="AC10076" s="76" t="s">
        <v>117</v>
      </c>
      <c r="AD10076" s="76" t="s">
        <v>3373</v>
      </c>
      <c r="AE10076" s="76" t="n">
        <v>41370</v>
      </c>
      <c r="AF10076" s="76" t="s">
        <v>38969</v>
      </c>
      <c r="AI10076" s="79" t="s">
        <v>38970</v>
      </c>
      <c r="AJ10076" s="79" t="s">
        <v>38971</v>
      </c>
      <c r="AK10076" s="76" t="s">
        <v>38972</v>
      </c>
      <c r="AL10076" s="76" t="n">
        <v>0</v>
      </c>
      <c r="AM10076" s="76" t="n">
        <v>0</v>
      </c>
    </row>
    <row r="10077" customFormat="false" ht="15" hidden="false" customHeight="false" outlineLevel="0" collapsed="false">
      <c r="A10077" s="76" t="n">
        <v>1603889</v>
      </c>
      <c r="B10077" s="76" t="s">
        <v>38973</v>
      </c>
      <c r="C10077" s="76" t="s">
        <v>903</v>
      </c>
      <c r="D10077" s="76" t="n">
        <v>2817240</v>
      </c>
      <c r="E10077" s="76" t="s">
        <v>109</v>
      </c>
      <c r="H10077" s="78" t="n">
        <v>27088</v>
      </c>
      <c r="I10077" s="76" t="s">
        <v>208</v>
      </c>
      <c r="J10077" s="76" t="s">
        <v>209</v>
      </c>
      <c r="K10077" s="76" t="s">
        <v>41</v>
      </c>
      <c r="M10077" s="76" t="s">
        <v>155</v>
      </c>
      <c r="N10077" s="79" t="s">
        <v>1517</v>
      </c>
      <c r="O10077" s="76" t="s">
        <v>1518</v>
      </c>
      <c r="P10077" s="78" t="n">
        <v>45542</v>
      </c>
      <c r="Q10077" s="76" t="s">
        <v>114</v>
      </c>
      <c r="R10077" s="78" t="n">
        <v>45542</v>
      </c>
      <c r="T10077" s="76" t="s">
        <v>325</v>
      </c>
      <c r="U10077" s="76" t="n">
        <v>500</v>
      </c>
      <c r="X10077" s="76" t="n">
        <v>5</v>
      </c>
      <c r="Y10077" s="76" t="s">
        <v>116</v>
      </c>
      <c r="AC10077" s="76" t="s">
        <v>117</v>
      </c>
      <c r="AD10077" s="76" t="s">
        <v>3409</v>
      </c>
      <c r="AE10077" s="76" t="n">
        <v>28300</v>
      </c>
      <c r="AF10077" s="76" t="s">
        <v>38974</v>
      </c>
      <c r="AK10077" s="76" t="s">
        <v>38975</v>
      </c>
      <c r="AL10077" s="76" t="n">
        <v>0</v>
      </c>
      <c r="AM10077" s="76" t="n">
        <v>0</v>
      </c>
    </row>
    <row r="10078" customFormat="false" ht="15" hidden="false" customHeight="false" outlineLevel="0" collapsed="false">
      <c r="A10078" s="76" t="n">
        <v>1638839</v>
      </c>
      <c r="B10078" s="76" t="s">
        <v>38976</v>
      </c>
      <c r="C10078" s="76" t="s">
        <v>38977</v>
      </c>
      <c r="D10078" s="76" t="n">
        <v>4540891</v>
      </c>
      <c r="E10078" s="76" t="s">
        <v>109</v>
      </c>
      <c r="H10078" s="78" t="n">
        <v>42125</v>
      </c>
      <c r="I10078" s="76" t="s">
        <v>231</v>
      </c>
      <c r="J10078" s="76" t="n">
        <v>-10</v>
      </c>
      <c r="K10078" s="76" t="s">
        <v>41</v>
      </c>
      <c r="M10078" s="76" t="s">
        <v>134</v>
      </c>
      <c r="N10078" s="79" t="s">
        <v>638</v>
      </c>
      <c r="O10078" s="76" t="s">
        <v>639</v>
      </c>
      <c r="P10078" s="78" t="n">
        <v>45569</v>
      </c>
      <c r="Q10078" s="76" t="s">
        <v>114</v>
      </c>
      <c r="R10078" s="78" t="n">
        <v>45569</v>
      </c>
      <c r="T10078" s="76" t="s">
        <v>115</v>
      </c>
      <c r="U10078" s="76" t="n">
        <v>500</v>
      </c>
      <c r="X10078" s="76" t="n">
        <v>5</v>
      </c>
      <c r="Y10078" s="76" t="s">
        <v>116</v>
      </c>
      <c r="AC10078" s="76" t="s">
        <v>117</v>
      </c>
      <c r="AD10078" s="76" t="s">
        <v>8688</v>
      </c>
      <c r="AE10078" s="76" t="n">
        <v>45150</v>
      </c>
      <c r="AF10078" s="76" t="s">
        <v>38978</v>
      </c>
      <c r="AK10078" s="76" t="s">
        <v>38979</v>
      </c>
      <c r="AL10078" s="76" t="n">
        <v>0</v>
      </c>
      <c r="AM10078" s="76" t="n">
        <v>0</v>
      </c>
    </row>
    <row r="10079" customFormat="false" ht="15" hidden="false" customHeight="false" outlineLevel="0" collapsed="false">
      <c r="A10079" s="76" t="n">
        <v>716704</v>
      </c>
      <c r="B10079" s="76" t="s">
        <v>38980</v>
      </c>
      <c r="C10079" s="76" t="s">
        <v>9393</v>
      </c>
      <c r="D10079" s="76" t="n">
        <v>3721053</v>
      </c>
      <c r="E10079" s="76" t="s">
        <v>109</v>
      </c>
      <c r="F10079" s="76" t="s">
        <v>109</v>
      </c>
      <c r="H10079" s="78" t="n">
        <v>23025</v>
      </c>
      <c r="I10079" s="76" t="s">
        <v>267</v>
      </c>
      <c r="J10079" s="76" t="s">
        <v>268</v>
      </c>
      <c r="K10079" s="76" t="s">
        <v>41</v>
      </c>
      <c r="M10079" s="76" t="s">
        <v>124</v>
      </c>
      <c r="N10079" s="79" t="s">
        <v>4015</v>
      </c>
      <c r="O10079" s="76" t="s">
        <v>4016</v>
      </c>
      <c r="P10079" s="78" t="n">
        <v>45558</v>
      </c>
      <c r="Q10079" s="76" t="s">
        <v>114</v>
      </c>
      <c r="R10079" s="78" t="n">
        <v>40085</v>
      </c>
      <c r="S10079" s="78" t="n">
        <v>45552</v>
      </c>
      <c r="T10079" s="76" t="s">
        <v>201</v>
      </c>
      <c r="U10079" s="76" t="n">
        <v>561</v>
      </c>
      <c r="X10079" s="76" t="n">
        <v>5</v>
      </c>
      <c r="Y10079" s="76" t="s">
        <v>116</v>
      </c>
      <c r="AC10079" s="76" t="s">
        <v>117</v>
      </c>
      <c r="AD10079" s="76" t="s">
        <v>4017</v>
      </c>
      <c r="AE10079" s="76" t="n">
        <v>37150</v>
      </c>
      <c r="AF10079" s="76" t="s">
        <v>38981</v>
      </c>
      <c r="AI10079" s="79" t="s">
        <v>38982</v>
      </c>
      <c r="AJ10079" s="79" t="s">
        <v>38983</v>
      </c>
      <c r="AK10079" s="76" t="s">
        <v>38984</v>
      </c>
      <c r="AL10079" s="76" t="n">
        <v>0</v>
      </c>
      <c r="AM10079" s="76" t="n">
        <v>0</v>
      </c>
    </row>
    <row r="10080" customFormat="false" ht="15" hidden="false" customHeight="false" outlineLevel="0" collapsed="false">
      <c r="A10080" s="76" t="n">
        <v>1006595</v>
      </c>
      <c r="B10080" s="76" t="s">
        <v>38985</v>
      </c>
      <c r="C10080" s="76" t="s">
        <v>910</v>
      </c>
      <c r="D10080" s="76" t="n">
        <v>2813643</v>
      </c>
      <c r="E10080" s="76" t="s">
        <v>475</v>
      </c>
      <c r="F10080" s="76" t="s">
        <v>132</v>
      </c>
      <c r="H10080" s="78" t="n">
        <v>27275</v>
      </c>
      <c r="I10080" s="76" t="s">
        <v>208</v>
      </c>
      <c r="J10080" s="76" t="s">
        <v>209</v>
      </c>
      <c r="K10080" s="76" t="s">
        <v>41</v>
      </c>
      <c r="M10080" s="76" t="s">
        <v>155</v>
      </c>
      <c r="N10080" s="79" t="s">
        <v>7717</v>
      </c>
      <c r="O10080" s="76" t="s">
        <v>7718</v>
      </c>
      <c r="P10080" s="78" t="n">
        <v>45478</v>
      </c>
      <c r="Q10080" s="76" t="s">
        <v>114</v>
      </c>
      <c r="R10080" s="78" t="n">
        <v>41886</v>
      </c>
      <c r="S10080" s="78" t="n">
        <v>44785</v>
      </c>
      <c r="T10080" s="76" t="s">
        <v>183</v>
      </c>
      <c r="U10080" s="76" t="n">
        <v>878</v>
      </c>
      <c r="X10080" s="76" t="n">
        <v>8</v>
      </c>
      <c r="Y10080" s="76" t="s">
        <v>116</v>
      </c>
      <c r="AC10080" s="76" t="s">
        <v>117</v>
      </c>
      <c r="AD10080" s="76" t="s">
        <v>38986</v>
      </c>
      <c r="AE10080" s="76" t="n">
        <v>28310</v>
      </c>
      <c r="AF10080" s="76" t="s">
        <v>38987</v>
      </c>
      <c r="AJ10080" s="79" t="s">
        <v>38988</v>
      </c>
      <c r="AK10080" s="76" t="s">
        <v>38989</v>
      </c>
      <c r="AL10080" s="76" t="n">
        <v>0</v>
      </c>
      <c r="AM10080" s="76" t="n">
        <v>0</v>
      </c>
    </row>
    <row r="10081" customFormat="false" ht="15" hidden="false" customHeight="false" outlineLevel="0" collapsed="false">
      <c r="A10081" s="76" t="n">
        <v>1013359</v>
      </c>
      <c r="B10081" s="76" t="s">
        <v>38985</v>
      </c>
      <c r="C10081" s="76" t="s">
        <v>12063</v>
      </c>
      <c r="D10081" s="76" t="n">
        <v>2813712</v>
      </c>
      <c r="E10081" s="76" t="s">
        <v>132</v>
      </c>
      <c r="F10081" s="76" t="s">
        <v>132</v>
      </c>
      <c r="H10081" s="78" t="n">
        <v>37611</v>
      </c>
      <c r="I10081" s="76" t="s">
        <v>23</v>
      </c>
      <c r="J10081" s="76" t="n">
        <v>-40</v>
      </c>
      <c r="K10081" s="76" t="s">
        <v>41</v>
      </c>
      <c r="M10081" s="76" t="s">
        <v>155</v>
      </c>
      <c r="N10081" s="79" t="s">
        <v>7717</v>
      </c>
      <c r="O10081" s="76" t="s">
        <v>7718</v>
      </c>
      <c r="P10081" s="78" t="n">
        <v>45526</v>
      </c>
      <c r="Q10081" s="76" t="s">
        <v>114</v>
      </c>
      <c r="R10081" s="78" t="n">
        <v>41900</v>
      </c>
      <c r="S10081" s="78" t="n">
        <v>44807</v>
      </c>
      <c r="T10081" s="76" t="s">
        <v>183</v>
      </c>
      <c r="U10081" s="76" t="n">
        <v>1236</v>
      </c>
      <c r="X10081" s="76" t="n">
        <v>12</v>
      </c>
      <c r="Y10081" s="76" t="s">
        <v>116</v>
      </c>
      <c r="AB10081" s="78" t="n">
        <v>45108</v>
      </c>
      <c r="AC10081" s="76" t="s">
        <v>117</v>
      </c>
      <c r="AD10081" s="76" t="s">
        <v>38990</v>
      </c>
      <c r="AE10081" s="76" t="n">
        <v>28310</v>
      </c>
      <c r="AF10081" s="76" t="s">
        <v>38991</v>
      </c>
      <c r="AJ10081" s="79" t="s">
        <v>38992</v>
      </c>
      <c r="AK10081" s="76" t="s">
        <v>38993</v>
      </c>
      <c r="AL10081" s="76" t="n">
        <v>0</v>
      </c>
      <c r="AM10081" s="76" t="n">
        <v>0</v>
      </c>
    </row>
    <row r="10082" customFormat="false" ht="15" hidden="false" customHeight="false" outlineLevel="0" collapsed="false">
      <c r="A10082" s="76" t="n">
        <v>1119720</v>
      </c>
      <c r="B10082" s="76" t="s">
        <v>38985</v>
      </c>
      <c r="C10082" s="76" t="s">
        <v>873</v>
      </c>
      <c r="D10082" s="76" t="n">
        <v>2814471</v>
      </c>
      <c r="E10082" s="76" t="s">
        <v>132</v>
      </c>
      <c r="F10082" s="76" t="s">
        <v>132</v>
      </c>
      <c r="H10082" s="78" t="n">
        <v>38453</v>
      </c>
      <c r="I10082" s="76" t="s">
        <v>23</v>
      </c>
      <c r="J10082" s="76" t="n">
        <v>-40</v>
      </c>
      <c r="K10082" s="76" t="s">
        <v>41</v>
      </c>
      <c r="M10082" s="76" t="s">
        <v>155</v>
      </c>
      <c r="N10082" s="79" t="s">
        <v>7717</v>
      </c>
      <c r="O10082" s="76" t="s">
        <v>7718</v>
      </c>
      <c r="P10082" s="78" t="n">
        <v>45526</v>
      </c>
      <c r="Q10082" s="76" t="s">
        <v>114</v>
      </c>
      <c r="R10082" s="78" t="n">
        <v>42631</v>
      </c>
      <c r="S10082" s="78" t="n">
        <v>45191</v>
      </c>
      <c r="T10082" s="76" t="s">
        <v>183</v>
      </c>
      <c r="U10082" s="76" t="n">
        <v>575</v>
      </c>
      <c r="X10082" s="76" t="n">
        <v>5</v>
      </c>
      <c r="Y10082" s="76" t="s">
        <v>116</v>
      </c>
      <c r="AC10082" s="76" t="s">
        <v>117</v>
      </c>
      <c r="AD10082" s="76" t="s">
        <v>38986</v>
      </c>
      <c r="AE10082" s="76" t="n">
        <v>28310</v>
      </c>
      <c r="AF10082" s="76" t="s">
        <v>38994</v>
      </c>
      <c r="AI10082" s="79" t="s">
        <v>38995</v>
      </c>
      <c r="AJ10082" s="79" t="s">
        <v>38988</v>
      </c>
      <c r="AK10082" s="76" t="s">
        <v>38996</v>
      </c>
      <c r="AL10082" s="76" t="n">
        <v>0</v>
      </c>
      <c r="AM10082" s="76" t="n">
        <v>0</v>
      </c>
    </row>
    <row r="10083" customFormat="false" ht="15" hidden="false" customHeight="false" outlineLevel="0" collapsed="false">
      <c r="A10083" s="76" t="n">
        <v>1665950</v>
      </c>
      <c r="B10083" s="76" t="s">
        <v>38997</v>
      </c>
      <c r="C10083" s="76" t="s">
        <v>263</v>
      </c>
      <c r="D10083" s="76" t="n">
        <v>4116828</v>
      </c>
      <c r="E10083" s="76" t="s">
        <v>109</v>
      </c>
      <c r="H10083" s="78" t="n">
        <v>43090</v>
      </c>
      <c r="I10083" s="76" t="s">
        <v>109</v>
      </c>
      <c r="J10083" s="76" t="n">
        <v>-9</v>
      </c>
      <c r="K10083" s="76" t="s">
        <v>41</v>
      </c>
      <c r="M10083" s="76" t="s">
        <v>286</v>
      </c>
      <c r="N10083" s="79" t="s">
        <v>816</v>
      </c>
      <c r="O10083" s="76" t="s">
        <v>817</v>
      </c>
      <c r="P10083" s="78" t="n">
        <v>45632</v>
      </c>
      <c r="Q10083" s="76" t="s">
        <v>114</v>
      </c>
      <c r="R10083" s="78" t="n">
        <v>45632</v>
      </c>
      <c r="T10083" s="76" t="s">
        <v>115</v>
      </c>
      <c r="U10083" s="76" t="n">
        <v>500</v>
      </c>
      <c r="X10083" s="76" t="n">
        <v>5</v>
      </c>
      <c r="Y10083" s="76" t="s">
        <v>116</v>
      </c>
      <c r="AC10083" s="76" t="s">
        <v>117</v>
      </c>
      <c r="AD10083" s="76" t="s">
        <v>387</v>
      </c>
      <c r="AE10083" s="76" t="n">
        <v>41000</v>
      </c>
      <c r="AF10083" s="76" t="s">
        <v>38998</v>
      </c>
      <c r="AJ10083" s="76" t="s">
        <v>38999</v>
      </c>
      <c r="AK10083" s="76" t="s">
        <v>39000</v>
      </c>
      <c r="AL10083" s="76" t="n">
        <v>0</v>
      </c>
      <c r="AM10083" s="76" t="n">
        <v>0</v>
      </c>
    </row>
    <row r="10084" customFormat="false" ht="15" hidden="false" customHeight="false" outlineLevel="0" collapsed="false">
      <c r="A10084" s="76" t="n">
        <v>1515766</v>
      </c>
      <c r="B10084" s="76" t="s">
        <v>39001</v>
      </c>
      <c r="C10084" s="76" t="s">
        <v>2973</v>
      </c>
      <c r="D10084" s="76" t="n">
        <v>4538128</v>
      </c>
      <c r="E10084" s="76" t="s">
        <v>109</v>
      </c>
      <c r="F10084" s="76" t="s">
        <v>109</v>
      </c>
      <c r="H10084" s="78" t="n">
        <v>40784</v>
      </c>
      <c r="I10084" s="76" t="s">
        <v>144</v>
      </c>
      <c r="J10084" s="76" t="n">
        <v>-14</v>
      </c>
      <c r="K10084" s="76" t="s">
        <v>41</v>
      </c>
      <c r="M10084" s="76" t="s">
        <v>134</v>
      </c>
      <c r="N10084" s="79" t="s">
        <v>1186</v>
      </c>
      <c r="O10084" s="76" t="s">
        <v>1187</v>
      </c>
      <c r="P10084" s="78" t="n">
        <v>45552</v>
      </c>
      <c r="Q10084" s="76" t="s">
        <v>114</v>
      </c>
      <c r="R10084" s="78" t="n">
        <v>45189</v>
      </c>
      <c r="T10084" s="76" t="s">
        <v>115</v>
      </c>
      <c r="U10084" s="76" t="n">
        <v>500</v>
      </c>
      <c r="X10084" s="76" t="n">
        <v>5</v>
      </c>
      <c r="Y10084" s="76" t="s">
        <v>116</v>
      </c>
      <c r="AC10084" s="76" t="s">
        <v>117</v>
      </c>
      <c r="AD10084" s="76" t="s">
        <v>451</v>
      </c>
      <c r="AE10084" s="76" t="n">
        <v>45000</v>
      </c>
      <c r="AF10084" s="76" t="s">
        <v>39002</v>
      </c>
      <c r="AK10084" s="76" t="s">
        <v>39003</v>
      </c>
      <c r="AL10084" s="76" t="n">
        <v>0</v>
      </c>
      <c r="AM10084" s="76" t="n">
        <v>0</v>
      </c>
    </row>
    <row r="10085" customFormat="false" ht="15" hidden="false" customHeight="false" outlineLevel="0" collapsed="false">
      <c r="A10085" s="76" t="n">
        <v>1587966</v>
      </c>
      <c r="B10085" s="76" t="s">
        <v>39004</v>
      </c>
      <c r="C10085" s="76" t="s">
        <v>39005</v>
      </c>
      <c r="D10085" s="76" t="n">
        <v>2817215</v>
      </c>
      <c r="E10085" s="76" t="s">
        <v>132</v>
      </c>
      <c r="H10085" s="78" t="n">
        <v>35360</v>
      </c>
      <c r="I10085" s="76" t="s">
        <v>23</v>
      </c>
      <c r="J10085" s="76" t="n">
        <v>-40</v>
      </c>
      <c r="K10085" s="76" t="s">
        <v>41</v>
      </c>
      <c r="M10085" s="76" t="s">
        <v>155</v>
      </c>
      <c r="N10085" s="79" t="s">
        <v>1399</v>
      </c>
      <c r="O10085" s="76" t="s">
        <v>1400</v>
      </c>
      <c r="P10085" s="78" t="n">
        <v>45552</v>
      </c>
      <c r="Q10085" s="76" t="s">
        <v>114</v>
      </c>
      <c r="R10085" s="78" t="n">
        <v>45461</v>
      </c>
      <c r="S10085" s="78" t="n">
        <v>45552</v>
      </c>
      <c r="T10085" s="76" t="s">
        <v>201</v>
      </c>
      <c r="U10085" s="76" t="n">
        <v>2140</v>
      </c>
      <c r="V10085" s="76" t="s">
        <v>302</v>
      </c>
      <c r="W10085" s="76" t="n">
        <v>696</v>
      </c>
      <c r="X10085" s="76" t="s">
        <v>303</v>
      </c>
      <c r="Y10085" s="76" t="s">
        <v>116</v>
      </c>
      <c r="AB10085" s="78" t="n">
        <v>45474</v>
      </c>
      <c r="AC10085" s="76" t="s">
        <v>1331</v>
      </c>
      <c r="AD10085" s="76" t="s">
        <v>39006</v>
      </c>
      <c r="AE10085" s="76" t="n">
        <v>39300</v>
      </c>
      <c r="AF10085" s="76" t="s">
        <v>39007</v>
      </c>
      <c r="AJ10085" s="76" t="n">
        <v>34665393131</v>
      </c>
      <c r="AK10085" s="76" t="s">
        <v>39008</v>
      </c>
      <c r="AL10085" s="76" t="n">
        <v>1</v>
      </c>
      <c r="AM10085" s="76" t="n">
        <v>0</v>
      </c>
    </row>
    <row r="10086" customFormat="false" ht="15" hidden="false" customHeight="false" outlineLevel="0" collapsed="false">
      <c r="A10086" s="76" t="n">
        <v>1068243</v>
      </c>
      <c r="B10086" s="76" t="s">
        <v>39009</v>
      </c>
      <c r="C10086" s="76" t="s">
        <v>944</v>
      </c>
      <c r="D10086" s="76" t="n">
        <v>2814146</v>
      </c>
      <c r="E10086" s="76" t="s">
        <v>132</v>
      </c>
      <c r="F10086" s="76" t="s">
        <v>132</v>
      </c>
      <c r="H10086" s="78" t="n">
        <v>29801</v>
      </c>
      <c r="I10086" s="76" t="s">
        <v>179</v>
      </c>
      <c r="J10086" s="76" t="s">
        <v>180</v>
      </c>
      <c r="K10086" s="76" t="s">
        <v>2</v>
      </c>
      <c r="M10086" s="76" t="s">
        <v>155</v>
      </c>
      <c r="N10086" s="79" t="s">
        <v>3651</v>
      </c>
      <c r="O10086" s="76" t="s">
        <v>3652</v>
      </c>
      <c r="P10086" s="78" t="n">
        <v>45532</v>
      </c>
      <c r="Q10086" s="76" t="s">
        <v>114</v>
      </c>
      <c r="R10086" s="78" t="n">
        <v>42269</v>
      </c>
      <c r="S10086" s="78" t="n">
        <v>45166</v>
      </c>
      <c r="T10086" s="76" t="s">
        <v>183</v>
      </c>
      <c r="U10086" s="76" t="n">
        <v>500</v>
      </c>
      <c r="X10086" s="76" t="n">
        <v>5</v>
      </c>
      <c r="Y10086" s="76" t="s">
        <v>116</v>
      </c>
      <c r="AC10086" s="76" t="s">
        <v>117</v>
      </c>
      <c r="AD10086" s="76" t="s">
        <v>36594</v>
      </c>
      <c r="AE10086" s="76" t="n">
        <v>28210</v>
      </c>
      <c r="AF10086" s="76" t="s">
        <v>39010</v>
      </c>
      <c r="AJ10086" s="79" t="s">
        <v>39011</v>
      </c>
      <c r="AK10086" s="76" t="s">
        <v>39012</v>
      </c>
      <c r="AL10086" s="76" t="n">
        <v>1</v>
      </c>
      <c r="AM10086" s="76" t="n">
        <v>0</v>
      </c>
    </row>
    <row r="10087" customFormat="false" ht="15" hidden="false" customHeight="false" outlineLevel="0" collapsed="false">
      <c r="A10087" s="76" t="n">
        <v>1442338</v>
      </c>
      <c r="B10087" s="76" t="s">
        <v>39013</v>
      </c>
      <c r="C10087" s="76" t="s">
        <v>585</v>
      </c>
      <c r="D10087" s="76" t="n">
        <v>2816532</v>
      </c>
      <c r="E10087" s="76" t="s">
        <v>109</v>
      </c>
      <c r="F10087" s="76" t="s">
        <v>109</v>
      </c>
      <c r="H10087" s="78" t="n">
        <v>25025</v>
      </c>
      <c r="I10087" s="76" t="s">
        <v>321</v>
      </c>
      <c r="J10087" s="76" t="s">
        <v>322</v>
      </c>
      <c r="K10087" s="76" t="s">
        <v>41</v>
      </c>
      <c r="M10087" s="76" t="s">
        <v>155</v>
      </c>
      <c r="N10087" s="79" t="s">
        <v>532</v>
      </c>
      <c r="O10087" s="76" t="s">
        <v>533</v>
      </c>
      <c r="P10087" s="78" t="n">
        <v>45555</v>
      </c>
      <c r="Q10087" s="76" t="s">
        <v>114</v>
      </c>
      <c r="R10087" s="78" t="n">
        <v>44838</v>
      </c>
      <c r="S10087" s="78" t="n">
        <v>44837</v>
      </c>
      <c r="T10087" s="76" t="s">
        <v>183</v>
      </c>
      <c r="U10087" s="76" t="n">
        <v>500</v>
      </c>
      <c r="X10087" s="76" t="n">
        <v>5</v>
      </c>
      <c r="Y10087" s="76" t="s">
        <v>116</v>
      </c>
      <c r="AC10087" s="76" t="s">
        <v>117</v>
      </c>
      <c r="AD10087" s="76" t="s">
        <v>14238</v>
      </c>
      <c r="AE10087" s="76" t="n">
        <v>28800</v>
      </c>
      <c r="AF10087" s="76" t="s">
        <v>39014</v>
      </c>
      <c r="AJ10087" s="79" t="s">
        <v>39015</v>
      </c>
      <c r="AK10087" s="76" t="s">
        <v>39016</v>
      </c>
      <c r="AL10087" s="76" t="n">
        <v>0</v>
      </c>
      <c r="AM10087" s="76" t="n">
        <v>0</v>
      </c>
    </row>
    <row r="10088" customFormat="false" ht="15" hidden="false" customHeight="false" outlineLevel="0" collapsed="false">
      <c r="A10088" s="76" t="n">
        <v>1657102</v>
      </c>
      <c r="B10088" s="76" t="s">
        <v>39017</v>
      </c>
      <c r="C10088" s="76" t="s">
        <v>910</v>
      </c>
      <c r="D10088" s="76" t="n">
        <v>3738103</v>
      </c>
      <c r="E10088" s="76" t="s">
        <v>109</v>
      </c>
      <c r="H10088" s="78" t="n">
        <v>26156</v>
      </c>
      <c r="I10088" s="76" t="s">
        <v>208</v>
      </c>
      <c r="J10088" s="76" t="s">
        <v>209</v>
      </c>
      <c r="K10088" s="76" t="s">
        <v>41</v>
      </c>
      <c r="M10088" s="76" t="s">
        <v>124</v>
      </c>
      <c r="N10088" s="79" t="s">
        <v>540</v>
      </c>
      <c r="O10088" s="76" t="s">
        <v>541</v>
      </c>
      <c r="P10088" s="78" t="n">
        <v>45604</v>
      </c>
      <c r="Q10088" s="76" t="s">
        <v>114</v>
      </c>
      <c r="R10088" s="78" t="n">
        <v>45604</v>
      </c>
      <c r="T10088" s="76" t="s">
        <v>325</v>
      </c>
      <c r="U10088" s="76" t="n">
        <v>500</v>
      </c>
      <c r="X10088" s="76" t="n">
        <v>5</v>
      </c>
      <c r="Y10088" s="76" t="s">
        <v>116</v>
      </c>
      <c r="AC10088" s="76" t="s">
        <v>117</v>
      </c>
      <c r="AD10088" s="76" t="s">
        <v>751</v>
      </c>
      <c r="AE10088" s="76" t="n">
        <v>37260</v>
      </c>
      <c r="AF10088" s="76" t="s">
        <v>39018</v>
      </c>
      <c r="AK10088" s="76" t="s">
        <v>39019</v>
      </c>
      <c r="AL10088" s="76" t="n">
        <v>0</v>
      </c>
      <c r="AM10088" s="76" t="n">
        <v>0</v>
      </c>
    </row>
    <row r="10089" customFormat="false" ht="15" hidden="false" customHeight="false" outlineLevel="0" collapsed="false">
      <c r="A10089" s="76" t="n">
        <v>372039</v>
      </c>
      <c r="B10089" s="76" t="s">
        <v>39020</v>
      </c>
      <c r="C10089" s="76" t="s">
        <v>593</v>
      </c>
      <c r="D10089" s="76" t="n">
        <v>4514826</v>
      </c>
      <c r="E10089" s="76" t="s">
        <v>132</v>
      </c>
      <c r="F10089" s="76" t="s">
        <v>132</v>
      </c>
      <c r="H10089" s="78" t="n">
        <v>23302</v>
      </c>
      <c r="I10089" s="76" t="s">
        <v>267</v>
      </c>
      <c r="J10089" s="76" t="s">
        <v>268</v>
      </c>
      <c r="K10089" s="76" t="s">
        <v>41</v>
      </c>
      <c r="M10089" s="76" t="s">
        <v>134</v>
      </c>
      <c r="N10089" s="79" t="s">
        <v>1062</v>
      </c>
      <c r="O10089" s="76" t="s">
        <v>1063</v>
      </c>
      <c r="P10089" s="78" t="n">
        <v>45550</v>
      </c>
      <c r="Q10089" s="76" t="s">
        <v>114</v>
      </c>
      <c r="R10089" s="78" t="n">
        <v>37888</v>
      </c>
      <c r="S10089" s="78" t="n">
        <v>44839</v>
      </c>
      <c r="T10089" s="76" t="s">
        <v>183</v>
      </c>
      <c r="U10089" s="76" t="n">
        <v>821</v>
      </c>
      <c r="X10089" s="76" t="n">
        <v>8</v>
      </c>
      <c r="Y10089" s="76" t="s">
        <v>116</v>
      </c>
      <c r="AC10089" s="76" t="s">
        <v>117</v>
      </c>
      <c r="AD10089" s="76" t="s">
        <v>4592</v>
      </c>
      <c r="AE10089" s="76" t="n">
        <v>45130</v>
      </c>
      <c r="AF10089" s="76" t="s">
        <v>39021</v>
      </c>
      <c r="AK10089" s="76" t="s">
        <v>1067</v>
      </c>
      <c r="AL10089" s="76" t="n">
        <v>0</v>
      </c>
      <c r="AM10089" s="76" t="n">
        <v>0</v>
      </c>
    </row>
    <row r="10090" customFormat="false" ht="15" hidden="false" customHeight="false" outlineLevel="0" collapsed="false">
      <c r="A10090" s="76" t="n">
        <v>1601559</v>
      </c>
      <c r="B10090" s="76" t="s">
        <v>39022</v>
      </c>
      <c r="C10090" s="76" t="s">
        <v>1766</v>
      </c>
      <c r="D10090" s="76" t="n">
        <v>4540254</v>
      </c>
      <c r="E10090" s="76" t="s">
        <v>109</v>
      </c>
      <c r="H10090" s="78" t="n">
        <v>40186</v>
      </c>
      <c r="I10090" s="76" t="s">
        <v>256</v>
      </c>
      <c r="J10090" s="76" t="n">
        <v>-15</v>
      </c>
      <c r="K10090" s="76" t="s">
        <v>41</v>
      </c>
      <c r="M10090" s="76" t="s">
        <v>134</v>
      </c>
      <c r="N10090" s="79" t="s">
        <v>1045</v>
      </c>
      <c r="O10090" s="76" t="s">
        <v>1046</v>
      </c>
      <c r="P10090" s="78" t="n">
        <v>45539</v>
      </c>
      <c r="Q10090" s="76" t="s">
        <v>114</v>
      </c>
      <c r="R10090" s="78" t="n">
        <v>45539</v>
      </c>
      <c r="T10090" s="76" t="s">
        <v>115</v>
      </c>
      <c r="U10090" s="76" t="n">
        <v>500</v>
      </c>
      <c r="X10090" s="76" t="n">
        <v>5</v>
      </c>
      <c r="Y10090" s="76" t="s">
        <v>116</v>
      </c>
      <c r="AC10090" s="76" t="s">
        <v>117</v>
      </c>
      <c r="AD10090" s="76" t="s">
        <v>574</v>
      </c>
      <c r="AE10090" s="76" t="n">
        <v>45190</v>
      </c>
      <c r="AF10090" s="76" t="s">
        <v>39023</v>
      </c>
      <c r="AJ10090" s="79" t="s">
        <v>39024</v>
      </c>
      <c r="AK10090" s="76" t="s">
        <v>39025</v>
      </c>
      <c r="AL10090" s="76" t="n">
        <v>0</v>
      </c>
      <c r="AM10090" s="76" t="n">
        <v>0</v>
      </c>
    </row>
    <row r="10091" customFormat="false" ht="15" hidden="false" customHeight="false" outlineLevel="0" collapsed="false">
      <c r="A10091" s="76" t="n">
        <v>1352686</v>
      </c>
      <c r="B10091" s="76" t="s">
        <v>39022</v>
      </c>
      <c r="C10091" s="76" t="s">
        <v>17217</v>
      </c>
      <c r="D10091" s="76" t="n">
        <v>4532502</v>
      </c>
      <c r="E10091" s="76" t="s">
        <v>132</v>
      </c>
      <c r="F10091" s="76" t="s">
        <v>132</v>
      </c>
      <c r="H10091" s="78" t="n">
        <v>39753</v>
      </c>
      <c r="I10091" s="76" t="s">
        <v>432</v>
      </c>
      <c r="J10091" s="76" t="n">
        <v>-17</v>
      </c>
      <c r="K10091" s="76" t="s">
        <v>41</v>
      </c>
      <c r="M10091" s="76" t="s">
        <v>134</v>
      </c>
      <c r="N10091" s="79" t="s">
        <v>307</v>
      </c>
      <c r="O10091" s="76" t="s">
        <v>308</v>
      </c>
      <c r="P10091" s="78" t="n">
        <v>45560</v>
      </c>
      <c r="Q10091" s="76" t="s">
        <v>114</v>
      </c>
      <c r="R10091" s="78" t="n">
        <v>44468</v>
      </c>
      <c r="T10091" s="76" t="s">
        <v>115</v>
      </c>
      <c r="U10091" s="76" t="n">
        <v>500</v>
      </c>
      <c r="X10091" s="76" t="n">
        <v>5</v>
      </c>
      <c r="Y10091" s="76" t="s">
        <v>116</v>
      </c>
      <c r="AC10091" s="76" t="s">
        <v>117</v>
      </c>
      <c r="AD10091" s="76" t="s">
        <v>5435</v>
      </c>
      <c r="AE10091" s="76" t="n">
        <v>45140</v>
      </c>
      <c r="AF10091" s="76" t="s">
        <v>39026</v>
      </c>
      <c r="AJ10091" s="79" t="s">
        <v>39027</v>
      </c>
      <c r="AK10091" s="76" t="s">
        <v>39028</v>
      </c>
      <c r="AL10091" s="76" t="n">
        <v>1</v>
      </c>
      <c r="AM10091" s="76" t="n">
        <v>0</v>
      </c>
    </row>
    <row r="10092" customFormat="false" ht="15" hidden="false" customHeight="false" outlineLevel="0" collapsed="false">
      <c r="A10092" s="76" t="n">
        <v>1618803</v>
      </c>
      <c r="B10092" s="76" t="s">
        <v>39029</v>
      </c>
      <c r="C10092" s="76" t="s">
        <v>1930</v>
      </c>
      <c r="D10092" s="76" t="n">
        <v>2817418</v>
      </c>
      <c r="E10092" s="76" t="s">
        <v>109</v>
      </c>
      <c r="H10092" s="78" t="n">
        <v>42323</v>
      </c>
      <c r="I10092" s="76" t="s">
        <v>231</v>
      </c>
      <c r="J10092" s="76" t="n">
        <v>-10</v>
      </c>
      <c r="K10092" s="76" t="s">
        <v>41</v>
      </c>
      <c r="M10092" s="76" t="s">
        <v>155</v>
      </c>
      <c r="N10092" s="79" t="s">
        <v>1517</v>
      </c>
      <c r="O10092" s="76" t="s">
        <v>1518</v>
      </c>
      <c r="P10092" s="78" t="n">
        <v>45554</v>
      </c>
      <c r="Q10092" s="76" t="s">
        <v>114</v>
      </c>
      <c r="R10092" s="78" t="n">
        <v>45554</v>
      </c>
      <c r="T10092" s="76" t="s">
        <v>115</v>
      </c>
      <c r="U10092" s="76" t="n">
        <v>500</v>
      </c>
      <c r="X10092" s="76" t="n">
        <v>5</v>
      </c>
      <c r="Y10092" s="76" t="s">
        <v>116</v>
      </c>
      <c r="AC10092" s="76" t="s">
        <v>117</v>
      </c>
      <c r="AD10092" s="76" t="s">
        <v>25665</v>
      </c>
      <c r="AE10092" s="76" t="n">
        <v>28300</v>
      </c>
      <c r="AF10092" s="76" t="s">
        <v>39030</v>
      </c>
      <c r="AK10092" s="76" t="s">
        <v>39031</v>
      </c>
      <c r="AL10092" s="76" t="n">
        <v>0</v>
      </c>
      <c r="AM10092" s="76" t="n">
        <v>0</v>
      </c>
    </row>
    <row r="10093" customFormat="false" ht="15" hidden="false" customHeight="false" outlineLevel="0" collapsed="false">
      <c r="A10093" s="76" t="n">
        <v>1625740</v>
      </c>
      <c r="B10093" s="76" t="s">
        <v>39032</v>
      </c>
      <c r="C10093" s="76" t="s">
        <v>419</v>
      </c>
      <c r="D10093" s="76" t="n">
        <v>3737539</v>
      </c>
      <c r="E10093" s="76" t="s">
        <v>109</v>
      </c>
      <c r="H10093" s="78" t="n">
        <v>42715</v>
      </c>
      <c r="I10093" s="76" t="s">
        <v>109</v>
      </c>
      <c r="J10093" s="76" t="n">
        <v>-9</v>
      </c>
      <c r="K10093" s="76" t="s">
        <v>41</v>
      </c>
      <c r="M10093" s="76" t="s">
        <v>124</v>
      </c>
      <c r="N10093" s="79" t="s">
        <v>1249</v>
      </c>
      <c r="O10093" s="76" t="s">
        <v>1250</v>
      </c>
      <c r="P10093" s="78" t="n">
        <v>45560</v>
      </c>
      <c r="Q10093" s="76" t="s">
        <v>114</v>
      </c>
      <c r="R10093" s="78" t="n">
        <v>45560</v>
      </c>
      <c r="T10093" s="76" t="s">
        <v>115</v>
      </c>
      <c r="U10093" s="76" t="n">
        <v>500</v>
      </c>
      <c r="X10093" s="76" t="n">
        <v>5</v>
      </c>
      <c r="Y10093" s="76" t="s">
        <v>116</v>
      </c>
      <c r="AC10093" s="76" t="s">
        <v>117</v>
      </c>
      <c r="AD10093" s="76" t="s">
        <v>1332</v>
      </c>
      <c r="AE10093" s="76" t="n">
        <v>37390</v>
      </c>
      <c r="AF10093" s="76" t="s">
        <v>39033</v>
      </c>
      <c r="AK10093" s="76" t="s">
        <v>39034</v>
      </c>
      <c r="AL10093" s="76" t="n">
        <v>0</v>
      </c>
      <c r="AM10093" s="76" t="n">
        <v>0</v>
      </c>
    </row>
    <row r="10094" customFormat="false" ht="15" hidden="false" customHeight="false" outlineLevel="0" collapsed="false">
      <c r="A10094" s="76" t="n">
        <v>204264</v>
      </c>
      <c r="B10094" s="76" t="s">
        <v>39035</v>
      </c>
      <c r="C10094" s="76" t="s">
        <v>1849</v>
      </c>
      <c r="D10094" s="76" t="n">
        <v>379186</v>
      </c>
      <c r="E10094" s="76" t="s">
        <v>475</v>
      </c>
      <c r="F10094" s="76" t="s">
        <v>132</v>
      </c>
      <c r="H10094" s="78" t="n">
        <v>21299</v>
      </c>
      <c r="I10094" s="76" t="s">
        <v>305</v>
      </c>
      <c r="J10094" s="76" t="s">
        <v>306</v>
      </c>
      <c r="K10094" s="76" t="s">
        <v>41</v>
      </c>
      <c r="M10094" s="76" t="s">
        <v>124</v>
      </c>
      <c r="N10094" s="79" t="s">
        <v>856</v>
      </c>
      <c r="O10094" s="76" t="s">
        <v>857</v>
      </c>
      <c r="P10094" s="78" t="n">
        <v>45478</v>
      </c>
      <c r="Q10094" s="76" t="s">
        <v>114</v>
      </c>
      <c r="R10094" s="78" t="n">
        <v>37432</v>
      </c>
      <c r="T10094" s="76" t="s">
        <v>325</v>
      </c>
      <c r="U10094" s="76" t="n">
        <v>1002</v>
      </c>
      <c r="X10094" s="76" t="n">
        <v>10</v>
      </c>
      <c r="Y10094" s="76" t="s">
        <v>116</v>
      </c>
      <c r="AC10094" s="76" t="s">
        <v>117</v>
      </c>
      <c r="AD10094" s="76" t="s">
        <v>1523</v>
      </c>
      <c r="AE10094" s="76" t="n">
        <v>37170</v>
      </c>
      <c r="AF10094" s="76" t="s">
        <v>39036</v>
      </c>
      <c r="AG10094" s="76" t="s">
        <v>39037</v>
      </c>
      <c r="AJ10094" s="79" t="s">
        <v>39038</v>
      </c>
      <c r="AK10094" s="76" t="s">
        <v>39039</v>
      </c>
      <c r="AL10094" s="76" t="n">
        <v>0</v>
      </c>
      <c r="AM10094" s="76" t="n">
        <v>0</v>
      </c>
    </row>
    <row r="10095" customFormat="false" ht="15" hidden="false" customHeight="false" outlineLevel="0" collapsed="false">
      <c r="A10095" s="76" t="n">
        <v>1368146</v>
      </c>
      <c r="B10095" s="76" t="s">
        <v>39040</v>
      </c>
      <c r="C10095" s="76" t="s">
        <v>2837</v>
      </c>
      <c r="D10095" s="76" t="n">
        <v>3733225</v>
      </c>
      <c r="E10095" s="76" t="s">
        <v>475</v>
      </c>
      <c r="H10095" s="78" t="n">
        <v>25596</v>
      </c>
      <c r="I10095" s="76" t="s">
        <v>208</v>
      </c>
      <c r="J10095" s="76" t="s">
        <v>209</v>
      </c>
      <c r="K10095" s="76" t="s">
        <v>2</v>
      </c>
      <c r="M10095" s="76" t="s">
        <v>124</v>
      </c>
      <c r="N10095" s="79" t="s">
        <v>1926</v>
      </c>
      <c r="O10095" s="76" t="s">
        <v>1927</v>
      </c>
      <c r="P10095" s="78" t="n">
        <v>45612</v>
      </c>
      <c r="Q10095" s="76" t="s">
        <v>114</v>
      </c>
      <c r="R10095" s="78" t="n">
        <v>44490</v>
      </c>
      <c r="S10095" s="78" t="n">
        <v>44468</v>
      </c>
      <c r="T10095" s="76" t="s">
        <v>183</v>
      </c>
      <c r="U10095" s="76" t="n">
        <v>500</v>
      </c>
      <c r="X10095" s="76" t="n">
        <v>5</v>
      </c>
      <c r="Y10095" s="76" t="s">
        <v>116</v>
      </c>
      <c r="AC10095" s="76" t="s">
        <v>117</v>
      </c>
      <c r="AD10095" s="76" t="s">
        <v>10596</v>
      </c>
      <c r="AE10095" s="76" t="n">
        <v>37540</v>
      </c>
      <c r="AF10095" s="76" t="s">
        <v>39041</v>
      </c>
      <c r="AI10095" s="79" t="s">
        <v>39042</v>
      </c>
      <c r="AJ10095" s="79" t="s">
        <v>39043</v>
      </c>
      <c r="AK10095" s="76" t="s">
        <v>39044</v>
      </c>
      <c r="AL10095" s="76" t="n">
        <v>0</v>
      </c>
      <c r="AM10095" s="76" t="n">
        <v>0</v>
      </c>
    </row>
    <row r="10096" customFormat="false" ht="15" hidden="false" customHeight="false" outlineLevel="0" collapsed="false">
      <c r="A10096" s="76" t="n">
        <v>1662267</v>
      </c>
      <c r="B10096" s="76" t="s">
        <v>39045</v>
      </c>
      <c r="C10096" s="76" t="s">
        <v>503</v>
      </c>
      <c r="D10096" s="76" t="n">
        <v>3738171</v>
      </c>
      <c r="E10096" s="76" t="s">
        <v>109</v>
      </c>
      <c r="H10096" s="78" t="n">
        <v>40670</v>
      </c>
      <c r="I10096" s="76" t="s">
        <v>144</v>
      </c>
      <c r="J10096" s="76" t="n">
        <v>-14</v>
      </c>
      <c r="K10096" s="76" t="s">
        <v>41</v>
      </c>
      <c r="M10096" s="76" t="s">
        <v>124</v>
      </c>
      <c r="N10096" s="79" t="s">
        <v>1887</v>
      </c>
      <c r="O10096" s="76" t="s">
        <v>1888</v>
      </c>
      <c r="P10096" s="78" t="n">
        <v>45621</v>
      </c>
      <c r="Q10096" s="76" t="s">
        <v>114</v>
      </c>
      <c r="R10096" s="78" t="n">
        <v>45621</v>
      </c>
      <c r="T10096" s="76" t="s">
        <v>115</v>
      </c>
      <c r="U10096" s="76" t="n">
        <v>500</v>
      </c>
      <c r="X10096" s="76" t="n">
        <v>5</v>
      </c>
      <c r="Y10096" s="76" t="s">
        <v>116</v>
      </c>
      <c r="AC10096" s="76" t="s">
        <v>117</v>
      </c>
      <c r="AD10096" s="76" t="s">
        <v>30264</v>
      </c>
      <c r="AE10096" s="76" t="n">
        <v>37380</v>
      </c>
      <c r="AF10096" s="76" t="s">
        <v>39046</v>
      </c>
      <c r="AK10096" s="76" t="s">
        <v>39047</v>
      </c>
      <c r="AL10096" s="76" t="n">
        <v>0</v>
      </c>
      <c r="AM10096" s="76" t="n">
        <v>0</v>
      </c>
    </row>
    <row r="10097" customFormat="false" ht="15" hidden="false" customHeight="false" outlineLevel="0" collapsed="false">
      <c r="A10097" s="76" t="n">
        <v>543559</v>
      </c>
      <c r="B10097" s="76" t="s">
        <v>39048</v>
      </c>
      <c r="C10097" s="76" t="s">
        <v>1098</v>
      </c>
      <c r="D10097" s="76" t="n">
        <v>4517717</v>
      </c>
      <c r="E10097" s="76" t="s">
        <v>109</v>
      </c>
      <c r="F10097" s="76" t="s">
        <v>109</v>
      </c>
      <c r="H10097" s="78" t="n">
        <v>18618</v>
      </c>
      <c r="I10097" s="76" t="s">
        <v>594</v>
      </c>
      <c r="J10097" s="76" t="s">
        <v>595</v>
      </c>
      <c r="K10097" s="76" t="s">
        <v>41</v>
      </c>
      <c r="M10097" s="76" t="s">
        <v>134</v>
      </c>
      <c r="N10097" s="79" t="s">
        <v>349</v>
      </c>
      <c r="O10097" s="76" t="s">
        <v>350</v>
      </c>
      <c r="P10097" s="78" t="n">
        <v>45550</v>
      </c>
      <c r="Q10097" s="76" t="s">
        <v>114</v>
      </c>
      <c r="R10097" s="78" t="n">
        <v>38989</v>
      </c>
      <c r="S10097" s="78" t="n">
        <v>44718</v>
      </c>
      <c r="T10097" s="76" t="s">
        <v>183</v>
      </c>
      <c r="U10097" s="76" t="n">
        <v>500</v>
      </c>
      <c r="X10097" s="76" t="n">
        <v>5</v>
      </c>
      <c r="Y10097" s="76" t="s">
        <v>116</v>
      </c>
      <c r="AC10097" s="76" t="s">
        <v>117</v>
      </c>
      <c r="AD10097" s="76" t="s">
        <v>553</v>
      </c>
      <c r="AE10097" s="76" t="n">
        <v>45160</v>
      </c>
      <c r="AF10097" s="76" t="s">
        <v>39049</v>
      </c>
      <c r="AI10097" s="79" t="s">
        <v>39050</v>
      </c>
      <c r="AJ10097" s="79" t="s">
        <v>39051</v>
      </c>
      <c r="AK10097" s="76" t="s">
        <v>39052</v>
      </c>
      <c r="AL10097" s="76" t="n">
        <v>0</v>
      </c>
      <c r="AM10097" s="76" t="n">
        <v>0</v>
      </c>
    </row>
    <row r="10098" customFormat="false" ht="15" hidden="false" customHeight="false" outlineLevel="0" collapsed="false">
      <c r="A10098" s="76" t="n">
        <v>1619546</v>
      </c>
      <c r="B10098" s="76" t="s">
        <v>39048</v>
      </c>
      <c r="C10098" s="76" t="s">
        <v>39053</v>
      </c>
      <c r="D10098" s="76" t="n">
        <v>4540552</v>
      </c>
      <c r="E10098" s="76" t="s">
        <v>109</v>
      </c>
      <c r="H10098" s="78" t="n">
        <v>41223</v>
      </c>
      <c r="I10098" s="76" t="s">
        <v>370</v>
      </c>
      <c r="J10098" s="76" t="n">
        <v>-13</v>
      </c>
      <c r="K10098" s="76" t="s">
        <v>41</v>
      </c>
      <c r="M10098" s="76" t="s">
        <v>134</v>
      </c>
      <c r="N10098" s="79" t="s">
        <v>349</v>
      </c>
      <c r="O10098" s="76" t="s">
        <v>350</v>
      </c>
      <c r="P10098" s="78" t="n">
        <v>45554</v>
      </c>
      <c r="Q10098" s="76" t="s">
        <v>114</v>
      </c>
      <c r="R10098" s="78" t="n">
        <v>45554</v>
      </c>
      <c r="T10098" s="76" t="s">
        <v>115</v>
      </c>
      <c r="U10098" s="76" t="n">
        <v>500</v>
      </c>
      <c r="X10098" s="76" t="n">
        <v>5</v>
      </c>
      <c r="Y10098" s="76" t="s">
        <v>116</v>
      </c>
      <c r="AC10098" s="76" t="s">
        <v>117</v>
      </c>
      <c r="AD10098" s="76" t="s">
        <v>39054</v>
      </c>
      <c r="AE10098" s="76" t="n">
        <v>45160</v>
      </c>
      <c r="AF10098" s="76" t="s">
        <v>39055</v>
      </c>
      <c r="AJ10098" s="79" t="s">
        <v>39056</v>
      </c>
      <c r="AK10098" s="76" t="s">
        <v>39057</v>
      </c>
      <c r="AL10098" s="76" t="n">
        <v>0</v>
      </c>
      <c r="AM10098" s="76" t="n">
        <v>0</v>
      </c>
    </row>
    <row r="10099" customFormat="false" ht="15" hidden="false" customHeight="false" outlineLevel="0" collapsed="false">
      <c r="A10099" s="76" t="n">
        <v>1443655</v>
      </c>
      <c r="B10099" s="76" t="s">
        <v>39058</v>
      </c>
      <c r="C10099" s="76" t="s">
        <v>2275</v>
      </c>
      <c r="D10099" s="76" t="n">
        <v>3610226</v>
      </c>
      <c r="E10099" s="76" t="s">
        <v>132</v>
      </c>
      <c r="F10099" s="76" t="s">
        <v>132</v>
      </c>
      <c r="H10099" s="78" t="n">
        <v>41230</v>
      </c>
      <c r="I10099" s="76" t="s">
        <v>370</v>
      </c>
      <c r="J10099" s="76" t="n">
        <v>-13</v>
      </c>
      <c r="K10099" s="76" t="s">
        <v>41</v>
      </c>
      <c r="M10099" s="76" t="s">
        <v>269</v>
      </c>
      <c r="N10099" s="79" t="s">
        <v>3859</v>
      </c>
      <c r="O10099" s="76" t="s">
        <v>3860</v>
      </c>
      <c r="P10099" s="78" t="n">
        <v>45553</v>
      </c>
      <c r="Q10099" s="76" t="s">
        <v>114</v>
      </c>
      <c r="R10099" s="78" t="n">
        <v>44840</v>
      </c>
      <c r="T10099" s="76" t="s">
        <v>115</v>
      </c>
      <c r="U10099" s="76" t="n">
        <v>500</v>
      </c>
      <c r="X10099" s="76" t="n">
        <v>5</v>
      </c>
      <c r="Y10099" s="76" t="s">
        <v>116</v>
      </c>
      <c r="AC10099" s="76" t="s">
        <v>117</v>
      </c>
      <c r="AD10099" s="76" t="s">
        <v>39059</v>
      </c>
      <c r="AE10099" s="76" t="n">
        <v>36290</v>
      </c>
      <c r="AF10099" s="76" t="s">
        <v>39060</v>
      </c>
      <c r="AI10099" s="79" t="s">
        <v>39061</v>
      </c>
      <c r="AJ10099" s="79" t="s">
        <v>39062</v>
      </c>
      <c r="AK10099" s="76" t="s">
        <v>39063</v>
      </c>
      <c r="AL10099" s="76" t="n">
        <v>0</v>
      </c>
      <c r="AM10099" s="76" t="n">
        <v>0</v>
      </c>
    </row>
    <row r="10100" customFormat="false" ht="15" hidden="false" customHeight="false" outlineLevel="0" collapsed="false">
      <c r="A10100" s="76" t="n">
        <v>1645472</v>
      </c>
      <c r="B10100" s="76" t="s">
        <v>39064</v>
      </c>
      <c r="C10100" s="76" t="s">
        <v>35942</v>
      </c>
      <c r="D10100" s="76" t="n">
        <v>3737908</v>
      </c>
      <c r="E10100" s="76" t="s">
        <v>109</v>
      </c>
      <c r="H10100" s="78" t="n">
        <v>27910</v>
      </c>
      <c r="I10100" s="76" t="s">
        <v>197</v>
      </c>
      <c r="J10100" s="76" t="s">
        <v>198</v>
      </c>
      <c r="K10100" s="76" t="s">
        <v>2</v>
      </c>
      <c r="M10100" s="76" t="s">
        <v>124</v>
      </c>
      <c r="N10100" s="79" t="s">
        <v>540</v>
      </c>
      <c r="O10100" s="76" t="s">
        <v>541</v>
      </c>
      <c r="P10100" s="78" t="n">
        <v>45576</v>
      </c>
      <c r="Q10100" s="76" t="s">
        <v>114</v>
      </c>
      <c r="R10100" s="78" t="n">
        <v>45576</v>
      </c>
      <c r="S10100" s="78" t="n">
        <v>45548</v>
      </c>
      <c r="T10100" s="76" t="s">
        <v>201</v>
      </c>
      <c r="U10100" s="76" t="n">
        <v>500</v>
      </c>
      <c r="X10100" s="76" t="n">
        <v>5</v>
      </c>
      <c r="Y10100" s="76" t="s">
        <v>116</v>
      </c>
      <c r="AC10100" s="76" t="s">
        <v>117</v>
      </c>
      <c r="AD10100" s="76" t="s">
        <v>542</v>
      </c>
      <c r="AE10100" s="76" t="n">
        <v>37260</v>
      </c>
      <c r="AF10100" s="76" t="s">
        <v>39065</v>
      </c>
      <c r="AJ10100" s="76" t="s">
        <v>39066</v>
      </c>
      <c r="AK10100" s="76" t="s">
        <v>39067</v>
      </c>
      <c r="AL10100" s="76" t="n">
        <v>0</v>
      </c>
      <c r="AM10100" s="76" t="n">
        <v>0</v>
      </c>
    </row>
    <row r="10101" customFormat="false" ht="15" hidden="false" customHeight="false" outlineLevel="0" collapsed="false">
      <c r="A10101" s="76" t="n">
        <v>1660017</v>
      </c>
      <c r="B10101" s="76" t="s">
        <v>39068</v>
      </c>
      <c r="C10101" s="76" t="s">
        <v>2077</v>
      </c>
      <c r="D10101" s="76" t="n">
        <v>1812176</v>
      </c>
      <c r="E10101" s="76" t="s">
        <v>109</v>
      </c>
      <c r="H10101" s="78" t="n">
        <v>30264</v>
      </c>
      <c r="I10101" s="76" t="s">
        <v>179</v>
      </c>
      <c r="J10101" s="76" t="s">
        <v>180</v>
      </c>
      <c r="K10101" s="76" t="s">
        <v>41</v>
      </c>
      <c r="M10101" s="76" t="s">
        <v>111</v>
      </c>
      <c r="N10101" s="79" t="s">
        <v>6844</v>
      </c>
      <c r="O10101" s="76" t="s">
        <v>6845</v>
      </c>
      <c r="P10101" s="78" t="n">
        <v>45613</v>
      </c>
      <c r="Q10101" s="76" t="s">
        <v>114</v>
      </c>
      <c r="R10101" s="78" t="n">
        <v>45613</v>
      </c>
      <c r="S10101" s="78" t="n">
        <v>45593</v>
      </c>
      <c r="T10101" s="76" t="s">
        <v>201</v>
      </c>
      <c r="U10101" s="76" t="n">
        <v>500</v>
      </c>
      <c r="X10101" s="76" t="n">
        <v>5</v>
      </c>
      <c r="Y10101" s="76" t="s">
        <v>116</v>
      </c>
      <c r="AC10101" s="76" t="s">
        <v>117</v>
      </c>
      <c r="AD10101" s="76" t="s">
        <v>39069</v>
      </c>
      <c r="AE10101" s="76" t="n">
        <v>18110</v>
      </c>
      <c r="AF10101" s="76" t="s">
        <v>39070</v>
      </c>
      <c r="AJ10101" s="79" t="s">
        <v>39071</v>
      </c>
      <c r="AK10101" s="76" t="s">
        <v>39072</v>
      </c>
      <c r="AL10101" s="76" t="n">
        <v>1</v>
      </c>
      <c r="AM10101" s="76" t="n">
        <v>1</v>
      </c>
    </row>
    <row r="10102" customFormat="false" ht="15" hidden="false" customHeight="false" outlineLevel="0" collapsed="false">
      <c r="A10102" s="76" t="n">
        <v>1542129</v>
      </c>
      <c r="B10102" s="76" t="s">
        <v>39073</v>
      </c>
      <c r="C10102" s="76" t="s">
        <v>28482</v>
      </c>
      <c r="D10102" s="76" t="n">
        <v>2817019</v>
      </c>
      <c r="E10102" s="76" t="s">
        <v>132</v>
      </c>
      <c r="F10102" s="76" t="s">
        <v>132</v>
      </c>
      <c r="H10102" s="78" t="n">
        <v>41622</v>
      </c>
      <c r="I10102" s="76" t="s">
        <v>110</v>
      </c>
      <c r="J10102" s="76" t="n">
        <v>-12</v>
      </c>
      <c r="K10102" s="76" t="s">
        <v>41</v>
      </c>
      <c r="M10102" s="76" t="s">
        <v>155</v>
      </c>
      <c r="N10102" s="79" t="s">
        <v>564</v>
      </c>
      <c r="O10102" s="76" t="s">
        <v>565</v>
      </c>
      <c r="P10102" s="78" t="n">
        <v>45541</v>
      </c>
      <c r="Q10102" s="76" t="s">
        <v>114</v>
      </c>
      <c r="R10102" s="78" t="n">
        <v>45226</v>
      </c>
      <c r="T10102" s="76" t="s">
        <v>115</v>
      </c>
      <c r="U10102" s="76" t="n">
        <v>564</v>
      </c>
      <c r="X10102" s="76" t="n">
        <v>5</v>
      </c>
      <c r="Y10102" s="76" t="s">
        <v>116</v>
      </c>
      <c r="AC10102" s="76" t="s">
        <v>117</v>
      </c>
      <c r="AD10102" s="76" t="s">
        <v>1288</v>
      </c>
      <c r="AE10102" s="76" t="n">
        <v>28000</v>
      </c>
      <c r="AF10102" s="76" t="s">
        <v>39074</v>
      </c>
      <c r="AK10102" s="76" t="s">
        <v>39075</v>
      </c>
      <c r="AL10102" s="76" t="n">
        <v>0</v>
      </c>
      <c r="AM10102" s="76" t="n">
        <v>0</v>
      </c>
    </row>
    <row r="10103" customFormat="false" ht="15" hidden="false" customHeight="false" outlineLevel="0" collapsed="false">
      <c r="A10103" s="76" t="n">
        <v>1079751</v>
      </c>
      <c r="B10103" s="76" t="s">
        <v>39076</v>
      </c>
      <c r="C10103" s="76" t="s">
        <v>517</v>
      </c>
      <c r="D10103" s="76" t="n">
        <v>2814227</v>
      </c>
      <c r="E10103" s="76" t="s">
        <v>132</v>
      </c>
      <c r="F10103" s="76" t="s">
        <v>132</v>
      </c>
      <c r="H10103" s="78" t="n">
        <v>23510</v>
      </c>
      <c r="I10103" s="76" t="s">
        <v>267</v>
      </c>
      <c r="J10103" s="76" t="s">
        <v>268</v>
      </c>
      <c r="K10103" s="76" t="s">
        <v>41</v>
      </c>
      <c r="M10103" s="76" t="s">
        <v>155</v>
      </c>
      <c r="N10103" s="79" t="s">
        <v>532</v>
      </c>
      <c r="O10103" s="76" t="s">
        <v>533</v>
      </c>
      <c r="P10103" s="78" t="n">
        <v>45544</v>
      </c>
      <c r="Q10103" s="76" t="s">
        <v>114</v>
      </c>
      <c r="R10103" s="78" t="n">
        <v>42285</v>
      </c>
      <c r="S10103" s="78" t="n">
        <v>45188</v>
      </c>
      <c r="T10103" s="76" t="s">
        <v>183</v>
      </c>
      <c r="U10103" s="76" t="n">
        <v>500</v>
      </c>
      <c r="X10103" s="76" t="n">
        <v>5</v>
      </c>
      <c r="Y10103" s="76" t="s">
        <v>116</v>
      </c>
      <c r="AC10103" s="76" t="s">
        <v>117</v>
      </c>
      <c r="AD10103" s="76" t="s">
        <v>12259</v>
      </c>
      <c r="AE10103" s="76" t="n">
        <v>28200</v>
      </c>
      <c r="AF10103" s="76" t="s">
        <v>39077</v>
      </c>
      <c r="AI10103" s="79" t="s">
        <v>39078</v>
      </c>
      <c r="AJ10103" s="79" t="s">
        <v>39079</v>
      </c>
      <c r="AK10103" s="76" t="s">
        <v>39080</v>
      </c>
      <c r="AL10103" s="76" t="n">
        <v>0</v>
      </c>
      <c r="AM10103" s="76" t="n">
        <v>0</v>
      </c>
    </row>
    <row r="10104" customFormat="false" ht="15" hidden="false" customHeight="false" outlineLevel="0" collapsed="false">
      <c r="A10104" s="76" t="n">
        <v>1207032</v>
      </c>
      <c r="B10104" s="76" t="s">
        <v>39081</v>
      </c>
      <c r="C10104" s="76" t="s">
        <v>815</v>
      </c>
      <c r="D10104" s="76" t="n">
        <v>4529696</v>
      </c>
      <c r="E10104" s="76" t="s">
        <v>132</v>
      </c>
      <c r="F10104" s="76" t="s">
        <v>132</v>
      </c>
      <c r="H10104" s="78" t="n">
        <v>29428</v>
      </c>
      <c r="I10104" s="76" t="s">
        <v>179</v>
      </c>
      <c r="J10104" s="76" t="s">
        <v>180</v>
      </c>
      <c r="K10104" s="76" t="s">
        <v>41</v>
      </c>
      <c r="M10104" s="76" t="s">
        <v>134</v>
      </c>
      <c r="N10104" s="79" t="s">
        <v>323</v>
      </c>
      <c r="O10104" s="76" t="s">
        <v>324</v>
      </c>
      <c r="P10104" s="78" t="n">
        <v>45551</v>
      </c>
      <c r="Q10104" s="76" t="s">
        <v>114</v>
      </c>
      <c r="R10104" s="78" t="n">
        <v>43172</v>
      </c>
      <c r="S10104" s="78" t="n">
        <v>45188</v>
      </c>
      <c r="T10104" s="76" t="s">
        <v>183</v>
      </c>
      <c r="U10104" s="76" t="n">
        <v>726</v>
      </c>
      <c r="X10104" s="76" t="n">
        <v>7</v>
      </c>
      <c r="Y10104" s="76" t="s">
        <v>116</v>
      </c>
      <c r="AC10104" s="76" t="s">
        <v>117</v>
      </c>
      <c r="AD10104" s="76" t="s">
        <v>326</v>
      </c>
      <c r="AE10104" s="76" t="n">
        <v>45380</v>
      </c>
      <c r="AF10104" s="76" t="s">
        <v>39082</v>
      </c>
      <c r="AJ10104" s="79" t="s">
        <v>39083</v>
      </c>
      <c r="AK10104" s="76" t="s">
        <v>39084</v>
      </c>
      <c r="AL10104" s="76" t="n">
        <v>0</v>
      </c>
      <c r="AM10104" s="76" t="n">
        <v>0</v>
      </c>
    </row>
    <row r="10105" customFormat="false" ht="15" hidden="false" customHeight="false" outlineLevel="0" collapsed="false">
      <c r="A10105" s="76" t="n">
        <v>1548169</v>
      </c>
      <c r="B10105" s="76" t="s">
        <v>39085</v>
      </c>
      <c r="C10105" s="76" t="s">
        <v>3473</v>
      </c>
      <c r="D10105" s="76" t="n">
        <v>4538547</v>
      </c>
      <c r="E10105" s="76" t="s">
        <v>109</v>
      </c>
      <c r="F10105" s="76" t="s">
        <v>109</v>
      </c>
      <c r="H10105" s="78" t="n">
        <v>19981</v>
      </c>
      <c r="I10105" s="76" t="s">
        <v>594</v>
      </c>
      <c r="J10105" s="76" t="s">
        <v>595</v>
      </c>
      <c r="K10105" s="76" t="s">
        <v>2</v>
      </c>
      <c r="M10105" s="76" t="s">
        <v>134</v>
      </c>
      <c r="N10105" s="79" t="s">
        <v>449</v>
      </c>
      <c r="O10105" s="76" t="s">
        <v>450</v>
      </c>
      <c r="P10105" s="78" t="n">
        <v>45542</v>
      </c>
      <c r="Q10105" s="76" t="s">
        <v>114</v>
      </c>
      <c r="R10105" s="78" t="n">
        <v>45249</v>
      </c>
      <c r="S10105" s="78" t="n">
        <v>45219</v>
      </c>
      <c r="T10105" s="76" t="s">
        <v>183</v>
      </c>
      <c r="U10105" s="76" t="n">
        <v>500</v>
      </c>
      <c r="X10105" s="76" t="n">
        <v>5</v>
      </c>
      <c r="Y10105" s="76" t="s">
        <v>116</v>
      </c>
      <c r="AC10105" s="76" t="s">
        <v>117</v>
      </c>
      <c r="AD10105" s="76" t="s">
        <v>451</v>
      </c>
      <c r="AE10105" s="76" t="n">
        <v>45100</v>
      </c>
      <c r="AF10105" s="76" t="s">
        <v>452</v>
      </c>
      <c r="AK10105" s="76" t="s">
        <v>453</v>
      </c>
      <c r="AL10105" s="76" t="n">
        <v>0</v>
      </c>
      <c r="AM10105" s="76" t="n">
        <v>0</v>
      </c>
    </row>
    <row r="10106" customFormat="false" ht="15" hidden="false" customHeight="false" outlineLevel="0" collapsed="false">
      <c r="A10106" s="76" t="n">
        <v>204461</v>
      </c>
      <c r="B10106" s="76" t="s">
        <v>39086</v>
      </c>
      <c r="C10106" s="76" t="s">
        <v>1248</v>
      </c>
      <c r="D10106" s="76" t="n">
        <v>415888</v>
      </c>
      <c r="E10106" s="76" t="s">
        <v>132</v>
      </c>
      <c r="F10106" s="76" t="s">
        <v>132</v>
      </c>
      <c r="H10106" s="78" t="n">
        <v>15378</v>
      </c>
      <c r="I10106" s="76" t="s">
        <v>2455</v>
      </c>
      <c r="J10106" s="76" t="s">
        <v>2456</v>
      </c>
      <c r="K10106" s="76" t="s">
        <v>41</v>
      </c>
      <c r="M10106" s="76" t="s">
        <v>286</v>
      </c>
      <c r="N10106" s="79" t="s">
        <v>557</v>
      </c>
      <c r="O10106" s="76" t="s">
        <v>558</v>
      </c>
      <c r="P10106" s="78" t="n">
        <v>45545</v>
      </c>
      <c r="Q10106" s="76" t="s">
        <v>114</v>
      </c>
      <c r="R10106" s="78" t="n">
        <v>37432</v>
      </c>
      <c r="S10106" s="78" t="n">
        <v>45506</v>
      </c>
      <c r="T10106" s="76" t="s">
        <v>201</v>
      </c>
      <c r="U10106" s="76" t="n">
        <v>500</v>
      </c>
      <c r="X10106" s="76" t="n">
        <v>5</v>
      </c>
      <c r="Y10106" s="76" t="s">
        <v>116</v>
      </c>
      <c r="AC10106" s="76" t="s">
        <v>117</v>
      </c>
      <c r="AD10106" s="76" t="s">
        <v>1655</v>
      </c>
      <c r="AE10106" s="76" t="n">
        <v>41400</v>
      </c>
      <c r="AF10106" s="76" t="s">
        <v>39087</v>
      </c>
      <c r="AI10106" s="79" t="s">
        <v>39088</v>
      </c>
      <c r="AK10106" s="76" t="s">
        <v>39089</v>
      </c>
      <c r="AL10106" s="76" t="n">
        <v>0</v>
      </c>
      <c r="AM10106" s="76" t="n">
        <v>0</v>
      </c>
    </row>
    <row r="10107" customFormat="false" ht="15" hidden="false" customHeight="false" outlineLevel="0" collapsed="false">
      <c r="A10107" s="76" t="n">
        <v>204462</v>
      </c>
      <c r="B10107" s="76" t="s">
        <v>39086</v>
      </c>
      <c r="C10107" s="76" t="s">
        <v>2143</v>
      </c>
      <c r="D10107" s="76" t="n">
        <v>411109</v>
      </c>
      <c r="E10107" s="76" t="s">
        <v>132</v>
      </c>
      <c r="F10107" s="76" t="s">
        <v>132</v>
      </c>
      <c r="H10107" s="78" t="n">
        <v>27722</v>
      </c>
      <c r="I10107" s="76" t="s">
        <v>197</v>
      </c>
      <c r="J10107" s="76" t="s">
        <v>198</v>
      </c>
      <c r="K10107" s="76" t="s">
        <v>41</v>
      </c>
      <c r="M10107" s="76" t="s">
        <v>286</v>
      </c>
      <c r="N10107" s="79" t="s">
        <v>572</v>
      </c>
      <c r="O10107" s="76" t="s">
        <v>573</v>
      </c>
      <c r="P10107" s="78" t="n">
        <v>45551</v>
      </c>
      <c r="Q10107" s="76" t="s">
        <v>114</v>
      </c>
      <c r="R10107" s="78" t="n">
        <v>37432</v>
      </c>
      <c r="S10107" s="78" t="n">
        <v>45131</v>
      </c>
      <c r="T10107" s="76" t="s">
        <v>183</v>
      </c>
      <c r="U10107" s="76" t="n">
        <v>1150</v>
      </c>
      <c r="X10107" s="76" t="n">
        <v>11</v>
      </c>
      <c r="Y10107" s="76" t="s">
        <v>116</v>
      </c>
      <c r="AC10107" s="76" t="s">
        <v>117</v>
      </c>
      <c r="AD10107" s="76" t="s">
        <v>2053</v>
      </c>
      <c r="AE10107" s="76" t="n">
        <v>41500</v>
      </c>
      <c r="AF10107" s="76" t="s">
        <v>39090</v>
      </c>
      <c r="AI10107" s="79" t="s">
        <v>39091</v>
      </c>
      <c r="AK10107" s="76" t="s">
        <v>39092</v>
      </c>
      <c r="AL10107" s="76" t="n">
        <v>0</v>
      </c>
      <c r="AM10107" s="76" t="n">
        <v>0</v>
      </c>
    </row>
    <row r="10108" customFormat="false" ht="15" hidden="false" customHeight="false" outlineLevel="0" collapsed="false">
      <c r="A10108" s="76" t="n">
        <v>1658653</v>
      </c>
      <c r="B10108" s="76" t="s">
        <v>39093</v>
      </c>
      <c r="C10108" s="76" t="s">
        <v>39094</v>
      </c>
      <c r="D10108" s="76" t="n">
        <v>3738125</v>
      </c>
      <c r="E10108" s="76" t="s">
        <v>109</v>
      </c>
      <c r="H10108" s="78" t="n">
        <v>41874</v>
      </c>
      <c r="I10108" s="76" t="s">
        <v>190</v>
      </c>
      <c r="J10108" s="76" t="n">
        <v>-11</v>
      </c>
      <c r="K10108" s="76" t="s">
        <v>41</v>
      </c>
      <c r="M10108" s="76" t="s">
        <v>124</v>
      </c>
      <c r="N10108" s="79" t="s">
        <v>841</v>
      </c>
      <c r="O10108" s="76" t="s">
        <v>842</v>
      </c>
      <c r="P10108" s="78" t="n">
        <v>45609</v>
      </c>
      <c r="Q10108" s="76" t="s">
        <v>114</v>
      </c>
      <c r="R10108" s="78" t="n">
        <v>45609</v>
      </c>
      <c r="T10108" s="76" t="s">
        <v>115</v>
      </c>
      <c r="U10108" s="76" t="n">
        <v>500</v>
      </c>
      <c r="X10108" s="76" t="n">
        <v>5</v>
      </c>
      <c r="Y10108" s="76" t="s">
        <v>116</v>
      </c>
      <c r="AC10108" s="76" t="s">
        <v>117</v>
      </c>
      <c r="AD10108" s="76" t="s">
        <v>843</v>
      </c>
      <c r="AE10108" s="76" t="n">
        <v>37320</v>
      </c>
      <c r="AF10108" s="76" t="s">
        <v>39095</v>
      </c>
      <c r="AK10108" s="76" t="s">
        <v>39096</v>
      </c>
      <c r="AL10108" s="76" t="n">
        <v>0</v>
      </c>
      <c r="AM10108" s="76" t="n">
        <v>0</v>
      </c>
    </row>
    <row r="10109" customFormat="false" ht="15" hidden="false" customHeight="false" outlineLevel="0" collapsed="false">
      <c r="A10109" s="76" t="n">
        <v>1610044</v>
      </c>
      <c r="B10109" s="76" t="s">
        <v>39097</v>
      </c>
      <c r="C10109" s="76" t="s">
        <v>800</v>
      </c>
      <c r="D10109" s="76" t="n">
        <v>2817299</v>
      </c>
      <c r="E10109" s="76" t="s">
        <v>109</v>
      </c>
      <c r="H10109" s="78" t="n">
        <v>42612</v>
      </c>
      <c r="I10109" s="76" t="s">
        <v>109</v>
      </c>
      <c r="J10109" s="76" t="n">
        <v>-9</v>
      </c>
      <c r="K10109" s="76" t="s">
        <v>41</v>
      </c>
      <c r="M10109" s="76" t="s">
        <v>155</v>
      </c>
      <c r="N10109" s="79" t="s">
        <v>1399</v>
      </c>
      <c r="O10109" s="76" t="s">
        <v>1400</v>
      </c>
      <c r="P10109" s="78" t="n">
        <v>45547</v>
      </c>
      <c r="Q10109" s="76" t="s">
        <v>114</v>
      </c>
      <c r="R10109" s="78" t="n">
        <v>45547</v>
      </c>
      <c r="T10109" s="76" t="s">
        <v>115</v>
      </c>
      <c r="U10109" s="76" t="n">
        <v>500</v>
      </c>
      <c r="X10109" s="76" t="n">
        <v>5</v>
      </c>
      <c r="Y10109" s="76" t="s">
        <v>116</v>
      </c>
      <c r="AC10109" s="76" t="s">
        <v>117</v>
      </c>
      <c r="AD10109" s="76" t="s">
        <v>1401</v>
      </c>
      <c r="AE10109" s="76" t="n">
        <v>28130</v>
      </c>
      <c r="AF10109" s="76" t="s">
        <v>39098</v>
      </c>
      <c r="AI10109" s="79" t="s">
        <v>39099</v>
      </c>
      <c r="AK10109" s="76" t="s">
        <v>39100</v>
      </c>
      <c r="AL10109" s="76" t="n">
        <v>0</v>
      </c>
      <c r="AM10109" s="76" t="n">
        <v>0</v>
      </c>
    </row>
    <row r="10110" customFormat="false" ht="15" hidden="false" customHeight="false" outlineLevel="0" collapsed="false">
      <c r="A10110" s="76" t="n">
        <v>1610047</v>
      </c>
      <c r="B10110" s="76" t="s">
        <v>39097</v>
      </c>
      <c r="C10110" s="76" t="s">
        <v>39101</v>
      </c>
      <c r="D10110" s="76" t="n">
        <v>2817300</v>
      </c>
      <c r="E10110" s="76" t="s">
        <v>132</v>
      </c>
      <c r="H10110" s="78" t="n">
        <v>41432</v>
      </c>
      <c r="I10110" s="76" t="s">
        <v>110</v>
      </c>
      <c r="J10110" s="76" t="n">
        <v>-12</v>
      </c>
      <c r="K10110" s="76" t="s">
        <v>2</v>
      </c>
      <c r="M10110" s="76" t="s">
        <v>155</v>
      </c>
      <c r="N10110" s="79" t="s">
        <v>1399</v>
      </c>
      <c r="O10110" s="76" t="s">
        <v>1400</v>
      </c>
      <c r="P10110" s="78" t="n">
        <v>45682</v>
      </c>
      <c r="Q10110" s="76" t="s">
        <v>114</v>
      </c>
      <c r="R10110" s="78" t="n">
        <v>45547</v>
      </c>
      <c r="T10110" s="76" t="s">
        <v>115</v>
      </c>
      <c r="U10110" s="76" t="n">
        <v>500</v>
      </c>
      <c r="X10110" s="76" t="n">
        <v>5</v>
      </c>
      <c r="Y10110" s="76" t="s">
        <v>116</v>
      </c>
      <c r="AC10110" s="76" t="s">
        <v>117</v>
      </c>
      <c r="AD10110" s="76" t="s">
        <v>1401</v>
      </c>
      <c r="AE10110" s="76" t="n">
        <v>28130</v>
      </c>
      <c r="AF10110" s="76" t="s">
        <v>39098</v>
      </c>
      <c r="AI10110" s="79" t="s">
        <v>39099</v>
      </c>
      <c r="AK10110" s="76" t="s">
        <v>39100</v>
      </c>
      <c r="AL10110" s="76" t="n">
        <v>0</v>
      </c>
      <c r="AM10110" s="76" t="n">
        <v>0</v>
      </c>
    </row>
    <row r="10111" customFormat="false" ht="15" hidden="false" customHeight="false" outlineLevel="0" collapsed="false">
      <c r="A10111" s="76" t="n">
        <v>1656570</v>
      </c>
      <c r="B10111" s="76" t="s">
        <v>39102</v>
      </c>
      <c r="C10111" s="76" t="s">
        <v>3695</v>
      </c>
      <c r="D10111" s="76" t="n">
        <v>2817715</v>
      </c>
      <c r="E10111" s="76" t="s">
        <v>109</v>
      </c>
      <c r="H10111" s="78" t="n">
        <v>32409</v>
      </c>
      <c r="I10111" s="76" t="s">
        <v>23</v>
      </c>
      <c r="J10111" s="76" t="n">
        <v>-40</v>
      </c>
      <c r="K10111" s="76" t="s">
        <v>2</v>
      </c>
      <c r="M10111" s="76" t="s">
        <v>155</v>
      </c>
      <c r="N10111" s="79" t="s">
        <v>181</v>
      </c>
      <c r="O10111" s="76" t="s">
        <v>182</v>
      </c>
      <c r="P10111" s="78" t="n">
        <v>45603</v>
      </c>
      <c r="Q10111" s="76" t="s">
        <v>114</v>
      </c>
      <c r="R10111" s="78" t="n">
        <v>45603</v>
      </c>
      <c r="S10111" s="78" t="n">
        <v>45573</v>
      </c>
      <c r="T10111" s="76" t="s">
        <v>201</v>
      </c>
      <c r="U10111" s="76" t="n">
        <v>500</v>
      </c>
      <c r="X10111" s="76" t="n">
        <v>5</v>
      </c>
      <c r="Y10111" s="76" t="s">
        <v>116</v>
      </c>
      <c r="AC10111" s="76" t="s">
        <v>117</v>
      </c>
      <c r="AD10111" s="76" t="s">
        <v>39103</v>
      </c>
      <c r="AE10111" s="76" t="n">
        <v>28250</v>
      </c>
      <c r="AF10111" s="76" t="s">
        <v>39104</v>
      </c>
      <c r="AH10111" s="76" t="s">
        <v>26151</v>
      </c>
      <c r="AJ10111" s="76" t="s">
        <v>39105</v>
      </c>
      <c r="AK10111" s="76" t="s">
        <v>39106</v>
      </c>
      <c r="AL10111" s="76" t="n">
        <v>0</v>
      </c>
      <c r="AM10111" s="76" t="n">
        <v>0</v>
      </c>
    </row>
    <row r="10112" customFormat="false" ht="15" hidden="false" customHeight="false" outlineLevel="0" collapsed="false">
      <c r="A10112" s="76" t="n">
        <v>1040335</v>
      </c>
      <c r="B10112" s="76" t="s">
        <v>39107</v>
      </c>
      <c r="C10112" s="76" t="s">
        <v>2191</v>
      </c>
      <c r="D10112" s="76" t="n">
        <v>4112639</v>
      </c>
      <c r="E10112" s="76" t="s">
        <v>132</v>
      </c>
      <c r="F10112" s="76" t="s">
        <v>132</v>
      </c>
      <c r="H10112" s="78" t="n">
        <v>39639</v>
      </c>
      <c r="I10112" s="76" t="s">
        <v>432</v>
      </c>
      <c r="J10112" s="76" t="n">
        <v>-17</v>
      </c>
      <c r="K10112" s="76" t="s">
        <v>41</v>
      </c>
      <c r="M10112" s="76" t="s">
        <v>286</v>
      </c>
      <c r="N10112" s="79" t="s">
        <v>1192</v>
      </c>
      <c r="O10112" s="76" t="s">
        <v>1193</v>
      </c>
      <c r="P10112" s="78" t="n">
        <v>45540</v>
      </c>
      <c r="Q10112" s="76" t="s">
        <v>114</v>
      </c>
      <c r="R10112" s="78" t="n">
        <v>41978</v>
      </c>
      <c r="T10112" s="76" t="s">
        <v>115</v>
      </c>
      <c r="U10112" s="76" t="n">
        <v>573</v>
      </c>
      <c r="X10112" s="76" t="n">
        <v>5</v>
      </c>
      <c r="Y10112" s="76" t="s">
        <v>116</v>
      </c>
      <c r="AB10112" s="78" t="n">
        <v>44883</v>
      </c>
      <c r="AC10112" s="76" t="s">
        <v>117</v>
      </c>
      <c r="AD10112" s="76" t="s">
        <v>39108</v>
      </c>
      <c r="AE10112" s="76" t="n">
        <v>41500</v>
      </c>
      <c r="AF10112" s="76" t="s">
        <v>39109</v>
      </c>
      <c r="AI10112" s="79" t="s">
        <v>39110</v>
      </c>
      <c r="AJ10112" s="79" t="s">
        <v>39111</v>
      </c>
      <c r="AK10112" s="76" t="s">
        <v>39112</v>
      </c>
      <c r="AL10112" s="76" t="n">
        <v>0</v>
      </c>
      <c r="AM10112" s="76" t="n">
        <v>0</v>
      </c>
    </row>
    <row r="10113" customFormat="false" ht="15" hidden="false" customHeight="false" outlineLevel="0" collapsed="false">
      <c r="A10113" s="76" t="n">
        <v>1470949</v>
      </c>
      <c r="B10113" s="76" t="s">
        <v>39107</v>
      </c>
      <c r="C10113" s="76" t="s">
        <v>3327</v>
      </c>
      <c r="D10113" s="76" t="n">
        <v>4115778</v>
      </c>
      <c r="E10113" s="76" t="s">
        <v>132</v>
      </c>
      <c r="F10113" s="76" t="s">
        <v>109</v>
      </c>
      <c r="H10113" s="78" t="n">
        <v>41740</v>
      </c>
      <c r="I10113" s="76" t="s">
        <v>190</v>
      </c>
      <c r="J10113" s="76" t="n">
        <v>-11</v>
      </c>
      <c r="K10113" s="76" t="s">
        <v>41</v>
      </c>
      <c r="M10113" s="76" t="s">
        <v>286</v>
      </c>
      <c r="N10113" s="79" t="s">
        <v>1192</v>
      </c>
      <c r="O10113" s="76" t="s">
        <v>1193</v>
      </c>
      <c r="P10113" s="78" t="n">
        <v>45540</v>
      </c>
      <c r="Q10113" s="76" t="s">
        <v>114</v>
      </c>
      <c r="R10113" s="78" t="n">
        <v>44948</v>
      </c>
      <c r="T10113" s="76" t="s">
        <v>115</v>
      </c>
      <c r="U10113" s="76" t="n">
        <v>500</v>
      </c>
      <c r="X10113" s="76" t="n">
        <v>5</v>
      </c>
      <c r="Y10113" s="76" t="s">
        <v>116</v>
      </c>
      <c r="AC10113" s="76" t="s">
        <v>117</v>
      </c>
      <c r="AD10113" s="76" t="s">
        <v>12846</v>
      </c>
      <c r="AE10113" s="76" t="n">
        <v>41500</v>
      </c>
      <c r="AF10113" s="76" t="s">
        <v>39113</v>
      </c>
      <c r="AI10113" s="79" t="s">
        <v>39110</v>
      </c>
      <c r="AJ10113" s="79" t="s">
        <v>39111</v>
      </c>
      <c r="AK10113" s="76" t="s">
        <v>39114</v>
      </c>
      <c r="AL10113" s="76" t="n">
        <v>0</v>
      </c>
      <c r="AM10113" s="76" t="n">
        <v>0</v>
      </c>
    </row>
    <row r="10114" customFormat="false" ht="15" hidden="false" customHeight="false" outlineLevel="0" collapsed="false">
      <c r="A10114" s="76" t="n">
        <v>1606495</v>
      </c>
      <c r="B10114" s="76" t="s">
        <v>39115</v>
      </c>
      <c r="C10114" s="76" t="s">
        <v>11567</v>
      </c>
      <c r="D10114" s="76" t="n">
        <v>2817262</v>
      </c>
      <c r="E10114" s="76" t="s">
        <v>132</v>
      </c>
      <c r="H10114" s="78" t="n">
        <v>20263</v>
      </c>
      <c r="I10114" s="76" t="s">
        <v>305</v>
      </c>
      <c r="J10114" s="76" t="s">
        <v>306</v>
      </c>
      <c r="K10114" s="76" t="s">
        <v>41</v>
      </c>
      <c r="M10114" s="76" t="s">
        <v>155</v>
      </c>
      <c r="N10114" s="79" t="s">
        <v>1517</v>
      </c>
      <c r="O10114" s="76" t="s">
        <v>1518</v>
      </c>
      <c r="P10114" s="78" t="n">
        <v>45545</v>
      </c>
      <c r="Q10114" s="76" t="s">
        <v>114</v>
      </c>
      <c r="R10114" s="78" t="n">
        <v>45545</v>
      </c>
      <c r="S10114" s="78" t="n">
        <v>45538</v>
      </c>
      <c r="T10114" s="76" t="s">
        <v>201</v>
      </c>
      <c r="U10114" s="76" t="n">
        <v>500</v>
      </c>
      <c r="X10114" s="76" t="n">
        <v>5</v>
      </c>
      <c r="Y10114" s="76" t="s">
        <v>116</v>
      </c>
      <c r="AC10114" s="76" t="s">
        <v>117</v>
      </c>
      <c r="AD10114" s="76" t="s">
        <v>4118</v>
      </c>
      <c r="AE10114" s="76" t="n">
        <v>28300</v>
      </c>
      <c r="AF10114" s="76" t="s">
        <v>39116</v>
      </c>
      <c r="AG10114" s="76" t="s">
        <v>39117</v>
      </c>
      <c r="AJ10114" s="79" t="s">
        <v>39118</v>
      </c>
      <c r="AK10114" s="76" t="s">
        <v>39119</v>
      </c>
      <c r="AL10114" s="76" t="n">
        <v>1</v>
      </c>
      <c r="AM10114" s="76" t="n">
        <v>0</v>
      </c>
    </row>
    <row r="10115" customFormat="false" ht="15" hidden="false" customHeight="false" outlineLevel="0" collapsed="false">
      <c r="A10115" s="76" t="n">
        <v>1439065</v>
      </c>
      <c r="B10115" s="76" t="s">
        <v>39120</v>
      </c>
      <c r="C10115" s="76" t="s">
        <v>3920</v>
      </c>
      <c r="D10115" s="76" t="n">
        <v>1810901</v>
      </c>
      <c r="E10115" s="76" t="s">
        <v>132</v>
      </c>
      <c r="F10115" s="76" t="s">
        <v>109</v>
      </c>
      <c r="H10115" s="78" t="n">
        <v>41316</v>
      </c>
      <c r="I10115" s="76" t="s">
        <v>110</v>
      </c>
      <c r="J10115" s="76" t="n">
        <v>-12</v>
      </c>
      <c r="K10115" s="76" t="s">
        <v>41</v>
      </c>
      <c r="M10115" s="76" t="s">
        <v>111</v>
      </c>
      <c r="N10115" s="79" t="s">
        <v>2297</v>
      </c>
      <c r="O10115" s="76" t="s">
        <v>2298</v>
      </c>
      <c r="P10115" s="78" t="n">
        <v>45567</v>
      </c>
      <c r="Q10115" s="76" t="s">
        <v>114</v>
      </c>
      <c r="R10115" s="78" t="n">
        <v>44834</v>
      </c>
      <c r="T10115" s="76" t="s">
        <v>115</v>
      </c>
      <c r="U10115" s="76" t="n">
        <v>500</v>
      </c>
      <c r="X10115" s="76" t="n">
        <v>5</v>
      </c>
      <c r="Y10115" s="76" t="s">
        <v>116</v>
      </c>
      <c r="AC10115" s="76" t="s">
        <v>117</v>
      </c>
      <c r="AD10115" s="76" t="s">
        <v>39121</v>
      </c>
      <c r="AE10115" s="76" t="n">
        <v>18380</v>
      </c>
      <c r="AF10115" s="76" t="s">
        <v>39122</v>
      </c>
      <c r="AJ10115" s="79" t="s">
        <v>39123</v>
      </c>
      <c r="AK10115" s="76" t="s">
        <v>39124</v>
      </c>
      <c r="AL10115" s="76" t="n">
        <v>0</v>
      </c>
      <c r="AM10115" s="76" t="n">
        <v>0</v>
      </c>
    </row>
    <row r="10116" customFormat="false" ht="15" hidden="false" customHeight="false" outlineLevel="0" collapsed="false">
      <c r="A10116" s="76" t="n">
        <v>1672615</v>
      </c>
      <c r="B10116" s="76" t="s">
        <v>39125</v>
      </c>
      <c r="C10116" s="76" t="s">
        <v>2656</v>
      </c>
      <c r="D10116" s="76" t="n">
        <v>4541204</v>
      </c>
      <c r="E10116" s="76" t="s">
        <v>109</v>
      </c>
      <c r="H10116" s="78" t="n">
        <v>22691</v>
      </c>
      <c r="I10116" s="76" t="s">
        <v>267</v>
      </c>
      <c r="J10116" s="76" t="s">
        <v>268</v>
      </c>
      <c r="K10116" s="76" t="s">
        <v>41</v>
      </c>
      <c r="M10116" s="76" t="s">
        <v>134</v>
      </c>
      <c r="N10116" s="79" t="s">
        <v>5042</v>
      </c>
      <c r="O10116" s="76" t="s">
        <v>5043</v>
      </c>
      <c r="P10116" s="78" t="n">
        <v>45664</v>
      </c>
      <c r="Q10116" s="76" t="s">
        <v>114</v>
      </c>
      <c r="R10116" s="78" t="n">
        <v>45664</v>
      </c>
      <c r="S10116" s="78" t="n">
        <v>45664</v>
      </c>
      <c r="T10116" s="76" t="s">
        <v>201</v>
      </c>
      <c r="U10116" s="76" t="n">
        <v>500</v>
      </c>
      <c r="X10116" s="76" t="n">
        <v>5</v>
      </c>
      <c r="Y10116" s="76" t="s">
        <v>116</v>
      </c>
      <c r="AC10116" s="76" t="s">
        <v>117</v>
      </c>
      <c r="AD10116" s="76" t="s">
        <v>7810</v>
      </c>
      <c r="AE10116" s="76" t="n">
        <v>45290</v>
      </c>
      <c r="AF10116" s="76" t="s">
        <v>39126</v>
      </c>
      <c r="AI10116" s="79" t="s">
        <v>39127</v>
      </c>
      <c r="AJ10116" s="79" t="s">
        <v>39128</v>
      </c>
      <c r="AK10116" s="76" t="s">
        <v>39129</v>
      </c>
      <c r="AL10116" s="76" t="n">
        <v>0</v>
      </c>
      <c r="AM10116" s="76" t="n">
        <v>0</v>
      </c>
    </row>
    <row r="10117" customFormat="false" ht="15" hidden="false" customHeight="false" outlineLevel="0" collapsed="false">
      <c r="A10117" s="76" t="n">
        <v>1152489</v>
      </c>
      <c r="B10117" s="76" t="s">
        <v>39125</v>
      </c>
      <c r="C10117" s="76" t="s">
        <v>320</v>
      </c>
      <c r="D10117" s="76" t="n">
        <v>4528709</v>
      </c>
      <c r="E10117" s="76" t="s">
        <v>109</v>
      </c>
      <c r="F10117" s="76" t="s">
        <v>109</v>
      </c>
      <c r="H10117" s="78" t="n">
        <v>24445</v>
      </c>
      <c r="I10117" s="76" t="s">
        <v>321</v>
      </c>
      <c r="J10117" s="76" t="s">
        <v>322</v>
      </c>
      <c r="K10117" s="76" t="s">
        <v>41</v>
      </c>
      <c r="M10117" s="76" t="s">
        <v>134</v>
      </c>
      <c r="N10117" s="79" t="s">
        <v>449</v>
      </c>
      <c r="O10117" s="76" t="s">
        <v>450</v>
      </c>
      <c r="P10117" s="78" t="n">
        <v>45623</v>
      </c>
      <c r="Q10117" s="76" t="s">
        <v>114</v>
      </c>
      <c r="R10117" s="78" t="n">
        <v>42743</v>
      </c>
      <c r="S10117" s="78" t="n">
        <v>44893</v>
      </c>
      <c r="T10117" s="76" t="s">
        <v>183</v>
      </c>
      <c r="U10117" s="76" t="n">
        <v>500</v>
      </c>
      <c r="X10117" s="76" t="n">
        <v>5</v>
      </c>
      <c r="Y10117" s="76" t="s">
        <v>116</v>
      </c>
      <c r="AC10117" s="76" t="s">
        <v>117</v>
      </c>
      <c r="AD10117" s="76" t="s">
        <v>451</v>
      </c>
      <c r="AE10117" s="76" t="n">
        <v>45100</v>
      </c>
      <c r="AF10117" s="76" t="s">
        <v>710</v>
      </c>
      <c r="AK10117" s="76" t="s">
        <v>453</v>
      </c>
      <c r="AL10117" s="76" t="n">
        <v>0</v>
      </c>
      <c r="AM10117" s="76" t="n">
        <v>0</v>
      </c>
    </row>
    <row r="10118" customFormat="false" ht="15" hidden="false" customHeight="false" outlineLevel="0" collapsed="false">
      <c r="A10118" s="76" t="n">
        <v>204538</v>
      </c>
      <c r="B10118" s="76" t="s">
        <v>39130</v>
      </c>
      <c r="C10118" s="76" t="s">
        <v>3983</v>
      </c>
      <c r="D10118" s="76" t="n">
        <v>375473</v>
      </c>
      <c r="E10118" s="76" t="s">
        <v>132</v>
      </c>
      <c r="F10118" s="76" t="s">
        <v>132</v>
      </c>
      <c r="H10118" s="78" t="n">
        <v>26040</v>
      </c>
      <c r="I10118" s="76" t="s">
        <v>208</v>
      </c>
      <c r="J10118" s="76" t="s">
        <v>209</v>
      </c>
      <c r="K10118" s="76" t="s">
        <v>41</v>
      </c>
      <c r="M10118" s="76" t="s">
        <v>124</v>
      </c>
      <c r="N10118" s="79" t="s">
        <v>496</v>
      </c>
      <c r="O10118" s="76" t="s">
        <v>497</v>
      </c>
      <c r="P10118" s="78" t="n">
        <v>45504</v>
      </c>
      <c r="Q10118" s="76" t="s">
        <v>114</v>
      </c>
      <c r="R10118" s="78" t="n">
        <v>37432</v>
      </c>
      <c r="S10118" s="78" t="n">
        <v>45145</v>
      </c>
      <c r="T10118" s="76" t="s">
        <v>201</v>
      </c>
      <c r="U10118" s="76" t="n">
        <v>1342</v>
      </c>
      <c r="X10118" s="76" t="n">
        <v>13</v>
      </c>
      <c r="Y10118" s="76" t="s">
        <v>116</v>
      </c>
      <c r="AC10118" s="76" t="s">
        <v>117</v>
      </c>
      <c r="AD10118" s="76" t="s">
        <v>9275</v>
      </c>
      <c r="AE10118" s="76" t="n">
        <v>37150</v>
      </c>
      <c r="AF10118" s="76" t="s">
        <v>39131</v>
      </c>
      <c r="AI10118" s="79" t="s">
        <v>39132</v>
      </c>
      <c r="AJ10118" s="79" t="s">
        <v>39133</v>
      </c>
      <c r="AK10118" s="76" t="s">
        <v>39134</v>
      </c>
      <c r="AL10118" s="76" t="n">
        <v>0</v>
      </c>
      <c r="AM10118" s="76" t="n">
        <v>0</v>
      </c>
    </row>
    <row r="10119" customFormat="false" ht="15" hidden="false" customHeight="false" outlineLevel="0" collapsed="false">
      <c r="A10119" s="76" t="n">
        <v>1524055</v>
      </c>
      <c r="B10119" s="76" t="s">
        <v>39130</v>
      </c>
      <c r="C10119" s="76" t="s">
        <v>316</v>
      </c>
      <c r="D10119" s="76" t="n">
        <v>3736221</v>
      </c>
      <c r="E10119" s="76" t="s">
        <v>132</v>
      </c>
      <c r="F10119" s="76" t="s">
        <v>132</v>
      </c>
      <c r="H10119" s="78" t="n">
        <v>40766</v>
      </c>
      <c r="I10119" s="76" t="s">
        <v>144</v>
      </c>
      <c r="J10119" s="76" t="n">
        <v>-14</v>
      </c>
      <c r="K10119" s="76" t="s">
        <v>41</v>
      </c>
      <c r="M10119" s="76" t="s">
        <v>124</v>
      </c>
      <c r="N10119" s="79" t="s">
        <v>2231</v>
      </c>
      <c r="O10119" s="76" t="s">
        <v>2232</v>
      </c>
      <c r="P10119" s="78" t="n">
        <v>45554</v>
      </c>
      <c r="Q10119" s="76" t="s">
        <v>114</v>
      </c>
      <c r="R10119" s="78" t="n">
        <v>45197</v>
      </c>
      <c r="T10119" s="76" t="s">
        <v>115</v>
      </c>
      <c r="U10119" s="76" t="n">
        <v>500</v>
      </c>
      <c r="X10119" s="76" t="n">
        <v>5</v>
      </c>
      <c r="Y10119" s="76" t="s">
        <v>116</v>
      </c>
      <c r="AC10119" s="76" t="s">
        <v>117</v>
      </c>
      <c r="AD10119" s="76" t="s">
        <v>27674</v>
      </c>
      <c r="AE10119" s="76" t="n">
        <v>37600</v>
      </c>
      <c r="AF10119" s="76" t="s">
        <v>39135</v>
      </c>
      <c r="AJ10119" s="79" t="s">
        <v>39136</v>
      </c>
      <c r="AK10119" s="76" t="s">
        <v>39137</v>
      </c>
      <c r="AL10119" s="76" t="n">
        <v>0</v>
      </c>
      <c r="AM10119" s="76" t="n">
        <v>0</v>
      </c>
    </row>
    <row r="10120" customFormat="false" ht="15" hidden="false" customHeight="false" outlineLevel="0" collapsed="false">
      <c r="A10120" s="76" t="n">
        <v>1643768</v>
      </c>
      <c r="B10120" s="76" t="s">
        <v>39130</v>
      </c>
      <c r="C10120" s="76" t="s">
        <v>1949</v>
      </c>
      <c r="D10120" s="76" t="n">
        <v>3737873</v>
      </c>
      <c r="E10120" s="76" t="s">
        <v>109</v>
      </c>
      <c r="H10120" s="78" t="n">
        <v>41202</v>
      </c>
      <c r="I10120" s="76" t="s">
        <v>370</v>
      </c>
      <c r="J10120" s="76" t="n">
        <v>-13</v>
      </c>
      <c r="K10120" s="76" t="s">
        <v>41</v>
      </c>
      <c r="M10120" s="76" t="s">
        <v>124</v>
      </c>
      <c r="N10120" s="79" t="s">
        <v>1931</v>
      </c>
      <c r="O10120" s="76" t="s">
        <v>1932</v>
      </c>
      <c r="P10120" s="78" t="n">
        <v>45574</v>
      </c>
      <c r="Q10120" s="76" t="s">
        <v>114</v>
      </c>
      <c r="R10120" s="78" t="n">
        <v>45574</v>
      </c>
      <c r="T10120" s="76" t="s">
        <v>115</v>
      </c>
      <c r="U10120" s="76" t="n">
        <v>500</v>
      </c>
      <c r="X10120" s="76" t="n">
        <v>5</v>
      </c>
      <c r="Y10120" s="76" t="s">
        <v>116</v>
      </c>
      <c r="AC10120" s="76" t="s">
        <v>117</v>
      </c>
      <c r="AD10120" s="76" t="s">
        <v>22176</v>
      </c>
      <c r="AE10120" s="76" t="n">
        <v>37500</v>
      </c>
      <c r="AF10120" s="76" t="s">
        <v>39138</v>
      </c>
      <c r="AJ10120" s="79" t="s">
        <v>39139</v>
      </c>
      <c r="AK10120" s="76" t="s">
        <v>39140</v>
      </c>
      <c r="AL10120" s="76" t="n">
        <v>0</v>
      </c>
      <c r="AM10120" s="76" t="n">
        <v>0</v>
      </c>
    </row>
    <row r="10121" customFormat="false" ht="15" hidden="false" customHeight="false" outlineLevel="0" collapsed="false">
      <c r="A10121" s="76" t="n">
        <v>1610435</v>
      </c>
      <c r="B10121" s="76" t="s">
        <v>39130</v>
      </c>
      <c r="C10121" s="76" t="s">
        <v>238</v>
      </c>
      <c r="D10121" s="76" t="n">
        <v>3737294</v>
      </c>
      <c r="E10121" s="76" t="s">
        <v>132</v>
      </c>
      <c r="H10121" s="78" t="n">
        <v>40196</v>
      </c>
      <c r="I10121" s="76" t="s">
        <v>256</v>
      </c>
      <c r="J10121" s="76" t="n">
        <v>-15</v>
      </c>
      <c r="K10121" s="76" t="s">
        <v>41</v>
      </c>
      <c r="M10121" s="76" t="s">
        <v>124</v>
      </c>
      <c r="N10121" s="79" t="s">
        <v>1777</v>
      </c>
      <c r="O10121" s="76" t="s">
        <v>1778</v>
      </c>
      <c r="P10121" s="78" t="n">
        <v>45548</v>
      </c>
      <c r="Q10121" s="76" t="s">
        <v>114</v>
      </c>
      <c r="R10121" s="78" t="n">
        <v>45548</v>
      </c>
      <c r="S10121" s="78" t="n">
        <v>45516</v>
      </c>
      <c r="T10121" s="76" t="s">
        <v>201</v>
      </c>
      <c r="U10121" s="76" t="n">
        <v>500</v>
      </c>
      <c r="X10121" s="76" t="n">
        <v>5</v>
      </c>
      <c r="Y10121" s="76" t="s">
        <v>116</v>
      </c>
      <c r="AC10121" s="76" t="s">
        <v>117</v>
      </c>
      <c r="AD10121" s="76" t="s">
        <v>9275</v>
      </c>
      <c r="AE10121" s="76" t="n">
        <v>37150</v>
      </c>
      <c r="AF10121" s="76" t="s">
        <v>39141</v>
      </c>
      <c r="AJ10121" s="76" t="s">
        <v>39142</v>
      </c>
      <c r="AK10121" s="76" t="s">
        <v>39143</v>
      </c>
      <c r="AL10121" s="76" t="n">
        <v>0</v>
      </c>
      <c r="AM10121" s="76" t="n">
        <v>0</v>
      </c>
    </row>
    <row r="10122" customFormat="false" ht="15" hidden="false" customHeight="false" outlineLevel="0" collapsed="false">
      <c r="A10122" s="76" t="n">
        <v>1643774</v>
      </c>
      <c r="B10122" s="76" t="s">
        <v>39144</v>
      </c>
      <c r="C10122" s="76" t="s">
        <v>3327</v>
      </c>
      <c r="D10122" s="76" t="n">
        <v>3737874</v>
      </c>
      <c r="E10122" s="76" t="s">
        <v>109</v>
      </c>
      <c r="H10122" s="78" t="n">
        <v>41668</v>
      </c>
      <c r="I10122" s="76" t="s">
        <v>190</v>
      </c>
      <c r="J10122" s="76" t="n">
        <v>-11</v>
      </c>
      <c r="K10122" s="76" t="s">
        <v>41</v>
      </c>
      <c r="M10122" s="76" t="s">
        <v>124</v>
      </c>
      <c r="N10122" s="79" t="s">
        <v>1931</v>
      </c>
      <c r="O10122" s="76" t="s">
        <v>1932</v>
      </c>
      <c r="P10122" s="78" t="n">
        <v>45574</v>
      </c>
      <c r="Q10122" s="76" t="s">
        <v>114</v>
      </c>
      <c r="R10122" s="78" t="n">
        <v>45574</v>
      </c>
      <c r="T10122" s="76" t="s">
        <v>115</v>
      </c>
      <c r="U10122" s="76" t="n">
        <v>500</v>
      </c>
      <c r="X10122" s="76" t="n">
        <v>5</v>
      </c>
      <c r="Y10122" s="76" t="s">
        <v>116</v>
      </c>
      <c r="AC10122" s="76" t="s">
        <v>117</v>
      </c>
      <c r="AD10122" s="76" t="s">
        <v>14747</v>
      </c>
      <c r="AE10122" s="76" t="n">
        <v>37420</v>
      </c>
      <c r="AF10122" s="76" t="s">
        <v>39145</v>
      </c>
      <c r="AJ10122" s="79" t="s">
        <v>39146</v>
      </c>
      <c r="AK10122" s="76" t="s">
        <v>39147</v>
      </c>
      <c r="AL10122" s="76" t="n">
        <v>0</v>
      </c>
      <c r="AM10122" s="76" t="n">
        <v>0</v>
      </c>
    </row>
    <row r="10123" customFormat="false" ht="15" hidden="false" customHeight="false" outlineLevel="0" collapsed="false">
      <c r="A10123" s="76" t="n">
        <v>861215</v>
      </c>
      <c r="B10123" s="76" t="s">
        <v>39148</v>
      </c>
      <c r="C10123" s="76" t="s">
        <v>32252</v>
      </c>
      <c r="D10123" s="76" t="n">
        <v>187948</v>
      </c>
      <c r="E10123" s="76" t="s">
        <v>109</v>
      </c>
      <c r="H10123" s="78" t="n">
        <v>35541</v>
      </c>
      <c r="I10123" s="76" t="s">
        <v>23</v>
      </c>
      <c r="J10123" s="76" t="n">
        <v>-40</v>
      </c>
      <c r="K10123" s="76" t="s">
        <v>41</v>
      </c>
      <c r="M10123" s="76" t="s">
        <v>269</v>
      </c>
      <c r="N10123" s="79" t="s">
        <v>504</v>
      </c>
      <c r="O10123" s="76" t="s">
        <v>505</v>
      </c>
      <c r="P10123" s="78" t="n">
        <v>45560</v>
      </c>
      <c r="Q10123" s="76" t="s">
        <v>114</v>
      </c>
      <c r="R10123" s="78" t="n">
        <v>40869</v>
      </c>
      <c r="S10123" s="78" t="n">
        <v>45548</v>
      </c>
      <c r="T10123" s="76" t="s">
        <v>201</v>
      </c>
      <c r="U10123" s="76" t="n">
        <v>500</v>
      </c>
      <c r="X10123" s="76" t="n">
        <v>5</v>
      </c>
      <c r="Y10123" s="76" t="s">
        <v>116</v>
      </c>
      <c r="AC10123" s="76" t="s">
        <v>117</v>
      </c>
      <c r="AD10123" s="76" t="s">
        <v>1915</v>
      </c>
      <c r="AE10123" s="76" t="n">
        <v>18290</v>
      </c>
      <c r="AF10123" s="76" t="s">
        <v>39149</v>
      </c>
      <c r="AJ10123" s="79" t="s">
        <v>39150</v>
      </c>
      <c r="AK10123" s="76" t="s">
        <v>39151</v>
      </c>
      <c r="AL10123" s="76" t="n">
        <v>0</v>
      </c>
      <c r="AM10123" s="76" t="n">
        <v>0</v>
      </c>
    </row>
    <row r="10124" customFormat="false" ht="15" hidden="false" customHeight="false" outlineLevel="0" collapsed="false">
      <c r="A10124" s="76" t="n">
        <v>1580179</v>
      </c>
      <c r="B10124" s="76" t="s">
        <v>39148</v>
      </c>
      <c r="C10124" s="76" t="s">
        <v>39152</v>
      </c>
      <c r="D10124" s="76" t="n">
        <v>1811710</v>
      </c>
      <c r="E10124" s="76" t="s">
        <v>109</v>
      </c>
      <c r="F10124" s="76" t="s">
        <v>109</v>
      </c>
      <c r="H10124" s="78" t="n">
        <v>21077</v>
      </c>
      <c r="I10124" s="76" t="s">
        <v>305</v>
      </c>
      <c r="J10124" s="76" t="s">
        <v>306</v>
      </c>
      <c r="K10124" s="76" t="s">
        <v>2</v>
      </c>
      <c r="M10124" s="76" t="s">
        <v>111</v>
      </c>
      <c r="N10124" s="79" t="s">
        <v>210</v>
      </c>
      <c r="O10124" s="76" t="s">
        <v>211</v>
      </c>
      <c r="P10124" s="78" t="n">
        <v>45628</v>
      </c>
      <c r="Q10124" s="76" t="s">
        <v>114</v>
      </c>
      <c r="R10124" s="78" t="n">
        <v>45432</v>
      </c>
      <c r="T10124" s="76" t="s">
        <v>325</v>
      </c>
      <c r="U10124" s="76" t="n">
        <v>500</v>
      </c>
      <c r="X10124" s="76" t="n">
        <v>5</v>
      </c>
      <c r="Y10124" s="76" t="s">
        <v>116</v>
      </c>
      <c r="AC10124" s="76" t="s">
        <v>117</v>
      </c>
      <c r="AD10124" s="76" t="s">
        <v>39153</v>
      </c>
      <c r="AE10124" s="76" t="n">
        <v>18400</v>
      </c>
      <c r="AF10124" s="76" t="s">
        <v>39154</v>
      </c>
      <c r="AK10124" s="76" t="s">
        <v>1750</v>
      </c>
      <c r="AL10124" s="76" t="n">
        <v>0</v>
      </c>
      <c r="AM10124" s="76" t="n">
        <v>0</v>
      </c>
    </row>
    <row r="10125" customFormat="false" ht="15" hidden="false" customHeight="false" outlineLevel="0" collapsed="false">
      <c r="A10125" s="76" t="n">
        <v>861218</v>
      </c>
      <c r="B10125" s="76" t="s">
        <v>39148</v>
      </c>
      <c r="C10125" s="76" t="s">
        <v>2656</v>
      </c>
      <c r="D10125" s="76" t="n">
        <v>187949</v>
      </c>
      <c r="E10125" s="76" t="s">
        <v>132</v>
      </c>
      <c r="F10125" s="76" t="s">
        <v>132</v>
      </c>
      <c r="H10125" s="78" t="n">
        <v>24232</v>
      </c>
      <c r="I10125" s="76" t="s">
        <v>321</v>
      </c>
      <c r="J10125" s="76" t="s">
        <v>322</v>
      </c>
      <c r="K10125" s="76" t="s">
        <v>41</v>
      </c>
      <c r="M10125" s="76" t="s">
        <v>269</v>
      </c>
      <c r="N10125" s="79" t="s">
        <v>504</v>
      </c>
      <c r="O10125" s="76" t="s">
        <v>505</v>
      </c>
      <c r="P10125" s="78" t="n">
        <v>45519</v>
      </c>
      <c r="Q10125" s="76" t="s">
        <v>114</v>
      </c>
      <c r="R10125" s="78" t="n">
        <v>40869</v>
      </c>
      <c r="S10125" s="78" t="n">
        <v>45173</v>
      </c>
      <c r="T10125" s="76" t="s">
        <v>183</v>
      </c>
      <c r="U10125" s="76" t="n">
        <v>706</v>
      </c>
      <c r="X10125" s="76" t="n">
        <v>7</v>
      </c>
      <c r="Y10125" s="76" t="s">
        <v>466</v>
      </c>
      <c r="Z10125" s="79" t="s">
        <v>2317</v>
      </c>
      <c r="AA10125" s="76" t="s">
        <v>2318</v>
      </c>
      <c r="AC10125" s="76" t="s">
        <v>117</v>
      </c>
      <c r="AD10125" s="76" t="s">
        <v>2641</v>
      </c>
      <c r="AE10125" s="76" t="n">
        <v>36100</v>
      </c>
      <c r="AF10125" s="76" t="s">
        <v>39155</v>
      </c>
      <c r="AJ10125" s="79" t="s">
        <v>39156</v>
      </c>
      <c r="AK10125" s="76" t="s">
        <v>39157</v>
      </c>
      <c r="AL10125" s="76" t="n">
        <v>0</v>
      </c>
      <c r="AM10125" s="76" t="n">
        <v>0</v>
      </c>
    </row>
    <row r="10126" customFormat="false" ht="15" hidden="false" customHeight="false" outlineLevel="0" collapsed="false">
      <c r="A10126" s="76" t="n">
        <v>1657627</v>
      </c>
      <c r="B10126" s="76" t="s">
        <v>39148</v>
      </c>
      <c r="C10126" s="76" t="s">
        <v>711</v>
      </c>
      <c r="D10126" s="76" t="n">
        <v>1812164</v>
      </c>
      <c r="E10126" s="76" t="s">
        <v>109</v>
      </c>
      <c r="H10126" s="78" t="n">
        <v>39421</v>
      </c>
      <c r="I10126" s="76" t="s">
        <v>294</v>
      </c>
      <c r="J10126" s="76" t="n">
        <v>-18</v>
      </c>
      <c r="K10126" s="76" t="s">
        <v>41</v>
      </c>
      <c r="M10126" s="76" t="s">
        <v>111</v>
      </c>
      <c r="N10126" s="79" t="s">
        <v>6844</v>
      </c>
      <c r="O10126" s="76" t="s">
        <v>6845</v>
      </c>
      <c r="P10126" s="78" t="n">
        <v>45605</v>
      </c>
      <c r="Q10126" s="76" t="s">
        <v>114</v>
      </c>
      <c r="R10126" s="78" t="n">
        <v>45605</v>
      </c>
      <c r="T10126" s="76" t="s">
        <v>115</v>
      </c>
      <c r="U10126" s="76" t="n">
        <v>500</v>
      </c>
      <c r="X10126" s="76" t="n">
        <v>5</v>
      </c>
      <c r="Y10126" s="76" t="s">
        <v>116</v>
      </c>
      <c r="AC10126" s="76" t="s">
        <v>117</v>
      </c>
      <c r="AD10126" s="76" t="s">
        <v>39158</v>
      </c>
      <c r="AE10126" s="76" t="n">
        <v>18110</v>
      </c>
      <c r="AF10126" s="76" t="s">
        <v>39159</v>
      </c>
      <c r="AI10126" s="79" t="s">
        <v>39160</v>
      </c>
      <c r="AJ10126" s="79" t="s">
        <v>39161</v>
      </c>
      <c r="AK10126" s="76" t="s">
        <v>39162</v>
      </c>
      <c r="AL10126" s="76" t="n">
        <v>1</v>
      </c>
      <c r="AM10126" s="76" t="n">
        <v>0</v>
      </c>
    </row>
    <row r="10127" customFormat="false" ht="15" hidden="false" customHeight="false" outlineLevel="0" collapsed="false">
      <c r="A10127" s="76" t="n">
        <v>1118685</v>
      </c>
      <c r="B10127" s="76" t="s">
        <v>39163</v>
      </c>
      <c r="C10127" s="76" t="s">
        <v>1666</v>
      </c>
      <c r="D10127" s="76" t="n">
        <v>3728196</v>
      </c>
      <c r="E10127" s="76" t="s">
        <v>132</v>
      </c>
      <c r="F10127" s="76" t="s">
        <v>132</v>
      </c>
      <c r="H10127" s="78" t="n">
        <v>36855</v>
      </c>
      <c r="I10127" s="76" t="s">
        <v>23</v>
      </c>
      <c r="J10127" s="76" t="n">
        <v>-40</v>
      </c>
      <c r="K10127" s="76" t="s">
        <v>41</v>
      </c>
      <c r="M10127" s="76" t="s">
        <v>124</v>
      </c>
      <c r="N10127" s="79" t="s">
        <v>779</v>
      </c>
      <c r="O10127" s="76" t="s">
        <v>780</v>
      </c>
      <c r="P10127" s="78" t="n">
        <v>45540</v>
      </c>
      <c r="Q10127" s="76" t="s">
        <v>114</v>
      </c>
      <c r="R10127" s="78" t="n">
        <v>42629</v>
      </c>
      <c r="S10127" s="78" t="n">
        <v>45532</v>
      </c>
      <c r="T10127" s="76" t="s">
        <v>201</v>
      </c>
      <c r="U10127" s="76" t="n">
        <v>617</v>
      </c>
      <c r="X10127" s="76" t="n">
        <v>6</v>
      </c>
      <c r="Y10127" s="76" t="s">
        <v>116</v>
      </c>
      <c r="AC10127" s="76" t="s">
        <v>117</v>
      </c>
      <c r="AD10127" s="76" t="s">
        <v>542</v>
      </c>
      <c r="AE10127" s="76" t="n">
        <v>37260</v>
      </c>
      <c r="AF10127" s="76" t="s">
        <v>39164</v>
      </c>
      <c r="AI10127" s="79" t="s">
        <v>39165</v>
      </c>
      <c r="AJ10127" s="79" t="s">
        <v>39166</v>
      </c>
      <c r="AK10127" s="76" t="s">
        <v>39167</v>
      </c>
      <c r="AL10127" s="76" t="n">
        <v>0</v>
      </c>
      <c r="AM10127" s="76" t="n">
        <v>0</v>
      </c>
    </row>
    <row r="10128" customFormat="false" ht="15" hidden="false" customHeight="false" outlineLevel="0" collapsed="false">
      <c r="A10128" s="76" t="n">
        <v>1611267</v>
      </c>
      <c r="B10128" s="76" t="s">
        <v>39168</v>
      </c>
      <c r="C10128" s="76" t="s">
        <v>39169</v>
      </c>
      <c r="D10128" s="76" t="n">
        <v>4540421</v>
      </c>
      <c r="E10128" s="76" t="s">
        <v>132</v>
      </c>
      <c r="H10128" s="78" t="n">
        <v>27190</v>
      </c>
      <c r="I10128" s="76" t="s">
        <v>208</v>
      </c>
      <c r="J10128" s="76" t="s">
        <v>209</v>
      </c>
      <c r="K10128" s="76" t="s">
        <v>41</v>
      </c>
      <c r="M10128" s="76" t="s">
        <v>134</v>
      </c>
      <c r="N10128" s="79" t="s">
        <v>1444</v>
      </c>
      <c r="O10128" s="76" t="s">
        <v>1445</v>
      </c>
      <c r="P10128" s="78" t="n">
        <v>45624</v>
      </c>
      <c r="Q10128" s="76" t="s">
        <v>114</v>
      </c>
      <c r="R10128" s="78" t="n">
        <v>45548</v>
      </c>
      <c r="S10128" s="78" t="n">
        <v>45547</v>
      </c>
      <c r="T10128" s="76" t="s">
        <v>201</v>
      </c>
      <c r="U10128" s="76" t="n">
        <v>500</v>
      </c>
      <c r="X10128" s="76" t="n">
        <v>5</v>
      </c>
      <c r="Y10128" s="76" t="s">
        <v>116</v>
      </c>
      <c r="AC10128" s="76" t="s">
        <v>117</v>
      </c>
      <c r="AD10128" s="76" t="s">
        <v>21317</v>
      </c>
      <c r="AE10128" s="76" t="n">
        <v>45760</v>
      </c>
      <c r="AF10128" s="76" t="s">
        <v>39170</v>
      </c>
      <c r="AJ10128" s="79" t="s">
        <v>39171</v>
      </c>
      <c r="AK10128" s="76" t="s">
        <v>39172</v>
      </c>
      <c r="AL10128" s="76" t="n">
        <v>1</v>
      </c>
      <c r="AM10128" s="76" t="n">
        <v>1</v>
      </c>
    </row>
    <row r="10129" customFormat="false" ht="15" hidden="false" customHeight="false" outlineLevel="0" collapsed="false">
      <c r="A10129" s="76" t="n">
        <v>1541894</v>
      </c>
      <c r="B10129" s="76" t="s">
        <v>39173</v>
      </c>
      <c r="C10129" s="76" t="s">
        <v>2280</v>
      </c>
      <c r="D10129" s="76" t="n">
        <v>2817016</v>
      </c>
      <c r="E10129" s="76" t="s">
        <v>109</v>
      </c>
      <c r="F10129" s="76" t="s">
        <v>109</v>
      </c>
      <c r="H10129" s="78" t="n">
        <v>42947</v>
      </c>
      <c r="I10129" s="76" t="s">
        <v>109</v>
      </c>
      <c r="J10129" s="76" t="n">
        <v>-9</v>
      </c>
      <c r="K10129" s="76" t="s">
        <v>41</v>
      </c>
      <c r="M10129" s="76" t="s">
        <v>155</v>
      </c>
      <c r="N10129" s="79" t="s">
        <v>440</v>
      </c>
      <c r="O10129" s="76" t="s">
        <v>441</v>
      </c>
      <c r="P10129" s="78" t="n">
        <v>45545</v>
      </c>
      <c r="Q10129" s="76" t="s">
        <v>114</v>
      </c>
      <c r="R10129" s="78" t="n">
        <v>45225</v>
      </c>
      <c r="T10129" s="76" t="s">
        <v>115</v>
      </c>
      <c r="U10129" s="76" t="n">
        <v>500</v>
      </c>
      <c r="X10129" s="76" t="n">
        <v>5</v>
      </c>
      <c r="Y10129" s="76" t="s">
        <v>116</v>
      </c>
      <c r="AC10129" s="76" t="s">
        <v>117</v>
      </c>
      <c r="AD10129" s="76" t="s">
        <v>23463</v>
      </c>
      <c r="AE10129" s="76" t="n">
        <v>28630</v>
      </c>
      <c r="AF10129" s="76" t="s">
        <v>39174</v>
      </c>
      <c r="AJ10129" s="79" t="s">
        <v>39175</v>
      </c>
      <c r="AK10129" s="76" t="s">
        <v>39176</v>
      </c>
      <c r="AL10129" s="76" t="n">
        <v>1</v>
      </c>
      <c r="AM10129" s="76" t="n">
        <v>1</v>
      </c>
    </row>
    <row r="10130" customFormat="false" ht="15" hidden="false" customHeight="false" outlineLevel="0" collapsed="false">
      <c r="A10130" s="76" t="n">
        <v>204603</v>
      </c>
      <c r="B10130" s="76" t="s">
        <v>39173</v>
      </c>
      <c r="C10130" s="76" t="s">
        <v>1345</v>
      </c>
      <c r="D10130" s="76" t="n">
        <v>285230</v>
      </c>
      <c r="E10130" s="76" t="s">
        <v>132</v>
      </c>
      <c r="F10130" s="76" t="s">
        <v>132</v>
      </c>
      <c r="H10130" s="78" t="n">
        <v>31961</v>
      </c>
      <c r="I10130" s="76" t="s">
        <v>23</v>
      </c>
      <c r="J10130" s="76" t="n">
        <v>-40</v>
      </c>
      <c r="K10130" s="76" t="s">
        <v>41</v>
      </c>
      <c r="M10130" s="76" t="s">
        <v>155</v>
      </c>
      <c r="N10130" s="79" t="s">
        <v>440</v>
      </c>
      <c r="O10130" s="76" t="s">
        <v>441</v>
      </c>
      <c r="P10130" s="78" t="n">
        <v>45545</v>
      </c>
      <c r="Q10130" s="76" t="s">
        <v>114</v>
      </c>
      <c r="R10130" s="78" t="n">
        <v>37432</v>
      </c>
      <c r="S10130" s="78" t="n">
        <v>45209</v>
      </c>
      <c r="T10130" s="76" t="s">
        <v>183</v>
      </c>
      <c r="U10130" s="76" t="n">
        <v>1004</v>
      </c>
      <c r="X10130" s="76" t="n">
        <v>10</v>
      </c>
      <c r="Y10130" s="76" t="s">
        <v>116</v>
      </c>
      <c r="AC10130" s="76" t="s">
        <v>117</v>
      </c>
      <c r="AD10130" s="76" t="s">
        <v>23463</v>
      </c>
      <c r="AE10130" s="76" t="n">
        <v>28630</v>
      </c>
      <c r="AF10130" s="76" t="s">
        <v>39174</v>
      </c>
      <c r="AI10130" s="79" t="s">
        <v>39177</v>
      </c>
      <c r="AJ10130" s="79" t="s">
        <v>39175</v>
      </c>
      <c r="AK10130" s="76" t="s">
        <v>39176</v>
      </c>
      <c r="AL10130" s="76" t="n">
        <v>0</v>
      </c>
      <c r="AM10130" s="76" t="n">
        <v>0</v>
      </c>
    </row>
    <row r="10131" customFormat="false" ht="15" hidden="false" customHeight="false" outlineLevel="0" collapsed="false">
      <c r="A10131" s="76" t="n">
        <v>204605</v>
      </c>
      <c r="B10131" s="76" t="s">
        <v>39173</v>
      </c>
      <c r="C10131" s="76" t="s">
        <v>4533</v>
      </c>
      <c r="D10131" s="76" t="n">
        <v>285858</v>
      </c>
      <c r="E10131" s="76" t="s">
        <v>109</v>
      </c>
      <c r="H10131" s="78" t="n">
        <v>23138</v>
      </c>
      <c r="I10131" s="76" t="s">
        <v>267</v>
      </c>
      <c r="J10131" s="76" t="s">
        <v>268</v>
      </c>
      <c r="K10131" s="76" t="s">
        <v>41</v>
      </c>
      <c r="M10131" s="76" t="s">
        <v>155</v>
      </c>
      <c r="N10131" s="79" t="s">
        <v>440</v>
      </c>
      <c r="O10131" s="76" t="s">
        <v>441</v>
      </c>
      <c r="P10131" s="78" t="n">
        <v>45548</v>
      </c>
      <c r="Q10131" s="76" t="s">
        <v>114</v>
      </c>
      <c r="R10131" s="78" t="n">
        <v>37432</v>
      </c>
      <c r="S10131" s="78" t="n">
        <v>45546</v>
      </c>
      <c r="T10131" s="76" t="s">
        <v>201</v>
      </c>
      <c r="U10131" s="76" t="n">
        <v>544</v>
      </c>
      <c r="X10131" s="76" t="n">
        <v>5</v>
      </c>
      <c r="Y10131" s="76" t="s">
        <v>116</v>
      </c>
      <c r="AC10131" s="76" t="s">
        <v>117</v>
      </c>
      <c r="AD10131" s="76" t="s">
        <v>10297</v>
      </c>
      <c r="AE10131" s="76" t="n">
        <v>28600</v>
      </c>
      <c r="AF10131" s="76" t="s">
        <v>39178</v>
      </c>
      <c r="AJ10131" s="79" t="s">
        <v>39179</v>
      </c>
      <c r="AK10131" s="76" t="s">
        <v>39180</v>
      </c>
      <c r="AL10131" s="76" t="n">
        <v>0</v>
      </c>
      <c r="AM10131" s="76" t="n">
        <v>0</v>
      </c>
    </row>
    <row r="10132" customFormat="false" ht="15" hidden="false" customHeight="false" outlineLevel="0" collapsed="false">
      <c r="A10132" s="76" t="n">
        <v>1611192</v>
      </c>
      <c r="B10132" s="76" t="s">
        <v>39173</v>
      </c>
      <c r="C10132" s="76" t="s">
        <v>13833</v>
      </c>
      <c r="D10132" s="76" t="n">
        <v>2817305</v>
      </c>
      <c r="E10132" s="76" t="s">
        <v>132</v>
      </c>
      <c r="H10132" s="78" t="n">
        <v>42093</v>
      </c>
      <c r="I10132" s="76" t="s">
        <v>231</v>
      </c>
      <c r="J10132" s="76" t="n">
        <v>-10</v>
      </c>
      <c r="K10132" s="76" t="s">
        <v>41</v>
      </c>
      <c r="M10132" s="76" t="s">
        <v>155</v>
      </c>
      <c r="N10132" s="79" t="s">
        <v>440</v>
      </c>
      <c r="O10132" s="76" t="s">
        <v>441</v>
      </c>
      <c r="P10132" s="78" t="n">
        <v>45548</v>
      </c>
      <c r="Q10132" s="76" t="s">
        <v>114</v>
      </c>
      <c r="R10132" s="78" t="n">
        <v>45548</v>
      </c>
      <c r="T10132" s="76" t="s">
        <v>115</v>
      </c>
      <c r="U10132" s="76" t="n">
        <v>500</v>
      </c>
      <c r="X10132" s="76" t="n">
        <v>5</v>
      </c>
      <c r="Y10132" s="76" t="s">
        <v>116</v>
      </c>
      <c r="AC10132" s="76" t="s">
        <v>117</v>
      </c>
      <c r="AD10132" s="76" t="s">
        <v>23463</v>
      </c>
      <c r="AE10132" s="76" t="n">
        <v>28630</v>
      </c>
      <c r="AF10132" s="76" t="s">
        <v>39181</v>
      </c>
      <c r="AI10132" s="79" t="s">
        <v>39182</v>
      </c>
      <c r="AJ10132" s="79" t="s">
        <v>39175</v>
      </c>
      <c r="AK10132" s="76" t="s">
        <v>39176</v>
      </c>
      <c r="AL10132" s="76" t="n">
        <v>0</v>
      </c>
      <c r="AM10132" s="76" t="n">
        <v>0</v>
      </c>
    </row>
    <row r="10133" customFormat="false" ht="15" hidden="false" customHeight="false" outlineLevel="0" collapsed="false">
      <c r="A10133" s="76" t="n">
        <v>1629419</v>
      </c>
      <c r="B10133" s="76" t="s">
        <v>39183</v>
      </c>
      <c r="C10133" s="76" t="s">
        <v>3403</v>
      </c>
      <c r="D10133" s="76" t="n">
        <v>4540696</v>
      </c>
      <c r="E10133" s="76" t="s">
        <v>109</v>
      </c>
      <c r="H10133" s="78" t="n">
        <v>42110</v>
      </c>
      <c r="I10133" s="76" t="s">
        <v>231</v>
      </c>
      <c r="J10133" s="76" t="n">
        <v>-10</v>
      </c>
      <c r="K10133" s="76" t="s">
        <v>2</v>
      </c>
      <c r="M10133" s="76" t="s">
        <v>134</v>
      </c>
      <c r="N10133" s="79" t="s">
        <v>2915</v>
      </c>
      <c r="O10133" s="76" t="s">
        <v>2916</v>
      </c>
      <c r="P10133" s="78" t="n">
        <v>45562</v>
      </c>
      <c r="Q10133" s="76" t="s">
        <v>114</v>
      </c>
      <c r="R10133" s="78" t="n">
        <v>45562</v>
      </c>
      <c r="T10133" s="76" t="s">
        <v>115</v>
      </c>
      <c r="U10133" s="76" t="n">
        <v>500</v>
      </c>
      <c r="X10133" s="76" t="n">
        <v>5</v>
      </c>
      <c r="Y10133" s="76" t="s">
        <v>116</v>
      </c>
      <c r="AC10133" s="76" t="s">
        <v>117</v>
      </c>
      <c r="AD10133" s="76" t="s">
        <v>11174</v>
      </c>
      <c r="AE10133" s="76" t="n">
        <v>45170</v>
      </c>
      <c r="AF10133" s="76" t="s">
        <v>39184</v>
      </c>
      <c r="AJ10133" s="76" t="s">
        <v>39185</v>
      </c>
      <c r="AK10133" s="76" t="s">
        <v>39186</v>
      </c>
      <c r="AL10133" s="76" t="n">
        <v>0</v>
      </c>
      <c r="AM10133" s="76" t="n">
        <v>0</v>
      </c>
    </row>
    <row r="10134" customFormat="false" ht="15" hidden="false" customHeight="false" outlineLevel="0" collapsed="false">
      <c r="A10134" s="76" t="n">
        <v>595474</v>
      </c>
      <c r="B10134" s="76" t="s">
        <v>39183</v>
      </c>
      <c r="C10134" s="76" t="s">
        <v>448</v>
      </c>
      <c r="D10134" s="76" t="n">
        <v>3719221</v>
      </c>
      <c r="E10134" s="76" t="s">
        <v>132</v>
      </c>
      <c r="H10134" s="78" t="n">
        <v>34906</v>
      </c>
      <c r="I10134" s="76" t="s">
        <v>23</v>
      </c>
      <c r="J10134" s="76" t="n">
        <v>-40</v>
      </c>
      <c r="K10134" s="76" t="s">
        <v>41</v>
      </c>
      <c r="M10134" s="76" t="s">
        <v>124</v>
      </c>
      <c r="N10134" s="79" t="s">
        <v>407</v>
      </c>
      <c r="O10134" s="76" t="s">
        <v>408</v>
      </c>
      <c r="P10134" s="78" t="n">
        <v>45561</v>
      </c>
      <c r="Q10134" s="76" t="s">
        <v>114</v>
      </c>
      <c r="R10134" s="78" t="n">
        <v>39351</v>
      </c>
      <c r="S10134" s="78" t="n">
        <v>45554</v>
      </c>
      <c r="T10134" s="76" t="s">
        <v>201</v>
      </c>
      <c r="U10134" s="76" t="n">
        <v>737</v>
      </c>
      <c r="X10134" s="76" t="n">
        <v>7</v>
      </c>
      <c r="Y10134" s="76" t="s">
        <v>116</v>
      </c>
      <c r="AC10134" s="76" t="s">
        <v>117</v>
      </c>
      <c r="AD10134" s="76" t="s">
        <v>4161</v>
      </c>
      <c r="AE10134" s="76" t="n">
        <v>37500</v>
      </c>
      <c r="AF10134" s="76" t="s">
        <v>39187</v>
      </c>
      <c r="AJ10134" s="79" t="s">
        <v>39188</v>
      </c>
      <c r="AK10134" s="76" t="s">
        <v>39189</v>
      </c>
      <c r="AL10134" s="76" t="n">
        <v>0</v>
      </c>
      <c r="AM10134" s="76" t="n">
        <v>0</v>
      </c>
    </row>
    <row r="10135" customFormat="false" ht="15" hidden="false" customHeight="false" outlineLevel="0" collapsed="false">
      <c r="A10135" s="76" t="n">
        <v>1629413</v>
      </c>
      <c r="B10135" s="76" t="s">
        <v>39183</v>
      </c>
      <c r="C10135" s="76" t="s">
        <v>39190</v>
      </c>
      <c r="D10135" s="76" t="n">
        <v>4540695</v>
      </c>
      <c r="E10135" s="76" t="s">
        <v>109</v>
      </c>
      <c r="H10135" s="78" t="n">
        <v>43465</v>
      </c>
      <c r="I10135" s="76" t="s">
        <v>109</v>
      </c>
      <c r="J10135" s="76" t="n">
        <v>-9</v>
      </c>
      <c r="K10135" s="76" t="s">
        <v>2</v>
      </c>
      <c r="M10135" s="76" t="s">
        <v>134</v>
      </c>
      <c r="N10135" s="79" t="s">
        <v>2915</v>
      </c>
      <c r="O10135" s="76" t="s">
        <v>2916</v>
      </c>
      <c r="P10135" s="78" t="n">
        <v>45562</v>
      </c>
      <c r="Q10135" s="76" t="s">
        <v>114</v>
      </c>
      <c r="R10135" s="78" t="n">
        <v>45562</v>
      </c>
      <c r="T10135" s="76" t="s">
        <v>115</v>
      </c>
      <c r="U10135" s="76" t="n">
        <v>500</v>
      </c>
      <c r="X10135" s="76" t="n">
        <v>5</v>
      </c>
      <c r="Y10135" s="76" t="s">
        <v>116</v>
      </c>
      <c r="AC10135" s="76" t="s">
        <v>117</v>
      </c>
      <c r="AD10135" s="76" t="s">
        <v>11174</v>
      </c>
      <c r="AE10135" s="76" t="n">
        <v>45170</v>
      </c>
      <c r="AF10135" s="76" t="s">
        <v>39184</v>
      </c>
      <c r="AJ10135" s="76" t="s">
        <v>39191</v>
      </c>
      <c r="AK10135" s="76" t="s">
        <v>39186</v>
      </c>
      <c r="AL10135" s="76" t="n">
        <v>0</v>
      </c>
      <c r="AM10135" s="76" t="n">
        <v>0</v>
      </c>
    </row>
    <row r="10136" customFormat="false" ht="15" hidden="false" customHeight="false" outlineLevel="0" collapsed="false">
      <c r="A10136" s="76" t="n">
        <v>204636</v>
      </c>
      <c r="B10136" s="76" t="s">
        <v>39183</v>
      </c>
      <c r="C10136" s="76" t="s">
        <v>750</v>
      </c>
      <c r="D10136" s="76" t="n">
        <v>36612</v>
      </c>
      <c r="E10136" s="76" t="s">
        <v>132</v>
      </c>
      <c r="H10136" s="78" t="n">
        <v>17161</v>
      </c>
      <c r="I10136" s="76" t="s">
        <v>686</v>
      </c>
      <c r="J10136" s="76" t="s">
        <v>687</v>
      </c>
      <c r="K10136" s="76" t="s">
        <v>41</v>
      </c>
      <c r="M10136" s="76" t="s">
        <v>269</v>
      </c>
      <c r="N10136" s="79" t="s">
        <v>464</v>
      </c>
      <c r="O10136" s="76" t="s">
        <v>465</v>
      </c>
      <c r="P10136" s="78" t="n">
        <v>45544</v>
      </c>
      <c r="Q10136" s="76" t="s">
        <v>114</v>
      </c>
      <c r="R10136" s="78" t="n">
        <v>37432</v>
      </c>
      <c r="S10136" s="78" t="n">
        <v>45523</v>
      </c>
      <c r="T10136" s="76" t="s">
        <v>201</v>
      </c>
      <c r="U10136" s="76" t="n">
        <v>546</v>
      </c>
      <c r="X10136" s="76" t="n">
        <v>5</v>
      </c>
      <c r="Y10136" s="76" t="s">
        <v>116</v>
      </c>
      <c r="AC10136" s="76" t="s">
        <v>117</v>
      </c>
      <c r="AD10136" s="76" t="s">
        <v>1230</v>
      </c>
      <c r="AE10136" s="76" t="n">
        <v>36000</v>
      </c>
      <c r="AF10136" s="76" t="s">
        <v>39192</v>
      </c>
      <c r="AI10136" s="79" t="s">
        <v>39193</v>
      </c>
      <c r="AK10136" s="76" t="s">
        <v>39194</v>
      </c>
      <c r="AL10136" s="76" t="n">
        <v>0</v>
      </c>
      <c r="AM10136" s="76" t="n">
        <v>0</v>
      </c>
    </row>
    <row r="10137" customFormat="false" ht="15" hidden="false" customHeight="false" outlineLevel="0" collapsed="false">
      <c r="A10137" s="76" t="n">
        <v>779976</v>
      </c>
      <c r="B10137" s="76" t="s">
        <v>39195</v>
      </c>
      <c r="C10137" s="76" t="s">
        <v>39196</v>
      </c>
      <c r="D10137" s="76" t="n">
        <v>4110668</v>
      </c>
      <c r="E10137" s="76" t="s">
        <v>132</v>
      </c>
      <c r="F10137" s="76" t="s">
        <v>132</v>
      </c>
      <c r="H10137" s="78" t="n">
        <v>38722</v>
      </c>
      <c r="I10137" s="76" t="s">
        <v>301</v>
      </c>
      <c r="J10137" s="76" t="n">
        <v>-19</v>
      </c>
      <c r="K10137" s="76" t="s">
        <v>2</v>
      </c>
      <c r="M10137" s="76" t="s">
        <v>286</v>
      </c>
      <c r="N10137" s="79" t="s">
        <v>385</v>
      </c>
      <c r="O10137" s="76" t="s">
        <v>386</v>
      </c>
      <c r="P10137" s="78" t="n">
        <v>45553</v>
      </c>
      <c r="Q10137" s="76" t="s">
        <v>114</v>
      </c>
      <c r="R10137" s="78" t="n">
        <v>40451</v>
      </c>
      <c r="S10137" s="78" t="n">
        <v>45244</v>
      </c>
      <c r="T10137" s="76" t="s">
        <v>201</v>
      </c>
      <c r="U10137" s="76" t="n">
        <v>979</v>
      </c>
      <c r="X10137" s="76" t="n">
        <v>9</v>
      </c>
      <c r="Y10137" s="76" t="s">
        <v>116</v>
      </c>
      <c r="AB10137" s="78" t="n">
        <v>45474</v>
      </c>
      <c r="AC10137" s="76" t="s">
        <v>117</v>
      </c>
      <c r="AD10137" s="76" t="s">
        <v>373</v>
      </c>
      <c r="AE10137" s="76" t="n">
        <v>41120</v>
      </c>
      <c r="AF10137" s="76" t="s">
        <v>39197</v>
      </c>
      <c r="AH10137" s="76" t="s">
        <v>39198</v>
      </c>
      <c r="AJ10137" s="79" t="s">
        <v>39199</v>
      </c>
      <c r="AK10137" s="76" t="s">
        <v>39200</v>
      </c>
      <c r="AL10137" s="76" t="n">
        <v>0</v>
      </c>
      <c r="AM10137" s="76" t="n">
        <v>0</v>
      </c>
    </row>
    <row r="10138" customFormat="false" ht="15" hidden="false" customHeight="false" outlineLevel="0" collapsed="false">
      <c r="A10138" s="76" t="n">
        <v>1449758</v>
      </c>
      <c r="B10138" s="76" t="s">
        <v>39201</v>
      </c>
      <c r="C10138" s="76" t="s">
        <v>4257</v>
      </c>
      <c r="D10138" s="76" t="n">
        <v>4535597</v>
      </c>
      <c r="E10138" s="76" t="s">
        <v>132</v>
      </c>
      <c r="F10138" s="76" t="s">
        <v>132</v>
      </c>
      <c r="H10138" s="78" t="n">
        <v>26896</v>
      </c>
      <c r="I10138" s="76" t="s">
        <v>208</v>
      </c>
      <c r="J10138" s="76" t="s">
        <v>209</v>
      </c>
      <c r="K10138" s="76" t="s">
        <v>41</v>
      </c>
      <c r="M10138" s="76" t="s">
        <v>134</v>
      </c>
      <c r="N10138" s="79" t="s">
        <v>3498</v>
      </c>
      <c r="O10138" s="76" t="s">
        <v>3499</v>
      </c>
      <c r="P10138" s="78" t="n">
        <v>45548</v>
      </c>
      <c r="Q10138" s="76" t="s">
        <v>114</v>
      </c>
      <c r="R10138" s="78" t="n">
        <v>44849</v>
      </c>
      <c r="S10138" s="78" t="n">
        <v>44796</v>
      </c>
      <c r="T10138" s="76" t="s">
        <v>183</v>
      </c>
      <c r="U10138" s="76" t="n">
        <v>520</v>
      </c>
      <c r="X10138" s="76" t="n">
        <v>5</v>
      </c>
      <c r="Y10138" s="76" t="s">
        <v>466</v>
      </c>
      <c r="Z10138" s="79" t="s">
        <v>3498</v>
      </c>
      <c r="AA10138" s="76" t="s">
        <v>3499</v>
      </c>
      <c r="AC10138" s="76" t="s">
        <v>117</v>
      </c>
      <c r="AD10138" s="76" t="s">
        <v>17620</v>
      </c>
      <c r="AE10138" s="76" t="n">
        <v>45570</v>
      </c>
      <c r="AF10138" s="76" t="s">
        <v>39202</v>
      </c>
      <c r="AJ10138" s="79" t="s">
        <v>39203</v>
      </c>
      <c r="AK10138" s="76" t="s">
        <v>39204</v>
      </c>
      <c r="AL10138" s="76" t="n">
        <v>0</v>
      </c>
      <c r="AM10138" s="76" t="n">
        <v>0</v>
      </c>
    </row>
    <row r="10139" customFormat="false" ht="15" hidden="false" customHeight="false" outlineLevel="0" collapsed="false">
      <c r="A10139" s="76" t="n">
        <v>1515112</v>
      </c>
      <c r="B10139" s="76" t="s">
        <v>39205</v>
      </c>
      <c r="C10139" s="76" t="s">
        <v>14703</v>
      </c>
      <c r="D10139" s="76" t="n">
        <v>4538111</v>
      </c>
      <c r="E10139" s="76" t="s">
        <v>109</v>
      </c>
      <c r="F10139" s="76" t="s">
        <v>132</v>
      </c>
      <c r="H10139" s="78" t="n">
        <v>41415</v>
      </c>
      <c r="I10139" s="76" t="s">
        <v>110</v>
      </c>
      <c r="J10139" s="76" t="n">
        <v>-12</v>
      </c>
      <c r="K10139" s="76" t="s">
        <v>41</v>
      </c>
      <c r="M10139" s="76" t="s">
        <v>134</v>
      </c>
      <c r="N10139" s="79" t="s">
        <v>1444</v>
      </c>
      <c r="O10139" s="76" t="s">
        <v>1445</v>
      </c>
      <c r="P10139" s="78" t="n">
        <v>45544</v>
      </c>
      <c r="Q10139" s="76" t="s">
        <v>114</v>
      </c>
      <c r="R10139" s="78" t="n">
        <v>45188</v>
      </c>
      <c r="T10139" s="76" t="s">
        <v>115</v>
      </c>
      <c r="U10139" s="76" t="n">
        <v>500</v>
      </c>
      <c r="X10139" s="76" t="n">
        <v>5</v>
      </c>
      <c r="Y10139" s="76" t="s">
        <v>116</v>
      </c>
      <c r="AC10139" s="76" t="s">
        <v>117</v>
      </c>
      <c r="AD10139" s="76" t="s">
        <v>16716</v>
      </c>
      <c r="AE10139" s="76" t="n">
        <v>45430</v>
      </c>
      <c r="AF10139" s="76" t="s">
        <v>39206</v>
      </c>
      <c r="AJ10139" s="79" t="s">
        <v>39207</v>
      </c>
      <c r="AK10139" s="76" t="s">
        <v>39208</v>
      </c>
      <c r="AL10139" s="76" t="n">
        <v>1</v>
      </c>
      <c r="AM10139" s="76" t="n">
        <v>1</v>
      </c>
    </row>
    <row r="10140" customFormat="false" ht="15" hidden="false" customHeight="false" outlineLevel="0" collapsed="false">
      <c r="A10140" s="76" t="n">
        <v>1180229</v>
      </c>
      <c r="B10140" s="76" t="s">
        <v>39209</v>
      </c>
      <c r="C10140" s="76" t="s">
        <v>39210</v>
      </c>
      <c r="D10140" s="76" t="n">
        <v>4529287</v>
      </c>
      <c r="E10140" s="76" t="s">
        <v>132</v>
      </c>
      <c r="F10140" s="76" t="s">
        <v>132</v>
      </c>
      <c r="H10140" s="78" t="n">
        <v>39465</v>
      </c>
      <c r="I10140" s="76" t="s">
        <v>432</v>
      </c>
      <c r="J10140" s="76" t="n">
        <v>-17</v>
      </c>
      <c r="K10140" s="76" t="s">
        <v>41</v>
      </c>
      <c r="M10140" s="76" t="s">
        <v>134</v>
      </c>
      <c r="N10140" s="79" t="s">
        <v>5760</v>
      </c>
      <c r="O10140" s="76" t="s">
        <v>5761</v>
      </c>
      <c r="P10140" s="78" t="n">
        <v>45547</v>
      </c>
      <c r="Q10140" s="76" t="s">
        <v>114</v>
      </c>
      <c r="R10140" s="78" t="n">
        <v>43011</v>
      </c>
      <c r="T10140" s="76" t="s">
        <v>115</v>
      </c>
      <c r="U10140" s="76" t="n">
        <v>780</v>
      </c>
      <c r="X10140" s="76" t="n">
        <v>7</v>
      </c>
      <c r="Y10140" s="76" t="s">
        <v>116</v>
      </c>
      <c r="AC10140" s="76" t="s">
        <v>117</v>
      </c>
      <c r="AD10140" s="76" t="s">
        <v>8879</v>
      </c>
      <c r="AE10140" s="76" t="n">
        <v>45640</v>
      </c>
      <c r="AF10140" s="76" t="s">
        <v>39211</v>
      </c>
      <c r="AJ10140" s="79" t="s">
        <v>39212</v>
      </c>
      <c r="AK10140" s="76" t="s">
        <v>39213</v>
      </c>
      <c r="AL10140" s="76" t="n">
        <v>0</v>
      </c>
      <c r="AM10140" s="76" t="n">
        <v>0</v>
      </c>
    </row>
    <row r="10141" customFormat="false" ht="15" hidden="false" customHeight="false" outlineLevel="0" collapsed="false">
      <c r="A10141" s="76" t="n">
        <v>1609659</v>
      </c>
      <c r="B10141" s="76" t="s">
        <v>39209</v>
      </c>
      <c r="C10141" s="76" t="s">
        <v>3551</v>
      </c>
      <c r="D10141" s="76" t="n">
        <v>1811968</v>
      </c>
      <c r="E10141" s="76" t="s">
        <v>109</v>
      </c>
      <c r="H10141" s="78" t="n">
        <v>42494</v>
      </c>
      <c r="I10141" s="76" t="s">
        <v>109</v>
      </c>
      <c r="J10141" s="76" t="n">
        <v>-9</v>
      </c>
      <c r="K10141" s="76" t="s">
        <v>41</v>
      </c>
      <c r="M10141" s="76" t="s">
        <v>111</v>
      </c>
      <c r="N10141" s="79" t="s">
        <v>518</v>
      </c>
      <c r="O10141" s="76" t="s">
        <v>519</v>
      </c>
      <c r="P10141" s="78" t="n">
        <v>45567</v>
      </c>
      <c r="Q10141" s="76" t="s">
        <v>114</v>
      </c>
      <c r="R10141" s="78" t="n">
        <v>45547</v>
      </c>
      <c r="T10141" s="76" t="s">
        <v>115</v>
      </c>
      <c r="U10141" s="76" t="n">
        <v>500</v>
      </c>
      <c r="X10141" s="76" t="n">
        <v>5</v>
      </c>
      <c r="Y10141" s="76" t="s">
        <v>116</v>
      </c>
      <c r="AC10141" s="76" t="s">
        <v>117</v>
      </c>
      <c r="AD10141" s="76" t="s">
        <v>39214</v>
      </c>
      <c r="AE10141" s="76" t="n">
        <v>18300</v>
      </c>
      <c r="AF10141" s="76" t="s">
        <v>39215</v>
      </c>
      <c r="AK10141" s="76" t="s">
        <v>39216</v>
      </c>
      <c r="AL10141" s="76" t="n">
        <v>0</v>
      </c>
      <c r="AM10141" s="76" t="n">
        <v>0</v>
      </c>
    </row>
    <row r="10142" customFormat="false" ht="15" hidden="false" customHeight="false" outlineLevel="0" collapsed="false">
      <c r="A10142" s="76" t="n">
        <v>589412</v>
      </c>
      <c r="B10142" s="76" t="s">
        <v>39217</v>
      </c>
      <c r="C10142" s="76" t="s">
        <v>1368</v>
      </c>
      <c r="D10142" s="76" t="n">
        <v>4518407</v>
      </c>
      <c r="E10142" s="76" t="s">
        <v>132</v>
      </c>
      <c r="F10142" s="76" t="s">
        <v>132</v>
      </c>
      <c r="H10142" s="78" t="n">
        <v>28826</v>
      </c>
      <c r="I10142" s="76" t="s">
        <v>197</v>
      </c>
      <c r="J10142" s="76" t="s">
        <v>198</v>
      </c>
      <c r="K10142" s="76" t="s">
        <v>41</v>
      </c>
      <c r="M10142" s="76" t="s">
        <v>134</v>
      </c>
      <c r="N10142" s="79" t="s">
        <v>1075</v>
      </c>
      <c r="O10142" s="76" t="s">
        <v>1076</v>
      </c>
      <c r="P10142" s="78" t="n">
        <v>45550</v>
      </c>
      <c r="Q10142" s="76" t="s">
        <v>114</v>
      </c>
      <c r="R10142" s="78" t="n">
        <v>39339</v>
      </c>
      <c r="S10142" s="78" t="n">
        <v>44838</v>
      </c>
      <c r="T10142" s="76" t="s">
        <v>183</v>
      </c>
      <c r="U10142" s="76" t="n">
        <v>1004</v>
      </c>
      <c r="X10142" s="76" t="n">
        <v>10</v>
      </c>
      <c r="Y10142" s="76" t="s">
        <v>116</v>
      </c>
      <c r="AC10142" s="76" t="s">
        <v>117</v>
      </c>
      <c r="AD10142" s="76" t="s">
        <v>12059</v>
      </c>
      <c r="AE10142" s="76" t="n">
        <v>45520</v>
      </c>
      <c r="AF10142" s="76" t="s">
        <v>39218</v>
      </c>
      <c r="AJ10142" s="79" t="s">
        <v>39219</v>
      </c>
      <c r="AK10142" s="76" t="s">
        <v>39220</v>
      </c>
      <c r="AL10142" s="76" t="n">
        <v>0</v>
      </c>
      <c r="AM10142" s="76" t="n">
        <v>0</v>
      </c>
    </row>
    <row r="10143" customFormat="false" ht="15" hidden="false" customHeight="false" outlineLevel="0" collapsed="false">
      <c r="A10143" s="76" t="n">
        <v>1192954</v>
      </c>
      <c r="B10143" s="76" t="s">
        <v>39217</v>
      </c>
      <c r="C10143" s="76" t="s">
        <v>585</v>
      </c>
      <c r="D10143" s="76" t="n">
        <v>2815017</v>
      </c>
      <c r="E10143" s="76" t="s">
        <v>132</v>
      </c>
      <c r="F10143" s="76" t="s">
        <v>132</v>
      </c>
      <c r="H10143" s="78" t="n">
        <v>27705</v>
      </c>
      <c r="I10143" s="76" t="s">
        <v>197</v>
      </c>
      <c r="J10143" s="76" t="s">
        <v>198</v>
      </c>
      <c r="K10143" s="76" t="s">
        <v>41</v>
      </c>
      <c r="M10143" s="76" t="s">
        <v>155</v>
      </c>
      <c r="N10143" s="79" t="s">
        <v>2595</v>
      </c>
      <c r="O10143" s="76" t="s">
        <v>2596</v>
      </c>
      <c r="P10143" s="78" t="n">
        <v>45550</v>
      </c>
      <c r="Q10143" s="76" t="s">
        <v>114</v>
      </c>
      <c r="R10143" s="78" t="n">
        <v>43046</v>
      </c>
      <c r="S10143" s="78" t="n">
        <v>45114</v>
      </c>
      <c r="T10143" s="76" t="s">
        <v>183</v>
      </c>
      <c r="U10143" s="76" t="n">
        <v>641</v>
      </c>
      <c r="X10143" s="76" t="n">
        <v>6</v>
      </c>
      <c r="Y10143" s="76" t="s">
        <v>116</v>
      </c>
      <c r="AC10143" s="76" t="s">
        <v>117</v>
      </c>
      <c r="AD10143" s="76" t="s">
        <v>11914</v>
      </c>
      <c r="AE10143" s="76" t="n">
        <v>28160</v>
      </c>
      <c r="AF10143" s="76" t="s">
        <v>39221</v>
      </c>
      <c r="AI10143" s="79" t="s">
        <v>39222</v>
      </c>
      <c r="AJ10143" s="79" t="s">
        <v>39223</v>
      </c>
      <c r="AK10143" s="76" t="s">
        <v>39224</v>
      </c>
      <c r="AL10143" s="76" t="n">
        <v>0</v>
      </c>
      <c r="AM10143" s="76" t="n">
        <v>0</v>
      </c>
    </row>
    <row r="10144" customFormat="false" ht="15" hidden="false" customHeight="false" outlineLevel="0" collapsed="false">
      <c r="A10144" s="76" t="n">
        <v>1625681</v>
      </c>
      <c r="B10144" s="76" t="s">
        <v>39217</v>
      </c>
      <c r="C10144" s="76" t="s">
        <v>20435</v>
      </c>
      <c r="D10144" s="76" t="n">
        <v>2817499</v>
      </c>
      <c r="E10144" s="76" t="s">
        <v>109</v>
      </c>
      <c r="H10144" s="78" t="n">
        <v>18906</v>
      </c>
      <c r="I10144" s="76" t="s">
        <v>594</v>
      </c>
      <c r="J10144" s="76" t="s">
        <v>595</v>
      </c>
      <c r="K10144" s="76" t="s">
        <v>2</v>
      </c>
      <c r="M10144" s="76" t="s">
        <v>155</v>
      </c>
      <c r="N10144" s="79" t="s">
        <v>564</v>
      </c>
      <c r="O10144" s="76" t="s">
        <v>565</v>
      </c>
      <c r="P10144" s="78" t="n">
        <v>45560</v>
      </c>
      <c r="Q10144" s="76" t="s">
        <v>114</v>
      </c>
      <c r="R10144" s="78" t="n">
        <v>45560</v>
      </c>
      <c r="T10144" s="76" t="s">
        <v>325</v>
      </c>
      <c r="U10144" s="76" t="n">
        <v>500</v>
      </c>
      <c r="X10144" s="76" t="n">
        <v>5</v>
      </c>
      <c r="Y10144" s="76" t="s">
        <v>116</v>
      </c>
      <c r="AC10144" s="76" t="s">
        <v>117</v>
      </c>
      <c r="AD10144" s="76" t="s">
        <v>1288</v>
      </c>
      <c r="AE10144" s="76" t="n">
        <v>28000</v>
      </c>
      <c r="AF10144" s="76" t="s">
        <v>39225</v>
      </c>
      <c r="AJ10144" s="79" t="s">
        <v>39226</v>
      </c>
      <c r="AK10144" s="76" t="s">
        <v>39227</v>
      </c>
      <c r="AL10144" s="76" t="n">
        <v>0</v>
      </c>
      <c r="AM10144" s="76" t="n">
        <v>0</v>
      </c>
    </row>
    <row r="10145" customFormat="false" ht="15" hidden="false" customHeight="false" outlineLevel="0" collapsed="false">
      <c r="A10145" s="76" t="n">
        <v>877953</v>
      </c>
      <c r="B10145" s="76" t="s">
        <v>39228</v>
      </c>
      <c r="C10145" s="76" t="s">
        <v>6453</v>
      </c>
      <c r="D10145" s="76" t="n">
        <v>9317980</v>
      </c>
      <c r="E10145" s="76" t="s">
        <v>132</v>
      </c>
      <c r="F10145" s="76" t="s">
        <v>132</v>
      </c>
      <c r="H10145" s="78" t="n">
        <v>30038</v>
      </c>
      <c r="I10145" s="76" t="s">
        <v>179</v>
      </c>
      <c r="J10145" s="76" t="s">
        <v>180</v>
      </c>
      <c r="K10145" s="76" t="s">
        <v>2</v>
      </c>
      <c r="M10145" s="76" t="s">
        <v>286</v>
      </c>
      <c r="N10145" s="79" t="s">
        <v>1588</v>
      </c>
      <c r="O10145" s="76" t="s">
        <v>1589</v>
      </c>
      <c r="P10145" s="78" t="n">
        <v>45540</v>
      </c>
      <c r="Q10145" s="76" t="s">
        <v>114</v>
      </c>
      <c r="R10145" s="78" t="n">
        <v>41015</v>
      </c>
      <c r="S10145" s="78" t="n">
        <v>44828</v>
      </c>
      <c r="T10145" s="76" t="s">
        <v>183</v>
      </c>
      <c r="U10145" s="76" t="n">
        <v>517</v>
      </c>
      <c r="X10145" s="76" t="n">
        <v>5</v>
      </c>
      <c r="Y10145" s="76" t="s">
        <v>116</v>
      </c>
      <c r="AB10145" s="78" t="n">
        <v>45188</v>
      </c>
      <c r="AC10145" s="76" t="s">
        <v>117</v>
      </c>
      <c r="AD10145" s="76" t="s">
        <v>394</v>
      </c>
      <c r="AE10145" s="76" t="n">
        <v>37000</v>
      </c>
      <c r="AF10145" s="76" t="s">
        <v>39229</v>
      </c>
      <c r="AJ10145" s="79" t="s">
        <v>39230</v>
      </c>
      <c r="AK10145" s="76" t="s">
        <v>39231</v>
      </c>
      <c r="AL10145" s="76" t="n">
        <v>0</v>
      </c>
      <c r="AM10145" s="76" t="n">
        <v>0</v>
      </c>
    </row>
    <row r="10146" customFormat="false" ht="15" hidden="false" customHeight="false" outlineLevel="0" collapsed="false">
      <c r="A10146" s="76" t="n">
        <v>204832</v>
      </c>
      <c r="B10146" s="76" t="s">
        <v>39232</v>
      </c>
      <c r="C10146" s="76" t="s">
        <v>266</v>
      </c>
      <c r="D10146" s="76" t="n">
        <v>378688</v>
      </c>
      <c r="E10146" s="76" t="s">
        <v>132</v>
      </c>
      <c r="H10146" s="78" t="n">
        <v>19753</v>
      </c>
      <c r="I10146" s="76" t="s">
        <v>594</v>
      </c>
      <c r="J10146" s="76" t="s">
        <v>595</v>
      </c>
      <c r="K10146" s="76" t="s">
        <v>41</v>
      </c>
      <c r="M10146" s="76" t="s">
        <v>124</v>
      </c>
      <c r="N10146" s="79" t="s">
        <v>398</v>
      </c>
      <c r="O10146" s="76" t="s">
        <v>399</v>
      </c>
      <c r="P10146" s="78" t="n">
        <v>45541</v>
      </c>
      <c r="Q10146" s="76" t="s">
        <v>114</v>
      </c>
      <c r="R10146" s="78" t="n">
        <v>37432</v>
      </c>
      <c r="S10146" s="78" t="n">
        <v>45538</v>
      </c>
      <c r="T10146" s="76" t="s">
        <v>201</v>
      </c>
      <c r="U10146" s="76" t="n">
        <v>885</v>
      </c>
      <c r="X10146" s="76" t="n">
        <v>8</v>
      </c>
      <c r="Y10146" s="76" t="s">
        <v>116</v>
      </c>
      <c r="AC10146" s="76" t="s">
        <v>117</v>
      </c>
      <c r="AD10146" s="76" t="s">
        <v>6573</v>
      </c>
      <c r="AE10146" s="76" t="n">
        <v>37380</v>
      </c>
      <c r="AF10146" s="76" t="s">
        <v>39233</v>
      </c>
      <c r="AI10146" s="79" t="s">
        <v>39234</v>
      </c>
      <c r="AJ10146" s="79" t="s">
        <v>39235</v>
      </c>
      <c r="AK10146" s="76" t="s">
        <v>39236</v>
      </c>
      <c r="AL10146" s="76" t="n">
        <v>0</v>
      </c>
      <c r="AM10146" s="76" t="n">
        <v>0</v>
      </c>
    </row>
    <row r="10147" customFormat="false" ht="15" hidden="false" customHeight="false" outlineLevel="0" collapsed="false">
      <c r="A10147" s="76" t="n">
        <v>1455312</v>
      </c>
      <c r="B10147" s="76" t="s">
        <v>39237</v>
      </c>
      <c r="C10147" s="76" t="s">
        <v>425</v>
      </c>
      <c r="D10147" s="76" t="n">
        <v>1810979</v>
      </c>
      <c r="E10147" s="76" t="s">
        <v>132</v>
      </c>
      <c r="H10147" s="78" t="n">
        <v>27302</v>
      </c>
      <c r="I10147" s="76" t="s">
        <v>208</v>
      </c>
      <c r="J10147" s="76" t="s">
        <v>209</v>
      </c>
      <c r="K10147" s="76" t="s">
        <v>41</v>
      </c>
      <c r="M10147" s="76" t="s">
        <v>111</v>
      </c>
      <c r="N10147" s="79" t="s">
        <v>199</v>
      </c>
      <c r="O10147" s="76" t="s">
        <v>200</v>
      </c>
      <c r="P10147" s="78" t="n">
        <v>45673</v>
      </c>
      <c r="Q10147" s="76" t="s">
        <v>114</v>
      </c>
      <c r="R10147" s="78" t="n">
        <v>44862</v>
      </c>
      <c r="S10147" s="78" t="n">
        <v>44844</v>
      </c>
      <c r="T10147" s="76" t="s">
        <v>183</v>
      </c>
      <c r="U10147" s="76" t="n">
        <v>500</v>
      </c>
      <c r="X10147" s="76" t="n">
        <v>5</v>
      </c>
      <c r="Y10147" s="76" t="s">
        <v>116</v>
      </c>
      <c r="AC10147" s="76" t="s">
        <v>117</v>
      </c>
      <c r="AD10147" s="76" t="s">
        <v>39238</v>
      </c>
      <c r="AE10147" s="76" t="n">
        <v>18190</v>
      </c>
      <c r="AF10147" s="76" t="s">
        <v>39239</v>
      </c>
      <c r="AI10147" s="79" t="s">
        <v>35884</v>
      </c>
      <c r="AJ10147" s="76" t="s">
        <v>39240</v>
      </c>
      <c r="AK10147" s="76" t="s">
        <v>39241</v>
      </c>
      <c r="AL10147" s="76" t="n">
        <v>0</v>
      </c>
      <c r="AM10147" s="76" t="n">
        <v>0</v>
      </c>
    </row>
    <row r="10148" customFormat="false" ht="15" hidden="false" customHeight="false" outlineLevel="0" collapsed="false">
      <c r="A10148" s="76" t="n">
        <v>1067109</v>
      </c>
      <c r="B10148" s="76" t="s">
        <v>39242</v>
      </c>
      <c r="C10148" s="76" t="s">
        <v>406</v>
      </c>
      <c r="D10148" s="76" t="n">
        <v>4527240</v>
      </c>
      <c r="E10148" s="76" t="s">
        <v>132</v>
      </c>
      <c r="F10148" s="76" t="s">
        <v>132</v>
      </c>
      <c r="H10148" s="78" t="n">
        <v>37935</v>
      </c>
      <c r="I10148" s="76" t="s">
        <v>23</v>
      </c>
      <c r="J10148" s="76" t="n">
        <v>-40</v>
      </c>
      <c r="K10148" s="76" t="s">
        <v>41</v>
      </c>
      <c r="M10148" s="76" t="s">
        <v>134</v>
      </c>
      <c r="N10148" s="79" t="s">
        <v>1186</v>
      </c>
      <c r="O10148" s="76" t="s">
        <v>1187</v>
      </c>
      <c r="P10148" s="78" t="n">
        <v>45571</v>
      </c>
      <c r="Q10148" s="76" t="s">
        <v>114</v>
      </c>
      <c r="R10148" s="78" t="n">
        <v>42266</v>
      </c>
      <c r="S10148" s="78" t="n">
        <v>45194</v>
      </c>
      <c r="T10148" s="76" t="s">
        <v>183</v>
      </c>
      <c r="U10148" s="76" t="n">
        <v>551</v>
      </c>
      <c r="X10148" s="76" t="n">
        <v>5</v>
      </c>
      <c r="Y10148" s="76" t="s">
        <v>116</v>
      </c>
      <c r="AC10148" s="76" t="s">
        <v>117</v>
      </c>
      <c r="AD10148" s="76" t="s">
        <v>451</v>
      </c>
      <c r="AE10148" s="76" t="n">
        <v>45000</v>
      </c>
      <c r="AF10148" s="76" t="s">
        <v>39243</v>
      </c>
      <c r="AI10148" s="79" t="s">
        <v>39244</v>
      </c>
      <c r="AJ10148" s="79" t="s">
        <v>39245</v>
      </c>
      <c r="AK10148" s="76" t="s">
        <v>39246</v>
      </c>
      <c r="AL10148" s="76" t="n">
        <v>0</v>
      </c>
      <c r="AM10148" s="76" t="n">
        <v>0</v>
      </c>
    </row>
    <row r="10149" customFormat="false" ht="15" hidden="false" customHeight="false" outlineLevel="0" collapsed="false">
      <c r="A10149" s="76" t="n">
        <v>1617998</v>
      </c>
      <c r="B10149" s="76" t="s">
        <v>39247</v>
      </c>
      <c r="C10149" s="76" t="s">
        <v>12678</v>
      </c>
      <c r="D10149" s="76" t="n">
        <v>2817406</v>
      </c>
      <c r="E10149" s="76" t="s">
        <v>109</v>
      </c>
      <c r="H10149" s="78" t="n">
        <v>41738</v>
      </c>
      <c r="I10149" s="76" t="s">
        <v>190</v>
      </c>
      <c r="J10149" s="76" t="n">
        <v>-11</v>
      </c>
      <c r="K10149" s="76" t="s">
        <v>41</v>
      </c>
      <c r="M10149" s="76" t="s">
        <v>155</v>
      </c>
      <c r="N10149" s="79" t="s">
        <v>1517</v>
      </c>
      <c r="O10149" s="76" t="s">
        <v>1518</v>
      </c>
      <c r="P10149" s="78" t="n">
        <v>45554</v>
      </c>
      <c r="Q10149" s="76" t="s">
        <v>114</v>
      </c>
      <c r="R10149" s="78" t="n">
        <v>45554</v>
      </c>
      <c r="S10149" s="78" t="n">
        <v>45553</v>
      </c>
      <c r="T10149" s="76" t="s">
        <v>201</v>
      </c>
      <c r="U10149" s="76" t="n">
        <v>500</v>
      </c>
      <c r="X10149" s="76" t="n">
        <v>5</v>
      </c>
      <c r="Y10149" s="76" t="s">
        <v>116</v>
      </c>
      <c r="AC10149" s="76" t="s">
        <v>117</v>
      </c>
      <c r="AD10149" s="76" t="s">
        <v>11501</v>
      </c>
      <c r="AE10149" s="76" t="n">
        <v>28300</v>
      </c>
      <c r="AF10149" s="76" t="s">
        <v>39248</v>
      </c>
      <c r="AJ10149" s="79" t="s">
        <v>39249</v>
      </c>
      <c r="AK10149" s="76" t="s">
        <v>39250</v>
      </c>
      <c r="AL10149" s="76" t="n">
        <v>0</v>
      </c>
      <c r="AM10149" s="76" t="n">
        <v>0</v>
      </c>
    </row>
    <row r="10150" customFormat="false" ht="15" hidden="false" customHeight="false" outlineLevel="0" collapsed="false">
      <c r="A10150" s="76" t="n">
        <v>1195977</v>
      </c>
      <c r="B10150" s="76" t="s">
        <v>39251</v>
      </c>
      <c r="C10150" s="76" t="s">
        <v>1545</v>
      </c>
      <c r="D10150" s="76" t="n">
        <v>2815052</v>
      </c>
      <c r="E10150" s="76" t="s">
        <v>109</v>
      </c>
      <c r="F10150" s="76" t="s">
        <v>109</v>
      </c>
      <c r="H10150" s="78" t="n">
        <v>27295</v>
      </c>
      <c r="I10150" s="76" t="s">
        <v>208</v>
      </c>
      <c r="J10150" s="76" t="s">
        <v>209</v>
      </c>
      <c r="K10150" s="76" t="s">
        <v>41</v>
      </c>
      <c r="M10150" s="76" t="s">
        <v>155</v>
      </c>
      <c r="N10150" s="79" t="s">
        <v>1399</v>
      </c>
      <c r="O10150" s="76" t="s">
        <v>1400</v>
      </c>
      <c r="P10150" s="78" t="n">
        <v>45558</v>
      </c>
      <c r="Q10150" s="76" t="s">
        <v>114</v>
      </c>
      <c r="R10150" s="78" t="n">
        <v>43057</v>
      </c>
      <c r="S10150" s="78" t="n">
        <v>45237</v>
      </c>
      <c r="T10150" s="76" t="s">
        <v>201</v>
      </c>
      <c r="U10150" s="76" t="n">
        <v>500</v>
      </c>
      <c r="X10150" s="76" t="n">
        <v>5</v>
      </c>
      <c r="Y10150" s="76" t="s">
        <v>116</v>
      </c>
      <c r="AC10150" s="76" t="s">
        <v>117</v>
      </c>
      <c r="AD10150" s="76" t="s">
        <v>39252</v>
      </c>
      <c r="AE10150" s="76" t="n">
        <v>28320</v>
      </c>
      <c r="AF10150" s="76" t="s">
        <v>39253</v>
      </c>
      <c r="AI10150" s="79" t="s">
        <v>39254</v>
      </c>
      <c r="AK10150" s="76" t="s">
        <v>39255</v>
      </c>
      <c r="AL10150" s="76" t="n">
        <v>0</v>
      </c>
      <c r="AM10150" s="76" t="n">
        <v>0</v>
      </c>
    </row>
    <row r="10151" customFormat="false" ht="15" hidden="false" customHeight="false" outlineLevel="0" collapsed="false">
      <c r="A10151" s="76" t="n">
        <v>990586</v>
      </c>
      <c r="B10151" s="76" t="s">
        <v>39256</v>
      </c>
      <c r="C10151" s="76" t="s">
        <v>27372</v>
      </c>
      <c r="D10151" s="76" t="n">
        <v>3725782</v>
      </c>
      <c r="E10151" s="76" t="s">
        <v>132</v>
      </c>
      <c r="F10151" s="76" t="s">
        <v>132</v>
      </c>
      <c r="H10151" s="78" t="n">
        <v>22773</v>
      </c>
      <c r="I10151" s="76" t="s">
        <v>267</v>
      </c>
      <c r="J10151" s="76" t="s">
        <v>268</v>
      </c>
      <c r="K10151" s="76" t="s">
        <v>41</v>
      </c>
      <c r="M10151" s="76" t="s">
        <v>124</v>
      </c>
      <c r="N10151" s="79" t="s">
        <v>257</v>
      </c>
      <c r="O10151" s="76" t="s">
        <v>258</v>
      </c>
      <c r="P10151" s="78" t="n">
        <v>45553</v>
      </c>
      <c r="Q10151" s="76" t="s">
        <v>114</v>
      </c>
      <c r="R10151" s="78" t="n">
        <v>41662</v>
      </c>
      <c r="S10151" s="78" t="n">
        <v>45103</v>
      </c>
      <c r="T10151" s="76" t="s">
        <v>183</v>
      </c>
      <c r="U10151" s="76" t="n">
        <v>577</v>
      </c>
      <c r="X10151" s="76" t="n">
        <v>5</v>
      </c>
      <c r="Y10151" s="76" t="s">
        <v>116</v>
      </c>
      <c r="AC10151" s="76" t="s">
        <v>117</v>
      </c>
      <c r="AD10151" s="76" t="s">
        <v>1055</v>
      </c>
      <c r="AE10151" s="76" t="n">
        <v>37540</v>
      </c>
      <c r="AF10151" s="76" t="s">
        <v>32053</v>
      </c>
      <c r="AI10151" s="79" t="s">
        <v>39257</v>
      </c>
      <c r="AJ10151" s="79" t="s">
        <v>39258</v>
      </c>
      <c r="AK10151" s="76" t="s">
        <v>39259</v>
      </c>
      <c r="AL10151" s="76" t="n">
        <v>0</v>
      </c>
      <c r="AM10151" s="76" t="n">
        <v>0</v>
      </c>
    </row>
    <row r="10152" customFormat="false" ht="15" hidden="false" customHeight="false" outlineLevel="0" collapsed="false">
      <c r="A10152" s="76" t="n">
        <v>1616234</v>
      </c>
      <c r="B10152" s="76" t="s">
        <v>39260</v>
      </c>
      <c r="C10152" s="76" t="s">
        <v>39261</v>
      </c>
      <c r="D10152" s="76" t="n">
        <v>2817379</v>
      </c>
      <c r="E10152" s="76" t="s">
        <v>132</v>
      </c>
      <c r="H10152" s="78" t="n">
        <v>24775</v>
      </c>
      <c r="I10152" s="76" t="s">
        <v>321</v>
      </c>
      <c r="J10152" s="76" t="s">
        <v>322</v>
      </c>
      <c r="K10152" s="76" t="s">
        <v>41</v>
      </c>
      <c r="M10152" s="76" t="s">
        <v>155</v>
      </c>
      <c r="N10152" s="79" t="s">
        <v>156</v>
      </c>
      <c r="O10152" s="76" t="s">
        <v>157</v>
      </c>
      <c r="P10152" s="78" t="n">
        <v>45553</v>
      </c>
      <c r="Q10152" s="76" t="s">
        <v>114</v>
      </c>
      <c r="R10152" s="78" t="n">
        <v>45553</v>
      </c>
      <c r="S10152" s="78" t="n">
        <v>45545</v>
      </c>
      <c r="T10152" s="76" t="s">
        <v>201</v>
      </c>
      <c r="U10152" s="76" t="n">
        <v>500</v>
      </c>
      <c r="X10152" s="76" t="n">
        <v>5</v>
      </c>
      <c r="Y10152" s="76" t="s">
        <v>116</v>
      </c>
      <c r="AC10152" s="76" t="s">
        <v>117</v>
      </c>
      <c r="AD10152" s="76" t="s">
        <v>158</v>
      </c>
      <c r="AE10152" s="76" t="n">
        <v>28100</v>
      </c>
      <c r="AF10152" s="76" t="s">
        <v>39262</v>
      </c>
      <c r="AI10152" s="79" t="s">
        <v>39263</v>
      </c>
      <c r="AJ10152" s="79" t="s">
        <v>39264</v>
      </c>
      <c r="AK10152" s="76" t="s">
        <v>39265</v>
      </c>
      <c r="AL10152" s="76" t="n">
        <v>1</v>
      </c>
      <c r="AM10152" s="76" t="n">
        <v>1</v>
      </c>
    </row>
    <row r="10153" customFormat="false" ht="15" hidden="false" customHeight="false" outlineLevel="0" collapsed="false">
      <c r="A10153" s="76" t="n">
        <v>1393124</v>
      </c>
      <c r="B10153" s="76" t="s">
        <v>39266</v>
      </c>
      <c r="C10153" s="76" t="s">
        <v>37728</v>
      </c>
      <c r="D10153" s="76" t="n">
        <v>2816285</v>
      </c>
      <c r="E10153" s="76" t="s">
        <v>132</v>
      </c>
      <c r="F10153" s="76" t="s">
        <v>132</v>
      </c>
      <c r="H10153" s="78" t="n">
        <v>41621</v>
      </c>
      <c r="I10153" s="76" t="s">
        <v>110</v>
      </c>
      <c r="J10153" s="76" t="n">
        <v>-12</v>
      </c>
      <c r="K10153" s="76" t="s">
        <v>41</v>
      </c>
      <c r="M10153" s="76" t="s">
        <v>155</v>
      </c>
      <c r="N10153" s="79" t="s">
        <v>156</v>
      </c>
      <c r="O10153" s="76" t="s">
        <v>157</v>
      </c>
      <c r="P10153" s="78" t="n">
        <v>45568</v>
      </c>
      <c r="Q10153" s="76" t="s">
        <v>114</v>
      </c>
      <c r="R10153" s="78" t="n">
        <v>44616</v>
      </c>
      <c r="T10153" s="76" t="s">
        <v>115</v>
      </c>
      <c r="U10153" s="76" t="n">
        <v>553</v>
      </c>
      <c r="X10153" s="76" t="n">
        <v>5</v>
      </c>
      <c r="Y10153" s="76" t="s">
        <v>116</v>
      </c>
      <c r="AC10153" s="76" t="s">
        <v>117</v>
      </c>
      <c r="AD10153" s="76" t="s">
        <v>8763</v>
      </c>
      <c r="AE10153" s="76" t="n">
        <v>28100</v>
      </c>
      <c r="AF10153" s="76" t="s">
        <v>39267</v>
      </c>
      <c r="AJ10153" s="79" t="s">
        <v>39268</v>
      </c>
      <c r="AK10153" s="76" t="s">
        <v>39269</v>
      </c>
      <c r="AL10153" s="76" t="n">
        <v>1</v>
      </c>
      <c r="AM10153" s="76" t="n">
        <v>0</v>
      </c>
    </row>
    <row r="10154" customFormat="false" ht="15" hidden="false" customHeight="false" outlineLevel="0" collapsed="false">
      <c r="A10154" s="76" t="n">
        <v>1613936</v>
      </c>
      <c r="B10154" s="76" t="s">
        <v>39270</v>
      </c>
      <c r="C10154" s="76" t="s">
        <v>39271</v>
      </c>
      <c r="D10154" s="76" t="n">
        <v>4540456</v>
      </c>
      <c r="E10154" s="76" t="s">
        <v>109</v>
      </c>
      <c r="H10154" s="78" t="n">
        <v>41662</v>
      </c>
      <c r="I10154" s="76" t="s">
        <v>190</v>
      </c>
      <c r="J10154" s="76" t="n">
        <v>-11</v>
      </c>
      <c r="K10154" s="76" t="s">
        <v>41</v>
      </c>
      <c r="M10154" s="76" t="s">
        <v>134</v>
      </c>
      <c r="N10154" s="79" t="s">
        <v>1444</v>
      </c>
      <c r="O10154" s="76" t="s">
        <v>1445</v>
      </c>
      <c r="P10154" s="78" t="n">
        <v>45555</v>
      </c>
      <c r="Q10154" s="76" t="s">
        <v>114</v>
      </c>
      <c r="R10154" s="78" t="n">
        <v>45551</v>
      </c>
      <c r="T10154" s="76" t="s">
        <v>115</v>
      </c>
      <c r="U10154" s="76" t="n">
        <v>500</v>
      </c>
      <c r="X10154" s="76" t="n">
        <v>5</v>
      </c>
      <c r="Y10154" s="76" t="s">
        <v>116</v>
      </c>
      <c r="AC10154" s="76" t="s">
        <v>117</v>
      </c>
      <c r="AD10154" s="76" t="s">
        <v>4725</v>
      </c>
      <c r="AE10154" s="76" t="n">
        <v>45800</v>
      </c>
      <c r="AF10154" s="76" t="s">
        <v>39272</v>
      </c>
      <c r="AG10154" s="76" t="s">
        <v>39273</v>
      </c>
      <c r="AJ10154" s="79" t="s">
        <v>39274</v>
      </c>
      <c r="AK10154" s="76" t="s">
        <v>39275</v>
      </c>
      <c r="AL10154" s="76" t="n">
        <v>0</v>
      </c>
      <c r="AM10154" s="76" t="n">
        <v>0</v>
      </c>
    </row>
    <row r="10155" customFormat="false" ht="15" hidden="false" customHeight="false" outlineLevel="0" collapsed="false">
      <c r="A10155" s="76" t="n">
        <v>874672</v>
      </c>
      <c r="B10155" s="76" t="s">
        <v>39276</v>
      </c>
      <c r="C10155" s="76" t="s">
        <v>1766</v>
      </c>
      <c r="D10155" s="76" t="n">
        <v>367084</v>
      </c>
      <c r="E10155" s="76" t="s">
        <v>132</v>
      </c>
      <c r="H10155" s="78" t="n">
        <v>23838</v>
      </c>
      <c r="I10155" s="76" t="s">
        <v>321</v>
      </c>
      <c r="J10155" s="76" t="s">
        <v>322</v>
      </c>
      <c r="K10155" s="76" t="s">
        <v>41</v>
      </c>
      <c r="M10155" s="76" t="s">
        <v>269</v>
      </c>
      <c r="N10155" s="79" t="s">
        <v>1909</v>
      </c>
      <c r="O10155" s="76" t="s">
        <v>1910</v>
      </c>
      <c r="P10155" s="78" t="n">
        <v>45688</v>
      </c>
      <c r="Q10155" s="76" t="s">
        <v>114</v>
      </c>
      <c r="R10155" s="78" t="n">
        <v>40983</v>
      </c>
      <c r="S10155" s="78" t="n">
        <v>45152</v>
      </c>
      <c r="T10155" s="76" t="s">
        <v>183</v>
      </c>
      <c r="U10155" s="76" t="n">
        <v>820</v>
      </c>
      <c r="X10155" s="76" t="n">
        <v>8</v>
      </c>
      <c r="Y10155" s="76" t="s">
        <v>116</v>
      </c>
      <c r="AC10155" s="76" t="s">
        <v>117</v>
      </c>
      <c r="AD10155" s="76" t="s">
        <v>4179</v>
      </c>
      <c r="AE10155" s="76" t="n">
        <v>36400</v>
      </c>
      <c r="AF10155" s="76" t="s">
        <v>39277</v>
      </c>
      <c r="AI10155" s="79" t="s">
        <v>39278</v>
      </c>
      <c r="AJ10155" s="79" t="s">
        <v>39279</v>
      </c>
      <c r="AK10155" s="76" t="s">
        <v>39280</v>
      </c>
      <c r="AL10155" s="76" t="n">
        <v>0</v>
      </c>
      <c r="AM10155" s="76" t="n">
        <v>0</v>
      </c>
    </row>
    <row r="10156" customFormat="false" ht="15" hidden="false" customHeight="false" outlineLevel="0" collapsed="false">
      <c r="A10156" s="76" t="n">
        <v>874674</v>
      </c>
      <c r="B10156" s="76" t="s">
        <v>39276</v>
      </c>
      <c r="C10156" s="76" t="s">
        <v>2447</v>
      </c>
      <c r="D10156" s="76" t="n">
        <v>367085</v>
      </c>
      <c r="E10156" s="76" t="s">
        <v>132</v>
      </c>
      <c r="F10156" s="76" t="s">
        <v>132</v>
      </c>
      <c r="H10156" s="78" t="n">
        <v>36729</v>
      </c>
      <c r="I10156" s="76" t="s">
        <v>23</v>
      </c>
      <c r="J10156" s="76" t="n">
        <v>-40</v>
      </c>
      <c r="K10156" s="76" t="s">
        <v>41</v>
      </c>
      <c r="M10156" s="76" t="s">
        <v>269</v>
      </c>
      <c r="N10156" s="79" t="s">
        <v>1909</v>
      </c>
      <c r="O10156" s="76" t="s">
        <v>1910</v>
      </c>
      <c r="P10156" s="78" t="n">
        <v>45538</v>
      </c>
      <c r="Q10156" s="76" t="s">
        <v>114</v>
      </c>
      <c r="R10156" s="78" t="n">
        <v>40983</v>
      </c>
      <c r="S10156" s="78" t="n">
        <v>45152</v>
      </c>
      <c r="T10156" s="76" t="s">
        <v>183</v>
      </c>
      <c r="U10156" s="76" t="n">
        <v>1419</v>
      </c>
      <c r="X10156" s="76" t="n">
        <v>14</v>
      </c>
      <c r="Y10156" s="76" t="s">
        <v>116</v>
      </c>
      <c r="AC10156" s="76" t="s">
        <v>117</v>
      </c>
      <c r="AD10156" s="76" t="s">
        <v>4179</v>
      </c>
      <c r="AE10156" s="76" t="n">
        <v>36400</v>
      </c>
      <c r="AF10156" s="76" t="s">
        <v>39277</v>
      </c>
      <c r="AI10156" s="79" t="s">
        <v>39278</v>
      </c>
      <c r="AJ10156" s="79" t="s">
        <v>39279</v>
      </c>
      <c r="AK10156" s="76" t="s">
        <v>39281</v>
      </c>
      <c r="AL10156" s="76" t="n">
        <v>0</v>
      </c>
      <c r="AM10156" s="76" t="n">
        <v>0</v>
      </c>
    </row>
    <row r="10157" customFormat="false" ht="15" hidden="false" customHeight="false" outlineLevel="0" collapsed="false">
      <c r="A10157" s="76" t="n">
        <v>1659811</v>
      </c>
      <c r="B10157" s="76" t="s">
        <v>39276</v>
      </c>
      <c r="C10157" s="76" t="s">
        <v>8507</v>
      </c>
      <c r="D10157" s="76" t="n">
        <v>4116800</v>
      </c>
      <c r="E10157" s="76" t="s">
        <v>109</v>
      </c>
      <c r="H10157" s="78" t="n">
        <v>28795</v>
      </c>
      <c r="I10157" s="76" t="s">
        <v>197</v>
      </c>
      <c r="J10157" s="76" t="s">
        <v>198</v>
      </c>
      <c r="K10157" s="76" t="s">
        <v>41</v>
      </c>
      <c r="M10157" s="76" t="s">
        <v>286</v>
      </c>
      <c r="N10157" s="79" t="s">
        <v>4561</v>
      </c>
      <c r="O10157" s="76" t="s">
        <v>4562</v>
      </c>
      <c r="P10157" s="78" t="n">
        <v>45612</v>
      </c>
      <c r="Q10157" s="76" t="s">
        <v>114</v>
      </c>
      <c r="R10157" s="78" t="n">
        <v>45612</v>
      </c>
      <c r="S10157" s="78" t="n">
        <v>45587</v>
      </c>
      <c r="T10157" s="76" t="s">
        <v>201</v>
      </c>
      <c r="U10157" s="76" t="n">
        <v>500</v>
      </c>
      <c r="X10157" s="76" t="n">
        <v>5</v>
      </c>
      <c r="Y10157" s="76" t="s">
        <v>116</v>
      </c>
      <c r="AC10157" s="76" t="s">
        <v>117</v>
      </c>
      <c r="AD10157" s="76" t="s">
        <v>13451</v>
      </c>
      <c r="AE10157" s="76" t="n">
        <v>41250</v>
      </c>
      <c r="AF10157" s="76" t="s">
        <v>39282</v>
      </c>
      <c r="AJ10157" s="76" t="s">
        <v>39283</v>
      </c>
      <c r="AK10157" s="76" t="s">
        <v>39284</v>
      </c>
      <c r="AL10157" s="76" t="n">
        <v>0</v>
      </c>
      <c r="AM10157" s="76" t="n">
        <v>0</v>
      </c>
    </row>
    <row r="10158" customFormat="false" ht="15" hidden="false" customHeight="false" outlineLevel="0" collapsed="false">
      <c r="A10158" s="76" t="n">
        <v>1338163</v>
      </c>
      <c r="B10158" s="76" t="s">
        <v>39285</v>
      </c>
      <c r="C10158" s="76" t="s">
        <v>39286</v>
      </c>
      <c r="D10158" s="76" t="n">
        <v>3732746</v>
      </c>
      <c r="E10158" s="76" t="s">
        <v>132</v>
      </c>
      <c r="F10158" s="76" t="s">
        <v>132</v>
      </c>
      <c r="H10158" s="78" t="n">
        <v>40942</v>
      </c>
      <c r="I10158" s="76" t="s">
        <v>370</v>
      </c>
      <c r="J10158" s="76" t="n">
        <v>-13</v>
      </c>
      <c r="K10158" s="76" t="s">
        <v>41</v>
      </c>
      <c r="M10158" s="76" t="s">
        <v>124</v>
      </c>
      <c r="N10158" s="79" t="s">
        <v>257</v>
      </c>
      <c r="O10158" s="76" t="s">
        <v>258</v>
      </c>
      <c r="P10158" s="78" t="n">
        <v>45493</v>
      </c>
      <c r="Q10158" s="76" t="s">
        <v>114</v>
      </c>
      <c r="R10158" s="78" t="n">
        <v>44447</v>
      </c>
      <c r="T10158" s="76" t="s">
        <v>115</v>
      </c>
      <c r="U10158" s="76" t="n">
        <v>795</v>
      </c>
      <c r="X10158" s="76" t="n">
        <v>7</v>
      </c>
      <c r="Y10158" s="76" t="s">
        <v>116</v>
      </c>
      <c r="AC10158" s="76" t="s">
        <v>117</v>
      </c>
      <c r="AD10158" s="76" t="s">
        <v>264</v>
      </c>
      <c r="AE10158" s="76" t="n">
        <v>37300</v>
      </c>
      <c r="AF10158" s="76" t="s">
        <v>39287</v>
      </c>
      <c r="AJ10158" s="79" t="s">
        <v>39288</v>
      </c>
      <c r="AK10158" s="76" t="s">
        <v>39289</v>
      </c>
      <c r="AL10158" s="76" t="n">
        <v>0</v>
      </c>
      <c r="AM10158" s="76" t="n">
        <v>0</v>
      </c>
    </row>
    <row r="10159" customFormat="false" ht="15" hidden="false" customHeight="false" outlineLevel="0" collapsed="false">
      <c r="A10159" s="76" t="n">
        <v>375907</v>
      </c>
      <c r="B10159" s="76" t="s">
        <v>39290</v>
      </c>
      <c r="C10159" s="76" t="s">
        <v>207</v>
      </c>
      <c r="D10159" s="76" t="n">
        <v>186085</v>
      </c>
      <c r="E10159" s="76" t="s">
        <v>132</v>
      </c>
      <c r="F10159" s="76" t="s">
        <v>132</v>
      </c>
      <c r="H10159" s="78" t="n">
        <v>27543</v>
      </c>
      <c r="I10159" s="76" t="s">
        <v>197</v>
      </c>
      <c r="J10159" s="76" t="s">
        <v>198</v>
      </c>
      <c r="K10159" s="76" t="s">
        <v>41</v>
      </c>
      <c r="M10159" s="76" t="s">
        <v>111</v>
      </c>
      <c r="N10159" s="79" t="s">
        <v>945</v>
      </c>
      <c r="O10159" s="76" t="s">
        <v>946</v>
      </c>
      <c r="P10159" s="78" t="n">
        <v>45555</v>
      </c>
      <c r="Q10159" s="76" t="s">
        <v>114</v>
      </c>
      <c r="R10159" s="78" t="n">
        <v>37894</v>
      </c>
      <c r="S10159" s="78" t="n">
        <v>44827</v>
      </c>
      <c r="T10159" s="76" t="s">
        <v>183</v>
      </c>
      <c r="U10159" s="76" t="n">
        <v>1017</v>
      </c>
      <c r="X10159" s="76" t="n">
        <v>10</v>
      </c>
      <c r="Y10159" s="76" t="s">
        <v>116</v>
      </c>
      <c r="AC10159" s="76" t="s">
        <v>117</v>
      </c>
      <c r="AD10159" s="76" t="s">
        <v>39291</v>
      </c>
      <c r="AE10159" s="76" t="n">
        <v>36160</v>
      </c>
      <c r="AF10159" s="76" t="s">
        <v>39292</v>
      </c>
      <c r="AJ10159" s="79" t="s">
        <v>39293</v>
      </c>
      <c r="AK10159" s="76" t="s">
        <v>39294</v>
      </c>
      <c r="AL10159" s="76" t="n">
        <v>0</v>
      </c>
      <c r="AM10159" s="76" t="n">
        <v>0</v>
      </c>
    </row>
    <row r="10160" customFormat="false" ht="15" hidden="false" customHeight="false" outlineLevel="0" collapsed="false">
      <c r="A10160" s="76" t="n">
        <v>1608588</v>
      </c>
      <c r="B10160" s="76" t="s">
        <v>39295</v>
      </c>
      <c r="C10160" s="76" t="s">
        <v>5519</v>
      </c>
      <c r="D10160" s="76" t="n">
        <v>3737249</v>
      </c>
      <c r="E10160" s="76" t="s">
        <v>109</v>
      </c>
      <c r="H10160" s="78" t="n">
        <v>42520</v>
      </c>
      <c r="I10160" s="76" t="s">
        <v>109</v>
      </c>
      <c r="J10160" s="76" t="n">
        <v>-9</v>
      </c>
      <c r="K10160" s="76" t="s">
        <v>41</v>
      </c>
      <c r="M10160" s="76" t="s">
        <v>124</v>
      </c>
      <c r="N10160" s="79" t="s">
        <v>257</v>
      </c>
      <c r="O10160" s="76" t="s">
        <v>258</v>
      </c>
      <c r="P10160" s="78" t="n">
        <v>45546</v>
      </c>
      <c r="Q10160" s="76" t="s">
        <v>114</v>
      </c>
      <c r="R10160" s="78" t="n">
        <v>45546</v>
      </c>
      <c r="T10160" s="76" t="s">
        <v>115</v>
      </c>
      <c r="U10160" s="76" t="n">
        <v>500</v>
      </c>
      <c r="X10160" s="76" t="n">
        <v>5</v>
      </c>
      <c r="Y10160" s="76" t="s">
        <v>116</v>
      </c>
      <c r="AC10160" s="76" t="s">
        <v>117</v>
      </c>
      <c r="AD10160" s="76" t="s">
        <v>264</v>
      </c>
      <c r="AE10160" s="76" t="n">
        <v>37300</v>
      </c>
      <c r="AF10160" s="76" t="s">
        <v>39296</v>
      </c>
      <c r="AI10160" s="79" t="s">
        <v>39297</v>
      </c>
      <c r="AK10160" s="76" t="s">
        <v>39298</v>
      </c>
      <c r="AL10160" s="76" t="n">
        <v>0</v>
      </c>
      <c r="AM10160" s="76" t="n">
        <v>0</v>
      </c>
    </row>
    <row r="10161" customFormat="false" ht="15" hidden="false" customHeight="false" outlineLevel="0" collapsed="false">
      <c r="A10161" s="76" t="n">
        <v>1540028</v>
      </c>
      <c r="B10161" s="76" t="s">
        <v>39299</v>
      </c>
      <c r="C10161" s="76" t="s">
        <v>12099</v>
      </c>
      <c r="D10161" s="76" t="n">
        <v>4538414</v>
      </c>
      <c r="E10161" s="76" t="s">
        <v>132</v>
      </c>
      <c r="F10161" s="76" t="s">
        <v>109</v>
      </c>
      <c r="H10161" s="78" t="n">
        <v>41295</v>
      </c>
      <c r="I10161" s="76" t="s">
        <v>110</v>
      </c>
      <c r="J10161" s="76" t="n">
        <v>-12</v>
      </c>
      <c r="K10161" s="76" t="s">
        <v>41</v>
      </c>
      <c r="M10161" s="76" t="s">
        <v>134</v>
      </c>
      <c r="N10161" s="79" t="s">
        <v>449</v>
      </c>
      <c r="O10161" s="76" t="s">
        <v>450</v>
      </c>
      <c r="P10161" s="78" t="n">
        <v>45569</v>
      </c>
      <c r="Q10161" s="76" t="s">
        <v>114</v>
      </c>
      <c r="R10161" s="78" t="n">
        <v>45219</v>
      </c>
      <c r="T10161" s="76" t="s">
        <v>115</v>
      </c>
      <c r="U10161" s="76" t="n">
        <v>500</v>
      </c>
      <c r="X10161" s="76" t="n">
        <v>5</v>
      </c>
      <c r="Y10161" s="76" t="s">
        <v>116</v>
      </c>
      <c r="AC10161" s="76" t="s">
        <v>117</v>
      </c>
      <c r="AD10161" s="76" t="s">
        <v>451</v>
      </c>
      <c r="AE10161" s="76" t="n">
        <v>45100</v>
      </c>
      <c r="AF10161" s="76" t="s">
        <v>452</v>
      </c>
      <c r="AK10161" s="76" t="s">
        <v>453</v>
      </c>
      <c r="AL10161" s="76" t="n">
        <v>0</v>
      </c>
      <c r="AM10161" s="76" t="n">
        <v>0</v>
      </c>
    </row>
    <row r="10162" customFormat="false" ht="15" hidden="false" customHeight="false" outlineLevel="0" collapsed="false">
      <c r="A10162" s="76" t="n">
        <v>205210</v>
      </c>
      <c r="B10162" s="76" t="s">
        <v>39300</v>
      </c>
      <c r="C10162" s="76" t="s">
        <v>25238</v>
      </c>
      <c r="D10162" s="76" t="n">
        <v>183287</v>
      </c>
      <c r="E10162" s="76" t="s">
        <v>132</v>
      </c>
      <c r="F10162" s="76" t="s">
        <v>109</v>
      </c>
      <c r="H10162" s="78" t="n">
        <v>29788</v>
      </c>
      <c r="I10162" s="76" t="s">
        <v>179</v>
      </c>
      <c r="J10162" s="76" t="s">
        <v>180</v>
      </c>
      <c r="K10162" s="76" t="s">
        <v>41</v>
      </c>
      <c r="M10162" s="76" t="s">
        <v>134</v>
      </c>
      <c r="N10162" s="79" t="s">
        <v>349</v>
      </c>
      <c r="O10162" s="76" t="s">
        <v>350</v>
      </c>
      <c r="P10162" s="78" t="n">
        <v>45561</v>
      </c>
      <c r="Q10162" s="76" t="s">
        <v>114</v>
      </c>
      <c r="R10162" s="78" t="n">
        <v>37432</v>
      </c>
      <c r="S10162" s="78" t="n">
        <v>45531</v>
      </c>
      <c r="T10162" s="76" t="s">
        <v>201</v>
      </c>
      <c r="U10162" s="76" t="n">
        <v>1303</v>
      </c>
      <c r="X10162" s="76" t="n">
        <v>13</v>
      </c>
      <c r="Y10162" s="76" t="s">
        <v>466</v>
      </c>
      <c r="Z10162" s="79" t="s">
        <v>1141</v>
      </c>
      <c r="AA10162" s="76" t="s">
        <v>1142</v>
      </c>
      <c r="AC10162" s="76" t="s">
        <v>117</v>
      </c>
      <c r="AD10162" s="76" t="s">
        <v>974</v>
      </c>
      <c r="AE10162" s="76" t="n">
        <v>45100</v>
      </c>
      <c r="AF10162" s="76" t="s">
        <v>39301</v>
      </c>
      <c r="AJ10162" s="79" t="s">
        <v>39302</v>
      </c>
      <c r="AK10162" s="76" t="s">
        <v>39303</v>
      </c>
      <c r="AL10162" s="76" t="n">
        <v>0</v>
      </c>
      <c r="AM10162" s="76" t="n">
        <v>0</v>
      </c>
    </row>
    <row r="10163" customFormat="false" ht="15" hidden="false" customHeight="false" outlineLevel="0" collapsed="false">
      <c r="A10163" s="76" t="n">
        <v>1621980</v>
      </c>
      <c r="B10163" s="76" t="s">
        <v>39304</v>
      </c>
      <c r="C10163" s="76" t="s">
        <v>800</v>
      </c>
      <c r="D10163" s="76" t="n">
        <v>4540581</v>
      </c>
      <c r="E10163" s="76" t="s">
        <v>109</v>
      </c>
      <c r="H10163" s="78" t="n">
        <v>33570</v>
      </c>
      <c r="I10163" s="76" t="s">
        <v>23</v>
      </c>
      <c r="J10163" s="76" t="n">
        <v>-40</v>
      </c>
      <c r="K10163" s="76" t="s">
        <v>41</v>
      </c>
      <c r="M10163" s="76" t="s">
        <v>134</v>
      </c>
      <c r="N10163" s="79" t="s">
        <v>356</v>
      </c>
      <c r="O10163" s="76" t="s">
        <v>357</v>
      </c>
      <c r="P10163" s="78" t="n">
        <v>45556</v>
      </c>
      <c r="Q10163" s="76" t="s">
        <v>114</v>
      </c>
      <c r="R10163" s="78" t="n">
        <v>45556</v>
      </c>
      <c r="S10163" s="78" t="n">
        <v>45588</v>
      </c>
      <c r="T10163" s="76" t="s">
        <v>201</v>
      </c>
      <c r="U10163" s="76" t="n">
        <v>500</v>
      </c>
      <c r="X10163" s="76" t="n">
        <v>5</v>
      </c>
      <c r="Y10163" s="76" t="s">
        <v>116</v>
      </c>
      <c r="AC10163" s="76" t="s">
        <v>117</v>
      </c>
      <c r="AD10163" s="76" t="s">
        <v>1755</v>
      </c>
      <c r="AE10163" s="76" t="n">
        <v>45110</v>
      </c>
      <c r="AF10163" s="76" t="s">
        <v>39305</v>
      </c>
      <c r="AJ10163" s="79" t="s">
        <v>39306</v>
      </c>
      <c r="AK10163" s="76" t="s">
        <v>39307</v>
      </c>
      <c r="AL10163" s="76" t="n">
        <v>0</v>
      </c>
      <c r="AM10163" s="76" t="n">
        <v>0</v>
      </c>
    </row>
    <row r="10164" customFormat="false" ht="15" hidden="false" customHeight="false" outlineLevel="0" collapsed="false">
      <c r="A10164" s="76" t="n">
        <v>1361739</v>
      </c>
      <c r="B10164" s="76" t="s">
        <v>39308</v>
      </c>
      <c r="C10164" s="76" t="s">
        <v>9636</v>
      </c>
      <c r="D10164" s="76" t="n">
        <v>4532622</v>
      </c>
      <c r="E10164" s="76" t="s">
        <v>132</v>
      </c>
      <c r="F10164" s="76" t="s">
        <v>132</v>
      </c>
      <c r="H10164" s="78" t="n">
        <v>36211</v>
      </c>
      <c r="I10164" s="76" t="s">
        <v>23</v>
      </c>
      <c r="J10164" s="76" t="n">
        <v>-40</v>
      </c>
      <c r="K10164" s="76" t="s">
        <v>41</v>
      </c>
      <c r="M10164" s="76" t="s">
        <v>134</v>
      </c>
      <c r="N10164" s="79" t="s">
        <v>1131</v>
      </c>
      <c r="O10164" s="76" t="s">
        <v>1132</v>
      </c>
      <c r="P10164" s="78" t="n">
        <v>45547</v>
      </c>
      <c r="Q10164" s="76" t="s">
        <v>114</v>
      </c>
      <c r="R10164" s="78" t="n">
        <v>44479</v>
      </c>
      <c r="S10164" s="78" t="n">
        <v>44474</v>
      </c>
      <c r="T10164" s="76" t="s">
        <v>183</v>
      </c>
      <c r="U10164" s="76" t="n">
        <v>618</v>
      </c>
      <c r="X10164" s="76" t="n">
        <v>6</v>
      </c>
      <c r="Y10164" s="76" t="s">
        <v>116</v>
      </c>
      <c r="AB10164" s="78" t="n">
        <v>45537</v>
      </c>
      <c r="AC10164" s="76" t="s">
        <v>117</v>
      </c>
      <c r="AD10164" s="76" t="s">
        <v>1133</v>
      </c>
      <c r="AE10164" s="76" t="n">
        <v>45450</v>
      </c>
      <c r="AF10164" s="76" t="s">
        <v>39309</v>
      </c>
      <c r="AJ10164" s="79" t="s">
        <v>39310</v>
      </c>
      <c r="AK10164" s="76" t="s">
        <v>39311</v>
      </c>
      <c r="AL10164" s="76" t="n">
        <v>0</v>
      </c>
      <c r="AM10164" s="76" t="n">
        <v>0</v>
      </c>
    </row>
    <row r="10165" customFormat="false" ht="15" hidden="false" customHeight="false" outlineLevel="0" collapsed="false">
      <c r="A10165" s="76" t="n">
        <v>1419766</v>
      </c>
      <c r="B10165" s="76" t="s">
        <v>39312</v>
      </c>
      <c r="C10165" s="76" t="s">
        <v>1407</v>
      </c>
      <c r="D10165" s="76" t="n">
        <v>3733880</v>
      </c>
      <c r="E10165" s="76" t="s">
        <v>132</v>
      </c>
      <c r="F10165" s="76" t="s">
        <v>132</v>
      </c>
      <c r="H10165" s="78" t="n">
        <v>19582</v>
      </c>
      <c r="I10165" s="76" t="s">
        <v>594</v>
      </c>
      <c r="J10165" s="76" t="s">
        <v>595</v>
      </c>
      <c r="K10165" s="76" t="s">
        <v>41</v>
      </c>
      <c r="M10165" s="76" t="s">
        <v>124</v>
      </c>
      <c r="N10165" s="79" t="s">
        <v>1294</v>
      </c>
      <c r="O10165" s="76" t="s">
        <v>1295</v>
      </c>
      <c r="P10165" s="78" t="n">
        <v>45544</v>
      </c>
      <c r="Q10165" s="76" t="s">
        <v>114</v>
      </c>
      <c r="R10165" s="78" t="n">
        <v>44811</v>
      </c>
      <c r="S10165" s="78" t="n">
        <v>44799</v>
      </c>
      <c r="T10165" s="76" t="s">
        <v>183</v>
      </c>
      <c r="U10165" s="76" t="n">
        <v>510</v>
      </c>
      <c r="X10165" s="76" t="n">
        <v>5</v>
      </c>
      <c r="Y10165" s="76" t="s">
        <v>116</v>
      </c>
      <c r="AC10165" s="76" t="s">
        <v>117</v>
      </c>
      <c r="AD10165" s="76" t="s">
        <v>39313</v>
      </c>
      <c r="AE10165" s="76" t="n">
        <v>37140</v>
      </c>
      <c r="AF10165" s="76" t="s">
        <v>39314</v>
      </c>
      <c r="AJ10165" s="79" t="s">
        <v>39315</v>
      </c>
      <c r="AK10165" s="76" t="s">
        <v>39316</v>
      </c>
      <c r="AL10165" s="76" t="n">
        <v>1</v>
      </c>
      <c r="AM10165" s="76" t="n">
        <v>1</v>
      </c>
    </row>
    <row r="10166" customFormat="false" ht="15" hidden="false" customHeight="false" outlineLevel="0" collapsed="false">
      <c r="A10166" s="76" t="n">
        <v>1639302</v>
      </c>
      <c r="B10166" s="76" t="s">
        <v>39317</v>
      </c>
      <c r="C10166" s="76" t="s">
        <v>39318</v>
      </c>
      <c r="D10166" s="76" t="n">
        <v>4116617</v>
      </c>
      <c r="E10166" s="76" t="s">
        <v>109</v>
      </c>
      <c r="H10166" s="78" t="n">
        <v>41892</v>
      </c>
      <c r="I10166" s="76" t="s">
        <v>190</v>
      </c>
      <c r="J10166" s="76" t="n">
        <v>-11</v>
      </c>
      <c r="K10166" s="76" t="s">
        <v>41</v>
      </c>
      <c r="M10166" s="76" t="s">
        <v>286</v>
      </c>
      <c r="N10166" s="79" t="s">
        <v>2706</v>
      </c>
      <c r="O10166" s="76" t="s">
        <v>2707</v>
      </c>
      <c r="P10166" s="78" t="n">
        <v>45570</v>
      </c>
      <c r="Q10166" s="76" t="s">
        <v>114</v>
      </c>
      <c r="R10166" s="78" t="n">
        <v>45570</v>
      </c>
      <c r="T10166" s="76" t="s">
        <v>115</v>
      </c>
      <c r="U10166" s="76" t="n">
        <v>500</v>
      </c>
      <c r="X10166" s="76" t="n">
        <v>5</v>
      </c>
      <c r="Y10166" s="76" t="s">
        <v>116</v>
      </c>
      <c r="AC10166" s="76" t="s">
        <v>117</v>
      </c>
      <c r="AD10166" s="76" t="s">
        <v>39319</v>
      </c>
      <c r="AE10166" s="76" t="n">
        <v>41200</v>
      </c>
      <c r="AF10166" s="76" t="s">
        <v>39320</v>
      </c>
      <c r="AJ10166" s="76" t="s">
        <v>39321</v>
      </c>
      <c r="AK10166" s="76" t="s">
        <v>39322</v>
      </c>
      <c r="AL10166" s="76" t="n">
        <v>0</v>
      </c>
      <c r="AM10166" s="76" t="n">
        <v>0</v>
      </c>
    </row>
    <row r="10167" customFormat="false" ht="15" hidden="false" customHeight="false" outlineLevel="0" collapsed="false">
      <c r="A10167" s="76" t="n">
        <v>1639301</v>
      </c>
      <c r="B10167" s="76" t="s">
        <v>39317</v>
      </c>
      <c r="C10167" s="76" t="s">
        <v>39323</v>
      </c>
      <c r="D10167" s="76" t="n">
        <v>4116616</v>
      </c>
      <c r="E10167" s="76" t="s">
        <v>132</v>
      </c>
      <c r="H10167" s="78" t="n">
        <v>40052</v>
      </c>
      <c r="I10167" s="76" t="s">
        <v>133</v>
      </c>
      <c r="J10167" s="76" t="n">
        <v>-16</v>
      </c>
      <c r="K10167" s="76" t="s">
        <v>41</v>
      </c>
      <c r="M10167" s="76" t="s">
        <v>286</v>
      </c>
      <c r="N10167" s="79" t="s">
        <v>2706</v>
      </c>
      <c r="O10167" s="76" t="s">
        <v>2707</v>
      </c>
      <c r="P10167" s="78" t="n">
        <v>45685</v>
      </c>
      <c r="Q10167" s="76" t="s">
        <v>114</v>
      </c>
      <c r="R10167" s="78" t="n">
        <v>45570</v>
      </c>
      <c r="S10167" s="78" t="n">
        <v>45684</v>
      </c>
      <c r="T10167" s="76" t="s">
        <v>201</v>
      </c>
      <c r="U10167" s="76" t="n">
        <v>500</v>
      </c>
      <c r="X10167" s="76" t="n">
        <v>5</v>
      </c>
      <c r="Y10167" s="76" t="s">
        <v>116</v>
      </c>
      <c r="AC10167" s="76" t="s">
        <v>117</v>
      </c>
      <c r="AD10167" s="76" t="s">
        <v>39319</v>
      </c>
      <c r="AE10167" s="76" t="n">
        <v>41200</v>
      </c>
      <c r="AF10167" s="76" t="s">
        <v>39320</v>
      </c>
      <c r="AI10167" s="76" t="s">
        <v>39324</v>
      </c>
      <c r="AJ10167" s="76" t="s">
        <v>39325</v>
      </c>
      <c r="AK10167" s="76" t="s">
        <v>39322</v>
      </c>
      <c r="AL10167" s="76" t="n">
        <v>0</v>
      </c>
      <c r="AM10167" s="76" t="n">
        <v>0</v>
      </c>
    </row>
    <row r="10168" customFormat="false" ht="15" hidden="false" customHeight="false" outlineLevel="0" collapsed="false">
      <c r="A10168" s="76" t="n">
        <v>1632917</v>
      </c>
      <c r="B10168" s="76" t="s">
        <v>39326</v>
      </c>
      <c r="C10168" s="76" t="s">
        <v>873</v>
      </c>
      <c r="D10168" s="76" t="n">
        <v>3737690</v>
      </c>
      <c r="E10168" s="76" t="s">
        <v>109</v>
      </c>
      <c r="H10168" s="78" t="n">
        <v>41186</v>
      </c>
      <c r="I10168" s="76" t="s">
        <v>370</v>
      </c>
      <c r="J10168" s="76" t="n">
        <v>-13</v>
      </c>
      <c r="K10168" s="76" t="s">
        <v>41</v>
      </c>
      <c r="M10168" s="76" t="s">
        <v>124</v>
      </c>
      <c r="N10168" s="79" t="s">
        <v>779</v>
      </c>
      <c r="O10168" s="76" t="s">
        <v>780</v>
      </c>
      <c r="P10168" s="78" t="n">
        <v>45565</v>
      </c>
      <c r="Q10168" s="76" t="s">
        <v>114</v>
      </c>
      <c r="R10168" s="78" t="n">
        <v>45565</v>
      </c>
      <c r="S10168" s="78" t="n">
        <v>45560</v>
      </c>
      <c r="T10168" s="76" t="s">
        <v>201</v>
      </c>
      <c r="U10168" s="76" t="n">
        <v>500</v>
      </c>
      <c r="X10168" s="76" t="n">
        <v>5</v>
      </c>
      <c r="Y10168" s="76" t="s">
        <v>116</v>
      </c>
      <c r="AC10168" s="76" t="s">
        <v>117</v>
      </c>
      <c r="AD10168" s="76" t="s">
        <v>2036</v>
      </c>
      <c r="AE10168" s="76" t="n">
        <v>37550</v>
      </c>
      <c r="AF10168" s="76" t="s">
        <v>39327</v>
      </c>
      <c r="AJ10168" s="79" t="s">
        <v>39328</v>
      </c>
      <c r="AK10168" s="76" t="s">
        <v>39329</v>
      </c>
      <c r="AL10168" s="76" t="n">
        <v>0</v>
      </c>
      <c r="AM10168" s="76" t="n">
        <v>0</v>
      </c>
    </row>
    <row r="10169" customFormat="false" ht="15" hidden="false" customHeight="false" outlineLevel="0" collapsed="false">
      <c r="A10169" s="76" t="n">
        <v>205353</v>
      </c>
      <c r="B10169" s="76" t="s">
        <v>39330</v>
      </c>
      <c r="C10169" s="76" t="s">
        <v>1937</v>
      </c>
      <c r="D10169" s="76" t="n">
        <v>378244</v>
      </c>
      <c r="E10169" s="76" t="s">
        <v>132</v>
      </c>
      <c r="F10169" s="76" t="s">
        <v>132</v>
      </c>
      <c r="H10169" s="78" t="n">
        <v>29902</v>
      </c>
      <c r="I10169" s="76" t="s">
        <v>179</v>
      </c>
      <c r="J10169" s="76" t="s">
        <v>180</v>
      </c>
      <c r="K10169" s="76" t="s">
        <v>41</v>
      </c>
      <c r="M10169" s="76" t="s">
        <v>124</v>
      </c>
      <c r="N10169" s="79" t="s">
        <v>239</v>
      </c>
      <c r="O10169" s="76" t="s">
        <v>240</v>
      </c>
      <c r="P10169" s="78" t="n">
        <v>45512</v>
      </c>
      <c r="Q10169" s="76" t="s">
        <v>114</v>
      </c>
      <c r="R10169" s="78" t="n">
        <v>37432</v>
      </c>
      <c r="S10169" s="78" t="n">
        <v>45180</v>
      </c>
      <c r="T10169" s="76" t="s">
        <v>183</v>
      </c>
      <c r="U10169" s="76" t="n">
        <v>1436</v>
      </c>
      <c r="X10169" s="76" t="n">
        <v>14</v>
      </c>
      <c r="Y10169" s="76" t="s">
        <v>116</v>
      </c>
      <c r="AB10169" s="78" t="n">
        <v>45108</v>
      </c>
      <c r="AC10169" s="76" t="s">
        <v>117</v>
      </c>
      <c r="AD10169" s="76" t="s">
        <v>39331</v>
      </c>
      <c r="AE10169" s="76" t="n">
        <v>37240</v>
      </c>
      <c r="AF10169" s="76" t="s">
        <v>39332</v>
      </c>
      <c r="AJ10169" s="79" t="s">
        <v>39333</v>
      </c>
      <c r="AK10169" s="76" t="s">
        <v>39334</v>
      </c>
      <c r="AL10169" s="76" t="n">
        <v>0</v>
      </c>
      <c r="AM10169" s="76" t="n">
        <v>0</v>
      </c>
    </row>
    <row r="10170" customFormat="false" ht="15" hidden="false" customHeight="false" outlineLevel="0" collapsed="false">
      <c r="A10170" s="76" t="n">
        <v>1619999</v>
      </c>
      <c r="B10170" s="76" t="s">
        <v>39335</v>
      </c>
      <c r="C10170" s="76" t="s">
        <v>10956</v>
      </c>
      <c r="D10170" s="76" t="n">
        <v>4116416</v>
      </c>
      <c r="E10170" s="76" t="s">
        <v>109</v>
      </c>
      <c r="H10170" s="78" t="n">
        <v>41892</v>
      </c>
      <c r="I10170" s="76" t="s">
        <v>190</v>
      </c>
      <c r="J10170" s="76" t="n">
        <v>-11</v>
      </c>
      <c r="K10170" s="76" t="s">
        <v>41</v>
      </c>
      <c r="M10170" s="76" t="s">
        <v>286</v>
      </c>
      <c r="N10170" s="79" t="s">
        <v>1873</v>
      </c>
      <c r="O10170" s="76" t="s">
        <v>1874</v>
      </c>
      <c r="P10170" s="78" t="n">
        <v>45555</v>
      </c>
      <c r="Q10170" s="76" t="s">
        <v>114</v>
      </c>
      <c r="R10170" s="78" t="n">
        <v>45555</v>
      </c>
      <c r="T10170" s="76" t="s">
        <v>115</v>
      </c>
      <c r="U10170" s="76" t="n">
        <v>500</v>
      </c>
      <c r="X10170" s="76" t="n">
        <v>5</v>
      </c>
      <c r="Y10170" s="76" t="s">
        <v>116</v>
      </c>
      <c r="AC10170" s="76" t="s">
        <v>117</v>
      </c>
      <c r="AD10170" s="76" t="s">
        <v>1875</v>
      </c>
      <c r="AE10170" s="76" t="n">
        <v>41700</v>
      </c>
      <c r="AF10170" s="76" t="s">
        <v>39336</v>
      </c>
      <c r="AJ10170" s="79" t="s">
        <v>39337</v>
      </c>
      <c r="AK10170" s="76" t="s">
        <v>39338</v>
      </c>
      <c r="AL10170" s="76" t="n">
        <v>1</v>
      </c>
      <c r="AM10170" s="76" t="n">
        <v>1</v>
      </c>
    </row>
    <row r="10171" customFormat="false" ht="15" hidden="false" customHeight="false" outlineLevel="0" collapsed="false">
      <c r="A10171" s="76" t="n">
        <v>1113955</v>
      </c>
      <c r="B10171" s="76" t="s">
        <v>39339</v>
      </c>
      <c r="C10171" s="76" t="s">
        <v>39340</v>
      </c>
      <c r="D10171" s="76" t="n">
        <v>4528141</v>
      </c>
      <c r="E10171" s="76" t="s">
        <v>109</v>
      </c>
      <c r="F10171" s="76" t="s">
        <v>109</v>
      </c>
      <c r="H10171" s="78" t="n">
        <v>40557</v>
      </c>
      <c r="I10171" s="76" t="s">
        <v>144</v>
      </c>
      <c r="J10171" s="76" t="n">
        <v>-14</v>
      </c>
      <c r="K10171" s="76" t="s">
        <v>2</v>
      </c>
      <c r="M10171" s="76" t="s">
        <v>134</v>
      </c>
      <c r="N10171" s="79" t="s">
        <v>449</v>
      </c>
      <c r="O10171" s="76" t="s">
        <v>450</v>
      </c>
      <c r="P10171" s="78" t="n">
        <v>45545</v>
      </c>
      <c r="Q10171" s="76" t="s">
        <v>114</v>
      </c>
      <c r="R10171" s="78" t="n">
        <v>42622</v>
      </c>
      <c r="T10171" s="76" t="s">
        <v>115</v>
      </c>
      <c r="U10171" s="76" t="n">
        <v>500</v>
      </c>
      <c r="X10171" s="76" t="n">
        <v>5</v>
      </c>
      <c r="Y10171" s="76" t="s">
        <v>116</v>
      </c>
      <c r="AC10171" s="76" t="s">
        <v>117</v>
      </c>
      <c r="AD10171" s="76" t="s">
        <v>451</v>
      </c>
      <c r="AE10171" s="76" t="n">
        <v>45100</v>
      </c>
      <c r="AF10171" s="76" t="s">
        <v>710</v>
      </c>
      <c r="AK10171" s="76" t="s">
        <v>453</v>
      </c>
      <c r="AL10171" s="76" t="n">
        <v>0</v>
      </c>
      <c r="AM10171" s="76" t="n">
        <v>0</v>
      </c>
    </row>
    <row r="10172" customFormat="false" ht="15" hidden="false" customHeight="false" outlineLevel="0" collapsed="false">
      <c r="A10172" s="76" t="n">
        <v>534895</v>
      </c>
      <c r="B10172" s="76" t="s">
        <v>39341</v>
      </c>
      <c r="C10172" s="76" t="s">
        <v>39342</v>
      </c>
      <c r="D10172" s="76" t="n">
        <v>3718300</v>
      </c>
      <c r="E10172" s="76" t="s">
        <v>132</v>
      </c>
      <c r="F10172" s="76" t="s">
        <v>132</v>
      </c>
      <c r="H10172" s="78" t="n">
        <v>25963</v>
      </c>
      <c r="I10172" s="76" t="s">
        <v>208</v>
      </c>
      <c r="J10172" s="76" t="s">
        <v>209</v>
      </c>
      <c r="K10172" s="76" t="s">
        <v>41</v>
      </c>
      <c r="M10172" s="76" t="s">
        <v>124</v>
      </c>
      <c r="N10172" s="79" t="s">
        <v>1053</v>
      </c>
      <c r="O10172" s="76" t="s">
        <v>1054</v>
      </c>
      <c r="P10172" s="78" t="n">
        <v>45556</v>
      </c>
      <c r="Q10172" s="76" t="s">
        <v>114</v>
      </c>
      <c r="R10172" s="78" t="n">
        <v>38972</v>
      </c>
      <c r="S10172" s="78" t="n">
        <v>44821</v>
      </c>
      <c r="T10172" s="76" t="s">
        <v>183</v>
      </c>
      <c r="U10172" s="76" t="n">
        <v>744</v>
      </c>
      <c r="X10172" s="76" t="n">
        <v>7</v>
      </c>
      <c r="Y10172" s="76" t="s">
        <v>116</v>
      </c>
      <c r="AC10172" s="76" t="s">
        <v>117</v>
      </c>
      <c r="AD10172" s="76" t="s">
        <v>3266</v>
      </c>
      <c r="AE10172" s="76" t="n">
        <v>37230</v>
      </c>
      <c r="AF10172" s="76" t="s">
        <v>39343</v>
      </c>
      <c r="AI10172" s="79" t="s">
        <v>39344</v>
      </c>
      <c r="AJ10172" s="79" t="s">
        <v>39345</v>
      </c>
      <c r="AK10172" s="76" t="s">
        <v>39346</v>
      </c>
      <c r="AL10172" s="76" t="n">
        <v>0</v>
      </c>
      <c r="AM10172" s="76" t="n">
        <v>0</v>
      </c>
    </row>
    <row r="10173" customFormat="false" ht="15" hidden="false" customHeight="false" outlineLevel="0" collapsed="false">
      <c r="A10173" s="76" t="n">
        <v>205455</v>
      </c>
      <c r="B10173" s="76" t="s">
        <v>39347</v>
      </c>
      <c r="C10173" s="76" t="s">
        <v>266</v>
      </c>
      <c r="D10173" s="76" t="n">
        <v>185205</v>
      </c>
      <c r="E10173" s="76" t="s">
        <v>132</v>
      </c>
      <c r="F10173" s="76" t="s">
        <v>132</v>
      </c>
      <c r="H10173" s="78" t="n">
        <v>24890</v>
      </c>
      <c r="I10173" s="76" t="s">
        <v>321</v>
      </c>
      <c r="J10173" s="76" t="s">
        <v>322</v>
      </c>
      <c r="K10173" s="76" t="s">
        <v>41</v>
      </c>
      <c r="M10173" s="76" t="s">
        <v>111</v>
      </c>
      <c r="N10173" s="79" t="s">
        <v>199</v>
      </c>
      <c r="O10173" s="76" t="s">
        <v>200</v>
      </c>
      <c r="P10173" s="78" t="n">
        <v>45542</v>
      </c>
      <c r="Q10173" s="76" t="s">
        <v>114</v>
      </c>
      <c r="R10173" s="78" t="n">
        <v>37432</v>
      </c>
      <c r="S10173" s="78" t="n">
        <v>45104</v>
      </c>
      <c r="T10173" s="76" t="s">
        <v>183</v>
      </c>
      <c r="U10173" s="76" t="n">
        <v>1067</v>
      </c>
      <c r="X10173" s="76" t="n">
        <v>10</v>
      </c>
      <c r="Y10173" s="76" t="s">
        <v>116</v>
      </c>
      <c r="AC10173" s="76" t="s">
        <v>117</v>
      </c>
      <c r="AD10173" s="76" t="s">
        <v>526</v>
      </c>
      <c r="AE10173" s="76" t="n">
        <v>18190</v>
      </c>
      <c r="AF10173" s="76" t="s">
        <v>39348</v>
      </c>
      <c r="AI10173" s="79" t="s">
        <v>39349</v>
      </c>
      <c r="AJ10173" s="79" t="s">
        <v>39350</v>
      </c>
      <c r="AK10173" s="76" t="s">
        <v>39351</v>
      </c>
      <c r="AL10173" s="76" t="n">
        <v>0</v>
      </c>
      <c r="AM10173" s="76" t="n">
        <v>0</v>
      </c>
    </row>
    <row r="10174" customFormat="false" ht="15" hidden="false" customHeight="false" outlineLevel="0" collapsed="false">
      <c r="A10174" s="76" t="n">
        <v>1531034</v>
      </c>
      <c r="B10174" s="76" t="s">
        <v>39352</v>
      </c>
      <c r="C10174" s="76" t="s">
        <v>131</v>
      </c>
      <c r="D10174" s="76" t="n">
        <v>3736356</v>
      </c>
      <c r="E10174" s="76" t="s">
        <v>109</v>
      </c>
      <c r="F10174" s="76" t="s">
        <v>109</v>
      </c>
      <c r="H10174" s="78" t="n">
        <v>39486</v>
      </c>
      <c r="I10174" s="76" t="s">
        <v>432</v>
      </c>
      <c r="J10174" s="76" t="n">
        <v>-17</v>
      </c>
      <c r="K10174" s="76" t="s">
        <v>41</v>
      </c>
      <c r="M10174" s="76" t="s">
        <v>124</v>
      </c>
      <c r="N10174" s="79" t="s">
        <v>6069</v>
      </c>
      <c r="O10174" s="76" t="s">
        <v>6070</v>
      </c>
      <c r="P10174" s="78" t="n">
        <v>45561</v>
      </c>
      <c r="Q10174" s="76" t="s">
        <v>114</v>
      </c>
      <c r="R10174" s="78" t="n">
        <v>45204</v>
      </c>
      <c r="T10174" s="76" t="s">
        <v>115</v>
      </c>
      <c r="U10174" s="76" t="n">
        <v>500</v>
      </c>
      <c r="X10174" s="76" t="n">
        <v>5</v>
      </c>
      <c r="Y10174" s="76" t="s">
        <v>116</v>
      </c>
      <c r="AC10174" s="76" t="s">
        <v>117</v>
      </c>
      <c r="AD10174" s="76" t="s">
        <v>12195</v>
      </c>
      <c r="AE10174" s="76" t="n">
        <v>37360</v>
      </c>
      <c r="AF10174" s="76" t="s">
        <v>39353</v>
      </c>
      <c r="AJ10174" s="79" t="s">
        <v>39354</v>
      </c>
      <c r="AK10174" s="76" t="s">
        <v>39355</v>
      </c>
      <c r="AL10174" s="76" t="n">
        <v>0</v>
      </c>
      <c r="AM10174" s="76" t="n">
        <v>0</v>
      </c>
    </row>
    <row r="10175" customFormat="false" ht="15" hidden="false" customHeight="false" outlineLevel="0" collapsed="false">
      <c r="A10175" s="76" t="n">
        <v>436786</v>
      </c>
      <c r="B10175" s="76" t="s">
        <v>39356</v>
      </c>
      <c r="C10175" s="76" t="s">
        <v>14247</v>
      </c>
      <c r="D10175" s="76" t="n">
        <v>289474</v>
      </c>
      <c r="E10175" s="76" t="s">
        <v>132</v>
      </c>
      <c r="F10175" s="76" t="s">
        <v>132</v>
      </c>
      <c r="H10175" s="78" t="n">
        <v>35313</v>
      </c>
      <c r="I10175" s="76" t="s">
        <v>23</v>
      </c>
      <c r="J10175" s="76" t="n">
        <v>-40</v>
      </c>
      <c r="K10175" s="76" t="s">
        <v>41</v>
      </c>
      <c r="M10175" s="76" t="s">
        <v>155</v>
      </c>
      <c r="N10175" s="79" t="s">
        <v>1399</v>
      </c>
      <c r="O10175" s="76" t="s">
        <v>1400</v>
      </c>
      <c r="P10175" s="78" t="n">
        <v>45544</v>
      </c>
      <c r="Q10175" s="76" t="s">
        <v>114</v>
      </c>
      <c r="R10175" s="78" t="n">
        <v>38265</v>
      </c>
      <c r="S10175" s="78" t="n">
        <v>45139</v>
      </c>
      <c r="T10175" s="76" t="s">
        <v>183</v>
      </c>
      <c r="U10175" s="76" t="n">
        <v>1569</v>
      </c>
      <c r="X10175" s="76" t="n">
        <v>15</v>
      </c>
      <c r="Y10175" s="76" t="s">
        <v>116</v>
      </c>
      <c r="AC10175" s="76" t="s">
        <v>117</v>
      </c>
      <c r="AD10175" s="76" t="s">
        <v>17422</v>
      </c>
      <c r="AE10175" s="76" t="n">
        <v>28230</v>
      </c>
      <c r="AF10175" s="76" t="s">
        <v>39357</v>
      </c>
      <c r="AI10175" s="79" t="s">
        <v>39358</v>
      </c>
      <c r="AJ10175" s="79" t="s">
        <v>39359</v>
      </c>
      <c r="AK10175" s="76" t="s">
        <v>39360</v>
      </c>
      <c r="AL10175" s="76" t="n">
        <v>0</v>
      </c>
      <c r="AM10175" s="76" t="n">
        <v>0</v>
      </c>
    </row>
    <row r="10176" customFormat="false" ht="15" hidden="false" customHeight="false" outlineLevel="0" collapsed="false">
      <c r="A10176" s="76" t="n">
        <v>1611925</v>
      </c>
      <c r="B10176" s="76" t="s">
        <v>39361</v>
      </c>
      <c r="C10176" s="76" t="s">
        <v>39362</v>
      </c>
      <c r="D10176" s="76" t="n">
        <v>1811977</v>
      </c>
      <c r="E10176" s="76" t="s">
        <v>132</v>
      </c>
      <c r="H10176" s="78" t="n">
        <v>41058</v>
      </c>
      <c r="I10176" s="76" t="s">
        <v>370</v>
      </c>
      <c r="J10176" s="76" t="n">
        <v>-13</v>
      </c>
      <c r="K10176" s="76" t="s">
        <v>41</v>
      </c>
      <c r="M10176" s="76" t="s">
        <v>111</v>
      </c>
      <c r="N10176" s="79" t="s">
        <v>210</v>
      </c>
      <c r="O10176" s="76" t="s">
        <v>211</v>
      </c>
      <c r="P10176" s="78" t="n">
        <v>45549</v>
      </c>
      <c r="Q10176" s="76" t="s">
        <v>114</v>
      </c>
      <c r="R10176" s="78" t="n">
        <v>45549</v>
      </c>
      <c r="T10176" s="76" t="s">
        <v>115</v>
      </c>
      <c r="U10176" s="76" t="n">
        <v>500</v>
      </c>
      <c r="X10176" s="76" t="n">
        <v>5</v>
      </c>
      <c r="Y10176" s="76" t="s">
        <v>116</v>
      </c>
      <c r="AC10176" s="76" t="s">
        <v>117</v>
      </c>
      <c r="AD10176" s="76" t="s">
        <v>212</v>
      </c>
      <c r="AE10176" s="76" t="n">
        <v>18000</v>
      </c>
      <c r="AF10176" s="76" t="s">
        <v>39363</v>
      </c>
      <c r="AJ10176" s="76" t="s">
        <v>39364</v>
      </c>
      <c r="AK10176" s="76" t="s">
        <v>39365</v>
      </c>
      <c r="AL10176" s="76" t="n">
        <v>0</v>
      </c>
      <c r="AM10176" s="76" t="n">
        <v>0</v>
      </c>
    </row>
    <row r="10177" customFormat="false" ht="15" hidden="false" customHeight="false" outlineLevel="0" collapsed="false">
      <c r="A10177" s="76" t="n">
        <v>1617787</v>
      </c>
      <c r="B10177" s="76" t="s">
        <v>39366</v>
      </c>
      <c r="C10177" s="76" t="s">
        <v>5200</v>
      </c>
      <c r="D10177" s="76" t="n">
        <v>3737412</v>
      </c>
      <c r="E10177" s="76" t="s">
        <v>132</v>
      </c>
      <c r="H10177" s="78" t="n">
        <v>41786</v>
      </c>
      <c r="I10177" s="76" t="s">
        <v>190</v>
      </c>
      <c r="J10177" s="76" t="n">
        <v>-11</v>
      </c>
      <c r="K10177" s="76" t="s">
        <v>41</v>
      </c>
      <c r="M10177" s="76" t="s">
        <v>124</v>
      </c>
      <c r="N10177" s="79" t="s">
        <v>480</v>
      </c>
      <c r="O10177" s="76" t="s">
        <v>481</v>
      </c>
      <c r="P10177" s="78" t="n">
        <v>45553</v>
      </c>
      <c r="Q10177" s="76" t="s">
        <v>114</v>
      </c>
      <c r="R10177" s="78" t="n">
        <v>45553</v>
      </c>
      <c r="T10177" s="76" t="s">
        <v>115</v>
      </c>
      <c r="U10177" s="76" t="n">
        <v>500</v>
      </c>
      <c r="X10177" s="76" t="n">
        <v>5</v>
      </c>
      <c r="Y10177" s="76" t="s">
        <v>116</v>
      </c>
      <c r="AC10177" s="76" t="s">
        <v>117</v>
      </c>
      <c r="AD10177" s="76" t="s">
        <v>13054</v>
      </c>
      <c r="AE10177" s="76" t="n">
        <v>37250</v>
      </c>
      <c r="AF10177" s="76" t="s">
        <v>39367</v>
      </c>
      <c r="AI10177" s="79" t="s">
        <v>39368</v>
      </c>
      <c r="AJ10177" s="79" t="s">
        <v>39369</v>
      </c>
      <c r="AK10177" s="76" t="s">
        <v>39370</v>
      </c>
      <c r="AL10177" s="76" t="n">
        <v>0</v>
      </c>
      <c r="AM10177" s="76" t="n">
        <v>0</v>
      </c>
    </row>
    <row r="10178" customFormat="false" ht="15" hidden="false" customHeight="false" outlineLevel="0" collapsed="false">
      <c r="A10178" s="76" t="n">
        <v>1190448</v>
      </c>
      <c r="B10178" s="76" t="s">
        <v>39366</v>
      </c>
      <c r="C10178" s="76" t="s">
        <v>320</v>
      </c>
      <c r="D10178" s="76" t="n">
        <v>3729734</v>
      </c>
      <c r="E10178" s="76" t="s">
        <v>132</v>
      </c>
      <c r="H10178" s="78" t="n">
        <v>26490</v>
      </c>
      <c r="I10178" s="76" t="s">
        <v>208</v>
      </c>
      <c r="J10178" s="76" t="s">
        <v>209</v>
      </c>
      <c r="K10178" s="76" t="s">
        <v>41</v>
      </c>
      <c r="M10178" s="76" t="s">
        <v>124</v>
      </c>
      <c r="N10178" s="79" t="s">
        <v>278</v>
      </c>
      <c r="O10178" s="76" t="s">
        <v>279</v>
      </c>
      <c r="P10178" s="78" t="n">
        <v>45679</v>
      </c>
      <c r="Q10178" s="76" t="s">
        <v>114</v>
      </c>
      <c r="R10178" s="78" t="n">
        <v>43031</v>
      </c>
      <c r="S10178" s="78" t="n">
        <v>45670</v>
      </c>
      <c r="T10178" s="76" t="s">
        <v>201</v>
      </c>
      <c r="U10178" s="76" t="n">
        <v>500</v>
      </c>
      <c r="X10178" s="76" t="n">
        <v>5</v>
      </c>
      <c r="Y10178" s="76" t="s">
        <v>116</v>
      </c>
      <c r="AC10178" s="76" t="s">
        <v>117</v>
      </c>
      <c r="AD10178" s="76" t="s">
        <v>12939</v>
      </c>
      <c r="AE10178" s="76" t="n">
        <v>37190</v>
      </c>
      <c r="AF10178" s="76" t="s">
        <v>39371</v>
      </c>
      <c r="AI10178" s="79" t="s">
        <v>39372</v>
      </c>
      <c r="AJ10178" s="79" t="s">
        <v>39373</v>
      </c>
      <c r="AK10178" s="76" t="s">
        <v>39374</v>
      </c>
      <c r="AL10178" s="76" t="n">
        <v>0</v>
      </c>
      <c r="AM10178" s="76" t="n">
        <v>0</v>
      </c>
    </row>
    <row r="10179" customFormat="false" ht="15" hidden="false" customHeight="false" outlineLevel="0" collapsed="false">
      <c r="A10179" s="76" t="n">
        <v>205540</v>
      </c>
      <c r="B10179" s="76" t="s">
        <v>39366</v>
      </c>
      <c r="C10179" s="76" t="s">
        <v>455</v>
      </c>
      <c r="D10179" s="76" t="n">
        <v>3711346</v>
      </c>
      <c r="E10179" s="76" t="s">
        <v>132</v>
      </c>
      <c r="F10179" s="76" t="s">
        <v>132</v>
      </c>
      <c r="H10179" s="78" t="n">
        <v>22708</v>
      </c>
      <c r="I10179" s="76" t="s">
        <v>267</v>
      </c>
      <c r="J10179" s="76" t="s">
        <v>268</v>
      </c>
      <c r="K10179" s="76" t="s">
        <v>41</v>
      </c>
      <c r="M10179" s="76" t="s">
        <v>124</v>
      </c>
      <c r="N10179" s="79" t="s">
        <v>841</v>
      </c>
      <c r="O10179" s="76" t="s">
        <v>842</v>
      </c>
      <c r="P10179" s="78" t="n">
        <v>45537</v>
      </c>
      <c r="Q10179" s="76" t="s">
        <v>114</v>
      </c>
      <c r="R10179" s="78" t="n">
        <v>37432</v>
      </c>
      <c r="S10179" s="78" t="n">
        <v>44804</v>
      </c>
      <c r="T10179" s="76" t="s">
        <v>183</v>
      </c>
      <c r="U10179" s="76" t="n">
        <v>928</v>
      </c>
      <c r="X10179" s="76" t="n">
        <v>9</v>
      </c>
      <c r="Y10179" s="76" t="s">
        <v>116</v>
      </c>
      <c r="AB10179" s="78" t="n">
        <v>43657</v>
      </c>
      <c r="AC10179" s="76" t="s">
        <v>117</v>
      </c>
      <c r="AD10179" s="76" t="s">
        <v>14165</v>
      </c>
      <c r="AE10179" s="76" t="n">
        <v>37320</v>
      </c>
      <c r="AF10179" s="76" t="s">
        <v>39375</v>
      </c>
      <c r="AI10179" s="79" t="s">
        <v>39376</v>
      </c>
      <c r="AJ10179" s="79" t="s">
        <v>39377</v>
      </c>
      <c r="AK10179" s="76" t="s">
        <v>39378</v>
      </c>
      <c r="AL10179" s="76" t="n">
        <v>0</v>
      </c>
      <c r="AM10179" s="76" t="n">
        <v>0</v>
      </c>
    </row>
    <row r="10180" customFormat="false" ht="15" hidden="false" customHeight="false" outlineLevel="0" collapsed="false">
      <c r="A10180" s="76" t="n">
        <v>1175793</v>
      </c>
      <c r="B10180" s="76" t="s">
        <v>39379</v>
      </c>
      <c r="C10180" s="76" t="s">
        <v>1428</v>
      </c>
      <c r="D10180" s="76" t="n">
        <v>4113544</v>
      </c>
      <c r="E10180" s="76" t="s">
        <v>132</v>
      </c>
      <c r="F10180" s="76" t="s">
        <v>132</v>
      </c>
      <c r="H10180" s="78" t="n">
        <v>26527</v>
      </c>
      <c r="I10180" s="76" t="s">
        <v>208</v>
      </c>
      <c r="J10180" s="76" t="s">
        <v>209</v>
      </c>
      <c r="K10180" s="76" t="s">
        <v>41</v>
      </c>
      <c r="M10180" s="76" t="s">
        <v>286</v>
      </c>
      <c r="N10180" s="79" t="s">
        <v>816</v>
      </c>
      <c r="O10180" s="76" t="s">
        <v>817</v>
      </c>
      <c r="P10180" s="78" t="n">
        <v>45545</v>
      </c>
      <c r="Q10180" s="76" t="s">
        <v>114</v>
      </c>
      <c r="R10180" s="78" t="n">
        <v>43005</v>
      </c>
      <c r="S10180" s="78" t="n">
        <v>45174</v>
      </c>
      <c r="T10180" s="76" t="s">
        <v>183</v>
      </c>
      <c r="U10180" s="76" t="n">
        <v>525</v>
      </c>
      <c r="X10180" s="76" t="n">
        <v>5</v>
      </c>
      <c r="Y10180" s="76" t="s">
        <v>116</v>
      </c>
      <c r="AB10180" s="78" t="n">
        <v>45108</v>
      </c>
      <c r="AC10180" s="76" t="s">
        <v>117</v>
      </c>
      <c r="AD10180" s="76" t="s">
        <v>29083</v>
      </c>
      <c r="AE10180" s="76" t="n">
        <v>41190</v>
      </c>
      <c r="AF10180" s="76" t="s">
        <v>39380</v>
      </c>
      <c r="AJ10180" s="76" t="s">
        <v>39381</v>
      </c>
      <c r="AK10180" s="76" t="s">
        <v>39382</v>
      </c>
      <c r="AL10180" s="76" t="n">
        <v>0</v>
      </c>
      <c r="AM10180" s="76" t="n">
        <v>0</v>
      </c>
    </row>
    <row r="10181" customFormat="false" ht="15" hidden="false" customHeight="false" outlineLevel="0" collapsed="false">
      <c r="A10181" s="76" t="n">
        <v>1535295</v>
      </c>
      <c r="B10181" s="76" t="s">
        <v>39383</v>
      </c>
      <c r="C10181" s="76" t="s">
        <v>39384</v>
      </c>
      <c r="D10181" s="76" t="n">
        <v>3736435</v>
      </c>
      <c r="E10181" s="76" t="s">
        <v>132</v>
      </c>
      <c r="F10181" s="76" t="s">
        <v>109</v>
      </c>
      <c r="H10181" s="78" t="n">
        <v>34693</v>
      </c>
      <c r="I10181" s="76" t="s">
        <v>23</v>
      </c>
      <c r="J10181" s="76" t="n">
        <v>-40</v>
      </c>
      <c r="K10181" s="76" t="s">
        <v>2</v>
      </c>
      <c r="M10181" s="76" t="s">
        <v>124</v>
      </c>
      <c r="N10181" s="79" t="s">
        <v>125</v>
      </c>
      <c r="O10181" s="76" t="s">
        <v>126</v>
      </c>
      <c r="P10181" s="78" t="n">
        <v>45546</v>
      </c>
      <c r="Q10181" s="76" t="s">
        <v>114</v>
      </c>
      <c r="R10181" s="78" t="n">
        <v>45210</v>
      </c>
      <c r="S10181" s="78" t="n">
        <v>45205</v>
      </c>
      <c r="T10181" s="76" t="s">
        <v>183</v>
      </c>
      <c r="U10181" s="76" t="n">
        <v>500</v>
      </c>
      <c r="X10181" s="76" t="n">
        <v>5</v>
      </c>
      <c r="Y10181" s="76" t="s">
        <v>116</v>
      </c>
      <c r="AC10181" s="76" t="s">
        <v>117</v>
      </c>
      <c r="AD10181" s="76" t="s">
        <v>394</v>
      </c>
      <c r="AE10181" s="76" t="n">
        <v>37100</v>
      </c>
      <c r="AF10181" s="76" t="s">
        <v>39385</v>
      </c>
      <c r="AK10181" s="76" t="s">
        <v>39386</v>
      </c>
      <c r="AL10181" s="76" t="n">
        <v>0</v>
      </c>
      <c r="AM10181" s="76" t="n">
        <v>0</v>
      </c>
    </row>
    <row r="10182" customFormat="false" ht="15" hidden="false" customHeight="false" outlineLevel="0" collapsed="false">
      <c r="A10182" s="76" t="n">
        <v>1436152</v>
      </c>
      <c r="B10182" s="76" t="s">
        <v>39387</v>
      </c>
      <c r="C10182" s="76" t="s">
        <v>1637</v>
      </c>
      <c r="D10182" s="76" t="n">
        <v>1810884</v>
      </c>
      <c r="E10182" s="76" t="s">
        <v>132</v>
      </c>
      <c r="F10182" s="76" t="s">
        <v>132</v>
      </c>
      <c r="H10182" s="78" t="n">
        <v>40659</v>
      </c>
      <c r="I10182" s="76" t="s">
        <v>144</v>
      </c>
      <c r="J10182" s="76" t="n">
        <v>-14</v>
      </c>
      <c r="K10182" s="76" t="s">
        <v>41</v>
      </c>
      <c r="M10182" s="76" t="s">
        <v>111</v>
      </c>
      <c r="N10182" s="79" t="s">
        <v>6844</v>
      </c>
      <c r="O10182" s="76" t="s">
        <v>6845</v>
      </c>
      <c r="P10182" s="78" t="n">
        <v>45553</v>
      </c>
      <c r="Q10182" s="76" t="s">
        <v>114</v>
      </c>
      <c r="R10182" s="78" t="n">
        <v>44831</v>
      </c>
      <c r="T10182" s="76" t="s">
        <v>115</v>
      </c>
      <c r="U10182" s="76" t="n">
        <v>500</v>
      </c>
      <c r="X10182" s="76" t="n">
        <v>5</v>
      </c>
      <c r="Y10182" s="76" t="s">
        <v>116</v>
      </c>
      <c r="AC10182" s="76" t="s">
        <v>117</v>
      </c>
      <c r="AD10182" s="76" t="s">
        <v>212</v>
      </c>
      <c r="AE10182" s="76" t="n">
        <v>18000</v>
      </c>
      <c r="AF10182" s="76" t="s">
        <v>39388</v>
      </c>
      <c r="AJ10182" s="79" t="s">
        <v>39389</v>
      </c>
      <c r="AK10182" s="76" t="s">
        <v>39390</v>
      </c>
      <c r="AL10182" s="76" t="n">
        <v>0</v>
      </c>
      <c r="AM10182" s="76" t="n">
        <v>0</v>
      </c>
    </row>
    <row r="10183" customFormat="false" ht="15" hidden="false" customHeight="false" outlineLevel="0" collapsed="false">
      <c r="A10183" s="76" t="n">
        <v>1039010</v>
      </c>
      <c r="B10183" s="76" t="s">
        <v>39391</v>
      </c>
      <c r="C10183" s="76" t="s">
        <v>903</v>
      </c>
      <c r="D10183" s="76" t="n">
        <v>188745</v>
      </c>
      <c r="E10183" s="76" t="s">
        <v>475</v>
      </c>
      <c r="F10183" s="76" t="s">
        <v>109</v>
      </c>
      <c r="H10183" s="78" t="n">
        <v>29998</v>
      </c>
      <c r="I10183" s="76" t="s">
        <v>179</v>
      </c>
      <c r="J10183" s="76" t="s">
        <v>180</v>
      </c>
      <c r="K10183" s="76" t="s">
        <v>41</v>
      </c>
      <c r="M10183" s="76" t="s">
        <v>111</v>
      </c>
      <c r="N10183" s="79" t="s">
        <v>6967</v>
      </c>
      <c r="O10183" s="76" t="s">
        <v>6968</v>
      </c>
      <c r="P10183" s="78" t="n">
        <v>45540</v>
      </c>
      <c r="Q10183" s="76" t="s">
        <v>114</v>
      </c>
      <c r="R10183" s="78" t="n">
        <v>41970</v>
      </c>
      <c r="S10183" s="78" t="n">
        <v>44890</v>
      </c>
      <c r="T10183" s="76" t="s">
        <v>183</v>
      </c>
      <c r="U10183" s="76" t="n">
        <v>500</v>
      </c>
      <c r="X10183" s="76" t="n">
        <v>5</v>
      </c>
      <c r="Y10183" s="76" t="s">
        <v>116</v>
      </c>
      <c r="AB10183" s="78" t="n">
        <v>45474</v>
      </c>
      <c r="AC10183" s="76" t="s">
        <v>117</v>
      </c>
      <c r="AD10183" s="76" t="s">
        <v>16273</v>
      </c>
      <c r="AE10183" s="76" t="n">
        <v>18160</v>
      </c>
      <c r="AF10183" s="76" t="s">
        <v>39392</v>
      </c>
      <c r="AJ10183" s="79" t="s">
        <v>39393</v>
      </c>
      <c r="AK10183" s="76" t="s">
        <v>39394</v>
      </c>
      <c r="AL10183" s="76" t="n">
        <v>1</v>
      </c>
      <c r="AM10183" s="76" t="n">
        <v>0</v>
      </c>
    </row>
    <row r="10184" customFormat="false" ht="15" hidden="false" customHeight="false" outlineLevel="0" collapsed="false">
      <c r="A10184" s="76" t="n">
        <v>1602329</v>
      </c>
      <c r="B10184" s="76" t="s">
        <v>39391</v>
      </c>
      <c r="C10184" s="76" t="s">
        <v>936</v>
      </c>
      <c r="D10184" s="76" t="n">
        <v>1811947</v>
      </c>
      <c r="E10184" s="76" t="s">
        <v>475</v>
      </c>
      <c r="H10184" s="78" t="n">
        <v>28194</v>
      </c>
      <c r="I10184" s="76" t="s">
        <v>197</v>
      </c>
      <c r="J10184" s="76" t="s">
        <v>198</v>
      </c>
      <c r="K10184" s="76" t="s">
        <v>2</v>
      </c>
      <c r="M10184" s="76" t="s">
        <v>111</v>
      </c>
      <c r="N10184" s="79" t="s">
        <v>6967</v>
      </c>
      <c r="O10184" s="76" t="s">
        <v>6968</v>
      </c>
      <c r="P10184" s="78" t="n">
        <v>45540</v>
      </c>
      <c r="Q10184" s="76" t="s">
        <v>114</v>
      </c>
      <c r="R10184" s="78" t="n">
        <v>45540</v>
      </c>
      <c r="T10184" s="76" t="s">
        <v>325</v>
      </c>
      <c r="U10184" s="76" t="n">
        <v>500</v>
      </c>
      <c r="X10184" s="76" t="n">
        <v>5</v>
      </c>
      <c r="Y10184" s="76" t="s">
        <v>116</v>
      </c>
      <c r="AC10184" s="76" t="s">
        <v>117</v>
      </c>
      <c r="AD10184" s="76" t="s">
        <v>39395</v>
      </c>
      <c r="AE10184" s="76" t="n">
        <v>18160</v>
      </c>
      <c r="AF10184" s="76" t="s">
        <v>39396</v>
      </c>
      <c r="AJ10184" s="79" t="s">
        <v>39397</v>
      </c>
      <c r="AK10184" s="76" t="s">
        <v>39398</v>
      </c>
      <c r="AL10184" s="76" t="n">
        <v>0</v>
      </c>
      <c r="AM10184" s="76" t="n">
        <v>0</v>
      </c>
    </row>
    <row r="10185" customFormat="false" ht="15" hidden="false" customHeight="false" outlineLevel="0" collapsed="false">
      <c r="A10185" s="76" t="n">
        <v>1648590</v>
      </c>
      <c r="B10185" s="76" t="s">
        <v>39399</v>
      </c>
      <c r="C10185" s="76" t="s">
        <v>10143</v>
      </c>
      <c r="D10185" s="76" t="n">
        <v>2817670</v>
      </c>
      <c r="E10185" s="76" t="s">
        <v>109</v>
      </c>
      <c r="H10185" s="78" t="n">
        <v>28416</v>
      </c>
      <c r="I10185" s="76" t="s">
        <v>197</v>
      </c>
      <c r="J10185" s="76" t="s">
        <v>198</v>
      </c>
      <c r="K10185" s="76" t="s">
        <v>2</v>
      </c>
      <c r="M10185" s="76" t="s">
        <v>155</v>
      </c>
      <c r="N10185" s="79" t="s">
        <v>4638</v>
      </c>
      <c r="O10185" s="76" t="s">
        <v>4639</v>
      </c>
      <c r="P10185" s="78" t="n">
        <v>45581</v>
      </c>
      <c r="Q10185" s="76" t="s">
        <v>114</v>
      </c>
      <c r="R10185" s="78" t="n">
        <v>45581</v>
      </c>
      <c r="S10185" s="78" t="n">
        <v>45546</v>
      </c>
      <c r="T10185" s="76" t="s">
        <v>201</v>
      </c>
      <c r="U10185" s="76" t="n">
        <v>500</v>
      </c>
      <c r="X10185" s="76" t="n">
        <v>5</v>
      </c>
      <c r="Y10185" s="76" t="s">
        <v>116</v>
      </c>
      <c r="AC10185" s="76" t="s">
        <v>117</v>
      </c>
      <c r="AD10185" s="76" t="s">
        <v>39400</v>
      </c>
      <c r="AE10185" s="76" t="n">
        <v>28120</v>
      </c>
      <c r="AF10185" s="76" t="s">
        <v>39401</v>
      </c>
      <c r="AJ10185" s="76" t="s">
        <v>39402</v>
      </c>
      <c r="AK10185" s="76" t="s">
        <v>39403</v>
      </c>
      <c r="AL10185" s="76" t="n">
        <v>0</v>
      </c>
      <c r="AM10185" s="76" t="n">
        <v>0</v>
      </c>
    </row>
    <row r="10186" customFormat="false" ht="15" hidden="false" customHeight="false" outlineLevel="0" collapsed="false">
      <c r="A10186" s="76" t="n">
        <v>1242121</v>
      </c>
      <c r="B10186" s="76" t="s">
        <v>39399</v>
      </c>
      <c r="C10186" s="76" t="s">
        <v>3898</v>
      </c>
      <c r="D10186" s="76" t="n">
        <v>2815359</v>
      </c>
      <c r="E10186" s="76" t="s">
        <v>132</v>
      </c>
      <c r="F10186" s="76" t="s">
        <v>132</v>
      </c>
      <c r="H10186" s="78" t="n">
        <v>24311</v>
      </c>
      <c r="I10186" s="76" t="s">
        <v>321</v>
      </c>
      <c r="J10186" s="76" t="s">
        <v>322</v>
      </c>
      <c r="K10186" s="76" t="s">
        <v>41</v>
      </c>
      <c r="M10186" s="76" t="s">
        <v>155</v>
      </c>
      <c r="N10186" s="79" t="s">
        <v>848</v>
      </c>
      <c r="O10186" s="76" t="s">
        <v>849</v>
      </c>
      <c r="P10186" s="78" t="n">
        <v>45561</v>
      </c>
      <c r="Q10186" s="76" t="s">
        <v>114</v>
      </c>
      <c r="R10186" s="78" t="n">
        <v>43403</v>
      </c>
      <c r="S10186" s="78" t="n">
        <v>45594</v>
      </c>
      <c r="T10186" s="76" t="s">
        <v>201</v>
      </c>
      <c r="U10186" s="76" t="n">
        <v>500</v>
      </c>
      <c r="X10186" s="76" t="n">
        <v>5</v>
      </c>
      <c r="Y10186" s="76" t="s">
        <v>116</v>
      </c>
      <c r="AC10186" s="76" t="s">
        <v>117</v>
      </c>
      <c r="AD10186" s="76" t="s">
        <v>13378</v>
      </c>
      <c r="AE10186" s="76" t="n">
        <v>28300</v>
      </c>
      <c r="AF10186" s="76" t="s">
        <v>39404</v>
      </c>
      <c r="AJ10186" s="79" t="s">
        <v>39405</v>
      </c>
      <c r="AK10186" s="76" t="s">
        <v>39406</v>
      </c>
      <c r="AL10186" s="76" t="n">
        <v>0</v>
      </c>
      <c r="AM10186" s="76" t="n">
        <v>0</v>
      </c>
    </row>
    <row r="10187" customFormat="false" ht="15" hidden="false" customHeight="false" outlineLevel="0" collapsed="false">
      <c r="A10187" s="76" t="n">
        <v>1633776</v>
      </c>
      <c r="B10187" s="76" t="s">
        <v>39407</v>
      </c>
      <c r="C10187" s="76" t="s">
        <v>3725</v>
      </c>
      <c r="D10187" s="76" t="n">
        <v>4540795</v>
      </c>
      <c r="E10187" s="76" t="s">
        <v>123</v>
      </c>
      <c r="H10187" s="78" t="n">
        <v>38189</v>
      </c>
      <c r="I10187" s="76" t="s">
        <v>23</v>
      </c>
      <c r="J10187" s="76" t="n">
        <v>-40</v>
      </c>
      <c r="K10187" s="76" t="s">
        <v>2</v>
      </c>
      <c r="M10187" s="76" t="s">
        <v>134</v>
      </c>
      <c r="N10187" s="79" t="s">
        <v>1111</v>
      </c>
      <c r="O10187" s="76" t="s">
        <v>1112</v>
      </c>
      <c r="P10187" s="78" t="n">
        <v>45566</v>
      </c>
      <c r="Q10187" s="76" t="s">
        <v>114</v>
      </c>
      <c r="R10187" s="78" t="n">
        <v>45566</v>
      </c>
      <c r="T10187" s="76" t="s">
        <v>183</v>
      </c>
      <c r="U10187" s="76" t="n">
        <v>500</v>
      </c>
      <c r="X10187" s="76" t="n">
        <v>5</v>
      </c>
      <c r="Y10187" s="76" t="s">
        <v>116</v>
      </c>
      <c r="AC10187" s="76" t="s">
        <v>117</v>
      </c>
      <c r="AD10187" s="76" t="s">
        <v>39408</v>
      </c>
      <c r="AE10187" s="76" t="n">
        <v>45250</v>
      </c>
      <c r="AF10187" s="76" t="s">
        <v>39409</v>
      </c>
      <c r="AK10187" s="76" t="s">
        <v>39410</v>
      </c>
      <c r="AL10187" s="76" t="n">
        <v>0</v>
      </c>
      <c r="AM10187" s="76" t="n">
        <v>0</v>
      </c>
    </row>
    <row r="10188" customFormat="false" ht="15" hidden="false" customHeight="false" outlineLevel="0" collapsed="false">
      <c r="A10188" s="76" t="n">
        <v>611772</v>
      </c>
      <c r="B10188" s="76" t="s">
        <v>39411</v>
      </c>
      <c r="C10188" s="76" t="s">
        <v>1081</v>
      </c>
      <c r="D10188" s="76" t="n">
        <v>187006</v>
      </c>
      <c r="E10188" s="76" t="s">
        <v>132</v>
      </c>
      <c r="F10188" s="76" t="s">
        <v>132</v>
      </c>
      <c r="H10188" s="78" t="n">
        <v>32562</v>
      </c>
      <c r="I10188" s="76" t="s">
        <v>23</v>
      </c>
      <c r="J10188" s="76" t="n">
        <v>-40</v>
      </c>
      <c r="K10188" s="76" t="s">
        <v>41</v>
      </c>
      <c r="M10188" s="76" t="s">
        <v>124</v>
      </c>
      <c r="N10188" s="79" t="s">
        <v>779</v>
      </c>
      <c r="O10188" s="76" t="s">
        <v>780</v>
      </c>
      <c r="P10188" s="78" t="n">
        <v>45549</v>
      </c>
      <c r="Q10188" s="76" t="s">
        <v>114</v>
      </c>
      <c r="R10188" s="78" t="n">
        <v>39386</v>
      </c>
      <c r="S10188" s="78" t="n">
        <v>45168</v>
      </c>
      <c r="T10188" s="76" t="s">
        <v>183</v>
      </c>
      <c r="U10188" s="76" t="n">
        <v>1211</v>
      </c>
      <c r="X10188" s="76" t="n">
        <v>12</v>
      </c>
      <c r="Y10188" s="76" t="s">
        <v>116</v>
      </c>
      <c r="AB10188" s="78" t="n">
        <v>45108</v>
      </c>
      <c r="AC10188" s="76" t="s">
        <v>117</v>
      </c>
      <c r="AD10188" s="76" t="s">
        <v>394</v>
      </c>
      <c r="AE10188" s="76" t="n">
        <v>37000</v>
      </c>
      <c r="AF10188" s="76" t="s">
        <v>39412</v>
      </c>
      <c r="AH10188" s="76" t="s">
        <v>39413</v>
      </c>
      <c r="AJ10188" s="79" t="s">
        <v>39414</v>
      </c>
      <c r="AK10188" s="76" t="s">
        <v>39415</v>
      </c>
      <c r="AL10188" s="76" t="n">
        <v>0</v>
      </c>
      <c r="AM10188" s="76" t="n">
        <v>0</v>
      </c>
    </row>
    <row r="10189" customFormat="false" ht="15" hidden="false" customHeight="false" outlineLevel="0" collapsed="false">
      <c r="A10189" s="76" t="n">
        <v>1617928</v>
      </c>
      <c r="B10189" s="76" t="s">
        <v>39416</v>
      </c>
      <c r="C10189" s="76" t="s">
        <v>18719</v>
      </c>
      <c r="D10189" s="76" t="n">
        <v>4540530</v>
      </c>
      <c r="E10189" s="76" t="s">
        <v>109</v>
      </c>
      <c r="H10189" s="78" t="n">
        <v>42655</v>
      </c>
      <c r="I10189" s="76" t="s">
        <v>109</v>
      </c>
      <c r="J10189" s="76" t="n">
        <v>-9</v>
      </c>
      <c r="K10189" s="76" t="s">
        <v>41</v>
      </c>
      <c r="M10189" s="76" t="s">
        <v>134</v>
      </c>
      <c r="N10189" s="79" t="s">
        <v>449</v>
      </c>
      <c r="O10189" s="76" t="s">
        <v>450</v>
      </c>
      <c r="P10189" s="78" t="n">
        <v>45554</v>
      </c>
      <c r="Q10189" s="76" t="s">
        <v>114</v>
      </c>
      <c r="R10189" s="78" t="n">
        <v>45554</v>
      </c>
      <c r="T10189" s="76" t="s">
        <v>115</v>
      </c>
      <c r="U10189" s="76" t="n">
        <v>500</v>
      </c>
      <c r="X10189" s="76" t="n">
        <v>5</v>
      </c>
      <c r="Y10189" s="76" t="s">
        <v>116</v>
      </c>
      <c r="AC10189" s="76" t="s">
        <v>117</v>
      </c>
      <c r="AD10189" s="76" t="s">
        <v>451</v>
      </c>
      <c r="AE10189" s="76" t="n">
        <v>45100</v>
      </c>
      <c r="AF10189" s="76" t="s">
        <v>452</v>
      </c>
      <c r="AK10189" s="76" t="s">
        <v>453</v>
      </c>
      <c r="AL10189" s="76" t="n">
        <v>0</v>
      </c>
      <c r="AM10189" s="76" t="n">
        <v>0</v>
      </c>
    </row>
    <row r="10190" customFormat="false" ht="15" hidden="false" customHeight="false" outlineLevel="0" collapsed="false">
      <c r="A10190" s="76" t="n">
        <v>924059</v>
      </c>
      <c r="B10190" s="76" t="s">
        <v>39417</v>
      </c>
      <c r="C10190" s="76" t="s">
        <v>4317</v>
      </c>
      <c r="D10190" s="76" t="n">
        <v>2110801</v>
      </c>
      <c r="E10190" s="76" t="s">
        <v>132</v>
      </c>
      <c r="F10190" s="76" t="s">
        <v>132</v>
      </c>
      <c r="H10190" s="78" t="n">
        <v>30105</v>
      </c>
      <c r="I10190" s="76" t="s">
        <v>179</v>
      </c>
      <c r="J10190" s="76" t="s">
        <v>180</v>
      </c>
      <c r="K10190" s="76" t="s">
        <v>41</v>
      </c>
      <c r="M10190" s="76" t="s">
        <v>111</v>
      </c>
      <c r="N10190" s="79" t="s">
        <v>945</v>
      </c>
      <c r="O10190" s="76" t="s">
        <v>946</v>
      </c>
      <c r="P10190" s="78" t="n">
        <v>45546</v>
      </c>
      <c r="Q10190" s="76" t="s">
        <v>114</v>
      </c>
      <c r="R10190" s="78" t="n">
        <v>41235</v>
      </c>
      <c r="S10190" s="78" t="n">
        <v>45237</v>
      </c>
      <c r="T10190" s="76" t="s">
        <v>183</v>
      </c>
      <c r="U10190" s="76" t="n">
        <v>893</v>
      </c>
      <c r="X10190" s="76" t="n">
        <v>8</v>
      </c>
      <c r="Y10190" s="76" t="s">
        <v>116</v>
      </c>
      <c r="AC10190" s="76" t="s">
        <v>117</v>
      </c>
      <c r="AD10190" s="76" t="s">
        <v>39418</v>
      </c>
      <c r="AE10190" s="76" t="n">
        <v>23600</v>
      </c>
      <c r="AF10190" s="76" t="s">
        <v>39419</v>
      </c>
      <c r="AJ10190" s="79" t="s">
        <v>39420</v>
      </c>
      <c r="AK10190" s="76" t="s">
        <v>39421</v>
      </c>
      <c r="AL10190" s="76" t="n">
        <v>0</v>
      </c>
      <c r="AM10190" s="76" t="n">
        <v>0</v>
      </c>
    </row>
    <row r="10191" customFormat="false" ht="15" hidden="false" customHeight="false" outlineLevel="0" collapsed="false">
      <c r="A10191" s="76" t="n">
        <v>1310375</v>
      </c>
      <c r="B10191" s="76" t="s">
        <v>39422</v>
      </c>
      <c r="C10191" s="76" t="s">
        <v>963</v>
      </c>
      <c r="D10191" s="76" t="n">
        <v>4531758</v>
      </c>
      <c r="E10191" s="76" t="s">
        <v>132</v>
      </c>
      <c r="F10191" s="76" t="s">
        <v>109</v>
      </c>
      <c r="H10191" s="78" t="n">
        <v>40452</v>
      </c>
      <c r="I10191" s="76" t="s">
        <v>256</v>
      </c>
      <c r="J10191" s="76" t="n">
        <v>-15</v>
      </c>
      <c r="K10191" s="76" t="s">
        <v>41</v>
      </c>
      <c r="M10191" s="76" t="s">
        <v>134</v>
      </c>
      <c r="N10191" s="79" t="s">
        <v>349</v>
      </c>
      <c r="O10191" s="76" t="s">
        <v>350</v>
      </c>
      <c r="P10191" s="78" t="n">
        <v>45554</v>
      </c>
      <c r="Q10191" s="76" t="s">
        <v>114</v>
      </c>
      <c r="R10191" s="78" t="n">
        <v>43895</v>
      </c>
      <c r="T10191" s="76" t="s">
        <v>115</v>
      </c>
      <c r="U10191" s="76" t="n">
        <v>500</v>
      </c>
      <c r="X10191" s="76" t="n">
        <v>5</v>
      </c>
      <c r="Y10191" s="76" t="s">
        <v>116</v>
      </c>
      <c r="AC10191" s="76" t="s">
        <v>117</v>
      </c>
      <c r="AD10191" s="76" t="s">
        <v>553</v>
      </c>
      <c r="AE10191" s="76" t="n">
        <v>45160</v>
      </c>
      <c r="AF10191" s="76" t="s">
        <v>39423</v>
      </c>
      <c r="AI10191" s="79" t="s">
        <v>39424</v>
      </c>
      <c r="AJ10191" s="79" t="s">
        <v>39425</v>
      </c>
      <c r="AK10191" s="76" t="s">
        <v>39426</v>
      </c>
      <c r="AL10191" s="76" t="n">
        <v>0</v>
      </c>
      <c r="AM10191" s="76" t="n">
        <v>0</v>
      </c>
    </row>
    <row r="10192" customFormat="false" ht="15" hidden="false" customHeight="false" outlineLevel="0" collapsed="false">
      <c r="A10192" s="76" t="n">
        <v>614003</v>
      </c>
      <c r="B10192" s="76" t="s">
        <v>39422</v>
      </c>
      <c r="C10192" s="76" t="s">
        <v>1541</v>
      </c>
      <c r="D10192" s="76" t="n">
        <v>2810515</v>
      </c>
      <c r="E10192" s="76" t="s">
        <v>132</v>
      </c>
      <c r="F10192" s="76" t="s">
        <v>132</v>
      </c>
      <c r="H10192" s="78" t="n">
        <v>29554</v>
      </c>
      <c r="I10192" s="76" t="s">
        <v>179</v>
      </c>
      <c r="J10192" s="76" t="s">
        <v>180</v>
      </c>
      <c r="K10192" s="76" t="s">
        <v>41</v>
      </c>
      <c r="M10192" s="76" t="s">
        <v>134</v>
      </c>
      <c r="N10192" s="79" t="s">
        <v>349</v>
      </c>
      <c r="O10192" s="76" t="s">
        <v>350</v>
      </c>
      <c r="P10192" s="78" t="n">
        <v>45548</v>
      </c>
      <c r="Q10192" s="76" t="s">
        <v>114</v>
      </c>
      <c r="R10192" s="78" t="n">
        <v>39395</v>
      </c>
      <c r="S10192" s="78" t="n">
        <v>44698</v>
      </c>
      <c r="T10192" s="76" t="s">
        <v>183</v>
      </c>
      <c r="U10192" s="76" t="n">
        <v>603</v>
      </c>
      <c r="X10192" s="76" t="n">
        <v>6</v>
      </c>
      <c r="Y10192" s="76" t="s">
        <v>116</v>
      </c>
      <c r="AC10192" s="76" t="s">
        <v>117</v>
      </c>
      <c r="AD10192" s="76" t="s">
        <v>351</v>
      </c>
      <c r="AE10192" s="76" t="n">
        <v>45160</v>
      </c>
      <c r="AF10192" s="76" t="s">
        <v>39427</v>
      </c>
      <c r="AJ10192" s="79" t="s">
        <v>39425</v>
      </c>
      <c r="AK10192" s="76" t="s">
        <v>39426</v>
      </c>
      <c r="AL10192" s="76" t="n">
        <v>0</v>
      </c>
      <c r="AM10192" s="76" t="n">
        <v>0</v>
      </c>
    </row>
    <row r="10193" customFormat="false" ht="15" hidden="false" customHeight="false" outlineLevel="0" collapsed="false">
      <c r="A10193" s="76" t="n">
        <v>205669</v>
      </c>
      <c r="B10193" s="76" t="s">
        <v>39428</v>
      </c>
      <c r="C10193" s="76" t="s">
        <v>787</v>
      </c>
      <c r="D10193" s="76" t="n">
        <v>781164</v>
      </c>
      <c r="E10193" s="76" t="s">
        <v>132</v>
      </c>
      <c r="F10193" s="76" t="s">
        <v>132</v>
      </c>
      <c r="H10193" s="78" t="n">
        <v>26072</v>
      </c>
      <c r="I10193" s="76" t="s">
        <v>208</v>
      </c>
      <c r="J10193" s="76" t="s">
        <v>209</v>
      </c>
      <c r="K10193" s="76" t="s">
        <v>41</v>
      </c>
      <c r="M10193" s="76" t="s">
        <v>155</v>
      </c>
      <c r="N10193" s="79" t="s">
        <v>564</v>
      </c>
      <c r="O10193" s="76" t="s">
        <v>565</v>
      </c>
      <c r="P10193" s="78" t="n">
        <v>45552</v>
      </c>
      <c r="Q10193" s="76" t="s">
        <v>114</v>
      </c>
      <c r="R10193" s="78" t="n">
        <v>37432</v>
      </c>
      <c r="S10193" s="78" t="n">
        <v>45489</v>
      </c>
      <c r="T10193" s="76" t="s">
        <v>201</v>
      </c>
      <c r="U10193" s="76" t="n">
        <v>1597</v>
      </c>
      <c r="X10193" s="76" t="n">
        <v>15</v>
      </c>
      <c r="Y10193" s="76" t="s">
        <v>116</v>
      </c>
      <c r="AC10193" s="76" t="s">
        <v>117</v>
      </c>
      <c r="AD10193" s="76" t="s">
        <v>4771</v>
      </c>
      <c r="AE10193" s="76" t="n">
        <v>28300</v>
      </c>
      <c r="AF10193" s="76" t="s">
        <v>33484</v>
      </c>
      <c r="AI10193" s="79" t="s">
        <v>39429</v>
      </c>
      <c r="AK10193" s="76" t="s">
        <v>31032</v>
      </c>
      <c r="AL10193" s="76" t="n">
        <v>1</v>
      </c>
      <c r="AM10193" s="76" t="n">
        <v>0</v>
      </c>
    </row>
    <row r="10194" customFormat="false" ht="15" hidden="false" customHeight="false" outlineLevel="0" collapsed="false">
      <c r="A10194" s="76" t="n">
        <v>205670</v>
      </c>
      <c r="B10194" s="76" t="s">
        <v>39428</v>
      </c>
      <c r="C10194" s="76" t="s">
        <v>3551</v>
      </c>
      <c r="D10194" s="76" t="n">
        <v>7830470</v>
      </c>
      <c r="E10194" s="76" t="s">
        <v>132</v>
      </c>
      <c r="F10194" s="76" t="s">
        <v>132</v>
      </c>
      <c r="H10194" s="78" t="n">
        <v>37154</v>
      </c>
      <c r="I10194" s="76" t="s">
        <v>23</v>
      </c>
      <c r="J10194" s="76" t="n">
        <v>-40</v>
      </c>
      <c r="K10194" s="76" t="s">
        <v>41</v>
      </c>
      <c r="M10194" s="76" t="s">
        <v>155</v>
      </c>
      <c r="N10194" s="79" t="s">
        <v>564</v>
      </c>
      <c r="O10194" s="76" t="s">
        <v>565</v>
      </c>
      <c r="P10194" s="78" t="n">
        <v>45552</v>
      </c>
      <c r="Q10194" s="76" t="s">
        <v>114</v>
      </c>
      <c r="R10194" s="78" t="n">
        <v>37432</v>
      </c>
      <c r="S10194" s="78" t="n">
        <v>45191</v>
      </c>
      <c r="T10194" s="76" t="s">
        <v>183</v>
      </c>
      <c r="U10194" s="76" t="n">
        <v>2157</v>
      </c>
      <c r="V10194" s="76" t="s">
        <v>302</v>
      </c>
      <c r="W10194" s="76" t="n">
        <v>667</v>
      </c>
      <c r="X10194" s="76" t="s">
        <v>303</v>
      </c>
      <c r="Y10194" s="76" t="s">
        <v>116</v>
      </c>
      <c r="AB10194" s="78" t="n">
        <v>44013</v>
      </c>
      <c r="AC10194" s="76" t="s">
        <v>117</v>
      </c>
      <c r="AD10194" s="76" t="s">
        <v>4771</v>
      </c>
      <c r="AE10194" s="76" t="n">
        <v>28300</v>
      </c>
      <c r="AF10194" s="76" t="s">
        <v>31031</v>
      </c>
      <c r="AK10194" s="76" t="s">
        <v>39430</v>
      </c>
      <c r="AL10194" s="76" t="n">
        <v>0</v>
      </c>
      <c r="AM10194" s="76" t="n">
        <v>0</v>
      </c>
    </row>
    <row r="10195" customFormat="false" ht="15" hidden="false" customHeight="false" outlineLevel="0" collapsed="false">
      <c r="A10195" s="76" t="n">
        <v>593734</v>
      </c>
      <c r="B10195" s="76" t="s">
        <v>39431</v>
      </c>
      <c r="C10195" s="76" t="s">
        <v>39432</v>
      </c>
      <c r="D10195" s="76" t="n">
        <v>419497</v>
      </c>
      <c r="E10195" s="76" t="s">
        <v>475</v>
      </c>
      <c r="F10195" s="76" t="s">
        <v>132</v>
      </c>
      <c r="H10195" s="78" t="n">
        <v>36113</v>
      </c>
      <c r="I10195" s="76" t="s">
        <v>23</v>
      </c>
      <c r="J10195" s="76" t="n">
        <v>-40</v>
      </c>
      <c r="K10195" s="76" t="s">
        <v>41</v>
      </c>
      <c r="M10195" s="76" t="s">
        <v>286</v>
      </c>
      <c r="N10195" s="79" t="s">
        <v>1282</v>
      </c>
      <c r="O10195" s="76" t="s">
        <v>1283</v>
      </c>
      <c r="P10195" s="78" t="n">
        <v>45485</v>
      </c>
      <c r="Q10195" s="76" t="s">
        <v>114</v>
      </c>
      <c r="R10195" s="78" t="n">
        <v>39347</v>
      </c>
      <c r="S10195" s="78" t="n">
        <v>44566</v>
      </c>
      <c r="T10195" s="76" t="s">
        <v>183</v>
      </c>
      <c r="U10195" s="76" t="n">
        <v>626</v>
      </c>
      <c r="X10195" s="76" t="n">
        <v>6</v>
      </c>
      <c r="Y10195" s="76" t="s">
        <v>116</v>
      </c>
      <c r="AC10195" s="76" t="s">
        <v>117</v>
      </c>
      <c r="AD10195" s="76" t="s">
        <v>1284</v>
      </c>
      <c r="AE10195" s="76" t="n">
        <v>41260</v>
      </c>
      <c r="AF10195" s="76" t="s">
        <v>39433</v>
      </c>
      <c r="AJ10195" s="79" t="s">
        <v>39434</v>
      </c>
      <c r="AK10195" s="76" t="s">
        <v>39435</v>
      </c>
      <c r="AL10195" s="76" t="n">
        <v>0</v>
      </c>
      <c r="AM10195" s="76" t="n">
        <v>0</v>
      </c>
    </row>
    <row r="10196" customFormat="false" ht="15" hidden="false" customHeight="false" outlineLevel="0" collapsed="false">
      <c r="A10196" s="76" t="n">
        <v>974494</v>
      </c>
      <c r="B10196" s="76" t="s">
        <v>39436</v>
      </c>
      <c r="C10196" s="76" t="s">
        <v>1551</v>
      </c>
      <c r="D10196" s="76" t="n">
        <v>367519</v>
      </c>
      <c r="E10196" s="76" t="s">
        <v>132</v>
      </c>
      <c r="F10196" s="76" t="s">
        <v>132</v>
      </c>
      <c r="H10196" s="78" t="n">
        <v>37021</v>
      </c>
      <c r="I10196" s="76" t="s">
        <v>23</v>
      </c>
      <c r="J10196" s="76" t="n">
        <v>-40</v>
      </c>
      <c r="K10196" s="76" t="s">
        <v>41</v>
      </c>
      <c r="M10196" s="76" t="s">
        <v>269</v>
      </c>
      <c r="N10196" s="79" t="s">
        <v>464</v>
      </c>
      <c r="O10196" s="76" t="s">
        <v>465</v>
      </c>
      <c r="P10196" s="78" t="n">
        <v>45551</v>
      </c>
      <c r="Q10196" s="76" t="s">
        <v>114</v>
      </c>
      <c r="R10196" s="78" t="n">
        <v>41564</v>
      </c>
      <c r="S10196" s="78" t="n">
        <v>45184</v>
      </c>
      <c r="T10196" s="76" t="s">
        <v>183</v>
      </c>
      <c r="U10196" s="76" t="n">
        <v>1412</v>
      </c>
      <c r="X10196" s="76" t="n">
        <v>14</v>
      </c>
      <c r="Y10196" s="76" t="s">
        <v>116</v>
      </c>
      <c r="AC10196" s="76" t="s">
        <v>117</v>
      </c>
      <c r="AD10196" s="76" t="s">
        <v>1230</v>
      </c>
      <c r="AE10196" s="76" t="n">
        <v>36000</v>
      </c>
      <c r="AF10196" s="76" t="s">
        <v>39437</v>
      </c>
      <c r="AK10196" s="76" t="s">
        <v>19526</v>
      </c>
      <c r="AL10196" s="76" t="n">
        <v>0</v>
      </c>
      <c r="AM10196" s="76" t="n">
        <v>0</v>
      </c>
    </row>
    <row r="10197" customFormat="false" ht="15" hidden="false" customHeight="false" outlineLevel="0" collapsed="false">
      <c r="A10197" s="76" t="n">
        <v>1321662</v>
      </c>
      <c r="B10197" s="76" t="s">
        <v>39438</v>
      </c>
      <c r="C10197" s="76" t="s">
        <v>1930</v>
      </c>
      <c r="D10197" s="76" t="n">
        <v>4114554</v>
      </c>
      <c r="E10197" s="76" t="s">
        <v>132</v>
      </c>
      <c r="F10197" s="76" t="s">
        <v>132</v>
      </c>
      <c r="H10197" s="78" t="n">
        <v>41269</v>
      </c>
      <c r="I10197" s="76" t="s">
        <v>370</v>
      </c>
      <c r="J10197" s="76" t="n">
        <v>-13</v>
      </c>
      <c r="K10197" s="76" t="s">
        <v>41</v>
      </c>
      <c r="M10197" s="76" t="s">
        <v>286</v>
      </c>
      <c r="N10197" s="79" t="s">
        <v>1873</v>
      </c>
      <c r="O10197" s="76" t="s">
        <v>1874</v>
      </c>
      <c r="P10197" s="78" t="n">
        <v>45550</v>
      </c>
      <c r="Q10197" s="76" t="s">
        <v>114</v>
      </c>
      <c r="R10197" s="78" t="n">
        <v>44100</v>
      </c>
      <c r="T10197" s="76" t="s">
        <v>115</v>
      </c>
      <c r="U10197" s="76" t="n">
        <v>500</v>
      </c>
      <c r="X10197" s="76" t="n">
        <v>5</v>
      </c>
      <c r="Y10197" s="76" t="s">
        <v>116</v>
      </c>
      <c r="AC10197" s="76" t="s">
        <v>117</v>
      </c>
      <c r="AD10197" s="76" t="s">
        <v>39439</v>
      </c>
      <c r="AE10197" s="76" t="n">
        <v>41700</v>
      </c>
      <c r="AF10197" s="76" t="s">
        <v>39440</v>
      </c>
      <c r="AJ10197" s="79" t="s">
        <v>39441</v>
      </c>
      <c r="AK10197" s="76" t="s">
        <v>39442</v>
      </c>
      <c r="AL10197" s="76" t="n">
        <v>1</v>
      </c>
      <c r="AM10197" s="76" t="n">
        <v>1</v>
      </c>
    </row>
    <row r="10198" customFormat="false" ht="15" hidden="false" customHeight="false" outlineLevel="0" collapsed="false">
      <c r="A10198" s="76" t="n">
        <v>1612205</v>
      </c>
      <c r="B10198" s="76" t="s">
        <v>39443</v>
      </c>
      <c r="C10198" s="76" t="s">
        <v>1081</v>
      </c>
      <c r="D10198" s="76" t="n">
        <v>1811979</v>
      </c>
      <c r="E10198" s="76" t="s">
        <v>109</v>
      </c>
      <c r="H10198" s="78" t="n">
        <v>30346</v>
      </c>
      <c r="I10198" s="76" t="s">
        <v>179</v>
      </c>
      <c r="J10198" s="76" t="s">
        <v>180</v>
      </c>
      <c r="K10198" s="76" t="s">
        <v>41</v>
      </c>
      <c r="M10198" s="76" t="s">
        <v>111</v>
      </c>
      <c r="N10198" s="79" t="s">
        <v>703</v>
      </c>
      <c r="O10198" s="76" t="s">
        <v>704</v>
      </c>
      <c r="P10198" s="78" t="n">
        <v>45549</v>
      </c>
      <c r="Q10198" s="76" t="s">
        <v>114</v>
      </c>
      <c r="R10198" s="78" t="n">
        <v>45549</v>
      </c>
      <c r="S10198" s="78" t="n">
        <v>45258</v>
      </c>
      <c r="T10198" s="76" t="s">
        <v>201</v>
      </c>
      <c r="U10198" s="76" t="n">
        <v>500</v>
      </c>
      <c r="X10198" s="76" t="n">
        <v>5</v>
      </c>
      <c r="Y10198" s="76" t="s">
        <v>116</v>
      </c>
      <c r="AC10198" s="76" t="s">
        <v>117</v>
      </c>
      <c r="AD10198" s="76" t="s">
        <v>15251</v>
      </c>
      <c r="AE10198" s="76" t="n">
        <v>18220</v>
      </c>
      <c r="AF10198" s="76" t="s">
        <v>32049</v>
      </c>
      <c r="AK10198" s="76" t="s">
        <v>39444</v>
      </c>
      <c r="AL10198" s="76" t="n">
        <v>0</v>
      </c>
      <c r="AM10198" s="76" t="n">
        <v>0</v>
      </c>
    </row>
    <row r="10199" customFormat="false" ht="15" hidden="false" customHeight="false" outlineLevel="0" collapsed="false">
      <c r="A10199" s="76" t="n">
        <v>205726</v>
      </c>
      <c r="B10199" s="76" t="s">
        <v>39445</v>
      </c>
      <c r="C10199" s="76" t="s">
        <v>312</v>
      </c>
      <c r="D10199" s="76" t="n">
        <v>373403</v>
      </c>
      <c r="E10199" s="76" t="s">
        <v>132</v>
      </c>
      <c r="F10199" s="76" t="s">
        <v>132</v>
      </c>
      <c r="H10199" s="78" t="n">
        <v>21953</v>
      </c>
      <c r="I10199" s="76" t="s">
        <v>267</v>
      </c>
      <c r="J10199" s="76" t="s">
        <v>268</v>
      </c>
      <c r="K10199" s="76" t="s">
        <v>41</v>
      </c>
      <c r="M10199" s="76" t="s">
        <v>124</v>
      </c>
      <c r="N10199" s="79" t="s">
        <v>456</v>
      </c>
      <c r="O10199" s="76" t="s">
        <v>457</v>
      </c>
      <c r="P10199" s="78" t="n">
        <v>45544</v>
      </c>
      <c r="Q10199" s="76" t="s">
        <v>114</v>
      </c>
      <c r="R10199" s="78" t="n">
        <v>37432</v>
      </c>
      <c r="S10199" s="78" t="n">
        <v>45161</v>
      </c>
      <c r="T10199" s="76" t="s">
        <v>183</v>
      </c>
      <c r="U10199" s="76" t="n">
        <v>667</v>
      </c>
      <c r="X10199" s="76" t="n">
        <v>6</v>
      </c>
      <c r="Y10199" s="76" t="s">
        <v>116</v>
      </c>
      <c r="AC10199" s="76" t="s">
        <v>117</v>
      </c>
      <c r="AD10199" s="76" t="s">
        <v>7780</v>
      </c>
      <c r="AE10199" s="76" t="n">
        <v>37700</v>
      </c>
      <c r="AF10199" s="76" t="s">
        <v>39446</v>
      </c>
      <c r="AI10199" s="79" t="s">
        <v>39447</v>
      </c>
      <c r="AJ10199" s="79" t="s">
        <v>39448</v>
      </c>
      <c r="AK10199" s="76" t="s">
        <v>39449</v>
      </c>
      <c r="AL10199" s="76" t="n">
        <v>0</v>
      </c>
      <c r="AM10199" s="76" t="n">
        <v>0</v>
      </c>
    </row>
    <row r="10200" customFormat="false" ht="15" hidden="false" customHeight="false" outlineLevel="0" collapsed="false">
      <c r="A10200" s="76" t="n">
        <v>205745</v>
      </c>
      <c r="B10200" s="76" t="s">
        <v>39450</v>
      </c>
      <c r="C10200" s="76" t="s">
        <v>312</v>
      </c>
      <c r="D10200" s="76" t="n">
        <v>456438</v>
      </c>
      <c r="E10200" s="76" t="s">
        <v>475</v>
      </c>
      <c r="F10200" s="76" t="s">
        <v>132</v>
      </c>
      <c r="H10200" s="78" t="n">
        <v>23929</v>
      </c>
      <c r="I10200" s="76" t="s">
        <v>321</v>
      </c>
      <c r="J10200" s="76" t="s">
        <v>322</v>
      </c>
      <c r="K10200" s="76" t="s">
        <v>41</v>
      </c>
      <c r="M10200" s="76" t="s">
        <v>134</v>
      </c>
      <c r="N10200" s="79" t="s">
        <v>1039</v>
      </c>
      <c r="O10200" s="76" t="s">
        <v>1040</v>
      </c>
      <c r="P10200" s="78" t="n">
        <v>45495</v>
      </c>
      <c r="Q10200" s="76" t="s">
        <v>114</v>
      </c>
      <c r="R10200" s="78" t="n">
        <v>37432</v>
      </c>
      <c r="S10200" s="78" t="n">
        <v>45180</v>
      </c>
      <c r="T10200" s="76" t="s">
        <v>183</v>
      </c>
      <c r="U10200" s="76" t="n">
        <v>828</v>
      </c>
      <c r="X10200" s="76" t="n">
        <v>8</v>
      </c>
      <c r="Y10200" s="76" t="s">
        <v>116</v>
      </c>
      <c r="AC10200" s="76" t="s">
        <v>117</v>
      </c>
      <c r="AD10200" s="76" t="s">
        <v>1792</v>
      </c>
      <c r="AE10200" s="76" t="n">
        <v>45760</v>
      </c>
      <c r="AF10200" s="76" t="s">
        <v>39451</v>
      </c>
      <c r="AI10200" s="79" t="s">
        <v>39452</v>
      </c>
      <c r="AJ10200" s="79" t="s">
        <v>39453</v>
      </c>
      <c r="AK10200" s="76" t="s">
        <v>28416</v>
      </c>
      <c r="AL10200" s="76" t="n">
        <v>0</v>
      </c>
      <c r="AM10200" s="76" t="n">
        <v>0</v>
      </c>
    </row>
    <row r="10201" customFormat="false" ht="15" hidden="false" customHeight="false" outlineLevel="0" collapsed="false">
      <c r="A10201" s="76" t="n">
        <v>1660537</v>
      </c>
      <c r="B10201" s="76" t="s">
        <v>39454</v>
      </c>
      <c r="C10201" s="76" t="s">
        <v>549</v>
      </c>
      <c r="D10201" s="76" t="n">
        <v>4116805</v>
      </c>
      <c r="E10201" s="76" t="s">
        <v>109</v>
      </c>
      <c r="H10201" s="78" t="n">
        <v>42541</v>
      </c>
      <c r="I10201" s="76" t="s">
        <v>109</v>
      </c>
      <c r="J10201" s="76" t="n">
        <v>-9</v>
      </c>
      <c r="K10201" s="76" t="s">
        <v>41</v>
      </c>
      <c r="M10201" s="76" t="s">
        <v>286</v>
      </c>
      <c r="N10201" s="79" t="s">
        <v>4561</v>
      </c>
      <c r="O10201" s="76" t="s">
        <v>4562</v>
      </c>
      <c r="P10201" s="78" t="n">
        <v>45615</v>
      </c>
      <c r="Q10201" s="76" t="s">
        <v>114</v>
      </c>
      <c r="R10201" s="78" t="n">
        <v>45615</v>
      </c>
      <c r="T10201" s="76" t="s">
        <v>115</v>
      </c>
      <c r="U10201" s="76" t="n">
        <v>500</v>
      </c>
      <c r="X10201" s="76" t="n">
        <v>5</v>
      </c>
      <c r="Y10201" s="76" t="s">
        <v>116</v>
      </c>
      <c r="AC10201" s="76" t="s">
        <v>117</v>
      </c>
      <c r="AD10201" s="76" t="s">
        <v>13451</v>
      </c>
      <c r="AE10201" s="76" t="n">
        <v>41250</v>
      </c>
      <c r="AF10201" s="76" t="s">
        <v>39455</v>
      </c>
      <c r="AJ10201" s="76" t="s">
        <v>39456</v>
      </c>
      <c r="AK10201" s="76" t="s">
        <v>39457</v>
      </c>
      <c r="AL10201" s="76" t="n">
        <v>0</v>
      </c>
      <c r="AM10201" s="76" t="n">
        <v>0</v>
      </c>
    </row>
    <row r="10202" customFormat="false" ht="15" hidden="false" customHeight="false" outlineLevel="0" collapsed="false">
      <c r="A10202" s="76" t="n">
        <v>1603228</v>
      </c>
      <c r="B10202" s="76" t="s">
        <v>39458</v>
      </c>
      <c r="C10202" s="76" t="s">
        <v>1393</v>
      </c>
      <c r="D10202" s="76" t="n">
        <v>4540279</v>
      </c>
      <c r="E10202" s="76" t="s">
        <v>109</v>
      </c>
      <c r="H10202" s="78" t="n">
        <v>28987</v>
      </c>
      <c r="I10202" s="76" t="s">
        <v>197</v>
      </c>
      <c r="J10202" s="76" t="s">
        <v>198</v>
      </c>
      <c r="K10202" s="76" t="s">
        <v>2</v>
      </c>
      <c r="M10202" s="76" t="s">
        <v>134</v>
      </c>
      <c r="N10202" s="79" t="s">
        <v>1444</v>
      </c>
      <c r="O10202" s="76" t="s">
        <v>1445</v>
      </c>
      <c r="P10202" s="78" t="n">
        <v>45578</v>
      </c>
      <c r="Q10202" s="76" t="s">
        <v>114</v>
      </c>
      <c r="R10202" s="78" t="n">
        <v>45541</v>
      </c>
      <c r="S10202" s="78" t="n">
        <v>45572</v>
      </c>
      <c r="T10202" s="76" t="s">
        <v>201</v>
      </c>
      <c r="U10202" s="76" t="n">
        <v>500</v>
      </c>
      <c r="X10202" s="76" t="n">
        <v>5</v>
      </c>
      <c r="Y10202" s="76" t="s">
        <v>116</v>
      </c>
      <c r="AC10202" s="76" t="s">
        <v>117</v>
      </c>
      <c r="AD10202" s="76" t="s">
        <v>2448</v>
      </c>
      <c r="AE10202" s="76" t="n">
        <v>45800</v>
      </c>
      <c r="AF10202" s="76" t="s">
        <v>39459</v>
      </c>
      <c r="AJ10202" s="79" t="s">
        <v>2451</v>
      </c>
      <c r="AK10202" s="76" t="s">
        <v>39460</v>
      </c>
      <c r="AL10202" s="76" t="n">
        <v>0</v>
      </c>
      <c r="AM10202" s="76" t="n">
        <v>0</v>
      </c>
    </row>
    <row r="10203" customFormat="false" ht="15" hidden="false" customHeight="false" outlineLevel="0" collapsed="false">
      <c r="A10203" s="76" t="n">
        <v>1543689</v>
      </c>
      <c r="B10203" s="76" t="s">
        <v>39461</v>
      </c>
      <c r="C10203" s="76" t="s">
        <v>1311</v>
      </c>
      <c r="D10203" s="76" t="n">
        <v>3736545</v>
      </c>
      <c r="E10203" s="76" t="s">
        <v>109</v>
      </c>
      <c r="F10203" s="76" t="s">
        <v>109</v>
      </c>
      <c r="H10203" s="78" t="n">
        <v>42619</v>
      </c>
      <c r="I10203" s="76" t="s">
        <v>109</v>
      </c>
      <c r="J10203" s="76" t="n">
        <v>-9</v>
      </c>
      <c r="K10203" s="76" t="s">
        <v>41</v>
      </c>
      <c r="M10203" s="76" t="s">
        <v>124</v>
      </c>
      <c r="N10203" s="79" t="s">
        <v>125</v>
      </c>
      <c r="O10203" s="76" t="s">
        <v>126</v>
      </c>
      <c r="P10203" s="78" t="n">
        <v>45639</v>
      </c>
      <c r="Q10203" s="76" t="s">
        <v>114</v>
      </c>
      <c r="R10203" s="78" t="n">
        <v>45235</v>
      </c>
      <c r="T10203" s="76" t="s">
        <v>115</v>
      </c>
      <c r="U10203" s="76" t="n">
        <v>500</v>
      </c>
      <c r="X10203" s="76" t="n">
        <v>5</v>
      </c>
      <c r="Y10203" s="76" t="s">
        <v>116</v>
      </c>
      <c r="AC10203" s="76" t="s">
        <v>117</v>
      </c>
      <c r="AD10203" s="76" t="s">
        <v>394</v>
      </c>
      <c r="AE10203" s="76" t="n">
        <v>37000</v>
      </c>
      <c r="AF10203" s="76" t="s">
        <v>39462</v>
      </c>
      <c r="AJ10203" s="79" t="s">
        <v>39463</v>
      </c>
      <c r="AK10203" s="76" t="s">
        <v>39464</v>
      </c>
      <c r="AL10203" s="76" t="n">
        <v>0</v>
      </c>
      <c r="AM10203" s="76" t="n">
        <v>0</v>
      </c>
    </row>
    <row r="10204" customFormat="false" ht="15" hidden="false" customHeight="false" outlineLevel="0" collapsed="false">
      <c r="A10204" s="76" t="n">
        <v>1543688</v>
      </c>
      <c r="B10204" s="76" t="s">
        <v>39461</v>
      </c>
      <c r="C10204" s="76" t="s">
        <v>5391</v>
      </c>
      <c r="D10204" s="76" t="n">
        <v>3736544</v>
      </c>
      <c r="E10204" s="76" t="s">
        <v>109</v>
      </c>
      <c r="F10204" s="76" t="s">
        <v>109</v>
      </c>
      <c r="H10204" s="78" t="n">
        <v>41507</v>
      </c>
      <c r="I10204" s="76" t="s">
        <v>110</v>
      </c>
      <c r="J10204" s="76" t="n">
        <v>-12</v>
      </c>
      <c r="K10204" s="76" t="s">
        <v>41</v>
      </c>
      <c r="M10204" s="76" t="s">
        <v>124</v>
      </c>
      <c r="N10204" s="79" t="s">
        <v>125</v>
      </c>
      <c r="O10204" s="76" t="s">
        <v>126</v>
      </c>
      <c r="P10204" s="78" t="n">
        <v>45639</v>
      </c>
      <c r="Q10204" s="76" t="s">
        <v>114</v>
      </c>
      <c r="R10204" s="78" t="n">
        <v>45235</v>
      </c>
      <c r="T10204" s="76" t="s">
        <v>115</v>
      </c>
      <c r="U10204" s="76" t="n">
        <v>500</v>
      </c>
      <c r="X10204" s="76" t="n">
        <v>5</v>
      </c>
      <c r="Y10204" s="76" t="s">
        <v>116</v>
      </c>
      <c r="AC10204" s="76" t="s">
        <v>117</v>
      </c>
      <c r="AD10204" s="76" t="s">
        <v>394</v>
      </c>
      <c r="AE10204" s="76" t="n">
        <v>37000</v>
      </c>
      <c r="AF10204" s="76" t="s">
        <v>39465</v>
      </c>
      <c r="AJ10204" s="79" t="s">
        <v>39463</v>
      </c>
      <c r="AK10204" s="76" t="s">
        <v>39464</v>
      </c>
      <c r="AL10204" s="76" t="n">
        <v>0</v>
      </c>
      <c r="AM10204" s="76" t="n">
        <v>0</v>
      </c>
    </row>
    <row r="10205" customFormat="false" ht="15" hidden="false" customHeight="false" outlineLevel="0" collapsed="false">
      <c r="A10205" s="76" t="n">
        <v>1444363</v>
      </c>
      <c r="B10205" s="76" t="s">
        <v>39466</v>
      </c>
      <c r="C10205" s="76" t="s">
        <v>1930</v>
      </c>
      <c r="D10205" s="76" t="n">
        <v>3734475</v>
      </c>
      <c r="E10205" s="76" t="s">
        <v>132</v>
      </c>
      <c r="H10205" s="78" t="n">
        <v>41325</v>
      </c>
      <c r="I10205" s="76" t="s">
        <v>110</v>
      </c>
      <c r="J10205" s="76" t="n">
        <v>-12</v>
      </c>
      <c r="K10205" s="76" t="s">
        <v>41</v>
      </c>
      <c r="M10205" s="76" t="s">
        <v>124</v>
      </c>
      <c r="N10205" s="79" t="s">
        <v>2678</v>
      </c>
      <c r="O10205" s="76" t="s">
        <v>2679</v>
      </c>
      <c r="P10205" s="78" t="n">
        <v>45579</v>
      </c>
      <c r="Q10205" s="76" t="s">
        <v>114</v>
      </c>
      <c r="R10205" s="78" t="n">
        <v>44840</v>
      </c>
      <c r="T10205" s="76" t="s">
        <v>115</v>
      </c>
      <c r="U10205" s="76" t="n">
        <v>515</v>
      </c>
      <c r="X10205" s="76" t="n">
        <v>5</v>
      </c>
      <c r="Y10205" s="76" t="s">
        <v>116</v>
      </c>
      <c r="AC10205" s="76" t="s">
        <v>117</v>
      </c>
      <c r="AD10205" s="76" t="s">
        <v>2907</v>
      </c>
      <c r="AE10205" s="76" t="n">
        <v>37270</v>
      </c>
      <c r="AF10205" s="76" t="s">
        <v>39467</v>
      </c>
      <c r="AJ10205" s="76" t="s">
        <v>39468</v>
      </c>
      <c r="AK10205" s="76" t="s">
        <v>39469</v>
      </c>
      <c r="AL10205" s="76" t="n">
        <v>0</v>
      </c>
      <c r="AM10205" s="76" t="n">
        <v>0</v>
      </c>
    </row>
    <row r="10206" customFormat="false" ht="15" hidden="false" customHeight="false" outlineLevel="0" collapsed="false">
      <c r="A10206" s="76" t="n">
        <v>1617863</v>
      </c>
      <c r="B10206" s="76" t="s">
        <v>39470</v>
      </c>
      <c r="C10206" s="76" t="s">
        <v>651</v>
      </c>
      <c r="D10206" s="76" t="n">
        <v>4540526</v>
      </c>
      <c r="E10206" s="76" t="s">
        <v>109</v>
      </c>
      <c r="H10206" s="78" t="n">
        <v>41003</v>
      </c>
      <c r="I10206" s="76" t="s">
        <v>370</v>
      </c>
      <c r="J10206" s="76" t="n">
        <v>-13</v>
      </c>
      <c r="K10206" s="76" t="s">
        <v>41</v>
      </c>
      <c r="M10206" s="76" t="s">
        <v>134</v>
      </c>
      <c r="N10206" s="79" t="s">
        <v>1242</v>
      </c>
      <c r="O10206" s="76" t="s">
        <v>1243</v>
      </c>
      <c r="P10206" s="78" t="n">
        <v>45553</v>
      </c>
      <c r="Q10206" s="76" t="s">
        <v>114</v>
      </c>
      <c r="R10206" s="78" t="n">
        <v>45553</v>
      </c>
      <c r="T10206" s="76" t="s">
        <v>115</v>
      </c>
      <c r="U10206" s="76" t="n">
        <v>500</v>
      </c>
      <c r="X10206" s="76" t="n">
        <v>5</v>
      </c>
      <c r="Y10206" s="76" t="s">
        <v>116</v>
      </c>
      <c r="AC10206" s="76" t="s">
        <v>117</v>
      </c>
      <c r="AD10206" s="76" t="s">
        <v>13049</v>
      </c>
      <c r="AE10206" s="76" t="n">
        <v>45130</v>
      </c>
      <c r="AF10206" s="76" t="s">
        <v>39471</v>
      </c>
      <c r="AJ10206" s="79" t="s">
        <v>39472</v>
      </c>
      <c r="AK10206" s="76" t="s">
        <v>39473</v>
      </c>
      <c r="AL10206" s="76" t="n">
        <v>0</v>
      </c>
      <c r="AM10206" s="76" t="n">
        <v>0</v>
      </c>
    </row>
    <row r="10207" customFormat="false" ht="15" hidden="false" customHeight="false" outlineLevel="0" collapsed="false">
      <c r="A10207" s="76" t="n">
        <v>206007</v>
      </c>
      <c r="B10207" s="76" t="s">
        <v>39474</v>
      </c>
      <c r="C10207" s="76" t="s">
        <v>1024</v>
      </c>
      <c r="D10207" s="76" t="n">
        <v>457429</v>
      </c>
      <c r="E10207" s="76" t="s">
        <v>132</v>
      </c>
      <c r="F10207" s="76" t="s">
        <v>132</v>
      </c>
      <c r="H10207" s="78" t="n">
        <v>19752</v>
      </c>
      <c r="I10207" s="76" t="s">
        <v>594</v>
      </c>
      <c r="J10207" s="76" t="s">
        <v>595</v>
      </c>
      <c r="K10207" s="76" t="s">
        <v>41</v>
      </c>
      <c r="M10207" s="76" t="s">
        <v>134</v>
      </c>
      <c r="N10207" s="79" t="s">
        <v>449</v>
      </c>
      <c r="O10207" s="76" t="s">
        <v>450</v>
      </c>
      <c r="P10207" s="78" t="n">
        <v>45545</v>
      </c>
      <c r="Q10207" s="76" t="s">
        <v>114</v>
      </c>
      <c r="R10207" s="78" t="n">
        <v>37432</v>
      </c>
      <c r="S10207" s="78" t="n">
        <v>44753</v>
      </c>
      <c r="T10207" s="76" t="s">
        <v>183</v>
      </c>
      <c r="U10207" s="76" t="n">
        <v>816</v>
      </c>
      <c r="X10207" s="76" t="n">
        <v>8</v>
      </c>
      <c r="Y10207" s="76" t="s">
        <v>116</v>
      </c>
      <c r="AB10207" s="78" t="n">
        <v>45537</v>
      </c>
      <c r="AC10207" s="76" t="s">
        <v>117</v>
      </c>
      <c r="AD10207" s="76" t="s">
        <v>451</v>
      </c>
      <c r="AE10207" s="76" t="n">
        <v>45100</v>
      </c>
      <c r="AF10207" s="76" t="s">
        <v>39475</v>
      </c>
      <c r="AI10207" s="79" t="s">
        <v>39476</v>
      </c>
      <c r="AJ10207" s="79" t="s">
        <v>39477</v>
      </c>
      <c r="AK10207" s="76" t="s">
        <v>39478</v>
      </c>
      <c r="AL10207" s="76" t="n">
        <v>0</v>
      </c>
      <c r="AM10207" s="76" t="n">
        <v>0</v>
      </c>
    </row>
    <row r="10208" customFormat="false" ht="15" hidden="false" customHeight="false" outlineLevel="0" collapsed="false">
      <c r="A10208" s="76" t="n">
        <v>1165947</v>
      </c>
      <c r="B10208" s="76" t="s">
        <v>39474</v>
      </c>
      <c r="C10208" s="76" t="s">
        <v>39479</v>
      </c>
      <c r="D10208" s="76" t="n">
        <v>4529044</v>
      </c>
      <c r="E10208" s="76" t="s">
        <v>109</v>
      </c>
      <c r="F10208" s="76" t="s">
        <v>109</v>
      </c>
      <c r="H10208" s="78" t="n">
        <v>20844</v>
      </c>
      <c r="I10208" s="76" t="s">
        <v>305</v>
      </c>
      <c r="J10208" s="76" t="s">
        <v>306</v>
      </c>
      <c r="K10208" s="76" t="s">
        <v>2</v>
      </c>
      <c r="M10208" s="76" t="s">
        <v>134</v>
      </c>
      <c r="N10208" s="79" t="s">
        <v>449</v>
      </c>
      <c r="O10208" s="76" t="s">
        <v>450</v>
      </c>
      <c r="P10208" s="78" t="n">
        <v>45528</v>
      </c>
      <c r="Q10208" s="76" t="s">
        <v>114</v>
      </c>
      <c r="R10208" s="78" t="n">
        <v>42987</v>
      </c>
      <c r="S10208" s="78" t="n">
        <v>44753</v>
      </c>
      <c r="T10208" s="76" t="s">
        <v>183</v>
      </c>
      <c r="U10208" s="76" t="n">
        <v>500</v>
      </c>
      <c r="X10208" s="76" t="n">
        <v>5</v>
      </c>
      <c r="Y10208" s="76" t="s">
        <v>116</v>
      </c>
      <c r="AC10208" s="76" t="s">
        <v>117</v>
      </c>
      <c r="AD10208" s="76" t="s">
        <v>451</v>
      </c>
      <c r="AE10208" s="76" t="n">
        <v>45100</v>
      </c>
      <c r="AF10208" s="76" t="s">
        <v>710</v>
      </c>
      <c r="AK10208" s="76" t="s">
        <v>453</v>
      </c>
      <c r="AL10208" s="76" t="n">
        <v>0</v>
      </c>
      <c r="AM10208" s="76" t="n">
        <v>0</v>
      </c>
    </row>
    <row r="10209" customFormat="false" ht="15" hidden="false" customHeight="false" outlineLevel="0" collapsed="false">
      <c r="A10209" s="76" t="n">
        <v>1539978</v>
      </c>
      <c r="B10209" s="76" t="s">
        <v>39480</v>
      </c>
      <c r="C10209" s="76" t="s">
        <v>1003</v>
      </c>
      <c r="D10209" s="76" t="n">
        <v>3611678</v>
      </c>
      <c r="E10209" s="76" t="s">
        <v>132</v>
      </c>
      <c r="F10209" s="76" t="s">
        <v>132</v>
      </c>
      <c r="H10209" s="78" t="n">
        <v>25079</v>
      </c>
      <c r="I10209" s="76" t="s">
        <v>321</v>
      </c>
      <c r="J10209" s="76" t="s">
        <v>322</v>
      </c>
      <c r="K10209" s="76" t="s">
        <v>41</v>
      </c>
      <c r="M10209" s="76" t="s">
        <v>269</v>
      </c>
      <c r="N10209" s="79" t="s">
        <v>1199</v>
      </c>
      <c r="O10209" s="76" t="s">
        <v>1200</v>
      </c>
      <c r="P10209" s="78" t="n">
        <v>45543</v>
      </c>
      <c r="Q10209" s="76" t="s">
        <v>114</v>
      </c>
      <c r="R10209" s="78" t="n">
        <v>45219</v>
      </c>
      <c r="S10209" s="78" t="n">
        <v>45218</v>
      </c>
      <c r="T10209" s="76" t="s">
        <v>183</v>
      </c>
      <c r="U10209" s="76" t="n">
        <v>501</v>
      </c>
      <c r="X10209" s="76" t="n">
        <v>5</v>
      </c>
      <c r="Y10209" s="76" t="s">
        <v>116</v>
      </c>
      <c r="AC10209" s="76" t="s">
        <v>117</v>
      </c>
      <c r="AD10209" s="76" t="s">
        <v>4769</v>
      </c>
      <c r="AE10209" s="76" t="n">
        <v>36320</v>
      </c>
      <c r="AF10209" s="76" t="s">
        <v>39481</v>
      </c>
      <c r="AK10209" s="76" t="s">
        <v>1204</v>
      </c>
      <c r="AL10209" s="76" t="n">
        <v>0</v>
      </c>
      <c r="AM10209" s="76" t="n">
        <v>0</v>
      </c>
    </row>
    <row r="10210" customFormat="false" ht="15" hidden="false" customHeight="false" outlineLevel="0" collapsed="false">
      <c r="A10210" s="76" t="n">
        <v>1512599</v>
      </c>
      <c r="B10210" s="76" t="s">
        <v>39480</v>
      </c>
      <c r="C10210" s="76" t="s">
        <v>15964</v>
      </c>
      <c r="D10210" s="76" t="n">
        <v>3611315</v>
      </c>
      <c r="E10210" s="76" t="s">
        <v>109</v>
      </c>
      <c r="F10210" s="76" t="s">
        <v>132</v>
      </c>
      <c r="H10210" s="78" t="n">
        <v>42475</v>
      </c>
      <c r="I10210" s="76" t="s">
        <v>109</v>
      </c>
      <c r="J10210" s="76" t="n">
        <v>-9</v>
      </c>
      <c r="K10210" s="76" t="s">
        <v>41</v>
      </c>
      <c r="M10210" s="76" t="s">
        <v>269</v>
      </c>
      <c r="N10210" s="79" t="s">
        <v>1199</v>
      </c>
      <c r="O10210" s="76" t="s">
        <v>1200</v>
      </c>
      <c r="P10210" s="78" t="n">
        <v>45543</v>
      </c>
      <c r="Q10210" s="76" t="s">
        <v>114</v>
      </c>
      <c r="R10210" s="78" t="n">
        <v>45184</v>
      </c>
      <c r="T10210" s="76" t="s">
        <v>115</v>
      </c>
      <c r="U10210" s="76" t="n">
        <v>500</v>
      </c>
      <c r="X10210" s="76" t="n">
        <v>5</v>
      </c>
      <c r="Y10210" s="76" t="s">
        <v>116</v>
      </c>
      <c r="AC10210" s="76" t="s">
        <v>1201</v>
      </c>
      <c r="AD10210" s="76" t="s">
        <v>4769</v>
      </c>
      <c r="AE10210" s="76" t="n">
        <v>36320</v>
      </c>
      <c r="AF10210" s="76" t="s">
        <v>39481</v>
      </c>
      <c r="AK10210" s="76" t="s">
        <v>39482</v>
      </c>
      <c r="AL10210" s="76" t="n">
        <v>0</v>
      </c>
      <c r="AM10210" s="76" t="n">
        <v>0</v>
      </c>
    </row>
    <row r="10211" customFormat="false" ht="15" hidden="false" customHeight="false" outlineLevel="0" collapsed="false">
      <c r="A10211" s="76" t="n">
        <v>1629751</v>
      </c>
      <c r="B10211" s="76" t="s">
        <v>39483</v>
      </c>
      <c r="C10211" s="76" t="s">
        <v>39484</v>
      </c>
      <c r="D10211" s="76" t="n">
        <v>4540709</v>
      </c>
      <c r="E10211" s="76" t="s">
        <v>109</v>
      </c>
      <c r="H10211" s="78" t="n">
        <v>41213</v>
      </c>
      <c r="I10211" s="76" t="s">
        <v>370</v>
      </c>
      <c r="J10211" s="76" t="n">
        <v>-13</v>
      </c>
      <c r="K10211" s="76" t="s">
        <v>41</v>
      </c>
      <c r="M10211" s="76" t="s">
        <v>134</v>
      </c>
      <c r="N10211" s="79" t="s">
        <v>737</v>
      </c>
      <c r="O10211" s="76" t="s">
        <v>738</v>
      </c>
      <c r="P10211" s="78" t="n">
        <v>45562</v>
      </c>
      <c r="Q10211" s="76" t="s">
        <v>114</v>
      </c>
      <c r="R10211" s="78" t="n">
        <v>45562</v>
      </c>
      <c r="T10211" s="76" t="s">
        <v>115</v>
      </c>
      <c r="U10211" s="76" t="n">
        <v>500</v>
      </c>
      <c r="X10211" s="76" t="n">
        <v>5</v>
      </c>
      <c r="Y10211" s="76" t="s">
        <v>116</v>
      </c>
      <c r="AC10211" s="76" t="s">
        <v>117</v>
      </c>
      <c r="AD10211" s="76" t="s">
        <v>16440</v>
      </c>
      <c r="AE10211" s="76" t="n">
        <v>45300</v>
      </c>
      <c r="AF10211" s="76" t="s">
        <v>37784</v>
      </c>
      <c r="AI10211" s="79" t="s">
        <v>39485</v>
      </c>
      <c r="AJ10211" s="79" t="s">
        <v>39485</v>
      </c>
      <c r="AK10211" s="76" t="s">
        <v>39486</v>
      </c>
      <c r="AL10211" s="76" t="n">
        <v>0</v>
      </c>
      <c r="AM10211" s="76" t="n">
        <v>0</v>
      </c>
    </row>
    <row r="10212" customFormat="false" ht="15" hidden="false" customHeight="false" outlineLevel="0" collapsed="false">
      <c r="A10212" s="76" t="n">
        <v>1533119</v>
      </c>
      <c r="B10212" s="76" t="s">
        <v>39487</v>
      </c>
      <c r="C10212" s="76" t="s">
        <v>563</v>
      </c>
      <c r="D10212" s="76" t="n">
        <v>4116012</v>
      </c>
      <c r="E10212" s="76" t="s">
        <v>132</v>
      </c>
      <c r="F10212" s="76" t="s">
        <v>109</v>
      </c>
      <c r="H10212" s="78" t="n">
        <v>42074</v>
      </c>
      <c r="I10212" s="76" t="s">
        <v>231</v>
      </c>
      <c r="J10212" s="76" t="n">
        <v>-10</v>
      </c>
      <c r="K10212" s="76" t="s">
        <v>41</v>
      </c>
      <c r="M10212" s="76" t="s">
        <v>286</v>
      </c>
      <c r="N10212" s="79" t="s">
        <v>957</v>
      </c>
      <c r="O10212" s="76" t="s">
        <v>958</v>
      </c>
      <c r="P10212" s="78" t="n">
        <v>45565</v>
      </c>
      <c r="Q10212" s="76" t="s">
        <v>114</v>
      </c>
      <c r="R10212" s="78" t="n">
        <v>45208</v>
      </c>
      <c r="T10212" s="76" t="s">
        <v>115</v>
      </c>
      <c r="U10212" s="76" t="n">
        <v>500</v>
      </c>
      <c r="X10212" s="76" t="n">
        <v>5</v>
      </c>
      <c r="Y10212" s="76" t="s">
        <v>116</v>
      </c>
      <c r="AC10212" s="76" t="s">
        <v>117</v>
      </c>
      <c r="AD10212" s="76" t="s">
        <v>13411</v>
      </c>
      <c r="AE10212" s="76" t="n">
        <v>41700</v>
      </c>
      <c r="AF10212" s="76" t="s">
        <v>39488</v>
      </c>
      <c r="AI10212" s="79" t="s">
        <v>39489</v>
      </c>
      <c r="AJ10212" s="79" t="s">
        <v>39490</v>
      </c>
      <c r="AK10212" s="76" t="s">
        <v>39491</v>
      </c>
      <c r="AL10212" s="76" t="n">
        <v>0</v>
      </c>
      <c r="AM10212" s="76" t="n">
        <v>0</v>
      </c>
    </row>
    <row r="10213" customFormat="false" ht="15" hidden="false" customHeight="false" outlineLevel="0" collapsed="false">
      <c r="A10213" s="76" t="n">
        <v>1647850</v>
      </c>
      <c r="B10213" s="76" t="s">
        <v>39492</v>
      </c>
      <c r="C10213" s="76" t="s">
        <v>910</v>
      </c>
      <c r="D10213" s="76" t="n">
        <v>3737961</v>
      </c>
      <c r="E10213" s="76" t="s">
        <v>109</v>
      </c>
      <c r="H10213" s="78" t="n">
        <v>24436</v>
      </c>
      <c r="I10213" s="76" t="s">
        <v>321</v>
      </c>
      <c r="J10213" s="76" t="s">
        <v>322</v>
      </c>
      <c r="K10213" s="76" t="s">
        <v>41</v>
      </c>
      <c r="M10213" s="76" t="s">
        <v>124</v>
      </c>
      <c r="N10213" s="79" t="s">
        <v>398</v>
      </c>
      <c r="O10213" s="76" t="s">
        <v>399</v>
      </c>
      <c r="P10213" s="78" t="n">
        <v>45580</v>
      </c>
      <c r="Q10213" s="76" t="s">
        <v>114</v>
      </c>
      <c r="R10213" s="78" t="n">
        <v>45580</v>
      </c>
      <c r="S10213" s="78" t="n">
        <v>45570</v>
      </c>
      <c r="T10213" s="76" t="s">
        <v>201</v>
      </c>
      <c r="U10213" s="76" t="n">
        <v>500</v>
      </c>
      <c r="X10213" s="76" t="n">
        <v>5</v>
      </c>
      <c r="Y10213" s="76" t="s">
        <v>116</v>
      </c>
      <c r="AC10213" s="76" t="s">
        <v>117</v>
      </c>
      <c r="AD10213" s="76" t="s">
        <v>127</v>
      </c>
      <c r="AE10213" s="76" t="n">
        <v>37100</v>
      </c>
      <c r="AF10213" s="76" t="s">
        <v>39493</v>
      </c>
      <c r="AJ10213" s="79" t="s">
        <v>39494</v>
      </c>
      <c r="AK10213" s="76" t="s">
        <v>39495</v>
      </c>
      <c r="AL10213" s="76" t="n">
        <v>1</v>
      </c>
      <c r="AM10213" s="76" t="n">
        <v>1</v>
      </c>
    </row>
    <row r="10214" customFormat="false" ht="15" hidden="false" customHeight="false" outlineLevel="0" collapsed="false">
      <c r="A10214" s="76" t="n">
        <v>1615024</v>
      </c>
      <c r="B10214" s="76" t="s">
        <v>39496</v>
      </c>
      <c r="C10214" s="76" t="s">
        <v>765</v>
      </c>
      <c r="D10214" s="76" t="n">
        <v>3737359</v>
      </c>
      <c r="E10214" s="76" t="s">
        <v>109</v>
      </c>
      <c r="H10214" s="78" t="n">
        <v>41793</v>
      </c>
      <c r="I10214" s="76" t="s">
        <v>190</v>
      </c>
      <c r="J10214" s="76" t="n">
        <v>-11</v>
      </c>
      <c r="K10214" s="76" t="s">
        <v>41</v>
      </c>
      <c r="M10214" s="76" t="s">
        <v>124</v>
      </c>
      <c r="N10214" s="79" t="s">
        <v>1581</v>
      </c>
      <c r="O10214" s="76" t="s">
        <v>1582</v>
      </c>
      <c r="P10214" s="78" t="n">
        <v>45552</v>
      </c>
      <c r="Q10214" s="76" t="s">
        <v>114</v>
      </c>
      <c r="R10214" s="78" t="n">
        <v>45552</v>
      </c>
      <c r="T10214" s="76" t="s">
        <v>115</v>
      </c>
      <c r="U10214" s="76" t="n">
        <v>500</v>
      </c>
      <c r="X10214" s="76" t="n">
        <v>5</v>
      </c>
      <c r="Y10214" s="76" t="s">
        <v>116</v>
      </c>
      <c r="AC10214" s="76" t="s">
        <v>117</v>
      </c>
      <c r="AD10214" s="76" t="s">
        <v>1583</v>
      </c>
      <c r="AE10214" s="76" t="n">
        <v>37270</v>
      </c>
      <c r="AF10214" s="76" t="s">
        <v>39497</v>
      </c>
      <c r="AJ10214" s="79" t="s">
        <v>39498</v>
      </c>
      <c r="AK10214" s="76" t="s">
        <v>39499</v>
      </c>
      <c r="AL10214" s="76" t="n">
        <v>0</v>
      </c>
      <c r="AM10214" s="76" t="n">
        <v>0</v>
      </c>
    </row>
    <row r="10215" customFormat="false" ht="15" hidden="false" customHeight="false" outlineLevel="0" collapsed="false">
      <c r="A10215" s="76" t="n">
        <v>1535135</v>
      </c>
      <c r="B10215" s="76" t="s">
        <v>39496</v>
      </c>
      <c r="C10215" s="76" t="s">
        <v>1899</v>
      </c>
      <c r="D10215" s="76" t="n">
        <v>3736432</v>
      </c>
      <c r="E10215" s="76" t="s">
        <v>132</v>
      </c>
      <c r="F10215" s="76" t="s">
        <v>109</v>
      </c>
      <c r="H10215" s="78" t="n">
        <v>40524</v>
      </c>
      <c r="I10215" s="76" t="s">
        <v>256</v>
      </c>
      <c r="J10215" s="76" t="n">
        <v>-15</v>
      </c>
      <c r="K10215" s="76" t="s">
        <v>41</v>
      </c>
      <c r="M10215" s="76" t="s">
        <v>124</v>
      </c>
      <c r="N10215" s="79" t="s">
        <v>1581</v>
      </c>
      <c r="O10215" s="76" t="s">
        <v>1582</v>
      </c>
      <c r="P10215" s="78" t="n">
        <v>45552</v>
      </c>
      <c r="Q10215" s="76" t="s">
        <v>114</v>
      </c>
      <c r="R10215" s="78" t="n">
        <v>45210</v>
      </c>
      <c r="T10215" s="76" t="s">
        <v>115</v>
      </c>
      <c r="U10215" s="76" t="n">
        <v>500</v>
      </c>
      <c r="X10215" s="76" t="n">
        <v>5</v>
      </c>
      <c r="Y10215" s="76" t="s">
        <v>116</v>
      </c>
      <c r="AC10215" s="76" t="s">
        <v>117</v>
      </c>
      <c r="AD10215" s="76" t="s">
        <v>458</v>
      </c>
      <c r="AE10215" s="76" t="n">
        <v>37270</v>
      </c>
      <c r="AF10215" s="76" t="s">
        <v>39497</v>
      </c>
      <c r="AJ10215" s="79" t="s">
        <v>39498</v>
      </c>
      <c r="AK10215" s="76" t="s">
        <v>39499</v>
      </c>
      <c r="AL10215" s="76" t="n">
        <v>0</v>
      </c>
      <c r="AM10215" s="76" t="n">
        <v>0</v>
      </c>
    </row>
    <row r="10216" customFormat="false" ht="15" hidden="false" customHeight="false" outlineLevel="0" collapsed="false">
      <c r="A10216" s="76" t="n">
        <v>1606135</v>
      </c>
      <c r="B10216" s="76" t="s">
        <v>39500</v>
      </c>
      <c r="C10216" s="76" t="s">
        <v>2012</v>
      </c>
      <c r="D10216" s="76" t="n">
        <v>3737207</v>
      </c>
      <c r="E10216" s="76" t="s">
        <v>109</v>
      </c>
      <c r="H10216" s="78" t="n">
        <v>41113</v>
      </c>
      <c r="I10216" s="76" t="s">
        <v>370</v>
      </c>
      <c r="J10216" s="76" t="n">
        <v>-13</v>
      </c>
      <c r="K10216" s="76" t="s">
        <v>41</v>
      </c>
      <c r="M10216" s="76" t="s">
        <v>124</v>
      </c>
      <c r="N10216" s="79" t="s">
        <v>398</v>
      </c>
      <c r="O10216" s="76" t="s">
        <v>399</v>
      </c>
      <c r="P10216" s="78" t="n">
        <v>45544</v>
      </c>
      <c r="Q10216" s="76" t="s">
        <v>114</v>
      </c>
      <c r="R10216" s="78" t="n">
        <v>45544</v>
      </c>
      <c r="T10216" s="76" t="s">
        <v>115</v>
      </c>
      <c r="U10216" s="76" t="n">
        <v>500</v>
      </c>
      <c r="X10216" s="76" t="n">
        <v>5</v>
      </c>
      <c r="Y10216" s="76" t="s">
        <v>116</v>
      </c>
      <c r="AC10216" s="76" t="s">
        <v>117</v>
      </c>
      <c r="AD10216" s="76" t="s">
        <v>997</v>
      </c>
      <c r="AE10216" s="76" t="n">
        <v>37380</v>
      </c>
      <c r="AF10216" s="76" t="s">
        <v>39501</v>
      </c>
      <c r="AI10216" s="79" t="s">
        <v>39502</v>
      </c>
      <c r="AJ10216" s="79" t="s">
        <v>39503</v>
      </c>
      <c r="AK10216" s="76" t="s">
        <v>39504</v>
      </c>
      <c r="AL10216" s="76" t="n">
        <v>1</v>
      </c>
      <c r="AM10216" s="76" t="n">
        <v>1</v>
      </c>
    </row>
    <row r="10217" customFormat="false" ht="15" hidden="false" customHeight="false" outlineLevel="0" collapsed="false">
      <c r="A10217" s="76" t="n">
        <v>1447377</v>
      </c>
      <c r="B10217" s="76" t="s">
        <v>39500</v>
      </c>
      <c r="C10217" s="76" t="s">
        <v>39505</v>
      </c>
      <c r="D10217" s="76" t="n">
        <v>9153666</v>
      </c>
      <c r="E10217" s="76" t="s">
        <v>109</v>
      </c>
      <c r="F10217" s="76" t="s">
        <v>109</v>
      </c>
      <c r="H10217" s="78" t="n">
        <v>35674</v>
      </c>
      <c r="I10217" s="76" t="s">
        <v>23</v>
      </c>
      <c r="J10217" s="76" t="n">
        <v>-40</v>
      </c>
      <c r="K10217" s="76" t="s">
        <v>2</v>
      </c>
      <c r="M10217" s="76" t="s">
        <v>124</v>
      </c>
      <c r="N10217" s="79" t="s">
        <v>125</v>
      </c>
      <c r="O10217" s="76" t="s">
        <v>126</v>
      </c>
      <c r="P10217" s="78" t="n">
        <v>45583</v>
      </c>
      <c r="Q10217" s="76" t="s">
        <v>114</v>
      </c>
      <c r="R10217" s="78" t="n">
        <v>44845</v>
      </c>
      <c r="S10217" s="78" t="n">
        <v>45570</v>
      </c>
      <c r="T10217" s="76" t="s">
        <v>201</v>
      </c>
      <c r="U10217" s="76" t="n">
        <v>500</v>
      </c>
      <c r="X10217" s="76" t="n">
        <v>5</v>
      </c>
      <c r="Y10217" s="76" t="s">
        <v>116</v>
      </c>
      <c r="AC10217" s="76" t="s">
        <v>117</v>
      </c>
      <c r="AD10217" s="76" t="s">
        <v>39506</v>
      </c>
      <c r="AE10217" s="76" t="n">
        <v>91070</v>
      </c>
      <c r="AF10217" s="76" t="s">
        <v>39507</v>
      </c>
      <c r="AI10217" s="79" t="s">
        <v>39508</v>
      </c>
      <c r="AJ10217" s="79" t="s">
        <v>39509</v>
      </c>
      <c r="AK10217" s="76" t="s">
        <v>39510</v>
      </c>
      <c r="AL10217" s="76" t="n">
        <v>0</v>
      </c>
      <c r="AM10217" s="76" t="n">
        <v>0</v>
      </c>
    </row>
    <row r="10218" customFormat="false" ht="15" hidden="false" customHeight="false" outlineLevel="0" collapsed="false">
      <c r="A10218" s="76" t="n">
        <v>206229</v>
      </c>
      <c r="B10218" s="76" t="s">
        <v>39500</v>
      </c>
      <c r="C10218" s="76" t="s">
        <v>2594</v>
      </c>
      <c r="D10218" s="76" t="n">
        <v>185537</v>
      </c>
      <c r="E10218" s="76" t="s">
        <v>132</v>
      </c>
      <c r="F10218" s="76" t="s">
        <v>132</v>
      </c>
      <c r="H10218" s="78" t="n">
        <v>32954</v>
      </c>
      <c r="I10218" s="76" t="s">
        <v>23</v>
      </c>
      <c r="J10218" s="76" t="n">
        <v>-40</v>
      </c>
      <c r="K10218" s="76" t="s">
        <v>41</v>
      </c>
      <c r="M10218" s="76" t="s">
        <v>111</v>
      </c>
      <c r="N10218" s="79" t="s">
        <v>703</v>
      </c>
      <c r="O10218" s="76" t="s">
        <v>704</v>
      </c>
      <c r="P10218" s="78" t="n">
        <v>45535</v>
      </c>
      <c r="Q10218" s="76" t="s">
        <v>114</v>
      </c>
      <c r="R10218" s="78" t="n">
        <v>37432</v>
      </c>
      <c r="S10218" s="78" t="n">
        <v>45163</v>
      </c>
      <c r="T10218" s="76" t="s">
        <v>183</v>
      </c>
      <c r="U10218" s="76" t="n">
        <v>1768</v>
      </c>
      <c r="X10218" s="76" t="n">
        <v>17</v>
      </c>
      <c r="Y10218" s="76" t="s">
        <v>116</v>
      </c>
      <c r="AB10218" s="78" t="n">
        <v>43647</v>
      </c>
      <c r="AC10218" s="76" t="s">
        <v>117</v>
      </c>
      <c r="AD10218" s="76" t="s">
        <v>705</v>
      </c>
      <c r="AE10218" s="76" t="n">
        <v>18390</v>
      </c>
      <c r="AF10218" s="76" t="s">
        <v>39511</v>
      </c>
      <c r="AJ10218" s="79" t="s">
        <v>39512</v>
      </c>
      <c r="AK10218" s="76" t="s">
        <v>39513</v>
      </c>
      <c r="AL10218" s="76" t="n">
        <v>0</v>
      </c>
      <c r="AM10218" s="76" t="n">
        <v>0</v>
      </c>
    </row>
    <row r="10219" customFormat="false" ht="15" hidden="false" customHeight="false" outlineLevel="0" collapsed="false">
      <c r="A10219" s="76" t="n">
        <v>206238</v>
      </c>
      <c r="B10219" s="76" t="s">
        <v>39514</v>
      </c>
      <c r="C10219" s="76" t="s">
        <v>910</v>
      </c>
      <c r="D10219" s="76" t="n">
        <v>451414</v>
      </c>
      <c r="E10219" s="76" t="s">
        <v>132</v>
      </c>
      <c r="F10219" s="76" t="s">
        <v>132</v>
      </c>
      <c r="H10219" s="78" t="n">
        <v>27229</v>
      </c>
      <c r="I10219" s="76" t="s">
        <v>208</v>
      </c>
      <c r="J10219" s="76" t="s">
        <v>209</v>
      </c>
      <c r="K10219" s="76" t="s">
        <v>41</v>
      </c>
      <c r="M10219" s="76" t="s">
        <v>134</v>
      </c>
      <c r="N10219" s="79" t="s">
        <v>307</v>
      </c>
      <c r="O10219" s="76" t="s">
        <v>308</v>
      </c>
      <c r="P10219" s="78" t="n">
        <v>45500</v>
      </c>
      <c r="Q10219" s="76" t="s">
        <v>114</v>
      </c>
      <c r="R10219" s="78" t="n">
        <v>37432</v>
      </c>
      <c r="S10219" s="78" t="n">
        <v>44819</v>
      </c>
      <c r="T10219" s="76" t="s">
        <v>183</v>
      </c>
      <c r="U10219" s="76" t="n">
        <v>2035</v>
      </c>
      <c r="V10219" s="76" t="s">
        <v>302</v>
      </c>
      <c r="W10219" s="76" t="n">
        <v>969</v>
      </c>
      <c r="X10219" s="76" t="s">
        <v>303</v>
      </c>
      <c r="Y10219" s="76" t="s">
        <v>116</v>
      </c>
      <c r="AC10219" s="76" t="s">
        <v>117</v>
      </c>
      <c r="AD10219" s="76" t="s">
        <v>451</v>
      </c>
      <c r="AE10219" s="76" t="n">
        <v>45100</v>
      </c>
      <c r="AF10219" s="76" t="s">
        <v>39515</v>
      </c>
      <c r="AG10219" s="76" t="s">
        <v>39516</v>
      </c>
      <c r="AH10219" s="76" t="s">
        <v>39517</v>
      </c>
      <c r="AI10219" s="79" t="s">
        <v>39518</v>
      </c>
      <c r="AJ10219" s="79" t="s">
        <v>39519</v>
      </c>
      <c r="AK10219" s="76" t="s">
        <v>39520</v>
      </c>
      <c r="AL10219" s="76" t="n">
        <v>0</v>
      </c>
      <c r="AM10219" s="76" t="n">
        <v>0</v>
      </c>
    </row>
    <row r="10220" customFormat="false" ht="15" hidden="false" customHeight="false" outlineLevel="0" collapsed="false">
      <c r="A10220" s="76" t="n">
        <v>206250</v>
      </c>
      <c r="B10220" s="76" t="s">
        <v>39514</v>
      </c>
      <c r="C10220" s="76" t="s">
        <v>2238</v>
      </c>
      <c r="D10220" s="76" t="n">
        <v>452281</v>
      </c>
      <c r="E10220" s="76" t="s">
        <v>132</v>
      </c>
      <c r="F10220" s="76" t="s">
        <v>132</v>
      </c>
      <c r="H10220" s="78" t="n">
        <v>27605</v>
      </c>
      <c r="I10220" s="76" t="s">
        <v>197</v>
      </c>
      <c r="J10220" s="76" t="s">
        <v>198</v>
      </c>
      <c r="K10220" s="76" t="s">
        <v>41</v>
      </c>
      <c r="M10220" s="76" t="s">
        <v>134</v>
      </c>
      <c r="N10220" s="79" t="s">
        <v>1234</v>
      </c>
      <c r="O10220" s="76" t="s">
        <v>1235</v>
      </c>
      <c r="P10220" s="78" t="n">
        <v>45539</v>
      </c>
      <c r="Q10220" s="76" t="s">
        <v>114</v>
      </c>
      <c r="R10220" s="78" t="n">
        <v>37432</v>
      </c>
      <c r="S10220" s="78" t="n">
        <v>45460</v>
      </c>
      <c r="T10220" s="76" t="s">
        <v>201</v>
      </c>
      <c r="U10220" s="76" t="n">
        <v>1122</v>
      </c>
      <c r="X10220" s="76" t="n">
        <v>11</v>
      </c>
      <c r="Y10220" s="76" t="s">
        <v>116</v>
      </c>
      <c r="AC10220" s="76" t="s">
        <v>117</v>
      </c>
      <c r="AD10220" s="76" t="s">
        <v>1446</v>
      </c>
      <c r="AE10220" s="76" t="n">
        <v>45760</v>
      </c>
      <c r="AF10220" s="76" t="s">
        <v>39521</v>
      </c>
      <c r="AI10220" s="79" t="s">
        <v>39522</v>
      </c>
      <c r="AK10220" s="76" t="s">
        <v>39523</v>
      </c>
      <c r="AL10220" s="76" t="n">
        <v>0</v>
      </c>
      <c r="AM10220" s="76" t="n">
        <v>0</v>
      </c>
    </row>
    <row r="10221" customFormat="false" ht="15" hidden="false" customHeight="false" outlineLevel="0" collapsed="false">
      <c r="A10221" s="76" t="n">
        <v>1338639</v>
      </c>
      <c r="B10221" s="76" t="s">
        <v>39514</v>
      </c>
      <c r="C10221" s="76" t="s">
        <v>238</v>
      </c>
      <c r="D10221" s="76" t="n">
        <v>4532319</v>
      </c>
      <c r="E10221" s="76" t="s">
        <v>132</v>
      </c>
      <c r="F10221" s="76" t="s">
        <v>132</v>
      </c>
      <c r="H10221" s="78" t="n">
        <v>36796</v>
      </c>
      <c r="I10221" s="76" t="s">
        <v>23</v>
      </c>
      <c r="J10221" s="76" t="n">
        <v>-40</v>
      </c>
      <c r="K10221" s="76" t="s">
        <v>41</v>
      </c>
      <c r="M10221" s="76" t="s">
        <v>134</v>
      </c>
      <c r="N10221" s="79" t="s">
        <v>1234</v>
      </c>
      <c r="O10221" s="76" t="s">
        <v>1235</v>
      </c>
      <c r="P10221" s="78" t="n">
        <v>45548</v>
      </c>
      <c r="Q10221" s="76" t="s">
        <v>114</v>
      </c>
      <c r="R10221" s="78" t="n">
        <v>44449</v>
      </c>
      <c r="S10221" s="78" t="n">
        <v>45545</v>
      </c>
      <c r="T10221" s="76" t="s">
        <v>201</v>
      </c>
      <c r="U10221" s="76" t="n">
        <v>717</v>
      </c>
      <c r="X10221" s="76" t="n">
        <v>7</v>
      </c>
      <c r="Y10221" s="76" t="s">
        <v>116</v>
      </c>
      <c r="AC10221" s="76" t="s">
        <v>117</v>
      </c>
      <c r="AD10221" s="76" t="s">
        <v>36280</v>
      </c>
      <c r="AE10221" s="76" t="n">
        <v>45760</v>
      </c>
      <c r="AF10221" s="76" t="s">
        <v>39524</v>
      </c>
      <c r="AJ10221" s="79" t="s">
        <v>39525</v>
      </c>
      <c r="AK10221" s="76" t="s">
        <v>39526</v>
      </c>
      <c r="AL10221" s="76" t="n">
        <v>1</v>
      </c>
      <c r="AM10221" s="76" t="n">
        <v>0</v>
      </c>
    </row>
    <row r="10222" customFormat="false" ht="15" hidden="false" customHeight="false" outlineLevel="0" collapsed="false">
      <c r="A10222" s="76" t="n">
        <v>206255</v>
      </c>
      <c r="B10222" s="76" t="s">
        <v>39514</v>
      </c>
      <c r="C10222" s="76" t="s">
        <v>2594</v>
      </c>
      <c r="D10222" s="76" t="n">
        <v>451415</v>
      </c>
      <c r="E10222" s="76" t="s">
        <v>132</v>
      </c>
      <c r="F10222" s="76" t="s">
        <v>132</v>
      </c>
      <c r="H10222" s="78" t="n">
        <v>27229</v>
      </c>
      <c r="I10222" s="76" t="s">
        <v>208</v>
      </c>
      <c r="J10222" s="76" t="s">
        <v>209</v>
      </c>
      <c r="K10222" s="76" t="s">
        <v>41</v>
      </c>
      <c r="M10222" s="76" t="s">
        <v>134</v>
      </c>
      <c r="N10222" s="79" t="s">
        <v>307</v>
      </c>
      <c r="O10222" s="76" t="s">
        <v>308</v>
      </c>
      <c r="P10222" s="78" t="n">
        <v>45527</v>
      </c>
      <c r="Q10222" s="76" t="s">
        <v>114</v>
      </c>
      <c r="R10222" s="78" t="n">
        <v>37432</v>
      </c>
      <c r="S10222" s="78" t="n">
        <v>44672</v>
      </c>
      <c r="T10222" s="76" t="s">
        <v>183</v>
      </c>
      <c r="U10222" s="76" t="n">
        <v>1946</v>
      </c>
      <c r="X10222" s="76" t="n">
        <v>19</v>
      </c>
      <c r="Y10222" s="76" t="s">
        <v>116</v>
      </c>
      <c r="AC10222" s="76" t="s">
        <v>117</v>
      </c>
      <c r="AD10222" s="76" t="s">
        <v>553</v>
      </c>
      <c r="AE10222" s="76" t="n">
        <v>45160</v>
      </c>
      <c r="AF10222" s="76" t="s">
        <v>39527</v>
      </c>
      <c r="AI10222" s="79" t="s">
        <v>39528</v>
      </c>
      <c r="AK10222" s="76" t="s">
        <v>39529</v>
      </c>
      <c r="AL10222" s="76" t="n">
        <v>0</v>
      </c>
      <c r="AM10222" s="76" t="n">
        <v>0</v>
      </c>
    </row>
    <row r="10223" customFormat="false" ht="15" hidden="false" customHeight="false" outlineLevel="0" collapsed="false">
      <c r="A10223" s="76" t="n">
        <v>1234906</v>
      </c>
      <c r="B10223" s="76" t="s">
        <v>39530</v>
      </c>
      <c r="C10223" s="76" t="s">
        <v>2700</v>
      </c>
      <c r="D10223" s="76" t="n">
        <v>368545</v>
      </c>
      <c r="E10223" s="76" t="s">
        <v>109</v>
      </c>
      <c r="F10223" s="76" t="s">
        <v>109</v>
      </c>
      <c r="H10223" s="78" t="n">
        <v>25710</v>
      </c>
      <c r="I10223" s="76" t="s">
        <v>208</v>
      </c>
      <c r="J10223" s="76" t="s">
        <v>209</v>
      </c>
      <c r="K10223" s="76" t="s">
        <v>2</v>
      </c>
      <c r="M10223" s="76" t="s">
        <v>269</v>
      </c>
      <c r="N10223" s="79" t="s">
        <v>270</v>
      </c>
      <c r="O10223" s="76" t="s">
        <v>271</v>
      </c>
      <c r="P10223" s="78" t="n">
        <v>45532</v>
      </c>
      <c r="Q10223" s="76" t="s">
        <v>114</v>
      </c>
      <c r="R10223" s="78" t="n">
        <v>43383</v>
      </c>
      <c r="S10223" s="78" t="n">
        <v>45127</v>
      </c>
      <c r="T10223" s="76" t="s">
        <v>183</v>
      </c>
      <c r="U10223" s="76" t="n">
        <v>500</v>
      </c>
      <c r="X10223" s="76" t="n">
        <v>5</v>
      </c>
      <c r="Y10223" s="76" t="s">
        <v>116</v>
      </c>
      <c r="AC10223" s="76" t="s">
        <v>117</v>
      </c>
      <c r="AD10223" s="76" t="s">
        <v>5645</v>
      </c>
      <c r="AE10223" s="76" t="n">
        <v>36200</v>
      </c>
      <c r="AF10223" s="76" t="s">
        <v>39531</v>
      </c>
      <c r="AJ10223" s="79" t="s">
        <v>39532</v>
      </c>
      <c r="AK10223" s="76" t="s">
        <v>39533</v>
      </c>
      <c r="AL10223" s="76" t="n">
        <v>0</v>
      </c>
      <c r="AM10223" s="76" t="n">
        <v>0</v>
      </c>
    </row>
    <row r="10224" customFormat="false" ht="15" hidden="false" customHeight="false" outlineLevel="0" collapsed="false">
      <c r="A10224" s="76" t="n">
        <v>736200</v>
      </c>
      <c r="B10224" s="76" t="s">
        <v>39530</v>
      </c>
      <c r="C10224" s="76" t="s">
        <v>455</v>
      </c>
      <c r="D10224" s="76" t="n">
        <v>2811424</v>
      </c>
      <c r="E10224" s="76" t="s">
        <v>109</v>
      </c>
      <c r="H10224" s="78" t="n">
        <v>23675</v>
      </c>
      <c r="I10224" s="76" t="s">
        <v>267</v>
      </c>
      <c r="J10224" s="76" t="s">
        <v>268</v>
      </c>
      <c r="K10224" s="76" t="s">
        <v>41</v>
      </c>
      <c r="M10224" s="76" t="s">
        <v>155</v>
      </c>
      <c r="N10224" s="79" t="s">
        <v>1517</v>
      </c>
      <c r="O10224" s="76" t="s">
        <v>1518</v>
      </c>
      <c r="P10224" s="78" t="n">
        <v>45552</v>
      </c>
      <c r="Q10224" s="76" t="s">
        <v>114</v>
      </c>
      <c r="R10224" s="78" t="n">
        <v>40123</v>
      </c>
      <c r="T10224" s="76" t="s">
        <v>325</v>
      </c>
      <c r="U10224" s="76" t="n">
        <v>500</v>
      </c>
      <c r="X10224" s="76" t="n">
        <v>5</v>
      </c>
      <c r="Y10224" s="76" t="s">
        <v>116</v>
      </c>
      <c r="AC10224" s="76" t="s">
        <v>117</v>
      </c>
      <c r="AD10224" s="76" t="s">
        <v>966</v>
      </c>
      <c r="AE10224" s="76" t="n">
        <v>28300</v>
      </c>
      <c r="AF10224" s="76" t="s">
        <v>39534</v>
      </c>
      <c r="AI10224" s="79" t="s">
        <v>39535</v>
      </c>
      <c r="AK10224" s="76" t="s">
        <v>39536</v>
      </c>
      <c r="AL10224" s="76" t="n">
        <v>0</v>
      </c>
      <c r="AM10224" s="76" t="n">
        <v>0</v>
      </c>
    </row>
    <row r="10225" customFormat="false" ht="15" hidden="false" customHeight="false" outlineLevel="0" collapsed="false">
      <c r="A10225" s="76" t="n">
        <v>1627201</v>
      </c>
      <c r="B10225" s="76" t="s">
        <v>39537</v>
      </c>
      <c r="C10225" s="76" t="s">
        <v>247</v>
      </c>
      <c r="D10225" s="76" t="n">
        <v>1812037</v>
      </c>
      <c r="E10225" s="76" t="s">
        <v>109</v>
      </c>
      <c r="H10225" s="78" t="n">
        <v>42317</v>
      </c>
      <c r="I10225" s="76" t="s">
        <v>231</v>
      </c>
      <c r="J10225" s="76" t="n">
        <v>-10</v>
      </c>
      <c r="K10225" s="76" t="s">
        <v>41</v>
      </c>
      <c r="M10225" s="76" t="s">
        <v>111</v>
      </c>
      <c r="N10225" s="79" t="s">
        <v>337</v>
      </c>
      <c r="O10225" s="76" t="s">
        <v>338</v>
      </c>
      <c r="P10225" s="78" t="n">
        <v>45560</v>
      </c>
      <c r="Q10225" s="76" t="s">
        <v>114</v>
      </c>
      <c r="R10225" s="78" t="n">
        <v>45560</v>
      </c>
      <c r="T10225" s="76" t="s">
        <v>115</v>
      </c>
      <c r="U10225" s="76" t="n">
        <v>500</v>
      </c>
      <c r="X10225" s="76" t="n">
        <v>5</v>
      </c>
      <c r="Y10225" s="76" t="s">
        <v>116</v>
      </c>
      <c r="AC10225" s="76" t="s">
        <v>117</v>
      </c>
      <c r="AD10225" s="76" t="s">
        <v>1537</v>
      </c>
      <c r="AE10225" s="76" t="n">
        <v>18500</v>
      </c>
      <c r="AF10225" s="76" t="s">
        <v>39538</v>
      </c>
      <c r="AJ10225" s="79" t="s">
        <v>39539</v>
      </c>
      <c r="AK10225" s="76" t="s">
        <v>39540</v>
      </c>
      <c r="AL10225" s="76" t="n">
        <v>0</v>
      </c>
      <c r="AM10225" s="76" t="n">
        <v>0</v>
      </c>
    </row>
    <row r="10226" customFormat="false" ht="15" hidden="false" customHeight="false" outlineLevel="0" collapsed="false">
      <c r="A10226" s="76" t="n">
        <v>1650723</v>
      </c>
      <c r="B10226" s="76" t="s">
        <v>39537</v>
      </c>
      <c r="C10226" s="76" t="s">
        <v>984</v>
      </c>
      <c r="D10226" s="76" t="n">
        <v>1812141</v>
      </c>
      <c r="E10226" s="76" t="s">
        <v>109</v>
      </c>
      <c r="H10226" s="78" t="n">
        <v>29690</v>
      </c>
      <c r="I10226" s="76" t="s">
        <v>179</v>
      </c>
      <c r="J10226" s="76" t="s">
        <v>180</v>
      </c>
      <c r="K10226" s="76" t="s">
        <v>41</v>
      </c>
      <c r="M10226" s="76" t="s">
        <v>111</v>
      </c>
      <c r="N10226" s="79" t="s">
        <v>337</v>
      </c>
      <c r="O10226" s="76" t="s">
        <v>338</v>
      </c>
      <c r="P10226" s="78" t="n">
        <v>45584</v>
      </c>
      <c r="Q10226" s="76" t="s">
        <v>114</v>
      </c>
      <c r="R10226" s="78" t="n">
        <v>45584</v>
      </c>
      <c r="S10226" s="78" t="n">
        <v>45580</v>
      </c>
      <c r="T10226" s="76" t="s">
        <v>201</v>
      </c>
      <c r="U10226" s="76" t="n">
        <v>500</v>
      </c>
      <c r="X10226" s="76" t="n">
        <v>5</v>
      </c>
      <c r="Y10226" s="76" t="s">
        <v>116</v>
      </c>
      <c r="AC10226" s="76" t="s">
        <v>117</v>
      </c>
      <c r="AD10226" s="76" t="s">
        <v>1537</v>
      </c>
      <c r="AE10226" s="76" t="n">
        <v>18500</v>
      </c>
      <c r="AF10226" s="76" t="s">
        <v>39538</v>
      </c>
      <c r="AJ10226" s="79" t="s">
        <v>39539</v>
      </c>
      <c r="AK10226" s="76" t="s">
        <v>39540</v>
      </c>
      <c r="AL10226" s="76" t="n">
        <v>0</v>
      </c>
      <c r="AM10226" s="76" t="n">
        <v>0</v>
      </c>
    </row>
    <row r="10227" customFormat="false" ht="15" hidden="false" customHeight="false" outlineLevel="0" collapsed="false">
      <c r="A10227" s="76" t="n">
        <v>1675838</v>
      </c>
      <c r="B10227" s="76" t="s">
        <v>39541</v>
      </c>
      <c r="C10227" s="76" t="s">
        <v>39542</v>
      </c>
      <c r="D10227" s="76" t="n">
        <v>4541230</v>
      </c>
      <c r="E10227" s="76" t="s">
        <v>109</v>
      </c>
      <c r="H10227" s="78" t="n">
        <v>41616</v>
      </c>
      <c r="I10227" s="76" t="s">
        <v>110</v>
      </c>
      <c r="J10227" s="76" t="n">
        <v>-12</v>
      </c>
      <c r="K10227" s="76" t="s">
        <v>41</v>
      </c>
      <c r="M10227" s="76" t="s">
        <v>134</v>
      </c>
      <c r="N10227" s="79" t="s">
        <v>3877</v>
      </c>
      <c r="O10227" s="76" t="s">
        <v>3878</v>
      </c>
      <c r="P10227" s="78" t="n">
        <v>45686</v>
      </c>
      <c r="Q10227" s="76" t="s">
        <v>114</v>
      </c>
      <c r="R10227" s="78" t="n">
        <v>45686</v>
      </c>
      <c r="T10227" s="76" t="s">
        <v>115</v>
      </c>
      <c r="U10227" s="76" t="n">
        <v>500</v>
      </c>
      <c r="X10227" s="76" t="n">
        <v>5</v>
      </c>
      <c r="Y10227" s="76" t="s">
        <v>116</v>
      </c>
      <c r="AC10227" s="76" t="s">
        <v>117</v>
      </c>
      <c r="AD10227" s="76" t="s">
        <v>39543</v>
      </c>
      <c r="AE10227" s="76" t="n">
        <v>45220</v>
      </c>
      <c r="AF10227" s="76" t="s">
        <v>39544</v>
      </c>
      <c r="AI10227" s="79" t="s">
        <v>39545</v>
      </c>
      <c r="AJ10227" s="79" t="s">
        <v>39546</v>
      </c>
      <c r="AK10227" s="76" t="s">
        <v>39547</v>
      </c>
      <c r="AL10227" s="76" t="n">
        <v>0</v>
      </c>
      <c r="AM10227" s="76" t="n">
        <v>0</v>
      </c>
    </row>
    <row r="10228" customFormat="false" ht="15" hidden="false" customHeight="false" outlineLevel="0" collapsed="false">
      <c r="A10228" s="76" t="n">
        <v>1360181</v>
      </c>
      <c r="B10228" s="76" t="s">
        <v>39548</v>
      </c>
      <c r="C10228" s="76" t="s">
        <v>16135</v>
      </c>
      <c r="D10228" s="76" t="n">
        <v>3733113</v>
      </c>
      <c r="E10228" s="76" t="s">
        <v>109</v>
      </c>
      <c r="F10228" s="76" t="s">
        <v>109</v>
      </c>
      <c r="H10228" s="78" t="n">
        <v>20483</v>
      </c>
      <c r="I10228" s="76" t="s">
        <v>305</v>
      </c>
      <c r="J10228" s="76" t="s">
        <v>306</v>
      </c>
      <c r="K10228" s="76" t="s">
        <v>2</v>
      </c>
      <c r="M10228" s="76" t="s">
        <v>124</v>
      </c>
      <c r="N10228" s="79" t="s">
        <v>125</v>
      </c>
      <c r="O10228" s="76" t="s">
        <v>126</v>
      </c>
      <c r="P10228" s="78" t="n">
        <v>45542</v>
      </c>
      <c r="Q10228" s="76" t="s">
        <v>114</v>
      </c>
      <c r="R10228" s="78" t="n">
        <v>44476</v>
      </c>
      <c r="S10228" s="78" t="n">
        <v>44468</v>
      </c>
      <c r="T10228" s="76" t="s">
        <v>183</v>
      </c>
      <c r="U10228" s="76" t="n">
        <v>500</v>
      </c>
      <c r="X10228" s="76" t="n">
        <v>5</v>
      </c>
      <c r="Y10228" s="76" t="s">
        <v>116</v>
      </c>
      <c r="AC10228" s="76" t="s">
        <v>117</v>
      </c>
      <c r="AD10228" s="76" t="s">
        <v>6178</v>
      </c>
      <c r="AE10228" s="76" t="n">
        <v>37300</v>
      </c>
      <c r="AF10228" s="76" t="s">
        <v>39549</v>
      </c>
      <c r="AJ10228" s="79" t="s">
        <v>39550</v>
      </c>
      <c r="AK10228" s="76" t="s">
        <v>39551</v>
      </c>
      <c r="AL10228" s="76" t="n">
        <v>0</v>
      </c>
      <c r="AM10228" s="76" t="n">
        <v>0</v>
      </c>
    </row>
    <row r="10229" customFormat="false" ht="15" hidden="false" customHeight="false" outlineLevel="0" collapsed="false">
      <c r="A10229" s="76" t="n">
        <v>734021</v>
      </c>
      <c r="B10229" s="76" t="s">
        <v>39552</v>
      </c>
      <c r="C10229" s="76" t="s">
        <v>1899</v>
      </c>
      <c r="D10229" s="76" t="n">
        <v>187468</v>
      </c>
      <c r="E10229" s="76" t="s">
        <v>109</v>
      </c>
      <c r="F10229" s="76" t="s">
        <v>109</v>
      </c>
      <c r="H10229" s="78" t="n">
        <v>35095</v>
      </c>
      <c r="I10229" s="76" t="s">
        <v>23</v>
      </c>
      <c r="J10229" s="76" t="n">
        <v>-40</v>
      </c>
      <c r="K10229" s="76" t="s">
        <v>41</v>
      </c>
      <c r="M10229" s="76" t="s">
        <v>124</v>
      </c>
      <c r="N10229" s="79" t="s">
        <v>125</v>
      </c>
      <c r="O10229" s="76" t="s">
        <v>126</v>
      </c>
      <c r="P10229" s="78" t="n">
        <v>45567</v>
      </c>
      <c r="Q10229" s="76" t="s">
        <v>114</v>
      </c>
      <c r="R10229" s="78" t="n">
        <v>40115</v>
      </c>
      <c r="S10229" s="78" t="n">
        <v>44833</v>
      </c>
      <c r="T10229" s="76" t="s">
        <v>183</v>
      </c>
      <c r="U10229" s="76" t="n">
        <v>500</v>
      </c>
      <c r="X10229" s="76" t="n">
        <v>5</v>
      </c>
      <c r="Y10229" s="76" t="s">
        <v>116</v>
      </c>
      <c r="AC10229" s="76" t="s">
        <v>117</v>
      </c>
      <c r="AD10229" s="76" t="s">
        <v>127</v>
      </c>
      <c r="AE10229" s="76" t="n">
        <v>37200</v>
      </c>
      <c r="AF10229" s="76" t="s">
        <v>39553</v>
      </c>
      <c r="AJ10229" s="79" t="s">
        <v>39554</v>
      </c>
      <c r="AK10229" s="76" t="s">
        <v>39555</v>
      </c>
      <c r="AL10229" s="76" t="n">
        <v>0</v>
      </c>
      <c r="AM10229" s="76" t="n">
        <v>0</v>
      </c>
    </row>
    <row r="10230" customFormat="false" ht="15" hidden="false" customHeight="false" outlineLevel="0" collapsed="false">
      <c r="A10230" s="76" t="n">
        <v>1368422</v>
      </c>
      <c r="B10230" s="76" t="s">
        <v>39552</v>
      </c>
      <c r="C10230" s="76" t="s">
        <v>2594</v>
      </c>
      <c r="D10230" s="76" t="n">
        <v>1810267</v>
      </c>
      <c r="E10230" s="76" t="s">
        <v>132</v>
      </c>
      <c r="F10230" s="76" t="s">
        <v>109</v>
      </c>
      <c r="H10230" s="78" t="n">
        <v>21263</v>
      </c>
      <c r="I10230" s="76" t="s">
        <v>305</v>
      </c>
      <c r="J10230" s="76" t="s">
        <v>306</v>
      </c>
      <c r="K10230" s="76" t="s">
        <v>41</v>
      </c>
      <c r="M10230" s="76" t="s">
        <v>111</v>
      </c>
      <c r="N10230" s="79" t="s">
        <v>210</v>
      </c>
      <c r="O10230" s="76" t="s">
        <v>211</v>
      </c>
      <c r="P10230" s="78" t="n">
        <v>45547</v>
      </c>
      <c r="Q10230" s="76" t="s">
        <v>114</v>
      </c>
      <c r="R10230" s="78" t="n">
        <v>44490</v>
      </c>
      <c r="S10230" s="78" t="n">
        <v>45545</v>
      </c>
      <c r="T10230" s="76" t="s">
        <v>201</v>
      </c>
      <c r="U10230" s="76" t="n">
        <v>500</v>
      </c>
      <c r="X10230" s="76" t="n">
        <v>5</v>
      </c>
      <c r="Y10230" s="76" t="s">
        <v>116</v>
      </c>
      <c r="AC10230" s="76" t="s">
        <v>117</v>
      </c>
      <c r="AD10230" s="76" t="s">
        <v>212</v>
      </c>
      <c r="AE10230" s="76" t="n">
        <v>18000</v>
      </c>
      <c r="AF10230" s="76" t="s">
        <v>39556</v>
      </c>
      <c r="AJ10230" s="76" t="s">
        <v>39557</v>
      </c>
      <c r="AK10230" s="76" t="s">
        <v>39558</v>
      </c>
      <c r="AL10230" s="76" t="n">
        <v>0</v>
      </c>
      <c r="AM10230" s="76" t="n">
        <v>1</v>
      </c>
    </row>
    <row r="10231" customFormat="false" ht="15" hidden="false" customHeight="false" outlineLevel="0" collapsed="false">
      <c r="A10231" s="76" t="n">
        <v>1638746</v>
      </c>
      <c r="B10231" s="76" t="s">
        <v>39559</v>
      </c>
      <c r="C10231" s="76" t="s">
        <v>2476</v>
      </c>
      <c r="D10231" s="76" t="n">
        <v>1812079</v>
      </c>
      <c r="E10231" s="76" t="s">
        <v>109</v>
      </c>
      <c r="H10231" s="78" t="n">
        <v>41142</v>
      </c>
      <c r="I10231" s="76" t="s">
        <v>370</v>
      </c>
      <c r="J10231" s="76" t="n">
        <v>-13</v>
      </c>
      <c r="K10231" s="76" t="s">
        <v>41</v>
      </c>
      <c r="M10231" s="76" t="s">
        <v>111</v>
      </c>
      <c r="N10231" s="79" t="s">
        <v>2297</v>
      </c>
      <c r="O10231" s="76" t="s">
        <v>2298</v>
      </c>
      <c r="P10231" s="78" t="n">
        <v>45569</v>
      </c>
      <c r="Q10231" s="76" t="s">
        <v>114</v>
      </c>
      <c r="R10231" s="78" t="n">
        <v>45569</v>
      </c>
      <c r="T10231" s="76" t="s">
        <v>115</v>
      </c>
      <c r="U10231" s="76" t="n">
        <v>500</v>
      </c>
      <c r="X10231" s="76" t="n">
        <v>5</v>
      </c>
      <c r="Y10231" s="76" t="s">
        <v>116</v>
      </c>
      <c r="AC10231" s="76" t="s">
        <v>117</v>
      </c>
      <c r="AD10231" s="76" t="s">
        <v>39069</v>
      </c>
      <c r="AE10231" s="76" t="n">
        <v>18110</v>
      </c>
      <c r="AF10231" s="76" t="s">
        <v>39560</v>
      </c>
      <c r="AK10231" s="76" t="s">
        <v>39561</v>
      </c>
      <c r="AL10231" s="76" t="n">
        <v>0</v>
      </c>
      <c r="AM10231" s="76" t="n">
        <v>0</v>
      </c>
    </row>
    <row r="10232" customFormat="false" ht="15" hidden="false" customHeight="false" outlineLevel="0" collapsed="false">
      <c r="A10232" s="76" t="n">
        <v>1617532</v>
      </c>
      <c r="B10232" s="76" t="s">
        <v>39562</v>
      </c>
      <c r="C10232" s="76" t="s">
        <v>1032</v>
      </c>
      <c r="D10232" s="76" t="n">
        <v>3612684</v>
      </c>
      <c r="E10232" s="76" t="s">
        <v>109</v>
      </c>
      <c r="H10232" s="78" t="n">
        <v>41710</v>
      </c>
      <c r="I10232" s="76" t="s">
        <v>190</v>
      </c>
      <c r="J10232" s="76" t="n">
        <v>-11</v>
      </c>
      <c r="K10232" s="76" t="s">
        <v>41</v>
      </c>
      <c r="M10232" s="76" t="s">
        <v>269</v>
      </c>
      <c r="N10232" s="79" t="s">
        <v>1909</v>
      </c>
      <c r="O10232" s="76" t="s">
        <v>1910</v>
      </c>
      <c r="P10232" s="78" t="n">
        <v>45553</v>
      </c>
      <c r="Q10232" s="76" t="s">
        <v>114</v>
      </c>
      <c r="R10232" s="78" t="n">
        <v>45553</v>
      </c>
      <c r="T10232" s="76" t="s">
        <v>115</v>
      </c>
      <c r="U10232" s="76" t="n">
        <v>500</v>
      </c>
      <c r="X10232" s="76" t="n">
        <v>5</v>
      </c>
      <c r="Y10232" s="76" t="s">
        <v>116</v>
      </c>
      <c r="AC10232" s="76" t="s">
        <v>117</v>
      </c>
      <c r="AD10232" s="76" t="s">
        <v>4888</v>
      </c>
      <c r="AE10232" s="76" t="n">
        <v>36230</v>
      </c>
      <c r="AF10232" s="76" t="s">
        <v>39563</v>
      </c>
      <c r="AK10232" s="76" t="s">
        <v>39564</v>
      </c>
      <c r="AL10232" s="76" t="n">
        <v>0</v>
      </c>
      <c r="AM10232" s="76" t="n">
        <v>0</v>
      </c>
    </row>
    <row r="10233" customFormat="false" ht="15" hidden="false" customHeight="false" outlineLevel="0" collapsed="false">
      <c r="A10233" s="76" t="n">
        <v>1558813</v>
      </c>
      <c r="B10233" s="76" t="s">
        <v>39565</v>
      </c>
      <c r="C10233" s="76" t="s">
        <v>406</v>
      </c>
      <c r="D10233" s="76" t="n">
        <v>4539540</v>
      </c>
      <c r="E10233" s="76" t="s">
        <v>109</v>
      </c>
      <c r="F10233" s="76" t="s">
        <v>109</v>
      </c>
      <c r="H10233" s="78" t="n">
        <v>28859</v>
      </c>
      <c r="I10233" s="76" t="s">
        <v>197</v>
      </c>
      <c r="J10233" s="76" t="s">
        <v>198</v>
      </c>
      <c r="K10233" s="76" t="s">
        <v>41</v>
      </c>
      <c r="M10233" s="76" t="s">
        <v>134</v>
      </c>
      <c r="N10233" s="79" t="s">
        <v>2058</v>
      </c>
      <c r="O10233" s="76" t="s">
        <v>2059</v>
      </c>
      <c r="P10233" s="78" t="n">
        <v>45562</v>
      </c>
      <c r="Q10233" s="76" t="s">
        <v>114</v>
      </c>
      <c r="R10233" s="78" t="n">
        <v>45309</v>
      </c>
      <c r="S10233" s="78" t="n">
        <v>45215</v>
      </c>
      <c r="T10233" s="76" t="s">
        <v>183</v>
      </c>
      <c r="U10233" s="76" t="n">
        <v>500</v>
      </c>
      <c r="X10233" s="76" t="n">
        <v>5</v>
      </c>
      <c r="Y10233" s="76" t="s">
        <v>116</v>
      </c>
      <c r="AC10233" s="76" t="s">
        <v>117</v>
      </c>
      <c r="AD10233" s="76" t="s">
        <v>5260</v>
      </c>
      <c r="AE10233" s="76" t="n">
        <v>45240</v>
      </c>
      <c r="AF10233" s="76" t="s">
        <v>39566</v>
      </c>
      <c r="AJ10233" s="79" t="s">
        <v>39567</v>
      </c>
      <c r="AK10233" s="76" t="s">
        <v>39568</v>
      </c>
      <c r="AL10233" s="76" t="n">
        <v>0</v>
      </c>
      <c r="AM10233" s="76" t="n">
        <v>0</v>
      </c>
    </row>
    <row r="10234" customFormat="false" ht="15" hidden="false" customHeight="false" outlineLevel="0" collapsed="false">
      <c r="A10234" s="76" t="n">
        <v>1515544</v>
      </c>
      <c r="B10234" s="76" t="s">
        <v>39569</v>
      </c>
      <c r="C10234" s="76" t="s">
        <v>312</v>
      </c>
      <c r="D10234" s="76" t="n">
        <v>3736073</v>
      </c>
      <c r="E10234" s="76" t="s">
        <v>109</v>
      </c>
      <c r="F10234" s="76" t="s">
        <v>109</v>
      </c>
      <c r="H10234" s="78" t="n">
        <v>23096</v>
      </c>
      <c r="I10234" s="76" t="s">
        <v>267</v>
      </c>
      <c r="J10234" s="76" t="s">
        <v>268</v>
      </c>
      <c r="K10234" s="76" t="s">
        <v>41</v>
      </c>
      <c r="M10234" s="76" t="s">
        <v>124</v>
      </c>
      <c r="N10234" s="79" t="s">
        <v>540</v>
      </c>
      <c r="O10234" s="76" t="s">
        <v>541</v>
      </c>
      <c r="P10234" s="78" t="n">
        <v>45546</v>
      </c>
      <c r="Q10234" s="76" t="s">
        <v>114</v>
      </c>
      <c r="R10234" s="78" t="n">
        <v>45188</v>
      </c>
      <c r="S10234" s="78" t="n">
        <v>45127</v>
      </c>
      <c r="T10234" s="76" t="s">
        <v>183</v>
      </c>
      <c r="U10234" s="76" t="n">
        <v>500</v>
      </c>
      <c r="X10234" s="76" t="n">
        <v>5</v>
      </c>
      <c r="Y10234" s="76" t="s">
        <v>116</v>
      </c>
      <c r="AC10234" s="76" t="s">
        <v>117</v>
      </c>
      <c r="AD10234" s="76" t="s">
        <v>751</v>
      </c>
      <c r="AE10234" s="76" t="n">
        <v>37260</v>
      </c>
      <c r="AF10234" s="76" t="s">
        <v>39570</v>
      </c>
      <c r="AJ10234" s="79" t="s">
        <v>39571</v>
      </c>
      <c r="AK10234" s="76" t="s">
        <v>39572</v>
      </c>
      <c r="AL10234" s="76" t="n">
        <v>1</v>
      </c>
      <c r="AM10234" s="76" t="n">
        <v>0</v>
      </c>
    </row>
    <row r="10235" customFormat="false" ht="15" hidden="false" customHeight="false" outlineLevel="0" collapsed="false">
      <c r="A10235" s="76" t="n">
        <v>1650378</v>
      </c>
      <c r="B10235" s="76" t="s">
        <v>39573</v>
      </c>
      <c r="C10235" s="76" t="s">
        <v>27563</v>
      </c>
      <c r="D10235" s="76" t="n">
        <v>4541004</v>
      </c>
      <c r="E10235" s="76" t="s">
        <v>109</v>
      </c>
      <c r="H10235" s="78" t="n">
        <v>34300</v>
      </c>
      <c r="I10235" s="76" t="s">
        <v>23</v>
      </c>
      <c r="J10235" s="76" t="n">
        <v>-40</v>
      </c>
      <c r="K10235" s="76" t="s">
        <v>41</v>
      </c>
      <c r="M10235" s="76" t="s">
        <v>134</v>
      </c>
      <c r="N10235" s="79" t="s">
        <v>3076</v>
      </c>
      <c r="O10235" s="76" t="s">
        <v>3077</v>
      </c>
      <c r="P10235" s="78" t="n">
        <v>45583</v>
      </c>
      <c r="Q10235" s="76" t="s">
        <v>114</v>
      </c>
      <c r="R10235" s="78" t="n">
        <v>45583</v>
      </c>
      <c r="S10235" s="78" t="n">
        <v>45580</v>
      </c>
      <c r="T10235" s="76" t="s">
        <v>201</v>
      </c>
      <c r="U10235" s="76" t="n">
        <v>500</v>
      </c>
      <c r="X10235" s="76" t="n">
        <v>5</v>
      </c>
      <c r="Y10235" s="76" t="s">
        <v>116</v>
      </c>
      <c r="AC10235" s="76" t="s">
        <v>117</v>
      </c>
      <c r="AD10235" s="76" t="s">
        <v>451</v>
      </c>
      <c r="AE10235" s="76" t="n">
        <v>45100</v>
      </c>
      <c r="AF10235" s="76" t="s">
        <v>39574</v>
      </c>
      <c r="AJ10235" s="79" t="s">
        <v>39575</v>
      </c>
      <c r="AK10235" s="76" t="s">
        <v>39576</v>
      </c>
      <c r="AL10235" s="76" t="n">
        <v>1</v>
      </c>
      <c r="AM10235" s="76" t="n">
        <v>0</v>
      </c>
    </row>
    <row r="10236" customFormat="false" ht="15" hidden="false" customHeight="false" outlineLevel="0" collapsed="false">
      <c r="A10236" s="76" t="n">
        <v>206782</v>
      </c>
      <c r="B10236" s="76" t="s">
        <v>39577</v>
      </c>
      <c r="C10236" s="76" t="s">
        <v>6024</v>
      </c>
      <c r="D10236" s="76" t="n">
        <v>3714688</v>
      </c>
      <c r="E10236" s="76" t="s">
        <v>109</v>
      </c>
      <c r="F10236" s="76" t="s">
        <v>132</v>
      </c>
      <c r="H10236" s="78" t="n">
        <v>29857</v>
      </c>
      <c r="I10236" s="76" t="s">
        <v>179</v>
      </c>
      <c r="J10236" s="76" t="s">
        <v>180</v>
      </c>
      <c r="K10236" s="76" t="s">
        <v>41</v>
      </c>
      <c r="M10236" s="76" t="s">
        <v>124</v>
      </c>
      <c r="N10236" s="79" t="s">
        <v>456</v>
      </c>
      <c r="O10236" s="76" t="s">
        <v>457</v>
      </c>
      <c r="P10236" s="78" t="n">
        <v>45565</v>
      </c>
      <c r="Q10236" s="76" t="s">
        <v>114</v>
      </c>
      <c r="R10236" s="78" t="n">
        <v>37432</v>
      </c>
      <c r="S10236" s="78" t="n">
        <v>45190</v>
      </c>
      <c r="T10236" s="76" t="s">
        <v>183</v>
      </c>
      <c r="U10236" s="76" t="n">
        <v>977</v>
      </c>
      <c r="X10236" s="76" t="n">
        <v>9</v>
      </c>
      <c r="Y10236" s="76" t="s">
        <v>116</v>
      </c>
      <c r="AC10236" s="76" t="s">
        <v>117</v>
      </c>
      <c r="AD10236" s="76" t="s">
        <v>394</v>
      </c>
      <c r="AE10236" s="76" t="n">
        <v>37000</v>
      </c>
      <c r="AF10236" s="76" t="s">
        <v>39578</v>
      </c>
      <c r="AJ10236" s="79" t="s">
        <v>39579</v>
      </c>
      <c r="AK10236" s="76" t="s">
        <v>39580</v>
      </c>
      <c r="AL10236" s="76" t="n">
        <v>0</v>
      </c>
      <c r="AM10236" s="76" t="n">
        <v>0</v>
      </c>
    </row>
    <row r="10237" customFormat="false" ht="15" hidden="false" customHeight="false" outlineLevel="0" collapsed="false">
      <c r="A10237" s="76" t="n">
        <v>206821</v>
      </c>
      <c r="B10237" s="76" t="s">
        <v>39581</v>
      </c>
      <c r="C10237" s="76" t="s">
        <v>944</v>
      </c>
      <c r="D10237" s="76" t="n">
        <v>372163</v>
      </c>
      <c r="E10237" s="76" t="s">
        <v>132</v>
      </c>
      <c r="F10237" s="76" t="s">
        <v>132</v>
      </c>
      <c r="H10237" s="78" t="n">
        <v>27938</v>
      </c>
      <c r="I10237" s="76" t="s">
        <v>197</v>
      </c>
      <c r="J10237" s="76" t="s">
        <v>198</v>
      </c>
      <c r="K10237" s="76" t="s">
        <v>2</v>
      </c>
      <c r="M10237" s="76" t="s">
        <v>124</v>
      </c>
      <c r="N10237" s="79" t="s">
        <v>125</v>
      </c>
      <c r="O10237" s="76" t="s">
        <v>126</v>
      </c>
      <c r="P10237" s="78" t="n">
        <v>45529</v>
      </c>
      <c r="Q10237" s="76" t="s">
        <v>114</v>
      </c>
      <c r="R10237" s="78" t="n">
        <v>37432</v>
      </c>
      <c r="S10237" s="78" t="n">
        <v>45513</v>
      </c>
      <c r="T10237" s="76" t="s">
        <v>201</v>
      </c>
      <c r="U10237" s="76" t="n">
        <v>1361</v>
      </c>
      <c r="X10237" s="76" t="n">
        <v>13</v>
      </c>
      <c r="Y10237" s="76" t="s">
        <v>116</v>
      </c>
      <c r="AB10237" s="78" t="n">
        <v>44743</v>
      </c>
      <c r="AC10237" s="76" t="s">
        <v>117</v>
      </c>
      <c r="AD10237" s="76" t="s">
        <v>5447</v>
      </c>
      <c r="AE10237" s="76" t="n">
        <v>37700</v>
      </c>
      <c r="AF10237" s="76" t="s">
        <v>39582</v>
      </c>
      <c r="AJ10237" s="79" t="s">
        <v>39583</v>
      </c>
      <c r="AK10237" s="76" t="s">
        <v>39584</v>
      </c>
      <c r="AL10237" s="76" t="n">
        <v>1</v>
      </c>
      <c r="AM10237" s="76" t="n">
        <v>0</v>
      </c>
    </row>
    <row r="10238" customFormat="false" ht="15" hidden="false" customHeight="false" outlineLevel="0" collapsed="false">
      <c r="A10238" s="76" t="n">
        <v>206822</v>
      </c>
      <c r="B10238" s="76" t="s">
        <v>39581</v>
      </c>
      <c r="C10238" s="76" t="s">
        <v>22345</v>
      </c>
      <c r="D10238" s="76" t="n">
        <v>374102</v>
      </c>
      <c r="E10238" s="76" t="s">
        <v>132</v>
      </c>
      <c r="F10238" s="76" t="s">
        <v>132</v>
      </c>
      <c r="H10238" s="78" t="n">
        <v>19479</v>
      </c>
      <c r="I10238" s="76" t="s">
        <v>594</v>
      </c>
      <c r="J10238" s="76" t="s">
        <v>595</v>
      </c>
      <c r="K10238" s="76" t="s">
        <v>2</v>
      </c>
      <c r="M10238" s="76" t="s">
        <v>124</v>
      </c>
      <c r="N10238" s="79" t="s">
        <v>125</v>
      </c>
      <c r="O10238" s="76" t="s">
        <v>126</v>
      </c>
      <c r="P10238" s="78" t="n">
        <v>45535</v>
      </c>
      <c r="Q10238" s="76" t="s">
        <v>114</v>
      </c>
      <c r="R10238" s="78" t="n">
        <v>37432</v>
      </c>
      <c r="T10238" s="76" t="s">
        <v>325</v>
      </c>
      <c r="U10238" s="76" t="n">
        <v>500</v>
      </c>
      <c r="X10238" s="76" t="n">
        <v>5</v>
      </c>
      <c r="Y10238" s="76" t="s">
        <v>116</v>
      </c>
      <c r="AC10238" s="76" t="s">
        <v>117</v>
      </c>
      <c r="AD10238" s="76" t="s">
        <v>394</v>
      </c>
      <c r="AE10238" s="76" t="n">
        <v>37000</v>
      </c>
      <c r="AF10238" s="76" t="s">
        <v>39585</v>
      </c>
      <c r="AI10238" s="79" t="s">
        <v>39586</v>
      </c>
      <c r="AJ10238" s="79" t="s">
        <v>39587</v>
      </c>
      <c r="AK10238" s="76" t="s">
        <v>39588</v>
      </c>
      <c r="AL10238" s="76" t="n">
        <v>0</v>
      </c>
      <c r="AM10238" s="76" t="n">
        <v>0</v>
      </c>
    </row>
    <row r="10239" customFormat="false" ht="15" hidden="false" customHeight="false" outlineLevel="0" collapsed="false">
      <c r="A10239" s="76" t="n">
        <v>1627153</v>
      </c>
      <c r="B10239" s="76" t="s">
        <v>39589</v>
      </c>
      <c r="C10239" s="76" t="s">
        <v>2973</v>
      </c>
      <c r="D10239" s="76" t="n">
        <v>3737587</v>
      </c>
      <c r="E10239" s="76" t="s">
        <v>132</v>
      </c>
      <c r="H10239" s="78" t="n">
        <v>41003</v>
      </c>
      <c r="I10239" s="76" t="s">
        <v>370</v>
      </c>
      <c r="J10239" s="76" t="n">
        <v>-13</v>
      </c>
      <c r="K10239" s="76" t="s">
        <v>41</v>
      </c>
      <c r="M10239" s="76" t="s">
        <v>124</v>
      </c>
      <c r="N10239" s="79" t="s">
        <v>1926</v>
      </c>
      <c r="O10239" s="76" t="s">
        <v>1927</v>
      </c>
      <c r="P10239" s="78" t="n">
        <v>45584</v>
      </c>
      <c r="Q10239" s="76" t="s">
        <v>114</v>
      </c>
      <c r="R10239" s="78" t="n">
        <v>45560</v>
      </c>
      <c r="T10239" s="76" t="s">
        <v>115</v>
      </c>
      <c r="U10239" s="76" t="n">
        <v>500</v>
      </c>
      <c r="X10239" s="76" t="n">
        <v>5</v>
      </c>
      <c r="Y10239" s="76" t="s">
        <v>116</v>
      </c>
      <c r="AC10239" s="76" t="s">
        <v>117</v>
      </c>
      <c r="AD10239" s="76" t="s">
        <v>5192</v>
      </c>
      <c r="AE10239" s="76" t="n">
        <v>37540</v>
      </c>
      <c r="AF10239" s="76" t="s">
        <v>39590</v>
      </c>
      <c r="AK10239" s="76" t="s">
        <v>39591</v>
      </c>
      <c r="AL10239" s="76" t="n">
        <v>0</v>
      </c>
      <c r="AM10239" s="76" t="n">
        <v>0</v>
      </c>
    </row>
    <row r="10240" customFormat="false" ht="15" hidden="false" customHeight="false" outlineLevel="0" collapsed="false">
      <c r="A10240" s="76" t="n">
        <v>1386299</v>
      </c>
      <c r="B10240" s="76" t="s">
        <v>39592</v>
      </c>
      <c r="C10240" s="76" t="s">
        <v>15180</v>
      </c>
      <c r="D10240" s="76" t="n">
        <v>3733481</v>
      </c>
      <c r="E10240" s="76" t="s">
        <v>132</v>
      </c>
      <c r="F10240" s="76" t="s">
        <v>132</v>
      </c>
      <c r="H10240" s="78" t="n">
        <v>31373</v>
      </c>
      <c r="I10240" s="76" t="s">
        <v>23</v>
      </c>
      <c r="J10240" s="76" t="n">
        <v>-40</v>
      </c>
      <c r="K10240" s="76" t="s">
        <v>2</v>
      </c>
      <c r="M10240" s="76" t="s">
        <v>124</v>
      </c>
      <c r="N10240" s="79" t="s">
        <v>407</v>
      </c>
      <c r="O10240" s="76" t="s">
        <v>408</v>
      </c>
      <c r="P10240" s="78" t="n">
        <v>45558</v>
      </c>
      <c r="Q10240" s="76" t="s">
        <v>114</v>
      </c>
      <c r="R10240" s="78" t="n">
        <v>44565</v>
      </c>
      <c r="S10240" s="78" t="n">
        <v>45545</v>
      </c>
      <c r="T10240" s="76" t="s">
        <v>201</v>
      </c>
      <c r="U10240" s="76" t="n">
        <v>500</v>
      </c>
      <c r="X10240" s="76" t="n">
        <v>5</v>
      </c>
      <c r="Y10240" s="76" t="s">
        <v>116</v>
      </c>
      <c r="AC10240" s="76" t="s">
        <v>117</v>
      </c>
      <c r="AD10240" s="76" t="s">
        <v>39593</v>
      </c>
      <c r="AE10240" s="76" t="n">
        <v>86200</v>
      </c>
      <c r="AF10240" s="76" t="s">
        <v>39594</v>
      </c>
      <c r="AK10240" s="76" t="s">
        <v>20060</v>
      </c>
      <c r="AL10240" s="76" t="n">
        <v>0</v>
      </c>
      <c r="AM10240" s="76" t="n">
        <v>0</v>
      </c>
    </row>
    <row r="10241" customFormat="false" ht="15" hidden="false" customHeight="false" outlineLevel="0" collapsed="false">
      <c r="A10241" s="76" t="n">
        <v>1633546</v>
      </c>
      <c r="B10241" s="76" t="s">
        <v>39592</v>
      </c>
      <c r="C10241" s="76" t="s">
        <v>39595</v>
      </c>
      <c r="D10241" s="76" t="n">
        <v>4116546</v>
      </c>
      <c r="E10241" s="76" t="s">
        <v>109</v>
      </c>
      <c r="H10241" s="78" t="n">
        <v>40475</v>
      </c>
      <c r="I10241" s="76" t="s">
        <v>256</v>
      </c>
      <c r="J10241" s="76" t="n">
        <v>-15</v>
      </c>
      <c r="K10241" s="76" t="s">
        <v>41</v>
      </c>
      <c r="M10241" s="76" t="s">
        <v>286</v>
      </c>
      <c r="N10241" s="79" t="s">
        <v>957</v>
      </c>
      <c r="O10241" s="76" t="s">
        <v>958</v>
      </c>
      <c r="P10241" s="78" t="n">
        <v>45565</v>
      </c>
      <c r="Q10241" s="76" t="s">
        <v>114</v>
      </c>
      <c r="R10241" s="78" t="n">
        <v>45565</v>
      </c>
      <c r="T10241" s="76" t="s">
        <v>115</v>
      </c>
      <c r="U10241" s="76" t="n">
        <v>500</v>
      </c>
      <c r="X10241" s="76" t="n">
        <v>5</v>
      </c>
      <c r="Y10241" s="76" t="s">
        <v>116</v>
      </c>
      <c r="AC10241" s="76" t="s">
        <v>117</v>
      </c>
      <c r="AD10241" s="76" t="s">
        <v>9663</v>
      </c>
      <c r="AE10241" s="76" t="n">
        <v>41700</v>
      </c>
      <c r="AF10241" s="76" t="s">
        <v>39596</v>
      </c>
      <c r="AI10241" s="79" t="s">
        <v>39597</v>
      </c>
      <c r="AJ10241" s="79" t="s">
        <v>39598</v>
      </c>
      <c r="AK10241" s="76" t="s">
        <v>39599</v>
      </c>
      <c r="AL10241" s="76" t="n">
        <v>1</v>
      </c>
      <c r="AM10241" s="76" t="n">
        <v>0</v>
      </c>
    </row>
    <row r="10242" customFormat="false" ht="15" hidden="false" customHeight="false" outlineLevel="0" collapsed="false">
      <c r="A10242" s="76" t="n">
        <v>1521238</v>
      </c>
      <c r="B10242" s="76" t="s">
        <v>39600</v>
      </c>
      <c r="C10242" s="76" t="s">
        <v>27410</v>
      </c>
      <c r="D10242" s="76" t="n">
        <v>4115939</v>
      </c>
      <c r="E10242" s="76" t="s">
        <v>109</v>
      </c>
      <c r="F10242" s="76" t="s">
        <v>132</v>
      </c>
      <c r="H10242" s="78" t="n">
        <v>40410</v>
      </c>
      <c r="I10242" s="76" t="s">
        <v>256</v>
      </c>
      <c r="J10242" s="76" t="n">
        <v>-15</v>
      </c>
      <c r="K10242" s="76" t="s">
        <v>2</v>
      </c>
      <c r="M10242" s="76" t="s">
        <v>286</v>
      </c>
      <c r="N10242" s="79" t="s">
        <v>2615</v>
      </c>
      <c r="O10242" s="76" t="s">
        <v>2616</v>
      </c>
      <c r="P10242" s="78" t="n">
        <v>45560</v>
      </c>
      <c r="Q10242" s="76" t="s">
        <v>114</v>
      </c>
      <c r="R10242" s="78" t="n">
        <v>45195</v>
      </c>
      <c r="T10242" s="76" t="s">
        <v>115</v>
      </c>
      <c r="U10242" s="76" t="n">
        <v>500</v>
      </c>
      <c r="X10242" s="76" t="n">
        <v>5</v>
      </c>
      <c r="Y10242" s="76" t="s">
        <v>116</v>
      </c>
      <c r="AC10242" s="76" t="s">
        <v>117</v>
      </c>
      <c r="AD10242" s="76" t="s">
        <v>39601</v>
      </c>
      <c r="AE10242" s="76" t="n">
        <v>41100</v>
      </c>
      <c r="AF10242" s="76" t="s">
        <v>39602</v>
      </c>
      <c r="AI10242" s="76" t="s">
        <v>39603</v>
      </c>
      <c r="AJ10242" s="76" t="s">
        <v>39604</v>
      </c>
      <c r="AK10242" s="76" t="s">
        <v>39605</v>
      </c>
      <c r="AL10242" s="76" t="n">
        <v>0</v>
      </c>
      <c r="AM10242" s="76" t="n">
        <v>0</v>
      </c>
    </row>
    <row r="10243" customFormat="false" ht="15" hidden="false" customHeight="false" outlineLevel="0" collapsed="false">
      <c r="A10243" s="76" t="n">
        <v>1378766</v>
      </c>
      <c r="B10243" s="76" t="s">
        <v>39606</v>
      </c>
      <c r="C10243" s="76" t="s">
        <v>39607</v>
      </c>
      <c r="D10243" s="76" t="n">
        <v>2816233</v>
      </c>
      <c r="E10243" s="76" t="s">
        <v>109</v>
      </c>
      <c r="F10243" s="76" t="s">
        <v>109</v>
      </c>
      <c r="H10243" s="78" t="n">
        <v>19917</v>
      </c>
      <c r="I10243" s="76" t="s">
        <v>594</v>
      </c>
      <c r="J10243" s="76" t="s">
        <v>595</v>
      </c>
      <c r="K10243" s="76" t="s">
        <v>41</v>
      </c>
      <c r="M10243" s="76" t="s">
        <v>155</v>
      </c>
      <c r="N10243" s="79" t="s">
        <v>564</v>
      </c>
      <c r="O10243" s="76" t="s">
        <v>565</v>
      </c>
      <c r="P10243" s="78" t="n">
        <v>45539</v>
      </c>
      <c r="Q10243" s="76" t="s">
        <v>114</v>
      </c>
      <c r="R10243" s="78" t="n">
        <v>44531</v>
      </c>
      <c r="S10243" s="78" t="n">
        <v>44523</v>
      </c>
      <c r="T10243" s="76" t="s">
        <v>183</v>
      </c>
      <c r="U10243" s="76" t="n">
        <v>500</v>
      </c>
      <c r="X10243" s="76" t="n">
        <v>5</v>
      </c>
      <c r="Y10243" s="76" t="s">
        <v>116</v>
      </c>
      <c r="AC10243" s="76" t="s">
        <v>117</v>
      </c>
      <c r="AD10243" s="76" t="s">
        <v>4118</v>
      </c>
      <c r="AE10243" s="76" t="n">
        <v>28300</v>
      </c>
      <c r="AF10243" s="76" t="s">
        <v>39608</v>
      </c>
      <c r="AK10243" s="76" t="s">
        <v>39609</v>
      </c>
      <c r="AL10243" s="76" t="n">
        <v>0</v>
      </c>
      <c r="AM10243" s="76" t="n">
        <v>0</v>
      </c>
    </row>
    <row r="10244" customFormat="false" ht="15" hidden="false" customHeight="false" outlineLevel="0" collapsed="false">
      <c r="A10244" s="76" t="n">
        <v>1544898</v>
      </c>
      <c r="B10244" s="76" t="s">
        <v>39610</v>
      </c>
      <c r="C10244" s="76" t="s">
        <v>1019</v>
      </c>
      <c r="D10244" s="76" t="n">
        <v>4538501</v>
      </c>
      <c r="E10244" s="76" t="s">
        <v>132</v>
      </c>
      <c r="F10244" s="76" t="s">
        <v>132</v>
      </c>
      <c r="H10244" s="78" t="n">
        <v>40722</v>
      </c>
      <c r="I10244" s="76" t="s">
        <v>144</v>
      </c>
      <c r="J10244" s="76" t="n">
        <v>-14</v>
      </c>
      <c r="K10244" s="76" t="s">
        <v>41</v>
      </c>
      <c r="M10244" s="76" t="s">
        <v>134</v>
      </c>
      <c r="N10244" s="79" t="s">
        <v>3877</v>
      </c>
      <c r="O10244" s="76" t="s">
        <v>3878</v>
      </c>
      <c r="P10244" s="78" t="n">
        <v>45553</v>
      </c>
      <c r="Q10244" s="76" t="s">
        <v>114</v>
      </c>
      <c r="R10244" s="78" t="n">
        <v>45239</v>
      </c>
      <c r="T10244" s="76" t="s">
        <v>115</v>
      </c>
      <c r="U10244" s="76" t="n">
        <v>519</v>
      </c>
      <c r="X10244" s="76" t="n">
        <v>5</v>
      </c>
      <c r="Y10244" s="76" t="s">
        <v>116</v>
      </c>
      <c r="AB10244" s="78" t="n">
        <v>45546</v>
      </c>
      <c r="AC10244" s="76" t="s">
        <v>117</v>
      </c>
      <c r="AD10244" s="76" t="s">
        <v>17081</v>
      </c>
      <c r="AE10244" s="76" t="n">
        <v>45680</v>
      </c>
      <c r="AF10244" s="76" t="s">
        <v>39611</v>
      </c>
      <c r="AG10244" s="76" t="s">
        <v>39612</v>
      </c>
      <c r="AJ10244" s="79" t="s">
        <v>39613</v>
      </c>
      <c r="AK10244" s="76" t="s">
        <v>39614</v>
      </c>
      <c r="AL10244" s="76" t="n">
        <v>0</v>
      </c>
      <c r="AM10244" s="76" t="n">
        <v>0</v>
      </c>
    </row>
    <row r="10245" customFormat="false" ht="15" hidden="false" customHeight="false" outlineLevel="0" collapsed="false">
      <c r="A10245" s="76" t="n">
        <v>1535477</v>
      </c>
      <c r="B10245" s="76" t="s">
        <v>39615</v>
      </c>
      <c r="C10245" s="76" t="s">
        <v>593</v>
      </c>
      <c r="D10245" s="76" t="n">
        <v>3736441</v>
      </c>
      <c r="E10245" s="76" t="s">
        <v>109</v>
      </c>
      <c r="F10245" s="76" t="s">
        <v>109</v>
      </c>
      <c r="H10245" s="78" t="n">
        <v>22654</v>
      </c>
      <c r="I10245" s="76" t="s">
        <v>267</v>
      </c>
      <c r="J10245" s="76" t="s">
        <v>268</v>
      </c>
      <c r="K10245" s="76" t="s">
        <v>41</v>
      </c>
      <c r="M10245" s="76" t="s">
        <v>124</v>
      </c>
      <c r="N10245" s="79" t="s">
        <v>239</v>
      </c>
      <c r="O10245" s="76" t="s">
        <v>240</v>
      </c>
      <c r="P10245" s="78" t="n">
        <v>45552</v>
      </c>
      <c r="Q10245" s="76" t="s">
        <v>114</v>
      </c>
      <c r="R10245" s="78" t="n">
        <v>45211</v>
      </c>
      <c r="S10245" s="78" t="n">
        <v>45195</v>
      </c>
      <c r="T10245" s="76" t="s">
        <v>183</v>
      </c>
      <c r="U10245" s="76" t="n">
        <v>500</v>
      </c>
      <c r="X10245" s="76" t="n">
        <v>5</v>
      </c>
      <c r="Y10245" s="76" t="s">
        <v>116</v>
      </c>
      <c r="AC10245" s="76" t="s">
        <v>117</v>
      </c>
      <c r="AD10245" s="76" t="s">
        <v>788</v>
      </c>
      <c r="AE10245" s="76" t="n">
        <v>37320</v>
      </c>
      <c r="AF10245" s="76" t="s">
        <v>39616</v>
      </c>
      <c r="AJ10245" s="79" t="s">
        <v>39617</v>
      </c>
      <c r="AK10245" s="76" t="s">
        <v>39618</v>
      </c>
      <c r="AL10245" s="76" t="n">
        <v>0</v>
      </c>
      <c r="AM10245" s="76" t="n">
        <v>0</v>
      </c>
    </row>
    <row r="10246" customFormat="false" ht="15" hidden="false" customHeight="false" outlineLevel="0" collapsed="false">
      <c r="A10246" s="76" t="n">
        <v>1433050</v>
      </c>
      <c r="B10246" s="76" t="s">
        <v>39619</v>
      </c>
      <c r="C10246" s="76" t="s">
        <v>3589</v>
      </c>
      <c r="D10246" s="76" t="n">
        <v>3734281</v>
      </c>
      <c r="E10246" s="76" t="s">
        <v>132</v>
      </c>
      <c r="F10246" s="76" t="s">
        <v>132</v>
      </c>
      <c r="H10246" s="78" t="n">
        <v>29631</v>
      </c>
      <c r="I10246" s="76" t="s">
        <v>179</v>
      </c>
      <c r="J10246" s="76" t="s">
        <v>180</v>
      </c>
      <c r="K10246" s="76" t="s">
        <v>41</v>
      </c>
      <c r="M10246" s="76" t="s">
        <v>124</v>
      </c>
      <c r="N10246" s="79" t="s">
        <v>496</v>
      </c>
      <c r="O10246" s="76" t="s">
        <v>497</v>
      </c>
      <c r="P10246" s="78" t="n">
        <v>45543</v>
      </c>
      <c r="Q10246" s="76" t="s">
        <v>114</v>
      </c>
      <c r="R10246" s="78" t="n">
        <v>44827</v>
      </c>
      <c r="S10246" s="78" t="n">
        <v>45541</v>
      </c>
      <c r="T10246" s="76" t="s">
        <v>201</v>
      </c>
      <c r="U10246" s="76" t="n">
        <v>605</v>
      </c>
      <c r="X10246" s="76" t="n">
        <v>6</v>
      </c>
      <c r="Y10246" s="76" t="s">
        <v>116</v>
      </c>
      <c r="AC10246" s="76" t="s">
        <v>117</v>
      </c>
      <c r="AD10246" s="76" t="s">
        <v>1512</v>
      </c>
      <c r="AE10246" s="76" t="n">
        <v>37230</v>
      </c>
      <c r="AF10246" s="76" t="s">
        <v>39620</v>
      </c>
      <c r="AJ10246" s="79" t="s">
        <v>39621</v>
      </c>
      <c r="AK10246" s="76" t="s">
        <v>39622</v>
      </c>
      <c r="AL10246" s="76" t="n">
        <v>0</v>
      </c>
      <c r="AM10246" s="76" t="n">
        <v>0</v>
      </c>
    </row>
    <row r="10247" customFormat="false" ht="15" hidden="false" customHeight="false" outlineLevel="0" collapsed="false">
      <c r="A10247" s="76" t="n">
        <v>1626083</v>
      </c>
      <c r="B10247" s="76" t="s">
        <v>39623</v>
      </c>
      <c r="C10247" s="76" t="s">
        <v>2112</v>
      </c>
      <c r="D10247" s="76" t="n">
        <v>3737548</v>
      </c>
      <c r="E10247" s="76" t="s">
        <v>109</v>
      </c>
      <c r="H10247" s="78" t="n">
        <v>41658</v>
      </c>
      <c r="I10247" s="76" t="s">
        <v>190</v>
      </c>
      <c r="J10247" s="76" t="n">
        <v>-11</v>
      </c>
      <c r="K10247" s="76" t="s">
        <v>2</v>
      </c>
      <c r="M10247" s="76" t="s">
        <v>124</v>
      </c>
      <c r="N10247" s="79" t="s">
        <v>841</v>
      </c>
      <c r="O10247" s="76" t="s">
        <v>842</v>
      </c>
      <c r="P10247" s="78" t="n">
        <v>45560</v>
      </c>
      <c r="Q10247" s="76" t="s">
        <v>114</v>
      </c>
      <c r="R10247" s="78" t="n">
        <v>45560</v>
      </c>
      <c r="T10247" s="76" t="s">
        <v>115</v>
      </c>
      <c r="U10247" s="76" t="n">
        <v>500</v>
      </c>
      <c r="X10247" s="76" t="n">
        <v>5</v>
      </c>
      <c r="Y10247" s="76" t="s">
        <v>116</v>
      </c>
      <c r="AC10247" s="76" t="s">
        <v>117</v>
      </c>
      <c r="AD10247" s="76" t="s">
        <v>843</v>
      </c>
      <c r="AE10247" s="76" t="n">
        <v>37320</v>
      </c>
      <c r="AF10247" s="76" t="s">
        <v>39624</v>
      </c>
      <c r="AJ10247" s="79" t="s">
        <v>39625</v>
      </c>
      <c r="AK10247" s="76" t="s">
        <v>39626</v>
      </c>
      <c r="AL10247" s="76" t="n">
        <v>1</v>
      </c>
      <c r="AM10247" s="76" t="n">
        <v>0</v>
      </c>
    </row>
    <row r="10248" customFormat="false" ht="15" hidden="false" customHeight="false" outlineLevel="0" collapsed="false">
      <c r="A10248" s="76" t="n">
        <v>1640651</v>
      </c>
      <c r="B10248" s="76" t="s">
        <v>39627</v>
      </c>
      <c r="C10248" s="76" t="s">
        <v>873</v>
      </c>
      <c r="D10248" s="76" t="n">
        <v>3737818</v>
      </c>
      <c r="E10248" s="76" t="s">
        <v>109</v>
      </c>
      <c r="H10248" s="78" t="n">
        <v>41992</v>
      </c>
      <c r="I10248" s="76" t="s">
        <v>190</v>
      </c>
      <c r="J10248" s="76" t="n">
        <v>-11</v>
      </c>
      <c r="K10248" s="76" t="s">
        <v>41</v>
      </c>
      <c r="M10248" s="76" t="s">
        <v>124</v>
      </c>
      <c r="N10248" s="79" t="s">
        <v>1581</v>
      </c>
      <c r="O10248" s="76" t="s">
        <v>1582</v>
      </c>
      <c r="P10248" s="78" t="n">
        <v>45571</v>
      </c>
      <c r="Q10248" s="76" t="s">
        <v>114</v>
      </c>
      <c r="R10248" s="78" t="n">
        <v>45571</v>
      </c>
      <c r="T10248" s="76" t="s">
        <v>115</v>
      </c>
      <c r="U10248" s="76" t="n">
        <v>500</v>
      </c>
      <c r="X10248" s="76" t="n">
        <v>5</v>
      </c>
      <c r="Y10248" s="76" t="s">
        <v>116</v>
      </c>
      <c r="AC10248" s="76" t="s">
        <v>117</v>
      </c>
      <c r="AD10248" s="76" t="s">
        <v>1583</v>
      </c>
      <c r="AE10248" s="76" t="n">
        <v>37270</v>
      </c>
      <c r="AF10248" s="76" t="s">
        <v>39628</v>
      </c>
      <c r="AJ10248" s="79" t="s">
        <v>39629</v>
      </c>
      <c r="AK10248" s="76" t="s">
        <v>39630</v>
      </c>
      <c r="AL10248" s="76" t="n">
        <v>0</v>
      </c>
      <c r="AM10248" s="76" t="n">
        <v>0</v>
      </c>
    </row>
    <row r="10249" customFormat="false" ht="15" hidden="false" customHeight="false" outlineLevel="0" collapsed="false">
      <c r="A10249" s="76" t="n">
        <v>1521030</v>
      </c>
      <c r="B10249" s="76" t="s">
        <v>39631</v>
      </c>
      <c r="C10249" s="76" t="s">
        <v>963</v>
      </c>
      <c r="D10249" s="76" t="n">
        <v>2816871</v>
      </c>
      <c r="E10249" s="76" t="s">
        <v>109</v>
      </c>
      <c r="F10249" s="76" t="s">
        <v>109</v>
      </c>
      <c r="H10249" s="78" t="n">
        <v>28304</v>
      </c>
      <c r="I10249" s="76" t="s">
        <v>197</v>
      </c>
      <c r="J10249" s="76" t="s">
        <v>198</v>
      </c>
      <c r="K10249" s="76" t="s">
        <v>41</v>
      </c>
      <c r="M10249" s="76" t="s">
        <v>155</v>
      </c>
      <c r="N10249" s="79" t="s">
        <v>564</v>
      </c>
      <c r="O10249" s="76" t="s">
        <v>565</v>
      </c>
      <c r="P10249" s="78" t="n">
        <v>45547</v>
      </c>
      <c r="Q10249" s="76" t="s">
        <v>114</v>
      </c>
      <c r="R10249" s="78" t="n">
        <v>45194</v>
      </c>
      <c r="S10249" s="78" t="n">
        <v>45182</v>
      </c>
      <c r="T10249" s="76" t="s">
        <v>183</v>
      </c>
      <c r="U10249" s="76" t="n">
        <v>500</v>
      </c>
      <c r="X10249" s="76" t="n">
        <v>5</v>
      </c>
      <c r="Y10249" s="76" t="s">
        <v>116</v>
      </c>
      <c r="AC10249" s="76" t="s">
        <v>117</v>
      </c>
      <c r="AD10249" s="76" t="s">
        <v>1288</v>
      </c>
      <c r="AE10249" s="76" t="n">
        <v>28000</v>
      </c>
      <c r="AF10249" s="76" t="s">
        <v>39632</v>
      </c>
      <c r="AJ10249" s="76" t="s">
        <v>39633</v>
      </c>
      <c r="AK10249" s="76" t="s">
        <v>39634</v>
      </c>
      <c r="AL10249" s="76" t="n">
        <v>0</v>
      </c>
      <c r="AM10249" s="76" t="n">
        <v>0</v>
      </c>
    </row>
    <row r="10250" customFormat="false" ht="15" hidden="false" customHeight="false" outlineLevel="0" collapsed="false">
      <c r="A10250" s="76" t="n">
        <v>1663878</v>
      </c>
      <c r="B10250" s="76" t="s">
        <v>39635</v>
      </c>
      <c r="C10250" s="76" t="s">
        <v>5519</v>
      </c>
      <c r="D10250" s="76" t="n">
        <v>1812200</v>
      </c>
      <c r="E10250" s="76" t="s">
        <v>109</v>
      </c>
      <c r="H10250" s="78" t="n">
        <v>42537</v>
      </c>
      <c r="I10250" s="76" t="s">
        <v>109</v>
      </c>
      <c r="J10250" s="76" t="n">
        <v>-9</v>
      </c>
      <c r="K10250" s="76" t="s">
        <v>41</v>
      </c>
      <c r="M10250" s="76" t="s">
        <v>111</v>
      </c>
      <c r="N10250" s="79" t="s">
        <v>210</v>
      </c>
      <c r="O10250" s="76" t="s">
        <v>211</v>
      </c>
      <c r="P10250" s="78" t="n">
        <v>45628</v>
      </c>
      <c r="Q10250" s="76" t="s">
        <v>114</v>
      </c>
      <c r="R10250" s="78" t="n">
        <v>45628</v>
      </c>
      <c r="T10250" s="76" t="s">
        <v>115</v>
      </c>
      <c r="U10250" s="76" t="n">
        <v>500</v>
      </c>
      <c r="X10250" s="76" t="n">
        <v>5</v>
      </c>
      <c r="Y10250" s="76" t="s">
        <v>116</v>
      </c>
      <c r="AC10250" s="76" t="s">
        <v>117</v>
      </c>
      <c r="AD10250" s="76" t="s">
        <v>1753</v>
      </c>
      <c r="AE10250" s="76" t="n">
        <v>18500</v>
      </c>
      <c r="AF10250" s="76" t="s">
        <v>39636</v>
      </c>
      <c r="AK10250" s="76" t="s">
        <v>1750</v>
      </c>
      <c r="AL10250" s="76" t="n">
        <v>0</v>
      </c>
      <c r="AM10250" s="76" t="n">
        <v>0</v>
      </c>
    </row>
    <row r="10251" customFormat="false" ht="15" hidden="false" customHeight="false" outlineLevel="0" collapsed="false">
      <c r="A10251" s="76" t="n">
        <v>439677</v>
      </c>
      <c r="B10251" s="76" t="s">
        <v>39637</v>
      </c>
      <c r="C10251" s="76" t="s">
        <v>4368</v>
      </c>
      <c r="D10251" s="76" t="n">
        <v>418618</v>
      </c>
      <c r="E10251" s="76" t="s">
        <v>132</v>
      </c>
      <c r="F10251" s="76" t="s">
        <v>132</v>
      </c>
      <c r="H10251" s="78" t="n">
        <v>32671</v>
      </c>
      <c r="I10251" s="76" t="s">
        <v>23</v>
      </c>
      <c r="J10251" s="76" t="n">
        <v>-40</v>
      </c>
      <c r="K10251" s="76" t="s">
        <v>41</v>
      </c>
      <c r="M10251" s="76" t="s">
        <v>286</v>
      </c>
      <c r="N10251" s="79" t="s">
        <v>287</v>
      </c>
      <c r="O10251" s="76" t="s">
        <v>288</v>
      </c>
      <c r="P10251" s="78" t="n">
        <v>45550</v>
      </c>
      <c r="Q10251" s="76" t="s">
        <v>114</v>
      </c>
      <c r="R10251" s="78" t="n">
        <v>38271</v>
      </c>
      <c r="S10251" s="78" t="n">
        <v>44812</v>
      </c>
      <c r="T10251" s="76" t="s">
        <v>183</v>
      </c>
      <c r="U10251" s="76" t="n">
        <v>871</v>
      </c>
      <c r="X10251" s="76" t="n">
        <v>8</v>
      </c>
      <c r="Y10251" s="76" t="s">
        <v>116</v>
      </c>
      <c r="AC10251" s="76" t="s">
        <v>117</v>
      </c>
      <c r="AD10251" s="76" t="s">
        <v>317</v>
      </c>
      <c r="AE10251" s="76" t="n">
        <v>41150</v>
      </c>
      <c r="AF10251" s="76" t="s">
        <v>39638</v>
      </c>
      <c r="AJ10251" s="79" t="s">
        <v>39639</v>
      </c>
      <c r="AK10251" s="76" t="s">
        <v>39640</v>
      </c>
      <c r="AL10251" s="76" t="n">
        <v>1</v>
      </c>
      <c r="AM10251" s="76" t="n">
        <v>0</v>
      </c>
    </row>
    <row r="10252" customFormat="false" ht="15" hidden="false" customHeight="false" outlineLevel="0" collapsed="false">
      <c r="A10252" s="76" t="n">
        <v>101575</v>
      </c>
      <c r="B10252" s="76" t="s">
        <v>39641</v>
      </c>
      <c r="C10252" s="76" t="s">
        <v>39642</v>
      </c>
      <c r="D10252" s="76" t="n">
        <v>796264</v>
      </c>
      <c r="E10252" s="76" t="s">
        <v>109</v>
      </c>
      <c r="H10252" s="78" t="n">
        <v>31617</v>
      </c>
      <c r="I10252" s="76" t="s">
        <v>23</v>
      </c>
      <c r="J10252" s="76" t="n">
        <v>-40</v>
      </c>
      <c r="K10252" s="76" t="s">
        <v>2</v>
      </c>
      <c r="M10252" s="76" t="s">
        <v>155</v>
      </c>
      <c r="N10252" s="79" t="s">
        <v>156</v>
      </c>
      <c r="O10252" s="76" t="s">
        <v>157</v>
      </c>
      <c r="P10252" s="78" t="n">
        <v>45553</v>
      </c>
      <c r="Q10252" s="76" t="s">
        <v>114</v>
      </c>
      <c r="R10252" s="78" t="n">
        <v>37432</v>
      </c>
      <c r="S10252" s="78" t="n">
        <v>45551</v>
      </c>
      <c r="T10252" s="76" t="s">
        <v>201</v>
      </c>
      <c r="U10252" s="76" t="n">
        <v>600</v>
      </c>
      <c r="X10252" s="76" t="n">
        <v>6</v>
      </c>
      <c r="Y10252" s="76" t="s">
        <v>116</v>
      </c>
      <c r="AC10252" s="76" t="s">
        <v>117</v>
      </c>
      <c r="AD10252" s="76" t="s">
        <v>158</v>
      </c>
      <c r="AE10252" s="76" t="n">
        <v>28100</v>
      </c>
      <c r="AF10252" s="76" t="s">
        <v>39643</v>
      </c>
      <c r="AJ10252" s="79" t="s">
        <v>39644</v>
      </c>
      <c r="AK10252" s="76" t="s">
        <v>39645</v>
      </c>
      <c r="AL10252" s="76" t="n">
        <v>0</v>
      </c>
      <c r="AM10252" s="76" t="n">
        <v>0</v>
      </c>
    </row>
    <row r="10253" customFormat="false" ht="15" hidden="false" customHeight="false" outlineLevel="0" collapsed="false">
      <c r="A10253" s="76" t="n">
        <v>1619472</v>
      </c>
      <c r="B10253" s="76" t="s">
        <v>39646</v>
      </c>
      <c r="C10253" s="76" t="s">
        <v>5011</v>
      </c>
      <c r="D10253" s="76" t="n">
        <v>4540550</v>
      </c>
      <c r="E10253" s="76" t="s">
        <v>109</v>
      </c>
      <c r="H10253" s="78" t="n">
        <v>43401</v>
      </c>
      <c r="I10253" s="76" t="s">
        <v>109</v>
      </c>
      <c r="J10253" s="76" t="n">
        <v>-9</v>
      </c>
      <c r="K10253" s="76" t="s">
        <v>41</v>
      </c>
      <c r="M10253" s="76" t="s">
        <v>134</v>
      </c>
      <c r="N10253" s="79" t="s">
        <v>349</v>
      </c>
      <c r="O10253" s="76" t="s">
        <v>350</v>
      </c>
      <c r="P10253" s="78" t="n">
        <v>45554</v>
      </c>
      <c r="Q10253" s="76" t="s">
        <v>114</v>
      </c>
      <c r="R10253" s="78" t="n">
        <v>45554</v>
      </c>
      <c r="T10253" s="76" t="s">
        <v>115</v>
      </c>
      <c r="U10253" s="76" t="n">
        <v>500</v>
      </c>
      <c r="X10253" s="76" t="n">
        <v>5</v>
      </c>
      <c r="Y10253" s="76" t="s">
        <v>116</v>
      </c>
      <c r="AC10253" s="76" t="s">
        <v>117</v>
      </c>
      <c r="AD10253" s="76" t="s">
        <v>351</v>
      </c>
      <c r="AE10253" s="76" t="n">
        <v>45160</v>
      </c>
      <c r="AF10253" s="76" t="s">
        <v>39647</v>
      </c>
      <c r="AI10253" s="79" t="s">
        <v>39648</v>
      </c>
      <c r="AJ10253" s="79" t="s">
        <v>39649</v>
      </c>
      <c r="AK10253" s="76" t="s">
        <v>39650</v>
      </c>
      <c r="AL10253" s="76" t="n">
        <v>0</v>
      </c>
      <c r="AM10253" s="76" t="n">
        <v>0</v>
      </c>
    </row>
    <row r="10254" customFormat="false" ht="15" hidden="false" customHeight="false" outlineLevel="0" collapsed="false">
      <c r="A10254" s="76" t="n">
        <v>1628102</v>
      </c>
      <c r="B10254" s="76" t="s">
        <v>39651</v>
      </c>
      <c r="C10254" s="76" t="s">
        <v>39652</v>
      </c>
      <c r="D10254" s="76" t="n">
        <v>4540682</v>
      </c>
      <c r="E10254" s="76" t="s">
        <v>123</v>
      </c>
      <c r="H10254" s="78" t="n">
        <v>41268</v>
      </c>
      <c r="I10254" s="76" t="s">
        <v>370</v>
      </c>
      <c r="J10254" s="76" t="n">
        <v>-13</v>
      </c>
      <c r="K10254" s="76" t="s">
        <v>41</v>
      </c>
      <c r="M10254" s="76" t="s">
        <v>134</v>
      </c>
      <c r="N10254" s="79" t="s">
        <v>5760</v>
      </c>
      <c r="O10254" s="76" t="s">
        <v>5761</v>
      </c>
      <c r="P10254" s="78" t="n">
        <v>45561</v>
      </c>
      <c r="Q10254" s="76" t="s">
        <v>114</v>
      </c>
      <c r="R10254" s="78" t="n">
        <v>45561</v>
      </c>
      <c r="T10254" s="76" t="s">
        <v>115</v>
      </c>
      <c r="U10254" s="76" t="n">
        <v>500</v>
      </c>
      <c r="X10254" s="76" t="n">
        <v>5</v>
      </c>
      <c r="Y10254" s="76" t="s">
        <v>116</v>
      </c>
      <c r="AC10254" s="76" t="s">
        <v>117</v>
      </c>
      <c r="AD10254" s="76" t="s">
        <v>5762</v>
      </c>
      <c r="AE10254" s="76" t="n">
        <v>45640</v>
      </c>
      <c r="AF10254" s="76" t="s">
        <v>39653</v>
      </c>
      <c r="AJ10254" s="79" t="s">
        <v>39654</v>
      </c>
      <c r="AK10254" s="76" t="s">
        <v>39655</v>
      </c>
      <c r="AL10254" s="76" t="n">
        <v>0</v>
      </c>
      <c r="AM10254" s="76" t="n">
        <v>0</v>
      </c>
    </row>
    <row r="10255" customFormat="false" ht="15" hidden="false" customHeight="false" outlineLevel="0" collapsed="false">
      <c r="A10255" s="76" t="n">
        <v>1672607</v>
      </c>
      <c r="B10255" s="76" t="s">
        <v>39656</v>
      </c>
      <c r="C10255" s="76" t="s">
        <v>312</v>
      </c>
      <c r="D10255" s="76" t="n">
        <v>4541201</v>
      </c>
      <c r="E10255" s="76" t="s">
        <v>475</v>
      </c>
      <c r="H10255" s="78" t="n">
        <v>22071</v>
      </c>
      <c r="I10255" s="76" t="s">
        <v>267</v>
      </c>
      <c r="J10255" s="76" t="s">
        <v>268</v>
      </c>
      <c r="K10255" s="76" t="s">
        <v>41</v>
      </c>
      <c r="M10255" s="76" t="s">
        <v>134</v>
      </c>
      <c r="N10255" s="79" t="s">
        <v>5042</v>
      </c>
      <c r="O10255" s="76" t="s">
        <v>5043</v>
      </c>
      <c r="P10255" s="78" t="n">
        <v>45664</v>
      </c>
      <c r="Q10255" s="76" t="s">
        <v>114</v>
      </c>
      <c r="R10255" s="78" t="n">
        <v>45664</v>
      </c>
      <c r="S10255" s="78" t="n">
        <v>45644</v>
      </c>
      <c r="T10255" s="76" t="s">
        <v>201</v>
      </c>
      <c r="U10255" s="76" t="n">
        <v>500</v>
      </c>
      <c r="X10255" s="76" t="n">
        <v>5</v>
      </c>
      <c r="Y10255" s="76" t="s">
        <v>116</v>
      </c>
      <c r="AC10255" s="76" t="s">
        <v>117</v>
      </c>
      <c r="AD10255" s="76" t="s">
        <v>7810</v>
      </c>
      <c r="AE10255" s="76" t="n">
        <v>45290</v>
      </c>
      <c r="AF10255" s="76" t="s">
        <v>39657</v>
      </c>
      <c r="AI10255" s="79" t="s">
        <v>39658</v>
      </c>
      <c r="AJ10255" s="79" t="s">
        <v>39658</v>
      </c>
      <c r="AK10255" s="76" t="s">
        <v>39659</v>
      </c>
      <c r="AL10255" s="76" t="n">
        <v>0</v>
      </c>
      <c r="AM10255" s="76" t="n">
        <v>0</v>
      </c>
    </row>
    <row r="10256" customFormat="false" ht="15" hidden="false" customHeight="false" outlineLevel="0" collapsed="false">
      <c r="A10256" s="76" t="n">
        <v>372459</v>
      </c>
      <c r="B10256" s="76" t="s">
        <v>39660</v>
      </c>
      <c r="C10256" s="76" t="s">
        <v>787</v>
      </c>
      <c r="D10256" s="76" t="n">
        <v>365013</v>
      </c>
      <c r="E10256" s="76" t="s">
        <v>132</v>
      </c>
      <c r="F10256" s="76" t="s">
        <v>132</v>
      </c>
      <c r="H10256" s="78" t="n">
        <v>24704</v>
      </c>
      <c r="I10256" s="76" t="s">
        <v>321</v>
      </c>
      <c r="J10256" s="76" t="s">
        <v>322</v>
      </c>
      <c r="K10256" s="76" t="s">
        <v>41</v>
      </c>
      <c r="M10256" s="76" t="s">
        <v>269</v>
      </c>
      <c r="N10256" s="79" t="s">
        <v>828</v>
      </c>
      <c r="O10256" s="76" t="s">
        <v>829</v>
      </c>
      <c r="P10256" s="78" t="n">
        <v>45553</v>
      </c>
      <c r="Q10256" s="76" t="s">
        <v>114</v>
      </c>
      <c r="R10256" s="78" t="n">
        <v>37888</v>
      </c>
      <c r="S10256" s="78" t="n">
        <v>44910</v>
      </c>
      <c r="T10256" s="76" t="s">
        <v>183</v>
      </c>
      <c r="U10256" s="76" t="n">
        <v>999</v>
      </c>
      <c r="X10256" s="76" t="n">
        <v>9</v>
      </c>
      <c r="Y10256" s="76" t="s">
        <v>466</v>
      </c>
      <c r="Z10256" s="79" t="s">
        <v>2317</v>
      </c>
      <c r="AA10256" s="76" t="s">
        <v>2318</v>
      </c>
      <c r="AC10256" s="76" t="s">
        <v>117</v>
      </c>
      <c r="AD10256" s="76" t="s">
        <v>1230</v>
      </c>
      <c r="AE10256" s="76" t="n">
        <v>36000</v>
      </c>
      <c r="AF10256" s="76" t="s">
        <v>39661</v>
      </c>
      <c r="AJ10256" s="79" t="s">
        <v>39662</v>
      </c>
      <c r="AK10256" s="76" t="s">
        <v>39663</v>
      </c>
      <c r="AL10256" s="76" t="n">
        <v>0</v>
      </c>
      <c r="AM10256" s="76" t="n">
        <v>0</v>
      </c>
    </row>
    <row r="10257" customFormat="false" ht="15" hidden="false" customHeight="false" outlineLevel="0" collapsed="false">
      <c r="A10257" s="76" t="n">
        <v>622488</v>
      </c>
      <c r="B10257" s="76" t="s">
        <v>39660</v>
      </c>
      <c r="C10257" s="76" t="s">
        <v>263</v>
      </c>
      <c r="D10257" s="76" t="n">
        <v>366032</v>
      </c>
      <c r="E10257" s="76" t="s">
        <v>475</v>
      </c>
      <c r="F10257" s="76" t="s">
        <v>132</v>
      </c>
      <c r="H10257" s="78" t="n">
        <v>28912</v>
      </c>
      <c r="I10257" s="76" t="s">
        <v>197</v>
      </c>
      <c r="J10257" s="76" t="s">
        <v>198</v>
      </c>
      <c r="K10257" s="76" t="s">
        <v>41</v>
      </c>
      <c r="M10257" s="76" t="s">
        <v>269</v>
      </c>
      <c r="N10257" s="79" t="s">
        <v>4627</v>
      </c>
      <c r="O10257" s="76" t="s">
        <v>4628</v>
      </c>
      <c r="P10257" s="78" t="n">
        <v>45554</v>
      </c>
      <c r="Q10257" s="76" t="s">
        <v>114</v>
      </c>
      <c r="R10257" s="78" t="n">
        <v>39454</v>
      </c>
      <c r="T10257" s="76" t="s">
        <v>325</v>
      </c>
      <c r="U10257" s="76" t="n">
        <v>949</v>
      </c>
      <c r="X10257" s="76" t="n">
        <v>9</v>
      </c>
      <c r="Y10257" s="76" t="s">
        <v>116</v>
      </c>
      <c r="AB10257" s="78" t="n">
        <v>44091</v>
      </c>
      <c r="AC10257" s="76" t="s">
        <v>117</v>
      </c>
      <c r="AD10257" s="76" t="s">
        <v>23361</v>
      </c>
      <c r="AE10257" s="76" t="n">
        <v>36270</v>
      </c>
      <c r="AF10257" s="76" t="s">
        <v>39664</v>
      </c>
      <c r="AI10257" s="79" t="s">
        <v>39665</v>
      </c>
      <c r="AJ10257" s="79" t="s">
        <v>39665</v>
      </c>
      <c r="AK10257" s="76" t="s">
        <v>39666</v>
      </c>
      <c r="AL10257" s="76" t="n">
        <v>0</v>
      </c>
      <c r="AM10257" s="76" t="n">
        <v>0</v>
      </c>
    </row>
    <row r="10258" customFormat="false" ht="15" hidden="false" customHeight="false" outlineLevel="0" collapsed="false">
      <c r="A10258" s="76" t="n">
        <v>1641710</v>
      </c>
      <c r="B10258" s="76" t="s">
        <v>39667</v>
      </c>
      <c r="C10258" s="76" t="s">
        <v>13907</v>
      </c>
      <c r="D10258" s="76" t="n">
        <v>3737837</v>
      </c>
      <c r="E10258" s="76" t="s">
        <v>132</v>
      </c>
      <c r="H10258" s="78" t="n">
        <v>30557</v>
      </c>
      <c r="I10258" s="76" t="s">
        <v>179</v>
      </c>
      <c r="J10258" s="76" t="s">
        <v>180</v>
      </c>
      <c r="K10258" s="76" t="s">
        <v>41</v>
      </c>
      <c r="M10258" s="76" t="s">
        <v>124</v>
      </c>
      <c r="N10258" s="79" t="s">
        <v>2945</v>
      </c>
      <c r="O10258" s="76" t="s">
        <v>2946</v>
      </c>
      <c r="P10258" s="78" t="n">
        <v>45671</v>
      </c>
      <c r="Q10258" s="76" t="s">
        <v>114</v>
      </c>
      <c r="R10258" s="78" t="n">
        <v>45573</v>
      </c>
      <c r="S10258" s="78" t="n">
        <v>45566</v>
      </c>
      <c r="T10258" s="76" t="s">
        <v>201</v>
      </c>
      <c r="U10258" s="76" t="n">
        <v>500</v>
      </c>
      <c r="X10258" s="76" t="n">
        <v>5</v>
      </c>
      <c r="Y10258" s="76" t="s">
        <v>116</v>
      </c>
      <c r="AC10258" s="76" t="s">
        <v>117</v>
      </c>
      <c r="AD10258" s="76" t="s">
        <v>394</v>
      </c>
      <c r="AE10258" s="76" t="n">
        <v>37100</v>
      </c>
      <c r="AF10258" s="76" t="s">
        <v>39668</v>
      </c>
      <c r="AJ10258" s="79" t="s">
        <v>39669</v>
      </c>
      <c r="AK10258" s="76" t="s">
        <v>39670</v>
      </c>
      <c r="AL10258" s="76" t="n">
        <v>0</v>
      </c>
      <c r="AM10258" s="76" t="n">
        <v>0</v>
      </c>
    </row>
    <row r="10259" customFormat="false" ht="15" hidden="false" customHeight="false" outlineLevel="0" collapsed="false">
      <c r="A10259" s="76" t="n">
        <v>1633127</v>
      </c>
      <c r="B10259" s="76" t="s">
        <v>39671</v>
      </c>
      <c r="C10259" s="76" t="s">
        <v>1642</v>
      </c>
      <c r="D10259" s="76" t="n">
        <v>3737697</v>
      </c>
      <c r="E10259" s="76" t="s">
        <v>132</v>
      </c>
      <c r="H10259" s="78" t="n">
        <v>42272</v>
      </c>
      <c r="I10259" s="76" t="s">
        <v>231</v>
      </c>
      <c r="J10259" s="76" t="n">
        <v>-10</v>
      </c>
      <c r="K10259" s="76" t="s">
        <v>41</v>
      </c>
      <c r="M10259" s="76" t="s">
        <v>124</v>
      </c>
      <c r="N10259" s="79" t="s">
        <v>257</v>
      </c>
      <c r="O10259" s="76" t="s">
        <v>258</v>
      </c>
      <c r="P10259" s="78" t="n">
        <v>45694</v>
      </c>
      <c r="Q10259" s="76" t="s">
        <v>114</v>
      </c>
      <c r="R10259" s="78" t="n">
        <v>45565</v>
      </c>
      <c r="T10259" s="76" t="s">
        <v>115</v>
      </c>
      <c r="U10259" s="76" t="n">
        <v>500</v>
      </c>
      <c r="X10259" s="76" t="n">
        <v>5</v>
      </c>
      <c r="Y10259" s="76" t="s">
        <v>116</v>
      </c>
      <c r="AC10259" s="76" t="s">
        <v>117</v>
      </c>
      <c r="AD10259" s="76" t="s">
        <v>264</v>
      </c>
      <c r="AE10259" s="76" t="n">
        <v>37300</v>
      </c>
      <c r="AF10259" s="76" t="s">
        <v>39672</v>
      </c>
      <c r="AI10259" s="79" t="s">
        <v>39673</v>
      </c>
      <c r="AJ10259" s="79" t="s">
        <v>39674</v>
      </c>
      <c r="AK10259" s="76" t="s">
        <v>39675</v>
      </c>
      <c r="AL10259" s="76" t="n">
        <v>0</v>
      </c>
      <c r="AM10259" s="76" t="n">
        <v>0</v>
      </c>
    </row>
    <row r="10260" customFormat="false" ht="15" hidden="false" customHeight="false" outlineLevel="0" collapsed="false">
      <c r="A10260" s="76" t="n">
        <v>1633147</v>
      </c>
      <c r="B10260" s="76" t="s">
        <v>39671</v>
      </c>
      <c r="C10260" s="76" t="s">
        <v>978</v>
      </c>
      <c r="D10260" s="76" t="n">
        <v>3737698</v>
      </c>
      <c r="E10260" s="76" t="s">
        <v>132</v>
      </c>
      <c r="H10260" s="78" t="n">
        <v>42272</v>
      </c>
      <c r="I10260" s="76" t="s">
        <v>231</v>
      </c>
      <c r="J10260" s="76" t="n">
        <v>-10</v>
      </c>
      <c r="K10260" s="76" t="s">
        <v>41</v>
      </c>
      <c r="M10260" s="76" t="s">
        <v>124</v>
      </c>
      <c r="N10260" s="79" t="s">
        <v>257</v>
      </c>
      <c r="O10260" s="76" t="s">
        <v>258</v>
      </c>
      <c r="P10260" s="78" t="n">
        <v>45694</v>
      </c>
      <c r="Q10260" s="76" t="s">
        <v>114</v>
      </c>
      <c r="R10260" s="78" t="n">
        <v>45565</v>
      </c>
      <c r="T10260" s="76" t="s">
        <v>115</v>
      </c>
      <c r="U10260" s="76" t="n">
        <v>500</v>
      </c>
      <c r="X10260" s="76" t="n">
        <v>5</v>
      </c>
      <c r="Y10260" s="76" t="s">
        <v>116</v>
      </c>
      <c r="AC10260" s="76" t="s">
        <v>117</v>
      </c>
      <c r="AD10260" s="76" t="s">
        <v>264</v>
      </c>
      <c r="AE10260" s="76" t="n">
        <v>37300</v>
      </c>
      <c r="AF10260" s="76" t="s">
        <v>39672</v>
      </c>
      <c r="AI10260" s="79" t="s">
        <v>39673</v>
      </c>
      <c r="AJ10260" s="79" t="s">
        <v>39674</v>
      </c>
      <c r="AK10260" s="76" t="s">
        <v>39675</v>
      </c>
      <c r="AL10260" s="76" t="n">
        <v>0</v>
      </c>
      <c r="AM10260" s="76" t="n">
        <v>0</v>
      </c>
    </row>
    <row r="10261" customFormat="false" ht="15" hidden="false" customHeight="false" outlineLevel="0" collapsed="false">
      <c r="A10261" s="76" t="n">
        <v>682232</v>
      </c>
      <c r="B10261" s="76" t="s">
        <v>39676</v>
      </c>
      <c r="C10261" s="76" t="s">
        <v>736</v>
      </c>
      <c r="D10261" s="76" t="n">
        <v>187246</v>
      </c>
      <c r="E10261" s="76" t="s">
        <v>132</v>
      </c>
      <c r="H10261" s="78" t="n">
        <v>30825</v>
      </c>
      <c r="I10261" s="76" t="s">
        <v>179</v>
      </c>
      <c r="J10261" s="76" t="s">
        <v>180</v>
      </c>
      <c r="K10261" s="76" t="s">
        <v>41</v>
      </c>
      <c r="M10261" s="76" t="s">
        <v>111</v>
      </c>
      <c r="N10261" s="79" t="s">
        <v>337</v>
      </c>
      <c r="O10261" s="76" t="s">
        <v>338</v>
      </c>
      <c r="P10261" s="78" t="n">
        <v>45548</v>
      </c>
      <c r="Q10261" s="76" t="s">
        <v>114</v>
      </c>
      <c r="R10261" s="78" t="n">
        <v>39790</v>
      </c>
      <c r="S10261" s="78" t="n">
        <v>45542</v>
      </c>
      <c r="T10261" s="76" t="s">
        <v>201</v>
      </c>
      <c r="U10261" s="76" t="n">
        <v>552</v>
      </c>
      <c r="X10261" s="76" t="n">
        <v>5</v>
      </c>
      <c r="Y10261" s="76" t="s">
        <v>116</v>
      </c>
      <c r="AC10261" s="76" t="s">
        <v>117</v>
      </c>
      <c r="AD10261" s="76" t="s">
        <v>977</v>
      </c>
      <c r="AE10261" s="76" t="n">
        <v>18500</v>
      </c>
      <c r="AF10261" s="76" t="s">
        <v>39677</v>
      </c>
      <c r="AJ10261" s="79" t="s">
        <v>39678</v>
      </c>
      <c r="AK10261" s="76" t="s">
        <v>39679</v>
      </c>
      <c r="AL10261" s="76" t="n">
        <v>0</v>
      </c>
      <c r="AM10261" s="76" t="n">
        <v>0</v>
      </c>
    </row>
    <row r="10262" customFormat="false" ht="15" hidden="false" customHeight="false" outlineLevel="0" collapsed="false">
      <c r="A10262" s="76" t="n">
        <v>1641496</v>
      </c>
      <c r="B10262" s="76" t="s">
        <v>39680</v>
      </c>
      <c r="C10262" s="76" t="s">
        <v>631</v>
      </c>
      <c r="D10262" s="76" t="n">
        <v>3612758</v>
      </c>
      <c r="E10262" s="76" t="s">
        <v>109</v>
      </c>
      <c r="H10262" s="78" t="n">
        <v>26157</v>
      </c>
      <c r="I10262" s="76" t="s">
        <v>208</v>
      </c>
      <c r="J10262" s="76" t="s">
        <v>209</v>
      </c>
      <c r="K10262" s="76" t="s">
        <v>2</v>
      </c>
      <c r="M10262" s="76" t="s">
        <v>269</v>
      </c>
      <c r="N10262" s="79" t="s">
        <v>4065</v>
      </c>
      <c r="O10262" s="76" t="s">
        <v>4066</v>
      </c>
      <c r="P10262" s="78" t="n">
        <v>45573</v>
      </c>
      <c r="Q10262" s="76" t="s">
        <v>114</v>
      </c>
      <c r="R10262" s="78" t="n">
        <v>45573</v>
      </c>
      <c r="S10262" s="78" t="n">
        <v>45560</v>
      </c>
      <c r="T10262" s="76" t="s">
        <v>201</v>
      </c>
      <c r="U10262" s="76" t="n">
        <v>500</v>
      </c>
      <c r="X10262" s="76" t="n">
        <v>5</v>
      </c>
      <c r="Y10262" s="76" t="s">
        <v>116</v>
      </c>
      <c r="AC10262" s="76" t="s">
        <v>117</v>
      </c>
      <c r="AD10262" s="76" t="s">
        <v>2015</v>
      </c>
      <c r="AE10262" s="76" t="n">
        <v>36260</v>
      </c>
      <c r="AF10262" s="76" t="s">
        <v>39681</v>
      </c>
      <c r="AJ10262" s="76" t="s">
        <v>39682</v>
      </c>
      <c r="AK10262" s="76" t="s">
        <v>39683</v>
      </c>
      <c r="AL10262" s="76" t="n">
        <v>0</v>
      </c>
      <c r="AM10262" s="76" t="n">
        <v>0</v>
      </c>
    </row>
    <row r="10263" customFormat="false" ht="15" hidden="false" customHeight="false" outlineLevel="0" collapsed="false">
      <c r="A10263" s="76" t="n">
        <v>599336</v>
      </c>
      <c r="B10263" s="76" t="s">
        <v>39684</v>
      </c>
      <c r="C10263" s="76" t="s">
        <v>2243</v>
      </c>
      <c r="D10263" s="76" t="s">
        <v>39685</v>
      </c>
      <c r="E10263" s="76" t="s">
        <v>109</v>
      </c>
      <c r="F10263" s="76" t="s">
        <v>109</v>
      </c>
      <c r="H10263" s="78" t="n">
        <v>33726</v>
      </c>
      <c r="I10263" s="76" t="s">
        <v>23</v>
      </c>
      <c r="J10263" s="76" t="n">
        <v>-40</v>
      </c>
      <c r="K10263" s="76" t="s">
        <v>2</v>
      </c>
      <c r="M10263" s="76" t="s">
        <v>124</v>
      </c>
      <c r="N10263" s="79" t="s">
        <v>125</v>
      </c>
      <c r="O10263" s="76" t="s">
        <v>126</v>
      </c>
      <c r="P10263" s="78" t="n">
        <v>45546</v>
      </c>
      <c r="Q10263" s="76" t="s">
        <v>114</v>
      </c>
      <c r="R10263" s="78" t="n">
        <v>39358</v>
      </c>
      <c r="S10263" s="78" t="n">
        <v>44804</v>
      </c>
      <c r="T10263" s="76" t="s">
        <v>183</v>
      </c>
      <c r="U10263" s="76" t="n">
        <v>500</v>
      </c>
      <c r="X10263" s="76" t="n">
        <v>5</v>
      </c>
      <c r="Y10263" s="76" t="s">
        <v>116</v>
      </c>
      <c r="AC10263" s="76" t="s">
        <v>117</v>
      </c>
      <c r="AD10263" s="76" t="s">
        <v>127</v>
      </c>
      <c r="AE10263" s="76" t="n">
        <v>37000</v>
      </c>
      <c r="AF10263" s="76" t="s">
        <v>26081</v>
      </c>
      <c r="AJ10263" s="79" t="s">
        <v>39686</v>
      </c>
      <c r="AK10263" s="76" t="s">
        <v>39687</v>
      </c>
      <c r="AL10263" s="76" t="n">
        <v>0</v>
      </c>
      <c r="AM10263" s="76" t="n">
        <v>0</v>
      </c>
    </row>
    <row r="10264" customFormat="false" ht="15" hidden="false" customHeight="false" outlineLevel="0" collapsed="false">
      <c r="A10264" s="76" t="n">
        <v>1663488</v>
      </c>
      <c r="B10264" s="76" t="s">
        <v>39688</v>
      </c>
      <c r="C10264" s="76" t="s">
        <v>1368</v>
      </c>
      <c r="D10264" s="76" t="n">
        <v>3612862</v>
      </c>
      <c r="E10264" s="76" t="s">
        <v>109</v>
      </c>
      <c r="H10264" s="78" t="n">
        <v>29096</v>
      </c>
      <c r="I10264" s="76" t="s">
        <v>197</v>
      </c>
      <c r="J10264" s="76" t="s">
        <v>198</v>
      </c>
      <c r="K10264" s="76" t="s">
        <v>41</v>
      </c>
      <c r="M10264" s="76" t="s">
        <v>269</v>
      </c>
      <c r="N10264" s="79" t="s">
        <v>828</v>
      </c>
      <c r="O10264" s="76" t="s">
        <v>829</v>
      </c>
      <c r="P10264" s="78" t="n">
        <v>45625</v>
      </c>
      <c r="Q10264" s="76" t="s">
        <v>114</v>
      </c>
      <c r="R10264" s="78" t="n">
        <v>45625</v>
      </c>
      <c r="S10264" s="78" t="n">
        <v>45586</v>
      </c>
      <c r="T10264" s="76" t="s">
        <v>201</v>
      </c>
      <c r="U10264" s="76" t="n">
        <v>500</v>
      </c>
      <c r="X10264" s="76" t="n">
        <v>5</v>
      </c>
      <c r="Y10264" s="76" t="s">
        <v>116</v>
      </c>
      <c r="AC10264" s="76" t="s">
        <v>117</v>
      </c>
      <c r="AD10264" s="76" t="s">
        <v>1230</v>
      </c>
      <c r="AE10264" s="76" t="n">
        <v>36000</v>
      </c>
      <c r="AF10264" s="76" t="s">
        <v>25977</v>
      </c>
      <c r="AK10264" s="76" t="s">
        <v>2209</v>
      </c>
      <c r="AL10264" s="76" t="n">
        <v>0</v>
      </c>
      <c r="AM10264" s="76" t="n">
        <v>0</v>
      </c>
    </row>
    <row r="10265" customFormat="false" ht="15" hidden="false" customHeight="false" outlineLevel="0" collapsed="false">
      <c r="A10265" s="76" t="n">
        <v>1649680</v>
      </c>
      <c r="B10265" s="76" t="s">
        <v>39689</v>
      </c>
      <c r="C10265" s="76" t="s">
        <v>247</v>
      </c>
      <c r="D10265" s="76" t="n">
        <v>1812129</v>
      </c>
      <c r="E10265" s="76" t="s">
        <v>109</v>
      </c>
      <c r="H10265" s="78" t="n">
        <v>41597</v>
      </c>
      <c r="I10265" s="76" t="s">
        <v>110</v>
      </c>
      <c r="J10265" s="76" t="n">
        <v>-12</v>
      </c>
      <c r="K10265" s="76" t="s">
        <v>41</v>
      </c>
      <c r="M10265" s="76" t="s">
        <v>111</v>
      </c>
      <c r="N10265" s="79" t="s">
        <v>199</v>
      </c>
      <c r="O10265" s="76" t="s">
        <v>200</v>
      </c>
      <c r="P10265" s="78" t="n">
        <v>45582</v>
      </c>
      <c r="Q10265" s="76" t="s">
        <v>114</v>
      </c>
      <c r="R10265" s="78" t="n">
        <v>45582</v>
      </c>
      <c r="T10265" s="76" t="s">
        <v>115</v>
      </c>
      <c r="U10265" s="76" t="n">
        <v>500</v>
      </c>
      <c r="X10265" s="76" t="n">
        <v>5</v>
      </c>
      <c r="Y10265" s="76" t="s">
        <v>116</v>
      </c>
      <c r="AC10265" s="76" t="s">
        <v>117</v>
      </c>
      <c r="AD10265" s="76" t="s">
        <v>6288</v>
      </c>
      <c r="AE10265" s="76" t="n">
        <v>18190</v>
      </c>
      <c r="AF10265" s="76" t="s">
        <v>39690</v>
      </c>
      <c r="AH10265" s="76" t="s">
        <v>39691</v>
      </c>
      <c r="AJ10265" s="79" t="s">
        <v>39692</v>
      </c>
      <c r="AK10265" s="76" t="s">
        <v>39693</v>
      </c>
      <c r="AL10265" s="76" t="n">
        <v>0</v>
      </c>
      <c r="AM10265" s="76" t="n">
        <v>0</v>
      </c>
    </row>
    <row r="10266" customFormat="false" ht="15" hidden="false" customHeight="false" outlineLevel="0" collapsed="false">
      <c r="A10266" s="76" t="n">
        <v>794442</v>
      </c>
      <c r="B10266" s="76" t="s">
        <v>39694</v>
      </c>
      <c r="C10266" s="76" t="s">
        <v>3944</v>
      </c>
      <c r="D10266" s="76" t="n">
        <v>366752</v>
      </c>
      <c r="E10266" s="76" t="s">
        <v>475</v>
      </c>
      <c r="F10266" s="76" t="s">
        <v>132</v>
      </c>
      <c r="H10266" s="78" t="n">
        <v>36328</v>
      </c>
      <c r="I10266" s="76" t="s">
        <v>23</v>
      </c>
      <c r="J10266" s="76" t="n">
        <v>-40</v>
      </c>
      <c r="K10266" s="76" t="s">
        <v>2</v>
      </c>
      <c r="M10266" s="76" t="s">
        <v>286</v>
      </c>
      <c r="N10266" s="79" t="s">
        <v>1588</v>
      </c>
      <c r="O10266" s="76" t="s">
        <v>1589</v>
      </c>
      <c r="P10266" s="78" t="n">
        <v>45477</v>
      </c>
      <c r="Q10266" s="76" t="s">
        <v>114</v>
      </c>
      <c r="R10266" s="78" t="n">
        <v>40480</v>
      </c>
      <c r="S10266" s="78" t="n">
        <v>45135</v>
      </c>
      <c r="T10266" s="76" t="s">
        <v>183</v>
      </c>
      <c r="U10266" s="76" t="n">
        <v>503</v>
      </c>
      <c r="X10266" s="76" t="n">
        <v>5</v>
      </c>
      <c r="Y10266" s="76" t="s">
        <v>116</v>
      </c>
      <c r="AC10266" s="76" t="s">
        <v>117</v>
      </c>
      <c r="AD10266" s="76" t="s">
        <v>10925</v>
      </c>
      <c r="AE10266" s="76" t="n">
        <v>41130</v>
      </c>
      <c r="AF10266" s="76" t="s">
        <v>39695</v>
      </c>
      <c r="AJ10266" s="79" t="s">
        <v>39696</v>
      </c>
      <c r="AK10266" s="76" t="s">
        <v>39697</v>
      </c>
      <c r="AL10266" s="76" t="n">
        <v>1</v>
      </c>
      <c r="AM10266" s="76" t="n">
        <v>0</v>
      </c>
    </row>
    <row r="10267" customFormat="false" ht="15" hidden="false" customHeight="false" outlineLevel="0" collapsed="false">
      <c r="A10267" s="76" t="n">
        <v>1279084</v>
      </c>
      <c r="B10267" s="76" t="s">
        <v>39698</v>
      </c>
      <c r="C10267" s="76" t="s">
        <v>503</v>
      </c>
      <c r="D10267" s="76" t="n">
        <v>4114194</v>
      </c>
      <c r="E10267" s="76" t="s">
        <v>132</v>
      </c>
      <c r="F10267" s="76" t="s">
        <v>132</v>
      </c>
      <c r="H10267" s="78" t="n">
        <v>40234</v>
      </c>
      <c r="I10267" s="76" t="s">
        <v>256</v>
      </c>
      <c r="J10267" s="76" t="n">
        <v>-15</v>
      </c>
      <c r="K10267" s="76" t="s">
        <v>41</v>
      </c>
      <c r="M10267" s="76" t="s">
        <v>286</v>
      </c>
      <c r="N10267" s="79" t="s">
        <v>1093</v>
      </c>
      <c r="O10267" s="76" t="s">
        <v>1094</v>
      </c>
      <c r="P10267" s="78" t="n">
        <v>45557</v>
      </c>
      <c r="Q10267" s="76" t="s">
        <v>114</v>
      </c>
      <c r="R10267" s="78" t="n">
        <v>43736</v>
      </c>
      <c r="T10267" s="76" t="s">
        <v>115</v>
      </c>
      <c r="U10267" s="76" t="n">
        <v>500</v>
      </c>
      <c r="X10267" s="76" t="n">
        <v>5</v>
      </c>
      <c r="Y10267" s="76" t="s">
        <v>116</v>
      </c>
      <c r="AC10267" s="76" t="s">
        <v>117</v>
      </c>
      <c r="AD10267" s="76" t="s">
        <v>5682</v>
      </c>
      <c r="AE10267" s="76" t="n">
        <v>41290</v>
      </c>
      <c r="AF10267" s="76" t="s">
        <v>39699</v>
      </c>
      <c r="AK10267" s="76" t="s">
        <v>39700</v>
      </c>
      <c r="AL10267" s="76" t="n">
        <v>0</v>
      </c>
      <c r="AM10267" s="76" t="n">
        <v>0</v>
      </c>
    </row>
    <row r="10268" customFormat="false" ht="15" hidden="false" customHeight="false" outlineLevel="0" collapsed="false">
      <c r="A10268" s="76" t="n">
        <v>801716</v>
      </c>
      <c r="B10268" s="76" t="s">
        <v>39698</v>
      </c>
      <c r="C10268" s="76" t="s">
        <v>2941</v>
      </c>
      <c r="D10268" s="76" t="n">
        <v>187704</v>
      </c>
      <c r="E10268" s="76" t="s">
        <v>132</v>
      </c>
      <c r="F10268" s="76" t="s">
        <v>132</v>
      </c>
      <c r="H10268" s="78" t="n">
        <v>37593</v>
      </c>
      <c r="I10268" s="76" t="s">
        <v>23</v>
      </c>
      <c r="J10268" s="76" t="n">
        <v>-40</v>
      </c>
      <c r="K10268" s="76" t="s">
        <v>41</v>
      </c>
      <c r="M10268" s="76" t="s">
        <v>111</v>
      </c>
      <c r="N10268" s="79" t="s">
        <v>112</v>
      </c>
      <c r="O10268" s="76" t="s">
        <v>113</v>
      </c>
      <c r="P10268" s="78" t="n">
        <v>45485</v>
      </c>
      <c r="Q10268" s="76" t="s">
        <v>114</v>
      </c>
      <c r="R10268" s="78" t="n">
        <v>40513</v>
      </c>
      <c r="S10268" s="78" t="n">
        <v>44568</v>
      </c>
      <c r="T10268" s="76" t="s">
        <v>183</v>
      </c>
      <c r="U10268" s="76" t="n">
        <v>1427</v>
      </c>
      <c r="X10268" s="76" t="n">
        <v>14</v>
      </c>
      <c r="Y10268" s="76" t="s">
        <v>466</v>
      </c>
      <c r="Z10268" s="79" t="s">
        <v>112</v>
      </c>
      <c r="AA10268" s="76" t="s">
        <v>113</v>
      </c>
      <c r="AC10268" s="76" t="s">
        <v>117</v>
      </c>
      <c r="AD10268" s="76" t="s">
        <v>379</v>
      </c>
      <c r="AE10268" s="76" t="n">
        <v>18100</v>
      </c>
      <c r="AF10268" s="76" t="s">
        <v>39701</v>
      </c>
      <c r="AI10268" s="79" t="s">
        <v>39702</v>
      </c>
      <c r="AJ10268" s="79" t="s">
        <v>39703</v>
      </c>
      <c r="AK10268" s="76" t="s">
        <v>39704</v>
      </c>
      <c r="AL10268" s="76" t="n">
        <v>1</v>
      </c>
      <c r="AM10268" s="76" t="n">
        <v>0</v>
      </c>
    </row>
    <row r="10269" customFormat="false" ht="15" hidden="false" customHeight="false" outlineLevel="0" collapsed="false">
      <c r="A10269" s="76" t="n">
        <v>1272023</v>
      </c>
      <c r="B10269" s="76" t="s">
        <v>39698</v>
      </c>
      <c r="C10269" s="76" t="s">
        <v>4014</v>
      </c>
      <c r="D10269" s="76" t="n">
        <v>4114149</v>
      </c>
      <c r="E10269" s="76" t="s">
        <v>109</v>
      </c>
      <c r="F10269" s="76" t="s">
        <v>109</v>
      </c>
      <c r="H10269" s="78" t="n">
        <v>25120</v>
      </c>
      <c r="I10269" s="76" t="s">
        <v>321</v>
      </c>
      <c r="J10269" s="76" t="s">
        <v>322</v>
      </c>
      <c r="K10269" s="76" t="s">
        <v>2</v>
      </c>
      <c r="M10269" s="76" t="s">
        <v>286</v>
      </c>
      <c r="N10269" s="79" t="s">
        <v>4782</v>
      </c>
      <c r="O10269" s="76" t="s">
        <v>4783</v>
      </c>
      <c r="P10269" s="78" t="n">
        <v>45557</v>
      </c>
      <c r="Q10269" s="76" t="s">
        <v>114</v>
      </c>
      <c r="R10269" s="78" t="n">
        <v>43727</v>
      </c>
      <c r="S10269" s="78" t="n">
        <v>45547</v>
      </c>
      <c r="T10269" s="76" t="s">
        <v>201</v>
      </c>
      <c r="U10269" s="76" t="n">
        <v>500</v>
      </c>
      <c r="X10269" s="76" t="n">
        <v>5</v>
      </c>
      <c r="Y10269" s="76" t="s">
        <v>116</v>
      </c>
      <c r="AC10269" s="76" t="s">
        <v>117</v>
      </c>
      <c r="AD10269" s="76" t="s">
        <v>387</v>
      </c>
      <c r="AE10269" s="76" t="n">
        <v>41000</v>
      </c>
      <c r="AF10269" s="76" t="s">
        <v>39705</v>
      </c>
      <c r="AJ10269" s="79" t="s">
        <v>39706</v>
      </c>
      <c r="AK10269" s="76" t="s">
        <v>39707</v>
      </c>
      <c r="AL10269" s="76" t="n">
        <v>0</v>
      </c>
      <c r="AM10269" s="76" t="n">
        <v>0</v>
      </c>
    </row>
    <row r="10270" customFormat="false" ht="15" hidden="false" customHeight="false" outlineLevel="0" collapsed="false">
      <c r="A10270" s="76" t="n">
        <v>1518361</v>
      </c>
      <c r="B10270" s="76" t="s">
        <v>39698</v>
      </c>
      <c r="C10270" s="76" t="s">
        <v>14766</v>
      </c>
      <c r="D10270" s="76" t="n">
        <v>4538181</v>
      </c>
      <c r="E10270" s="76" t="s">
        <v>132</v>
      </c>
      <c r="F10270" s="76" t="s">
        <v>109</v>
      </c>
      <c r="H10270" s="78" t="n">
        <v>42555</v>
      </c>
      <c r="I10270" s="76" t="s">
        <v>109</v>
      </c>
      <c r="J10270" s="76" t="n">
        <v>-9</v>
      </c>
      <c r="K10270" s="76" t="s">
        <v>41</v>
      </c>
      <c r="M10270" s="76" t="s">
        <v>134</v>
      </c>
      <c r="N10270" s="79" t="s">
        <v>2058</v>
      </c>
      <c r="O10270" s="76" t="s">
        <v>2059</v>
      </c>
      <c r="P10270" s="78" t="n">
        <v>45544</v>
      </c>
      <c r="Q10270" s="76" t="s">
        <v>114</v>
      </c>
      <c r="R10270" s="78" t="n">
        <v>45191</v>
      </c>
      <c r="T10270" s="76" t="s">
        <v>115</v>
      </c>
      <c r="U10270" s="76" t="n">
        <v>503</v>
      </c>
      <c r="X10270" s="76" t="n">
        <v>5</v>
      </c>
      <c r="Y10270" s="76" t="s">
        <v>116</v>
      </c>
      <c r="AC10270" s="76" t="s">
        <v>117</v>
      </c>
      <c r="AD10270" s="76" t="s">
        <v>3607</v>
      </c>
      <c r="AE10270" s="76" t="n">
        <v>45240</v>
      </c>
      <c r="AF10270" s="76" t="s">
        <v>39708</v>
      </c>
      <c r="AJ10270" s="79" t="s">
        <v>39709</v>
      </c>
      <c r="AK10270" s="76" t="s">
        <v>39710</v>
      </c>
      <c r="AL10270" s="76" t="n">
        <v>1</v>
      </c>
      <c r="AM10270" s="76" t="n">
        <v>0</v>
      </c>
    </row>
    <row r="10271" customFormat="false" ht="15" hidden="false" customHeight="false" outlineLevel="0" collapsed="false">
      <c r="A10271" s="76" t="n">
        <v>1621203</v>
      </c>
      <c r="B10271" s="76" t="s">
        <v>39698</v>
      </c>
      <c r="C10271" s="76" t="s">
        <v>7998</v>
      </c>
      <c r="D10271" s="76" t="n">
        <v>3737460</v>
      </c>
      <c r="E10271" s="76" t="s">
        <v>109</v>
      </c>
      <c r="H10271" s="78" t="n">
        <v>40960</v>
      </c>
      <c r="I10271" s="76" t="s">
        <v>370</v>
      </c>
      <c r="J10271" s="76" t="n">
        <v>-13</v>
      </c>
      <c r="K10271" s="76" t="s">
        <v>41</v>
      </c>
      <c r="M10271" s="76" t="s">
        <v>124</v>
      </c>
      <c r="N10271" s="79" t="s">
        <v>257</v>
      </c>
      <c r="O10271" s="76" t="s">
        <v>258</v>
      </c>
      <c r="P10271" s="78" t="n">
        <v>45555</v>
      </c>
      <c r="Q10271" s="76" t="s">
        <v>114</v>
      </c>
      <c r="R10271" s="78" t="n">
        <v>45555</v>
      </c>
      <c r="T10271" s="76" t="s">
        <v>115</v>
      </c>
      <c r="U10271" s="76" t="n">
        <v>500</v>
      </c>
      <c r="X10271" s="76" t="n">
        <v>5</v>
      </c>
      <c r="Y10271" s="76" t="s">
        <v>116</v>
      </c>
      <c r="AC10271" s="76" t="s">
        <v>117</v>
      </c>
      <c r="AD10271" s="76" t="s">
        <v>264</v>
      </c>
      <c r="AE10271" s="76" t="n">
        <v>37200</v>
      </c>
      <c r="AF10271" s="76" t="s">
        <v>22628</v>
      </c>
      <c r="AI10271" s="79" t="s">
        <v>22629</v>
      </c>
      <c r="AK10271" s="76" t="s">
        <v>22630</v>
      </c>
      <c r="AL10271" s="76" t="n">
        <v>0</v>
      </c>
      <c r="AM10271" s="76" t="n">
        <v>0</v>
      </c>
    </row>
    <row r="10272" customFormat="false" ht="15" hidden="false" customHeight="false" outlineLevel="0" collapsed="false">
      <c r="A10272" s="76" t="n">
        <v>1126527</v>
      </c>
      <c r="B10272" s="76" t="s">
        <v>39698</v>
      </c>
      <c r="C10272" s="76" t="s">
        <v>787</v>
      </c>
      <c r="D10272" s="76" t="n">
        <v>3728364</v>
      </c>
      <c r="E10272" s="76" t="s">
        <v>132</v>
      </c>
      <c r="F10272" s="76" t="s">
        <v>132</v>
      </c>
      <c r="H10272" s="78" t="n">
        <v>30025</v>
      </c>
      <c r="I10272" s="76" t="s">
        <v>179</v>
      </c>
      <c r="J10272" s="76" t="s">
        <v>180</v>
      </c>
      <c r="K10272" s="76" t="s">
        <v>41</v>
      </c>
      <c r="M10272" s="76" t="s">
        <v>124</v>
      </c>
      <c r="N10272" s="79" t="s">
        <v>1887</v>
      </c>
      <c r="O10272" s="76" t="s">
        <v>1888</v>
      </c>
      <c r="P10272" s="78" t="n">
        <v>45535</v>
      </c>
      <c r="Q10272" s="76" t="s">
        <v>114</v>
      </c>
      <c r="R10272" s="78" t="n">
        <v>42641</v>
      </c>
      <c r="S10272" s="78" t="n">
        <v>44795</v>
      </c>
      <c r="T10272" s="76" t="s">
        <v>183</v>
      </c>
      <c r="U10272" s="76" t="n">
        <v>1128</v>
      </c>
      <c r="X10272" s="76" t="n">
        <v>11</v>
      </c>
      <c r="Y10272" s="76" t="s">
        <v>116</v>
      </c>
      <c r="AC10272" s="76" t="s">
        <v>117</v>
      </c>
      <c r="AD10272" s="76" t="s">
        <v>2030</v>
      </c>
      <c r="AE10272" s="76" t="n">
        <v>37110</v>
      </c>
      <c r="AF10272" s="76" t="s">
        <v>39711</v>
      </c>
      <c r="AJ10272" s="79" t="s">
        <v>39712</v>
      </c>
      <c r="AK10272" s="76" t="s">
        <v>39713</v>
      </c>
      <c r="AL10272" s="76" t="n">
        <v>0</v>
      </c>
      <c r="AM10272" s="76" t="n">
        <v>0</v>
      </c>
    </row>
    <row r="10273" customFormat="false" ht="15" hidden="false" customHeight="false" outlineLevel="0" collapsed="false">
      <c r="A10273" s="76" t="n">
        <v>1555359</v>
      </c>
      <c r="B10273" s="76" t="s">
        <v>39698</v>
      </c>
      <c r="C10273" s="76" t="s">
        <v>2257</v>
      </c>
      <c r="D10273" s="76" t="n">
        <v>3736739</v>
      </c>
      <c r="E10273" s="76" t="s">
        <v>109</v>
      </c>
      <c r="F10273" s="76" t="s">
        <v>109</v>
      </c>
      <c r="H10273" s="78" t="n">
        <v>24846</v>
      </c>
      <c r="I10273" s="76" t="s">
        <v>321</v>
      </c>
      <c r="J10273" s="76" t="s">
        <v>322</v>
      </c>
      <c r="K10273" s="76" t="s">
        <v>41</v>
      </c>
      <c r="M10273" s="76" t="s">
        <v>124</v>
      </c>
      <c r="N10273" s="79" t="s">
        <v>278</v>
      </c>
      <c r="O10273" s="76" t="s">
        <v>279</v>
      </c>
      <c r="P10273" s="78" t="n">
        <v>45551</v>
      </c>
      <c r="Q10273" s="76" t="s">
        <v>114</v>
      </c>
      <c r="R10273" s="78" t="n">
        <v>45276</v>
      </c>
      <c r="S10273" s="78" t="n">
        <v>45257</v>
      </c>
      <c r="T10273" s="76" t="s">
        <v>201</v>
      </c>
      <c r="U10273" s="76" t="n">
        <v>500</v>
      </c>
      <c r="X10273" s="76" t="n">
        <v>5</v>
      </c>
      <c r="Y10273" s="76" t="s">
        <v>116</v>
      </c>
      <c r="AC10273" s="76" t="s">
        <v>117</v>
      </c>
      <c r="AD10273" s="76" t="s">
        <v>39714</v>
      </c>
      <c r="AE10273" s="76" t="n">
        <v>37190</v>
      </c>
      <c r="AF10273" s="76" t="s">
        <v>39715</v>
      </c>
      <c r="AJ10273" s="79" t="s">
        <v>39716</v>
      </c>
      <c r="AK10273" s="76" t="s">
        <v>39717</v>
      </c>
      <c r="AL10273" s="76" t="n">
        <v>0</v>
      </c>
      <c r="AM10273" s="76" t="n">
        <v>0</v>
      </c>
    </row>
    <row r="10274" customFormat="false" ht="15" hidden="false" customHeight="false" outlineLevel="0" collapsed="false">
      <c r="A10274" s="76" t="n">
        <v>207571</v>
      </c>
      <c r="B10274" s="76" t="s">
        <v>39698</v>
      </c>
      <c r="C10274" s="76" t="s">
        <v>39718</v>
      </c>
      <c r="D10274" s="76" t="n">
        <v>3711614</v>
      </c>
      <c r="E10274" s="76" t="s">
        <v>132</v>
      </c>
      <c r="F10274" s="76" t="s">
        <v>132</v>
      </c>
      <c r="H10274" s="78" t="n">
        <v>31310</v>
      </c>
      <c r="I10274" s="76" t="s">
        <v>23</v>
      </c>
      <c r="J10274" s="76" t="n">
        <v>-40</v>
      </c>
      <c r="K10274" s="76" t="s">
        <v>41</v>
      </c>
      <c r="M10274" s="76" t="s">
        <v>124</v>
      </c>
      <c r="N10274" s="79" t="s">
        <v>6069</v>
      </c>
      <c r="O10274" s="76" t="s">
        <v>6070</v>
      </c>
      <c r="P10274" s="78" t="n">
        <v>45543</v>
      </c>
      <c r="Q10274" s="76" t="s">
        <v>114</v>
      </c>
      <c r="R10274" s="78" t="n">
        <v>37432</v>
      </c>
      <c r="S10274" s="78" t="n">
        <v>44593</v>
      </c>
      <c r="T10274" s="76" t="s">
        <v>183</v>
      </c>
      <c r="U10274" s="76" t="n">
        <v>782</v>
      </c>
      <c r="X10274" s="76" t="n">
        <v>7</v>
      </c>
      <c r="Y10274" s="76" t="s">
        <v>116</v>
      </c>
      <c r="AC10274" s="76" t="s">
        <v>117</v>
      </c>
      <c r="AD10274" s="76" t="s">
        <v>394</v>
      </c>
      <c r="AE10274" s="76" t="n">
        <v>37100</v>
      </c>
      <c r="AF10274" s="76" t="s">
        <v>39719</v>
      </c>
      <c r="AJ10274" s="79" t="s">
        <v>39720</v>
      </c>
      <c r="AK10274" s="76" t="s">
        <v>39721</v>
      </c>
      <c r="AL10274" s="76" t="n">
        <v>0</v>
      </c>
      <c r="AM10274" s="76" t="n">
        <v>0</v>
      </c>
    </row>
    <row r="10275" customFormat="false" ht="15" hidden="false" customHeight="false" outlineLevel="0" collapsed="false">
      <c r="A10275" s="76" t="n">
        <v>1418623</v>
      </c>
      <c r="B10275" s="76" t="s">
        <v>39698</v>
      </c>
      <c r="C10275" s="76" t="s">
        <v>6904</v>
      </c>
      <c r="D10275" s="76" t="n">
        <v>3733855</v>
      </c>
      <c r="E10275" s="76" t="s">
        <v>109</v>
      </c>
      <c r="F10275" s="76" t="s">
        <v>109</v>
      </c>
      <c r="H10275" s="78" t="n">
        <v>40540</v>
      </c>
      <c r="I10275" s="76" t="s">
        <v>256</v>
      </c>
      <c r="J10275" s="76" t="n">
        <v>-15</v>
      </c>
      <c r="K10275" s="76" t="s">
        <v>41</v>
      </c>
      <c r="M10275" s="76" t="s">
        <v>124</v>
      </c>
      <c r="N10275" s="79" t="s">
        <v>1581</v>
      </c>
      <c r="O10275" s="76" t="s">
        <v>1582</v>
      </c>
      <c r="P10275" s="78" t="n">
        <v>45563</v>
      </c>
      <c r="Q10275" s="76" t="s">
        <v>114</v>
      </c>
      <c r="R10275" s="78" t="n">
        <v>44808</v>
      </c>
      <c r="T10275" s="76" t="s">
        <v>115</v>
      </c>
      <c r="U10275" s="76" t="n">
        <v>500</v>
      </c>
      <c r="X10275" s="76" t="n">
        <v>5</v>
      </c>
      <c r="Y10275" s="76" t="s">
        <v>116</v>
      </c>
      <c r="AC10275" s="76" t="s">
        <v>117</v>
      </c>
      <c r="AD10275" s="76" t="s">
        <v>1583</v>
      </c>
      <c r="AE10275" s="76" t="n">
        <v>37270</v>
      </c>
      <c r="AF10275" s="76" t="s">
        <v>39722</v>
      </c>
      <c r="AJ10275" s="79" t="s">
        <v>39723</v>
      </c>
      <c r="AK10275" s="76" t="s">
        <v>39724</v>
      </c>
      <c r="AL10275" s="76" t="n">
        <v>0</v>
      </c>
      <c r="AM10275" s="76" t="n">
        <v>0</v>
      </c>
    </row>
    <row r="10276" customFormat="false" ht="15" hidden="false" customHeight="false" outlineLevel="0" collapsed="false">
      <c r="A10276" s="76" t="n">
        <v>915698</v>
      </c>
      <c r="B10276" s="76" t="s">
        <v>39698</v>
      </c>
      <c r="C10276" s="76" t="s">
        <v>39725</v>
      </c>
      <c r="D10276" s="76" t="n">
        <v>188182</v>
      </c>
      <c r="E10276" s="76" t="s">
        <v>109</v>
      </c>
      <c r="H10276" s="78" t="n">
        <v>36536</v>
      </c>
      <c r="I10276" s="76" t="s">
        <v>23</v>
      </c>
      <c r="J10276" s="76" t="n">
        <v>-40</v>
      </c>
      <c r="K10276" s="76" t="s">
        <v>41</v>
      </c>
      <c r="M10276" s="76" t="s">
        <v>111</v>
      </c>
      <c r="N10276" s="79" t="s">
        <v>112</v>
      </c>
      <c r="O10276" s="76" t="s">
        <v>113</v>
      </c>
      <c r="P10276" s="78" t="n">
        <v>45645</v>
      </c>
      <c r="Q10276" s="76" t="s">
        <v>114</v>
      </c>
      <c r="R10276" s="78" t="n">
        <v>41202</v>
      </c>
      <c r="T10276" s="76" t="s">
        <v>325</v>
      </c>
      <c r="U10276" s="76" t="n">
        <v>500</v>
      </c>
      <c r="X10276" s="76" t="n">
        <v>5</v>
      </c>
      <c r="Y10276" s="76" t="s">
        <v>116</v>
      </c>
      <c r="AC10276" s="76" t="s">
        <v>117</v>
      </c>
      <c r="AD10276" s="76" t="s">
        <v>379</v>
      </c>
      <c r="AE10276" s="76" t="n">
        <v>18100</v>
      </c>
      <c r="AF10276" s="76" t="s">
        <v>39701</v>
      </c>
      <c r="AI10276" s="79" t="s">
        <v>39702</v>
      </c>
      <c r="AJ10276" s="79" t="s">
        <v>39726</v>
      </c>
      <c r="AK10276" s="76" t="s">
        <v>39727</v>
      </c>
      <c r="AL10276" s="76" t="n">
        <v>0</v>
      </c>
      <c r="AM10276" s="76" t="n">
        <v>0</v>
      </c>
    </row>
    <row r="10277" customFormat="false" ht="15" hidden="false" customHeight="false" outlineLevel="0" collapsed="false">
      <c r="A10277" s="76" t="n">
        <v>1509026</v>
      </c>
      <c r="B10277" s="76" t="s">
        <v>39698</v>
      </c>
      <c r="C10277" s="76" t="s">
        <v>11057</v>
      </c>
      <c r="D10277" s="76" t="n">
        <v>1811270</v>
      </c>
      <c r="E10277" s="76" t="s">
        <v>109</v>
      </c>
      <c r="F10277" s="76" t="s">
        <v>123</v>
      </c>
      <c r="H10277" s="78" t="n">
        <v>23954</v>
      </c>
      <c r="I10277" s="76" t="s">
        <v>321</v>
      </c>
      <c r="J10277" s="76" t="s">
        <v>322</v>
      </c>
      <c r="K10277" s="76" t="s">
        <v>2</v>
      </c>
      <c r="M10277" s="76" t="s">
        <v>111</v>
      </c>
      <c r="N10277" s="79" t="s">
        <v>112</v>
      </c>
      <c r="O10277" s="76" t="s">
        <v>113</v>
      </c>
      <c r="P10277" s="78" t="n">
        <v>45640</v>
      </c>
      <c r="Q10277" s="76" t="s">
        <v>114</v>
      </c>
      <c r="R10277" s="78" t="n">
        <v>45178</v>
      </c>
      <c r="T10277" s="76" t="s">
        <v>325</v>
      </c>
      <c r="U10277" s="76" t="n">
        <v>500</v>
      </c>
      <c r="X10277" s="76" t="n">
        <v>5</v>
      </c>
      <c r="Y10277" s="76" t="s">
        <v>116</v>
      </c>
      <c r="AC10277" s="76" t="s">
        <v>117</v>
      </c>
      <c r="AD10277" s="76" t="s">
        <v>1987</v>
      </c>
      <c r="AE10277" s="76" t="n">
        <v>18100</v>
      </c>
      <c r="AF10277" s="76" t="s">
        <v>39728</v>
      </c>
      <c r="AI10277" s="79" t="s">
        <v>39729</v>
      </c>
      <c r="AK10277" s="76" t="s">
        <v>39730</v>
      </c>
      <c r="AL10277" s="76" t="n">
        <v>0</v>
      </c>
      <c r="AM10277" s="76" t="n">
        <v>0</v>
      </c>
    </row>
    <row r="10278" customFormat="false" ht="15" hidden="false" customHeight="false" outlineLevel="0" collapsed="false">
      <c r="A10278" s="76" t="n">
        <v>887958</v>
      </c>
      <c r="B10278" s="76" t="s">
        <v>39698</v>
      </c>
      <c r="C10278" s="76" t="s">
        <v>17754</v>
      </c>
      <c r="D10278" s="76" t="n">
        <v>4523712</v>
      </c>
      <c r="E10278" s="76" t="s">
        <v>132</v>
      </c>
      <c r="F10278" s="76" t="s">
        <v>132</v>
      </c>
      <c r="H10278" s="78" t="n">
        <v>35816</v>
      </c>
      <c r="I10278" s="76" t="s">
        <v>23</v>
      </c>
      <c r="J10278" s="76" t="n">
        <v>-40</v>
      </c>
      <c r="K10278" s="76" t="s">
        <v>2</v>
      </c>
      <c r="M10278" s="76" t="s">
        <v>134</v>
      </c>
      <c r="N10278" s="79" t="s">
        <v>307</v>
      </c>
      <c r="O10278" s="76" t="s">
        <v>308</v>
      </c>
      <c r="P10278" s="78" t="n">
        <v>45552</v>
      </c>
      <c r="Q10278" s="76" t="s">
        <v>114</v>
      </c>
      <c r="R10278" s="78" t="n">
        <v>41164</v>
      </c>
      <c r="S10278" s="78" t="n">
        <v>45183</v>
      </c>
      <c r="T10278" s="76" t="s">
        <v>183</v>
      </c>
      <c r="U10278" s="76" t="n">
        <v>739</v>
      </c>
      <c r="X10278" s="76" t="n">
        <v>7</v>
      </c>
      <c r="Y10278" s="76" t="s">
        <v>116</v>
      </c>
      <c r="AB10278" s="78" t="n">
        <v>44013</v>
      </c>
      <c r="AC10278" s="76" t="s">
        <v>117</v>
      </c>
      <c r="AD10278" s="76" t="s">
        <v>574</v>
      </c>
      <c r="AE10278" s="76" t="n">
        <v>45190</v>
      </c>
      <c r="AF10278" s="76" t="s">
        <v>39731</v>
      </c>
      <c r="AI10278" s="79" t="s">
        <v>39732</v>
      </c>
      <c r="AJ10278" s="79" t="s">
        <v>39733</v>
      </c>
      <c r="AK10278" s="76" t="s">
        <v>39734</v>
      </c>
      <c r="AL10278" s="76" t="n">
        <v>0</v>
      </c>
      <c r="AM10278" s="76" t="n">
        <v>0</v>
      </c>
    </row>
    <row r="10279" customFormat="false" ht="15" hidden="false" customHeight="false" outlineLevel="0" collapsed="false">
      <c r="A10279" s="76" t="n">
        <v>300452</v>
      </c>
      <c r="B10279" s="76" t="s">
        <v>39698</v>
      </c>
      <c r="C10279" s="76" t="s">
        <v>312</v>
      </c>
      <c r="D10279" s="76" t="n">
        <v>364724</v>
      </c>
      <c r="E10279" s="76" t="s">
        <v>475</v>
      </c>
      <c r="F10279" s="76" t="s">
        <v>132</v>
      </c>
      <c r="H10279" s="78" t="n">
        <v>22999</v>
      </c>
      <c r="I10279" s="76" t="s">
        <v>267</v>
      </c>
      <c r="J10279" s="76" t="s">
        <v>268</v>
      </c>
      <c r="K10279" s="76" t="s">
        <v>41</v>
      </c>
      <c r="M10279" s="76" t="s">
        <v>269</v>
      </c>
      <c r="N10279" s="79" t="s">
        <v>1880</v>
      </c>
      <c r="O10279" s="76" t="s">
        <v>1881</v>
      </c>
      <c r="P10279" s="78" t="n">
        <v>45478</v>
      </c>
      <c r="Q10279" s="76" t="s">
        <v>114</v>
      </c>
      <c r="R10279" s="78" t="n">
        <v>37484</v>
      </c>
      <c r="S10279" s="78" t="n">
        <v>44769</v>
      </c>
      <c r="T10279" s="76" t="s">
        <v>183</v>
      </c>
      <c r="U10279" s="76" t="n">
        <v>770</v>
      </c>
      <c r="X10279" s="76" t="n">
        <v>7</v>
      </c>
      <c r="Y10279" s="76" t="s">
        <v>116</v>
      </c>
      <c r="AC10279" s="76" t="s">
        <v>117</v>
      </c>
      <c r="AD10279" s="76" t="s">
        <v>7738</v>
      </c>
      <c r="AE10279" s="76" t="n">
        <v>36120</v>
      </c>
      <c r="AF10279" s="76" t="s">
        <v>39735</v>
      </c>
      <c r="AI10279" s="79" t="s">
        <v>39736</v>
      </c>
      <c r="AJ10279" s="79" t="s">
        <v>39736</v>
      </c>
      <c r="AK10279" s="76" t="s">
        <v>16925</v>
      </c>
      <c r="AL10279" s="76" t="n">
        <v>0</v>
      </c>
      <c r="AM10279" s="76" t="n">
        <v>0</v>
      </c>
    </row>
    <row r="10280" customFormat="false" ht="15" hidden="false" customHeight="false" outlineLevel="0" collapsed="false">
      <c r="A10280" s="76" t="n">
        <v>906888</v>
      </c>
      <c r="B10280" s="76" t="s">
        <v>39698</v>
      </c>
      <c r="C10280" s="76" t="s">
        <v>455</v>
      </c>
      <c r="D10280" s="76" t="n">
        <v>188126</v>
      </c>
      <c r="E10280" s="76" t="s">
        <v>475</v>
      </c>
      <c r="F10280" s="76" t="s">
        <v>132</v>
      </c>
      <c r="H10280" s="78" t="n">
        <v>21830</v>
      </c>
      <c r="I10280" s="76" t="s">
        <v>305</v>
      </c>
      <c r="J10280" s="76" t="s">
        <v>306</v>
      </c>
      <c r="K10280" s="76" t="s">
        <v>41</v>
      </c>
      <c r="M10280" s="76" t="s">
        <v>111</v>
      </c>
      <c r="N10280" s="79" t="s">
        <v>112</v>
      </c>
      <c r="O10280" s="76" t="s">
        <v>113</v>
      </c>
      <c r="P10280" s="78" t="n">
        <v>45478</v>
      </c>
      <c r="Q10280" s="76" t="s">
        <v>114</v>
      </c>
      <c r="R10280" s="78" t="n">
        <v>41187</v>
      </c>
      <c r="S10280" s="78" t="n">
        <v>44810</v>
      </c>
      <c r="T10280" s="76" t="s">
        <v>183</v>
      </c>
      <c r="U10280" s="76" t="n">
        <v>758</v>
      </c>
      <c r="X10280" s="76" t="n">
        <v>7</v>
      </c>
      <c r="Y10280" s="76" t="s">
        <v>116</v>
      </c>
      <c r="AC10280" s="76" t="s">
        <v>117</v>
      </c>
      <c r="AD10280" s="76" t="s">
        <v>379</v>
      </c>
      <c r="AE10280" s="76" t="n">
        <v>18100</v>
      </c>
      <c r="AF10280" s="76" t="s">
        <v>39701</v>
      </c>
      <c r="AI10280" s="79" t="s">
        <v>39737</v>
      </c>
      <c r="AJ10280" s="79" t="s">
        <v>39738</v>
      </c>
      <c r="AK10280" s="76" t="s">
        <v>39730</v>
      </c>
      <c r="AL10280" s="76" t="n">
        <v>1</v>
      </c>
      <c r="AM10280" s="76" t="n">
        <v>0</v>
      </c>
    </row>
    <row r="10281" customFormat="false" ht="15" hidden="false" customHeight="false" outlineLevel="0" collapsed="false">
      <c r="A10281" s="76" t="n">
        <v>1633564</v>
      </c>
      <c r="B10281" s="76" t="s">
        <v>39698</v>
      </c>
      <c r="C10281" s="76" t="s">
        <v>1580</v>
      </c>
      <c r="D10281" s="76" t="n">
        <v>4116548</v>
      </c>
      <c r="E10281" s="76" t="s">
        <v>109</v>
      </c>
      <c r="H10281" s="78" t="n">
        <v>41351</v>
      </c>
      <c r="I10281" s="76" t="s">
        <v>110</v>
      </c>
      <c r="J10281" s="76" t="n">
        <v>-12</v>
      </c>
      <c r="K10281" s="76" t="s">
        <v>41</v>
      </c>
      <c r="M10281" s="76" t="s">
        <v>286</v>
      </c>
      <c r="N10281" s="79" t="s">
        <v>957</v>
      </c>
      <c r="O10281" s="76" t="s">
        <v>958</v>
      </c>
      <c r="P10281" s="78" t="n">
        <v>45565</v>
      </c>
      <c r="Q10281" s="76" t="s">
        <v>114</v>
      </c>
      <c r="R10281" s="78" t="n">
        <v>45565</v>
      </c>
      <c r="T10281" s="76" t="s">
        <v>115</v>
      </c>
      <c r="U10281" s="76" t="n">
        <v>500</v>
      </c>
      <c r="X10281" s="76" t="n">
        <v>5</v>
      </c>
      <c r="Y10281" s="76" t="s">
        <v>116</v>
      </c>
      <c r="AC10281" s="76" t="s">
        <v>117</v>
      </c>
      <c r="AD10281" s="76" t="s">
        <v>9938</v>
      </c>
      <c r="AE10281" s="76" t="n">
        <v>41120</v>
      </c>
      <c r="AF10281" s="76" t="s">
        <v>39739</v>
      </c>
      <c r="AI10281" s="79" t="s">
        <v>39740</v>
      </c>
      <c r="AJ10281" s="79" t="s">
        <v>39741</v>
      </c>
      <c r="AK10281" s="76" t="s">
        <v>39742</v>
      </c>
      <c r="AL10281" s="76" t="n">
        <v>0</v>
      </c>
      <c r="AM10281" s="76" t="n">
        <v>0</v>
      </c>
    </row>
    <row r="10282" customFormat="false" ht="15" hidden="false" customHeight="false" outlineLevel="0" collapsed="false">
      <c r="A10282" s="76" t="n">
        <v>207675</v>
      </c>
      <c r="B10282" s="76" t="s">
        <v>39698</v>
      </c>
      <c r="C10282" s="76" t="s">
        <v>517</v>
      </c>
      <c r="D10282" s="76" t="n">
        <v>413328</v>
      </c>
      <c r="E10282" s="76" t="s">
        <v>132</v>
      </c>
      <c r="F10282" s="76" t="s">
        <v>109</v>
      </c>
      <c r="H10282" s="78" t="n">
        <v>22274</v>
      </c>
      <c r="I10282" s="76" t="s">
        <v>267</v>
      </c>
      <c r="J10282" s="76" t="s">
        <v>268</v>
      </c>
      <c r="K10282" s="76" t="s">
        <v>41</v>
      </c>
      <c r="M10282" s="76" t="s">
        <v>286</v>
      </c>
      <c r="N10282" s="79" t="s">
        <v>287</v>
      </c>
      <c r="O10282" s="76" t="s">
        <v>288</v>
      </c>
      <c r="P10282" s="78" t="n">
        <v>45550</v>
      </c>
      <c r="Q10282" s="76" t="s">
        <v>114</v>
      </c>
      <c r="R10282" s="78" t="n">
        <v>37432</v>
      </c>
      <c r="S10282" s="78" t="n">
        <v>45537</v>
      </c>
      <c r="T10282" s="76" t="s">
        <v>201</v>
      </c>
      <c r="U10282" s="76" t="n">
        <v>559</v>
      </c>
      <c r="X10282" s="76" t="n">
        <v>5</v>
      </c>
      <c r="Y10282" s="76" t="s">
        <v>116</v>
      </c>
      <c r="AC10282" s="76" t="s">
        <v>117</v>
      </c>
      <c r="AD10282" s="76" t="s">
        <v>317</v>
      </c>
      <c r="AE10282" s="76" t="n">
        <v>41150</v>
      </c>
      <c r="AF10282" s="76" t="s">
        <v>39743</v>
      </c>
      <c r="AI10282" s="79" t="s">
        <v>39744</v>
      </c>
      <c r="AJ10282" s="79" t="s">
        <v>39745</v>
      </c>
      <c r="AK10282" s="76" t="s">
        <v>39746</v>
      </c>
      <c r="AL10282" s="76" t="n">
        <v>0</v>
      </c>
      <c r="AM10282" s="76" t="n">
        <v>0</v>
      </c>
    </row>
    <row r="10283" customFormat="false" ht="15" hidden="false" customHeight="false" outlineLevel="0" collapsed="false">
      <c r="A10283" s="76" t="n">
        <v>1136522</v>
      </c>
      <c r="B10283" s="76" t="s">
        <v>39747</v>
      </c>
      <c r="C10283" s="76" t="s">
        <v>736</v>
      </c>
      <c r="D10283" s="76" t="n">
        <v>2938072</v>
      </c>
      <c r="E10283" s="76" t="s">
        <v>132</v>
      </c>
      <c r="H10283" s="78" t="n">
        <v>31187</v>
      </c>
      <c r="I10283" s="76" t="s">
        <v>23</v>
      </c>
      <c r="J10283" s="76" t="n">
        <v>-40</v>
      </c>
      <c r="K10283" s="76" t="s">
        <v>41</v>
      </c>
      <c r="M10283" s="76" t="s">
        <v>286</v>
      </c>
      <c r="N10283" s="79" t="s">
        <v>385</v>
      </c>
      <c r="O10283" s="76" t="s">
        <v>386</v>
      </c>
      <c r="P10283" s="78" t="n">
        <v>45569</v>
      </c>
      <c r="Q10283" s="76" t="s">
        <v>114</v>
      </c>
      <c r="R10283" s="78" t="n">
        <v>42657</v>
      </c>
      <c r="S10283" s="78" t="n">
        <v>45579</v>
      </c>
      <c r="T10283" s="76" t="s">
        <v>201</v>
      </c>
      <c r="U10283" s="76" t="n">
        <v>574</v>
      </c>
      <c r="X10283" s="76" t="n">
        <v>5</v>
      </c>
      <c r="Y10283" s="76" t="s">
        <v>116</v>
      </c>
      <c r="AC10283" s="76" t="s">
        <v>117</v>
      </c>
      <c r="AD10283" s="76" t="s">
        <v>39748</v>
      </c>
      <c r="AE10283" s="76" t="n">
        <v>41350</v>
      </c>
      <c r="AF10283" s="76" t="s">
        <v>39749</v>
      </c>
      <c r="AJ10283" s="79" t="s">
        <v>39750</v>
      </c>
      <c r="AK10283" s="76" t="s">
        <v>39751</v>
      </c>
      <c r="AL10283" s="76" t="n">
        <v>0</v>
      </c>
      <c r="AM10283" s="76" t="n">
        <v>0</v>
      </c>
    </row>
    <row r="10284" customFormat="false" ht="15" hidden="false" customHeight="false" outlineLevel="0" collapsed="false">
      <c r="A10284" s="76" t="n">
        <v>1356712</v>
      </c>
      <c r="B10284" s="76" t="s">
        <v>39752</v>
      </c>
      <c r="C10284" s="76" t="s">
        <v>1849</v>
      </c>
      <c r="D10284" s="76" t="n">
        <v>369607</v>
      </c>
      <c r="E10284" s="76" t="s">
        <v>109</v>
      </c>
      <c r="F10284" s="76" t="s">
        <v>109</v>
      </c>
      <c r="H10284" s="78" t="n">
        <v>24633</v>
      </c>
      <c r="I10284" s="76" t="s">
        <v>321</v>
      </c>
      <c r="J10284" s="76" t="s">
        <v>322</v>
      </c>
      <c r="K10284" s="76" t="s">
        <v>41</v>
      </c>
      <c r="M10284" s="76" t="s">
        <v>269</v>
      </c>
      <c r="N10284" s="79" t="s">
        <v>504</v>
      </c>
      <c r="O10284" s="76" t="s">
        <v>505</v>
      </c>
      <c r="P10284" s="78" t="n">
        <v>45530</v>
      </c>
      <c r="Q10284" s="76" t="s">
        <v>114</v>
      </c>
      <c r="R10284" s="78" t="n">
        <v>44472</v>
      </c>
      <c r="S10284" s="78" t="n">
        <v>45503</v>
      </c>
      <c r="T10284" s="76" t="s">
        <v>201</v>
      </c>
      <c r="U10284" s="76" t="n">
        <v>500</v>
      </c>
      <c r="X10284" s="76" t="n">
        <v>5</v>
      </c>
      <c r="Y10284" s="76" t="s">
        <v>116</v>
      </c>
      <c r="AC10284" s="76" t="s">
        <v>117</v>
      </c>
      <c r="AD10284" s="76" t="s">
        <v>37323</v>
      </c>
      <c r="AE10284" s="76" t="n">
        <v>36260</v>
      </c>
      <c r="AF10284" s="76" t="s">
        <v>39753</v>
      </c>
      <c r="AJ10284" s="79" t="s">
        <v>39754</v>
      </c>
      <c r="AK10284" s="76" t="s">
        <v>39755</v>
      </c>
      <c r="AL10284" s="76" t="n">
        <v>0</v>
      </c>
      <c r="AM10284" s="76" t="n">
        <v>0</v>
      </c>
    </row>
    <row r="10285" customFormat="false" ht="15" hidden="false" customHeight="false" outlineLevel="0" collapsed="false">
      <c r="A10285" s="76" t="n">
        <v>1645479</v>
      </c>
      <c r="B10285" s="76" t="s">
        <v>39752</v>
      </c>
      <c r="C10285" s="76" t="s">
        <v>2536</v>
      </c>
      <c r="D10285" s="76" t="n">
        <v>3737909</v>
      </c>
      <c r="E10285" s="76" t="s">
        <v>109</v>
      </c>
      <c r="H10285" s="78" t="n">
        <v>31515</v>
      </c>
      <c r="I10285" s="76" t="s">
        <v>23</v>
      </c>
      <c r="J10285" s="76" t="n">
        <v>-40</v>
      </c>
      <c r="K10285" s="76" t="s">
        <v>41</v>
      </c>
      <c r="M10285" s="76" t="s">
        <v>124</v>
      </c>
      <c r="N10285" s="79" t="s">
        <v>540</v>
      </c>
      <c r="O10285" s="76" t="s">
        <v>541</v>
      </c>
      <c r="P10285" s="78" t="n">
        <v>45576</v>
      </c>
      <c r="Q10285" s="76" t="s">
        <v>114</v>
      </c>
      <c r="R10285" s="78" t="n">
        <v>45576</v>
      </c>
      <c r="S10285" s="78" t="n">
        <v>45551</v>
      </c>
      <c r="T10285" s="76" t="s">
        <v>201</v>
      </c>
      <c r="U10285" s="76" t="n">
        <v>500</v>
      </c>
      <c r="X10285" s="76" t="n">
        <v>5</v>
      </c>
      <c r="Y10285" s="76" t="s">
        <v>116</v>
      </c>
      <c r="AC10285" s="76" t="s">
        <v>117</v>
      </c>
      <c r="AD10285" s="76" t="s">
        <v>542</v>
      </c>
      <c r="AE10285" s="76" t="n">
        <v>37260</v>
      </c>
      <c r="AF10285" s="76" t="s">
        <v>39756</v>
      </c>
      <c r="AJ10285" s="76" t="s">
        <v>39757</v>
      </c>
      <c r="AK10285" s="76" t="s">
        <v>39758</v>
      </c>
      <c r="AL10285" s="76" t="n">
        <v>0</v>
      </c>
      <c r="AM10285" s="76" t="n">
        <v>0</v>
      </c>
    </row>
    <row r="10286" customFormat="false" ht="15" hidden="false" customHeight="false" outlineLevel="0" collapsed="false">
      <c r="A10286" s="76" t="n">
        <v>207717</v>
      </c>
      <c r="B10286" s="76" t="s">
        <v>39752</v>
      </c>
      <c r="C10286" s="76" t="s">
        <v>2536</v>
      </c>
      <c r="D10286" s="76" t="n">
        <v>458273</v>
      </c>
      <c r="E10286" s="76" t="s">
        <v>132</v>
      </c>
      <c r="F10286" s="76" t="s">
        <v>132</v>
      </c>
      <c r="H10286" s="78" t="n">
        <v>31856</v>
      </c>
      <c r="I10286" s="76" t="s">
        <v>23</v>
      </c>
      <c r="J10286" s="76" t="n">
        <v>-40</v>
      </c>
      <c r="K10286" s="76" t="s">
        <v>41</v>
      </c>
      <c r="M10286" s="76" t="s">
        <v>134</v>
      </c>
      <c r="N10286" s="79" t="s">
        <v>349</v>
      </c>
      <c r="O10286" s="76" t="s">
        <v>350</v>
      </c>
      <c r="P10286" s="78" t="n">
        <v>45532</v>
      </c>
      <c r="Q10286" s="76" t="s">
        <v>114</v>
      </c>
      <c r="R10286" s="78" t="n">
        <v>37432</v>
      </c>
      <c r="S10286" s="78" t="n">
        <v>45504</v>
      </c>
      <c r="T10286" s="76" t="s">
        <v>201</v>
      </c>
      <c r="U10286" s="76" t="n">
        <v>1645</v>
      </c>
      <c r="X10286" s="76" t="n">
        <v>16</v>
      </c>
      <c r="Y10286" s="76" t="s">
        <v>116</v>
      </c>
      <c r="AC10286" s="76" t="s">
        <v>117</v>
      </c>
      <c r="AD10286" s="76" t="s">
        <v>3524</v>
      </c>
      <c r="AE10286" s="76" t="n">
        <v>45560</v>
      </c>
      <c r="AF10286" s="76" t="s">
        <v>39759</v>
      </c>
      <c r="AJ10286" s="79" t="s">
        <v>39760</v>
      </c>
      <c r="AK10286" s="76" t="s">
        <v>39761</v>
      </c>
      <c r="AL10286" s="76" t="n">
        <v>0</v>
      </c>
      <c r="AM10286" s="76" t="n">
        <v>0</v>
      </c>
    </row>
    <row r="10287" customFormat="false" ht="15" hidden="false" customHeight="false" outlineLevel="0" collapsed="false">
      <c r="A10287" s="76" t="n">
        <v>988630</v>
      </c>
      <c r="B10287" s="76" t="s">
        <v>39752</v>
      </c>
      <c r="C10287" s="76" t="s">
        <v>3741</v>
      </c>
      <c r="D10287" s="76" t="n">
        <v>3725753</v>
      </c>
      <c r="E10287" s="76" t="s">
        <v>132</v>
      </c>
      <c r="F10287" s="76" t="s">
        <v>132</v>
      </c>
      <c r="H10287" s="78" t="n">
        <v>23579</v>
      </c>
      <c r="I10287" s="76" t="s">
        <v>267</v>
      </c>
      <c r="J10287" s="76" t="s">
        <v>268</v>
      </c>
      <c r="K10287" s="76" t="s">
        <v>41</v>
      </c>
      <c r="M10287" s="76" t="s">
        <v>124</v>
      </c>
      <c r="N10287" s="79" t="s">
        <v>1249</v>
      </c>
      <c r="O10287" s="76" t="s">
        <v>1250</v>
      </c>
      <c r="P10287" s="78" t="n">
        <v>45534</v>
      </c>
      <c r="Q10287" s="76" t="s">
        <v>114</v>
      </c>
      <c r="R10287" s="78" t="n">
        <v>41642</v>
      </c>
      <c r="S10287" s="78" t="n">
        <v>45177</v>
      </c>
      <c r="T10287" s="76" t="s">
        <v>183</v>
      </c>
      <c r="U10287" s="76" t="n">
        <v>589</v>
      </c>
      <c r="X10287" s="76" t="n">
        <v>5</v>
      </c>
      <c r="Y10287" s="76" t="s">
        <v>116</v>
      </c>
      <c r="AC10287" s="76" t="s">
        <v>117</v>
      </c>
      <c r="AD10287" s="76" t="s">
        <v>1332</v>
      </c>
      <c r="AE10287" s="76" t="n">
        <v>37390</v>
      </c>
      <c r="AF10287" s="76" t="s">
        <v>39762</v>
      </c>
      <c r="AK10287" s="76" t="s">
        <v>39763</v>
      </c>
      <c r="AL10287" s="76" t="n">
        <v>0</v>
      </c>
      <c r="AM10287" s="76" t="n">
        <v>0</v>
      </c>
    </row>
    <row r="10288" customFormat="false" ht="15" hidden="false" customHeight="false" outlineLevel="0" collapsed="false">
      <c r="A10288" s="76" t="n">
        <v>1660380</v>
      </c>
      <c r="B10288" s="76" t="s">
        <v>39752</v>
      </c>
      <c r="C10288" s="76" t="s">
        <v>4533</v>
      </c>
      <c r="D10288" s="76" t="n">
        <v>1812181</v>
      </c>
      <c r="E10288" s="76" t="s">
        <v>109</v>
      </c>
      <c r="H10288" s="78" t="n">
        <v>22522</v>
      </c>
      <c r="I10288" s="76" t="s">
        <v>267</v>
      </c>
      <c r="J10288" s="76" t="s">
        <v>268</v>
      </c>
      <c r="K10288" s="76" t="s">
        <v>41</v>
      </c>
      <c r="M10288" s="76" t="s">
        <v>111</v>
      </c>
      <c r="N10288" s="79" t="s">
        <v>688</v>
      </c>
      <c r="O10288" s="76" t="s">
        <v>689</v>
      </c>
      <c r="P10288" s="78" t="n">
        <v>45614</v>
      </c>
      <c r="Q10288" s="76" t="s">
        <v>114</v>
      </c>
      <c r="R10288" s="78" t="n">
        <v>45614</v>
      </c>
      <c r="S10288" s="78" t="n">
        <v>45582</v>
      </c>
      <c r="T10288" s="76" t="s">
        <v>201</v>
      </c>
      <c r="U10288" s="76" t="n">
        <v>500</v>
      </c>
      <c r="X10288" s="76" t="n">
        <v>5</v>
      </c>
      <c r="Y10288" s="76" t="s">
        <v>116</v>
      </c>
      <c r="AC10288" s="76" t="s">
        <v>117</v>
      </c>
      <c r="AD10288" s="76" t="s">
        <v>339</v>
      </c>
      <c r="AE10288" s="76" t="n">
        <v>18000</v>
      </c>
      <c r="AF10288" s="76" t="s">
        <v>39764</v>
      </c>
      <c r="AJ10288" s="79" t="s">
        <v>39765</v>
      </c>
      <c r="AK10288" s="76" t="s">
        <v>39766</v>
      </c>
      <c r="AL10288" s="76" t="n">
        <v>0</v>
      </c>
      <c r="AM10288" s="76" t="n">
        <v>0</v>
      </c>
    </row>
    <row r="10289" customFormat="false" ht="15" hidden="false" customHeight="false" outlineLevel="0" collapsed="false">
      <c r="A10289" s="76" t="n">
        <v>1633699</v>
      </c>
      <c r="B10289" s="76" t="s">
        <v>39767</v>
      </c>
      <c r="C10289" s="76" t="s">
        <v>2077</v>
      </c>
      <c r="D10289" s="76" t="n">
        <v>2817560</v>
      </c>
      <c r="E10289" s="76" t="s">
        <v>132</v>
      </c>
      <c r="H10289" s="78" t="n">
        <v>25757</v>
      </c>
      <c r="I10289" s="76" t="s">
        <v>208</v>
      </c>
      <c r="J10289" s="76" t="s">
        <v>209</v>
      </c>
      <c r="K10289" s="76" t="s">
        <v>41</v>
      </c>
      <c r="M10289" s="76" t="s">
        <v>155</v>
      </c>
      <c r="N10289" s="79" t="s">
        <v>1517</v>
      </c>
      <c r="O10289" s="76" t="s">
        <v>1518</v>
      </c>
      <c r="P10289" s="78" t="n">
        <v>45663</v>
      </c>
      <c r="Q10289" s="76" t="s">
        <v>114</v>
      </c>
      <c r="R10289" s="78" t="n">
        <v>45566</v>
      </c>
      <c r="S10289" s="78" t="n">
        <v>45586</v>
      </c>
      <c r="T10289" s="76" t="s">
        <v>201</v>
      </c>
      <c r="U10289" s="76" t="n">
        <v>1039</v>
      </c>
      <c r="X10289" s="76" t="n">
        <v>10</v>
      </c>
      <c r="Y10289" s="76" t="s">
        <v>116</v>
      </c>
      <c r="AC10289" s="76" t="s">
        <v>117</v>
      </c>
      <c r="AD10289" s="76" t="s">
        <v>3409</v>
      </c>
      <c r="AE10289" s="76" t="n">
        <v>28300</v>
      </c>
      <c r="AF10289" s="76" t="s">
        <v>39768</v>
      </c>
      <c r="AI10289" s="79" t="s">
        <v>39769</v>
      </c>
      <c r="AJ10289" s="79" t="s">
        <v>39770</v>
      </c>
      <c r="AK10289" s="76" t="s">
        <v>39771</v>
      </c>
      <c r="AL10289" s="76" t="n">
        <v>0</v>
      </c>
      <c r="AM10289" s="76" t="n">
        <v>0</v>
      </c>
    </row>
    <row r="10290" customFormat="false" ht="15" hidden="false" customHeight="false" outlineLevel="0" collapsed="false">
      <c r="A10290" s="76" t="n">
        <v>1647284</v>
      </c>
      <c r="B10290" s="76" t="s">
        <v>39767</v>
      </c>
      <c r="C10290" s="76" t="s">
        <v>23885</v>
      </c>
      <c r="D10290" s="76" t="n">
        <v>3737945</v>
      </c>
      <c r="E10290" s="76" t="s">
        <v>109</v>
      </c>
      <c r="H10290" s="78" t="n">
        <v>40965</v>
      </c>
      <c r="I10290" s="76" t="s">
        <v>370</v>
      </c>
      <c r="J10290" s="76" t="n">
        <v>-13</v>
      </c>
      <c r="K10290" s="76" t="s">
        <v>41</v>
      </c>
      <c r="M10290" s="76" t="s">
        <v>124</v>
      </c>
      <c r="N10290" s="79" t="s">
        <v>922</v>
      </c>
      <c r="O10290" s="76" t="s">
        <v>923</v>
      </c>
      <c r="P10290" s="78" t="n">
        <v>45579</v>
      </c>
      <c r="Q10290" s="76" t="s">
        <v>114</v>
      </c>
      <c r="R10290" s="78" t="n">
        <v>45579</v>
      </c>
      <c r="S10290" s="78" t="n">
        <v>45541</v>
      </c>
      <c r="T10290" s="76" t="s">
        <v>201</v>
      </c>
      <c r="U10290" s="76" t="n">
        <v>500</v>
      </c>
      <c r="X10290" s="76" t="n">
        <v>5</v>
      </c>
      <c r="Y10290" s="76" t="s">
        <v>116</v>
      </c>
      <c r="AC10290" s="76" t="s">
        <v>117</v>
      </c>
      <c r="AD10290" s="76" t="s">
        <v>3493</v>
      </c>
      <c r="AE10290" s="76" t="n">
        <v>3780</v>
      </c>
      <c r="AF10290" s="76" t="s">
        <v>39772</v>
      </c>
      <c r="AJ10290" s="79" t="s">
        <v>39773</v>
      </c>
      <c r="AK10290" s="76" t="s">
        <v>39774</v>
      </c>
      <c r="AL10290" s="76" t="n">
        <v>0</v>
      </c>
      <c r="AM10290" s="76" t="n">
        <v>0</v>
      </c>
    </row>
    <row r="10291" customFormat="false" ht="15" hidden="false" customHeight="false" outlineLevel="0" collapsed="false">
      <c r="A10291" s="76" t="n">
        <v>1513018</v>
      </c>
      <c r="B10291" s="76" t="s">
        <v>39775</v>
      </c>
      <c r="C10291" s="76" t="s">
        <v>247</v>
      </c>
      <c r="D10291" s="76" t="n">
        <v>3736053</v>
      </c>
      <c r="E10291" s="76" t="s">
        <v>132</v>
      </c>
      <c r="F10291" s="76" t="s">
        <v>109</v>
      </c>
      <c r="H10291" s="78" t="n">
        <v>41608</v>
      </c>
      <c r="I10291" s="76" t="s">
        <v>110</v>
      </c>
      <c r="J10291" s="76" t="n">
        <v>-12</v>
      </c>
      <c r="K10291" s="76" t="s">
        <v>41</v>
      </c>
      <c r="M10291" s="76" t="s">
        <v>124</v>
      </c>
      <c r="N10291" s="79" t="s">
        <v>1338</v>
      </c>
      <c r="O10291" s="76" t="s">
        <v>1339</v>
      </c>
      <c r="P10291" s="78" t="n">
        <v>45539</v>
      </c>
      <c r="Q10291" s="76" t="s">
        <v>114</v>
      </c>
      <c r="R10291" s="78" t="n">
        <v>45185</v>
      </c>
      <c r="T10291" s="76" t="s">
        <v>115</v>
      </c>
      <c r="U10291" s="76" t="n">
        <v>500</v>
      </c>
      <c r="X10291" s="76" t="n">
        <v>5</v>
      </c>
      <c r="Y10291" s="76" t="s">
        <v>116</v>
      </c>
      <c r="AC10291" s="76" t="s">
        <v>117</v>
      </c>
      <c r="AD10291" s="76" t="s">
        <v>39776</v>
      </c>
      <c r="AE10291" s="76" t="n">
        <v>37230</v>
      </c>
      <c r="AF10291" s="76" t="s">
        <v>39777</v>
      </c>
      <c r="AK10291" s="76" t="s">
        <v>39778</v>
      </c>
      <c r="AL10291" s="76" t="n">
        <v>1</v>
      </c>
      <c r="AM10291" s="76" t="n">
        <v>0</v>
      </c>
    </row>
    <row r="10292" customFormat="false" ht="15" hidden="false" customHeight="false" outlineLevel="0" collapsed="false">
      <c r="A10292" s="76" t="n">
        <v>388757</v>
      </c>
      <c r="B10292" s="76" t="s">
        <v>39775</v>
      </c>
      <c r="C10292" s="76" t="s">
        <v>762</v>
      </c>
      <c r="D10292" s="76" t="n">
        <v>3716281</v>
      </c>
      <c r="E10292" s="76" t="s">
        <v>475</v>
      </c>
      <c r="F10292" s="76" t="s">
        <v>132</v>
      </c>
      <c r="H10292" s="78" t="n">
        <v>33384</v>
      </c>
      <c r="I10292" s="76" t="s">
        <v>23</v>
      </c>
      <c r="J10292" s="76" t="n">
        <v>-40</v>
      </c>
      <c r="K10292" s="76" t="s">
        <v>41</v>
      </c>
      <c r="M10292" s="76" t="s">
        <v>124</v>
      </c>
      <c r="N10292" s="79" t="s">
        <v>3117</v>
      </c>
      <c r="O10292" s="76" t="s">
        <v>3118</v>
      </c>
      <c r="P10292" s="78" t="n">
        <v>45484</v>
      </c>
      <c r="Q10292" s="76" t="s">
        <v>114</v>
      </c>
      <c r="R10292" s="78" t="n">
        <v>37916</v>
      </c>
      <c r="S10292" s="78" t="n">
        <v>45547</v>
      </c>
      <c r="T10292" s="76" t="s">
        <v>201</v>
      </c>
      <c r="U10292" s="76" t="n">
        <v>1078</v>
      </c>
      <c r="X10292" s="76" t="n">
        <v>10</v>
      </c>
      <c r="Y10292" s="76" t="s">
        <v>116</v>
      </c>
      <c r="AC10292" s="76" t="s">
        <v>117</v>
      </c>
      <c r="AD10292" s="76" t="s">
        <v>127</v>
      </c>
      <c r="AE10292" s="76" t="n">
        <v>37100</v>
      </c>
      <c r="AF10292" s="76" t="s">
        <v>39779</v>
      </c>
      <c r="AJ10292" s="79" t="s">
        <v>39780</v>
      </c>
      <c r="AK10292" s="76" t="s">
        <v>6872</v>
      </c>
      <c r="AL10292" s="76" t="n">
        <v>0</v>
      </c>
      <c r="AM10292" s="76" t="n">
        <v>0</v>
      </c>
    </row>
    <row r="10293" customFormat="false" ht="15" hidden="false" customHeight="false" outlineLevel="0" collapsed="false">
      <c r="A10293" s="76" t="n">
        <v>1513002</v>
      </c>
      <c r="B10293" s="76" t="s">
        <v>39775</v>
      </c>
      <c r="C10293" s="76" t="s">
        <v>873</v>
      </c>
      <c r="D10293" s="76" t="n">
        <v>3736052</v>
      </c>
      <c r="E10293" s="76" t="s">
        <v>132</v>
      </c>
      <c r="F10293" s="76" t="s">
        <v>109</v>
      </c>
      <c r="H10293" s="78" t="n">
        <v>40675</v>
      </c>
      <c r="I10293" s="76" t="s">
        <v>144</v>
      </c>
      <c r="J10293" s="76" t="n">
        <v>-14</v>
      </c>
      <c r="K10293" s="76" t="s">
        <v>41</v>
      </c>
      <c r="M10293" s="76" t="s">
        <v>124</v>
      </c>
      <c r="N10293" s="79" t="s">
        <v>1338</v>
      </c>
      <c r="O10293" s="76" t="s">
        <v>1339</v>
      </c>
      <c r="P10293" s="78" t="n">
        <v>45539</v>
      </c>
      <c r="Q10293" s="76" t="s">
        <v>114</v>
      </c>
      <c r="R10293" s="78" t="n">
        <v>45185</v>
      </c>
      <c r="T10293" s="76" t="s">
        <v>115</v>
      </c>
      <c r="U10293" s="76" t="n">
        <v>500</v>
      </c>
      <c r="X10293" s="76" t="n">
        <v>5</v>
      </c>
      <c r="Y10293" s="76" t="s">
        <v>116</v>
      </c>
      <c r="AC10293" s="76" t="s">
        <v>117</v>
      </c>
      <c r="AD10293" s="76" t="s">
        <v>39776</v>
      </c>
      <c r="AE10293" s="76" t="n">
        <v>37230</v>
      </c>
      <c r="AF10293" s="76" t="s">
        <v>39781</v>
      </c>
      <c r="AI10293" s="76" t="s">
        <v>39782</v>
      </c>
      <c r="AJ10293" s="76" t="s">
        <v>39783</v>
      </c>
      <c r="AK10293" s="76" t="s">
        <v>39778</v>
      </c>
      <c r="AL10293" s="76" t="n">
        <v>1</v>
      </c>
      <c r="AM10293" s="76" t="n">
        <v>0</v>
      </c>
    </row>
    <row r="10294" customFormat="false" ht="15" hidden="false" customHeight="false" outlineLevel="0" collapsed="false">
      <c r="A10294" s="76" t="n">
        <v>1371975</v>
      </c>
      <c r="B10294" s="76" t="s">
        <v>39775</v>
      </c>
      <c r="C10294" s="76" t="s">
        <v>963</v>
      </c>
      <c r="D10294" s="76" t="n">
        <v>4532743</v>
      </c>
      <c r="E10294" s="76" t="s">
        <v>109</v>
      </c>
      <c r="F10294" s="76" t="s">
        <v>132</v>
      </c>
      <c r="H10294" s="78" t="n">
        <v>32552</v>
      </c>
      <c r="I10294" s="76" t="s">
        <v>23</v>
      </c>
      <c r="J10294" s="76" t="n">
        <v>-40</v>
      </c>
      <c r="K10294" s="76" t="s">
        <v>41</v>
      </c>
      <c r="M10294" s="76" t="s">
        <v>134</v>
      </c>
      <c r="N10294" s="79" t="s">
        <v>3498</v>
      </c>
      <c r="O10294" s="76" t="s">
        <v>3499</v>
      </c>
      <c r="P10294" s="78" t="n">
        <v>45567</v>
      </c>
      <c r="Q10294" s="76" t="s">
        <v>114</v>
      </c>
      <c r="R10294" s="78" t="n">
        <v>44503</v>
      </c>
      <c r="S10294" s="78" t="n">
        <v>44823</v>
      </c>
      <c r="T10294" s="76" t="s">
        <v>183</v>
      </c>
      <c r="U10294" s="76" t="n">
        <v>537</v>
      </c>
      <c r="X10294" s="76" t="n">
        <v>5</v>
      </c>
      <c r="Y10294" s="76" t="s">
        <v>466</v>
      </c>
      <c r="Z10294" s="79" t="s">
        <v>3498</v>
      </c>
      <c r="AA10294" s="76" t="s">
        <v>3499</v>
      </c>
      <c r="AC10294" s="76" t="s">
        <v>117</v>
      </c>
      <c r="AD10294" s="76" t="s">
        <v>39784</v>
      </c>
      <c r="AE10294" s="76" t="n">
        <v>45290</v>
      </c>
      <c r="AF10294" s="76" t="s">
        <v>39785</v>
      </c>
      <c r="AK10294" s="76" t="s">
        <v>39786</v>
      </c>
      <c r="AL10294" s="76" t="n">
        <v>0</v>
      </c>
      <c r="AM10294" s="76" t="n">
        <v>0</v>
      </c>
    </row>
    <row r="10295" customFormat="false" ht="15" hidden="false" customHeight="false" outlineLevel="0" collapsed="false">
      <c r="A10295" s="76" t="n">
        <v>1615659</v>
      </c>
      <c r="B10295" s="76" t="s">
        <v>39775</v>
      </c>
      <c r="C10295" s="76" t="s">
        <v>1081</v>
      </c>
      <c r="D10295" s="76" t="n">
        <v>3737367</v>
      </c>
      <c r="E10295" s="76" t="s">
        <v>132</v>
      </c>
      <c r="H10295" s="78" t="n">
        <v>29816</v>
      </c>
      <c r="I10295" s="76" t="s">
        <v>179</v>
      </c>
      <c r="J10295" s="76" t="s">
        <v>180</v>
      </c>
      <c r="K10295" s="76" t="s">
        <v>41</v>
      </c>
      <c r="M10295" s="76" t="s">
        <v>124</v>
      </c>
      <c r="N10295" s="79" t="s">
        <v>1338</v>
      </c>
      <c r="O10295" s="76" t="s">
        <v>1339</v>
      </c>
      <c r="P10295" s="78" t="n">
        <v>45552</v>
      </c>
      <c r="Q10295" s="76" t="s">
        <v>114</v>
      </c>
      <c r="R10295" s="78" t="n">
        <v>45552</v>
      </c>
      <c r="S10295" s="78" t="n">
        <v>45542</v>
      </c>
      <c r="T10295" s="76" t="s">
        <v>201</v>
      </c>
      <c r="U10295" s="76" t="n">
        <v>500</v>
      </c>
      <c r="X10295" s="76" t="n">
        <v>5</v>
      </c>
      <c r="Y10295" s="76" t="s">
        <v>116</v>
      </c>
      <c r="AC10295" s="76" t="s">
        <v>117</v>
      </c>
      <c r="AD10295" s="76" t="s">
        <v>39776</v>
      </c>
      <c r="AE10295" s="76" t="n">
        <v>37230</v>
      </c>
      <c r="AF10295" s="76" t="s">
        <v>39777</v>
      </c>
      <c r="AI10295" s="76" t="s">
        <v>39787</v>
      </c>
      <c r="AJ10295" s="76" t="s">
        <v>39788</v>
      </c>
      <c r="AK10295" s="76" t="s">
        <v>39789</v>
      </c>
      <c r="AL10295" s="76" t="n">
        <v>1</v>
      </c>
      <c r="AM10295" s="76" t="n">
        <v>0</v>
      </c>
    </row>
    <row r="10296" customFormat="false" ht="15" hidden="false" customHeight="false" outlineLevel="0" collapsed="false">
      <c r="A10296" s="76" t="n">
        <v>1515613</v>
      </c>
      <c r="B10296" s="76" t="s">
        <v>39775</v>
      </c>
      <c r="C10296" s="76" t="s">
        <v>1506</v>
      </c>
      <c r="D10296" s="76" t="n">
        <v>3736078</v>
      </c>
      <c r="E10296" s="76" t="s">
        <v>132</v>
      </c>
      <c r="H10296" s="78" t="n">
        <v>40888</v>
      </c>
      <c r="I10296" s="76" t="s">
        <v>144</v>
      </c>
      <c r="J10296" s="76" t="n">
        <v>-14</v>
      </c>
      <c r="K10296" s="76" t="s">
        <v>41</v>
      </c>
      <c r="M10296" s="76" t="s">
        <v>124</v>
      </c>
      <c r="N10296" s="79" t="s">
        <v>1887</v>
      </c>
      <c r="O10296" s="76" t="s">
        <v>1888</v>
      </c>
      <c r="P10296" s="78" t="n">
        <v>45566</v>
      </c>
      <c r="Q10296" s="76" t="s">
        <v>114</v>
      </c>
      <c r="R10296" s="78" t="n">
        <v>45188</v>
      </c>
      <c r="T10296" s="76" t="s">
        <v>115</v>
      </c>
      <c r="U10296" s="76" t="n">
        <v>500</v>
      </c>
      <c r="X10296" s="76" t="n">
        <v>5</v>
      </c>
      <c r="Y10296" s="76" t="s">
        <v>116</v>
      </c>
      <c r="AC10296" s="76" t="s">
        <v>117</v>
      </c>
      <c r="AD10296" s="76" t="s">
        <v>6732</v>
      </c>
      <c r="AE10296" s="76" t="n">
        <v>37110</v>
      </c>
      <c r="AF10296" s="76" t="s">
        <v>39790</v>
      </c>
      <c r="AK10296" s="76" t="s">
        <v>39791</v>
      </c>
      <c r="AL10296" s="76" t="n">
        <v>0</v>
      </c>
      <c r="AM10296" s="76" t="n">
        <v>0</v>
      </c>
    </row>
    <row r="10297" customFormat="false" ht="15" hidden="false" customHeight="false" outlineLevel="0" collapsed="false">
      <c r="A10297" s="76" t="n">
        <v>1235266</v>
      </c>
      <c r="B10297" s="76" t="s">
        <v>39775</v>
      </c>
      <c r="C10297" s="76" t="s">
        <v>4801</v>
      </c>
      <c r="D10297" s="76" t="n">
        <v>3730536</v>
      </c>
      <c r="E10297" s="76" t="s">
        <v>132</v>
      </c>
      <c r="F10297" s="76" t="s">
        <v>132</v>
      </c>
      <c r="H10297" s="78" t="n">
        <v>40428</v>
      </c>
      <c r="I10297" s="76" t="s">
        <v>256</v>
      </c>
      <c r="J10297" s="76" t="n">
        <v>-15</v>
      </c>
      <c r="K10297" s="76" t="s">
        <v>2</v>
      </c>
      <c r="M10297" s="76" t="s">
        <v>124</v>
      </c>
      <c r="N10297" s="79" t="s">
        <v>1887</v>
      </c>
      <c r="O10297" s="76" t="s">
        <v>1888</v>
      </c>
      <c r="P10297" s="78" t="n">
        <v>45539</v>
      </c>
      <c r="Q10297" s="76" t="s">
        <v>114</v>
      </c>
      <c r="R10297" s="78" t="n">
        <v>43383</v>
      </c>
      <c r="T10297" s="76" t="s">
        <v>115</v>
      </c>
      <c r="U10297" s="76" t="n">
        <v>500</v>
      </c>
      <c r="X10297" s="76" t="n">
        <v>5</v>
      </c>
      <c r="Y10297" s="76" t="s">
        <v>116</v>
      </c>
      <c r="AC10297" s="76" t="s">
        <v>117</v>
      </c>
      <c r="AD10297" s="76" t="s">
        <v>1889</v>
      </c>
      <c r="AE10297" s="76" t="n">
        <v>37110</v>
      </c>
      <c r="AF10297" s="76" t="s">
        <v>39792</v>
      </c>
      <c r="AK10297" s="76" t="s">
        <v>39793</v>
      </c>
      <c r="AL10297" s="76" t="n">
        <v>0</v>
      </c>
      <c r="AM10297" s="76" t="n">
        <v>0</v>
      </c>
    </row>
    <row r="10298" customFormat="false" ht="15" hidden="false" customHeight="false" outlineLevel="0" collapsed="false">
      <c r="A10298" s="76" t="n">
        <v>1511986</v>
      </c>
      <c r="B10298" s="76" t="s">
        <v>39794</v>
      </c>
      <c r="C10298" s="76" t="s">
        <v>2973</v>
      </c>
      <c r="D10298" s="76" t="n">
        <v>4115873</v>
      </c>
      <c r="E10298" s="76" t="s">
        <v>132</v>
      </c>
      <c r="F10298" s="76" t="s">
        <v>132</v>
      </c>
      <c r="H10298" s="78" t="n">
        <v>41505</v>
      </c>
      <c r="I10298" s="76" t="s">
        <v>110</v>
      </c>
      <c r="J10298" s="76" t="n">
        <v>-12</v>
      </c>
      <c r="K10298" s="76" t="s">
        <v>41</v>
      </c>
      <c r="M10298" s="76" t="s">
        <v>286</v>
      </c>
      <c r="N10298" s="79" t="s">
        <v>1588</v>
      </c>
      <c r="O10298" s="76" t="s">
        <v>1589</v>
      </c>
      <c r="P10298" s="78" t="n">
        <v>45534</v>
      </c>
      <c r="Q10298" s="76" t="s">
        <v>114</v>
      </c>
      <c r="R10298" s="78" t="n">
        <v>45183</v>
      </c>
      <c r="T10298" s="76" t="s">
        <v>115</v>
      </c>
      <c r="U10298" s="76" t="n">
        <v>580</v>
      </c>
      <c r="X10298" s="76" t="n">
        <v>5</v>
      </c>
      <c r="Y10298" s="76" t="s">
        <v>116</v>
      </c>
      <c r="AC10298" s="76" t="s">
        <v>117</v>
      </c>
      <c r="AD10298" s="76" t="s">
        <v>25073</v>
      </c>
      <c r="AE10298" s="76" t="n">
        <v>41140</v>
      </c>
      <c r="AF10298" s="76" t="s">
        <v>39795</v>
      </c>
      <c r="AJ10298" s="79" t="s">
        <v>39796</v>
      </c>
      <c r="AK10298" s="76" t="s">
        <v>25075</v>
      </c>
      <c r="AL10298" s="76" t="n">
        <v>0</v>
      </c>
      <c r="AM10298" s="76" t="n">
        <v>0</v>
      </c>
    </row>
    <row r="10299" customFormat="false" ht="15" hidden="false" customHeight="false" outlineLevel="0" collapsed="false">
      <c r="A10299" s="76" t="n">
        <v>1448650</v>
      </c>
      <c r="B10299" s="76" t="s">
        <v>39794</v>
      </c>
      <c r="C10299" s="76" t="s">
        <v>2983</v>
      </c>
      <c r="D10299" s="76" t="n">
        <v>9464640</v>
      </c>
      <c r="E10299" s="76" t="s">
        <v>132</v>
      </c>
      <c r="F10299" s="76" t="s">
        <v>132</v>
      </c>
      <c r="H10299" s="78" t="n">
        <v>40390</v>
      </c>
      <c r="I10299" s="76" t="s">
        <v>256</v>
      </c>
      <c r="J10299" s="76" t="n">
        <v>-15</v>
      </c>
      <c r="K10299" s="76" t="s">
        <v>41</v>
      </c>
      <c r="M10299" s="76" t="s">
        <v>286</v>
      </c>
      <c r="N10299" s="79" t="s">
        <v>1588</v>
      </c>
      <c r="O10299" s="76" t="s">
        <v>1589</v>
      </c>
      <c r="P10299" s="78" t="n">
        <v>45534</v>
      </c>
      <c r="Q10299" s="76" t="s">
        <v>114</v>
      </c>
      <c r="R10299" s="78" t="n">
        <v>44847</v>
      </c>
      <c r="T10299" s="76" t="s">
        <v>115</v>
      </c>
      <c r="U10299" s="76" t="n">
        <v>649</v>
      </c>
      <c r="X10299" s="76" t="n">
        <v>6</v>
      </c>
      <c r="Y10299" s="76" t="s">
        <v>116</v>
      </c>
      <c r="AB10299" s="78" t="n">
        <v>45108</v>
      </c>
      <c r="AC10299" s="76" t="s">
        <v>117</v>
      </c>
      <c r="AD10299" s="76" t="s">
        <v>39797</v>
      </c>
      <c r="AE10299" s="76" t="n">
        <v>41140</v>
      </c>
      <c r="AF10299" s="76" t="s">
        <v>39795</v>
      </c>
      <c r="AJ10299" s="79" t="s">
        <v>39796</v>
      </c>
      <c r="AK10299" s="76" t="s">
        <v>39798</v>
      </c>
      <c r="AL10299" s="76" t="n">
        <v>0</v>
      </c>
      <c r="AM10299" s="76" t="n">
        <v>0</v>
      </c>
    </row>
    <row r="10300" customFormat="false" ht="15" hidden="false" customHeight="false" outlineLevel="0" collapsed="false">
      <c r="A10300" s="76" t="n">
        <v>208133</v>
      </c>
      <c r="B10300" s="76" t="s">
        <v>39799</v>
      </c>
      <c r="C10300" s="76" t="s">
        <v>39800</v>
      </c>
      <c r="D10300" s="76" t="n">
        <v>18789</v>
      </c>
      <c r="E10300" s="76" t="s">
        <v>132</v>
      </c>
      <c r="H10300" s="78" t="n">
        <v>22497</v>
      </c>
      <c r="I10300" s="76" t="s">
        <v>267</v>
      </c>
      <c r="J10300" s="76" t="s">
        <v>268</v>
      </c>
      <c r="K10300" s="76" t="s">
        <v>2</v>
      </c>
      <c r="M10300" s="76" t="s">
        <v>111</v>
      </c>
      <c r="N10300" s="79" t="s">
        <v>518</v>
      </c>
      <c r="O10300" s="76" t="s">
        <v>519</v>
      </c>
      <c r="P10300" s="78" t="n">
        <v>45546</v>
      </c>
      <c r="Q10300" s="76" t="s">
        <v>114</v>
      </c>
      <c r="R10300" s="78" t="n">
        <v>37432</v>
      </c>
      <c r="S10300" s="78" t="n">
        <v>45525</v>
      </c>
      <c r="T10300" s="76" t="s">
        <v>201</v>
      </c>
      <c r="U10300" s="76" t="n">
        <v>570</v>
      </c>
      <c r="X10300" s="76" t="n">
        <v>5</v>
      </c>
      <c r="Y10300" s="76" t="s">
        <v>116</v>
      </c>
      <c r="AC10300" s="76" t="s">
        <v>117</v>
      </c>
      <c r="AD10300" s="76" t="s">
        <v>39801</v>
      </c>
      <c r="AE10300" s="76" t="n">
        <v>18240</v>
      </c>
      <c r="AF10300" s="76" t="s">
        <v>39802</v>
      </c>
      <c r="AI10300" s="79" t="s">
        <v>39803</v>
      </c>
      <c r="AJ10300" s="76" t="s">
        <v>39804</v>
      </c>
      <c r="AK10300" s="76" t="s">
        <v>39805</v>
      </c>
      <c r="AL10300" s="76" t="n">
        <v>0</v>
      </c>
      <c r="AM10300" s="76" t="n">
        <v>0</v>
      </c>
    </row>
    <row r="10301" customFormat="false" ht="15" hidden="false" customHeight="false" outlineLevel="0" collapsed="false">
      <c r="A10301" s="76" t="n">
        <v>208137</v>
      </c>
      <c r="B10301" s="76" t="s">
        <v>39806</v>
      </c>
      <c r="C10301" s="76" t="s">
        <v>1395</v>
      </c>
      <c r="D10301" s="76" t="n">
        <v>183633</v>
      </c>
      <c r="E10301" s="76" t="s">
        <v>132</v>
      </c>
      <c r="F10301" s="76" t="s">
        <v>132</v>
      </c>
      <c r="H10301" s="78" t="n">
        <v>30691</v>
      </c>
      <c r="I10301" s="76" t="s">
        <v>179</v>
      </c>
      <c r="J10301" s="76" t="s">
        <v>180</v>
      </c>
      <c r="K10301" s="76" t="s">
        <v>41</v>
      </c>
      <c r="M10301" s="76" t="s">
        <v>111</v>
      </c>
      <c r="N10301" s="79" t="s">
        <v>945</v>
      </c>
      <c r="O10301" s="76" t="s">
        <v>946</v>
      </c>
      <c r="P10301" s="78" t="n">
        <v>45549</v>
      </c>
      <c r="Q10301" s="76" t="s">
        <v>114</v>
      </c>
      <c r="R10301" s="78" t="n">
        <v>37432</v>
      </c>
      <c r="S10301" s="78" t="n">
        <v>44592</v>
      </c>
      <c r="T10301" s="76" t="s">
        <v>183</v>
      </c>
      <c r="U10301" s="76" t="n">
        <v>978</v>
      </c>
      <c r="X10301" s="76" t="n">
        <v>9</v>
      </c>
      <c r="Y10301" s="76" t="s">
        <v>116</v>
      </c>
      <c r="AC10301" s="76" t="s">
        <v>117</v>
      </c>
      <c r="AD10301" s="76" t="s">
        <v>27821</v>
      </c>
      <c r="AE10301" s="76" t="n">
        <v>18370</v>
      </c>
      <c r="AF10301" s="76" t="s">
        <v>39807</v>
      </c>
      <c r="AJ10301" s="79" t="s">
        <v>39808</v>
      </c>
      <c r="AK10301" s="76" t="s">
        <v>39809</v>
      </c>
      <c r="AL10301" s="76" t="n">
        <v>0</v>
      </c>
      <c r="AM10301" s="76" t="n">
        <v>0</v>
      </c>
    </row>
    <row r="10302" customFormat="false" ht="15" hidden="false" customHeight="false" outlineLevel="0" collapsed="false">
      <c r="A10302" s="76" t="n">
        <v>1654714</v>
      </c>
      <c r="B10302" s="76" t="s">
        <v>39810</v>
      </c>
      <c r="C10302" s="76" t="s">
        <v>39811</v>
      </c>
      <c r="D10302" s="76" t="n">
        <v>4541058</v>
      </c>
      <c r="E10302" s="76" t="s">
        <v>109</v>
      </c>
      <c r="H10302" s="78" t="n">
        <v>41380</v>
      </c>
      <c r="I10302" s="76" t="s">
        <v>110</v>
      </c>
      <c r="J10302" s="76" t="n">
        <v>-12</v>
      </c>
      <c r="K10302" s="76" t="s">
        <v>41</v>
      </c>
      <c r="M10302" s="76" t="s">
        <v>134</v>
      </c>
      <c r="N10302" s="79" t="s">
        <v>1186</v>
      </c>
      <c r="O10302" s="76" t="s">
        <v>1187</v>
      </c>
      <c r="P10302" s="78" t="n">
        <v>45597</v>
      </c>
      <c r="Q10302" s="76" t="s">
        <v>114</v>
      </c>
      <c r="R10302" s="78" t="n">
        <v>45597</v>
      </c>
      <c r="T10302" s="76" t="s">
        <v>115</v>
      </c>
      <c r="U10302" s="76" t="n">
        <v>500</v>
      </c>
      <c r="X10302" s="76" t="n">
        <v>5</v>
      </c>
      <c r="Y10302" s="76" t="s">
        <v>116</v>
      </c>
      <c r="AC10302" s="76" t="s">
        <v>117</v>
      </c>
      <c r="AD10302" s="76" t="s">
        <v>451</v>
      </c>
      <c r="AE10302" s="76" t="n">
        <v>45000</v>
      </c>
      <c r="AF10302" s="76" t="s">
        <v>39812</v>
      </c>
      <c r="AK10302" s="76" t="s">
        <v>39813</v>
      </c>
      <c r="AL10302" s="76" t="n">
        <v>1</v>
      </c>
      <c r="AM10302" s="76" t="n">
        <v>1</v>
      </c>
    </row>
    <row r="10303" customFormat="false" ht="15" hidden="false" customHeight="false" outlineLevel="0" collapsed="false">
      <c r="A10303" s="76" t="n">
        <v>1654717</v>
      </c>
      <c r="B10303" s="76" t="s">
        <v>39810</v>
      </c>
      <c r="C10303" s="76" t="s">
        <v>39814</v>
      </c>
      <c r="D10303" s="76" t="n">
        <v>4541059</v>
      </c>
      <c r="E10303" s="76" t="s">
        <v>109</v>
      </c>
      <c r="H10303" s="78" t="n">
        <v>41380</v>
      </c>
      <c r="I10303" s="76" t="s">
        <v>110</v>
      </c>
      <c r="J10303" s="76" t="n">
        <v>-12</v>
      </c>
      <c r="K10303" s="76" t="s">
        <v>41</v>
      </c>
      <c r="M10303" s="76" t="s">
        <v>134</v>
      </c>
      <c r="N10303" s="79" t="s">
        <v>1186</v>
      </c>
      <c r="O10303" s="76" t="s">
        <v>1187</v>
      </c>
      <c r="P10303" s="78" t="n">
        <v>45597</v>
      </c>
      <c r="Q10303" s="76" t="s">
        <v>114</v>
      </c>
      <c r="R10303" s="78" t="n">
        <v>45597</v>
      </c>
      <c r="T10303" s="76" t="s">
        <v>115</v>
      </c>
      <c r="U10303" s="76" t="n">
        <v>500</v>
      </c>
      <c r="X10303" s="76" t="n">
        <v>5</v>
      </c>
      <c r="Y10303" s="76" t="s">
        <v>116</v>
      </c>
      <c r="AC10303" s="76" t="s">
        <v>117</v>
      </c>
      <c r="AD10303" s="76" t="s">
        <v>451</v>
      </c>
      <c r="AE10303" s="76" t="n">
        <v>45000</v>
      </c>
      <c r="AF10303" s="76" t="s">
        <v>39812</v>
      </c>
      <c r="AK10303" s="76" t="s">
        <v>39815</v>
      </c>
      <c r="AL10303" s="76" t="n">
        <v>1</v>
      </c>
      <c r="AM10303" s="76" t="n">
        <v>1</v>
      </c>
    </row>
    <row r="10304" customFormat="false" ht="15" hidden="false" customHeight="false" outlineLevel="0" collapsed="false">
      <c r="A10304" s="76" t="n">
        <v>840929</v>
      </c>
      <c r="B10304" s="76" t="s">
        <v>39816</v>
      </c>
      <c r="C10304" s="76" t="s">
        <v>4160</v>
      </c>
      <c r="D10304" s="76" t="n">
        <v>9138842</v>
      </c>
      <c r="E10304" s="76" t="s">
        <v>132</v>
      </c>
      <c r="F10304" s="76" t="s">
        <v>132</v>
      </c>
      <c r="H10304" s="78" t="n">
        <v>26173</v>
      </c>
      <c r="I10304" s="76" t="s">
        <v>208</v>
      </c>
      <c r="J10304" s="76" t="s">
        <v>209</v>
      </c>
      <c r="K10304" s="76" t="s">
        <v>41</v>
      </c>
      <c r="M10304" s="76" t="s">
        <v>286</v>
      </c>
      <c r="N10304" s="79" t="s">
        <v>287</v>
      </c>
      <c r="O10304" s="76" t="s">
        <v>288</v>
      </c>
      <c r="P10304" s="78" t="n">
        <v>45548</v>
      </c>
      <c r="Q10304" s="76" t="s">
        <v>114</v>
      </c>
      <c r="R10304" s="78" t="n">
        <v>40816</v>
      </c>
      <c r="S10304" s="78" t="n">
        <v>45548</v>
      </c>
      <c r="T10304" s="76" t="s">
        <v>201</v>
      </c>
      <c r="U10304" s="76" t="n">
        <v>960</v>
      </c>
      <c r="X10304" s="76" t="n">
        <v>9</v>
      </c>
      <c r="Y10304" s="76" t="s">
        <v>116</v>
      </c>
      <c r="AC10304" s="76" t="s">
        <v>117</v>
      </c>
      <c r="AD10304" s="76" t="s">
        <v>39817</v>
      </c>
      <c r="AE10304" s="76" t="n">
        <v>41150</v>
      </c>
      <c r="AF10304" s="76" t="s">
        <v>39818</v>
      </c>
      <c r="AI10304" s="79" t="s">
        <v>39819</v>
      </c>
      <c r="AK10304" s="76" t="s">
        <v>39820</v>
      </c>
      <c r="AL10304" s="76" t="n">
        <v>0</v>
      </c>
      <c r="AM10304" s="76" t="n">
        <v>0</v>
      </c>
    </row>
    <row r="10305" customFormat="false" ht="15" hidden="false" customHeight="false" outlineLevel="0" collapsed="false">
      <c r="A10305" s="76" t="n">
        <v>208153</v>
      </c>
      <c r="B10305" s="76" t="s">
        <v>39821</v>
      </c>
      <c r="C10305" s="76" t="s">
        <v>1407</v>
      </c>
      <c r="D10305" s="76" t="n">
        <v>28395</v>
      </c>
      <c r="E10305" s="76" t="s">
        <v>132</v>
      </c>
      <c r="F10305" s="76" t="s">
        <v>132</v>
      </c>
      <c r="H10305" s="78" t="n">
        <v>18477</v>
      </c>
      <c r="I10305" s="76" t="s">
        <v>594</v>
      </c>
      <c r="J10305" s="76" t="s">
        <v>595</v>
      </c>
      <c r="K10305" s="76" t="s">
        <v>41</v>
      </c>
      <c r="M10305" s="76" t="s">
        <v>155</v>
      </c>
      <c r="N10305" s="79" t="s">
        <v>181</v>
      </c>
      <c r="O10305" s="76" t="s">
        <v>182</v>
      </c>
      <c r="P10305" s="78" t="n">
        <v>45531</v>
      </c>
      <c r="Q10305" s="76" t="s">
        <v>114</v>
      </c>
      <c r="R10305" s="78" t="n">
        <v>37432</v>
      </c>
      <c r="S10305" s="78" t="n">
        <v>45178</v>
      </c>
      <c r="T10305" s="76" t="s">
        <v>201</v>
      </c>
      <c r="U10305" s="76" t="n">
        <v>800</v>
      </c>
      <c r="X10305" s="76" t="n">
        <v>8</v>
      </c>
      <c r="Y10305" s="76" t="s">
        <v>116</v>
      </c>
      <c r="AC10305" s="76" t="s">
        <v>117</v>
      </c>
      <c r="AD10305" s="76" t="s">
        <v>4502</v>
      </c>
      <c r="AE10305" s="76" t="n">
        <v>28250</v>
      </c>
      <c r="AF10305" s="76" t="s">
        <v>39822</v>
      </c>
      <c r="AI10305" s="79" t="s">
        <v>39823</v>
      </c>
      <c r="AJ10305" s="79" t="s">
        <v>39824</v>
      </c>
      <c r="AK10305" s="76" t="s">
        <v>39825</v>
      </c>
      <c r="AL10305" s="76" t="n">
        <v>0</v>
      </c>
      <c r="AM10305" s="76" t="n">
        <v>0</v>
      </c>
    </row>
    <row r="10306" customFormat="false" ht="15" hidden="false" customHeight="false" outlineLevel="0" collapsed="false">
      <c r="A10306" s="76" t="n">
        <v>1235264</v>
      </c>
      <c r="B10306" s="76" t="s">
        <v>39826</v>
      </c>
      <c r="C10306" s="76" t="s">
        <v>563</v>
      </c>
      <c r="D10306" s="76" t="n">
        <v>3730535</v>
      </c>
      <c r="E10306" s="76" t="s">
        <v>132</v>
      </c>
      <c r="F10306" s="76" t="s">
        <v>132</v>
      </c>
      <c r="H10306" s="78" t="n">
        <v>39631</v>
      </c>
      <c r="I10306" s="76" t="s">
        <v>432</v>
      </c>
      <c r="J10306" s="76" t="n">
        <v>-17</v>
      </c>
      <c r="K10306" s="76" t="s">
        <v>41</v>
      </c>
      <c r="M10306" s="76" t="s">
        <v>124</v>
      </c>
      <c r="N10306" s="79" t="s">
        <v>1887</v>
      </c>
      <c r="O10306" s="76" t="s">
        <v>1888</v>
      </c>
      <c r="P10306" s="78" t="n">
        <v>45560</v>
      </c>
      <c r="Q10306" s="76" t="s">
        <v>114</v>
      </c>
      <c r="R10306" s="78" t="n">
        <v>43383</v>
      </c>
      <c r="T10306" s="76" t="s">
        <v>115</v>
      </c>
      <c r="U10306" s="76" t="n">
        <v>500</v>
      </c>
      <c r="X10306" s="76" t="n">
        <v>5</v>
      </c>
      <c r="Y10306" s="76" t="s">
        <v>116</v>
      </c>
      <c r="AC10306" s="76" t="s">
        <v>117</v>
      </c>
      <c r="AD10306" s="76" t="s">
        <v>1889</v>
      </c>
      <c r="AE10306" s="76" t="n">
        <v>37110</v>
      </c>
      <c r="AF10306" s="76" t="s">
        <v>39827</v>
      </c>
      <c r="AK10306" s="76" t="s">
        <v>39828</v>
      </c>
      <c r="AL10306" s="76" t="n">
        <v>0</v>
      </c>
      <c r="AM10306" s="76" t="n">
        <v>0</v>
      </c>
    </row>
    <row r="10307" customFormat="false" ht="15" hidden="false" customHeight="false" outlineLevel="0" collapsed="false">
      <c r="A10307" s="76" t="n">
        <v>1318725</v>
      </c>
      <c r="B10307" s="76" t="s">
        <v>39826</v>
      </c>
      <c r="C10307" s="76" t="s">
        <v>910</v>
      </c>
      <c r="D10307" s="76" t="n">
        <v>3732285</v>
      </c>
      <c r="E10307" s="76" t="s">
        <v>109</v>
      </c>
      <c r="H10307" s="78" t="n">
        <v>30146</v>
      </c>
      <c r="I10307" s="76" t="s">
        <v>179</v>
      </c>
      <c r="J10307" s="76" t="s">
        <v>180</v>
      </c>
      <c r="K10307" s="76" t="s">
        <v>41</v>
      </c>
      <c r="M10307" s="76" t="s">
        <v>124</v>
      </c>
      <c r="N10307" s="79" t="s">
        <v>456</v>
      </c>
      <c r="O10307" s="76" t="s">
        <v>457</v>
      </c>
      <c r="P10307" s="78" t="n">
        <v>45592</v>
      </c>
      <c r="Q10307" s="76" t="s">
        <v>114</v>
      </c>
      <c r="R10307" s="78" t="n">
        <v>44092</v>
      </c>
      <c r="S10307" s="78" t="n">
        <v>45559</v>
      </c>
      <c r="T10307" s="76" t="s">
        <v>201</v>
      </c>
      <c r="U10307" s="76" t="n">
        <v>500</v>
      </c>
      <c r="X10307" s="76" t="n">
        <v>5</v>
      </c>
      <c r="Y10307" s="76" t="s">
        <v>116</v>
      </c>
      <c r="AC10307" s="76" t="s">
        <v>117</v>
      </c>
      <c r="AD10307" s="76" t="s">
        <v>39829</v>
      </c>
      <c r="AE10307" s="76" t="n">
        <v>37190</v>
      </c>
      <c r="AF10307" s="76" t="s">
        <v>39830</v>
      </c>
      <c r="AJ10307" s="79" t="s">
        <v>39831</v>
      </c>
      <c r="AK10307" s="76" t="s">
        <v>39832</v>
      </c>
      <c r="AL10307" s="76" t="n">
        <v>0</v>
      </c>
      <c r="AM10307" s="76" t="n">
        <v>0</v>
      </c>
    </row>
    <row r="10308" customFormat="false" ht="15" hidden="false" customHeight="false" outlineLevel="0" collapsed="false">
      <c r="A10308" s="76" t="n">
        <v>1635598</v>
      </c>
      <c r="B10308" s="76" t="s">
        <v>39826</v>
      </c>
      <c r="C10308" s="76" t="s">
        <v>1637</v>
      </c>
      <c r="D10308" s="76" t="n">
        <v>3737737</v>
      </c>
      <c r="E10308" s="76" t="s">
        <v>109</v>
      </c>
      <c r="H10308" s="78" t="n">
        <v>40061</v>
      </c>
      <c r="I10308" s="76" t="s">
        <v>133</v>
      </c>
      <c r="J10308" s="76" t="n">
        <v>-16</v>
      </c>
      <c r="K10308" s="76" t="s">
        <v>41</v>
      </c>
      <c r="M10308" s="76" t="s">
        <v>124</v>
      </c>
      <c r="N10308" s="79" t="s">
        <v>841</v>
      </c>
      <c r="O10308" s="76" t="s">
        <v>842</v>
      </c>
      <c r="P10308" s="78" t="n">
        <v>45567</v>
      </c>
      <c r="Q10308" s="76" t="s">
        <v>114</v>
      </c>
      <c r="R10308" s="78" t="n">
        <v>45567</v>
      </c>
      <c r="T10308" s="76" t="s">
        <v>115</v>
      </c>
      <c r="U10308" s="76" t="n">
        <v>500</v>
      </c>
      <c r="X10308" s="76" t="n">
        <v>5</v>
      </c>
      <c r="Y10308" s="76" t="s">
        <v>116</v>
      </c>
      <c r="AC10308" s="76" t="s">
        <v>117</v>
      </c>
      <c r="AD10308" s="76" t="s">
        <v>843</v>
      </c>
      <c r="AE10308" s="76" t="n">
        <v>37320</v>
      </c>
      <c r="AF10308" s="76" t="s">
        <v>39833</v>
      </c>
      <c r="AK10308" s="76" t="s">
        <v>39834</v>
      </c>
      <c r="AL10308" s="76" t="n">
        <v>1</v>
      </c>
      <c r="AM10308" s="76" t="n">
        <v>0</v>
      </c>
    </row>
    <row r="10309" customFormat="false" ht="15" hidden="false" customHeight="false" outlineLevel="0" collapsed="false">
      <c r="A10309" s="76" t="n">
        <v>208190</v>
      </c>
      <c r="B10309" s="76" t="s">
        <v>39826</v>
      </c>
      <c r="C10309" s="76" t="s">
        <v>207</v>
      </c>
      <c r="D10309" s="76" t="n">
        <v>459949</v>
      </c>
      <c r="E10309" s="76" t="s">
        <v>132</v>
      </c>
      <c r="F10309" s="76" t="s">
        <v>132</v>
      </c>
      <c r="H10309" s="78" t="n">
        <v>23584</v>
      </c>
      <c r="I10309" s="76" t="s">
        <v>267</v>
      </c>
      <c r="J10309" s="76" t="s">
        <v>268</v>
      </c>
      <c r="K10309" s="76" t="s">
        <v>41</v>
      </c>
      <c r="M10309" s="76" t="s">
        <v>134</v>
      </c>
      <c r="N10309" s="79" t="s">
        <v>1234</v>
      </c>
      <c r="O10309" s="76" t="s">
        <v>1235</v>
      </c>
      <c r="P10309" s="78" t="n">
        <v>45539</v>
      </c>
      <c r="Q10309" s="76" t="s">
        <v>114</v>
      </c>
      <c r="R10309" s="78" t="n">
        <v>37432</v>
      </c>
      <c r="S10309" s="78" t="n">
        <v>44809</v>
      </c>
      <c r="T10309" s="76" t="s">
        <v>183</v>
      </c>
      <c r="U10309" s="76" t="n">
        <v>982</v>
      </c>
      <c r="X10309" s="76" t="n">
        <v>9</v>
      </c>
      <c r="Y10309" s="76" t="s">
        <v>116</v>
      </c>
      <c r="AC10309" s="76" t="s">
        <v>117</v>
      </c>
      <c r="AD10309" s="76" t="s">
        <v>1562</v>
      </c>
      <c r="AE10309" s="76" t="n">
        <v>45770</v>
      </c>
      <c r="AF10309" s="76" t="s">
        <v>39835</v>
      </c>
      <c r="AI10309" s="79" t="s">
        <v>39836</v>
      </c>
      <c r="AJ10309" s="79" t="s">
        <v>39837</v>
      </c>
      <c r="AK10309" s="76" t="s">
        <v>39838</v>
      </c>
      <c r="AL10309" s="76" t="n">
        <v>0</v>
      </c>
      <c r="AM10309" s="76" t="n">
        <v>0</v>
      </c>
    </row>
    <row r="10310" customFormat="false" ht="15" hidden="false" customHeight="false" outlineLevel="0" collapsed="false">
      <c r="A10310" s="76" t="n">
        <v>1607871</v>
      </c>
      <c r="B10310" s="76" t="s">
        <v>39826</v>
      </c>
      <c r="C10310" s="76" t="s">
        <v>2447</v>
      </c>
      <c r="D10310" s="76" t="n">
        <v>3737234</v>
      </c>
      <c r="E10310" s="76" t="s">
        <v>109</v>
      </c>
      <c r="H10310" s="78" t="n">
        <v>41052</v>
      </c>
      <c r="I10310" s="76" t="s">
        <v>370</v>
      </c>
      <c r="J10310" s="76" t="n">
        <v>-13</v>
      </c>
      <c r="K10310" s="76" t="s">
        <v>41</v>
      </c>
      <c r="M10310" s="76" t="s">
        <v>124</v>
      </c>
      <c r="N10310" s="79" t="s">
        <v>841</v>
      </c>
      <c r="O10310" s="76" t="s">
        <v>842</v>
      </c>
      <c r="P10310" s="78" t="n">
        <v>45546</v>
      </c>
      <c r="Q10310" s="76" t="s">
        <v>114</v>
      </c>
      <c r="R10310" s="78" t="n">
        <v>45546</v>
      </c>
      <c r="T10310" s="76" t="s">
        <v>115</v>
      </c>
      <c r="U10310" s="76" t="n">
        <v>500</v>
      </c>
      <c r="X10310" s="76" t="n">
        <v>5</v>
      </c>
      <c r="Y10310" s="76" t="s">
        <v>116</v>
      </c>
      <c r="AC10310" s="76" t="s">
        <v>117</v>
      </c>
      <c r="AD10310" s="76" t="s">
        <v>14165</v>
      </c>
      <c r="AE10310" s="76" t="n">
        <v>37320</v>
      </c>
      <c r="AF10310" s="76" t="s">
        <v>39839</v>
      </c>
      <c r="AI10310" s="79" t="s">
        <v>39840</v>
      </c>
      <c r="AJ10310" s="79" t="s">
        <v>39840</v>
      </c>
      <c r="AK10310" s="76" t="s">
        <v>39841</v>
      </c>
      <c r="AL10310" s="76" t="n">
        <v>1</v>
      </c>
      <c r="AM10310" s="76" t="n">
        <v>0</v>
      </c>
    </row>
    <row r="10311" customFormat="false" ht="15" hidden="false" customHeight="false" outlineLevel="0" collapsed="false">
      <c r="A10311" s="76" t="n">
        <v>1663261</v>
      </c>
      <c r="B10311" s="76" t="s">
        <v>39826</v>
      </c>
      <c r="C10311" s="76" t="s">
        <v>39842</v>
      </c>
      <c r="D10311" s="76" t="n">
        <v>3738183</v>
      </c>
      <c r="E10311" s="76" t="s">
        <v>109</v>
      </c>
      <c r="H10311" s="78" t="n">
        <v>20815</v>
      </c>
      <c r="I10311" s="76" t="s">
        <v>305</v>
      </c>
      <c r="J10311" s="76" t="s">
        <v>306</v>
      </c>
      <c r="K10311" s="76" t="s">
        <v>2</v>
      </c>
      <c r="M10311" s="76" t="s">
        <v>124</v>
      </c>
      <c r="N10311" s="79" t="s">
        <v>1294</v>
      </c>
      <c r="O10311" s="76" t="s">
        <v>1295</v>
      </c>
      <c r="P10311" s="78" t="n">
        <v>45625</v>
      </c>
      <c r="Q10311" s="76" t="s">
        <v>114</v>
      </c>
      <c r="R10311" s="78" t="n">
        <v>45625</v>
      </c>
      <c r="S10311" s="78" t="n">
        <v>45616</v>
      </c>
      <c r="T10311" s="76" t="s">
        <v>201</v>
      </c>
      <c r="U10311" s="76" t="n">
        <v>500</v>
      </c>
      <c r="X10311" s="76" t="n">
        <v>5</v>
      </c>
      <c r="Y10311" s="76" t="s">
        <v>116</v>
      </c>
      <c r="AC10311" s="76" t="s">
        <v>117</v>
      </c>
      <c r="AD10311" s="76" t="s">
        <v>9502</v>
      </c>
      <c r="AE10311" s="76" t="n">
        <v>37140</v>
      </c>
      <c r="AF10311" s="76" t="s">
        <v>39843</v>
      </c>
      <c r="AJ10311" s="79" t="s">
        <v>39844</v>
      </c>
      <c r="AK10311" s="76" t="s">
        <v>39845</v>
      </c>
      <c r="AL10311" s="76" t="n">
        <v>0</v>
      </c>
      <c r="AM10311" s="76" t="n">
        <v>0</v>
      </c>
    </row>
    <row r="10312" customFormat="false" ht="15" hidden="false" customHeight="false" outlineLevel="0" collapsed="false">
      <c r="A10312" s="76" t="n">
        <v>1084510</v>
      </c>
      <c r="B10312" s="76" t="s">
        <v>39846</v>
      </c>
      <c r="C10312" s="76" t="s">
        <v>17964</v>
      </c>
      <c r="D10312" s="76" t="n">
        <v>2814264</v>
      </c>
      <c r="E10312" s="76" t="s">
        <v>132</v>
      </c>
      <c r="F10312" s="76" t="s">
        <v>132</v>
      </c>
      <c r="H10312" s="78" t="n">
        <v>37960</v>
      </c>
      <c r="I10312" s="76" t="s">
        <v>23</v>
      </c>
      <c r="J10312" s="76" t="n">
        <v>-40</v>
      </c>
      <c r="K10312" s="76" t="s">
        <v>41</v>
      </c>
      <c r="M10312" s="76" t="s">
        <v>155</v>
      </c>
      <c r="N10312" s="79" t="s">
        <v>4334</v>
      </c>
      <c r="O10312" s="76" t="s">
        <v>4335</v>
      </c>
      <c r="P10312" s="78" t="n">
        <v>45533</v>
      </c>
      <c r="Q10312" s="76" t="s">
        <v>114</v>
      </c>
      <c r="R10312" s="78" t="n">
        <v>42295</v>
      </c>
      <c r="S10312" s="78" t="n">
        <v>44819</v>
      </c>
      <c r="T10312" s="76" t="s">
        <v>183</v>
      </c>
      <c r="U10312" s="76" t="n">
        <v>954</v>
      </c>
      <c r="X10312" s="76" t="n">
        <v>9</v>
      </c>
      <c r="Y10312" s="76" t="s">
        <v>116</v>
      </c>
      <c r="AC10312" s="76" t="s">
        <v>117</v>
      </c>
      <c r="AD10312" s="76" t="s">
        <v>36943</v>
      </c>
      <c r="AE10312" s="76" t="n">
        <v>28800</v>
      </c>
      <c r="AF10312" s="76" t="n">
        <v>8</v>
      </c>
      <c r="AG10312" s="76" t="s">
        <v>39847</v>
      </c>
      <c r="AI10312" s="79" t="s">
        <v>39848</v>
      </c>
      <c r="AK10312" s="76" t="s">
        <v>39849</v>
      </c>
      <c r="AL10312" s="76" t="n">
        <v>0</v>
      </c>
      <c r="AM10312" s="76" t="n">
        <v>0</v>
      </c>
    </row>
    <row r="10313" customFormat="false" ht="15" hidden="false" customHeight="false" outlineLevel="0" collapsed="false">
      <c r="A10313" s="76" t="n">
        <v>1611148</v>
      </c>
      <c r="B10313" s="76" t="s">
        <v>39846</v>
      </c>
      <c r="C10313" s="76" t="s">
        <v>4085</v>
      </c>
      <c r="D10313" s="76" t="n">
        <v>2817303</v>
      </c>
      <c r="E10313" s="76" t="s">
        <v>109</v>
      </c>
      <c r="H10313" s="78" t="n">
        <v>42634</v>
      </c>
      <c r="I10313" s="76" t="s">
        <v>109</v>
      </c>
      <c r="J10313" s="76" t="n">
        <v>-9</v>
      </c>
      <c r="K10313" s="76" t="s">
        <v>41</v>
      </c>
      <c r="M10313" s="76" t="s">
        <v>155</v>
      </c>
      <c r="N10313" s="79" t="s">
        <v>440</v>
      </c>
      <c r="O10313" s="76" t="s">
        <v>441</v>
      </c>
      <c r="P10313" s="78" t="n">
        <v>45548</v>
      </c>
      <c r="Q10313" s="76" t="s">
        <v>114</v>
      </c>
      <c r="R10313" s="78" t="n">
        <v>45548</v>
      </c>
      <c r="T10313" s="76" t="s">
        <v>115</v>
      </c>
      <c r="U10313" s="76" t="n">
        <v>500</v>
      </c>
      <c r="X10313" s="76" t="n">
        <v>5</v>
      </c>
      <c r="Y10313" s="76" t="s">
        <v>116</v>
      </c>
      <c r="AC10313" s="76" t="s">
        <v>117</v>
      </c>
      <c r="AD10313" s="76" t="s">
        <v>442</v>
      </c>
      <c r="AE10313" s="76" t="n">
        <v>28630</v>
      </c>
      <c r="AF10313" s="76" t="s">
        <v>39850</v>
      </c>
      <c r="AI10313" s="79" t="s">
        <v>39851</v>
      </c>
      <c r="AJ10313" s="79" t="s">
        <v>39852</v>
      </c>
      <c r="AK10313" s="76" t="s">
        <v>39853</v>
      </c>
      <c r="AL10313" s="76" t="n">
        <v>0</v>
      </c>
      <c r="AM10313" s="76" t="n">
        <v>0</v>
      </c>
    </row>
    <row r="10314" customFormat="false" ht="15" hidden="false" customHeight="false" outlineLevel="0" collapsed="false">
      <c r="A10314" s="76" t="n">
        <v>1192668</v>
      </c>
      <c r="B10314" s="76" t="s">
        <v>39854</v>
      </c>
      <c r="C10314" s="76" t="s">
        <v>787</v>
      </c>
      <c r="D10314" s="76" t="n">
        <v>3729783</v>
      </c>
      <c r="E10314" s="76" t="s">
        <v>109</v>
      </c>
      <c r="F10314" s="76" t="s">
        <v>109</v>
      </c>
      <c r="H10314" s="78" t="n">
        <v>29265</v>
      </c>
      <c r="I10314" s="76" t="s">
        <v>179</v>
      </c>
      <c r="J10314" s="76" t="s">
        <v>180</v>
      </c>
      <c r="K10314" s="76" t="s">
        <v>41</v>
      </c>
      <c r="M10314" s="76" t="s">
        <v>124</v>
      </c>
      <c r="N10314" s="79" t="s">
        <v>540</v>
      </c>
      <c r="O10314" s="76" t="s">
        <v>541</v>
      </c>
      <c r="P10314" s="78" t="n">
        <v>45589</v>
      </c>
      <c r="Q10314" s="76" t="s">
        <v>114</v>
      </c>
      <c r="R10314" s="78" t="n">
        <v>43045</v>
      </c>
      <c r="S10314" s="78" t="n">
        <v>45583</v>
      </c>
      <c r="T10314" s="76" t="s">
        <v>201</v>
      </c>
      <c r="U10314" s="76" t="n">
        <v>500</v>
      </c>
      <c r="X10314" s="76" t="n">
        <v>5</v>
      </c>
      <c r="Y10314" s="76" t="s">
        <v>116</v>
      </c>
      <c r="AC10314" s="76" t="s">
        <v>117</v>
      </c>
      <c r="AD10314" s="76" t="s">
        <v>542</v>
      </c>
      <c r="AE10314" s="76" t="n">
        <v>37260</v>
      </c>
      <c r="AF10314" s="76" t="s">
        <v>39855</v>
      </c>
      <c r="AJ10314" s="79" t="s">
        <v>39856</v>
      </c>
      <c r="AK10314" s="76" t="s">
        <v>39857</v>
      </c>
      <c r="AL10314" s="76" t="n">
        <v>0</v>
      </c>
      <c r="AM10314" s="76" t="n">
        <v>0</v>
      </c>
    </row>
    <row r="10315" customFormat="false" ht="15" hidden="false" customHeight="false" outlineLevel="0" collapsed="false">
      <c r="A10315" s="76" t="n">
        <v>1012983</v>
      </c>
      <c r="B10315" s="76" t="s">
        <v>39854</v>
      </c>
      <c r="C10315" s="76" t="s">
        <v>7176</v>
      </c>
      <c r="D10315" s="76" t="n">
        <v>4112441</v>
      </c>
      <c r="E10315" s="76" t="s">
        <v>109</v>
      </c>
      <c r="F10315" s="76" t="s">
        <v>109</v>
      </c>
      <c r="H10315" s="78" t="n">
        <v>20494</v>
      </c>
      <c r="I10315" s="76" t="s">
        <v>305</v>
      </c>
      <c r="J10315" s="76" t="s">
        <v>306</v>
      </c>
      <c r="K10315" s="76" t="s">
        <v>41</v>
      </c>
      <c r="M10315" s="76" t="s">
        <v>286</v>
      </c>
      <c r="N10315" s="79" t="s">
        <v>937</v>
      </c>
      <c r="O10315" s="76" t="s">
        <v>938</v>
      </c>
      <c r="P10315" s="78" t="n">
        <v>45583</v>
      </c>
      <c r="Q10315" s="76" t="s">
        <v>114</v>
      </c>
      <c r="R10315" s="78" t="n">
        <v>41900</v>
      </c>
      <c r="S10315" s="78" t="n">
        <v>45217</v>
      </c>
      <c r="T10315" s="76" t="s">
        <v>183</v>
      </c>
      <c r="U10315" s="76" t="n">
        <v>500</v>
      </c>
      <c r="X10315" s="76" t="n">
        <v>5</v>
      </c>
      <c r="Y10315" s="76" t="s">
        <v>116</v>
      </c>
      <c r="AC10315" s="76" t="s">
        <v>117</v>
      </c>
      <c r="AD10315" s="76" t="s">
        <v>5499</v>
      </c>
      <c r="AE10315" s="76" t="n">
        <v>41170</v>
      </c>
      <c r="AF10315" s="76" t="s">
        <v>39858</v>
      </c>
      <c r="AI10315" s="79" t="s">
        <v>39859</v>
      </c>
      <c r="AJ10315" s="79" t="s">
        <v>39860</v>
      </c>
      <c r="AK10315" s="76" t="s">
        <v>39861</v>
      </c>
      <c r="AL10315" s="76" t="n">
        <v>0</v>
      </c>
      <c r="AM10315" s="76" t="n">
        <v>0</v>
      </c>
    </row>
    <row r="10316" customFormat="false" ht="15" hidden="false" customHeight="false" outlineLevel="0" collapsed="false">
      <c r="A10316" s="76" t="n">
        <v>1512783</v>
      </c>
      <c r="B10316" s="76" t="s">
        <v>39854</v>
      </c>
      <c r="C10316" s="76" t="s">
        <v>11954</v>
      </c>
      <c r="D10316" s="76" t="n">
        <v>3736045</v>
      </c>
      <c r="E10316" s="76" t="s">
        <v>109</v>
      </c>
      <c r="F10316" s="76" t="s">
        <v>109</v>
      </c>
      <c r="H10316" s="78" t="n">
        <v>41131</v>
      </c>
      <c r="I10316" s="76" t="s">
        <v>370</v>
      </c>
      <c r="J10316" s="76" t="n">
        <v>-13</v>
      </c>
      <c r="K10316" s="76" t="s">
        <v>2</v>
      </c>
      <c r="M10316" s="76" t="s">
        <v>124</v>
      </c>
      <c r="N10316" s="79" t="s">
        <v>540</v>
      </c>
      <c r="O10316" s="76" t="s">
        <v>541</v>
      </c>
      <c r="P10316" s="78" t="n">
        <v>45546</v>
      </c>
      <c r="Q10316" s="76" t="s">
        <v>114</v>
      </c>
      <c r="R10316" s="78" t="n">
        <v>45185</v>
      </c>
      <c r="T10316" s="76" t="s">
        <v>115</v>
      </c>
      <c r="U10316" s="76" t="n">
        <v>500</v>
      </c>
      <c r="X10316" s="76" t="n">
        <v>5</v>
      </c>
      <c r="Y10316" s="76" t="s">
        <v>116</v>
      </c>
      <c r="AC10316" s="76" t="s">
        <v>117</v>
      </c>
      <c r="AD10316" s="76" t="s">
        <v>542</v>
      </c>
      <c r="AE10316" s="76" t="n">
        <v>37260</v>
      </c>
      <c r="AF10316" s="76" t="s">
        <v>39862</v>
      </c>
      <c r="AJ10316" s="79" t="s">
        <v>39856</v>
      </c>
      <c r="AK10316" s="76" t="s">
        <v>39857</v>
      </c>
      <c r="AL10316" s="76" t="n">
        <v>0</v>
      </c>
      <c r="AM10316" s="76" t="n">
        <v>0</v>
      </c>
    </row>
    <row r="10317" customFormat="false" ht="15" hidden="false" customHeight="false" outlineLevel="0" collapsed="false">
      <c r="A10317" s="76" t="n">
        <v>1296420</v>
      </c>
      <c r="B10317" s="76" t="s">
        <v>39863</v>
      </c>
      <c r="C10317" s="76" t="s">
        <v>2973</v>
      </c>
      <c r="D10317" s="76" t="n">
        <v>2815727</v>
      </c>
      <c r="E10317" s="76" t="s">
        <v>132</v>
      </c>
      <c r="F10317" s="76" t="s">
        <v>132</v>
      </c>
      <c r="H10317" s="78" t="n">
        <v>40803</v>
      </c>
      <c r="I10317" s="76" t="s">
        <v>144</v>
      </c>
      <c r="J10317" s="76" t="n">
        <v>-14</v>
      </c>
      <c r="K10317" s="76" t="s">
        <v>41</v>
      </c>
      <c r="M10317" s="76" t="s">
        <v>155</v>
      </c>
      <c r="N10317" s="79" t="s">
        <v>564</v>
      </c>
      <c r="O10317" s="76" t="s">
        <v>565</v>
      </c>
      <c r="P10317" s="78" t="n">
        <v>45539</v>
      </c>
      <c r="Q10317" s="76" t="s">
        <v>114</v>
      </c>
      <c r="R10317" s="78" t="n">
        <v>43776</v>
      </c>
      <c r="T10317" s="76" t="s">
        <v>115</v>
      </c>
      <c r="U10317" s="76" t="n">
        <v>972</v>
      </c>
      <c r="X10317" s="76" t="n">
        <v>9</v>
      </c>
      <c r="Y10317" s="76" t="s">
        <v>116</v>
      </c>
      <c r="AC10317" s="76" t="s">
        <v>117</v>
      </c>
      <c r="AD10317" s="76" t="s">
        <v>23463</v>
      </c>
      <c r="AE10317" s="76" t="n">
        <v>28630</v>
      </c>
      <c r="AF10317" s="76" t="s">
        <v>39864</v>
      </c>
      <c r="AK10317" s="76" t="s">
        <v>39865</v>
      </c>
      <c r="AL10317" s="76" t="n">
        <v>0</v>
      </c>
      <c r="AM10317" s="76" t="n">
        <v>0</v>
      </c>
    </row>
    <row r="10318" customFormat="false" ht="15" hidden="false" customHeight="false" outlineLevel="0" collapsed="false">
      <c r="A10318" s="76" t="n">
        <v>1471458</v>
      </c>
      <c r="B10318" s="76" t="s">
        <v>39866</v>
      </c>
      <c r="C10318" s="76" t="s">
        <v>9546</v>
      </c>
      <c r="D10318" s="76" t="n">
        <v>3734856</v>
      </c>
      <c r="E10318" s="76" t="s">
        <v>132</v>
      </c>
      <c r="F10318" s="76" t="s">
        <v>132</v>
      </c>
      <c r="H10318" s="78" t="n">
        <v>25390</v>
      </c>
      <c r="I10318" s="76" t="s">
        <v>321</v>
      </c>
      <c r="J10318" s="76" t="s">
        <v>322</v>
      </c>
      <c r="K10318" s="76" t="s">
        <v>2</v>
      </c>
      <c r="M10318" s="76" t="s">
        <v>124</v>
      </c>
      <c r="N10318" s="79" t="s">
        <v>2816</v>
      </c>
      <c r="O10318" s="76" t="s">
        <v>2817</v>
      </c>
      <c r="P10318" s="78" t="n">
        <v>45560</v>
      </c>
      <c r="Q10318" s="76" t="s">
        <v>114</v>
      </c>
      <c r="R10318" s="78" t="n">
        <v>44951</v>
      </c>
      <c r="S10318" s="78" t="n">
        <v>44950</v>
      </c>
      <c r="T10318" s="76" t="s">
        <v>183</v>
      </c>
      <c r="U10318" s="76" t="n">
        <v>500</v>
      </c>
      <c r="X10318" s="76" t="n">
        <v>5</v>
      </c>
      <c r="Y10318" s="76" t="s">
        <v>116</v>
      </c>
      <c r="AC10318" s="76" t="s">
        <v>117</v>
      </c>
      <c r="AD10318" s="76" t="s">
        <v>21205</v>
      </c>
      <c r="AE10318" s="76" t="n">
        <v>37220</v>
      </c>
      <c r="AF10318" s="76" t="s">
        <v>39867</v>
      </c>
      <c r="AJ10318" s="76" t="s">
        <v>39868</v>
      </c>
      <c r="AK10318" s="76" t="s">
        <v>39869</v>
      </c>
      <c r="AL10318" s="76" t="n">
        <v>0</v>
      </c>
      <c r="AM10318" s="76" t="n">
        <v>0</v>
      </c>
    </row>
    <row r="10319" customFormat="false" ht="15" hidden="false" customHeight="false" outlineLevel="0" collapsed="false">
      <c r="A10319" s="76" t="n">
        <v>208265</v>
      </c>
      <c r="B10319" s="76" t="s">
        <v>39870</v>
      </c>
      <c r="C10319" s="76" t="s">
        <v>2800</v>
      </c>
      <c r="D10319" s="76" t="n">
        <v>36750</v>
      </c>
      <c r="E10319" s="76" t="s">
        <v>132</v>
      </c>
      <c r="F10319" s="76" t="s">
        <v>132</v>
      </c>
      <c r="H10319" s="78" t="n">
        <v>22528</v>
      </c>
      <c r="I10319" s="76" t="s">
        <v>267</v>
      </c>
      <c r="J10319" s="76" t="s">
        <v>268</v>
      </c>
      <c r="K10319" s="76" t="s">
        <v>41</v>
      </c>
      <c r="M10319" s="76" t="s">
        <v>269</v>
      </c>
      <c r="N10319" s="79" t="s">
        <v>6463</v>
      </c>
      <c r="O10319" s="76" t="s">
        <v>6464</v>
      </c>
      <c r="P10319" s="78" t="n">
        <v>45533</v>
      </c>
      <c r="Q10319" s="76" t="s">
        <v>114</v>
      </c>
      <c r="R10319" s="78" t="n">
        <v>37432</v>
      </c>
      <c r="S10319" s="78" t="n">
        <v>45510</v>
      </c>
      <c r="T10319" s="76" t="s">
        <v>201</v>
      </c>
      <c r="U10319" s="76" t="n">
        <v>674</v>
      </c>
      <c r="X10319" s="76" t="n">
        <v>6</v>
      </c>
      <c r="Y10319" s="76" t="s">
        <v>116</v>
      </c>
      <c r="AC10319" s="76" t="s">
        <v>117</v>
      </c>
      <c r="AD10319" s="76" t="s">
        <v>1230</v>
      </c>
      <c r="AE10319" s="76" t="n">
        <v>36000</v>
      </c>
      <c r="AF10319" s="76" t="s">
        <v>39871</v>
      </c>
      <c r="AI10319" s="79" t="s">
        <v>39872</v>
      </c>
      <c r="AK10319" s="76" t="s">
        <v>39873</v>
      </c>
      <c r="AL10319" s="76" t="n">
        <v>0</v>
      </c>
      <c r="AM10319" s="76" t="n">
        <v>0</v>
      </c>
    </row>
    <row r="10320" customFormat="false" ht="15" hidden="false" customHeight="false" outlineLevel="0" collapsed="false">
      <c r="A10320" s="76" t="n">
        <v>568527</v>
      </c>
      <c r="B10320" s="76" t="s">
        <v>39874</v>
      </c>
      <c r="C10320" s="76" t="s">
        <v>355</v>
      </c>
      <c r="D10320" s="76" t="n">
        <v>419427</v>
      </c>
      <c r="E10320" s="76" t="s">
        <v>475</v>
      </c>
      <c r="F10320" s="76" t="s">
        <v>132</v>
      </c>
      <c r="H10320" s="78" t="n">
        <v>22971</v>
      </c>
      <c r="I10320" s="76" t="s">
        <v>267</v>
      </c>
      <c r="J10320" s="76" t="s">
        <v>268</v>
      </c>
      <c r="K10320" s="76" t="s">
        <v>41</v>
      </c>
      <c r="M10320" s="76" t="s">
        <v>286</v>
      </c>
      <c r="N10320" s="79" t="s">
        <v>4292</v>
      </c>
      <c r="O10320" s="76" t="s">
        <v>4293</v>
      </c>
      <c r="P10320" s="78" t="n">
        <v>45542</v>
      </c>
      <c r="Q10320" s="76" t="s">
        <v>114</v>
      </c>
      <c r="R10320" s="78" t="n">
        <v>39080</v>
      </c>
      <c r="S10320" s="78" t="n">
        <v>44840</v>
      </c>
      <c r="T10320" s="76" t="s">
        <v>183</v>
      </c>
      <c r="U10320" s="76" t="n">
        <v>647</v>
      </c>
      <c r="X10320" s="76" t="n">
        <v>6</v>
      </c>
      <c r="Y10320" s="76" t="s">
        <v>466</v>
      </c>
      <c r="Z10320" s="79" t="s">
        <v>4292</v>
      </c>
      <c r="AA10320" s="76" t="s">
        <v>4293</v>
      </c>
      <c r="AC10320" s="76" t="s">
        <v>117</v>
      </c>
      <c r="AD10320" s="76" t="s">
        <v>4865</v>
      </c>
      <c r="AE10320" s="76" t="n">
        <v>41500</v>
      </c>
      <c r="AF10320" s="76" t="s">
        <v>39875</v>
      </c>
      <c r="AI10320" s="79" t="s">
        <v>39876</v>
      </c>
      <c r="AK10320" s="76" t="s">
        <v>39877</v>
      </c>
      <c r="AL10320" s="76" t="n">
        <v>0</v>
      </c>
      <c r="AM10320" s="76" t="n">
        <v>0</v>
      </c>
    </row>
    <row r="10321" customFormat="false" ht="15" hidden="false" customHeight="false" outlineLevel="0" collapsed="false">
      <c r="A10321" s="76" t="n">
        <v>1660381</v>
      </c>
      <c r="B10321" s="76" t="s">
        <v>39878</v>
      </c>
      <c r="C10321" s="76" t="s">
        <v>404</v>
      </c>
      <c r="D10321" s="76" t="n">
        <v>1812182</v>
      </c>
      <c r="E10321" s="76" t="s">
        <v>109</v>
      </c>
      <c r="H10321" s="78" t="n">
        <v>42635</v>
      </c>
      <c r="I10321" s="76" t="s">
        <v>109</v>
      </c>
      <c r="J10321" s="76" t="n">
        <v>-9</v>
      </c>
      <c r="K10321" s="76" t="s">
        <v>41</v>
      </c>
      <c r="M10321" s="76" t="s">
        <v>111</v>
      </c>
      <c r="N10321" s="79" t="s">
        <v>688</v>
      </c>
      <c r="O10321" s="76" t="s">
        <v>689</v>
      </c>
      <c r="P10321" s="78" t="n">
        <v>45614</v>
      </c>
      <c r="Q10321" s="76" t="s">
        <v>114</v>
      </c>
      <c r="R10321" s="78" t="n">
        <v>45614</v>
      </c>
      <c r="T10321" s="76" t="s">
        <v>115</v>
      </c>
      <c r="U10321" s="76" t="n">
        <v>500</v>
      </c>
      <c r="X10321" s="76" t="n">
        <v>5</v>
      </c>
      <c r="Y10321" s="76" t="s">
        <v>116</v>
      </c>
      <c r="AC10321" s="76" t="s">
        <v>117</v>
      </c>
      <c r="AD10321" s="76" t="s">
        <v>339</v>
      </c>
      <c r="AE10321" s="76" t="n">
        <v>18000</v>
      </c>
      <c r="AF10321" s="76" t="s">
        <v>39879</v>
      </c>
      <c r="AJ10321" s="79" t="s">
        <v>39880</v>
      </c>
      <c r="AK10321" s="76" t="s">
        <v>39881</v>
      </c>
      <c r="AL10321" s="76" t="n">
        <v>0</v>
      </c>
      <c r="AM10321" s="76" t="n">
        <v>0</v>
      </c>
    </row>
    <row r="10322" customFormat="false" ht="15" hidden="false" customHeight="false" outlineLevel="0" collapsed="false">
      <c r="A10322" s="76" t="n">
        <v>208313</v>
      </c>
      <c r="B10322" s="76" t="s">
        <v>39882</v>
      </c>
      <c r="C10322" s="76" t="s">
        <v>425</v>
      </c>
      <c r="D10322" s="76" t="n">
        <v>413386</v>
      </c>
      <c r="E10322" s="76" t="s">
        <v>109</v>
      </c>
      <c r="F10322" s="76" t="s">
        <v>109</v>
      </c>
      <c r="H10322" s="78" t="n">
        <v>22698</v>
      </c>
      <c r="I10322" s="76" t="s">
        <v>267</v>
      </c>
      <c r="J10322" s="76" t="s">
        <v>268</v>
      </c>
      <c r="K10322" s="76" t="s">
        <v>41</v>
      </c>
      <c r="M10322" s="76" t="s">
        <v>286</v>
      </c>
      <c r="N10322" s="79" t="s">
        <v>4292</v>
      </c>
      <c r="O10322" s="76" t="s">
        <v>4293</v>
      </c>
      <c r="P10322" s="78" t="n">
        <v>45552</v>
      </c>
      <c r="Q10322" s="76" t="s">
        <v>114</v>
      </c>
      <c r="R10322" s="78" t="n">
        <v>37432</v>
      </c>
      <c r="T10322" s="76" t="s">
        <v>325</v>
      </c>
      <c r="U10322" s="76" t="n">
        <v>500</v>
      </c>
      <c r="X10322" s="76" t="n">
        <v>5</v>
      </c>
      <c r="Y10322" s="76" t="s">
        <v>466</v>
      </c>
      <c r="Z10322" s="79" t="s">
        <v>4292</v>
      </c>
      <c r="AA10322" s="76" t="s">
        <v>4293</v>
      </c>
      <c r="AC10322" s="76" t="s">
        <v>117</v>
      </c>
      <c r="AD10322" s="76" t="s">
        <v>11272</v>
      </c>
      <c r="AE10322" s="76" t="n">
        <v>41260</v>
      </c>
      <c r="AF10322" s="76" t="s">
        <v>39883</v>
      </c>
      <c r="AI10322" s="79" t="s">
        <v>39884</v>
      </c>
      <c r="AK10322" s="76" t="s">
        <v>14404</v>
      </c>
      <c r="AL10322" s="76" t="n">
        <v>0</v>
      </c>
      <c r="AM10322" s="76" t="n">
        <v>0</v>
      </c>
    </row>
    <row r="10323" customFormat="false" ht="15" hidden="false" customHeight="false" outlineLevel="0" collapsed="false">
      <c r="A10323" s="76" t="n">
        <v>1656699</v>
      </c>
      <c r="B10323" s="76" t="s">
        <v>39885</v>
      </c>
      <c r="C10323" s="76" t="s">
        <v>2973</v>
      </c>
      <c r="D10323" s="76" t="n">
        <v>3738098</v>
      </c>
      <c r="E10323" s="76" t="s">
        <v>123</v>
      </c>
      <c r="H10323" s="78" t="n">
        <v>39293</v>
      </c>
      <c r="I10323" s="76" t="s">
        <v>294</v>
      </c>
      <c r="J10323" s="76" t="n">
        <v>-18</v>
      </c>
      <c r="K10323" s="76" t="s">
        <v>41</v>
      </c>
      <c r="M10323" s="76" t="s">
        <v>124</v>
      </c>
      <c r="N10323" s="79" t="s">
        <v>1926</v>
      </c>
      <c r="O10323" s="76" t="s">
        <v>1927</v>
      </c>
      <c r="P10323" s="78" t="n">
        <v>45603</v>
      </c>
      <c r="Q10323" s="76" t="s">
        <v>114</v>
      </c>
      <c r="R10323" s="78" t="n">
        <v>45603</v>
      </c>
      <c r="T10323" s="76" t="s">
        <v>115</v>
      </c>
      <c r="U10323" s="76" t="n">
        <v>500</v>
      </c>
      <c r="X10323" s="76" t="n">
        <v>5</v>
      </c>
      <c r="Y10323" s="76" t="s">
        <v>116</v>
      </c>
      <c r="AC10323" s="76" t="s">
        <v>117</v>
      </c>
      <c r="AD10323" s="76" t="s">
        <v>4444</v>
      </c>
      <c r="AE10323" s="76" t="n">
        <v>37540</v>
      </c>
      <c r="AF10323" s="76" t="s">
        <v>4445</v>
      </c>
      <c r="AK10323" s="76" t="s">
        <v>4446</v>
      </c>
      <c r="AL10323" s="76" t="n">
        <v>0</v>
      </c>
      <c r="AM10323" s="76" t="n">
        <v>0</v>
      </c>
    </row>
    <row r="10324" customFormat="false" ht="15" hidden="false" customHeight="false" outlineLevel="0" collapsed="false">
      <c r="A10324" s="76" t="n">
        <v>1442422</v>
      </c>
      <c r="B10324" s="76" t="s">
        <v>39886</v>
      </c>
      <c r="C10324" s="76" t="s">
        <v>7176</v>
      </c>
      <c r="D10324" s="76" t="n">
        <v>4535500</v>
      </c>
      <c r="E10324" s="76" t="s">
        <v>132</v>
      </c>
      <c r="F10324" s="76" t="s">
        <v>132</v>
      </c>
      <c r="H10324" s="78" t="n">
        <v>41833</v>
      </c>
      <c r="I10324" s="76" t="s">
        <v>190</v>
      </c>
      <c r="J10324" s="76" t="n">
        <v>-11</v>
      </c>
      <c r="K10324" s="76" t="s">
        <v>41</v>
      </c>
      <c r="M10324" s="76" t="s">
        <v>134</v>
      </c>
      <c r="N10324" s="79" t="s">
        <v>2058</v>
      </c>
      <c r="O10324" s="76" t="s">
        <v>2059</v>
      </c>
      <c r="P10324" s="78" t="n">
        <v>45544</v>
      </c>
      <c r="Q10324" s="76" t="s">
        <v>114</v>
      </c>
      <c r="R10324" s="78" t="n">
        <v>44839</v>
      </c>
      <c r="T10324" s="76" t="s">
        <v>115</v>
      </c>
      <c r="U10324" s="76" t="n">
        <v>616</v>
      </c>
      <c r="X10324" s="76" t="n">
        <v>6</v>
      </c>
      <c r="Y10324" s="76" t="s">
        <v>116</v>
      </c>
      <c r="AC10324" s="76" t="s">
        <v>117</v>
      </c>
      <c r="AD10324" s="76" t="s">
        <v>5260</v>
      </c>
      <c r="AE10324" s="76" t="n">
        <v>45240</v>
      </c>
      <c r="AF10324" s="76" t="s">
        <v>39887</v>
      </c>
      <c r="AJ10324" s="79" t="s">
        <v>39888</v>
      </c>
      <c r="AK10324" s="76" t="s">
        <v>39889</v>
      </c>
      <c r="AL10324" s="76" t="n">
        <v>1</v>
      </c>
      <c r="AM10324" s="76" t="n">
        <v>0</v>
      </c>
    </row>
    <row r="10325" customFormat="false" ht="15" hidden="false" customHeight="false" outlineLevel="0" collapsed="false">
      <c r="A10325" s="76" t="n">
        <v>1664522</v>
      </c>
      <c r="B10325" s="76" t="s">
        <v>39890</v>
      </c>
      <c r="C10325" s="76" t="s">
        <v>2712</v>
      </c>
      <c r="D10325" s="76" t="n">
        <v>1812264</v>
      </c>
      <c r="E10325" s="76" t="s">
        <v>123</v>
      </c>
      <c r="H10325" s="78" t="n">
        <v>42182</v>
      </c>
      <c r="I10325" s="76" t="s">
        <v>231</v>
      </c>
      <c r="J10325" s="76" t="n">
        <v>-10</v>
      </c>
      <c r="K10325" s="76" t="s">
        <v>2</v>
      </c>
      <c r="M10325" s="76" t="s">
        <v>111</v>
      </c>
      <c r="N10325" s="79" t="s">
        <v>488</v>
      </c>
      <c r="O10325" s="76" t="s">
        <v>489</v>
      </c>
      <c r="P10325" s="78" t="n">
        <v>45629</v>
      </c>
      <c r="Q10325" s="76" t="s">
        <v>114</v>
      </c>
      <c r="R10325" s="78" t="n">
        <v>45629</v>
      </c>
      <c r="T10325" s="76" t="s">
        <v>115</v>
      </c>
      <c r="U10325" s="76" t="n">
        <v>500</v>
      </c>
      <c r="X10325" s="76" t="n">
        <v>5</v>
      </c>
      <c r="Y10325" s="76" t="s">
        <v>116</v>
      </c>
      <c r="AC10325" s="76" t="s">
        <v>117</v>
      </c>
      <c r="AD10325" s="76" t="s">
        <v>3296</v>
      </c>
      <c r="AE10325" s="76" t="n">
        <v>18200</v>
      </c>
      <c r="AF10325" s="76" t="s">
        <v>3297</v>
      </c>
      <c r="AI10325" s="79" t="s">
        <v>3298</v>
      </c>
      <c r="AJ10325" s="79" t="s">
        <v>3298</v>
      </c>
      <c r="AK10325" s="76" t="s">
        <v>2296</v>
      </c>
      <c r="AL10325" s="76" t="n">
        <v>0</v>
      </c>
      <c r="AM10325" s="76" t="n">
        <v>0</v>
      </c>
    </row>
    <row r="10326" customFormat="false" ht="15" hidden="false" customHeight="false" outlineLevel="0" collapsed="false">
      <c r="A10326" s="76" t="n">
        <v>1624311</v>
      </c>
      <c r="B10326" s="76" t="s">
        <v>39891</v>
      </c>
      <c r="C10326" s="76" t="s">
        <v>2973</v>
      </c>
      <c r="D10326" s="76" t="n">
        <v>3612699</v>
      </c>
      <c r="E10326" s="76" t="s">
        <v>109</v>
      </c>
      <c r="H10326" s="78" t="n">
        <v>42343</v>
      </c>
      <c r="I10326" s="76" t="s">
        <v>231</v>
      </c>
      <c r="J10326" s="76" t="n">
        <v>-10</v>
      </c>
      <c r="K10326" s="76" t="s">
        <v>41</v>
      </c>
      <c r="M10326" s="76" t="s">
        <v>269</v>
      </c>
      <c r="N10326" s="79" t="s">
        <v>695</v>
      </c>
      <c r="O10326" s="76" t="s">
        <v>696</v>
      </c>
      <c r="P10326" s="78" t="n">
        <v>45558</v>
      </c>
      <c r="Q10326" s="76" t="s">
        <v>114</v>
      </c>
      <c r="R10326" s="78" t="n">
        <v>45558</v>
      </c>
      <c r="S10326" s="78" t="n">
        <v>45553</v>
      </c>
      <c r="T10326" s="76" t="s">
        <v>201</v>
      </c>
      <c r="U10326" s="76" t="n">
        <v>500</v>
      </c>
      <c r="X10326" s="76" t="n">
        <v>5</v>
      </c>
      <c r="Y10326" s="76" t="s">
        <v>116</v>
      </c>
      <c r="AC10326" s="76" t="s">
        <v>117</v>
      </c>
      <c r="AD10326" s="76" t="s">
        <v>774</v>
      </c>
      <c r="AE10326" s="76" t="n">
        <v>36300</v>
      </c>
      <c r="AF10326" s="76" t="s">
        <v>39892</v>
      </c>
      <c r="AJ10326" s="79" t="s">
        <v>39893</v>
      </c>
      <c r="AK10326" s="76" t="s">
        <v>39894</v>
      </c>
      <c r="AL10326" s="76" t="n">
        <v>0</v>
      </c>
      <c r="AM10326" s="76" t="n">
        <v>0</v>
      </c>
    </row>
    <row r="10327" customFormat="false" ht="15" hidden="false" customHeight="false" outlineLevel="0" collapsed="false">
      <c r="A10327" s="76" t="n">
        <v>1647506</v>
      </c>
      <c r="B10327" s="76" t="s">
        <v>39895</v>
      </c>
      <c r="C10327" s="76" t="s">
        <v>963</v>
      </c>
      <c r="D10327" s="76" t="n">
        <v>3612782</v>
      </c>
      <c r="E10327" s="76" t="s">
        <v>109</v>
      </c>
      <c r="H10327" s="78" t="n">
        <v>41222</v>
      </c>
      <c r="I10327" s="76" t="s">
        <v>370</v>
      </c>
      <c r="J10327" s="76" t="n">
        <v>-13</v>
      </c>
      <c r="K10327" s="76" t="s">
        <v>41</v>
      </c>
      <c r="M10327" s="76" t="s">
        <v>269</v>
      </c>
      <c r="N10327" s="79" t="s">
        <v>695</v>
      </c>
      <c r="O10327" s="76" t="s">
        <v>696</v>
      </c>
      <c r="P10327" s="78" t="n">
        <v>45579</v>
      </c>
      <c r="Q10327" s="76" t="s">
        <v>114</v>
      </c>
      <c r="R10327" s="78" t="n">
        <v>45579</v>
      </c>
      <c r="T10327" s="76" t="s">
        <v>115</v>
      </c>
      <c r="U10327" s="76" t="n">
        <v>500</v>
      </c>
      <c r="X10327" s="76" t="n">
        <v>5</v>
      </c>
      <c r="Y10327" s="76" t="s">
        <v>116</v>
      </c>
      <c r="AC10327" s="76" t="s">
        <v>117</v>
      </c>
      <c r="AD10327" s="76" t="s">
        <v>12787</v>
      </c>
      <c r="AE10327" s="76" t="n">
        <v>36300</v>
      </c>
      <c r="AF10327" s="76" t="s">
        <v>39896</v>
      </c>
      <c r="AJ10327" s="79" t="s">
        <v>39897</v>
      </c>
      <c r="AK10327" s="76" t="s">
        <v>39898</v>
      </c>
      <c r="AL10327" s="76" t="n">
        <v>0</v>
      </c>
      <c r="AM10327" s="76" t="n">
        <v>0</v>
      </c>
    </row>
    <row r="10328" customFormat="false" ht="15" hidden="false" customHeight="false" outlineLevel="0" collapsed="false">
      <c r="A10328" s="76" t="n">
        <v>1507947</v>
      </c>
      <c r="B10328" s="76" t="s">
        <v>39899</v>
      </c>
      <c r="C10328" s="76" t="s">
        <v>2837</v>
      </c>
      <c r="D10328" s="76" t="n">
        <v>3735944</v>
      </c>
      <c r="E10328" s="76" t="s">
        <v>109</v>
      </c>
      <c r="F10328" s="76" t="s">
        <v>109</v>
      </c>
      <c r="H10328" s="78" t="n">
        <v>25626</v>
      </c>
      <c r="I10328" s="76" t="s">
        <v>208</v>
      </c>
      <c r="J10328" s="76" t="s">
        <v>209</v>
      </c>
      <c r="K10328" s="76" t="s">
        <v>2</v>
      </c>
      <c r="M10328" s="76" t="s">
        <v>124</v>
      </c>
      <c r="N10328" s="79" t="s">
        <v>2945</v>
      </c>
      <c r="O10328" s="76" t="s">
        <v>2946</v>
      </c>
      <c r="P10328" s="78" t="n">
        <v>45553</v>
      </c>
      <c r="Q10328" s="76" t="s">
        <v>114</v>
      </c>
      <c r="R10328" s="78" t="n">
        <v>45176</v>
      </c>
      <c r="S10328" s="78" t="n">
        <v>45175</v>
      </c>
      <c r="T10328" s="76" t="s">
        <v>183</v>
      </c>
      <c r="U10328" s="76" t="n">
        <v>500</v>
      </c>
      <c r="X10328" s="76" t="n">
        <v>5</v>
      </c>
      <c r="Y10328" s="76" t="s">
        <v>116</v>
      </c>
      <c r="AC10328" s="76" t="s">
        <v>117</v>
      </c>
      <c r="AD10328" s="76" t="s">
        <v>394</v>
      </c>
      <c r="AE10328" s="76" t="n">
        <v>37100</v>
      </c>
      <c r="AF10328" s="76" t="s">
        <v>39900</v>
      </c>
      <c r="AJ10328" s="79" t="s">
        <v>39901</v>
      </c>
      <c r="AK10328" s="76" t="s">
        <v>39902</v>
      </c>
      <c r="AL10328" s="76" t="n">
        <v>0</v>
      </c>
      <c r="AM10328" s="76" t="n">
        <v>0</v>
      </c>
    </row>
    <row r="10329" customFormat="false" ht="15" hidden="false" customHeight="false" outlineLevel="0" collapsed="false">
      <c r="A10329" s="76" t="n">
        <v>1350669</v>
      </c>
      <c r="B10329" s="76" t="s">
        <v>39903</v>
      </c>
      <c r="C10329" s="76" t="s">
        <v>39904</v>
      </c>
      <c r="D10329" s="76" t="n">
        <v>1810190</v>
      </c>
      <c r="E10329" s="76" t="s">
        <v>132</v>
      </c>
      <c r="H10329" s="78" t="n">
        <v>40040</v>
      </c>
      <c r="I10329" s="76" t="s">
        <v>133</v>
      </c>
      <c r="J10329" s="76" t="n">
        <v>-16</v>
      </c>
      <c r="K10329" s="76" t="s">
        <v>41</v>
      </c>
      <c r="M10329" s="76" t="s">
        <v>111</v>
      </c>
      <c r="N10329" s="79" t="s">
        <v>112</v>
      </c>
      <c r="O10329" s="76" t="s">
        <v>113</v>
      </c>
      <c r="P10329" s="78" t="n">
        <v>45675</v>
      </c>
      <c r="Q10329" s="76" t="s">
        <v>114</v>
      </c>
      <c r="R10329" s="78" t="n">
        <v>44465</v>
      </c>
      <c r="T10329" s="76" t="s">
        <v>115</v>
      </c>
      <c r="U10329" s="76" t="n">
        <v>658</v>
      </c>
      <c r="X10329" s="76" t="n">
        <v>6</v>
      </c>
      <c r="Y10329" s="76" t="s">
        <v>116</v>
      </c>
      <c r="AB10329" s="78" t="n">
        <v>45631</v>
      </c>
      <c r="AC10329" s="76" t="s">
        <v>117</v>
      </c>
      <c r="AD10329" s="76" t="s">
        <v>39905</v>
      </c>
      <c r="AE10329" s="76" t="n">
        <v>18310</v>
      </c>
      <c r="AF10329" s="76" t="s">
        <v>39906</v>
      </c>
      <c r="AJ10329" s="79" t="s">
        <v>39907</v>
      </c>
      <c r="AK10329" s="76" t="s">
        <v>39908</v>
      </c>
      <c r="AL10329" s="76" t="n">
        <v>0</v>
      </c>
      <c r="AM10329" s="76" t="n">
        <v>0</v>
      </c>
    </row>
    <row r="10330" customFormat="false" ht="15" hidden="false" customHeight="false" outlineLevel="0" collapsed="false">
      <c r="A10330" s="76" t="n">
        <v>1632261</v>
      </c>
      <c r="B10330" s="76" t="s">
        <v>39909</v>
      </c>
      <c r="C10330" s="76" t="s">
        <v>2941</v>
      </c>
      <c r="D10330" s="76" t="n">
        <v>4116532</v>
      </c>
      <c r="E10330" s="76" t="s">
        <v>109</v>
      </c>
      <c r="H10330" s="78" t="n">
        <v>29594</v>
      </c>
      <c r="I10330" s="76" t="s">
        <v>179</v>
      </c>
      <c r="J10330" s="76" t="s">
        <v>180</v>
      </c>
      <c r="K10330" s="76" t="s">
        <v>41</v>
      </c>
      <c r="M10330" s="76" t="s">
        <v>286</v>
      </c>
      <c r="N10330" s="79" t="s">
        <v>557</v>
      </c>
      <c r="O10330" s="76" t="s">
        <v>558</v>
      </c>
      <c r="P10330" s="78" t="n">
        <v>45564</v>
      </c>
      <c r="Q10330" s="76" t="s">
        <v>114</v>
      </c>
      <c r="R10330" s="78" t="n">
        <v>45564</v>
      </c>
      <c r="S10330" s="78" t="n">
        <v>45556</v>
      </c>
      <c r="T10330" s="76" t="s">
        <v>201</v>
      </c>
      <c r="U10330" s="76" t="n">
        <v>500</v>
      </c>
      <c r="X10330" s="76" t="n">
        <v>5</v>
      </c>
      <c r="Y10330" s="76" t="s">
        <v>116</v>
      </c>
      <c r="AC10330" s="76" t="s">
        <v>117</v>
      </c>
      <c r="AD10330" s="76" t="s">
        <v>9808</v>
      </c>
      <c r="AE10330" s="76" t="n">
        <v>41400</v>
      </c>
      <c r="AF10330" s="76" t="s">
        <v>39910</v>
      </c>
      <c r="AK10330" s="76" t="s">
        <v>39911</v>
      </c>
      <c r="AL10330" s="76" t="n">
        <v>0</v>
      </c>
      <c r="AM10330" s="76" t="n">
        <v>0</v>
      </c>
    </row>
    <row r="10331" customFormat="false" ht="15" hidden="false" customHeight="false" outlineLevel="0" collapsed="false">
      <c r="A10331" s="76" t="n">
        <v>1512481</v>
      </c>
      <c r="B10331" s="76" t="s">
        <v>39909</v>
      </c>
      <c r="C10331" s="76" t="s">
        <v>963</v>
      </c>
      <c r="D10331" s="76" t="n">
        <v>4115882</v>
      </c>
      <c r="E10331" s="76" t="s">
        <v>132</v>
      </c>
      <c r="F10331" s="76" t="s">
        <v>109</v>
      </c>
      <c r="H10331" s="78" t="n">
        <v>42159</v>
      </c>
      <c r="I10331" s="76" t="s">
        <v>231</v>
      </c>
      <c r="J10331" s="76" t="n">
        <v>-10</v>
      </c>
      <c r="K10331" s="76" t="s">
        <v>41</v>
      </c>
      <c r="M10331" s="76" t="s">
        <v>286</v>
      </c>
      <c r="N10331" s="79" t="s">
        <v>1588</v>
      </c>
      <c r="O10331" s="76" t="s">
        <v>1589</v>
      </c>
      <c r="P10331" s="78" t="n">
        <v>45560</v>
      </c>
      <c r="Q10331" s="76" t="s">
        <v>114</v>
      </c>
      <c r="R10331" s="78" t="n">
        <v>45184</v>
      </c>
      <c r="S10331" s="78" t="n">
        <v>45554</v>
      </c>
      <c r="T10331" s="76" t="s">
        <v>201</v>
      </c>
      <c r="U10331" s="76" t="n">
        <v>500</v>
      </c>
      <c r="X10331" s="76" t="n">
        <v>5</v>
      </c>
      <c r="Y10331" s="76" t="s">
        <v>116</v>
      </c>
      <c r="AC10331" s="76" t="s">
        <v>117</v>
      </c>
      <c r="AD10331" s="76" t="s">
        <v>5658</v>
      </c>
      <c r="AE10331" s="76" t="n">
        <v>41130</v>
      </c>
      <c r="AF10331" s="76" t="s">
        <v>39912</v>
      </c>
      <c r="AJ10331" s="79" t="s">
        <v>39913</v>
      </c>
      <c r="AK10331" s="76" t="s">
        <v>39914</v>
      </c>
      <c r="AL10331" s="76" t="n">
        <v>0</v>
      </c>
      <c r="AM10331" s="76" t="n">
        <v>0</v>
      </c>
    </row>
    <row r="10332" customFormat="false" ht="15" hidden="false" customHeight="false" outlineLevel="0" collapsed="false">
      <c r="A10332" s="76" t="n">
        <v>1643779</v>
      </c>
      <c r="B10332" s="76" t="s">
        <v>39915</v>
      </c>
      <c r="C10332" s="76" t="s">
        <v>681</v>
      </c>
      <c r="D10332" s="76" t="n">
        <v>3737875</v>
      </c>
      <c r="E10332" s="76" t="s">
        <v>109</v>
      </c>
      <c r="H10332" s="78" t="n">
        <v>42478</v>
      </c>
      <c r="I10332" s="76" t="s">
        <v>109</v>
      </c>
      <c r="J10332" s="76" t="n">
        <v>-9</v>
      </c>
      <c r="K10332" s="76" t="s">
        <v>41</v>
      </c>
      <c r="M10332" s="76" t="s">
        <v>124</v>
      </c>
      <c r="N10332" s="79" t="s">
        <v>1931</v>
      </c>
      <c r="O10332" s="76" t="s">
        <v>1932</v>
      </c>
      <c r="P10332" s="78" t="n">
        <v>45574</v>
      </c>
      <c r="Q10332" s="76" t="s">
        <v>114</v>
      </c>
      <c r="R10332" s="78" t="n">
        <v>45574</v>
      </c>
      <c r="T10332" s="76" t="s">
        <v>115</v>
      </c>
      <c r="U10332" s="76" t="n">
        <v>500</v>
      </c>
      <c r="X10332" s="76" t="n">
        <v>5</v>
      </c>
      <c r="Y10332" s="76" t="s">
        <v>116</v>
      </c>
      <c r="AC10332" s="76" t="s">
        <v>117</v>
      </c>
      <c r="AD10332" s="76" t="s">
        <v>14747</v>
      </c>
      <c r="AE10332" s="76" t="n">
        <v>37420</v>
      </c>
      <c r="AF10332" s="76" t="s">
        <v>39916</v>
      </c>
      <c r="AJ10332" s="76" t="s">
        <v>39917</v>
      </c>
      <c r="AK10332" s="76" t="s">
        <v>39918</v>
      </c>
      <c r="AL10332" s="76" t="n">
        <v>1</v>
      </c>
      <c r="AM10332" s="76" t="n">
        <v>0</v>
      </c>
    </row>
    <row r="10333" customFormat="false" ht="15" hidden="false" customHeight="false" outlineLevel="0" collapsed="false">
      <c r="A10333" s="76" t="n">
        <v>1506810</v>
      </c>
      <c r="B10333" s="76" t="s">
        <v>39915</v>
      </c>
      <c r="C10333" s="76" t="s">
        <v>2447</v>
      </c>
      <c r="D10333" s="76" t="n">
        <v>2816759</v>
      </c>
      <c r="E10333" s="76" t="s">
        <v>132</v>
      </c>
      <c r="F10333" s="76" t="s">
        <v>132</v>
      </c>
      <c r="H10333" s="78" t="n">
        <v>41099</v>
      </c>
      <c r="I10333" s="76" t="s">
        <v>370</v>
      </c>
      <c r="J10333" s="76" t="n">
        <v>-13</v>
      </c>
      <c r="K10333" s="76" t="s">
        <v>41</v>
      </c>
      <c r="M10333" s="76" t="s">
        <v>155</v>
      </c>
      <c r="N10333" s="79" t="s">
        <v>1399</v>
      </c>
      <c r="O10333" s="76" t="s">
        <v>1400</v>
      </c>
      <c r="P10333" s="78" t="n">
        <v>45516</v>
      </c>
      <c r="Q10333" s="76" t="s">
        <v>114</v>
      </c>
      <c r="R10333" s="78" t="n">
        <v>45172</v>
      </c>
      <c r="T10333" s="76" t="s">
        <v>115</v>
      </c>
      <c r="U10333" s="76" t="n">
        <v>500</v>
      </c>
      <c r="X10333" s="76" t="n">
        <v>5</v>
      </c>
      <c r="Y10333" s="76" t="s">
        <v>116</v>
      </c>
      <c r="AC10333" s="76" t="s">
        <v>117</v>
      </c>
      <c r="AD10333" s="76" t="s">
        <v>7135</v>
      </c>
      <c r="AE10333" s="76" t="n">
        <v>28130</v>
      </c>
      <c r="AF10333" s="76" t="s">
        <v>39919</v>
      </c>
      <c r="AI10333" s="79" t="s">
        <v>39920</v>
      </c>
      <c r="AJ10333" s="76" t="s">
        <v>39921</v>
      </c>
      <c r="AK10333" s="76" t="s">
        <v>39922</v>
      </c>
      <c r="AL10333" s="76" t="n">
        <v>0</v>
      </c>
      <c r="AM10333" s="76" t="n">
        <v>0</v>
      </c>
    </row>
    <row r="10334" customFormat="false" ht="15" hidden="false" customHeight="false" outlineLevel="0" collapsed="false">
      <c r="A10334" s="76" t="n">
        <v>1646564</v>
      </c>
      <c r="B10334" s="76" t="s">
        <v>39923</v>
      </c>
      <c r="C10334" s="76" t="s">
        <v>3911</v>
      </c>
      <c r="D10334" s="76" t="n">
        <v>3737923</v>
      </c>
      <c r="E10334" s="76" t="s">
        <v>109</v>
      </c>
      <c r="H10334" s="78" t="n">
        <v>28294</v>
      </c>
      <c r="I10334" s="76" t="s">
        <v>197</v>
      </c>
      <c r="J10334" s="76" t="s">
        <v>198</v>
      </c>
      <c r="K10334" s="76" t="s">
        <v>41</v>
      </c>
      <c r="M10334" s="76" t="s">
        <v>124</v>
      </c>
      <c r="N10334" s="79" t="s">
        <v>278</v>
      </c>
      <c r="O10334" s="76" t="s">
        <v>279</v>
      </c>
      <c r="P10334" s="78" t="n">
        <v>45578</v>
      </c>
      <c r="Q10334" s="76" t="s">
        <v>114</v>
      </c>
      <c r="R10334" s="78" t="n">
        <v>45578</v>
      </c>
      <c r="S10334" s="78" t="n">
        <v>45558</v>
      </c>
      <c r="T10334" s="76" t="s">
        <v>201</v>
      </c>
      <c r="U10334" s="76" t="n">
        <v>500</v>
      </c>
      <c r="X10334" s="76" t="n">
        <v>5</v>
      </c>
      <c r="Y10334" s="76" t="s">
        <v>116</v>
      </c>
      <c r="AC10334" s="76" t="s">
        <v>117</v>
      </c>
      <c r="AD10334" s="76" t="s">
        <v>757</v>
      </c>
      <c r="AE10334" s="76" t="n">
        <v>37190</v>
      </c>
      <c r="AF10334" s="76" t="s">
        <v>39924</v>
      </c>
      <c r="AK10334" s="76" t="s">
        <v>39925</v>
      </c>
      <c r="AL10334" s="76" t="n">
        <v>0</v>
      </c>
      <c r="AM10334" s="76" t="n">
        <v>0</v>
      </c>
    </row>
    <row r="10335" customFormat="false" ht="15" hidden="false" customHeight="false" outlineLevel="0" collapsed="false">
      <c r="A10335" s="76" t="n">
        <v>208535</v>
      </c>
      <c r="B10335" s="76" t="s">
        <v>39923</v>
      </c>
      <c r="C10335" s="76" t="s">
        <v>1081</v>
      </c>
      <c r="D10335" s="76" t="n">
        <v>185697</v>
      </c>
      <c r="E10335" s="76" t="s">
        <v>132</v>
      </c>
      <c r="H10335" s="78" t="n">
        <v>27869</v>
      </c>
      <c r="I10335" s="76" t="s">
        <v>197</v>
      </c>
      <c r="J10335" s="76" t="s">
        <v>198</v>
      </c>
      <c r="K10335" s="76" t="s">
        <v>41</v>
      </c>
      <c r="M10335" s="76" t="s">
        <v>111</v>
      </c>
      <c r="N10335" s="79" t="s">
        <v>1470</v>
      </c>
      <c r="O10335" s="76" t="s">
        <v>1471</v>
      </c>
      <c r="P10335" s="78" t="n">
        <v>45555</v>
      </c>
      <c r="Q10335" s="76" t="s">
        <v>114</v>
      </c>
      <c r="R10335" s="78" t="n">
        <v>37432</v>
      </c>
      <c r="S10335" s="78" t="n">
        <v>45551</v>
      </c>
      <c r="T10335" s="76" t="s">
        <v>201</v>
      </c>
      <c r="U10335" s="76" t="n">
        <v>907</v>
      </c>
      <c r="X10335" s="76" t="n">
        <v>9</v>
      </c>
      <c r="Y10335" s="76" t="s">
        <v>116</v>
      </c>
      <c r="AC10335" s="76" t="s">
        <v>117</v>
      </c>
      <c r="AD10335" s="76" t="s">
        <v>1472</v>
      </c>
      <c r="AE10335" s="76" t="n">
        <v>18520</v>
      </c>
      <c r="AF10335" s="76" t="s">
        <v>39926</v>
      </c>
      <c r="AJ10335" s="79" t="s">
        <v>39927</v>
      </c>
      <c r="AK10335" s="76" t="s">
        <v>39928</v>
      </c>
      <c r="AL10335" s="76" t="n">
        <v>0</v>
      </c>
      <c r="AM10335" s="76" t="n">
        <v>0</v>
      </c>
    </row>
    <row r="10336" customFormat="false" ht="15" hidden="false" customHeight="false" outlineLevel="0" collapsed="false">
      <c r="A10336" s="76" t="n">
        <v>315151</v>
      </c>
      <c r="B10336" s="76" t="s">
        <v>39929</v>
      </c>
      <c r="C10336" s="76" t="s">
        <v>651</v>
      </c>
      <c r="D10336" s="76" t="n">
        <v>417906</v>
      </c>
      <c r="E10336" s="76" t="s">
        <v>475</v>
      </c>
      <c r="F10336" s="76" t="s">
        <v>132</v>
      </c>
      <c r="H10336" s="78" t="n">
        <v>29409</v>
      </c>
      <c r="I10336" s="76" t="s">
        <v>179</v>
      </c>
      <c r="J10336" s="76" t="s">
        <v>180</v>
      </c>
      <c r="K10336" s="76" t="s">
        <v>41</v>
      </c>
      <c r="M10336" s="76" t="s">
        <v>286</v>
      </c>
      <c r="N10336" s="79" t="s">
        <v>1282</v>
      </c>
      <c r="O10336" s="76" t="s">
        <v>1283</v>
      </c>
      <c r="P10336" s="78" t="n">
        <v>45481</v>
      </c>
      <c r="Q10336" s="76" t="s">
        <v>114</v>
      </c>
      <c r="R10336" s="78" t="n">
        <v>37537</v>
      </c>
      <c r="S10336" s="78" t="n">
        <v>45545</v>
      </c>
      <c r="T10336" s="76" t="s">
        <v>201</v>
      </c>
      <c r="U10336" s="76" t="n">
        <v>779</v>
      </c>
      <c r="X10336" s="76" t="n">
        <v>7</v>
      </c>
      <c r="Y10336" s="76" t="s">
        <v>116</v>
      </c>
      <c r="AC10336" s="76" t="s">
        <v>117</v>
      </c>
      <c r="AD10336" s="76" t="s">
        <v>4893</v>
      </c>
      <c r="AE10336" s="76" t="n">
        <v>41260</v>
      </c>
      <c r="AF10336" s="76" t="s">
        <v>39930</v>
      </c>
      <c r="AJ10336" s="79" t="s">
        <v>39931</v>
      </c>
      <c r="AK10336" s="76" t="s">
        <v>39932</v>
      </c>
      <c r="AL10336" s="76" t="n">
        <v>0</v>
      </c>
      <c r="AM10336" s="76" t="n">
        <v>0</v>
      </c>
    </row>
    <row r="10337" customFormat="false" ht="15" hidden="false" customHeight="false" outlineLevel="0" collapsed="false">
      <c r="A10337" s="76" t="n">
        <v>1609739</v>
      </c>
      <c r="B10337" s="76" t="s">
        <v>39933</v>
      </c>
      <c r="C10337" s="76" t="s">
        <v>563</v>
      </c>
      <c r="D10337" s="76" t="n">
        <v>3737271</v>
      </c>
      <c r="E10337" s="76" t="s">
        <v>109</v>
      </c>
      <c r="H10337" s="78" t="n">
        <v>40150</v>
      </c>
      <c r="I10337" s="76" t="s">
        <v>133</v>
      </c>
      <c r="J10337" s="76" t="n">
        <v>-16</v>
      </c>
      <c r="K10337" s="76" t="s">
        <v>41</v>
      </c>
      <c r="M10337" s="76" t="s">
        <v>124</v>
      </c>
      <c r="N10337" s="79" t="s">
        <v>1053</v>
      </c>
      <c r="O10337" s="76" t="s">
        <v>1054</v>
      </c>
      <c r="P10337" s="78" t="n">
        <v>45547</v>
      </c>
      <c r="Q10337" s="76" t="s">
        <v>114</v>
      </c>
      <c r="R10337" s="78" t="n">
        <v>45547</v>
      </c>
      <c r="T10337" s="76" t="s">
        <v>115</v>
      </c>
      <c r="U10337" s="76" t="n">
        <v>500</v>
      </c>
      <c r="X10337" s="76" t="n">
        <v>5</v>
      </c>
      <c r="Y10337" s="76" t="s">
        <v>116</v>
      </c>
      <c r="AC10337" s="76" t="s">
        <v>117</v>
      </c>
      <c r="AD10337" s="76" t="s">
        <v>11061</v>
      </c>
      <c r="AE10337" s="76" t="n">
        <v>37510</v>
      </c>
      <c r="AF10337" s="76" t="s">
        <v>12298</v>
      </c>
      <c r="AJ10337" s="79" t="s">
        <v>39934</v>
      </c>
      <c r="AK10337" s="76" t="s">
        <v>39935</v>
      </c>
      <c r="AL10337" s="76" t="n">
        <v>0</v>
      </c>
      <c r="AM10337" s="76" t="n">
        <v>0</v>
      </c>
    </row>
    <row r="10338" customFormat="false" ht="15" hidden="false" customHeight="false" outlineLevel="0" collapsed="false">
      <c r="A10338" s="76" t="n">
        <v>1609735</v>
      </c>
      <c r="B10338" s="76" t="s">
        <v>39933</v>
      </c>
      <c r="C10338" s="76" t="s">
        <v>2344</v>
      </c>
      <c r="D10338" s="76" t="n">
        <v>3737270</v>
      </c>
      <c r="E10338" s="76" t="s">
        <v>109</v>
      </c>
      <c r="H10338" s="78" t="n">
        <v>42063</v>
      </c>
      <c r="I10338" s="76" t="s">
        <v>231</v>
      </c>
      <c r="J10338" s="76" t="n">
        <v>-10</v>
      </c>
      <c r="K10338" s="76" t="s">
        <v>41</v>
      </c>
      <c r="M10338" s="76" t="s">
        <v>124</v>
      </c>
      <c r="N10338" s="79" t="s">
        <v>1053</v>
      </c>
      <c r="O10338" s="76" t="s">
        <v>1054</v>
      </c>
      <c r="P10338" s="78" t="n">
        <v>45547</v>
      </c>
      <c r="Q10338" s="76" t="s">
        <v>114</v>
      </c>
      <c r="R10338" s="78" t="n">
        <v>45547</v>
      </c>
      <c r="T10338" s="76" t="s">
        <v>115</v>
      </c>
      <c r="U10338" s="76" t="n">
        <v>500</v>
      </c>
      <c r="X10338" s="76" t="n">
        <v>5</v>
      </c>
      <c r="Y10338" s="76" t="s">
        <v>116</v>
      </c>
      <c r="AC10338" s="76" t="s">
        <v>117</v>
      </c>
      <c r="AD10338" s="76" t="s">
        <v>11061</v>
      </c>
      <c r="AE10338" s="76" t="n">
        <v>37510</v>
      </c>
      <c r="AF10338" s="76" t="s">
        <v>12298</v>
      </c>
      <c r="AI10338" s="79" t="s">
        <v>39936</v>
      </c>
      <c r="AJ10338" s="79" t="s">
        <v>39937</v>
      </c>
      <c r="AK10338" s="76" t="s">
        <v>39938</v>
      </c>
      <c r="AL10338" s="76" t="n">
        <v>0</v>
      </c>
      <c r="AM10338" s="76" t="n">
        <v>0</v>
      </c>
    </row>
    <row r="10339" customFormat="false" ht="15" hidden="false" customHeight="false" outlineLevel="0" collapsed="false">
      <c r="A10339" s="76" t="n">
        <v>1646819</v>
      </c>
      <c r="B10339" s="76" t="s">
        <v>39939</v>
      </c>
      <c r="C10339" s="76" t="s">
        <v>2077</v>
      </c>
      <c r="D10339" s="76" t="n">
        <v>3737932</v>
      </c>
      <c r="E10339" s="76" t="s">
        <v>109</v>
      </c>
      <c r="H10339" s="78" t="n">
        <v>26707</v>
      </c>
      <c r="I10339" s="76" t="s">
        <v>208</v>
      </c>
      <c r="J10339" s="76" t="s">
        <v>209</v>
      </c>
      <c r="K10339" s="76" t="s">
        <v>41</v>
      </c>
      <c r="M10339" s="76" t="s">
        <v>124</v>
      </c>
      <c r="N10339" s="79" t="s">
        <v>1581</v>
      </c>
      <c r="O10339" s="76" t="s">
        <v>1582</v>
      </c>
      <c r="P10339" s="78" t="n">
        <v>45578</v>
      </c>
      <c r="Q10339" s="76" t="s">
        <v>114</v>
      </c>
      <c r="R10339" s="78" t="n">
        <v>45578</v>
      </c>
      <c r="S10339" s="78" t="n">
        <v>45548</v>
      </c>
      <c r="T10339" s="76" t="s">
        <v>201</v>
      </c>
      <c r="U10339" s="76" t="n">
        <v>500</v>
      </c>
      <c r="X10339" s="76" t="n">
        <v>5</v>
      </c>
      <c r="Y10339" s="76" t="s">
        <v>116</v>
      </c>
      <c r="AC10339" s="76" t="s">
        <v>117</v>
      </c>
      <c r="AD10339" s="76" t="s">
        <v>11496</v>
      </c>
      <c r="AE10339" s="76" t="n">
        <v>37003</v>
      </c>
      <c r="AF10339" s="76" t="s">
        <v>39940</v>
      </c>
      <c r="AJ10339" s="79" t="s">
        <v>39941</v>
      </c>
      <c r="AK10339" s="76" t="s">
        <v>39942</v>
      </c>
      <c r="AL10339" s="76" t="n">
        <v>0</v>
      </c>
      <c r="AM10339" s="76" t="n">
        <v>0</v>
      </c>
    </row>
    <row r="10340" customFormat="false" ht="15" hidden="false" customHeight="false" outlineLevel="0" collapsed="false">
      <c r="A10340" s="76" t="n">
        <v>951429</v>
      </c>
      <c r="B10340" s="76" t="s">
        <v>39943</v>
      </c>
      <c r="C10340" s="76" t="s">
        <v>4975</v>
      </c>
      <c r="D10340" s="76" t="n">
        <v>4524840</v>
      </c>
      <c r="E10340" s="76" t="s">
        <v>132</v>
      </c>
      <c r="F10340" s="76" t="s">
        <v>132</v>
      </c>
      <c r="H10340" s="78" t="n">
        <v>20837</v>
      </c>
      <c r="I10340" s="76" t="s">
        <v>305</v>
      </c>
      <c r="J10340" s="76" t="s">
        <v>306</v>
      </c>
      <c r="K10340" s="76" t="s">
        <v>41</v>
      </c>
      <c r="M10340" s="76" t="s">
        <v>134</v>
      </c>
      <c r="N10340" s="79" t="s">
        <v>248</v>
      </c>
      <c r="O10340" s="76" t="s">
        <v>249</v>
      </c>
      <c r="P10340" s="78" t="n">
        <v>45554</v>
      </c>
      <c r="Q10340" s="76" t="s">
        <v>114</v>
      </c>
      <c r="R10340" s="78" t="n">
        <v>41529</v>
      </c>
      <c r="S10340" s="78" t="n">
        <v>45554</v>
      </c>
      <c r="T10340" s="76" t="s">
        <v>201</v>
      </c>
      <c r="U10340" s="76" t="n">
        <v>679</v>
      </c>
      <c r="X10340" s="76" t="n">
        <v>6</v>
      </c>
      <c r="Y10340" s="76" t="s">
        <v>116</v>
      </c>
      <c r="AC10340" s="76" t="s">
        <v>117</v>
      </c>
      <c r="AD10340" s="76" t="s">
        <v>39944</v>
      </c>
      <c r="AE10340" s="76" t="n">
        <v>45260</v>
      </c>
      <c r="AF10340" s="76" t="s">
        <v>39945</v>
      </c>
      <c r="AI10340" s="79" t="s">
        <v>39946</v>
      </c>
      <c r="AJ10340" s="79" t="s">
        <v>39947</v>
      </c>
      <c r="AK10340" s="76" t="s">
        <v>39948</v>
      </c>
      <c r="AL10340" s="76" t="n">
        <v>1</v>
      </c>
      <c r="AM10340" s="76" t="n">
        <v>0</v>
      </c>
    </row>
    <row r="10341" customFormat="false" ht="15" hidden="false" customHeight="false" outlineLevel="0" collapsed="false">
      <c r="A10341" s="76" t="n">
        <v>914280</v>
      </c>
      <c r="B10341" s="76" t="s">
        <v>39949</v>
      </c>
      <c r="C10341" s="76" t="s">
        <v>910</v>
      </c>
      <c r="D10341" s="76" t="n">
        <v>3724461</v>
      </c>
      <c r="E10341" s="76" t="s">
        <v>475</v>
      </c>
      <c r="F10341" s="76" t="s">
        <v>132</v>
      </c>
      <c r="H10341" s="78" t="n">
        <v>24420</v>
      </c>
      <c r="I10341" s="76" t="s">
        <v>321</v>
      </c>
      <c r="J10341" s="76" t="s">
        <v>322</v>
      </c>
      <c r="K10341" s="76" t="s">
        <v>41</v>
      </c>
      <c r="M10341" s="76" t="s">
        <v>124</v>
      </c>
      <c r="N10341" s="79" t="s">
        <v>2217</v>
      </c>
      <c r="O10341" s="76" t="s">
        <v>2218</v>
      </c>
      <c r="P10341" s="78" t="n">
        <v>45489</v>
      </c>
      <c r="Q10341" s="76" t="s">
        <v>114</v>
      </c>
      <c r="R10341" s="78" t="n">
        <v>41200</v>
      </c>
      <c r="S10341" s="78" t="n">
        <v>45149</v>
      </c>
      <c r="T10341" s="76" t="s">
        <v>183</v>
      </c>
      <c r="U10341" s="76" t="n">
        <v>698</v>
      </c>
      <c r="X10341" s="76" t="n">
        <v>6</v>
      </c>
      <c r="Y10341" s="76" t="s">
        <v>116</v>
      </c>
      <c r="AC10341" s="76" t="s">
        <v>117</v>
      </c>
      <c r="AD10341" s="76" t="s">
        <v>2717</v>
      </c>
      <c r="AE10341" s="76" t="n">
        <v>37270</v>
      </c>
      <c r="AF10341" s="76" t="s">
        <v>39950</v>
      </c>
      <c r="AI10341" s="79" t="s">
        <v>39951</v>
      </c>
      <c r="AJ10341" s="79" t="s">
        <v>39952</v>
      </c>
      <c r="AK10341" s="76" t="s">
        <v>39953</v>
      </c>
      <c r="AL10341" s="76" t="n">
        <v>0</v>
      </c>
      <c r="AM10341" s="76" t="n">
        <v>0</v>
      </c>
    </row>
    <row r="10342" customFormat="false" ht="15" hidden="false" customHeight="false" outlineLevel="0" collapsed="false">
      <c r="A10342" s="76" t="n">
        <v>1507528</v>
      </c>
      <c r="B10342" s="76" t="s">
        <v>39954</v>
      </c>
      <c r="C10342" s="76" t="s">
        <v>2198</v>
      </c>
      <c r="D10342" s="76" t="n">
        <v>3735934</v>
      </c>
      <c r="E10342" s="76" t="s">
        <v>109</v>
      </c>
      <c r="F10342" s="76" t="s">
        <v>109</v>
      </c>
      <c r="H10342" s="78" t="n">
        <v>40876</v>
      </c>
      <c r="I10342" s="76" t="s">
        <v>144</v>
      </c>
      <c r="J10342" s="76" t="n">
        <v>-14</v>
      </c>
      <c r="K10342" s="76" t="s">
        <v>41</v>
      </c>
      <c r="M10342" s="76" t="s">
        <v>124</v>
      </c>
      <c r="N10342" s="79" t="s">
        <v>841</v>
      </c>
      <c r="O10342" s="76" t="s">
        <v>842</v>
      </c>
      <c r="P10342" s="78" t="n">
        <v>45543</v>
      </c>
      <c r="Q10342" s="76" t="s">
        <v>114</v>
      </c>
      <c r="R10342" s="78" t="n">
        <v>45175</v>
      </c>
      <c r="T10342" s="76" t="s">
        <v>115</v>
      </c>
      <c r="U10342" s="76" t="n">
        <v>500</v>
      </c>
      <c r="X10342" s="76" t="n">
        <v>5</v>
      </c>
      <c r="Y10342" s="76" t="s">
        <v>116</v>
      </c>
      <c r="AC10342" s="76" t="s">
        <v>117</v>
      </c>
      <c r="AD10342" s="76" t="s">
        <v>843</v>
      </c>
      <c r="AE10342" s="76" t="n">
        <v>37320</v>
      </c>
      <c r="AF10342" s="76" t="s">
        <v>39955</v>
      </c>
      <c r="AJ10342" s="76" t="s">
        <v>39956</v>
      </c>
      <c r="AK10342" s="76" t="s">
        <v>39957</v>
      </c>
      <c r="AL10342" s="76" t="n">
        <v>1</v>
      </c>
      <c r="AM10342" s="76" t="n">
        <v>1</v>
      </c>
    </row>
    <row r="10343" customFormat="false" ht="15" hidden="false" customHeight="false" outlineLevel="0" collapsed="false">
      <c r="A10343" s="76" t="n">
        <v>208725</v>
      </c>
      <c r="B10343" s="76" t="s">
        <v>39958</v>
      </c>
      <c r="C10343" s="76" t="s">
        <v>1677</v>
      </c>
      <c r="D10343" s="76" t="n">
        <v>4513630</v>
      </c>
      <c r="E10343" s="76" t="s">
        <v>109</v>
      </c>
      <c r="H10343" s="78" t="n">
        <v>24473</v>
      </c>
      <c r="I10343" s="76" t="s">
        <v>321</v>
      </c>
      <c r="J10343" s="76" t="s">
        <v>322</v>
      </c>
      <c r="K10343" s="76" t="s">
        <v>41</v>
      </c>
      <c r="M10343" s="76" t="s">
        <v>134</v>
      </c>
      <c r="N10343" s="79" t="s">
        <v>1234</v>
      </c>
      <c r="O10343" s="76" t="s">
        <v>1235</v>
      </c>
      <c r="P10343" s="78" t="n">
        <v>45584</v>
      </c>
      <c r="Q10343" s="76" t="s">
        <v>114</v>
      </c>
      <c r="R10343" s="78" t="n">
        <v>37432</v>
      </c>
      <c r="S10343" s="78" t="n">
        <v>45559</v>
      </c>
      <c r="T10343" s="76" t="s">
        <v>201</v>
      </c>
      <c r="U10343" s="76" t="n">
        <v>500</v>
      </c>
      <c r="X10343" s="76" t="n">
        <v>5</v>
      </c>
      <c r="Y10343" s="76" t="s">
        <v>116</v>
      </c>
      <c r="AC10343" s="76" t="s">
        <v>117</v>
      </c>
      <c r="AD10343" s="76" t="s">
        <v>1562</v>
      </c>
      <c r="AE10343" s="76" t="n">
        <v>45770</v>
      </c>
      <c r="AF10343" s="76" t="s">
        <v>39959</v>
      </c>
      <c r="AK10343" s="76" t="s">
        <v>39960</v>
      </c>
      <c r="AL10343" s="76" t="n">
        <v>0</v>
      </c>
      <c r="AM10343" s="76" t="n">
        <v>0</v>
      </c>
    </row>
    <row r="10344" customFormat="false" ht="15" hidden="false" customHeight="false" outlineLevel="0" collapsed="false">
      <c r="A10344" s="76" t="n">
        <v>1443324</v>
      </c>
      <c r="B10344" s="76" t="s">
        <v>39961</v>
      </c>
      <c r="C10344" s="76" t="s">
        <v>2257</v>
      </c>
      <c r="D10344" s="76" t="n">
        <v>1810919</v>
      </c>
      <c r="E10344" s="76" t="s">
        <v>132</v>
      </c>
      <c r="F10344" s="76" t="s">
        <v>132</v>
      </c>
      <c r="H10344" s="78" t="n">
        <v>26793</v>
      </c>
      <c r="I10344" s="76" t="s">
        <v>208</v>
      </c>
      <c r="J10344" s="76" t="s">
        <v>209</v>
      </c>
      <c r="K10344" s="76" t="s">
        <v>41</v>
      </c>
      <c r="M10344" s="76" t="s">
        <v>111</v>
      </c>
      <c r="N10344" s="79" t="s">
        <v>2297</v>
      </c>
      <c r="O10344" s="76" t="s">
        <v>2298</v>
      </c>
      <c r="P10344" s="78" t="n">
        <v>45532</v>
      </c>
      <c r="Q10344" s="76" t="s">
        <v>114</v>
      </c>
      <c r="R10344" s="78" t="n">
        <v>44839</v>
      </c>
      <c r="S10344" s="78" t="n">
        <v>44838</v>
      </c>
      <c r="T10344" s="76" t="s">
        <v>183</v>
      </c>
      <c r="U10344" s="76" t="n">
        <v>667</v>
      </c>
      <c r="X10344" s="76" t="n">
        <v>6</v>
      </c>
      <c r="Y10344" s="76" t="s">
        <v>116</v>
      </c>
      <c r="AC10344" s="76" t="s">
        <v>117</v>
      </c>
      <c r="AD10344" s="76" t="s">
        <v>39962</v>
      </c>
      <c r="AE10344" s="76" t="n">
        <v>18110</v>
      </c>
      <c r="AF10344" s="76" t="s">
        <v>39963</v>
      </c>
      <c r="AJ10344" s="79" t="s">
        <v>39964</v>
      </c>
      <c r="AK10344" s="76" t="s">
        <v>39965</v>
      </c>
      <c r="AL10344" s="76" t="n">
        <v>0</v>
      </c>
      <c r="AM10344" s="76" t="n">
        <v>0</v>
      </c>
    </row>
    <row r="10345" customFormat="false" ht="15" hidden="false" customHeight="false" outlineLevel="0" collapsed="false">
      <c r="A10345" s="76" t="n">
        <v>1170614</v>
      </c>
      <c r="B10345" s="76" t="s">
        <v>39961</v>
      </c>
      <c r="C10345" s="76" t="s">
        <v>1766</v>
      </c>
      <c r="D10345" s="76" t="n">
        <v>3729316</v>
      </c>
      <c r="E10345" s="76" t="s">
        <v>132</v>
      </c>
      <c r="F10345" s="76" t="s">
        <v>132</v>
      </c>
      <c r="H10345" s="78" t="n">
        <v>39582</v>
      </c>
      <c r="I10345" s="76" t="s">
        <v>432</v>
      </c>
      <c r="J10345" s="76" t="n">
        <v>-17</v>
      </c>
      <c r="K10345" s="76" t="s">
        <v>41</v>
      </c>
      <c r="M10345" s="76" t="s">
        <v>124</v>
      </c>
      <c r="N10345" s="79" t="s">
        <v>278</v>
      </c>
      <c r="O10345" s="76" t="s">
        <v>279</v>
      </c>
      <c r="P10345" s="78" t="n">
        <v>45555</v>
      </c>
      <c r="Q10345" s="76" t="s">
        <v>114</v>
      </c>
      <c r="R10345" s="78" t="n">
        <v>42998</v>
      </c>
      <c r="S10345" s="78" t="n">
        <v>45555</v>
      </c>
      <c r="T10345" s="76" t="s">
        <v>201</v>
      </c>
      <c r="U10345" s="76" t="n">
        <v>892</v>
      </c>
      <c r="X10345" s="76" t="n">
        <v>8</v>
      </c>
      <c r="Y10345" s="76" t="s">
        <v>116</v>
      </c>
      <c r="AC10345" s="76" t="s">
        <v>117</v>
      </c>
      <c r="AD10345" s="76" t="s">
        <v>6209</v>
      </c>
      <c r="AE10345" s="76" t="n">
        <v>37190</v>
      </c>
      <c r="AF10345" s="76" t="s">
        <v>39966</v>
      </c>
      <c r="AI10345" s="79" t="s">
        <v>39967</v>
      </c>
      <c r="AJ10345" s="79" t="s">
        <v>39968</v>
      </c>
      <c r="AK10345" s="76" t="s">
        <v>39969</v>
      </c>
      <c r="AL10345" s="76" t="n">
        <v>0</v>
      </c>
      <c r="AM10345" s="76" t="n">
        <v>0</v>
      </c>
    </row>
    <row r="10346" customFormat="false" ht="15" hidden="false" customHeight="false" outlineLevel="0" collapsed="false">
      <c r="A10346" s="76" t="n">
        <v>208898</v>
      </c>
      <c r="B10346" s="76" t="s">
        <v>39970</v>
      </c>
      <c r="C10346" s="76" t="s">
        <v>39971</v>
      </c>
      <c r="D10346" s="76" t="n">
        <v>4512330</v>
      </c>
      <c r="E10346" s="76" t="s">
        <v>132</v>
      </c>
      <c r="F10346" s="76" t="s">
        <v>132</v>
      </c>
      <c r="H10346" s="78" t="n">
        <v>22754</v>
      </c>
      <c r="I10346" s="76" t="s">
        <v>267</v>
      </c>
      <c r="J10346" s="76" t="s">
        <v>268</v>
      </c>
      <c r="K10346" s="76" t="s">
        <v>41</v>
      </c>
      <c r="M10346" s="76" t="s">
        <v>155</v>
      </c>
      <c r="N10346" s="79" t="s">
        <v>564</v>
      </c>
      <c r="O10346" s="76" t="s">
        <v>565</v>
      </c>
      <c r="P10346" s="78" t="n">
        <v>45552</v>
      </c>
      <c r="Q10346" s="76" t="s">
        <v>114</v>
      </c>
      <c r="R10346" s="78" t="n">
        <v>37432</v>
      </c>
      <c r="S10346" s="78" t="n">
        <v>45578</v>
      </c>
      <c r="T10346" s="76" t="s">
        <v>201</v>
      </c>
      <c r="U10346" s="76" t="n">
        <v>1236</v>
      </c>
      <c r="X10346" s="76" t="n">
        <v>12</v>
      </c>
      <c r="Y10346" s="76" t="s">
        <v>116</v>
      </c>
      <c r="AC10346" s="76" t="s">
        <v>117</v>
      </c>
      <c r="AD10346" s="76" t="s">
        <v>974</v>
      </c>
      <c r="AE10346" s="76" t="n">
        <v>45000</v>
      </c>
      <c r="AF10346" s="76" t="s">
        <v>39972</v>
      </c>
      <c r="AJ10346" s="79" t="s">
        <v>39973</v>
      </c>
      <c r="AK10346" s="76" t="s">
        <v>39974</v>
      </c>
      <c r="AL10346" s="76" t="n">
        <v>1</v>
      </c>
      <c r="AM10346" s="76" t="n">
        <v>0</v>
      </c>
    </row>
    <row r="10347" customFormat="false" ht="15" hidden="false" customHeight="false" outlineLevel="0" collapsed="false">
      <c r="A10347" s="76" t="n">
        <v>1381898</v>
      </c>
      <c r="B10347" s="76" t="s">
        <v>39975</v>
      </c>
      <c r="C10347" s="76" t="s">
        <v>4269</v>
      </c>
      <c r="D10347" s="76" t="n">
        <v>1810328</v>
      </c>
      <c r="E10347" s="76" t="s">
        <v>132</v>
      </c>
      <c r="F10347" s="76" t="s">
        <v>132</v>
      </c>
      <c r="H10347" s="78" t="n">
        <v>40019</v>
      </c>
      <c r="I10347" s="76" t="s">
        <v>133</v>
      </c>
      <c r="J10347" s="76" t="n">
        <v>-16</v>
      </c>
      <c r="K10347" s="76" t="s">
        <v>41</v>
      </c>
      <c r="M10347" s="76" t="s">
        <v>111</v>
      </c>
      <c r="N10347" s="79" t="s">
        <v>688</v>
      </c>
      <c r="O10347" s="76" t="s">
        <v>689</v>
      </c>
      <c r="P10347" s="78" t="n">
        <v>45548</v>
      </c>
      <c r="Q10347" s="76" t="s">
        <v>114</v>
      </c>
      <c r="R10347" s="78" t="n">
        <v>44540</v>
      </c>
      <c r="T10347" s="76" t="s">
        <v>115</v>
      </c>
      <c r="U10347" s="76" t="n">
        <v>610</v>
      </c>
      <c r="X10347" s="76" t="n">
        <v>6</v>
      </c>
      <c r="Y10347" s="76" t="s">
        <v>116</v>
      </c>
      <c r="AC10347" s="76" t="s">
        <v>117</v>
      </c>
      <c r="AD10347" s="76" t="s">
        <v>212</v>
      </c>
      <c r="AE10347" s="76" t="n">
        <v>18000</v>
      </c>
      <c r="AF10347" s="76" t="s">
        <v>39976</v>
      </c>
      <c r="AJ10347" s="79" t="s">
        <v>39977</v>
      </c>
      <c r="AK10347" s="76" t="s">
        <v>39978</v>
      </c>
      <c r="AL10347" s="76" t="n">
        <v>0</v>
      </c>
      <c r="AM10347" s="76" t="n">
        <v>0</v>
      </c>
    </row>
    <row r="10348" customFormat="false" ht="15" hidden="false" customHeight="false" outlineLevel="0" collapsed="false">
      <c r="A10348" s="76" t="n">
        <v>1601887</v>
      </c>
      <c r="B10348" s="76" t="s">
        <v>39979</v>
      </c>
      <c r="C10348" s="76" t="s">
        <v>903</v>
      </c>
      <c r="D10348" s="76" t="n">
        <v>4540260</v>
      </c>
      <c r="E10348" s="76" t="s">
        <v>132</v>
      </c>
      <c r="H10348" s="78" t="n">
        <v>41465</v>
      </c>
      <c r="I10348" s="76" t="s">
        <v>110</v>
      </c>
      <c r="J10348" s="76" t="n">
        <v>-12</v>
      </c>
      <c r="K10348" s="76" t="s">
        <v>41</v>
      </c>
      <c r="M10348" s="76" t="s">
        <v>134</v>
      </c>
      <c r="N10348" s="79" t="s">
        <v>1186</v>
      </c>
      <c r="O10348" s="76" t="s">
        <v>1187</v>
      </c>
      <c r="P10348" s="78" t="n">
        <v>45539</v>
      </c>
      <c r="Q10348" s="76" t="s">
        <v>114</v>
      </c>
      <c r="R10348" s="78" t="n">
        <v>45539</v>
      </c>
      <c r="T10348" s="76" t="s">
        <v>115</v>
      </c>
      <c r="U10348" s="76" t="n">
        <v>500</v>
      </c>
      <c r="X10348" s="76" t="n">
        <v>5</v>
      </c>
      <c r="Y10348" s="76" t="s">
        <v>116</v>
      </c>
      <c r="AC10348" s="76" t="s">
        <v>117</v>
      </c>
      <c r="AD10348" s="76" t="s">
        <v>451</v>
      </c>
      <c r="AE10348" s="76" t="n">
        <v>45000</v>
      </c>
      <c r="AF10348" s="76" t="s">
        <v>39980</v>
      </c>
      <c r="AJ10348" s="79" t="s">
        <v>39981</v>
      </c>
      <c r="AK10348" s="76" t="s">
        <v>39982</v>
      </c>
      <c r="AL10348" s="76" t="n">
        <v>1</v>
      </c>
      <c r="AM10348" s="76" t="n">
        <v>1</v>
      </c>
    </row>
    <row r="10349" customFormat="false" ht="15" hidden="false" customHeight="false" outlineLevel="0" collapsed="false">
      <c r="A10349" s="76" t="n">
        <v>1432341</v>
      </c>
      <c r="B10349" s="76" t="s">
        <v>39983</v>
      </c>
      <c r="C10349" s="76" t="s">
        <v>563</v>
      </c>
      <c r="D10349" s="76" t="n">
        <v>4115458</v>
      </c>
      <c r="E10349" s="76" t="s">
        <v>132</v>
      </c>
      <c r="F10349" s="76" t="s">
        <v>132</v>
      </c>
      <c r="H10349" s="78" t="n">
        <v>41897</v>
      </c>
      <c r="I10349" s="76" t="s">
        <v>190</v>
      </c>
      <c r="J10349" s="76" t="n">
        <v>-11</v>
      </c>
      <c r="K10349" s="76" t="s">
        <v>41</v>
      </c>
      <c r="M10349" s="76" t="s">
        <v>286</v>
      </c>
      <c r="N10349" s="79" t="s">
        <v>572</v>
      </c>
      <c r="O10349" s="76" t="s">
        <v>573</v>
      </c>
      <c r="P10349" s="78" t="n">
        <v>45551</v>
      </c>
      <c r="Q10349" s="76" t="s">
        <v>114</v>
      </c>
      <c r="R10349" s="78" t="n">
        <v>44826</v>
      </c>
      <c r="T10349" s="76" t="s">
        <v>115</v>
      </c>
      <c r="U10349" s="76" t="n">
        <v>500</v>
      </c>
      <c r="X10349" s="76" t="n">
        <v>5</v>
      </c>
      <c r="Y10349" s="76" t="s">
        <v>116</v>
      </c>
      <c r="AC10349" s="76" t="s">
        <v>117</v>
      </c>
      <c r="AD10349" s="76" t="s">
        <v>3726</v>
      </c>
      <c r="AE10349" s="76" t="n">
        <v>41500</v>
      </c>
      <c r="AF10349" s="76" t="s">
        <v>39984</v>
      </c>
      <c r="AK10349" s="76" t="s">
        <v>39985</v>
      </c>
      <c r="AL10349" s="76" t="n">
        <v>0</v>
      </c>
      <c r="AM10349" s="76" t="n">
        <v>0</v>
      </c>
    </row>
    <row r="10350" customFormat="false" ht="15" hidden="false" customHeight="false" outlineLevel="0" collapsed="false">
      <c r="A10350" s="76" t="n">
        <v>1564369</v>
      </c>
      <c r="B10350" s="76" t="s">
        <v>39983</v>
      </c>
      <c r="C10350" s="76" t="s">
        <v>2243</v>
      </c>
      <c r="D10350" s="76" t="n">
        <v>4116175</v>
      </c>
      <c r="E10350" s="76" t="s">
        <v>109</v>
      </c>
      <c r="F10350" s="76" t="s">
        <v>109</v>
      </c>
      <c r="H10350" s="78" t="n">
        <v>32064</v>
      </c>
      <c r="I10350" s="76" t="s">
        <v>23</v>
      </c>
      <c r="J10350" s="76" t="n">
        <v>-40</v>
      </c>
      <c r="K10350" s="76" t="s">
        <v>2</v>
      </c>
      <c r="M10350" s="76" t="s">
        <v>286</v>
      </c>
      <c r="N10350" s="79" t="s">
        <v>572</v>
      </c>
      <c r="O10350" s="76" t="s">
        <v>573</v>
      </c>
      <c r="P10350" s="78" t="n">
        <v>45551</v>
      </c>
      <c r="Q10350" s="76" t="s">
        <v>114</v>
      </c>
      <c r="R10350" s="78" t="n">
        <v>45337</v>
      </c>
      <c r="S10350" s="78" t="n">
        <v>45324</v>
      </c>
      <c r="T10350" s="76" t="s">
        <v>183</v>
      </c>
      <c r="U10350" s="76" t="n">
        <v>500</v>
      </c>
      <c r="X10350" s="76" t="n">
        <v>5</v>
      </c>
      <c r="Y10350" s="76" t="s">
        <v>116</v>
      </c>
      <c r="AC10350" s="76" t="s">
        <v>117</v>
      </c>
      <c r="AD10350" s="76" t="s">
        <v>2053</v>
      </c>
      <c r="AE10350" s="76" t="n">
        <v>41500</v>
      </c>
      <c r="AF10350" s="76" t="s">
        <v>39986</v>
      </c>
      <c r="AK10350" s="76" t="s">
        <v>39985</v>
      </c>
      <c r="AL10350" s="76" t="n">
        <v>0</v>
      </c>
      <c r="AM10350" s="76" t="n">
        <v>0</v>
      </c>
    </row>
    <row r="10351" customFormat="false" ht="15" hidden="false" customHeight="false" outlineLevel="0" collapsed="false">
      <c r="A10351" s="76" t="n">
        <v>1354884</v>
      </c>
      <c r="B10351" s="76" t="s">
        <v>39983</v>
      </c>
      <c r="C10351" s="76" t="s">
        <v>1281</v>
      </c>
      <c r="D10351" s="76" t="n">
        <v>4115014</v>
      </c>
      <c r="E10351" s="76" t="s">
        <v>132</v>
      </c>
      <c r="F10351" s="76" t="s">
        <v>132</v>
      </c>
      <c r="H10351" s="78" t="n">
        <v>40843</v>
      </c>
      <c r="I10351" s="76" t="s">
        <v>144</v>
      </c>
      <c r="J10351" s="76" t="n">
        <v>-14</v>
      </c>
      <c r="K10351" s="76" t="s">
        <v>41</v>
      </c>
      <c r="M10351" s="76" t="s">
        <v>286</v>
      </c>
      <c r="N10351" s="79" t="s">
        <v>572</v>
      </c>
      <c r="O10351" s="76" t="s">
        <v>573</v>
      </c>
      <c r="P10351" s="78" t="n">
        <v>45551</v>
      </c>
      <c r="Q10351" s="76" t="s">
        <v>114</v>
      </c>
      <c r="R10351" s="78" t="n">
        <v>44469</v>
      </c>
      <c r="T10351" s="76" t="s">
        <v>115</v>
      </c>
      <c r="U10351" s="76" t="n">
        <v>529</v>
      </c>
      <c r="X10351" s="76" t="n">
        <v>5</v>
      </c>
      <c r="Y10351" s="76" t="s">
        <v>116</v>
      </c>
      <c r="AC10351" s="76" t="s">
        <v>117</v>
      </c>
      <c r="AD10351" s="76" t="s">
        <v>3726</v>
      </c>
      <c r="AE10351" s="76" t="n">
        <v>41500</v>
      </c>
      <c r="AF10351" s="76" t="s">
        <v>39984</v>
      </c>
      <c r="AK10351" s="76" t="s">
        <v>39985</v>
      </c>
      <c r="AL10351" s="76" t="n">
        <v>0</v>
      </c>
      <c r="AM10351" s="76" t="n">
        <v>0</v>
      </c>
    </row>
    <row r="10352" customFormat="false" ht="15" hidden="false" customHeight="false" outlineLevel="0" collapsed="false">
      <c r="A10352" s="76" t="n">
        <v>1461846</v>
      </c>
      <c r="B10352" s="76" t="s">
        <v>39983</v>
      </c>
      <c r="C10352" s="76" t="s">
        <v>39987</v>
      </c>
      <c r="D10352" s="76" t="n">
        <v>4115712</v>
      </c>
      <c r="E10352" s="76" t="s">
        <v>109</v>
      </c>
      <c r="F10352" s="76" t="s">
        <v>132</v>
      </c>
      <c r="H10352" s="78" t="n">
        <v>43389</v>
      </c>
      <c r="I10352" s="76" t="s">
        <v>109</v>
      </c>
      <c r="J10352" s="76" t="n">
        <v>-9</v>
      </c>
      <c r="K10352" s="76" t="s">
        <v>41</v>
      </c>
      <c r="M10352" s="76" t="s">
        <v>286</v>
      </c>
      <c r="N10352" s="79" t="s">
        <v>572</v>
      </c>
      <c r="O10352" s="76" t="s">
        <v>573</v>
      </c>
      <c r="P10352" s="78" t="n">
        <v>45551</v>
      </c>
      <c r="Q10352" s="76" t="s">
        <v>114</v>
      </c>
      <c r="R10352" s="78" t="n">
        <v>44890</v>
      </c>
      <c r="T10352" s="76" t="s">
        <v>115</v>
      </c>
      <c r="U10352" s="76" t="n">
        <v>500</v>
      </c>
      <c r="X10352" s="76" t="n">
        <v>5</v>
      </c>
      <c r="Y10352" s="76" t="s">
        <v>116</v>
      </c>
      <c r="AC10352" s="76" t="s">
        <v>117</v>
      </c>
      <c r="AD10352" s="76" t="s">
        <v>3726</v>
      </c>
      <c r="AE10352" s="76" t="n">
        <v>41500</v>
      </c>
      <c r="AF10352" s="76" t="s">
        <v>39984</v>
      </c>
      <c r="AK10352" s="76" t="s">
        <v>39988</v>
      </c>
      <c r="AL10352" s="76" t="n">
        <v>0</v>
      </c>
      <c r="AM10352" s="76" t="n">
        <v>0</v>
      </c>
    </row>
    <row r="10353" customFormat="false" ht="15" hidden="false" customHeight="false" outlineLevel="0" collapsed="false">
      <c r="A10353" s="76" t="n">
        <v>1569151</v>
      </c>
      <c r="B10353" s="76" t="s">
        <v>39989</v>
      </c>
      <c r="C10353" s="76" t="s">
        <v>1899</v>
      </c>
      <c r="D10353" s="76" t="n">
        <v>2817194</v>
      </c>
      <c r="E10353" s="76" t="s">
        <v>132</v>
      </c>
      <c r="H10353" s="78" t="n">
        <v>25383</v>
      </c>
      <c r="I10353" s="76" t="s">
        <v>321</v>
      </c>
      <c r="J10353" s="76" t="s">
        <v>322</v>
      </c>
      <c r="K10353" s="76" t="s">
        <v>41</v>
      </c>
      <c r="M10353" s="76" t="s">
        <v>155</v>
      </c>
      <c r="N10353" s="79" t="s">
        <v>1678</v>
      </c>
      <c r="O10353" s="76" t="s">
        <v>1679</v>
      </c>
      <c r="P10353" s="78" t="n">
        <v>45623</v>
      </c>
      <c r="Q10353" s="76" t="s">
        <v>114</v>
      </c>
      <c r="R10353" s="78" t="n">
        <v>45371</v>
      </c>
      <c r="S10353" s="78" t="n">
        <v>45366</v>
      </c>
      <c r="T10353" s="76" t="s">
        <v>183</v>
      </c>
      <c r="U10353" s="76" t="n">
        <v>500</v>
      </c>
      <c r="X10353" s="76" t="n">
        <v>5</v>
      </c>
      <c r="Y10353" s="76" t="s">
        <v>116</v>
      </c>
      <c r="AC10353" s="76" t="s">
        <v>117</v>
      </c>
      <c r="AD10353" s="76" t="s">
        <v>4329</v>
      </c>
      <c r="AE10353" s="76" t="n">
        <v>41160</v>
      </c>
      <c r="AF10353" s="76" t="s">
        <v>39990</v>
      </c>
      <c r="AJ10353" s="76" t="s">
        <v>39991</v>
      </c>
      <c r="AK10353" s="76" t="s">
        <v>39992</v>
      </c>
      <c r="AL10353" s="76" t="n">
        <v>0</v>
      </c>
      <c r="AM10353" s="76" t="n">
        <v>0</v>
      </c>
    </row>
    <row r="10354" customFormat="false" ht="15" hidden="false" customHeight="false" outlineLevel="0" collapsed="false">
      <c r="A10354" s="76" t="n">
        <v>1267991</v>
      </c>
      <c r="B10354" s="76" t="s">
        <v>39993</v>
      </c>
      <c r="C10354" s="76" t="s">
        <v>1428</v>
      </c>
      <c r="D10354" s="76" t="n">
        <v>368724</v>
      </c>
      <c r="E10354" s="76" t="s">
        <v>132</v>
      </c>
      <c r="F10354" s="76" t="s">
        <v>132</v>
      </c>
      <c r="H10354" s="78" t="n">
        <v>23372</v>
      </c>
      <c r="I10354" s="76" t="s">
        <v>267</v>
      </c>
      <c r="J10354" s="76" t="s">
        <v>268</v>
      </c>
      <c r="K10354" s="76" t="s">
        <v>41</v>
      </c>
      <c r="M10354" s="76" t="s">
        <v>269</v>
      </c>
      <c r="N10354" s="79" t="s">
        <v>2645</v>
      </c>
      <c r="O10354" s="76" t="s">
        <v>2646</v>
      </c>
      <c r="P10354" s="78" t="n">
        <v>45552</v>
      </c>
      <c r="Q10354" s="76" t="s">
        <v>114</v>
      </c>
      <c r="R10354" s="78" t="n">
        <v>43721</v>
      </c>
      <c r="S10354" s="78" t="n">
        <v>45521</v>
      </c>
      <c r="T10354" s="76" t="s">
        <v>201</v>
      </c>
      <c r="U10354" s="76" t="n">
        <v>500</v>
      </c>
      <c r="X10354" s="76" t="n">
        <v>5</v>
      </c>
      <c r="Y10354" s="76" t="s">
        <v>116</v>
      </c>
      <c r="AC10354" s="76" t="s">
        <v>117</v>
      </c>
      <c r="AD10354" s="76" t="s">
        <v>27462</v>
      </c>
      <c r="AE10354" s="76" t="n">
        <v>36700</v>
      </c>
      <c r="AF10354" s="76" t="s">
        <v>39994</v>
      </c>
      <c r="AH10354" s="76" t="s">
        <v>2647</v>
      </c>
      <c r="AJ10354" s="79" t="s">
        <v>39995</v>
      </c>
      <c r="AK10354" s="76" t="s">
        <v>39996</v>
      </c>
      <c r="AL10354" s="76" t="n">
        <v>0</v>
      </c>
      <c r="AM10354" s="76" t="n">
        <v>0</v>
      </c>
    </row>
    <row r="10355" customFormat="false" ht="15" hidden="false" customHeight="false" outlineLevel="0" collapsed="false">
      <c r="A10355" s="76" t="n">
        <v>1432979</v>
      </c>
      <c r="B10355" s="76" t="s">
        <v>39997</v>
      </c>
      <c r="C10355" s="76" t="s">
        <v>3096</v>
      </c>
      <c r="D10355" s="76" t="n">
        <v>4535356</v>
      </c>
      <c r="E10355" s="76" t="s">
        <v>132</v>
      </c>
      <c r="F10355" s="76" t="s">
        <v>132</v>
      </c>
      <c r="H10355" s="78" t="n">
        <v>41409</v>
      </c>
      <c r="I10355" s="76" t="s">
        <v>110</v>
      </c>
      <c r="J10355" s="76" t="n">
        <v>-12</v>
      </c>
      <c r="K10355" s="76" t="s">
        <v>41</v>
      </c>
      <c r="M10355" s="76" t="s">
        <v>134</v>
      </c>
      <c r="N10355" s="79" t="s">
        <v>356</v>
      </c>
      <c r="O10355" s="76" t="s">
        <v>357</v>
      </c>
      <c r="P10355" s="78" t="n">
        <v>45545</v>
      </c>
      <c r="Q10355" s="76" t="s">
        <v>114</v>
      </c>
      <c r="R10355" s="78" t="n">
        <v>44827</v>
      </c>
      <c r="T10355" s="76" t="s">
        <v>115</v>
      </c>
      <c r="U10355" s="76" t="n">
        <v>526</v>
      </c>
      <c r="X10355" s="76" t="n">
        <v>5</v>
      </c>
      <c r="Y10355" s="76" t="s">
        <v>116</v>
      </c>
      <c r="AB10355" s="78" t="n">
        <v>45474</v>
      </c>
      <c r="AC10355" s="76" t="s">
        <v>117</v>
      </c>
      <c r="AD10355" s="76" t="s">
        <v>36472</v>
      </c>
      <c r="AE10355" s="76" t="n">
        <v>45550</v>
      </c>
      <c r="AF10355" s="76" t="s">
        <v>39998</v>
      </c>
      <c r="AJ10355" s="79" t="s">
        <v>39999</v>
      </c>
      <c r="AK10355" s="76" t="s">
        <v>40000</v>
      </c>
      <c r="AL10355" s="76" t="n">
        <v>0</v>
      </c>
      <c r="AM10355" s="76" t="n">
        <v>0</v>
      </c>
    </row>
    <row r="10356" customFormat="false" ht="15" hidden="false" customHeight="false" outlineLevel="0" collapsed="false">
      <c r="A10356" s="76" t="n">
        <v>1508404</v>
      </c>
      <c r="B10356" s="76" t="s">
        <v>40001</v>
      </c>
      <c r="C10356" s="76" t="s">
        <v>12693</v>
      </c>
      <c r="D10356" s="76" t="n">
        <v>3735957</v>
      </c>
      <c r="E10356" s="76" t="s">
        <v>132</v>
      </c>
      <c r="F10356" s="76" t="s">
        <v>132</v>
      </c>
      <c r="H10356" s="78" t="n">
        <v>42193</v>
      </c>
      <c r="I10356" s="76" t="s">
        <v>231</v>
      </c>
      <c r="J10356" s="76" t="n">
        <v>-10</v>
      </c>
      <c r="K10356" s="76" t="s">
        <v>41</v>
      </c>
      <c r="M10356" s="76" t="s">
        <v>124</v>
      </c>
      <c r="N10356" s="79" t="s">
        <v>1053</v>
      </c>
      <c r="O10356" s="76" t="s">
        <v>1054</v>
      </c>
      <c r="P10356" s="78" t="n">
        <v>45547</v>
      </c>
      <c r="Q10356" s="76" t="s">
        <v>114</v>
      </c>
      <c r="R10356" s="78" t="n">
        <v>45177</v>
      </c>
      <c r="T10356" s="76" t="s">
        <v>115</v>
      </c>
      <c r="U10356" s="76" t="n">
        <v>500</v>
      </c>
      <c r="X10356" s="76" t="n">
        <v>5</v>
      </c>
      <c r="Y10356" s="76" t="s">
        <v>116</v>
      </c>
      <c r="AC10356" s="76" t="s">
        <v>117</v>
      </c>
      <c r="AD10356" s="76" t="s">
        <v>3567</v>
      </c>
      <c r="AE10356" s="76" t="n">
        <v>37510</v>
      </c>
      <c r="AF10356" s="76" t="s">
        <v>40002</v>
      </c>
      <c r="AJ10356" s="79" t="s">
        <v>40003</v>
      </c>
      <c r="AK10356" s="76" t="s">
        <v>40004</v>
      </c>
      <c r="AL10356" s="76" t="n">
        <v>0</v>
      </c>
      <c r="AM10356" s="76" t="n">
        <v>0</v>
      </c>
    </row>
    <row r="10357" customFormat="false" ht="15" hidden="false" customHeight="false" outlineLevel="0" collapsed="false">
      <c r="A10357" s="76" t="n">
        <v>1568176</v>
      </c>
      <c r="B10357" s="76" t="s">
        <v>40001</v>
      </c>
      <c r="C10357" s="76" t="s">
        <v>22001</v>
      </c>
      <c r="D10357" s="76" t="n">
        <v>3736871</v>
      </c>
      <c r="E10357" s="76" t="s">
        <v>132</v>
      </c>
      <c r="F10357" s="76" t="s">
        <v>109</v>
      </c>
      <c r="H10357" s="78" t="n">
        <v>42152</v>
      </c>
      <c r="I10357" s="76" t="s">
        <v>231</v>
      </c>
      <c r="J10357" s="76" t="n">
        <v>-10</v>
      </c>
      <c r="K10357" s="76" t="s">
        <v>41</v>
      </c>
      <c r="M10357" s="76" t="s">
        <v>124</v>
      </c>
      <c r="N10357" s="79" t="s">
        <v>398</v>
      </c>
      <c r="O10357" s="76" t="s">
        <v>399</v>
      </c>
      <c r="P10357" s="78" t="n">
        <v>45551</v>
      </c>
      <c r="Q10357" s="76" t="s">
        <v>114</v>
      </c>
      <c r="R10357" s="78" t="n">
        <v>45364</v>
      </c>
      <c r="T10357" s="76" t="s">
        <v>115</v>
      </c>
      <c r="U10357" s="76" t="n">
        <v>506</v>
      </c>
      <c r="X10357" s="76" t="n">
        <v>5</v>
      </c>
      <c r="Y10357" s="76" t="s">
        <v>116</v>
      </c>
      <c r="AC10357" s="76" t="s">
        <v>117</v>
      </c>
      <c r="AD10357" s="76" t="s">
        <v>394</v>
      </c>
      <c r="AE10357" s="76" t="n">
        <v>37100</v>
      </c>
      <c r="AF10357" s="76" t="s">
        <v>40005</v>
      </c>
      <c r="AJ10357" s="79" t="s">
        <v>40006</v>
      </c>
      <c r="AK10357" s="76" t="s">
        <v>40007</v>
      </c>
      <c r="AL10357" s="76" t="n">
        <v>0</v>
      </c>
      <c r="AM10357" s="76" t="n">
        <v>0</v>
      </c>
    </row>
    <row r="10358" customFormat="false" ht="15" hidden="false" customHeight="false" outlineLevel="0" collapsed="false">
      <c r="A10358" s="76" t="n">
        <v>1641667</v>
      </c>
      <c r="B10358" s="76" t="s">
        <v>40008</v>
      </c>
      <c r="C10358" s="76" t="s">
        <v>4194</v>
      </c>
      <c r="D10358" s="76" t="n">
        <v>4116652</v>
      </c>
      <c r="E10358" s="76" t="s">
        <v>132</v>
      </c>
      <c r="H10358" s="78" t="n">
        <v>42172</v>
      </c>
      <c r="I10358" s="76" t="s">
        <v>231</v>
      </c>
      <c r="J10358" s="76" t="n">
        <v>-10</v>
      </c>
      <c r="K10358" s="76" t="s">
        <v>41</v>
      </c>
      <c r="M10358" s="76" t="s">
        <v>286</v>
      </c>
      <c r="N10358" s="79" t="s">
        <v>2615</v>
      </c>
      <c r="O10358" s="76" t="s">
        <v>2616</v>
      </c>
      <c r="P10358" s="78" t="n">
        <v>45589</v>
      </c>
      <c r="Q10358" s="76" t="s">
        <v>114</v>
      </c>
      <c r="R10358" s="78" t="n">
        <v>45573</v>
      </c>
      <c r="T10358" s="76" t="s">
        <v>115</v>
      </c>
      <c r="U10358" s="76" t="n">
        <v>500</v>
      </c>
      <c r="X10358" s="76" t="n">
        <v>5</v>
      </c>
      <c r="Y10358" s="76" t="s">
        <v>116</v>
      </c>
      <c r="AC10358" s="76" t="s">
        <v>117</v>
      </c>
      <c r="AD10358" s="76" t="s">
        <v>2617</v>
      </c>
      <c r="AE10358" s="76" t="n">
        <v>41100</v>
      </c>
      <c r="AF10358" s="76" t="s">
        <v>40009</v>
      </c>
      <c r="AJ10358" s="76" t="s">
        <v>40010</v>
      </c>
      <c r="AK10358" s="76" t="s">
        <v>40011</v>
      </c>
      <c r="AL10358" s="76" t="n">
        <v>0</v>
      </c>
      <c r="AM10358" s="76" t="n">
        <v>0</v>
      </c>
    </row>
    <row r="10359" customFormat="false" ht="15" hidden="false" customHeight="false" outlineLevel="0" collapsed="false">
      <c r="A10359" s="76" t="n">
        <v>1616158</v>
      </c>
      <c r="B10359" s="76" t="s">
        <v>40008</v>
      </c>
      <c r="C10359" s="76" t="s">
        <v>3911</v>
      </c>
      <c r="D10359" s="76" t="n">
        <v>3737375</v>
      </c>
      <c r="E10359" s="76" t="s">
        <v>109</v>
      </c>
      <c r="H10359" s="78" t="n">
        <v>20875</v>
      </c>
      <c r="I10359" s="76" t="s">
        <v>305</v>
      </c>
      <c r="J10359" s="76" t="s">
        <v>306</v>
      </c>
      <c r="K10359" s="76" t="s">
        <v>41</v>
      </c>
      <c r="M10359" s="76" t="s">
        <v>124</v>
      </c>
      <c r="N10359" s="79" t="s">
        <v>1249</v>
      </c>
      <c r="O10359" s="76" t="s">
        <v>1250</v>
      </c>
      <c r="P10359" s="78" t="n">
        <v>45553</v>
      </c>
      <c r="Q10359" s="76" t="s">
        <v>114</v>
      </c>
      <c r="R10359" s="78" t="n">
        <v>45553</v>
      </c>
      <c r="T10359" s="76" t="s">
        <v>325</v>
      </c>
      <c r="U10359" s="76" t="n">
        <v>500</v>
      </c>
      <c r="X10359" s="76" t="n">
        <v>5</v>
      </c>
      <c r="Y10359" s="76" t="s">
        <v>116</v>
      </c>
      <c r="AC10359" s="76" t="s">
        <v>117</v>
      </c>
      <c r="AD10359" s="76" t="s">
        <v>1332</v>
      </c>
      <c r="AE10359" s="76" t="n">
        <v>37390</v>
      </c>
      <c r="AF10359" s="76" t="s">
        <v>40012</v>
      </c>
      <c r="AJ10359" s="79" t="s">
        <v>40013</v>
      </c>
      <c r="AK10359" s="76" t="s">
        <v>40014</v>
      </c>
      <c r="AL10359" s="76" t="n">
        <v>0</v>
      </c>
      <c r="AM10359" s="76" t="n">
        <v>0</v>
      </c>
    </row>
    <row r="10360" customFormat="false" ht="15" hidden="false" customHeight="false" outlineLevel="0" collapsed="false">
      <c r="A10360" s="76" t="n">
        <v>1603465</v>
      </c>
      <c r="B10360" s="76" t="s">
        <v>40008</v>
      </c>
      <c r="C10360" s="76" t="s">
        <v>40015</v>
      </c>
      <c r="D10360" s="76" t="n">
        <v>2817236</v>
      </c>
      <c r="E10360" s="76" t="s">
        <v>109</v>
      </c>
      <c r="H10360" s="78" t="n">
        <v>19281</v>
      </c>
      <c r="I10360" s="76" t="s">
        <v>594</v>
      </c>
      <c r="J10360" s="76" t="s">
        <v>595</v>
      </c>
      <c r="K10360" s="76" t="s">
        <v>41</v>
      </c>
      <c r="M10360" s="76" t="s">
        <v>155</v>
      </c>
      <c r="N10360" s="79" t="s">
        <v>728</v>
      </c>
      <c r="O10360" s="76" t="s">
        <v>729</v>
      </c>
      <c r="P10360" s="78" t="n">
        <v>45542</v>
      </c>
      <c r="Q10360" s="76" t="s">
        <v>114</v>
      </c>
      <c r="R10360" s="78" t="n">
        <v>45542</v>
      </c>
      <c r="S10360" s="78" t="n">
        <v>45443</v>
      </c>
      <c r="T10360" s="76" t="s">
        <v>201</v>
      </c>
      <c r="U10360" s="76" t="n">
        <v>500</v>
      </c>
      <c r="X10360" s="76" t="n">
        <v>5</v>
      </c>
      <c r="Y10360" s="76" t="s">
        <v>116</v>
      </c>
      <c r="AC10360" s="76" t="s">
        <v>117</v>
      </c>
      <c r="AD10360" s="76" t="s">
        <v>7584</v>
      </c>
      <c r="AE10360" s="76" t="n">
        <v>28400</v>
      </c>
      <c r="AF10360" s="76" t="s">
        <v>40016</v>
      </c>
      <c r="AI10360" s="76" t="s">
        <v>40017</v>
      </c>
      <c r="AJ10360" s="76" t="s">
        <v>40017</v>
      </c>
      <c r="AK10360" s="76" t="s">
        <v>40018</v>
      </c>
      <c r="AL10360" s="76" t="n">
        <v>0</v>
      </c>
      <c r="AM10360" s="76" t="n">
        <v>0</v>
      </c>
    </row>
    <row r="10361" customFormat="false" ht="15" hidden="false" customHeight="false" outlineLevel="0" collapsed="false">
      <c r="A10361" s="76" t="n">
        <v>1567783</v>
      </c>
      <c r="B10361" s="76" t="s">
        <v>40008</v>
      </c>
      <c r="C10361" s="76" t="s">
        <v>2186</v>
      </c>
      <c r="D10361" s="76" t="n">
        <v>4116185</v>
      </c>
      <c r="E10361" s="76" t="s">
        <v>109</v>
      </c>
      <c r="F10361" s="76" t="s">
        <v>109</v>
      </c>
      <c r="H10361" s="78" t="n">
        <v>40573</v>
      </c>
      <c r="I10361" s="76" t="s">
        <v>144</v>
      </c>
      <c r="J10361" s="76" t="n">
        <v>-14</v>
      </c>
      <c r="K10361" s="76" t="s">
        <v>41</v>
      </c>
      <c r="M10361" s="76" t="s">
        <v>286</v>
      </c>
      <c r="N10361" s="79" t="s">
        <v>1873</v>
      </c>
      <c r="O10361" s="76" t="s">
        <v>1874</v>
      </c>
      <c r="P10361" s="78" t="n">
        <v>45559</v>
      </c>
      <c r="Q10361" s="76" t="s">
        <v>114</v>
      </c>
      <c r="R10361" s="78" t="n">
        <v>45360</v>
      </c>
      <c r="T10361" s="76" t="s">
        <v>115</v>
      </c>
      <c r="U10361" s="76" t="n">
        <v>500</v>
      </c>
      <c r="X10361" s="76" t="n">
        <v>5</v>
      </c>
      <c r="Y10361" s="76" t="s">
        <v>116</v>
      </c>
      <c r="AC10361" s="76" t="s">
        <v>117</v>
      </c>
      <c r="AD10361" s="76" t="s">
        <v>11862</v>
      </c>
      <c r="AE10361" s="76" t="n">
        <v>41700</v>
      </c>
      <c r="AF10361" s="76" t="s">
        <v>40019</v>
      </c>
      <c r="AJ10361" s="79" t="s">
        <v>40020</v>
      </c>
      <c r="AK10361" s="76" t="s">
        <v>40021</v>
      </c>
      <c r="AL10361" s="76" t="n">
        <v>1</v>
      </c>
      <c r="AM10361" s="76" t="n">
        <v>1</v>
      </c>
    </row>
    <row r="10362" customFormat="false" ht="15" hidden="false" customHeight="false" outlineLevel="0" collapsed="false">
      <c r="A10362" s="76" t="n">
        <v>1198158</v>
      </c>
      <c r="B10362" s="76" t="s">
        <v>40022</v>
      </c>
      <c r="C10362" s="76" t="s">
        <v>1061</v>
      </c>
      <c r="D10362" s="76" t="n">
        <v>368429</v>
      </c>
      <c r="E10362" s="76" t="s">
        <v>132</v>
      </c>
      <c r="F10362" s="76" t="s">
        <v>132</v>
      </c>
      <c r="H10362" s="78" t="n">
        <v>25757</v>
      </c>
      <c r="I10362" s="76" t="s">
        <v>208</v>
      </c>
      <c r="J10362" s="76" t="s">
        <v>209</v>
      </c>
      <c r="K10362" s="76" t="s">
        <v>41</v>
      </c>
      <c r="M10362" s="76" t="s">
        <v>269</v>
      </c>
      <c r="N10362" s="79" t="s">
        <v>1909</v>
      </c>
      <c r="O10362" s="76" t="s">
        <v>1910</v>
      </c>
      <c r="P10362" s="78" t="n">
        <v>45480</v>
      </c>
      <c r="Q10362" s="76" t="s">
        <v>114</v>
      </c>
      <c r="R10362" s="78" t="n">
        <v>43068</v>
      </c>
      <c r="S10362" s="78" t="n">
        <v>45348</v>
      </c>
      <c r="T10362" s="76" t="s">
        <v>201</v>
      </c>
      <c r="U10362" s="76" t="n">
        <v>770</v>
      </c>
      <c r="X10362" s="76" t="n">
        <v>7</v>
      </c>
      <c r="Y10362" s="76" t="s">
        <v>116</v>
      </c>
      <c r="AC10362" s="76" t="s">
        <v>117</v>
      </c>
      <c r="AD10362" s="76" t="s">
        <v>13661</v>
      </c>
      <c r="AE10362" s="76" t="n">
        <v>36400</v>
      </c>
      <c r="AF10362" s="76" t="s">
        <v>40023</v>
      </c>
      <c r="AJ10362" s="76" t="s">
        <v>40024</v>
      </c>
      <c r="AK10362" s="76" t="s">
        <v>40025</v>
      </c>
      <c r="AL10362" s="76" t="n">
        <v>0</v>
      </c>
      <c r="AM10362" s="76" t="n">
        <v>0</v>
      </c>
    </row>
    <row r="10363" customFormat="false" ht="15" hidden="false" customHeight="false" outlineLevel="0" collapsed="false">
      <c r="A10363" s="76" t="n">
        <v>1137388</v>
      </c>
      <c r="B10363" s="76" t="s">
        <v>40022</v>
      </c>
      <c r="C10363" s="76" t="s">
        <v>2886</v>
      </c>
      <c r="D10363" s="76" t="n">
        <v>368134</v>
      </c>
      <c r="E10363" s="76" t="s">
        <v>132</v>
      </c>
      <c r="F10363" s="76" t="s">
        <v>132</v>
      </c>
      <c r="H10363" s="78" t="n">
        <v>38226</v>
      </c>
      <c r="I10363" s="76" t="s">
        <v>23</v>
      </c>
      <c r="J10363" s="76" t="n">
        <v>-40</v>
      </c>
      <c r="K10363" s="76" t="s">
        <v>41</v>
      </c>
      <c r="M10363" s="76" t="s">
        <v>269</v>
      </c>
      <c r="N10363" s="79" t="s">
        <v>1909</v>
      </c>
      <c r="O10363" s="76" t="s">
        <v>1910</v>
      </c>
      <c r="P10363" s="78" t="n">
        <v>45485</v>
      </c>
      <c r="Q10363" s="76" t="s">
        <v>114</v>
      </c>
      <c r="R10363" s="78" t="n">
        <v>42658</v>
      </c>
      <c r="S10363" s="78" t="n">
        <v>45027</v>
      </c>
      <c r="T10363" s="76" t="s">
        <v>183</v>
      </c>
      <c r="U10363" s="76" t="n">
        <v>1141</v>
      </c>
      <c r="X10363" s="76" t="n">
        <v>11</v>
      </c>
      <c r="Y10363" s="76" t="s">
        <v>116</v>
      </c>
      <c r="AC10363" s="76" t="s">
        <v>117</v>
      </c>
      <c r="AD10363" s="76" t="s">
        <v>13661</v>
      </c>
      <c r="AE10363" s="76" t="n">
        <v>36400</v>
      </c>
      <c r="AF10363" s="76" t="s">
        <v>40023</v>
      </c>
      <c r="AJ10363" s="76" t="s">
        <v>40026</v>
      </c>
      <c r="AK10363" s="76" t="s">
        <v>40025</v>
      </c>
      <c r="AL10363" s="76" t="n">
        <v>0</v>
      </c>
      <c r="AM10363" s="76" t="n">
        <v>0</v>
      </c>
    </row>
    <row r="10364" customFormat="false" ht="15" hidden="false" customHeight="false" outlineLevel="0" collapsed="false">
      <c r="A10364" s="76" t="n">
        <v>1440453</v>
      </c>
      <c r="B10364" s="76" t="s">
        <v>40027</v>
      </c>
      <c r="C10364" s="76" t="s">
        <v>40028</v>
      </c>
      <c r="D10364" s="76" t="n">
        <v>3734418</v>
      </c>
      <c r="E10364" s="76" t="s">
        <v>109</v>
      </c>
      <c r="F10364" s="76" t="s">
        <v>109</v>
      </c>
      <c r="H10364" s="78" t="n">
        <v>24369</v>
      </c>
      <c r="I10364" s="76" t="s">
        <v>321</v>
      </c>
      <c r="J10364" s="76" t="s">
        <v>322</v>
      </c>
      <c r="K10364" s="76" t="s">
        <v>2</v>
      </c>
      <c r="M10364" s="76" t="s">
        <v>124</v>
      </c>
      <c r="N10364" s="79" t="s">
        <v>856</v>
      </c>
      <c r="O10364" s="76" t="s">
        <v>857</v>
      </c>
      <c r="P10364" s="78" t="n">
        <v>45612</v>
      </c>
      <c r="Q10364" s="76" t="s">
        <v>114</v>
      </c>
      <c r="R10364" s="78" t="n">
        <v>44836</v>
      </c>
      <c r="S10364" s="78" t="n">
        <v>45566</v>
      </c>
      <c r="T10364" s="76" t="s">
        <v>201</v>
      </c>
      <c r="U10364" s="76" t="n">
        <v>500</v>
      </c>
      <c r="X10364" s="76" t="n">
        <v>5</v>
      </c>
      <c r="Y10364" s="76" t="s">
        <v>116</v>
      </c>
      <c r="AC10364" s="76" t="s">
        <v>117</v>
      </c>
      <c r="AD10364" s="76" t="s">
        <v>8667</v>
      </c>
      <c r="AE10364" s="76" t="n">
        <v>37170</v>
      </c>
      <c r="AF10364" s="76" t="s">
        <v>40029</v>
      </c>
      <c r="AJ10364" s="79" t="s">
        <v>40030</v>
      </c>
      <c r="AK10364" s="76" t="s">
        <v>40031</v>
      </c>
      <c r="AL10364" s="76" t="n">
        <v>0</v>
      </c>
      <c r="AM10364" s="76" t="n">
        <v>0</v>
      </c>
    </row>
    <row r="10365" customFormat="false" ht="15" hidden="false" customHeight="false" outlineLevel="0" collapsed="false">
      <c r="A10365" s="76" t="n">
        <v>1551951</v>
      </c>
      <c r="B10365" s="76" t="s">
        <v>40027</v>
      </c>
      <c r="C10365" s="76" t="s">
        <v>1766</v>
      </c>
      <c r="D10365" s="76" t="n">
        <v>4539488</v>
      </c>
      <c r="E10365" s="76" t="s">
        <v>109</v>
      </c>
      <c r="F10365" s="76" t="s">
        <v>109</v>
      </c>
      <c r="H10365" s="78" t="n">
        <v>42045</v>
      </c>
      <c r="I10365" s="76" t="s">
        <v>231</v>
      </c>
      <c r="J10365" s="76" t="n">
        <v>-10</v>
      </c>
      <c r="K10365" s="76" t="s">
        <v>41</v>
      </c>
      <c r="M10365" s="76" t="s">
        <v>134</v>
      </c>
      <c r="N10365" s="79" t="s">
        <v>349</v>
      </c>
      <c r="O10365" s="76" t="s">
        <v>350</v>
      </c>
      <c r="P10365" s="78" t="n">
        <v>45547</v>
      </c>
      <c r="Q10365" s="76" t="s">
        <v>114</v>
      </c>
      <c r="R10365" s="78" t="n">
        <v>45260</v>
      </c>
      <c r="T10365" s="76" t="s">
        <v>115</v>
      </c>
      <c r="U10365" s="76" t="n">
        <v>500</v>
      </c>
      <c r="X10365" s="76" t="n">
        <v>5</v>
      </c>
      <c r="Y10365" s="76" t="s">
        <v>116</v>
      </c>
      <c r="AC10365" s="76" t="s">
        <v>117</v>
      </c>
      <c r="AD10365" s="76" t="s">
        <v>553</v>
      </c>
      <c r="AE10365" s="76" t="n">
        <v>45160</v>
      </c>
      <c r="AF10365" s="76" t="s">
        <v>40032</v>
      </c>
      <c r="AJ10365" s="79" t="s">
        <v>40033</v>
      </c>
      <c r="AK10365" s="76" t="s">
        <v>40034</v>
      </c>
      <c r="AL10365" s="76" t="n">
        <v>0</v>
      </c>
      <c r="AM10365" s="76" t="n">
        <v>0</v>
      </c>
    </row>
    <row r="10366" customFormat="false" ht="15" hidden="false" customHeight="false" outlineLevel="0" collapsed="false">
      <c r="A10366" s="76" t="n">
        <v>209160</v>
      </c>
      <c r="B10366" s="76" t="s">
        <v>40035</v>
      </c>
      <c r="C10366" s="76" t="s">
        <v>903</v>
      </c>
      <c r="D10366" s="76" t="n">
        <v>288022</v>
      </c>
      <c r="E10366" s="76" t="s">
        <v>132</v>
      </c>
      <c r="F10366" s="76" t="s">
        <v>132</v>
      </c>
      <c r="H10366" s="78" t="n">
        <v>27763</v>
      </c>
      <c r="I10366" s="76" t="s">
        <v>197</v>
      </c>
      <c r="J10366" s="76" t="s">
        <v>198</v>
      </c>
      <c r="K10366" s="76" t="s">
        <v>41</v>
      </c>
      <c r="M10366" s="76" t="s">
        <v>155</v>
      </c>
      <c r="N10366" s="79" t="s">
        <v>964</v>
      </c>
      <c r="O10366" s="76" t="s">
        <v>965</v>
      </c>
      <c r="P10366" s="78" t="n">
        <v>45482</v>
      </c>
      <c r="Q10366" s="76" t="s">
        <v>114</v>
      </c>
      <c r="R10366" s="78" t="n">
        <v>37432</v>
      </c>
      <c r="T10366" s="76" t="s">
        <v>325</v>
      </c>
      <c r="U10366" s="76" t="n">
        <v>1091</v>
      </c>
      <c r="X10366" s="76" t="n">
        <v>10</v>
      </c>
      <c r="Y10366" s="76" t="s">
        <v>116</v>
      </c>
      <c r="AC10366" s="76" t="s">
        <v>117</v>
      </c>
      <c r="AD10366" s="76" t="s">
        <v>5575</v>
      </c>
      <c r="AE10366" s="76" t="n">
        <v>28630</v>
      </c>
      <c r="AF10366" s="76" t="s">
        <v>40036</v>
      </c>
      <c r="AI10366" s="79" t="s">
        <v>40037</v>
      </c>
      <c r="AJ10366" s="79" t="s">
        <v>40038</v>
      </c>
      <c r="AK10366" s="76" t="s">
        <v>40039</v>
      </c>
      <c r="AL10366" s="76" t="n">
        <v>0</v>
      </c>
      <c r="AM10366" s="76" t="n">
        <v>0</v>
      </c>
    </row>
    <row r="10367" customFormat="false" ht="15" hidden="false" customHeight="false" outlineLevel="0" collapsed="false">
      <c r="A10367" s="76" t="n">
        <v>209181</v>
      </c>
      <c r="B10367" s="76" t="s">
        <v>40035</v>
      </c>
      <c r="C10367" s="76" t="s">
        <v>3663</v>
      </c>
      <c r="D10367" s="76" t="n">
        <v>9126755</v>
      </c>
      <c r="E10367" s="76" t="s">
        <v>475</v>
      </c>
      <c r="F10367" s="76" t="s">
        <v>132</v>
      </c>
      <c r="H10367" s="78" t="n">
        <v>30929</v>
      </c>
      <c r="I10367" s="76" t="s">
        <v>179</v>
      </c>
      <c r="J10367" s="76" t="s">
        <v>180</v>
      </c>
      <c r="K10367" s="76" t="s">
        <v>41</v>
      </c>
      <c r="M10367" s="76" t="s">
        <v>111</v>
      </c>
      <c r="N10367" s="79" t="s">
        <v>1470</v>
      </c>
      <c r="O10367" s="76" t="s">
        <v>1471</v>
      </c>
      <c r="P10367" s="78" t="n">
        <v>45498</v>
      </c>
      <c r="Q10367" s="76" t="s">
        <v>114</v>
      </c>
      <c r="R10367" s="78" t="n">
        <v>37432</v>
      </c>
      <c r="S10367" s="78" t="n">
        <v>44827</v>
      </c>
      <c r="T10367" s="76" t="s">
        <v>183</v>
      </c>
      <c r="U10367" s="76" t="n">
        <v>1006</v>
      </c>
      <c r="X10367" s="76" t="n">
        <v>10</v>
      </c>
      <c r="Y10367" s="76" t="s">
        <v>116</v>
      </c>
      <c r="AC10367" s="76" t="s">
        <v>117</v>
      </c>
      <c r="AD10367" s="76" t="s">
        <v>931</v>
      </c>
      <c r="AE10367" s="76" t="n">
        <v>18340</v>
      </c>
      <c r="AF10367" s="76" t="s">
        <v>40040</v>
      </c>
      <c r="AJ10367" s="79" t="s">
        <v>40041</v>
      </c>
      <c r="AK10367" s="76" t="s">
        <v>40042</v>
      </c>
      <c r="AL10367" s="76" t="n">
        <v>0</v>
      </c>
      <c r="AM10367" s="76" t="n">
        <v>0</v>
      </c>
    </row>
    <row r="10368" customFormat="false" ht="15" hidden="false" customHeight="false" outlineLevel="0" collapsed="false">
      <c r="A10368" s="76" t="n">
        <v>1661594</v>
      </c>
      <c r="B10368" s="76" t="s">
        <v>40035</v>
      </c>
      <c r="C10368" s="76" t="s">
        <v>40043</v>
      </c>
      <c r="D10368" s="76" t="n">
        <v>1812192</v>
      </c>
      <c r="E10368" s="76" t="s">
        <v>109</v>
      </c>
      <c r="H10368" s="78" t="n">
        <v>42449</v>
      </c>
      <c r="I10368" s="76" t="s">
        <v>109</v>
      </c>
      <c r="J10368" s="76" t="n">
        <v>-9</v>
      </c>
      <c r="K10368" s="76" t="s">
        <v>2</v>
      </c>
      <c r="M10368" s="76" t="s">
        <v>111</v>
      </c>
      <c r="N10368" s="79" t="s">
        <v>945</v>
      </c>
      <c r="O10368" s="76" t="s">
        <v>946</v>
      </c>
      <c r="P10368" s="78" t="n">
        <v>45618</v>
      </c>
      <c r="Q10368" s="76" t="s">
        <v>114</v>
      </c>
      <c r="R10368" s="78" t="n">
        <v>45618</v>
      </c>
      <c r="T10368" s="76" t="s">
        <v>115</v>
      </c>
      <c r="U10368" s="76" t="n">
        <v>500</v>
      </c>
      <c r="X10368" s="76" t="n">
        <v>5</v>
      </c>
      <c r="Y10368" s="76" t="s">
        <v>116</v>
      </c>
      <c r="AC10368" s="76" t="s">
        <v>117</v>
      </c>
      <c r="AD10368" s="76" t="s">
        <v>11934</v>
      </c>
      <c r="AE10368" s="76" t="n">
        <v>18360</v>
      </c>
      <c r="AF10368" s="76" t="s">
        <v>40044</v>
      </c>
      <c r="AH10368" s="76" t="s">
        <v>40045</v>
      </c>
      <c r="AJ10368" s="76" t="s">
        <v>40046</v>
      </c>
      <c r="AK10368" s="76" t="s">
        <v>40047</v>
      </c>
      <c r="AL10368" s="76" t="n">
        <v>1</v>
      </c>
      <c r="AM10368" s="76" t="n">
        <v>0</v>
      </c>
    </row>
    <row r="10369" customFormat="false" ht="15" hidden="false" customHeight="false" outlineLevel="0" collapsed="false">
      <c r="A10369" s="76" t="n">
        <v>1661592</v>
      </c>
      <c r="B10369" s="76" t="s">
        <v>40035</v>
      </c>
      <c r="C10369" s="76" t="s">
        <v>765</v>
      </c>
      <c r="D10369" s="76" t="n">
        <v>1812191</v>
      </c>
      <c r="E10369" s="76" t="s">
        <v>109</v>
      </c>
      <c r="H10369" s="78" t="n">
        <v>41496</v>
      </c>
      <c r="I10369" s="76" t="s">
        <v>110</v>
      </c>
      <c r="J10369" s="76" t="n">
        <v>-12</v>
      </c>
      <c r="K10369" s="76" t="s">
        <v>41</v>
      </c>
      <c r="M10369" s="76" t="s">
        <v>111</v>
      </c>
      <c r="N10369" s="79" t="s">
        <v>945</v>
      </c>
      <c r="O10369" s="76" t="s">
        <v>946</v>
      </c>
      <c r="P10369" s="78" t="n">
        <v>45618</v>
      </c>
      <c r="Q10369" s="76" t="s">
        <v>114</v>
      </c>
      <c r="R10369" s="78" t="n">
        <v>45618</v>
      </c>
      <c r="T10369" s="76" t="s">
        <v>115</v>
      </c>
      <c r="U10369" s="76" t="n">
        <v>500</v>
      </c>
      <c r="X10369" s="76" t="n">
        <v>5</v>
      </c>
      <c r="Y10369" s="76" t="s">
        <v>116</v>
      </c>
      <c r="AC10369" s="76" t="s">
        <v>117</v>
      </c>
      <c r="AD10369" s="76" t="s">
        <v>11934</v>
      </c>
      <c r="AE10369" s="76" t="n">
        <v>18360</v>
      </c>
      <c r="AF10369" s="76" t="s">
        <v>40048</v>
      </c>
      <c r="AH10369" s="76" t="s">
        <v>40045</v>
      </c>
      <c r="AJ10369" s="76" t="s">
        <v>40046</v>
      </c>
      <c r="AK10369" s="76" t="s">
        <v>40047</v>
      </c>
      <c r="AL10369" s="76" t="n">
        <v>1</v>
      </c>
      <c r="AM10369" s="76" t="n">
        <v>0</v>
      </c>
    </row>
    <row r="10370" customFormat="false" ht="15" hidden="false" customHeight="false" outlineLevel="0" collapsed="false">
      <c r="A10370" s="76" t="n">
        <v>1473023</v>
      </c>
      <c r="B10370" s="76" t="s">
        <v>40035</v>
      </c>
      <c r="C10370" s="76" t="s">
        <v>40049</v>
      </c>
      <c r="D10370" s="76" t="n">
        <v>3735198</v>
      </c>
      <c r="E10370" s="76" t="s">
        <v>109</v>
      </c>
      <c r="H10370" s="78" t="n">
        <v>41347</v>
      </c>
      <c r="I10370" s="76" t="s">
        <v>110</v>
      </c>
      <c r="J10370" s="76" t="n">
        <v>-12</v>
      </c>
      <c r="K10370" s="76" t="s">
        <v>41</v>
      </c>
      <c r="M10370" s="76" t="s">
        <v>124</v>
      </c>
      <c r="N10370" s="79" t="s">
        <v>613</v>
      </c>
      <c r="O10370" s="76" t="s">
        <v>614</v>
      </c>
      <c r="P10370" s="78" t="n">
        <v>45611</v>
      </c>
      <c r="Q10370" s="76" t="s">
        <v>114</v>
      </c>
      <c r="R10370" s="78" t="n">
        <v>44964</v>
      </c>
      <c r="S10370" s="78" t="n">
        <v>45559</v>
      </c>
      <c r="T10370" s="76" t="s">
        <v>201</v>
      </c>
      <c r="U10370" s="76" t="n">
        <v>500</v>
      </c>
      <c r="X10370" s="76" t="n">
        <v>5</v>
      </c>
      <c r="Y10370" s="76" t="s">
        <v>116</v>
      </c>
      <c r="AC10370" s="76" t="s">
        <v>117</v>
      </c>
      <c r="AD10370" s="76" t="s">
        <v>12435</v>
      </c>
      <c r="AE10370" s="76" t="n">
        <v>37160</v>
      </c>
      <c r="AF10370" s="76" t="s">
        <v>40050</v>
      </c>
      <c r="AJ10370" s="76" t="s">
        <v>40051</v>
      </c>
      <c r="AK10370" s="76" t="s">
        <v>40052</v>
      </c>
      <c r="AL10370" s="76" t="n">
        <v>0</v>
      </c>
      <c r="AM10370" s="76" t="n">
        <v>0</v>
      </c>
    </row>
    <row r="10371" customFormat="false" ht="15" hidden="false" customHeight="false" outlineLevel="0" collapsed="false">
      <c r="A10371" s="76" t="n">
        <v>209203</v>
      </c>
      <c r="B10371" s="76" t="s">
        <v>40053</v>
      </c>
      <c r="C10371" s="76" t="s">
        <v>2800</v>
      </c>
      <c r="D10371" s="76" t="n">
        <v>3710571</v>
      </c>
      <c r="E10371" s="76" t="s">
        <v>132</v>
      </c>
      <c r="F10371" s="76" t="s">
        <v>132</v>
      </c>
      <c r="H10371" s="78" t="n">
        <v>23214</v>
      </c>
      <c r="I10371" s="76" t="s">
        <v>267</v>
      </c>
      <c r="J10371" s="76" t="s">
        <v>268</v>
      </c>
      <c r="K10371" s="76" t="s">
        <v>41</v>
      </c>
      <c r="M10371" s="76" t="s">
        <v>124</v>
      </c>
      <c r="N10371" s="79" t="s">
        <v>3565</v>
      </c>
      <c r="O10371" s="76" t="s">
        <v>3566</v>
      </c>
      <c r="P10371" s="78" t="n">
        <v>45553</v>
      </c>
      <c r="Q10371" s="76" t="s">
        <v>114</v>
      </c>
      <c r="R10371" s="78" t="n">
        <v>37432</v>
      </c>
      <c r="S10371" s="78" t="n">
        <v>45538</v>
      </c>
      <c r="T10371" s="76" t="s">
        <v>201</v>
      </c>
      <c r="U10371" s="76" t="n">
        <v>592</v>
      </c>
      <c r="X10371" s="76" t="n">
        <v>5</v>
      </c>
      <c r="Y10371" s="76" t="s">
        <v>116</v>
      </c>
      <c r="AC10371" s="76" t="s">
        <v>117</v>
      </c>
      <c r="AD10371" s="76" t="s">
        <v>6988</v>
      </c>
      <c r="AE10371" s="76" t="n">
        <v>37510</v>
      </c>
      <c r="AF10371" s="76" t="s">
        <v>40054</v>
      </c>
      <c r="AI10371" s="79" t="s">
        <v>6990</v>
      </c>
      <c r="AK10371" s="76" t="s">
        <v>329</v>
      </c>
      <c r="AL10371" s="76" t="n">
        <v>0</v>
      </c>
      <c r="AM10371" s="76" t="n">
        <v>0</v>
      </c>
    </row>
    <row r="10372" customFormat="false" ht="15" hidden="false" customHeight="false" outlineLevel="0" collapsed="false">
      <c r="A10372" s="76" t="n">
        <v>1443890</v>
      </c>
      <c r="B10372" s="76" t="s">
        <v>40055</v>
      </c>
      <c r="C10372" s="76" t="s">
        <v>868</v>
      </c>
      <c r="D10372" s="76" t="n">
        <v>3734465</v>
      </c>
      <c r="E10372" s="76" t="s">
        <v>132</v>
      </c>
      <c r="F10372" s="76" t="s">
        <v>132</v>
      </c>
      <c r="H10372" s="78" t="n">
        <v>33146</v>
      </c>
      <c r="I10372" s="76" t="s">
        <v>23</v>
      </c>
      <c r="J10372" s="76" t="n">
        <v>-40</v>
      </c>
      <c r="K10372" s="76" t="s">
        <v>41</v>
      </c>
      <c r="M10372" s="76" t="s">
        <v>124</v>
      </c>
      <c r="N10372" s="79" t="s">
        <v>1926</v>
      </c>
      <c r="O10372" s="76" t="s">
        <v>1927</v>
      </c>
      <c r="P10372" s="78" t="n">
        <v>45546</v>
      </c>
      <c r="Q10372" s="76" t="s">
        <v>114</v>
      </c>
      <c r="R10372" s="78" t="n">
        <v>44840</v>
      </c>
      <c r="S10372" s="78" t="n">
        <v>44837</v>
      </c>
      <c r="T10372" s="76" t="s">
        <v>183</v>
      </c>
      <c r="U10372" s="76" t="n">
        <v>631</v>
      </c>
      <c r="X10372" s="76" t="n">
        <v>6</v>
      </c>
      <c r="Y10372" s="76" t="s">
        <v>116</v>
      </c>
      <c r="AC10372" s="76" t="s">
        <v>117</v>
      </c>
      <c r="AD10372" s="76" t="s">
        <v>1270</v>
      </c>
      <c r="AE10372" s="76" t="n">
        <v>37390</v>
      </c>
      <c r="AF10372" s="76" t="s">
        <v>40056</v>
      </c>
      <c r="AJ10372" s="79" t="s">
        <v>40057</v>
      </c>
      <c r="AK10372" s="76" t="s">
        <v>40058</v>
      </c>
      <c r="AL10372" s="76" t="n">
        <v>0</v>
      </c>
      <c r="AM10372" s="76" t="n">
        <v>0</v>
      </c>
    </row>
    <row r="10373" customFormat="false" ht="15" hidden="false" customHeight="false" outlineLevel="0" collapsed="false">
      <c r="A10373" s="76" t="n">
        <v>1623473</v>
      </c>
      <c r="B10373" s="76" t="s">
        <v>40059</v>
      </c>
      <c r="C10373" s="76" t="s">
        <v>1949</v>
      </c>
      <c r="D10373" s="76" t="n">
        <v>3737485</v>
      </c>
      <c r="E10373" s="76" t="s">
        <v>109</v>
      </c>
      <c r="H10373" s="78" t="n">
        <v>41352</v>
      </c>
      <c r="I10373" s="76" t="s">
        <v>110</v>
      </c>
      <c r="J10373" s="76" t="n">
        <v>-12</v>
      </c>
      <c r="K10373" s="76" t="s">
        <v>41</v>
      </c>
      <c r="M10373" s="76" t="s">
        <v>124</v>
      </c>
      <c r="N10373" s="79" t="s">
        <v>278</v>
      </c>
      <c r="O10373" s="76" t="s">
        <v>279</v>
      </c>
      <c r="P10373" s="78" t="n">
        <v>45557</v>
      </c>
      <c r="Q10373" s="76" t="s">
        <v>114</v>
      </c>
      <c r="R10373" s="78" t="n">
        <v>45557</v>
      </c>
      <c r="S10373" s="78" t="n">
        <v>45568</v>
      </c>
      <c r="T10373" s="76" t="s">
        <v>201</v>
      </c>
      <c r="U10373" s="76" t="n">
        <v>500</v>
      </c>
      <c r="X10373" s="76" t="n">
        <v>5</v>
      </c>
      <c r="Y10373" s="76" t="s">
        <v>116</v>
      </c>
      <c r="AC10373" s="76" t="s">
        <v>117</v>
      </c>
      <c r="AD10373" s="76" t="s">
        <v>6209</v>
      </c>
      <c r="AE10373" s="76" t="n">
        <v>37190</v>
      </c>
      <c r="AF10373" s="76" t="s">
        <v>40060</v>
      </c>
      <c r="AK10373" s="76" t="s">
        <v>40061</v>
      </c>
      <c r="AL10373" s="76" t="n">
        <v>0</v>
      </c>
      <c r="AM10373" s="76" t="n">
        <v>0</v>
      </c>
    </row>
    <row r="10374" customFormat="false" ht="15" hidden="false" customHeight="false" outlineLevel="0" collapsed="false">
      <c r="A10374" s="76" t="n">
        <v>1613915</v>
      </c>
      <c r="B10374" s="76" t="s">
        <v>40062</v>
      </c>
      <c r="C10374" s="76" t="s">
        <v>1642</v>
      </c>
      <c r="D10374" s="76" t="n">
        <v>1811988</v>
      </c>
      <c r="E10374" s="76" t="s">
        <v>132</v>
      </c>
      <c r="H10374" s="78" t="n">
        <v>41752</v>
      </c>
      <c r="I10374" s="76" t="s">
        <v>190</v>
      </c>
      <c r="J10374" s="76" t="n">
        <v>-11</v>
      </c>
      <c r="K10374" s="76" t="s">
        <v>41</v>
      </c>
      <c r="M10374" s="76" t="s">
        <v>111</v>
      </c>
      <c r="N10374" s="79" t="s">
        <v>210</v>
      </c>
      <c r="O10374" s="76" t="s">
        <v>211</v>
      </c>
      <c r="P10374" s="78" t="n">
        <v>45551</v>
      </c>
      <c r="Q10374" s="76" t="s">
        <v>114</v>
      </c>
      <c r="R10374" s="78" t="n">
        <v>45551</v>
      </c>
      <c r="T10374" s="76" t="s">
        <v>115</v>
      </c>
      <c r="U10374" s="76" t="n">
        <v>500</v>
      </c>
      <c r="X10374" s="76" t="n">
        <v>5</v>
      </c>
      <c r="Y10374" s="76" t="s">
        <v>116</v>
      </c>
      <c r="AC10374" s="76" t="s">
        <v>117</v>
      </c>
      <c r="AD10374" s="76" t="s">
        <v>30903</v>
      </c>
      <c r="AE10374" s="76" t="n">
        <v>18110</v>
      </c>
      <c r="AF10374" s="76" t="s">
        <v>40063</v>
      </c>
      <c r="AJ10374" s="76" t="s">
        <v>40064</v>
      </c>
      <c r="AK10374" s="76" t="s">
        <v>40065</v>
      </c>
      <c r="AL10374" s="76" t="n">
        <v>0</v>
      </c>
      <c r="AM10374" s="76" t="n">
        <v>0</v>
      </c>
    </row>
    <row r="10375" customFormat="false" ht="15" hidden="false" customHeight="false" outlineLevel="0" collapsed="false">
      <c r="A10375" s="76" t="n">
        <v>1558748</v>
      </c>
      <c r="B10375" s="76" t="s">
        <v>40066</v>
      </c>
      <c r="C10375" s="76" t="s">
        <v>336</v>
      </c>
      <c r="D10375" s="76" t="n">
        <v>4116161</v>
      </c>
      <c r="E10375" s="76" t="s">
        <v>109</v>
      </c>
      <c r="F10375" s="76" t="s">
        <v>109</v>
      </c>
      <c r="H10375" s="78" t="n">
        <v>13307</v>
      </c>
      <c r="I10375" s="76" t="s">
        <v>1263</v>
      </c>
      <c r="J10375" s="76" t="s">
        <v>1264</v>
      </c>
      <c r="K10375" s="76" t="s">
        <v>41</v>
      </c>
      <c r="M10375" s="76" t="s">
        <v>286</v>
      </c>
      <c r="N10375" s="79" t="s">
        <v>2615</v>
      </c>
      <c r="O10375" s="76" t="s">
        <v>2616</v>
      </c>
      <c r="P10375" s="78" t="n">
        <v>45583</v>
      </c>
      <c r="Q10375" s="76" t="s">
        <v>114</v>
      </c>
      <c r="R10375" s="78" t="n">
        <v>45308</v>
      </c>
      <c r="S10375" s="78" t="n">
        <v>45300</v>
      </c>
      <c r="T10375" s="76" t="s">
        <v>183</v>
      </c>
      <c r="U10375" s="76" t="n">
        <v>500</v>
      </c>
      <c r="X10375" s="76" t="n">
        <v>5</v>
      </c>
      <c r="Y10375" s="76" t="s">
        <v>116</v>
      </c>
      <c r="AC10375" s="76" t="s">
        <v>117</v>
      </c>
      <c r="AD10375" s="76" t="s">
        <v>9851</v>
      </c>
      <c r="AE10375" s="76" t="n">
        <v>41100</v>
      </c>
      <c r="AF10375" s="76" t="s">
        <v>40067</v>
      </c>
      <c r="AJ10375" s="76" t="s">
        <v>40068</v>
      </c>
      <c r="AK10375" s="76" t="s">
        <v>40069</v>
      </c>
      <c r="AL10375" s="76" t="n">
        <v>0</v>
      </c>
      <c r="AM10375" s="76" t="n">
        <v>0</v>
      </c>
    </row>
    <row r="10376" customFormat="false" ht="15" hidden="false" customHeight="false" outlineLevel="0" collapsed="false">
      <c r="A10376" s="76" t="n">
        <v>1678166</v>
      </c>
      <c r="B10376" s="76" t="s">
        <v>40070</v>
      </c>
      <c r="C10376" s="76" t="s">
        <v>455</v>
      </c>
      <c r="D10376" s="76" t="n">
        <v>3738386</v>
      </c>
      <c r="E10376" s="76" t="s">
        <v>109</v>
      </c>
      <c r="H10376" s="78" t="n">
        <v>22043</v>
      </c>
      <c r="I10376" s="76" t="s">
        <v>267</v>
      </c>
      <c r="J10376" s="76" t="s">
        <v>268</v>
      </c>
      <c r="K10376" s="76" t="s">
        <v>41</v>
      </c>
      <c r="M10376" s="76" t="s">
        <v>124</v>
      </c>
      <c r="N10376" s="79" t="s">
        <v>1294</v>
      </c>
      <c r="O10376" s="76" t="s">
        <v>1295</v>
      </c>
      <c r="P10376" s="78" t="n">
        <v>45695</v>
      </c>
      <c r="Q10376" s="76" t="s">
        <v>114</v>
      </c>
      <c r="R10376" s="78" t="n">
        <v>45695</v>
      </c>
      <c r="S10376" s="78" t="n">
        <v>45646</v>
      </c>
      <c r="T10376" s="76" t="s">
        <v>201</v>
      </c>
      <c r="U10376" s="76" t="n">
        <v>500</v>
      </c>
      <c r="X10376" s="76" t="n">
        <v>5</v>
      </c>
      <c r="Y10376" s="76" t="s">
        <v>116</v>
      </c>
      <c r="AC10376" s="76" t="s">
        <v>117</v>
      </c>
      <c r="AD10376" s="76" t="s">
        <v>28389</v>
      </c>
      <c r="AE10376" s="76" t="n">
        <v>37340</v>
      </c>
      <c r="AF10376" s="76" t="s">
        <v>40071</v>
      </c>
      <c r="AJ10376" s="79" t="s">
        <v>40072</v>
      </c>
      <c r="AK10376" s="76" t="s">
        <v>40073</v>
      </c>
      <c r="AL10376" s="76" t="n">
        <v>1</v>
      </c>
      <c r="AM10376" s="76" t="n">
        <v>0</v>
      </c>
    </row>
    <row r="10377" customFormat="false" ht="15" hidden="false" customHeight="false" outlineLevel="0" collapsed="false">
      <c r="A10377" s="76" t="n">
        <v>960123</v>
      </c>
      <c r="B10377" s="76" t="s">
        <v>40074</v>
      </c>
      <c r="C10377" s="76" t="s">
        <v>517</v>
      </c>
      <c r="D10377" s="76" t="n">
        <v>3725207</v>
      </c>
      <c r="E10377" s="76" t="s">
        <v>132</v>
      </c>
      <c r="F10377" s="76" t="s">
        <v>132</v>
      </c>
      <c r="H10377" s="78" t="n">
        <v>26102</v>
      </c>
      <c r="I10377" s="76" t="s">
        <v>208</v>
      </c>
      <c r="J10377" s="76" t="s">
        <v>209</v>
      </c>
      <c r="K10377" s="76" t="s">
        <v>41</v>
      </c>
      <c r="M10377" s="76" t="s">
        <v>124</v>
      </c>
      <c r="N10377" s="79" t="s">
        <v>3099</v>
      </c>
      <c r="O10377" s="76" t="s">
        <v>3100</v>
      </c>
      <c r="P10377" s="78" t="n">
        <v>45539</v>
      </c>
      <c r="Q10377" s="76" t="s">
        <v>114</v>
      </c>
      <c r="R10377" s="78" t="n">
        <v>41542</v>
      </c>
      <c r="S10377" s="78" t="n">
        <v>45525</v>
      </c>
      <c r="T10377" s="76" t="s">
        <v>201</v>
      </c>
      <c r="U10377" s="76" t="n">
        <v>883</v>
      </c>
      <c r="X10377" s="76" t="n">
        <v>8</v>
      </c>
      <c r="Y10377" s="76" t="s">
        <v>116</v>
      </c>
      <c r="AC10377" s="76" t="s">
        <v>117</v>
      </c>
      <c r="AD10377" s="76" t="s">
        <v>36649</v>
      </c>
      <c r="AE10377" s="76" t="n">
        <v>37330</v>
      </c>
      <c r="AF10377" s="76" t="s">
        <v>40075</v>
      </c>
      <c r="AJ10377" s="79" t="s">
        <v>40076</v>
      </c>
      <c r="AK10377" s="76" t="s">
        <v>40077</v>
      </c>
      <c r="AL10377" s="76" t="n">
        <v>0</v>
      </c>
      <c r="AM10377" s="76" t="n">
        <v>0</v>
      </c>
    </row>
    <row r="10378" customFormat="false" ht="15" hidden="false" customHeight="false" outlineLevel="0" collapsed="false">
      <c r="A10378" s="76" t="n">
        <v>209324</v>
      </c>
      <c r="B10378" s="76" t="s">
        <v>40078</v>
      </c>
      <c r="C10378" s="76" t="s">
        <v>1849</v>
      </c>
      <c r="D10378" s="76" t="n">
        <v>453474</v>
      </c>
      <c r="E10378" s="76" t="s">
        <v>132</v>
      </c>
      <c r="F10378" s="76" t="s">
        <v>132</v>
      </c>
      <c r="H10378" s="78" t="n">
        <v>22469</v>
      </c>
      <c r="I10378" s="76" t="s">
        <v>267</v>
      </c>
      <c r="J10378" s="76" t="s">
        <v>268</v>
      </c>
      <c r="K10378" s="76" t="s">
        <v>41</v>
      </c>
      <c r="M10378" s="76" t="s">
        <v>124</v>
      </c>
      <c r="N10378" s="79" t="s">
        <v>2231</v>
      </c>
      <c r="O10378" s="76" t="s">
        <v>2232</v>
      </c>
      <c r="P10378" s="78" t="n">
        <v>45525</v>
      </c>
      <c r="Q10378" s="76" t="s">
        <v>114</v>
      </c>
      <c r="R10378" s="78" t="n">
        <v>37432</v>
      </c>
      <c r="S10378" s="78" t="n">
        <v>45523</v>
      </c>
      <c r="T10378" s="76" t="s">
        <v>201</v>
      </c>
      <c r="U10378" s="76" t="n">
        <v>1080</v>
      </c>
      <c r="X10378" s="76" t="n">
        <v>10</v>
      </c>
      <c r="Y10378" s="76" t="s">
        <v>116</v>
      </c>
      <c r="AB10378" s="78" t="n">
        <v>44743</v>
      </c>
      <c r="AC10378" s="76" t="s">
        <v>117</v>
      </c>
      <c r="AD10378" s="76" t="s">
        <v>23371</v>
      </c>
      <c r="AE10378" s="76" t="n">
        <v>37600</v>
      </c>
      <c r="AF10378" s="76" t="s">
        <v>40079</v>
      </c>
      <c r="AJ10378" s="79" t="s">
        <v>40080</v>
      </c>
      <c r="AK10378" s="76" t="s">
        <v>40081</v>
      </c>
      <c r="AL10378" s="76" t="n">
        <v>0</v>
      </c>
      <c r="AM10378" s="76" t="n">
        <v>0</v>
      </c>
    </row>
    <row r="10379" customFormat="false" ht="15" hidden="false" customHeight="false" outlineLevel="0" collapsed="false">
      <c r="A10379" s="76" t="n">
        <v>1563502</v>
      </c>
      <c r="B10379" s="76" t="s">
        <v>40078</v>
      </c>
      <c r="C10379" s="76" t="s">
        <v>855</v>
      </c>
      <c r="D10379" s="76" t="n">
        <v>4116171</v>
      </c>
      <c r="E10379" s="76" t="s">
        <v>109</v>
      </c>
      <c r="F10379" s="76" t="s">
        <v>123</v>
      </c>
      <c r="H10379" s="78" t="n">
        <v>31684</v>
      </c>
      <c r="I10379" s="76" t="s">
        <v>23</v>
      </c>
      <c r="J10379" s="76" t="n">
        <v>-40</v>
      </c>
      <c r="K10379" s="76" t="s">
        <v>41</v>
      </c>
      <c r="M10379" s="76" t="s">
        <v>286</v>
      </c>
      <c r="N10379" s="79" t="s">
        <v>385</v>
      </c>
      <c r="O10379" s="76" t="s">
        <v>386</v>
      </c>
      <c r="P10379" s="78" t="n">
        <v>45556</v>
      </c>
      <c r="Q10379" s="76" t="s">
        <v>114</v>
      </c>
      <c r="R10379" s="78" t="n">
        <v>45332</v>
      </c>
      <c r="S10379" s="78" t="n">
        <v>45547</v>
      </c>
      <c r="T10379" s="76" t="s">
        <v>201</v>
      </c>
      <c r="U10379" s="76" t="n">
        <v>500</v>
      </c>
      <c r="X10379" s="76" t="n">
        <v>5</v>
      </c>
      <c r="Y10379" s="76" t="s">
        <v>116</v>
      </c>
      <c r="AC10379" s="76" t="s">
        <v>117</v>
      </c>
      <c r="AD10379" s="76" t="s">
        <v>21126</v>
      </c>
      <c r="AE10379" s="76" t="n">
        <v>41120</v>
      </c>
      <c r="AF10379" s="76" t="s">
        <v>40082</v>
      </c>
      <c r="AJ10379" s="79" t="s">
        <v>40083</v>
      </c>
      <c r="AK10379" s="76" t="s">
        <v>40084</v>
      </c>
      <c r="AL10379" s="76" t="n">
        <v>0</v>
      </c>
      <c r="AM10379" s="76" t="n">
        <v>0</v>
      </c>
    </row>
    <row r="10380" customFormat="false" ht="15" hidden="false" customHeight="false" outlineLevel="0" collapsed="false">
      <c r="A10380" s="76" t="n">
        <v>1451247</v>
      </c>
      <c r="B10380" s="76" t="s">
        <v>40085</v>
      </c>
      <c r="C10380" s="76" t="s">
        <v>4480</v>
      </c>
      <c r="D10380" s="76" t="n">
        <v>4115637</v>
      </c>
      <c r="E10380" s="76" t="s">
        <v>132</v>
      </c>
      <c r="H10380" s="78" t="n">
        <v>41375</v>
      </c>
      <c r="I10380" s="76" t="s">
        <v>110</v>
      </c>
      <c r="J10380" s="76" t="n">
        <v>-12</v>
      </c>
      <c r="K10380" s="76" t="s">
        <v>41</v>
      </c>
      <c r="M10380" s="76" t="s">
        <v>286</v>
      </c>
      <c r="N10380" s="79" t="s">
        <v>385</v>
      </c>
      <c r="O10380" s="76" t="s">
        <v>386</v>
      </c>
      <c r="P10380" s="78" t="n">
        <v>45608</v>
      </c>
      <c r="Q10380" s="76" t="s">
        <v>114</v>
      </c>
      <c r="R10380" s="78" t="n">
        <v>44852</v>
      </c>
      <c r="T10380" s="76" t="s">
        <v>115</v>
      </c>
      <c r="U10380" s="76" t="n">
        <v>524</v>
      </c>
      <c r="X10380" s="76" t="n">
        <v>5</v>
      </c>
      <c r="Y10380" s="76" t="s">
        <v>116</v>
      </c>
      <c r="AC10380" s="76" t="s">
        <v>117</v>
      </c>
      <c r="AD10380" s="76" t="s">
        <v>3804</v>
      </c>
      <c r="AE10380" s="76" t="n">
        <v>41120</v>
      </c>
      <c r="AF10380" s="76" t="s">
        <v>40086</v>
      </c>
      <c r="AJ10380" s="79" t="s">
        <v>40087</v>
      </c>
      <c r="AK10380" s="76" t="s">
        <v>40084</v>
      </c>
      <c r="AL10380" s="76" t="n">
        <v>0</v>
      </c>
      <c r="AM10380" s="76" t="n">
        <v>0</v>
      </c>
    </row>
    <row r="10381" customFormat="false" ht="15" hidden="false" customHeight="false" outlineLevel="0" collapsed="false">
      <c r="A10381" s="76" t="n">
        <v>777838</v>
      </c>
      <c r="B10381" s="76" t="s">
        <v>40088</v>
      </c>
      <c r="C10381" s="76" t="s">
        <v>1511</v>
      </c>
      <c r="D10381" s="76" t="n">
        <v>3722067</v>
      </c>
      <c r="E10381" s="76" t="s">
        <v>132</v>
      </c>
      <c r="F10381" s="76" t="s">
        <v>132</v>
      </c>
      <c r="H10381" s="78" t="n">
        <v>35580</v>
      </c>
      <c r="I10381" s="76" t="s">
        <v>23</v>
      </c>
      <c r="J10381" s="76" t="n">
        <v>-40</v>
      </c>
      <c r="K10381" s="76" t="s">
        <v>41</v>
      </c>
      <c r="M10381" s="76" t="s">
        <v>124</v>
      </c>
      <c r="N10381" s="79" t="s">
        <v>4913</v>
      </c>
      <c r="O10381" s="76" t="s">
        <v>4914</v>
      </c>
      <c r="P10381" s="78" t="n">
        <v>45554</v>
      </c>
      <c r="Q10381" s="76" t="s">
        <v>114</v>
      </c>
      <c r="R10381" s="78" t="n">
        <v>40449</v>
      </c>
      <c r="S10381" s="78" t="n">
        <v>45553</v>
      </c>
      <c r="T10381" s="76" t="s">
        <v>201</v>
      </c>
      <c r="U10381" s="76" t="n">
        <v>922</v>
      </c>
      <c r="X10381" s="76" t="n">
        <v>9</v>
      </c>
      <c r="Y10381" s="76" t="s">
        <v>116</v>
      </c>
      <c r="AB10381" s="78" t="n">
        <v>44466</v>
      </c>
      <c r="AC10381" s="76" t="s">
        <v>1331</v>
      </c>
      <c r="AD10381" s="76" t="s">
        <v>32338</v>
      </c>
      <c r="AE10381" s="76" t="n">
        <v>37370</v>
      </c>
      <c r="AF10381" s="76" t="s">
        <v>40089</v>
      </c>
      <c r="AJ10381" s="79" t="s">
        <v>40090</v>
      </c>
      <c r="AK10381" s="76" t="s">
        <v>40091</v>
      </c>
      <c r="AL10381" s="76" t="n">
        <v>0</v>
      </c>
      <c r="AM10381" s="76" t="n">
        <v>0</v>
      </c>
    </row>
    <row r="10382" customFormat="false" ht="15" hidden="false" customHeight="false" outlineLevel="0" collapsed="false">
      <c r="A10382" s="76" t="n">
        <v>209445</v>
      </c>
      <c r="B10382" s="76" t="s">
        <v>40092</v>
      </c>
      <c r="C10382" s="76" t="s">
        <v>40093</v>
      </c>
      <c r="D10382" s="76" t="n">
        <v>7831296</v>
      </c>
      <c r="E10382" s="76" t="s">
        <v>132</v>
      </c>
      <c r="F10382" s="76" t="s">
        <v>132</v>
      </c>
      <c r="H10382" s="78" t="n">
        <v>33772</v>
      </c>
      <c r="I10382" s="76" t="s">
        <v>23</v>
      </c>
      <c r="J10382" s="76" t="n">
        <v>-40</v>
      </c>
      <c r="K10382" s="76" t="s">
        <v>41</v>
      </c>
      <c r="M10382" s="76" t="s">
        <v>155</v>
      </c>
      <c r="N10382" s="79" t="s">
        <v>1399</v>
      </c>
      <c r="O10382" s="76" t="s">
        <v>1400</v>
      </c>
      <c r="P10382" s="78" t="n">
        <v>45534</v>
      </c>
      <c r="Q10382" s="76" t="s">
        <v>114</v>
      </c>
      <c r="R10382" s="78" t="n">
        <v>37432</v>
      </c>
      <c r="S10382" s="78" t="n">
        <v>44487</v>
      </c>
      <c r="T10382" s="76" t="s">
        <v>183</v>
      </c>
      <c r="U10382" s="76" t="n">
        <v>1078</v>
      </c>
      <c r="X10382" s="76" t="n">
        <v>10</v>
      </c>
      <c r="Y10382" s="76" t="s">
        <v>116</v>
      </c>
      <c r="AC10382" s="76" t="s">
        <v>117</v>
      </c>
      <c r="AD10382" s="76" t="s">
        <v>12387</v>
      </c>
      <c r="AE10382" s="76" t="n">
        <v>28320</v>
      </c>
      <c r="AF10382" s="76" t="s">
        <v>40094</v>
      </c>
      <c r="AJ10382" s="79" t="s">
        <v>40095</v>
      </c>
      <c r="AK10382" s="76" t="s">
        <v>40096</v>
      </c>
      <c r="AL10382" s="76" t="n">
        <v>0</v>
      </c>
      <c r="AM10382" s="76" t="n">
        <v>0</v>
      </c>
    </row>
    <row r="10383" customFormat="false" ht="15" hidden="false" customHeight="false" outlineLevel="0" collapsed="false">
      <c r="A10383" s="76" t="n">
        <v>1621749</v>
      </c>
      <c r="B10383" s="76" t="s">
        <v>40092</v>
      </c>
      <c r="C10383" s="76" t="s">
        <v>4469</v>
      </c>
      <c r="D10383" s="76" t="n">
        <v>4116437</v>
      </c>
      <c r="E10383" s="76" t="s">
        <v>109</v>
      </c>
      <c r="H10383" s="78" t="n">
        <v>43164</v>
      </c>
      <c r="I10383" s="76" t="s">
        <v>109</v>
      </c>
      <c r="J10383" s="76" t="n">
        <v>-9</v>
      </c>
      <c r="K10383" s="76" t="s">
        <v>41</v>
      </c>
      <c r="M10383" s="76" t="s">
        <v>286</v>
      </c>
      <c r="N10383" s="79" t="s">
        <v>1378</v>
      </c>
      <c r="O10383" s="76" t="s">
        <v>1379</v>
      </c>
      <c r="P10383" s="78" t="n">
        <v>45556</v>
      </c>
      <c r="Q10383" s="76" t="s">
        <v>114</v>
      </c>
      <c r="R10383" s="78" t="n">
        <v>45556</v>
      </c>
      <c r="T10383" s="76" t="s">
        <v>115</v>
      </c>
      <c r="U10383" s="76" t="n">
        <v>500</v>
      </c>
      <c r="X10383" s="76" t="n">
        <v>5</v>
      </c>
      <c r="Y10383" s="76" t="s">
        <v>116</v>
      </c>
      <c r="AC10383" s="76" t="s">
        <v>117</v>
      </c>
      <c r="AD10383" s="76" t="s">
        <v>6595</v>
      </c>
      <c r="AE10383" s="76" t="n">
        <v>41110</v>
      </c>
      <c r="AF10383" s="76" t="s">
        <v>40097</v>
      </c>
      <c r="AK10383" s="76" t="s">
        <v>40098</v>
      </c>
      <c r="AL10383" s="76" t="n">
        <v>0</v>
      </c>
      <c r="AM10383" s="76" t="n">
        <v>0</v>
      </c>
    </row>
    <row r="10384" customFormat="false" ht="15" hidden="false" customHeight="false" outlineLevel="0" collapsed="false">
      <c r="A10384" s="76" t="n">
        <v>1423143</v>
      </c>
      <c r="B10384" s="76" t="s">
        <v>40092</v>
      </c>
      <c r="C10384" s="76" t="s">
        <v>1140</v>
      </c>
      <c r="D10384" s="76" t="n">
        <v>4535234</v>
      </c>
      <c r="E10384" s="76" t="s">
        <v>132</v>
      </c>
      <c r="F10384" s="76" t="s">
        <v>132</v>
      </c>
      <c r="H10384" s="78" t="n">
        <v>27477</v>
      </c>
      <c r="I10384" s="76" t="s">
        <v>197</v>
      </c>
      <c r="J10384" s="76" t="s">
        <v>198</v>
      </c>
      <c r="K10384" s="76" t="s">
        <v>41</v>
      </c>
      <c r="M10384" s="76" t="s">
        <v>134</v>
      </c>
      <c r="N10384" s="79" t="s">
        <v>1111</v>
      </c>
      <c r="O10384" s="76" t="s">
        <v>1112</v>
      </c>
      <c r="P10384" s="78" t="n">
        <v>45541</v>
      </c>
      <c r="Q10384" s="76" t="s">
        <v>114</v>
      </c>
      <c r="R10384" s="78" t="n">
        <v>44817</v>
      </c>
      <c r="S10384" s="78" t="n">
        <v>45139</v>
      </c>
      <c r="T10384" s="76" t="s">
        <v>183</v>
      </c>
      <c r="U10384" s="76" t="n">
        <v>667</v>
      </c>
      <c r="X10384" s="76" t="n">
        <v>6</v>
      </c>
      <c r="Y10384" s="76" t="s">
        <v>116</v>
      </c>
      <c r="AB10384" s="78" t="n">
        <v>45108</v>
      </c>
      <c r="AC10384" s="76" t="s">
        <v>117</v>
      </c>
      <c r="AD10384" s="76" t="s">
        <v>40099</v>
      </c>
      <c r="AE10384" s="76" t="n">
        <v>45290</v>
      </c>
      <c r="AF10384" s="76" t="s">
        <v>40100</v>
      </c>
      <c r="AI10384" s="79" t="s">
        <v>40101</v>
      </c>
      <c r="AJ10384" s="79" t="s">
        <v>40102</v>
      </c>
      <c r="AK10384" s="76" t="s">
        <v>40103</v>
      </c>
      <c r="AL10384" s="76" t="n">
        <v>0</v>
      </c>
      <c r="AM10384" s="76" t="n">
        <v>0</v>
      </c>
    </row>
    <row r="10385" customFormat="false" ht="15" hidden="false" customHeight="false" outlineLevel="0" collapsed="false">
      <c r="A10385" s="76" t="n">
        <v>1547493</v>
      </c>
      <c r="B10385" s="76" t="s">
        <v>40092</v>
      </c>
      <c r="C10385" s="76" t="s">
        <v>2344</v>
      </c>
      <c r="D10385" s="76" t="n">
        <v>3736624</v>
      </c>
      <c r="E10385" s="76" t="s">
        <v>132</v>
      </c>
      <c r="F10385" s="76" t="s">
        <v>132</v>
      </c>
      <c r="H10385" s="78" t="n">
        <v>33685</v>
      </c>
      <c r="I10385" s="76" t="s">
        <v>23</v>
      </c>
      <c r="J10385" s="76" t="n">
        <v>-40</v>
      </c>
      <c r="K10385" s="76" t="s">
        <v>41</v>
      </c>
      <c r="M10385" s="76" t="s">
        <v>124</v>
      </c>
      <c r="N10385" s="79" t="s">
        <v>2678</v>
      </c>
      <c r="O10385" s="76" t="s">
        <v>2679</v>
      </c>
      <c r="P10385" s="78" t="n">
        <v>45556</v>
      </c>
      <c r="Q10385" s="76" t="s">
        <v>114</v>
      </c>
      <c r="R10385" s="78" t="n">
        <v>45246</v>
      </c>
      <c r="S10385" s="78" t="n">
        <v>45209</v>
      </c>
      <c r="T10385" s="76" t="s">
        <v>183</v>
      </c>
      <c r="U10385" s="76" t="n">
        <v>559</v>
      </c>
      <c r="X10385" s="76" t="n">
        <v>5</v>
      </c>
      <c r="Y10385" s="76" t="s">
        <v>116</v>
      </c>
      <c r="AC10385" s="76" t="s">
        <v>117</v>
      </c>
      <c r="AD10385" s="76" t="s">
        <v>1895</v>
      </c>
      <c r="AE10385" s="76" t="n">
        <v>37270</v>
      </c>
      <c r="AF10385" s="76" t="s">
        <v>40104</v>
      </c>
      <c r="AJ10385" s="79" t="s">
        <v>40105</v>
      </c>
      <c r="AK10385" s="76" t="s">
        <v>40106</v>
      </c>
      <c r="AL10385" s="76" t="n">
        <v>0</v>
      </c>
      <c r="AM10385" s="76" t="n">
        <v>0</v>
      </c>
    </row>
    <row r="10386" customFormat="false" ht="15" hidden="false" customHeight="false" outlineLevel="0" collapsed="false">
      <c r="A10386" s="76" t="n">
        <v>869324</v>
      </c>
      <c r="B10386" s="76" t="s">
        <v>40092</v>
      </c>
      <c r="C10386" s="76" t="s">
        <v>39152</v>
      </c>
      <c r="D10386" s="76" t="n">
        <v>3723592</v>
      </c>
      <c r="E10386" s="76" t="s">
        <v>109</v>
      </c>
      <c r="F10386" s="76" t="s">
        <v>109</v>
      </c>
      <c r="H10386" s="78" t="n">
        <v>17189</v>
      </c>
      <c r="I10386" s="76" t="s">
        <v>686</v>
      </c>
      <c r="J10386" s="76" t="s">
        <v>687</v>
      </c>
      <c r="K10386" s="76" t="s">
        <v>2</v>
      </c>
      <c r="M10386" s="76" t="s">
        <v>124</v>
      </c>
      <c r="N10386" s="79" t="s">
        <v>856</v>
      </c>
      <c r="O10386" s="76" t="s">
        <v>857</v>
      </c>
      <c r="P10386" s="78" t="n">
        <v>45587</v>
      </c>
      <c r="Q10386" s="76" t="s">
        <v>114</v>
      </c>
      <c r="R10386" s="78" t="n">
        <v>40926</v>
      </c>
      <c r="S10386" s="78" t="n">
        <v>45566</v>
      </c>
      <c r="T10386" s="76" t="s">
        <v>201</v>
      </c>
      <c r="U10386" s="76" t="n">
        <v>500</v>
      </c>
      <c r="X10386" s="76" t="n">
        <v>5</v>
      </c>
      <c r="Y10386" s="76" t="s">
        <v>116</v>
      </c>
      <c r="AC10386" s="76" t="s">
        <v>117</v>
      </c>
      <c r="AD10386" s="76" t="s">
        <v>751</v>
      </c>
      <c r="AE10386" s="76" t="n">
        <v>37260</v>
      </c>
      <c r="AF10386" s="76" t="s">
        <v>40107</v>
      </c>
      <c r="AI10386" s="79" t="s">
        <v>40108</v>
      </c>
      <c r="AJ10386" s="79" t="s">
        <v>40109</v>
      </c>
      <c r="AK10386" s="76" t="s">
        <v>40110</v>
      </c>
      <c r="AL10386" s="76" t="n">
        <v>0</v>
      </c>
      <c r="AM10386" s="76" t="n">
        <v>0</v>
      </c>
    </row>
    <row r="10387" customFormat="false" ht="15" hidden="false" customHeight="false" outlineLevel="0" collapsed="false">
      <c r="A10387" s="76" t="n">
        <v>1617813</v>
      </c>
      <c r="B10387" s="76" t="s">
        <v>40092</v>
      </c>
      <c r="C10387" s="76" t="s">
        <v>7998</v>
      </c>
      <c r="D10387" s="76" t="n">
        <v>4540522</v>
      </c>
      <c r="E10387" s="76" t="s">
        <v>109</v>
      </c>
      <c r="H10387" s="78" t="n">
        <v>34511</v>
      </c>
      <c r="I10387" s="76" t="s">
        <v>23</v>
      </c>
      <c r="J10387" s="76" t="n">
        <v>-40</v>
      </c>
      <c r="K10387" s="76" t="s">
        <v>41</v>
      </c>
      <c r="M10387" s="76" t="s">
        <v>134</v>
      </c>
      <c r="N10387" s="79" t="s">
        <v>1068</v>
      </c>
      <c r="O10387" s="76" t="s">
        <v>1069</v>
      </c>
      <c r="P10387" s="78" t="n">
        <v>45574</v>
      </c>
      <c r="Q10387" s="76" t="s">
        <v>114</v>
      </c>
      <c r="R10387" s="78" t="n">
        <v>45553</v>
      </c>
      <c r="S10387" s="78" t="n">
        <v>45552</v>
      </c>
      <c r="T10387" s="76" t="s">
        <v>201</v>
      </c>
      <c r="U10387" s="76" t="n">
        <v>500</v>
      </c>
      <c r="X10387" s="76" t="n">
        <v>5</v>
      </c>
      <c r="Y10387" s="76" t="s">
        <v>116</v>
      </c>
      <c r="AC10387" s="76" t="s">
        <v>117</v>
      </c>
      <c r="AD10387" s="76" t="s">
        <v>5804</v>
      </c>
      <c r="AE10387" s="76" t="n">
        <v>45370</v>
      </c>
      <c r="AF10387" s="76" t="s">
        <v>40111</v>
      </c>
      <c r="AJ10387" s="79" t="s">
        <v>40112</v>
      </c>
      <c r="AK10387" s="76" t="s">
        <v>40113</v>
      </c>
      <c r="AL10387" s="76" t="n">
        <v>0</v>
      </c>
      <c r="AM10387" s="76" t="n">
        <v>0</v>
      </c>
    </row>
    <row r="10388" customFormat="false" ht="15" hidden="false" customHeight="false" outlineLevel="0" collapsed="false">
      <c r="A10388" s="76" t="n">
        <v>1621753</v>
      </c>
      <c r="B10388" s="76" t="s">
        <v>40092</v>
      </c>
      <c r="C10388" s="76" t="s">
        <v>2007</v>
      </c>
      <c r="D10388" s="76" t="n">
        <v>4116438</v>
      </c>
      <c r="E10388" s="76" t="s">
        <v>109</v>
      </c>
      <c r="H10388" s="78" t="n">
        <v>43863</v>
      </c>
      <c r="I10388" s="76" t="s">
        <v>109</v>
      </c>
      <c r="J10388" s="76" t="n">
        <v>-9</v>
      </c>
      <c r="K10388" s="76" t="s">
        <v>41</v>
      </c>
      <c r="M10388" s="76" t="s">
        <v>286</v>
      </c>
      <c r="N10388" s="79" t="s">
        <v>1378</v>
      </c>
      <c r="O10388" s="76" t="s">
        <v>1379</v>
      </c>
      <c r="P10388" s="78" t="n">
        <v>45556</v>
      </c>
      <c r="Q10388" s="76" t="s">
        <v>114</v>
      </c>
      <c r="R10388" s="78" t="n">
        <v>45556</v>
      </c>
      <c r="T10388" s="76" t="s">
        <v>115</v>
      </c>
      <c r="U10388" s="76" t="n">
        <v>500</v>
      </c>
      <c r="X10388" s="76" t="n">
        <v>5</v>
      </c>
      <c r="Y10388" s="76" t="s">
        <v>116</v>
      </c>
      <c r="AC10388" s="76" t="s">
        <v>117</v>
      </c>
      <c r="AD10388" s="76" t="s">
        <v>6595</v>
      </c>
      <c r="AE10388" s="76" t="n">
        <v>41110</v>
      </c>
      <c r="AF10388" s="76" t="s">
        <v>40114</v>
      </c>
      <c r="AK10388" s="76" t="s">
        <v>40098</v>
      </c>
      <c r="AL10388" s="76" t="n">
        <v>0</v>
      </c>
      <c r="AM10388" s="76" t="n">
        <v>0</v>
      </c>
    </row>
    <row r="10389" customFormat="false" ht="15" hidden="false" customHeight="false" outlineLevel="0" collapsed="false">
      <c r="A10389" s="76" t="n">
        <v>869326</v>
      </c>
      <c r="B10389" s="76" t="s">
        <v>40092</v>
      </c>
      <c r="C10389" s="76" t="s">
        <v>593</v>
      </c>
      <c r="D10389" s="76" t="n">
        <v>3723593</v>
      </c>
      <c r="E10389" s="76" t="s">
        <v>109</v>
      </c>
      <c r="F10389" s="76" t="s">
        <v>109</v>
      </c>
      <c r="H10389" s="78" t="n">
        <v>16686</v>
      </c>
      <c r="I10389" s="76" t="s">
        <v>686</v>
      </c>
      <c r="J10389" s="76" t="s">
        <v>687</v>
      </c>
      <c r="K10389" s="76" t="s">
        <v>41</v>
      </c>
      <c r="M10389" s="76" t="s">
        <v>124</v>
      </c>
      <c r="N10389" s="79" t="s">
        <v>856</v>
      </c>
      <c r="O10389" s="76" t="s">
        <v>857</v>
      </c>
      <c r="P10389" s="78" t="n">
        <v>45568</v>
      </c>
      <c r="Q10389" s="76" t="s">
        <v>114</v>
      </c>
      <c r="R10389" s="78" t="n">
        <v>40926</v>
      </c>
      <c r="S10389" s="78" t="n">
        <v>44854</v>
      </c>
      <c r="T10389" s="76" t="s">
        <v>183</v>
      </c>
      <c r="U10389" s="76" t="n">
        <v>500</v>
      </c>
      <c r="X10389" s="76" t="n">
        <v>5</v>
      </c>
      <c r="Y10389" s="76" t="s">
        <v>116</v>
      </c>
      <c r="AC10389" s="76" t="s">
        <v>117</v>
      </c>
      <c r="AD10389" s="76" t="s">
        <v>751</v>
      </c>
      <c r="AE10389" s="76" t="n">
        <v>37260</v>
      </c>
      <c r="AF10389" s="76" t="s">
        <v>40107</v>
      </c>
      <c r="AJ10389" s="79" t="s">
        <v>40115</v>
      </c>
      <c r="AK10389" s="76" t="s">
        <v>40110</v>
      </c>
      <c r="AL10389" s="76" t="n">
        <v>0</v>
      </c>
      <c r="AM10389" s="76" t="n">
        <v>0</v>
      </c>
    </row>
    <row r="10390" customFormat="false" ht="15" hidden="false" customHeight="false" outlineLevel="0" collapsed="false">
      <c r="A10390" s="76" t="n">
        <v>1442559</v>
      </c>
      <c r="B10390" s="76" t="s">
        <v>40092</v>
      </c>
      <c r="C10390" s="76" t="s">
        <v>39210</v>
      </c>
      <c r="D10390" s="76" t="n">
        <v>4535504</v>
      </c>
      <c r="E10390" s="76" t="s">
        <v>132</v>
      </c>
      <c r="F10390" s="76" t="s">
        <v>132</v>
      </c>
      <c r="H10390" s="78" t="n">
        <v>39948</v>
      </c>
      <c r="I10390" s="76" t="s">
        <v>133</v>
      </c>
      <c r="J10390" s="76" t="n">
        <v>-16</v>
      </c>
      <c r="K10390" s="76" t="s">
        <v>2</v>
      </c>
      <c r="M10390" s="76" t="s">
        <v>134</v>
      </c>
      <c r="N10390" s="79" t="s">
        <v>1111</v>
      </c>
      <c r="O10390" s="76" t="s">
        <v>1112</v>
      </c>
      <c r="P10390" s="78" t="n">
        <v>45672</v>
      </c>
      <c r="Q10390" s="76" t="s">
        <v>114</v>
      </c>
      <c r="R10390" s="78" t="n">
        <v>44839</v>
      </c>
      <c r="T10390" s="76" t="s">
        <v>115</v>
      </c>
      <c r="U10390" s="76" t="n">
        <v>504</v>
      </c>
      <c r="X10390" s="76" t="n">
        <v>5</v>
      </c>
      <c r="Y10390" s="76" t="s">
        <v>116</v>
      </c>
      <c r="AC10390" s="76" t="s">
        <v>117</v>
      </c>
      <c r="AD10390" s="76" t="s">
        <v>31418</v>
      </c>
      <c r="AE10390" s="76" t="n">
        <v>45290</v>
      </c>
      <c r="AF10390" s="76" t="s">
        <v>40100</v>
      </c>
      <c r="AI10390" s="79" t="s">
        <v>40101</v>
      </c>
      <c r="AJ10390" s="79" t="s">
        <v>40102</v>
      </c>
      <c r="AK10390" s="76" t="s">
        <v>40116</v>
      </c>
      <c r="AL10390" s="76" t="n">
        <v>0</v>
      </c>
      <c r="AM10390" s="76" t="n">
        <v>0</v>
      </c>
    </row>
    <row r="10391" customFormat="false" ht="15" hidden="false" customHeight="false" outlineLevel="0" collapsed="false">
      <c r="A10391" s="76" t="n">
        <v>1386550</v>
      </c>
      <c r="B10391" s="76" t="s">
        <v>40092</v>
      </c>
      <c r="C10391" s="76" t="s">
        <v>27284</v>
      </c>
      <c r="D10391" s="76" t="n">
        <v>3610089</v>
      </c>
      <c r="E10391" s="76" t="s">
        <v>109</v>
      </c>
      <c r="F10391" s="76" t="s">
        <v>109</v>
      </c>
      <c r="H10391" s="78" t="n">
        <v>25141</v>
      </c>
      <c r="I10391" s="76" t="s">
        <v>321</v>
      </c>
      <c r="J10391" s="76" t="s">
        <v>322</v>
      </c>
      <c r="K10391" s="76" t="s">
        <v>41</v>
      </c>
      <c r="M10391" s="76" t="s">
        <v>269</v>
      </c>
      <c r="N10391" s="79" t="s">
        <v>828</v>
      </c>
      <c r="O10391" s="76" t="s">
        <v>829</v>
      </c>
      <c r="P10391" s="78" t="n">
        <v>45574</v>
      </c>
      <c r="Q10391" s="76" t="s">
        <v>114</v>
      </c>
      <c r="R10391" s="78" t="n">
        <v>44566</v>
      </c>
      <c r="S10391" s="78" t="n">
        <v>45181</v>
      </c>
      <c r="T10391" s="76" t="s">
        <v>183</v>
      </c>
      <c r="U10391" s="76" t="n">
        <v>500</v>
      </c>
      <c r="X10391" s="76" t="n">
        <v>5</v>
      </c>
      <c r="Y10391" s="76" t="s">
        <v>116</v>
      </c>
      <c r="AC10391" s="76" t="s">
        <v>117</v>
      </c>
      <c r="AD10391" s="76" t="s">
        <v>830</v>
      </c>
      <c r="AE10391" s="76" t="n">
        <v>36130</v>
      </c>
      <c r="AF10391" s="76" t="s">
        <v>40117</v>
      </c>
      <c r="AJ10391" s="79" t="s">
        <v>40118</v>
      </c>
      <c r="AK10391" s="76" t="s">
        <v>40119</v>
      </c>
      <c r="AL10391" s="76" t="n">
        <v>0</v>
      </c>
      <c r="AM10391" s="76" t="n">
        <v>0</v>
      </c>
    </row>
    <row r="10392" customFormat="false" ht="15" hidden="false" customHeight="false" outlineLevel="0" collapsed="false">
      <c r="A10392" s="76" t="n">
        <v>1652243</v>
      </c>
      <c r="B10392" s="76" t="s">
        <v>40092</v>
      </c>
      <c r="C10392" s="76" t="s">
        <v>5597</v>
      </c>
      <c r="D10392" s="76" t="n">
        <v>4541035</v>
      </c>
      <c r="E10392" s="76" t="s">
        <v>132</v>
      </c>
      <c r="H10392" s="78" t="n">
        <v>34573</v>
      </c>
      <c r="I10392" s="76" t="s">
        <v>23</v>
      </c>
      <c r="J10392" s="76" t="n">
        <v>-40</v>
      </c>
      <c r="K10392" s="76" t="s">
        <v>41</v>
      </c>
      <c r="M10392" s="76" t="s">
        <v>134</v>
      </c>
      <c r="N10392" s="79" t="s">
        <v>3310</v>
      </c>
      <c r="O10392" s="76" t="s">
        <v>3311</v>
      </c>
      <c r="P10392" s="78" t="n">
        <v>45639</v>
      </c>
      <c r="Q10392" s="76" t="s">
        <v>114</v>
      </c>
      <c r="R10392" s="78" t="n">
        <v>45588</v>
      </c>
      <c r="S10392" s="78" t="n">
        <v>45572</v>
      </c>
      <c r="T10392" s="76" t="s">
        <v>201</v>
      </c>
      <c r="U10392" s="76" t="n">
        <v>505</v>
      </c>
      <c r="X10392" s="76" t="n">
        <v>5</v>
      </c>
      <c r="Y10392" s="76" t="s">
        <v>116</v>
      </c>
      <c r="AC10392" s="76" t="s">
        <v>117</v>
      </c>
      <c r="AD10392" s="76" t="s">
        <v>40120</v>
      </c>
      <c r="AE10392" s="76" t="n">
        <v>45240</v>
      </c>
      <c r="AF10392" s="76" t="s">
        <v>40121</v>
      </c>
      <c r="AK10392" s="76" t="s">
        <v>40122</v>
      </c>
      <c r="AL10392" s="76" t="n">
        <v>0</v>
      </c>
      <c r="AM10392" s="76" t="n">
        <v>0</v>
      </c>
    </row>
    <row r="10393" customFormat="false" ht="15" hidden="false" customHeight="false" outlineLevel="0" collapsed="false">
      <c r="A10393" s="76" t="n">
        <v>1599594</v>
      </c>
      <c r="B10393" s="76" t="s">
        <v>40092</v>
      </c>
      <c r="C10393" s="76" t="s">
        <v>40123</v>
      </c>
      <c r="D10393" s="76" t="n">
        <v>1811941</v>
      </c>
      <c r="E10393" s="76" t="s">
        <v>109</v>
      </c>
      <c r="H10393" s="78" t="n">
        <v>30787</v>
      </c>
      <c r="I10393" s="76" t="s">
        <v>179</v>
      </c>
      <c r="J10393" s="76" t="s">
        <v>180</v>
      </c>
      <c r="K10393" s="76" t="s">
        <v>2</v>
      </c>
      <c r="M10393" s="76" t="s">
        <v>111</v>
      </c>
      <c r="N10393" s="79" t="s">
        <v>2297</v>
      </c>
      <c r="O10393" s="76" t="s">
        <v>2298</v>
      </c>
      <c r="P10393" s="78" t="n">
        <v>45527</v>
      </c>
      <c r="Q10393" s="76" t="s">
        <v>114</v>
      </c>
      <c r="R10393" s="78" t="n">
        <v>45527</v>
      </c>
      <c r="S10393" s="78" t="n">
        <v>45527</v>
      </c>
      <c r="T10393" s="76" t="s">
        <v>201</v>
      </c>
      <c r="U10393" s="76" t="n">
        <v>500</v>
      </c>
      <c r="X10393" s="76" t="n">
        <v>5</v>
      </c>
      <c r="Y10393" s="76" t="s">
        <v>116</v>
      </c>
      <c r="AC10393" s="76" t="s">
        <v>117</v>
      </c>
      <c r="AD10393" s="76" t="s">
        <v>5690</v>
      </c>
      <c r="AE10393" s="76" t="n">
        <v>18110</v>
      </c>
      <c r="AF10393" s="76" t="s">
        <v>40124</v>
      </c>
      <c r="AJ10393" s="79" t="s">
        <v>40125</v>
      </c>
      <c r="AK10393" s="76" t="s">
        <v>40126</v>
      </c>
      <c r="AL10393" s="76" t="n">
        <v>0</v>
      </c>
      <c r="AM10393" s="76" t="n">
        <v>0</v>
      </c>
    </row>
    <row r="10394" customFormat="false" ht="15" hidden="false" customHeight="false" outlineLevel="0" collapsed="false">
      <c r="A10394" s="76" t="n">
        <v>1547494</v>
      </c>
      <c r="B10394" s="76" t="s">
        <v>40092</v>
      </c>
      <c r="C10394" s="76" t="s">
        <v>5005</v>
      </c>
      <c r="D10394" s="76" t="n">
        <v>3736625</v>
      </c>
      <c r="E10394" s="76" t="s">
        <v>132</v>
      </c>
      <c r="F10394" s="76" t="s">
        <v>132</v>
      </c>
      <c r="H10394" s="78" t="n">
        <v>41077</v>
      </c>
      <c r="I10394" s="76" t="s">
        <v>370</v>
      </c>
      <c r="J10394" s="76" t="n">
        <v>-13</v>
      </c>
      <c r="K10394" s="76" t="s">
        <v>41</v>
      </c>
      <c r="M10394" s="76" t="s">
        <v>124</v>
      </c>
      <c r="N10394" s="79" t="s">
        <v>2678</v>
      </c>
      <c r="O10394" s="76" t="s">
        <v>2679</v>
      </c>
      <c r="P10394" s="78" t="n">
        <v>45570</v>
      </c>
      <c r="Q10394" s="76" t="s">
        <v>114</v>
      </c>
      <c r="R10394" s="78" t="n">
        <v>45246</v>
      </c>
      <c r="S10394" s="78" t="n">
        <v>45209</v>
      </c>
      <c r="T10394" s="76" t="s">
        <v>201</v>
      </c>
      <c r="U10394" s="76" t="n">
        <v>523</v>
      </c>
      <c r="X10394" s="76" t="n">
        <v>5</v>
      </c>
      <c r="Y10394" s="76" t="s">
        <v>116</v>
      </c>
      <c r="AC10394" s="76" t="s">
        <v>117</v>
      </c>
      <c r="AD10394" s="76" t="s">
        <v>1895</v>
      </c>
      <c r="AE10394" s="76" t="n">
        <v>37270</v>
      </c>
      <c r="AF10394" s="76" t="s">
        <v>40104</v>
      </c>
      <c r="AJ10394" s="76" t="s">
        <v>40127</v>
      </c>
      <c r="AK10394" s="76" t="s">
        <v>40106</v>
      </c>
      <c r="AL10394" s="76" t="n">
        <v>0</v>
      </c>
      <c r="AM10394" s="76" t="n">
        <v>0</v>
      </c>
    </row>
    <row r="10395" customFormat="false" ht="15" hidden="false" customHeight="false" outlineLevel="0" collapsed="false">
      <c r="A10395" s="76" t="n">
        <v>1634737</v>
      </c>
      <c r="B10395" s="76" t="s">
        <v>40092</v>
      </c>
      <c r="C10395" s="76" t="s">
        <v>1741</v>
      </c>
      <c r="D10395" s="76" t="n">
        <v>1812065</v>
      </c>
      <c r="E10395" s="76" t="s">
        <v>132</v>
      </c>
      <c r="H10395" s="78" t="n">
        <v>41543</v>
      </c>
      <c r="I10395" s="76" t="s">
        <v>110</v>
      </c>
      <c r="J10395" s="76" t="n">
        <v>-12</v>
      </c>
      <c r="K10395" s="76" t="s">
        <v>41</v>
      </c>
      <c r="M10395" s="76" t="s">
        <v>111</v>
      </c>
      <c r="N10395" s="79" t="s">
        <v>688</v>
      </c>
      <c r="O10395" s="76" t="s">
        <v>689</v>
      </c>
      <c r="P10395" s="78" t="n">
        <v>45566</v>
      </c>
      <c r="Q10395" s="76" t="s">
        <v>114</v>
      </c>
      <c r="R10395" s="78" t="n">
        <v>45566</v>
      </c>
      <c r="T10395" s="76" t="s">
        <v>115</v>
      </c>
      <c r="U10395" s="76" t="n">
        <v>500</v>
      </c>
      <c r="X10395" s="76" t="n">
        <v>5</v>
      </c>
      <c r="Y10395" s="76" t="s">
        <v>116</v>
      </c>
      <c r="AC10395" s="76" t="s">
        <v>117</v>
      </c>
      <c r="AD10395" s="76" t="s">
        <v>339</v>
      </c>
      <c r="AE10395" s="76" t="n">
        <v>18000</v>
      </c>
      <c r="AF10395" s="76" t="s">
        <v>40128</v>
      </c>
      <c r="AI10395" s="79" t="s">
        <v>40129</v>
      </c>
      <c r="AJ10395" s="79" t="s">
        <v>40130</v>
      </c>
      <c r="AK10395" s="76" t="s">
        <v>40131</v>
      </c>
      <c r="AL10395" s="76" t="n">
        <v>0</v>
      </c>
      <c r="AM10395" s="76" t="n">
        <v>0</v>
      </c>
    </row>
    <row r="10396" customFormat="false" ht="15" hidden="false" customHeight="false" outlineLevel="0" collapsed="false">
      <c r="A10396" s="76" t="n">
        <v>1233547</v>
      </c>
      <c r="B10396" s="76" t="s">
        <v>40092</v>
      </c>
      <c r="C10396" s="76" t="s">
        <v>266</v>
      </c>
      <c r="D10396" s="76" t="n">
        <v>3730504</v>
      </c>
      <c r="E10396" s="76" t="s">
        <v>132</v>
      </c>
      <c r="F10396" s="76" t="s">
        <v>132</v>
      </c>
      <c r="H10396" s="78" t="n">
        <v>24593</v>
      </c>
      <c r="I10396" s="76" t="s">
        <v>321</v>
      </c>
      <c r="J10396" s="76" t="s">
        <v>322</v>
      </c>
      <c r="K10396" s="76" t="s">
        <v>41</v>
      </c>
      <c r="M10396" s="76" t="s">
        <v>124</v>
      </c>
      <c r="N10396" s="79" t="s">
        <v>3467</v>
      </c>
      <c r="O10396" s="76" t="s">
        <v>3468</v>
      </c>
      <c r="P10396" s="78" t="n">
        <v>45534</v>
      </c>
      <c r="Q10396" s="76" t="s">
        <v>114</v>
      </c>
      <c r="R10396" s="78" t="n">
        <v>43379</v>
      </c>
      <c r="S10396" s="78" t="n">
        <v>45528</v>
      </c>
      <c r="T10396" s="76" t="s">
        <v>201</v>
      </c>
      <c r="U10396" s="76" t="n">
        <v>537</v>
      </c>
      <c r="X10396" s="76" t="n">
        <v>5</v>
      </c>
      <c r="Y10396" s="76" t="s">
        <v>116</v>
      </c>
      <c r="AC10396" s="76" t="s">
        <v>117</v>
      </c>
      <c r="AD10396" s="76" t="s">
        <v>3923</v>
      </c>
      <c r="AE10396" s="76" t="n">
        <v>37260</v>
      </c>
      <c r="AF10396" s="76" t="s">
        <v>40132</v>
      </c>
      <c r="AJ10396" s="79" t="s">
        <v>40133</v>
      </c>
      <c r="AK10396" s="76" t="s">
        <v>40134</v>
      </c>
      <c r="AL10396" s="76" t="n">
        <v>0</v>
      </c>
      <c r="AM10396" s="76" t="n">
        <v>0</v>
      </c>
    </row>
    <row r="10397" customFormat="false" ht="15" hidden="false" customHeight="false" outlineLevel="0" collapsed="false">
      <c r="A10397" s="76" t="n">
        <v>564340</v>
      </c>
      <c r="B10397" s="76" t="s">
        <v>40092</v>
      </c>
      <c r="C10397" s="76" t="s">
        <v>266</v>
      </c>
      <c r="D10397" s="76" t="n">
        <v>419400</v>
      </c>
      <c r="E10397" s="76" t="s">
        <v>475</v>
      </c>
      <c r="F10397" s="76" t="s">
        <v>132</v>
      </c>
      <c r="H10397" s="78" t="n">
        <v>23645</v>
      </c>
      <c r="I10397" s="76" t="s">
        <v>267</v>
      </c>
      <c r="J10397" s="76" t="s">
        <v>268</v>
      </c>
      <c r="K10397" s="76" t="s">
        <v>41</v>
      </c>
      <c r="M10397" s="76" t="s">
        <v>286</v>
      </c>
      <c r="N10397" s="79" t="s">
        <v>4782</v>
      </c>
      <c r="O10397" s="76" t="s">
        <v>4783</v>
      </c>
      <c r="P10397" s="78" t="n">
        <v>45492</v>
      </c>
      <c r="Q10397" s="76" t="s">
        <v>114</v>
      </c>
      <c r="R10397" s="78" t="n">
        <v>39050</v>
      </c>
      <c r="S10397" s="78" t="n">
        <v>44755</v>
      </c>
      <c r="T10397" s="76" t="s">
        <v>183</v>
      </c>
      <c r="U10397" s="76" t="n">
        <v>662</v>
      </c>
      <c r="X10397" s="76" t="n">
        <v>6</v>
      </c>
      <c r="Y10397" s="76" t="s">
        <v>116</v>
      </c>
      <c r="AC10397" s="76" t="s">
        <v>117</v>
      </c>
      <c r="AD10397" s="76" t="s">
        <v>818</v>
      </c>
      <c r="AE10397" s="76" t="n">
        <v>41000</v>
      </c>
      <c r="AF10397" s="76" t="s">
        <v>40135</v>
      </c>
      <c r="AJ10397" s="79" t="s">
        <v>40136</v>
      </c>
      <c r="AK10397" s="76" t="s">
        <v>40137</v>
      </c>
      <c r="AL10397" s="76" t="n">
        <v>0</v>
      </c>
      <c r="AM10397" s="76" t="n">
        <v>0</v>
      </c>
    </row>
    <row r="10398" customFormat="false" ht="15" hidden="false" customHeight="false" outlineLevel="0" collapsed="false">
      <c r="A10398" s="76" t="n">
        <v>1126179</v>
      </c>
      <c r="B10398" s="76" t="s">
        <v>40092</v>
      </c>
      <c r="C10398" s="76" t="s">
        <v>266</v>
      </c>
      <c r="D10398" s="76" t="n">
        <v>2814547</v>
      </c>
      <c r="E10398" s="76" t="s">
        <v>132</v>
      </c>
      <c r="F10398" s="76" t="s">
        <v>132</v>
      </c>
      <c r="H10398" s="78" t="n">
        <v>24952</v>
      </c>
      <c r="I10398" s="76" t="s">
        <v>321</v>
      </c>
      <c r="J10398" s="76" t="s">
        <v>322</v>
      </c>
      <c r="K10398" s="76" t="s">
        <v>41</v>
      </c>
      <c r="M10398" s="76" t="s">
        <v>155</v>
      </c>
      <c r="N10398" s="79" t="s">
        <v>1678</v>
      </c>
      <c r="O10398" s="76" t="s">
        <v>1679</v>
      </c>
      <c r="P10398" s="78" t="n">
        <v>45553</v>
      </c>
      <c r="Q10398" s="76" t="s">
        <v>114</v>
      </c>
      <c r="R10398" s="78" t="n">
        <v>42641</v>
      </c>
      <c r="S10398" s="78" t="n">
        <v>45197</v>
      </c>
      <c r="T10398" s="76" t="s">
        <v>183</v>
      </c>
      <c r="U10398" s="76" t="n">
        <v>500</v>
      </c>
      <c r="X10398" s="76" t="n">
        <v>5</v>
      </c>
      <c r="Y10398" s="76" t="s">
        <v>116</v>
      </c>
      <c r="AC10398" s="76" t="s">
        <v>117</v>
      </c>
      <c r="AD10398" s="76" t="s">
        <v>1680</v>
      </c>
      <c r="AE10398" s="76" t="n">
        <v>28220</v>
      </c>
      <c r="AF10398" s="76" t="s">
        <v>40138</v>
      </c>
      <c r="AI10398" s="79" t="s">
        <v>40139</v>
      </c>
      <c r="AK10398" s="76" t="s">
        <v>40140</v>
      </c>
      <c r="AL10398" s="76" t="n">
        <v>0</v>
      </c>
      <c r="AM10398" s="76" t="n">
        <v>0</v>
      </c>
    </row>
    <row r="10399" customFormat="false" ht="15" hidden="false" customHeight="false" outlineLevel="0" collapsed="false">
      <c r="A10399" s="76" t="n">
        <v>209713</v>
      </c>
      <c r="B10399" s="76" t="s">
        <v>40092</v>
      </c>
      <c r="C10399" s="76" t="s">
        <v>312</v>
      </c>
      <c r="D10399" s="76" t="n">
        <v>3713853</v>
      </c>
      <c r="E10399" s="76" t="s">
        <v>132</v>
      </c>
      <c r="F10399" s="76" t="s">
        <v>132</v>
      </c>
      <c r="H10399" s="78" t="n">
        <v>22510</v>
      </c>
      <c r="I10399" s="76" t="s">
        <v>267</v>
      </c>
      <c r="J10399" s="76" t="s">
        <v>268</v>
      </c>
      <c r="K10399" s="76" t="s">
        <v>41</v>
      </c>
      <c r="M10399" s="76" t="s">
        <v>124</v>
      </c>
      <c r="N10399" s="79" t="s">
        <v>1931</v>
      </c>
      <c r="O10399" s="76" t="s">
        <v>1932</v>
      </c>
      <c r="P10399" s="78" t="n">
        <v>45555</v>
      </c>
      <c r="Q10399" s="76" t="s">
        <v>114</v>
      </c>
      <c r="R10399" s="78" t="n">
        <v>37432</v>
      </c>
      <c r="S10399" s="78" t="n">
        <v>44774</v>
      </c>
      <c r="T10399" s="76" t="s">
        <v>183</v>
      </c>
      <c r="U10399" s="76" t="n">
        <v>500</v>
      </c>
      <c r="X10399" s="76" t="n">
        <v>5</v>
      </c>
      <c r="Y10399" s="76" t="s">
        <v>116</v>
      </c>
      <c r="AB10399" s="78" t="n">
        <v>44743</v>
      </c>
      <c r="AC10399" s="76" t="s">
        <v>117</v>
      </c>
      <c r="AD10399" s="76" t="s">
        <v>33387</v>
      </c>
      <c r="AE10399" s="76" t="n">
        <v>37500</v>
      </c>
      <c r="AF10399" s="76" t="s">
        <v>40141</v>
      </c>
      <c r="AI10399" s="76" t="s">
        <v>40142</v>
      </c>
      <c r="AJ10399" s="76" t="s">
        <v>40142</v>
      </c>
      <c r="AK10399" s="76" t="s">
        <v>40143</v>
      </c>
      <c r="AL10399" s="76" t="n">
        <v>1</v>
      </c>
      <c r="AM10399" s="76" t="n">
        <v>0</v>
      </c>
    </row>
    <row r="10400" customFormat="false" ht="15" hidden="false" customHeight="false" outlineLevel="0" collapsed="false">
      <c r="A10400" s="76" t="n">
        <v>1233657</v>
      </c>
      <c r="B10400" s="76" t="s">
        <v>40092</v>
      </c>
      <c r="C10400" s="76" t="s">
        <v>7852</v>
      </c>
      <c r="D10400" s="76" t="n">
        <v>7223379</v>
      </c>
      <c r="E10400" s="76" t="s">
        <v>132</v>
      </c>
      <c r="F10400" s="76" t="s">
        <v>132</v>
      </c>
      <c r="H10400" s="78" t="n">
        <v>29433</v>
      </c>
      <c r="I10400" s="76" t="s">
        <v>179</v>
      </c>
      <c r="J10400" s="76" t="s">
        <v>180</v>
      </c>
      <c r="K10400" s="76" t="s">
        <v>41</v>
      </c>
      <c r="M10400" s="76" t="s">
        <v>124</v>
      </c>
      <c r="N10400" s="79" t="s">
        <v>4913</v>
      </c>
      <c r="O10400" s="76" t="s">
        <v>4914</v>
      </c>
      <c r="P10400" s="78" t="n">
        <v>45551</v>
      </c>
      <c r="Q10400" s="76" t="s">
        <v>114</v>
      </c>
      <c r="R10400" s="78" t="n">
        <v>43380</v>
      </c>
      <c r="S10400" s="78" t="n">
        <v>44826</v>
      </c>
      <c r="T10400" s="76" t="s">
        <v>183</v>
      </c>
      <c r="U10400" s="76" t="n">
        <v>500</v>
      </c>
      <c r="X10400" s="76" t="n">
        <v>5</v>
      </c>
      <c r="Y10400" s="76" t="s">
        <v>116</v>
      </c>
      <c r="AC10400" s="76" t="s">
        <v>117</v>
      </c>
      <c r="AD10400" s="76" t="s">
        <v>6893</v>
      </c>
      <c r="AE10400" s="76" t="n">
        <v>37370</v>
      </c>
      <c r="AF10400" s="76" t="s">
        <v>40144</v>
      </c>
      <c r="AJ10400" s="79" t="s">
        <v>40145</v>
      </c>
      <c r="AK10400" s="76" t="s">
        <v>40146</v>
      </c>
      <c r="AL10400" s="76" t="n">
        <v>0</v>
      </c>
      <c r="AM10400" s="76" t="n">
        <v>0</v>
      </c>
    </row>
    <row r="10401" customFormat="false" ht="15" hidden="false" customHeight="false" outlineLevel="0" collapsed="false">
      <c r="A10401" s="76" t="n">
        <v>1617436</v>
      </c>
      <c r="B10401" s="76" t="s">
        <v>40092</v>
      </c>
      <c r="C10401" s="76" t="s">
        <v>736</v>
      </c>
      <c r="D10401" s="76" t="n">
        <v>3737403</v>
      </c>
      <c r="E10401" s="76" t="s">
        <v>109</v>
      </c>
      <c r="H10401" s="78" t="n">
        <v>29480</v>
      </c>
      <c r="I10401" s="76" t="s">
        <v>179</v>
      </c>
      <c r="J10401" s="76" t="s">
        <v>180</v>
      </c>
      <c r="K10401" s="76" t="s">
        <v>41</v>
      </c>
      <c r="M10401" s="76" t="s">
        <v>124</v>
      </c>
      <c r="N10401" s="79" t="s">
        <v>239</v>
      </c>
      <c r="O10401" s="76" t="s">
        <v>240</v>
      </c>
      <c r="P10401" s="78" t="n">
        <v>45553</v>
      </c>
      <c r="Q10401" s="76" t="s">
        <v>114</v>
      </c>
      <c r="R10401" s="78" t="n">
        <v>45553</v>
      </c>
      <c r="S10401" s="78" t="n">
        <v>45503</v>
      </c>
      <c r="T10401" s="76" t="s">
        <v>201</v>
      </c>
      <c r="U10401" s="76" t="n">
        <v>500</v>
      </c>
      <c r="X10401" s="76" t="n">
        <v>5</v>
      </c>
      <c r="Y10401" s="76" t="s">
        <v>116</v>
      </c>
      <c r="AC10401" s="76" t="s">
        <v>117</v>
      </c>
      <c r="AD10401" s="76" t="s">
        <v>2046</v>
      </c>
      <c r="AE10401" s="76" t="n">
        <v>37320</v>
      </c>
      <c r="AF10401" s="76" t="s">
        <v>40147</v>
      </c>
      <c r="AJ10401" s="79" t="s">
        <v>40148</v>
      </c>
      <c r="AK10401" s="76" t="s">
        <v>40149</v>
      </c>
      <c r="AL10401" s="76" t="n">
        <v>0</v>
      </c>
      <c r="AM10401" s="76" t="n">
        <v>0</v>
      </c>
    </row>
    <row r="10402" customFormat="false" ht="15" hidden="false" customHeight="false" outlineLevel="0" collapsed="false">
      <c r="A10402" s="76" t="n">
        <v>209760</v>
      </c>
      <c r="B10402" s="76" t="s">
        <v>40092</v>
      </c>
      <c r="C10402" s="76" t="s">
        <v>15391</v>
      </c>
      <c r="D10402" s="76" t="n">
        <v>414742</v>
      </c>
      <c r="E10402" s="76" t="s">
        <v>132</v>
      </c>
      <c r="H10402" s="78" t="n">
        <v>29166</v>
      </c>
      <c r="I10402" s="76" t="s">
        <v>197</v>
      </c>
      <c r="J10402" s="76" t="s">
        <v>198</v>
      </c>
      <c r="K10402" s="76" t="s">
        <v>41</v>
      </c>
      <c r="M10402" s="76" t="s">
        <v>286</v>
      </c>
      <c r="N10402" s="79" t="s">
        <v>385</v>
      </c>
      <c r="O10402" s="76" t="s">
        <v>386</v>
      </c>
      <c r="P10402" s="78" t="n">
        <v>45548</v>
      </c>
      <c r="Q10402" s="76" t="s">
        <v>114</v>
      </c>
      <c r="R10402" s="78" t="n">
        <v>37432</v>
      </c>
      <c r="S10402" s="78" t="n">
        <v>45548</v>
      </c>
      <c r="T10402" s="76" t="s">
        <v>201</v>
      </c>
      <c r="U10402" s="76" t="n">
        <v>1760</v>
      </c>
      <c r="X10402" s="76" t="n">
        <v>17</v>
      </c>
      <c r="Y10402" s="76" t="s">
        <v>116</v>
      </c>
      <c r="AC10402" s="76" t="s">
        <v>117</v>
      </c>
      <c r="AD10402" s="76" t="s">
        <v>40150</v>
      </c>
      <c r="AE10402" s="76" t="n">
        <v>41190</v>
      </c>
      <c r="AF10402" s="76" t="s">
        <v>40151</v>
      </c>
      <c r="AI10402" s="79" t="s">
        <v>40152</v>
      </c>
      <c r="AJ10402" s="79" t="s">
        <v>40153</v>
      </c>
      <c r="AK10402" s="76" t="s">
        <v>40154</v>
      </c>
      <c r="AL10402" s="76" t="n">
        <v>0</v>
      </c>
      <c r="AM10402" s="76" t="n">
        <v>0</v>
      </c>
    </row>
    <row r="10403" customFormat="false" ht="15" hidden="false" customHeight="false" outlineLevel="0" collapsed="false">
      <c r="A10403" s="76" t="n">
        <v>1063464</v>
      </c>
      <c r="B10403" s="76" t="s">
        <v>40155</v>
      </c>
      <c r="C10403" s="76" t="s">
        <v>6655</v>
      </c>
      <c r="D10403" s="76" t="n">
        <v>3727113</v>
      </c>
      <c r="E10403" s="76" t="s">
        <v>132</v>
      </c>
      <c r="F10403" s="76" t="s">
        <v>132</v>
      </c>
      <c r="H10403" s="78" t="n">
        <v>19464</v>
      </c>
      <c r="I10403" s="76" t="s">
        <v>594</v>
      </c>
      <c r="J10403" s="76" t="s">
        <v>595</v>
      </c>
      <c r="K10403" s="76" t="s">
        <v>41</v>
      </c>
      <c r="M10403" s="76" t="s">
        <v>124</v>
      </c>
      <c r="N10403" s="79" t="s">
        <v>2945</v>
      </c>
      <c r="O10403" s="76" t="s">
        <v>2946</v>
      </c>
      <c r="P10403" s="78" t="n">
        <v>45539</v>
      </c>
      <c r="Q10403" s="76" t="s">
        <v>114</v>
      </c>
      <c r="R10403" s="78" t="n">
        <v>42262</v>
      </c>
      <c r="S10403" s="78" t="n">
        <v>44723</v>
      </c>
      <c r="T10403" s="76" t="s">
        <v>183</v>
      </c>
      <c r="U10403" s="76" t="n">
        <v>500</v>
      </c>
      <c r="X10403" s="76" t="n">
        <v>5</v>
      </c>
      <c r="Y10403" s="76" t="s">
        <v>116</v>
      </c>
      <c r="AC10403" s="76" t="s">
        <v>117</v>
      </c>
      <c r="AD10403" s="76" t="s">
        <v>394</v>
      </c>
      <c r="AE10403" s="76" t="n">
        <v>37100</v>
      </c>
      <c r="AF10403" s="76" t="s">
        <v>40156</v>
      </c>
      <c r="AJ10403" s="79" t="s">
        <v>40157</v>
      </c>
      <c r="AK10403" s="76" t="s">
        <v>40158</v>
      </c>
      <c r="AL10403" s="76" t="n">
        <v>0</v>
      </c>
      <c r="AM10403" s="76" t="n">
        <v>0</v>
      </c>
    </row>
    <row r="10404" customFormat="false" ht="15" hidden="false" customHeight="false" outlineLevel="0" collapsed="false">
      <c r="A10404" s="76" t="n">
        <v>1306459</v>
      </c>
      <c r="B10404" s="76" t="s">
        <v>40159</v>
      </c>
      <c r="C10404" s="76" t="s">
        <v>4612</v>
      </c>
      <c r="D10404" s="76" t="n">
        <v>4114480</v>
      </c>
      <c r="E10404" s="76" t="s">
        <v>132</v>
      </c>
      <c r="F10404" s="76" t="s">
        <v>132</v>
      </c>
      <c r="H10404" s="78" t="n">
        <v>40909</v>
      </c>
      <c r="I10404" s="76" t="s">
        <v>370</v>
      </c>
      <c r="J10404" s="76" t="n">
        <v>-13</v>
      </c>
      <c r="K10404" s="76" t="s">
        <v>41</v>
      </c>
      <c r="M10404" s="76" t="s">
        <v>286</v>
      </c>
      <c r="N10404" s="79" t="s">
        <v>1378</v>
      </c>
      <c r="O10404" s="76" t="s">
        <v>1379</v>
      </c>
      <c r="P10404" s="78" t="n">
        <v>45526</v>
      </c>
      <c r="Q10404" s="76" t="s">
        <v>114</v>
      </c>
      <c r="R10404" s="78" t="n">
        <v>43846</v>
      </c>
      <c r="T10404" s="76" t="s">
        <v>115</v>
      </c>
      <c r="U10404" s="76" t="n">
        <v>818</v>
      </c>
      <c r="X10404" s="76" t="n">
        <v>8</v>
      </c>
      <c r="Y10404" s="76" t="s">
        <v>116</v>
      </c>
      <c r="AC10404" s="76" t="s">
        <v>117</v>
      </c>
      <c r="AD10404" s="76" t="s">
        <v>14699</v>
      </c>
      <c r="AE10404" s="76" t="n">
        <v>41140</v>
      </c>
      <c r="AF10404" s="76" t="s">
        <v>40160</v>
      </c>
      <c r="AK10404" s="76" t="s">
        <v>40161</v>
      </c>
      <c r="AL10404" s="76" t="n">
        <v>0</v>
      </c>
      <c r="AM10404" s="76" t="n">
        <v>0</v>
      </c>
    </row>
    <row r="10405" customFormat="false" ht="15" hidden="false" customHeight="false" outlineLevel="0" collapsed="false">
      <c r="A10405" s="76" t="n">
        <v>209833</v>
      </c>
      <c r="B10405" s="76" t="s">
        <v>40159</v>
      </c>
      <c r="C10405" s="76" t="s">
        <v>4882</v>
      </c>
      <c r="D10405" s="76" t="n">
        <v>415265</v>
      </c>
      <c r="E10405" s="76" t="s">
        <v>132</v>
      </c>
      <c r="F10405" s="76" t="s">
        <v>132</v>
      </c>
      <c r="H10405" s="78" t="n">
        <v>30286</v>
      </c>
      <c r="I10405" s="76" t="s">
        <v>179</v>
      </c>
      <c r="J10405" s="76" t="s">
        <v>180</v>
      </c>
      <c r="K10405" s="76" t="s">
        <v>41</v>
      </c>
      <c r="M10405" s="76" t="s">
        <v>286</v>
      </c>
      <c r="N10405" s="79" t="s">
        <v>1378</v>
      </c>
      <c r="O10405" s="76" t="s">
        <v>1379</v>
      </c>
      <c r="P10405" s="78" t="n">
        <v>45526</v>
      </c>
      <c r="Q10405" s="76" t="s">
        <v>114</v>
      </c>
      <c r="R10405" s="78" t="n">
        <v>37432</v>
      </c>
      <c r="S10405" s="78" t="n">
        <v>45146</v>
      </c>
      <c r="T10405" s="76" t="s">
        <v>183</v>
      </c>
      <c r="U10405" s="76" t="n">
        <v>990</v>
      </c>
      <c r="X10405" s="76" t="n">
        <v>9</v>
      </c>
      <c r="Y10405" s="76" t="s">
        <v>116</v>
      </c>
      <c r="AC10405" s="76" t="s">
        <v>117</v>
      </c>
      <c r="AD10405" s="76" t="s">
        <v>14699</v>
      </c>
      <c r="AE10405" s="76" t="n">
        <v>41140</v>
      </c>
      <c r="AF10405" s="76" t="s">
        <v>40160</v>
      </c>
      <c r="AK10405" s="76" t="s">
        <v>40161</v>
      </c>
      <c r="AL10405" s="76" t="n">
        <v>0</v>
      </c>
      <c r="AM10405" s="76" t="n">
        <v>0</v>
      </c>
    </row>
    <row r="10406" customFormat="false" ht="15" hidden="false" customHeight="false" outlineLevel="0" collapsed="false">
      <c r="A10406" s="76" t="n">
        <v>1281680</v>
      </c>
      <c r="B10406" s="76" t="s">
        <v>40159</v>
      </c>
      <c r="C10406" s="76" t="s">
        <v>40162</v>
      </c>
      <c r="D10406" s="76" t="n">
        <v>4114217</v>
      </c>
      <c r="E10406" s="76" t="s">
        <v>132</v>
      </c>
      <c r="F10406" s="76" t="s">
        <v>132</v>
      </c>
      <c r="H10406" s="78" t="n">
        <v>40182</v>
      </c>
      <c r="I10406" s="76" t="s">
        <v>256</v>
      </c>
      <c r="J10406" s="76" t="n">
        <v>-15</v>
      </c>
      <c r="K10406" s="76" t="s">
        <v>41</v>
      </c>
      <c r="M10406" s="76" t="s">
        <v>286</v>
      </c>
      <c r="N10406" s="79" t="s">
        <v>1378</v>
      </c>
      <c r="O10406" s="76" t="s">
        <v>1379</v>
      </c>
      <c r="P10406" s="78" t="n">
        <v>45526</v>
      </c>
      <c r="Q10406" s="76" t="s">
        <v>114</v>
      </c>
      <c r="R10406" s="78" t="n">
        <v>43740</v>
      </c>
      <c r="T10406" s="76" t="s">
        <v>115</v>
      </c>
      <c r="U10406" s="76" t="n">
        <v>1153</v>
      </c>
      <c r="X10406" s="76" t="n">
        <v>11</v>
      </c>
      <c r="Y10406" s="76" t="s">
        <v>116</v>
      </c>
      <c r="AC10406" s="76" t="s">
        <v>117</v>
      </c>
      <c r="AD10406" s="76" t="s">
        <v>14699</v>
      </c>
      <c r="AE10406" s="76" t="n">
        <v>41140</v>
      </c>
      <c r="AF10406" s="76" t="s">
        <v>40160</v>
      </c>
      <c r="AK10406" s="76" t="s">
        <v>40161</v>
      </c>
      <c r="AL10406" s="76" t="n">
        <v>0</v>
      </c>
      <c r="AM10406" s="76" t="n">
        <v>0</v>
      </c>
    </row>
    <row r="10407" customFormat="false" ht="15" hidden="false" customHeight="false" outlineLevel="0" collapsed="false">
      <c r="A10407" s="76" t="n">
        <v>1286040</v>
      </c>
      <c r="B10407" s="76" t="s">
        <v>40163</v>
      </c>
      <c r="C10407" s="76" t="s">
        <v>5783</v>
      </c>
      <c r="D10407" s="76" t="n">
        <v>4531143</v>
      </c>
      <c r="E10407" s="76" t="s">
        <v>132</v>
      </c>
      <c r="F10407" s="76" t="s">
        <v>132</v>
      </c>
      <c r="H10407" s="78" t="n">
        <v>39762</v>
      </c>
      <c r="I10407" s="76" t="s">
        <v>432</v>
      </c>
      <c r="J10407" s="76" t="n">
        <v>-17</v>
      </c>
      <c r="K10407" s="76" t="s">
        <v>2</v>
      </c>
      <c r="M10407" s="76" t="s">
        <v>134</v>
      </c>
      <c r="N10407" s="79" t="s">
        <v>2058</v>
      </c>
      <c r="O10407" s="76" t="s">
        <v>2059</v>
      </c>
      <c r="P10407" s="78" t="n">
        <v>45544</v>
      </c>
      <c r="Q10407" s="76" t="s">
        <v>114</v>
      </c>
      <c r="R10407" s="78" t="n">
        <v>43746</v>
      </c>
      <c r="T10407" s="76" t="s">
        <v>115</v>
      </c>
      <c r="U10407" s="76" t="n">
        <v>530</v>
      </c>
      <c r="X10407" s="76" t="n">
        <v>5</v>
      </c>
      <c r="Y10407" s="76" t="s">
        <v>116</v>
      </c>
      <c r="AC10407" s="76" t="s">
        <v>117</v>
      </c>
      <c r="AD10407" s="76" t="s">
        <v>2060</v>
      </c>
      <c r="AE10407" s="76" t="n">
        <v>45240</v>
      </c>
      <c r="AF10407" s="76" t="s">
        <v>40164</v>
      </c>
      <c r="AI10407" s="79" t="s">
        <v>40165</v>
      </c>
      <c r="AJ10407" s="79" t="s">
        <v>40166</v>
      </c>
      <c r="AK10407" s="76" t="s">
        <v>40167</v>
      </c>
      <c r="AL10407" s="76" t="n">
        <v>0</v>
      </c>
      <c r="AM10407" s="76" t="n">
        <v>0</v>
      </c>
    </row>
    <row r="10408" customFormat="false" ht="15" hidden="false" customHeight="false" outlineLevel="0" collapsed="false">
      <c r="A10408" s="76" t="n">
        <v>1656669</v>
      </c>
      <c r="B10408" s="76" t="s">
        <v>40168</v>
      </c>
      <c r="C10408" s="76" t="s">
        <v>9285</v>
      </c>
      <c r="D10408" s="76" t="n">
        <v>4541073</v>
      </c>
      <c r="E10408" s="76" t="s">
        <v>109</v>
      </c>
      <c r="H10408" s="78" t="n">
        <v>41058</v>
      </c>
      <c r="I10408" s="76" t="s">
        <v>370</v>
      </c>
      <c r="J10408" s="76" t="n">
        <v>-13</v>
      </c>
      <c r="K10408" s="76" t="s">
        <v>41</v>
      </c>
      <c r="M10408" s="76" t="s">
        <v>134</v>
      </c>
      <c r="N10408" s="79" t="s">
        <v>2915</v>
      </c>
      <c r="O10408" s="76" t="s">
        <v>2916</v>
      </c>
      <c r="P10408" s="78" t="n">
        <v>45603</v>
      </c>
      <c r="Q10408" s="76" t="s">
        <v>114</v>
      </c>
      <c r="R10408" s="78" t="n">
        <v>45603</v>
      </c>
      <c r="T10408" s="76" t="s">
        <v>115</v>
      </c>
      <c r="U10408" s="76" t="n">
        <v>500</v>
      </c>
      <c r="X10408" s="76" t="n">
        <v>5</v>
      </c>
      <c r="Y10408" s="76" t="s">
        <v>116</v>
      </c>
      <c r="AC10408" s="76" t="s">
        <v>117</v>
      </c>
      <c r="AD10408" s="76" t="s">
        <v>40169</v>
      </c>
      <c r="AE10408" s="76" t="n">
        <v>45170</v>
      </c>
      <c r="AF10408" s="76" t="s">
        <v>40170</v>
      </c>
      <c r="AJ10408" s="79" t="s">
        <v>40171</v>
      </c>
      <c r="AK10408" s="76" t="s">
        <v>40172</v>
      </c>
      <c r="AL10408" s="76" t="n">
        <v>0</v>
      </c>
      <c r="AM10408" s="76" t="n">
        <v>0</v>
      </c>
    </row>
    <row r="10409" customFormat="false" ht="15" hidden="false" customHeight="false" outlineLevel="0" collapsed="false">
      <c r="A10409" s="76" t="n">
        <v>318611</v>
      </c>
      <c r="B10409" s="76" t="s">
        <v>40173</v>
      </c>
      <c r="C10409" s="76" t="s">
        <v>3993</v>
      </c>
      <c r="D10409" s="76" t="n">
        <v>185819</v>
      </c>
      <c r="E10409" s="76" t="s">
        <v>132</v>
      </c>
      <c r="F10409" s="76" t="s">
        <v>132</v>
      </c>
      <c r="H10409" s="78" t="n">
        <v>22979</v>
      </c>
      <c r="I10409" s="76" t="s">
        <v>267</v>
      </c>
      <c r="J10409" s="76" t="s">
        <v>268</v>
      </c>
      <c r="K10409" s="76" t="s">
        <v>41</v>
      </c>
      <c r="M10409" s="76" t="s">
        <v>111</v>
      </c>
      <c r="N10409" s="79" t="s">
        <v>2297</v>
      </c>
      <c r="O10409" s="76" t="s">
        <v>2298</v>
      </c>
      <c r="P10409" s="78" t="n">
        <v>45525</v>
      </c>
      <c r="Q10409" s="76" t="s">
        <v>114</v>
      </c>
      <c r="R10409" s="78" t="n">
        <v>37543</v>
      </c>
      <c r="S10409" s="78" t="n">
        <v>45380</v>
      </c>
      <c r="T10409" s="76" t="s">
        <v>201</v>
      </c>
      <c r="U10409" s="76" t="n">
        <v>983</v>
      </c>
      <c r="X10409" s="76" t="n">
        <v>9</v>
      </c>
      <c r="Y10409" s="76" t="s">
        <v>116</v>
      </c>
      <c r="AC10409" s="76" t="s">
        <v>117</v>
      </c>
      <c r="AD10409" s="76" t="s">
        <v>1277</v>
      </c>
      <c r="AE10409" s="76" t="n">
        <v>18230</v>
      </c>
      <c r="AF10409" s="76" t="s">
        <v>40174</v>
      </c>
      <c r="AI10409" s="79" t="s">
        <v>40175</v>
      </c>
      <c r="AJ10409" s="79" t="s">
        <v>40176</v>
      </c>
      <c r="AK10409" s="76" t="s">
        <v>40177</v>
      </c>
      <c r="AL10409" s="76" t="n">
        <v>0</v>
      </c>
      <c r="AM10409" s="76" t="n">
        <v>0</v>
      </c>
    </row>
    <row r="10410" customFormat="false" ht="15" hidden="false" customHeight="false" outlineLevel="0" collapsed="false">
      <c r="A10410" s="76" t="n">
        <v>209864</v>
      </c>
      <c r="B10410" s="76" t="s">
        <v>40178</v>
      </c>
      <c r="C10410" s="76" t="s">
        <v>2025</v>
      </c>
      <c r="D10410" s="76" t="n">
        <v>3714244</v>
      </c>
      <c r="E10410" s="76" t="s">
        <v>132</v>
      </c>
      <c r="F10410" s="76" t="s">
        <v>132</v>
      </c>
      <c r="H10410" s="78" t="n">
        <v>33330</v>
      </c>
      <c r="I10410" s="76" t="s">
        <v>23</v>
      </c>
      <c r="J10410" s="76" t="n">
        <v>-40</v>
      </c>
      <c r="K10410" s="76" t="s">
        <v>2</v>
      </c>
      <c r="M10410" s="76" t="s">
        <v>124</v>
      </c>
      <c r="N10410" s="79" t="s">
        <v>2678</v>
      </c>
      <c r="O10410" s="76" t="s">
        <v>2679</v>
      </c>
      <c r="P10410" s="78" t="n">
        <v>45548</v>
      </c>
      <c r="Q10410" s="76" t="s">
        <v>114</v>
      </c>
      <c r="R10410" s="78" t="n">
        <v>37432</v>
      </c>
      <c r="S10410" s="78" t="n">
        <v>45177</v>
      </c>
      <c r="T10410" s="76" t="s">
        <v>183</v>
      </c>
      <c r="U10410" s="76" t="n">
        <v>845</v>
      </c>
      <c r="X10410" s="76" t="n">
        <v>8</v>
      </c>
      <c r="Y10410" s="76" t="s">
        <v>116</v>
      </c>
      <c r="AC10410" s="76" t="s">
        <v>117</v>
      </c>
      <c r="AD10410" s="76" t="s">
        <v>40179</v>
      </c>
      <c r="AE10410" s="76" t="n">
        <v>37150</v>
      </c>
      <c r="AF10410" s="76" t="s">
        <v>40180</v>
      </c>
      <c r="AI10410" s="79" t="s">
        <v>40181</v>
      </c>
      <c r="AJ10410" s="79" t="s">
        <v>40182</v>
      </c>
      <c r="AK10410" s="76" t="s">
        <v>40183</v>
      </c>
      <c r="AL10410" s="76" t="n">
        <v>0</v>
      </c>
      <c r="AM10410" s="76" t="n">
        <v>0</v>
      </c>
    </row>
    <row r="10411" customFormat="false" ht="15" hidden="false" customHeight="false" outlineLevel="0" collapsed="false">
      <c r="A10411" s="76" t="n">
        <v>209867</v>
      </c>
      <c r="B10411" s="76" t="s">
        <v>40178</v>
      </c>
      <c r="C10411" s="76" t="s">
        <v>3911</v>
      </c>
      <c r="D10411" s="76" t="n">
        <v>28480</v>
      </c>
      <c r="E10411" s="76" t="s">
        <v>132</v>
      </c>
      <c r="F10411" s="76" t="s">
        <v>132</v>
      </c>
      <c r="H10411" s="78" t="n">
        <v>21773</v>
      </c>
      <c r="I10411" s="76" t="s">
        <v>305</v>
      </c>
      <c r="J10411" s="76" t="s">
        <v>306</v>
      </c>
      <c r="K10411" s="76" t="s">
        <v>41</v>
      </c>
      <c r="M10411" s="76" t="s">
        <v>155</v>
      </c>
      <c r="N10411" s="79" t="s">
        <v>1210</v>
      </c>
      <c r="O10411" s="76" t="s">
        <v>1211</v>
      </c>
      <c r="P10411" s="78" t="n">
        <v>45548</v>
      </c>
      <c r="Q10411" s="76" t="s">
        <v>114</v>
      </c>
      <c r="R10411" s="78" t="n">
        <v>37432</v>
      </c>
      <c r="S10411" s="78" t="n">
        <v>44810</v>
      </c>
      <c r="T10411" s="76" t="s">
        <v>183</v>
      </c>
      <c r="U10411" s="76" t="n">
        <v>1151</v>
      </c>
      <c r="X10411" s="76" t="n">
        <v>11</v>
      </c>
      <c r="Y10411" s="76" t="s">
        <v>116</v>
      </c>
      <c r="AB10411" s="78" t="n">
        <v>44743</v>
      </c>
      <c r="AC10411" s="76" t="s">
        <v>117</v>
      </c>
      <c r="AD10411" s="76" t="s">
        <v>40184</v>
      </c>
      <c r="AE10411" s="76" t="n">
        <v>28210</v>
      </c>
      <c r="AF10411" s="76" t="s">
        <v>40185</v>
      </c>
      <c r="AJ10411" s="79" t="s">
        <v>40186</v>
      </c>
      <c r="AK10411" s="76" t="s">
        <v>40187</v>
      </c>
      <c r="AL10411" s="76" t="n">
        <v>0</v>
      </c>
      <c r="AM10411" s="76" t="n">
        <v>0</v>
      </c>
    </row>
    <row r="10412" customFormat="false" ht="15" hidden="false" customHeight="false" outlineLevel="0" collapsed="false">
      <c r="A10412" s="76" t="n">
        <v>481543</v>
      </c>
      <c r="B10412" s="76" t="s">
        <v>40178</v>
      </c>
      <c r="C10412" s="76" t="s">
        <v>331</v>
      </c>
      <c r="D10412" s="76" t="n">
        <v>3717531</v>
      </c>
      <c r="E10412" s="76" t="s">
        <v>132</v>
      </c>
      <c r="F10412" s="76" t="s">
        <v>132</v>
      </c>
      <c r="H10412" s="78" t="n">
        <v>34935</v>
      </c>
      <c r="I10412" s="76" t="s">
        <v>23</v>
      </c>
      <c r="J10412" s="76" t="n">
        <v>-40</v>
      </c>
      <c r="K10412" s="76" t="s">
        <v>41</v>
      </c>
      <c r="M10412" s="76" t="s">
        <v>124</v>
      </c>
      <c r="N10412" s="79" t="s">
        <v>407</v>
      </c>
      <c r="O10412" s="76" t="s">
        <v>408</v>
      </c>
      <c r="P10412" s="78" t="n">
        <v>45553</v>
      </c>
      <c r="Q10412" s="76" t="s">
        <v>114</v>
      </c>
      <c r="R10412" s="78" t="n">
        <v>38615</v>
      </c>
      <c r="S10412" s="78" t="n">
        <v>45546</v>
      </c>
      <c r="T10412" s="76" t="s">
        <v>201</v>
      </c>
      <c r="U10412" s="76" t="n">
        <v>880</v>
      </c>
      <c r="X10412" s="76" t="n">
        <v>8</v>
      </c>
      <c r="Y10412" s="76" t="s">
        <v>116</v>
      </c>
      <c r="AC10412" s="76" t="s">
        <v>117</v>
      </c>
      <c r="AD10412" s="76" t="s">
        <v>3238</v>
      </c>
      <c r="AE10412" s="76" t="n">
        <v>37500</v>
      </c>
      <c r="AF10412" s="76" t="s">
        <v>40188</v>
      </c>
      <c r="AG10412" s="76" t="s">
        <v>40189</v>
      </c>
      <c r="AJ10412" s="79" t="s">
        <v>40190</v>
      </c>
      <c r="AK10412" s="76" t="s">
        <v>40191</v>
      </c>
      <c r="AL10412" s="76" t="n">
        <v>0</v>
      </c>
      <c r="AM10412" s="76" t="n">
        <v>0</v>
      </c>
    </row>
    <row r="10413" customFormat="false" ht="15" hidden="false" customHeight="false" outlineLevel="0" collapsed="false">
      <c r="A10413" s="76" t="n">
        <v>1674456</v>
      </c>
      <c r="B10413" s="76" t="s">
        <v>40178</v>
      </c>
      <c r="C10413" s="76" t="s">
        <v>1930</v>
      </c>
      <c r="D10413" s="76" t="n">
        <v>3738356</v>
      </c>
      <c r="E10413" s="76" t="s">
        <v>109</v>
      </c>
      <c r="H10413" s="78" t="n">
        <v>42276</v>
      </c>
      <c r="I10413" s="76" t="s">
        <v>231</v>
      </c>
      <c r="J10413" s="76" t="n">
        <v>-10</v>
      </c>
      <c r="K10413" s="76" t="s">
        <v>41</v>
      </c>
      <c r="M10413" s="76" t="s">
        <v>124</v>
      </c>
      <c r="N10413" s="79" t="s">
        <v>801</v>
      </c>
      <c r="O10413" s="76" t="s">
        <v>802</v>
      </c>
      <c r="P10413" s="78" t="n">
        <v>45678</v>
      </c>
      <c r="Q10413" s="76" t="s">
        <v>114</v>
      </c>
      <c r="R10413" s="78" t="n">
        <v>45678</v>
      </c>
      <c r="T10413" s="76" t="s">
        <v>115</v>
      </c>
      <c r="U10413" s="76" t="n">
        <v>500</v>
      </c>
      <c r="X10413" s="76" t="n">
        <v>5</v>
      </c>
      <c r="Y10413" s="76" t="s">
        <v>116</v>
      </c>
      <c r="AC10413" s="76" t="s">
        <v>117</v>
      </c>
      <c r="AD10413" s="76" t="s">
        <v>7645</v>
      </c>
      <c r="AE10413" s="76" t="n">
        <v>37270</v>
      </c>
      <c r="AF10413" s="76" t="s">
        <v>40192</v>
      </c>
      <c r="AJ10413" s="79" t="s">
        <v>40193</v>
      </c>
      <c r="AK10413" s="76" t="s">
        <v>40194</v>
      </c>
      <c r="AL10413" s="76" t="n">
        <v>1</v>
      </c>
      <c r="AM10413" s="76" t="n">
        <v>0</v>
      </c>
    </row>
    <row r="10414" customFormat="false" ht="15" hidden="false" customHeight="false" outlineLevel="0" collapsed="false">
      <c r="A10414" s="76" t="n">
        <v>209875</v>
      </c>
      <c r="B10414" s="76" t="s">
        <v>40178</v>
      </c>
      <c r="C10414" s="76" t="s">
        <v>1081</v>
      </c>
      <c r="D10414" s="76" t="n">
        <v>458375</v>
      </c>
      <c r="E10414" s="76" t="s">
        <v>475</v>
      </c>
      <c r="F10414" s="76" t="s">
        <v>132</v>
      </c>
      <c r="H10414" s="78" t="n">
        <v>30477</v>
      </c>
      <c r="I10414" s="76" t="s">
        <v>179</v>
      </c>
      <c r="J10414" s="76" t="s">
        <v>180</v>
      </c>
      <c r="K10414" s="76" t="s">
        <v>41</v>
      </c>
      <c r="M10414" s="76" t="s">
        <v>134</v>
      </c>
      <c r="N10414" s="79" t="s">
        <v>1186</v>
      </c>
      <c r="O10414" s="76" t="s">
        <v>1187</v>
      </c>
      <c r="P10414" s="78" t="n">
        <v>45479</v>
      </c>
      <c r="Q10414" s="76" t="s">
        <v>114</v>
      </c>
      <c r="R10414" s="78" t="n">
        <v>37432</v>
      </c>
      <c r="S10414" s="78" t="n">
        <v>45124</v>
      </c>
      <c r="T10414" s="76" t="s">
        <v>183</v>
      </c>
      <c r="U10414" s="76" t="n">
        <v>1187</v>
      </c>
      <c r="X10414" s="76" t="n">
        <v>11</v>
      </c>
      <c r="Y10414" s="76" t="s">
        <v>466</v>
      </c>
      <c r="Z10414" s="79" t="s">
        <v>1141</v>
      </c>
      <c r="AA10414" s="76" t="s">
        <v>1142</v>
      </c>
      <c r="AC10414" s="76" t="s">
        <v>117</v>
      </c>
      <c r="AD10414" s="76" t="s">
        <v>8050</v>
      </c>
      <c r="AE10414" s="76" t="n">
        <v>45370</v>
      </c>
      <c r="AF10414" s="76" t="s">
        <v>36428</v>
      </c>
      <c r="AI10414" s="79" t="s">
        <v>40195</v>
      </c>
      <c r="AJ10414" s="79" t="s">
        <v>40195</v>
      </c>
      <c r="AK10414" s="76" t="s">
        <v>12793</v>
      </c>
      <c r="AL10414" s="76" t="n">
        <v>0</v>
      </c>
      <c r="AM10414" s="76" t="n">
        <v>0</v>
      </c>
    </row>
    <row r="10415" customFormat="false" ht="15" hidden="false" customHeight="false" outlineLevel="0" collapsed="false">
      <c r="A10415" s="76" t="n">
        <v>1657564</v>
      </c>
      <c r="B10415" s="76" t="s">
        <v>40196</v>
      </c>
      <c r="C10415" s="76" t="s">
        <v>4140</v>
      </c>
      <c r="D10415" s="76" t="n">
        <v>3738104</v>
      </c>
      <c r="E10415" s="76" t="s">
        <v>109</v>
      </c>
      <c r="H10415" s="78" t="n">
        <v>41216</v>
      </c>
      <c r="I10415" s="76" t="s">
        <v>370</v>
      </c>
      <c r="J10415" s="76" t="n">
        <v>-13</v>
      </c>
      <c r="K10415" s="76" t="s">
        <v>41</v>
      </c>
      <c r="M10415" s="76" t="s">
        <v>124</v>
      </c>
      <c r="N10415" s="79" t="s">
        <v>613</v>
      </c>
      <c r="O10415" s="76" t="s">
        <v>614</v>
      </c>
      <c r="P10415" s="78" t="n">
        <v>45605</v>
      </c>
      <c r="Q10415" s="76" t="s">
        <v>114</v>
      </c>
      <c r="R10415" s="78" t="n">
        <v>45605</v>
      </c>
      <c r="S10415" s="78" t="n">
        <v>45582</v>
      </c>
      <c r="T10415" s="76" t="s">
        <v>201</v>
      </c>
      <c r="U10415" s="76" t="n">
        <v>500</v>
      </c>
      <c r="X10415" s="76" t="n">
        <v>5</v>
      </c>
      <c r="Y10415" s="76" t="s">
        <v>116</v>
      </c>
      <c r="AC10415" s="76" t="s">
        <v>117</v>
      </c>
      <c r="AD10415" s="76" t="s">
        <v>40197</v>
      </c>
      <c r="AE10415" s="76" t="n">
        <v>37160</v>
      </c>
      <c r="AF10415" s="76" t="s">
        <v>11347</v>
      </c>
      <c r="AI10415" s="76" t="s">
        <v>40198</v>
      </c>
      <c r="AJ10415" s="76" t="s">
        <v>11348</v>
      </c>
      <c r="AK10415" s="76" t="s">
        <v>11349</v>
      </c>
      <c r="AL10415" s="76" t="n">
        <v>1</v>
      </c>
      <c r="AM10415" s="76" t="n">
        <v>0</v>
      </c>
    </row>
    <row r="10416" customFormat="false" ht="15" hidden="false" customHeight="false" outlineLevel="0" collapsed="false">
      <c r="A10416" s="76" t="n">
        <v>740456</v>
      </c>
      <c r="B10416" s="76" t="s">
        <v>40199</v>
      </c>
      <c r="C10416" s="76" t="s">
        <v>40200</v>
      </c>
      <c r="D10416" s="76" t="n">
        <v>6719181</v>
      </c>
      <c r="E10416" s="76" t="s">
        <v>132</v>
      </c>
      <c r="F10416" s="76" t="s">
        <v>132</v>
      </c>
      <c r="H10416" s="78" t="n">
        <v>31749</v>
      </c>
      <c r="I10416" s="76" t="s">
        <v>23</v>
      </c>
      <c r="J10416" s="76" t="n">
        <v>-40</v>
      </c>
      <c r="K10416" s="76" t="s">
        <v>2</v>
      </c>
      <c r="M10416" s="76" t="s">
        <v>155</v>
      </c>
      <c r="N10416" s="79" t="s">
        <v>728</v>
      </c>
      <c r="O10416" s="76" t="s">
        <v>729</v>
      </c>
      <c r="P10416" s="78" t="n">
        <v>45539</v>
      </c>
      <c r="Q10416" s="76" t="s">
        <v>114</v>
      </c>
      <c r="R10416" s="78" t="n">
        <v>40143</v>
      </c>
      <c r="S10416" s="78" t="n">
        <v>45569</v>
      </c>
      <c r="T10416" s="76" t="s">
        <v>201</v>
      </c>
      <c r="U10416" s="76" t="n">
        <v>621</v>
      </c>
      <c r="X10416" s="76" t="n">
        <v>6</v>
      </c>
      <c r="Y10416" s="76" t="s">
        <v>116</v>
      </c>
      <c r="AC10416" s="76" t="s">
        <v>117</v>
      </c>
      <c r="AD10416" s="76" t="s">
        <v>40201</v>
      </c>
      <c r="AE10416" s="76" t="n">
        <v>61260</v>
      </c>
      <c r="AF10416" s="76" t="s">
        <v>40202</v>
      </c>
      <c r="AJ10416" s="79" t="s">
        <v>40203</v>
      </c>
      <c r="AK10416" s="76" t="s">
        <v>40204</v>
      </c>
      <c r="AL10416" s="76" t="n">
        <v>0</v>
      </c>
      <c r="AM10416" s="76" t="n">
        <v>0</v>
      </c>
    </row>
    <row r="10417" customFormat="false" ht="15" hidden="false" customHeight="false" outlineLevel="0" collapsed="false">
      <c r="A10417" s="76" t="n">
        <v>894974</v>
      </c>
      <c r="B10417" s="76" t="s">
        <v>40205</v>
      </c>
      <c r="C10417" s="76" t="s">
        <v>40206</v>
      </c>
      <c r="D10417" s="76" t="n">
        <v>4111577</v>
      </c>
      <c r="E10417" s="76" t="s">
        <v>132</v>
      </c>
      <c r="F10417" s="76" t="s">
        <v>132</v>
      </c>
      <c r="H10417" s="78" t="n">
        <v>31093</v>
      </c>
      <c r="I10417" s="76" t="s">
        <v>23</v>
      </c>
      <c r="J10417" s="76" t="n">
        <v>-40</v>
      </c>
      <c r="K10417" s="76" t="s">
        <v>41</v>
      </c>
      <c r="M10417" s="76" t="s">
        <v>286</v>
      </c>
      <c r="N10417" s="79" t="s">
        <v>1282</v>
      </c>
      <c r="O10417" s="76" t="s">
        <v>1283</v>
      </c>
      <c r="P10417" s="78" t="n">
        <v>45561</v>
      </c>
      <c r="Q10417" s="76" t="s">
        <v>114</v>
      </c>
      <c r="R10417" s="78" t="n">
        <v>41173</v>
      </c>
      <c r="S10417" s="78" t="n">
        <v>45163</v>
      </c>
      <c r="T10417" s="76" t="s">
        <v>183</v>
      </c>
      <c r="U10417" s="76" t="n">
        <v>550</v>
      </c>
      <c r="X10417" s="76" t="n">
        <v>5</v>
      </c>
      <c r="Y10417" s="76" t="s">
        <v>116</v>
      </c>
      <c r="AC10417" s="76" t="s">
        <v>117</v>
      </c>
      <c r="AD10417" s="76" t="s">
        <v>818</v>
      </c>
      <c r="AE10417" s="76" t="n">
        <v>41000</v>
      </c>
      <c r="AF10417" s="76" t="s">
        <v>40207</v>
      </c>
      <c r="AJ10417" s="79" t="s">
        <v>40208</v>
      </c>
      <c r="AK10417" s="76" t="s">
        <v>40209</v>
      </c>
      <c r="AL10417" s="76" t="n">
        <v>0</v>
      </c>
      <c r="AM10417" s="76" t="n">
        <v>0</v>
      </c>
    </row>
    <row r="10418" customFormat="false" ht="15" hidden="false" customHeight="false" outlineLevel="0" collapsed="false">
      <c r="A10418" s="76" t="n">
        <v>209968</v>
      </c>
      <c r="B10418" s="76" t="s">
        <v>40205</v>
      </c>
      <c r="C10418" s="76" t="s">
        <v>312</v>
      </c>
      <c r="D10418" s="76" t="n">
        <v>414389</v>
      </c>
      <c r="E10418" s="76" t="s">
        <v>132</v>
      </c>
      <c r="F10418" s="76" t="s">
        <v>132</v>
      </c>
      <c r="H10418" s="78" t="n">
        <v>20087</v>
      </c>
      <c r="I10418" s="76" t="s">
        <v>594</v>
      </c>
      <c r="J10418" s="76" t="s">
        <v>595</v>
      </c>
      <c r="K10418" s="76" t="s">
        <v>41</v>
      </c>
      <c r="M10418" s="76" t="s">
        <v>286</v>
      </c>
      <c r="N10418" s="79" t="s">
        <v>1282</v>
      </c>
      <c r="O10418" s="76" t="s">
        <v>1283</v>
      </c>
      <c r="P10418" s="78" t="n">
        <v>45543</v>
      </c>
      <c r="Q10418" s="76" t="s">
        <v>114</v>
      </c>
      <c r="R10418" s="78" t="n">
        <v>37432</v>
      </c>
      <c r="S10418" s="78" t="n">
        <v>45523</v>
      </c>
      <c r="T10418" s="76" t="s">
        <v>201</v>
      </c>
      <c r="U10418" s="76" t="n">
        <v>1162</v>
      </c>
      <c r="X10418" s="76" t="n">
        <v>11</v>
      </c>
      <c r="Y10418" s="76" t="s">
        <v>466</v>
      </c>
      <c r="Z10418" s="79" t="s">
        <v>4292</v>
      </c>
      <c r="AA10418" s="76" t="s">
        <v>4293</v>
      </c>
      <c r="AB10418" s="78" t="n">
        <v>45474</v>
      </c>
      <c r="AC10418" s="76" t="s">
        <v>117</v>
      </c>
      <c r="AD10418" s="76" t="s">
        <v>317</v>
      </c>
      <c r="AE10418" s="76" t="n">
        <v>41150</v>
      </c>
      <c r="AF10418" s="76" t="s">
        <v>40210</v>
      </c>
      <c r="AG10418" s="76" t="s">
        <v>40210</v>
      </c>
      <c r="AH10418" s="76" t="n">
        <v>41150</v>
      </c>
      <c r="AI10418" s="79" t="s">
        <v>40211</v>
      </c>
      <c r="AJ10418" s="79" t="s">
        <v>40212</v>
      </c>
      <c r="AK10418" s="76" t="s">
        <v>40213</v>
      </c>
      <c r="AL10418" s="76" t="n">
        <v>0</v>
      </c>
      <c r="AM10418" s="76" t="n">
        <v>0</v>
      </c>
    </row>
    <row r="10419" customFormat="false" ht="15" hidden="false" customHeight="false" outlineLevel="0" collapsed="false">
      <c r="A10419" s="76" t="n">
        <v>1614571</v>
      </c>
      <c r="B10419" s="76" t="s">
        <v>40214</v>
      </c>
      <c r="C10419" s="76" t="s">
        <v>40215</v>
      </c>
      <c r="D10419" s="76" t="n">
        <v>3737357</v>
      </c>
      <c r="E10419" s="76" t="s">
        <v>109</v>
      </c>
      <c r="H10419" s="78" t="n">
        <v>41299</v>
      </c>
      <c r="I10419" s="76" t="s">
        <v>110</v>
      </c>
      <c r="J10419" s="76" t="n">
        <v>-12</v>
      </c>
      <c r="K10419" s="76" t="s">
        <v>2</v>
      </c>
      <c r="M10419" s="76" t="s">
        <v>124</v>
      </c>
      <c r="N10419" s="79" t="s">
        <v>2217</v>
      </c>
      <c r="O10419" s="76" t="s">
        <v>2218</v>
      </c>
      <c r="P10419" s="78" t="n">
        <v>45551</v>
      </c>
      <c r="Q10419" s="76" t="s">
        <v>114</v>
      </c>
      <c r="R10419" s="78" t="n">
        <v>45551</v>
      </c>
      <c r="T10419" s="76" t="s">
        <v>115</v>
      </c>
      <c r="U10419" s="76" t="n">
        <v>500</v>
      </c>
      <c r="X10419" s="76" t="n">
        <v>5</v>
      </c>
      <c r="Y10419" s="76" t="s">
        <v>116</v>
      </c>
      <c r="AC10419" s="76" t="s">
        <v>117</v>
      </c>
      <c r="AD10419" s="76" t="s">
        <v>12855</v>
      </c>
      <c r="AE10419" s="76" t="n">
        <v>37270</v>
      </c>
      <c r="AF10419" s="76" t="s">
        <v>40216</v>
      </c>
      <c r="AJ10419" s="76" t="s">
        <v>40217</v>
      </c>
      <c r="AK10419" s="76" t="s">
        <v>40218</v>
      </c>
      <c r="AL10419" s="76" t="n">
        <v>0</v>
      </c>
      <c r="AM10419" s="76" t="n">
        <v>0</v>
      </c>
    </row>
    <row r="10420" customFormat="false" ht="15" hidden="false" customHeight="false" outlineLevel="0" collapsed="false">
      <c r="A10420" s="76" t="n">
        <v>1537298</v>
      </c>
      <c r="B10420" s="76" t="s">
        <v>40214</v>
      </c>
      <c r="C10420" s="76" t="s">
        <v>2143</v>
      </c>
      <c r="D10420" s="76" t="n">
        <v>3736452</v>
      </c>
      <c r="E10420" s="76" t="s">
        <v>109</v>
      </c>
      <c r="F10420" s="76" t="s">
        <v>109</v>
      </c>
      <c r="H10420" s="78" t="n">
        <v>26937</v>
      </c>
      <c r="I10420" s="76" t="s">
        <v>208</v>
      </c>
      <c r="J10420" s="76" t="s">
        <v>209</v>
      </c>
      <c r="K10420" s="76" t="s">
        <v>41</v>
      </c>
      <c r="M10420" s="76" t="s">
        <v>124</v>
      </c>
      <c r="N10420" s="79" t="s">
        <v>2217</v>
      </c>
      <c r="O10420" s="76" t="s">
        <v>2218</v>
      </c>
      <c r="P10420" s="78" t="n">
        <v>45551</v>
      </c>
      <c r="Q10420" s="76" t="s">
        <v>114</v>
      </c>
      <c r="R10420" s="78" t="n">
        <v>45214</v>
      </c>
      <c r="S10420" s="78" t="n">
        <v>45211</v>
      </c>
      <c r="T10420" s="76" t="s">
        <v>183</v>
      </c>
      <c r="U10420" s="76" t="n">
        <v>500</v>
      </c>
      <c r="X10420" s="76" t="n">
        <v>5</v>
      </c>
      <c r="Y10420" s="76" t="s">
        <v>116</v>
      </c>
      <c r="AC10420" s="76" t="s">
        <v>117</v>
      </c>
      <c r="AD10420" s="76" t="s">
        <v>3281</v>
      </c>
      <c r="AE10420" s="76" t="n">
        <v>37270</v>
      </c>
      <c r="AF10420" s="76" t="s">
        <v>40216</v>
      </c>
      <c r="AJ10420" s="79" t="s">
        <v>40219</v>
      </c>
      <c r="AK10420" s="76" t="s">
        <v>40218</v>
      </c>
      <c r="AL10420" s="76" t="n">
        <v>0</v>
      </c>
      <c r="AM10420" s="76" t="n">
        <v>0</v>
      </c>
    </row>
    <row r="10421" customFormat="false" ht="15" hidden="false" customHeight="false" outlineLevel="0" collapsed="false">
      <c r="A10421" s="76" t="n">
        <v>1622305</v>
      </c>
      <c r="B10421" s="76" t="s">
        <v>40220</v>
      </c>
      <c r="C10421" s="76" t="s">
        <v>40221</v>
      </c>
      <c r="D10421" s="76" t="n">
        <v>4116450</v>
      </c>
      <c r="E10421" s="76" t="s">
        <v>132</v>
      </c>
      <c r="H10421" s="78" t="n">
        <v>41991</v>
      </c>
      <c r="I10421" s="76" t="s">
        <v>190</v>
      </c>
      <c r="J10421" s="76" t="n">
        <v>-11</v>
      </c>
      <c r="K10421" s="76" t="s">
        <v>41</v>
      </c>
      <c r="M10421" s="76" t="s">
        <v>286</v>
      </c>
      <c r="N10421" s="79" t="s">
        <v>2544</v>
      </c>
      <c r="O10421" s="76" t="s">
        <v>2545</v>
      </c>
      <c r="P10421" s="78" t="n">
        <v>45664</v>
      </c>
      <c r="Q10421" s="76" t="s">
        <v>114</v>
      </c>
      <c r="R10421" s="78" t="n">
        <v>45556</v>
      </c>
      <c r="T10421" s="76" t="s">
        <v>115</v>
      </c>
      <c r="U10421" s="76" t="n">
        <v>500</v>
      </c>
      <c r="X10421" s="76" t="n">
        <v>5</v>
      </c>
      <c r="Y10421" s="76" t="s">
        <v>116</v>
      </c>
      <c r="AC10421" s="76" t="s">
        <v>117</v>
      </c>
      <c r="AD10421" s="76" t="s">
        <v>11144</v>
      </c>
      <c r="AE10421" s="76" t="n">
        <v>41360</v>
      </c>
      <c r="AF10421" s="76" t="s">
        <v>40222</v>
      </c>
      <c r="AI10421" s="79" t="s">
        <v>40223</v>
      </c>
      <c r="AJ10421" s="79" t="s">
        <v>40224</v>
      </c>
      <c r="AK10421" s="76" t="s">
        <v>40225</v>
      </c>
      <c r="AL10421" s="76" t="n">
        <v>0</v>
      </c>
      <c r="AM10421" s="76" t="n">
        <v>0</v>
      </c>
    </row>
    <row r="10422" customFormat="false" ht="15" hidden="false" customHeight="false" outlineLevel="0" collapsed="false">
      <c r="A10422" s="76" t="n">
        <v>1247129</v>
      </c>
      <c r="B10422" s="76" t="s">
        <v>40226</v>
      </c>
      <c r="C10422" s="76" t="s">
        <v>3537</v>
      </c>
      <c r="D10422" s="76" t="n">
        <v>3730763</v>
      </c>
      <c r="E10422" s="76" t="s">
        <v>475</v>
      </c>
      <c r="F10422" s="76" t="s">
        <v>132</v>
      </c>
      <c r="H10422" s="78" t="n">
        <v>28996</v>
      </c>
      <c r="I10422" s="76" t="s">
        <v>197</v>
      </c>
      <c r="J10422" s="76" t="s">
        <v>198</v>
      </c>
      <c r="K10422" s="76" t="s">
        <v>2</v>
      </c>
      <c r="M10422" s="76" t="s">
        <v>124</v>
      </c>
      <c r="N10422" s="79" t="s">
        <v>1926</v>
      </c>
      <c r="O10422" s="76" t="s">
        <v>1927</v>
      </c>
      <c r="P10422" s="78" t="n">
        <v>45482</v>
      </c>
      <c r="Q10422" s="76" t="s">
        <v>114</v>
      </c>
      <c r="R10422" s="78" t="n">
        <v>43425</v>
      </c>
      <c r="S10422" s="78" t="n">
        <v>44743</v>
      </c>
      <c r="T10422" s="76" t="s">
        <v>183</v>
      </c>
      <c r="U10422" s="76" t="n">
        <v>500</v>
      </c>
      <c r="X10422" s="76" t="n">
        <v>5</v>
      </c>
      <c r="Y10422" s="76" t="s">
        <v>116</v>
      </c>
      <c r="AC10422" s="76" t="s">
        <v>117</v>
      </c>
      <c r="AD10422" s="76" t="s">
        <v>2952</v>
      </c>
      <c r="AE10422" s="76" t="n">
        <v>37390</v>
      </c>
      <c r="AF10422" s="76" t="s">
        <v>40227</v>
      </c>
      <c r="AI10422" s="79" t="s">
        <v>19225</v>
      </c>
      <c r="AJ10422" s="79" t="s">
        <v>19225</v>
      </c>
      <c r="AK10422" s="76" t="s">
        <v>40228</v>
      </c>
      <c r="AL10422" s="76" t="n">
        <v>0</v>
      </c>
      <c r="AM10422" s="76" t="n">
        <v>0</v>
      </c>
    </row>
    <row r="10423" customFormat="false" ht="15" hidden="false" customHeight="false" outlineLevel="0" collapsed="false">
      <c r="A10423" s="76" t="n">
        <v>604200</v>
      </c>
      <c r="B10423" s="76" t="s">
        <v>40229</v>
      </c>
      <c r="C10423" s="76" t="s">
        <v>711</v>
      </c>
      <c r="D10423" s="76" t="n">
        <v>3719385</v>
      </c>
      <c r="E10423" s="76" t="s">
        <v>475</v>
      </c>
      <c r="F10423" s="76" t="s">
        <v>132</v>
      </c>
      <c r="H10423" s="78" t="n">
        <v>34897</v>
      </c>
      <c r="I10423" s="76" t="s">
        <v>23</v>
      </c>
      <c r="J10423" s="76" t="n">
        <v>-40</v>
      </c>
      <c r="K10423" s="76" t="s">
        <v>41</v>
      </c>
      <c r="M10423" s="76" t="s">
        <v>124</v>
      </c>
      <c r="N10423" s="79" t="s">
        <v>922</v>
      </c>
      <c r="O10423" s="76" t="s">
        <v>923</v>
      </c>
      <c r="P10423" s="78" t="n">
        <v>45480</v>
      </c>
      <c r="Q10423" s="76" t="s">
        <v>114</v>
      </c>
      <c r="R10423" s="78" t="n">
        <v>39366</v>
      </c>
      <c r="S10423" s="78" t="n">
        <v>44783</v>
      </c>
      <c r="T10423" s="76" t="s">
        <v>183</v>
      </c>
      <c r="U10423" s="76" t="n">
        <v>1130</v>
      </c>
      <c r="X10423" s="76" t="n">
        <v>11</v>
      </c>
      <c r="Y10423" s="76" t="s">
        <v>116</v>
      </c>
      <c r="AC10423" s="76" t="s">
        <v>117</v>
      </c>
      <c r="AD10423" s="76" t="s">
        <v>5287</v>
      </c>
      <c r="AE10423" s="76" t="n">
        <v>37800</v>
      </c>
      <c r="AF10423" s="76" t="s">
        <v>40230</v>
      </c>
      <c r="AI10423" s="79" t="s">
        <v>40231</v>
      </c>
      <c r="AJ10423" s="79" t="s">
        <v>40231</v>
      </c>
      <c r="AK10423" s="76" t="s">
        <v>40232</v>
      </c>
      <c r="AL10423" s="76" t="n">
        <v>0</v>
      </c>
      <c r="AM10423" s="76" t="n">
        <v>0</v>
      </c>
    </row>
    <row r="10424" customFormat="false" ht="15" hidden="false" customHeight="false" outlineLevel="0" collapsed="false">
      <c r="A10424" s="76" t="n">
        <v>1672639</v>
      </c>
      <c r="B10424" s="76" t="s">
        <v>40233</v>
      </c>
      <c r="C10424" s="76" t="s">
        <v>1443</v>
      </c>
      <c r="D10424" s="76" t="n">
        <v>4541205</v>
      </c>
      <c r="E10424" s="76" t="s">
        <v>109</v>
      </c>
      <c r="H10424" s="78" t="n">
        <v>24686</v>
      </c>
      <c r="I10424" s="76" t="s">
        <v>321</v>
      </c>
      <c r="J10424" s="76" t="s">
        <v>322</v>
      </c>
      <c r="K10424" s="76" t="s">
        <v>41</v>
      </c>
      <c r="M10424" s="76" t="s">
        <v>134</v>
      </c>
      <c r="N10424" s="79" t="s">
        <v>356</v>
      </c>
      <c r="O10424" s="76" t="s">
        <v>357</v>
      </c>
      <c r="P10424" s="78" t="n">
        <v>45664</v>
      </c>
      <c r="Q10424" s="76" t="s">
        <v>114</v>
      </c>
      <c r="R10424" s="78" t="n">
        <v>45664</v>
      </c>
      <c r="S10424" s="78" t="n">
        <v>45684</v>
      </c>
      <c r="T10424" s="76" t="s">
        <v>201</v>
      </c>
      <c r="U10424" s="76" t="n">
        <v>500</v>
      </c>
      <c r="X10424" s="76" t="n">
        <v>5</v>
      </c>
      <c r="Y10424" s="76" t="s">
        <v>116</v>
      </c>
      <c r="AC10424" s="76" t="s">
        <v>117</v>
      </c>
      <c r="AD10424" s="76" t="s">
        <v>10371</v>
      </c>
      <c r="AE10424" s="76" t="n">
        <v>45730</v>
      </c>
      <c r="AF10424" s="76" t="s">
        <v>40234</v>
      </c>
      <c r="AI10424" s="79" t="s">
        <v>40235</v>
      </c>
      <c r="AJ10424" s="79" t="s">
        <v>40235</v>
      </c>
      <c r="AK10424" s="76" t="s">
        <v>40236</v>
      </c>
      <c r="AL10424" s="76" t="n">
        <v>1</v>
      </c>
      <c r="AM10424" s="76" t="n">
        <v>1</v>
      </c>
    </row>
    <row r="10425" customFormat="false" ht="15" hidden="false" customHeight="false" outlineLevel="0" collapsed="false">
      <c r="A10425" s="76" t="n">
        <v>1637939</v>
      </c>
      <c r="B10425" s="76" t="s">
        <v>40237</v>
      </c>
      <c r="C10425" s="76" t="s">
        <v>1605</v>
      </c>
      <c r="D10425" s="76" t="n">
        <v>4540867</v>
      </c>
      <c r="E10425" s="76" t="s">
        <v>109</v>
      </c>
      <c r="H10425" s="78" t="n">
        <v>41452</v>
      </c>
      <c r="I10425" s="76" t="s">
        <v>110</v>
      </c>
      <c r="J10425" s="76" t="n">
        <v>-12</v>
      </c>
      <c r="K10425" s="76" t="s">
        <v>41</v>
      </c>
      <c r="M10425" s="76" t="s">
        <v>134</v>
      </c>
      <c r="N10425" s="79" t="s">
        <v>1186</v>
      </c>
      <c r="O10425" s="76" t="s">
        <v>1187</v>
      </c>
      <c r="P10425" s="78" t="n">
        <v>45568</v>
      </c>
      <c r="Q10425" s="76" t="s">
        <v>114</v>
      </c>
      <c r="R10425" s="78" t="n">
        <v>45568</v>
      </c>
      <c r="T10425" s="76" t="s">
        <v>115</v>
      </c>
      <c r="U10425" s="76" t="n">
        <v>500</v>
      </c>
      <c r="X10425" s="76" t="n">
        <v>5</v>
      </c>
      <c r="Y10425" s="76" t="s">
        <v>116</v>
      </c>
      <c r="AC10425" s="76" t="s">
        <v>117</v>
      </c>
      <c r="AD10425" s="76" t="s">
        <v>451</v>
      </c>
      <c r="AE10425" s="76" t="n">
        <v>45000</v>
      </c>
      <c r="AF10425" s="76" t="s">
        <v>40238</v>
      </c>
      <c r="AK10425" s="76" t="s">
        <v>40239</v>
      </c>
      <c r="AL10425" s="76" t="n">
        <v>0</v>
      </c>
      <c r="AM10425" s="76" t="n">
        <v>0</v>
      </c>
    </row>
    <row r="10426" customFormat="false" ht="15" hidden="false" customHeight="false" outlineLevel="0" collapsed="false">
      <c r="A10426" s="76" t="n">
        <v>924704</v>
      </c>
      <c r="B10426" s="76" t="s">
        <v>40240</v>
      </c>
      <c r="C10426" s="76" t="s">
        <v>3993</v>
      </c>
      <c r="D10426" s="76" t="n">
        <v>2812934</v>
      </c>
      <c r="E10426" s="76" t="s">
        <v>132</v>
      </c>
      <c r="F10426" s="76" t="s">
        <v>132</v>
      </c>
      <c r="H10426" s="78" t="n">
        <v>25979</v>
      </c>
      <c r="I10426" s="76" t="s">
        <v>208</v>
      </c>
      <c r="J10426" s="76" t="s">
        <v>209</v>
      </c>
      <c r="K10426" s="76" t="s">
        <v>41</v>
      </c>
      <c r="M10426" s="76" t="s">
        <v>155</v>
      </c>
      <c r="N10426" s="79" t="s">
        <v>2413</v>
      </c>
      <c r="O10426" s="76" t="s">
        <v>2414</v>
      </c>
      <c r="P10426" s="78" t="n">
        <v>45545</v>
      </c>
      <c r="Q10426" s="76" t="s">
        <v>114</v>
      </c>
      <c r="R10426" s="78" t="n">
        <v>41239</v>
      </c>
      <c r="S10426" s="78" t="n">
        <v>45485</v>
      </c>
      <c r="T10426" s="76" t="s">
        <v>201</v>
      </c>
      <c r="U10426" s="76" t="n">
        <v>901</v>
      </c>
      <c r="X10426" s="76" t="n">
        <v>9</v>
      </c>
      <c r="Y10426" s="76" t="s">
        <v>116</v>
      </c>
      <c r="AC10426" s="76" t="s">
        <v>117</v>
      </c>
      <c r="AD10426" s="76" t="s">
        <v>24126</v>
      </c>
      <c r="AE10426" s="76" t="n">
        <v>28170</v>
      </c>
      <c r="AF10426" s="76" t="s">
        <v>40241</v>
      </c>
      <c r="AJ10426" s="76" t="s">
        <v>40242</v>
      </c>
      <c r="AK10426" s="76" t="s">
        <v>40243</v>
      </c>
      <c r="AL10426" s="76" t="n">
        <v>0</v>
      </c>
      <c r="AM10426" s="76" t="n">
        <v>0</v>
      </c>
    </row>
    <row r="10427" customFormat="false" ht="15" hidden="false" customHeight="false" outlineLevel="0" collapsed="false">
      <c r="A10427" s="76" t="n">
        <v>874207</v>
      </c>
      <c r="B10427" s="76" t="s">
        <v>40244</v>
      </c>
      <c r="C10427" s="76" t="s">
        <v>1428</v>
      </c>
      <c r="D10427" s="76" t="n">
        <v>1715036</v>
      </c>
      <c r="E10427" s="76" t="s">
        <v>132</v>
      </c>
      <c r="F10427" s="76" t="s">
        <v>109</v>
      </c>
      <c r="H10427" s="78" t="n">
        <v>29799</v>
      </c>
      <c r="I10427" s="76" t="s">
        <v>179</v>
      </c>
      <c r="J10427" s="76" t="s">
        <v>180</v>
      </c>
      <c r="K10427" s="76" t="s">
        <v>41</v>
      </c>
      <c r="M10427" s="76" t="s">
        <v>124</v>
      </c>
      <c r="N10427" s="79" t="s">
        <v>1338</v>
      </c>
      <c r="O10427" s="76" t="s">
        <v>1339</v>
      </c>
      <c r="P10427" s="78" t="n">
        <v>45538</v>
      </c>
      <c r="Q10427" s="76" t="s">
        <v>114</v>
      </c>
      <c r="R10427" s="78" t="n">
        <v>40977</v>
      </c>
      <c r="S10427" s="78" t="n">
        <v>44809</v>
      </c>
      <c r="T10427" s="76" t="s">
        <v>183</v>
      </c>
      <c r="U10427" s="76" t="n">
        <v>595</v>
      </c>
      <c r="X10427" s="76" t="n">
        <v>5</v>
      </c>
      <c r="Y10427" s="76" t="s">
        <v>116</v>
      </c>
      <c r="AC10427" s="76" t="s">
        <v>117</v>
      </c>
      <c r="AD10427" s="76" t="s">
        <v>1340</v>
      </c>
      <c r="AE10427" s="76" t="n">
        <v>37130</v>
      </c>
      <c r="AF10427" s="76" t="s">
        <v>40245</v>
      </c>
      <c r="AJ10427" s="76" t="s">
        <v>40246</v>
      </c>
      <c r="AK10427" s="76" t="s">
        <v>40247</v>
      </c>
      <c r="AL10427" s="76" t="n">
        <v>1</v>
      </c>
      <c r="AM10427" s="76" t="n">
        <v>0</v>
      </c>
    </row>
    <row r="10428" customFormat="false" ht="15" hidden="false" customHeight="false" outlineLevel="0" collapsed="false">
      <c r="A10428" s="76" t="n">
        <v>437844</v>
      </c>
      <c r="B10428" s="76" t="s">
        <v>40248</v>
      </c>
      <c r="C10428" s="76" t="s">
        <v>336</v>
      </c>
      <c r="D10428" s="76" t="n">
        <v>3717031</v>
      </c>
      <c r="E10428" s="76" t="s">
        <v>132</v>
      </c>
      <c r="F10428" s="76" t="s">
        <v>132</v>
      </c>
      <c r="H10428" s="78" t="n">
        <v>19319</v>
      </c>
      <c r="I10428" s="76" t="s">
        <v>594</v>
      </c>
      <c r="J10428" s="76" t="s">
        <v>595</v>
      </c>
      <c r="K10428" s="76" t="s">
        <v>41</v>
      </c>
      <c r="M10428" s="76" t="s">
        <v>124</v>
      </c>
      <c r="N10428" s="79" t="s">
        <v>2113</v>
      </c>
      <c r="O10428" s="76" t="s">
        <v>2114</v>
      </c>
      <c r="P10428" s="78" t="n">
        <v>45560</v>
      </c>
      <c r="Q10428" s="76" t="s">
        <v>114</v>
      </c>
      <c r="R10428" s="78" t="n">
        <v>38267</v>
      </c>
      <c r="S10428" s="78" t="n">
        <v>44851</v>
      </c>
      <c r="T10428" s="76" t="s">
        <v>183</v>
      </c>
      <c r="U10428" s="76" t="n">
        <v>618</v>
      </c>
      <c r="X10428" s="76" t="n">
        <v>6</v>
      </c>
      <c r="Y10428" s="76" t="s">
        <v>116</v>
      </c>
      <c r="AC10428" s="76" t="s">
        <v>117</v>
      </c>
      <c r="AD10428" s="76" t="s">
        <v>6402</v>
      </c>
      <c r="AE10428" s="76" t="n">
        <v>37460</v>
      </c>
      <c r="AF10428" s="76" t="s">
        <v>40249</v>
      </c>
      <c r="AI10428" s="79" t="s">
        <v>40250</v>
      </c>
      <c r="AJ10428" s="79" t="s">
        <v>40251</v>
      </c>
      <c r="AK10428" s="76" t="s">
        <v>40252</v>
      </c>
      <c r="AL10428" s="76" t="n">
        <v>0</v>
      </c>
      <c r="AM10428" s="76" t="n">
        <v>0</v>
      </c>
    </row>
    <row r="10429" customFormat="false" ht="15" hidden="false" customHeight="false" outlineLevel="0" collapsed="false">
      <c r="A10429" s="76" t="n">
        <v>1307161</v>
      </c>
      <c r="B10429" s="76" t="s">
        <v>40253</v>
      </c>
      <c r="C10429" s="76" t="s">
        <v>1345</v>
      </c>
      <c r="D10429" s="76" t="n">
        <v>3732104</v>
      </c>
      <c r="E10429" s="76" t="s">
        <v>132</v>
      </c>
      <c r="F10429" s="76" t="s">
        <v>132</v>
      </c>
      <c r="H10429" s="78" t="n">
        <v>27474</v>
      </c>
      <c r="I10429" s="76" t="s">
        <v>197</v>
      </c>
      <c r="J10429" s="76" t="s">
        <v>198</v>
      </c>
      <c r="K10429" s="76" t="s">
        <v>41</v>
      </c>
      <c r="M10429" s="76" t="s">
        <v>124</v>
      </c>
      <c r="N10429" s="79" t="s">
        <v>779</v>
      </c>
      <c r="O10429" s="76" t="s">
        <v>780</v>
      </c>
      <c r="P10429" s="78" t="n">
        <v>45525</v>
      </c>
      <c r="Q10429" s="76" t="s">
        <v>114</v>
      </c>
      <c r="R10429" s="78" t="n">
        <v>43852</v>
      </c>
      <c r="S10429" s="78" t="n">
        <v>45174</v>
      </c>
      <c r="T10429" s="76" t="s">
        <v>183</v>
      </c>
      <c r="U10429" s="76" t="n">
        <v>689</v>
      </c>
      <c r="X10429" s="76" t="n">
        <v>6</v>
      </c>
      <c r="Y10429" s="76" t="s">
        <v>116</v>
      </c>
      <c r="AC10429" s="76" t="s">
        <v>117</v>
      </c>
      <c r="AD10429" s="76" t="s">
        <v>4509</v>
      </c>
      <c r="AE10429" s="76" t="n">
        <v>37550</v>
      </c>
      <c r="AF10429" s="76" t="s">
        <v>40254</v>
      </c>
      <c r="AI10429" s="79" t="s">
        <v>40255</v>
      </c>
      <c r="AJ10429" s="79" t="s">
        <v>40256</v>
      </c>
      <c r="AK10429" s="76" t="s">
        <v>40257</v>
      </c>
      <c r="AL10429" s="76" t="n">
        <v>0</v>
      </c>
      <c r="AM10429" s="76" t="n">
        <v>0</v>
      </c>
    </row>
    <row r="10430" customFormat="false" ht="15" hidden="false" customHeight="false" outlineLevel="0" collapsed="false">
      <c r="A10430" s="76" t="n">
        <v>1661138</v>
      </c>
      <c r="B10430" s="76" t="s">
        <v>40258</v>
      </c>
      <c r="C10430" s="76" t="s">
        <v>10897</v>
      </c>
      <c r="D10430" s="76" t="n">
        <v>4541131</v>
      </c>
      <c r="E10430" s="76" t="s">
        <v>109</v>
      </c>
      <c r="H10430" s="78" t="n">
        <v>42307</v>
      </c>
      <c r="I10430" s="76" t="s">
        <v>231</v>
      </c>
      <c r="J10430" s="76" t="n">
        <v>-10</v>
      </c>
      <c r="K10430" s="76" t="s">
        <v>41</v>
      </c>
      <c r="M10430" s="76" t="s">
        <v>134</v>
      </c>
      <c r="N10430" s="79" t="s">
        <v>349</v>
      </c>
      <c r="O10430" s="76" t="s">
        <v>350</v>
      </c>
      <c r="P10430" s="78" t="n">
        <v>45617</v>
      </c>
      <c r="Q10430" s="76" t="s">
        <v>114</v>
      </c>
      <c r="R10430" s="78" t="n">
        <v>45617</v>
      </c>
      <c r="T10430" s="76" t="s">
        <v>115</v>
      </c>
      <c r="U10430" s="76" t="n">
        <v>500</v>
      </c>
      <c r="X10430" s="76" t="n">
        <v>5</v>
      </c>
      <c r="Y10430" s="76" t="s">
        <v>116</v>
      </c>
      <c r="AC10430" s="76" t="s">
        <v>117</v>
      </c>
      <c r="AD10430" s="76" t="s">
        <v>553</v>
      </c>
      <c r="AE10430" s="76" t="n">
        <v>45160</v>
      </c>
      <c r="AF10430" s="76" t="s">
        <v>352</v>
      </c>
      <c r="AK10430" s="76" t="s">
        <v>353</v>
      </c>
      <c r="AL10430" s="76" t="n">
        <v>0</v>
      </c>
      <c r="AM10430" s="76" t="n">
        <v>0</v>
      </c>
    </row>
    <row r="10431" customFormat="false" ht="15" hidden="false" customHeight="false" outlineLevel="0" collapsed="false">
      <c r="A10431" s="76" t="n">
        <v>210237</v>
      </c>
      <c r="B10431" s="76" t="s">
        <v>40259</v>
      </c>
      <c r="C10431" s="76" t="s">
        <v>1217</v>
      </c>
      <c r="D10431" s="76" t="n">
        <v>456778</v>
      </c>
      <c r="E10431" s="76" t="s">
        <v>475</v>
      </c>
      <c r="F10431" s="76" t="s">
        <v>132</v>
      </c>
      <c r="H10431" s="78" t="n">
        <v>16928</v>
      </c>
      <c r="I10431" s="76" t="s">
        <v>686</v>
      </c>
      <c r="J10431" s="76" t="s">
        <v>687</v>
      </c>
      <c r="K10431" s="76" t="s">
        <v>41</v>
      </c>
      <c r="M10431" s="76" t="s">
        <v>134</v>
      </c>
      <c r="N10431" s="79" t="s">
        <v>323</v>
      </c>
      <c r="O10431" s="76" t="s">
        <v>324</v>
      </c>
      <c r="P10431" s="78" t="n">
        <v>45481</v>
      </c>
      <c r="Q10431" s="76" t="s">
        <v>114</v>
      </c>
      <c r="R10431" s="78" t="n">
        <v>37432</v>
      </c>
      <c r="T10431" s="76" t="s">
        <v>325</v>
      </c>
      <c r="U10431" s="76" t="n">
        <v>500</v>
      </c>
      <c r="X10431" s="76" t="n">
        <v>5</v>
      </c>
      <c r="Y10431" s="76" t="s">
        <v>116</v>
      </c>
      <c r="AC10431" s="76" t="s">
        <v>117</v>
      </c>
      <c r="AD10431" s="76" t="s">
        <v>326</v>
      </c>
      <c r="AE10431" s="76" t="n">
        <v>45380</v>
      </c>
      <c r="AF10431" s="76" t="s">
        <v>40260</v>
      </c>
      <c r="AI10431" s="79" t="s">
        <v>40261</v>
      </c>
      <c r="AJ10431" s="79" t="s">
        <v>40262</v>
      </c>
      <c r="AK10431" s="76" t="s">
        <v>40263</v>
      </c>
      <c r="AL10431" s="76" t="n">
        <v>0</v>
      </c>
      <c r="AM10431" s="76" t="n">
        <v>0</v>
      </c>
    </row>
    <row r="10432" customFormat="false" ht="15" hidden="false" customHeight="false" outlineLevel="0" collapsed="false">
      <c r="A10432" s="76" t="n">
        <v>210238</v>
      </c>
      <c r="B10432" s="76" t="s">
        <v>40259</v>
      </c>
      <c r="C10432" s="76" t="s">
        <v>3898</v>
      </c>
      <c r="D10432" s="76" t="n">
        <v>456579</v>
      </c>
      <c r="E10432" s="76" t="s">
        <v>475</v>
      </c>
      <c r="F10432" s="76" t="s">
        <v>132</v>
      </c>
      <c r="H10432" s="78" t="n">
        <v>27585</v>
      </c>
      <c r="I10432" s="76" t="s">
        <v>197</v>
      </c>
      <c r="J10432" s="76" t="s">
        <v>198</v>
      </c>
      <c r="K10432" s="76" t="s">
        <v>41</v>
      </c>
      <c r="M10432" s="76" t="s">
        <v>134</v>
      </c>
      <c r="N10432" s="79" t="s">
        <v>323</v>
      </c>
      <c r="O10432" s="76" t="s">
        <v>324</v>
      </c>
      <c r="P10432" s="78" t="n">
        <v>45481</v>
      </c>
      <c r="Q10432" s="76" t="s">
        <v>114</v>
      </c>
      <c r="R10432" s="78" t="n">
        <v>37432</v>
      </c>
      <c r="S10432" s="78" t="n">
        <v>44803</v>
      </c>
      <c r="T10432" s="76" t="s">
        <v>183</v>
      </c>
      <c r="U10432" s="76" t="n">
        <v>1426</v>
      </c>
      <c r="X10432" s="76" t="n">
        <v>14</v>
      </c>
      <c r="Y10432" s="76" t="s">
        <v>466</v>
      </c>
      <c r="Z10432" s="79" t="s">
        <v>10628</v>
      </c>
      <c r="AA10432" s="76" t="s">
        <v>10629</v>
      </c>
      <c r="AC10432" s="76" t="s">
        <v>117</v>
      </c>
      <c r="AD10432" s="76" t="s">
        <v>1077</v>
      </c>
      <c r="AE10432" s="76" t="n">
        <v>45400</v>
      </c>
      <c r="AF10432" s="76" t="s">
        <v>40264</v>
      </c>
      <c r="AI10432" s="79" t="s">
        <v>40265</v>
      </c>
      <c r="AJ10432" s="79" t="s">
        <v>40265</v>
      </c>
      <c r="AK10432" s="76" t="s">
        <v>40266</v>
      </c>
      <c r="AL10432" s="76" t="n">
        <v>0</v>
      </c>
      <c r="AM10432" s="76" t="n">
        <v>0</v>
      </c>
    </row>
    <row r="10433" customFormat="false" ht="15" hidden="false" customHeight="false" outlineLevel="0" collapsed="false">
      <c r="A10433" s="76" t="n">
        <v>508316</v>
      </c>
      <c r="B10433" s="76" t="s">
        <v>40259</v>
      </c>
      <c r="C10433" s="76" t="s">
        <v>4738</v>
      </c>
      <c r="D10433" s="76" t="n">
        <v>186601</v>
      </c>
      <c r="E10433" s="76" t="s">
        <v>109</v>
      </c>
      <c r="H10433" s="78" t="n">
        <v>26128</v>
      </c>
      <c r="I10433" s="76" t="s">
        <v>208</v>
      </c>
      <c r="J10433" s="76" t="s">
        <v>209</v>
      </c>
      <c r="K10433" s="76" t="s">
        <v>2</v>
      </c>
      <c r="M10433" s="76" t="s">
        <v>111</v>
      </c>
      <c r="N10433" s="79" t="s">
        <v>2297</v>
      </c>
      <c r="O10433" s="76" t="s">
        <v>2298</v>
      </c>
      <c r="P10433" s="78" t="n">
        <v>45565</v>
      </c>
      <c r="Q10433" s="76" t="s">
        <v>114</v>
      </c>
      <c r="R10433" s="78" t="n">
        <v>38672</v>
      </c>
      <c r="S10433" s="78" t="n">
        <v>45560</v>
      </c>
      <c r="T10433" s="76" t="s">
        <v>201</v>
      </c>
      <c r="U10433" s="76" t="n">
        <v>500</v>
      </c>
      <c r="X10433" s="76" t="n">
        <v>5</v>
      </c>
      <c r="Y10433" s="76" t="s">
        <v>116</v>
      </c>
      <c r="AC10433" s="76" t="s">
        <v>117</v>
      </c>
      <c r="AD10433" s="76" t="s">
        <v>40267</v>
      </c>
      <c r="AE10433" s="76" t="n">
        <v>18110</v>
      </c>
      <c r="AF10433" s="76" t="s">
        <v>14037</v>
      </c>
      <c r="AK10433" s="76" t="s">
        <v>14038</v>
      </c>
      <c r="AL10433" s="76" t="n">
        <v>1</v>
      </c>
      <c r="AM10433" s="76" t="n">
        <v>0</v>
      </c>
    </row>
    <row r="10434" customFormat="false" ht="15" hidden="false" customHeight="false" outlineLevel="0" collapsed="false">
      <c r="A10434" s="76" t="n">
        <v>1533091</v>
      </c>
      <c r="B10434" s="76" t="s">
        <v>40268</v>
      </c>
      <c r="C10434" s="76" t="s">
        <v>8610</v>
      </c>
      <c r="D10434" s="76" t="n">
        <v>4116008</v>
      </c>
      <c r="E10434" s="76" t="s">
        <v>109</v>
      </c>
      <c r="F10434" s="76" t="s">
        <v>109</v>
      </c>
      <c r="H10434" s="78" t="n">
        <v>18156</v>
      </c>
      <c r="I10434" s="76" t="s">
        <v>686</v>
      </c>
      <c r="J10434" s="76" t="s">
        <v>687</v>
      </c>
      <c r="K10434" s="76" t="s">
        <v>41</v>
      </c>
      <c r="M10434" s="76" t="s">
        <v>286</v>
      </c>
      <c r="N10434" s="79" t="s">
        <v>4561</v>
      </c>
      <c r="O10434" s="76" t="s">
        <v>4562</v>
      </c>
      <c r="P10434" s="78" t="n">
        <v>45558</v>
      </c>
      <c r="Q10434" s="76" t="s">
        <v>114</v>
      </c>
      <c r="R10434" s="78" t="n">
        <v>45208</v>
      </c>
      <c r="T10434" s="76" t="s">
        <v>325</v>
      </c>
      <c r="U10434" s="76" t="n">
        <v>500</v>
      </c>
      <c r="X10434" s="76" t="n">
        <v>5</v>
      </c>
      <c r="Y10434" s="76" t="s">
        <v>116</v>
      </c>
      <c r="AC10434" s="76" t="s">
        <v>117</v>
      </c>
      <c r="AD10434" s="76" t="s">
        <v>13451</v>
      </c>
      <c r="AE10434" s="76" t="n">
        <v>41250</v>
      </c>
      <c r="AF10434" s="76" t="s">
        <v>40269</v>
      </c>
      <c r="AJ10434" s="79" t="s">
        <v>40270</v>
      </c>
      <c r="AK10434" s="76" t="s">
        <v>40271</v>
      </c>
      <c r="AL10434" s="76" t="n">
        <v>0</v>
      </c>
      <c r="AM10434" s="76" t="n">
        <v>0</v>
      </c>
    </row>
    <row r="10435" customFormat="false" ht="15" hidden="false" customHeight="false" outlineLevel="0" collapsed="false">
      <c r="A10435" s="76" t="n">
        <v>1189736</v>
      </c>
      <c r="B10435" s="76" t="s">
        <v>40272</v>
      </c>
      <c r="C10435" s="76" t="s">
        <v>266</v>
      </c>
      <c r="D10435" s="76" t="n">
        <v>4113640</v>
      </c>
      <c r="E10435" s="76" t="s">
        <v>475</v>
      </c>
      <c r="F10435" s="76" t="s">
        <v>132</v>
      </c>
      <c r="H10435" s="78" t="n">
        <v>24231</v>
      </c>
      <c r="I10435" s="76" t="s">
        <v>321</v>
      </c>
      <c r="J10435" s="76" t="s">
        <v>322</v>
      </c>
      <c r="K10435" s="76" t="s">
        <v>41</v>
      </c>
      <c r="M10435" s="76" t="s">
        <v>286</v>
      </c>
      <c r="N10435" s="79" t="s">
        <v>371</v>
      </c>
      <c r="O10435" s="76" t="s">
        <v>372</v>
      </c>
      <c r="P10435" s="78" t="n">
        <v>45486</v>
      </c>
      <c r="Q10435" s="76" t="s">
        <v>114</v>
      </c>
      <c r="R10435" s="78" t="n">
        <v>43029</v>
      </c>
      <c r="S10435" s="78" t="n">
        <v>45480</v>
      </c>
      <c r="T10435" s="76" t="s">
        <v>201</v>
      </c>
      <c r="U10435" s="76" t="n">
        <v>560</v>
      </c>
      <c r="X10435" s="76" t="n">
        <v>5</v>
      </c>
      <c r="Y10435" s="76" t="s">
        <v>116</v>
      </c>
      <c r="AC10435" s="76" t="s">
        <v>117</v>
      </c>
      <c r="AD10435" s="76" t="s">
        <v>3487</v>
      </c>
      <c r="AE10435" s="76" t="n">
        <v>41150</v>
      </c>
      <c r="AF10435" s="76" t="s">
        <v>40273</v>
      </c>
      <c r="AH10435" s="76" t="s">
        <v>40274</v>
      </c>
      <c r="AK10435" s="76" t="s">
        <v>40275</v>
      </c>
      <c r="AL10435" s="76" t="n">
        <v>0</v>
      </c>
      <c r="AM10435" s="76" t="n">
        <v>0</v>
      </c>
    </row>
    <row r="10436" customFormat="false" ht="15" hidden="false" customHeight="false" outlineLevel="0" collapsed="false">
      <c r="A10436" s="76" t="n">
        <v>210283</v>
      </c>
      <c r="B10436" s="76" t="s">
        <v>40276</v>
      </c>
      <c r="C10436" s="76" t="s">
        <v>1545</v>
      </c>
      <c r="D10436" s="76" t="n">
        <v>9126617</v>
      </c>
      <c r="E10436" s="76" t="s">
        <v>132</v>
      </c>
      <c r="F10436" s="76" t="s">
        <v>132</v>
      </c>
      <c r="H10436" s="78" t="n">
        <v>30051</v>
      </c>
      <c r="I10436" s="76" t="s">
        <v>179</v>
      </c>
      <c r="J10436" s="76" t="s">
        <v>180</v>
      </c>
      <c r="K10436" s="76" t="s">
        <v>41</v>
      </c>
      <c r="M10436" s="76" t="s">
        <v>124</v>
      </c>
      <c r="N10436" s="79" t="s">
        <v>496</v>
      </c>
      <c r="O10436" s="76" t="s">
        <v>497</v>
      </c>
      <c r="P10436" s="78" t="n">
        <v>45540</v>
      </c>
      <c r="Q10436" s="76" t="s">
        <v>114</v>
      </c>
      <c r="R10436" s="78" t="n">
        <v>37432</v>
      </c>
      <c r="S10436" s="78" t="n">
        <v>44831</v>
      </c>
      <c r="T10436" s="76" t="s">
        <v>183</v>
      </c>
      <c r="U10436" s="76" t="n">
        <v>923</v>
      </c>
      <c r="X10436" s="76" t="n">
        <v>9</v>
      </c>
      <c r="Y10436" s="76" t="s">
        <v>116</v>
      </c>
      <c r="AC10436" s="76" t="s">
        <v>117</v>
      </c>
      <c r="AD10436" s="76" t="s">
        <v>1512</v>
      </c>
      <c r="AE10436" s="76" t="n">
        <v>37230</v>
      </c>
      <c r="AF10436" s="76" t="s">
        <v>40277</v>
      </c>
      <c r="AJ10436" s="79" t="s">
        <v>40278</v>
      </c>
      <c r="AK10436" s="76" t="s">
        <v>40279</v>
      </c>
      <c r="AL10436" s="76" t="n">
        <v>0</v>
      </c>
      <c r="AM10436" s="76" t="n">
        <v>0</v>
      </c>
    </row>
    <row r="10437" customFormat="false" ht="15" hidden="false" customHeight="false" outlineLevel="0" collapsed="false">
      <c r="A10437" s="76" t="n">
        <v>1270232</v>
      </c>
      <c r="B10437" s="76" t="s">
        <v>40276</v>
      </c>
      <c r="C10437" s="76" t="s">
        <v>22560</v>
      </c>
      <c r="D10437" s="76" t="n">
        <v>4530942</v>
      </c>
      <c r="E10437" s="76" t="s">
        <v>132</v>
      </c>
      <c r="F10437" s="76" t="s">
        <v>132</v>
      </c>
      <c r="H10437" s="78" t="n">
        <v>41292</v>
      </c>
      <c r="I10437" s="76" t="s">
        <v>110</v>
      </c>
      <c r="J10437" s="76" t="n">
        <v>-12</v>
      </c>
      <c r="K10437" s="76" t="s">
        <v>2</v>
      </c>
      <c r="M10437" s="76" t="s">
        <v>134</v>
      </c>
      <c r="N10437" s="79" t="s">
        <v>356</v>
      </c>
      <c r="O10437" s="76" t="s">
        <v>357</v>
      </c>
      <c r="P10437" s="78" t="n">
        <v>45524</v>
      </c>
      <c r="Q10437" s="76" t="s">
        <v>114</v>
      </c>
      <c r="R10437" s="78" t="n">
        <v>43726</v>
      </c>
      <c r="T10437" s="76" t="s">
        <v>115</v>
      </c>
      <c r="U10437" s="76" t="n">
        <v>822</v>
      </c>
      <c r="X10437" s="76" t="n">
        <v>8</v>
      </c>
      <c r="Y10437" s="76" t="s">
        <v>116</v>
      </c>
      <c r="AC10437" s="76" t="s">
        <v>117</v>
      </c>
      <c r="AD10437" s="76" t="s">
        <v>5589</v>
      </c>
      <c r="AE10437" s="76" t="n">
        <v>45110</v>
      </c>
      <c r="AF10437" s="76" t="s">
        <v>40280</v>
      </c>
      <c r="AJ10437" s="79" t="s">
        <v>40281</v>
      </c>
      <c r="AK10437" s="76" t="s">
        <v>40282</v>
      </c>
      <c r="AL10437" s="76" t="n">
        <v>0</v>
      </c>
      <c r="AM10437" s="76" t="n">
        <v>0</v>
      </c>
    </row>
    <row r="10438" customFormat="false" ht="15" hidden="false" customHeight="false" outlineLevel="0" collapsed="false">
      <c r="A10438" s="76" t="n">
        <v>960991</v>
      </c>
      <c r="B10438" s="76" t="s">
        <v>40276</v>
      </c>
      <c r="C10438" s="76" t="s">
        <v>873</v>
      </c>
      <c r="D10438" s="76" t="n">
        <v>8313932</v>
      </c>
      <c r="E10438" s="76" t="s">
        <v>132</v>
      </c>
      <c r="F10438" s="76" t="s">
        <v>132</v>
      </c>
      <c r="H10438" s="78" t="n">
        <v>36506</v>
      </c>
      <c r="I10438" s="76" t="s">
        <v>23</v>
      </c>
      <c r="J10438" s="76" t="n">
        <v>-40</v>
      </c>
      <c r="K10438" s="76" t="s">
        <v>41</v>
      </c>
      <c r="M10438" s="76" t="s">
        <v>124</v>
      </c>
      <c r="N10438" s="79" t="s">
        <v>125</v>
      </c>
      <c r="O10438" s="76" t="s">
        <v>126</v>
      </c>
      <c r="P10438" s="78" t="n">
        <v>45534</v>
      </c>
      <c r="Q10438" s="76" t="s">
        <v>114</v>
      </c>
      <c r="R10438" s="78" t="n">
        <v>41543</v>
      </c>
      <c r="S10438" s="78" t="n">
        <v>45183</v>
      </c>
      <c r="T10438" s="76" t="s">
        <v>183</v>
      </c>
      <c r="U10438" s="76" t="n">
        <v>1975</v>
      </c>
      <c r="X10438" s="76" t="n">
        <v>19</v>
      </c>
      <c r="Y10438" s="76" t="s">
        <v>116</v>
      </c>
      <c r="AB10438" s="78" t="n">
        <v>44077</v>
      </c>
      <c r="AC10438" s="76" t="s">
        <v>117</v>
      </c>
      <c r="AD10438" s="76" t="s">
        <v>394</v>
      </c>
      <c r="AE10438" s="76" t="n">
        <v>37000</v>
      </c>
      <c r="AF10438" s="76" t="s">
        <v>40283</v>
      </c>
      <c r="AJ10438" s="79" t="s">
        <v>40284</v>
      </c>
      <c r="AK10438" s="76" t="s">
        <v>40285</v>
      </c>
      <c r="AL10438" s="76" t="n">
        <v>0</v>
      </c>
      <c r="AM10438" s="76" t="n">
        <v>0</v>
      </c>
    </row>
    <row r="10439" customFormat="false" ht="15" hidden="false" customHeight="false" outlineLevel="0" collapsed="false">
      <c r="A10439" s="76" t="n">
        <v>210336</v>
      </c>
      <c r="B10439" s="76" t="s">
        <v>40286</v>
      </c>
      <c r="C10439" s="76" t="s">
        <v>903</v>
      </c>
      <c r="D10439" s="76" t="n">
        <v>371844</v>
      </c>
      <c r="E10439" s="76" t="s">
        <v>132</v>
      </c>
      <c r="F10439" s="76" t="s">
        <v>132</v>
      </c>
      <c r="H10439" s="78" t="n">
        <v>26554</v>
      </c>
      <c r="I10439" s="76" t="s">
        <v>208</v>
      </c>
      <c r="J10439" s="76" t="s">
        <v>209</v>
      </c>
      <c r="K10439" s="76" t="s">
        <v>41</v>
      </c>
      <c r="M10439" s="76" t="s">
        <v>124</v>
      </c>
      <c r="N10439" s="79" t="s">
        <v>257</v>
      </c>
      <c r="O10439" s="76" t="s">
        <v>258</v>
      </c>
      <c r="P10439" s="78" t="n">
        <v>45541</v>
      </c>
      <c r="Q10439" s="76" t="s">
        <v>114</v>
      </c>
      <c r="R10439" s="78" t="n">
        <v>37432</v>
      </c>
      <c r="S10439" s="78" t="n">
        <v>44960</v>
      </c>
      <c r="T10439" s="76" t="s">
        <v>183</v>
      </c>
      <c r="U10439" s="76" t="n">
        <v>2112</v>
      </c>
      <c r="V10439" s="76" t="s">
        <v>302</v>
      </c>
      <c r="W10439" s="76" t="n">
        <v>758</v>
      </c>
      <c r="X10439" s="76" t="s">
        <v>303</v>
      </c>
      <c r="Y10439" s="76" t="s">
        <v>116</v>
      </c>
      <c r="AB10439" s="78" t="n">
        <v>45533</v>
      </c>
      <c r="AC10439" s="76" t="s">
        <v>117</v>
      </c>
      <c r="AD10439" s="76" t="s">
        <v>1512</v>
      </c>
      <c r="AE10439" s="76" t="n">
        <v>37230</v>
      </c>
      <c r="AF10439" s="76" t="s">
        <v>40287</v>
      </c>
      <c r="AI10439" s="79" t="s">
        <v>40288</v>
      </c>
      <c r="AJ10439" s="79" t="s">
        <v>40289</v>
      </c>
      <c r="AK10439" s="76" t="s">
        <v>40290</v>
      </c>
      <c r="AL10439" s="76" t="n">
        <v>0</v>
      </c>
      <c r="AM10439" s="76" t="n">
        <v>0</v>
      </c>
    </row>
    <row r="10440" customFormat="false" ht="15" hidden="false" customHeight="false" outlineLevel="0" collapsed="false">
      <c r="A10440" s="76" t="n">
        <v>354090</v>
      </c>
      <c r="B10440" s="76" t="s">
        <v>40291</v>
      </c>
      <c r="C10440" s="76" t="s">
        <v>1637</v>
      </c>
      <c r="D10440" s="76" t="n">
        <v>9522670</v>
      </c>
      <c r="E10440" s="76" t="s">
        <v>132</v>
      </c>
      <c r="F10440" s="76" t="s">
        <v>132</v>
      </c>
      <c r="H10440" s="78" t="n">
        <v>33210</v>
      </c>
      <c r="I10440" s="76" t="s">
        <v>23</v>
      </c>
      <c r="J10440" s="76" t="n">
        <v>-40</v>
      </c>
      <c r="K10440" s="76" t="s">
        <v>41</v>
      </c>
      <c r="M10440" s="76" t="s">
        <v>134</v>
      </c>
      <c r="N10440" s="79" t="s">
        <v>1186</v>
      </c>
      <c r="O10440" s="76" t="s">
        <v>1187</v>
      </c>
      <c r="P10440" s="78" t="n">
        <v>45543</v>
      </c>
      <c r="Q10440" s="76" t="s">
        <v>114</v>
      </c>
      <c r="R10440" s="78" t="n">
        <v>37726</v>
      </c>
      <c r="S10440" s="78" t="n">
        <v>45167</v>
      </c>
      <c r="T10440" s="76" t="s">
        <v>183</v>
      </c>
      <c r="U10440" s="76" t="n">
        <v>1100</v>
      </c>
      <c r="X10440" s="76" t="n">
        <v>11</v>
      </c>
      <c r="Y10440" s="76" t="s">
        <v>466</v>
      </c>
      <c r="Z10440" s="79" t="s">
        <v>1141</v>
      </c>
      <c r="AA10440" s="76" t="s">
        <v>1142</v>
      </c>
      <c r="AC10440" s="76" t="s">
        <v>117</v>
      </c>
      <c r="AD10440" s="76" t="s">
        <v>451</v>
      </c>
      <c r="AE10440" s="76" t="n">
        <v>45000</v>
      </c>
      <c r="AF10440" s="76" t="s">
        <v>40292</v>
      </c>
      <c r="AK10440" s="76" t="s">
        <v>40293</v>
      </c>
      <c r="AL10440" s="76" t="n">
        <v>0</v>
      </c>
      <c r="AM10440" s="76" t="n">
        <v>0</v>
      </c>
    </row>
    <row r="10441" customFormat="false" ht="15" hidden="false" customHeight="false" outlineLevel="0" collapsed="false">
      <c r="A10441" s="76" t="n">
        <v>1627140</v>
      </c>
      <c r="B10441" s="76" t="s">
        <v>40294</v>
      </c>
      <c r="C10441" s="76" t="s">
        <v>32983</v>
      </c>
      <c r="D10441" s="76" t="n">
        <v>1812034</v>
      </c>
      <c r="E10441" s="76" t="s">
        <v>109</v>
      </c>
      <c r="H10441" s="78" t="n">
        <v>42411</v>
      </c>
      <c r="I10441" s="76" t="s">
        <v>109</v>
      </c>
      <c r="J10441" s="76" t="n">
        <v>-9</v>
      </c>
      <c r="K10441" s="76" t="s">
        <v>41</v>
      </c>
      <c r="M10441" s="76" t="s">
        <v>111</v>
      </c>
      <c r="N10441" s="79" t="s">
        <v>337</v>
      </c>
      <c r="O10441" s="76" t="s">
        <v>338</v>
      </c>
      <c r="P10441" s="78" t="n">
        <v>45560</v>
      </c>
      <c r="Q10441" s="76" t="s">
        <v>114</v>
      </c>
      <c r="R10441" s="78" t="n">
        <v>45560</v>
      </c>
      <c r="T10441" s="76" t="s">
        <v>115</v>
      </c>
      <c r="U10441" s="76" t="n">
        <v>500</v>
      </c>
      <c r="X10441" s="76" t="n">
        <v>5</v>
      </c>
      <c r="Y10441" s="76" t="s">
        <v>116</v>
      </c>
      <c r="AC10441" s="76" t="s">
        <v>117</v>
      </c>
      <c r="AD10441" s="76" t="s">
        <v>1537</v>
      </c>
      <c r="AE10441" s="76" t="n">
        <v>18500</v>
      </c>
      <c r="AF10441" s="76" t="s">
        <v>40295</v>
      </c>
      <c r="AJ10441" s="79" t="s">
        <v>40296</v>
      </c>
      <c r="AK10441" s="76" t="s">
        <v>40297</v>
      </c>
      <c r="AL10441" s="76" t="n">
        <v>0</v>
      </c>
      <c r="AM10441" s="76" t="n">
        <v>0</v>
      </c>
    </row>
    <row r="10442" customFormat="false" ht="15" hidden="false" customHeight="false" outlineLevel="0" collapsed="false">
      <c r="A10442" s="76" t="n">
        <v>1328597</v>
      </c>
      <c r="B10442" s="76" t="s">
        <v>40298</v>
      </c>
      <c r="C10442" s="76" t="s">
        <v>463</v>
      </c>
      <c r="D10442" s="76" t="n">
        <v>4114647</v>
      </c>
      <c r="E10442" s="76" t="s">
        <v>132</v>
      </c>
      <c r="F10442" s="76" t="s">
        <v>132</v>
      </c>
      <c r="H10442" s="78" t="n">
        <v>41125</v>
      </c>
      <c r="I10442" s="76" t="s">
        <v>370</v>
      </c>
      <c r="J10442" s="76" t="n">
        <v>-13</v>
      </c>
      <c r="K10442" s="76" t="s">
        <v>41</v>
      </c>
      <c r="M10442" s="76" t="s">
        <v>286</v>
      </c>
      <c r="N10442" s="79" t="s">
        <v>1282</v>
      </c>
      <c r="O10442" s="76" t="s">
        <v>1283</v>
      </c>
      <c r="P10442" s="78" t="n">
        <v>45549</v>
      </c>
      <c r="Q10442" s="76" t="s">
        <v>114</v>
      </c>
      <c r="R10442" s="78" t="n">
        <v>44119</v>
      </c>
      <c r="T10442" s="76" t="s">
        <v>115</v>
      </c>
      <c r="U10442" s="76" t="n">
        <v>514</v>
      </c>
      <c r="X10442" s="76" t="n">
        <v>5</v>
      </c>
      <c r="Y10442" s="76" t="s">
        <v>116</v>
      </c>
      <c r="AC10442" s="76" t="s">
        <v>117</v>
      </c>
      <c r="AD10442" s="76" t="s">
        <v>11272</v>
      </c>
      <c r="AE10442" s="76" t="n">
        <v>41260</v>
      </c>
      <c r="AF10442" s="76" t="s">
        <v>40299</v>
      </c>
      <c r="AJ10442" s="79" t="s">
        <v>40300</v>
      </c>
      <c r="AK10442" s="76" t="s">
        <v>40301</v>
      </c>
      <c r="AL10442" s="76" t="n">
        <v>0</v>
      </c>
      <c r="AM10442" s="76" t="n">
        <v>0</v>
      </c>
    </row>
    <row r="10443" customFormat="false" ht="15" hidden="false" customHeight="false" outlineLevel="0" collapsed="false">
      <c r="A10443" s="76" t="n">
        <v>210388</v>
      </c>
      <c r="B10443" s="76" t="s">
        <v>40298</v>
      </c>
      <c r="C10443" s="76" t="s">
        <v>1428</v>
      </c>
      <c r="D10443" s="76" t="n">
        <v>416830</v>
      </c>
      <c r="E10443" s="76" t="s">
        <v>132</v>
      </c>
      <c r="H10443" s="78" t="n">
        <v>29455</v>
      </c>
      <c r="I10443" s="76" t="s">
        <v>179</v>
      </c>
      <c r="J10443" s="76" t="s">
        <v>180</v>
      </c>
      <c r="K10443" s="76" t="s">
        <v>41</v>
      </c>
      <c r="M10443" s="76" t="s">
        <v>286</v>
      </c>
      <c r="N10443" s="79" t="s">
        <v>3802</v>
      </c>
      <c r="O10443" s="76" t="s">
        <v>3803</v>
      </c>
      <c r="P10443" s="78" t="n">
        <v>45553</v>
      </c>
      <c r="Q10443" s="76" t="s">
        <v>114</v>
      </c>
      <c r="R10443" s="78" t="n">
        <v>37432</v>
      </c>
      <c r="S10443" s="78" t="n">
        <v>45541</v>
      </c>
      <c r="T10443" s="76" t="s">
        <v>201</v>
      </c>
      <c r="U10443" s="76" t="n">
        <v>512</v>
      </c>
      <c r="X10443" s="76" t="n">
        <v>5</v>
      </c>
      <c r="Y10443" s="76" t="s">
        <v>116</v>
      </c>
      <c r="AC10443" s="76" t="s">
        <v>117</v>
      </c>
      <c r="AD10443" s="76" t="s">
        <v>40302</v>
      </c>
      <c r="AE10443" s="76" t="n">
        <v>41120</v>
      </c>
      <c r="AF10443" s="76" t="s">
        <v>40303</v>
      </c>
      <c r="AK10443" s="76" t="s">
        <v>40304</v>
      </c>
      <c r="AL10443" s="76" t="n">
        <v>0</v>
      </c>
      <c r="AM10443" s="76" t="n">
        <v>0</v>
      </c>
    </row>
    <row r="10444" customFormat="false" ht="15" hidden="false" customHeight="false" outlineLevel="0" collapsed="false">
      <c r="A10444" s="76" t="n">
        <v>1668725</v>
      </c>
      <c r="B10444" s="76" t="s">
        <v>40305</v>
      </c>
      <c r="C10444" s="76" t="s">
        <v>863</v>
      </c>
      <c r="D10444" s="76" t="n">
        <v>3612887</v>
      </c>
      <c r="E10444" s="76" t="s">
        <v>109</v>
      </c>
      <c r="H10444" s="78" t="n">
        <v>31603</v>
      </c>
      <c r="I10444" s="76" t="s">
        <v>23</v>
      </c>
      <c r="J10444" s="76" t="n">
        <v>-40</v>
      </c>
      <c r="K10444" s="76" t="s">
        <v>41</v>
      </c>
      <c r="M10444" s="76" t="s">
        <v>269</v>
      </c>
      <c r="N10444" s="79" t="s">
        <v>504</v>
      </c>
      <c r="O10444" s="76" t="s">
        <v>505</v>
      </c>
      <c r="P10444" s="78" t="n">
        <v>45638</v>
      </c>
      <c r="Q10444" s="76" t="s">
        <v>114</v>
      </c>
      <c r="R10444" s="78" t="n">
        <v>45638</v>
      </c>
      <c r="S10444" s="78" t="n">
        <v>45636</v>
      </c>
      <c r="T10444" s="76" t="s">
        <v>201</v>
      </c>
      <c r="U10444" s="76" t="n">
        <v>500</v>
      </c>
      <c r="X10444" s="76" t="n">
        <v>5</v>
      </c>
      <c r="Y10444" s="76" t="s">
        <v>116</v>
      </c>
      <c r="AC10444" s="76" t="s">
        <v>117</v>
      </c>
      <c r="AD10444" s="76" t="s">
        <v>2641</v>
      </c>
      <c r="AE10444" s="76" t="n">
        <v>36100</v>
      </c>
      <c r="AF10444" s="76" t="s">
        <v>40306</v>
      </c>
      <c r="AJ10444" s="79" t="s">
        <v>40307</v>
      </c>
      <c r="AK10444" s="76" t="s">
        <v>40308</v>
      </c>
      <c r="AL10444" s="76" t="n">
        <v>0</v>
      </c>
      <c r="AM10444" s="76" t="n">
        <v>0</v>
      </c>
    </row>
    <row r="10445" customFormat="false" ht="15" hidden="false" customHeight="false" outlineLevel="0" collapsed="false">
      <c r="A10445" s="76" t="n">
        <v>1547044</v>
      </c>
      <c r="B10445" s="76" t="s">
        <v>40305</v>
      </c>
      <c r="C10445" s="76" t="s">
        <v>384</v>
      </c>
      <c r="D10445" s="76" t="n">
        <v>3611701</v>
      </c>
      <c r="E10445" s="76" t="s">
        <v>109</v>
      </c>
      <c r="F10445" s="76" t="s">
        <v>109</v>
      </c>
      <c r="H10445" s="78" t="n">
        <v>41412</v>
      </c>
      <c r="I10445" s="76" t="s">
        <v>110</v>
      </c>
      <c r="J10445" s="76" t="n">
        <v>-12</v>
      </c>
      <c r="K10445" s="76" t="s">
        <v>41</v>
      </c>
      <c r="M10445" s="76" t="s">
        <v>269</v>
      </c>
      <c r="N10445" s="79" t="s">
        <v>504</v>
      </c>
      <c r="O10445" s="76" t="s">
        <v>505</v>
      </c>
      <c r="P10445" s="78" t="n">
        <v>45638</v>
      </c>
      <c r="Q10445" s="76" t="s">
        <v>114</v>
      </c>
      <c r="R10445" s="78" t="n">
        <v>45245</v>
      </c>
      <c r="T10445" s="76" t="s">
        <v>115</v>
      </c>
      <c r="U10445" s="76" t="n">
        <v>500</v>
      </c>
      <c r="X10445" s="76" t="n">
        <v>5</v>
      </c>
      <c r="Y10445" s="76" t="s">
        <v>116</v>
      </c>
      <c r="AC10445" s="76" t="s">
        <v>117</v>
      </c>
      <c r="AD10445" s="76" t="s">
        <v>2641</v>
      </c>
      <c r="AE10445" s="76" t="n">
        <v>36100</v>
      </c>
      <c r="AF10445" s="76" t="s">
        <v>40309</v>
      </c>
      <c r="AJ10445" s="79" t="s">
        <v>40310</v>
      </c>
      <c r="AK10445" s="76" t="s">
        <v>40308</v>
      </c>
      <c r="AL10445" s="76" t="n">
        <v>1</v>
      </c>
      <c r="AM10445" s="76" t="n">
        <v>0</v>
      </c>
    </row>
    <row r="10446" customFormat="false" ht="15" hidden="false" customHeight="false" outlineLevel="0" collapsed="false">
      <c r="A10446" s="76" t="n">
        <v>1615091</v>
      </c>
      <c r="B10446" s="76" t="s">
        <v>40311</v>
      </c>
      <c r="C10446" s="76" t="s">
        <v>2143</v>
      </c>
      <c r="D10446" s="76" t="n">
        <v>2817360</v>
      </c>
      <c r="E10446" s="76" t="s">
        <v>132</v>
      </c>
      <c r="H10446" s="78" t="n">
        <v>26567</v>
      </c>
      <c r="I10446" s="76" t="s">
        <v>208</v>
      </c>
      <c r="J10446" s="76" t="s">
        <v>209</v>
      </c>
      <c r="K10446" s="76" t="s">
        <v>41</v>
      </c>
      <c r="M10446" s="76" t="s">
        <v>155</v>
      </c>
      <c r="N10446" s="79" t="s">
        <v>440</v>
      </c>
      <c r="O10446" s="76" t="s">
        <v>441</v>
      </c>
      <c r="P10446" s="78" t="n">
        <v>45552</v>
      </c>
      <c r="Q10446" s="76" t="s">
        <v>114</v>
      </c>
      <c r="R10446" s="78" t="n">
        <v>45552</v>
      </c>
      <c r="S10446" s="78" t="n">
        <v>45545</v>
      </c>
      <c r="T10446" s="76" t="s">
        <v>201</v>
      </c>
      <c r="U10446" s="76" t="n">
        <v>500</v>
      </c>
      <c r="X10446" s="76" t="n">
        <v>5</v>
      </c>
      <c r="Y10446" s="76" t="s">
        <v>116</v>
      </c>
      <c r="AC10446" s="76" t="s">
        <v>117</v>
      </c>
      <c r="AD10446" s="76" t="s">
        <v>18868</v>
      </c>
      <c r="AE10446" s="76" t="n">
        <v>28630</v>
      </c>
      <c r="AF10446" s="76" t="s">
        <v>40312</v>
      </c>
      <c r="AJ10446" s="79" t="s">
        <v>40313</v>
      </c>
      <c r="AK10446" s="76" t="s">
        <v>40314</v>
      </c>
      <c r="AL10446" s="76" t="n">
        <v>0</v>
      </c>
      <c r="AM10446" s="76" t="n">
        <v>0</v>
      </c>
    </row>
    <row r="10447" customFormat="false" ht="15" hidden="false" customHeight="false" outlineLevel="0" collapsed="false">
      <c r="A10447" s="76" t="n">
        <v>1397027</v>
      </c>
      <c r="B10447" s="76" t="s">
        <v>40315</v>
      </c>
      <c r="C10447" s="76" t="s">
        <v>1930</v>
      </c>
      <c r="D10447" s="76" t="n">
        <v>4115350</v>
      </c>
      <c r="E10447" s="76" t="s">
        <v>109</v>
      </c>
      <c r="F10447" s="76" t="s">
        <v>109</v>
      </c>
      <c r="H10447" s="78" t="n">
        <v>41951</v>
      </c>
      <c r="I10447" s="76" t="s">
        <v>190</v>
      </c>
      <c r="J10447" s="76" t="n">
        <v>-11</v>
      </c>
      <c r="K10447" s="76" t="s">
        <v>41</v>
      </c>
      <c r="M10447" s="76" t="s">
        <v>286</v>
      </c>
      <c r="N10447" s="79" t="s">
        <v>385</v>
      </c>
      <c r="O10447" s="76" t="s">
        <v>386</v>
      </c>
      <c r="P10447" s="78" t="n">
        <v>45595</v>
      </c>
      <c r="Q10447" s="76" t="s">
        <v>114</v>
      </c>
      <c r="R10447" s="78" t="n">
        <v>44649</v>
      </c>
      <c r="T10447" s="76" t="s">
        <v>115</v>
      </c>
      <c r="U10447" s="76" t="n">
        <v>500</v>
      </c>
      <c r="X10447" s="76" t="n">
        <v>5</v>
      </c>
      <c r="Y10447" s="76" t="s">
        <v>116</v>
      </c>
      <c r="AC10447" s="76" t="s">
        <v>117</v>
      </c>
      <c r="AD10447" s="76" t="s">
        <v>2524</v>
      </c>
      <c r="AE10447" s="76" t="n">
        <v>41350</v>
      </c>
      <c r="AF10447" s="76" t="s">
        <v>40316</v>
      </c>
      <c r="AJ10447" s="79" t="s">
        <v>40317</v>
      </c>
      <c r="AK10447" s="76" t="s">
        <v>40318</v>
      </c>
      <c r="AL10447" s="76" t="n">
        <v>0</v>
      </c>
      <c r="AM10447" s="76" t="n">
        <v>0</v>
      </c>
    </row>
    <row r="10448" customFormat="false" ht="15" hidden="false" customHeight="false" outlineLevel="0" collapsed="false">
      <c r="A10448" s="76" t="n">
        <v>1658751</v>
      </c>
      <c r="B10448" s="76" t="s">
        <v>40319</v>
      </c>
      <c r="C10448" s="76" t="s">
        <v>455</v>
      </c>
      <c r="D10448" s="76" t="n">
        <v>4116789</v>
      </c>
      <c r="E10448" s="76" t="s">
        <v>132</v>
      </c>
      <c r="H10448" s="78" t="n">
        <v>24738</v>
      </c>
      <c r="I10448" s="76" t="s">
        <v>321</v>
      </c>
      <c r="J10448" s="76" t="s">
        <v>322</v>
      </c>
      <c r="K10448" s="76" t="s">
        <v>41</v>
      </c>
      <c r="M10448" s="76" t="s">
        <v>286</v>
      </c>
      <c r="N10448" s="79" t="s">
        <v>557</v>
      </c>
      <c r="O10448" s="76" t="s">
        <v>558</v>
      </c>
      <c r="P10448" s="78" t="n">
        <v>45668</v>
      </c>
      <c r="Q10448" s="76" t="s">
        <v>114</v>
      </c>
      <c r="R10448" s="78" t="n">
        <v>45609</v>
      </c>
      <c r="S10448" s="78" t="n">
        <v>45591</v>
      </c>
      <c r="T10448" s="76" t="s">
        <v>201</v>
      </c>
      <c r="U10448" s="76" t="n">
        <v>500</v>
      </c>
      <c r="X10448" s="76" t="n">
        <v>5</v>
      </c>
      <c r="Y10448" s="76" t="s">
        <v>116</v>
      </c>
      <c r="AC10448" s="76" t="s">
        <v>117</v>
      </c>
      <c r="AD10448" s="76" t="s">
        <v>6768</v>
      </c>
      <c r="AE10448" s="76" t="n">
        <v>41400</v>
      </c>
      <c r="AF10448" s="76" t="s">
        <v>40320</v>
      </c>
      <c r="AI10448" s="79" t="s">
        <v>40321</v>
      </c>
      <c r="AJ10448" s="79" t="s">
        <v>40322</v>
      </c>
      <c r="AK10448" s="76" t="s">
        <v>40323</v>
      </c>
      <c r="AL10448" s="76" t="n">
        <v>1</v>
      </c>
      <c r="AM10448" s="76" t="n">
        <v>0</v>
      </c>
    </row>
    <row r="10449" customFormat="false" ht="15" hidden="false" customHeight="false" outlineLevel="0" collapsed="false">
      <c r="A10449" s="76" t="n">
        <v>1282567</v>
      </c>
      <c r="B10449" s="76" t="s">
        <v>40324</v>
      </c>
      <c r="C10449" s="76" t="s">
        <v>316</v>
      </c>
      <c r="D10449" s="76" t="n">
        <v>4114225</v>
      </c>
      <c r="E10449" s="76" t="s">
        <v>132</v>
      </c>
      <c r="F10449" s="76" t="s">
        <v>132</v>
      </c>
      <c r="H10449" s="78" t="n">
        <v>39947</v>
      </c>
      <c r="I10449" s="76" t="s">
        <v>133</v>
      </c>
      <c r="J10449" s="76" t="n">
        <v>-16</v>
      </c>
      <c r="K10449" s="76" t="s">
        <v>41</v>
      </c>
      <c r="M10449" s="76" t="s">
        <v>286</v>
      </c>
      <c r="N10449" s="79" t="s">
        <v>2224</v>
      </c>
      <c r="O10449" s="76" t="s">
        <v>2225</v>
      </c>
      <c r="P10449" s="78" t="n">
        <v>45551</v>
      </c>
      <c r="Q10449" s="76" t="s">
        <v>114</v>
      </c>
      <c r="R10449" s="78" t="n">
        <v>43741</v>
      </c>
      <c r="T10449" s="76" t="s">
        <v>115</v>
      </c>
      <c r="U10449" s="76" t="n">
        <v>517</v>
      </c>
      <c r="X10449" s="76" t="n">
        <v>5</v>
      </c>
      <c r="Y10449" s="76" t="s">
        <v>116</v>
      </c>
      <c r="AC10449" s="76" t="s">
        <v>117</v>
      </c>
      <c r="AD10449" s="76" t="s">
        <v>40325</v>
      </c>
      <c r="AE10449" s="76" t="n">
        <v>41220</v>
      </c>
      <c r="AF10449" s="76" t="s">
        <v>40326</v>
      </c>
      <c r="AJ10449" s="79" t="s">
        <v>40327</v>
      </c>
      <c r="AK10449" s="76" t="s">
        <v>18766</v>
      </c>
      <c r="AL10449" s="76" t="n">
        <v>0</v>
      </c>
      <c r="AM10449" s="76" t="n">
        <v>0</v>
      </c>
    </row>
    <row r="10450" customFormat="false" ht="15" hidden="false" customHeight="false" outlineLevel="0" collapsed="false">
      <c r="A10450" s="76" t="n">
        <v>1641660</v>
      </c>
      <c r="B10450" s="76" t="s">
        <v>40328</v>
      </c>
      <c r="C10450" s="76" t="s">
        <v>1949</v>
      </c>
      <c r="D10450" s="76" t="n">
        <v>3737833</v>
      </c>
      <c r="E10450" s="76" t="s">
        <v>109</v>
      </c>
      <c r="H10450" s="78" t="n">
        <v>29738</v>
      </c>
      <c r="I10450" s="76" t="s">
        <v>179</v>
      </c>
      <c r="J10450" s="76" t="s">
        <v>180</v>
      </c>
      <c r="K10450" s="76" t="s">
        <v>41</v>
      </c>
      <c r="M10450" s="76" t="s">
        <v>124</v>
      </c>
      <c r="N10450" s="79" t="s">
        <v>2231</v>
      </c>
      <c r="O10450" s="76" t="s">
        <v>2232</v>
      </c>
      <c r="P10450" s="78" t="n">
        <v>45573</v>
      </c>
      <c r="Q10450" s="76" t="s">
        <v>114</v>
      </c>
      <c r="R10450" s="78" t="n">
        <v>45573</v>
      </c>
      <c r="S10450" s="78" t="n">
        <v>45567</v>
      </c>
      <c r="T10450" s="76" t="s">
        <v>201</v>
      </c>
      <c r="U10450" s="76" t="n">
        <v>500</v>
      </c>
      <c r="X10450" s="76" t="n">
        <v>5</v>
      </c>
      <c r="Y10450" s="76" t="s">
        <v>116</v>
      </c>
      <c r="AC10450" s="76" t="s">
        <v>117</v>
      </c>
      <c r="AD10450" s="76" t="s">
        <v>12326</v>
      </c>
      <c r="AE10450" s="76" t="n">
        <v>37600</v>
      </c>
      <c r="AF10450" s="76" t="s">
        <v>40329</v>
      </c>
      <c r="AJ10450" s="79" t="s">
        <v>40330</v>
      </c>
      <c r="AK10450" s="76" t="s">
        <v>40331</v>
      </c>
      <c r="AL10450" s="76" t="n">
        <v>0</v>
      </c>
      <c r="AM10450" s="76" t="n">
        <v>0</v>
      </c>
    </row>
    <row r="10451" customFormat="false" ht="15" hidden="false" customHeight="false" outlineLevel="0" collapsed="false">
      <c r="A10451" s="76" t="n">
        <v>210539</v>
      </c>
      <c r="B10451" s="76" t="s">
        <v>40332</v>
      </c>
      <c r="C10451" s="76" t="s">
        <v>910</v>
      </c>
      <c r="D10451" s="76" t="n">
        <v>413173</v>
      </c>
      <c r="E10451" s="76" t="s">
        <v>132</v>
      </c>
      <c r="F10451" s="76" t="s">
        <v>132</v>
      </c>
      <c r="H10451" s="78" t="n">
        <v>27961</v>
      </c>
      <c r="I10451" s="76" t="s">
        <v>197</v>
      </c>
      <c r="J10451" s="76" t="s">
        <v>198</v>
      </c>
      <c r="K10451" s="76" t="s">
        <v>41</v>
      </c>
      <c r="M10451" s="76" t="s">
        <v>286</v>
      </c>
      <c r="N10451" s="79" t="s">
        <v>1378</v>
      </c>
      <c r="O10451" s="76" t="s">
        <v>1379</v>
      </c>
      <c r="P10451" s="78" t="n">
        <v>45534</v>
      </c>
      <c r="Q10451" s="76" t="s">
        <v>114</v>
      </c>
      <c r="R10451" s="78" t="n">
        <v>37432</v>
      </c>
      <c r="S10451" s="78" t="n">
        <v>44789</v>
      </c>
      <c r="T10451" s="76" t="s">
        <v>183</v>
      </c>
      <c r="U10451" s="76" t="n">
        <v>1038</v>
      </c>
      <c r="X10451" s="76" t="n">
        <v>10</v>
      </c>
      <c r="Y10451" s="76" t="s">
        <v>116</v>
      </c>
      <c r="AC10451" s="76" t="s">
        <v>117</v>
      </c>
      <c r="AD10451" s="76" t="s">
        <v>1380</v>
      </c>
      <c r="AE10451" s="76" t="n">
        <v>41140</v>
      </c>
      <c r="AF10451" s="76" t="s">
        <v>40333</v>
      </c>
      <c r="AK10451" s="76" t="s">
        <v>40334</v>
      </c>
      <c r="AL10451" s="76" t="n">
        <v>0</v>
      </c>
      <c r="AM10451" s="76" t="n">
        <v>0</v>
      </c>
    </row>
    <row r="10452" customFormat="false" ht="15" hidden="false" customHeight="false" outlineLevel="0" collapsed="false">
      <c r="A10452" s="76" t="n">
        <v>517484</v>
      </c>
      <c r="B10452" s="76" t="s">
        <v>40332</v>
      </c>
      <c r="C10452" s="76" t="s">
        <v>4419</v>
      </c>
      <c r="D10452" s="76" t="n">
        <v>419156</v>
      </c>
      <c r="E10452" s="76" t="s">
        <v>132</v>
      </c>
      <c r="F10452" s="76" t="s">
        <v>132</v>
      </c>
      <c r="H10452" s="78" t="n">
        <v>33521</v>
      </c>
      <c r="I10452" s="76" t="s">
        <v>23</v>
      </c>
      <c r="J10452" s="76" t="n">
        <v>-40</v>
      </c>
      <c r="K10452" s="76" t="s">
        <v>41</v>
      </c>
      <c r="M10452" s="76" t="s">
        <v>286</v>
      </c>
      <c r="N10452" s="79" t="s">
        <v>1378</v>
      </c>
      <c r="O10452" s="76" t="s">
        <v>1379</v>
      </c>
      <c r="P10452" s="78" t="n">
        <v>45526</v>
      </c>
      <c r="Q10452" s="76" t="s">
        <v>114</v>
      </c>
      <c r="R10452" s="78" t="n">
        <v>38728</v>
      </c>
      <c r="S10452" s="78" t="n">
        <v>44929</v>
      </c>
      <c r="T10452" s="76" t="s">
        <v>183</v>
      </c>
      <c r="U10452" s="76" t="n">
        <v>810</v>
      </c>
      <c r="X10452" s="76" t="n">
        <v>8</v>
      </c>
      <c r="Y10452" s="76" t="s">
        <v>116</v>
      </c>
      <c r="AC10452" s="76" t="s">
        <v>117</v>
      </c>
      <c r="AD10452" s="76" t="s">
        <v>21609</v>
      </c>
      <c r="AE10452" s="76" t="n">
        <v>41110</v>
      </c>
      <c r="AF10452" s="76" t="s">
        <v>21610</v>
      </c>
      <c r="AK10452" s="76" t="s">
        <v>40335</v>
      </c>
      <c r="AL10452" s="76" t="n">
        <v>0</v>
      </c>
      <c r="AM10452" s="76" t="n">
        <v>0</v>
      </c>
    </row>
    <row r="10453" customFormat="false" ht="15" hidden="false" customHeight="false" outlineLevel="0" collapsed="false">
      <c r="A10453" s="76" t="n">
        <v>1426357</v>
      </c>
      <c r="B10453" s="76" t="s">
        <v>40336</v>
      </c>
      <c r="C10453" s="76" t="s">
        <v>1605</v>
      </c>
      <c r="D10453" s="76" t="n">
        <v>4115394</v>
      </c>
      <c r="E10453" s="76" t="s">
        <v>109</v>
      </c>
      <c r="H10453" s="78" t="n">
        <v>43172</v>
      </c>
      <c r="I10453" s="76" t="s">
        <v>109</v>
      </c>
      <c r="J10453" s="76" t="n">
        <v>-9</v>
      </c>
      <c r="K10453" s="76" t="s">
        <v>41</v>
      </c>
      <c r="M10453" s="76" t="s">
        <v>286</v>
      </c>
      <c r="N10453" s="79" t="s">
        <v>1378</v>
      </c>
      <c r="O10453" s="76" t="s">
        <v>1379</v>
      </c>
      <c r="P10453" s="78" t="n">
        <v>45568</v>
      </c>
      <c r="Q10453" s="76" t="s">
        <v>114</v>
      </c>
      <c r="R10453" s="78" t="n">
        <v>44821</v>
      </c>
      <c r="T10453" s="76" t="s">
        <v>115</v>
      </c>
      <c r="U10453" s="76" t="n">
        <v>500</v>
      </c>
      <c r="X10453" s="76" t="n">
        <v>5</v>
      </c>
      <c r="Y10453" s="76" t="s">
        <v>116</v>
      </c>
      <c r="AC10453" s="76" t="s">
        <v>117</v>
      </c>
      <c r="AD10453" s="76" t="s">
        <v>21609</v>
      </c>
      <c r="AE10453" s="76" t="n">
        <v>41110</v>
      </c>
      <c r="AF10453" s="76" t="s">
        <v>21610</v>
      </c>
      <c r="AK10453" s="76" t="s">
        <v>40335</v>
      </c>
      <c r="AL10453" s="76" t="n">
        <v>0</v>
      </c>
      <c r="AM10453" s="76" t="n">
        <v>0</v>
      </c>
    </row>
    <row r="10454" customFormat="false" ht="15" hidden="false" customHeight="false" outlineLevel="0" collapsed="false">
      <c r="A10454" s="76" t="n">
        <v>1302773</v>
      </c>
      <c r="B10454" s="76" t="s">
        <v>40336</v>
      </c>
      <c r="C10454" s="76" t="s">
        <v>1621</v>
      </c>
      <c r="D10454" s="76" t="n">
        <v>4114442</v>
      </c>
      <c r="E10454" s="76" t="s">
        <v>109</v>
      </c>
      <c r="F10454" s="76" t="s">
        <v>109</v>
      </c>
      <c r="H10454" s="78" t="n">
        <v>41836</v>
      </c>
      <c r="I10454" s="76" t="s">
        <v>190</v>
      </c>
      <c r="J10454" s="76" t="n">
        <v>-11</v>
      </c>
      <c r="K10454" s="76" t="s">
        <v>2</v>
      </c>
      <c r="M10454" s="76" t="s">
        <v>286</v>
      </c>
      <c r="N10454" s="79" t="s">
        <v>1378</v>
      </c>
      <c r="O10454" s="76" t="s">
        <v>1379</v>
      </c>
      <c r="P10454" s="78" t="n">
        <v>45568</v>
      </c>
      <c r="Q10454" s="76" t="s">
        <v>114</v>
      </c>
      <c r="R10454" s="78" t="n">
        <v>43806</v>
      </c>
      <c r="T10454" s="76" t="s">
        <v>115</v>
      </c>
      <c r="U10454" s="76" t="n">
        <v>500</v>
      </c>
      <c r="X10454" s="76" t="n">
        <v>5</v>
      </c>
      <c r="Y10454" s="76" t="s">
        <v>116</v>
      </c>
      <c r="AC10454" s="76" t="s">
        <v>117</v>
      </c>
      <c r="AD10454" s="76" t="s">
        <v>21609</v>
      </c>
      <c r="AE10454" s="76" t="n">
        <v>41110</v>
      </c>
      <c r="AF10454" s="76" t="s">
        <v>21610</v>
      </c>
      <c r="AK10454" s="76" t="s">
        <v>40335</v>
      </c>
      <c r="AL10454" s="76" t="n">
        <v>0</v>
      </c>
      <c r="AM10454" s="76" t="n">
        <v>0</v>
      </c>
    </row>
    <row r="10455" customFormat="false" ht="15" hidden="false" customHeight="false" outlineLevel="0" collapsed="false">
      <c r="A10455" s="76" t="n">
        <v>1403490</v>
      </c>
      <c r="B10455" s="76" t="s">
        <v>40337</v>
      </c>
      <c r="C10455" s="76" t="s">
        <v>1791</v>
      </c>
      <c r="D10455" s="76" t="n">
        <v>2816307</v>
      </c>
      <c r="E10455" s="76" t="s">
        <v>132</v>
      </c>
      <c r="H10455" s="78" t="n">
        <v>37673</v>
      </c>
      <c r="I10455" s="76" t="s">
        <v>23</v>
      </c>
      <c r="J10455" s="76" t="n">
        <v>-40</v>
      </c>
      <c r="K10455" s="76" t="s">
        <v>2</v>
      </c>
      <c r="M10455" s="76" t="s">
        <v>155</v>
      </c>
      <c r="N10455" s="79" t="s">
        <v>564</v>
      </c>
      <c r="O10455" s="76" t="s">
        <v>565</v>
      </c>
      <c r="P10455" s="78" t="n">
        <v>45552</v>
      </c>
      <c r="Q10455" s="76" t="s">
        <v>114</v>
      </c>
      <c r="R10455" s="78" t="n">
        <v>44692</v>
      </c>
      <c r="S10455" s="78" t="n">
        <v>45603</v>
      </c>
      <c r="T10455" s="76" t="s">
        <v>201</v>
      </c>
      <c r="U10455" s="76" t="n">
        <v>500</v>
      </c>
      <c r="X10455" s="76" t="n">
        <v>5</v>
      </c>
      <c r="Y10455" s="76" t="s">
        <v>116</v>
      </c>
      <c r="AC10455" s="76" t="s">
        <v>117</v>
      </c>
      <c r="AD10455" s="76" t="s">
        <v>40338</v>
      </c>
      <c r="AE10455" s="76" t="n">
        <v>28240</v>
      </c>
      <c r="AF10455" s="76" t="s">
        <v>40339</v>
      </c>
      <c r="AJ10455" s="79" t="s">
        <v>40340</v>
      </c>
      <c r="AK10455" s="76" t="s">
        <v>40341</v>
      </c>
      <c r="AL10455" s="76" t="n">
        <v>1</v>
      </c>
      <c r="AM10455" s="76" t="n">
        <v>0</v>
      </c>
    </row>
    <row r="10456" customFormat="false" ht="15" hidden="false" customHeight="false" outlineLevel="0" collapsed="false">
      <c r="A10456" s="76" t="n">
        <v>210551</v>
      </c>
      <c r="B10456" s="76" t="s">
        <v>40342</v>
      </c>
      <c r="C10456" s="76" t="s">
        <v>2454</v>
      </c>
      <c r="D10456" s="76" t="n">
        <v>3769</v>
      </c>
      <c r="E10456" s="76" t="s">
        <v>132</v>
      </c>
      <c r="F10456" s="76" t="s">
        <v>132</v>
      </c>
      <c r="H10456" s="78" t="n">
        <v>20593</v>
      </c>
      <c r="I10456" s="76" t="s">
        <v>305</v>
      </c>
      <c r="J10456" s="76" t="s">
        <v>306</v>
      </c>
      <c r="K10456" s="76" t="s">
        <v>41</v>
      </c>
      <c r="M10456" s="76" t="s">
        <v>124</v>
      </c>
      <c r="N10456" s="79" t="s">
        <v>496</v>
      </c>
      <c r="O10456" s="76" t="s">
        <v>497</v>
      </c>
      <c r="P10456" s="78" t="n">
        <v>45528</v>
      </c>
      <c r="Q10456" s="76" t="s">
        <v>114</v>
      </c>
      <c r="R10456" s="78" t="n">
        <v>37432</v>
      </c>
      <c r="S10456" s="78" t="n">
        <v>45191</v>
      </c>
      <c r="T10456" s="76" t="s">
        <v>183</v>
      </c>
      <c r="U10456" s="76" t="n">
        <v>961</v>
      </c>
      <c r="X10456" s="76" t="n">
        <v>9</v>
      </c>
      <c r="Y10456" s="76" t="s">
        <v>116</v>
      </c>
      <c r="AC10456" s="76" t="s">
        <v>117</v>
      </c>
      <c r="AD10456" s="76" t="s">
        <v>1055</v>
      </c>
      <c r="AE10456" s="76" t="n">
        <v>37540</v>
      </c>
      <c r="AF10456" s="76" t="s">
        <v>40343</v>
      </c>
      <c r="AJ10456" s="79" t="s">
        <v>40344</v>
      </c>
      <c r="AK10456" s="76" t="s">
        <v>40345</v>
      </c>
      <c r="AL10456" s="76" t="n">
        <v>0</v>
      </c>
      <c r="AM10456" s="76" t="n">
        <v>0</v>
      </c>
    </row>
    <row r="10457" customFormat="false" ht="15" hidden="false" customHeight="false" outlineLevel="0" collapsed="false">
      <c r="A10457" s="76" t="n">
        <v>885645</v>
      </c>
      <c r="B10457" s="76" t="s">
        <v>40346</v>
      </c>
      <c r="C10457" s="76" t="s">
        <v>40347</v>
      </c>
      <c r="D10457" s="76" t="n">
        <v>5727276</v>
      </c>
      <c r="E10457" s="76" t="s">
        <v>132</v>
      </c>
      <c r="F10457" s="76" t="s">
        <v>132</v>
      </c>
      <c r="H10457" s="78" t="n">
        <v>30423</v>
      </c>
      <c r="I10457" s="76" t="s">
        <v>179</v>
      </c>
      <c r="J10457" s="76" t="s">
        <v>180</v>
      </c>
      <c r="K10457" s="76" t="s">
        <v>41</v>
      </c>
      <c r="M10457" s="76" t="s">
        <v>134</v>
      </c>
      <c r="N10457" s="79" t="s">
        <v>586</v>
      </c>
      <c r="O10457" s="76" t="s">
        <v>587</v>
      </c>
      <c r="P10457" s="78" t="n">
        <v>45533</v>
      </c>
      <c r="Q10457" s="76" t="s">
        <v>114</v>
      </c>
      <c r="R10457" s="78" t="n">
        <v>41157</v>
      </c>
      <c r="S10457" s="78" t="n">
        <v>45547</v>
      </c>
      <c r="T10457" s="76" t="s">
        <v>201</v>
      </c>
      <c r="U10457" s="76" t="n">
        <v>2685</v>
      </c>
      <c r="V10457" s="76" t="s">
        <v>302</v>
      </c>
      <c r="W10457" s="76" t="n">
        <v>135</v>
      </c>
      <c r="X10457" s="76" t="s">
        <v>303</v>
      </c>
      <c r="Y10457" s="76" t="s">
        <v>116</v>
      </c>
      <c r="AB10457" s="78" t="n">
        <v>45474</v>
      </c>
      <c r="AC10457" s="76" t="s">
        <v>1331</v>
      </c>
      <c r="AD10457" s="76" t="s">
        <v>40348</v>
      </c>
      <c r="AE10457" s="76" t="n">
        <v>18900</v>
      </c>
      <c r="AF10457" s="76" t="s">
        <v>40349</v>
      </c>
      <c r="AJ10457" s="79" t="s">
        <v>40350</v>
      </c>
      <c r="AK10457" s="76" t="s">
        <v>40351</v>
      </c>
      <c r="AL10457" s="76" t="n">
        <v>0</v>
      </c>
      <c r="AM10457" s="76" t="n">
        <v>0</v>
      </c>
    </row>
    <row r="10458" customFormat="false" ht="15" hidden="false" customHeight="false" outlineLevel="0" collapsed="false">
      <c r="A10458" s="76" t="n">
        <v>1365113</v>
      </c>
      <c r="B10458" s="76" t="s">
        <v>40352</v>
      </c>
      <c r="C10458" s="76" t="s">
        <v>9285</v>
      </c>
      <c r="D10458" s="76" t="n">
        <v>4532656</v>
      </c>
      <c r="E10458" s="76" t="s">
        <v>132</v>
      </c>
      <c r="F10458" s="76" t="s">
        <v>132</v>
      </c>
      <c r="H10458" s="78" t="n">
        <v>39284</v>
      </c>
      <c r="I10458" s="76" t="s">
        <v>294</v>
      </c>
      <c r="J10458" s="76" t="n">
        <v>-18</v>
      </c>
      <c r="K10458" s="76" t="s">
        <v>41</v>
      </c>
      <c r="M10458" s="76" t="s">
        <v>134</v>
      </c>
      <c r="N10458" s="79" t="s">
        <v>737</v>
      </c>
      <c r="O10458" s="76" t="s">
        <v>738</v>
      </c>
      <c r="P10458" s="78" t="n">
        <v>45545</v>
      </c>
      <c r="Q10458" s="76" t="s">
        <v>114</v>
      </c>
      <c r="R10458" s="78" t="n">
        <v>44484</v>
      </c>
      <c r="T10458" s="76" t="s">
        <v>115</v>
      </c>
      <c r="U10458" s="76" t="n">
        <v>695</v>
      </c>
      <c r="X10458" s="76" t="n">
        <v>6</v>
      </c>
      <c r="Y10458" s="76" t="s">
        <v>116</v>
      </c>
      <c r="AC10458" s="76" t="s">
        <v>117</v>
      </c>
      <c r="AD10458" s="76" t="s">
        <v>40353</v>
      </c>
      <c r="AE10458" s="76" t="n">
        <v>45300</v>
      </c>
      <c r="AF10458" s="76" t="s">
        <v>40354</v>
      </c>
      <c r="AK10458" s="76" t="s">
        <v>40355</v>
      </c>
      <c r="AL10458" s="76" t="n">
        <v>0</v>
      </c>
      <c r="AM10458" s="76" t="n">
        <v>0</v>
      </c>
    </row>
    <row r="10459" customFormat="false" ht="15" hidden="false" customHeight="false" outlineLevel="0" collapsed="false">
      <c r="A10459" s="76" t="n">
        <v>1614517</v>
      </c>
      <c r="B10459" s="76" t="s">
        <v>40356</v>
      </c>
      <c r="C10459" s="76" t="s">
        <v>369</v>
      </c>
      <c r="D10459" s="76" t="n">
        <v>3737354</v>
      </c>
      <c r="E10459" s="76" t="s">
        <v>109</v>
      </c>
      <c r="H10459" s="78" t="n">
        <v>43653</v>
      </c>
      <c r="I10459" s="76" t="s">
        <v>109</v>
      </c>
      <c r="J10459" s="76" t="n">
        <v>-9</v>
      </c>
      <c r="K10459" s="76" t="s">
        <v>41</v>
      </c>
      <c r="M10459" s="76" t="s">
        <v>124</v>
      </c>
      <c r="N10459" s="79" t="s">
        <v>1338</v>
      </c>
      <c r="O10459" s="76" t="s">
        <v>1339</v>
      </c>
      <c r="P10459" s="78" t="n">
        <v>45551</v>
      </c>
      <c r="Q10459" s="76" t="s">
        <v>114</v>
      </c>
      <c r="R10459" s="78" t="n">
        <v>45551</v>
      </c>
      <c r="T10459" s="76" t="s">
        <v>115</v>
      </c>
      <c r="U10459" s="76" t="n">
        <v>500</v>
      </c>
      <c r="X10459" s="76" t="n">
        <v>5</v>
      </c>
      <c r="Y10459" s="76" t="s">
        <v>116</v>
      </c>
      <c r="AC10459" s="76" t="s">
        <v>117</v>
      </c>
      <c r="AD10459" s="76" t="s">
        <v>24870</v>
      </c>
      <c r="AE10459" s="76" t="n">
        <v>37130</v>
      </c>
      <c r="AF10459" s="76" t="s">
        <v>40357</v>
      </c>
      <c r="AJ10459" s="76" t="s">
        <v>40358</v>
      </c>
      <c r="AK10459" s="76" t="s">
        <v>40359</v>
      </c>
      <c r="AL10459" s="76" t="n">
        <v>1</v>
      </c>
      <c r="AM10459" s="76" t="n">
        <v>0</v>
      </c>
    </row>
    <row r="10460" customFormat="false" ht="15" hidden="false" customHeight="false" outlineLevel="0" collapsed="false">
      <c r="A10460" s="76" t="n">
        <v>1637990</v>
      </c>
      <c r="B10460" s="76" t="s">
        <v>40360</v>
      </c>
      <c r="C10460" s="76" t="s">
        <v>1003</v>
      </c>
      <c r="D10460" s="76" t="n">
        <v>4116609</v>
      </c>
      <c r="E10460" s="76" t="s">
        <v>109</v>
      </c>
      <c r="H10460" s="78" t="n">
        <v>23813</v>
      </c>
      <c r="I10460" s="76" t="s">
        <v>321</v>
      </c>
      <c r="J10460" s="76" t="s">
        <v>322</v>
      </c>
      <c r="K10460" s="76" t="s">
        <v>41</v>
      </c>
      <c r="M10460" s="76" t="s">
        <v>286</v>
      </c>
      <c r="N10460" s="79" t="s">
        <v>1378</v>
      </c>
      <c r="O10460" s="76" t="s">
        <v>1379</v>
      </c>
      <c r="P10460" s="78" t="n">
        <v>45568</v>
      </c>
      <c r="Q10460" s="76" t="s">
        <v>114</v>
      </c>
      <c r="R10460" s="78" t="n">
        <v>45568</v>
      </c>
      <c r="S10460" s="78" t="n">
        <v>45562</v>
      </c>
      <c r="T10460" s="76" t="s">
        <v>201</v>
      </c>
      <c r="U10460" s="76" t="n">
        <v>500</v>
      </c>
      <c r="X10460" s="76" t="n">
        <v>5</v>
      </c>
      <c r="Y10460" s="76" t="s">
        <v>116</v>
      </c>
      <c r="AC10460" s="76" t="s">
        <v>117</v>
      </c>
      <c r="AD10460" s="76" t="s">
        <v>5335</v>
      </c>
      <c r="AE10460" s="76" t="n">
        <v>41110</v>
      </c>
      <c r="AF10460" s="76" t="s">
        <v>40361</v>
      </c>
      <c r="AK10460" s="76" t="s">
        <v>40362</v>
      </c>
      <c r="AL10460" s="76" t="n">
        <v>0</v>
      </c>
      <c r="AM10460" s="76" t="n">
        <v>0</v>
      </c>
    </row>
    <row r="10461" customFormat="false" ht="15" hidden="false" customHeight="false" outlineLevel="0" collapsed="false">
      <c r="A10461" s="76" t="n">
        <v>1378397</v>
      </c>
      <c r="B10461" s="76" t="s">
        <v>40363</v>
      </c>
      <c r="C10461" s="76" t="s">
        <v>2536</v>
      </c>
      <c r="D10461" s="76" t="n">
        <v>3733378</v>
      </c>
      <c r="E10461" s="76" t="s">
        <v>109</v>
      </c>
      <c r="F10461" s="76" t="s">
        <v>109</v>
      </c>
      <c r="H10461" s="78" t="n">
        <v>41043</v>
      </c>
      <c r="I10461" s="76" t="s">
        <v>370</v>
      </c>
      <c r="J10461" s="76" t="n">
        <v>-13</v>
      </c>
      <c r="K10461" s="76" t="s">
        <v>41</v>
      </c>
      <c r="M10461" s="76" t="s">
        <v>124</v>
      </c>
      <c r="N10461" s="79" t="s">
        <v>540</v>
      </c>
      <c r="O10461" s="76" t="s">
        <v>541</v>
      </c>
      <c r="P10461" s="78" t="n">
        <v>45576</v>
      </c>
      <c r="Q10461" s="76" t="s">
        <v>114</v>
      </c>
      <c r="R10461" s="78" t="n">
        <v>44529</v>
      </c>
      <c r="T10461" s="76" t="s">
        <v>115</v>
      </c>
      <c r="U10461" s="76" t="n">
        <v>500</v>
      </c>
      <c r="X10461" s="76" t="n">
        <v>5</v>
      </c>
      <c r="Y10461" s="76" t="s">
        <v>116</v>
      </c>
      <c r="AC10461" s="76" t="s">
        <v>117</v>
      </c>
      <c r="AD10461" s="76" t="s">
        <v>3387</v>
      </c>
      <c r="AE10461" s="76" t="n">
        <v>37260</v>
      </c>
      <c r="AF10461" s="76" t="s">
        <v>40364</v>
      </c>
      <c r="AJ10461" s="79" t="s">
        <v>40365</v>
      </c>
      <c r="AK10461" s="76" t="s">
        <v>40366</v>
      </c>
      <c r="AL10461" s="76" t="n">
        <v>1</v>
      </c>
      <c r="AM10461" s="76" t="n">
        <v>1</v>
      </c>
    </row>
    <row r="10462" customFormat="false" ht="15" hidden="false" customHeight="false" outlineLevel="0" collapsed="false">
      <c r="A10462" s="76" t="n">
        <v>1456951</v>
      </c>
      <c r="B10462" s="76" t="s">
        <v>40363</v>
      </c>
      <c r="C10462" s="76" t="s">
        <v>331</v>
      </c>
      <c r="D10462" s="76" t="n">
        <v>3734690</v>
      </c>
      <c r="E10462" s="76" t="s">
        <v>109</v>
      </c>
      <c r="F10462" s="76" t="s">
        <v>109</v>
      </c>
      <c r="H10462" s="78" t="n">
        <v>42264</v>
      </c>
      <c r="I10462" s="76" t="s">
        <v>231</v>
      </c>
      <c r="J10462" s="76" t="n">
        <v>-10</v>
      </c>
      <c r="K10462" s="76" t="s">
        <v>41</v>
      </c>
      <c r="M10462" s="76" t="s">
        <v>124</v>
      </c>
      <c r="N10462" s="79" t="s">
        <v>540</v>
      </c>
      <c r="O10462" s="76" t="s">
        <v>541</v>
      </c>
      <c r="P10462" s="78" t="n">
        <v>45576</v>
      </c>
      <c r="Q10462" s="76" t="s">
        <v>114</v>
      </c>
      <c r="R10462" s="78" t="n">
        <v>44873</v>
      </c>
      <c r="T10462" s="76" t="s">
        <v>115</v>
      </c>
      <c r="U10462" s="76" t="n">
        <v>500</v>
      </c>
      <c r="X10462" s="76" t="n">
        <v>5</v>
      </c>
      <c r="Y10462" s="76" t="s">
        <v>116</v>
      </c>
      <c r="AC10462" s="76" t="s">
        <v>117</v>
      </c>
      <c r="AD10462" s="76" t="s">
        <v>542</v>
      </c>
      <c r="AE10462" s="76" t="n">
        <v>37260</v>
      </c>
      <c r="AF10462" s="76" t="s">
        <v>40367</v>
      </c>
      <c r="AK10462" s="76" t="s">
        <v>40366</v>
      </c>
      <c r="AL10462" s="76" t="n">
        <v>0</v>
      </c>
      <c r="AM10462" s="76" t="n">
        <v>0</v>
      </c>
    </row>
    <row r="10463" customFormat="false" ht="15" hidden="false" customHeight="false" outlineLevel="0" collapsed="false">
      <c r="A10463" s="76" t="n">
        <v>1176172</v>
      </c>
      <c r="B10463" s="76" t="s">
        <v>40363</v>
      </c>
      <c r="C10463" s="76" t="s">
        <v>263</v>
      </c>
      <c r="D10463" s="76" t="n">
        <v>368279</v>
      </c>
      <c r="E10463" s="76" t="s">
        <v>109</v>
      </c>
      <c r="F10463" s="76" t="s">
        <v>109</v>
      </c>
      <c r="H10463" s="78" t="n">
        <v>25155</v>
      </c>
      <c r="I10463" s="76" t="s">
        <v>321</v>
      </c>
      <c r="J10463" s="76" t="s">
        <v>322</v>
      </c>
      <c r="K10463" s="76" t="s">
        <v>41</v>
      </c>
      <c r="M10463" s="76" t="s">
        <v>269</v>
      </c>
      <c r="N10463" s="79" t="s">
        <v>504</v>
      </c>
      <c r="O10463" s="76" t="s">
        <v>505</v>
      </c>
      <c r="P10463" s="78" t="n">
        <v>45560</v>
      </c>
      <c r="Q10463" s="76" t="s">
        <v>114</v>
      </c>
      <c r="R10463" s="78" t="n">
        <v>43005</v>
      </c>
      <c r="S10463" s="78" t="n">
        <v>45267</v>
      </c>
      <c r="T10463" s="76" t="s">
        <v>183</v>
      </c>
      <c r="U10463" s="76" t="n">
        <v>500</v>
      </c>
      <c r="X10463" s="76" t="n">
        <v>5</v>
      </c>
      <c r="Y10463" s="76" t="s">
        <v>466</v>
      </c>
      <c r="Z10463" s="79" t="s">
        <v>2317</v>
      </c>
      <c r="AA10463" s="76" t="s">
        <v>2318</v>
      </c>
      <c r="AC10463" s="76" t="s">
        <v>117</v>
      </c>
      <c r="AD10463" s="76" t="s">
        <v>2602</v>
      </c>
      <c r="AE10463" s="76" t="n">
        <v>36260</v>
      </c>
      <c r="AF10463" s="76" t="s">
        <v>40368</v>
      </c>
      <c r="AJ10463" s="79" t="s">
        <v>40369</v>
      </c>
      <c r="AK10463" s="76" t="s">
        <v>40370</v>
      </c>
      <c r="AL10463" s="76" t="n">
        <v>0</v>
      </c>
      <c r="AM10463" s="76" t="n">
        <v>0</v>
      </c>
    </row>
    <row r="10464" customFormat="false" ht="15" hidden="false" customHeight="false" outlineLevel="0" collapsed="false">
      <c r="A10464" s="76" t="n">
        <v>1658183</v>
      </c>
      <c r="B10464" s="76" t="s">
        <v>40371</v>
      </c>
      <c r="C10464" s="76" t="s">
        <v>19970</v>
      </c>
      <c r="D10464" s="76" t="n">
        <v>2817722</v>
      </c>
      <c r="E10464" s="76" t="s">
        <v>132</v>
      </c>
      <c r="H10464" s="78" t="n">
        <v>42154</v>
      </c>
      <c r="I10464" s="76" t="s">
        <v>231</v>
      </c>
      <c r="J10464" s="76" t="n">
        <v>-10</v>
      </c>
      <c r="K10464" s="76" t="s">
        <v>41</v>
      </c>
      <c r="M10464" s="76" t="s">
        <v>155</v>
      </c>
      <c r="N10464" s="79" t="s">
        <v>1399</v>
      </c>
      <c r="O10464" s="76" t="s">
        <v>1400</v>
      </c>
      <c r="P10464" s="78" t="n">
        <v>45695</v>
      </c>
      <c r="Q10464" s="76" t="s">
        <v>114</v>
      </c>
      <c r="R10464" s="78" t="n">
        <v>45608</v>
      </c>
      <c r="S10464" s="78" t="n">
        <v>45604</v>
      </c>
      <c r="T10464" s="76" t="s">
        <v>201</v>
      </c>
      <c r="U10464" s="76" t="n">
        <v>500</v>
      </c>
      <c r="X10464" s="76" t="n">
        <v>5</v>
      </c>
      <c r="Y10464" s="76" t="s">
        <v>116</v>
      </c>
      <c r="AC10464" s="76" t="s">
        <v>117</v>
      </c>
      <c r="AD10464" s="76" t="s">
        <v>40372</v>
      </c>
      <c r="AE10464" s="76" t="n">
        <v>78125</v>
      </c>
      <c r="AF10464" s="76" t="s">
        <v>40373</v>
      </c>
      <c r="AI10464" s="79" t="s">
        <v>40374</v>
      </c>
      <c r="AJ10464" s="79" t="s">
        <v>40375</v>
      </c>
      <c r="AK10464" s="76" t="s">
        <v>40376</v>
      </c>
      <c r="AL10464" s="76" t="n">
        <v>0</v>
      </c>
      <c r="AM10464" s="76" t="n">
        <v>0</v>
      </c>
    </row>
    <row r="10465" customFormat="false" ht="15" hidden="false" customHeight="false" outlineLevel="0" collapsed="false">
      <c r="A10465" s="76" t="n">
        <v>1271137</v>
      </c>
      <c r="B10465" s="76" t="s">
        <v>40377</v>
      </c>
      <c r="C10465" s="76" t="s">
        <v>40378</v>
      </c>
      <c r="D10465" s="76" t="n">
        <v>189869</v>
      </c>
      <c r="E10465" s="76" t="s">
        <v>132</v>
      </c>
      <c r="H10465" s="78" t="n">
        <v>30880</v>
      </c>
      <c r="I10465" s="76" t="s">
        <v>179</v>
      </c>
      <c r="J10465" s="76" t="s">
        <v>180</v>
      </c>
      <c r="K10465" s="76" t="s">
        <v>2</v>
      </c>
      <c r="M10465" s="76" t="s">
        <v>111</v>
      </c>
      <c r="N10465" s="79" t="s">
        <v>210</v>
      </c>
      <c r="O10465" s="76" t="s">
        <v>211</v>
      </c>
      <c r="P10465" s="78" t="n">
        <v>45669</v>
      </c>
      <c r="Q10465" s="76" t="s">
        <v>114</v>
      </c>
      <c r="R10465" s="78" t="n">
        <v>43726</v>
      </c>
      <c r="S10465" s="78" t="n">
        <v>44805</v>
      </c>
      <c r="T10465" s="76" t="s">
        <v>183</v>
      </c>
      <c r="U10465" s="76" t="n">
        <v>500</v>
      </c>
      <c r="X10465" s="76" t="n">
        <v>5</v>
      </c>
      <c r="Y10465" s="76" t="s">
        <v>116</v>
      </c>
      <c r="AC10465" s="76" t="s">
        <v>117</v>
      </c>
      <c r="AD10465" s="76" t="s">
        <v>339</v>
      </c>
      <c r="AE10465" s="76" t="n">
        <v>18000</v>
      </c>
      <c r="AF10465" s="76" t="s">
        <v>6687</v>
      </c>
      <c r="AJ10465" s="79" t="s">
        <v>40379</v>
      </c>
      <c r="AK10465" s="76" t="s">
        <v>40380</v>
      </c>
      <c r="AL10465" s="76" t="n">
        <v>0</v>
      </c>
      <c r="AM10465" s="76" t="n">
        <v>0</v>
      </c>
    </row>
    <row r="10466" customFormat="false" ht="15" hidden="false" customHeight="false" outlineLevel="0" collapsed="false">
      <c r="A10466" s="76" t="n">
        <v>1645779</v>
      </c>
      <c r="B10466" s="76" t="s">
        <v>40381</v>
      </c>
      <c r="C10466" s="76" t="s">
        <v>2800</v>
      </c>
      <c r="D10466" s="76" t="n">
        <v>4116699</v>
      </c>
      <c r="E10466" s="76" t="s">
        <v>109</v>
      </c>
      <c r="H10466" s="78" t="n">
        <v>23208</v>
      </c>
      <c r="I10466" s="76" t="s">
        <v>267</v>
      </c>
      <c r="J10466" s="76" t="s">
        <v>268</v>
      </c>
      <c r="K10466" s="76" t="s">
        <v>41</v>
      </c>
      <c r="M10466" s="76" t="s">
        <v>286</v>
      </c>
      <c r="N10466" s="79" t="s">
        <v>1378</v>
      </c>
      <c r="O10466" s="76" t="s">
        <v>1379</v>
      </c>
      <c r="P10466" s="78" t="n">
        <v>45576</v>
      </c>
      <c r="Q10466" s="76" t="s">
        <v>114</v>
      </c>
      <c r="R10466" s="78" t="n">
        <v>45576</v>
      </c>
      <c r="S10466" s="78" t="n">
        <v>45574</v>
      </c>
      <c r="T10466" s="76" t="s">
        <v>201</v>
      </c>
      <c r="U10466" s="76" t="n">
        <v>500</v>
      </c>
      <c r="X10466" s="76" t="n">
        <v>5</v>
      </c>
      <c r="Y10466" s="76" t="s">
        <v>116</v>
      </c>
      <c r="AC10466" s="76" t="s">
        <v>117</v>
      </c>
      <c r="AD10466" s="76" t="s">
        <v>25622</v>
      </c>
      <c r="AE10466" s="76" t="n">
        <v>41110</v>
      </c>
      <c r="AF10466" s="76" t="s">
        <v>40382</v>
      </c>
      <c r="AK10466" s="76" t="s">
        <v>40383</v>
      </c>
      <c r="AL10466" s="76" t="n">
        <v>0</v>
      </c>
      <c r="AM10466" s="76" t="n">
        <v>0</v>
      </c>
    </row>
    <row r="10467" customFormat="false" ht="15" hidden="false" customHeight="false" outlineLevel="0" collapsed="false">
      <c r="A10467" s="76" t="n">
        <v>1288105</v>
      </c>
      <c r="B10467" s="76" t="s">
        <v>40384</v>
      </c>
      <c r="C10467" s="76" t="s">
        <v>40385</v>
      </c>
      <c r="D10467" s="76" t="n">
        <v>3731710</v>
      </c>
      <c r="E10467" s="76" t="s">
        <v>109</v>
      </c>
      <c r="F10467" s="76" t="s">
        <v>109</v>
      </c>
      <c r="H10467" s="78" t="n">
        <v>40059</v>
      </c>
      <c r="I10467" s="76" t="s">
        <v>133</v>
      </c>
      <c r="J10467" s="76" t="n">
        <v>-16</v>
      </c>
      <c r="K10467" s="76" t="s">
        <v>41</v>
      </c>
      <c r="M10467" s="76" t="s">
        <v>124</v>
      </c>
      <c r="N10467" s="79" t="s">
        <v>540</v>
      </c>
      <c r="O10467" s="76" t="s">
        <v>541</v>
      </c>
      <c r="P10467" s="78" t="n">
        <v>45546</v>
      </c>
      <c r="Q10467" s="76" t="s">
        <v>114</v>
      </c>
      <c r="R10467" s="78" t="n">
        <v>43749</v>
      </c>
      <c r="T10467" s="76" t="s">
        <v>115</v>
      </c>
      <c r="U10467" s="76" t="n">
        <v>500</v>
      </c>
      <c r="X10467" s="76" t="n">
        <v>5</v>
      </c>
      <c r="Y10467" s="76" t="s">
        <v>116</v>
      </c>
      <c r="AC10467" s="76" t="s">
        <v>117</v>
      </c>
      <c r="AD10467" s="76" t="s">
        <v>542</v>
      </c>
      <c r="AE10467" s="76" t="n">
        <v>37260</v>
      </c>
      <c r="AF10467" s="76" t="s">
        <v>40386</v>
      </c>
      <c r="AJ10467" s="79" t="s">
        <v>40387</v>
      </c>
      <c r="AK10467" s="76" t="s">
        <v>40388</v>
      </c>
      <c r="AL10467" s="76" t="n">
        <v>0</v>
      </c>
      <c r="AM10467" s="76" t="n">
        <v>0</v>
      </c>
    </row>
    <row r="10468" customFormat="false" ht="15" hidden="false" customHeight="false" outlineLevel="0" collapsed="false">
      <c r="A10468" s="76" t="n">
        <v>1375947</v>
      </c>
      <c r="B10468" s="76" t="s">
        <v>40389</v>
      </c>
      <c r="C10468" s="76" t="s">
        <v>873</v>
      </c>
      <c r="D10468" s="76" t="n">
        <v>4532829</v>
      </c>
      <c r="E10468" s="76" t="s">
        <v>109</v>
      </c>
      <c r="F10468" s="76" t="s">
        <v>109</v>
      </c>
      <c r="H10468" s="78" t="n">
        <v>41514</v>
      </c>
      <c r="I10468" s="76" t="s">
        <v>110</v>
      </c>
      <c r="J10468" s="76" t="n">
        <v>-12</v>
      </c>
      <c r="K10468" s="76" t="s">
        <v>41</v>
      </c>
      <c r="M10468" s="76" t="s">
        <v>134</v>
      </c>
      <c r="N10468" s="79" t="s">
        <v>349</v>
      </c>
      <c r="O10468" s="76" t="s">
        <v>350</v>
      </c>
      <c r="P10468" s="78" t="n">
        <v>45531</v>
      </c>
      <c r="Q10468" s="76" t="s">
        <v>114</v>
      </c>
      <c r="R10468" s="78" t="n">
        <v>44518</v>
      </c>
      <c r="T10468" s="76" t="s">
        <v>115</v>
      </c>
      <c r="U10468" s="76" t="n">
        <v>500</v>
      </c>
      <c r="X10468" s="76" t="n">
        <v>5</v>
      </c>
      <c r="Y10468" s="76" t="s">
        <v>116</v>
      </c>
      <c r="AC10468" s="76" t="s">
        <v>117</v>
      </c>
      <c r="AD10468" s="76" t="s">
        <v>351</v>
      </c>
      <c r="AE10468" s="76" t="n">
        <v>45160</v>
      </c>
      <c r="AF10468" s="76" t="s">
        <v>40390</v>
      </c>
      <c r="AJ10468" s="79" t="s">
        <v>40391</v>
      </c>
      <c r="AK10468" s="76" t="s">
        <v>40392</v>
      </c>
      <c r="AL10468" s="76" t="n">
        <v>0</v>
      </c>
      <c r="AM10468" s="76" t="n">
        <v>0</v>
      </c>
    </row>
    <row r="10469" customFormat="false" ht="15" hidden="false" customHeight="false" outlineLevel="0" collapsed="false">
      <c r="A10469" s="76" t="n">
        <v>1546476</v>
      </c>
      <c r="B10469" s="76" t="s">
        <v>40393</v>
      </c>
      <c r="C10469" s="76" t="s">
        <v>996</v>
      </c>
      <c r="D10469" s="76" t="n">
        <v>2817040</v>
      </c>
      <c r="E10469" s="76" t="s">
        <v>109</v>
      </c>
      <c r="F10469" s="76" t="s">
        <v>132</v>
      </c>
      <c r="H10469" s="78" t="n">
        <v>42197</v>
      </c>
      <c r="I10469" s="76" t="s">
        <v>231</v>
      </c>
      <c r="J10469" s="76" t="n">
        <v>-10</v>
      </c>
      <c r="K10469" s="76" t="s">
        <v>41</v>
      </c>
      <c r="M10469" s="76" t="s">
        <v>155</v>
      </c>
      <c r="N10469" s="79" t="s">
        <v>848</v>
      </c>
      <c r="O10469" s="76" t="s">
        <v>849</v>
      </c>
      <c r="P10469" s="78" t="n">
        <v>45673</v>
      </c>
      <c r="Q10469" s="76" t="s">
        <v>114</v>
      </c>
      <c r="R10469" s="78" t="n">
        <v>45244</v>
      </c>
      <c r="T10469" s="76" t="s">
        <v>115</v>
      </c>
      <c r="U10469" s="76" t="n">
        <v>500</v>
      </c>
      <c r="X10469" s="76" t="n">
        <v>5</v>
      </c>
      <c r="Y10469" s="76" t="s">
        <v>116</v>
      </c>
      <c r="AC10469" s="76" t="s">
        <v>117</v>
      </c>
      <c r="AD10469" s="76" t="s">
        <v>850</v>
      </c>
      <c r="AE10469" s="76" t="n">
        <v>28600</v>
      </c>
      <c r="AF10469" s="76" t="s">
        <v>40394</v>
      </c>
      <c r="AJ10469" s="79" t="s">
        <v>40395</v>
      </c>
      <c r="AK10469" s="76" t="s">
        <v>40396</v>
      </c>
      <c r="AL10469" s="76" t="n">
        <v>0</v>
      </c>
      <c r="AM10469" s="76" t="n">
        <v>0</v>
      </c>
    </row>
    <row r="10470" customFormat="false" ht="15" hidden="false" customHeight="false" outlineLevel="0" collapsed="false">
      <c r="A10470" s="76" t="n">
        <v>210785</v>
      </c>
      <c r="B10470" s="76" t="s">
        <v>40397</v>
      </c>
      <c r="C10470" s="76" t="s">
        <v>266</v>
      </c>
      <c r="D10470" s="76" t="n">
        <v>288315</v>
      </c>
      <c r="E10470" s="76" t="s">
        <v>475</v>
      </c>
      <c r="F10470" s="76" t="s">
        <v>132</v>
      </c>
      <c r="H10470" s="78" t="n">
        <v>25819</v>
      </c>
      <c r="I10470" s="76" t="s">
        <v>208</v>
      </c>
      <c r="J10470" s="76" t="s">
        <v>209</v>
      </c>
      <c r="K10470" s="76" t="s">
        <v>41</v>
      </c>
      <c r="M10470" s="76" t="s">
        <v>155</v>
      </c>
      <c r="N10470" s="79" t="s">
        <v>2595</v>
      </c>
      <c r="O10470" s="76" t="s">
        <v>2596</v>
      </c>
      <c r="P10470" s="78" t="n">
        <v>45489</v>
      </c>
      <c r="Q10470" s="76" t="s">
        <v>114</v>
      </c>
      <c r="R10470" s="78" t="n">
        <v>37432</v>
      </c>
      <c r="T10470" s="76" t="s">
        <v>183</v>
      </c>
      <c r="U10470" s="76" t="n">
        <v>766</v>
      </c>
      <c r="X10470" s="76" t="n">
        <v>7</v>
      </c>
      <c r="Y10470" s="76" t="s">
        <v>116</v>
      </c>
      <c r="AC10470" s="76" t="s">
        <v>117</v>
      </c>
      <c r="AD10470" s="76" t="s">
        <v>9338</v>
      </c>
      <c r="AE10470" s="76" t="n">
        <v>28160</v>
      </c>
      <c r="AF10470" s="76" t="s">
        <v>40398</v>
      </c>
      <c r="AI10470" s="79" t="s">
        <v>40399</v>
      </c>
      <c r="AJ10470" s="79" t="s">
        <v>40400</v>
      </c>
      <c r="AK10470" s="76" t="s">
        <v>40401</v>
      </c>
      <c r="AL10470" s="76" t="n">
        <v>0</v>
      </c>
      <c r="AM10470" s="76" t="n">
        <v>0</v>
      </c>
    </row>
    <row r="10471" customFormat="false" ht="15" hidden="false" customHeight="false" outlineLevel="0" collapsed="false">
      <c r="A10471" s="76" t="n">
        <v>1618265</v>
      </c>
      <c r="B10471" s="76" t="s">
        <v>40402</v>
      </c>
      <c r="C10471" s="76" t="s">
        <v>12063</v>
      </c>
      <c r="D10471" s="76" t="n">
        <v>1811995</v>
      </c>
      <c r="E10471" s="76" t="s">
        <v>132</v>
      </c>
      <c r="H10471" s="78" t="n">
        <v>41197</v>
      </c>
      <c r="I10471" s="76" t="s">
        <v>370</v>
      </c>
      <c r="J10471" s="76" t="n">
        <v>-13</v>
      </c>
      <c r="K10471" s="76" t="s">
        <v>41</v>
      </c>
      <c r="M10471" s="76" t="s">
        <v>111</v>
      </c>
      <c r="N10471" s="79" t="s">
        <v>210</v>
      </c>
      <c r="O10471" s="76" t="s">
        <v>211</v>
      </c>
      <c r="P10471" s="78" t="n">
        <v>45554</v>
      </c>
      <c r="Q10471" s="76" t="s">
        <v>114</v>
      </c>
      <c r="R10471" s="78" t="n">
        <v>45554</v>
      </c>
      <c r="T10471" s="76" t="s">
        <v>115</v>
      </c>
      <c r="U10471" s="76" t="n">
        <v>500</v>
      </c>
      <c r="X10471" s="76" t="n">
        <v>5</v>
      </c>
      <c r="Y10471" s="76" t="s">
        <v>116</v>
      </c>
      <c r="AC10471" s="76" t="s">
        <v>117</v>
      </c>
      <c r="AD10471" s="76" t="s">
        <v>212</v>
      </c>
      <c r="AE10471" s="76" t="n">
        <v>18000</v>
      </c>
      <c r="AF10471" s="76" t="s">
        <v>40403</v>
      </c>
      <c r="AJ10471" s="76" t="s">
        <v>40404</v>
      </c>
      <c r="AK10471" s="76" t="s">
        <v>40405</v>
      </c>
      <c r="AL10471" s="76" t="n">
        <v>0</v>
      </c>
      <c r="AM10471" s="76" t="n">
        <v>0</v>
      </c>
    </row>
    <row r="10472" customFormat="false" ht="15" hidden="false" customHeight="false" outlineLevel="0" collapsed="false">
      <c r="A10472" s="76" t="n">
        <v>1609838</v>
      </c>
      <c r="B10472" s="76" t="s">
        <v>40406</v>
      </c>
      <c r="C10472" s="76" t="s">
        <v>503</v>
      </c>
      <c r="D10472" s="76" t="n">
        <v>3737273</v>
      </c>
      <c r="E10472" s="76" t="s">
        <v>109</v>
      </c>
      <c r="H10472" s="78" t="n">
        <v>41439</v>
      </c>
      <c r="I10472" s="76" t="s">
        <v>110</v>
      </c>
      <c r="J10472" s="76" t="n">
        <v>-12</v>
      </c>
      <c r="K10472" s="76" t="s">
        <v>41</v>
      </c>
      <c r="M10472" s="76" t="s">
        <v>124</v>
      </c>
      <c r="N10472" s="79" t="s">
        <v>856</v>
      </c>
      <c r="O10472" s="76" t="s">
        <v>857</v>
      </c>
      <c r="P10472" s="78" t="n">
        <v>45547</v>
      </c>
      <c r="Q10472" s="76" t="s">
        <v>114</v>
      </c>
      <c r="R10472" s="78" t="n">
        <v>45547</v>
      </c>
      <c r="S10472" s="78" t="n">
        <v>45527</v>
      </c>
      <c r="T10472" s="76" t="s">
        <v>201</v>
      </c>
      <c r="U10472" s="76" t="n">
        <v>500</v>
      </c>
      <c r="X10472" s="76" t="n">
        <v>5</v>
      </c>
      <c r="Y10472" s="76" t="s">
        <v>116</v>
      </c>
      <c r="AC10472" s="76" t="s">
        <v>117</v>
      </c>
      <c r="AD10472" s="76" t="s">
        <v>869</v>
      </c>
      <c r="AE10472" s="76" t="n">
        <v>37170</v>
      </c>
      <c r="AF10472" s="76" t="s">
        <v>40407</v>
      </c>
      <c r="AJ10472" s="79" t="s">
        <v>40408</v>
      </c>
      <c r="AK10472" s="76" t="s">
        <v>40409</v>
      </c>
      <c r="AL10472" s="76" t="n">
        <v>0</v>
      </c>
      <c r="AM10472" s="76" t="n">
        <v>0</v>
      </c>
    </row>
    <row r="10473" customFormat="false" ht="15" hidden="false" customHeight="false" outlineLevel="0" collapsed="false">
      <c r="A10473" s="76" t="n">
        <v>1652753</v>
      </c>
      <c r="B10473" s="76" t="s">
        <v>40410</v>
      </c>
      <c r="C10473" s="76" t="s">
        <v>2800</v>
      </c>
      <c r="D10473" s="76" t="n">
        <v>3612814</v>
      </c>
      <c r="E10473" s="76" t="s">
        <v>109</v>
      </c>
      <c r="H10473" s="78" t="n">
        <v>22263</v>
      </c>
      <c r="I10473" s="76" t="s">
        <v>267</v>
      </c>
      <c r="J10473" s="76" t="s">
        <v>268</v>
      </c>
      <c r="K10473" s="76" t="s">
        <v>41</v>
      </c>
      <c r="M10473" s="76" t="s">
        <v>269</v>
      </c>
      <c r="N10473" s="79" t="s">
        <v>828</v>
      </c>
      <c r="O10473" s="76" t="s">
        <v>829</v>
      </c>
      <c r="P10473" s="78" t="n">
        <v>45589</v>
      </c>
      <c r="Q10473" s="76" t="s">
        <v>114</v>
      </c>
      <c r="R10473" s="78" t="n">
        <v>45589</v>
      </c>
      <c r="S10473" s="78" t="n">
        <v>45558</v>
      </c>
      <c r="T10473" s="76" t="s">
        <v>201</v>
      </c>
      <c r="U10473" s="76" t="n">
        <v>500</v>
      </c>
      <c r="X10473" s="76" t="n">
        <v>5</v>
      </c>
      <c r="Y10473" s="76" t="s">
        <v>116</v>
      </c>
      <c r="AC10473" s="76" t="s">
        <v>117</v>
      </c>
      <c r="AD10473" s="76" t="s">
        <v>29861</v>
      </c>
      <c r="AE10473" s="76" t="n">
        <v>36360</v>
      </c>
      <c r="AF10473" s="76" t="s">
        <v>29862</v>
      </c>
      <c r="AG10473" s="76" t="s">
        <v>40411</v>
      </c>
      <c r="AK10473" s="76" t="s">
        <v>40412</v>
      </c>
      <c r="AL10473" s="76" t="n">
        <v>1</v>
      </c>
      <c r="AM10473" s="76" t="n">
        <v>0</v>
      </c>
    </row>
    <row r="10474" customFormat="false" ht="15" hidden="false" customHeight="false" outlineLevel="0" collapsed="false">
      <c r="A10474" s="76" t="n">
        <v>1394874</v>
      </c>
      <c r="B10474" s="76" t="s">
        <v>40413</v>
      </c>
      <c r="C10474" s="76" t="s">
        <v>247</v>
      </c>
      <c r="D10474" s="76" t="n">
        <v>1810789</v>
      </c>
      <c r="E10474" s="76" t="s">
        <v>132</v>
      </c>
      <c r="F10474" s="76" t="s">
        <v>132</v>
      </c>
      <c r="H10474" s="78" t="n">
        <v>39881</v>
      </c>
      <c r="I10474" s="76" t="s">
        <v>133</v>
      </c>
      <c r="J10474" s="76" t="n">
        <v>-16</v>
      </c>
      <c r="K10474" s="76" t="s">
        <v>41</v>
      </c>
      <c r="M10474" s="76" t="s">
        <v>111</v>
      </c>
      <c r="N10474" s="79" t="s">
        <v>112</v>
      </c>
      <c r="O10474" s="76" t="s">
        <v>113</v>
      </c>
      <c r="P10474" s="78" t="n">
        <v>45539</v>
      </c>
      <c r="Q10474" s="76" t="s">
        <v>114</v>
      </c>
      <c r="R10474" s="78" t="n">
        <v>44627</v>
      </c>
      <c r="T10474" s="76" t="s">
        <v>115</v>
      </c>
      <c r="U10474" s="76" t="n">
        <v>629</v>
      </c>
      <c r="X10474" s="76" t="n">
        <v>6</v>
      </c>
      <c r="Y10474" s="76" t="s">
        <v>116</v>
      </c>
      <c r="AC10474" s="76" t="s">
        <v>117</v>
      </c>
      <c r="AD10474" s="76" t="s">
        <v>40414</v>
      </c>
      <c r="AE10474" s="76" t="n">
        <v>18330</v>
      </c>
      <c r="AF10474" s="76" t="s">
        <v>40415</v>
      </c>
      <c r="AI10474" s="79" t="s">
        <v>40416</v>
      </c>
      <c r="AJ10474" s="79" t="s">
        <v>40417</v>
      </c>
      <c r="AK10474" s="76" t="s">
        <v>40418</v>
      </c>
      <c r="AL10474" s="76" t="n">
        <v>0</v>
      </c>
      <c r="AM10474" s="76" t="n">
        <v>0</v>
      </c>
    </row>
    <row r="10475" customFormat="false" ht="15" hidden="false" customHeight="false" outlineLevel="0" collapsed="false">
      <c r="A10475" s="76" t="n">
        <v>1645226</v>
      </c>
      <c r="B10475" s="76" t="s">
        <v>40419</v>
      </c>
      <c r="C10475" s="76" t="s">
        <v>1899</v>
      </c>
      <c r="D10475" s="76" t="n">
        <v>4116690</v>
      </c>
      <c r="E10475" s="76" t="s">
        <v>109</v>
      </c>
      <c r="H10475" s="78" t="n">
        <v>42251</v>
      </c>
      <c r="I10475" s="76" t="s">
        <v>231</v>
      </c>
      <c r="J10475" s="76" t="n">
        <v>-10</v>
      </c>
      <c r="K10475" s="76" t="s">
        <v>41</v>
      </c>
      <c r="M10475" s="76" t="s">
        <v>286</v>
      </c>
      <c r="N10475" s="79" t="s">
        <v>1117</v>
      </c>
      <c r="O10475" s="76" t="s">
        <v>1118</v>
      </c>
      <c r="P10475" s="78" t="n">
        <v>45576</v>
      </c>
      <c r="Q10475" s="76" t="s">
        <v>114</v>
      </c>
      <c r="R10475" s="78" t="n">
        <v>45576</v>
      </c>
      <c r="T10475" s="76" t="s">
        <v>115</v>
      </c>
      <c r="U10475" s="76" t="n">
        <v>500</v>
      </c>
      <c r="X10475" s="76" t="n">
        <v>5</v>
      </c>
      <c r="Y10475" s="76" t="s">
        <v>116</v>
      </c>
      <c r="AC10475" s="76" t="s">
        <v>117</v>
      </c>
      <c r="AD10475" s="76" t="s">
        <v>34503</v>
      </c>
      <c r="AE10475" s="76" t="n">
        <v>41600</v>
      </c>
      <c r="AF10475" s="76" t="s">
        <v>40420</v>
      </c>
      <c r="AI10475" s="79" t="s">
        <v>40421</v>
      </c>
      <c r="AJ10475" s="79" t="s">
        <v>40422</v>
      </c>
      <c r="AK10475" s="76" t="s">
        <v>40423</v>
      </c>
      <c r="AL10475" s="76" t="n">
        <v>0</v>
      </c>
      <c r="AM10475" s="76" t="n">
        <v>0</v>
      </c>
    </row>
    <row r="10476" customFormat="false" ht="15" hidden="false" customHeight="false" outlineLevel="0" collapsed="false">
      <c r="A10476" s="76" t="n">
        <v>210957</v>
      </c>
      <c r="B10476" s="76" t="s">
        <v>40424</v>
      </c>
      <c r="C10476" s="76" t="s">
        <v>2906</v>
      </c>
      <c r="D10476" s="76" t="n">
        <v>377268</v>
      </c>
      <c r="E10476" s="76" t="s">
        <v>132</v>
      </c>
      <c r="F10476" s="76" t="s">
        <v>132</v>
      </c>
      <c r="H10476" s="78" t="n">
        <v>30338</v>
      </c>
      <c r="I10476" s="76" t="s">
        <v>179</v>
      </c>
      <c r="J10476" s="76" t="s">
        <v>180</v>
      </c>
      <c r="K10476" s="76" t="s">
        <v>41</v>
      </c>
      <c r="M10476" s="76" t="s">
        <v>124</v>
      </c>
      <c r="N10476" s="79" t="s">
        <v>5059</v>
      </c>
      <c r="O10476" s="76" t="s">
        <v>5060</v>
      </c>
      <c r="P10476" s="78" t="n">
        <v>45583</v>
      </c>
      <c r="Q10476" s="76" t="s">
        <v>114</v>
      </c>
      <c r="R10476" s="78" t="n">
        <v>37432</v>
      </c>
      <c r="S10476" s="78" t="n">
        <v>44827</v>
      </c>
      <c r="T10476" s="76" t="s">
        <v>183</v>
      </c>
      <c r="U10476" s="76" t="n">
        <v>1205</v>
      </c>
      <c r="X10476" s="76" t="n">
        <v>12</v>
      </c>
      <c r="Y10476" s="76" t="s">
        <v>116</v>
      </c>
      <c r="AC10476" s="76" t="s">
        <v>117</v>
      </c>
      <c r="AD10476" s="76" t="s">
        <v>40425</v>
      </c>
      <c r="AE10476" s="76" t="n">
        <v>37530</v>
      </c>
      <c r="AF10476" s="76" t="s">
        <v>40426</v>
      </c>
      <c r="AJ10476" s="79" t="s">
        <v>40427</v>
      </c>
      <c r="AK10476" s="76" t="s">
        <v>40428</v>
      </c>
      <c r="AL10476" s="76" t="n">
        <v>0</v>
      </c>
      <c r="AM10476" s="76" t="n">
        <v>0</v>
      </c>
    </row>
    <row r="10477" customFormat="false" ht="15" hidden="false" customHeight="false" outlineLevel="0" collapsed="false">
      <c r="A10477" s="76" t="n">
        <v>1533559</v>
      </c>
      <c r="B10477" s="76" t="s">
        <v>40429</v>
      </c>
      <c r="C10477" s="76" t="s">
        <v>2973</v>
      </c>
      <c r="D10477" s="76" t="n">
        <v>3736397</v>
      </c>
      <c r="E10477" s="76" t="s">
        <v>109</v>
      </c>
      <c r="F10477" s="76" t="s">
        <v>132</v>
      </c>
      <c r="H10477" s="78" t="n">
        <v>42668</v>
      </c>
      <c r="I10477" s="76" t="s">
        <v>109</v>
      </c>
      <c r="J10477" s="76" t="n">
        <v>-9</v>
      </c>
      <c r="K10477" s="76" t="s">
        <v>41</v>
      </c>
      <c r="M10477" s="76" t="s">
        <v>124</v>
      </c>
      <c r="N10477" s="79" t="s">
        <v>1581</v>
      </c>
      <c r="O10477" s="76" t="s">
        <v>1582</v>
      </c>
      <c r="P10477" s="78" t="n">
        <v>45600</v>
      </c>
      <c r="Q10477" s="76" t="s">
        <v>114</v>
      </c>
      <c r="R10477" s="78" t="n">
        <v>45209</v>
      </c>
      <c r="T10477" s="76" t="s">
        <v>115</v>
      </c>
      <c r="U10477" s="76" t="n">
        <v>500</v>
      </c>
      <c r="X10477" s="76" t="n">
        <v>5</v>
      </c>
      <c r="Y10477" s="76" t="s">
        <v>116</v>
      </c>
      <c r="AB10477" s="78" t="n">
        <v>45594</v>
      </c>
      <c r="AC10477" s="76" t="s">
        <v>117</v>
      </c>
      <c r="AD10477" s="76" t="s">
        <v>458</v>
      </c>
      <c r="AE10477" s="76" t="n">
        <v>37270</v>
      </c>
      <c r="AF10477" s="76" t="s">
        <v>40430</v>
      </c>
      <c r="AJ10477" s="79" t="s">
        <v>40431</v>
      </c>
      <c r="AK10477" s="76" t="s">
        <v>40432</v>
      </c>
      <c r="AL10477" s="76" t="n">
        <v>0</v>
      </c>
      <c r="AM10477" s="76" t="n">
        <v>0</v>
      </c>
    </row>
    <row r="10478" customFormat="false" ht="15" hidden="false" customHeight="false" outlineLevel="0" collapsed="false">
      <c r="A10478" s="76" t="n">
        <v>1600740</v>
      </c>
      <c r="B10478" s="76" t="s">
        <v>40429</v>
      </c>
      <c r="C10478" s="76" t="s">
        <v>40433</v>
      </c>
      <c r="D10478" s="76" t="n">
        <v>3737085</v>
      </c>
      <c r="E10478" s="76" t="s">
        <v>109</v>
      </c>
      <c r="H10478" s="78" t="n">
        <v>42439</v>
      </c>
      <c r="I10478" s="76" t="s">
        <v>109</v>
      </c>
      <c r="J10478" s="76" t="n">
        <v>-9</v>
      </c>
      <c r="K10478" s="76" t="s">
        <v>2</v>
      </c>
      <c r="M10478" s="76" t="s">
        <v>124</v>
      </c>
      <c r="N10478" s="79" t="s">
        <v>779</v>
      </c>
      <c r="O10478" s="76" t="s">
        <v>780</v>
      </c>
      <c r="P10478" s="78" t="n">
        <v>45536</v>
      </c>
      <c r="Q10478" s="76" t="s">
        <v>114</v>
      </c>
      <c r="R10478" s="78" t="n">
        <v>45536</v>
      </c>
      <c r="T10478" s="76" t="s">
        <v>115</v>
      </c>
      <c r="U10478" s="76" t="n">
        <v>500</v>
      </c>
      <c r="X10478" s="76" t="n">
        <v>5</v>
      </c>
      <c r="Y10478" s="76" t="s">
        <v>116</v>
      </c>
      <c r="AC10478" s="76" t="s">
        <v>117</v>
      </c>
      <c r="AD10478" s="76" t="s">
        <v>2036</v>
      </c>
      <c r="AE10478" s="76" t="n">
        <v>37550</v>
      </c>
      <c r="AF10478" s="76" t="s">
        <v>14669</v>
      </c>
      <c r="AJ10478" s="79" t="s">
        <v>40434</v>
      </c>
      <c r="AK10478" s="76" t="s">
        <v>14671</v>
      </c>
      <c r="AL10478" s="76" t="n">
        <v>0</v>
      </c>
      <c r="AM10478" s="76" t="n">
        <v>0</v>
      </c>
    </row>
    <row r="10479" customFormat="false" ht="15" hidden="false" customHeight="false" outlineLevel="0" collapsed="false">
      <c r="A10479" s="76" t="n">
        <v>307072</v>
      </c>
      <c r="B10479" s="76" t="s">
        <v>40435</v>
      </c>
      <c r="C10479" s="76" t="s">
        <v>320</v>
      </c>
      <c r="D10479" s="76" t="n">
        <v>4513877</v>
      </c>
      <c r="E10479" s="76" t="s">
        <v>475</v>
      </c>
      <c r="F10479" s="76" t="s">
        <v>132</v>
      </c>
      <c r="H10479" s="78" t="n">
        <v>24821</v>
      </c>
      <c r="I10479" s="76" t="s">
        <v>321</v>
      </c>
      <c r="J10479" s="76" t="s">
        <v>322</v>
      </c>
      <c r="K10479" s="76" t="s">
        <v>41</v>
      </c>
      <c r="M10479" s="76" t="s">
        <v>134</v>
      </c>
      <c r="N10479" s="79" t="s">
        <v>1062</v>
      </c>
      <c r="O10479" s="76" t="s">
        <v>1063</v>
      </c>
      <c r="P10479" s="78" t="n">
        <v>45482</v>
      </c>
      <c r="Q10479" s="76" t="s">
        <v>114</v>
      </c>
      <c r="R10479" s="78" t="n">
        <v>37523</v>
      </c>
      <c r="S10479" s="78" t="n">
        <v>45531</v>
      </c>
      <c r="T10479" s="76" t="s">
        <v>201</v>
      </c>
      <c r="U10479" s="76" t="n">
        <v>848</v>
      </c>
      <c r="X10479" s="76" t="n">
        <v>8</v>
      </c>
      <c r="Y10479" s="76" t="s">
        <v>466</v>
      </c>
      <c r="Z10479" s="79" t="s">
        <v>1141</v>
      </c>
      <c r="AA10479" s="76" t="s">
        <v>1142</v>
      </c>
      <c r="AC10479" s="76" t="s">
        <v>117</v>
      </c>
      <c r="AD10479" s="76" t="s">
        <v>4592</v>
      </c>
      <c r="AE10479" s="76" t="n">
        <v>45130</v>
      </c>
      <c r="AF10479" s="76" t="s">
        <v>40436</v>
      </c>
      <c r="AI10479" s="79" t="s">
        <v>40437</v>
      </c>
      <c r="AJ10479" s="79" t="s">
        <v>40438</v>
      </c>
      <c r="AK10479" s="76" t="s">
        <v>1067</v>
      </c>
      <c r="AL10479" s="76" t="n">
        <v>0</v>
      </c>
      <c r="AM10479" s="76" t="n">
        <v>0</v>
      </c>
    </row>
    <row r="10480" customFormat="false" ht="15" hidden="false" customHeight="false" outlineLevel="0" collapsed="false">
      <c r="A10480" s="76" t="n">
        <v>859484</v>
      </c>
      <c r="B10480" s="76" t="s">
        <v>40439</v>
      </c>
      <c r="C10480" s="76" t="s">
        <v>9393</v>
      </c>
      <c r="D10480" s="76" t="n">
        <v>4523035</v>
      </c>
      <c r="E10480" s="76" t="s">
        <v>132</v>
      </c>
      <c r="F10480" s="76" t="s">
        <v>132</v>
      </c>
      <c r="H10480" s="78" t="n">
        <v>23110</v>
      </c>
      <c r="I10480" s="76" t="s">
        <v>267</v>
      </c>
      <c r="J10480" s="76" t="s">
        <v>268</v>
      </c>
      <c r="K10480" s="76" t="s">
        <v>41</v>
      </c>
      <c r="M10480" s="76" t="s">
        <v>134</v>
      </c>
      <c r="N10480" s="79" t="s">
        <v>1111</v>
      </c>
      <c r="O10480" s="76" t="s">
        <v>1112</v>
      </c>
      <c r="P10480" s="78" t="n">
        <v>45549</v>
      </c>
      <c r="Q10480" s="76" t="s">
        <v>114</v>
      </c>
      <c r="R10480" s="78" t="n">
        <v>40863</v>
      </c>
      <c r="S10480" s="78" t="n">
        <v>45544</v>
      </c>
      <c r="T10480" s="76" t="s">
        <v>201</v>
      </c>
      <c r="U10480" s="76" t="n">
        <v>565</v>
      </c>
      <c r="X10480" s="76" t="n">
        <v>5</v>
      </c>
      <c r="Y10480" s="76" t="s">
        <v>116</v>
      </c>
      <c r="AC10480" s="76" t="s">
        <v>117</v>
      </c>
      <c r="AD10480" s="76" t="s">
        <v>12141</v>
      </c>
      <c r="AE10480" s="76" t="n">
        <v>45250</v>
      </c>
      <c r="AF10480" s="76" t="s">
        <v>40440</v>
      </c>
      <c r="AI10480" s="79" t="s">
        <v>40441</v>
      </c>
      <c r="AJ10480" s="79" t="s">
        <v>40442</v>
      </c>
      <c r="AK10480" s="76" t="s">
        <v>40443</v>
      </c>
      <c r="AL10480" s="76" t="n">
        <v>0</v>
      </c>
      <c r="AM10480" s="76" t="n">
        <v>0</v>
      </c>
    </row>
    <row r="10481" customFormat="false" ht="15" hidden="false" customHeight="false" outlineLevel="0" collapsed="false">
      <c r="A10481" s="76" t="n">
        <v>211110</v>
      </c>
      <c r="B10481" s="76" t="s">
        <v>40444</v>
      </c>
      <c r="C10481" s="76" t="s">
        <v>23815</v>
      </c>
      <c r="D10481" s="76" t="n">
        <v>3712178</v>
      </c>
      <c r="E10481" s="76" t="s">
        <v>132</v>
      </c>
      <c r="F10481" s="76" t="s">
        <v>132</v>
      </c>
      <c r="H10481" s="78" t="n">
        <v>31253</v>
      </c>
      <c r="I10481" s="76" t="s">
        <v>23</v>
      </c>
      <c r="J10481" s="76" t="n">
        <v>-40</v>
      </c>
      <c r="K10481" s="76" t="s">
        <v>41</v>
      </c>
      <c r="M10481" s="76" t="s">
        <v>124</v>
      </c>
      <c r="N10481" s="79" t="s">
        <v>3117</v>
      </c>
      <c r="O10481" s="76" t="s">
        <v>3118</v>
      </c>
      <c r="P10481" s="78" t="n">
        <v>45604</v>
      </c>
      <c r="Q10481" s="76" t="s">
        <v>114</v>
      </c>
      <c r="R10481" s="78" t="n">
        <v>37432</v>
      </c>
      <c r="S10481" s="78" t="n">
        <v>45545</v>
      </c>
      <c r="T10481" s="76" t="s">
        <v>201</v>
      </c>
      <c r="U10481" s="76" t="n">
        <v>728</v>
      </c>
      <c r="X10481" s="76" t="n">
        <v>7</v>
      </c>
      <c r="Y10481" s="76" t="s">
        <v>116</v>
      </c>
      <c r="AC10481" s="76" t="s">
        <v>117</v>
      </c>
      <c r="AD10481" s="76" t="s">
        <v>295</v>
      </c>
      <c r="AE10481" s="76" t="n">
        <v>37300</v>
      </c>
      <c r="AF10481" s="76" t="s">
        <v>40445</v>
      </c>
      <c r="AH10481" s="76" t="s">
        <v>40446</v>
      </c>
      <c r="AJ10481" s="79" t="s">
        <v>40447</v>
      </c>
      <c r="AK10481" s="76" t="s">
        <v>40448</v>
      </c>
      <c r="AL10481" s="76" t="n">
        <v>0</v>
      </c>
      <c r="AM10481" s="76" t="n">
        <v>0</v>
      </c>
    </row>
    <row r="10482" customFormat="false" ht="15" hidden="false" customHeight="false" outlineLevel="0" collapsed="false">
      <c r="A10482" s="76" t="n">
        <v>1626813</v>
      </c>
      <c r="B10482" s="76" t="s">
        <v>40449</v>
      </c>
      <c r="C10482" s="76" t="s">
        <v>4612</v>
      </c>
      <c r="D10482" s="76" t="n">
        <v>2817512</v>
      </c>
      <c r="E10482" s="76" t="s">
        <v>109</v>
      </c>
      <c r="H10482" s="78" t="n">
        <v>40788</v>
      </c>
      <c r="I10482" s="76" t="s">
        <v>144</v>
      </c>
      <c r="J10482" s="76" t="n">
        <v>-14</v>
      </c>
      <c r="K10482" s="76" t="s">
        <v>41</v>
      </c>
      <c r="M10482" s="76" t="s">
        <v>155</v>
      </c>
      <c r="N10482" s="79" t="s">
        <v>1210</v>
      </c>
      <c r="O10482" s="76" t="s">
        <v>1211</v>
      </c>
      <c r="P10482" s="78" t="n">
        <v>45560</v>
      </c>
      <c r="Q10482" s="76" t="s">
        <v>114</v>
      </c>
      <c r="R10482" s="78" t="n">
        <v>45560</v>
      </c>
      <c r="T10482" s="76" t="s">
        <v>115</v>
      </c>
      <c r="U10482" s="76" t="n">
        <v>500</v>
      </c>
      <c r="X10482" s="76" t="n">
        <v>5</v>
      </c>
      <c r="Y10482" s="76" t="s">
        <v>116</v>
      </c>
      <c r="AC10482" s="76" t="s">
        <v>117</v>
      </c>
      <c r="AD10482" s="76" t="s">
        <v>17299</v>
      </c>
      <c r="AE10482" s="76" t="n">
        <v>28190</v>
      </c>
      <c r="AF10482" s="76" t="s">
        <v>40450</v>
      </c>
      <c r="AJ10482" s="79" t="s">
        <v>40451</v>
      </c>
      <c r="AK10482" s="76" t="s">
        <v>40452</v>
      </c>
      <c r="AL10482" s="76" t="n">
        <v>1</v>
      </c>
      <c r="AM10482" s="76" t="n">
        <v>0</v>
      </c>
    </row>
    <row r="10483" customFormat="false" ht="15" hidden="false" customHeight="false" outlineLevel="0" collapsed="false">
      <c r="A10483" s="76" t="n">
        <v>1519092</v>
      </c>
      <c r="B10483" s="76" t="s">
        <v>40449</v>
      </c>
      <c r="C10483" s="76" t="s">
        <v>247</v>
      </c>
      <c r="D10483" s="76" t="n">
        <v>4115926</v>
      </c>
      <c r="E10483" s="76" t="s">
        <v>132</v>
      </c>
      <c r="F10483" s="76" t="s">
        <v>109</v>
      </c>
      <c r="H10483" s="78" t="n">
        <v>40064</v>
      </c>
      <c r="I10483" s="76" t="s">
        <v>133</v>
      </c>
      <c r="J10483" s="76" t="n">
        <v>-16</v>
      </c>
      <c r="K10483" s="76" t="s">
        <v>41</v>
      </c>
      <c r="M10483" s="76" t="s">
        <v>286</v>
      </c>
      <c r="N10483" s="79" t="s">
        <v>1378</v>
      </c>
      <c r="O10483" s="76" t="s">
        <v>1379</v>
      </c>
      <c r="P10483" s="78" t="n">
        <v>45549</v>
      </c>
      <c r="Q10483" s="76" t="s">
        <v>114</v>
      </c>
      <c r="R10483" s="78" t="n">
        <v>45191</v>
      </c>
      <c r="T10483" s="76" t="s">
        <v>115</v>
      </c>
      <c r="U10483" s="76" t="n">
        <v>500</v>
      </c>
      <c r="X10483" s="76" t="n">
        <v>5</v>
      </c>
      <c r="Y10483" s="76" t="s">
        <v>116</v>
      </c>
      <c r="AC10483" s="76" t="s">
        <v>117</v>
      </c>
      <c r="AD10483" s="76" t="s">
        <v>1855</v>
      </c>
      <c r="AE10483" s="76" t="n">
        <v>41140</v>
      </c>
      <c r="AF10483" s="76" t="s">
        <v>40453</v>
      </c>
      <c r="AK10483" s="76" t="s">
        <v>40454</v>
      </c>
      <c r="AL10483" s="76" t="n">
        <v>0</v>
      </c>
      <c r="AM10483" s="76" t="n">
        <v>0</v>
      </c>
    </row>
    <row r="10484" customFormat="false" ht="15" hidden="false" customHeight="false" outlineLevel="0" collapsed="false">
      <c r="A10484" s="76" t="n">
        <v>1530982</v>
      </c>
      <c r="B10484" s="76" t="s">
        <v>40449</v>
      </c>
      <c r="C10484" s="76" t="s">
        <v>4317</v>
      </c>
      <c r="D10484" s="76" t="n">
        <v>4115998</v>
      </c>
      <c r="E10484" s="76" t="s">
        <v>132</v>
      </c>
      <c r="F10484" s="76" t="s">
        <v>109</v>
      </c>
      <c r="H10484" s="78" t="n">
        <v>29023</v>
      </c>
      <c r="I10484" s="76" t="s">
        <v>197</v>
      </c>
      <c r="J10484" s="76" t="s">
        <v>198</v>
      </c>
      <c r="K10484" s="76" t="s">
        <v>41</v>
      </c>
      <c r="M10484" s="76" t="s">
        <v>286</v>
      </c>
      <c r="N10484" s="79" t="s">
        <v>1378</v>
      </c>
      <c r="O10484" s="76" t="s">
        <v>1379</v>
      </c>
      <c r="P10484" s="78" t="n">
        <v>45549</v>
      </c>
      <c r="Q10484" s="76" t="s">
        <v>114</v>
      </c>
      <c r="R10484" s="78" t="n">
        <v>45204</v>
      </c>
      <c r="S10484" s="78" t="n">
        <v>45197</v>
      </c>
      <c r="T10484" s="76" t="s">
        <v>183</v>
      </c>
      <c r="U10484" s="76" t="n">
        <v>500</v>
      </c>
      <c r="X10484" s="76" t="n">
        <v>5</v>
      </c>
      <c r="Y10484" s="76" t="s">
        <v>116</v>
      </c>
      <c r="AC10484" s="76" t="s">
        <v>117</v>
      </c>
      <c r="AD10484" s="76" t="s">
        <v>1855</v>
      </c>
      <c r="AE10484" s="76" t="n">
        <v>41140</v>
      </c>
      <c r="AF10484" s="76" t="s">
        <v>40453</v>
      </c>
      <c r="AK10484" s="76" t="s">
        <v>40454</v>
      </c>
      <c r="AL10484" s="76" t="n">
        <v>0</v>
      </c>
      <c r="AM10484" s="76" t="n">
        <v>0</v>
      </c>
    </row>
    <row r="10485" customFormat="false" ht="15" hidden="false" customHeight="false" outlineLevel="0" collapsed="false">
      <c r="A10485" s="76" t="n">
        <v>211192</v>
      </c>
      <c r="B10485" s="76" t="s">
        <v>40449</v>
      </c>
      <c r="C10485" s="76" t="s">
        <v>1407</v>
      </c>
      <c r="D10485" s="76" t="n">
        <v>41810</v>
      </c>
      <c r="E10485" s="76" t="s">
        <v>109</v>
      </c>
      <c r="F10485" s="76" t="s">
        <v>132</v>
      </c>
      <c r="H10485" s="78" t="n">
        <v>17250</v>
      </c>
      <c r="I10485" s="76" t="s">
        <v>686</v>
      </c>
      <c r="J10485" s="76" t="s">
        <v>687</v>
      </c>
      <c r="K10485" s="76" t="s">
        <v>41</v>
      </c>
      <c r="M10485" s="76" t="s">
        <v>286</v>
      </c>
      <c r="N10485" s="79" t="s">
        <v>816</v>
      </c>
      <c r="O10485" s="76" t="s">
        <v>817</v>
      </c>
      <c r="P10485" s="78" t="n">
        <v>45667</v>
      </c>
      <c r="Q10485" s="76" t="s">
        <v>114</v>
      </c>
      <c r="R10485" s="78" t="n">
        <v>37432</v>
      </c>
      <c r="S10485" s="78" t="n">
        <v>45623</v>
      </c>
      <c r="T10485" s="76" t="s">
        <v>201</v>
      </c>
      <c r="U10485" s="76" t="n">
        <v>980</v>
      </c>
      <c r="X10485" s="76" t="n">
        <v>9</v>
      </c>
      <c r="Y10485" s="76" t="s">
        <v>116</v>
      </c>
      <c r="AC10485" s="76" t="s">
        <v>117</v>
      </c>
      <c r="AD10485" s="76" t="s">
        <v>387</v>
      </c>
      <c r="AE10485" s="76" t="n">
        <v>41000</v>
      </c>
      <c r="AF10485" s="76" t="s">
        <v>40455</v>
      </c>
      <c r="AI10485" s="79" t="s">
        <v>40456</v>
      </c>
      <c r="AJ10485" s="79" t="s">
        <v>40457</v>
      </c>
      <c r="AK10485" s="76" t="s">
        <v>40458</v>
      </c>
      <c r="AL10485" s="76" t="n">
        <v>0</v>
      </c>
      <c r="AM10485" s="76" t="n">
        <v>0</v>
      </c>
    </row>
    <row r="10486" customFormat="false" ht="15" hidden="false" customHeight="false" outlineLevel="0" collapsed="false">
      <c r="A10486" s="76" t="n">
        <v>1656312</v>
      </c>
      <c r="B10486" s="76" t="s">
        <v>40449</v>
      </c>
      <c r="C10486" s="76" t="s">
        <v>40459</v>
      </c>
      <c r="D10486" s="76" t="n">
        <v>2817710</v>
      </c>
      <c r="E10486" s="76" t="s">
        <v>109</v>
      </c>
      <c r="H10486" s="78" t="n">
        <v>40752</v>
      </c>
      <c r="I10486" s="76" t="s">
        <v>144</v>
      </c>
      <c r="J10486" s="76" t="n">
        <v>-14</v>
      </c>
      <c r="K10486" s="76" t="s">
        <v>41</v>
      </c>
      <c r="M10486" s="76" t="s">
        <v>155</v>
      </c>
      <c r="N10486" s="79" t="s">
        <v>4099</v>
      </c>
      <c r="O10486" s="76" t="s">
        <v>4100</v>
      </c>
      <c r="P10486" s="78" t="n">
        <v>45602</v>
      </c>
      <c r="Q10486" s="76" t="s">
        <v>114</v>
      </c>
      <c r="R10486" s="78" t="n">
        <v>45602</v>
      </c>
      <c r="S10486" s="78" t="n">
        <v>45581</v>
      </c>
      <c r="T10486" s="76" t="s">
        <v>201</v>
      </c>
      <c r="U10486" s="76" t="n">
        <v>500</v>
      </c>
      <c r="X10486" s="76" t="n">
        <v>5</v>
      </c>
      <c r="Y10486" s="76" t="s">
        <v>116</v>
      </c>
      <c r="AC10486" s="76" t="s">
        <v>117</v>
      </c>
      <c r="AD10486" s="76" t="s">
        <v>7513</v>
      </c>
      <c r="AE10486" s="76" t="n">
        <v>28270</v>
      </c>
      <c r="AF10486" s="76" t="s">
        <v>40460</v>
      </c>
      <c r="AK10486" s="76" t="s">
        <v>7515</v>
      </c>
      <c r="AL10486" s="76" t="n">
        <v>0</v>
      </c>
      <c r="AM10486" s="76" t="n">
        <v>0</v>
      </c>
    </row>
    <row r="10487" customFormat="false" ht="15" hidden="false" customHeight="false" outlineLevel="0" collapsed="false">
      <c r="A10487" s="76" t="n">
        <v>1329857</v>
      </c>
      <c r="B10487" s="76" t="s">
        <v>40449</v>
      </c>
      <c r="C10487" s="76" t="s">
        <v>2973</v>
      </c>
      <c r="D10487" s="76" t="n">
        <v>369046</v>
      </c>
      <c r="E10487" s="76" t="s">
        <v>132</v>
      </c>
      <c r="F10487" s="76" t="s">
        <v>132</v>
      </c>
      <c r="H10487" s="78" t="n">
        <v>40291</v>
      </c>
      <c r="I10487" s="76" t="s">
        <v>256</v>
      </c>
      <c r="J10487" s="76" t="n">
        <v>-15</v>
      </c>
      <c r="K10487" s="76" t="s">
        <v>41</v>
      </c>
      <c r="M10487" s="76" t="s">
        <v>269</v>
      </c>
      <c r="N10487" s="79" t="s">
        <v>4065</v>
      </c>
      <c r="O10487" s="76" t="s">
        <v>4066</v>
      </c>
      <c r="P10487" s="78" t="n">
        <v>45539</v>
      </c>
      <c r="Q10487" s="76" t="s">
        <v>114</v>
      </c>
      <c r="R10487" s="78" t="n">
        <v>44125</v>
      </c>
      <c r="T10487" s="76" t="s">
        <v>115</v>
      </c>
      <c r="U10487" s="76" t="n">
        <v>730</v>
      </c>
      <c r="X10487" s="76" t="n">
        <v>7</v>
      </c>
      <c r="Y10487" s="76" t="s">
        <v>116</v>
      </c>
      <c r="AC10487" s="76" t="s">
        <v>117</v>
      </c>
      <c r="AD10487" s="76" t="s">
        <v>14175</v>
      </c>
      <c r="AE10487" s="76" t="n">
        <v>36150</v>
      </c>
      <c r="AF10487" s="76" t="s">
        <v>40461</v>
      </c>
      <c r="AJ10487" s="79" t="s">
        <v>40462</v>
      </c>
      <c r="AK10487" s="76" t="s">
        <v>18077</v>
      </c>
      <c r="AL10487" s="76" t="n">
        <v>0</v>
      </c>
      <c r="AM10487" s="76" t="n">
        <v>0</v>
      </c>
    </row>
    <row r="10488" customFormat="false" ht="15" hidden="false" customHeight="false" outlineLevel="0" collapsed="false">
      <c r="A10488" s="76" t="n">
        <v>1513181</v>
      </c>
      <c r="B10488" s="76" t="s">
        <v>40449</v>
      </c>
      <c r="C10488" s="76" t="s">
        <v>18363</v>
      </c>
      <c r="D10488" s="76" t="n">
        <v>2816786</v>
      </c>
      <c r="E10488" s="76" t="s">
        <v>132</v>
      </c>
      <c r="F10488" s="76" t="s">
        <v>132</v>
      </c>
      <c r="H10488" s="78" t="n">
        <v>28958</v>
      </c>
      <c r="I10488" s="76" t="s">
        <v>197</v>
      </c>
      <c r="J10488" s="76" t="s">
        <v>198</v>
      </c>
      <c r="K10488" s="76" t="s">
        <v>41</v>
      </c>
      <c r="M10488" s="76" t="s">
        <v>155</v>
      </c>
      <c r="N10488" s="79" t="s">
        <v>2413</v>
      </c>
      <c r="O10488" s="76" t="s">
        <v>2414</v>
      </c>
      <c r="P10488" s="78" t="n">
        <v>45538</v>
      </c>
      <c r="Q10488" s="76" t="s">
        <v>114</v>
      </c>
      <c r="R10488" s="78" t="n">
        <v>45185</v>
      </c>
      <c r="S10488" s="78" t="n">
        <v>45184</v>
      </c>
      <c r="T10488" s="76" t="s">
        <v>183</v>
      </c>
      <c r="U10488" s="76" t="n">
        <v>758</v>
      </c>
      <c r="X10488" s="76" t="n">
        <v>7</v>
      </c>
      <c r="Y10488" s="76" t="s">
        <v>116</v>
      </c>
      <c r="AC10488" s="76" t="s">
        <v>117</v>
      </c>
      <c r="AD10488" s="76" t="s">
        <v>9799</v>
      </c>
      <c r="AE10488" s="76" t="n">
        <v>28170</v>
      </c>
      <c r="AF10488" s="76" t="s">
        <v>40463</v>
      </c>
      <c r="AJ10488" s="79" t="s">
        <v>32129</v>
      </c>
      <c r="AK10488" s="76" t="s">
        <v>40464</v>
      </c>
      <c r="AL10488" s="76" t="n">
        <v>0</v>
      </c>
      <c r="AM10488" s="76" t="n">
        <v>0</v>
      </c>
    </row>
    <row r="10489" customFormat="false" ht="15" hidden="false" customHeight="false" outlineLevel="0" collapsed="false">
      <c r="A10489" s="76" t="n">
        <v>1612545</v>
      </c>
      <c r="B10489" s="76" t="s">
        <v>40449</v>
      </c>
      <c r="C10489" s="76" t="s">
        <v>1937</v>
      </c>
      <c r="D10489" s="76" t="n">
        <v>4116379</v>
      </c>
      <c r="E10489" s="76" t="s">
        <v>109</v>
      </c>
      <c r="H10489" s="78" t="n">
        <v>41852</v>
      </c>
      <c r="I10489" s="76" t="s">
        <v>190</v>
      </c>
      <c r="J10489" s="76" t="n">
        <v>-11</v>
      </c>
      <c r="K10489" s="76" t="s">
        <v>41</v>
      </c>
      <c r="M10489" s="76" t="s">
        <v>286</v>
      </c>
      <c r="N10489" s="79" t="s">
        <v>1378</v>
      </c>
      <c r="O10489" s="76" t="s">
        <v>1379</v>
      </c>
      <c r="P10489" s="78" t="n">
        <v>45549</v>
      </c>
      <c r="Q10489" s="76" t="s">
        <v>114</v>
      </c>
      <c r="R10489" s="78" t="n">
        <v>45549</v>
      </c>
      <c r="T10489" s="76" t="s">
        <v>115</v>
      </c>
      <c r="U10489" s="76" t="n">
        <v>500</v>
      </c>
      <c r="X10489" s="76" t="n">
        <v>5</v>
      </c>
      <c r="Y10489" s="76" t="s">
        <v>116</v>
      </c>
      <c r="AC10489" s="76" t="s">
        <v>117</v>
      </c>
      <c r="AD10489" s="76" t="s">
        <v>1855</v>
      </c>
      <c r="AE10489" s="76" t="n">
        <v>41140</v>
      </c>
      <c r="AF10489" s="76" t="s">
        <v>40465</v>
      </c>
      <c r="AK10489" s="76" t="s">
        <v>40454</v>
      </c>
      <c r="AL10489" s="76" t="n">
        <v>0</v>
      </c>
      <c r="AM10489" s="76" t="n">
        <v>0</v>
      </c>
    </row>
    <row r="10490" customFormat="false" ht="15" hidden="false" customHeight="false" outlineLevel="0" collapsed="false">
      <c r="A10490" s="76" t="n">
        <v>211235</v>
      </c>
      <c r="B10490" s="76" t="s">
        <v>40449</v>
      </c>
      <c r="C10490" s="76" t="s">
        <v>11801</v>
      </c>
      <c r="D10490" s="76" t="n">
        <v>363161</v>
      </c>
      <c r="E10490" s="76" t="s">
        <v>132</v>
      </c>
      <c r="F10490" s="76" t="s">
        <v>132</v>
      </c>
      <c r="H10490" s="78" t="n">
        <v>32687</v>
      </c>
      <c r="I10490" s="76" t="s">
        <v>23</v>
      </c>
      <c r="J10490" s="76" t="n">
        <v>-40</v>
      </c>
      <c r="K10490" s="76" t="s">
        <v>41</v>
      </c>
      <c r="M10490" s="76" t="s">
        <v>269</v>
      </c>
      <c r="N10490" s="79" t="s">
        <v>1909</v>
      </c>
      <c r="O10490" s="76" t="s">
        <v>1910</v>
      </c>
      <c r="P10490" s="78" t="n">
        <v>45485</v>
      </c>
      <c r="Q10490" s="76" t="s">
        <v>114</v>
      </c>
      <c r="R10490" s="78" t="n">
        <v>37432</v>
      </c>
      <c r="S10490" s="78" t="n">
        <v>45159</v>
      </c>
      <c r="T10490" s="76" t="s">
        <v>183</v>
      </c>
      <c r="U10490" s="76" t="n">
        <v>1296</v>
      </c>
      <c r="X10490" s="76" t="n">
        <v>12</v>
      </c>
      <c r="Y10490" s="76" t="s">
        <v>116</v>
      </c>
      <c r="AC10490" s="76" t="s">
        <v>117</v>
      </c>
      <c r="AD10490" s="76" t="s">
        <v>4179</v>
      </c>
      <c r="AE10490" s="76" t="n">
        <v>36400</v>
      </c>
      <c r="AF10490" s="76" t="s">
        <v>40466</v>
      </c>
      <c r="AI10490" s="79" t="s">
        <v>40467</v>
      </c>
      <c r="AK10490" s="76" t="s">
        <v>40468</v>
      </c>
      <c r="AL10490" s="76" t="n">
        <v>0</v>
      </c>
      <c r="AM10490" s="76" t="n">
        <v>0</v>
      </c>
    </row>
    <row r="10491" customFormat="false" ht="15" hidden="false" customHeight="false" outlineLevel="0" collapsed="false">
      <c r="A10491" s="76" t="n">
        <v>1618498</v>
      </c>
      <c r="B10491" s="76" t="s">
        <v>40469</v>
      </c>
      <c r="C10491" s="76" t="s">
        <v>1702</v>
      </c>
      <c r="D10491" s="76" t="n">
        <v>2817411</v>
      </c>
      <c r="E10491" s="76" t="s">
        <v>109</v>
      </c>
      <c r="H10491" s="78" t="n">
        <v>41846</v>
      </c>
      <c r="I10491" s="76" t="s">
        <v>190</v>
      </c>
      <c r="J10491" s="76" t="n">
        <v>-11</v>
      </c>
      <c r="K10491" s="76" t="s">
        <v>41</v>
      </c>
      <c r="M10491" s="76" t="s">
        <v>155</v>
      </c>
      <c r="N10491" s="79" t="s">
        <v>564</v>
      </c>
      <c r="O10491" s="76" t="s">
        <v>565</v>
      </c>
      <c r="P10491" s="78" t="n">
        <v>45554</v>
      </c>
      <c r="Q10491" s="76" t="s">
        <v>114</v>
      </c>
      <c r="R10491" s="78" t="n">
        <v>45554</v>
      </c>
      <c r="T10491" s="76" t="s">
        <v>115</v>
      </c>
      <c r="U10491" s="76" t="n">
        <v>500</v>
      </c>
      <c r="X10491" s="76" t="n">
        <v>5</v>
      </c>
      <c r="Y10491" s="76" t="s">
        <v>116</v>
      </c>
      <c r="AC10491" s="76" t="s">
        <v>117</v>
      </c>
      <c r="AD10491" s="76" t="s">
        <v>23519</v>
      </c>
      <c r="AE10491" s="76" t="n">
        <v>28630</v>
      </c>
      <c r="AF10491" s="76" t="s">
        <v>40470</v>
      </c>
      <c r="AJ10491" s="79" t="s">
        <v>40471</v>
      </c>
      <c r="AK10491" s="76" t="s">
        <v>40472</v>
      </c>
      <c r="AL10491" s="76" t="n">
        <v>0</v>
      </c>
      <c r="AM10491" s="76" t="n">
        <v>0</v>
      </c>
    </row>
    <row r="10492" customFormat="false" ht="15" hidden="false" customHeight="false" outlineLevel="0" collapsed="false">
      <c r="A10492" s="76" t="n">
        <v>1649823</v>
      </c>
      <c r="B10492" s="76" t="s">
        <v>40449</v>
      </c>
      <c r="C10492" s="76" t="s">
        <v>1001</v>
      </c>
      <c r="D10492" s="76" t="n">
        <v>3737992</v>
      </c>
      <c r="E10492" s="76" t="s">
        <v>109</v>
      </c>
      <c r="H10492" s="78" t="n">
        <v>40278</v>
      </c>
      <c r="I10492" s="76" t="s">
        <v>256</v>
      </c>
      <c r="J10492" s="76" t="n">
        <v>-15</v>
      </c>
      <c r="K10492" s="76" t="s">
        <v>41</v>
      </c>
      <c r="M10492" s="76" t="s">
        <v>124</v>
      </c>
      <c r="N10492" s="79" t="s">
        <v>3099</v>
      </c>
      <c r="O10492" s="76" t="s">
        <v>3100</v>
      </c>
      <c r="P10492" s="78" t="n">
        <v>45582</v>
      </c>
      <c r="Q10492" s="76" t="s">
        <v>114</v>
      </c>
      <c r="R10492" s="78" t="n">
        <v>45582</v>
      </c>
      <c r="T10492" s="76" t="s">
        <v>115</v>
      </c>
      <c r="U10492" s="76" t="n">
        <v>500</v>
      </c>
      <c r="X10492" s="76" t="n">
        <v>5</v>
      </c>
      <c r="Y10492" s="76" t="s">
        <v>116</v>
      </c>
      <c r="AC10492" s="76" t="s">
        <v>117</v>
      </c>
      <c r="AD10492" s="76" t="s">
        <v>17010</v>
      </c>
      <c r="AE10492" s="76" t="n">
        <v>37340</v>
      </c>
      <c r="AF10492" s="76" t="s">
        <v>17011</v>
      </c>
      <c r="AK10492" s="76" t="s">
        <v>8545</v>
      </c>
      <c r="AL10492" s="76" t="n">
        <v>0</v>
      </c>
      <c r="AM10492" s="76" t="n">
        <v>0</v>
      </c>
    </row>
    <row r="10493" customFormat="false" ht="15" hidden="false" customHeight="false" outlineLevel="0" collapsed="false">
      <c r="A10493" s="76" t="n">
        <v>1519093</v>
      </c>
      <c r="B10493" s="76" t="s">
        <v>40449</v>
      </c>
      <c r="C10493" s="76" t="s">
        <v>765</v>
      </c>
      <c r="D10493" s="76" t="n">
        <v>4115927</v>
      </c>
      <c r="E10493" s="76" t="s">
        <v>109</v>
      </c>
      <c r="F10493" s="76" t="s">
        <v>109</v>
      </c>
      <c r="H10493" s="78" t="n">
        <v>41852</v>
      </c>
      <c r="I10493" s="76" t="s">
        <v>190</v>
      </c>
      <c r="J10493" s="76" t="n">
        <v>-11</v>
      </c>
      <c r="K10493" s="76" t="s">
        <v>41</v>
      </c>
      <c r="M10493" s="76" t="s">
        <v>286</v>
      </c>
      <c r="N10493" s="79" t="s">
        <v>1378</v>
      </c>
      <c r="O10493" s="76" t="s">
        <v>1379</v>
      </c>
      <c r="P10493" s="78" t="n">
        <v>45549</v>
      </c>
      <c r="Q10493" s="76" t="s">
        <v>114</v>
      </c>
      <c r="R10493" s="78" t="n">
        <v>45191</v>
      </c>
      <c r="T10493" s="76" t="s">
        <v>115</v>
      </c>
      <c r="U10493" s="76" t="n">
        <v>500</v>
      </c>
      <c r="X10493" s="76" t="n">
        <v>5</v>
      </c>
      <c r="Y10493" s="76" t="s">
        <v>116</v>
      </c>
      <c r="AC10493" s="76" t="s">
        <v>117</v>
      </c>
      <c r="AD10493" s="76" t="s">
        <v>1855</v>
      </c>
      <c r="AE10493" s="76" t="n">
        <v>41140</v>
      </c>
      <c r="AF10493" s="76" t="s">
        <v>40453</v>
      </c>
      <c r="AK10493" s="76" t="s">
        <v>40454</v>
      </c>
      <c r="AL10493" s="76" t="n">
        <v>0</v>
      </c>
      <c r="AM10493" s="76" t="n">
        <v>0</v>
      </c>
    </row>
    <row r="10494" customFormat="false" ht="15" hidden="false" customHeight="false" outlineLevel="0" collapsed="false">
      <c r="A10494" s="76" t="n">
        <v>1653562</v>
      </c>
      <c r="B10494" s="76" t="s">
        <v>40473</v>
      </c>
      <c r="C10494" s="76" t="s">
        <v>40474</v>
      </c>
      <c r="D10494" s="76" t="n">
        <v>4541041</v>
      </c>
      <c r="E10494" s="76" t="s">
        <v>132</v>
      </c>
      <c r="H10494" s="78" t="n">
        <v>40963</v>
      </c>
      <c r="I10494" s="76" t="s">
        <v>370</v>
      </c>
      <c r="J10494" s="76" t="n">
        <v>-13</v>
      </c>
      <c r="K10494" s="76" t="s">
        <v>41</v>
      </c>
      <c r="M10494" s="76" t="s">
        <v>134</v>
      </c>
      <c r="N10494" s="79" t="s">
        <v>2537</v>
      </c>
      <c r="O10494" s="76" t="s">
        <v>2538</v>
      </c>
      <c r="P10494" s="78" t="n">
        <v>45593</v>
      </c>
      <c r="Q10494" s="76" t="s">
        <v>114</v>
      </c>
      <c r="R10494" s="78" t="n">
        <v>45593</v>
      </c>
      <c r="T10494" s="76" t="s">
        <v>115</v>
      </c>
      <c r="U10494" s="76" t="n">
        <v>500</v>
      </c>
      <c r="X10494" s="76" t="n">
        <v>5</v>
      </c>
      <c r="Y10494" s="76" t="s">
        <v>116</v>
      </c>
      <c r="AC10494" s="76" t="s">
        <v>117</v>
      </c>
      <c r="AD10494" s="76" t="s">
        <v>26842</v>
      </c>
      <c r="AE10494" s="76" t="n">
        <v>45310</v>
      </c>
      <c r="AF10494" s="76" t="s">
        <v>40475</v>
      </c>
      <c r="AJ10494" s="76" t="s">
        <v>40476</v>
      </c>
      <c r="AK10494" s="76" t="s">
        <v>40477</v>
      </c>
      <c r="AL10494" s="76" t="n">
        <v>0</v>
      </c>
      <c r="AM10494" s="76" t="n">
        <v>0</v>
      </c>
    </row>
    <row r="10495" customFormat="false" ht="15" hidden="false" customHeight="false" outlineLevel="0" collapsed="false">
      <c r="A10495" s="76" t="n">
        <v>610587</v>
      </c>
      <c r="B10495" s="76" t="s">
        <v>40473</v>
      </c>
      <c r="C10495" s="76" t="s">
        <v>1965</v>
      </c>
      <c r="D10495" s="76" t="n">
        <v>3719496</v>
      </c>
      <c r="E10495" s="76" t="s">
        <v>109</v>
      </c>
      <c r="H10495" s="78" t="n">
        <v>36580</v>
      </c>
      <c r="I10495" s="76" t="s">
        <v>23</v>
      </c>
      <c r="J10495" s="76" t="n">
        <v>-40</v>
      </c>
      <c r="K10495" s="76" t="s">
        <v>41</v>
      </c>
      <c r="M10495" s="76" t="s">
        <v>124</v>
      </c>
      <c r="N10495" s="79" t="s">
        <v>779</v>
      </c>
      <c r="O10495" s="76" t="s">
        <v>780</v>
      </c>
      <c r="P10495" s="78" t="n">
        <v>45541</v>
      </c>
      <c r="Q10495" s="76" t="s">
        <v>114</v>
      </c>
      <c r="R10495" s="78" t="n">
        <v>39381</v>
      </c>
      <c r="S10495" s="78" t="n">
        <v>45538</v>
      </c>
      <c r="T10495" s="76" t="s">
        <v>201</v>
      </c>
      <c r="U10495" s="76" t="n">
        <v>594</v>
      </c>
      <c r="X10495" s="76" t="n">
        <v>5</v>
      </c>
      <c r="Y10495" s="76" t="s">
        <v>116</v>
      </c>
      <c r="AC10495" s="76" t="s">
        <v>117</v>
      </c>
      <c r="AD10495" s="76" t="s">
        <v>4509</v>
      </c>
      <c r="AE10495" s="76" t="n">
        <v>37550</v>
      </c>
      <c r="AF10495" s="76" t="s">
        <v>40478</v>
      </c>
      <c r="AJ10495" s="79" t="s">
        <v>40479</v>
      </c>
      <c r="AK10495" s="76" t="s">
        <v>40480</v>
      </c>
      <c r="AL10495" s="76" t="n">
        <v>1</v>
      </c>
      <c r="AM10495" s="76" t="n">
        <v>0</v>
      </c>
    </row>
    <row r="10496" customFormat="false" ht="15" hidden="false" customHeight="false" outlineLevel="0" collapsed="false">
      <c r="A10496" s="76" t="n">
        <v>211306</v>
      </c>
      <c r="B10496" s="76" t="s">
        <v>40481</v>
      </c>
      <c r="C10496" s="76" t="s">
        <v>2656</v>
      </c>
      <c r="D10496" s="76" t="n">
        <v>3411407</v>
      </c>
      <c r="E10496" s="76" t="s">
        <v>132</v>
      </c>
      <c r="F10496" s="76" t="s">
        <v>132</v>
      </c>
      <c r="H10496" s="78" t="n">
        <v>31785</v>
      </c>
      <c r="I10496" s="76" t="s">
        <v>23</v>
      </c>
      <c r="J10496" s="76" t="n">
        <v>-40</v>
      </c>
      <c r="K10496" s="76" t="s">
        <v>41</v>
      </c>
      <c r="M10496" s="76" t="s">
        <v>155</v>
      </c>
      <c r="N10496" s="79" t="s">
        <v>3651</v>
      </c>
      <c r="O10496" s="76" t="s">
        <v>3652</v>
      </c>
      <c r="P10496" s="78" t="n">
        <v>45554</v>
      </c>
      <c r="Q10496" s="76" t="s">
        <v>114</v>
      </c>
      <c r="R10496" s="78" t="n">
        <v>37432</v>
      </c>
      <c r="S10496" s="78" t="n">
        <v>45554</v>
      </c>
      <c r="T10496" s="76" t="s">
        <v>201</v>
      </c>
      <c r="U10496" s="76" t="n">
        <v>962</v>
      </c>
      <c r="X10496" s="76" t="n">
        <v>9</v>
      </c>
      <c r="Y10496" s="76" t="s">
        <v>116</v>
      </c>
      <c r="AC10496" s="76" t="s">
        <v>117</v>
      </c>
      <c r="AD10496" s="76" t="s">
        <v>36594</v>
      </c>
      <c r="AE10496" s="76" t="n">
        <v>28210</v>
      </c>
      <c r="AF10496" s="76" t="s">
        <v>40482</v>
      </c>
      <c r="AJ10496" s="79" t="s">
        <v>40483</v>
      </c>
      <c r="AK10496" s="76" t="s">
        <v>40484</v>
      </c>
      <c r="AL10496" s="76" t="n">
        <v>0</v>
      </c>
      <c r="AM10496" s="76" t="n">
        <v>0</v>
      </c>
    </row>
    <row r="10497" customFormat="false" ht="15" hidden="false" customHeight="false" outlineLevel="0" collapsed="false">
      <c r="A10497" s="76" t="n">
        <v>1633490</v>
      </c>
      <c r="B10497" s="76" t="s">
        <v>40485</v>
      </c>
      <c r="C10497" s="76" t="s">
        <v>2963</v>
      </c>
      <c r="D10497" s="76" t="n">
        <v>4540786</v>
      </c>
      <c r="E10497" s="76" t="s">
        <v>109</v>
      </c>
      <c r="H10497" s="78" t="n">
        <v>43822</v>
      </c>
      <c r="I10497" s="76" t="s">
        <v>109</v>
      </c>
      <c r="J10497" s="76" t="n">
        <v>-9</v>
      </c>
      <c r="K10497" s="76" t="s">
        <v>2</v>
      </c>
      <c r="M10497" s="76" t="s">
        <v>134</v>
      </c>
      <c r="N10497" s="79" t="s">
        <v>248</v>
      </c>
      <c r="O10497" s="76" t="s">
        <v>249</v>
      </c>
      <c r="P10497" s="78" t="n">
        <v>45613</v>
      </c>
      <c r="Q10497" s="76" t="s">
        <v>114</v>
      </c>
      <c r="R10497" s="78" t="n">
        <v>45565</v>
      </c>
      <c r="T10497" s="76" t="s">
        <v>115</v>
      </c>
      <c r="U10497" s="76" t="n">
        <v>500</v>
      </c>
      <c r="X10497" s="76" t="n">
        <v>5</v>
      </c>
      <c r="Y10497" s="76" t="s">
        <v>116</v>
      </c>
      <c r="AC10497" s="76" t="s">
        <v>117</v>
      </c>
      <c r="AD10497" s="76" t="s">
        <v>28776</v>
      </c>
      <c r="AE10497" s="76" t="n">
        <v>45260</v>
      </c>
      <c r="AF10497" s="76" t="s">
        <v>40486</v>
      </c>
      <c r="AJ10497" s="76" t="s">
        <v>40487</v>
      </c>
      <c r="AK10497" s="76" t="s">
        <v>40488</v>
      </c>
      <c r="AL10497" s="76" t="n">
        <v>0</v>
      </c>
      <c r="AM10497" s="76" t="n">
        <v>0</v>
      </c>
    </row>
    <row r="10498" customFormat="false" ht="15" hidden="false" customHeight="false" outlineLevel="0" collapsed="false">
      <c r="A10498" s="76" t="n">
        <v>1612234</v>
      </c>
      <c r="B10498" s="76" t="s">
        <v>40489</v>
      </c>
      <c r="C10498" s="76" t="s">
        <v>40490</v>
      </c>
      <c r="D10498" s="76" t="n">
        <v>2817316</v>
      </c>
      <c r="E10498" s="76" t="s">
        <v>109</v>
      </c>
      <c r="H10498" s="78" t="n">
        <v>42367</v>
      </c>
      <c r="I10498" s="76" t="s">
        <v>231</v>
      </c>
      <c r="J10498" s="76" t="n">
        <v>-10</v>
      </c>
      <c r="K10498" s="76" t="s">
        <v>41</v>
      </c>
      <c r="M10498" s="76" t="s">
        <v>155</v>
      </c>
      <c r="N10498" s="79" t="s">
        <v>1399</v>
      </c>
      <c r="O10498" s="76" t="s">
        <v>1400</v>
      </c>
      <c r="P10498" s="78" t="n">
        <v>45549</v>
      </c>
      <c r="Q10498" s="76" t="s">
        <v>114</v>
      </c>
      <c r="R10498" s="78" t="n">
        <v>45549</v>
      </c>
      <c r="T10498" s="76" t="s">
        <v>115</v>
      </c>
      <c r="U10498" s="76" t="n">
        <v>500</v>
      </c>
      <c r="X10498" s="76" t="n">
        <v>5</v>
      </c>
      <c r="Y10498" s="76" t="s">
        <v>116</v>
      </c>
      <c r="AC10498" s="76" t="s">
        <v>117</v>
      </c>
      <c r="AD10498" s="76" t="s">
        <v>16250</v>
      </c>
      <c r="AE10498" s="76" t="n">
        <v>28230</v>
      </c>
      <c r="AF10498" s="76" t="s">
        <v>40491</v>
      </c>
      <c r="AI10498" s="79" t="s">
        <v>40492</v>
      </c>
      <c r="AJ10498" s="76" t="s">
        <v>40493</v>
      </c>
      <c r="AK10498" s="76" t="s">
        <v>40494</v>
      </c>
      <c r="AL10498" s="76" t="n">
        <v>0</v>
      </c>
      <c r="AM10498" s="76" t="n">
        <v>0</v>
      </c>
    </row>
    <row r="10499" customFormat="false" ht="15" hidden="false" customHeight="false" outlineLevel="0" collapsed="false">
      <c r="A10499" s="76" t="n">
        <v>1611692</v>
      </c>
      <c r="B10499" s="76" t="s">
        <v>40495</v>
      </c>
      <c r="C10499" s="76" t="s">
        <v>1642</v>
      </c>
      <c r="D10499" s="76" t="n">
        <v>3737305</v>
      </c>
      <c r="E10499" s="76" t="s">
        <v>109</v>
      </c>
      <c r="H10499" s="78" t="n">
        <v>41488</v>
      </c>
      <c r="I10499" s="76" t="s">
        <v>110</v>
      </c>
      <c r="J10499" s="76" t="n">
        <v>-12</v>
      </c>
      <c r="K10499" s="76" t="s">
        <v>41</v>
      </c>
      <c r="M10499" s="76" t="s">
        <v>124</v>
      </c>
      <c r="N10499" s="79" t="s">
        <v>596</v>
      </c>
      <c r="O10499" s="76" t="s">
        <v>597</v>
      </c>
      <c r="P10499" s="78" t="n">
        <v>45549</v>
      </c>
      <c r="Q10499" s="76" t="s">
        <v>114</v>
      </c>
      <c r="R10499" s="78" t="n">
        <v>45549</v>
      </c>
      <c r="S10499" s="78" t="n">
        <v>45548</v>
      </c>
      <c r="T10499" s="76" t="s">
        <v>201</v>
      </c>
      <c r="U10499" s="76" t="n">
        <v>500</v>
      </c>
      <c r="X10499" s="76" t="n">
        <v>5</v>
      </c>
      <c r="Y10499" s="76" t="s">
        <v>116</v>
      </c>
      <c r="AC10499" s="76" t="s">
        <v>117</v>
      </c>
      <c r="AD10499" s="76" t="s">
        <v>4072</v>
      </c>
      <c r="AE10499" s="76" t="n">
        <v>37230</v>
      </c>
      <c r="AF10499" s="76" t="s">
        <v>40496</v>
      </c>
      <c r="AJ10499" s="79" t="s">
        <v>32325</v>
      </c>
      <c r="AK10499" s="76" t="s">
        <v>32326</v>
      </c>
      <c r="AL10499" s="76" t="n">
        <v>0</v>
      </c>
      <c r="AM10499" s="76" t="n">
        <v>0</v>
      </c>
    </row>
    <row r="10500" customFormat="false" ht="15" hidden="false" customHeight="false" outlineLevel="0" collapsed="false">
      <c r="A10500" s="76" t="n">
        <v>1603229</v>
      </c>
      <c r="B10500" s="76" t="s">
        <v>40497</v>
      </c>
      <c r="C10500" s="76" t="s">
        <v>4612</v>
      </c>
      <c r="D10500" s="76" t="n">
        <v>3737124</v>
      </c>
      <c r="E10500" s="76" t="s">
        <v>109</v>
      </c>
      <c r="H10500" s="78" t="n">
        <v>42658</v>
      </c>
      <c r="I10500" s="76" t="s">
        <v>109</v>
      </c>
      <c r="J10500" s="76" t="n">
        <v>-9</v>
      </c>
      <c r="K10500" s="76" t="s">
        <v>41</v>
      </c>
      <c r="M10500" s="76" t="s">
        <v>124</v>
      </c>
      <c r="N10500" s="79" t="s">
        <v>1338</v>
      </c>
      <c r="O10500" s="76" t="s">
        <v>1339</v>
      </c>
      <c r="P10500" s="78" t="n">
        <v>45541</v>
      </c>
      <c r="Q10500" s="76" t="s">
        <v>114</v>
      </c>
      <c r="R10500" s="78" t="n">
        <v>45541</v>
      </c>
      <c r="T10500" s="76" t="s">
        <v>115</v>
      </c>
      <c r="U10500" s="76" t="n">
        <v>500</v>
      </c>
      <c r="X10500" s="76" t="n">
        <v>5</v>
      </c>
      <c r="Y10500" s="76" t="s">
        <v>116</v>
      </c>
      <c r="AC10500" s="76" t="s">
        <v>117</v>
      </c>
      <c r="AD10500" s="76" t="s">
        <v>744</v>
      </c>
      <c r="AE10500" s="76" t="n">
        <v>37130</v>
      </c>
      <c r="AF10500" s="76" t="s">
        <v>40498</v>
      </c>
      <c r="AJ10500" s="76" t="s">
        <v>40499</v>
      </c>
      <c r="AK10500" s="76" t="s">
        <v>40500</v>
      </c>
      <c r="AL10500" s="76" t="n">
        <v>1</v>
      </c>
      <c r="AM10500" s="76" t="n">
        <v>0</v>
      </c>
    </row>
    <row r="10501" customFormat="false" ht="15" hidden="false" customHeight="false" outlineLevel="0" collapsed="false">
      <c r="A10501" s="76" t="n">
        <v>635174</v>
      </c>
      <c r="B10501" s="76" t="s">
        <v>40501</v>
      </c>
      <c r="C10501" s="76" t="s">
        <v>1337</v>
      </c>
      <c r="D10501" s="76" t="n">
        <v>4519082</v>
      </c>
      <c r="E10501" s="76" t="s">
        <v>132</v>
      </c>
      <c r="F10501" s="76" t="s">
        <v>132</v>
      </c>
      <c r="H10501" s="78" t="n">
        <v>36083</v>
      </c>
      <c r="I10501" s="76" t="s">
        <v>23</v>
      </c>
      <c r="J10501" s="76" t="n">
        <v>-40</v>
      </c>
      <c r="K10501" s="76" t="s">
        <v>41</v>
      </c>
      <c r="M10501" s="76" t="s">
        <v>134</v>
      </c>
      <c r="N10501" s="79" t="s">
        <v>2058</v>
      </c>
      <c r="O10501" s="76" t="s">
        <v>2059</v>
      </c>
      <c r="P10501" s="78" t="n">
        <v>45544</v>
      </c>
      <c r="Q10501" s="76" t="s">
        <v>114</v>
      </c>
      <c r="R10501" s="78" t="n">
        <v>39562</v>
      </c>
      <c r="S10501" s="78" t="n">
        <v>45187</v>
      </c>
      <c r="T10501" s="76" t="s">
        <v>183</v>
      </c>
      <c r="U10501" s="76" t="n">
        <v>1884</v>
      </c>
      <c r="X10501" s="76" t="n">
        <v>18</v>
      </c>
      <c r="Y10501" s="76" t="s">
        <v>116</v>
      </c>
      <c r="AC10501" s="76" t="s">
        <v>117</v>
      </c>
      <c r="AD10501" s="76" t="s">
        <v>451</v>
      </c>
      <c r="AE10501" s="76" t="n">
        <v>45000</v>
      </c>
      <c r="AF10501" s="76" t="s">
        <v>40502</v>
      </c>
      <c r="AJ10501" s="79" t="s">
        <v>40503</v>
      </c>
      <c r="AK10501" s="76" t="s">
        <v>40504</v>
      </c>
      <c r="AL10501" s="76" t="n">
        <v>0</v>
      </c>
      <c r="AM10501" s="76" t="n">
        <v>0</v>
      </c>
    </row>
    <row r="10502" customFormat="false" ht="15" hidden="false" customHeight="false" outlineLevel="0" collapsed="false">
      <c r="A10502" s="76" t="n">
        <v>1643789</v>
      </c>
      <c r="B10502" s="76" t="s">
        <v>40501</v>
      </c>
      <c r="C10502" s="76" t="s">
        <v>651</v>
      </c>
      <c r="D10502" s="76" t="n">
        <v>3737876</v>
      </c>
      <c r="E10502" s="76" t="s">
        <v>109</v>
      </c>
      <c r="H10502" s="78" t="n">
        <v>42089</v>
      </c>
      <c r="I10502" s="76" t="s">
        <v>231</v>
      </c>
      <c r="J10502" s="76" t="n">
        <v>-10</v>
      </c>
      <c r="K10502" s="76" t="s">
        <v>41</v>
      </c>
      <c r="M10502" s="76" t="s">
        <v>124</v>
      </c>
      <c r="N10502" s="79" t="s">
        <v>1931</v>
      </c>
      <c r="O10502" s="76" t="s">
        <v>1932</v>
      </c>
      <c r="P10502" s="78" t="n">
        <v>45574</v>
      </c>
      <c r="Q10502" s="76" t="s">
        <v>114</v>
      </c>
      <c r="R10502" s="78" t="n">
        <v>45574</v>
      </c>
      <c r="T10502" s="76" t="s">
        <v>115</v>
      </c>
      <c r="U10502" s="76" t="n">
        <v>500</v>
      </c>
      <c r="X10502" s="76" t="n">
        <v>5</v>
      </c>
      <c r="Y10502" s="76" t="s">
        <v>116</v>
      </c>
      <c r="AC10502" s="76" t="s">
        <v>117</v>
      </c>
      <c r="AD10502" s="76" t="s">
        <v>40505</v>
      </c>
      <c r="AE10502" s="76" t="n">
        <v>37420</v>
      </c>
      <c r="AF10502" s="76" t="s">
        <v>40506</v>
      </c>
      <c r="AG10502" s="76" t="s">
        <v>40507</v>
      </c>
      <c r="AJ10502" s="79" t="s">
        <v>40508</v>
      </c>
      <c r="AK10502" s="76" t="s">
        <v>40509</v>
      </c>
      <c r="AL10502" s="76" t="n">
        <v>0</v>
      </c>
      <c r="AM10502" s="76" t="n">
        <v>0</v>
      </c>
    </row>
    <row r="10503" customFormat="false" ht="15" hidden="false" customHeight="false" outlineLevel="0" collapsed="false">
      <c r="A10503" s="76" t="n">
        <v>1509604</v>
      </c>
      <c r="B10503" s="76" t="s">
        <v>40501</v>
      </c>
      <c r="C10503" s="76" t="s">
        <v>651</v>
      </c>
      <c r="D10503" s="76" t="n">
        <v>4538019</v>
      </c>
      <c r="E10503" s="76" t="s">
        <v>109</v>
      </c>
      <c r="F10503" s="76" t="s">
        <v>109</v>
      </c>
      <c r="H10503" s="78" t="n">
        <v>42259</v>
      </c>
      <c r="I10503" s="76" t="s">
        <v>231</v>
      </c>
      <c r="J10503" s="76" t="n">
        <v>-10</v>
      </c>
      <c r="K10503" s="76" t="s">
        <v>41</v>
      </c>
      <c r="M10503" s="76" t="s">
        <v>134</v>
      </c>
      <c r="N10503" s="79" t="s">
        <v>449</v>
      </c>
      <c r="O10503" s="76" t="s">
        <v>450</v>
      </c>
      <c r="P10503" s="78" t="n">
        <v>45546</v>
      </c>
      <c r="Q10503" s="76" t="s">
        <v>114</v>
      </c>
      <c r="R10503" s="78" t="n">
        <v>45180</v>
      </c>
      <c r="T10503" s="76" t="s">
        <v>115</v>
      </c>
      <c r="U10503" s="76" t="n">
        <v>500</v>
      </c>
      <c r="X10503" s="76" t="n">
        <v>5</v>
      </c>
      <c r="Y10503" s="76" t="s">
        <v>116</v>
      </c>
      <c r="AC10503" s="76" t="s">
        <v>117</v>
      </c>
      <c r="AD10503" s="76" t="s">
        <v>451</v>
      </c>
      <c r="AE10503" s="76" t="n">
        <v>45100</v>
      </c>
      <c r="AF10503" s="76" t="s">
        <v>452</v>
      </c>
      <c r="AK10503" s="76" t="s">
        <v>453</v>
      </c>
      <c r="AL10503" s="76" t="n">
        <v>0</v>
      </c>
      <c r="AM10503" s="76" t="n">
        <v>0</v>
      </c>
    </row>
    <row r="10504" customFormat="false" ht="15" hidden="false" customHeight="false" outlineLevel="0" collapsed="false">
      <c r="A10504" s="76" t="n">
        <v>1670763</v>
      </c>
      <c r="B10504" s="76" t="s">
        <v>40501</v>
      </c>
      <c r="C10504" s="76" t="s">
        <v>406</v>
      </c>
      <c r="D10504" s="76" t="n">
        <v>4541187</v>
      </c>
      <c r="E10504" s="76" t="s">
        <v>109</v>
      </c>
      <c r="H10504" s="78" t="n">
        <v>33442</v>
      </c>
      <c r="I10504" s="76" t="s">
        <v>23</v>
      </c>
      <c r="J10504" s="76" t="n">
        <v>-40</v>
      </c>
      <c r="K10504" s="76" t="s">
        <v>41</v>
      </c>
      <c r="M10504" s="76" t="s">
        <v>134</v>
      </c>
      <c r="N10504" s="79" t="s">
        <v>1045</v>
      </c>
      <c r="O10504" s="76" t="s">
        <v>1046</v>
      </c>
      <c r="P10504" s="78" t="n">
        <v>45644</v>
      </c>
      <c r="Q10504" s="76" t="s">
        <v>114</v>
      </c>
      <c r="R10504" s="78" t="n">
        <v>45644</v>
      </c>
      <c r="S10504" s="78" t="n">
        <v>45629</v>
      </c>
      <c r="T10504" s="76" t="s">
        <v>201</v>
      </c>
      <c r="U10504" s="76" t="n">
        <v>500</v>
      </c>
      <c r="X10504" s="76" t="n">
        <v>5</v>
      </c>
      <c r="Y10504" s="76" t="s">
        <v>116</v>
      </c>
      <c r="AC10504" s="76" t="s">
        <v>117</v>
      </c>
      <c r="AD10504" s="76" t="s">
        <v>4277</v>
      </c>
      <c r="AE10504" s="76" t="n">
        <v>45190</v>
      </c>
      <c r="AF10504" s="76" t="s">
        <v>40510</v>
      </c>
      <c r="AI10504" s="79" t="s">
        <v>10668</v>
      </c>
      <c r="AJ10504" s="79" t="s">
        <v>40511</v>
      </c>
      <c r="AK10504" s="76" t="s">
        <v>40512</v>
      </c>
      <c r="AL10504" s="76" t="n">
        <v>0</v>
      </c>
      <c r="AM10504" s="76" t="n">
        <v>0</v>
      </c>
    </row>
    <row r="10505" customFormat="false" ht="15" hidden="false" customHeight="false" outlineLevel="0" collapsed="false">
      <c r="A10505" s="76" t="n">
        <v>1648803</v>
      </c>
      <c r="B10505" s="76" t="s">
        <v>40501</v>
      </c>
      <c r="C10505" s="76" t="s">
        <v>3911</v>
      </c>
      <c r="D10505" s="76" t="n">
        <v>3737984</v>
      </c>
      <c r="E10505" s="76" t="s">
        <v>109</v>
      </c>
      <c r="H10505" s="78" t="n">
        <v>19093</v>
      </c>
      <c r="I10505" s="76" t="s">
        <v>594</v>
      </c>
      <c r="J10505" s="76" t="s">
        <v>595</v>
      </c>
      <c r="K10505" s="76" t="s">
        <v>2</v>
      </c>
      <c r="M10505" s="76" t="s">
        <v>124</v>
      </c>
      <c r="N10505" s="79" t="s">
        <v>1004</v>
      </c>
      <c r="O10505" s="76" t="s">
        <v>1005</v>
      </c>
      <c r="P10505" s="78" t="n">
        <v>45581</v>
      </c>
      <c r="Q10505" s="76" t="s">
        <v>114</v>
      </c>
      <c r="R10505" s="78" t="n">
        <v>45581</v>
      </c>
      <c r="S10505" s="78" t="n">
        <v>45565</v>
      </c>
      <c r="T10505" s="76" t="s">
        <v>201</v>
      </c>
      <c r="U10505" s="76" t="n">
        <v>500</v>
      </c>
      <c r="X10505" s="76" t="n">
        <v>5</v>
      </c>
      <c r="Y10505" s="76" t="s">
        <v>116</v>
      </c>
      <c r="AC10505" s="76" t="s">
        <v>117</v>
      </c>
      <c r="AD10505" s="76" t="s">
        <v>997</v>
      </c>
      <c r="AE10505" s="76" t="n">
        <v>37380</v>
      </c>
      <c r="AF10505" s="76" t="s">
        <v>40513</v>
      </c>
      <c r="AK10505" s="76" t="s">
        <v>40514</v>
      </c>
      <c r="AL10505" s="76" t="n">
        <v>0</v>
      </c>
      <c r="AM10505" s="76" t="n">
        <v>0</v>
      </c>
    </row>
    <row r="10506" customFormat="false" ht="15" hidden="false" customHeight="false" outlineLevel="0" collapsed="false">
      <c r="A10506" s="76" t="n">
        <v>1569586</v>
      </c>
      <c r="B10506" s="76" t="s">
        <v>40501</v>
      </c>
      <c r="C10506" s="76" t="s">
        <v>40515</v>
      </c>
      <c r="D10506" s="76" t="n">
        <v>4116189</v>
      </c>
      <c r="E10506" s="76" t="s">
        <v>132</v>
      </c>
      <c r="F10506" s="76" t="s">
        <v>109</v>
      </c>
      <c r="H10506" s="78" t="n">
        <v>38031</v>
      </c>
      <c r="I10506" s="76" t="s">
        <v>23</v>
      </c>
      <c r="J10506" s="76" t="n">
        <v>-40</v>
      </c>
      <c r="K10506" s="76" t="s">
        <v>41</v>
      </c>
      <c r="M10506" s="76" t="s">
        <v>286</v>
      </c>
      <c r="N10506" s="79" t="s">
        <v>816</v>
      </c>
      <c r="O10506" s="76" t="s">
        <v>817</v>
      </c>
      <c r="P10506" s="78" t="n">
        <v>45555</v>
      </c>
      <c r="Q10506" s="76" t="s">
        <v>114</v>
      </c>
      <c r="R10506" s="78" t="n">
        <v>45373</v>
      </c>
      <c r="S10506" s="78" t="n">
        <v>45364</v>
      </c>
      <c r="T10506" s="76" t="s">
        <v>183</v>
      </c>
      <c r="U10506" s="76" t="n">
        <v>598</v>
      </c>
      <c r="X10506" s="76" t="n">
        <v>5</v>
      </c>
      <c r="Y10506" s="76" t="s">
        <v>116</v>
      </c>
      <c r="AC10506" s="76" t="s">
        <v>117</v>
      </c>
      <c r="AD10506" s="76" t="s">
        <v>818</v>
      </c>
      <c r="AE10506" s="76" t="n">
        <v>41000</v>
      </c>
      <c r="AF10506" s="76" t="s">
        <v>40516</v>
      </c>
      <c r="AJ10506" s="76" t="s">
        <v>40517</v>
      </c>
      <c r="AK10506" s="76" t="s">
        <v>40518</v>
      </c>
      <c r="AL10506" s="76" t="n">
        <v>1</v>
      </c>
      <c r="AM10506" s="76" t="n">
        <v>0</v>
      </c>
    </row>
    <row r="10507" customFormat="false" ht="15" hidden="false" customHeight="false" outlineLevel="0" collapsed="false">
      <c r="A10507" s="76" t="n">
        <v>1671949</v>
      </c>
      <c r="B10507" s="76" t="s">
        <v>40501</v>
      </c>
      <c r="C10507" s="76" t="s">
        <v>2107</v>
      </c>
      <c r="D10507" s="76" t="n">
        <v>3738315</v>
      </c>
      <c r="E10507" s="76" t="s">
        <v>123</v>
      </c>
      <c r="H10507" s="78" t="n">
        <v>25886</v>
      </c>
      <c r="I10507" s="76" t="s">
        <v>208</v>
      </c>
      <c r="J10507" s="76" t="s">
        <v>209</v>
      </c>
      <c r="K10507" s="76" t="s">
        <v>41</v>
      </c>
      <c r="M10507" s="76" t="s">
        <v>124</v>
      </c>
      <c r="N10507" s="79" t="s">
        <v>257</v>
      </c>
      <c r="O10507" s="76" t="s">
        <v>258</v>
      </c>
      <c r="P10507" s="78" t="n">
        <v>45657</v>
      </c>
      <c r="Q10507" s="76" t="s">
        <v>114</v>
      </c>
      <c r="R10507" s="78" t="n">
        <v>45657</v>
      </c>
      <c r="T10507" s="76" t="s">
        <v>183</v>
      </c>
      <c r="U10507" s="76" t="n">
        <v>500</v>
      </c>
      <c r="X10507" s="76" t="n">
        <v>5</v>
      </c>
      <c r="Y10507" s="76" t="s">
        <v>116</v>
      </c>
      <c r="AC10507" s="76" t="s">
        <v>117</v>
      </c>
      <c r="AD10507" s="76" t="s">
        <v>264</v>
      </c>
      <c r="AE10507" s="76" t="n">
        <v>37300</v>
      </c>
      <c r="AF10507" s="76" t="s">
        <v>40519</v>
      </c>
      <c r="AI10507" s="79" t="s">
        <v>40520</v>
      </c>
      <c r="AK10507" s="76" t="s">
        <v>40521</v>
      </c>
      <c r="AL10507" s="76" t="n">
        <v>0</v>
      </c>
      <c r="AM10507" s="76" t="n">
        <v>0</v>
      </c>
    </row>
    <row r="10508" customFormat="false" ht="15" hidden="false" customHeight="false" outlineLevel="0" collapsed="false">
      <c r="A10508" s="76" t="n">
        <v>1646476</v>
      </c>
      <c r="B10508" s="76" t="s">
        <v>40501</v>
      </c>
      <c r="C10508" s="76" t="s">
        <v>40522</v>
      </c>
      <c r="D10508" s="76" t="n">
        <v>1812109</v>
      </c>
      <c r="E10508" s="76" t="s">
        <v>109</v>
      </c>
      <c r="H10508" s="78" t="n">
        <v>42801</v>
      </c>
      <c r="I10508" s="76" t="s">
        <v>109</v>
      </c>
      <c r="J10508" s="76" t="n">
        <v>-9</v>
      </c>
      <c r="K10508" s="76" t="s">
        <v>41</v>
      </c>
      <c r="M10508" s="76" t="s">
        <v>111</v>
      </c>
      <c r="N10508" s="79" t="s">
        <v>112</v>
      </c>
      <c r="O10508" s="76" t="s">
        <v>113</v>
      </c>
      <c r="P10508" s="78" t="n">
        <v>45578</v>
      </c>
      <c r="Q10508" s="76" t="s">
        <v>114</v>
      </c>
      <c r="R10508" s="78" t="n">
        <v>45578</v>
      </c>
      <c r="T10508" s="76" t="s">
        <v>115</v>
      </c>
      <c r="U10508" s="76" t="n">
        <v>500</v>
      </c>
      <c r="X10508" s="76" t="n">
        <v>5</v>
      </c>
      <c r="Y10508" s="76" t="s">
        <v>116</v>
      </c>
      <c r="AC10508" s="76" t="s">
        <v>117</v>
      </c>
      <c r="AD10508" s="76" t="s">
        <v>469</v>
      </c>
      <c r="AE10508" s="76" t="n">
        <v>18120</v>
      </c>
      <c r="AF10508" s="76" t="s">
        <v>40523</v>
      </c>
      <c r="AJ10508" s="79" t="s">
        <v>40524</v>
      </c>
      <c r="AK10508" s="76" t="s">
        <v>40525</v>
      </c>
      <c r="AL10508" s="76" t="n">
        <v>0</v>
      </c>
      <c r="AM10508" s="76" t="n">
        <v>0</v>
      </c>
    </row>
    <row r="10509" customFormat="false" ht="15" hidden="false" customHeight="false" outlineLevel="0" collapsed="false">
      <c r="A10509" s="76" t="n">
        <v>211609</v>
      </c>
      <c r="B10509" s="76" t="s">
        <v>40501</v>
      </c>
      <c r="C10509" s="76" t="s">
        <v>20763</v>
      </c>
      <c r="D10509" s="76" t="n">
        <v>36572</v>
      </c>
      <c r="E10509" s="76" t="s">
        <v>132</v>
      </c>
      <c r="H10509" s="78" t="n">
        <v>24229</v>
      </c>
      <c r="I10509" s="76" t="s">
        <v>321</v>
      </c>
      <c r="J10509" s="76" t="s">
        <v>322</v>
      </c>
      <c r="K10509" s="76" t="s">
        <v>41</v>
      </c>
      <c r="M10509" s="76" t="s">
        <v>269</v>
      </c>
      <c r="N10509" s="79" t="s">
        <v>504</v>
      </c>
      <c r="O10509" s="76" t="s">
        <v>505</v>
      </c>
      <c r="P10509" s="78" t="n">
        <v>45665</v>
      </c>
      <c r="Q10509" s="76" t="s">
        <v>114</v>
      </c>
      <c r="R10509" s="78" t="n">
        <v>37432</v>
      </c>
      <c r="S10509" s="78" t="n">
        <v>45649</v>
      </c>
      <c r="T10509" s="76" t="s">
        <v>201</v>
      </c>
      <c r="U10509" s="76" t="n">
        <v>921</v>
      </c>
      <c r="X10509" s="76" t="n">
        <v>9</v>
      </c>
      <c r="Y10509" s="76" t="s">
        <v>116</v>
      </c>
      <c r="AC10509" s="76" t="s">
        <v>117</v>
      </c>
      <c r="AD10509" s="76" t="s">
        <v>2641</v>
      </c>
      <c r="AE10509" s="76" t="n">
        <v>36100</v>
      </c>
      <c r="AF10509" s="76" t="s">
        <v>40526</v>
      </c>
      <c r="AI10509" s="79" t="s">
        <v>40527</v>
      </c>
      <c r="AJ10509" s="79" t="s">
        <v>40528</v>
      </c>
      <c r="AK10509" s="76" t="s">
        <v>40529</v>
      </c>
      <c r="AL10509" s="76" t="n">
        <v>0</v>
      </c>
      <c r="AM10509" s="76" t="n">
        <v>0</v>
      </c>
    </row>
    <row r="10510" customFormat="false" ht="15" hidden="false" customHeight="false" outlineLevel="0" collapsed="false">
      <c r="A10510" s="76" t="n">
        <v>1643276</v>
      </c>
      <c r="B10510" s="76" t="s">
        <v>40501</v>
      </c>
      <c r="C10510" s="76" t="s">
        <v>1930</v>
      </c>
      <c r="D10510" s="76" t="n">
        <v>3612763</v>
      </c>
      <c r="E10510" s="76" t="s">
        <v>109</v>
      </c>
      <c r="H10510" s="78" t="n">
        <v>40959</v>
      </c>
      <c r="I10510" s="76" t="s">
        <v>370</v>
      </c>
      <c r="J10510" s="76" t="n">
        <v>-13</v>
      </c>
      <c r="K10510" s="76" t="s">
        <v>41</v>
      </c>
      <c r="M10510" s="76" t="s">
        <v>269</v>
      </c>
      <c r="N10510" s="79" t="s">
        <v>4065</v>
      </c>
      <c r="O10510" s="76" t="s">
        <v>4066</v>
      </c>
      <c r="P10510" s="78" t="n">
        <v>45574</v>
      </c>
      <c r="Q10510" s="76" t="s">
        <v>114</v>
      </c>
      <c r="R10510" s="78" t="n">
        <v>45574</v>
      </c>
      <c r="T10510" s="76" t="s">
        <v>115</v>
      </c>
      <c r="U10510" s="76" t="n">
        <v>500</v>
      </c>
      <c r="X10510" s="76" t="n">
        <v>5</v>
      </c>
      <c r="Y10510" s="76" t="s">
        <v>116</v>
      </c>
      <c r="AC10510" s="76" t="s">
        <v>117</v>
      </c>
      <c r="AD10510" s="76" t="s">
        <v>14175</v>
      </c>
      <c r="AE10510" s="76" t="n">
        <v>36150</v>
      </c>
      <c r="AF10510" s="76" t="s">
        <v>40530</v>
      </c>
      <c r="AI10510" s="76" t="s">
        <v>40531</v>
      </c>
      <c r="AJ10510" s="76" t="s">
        <v>40532</v>
      </c>
      <c r="AK10510" s="76" t="s">
        <v>40533</v>
      </c>
      <c r="AL10510" s="76" t="n">
        <v>0</v>
      </c>
      <c r="AM10510" s="76" t="n">
        <v>0</v>
      </c>
    </row>
    <row r="10511" customFormat="false" ht="15" hidden="false" customHeight="false" outlineLevel="0" collapsed="false">
      <c r="A10511" s="76" t="n">
        <v>1509603</v>
      </c>
      <c r="B10511" s="76" t="s">
        <v>40501</v>
      </c>
      <c r="C10511" s="76" t="s">
        <v>868</v>
      </c>
      <c r="D10511" s="76" t="n">
        <v>4538018</v>
      </c>
      <c r="E10511" s="76" t="s">
        <v>109</v>
      </c>
      <c r="F10511" s="76" t="s">
        <v>109</v>
      </c>
      <c r="H10511" s="78" t="n">
        <v>40860</v>
      </c>
      <c r="I10511" s="76" t="s">
        <v>144</v>
      </c>
      <c r="J10511" s="76" t="n">
        <v>-14</v>
      </c>
      <c r="K10511" s="76" t="s">
        <v>41</v>
      </c>
      <c r="M10511" s="76" t="s">
        <v>134</v>
      </c>
      <c r="N10511" s="79" t="s">
        <v>449</v>
      </c>
      <c r="O10511" s="76" t="s">
        <v>450</v>
      </c>
      <c r="P10511" s="78" t="n">
        <v>45548</v>
      </c>
      <c r="Q10511" s="76" t="s">
        <v>114</v>
      </c>
      <c r="R10511" s="78" t="n">
        <v>45180</v>
      </c>
      <c r="T10511" s="76" t="s">
        <v>115</v>
      </c>
      <c r="U10511" s="76" t="n">
        <v>500</v>
      </c>
      <c r="X10511" s="76" t="n">
        <v>5</v>
      </c>
      <c r="Y10511" s="76" t="s">
        <v>116</v>
      </c>
      <c r="AC10511" s="76" t="s">
        <v>117</v>
      </c>
      <c r="AD10511" s="76" t="s">
        <v>451</v>
      </c>
      <c r="AE10511" s="76" t="n">
        <v>45100</v>
      </c>
      <c r="AF10511" s="76" t="s">
        <v>4417</v>
      </c>
      <c r="AK10511" s="76" t="s">
        <v>453</v>
      </c>
      <c r="AL10511" s="76" t="n">
        <v>0</v>
      </c>
      <c r="AM10511" s="76" t="n">
        <v>0</v>
      </c>
    </row>
    <row r="10512" customFormat="false" ht="15" hidden="false" customHeight="false" outlineLevel="0" collapsed="false">
      <c r="A10512" s="76" t="n">
        <v>1643284</v>
      </c>
      <c r="B10512" s="76" t="s">
        <v>40501</v>
      </c>
      <c r="C10512" s="76" t="s">
        <v>3920</v>
      </c>
      <c r="D10512" s="76" t="n">
        <v>3612764</v>
      </c>
      <c r="E10512" s="76" t="s">
        <v>109</v>
      </c>
      <c r="H10512" s="78" t="n">
        <v>40959</v>
      </c>
      <c r="I10512" s="76" t="s">
        <v>370</v>
      </c>
      <c r="J10512" s="76" t="n">
        <v>-13</v>
      </c>
      <c r="K10512" s="76" t="s">
        <v>41</v>
      </c>
      <c r="M10512" s="76" t="s">
        <v>269</v>
      </c>
      <c r="N10512" s="79" t="s">
        <v>4065</v>
      </c>
      <c r="O10512" s="76" t="s">
        <v>4066</v>
      </c>
      <c r="P10512" s="78" t="n">
        <v>45574</v>
      </c>
      <c r="Q10512" s="76" t="s">
        <v>114</v>
      </c>
      <c r="R10512" s="78" t="n">
        <v>45574</v>
      </c>
      <c r="T10512" s="76" t="s">
        <v>115</v>
      </c>
      <c r="U10512" s="76" t="n">
        <v>500</v>
      </c>
      <c r="X10512" s="76" t="n">
        <v>5</v>
      </c>
      <c r="Y10512" s="76" t="s">
        <v>116</v>
      </c>
      <c r="AC10512" s="76" t="s">
        <v>117</v>
      </c>
      <c r="AD10512" s="76" t="s">
        <v>14175</v>
      </c>
      <c r="AE10512" s="76" t="n">
        <v>36150</v>
      </c>
      <c r="AF10512" s="76" t="s">
        <v>40530</v>
      </c>
      <c r="AI10512" s="76" t="s">
        <v>40531</v>
      </c>
      <c r="AJ10512" s="76" t="s">
        <v>40532</v>
      </c>
      <c r="AK10512" s="76" t="s">
        <v>40533</v>
      </c>
      <c r="AL10512" s="76" t="n">
        <v>0</v>
      </c>
      <c r="AM10512" s="76" t="n">
        <v>0</v>
      </c>
    </row>
    <row r="10513" customFormat="false" ht="15" hidden="false" customHeight="false" outlineLevel="0" collapsed="false">
      <c r="A10513" s="76" t="n">
        <v>1643791</v>
      </c>
      <c r="B10513" s="76" t="s">
        <v>40501</v>
      </c>
      <c r="C10513" s="76" t="s">
        <v>765</v>
      </c>
      <c r="D10513" s="76" t="n">
        <v>3737877</v>
      </c>
      <c r="E10513" s="76" t="s">
        <v>109</v>
      </c>
      <c r="H10513" s="78" t="n">
        <v>42818</v>
      </c>
      <c r="I10513" s="76" t="s">
        <v>109</v>
      </c>
      <c r="J10513" s="76" t="n">
        <v>-9</v>
      </c>
      <c r="K10513" s="76" t="s">
        <v>41</v>
      </c>
      <c r="M10513" s="76" t="s">
        <v>124</v>
      </c>
      <c r="N10513" s="79" t="s">
        <v>1931</v>
      </c>
      <c r="O10513" s="76" t="s">
        <v>1932</v>
      </c>
      <c r="P10513" s="78" t="n">
        <v>45574</v>
      </c>
      <c r="Q10513" s="76" t="s">
        <v>114</v>
      </c>
      <c r="R10513" s="78" t="n">
        <v>45574</v>
      </c>
      <c r="T10513" s="76" t="s">
        <v>115</v>
      </c>
      <c r="U10513" s="76" t="n">
        <v>500</v>
      </c>
      <c r="X10513" s="76" t="n">
        <v>5</v>
      </c>
      <c r="Y10513" s="76" t="s">
        <v>116</v>
      </c>
      <c r="AC10513" s="76" t="s">
        <v>117</v>
      </c>
      <c r="AD10513" s="76" t="s">
        <v>17837</v>
      </c>
      <c r="AE10513" s="76" t="n">
        <v>37420</v>
      </c>
      <c r="AF10513" s="76" t="s">
        <v>40506</v>
      </c>
      <c r="AG10513" s="76" t="s">
        <v>40507</v>
      </c>
      <c r="AJ10513" s="76" t="s">
        <v>40534</v>
      </c>
      <c r="AK10513" s="76" t="s">
        <v>40509</v>
      </c>
      <c r="AL10513" s="76" t="n">
        <v>0</v>
      </c>
      <c r="AM10513" s="76" t="n">
        <v>0</v>
      </c>
    </row>
    <row r="10514" customFormat="false" ht="15" hidden="false" customHeight="false" outlineLevel="0" collapsed="false">
      <c r="A10514" s="76" t="n">
        <v>771112</v>
      </c>
      <c r="B10514" s="76" t="s">
        <v>40501</v>
      </c>
      <c r="C10514" s="76" t="s">
        <v>2447</v>
      </c>
      <c r="D10514" s="76" t="n">
        <v>3721932</v>
      </c>
      <c r="E10514" s="76" t="s">
        <v>109</v>
      </c>
      <c r="H10514" s="78" t="n">
        <v>36141</v>
      </c>
      <c r="I10514" s="76" t="s">
        <v>23</v>
      </c>
      <c r="J10514" s="76" t="n">
        <v>-40</v>
      </c>
      <c r="K10514" s="76" t="s">
        <v>41</v>
      </c>
      <c r="M10514" s="76" t="s">
        <v>124</v>
      </c>
      <c r="N10514" s="79" t="s">
        <v>168</v>
      </c>
      <c r="O10514" s="76" t="s">
        <v>169</v>
      </c>
      <c r="P10514" s="78" t="n">
        <v>45575</v>
      </c>
      <c r="Q10514" s="76" t="s">
        <v>114</v>
      </c>
      <c r="R10514" s="78" t="n">
        <v>40438</v>
      </c>
      <c r="S10514" s="78" t="n">
        <v>45558</v>
      </c>
      <c r="T10514" s="76" t="s">
        <v>201</v>
      </c>
      <c r="U10514" s="76" t="n">
        <v>548</v>
      </c>
      <c r="X10514" s="76" t="n">
        <v>5</v>
      </c>
      <c r="Y10514" s="76" t="s">
        <v>116</v>
      </c>
      <c r="AC10514" s="76" t="s">
        <v>117</v>
      </c>
      <c r="AD10514" s="76" t="s">
        <v>170</v>
      </c>
      <c r="AE10514" s="76" t="n">
        <v>37520</v>
      </c>
      <c r="AF10514" s="76" t="s">
        <v>40535</v>
      </c>
      <c r="AI10514" s="79" t="s">
        <v>40536</v>
      </c>
      <c r="AJ10514" s="79" t="s">
        <v>40537</v>
      </c>
      <c r="AK10514" s="76" t="s">
        <v>40538</v>
      </c>
      <c r="AL10514" s="76" t="n">
        <v>0</v>
      </c>
      <c r="AM10514" s="76" t="n">
        <v>0</v>
      </c>
    </row>
    <row r="10515" customFormat="false" ht="15" hidden="false" customHeight="false" outlineLevel="0" collapsed="false">
      <c r="A10515" s="76" t="n">
        <v>1553361</v>
      </c>
      <c r="B10515" s="76" t="s">
        <v>40539</v>
      </c>
      <c r="C10515" s="76" t="s">
        <v>1930</v>
      </c>
      <c r="D10515" s="76" t="n">
        <v>3736707</v>
      </c>
      <c r="E10515" s="76" t="s">
        <v>132</v>
      </c>
      <c r="F10515" s="76" t="s">
        <v>109</v>
      </c>
      <c r="H10515" s="78" t="n">
        <v>42525</v>
      </c>
      <c r="I10515" s="76" t="s">
        <v>109</v>
      </c>
      <c r="J10515" s="76" t="n">
        <v>-9</v>
      </c>
      <c r="K10515" s="76" t="s">
        <v>41</v>
      </c>
      <c r="M10515" s="76" t="s">
        <v>124</v>
      </c>
      <c r="N10515" s="79" t="s">
        <v>540</v>
      </c>
      <c r="O10515" s="76" t="s">
        <v>541</v>
      </c>
      <c r="P10515" s="78" t="n">
        <v>45552</v>
      </c>
      <c r="Q10515" s="76" t="s">
        <v>114</v>
      </c>
      <c r="R10515" s="78" t="n">
        <v>45266</v>
      </c>
      <c r="S10515" s="78" t="n">
        <v>45484</v>
      </c>
      <c r="T10515" s="76" t="s">
        <v>201</v>
      </c>
      <c r="U10515" s="76" t="n">
        <v>500</v>
      </c>
      <c r="X10515" s="76" t="n">
        <v>5</v>
      </c>
      <c r="Y10515" s="76" t="s">
        <v>116</v>
      </c>
      <c r="AC10515" s="76" t="s">
        <v>117</v>
      </c>
      <c r="AD10515" s="76" t="s">
        <v>542</v>
      </c>
      <c r="AE10515" s="76" t="n">
        <v>37260</v>
      </c>
      <c r="AF10515" s="76" t="s">
        <v>40540</v>
      </c>
      <c r="AJ10515" s="79" t="s">
        <v>40541</v>
      </c>
      <c r="AK10515" s="76" t="s">
        <v>40542</v>
      </c>
      <c r="AL10515" s="76" t="n">
        <v>0</v>
      </c>
      <c r="AM10515" s="76" t="n">
        <v>0</v>
      </c>
    </row>
    <row r="10516" customFormat="false" ht="15" hidden="false" customHeight="false" outlineLevel="0" collapsed="false">
      <c r="A10516" s="76" t="n">
        <v>1639552</v>
      </c>
      <c r="B10516" s="76" t="s">
        <v>40543</v>
      </c>
      <c r="C10516" s="76" t="s">
        <v>37706</v>
      </c>
      <c r="D10516" s="76" t="n">
        <v>2817604</v>
      </c>
      <c r="E10516" s="76" t="s">
        <v>109</v>
      </c>
      <c r="H10516" s="78" t="n">
        <v>43846</v>
      </c>
      <c r="I10516" s="76" t="s">
        <v>109</v>
      </c>
      <c r="J10516" s="76" t="n">
        <v>-9</v>
      </c>
      <c r="K10516" s="76" t="s">
        <v>2</v>
      </c>
      <c r="M10516" s="76" t="s">
        <v>155</v>
      </c>
      <c r="N10516" s="79" t="s">
        <v>564</v>
      </c>
      <c r="O10516" s="76" t="s">
        <v>565</v>
      </c>
      <c r="P10516" s="78" t="n">
        <v>45570</v>
      </c>
      <c r="Q10516" s="76" t="s">
        <v>114</v>
      </c>
      <c r="R10516" s="78" t="n">
        <v>45570</v>
      </c>
      <c r="T10516" s="76" t="s">
        <v>115</v>
      </c>
      <c r="U10516" s="76" t="n">
        <v>500</v>
      </c>
      <c r="X10516" s="76" t="n">
        <v>5</v>
      </c>
      <c r="Y10516" s="76" t="s">
        <v>116</v>
      </c>
      <c r="AC10516" s="76" t="s">
        <v>117</v>
      </c>
      <c r="AD10516" s="76" t="s">
        <v>40544</v>
      </c>
      <c r="AE10516" s="76" t="n">
        <v>28150</v>
      </c>
      <c r="AF10516" s="76" t="s">
        <v>40545</v>
      </c>
      <c r="AJ10516" s="79" t="s">
        <v>40546</v>
      </c>
      <c r="AK10516" s="76" t="s">
        <v>40547</v>
      </c>
      <c r="AL10516" s="76" t="n">
        <v>0</v>
      </c>
      <c r="AM10516" s="76" t="n">
        <v>0</v>
      </c>
    </row>
    <row r="10517" customFormat="false" ht="15" hidden="false" customHeight="false" outlineLevel="0" collapsed="false">
      <c r="A10517" s="76" t="n">
        <v>1639558</v>
      </c>
      <c r="B10517" s="76" t="s">
        <v>40543</v>
      </c>
      <c r="C10517" s="76" t="s">
        <v>1975</v>
      </c>
      <c r="D10517" s="76" t="n">
        <v>2817605</v>
      </c>
      <c r="E10517" s="76" t="s">
        <v>109</v>
      </c>
      <c r="H10517" s="78" t="n">
        <v>31119</v>
      </c>
      <c r="I10517" s="76" t="s">
        <v>23</v>
      </c>
      <c r="J10517" s="76" t="n">
        <v>-40</v>
      </c>
      <c r="K10517" s="76" t="s">
        <v>41</v>
      </c>
      <c r="M10517" s="76" t="s">
        <v>155</v>
      </c>
      <c r="N10517" s="79" t="s">
        <v>564</v>
      </c>
      <c r="O10517" s="76" t="s">
        <v>565</v>
      </c>
      <c r="P10517" s="78" t="n">
        <v>45570</v>
      </c>
      <c r="Q10517" s="76" t="s">
        <v>114</v>
      </c>
      <c r="R10517" s="78" t="n">
        <v>45570</v>
      </c>
      <c r="S10517" s="78" t="n">
        <v>45567</v>
      </c>
      <c r="T10517" s="76" t="s">
        <v>201</v>
      </c>
      <c r="U10517" s="76" t="n">
        <v>500</v>
      </c>
      <c r="X10517" s="76" t="n">
        <v>5</v>
      </c>
      <c r="Y10517" s="76" t="s">
        <v>116</v>
      </c>
      <c r="AC10517" s="76" t="s">
        <v>117</v>
      </c>
      <c r="AD10517" s="76" t="s">
        <v>40544</v>
      </c>
      <c r="AE10517" s="76" t="n">
        <v>28150</v>
      </c>
      <c r="AF10517" s="76" t="s">
        <v>40548</v>
      </c>
      <c r="AJ10517" s="79" t="s">
        <v>40549</v>
      </c>
      <c r="AK10517" s="76" t="s">
        <v>40547</v>
      </c>
      <c r="AL10517" s="76" t="n">
        <v>0</v>
      </c>
      <c r="AM10517" s="76" t="n">
        <v>0</v>
      </c>
    </row>
    <row r="10518" customFormat="false" ht="15" hidden="false" customHeight="false" outlineLevel="0" collapsed="false">
      <c r="A10518" s="76" t="n">
        <v>211870</v>
      </c>
      <c r="B10518" s="76" t="s">
        <v>40550</v>
      </c>
      <c r="C10518" s="76" t="s">
        <v>1849</v>
      </c>
      <c r="D10518" s="76" t="n">
        <v>373105</v>
      </c>
      <c r="E10518" s="76" t="s">
        <v>132</v>
      </c>
      <c r="F10518" s="76" t="s">
        <v>132</v>
      </c>
      <c r="H10518" s="78" t="n">
        <v>21053</v>
      </c>
      <c r="I10518" s="76" t="s">
        <v>305</v>
      </c>
      <c r="J10518" s="76" t="s">
        <v>306</v>
      </c>
      <c r="K10518" s="76" t="s">
        <v>41</v>
      </c>
      <c r="M10518" s="76" t="s">
        <v>124</v>
      </c>
      <c r="N10518" s="79" t="s">
        <v>125</v>
      </c>
      <c r="O10518" s="76" t="s">
        <v>126</v>
      </c>
      <c r="P10518" s="78" t="n">
        <v>45608</v>
      </c>
      <c r="Q10518" s="76" t="s">
        <v>114</v>
      </c>
      <c r="R10518" s="78" t="n">
        <v>37432</v>
      </c>
      <c r="S10518" s="78" t="n">
        <v>45586</v>
      </c>
      <c r="T10518" s="76" t="s">
        <v>201</v>
      </c>
      <c r="U10518" s="76" t="n">
        <v>967</v>
      </c>
      <c r="X10518" s="76" t="n">
        <v>9</v>
      </c>
      <c r="Y10518" s="76" t="s">
        <v>116</v>
      </c>
      <c r="AC10518" s="76" t="s">
        <v>117</v>
      </c>
      <c r="AD10518" s="76" t="s">
        <v>3764</v>
      </c>
      <c r="AE10518" s="76" t="n">
        <v>37700</v>
      </c>
      <c r="AF10518" s="76" t="s">
        <v>40551</v>
      </c>
      <c r="AG10518" s="76" t="s">
        <v>40552</v>
      </c>
      <c r="AJ10518" s="79" t="s">
        <v>40553</v>
      </c>
      <c r="AK10518" s="76" t="s">
        <v>40554</v>
      </c>
      <c r="AL10518" s="76" t="n">
        <v>0</v>
      </c>
      <c r="AM10518" s="76" t="n">
        <v>0</v>
      </c>
    </row>
    <row r="10519" customFormat="false" ht="15" hidden="false" customHeight="false" outlineLevel="0" collapsed="false">
      <c r="A10519" s="76" t="n">
        <v>1610432</v>
      </c>
      <c r="B10519" s="76" t="s">
        <v>40550</v>
      </c>
      <c r="C10519" s="76" t="s">
        <v>4194</v>
      </c>
      <c r="D10519" s="76" t="n">
        <v>3737292</v>
      </c>
      <c r="E10519" s="76" t="s">
        <v>132</v>
      </c>
      <c r="H10519" s="78" t="n">
        <v>41097</v>
      </c>
      <c r="I10519" s="76" t="s">
        <v>370</v>
      </c>
      <c r="J10519" s="76" t="n">
        <v>-13</v>
      </c>
      <c r="K10519" s="76" t="s">
        <v>41</v>
      </c>
      <c r="M10519" s="76" t="s">
        <v>124</v>
      </c>
      <c r="N10519" s="79" t="s">
        <v>1777</v>
      </c>
      <c r="O10519" s="76" t="s">
        <v>1778</v>
      </c>
      <c r="P10519" s="78" t="n">
        <v>45548</v>
      </c>
      <c r="Q10519" s="76" t="s">
        <v>114</v>
      </c>
      <c r="R10519" s="78" t="n">
        <v>45548</v>
      </c>
      <c r="S10519" s="78" t="n">
        <v>45530</v>
      </c>
      <c r="T10519" s="76" t="s">
        <v>201</v>
      </c>
      <c r="U10519" s="76" t="n">
        <v>500</v>
      </c>
      <c r="X10519" s="76" t="n">
        <v>5</v>
      </c>
      <c r="Y10519" s="76" t="s">
        <v>116</v>
      </c>
      <c r="AC10519" s="76" t="s">
        <v>117</v>
      </c>
      <c r="AD10519" s="76" t="s">
        <v>1821</v>
      </c>
      <c r="AE10519" s="76" t="n">
        <v>37400</v>
      </c>
      <c r="AF10519" s="76" t="s">
        <v>40555</v>
      </c>
      <c r="AK10519" s="76" t="s">
        <v>40556</v>
      </c>
      <c r="AL10519" s="76" t="n">
        <v>0</v>
      </c>
      <c r="AM10519" s="76" t="n">
        <v>0</v>
      </c>
    </row>
    <row r="10520" customFormat="false" ht="15" hidden="false" customHeight="false" outlineLevel="0" collapsed="false">
      <c r="A10520" s="76" t="n">
        <v>1418742</v>
      </c>
      <c r="B10520" s="76" t="s">
        <v>40557</v>
      </c>
      <c r="C10520" s="76" t="s">
        <v>1899</v>
      </c>
      <c r="D10520" s="76" t="n">
        <v>3733866</v>
      </c>
      <c r="E10520" s="76" t="s">
        <v>132</v>
      </c>
      <c r="H10520" s="78" t="n">
        <v>42024</v>
      </c>
      <c r="I10520" s="76" t="s">
        <v>231</v>
      </c>
      <c r="J10520" s="76" t="n">
        <v>-10</v>
      </c>
      <c r="K10520" s="76" t="s">
        <v>41</v>
      </c>
      <c r="M10520" s="76" t="s">
        <v>124</v>
      </c>
      <c r="N10520" s="79" t="s">
        <v>239</v>
      </c>
      <c r="O10520" s="76" t="s">
        <v>240</v>
      </c>
      <c r="P10520" s="78" t="n">
        <v>45584</v>
      </c>
      <c r="Q10520" s="76" t="s">
        <v>114</v>
      </c>
      <c r="R10520" s="78" t="n">
        <v>44808</v>
      </c>
      <c r="T10520" s="76" t="s">
        <v>115</v>
      </c>
      <c r="U10520" s="76" t="n">
        <v>533</v>
      </c>
      <c r="X10520" s="76" t="n">
        <v>5</v>
      </c>
      <c r="Y10520" s="76" t="s">
        <v>116</v>
      </c>
      <c r="AC10520" s="76" t="s">
        <v>117</v>
      </c>
      <c r="AD10520" s="76" t="s">
        <v>241</v>
      </c>
      <c r="AE10520" s="76" t="n">
        <v>37320</v>
      </c>
      <c r="AF10520" s="76" t="s">
        <v>40558</v>
      </c>
      <c r="AI10520" s="79" t="s">
        <v>40559</v>
      </c>
      <c r="AJ10520" s="79" t="s">
        <v>40560</v>
      </c>
      <c r="AK10520" s="76" t="s">
        <v>40561</v>
      </c>
      <c r="AL10520" s="76" t="n">
        <v>0</v>
      </c>
      <c r="AM10520" s="76" t="n">
        <v>0</v>
      </c>
    </row>
    <row r="10521" customFormat="false" ht="15" hidden="false" customHeight="false" outlineLevel="0" collapsed="false">
      <c r="A10521" s="76" t="n">
        <v>211895</v>
      </c>
      <c r="B10521" s="76" t="s">
        <v>40550</v>
      </c>
      <c r="C10521" s="76" t="s">
        <v>1217</v>
      </c>
      <c r="D10521" s="76" t="n">
        <v>379390</v>
      </c>
      <c r="E10521" s="76" t="s">
        <v>109</v>
      </c>
      <c r="F10521" s="76" t="s">
        <v>109</v>
      </c>
      <c r="H10521" s="78" t="n">
        <v>24503</v>
      </c>
      <c r="I10521" s="76" t="s">
        <v>321</v>
      </c>
      <c r="J10521" s="76" t="s">
        <v>322</v>
      </c>
      <c r="K10521" s="76" t="s">
        <v>41</v>
      </c>
      <c r="M10521" s="76" t="s">
        <v>124</v>
      </c>
      <c r="N10521" s="79" t="s">
        <v>2816</v>
      </c>
      <c r="O10521" s="76" t="s">
        <v>2817</v>
      </c>
      <c r="P10521" s="78" t="n">
        <v>45546</v>
      </c>
      <c r="Q10521" s="76" t="s">
        <v>114</v>
      </c>
      <c r="R10521" s="78" t="n">
        <v>37432</v>
      </c>
      <c r="S10521" s="78" t="n">
        <v>45204</v>
      </c>
      <c r="T10521" s="76" t="s">
        <v>183</v>
      </c>
      <c r="U10521" s="76" t="n">
        <v>526</v>
      </c>
      <c r="X10521" s="76" t="n">
        <v>5</v>
      </c>
      <c r="Y10521" s="76" t="s">
        <v>116</v>
      </c>
      <c r="AC10521" s="76" t="s">
        <v>117</v>
      </c>
      <c r="AD10521" s="76" t="s">
        <v>21205</v>
      </c>
      <c r="AE10521" s="76" t="n">
        <v>37220</v>
      </c>
      <c r="AF10521" s="76" t="s">
        <v>40562</v>
      </c>
      <c r="AJ10521" s="76" t="s">
        <v>40563</v>
      </c>
      <c r="AK10521" s="76" t="s">
        <v>40564</v>
      </c>
      <c r="AL10521" s="76" t="n">
        <v>0</v>
      </c>
      <c r="AM10521" s="76" t="n">
        <v>0</v>
      </c>
    </row>
    <row r="10522" customFormat="false" ht="15" hidden="false" customHeight="false" outlineLevel="0" collapsed="false">
      <c r="A10522" s="76" t="n">
        <v>1367598</v>
      </c>
      <c r="B10522" s="76" t="s">
        <v>40550</v>
      </c>
      <c r="C10522" s="76" t="s">
        <v>1345</v>
      </c>
      <c r="D10522" s="76" t="n">
        <v>4115154</v>
      </c>
      <c r="E10522" s="76" t="s">
        <v>109</v>
      </c>
      <c r="F10522" s="76" t="s">
        <v>132</v>
      </c>
      <c r="H10522" s="78" t="n">
        <v>28794</v>
      </c>
      <c r="I10522" s="76" t="s">
        <v>197</v>
      </c>
      <c r="J10522" s="76" t="s">
        <v>198</v>
      </c>
      <c r="K10522" s="76" t="s">
        <v>41</v>
      </c>
      <c r="M10522" s="76" t="s">
        <v>286</v>
      </c>
      <c r="N10522" s="79" t="s">
        <v>385</v>
      </c>
      <c r="O10522" s="76" t="s">
        <v>386</v>
      </c>
      <c r="P10522" s="78" t="n">
        <v>45595</v>
      </c>
      <c r="Q10522" s="76" t="s">
        <v>114</v>
      </c>
      <c r="R10522" s="78" t="n">
        <v>44489</v>
      </c>
      <c r="S10522" s="78" t="n">
        <v>45029</v>
      </c>
      <c r="T10522" s="76" t="s">
        <v>183</v>
      </c>
      <c r="U10522" s="76" t="n">
        <v>677</v>
      </c>
      <c r="X10522" s="76" t="n">
        <v>6</v>
      </c>
      <c r="Y10522" s="76" t="s">
        <v>116</v>
      </c>
      <c r="AC10522" s="76" t="s">
        <v>117</v>
      </c>
      <c r="AD10522" s="76" t="s">
        <v>2524</v>
      </c>
      <c r="AE10522" s="76" t="n">
        <v>41350</v>
      </c>
      <c r="AF10522" s="76" t="s">
        <v>40565</v>
      </c>
      <c r="AJ10522" s="79" t="s">
        <v>40566</v>
      </c>
      <c r="AK10522" s="76" t="s">
        <v>40567</v>
      </c>
      <c r="AL10522" s="76" t="n">
        <v>0</v>
      </c>
      <c r="AM10522" s="76" t="n">
        <v>0</v>
      </c>
    </row>
    <row r="10523" customFormat="false" ht="15" hidden="false" customHeight="false" outlineLevel="0" collapsed="false">
      <c r="A10523" s="76" t="n">
        <v>1520904</v>
      </c>
      <c r="B10523" s="76" t="s">
        <v>40550</v>
      </c>
      <c r="C10523" s="76" t="s">
        <v>5169</v>
      </c>
      <c r="D10523" s="76" t="n">
        <v>3736164</v>
      </c>
      <c r="E10523" s="76" t="s">
        <v>132</v>
      </c>
      <c r="H10523" s="78" t="n">
        <v>41994</v>
      </c>
      <c r="I10523" s="76" t="s">
        <v>190</v>
      </c>
      <c r="J10523" s="76" t="n">
        <v>-11</v>
      </c>
      <c r="K10523" s="76" t="s">
        <v>41</v>
      </c>
      <c r="M10523" s="76" t="s">
        <v>124</v>
      </c>
      <c r="N10523" s="79" t="s">
        <v>496</v>
      </c>
      <c r="O10523" s="76" t="s">
        <v>497</v>
      </c>
      <c r="P10523" s="78" t="n">
        <v>45552</v>
      </c>
      <c r="Q10523" s="76" t="s">
        <v>114</v>
      </c>
      <c r="R10523" s="78" t="n">
        <v>45194</v>
      </c>
      <c r="T10523" s="76" t="s">
        <v>115</v>
      </c>
      <c r="U10523" s="76" t="n">
        <v>586</v>
      </c>
      <c r="X10523" s="76" t="n">
        <v>5</v>
      </c>
      <c r="Y10523" s="76" t="s">
        <v>116</v>
      </c>
      <c r="AC10523" s="76" t="s">
        <v>117</v>
      </c>
      <c r="AD10523" s="76" t="s">
        <v>13219</v>
      </c>
      <c r="AE10523" s="76" t="n">
        <v>37390</v>
      </c>
      <c r="AF10523" s="76" t="s">
        <v>40568</v>
      </c>
      <c r="AJ10523" s="79" t="s">
        <v>40569</v>
      </c>
      <c r="AK10523" s="76" t="s">
        <v>40570</v>
      </c>
      <c r="AL10523" s="76" t="n">
        <v>0</v>
      </c>
      <c r="AM10523" s="76" t="n">
        <v>0</v>
      </c>
    </row>
    <row r="10524" customFormat="false" ht="15" hidden="false" customHeight="false" outlineLevel="0" collapsed="false">
      <c r="A10524" s="76" t="n">
        <v>537395</v>
      </c>
      <c r="B10524" s="76" t="s">
        <v>40550</v>
      </c>
      <c r="C10524" s="76" t="s">
        <v>2906</v>
      </c>
      <c r="D10524" s="76" t="n">
        <v>3718324</v>
      </c>
      <c r="E10524" s="76" t="s">
        <v>132</v>
      </c>
      <c r="H10524" s="78" t="n">
        <v>29674</v>
      </c>
      <c r="I10524" s="76" t="s">
        <v>179</v>
      </c>
      <c r="J10524" s="76" t="s">
        <v>180</v>
      </c>
      <c r="K10524" s="76" t="s">
        <v>41</v>
      </c>
      <c r="M10524" s="76" t="s">
        <v>124</v>
      </c>
      <c r="N10524" s="79" t="s">
        <v>239</v>
      </c>
      <c r="O10524" s="76" t="s">
        <v>240</v>
      </c>
      <c r="P10524" s="78" t="n">
        <v>45541</v>
      </c>
      <c r="Q10524" s="76" t="s">
        <v>114</v>
      </c>
      <c r="R10524" s="78" t="n">
        <v>38979</v>
      </c>
      <c r="S10524" s="78" t="n">
        <v>45524</v>
      </c>
      <c r="T10524" s="76" t="s">
        <v>201</v>
      </c>
      <c r="U10524" s="76" t="n">
        <v>592</v>
      </c>
      <c r="X10524" s="76" t="n">
        <v>5</v>
      </c>
      <c r="Y10524" s="76" t="s">
        <v>116</v>
      </c>
      <c r="AC10524" s="76" t="s">
        <v>117</v>
      </c>
      <c r="AD10524" s="76" t="s">
        <v>2046</v>
      </c>
      <c r="AE10524" s="76" t="n">
        <v>37320</v>
      </c>
      <c r="AF10524" s="76" t="s">
        <v>40571</v>
      </c>
      <c r="AJ10524" s="79" t="s">
        <v>40559</v>
      </c>
      <c r="AK10524" s="76" t="s">
        <v>40572</v>
      </c>
      <c r="AL10524" s="76" t="n">
        <v>0</v>
      </c>
      <c r="AM10524" s="76" t="n">
        <v>0</v>
      </c>
    </row>
    <row r="10525" customFormat="false" ht="15" hidden="false" customHeight="false" outlineLevel="0" collapsed="false">
      <c r="A10525" s="76" t="n">
        <v>832970</v>
      </c>
      <c r="B10525" s="76" t="s">
        <v>40550</v>
      </c>
      <c r="C10525" s="76" t="s">
        <v>711</v>
      </c>
      <c r="D10525" s="76" t="n">
        <v>3722883</v>
      </c>
      <c r="E10525" s="76" t="s">
        <v>132</v>
      </c>
      <c r="F10525" s="76" t="s">
        <v>132</v>
      </c>
      <c r="H10525" s="78" t="n">
        <v>35742</v>
      </c>
      <c r="I10525" s="76" t="s">
        <v>23</v>
      </c>
      <c r="J10525" s="76" t="n">
        <v>-40</v>
      </c>
      <c r="K10525" s="76" t="s">
        <v>41</v>
      </c>
      <c r="M10525" s="76" t="s">
        <v>124</v>
      </c>
      <c r="N10525" s="79" t="s">
        <v>1004</v>
      </c>
      <c r="O10525" s="76" t="s">
        <v>1005</v>
      </c>
      <c r="P10525" s="78" t="n">
        <v>45538</v>
      </c>
      <c r="Q10525" s="76" t="s">
        <v>114</v>
      </c>
      <c r="R10525" s="78" t="n">
        <v>40807</v>
      </c>
      <c r="S10525" s="78" t="n">
        <v>45153</v>
      </c>
      <c r="T10525" s="76" t="s">
        <v>183</v>
      </c>
      <c r="U10525" s="76" t="n">
        <v>846</v>
      </c>
      <c r="X10525" s="76" t="n">
        <v>8</v>
      </c>
      <c r="Y10525" s="76" t="s">
        <v>116</v>
      </c>
      <c r="AB10525" s="78" t="n">
        <v>44743</v>
      </c>
      <c r="AC10525" s="76" t="s">
        <v>117</v>
      </c>
      <c r="AD10525" s="76" t="s">
        <v>2133</v>
      </c>
      <c r="AE10525" s="76" t="n">
        <v>37390</v>
      </c>
      <c r="AF10525" s="76" t="s">
        <v>40573</v>
      </c>
      <c r="AI10525" s="79" t="s">
        <v>40574</v>
      </c>
      <c r="AJ10525" s="79" t="s">
        <v>40575</v>
      </c>
      <c r="AK10525" s="76" t="s">
        <v>40576</v>
      </c>
      <c r="AL10525" s="76" t="n">
        <v>0</v>
      </c>
      <c r="AM10525" s="76" t="n">
        <v>0</v>
      </c>
    </row>
    <row r="10526" customFormat="false" ht="15" hidden="false" customHeight="false" outlineLevel="0" collapsed="false">
      <c r="A10526" s="76" t="n">
        <v>211965</v>
      </c>
      <c r="B10526" s="76" t="s">
        <v>40550</v>
      </c>
      <c r="C10526" s="76" t="s">
        <v>6031</v>
      </c>
      <c r="D10526" s="76" t="n">
        <v>364264</v>
      </c>
      <c r="E10526" s="76" t="s">
        <v>132</v>
      </c>
      <c r="F10526" s="76" t="s">
        <v>132</v>
      </c>
      <c r="H10526" s="78" t="n">
        <v>32876</v>
      </c>
      <c r="I10526" s="76" t="s">
        <v>23</v>
      </c>
      <c r="J10526" s="76" t="n">
        <v>-40</v>
      </c>
      <c r="K10526" s="76" t="s">
        <v>2</v>
      </c>
      <c r="M10526" s="76" t="s">
        <v>269</v>
      </c>
      <c r="N10526" s="79" t="s">
        <v>464</v>
      </c>
      <c r="O10526" s="76" t="s">
        <v>465</v>
      </c>
      <c r="P10526" s="78" t="n">
        <v>45564</v>
      </c>
      <c r="Q10526" s="76" t="s">
        <v>114</v>
      </c>
      <c r="R10526" s="78" t="n">
        <v>37432</v>
      </c>
      <c r="S10526" s="78" t="n">
        <v>45559</v>
      </c>
      <c r="T10526" s="76" t="s">
        <v>201</v>
      </c>
      <c r="U10526" s="76" t="n">
        <v>888</v>
      </c>
      <c r="X10526" s="76" t="n">
        <v>8</v>
      </c>
      <c r="Y10526" s="76" t="s">
        <v>116</v>
      </c>
      <c r="AC10526" s="76" t="s">
        <v>117</v>
      </c>
      <c r="AD10526" s="76" t="s">
        <v>1230</v>
      </c>
      <c r="AE10526" s="76" t="n">
        <v>36000</v>
      </c>
      <c r="AF10526" s="76" t="s">
        <v>40577</v>
      </c>
      <c r="AK10526" s="76" t="s">
        <v>40578</v>
      </c>
      <c r="AL10526" s="76" t="n">
        <v>0</v>
      </c>
      <c r="AM10526" s="76" t="n">
        <v>0</v>
      </c>
    </row>
    <row r="10527" customFormat="false" ht="15" hidden="false" customHeight="false" outlineLevel="0" collapsed="false">
      <c r="A10527" s="76" t="n">
        <v>1528265</v>
      </c>
      <c r="B10527" s="76" t="s">
        <v>40550</v>
      </c>
      <c r="C10527" s="76" t="s">
        <v>3920</v>
      </c>
      <c r="D10527" s="76" t="n">
        <v>3736328</v>
      </c>
      <c r="E10527" s="76" t="s">
        <v>132</v>
      </c>
      <c r="H10527" s="78" t="n">
        <v>41994</v>
      </c>
      <c r="I10527" s="76" t="s">
        <v>190</v>
      </c>
      <c r="J10527" s="76" t="n">
        <v>-11</v>
      </c>
      <c r="K10527" s="76" t="s">
        <v>41</v>
      </c>
      <c r="M10527" s="76" t="s">
        <v>124</v>
      </c>
      <c r="N10527" s="79" t="s">
        <v>496</v>
      </c>
      <c r="O10527" s="76" t="s">
        <v>497</v>
      </c>
      <c r="P10527" s="78" t="n">
        <v>45552</v>
      </c>
      <c r="Q10527" s="76" t="s">
        <v>114</v>
      </c>
      <c r="R10527" s="78" t="n">
        <v>45202</v>
      </c>
      <c r="T10527" s="76" t="s">
        <v>115</v>
      </c>
      <c r="U10527" s="76" t="n">
        <v>588</v>
      </c>
      <c r="X10527" s="76" t="n">
        <v>5</v>
      </c>
      <c r="Y10527" s="76" t="s">
        <v>116</v>
      </c>
      <c r="AC10527" s="76" t="s">
        <v>117</v>
      </c>
      <c r="AD10527" s="76" t="s">
        <v>13219</v>
      </c>
      <c r="AE10527" s="76" t="n">
        <v>37390</v>
      </c>
      <c r="AF10527" s="76" t="s">
        <v>40579</v>
      </c>
      <c r="AJ10527" s="79" t="s">
        <v>40569</v>
      </c>
      <c r="AK10527" s="76" t="s">
        <v>40570</v>
      </c>
      <c r="AL10527" s="76" t="n">
        <v>0</v>
      </c>
      <c r="AM10527" s="76" t="n">
        <v>0</v>
      </c>
    </row>
    <row r="10528" customFormat="false" ht="15" hidden="false" customHeight="false" outlineLevel="0" collapsed="false">
      <c r="A10528" s="76" t="n">
        <v>898980</v>
      </c>
      <c r="B10528" s="76" t="s">
        <v>40550</v>
      </c>
      <c r="C10528" s="76" t="s">
        <v>1081</v>
      </c>
      <c r="D10528" s="76" t="n">
        <v>367178</v>
      </c>
      <c r="E10528" s="76" t="s">
        <v>132</v>
      </c>
      <c r="H10528" s="78" t="n">
        <v>36181</v>
      </c>
      <c r="I10528" s="76" t="s">
        <v>23</v>
      </c>
      <c r="J10528" s="76" t="n">
        <v>-40</v>
      </c>
      <c r="K10528" s="76" t="s">
        <v>41</v>
      </c>
      <c r="M10528" s="76" t="s">
        <v>269</v>
      </c>
      <c r="N10528" s="79" t="s">
        <v>2645</v>
      </c>
      <c r="O10528" s="76" t="s">
        <v>2646</v>
      </c>
      <c r="P10528" s="78" t="n">
        <v>45555</v>
      </c>
      <c r="Q10528" s="76" t="s">
        <v>114</v>
      </c>
      <c r="R10528" s="78" t="n">
        <v>41178</v>
      </c>
      <c r="S10528" s="78" t="n">
        <v>45555</v>
      </c>
      <c r="T10528" s="76" t="s">
        <v>201</v>
      </c>
      <c r="U10528" s="76" t="n">
        <v>500</v>
      </c>
      <c r="X10528" s="76" t="n">
        <v>5</v>
      </c>
      <c r="Y10528" s="76" t="s">
        <v>116</v>
      </c>
      <c r="AC10528" s="76" t="s">
        <v>117</v>
      </c>
      <c r="AD10528" s="76" t="s">
        <v>7281</v>
      </c>
      <c r="AE10528" s="76" t="n">
        <v>36700</v>
      </c>
      <c r="AF10528" s="76" t="s">
        <v>40580</v>
      </c>
      <c r="AI10528" s="79" t="s">
        <v>40581</v>
      </c>
      <c r="AJ10528" s="79" t="s">
        <v>40582</v>
      </c>
      <c r="AK10528" s="76" t="s">
        <v>40583</v>
      </c>
      <c r="AL10528" s="76" t="n">
        <v>0</v>
      </c>
      <c r="AM10528" s="76" t="n">
        <v>0</v>
      </c>
    </row>
    <row r="10529" customFormat="false" ht="15" hidden="false" customHeight="false" outlineLevel="0" collapsed="false">
      <c r="A10529" s="76" t="n">
        <v>1510278</v>
      </c>
      <c r="B10529" s="76" t="s">
        <v>40550</v>
      </c>
      <c r="C10529" s="76" t="s">
        <v>1081</v>
      </c>
      <c r="D10529" s="76" t="n">
        <v>4538045</v>
      </c>
      <c r="E10529" s="76" t="s">
        <v>132</v>
      </c>
      <c r="H10529" s="78" t="n">
        <v>41630</v>
      </c>
      <c r="I10529" s="76" t="s">
        <v>110</v>
      </c>
      <c r="J10529" s="76" t="n">
        <v>-12</v>
      </c>
      <c r="K10529" s="76" t="s">
        <v>41</v>
      </c>
      <c r="M10529" s="76" t="s">
        <v>134</v>
      </c>
      <c r="N10529" s="79" t="s">
        <v>3076</v>
      </c>
      <c r="O10529" s="76" t="s">
        <v>3077</v>
      </c>
      <c r="P10529" s="78" t="n">
        <v>45563</v>
      </c>
      <c r="Q10529" s="76" t="s">
        <v>114</v>
      </c>
      <c r="R10529" s="78" t="n">
        <v>45181</v>
      </c>
      <c r="T10529" s="76" t="s">
        <v>115</v>
      </c>
      <c r="U10529" s="76" t="n">
        <v>500</v>
      </c>
      <c r="X10529" s="76" t="n">
        <v>5</v>
      </c>
      <c r="Y10529" s="76" t="s">
        <v>116</v>
      </c>
      <c r="AC10529" s="76" t="s">
        <v>117</v>
      </c>
      <c r="AD10529" s="76" t="s">
        <v>3524</v>
      </c>
      <c r="AE10529" s="76" t="n">
        <v>45560</v>
      </c>
      <c r="AF10529" s="76" t="s">
        <v>40584</v>
      </c>
      <c r="AI10529" s="79" t="s">
        <v>40585</v>
      </c>
      <c r="AJ10529" s="79" t="s">
        <v>40586</v>
      </c>
      <c r="AK10529" s="76" t="s">
        <v>40587</v>
      </c>
      <c r="AL10529" s="76" t="n">
        <v>1</v>
      </c>
      <c r="AM10529" s="76" t="n">
        <v>1</v>
      </c>
    </row>
    <row r="10530" customFormat="false" ht="15" hidden="false" customHeight="false" outlineLevel="0" collapsed="false">
      <c r="A10530" s="76" t="n">
        <v>1623801</v>
      </c>
      <c r="B10530" s="76" t="s">
        <v>40550</v>
      </c>
      <c r="C10530" s="76" t="s">
        <v>32753</v>
      </c>
      <c r="D10530" s="76" t="n">
        <v>3737490</v>
      </c>
      <c r="E10530" s="76" t="s">
        <v>109</v>
      </c>
      <c r="H10530" s="78" t="n">
        <v>41870</v>
      </c>
      <c r="I10530" s="76" t="s">
        <v>190</v>
      </c>
      <c r="J10530" s="76" t="n">
        <v>-11</v>
      </c>
      <c r="K10530" s="76" t="s">
        <v>41</v>
      </c>
      <c r="M10530" s="76" t="s">
        <v>124</v>
      </c>
      <c r="N10530" s="79" t="s">
        <v>4015</v>
      </c>
      <c r="O10530" s="76" t="s">
        <v>4016</v>
      </c>
      <c r="P10530" s="78" t="n">
        <v>45558</v>
      </c>
      <c r="Q10530" s="76" t="s">
        <v>114</v>
      </c>
      <c r="R10530" s="78" t="n">
        <v>45558</v>
      </c>
      <c r="S10530" s="78" t="n">
        <v>45554</v>
      </c>
      <c r="T10530" s="76" t="s">
        <v>201</v>
      </c>
      <c r="U10530" s="76" t="n">
        <v>500</v>
      </c>
      <c r="X10530" s="76" t="n">
        <v>5</v>
      </c>
      <c r="Y10530" s="76" t="s">
        <v>116</v>
      </c>
      <c r="AC10530" s="76" t="s">
        <v>117</v>
      </c>
      <c r="AD10530" s="76" t="s">
        <v>5409</v>
      </c>
      <c r="AE10530" s="76" t="n">
        <v>37150</v>
      </c>
      <c r="AF10530" s="76" t="s">
        <v>40588</v>
      </c>
      <c r="AK10530" s="76" t="s">
        <v>5412</v>
      </c>
      <c r="AL10530" s="76" t="n">
        <v>1</v>
      </c>
      <c r="AM10530" s="76" t="n">
        <v>0</v>
      </c>
    </row>
    <row r="10531" customFormat="false" ht="15" hidden="false" customHeight="false" outlineLevel="0" collapsed="false">
      <c r="A10531" s="76" t="n">
        <v>1652040</v>
      </c>
      <c r="B10531" s="76" t="s">
        <v>40550</v>
      </c>
      <c r="C10531" s="76" t="s">
        <v>1666</v>
      </c>
      <c r="D10531" s="76" t="n">
        <v>3738039</v>
      </c>
      <c r="E10531" s="76" t="s">
        <v>109</v>
      </c>
      <c r="H10531" s="78" t="n">
        <v>39870</v>
      </c>
      <c r="I10531" s="76" t="s">
        <v>133</v>
      </c>
      <c r="J10531" s="76" t="n">
        <v>-16</v>
      </c>
      <c r="K10531" s="76" t="s">
        <v>41</v>
      </c>
      <c r="M10531" s="76" t="s">
        <v>124</v>
      </c>
      <c r="N10531" s="79" t="s">
        <v>398</v>
      </c>
      <c r="O10531" s="76" t="s">
        <v>399</v>
      </c>
      <c r="P10531" s="78" t="n">
        <v>45587</v>
      </c>
      <c r="Q10531" s="76" t="s">
        <v>114</v>
      </c>
      <c r="R10531" s="78" t="n">
        <v>45587</v>
      </c>
      <c r="T10531" s="76" t="s">
        <v>115</v>
      </c>
      <c r="U10531" s="76" t="n">
        <v>500</v>
      </c>
      <c r="X10531" s="76" t="n">
        <v>5</v>
      </c>
      <c r="Y10531" s="76" t="s">
        <v>116</v>
      </c>
      <c r="AC10531" s="76" t="s">
        <v>117</v>
      </c>
      <c r="AD10531" s="76" t="s">
        <v>2910</v>
      </c>
      <c r="AE10531" s="76" t="n">
        <v>37210</v>
      </c>
      <c r="AF10531" s="76" t="s">
        <v>40589</v>
      </c>
      <c r="AJ10531" s="79" t="s">
        <v>40590</v>
      </c>
      <c r="AK10531" s="76" t="s">
        <v>40591</v>
      </c>
      <c r="AL10531" s="76" t="n">
        <v>1</v>
      </c>
      <c r="AM10531" s="76" t="n">
        <v>0</v>
      </c>
    </row>
    <row r="10532" customFormat="false" ht="15" hidden="false" customHeight="false" outlineLevel="0" collapsed="false">
      <c r="A10532" s="76" t="n">
        <v>1012881</v>
      </c>
      <c r="B10532" s="76" t="s">
        <v>40550</v>
      </c>
      <c r="C10532" s="76" t="s">
        <v>404</v>
      </c>
      <c r="D10532" s="76" t="n">
        <v>3726147</v>
      </c>
      <c r="E10532" s="76" t="s">
        <v>132</v>
      </c>
      <c r="F10532" s="76" t="s">
        <v>132</v>
      </c>
      <c r="H10532" s="78" t="n">
        <v>27575</v>
      </c>
      <c r="I10532" s="76" t="s">
        <v>197</v>
      </c>
      <c r="J10532" s="76" t="s">
        <v>198</v>
      </c>
      <c r="K10532" s="76" t="s">
        <v>41</v>
      </c>
      <c r="M10532" s="76" t="s">
        <v>124</v>
      </c>
      <c r="N10532" s="79" t="s">
        <v>841</v>
      </c>
      <c r="O10532" s="76" t="s">
        <v>842</v>
      </c>
      <c r="P10532" s="78" t="n">
        <v>45539</v>
      </c>
      <c r="Q10532" s="76" t="s">
        <v>114</v>
      </c>
      <c r="R10532" s="78" t="n">
        <v>41900</v>
      </c>
      <c r="S10532" s="78" t="n">
        <v>45523</v>
      </c>
      <c r="T10532" s="76" t="s">
        <v>201</v>
      </c>
      <c r="U10532" s="76" t="n">
        <v>836</v>
      </c>
      <c r="X10532" s="76" t="n">
        <v>8</v>
      </c>
      <c r="Y10532" s="76" t="s">
        <v>116</v>
      </c>
      <c r="AC10532" s="76" t="s">
        <v>117</v>
      </c>
      <c r="AD10532" s="76" t="s">
        <v>843</v>
      </c>
      <c r="AE10532" s="76" t="n">
        <v>37320</v>
      </c>
      <c r="AF10532" s="76" t="s">
        <v>40592</v>
      </c>
      <c r="AJ10532" s="79" t="s">
        <v>40593</v>
      </c>
      <c r="AK10532" s="76" t="s">
        <v>40594</v>
      </c>
      <c r="AL10532" s="76" t="n">
        <v>0</v>
      </c>
      <c r="AM10532" s="76" t="n">
        <v>0</v>
      </c>
    </row>
    <row r="10533" customFormat="false" ht="15" hidden="false" customHeight="false" outlineLevel="0" collapsed="false">
      <c r="A10533" s="76" t="n">
        <v>1507522</v>
      </c>
      <c r="B10533" s="76" t="s">
        <v>40550</v>
      </c>
      <c r="C10533" s="76" t="s">
        <v>1949</v>
      </c>
      <c r="D10533" s="76" t="n">
        <v>3735933</v>
      </c>
      <c r="E10533" s="76" t="s">
        <v>132</v>
      </c>
      <c r="F10533" s="76" t="s">
        <v>109</v>
      </c>
      <c r="H10533" s="78" t="n">
        <v>41582</v>
      </c>
      <c r="I10533" s="76" t="s">
        <v>110</v>
      </c>
      <c r="J10533" s="76" t="n">
        <v>-12</v>
      </c>
      <c r="K10533" s="76" t="s">
        <v>41</v>
      </c>
      <c r="M10533" s="76" t="s">
        <v>124</v>
      </c>
      <c r="N10533" s="79" t="s">
        <v>841</v>
      </c>
      <c r="O10533" s="76" t="s">
        <v>842</v>
      </c>
      <c r="P10533" s="78" t="n">
        <v>45539</v>
      </c>
      <c r="Q10533" s="76" t="s">
        <v>114</v>
      </c>
      <c r="R10533" s="78" t="n">
        <v>45175</v>
      </c>
      <c r="S10533" s="78" t="n">
        <v>45523</v>
      </c>
      <c r="T10533" s="76" t="s">
        <v>201</v>
      </c>
      <c r="U10533" s="76" t="n">
        <v>531</v>
      </c>
      <c r="X10533" s="76" t="n">
        <v>5</v>
      </c>
      <c r="Y10533" s="76" t="s">
        <v>116</v>
      </c>
      <c r="AC10533" s="76" t="s">
        <v>117</v>
      </c>
      <c r="AD10533" s="76" t="s">
        <v>843</v>
      </c>
      <c r="AE10533" s="76" t="n">
        <v>37320</v>
      </c>
      <c r="AF10533" s="76" t="s">
        <v>40595</v>
      </c>
      <c r="AK10533" s="76" t="s">
        <v>40594</v>
      </c>
      <c r="AL10533" s="76" t="n">
        <v>0</v>
      </c>
      <c r="AM10533" s="76" t="n">
        <v>0</v>
      </c>
    </row>
    <row r="10534" customFormat="false" ht="15" hidden="false" customHeight="false" outlineLevel="0" collapsed="false">
      <c r="A10534" s="76" t="n">
        <v>1604847</v>
      </c>
      <c r="B10534" s="76" t="s">
        <v>40550</v>
      </c>
      <c r="C10534" s="76" t="s">
        <v>4252</v>
      </c>
      <c r="D10534" s="76" t="n">
        <v>4540297</v>
      </c>
      <c r="E10534" s="76" t="s">
        <v>109</v>
      </c>
      <c r="H10534" s="78" t="n">
        <v>41836</v>
      </c>
      <c r="I10534" s="76" t="s">
        <v>190</v>
      </c>
      <c r="J10534" s="76" t="n">
        <v>-11</v>
      </c>
      <c r="K10534" s="76" t="s">
        <v>41</v>
      </c>
      <c r="M10534" s="76" t="s">
        <v>134</v>
      </c>
      <c r="N10534" s="79" t="s">
        <v>356</v>
      </c>
      <c r="O10534" s="76" t="s">
        <v>357</v>
      </c>
      <c r="P10534" s="78" t="n">
        <v>45543</v>
      </c>
      <c r="Q10534" s="76" t="s">
        <v>114</v>
      </c>
      <c r="R10534" s="78" t="n">
        <v>45543</v>
      </c>
      <c r="T10534" s="76" t="s">
        <v>115</v>
      </c>
      <c r="U10534" s="76" t="n">
        <v>500</v>
      </c>
      <c r="X10534" s="76" t="n">
        <v>5</v>
      </c>
      <c r="Y10534" s="76" t="s">
        <v>116</v>
      </c>
      <c r="AC10534" s="76" t="s">
        <v>117</v>
      </c>
      <c r="AD10534" s="76" t="s">
        <v>40596</v>
      </c>
      <c r="AE10534" s="76" t="n">
        <v>45110</v>
      </c>
      <c r="AF10534" s="76" t="s">
        <v>40597</v>
      </c>
      <c r="AJ10534" s="79" t="s">
        <v>40598</v>
      </c>
      <c r="AK10534" s="76" t="s">
        <v>40599</v>
      </c>
      <c r="AL10534" s="76" t="n">
        <v>0</v>
      </c>
      <c r="AM10534" s="76" t="n">
        <v>0</v>
      </c>
    </row>
    <row r="10535" customFormat="false" ht="15" hidden="false" customHeight="false" outlineLevel="0" collapsed="false">
      <c r="A10535" s="76" t="n">
        <v>1611257</v>
      </c>
      <c r="B10535" s="76" t="s">
        <v>40550</v>
      </c>
      <c r="C10535" s="76" t="s">
        <v>238</v>
      </c>
      <c r="D10535" s="76" t="n">
        <v>4540420</v>
      </c>
      <c r="E10535" s="76" t="s">
        <v>132</v>
      </c>
      <c r="H10535" s="78" t="n">
        <v>41971</v>
      </c>
      <c r="I10535" s="76" t="s">
        <v>190</v>
      </c>
      <c r="J10535" s="76" t="n">
        <v>-11</v>
      </c>
      <c r="K10535" s="76" t="s">
        <v>41</v>
      </c>
      <c r="M10535" s="76" t="s">
        <v>134</v>
      </c>
      <c r="N10535" s="79" t="s">
        <v>349</v>
      </c>
      <c r="O10535" s="76" t="s">
        <v>350</v>
      </c>
      <c r="P10535" s="78" t="n">
        <v>45689</v>
      </c>
      <c r="Q10535" s="76" t="s">
        <v>114</v>
      </c>
      <c r="R10535" s="78" t="n">
        <v>45548</v>
      </c>
      <c r="T10535" s="76" t="s">
        <v>115</v>
      </c>
      <c r="U10535" s="76" t="n">
        <v>500</v>
      </c>
      <c r="X10535" s="76" t="n">
        <v>5</v>
      </c>
      <c r="Y10535" s="76" t="s">
        <v>116</v>
      </c>
      <c r="AC10535" s="76" t="s">
        <v>117</v>
      </c>
      <c r="AD10535" s="76" t="s">
        <v>351</v>
      </c>
      <c r="AE10535" s="76" t="n">
        <v>45160</v>
      </c>
      <c r="AF10535" s="76" t="s">
        <v>40600</v>
      </c>
      <c r="AI10535" s="79" t="s">
        <v>40601</v>
      </c>
      <c r="AJ10535" s="79" t="s">
        <v>40602</v>
      </c>
      <c r="AK10535" s="76" t="s">
        <v>40603</v>
      </c>
      <c r="AL10535" s="76" t="n">
        <v>0</v>
      </c>
      <c r="AM10535" s="76" t="n">
        <v>0</v>
      </c>
    </row>
    <row r="10536" customFormat="false" ht="15" hidden="false" customHeight="false" outlineLevel="0" collapsed="false">
      <c r="A10536" s="76" t="n">
        <v>1371629</v>
      </c>
      <c r="B10536" s="76" t="s">
        <v>40550</v>
      </c>
      <c r="C10536" s="76" t="s">
        <v>3244</v>
      </c>
      <c r="D10536" s="76" t="n">
        <v>3610033</v>
      </c>
      <c r="E10536" s="76" t="s">
        <v>132</v>
      </c>
      <c r="F10536" s="76" t="s">
        <v>132</v>
      </c>
      <c r="H10536" s="78" t="n">
        <v>30959</v>
      </c>
      <c r="I10536" s="76" t="s">
        <v>179</v>
      </c>
      <c r="J10536" s="76" t="s">
        <v>180</v>
      </c>
      <c r="K10536" s="76" t="s">
        <v>41</v>
      </c>
      <c r="M10536" s="76" t="s">
        <v>269</v>
      </c>
      <c r="N10536" s="79" t="s">
        <v>695</v>
      </c>
      <c r="O10536" s="76" t="s">
        <v>696</v>
      </c>
      <c r="P10536" s="78" t="n">
        <v>45553</v>
      </c>
      <c r="Q10536" s="76" t="s">
        <v>114</v>
      </c>
      <c r="R10536" s="78" t="n">
        <v>44501</v>
      </c>
      <c r="S10536" s="78" t="n">
        <v>44487</v>
      </c>
      <c r="T10536" s="76" t="s">
        <v>183</v>
      </c>
      <c r="U10536" s="76" t="n">
        <v>500</v>
      </c>
      <c r="X10536" s="76" t="n">
        <v>5</v>
      </c>
      <c r="Y10536" s="76" t="s">
        <v>116</v>
      </c>
      <c r="AC10536" s="76" t="s">
        <v>117</v>
      </c>
      <c r="AD10536" s="76" t="s">
        <v>774</v>
      </c>
      <c r="AE10536" s="76" t="n">
        <v>36300</v>
      </c>
      <c r="AF10536" s="76" t="s">
        <v>40604</v>
      </c>
      <c r="AJ10536" s="79" t="s">
        <v>40605</v>
      </c>
      <c r="AK10536" s="76" t="s">
        <v>40606</v>
      </c>
      <c r="AL10536" s="76" t="n">
        <v>0</v>
      </c>
      <c r="AM10536" s="76" t="n">
        <v>0</v>
      </c>
    </row>
    <row r="10537" customFormat="false" ht="15" hidden="false" customHeight="false" outlineLevel="0" collapsed="false">
      <c r="A10537" s="76" t="n">
        <v>1533721</v>
      </c>
      <c r="B10537" s="76" t="s">
        <v>40607</v>
      </c>
      <c r="C10537" s="76" t="s">
        <v>3011</v>
      </c>
      <c r="D10537" s="76" t="n">
        <v>3736410</v>
      </c>
      <c r="E10537" s="76" t="s">
        <v>109</v>
      </c>
      <c r="F10537" s="76" t="s">
        <v>109</v>
      </c>
      <c r="H10537" s="78" t="n">
        <v>41914</v>
      </c>
      <c r="I10537" s="76" t="s">
        <v>190</v>
      </c>
      <c r="J10537" s="76" t="n">
        <v>-11</v>
      </c>
      <c r="K10537" s="76" t="s">
        <v>41</v>
      </c>
      <c r="M10537" s="76" t="s">
        <v>124</v>
      </c>
      <c r="N10537" s="79" t="s">
        <v>540</v>
      </c>
      <c r="O10537" s="76" t="s">
        <v>541</v>
      </c>
      <c r="P10537" s="78" t="n">
        <v>45576</v>
      </c>
      <c r="Q10537" s="76" t="s">
        <v>114</v>
      </c>
      <c r="R10537" s="78" t="n">
        <v>45209</v>
      </c>
      <c r="T10537" s="76" t="s">
        <v>115</v>
      </c>
      <c r="U10537" s="76" t="n">
        <v>500</v>
      </c>
      <c r="X10537" s="76" t="n">
        <v>5</v>
      </c>
      <c r="Y10537" s="76" t="s">
        <v>116</v>
      </c>
      <c r="AC10537" s="76" t="s">
        <v>117</v>
      </c>
      <c r="AD10537" s="76" t="s">
        <v>542</v>
      </c>
      <c r="AE10537" s="76" t="n">
        <v>37260</v>
      </c>
      <c r="AF10537" s="76" t="s">
        <v>40608</v>
      </c>
      <c r="AJ10537" s="79" t="s">
        <v>40609</v>
      </c>
      <c r="AK10537" s="76" t="s">
        <v>40610</v>
      </c>
      <c r="AL10537" s="76" t="n">
        <v>0</v>
      </c>
      <c r="AM10537" s="76" t="n">
        <v>0</v>
      </c>
    </row>
    <row r="10538" customFormat="false" ht="15" hidden="false" customHeight="false" outlineLevel="0" collapsed="false">
      <c r="A10538" s="76" t="n">
        <v>1624991</v>
      </c>
      <c r="B10538" s="76" t="s">
        <v>40607</v>
      </c>
      <c r="C10538" s="76" t="s">
        <v>7009</v>
      </c>
      <c r="D10538" s="76" t="n">
        <v>3737520</v>
      </c>
      <c r="E10538" s="76" t="s">
        <v>109</v>
      </c>
      <c r="H10538" s="78" t="n">
        <v>42655</v>
      </c>
      <c r="I10538" s="76" t="s">
        <v>109</v>
      </c>
      <c r="J10538" s="76" t="n">
        <v>-9</v>
      </c>
      <c r="K10538" s="76" t="s">
        <v>41</v>
      </c>
      <c r="M10538" s="76" t="s">
        <v>124</v>
      </c>
      <c r="N10538" s="79" t="s">
        <v>540</v>
      </c>
      <c r="O10538" s="76" t="s">
        <v>541</v>
      </c>
      <c r="P10538" s="78" t="n">
        <v>45559</v>
      </c>
      <c r="Q10538" s="76" t="s">
        <v>114</v>
      </c>
      <c r="R10538" s="78" t="n">
        <v>45559</v>
      </c>
      <c r="S10538" s="78" t="n">
        <v>45553</v>
      </c>
      <c r="T10538" s="76" t="s">
        <v>201</v>
      </c>
      <c r="U10538" s="76" t="n">
        <v>500</v>
      </c>
      <c r="X10538" s="76" t="n">
        <v>5</v>
      </c>
      <c r="Y10538" s="76" t="s">
        <v>116</v>
      </c>
      <c r="AC10538" s="76" t="s">
        <v>117</v>
      </c>
      <c r="AD10538" s="76" t="s">
        <v>542</v>
      </c>
      <c r="AE10538" s="76" t="n">
        <v>37260</v>
      </c>
      <c r="AF10538" s="76" t="s">
        <v>40611</v>
      </c>
      <c r="AJ10538" s="76" t="s">
        <v>40612</v>
      </c>
      <c r="AK10538" s="76" t="s">
        <v>40613</v>
      </c>
      <c r="AL10538" s="76" t="n">
        <v>0</v>
      </c>
      <c r="AM10538" s="76" t="n">
        <v>0</v>
      </c>
    </row>
    <row r="10539" customFormat="false" ht="15" hidden="false" customHeight="false" outlineLevel="0" collapsed="false">
      <c r="A10539" s="76" t="n">
        <v>212119</v>
      </c>
      <c r="B10539" s="76" t="s">
        <v>40614</v>
      </c>
      <c r="C10539" s="76" t="s">
        <v>4160</v>
      </c>
      <c r="D10539" s="76" t="n">
        <v>285501</v>
      </c>
      <c r="E10539" s="76" t="s">
        <v>132</v>
      </c>
      <c r="F10539" s="76" t="s">
        <v>132</v>
      </c>
      <c r="H10539" s="78" t="n">
        <v>31420</v>
      </c>
      <c r="I10539" s="76" t="s">
        <v>23</v>
      </c>
      <c r="J10539" s="76" t="n">
        <v>-40</v>
      </c>
      <c r="K10539" s="76" t="s">
        <v>41</v>
      </c>
      <c r="M10539" s="76" t="s">
        <v>155</v>
      </c>
      <c r="N10539" s="79" t="s">
        <v>1210</v>
      </c>
      <c r="O10539" s="76" t="s">
        <v>1211</v>
      </c>
      <c r="P10539" s="78" t="n">
        <v>45552</v>
      </c>
      <c r="Q10539" s="76" t="s">
        <v>114</v>
      </c>
      <c r="R10539" s="78" t="n">
        <v>37432</v>
      </c>
      <c r="S10539" s="78" t="n">
        <v>44726</v>
      </c>
      <c r="T10539" s="76" t="s">
        <v>183</v>
      </c>
      <c r="U10539" s="76" t="n">
        <v>1363</v>
      </c>
      <c r="X10539" s="76" t="n">
        <v>13</v>
      </c>
      <c r="Y10539" s="76" t="s">
        <v>116</v>
      </c>
      <c r="AB10539" s="78" t="n">
        <v>44378</v>
      </c>
      <c r="AC10539" s="76" t="s">
        <v>117</v>
      </c>
      <c r="AD10539" s="76" t="s">
        <v>10297</v>
      </c>
      <c r="AE10539" s="76" t="n">
        <v>28600</v>
      </c>
      <c r="AF10539" s="76" t="s">
        <v>40615</v>
      </c>
      <c r="AI10539" s="76" t="s">
        <v>40616</v>
      </c>
      <c r="AJ10539" s="76" t="s">
        <v>40617</v>
      </c>
      <c r="AK10539" s="76" t="s">
        <v>40618</v>
      </c>
      <c r="AL10539" s="76" t="n">
        <v>0</v>
      </c>
      <c r="AM10539" s="76" t="n">
        <v>0</v>
      </c>
    </row>
    <row r="10540" customFormat="false" ht="15" hidden="false" customHeight="false" outlineLevel="0" collapsed="false">
      <c r="A10540" s="76" t="n">
        <v>1621781</v>
      </c>
      <c r="B10540" s="76" t="s">
        <v>40619</v>
      </c>
      <c r="C10540" s="76" t="s">
        <v>40620</v>
      </c>
      <c r="D10540" s="76" t="n">
        <v>4116440</v>
      </c>
      <c r="E10540" s="76" t="s">
        <v>109</v>
      </c>
      <c r="H10540" s="78" t="n">
        <v>40791</v>
      </c>
      <c r="I10540" s="76" t="s">
        <v>144</v>
      </c>
      <c r="J10540" s="76" t="n">
        <v>-14</v>
      </c>
      <c r="K10540" s="76" t="s">
        <v>2</v>
      </c>
      <c r="M10540" s="76" t="s">
        <v>286</v>
      </c>
      <c r="N10540" s="79" t="s">
        <v>1378</v>
      </c>
      <c r="O10540" s="76" t="s">
        <v>1379</v>
      </c>
      <c r="P10540" s="78" t="n">
        <v>45556</v>
      </c>
      <c r="Q10540" s="76" t="s">
        <v>114</v>
      </c>
      <c r="R10540" s="78" t="n">
        <v>45556</v>
      </c>
      <c r="T10540" s="76" t="s">
        <v>115</v>
      </c>
      <c r="U10540" s="76" t="n">
        <v>500</v>
      </c>
      <c r="X10540" s="76" t="n">
        <v>5</v>
      </c>
      <c r="Y10540" s="76" t="s">
        <v>116</v>
      </c>
      <c r="AC10540" s="76" t="s">
        <v>117</v>
      </c>
      <c r="AD10540" s="76" t="s">
        <v>12135</v>
      </c>
      <c r="AE10540" s="76" t="n">
        <v>41110</v>
      </c>
      <c r="AF10540" s="76" t="s">
        <v>40621</v>
      </c>
      <c r="AK10540" s="76" t="s">
        <v>40622</v>
      </c>
      <c r="AL10540" s="76" t="n">
        <v>0</v>
      </c>
      <c r="AM10540" s="76" t="n">
        <v>0</v>
      </c>
    </row>
    <row r="10541" customFormat="false" ht="15" hidden="false" customHeight="false" outlineLevel="0" collapsed="false">
      <c r="A10541" s="76" t="n">
        <v>770168</v>
      </c>
      <c r="B10541" s="76" t="s">
        <v>40623</v>
      </c>
      <c r="C10541" s="76" t="s">
        <v>963</v>
      </c>
      <c r="D10541" s="76" t="n">
        <v>366633</v>
      </c>
      <c r="E10541" s="76" t="s">
        <v>132</v>
      </c>
      <c r="H10541" s="78" t="n">
        <v>34929</v>
      </c>
      <c r="I10541" s="76" t="s">
        <v>23</v>
      </c>
      <c r="J10541" s="76" t="n">
        <v>-40</v>
      </c>
      <c r="K10541" s="76" t="s">
        <v>41</v>
      </c>
      <c r="M10541" s="76" t="s">
        <v>111</v>
      </c>
      <c r="N10541" s="79" t="s">
        <v>703</v>
      </c>
      <c r="O10541" s="76" t="s">
        <v>704</v>
      </c>
      <c r="P10541" s="78" t="n">
        <v>45654</v>
      </c>
      <c r="Q10541" s="76" t="s">
        <v>114</v>
      </c>
      <c r="R10541" s="78" t="n">
        <v>40437</v>
      </c>
      <c r="S10541" s="78" t="n">
        <v>45635</v>
      </c>
      <c r="T10541" s="76" t="s">
        <v>201</v>
      </c>
      <c r="U10541" s="76" t="n">
        <v>816</v>
      </c>
      <c r="X10541" s="76" t="n">
        <v>8</v>
      </c>
      <c r="Y10541" s="76" t="s">
        <v>116</v>
      </c>
      <c r="AB10541" s="78" t="n">
        <v>43282</v>
      </c>
      <c r="AC10541" s="76" t="s">
        <v>117</v>
      </c>
      <c r="AD10541" s="76" t="s">
        <v>5690</v>
      </c>
      <c r="AE10541" s="76" t="n">
        <v>18110</v>
      </c>
      <c r="AF10541" s="76" t="s">
        <v>40624</v>
      </c>
      <c r="AI10541" s="79" t="s">
        <v>40625</v>
      </c>
      <c r="AJ10541" s="79" t="s">
        <v>40626</v>
      </c>
      <c r="AK10541" s="76" t="s">
        <v>40627</v>
      </c>
      <c r="AL10541" s="76" t="n">
        <v>0</v>
      </c>
      <c r="AM10541" s="76" t="n">
        <v>0</v>
      </c>
    </row>
    <row r="10542" customFormat="false" ht="15" hidden="false" customHeight="false" outlineLevel="0" collapsed="false">
      <c r="A10542" s="76" t="n">
        <v>212162</v>
      </c>
      <c r="B10542" s="76" t="s">
        <v>40623</v>
      </c>
      <c r="C10542" s="76" t="s">
        <v>517</v>
      </c>
      <c r="D10542" s="76" t="n">
        <v>3711865</v>
      </c>
      <c r="E10542" s="76" t="s">
        <v>132</v>
      </c>
      <c r="F10542" s="76" t="s">
        <v>132</v>
      </c>
      <c r="H10542" s="78" t="n">
        <v>23751</v>
      </c>
      <c r="I10542" s="76" t="s">
        <v>321</v>
      </c>
      <c r="J10542" s="76" t="s">
        <v>322</v>
      </c>
      <c r="K10542" s="76" t="s">
        <v>41</v>
      </c>
      <c r="M10542" s="76" t="s">
        <v>124</v>
      </c>
      <c r="N10542" s="79" t="s">
        <v>4051</v>
      </c>
      <c r="O10542" s="76" t="s">
        <v>4052</v>
      </c>
      <c r="P10542" s="78" t="n">
        <v>45548</v>
      </c>
      <c r="Q10542" s="76" t="s">
        <v>114</v>
      </c>
      <c r="R10542" s="78" t="n">
        <v>37432</v>
      </c>
      <c r="S10542" s="78" t="n">
        <v>45477</v>
      </c>
      <c r="T10542" s="76" t="s">
        <v>201</v>
      </c>
      <c r="U10542" s="76" t="n">
        <v>1138</v>
      </c>
      <c r="X10542" s="76" t="n">
        <v>11</v>
      </c>
      <c r="Y10542" s="76" t="s">
        <v>116</v>
      </c>
      <c r="AC10542" s="76" t="s">
        <v>117</v>
      </c>
      <c r="AD10542" s="76" t="s">
        <v>3664</v>
      </c>
      <c r="AE10542" s="76" t="n">
        <v>37270</v>
      </c>
      <c r="AF10542" s="76" t="s">
        <v>40628</v>
      </c>
      <c r="AI10542" s="79" t="s">
        <v>40629</v>
      </c>
      <c r="AK10542" s="76" t="s">
        <v>40630</v>
      </c>
      <c r="AL10542" s="76" t="n">
        <v>0</v>
      </c>
      <c r="AM10542" s="76" t="n">
        <v>0</v>
      </c>
    </row>
    <row r="10543" customFormat="false" ht="15" hidden="false" customHeight="false" outlineLevel="0" collapsed="false">
      <c r="A10543" s="76" t="n">
        <v>1376504</v>
      </c>
      <c r="B10543" s="76" t="s">
        <v>40623</v>
      </c>
      <c r="C10543" s="76" t="s">
        <v>4738</v>
      </c>
      <c r="D10543" s="76" t="n">
        <v>3733343</v>
      </c>
      <c r="E10543" s="76" t="s">
        <v>475</v>
      </c>
      <c r="F10543" s="76" t="s">
        <v>109</v>
      </c>
      <c r="H10543" s="78" t="n">
        <v>24507</v>
      </c>
      <c r="I10543" s="76" t="s">
        <v>321</v>
      </c>
      <c r="J10543" s="76" t="s">
        <v>322</v>
      </c>
      <c r="K10543" s="76" t="s">
        <v>2</v>
      </c>
      <c r="M10543" s="76" t="s">
        <v>124</v>
      </c>
      <c r="N10543" s="79" t="s">
        <v>4051</v>
      </c>
      <c r="O10543" s="76" t="s">
        <v>4052</v>
      </c>
      <c r="P10543" s="78" t="n">
        <v>45479</v>
      </c>
      <c r="Q10543" s="76" t="s">
        <v>114</v>
      </c>
      <c r="R10543" s="78" t="n">
        <v>44520</v>
      </c>
      <c r="T10543" s="76" t="s">
        <v>325</v>
      </c>
      <c r="U10543" s="76" t="n">
        <v>500</v>
      </c>
      <c r="X10543" s="76" t="n">
        <v>5</v>
      </c>
      <c r="Y10543" s="76" t="s">
        <v>116</v>
      </c>
      <c r="AC10543" s="76" t="s">
        <v>117</v>
      </c>
      <c r="AD10543" s="76" t="s">
        <v>18982</v>
      </c>
      <c r="AE10543" s="76" t="n">
        <v>37270</v>
      </c>
      <c r="AF10543" s="76" t="s">
        <v>40631</v>
      </c>
      <c r="AJ10543" s="79" t="s">
        <v>40632</v>
      </c>
      <c r="AK10543" s="76" t="s">
        <v>40633</v>
      </c>
      <c r="AL10543" s="76" t="n">
        <v>0</v>
      </c>
      <c r="AM10543" s="76" t="n">
        <v>0</v>
      </c>
    </row>
    <row r="10544" customFormat="false" ht="15" hidden="false" customHeight="false" outlineLevel="0" collapsed="false">
      <c r="A10544" s="76" t="n">
        <v>893111</v>
      </c>
      <c r="B10544" s="76" t="s">
        <v>40634</v>
      </c>
      <c r="C10544" s="76" t="s">
        <v>448</v>
      </c>
      <c r="D10544" s="76" t="n">
        <v>4523810</v>
      </c>
      <c r="E10544" s="76" t="s">
        <v>132</v>
      </c>
      <c r="H10544" s="78" t="n">
        <v>37345</v>
      </c>
      <c r="I10544" s="76" t="s">
        <v>23</v>
      </c>
      <c r="J10544" s="76" t="n">
        <v>-40</v>
      </c>
      <c r="K10544" s="76" t="s">
        <v>41</v>
      </c>
      <c r="M10544" s="76" t="s">
        <v>134</v>
      </c>
      <c r="N10544" s="79" t="s">
        <v>356</v>
      </c>
      <c r="O10544" s="76" t="s">
        <v>357</v>
      </c>
      <c r="P10544" s="78" t="n">
        <v>45539</v>
      </c>
      <c r="Q10544" s="76" t="s">
        <v>114</v>
      </c>
      <c r="R10544" s="78" t="n">
        <v>41171</v>
      </c>
      <c r="S10544" s="78" t="n">
        <v>45538</v>
      </c>
      <c r="T10544" s="76" t="s">
        <v>201</v>
      </c>
      <c r="U10544" s="76" t="n">
        <v>1195</v>
      </c>
      <c r="X10544" s="76" t="n">
        <v>11</v>
      </c>
      <c r="Y10544" s="76" t="s">
        <v>116</v>
      </c>
      <c r="AC10544" s="76" t="s">
        <v>117</v>
      </c>
      <c r="AD10544" s="76" t="s">
        <v>40635</v>
      </c>
      <c r="AE10544" s="76" t="n">
        <v>45460</v>
      </c>
      <c r="AF10544" s="76" t="s">
        <v>40636</v>
      </c>
      <c r="AI10544" s="79" t="s">
        <v>40637</v>
      </c>
      <c r="AJ10544" s="79" t="s">
        <v>40638</v>
      </c>
      <c r="AK10544" s="76" t="s">
        <v>40639</v>
      </c>
      <c r="AL10544" s="76" t="n">
        <v>0</v>
      </c>
      <c r="AM10544" s="76" t="n">
        <v>0</v>
      </c>
    </row>
    <row r="10545" customFormat="false" ht="15" hidden="false" customHeight="false" outlineLevel="0" collapsed="false">
      <c r="A10545" s="76" t="n">
        <v>783467</v>
      </c>
      <c r="B10545" s="76" t="s">
        <v>40634</v>
      </c>
      <c r="C10545" s="76" t="s">
        <v>787</v>
      </c>
      <c r="D10545" s="76" t="n">
        <v>4521619</v>
      </c>
      <c r="E10545" s="76" t="s">
        <v>132</v>
      </c>
      <c r="F10545" s="76" t="s">
        <v>132</v>
      </c>
      <c r="H10545" s="78" t="n">
        <v>26395</v>
      </c>
      <c r="I10545" s="76" t="s">
        <v>208</v>
      </c>
      <c r="J10545" s="76" t="s">
        <v>209</v>
      </c>
      <c r="K10545" s="76" t="s">
        <v>41</v>
      </c>
      <c r="M10545" s="76" t="s">
        <v>134</v>
      </c>
      <c r="N10545" s="79" t="s">
        <v>356</v>
      </c>
      <c r="O10545" s="76" t="s">
        <v>357</v>
      </c>
      <c r="P10545" s="78" t="n">
        <v>45583</v>
      </c>
      <c r="Q10545" s="76" t="s">
        <v>114</v>
      </c>
      <c r="R10545" s="78" t="n">
        <v>40456</v>
      </c>
      <c r="S10545" s="78" t="n">
        <v>44826</v>
      </c>
      <c r="T10545" s="76" t="s">
        <v>183</v>
      </c>
      <c r="U10545" s="76" t="n">
        <v>889</v>
      </c>
      <c r="X10545" s="76" t="n">
        <v>8</v>
      </c>
      <c r="Y10545" s="76" t="s">
        <v>116</v>
      </c>
      <c r="AC10545" s="76" t="s">
        <v>117</v>
      </c>
      <c r="AD10545" s="76" t="s">
        <v>40640</v>
      </c>
      <c r="AE10545" s="76" t="n">
        <v>45460</v>
      </c>
      <c r="AF10545" s="76" t="s">
        <v>40641</v>
      </c>
      <c r="AI10545" s="79" t="s">
        <v>40642</v>
      </c>
      <c r="AJ10545" s="79" t="s">
        <v>40643</v>
      </c>
      <c r="AK10545" s="76" t="s">
        <v>40644</v>
      </c>
      <c r="AL10545" s="76" t="n">
        <v>0</v>
      </c>
      <c r="AM10545" s="76" t="n">
        <v>0</v>
      </c>
    </row>
    <row r="10546" customFormat="false" ht="15" hidden="false" customHeight="false" outlineLevel="0" collapsed="false">
      <c r="A10546" s="76" t="n">
        <v>1459130</v>
      </c>
      <c r="B10546" s="76" t="s">
        <v>40645</v>
      </c>
      <c r="C10546" s="76" t="s">
        <v>1081</v>
      </c>
      <c r="D10546" s="76" t="n">
        <v>4536078</v>
      </c>
      <c r="E10546" s="76" t="s">
        <v>109</v>
      </c>
      <c r="F10546" s="76" t="s">
        <v>109</v>
      </c>
      <c r="H10546" s="78" t="n">
        <v>31285</v>
      </c>
      <c r="I10546" s="76" t="s">
        <v>23</v>
      </c>
      <c r="J10546" s="76" t="n">
        <v>-40</v>
      </c>
      <c r="K10546" s="76" t="s">
        <v>41</v>
      </c>
      <c r="M10546" s="76" t="s">
        <v>134</v>
      </c>
      <c r="N10546" s="79" t="s">
        <v>1141</v>
      </c>
      <c r="O10546" s="76" t="s">
        <v>1142</v>
      </c>
      <c r="P10546" s="78" t="n">
        <v>45629</v>
      </c>
      <c r="Q10546" s="76" t="s">
        <v>114</v>
      </c>
      <c r="R10546" s="78" t="n">
        <v>44880</v>
      </c>
      <c r="S10546" s="78" t="n">
        <v>44858</v>
      </c>
      <c r="T10546" s="76" t="s">
        <v>183</v>
      </c>
      <c r="U10546" s="76" t="n">
        <v>500</v>
      </c>
      <c r="X10546" s="76" t="n">
        <v>5</v>
      </c>
      <c r="Y10546" s="76" t="s">
        <v>116</v>
      </c>
      <c r="AC10546" s="76" t="s">
        <v>117</v>
      </c>
      <c r="AD10546" s="76" t="s">
        <v>974</v>
      </c>
      <c r="AE10546" s="76" t="n">
        <v>45000</v>
      </c>
      <c r="AF10546" s="76" t="s">
        <v>40646</v>
      </c>
      <c r="AJ10546" s="79" t="s">
        <v>40647</v>
      </c>
      <c r="AK10546" s="76" t="s">
        <v>40648</v>
      </c>
      <c r="AL10546" s="76" t="n">
        <v>0</v>
      </c>
      <c r="AM10546" s="76" t="n">
        <v>0</v>
      </c>
    </row>
    <row r="10547" customFormat="false" ht="15" hidden="false" customHeight="false" outlineLevel="0" collapsed="false">
      <c r="A10547" s="76" t="n">
        <v>1649752</v>
      </c>
      <c r="B10547" s="76" t="s">
        <v>40649</v>
      </c>
      <c r="C10547" s="76" t="s">
        <v>1557</v>
      </c>
      <c r="D10547" s="76" t="n">
        <v>3612802</v>
      </c>
      <c r="E10547" s="76" t="s">
        <v>132</v>
      </c>
      <c r="H10547" s="78" t="n">
        <v>32261</v>
      </c>
      <c r="I10547" s="76" t="s">
        <v>23</v>
      </c>
      <c r="J10547" s="76" t="n">
        <v>-40</v>
      </c>
      <c r="K10547" s="76" t="s">
        <v>2</v>
      </c>
      <c r="M10547" s="76" t="s">
        <v>269</v>
      </c>
      <c r="N10547" s="79" t="s">
        <v>1976</v>
      </c>
      <c r="O10547" s="76" t="s">
        <v>1977</v>
      </c>
      <c r="P10547" s="78" t="n">
        <v>45582</v>
      </c>
      <c r="Q10547" s="76" t="s">
        <v>114</v>
      </c>
      <c r="R10547" s="78" t="n">
        <v>45582</v>
      </c>
      <c r="S10547" s="78" t="n">
        <v>45567</v>
      </c>
      <c r="T10547" s="76" t="s">
        <v>201</v>
      </c>
      <c r="U10547" s="76" t="n">
        <v>500</v>
      </c>
      <c r="X10547" s="76" t="n">
        <v>5</v>
      </c>
      <c r="Y10547" s="76" t="s">
        <v>116</v>
      </c>
      <c r="AC10547" s="76" t="s">
        <v>117</v>
      </c>
      <c r="AD10547" s="76" t="s">
        <v>6683</v>
      </c>
      <c r="AE10547" s="76" t="n">
        <v>36240</v>
      </c>
      <c r="AF10547" s="76" t="s">
        <v>40650</v>
      </c>
      <c r="AK10547" s="76" t="s">
        <v>6686</v>
      </c>
      <c r="AL10547" s="76" t="n">
        <v>0</v>
      </c>
      <c r="AM10547" s="76" t="n">
        <v>0</v>
      </c>
    </row>
    <row r="10548" customFormat="false" ht="15" hidden="false" customHeight="false" outlineLevel="0" collapsed="false">
      <c r="A10548" s="76" t="n">
        <v>1606370</v>
      </c>
      <c r="B10548" s="76" t="s">
        <v>40649</v>
      </c>
      <c r="C10548" s="76" t="s">
        <v>8106</v>
      </c>
      <c r="D10548" s="76" t="n">
        <v>4116341</v>
      </c>
      <c r="E10548" s="76" t="s">
        <v>132</v>
      </c>
      <c r="H10548" s="78" t="n">
        <v>42525</v>
      </c>
      <c r="I10548" s="76" t="s">
        <v>109</v>
      </c>
      <c r="J10548" s="76" t="n">
        <v>-9</v>
      </c>
      <c r="K10548" s="76" t="s">
        <v>41</v>
      </c>
      <c r="M10548" s="76" t="s">
        <v>286</v>
      </c>
      <c r="N10548" s="79" t="s">
        <v>1873</v>
      </c>
      <c r="O10548" s="76" t="s">
        <v>1874</v>
      </c>
      <c r="P10548" s="78" t="n">
        <v>45606</v>
      </c>
      <c r="Q10548" s="76" t="s">
        <v>114</v>
      </c>
      <c r="R10548" s="78" t="n">
        <v>45544</v>
      </c>
      <c r="T10548" s="76" t="s">
        <v>115</v>
      </c>
      <c r="U10548" s="76" t="n">
        <v>507</v>
      </c>
      <c r="X10548" s="76" t="n">
        <v>5</v>
      </c>
      <c r="Y10548" s="76" t="s">
        <v>116</v>
      </c>
      <c r="AC10548" s="76" t="s">
        <v>117</v>
      </c>
      <c r="AD10548" s="76" t="s">
        <v>7118</v>
      </c>
      <c r="AE10548" s="76" t="n">
        <v>41140</v>
      </c>
      <c r="AF10548" s="76" t="s">
        <v>40651</v>
      </c>
      <c r="AJ10548" s="79" t="s">
        <v>40652</v>
      </c>
      <c r="AK10548" s="76" t="s">
        <v>40653</v>
      </c>
      <c r="AL10548" s="76" t="n">
        <v>1</v>
      </c>
      <c r="AM10548" s="76" t="n">
        <v>1</v>
      </c>
    </row>
    <row r="10549" customFormat="false" ht="15" hidden="false" customHeight="false" outlineLevel="0" collapsed="false">
      <c r="A10549" s="76" t="n">
        <v>1399727</v>
      </c>
      <c r="B10549" s="76" t="s">
        <v>40654</v>
      </c>
      <c r="C10549" s="76" t="s">
        <v>40655</v>
      </c>
      <c r="D10549" s="76" t="n">
        <v>4533169</v>
      </c>
      <c r="E10549" s="76" t="s">
        <v>132</v>
      </c>
      <c r="F10549" s="76" t="s">
        <v>132</v>
      </c>
      <c r="H10549" s="78" t="n">
        <v>41038</v>
      </c>
      <c r="I10549" s="76" t="s">
        <v>370</v>
      </c>
      <c r="J10549" s="76" t="n">
        <v>-13</v>
      </c>
      <c r="K10549" s="76" t="s">
        <v>41</v>
      </c>
      <c r="M10549" s="76" t="s">
        <v>134</v>
      </c>
      <c r="N10549" s="79" t="s">
        <v>349</v>
      </c>
      <c r="O10549" s="76" t="s">
        <v>350</v>
      </c>
      <c r="P10549" s="78" t="n">
        <v>45547</v>
      </c>
      <c r="Q10549" s="76" t="s">
        <v>114</v>
      </c>
      <c r="R10549" s="78" t="n">
        <v>44677</v>
      </c>
      <c r="T10549" s="76" t="s">
        <v>115</v>
      </c>
      <c r="U10549" s="76" t="n">
        <v>500</v>
      </c>
      <c r="X10549" s="76" t="n">
        <v>5</v>
      </c>
      <c r="Y10549" s="76" t="s">
        <v>116</v>
      </c>
      <c r="AC10549" s="76" t="s">
        <v>117</v>
      </c>
      <c r="AD10549" s="76" t="s">
        <v>351</v>
      </c>
      <c r="AE10549" s="76" t="n">
        <v>45160</v>
      </c>
      <c r="AF10549" s="76" t="s">
        <v>40656</v>
      </c>
      <c r="AI10549" s="79" t="s">
        <v>40657</v>
      </c>
      <c r="AJ10549" s="79" t="s">
        <v>40658</v>
      </c>
      <c r="AK10549" s="76" t="s">
        <v>40659</v>
      </c>
      <c r="AL10549" s="76" t="n">
        <v>0</v>
      </c>
      <c r="AM10549" s="76" t="n">
        <v>0</v>
      </c>
    </row>
    <row r="10550" customFormat="false" ht="15" hidden="false" customHeight="false" outlineLevel="0" collapsed="false">
      <c r="A10550" s="76" t="n">
        <v>1058052</v>
      </c>
      <c r="B10550" s="76" t="s">
        <v>40660</v>
      </c>
      <c r="C10550" s="76" t="s">
        <v>15940</v>
      </c>
      <c r="D10550" s="76" t="n">
        <v>3726980</v>
      </c>
      <c r="E10550" s="76" t="s">
        <v>132</v>
      </c>
      <c r="F10550" s="76" t="s">
        <v>132</v>
      </c>
      <c r="H10550" s="78" t="n">
        <v>40367</v>
      </c>
      <c r="I10550" s="76" t="s">
        <v>256</v>
      </c>
      <c r="J10550" s="76" t="n">
        <v>-15</v>
      </c>
      <c r="K10550" s="76" t="s">
        <v>2</v>
      </c>
      <c r="M10550" s="76" t="s">
        <v>124</v>
      </c>
      <c r="N10550" s="79" t="s">
        <v>257</v>
      </c>
      <c r="O10550" s="76" t="s">
        <v>258</v>
      </c>
      <c r="P10550" s="78" t="n">
        <v>45531</v>
      </c>
      <c r="Q10550" s="76" t="s">
        <v>114</v>
      </c>
      <c r="R10550" s="78" t="n">
        <v>42244</v>
      </c>
      <c r="T10550" s="76" t="s">
        <v>115</v>
      </c>
      <c r="U10550" s="76" t="n">
        <v>983</v>
      </c>
      <c r="X10550" s="76" t="n">
        <v>9</v>
      </c>
      <c r="Y10550" s="76" t="s">
        <v>116</v>
      </c>
      <c r="AC10550" s="76" t="s">
        <v>117</v>
      </c>
      <c r="AD10550" s="76" t="s">
        <v>295</v>
      </c>
      <c r="AE10550" s="76" t="n">
        <v>37300</v>
      </c>
      <c r="AF10550" s="76" t="s">
        <v>40661</v>
      </c>
      <c r="AI10550" s="79" t="s">
        <v>40662</v>
      </c>
      <c r="AJ10550" s="79" t="s">
        <v>40663</v>
      </c>
      <c r="AK10550" s="76" t="s">
        <v>40664</v>
      </c>
      <c r="AL10550" s="76" t="n">
        <v>0</v>
      </c>
      <c r="AM10550" s="76" t="n">
        <v>0</v>
      </c>
    </row>
    <row r="10551" customFormat="false" ht="15" hidden="false" customHeight="false" outlineLevel="0" collapsed="false">
      <c r="A10551" s="76" t="n">
        <v>1511799</v>
      </c>
      <c r="B10551" s="76" t="s">
        <v>40665</v>
      </c>
      <c r="C10551" s="76" t="s">
        <v>2344</v>
      </c>
      <c r="D10551" s="76" t="n">
        <v>3736025</v>
      </c>
      <c r="E10551" s="76" t="s">
        <v>109</v>
      </c>
      <c r="F10551" s="76" t="s">
        <v>109</v>
      </c>
      <c r="H10551" s="78" t="n">
        <v>41570</v>
      </c>
      <c r="I10551" s="76" t="s">
        <v>110</v>
      </c>
      <c r="J10551" s="76" t="n">
        <v>-12</v>
      </c>
      <c r="K10551" s="76" t="s">
        <v>41</v>
      </c>
      <c r="M10551" s="76" t="s">
        <v>124</v>
      </c>
      <c r="N10551" s="79" t="s">
        <v>1581</v>
      </c>
      <c r="O10551" s="76" t="s">
        <v>1582</v>
      </c>
      <c r="P10551" s="78" t="n">
        <v>45556</v>
      </c>
      <c r="Q10551" s="76" t="s">
        <v>114</v>
      </c>
      <c r="R10551" s="78" t="n">
        <v>45183</v>
      </c>
      <c r="T10551" s="76" t="s">
        <v>115</v>
      </c>
      <c r="U10551" s="76" t="n">
        <v>500</v>
      </c>
      <c r="X10551" s="76" t="n">
        <v>5</v>
      </c>
      <c r="Y10551" s="76" t="s">
        <v>116</v>
      </c>
      <c r="AC10551" s="76" t="s">
        <v>117</v>
      </c>
      <c r="AD10551" s="76" t="s">
        <v>3182</v>
      </c>
      <c r="AE10551" s="76" t="n">
        <v>37270</v>
      </c>
      <c r="AF10551" s="76" t="s">
        <v>40666</v>
      </c>
      <c r="AJ10551" s="79" t="s">
        <v>40667</v>
      </c>
      <c r="AK10551" s="76" t="s">
        <v>40668</v>
      </c>
      <c r="AL10551" s="76" t="n">
        <v>0</v>
      </c>
      <c r="AM10551" s="76" t="n">
        <v>0</v>
      </c>
    </row>
    <row r="10552" customFormat="false" ht="15" hidden="false" customHeight="false" outlineLevel="0" collapsed="false">
      <c r="A10552" s="76" t="n">
        <v>1222569</v>
      </c>
      <c r="B10552" s="76" t="s">
        <v>40665</v>
      </c>
      <c r="C10552" s="76" t="s">
        <v>10877</v>
      </c>
      <c r="D10552" s="76" t="n">
        <v>3730248</v>
      </c>
      <c r="E10552" s="76" t="s">
        <v>132</v>
      </c>
      <c r="F10552" s="76" t="s">
        <v>132</v>
      </c>
      <c r="H10552" s="78" t="n">
        <v>30932</v>
      </c>
      <c r="I10552" s="76" t="s">
        <v>179</v>
      </c>
      <c r="J10552" s="76" t="s">
        <v>180</v>
      </c>
      <c r="K10552" s="76" t="s">
        <v>41</v>
      </c>
      <c r="M10552" s="76" t="s">
        <v>124</v>
      </c>
      <c r="N10552" s="79" t="s">
        <v>1294</v>
      </c>
      <c r="O10552" s="76" t="s">
        <v>1295</v>
      </c>
      <c r="P10552" s="78" t="n">
        <v>45544</v>
      </c>
      <c r="Q10552" s="76" t="s">
        <v>114</v>
      </c>
      <c r="R10552" s="78" t="n">
        <v>43364</v>
      </c>
      <c r="S10552" s="78" t="n">
        <v>44806</v>
      </c>
      <c r="T10552" s="76" t="s">
        <v>183</v>
      </c>
      <c r="U10552" s="76" t="n">
        <v>571</v>
      </c>
      <c r="X10552" s="76" t="n">
        <v>5</v>
      </c>
      <c r="Y10552" s="76" t="s">
        <v>116</v>
      </c>
      <c r="AC10552" s="76" t="s">
        <v>117</v>
      </c>
      <c r="AD10552" s="76" t="s">
        <v>26416</v>
      </c>
      <c r="AE10552" s="76" t="n">
        <v>37140</v>
      </c>
      <c r="AF10552" s="76" t="s">
        <v>40669</v>
      </c>
      <c r="AI10552" s="79" t="s">
        <v>40670</v>
      </c>
      <c r="AJ10552" s="79" t="s">
        <v>40671</v>
      </c>
      <c r="AK10552" s="76" t="s">
        <v>40672</v>
      </c>
      <c r="AL10552" s="76" t="n">
        <v>1</v>
      </c>
      <c r="AM10552" s="76" t="n">
        <v>0</v>
      </c>
    </row>
    <row r="10553" customFormat="false" ht="15" hidden="false" customHeight="false" outlineLevel="0" collapsed="false">
      <c r="A10553" s="76" t="n">
        <v>1608968</v>
      </c>
      <c r="B10553" s="76" t="s">
        <v>40665</v>
      </c>
      <c r="C10553" s="76" t="s">
        <v>1930</v>
      </c>
      <c r="D10553" s="76" t="n">
        <v>4540367</v>
      </c>
      <c r="E10553" s="76" t="s">
        <v>132</v>
      </c>
      <c r="H10553" s="78" t="n">
        <v>43013</v>
      </c>
      <c r="I10553" s="76" t="s">
        <v>109</v>
      </c>
      <c r="J10553" s="76" t="n">
        <v>-9</v>
      </c>
      <c r="K10553" s="76" t="s">
        <v>41</v>
      </c>
      <c r="M10553" s="76" t="s">
        <v>134</v>
      </c>
      <c r="N10553" s="79" t="s">
        <v>5760</v>
      </c>
      <c r="O10553" s="76" t="s">
        <v>5761</v>
      </c>
      <c r="P10553" s="78" t="n">
        <v>45668</v>
      </c>
      <c r="Q10553" s="76" t="s">
        <v>114</v>
      </c>
      <c r="R10553" s="78" t="n">
        <v>45547</v>
      </c>
      <c r="T10553" s="76" t="s">
        <v>115</v>
      </c>
      <c r="U10553" s="76" t="n">
        <v>500</v>
      </c>
      <c r="X10553" s="76" t="n">
        <v>5</v>
      </c>
      <c r="Y10553" s="76" t="s">
        <v>116</v>
      </c>
      <c r="AC10553" s="76" t="s">
        <v>117</v>
      </c>
      <c r="AD10553" s="76" t="s">
        <v>3796</v>
      </c>
      <c r="AE10553" s="76" t="n">
        <v>45150</v>
      </c>
      <c r="AF10553" s="76" t="s">
        <v>40673</v>
      </c>
      <c r="AJ10553" s="79" t="s">
        <v>40674</v>
      </c>
      <c r="AK10553" s="76" t="s">
        <v>40675</v>
      </c>
      <c r="AL10553" s="76" t="n">
        <v>0</v>
      </c>
      <c r="AM10553" s="76" t="n">
        <v>0</v>
      </c>
    </row>
    <row r="10554" customFormat="false" ht="15" hidden="false" customHeight="false" outlineLevel="0" collapsed="false">
      <c r="A10554" s="76" t="n">
        <v>1561021</v>
      </c>
      <c r="B10554" s="76" t="s">
        <v>40665</v>
      </c>
      <c r="C10554" s="76" t="s">
        <v>31923</v>
      </c>
      <c r="D10554" s="76" t="n">
        <v>3736795</v>
      </c>
      <c r="E10554" s="76" t="s">
        <v>109</v>
      </c>
      <c r="F10554" s="76" t="s">
        <v>109</v>
      </c>
      <c r="H10554" s="78" t="n">
        <v>42040</v>
      </c>
      <c r="I10554" s="76" t="s">
        <v>231</v>
      </c>
      <c r="J10554" s="76" t="n">
        <v>-10</v>
      </c>
      <c r="K10554" s="76" t="s">
        <v>2</v>
      </c>
      <c r="M10554" s="76" t="s">
        <v>124</v>
      </c>
      <c r="N10554" s="79" t="s">
        <v>1294</v>
      </c>
      <c r="O10554" s="76" t="s">
        <v>1295</v>
      </c>
      <c r="P10554" s="78" t="n">
        <v>45672</v>
      </c>
      <c r="Q10554" s="76" t="s">
        <v>114</v>
      </c>
      <c r="R10554" s="78" t="n">
        <v>45322</v>
      </c>
      <c r="T10554" s="76" t="s">
        <v>115</v>
      </c>
      <c r="U10554" s="76" t="n">
        <v>500</v>
      </c>
      <c r="X10554" s="76" t="n">
        <v>5</v>
      </c>
      <c r="Y10554" s="76" t="s">
        <v>116</v>
      </c>
      <c r="AC10554" s="76" t="s">
        <v>117</v>
      </c>
      <c r="AD10554" s="76" t="s">
        <v>9502</v>
      </c>
      <c r="AE10554" s="76" t="n">
        <v>37140</v>
      </c>
      <c r="AF10554" s="76" t="s">
        <v>40676</v>
      </c>
      <c r="AJ10554" s="79" t="s">
        <v>40671</v>
      </c>
      <c r="AK10554" s="76" t="s">
        <v>40677</v>
      </c>
      <c r="AL10554" s="76" t="n">
        <v>0</v>
      </c>
      <c r="AM10554" s="76" t="n">
        <v>0</v>
      </c>
    </row>
    <row r="10555" customFormat="false" ht="15" hidden="false" customHeight="false" outlineLevel="0" collapsed="false">
      <c r="A10555" s="76" t="n">
        <v>1561020</v>
      </c>
      <c r="B10555" s="76" t="s">
        <v>40665</v>
      </c>
      <c r="C10555" s="76" t="s">
        <v>2012</v>
      </c>
      <c r="D10555" s="76" t="n">
        <v>3736794</v>
      </c>
      <c r="E10555" s="76" t="s">
        <v>109</v>
      </c>
      <c r="F10555" s="76" t="s">
        <v>109</v>
      </c>
      <c r="H10555" s="78" t="n">
        <v>41202</v>
      </c>
      <c r="I10555" s="76" t="s">
        <v>370</v>
      </c>
      <c r="J10555" s="76" t="n">
        <v>-13</v>
      </c>
      <c r="K10555" s="76" t="s">
        <v>41</v>
      </c>
      <c r="M10555" s="76" t="s">
        <v>124</v>
      </c>
      <c r="N10555" s="79" t="s">
        <v>1294</v>
      </c>
      <c r="O10555" s="76" t="s">
        <v>1295</v>
      </c>
      <c r="P10555" s="78" t="n">
        <v>45672</v>
      </c>
      <c r="Q10555" s="76" t="s">
        <v>114</v>
      </c>
      <c r="R10555" s="78" t="n">
        <v>45322</v>
      </c>
      <c r="T10555" s="76" t="s">
        <v>115</v>
      </c>
      <c r="U10555" s="76" t="n">
        <v>500</v>
      </c>
      <c r="X10555" s="76" t="n">
        <v>5</v>
      </c>
      <c r="Y10555" s="76" t="s">
        <v>116</v>
      </c>
      <c r="AC10555" s="76" t="s">
        <v>117</v>
      </c>
      <c r="AD10555" s="76" t="s">
        <v>9502</v>
      </c>
      <c r="AE10555" s="76" t="n">
        <v>37140</v>
      </c>
      <c r="AF10555" s="76" t="s">
        <v>40676</v>
      </c>
      <c r="AJ10555" s="79" t="s">
        <v>40671</v>
      </c>
      <c r="AK10555" s="76" t="s">
        <v>40677</v>
      </c>
      <c r="AL10555" s="76" t="n">
        <v>1</v>
      </c>
      <c r="AM10555" s="76" t="n">
        <v>0</v>
      </c>
    </row>
    <row r="10556" customFormat="false" ht="15" hidden="false" customHeight="false" outlineLevel="0" collapsed="false">
      <c r="A10556" s="76" t="n">
        <v>1186233</v>
      </c>
      <c r="B10556" s="76" t="s">
        <v>40665</v>
      </c>
      <c r="C10556" s="76" t="s">
        <v>1116</v>
      </c>
      <c r="D10556" s="76" t="n">
        <v>3729647</v>
      </c>
      <c r="E10556" s="76" t="s">
        <v>132</v>
      </c>
      <c r="F10556" s="76" t="s">
        <v>132</v>
      </c>
      <c r="H10556" s="78" t="n">
        <v>27472</v>
      </c>
      <c r="I10556" s="76" t="s">
        <v>197</v>
      </c>
      <c r="J10556" s="76" t="s">
        <v>198</v>
      </c>
      <c r="K10556" s="76" t="s">
        <v>41</v>
      </c>
      <c r="M10556" s="76" t="s">
        <v>124</v>
      </c>
      <c r="N10556" s="79" t="s">
        <v>1777</v>
      </c>
      <c r="O10556" s="76" t="s">
        <v>1778</v>
      </c>
      <c r="P10556" s="78" t="n">
        <v>45546</v>
      </c>
      <c r="Q10556" s="76" t="s">
        <v>114</v>
      </c>
      <c r="R10556" s="78" t="n">
        <v>43021</v>
      </c>
      <c r="S10556" s="78" t="n">
        <v>45545</v>
      </c>
      <c r="T10556" s="76" t="s">
        <v>201</v>
      </c>
      <c r="U10556" s="76" t="n">
        <v>1046</v>
      </c>
      <c r="X10556" s="76" t="n">
        <v>10</v>
      </c>
      <c r="Y10556" s="76" t="s">
        <v>116</v>
      </c>
      <c r="AC10556" s="76" t="s">
        <v>117</v>
      </c>
      <c r="AD10556" s="76" t="s">
        <v>1821</v>
      </c>
      <c r="AE10556" s="76" t="n">
        <v>37400</v>
      </c>
      <c r="AF10556" s="76" t="s">
        <v>40678</v>
      </c>
      <c r="AJ10556" s="79" t="s">
        <v>40679</v>
      </c>
      <c r="AK10556" s="76" t="s">
        <v>40680</v>
      </c>
      <c r="AL10556" s="76" t="n">
        <v>0</v>
      </c>
      <c r="AM10556" s="76" t="n">
        <v>0</v>
      </c>
    </row>
    <row r="10557" customFormat="false" ht="15" hidden="false" customHeight="false" outlineLevel="0" collapsed="false">
      <c r="A10557" s="76" t="n">
        <v>1522392</v>
      </c>
      <c r="B10557" s="76" t="s">
        <v>40681</v>
      </c>
      <c r="C10557" s="76" t="s">
        <v>910</v>
      </c>
      <c r="D10557" s="76" t="n">
        <v>2816875</v>
      </c>
      <c r="E10557" s="76" t="s">
        <v>132</v>
      </c>
      <c r="F10557" s="76" t="s">
        <v>132</v>
      </c>
      <c r="H10557" s="78" t="n">
        <v>30174</v>
      </c>
      <c r="I10557" s="76" t="s">
        <v>179</v>
      </c>
      <c r="J10557" s="76" t="s">
        <v>180</v>
      </c>
      <c r="K10557" s="76" t="s">
        <v>41</v>
      </c>
      <c r="M10557" s="76" t="s">
        <v>155</v>
      </c>
      <c r="N10557" s="79" t="s">
        <v>440</v>
      </c>
      <c r="O10557" s="76" t="s">
        <v>441</v>
      </c>
      <c r="P10557" s="78" t="n">
        <v>45545</v>
      </c>
      <c r="Q10557" s="76" t="s">
        <v>114</v>
      </c>
      <c r="R10557" s="78" t="n">
        <v>45196</v>
      </c>
      <c r="S10557" s="78" t="n">
        <v>45184</v>
      </c>
      <c r="T10557" s="76" t="s">
        <v>201</v>
      </c>
      <c r="U10557" s="76" t="n">
        <v>500</v>
      </c>
      <c r="X10557" s="76" t="n">
        <v>5</v>
      </c>
      <c r="Y10557" s="76" t="s">
        <v>116</v>
      </c>
      <c r="AC10557" s="76" t="s">
        <v>117</v>
      </c>
      <c r="AD10557" s="76" t="s">
        <v>40682</v>
      </c>
      <c r="AE10557" s="76" t="n">
        <v>28360</v>
      </c>
      <c r="AF10557" s="76" t="s">
        <v>40683</v>
      </c>
      <c r="AJ10557" s="79" t="s">
        <v>40684</v>
      </c>
      <c r="AK10557" s="76" t="s">
        <v>40685</v>
      </c>
      <c r="AL10557" s="76" t="n">
        <v>0</v>
      </c>
      <c r="AM10557" s="76" t="n">
        <v>0</v>
      </c>
    </row>
    <row r="10558" customFormat="false" ht="15" hidden="false" customHeight="false" outlineLevel="0" collapsed="false">
      <c r="A10558" s="76" t="n">
        <v>1669972</v>
      </c>
      <c r="B10558" s="76" t="s">
        <v>40686</v>
      </c>
      <c r="C10558" s="76" t="s">
        <v>26808</v>
      </c>
      <c r="D10558" s="76" t="n">
        <v>3738225</v>
      </c>
      <c r="E10558" s="76" t="s">
        <v>132</v>
      </c>
      <c r="H10558" s="78" t="n">
        <v>41548</v>
      </c>
      <c r="I10558" s="76" t="s">
        <v>110</v>
      </c>
      <c r="J10558" s="76" t="n">
        <v>-12</v>
      </c>
      <c r="K10558" s="76" t="s">
        <v>41</v>
      </c>
      <c r="M10558" s="76" t="s">
        <v>124</v>
      </c>
      <c r="N10558" s="79" t="s">
        <v>801</v>
      </c>
      <c r="O10558" s="76" t="s">
        <v>802</v>
      </c>
      <c r="P10558" s="78" t="n">
        <v>45639</v>
      </c>
      <c r="Q10558" s="76" t="s">
        <v>114</v>
      </c>
      <c r="R10558" s="78" t="n">
        <v>45639</v>
      </c>
      <c r="S10558" s="78" t="n">
        <v>45630</v>
      </c>
      <c r="T10558" s="76" t="s">
        <v>201</v>
      </c>
      <c r="U10558" s="76" t="n">
        <v>500</v>
      </c>
      <c r="X10558" s="76" t="n">
        <v>5</v>
      </c>
      <c r="Y10558" s="76" t="s">
        <v>116</v>
      </c>
      <c r="AC10558" s="76" t="s">
        <v>117</v>
      </c>
      <c r="AD10558" s="76" t="s">
        <v>18982</v>
      </c>
      <c r="AE10558" s="76" t="n">
        <v>37270</v>
      </c>
      <c r="AF10558" s="76" t="s">
        <v>40687</v>
      </c>
      <c r="AJ10558" s="79" t="s">
        <v>40688</v>
      </c>
      <c r="AK10558" s="76" t="s">
        <v>40689</v>
      </c>
      <c r="AL10558" s="76" t="n">
        <v>0</v>
      </c>
      <c r="AM10558" s="76" t="n">
        <v>0</v>
      </c>
    </row>
    <row r="10559" customFormat="false" ht="15" hidden="false" customHeight="false" outlineLevel="0" collapsed="false">
      <c r="A10559" s="76" t="n">
        <v>1604896</v>
      </c>
      <c r="B10559" s="76" t="s">
        <v>40690</v>
      </c>
      <c r="C10559" s="76" t="s">
        <v>681</v>
      </c>
      <c r="D10559" s="76" t="n">
        <v>4540301</v>
      </c>
      <c r="E10559" s="76" t="s">
        <v>109</v>
      </c>
      <c r="H10559" s="78" t="n">
        <v>41541</v>
      </c>
      <c r="I10559" s="76" t="s">
        <v>110</v>
      </c>
      <c r="J10559" s="76" t="n">
        <v>-12</v>
      </c>
      <c r="K10559" s="76" t="s">
        <v>41</v>
      </c>
      <c r="M10559" s="76" t="s">
        <v>134</v>
      </c>
      <c r="N10559" s="79" t="s">
        <v>1444</v>
      </c>
      <c r="O10559" s="76" t="s">
        <v>1445</v>
      </c>
      <c r="P10559" s="78" t="n">
        <v>45546</v>
      </c>
      <c r="Q10559" s="76" t="s">
        <v>114</v>
      </c>
      <c r="R10559" s="78" t="n">
        <v>45543</v>
      </c>
      <c r="T10559" s="76" t="s">
        <v>115</v>
      </c>
      <c r="U10559" s="76" t="n">
        <v>500</v>
      </c>
      <c r="X10559" s="76" t="n">
        <v>5</v>
      </c>
      <c r="Y10559" s="76" t="s">
        <v>116</v>
      </c>
      <c r="AC10559" s="76" t="s">
        <v>117</v>
      </c>
      <c r="AD10559" s="76" t="s">
        <v>4725</v>
      </c>
      <c r="AE10559" s="76" t="n">
        <v>45800</v>
      </c>
      <c r="AF10559" s="76" t="s">
        <v>40691</v>
      </c>
      <c r="AJ10559" s="79" t="s">
        <v>40692</v>
      </c>
      <c r="AK10559" s="76" t="s">
        <v>40693</v>
      </c>
      <c r="AL10559" s="76" t="n">
        <v>0</v>
      </c>
      <c r="AM10559" s="76" t="n">
        <v>0</v>
      </c>
    </row>
    <row r="10560" customFormat="false" ht="15" hidden="false" customHeight="false" outlineLevel="0" collapsed="false">
      <c r="A10560" s="76" t="n">
        <v>1168641</v>
      </c>
      <c r="B10560" s="76" t="s">
        <v>40690</v>
      </c>
      <c r="C10560" s="76" t="s">
        <v>1702</v>
      </c>
      <c r="D10560" s="76" t="n">
        <v>4529077</v>
      </c>
      <c r="E10560" s="76" t="s">
        <v>109</v>
      </c>
      <c r="F10560" s="76" t="s">
        <v>109</v>
      </c>
      <c r="H10560" s="78" t="n">
        <v>40240</v>
      </c>
      <c r="I10560" s="76" t="s">
        <v>256</v>
      </c>
      <c r="J10560" s="76" t="n">
        <v>-15</v>
      </c>
      <c r="K10560" s="76" t="s">
        <v>41</v>
      </c>
      <c r="M10560" s="76" t="s">
        <v>134</v>
      </c>
      <c r="N10560" s="79" t="s">
        <v>449</v>
      </c>
      <c r="O10560" s="76" t="s">
        <v>450</v>
      </c>
      <c r="P10560" s="78" t="n">
        <v>45548</v>
      </c>
      <c r="Q10560" s="76" t="s">
        <v>114</v>
      </c>
      <c r="R10560" s="78" t="n">
        <v>42994</v>
      </c>
      <c r="T10560" s="76" t="s">
        <v>115</v>
      </c>
      <c r="U10560" s="76" t="n">
        <v>500</v>
      </c>
      <c r="X10560" s="76" t="n">
        <v>5</v>
      </c>
      <c r="Y10560" s="76" t="s">
        <v>116</v>
      </c>
      <c r="AC10560" s="76" t="s">
        <v>117</v>
      </c>
      <c r="AD10560" s="76" t="s">
        <v>451</v>
      </c>
      <c r="AE10560" s="76" t="n">
        <v>45100</v>
      </c>
      <c r="AF10560" s="76" t="s">
        <v>710</v>
      </c>
      <c r="AK10560" s="76" t="s">
        <v>453</v>
      </c>
      <c r="AL10560" s="76" t="n">
        <v>0</v>
      </c>
      <c r="AM10560" s="76" t="n">
        <v>0</v>
      </c>
    </row>
    <row r="10561" customFormat="false" ht="15" hidden="false" customHeight="false" outlineLevel="0" collapsed="false">
      <c r="A10561" s="76" t="n">
        <v>1631644</v>
      </c>
      <c r="B10561" s="76" t="s">
        <v>40694</v>
      </c>
      <c r="C10561" s="76" t="s">
        <v>40695</v>
      </c>
      <c r="D10561" s="76" t="n">
        <v>3737669</v>
      </c>
      <c r="E10561" s="76" t="s">
        <v>109</v>
      </c>
      <c r="H10561" s="78" t="n">
        <v>40551</v>
      </c>
      <c r="I10561" s="76" t="s">
        <v>144</v>
      </c>
      <c r="J10561" s="76" t="n">
        <v>-14</v>
      </c>
      <c r="K10561" s="76" t="s">
        <v>41</v>
      </c>
      <c r="M10561" s="76" t="s">
        <v>124</v>
      </c>
      <c r="N10561" s="79" t="s">
        <v>1150</v>
      </c>
      <c r="O10561" s="76" t="s">
        <v>1151</v>
      </c>
      <c r="P10561" s="78" t="n">
        <v>45564</v>
      </c>
      <c r="Q10561" s="76" t="s">
        <v>114</v>
      </c>
      <c r="R10561" s="78" t="n">
        <v>45564</v>
      </c>
      <c r="T10561" s="76" t="s">
        <v>115</v>
      </c>
      <c r="U10561" s="76" t="n">
        <v>500</v>
      </c>
      <c r="X10561" s="76" t="n">
        <v>5</v>
      </c>
      <c r="Y10561" s="76" t="s">
        <v>116</v>
      </c>
      <c r="AC10561" s="76" t="s">
        <v>117</v>
      </c>
      <c r="AD10561" s="76" t="s">
        <v>40696</v>
      </c>
      <c r="AE10561" s="76" t="n">
        <v>49650</v>
      </c>
      <c r="AF10561" s="76" t="s">
        <v>40697</v>
      </c>
      <c r="AJ10561" s="76" t="s">
        <v>40698</v>
      </c>
      <c r="AK10561" s="76" t="s">
        <v>40699</v>
      </c>
      <c r="AL10561" s="76" t="n">
        <v>1</v>
      </c>
      <c r="AM10561" s="76" t="n">
        <v>0</v>
      </c>
    </row>
    <row r="10562" customFormat="false" ht="15" hidden="false" customHeight="false" outlineLevel="0" collapsed="false">
      <c r="A10562" s="76" t="n">
        <v>1622206</v>
      </c>
      <c r="B10562" s="76" t="s">
        <v>40694</v>
      </c>
      <c r="C10562" s="76" t="s">
        <v>266</v>
      </c>
      <c r="D10562" s="76" t="n">
        <v>4540587</v>
      </c>
      <c r="E10562" s="76" t="s">
        <v>109</v>
      </c>
      <c r="H10562" s="78" t="n">
        <v>25325</v>
      </c>
      <c r="I10562" s="76" t="s">
        <v>321</v>
      </c>
      <c r="J10562" s="76" t="s">
        <v>322</v>
      </c>
      <c r="K10562" s="76" t="s">
        <v>41</v>
      </c>
      <c r="M10562" s="76" t="s">
        <v>134</v>
      </c>
      <c r="N10562" s="79" t="s">
        <v>1068</v>
      </c>
      <c r="O10562" s="76" t="s">
        <v>1069</v>
      </c>
      <c r="P10562" s="78" t="n">
        <v>45591</v>
      </c>
      <c r="Q10562" s="76" t="s">
        <v>114</v>
      </c>
      <c r="R10562" s="78" t="n">
        <v>45556</v>
      </c>
      <c r="S10562" s="78" t="n">
        <v>45590</v>
      </c>
      <c r="T10562" s="76" t="s">
        <v>201</v>
      </c>
      <c r="U10562" s="76" t="n">
        <v>500</v>
      </c>
      <c r="X10562" s="76" t="n">
        <v>5</v>
      </c>
      <c r="Y10562" s="76" t="s">
        <v>116</v>
      </c>
      <c r="AC10562" s="76" t="s">
        <v>117</v>
      </c>
      <c r="AD10562" s="76" t="s">
        <v>10193</v>
      </c>
      <c r="AE10562" s="76" t="n">
        <v>45160</v>
      </c>
      <c r="AF10562" s="76" t="s">
        <v>40700</v>
      </c>
      <c r="AK10562" s="76" t="s">
        <v>40701</v>
      </c>
      <c r="AL10562" s="76" t="n">
        <v>0</v>
      </c>
      <c r="AM10562" s="76" t="n">
        <v>0</v>
      </c>
    </row>
    <row r="10563" customFormat="false" ht="15" hidden="false" customHeight="false" outlineLevel="0" collapsed="false">
      <c r="A10563" s="76" t="n">
        <v>1101813</v>
      </c>
      <c r="B10563" s="76" t="s">
        <v>40694</v>
      </c>
      <c r="C10563" s="76" t="s">
        <v>585</v>
      </c>
      <c r="D10563" s="76" t="n">
        <v>4527823</v>
      </c>
      <c r="E10563" s="76" t="s">
        <v>109</v>
      </c>
      <c r="H10563" s="78" t="n">
        <v>25485</v>
      </c>
      <c r="I10563" s="76" t="s">
        <v>321</v>
      </c>
      <c r="J10563" s="76" t="s">
        <v>322</v>
      </c>
      <c r="K10563" s="76" t="s">
        <v>41</v>
      </c>
      <c r="M10563" s="76" t="s">
        <v>134</v>
      </c>
      <c r="N10563" s="79" t="s">
        <v>323</v>
      </c>
      <c r="O10563" s="76" t="s">
        <v>324</v>
      </c>
      <c r="P10563" s="78" t="n">
        <v>45676</v>
      </c>
      <c r="Q10563" s="76" t="s">
        <v>114</v>
      </c>
      <c r="R10563" s="78" t="n">
        <v>42425</v>
      </c>
      <c r="S10563" s="78" t="n">
        <v>45923</v>
      </c>
      <c r="T10563" s="76" t="s">
        <v>201</v>
      </c>
      <c r="U10563" s="76" t="n">
        <v>500</v>
      </c>
      <c r="X10563" s="76" t="n">
        <v>5</v>
      </c>
      <c r="Y10563" s="76" t="s">
        <v>116</v>
      </c>
      <c r="AC10563" s="76" t="s">
        <v>117</v>
      </c>
      <c r="AD10563" s="76" t="s">
        <v>326</v>
      </c>
      <c r="AE10563" s="76" t="n">
        <v>45380</v>
      </c>
      <c r="AF10563" s="76" t="s">
        <v>40702</v>
      </c>
      <c r="AK10563" s="76" t="s">
        <v>40703</v>
      </c>
      <c r="AL10563" s="76" t="n">
        <v>0</v>
      </c>
      <c r="AM10563" s="76" t="n">
        <v>0</v>
      </c>
    </row>
    <row r="10564" customFormat="false" ht="15" hidden="false" customHeight="false" outlineLevel="0" collapsed="false">
      <c r="A10564" s="76" t="n">
        <v>1362094</v>
      </c>
      <c r="B10564" s="76" t="s">
        <v>40704</v>
      </c>
      <c r="C10564" s="76" t="s">
        <v>1697</v>
      </c>
      <c r="D10564" s="76" t="n">
        <v>3733132</v>
      </c>
      <c r="E10564" s="76" t="s">
        <v>475</v>
      </c>
      <c r="F10564" s="76" t="s">
        <v>132</v>
      </c>
      <c r="H10564" s="78" t="n">
        <v>30983</v>
      </c>
      <c r="I10564" s="76" t="s">
        <v>179</v>
      </c>
      <c r="J10564" s="76" t="s">
        <v>180</v>
      </c>
      <c r="K10564" s="76" t="s">
        <v>41</v>
      </c>
      <c r="M10564" s="76" t="s">
        <v>124</v>
      </c>
      <c r="N10564" s="79" t="s">
        <v>4913</v>
      </c>
      <c r="O10564" s="76" t="s">
        <v>4914</v>
      </c>
      <c r="P10564" s="78" t="n">
        <v>45491</v>
      </c>
      <c r="Q10564" s="76" t="s">
        <v>114</v>
      </c>
      <c r="R10564" s="78" t="n">
        <v>44480</v>
      </c>
      <c r="S10564" s="78" t="n">
        <v>44473</v>
      </c>
      <c r="T10564" s="76" t="s">
        <v>183</v>
      </c>
      <c r="U10564" s="76" t="n">
        <v>621</v>
      </c>
      <c r="X10564" s="76" t="n">
        <v>6</v>
      </c>
      <c r="Y10564" s="76" t="s">
        <v>116</v>
      </c>
      <c r="AC10564" s="76" t="s">
        <v>117</v>
      </c>
      <c r="AD10564" s="76" t="s">
        <v>40705</v>
      </c>
      <c r="AE10564" s="76" t="n">
        <v>37370</v>
      </c>
      <c r="AF10564" s="76" t="s">
        <v>40706</v>
      </c>
      <c r="AJ10564" s="79" t="s">
        <v>40707</v>
      </c>
      <c r="AK10564" s="76" t="s">
        <v>40708</v>
      </c>
      <c r="AL10564" s="76" t="n">
        <v>0</v>
      </c>
      <c r="AM10564" s="76" t="n">
        <v>0</v>
      </c>
    </row>
    <row r="10565" customFormat="false" ht="15" hidden="false" customHeight="false" outlineLevel="0" collapsed="false">
      <c r="A10565" s="76" t="n">
        <v>775799</v>
      </c>
      <c r="B10565" s="76" t="s">
        <v>40709</v>
      </c>
      <c r="C10565" s="76" t="s">
        <v>6655</v>
      </c>
      <c r="D10565" s="76" t="n">
        <v>3722040</v>
      </c>
      <c r="E10565" s="76" t="s">
        <v>132</v>
      </c>
      <c r="F10565" s="76" t="s">
        <v>132</v>
      </c>
      <c r="H10565" s="78" t="n">
        <v>22303</v>
      </c>
      <c r="I10565" s="76" t="s">
        <v>267</v>
      </c>
      <c r="J10565" s="76" t="s">
        <v>268</v>
      </c>
      <c r="K10565" s="76" t="s">
        <v>41</v>
      </c>
      <c r="M10565" s="76" t="s">
        <v>124</v>
      </c>
      <c r="N10565" s="79" t="s">
        <v>596</v>
      </c>
      <c r="O10565" s="76" t="s">
        <v>597</v>
      </c>
      <c r="P10565" s="78" t="n">
        <v>45558</v>
      </c>
      <c r="Q10565" s="76" t="s">
        <v>114</v>
      </c>
      <c r="R10565" s="78" t="n">
        <v>40445</v>
      </c>
      <c r="S10565" s="78" t="n">
        <v>44830</v>
      </c>
      <c r="T10565" s="76" t="s">
        <v>183</v>
      </c>
      <c r="U10565" s="76" t="n">
        <v>652</v>
      </c>
      <c r="X10565" s="76" t="n">
        <v>6</v>
      </c>
      <c r="Y10565" s="76" t="s">
        <v>116</v>
      </c>
      <c r="AC10565" s="76" t="s">
        <v>117</v>
      </c>
      <c r="AD10565" s="76" t="s">
        <v>6740</v>
      </c>
      <c r="AE10565" s="76" t="n">
        <v>37190</v>
      </c>
      <c r="AF10565" s="76" t="s">
        <v>40710</v>
      </c>
      <c r="AI10565" s="79" t="s">
        <v>40711</v>
      </c>
      <c r="AK10565" s="76" t="s">
        <v>40712</v>
      </c>
      <c r="AL10565" s="76" t="n">
        <v>0</v>
      </c>
      <c r="AM10565" s="76" t="n">
        <v>0</v>
      </c>
    </row>
    <row r="10566" customFormat="false" ht="15" hidden="false" customHeight="false" outlineLevel="0" collapsed="false">
      <c r="A10566" s="76" t="n">
        <v>212583</v>
      </c>
      <c r="B10566" s="76" t="s">
        <v>40709</v>
      </c>
      <c r="C10566" s="76" t="s">
        <v>956</v>
      </c>
      <c r="D10566" s="76" t="n">
        <v>3712071</v>
      </c>
      <c r="E10566" s="76" t="s">
        <v>475</v>
      </c>
      <c r="F10566" s="76" t="s">
        <v>132</v>
      </c>
      <c r="H10566" s="78" t="n">
        <v>21884</v>
      </c>
      <c r="I10566" s="76" t="s">
        <v>305</v>
      </c>
      <c r="J10566" s="76" t="s">
        <v>306</v>
      </c>
      <c r="K10566" s="76" t="s">
        <v>41</v>
      </c>
      <c r="M10566" s="76" t="s">
        <v>124</v>
      </c>
      <c r="N10566" s="79" t="s">
        <v>596</v>
      </c>
      <c r="O10566" s="76" t="s">
        <v>597</v>
      </c>
      <c r="P10566" s="78" t="n">
        <v>45477</v>
      </c>
      <c r="Q10566" s="76" t="s">
        <v>114</v>
      </c>
      <c r="R10566" s="78" t="n">
        <v>37432</v>
      </c>
      <c r="S10566" s="78" t="n">
        <v>45531</v>
      </c>
      <c r="T10566" s="76" t="s">
        <v>201</v>
      </c>
      <c r="U10566" s="76" t="n">
        <v>1047</v>
      </c>
      <c r="X10566" s="76" t="n">
        <v>10</v>
      </c>
      <c r="Y10566" s="76" t="s">
        <v>116</v>
      </c>
      <c r="AC10566" s="76" t="s">
        <v>117</v>
      </c>
      <c r="AD10566" s="76" t="s">
        <v>4383</v>
      </c>
      <c r="AE10566" s="76" t="n">
        <v>37230</v>
      </c>
      <c r="AF10566" s="76" t="s">
        <v>40713</v>
      </c>
      <c r="AJ10566" s="79" t="s">
        <v>40714</v>
      </c>
      <c r="AK10566" s="76" t="s">
        <v>40715</v>
      </c>
      <c r="AL10566" s="76" t="n">
        <v>0</v>
      </c>
      <c r="AM10566" s="76" t="n">
        <v>0</v>
      </c>
    </row>
    <row r="10567" customFormat="false" ht="15" hidden="false" customHeight="false" outlineLevel="0" collapsed="false">
      <c r="A10567" s="76" t="n">
        <v>1633947</v>
      </c>
      <c r="B10567" s="76" t="s">
        <v>40716</v>
      </c>
      <c r="C10567" s="76" t="s">
        <v>40717</v>
      </c>
      <c r="D10567" s="76" t="n">
        <v>4540804</v>
      </c>
      <c r="E10567" s="76" t="s">
        <v>123</v>
      </c>
      <c r="H10567" s="78" t="n">
        <v>42602</v>
      </c>
      <c r="I10567" s="76" t="s">
        <v>109</v>
      </c>
      <c r="J10567" s="76" t="n">
        <v>-9</v>
      </c>
      <c r="K10567" s="76" t="s">
        <v>2</v>
      </c>
      <c r="M10567" s="76" t="s">
        <v>134</v>
      </c>
      <c r="N10567" s="79" t="s">
        <v>1111</v>
      </c>
      <c r="O10567" s="76" t="s">
        <v>1112</v>
      </c>
      <c r="P10567" s="78" t="n">
        <v>45566</v>
      </c>
      <c r="Q10567" s="76" t="s">
        <v>114</v>
      </c>
      <c r="R10567" s="78" t="n">
        <v>45566</v>
      </c>
      <c r="T10567" s="76" t="s">
        <v>115</v>
      </c>
      <c r="U10567" s="76" t="n">
        <v>500</v>
      </c>
      <c r="X10567" s="76" t="n">
        <v>5</v>
      </c>
      <c r="Y10567" s="76" t="s">
        <v>116</v>
      </c>
      <c r="AC10567" s="76" t="s">
        <v>117</v>
      </c>
      <c r="AD10567" s="76" t="s">
        <v>1113</v>
      </c>
      <c r="AE10567" s="76" t="n">
        <v>45500</v>
      </c>
      <c r="AF10567" s="76" t="s">
        <v>40718</v>
      </c>
      <c r="AK10567" s="76" t="s">
        <v>1115</v>
      </c>
      <c r="AL10567" s="76" t="n">
        <v>0</v>
      </c>
      <c r="AM10567" s="76" t="n">
        <v>0</v>
      </c>
    </row>
    <row r="10568" customFormat="false" ht="15" hidden="false" customHeight="false" outlineLevel="0" collapsed="false">
      <c r="A10568" s="76" t="n">
        <v>1633949</v>
      </c>
      <c r="B10568" s="76" t="s">
        <v>40716</v>
      </c>
      <c r="C10568" s="76" t="s">
        <v>10897</v>
      </c>
      <c r="D10568" s="76" t="n">
        <v>4540805</v>
      </c>
      <c r="E10568" s="76" t="s">
        <v>123</v>
      </c>
      <c r="H10568" s="78" t="n">
        <v>42246</v>
      </c>
      <c r="I10568" s="76" t="s">
        <v>231</v>
      </c>
      <c r="J10568" s="76" t="n">
        <v>-10</v>
      </c>
      <c r="K10568" s="76" t="s">
        <v>41</v>
      </c>
      <c r="M10568" s="76" t="s">
        <v>134</v>
      </c>
      <c r="N10568" s="79" t="s">
        <v>1111</v>
      </c>
      <c r="O10568" s="76" t="s">
        <v>1112</v>
      </c>
      <c r="P10568" s="78" t="n">
        <v>45566</v>
      </c>
      <c r="Q10568" s="76" t="s">
        <v>114</v>
      </c>
      <c r="R10568" s="78" t="n">
        <v>45566</v>
      </c>
      <c r="T10568" s="76" t="s">
        <v>115</v>
      </c>
      <c r="U10568" s="76" t="n">
        <v>500</v>
      </c>
      <c r="X10568" s="76" t="n">
        <v>5</v>
      </c>
      <c r="Y10568" s="76" t="s">
        <v>116</v>
      </c>
      <c r="AC10568" s="76" t="s">
        <v>117</v>
      </c>
      <c r="AD10568" s="76" t="s">
        <v>1113</v>
      </c>
      <c r="AE10568" s="76" t="n">
        <v>45500</v>
      </c>
      <c r="AF10568" s="76" t="s">
        <v>40718</v>
      </c>
      <c r="AK10568" s="76" t="s">
        <v>1115</v>
      </c>
      <c r="AL10568" s="76" t="n">
        <v>0</v>
      </c>
      <c r="AM10568" s="76" t="n">
        <v>0</v>
      </c>
    </row>
    <row r="10569" customFormat="false" ht="15" hidden="false" customHeight="false" outlineLevel="0" collapsed="false">
      <c r="A10569" s="76" t="n">
        <v>212597</v>
      </c>
      <c r="B10569" s="76" t="s">
        <v>40719</v>
      </c>
      <c r="C10569" s="76" t="s">
        <v>2536</v>
      </c>
      <c r="D10569" s="76" t="n">
        <v>4512207</v>
      </c>
      <c r="E10569" s="76" t="s">
        <v>109</v>
      </c>
      <c r="H10569" s="78" t="n">
        <v>31896</v>
      </c>
      <c r="I10569" s="76" t="s">
        <v>23</v>
      </c>
      <c r="J10569" s="76" t="n">
        <v>-40</v>
      </c>
      <c r="K10569" s="76" t="s">
        <v>41</v>
      </c>
      <c r="M10569" s="76" t="s">
        <v>134</v>
      </c>
      <c r="N10569" s="79" t="s">
        <v>3877</v>
      </c>
      <c r="O10569" s="76" t="s">
        <v>3878</v>
      </c>
      <c r="P10569" s="78" t="n">
        <v>45553</v>
      </c>
      <c r="Q10569" s="76" t="s">
        <v>114</v>
      </c>
      <c r="R10569" s="78" t="n">
        <v>37432</v>
      </c>
      <c r="T10569" s="76" t="s">
        <v>325</v>
      </c>
      <c r="U10569" s="76" t="n">
        <v>645</v>
      </c>
      <c r="X10569" s="76" t="n">
        <v>6</v>
      </c>
      <c r="Y10569" s="76" t="s">
        <v>116</v>
      </c>
      <c r="AC10569" s="76" t="s">
        <v>117</v>
      </c>
      <c r="AD10569" s="76" t="s">
        <v>15109</v>
      </c>
      <c r="AE10569" s="76" t="n">
        <v>45700</v>
      </c>
      <c r="AF10569" s="76" t="s">
        <v>40720</v>
      </c>
      <c r="AJ10569" s="79" t="s">
        <v>40721</v>
      </c>
      <c r="AK10569" s="76" t="s">
        <v>40722</v>
      </c>
      <c r="AL10569" s="76" t="n">
        <v>0</v>
      </c>
      <c r="AM10569" s="76" t="n">
        <v>0</v>
      </c>
    </row>
    <row r="10570" customFormat="false" ht="15" hidden="false" customHeight="false" outlineLevel="0" collapsed="false">
      <c r="A10570" s="76" t="n">
        <v>872489</v>
      </c>
      <c r="B10570" s="76" t="s">
        <v>40723</v>
      </c>
      <c r="C10570" s="76" t="s">
        <v>1666</v>
      </c>
      <c r="D10570" s="79" t="s">
        <v>40724</v>
      </c>
      <c r="E10570" s="76" t="s">
        <v>132</v>
      </c>
      <c r="F10570" s="76" t="s">
        <v>132</v>
      </c>
      <c r="H10570" s="78" t="n">
        <v>38997</v>
      </c>
      <c r="I10570" s="76" t="s">
        <v>301</v>
      </c>
      <c r="J10570" s="76" t="n">
        <v>-19</v>
      </c>
      <c r="K10570" s="76" t="s">
        <v>41</v>
      </c>
      <c r="M10570" s="76" t="s">
        <v>111</v>
      </c>
      <c r="N10570" s="79" t="s">
        <v>210</v>
      </c>
      <c r="O10570" s="76" t="s">
        <v>211</v>
      </c>
      <c r="P10570" s="78" t="n">
        <v>45552</v>
      </c>
      <c r="Q10570" s="76" t="s">
        <v>114</v>
      </c>
      <c r="R10570" s="78" t="n">
        <v>40955</v>
      </c>
      <c r="S10570" s="78" t="n">
        <v>45531</v>
      </c>
      <c r="T10570" s="76" t="s">
        <v>201</v>
      </c>
      <c r="U10570" s="76" t="n">
        <v>1087</v>
      </c>
      <c r="X10570" s="76" t="n">
        <v>10</v>
      </c>
      <c r="Y10570" s="76" t="s">
        <v>116</v>
      </c>
      <c r="AB10570" s="78" t="n">
        <v>45545</v>
      </c>
      <c r="AC10570" s="76" t="s">
        <v>117</v>
      </c>
      <c r="AD10570" s="76" t="s">
        <v>11615</v>
      </c>
      <c r="AE10570" s="76" t="n">
        <v>49300</v>
      </c>
      <c r="AF10570" s="76" t="s">
        <v>40725</v>
      </c>
      <c r="AJ10570" s="79" t="s">
        <v>40726</v>
      </c>
      <c r="AK10570" s="76" t="s">
        <v>40727</v>
      </c>
      <c r="AL10570" s="76" t="n">
        <v>0</v>
      </c>
      <c r="AM10570" s="76" t="n">
        <v>0</v>
      </c>
    </row>
    <row r="10571" customFormat="false" ht="15" hidden="false" customHeight="false" outlineLevel="0" collapsed="false">
      <c r="A10571" s="76" t="n">
        <v>1624300</v>
      </c>
      <c r="B10571" s="76" t="s">
        <v>40728</v>
      </c>
      <c r="C10571" s="76" t="s">
        <v>363</v>
      </c>
      <c r="D10571" s="76" t="n">
        <v>3612695</v>
      </c>
      <c r="E10571" s="76" t="s">
        <v>109</v>
      </c>
      <c r="H10571" s="78" t="n">
        <v>41947</v>
      </c>
      <c r="I10571" s="76" t="s">
        <v>190</v>
      </c>
      <c r="J10571" s="76" t="n">
        <v>-11</v>
      </c>
      <c r="K10571" s="76" t="s">
        <v>41</v>
      </c>
      <c r="M10571" s="76" t="s">
        <v>269</v>
      </c>
      <c r="N10571" s="79" t="s">
        <v>695</v>
      </c>
      <c r="O10571" s="76" t="s">
        <v>696</v>
      </c>
      <c r="P10571" s="78" t="n">
        <v>45558</v>
      </c>
      <c r="Q10571" s="76" t="s">
        <v>114</v>
      </c>
      <c r="R10571" s="78" t="n">
        <v>45558</v>
      </c>
      <c r="T10571" s="76" t="s">
        <v>115</v>
      </c>
      <c r="U10571" s="76" t="n">
        <v>500</v>
      </c>
      <c r="X10571" s="76" t="n">
        <v>5</v>
      </c>
      <c r="Y10571" s="76" t="s">
        <v>116</v>
      </c>
      <c r="AC10571" s="76" t="s">
        <v>117</v>
      </c>
      <c r="AD10571" s="76" t="s">
        <v>27026</v>
      </c>
      <c r="AE10571" s="76" t="n">
        <v>36300</v>
      </c>
      <c r="AF10571" s="76" t="s">
        <v>40729</v>
      </c>
      <c r="AJ10571" s="79" t="s">
        <v>40730</v>
      </c>
      <c r="AK10571" s="76" t="s">
        <v>40731</v>
      </c>
      <c r="AL10571" s="76" t="n">
        <v>0</v>
      </c>
      <c r="AM10571" s="76" t="n">
        <v>0</v>
      </c>
    </row>
    <row r="10572" customFormat="false" ht="15" hidden="false" customHeight="false" outlineLevel="0" collapsed="false">
      <c r="A10572" s="76" t="n">
        <v>1603438</v>
      </c>
      <c r="B10572" s="76" t="s">
        <v>40728</v>
      </c>
      <c r="C10572" s="76" t="s">
        <v>40732</v>
      </c>
      <c r="D10572" s="76" t="n">
        <v>1811949</v>
      </c>
      <c r="E10572" s="76" t="s">
        <v>132</v>
      </c>
      <c r="H10572" s="78" t="n">
        <v>41734</v>
      </c>
      <c r="I10572" s="76" t="s">
        <v>190</v>
      </c>
      <c r="J10572" s="76" t="n">
        <v>-11</v>
      </c>
      <c r="K10572" s="76" t="s">
        <v>2</v>
      </c>
      <c r="M10572" s="76" t="s">
        <v>111</v>
      </c>
      <c r="N10572" s="79" t="s">
        <v>210</v>
      </c>
      <c r="O10572" s="76" t="s">
        <v>211</v>
      </c>
      <c r="P10572" s="78" t="n">
        <v>45542</v>
      </c>
      <c r="Q10572" s="76" t="s">
        <v>114</v>
      </c>
      <c r="R10572" s="78" t="n">
        <v>45542</v>
      </c>
      <c r="T10572" s="76" t="s">
        <v>115</v>
      </c>
      <c r="U10572" s="76" t="n">
        <v>500</v>
      </c>
      <c r="X10572" s="76" t="n">
        <v>5</v>
      </c>
      <c r="Y10572" s="76" t="s">
        <v>116</v>
      </c>
      <c r="AC10572" s="76" t="s">
        <v>117</v>
      </c>
      <c r="AD10572" s="76" t="s">
        <v>40733</v>
      </c>
      <c r="AE10572" s="76" t="n">
        <v>18110</v>
      </c>
      <c r="AF10572" s="76" t="s">
        <v>40734</v>
      </c>
      <c r="AJ10572" s="76" t="s">
        <v>40735</v>
      </c>
      <c r="AK10572" s="76" t="s">
        <v>40736</v>
      </c>
      <c r="AL10572" s="76" t="n">
        <v>0</v>
      </c>
      <c r="AM10572" s="76" t="n">
        <v>0</v>
      </c>
    </row>
    <row r="10573" customFormat="false" ht="15" hidden="false" customHeight="false" outlineLevel="0" collapsed="false">
      <c r="A10573" s="76" t="n">
        <v>454201</v>
      </c>
      <c r="B10573" s="76" t="s">
        <v>40737</v>
      </c>
      <c r="C10573" s="76" t="s">
        <v>5597</v>
      </c>
      <c r="D10573" s="76" t="n">
        <v>4516245</v>
      </c>
      <c r="E10573" s="76" t="s">
        <v>132</v>
      </c>
      <c r="H10573" s="78" t="n">
        <v>33893</v>
      </c>
      <c r="I10573" s="76" t="s">
        <v>23</v>
      </c>
      <c r="J10573" s="76" t="n">
        <v>-40</v>
      </c>
      <c r="K10573" s="76" t="s">
        <v>41</v>
      </c>
      <c r="M10573" s="76" t="s">
        <v>134</v>
      </c>
      <c r="N10573" s="79" t="s">
        <v>1045</v>
      </c>
      <c r="O10573" s="76" t="s">
        <v>1046</v>
      </c>
      <c r="P10573" s="78" t="n">
        <v>45611</v>
      </c>
      <c r="Q10573" s="76" t="s">
        <v>114</v>
      </c>
      <c r="R10573" s="78" t="n">
        <v>38314</v>
      </c>
      <c r="S10573" s="78" t="n">
        <v>45586</v>
      </c>
      <c r="T10573" s="76" t="s">
        <v>201</v>
      </c>
      <c r="U10573" s="76" t="n">
        <v>623</v>
      </c>
      <c r="X10573" s="76" t="n">
        <v>6</v>
      </c>
      <c r="Y10573" s="76" t="s">
        <v>116</v>
      </c>
      <c r="AC10573" s="76" t="s">
        <v>117</v>
      </c>
      <c r="AD10573" s="76" t="s">
        <v>25287</v>
      </c>
      <c r="AE10573" s="76" t="n">
        <v>45740</v>
      </c>
      <c r="AF10573" s="76" t="s">
        <v>40738</v>
      </c>
      <c r="AK10573" s="76" t="s">
        <v>40739</v>
      </c>
      <c r="AL10573" s="76" t="n">
        <v>0</v>
      </c>
      <c r="AM10573" s="76" t="n">
        <v>0</v>
      </c>
    </row>
    <row r="10574" customFormat="false" ht="15" hidden="false" customHeight="false" outlineLevel="0" collapsed="false">
      <c r="A10574" s="76" t="n">
        <v>1644108</v>
      </c>
      <c r="B10574" s="76" t="s">
        <v>40740</v>
      </c>
      <c r="C10574" s="76" t="s">
        <v>40741</v>
      </c>
      <c r="D10574" s="76" t="n">
        <v>3737887</v>
      </c>
      <c r="E10574" s="76" t="s">
        <v>132</v>
      </c>
      <c r="H10574" s="78" t="n">
        <v>39931</v>
      </c>
      <c r="I10574" s="76" t="s">
        <v>133</v>
      </c>
      <c r="J10574" s="76" t="n">
        <v>-16</v>
      </c>
      <c r="K10574" s="76" t="s">
        <v>41</v>
      </c>
      <c r="M10574" s="76" t="s">
        <v>124</v>
      </c>
      <c r="N10574" s="79" t="s">
        <v>2231</v>
      </c>
      <c r="O10574" s="76" t="s">
        <v>2232</v>
      </c>
      <c r="P10574" s="78" t="n">
        <v>45575</v>
      </c>
      <c r="Q10574" s="76" t="s">
        <v>114</v>
      </c>
      <c r="R10574" s="78" t="n">
        <v>45575</v>
      </c>
      <c r="S10574" s="78" t="n">
        <v>45574</v>
      </c>
      <c r="T10574" s="76" t="s">
        <v>201</v>
      </c>
      <c r="U10574" s="76" t="n">
        <v>1124</v>
      </c>
      <c r="X10574" s="76" t="n">
        <v>11</v>
      </c>
      <c r="Y10574" s="76" t="s">
        <v>116</v>
      </c>
      <c r="AC10574" s="76" t="s">
        <v>1331</v>
      </c>
      <c r="AD10574" s="76" t="s">
        <v>2233</v>
      </c>
      <c r="AE10574" s="76" t="n">
        <v>37600</v>
      </c>
      <c r="AF10574" s="76" t="s">
        <v>40742</v>
      </c>
      <c r="AJ10574" s="79" t="s">
        <v>40743</v>
      </c>
      <c r="AK10574" s="76" t="s">
        <v>40744</v>
      </c>
      <c r="AL10574" s="76" t="n">
        <v>0</v>
      </c>
      <c r="AM10574" s="76" t="n">
        <v>0</v>
      </c>
    </row>
    <row r="10575" customFormat="false" ht="15" hidden="false" customHeight="false" outlineLevel="0" collapsed="false">
      <c r="A10575" s="76" t="n">
        <v>951726</v>
      </c>
      <c r="B10575" s="76" t="s">
        <v>40745</v>
      </c>
      <c r="C10575" s="76" t="s">
        <v>2243</v>
      </c>
      <c r="D10575" s="76" t="n">
        <v>4524846</v>
      </c>
      <c r="E10575" s="76" t="s">
        <v>109</v>
      </c>
      <c r="H10575" s="78" t="n">
        <v>38398</v>
      </c>
      <c r="I10575" s="76" t="s">
        <v>23</v>
      </c>
      <c r="J10575" s="76" t="n">
        <v>-40</v>
      </c>
      <c r="K10575" s="76" t="s">
        <v>2</v>
      </c>
      <c r="M10575" s="76" t="s">
        <v>134</v>
      </c>
      <c r="N10575" s="79" t="s">
        <v>1729</v>
      </c>
      <c r="O10575" s="76" t="s">
        <v>1730</v>
      </c>
      <c r="P10575" s="78" t="n">
        <v>45549</v>
      </c>
      <c r="Q10575" s="76" t="s">
        <v>114</v>
      </c>
      <c r="R10575" s="78" t="n">
        <v>41530</v>
      </c>
      <c r="S10575" s="78" t="n">
        <v>45621</v>
      </c>
      <c r="T10575" s="76" t="s">
        <v>201</v>
      </c>
      <c r="U10575" s="76" t="n">
        <v>922</v>
      </c>
      <c r="X10575" s="76" t="n">
        <v>9</v>
      </c>
      <c r="Y10575" s="76" t="s">
        <v>116</v>
      </c>
      <c r="AC10575" s="76" t="s">
        <v>117</v>
      </c>
      <c r="AD10575" s="76" t="s">
        <v>2477</v>
      </c>
      <c r="AE10575" s="76" t="n">
        <v>45130</v>
      </c>
      <c r="AF10575" s="76" t="s">
        <v>40746</v>
      </c>
      <c r="AJ10575" s="79" t="s">
        <v>40747</v>
      </c>
      <c r="AK10575" s="76" t="s">
        <v>40748</v>
      </c>
      <c r="AL10575" s="76" t="n">
        <v>0</v>
      </c>
      <c r="AM10575" s="76" t="n">
        <v>0</v>
      </c>
    </row>
    <row r="10576" customFormat="false" ht="15" hidden="false" customHeight="false" outlineLevel="0" collapsed="false">
      <c r="A10576" s="76" t="n">
        <v>1315203</v>
      </c>
      <c r="B10576" s="76" t="s">
        <v>40745</v>
      </c>
      <c r="C10576" s="76" t="s">
        <v>1377</v>
      </c>
      <c r="D10576" s="76" t="n">
        <v>4531928</v>
      </c>
      <c r="E10576" s="76" t="s">
        <v>132</v>
      </c>
      <c r="F10576" s="76" t="s">
        <v>109</v>
      </c>
      <c r="H10576" s="78" t="n">
        <v>40083</v>
      </c>
      <c r="I10576" s="76" t="s">
        <v>133</v>
      </c>
      <c r="J10576" s="76" t="n">
        <v>-16</v>
      </c>
      <c r="K10576" s="76" t="s">
        <v>41</v>
      </c>
      <c r="M10576" s="76" t="s">
        <v>134</v>
      </c>
      <c r="N10576" s="79" t="s">
        <v>1234</v>
      </c>
      <c r="O10576" s="76" t="s">
        <v>1235</v>
      </c>
      <c r="P10576" s="78" t="n">
        <v>45542</v>
      </c>
      <c r="Q10576" s="76" t="s">
        <v>114</v>
      </c>
      <c r="R10576" s="78" t="n">
        <v>44081</v>
      </c>
      <c r="T10576" s="76" t="s">
        <v>115</v>
      </c>
      <c r="U10576" s="76" t="n">
        <v>500</v>
      </c>
      <c r="X10576" s="76" t="n">
        <v>5</v>
      </c>
      <c r="Y10576" s="76" t="s">
        <v>116</v>
      </c>
      <c r="AC10576" s="76" t="s">
        <v>117</v>
      </c>
      <c r="AD10576" s="76" t="s">
        <v>1562</v>
      </c>
      <c r="AE10576" s="76" t="n">
        <v>45770</v>
      </c>
      <c r="AF10576" s="76" t="s">
        <v>40749</v>
      </c>
      <c r="AJ10576" s="79" t="s">
        <v>40750</v>
      </c>
      <c r="AK10576" s="76" t="s">
        <v>40751</v>
      </c>
      <c r="AL10576" s="76" t="n">
        <v>0</v>
      </c>
      <c r="AM10576" s="76" t="n">
        <v>0</v>
      </c>
    </row>
    <row r="10577" customFormat="false" ht="15" hidden="false" customHeight="false" outlineLevel="0" collapsed="false">
      <c r="A10577" s="76" t="n">
        <v>1450468</v>
      </c>
      <c r="B10577" s="76" t="s">
        <v>40752</v>
      </c>
      <c r="C10577" s="76" t="s">
        <v>2344</v>
      </c>
      <c r="D10577" s="76" t="n">
        <v>3734613</v>
      </c>
      <c r="E10577" s="76" t="s">
        <v>132</v>
      </c>
      <c r="F10577" s="76" t="s">
        <v>132</v>
      </c>
      <c r="H10577" s="78" t="n">
        <v>40119</v>
      </c>
      <c r="I10577" s="76" t="s">
        <v>133</v>
      </c>
      <c r="J10577" s="76" t="n">
        <v>-16</v>
      </c>
      <c r="K10577" s="76" t="s">
        <v>41</v>
      </c>
      <c r="M10577" s="76" t="s">
        <v>124</v>
      </c>
      <c r="N10577" s="79" t="s">
        <v>4051</v>
      </c>
      <c r="O10577" s="76" t="s">
        <v>4052</v>
      </c>
      <c r="P10577" s="78" t="n">
        <v>45549</v>
      </c>
      <c r="Q10577" s="76" t="s">
        <v>114</v>
      </c>
      <c r="R10577" s="78" t="n">
        <v>44851</v>
      </c>
      <c r="T10577" s="76" t="s">
        <v>115</v>
      </c>
      <c r="U10577" s="76" t="n">
        <v>531</v>
      </c>
      <c r="X10577" s="76" t="n">
        <v>5</v>
      </c>
      <c r="Y10577" s="76" t="s">
        <v>116</v>
      </c>
      <c r="AC10577" s="76" t="s">
        <v>117</v>
      </c>
      <c r="AD10577" s="76" t="s">
        <v>18982</v>
      </c>
      <c r="AE10577" s="76" t="n">
        <v>37270</v>
      </c>
      <c r="AF10577" s="76" t="s">
        <v>40753</v>
      </c>
      <c r="AK10577" s="76" t="s">
        <v>40754</v>
      </c>
      <c r="AL10577" s="76" t="n">
        <v>0</v>
      </c>
      <c r="AM10577" s="76" t="n">
        <v>0</v>
      </c>
    </row>
    <row r="10578" customFormat="false" ht="15" hidden="false" customHeight="false" outlineLevel="0" collapsed="false">
      <c r="A10578" s="76" t="n">
        <v>212757</v>
      </c>
      <c r="B10578" s="76" t="s">
        <v>40745</v>
      </c>
      <c r="C10578" s="76" t="s">
        <v>2029</v>
      </c>
      <c r="D10578" s="76" t="n">
        <v>4512734</v>
      </c>
      <c r="E10578" s="76" t="s">
        <v>132</v>
      </c>
      <c r="F10578" s="76" t="s">
        <v>132</v>
      </c>
      <c r="H10578" s="78" t="n">
        <v>33779</v>
      </c>
      <c r="I10578" s="76" t="s">
        <v>23</v>
      </c>
      <c r="J10578" s="76" t="n">
        <v>-40</v>
      </c>
      <c r="K10578" s="76" t="s">
        <v>41</v>
      </c>
      <c r="M10578" s="76" t="s">
        <v>134</v>
      </c>
      <c r="N10578" s="79" t="s">
        <v>1111</v>
      </c>
      <c r="O10578" s="76" t="s">
        <v>1112</v>
      </c>
      <c r="P10578" s="78" t="n">
        <v>45673</v>
      </c>
      <c r="Q10578" s="76" t="s">
        <v>114</v>
      </c>
      <c r="R10578" s="78" t="n">
        <v>37432</v>
      </c>
      <c r="S10578" s="78" t="n">
        <v>45128</v>
      </c>
      <c r="T10578" s="76" t="s">
        <v>183</v>
      </c>
      <c r="U10578" s="76" t="n">
        <v>1550</v>
      </c>
      <c r="X10578" s="76" t="n">
        <v>15</v>
      </c>
      <c r="Y10578" s="76" t="s">
        <v>116</v>
      </c>
      <c r="AC10578" s="76" t="s">
        <v>117</v>
      </c>
      <c r="AD10578" s="76" t="s">
        <v>3894</v>
      </c>
      <c r="AE10578" s="76" t="n">
        <v>45570</v>
      </c>
      <c r="AF10578" s="76" t="s">
        <v>40755</v>
      </c>
      <c r="AJ10578" s="79" t="s">
        <v>40756</v>
      </c>
      <c r="AK10578" s="76" t="s">
        <v>40757</v>
      </c>
      <c r="AL10578" s="76" t="n">
        <v>0</v>
      </c>
      <c r="AM10578" s="76" t="n">
        <v>0</v>
      </c>
    </row>
    <row r="10579" customFormat="false" ht="15" hidden="false" customHeight="false" outlineLevel="0" collapsed="false">
      <c r="A10579" s="76" t="n">
        <v>212761</v>
      </c>
      <c r="B10579" s="76" t="s">
        <v>40745</v>
      </c>
      <c r="C10579" s="76" t="s">
        <v>425</v>
      </c>
      <c r="D10579" s="76" t="n">
        <v>454303</v>
      </c>
      <c r="E10579" s="76" t="s">
        <v>132</v>
      </c>
      <c r="F10579" s="76" t="s">
        <v>132</v>
      </c>
      <c r="H10579" s="78" t="n">
        <v>25613</v>
      </c>
      <c r="I10579" s="76" t="s">
        <v>208</v>
      </c>
      <c r="J10579" s="76" t="s">
        <v>209</v>
      </c>
      <c r="K10579" s="76" t="s">
        <v>41</v>
      </c>
      <c r="M10579" s="76" t="s">
        <v>134</v>
      </c>
      <c r="N10579" s="79" t="s">
        <v>5534</v>
      </c>
      <c r="O10579" s="76" t="s">
        <v>5535</v>
      </c>
      <c r="P10579" s="78" t="n">
        <v>45509</v>
      </c>
      <c r="Q10579" s="76" t="s">
        <v>114</v>
      </c>
      <c r="R10579" s="78" t="n">
        <v>37432</v>
      </c>
      <c r="S10579" s="78" t="n">
        <v>44805</v>
      </c>
      <c r="T10579" s="76" t="s">
        <v>183</v>
      </c>
      <c r="U10579" s="76" t="n">
        <v>1166</v>
      </c>
      <c r="X10579" s="76" t="n">
        <v>11</v>
      </c>
      <c r="Y10579" s="76" t="s">
        <v>116</v>
      </c>
      <c r="AC10579" s="76" t="s">
        <v>117</v>
      </c>
      <c r="AD10579" s="76" t="s">
        <v>309</v>
      </c>
      <c r="AE10579" s="76" t="n">
        <v>45140</v>
      </c>
      <c r="AF10579" s="76" t="s">
        <v>40758</v>
      </c>
      <c r="AI10579" s="79" t="s">
        <v>40759</v>
      </c>
      <c r="AK10579" s="76" t="s">
        <v>24503</v>
      </c>
      <c r="AL10579" s="76" t="n">
        <v>0</v>
      </c>
      <c r="AM10579" s="76" t="n">
        <v>0</v>
      </c>
    </row>
    <row r="10580" customFormat="false" ht="15" hidden="false" customHeight="false" outlineLevel="0" collapsed="false">
      <c r="A10580" s="76" t="n">
        <v>1625762</v>
      </c>
      <c r="B10580" s="76" t="s">
        <v>40745</v>
      </c>
      <c r="C10580" s="76" t="s">
        <v>300</v>
      </c>
      <c r="D10580" s="76" t="n">
        <v>3737540</v>
      </c>
      <c r="E10580" s="76" t="s">
        <v>109</v>
      </c>
      <c r="H10580" s="78" t="n">
        <v>42320</v>
      </c>
      <c r="I10580" s="76" t="s">
        <v>231</v>
      </c>
      <c r="J10580" s="76" t="n">
        <v>-10</v>
      </c>
      <c r="K10580" s="76" t="s">
        <v>41</v>
      </c>
      <c r="M10580" s="76" t="s">
        <v>124</v>
      </c>
      <c r="N10580" s="79" t="s">
        <v>1249</v>
      </c>
      <c r="O10580" s="76" t="s">
        <v>1250</v>
      </c>
      <c r="P10580" s="78" t="n">
        <v>45560</v>
      </c>
      <c r="Q10580" s="76" t="s">
        <v>114</v>
      </c>
      <c r="R10580" s="78" t="n">
        <v>45560</v>
      </c>
      <c r="T10580" s="76" t="s">
        <v>115</v>
      </c>
      <c r="U10580" s="76" t="n">
        <v>500</v>
      </c>
      <c r="X10580" s="76" t="n">
        <v>5</v>
      </c>
      <c r="Y10580" s="76" t="s">
        <v>116</v>
      </c>
      <c r="AC10580" s="76" t="s">
        <v>117</v>
      </c>
      <c r="AD10580" s="76" t="s">
        <v>1332</v>
      </c>
      <c r="AE10580" s="76" t="n">
        <v>37390</v>
      </c>
      <c r="AF10580" s="76" t="s">
        <v>40760</v>
      </c>
      <c r="AK10580" s="76" t="s">
        <v>40761</v>
      </c>
      <c r="AL10580" s="76" t="n">
        <v>0</v>
      </c>
      <c r="AM10580" s="76" t="n">
        <v>0</v>
      </c>
    </row>
    <row r="10581" customFormat="false" ht="15" hidden="false" customHeight="false" outlineLevel="0" collapsed="false">
      <c r="A10581" s="76" t="n">
        <v>511695</v>
      </c>
      <c r="B10581" s="76" t="s">
        <v>40745</v>
      </c>
      <c r="C10581" s="76" t="s">
        <v>963</v>
      </c>
      <c r="D10581" s="76" t="n">
        <v>419127</v>
      </c>
      <c r="E10581" s="76" t="s">
        <v>132</v>
      </c>
      <c r="F10581" s="76" t="s">
        <v>132</v>
      </c>
      <c r="H10581" s="78" t="n">
        <v>35370</v>
      </c>
      <c r="I10581" s="76" t="s">
        <v>23</v>
      </c>
      <c r="J10581" s="76" t="n">
        <v>-40</v>
      </c>
      <c r="K10581" s="76" t="s">
        <v>41</v>
      </c>
      <c r="M10581" s="76" t="s">
        <v>286</v>
      </c>
      <c r="N10581" s="79" t="s">
        <v>1282</v>
      </c>
      <c r="O10581" s="76" t="s">
        <v>1283</v>
      </c>
      <c r="P10581" s="78" t="n">
        <v>45553</v>
      </c>
      <c r="Q10581" s="76" t="s">
        <v>114</v>
      </c>
      <c r="R10581" s="78" t="n">
        <v>38687</v>
      </c>
      <c r="S10581" s="78" t="n">
        <v>44810</v>
      </c>
      <c r="T10581" s="76" t="s">
        <v>183</v>
      </c>
      <c r="U10581" s="76" t="n">
        <v>1055</v>
      </c>
      <c r="X10581" s="76" t="n">
        <v>10</v>
      </c>
      <c r="Y10581" s="76" t="s">
        <v>116</v>
      </c>
      <c r="AC10581" s="76" t="s">
        <v>117</v>
      </c>
      <c r="AD10581" s="76" t="s">
        <v>11435</v>
      </c>
      <c r="AE10581" s="76" t="n">
        <v>41000</v>
      </c>
      <c r="AF10581" s="76" t="s">
        <v>40762</v>
      </c>
      <c r="AJ10581" s="79" t="s">
        <v>40763</v>
      </c>
      <c r="AK10581" s="76" t="s">
        <v>40764</v>
      </c>
      <c r="AL10581" s="76" t="n">
        <v>0</v>
      </c>
      <c r="AM10581" s="76" t="n">
        <v>0</v>
      </c>
    </row>
    <row r="10582" customFormat="false" ht="15" hidden="false" customHeight="false" outlineLevel="0" collapsed="false">
      <c r="A10582" s="76" t="n">
        <v>1257491</v>
      </c>
      <c r="B10582" s="76" t="s">
        <v>40745</v>
      </c>
      <c r="C10582" s="76" t="s">
        <v>3944</v>
      </c>
      <c r="D10582" s="76" t="n">
        <v>4530487</v>
      </c>
      <c r="E10582" s="76" t="s">
        <v>132</v>
      </c>
      <c r="F10582" s="76" t="s">
        <v>132</v>
      </c>
      <c r="H10582" s="78" t="n">
        <v>40827</v>
      </c>
      <c r="I10582" s="76" t="s">
        <v>144</v>
      </c>
      <c r="J10582" s="76" t="n">
        <v>-14</v>
      </c>
      <c r="K10582" s="76" t="s">
        <v>2</v>
      </c>
      <c r="M10582" s="76" t="s">
        <v>134</v>
      </c>
      <c r="N10582" s="79" t="s">
        <v>586</v>
      </c>
      <c r="O10582" s="76" t="s">
        <v>587</v>
      </c>
      <c r="P10582" s="78" t="n">
        <v>45502</v>
      </c>
      <c r="Q10582" s="76" t="s">
        <v>114</v>
      </c>
      <c r="R10582" s="78" t="n">
        <v>43553</v>
      </c>
      <c r="T10582" s="76" t="s">
        <v>115</v>
      </c>
      <c r="U10582" s="76" t="n">
        <v>1164</v>
      </c>
      <c r="X10582" s="76" t="n">
        <v>11</v>
      </c>
      <c r="Y10582" s="76" t="s">
        <v>116</v>
      </c>
      <c r="AB10582" s="78" t="n">
        <v>45474</v>
      </c>
      <c r="AC10582" s="76" t="s">
        <v>117</v>
      </c>
      <c r="AD10582" s="76" t="s">
        <v>2477</v>
      </c>
      <c r="AE10582" s="76" t="n">
        <v>45130</v>
      </c>
      <c r="AF10582" s="76" t="s">
        <v>40746</v>
      </c>
      <c r="AK10582" s="76" t="s">
        <v>40765</v>
      </c>
      <c r="AL10582" s="76" t="n">
        <v>0</v>
      </c>
      <c r="AM10582" s="76" t="n">
        <v>0</v>
      </c>
    </row>
    <row r="10583" customFormat="false" ht="15" hidden="false" customHeight="false" outlineLevel="0" collapsed="false">
      <c r="A10583" s="76" t="n">
        <v>1608323</v>
      </c>
      <c r="B10583" s="76" t="s">
        <v>40745</v>
      </c>
      <c r="C10583" s="76" t="s">
        <v>1949</v>
      </c>
      <c r="D10583" s="76" t="n">
        <v>1811966</v>
      </c>
      <c r="E10583" s="76" t="s">
        <v>109</v>
      </c>
      <c r="H10583" s="78" t="n">
        <v>40851</v>
      </c>
      <c r="I10583" s="76" t="s">
        <v>144</v>
      </c>
      <c r="J10583" s="76" t="n">
        <v>-14</v>
      </c>
      <c r="K10583" s="76" t="s">
        <v>41</v>
      </c>
      <c r="M10583" s="76" t="s">
        <v>111</v>
      </c>
      <c r="N10583" s="79" t="s">
        <v>112</v>
      </c>
      <c r="O10583" s="76" t="s">
        <v>113</v>
      </c>
      <c r="P10583" s="78" t="n">
        <v>45546</v>
      </c>
      <c r="Q10583" s="76" t="s">
        <v>114</v>
      </c>
      <c r="R10583" s="78" t="n">
        <v>45546</v>
      </c>
      <c r="T10583" s="76" t="s">
        <v>115</v>
      </c>
      <c r="U10583" s="76" t="n">
        <v>500</v>
      </c>
      <c r="X10583" s="76" t="n">
        <v>5</v>
      </c>
      <c r="Y10583" s="76" t="s">
        <v>116</v>
      </c>
      <c r="AC10583" s="76" t="s">
        <v>117</v>
      </c>
      <c r="AD10583" s="76" t="s">
        <v>118</v>
      </c>
      <c r="AE10583" s="76" t="n">
        <v>18100</v>
      </c>
      <c r="AF10583" s="76" t="s">
        <v>40766</v>
      </c>
      <c r="AJ10583" s="79" t="s">
        <v>40767</v>
      </c>
      <c r="AK10583" s="76" t="s">
        <v>40768</v>
      </c>
      <c r="AL10583" s="76" t="n">
        <v>0</v>
      </c>
      <c r="AM10583" s="76" t="n">
        <v>0</v>
      </c>
    </row>
    <row r="10584" customFormat="false" ht="15" hidden="false" customHeight="false" outlineLevel="0" collapsed="false">
      <c r="A10584" s="76" t="n">
        <v>1084699</v>
      </c>
      <c r="B10584" s="76" t="s">
        <v>40745</v>
      </c>
      <c r="C10584" s="76" t="s">
        <v>585</v>
      </c>
      <c r="D10584" s="76" t="n">
        <v>3727551</v>
      </c>
      <c r="E10584" s="76" t="s">
        <v>132</v>
      </c>
      <c r="F10584" s="76" t="s">
        <v>132</v>
      </c>
      <c r="H10584" s="78" t="n">
        <v>26394</v>
      </c>
      <c r="I10584" s="76" t="s">
        <v>208</v>
      </c>
      <c r="J10584" s="76" t="s">
        <v>209</v>
      </c>
      <c r="K10584" s="76" t="s">
        <v>41</v>
      </c>
      <c r="M10584" s="76" t="s">
        <v>124</v>
      </c>
      <c r="N10584" s="79" t="s">
        <v>456</v>
      </c>
      <c r="O10584" s="76" t="s">
        <v>457</v>
      </c>
      <c r="P10584" s="78" t="n">
        <v>45560</v>
      </c>
      <c r="Q10584" s="76" t="s">
        <v>114</v>
      </c>
      <c r="R10584" s="78" t="n">
        <v>42295</v>
      </c>
      <c r="S10584" s="78" t="n">
        <v>45162</v>
      </c>
      <c r="T10584" s="76" t="s">
        <v>183</v>
      </c>
      <c r="U10584" s="76" t="n">
        <v>500</v>
      </c>
      <c r="X10584" s="76" t="n">
        <v>5</v>
      </c>
      <c r="Y10584" s="76" t="s">
        <v>116</v>
      </c>
      <c r="AB10584" s="78" t="n">
        <v>45108</v>
      </c>
      <c r="AC10584" s="76" t="s">
        <v>117</v>
      </c>
      <c r="AD10584" s="76" t="s">
        <v>15581</v>
      </c>
      <c r="AE10584" s="76" t="n">
        <v>37210</v>
      </c>
      <c r="AF10584" s="76" t="s">
        <v>40769</v>
      </c>
      <c r="AJ10584" s="79" t="s">
        <v>40770</v>
      </c>
      <c r="AK10584" s="76" t="s">
        <v>40771</v>
      </c>
      <c r="AL10584" s="76" t="n">
        <v>0</v>
      </c>
      <c r="AM10584" s="76" t="n">
        <v>0</v>
      </c>
    </row>
    <row r="10585" customFormat="false" ht="15" hidden="false" customHeight="false" outlineLevel="0" collapsed="false">
      <c r="A10585" s="76" t="n">
        <v>92796</v>
      </c>
      <c r="B10585" s="76" t="s">
        <v>40745</v>
      </c>
      <c r="C10585" s="76" t="s">
        <v>487</v>
      </c>
      <c r="D10585" s="76" t="n">
        <v>185042</v>
      </c>
      <c r="E10585" s="76" t="s">
        <v>132</v>
      </c>
      <c r="F10585" s="76" t="s">
        <v>132</v>
      </c>
      <c r="H10585" s="78" t="n">
        <v>28869</v>
      </c>
      <c r="I10585" s="76" t="s">
        <v>197</v>
      </c>
      <c r="J10585" s="76" t="s">
        <v>198</v>
      </c>
      <c r="K10585" s="76" t="s">
        <v>2</v>
      </c>
      <c r="M10585" s="76" t="s">
        <v>134</v>
      </c>
      <c r="N10585" s="79" t="s">
        <v>1729</v>
      </c>
      <c r="O10585" s="76" t="s">
        <v>1730</v>
      </c>
      <c r="P10585" s="78" t="n">
        <v>45549</v>
      </c>
      <c r="Q10585" s="76" t="s">
        <v>114</v>
      </c>
      <c r="R10585" s="78" t="n">
        <v>37432</v>
      </c>
      <c r="S10585" s="78" t="n">
        <v>44799</v>
      </c>
      <c r="T10585" s="76" t="s">
        <v>183</v>
      </c>
      <c r="U10585" s="76" t="n">
        <v>1197</v>
      </c>
      <c r="X10585" s="76" t="n">
        <v>11</v>
      </c>
      <c r="Y10585" s="76" t="s">
        <v>116</v>
      </c>
      <c r="AC10585" s="76" t="s">
        <v>117</v>
      </c>
      <c r="AD10585" s="76" t="s">
        <v>2477</v>
      </c>
      <c r="AE10585" s="76" t="n">
        <v>45130</v>
      </c>
      <c r="AF10585" s="76" t="s">
        <v>40772</v>
      </c>
      <c r="AI10585" s="76" t="s">
        <v>40773</v>
      </c>
      <c r="AJ10585" s="76" t="s">
        <v>40774</v>
      </c>
      <c r="AK10585" s="76" t="s">
        <v>40765</v>
      </c>
      <c r="AL10585" s="76" t="n">
        <v>0</v>
      </c>
      <c r="AM10585" s="76" t="n">
        <v>0</v>
      </c>
    </row>
    <row r="10586" customFormat="false" ht="15" hidden="false" customHeight="false" outlineLevel="0" collapsed="false">
      <c r="A10586" s="76" t="n">
        <v>1610022</v>
      </c>
      <c r="B10586" s="76" t="s">
        <v>40745</v>
      </c>
      <c r="C10586" s="76" t="s">
        <v>4480</v>
      </c>
      <c r="D10586" s="76" t="n">
        <v>4540386</v>
      </c>
      <c r="E10586" s="76" t="s">
        <v>132</v>
      </c>
      <c r="H10586" s="78" t="n">
        <v>41330</v>
      </c>
      <c r="I10586" s="76" t="s">
        <v>110</v>
      </c>
      <c r="J10586" s="76" t="n">
        <v>-12</v>
      </c>
      <c r="K10586" s="76" t="s">
        <v>41</v>
      </c>
      <c r="M10586" s="76" t="s">
        <v>134</v>
      </c>
      <c r="N10586" s="79" t="s">
        <v>1242</v>
      </c>
      <c r="O10586" s="76" t="s">
        <v>1243</v>
      </c>
      <c r="P10586" s="78" t="n">
        <v>45561</v>
      </c>
      <c r="Q10586" s="76" t="s">
        <v>114</v>
      </c>
      <c r="R10586" s="78" t="n">
        <v>45547</v>
      </c>
      <c r="T10586" s="76" t="s">
        <v>115</v>
      </c>
      <c r="U10586" s="76" t="n">
        <v>501</v>
      </c>
      <c r="X10586" s="76" t="n">
        <v>5</v>
      </c>
      <c r="Y10586" s="76" t="s">
        <v>116</v>
      </c>
      <c r="AC10586" s="76" t="s">
        <v>117</v>
      </c>
      <c r="AD10586" s="76" t="s">
        <v>2997</v>
      </c>
      <c r="AE10586" s="76" t="n">
        <v>45130</v>
      </c>
      <c r="AF10586" s="76" t="s">
        <v>40775</v>
      </c>
      <c r="AK10586" s="76" t="s">
        <v>40776</v>
      </c>
      <c r="AL10586" s="76" t="n">
        <v>0</v>
      </c>
      <c r="AM10586" s="76" t="n">
        <v>0</v>
      </c>
    </row>
    <row r="10587" customFormat="false" ht="15" hidden="false" customHeight="false" outlineLevel="0" collapsed="false">
      <c r="A10587" s="76" t="n">
        <v>1433616</v>
      </c>
      <c r="B10587" s="76" t="s">
        <v>40777</v>
      </c>
      <c r="C10587" s="76" t="s">
        <v>9285</v>
      </c>
      <c r="D10587" s="76" t="n">
        <v>4535363</v>
      </c>
      <c r="E10587" s="76" t="s">
        <v>132</v>
      </c>
      <c r="F10587" s="76" t="s">
        <v>132</v>
      </c>
      <c r="H10587" s="78" t="n">
        <v>40397</v>
      </c>
      <c r="I10587" s="76" t="s">
        <v>256</v>
      </c>
      <c r="J10587" s="76" t="n">
        <v>-15</v>
      </c>
      <c r="K10587" s="76" t="s">
        <v>41</v>
      </c>
      <c r="M10587" s="76" t="s">
        <v>134</v>
      </c>
      <c r="N10587" s="79" t="s">
        <v>145</v>
      </c>
      <c r="O10587" s="76" t="s">
        <v>146</v>
      </c>
      <c r="P10587" s="78" t="n">
        <v>45540</v>
      </c>
      <c r="Q10587" s="76" t="s">
        <v>114</v>
      </c>
      <c r="R10587" s="78" t="n">
        <v>44828</v>
      </c>
      <c r="T10587" s="76" t="s">
        <v>115</v>
      </c>
      <c r="U10587" s="76" t="n">
        <v>516</v>
      </c>
      <c r="X10587" s="76" t="n">
        <v>5</v>
      </c>
      <c r="Y10587" s="76" t="s">
        <v>116</v>
      </c>
      <c r="AC10587" s="76" t="s">
        <v>117</v>
      </c>
      <c r="AD10587" s="76" t="s">
        <v>17485</v>
      </c>
      <c r="AE10587" s="76" t="n">
        <v>28140</v>
      </c>
      <c r="AF10587" s="76" t="s">
        <v>40778</v>
      </c>
      <c r="AJ10587" s="79" t="s">
        <v>40779</v>
      </c>
      <c r="AK10587" s="76" t="s">
        <v>40780</v>
      </c>
      <c r="AL10587" s="76" t="n">
        <v>0</v>
      </c>
      <c r="AM10587" s="76" t="n">
        <v>0</v>
      </c>
    </row>
    <row r="10588" customFormat="false" ht="15" hidden="false" customHeight="false" outlineLevel="0" collapsed="false">
      <c r="A10588" s="76" t="n">
        <v>1602145</v>
      </c>
      <c r="B10588" s="76" t="s">
        <v>40777</v>
      </c>
      <c r="C10588" s="76" t="s">
        <v>996</v>
      </c>
      <c r="D10588" s="76" t="n">
        <v>4540263</v>
      </c>
      <c r="E10588" s="76" t="s">
        <v>109</v>
      </c>
      <c r="H10588" s="78" t="n">
        <v>42402</v>
      </c>
      <c r="I10588" s="76" t="s">
        <v>109</v>
      </c>
      <c r="J10588" s="76" t="n">
        <v>-9</v>
      </c>
      <c r="K10588" s="76" t="s">
        <v>41</v>
      </c>
      <c r="M10588" s="76" t="s">
        <v>134</v>
      </c>
      <c r="N10588" s="79" t="s">
        <v>145</v>
      </c>
      <c r="O10588" s="76" t="s">
        <v>146</v>
      </c>
      <c r="P10588" s="78" t="n">
        <v>45540</v>
      </c>
      <c r="Q10588" s="76" t="s">
        <v>114</v>
      </c>
      <c r="R10588" s="78" t="n">
        <v>45540</v>
      </c>
      <c r="T10588" s="76" t="s">
        <v>115</v>
      </c>
      <c r="U10588" s="76" t="n">
        <v>500</v>
      </c>
      <c r="X10588" s="76" t="n">
        <v>5</v>
      </c>
      <c r="Y10588" s="76" t="s">
        <v>116</v>
      </c>
      <c r="AC10588" s="76" t="s">
        <v>117</v>
      </c>
      <c r="AD10588" s="76" t="s">
        <v>17485</v>
      </c>
      <c r="AE10588" s="76" t="n">
        <v>28140</v>
      </c>
      <c r="AF10588" s="76" t="s">
        <v>40781</v>
      </c>
      <c r="AJ10588" s="79" t="s">
        <v>40779</v>
      </c>
      <c r="AK10588" s="76" t="s">
        <v>40780</v>
      </c>
      <c r="AL10588" s="76" t="n">
        <v>0</v>
      </c>
      <c r="AM10588" s="76" t="n">
        <v>0</v>
      </c>
    </row>
    <row r="10589" customFormat="false" ht="15" hidden="false" customHeight="false" outlineLevel="0" collapsed="false">
      <c r="A10589" s="76" t="n">
        <v>1604856</v>
      </c>
      <c r="B10589" s="76" t="s">
        <v>40777</v>
      </c>
      <c r="C10589" s="76" t="s">
        <v>34079</v>
      </c>
      <c r="D10589" s="76" t="n">
        <v>4540298</v>
      </c>
      <c r="E10589" s="76" t="s">
        <v>109</v>
      </c>
      <c r="H10589" s="78" t="n">
        <v>26273</v>
      </c>
      <c r="I10589" s="76" t="s">
        <v>208</v>
      </c>
      <c r="J10589" s="76" t="s">
        <v>209</v>
      </c>
      <c r="K10589" s="76" t="s">
        <v>41</v>
      </c>
      <c r="M10589" s="76" t="s">
        <v>134</v>
      </c>
      <c r="N10589" s="79" t="s">
        <v>356</v>
      </c>
      <c r="O10589" s="76" t="s">
        <v>357</v>
      </c>
      <c r="P10589" s="78" t="n">
        <v>45543</v>
      </c>
      <c r="Q10589" s="76" t="s">
        <v>114</v>
      </c>
      <c r="R10589" s="78" t="n">
        <v>45543</v>
      </c>
      <c r="S10589" s="78" t="n">
        <v>45541</v>
      </c>
      <c r="T10589" s="76" t="s">
        <v>201</v>
      </c>
      <c r="U10589" s="76" t="n">
        <v>500</v>
      </c>
      <c r="X10589" s="76" t="n">
        <v>5</v>
      </c>
      <c r="Y10589" s="76" t="s">
        <v>116</v>
      </c>
      <c r="AC10589" s="76" t="s">
        <v>1331</v>
      </c>
      <c r="AD10589" s="76" t="s">
        <v>1755</v>
      </c>
      <c r="AE10589" s="76" t="n">
        <v>45110</v>
      </c>
      <c r="AF10589" s="76" t="s">
        <v>40782</v>
      </c>
      <c r="AJ10589" s="79" t="s">
        <v>40783</v>
      </c>
      <c r="AK10589" s="76" t="s">
        <v>40784</v>
      </c>
      <c r="AL10589" s="76" t="n">
        <v>0</v>
      </c>
      <c r="AM10589" s="76" t="n">
        <v>0</v>
      </c>
    </row>
    <row r="10590" customFormat="false" ht="15" hidden="false" customHeight="false" outlineLevel="0" collapsed="false">
      <c r="A10590" s="76" t="n">
        <v>1656588</v>
      </c>
      <c r="B10590" s="76" t="s">
        <v>40785</v>
      </c>
      <c r="C10590" s="76" t="s">
        <v>312</v>
      </c>
      <c r="D10590" s="76" t="n">
        <v>2817716</v>
      </c>
      <c r="E10590" s="76" t="s">
        <v>109</v>
      </c>
      <c r="H10590" s="78" t="n">
        <v>20706</v>
      </c>
      <c r="I10590" s="76" t="s">
        <v>305</v>
      </c>
      <c r="J10590" s="76" t="s">
        <v>306</v>
      </c>
      <c r="K10590" s="76" t="s">
        <v>41</v>
      </c>
      <c r="M10590" s="76" t="s">
        <v>155</v>
      </c>
      <c r="N10590" s="79" t="s">
        <v>181</v>
      </c>
      <c r="O10590" s="76" t="s">
        <v>182</v>
      </c>
      <c r="P10590" s="78" t="n">
        <v>45603</v>
      </c>
      <c r="Q10590" s="76" t="s">
        <v>114</v>
      </c>
      <c r="R10590" s="78" t="n">
        <v>45603</v>
      </c>
      <c r="S10590" s="78" t="n">
        <v>45601</v>
      </c>
      <c r="T10590" s="76" t="s">
        <v>201</v>
      </c>
      <c r="U10590" s="76" t="n">
        <v>500</v>
      </c>
      <c r="X10590" s="76" t="n">
        <v>5</v>
      </c>
      <c r="Y10590" s="76" t="s">
        <v>116</v>
      </c>
      <c r="AC10590" s="76" t="s">
        <v>117</v>
      </c>
      <c r="AD10590" s="76" t="s">
        <v>5524</v>
      </c>
      <c r="AE10590" s="76" t="n">
        <v>28250</v>
      </c>
      <c r="AF10590" s="76" t="s">
        <v>40786</v>
      </c>
      <c r="AJ10590" s="76" t="s">
        <v>40787</v>
      </c>
      <c r="AK10590" s="76" t="s">
        <v>40788</v>
      </c>
      <c r="AL10590" s="76" t="n">
        <v>0</v>
      </c>
      <c r="AM10590" s="76" t="n">
        <v>0</v>
      </c>
    </row>
    <row r="10591" customFormat="false" ht="15" hidden="false" customHeight="false" outlineLevel="0" collapsed="false">
      <c r="A10591" s="76" t="n">
        <v>1506319</v>
      </c>
      <c r="B10591" s="76" t="s">
        <v>40789</v>
      </c>
      <c r="C10591" s="76" t="s">
        <v>517</v>
      </c>
      <c r="D10591" s="76" t="n">
        <v>3735895</v>
      </c>
      <c r="E10591" s="76" t="s">
        <v>109</v>
      </c>
      <c r="F10591" s="76" t="s">
        <v>109</v>
      </c>
      <c r="H10591" s="78" t="n">
        <v>21946</v>
      </c>
      <c r="I10591" s="76" t="s">
        <v>267</v>
      </c>
      <c r="J10591" s="76" t="s">
        <v>268</v>
      </c>
      <c r="K10591" s="76" t="s">
        <v>41</v>
      </c>
      <c r="M10591" s="76" t="s">
        <v>124</v>
      </c>
      <c r="N10591" s="79" t="s">
        <v>257</v>
      </c>
      <c r="O10591" s="76" t="s">
        <v>258</v>
      </c>
      <c r="P10591" s="78" t="n">
        <v>45493</v>
      </c>
      <c r="Q10591" s="76" t="s">
        <v>114</v>
      </c>
      <c r="R10591" s="78" t="n">
        <v>45168</v>
      </c>
      <c r="S10591" s="78" t="n">
        <v>45160</v>
      </c>
      <c r="T10591" s="76" t="s">
        <v>183</v>
      </c>
      <c r="U10591" s="76" t="n">
        <v>500</v>
      </c>
      <c r="X10591" s="76" t="n">
        <v>5</v>
      </c>
      <c r="Y10591" s="76" t="s">
        <v>116</v>
      </c>
      <c r="AC10591" s="76" t="s">
        <v>117</v>
      </c>
      <c r="AD10591" s="76" t="s">
        <v>264</v>
      </c>
      <c r="AE10591" s="76" t="n">
        <v>37300</v>
      </c>
      <c r="AF10591" s="76" t="s">
        <v>40790</v>
      </c>
      <c r="AJ10591" s="79" t="s">
        <v>40791</v>
      </c>
      <c r="AK10591" s="76" t="s">
        <v>40792</v>
      </c>
      <c r="AL10591" s="76" t="n">
        <v>0</v>
      </c>
      <c r="AM10591" s="76" t="n">
        <v>0</v>
      </c>
    </row>
    <row r="10592" customFormat="false" ht="15" hidden="false" customHeight="false" outlineLevel="0" collapsed="false">
      <c r="A10592" s="76" t="n">
        <v>212997</v>
      </c>
      <c r="B10592" s="76" t="s">
        <v>40793</v>
      </c>
      <c r="C10592" s="76" t="s">
        <v>651</v>
      </c>
      <c r="D10592" s="76" t="n">
        <v>183659</v>
      </c>
      <c r="E10592" s="76" t="s">
        <v>132</v>
      </c>
      <c r="F10592" s="76" t="s">
        <v>132</v>
      </c>
      <c r="H10592" s="78" t="n">
        <v>33072</v>
      </c>
      <c r="I10592" s="76" t="s">
        <v>23</v>
      </c>
      <c r="J10592" s="76" t="n">
        <v>-40</v>
      </c>
      <c r="K10592" s="76" t="s">
        <v>41</v>
      </c>
      <c r="M10592" s="76" t="s">
        <v>134</v>
      </c>
      <c r="N10592" s="79" t="s">
        <v>349</v>
      </c>
      <c r="O10592" s="76" t="s">
        <v>350</v>
      </c>
      <c r="P10592" s="78" t="n">
        <v>45533</v>
      </c>
      <c r="Q10592" s="76" t="s">
        <v>114</v>
      </c>
      <c r="R10592" s="78" t="n">
        <v>37432</v>
      </c>
      <c r="S10592" s="78" t="n">
        <v>44733</v>
      </c>
      <c r="T10592" s="76" t="s">
        <v>183</v>
      </c>
      <c r="U10592" s="76" t="n">
        <v>2079</v>
      </c>
      <c r="V10592" s="76" t="s">
        <v>302</v>
      </c>
      <c r="W10592" s="76" t="n">
        <v>854</v>
      </c>
      <c r="X10592" s="76" t="s">
        <v>303</v>
      </c>
      <c r="Y10592" s="76" t="s">
        <v>116</v>
      </c>
      <c r="AC10592" s="76" t="s">
        <v>117</v>
      </c>
      <c r="AD10592" s="76" t="s">
        <v>451</v>
      </c>
      <c r="AE10592" s="76" t="n">
        <v>45000</v>
      </c>
      <c r="AF10592" s="76" t="s">
        <v>40794</v>
      </c>
      <c r="AI10592" s="79" t="s">
        <v>40795</v>
      </c>
      <c r="AJ10592" s="79" t="s">
        <v>40796</v>
      </c>
      <c r="AK10592" s="76" t="s">
        <v>40797</v>
      </c>
      <c r="AL10592" s="76" t="n">
        <v>0</v>
      </c>
      <c r="AM10592" s="76" t="n">
        <v>0</v>
      </c>
    </row>
    <row r="10593" customFormat="false" ht="15" hidden="false" customHeight="false" outlineLevel="0" collapsed="false">
      <c r="A10593" s="76" t="n">
        <v>1575743</v>
      </c>
      <c r="B10593" s="76" t="s">
        <v>40793</v>
      </c>
      <c r="C10593" s="76" t="s">
        <v>26213</v>
      </c>
      <c r="D10593" s="76" t="n">
        <v>1811653</v>
      </c>
      <c r="E10593" s="76" t="s">
        <v>132</v>
      </c>
      <c r="F10593" s="76" t="s">
        <v>109</v>
      </c>
      <c r="H10593" s="78" t="n">
        <v>41921</v>
      </c>
      <c r="I10593" s="76" t="s">
        <v>190</v>
      </c>
      <c r="J10593" s="76" t="n">
        <v>-11</v>
      </c>
      <c r="K10593" s="76" t="s">
        <v>41</v>
      </c>
      <c r="M10593" s="76" t="s">
        <v>111</v>
      </c>
      <c r="N10593" s="79" t="s">
        <v>1995</v>
      </c>
      <c r="O10593" s="76" t="s">
        <v>1996</v>
      </c>
      <c r="P10593" s="78" t="n">
        <v>45614</v>
      </c>
      <c r="Q10593" s="76" t="s">
        <v>114</v>
      </c>
      <c r="R10593" s="78" t="n">
        <v>45403</v>
      </c>
      <c r="T10593" s="76" t="s">
        <v>115</v>
      </c>
      <c r="U10593" s="76" t="n">
        <v>500</v>
      </c>
      <c r="X10593" s="76" t="n">
        <v>5</v>
      </c>
      <c r="Y10593" s="76" t="s">
        <v>116</v>
      </c>
      <c r="AC10593" s="76" t="s">
        <v>117</v>
      </c>
      <c r="AD10593" s="76" t="s">
        <v>40798</v>
      </c>
      <c r="AE10593" s="76" t="n">
        <v>18700</v>
      </c>
      <c r="AF10593" s="76" t="s">
        <v>40799</v>
      </c>
      <c r="AK10593" s="76" t="s">
        <v>40800</v>
      </c>
      <c r="AL10593" s="76" t="n">
        <v>0</v>
      </c>
      <c r="AM10593" s="76" t="n">
        <v>0</v>
      </c>
    </row>
    <row r="10594" customFormat="false" ht="15" hidden="false" customHeight="false" outlineLevel="0" collapsed="false">
      <c r="A10594" s="76" t="n">
        <v>803007</v>
      </c>
      <c r="B10594" s="76" t="s">
        <v>40793</v>
      </c>
      <c r="C10594" s="76" t="s">
        <v>230</v>
      </c>
      <c r="D10594" s="76" t="n">
        <v>9241981</v>
      </c>
      <c r="E10594" s="76" t="s">
        <v>132</v>
      </c>
      <c r="F10594" s="76" t="s">
        <v>132</v>
      </c>
      <c r="H10594" s="78" t="n">
        <v>36860</v>
      </c>
      <c r="I10594" s="76" t="s">
        <v>23</v>
      </c>
      <c r="J10594" s="76" t="n">
        <v>-40</v>
      </c>
      <c r="K10594" s="76" t="s">
        <v>41</v>
      </c>
      <c r="M10594" s="76" t="s">
        <v>111</v>
      </c>
      <c r="N10594" s="79" t="s">
        <v>337</v>
      </c>
      <c r="O10594" s="76" t="s">
        <v>338</v>
      </c>
      <c r="P10594" s="78" t="n">
        <v>45495</v>
      </c>
      <c r="Q10594" s="76" t="s">
        <v>114</v>
      </c>
      <c r="R10594" s="78" t="n">
        <v>40521</v>
      </c>
      <c r="S10594" s="78" t="n">
        <v>45050</v>
      </c>
      <c r="T10594" s="76" t="s">
        <v>183</v>
      </c>
      <c r="U10594" s="76" t="n">
        <v>1819</v>
      </c>
      <c r="X10594" s="76" t="n">
        <v>18</v>
      </c>
      <c r="Y10594" s="76" t="s">
        <v>116</v>
      </c>
      <c r="AC10594" s="76" t="s">
        <v>117</v>
      </c>
      <c r="AD10594" s="76" t="s">
        <v>1537</v>
      </c>
      <c r="AE10594" s="76" t="n">
        <v>18500</v>
      </c>
      <c r="AF10594" s="76" t="s">
        <v>40801</v>
      </c>
      <c r="AJ10594" s="79" t="s">
        <v>40802</v>
      </c>
      <c r="AK10594" s="76" t="s">
        <v>40803</v>
      </c>
      <c r="AL10594" s="76" t="n">
        <v>0</v>
      </c>
      <c r="AM10594" s="76" t="n">
        <v>0</v>
      </c>
    </row>
    <row r="10595" customFormat="false" ht="15" hidden="false" customHeight="false" outlineLevel="0" collapsed="false">
      <c r="A10595" s="76" t="n">
        <v>1506697</v>
      </c>
      <c r="B10595" s="76" t="s">
        <v>40793</v>
      </c>
      <c r="C10595" s="76" t="s">
        <v>3571</v>
      </c>
      <c r="D10595" s="76" t="n">
        <v>2816756</v>
      </c>
      <c r="E10595" s="76" t="s">
        <v>132</v>
      </c>
      <c r="F10595" s="76" t="s">
        <v>132</v>
      </c>
      <c r="H10595" s="78" t="n">
        <v>35201</v>
      </c>
      <c r="I10595" s="76" t="s">
        <v>23</v>
      </c>
      <c r="J10595" s="76" t="n">
        <v>-40</v>
      </c>
      <c r="K10595" s="76" t="s">
        <v>41</v>
      </c>
      <c r="M10595" s="76" t="s">
        <v>155</v>
      </c>
      <c r="N10595" s="79" t="s">
        <v>728</v>
      </c>
      <c r="O10595" s="76" t="s">
        <v>729</v>
      </c>
      <c r="P10595" s="78" t="n">
        <v>45538</v>
      </c>
      <c r="Q10595" s="76" t="s">
        <v>114</v>
      </c>
      <c r="R10595" s="78" t="n">
        <v>45171</v>
      </c>
      <c r="S10595" s="78" t="n">
        <v>45168</v>
      </c>
      <c r="T10595" s="76" t="s">
        <v>183</v>
      </c>
      <c r="U10595" s="76" t="n">
        <v>831</v>
      </c>
      <c r="X10595" s="76" t="n">
        <v>8</v>
      </c>
      <c r="Y10595" s="76" t="s">
        <v>116</v>
      </c>
      <c r="AC10595" s="76" t="s">
        <v>117</v>
      </c>
      <c r="AD10595" s="76" t="s">
        <v>9972</v>
      </c>
      <c r="AE10595" s="76" t="n">
        <v>28400</v>
      </c>
      <c r="AF10595" s="76" t="s">
        <v>40804</v>
      </c>
      <c r="AJ10595" s="79" t="s">
        <v>40805</v>
      </c>
      <c r="AK10595" s="76" t="s">
        <v>40806</v>
      </c>
      <c r="AL10595" s="76" t="n">
        <v>1</v>
      </c>
      <c r="AM10595" s="76" t="n">
        <v>1</v>
      </c>
    </row>
    <row r="10596" customFormat="false" ht="15" hidden="false" customHeight="false" outlineLevel="0" collapsed="false">
      <c r="A10596" s="76" t="n">
        <v>452525</v>
      </c>
      <c r="B10596" s="76" t="s">
        <v>40793</v>
      </c>
      <c r="C10596" s="76" t="s">
        <v>1511</v>
      </c>
      <c r="D10596" s="76" t="n">
        <v>717645</v>
      </c>
      <c r="E10596" s="76" t="s">
        <v>475</v>
      </c>
      <c r="F10596" s="76" t="s">
        <v>132</v>
      </c>
      <c r="H10596" s="78" t="n">
        <v>32391</v>
      </c>
      <c r="I10596" s="76" t="s">
        <v>23</v>
      </c>
      <c r="J10596" s="76" t="n">
        <v>-40</v>
      </c>
      <c r="K10596" s="76" t="s">
        <v>41</v>
      </c>
      <c r="M10596" s="76" t="s">
        <v>111</v>
      </c>
      <c r="N10596" s="79" t="s">
        <v>4707</v>
      </c>
      <c r="O10596" s="76" t="s">
        <v>4708</v>
      </c>
      <c r="P10596" s="78" t="n">
        <v>45477</v>
      </c>
      <c r="Q10596" s="76" t="s">
        <v>114</v>
      </c>
      <c r="R10596" s="78" t="n">
        <v>38308</v>
      </c>
      <c r="S10596" s="78" t="n">
        <v>44806</v>
      </c>
      <c r="T10596" s="76" t="s">
        <v>183</v>
      </c>
      <c r="U10596" s="76" t="n">
        <v>791</v>
      </c>
      <c r="X10596" s="76" t="n">
        <v>7</v>
      </c>
      <c r="Y10596" s="76" t="s">
        <v>116</v>
      </c>
      <c r="AC10596" s="76" t="s">
        <v>117</v>
      </c>
      <c r="AD10596" s="76" t="s">
        <v>379</v>
      </c>
      <c r="AE10596" s="76" t="n">
        <v>18100</v>
      </c>
      <c r="AF10596" s="76" t="s">
        <v>40807</v>
      </c>
      <c r="AI10596" s="79" t="s">
        <v>40808</v>
      </c>
      <c r="AJ10596" s="79" t="s">
        <v>40809</v>
      </c>
      <c r="AK10596" s="76" t="s">
        <v>40810</v>
      </c>
      <c r="AL10596" s="76" t="n">
        <v>0</v>
      </c>
      <c r="AM10596" s="76" t="n">
        <v>0</v>
      </c>
    </row>
    <row r="10597" customFormat="false" ht="15" hidden="false" customHeight="false" outlineLevel="0" collapsed="false">
      <c r="A10597" s="76" t="n">
        <v>1660993</v>
      </c>
      <c r="B10597" s="76" t="s">
        <v>40793</v>
      </c>
      <c r="C10597" s="76" t="s">
        <v>6293</v>
      </c>
      <c r="D10597" s="76" t="n">
        <v>3738162</v>
      </c>
      <c r="E10597" s="76" t="s">
        <v>109</v>
      </c>
      <c r="H10597" s="78" t="n">
        <v>42468</v>
      </c>
      <c r="I10597" s="76" t="s">
        <v>109</v>
      </c>
      <c r="J10597" s="76" t="n">
        <v>-9</v>
      </c>
      <c r="K10597" s="76" t="s">
        <v>41</v>
      </c>
      <c r="M10597" s="76" t="s">
        <v>124</v>
      </c>
      <c r="N10597" s="79" t="s">
        <v>3099</v>
      </c>
      <c r="O10597" s="76" t="s">
        <v>3100</v>
      </c>
      <c r="P10597" s="78" t="n">
        <v>45616</v>
      </c>
      <c r="Q10597" s="76" t="s">
        <v>114</v>
      </c>
      <c r="R10597" s="78" t="n">
        <v>45616</v>
      </c>
      <c r="T10597" s="76" t="s">
        <v>115</v>
      </c>
      <c r="U10597" s="76" t="n">
        <v>500</v>
      </c>
      <c r="X10597" s="76" t="n">
        <v>5</v>
      </c>
      <c r="Y10597" s="76" t="s">
        <v>116</v>
      </c>
      <c r="AC10597" s="76" t="s">
        <v>117</v>
      </c>
      <c r="AD10597" s="76" t="s">
        <v>15858</v>
      </c>
      <c r="AE10597" s="76" t="n">
        <v>37330</v>
      </c>
      <c r="AF10597" s="76" t="s">
        <v>40811</v>
      </c>
      <c r="AK10597" s="76" t="s">
        <v>40812</v>
      </c>
      <c r="AL10597" s="76" t="n">
        <v>0</v>
      </c>
      <c r="AM10597" s="76" t="n">
        <v>0</v>
      </c>
    </row>
    <row r="10598" customFormat="false" ht="15" hidden="false" customHeight="false" outlineLevel="0" collapsed="false">
      <c r="A10598" s="76" t="n">
        <v>1517922</v>
      </c>
      <c r="B10598" s="76" t="s">
        <v>40793</v>
      </c>
      <c r="C10598" s="76" t="s">
        <v>2186</v>
      </c>
      <c r="D10598" s="76" t="n">
        <v>3736124</v>
      </c>
      <c r="E10598" s="76" t="s">
        <v>132</v>
      </c>
      <c r="F10598" s="76" t="s">
        <v>132</v>
      </c>
      <c r="H10598" s="78" t="n">
        <v>41598</v>
      </c>
      <c r="I10598" s="76" t="s">
        <v>110</v>
      </c>
      <c r="J10598" s="76" t="n">
        <v>-12</v>
      </c>
      <c r="K10598" s="76" t="s">
        <v>41</v>
      </c>
      <c r="M10598" s="76" t="s">
        <v>124</v>
      </c>
      <c r="N10598" s="79" t="s">
        <v>456</v>
      </c>
      <c r="O10598" s="76" t="s">
        <v>457</v>
      </c>
      <c r="P10598" s="78" t="n">
        <v>45603</v>
      </c>
      <c r="Q10598" s="76" t="s">
        <v>114</v>
      </c>
      <c r="R10598" s="78" t="n">
        <v>45190</v>
      </c>
      <c r="T10598" s="76" t="s">
        <v>115</v>
      </c>
      <c r="U10598" s="76" t="n">
        <v>500</v>
      </c>
      <c r="X10598" s="76" t="n">
        <v>5</v>
      </c>
      <c r="Y10598" s="76" t="s">
        <v>116</v>
      </c>
      <c r="AC10598" s="76" t="s">
        <v>117</v>
      </c>
      <c r="AD10598" s="76" t="s">
        <v>13687</v>
      </c>
      <c r="AE10598" s="76" t="n">
        <v>37700</v>
      </c>
      <c r="AF10598" s="76" t="s">
        <v>40813</v>
      </c>
      <c r="AJ10598" s="79" t="s">
        <v>40814</v>
      </c>
      <c r="AK10598" s="76" t="s">
        <v>40815</v>
      </c>
      <c r="AL10598" s="76" t="n">
        <v>0</v>
      </c>
      <c r="AM10598" s="76" t="n">
        <v>0</v>
      </c>
    </row>
    <row r="10599" customFormat="false" ht="15" hidden="false" customHeight="false" outlineLevel="0" collapsed="false">
      <c r="A10599" s="76" t="n">
        <v>1563400</v>
      </c>
      <c r="B10599" s="76" t="s">
        <v>40793</v>
      </c>
      <c r="C10599" s="76" t="s">
        <v>1741</v>
      </c>
      <c r="D10599" s="76" t="n">
        <v>1811510</v>
      </c>
      <c r="E10599" s="76" t="s">
        <v>109</v>
      </c>
      <c r="F10599" s="76" t="s">
        <v>109</v>
      </c>
      <c r="H10599" s="78" t="n">
        <v>40267</v>
      </c>
      <c r="I10599" s="76" t="s">
        <v>256</v>
      </c>
      <c r="J10599" s="76" t="n">
        <v>-15</v>
      </c>
      <c r="K10599" s="76" t="s">
        <v>41</v>
      </c>
      <c r="M10599" s="76" t="s">
        <v>111</v>
      </c>
      <c r="N10599" s="79" t="s">
        <v>518</v>
      </c>
      <c r="O10599" s="76" t="s">
        <v>519</v>
      </c>
      <c r="P10599" s="78" t="n">
        <v>45575</v>
      </c>
      <c r="Q10599" s="76" t="s">
        <v>114</v>
      </c>
      <c r="R10599" s="78" t="n">
        <v>45331</v>
      </c>
      <c r="T10599" s="76" t="s">
        <v>115</v>
      </c>
      <c r="U10599" s="76" t="n">
        <v>500</v>
      </c>
      <c r="X10599" s="76" t="n">
        <v>5</v>
      </c>
      <c r="Y10599" s="76" t="s">
        <v>116</v>
      </c>
      <c r="AC10599" s="76" t="s">
        <v>117</v>
      </c>
      <c r="AD10599" s="76" t="s">
        <v>37387</v>
      </c>
      <c r="AE10599" s="76" t="n">
        <v>18240</v>
      </c>
      <c r="AF10599" s="76" t="s">
        <v>40816</v>
      </c>
      <c r="AI10599" s="79" t="s">
        <v>40817</v>
      </c>
      <c r="AJ10599" s="79" t="s">
        <v>40818</v>
      </c>
      <c r="AK10599" s="76" t="s">
        <v>40819</v>
      </c>
      <c r="AL10599" s="76" t="n">
        <v>0</v>
      </c>
      <c r="AM10599" s="76" t="n">
        <v>0</v>
      </c>
    </row>
    <row r="10600" customFormat="false" ht="15" hidden="false" customHeight="false" outlineLevel="0" collapsed="false">
      <c r="A10600" s="76" t="n">
        <v>213104</v>
      </c>
      <c r="B10600" s="76" t="s">
        <v>40793</v>
      </c>
      <c r="C10600" s="76" t="s">
        <v>455</v>
      </c>
      <c r="D10600" s="76" t="n">
        <v>1838</v>
      </c>
      <c r="E10600" s="76" t="s">
        <v>475</v>
      </c>
      <c r="F10600" s="76" t="s">
        <v>132</v>
      </c>
      <c r="H10600" s="78" t="n">
        <v>21452</v>
      </c>
      <c r="I10600" s="76" t="s">
        <v>305</v>
      </c>
      <c r="J10600" s="76" t="s">
        <v>306</v>
      </c>
      <c r="K10600" s="76" t="s">
        <v>41</v>
      </c>
      <c r="M10600" s="76" t="s">
        <v>111</v>
      </c>
      <c r="N10600" s="79" t="s">
        <v>1995</v>
      </c>
      <c r="O10600" s="76" t="s">
        <v>1996</v>
      </c>
      <c r="P10600" s="78" t="n">
        <v>45479</v>
      </c>
      <c r="Q10600" s="76" t="s">
        <v>114</v>
      </c>
      <c r="R10600" s="78" t="n">
        <v>37432</v>
      </c>
      <c r="S10600" s="78" t="n">
        <v>44809</v>
      </c>
      <c r="T10600" s="76" t="s">
        <v>183</v>
      </c>
      <c r="U10600" s="76" t="n">
        <v>1380</v>
      </c>
      <c r="X10600" s="76" t="n">
        <v>13</v>
      </c>
      <c r="Y10600" s="76" t="s">
        <v>116</v>
      </c>
      <c r="AC10600" s="76" t="s">
        <v>117</v>
      </c>
      <c r="AD10600" s="76" t="s">
        <v>2192</v>
      </c>
      <c r="AE10600" s="76" t="n">
        <v>18700</v>
      </c>
      <c r="AF10600" s="76" t="s">
        <v>40820</v>
      </c>
      <c r="AI10600" s="79" t="s">
        <v>40795</v>
      </c>
      <c r="AJ10600" s="79" t="s">
        <v>40821</v>
      </c>
      <c r="AK10600" s="76" t="s">
        <v>40800</v>
      </c>
      <c r="AL10600" s="76" t="n">
        <v>0</v>
      </c>
      <c r="AM10600" s="76" t="n">
        <v>0</v>
      </c>
    </row>
    <row r="10601" customFormat="false" ht="15" hidden="false" customHeight="false" outlineLevel="0" collapsed="false">
      <c r="A10601" s="76" t="n">
        <v>1634683</v>
      </c>
      <c r="B10601" s="76" t="s">
        <v>40822</v>
      </c>
      <c r="C10601" s="76" t="s">
        <v>963</v>
      </c>
      <c r="D10601" s="76" t="n">
        <v>4540826</v>
      </c>
      <c r="E10601" s="76" t="s">
        <v>109</v>
      </c>
      <c r="H10601" s="78" t="n">
        <v>40582</v>
      </c>
      <c r="I10601" s="76" t="s">
        <v>144</v>
      </c>
      <c r="J10601" s="76" t="n">
        <v>-14</v>
      </c>
      <c r="K10601" s="76" t="s">
        <v>41</v>
      </c>
      <c r="M10601" s="76" t="s">
        <v>134</v>
      </c>
      <c r="N10601" s="79" t="s">
        <v>356</v>
      </c>
      <c r="O10601" s="76" t="s">
        <v>357</v>
      </c>
      <c r="P10601" s="78" t="n">
        <v>45566</v>
      </c>
      <c r="Q10601" s="76" t="s">
        <v>114</v>
      </c>
      <c r="R10601" s="78" t="n">
        <v>45566</v>
      </c>
      <c r="S10601" s="78" t="n">
        <v>45560</v>
      </c>
      <c r="T10601" s="76" t="s">
        <v>201</v>
      </c>
      <c r="U10601" s="76" t="n">
        <v>500</v>
      </c>
      <c r="X10601" s="76" t="n">
        <v>5</v>
      </c>
      <c r="Y10601" s="76" t="s">
        <v>116</v>
      </c>
      <c r="AC10601" s="76" t="s">
        <v>117</v>
      </c>
      <c r="AD10601" s="76" t="s">
        <v>2924</v>
      </c>
      <c r="AE10601" s="76" t="n">
        <v>45110</v>
      </c>
      <c r="AF10601" s="76" t="s">
        <v>40823</v>
      </c>
      <c r="AJ10601" s="79" t="s">
        <v>40824</v>
      </c>
      <c r="AK10601" s="76" t="s">
        <v>40825</v>
      </c>
      <c r="AL10601" s="76" t="n">
        <v>0</v>
      </c>
      <c r="AM10601" s="76" t="n">
        <v>0</v>
      </c>
    </row>
    <row r="10602" customFormat="false" ht="15" hidden="false" customHeight="false" outlineLevel="0" collapsed="false">
      <c r="A10602" s="76" t="n">
        <v>213183</v>
      </c>
      <c r="B10602" s="76" t="s">
        <v>40826</v>
      </c>
      <c r="C10602" s="76" t="s">
        <v>40827</v>
      </c>
      <c r="D10602" s="76" t="n">
        <v>9222110</v>
      </c>
      <c r="E10602" s="76" t="s">
        <v>132</v>
      </c>
      <c r="F10602" s="76" t="s">
        <v>109</v>
      </c>
      <c r="H10602" s="78" t="n">
        <v>33106</v>
      </c>
      <c r="I10602" s="76" t="s">
        <v>23</v>
      </c>
      <c r="J10602" s="76" t="n">
        <v>-40</v>
      </c>
      <c r="K10602" s="76" t="s">
        <v>41</v>
      </c>
      <c r="M10602" s="76" t="s">
        <v>134</v>
      </c>
      <c r="N10602" s="79" t="s">
        <v>349</v>
      </c>
      <c r="O10602" s="76" t="s">
        <v>350</v>
      </c>
      <c r="P10602" s="78" t="n">
        <v>45538</v>
      </c>
      <c r="Q10602" s="76" t="s">
        <v>114</v>
      </c>
      <c r="R10602" s="78" t="n">
        <v>37432</v>
      </c>
      <c r="S10602" s="78" t="n">
        <v>45461</v>
      </c>
      <c r="T10602" s="76" t="s">
        <v>201</v>
      </c>
      <c r="U10602" s="76" t="n">
        <v>1219</v>
      </c>
      <c r="X10602" s="76" t="n">
        <v>12</v>
      </c>
      <c r="Y10602" s="76" t="s">
        <v>116</v>
      </c>
      <c r="AC10602" s="76" t="s">
        <v>117</v>
      </c>
      <c r="AD10602" s="76" t="s">
        <v>351</v>
      </c>
      <c r="AE10602" s="76" t="n">
        <v>45160</v>
      </c>
      <c r="AF10602" s="76" t="s">
        <v>40828</v>
      </c>
      <c r="AJ10602" s="79" t="s">
        <v>40829</v>
      </c>
      <c r="AK10602" s="76" t="s">
        <v>40830</v>
      </c>
      <c r="AL10602" s="76" t="n">
        <v>0</v>
      </c>
      <c r="AM10602" s="76" t="n">
        <v>0</v>
      </c>
    </row>
    <row r="10603" customFormat="false" ht="15" hidden="false" customHeight="false" outlineLevel="0" collapsed="false">
      <c r="A10603" s="76" t="n">
        <v>1450302</v>
      </c>
      <c r="B10603" s="76" t="s">
        <v>40826</v>
      </c>
      <c r="C10603" s="76" t="s">
        <v>762</v>
      </c>
      <c r="D10603" s="76" t="n">
        <v>3734610</v>
      </c>
      <c r="E10603" s="76" t="s">
        <v>132</v>
      </c>
      <c r="F10603" s="76" t="s">
        <v>109</v>
      </c>
      <c r="H10603" s="78" t="n">
        <v>31437</v>
      </c>
      <c r="I10603" s="76" t="s">
        <v>23</v>
      </c>
      <c r="J10603" s="76" t="n">
        <v>-40</v>
      </c>
      <c r="K10603" s="76" t="s">
        <v>41</v>
      </c>
      <c r="M10603" s="76" t="s">
        <v>124</v>
      </c>
      <c r="N10603" s="79" t="s">
        <v>3467</v>
      </c>
      <c r="O10603" s="76" t="s">
        <v>3468</v>
      </c>
      <c r="P10603" s="78" t="n">
        <v>45534</v>
      </c>
      <c r="Q10603" s="76" t="s">
        <v>114</v>
      </c>
      <c r="R10603" s="78" t="n">
        <v>44850</v>
      </c>
      <c r="S10603" s="78" t="n">
        <v>44830</v>
      </c>
      <c r="T10603" s="76" t="s">
        <v>183</v>
      </c>
      <c r="U10603" s="76" t="n">
        <v>500</v>
      </c>
      <c r="X10603" s="76" t="n">
        <v>5</v>
      </c>
      <c r="Y10603" s="76" t="s">
        <v>116</v>
      </c>
      <c r="AC10603" s="76" t="s">
        <v>117</v>
      </c>
      <c r="AD10603" s="76" t="s">
        <v>15135</v>
      </c>
      <c r="AE10603" s="76" t="n">
        <v>37260</v>
      </c>
      <c r="AF10603" s="76" t="s">
        <v>40831</v>
      </c>
      <c r="AJ10603" s="76" t="s">
        <v>40832</v>
      </c>
      <c r="AK10603" s="76" t="s">
        <v>40833</v>
      </c>
      <c r="AL10603" s="76" t="n">
        <v>1</v>
      </c>
      <c r="AM10603" s="76" t="n">
        <v>0</v>
      </c>
    </row>
    <row r="10604" customFormat="false" ht="15" hidden="false" customHeight="false" outlineLevel="0" collapsed="false">
      <c r="A10604" s="76" t="n">
        <v>1528020</v>
      </c>
      <c r="B10604" s="76" t="s">
        <v>40834</v>
      </c>
      <c r="C10604" s="76" t="s">
        <v>800</v>
      </c>
      <c r="D10604" s="76" t="n">
        <v>4115974</v>
      </c>
      <c r="E10604" s="76" t="s">
        <v>132</v>
      </c>
      <c r="F10604" s="76" t="s">
        <v>109</v>
      </c>
      <c r="H10604" s="78" t="n">
        <v>40557</v>
      </c>
      <c r="I10604" s="76" t="s">
        <v>144</v>
      </c>
      <c r="J10604" s="76" t="n">
        <v>-14</v>
      </c>
      <c r="K10604" s="76" t="s">
        <v>41</v>
      </c>
      <c r="M10604" s="76" t="s">
        <v>286</v>
      </c>
      <c r="N10604" s="79" t="s">
        <v>557</v>
      </c>
      <c r="O10604" s="76" t="s">
        <v>558</v>
      </c>
      <c r="P10604" s="78" t="n">
        <v>45551</v>
      </c>
      <c r="Q10604" s="76" t="s">
        <v>114</v>
      </c>
      <c r="R10604" s="78" t="n">
        <v>45201</v>
      </c>
      <c r="T10604" s="76" t="s">
        <v>115</v>
      </c>
      <c r="U10604" s="76" t="n">
        <v>547</v>
      </c>
      <c r="X10604" s="76" t="n">
        <v>5</v>
      </c>
      <c r="Y10604" s="76" t="s">
        <v>116</v>
      </c>
      <c r="AC10604" s="76" t="s">
        <v>117</v>
      </c>
      <c r="AD10604" s="76" t="s">
        <v>40835</v>
      </c>
      <c r="AE10604" s="76" t="n">
        <v>37150</v>
      </c>
      <c r="AF10604" s="76" t="s">
        <v>40836</v>
      </c>
      <c r="AI10604" s="79" t="s">
        <v>40837</v>
      </c>
      <c r="AJ10604" s="79" t="s">
        <v>40838</v>
      </c>
      <c r="AK10604" s="76" t="s">
        <v>40839</v>
      </c>
      <c r="AL10604" s="76" t="n">
        <v>0</v>
      </c>
      <c r="AM10604" s="76" t="n">
        <v>0</v>
      </c>
    </row>
    <row r="10605" customFormat="false" ht="15" hidden="false" customHeight="false" outlineLevel="0" collapsed="false">
      <c r="A10605" s="76" t="n">
        <v>1129262</v>
      </c>
      <c r="B10605" s="76" t="s">
        <v>40840</v>
      </c>
      <c r="C10605" s="76" t="s">
        <v>9447</v>
      </c>
      <c r="D10605" s="76" t="n">
        <v>189173</v>
      </c>
      <c r="E10605" s="76" t="s">
        <v>132</v>
      </c>
      <c r="F10605" s="76" t="s">
        <v>132</v>
      </c>
      <c r="H10605" s="78" t="n">
        <v>30875</v>
      </c>
      <c r="I10605" s="76" t="s">
        <v>179</v>
      </c>
      <c r="J10605" s="76" t="s">
        <v>180</v>
      </c>
      <c r="K10605" s="76" t="s">
        <v>41</v>
      </c>
      <c r="M10605" s="76" t="s">
        <v>111</v>
      </c>
      <c r="N10605" s="79" t="s">
        <v>14937</v>
      </c>
      <c r="O10605" s="76" t="s">
        <v>14938</v>
      </c>
      <c r="P10605" s="78" t="n">
        <v>45569</v>
      </c>
      <c r="Q10605" s="76" t="s">
        <v>114</v>
      </c>
      <c r="R10605" s="78" t="n">
        <v>42644</v>
      </c>
      <c r="S10605" s="78" t="n">
        <v>45566</v>
      </c>
      <c r="T10605" s="76" t="s">
        <v>201</v>
      </c>
      <c r="U10605" s="76" t="n">
        <v>994</v>
      </c>
      <c r="X10605" s="76" t="n">
        <v>9</v>
      </c>
      <c r="Y10605" s="76" t="s">
        <v>116</v>
      </c>
      <c r="AC10605" s="76" t="s">
        <v>117</v>
      </c>
      <c r="AD10605" s="76" t="s">
        <v>4656</v>
      </c>
      <c r="AE10605" s="76" t="n">
        <v>18250</v>
      </c>
      <c r="AF10605" s="76" t="s">
        <v>40841</v>
      </c>
      <c r="AI10605" s="79" t="s">
        <v>40842</v>
      </c>
      <c r="AK10605" s="76" t="s">
        <v>40843</v>
      </c>
      <c r="AL10605" s="76" t="n">
        <v>0</v>
      </c>
      <c r="AM10605" s="76" t="n">
        <v>0</v>
      </c>
    </row>
    <row r="10606" customFormat="false" ht="15" hidden="false" customHeight="false" outlineLevel="0" collapsed="false">
      <c r="A10606" s="76" t="n">
        <v>534760</v>
      </c>
      <c r="B10606" s="76" t="s">
        <v>40844</v>
      </c>
      <c r="C10606" s="76" t="s">
        <v>765</v>
      </c>
      <c r="D10606" s="76" t="n">
        <v>8520231</v>
      </c>
      <c r="E10606" s="76" t="s">
        <v>132</v>
      </c>
      <c r="F10606" s="76" t="s">
        <v>132</v>
      </c>
      <c r="H10606" s="78" t="n">
        <v>35488</v>
      </c>
      <c r="I10606" s="76" t="s">
        <v>23</v>
      </c>
      <c r="J10606" s="76" t="n">
        <v>-40</v>
      </c>
      <c r="K10606" s="76" t="s">
        <v>41</v>
      </c>
      <c r="M10606" s="76" t="s">
        <v>124</v>
      </c>
      <c r="N10606" s="79" t="s">
        <v>801</v>
      </c>
      <c r="O10606" s="76" t="s">
        <v>802</v>
      </c>
      <c r="P10606" s="78" t="n">
        <v>45551</v>
      </c>
      <c r="Q10606" s="76" t="s">
        <v>114</v>
      </c>
      <c r="R10606" s="78" t="n">
        <v>38971</v>
      </c>
      <c r="S10606" s="78" t="n">
        <v>45546</v>
      </c>
      <c r="T10606" s="76" t="s">
        <v>201</v>
      </c>
      <c r="U10606" s="76" t="n">
        <v>808</v>
      </c>
      <c r="X10606" s="76" t="n">
        <v>8</v>
      </c>
      <c r="Y10606" s="76" t="s">
        <v>116</v>
      </c>
      <c r="AC10606" s="76" t="s">
        <v>117</v>
      </c>
      <c r="AD10606" s="76" t="s">
        <v>2036</v>
      </c>
      <c r="AE10606" s="76" t="n">
        <v>37550</v>
      </c>
      <c r="AF10606" s="76" t="s">
        <v>40845</v>
      </c>
      <c r="AJ10606" s="79" t="s">
        <v>40846</v>
      </c>
      <c r="AK10606" s="76" t="s">
        <v>40847</v>
      </c>
      <c r="AL10606" s="76" t="n">
        <v>0</v>
      </c>
      <c r="AM10606" s="76" t="n">
        <v>0</v>
      </c>
    </row>
    <row r="10607" customFormat="false" ht="15" hidden="false" customHeight="false" outlineLevel="0" collapsed="false">
      <c r="A10607" s="76" t="n">
        <v>1600018</v>
      </c>
      <c r="B10607" s="76" t="s">
        <v>40848</v>
      </c>
      <c r="C10607" s="76" t="s">
        <v>12417</v>
      </c>
      <c r="D10607" s="76" t="n">
        <v>4116317</v>
      </c>
      <c r="E10607" s="76" t="s">
        <v>132</v>
      </c>
      <c r="H10607" s="78" t="n">
        <v>26655</v>
      </c>
      <c r="I10607" s="76" t="s">
        <v>208</v>
      </c>
      <c r="J10607" s="76" t="s">
        <v>209</v>
      </c>
      <c r="K10607" s="76" t="s">
        <v>2</v>
      </c>
      <c r="M10607" s="76" t="s">
        <v>286</v>
      </c>
      <c r="N10607" s="79" t="s">
        <v>2544</v>
      </c>
      <c r="O10607" s="76" t="s">
        <v>2545</v>
      </c>
      <c r="P10607" s="78" t="n">
        <v>45612</v>
      </c>
      <c r="Q10607" s="76" t="s">
        <v>114</v>
      </c>
      <c r="R10607" s="78" t="n">
        <v>45531</v>
      </c>
      <c r="S10607" s="78" t="n">
        <v>45555</v>
      </c>
      <c r="T10607" s="76" t="s">
        <v>201</v>
      </c>
      <c r="U10607" s="76" t="n">
        <v>500</v>
      </c>
      <c r="X10607" s="76" t="n">
        <v>5</v>
      </c>
      <c r="Y10607" s="76" t="s">
        <v>116</v>
      </c>
      <c r="AC10607" s="76" t="s">
        <v>117</v>
      </c>
      <c r="AD10607" s="76" t="s">
        <v>7015</v>
      </c>
      <c r="AE10607" s="76" t="n">
        <v>41100</v>
      </c>
      <c r="AF10607" s="76" t="s">
        <v>31924</v>
      </c>
      <c r="AI10607" s="79" t="s">
        <v>31925</v>
      </c>
      <c r="AJ10607" s="79" t="s">
        <v>31926</v>
      </c>
      <c r="AK10607" s="76" t="s">
        <v>31927</v>
      </c>
      <c r="AL10607" s="76" t="n">
        <v>0</v>
      </c>
      <c r="AM10607" s="76" t="n">
        <v>0</v>
      </c>
    </row>
    <row r="10608" customFormat="false" ht="15" hidden="false" customHeight="false" outlineLevel="0" collapsed="false">
      <c r="A10608" s="76" t="n">
        <v>1544303</v>
      </c>
      <c r="B10608" s="76" t="s">
        <v>40849</v>
      </c>
      <c r="C10608" s="76" t="s">
        <v>2886</v>
      </c>
      <c r="D10608" s="76" t="n">
        <v>4116077</v>
      </c>
      <c r="E10608" s="76" t="s">
        <v>132</v>
      </c>
      <c r="F10608" s="76" t="s">
        <v>132</v>
      </c>
      <c r="H10608" s="78" t="n">
        <v>40368</v>
      </c>
      <c r="I10608" s="76" t="s">
        <v>256</v>
      </c>
      <c r="J10608" s="76" t="n">
        <v>-15</v>
      </c>
      <c r="K10608" s="76" t="s">
        <v>41</v>
      </c>
      <c r="M10608" s="76" t="s">
        <v>286</v>
      </c>
      <c r="N10608" s="79" t="s">
        <v>2615</v>
      </c>
      <c r="O10608" s="76" t="s">
        <v>2616</v>
      </c>
      <c r="P10608" s="78" t="n">
        <v>45485</v>
      </c>
      <c r="Q10608" s="76" t="s">
        <v>114</v>
      </c>
      <c r="R10608" s="78" t="n">
        <v>45238</v>
      </c>
      <c r="T10608" s="76" t="s">
        <v>115</v>
      </c>
      <c r="U10608" s="76" t="n">
        <v>729</v>
      </c>
      <c r="X10608" s="76" t="n">
        <v>7</v>
      </c>
      <c r="Y10608" s="76" t="s">
        <v>116</v>
      </c>
      <c r="AC10608" s="76" t="s">
        <v>117</v>
      </c>
      <c r="AD10608" s="76" t="s">
        <v>7949</v>
      </c>
      <c r="AE10608" s="76" t="n">
        <v>41100</v>
      </c>
      <c r="AF10608" s="76" t="s">
        <v>40850</v>
      </c>
      <c r="AJ10608" s="76" t="s">
        <v>40851</v>
      </c>
      <c r="AK10608" s="76" t="s">
        <v>40852</v>
      </c>
      <c r="AL10608" s="76" t="n">
        <v>0</v>
      </c>
      <c r="AM10608" s="76" t="n">
        <v>0</v>
      </c>
    </row>
    <row r="10609" customFormat="false" ht="15" hidden="false" customHeight="false" outlineLevel="0" collapsed="false">
      <c r="A10609" s="76" t="n">
        <v>1310380</v>
      </c>
      <c r="B10609" s="76" t="s">
        <v>40853</v>
      </c>
      <c r="C10609" s="76" t="s">
        <v>40854</v>
      </c>
      <c r="D10609" s="76" t="n">
        <v>4531762</v>
      </c>
      <c r="E10609" s="76" t="s">
        <v>109</v>
      </c>
      <c r="H10609" s="78" t="n">
        <v>40687</v>
      </c>
      <c r="I10609" s="76" t="s">
        <v>144</v>
      </c>
      <c r="J10609" s="76" t="n">
        <v>-14</v>
      </c>
      <c r="K10609" s="76" t="s">
        <v>2</v>
      </c>
      <c r="M10609" s="76" t="s">
        <v>134</v>
      </c>
      <c r="N10609" s="79" t="s">
        <v>349</v>
      </c>
      <c r="O10609" s="76" t="s">
        <v>350</v>
      </c>
      <c r="P10609" s="78" t="n">
        <v>45532</v>
      </c>
      <c r="Q10609" s="76" t="s">
        <v>114</v>
      </c>
      <c r="R10609" s="78" t="n">
        <v>43895</v>
      </c>
      <c r="T10609" s="76" t="s">
        <v>115</v>
      </c>
      <c r="U10609" s="76" t="n">
        <v>500</v>
      </c>
      <c r="X10609" s="76" t="n">
        <v>5</v>
      </c>
      <c r="Y10609" s="76" t="s">
        <v>116</v>
      </c>
      <c r="AC10609" s="76" t="s">
        <v>117</v>
      </c>
      <c r="AD10609" s="76" t="s">
        <v>553</v>
      </c>
      <c r="AE10609" s="76" t="n">
        <v>45160</v>
      </c>
      <c r="AF10609" s="76" t="s">
        <v>40855</v>
      </c>
      <c r="AI10609" s="79" t="s">
        <v>40856</v>
      </c>
      <c r="AJ10609" s="79" t="s">
        <v>40856</v>
      </c>
      <c r="AK10609" s="76" t="s">
        <v>40857</v>
      </c>
      <c r="AL10609" s="76" t="n">
        <v>1</v>
      </c>
      <c r="AM10609" s="76" t="n">
        <v>0</v>
      </c>
    </row>
    <row r="10610" customFormat="false" ht="15" hidden="false" customHeight="false" outlineLevel="0" collapsed="false">
      <c r="A10610" s="76" t="n">
        <v>333883</v>
      </c>
      <c r="B10610" s="76" t="s">
        <v>40858</v>
      </c>
      <c r="C10610" s="76" t="s">
        <v>778</v>
      </c>
      <c r="D10610" s="76" t="n">
        <v>4514321</v>
      </c>
      <c r="E10610" s="76" t="s">
        <v>132</v>
      </c>
      <c r="F10610" s="76" t="s">
        <v>132</v>
      </c>
      <c r="H10610" s="78" t="n">
        <v>26521</v>
      </c>
      <c r="I10610" s="76" t="s">
        <v>208</v>
      </c>
      <c r="J10610" s="76" t="s">
        <v>209</v>
      </c>
      <c r="K10610" s="76" t="s">
        <v>41</v>
      </c>
      <c r="M10610" s="76" t="s">
        <v>134</v>
      </c>
      <c r="N10610" s="79" t="s">
        <v>1186</v>
      </c>
      <c r="O10610" s="76" t="s">
        <v>1187</v>
      </c>
      <c r="P10610" s="78" t="n">
        <v>45563</v>
      </c>
      <c r="Q10610" s="76" t="s">
        <v>114</v>
      </c>
      <c r="R10610" s="78" t="n">
        <v>37587</v>
      </c>
      <c r="S10610" s="78" t="n">
        <v>44823</v>
      </c>
      <c r="T10610" s="76" t="s">
        <v>183</v>
      </c>
      <c r="U10610" s="76" t="n">
        <v>1197</v>
      </c>
      <c r="X10610" s="76" t="n">
        <v>11</v>
      </c>
      <c r="Y10610" s="76" t="s">
        <v>116</v>
      </c>
      <c r="AC10610" s="76" t="s">
        <v>117</v>
      </c>
      <c r="AD10610" s="76" t="s">
        <v>3012</v>
      </c>
      <c r="AE10610" s="76" t="n">
        <v>45140</v>
      </c>
      <c r="AF10610" s="76" t="s">
        <v>40859</v>
      </c>
      <c r="AJ10610" s="79" t="s">
        <v>40860</v>
      </c>
      <c r="AK10610" s="76" t="s">
        <v>40861</v>
      </c>
      <c r="AL10610" s="76" t="n">
        <v>0</v>
      </c>
      <c r="AM10610" s="76" t="n">
        <v>0</v>
      </c>
    </row>
    <row r="10611" customFormat="false" ht="15" hidden="false" customHeight="false" outlineLevel="0" collapsed="false">
      <c r="A10611" s="76" t="n">
        <v>970076</v>
      </c>
      <c r="B10611" s="76" t="s">
        <v>40862</v>
      </c>
      <c r="C10611" s="76" t="s">
        <v>1248</v>
      </c>
      <c r="D10611" s="76" t="n">
        <v>4525155</v>
      </c>
      <c r="E10611" s="76" t="s">
        <v>132</v>
      </c>
      <c r="F10611" s="76" t="s">
        <v>132</v>
      </c>
      <c r="H10611" s="78" t="n">
        <v>18802</v>
      </c>
      <c r="I10611" s="76" t="s">
        <v>594</v>
      </c>
      <c r="J10611" s="76" t="s">
        <v>595</v>
      </c>
      <c r="K10611" s="76" t="s">
        <v>41</v>
      </c>
      <c r="M10611" s="76" t="s">
        <v>134</v>
      </c>
      <c r="N10611" s="79" t="s">
        <v>2364</v>
      </c>
      <c r="O10611" s="76" t="s">
        <v>2365</v>
      </c>
      <c r="P10611" s="78" t="n">
        <v>45548</v>
      </c>
      <c r="Q10611" s="76" t="s">
        <v>114</v>
      </c>
      <c r="R10611" s="78" t="n">
        <v>41556</v>
      </c>
      <c r="S10611" s="78" t="n">
        <v>45545</v>
      </c>
      <c r="T10611" s="76" t="s">
        <v>201</v>
      </c>
      <c r="U10611" s="76" t="n">
        <v>716</v>
      </c>
      <c r="X10611" s="76" t="n">
        <v>7</v>
      </c>
      <c r="Y10611" s="76" t="s">
        <v>116</v>
      </c>
      <c r="AC10611" s="76" t="s">
        <v>117</v>
      </c>
      <c r="AD10611" s="76" t="s">
        <v>5618</v>
      </c>
      <c r="AE10611" s="76" t="n">
        <v>45200</v>
      </c>
      <c r="AF10611" s="76" t="s">
        <v>40863</v>
      </c>
      <c r="AI10611" s="79" t="s">
        <v>40864</v>
      </c>
      <c r="AJ10611" s="79" t="s">
        <v>40865</v>
      </c>
      <c r="AK10611" s="76" t="s">
        <v>40866</v>
      </c>
      <c r="AL10611" s="76" t="n">
        <v>0</v>
      </c>
      <c r="AM10611" s="76" t="n">
        <v>0</v>
      </c>
    </row>
    <row r="10612" customFormat="false" ht="15" hidden="false" customHeight="false" outlineLevel="0" collapsed="false">
      <c r="A10612" s="76" t="n">
        <v>1634294</v>
      </c>
      <c r="B10612" s="76" t="s">
        <v>40867</v>
      </c>
      <c r="C10612" s="76" t="s">
        <v>40868</v>
      </c>
      <c r="D10612" s="76" t="n">
        <v>4116555</v>
      </c>
      <c r="E10612" s="76" t="s">
        <v>132</v>
      </c>
      <c r="H10612" s="78" t="n">
        <v>40316</v>
      </c>
      <c r="I10612" s="76" t="s">
        <v>256</v>
      </c>
      <c r="J10612" s="76" t="n">
        <v>-15</v>
      </c>
      <c r="K10612" s="76" t="s">
        <v>2</v>
      </c>
      <c r="M10612" s="76" t="s">
        <v>286</v>
      </c>
      <c r="N10612" s="79" t="s">
        <v>1588</v>
      </c>
      <c r="O10612" s="76" t="s">
        <v>1589</v>
      </c>
      <c r="P10612" s="78" t="n">
        <v>45566</v>
      </c>
      <c r="Q10612" s="76" t="s">
        <v>114</v>
      </c>
      <c r="R10612" s="78" t="n">
        <v>45566</v>
      </c>
      <c r="T10612" s="76" t="s">
        <v>115</v>
      </c>
      <c r="U10612" s="76" t="n">
        <v>505</v>
      </c>
      <c r="X10612" s="76" t="n">
        <v>5</v>
      </c>
      <c r="Y10612" s="76" t="s">
        <v>116</v>
      </c>
      <c r="AC10612" s="76" t="s">
        <v>117</v>
      </c>
      <c r="AD10612" s="76" t="s">
        <v>2630</v>
      </c>
      <c r="AE10612" s="76" t="n">
        <v>41130</v>
      </c>
      <c r="AF10612" s="76" t="s">
        <v>40869</v>
      </c>
      <c r="AK10612" s="76" t="s">
        <v>40870</v>
      </c>
      <c r="AL10612" s="76" t="n">
        <v>0</v>
      </c>
      <c r="AM10612" s="76" t="n">
        <v>0</v>
      </c>
    </row>
    <row r="10613" customFormat="false" ht="15" hidden="false" customHeight="false" outlineLevel="0" collapsed="false">
      <c r="A10613" s="76" t="n">
        <v>1605012</v>
      </c>
      <c r="B10613" s="76" t="s">
        <v>40871</v>
      </c>
      <c r="C10613" s="76" t="s">
        <v>868</v>
      </c>
      <c r="D10613" s="76" t="n">
        <v>1811957</v>
      </c>
      <c r="E10613" s="76" t="s">
        <v>109</v>
      </c>
      <c r="H10613" s="78" t="n">
        <v>40278</v>
      </c>
      <c r="I10613" s="76" t="s">
        <v>256</v>
      </c>
      <c r="J10613" s="76" t="n">
        <v>-15</v>
      </c>
      <c r="K10613" s="76" t="s">
        <v>41</v>
      </c>
      <c r="M10613" s="76" t="s">
        <v>111</v>
      </c>
      <c r="N10613" s="79" t="s">
        <v>488</v>
      </c>
      <c r="O10613" s="76" t="s">
        <v>489</v>
      </c>
      <c r="P10613" s="78" t="n">
        <v>45543</v>
      </c>
      <c r="Q10613" s="76" t="s">
        <v>114</v>
      </c>
      <c r="R10613" s="78" t="n">
        <v>45543</v>
      </c>
      <c r="T10613" s="76" t="s">
        <v>115</v>
      </c>
      <c r="U10613" s="76" t="n">
        <v>500</v>
      </c>
      <c r="X10613" s="76" t="n">
        <v>5</v>
      </c>
      <c r="Y10613" s="76" t="s">
        <v>116</v>
      </c>
      <c r="AC10613" s="76" t="s">
        <v>117</v>
      </c>
      <c r="AD10613" s="76" t="s">
        <v>3296</v>
      </c>
      <c r="AE10613" s="76" t="n">
        <v>18200</v>
      </c>
      <c r="AF10613" s="76" t="s">
        <v>40872</v>
      </c>
      <c r="AK10613" s="76" t="s">
        <v>40873</v>
      </c>
      <c r="AL10613" s="76" t="n">
        <v>0</v>
      </c>
      <c r="AM10613" s="76" t="n">
        <v>0</v>
      </c>
    </row>
    <row r="10614" customFormat="false" ht="15" hidden="false" customHeight="false" outlineLevel="0" collapsed="false">
      <c r="A10614" s="76" t="n">
        <v>1280992</v>
      </c>
      <c r="B10614" s="76" t="s">
        <v>40874</v>
      </c>
      <c r="C10614" s="76" t="s">
        <v>4194</v>
      </c>
      <c r="D10614" s="76" t="n">
        <v>368773</v>
      </c>
      <c r="E10614" s="76" t="s">
        <v>132</v>
      </c>
      <c r="F10614" s="76" t="s">
        <v>132</v>
      </c>
      <c r="H10614" s="78" t="n">
        <v>40676</v>
      </c>
      <c r="I10614" s="76" t="s">
        <v>144</v>
      </c>
      <c r="J10614" s="76" t="n">
        <v>-14</v>
      </c>
      <c r="K10614" s="76" t="s">
        <v>41</v>
      </c>
      <c r="M10614" s="76" t="s">
        <v>269</v>
      </c>
      <c r="N10614" s="79" t="s">
        <v>504</v>
      </c>
      <c r="O10614" s="76" t="s">
        <v>505</v>
      </c>
      <c r="P10614" s="78" t="n">
        <v>45562</v>
      </c>
      <c r="Q10614" s="76" t="s">
        <v>114</v>
      </c>
      <c r="R10614" s="78" t="n">
        <v>43740</v>
      </c>
      <c r="T10614" s="76" t="s">
        <v>115</v>
      </c>
      <c r="U10614" s="76" t="n">
        <v>500</v>
      </c>
      <c r="X10614" s="76" t="n">
        <v>5</v>
      </c>
      <c r="Y10614" s="76" t="s">
        <v>116</v>
      </c>
      <c r="AC10614" s="76" t="s">
        <v>117</v>
      </c>
      <c r="AD10614" s="76" t="s">
        <v>2641</v>
      </c>
      <c r="AE10614" s="76" t="n">
        <v>36100</v>
      </c>
      <c r="AF10614" s="76" t="s">
        <v>40875</v>
      </c>
      <c r="AJ10614" s="79" t="s">
        <v>40876</v>
      </c>
      <c r="AK10614" s="76" t="s">
        <v>40877</v>
      </c>
      <c r="AL10614" s="76" t="n">
        <v>0</v>
      </c>
      <c r="AM10614" s="76" t="n">
        <v>0</v>
      </c>
    </row>
    <row r="10615" customFormat="false" ht="15" hidden="false" customHeight="false" outlineLevel="0" collapsed="false">
      <c r="A10615" s="76" t="n">
        <v>1651601</v>
      </c>
      <c r="B10615" s="76" t="s">
        <v>40874</v>
      </c>
      <c r="C10615" s="76" t="s">
        <v>7583</v>
      </c>
      <c r="D10615" s="76" t="n">
        <v>2817684</v>
      </c>
      <c r="E10615" s="76" t="s">
        <v>109</v>
      </c>
      <c r="H10615" s="78" t="n">
        <v>18530</v>
      </c>
      <c r="I10615" s="76" t="s">
        <v>594</v>
      </c>
      <c r="J10615" s="76" t="s">
        <v>595</v>
      </c>
      <c r="K10615" s="76" t="s">
        <v>41</v>
      </c>
      <c r="M10615" s="76" t="s">
        <v>155</v>
      </c>
      <c r="N10615" s="79" t="s">
        <v>181</v>
      </c>
      <c r="O10615" s="76" t="s">
        <v>182</v>
      </c>
      <c r="P10615" s="78" t="n">
        <v>45586</v>
      </c>
      <c r="Q10615" s="76" t="s">
        <v>114</v>
      </c>
      <c r="R10615" s="78" t="n">
        <v>45586</v>
      </c>
      <c r="S10615" s="78" t="n">
        <v>45573</v>
      </c>
      <c r="T10615" s="76" t="s">
        <v>201</v>
      </c>
      <c r="U10615" s="76" t="n">
        <v>500</v>
      </c>
      <c r="X10615" s="76" t="n">
        <v>5</v>
      </c>
      <c r="Y10615" s="76" t="s">
        <v>116</v>
      </c>
      <c r="AC10615" s="76" t="s">
        <v>117</v>
      </c>
      <c r="AD10615" s="76" t="s">
        <v>40878</v>
      </c>
      <c r="AE10615" s="76" t="n">
        <v>28250</v>
      </c>
      <c r="AF10615" s="76" t="s">
        <v>40879</v>
      </c>
      <c r="AH10615" s="76" t="s">
        <v>40880</v>
      </c>
      <c r="AI10615" s="76" t="s">
        <v>40881</v>
      </c>
      <c r="AK10615" s="76" t="s">
        <v>4506</v>
      </c>
      <c r="AL10615" s="76" t="n">
        <v>0</v>
      </c>
      <c r="AM10615" s="76" t="n">
        <v>0</v>
      </c>
    </row>
    <row r="10616" customFormat="false" ht="15" hidden="false" customHeight="false" outlineLevel="0" collapsed="false">
      <c r="A10616" s="76" t="n">
        <v>1630754</v>
      </c>
      <c r="B10616" s="76" t="s">
        <v>40874</v>
      </c>
      <c r="C10616" s="76" t="s">
        <v>312</v>
      </c>
      <c r="D10616" s="76" t="n">
        <v>3737653</v>
      </c>
      <c r="E10616" s="76" t="s">
        <v>109</v>
      </c>
      <c r="H10616" s="78" t="n">
        <v>21985</v>
      </c>
      <c r="I10616" s="76" t="s">
        <v>267</v>
      </c>
      <c r="J10616" s="76" t="s">
        <v>268</v>
      </c>
      <c r="K10616" s="76" t="s">
        <v>41</v>
      </c>
      <c r="M10616" s="76" t="s">
        <v>124</v>
      </c>
      <c r="N10616" s="79" t="s">
        <v>856</v>
      </c>
      <c r="O10616" s="76" t="s">
        <v>857</v>
      </c>
      <c r="P10616" s="78" t="n">
        <v>45563</v>
      </c>
      <c r="Q10616" s="76" t="s">
        <v>114</v>
      </c>
      <c r="R10616" s="78" t="n">
        <v>45563</v>
      </c>
      <c r="S10616" s="78" t="n">
        <v>45544</v>
      </c>
      <c r="T10616" s="76" t="s">
        <v>201</v>
      </c>
      <c r="U10616" s="76" t="n">
        <v>500</v>
      </c>
      <c r="X10616" s="76" t="n">
        <v>5</v>
      </c>
      <c r="Y10616" s="76" t="s">
        <v>116</v>
      </c>
      <c r="AC10616" s="76" t="s">
        <v>117</v>
      </c>
      <c r="AD10616" s="76" t="s">
        <v>869</v>
      </c>
      <c r="AE10616" s="76" t="n">
        <v>37170</v>
      </c>
      <c r="AF10616" s="76" t="s">
        <v>40882</v>
      </c>
      <c r="AJ10616" s="79" t="s">
        <v>40883</v>
      </c>
      <c r="AK10616" s="76" t="s">
        <v>40884</v>
      </c>
      <c r="AL10616" s="76" t="n">
        <v>0</v>
      </c>
      <c r="AM10616" s="76" t="n">
        <v>0</v>
      </c>
    </row>
    <row r="10617" customFormat="false" ht="15" hidden="false" customHeight="false" outlineLevel="0" collapsed="false">
      <c r="A10617" s="76" t="n">
        <v>845640</v>
      </c>
      <c r="B10617" s="76" t="s">
        <v>40874</v>
      </c>
      <c r="C10617" s="76" t="s">
        <v>517</v>
      </c>
      <c r="D10617" s="76" t="n">
        <v>3723170</v>
      </c>
      <c r="E10617" s="76" t="s">
        <v>109</v>
      </c>
      <c r="F10617" s="76" t="s">
        <v>109</v>
      </c>
      <c r="H10617" s="78" t="n">
        <v>23420</v>
      </c>
      <c r="I10617" s="76" t="s">
        <v>267</v>
      </c>
      <c r="J10617" s="76" t="s">
        <v>268</v>
      </c>
      <c r="K10617" s="76" t="s">
        <v>41</v>
      </c>
      <c r="M10617" s="76" t="s">
        <v>124</v>
      </c>
      <c r="N10617" s="79" t="s">
        <v>779</v>
      </c>
      <c r="O10617" s="76" t="s">
        <v>780</v>
      </c>
      <c r="P10617" s="78" t="n">
        <v>45609</v>
      </c>
      <c r="Q10617" s="76" t="s">
        <v>114</v>
      </c>
      <c r="R10617" s="78" t="n">
        <v>40822</v>
      </c>
      <c r="S10617" s="78" t="n">
        <v>45181</v>
      </c>
      <c r="T10617" s="76" t="s">
        <v>183</v>
      </c>
      <c r="U10617" s="76" t="n">
        <v>500</v>
      </c>
      <c r="X10617" s="76" t="n">
        <v>5</v>
      </c>
      <c r="Y10617" s="76" t="s">
        <v>116</v>
      </c>
      <c r="AC10617" s="76" t="s">
        <v>117</v>
      </c>
      <c r="AD10617" s="76" t="s">
        <v>4509</v>
      </c>
      <c r="AE10617" s="76" t="n">
        <v>37550</v>
      </c>
      <c r="AF10617" s="76" t="s">
        <v>40885</v>
      </c>
      <c r="AI10617" s="79" t="s">
        <v>40886</v>
      </c>
      <c r="AK10617" s="76" t="s">
        <v>40887</v>
      </c>
      <c r="AL10617" s="76" t="n">
        <v>0</v>
      </c>
      <c r="AM10617" s="76" t="n">
        <v>0</v>
      </c>
    </row>
    <row r="10618" customFormat="false" ht="15" hidden="false" customHeight="false" outlineLevel="0" collapsed="false">
      <c r="A10618" s="76" t="n">
        <v>1625040</v>
      </c>
      <c r="B10618" s="76" t="s">
        <v>40888</v>
      </c>
      <c r="C10618" s="76" t="s">
        <v>503</v>
      </c>
      <c r="D10618" s="76" t="n">
        <v>3737524</v>
      </c>
      <c r="E10618" s="76" t="s">
        <v>109</v>
      </c>
      <c r="H10618" s="78" t="n">
        <v>42503</v>
      </c>
      <c r="I10618" s="76" t="s">
        <v>109</v>
      </c>
      <c r="J10618" s="76" t="n">
        <v>-9</v>
      </c>
      <c r="K10618" s="76" t="s">
        <v>41</v>
      </c>
      <c r="M10618" s="76" t="s">
        <v>124</v>
      </c>
      <c r="N10618" s="79" t="s">
        <v>496</v>
      </c>
      <c r="O10618" s="76" t="s">
        <v>497</v>
      </c>
      <c r="P10618" s="78" t="n">
        <v>45559</v>
      </c>
      <c r="Q10618" s="76" t="s">
        <v>114</v>
      </c>
      <c r="R10618" s="78" t="n">
        <v>45559</v>
      </c>
      <c r="T10618" s="76" t="s">
        <v>115</v>
      </c>
      <c r="U10618" s="76" t="n">
        <v>500</v>
      </c>
      <c r="X10618" s="76" t="n">
        <v>5</v>
      </c>
      <c r="Y10618" s="76" t="s">
        <v>116</v>
      </c>
      <c r="AC10618" s="76" t="s">
        <v>117</v>
      </c>
      <c r="AD10618" s="76" t="s">
        <v>1512</v>
      </c>
      <c r="AE10618" s="76" t="n">
        <v>37230</v>
      </c>
      <c r="AF10618" s="76" t="s">
        <v>40889</v>
      </c>
      <c r="AJ10618" s="79" t="s">
        <v>40890</v>
      </c>
      <c r="AK10618" s="76" t="s">
        <v>40891</v>
      </c>
      <c r="AL10618" s="76" t="n">
        <v>0</v>
      </c>
      <c r="AM10618" s="76" t="n">
        <v>0</v>
      </c>
    </row>
    <row r="10619" customFormat="false" ht="15" hidden="false" customHeight="false" outlineLevel="0" collapsed="false">
      <c r="A10619" s="76" t="n">
        <v>213595</v>
      </c>
      <c r="B10619" s="76" t="s">
        <v>40892</v>
      </c>
      <c r="C10619" s="76" t="s">
        <v>455</v>
      </c>
      <c r="D10619" s="76" t="n">
        <v>184066</v>
      </c>
      <c r="E10619" s="76" t="s">
        <v>109</v>
      </c>
      <c r="F10619" s="76" t="s">
        <v>109</v>
      </c>
      <c r="H10619" s="78" t="n">
        <v>22165</v>
      </c>
      <c r="I10619" s="76" t="s">
        <v>267</v>
      </c>
      <c r="J10619" s="76" t="s">
        <v>268</v>
      </c>
      <c r="K10619" s="76" t="s">
        <v>41</v>
      </c>
      <c r="M10619" s="76" t="s">
        <v>111</v>
      </c>
      <c r="N10619" s="79" t="s">
        <v>210</v>
      </c>
      <c r="O10619" s="76" t="s">
        <v>211</v>
      </c>
      <c r="P10619" s="78" t="n">
        <v>45575</v>
      </c>
      <c r="Q10619" s="76" t="s">
        <v>114</v>
      </c>
      <c r="R10619" s="78" t="n">
        <v>37432</v>
      </c>
      <c r="S10619" s="78" t="n">
        <v>45573</v>
      </c>
      <c r="T10619" s="76" t="s">
        <v>201</v>
      </c>
      <c r="U10619" s="76" t="n">
        <v>500</v>
      </c>
      <c r="X10619" s="76" t="n">
        <v>5</v>
      </c>
      <c r="Y10619" s="76" t="s">
        <v>116</v>
      </c>
      <c r="AC10619" s="76" t="s">
        <v>117</v>
      </c>
      <c r="AD10619" s="76" t="s">
        <v>339</v>
      </c>
      <c r="AE10619" s="76" t="n">
        <v>18000</v>
      </c>
      <c r="AF10619" s="76" t="s">
        <v>40893</v>
      </c>
      <c r="AI10619" s="79" t="s">
        <v>40894</v>
      </c>
      <c r="AJ10619" s="79" t="s">
        <v>40895</v>
      </c>
      <c r="AK10619" s="76" t="s">
        <v>40896</v>
      </c>
      <c r="AL10619" s="76" t="n">
        <v>0</v>
      </c>
      <c r="AM10619" s="76" t="n">
        <v>0</v>
      </c>
    </row>
    <row r="10620" customFormat="false" ht="15" hidden="false" customHeight="false" outlineLevel="0" collapsed="false">
      <c r="A10620" s="76" t="n">
        <v>1191274</v>
      </c>
      <c r="B10620" s="76" t="s">
        <v>40897</v>
      </c>
      <c r="C10620" s="76" t="s">
        <v>1081</v>
      </c>
      <c r="D10620" s="76" t="n">
        <v>4113651</v>
      </c>
      <c r="E10620" s="76" t="s">
        <v>109</v>
      </c>
      <c r="F10620" s="76" t="s">
        <v>109</v>
      </c>
      <c r="H10620" s="78" t="n">
        <v>27600</v>
      </c>
      <c r="I10620" s="76" t="s">
        <v>197</v>
      </c>
      <c r="J10620" s="76" t="s">
        <v>198</v>
      </c>
      <c r="K10620" s="76" t="s">
        <v>41</v>
      </c>
      <c r="M10620" s="76" t="s">
        <v>286</v>
      </c>
      <c r="N10620" s="79" t="s">
        <v>385</v>
      </c>
      <c r="O10620" s="76" t="s">
        <v>386</v>
      </c>
      <c r="P10620" s="78" t="n">
        <v>45663</v>
      </c>
      <c r="Q10620" s="76" t="s">
        <v>114</v>
      </c>
      <c r="R10620" s="78" t="n">
        <v>43035</v>
      </c>
      <c r="S10620" s="78" t="n">
        <v>44858</v>
      </c>
      <c r="T10620" s="76" t="s">
        <v>183</v>
      </c>
      <c r="U10620" s="76" t="n">
        <v>500</v>
      </c>
      <c r="X10620" s="76" t="n">
        <v>5</v>
      </c>
      <c r="Y10620" s="76" t="s">
        <v>116</v>
      </c>
      <c r="AC10620" s="76" t="s">
        <v>117</v>
      </c>
      <c r="AD10620" s="76" t="s">
        <v>387</v>
      </c>
      <c r="AE10620" s="76" t="n">
        <v>41000</v>
      </c>
      <c r="AF10620" s="76" t="s">
        <v>40898</v>
      </c>
      <c r="AJ10620" s="79" t="s">
        <v>40899</v>
      </c>
      <c r="AK10620" s="76" t="s">
        <v>40900</v>
      </c>
      <c r="AL10620" s="76" t="n">
        <v>0</v>
      </c>
      <c r="AM10620" s="76" t="n">
        <v>0</v>
      </c>
    </row>
    <row r="10621" customFormat="false" ht="15" hidden="false" customHeight="false" outlineLevel="0" collapsed="false">
      <c r="A10621" s="76" t="n">
        <v>624891</v>
      </c>
      <c r="B10621" s="76" t="s">
        <v>40897</v>
      </c>
      <c r="C10621" s="76" t="s">
        <v>4533</v>
      </c>
      <c r="D10621" s="76" t="n">
        <v>4518967</v>
      </c>
      <c r="E10621" s="76" t="s">
        <v>132</v>
      </c>
      <c r="F10621" s="76" t="s">
        <v>132</v>
      </c>
      <c r="H10621" s="78" t="n">
        <v>27548</v>
      </c>
      <c r="I10621" s="76" t="s">
        <v>197</v>
      </c>
      <c r="J10621" s="76" t="s">
        <v>198</v>
      </c>
      <c r="K10621" s="76" t="s">
        <v>41</v>
      </c>
      <c r="M10621" s="76" t="s">
        <v>134</v>
      </c>
      <c r="N10621" s="79" t="s">
        <v>1234</v>
      </c>
      <c r="O10621" s="76" t="s">
        <v>1235</v>
      </c>
      <c r="P10621" s="78" t="n">
        <v>45542</v>
      </c>
      <c r="Q10621" s="76" t="s">
        <v>114</v>
      </c>
      <c r="R10621" s="78" t="n">
        <v>39471</v>
      </c>
      <c r="S10621" s="78" t="n">
        <v>44817</v>
      </c>
      <c r="T10621" s="76" t="s">
        <v>183</v>
      </c>
      <c r="U10621" s="76" t="n">
        <v>939</v>
      </c>
      <c r="X10621" s="76" t="n">
        <v>9</v>
      </c>
      <c r="Y10621" s="76" t="s">
        <v>116</v>
      </c>
      <c r="AC10621" s="76" t="s">
        <v>117</v>
      </c>
      <c r="AD10621" s="76" t="s">
        <v>7954</v>
      </c>
      <c r="AE10621" s="76" t="n">
        <v>45520</v>
      </c>
      <c r="AF10621" s="76" t="s">
        <v>40901</v>
      </c>
      <c r="AI10621" s="79" t="s">
        <v>40902</v>
      </c>
      <c r="AJ10621" s="79" t="s">
        <v>40903</v>
      </c>
      <c r="AK10621" s="76" t="s">
        <v>40904</v>
      </c>
      <c r="AL10621" s="76" t="n">
        <v>0</v>
      </c>
      <c r="AM10621" s="76" t="n">
        <v>0</v>
      </c>
    </row>
    <row r="10622" customFormat="false" ht="15" hidden="false" customHeight="false" outlineLevel="0" collapsed="false">
      <c r="A10622" s="76" t="n">
        <v>1396308</v>
      </c>
      <c r="B10622" s="76" t="s">
        <v>40905</v>
      </c>
      <c r="C10622" s="76" t="s">
        <v>2983</v>
      </c>
      <c r="D10622" s="76" t="n">
        <v>3610115</v>
      </c>
      <c r="E10622" s="76" t="s">
        <v>132</v>
      </c>
      <c r="F10622" s="76" t="s">
        <v>132</v>
      </c>
      <c r="H10622" s="78" t="n">
        <v>39718</v>
      </c>
      <c r="I10622" s="76" t="s">
        <v>432</v>
      </c>
      <c r="J10622" s="76" t="n">
        <v>-17</v>
      </c>
      <c r="K10622" s="76" t="s">
        <v>41</v>
      </c>
      <c r="M10622" s="76" t="s">
        <v>269</v>
      </c>
      <c r="N10622" s="79" t="s">
        <v>504</v>
      </c>
      <c r="O10622" s="76" t="s">
        <v>505</v>
      </c>
      <c r="P10622" s="78" t="n">
        <v>45553</v>
      </c>
      <c r="Q10622" s="76" t="s">
        <v>114</v>
      </c>
      <c r="R10622" s="78" t="n">
        <v>44638</v>
      </c>
      <c r="T10622" s="76" t="s">
        <v>115</v>
      </c>
      <c r="U10622" s="76" t="n">
        <v>684</v>
      </c>
      <c r="X10622" s="76" t="n">
        <v>6</v>
      </c>
      <c r="Y10622" s="76" t="s">
        <v>116</v>
      </c>
      <c r="AC10622" s="76" t="s">
        <v>117</v>
      </c>
      <c r="AD10622" s="76" t="s">
        <v>37323</v>
      </c>
      <c r="AE10622" s="76" t="n">
        <v>36260</v>
      </c>
      <c r="AF10622" s="76" t="s">
        <v>40906</v>
      </c>
      <c r="AJ10622" s="79" t="s">
        <v>40907</v>
      </c>
      <c r="AK10622" s="76" t="s">
        <v>40908</v>
      </c>
      <c r="AL10622" s="76" t="n">
        <v>0</v>
      </c>
      <c r="AM10622" s="76" t="n">
        <v>0</v>
      </c>
    </row>
    <row r="10623" customFormat="false" ht="15" hidden="false" customHeight="false" outlineLevel="0" collapsed="false">
      <c r="A10623" s="76" t="n">
        <v>213738</v>
      </c>
      <c r="B10623" s="76" t="s">
        <v>40909</v>
      </c>
      <c r="C10623" s="76" t="s">
        <v>3993</v>
      </c>
      <c r="D10623" s="76" t="n">
        <v>9117166</v>
      </c>
      <c r="E10623" s="76" t="s">
        <v>475</v>
      </c>
      <c r="F10623" s="76" t="s">
        <v>132</v>
      </c>
      <c r="H10623" s="78" t="n">
        <v>22488</v>
      </c>
      <c r="I10623" s="76" t="s">
        <v>267</v>
      </c>
      <c r="J10623" s="76" t="s">
        <v>268</v>
      </c>
      <c r="K10623" s="76" t="s">
        <v>41</v>
      </c>
      <c r="M10623" s="76" t="s">
        <v>124</v>
      </c>
      <c r="N10623" s="79" t="s">
        <v>540</v>
      </c>
      <c r="O10623" s="76" t="s">
        <v>541</v>
      </c>
      <c r="P10623" s="78" t="n">
        <v>45477</v>
      </c>
      <c r="Q10623" s="76" t="s">
        <v>114</v>
      </c>
      <c r="R10623" s="78" t="n">
        <v>37432</v>
      </c>
      <c r="S10623" s="78" t="n">
        <v>45189</v>
      </c>
      <c r="T10623" s="76" t="s">
        <v>183</v>
      </c>
      <c r="U10623" s="76" t="n">
        <v>1203</v>
      </c>
      <c r="X10623" s="76" t="n">
        <v>12</v>
      </c>
      <c r="Y10623" s="76" t="s">
        <v>116</v>
      </c>
      <c r="AC10623" s="76" t="s">
        <v>117</v>
      </c>
      <c r="AD10623" s="76" t="s">
        <v>542</v>
      </c>
      <c r="AE10623" s="76" t="n">
        <v>37260</v>
      </c>
      <c r="AF10623" s="76" t="s">
        <v>40910</v>
      </c>
      <c r="AI10623" s="79" t="s">
        <v>40911</v>
      </c>
      <c r="AJ10623" s="79" t="s">
        <v>11721</v>
      </c>
      <c r="AK10623" s="76" t="s">
        <v>11723</v>
      </c>
      <c r="AL10623" s="76" t="n">
        <v>0</v>
      </c>
      <c r="AM10623" s="76" t="n">
        <v>0</v>
      </c>
    </row>
    <row r="10624" customFormat="false" ht="15" hidden="false" customHeight="false" outlineLevel="0" collapsed="false">
      <c r="A10624" s="76" t="n">
        <v>1657342</v>
      </c>
      <c r="B10624" s="76" t="s">
        <v>40912</v>
      </c>
      <c r="C10624" s="76" t="s">
        <v>11588</v>
      </c>
      <c r="D10624" s="76" t="n">
        <v>4116779</v>
      </c>
      <c r="E10624" s="76" t="s">
        <v>109</v>
      </c>
      <c r="H10624" s="78" t="n">
        <v>42025</v>
      </c>
      <c r="I10624" s="76" t="s">
        <v>231</v>
      </c>
      <c r="J10624" s="76" t="n">
        <v>-10</v>
      </c>
      <c r="K10624" s="76" t="s">
        <v>41</v>
      </c>
      <c r="M10624" s="76" t="s">
        <v>286</v>
      </c>
      <c r="N10624" s="79" t="s">
        <v>1378</v>
      </c>
      <c r="O10624" s="76" t="s">
        <v>1379</v>
      </c>
      <c r="P10624" s="78" t="n">
        <v>45604</v>
      </c>
      <c r="Q10624" s="76" t="s">
        <v>114</v>
      </c>
      <c r="R10624" s="78" t="n">
        <v>45604</v>
      </c>
      <c r="T10624" s="76" t="s">
        <v>115</v>
      </c>
      <c r="U10624" s="76" t="n">
        <v>500</v>
      </c>
      <c r="X10624" s="76" t="n">
        <v>5</v>
      </c>
      <c r="Y10624" s="76" t="s">
        <v>116</v>
      </c>
      <c r="AC10624" s="76" t="s">
        <v>117</v>
      </c>
      <c r="AD10624" s="76" t="s">
        <v>40913</v>
      </c>
      <c r="AE10624" s="76" t="n">
        <v>41400</v>
      </c>
      <c r="AF10624" s="76" t="s">
        <v>40914</v>
      </c>
      <c r="AK10624" s="76" t="s">
        <v>40915</v>
      </c>
      <c r="AL10624" s="76" t="n">
        <v>0</v>
      </c>
      <c r="AM10624" s="76" t="n">
        <v>0</v>
      </c>
    </row>
    <row r="10625" customFormat="false" ht="15" hidden="false" customHeight="false" outlineLevel="0" collapsed="false">
      <c r="A10625" s="76" t="n">
        <v>1300951</v>
      </c>
      <c r="B10625" s="76" t="s">
        <v>40916</v>
      </c>
      <c r="C10625" s="76" t="s">
        <v>1545</v>
      </c>
      <c r="D10625" s="76" t="n">
        <v>9149139</v>
      </c>
      <c r="E10625" s="76" t="s">
        <v>132</v>
      </c>
      <c r="F10625" s="76" t="s">
        <v>132</v>
      </c>
      <c r="H10625" s="78" t="n">
        <v>39793</v>
      </c>
      <c r="I10625" s="76" t="s">
        <v>432</v>
      </c>
      <c r="J10625" s="76" t="n">
        <v>-17</v>
      </c>
      <c r="K10625" s="76" t="s">
        <v>41</v>
      </c>
      <c r="M10625" s="76" t="s">
        <v>134</v>
      </c>
      <c r="N10625" s="79" t="s">
        <v>349</v>
      </c>
      <c r="O10625" s="76" t="s">
        <v>350</v>
      </c>
      <c r="P10625" s="78" t="n">
        <v>45545</v>
      </c>
      <c r="Q10625" s="76" t="s">
        <v>114</v>
      </c>
      <c r="R10625" s="78" t="n">
        <v>43796</v>
      </c>
      <c r="T10625" s="76" t="s">
        <v>115</v>
      </c>
      <c r="U10625" s="76" t="n">
        <v>806</v>
      </c>
      <c r="X10625" s="76" t="n">
        <v>8</v>
      </c>
      <c r="Y10625" s="76" t="s">
        <v>116</v>
      </c>
      <c r="AB10625" s="78" t="n">
        <v>44449</v>
      </c>
      <c r="AC10625" s="76" t="s">
        <v>117</v>
      </c>
      <c r="AD10625" s="76" t="s">
        <v>351</v>
      </c>
      <c r="AE10625" s="76" t="n">
        <v>45160</v>
      </c>
      <c r="AF10625" s="76" t="s">
        <v>40917</v>
      </c>
      <c r="AI10625" s="79" t="s">
        <v>40918</v>
      </c>
      <c r="AJ10625" s="79" t="s">
        <v>40919</v>
      </c>
      <c r="AK10625" s="76" t="s">
        <v>40920</v>
      </c>
      <c r="AL10625" s="76" t="n">
        <v>0</v>
      </c>
      <c r="AM10625" s="76" t="n">
        <v>0</v>
      </c>
    </row>
    <row r="10626" customFormat="false" ht="15" hidden="false" customHeight="false" outlineLevel="0" collapsed="false">
      <c r="A10626" s="76" t="n">
        <v>1522056</v>
      </c>
      <c r="B10626" s="76" t="s">
        <v>40921</v>
      </c>
      <c r="C10626" s="76" t="s">
        <v>1899</v>
      </c>
      <c r="D10626" s="76" t="n">
        <v>3736180</v>
      </c>
      <c r="E10626" s="76" t="s">
        <v>109</v>
      </c>
      <c r="F10626" s="76" t="s">
        <v>109</v>
      </c>
      <c r="H10626" s="78" t="n">
        <v>40760</v>
      </c>
      <c r="I10626" s="76" t="s">
        <v>144</v>
      </c>
      <c r="J10626" s="76" t="n">
        <v>-14</v>
      </c>
      <c r="K10626" s="76" t="s">
        <v>41</v>
      </c>
      <c r="M10626" s="76" t="s">
        <v>124</v>
      </c>
      <c r="N10626" s="79" t="s">
        <v>540</v>
      </c>
      <c r="O10626" s="76" t="s">
        <v>541</v>
      </c>
      <c r="P10626" s="78" t="n">
        <v>45589</v>
      </c>
      <c r="Q10626" s="76" t="s">
        <v>114</v>
      </c>
      <c r="R10626" s="78" t="n">
        <v>45195</v>
      </c>
      <c r="T10626" s="76" t="s">
        <v>115</v>
      </c>
      <c r="U10626" s="76" t="n">
        <v>500</v>
      </c>
      <c r="X10626" s="76" t="n">
        <v>5</v>
      </c>
      <c r="Y10626" s="76" t="s">
        <v>116</v>
      </c>
      <c r="AC10626" s="76" t="s">
        <v>117</v>
      </c>
      <c r="AD10626" s="76" t="s">
        <v>751</v>
      </c>
      <c r="AE10626" s="76" t="n">
        <v>37260</v>
      </c>
      <c r="AF10626" s="76" t="s">
        <v>40922</v>
      </c>
      <c r="AK10626" s="76" t="s">
        <v>40923</v>
      </c>
      <c r="AL10626" s="76" t="n">
        <v>0</v>
      </c>
      <c r="AM10626" s="76" t="n">
        <v>0</v>
      </c>
    </row>
    <row r="10627" customFormat="false" ht="15" hidden="false" customHeight="false" outlineLevel="0" collapsed="false">
      <c r="A10627" s="76" t="n">
        <v>1515961</v>
      </c>
      <c r="B10627" s="76" t="s">
        <v>40924</v>
      </c>
      <c r="C10627" s="76" t="s">
        <v>873</v>
      </c>
      <c r="D10627" s="76" t="n">
        <v>3736084</v>
      </c>
      <c r="E10627" s="76" t="s">
        <v>132</v>
      </c>
      <c r="F10627" s="76" t="s">
        <v>132</v>
      </c>
      <c r="H10627" s="78" t="n">
        <v>41980</v>
      </c>
      <c r="I10627" s="76" t="s">
        <v>190</v>
      </c>
      <c r="J10627" s="76" t="n">
        <v>-11</v>
      </c>
      <c r="K10627" s="76" t="s">
        <v>41</v>
      </c>
      <c r="M10627" s="76" t="s">
        <v>124</v>
      </c>
      <c r="N10627" s="79" t="s">
        <v>1777</v>
      </c>
      <c r="O10627" s="76" t="s">
        <v>1778</v>
      </c>
      <c r="P10627" s="78" t="n">
        <v>45539</v>
      </c>
      <c r="Q10627" s="76" t="s">
        <v>114</v>
      </c>
      <c r="R10627" s="78" t="n">
        <v>45189</v>
      </c>
      <c r="T10627" s="76" t="s">
        <v>115</v>
      </c>
      <c r="U10627" s="76" t="n">
        <v>531</v>
      </c>
      <c r="X10627" s="76" t="n">
        <v>5</v>
      </c>
      <c r="Y10627" s="76" t="s">
        <v>116</v>
      </c>
      <c r="AC10627" s="76" t="s">
        <v>117</v>
      </c>
      <c r="AD10627" s="76" t="s">
        <v>1821</v>
      </c>
      <c r="AE10627" s="76" t="n">
        <v>37400</v>
      </c>
      <c r="AF10627" s="76" t="s">
        <v>40925</v>
      </c>
      <c r="AJ10627" s="79" t="s">
        <v>40926</v>
      </c>
      <c r="AK10627" s="76" t="s">
        <v>40927</v>
      </c>
      <c r="AL10627" s="76" t="n">
        <v>0</v>
      </c>
      <c r="AM10627" s="76" t="n">
        <v>0</v>
      </c>
    </row>
    <row r="10628" customFormat="false" ht="15" hidden="false" customHeight="false" outlineLevel="0" collapsed="false">
      <c r="A10628" s="76" t="n">
        <v>1642025</v>
      </c>
      <c r="B10628" s="76" t="s">
        <v>40928</v>
      </c>
      <c r="C10628" s="76" t="s">
        <v>2973</v>
      </c>
      <c r="D10628" s="76" t="n">
        <v>4116660</v>
      </c>
      <c r="E10628" s="76" t="s">
        <v>109</v>
      </c>
      <c r="H10628" s="78" t="n">
        <v>42219</v>
      </c>
      <c r="I10628" s="76" t="s">
        <v>231</v>
      </c>
      <c r="J10628" s="76" t="n">
        <v>-10</v>
      </c>
      <c r="K10628" s="76" t="s">
        <v>41</v>
      </c>
      <c r="M10628" s="76" t="s">
        <v>286</v>
      </c>
      <c r="N10628" s="79" t="s">
        <v>572</v>
      </c>
      <c r="O10628" s="76" t="s">
        <v>573</v>
      </c>
      <c r="P10628" s="78" t="n">
        <v>45573</v>
      </c>
      <c r="Q10628" s="76" t="s">
        <v>114</v>
      </c>
      <c r="R10628" s="78" t="n">
        <v>45573</v>
      </c>
      <c r="T10628" s="76" t="s">
        <v>325</v>
      </c>
      <c r="U10628" s="76" t="n">
        <v>500</v>
      </c>
      <c r="X10628" s="76" t="n">
        <v>5</v>
      </c>
      <c r="Y10628" s="76" t="s">
        <v>116</v>
      </c>
      <c r="AC10628" s="76" t="s">
        <v>117</v>
      </c>
      <c r="AD10628" s="76" t="s">
        <v>2053</v>
      </c>
      <c r="AE10628" s="76" t="n">
        <v>41500</v>
      </c>
      <c r="AF10628" s="76" t="s">
        <v>40929</v>
      </c>
      <c r="AK10628" s="76" t="s">
        <v>578</v>
      </c>
      <c r="AL10628" s="76" t="n">
        <v>0</v>
      </c>
      <c r="AM10628" s="76" t="n">
        <v>0</v>
      </c>
    </row>
    <row r="10629" customFormat="false" ht="15" hidden="false" customHeight="false" outlineLevel="0" collapsed="false">
      <c r="A10629" s="76" t="n">
        <v>213821</v>
      </c>
      <c r="B10629" s="76" t="s">
        <v>40930</v>
      </c>
      <c r="C10629" s="76" t="s">
        <v>736</v>
      </c>
      <c r="D10629" s="76" t="n">
        <v>453851</v>
      </c>
      <c r="E10629" s="76" t="s">
        <v>132</v>
      </c>
      <c r="F10629" s="76" t="s">
        <v>132</v>
      </c>
      <c r="H10629" s="78" t="n">
        <v>27426</v>
      </c>
      <c r="I10629" s="76" t="s">
        <v>197</v>
      </c>
      <c r="J10629" s="76" t="s">
        <v>198</v>
      </c>
      <c r="K10629" s="76" t="s">
        <v>41</v>
      </c>
      <c r="M10629" s="76" t="s">
        <v>134</v>
      </c>
      <c r="N10629" s="79" t="s">
        <v>5052</v>
      </c>
      <c r="O10629" s="76" t="s">
        <v>5053</v>
      </c>
      <c r="P10629" s="78" t="n">
        <v>45528</v>
      </c>
      <c r="Q10629" s="76" t="s">
        <v>114</v>
      </c>
      <c r="R10629" s="78" t="n">
        <v>37432</v>
      </c>
      <c r="S10629" s="78" t="n">
        <v>45128</v>
      </c>
      <c r="T10629" s="76" t="s">
        <v>183</v>
      </c>
      <c r="U10629" s="76" t="n">
        <v>964</v>
      </c>
      <c r="X10629" s="76" t="n">
        <v>9</v>
      </c>
      <c r="Y10629" s="76" t="s">
        <v>116</v>
      </c>
      <c r="AB10629" s="78" t="n">
        <v>45108</v>
      </c>
      <c r="AC10629" s="76" t="s">
        <v>117</v>
      </c>
      <c r="AD10629" s="76" t="s">
        <v>3998</v>
      </c>
      <c r="AE10629" s="76" t="n">
        <v>45300</v>
      </c>
      <c r="AF10629" s="76" t="s">
        <v>40931</v>
      </c>
      <c r="AI10629" s="79" t="s">
        <v>40932</v>
      </c>
      <c r="AJ10629" s="76" t="s">
        <v>40933</v>
      </c>
      <c r="AK10629" s="76" t="s">
        <v>40934</v>
      </c>
      <c r="AL10629" s="76" t="n">
        <v>0</v>
      </c>
      <c r="AM10629" s="76" t="n">
        <v>0</v>
      </c>
    </row>
    <row r="10630" customFormat="false" ht="15" hidden="false" customHeight="false" outlineLevel="0" collapsed="false">
      <c r="A10630" s="76" t="n">
        <v>1615246</v>
      </c>
      <c r="B10630" s="76" t="s">
        <v>40935</v>
      </c>
      <c r="C10630" s="76" t="s">
        <v>3920</v>
      </c>
      <c r="D10630" s="76" t="n">
        <v>4540474</v>
      </c>
      <c r="E10630" s="76" t="s">
        <v>109</v>
      </c>
      <c r="H10630" s="78" t="n">
        <v>42704</v>
      </c>
      <c r="I10630" s="76" t="s">
        <v>109</v>
      </c>
      <c r="J10630" s="76" t="n">
        <v>-9</v>
      </c>
      <c r="K10630" s="76" t="s">
        <v>41</v>
      </c>
      <c r="M10630" s="76" t="s">
        <v>134</v>
      </c>
      <c r="N10630" s="79" t="s">
        <v>3076</v>
      </c>
      <c r="O10630" s="76" t="s">
        <v>3077</v>
      </c>
      <c r="P10630" s="78" t="n">
        <v>45552</v>
      </c>
      <c r="Q10630" s="76" t="s">
        <v>114</v>
      </c>
      <c r="R10630" s="78" t="n">
        <v>45552</v>
      </c>
      <c r="T10630" s="76" t="s">
        <v>115</v>
      </c>
      <c r="U10630" s="76" t="n">
        <v>500</v>
      </c>
      <c r="X10630" s="76" t="n">
        <v>5</v>
      </c>
      <c r="Y10630" s="76" t="s">
        <v>116</v>
      </c>
      <c r="AC10630" s="76" t="s">
        <v>117</v>
      </c>
      <c r="AD10630" s="76" t="s">
        <v>3847</v>
      </c>
      <c r="AE10630" s="76" t="n">
        <v>45650</v>
      </c>
      <c r="AF10630" s="76" t="s">
        <v>40936</v>
      </c>
      <c r="AJ10630" s="79" t="s">
        <v>40937</v>
      </c>
      <c r="AK10630" s="76" t="s">
        <v>40938</v>
      </c>
      <c r="AL10630" s="76" t="n">
        <v>1</v>
      </c>
      <c r="AM10630" s="76" t="n">
        <v>0</v>
      </c>
    </row>
    <row r="10631" customFormat="false" ht="15" hidden="false" customHeight="false" outlineLevel="0" collapsed="false">
      <c r="A10631" s="76" t="n">
        <v>1399812</v>
      </c>
      <c r="B10631" s="76" t="s">
        <v>40939</v>
      </c>
      <c r="C10631" s="76" t="s">
        <v>2973</v>
      </c>
      <c r="D10631" s="76" t="n">
        <v>3733718</v>
      </c>
      <c r="E10631" s="76" t="s">
        <v>109</v>
      </c>
      <c r="F10631" s="76" t="s">
        <v>109</v>
      </c>
      <c r="H10631" s="78" t="n">
        <v>41534</v>
      </c>
      <c r="I10631" s="76" t="s">
        <v>110</v>
      </c>
      <c r="J10631" s="76" t="n">
        <v>-12</v>
      </c>
      <c r="K10631" s="76" t="s">
        <v>41</v>
      </c>
      <c r="M10631" s="76" t="s">
        <v>124</v>
      </c>
      <c r="N10631" s="79" t="s">
        <v>125</v>
      </c>
      <c r="O10631" s="76" t="s">
        <v>126</v>
      </c>
      <c r="P10631" s="78" t="n">
        <v>45639</v>
      </c>
      <c r="Q10631" s="76" t="s">
        <v>114</v>
      </c>
      <c r="R10631" s="78" t="n">
        <v>44678</v>
      </c>
      <c r="T10631" s="76" t="s">
        <v>115</v>
      </c>
      <c r="U10631" s="76" t="n">
        <v>500</v>
      </c>
      <c r="X10631" s="76" t="n">
        <v>5</v>
      </c>
      <c r="Y10631" s="76" t="s">
        <v>116</v>
      </c>
      <c r="AC10631" s="76" t="s">
        <v>117</v>
      </c>
      <c r="AD10631" s="76" t="s">
        <v>3392</v>
      </c>
      <c r="AE10631" s="76" t="n">
        <v>37540</v>
      </c>
      <c r="AF10631" s="76" t="s">
        <v>40940</v>
      </c>
      <c r="AJ10631" s="79" t="s">
        <v>40941</v>
      </c>
      <c r="AK10631" s="76" t="s">
        <v>40942</v>
      </c>
      <c r="AL10631" s="76" t="n">
        <v>0</v>
      </c>
      <c r="AM10631" s="76" t="n">
        <v>0</v>
      </c>
    </row>
    <row r="10632" customFormat="false" ht="15" hidden="false" customHeight="false" outlineLevel="0" collapsed="false">
      <c r="A10632" s="76" t="n">
        <v>1253139</v>
      </c>
      <c r="B10632" s="76" t="s">
        <v>40943</v>
      </c>
      <c r="C10632" s="76" t="s">
        <v>1637</v>
      </c>
      <c r="D10632" s="76" t="n">
        <v>3730901</v>
      </c>
      <c r="E10632" s="76" t="s">
        <v>132</v>
      </c>
      <c r="F10632" s="76" t="s">
        <v>132</v>
      </c>
      <c r="H10632" s="78" t="n">
        <v>35568</v>
      </c>
      <c r="I10632" s="76" t="s">
        <v>23</v>
      </c>
      <c r="J10632" s="76" t="n">
        <v>-40</v>
      </c>
      <c r="K10632" s="76" t="s">
        <v>41</v>
      </c>
      <c r="M10632" s="76" t="s">
        <v>124</v>
      </c>
      <c r="N10632" s="79" t="s">
        <v>2945</v>
      </c>
      <c r="O10632" s="76" t="s">
        <v>2946</v>
      </c>
      <c r="P10632" s="78" t="n">
        <v>45548</v>
      </c>
      <c r="Q10632" s="76" t="s">
        <v>114</v>
      </c>
      <c r="R10632" s="78" t="n">
        <v>43484</v>
      </c>
      <c r="S10632" s="78" t="n">
        <v>45488</v>
      </c>
      <c r="T10632" s="76" t="s">
        <v>201</v>
      </c>
      <c r="U10632" s="76" t="n">
        <v>500</v>
      </c>
      <c r="X10632" s="76" t="n">
        <v>5</v>
      </c>
      <c r="Y10632" s="76" t="s">
        <v>116</v>
      </c>
      <c r="AC10632" s="76" t="s">
        <v>117</v>
      </c>
      <c r="AD10632" s="76" t="s">
        <v>1055</v>
      </c>
      <c r="AE10632" s="76" t="n">
        <v>37540</v>
      </c>
      <c r="AF10632" s="76" t="s">
        <v>40944</v>
      </c>
      <c r="AI10632" s="79" t="s">
        <v>40945</v>
      </c>
      <c r="AJ10632" s="79" t="s">
        <v>40946</v>
      </c>
      <c r="AK10632" s="76" t="s">
        <v>40947</v>
      </c>
      <c r="AL10632" s="76" t="n">
        <v>0</v>
      </c>
      <c r="AM10632" s="76" t="n">
        <v>0</v>
      </c>
    </row>
    <row r="10633" customFormat="false" ht="15" hidden="false" customHeight="false" outlineLevel="0" collapsed="false">
      <c r="A10633" s="76" t="n">
        <v>1201174</v>
      </c>
      <c r="B10633" s="76" t="s">
        <v>40943</v>
      </c>
      <c r="C10633" s="76" t="s">
        <v>762</v>
      </c>
      <c r="D10633" s="76" t="n">
        <v>2815092</v>
      </c>
      <c r="E10633" s="76" t="s">
        <v>132</v>
      </c>
      <c r="F10633" s="76" t="s">
        <v>132</v>
      </c>
      <c r="H10633" s="78" t="n">
        <v>30089</v>
      </c>
      <c r="I10633" s="76" t="s">
        <v>179</v>
      </c>
      <c r="J10633" s="76" t="s">
        <v>180</v>
      </c>
      <c r="K10633" s="76" t="s">
        <v>41</v>
      </c>
      <c r="M10633" s="76" t="s">
        <v>155</v>
      </c>
      <c r="N10633" s="79" t="s">
        <v>156</v>
      </c>
      <c r="O10633" s="76" t="s">
        <v>157</v>
      </c>
      <c r="P10633" s="78" t="n">
        <v>45553</v>
      </c>
      <c r="Q10633" s="76" t="s">
        <v>114</v>
      </c>
      <c r="R10633" s="78" t="n">
        <v>43097</v>
      </c>
      <c r="S10633" s="78" t="n">
        <v>44817</v>
      </c>
      <c r="T10633" s="76" t="s">
        <v>183</v>
      </c>
      <c r="U10633" s="76" t="n">
        <v>593</v>
      </c>
      <c r="X10633" s="76" t="n">
        <v>5</v>
      </c>
      <c r="Y10633" s="76" t="s">
        <v>116</v>
      </c>
      <c r="AC10633" s="76" t="s">
        <v>117</v>
      </c>
      <c r="AD10633" s="76" t="s">
        <v>191</v>
      </c>
      <c r="AE10633" s="76" t="n">
        <v>28500</v>
      </c>
      <c r="AF10633" s="76" t="s">
        <v>40948</v>
      </c>
      <c r="AJ10633" s="79" t="s">
        <v>40949</v>
      </c>
      <c r="AK10633" s="76" t="s">
        <v>40950</v>
      </c>
      <c r="AL10633" s="76" t="n">
        <v>0</v>
      </c>
      <c r="AM10633" s="76" t="n">
        <v>0</v>
      </c>
    </row>
    <row r="10634" customFormat="false" ht="15" hidden="false" customHeight="false" outlineLevel="0" collapsed="false">
      <c r="A10634" s="76" t="n">
        <v>213910</v>
      </c>
      <c r="B10634" s="76" t="s">
        <v>40951</v>
      </c>
      <c r="C10634" s="76" t="s">
        <v>1061</v>
      </c>
      <c r="D10634" s="76" t="n">
        <v>6710245</v>
      </c>
      <c r="E10634" s="76" t="s">
        <v>132</v>
      </c>
      <c r="H10634" s="78" t="n">
        <v>27761</v>
      </c>
      <c r="I10634" s="76" t="s">
        <v>197</v>
      </c>
      <c r="J10634" s="76" t="s">
        <v>198</v>
      </c>
      <c r="K10634" s="76" t="s">
        <v>41</v>
      </c>
      <c r="M10634" s="76" t="s">
        <v>155</v>
      </c>
      <c r="N10634" s="79" t="s">
        <v>1399</v>
      </c>
      <c r="O10634" s="76" t="s">
        <v>1400</v>
      </c>
      <c r="P10634" s="78" t="n">
        <v>45557</v>
      </c>
      <c r="Q10634" s="76" t="s">
        <v>114</v>
      </c>
      <c r="R10634" s="78" t="n">
        <v>37432</v>
      </c>
      <c r="S10634" s="78" t="n">
        <v>44533</v>
      </c>
      <c r="T10634" s="76" t="s">
        <v>183</v>
      </c>
      <c r="U10634" s="76" t="n">
        <v>1120</v>
      </c>
      <c r="X10634" s="76" t="n">
        <v>11</v>
      </c>
      <c r="Y10634" s="76" t="s">
        <v>116</v>
      </c>
      <c r="AC10634" s="76" t="s">
        <v>117</v>
      </c>
      <c r="AD10634" s="76" t="s">
        <v>17422</v>
      </c>
      <c r="AE10634" s="76" t="n">
        <v>28230</v>
      </c>
      <c r="AF10634" s="76" t="s">
        <v>40952</v>
      </c>
      <c r="AI10634" s="79" t="s">
        <v>40953</v>
      </c>
      <c r="AJ10634" s="79" t="s">
        <v>40953</v>
      </c>
      <c r="AK10634" s="76" t="s">
        <v>40954</v>
      </c>
      <c r="AL10634" s="76" t="n">
        <v>0</v>
      </c>
      <c r="AM10634" s="76" t="n">
        <v>0</v>
      </c>
    </row>
    <row r="10635" customFormat="false" ht="15" hidden="false" customHeight="false" outlineLevel="0" collapsed="false">
      <c r="A10635" s="76" t="n">
        <v>1446612</v>
      </c>
      <c r="B10635" s="76" t="s">
        <v>40955</v>
      </c>
      <c r="C10635" s="76" t="s">
        <v>7009</v>
      </c>
      <c r="D10635" s="76" t="n">
        <v>3734510</v>
      </c>
      <c r="E10635" s="76" t="s">
        <v>109</v>
      </c>
      <c r="H10635" s="78" t="n">
        <v>42338</v>
      </c>
      <c r="I10635" s="76" t="s">
        <v>231</v>
      </c>
      <c r="J10635" s="76" t="n">
        <v>-10</v>
      </c>
      <c r="K10635" s="76" t="s">
        <v>41</v>
      </c>
      <c r="M10635" s="76" t="s">
        <v>124</v>
      </c>
      <c r="N10635" s="79" t="s">
        <v>1931</v>
      </c>
      <c r="O10635" s="76" t="s">
        <v>1932</v>
      </c>
      <c r="P10635" s="78" t="n">
        <v>45593</v>
      </c>
      <c r="Q10635" s="76" t="s">
        <v>114</v>
      </c>
      <c r="R10635" s="78" t="n">
        <v>44844</v>
      </c>
      <c r="T10635" s="76" t="s">
        <v>115</v>
      </c>
      <c r="U10635" s="76" t="n">
        <v>500</v>
      </c>
      <c r="X10635" s="76" t="n">
        <v>5</v>
      </c>
      <c r="Y10635" s="76" t="s">
        <v>116</v>
      </c>
      <c r="AC10635" s="76" t="s">
        <v>117</v>
      </c>
      <c r="AD10635" s="76" t="s">
        <v>1933</v>
      </c>
      <c r="AE10635" s="76" t="n">
        <v>37420</v>
      </c>
      <c r="AF10635" s="76" t="s">
        <v>40956</v>
      </c>
      <c r="AJ10635" s="79" t="s">
        <v>40957</v>
      </c>
      <c r="AK10635" s="76" t="s">
        <v>40958</v>
      </c>
      <c r="AL10635" s="76" t="n">
        <v>0</v>
      </c>
      <c r="AM10635" s="76" t="n">
        <v>0</v>
      </c>
    </row>
    <row r="10636" customFormat="false" ht="15" hidden="false" customHeight="false" outlineLevel="0" collapsed="false">
      <c r="A10636" s="76" t="n">
        <v>1665840</v>
      </c>
      <c r="B10636" s="76" t="s">
        <v>40959</v>
      </c>
      <c r="C10636" s="76" t="s">
        <v>1081</v>
      </c>
      <c r="D10636" s="76" t="n">
        <v>3738204</v>
      </c>
      <c r="E10636" s="76" t="s">
        <v>109</v>
      </c>
      <c r="H10636" s="78" t="n">
        <v>32457</v>
      </c>
      <c r="I10636" s="76" t="s">
        <v>23</v>
      </c>
      <c r="J10636" s="76" t="n">
        <v>-40</v>
      </c>
      <c r="K10636" s="76" t="s">
        <v>41</v>
      </c>
      <c r="M10636" s="76" t="s">
        <v>124</v>
      </c>
      <c r="N10636" s="79" t="s">
        <v>3467</v>
      </c>
      <c r="O10636" s="76" t="s">
        <v>3468</v>
      </c>
      <c r="P10636" s="78" t="n">
        <v>45631</v>
      </c>
      <c r="Q10636" s="76" t="s">
        <v>114</v>
      </c>
      <c r="R10636" s="78" t="n">
        <v>45631</v>
      </c>
      <c r="S10636" s="78" t="n">
        <v>45616</v>
      </c>
      <c r="T10636" s="76" t="s">
        <v>201</v>
      </c>
      <c r="U10636" s="76" t="n">
        <v>500</v>
      </c>
      <c r="X10636" s="76" t="n">
        <v>5</v>
      </c>
      <c r="Y10636" s="76" t="s">
        <v>116</v>
      </c>
      <c r="AC10636" s="76" t="s">
        <v>117</v>
      </c>
      <c r="AD10636" s="76" t="s">
        <v>40960</v>
      </c>
      <c r="AE10636" s="76" t="n">
        <v>37800</v>
      </c>
      <c r="AF10636" s="76" t="s">
        <v>40961</v>
      </c>
      <c r="AJ10636" s="79" t="s">
        <v>40962</v>
      </c>
      <c r="AK10636" s="76" t="s">
        <v>40963</v>
      </c>
      <c r="AL10636" s="76" t="n">
        <v>0</v>
      </c>
      <c r="AM10636" s="76" t="n">
        <v>0</v>
      </c>
    </row>
    <row r="10637" customFormat="false" ht="15" hidden="false" customHeight="false" outlineLevel="0" collapsed="false">
      <c r="A10637" s="76" t="n">
        <v>1632108</v>
      </c>
      <c r="B10637" s="76" t="s">
        <v>40964</v>
      </c>
      <c r="C10637" s="76" t="s">
        <v>7176</v>
      </c>
      <c r="D10637" s="76" t="n">
        <v>1812054</v>
      </c>
      <c r="E10637" s="76" t="s">
        <v>132</v>
      </c>
      <c r="H10637" s="78" t="n">
        <v>22995</v>
      </c>
      <c r="I10637" s="76" t="s">
        <v>267</v>
      </c>
      <c r="J10637" s="76" t="s">
        <v>268</v>
      </c>
      <c r="K10637" s="76" t="s">
        <v>41</v>
      </c>
      <c r="M10637" s="76" t="s">
        <v>111</v>
      </c>
      <c r="N10637" s="79" t="s">
        <v>703</v>
      </c>
      <c r="O10637" s="76" t="s">
        <v>704</v>
      </c>
      <c r="P10637" s="78" t="n">
        <v>45564</v>
      </c>
      <c r="Q10637" s="76" t="s">
        <v>114</v>
      </c>
      <c r="R10637" s="78" t="n">
        <v>45564</v>
      </c>
      <c r="S10637" s="78" t="n">
        <v>45555</v>
      </c>
      <c r="T10637" s="76" t="s">
        <v>201</v>
      </c>
      <c r="U10637" s="76" t="n">
        <v>500</v>
      </c>
      <c r="X10637" s="76" t="n">
        <v>5</v>
      </c>
      <c r="Y10637" s="76" t="s">
        <v>116</v>
      </c>
      <c r="AC10637" s="76" t="s">
        <v>117</v>
      </c>
      <c r="AD10637" s="76" t="s">
        <v>339</v>
      </c>
      <c r="AE10637" s="76" t="n">
        <v>18000</v>
      </c>
      <c r="AF10637" s="76" t="s">
        <v>40965</v>
      </c>
      <c r="AJ10637" s="76" t="s">
        <v>40966</v>
      </c>
      <c r="AK10637" s="76" t="s">
        <v>40967</v>
      </c>
      <c r="AL10637" s="76" t="n">
        <v>1</v>
      </c>
      <c r="AM10637" s="76" t="n">
        <v>0</v>
      </c>
    </row>
    <row r="10638" customFormat="false" ht="15" hidden="false" customHeight="false" outlineLevel="0" collapsed="false">
      <c r="A10638" s="76" t="n">
        <v>213967</v>
      </c>
      <c r="B10638" s="76" t="s">
        <v>40968</v>
      </c>
      <c r="C10638" s="76" t="s">
        <v>910</v>
      </c>
      <c r="D10638" s="76" t="n">
        <v>417449</v>
      </c>
      <c r="E10638" s="76" t="s">
        <v>132</v>
      </c>
      <c r="F10638" s="76" t="s">
        <v>132</v>
      </c>
      <c r="H10638" s="78" t="n">
        <v>24729</v>
      </c>
      <c r="I10638" s="76" t="s">
        <v>321</v>
      </c>
      <c r="J10638" s="76" t="s">
        <v>322</v>
      </c>
      <c r="K10638" s="76" t="s">
        <v>41</v>
      </c>
      <c r="M10638" s="76" t="s">
        <v>286</v>
      </c>
      <c r="N10638" s="79" t="s">
        <v>2706</v>
      </c>
      <c r="O10638" s="76" t="s">
        <v>2707</v>
      </c>
      <c r="P10638" s="78" t="n">
        <v>45499</v>
      </c>
      <c r="Q10638" s="76" t="s">
        <v>114</v>
      </c>
      <c r="R10638" s="78" t="n">
        <v>37432</v>
      </c>
      <c r="S10638" s="78" t="n">
        <v>44734</v>
      </c>
      <c r="T10638" s="76" t="s">
        <v>183</v>
      </c>
      <c r="U10638" s="76" t="n">
        <v>982</v>
      </c>
      <c r="X10638" s="76" t="n">
        <v>9</v>
      </c>
      <c r="Y10638" s="76" t="s">
        <v>116</v>
      </c>
      <c r="AC10638" s="76" t="s">
        <v>117</v>
      </c>
      <c r="AD10638" s="76" t="s">
        <v>40969</v>
      </c>
      <c r="AE10638" s="76" t="n">
        <v>41200</v>
      </c>
      <c r="AF10638" s="76" t="s">
        <v>40970</v>
      </c>
      <c r="AJ10638" s="79" t="s">
        <v>40971</v>
      </c>
      <c r="AK10638" s="76" t="s">
        <v>40972</v>
      </c>
      <c r="AL10638" s="76" t="n">
        <v>0</v>
      </c>
      <c r="AM10638" s="76" t="n">
        <v>0</v>
      </c>
    </row>
    <row r="10639" customFormat="false" ht="15" hidden="false" customHeight="false" outlineLevel="0" collapsed="false">
      <c r="A10639" s="76" t="n">
        <v>213968</v>
      </c>
      <c r="B10639" s="76" t="s">
        <v>40968</v>
      </c>
      <c r="C10639" s="76" t="s">
        <v>355</v>
      </c>
      <c r="D10639" s="76" t="n">
        <v>412920</v>
      </c>
      <c r="E10639" s="76" t="s">
        <v>132</v>
      </c>
      <c r="F10639" s="76" t="s">
        <v>132</v>
      </c>
      <c r="H10639" s="78" t="n">
        <v>22100</v>
      </c>
      <c r="I10639" s="76" t="s">
        <v>267</v>
      </c>
      <c r="J10639" s="76" t="s">
        <v>268</v>
      </c>
      <c r="K10639" s="76" t="s">
        <v>41</v>
      </c>
      <c r="M10639" s="76" t="s">
        <v>286</v>
      </c>
      <c r="N10639" s="79" t="s">
        <v>2706</v>
      </c>
      <c r="O10639" s="76" t="s">
        <v>2707</v>
      </c>
      <c r="P10639" s="78" t="n">
        <v>45499</v>
      </c>
      <c r="Q10639" s="76" t="s">
        <v>114</v>
      </c>
      <c r="R10639" s="78" t="n">
        <v>37432</v>
      </c>
      <c r="S10639" s="78" t="n">
        <v>44741</v>
      </c>
      <c r="T10639" s="76" t="s">
        <v>183</v>
      </c>
      <c r="U10639" s="76" t="n">
        <v>896</v>
      </c>
      <c r="X10639" s="76" t="n">
        <v>8</v>
      </c>
      <c r="Y10639" s="76" t="s">
        <v>116</v>
      </c>
      <c r="AC10639" s="76" t="s">
        <v>117</v>
      </c>
      <c r="AD10639" s="76" t="s">
        <v>2984</v>
      </c>
      <c r="AE10639" s="76" t="n">
        <v>41200</v>
      </c>
      <c r="AF10639" s="76" t="s">
        <v>40973</v>
      </c>
      <c r="AJ10639" s="79" t="s">
        <v>40974</v>
      </c>
      <c r="AK10639" s="76" t="s">
        <v>40975</v>
      </c>
      <c r="AL10639" s="76" t="n">
        <v>0</v>
      </c>
      <c r="AM10639" s="76" t="n">
        <v>0</v>
      </c>
    </row>
    <row r="10640" customFormat="false" ht="15" hidden="false" customHeight="false" outlineLevel="0" collapsed="false">
      <c r="A10640" s="76" t="n">
        <v>1555354</v>
      </c>
      <c r="B10640" s="76" t="s">
        <v>40968</v>
      </c>
      <c r="C10640" s="76" t="s">
        <v>2198</v>
      </c>
      <c r="D10640" s="76" t="n">
        <v>4116130</v>
      </c>
      <c r="E10640" s="76" t="s">
        <v>109</v>
      </c>
      <c r="F10640" s="76" t="s">
        <v>109</v>
      </c>
      <c r="H10640" s="78" t="n">
        <v>42919</v>
      </c>
      <c r="I10640" s="76" t="s">
        <v>109</v>
      </c>
      <c r="J10640" s="76" t="n">
        <v>-9</v>
      </c>
      <c r="K10640" s="76" t="s">
        <v>41</v>
      </c>
      <c r="M10640" s="76" t="s">
        <v>286</v>
      </c>
      <c r="N10640" s="79" t="s">
        <v>2706</v>
      </c>
      <c r="O10640" s="76" t="s">
        <v>2707</v>
      </c>
      <c r="P10640" s="78" t="n">
        <v>45566</v>
      </c>
      <c r="Q10640" s="76" t="s">
        <v>114</v>
      </c>
      <c r="R10640" s="78" t="n">
        <v>45276</v>
      </c>
      <c r="T10640" s="76" t="s">
        <v>115</v>
      </c>
      <c r="U10640" s="76" t="n">
        <v>500</v>
      </c>
      <c r="X10640" s="76" t="n">
        <v>5</v>
      </c>
      <c r="Y10640" s="76" t="s">
        <v>116</v>
      </c>
      <c r="AC10640" s="76" t="s">
        <v>117</v>
      </c>
      <c r="AD10640" s="76" t="s">
        <v>2984</v>
      </c>
      <c r="AE10640" s="76" t="n">
        <v>41200</v>
      </c>
      <c r="AF10640" s="76" t="s">
        <v>40976</v>
      </c>
      <c r="AJ10640" s="79" t="s">
        <v>40977</v>
      </c>
      <c r="AK10640" s="76" t="s">
        <v>40978</v>
      </c>
      <c r="AL10640" s="76" t="n">
        <v>0</v>
      </c>
      <c r="AM10640" s="76" t="n">
        <v>0</v>
      </c>
    </row>
    <row r="10641" customFormat="false" ht="15" hidden="false" customHeight="false" outlineLevel="0" collapsed="false">
      <c r="A10641" s="76" t="n">
        <v>213969</v>
      </c>
      <c r="B10641" s="76" t="s">
        <v>40968</v>
      </c>
      <c r="C10641" s="76" t="s">
        <v>1752</v>
      </c>
      <c r="D10641" s="76" t="n">
        <v>416893</v>
      </c>
      <c r="E10641" s="76" t="s">
        <v>475</v>
      </c>
      <c r="F10641" s="76" t="s">
        <v>132</v>
      </c>
      <c r="H10641" s="78" t="n">
        <v>31324</v>
      </c>
      <c r="I10641" s="76" t="s">
        <v>23</v>
      </c>
      <c r="J10641" s="76" t="n">
        <v>-40</v>
      </c>
      <c r="K10641" s="76" t="s">
        <v>41</v>
      </c>
      <c r="M10641" s="76" t="s">
        <v>286</v>
      </c>
      <c r="N10641" s="79" t="s">
        <v>2706</v>
      </c>
      <c r="O10641" s="76" t="s">
        <v>2707</v>
      </c>
      <c r="P10641" s="78" t="n">
        <v>45479</v>
      </c>
      <c r="Q10641" s="76" t="s">
        <v>114</v>
      </c>
      <c r="R10641" s="78" t="n">
        <v>37432</v>
      </c>
      <c r="S10641" s="78" t="n">
        <v>44805</v>
      </c>
      <c r="T10641" s="76" t="s">
        <v>183</v>
      </c>
      <c r="U10641" s="76" t="n">
        <v>1245</v>
      </c>
      <c r="X10641" s="76" t="n">
        <v>12</v>
      </c>
      <c r="Y10641" s="76" t="s">
        <v>116</v>
      </c>
      <c r="AC10641" s="76" t="s">
        <v>117</v>
      </c>
      <c r="AD10641" s="76" t="s">
        <v>2984</v>
      </c>
      <c r="AE10641" s="76" t="n">
        <v>41200</v>
      </c>
      <c r="AF10641" s="76" t="s">
        <v>40976</v>
      </c>
      <c r="AJ10641" s="79" t="s">
        <v>40977</v>
      </c>
      <c r="AK10641" s="76" t="s">
        <v>40979</v>
      </c>
      <c r="AL10641" s="76" t="n">
        <v>0</v>
      </c>
      <c r="AM10641" s="76" t="n">
        <v>0</v>
      </c>
    </row>
    <row r="10642" customFormat="false" ht="15" hidden="false" customHeight="false" outlineLevel="0" collapsed="false">
      <c r="A10642" s="76" t="n">
        <v>1608036</v>
      </c>
      <c r="B10642" s="76" t="s">
        <v>40980</v>
      </c>
      <c r="C10642" s="76" t="s">
        <v>143</v>
      </c>
      <c r="D10642" s="76" t="n">
        <v>4540343</v>
      </c>
      <c r="E10642" s="76" t="s">
        <v>109</v>
      </c>
      <c r="H10642" s="78" t="n">
        <v>43017</v>
      </c>
      <c r="I10642" s="76" t="s">
        <v>109</v>
      </c>
      <c r="J10642" s="76" t="n">
        <v>-9</v>
      </c>
      <c r="K10642" s="76" t="s">
        <v>41</v>
      </c>
      <c r="M10642" s="76" t="s">
        <v>134</v>
      </c>
      <c r="N10642" s="79" t="s">
        <v>586</v>
      </c>
      <c r="O10642" s="76" t="s">
        <v>587</v>
      </c>
      <c r="P10642" s="78" t="n">
        <v>45546</v>
      </c>
      <c r="Q10642" s="76" t="s">
        <v>114</v>
      </c>
      <c r="R10642" s="78" t="n">
        <v>45546</v>
      </c>
      <c r="T10642" s="76" t="s">
        <v>115</v>
      </c>
      <c r="U10642" s="76" t="n">
        <v>500</v>
      </c>
      <c r="X10642" s="76" t="n">
        <v>5</v>
      </c>
      <c r="Y10642" s="76" t="s">
        <v>116</v>
      </c>
      <c r="AC10642" s="76" t="s">
        <v>117</v>
      </c>
      <c r="AD10642" s="76" t="s">
        <v>451</v>
      </c>
      <c r="AE10642" s="76" t="n">
        <v>45000</v>
      </c>
      <c r="AF10642" s="76" t="s">
        <v>31755</v>
      </c>
      <c r="AJ10642" s="79" t="s">
        <v>40981</v>
      </c>
      <c r="AK10642" s="76" t="s">
        <v>40982</v>
      </c>
      <c r="AL10642" s="76" t="n">
        <v>0</v>
      </c>
      <c r="AM10642" s="76" t="n">
        <v>0</v>
      </c>
    </row>
    <row r="10643" customFormat="false" ht="15" hidden="false" customHeight="false" outlineLevel="0" collapsed="false">
      <c r="A10643" s="76" t="n">
        <v>1446685</v>
      </c>
      <c r="B10643" s="76" t="s">
        <v>40983</v>
      </c>
      <c r="C10643" s="76" t="s">
        <v>40984</v>
      </c>
      <c r="D10643" s="76" t="n">
        <v>4535564</v>
      </c>
      <c r="E10643" s="76" t="s">
        <v>109</v>
      </c>
      <c r="F10643" s="76" t="s">
        <v>109</v>
      </c>
      <c r="H10643" s="78" t="n">
        <v>41534</v>
      </c>
      <c r="I10643" s="76" t="s">
        <v>110</v>
      </c>
      <c r="J10643" s="76" t="n">
        <v>-12</v>
      </c>
      <c r="K10643" s="76" t="s">
        <v>2</v>
      </c>
      <c r="M10643" s="76" t="s">
        <v>134</v>
      </c>
      <c r="N10643" s="79" t="s">
        <v>972</v>
      </c>
      <c r="O10643" s="76" t="s">
        <v>973</v>
      </c>
      <c r="P10643" s="78" t="n">
        <v>45566</v>
      </c>
      <c r="Q10643" s="76" t="s">
        <v>114</v>
      </c>
      <c r="R10643" s="78" t="n">
        <v>44844</v>
      </c>
      <c r="T10643" s="76" t="s">
        <v>115</v>
      </c>
      <c r="U10643" s="76" t="n">
        <v>500</v>
      </c>
      <c r="X10643" s="76" t="n">
        <v>5</v>
      </c>
      <c r="Y10643" s="76" t="s">
        <v>116</v>
      </c>
      <c r="AC10643" s="76" t="s">
        <v>117</v>
      </c>
      <c r="AD10643" s="76" t="s">
        <v>6557</v>
      </c>
      <c r="AE10643" s="76" t="n">
        <v>45400</v>
      </c>
      <c r="AF10643" s="76" t="s">
        <v>40985</v>
      </c>
      <c r="AJ10643" s="76" t="s">
        <v>40986</v>
      </c>
      <c r="AK10643" s="76" t="s">
        <v>40987</v>
      </c>
      <c r="AL10643" s="76" t="n">
        <v>0</v>
      </c>
      <c r="AM10643" s="76" t="n">
        <v>0</v>
      </c>
    </row>
    <row r="10644" customFormat="false" ht="15" hidden="false" customHeight="false" outlineLevel="0" collapsed="false">
      <c r="A10644" s="76" t="n">
        <v>1638863</v>
      </c>
      <c r="B10644" s="76" t="s">
        <v>40988</v>
      </c>
      <c r="C10644" s="76" t="s">
        <v>765</v>
      </c>
      <c r="D10644" s="76" t="n">
        <v>4540892</v>
      </c>
      <c r="E10644" s="76" t="s">
        <v>109</v>
      </c>
      <c r="H10644" s="78" t="n">
        <v>40969</v>
      </c>
      <c r="I10644" s="76" t="s">
        <v>370</v>
      </c>
      <c r="J10644" s="76" t="n">
        <v>-13</v>
      </c>
      <c r="K10644" s="76" t="s">
        <v>41</v>
      </c>
      <c r="M10644" s="76" t="s">
        <v>134</v>
      </c>
      <c r="N10644" s="79" t="s">
        <v>638</v>
      </c>
      <c r="O10644" s="76" t="s">
        <v>639</v>
      </c>
      <c r="P10644" s="78" t="n">
        <v>45569</v>
      </c>
      <c r="Q10644" s="76" t="s">
        <v>114</v>
      </c>
      <c r="R10644" s="78" t="n">
        <v>45569</v>
      </c>
      <c r="T10644" s="76" t="s">
        <v>115</v>
      </c>
      <c r="U10644" s="76" t="n">
        <v>500</v>
      </c>
      <c r="X10644" s="76" t="n">
        <v>5</v>
      </c>
      <c r="Y10644" s="76" t="s">
        <v>116</v>
      </c>
      <c r="AC10644" s="76" t="s">
        <v>117</v>
      </c>
      <c r="AD10644" s="76" t="s">
        <v>640</v>
      </c>
      <c r="AE10644" s="76" t="n">
        <v>45150</v>
      </c>
      <c r="AF10644" s="76" t="s">
        <v>40989</v>
      </c>
      <c r="AK10644" s="76" t="s">
        <v>40990</v>
      </c>
      <c r="AL10644" s="76" t="n">
        <v>0</v>
      </c>
      <c r="AM10644" s="76" t="n">
        <v>0</v>
      </c>
    </row>
    <row r="10645" customFormat="false" ht="15" hidden="false" customHeight="false" outlineLevel="0" collapsed="false">
      <c r="A10645" s="76" t="n">
        <v>1620912</v>
      </c>
      <c r="B10645" s="76" t="s">
        <v>40991</v>
      </c>
      <c r="C10645" s="76" t="s">
        <v>2198</v>
      </c>
      <c r="D10645" s="76" t="n">
        <v>3737447</v>
      </c>
      <c r="E10645" s="76" t="s">
        <v>109</v>
      </c>
      <c r="H10645" s="78" t="n">
        <v>41680</v>
      </c>
      <c r="I10645" s="76" t="s">
        <v>190</v>
      </c>
      <c r="J10645" s="76" t="n">
        <v>-11</v>
      </c>
      <c r="K10645" s="76" t="s">
        <v>41</v>
      </c>
      <c r="M10645" s="76" t="s">
        <v>124</v>
      </c>
      <c r="N10645" s="79" t="s">
        <v>779</v>
      </c>
      <c r="O10645" s="76" t="s">
        <v>780</v>
      </c>
      <c r="P10645" s="78" t="n">
        <v>45555</v>
      </c>
      <c r="Q10645" s="76" t="s">
        <v>114</v>
      </c>
      <c r="R10645" s="78" t="n">
        <v>45555</v>
      </c>
      <c r="T10645" s="76" t="s">
        <v>115</v>
      </c>
      <c r="U10645" s="76" t="n">
        <v>500</v>
      </c>
      <c r="X10645" s="76" t="n">
        <v>5</v>
      </c>
      <c r="Y10645" s="76" t="s">
        <v>116</v>
      </c>
      <c r="AC10645" s="76" t="s">
        <v>117</v>
      </c>
      <c r="AD10645" s="76" t="s">
        <v>14165</v>
      </c>
      <c r="AE10645" s="76" t="n">
        <v>37230</v>
      </c>
      <c r="AF10645" s="76" t="s">
        <v>40992</v>
      </c>
      <c r="AJ10645" s="79" t="s">
        <v>40993</v>
      </c>
      <c r="AK10645" s="76" t="s">
        <v>40994</v>
      </c>
      <c r="AL10645" s="76" t="n">
        <v>0</v>
      </c>
      <c r="AM10645" s="76" t="n">
        <v>0</v>
      </c>
    </row>
    <row r="10646" customFormat="false" ht="15" hidden="false" customHeight="false" outlineLevel="0" collapsed="false">
      <c r="A10646" s="76" t="n">
        <v>1542478</v>
      </c>
      <c r="B10646" s="76" t="s">
        <v>40995</v>
      </c>
      <c r="C10646" s="76" t="s">
        <v>651</v>
      </c>
      <c r="D10646" s="76" t="n">
        <v>1811374</v>
      </c>
      <c r="E10646" s="76" t="s">
        <v>109</v>
      </c>
      <c r="F10646" s="76" t="s">
        <v>109</v>
      </c>
      <c r="H10646" s="78" t="n">
        <v>40793</v>
      </c>
      <c r="I10646" s="76" t="s">
        <v>144</v>
      </c>
      <c r="J10646" s="76" t="n">
        <v>-14</v>
      </c>
      <c r="K10646" s="76" t="s">
        <v>41</v>
      </c>
      <c r="M10646" s="76" t="s">
        <v>111</v>
      </c>
      <c r="N10646" s="79" t="s">
        <v>1451</v>
      </c>
      <c r="O10646" s="76" t="s">
        <v>1452</v>
      </c>
      <c r="P10646" s="78" t="n">
        <v>45549</v>
      </c>
      <c r="Q10646" s="76" t="s">
        <v>114</v>
      </c>
      <c r="R10646" s="78" t="n">
        <v>45228</v>
      </c>
      <c r="T10646" s="76" t="s">
        <v>115</v>
      </c>
      <c r="U10646" s="76" t="n">
        <v>500</v>
      </c>
      <c r="X10646" s="76" t="n">
        <v>5</v>
      </c>
      <c r="Y10646" s="76" t="s">
        <v>116</v>
      </c>
      <c r="AC10646" s="76" t="s">
        <v>117</v>
      </c>
      <c r="AD10646" s="76" t="s">
        <v>1453</v>
      </c>
      <c r="AE10646" s="76" t="n">
        <v>18800</v>
      </c>
      <c r="AF10646" s="76" t="s">
        <v>40996</v>
      </c>
      <c r="AJ10646" s="79" t="s">
        <v>40997</v>
      </c>
      <c r="AK10646" s="76" t="s">
        <v>40998</v>
      </c>
      <c r="AL10646" s="76" t="n">
        <v>0</v>
      </c>
      <c r="AM10646" s="76" t="n">
        <v>0</v>
      </c>
    </row>
    <row r="10647" customFormat="false" ht="15" hidden="false" customHeight="false" outlineLevel="0" collapsed="false">
      <c r="A10647" s="76" t="n">
        <v>1458525</v>
      </c>
      <c r="B10647" s="76" t="s">
        <v>40999</v>
      </c>
      <c r="C10647" s="76" t="s">
        <v>1545</v>
      </c>
      <c r="D10647" s="76" t="n">
        <v>7891364</v>
      </c>
      <c r="E10647" s="76" t="s">
        <v>109</v>
      </c>
      <c r="F10647" s="76" t="s">
        <v>109</v>
      </c>
      <c r="H10647" s="78" t="n">
        <v>25790</v>
      </c>
      <c r="I10647" s="76" t="s">
        <v>208</v>
      </c>
      <c r="J10647" s="76" t="s">
        <v>209</v>
      </c>
      <c r="K10647" s="76" t="s">
        <v>41</v>
      </c>
      <c r="M10647" s="76" t="s">
        <v>155</v>
      </c>
      <c r="N10647" s="79" t="s">
        <v>440</v>
      </c>
      <c r="O10647" s="76" t="s">
        <v>441</v>
      </c>
      <c r="P10647" s="78" t="n">
        <v>45545</v>
      </c>
      <c r="Q10647" s="76" t="s">
        <v>114</v>
      </c>
      <c r="R10647" s="78" t="n">
        <v>44878</v>
      </c>
      <c r="S10647" s="78" t="n">
        <v>44861</v>
      </c>
      <c r="T10647" s="76" t="s">
        <v>183</v>
      </c>
      <c r="U10647" s="76" t="n">
        <v>500</v>
      </c>
      <c r="X10647" s="76" t="n">
        <v>5</v>
      </c>
      <c r="Y10647" s="76" t="s">
        <v>116</v>
      </c>
      <c r="AC10647" s="76" t="s">
        <v>117</v>
      </c>
      <c r="AD10647" s="76" t="s">
        <v>41000</v>
      </c>
      <c r="AE10647" s="76" t="n">
        <v>78650</v>
      </c>
      <c r="AF10647" s="76" t="s">
        <v>41001</v>
      </c>
      <c r="AJ10647" s="79" t="s">
        <v>41002</v>
      </c>
      <c r="AK10647" s="76" t="s">
        <v>41003</v>
      </c>
      <c r="AL10647" s="76" t="n">
        <v>0</v>
      </c>
      <c r="AM10647" s="76" t="n">
        <v>0</v>
      </c>
    </row>
    <row r="10648" customFormat="false" ht="15" hidden="false" customHeight="false" outlineLevel="0" collapsed="false">
      <c r="A10648" s="76" t="n">
        <v>373783</v>
      </c>
      <c r="B10648" s="76" t="s">
        <v>40999</v>
      </c>
      <c r="C10648" s="76" t="s">
        <v>41004</v>
      </c>
      <c r="D10648" s="76" t="n">
        <v>7716163</v>
      </c>
      <c r="E10648" s="76" t="s">
        <v>132</v>
      </c>
      <c r="H10648" s="78" t="n">
        <v>33529</v>
      </c>
      <c r="I10648" s="76" t="s">
        <v>23</v>
      </c>
      <c r="J10648" s="76" t="n">
        <v>-40</v>
      </c>
      <c r="K10648" s="76" t="s">
        <v>41</v>
      </c>
      <c r="M10648" s="76" t="s">
        <v>124</v>
      </c>
      <c r="N10648" s="79" t="s">
        <v>398</v>
      </c>
      <c r="O10648" s="76" t="s">
        <v>399</v>
      </c>
      <c r="P10648" s="78" t="n">
        <v>45560</v>
      </c>
      <c r="Q10648" s="76" t="s">
        <v>114</v>
      </c>
      <c r="R10648" s="78" t="n">
        <v>37890</v>
      </c>
      <c r="S10648" s="78" t="n">
        <v>45559</v>
      </c>
      <c r="T10648" s="76" t="s">
        <v>201</v>
      </c>
      <c r="U10648" s="76" t="n">
        <v>764</v>
      </c>
      <c r="X10648" s="76" t="n">
        <v>7</v>
      </c>
      <c r="Y10648" s="76" t="s">
        <v>116</v>
      </c>
      <c r="AC10648" s="76" t="s">
        <v>117</v>
      </c>
      <c r="AD10648" s="76" t="s">
        <v>127</v>
      </c>
      <c r="AE10648" s="76" t="n">
        <v>37100</v>
      </c>
      <c r="AF10648" s="76" t="s">
        <v>41005</v>
      </c>
      <c r="AJ10648" s="79" t="s">
        <v>41006</v>
      </c>
      <c r="AK10648" s="76" t="s">
        <v>41007</v>
      </c>
      <c r="AL10648" s="76" t="n">
        <v>0</v>
      </c>
      <c r="AM10648" s="76" t="n">
        <v>0</v>
      </c>
    </row>
    <row r="10649" customFormat="false" ht="15" hidden="false" customHeight="false" outlineLevel="0" collapsed="false">
      <c r="A10649" s="76" t="n">
        <v>1604373</v>
      </c>
      <c r="B10649" s="76" t="s">
        <v>41008</v>
      </c>
      <c r="C10649" s="76" t="s">
        <v>30492</v>
      </c>
      <c r="D10649" s="76" t="n">
        <v>3737169</v>
      </c>
      <c r="E10649" s="76" t="s">
        <v>109</v>
      </c>
      <c r="H10649" s="78" t="n">
        <v>42653</v>
      </c>
      <c r="I10649" s="76" t="s">
        <v>109</v>
      </c>
      <c r="J10649" s="76" t="n">
        <v>-9</v>
      </c>
      <c r="K10649" s="76" t="s">
        <v>2</v>
      </c>
      <c r="M10649" s="76" t="s">
        <v>124</v>
      </c>
      <c r="N10649" s="79" t="s">
        <v>1338</v>
      </c>
      <c r="O10649" s="76" t="s">
        <v>1339</v>
      </c>
      <c r="P10649" s="78" t="n">
        <v>45543</v>
      </c>
      <c r="Q10649" s="76" t="s">
        <v>114</v>
      </c>
      <c r="R10649" s="78" t="n">
        <v>45543</v>
      </c>
      <c r="T10649" s="76" t="s">
        <v>115</v>
      </c>
      <c r="U10649" s="76" t="n">
        <v>500</v>
      </c>
      <c r="X10649" s="76" t="n">
        <v>5</v>
      </c>
      <c r="Y10649" s="76" t="s">
        <v>116</v>
      </c>
      <c r="AC10649" s="76" t="s">
        <v>117</v>
      </c>
      <c r="AD10649" s="76" t="s">
        <v>3446</v>
      </c>
      <c r="AE10649" s="76" t="n">
        <v>37130</v>
      </c>
      <c r="AF10649" s="76" t="s">
        <v>41009</v>
      </c>
      <c r="AJ10649" s="76" t="s">
        <v>41010</v>
      </c>
      <c r="AK10649" s="76" t="s">
        <v>41011</v>
      </c>
      <c r="AL10649" s="76" t="n">
        <v>1</v>
      </c>
      <c r="AM10649" s="76" t="n">
        <v>0</v>
      </c>
    </row>
    <row r="10650" customFormat="false" ht="15" hidden="false" customHeight="false" outlineLevel="0" collapsed="false">
      <c r="A10650" s="76" t="n">
        <v>1604368</v>
      </c>
      <c r="B10650" s="76" t="s">
        <v>41008</v>
      </c>
      <c r="C10650" s="76" t="s">
        <v>41012</v>
      </c>
      <c r="D10650" s="76" t="n">
        <v>3737168</v>
      </c>
      <c r="E10650" s="76" t="s">
        <v>109</v>
      </c>
      <c r="H10650" s="78" t="n">
        <v>42653</v>
      </c>
      <c r="I10650" s="76" t="s">
        <v>109</v>
      </c>
      <c r="J10650" s="76" t="n">
        <v>-9</v>
      </c>
      <c r="K10650" s="76" t="s">
        <v>2</v>
      </c>
      <c r="M10650" s="76" t="s">
        <v>124</v>
      </c>
      <c r="N10650" s="79" t="s">
        <v>1338</v>
      </c>
      <c r="O10650" s="76" t="s">
        <v>1339</v>
      </c>
      <c r="P10650" s="78" t="n">
        <v>45543</v>
      </c>
      <c r="Q10650" s="76" t="s">
        <v>114</v>
      </c>
      <c r="R10650" s="78" t="n">
        <v>45543</v>
      </c>
      <c r="T10650" s="76" t="s">
        <v>115</v>
      </c>
      <c r="U10650" s="76" t="n">
        <v>500</v>
      </c>
      <c r="X10650" s="76" t="n">
        <v>5</v>
      </c>
      <c r="Y10650" s="76" t="s">
        <v>116</v>
      </c>
      <c r="AC10650" s="76" t="s">
        <v>117</v>
      </c>
      <c r="AD10650" s="76" t="s">
        <v>3446</v>
      </c>
      <c r="AE10650" s="76" t="n">
        <v>37130</v>
      </c>
      <c r="AF10650" s="76" t="s">
        <v>41009</v>
      </c>
      <c r="AK10650" s="76" t="s">
        <v>41011</v>
      </c>
      <c r="AL10650" s="76" t="n">
        <v>1</v>
      </c>
      <c r="AM10650" s="76" t="n">
        <v>0</v>
      </c>
    </row>
    <row r="10651" customFormat="false" ht="15" hidden="false" customHeight="false" outlineLevel="0" collapsed="false">
      <c r="A10651" s="76" t="n">
        <v>669245</v>
      </c>
      <c r="B10651" s="76" t="s">
        <v>41013</v>
      </c>
      <c r="C10651" s="76" t="s">
        <v>1191</v>
      </c>
      <c r="D10651" s="76" t="n">
        <v>3720355</v>
      </c>
      <c r="E10651" s="76" t="s">
        <v>132</v>
      </c>
      <c r="F10651" s="76" t="s">
        <v>132</v>
      </c>
      <c r="H10651" s="78" t="n">
        <v>35332</v>
      </c>
      <c r="I10651" s="76" t="s">
        <v>23</v>
      </c>
      <c r="J10651" s="76" t="n">
        <v>-40</v>
      </c>
      <c r="K10651" s="76" t="s">
        <v>41</v>
      </c>
      <c r="M10651" s="76" t="s">
        <v>124</v>
      </c>
      <c r="N10651" s="79" t="s">
        <v>856</v>
      </c>
      <c r="O10651" s="76" t="s">
        <v>857</v>
      </c>
      <c r="P10651" s="78" t="n">
        <v>45553</v>
      </c>
      <c r="Q10651" s="76" t="s">
        <v>114</v>
      </c>
      <c r="R10651" s="78" t="n">
        <v>39744</v>
      </c>
      <c r="S10651" s="78" t="n">
        <v>45537</v>
      </c>
      <c r="T10651" s="76" t="s">
        <v>201</v>
      </c>
      <c r="U10651" s="76" t="n">
        <v>1333</v>
      </c>
      <c r="X10651" s="76" t="n">
        <v>13</v>
      </c>
      <c r="Y10651" s="76" t="s">
        <v>116</v>
      </c>
      <c r="AB10651" s="78" t="n">
        <v>45474</v>
      </c>
      <c r="AC10651" s="76" t="s">
        <v>117</v>
      </c>
      <c r="AD10651" s="76" t="s">
        <v>3764</v>
      </c>
      <c r="AE10651" s="76" t="n">
        <v>37700</v>
      </c>
      <c r="AF10651" s="76" t="s">
        <v>41014</v>
      </c>
      <c r="AJ10651" s="79" t="s">
        <v>41015</v>
      </c>
      <c r="AK10651" s="76" t="s">
        <v>41016</v>
      </c>
      <c r="AL10651" s="76" t="n">
        <v>0</v>
      </c>
      <c r="AM10651" s="76" t="n">
        <v>0</v>
      </c>
    </row>
    <row r="10652" customFormat="false" ht="15" hidden="false" customHeight="false" outlineLevel="0" collapsed="false">
      <c r="A10652" s="76" t="n">
        <v>1597991</v>
      </c>
      <c r="B10652" s="76" t="s">
        <v>41017</v>
      </c>
      <c r="C10652" s="76" t="s">
        <v>31381</v>
      </c>
      <c r="D10652" s="76" t="n">
        <v>3737036</v>
      </c>
      <c r="E10652" s="76" t="s">
        <v>109</v>
      </c>
      <c r="H10652" s="78" t="n">
        <v>31263</v>
      </c>
      <c r="I10652" s="76" t="s">
        <v>23</v>
      </c>
      <c r="J10652" s="76" t="n">
        <v>-40</v>
      </c>
      <c r="K10652" s="76" t="s">
        <v>41</v>
      </c>
      <c r="M10652" s="76" t="s">
        <v>124</v>
      </c>
      <c r="N10652" s="79" t="s">
        <v>1887</v>
      </c>
      <c r="O10652" s="76" t="s">
        <v>1888</v>
      </c>
      <c r="P10652" s="78" t="n">
        <v>45494</v>
      </c>
      <c r="Q10652" s="76" t="s">
        <v>114</v>
      </c>
      <c r="R10652" s="78" t="n">
        <v>45494</v>
      </c>
      <c r="S10652" s="78" t="n">
        <v>45490</v>
      </c>
      <c r="T10652" s="76" t="s">
        <v>201</v>
      </c>
      <c r="U10652" s="76" t="n">
        <v>500</v>
      </c>
      <c r="X10652" s="76" t="n">
        <v>5</v>
      </c>
      <c r="Y10652" s="76" t="s">
        <v>116</v>
      </c>
      <c r="AC10652" s="76" t="s">
        <v>117</v>
      </c>
      <c r="AD10652" s="76" t="s">
        <v>30264</v>
      </c>
      <c r="AE10652" s="76" t="n">
        <v>37380</v>
      </c>
      <c r="AF10652" s="76" t="s">
        <v>41018</v>
      </c>
      <c r="AK10652" s="76" t="s">
        <v>41019</v>
      </c>
      <c r="AL10652" s="76" t="n">
        <v>0</v>
      </c>
      <c r="AM10652" s="76" t="n">
        <v>0</v>
      </c>
    </row>
    <row r="10653" customFormat="false" ht="15" hidden="false" customHeight="false" outlineLevel="0" collapsed="false">
      <c r="A10653" s="76" t="n">
        <v>722471</v>
      </c>
      <c r="B10653" s="76" t="s">
        <v>41020</v>
      </c>
      <c r="C10653" s="76" t="s">
        <v>1849</v>
      </c>
      <c r="D10653" s="76" t="n">
        <v>735635</v>
      </c>
      <c r="E10653" s="76" t="s">
        <v>132</v>
      </c>
      <c r="F10653" s="76" t="s">
        <v>132</v>
      </c>
      <c r="H10653" s="78" t="n">
        <v>22427</v>
      </c>
      <c r="I10653" s="76" t="s">
        <v>267</v>
      </c>
      <c r="J10653" s="76" t="s">
        <v>268</v>
      </c>
      <c r="K10653" s="76" t="s">
        <v>41</v>
      </c>
      <c r="M10653" s="76" t="s">
        <v>111</v>
      </c>
      <c r="N10653" s="79" t="s">
        <v>945</v>
      </c>
      <c r="O10653" s="76" t="s">
        <v>946</v>
      </c>
      <c r="P10653" s="78" t="n">
        <v>45555</v>
      </c>
      <c r="Q10653" s="76" t="s">
        <v>114</v>
      </c>
      <c r="R10653" s="78" t="n">
        <v>40092</v>
      </c>
      <c r="S10653" s="78" t="n">
        <v>45238</v>
      </c>
      <c r="T10653" s="76" t="s">
        <v>183</v>
      </c>
      <c r="U10653" s="76" t="n">
        <v>650</v>
      </c>
      <c r="X10653" s="76" t="n">
        <v>6</v>
      </c>
      <c r="Y10653" s="76" t="s">
        <v>116</v>
      </c>
      <c r="AB10653" s="78" t="n">
        <v>45474</v>
      </c>
      <c r="AC10653" s="76" t="s">
        <v>117</v>
      </c>
      <c r="AD10653" s="76" t="s">
        <v>41021</v>
      </c>
      <c r="AE10653" s="76" t="n">
        <v>73350</v>
      </c>
      <c r="AF10653" s="76" t="s">
        <v>41022</v>
      </c>
      <c r="AG10653" s="76" t="s">
        <v>41023</v>
      </c>
      <c r="AH10653" s="76" t="s">
        <v>41024</v>
      </c>
      <c r="AJ10653" s="79" t="s">
        <v>41025</v>
      </c>
      <c r="AK10653" s="76" t="s">
        <v>22490</v>
      </c>
      <c r="AL10653" s="76" t="n">
        <v>0</v>
      </c>
      <c r="AM10653" s="76" t="n">
        <v>0</v>
      </c>
    </row>
    <row r="10654" customFormat="false" ht="15" hidden="false" customHeight="false" outlineLevel="0" collapsed="false">
      <c r="A10654" s="76" t="n">
        <v>1445498</v>
      </c>
      <c r="B10654" s="76" t="s">
        <v>41020</v>
      </c>
      <c r="C10654" s="76" t="s">
        <v>12297</v>
      </c>
      <c r="D10654" s="76" t="n">
        <v>1810935</v>
      </c>
      <c r="E10654" s="76" t="s">
        <v>109</v>
      </c>
      <c r="F10654" s="76" t="s">
        <v>132</v>
      </c>
      <c r="H10654" s="78" t="n">
        <v>27040</v>
      </c>
      <c r="I10654" s="76" t="s">
        <v>208</v>
      </c>
      <c r="J10654" s="76" t="s">
        <v>209</v>
      </c>
      <c r="K10654" s="76" t="s">
        <v>41</v>
      </c>
      <c r="M10654" s="76" t="s">
        <v>111</v>
      </c>
      <c r="N10654" s="79" t="s">
        <v>337</v>
      </c>
      <c r="O10654" s="76" t="s">
        <v>338</v>
      </c>
      <c r="P10654" s="78" t="n">
        <v>45551</v>
      </c>
      <c r="Q10654" s="76" t="s">
        <v>114</v>
      </c>
      <c r="R10654" s="78" t="n">
        <v>44842</v>
      </c>
      <c r="S10654" s="78" t="n">
        <v>44834</v>
      </c>
      <c r="T10654" s="76" t="s">
        <v>183</v>
      </c>
      <c r="U10654" s="76" t="n">
        <v>500</v>
      </c>
      <c r="X10654" s="76" t="n">
        <v>5</v>
      </c>
      <c r="Y10654" s="76" t="s">
        <v>116</v>
      </c>
      <c r="AC10654" s="76" t="s">
        <v>117</v>
      </c>
      <c r="AD10654" s="76" t="s">
        <v>41026</v>
      </c>
      <c r="AE10654" s="76" t="n">
        <v>18120</v>
      </c>
      <c r="AF10654" s="76" t="s">
        <v>41027</v>
      </c>
      <c r="AJ10654" s="79" t="s">
        <v>41028</v>
      </c>
      <c r="AK10654" s="76" t="s">
        <v>41029</v>
      </c>
      <c r="AL10654" s="76" t="n">
        <v>0</v>
      </c>
      <c r="AM10654" s="76" t="n">
        <v>0</v>
      </c>
    </row>
    <row r="10655" customFormat="false" ht="15" hidden="false" customHeight="false" outlineLevel="0" collapsed="false">
      <c r="A10655" s="76" t="n">
        <v>1618936</v>
      </c>
      <c r="B10655" s="76" t="s">
        <v>41020</v>
      </c>
      <c r="C10655" s="76" t="s">
        <v>41030</v>
      </c>
      <c r="D10655" s="76" t="n">
        <v>4540536</v>
      </c>
      <c r="E10655" s="76" t="s">
        <v>132</v>
      </c>
      <c r="H10655" s="78" t="n">
        <v>41362</v>
      </c>
      <c r="I10655" s="76" t="s">
        <v>110</v>
      </c>
      <c r="J10655" s="76" t="n">
        <v>-12</v>
      </c>
      <c r="K10655" s="76" t="s">
        <v>41</v>
      </c>
      <c r="M10655" s="76" t="s">
        <v>134</v>
      </c>
      <c r="N10655" s="79" t="s">
        <v>3076</v>
      </c>
      <c r="O10655" s="76" t="s">
        <v>3077</v>
      </c>
      <c r="P10655" s="78" t="n">
        <v>45689</v>
      </c>
      <c r="Q10655" s="76" t="s">
        <v>114</v>
      </c>
      <c r="R10655" s="78" t="n">
        <v>45554</v>
      </c>
      <c r="T10655" s="76" t="s">
        <v>115</v>
      </c>
      <c r="U10655" s="76" t="n">
        <v>500</v>
      </c>
      <c r="X10655" s="76" t="n">
        <v>5</v>
      </c>
      <c r="Y10655" s="76" t="s">
        <v>116</v>
      </c>
      <c r="AC10655" s="76" t="s">
        <v>117</v>
      </c>
      <c r="AD10655" s="76" t="s">
        <v>13960</v>
      </c>
      <c r="AE10655" s="76" t="n">
        <v>45560</v>
      </c>
      <c r="AF10655" s="76" t="s">
        <v>41031</v>
      </c>
      <c r="AJ10655" s="79" t="s">
        <v>41032</v>
      </c>
      <c r="AK10655" s="76" t="s">
        <v>41033</v>
      </c>
      <c r="AL10655" s="76" t="n">
        <v>0</v>
      </c>
      <c r="AM10655" s="76" t="n">
        <v>0</v>
      </c>
    </row>
    <row r="10656" customFormat="false" ht="15" hidden="false" customHeight="false" outlineLevel="0" collapsed="false">
      <c r="A10656" s="76" t="n">
        <v>1662039</v>
      </c>
      <c r="B10656" s="76" t="s">
        <v>41034</v>
      </c>
      <c r="C10656" s="76" t="s">
        <v>41035</v>
      </c>
      <c r="D10656" s="76" t="n">
        <v>4541150</v>
      </c>
      <c r="E10656" s="76" t="s">
        <v>109</v>
      </c>
      <c r="H10656" s="78" t="n">
        <v>33642</v>
      </c>
      <c r="I10656" s="76" t="s">
        <v>23</v>
      </c>
      <c r="J10656" s="76" t="n">
        <v>-40</v>
      </c>
      <c r="K10656" s="76" t="s">
        <v>41</v>
      </c>
      <c r="M10656" s="76" t="s">
        <v>134</v>
      </c>
      <c r="N10656" s="79" t="s">
        <v>449</v>
      </c>
      <c r="O10656" s="76" t="s">
        <v>450</v>
      </c>
      <c r="P10656" s="78" t="n">
        <v>45620</v>
      </c>
      <c r="Q10656" s="76" t="s">
        <v>114</v>
      </c>
      <c r="R10656" s="78" t="n">
        <v>45620</v>
      </c>
      <c r="S10656" s="78" t="n">
        <v>45543</v>
      </c>
      <c r="T10656" s="76" t="s">
        <v>201</v>
      </c>
      <c r="U10656" s="76" t="n">
        <v>500</v>
      </c>
      <c r="X10656" s="76" t="n">
        <v>5</v>
      </c>
      <c r="Y10656" s="76" t="s">
        <v>116</v>
      </c>
      <c r="AC10656" s="76" t="s">
        <v>117</v>
      </c>
      <c r="AD10656" s="76" t="s">
        <v>451</v>
      </c>
      <c r="AE10656" s="76" t="n">
        <v>45100</v>
      </c>
      <c r="AF10656" s="76" t="s">
        <v>452</v>
      </c>
      <c r="AK10656" s="76" t="s">
        <v>453</v>
      </c>
      <c r="AL10656" s="76" t="n">
        <v>0</v>
      </c>
      <c r="AM10656" s="76" t="n">
        <v>0</v>
      </c>
    </row>
    <row r="10657" customFormat="false" ht="15" hidden="false" customHeight="false" outlineLevel="0" collapsed="false">
      <c r="A10657" s="76" t="n">
        <v>1661609</v>
      </c>
      <c r="B10657" s="76" t="s">
        <v>41036</v>
      </c>
      <c r="C10657" s="76" t="s">
        <v>1081</v>
      </c>
      <c r="D10657" s="76" t="n">
        <v>3738166</v>
      </c>
      <c r="E10657" s="76" t="s">
        <v>109</v>
      </c>
      <c r="H10657" s="78" t="n">
        <v>32114</v>
      </c>
      <c r="I10657" s="76" t="s">
        <v>23</v>
      </c>
      <c r="J10657" s="76" t="n">
        <v>-40</v>
      </c>
      <c r="K10657" s="76" t="s">
        <v>41</v>
      </c>
      <c r="M10657" s="76" t="s">
        <v>124</v>
      </c>
      <c r="N10657" s="79" t="s">
        <v>496</v>
      </c>
      <c r="O10657" s="76" t="s">
        <v>497</v>
      </c>
      <c r="P10657" s="78" t="n">
        <v>45618</v>
      </c>
      <c r="Q10657" s="76" t="s">
        <v>114</v>
      </c>
      <c r="R10657" s="78" t="n">
        <v>45618</v>
      </c>
      <c r="S10657" s="78" t="n">
        <v>45575</v>
      </c>
      <c r="T10657" s="76" t="s">
        <v>201</v>
      </c>
      <c r="U10657" s="76" t="n">
        <v>500</v>
      </c>
      <c r="X10657" s="76" t="n">
        <v>5</v>
      </c>
      <c r="Y10657" s="76" t="s">
        <v>116</v>
      </c>
      <c r="AC10657" s="76" t="s">
        <v>117</v>
      </c>
      <c r="AD10657" s="76" t="s">
        <v>1512</v>
      </c>
      <c r="AE10657" s="76" t="n">
        <v>37230</v>
      </c>
      <c r="AF10657" s="76" t="s">
        <v>41037</v>
      </c>
      <c r="AJ10657" s="79" t="s">
        <v>41038</v>
      </c>
      <c r="AK10657" s="76" t="s">
        <v>41039</v>
      </c>
      <c r="AL10657" s="76" t="n">
        <v>0</v>
      </c>
      <c r="AM10657" s="76" t="n">
        <v>0</v>
      </c>
    </row>
    <row r="10658" customFormat="false" ht="15" hidden="false" customHeight="false" outlineLevel="0" collapsed="false">
      <c r="A10658" s="76" t="n">
        <v>1231447</v>
      </c>
      <c r="B10658" s="76" t="s">
        <v>41040</v>
      </c>
      <c r="C10658" s="76" t="s">
        <v>4848</v>
      </c>
      <c r="D10658" s="76" t="n">
        <v>368534</v>
      </c>
      <c r="E10658" s="76" t="s">
        <v>132</v>
      </c>
      <c r="F10658" s="76" t="s">
        <v>132</v>
      </c>
      <c r="H10658" s="78" t="n">
        <v>20890</v>
      </c>
      <c r="I10658" s="76" t="s">
        <v>305</v>
      </c>
      <c r="J10658" s="76" t="s">
        <v>306</v>
      </c>
      <c r="K10658" s="76" t="s">
        <v>41</v>
      </c>
      <c r="M10658" s="76" t="s">
        <v>269</v>
      </c>
      <c r="N10658" s="79" t="s">
        <v>3474</v>
      </c>
      <c r="O10658" s="76" t="s">
        <v>3475</v>
      </c>
      <c r="P10658" s="78" t="n">
        <v>45549</v>
      </c>
      <c r="Q10658" s="76" t="s">
        <v>114</v>
      </c>
      <c r="R10658" s="78" t="n">
        <v>43377</v>
      </c>
      <c r="S10658" s="78" t="n">
        <v>44757</v>
      </c>
      <c r="T10658" s="76" t="s">
        <v>183</v>
      </c>
      <c r="U10658" s="76" t="n">
        <v>610</v>
      </c>
      <c r="X10658" s="76" t="n">
        <v>6</v>
      </c>
      <c r="Y10658" s="76" t="s">
        <v>466</v>
      </c>
      <c r="Z10658" s="79" t="s">
        <v>3474</v>
      </c>
      <c r="AA10658" s="76" t="s">
        <v>3475</v>
      </c>
      <c r="AC10658" s="76" t="s">
        <v>117</v>
      </c>
      <c r="AD10658" s="76" t="s">
        <v>1230</v>
      </c>
      <c r="AE10658" s="76" t="n">
        <v>36000</v>
      </c>
      <c r="AF10658" s="76" t="s">
        <v>30724</v>
      </c>
      <c r="AJ10658" s="79" t="s">
        <v>41041</v>
      </c>
      <c r="AK10658" s="76" t="s">
        <v>41042</v>
      </c>
      <c r="AL10658" s="76" t="n">
        <v>0</v>
      </c>
      <c r="AM10658" s="76" t="n">
        <v>0</v>
      </c>
    </row>
    <row r="10659" customFormat="false" ht="15" hidden="false" customHeight="false" outlineLevel="0" collapsed="false">
      <c r="A10659" s="76" t="n">
        <v>1270444</v>
      </c>
      <c r="B10659" s="76" t="s">
        <v>41043</v>
      </c>
      <c r="C10659" s="76" t="s">
        <v>12874</v>
      </c>
      <c r="D10659" s="76" t="n">
        <v>3731229</v>
      </c>
      <c r="E10659" s="76" t="s">
        <v>109</v>
      </c>
      <c r="H10659" s="78" t="n">
        <v>41072</v>
      </c>
      <c r="I10659" s="76" t="s">
        <v>370</v>
      </c>
      <c r="J10659" s="76" t="n">
        <v>-13</v>
      </c>
      <c r="K10659" s="76" t="s">
        <v>41</v>
      </c>
      <c r="M10659" s="76" t="s">
        <v>124</v>
      </c>
      <c r="N10659" s="79" t="s">
        <v>779</v>
      </c>
      <c r="O10659" s="76" t="s">
        <v>780</v>
      </c>
      <c r="P10659" s="78" t="n">
        <v>45553</v>
      </c>
      <c r="Q10659" s="76" t="s">
        <v>114</v>
      </c>
      <c r="R10659" s="78" t="n">
        <v>43726</v>
      </c>
      <c r="T10659" s="76" t="s">
        <v>115</v>
      </c>
      <c r="U10659" s="76" t="n">
        <v>500</v>
      </c>
      <c r="X10659" s="76" t="n">
        <v>5</v>
      </c>
      <c r="Y10659" s="76" t="s">
        <v>116</v>
      </c>
      <c r="AC10659" s="76" t="s">
        <v>117</v>
      </c>
      <c r="AD10659" s="76" t="s">
        <v>4509</v>
      </c>
      <c r="AE10659" s="76" t="n">
        <v>37550</v>
      </c>
      <c r="AF10659" s="76" t="s">
        <v>41044</v>
      </c>
      <c r="AI10659" s="79" t="s">
        <v>41045</v>
      </c>
      <c r="AJ10659" s="79" t="s">
        <v>41046</v>
      </c>
      <c r="AK10659" s="76" t="s">
        <v>41047</v>
      </c>
      <c r="AL10659" s="76" t="n">
        <v>0</v>
      </c>
      <c r="AM10659" s="76" t="n">
        <v>0</v>
      </c>
    </row>
    <row r="10660" customFormat="false" ht="15" hidden="false" customHeight="false" outlineLevel="0" collapsed="false">
      <c r="A10660" s="76" t="n">
        <v>1615735</v>
      </c>
      <c r="B10660" s="76" t="s">
        <v>41048</v>
      </c>
      <c r="C10660" s="76" t="s">
        <v>2198</v>
      </c>
      <c r="D10660" s="76" t="n">
        <v>2817367</v>
      </c>
      <c r="E10660" s="76" t="s">
        <v>109</v>
      </c>
      <c r="H10660" s="78" t="n">
        <v>40608</v>
      </c>
      <c r="I10660" s="76" t="s">
        <v>144</v>
      </c>
      <c r="J10660" s="76" t="n">
        <v>-14</v>
      </c>
      <c r="K10660" s="76" t="s">
        <v>41</v>
      </c>
      <c r="M10660" s="76" t="s">
        <v>155</v>
      </c>
      <c r="N10660" s="79" t="s">
        <v>848</v>
      </c>
      <c r="O10660" s="76" t="s">
        <v>849</v>
      </c>
      <c r="P10660" s="78" t="n">
        <v>45552</v>
      </c>
      <c r="Q10660" s="76" t="s">
        <v>114</v>
      </c>
      <c r="R10660" s="78" t="n">
        <v>45552</v>
      </c>
      <c r="T10660" s="76" t="s">
        <v>115</v>
      </c>
      <c r="U10660" s="76" t="n">
        <v>500</v>
      </c>
      <c r="X10660" s="76" t="n">
        <v>5</v>
      </c>
      <c r="Y10660" s="76" t="s">
        <v>116</v>
      </c>
      <c r="AC10660" s="76" t="s">
        <v>117</v>
      </c>
      <c r="AD10660" s="76" t="s">
        <v>850</v>
      </c>
      <c r="AE10660" s="76" t="n">
        <v>28600</v>
      </c>
      <c r="AF10660" s="76" t="s">
        <v>41049</v>
      </c>
      <c r="AJ10660" s="79" t="s">
        <v>41050</v>
      </c>
      <c r="AK10660" s="76" t="s">
        <v>41051</v>
      </c>
      <c r="AL10660" s="76" t="n">
        <v>1</v>
      </c>
      <c r="AM10660" s="76" t="n">
        <v>1</v>
      </c>
    </row>
    <row r="10661" customFormat="false" ht="15" hidden="false" customHeight="false" outlineLevel="0" collapsed="false">
      <c r="A10661" s="76" t="n">
        <v>323781</v>
      </c>
      <c r="B10661" s="76" t="s">
        <v>41052</v>
      </c>
      <c r="C10661" s="76" t="s">
        <v>815</v>
      </c>
      <c r="D10661" s="76" t="n">
        <v>3715338</v>
      </c>
      <c r="E10661" s="76" t="s">
        <v>109</v>
      </c>
      <c r="H10661" s="78" t="n">
        <v>32456</v>
      </c>
      <c r="I10661" s="76" t="s">
        <v>23</v>
      </c>
      <c r="J10661" s="76" t="n">
        <v>-40</v>
      </c>
      <c r="K10661" s="76" t="s">
        <v>41</v>
      </c>
      <c r="M10661" s="76" t="s">
        <v>124</v>
      </c>
      <c r="N10661" s="79" t="s">
        <v>480</v>
      </c>
      <c r="O10661" s="76" t="s">
        <v>481</v>
      </c>
      <c r="P10661" s="78" t="n">
        <v>45685</v>
      </c>
      <c r="Q10661" s="76" t="s">
        <v>114</v>
      </c>
      <c r="R10661" s="78" t="n">
        <v>37552</v>
      </c>
      <c r="T10661" s="76" t="s">
        <v>325</v>
      </c>
      <c r="U10661" s="76" t="n">
        <v>500</v>
      </c>
      <c r="X10661" s="76" t="n">
        <v>5</v>
      </c>
      <c r="Y10661" s="76" t="s">
        <v>116</v>
      </c>
      <c r="AC10661" s="76" t="s">
        <v>117</v>
      </c>
      <c r="AD10661" s="76" t="s">
        <v>5440</v>
      </c>
      <c r="AE10661" s="76" t="n">
        <v>37250</v>
      </c>
      <c r="AF10661" s="76" t="s">
        <v>41053</v>
      </c>
      <c r="AK10661" s="76" t="s">
        <v>41054</v>
      </c>
      <c r="AL10661" s="76" t="n">
        <v>0</v>
      </c>
      <c r="AM10661" s="76" t="n">
        <v>0</v>
      </c>
    </row>
    <row r="10662" customFormat="false" ht="15" hidden="false" customHeight="false" outlineLevel="0" collapsed="false">
      <c r="A10662" s="76" t="n">
        <v>514054</v>
      </c>
      <c r="B10662" s="76" t="s">
        <v>41052</v>
      </c>
      <c r="C10662" s="76" t="s">
        <v>34190</v>
      </c>
      <c r="D10662" s="76" t="n">
        <v>9427545</v>
      </c>
      <c r="E10662" s="76" t="s">
        <v>109</v>
      </c>
      <c r="H10662" s="78" t="n">
        <v>35491</v>
      </c>
      <c r="I10662" s="76" t="s">
        <v>23</v>
      </c>
      <c r="J10662" s="76" t="n">
        <v>-40</v>
      </c>
      <c r="K10662" s="76" t="s">
        <v>2</v>
      </c>
      <c r="M10662" s="76" t="s">
        <v>269</v>
      </c>
      <c r="N10662" s="79" t="s">
        <v>2645</v>
      </c>
      <c r="O10662" s="76" t="s">
        <v>2646</v>
      </c>
      <c r="P10662" s="78" t="n">
        <v>45628</v>
      </c>
      <c r="Q10662" s="76" t="s">
        <v>114</v>
      </c>
      <c r="R10662" s="78" t="n">
        <v>38699</v>
      </c>
      <c r="T10662" s="76" t="s">
        <v>325</v>
      </c>
      <c r="U10662" s="76" t="n">
        <v>500</v>
      </c>
      <c r="X10662" s="76" t="n">
        <v>5</v>
      </c>
      <c r="Y10662" s="76" t="s">
        <v>116</v>
      </c>
      <c r="AC10662" s="76" t="s">
        <v>117</v>
      </c>
      <c r="AD10662" s="76" t="s">
        <v>41055</v>
      </c>
      <c r="AE10662" s="76" t="n">
        <v>36700</v>
      </c>
      <c r="AF10662" s="76" t="s">
        <v>41056</v>
      </c>
      <c r="AJ10662" s="79" t="s">
        <v>41057</v>
      </c>
      <c r="AK10662" s="76" t="s">
        <v>41058</v>
      </c>
      <c r="AL10662" s="76" t="n">
        <v>0</v>
      </c>
      <c r="AM10662" s="76" t="n">
        <v>0</v>
      </c>
    </row>
    <row r="10663" customFormat="false" ht="15" hidden="false" customHeight="false" outlineLevel="0" collapsed="false">
      <c r="A10663" s="76" t="n">
        <v>480721</v>
      </c>
      <c r="B10663" s="76" t="s">
        <v>41052</v>
      </c>
      <c r="C10663" s="76" t="s">
        <v>685</v>
      </c>
      <c r="D10663" s="76" t="n">
        <v>418871</v>
      </c>
      <c r="E10663" s="76" t="s">
        <v>109</v>
      </c>
      <c r="F10663" s="76" t="s">
        <v>109</v>
      </c>
      <c r="H10663" s="78" t="n">
        <v>19531</v>
      </c>
      <c r="I10663" s="76" t="s">
        <v>594</v>
      </c>
      <c r="J10663" s="76" t="s">
        <v>595</v>
      </c>
      <c r="K10663" s="76" t="s">
        <v>41</v>
      </c>
      <c r="M10663" s="76" t="s">
        <v>286</v>
      </c>
      <c r="N10663" s="79" t="s">
        <v>1282</v>
      </c>
      <c r="O10663" s="76" t="s">
        <v>1283</v>
      </c>
      <c r="P10663" s="78" t="n">
        <v>45584</v>
      </c>
      <c r="Q10663" s="76" t="s">
        <v>114</v>
      </c>
      <c r="R10663" s="78" t="n">
        <v>38614</v>
      </c>
      <c r="S10663" s="78" t="n">
        <v>45188</v>
      </c>
      <c r="T10663" s="76" t="s">
        <v>183</v>
      </c>
      <c r="U10663" s="76" t="n">
        <v>500</v>
      </c>
      <c r="X10663" s="76" t="n">
        <v>5</v>
      </c>
      <c r="Y10663" s="76" t="s">
        <v>116</v>
      </c>
      <c r="AC10663" s="76" t="s">
        <v>117</v>
      </c>
      <c r="AD10663" s="76" t="s">
        <v>11272</v>
      </c>
      <c r="AE10663" s="76" t="n">
        <v>41260</v>
      </c>
      <c r="AF10663" s="76" t="s">
        <v>41059</v>
      </c>
      <c r="AI10663" s="79" t="s">
        <v>41060</v>
      </c>
      <c r="AK10663" s="76" t="s">
        <v>41061</v>
      </c>
      <c r="AL10663" s="76" t="n">
        <v>0</v>
      </c>
      <c r="AM10663" s="76" t="n">
        <v>0</v>
      </c>
    </row>
    <row r="10664" customFormat="false" ht="15" hidden="false" customHeight="false" outlineLevel="0" collapsed="false">
      <c r="A10664" s="76" t="n">
        <v>734531</v>
      </c>
      <c r="B10664" s="76" t="s">
        <v>41052</v>
      </c>
      <c r="C10664" s="76" t="s">
        <v>1081</v>
      </c>
      <c r="D10664" s="76" t="n">
        <v>3721421</v>
      </c>
      <c r="E10664" s="76" t="s">
        <v>132</v>
      </c>
      <c r="F10664" s="76" t="s">
        <v>132</v>
      </c>
      <c r="H10664" s="78" t="n">
        <v>28721</v>
      </c>
      <c r="I10664" s="76" t="s">
        <v>197</v>
      </c>
      <c r="J10664" s="76" t="s">
        <v>198</v>
      </c>
      <c r="K10664" s="76" t="s">
        <v>41</v>
      </c>
      <c r="M10664" s="76" t="s">
        <v>124</v>
      </c>
      <c r="N10664" s="79" t="s">
        <v>398</v>
      </c>
      <c r="O10664" s="76" t="s">
        <v>399</v>
      </c>
      <c r="P10664" s="78" t="n">
        <v>45555</v>
      </c>
      <c r="Q10664" s="76" t="s">
        <v>114</v>
      </c>
      <c r="R10664" s="78" t="n">
        <v>40117</v>
      </c>
      <c r="S10664" s="78" t="n">
        <v>44814</v>
      </c>
      <c r="T10664" s="76" t="s">
        <v>183</v>
      </c>
      <c r="U10664" s="76" t="n">
        <v>573</v>
      </c>
      <c r="X10664" s="76" t="n">
        <v>5</v>
      </c>
      <c r="Y10664" s="76" t="s">
        <v>116</v>
      </c>
      <c r="AC10664" s="76" t="s">
        <v>117</v>
      </c>
      <c r="AD10664" s="76" t="s">
        <v>1712</v>
      </c>
      <c r="AE10664" s="76" t="n">
        <v>37390</v>
      </c>
      <c r="AF10664" s="76" t="s">
        <v>41062</v>
      </c>
      <c r="AI10664" s="79" t="s">
        <v>41063</v>
      </c>
      <c r="AJ10664" s="79" t="s">
        <v>41063</v>
      </c>
      <c r="AK10664" s="76" t="s">
        <v>41064</v>
      </c>
      <c r="AL10664" s="76" t="n">
        <v>0</v>
      </c>
      <c r="AM10664" s="76" t="n">
        <v>0</v>
      </c>
    </row>
    <row r="10665" customFormat="false" ht="15" hidden="false" customHeight="false" outlineLevel="0" collapsed="false">
      <c r="A10665" s="76" t="n">
        <v>1294545</v>
      </c>
      <c r="B10665" s="76" t="s">
        <v>41065</v>
      </c>
      <c r="C10665" s="76" t="s">
        <v>1248</v>
      </c>
      <c r="D10665" s="76" t="n">
        <v>4531278</v>
      </c>
      <c r="E10665" s="76" t="s">
        <v>132</v>
      </c>
      <c r="F10665" s="76" t="s">
        <v>132</v>
      </c>
      <c r="H10665" s="78" t="n">
        <v>18285</v>
      </c>
      <c r="I10665" s="76" t="s">
        <v>594</v>
      </c>
      <c r="J10665" s="76" t="s">
        <v>595</v>
      </c>
      <c r="K10665" s="76" t="s">
        <v>41</v>
      </c>
      <c r="M10665" s="76" t="s">
        <v>134</v>
      </c>
      <c r="N10665" s="79" t="s">
        <v>638</v>
      </c>
      <c r="O10665" s="76" t="s">
        <v>639</v>
      </c>
      <c r="P10665" s="78" t="n">
        <v>45525</v>
      </c>
      <c r="Q10665" s="76" t="s">
        <v>114</v>
      </c>
      <c r="R10665" s="78" t="n">
        <v>43767</v>
      </c>
      <c r="S10665" s="78" t="n">
        <v>45180</v>
      </c>
      <c r="T10665" s="76" t="s">
        <v>183</v>
      </c>
      <c r="U10665" s="76" t="n">
        <v>500</v>
      </c>
      <c r="X10665" s="76" t="n">
        <v>5</v>
      </c>
      <c r="Y10665" s="76" t="s">
        <v>116</v>
      </c>
      <c r="AC10665" s="76" t="s">
        <v>117</v>
      </c>
      <c r="AD10665" s="76" t="s">
        <v>8688</v>
      </c>
      <c r="AE10665" s="76" t="n">
        <v>45150</v>
      </c>
      <c r="AF10665" s="76" t="s">
        <v>41066</v>
      </c>
      <c r="AJ10665" s="79" t="s">
        <v>41067</v>
      </c>
      <c r="AK10665" s="76" t="s">
        <v>41068</v>
      </c>
      <c r="AL10665" s="76" t="n">
        <v>0</v>
      </c>
      <c r="AM10665" s="76" t="n">
        <v>0</v>
      </c>
    </row>
    <row r="10666" customFormat="false" ht="15" hidden="false" customHeight="false" outlineLevel="0" collapsed="false">
      <c r="A10666" s="76" t="n">
        <v>214539</v>
      </c>
      <c r="B10666" s="76" t="s">
        <v>41069</v>
      </c>
      <c r="C10666" s="76" t="s">
        <v>1300</v>
      </c>
      <c r="D10666" s="76" t="n">
        <v>377238</v>
      </c>
      <c r="E10666" s="76" t="s">
        <v>132</v>
      </c>
      <c r="F10666" s="76" t="s">
        <v>132</v>
      </c>
      <c r="H10666" s="78" t="n">
        <v>16640</v>
      </c>
      <c r="I10666" s="76" t="s">
        <v>686</v>
      </c>
      <c r="J10666" s="76" t="s">
        <v>687</v>
      </c>
      <c r="K10666" s="76" t="s">
        <v>41</v>
      </c>
      <c r="M10666" s="76" t="s">
        <v>124</v>
      </c>
      <c r="N10666" s="79" t="s">
        <v>5059</v>
      </c>
      <c r="O10666" s="76" t="s">
        <v>5060</v>
      </c>
      <c r="P10666" s="78" t="n">
        <v>45555</v>
      </c>
      <c r="Q10666" s="76" t="s">
        <v>114</v>
      </c>
      <c r="R10666" s="78" t="n">
        <v>37432</v>
      </c>
      <c r="S10666" s="78" t="n">
        <v>45460</v>
      </c>
      <c r="T10666" s="76" t="s">
        <v>201</v>
      </c>
      <c r="U10666" s="76" t="n">
        <v>500</v>
      </c>
      <c r="X10666" s="76" t="n">
        <v>5</v>
      </c>
      <c r="Y10666" s="76" t="s">
        <v>116</v>
      </c>
      <c r="AC10666" s="76" t="s">
        <v>117</v>
      </c>
      <c r="AD10666" s="76" t="s">
        <v>9032</v>
      </c>
      <c r="AE10666" s="76" t="n">
        <v>37210</v>
      </c>
      <c r="AF10666" s="76" t="s">
        <v>41070</v>
      </c>
      <c r="AH10666" s="76" t="s">
        <v>41071</v>
      </c>
      <c r="AI10666" s="79" t="s">
        <v>41072</v>
      </c>
      <c r="AK10666" s="76" t="s">
        <v>41073</v>
      </c>
      <c r="AL10666" s="76" t="n">
        <v>0</v>
      </c>
      <c r="AM10666" s="76" t="n">
        <v>0</v>
      </c>
    </row>
    <row r="10667" customFormat="false" ht="15" hidden="false" customHeight="false" outlineLevel="0" collapsed="false">
      <c r="A10667" s="76" t="n">
        <v>214566</v>
      </c>
      <c r="B10667" s="76" t="s">
        <v>41074</v>
      </c>
      <c r="C10667" s="76" t="s">
        <v>4050</v>
      </c>
      <c r="D10667" s="76" t="n">
        <v>416829</v>
      </c>
      <c r="E10667" s="76" t="s">
        <v>475</v>
      </c>
      <c r="F10667" s="76" t="s">
        <v>132</v>
      </c>
      <c r="H10667" s="78" t="n">
        <v>21480</v>
      </c>
      <c r="I10667" s="76" t="s">
        <v>305</v>
      </c>
      <c r="J10667" s="76" t="s">
        <v>306</v>
      </c>
      <c r="K10667" s="76" t="s">
        <v>41</v>
      </c>
      <c r="M10667" s="76" t="s">
        <v>286</v>
      </c>
      <c r="N10667" s="79" t="s">
        <v>371</v>
      </c>
      <c r="O10667" s="76" t="s">
        <v>372</v>
      </c>
      <c r="P10667" s="78" t="n">
        <v>45486</v>
      </c>
      <c r="Q10667" s="76" t="s">
        <v>114</v>
      </c>
      <c r="R10667" s="78" t="n">
        <v>37432</v>
      </c>
      <c r="S10667" s="78" t="n">
        <v>45189</v>
      </c>
      <c r="T10667" s="76" t="s">
        <v>183</v>
      </c>
      <c r="U10667" s="76" t="n">
        <v>595</v>
      </c>
      <c r="X10667" s="76" t="n">
        <v>5</v>
      </c>
      <c r="Y10667" s="76" t="s">
        <v>116</v>
      </c>
      <c r="AC10667" s="76" t="s">
        <v>117</v>
      </c>
      <c r="AD10667" s="76" t="s">
        <v>25357</v>
      </c>
      <c r="AE10667" s="76" t="n">
        <v>41120</v>
      </c>
      <c r="AF10667" s="76" t="s">
        <v>41075</v>
      </c>
      <c r="AI10667" s="79" t="s">
        <v>41076</v>
      </c>
      <c r="AJ10667" s="79" t="s">
        <v>41077</v>
      </c>
      <c r="AK10667" s="76" t="s">
        <v>41078</v>
      </c>
      <c r="AL10667" s="76" t="n">
        <v>0</v>
      </c>
      <c r="AM10667" s="76" t="n">
        <v>0</v>
      </c>
    </row>
    <row r="10668" customFormat="false" ht="15" hidden="false" customHeight="false" outlineLevel="0" collapsed="false">
      <c r="A10668" s="76" t="n">
        <v>1123822</v>
      </c>
      <c r="B10668" s="76" t="s">
        <v>41079</v>
      </c>
      <c r="C10668" s="76" t="s">
        <v>1281</v>
      </c>
      <c r="D10668" s="76" t="n">
        <v>2814528</v>
      </c>
      <c r="E10668" s="76" t="s">
        <v>132</v>
      </c>
      <c r="F10668" s="76" t="s">
        <v>132</v>
      </c>
      <c r="H10668" s="78" t="n">
        <v>39512</v>
      </c>
      <c r="I10668" s="76" t="s">
        <v>432</v>
      </c>
      <c r="J10668" s="76" t="n">
        <v>-17</v>
      </c>
      <c r="K10668" s="76" t="s">
        <v>41</v>
      </c>
      <c r="M10668" s="76" t="s">
        <v>155</v>
      </c>
      <c r="N10668" s="79" t="s">
        <v>2413</v>
      </c>
      <c r="O10668" s="76" t="s">
        <v>2414</v>
      </c>
      <c r="P10668" s="78" t="n">
        <v>45545</v>
      </c>
      <c r="Q10668" s="76" t="s">
        <v>114</v>
      </c>
      <c r="R10668" s="78" t="n">
        <v>42637</v>
      </c>
      <c r="T10668" s="76" t="s">
        <v>115</v>
      </c>
      <c r="U10668" s="76" t="n">
        <v>1191</v>
      </c>
      <c r="X10668" s="76" t="n">
        <v>11</v>
      </c>
      <c r="Y10668" s="76" t="s">
        <v>116</v>
      </c>
      <c r="AB10668" s="78" t="n">
        <v>45474</v>
      </c>
      <c r="AC10668" s="76" t="s">
        <v>117</v>
      </c>
      <c r="AD10668" s="76" t="s">
        <v>10297</v>
      </c>
      <c r="AE10668" s="76" t="n">
        <v>28600</v>
      </c>
      <c r="AF10668" s="76" t="s">
        <v>41080</v>
      </c>
      <c r="AJ10668" s="79" t="s">
        <v>23795</v>
      </c>
      <c r="AK10668" s="76" t="s">
        <v>23796</v>
      </c>
      <c r="AL10668" s="76" t="n">
        <v>0</v>
      </c>
      <c r="AM10668" s="76" t="n">
        <v>0</v>
      </c>
    </row>
    <row r="10669" customFormat="false" ht="15" hidden="false" customHeight="false" outlineLevel="0" collapsed="false">
      <c r="A10669" s="76" t="n">
        <v>214586</v>
      </c>
      <c r="B10669" s="76" t="s">
        <v>41081</v>
      </c>
      <c r="C10669" s="76" t="s">
        <v>1541</v>
      </c>
      <c r="D10669" s="76" t="n">
        <v>9213489</v>
      </c>
      <c r="E10669" s="76" t="s">
        <v>475</v>
      </c>
      <c r="F10669" s="76" t="s">
        <v>132</v>
      </c>
      <c r="H10669" s="78" t="n">
        <v>25557</v>
      </c>
      <c r="I10669" s="76" t="s">
        <v>321</v>
      </c>
      <c r="J10669" s="76" t="s">
        <v>322</v>
      </c>
      <c r="K10669" s="76" t="s">
        <v>41</v>
      </c>
      <c r="M10669" s="76" t="s">
        <v>111</v>
      </c>
      <c r="N10669" s="79" t="s">
        <v>488</v>
      </c>
      <c r="O10669" s="76" t="s">
        <v>489</v>
      </c>
      <c r="P10669" s="78" t="n">
        <v>45478</v>
      </c>
      <c r="Q10669" s="76" t="s">
        <v>114</v>
      </c>
      <c r="R10669" s="78" t="n">
        <v>37432</v>
      </c>
      <c r="T10669" s="76" t="s">
        <v>183</v>
      </c>
      <c r="U10669" s="76" t="n">
        <v>1085</v>
      </c>
      <c r="X10669" s="76" t="n">
        <v>10</v>
      </c>
      <c r="Y10669" s="76" t="s">
        <v>116</v>
      </c>
      <c r="AC10669" s="76" t="s">
        <v>117</v>
      </c>
      <c r="AD10669" s="76" t="s">
        <v>712</v>
      </c>
      <c r="AE10669" s="76" t="n">
        <v>18200</v>
      </c>
      <c r="AF10669" s="76" t="s">
        <v>41082</v>
      </c>
      <c r="AI10669" s="79" t="s">
        <v>41083</v>
      </c>
      <c r="AJ10669" s="79" t="s">
        <v>41083</v>
      </c>
      <c r="AK10669" s="76" t="s">
        <v>41084</v>
      </c>
      <c r="AL10669" s="76" t="n">
        <v>0</v>
      </c>
      <c r="AM10669" s="76" t="n">
        <v>0</v>
      </c>
    </row>
    <row r="10670" customFormat="false" ht="15" hidden="false" customHeight="false" outlineLevel="0" collapsed="false">
      <c r="A10670" s="76" t="n">
        <v>1654524</v>
      </c>
      <c r="B10670" s="76" t="s">
        <v>41085</v>
      </c>
      <c r="C10670" s="76" t="s">
        <v>2447</v>
      </c>
      <c r="D10670" s="76" t="n">
        <v>4541055</v>
      </c>
      <c r="E10670" s="76" t="s">
        <v>109</v>
      </c>
      <c r="H10670" s="78" t="n">
        <v>39734</v>
      </c>
      <c r="I10670" s="76" t="s">
        <v>432</v>
      </c>
      <c r="J10670" s="76" t="n">
        <v>-17</v>
      </c>
      <c r="K10670" s="76" t="s">
        <v>41</v>
      </c>
      <c r="M10670" s="76" t="s">
        <v>134</v>
      </c>
      <c r="N10670" s="79" t="s">
        <v>1186</v>
      </c>
      <c r="O10670" s="76" t="s">
        <v>1187</v>
      </c>
      <c r="P10670" s="78" t="n">
        <v>45596</v>
      </c>
      <c r="Q10670" s="76" t="s">
        <v>114</v>
      </c>
      <c r="R10670" s="78" t="n">
        <v>45596</v>
      </c>
      <c r="S10670" s="78" t="n">
        <v>45593</v>
      </c>
      <c r="T10670" s="76" t="s">
        <v>201</v>
      </c>
      <c r="U10670" s="76" t="n">
        <v>500</v>
      </c>
      <c r="X10670" s="76" t="n">
        <v>5</v>
      </c>
      <c r="Y10670" s="76" t="s">
        <v>116</v>
      </c>
      <c r="AC10670" s="76" t="s">
        <v>117</v>
      </c>
      <c r="AD10670" s="76" t="s">
        <v>451</v>
      </c>
      <c r="AE10670" s="76" t="n">
        <v>45000</v>
      </c>
      <c r="AF10670" s="76" t="s">
        <v>41086</v>
      </c>
      <c r="AJ10670" s="76" t="s">
        <v>41087</v>
      </c>
      <c r="AK10670" s="76" t="s">
        <v>41088</v>
      </c>
      <c r="AL10670" s="76" t="n">
        <v>0</v>
      </c>
      <c r="AM10670" s="76" t="n">
        <v>0</v>
      </c>
    </row>
    <row r="10671" customFormat="false" ht="15" hidden="false" customHeight="false" outlineLevel="0" collapsed="false">
      <c r="A10671" s="76" t="n">
        <v>1051557</v>
      </c>
      <c r="B10671" s="76" t="s">
        <v>41089</v>
      </c>
      <c r="C10671" s="76" t="s">
        <v>681</v>
      </c>
      <c r="D10671" s="76" t="n">
        <v>3726915</v>
      </c>
      <c r="E10671" s="76" t="s">
        <v>132</v>
      </c>
      <c r="F10671" s="76" t="s">
        <v>132</v>
      </c>
      <c r="H10671" s="78" t="n">
        <v>40527</v>
      </c>
      <c r="I10671" s="76" t="s">
        <v>256</v>
      </c>
      <c r="J10671" s="76" t="n">
        <v>-15</v>
      </c>
      <c r="K10671" s="76" t="s">
        <v>41</v>
      </c>
      <c r="M10671" s="76" t="s">
        <v>124</v>
      </c>
      <c r="N10671" s="79" t="s">
        <v>257</v>
      </c>
      <c r="O10671" s="76" t="s">
        <v>258</v>
      </c>
      <c r="P10671" s="78" t="n">
        <v>45541</v>
      </c>
      <c r="Q10671" s="76" t="s">
        <v>114</v>
      </c>
      <c r="R10671" s="78" t="n">
        <v>42118</v>
      </c>
      <c r="T10671" s="76" t="s">
        <v>115</v>
      </c>
      <c r="U10671" s="76" t="n">
        <v>502</v>
      </c>
      <c r="X10671" s="76" t="n">
        <v>5</v>
      </c>
      <c r="Y10671" s="76" t="s">
        <v>116</v>
      </c>
      <c r="AB10671" s="78" t="n">
        <v>44847</v>
      </c>
      <c r="AC10671" s="76" t="s">
        <v>117</v>
      </c>
      <c r="AD10671" s="76" t="s">
        <v>843</v>
      </c>
      <c r="AE10671" s="76" t="n">
        <v>37320</v>
      </c>
      <c r="AF10671" s="76" t="s">
        <v>41090</v>
      </c>
      <c r="AJ10671" s="79" t="s">
        <v>41091</v>
      </c>
      <c r="AK10671" s="76" t="s">
        <v>41092</v>
      </c>
      <c r="AL10671" s="76" t="n">
        <v>0</v>
      </c>
      <c r="AM10671" s="76" t="n">
        <v>0</v>
      </c>
    </row>
    <row r="10672" customFormat="false" ht="15" hidden="false" customHeight="false" outlineLevel="0" collapsed="false">
      <c r="A10672" s="76" t="n">
        <v>214740</v>
      </c>
      <c r="B10672" s="76" t="s">
        <v>41093</v>
      </c>
      <c r="C10672" s="76" t="s">
        <v>3244</v>
      </c>
      <c r="D10672" s="76" t="n">
        <v>4511379</v>
      </c>
      <c r="E10672" s="76" t="s">
        <v>132</v>
      </c>
      <c r="F10672" s="76" t="s">
        <v>132</v>
      </c>
      <c r="H10672" s="78" t="n">
        <v>29763</v>
      </c>
      <c r="I10672" s="76" t="s">
        <v>179</v>
      </c>
      <c r="J10672" s="76" t="s">
        <v>180</v>
      </c>
      <c r="K10672" s="76" t="s">
        <v>41</v>
      </c>
      <c r="M10672" s="76" t="s">
        <v>134</v>
      </c>
      <c r="N10672" s="79" t="s">
        <v>1068</v>
      </c>
      <c r="O10672" s="76" t="s">
        <v>1069</v>
      </c>
      <c r="P10672" s="78" t="n">
        <v>45535</v>
      </c>
      <c r="Q10672" s="76" t="s">
        <v>114</v>
      </c>
      <c r="R10672" s="78" t="n">
        <v>37432</v>
      </c>
      <c r="S10672" s="78" t="n">
        <v>45141</v>
      </c>
      <c r="T10672" s="76" t="s">
        <v>183</v>
      </c>
      <c r="U10672" s="76" t="n">
        <v>1200</v>
      </c>
      <c r="X10672" s="76" t="n">
        <v>12</v>
      </c>
      <c r="Y10672" s="76" t="s">
        <v>116</v>
      </c>
      <c r="AC10672" s="76" t="s">
        <v>117</v>
      </c>
      <c r="AD10672" s="76" t="s">
        <v>1070</v>
      </c>
      <c r="AE10672" s="76" t="n">
        <v>45370</v>
      </c>
      <c r="AF10672" s="76" t="s">
        <v>41094</v>
      </c>
      <c r="AI10672" s="79" t="s">
        <v>41095</v>
      </c>
      <c r="AK10672" s="76" t="s">
        <v>41096</v>
      </c>
      <c r="AL10672" s="76" t="n">
        <v>0</v>
      </c>
      <c r="AM10672" s="76" t="n">
        <v>0</v>
      </c>
    </row>
    <row r="10673" customFormat="false" ht="15" hidden="false" customHeight="false" outlineLevel="0" collapsed="false">
      <c r="A10673" s="76" t="n">
        <v>1658738</v>
      </c>
      <c r="B10673" s="76" t="s">
        <v>41097</v>
      </c>
      <c r="C10673" s="76" t="s">
        <v>1407</v>
      </c>
      <c r="D10673" s="76" t="n">
        <v>3738126</v>
      </c>
      <c r="E10673" s="76" t="s">
        <v>109</v>
      </c>
      <c r="H10673" s="78" t="n">
        <v>20052</v>
      </c>
      <c r="I10673" s="76" t="s">
        <v>594</v>
      </c>
      <c r="J10673" s="76" t="s">
        <v>595</v>
      </c>
      <c r="K10673" s="76" t="s">
        <v>41</v>
      </c>
      <c r="M10673" s="76" t="s">
        <v>124</v>
      </c>
      <c r="N10673" s="79" t="s">
        <v>2231</v>
      </c>
      <c r="O10673" s="76" t="s">
        <v>2232</v>
      </c>
      <c r="P10673" s="78" t="n">
        <v>45609</v>
      </c>
      <c r="Q10673" s="76" t="s">
        <v>114</v>
      </c>
      <c r="R10673" s="78" t="n">
        <v>45609</v>
      </c>
      <c r="S10673" s="78" t="n">
        <v>45582</v>
      </c>
      <c r="T10673" s="76" t="s">
        <v>201</v>
      </c>
      <c r="U10673" s="76" t="n">
        <v>500</v>
      </c>
      <c r="X10673" s="76" t="n">
        <v>5</v>
      </c>
      <c r="Y10673" s="76" t="s">
        <v>116</v>
      </c>
      <c r="AC10673" s="76" t="s">
        <v>117</v>
      </c>
      <c r="AD10673" s="76" t="s">
        <v>2233</v>
      </c>
      <c r="AE10673" s="76" t="n">
        <v>37600</v>
      </c>
      <c r="AF10673" s="76" t="s">
        <v>41098</v>
      </c>
      <c r="AJ10673" s="79" t="s">
        <v>41099</v>
      </c>
      <c r="AK10673" s="76" t="s">
        <v>41100</v>
      </c>
      <c r="AL10673" s="76" t="n">
        <v>0</v>
      </c>
      <c r="AM10673" s="76" t="n">
        <v>0</v>
      </c>
    </row>
    <row r="10674" customFormat="false" ht="15" hidden="false" customHeight="false" outlineLevel="0" collapsed="false">
      <c r="A10674" s="76" t="n">
        <v>1671236</v>
      </c>
      <c r="B10674" s="76" t="s">
        <v>41101</v>
      </c>
      <c r="C10674" s="76" t="s">
        <v>3920</v>
      </c>
      <c r="D10674" s="76" t="n">
        <v>3738297</v>
      </c>
      <c r="E10674" s="76" t="s">
        <v>109</v>
      </c>
      <c r="H10674" s="78" t="n">
        <v>41256</v>
      </c>
      <c r="I10674" s="76" t="s">
        <v>370</v>
      </c>
      <c r="J10674" s="76" t="n">
        <v>-13</v>
      </c>
      <c r="K10674" s="76" t="s">
        <v>41</v>
      </c>
      <c r="M10674" s="76" t="s">
        <v>124</v>
      </c>
      <c r="N10674" s="79" t="s">
        <v>125</v>
      </c>
      <c r="O10674" s="76" t="s">
        <v>126</v>
      </c>
      <c r="P10674" s="78" t="n">
        <v>45646</v>
      </c>
      <c r="Q10674" s="76" t="s">
        <v>114</v>
      </c>
      <c r="R10674" s="78" t="n">
        <v>45646</v>
      </c>
      <c r="T10674" s="76" t="s">
        <v>115</v>
      </c>
      <c r="U10674" s="76" t="n">
        <v>500</v>
      </c>
      <c r="X10674" s="76" t="n">
        <v>5</v>
      </c>
      <c r="Y10674" s="76" t="s">
        <v>116</v>
      </c>
      <c r="AC10674" s="76" t="s">
        <v>117</v>
      </c>
      <c r="AD10674" s="76" t="s">
        <v>127</v>
      </c>
      <c r="AE10674" s="76" t="n">
        <v>37000</v>
      </c>
      <c r="AF10674" s="76" t="s">
        <v>41102</v>
      </c>
      <c r="AJ10674" s="79" t="s">
        <v>41103</v>
      </c>
      <c r="AK10674" s="76" t="s">
        <v>41104</v>
      </c>
      <c r="AL10674" s="76" t="n">
        <v>0</v>
      </c>
      <c r="AM10674" s="76" t="n">
        <v>0</v>
      </c>
    </row>
    <row r="10675" customFormat="false" ht="15" hidden="false" customHeight="false" outlineLevel="0" collapsed="false">
      <c r="A10675" s="76" t="n">
        <v>1638462</v>
      </c>
      <c r="B10675" s="76" t="s">
        <v>41105</v>
      </c>
      <c r="C10675" s="76" t="s">
        <v>11801</v>
      </c>
      <c r="D10675" s="76" t="n">
        <v>4540871</v>
      </c>
      <c r="E10675" s="76" t="s">
        <v>109</v>
      </c>
      <c r="H10675" s="78" t="n">
        <v>25679</v>
      </c>
      <c r="I10675" s="76" t="s">
        <v>208</v>
      </c>
      <c r="J10675" s="76" t="s">
        <v>209</v>
      </c>
      <c r="K10675" s="76" t="s">
        <v>41</v>
      </c>
      <c r="M10675" s="76" t="s">
        <v>134</v>
      </c>
      <c r="N10675" s="79" t="s">
        <v>1131</v>
      </c>
      <c r="O10675" s="76" t="s">
        <v>1132</v>
      </c>
      <c r="P10675" s="78" t="n">
        <v>45569</v>
      </c>
      <c r="Q10675" s="76" t="s">
        <v>114</v>
      </c>
      <c r="R10675" s="78" t="n">
        <v>45569</v>
      </c>
      <c r="S10675" s="78" t="n">
        <v>45560</v>
      </c>
      <c r="T10675" s="76" t="s">
        <v>201</v>
      </c>
      <c r="U10675" s="76" t="n">
        <v>500</v>
      </c>
      <c r="X10675" s="76" t="n">
        <v>5</v>
      </c>
      <c r="Y10675" s="76" t="s">
        <v>116</v>
      </c>
      <c r="AC10675" s="76" t="s">
        <v>117</v>
      </c>
      <c r="AD10675" s="76" t="s">
        <v>41106</v>
      </c>
      <c r="AE10675" s="76" t="n">
        <v>45760</v>
      </c>
      <c r="AF10675" s="76" t="s">
        <v>41107</v>
      </c>
      <c r="AJ10675" s="79" t="s">
        <v>41108</v>
      </c>
      <c r="AK10675" s="76" t="s">
        <v>41109</v>
      </c>
      <c r="AL10675" s="76" t="n">
        <v>0</v>
      </c>
      <c r="AM10675" s="76" t="n">
        <v>0</v>
      </c>
    </row>
    <row r="10676" customFormat="false" ht="15" hidden="false" customHeight="false" outlineLevel="0" collapsed="false">
      <c r="A10676" s="76" t="n">
        <v>214776</v>
      </c>
      <c r="B10676" s="76" t="s">
        <v>41110</v>
      </c>
      <c r="C10676" s="76" t="s">
        <v>7398</v>
      </c>
      <c r="D10676" s="76" t="n">
        <v>375658</v>
      </c>
      <c r="E10676" s="76" t="s">
        <v>132</v>
      </c>
      <c r="F10676" s="76" t="s">
        <v>132</v>
      </c>
      <c r="H10676" s="78" t="n">
        <v>25920</v>
      </c>
      <c r="I10676" s="76" t="s">
        <v>208</v>
      </c>
      <c r="J10676" s="76" t="s">
        <v>209</v>
      </c>
      <c r="K10676" s="76" t="s">
        <v>41</v>
      </c>
      <c r="M10676" s="76" t="s">
        <v>124</v>
      </c>
      <c r="N10676" s="79" t="s">
        <v>125</v>
      </c>
      <c r="O10676" s="76" t="s">
        <v>126</v>
      </c>
      <c r="P10676" s="78" t="n">
        <v>45531</v>
      </c>
      <c r="Q10676" s="76" t="s">
        <v>114</v>
      </c>
      <c r="R10676" s="78" t="n">
        <v>37432</v>
      </c>
      <c r="S10676" s="78" t="n">
        <v>45139</v>
      </c>
      <c r="T10676" s="76" t="s">
        <v>183</v>
      </c>
      <c r="U10676" s="76" t="n">
        <v>1148</v>
      </c>
      <c r="X10676" s="76" t="n">
        <v>11</v>
      </c>
      <c r="Y10676" s="76" t="s">
        <v>116</v>
      </c>
      <c r="AC10676" s="76" t="s">
        <v>117</v>
      </c>
      <c r="AD10676" s="76" t="s">
        <v>9431</v>
      </c>
      <c r="AE10676" s="76" t="n">
        <v>37380</v>
      </c>
      <c r="AF10676" s="76" t="s">
        <v>41111</v>
      </c>
      <c r="AI10676" s="79" t="s">
        <v>41112</v>
      </c>
      <c r="AJ10676" s="79" t="s">
        <v>41113</v>
      </c>
      <c r="AK10676" s="76" t="s">
        <v>41114</v>
      </c>
      <c r="AL10676" s="76" t="n">
        <v>0</v>
      </c>
      <c r="AM10676" s="76" t="n">
        <v>0</v>
      </c>
    </row>
    <row r="10677" customFormat="false" ht="15" hidden="false" customHeight="false" outlineLevel="0" collapsed="false">
      <c r="A10677" s="76" t="n">
        <v>1113404</v>
      </c>
      <c r="B10677" s="76" t="s">
        <v>41115</v>
      </c>
      <c r="C10677" s="76" t="s">
        <v>11801</v>
      </c>
      <c r="D10677" s="76" t="n">
        <v>3728072</v>
      </c>
      <c r="E10677" s="76" t="s">
        <v>132</v>
      </c>
      <c r="F10677" s="76" t="s">
        <v>132</v>
      </c>
      <c r="H10677" s="78" t="n">
        <v>26002</v>
      </c>
      <c r="I10677" s="76" t="s">
        <v>208</v>
      </c>
      <c r="J10677" s="76" t="s">
        <v>209</v>
      </c>
      <c r="K10677" s="76" t="s">
        <v>41</v>
      </c>
      <c r="M10677" s="76" t="s">
        <v>124</v>
      </c>
      <c r="N10677" s="79" t="s">
        <v>6069</v>
      </c>
      <c r="O10677" s="76" t="s">
        <v>6070</v>
      </c>
      <c r="P10677" s="78" t="n">
        <v>45543</v>
      </c>
      <c r="Q10677" s="76" t="s">
        <v>114</v>
      </c>
      <c r="R10677" s="78" t="n">
        <v>42620</v>
      </c>
      <c r="S10677" s="78" t="n">
        <v>44851</v>
      </c>
      <c r="T10677" s="76" t="s">
        <v>183</v>
      </c>
      <c r="U10677" s="76" t="n">
        <v>563</v>
      </c>
      <c r="X10677" s="76" t="n">
        <v>5</v>
      </c>
      <c r="Y10677" s="76" t="s">
        <v>116</v>
      </c>
      <c r="AC10677" s="76" t="s">
        <v>117</v>
      </c>
      <c r="AD10677" s="76" t="s">
        <v>6071</v>
      </c>
      <c r="AE10677" s="76" t="n">
        <v>37360</v>
      </c>
      <c r="AF10677" s="76" t="s">
        <v>41116</v>
      </c>
      <c r="AJ10677" s="79" t="s">
        <v>41117</v>
      </c>
      <c r="AK10677" s="76" t="s">
        <v>41118</v>
      </c>
      <c r="AL10677" s="76" t="n">
        <v>0</v>
      </c>
      <c r="AM10677" s="76" t="n">
        <v>0</v>
      </c>
    </row>
    <row r="10678" customFormat="false" ht="15" hidden="false" customHeight="false" outlineLevel="0" collapsed="false">
      <c r="A10678" s="76" t="n">
        <v>1558990</v>
      </c>
      <c r="B10678" s="76" t="s">
        <v>41119</v>
      </c>
      <c r="C10678" s="76" t="s">
        <v>1541</v>
      </c>
      <c r="D10678" s="76" t="n">
        <v>1811486</v>
      </c>
      <c r="E10678" s="76" t="s">
        <v>132</v>
      </c>
      <c r="F10678" s="76" t="s">
        <v>132</v>
      </c>
      <c r="H10678" s="78" t="n">
        <v>29365</v>
      </c>
      <c r="I10678" s="76" t="s">
        <v>179</v>
      </c>
      <c r="J10678" s="76" t="s">
        <v>180</v>
      </c>
      <c r="K10678" s="76" t="s">
        <v>41</v>
      </c>
      <c r="M10678" s="76" t="s">
        <v>111</v>
      </c>
      <c r="N10678" s="79" t="s">
        <v>112</v>
      </c>
      <c r="O10678" s="76" t="s">
        <v>113</v>
      </c>
      <c r="P10678" s="78" t="n">
        <v>45588</v>
      </c>
      <c r="Q10678" s="76" t="s">
        <v>114</v>
      </c>
      <c r="R10678" s="78" t="n">
        <v>45309</v>
      </c>
      <c r="S10678" s="78" t="n">
        <v>45374</v>
      </c>
      <c r="T10678" s="76" t="s">
        <v>183</v>
      </c>
      <c r="U10678" s="76" t="n">
        <v>511</v>
      </c>
      <c r="X10678" s="76" t="n">
        <v>5</v>
      </c>
      <c r="Y10678" s="76" t="s">
        <v>116</v>
      </c>
      <c r="AC10678" s="76" t="s">
        <v>117</v>
      </c>
      <c r="AD10678" s="76" t="s">
        <v>1987</v>
      </c>
      <c r="AE10678" s="76" t="n">
        <v>18100</v>
      </c>
      <c r="AF10678" s="76" t="s">
        <v>41120</v>
      </c>
      <c r="AJ10678" s="79" t="s">
        <v>41121</v>
      </c>
      <c r="AK10678" s="76" t="s">
        <v>41122</v>
      </c>
      <c r="AL10678" s="76" t="n">
        <v>0</v>
      </c>
      <c r="AM10678" s="76" t="n">
        <v>0</v>
      </c>
    </row>
    <row r="10679" customFormat="false" ht="15" hidden="false" customHeight="false" outlineLevel="0" collapsed="false">
      <c r="A10679" s="76" t="n">
        <v>968102</v>
      </c>
      <c r="B10679" s="76" t="s">
        <v>41123</v>
      </c>
      <c r="C10679" s="76" t="s">
        <v>762</v>
      </c>
      <c r="D10679" s="76" t="n">
        <v>4112063</v>
      </c>
      <c r="E10679" s="76" t="s">
        <v>109</v>
      </c>
      <c r="H10679" s="78" t="n">
        <v>29079</v>
      </c>
      <c r="I10679" s="76" t="s">
        <v>197</v>
      </c>
      <c r="J10679" s="76" t="s">
        <v>198</v>
      </c>
      <c r="K10679" s="76" t="s">
        <v>41</v>
      </c>
      <c r="M10679" s="76" t="s">
        <v>286</v>
      </c>
      <c r="N10679" s="79" t="s">
        <v>385</v>
      </c>
      <c r="O10679" s="76" t="s">
        <v>386</v>
      </c>
      <c r="P10679" s="78" t="n">
        <v>45628</v>
      </c>
      <c r="Q10679" s="76" t="s">
        <v>114</v>
      </c>
      <c r="R10679" s="78" t="n">
        <v>41551</v>
      </c>
      <c r="S10679" s="78" t="n">
        <v>45553</v>
      </c>
      <c r="T10679" s="76" t="s">
        <v>201</v>
      </c>
      <c r="U10679" s="76" t="n">
        <v>1027</v>
      </c>
      <c r="X10679" s="76" t="n">
        <v>10</v>
      </c>
      <c r="Y10679" s="76" t="s">
        <v>116</v>
      </c>
      <c r="AC10679" s="76" t="s">
        <v>117</v>
      </c>
      <c r="AD10679" s="76" t="s">
        <v>1085</v>
      </c>
      <c r="AE10679" s="76" t="n">
        <v>41350</v>
      </c>
      <c r="AF10679" s="76" t="s">
        <v>41124</v>
      </c>
      <c r="AJ10679" s="79" t="s">
        <v>41125</v>
      </c>
      <c r="AK10679" s="76" t="s">
        <v>329</v>
      </c>
      <c r="AL10679" s="76" t="n">
        <v>0</v>
      </c>
      <c r="AM10679" s="76" t="n">
        <v>0</v>
      </c>
    </row>
    <row r="10680" customFormat="false" ht="15" hidden="false" customHeight="false" outlineLevel="0" collapsed="false">
      <c r="A10680" s="76" t="n">
        <v>1213898</v>
      </c>
      <c r="B10680" s="76" t="s">
        <v>41123</v>
      </c>
      <c r="C10680" s="76" t="s">
        <v>7773</v>
      </c>
      <c r="D10680" s="76" t="n">
        <v>4529838</v>
      </c>
      <c r="E10680" s="76" t="s">
        <v>132</v>
      </c>
      <c r="F10680" s="76" t="s">
        <v>132</v>
      </c>
      <c r="H10680" s="78" t="n">
        <v>39915</v>
      </c>
      <c r="I10680" s="76" t="s">
        <v>133</v>
      </c>
      <c r="J10680" s="76" t="n">
        <v>-16</v>
      </c>
      <c r="K10680" s="76" t="s">
        <v>2</v>
      </c>
      <c r="M10680" s="76" t="s">
        <v>134</v>
      </c>
      <c r="N10680" s="79" t="s">
        <v>586</v>
      </c>
      <c r="O10680" s="76" t="s">
        <v>587</v>
      </c>
      <c r="P10680" s="78" t="n">
        <v>45500</v>
      </c>
      <c r="Q10680" s="76" t="s">
        <v>114</v>
      </c>
      <c r="R10680" s="78" t="n">
        <v>43272</v>
      </c>
      <c r="T10680" s="76" t="s">
        <v>115</v>
      </c>
      <c r="U10680" s="76" t="n">
        <v>1697</v>
      </c>
      <c r="V10680" s="76" t="s">
        <v>302</v>
      </c>
      <c r="W10680" s="76" t="n">
        <v>202</v>
      </c>
      <c r="X10680" s="76" t="s">
        <v>303</v>
      </c>
      <c r="Y10680" s="76" t="s">
        <v>116</v>
      </c>
      <c r="AB10680" s="78" t="n">
        <v>44013</v>
      </c>
      <c r="AC10680" s="76" t="s">
        <v>117</v>
      </c>
      <c r="AD10680" s="76" t="s">
        <v>5431</v>
      </c>
      <c r="AE10680" s="76" t="n">
        <v>45140</v>
      </c>
      <c r="AF10680" s="76" t="s">
        <v>41126</v>
      </c>
      <c r="AJ10680" s="79" t="s">
        <v>41127</v>
      </c>
      <c r="AK10680" s="76" t="s">
        <v>41128</v>
      </c>
      <c r="AL10680" s="76" t="n">
        <v>1</v>
      </c>
      <c r="AM10680" s="76" t="n">
        <v>0</v>
      </c>
    </row>
    <row r="10681" customFormat="false" ht="15" hidden="false" customHeight="false" outlineLevel="0" collapsed="false">
      <c r="A10681" s="76" t="n">
        <v>1455467</v>
      </c>
      <c r="B10681" s="76" t="s">
        <v>41123</v>
      </c>
      <c r="C10681" s="76" t="s">
        <v>1489</v>
      </c>
      <c r="D10681" s="76" t="n">
        <v>4535977</v>
      </c>
      <c r="E10681" s="76" t="s">
        <v>132</v>
      </c>
      <c r="F10681" s="76" t="s">
        <v>132</v>
      </c>
      <c r="H10681" s="78" t="n">
        <v>42244</v>
      </c>
      <c r="I10681" s="76" t="s">
        <v>231</v>
      </c>
      <c r="J10681" s="76" t="n">
        <v>-10</v>
      </c>
      <c r="K10681" s="76" t="s">
        <v>41</v>
      </c>
      <c r="M10681" s="76" t="s">
        <v>134</v>
      </c>
      <c r="N10681" s="79" t="s">
        <v>1111</v>
      </c>
      <c r="O10681" s="76" t="s">
        <v>1112</v>
      </c>
      <c r="P10681" s="78" t="n">
        <v>45566</v>
      </c>
      <c r="Q10681" s="76" t="s">
        <v>114</v>
      </c>
      <c r="R10681" s="78" t="n">
        <v>44864</v>
      </c>
      <c r="T10681" s="76" t="s">
        <v>115</v>
      </c>
      <c r="U10681" s="76" t="n">
        <v>500</v>
      </c>
      <c r="X10681" s="76" t="n">
        <v>5</v>
      </c>
      <c r="Y10681" s="76" t="s">
        <v>116</v>
      </c>
      <c r="AC10681" s="76" t="s">
        <v>117</v>
      </c>
      <c r="AD10681" s="76" t="s">
        <v>1491</v>
      </c>
      <c r="AE10681" s="76" t="n">
        <v>45500</v>
      </c>
      <c r="AF10681" s="76" t="s">
        <v>41129</v>
      </c>
      <c r="AI10681" s="79" t="s">
        <v>41130</v>
      </c>
      <c r="AJ10681" s="79" t="s">
        <v>41131</v>
      </c>
      <c r="AK10681" s="76" t="s">
        <v>41132</v>
      </c>
      <c r="AL10681" s="76" t="n">
        <v>0</v>
      </c>
      <c r="AM10681" s="76" t="n">
        <v>0</v>
      </c>
    </row>
    <row r="10682" customFormat="false" ht="15" hidden="false" customHeight="false" outlineLevel="0" collapsed="false">
      <c r="A10682" s="76" t="n">
        <v>1503798</v>
      </c>
      <c r="B10682" s="76" t="s">
        <v>41133</v>
      </c>
      <c r="C10682" s="76" t="s">
        <v>41134</v>
      </c>
      <c r="D10682" s="76" t="n">
        <v>4537967</v>
      </c>
      <c r="E10682" s="76" t="s">
        <v>132</v>
      </c>
      <c r="F10682" s="76" t="s">
        <v>132</v>
      </c>
      <c r="H10682" s="78" t="n">
        <v>29605</v>
      </c>
      <c r="I10682" s="76" t="s">
        <v>179</v>
      </c>
      <c r="J10682" s="76" t="s">
        <v>180</v>
      </c>
      <c r="K10682" s="76" t="s">
        <v>2</v>
      </c>
      <c r="M10682" s="76" t="s">
        <v>134</v>
      </c>
      <c r="N10682" s="79" t="s">
        <v>586</v>
      </c>
      <c r="O10682" s="76" t="s">
        <v>587</v>
      </c>
      <c r="P10682" s="78" t="n">
        <v>45502</v>
      </c>
      <c r="Q10682" s="76" t="s">
        <v>114</v>
      </c>
      <c r="R10682" s="78" t="n">
        <v>45116</v>
      </c>
      <c r="T10682" s="76" t="s">
        <v>325</v>
      </c>
      <c r="U10682" s="76" t="n">
        <v>500</v>
      </c>
      <c r="X10682" s="76" t="n">
        <v>5</v>
      </c>
      <c r="Y10682" s="76" t="s">
        <v>116</v>
      </c>
      <c r="AC10682" s="76" t="s">
        <v>117</v>
      </c>
      <c r="AD10682" s="76" t="s">
        <v>5431</v>
      </c>
      <c r="AE10682" s="76" t="n">
        <v>45140</v>
      </c>
      <c r="AF10682" s="76" t="s">
        <v>41135</v>
      </c>
      <c r="AK10682" s="76" t="s">
        <v>41128</v>
      </c>
      <c r="AL10682" s="76" t="n">
        <v>0</v>
      </c>
      <c r="AM10682" s="76" t="n">
        <v>0</v>
      </c>
    </row>
    <row r="10683" customFormat="false" ht="15" hidden="false" customHeight="false" outlineLevel="0" collapsed="false">
      <c r="A10683" s="76" t="n">
        <v>214977</v>
      </c>
      <c r="B10683" s="76" t="s">
        <v>41136</v>
      </c>
      <c r="C10683" s="76" t="s">
        <v>247</v>
      </c>
      <c r="D10683" s="76" t="n">
        <v>286371</v>
      </c>
      <c r="E10683" s="76" t="s">
        <v>475</v>
      </c>
      <c r="F10683" s="76" t="s">
        <v>132</v>
      </c>
      <c r="H10683" s="78" t="n">
        <v>31623</v>
      </c>
      <c r="I10683" s="76" t="s">
        <v>23</v>
      </c>
      <c r="J10683" s="76" t="n">
        <v>-40</v>
      </c>
      <c r="K10683" s="76" t="s">
        <v>41</v>
      </c>
      <c r="M10683" s="76" t="s">
        <v>155</v>
      </c>
      <c r="N10683" s="79" t="s">
        <v>1678</v>
      </c>
      <c r="O10683" s="76" t="s">
        <v>1679</v>
      </c>
      <c r="P10683" s="78" t="n">
        <v>45477</v>
      </c>
      <c r="Q10683" s="76" t="s">
        <v>114</v>
      </c>
      <c r="R10683" s="78" t="n">
        <v>37432</v>
      </c>
      <c r="T10683" s="76" t="s">
        <v>183</v>
      </c>
      <c r="U10683" s="76" t="n">
        <v>1301</v>
      </c>
      <c r="X10683" s="76" t="n">
        <v>13</v>
      </c>
      <c r="Y10683" s="76" t="s">
        <v>116</v>
      </c>
      <c r="AC10683" s="76" t="s">
        <v>117</v>
      </c>
      <c r="AD10683" s="76" t="s">
        <v>26955</v>
      </c>
      <c r="AE10683" s="76" t="n">
        <v>28220</v>
      </c>
      <c r="AF10683" s="76" t="s">
        <v>41137</v>
      </c>
      <c r="AH10683" s="76" t="s">
        <v>41138</v>
      </c>
      <c r="AI10683" s="79" t="s">
        <v>41139</v>
      </c>
      <c r="AJ10683" s="79" t="s">
        <v>41140</v>
      </c>
      <c r="AK10683" s="76" t="s">
        <v>41141</v>
      </c>
      <c r="AL10683" s="76" t="n">
        <v>0</v>
      </c>
      <c r="AM10683" s="76" t="n">
        <v>0</v>
      </c>
    </row>
    <row r="10684" customFormat="false" ht="15" hidden="false" customHeight="false" outlineLevel="0" collapsed="false">
      <c r="A10684" s="76" t="n">
        <v>826291</v>
      </c>
      <c r="B10684" s="76" t="s">
        <v>41136</v>
      </c>
      <c r="C10684" s="76" t="s">
        <v>910</v>
      </c>
      <c r="D10684" s="76" t="n">
        <v>2812069</v>
      </c>
      <c r="E10684" s="76" t="s">
        <v>475</v>
      </c>
      <c r="F10684" s="76" t="s">
        <v>132</v>
      </c>
      <c r="H10684" s="78" t="n">
        <v>28734</v>
      </c>
      <c r="I10684" s="76" t="s">
        <v>197</v>
      </c>
      <c r="J10684" s="76" t="s">
        <v>198</v>
      </c>
      <c r="K10684" s="76" t="s">
        <v>41</v>
      </c>
      <c r="M10684" s="76" t="s">
        <v>155</v>
      </c>
      <c r="N10684" s="79" t="s">
        <v>1678</v>
      </c>
      <c r="O10684" s="76" t="s">
        <v>1679</v>
      </c>
      <c r="P10684" s="78" t="n">
        <v>45477</v>
      </c>
      <c r="Q10684" s="76" t="s">
        <v>114</v>
      </c>
      <c r="R10684" s="78" t="n">
        <v>40795</v>
      </c>
      <c r="T10684" s="76" t="s">
        <v>183</v>
      </c>
      <c r="U10684" s="76" t="n">
        <v>1270</v>
      </c>
      <c r="X10684" s="76" t="n">
        <v>12</v>
      </c>
      <c r="Y10684" s="76" t="s">
        <v>116</v>
      </c>
      <c r="AC10684" s="76" t="s">
        <v>117</v>
      </c>
      <c r="AD10684" s="76" t="s">
        <v>8123</v>
      </c>
      <c r="AE10684" s="76" t="n">
        <v>41100</v>
      </c>
      <c r="AF10684" s="76" t="s">
        <v>41142</v>
      </c>
      <c r="AI10684" s="79" t="s">
        <v>41143</v>
      </c>
      <c r="AJ10684" s="79" t="s">
        <v>41144</v>
      </c>
      <c r="AK10684" s="76" t="s">
        <v>41145</v>
      </c>
      <c r="AL10684" s="76" t="n">
        <v>0</v>
      </c>
      <c r="AM10684" s="76" t="n">
        <v>0</v>
      </c>
    </row>
    <row r="10685" customFormat="false" ht="15" hidden="false" customHeight="false" outlineLevel="0" collapsed="false">
      <c r="A10685" s="76" t="n">
        <v>1433695</v>
      </c>
      <c r="B10685" s="76" t="s">
        <v>41136</v>
      </c>
      <c r="C10685" s="76" t="s">
        <v>13284</v>
      </c>
      <c r="D10685" s="76" t="n">
        <v>4115480</v>
      </c>
      <c r="E10685" s="76" t="s">
        <v>109</v>
      </c>
      <c r="F10685" s="76" t="s">
        <v>109</v>
      </c>
      <c r="H10685" s="78" t="n">
        <v>41497</v>
      </c>
      <c r="I10685" s="76" t="s">
        <v>110</v>
      </c>
      <c r="J10685" s="76" t="n">
        <v>-12</v>
      </c>
      <c r="K10685" s="76" t="s">
        <v>2</v>
      </c>
      <c r="M10685" s="76" t="s">
        <v>286</v>
      </c>
      <c r="N10685" s="79" t="s">
        <v>1378</v>
      </c>
      <c r="O10685" s="76" t="s">
        <v>1379</v>
      </c>
      <c r="P10685" s="78" t="n">
        <v>45583</v>
      </c>
      <c r="Q10685" s="76" t="s">
        <v>114</v>
      </c>
      <c r="R10685" s="78" t="n">
        <v>44828</v>
      </c>
      <c r="T10685" s="76" t="s">
        <v>115</v>
      </c>
      <c r="U10685" s="76" t="n">
        <v>500</v>
      </c>
      <c r="X10685" s="76" t="n">
        <v>5</v>
      </c>
      <c r="Y10685" s="76" t="s">
        <v>116</v>
      </c>
      <c r="AC10685" s="76" t="s">
        <v>117</v>
      </c>
      <c r="AD10685" s="76" t="s">
        <v>2828</v>
      </c>
      <c r="AE10685" s="76" t="n">
        <v>41110</v>
      </c>
      <c r="AF10685" s="76" t="s">
        <v>41146</v>
      </c>
      <c r="AJ10685" s="79" t="s">
        <v>41147</v>
      </c>
      <c r="AK10685" s="76" t="s">
        <v>41148</v>
      </c>
      <c r="AL10685" s="76" t="n">
        <v>0</v>
      </c>
      <c r="AM10685" s="76" t="n">
        <v>0</v>
      </c>
    </row>
    <row r="10686" customFormat="false" ht="15" hidden="false" customHeight="false" outlineLevel="0" collapsed="false">
      <c r="A10686" s="76" t="n">
        <v>214980</v>
      </c>
      <c r="B10686" s="76" t="s">
        <v>41136</v>
      </c>
      <c r="C10686" s="76" t="s">
        <v>336</v>
      </c>
      <c r="D10686" s="76" t="n">
        <v>282973</v>
      </c>
      <c r="E10686" s="76" t="s">
        <v>132</v>
      </c>
      <c r="F10686" s="76" t="s">
        <v>132</v>
      </c>
      <c r="H10686" s="78" t="n">
        <v>18637</v>
      </c>
      <c r="I10686" s="76" t="s">
        <v>594</v>
      </c>
      <c r="J10686" s="76" t="s">
        <v>595</v>
      </c>
      <c r="K10686" s="76" t="s">
        <v>41</v>
      </c>
      <c r="M10686" s="76" t="s">
        <v>155</v>
      </c>
      <c r="N10686" s="79" t="s">
        <v>1678</v>
      </c>
      <c r="O10686" s="76" t="s">
        <v>1679</v>
      </c>
      <c r="P10686" s="78" t="n">
        <v>45557</v>
      </c>
      <c r="Q10686" s="76" t="s">
        <v>114</v>
      </c>
      <c r="R10686" s="78" t="n">
        <v>37432</v>
      </c>
      <c r="S10686" s="78" t="n">
        <v>45146</v>
      </c>
      <c r="T10686" s="76" t="s">
        <v>183</v>
      </c>
      <c r="U10686" s="76" t="n">
        <v>821</v>
      </c>
      <c r="X10686" s="76" t="n">
        <v>8</v>
      </c>
      <c r="Y10686" s="76" t="s">
        <v>116</v>
      </c>
      <c r="AC10686" s="76" t="s">
        <v>117</v>
      </c>
      <c r="AD10686" s="76" t="s">
        <v>1680</v>
      </c>
      <c r="AE10686" s="76" t="n">
        <v>28220</v>
      </c>
      <c r="AF10686" s="76" t="s">
        <v>41149</v>
      </c>
      <c r="AI10686" s="79" t="s">
        <v>41150</v>
      </c>
      <c r="AK10686" s="76" t="s">
        <v>41151</v>
      </c>
      <c r="AL10686" s="76" t="n">
        <v>0</v>
      </c>
      <c r="AM10686" s="76" t="n">
        <v>0</v>
      </c>
    </row>
    <row r="10687" customFormat="false" ht="15" hidden="false" customHeight="false" outlineLevel="0" collapsed="false">
      <c r="A10687" s="76" t="n">
        <v>1516214</v>
      </c>
      <c r="B10687" s="76" t="s">
        <v>41152</v>
      </c>
      <c r="C10687" s="76" t="s">
        <v>1580</v>
      </c>
      <c r="D10687" s="76" t="n">
        <v>3736093</v>
      </c>
      <c r="E10687" s="76" t="s">
        <v>109</v>
      </c>
      <c r="F10687" s="76" t="s">
        <v>109</v>
      </c>
      <c r="H10687" s="78" t="n">
        <v>42397</v>
      </c>
      <c r="I10687" s="76" t="s">
        <v>109</v>
      </c>
      <c r="J10687" s="76" t="n">
        <v>-9</v>
      </c>
      <c r="K10687" s="76" t="s">
        <v>41</v>
      </c>
      <c r="M10687" s="76" t="s">
        <v>124</v>
      </c>
      <c r="N10687" s="79" t="s">
        <v>779</v>
      </c>
      <c r="O10687" s="76" t="s">
        <v>780</v>
      </c>
      <c r="P10687" s="78" t="n">
        <v>45539</v>
      </c>
      <c r="Q10687" s="76" t="s">
        <v>114</v>
      </c>
      <c r="R10687" s="78" t="n">
        <v>45189</v>
      </c>
      <c r="T10687" s="76" t="s">
        <v>115</v>
      </c>
      <c r="U10687" s="76" t="n">
        <v>500</v>
      </c>
      <c r="X10687" s="76" t="n">
        <v>5</v>
      </c>
      <c r="Y10687" s="76" t="s">
        <v>116</v>
      </c>
      <c r="AC10687" s="76" t="s">
        <v>117</v>
      </c>
      <c r="AD10687" s="76" t="s">
        <v>6723</v>
      </c>
      <c r="AE10687" s="76" t="n">
        <v>37550</v>
      </c>
      <c r="AF10687" s="76" t="s">
        <v>41153</v>
      </c>
      <c r="AJ10687" s="79" t="s">
        <v>41154</v>
      </c>
      <c r="AK10687" s="76" t="s">
        <v>41155</v>
      </c>
      <c r="AL10687" s="76" t="n">
        <v>0</v>
      </c>
      <c r="AM10687" s="76" t="n">
        <v>0</v>
      </c>
    </row>
    <row r="10688" customFormat="false" ht="15" hidden="false" customHeight="false" outlineLevel="0" collapsed="false">
      <c r="A10688" s="76" t="n">
        <v>710396</v>
      </c>
      <c r="B10688" s="76" t="s">
        <v>41156</v>
      </c>
      <c r="C10688" s="76" t="s">
        <v>585</v>
      </c>
      <c r="D10688" s="76" t="n">
        <v>3720908</v>
      </c>
      <c r="E10688" s="76" t="s">
        <v>132</v>
      </c>
      <c r="F10688" s="76" t="s">
        <v>132</v>
      </c>
      <c r="H10688" s="78" t="n">
        <v>26936</v>
      </c>
      <c r="I10688" s="76" t="s">
        <v>208</v>
      </c>
      <c r="J10688" s="76" t="s">
        <v>209</v>
      </c>
      <c r="K10688" s="76" t="s">
        <v>41</v>
      </c>
      <c r="M10688" s="76" t="s">
        <v>124</v>
      </c>
      <c r="N10688" s="79" t="s">
        <v>168</v>
      </c>
      <c r="O10688" s="76" t="s">
        <v>169</v>
      </c>
      <c r="P10688" s="78" t="n">
        <v>45554</v>
      </c>
      <c r="Q10688" s="76" t="s">
        <v>114</v>
      </c>
      <c r="R10688" s="78" t="n">
        <v>40074</v>
      </c>
      <c r="S10688" s="78" t="n">
        <v>44782</v>
      </c>
      <c r="T10688" s="76" t="s">
        <v>183</v>
      </c>
      <c r="U10688" s="76" t="n">
        <v>544</v>
      </c>
      <c r="X10688" s="76" t="n">
        <v>5</v>
      </c>
      <c r="Y10688" s="76" t="s">
        <v>116</v>
      </c>
      <c r="AC10688" s="76" t="s">
        <v>117</v>
      </c>
      <c r="AD10688" s="76" t="s">
        <v>1055</v>
      </c>
      <c r="AE10688" s="76" t="n">
        <v>37540</v>
      </c>
      <c r="AF10688" s="76" t="s">
        <v>41157</v>
      </c>
      <c r="AG10688" s="76" t="s">
        <v>41158</v>
      </c>
      <c r="AJ10688" s="79" t="s">
        <v>41159</v>
      </c>
      <c r="AK10688" s="76" t="s">
        <v>41160</v>
      </c>
      <c r="AL10688" s="76" t="n">
        <v>0</v>
      </c>
      <c r="AM10688" s="76" t="n">
        <v>0</v>
      </c>
    </row>
    <row r="10689" customFormat="false" ht="15" hidden="false" customHeight="false" outlineLevel="0" collapsed="false">
      <c r="A10689" s="76" t="n">
        <v>1628078</v>
      </c>
      <c r="B10689" s="76" t="s">
        <v>41161</v>
      </c>
      <c r="C10689" s="76" t="s">
        <v>2579</v>
      </c>
      <c r="D10689" s="76" t="n">
        <v>4540681</v>
      </c>
      <c r="E10689" s="76" t="s">
        <v>123</v>
      </c>
      <c r="H10689" s="78" t="n">
        <v>40841</v>
      </c>
      <c r="I10689" s="76" t="s">
        <v>144</v>
      </c>
      <c r="J10689" s="76" t="n">
        <v>-14</v>
      </c>
      <c r="K10689" s="76" t="s">
        <v>41</v>
      </c>
      <c r="M10689" s="76" t="s">
        <v>134</v>
      </c>
      <c r="N10689" s="79" t="s">
        <v>5760</v>
      </c>
      <c r="O10689" s="76" t="s">
        <v>5761</v>
      </c>
      <c r="P10689" s="78" t="n">
        <v>45561</v>
      </c>
      <c r="Q10689" s="76" t="s">
        <v>114</v>
      </c>
      <c r="R10689" s="78" t="n">
        <v>45561</v>
      </c>
      <c r="T10689" s="76" t="s">
        <v>115</v>
      </c>
      <c r="U10689" s="76" t="n">
        <v>500</v>
      </c>
      <c r="X10689" s="76" t="n">
        <v>5</v>
      </c>
      <c r="Y10689" s="76" t="s">
        <v>116</v>
      </c>
      <c r="AC10689" s="76" t="s">
        <v>117</v>
      </c>
      <c r="AD10689" s="76" t="s">
        <v>5762</v>
      </c>
      <c r="AE10689" s="76" t="n">
        <v>4564</v>
      </c>
      <c r="AF10689" s="76" t="s">
        <v>41162</v>
      </c>
      <c r="AI10689" s="79" t="s">
        <v>41163</v>
      </c>
      <c r="AJ10689" s="79" t="s">
        <v>41164</v>
      </c>
      <c r="AK10689" s="76" t="s">
        <v>41165</v>
      </c>
      <c r="AL10689" s="76" t="n">
        <v>0</v>
      </c>
      <c r="AM10689" s="76" t="n">
        <v>0</v>
      </c>
    </row>
    <row r="10690" customFormat="false" ht="15" hidden="false" customHeight="false" outlineLevel="0" collapsed="false">
      <c r="A10690" s="76" t="n">
        <v>1609614</v>
      </c>
      <c r="B10690" s="76" t="s">
        <v>41161</v>
      </c>
      <c r="C10690" s="76" t="s">
        <v>41166</v>
      </c>
      <c r="D10690" s="76" t="n">
        <v>4540381</v>
      </c>
      <c r="E10690" s="76" t="s">
        <v>109</v>
      </c>
      <c r="H10690" s="78" t="n">
        <v>41670</v>
      </c>
      <c r="I10690" s="76" t="s">
        <v>190</v>
      </c>
      <c r="J10690" s="76" t="n">
        <v>-11</v>
      </c>
      <c r="K10690" s="76" t="s">
        <v>41</v>
      </c>
      <c r="M10690" s="76" t="s">
        <v>134</v>
      </c>
      <c r="N10690" s="79" t="s">
        <v>5760</v>
      </c>
      <c r="O10690" s="76" t="s">
        <v>5761</v>
      </c>
      <c r="P10690" s="78" t="n">
        <v>45561</v>
      </c>
      <c r="Q10690" s="76" t="s">
        <v>114</v>
      </c>
      <c r="R10690" s="78" t="n">
        <v>45547</v>
      </c>
      <c r="T10690" s="76" t="s">
        <v>115</v>
      </c>
      <c r="U10690" s="76" t="n">
        <v>500</v>
      </c>
      <c r="X10690" s="76" t="n">
        <v>5</v>
      </c>
      <c r="Y10690" s="76" t="s">
        <v>116</v>
      </c>
      <c r="AC10690" s="76" t="s">
        <v>117</v>
      </c>
      <c r="AD10690" s="76" t="s">
        <v>5762</v>
      </c>
      <c r="AE10690" s="76" t="n">
        <v>45640</v>
      </c>
      <c r="AF10690" s="76" t="s">
        <v>41162</v>
      </c>
      <c r="AI10690" s="79" t="s">
        <v>41163</v>
      </c>
      <c r="AJ10690" s="79" t="s">
        <v>41164</v>
      </c>
      <c r="AK10690" s="76" t="s">
        <v>41165</v>
      </c>
      <c r="AL10690" s="76" t="n">
        <v>0</v>
      </c>
      <c r="AM10690" s="76" t="n">
        <v>0</v>
      </c>
    </row>
    <row r="10691" customFormat="false" ht="15" hidden="false" customHeight="false" outlineLevel="0" collapsed="false">
      <c r="A10691" s="76" t="n">
        <v>1543642</v>
      </c>
      <c r="B10691" s="76" t="s">
        <v>41167</v>
      </c>
      <c r="C10691" s="76" t="s">
        <v>4486</v>
      </c>
      <c r="D10691" s="76" t="n">
        <v>2817025</v>
      </c>
      <c r="E10691" s="76" t="s">
        <v>132</v>
      </c>
      <c r="H10691" s="78" t="n">
        <v>41907</v>
      </c>
      <c r="I10691" s="76" t="s">
        <v>190</v>
      </c>
      <c r="J10691" s="76" t="n">
        <v>-11</v>
      </c>
      <c r="K10691" s="76" t="s">
        <v>41</v>
      </c>
      <c r="M10691" s="76" t="s">
        <v>155</v>
      </c>
      <c r="N10691" s="79" t="s">
        <v>532</v>
      </c>
      <c r="O10691" s="76" t="s">
        <v>533</v>
      </c>
      <c r="P10691" s="78" t="n">
        <v>45633</v>
      </c>
      <c r="Q10691" s="76" t="s">
        <v>114</v>
      </c>
      <c r="R10691" s="78" t="n">
        <v>45235</v>
      </c>
      <c r="T10691" s="76" t="s">
        <v>115</v>
      </c>
      <c r="U10691" s="76" t="n">
        <v>500</v>
      </c>
      <c r="X10691" s="76" t="n">
        <v>5</v>
      </c>
      <c r="Y10691" s="76" t="s">
        <v>116</v>
      </c>
      <c r="AC10691" s="76" t="s">
        <v>117</v>
      </c>
      <c r="AD10691" s="76" t="s">
        <v>19803</v>
      </c>
      <c r="AE10691" s="76" t="n">
        <v>28200</v>
      </c>
      <c r="AF10691" s="76" t="s">
        <v>41168</v>
      </c>
      <c r="AK10691" s="76" t="s">
        <v>41169</v>
      </c>
      <c r="AL10691" s="76" t="n">
        <v>0</v>
      </c>
      <c r="AM10691" s="76" t="n">
        <v>0</v>
      </c>
    </row>
    <row r="10692" customFormat="false" ht="15" hidden="false" customHeight="false" outlineLevel="0" collapsed="false">
      <c r="A10692" s="76" t="n">
        <v>949120</v>
      </c>
      <c r="B10692" s="76" t="s">
        <v>41167</v>
      </c>
      <c r="C10692" s="76" t="s">
        <v>1345</v>
      </c>
      <c r="D10692" s="76" t="n">
        <v>8017728</v>
      </c>
      <c r="E10692" s="76" t="s">
        <v>132</v>
      </c>
      <c r="F10692" s="76" t="s">
        <v>132</v>
      </c>
      <c r="H10692" s="78" t="n">
        <v>31089</v>
      </c>
      <c r="I10692" s="76" t="s">
        <v>23</v>
      </c>
      <c r="J10692" s="76" t="n">
        <v>-40</v>
      </c>
      <c r="K10692" s="76" t="s">
        <v>41</v>
      </c>
      <c r="M10692" s="76" t="s">
        <v>155</v>
      </c>
      <c r="N10692" s="79" t="s">
        <v>532</v>
      </c>
      <c r="O10692" s="76" t="s">
        <v>533</v>
      </c>
      <c r="P10692" s="78" t="n">
        <v>45560</v>
      </c>
      <c r="Q10692" s="76" t="s">
        <v>114</v>
      </c>
      <c r="R10692" s="78" t="n">
        <v>41528</v>
      </c>
      <c r="S10692" s="78" t="n">
        <v>44848</v>
      </c>
      <c r="T10692" s="76" t="s">
        <v>183</v>
      </c>
      <c r="U10692" s="76" t="n">
        <v>1026</v>
      </c>
      <c r="X10692" s="76" t="n">
        <v>10</v>
      </c>
      <c r="Y10692" s="76" t="s">
        <v>116</v>
      </c>
      <c r="AC10692" s="76" t="s">
        <v>117</v>
      </c>
      <c r="AD10692" s="76" t="s">
        <v>41170</v>
      </c>
      <c r="AE10692" s="76" t="n">
        <v>76680</v>
      </c>
      <c r="AF10692" s="76" t="s">
        <v>41171</v>
      </c>
      <c r="AJ10692" s="79" t="s">
        <v>41172</v>
      </c>
      <c r="AK10692" s="76" t="s">
        <v>41169</v>
      </c>
      <c r="AL10692" s="76" t="n">
        <v>0</v>
      </c>
      <c r="AM10692" s="76" t="n">
        <v>0</v>
      </c>
    </row>
    <row r="10693" customFormat="false" ht="15" hidden="false" customHeight="false" outlineLevel="0" collapsed="false">
      <c r="A10693" s="76" t="n">
        <v>215100</v>
      </c>
      <c r="B10693" s="76" t="s">
        <v>41167</v>
      </c>
      <c r="C10693" s="76" t="s">
        <v>762</v>
      </c>
      <c r="D10693" s="76" t="n">
        <v>363461</v>
      </c>
      <c r="E10693" s="76" t="s">
        <v>132</v>
      </c>
      <c r="F10693" s="76" t="s">
        <v>132</v>
      </c>
      <c r="H10693" s="78" t="n">
        <v>30287</v>
      </c>
      <c r="I10693" s="76" t="s">
        <v>179</v>
      </c>
      <c r="J10693" s="76" t="s">
        <v>180</v>
      </c>
      <c r="K10693" s="76" t="s">
        <v>41</v>
      </c>
      <c r="M10693" s="76" t="s">
        <v>269</v>
      </c>
      <c r="N10693" s="79" t="s">
        <v>270</v>
      </c>
      <c r="O10693" s="76" t="s">
        <v>271</v>
      </c>
      <c r="P10693" s="78" t="n">
        <v>45535</v>
      </c>
      <c r="Q10693" s="76" t="s">
        <v>114</v>
      </c>
      <c r="R10693" s="78" t="n">
        <v>37432</v>
      </c>
      <c r="S10693" s="78" t="n">
        <v>44789</v>
      </c>
      <c r="T10693" s="76" t="s">
        <v>183</v>
      </c>
      <c r="U10693" s="76" t="n">
        <v>820</v>
      </c>
      <c r="X10693" s="76" t="n">
        <v>8</v>
      </c>
      <c r="Y10693" s="76" t="s">
        <v>116</v>
      </c>
      <c r="AC10693" s="76" t="s">
        <v>117</v>
      </c>
      <c r="AD10693" s="76" t="s">
        <v>41173</v>
      </c>
      <c r="AE10693" s="76" t="n">
        <v>36200</v>
      </c>
      <c r="AF10693" s="76" t="s">
        <v>41174</v>
      </c>
      <c r="AI10693" s="79" t="s">
        <v>41175</v>
      </c>
      <c r="AJ10693" s="79" t="s">
        <v>41176</v>
      </c>
      <c r="AK10693" s="76" t="s">
        <v>41177</v>
      </c>
      <c r="AL10693" s="76" t="n">
        <v>0</v>
      </c>
      <c r="AM10693" s="76" t="n">
        <v>0</v>
      </c>
    </row>
    <row r="10694" customFormat="false" ht="15" hidden="false" customHeight="false" outlineLevel="0" collapsed="false">
      <c r="A10694" s="76" t="n">
        <v>1603027</v>
      </c>
      <c r="B10694" s="76" t="s">
        <v>41178</v>
      </c>
      <c r="C10694" s="76" t="s">
        <v>4194</v>
      </c>
      <c r="D10694" s="76" t="n">
        <v>3737121</v>
      </c>
      <c r="E10694" s="76" t="s">
        <v>109</v>
      </c>
      <c r="H10694" s="78" t="n">
        <v>42054</v>
      </c>
      <c r="I10694" s="76" t="s">
        <v>231</v>
      </c>
      <c r="J10694" s="76" t="n">
        <v>-10</v>
      </c>
      <c r="K10694" s="76" t="s">
        <v>41</v>
      </c>
      <c r="M10694" s="76" t="s">
        <v>124</v>
      </c>
      <c r="N10694" s="79" t="s">
        <v>398</v>
      </c>
      <c r="O10694" s="76" t="s">
        <v>399</v>
      </c>
      <c r="P10694" s="78" t="n">
        <v>45541</v>
      </c>
      <c r="Q10694" s="76" t="s">
        <v>114</v>
      </c>
      <c r="R10694" s="78" t="n">
        <v>45541</v>
      </c>
      <c r="T10694" s="76" t="s">
        <v>115</v>
      </c>
      <c r="U10694" s="76" t="n">
        <v>500</v>
      </c>
      <c r="X10694" s="76" t="n">
        <v>5</v>
      </c>
      <c r="Y10694" s="76" t="s">
        <v>116</v>
      </c>
      <c r="AC10694" s="76" t="s">
        <v>117</v>
      </c>
      <c r="AD10694" s="76" t="s">
        <v>5000</v>
      </c>
      <c r="AE10694" s="76" t="n">
        <v>37380</v>
      </c>
      <c r="AF10694" s="76" t="s">
        <v>41179</v>
      </c>
      <c r="AJ10694" s="79" t="s">
        <v>41180</v>
      </c>
      <c r="AK10694" s="76" t="s">
        <v>41181</v>
      </c>
      <c r="AL10694" s="76" t="n">
        <v>1</v>
      </c>
      <c r="AM10694" s="76" t="n">
        <v>0</v>
      </c>
    </row>
    <row r="10695" customFormat="false" ht="15" hidden="false" customHeight="false" outlineLevel="0" collapsed="false">
      <c r="A10695" s="76" t="n">
        <v>1369199</v>
      </c>
      <c r="B10695" s="76" t="s">
        <v>41182</v>
      </c>
      <c r="C10695" s="76" t="s">
        <v>5016</v>
      </c>
      <c r="D10695" s="76" t="n">
        <v>4115160</v>
      </c>
      <c r="E10695" s="76" t="s">
        <v>109</v>
      </c>
      <c r="F10695" s="76" t="s">
        <v>109</v>
      </c>
      <c r="H10695" s="78" t="n">
        <v>25630</v>
      </c>
      <c r="I10695" s="76" t="s">
        <v>208</v>
      </c>
      <c r="J10695" s="76" t="s">
        <v>209</v>
      </c>
      <c r="K10695" s="76" t="s">
        <v>41</v>
      </c>
      <c r="M10695" s="76" t="s">
        <v>286</v>
      </c>
      <c r="N10695" s="79" t="s">
        <v>385</v>
      </c>
      <c r="O10695" s="76" t="s">
        <v>386</v>
      </c>
      <c r="P10695" s="78" t="n">
        <v>45567</v>
      </c>
      <c r="Q10695" s="76" t="s">
        <v>114</v>
      </c>
      <c r="R10695" s="78" t="n">
        <v>44491</v>
      </c>
      <c r="S10695" s="78" t="n">
        <v>45118</v>
      </c>
      <c r="T10695" s="76" t="s">
        <v>183</v>
      </c>
      <c r="U10695" s="76" t="n">
        <v>500</v>
      </c>
      <c r="X10695" s="76" t="n">
        <v>5</v>
      </c>
      <c r="Y10695" s="76" t="s">
        <v>116</v>
      </c>
      <c r="AC10695" s="76" t="s">
        <v>117</v>
      </c>
      <c r="AD10695" s="76" t="s">
        <v>676</v>
      </c>
      <c r="AE10695" s="76" t="n">
        <v>41350</v>
      </c>
      <c r="AF10695" s="76" t="s">
        <v>41183</v>
      </c>
      <c r="AI10695" s="79" t="s">
        <v>41184</v>
      </c>
      <c r="AJ10695" s="79" t="s">
        <v>41185</v>
      </c>
      <c r="AK10695" s="76" t="s">
        <v>41186</v>
      </c>
      <c r="AL10695" s="76" t="n">
        <v>1</v>
      </c>
      <c r="AM10695" s="76" t="n">
        <v>0</v>
      </c>
    </row>
    <row r="10696" customFormat="false" ht="15" hidden="false" customHeight="false" outlineLevel="0" collapsed="false">
      <c r="A10696" s="76" t="n">
        <v>706989</v>
      </c>
      <c r="B10696" s="76" t="s">
        <v>41187</v>
      </c>
      <c r="C10696" s="76" t="s">
        <v>580</v>
      </c>
      <c r="D10696" s="76" t="n">
        <v>7214846</v>
      </c>
      <c r="E10696" s="76" t="s">
        <v>132</v>
      </c>
      <c r="F10696" s="76" t="s">
        <v>132</v>
      </c>
      <c r="H10696" s="78" t="n">
        <v>37281</v>
      </c>
      <c r="I10696" s="76" t="s">
        <v>23</v>
      </c>
      <c r="J10696" s="76" t="n">
        <v>-40</v>
      </c>
      <c r="K10696" s="76" t="s">
        <v>2</v>
      </c>
      <c r="M10696" s="76" t="s">
        <v>124</v>
      </c>
      <c r="N10696" s="79" t="s">
        <v>779</v>
      </c>
      <c r="O10696" s="76" t="s">
        <v>780</v>
      </c>
      <c r="P10696" s="78" t="n">
        <v>45538</v>
      </c>
      <c r="Q10696" s="76" t="s">
        <v>114</v>
      </c>
      <c r="R10696" s="78" t="n">
        <v>40070</v>
      </c>
      <c r="S10696" s="78" t="n">
        <v>45166</v>
      </c>
      <c r="T10696" s="76" t="s">
        <v>183</v>
      </c>
      <c r="U10696" s="76" t="n">
        <v>1388</v>
      </c>
      <c r="X10696" s="76" t="n">
        <v>13</v>
      </c>
      <c r="Y10696" s="76" t="s">
        <v>116</v>
      </c>
      <c r="AB10696" s="78" t="n">
        <v>45108</v>
      </c>
      <c r="AC10696" s="76" t="s">
        <v>117</v>
      </c>
      <c r="AD10696" s="76" t="s">
        <v>41188</v>
      </c>
      <c r="AE10696" s="76" t="n">
        <v>72240</v>
      </c>
      <c r="AF10696" s="76" t="s">
        <v>41189</v>
      </c>
      <c r="AI10696" s="79" t="s">
        <v>41190</v>
      </c>
      <c r="AJ10696" s="79" t="s">
        <v>41191</v>
      </c>
      <c r="AK10696" s="76" t="s">
        <v>41192</v>
      </c>
      <c r="AL10696" s="76" t="n">
        <v>0</v>
      </c>
      <c r="AM10696" s="76" t="n">
        <v>0</v>
      </c>
    </row>
    <row r="10697" customFormat="false" ht="15" hidden="false" customHeight="false" outlineLevel="0" collapsed="false">
      <c r="A10697" s="76" t="n">
        <v>1625249</v>
      </c>
      <c r="B10697" s="76" t="s">
        <v>41193</v>
      </c>
      <c r="C10697" s="76" t="s">
        <v>868</v>
      </c>
      <c r="D10697" s="76" t="n">
        <v>4116465</v>
      </c>
      <c r="E10697" s="76" t="s">
        <v>109</v>
      </c>
      <c r="H10697" s="78" t="n">
        <v>42196</v>
      </c>
      <c r="I10697" s="76" t="s">
        <v>231</v>
      </c>
      <c r="J10697" s="76" t="n">
        <v>-10</v>
      </c>
      <c r="K10697" s="76" t="s">
        <v>41</v>
      </c>
      <c r="M10697" s="76" t="s">
        <v>286</v>
      </c>
      <c r="N10697" s="79" t="s">
        <v>2544</v>
      </c>
      <c r="O10697" s="76" t="s">
        <v>2545</v>
      </c>
      <c r="P10697" s="78" t="n">
        <v>45559</v>
      </c>
      <c r="Q10697" s="76" t="s">
        <v>114</v>
      </c>
      <c r="R10697" s="78" t="n">
        <v>45559</v>
      </c>
      <c r="T10697" s="76" t="s">
        <v>115</v>
      </c>
      <c r="U10697" s="76" t="n">
        <v>500</v>
      </c>
      <c r="X10697" s="76" t="n">
        <v>5</v>
      </c>
      <c r="Y10697" s="76" t="s">
        <v>116</v>
      </c>
      <c r="AC10697" s="76" t="s">
        <v>117</v>
      </c>
      <c r="AD10697" s="76" t="s">
        <v>11144</v>
      </c>
      <c r="AE10697" s="76" t="n">
        <v>41360</v>
      </c>
      <c r="AF10697" s="76" t="s">
        <v>41194</v>
      </c>
      <c r="AI10697" s="79" t="s">
        <v>41195</v>
      </c>
      <c r="AJ10697" s="79" t="s">
        <v>41196</v>
      </c>
      <c r="AK10697" s="76" t="s">
        <v>41197</v>
      </c>
      <c r="AL10697" s="76" t="n">
        <v>0</v>
      </c>
      <c r="AM10697" s="76" t="n">
        <v>0</v>
      </c>
    </row>
    <row r="10698" customFormat="false" ht="15" hidden="false" customHeight="false" outlineLevel="0" collapsed="false">
      <c r="A10698" s="76" t="n">
        <v>1124408</v>
      </c>
      <c r="B10698" s="76" t="s">
        <v>41198</v>
      </c>
      <c r="C10698" s="76" t="s">
        <v>41199</v>
      </c>
      <c r="D10698" s="76" t="n">
        <v>4528306</v>
      </c>
      <c r="E10698" s="76" t="s">
        <v>132</v>
      </c>
      <c r="F10698" s="76" t="s">
        <v>132</v>
      </c>
      <c r="H10698" s="78" t="n">
        <v>39109</v>
      </c>
      <c r="I10698" s="76" t="s">
        <v>294</v>
      </c>
      <c r="J10698" s="76" t="n">
        <v>-18</v>
      </c>
      <c r="K10698" s="76" t="s">
        <v>41</v>
      </c>
      <c r="M10698" s="76" t="s">
        <v>134</v>
      </c>
      <c r="N10698" s="79" t="s">
        <v>2915</v>
      </c>
      <c r="O10698" s="76" t="s">
        <v>2916</v>
      </c>
      <c r="P10698" s="78" t="n">
        <v>45548</v>
      </c>
      <c r="Q10698" s="76" t="s">
        <v>114</v>
      </c>
      <c r="R10698" s="78" t="n">
        <v>42638</v>
      </c>
      <c r="T10698" s="76" t="s">
        <v>115</v>
      </c>
      <c r="U10698" s="76" t="n">
        <v>698</v>
      </c>
      <c r="X10698" s="76" t="n">
        <v>6</v>
      </c>
      <c r="Y10698" s="76" t="s">
        <v>116</v>
      </c>
      <c r="AC10698" s="76" t="s">
        <v>117</v>
      </c>
      <c r="AD10698" s="76" t="s">
        <v>11174</v>
      </c>
      <c r="AE10698" s="76" t="n">
        <v>45170</v>
      </c>
      <c r="AF10698" s="76" t="s">
        <v>41200</v>
      </c>
      <c r="AJ10698" s="79" t="s">
        <v>41201</v>
      </c>
      <c r="AK10698" s="76" t="s">
        <v>41202</v>
      </c>
      <c r="AL10698" s="76" t="n">
        <v>0</v>
      </c>
      <c r="AM10698" s="76" t="n">
        <v>0</v>
      </c>
    </row>
    <row r="10699" customFormat="false" ht="15" hidden="false" customHeight="false" outlineLevel="0" collapsed="false">
      <c r="A10699" s="76" t="n">
        <v>1416941</v>
      </c>
      <c r="B10699" s="76" t="s">
        <v>41203</v>
      </c>
      <c r="C10699" s="76" t="s">
        <v>247</v>
      </c>
      <c r="D10699" s="76" t="n">
        <v>4535139</v>
      </c>
      <c r="E10699" s="76" t="s">
        <v>132</v>
      </c>
      <c r="H10699" s="78" t="n">
        <v>42057</v>
      </c>
      <c r="I10699" s="76" t="s">
        <v>231</v>
      </c>
      <c r="J10699" s="76" t="n">
        <v>-10</v>
      </c>
      <c r="K10699" s="76" t="s">
        <v>41</v>
      </c>
      <c r="M10699" s="76" t="s">
        <v>134</v>
      </c>
      <c r="N10699" s="79" t="s">
        <v>3076</v>
      </c>
      <c r="O10699" s="76" t="s">
        <v>3077</v>
      </c>
      <c r="P10699" s="78" t="n">
        <v>45563</v>
      </c>
      <c r="Q10699" s="76" t="s">
        <v>114</v>
      </c>
      <c r="R10699" s="78" t="n">
        <v>44797</v>
      </c>
      <c r="T10699" s="76" t="s">
        <v>115</v>
      </c>
      <c r="U10699" s="76" t="n">
        <v>587</v>
      </c>
      <c r="X10699" s="76" t="n">
        <v>5</v>
      </c>
      <c r="Y10699" s="76" t="s">
        <v>116</v>
      </c>
      <c r="AC10699" s="76" t="s">
        <v>117</v>
      </c>
      <c r="AD10699" s="76" t="s">
        <v>15053</v>
      </c>
      <c r="AE10699" s="76" t="n">
        <v>45560</v>
      </c>
      <c r="AF10699" s="76" t="s">
        <v>41204</v>
      </c>
      <c r="AJ10699" s="79" t="s">
        <v>41205</v>
      </c>
      <c r="AK10699" s="76" t="s">
        <v>41206</v>
      </c>
      <c r="AL10699" s="76" t="n">
        <v>0</v>
      </c>
      <c r="AM10699" s="76" t="n">
        <v>0</v>
      </c>
    </row>
    <row r="10700" customFormat="false" ht="15" hidden="false" customHeight="false" outlineLevel="0" collapsed="false">
      <c r="A10700" s="76" t="n">
        <v>1602097</v>
      </c>
      <c r="B10700" s="76" t="s">
        <v>41203</v>
      </c>
      <c r="C10700" s="76" t="s">
        <v>2243</v>
      </c>
      <c r="D10700" s="76" t="n">
        <v>4540261</v>
      </c>
      <c r="E10700" s="76" t="s">
        <v>109</v>
      </c>
      <c r="H10700" s="78" t="n">
        <v>31260</v>
      </c>
      <c r="I10700" s="76" t="s">
        <v>23</v>
      </c>
      <c r="J10700" s="76" t="n">
        <v>-40</v>
      </c>
      <c r="K10700" s="76" t="s">
        <v>2</v>
      </c>
      <c r="M10700" s="76" t="s">
        <v>134</v>
      </c>
      <c r="N10700" s="79" t="s">
        <v>3076</v>
      </c>
      <c r="O10700" s="76" t="s">
        <v>3077</v>
      </c>
      <c r="P10700" s="78" t="n">
        <v>45539</v>
      </c>
      <c r="Q10700" s="76" t="s">
        <v>114</v>
      </c>
      <c r="R10700" s="78" t="n">
        <v>45539</v>
      </c>
      <c r="S10700" s="78" t="n">
        <v>45526</v>
      </c>
      <c r="T10700" s="76" t="s">
        <v>201</v>
      </c>
      <c r="U10700" s="76" t="n">
        <v>500</v>
      </c>
      <c r="X10700" s="76" t="n">
        <v>5</v>
      </c>
      <c r="Y10700" s="76" t="s">
        <v>116</v>
      </c>
      <c r="AC10700" s="76" t="s">
        <v>117</v>
      </c>
      <c r="AD10700" s="76" t="s">
        <v>3524</v>
      </c>
      <c r="AE10700" s="76" t="n">
        <v>45560</v>
      </c>
      <c r="AF10700" s="76" t="s">
        <v>41204</v>
      </c>
      <c r="AK10700" s="76" t="s">
        <v>41206</v>
      </c>
      <c r="AL10700" s="76" t="n">
        <v>0</v>
      </c>
      <c r="AM10700" s="76" t="n">
        <v>0</v>
      </c>
    </row>
    <row r="10701" customFormat="false" ht="15" hidden="false" customHeight="false" outlineLevel="0" collapsed="false">
      <c r="A10701" s="76" t="n">
        <v>1674994</v>
      </c>
      <c r="B10701" s="76" t="s">
        <v>41207</v>
      </c>
      <c r="C10701" s="76" t="s">
        <v>2344</v>
      </c>
      <c r="D10701" s="76" t="n">
        <v>4541228</v>
      </c>
      <c r="E10701" s="76" t="s">
        <v>109</v>
      </c>
      <c r="H10701" s="78" t="n">
        <v>42307</v>
      </c>
      <c r="I10701" s="76" t="s">
        <v>231</v>
      </c>
      <c r="J10701" s="76" t="n">
        <v>-10</v>
      </c>
      <c r="K10701" s="76" t="s">
        <v>41</v>
      </c>
      <c r="M10701" s="76" t="s">
        <v>134</v>
      </c>
      <c r="N10701" s="79" t="s">
        <v>1062</v>
      </c>
      <c r="O10701" s="76" t="s">
        <v>1063</v>
      </c>
      <c r="P10701" s="78" t="n">
        <v>45683</v>
      </c>
      <c r="Q10701" s="76" t="s">
        <v>114</v>
      </c>
      <c r="R10701" s="78" t="n">
        <v>45683</v>
      </c>
      <c r="T10701" s="76" t="s">
        <v>115</v>
      </c>
      <c r="U10701" s="76" t="n">
        <v>500</v>
      </c>
      <c r="X10701" s="76" t="n">
        <v>5</v>
      </c>
      <c r="Y10701" s="76" t="s">
        <v>116</v>
      </c>
      <c r="AC10701" s="76" t="s">
        <v>117</v>
      </c>
      <c r="AD10701" s="76" t="s">
        <v>41208</v>
      </c>
      <c r="AE10701" s="76" t="n">
        <v>45130</v>
      </c>
      <c r="AF10701" s="76" t="s">
        <v>41209</v>
      </c>
      <c r="AK10701" s="76" t="s">
        <v>41210</v>
      </c>
      <c r="AL10701" s="76" t="n">
        <v>0</v>
      </c>
      <c r="AM10701" s="76" t="n">
        <v>0</v>
      </c>
    </row>
    <row r="10702" customFormat="false" ht="15" hidden="false" customHeight="false" outlineLevel="0" collapsed="false">
      <c r="A10702" s="76" t="n">
        <v>685629</v>
      </c>
      <c r="B10702" s="76" t="s">
        <v>41207</v>
      </c>
      <c r="C10702" s="76" t="s">
        <v>1407</v>
      </c>
      <c r="D10702" s="76" t="n">
        <v>2811086</v>
      </c>
      <c r="E10702" s="76" t="s">
        <v>109</v>
      </c>
      <c r="H10702" s="78" t="n">
        <v>18327</v>
      </c>
      <c r="I10702" s="76" t="s">
        <v>594</v>
      </c>
      <c r="J10702" s="76" t="s">
        <v>595</v>
      </c>
      <c r="K10702" s="76" t="s">
        <v>41</v>
      </c>
      <c r="M10702" s="76" t="s">
        <v>155</v>
      </c>
      <c r="N10702" s="79" t="s">
        <v>728</v>
      </c>
      <c r="O10702" s="76" t="s">
        <v>729</v>
      </c>
      <c r="P10702" s="78" t="n">
        <v>45569</v>
      </c>
      <c r="Q10702" s="76" t="s">
        <v>114</v>
      </c>
      <c r="R10702" s="78" t="n">
        <v>39819</v>
      </c>
      <c r="S10702" s="78" t="n">
        <v>45437</v>
      </c>
      <c r="T10702" s="76" t="s">
        <v>201</v>
      </c>
      <c r="U10702" s="76" t="n">
        <v>500</v>
      </c>
      <c r="X10702" s="76" t="n">
        <v>5</v>
      </c>
      <c r="Y10702" s="76" t="s">
        <v>116</v>
      </c>
      <c r="AC10702" s="76" t="s">
        <v>117</v>
      </c>
      <c r="AD10702" s="76" t="s">
        <v>41211</v>
      </c>
      <c r="AE10702" s="76" t="n">
        <v>61340</v>
      </c>
      <c r="AF10702" s="76" t="s">
        <v>41212</v>
      </c>
      <c r="AI10702" s="79" t="s">
        <v>41213</v>
      </c>
      <c r="AJ10702" s="79" t="s">
        <v>41214</v>
      </c>
      <c r="AK10702" s="76" t="s">
        <v>41215</v>
      </c>
      <c r="AL10702" s="76" t="n">
        <v>0</v>
      </c>
      <c r="AM10702" s="76" t="n">
        <v>0</v>
      </c>
    </row>
    <row r="10703" customFormat="false" ht="15" hidden="false" customHeight="false" outlineLevel="0" collapsed="false">
      <c r="A10703" s="76" t="n">
        <v>1164903</v>
      </c>
      <c r="B10703" s="76" t="s">
        <v>41216</v>
      </c>
      <c r="C10703" s="76" t="s">
        <v>2563</v>
      </c>
      <c r="D10703" s="76" t="n">
        <v>4529035</v>
      </c>
      <c r="E10703" s="76" t="s">
        <v>475</v>
      </c>
      <c r="F10703" s="76" t="s">
        <v>132</v>
      </c>
      <c r="H10703" s="78" t="n">
        <v>28674</v>
      </c>
      <c r="I10703" s="76" t="s">
        <v>197</v>
      </c>
      <c r="J10703" s="76" t="s">
        <v>198</v>
      </c>
      <c r="K10703" s="76" t="s">
        <v>2</v>
      </c>
      <c r="M10703" s="76" t="s">
        <v>134</v>
      </c>
      <c r="N10703" s="79" t="s">
        <v>4275</v>
      </c>
      <c r="O10703" s="76" t="s">
        <v>4276</v>
      </c>
      <c r="P10703" s="78" t="n">
        <v>45490</v>
      </c>
      <c r="Q10703" s="76" t="s">
        <v>114</v>
      </c>
      <c r="R10703" s="78" t="n">
        <v>42979</v>
      </c>
      <c r="T10703" s="76" t="s">
        <v>325</v>
      </c>
      <c r="U10703" s="76" t="n">
        <v>500</v>
      </c>
      <c r="X10703" s="76" t="n">
        <v>5</v>
      </c>
      <c r="Y10703" s="76" t="s">
        <v>116</v>
      </c>
      <c r="AC10703" s="76" t="s">
        <v>117</v>
      </c>
      <c r="AD10703" s="76" t="s">
        <v>4277</v>
      </c>
      <c r="AE10703" s="76" t="n">
        <v>45190</v>
      </c>
      <c r="AF10703" s="76" t="s">
        <v>18335</v>
      </c>
      <c r="AH10703" s="76" t="s">
        <v>4277</v>
      </c>
      <c r="AI10703" s="79" t="s">
        <v>41217</v>
      </c>
      <c r="AJ10703" s="79" t="s">
        <v>41218</v>
      </c>
      <c r="AK10703" s="76" t="s">
        <v>30055</v>
      </c>
      <c r="AL10703" s="76" t="n">
        <v>0</v>
      </c>
      <c r="AM10703" s="76" t="n">
        <v>0</v>
      </c>
    </row>
    <row r="10704" customFormat="false" ht="15" hidden="false" customHeight="false" outlineLevel="0" collapsed="false">
      <c r="A10704" s="76" t="n">
        <v>477887</v>
      </c>
      <c r="B10704" s="76" t="s">
        <v>41216</v>
      </c>
      <c r="C10704" s="76" t="s">
        <v>41219</v>
      </c>
      <c r="D10704" s="76" t="n">
        <v>4516590</v>
      </c>
      <c r="E10704" s="76" t="s">
        <v>475</v>
      </c>
      <c r="F10704" s="76" t="s">
        <v>132</v>
      </c>
      <c r="H10704" s="78" t="n">
        <v>17349</v>
      </c>
      <c r="I10704" s="76" t="s">
        <v>686</v>
      </c>
      <c r="J10704" s="76" t="s">
        <v>687</v>
      </c>
      <c r="K10704" s="76" t="s">
        <v>2</v>
      </c>
      <c r="M10704" s="76" t="s">
        <v>134</v>
      </c>
      <c r="N10704" s="79" t="s">
        <v>4275</v>
      </c>
      <c r="O10704" s="76" t="s">
        <v>4276</v>
      </c>
      <c r="P10704" s="78" t="n">
        <v>45490</v>
      </c>
      <c r="Q10704" s="76" t="s">
        <v>114</v>
      </c>
      <c r="R10704" s="78" t="n">
        <v>38595</v>
      </c>
      <c r="T10704" s="76" t="s">
        <v>325</v>
      </c>
      <c r="U10704" s="76" t="n">
        <v>500</v>
      </c>
      <c r="X10704" s="76" t="n">
        <v>5</v>
      </c>
      <c r="Y10704" s="76" t="s">
        <v>116</v>
      </c>
      <c r="AC10704" s="76" t="s">
        <v>117</v>
      </c>
      <c r="AD10704" s="76" t="s">
        <v>41220</v>
      </c>
      <c r="AE10704" s="76" t="n">
        <v>45190</v>
      </c>
      <c r="AF10704" s="76" t="s">
        <v>18335</v>
      </c>
      <c r="AI10704" s="76" t="n">
        <v>33671226598</v>
      </c>
      <c r="AK10704" s="76" t="s">
        <v>30055</v>
      </c>
      <c r="AL10704" s="76" t="n">
        <v>0</v>
      </c>
      <c r="AM10704" s="76" t="n">
        <v>0</v>
      </c>
    </row>
    <row r="10705" customFormat="false" ht="15" hidden="false" customHeight="false" outlineLevel="0" collapsed="false">
      <c r="A10705" s="76" t="n">
        <v>1671635</v>
      </c>
      <c r="B10705" s="76" t="s">
        <v>41216</v>
      </c>
      <c r="C10705" s="76" t="s">
        <v>41221</v>
      </c>
      <c r="D10705" s="76" t="n">
        <v>2817776</v>
      </c>
      <c r="E10705" s="76" t="s">
        <v>109</v>
      </c>
      <c r="H10705" s="78" t="n">
        <v>42263</v>
      </c>
      <c r="I10705" s="76" t="s">
        <v>231</v>
      </c>
      <c r="J10705" s="76" t="n">
        <v>-10</v>
      </c>
      <c r="K10705" s="76" t="s">
        <v>2</v>
      </c>
      <c r="M10705" s="76" t="s">
        <v>155</v>
      </c>
      <c r="N10705" s="79" t="s">
        <v>156</v>
      </c>
      <c r="O10705" s="76" t="s">
        <v>157</v>
      </c>
      <c r="P10705" s="78" t="n">
        <v>45652</v>
      </c>
      <c r="Q10705" s="76" t="s">
        <v>114</v>
      </c>
      <c r="R10705" s="78" t="n">
        <v>45652</v>
      </c>
      <c r="S10705" s="78" t="n">
        <v>45558</v>
      </c>
      <c r="T10705" s="76" t="s">
        <v>201</v>
      </c>
      <c r="U10705" s="76" t="n">
        <v>500</v>
      </c>
      <c r="X10705" s="76" t="n">
        <v>5</v>
      </c>
      <c r="Y10705" s="76" t="s">
        <v>116</v>
      </c>
      <c r="AC10705" s="76" t="s">
        <v>117</v>
      </c>
      <c r="AD10705" s="76" t="s">
        <v>191</v>
      </c>
      <c r="AE10705" s="76" t="n">
        <v>28500</v>
      </c>
      <c r="AF10705" s="76" t="s">
        <v>41222</v>
      </c>
      <c r="AJ10705" s="79" t="s">
        <v>41223</v>
      </c>
      <c r="AK10705" s="76" t="s">
        <v>41224</v>
      </c>
      <c r="AL10705" s="76" t="n">
        <v>1</v>
      </c>
      <c r="AM10705" s="76" t="n">
        <v>1</v>
      </c>
    </row>
    <row r="10706" customFormat="false" ht="15" hidden="false" customHeight="false" outlineLevel="0" collapsed="false">
      <c r="A10706" s="76" t="n">
        <v>477875</v>
      </c>
      <c r="B10706" s="76" t="s">
        <v>41216</v>
      </c>
      <c r="C10706" s="76" t="s">
        <v>585</v>
      </c>
      <c r="D10706" s="76" t="n">
        <v>4516583</v>
      </c>
      <c r="E10706" s="76" t="s">
        <v>475</v>
      </c>
      <c r="F10706" s="76" t="s">
        <v>132</v>
      </c>
      <c r="H10706" s="78" t="n">
        <v>25884</v>
      </c>
      <c r="I10706" s="76" t="s">
        <v>208</v>
      </c>
      <c r="J10706" s="76" t="s">
        <v>209</v>
      </c>
      <c r="K10706" s="76" t="s">
        <v>41</v>
      </c>
      <c r="M10706" s="76" t="s">
        <v>134</v>
      </c>
      <c r="N10706" s="79" t="s">
        <v>4275</v>
      </c>
      <c r="O10706" s="76" t="s">
        <v>4276</v>
      </c>
      <c r="P10706" s="78" t="n">
        <v>45490</v>
      </c>
      <c r="Q10706" s="76" t="s">
        <v>114</v>
      </c>
      <c r="R10706" s="78" t="n">
        <v>38595</v>
      </c>
      <c r="S10706" s="78" t="n">
        <v>45512</v>
      </c>
      <c r="T10706" s="76" t="s">
        <v>201</v>
      </c>
      <c r="U10706" s="76" t="n">
        <v>513</v>
      </c>
      <c r="X10706" s="76" t="n">
        <v>5</v>
      </c>
      <c r="Y10706" s="76" t="s">
        <v>116</v>
      </c>
      <c r="AC10706" s="76" t="s">
        <v>117</v>
      </c>
      <c r="AD10706" s="76" t="s">
        <v>4277</v>
      </c>
      <c r="AE10706" s="76" t="n">
        <v>45190</v>
      </c>
      <c r="AF10706" s="76" t="s">
        <v>41225</v>
      </c>
      <c r="AI10706" s="79" t="s">
        <v>41226</v>
      </c>
      <c r="AK10706" s="76" t="s">
        <v>30055</v>
      </c>
      <c r="AL10706" s="76" t="n">
        <v>0</v>
      </c>
      <c r="AM10706" s="76" t="n">
        <v>0</v>
      </c>
    </row>
    <row r="10707" customFormat="false" ht="15" hidden="false" customHeight="false" outlineLevel="0" collapsed="false">
      <c r="A10707" s="76" t="n">
        <v>1511616</v>
      </c>
      <c r="B10707" s="76" t="s">
        <v>41216</v>
      </c>
      <c r="C10707" s="76" t="s">
        <v>41227</v>
      </c>
      <c r="D10707" s="76" t="n">
        <v>3611310</v>
      </c>
      <c r="E10707" s="76" t="s">
        <v>132</v>
      </c>
      <c r="F10707" s="76" t="s">
        <v>132</v>
      </c>
      <c r="H10707" s="78" t="n">
        <v>42071</v>
      </c>
      <c r="I10707" s="76" t="s">
        <v>231</v>
      </c>
      <c r="J10707" s="76" t="n">
        <v>-10</v>
      </c>
      <c r="K10707" s="76" t="s">
        <v>41</v>
      </c>
      <c r="M10707" s="76" t="s">
        <v>269</v>
      </c>
      <c r="N10707" s="79" t="s">
        <v>464</v>
      </c>
      <c r="O10707" s="76" t="s">
        <v>465</v>
      </c>
      <c r="P10707" s="78" t="n">
        <v>45544</v>
      </c>
      <c r="Q10707" s="76" t="s">
        <v>114</v>
      </c>
      <c r="R10707" s="78" t="n">
        <v>45183</v>
      </c>
      <c r="T10707" s="76" t="s">
        <v>115</v>
      </c>
      <c r="U10707" s="76" t="n">
        <v>596</v>
      </c>
      <c r="X10707" s="76" t="n">
        <v>5</v>
      </c>
      <c r="Y10707" s="76" t="s">
        <v>116</v>
      </c>
      <c r="AC10707" s="76" t="s">
        <v>117</v>
      </c>
      <c r="AD10707" s="76" t="s">
        <v>1230</v>
      </c>
      <c r="AE10707" s="76" t="n">
        <v>36000</v>
      </c>
      <c r="AF10707" s="76" t="s">
        <v>41228</v>
      </c>
      <c r="AJ10707" s="79" t="s">
        <v>41229</v>
      </c>
      <c r="AK10707" s="76" t="s">
        <v>41230</v>
      </c>
      <c r="AL10707" s="76" t="n">
        <v>0</v>
      </c>
      <c r="AM10707" s="76" t="n">
        <v>0</v>
      </c>
    </row>
    <row r="10708" customFormat="false" ht="15" hidden="false" customHeight="false" outlineLevel="0" collapsed="false">
      <c r="A10708" s="76" t="n">
        <v>1226568</v>
      </c>
      <c r="B10708" s="76" t="s">
        <v>41231</v>
      </c>
      <c r="C10708" s="76" t="s">
        <v>10150</v>
      </c>
      <c r="D10708" s="76" t="n">
        <v>4113865</v>
      </c>
      <c r="E10708" s="76" t="s">
        <v>132</v>
      </c>
      <c r="F10708" s="76" t="s">
        <v>132</v>
      </c>
      <c r="H10708" s="78" t="n">
        <v>39983</v>
      </c>
      <c r="I10708" s="76" t="s">
        <v>133</v>
      </c>
      <c r="J10708" s="76" t="n">
        <v>-16</v>
      </c>
      <c r="K10708" s="76" t="s">
        <v>41</v>
      </c>
      <c r="M10708" s="76" t="s">
        <v>286</v>
      </c>
      <c r="N10708" s="79" t="s">
        <v>371</v>
      </c>
      <c r="O10708" s="76" t="s">
        <v>372</v>
      </c>
      <c r="P10708" s="78" t="n">
        <v>45554</v>
      </c>
      <c r="Q10708" s="76" t="s">
        <v>114</v>
      </c>
      <c r="R10708" s="78" t="n">
        <v>43369</v>
      </c>
      <c r="T10708" s="76" t="s">
        <v>115</v>
      </c>
      <c r="U10708" s="76" t="n">
        <v>570</v>
      </c>
      <c r="X10708" s="76" t="n">
        <v>5</v>
      </c>
      <c r="Y10708" s="76" t="s">
        <v>116</v>
      </c>
      <c r="AC10708" s="76" t="s">
        <v>117</v>
      </c>
      <c r="AD10708" s="76" t="s">
        <v>3487</v>
      </c>
      <c r="AE10708" s="76" t="n">
        <v>41150</v>
      </c>
      <c r="AF10708" s="76" t="s">
        <v>40273</v>
      </c>
      <c r="AI10708" s="79" t="s">
        <v>41232</v>
      </c>
      <c r="AJ10708" s="79" t="s">
        <v>41233</v>
      </c>
      <c r="AK10708" s="76" t="s">
        <v>40275</v>
      </c>
      <c r="AL10708" s="76" t="n">
        <v>0</v>
      </c>
      <c r="AM10708" s="76" t="n">
        <v>0</v>
      </c>
    </row>
    <row r="10709" customFormat="false" ht="15" hidden="false" customHeight="false" outlineLevel="0" collapsed="false">
      <c r="A10709" s="76" t="n">
        <v>1226456</v>
      </c>
      <c r="B10709" s="76" t="s">
        <v>41234</v>
      </c>
      <c r="C10709" s="76" t="s">
        <v>963</v>
      </c>
      <c r="D10709" s="76" t="n">
        <v>3730355</v>
      </c>
      <c r="E10709" s="76" t="s">
        <v>132</v>
      </c>
      <c r="F10709" s="76" t="s">
        <v>132</v>
      </c>
      <c r="H10709" s="78" t="n">
        <v>31131</v>
      </c>
      <c r="I10709" s="76" t="s">
        <v>23</v>
      </c>
      <c r="J10709" s="76" t="n">
        <v>-40</v>
      </c>
      <c r="K10709" s="76" t="s">
        <v>41</v>
      </c>
      <c r="M10709" s="76" t="s">
        <v>124</v>
      </c>
      <c r="N10709" s="79" t="s">
        <v>6069</v>
      </c>
      <c r="O10709" s="76" t="s">
        <v>6070</v>
      </c>
      <c r="P10709" s="78" t="n">
        <v>45553</v>
      </c>
      <c r="Q10709" s="76" t="s">
        <v>114</v>
      </c>
      <c r="R10709" s="78" t="n">
        <v>43369</v>
      </c>
      <c r="S10709" s="78" t="n">
        <v>45552</v>
      </c>
      <c r="T10709" s="76" t="s">
        <v>201</v>
      </c>
      <c r="U10709" s="76" t="n">
        <v>695</v>
      </c>
      <c r="X10709" s="76" t="n">
        <v>6</v>
      </c>
      <c r="Y10709" s="76" t="s">
        <v>116</v>
      </c>
      <c r="AC10709" s="76" t="s">
        <v>117</v>
      </c>
      <c r="AD10709" s="76" t="s">
        <v>12171</v>
      </c>
      <c r="AE10709" s="76" t="n">
        <v>37360</v>
      </c>
      <c r="AF10709" s="76" t="s">
        <v>41235</v>
      </c>
      <c r="AJ10709" s="79" t="s">
        <v>41236</v>
      </c>
      <c r="AK10709" s="76" t="s">
        <v>41237</v>
      </c>
      <c r="AL10709" s="76" t="n">
        <v>0</v>
      </c>
      <c r="AM10709" s="76" t="n">
        <v>0</v>
      </c>
    </row>
    <row r="10710" customFormat="false" ht="15" hidden="false" customHeight="false" outlineLevel="0" collapsed="false">
      <c r="A10710" s="76" t="n">
        <v>1656249</v>
      </c>
      <c r="B10710" s="76" t="s">
        <v>41238</v>
      </c>
      <c r="C10710" s="76" t="s">
        <v>868</v>
      </c>
      <c r="D10710" s="76" t="n">
        <v>3612829</v>
      </c>
      <c r="E10710" s="76" t="s">
        <v>132</v>
      </c>
      <c r="H10710" s="78" t="n">
        <v>35201</v>
      </c>
      <c r="I10710" s="76" t="s">
        <v>23</v>
      </c>
      <c r="J10710" s="76" t="n">
        <v>-40</v>
      </c>
      <c r="K10710" s="76" t="s">
        <v>41</v>
      </c>
      <c r="M10710" s="76" t="s">
        <v>269</v>
      </c>
      <c r="N10710" s="79" t="s">
        <v>2748</v>
      </c>
      <c r="O10710" s="76" t="s">
        <v>2749</v>
      </c>
      <c r="P10710" s="78" t="n">
        <v>45602</v>
      </c>
      <c r="Q10710" s="76" t="s">
        <v>114</v>
      </c>
      <c r="R10710" s="78" t="n">
        <v>45602</v>
      </c>
      <c r="S10710" s="78" t="n">
        <v>45600</v>
      </c>
      <c r="T10710" s="76" t="s">
        <v>201</v>
      </c>
      <c r="U10710" s="76" t="n">
        <v>502</v>
      </c>
      <c r="X10710" s="76" t="n">
        <v>5</v>
      </c>
      <c r="Y10710" s="76" t="s">
        <v>116</v>
      </c>
      <c r="AC10710" s="76" t="s">
        <v>117</v>
      </c>
      <c r="AD10710" s="76" t="s">
        <v>21097</v>
      </c>
      <c r="AE10710" s="76" t="n">
        <v>45160</v>
      </c>
      <c r="AF10710" s="76" t="s">
        <v>41239</v>
      </c>
      <c r="AK10710" s="76" t="s">
        <v>41240</v>
      </c>
      <c r="AL10710" s="76" t="n">
        <v>0</v>
      </c>
      <c r="AM10710" s="76" t="n">
        <v>0</v>
      </c>
    </row>
    <row r="10711" customFormat="false" ht="15" hidden="false" customHeight="false" outlineLevel="0" collapsed="false">
      <c r="A10711" s="76" t="n">
        <v>1510451</v>
      </c>
      <c r="B10711" s="76" t="s">
        <v>41241</v>
      </c>
      <c r="C10711" s="76" t="s">
        <v>2783</v>
      </c>
      <c r="D10711" s="76" t="n">
        <v>4115870</v>
      </c>
      <c r="E10711" s="76" t="s">
        <v>109</v>
      </c>
      <c r="F10711" s="76" t="s">
        <v>109</v>
      </c>
      <c r="H10711" s="78" t="n">
        <v>41932</v>
      </c>
      <c r="I10711" s="76" t="s">
        <v>190</v>
      </c>
      <c r="J10711" s="76" t="n">
        <v>-11</v>
      </c>
      <c r="K10711" s="76" t="s">
        <v>41</v>
      </c>
      <c r="M10711" s="76" t="s">
        <v>286</v>
      </c>
      <c r="N10711" s="79" t="s">
        <v>1378</v>
      </c>
      <c r="O10711" s="76" t="s">
        <v>1379</v>
      </c>
      <c r="P10711" s="78" t="n">
        <v>45542</v>
      </c>
      <c r="Q10711" s="76" t="s">
        <v>114</v>
      </c>
      <c r="R10711" s="78" t="n">
        <v>45181</v>
      </c>
      <c r="T10711" s="76" t="s">
        <v>115</v>
      </c>
      <c r="U10711" s="76" t="n">
        <v>500</v>
      </c>
      <c r="X10711" s="76" t="n">
        <v>5</v>
      </c>
      <c r="Y10711" s="76" t="s">
        <v>116</v>
      </c>
      <c r="AC10711" s="76" t="s">
        <v>117</v>
      </c>
      <c r="AD10711" s="76" t="s">
        <v>1855</v>
      </c>
      <c r="AE10711" s="76" t="n">
        <v>41140</v>
      </c>
      <c r="AF10711" s="76" t="s">
        <v>41242</v>
      </c>
      <c r="AK10711" s="76" t="s">
        <v>41243</v>
      </c>
      <c r="AL10711" s="76" t="n">
        <v>0</v>
      </c>
      <c r="AM10711" s="76" t="n">
        <v>0</v>
      </c>
    </row>
    <row r="10712" customFormat="false" ht="15" hidden="false" customHeight="false" outlineLevel="0" collapsed="false">
      <c r="A10712" s="76" t="n">
        <v>1605133</v>
      </c>
      <c r="B10712" s="76" t="s">
        <v>41244</v>
      </c>
      <c r="C10712" s="76" t="s">
        <v>37979</v>
      </c>
      <c r="D10712" s="76" t="n">
        <v>3737201</v>
      </c>
      <c r="E10712" s="76" t="s">
        <v>109</v>
      </c>
      <c r="H10712" s="78" t="n">
        <v>41501</v>
      </c>
      <c r="I10712" s="76" t="s">
        <v>110</v>
      </c>
      <c r="J10712" s="76" t="n">
        <v>-12</v>
      </c>
      <c r="K10712" s="76" t="s">
        <v>2</v>
      </c>
      <c r="M10712" s="76" t="s">
        <v>124</v>
      </c>
      <c r="N10712" s="79" t="s">
        <v>398</v>
      </c>
      <c r="O10712" s="76" t="s">
        <v>399</v>
      </c>
      <c r="P10712" s="78" t="n">
        <v>45543</v>
      </c>
      <c r="Q10712" s="76" t="s">
        <v>114</v>
      </c>
      <c r="R10712" s="78" t="n">
        <v>45543</v>
      </c>
      <c r="T10712" s="76" t="s">
        <v>115</v>
      </c>
      <c r="U10712" s="76" t="n">
        <v>500</v>
      </c>
      <c r="X10712" s="76" t="n">
        <v>5</v>
      </c>
      <c r="Y10712" s="76" t="s">
        <v>116</v>
      </c>
      <c r="AC10712" s="76" t="s">
        <v>117</v>
      </c>
      <c r="AD10712" s="76" t="s">
        <v>6865</v>
      </c>
      <c r="AE10712" s="76" t="n">
        <v>37210</v>
      </c>
      <c r="AF10712" s="76" t="s">
        <v>41245</v>
      </c>
      <c r="AJ10712" s="79" t="s">
        <v>41246</v>
      </c>
      <c r="AK10712" s="76" t="s">
        <v>41247</v>
      </c>
      <c r="AL10712" s="76" t="n">
        <v>0</v>
      </c>
      <c r="AM10712" s="76" t="n">
        <v>0</v>
      </c>
    </row>
    <row r="10713" customFormat="false" ht="15" hidden="false" customHeight="false" outlineLevel="0" collapsed="false">
      <c r="A10713" s="76" t="n">
        <v>1229325</v>
      </c>
      <c r="B10713" s="76" t="s">
        <v>41248</v>
      </c>
      <c r="C10713" s="76" t="s">
        <v>800</v>
      </c>
      <c r="D10713" s="76" t="n">
        <v>3730428</v>
      </c>
      <c r="E10713" s="76" t="s">
        <v>132</v>
      </c>
      <c r="H10713" s="78" t="n">
        <v>39131</v>
      </c>
      <c r="I10713" s="76" t="s">
        <v>294</v>
      </c>
      <c r="J10713" s="76" t="n">
        <v>-18</v>
      </c>
      <c r="K10713" s="76" t="s">
        <v>41</v>
      </c>
      <c r="M10713" s="76" t="s">
        <v>124</v>
      </c>
      <c r="N10713" s="79" t="s">
        <v>2816</v>
      </c>
      <c r="O10713" s="76" t="s">
        <v>2817</v>
      </c>
      <c r="P10713" s="78" t="n">
        <v>45568</v>
      </c>
      <c r="Q10713" s="76" t="s">
        <v>114</v>
      </c>
      <c r="R10713" s="78" t="n">
        <v>43373</v>
      </c>
      <c r="S10713" s="78" t="n">
        <v>45542</v>
      </c>
      <c r="T10713" s="76" t="s">
        <v>201</v>
      </c>
      <c r="U10713" s="76" t="n">
        <v>522</v>
      </c>
      <c r="X10713" s="76" t="n">
        <v>5</v>
      </c>
      <c r="Y10713" s="76" t="s">
        <v>116</v>
      </c>
      <c r="AC10713" s="76" t="s">
        <v>117</v>
      </c>
      <c r="AD10713" s="76" t="s">
        <v>41249</v>
      </c>
      <c r="AE10713" s="76" t="n">
        <v>37220</v>
      </c>
      <c r="AF10713" s="76" t="s">
        <v>41250</v>
      </c>
      <c r="AI10713" s="76" t="s">
        <v>41251</v>
      </c>
      <c r="AJ10713" s="76" t="s">
        <v>41252</v>
      </c>
      <c r="AK10713" s="76" t="s">
        <v>41253</v>
      </c>
      <c r="AL10713" s="76" t="n">
        <v>1</v>
      </c>
      <c r="AM10713" s="76" t="n">
        <v>1</v>
      </c>
    </row>
    <row r="10714" customFormat="false" ht="15" hidden="false" customHeight="false" outlineLevel="0" collapsed="false">
      <c r="A10714" s="76" t="n">
        <v>1642709</v>
      </c>
      <c r="B10714" s="76" t="s">
        <v>41248</v>
      </c>
      <c r="C10714" s="76" t="s">
        <v>4092</v>
      </c>
      <c r="D10714" s="76" t="n">
        <v>3737856</v>
      </c>
      <c r="E10714" s="76" t="s">
        <v>109</v>
      </c>
      <c r="H10714" s="78" t="n">
        <v>40777</v>
      </c>
      <c r="I10714" s="76" t="s">
        <v>144</v>
      </c>
      <c r="J10714" s="76" t="n">
        <v>-14</v>
      </c>
      <c r="K10714" s="76" t="s">
        <v>2</v>
      </c>
      <c r="M10714" s="76" t="s">
        <v>124</v>
      </c>
      <c r="N10714" s="79" t="s">
        <v>2816</v>
      </c>
      <c r="O10714" s="76" t="s">
        <v>2817</v>
      </c>
      <c r="P10714" s="78" t="n">
        <v>45574</v>
      </c>
      <c r="Q10714" s="76" t="s">
        <v>114</v>
      </c>
      <c r="R10714" s="78" t="n">
        <v>45574</v>
      </c>
      <c r="S10714" s="78" t="n">
        <v>45542</v>
      </c>
      <c r="T10714" s="76" t="s">
        <v>201</v>
      </c>
      <c r="U10714" s="76" t="n">
        <v>500</v>
      </c>
      <c r="X10714" s="76" t="n">
        <v>5</v>
      </c>
      <c r="Y10714" s="76" t="s">
        <v>116</v>
      </c>
      <c r="AC10714" s="76" t="s">
        <v>117</v>
      </c>
      <c r="AD10714" s="76" t="s">
        <v>41249</v>
      </c>
      <c r="AE10714" s="76" t="n">
        <v>37220</v>
      </c>
      <c r="AF10714" s="76" t="s">
        <v>41250</v>
      </c>
      <c r="AI10714" s="76" t="s">
        <v>41251</v>
      </c>
      <c r="AJ10714" s="76" t="s">
        <v>41254</v>
      </c>
      <c r="AK10714" s="76" t="s">
        <v>41253</v>
      </c>
      <c r="AL10714" s="76" t="n">
        <v>0</v>
      </c>
      <c r="AM10714" s="76" t="n">
        <v>0</v>
      </c>
    </row>
    <row r="10715" customFormat="false" ht="15" hidden="false" customHeight="false" outlineLevel="0" collapsed="false">
      <c r="A10715" s="76" t="n">
        <v>215437</v>
      </c>
      <c r="B10715" s="76" t="s">
        <v>41255</v>
      </c>
      <c r="C10715" s="76" t="s">
        <v>1545</v>
      </c>
      <c r="D10715" s="76" t="n">
        <v>3714385</v>
      </c>
      <c r="E10715" s="76" t="s">
        <v>132</v>
      </c>
      <c r="F10715" s="76" t="s">
        <v>132</v>
      </c>
      <c r="H10715" s="78" t="n">
        <v>34818</v>
      </c>
      <c r="I10715" s="76" t="s">
        <v>23</v>
      </c>
      <c r="J10715" s="76" t="n">
        <v>-40</v>
      </c>
      <c r="K10715" s="76" t="s">
        <v>41</v>
      </c>
      <c r="M10715" s="76" t="s">
        <v>124</v>
      </c>
      <c r="N10715" s="79" t="s">
        <v>856</v>
      </c>
      <c r="O10715" s="76" t="s">
        <v>857</v>
      </c>
      <c r="P10715" s="78" t="n">
        <v>45554</v>
      </c>
      <c r="Q10715" s="76" t="s">
        <v>114</v>
      </c>
      <c r="R10715" s="78" t="n">
        <v>37432</v>
      </c>
      <c r="S10715" s="78" t="n">
        <v>45554</v>
      </c>
      <c r="T10715" s="76" t="s">
        <v>201</v>
      </c>
      <c r="U10715" s="76" t="n">
        <v>1297</v>
      </c>
      <c r="X10715" s="76" t="n">
        <v>12</v>
      </c>
      <c r="Y10715" s="76" t="s">
        <v>116</v>
      </c>
      <c r="AB10715" s="78" t="n">
        <v>45108</v>
      </c>
      <c r="AC10715" s="76" t="s">
        <v>117</v>
      </c>
      <c r="AD10715" s="76" t="s">
        <v>394</v>
      </c>
      <c r="AE10715" s="76" t="n">
        <v>37200</v>
      </c>
      <c r="AF10715" s="76" t="s">
        <v>41256</v>
      </c>
      <c r="AG10715" s="76" t="s">
        <v>41257</v>
      </c>
      <c r="AJ10715" s="79" t="s">
        <v>41258</v>
      </c>
      <c r="AK10715" s="76" t="s">
        <v>41259</v>
      </c>
      <c r="AL10715" s="76" t="n">
        <v>0</v>
      </c>
      <c r="AM10715" s="76" t="n">
        <v>0</v>
      </c>
    </row>
    <row r="10716" customFormat="false" ht="15" hidden="false" customHeight="false" outlineLevel="0" collapsed="false">
      <c r="A10716" s="76" t="n">
        <v>1664546</v>
      </c>
      <c r="B10716" s="76" t="s">
        <v>41255</v>
      </c>
      <c r="C10716" s="76" t="s">
        <v>503</v>
      </c>
      <c r="D10716" s="76" t="n">
        <v>1812278</v>
      </c>
      <c r="E10716" s="76" t="s">
        <v>109</v>
      </c>
      <c r="H10716" s="78" t="n">
        <v>31136</v>
      </c>
      <c r="I10716" s="76" t="s">
        <v>23</v>
      </c>
      <c r="J10716" s="76" t="n">
        <v>-40</v>
      </c>
      <c r="K10716" s="76" t="s">
        <v>41</v>
      </c>
      <c r="M10716" s="76" t="s">
        <v>111</v>
      </c>
      <c r="N10716" s="79" t="s">
        <v>337</v>
      </c>
      <c r="O10716" s="76" t="s">
        <v>338</v>
      </c>
      <c r="P10716" s="78" t="n">
        <v>45629</v>
      </c>
      <c r="Q10716" s="76" t="s">
        <v>114</v>
      </c>
      <c r="R10716" s="78" t="n">
        <v>45629</v>
      </c>
      <c r="S10716" s="78" t="n">
        <v>45616</v>
      </c>
      <c r="T10716" s="76" t="s">
        <v>201</v>
      </c>
      <c r="U10716" s="76" t="n">
        <v>500</v>
      </c>
      <c r="X10716" s="76" t="n">
        <v>5</v>
      </c>
      <c r="Y10716" s="76" t="s">
        <v>116</v>
      </c>
      <c r="AC10716" s="76" t="s">
        <v>117</v>
      </c>
      <c r="AD10716" s="76" t="s">
        <v>10043</v>
      </c>
      <c r="AE10716" s="76" t="n">
        <v>18500</v>
      </c>
      <c r="AF10716" s="76" t="s">
        <v>41260</v>
      </c>
      <c r="AJ10716" s="79" t="s">
        <v>41261</v>
      </c>
      <c r="AK10716" s="76" t="s">
        <v>41262</v>
      </c>
      <c r="AL10716" s="76" t="n">
        <v>0</v>
      </c>
      <c r="AM10716" s="76" t="n">
        <v>0</v>
      </c>
    </row>
    <row r="10717" customFormat="false" ht="15" hidden="false" customHeight="false" outlineLevel="0" collapsed="false">
      <c r="A10717" s="76" t="n">
        <v>1635515</v>
      </c>
      <c r="B10717" s="76" t="s">
        <v>41255</v>
      </c>
      <c r="C10717" s="76" t="s">
        <v>4194</v>
      </c>
      <c r="D10717" s="76" t="n">
        <v>3612742</v>
      </c>
      <c r="E10717" s="76" t="s">
        <v>109</v>
      </c>
      <c r="H10717" s="78" t="n">
        <v>40851</v>
      </c>
      <c r="I10717" s="76" t="s">
        <v>144</v>
      </c>
      <c r="J10717" s="76" t="n">
        <v>-14</v>
      </c>
      <c r="K10717" s="76" t="s">
        <v>41</v>
      </c>
      <c r="M10717" s="76" t="s">
        <v>269</v>
      </c>
      <c r="N10717" s="79" t="s">
        <v>504</v>
      </c>
      <c r="O10717" s="76" t="s">
        <v>505</v>
      </c>
      <c r="P10717" s="78" t="n">
        <v>45567</v>
      </c>
      <c r="Q10717" s="76" t="s">
        <v>114</v>
      </c>
      <c r="R10717" s="78" t="n">
        <v>45567</v>
      </c>
      <c r="S10717" s="78" t="n">
        <v>45600</v>
      </c>
      <c r="T10717" s="76" t="s">
        <v>201</v>
      </c>
      <c r="U10717" s="76" t="n">
        <v>500</v>
      </c>
      <c r="X10717" s="76" t="n">
        <v>5</v>
      </c>
      <c r="Y10717" s="76" t="s">
        <v>116</v>
      </c>
      <c r="AC10717" s="76" t="s">
        <v>117</v>
      </c>
      <c r="AD10717" s="76" t="s">
        <v>506</v>
      </c>
      <c r="AE10717" s="76" t="n">
        <v>36100</v>
      </c>
      <c r="AF10717" s="76" t="s">
        <v>22543</v>
      </c>
      <c r="AJ10717" s="79" t="s">
        <v>41263</v>
      </c>
      <c r="AK10717" s="76" t="s">
        <v>41264</v>
      </c>
      <c r="AL10717" s="76" t="n">
        <v>0</v>
      </c>
      <c r="AM10717" s="76" t="n">
        <v>0</v>
      </c>
    </row>
    <row r="10718" customFormat="false" ht="15" hidden="false" customHeight="false" outlineLevel="0" collapsed="false">
      <c r="A10718" s="76" t="n">
        <v>1619478</v>
      </c>
      <c r="B10718" s="76" t="s">
        <v>41255</v>
      </c>
      <c r="C10718" s="76" t="s">
        <v>4194</v>
      </c>
      <c r="D10718" s="76" t="n">
        <v>4540551</v>
      </c>
      <c r="E10718" s="76" t="s">
        <v>109</v>
      </c>
      <c r="H10718" s="78" t="n">
        <v>43249</v>
      </c>
      <c r="I10718" s="76" t="s">
        <v>109</v>
      </c>
      <c r="J10718" s="76" t="n">
        <v>-9</v>
      </c>
      <c r="K10718" s="76" t="s">
        <v>41</v>
      </c>
      <c r="M10718" s="76" t="s">
        <v>134</v>
      </c>
      <c r="N10718" s="79" t="s">
        <v>349</v>
      </c>
      <c r="O10718" s="76" t="s">
        <v>350</v>
      </c>
      <c r="P10718" s="78" t="n">
        <v>45554</v>
      </c>
      <c r="Q10718" s="76" t="s">
        <v>114</v>
      </c>
      <c r="R10718" s="78" t="n">
        <v>45554</v>
      </c>
      <c r="T10718" s="76" t="s">
        <v>115</v>
      </c>
      <c r="U10718" s="76" t="n">
        <v>500</v>
      </c>
      <c r="X10718" s="76" t="n">
        <v>5</v>
      </c>
      <c r="Y10718" s="76" t="s">
        <v>116</v>
      </c>
      <c r="AC10718" s="76" t="s">
        <v>117</v>
      </c>
      <c r="AD10718" s="76" t="s">
        <v>351</v>
      </c>
      <c r="AE10718" s="76" t="n">
        <v>45160</v>
      </c>
      <c r="AF10718" s="76" t="s">
        <v>41265</v>
      </c>
      <c r="AI10718" s="79" t="s">
        <v>41266</v>
      </c>
      <c r="AJ10718" s="79" t="s">
        <v>41267</v>
      </c>
      <c r="AK10718" s="76" t="s">
        <v>41268</v>
      </c>
      <c r="AL10718" s="76" t="n">
        <v>0</v>
      </c>
      <c r="AM10718" s="76" t="n">
        <v>0</v>
      </c>
    </row>
    <row r="10719" customFormat="false" ht="15" hidden="false" customHeight="false" outlineLevel="0" collapsed="false">
      <c r="A10719" s="76" t="n">
        <v>1284198</v>
      </c>
      <c r="B10719" s="76" t="s">
        <v>41255</v>
      </c>
      <c r="C10719" s="76" t="s">
        <v>1605</v>
      </c>
      <c r="D10719" s="76" t="n">
        <v>2815637</v>
      </c>
      <c r="E10719" s="76" t="s">
        <v>132</v>
      </c>
      <c r="F10719" s="76" t="s">
        <v>132</v>
      </c>
      <c r="H10719" s="78" t="n">
        <v>39824</v>
      </c>
      <c r="I10719" s="76" t="s">
        <v>133</v>
      </c>
      <c r="J10719" s="76" t="n">
        <v>-16</v>
      </c>
      <c r="K10719" s="76" t="s">
        <v>41</v>
      </c>
      <c r="M10719" s="76" t="s">
        <v>155</v>
      </c>
      <c r="N10719" s="79" t="s">
        <v>4334</v>
      </c>
      <c r="O10719" s="76" t="s">
        <v>4335</v>
      </c>
      <c r="P10719" s="78" t="n">
        <v>45533</v>
      </c>
      <c r="Q10719" s="76" t="s">
        <v>114</v>
      </c>
      <c r="R10719" s="78" t="n">
        <v>43743</v>
      </c>
      <c r="T10719" s="76" t="s">
        <v>115</v>
      </c>
      <c r="U10719" s="76" t="n">
        <v>759</v>
      </c>
      <c r="X10719" s="76" t="n">
        <v>7</v>
      </c>
      <c r="Y10719" s="76" t="s">
        <v>116</v>
      </c>
      <c r="AC10719" s="76" t="s">
        <v>117</v>
      </c>
      <c r="AD10719" s="76" t="s">
        <v>41269</v>
      </c>
      <c r="AE10719" s="76" t="n">
        <v>28150</v>
      </c>
      <c r="AF10719" s="76" t="s">
        <v>41270</v>
      </c>
      <c r="AH10719" s="76" t="s">
        <v>41271</v>
      </c>
      <c r="AI10719" s="79" t="s">
        <v>41272</v>
      </c>
      <c r="AJ10719" s="79" t="s">
        <v>41273</v>
      </c>
      <c r="AK10719" s="76" t="s">
        <v>41274</v>
      </c>
      <c r="AL10719" s="76" t="n">
        <v>0</v>
      </c>
      <c r="AM10719" s="76" t="n">
        <v>0</v>
      </c>
    </row>
    <row r="10720" customFormat="false" ht="15" hidden="false" customHeight="false" outlineLevel="0" collapsed="false">
      <c r="A10720" s="76" t="n">
        <v>1467382</v>
      </c>
      <c r="B10720" s="76" t="s">
        <v>41255</v>
      </c>
      <c r="C10720" s="76" t="s">
        <v>910</v>
      </c>
      <c r="D10720" s="76" t="n">
        <v>3610312</v>
      </c>
      <c r="E10720" s="76" t="s">
        <v>132</v>
      </c>
      <c r="F10720" s="76" t="s">
        <v>132</v>
      </c>
      <c r="H10720" s="78" t="n">
        <v>29793</v>
      </c>
      <c r="I10720" s="76" t="s">
        <v>179</v>
      </c>
      <c r="J10720" s="76" t="s">
        <v>180</v>
      </c>
      <c r="K10720" s="76" t="s">
        <v>41</v>
      </c>
      <c r="M10720" s="76" t="s">
        <v>269</v>
      </c>
      <c r="N10720" s="79" t="s">
        <v>2068</v>
      </c>
      <c r="O10720" s="76" t="s">
        <v>2069</v>
      </c>
      <c r="P10720" s="78" t="n">
        <v>45552</v>
      </c>
      <c r="Q10720" s="76" t="s">
        <v>114</v>
      </c>
      <c r="R10720" s="78" t="n">
        <v>44924</v>
      </c>
      <c r="S10720" s="78" t="n">
        <v>44874</v>
      </c>
      <c r="T10720" s="76" t="s">
        <v>183</v>
      </c>
      <c r="U10720" s="76" t="n">
        <v>500</v>
      </c>
      <c r="X10720" s="76" t="n">
        <v>5</v>
      </c>
      <c r="Y10720" s="76" t="s">
        <v>116</v>
      </c>
      <c r="AC10720" s="76" t="s">
        <v>117</v>
      </c>
      <c r="AD10720" s="76" t="s">
        <v>41275</v>
      </c>
      <c r="AE10720" s="76" t="n">
        <v>36250</v>
      </c>
      <c r="AF10720" s="76" t="s">
        <v>41276</v>
      </c>
      <c r="AJ10720" s="79" t="s">
        <v>41277</v>
      </c>
      <c r="AK10720" s="76" t="s">
        <v>41278</v>
      </c>
      <c r="AL10720" s="76" t="n">
        <v>0</v>
      </c>
      <c r="AM10720" s="76" t="n">
        <v>0</v>
      </c>
    </row>
    <row r="10721" customFormat="false" ht="15" hidden="false" customHeight="false" outlineLevel="0" collapsed="false">
      <c r="A10721" s="76" t="n">
        <v>1658495</v>
      </c>
      <c r="B10721" s="76" t="s">
        <v>41255</v>
      </c>
      <c r="C10721" s="76" t="s">
        <v>14766</v>
      </c>
      <c r="D10721" s="76" t="n">
        <v>4116785</v>
      </c>
      <c r="E10721" s="76" t="s">
        <v>109</v>
      </c>
      <c r="H10721" s="78" t="n">
        <v>39763</v>
      </c>
      <c r="I10721" s="76" t="s">
        <v>432</v>
      </c>
      <c r="J10721" s="76" t="n">
        <v>-17</v>
      </c>
      <c r="K10721" s="76" t="s">
        <v>41</v>
      </c>
      <c r="M10721" s="76" t="s">
        <v>286</v>
      </c>
      <c r="N10721" s="79" t="s">
        <v>2615</v>
      </c>
      <c r="O10721" s="76" t="s">
        <v>2616</v>
      </c>
      <c r="P10721" s="78" t="n">
        <v>45609</v>
      </c>
      <c r="Q10721" s="76" t="s">
        <v>114</v>
      </c>
      <c r="R10721" s="78" t="n">
        <v>45609</v>
      </c>
      <c r="S10721" s="78" t="n">
        <v>45517</v>
      </c>
      <c r="T10721" s="76" t="s">
        <v>201</v>
      </c>
      <c r="U10721" s="76" t="n">
        <v>500</v>
      </c>
      <c r="X10721" s="76" t="n">
        <v>5</v>
      </c>
      <c r="Y10721" s="76" t="s">
        <v>116</v>
      </c>
      <c r="AC10721" s="76" t="s">
        <v>117</v>
      </c>
      <c r="AD10721" s="76" t="s">
        <v>13576</v>
      </c>
      <c r="AE10721" s="76" t="n">
        <v>41170</v>
      </c>
      <c r="AF10721" s="76" t="s">
        <v>41279</v>
      </c>
      <c r="AI10721" s="76" t="s">
        <v>41280</v>
      </c>
      <c r="AJ10721" s="76" t="s">
        <v>41281</v>
      </c>
      <c r="AK10721" s="76" t="s">
        <v>41282</v>
      </c>
      <c r="AL10721" s="76" t="n">
        <v>0</v>
      </c>
      <c r="AM10721" s="76" t="n">
        <v>0</v>
      </c>
    </row>
    <row r="10722" customFormat="false" ht="15" hidden="false" customHeight="false" outlineLevel="0" collapsed="false">
      <c r="A10722" s="76" t="n">
        <v>1294482</v>
      </c>
      <c r="B10722" s="76" t="s">
        <v>41255</v>
      </c>
      <c r="C10722" s="76" t="s">
        <v>3159</v>
      </c>
      <c r="D10722" s="76" t="n">
        <v>368864</v>
      </c>
      <c r="E10722" s="76" t="s">
        <v>132</v>
      </c>
      <c r="F10722" s="76" t="s">
        <v>132</v>
      </c>
      <c r="H10722" s="78" t="n">
        <v>38359</v>
      </c>
      <c r="I10722" s="76" t="s">
        <v>23</v>
      </c>
      <c r="J10722" s="76" t="n">
        <v>-40</v>
      </c>
      <c r="K10722" s="76" t="s">
        <v>41</v>
      </c>
      <c r="M10722" s="76" t="s">
        <v>269</v>
      </c>
      <c r="N10722" s="79" t="s">
        <v>6463</v>
      </c>
      <c r="O10722" s="76" t="s">
        <v>6464</v>
      </c>
      <c r="P10722" s="78" t="n">
        <v>45524</v>
      </c>
      <c r="Q10722" s="76" t="s">
        <v>114</v>
      </c>
      <c r="R10722" s="78" t="n">
        <v>43766</v>
      </c>
      <c r="S10722" s="78" t="n">
        <v>44781</v>
      </c>
      <c r="T10722" s="76" t="s">
        <v>183</v>
      </c>
      <c r="U10722" s="76" t="n">
        <v>1068</v>
      </c>
      <c r="X10722" s="76" t="n">
        <v>10</v>
      </c>
      <c r="Y10722" s="76" t="s">
        <v>466</v>
      </c>
      <c r="Z10722" s="79" t="s">
        <v>2317</v>
      </c>
      <c r="AA10722" s="76" t="s">
        <v>2318</v>
      </c>
      <c r="AC10722" s="76" t="s">
        <v>117</v>
      </c>
      <c r="AD10722" s="76" t="s">
        <v>8993</v>
      </c>
      <c r="AE10722" s="76" t="n">
        <v>36100</v>
      </c>
      <c r="AF10722" s="76" t="s">
        <v>41283</v>
      </c>
      <c r="AK10722" s="76" t="s">
        <v>41284</v>
      </c>
      <c r="AL10722" s="76" t="n">
        <v>0</v>
      </c>
      <c r="AM10722" s="76" t="n">
        <v>0</v>
      </c>
    </row>
    <row r="10723" customFormat="false" ht="15" hidden="false" customHeight="false" outlineLevel="0" collapsed="false">
      <c r="A10723" s="76" t="n">
        <v>1466341</v>
      </c>
      <c r="B10723" s="76" t="s">
        <v>41255</v>
      </c>
      <c r="C10723" s="76" t="s">
        <v>2656</v>
      </c>
      <c r="D10723" s="76" t="n">
        <v>4536198</v>
      </c>
      <c r="E10723" s="76" t="s">
        <v>109</v>
      </c>
      <c r="F10723" s="76" t="s">
        <v>109</v>
      </c>
      <c r="H10723" s="78" t="n">
        <v>23507</v>
      </c>
      <c r="I10723" s="76" t="s">
        <v>267</v>
      </c>
      <c r="J10723" s="76" t="s">
        <v>268</v>
      </c>
      <c r="K10723" s="76" t="s">
        <v>41</v>
      </c>
      <c r="M10723" s="76" t="s">
        <v>134</v>
      </c>
      <c r="N10723" s="79" t="s">
        <v>1186</v>
      </c>
      <c r="O10723" s="76" t="s">
        <v>1187</v>
      </c>
      <c r="P10723" s="78" t="n">
        <v>45545</v>
      </c>
      <c r="Q10723" s="76" t="s">
        <v>114</v>
      </c>
      <c r="R10723" s="78" t="n">
        <v>44910</v>
      </c>
      <c r="S10723" s="78" t="n">
        <v>44900</v>
      </c>
      <c r="T10723" s="76" t="s">
        <v>183</v>
      </c>
      <c r="U10723" s="76" t="n">
        <v>500</v>
      </c>
      <c r="X10723" s="76" t="n">
        <v>5</v>
      </c>
      <c r="Y10723" s="76" t="s">
        <v>116</v>
      </c>
      <c r="AC10723" s="76" t="s">
        <v>117</v>
      </c>
      <c r="AD10723" s="76" t="s">
        <v>11804</v>
      </c>
      <c r="AE10723" s="76" t="n">
        <v>45430</v>
      </c>
      <c r="AF10723" s="76" t="s">
        <v>41285</v>
      </c>
      <c r="AJ10723" s="76" t="s">
        <v>41286</v>
      </c>
      <c r="AK10723" s="76" t="s">
        <v>41287</v>
      </c>
      <c r="AL10723" s="76" t="n">
        <v>1</v>
      </c>
      <c r="AM10723" s="76" t="n">
        <v>1</v>
      </c>
    </row>
    <row r="10724" customFormat="false" ht="15" hidden="false" customHeight="false" outlineLevel="0" collapsed="false">
      <c r="A10724" s="76" t="n">
        <v>667430</v>
      </c>
      <c r="B10724" s="76" t="s">
        <v>41255</v>
      </c>
      <c r="C10724" s="76" t="s">
        <v>3911</v>
      </c>
      <c r="D10724" s="76" t="n">
        <v>366175</v>
      </c>
      <c r="E10724" s="76" t="s">
        <v>132</v>
      </c>
      <c r="F10724" s="76" t="s">
        <v>132</v>
      </c>
      <c r="H10724" s="78" t="n">
        <v>21415</v>
      </c>
      <c r="I10724" s="76" t="s">
        <v>305</v>
      </c>
      <c r="J10724" s="76" t="s">
        <v>306</v>
      </c>
      <c r="K10724" s="76" t="s">
        <v>41</v>
      </c>
      <c r="M10724" s="76" t="s">
        <v>269</v>
      </c>
      <c r="N10724" s="79" t="s">
        <v>1025</v>
      </c>
      <c r="O10724" s="76" t="s">
        <v>1026</v>
      </c>
      <c r="P10724" s="78" t="n">
        <v>45544</v>
      </c>
      <c r="Q10724" s="76" t="s">
        <v>114</v>
      </c>
      <c r="R10724" s="78" t="n">
        <v>39741</v>
      </c>
      <c r="S10724" s="78" t="n">
        <v>45468</v>
      </c>
      <c r="T10724" s="76" t="s">
        <v>201</v>
      </c>
      <c r="U10724" s="76" t="n">
        <v>545</v>
      </c>
      <c r="X10724" s="76" t="n">
        <v>5</v>
      </c>
      <c r="Y10724" s="76" t="s">
        <v>116</v>
      </c>
      <c r="AC10724" s="76" t="s">
        <v>117</v>
      </c>
      <c r="AD10724" s="76" t="s">
        <v>2086</v>
      </c>
      <c r="AE10724" s="76" t="n">
        <v>36330</v>
      </c>
      <c r="AF10724" s="76" t="s">
        <v>41288</v>
      </c>
      <c r="AJ10724" s="79" t="s">
        <v>41289</v>
      </c>
      <c r="AK10724" s="76" t="s">
        <v>41290</v>
      </c>
      <c r="AL10724" s="76" t="n">
        <v>1</v>
      </c>
      <c r="AM10724" s="76" t="n">
        <v>0</v>
      </c>
    </row>
    <row r="10725" customFormat="false" ht="15" hidden="false" customHeight="false" outlineLevel="0" collapsed="false">
      <c r="A10725" s="76" t="n">
        <v>543073</v>
      </c>
      <c r="B10725" s="76" t="s">
        <v>41255</v>
      </c>
      <c r="C10725" s="76" t="s">
        <v>7998</v>
      </c>
      <c r="D10725" s="76" t="n">
        <v>3718449</v>
      </c>
      <c r="E10725" s="76" t="s">
        <v>132</v>
      </c>
      <c r="F10725" s="76" t="s">
        <v>132</v>
      </c>
      <c r="H10725" s="78" t="n">
        <v>34604</v>
      </c>
      <c r="I10725" s="76" t="s">
        <v>23</v>
      </c>
      <c r="J10725" s="76" t="n">
        <v>-40</v>
      </c>
      <c r="K10725" s="76" t="s">
        <v>41</v>
      </c>
      <c r="M10725" s="76" t="s">
        <v>124</v>
      </c>
      <c r="N10725" s="79" t="s">
        <v>1338</v>
      </c>
      <c r="O10725" s="76" t="s">
        <v>1339</v>
      </c>
      <c r="P10725" s="78" t="n">
        <v>45535</v>
      </c>
      <c r="Q10725" s="76" t="s">
        <v>114</v>
      </c>
      <c r="R10725" s="78" t="n">
        <v>38988</v>
      </c>
      <c r="S10725" s="78" t="n">
        <v>45489</v>
      </c>
      <c r="T10725" s="76" t="s">
        <v>201</v>
      </c>
      <c r="U10725" s="76" t="n">
        <v>926</v>
      </c>
      <c r="X10725" s="76" t="n">
        <v>9</v>
      </c>
      <c r="Y10725" s="76" t="s">
        <v>116</v>
      </c>
      <c r="AB10725" s="78" t="n">
        <v>43362</v>
      </c>
      <c r="AC10725" s="76" t="s">
        <v>117</v>
      </c>
      <c r="AD10725" s="76" t="s">
        <v>3446</v>
      </c>
      <c r="AE10725" s="76" t="n">
        <v>37130</v>
      </c>
      <c r="AF10725" s="76" t="s">
        <v>41291</v>
      </c>
      <c r="AJ10725" s="76" t="s">
        <v>41292</v>
      </c>
      <c r="AK10725" s="76" t="s">
        <v>41293</v>
      </c>
      <c r="AL10725" s="76" t="n">
        <v>1</v>
      </c>
      <c r="AM10725" s="76" t="n">
        <v>0</v>
      </c>
    </row>
    <row r="10726" customFormat="false" ht="15" hidden="false" customHeight="false" outlineLevel="0" collapsed="false">
      <c r="A10726" s="76" t="n">
        <v>1660635</v>
      </c>
      <c r="B10726" s="76" t="s">
        <v>41255</v>
      </c>
      <c r="C10726" s="76" t="s">
        <v>7378</v>
      </c>
      <c r="D10726" s="76" t="n">
        <v>1812185</v>
      </c>
      <c r="E10726" s="76" t="s">
        <v>109</v>
      </c>
      <c r="H10726" s="78" t="n">
        <v>43153</v>
      </c>
      <c r="I10726" s="76" t="s">
        <v>109</v>
      </c>
      <c r="J10726" s="76" t="n">
        <v>-9</v>
      </c>
      <c r="K10726" s="76" t="s">
        <v>2</v>
      </c>
      <c r="M10726" s="76" t="s">
        <v>111</v>
      </c>
      <c r="N10726" s="79" t="s">
        <v>337</v>
      </c>
      <c r="O10726" s="76" t="s">
        <v>338</v>
      </c>
      <c r="P10726" s="78" t="n">
        <v>45615</v>
      </c>
      <c r="Q10726" s="76" t="s">
        <v>114</v>
      </c>
      <c r="R10726" s="78" t="n">
        <v>45615</v>
      </c>
      <c r="T10726" s="76" t="s">
        <v>115</v>
      </c>
      <c r="U10726" s="76" t="n">
        <v>500</v>
      </c>
      <c r="X10726" s="76" t="n">
        <v>5</v>
      </c>
      <c r="Y10726" s="76" t="s">
        <v>116</v>
      </c>
      <c r="AC10726" s="76" t="s">
        <v>117</v>
      </c>
      <c r="AD10726" s="76" t="s">
        <v>14880</v>
      </c>
      <c r="AE10726" s="76" t="n">
        <v>18500</v>
      </c>
      <c r="AF10726" s="76" t="s">
        <v>41294</v>
      </c>
      <c r="AJ10726" s="79" t="s">
        <v>41295</v>
      </c>
      <c r="AK10726" s="76" t="s">
        <v>41296</v>
      </c>
      <c r="AL10726" s="76" t="n">
        <v>1</v>
      </c>
      <c r="AM10726" s="76" t="n">
        <v>0</v>
      </c>
    </row>
    <row r="10727" customFormat="false" ht="15" hidden="false" customHeight="false" outlineLevel="0" collapsed="false">
      <c r="A10727" s="76" t="n">
        <v>1533691</v>
      </c>
      <c r="B10727" s="76" t="s">
        <v>41255</v>
      </c>
      <c r="C10727" s="76" t="s">
        <v>3497</v>
      </c>
      <c r="D10727" s="76" t="n">
        <v>3736404</v>
      </c>
      <c r="E10727" s="76" t="s">
        <v>109</v>
      </c>
      <c r="F10727" s="76" t="s">
        <v>109</v>
      </c>
      <c r="H10727" s="78" t="n">
        <v>42340</v>
      </c>
      <c r="I10727" s="76" t="s">
        <v>231</v>
      </c>
      <c r="J10727" s="76" t="n">
        <v>-10</v>
      </c>
      <c r="K10727" s="76" t="s">
        <v>41</v>
      </c>
      <c r="M10727" s="76" t="s">
        <v>124</v>
      </c>
      <c r="N10727" s="79" t="s">
        <v>540</v>
      </c>
      <c r="O10727" s="76" t="s">
        <v>541</v>
      </c>
      <c r="P10727" s="78" t="n">
        <v>45559</v>
      </c>
      <c r="Q10727" s="76" t="s">
        <v>114</v>
      </c>
      <c r="R10727" s="78" t="n">
        <v>45209</v>
      </c>
      <c r="T10727" s="76" t="s">
        <v>115</v>
      </c>
      <c r="U10727" s="76" t="n">
        <v>500</v>
      </c>
      <c r="X10727" s="76" t="n">
        <v>5</v>
      </c>
      <c r="Y10727" s="76" t="s">
        <v>116</v>
      </c>
      <c r="AC10727" s="76" t="s">
        <v>117</v>
      </c>
      <c r="AD10727" s="76" t="s">
        <v>751</v>
      </c>
      <c r="AE10727" s="76" t="n">
        <v>37260</v>
      </c>
      <c r="AF10727" s="76" t="s">
        <v>41297</v>
      </c>
      <c r="AJ10727" s="79" t="s">
        <v>41298</v>
      </c>
      <c r="AK10727" s="76" t="s">
        <v>41299</v>
      </c>
      <c r="AL10727" s="76" t="n">
        <v>0</v>
      </c>
      <c r="AM10727" s="76" t="n">
        <v>0</v>
      </c>
    </row>
    <row r="10728" customFormat="false" ht="15" hidden="false" customHeight="false" outlineLevel="0" collapsed="false">
      <c r="A10728" s="76" t="n">
        <v>1074704</v>
      </c>
      <c r="B10728" s="76" t="s">
        <v>41255</v>
      </c>
      <c r="C10728" s="76" t="s">
        <v>2077</v>
      </c>
      <c r="D10728" s="76" t="n">
        <v>367874</v>
      </c>
      <c r="E10728" s="76" t="s">
        <v>132</v>
      </c>
      <c r="F10728" s="76" t="s">
        <v>132</v>
      </c>
      <c r="H10728" s="78" t="n">
        <v>26783</v>
      </c>
      <c r="I10728" s="76" t="s">
        <v>208</v>
      </c>
      <c r="J10728" s="76" t="s">
        <v>209</v>
      </c>
      <c r="K10728" s="76" t="s">
        <v>41</v>
      </c>
      <c r="M10728" s="76" t="s">
        <v>269</v>
      </c>
      <c r="N10728" s="79" t="s">
        <v>6463</v>
      </c>
      <c r="O10728" s="76" t="s">
        <v>6464</v>
      </c>
      <c r="P10728" s="78" t="n">
        <v>45542</v>
      </c>
      <c r="Q10728" s="76" t="s">
        <v>114</v>
      </c>
      <c r="R10728" s="78" t="n">
        <v>42277</v>
      </c>
      <c r="S10728" s="78" t="n">
        <v>44784</v>
      </c>
      <c r="T10728" s="76" t="s">
        <v>183</v>
      </c>
      <c r="U10728" s="76" t="n">
        <v>581</v>
      </c>
      <c r="X10728" s="76" t="n">
        <v>5</v>
      </c>
      <c r="Y10728" s="76" t="s">
        <v>466</v>
      </c>
      <c r="Z10728" s="79" t="s">
        <v>2317</v>
      </c>
      <c r="AA10728" s="76" t="s">
        <v>2318</v>
      </c>
      <c r="AC10728" s="76" t="s">
        <v>117</v>
      </c>
      <c r="AD10728" s="76" t="s">
        <v>8993</v>
      </c>
      <c r="AE10728" s="76" t="n">
        <v>36100</v>
      </c>
      <c r="AF10728" s="76" t="n">
        <v>1</v>
      </c>
      <c r="AG10728" s="76" t="s">
        <v>41300</v>
      </c>
      <c r="AI10728" s="79" t="s">
        <v>41301</v>
      </c>
      <c r="AJ10728" s="79" t="s">
        <v>41302</v>
      </c>
      <c r="AK10728" s="76" t="s">
        <v>41284</v>
      </c>
      <c r="AL10728" s="76" t="n">
        <v>0</v>
      </c>
      <c r="AM10728" s="76" t="n">
        <v>0</v>
      </c>
    </row>
    <row r="10729" customFormat="false" ht="15" hidden="false" customHeight="false" outlineLevel="0" collapsed="false">
      <c r="A10729" s="76" t="n">
        <v>1065267</v>
      </c>
      <c r="B10729" s="76" t="s">
        <v>41255</v>
      </c>
      <c r="C10729" s="76" t="s">
        <v>331</v>
      </c>
      <c r="D10729" s="76" t="n">
        <v>367846</v>
      </c>
      <c r="E10729" s="76" t="s">
        <v>132</v>
      </c>
      <c r="F10729" s="76" t="s">
        <v>132</v>
      </c>
      <c r="H10729" s="78" t="n">
        <v>37371</v>
      </c>
      <c r="I10729" s="76" t="s">
        <v>23</v>
      </c>
      <c r="J10729" s="76" t="n">
        <v>-40</v>
      </c>
      <c r="K10729" s="76" t="s">
        <v>41</v>
      </c>
      <c r="M10729" s="76" t="s">
        <v>111</v>
      </c>
      <c r="N10729" s="79" t="s">
        <v>199</v>
      </c>
      <c r="O10729" s="76" t="s">
        <v>200</v>
      </c>
      <c r="P10729" s="78" t="n">
        <v>45551</v>
      </c>
      <c r="Q10729" s="76" t="s">
        <v>114</v>
      </c>
      <c r="R10729" s="78" t="n">
        <v>42264</v>
      </c>
      <c r="S10729" s="78" t="n">
        <v>45135</v>
      </c>
      <c r="T10729" s="76" t="s">
        <v>183</v>
      </c>
      <c r="U10729" s="76" t="n">
        <v>1198</v>
      </c>
      <c r="X10729" s="76" t="n">
        <v>11</v>
      </c>
      <c r="Y10729" s="76" t="s">
        <v>116</v>
      </c>
      <c r="AB10729" s="78" t="n">
        <v>45108</v>
      </c>
      <c r="AC10729" s="76" t="s">
        <v>117</v>
      </c>
      <c r="AD10729" s="76" t="s">
        <v>712</v>
      </c>
      <c r="AE10729" s="76" t="n">
        <v>18200</v>
      </c>
      <c r="AF10729" s="76" t="s">
        <v>41303</v>
      </c>
      <c r="AJ10729" s="79" t="s">
        <v>41304</v>
      </c>
      <c r="AK10729" s="76" t="s">
        <v>41305</v>
      </c>
      <c r="AL10729" s="76" t="n">
        <v>0</v>
      </c>
      <c r="AM10729" s="76" t="n">
        <v>0</v>
      </c>
    </row>
    <row r="10730" customFormat="false" ht="15" hidden="false" customHeight="false" outlineLevel="0" collapsed="false">
      <c r="A10730" s="76" t="n">
        <v>908922</v>
      </c>
      <c r="B10730" s="76" t="s">
        <v>41255</v>
      </c>
      <c r="C10730" s="76" t="s">
        <v>593</v>
      </c>
      <c r="D10730" s="76" t="n">
        <v>3724356</v>
      </c>
      <c r="E10730" s="76" t="s">
        <v>132</v>
      </c>
      <c r="F10730" s="76" t="s">
        <v>132</v>
      </c>
      <c r="H10730" s="78" t="n">
        <v>32743</v>
      </c>
      <c r="I10730" s="76" t="s">
        <v>23</v>
      </c>
      <c r="J10730" s="76" t="n">
        <v>-40</v>
      </c>
      <c r="K10730" s="76" t="s">
        <v>41</v>
      </c>
      <c r="M10730" s="76" t="s">
        <v>124</v>
      </c>
      <c r="N10730" s="79" t="s">
        <v>398</v>
      </c>
      <c r="O10730" s="76" t="s">
        <v>399</v>
      </c>
      <c r="P10730" s="78" t="n">
        <v>45541</v>
      </c>
      <c r="Q10730" s="76" t="s">
        <v>114</v>
      </c>
      <c r="R10730" s="78" t="n">
        <v>41191</v>
      </c>
      <c r="S10730" s="78" t="n">
        <v>45535</v>
      </c>
      <c r="T10730" s="76" t="s">
        <v>201</v>
      </c>
      <c r="U10730" s="76" t="n">
        <v>1125</v>
      </c>
      <c r="X10730" s="76" t="n">
        <v>11</v>
      </c>
      <c r="Y10730" s="76" t="s">
        <v>116</v>
      </c>
      <c r="AC10730" s="76" t="s">
        <v>117</v>
      </c>
      <c r="AD10730" s="76" t="s">
        <v>869</v>
      </c>
      <c r="AE10730" s="76" t="n">
        <v>37170</v>
      </c>
      <c r="AF10730" s="76" t="s">
        <v>41306</v>
      </c>
      <c r="AI10730" s="79" t="s">
        <v>41307</v>
      </c>
      <c r="AJ10730" s="79" t="s">
        <v>41308</v>
      </c>
      <c r="AK10730" s="76" t="s">
        <v>41309</v>
      </c>
      <c r="AL10730" s="76" t="n">
        <v>0</v>
      </c>
      <c r="AM10730" s="76" t="n">
        <v>0</v>
      </c>
    </row>
    <row r="10731" customFormat="false" ht="15" hidden="false" customHeight="false" outlineLevel="0" collapsed="false">
      <c r="A10731" s="76" t="n">
        <v>813302</v>
      </c>
      <c r="B10731" s="76" t="s">
        <v>41255</v>
      </c>
      <c r="C10731" s="76" t="s">
        <v>41310</v>
      </c>
      <c r="D10731" s="76" t="n">
        <v>2717156</v>
      </c>
      <c r="E10731" s="76" t="s">
        <v>132</v>
      </c>
      <c r="F10731" s="76" t="s">
        <v>132</v>
      </c>
      <c r="H10731" s="78" t="n">
        <v>29355</v>
      </c>
      <c r="I10731" s="76" t="s">
        <v>179</v>
      </c>
      <c r="J10731" s="76" t="s">
        <v>180</v>
      </c>
      <c r="K10731" s="76" t="s">
        <v>2</v>
      </c>
      <c r="M10731" s="76" t="s">
        <v>155</v>
      </c>
      <c r="N10731" s="79" t="s">
        <v>156</v>
      </c>
      <c r="O10731" s="76" t="s">
        <v>157</v>
      </c>
      <c r="P10731" s="78" t="n">
        <v>45561</v>
      </c>
      <c r="Q10731" s="76" t="s">
        <v>114</v>
      </c>
      <c r="R10731" s="78" t="n">
        <v>40623</v>
      </c>
      <c r="S10731" s="78" t="n">
        <v>45188</v>
      </c>
      <c r="T10731" s="76" t="s">
        <v>183</v>
      </c>
      <c r="U10731" s="76" t="n">
        <v>530</v>
      </c>
      <c r="X10731" s="76" t="n">
        <v>5</v>
      </c>
      <c r="Y10731" s="76" t="s">
        <v>116</v>
      </c>
      <c r="AC10731" s="76" t="s">
        <v>117</v>
      </c>
      <c r="AD10731" s="76" t="s">
        <v>158</v>
      </c>
      <c r="AE10731" s="76" t="n">
        <v>28100</v>
      </c>
      <c r="AF10731" s="76" t="s">
        <v>41311</v>
      </c>
      <c r="AG10731" s="76" t="s">
        <v>41312</v>
      </c>
      <c r="AJ10731" s="79" t="s">
        <v>41313</v>
      </c>
      <c r="AK10731" s="76" t="s">
        <v>41314</v>
      </c>
      <c r="AL10731" s="76" t="n">
        <v>1</v>
      </c>
      <c r="AM10731" s="76" t="n">
        <v>0</v>
      </c>
    </row>
    <row r="10732" customFormat="false" ht="15" hidden="false" customHeight="false" outlineLevel="0" collapsed="false">
      <c r="A10732" s="76" t="n">
        <v>215519</v>
      </c>
      <c r="B10732" s="76" t="s">
        <v>41255</v>
      </c>
      <c r="C10732" s="76" t="s">
        <v>8725</v>
      </c>
      <c r="D10732" s="76" t="n">
        <v>45518</v>
      </c>
      <c r="E10732" s="76" t="s">
        <v>132</v>
      </c>
      <c r="F10732" s="76" t="s">
        <v>132</v>
      </c>
      <c r="H10732" s="78" t="n">
        <v>18917</v>
      </c>
      <c r="I10732" s="76" t="s">
        <v>594</v>
      </c>
      <c r="J10732" s="76" t="s">
        <v>595</v>
      </c>
      <c r="K10732" s="76" t="s">
        <v>41</v>
      </c>
      <c r="M10732" s="76" t="s">
        <v>134</v>
      </c>
      <c r="N10732" s="79" t="s">
        <v>737</v>
      </c>
      <c r="O10732" s="76" t="s">
        <v>738</v>
      </c>
      <c r="P10732" s="78" t="n">
        <v>45555</v>
      </c>
      <c r="Q10732" s="76" t="s">
        <v>114</v>
      </c>
      <c r="R10732" s="78" t="n">
        <v>37432</v>
      </c>
      <c r="S10732" s="78" t="n">
        <v>44838</v>
      </c>
      <c r="T10732" s="76" t="s">
        <v>183</v>
      </c>
      <c r="U10732" s="76" t="n">
        <v>773</v>
      </c>
      <c r="X10732" s="76" t="n">
        <v>7</v>
      </c>
      <c r="Y10732" s="76" t="s">
        <v>116</v>
      </c>
      <c r="AC10732" s="76" t="s">
        <v>117</v>
      </c>
      <c r="AD10732" s="76" t="s">
        <v>739</v>
      </c>
      <c r="AE10732" s="76" t="n">
        <v>45300</v>
      </c>
      <c r="AF10732" s="76" t="s">
        <v>41315</v>
      </c>
      <c r="AI10732" s="79" t="s">
        <v>41316</v>
      </c>
      <c r="AK10732" s="76" t="s">
        <v>41317</v>
      </c>
      <c r="AL10732" s="76" t="n">
        <v>0</v>
      </c>
      <c r="AM10732" s="76" t="n">
        <v>0</v>
      </c>
    </row>
    <row r="10733" customFormat="false" ht="15" hidden="false" customHeight="false" outlineLevel="0" collapsed="false">
      <c r="A10733" s="76" t="n">
        <v>215547</v>
      </c>
      <c r="B10733" s="76" t="s">
        <v>41255</v>
      </c>
      <c r="C10733" s="76" t="s">
        <v>8610</v>
      </c>
      <c r="D10733" s="76" t="n">
        <v>287879</v>
      </c>
      <c r="E10733" s="76" t="s">
        <v>132</v>
      </c>
      <c r="F10733" s="76" t="s">
        <v>132</v>
      </c>
      <c r="H10733" s="78" t="n">
        <v>25447</v>
      </c>
      <c r="I10733" s="76" t="s">
        <v>321</v>
      </c>
      <c r="J10733" s="76" t="s">
        <v>322</v>
      </c>
      <c r="K10733" s="76" t="s">
        <v>41</v>
      </c>
      <c r="M10733" s="76" t="s">
        <v>155</v>
      </c>
      <c r="N10733" s="79" t="s">
        <v>181</v>
      </c>
      <c r="O10733" s="76" t="s">
        <v>182</v>
      </c>
      <c r="P10733" s="78" t="n">
        <v>45531</v>
      </c>
      <c r="Q10733" s="76" t="s">
        <v>114</v>
      </c>
      <c r="R10733" s="78" t="n">
        <v>37432</v>
      </c>
      <c r="S10733" s="78" t="n">
        <v>45211</v>
      </c>
      <c r="T10733" s="76" t="s">
        <v>201</v>
      </c>
      <c r="U10733" s="76" t="n">
        <v>1015</v>
      </c>
      <c r="X10733" s="76" t="n">
        <v>10</v>
      </c>
      <c r="Y10733" s="76" t="s">
        <v>116</v>
      </c>
      <c r="AC10733" s="76" t="s">
        <v>117</v>
      </c>
      <c r="AD10733" s="76" t="s">
        <v>4502</v>
      </c>
      <c r="AE10733" s="76" t="n">
        <v>28250</v>
      </c>
      <c r="AF10733" s="76" t="s">
        <v>41318</v>
      </c>
      <c r="AJ10733" s="76" t="s">
        <v>41319</v>
      </c>
      <c r="AK10733" s="76" t="s">
        <v>41320</v>
      </c>
      <c r="AL10733" s="76" t="n">
        <v>0</v>
      </c>
      <c r="AM10733" s="76" t="n">
        <v>0</v>
      </c>
    </row>
    <row r="10734" customFormat="false" ht="15" hidden="false" customHeight="false" outlineLevel="0" collapsed="false">
      <c r="A10734" s="76" t="n">
        <v>1283784</v>
      </c>
      <c r="B10734" s="76" t="s">
        <v>41255</v>
      </c>
      <c r="C10734" s="76" t="s">
        <v>10589</v>
      </c>
      <c r="D10734" s="76" t="n">
        <v>3731603</v>
      </c>
      <c r="E10734" s="76" t="s">
        <v>109</v>
      </c>
      <c r="F10734" s="76" t="s">
        <v>109</v>
      </c>
      <c r="H10734" s="78" t="n">
        <v>40490</v>
      </c>
      <c r="I10734" s="76" t="s">
        <v>256</v>
      </c>
      <c r="J10734" s="76" t="n">
        <v>-15</v>
      </c>
      <c r="K10734" s="76" t="s">
        <v>2</v>
      </c>
      <c r="M10734" s="76" t="s">
        <v>124</v>
      </c>
      <c r="N10734" s="79" t="s">
        <v>6069</v>
      </c>
      <c r="O10734" s="76" t="s">
        <v>6070</v>
      </c>
      <c r="P10734" s="78" t="n">
        <v>45547</v>
      </c>
      <c r="Q10734" s="76" t="s">
        <v>114</v>
      </c>
      <c r="R10734" s="78" t="n">
        <v>43742</v>
      </c>
      <c r="T10734" s="76" t="s">
        <v>115</v>
      </c>
      <c r="U10734" s="76" t="n">
        <v>500</v>
      </c>
      <c r="X10734" s="76" t="n">
        <v>5</v>
      </c>
      <c r="Y10734" s="76" t="s">
        <v>116</v>
      </c>
      <c r="AC10734" s="76" t="s">
        <v>117</v>
      </c>
      <c r="AD10734" s="76" t="s">
        <v>394</v>
      </c>
      <c r="AE10734" s="76" t="n">
        <v>37000</v>
      </c>
      <c r="AF10734" s="76" t="s">
        <v>41321</v>
      </c>
      <c r="AI10734" s="79" t="s">
        <v>41322</v>
      </c>
      <c r="AJ10734" s="79" t="s">
        <v>41323</v>
      </c>
      <c r="AK10734" s="76" t="s">
        <v>41324</v>
      </c>
      <c r="AL10734" s="76" t="n">
        <v>0</v>
      </c>
      <c r="AM10734" s="76" t="n">
        <v>0</v>
      </c>
    </row>
    <row r="10735" customFormat="false" ht="15" hidden="false" customHeight="false" outlineLevel="0" collapsed="false">
      <c r="A10735" s="76" t="n">
        <v>1443961</v>
      </c>
      <c r="B10735" s="76" t="s">
        <v>41255</v>
      </c>
      <c r="C10735" s="76" t="s">
        <v>681</v>
      </c>
      <c r="D10735" s="76" t="n">
        <v>1810927</v>
      </c>
      <c r="E10735" s="76" t="s">
        <v>132</v>
      </c>
      <c r="H10735" s="78" t="n">
        <v>40519</v>
      </c>
      <c r="I10735" s="76" t="s">
        <v>256</v>
      </c>
      <c r="J10735" s="76" t="n">
        <v>-15</v>
      </c>
      <c r="K10735" s="76" t="s">
        <v>41</v>
      </c>
      <c r="M10735" s="76" t="s">
        <v>111</v>
      </c>
      <c r="N10735" s="79" t="s">
        <v>518</v>
      </c>
      <c r="O10735" s="76" t="s">
        <v>519</v>
      </c>
      <c r="P10735" s="78" t="n">
        <v>45577</v>
      </c>
      <c r="Q10735" s="76" t="s">
        <v>114</v>
      </c>
      <c r="R10735" s="78" t="n">
        <v>44840</v>
      </c>
      <c r="S10735" s="78" t="n">
        <v>45490</v>
      </c>
      <c r="T10735" s="76" t="s">
        <v>201</v>
      </c>
      <c r="U10735" s="76" t="n">
        <v>524</v>
      </c>
      <c r="X10735" s="76" t="n">
        <v>5</v>
      </c>
      <c r="Y10735" s="76" t="s">
        <v>116</v>
      </c>
      <c r="AC10735" s="76" t="s">
        <v>117</v>
      </c>
      <c r="AD10735" s="76" t="s">
        <v>37387</v>
      </c>
      <c r="AE10735" s="76" t="n">
        <v>18240</v>
      </c>
      <c r="AF10735" s="76" t="s">
        <v>41325</v>
      </c>
      <c r="AJ10735" s="76" t="s">
        <v>41326</v>
      </c>
      <c r="AK10735" s="76" t="s">
        <v>41327</v>
      </c>
      <c r="AL10735" s="76" t="n">
        <v>0</v>
      </c>
      <c r="AM10735" s="76" t="n">
        <v>0</v>
      </c>
    </row>
    <row r="10736" customFormat="false" ht="15" hidden="false" customHeight="false" outlineLevel="0" collapsed="false">
      <c r="A10736" s="76" t="n">
        <v>1662617</v>
      </c>
      <c r="B10736" s="76" t="s">
        <v>41255</v>
      </c>
      <c r="C10736" s="76" t="s">
        <v>1511</v>
      </c>
      <c r="D10736" s="76" t="n">
        <v>3612851</v>
      </c>
      <c r="E10736" s="76" t="s">
        <v>132</v>
      </c>
      <c r="H10736" s="78" t="n">
        <v>37410</v>
      </c>
      <c r="I10736" s="76" t="s">
        <v>23</v>
      </c>
      <c r="J10736" s="76" t="n">
        <v>-40</v>
      </c>
      <c r="K10736" s="76" t="s">
        <v>41</v>
      </c>
      <c r="M10736" s="76" t="s">
        <v>269</v>
      </c>
      <c r="N10736" s="79" t="s">
        <v>2748</v>
      </c>
      <c r="O10736" s="76" t="s">
        <v>2749</v>
      </c>
      <c r="P10736" s="78" t="n">
        <v>45689</v>
      </c>
      <c r="Q10736" s="76" t="s">
        <v>114</v>
      </c>
      <c r="R10736" s="78" t="n">
        <v>45622</v>
      </c>
      <c r="S10736" s="78" t="n">
        <v>45622</v>
      </c>
      <c r="T10736" s="76" t="s">
        <v>201</v>
      </c>
      <c r="U10736" s="76" t="n">
        <v>500</v>
      </c>
      <c r="X10736" s="76" t="n">
        <v>5</v>
      </c>
      <c r="Y10736" s="76" t="s">
        <v>116</v>
      </c>
      <c r="AC10736" s="76" t="s">
        <v>117</v>
      </c>
      <c r="AD10736" s="76" t="s">
        <v>1960</v>
      </c>
      <c r="AE10736" s="76" t="n">
        <v>36250</v>
      </c>
      <c r="AF10736" s="76" t="s">
        <v>41328</v>
      </c>
      <c r="AK10736" s="76" t="s">
        <v>41329</v>
      </c>
      <c r="AL10736" s="76" t="n">
        <v>0</v>
      </c>
      <c r="AM10736" s="76" t="n">
        <v>0</v>
      </c>
    </row>
    <row r="10737" customFormat="false" ht="15" hidden="false" customHeight="false" outlineLevel="0" collapsed="false">
      <c r="A10737" s="76" t="n">
        <v>1119801</v>
      </c>
      <c r="B10737" s="76" t="s">
        <v>41255</v>
      </c>
      <c r="C10737" s="76" t="s">
        <v>963</v>
      </c>
      <c r="D10737" s="76" t="n">
        <v>4528231</v>
      </c>
      <c r="E10737" s="76" t="s">
        <v>109</v>
      </c>
      <c r="F10737" s="76" t="s">
        <v>109</v>
      </c>
      <c r="H10737" s="78" t="n">
        <v>40324</v>
      </c>
      <c r="I10737" s="76" t="s">
        <v>256</v>
      </c>
      <c r="J10737" s="76" t="n">
        <v>-15</v>
      </c>
      <c r="K10737" s="76" t="s">
        <v>41</v>
      </c>
      <c r="M10737" s="76" t="s">
        <v>134</v>
      </c>
      <c r="N10737" s="79" t="s">
        <v>349</v>
      </c>
      <c r="O10737" s="76" t="s">
        <v>350</v>
      </c>
      <c r="P10737" s="78" t="n">
        <v>45547</v>
      </c>
      <c r="Q10737" s="76" t="s">
        <v>114</v>
      </c>
      <c r="R10737" s="78" t="n">
        <v>42631</v>
      </c>
      <c r="T10737" s="76" t="s">
        <v>115</v>
      </c>
      <c r="U10737" s="76" t="n">
        <v>500</v>
      </c>
      <c r="X10737" s="76" t="n">
        <v>5</v>
      </c>
      <c r="Y10737" s="76" t="s">
        <v>116</v>
      </c>
      <c r="AC10737" s="76" t="s">
        <v>117</v>
      </c>
      <c r="AD10737" s="76" t="s">
        <v>351</v>
      </c>
      <c r="AE10737" s="76" t="n">
        <v>45160</v>
      </c>
      <c r="AF10737" s="76" t="s">
        <v>41330</v>
      </c>
      <c r="AI10737" s="79" t="s">
        <v>41266</v>
      </c>
      <c r="AJ10737" s="79" t="s">
        <v>41267</v>
      </c>
      <c r="AK10737" s="76" t="s">
        <v>41268</v>
      </c>
      <c r="AL10737" s="76" t="n">
        <v>0</v>
      </c>
      <c r="AM10737" s="76" t="n">
        <v>0</v>
      </c>
    </row>
    <row r="10738" customFormat="false" ht="15" hidden="false" customHeight="false" outlineLevel="0" collapsed="false">
      <c r="A10738" s="76" t="n">
        <v>215605</v>
      </c>
      <c r="B10738" s="76" t="s">
        <v>41255</v>
      </c>
      <c r="C10738" s="76" t="s">
        <v>336</v>
      </c>
      <c r="D10738" s="76" t="n">
        <v>456366</v>
      </c>
      <c r="E10738" s="76" t="s">
        <v>132</v>
      </c>
      <c r="F10738" s="76" t="s">
        <v>132</v>
      </c>
      <c r="H10738" s="78" t="n">
        <v>19113</v>
      </c>
      <c r="I10738" s="76" t="s">
        <v>594</v>
      </c>
      <c r="J10738" s="76" t="s">
        <v>595</v>
      </c>
      <c r="K10738" s="76" t="s">
        <v>41</v>
      </c>
      <c r="M10738" s="76" t="s">
        <v>134</v>
      </c>
      <c r="N10738" s="79" t="s">
        <v>5760</v>
      </c>
      <c r="O10738" s="76" t="s">
        <v>5761</v>
      </c>
      <c r="P10738" s="78" t="n">
        <v>45544</v>
      </c>
      <c r="Q10738" s="76" t="s">
        <v>114</v>
      </c>
      <c r="R10738" s="78" t="n">
        <v>37432</v>
      </c>
      <c r="S10738" s="78" t="n">
        <v>44830</v>
      </c>
      <c r="T10738" s="76" t="s">
        <v>183</v>
      </c>
      <c r="U10738" s="76" t="n">
        <v>555</v>
      </c>
      <c r="X10738" s="76" t="n">
        <v>5</v>
      </c>
      <c r="Y10738" s="76" t="s">
        <v>116</v>
      </c>
      <c r="AC10738" s="76" t="s">
        <v>117</v>
      </c>
      <c r="AD10738" s="76" t="s">
        <v>8879</v>
      </c>
      <c r="AE10738" s="76" t="n">
        <v>45640</v>
      </c>
      <c r="AF10738" s="76" t="s">
        <v>41331</v>
      </c>
      <c r="AI10738" s="79" t="s">
        <v>41332</v>
      </c>
      <c r="AJ10738" s="79" t="s">
        <v>41333</v>
      </c>
      <c r="AK10738" s="76" t="s">
        <v>41334</v>
      </c>
      <c r="AL10738" s="76" t="n">
        <v>0</v>
      </c>
      <c r="AM10738" s="76" t="n">
        <v>0</v>
      </c>
    </row>
    <row r="10739" customFormat="false" ht="15" hidden="false" customHeight="false" outlineLevel="0" collapsed="false">
      <c r="A10739" s="76" t="n">
        <v>839618</v>
      </c>
      <c r="B10739" s="76" t="s">
        <v>41255</v>
      </c>
      <c r="C10739" s="76" t="s">
        <v>41335</v>
      </c>
      <c r="D10739" s="76" t="n">
        <v>4522674</v>
      </c>
      <c r="E10739" s="76" t="s">
        <v>132</v>
      </c>
      <c r="F10739" s="76" t="s">
        <v>132</v>
      </c>
      <c r="H10739" s="78" t="n">
        <v>29577</v>
      </c>
      <c r="I10739" s="76" t="s">
        <v>179</v>
      </c>
      <c r="J10739" s="76" t="s">
        <v>180</v>
      </c>
      <c r="K10739" s="76" t="s">
        <v>41</v>
      </c>
      <c r="M10739" s="76" t="s">
        <v>134</v>
      </c>
      <c r="N10739" s="79" t="s">
        <v>5052</v>
      </c>
      <c r="O10739" s="76" t="s">
        <v>5053</v>
      </c>
      <c r="P10739" s="78" t="n">
        <v>45528</v>
      </c>
      <c r="Q10739" s="76" t="s">
        <v>114</v>
      </c>
      <c r="R10739" s="78" t="n">
        <v>40815</v>
      </c>
      <c r="S10739" s="78" t="n">
        <v>45309</v>
      </c>
      <c r="T10739" s="76" t="s">
        <v>183</v>
      </c>
      <c r="U10739" s="76" t="n">
        <v>553</v>
      </c>
      <c r="X10739" s="76" t="n">
        <v>5</v>
      </c>
      <c r="Y10739" s="76" t="s">
        <v>116</v>
      </c>
      <c r="AC10739" s="76" t="s">
        <v>117</v>
      </c>
      <c r="AD10739" s="76" t="s">
        <v>8814</v>
      </c>
      <c r="AE10739" s="76" t="n">
        <v>45330</v>
      </c>
      <c r="AF10739" s="76" t="s">
        <v>41336</v>
      </c>
      <c r="AJ10739" s="79" t="s">
        <v>41337</v>
      </c>
      <c r="AK10739" s="76" t="s">
        <v>41338</v>
      </c>
      <c r="AL10739" s="76" t="n">
        <v>0</v>
      </c>
      <c r="AM10739" s="76" t="n">
        <v>0</v>
      </c>
    </row>
    <row r="10740" customFormat="false" ht="15" hidden="false" customHeight="false" outlineLevel="0" collapsed="false">
      <c r="A10740" s="76" t="n">
        <v>1523467</v>
      </c>
      <c r="B10740" s="76" t="s">
        <v>41255</v>
      </c>
      <c r="C10740" s="76" t="s">
        <v>316</v>
      </c>
      <c r="D10740" s="76" t="n">
        <v>2816884</v>
      </c>
      <c r="E10740" s="76" t="s">
        <v>132</v>
      </c>
      <c r="F10740" s="76" t="s">
        <v>132</v>
      </c>
      <c r="H10740" s="78" t="n">
        <v>40499</v>
      </c>
      <c r="I10740" s="76" t="s">
        <v>256</v>
      </c>
      <c r="J10740" s="76" t="n">
        <v>-15</v>
      </c>
      <c r="K10740" s="76" t="s">
        <v>41</v>
      </c>
      <c r="M10740" s="76" t="s">
        <v>155</v>
      </c>
      <c r="N10740" s="79" t="s">
        <v>156</v>
      </c>
      <c r="O10740" s="76" t="s">
        <v>157</v>
      </c>
      <c r="P10740" s="78" t="n">
        <v>45561</v>
      </c>
      <c r="Q10740" s="76" t="s">
        <v>114</v>
      </c>
      <c r="R10740" s="78" t="n">
        <v>45196</v>
      </c>
      <c r="T10740" s="76" t="s">
        <v>115</v>
      </c>
      <c r="U10740" s="76" t="n">
        <v>500</v>
      </c>
      <c r="X10740" s="76" t="n">
        <v>5</v>
      </c>
      <c r="Y10740" s="76" t="s">
        <v>116</v>
      </c>
      <c r="AC10740" s="76" t="s">
        <v>117</v>
      </c>
      <c r="AD10740" s="76" t="s">
        <v>158</v>
      </c>
      <c r="AE10740" s="76" t="n">
        <v>28100</v>
      </c>
      <c r="AF10740" s="76" t="s">
        <v>41339</v>
      </c>
      <c r="AG10740" s="76" t="s">
        <v>41340</v>
      </c>
      <c r="AI10740" s="79" t="s">
        <v>41313</v>
      </c>
      <c r="AJ10740" s="79" t="s">
        <v>41341</v>
      </c>
      <c r="AK10740" s="76" t="s">
        <v>41314</v>
      </c>
      <c r="AL10740" s="76" t="n">
        <v>1</v>
      </c>
      <c r="AM10740" s="76" t="n">
        <v>0</v>
      </c>
    </row>
    <row r="10741" customFormat="false" ht="15" hidden="false" customHeight="false" outlineLevel="0" collapsed="false">
      <c r="A10741" s="76" t="n">
        <v>1651195</v>
      </c>
      <c r="B10741" s="76" t="s">
        <v>41255</v>
      </c>
      <c r="C10741" s="76" t="s">
        <v>3413</v>
      </c>
      <c r="D10741" s="76" t="n">
        <v>4541022</v>
      </c>
      <c r="E10741" s="76" t="s">
        <v>109</v>
      </c>
      <c r="H10741" s="78" t="n">
        <v>32442</v>
      </c>
      <c r="I10741" s="76" t="s">
        <v>23</v>
      </c>
      <c r="J10741" s="76" t="n">
        <v>-40</v>
      </c>
      <c r="K10741" s="76" t="s">
        <v>41</v>
      </c>
      <c r="M10741" s="76" t="s">
        <v>134</v>
      </c>
      <c r="N10741" s="79" t="s">
        <v>3310</v>
      </c>
      <c r="O10741" s="76" t="s">
        <v>3311</v>
      </c>
      <c r="P10741" s="78" t="n">
        <v>45585</v>
      </c>
      <c r="Q10741" s="76" t="s">
        <v>114</v>
      </c>
      <c r="R10741" s="78" t="n">
        <v>45585</v>
      </c>
      <c r="S10741" s="78" t="n">
        <v>45337</v>
      </c>
      <c r="T10741" s="76" t="s">
        <v>201</v>
      </c>
      <c r="U10741" s="76" t="n">
        <v>500</v>
      </c>
      <c r="X10741" s="76" t="n">
        <v>5</v>
      </c>
      <c r="Y10741" s="76" t="s">
        <v>116</v>
      </c>
      <c r="AC10741" s="76" t="s">
        <v>117</v>
      </c>
      <c r="AD10741" s="76" t="s">
        <v>30807</v>
      </c>
      <c r="AE10741" s="76" t="n">
        <v>45510</v>
      </c>
      <c r="AF10741" s="76" t="s">
        <v>41342</v>
      </c>
      <c r="AK10741" s="76" t="s">
        <v>41343</v>
      </c>
      <c r="AL10741" s="76" t="n">
        <v>0</v>
      </c>
      <c r="AM10741" s="76" t="n">
        <v>0</v>
      </c>
    </row>
    <row r="10742" customFormat="false" ht="15" hidden="false" customHeight="false" outlineLevel="0" collapsed="false">
      <c r="A10742" s="76" t="n">
        <v>1616185</v>
      </c>
      <c r="B10742" s="76" t="s">
        <v>41344</v>
      </c>
      <c r="C10742" s="76" t="s">
        <v>4612</v>
      </c>
      <c r="D10742" s="76" t="n">
        <v>3737377</v>
      </c>
      <c r="E10742" s="76" t="s">
        <v>109</v>
      </c>
      <c r="H10742" s="78" t="n">
        <v>42967</v>
      </c>
      <c r="I10742" s="76" t="s">
        <v>109</v>
      </c>
      <c r="J10742" s="76" t="n">
        <v>-9</v>
      </c>
      <c r="K10742" s="76" t="s">
        <v>41</v>
      </c>
      <c r="M10742" s="76" t="s">
        <v>124</v>
      </c>
      <c r="N10742" s="79" t="s">
        <v>1249</v>
      </c>
      <c r="O10742" s="76" t="s">
        <v>1250</v>
      </c>
      <c r="P10742" s="78" t="n">
        <v>45553</v>
      </c>
      <c r="Q10742" s="76" t="s">
        <v>114</v>
      </c>
      <c r="R10742" s="78" t="n">
        <v>45553</v>
      </c>
      <c r="T10742" s="76" t="s">
        <v>115</v>
      </c>
      <c r="U10742" s="76" t="n">
        <v>500</v>
      </c>
      <c r="X10742" s="76" t="n">
        <v>5</v>
      </c>
      <c r="Y10742" s="76" t="s">
        <v>116</v>
      </c>
      <c r="AC10742" s="76" t="s">
        <v>117</v>
      </c>
      <c r="AD10742" s="76" t="s">
        <v>1270</v>
      </c>
      <c r="AE10742" s="76" t="n">
        <v>37390</v>
      </c>
      <c r="AF10742" s="76" t="s">
        <v>41345</v>
      </c>
      <c r="AI10742" s="79" t="s">
        <v>12472</v>
      </c>
      <c r="AK10742" s="76" t="s">
        <v>41346</v>
      </c>
      <c r="AL10742" s="76" t="n">
        <v>0</v>
      </c>
      <c r="AM10742" s="76" t="n">
        <v>0</v>
      </c>
    </row>
    <row r="10743" customFormat="false" ht="15" hidden="false" customHeight="false" outlineLevel="0" collapsed="false">
      <c r="A10743" s="76" t="n">
        <v>1426482</v>
      </c>
      <c r="B10743" s="76" t="s">
        <v>41344</v>
      </c>
      <c r="C10743" s="76" t="s">
        <v>8892</v>
      </c>
      <c r="D10743" s="76" t="n">
        <v>4535285</v>
      </c>
      <c r="E10743" s="76" t="s">
        <v>132</v>
      </c>
      <c r="F10743" s="76" t="s">
        <v>109</v>
      </c>
      <c r="H10743" s="78" t="n">
        <v>40263</v>
      </c>
      <c r="I10743" s="76" t="s">
        <v>256</v>
      </c>
      <c r="J10743" s="76" t="n">
        <v>-15</v>
      </c>
      <c r="K10743" s="76" t="s">
        <v>41</v>
      </c>
      <c r="M10743" s="76" t="s">
        <v>134</v>
      </c>
      <c r="N10743" s="79" t="s">
        <v>1242</v>
      </c>
      <c r="O10743" s="76" t="s">
        <v>1243</v>
      </c>
      <c r="P10743" s="78" t="n">
        <v>45554</v>
      </c>
      <c r="Q10743" s="76" t="s">
        <v>114</v>
      </c>
      <c r="R10743" s="78" t="n">
        <v>44821</v>
      </c>
      <c r="T10743" s="76" t="s">
        <v>115</v>
      </c>
      <c r="U10743" s="76" t="n">
        <v>500</v>
      </c>
      <c r="X10743" s="76" t="n">
        <v>5</v>
      </c>
      <c r="Y10743" s="76" t="s">
        <v>116</v>
      </c>
      <c r="AC10743" s="76" t="s">
        <v>117</v>
      </c>
      <c r="AD10743" s="76" t="s">
        <v>1099</v>
      </c>
      <c r="AE10743" s="76" t="n">
        <v>45370</v>
      </c>
      <c r="AF10743" s="76" t="s">
        <v>41347</v>
      </c>
      <c r="AJ10743" s="79" t="s">
        <v>41348</v>
      </c>
      <c r="AK10743" s="76" t="s">
        <v>41349</v>
      </c>
      <c r="AL10743" s="76" t="n">
        <v>0</v>
      </c>
      <c r="AM10743" s="76" t="n">
        <v>0</v>
      </c>
    </row>
    <row r="10744" customFormat="false" ht="15" hidden="false" customHeight="false" outlineLevel="0" collapsed="false">
      <c r="A10744" s="76" t="n">
        <v>215784</v>
      </c>
      <c r="B10744" s="76" t="s">
        <v>41344</v>
      </c>
      <c r="C10744" s="76" t="s">
        <v>1140</v>
      </c>
      <c r="D10744" s="76" t="n">
        <v>454092</v>
      </c>
      <c r="E10744" s="76" t="s">
        <v>475</v>
      </c>
      <c r="F10744" s="76" t="s">
        <v>132</v>
      </c>
      <c r="H10744" s="78" t="n">
        <v>28531</v>
      </c>
      <c r="I10744" s="76" t="s">
        <v>197</v>
      </c>
      <c r="J10744" s="76" t="s">
        <v>198</v>
      </c>
      <c r="K10744" s="76" t="s">
        <v>41</v>
      </c>
      <c r="M10744" s="76" t="s">
        <v>134</v>
      </c>
      <c r="N10744" s="79" t="s">
        <v>307</v>
      </c>
      <c r="O10744" s="76" t="s">
        <v>308</v>
      </c>
      <c r="P10744" s="78" t="n">
        <v>45530</v>
      </c>
      <c r="Q10744" s="76" t="s">
        <v>114</v>
      </c>
      <c r="R10744" s="78" t="n">
        <v>37432</v>
      </c>
      <c r="S10744" s="78" t="n">
        <v>45131</v>
      </c>
      <c r="T10744" s="76" t="s">
        <v>183</v>
      </c>
      <c r="U10744" s="76" t="n">
        <v>1566</v>
      </c>
      <c r="X10744" s="76" t="n">
        <v>15</v>
      </c>
      <c r="Y10744" s="76" t="s">
        <v>466</v>
      </c>
      <c r="Z10744" s="79" t="s">
        <v>2989</v>
      </c>
      <c r="AA10744" s="76" t="s">
        <v>2990</v>
      </c>
      <c r="AC10744" s="76" t="s">
        <v>117</v>
      </c>
      <c r="AD10744" s="76" t="s">
        <v>5804</v>
      </c>
      <c r="AE10744" s="76" t="n">
        <v>45370</v>
      </c>
      <c r="AF10744" s="76" t="s">
        <v>41350</v>
      </c>
      <c r="AJ10744" s="79" t="s">
        <v>41348</v>
      </c>
      <c r="AK10744" s="76" t="s">
        <v>41349</v>
      </c>
      <c r="AL10744" s="76" t="n">
        <v>0</v>
      </c>
      <c r="AM10744" s="76" t="n">
        <v>0</v>
      </c>
    </row>
    <row r="10745" customFormat="false" ht="15" hidden="false" customHeight="false" outlineLevel="0" collapsed="false">
      <c r="A10745" s="76" t="n">
        <v>488034</v>
      </c>
      <c r="B10745" s="76" t="s">
        <v>41344</v>
      </c>
      <c r="C10745" s="76" t="s">
        <v>41351</v>
      </c>
      <c r="D10745" s="76" t="n">
        <v>2713756</v>
      </c>
      <c r="E10745" s="76" t="s">
        <v>109</v>
      </c>
      <c r="H10745" s="78" t="n">
        <v>33485</v>
      </c>
      <c r="I10745" s="76" t="s">
        <v>23</v>
      </c>
      <c r="J10745" s="76" t="n">
        <v>-40</v>
      </c>
      <c r="K10745" s="76" t="s">
        <v>41</v>
      </c>
      <c r="M10745" s="76" t="s">
        <v>134</v>
      </c>
      <c r="N10745" s="79" t="s">
        <v>349</v>
      </c>
      <c r="O10745" s="76" t="s">
        <v>350</v>
      </c>
      <c r="P10745" s="78" t="n">
        <v>45631</v>
      </c>
      <c r="Q10745" s="76" t="s">
        <v>114</v>
      </c>
      <c r="R10745" s="78" t="n">
        <v>38624</v>
      </c>
      <c r="S10745" s="78" t="n">
        <v>45617</v>
      </c>
      <c r="T10745" s="76" t="s">
        <v>201</v>
      </c>
      <c r="U10745" s="76" t="n">
        <v>667</v>
      </c>
      <c r="X10745" s="76" t="n">
        <v>6</v>
      </c>
      <c r="Y10745" s="76" t="s">
        <v>116</v>
      </c>
      <c r="AC10745" s="76" t="s">
        <v>117</v>
      </c>
      <c r="AD10745" s="76" t="s">
        <v>351</v>
      </c>
      <c r="AE10745" s="76" t="n">
        <v>45160</v>
      </c>
      <c r="AF10745" s="76" t="s">
        <v>41352</v>
      </c>
      <c r="AG10745" s="76" t="s">
        <v>41353</v>
      </c>
      <c r="AJ10745" s="79" t="s">
        <v>41354</v>
      </c>
      <c r="AK10745" s="76" t="s">
        <v>41355</v>
      </c>
      <c r="AL10745" s="76" t="n">
        <v>0</v>
      </c>
      <c r="AM10745" s="76" t="n">
        <v>0</v>
      </c>
    </row>
    <row r="10746" customFormat="false" ht="15" hidden="false" customHeight="false" outlineLevel="0" collapsed="false">
      <c r="A10746" s="76" t="n">
        <v>1516230</v>
      </c>
      <c r="B10746" s="76" t="s">
        <v>41344</v>
      </c>
      <c r="C10746" s="76" t="s">
        <v>41356</v>
      </c>
      <c r="D10746" s="76" t="n">
        <v>3736095</v>
      </c>
      <c r="E10746" s="76" t="s">
        <v>109</v>
      </c>
      <c r="F10746" s="76" t="s">
        <v>109</v>
      </c>
      <c r="H10746" s="78" t="n">
        <v>41363</v>
      </c>
      <c r="I10746" s="76" t="s">
        <v>110</v>
      </c>
      <c r="J10746" s="76" t="n">
        <v>-12</v>
      </c>
      <c r="K10746" s="76" t="s">
        <v>2</v>
      </c>
      <c r="M10746" s="76" t="s">
        <v>124</v>
      </c>
      <c r="N10746" s="79" t="s">
        <v>2816</v>
      </c>
      <c r="O10746" s="76" t="s">
        <v>2817</v>
      </c>
      <c r="P10746" s="78" t="n">
        <v>45553</v>
      </c>
      <c r="Q10746" s="76" t="s">
        <v>114</v>
      </c>
      <c r="R10746" s="78" t="n">
        <v>45189</v>
      </c>
      <c r="T10746" s="76" t="s">
        <v>115</v>
      </c>
      <c r="U10746" s="76" t="n">
        <v>500</v>
      </c>
      <c r="X10746" s="76" t="n">
        <v>5</v>
      </c>
      <c r="Y10746" s="76" t="s">
        <v>116</v>
      </c>
      <c r="AC10746" s="76" t="s">
        <v>117</v>
      </c>
      <c r="AD10746" s="76" t="s">
        <v>21205</v>
      </c>
      <c r="AE10746" s="76" t="n">
        <v>37220</v>
      </c>
      <c r="AF10746" s="76" t="s">
        <v>41357</v>
      </c>
      <c r="AI10746" s="76" t="n">
        <v>33785905326</v>
      </c>
      <c r="AJ10746" s="79" t="s">
        <v>41358</v>
      </c>
      <c r="AK10746" s="76" t="s">
        <v>41359</v>
      </c>
      <c r="AL10746" s="76" t="n">
        <v>0</v>
      </c>
      <c r="AM10746" s="76" t="n">
        <v>0</v>
      </c>
    </row>
    <row r="10747" customFormat="false" ht="15" hidden="false" customHeight="false" outlineLevel="0" collapsed="false">
      <c r="A10747" s="76" t="n">
        <v>1670151</v>
      </c>
      <c r="B10747" s="76" t="s">
        <v>41344</v>
      </c>
      <c r="C10747" s="76" t="s">
        <v>5783</v>
      </c>
      <c r="D10747" s="76" t="n">
        <v>3738286</v>
      </c>
      <c r="E10747" s="76" t="s">
        <v>123</v>
      </c>
      <c r="H10747" s="78" t="n">
        <v>42094</v>
      </c>
      <c r="I10747" s="76" t="s">
        <v>231</v>
      </c>
      <c r="J10747" s="76" t="n">
        <v>-10</v>
      </c>
      <c r="K10747" s="76" t="s">
        <v>2</v>
      </c>
      <c r="M10747" s="76" t="s">
        <v>124</v>
      </c>
      <c r="N10747" s="79" t="s">
        <v>125</v>
      </c>
      <c r="O10747" s="76" t="s">
        <v>126</v>
      </c>
      <c r="P10747" s="78" t="n">
        <v>45640</v>
      </c>
      <c r="Q10747" s="76" t="s">
        <v>114</v>
      </c>
      <c r="R10747" s="78" t="n">
        <v>45640</v>
      </c>
      <c r="T10747" s="76" t="s">
        <v>115</v>
      </c>
      <c r="U10747" s="76" t="n">
        <v>500</v>
      </c>
      <c r="X10747" s="76" t="n">
        <v>5</v>
      </c>
      <c r="Y10747" s="76" t="s">
        <v>116</v>
      </c>
      <c r="AC10747" s="76" t="s">
        <v>117</v>
      </c>
      <c r="AD10747" s="76" t="s">
        <v>127</v>
      </c>
      <c r="AE10747" s="76" t="n">
        <v>37000</v>
      </c>
      <c r="AF10747" s="76" t="s">
        <v>128</v>
      </c>
      <c r="AK10747" s="76" t="s">
        <v>129</v>
      </c>
      <c r="AL10747" s="76" t="n">
        <v>0</v>
      </c>
      <c r="AM10747" s="76" t="n">
        <v>0</v>
      </c>
    </row>
    <row r="10748" customFormat="false" ht="15" hidden="false" customHeight="false" outlineLevel="0" collapsed="false">
      <c r="A10748" s="76" t="n">
        <v>1677562</v>
      </c>
      <c r="B10748" s="76" t="s">
        <v>41344</v>
      </c>
      <c r="C10748" s="76" t="s">
        <v>1024</v>
      </c>
      <c r="D10748" s="76" t="n">
        <v>4541245</v>
      </c>
      <c r="E10748" s="76" t="s">
        <v>109</v>
      </c>
      <c r="H10748" s="78" t="n">
        <v>22210</v>
      </c>
      <c r="I10748" s="76" t="s">
        <v>267</v>
      </c>
      <c r="J10748" s="76" t="s">
        <v>268</v>
      </c>
      <c r="K10748" s="76" t="s">
        <v>41</v>
      </c>
      <c r="M10748" s="76" t="s">
        <v>134</v>
      </c>
      <c r="N10748" s="79" t="s">
        <v>449</v>
      </c>
      <c r="O10748" s="76" t="s">
        <v>450</v>
      </c>
      <c r="P10748" s="78" t="n">
        <v>45692</v>
      </c>
      <c r="Q10748" s="76" t="s">
        <v>114</v>
      </c>
      <c r="R10748" s="78" t="n">
        <v>45692</v>
      </c>
      <c r="S10748" s="78" t="n">
        <v>45681</v>
      </c>
      <c r="T10748" s="76" t="s">
        <v>201</v>
      </c>
      <c r="U10748" s="76" t="n">
        <v>500</v>
      </c>
      <c r="X10748" s="76" t="n">
        <v>5</v>
      </c>
      <c r="Y10748" s="76" t="s">
        <v>116</v>
      </c>
      <c r="AC10748" s="76" t="s">
        <v>117</v>
      </c>
      <c r="AD10748" s="76" t="s">
        <v>451</v>
      </c>
      <c r="AE10748" s="76" t="n">
        <v>45100</v>
      </c>
      <c r="AF10748" s="76" t="s">
        <v>452</v>
      </c>
      <c r="AK10748" s="76" t="s">
        <v>453</v>
      </c>
      <c r="AL10748" s="76" t="n">
        <v>0</v>
      </c>
      <c r="AM10748" s="76" t="n">
        <v>0</v>
      </c>
    </row>
    <row r="10749" customFormat="false" ht="15" hidden="false" customHeight="false" outlineLevel="0" collapsed="false">
      <c r="A10749" s="76" t="n">
        <v>1426478</v>
      </c>
      <c r="B10749" s="76" t="s">
        <v>41344</v>
      </c>
      <c r="C10749" s="76" t="s">
        <v>369</v>
      </c>
      <c r="D10749" s="76" t="n">
        <v>4535284</v>
      </c>
      <c r="E10749" s="76" t="s">
        <v>109</v>
      </c>
      <c r="F10749" s="76" t="s">
        <v>109</v>
      </c>
      <c r="H10749" s="78" t="n">
        <v>41925</v>
      </c>
      <c r="I10749" s="76" t="s">
        <v>190</v>
      </c>
      <c r="J10749" s="76" t="n">
        <v>-11</v>
      </c>
      <c r="K10749" s="76" t="s">
        <v>41</v>
      </c>
      <c r="M10749" s="76" t="s">
        <v>134</v>
      </c>
      <c r="N10749" s="79" t="s">
        <v>1242</v>
      </c>
      <c r="O10749" s="76" t="s">
        <v>1243</v>
      </c>
      <c r="P10749" s="78" t="n">
        <v>45554</v>
      </c>
      <c r="Q10749" s="76" t="s">
        <v>114</v>
      </c>
      <c r="R10749" s="78" t="n">
        <v>44821</v>
      </c>
      <c r="T10749" s="76" t="s">
        <v>115</v>
      </c>
      <c r="U10749" s="76" t="n">
        <v>500</v>
      </c>
      <c r="X10749" s="76" t="n">
        <v>5</v>
      </c>
      <c r="Y10749" s="76" t="s">
        <v>116</v>
      </c>
      <c r="AC10749" s="76" t="s">
        <v>117</v>
      </c>
      <c r="AD10749" s="76" t="s">
        <v>1099</v>
      </c>
      <c r="AE10749" s="76" t="n">
        <v>45370</v>
      </c>
      <c r="AF10749" s="76" t="s">
        <v>41347</v>
      </c>
      <c r="AJ10749" s="79" t="s">
        <v>41348</v>
      </c>
      <c r="AK10749" s="76" t="s">
        <v>41349</v>
      </c>
      <c r="AL10749" s="76" t="n">
        <v>0</v>
      </c>
      <c r="AM10749" s="76" t="n">
        <v>0</v>
      </c>
    </row>
    <row r="10750" customFormat="false" ht="15" hidden="false" customHeight="false" outlineLevel="0" collapsed="false">
      <c r="A10750" s="76" t="n">
        <v>1614259</v>
      </c>
      <c r="B10750" s="76" t="s">
        <v>41344</v>
      </c>
      <c r="C10750" s="76" t="s">
        <v>3829</v>
      </c>
      <c r="D10750" s="76" t="n">
        <v>4540460</v>
      </c>
      <c r="E10750" s="76" t="s">
        <v>109</v>
      </c>
      <c r="H10750" s="78" t="n">
        <v>41779</v>
      </c>
      <c r="I10750" s="76" t="s">
        <v>190</v>
      </c>
      <c r="J10750" s="76" t="n">
        <v>-11</v>
      </c>
      <c r="K10750" s="76" t="s">
        <v>41</v>
      </c>
      <c r="M10750" s="76" t="s">
        <v>134</v>
      </c>
      <c r="N10750" s="79" t="s">
        <v>2537</v>
      </c>
      <c r="O10750" s="76" t="s">
        <v>2538</v>
      </c>
      <c r="P10750" s="78" t="n">
        <v>45551</v>
      </c>
      <c r="Q10750" s="76" t="s">
        <v>114</v>
      </c>
      <c r="R10750" s="78" t="n">
        <v>45551</v>
      </c>
      <c r="T10750" s="76" t="s">
        <v>115</v>
      </c>
      <c r="U10750" s="76" t="n">
        <v>500</v>
      </c>
      <c r="X10750" s="76" t="n">
        <v>5</v>
      </c>
      <c r="Y10750" s="76" t="s">
        <v>116</v>
      </c>
      <c r="AC10750" s="76" t="s">
        <v>117</v>
      </c>
      <c r="AD10750" s="76" t="s">
        <v>309</v>
      </c>
      <c r="AE10750" s="76" t="n">
        <v>45140</v>
      </c>
      <c r="AF10750" s="76" t="s">
        <v>41360</v>
      </c>
      <c r="AI10750" s="79" t="s">
        <v>41361</v>
      </c>
      <c r="AJ10750" s="79" t="s">
        <v>41362</v>
      </c>
      <c r="AK10750" s="76" t="s">
        <v>41363</v>
      </c>
      <c r="AL10750" s="76" t="n">
        <v>0</v>
      </c>
      <c r="AM10750" s="76" t="n">
        <v>0</v>
      </c>
    </row>
    <row r="10751" customFormat="false" ht="15" hidden="false" customHeight="false" outlineLevel="0" collapsed="false">
      <c r="A10751" s="76" t="n">
        <v>1426284</v>
      </c>
      <c r="B10751" s="76" t="s">
        <v>41344</v>
      </c>
      <c r="C10751" s="76" t="s">
        <v>1766</v>
      </c>
      <c r="D10751" s="76" t="n">
        <v>4115393</v>
      </c>
      <c r="E10751" s="76" t="s">
        <v>132</v>
      </c>
      <c r="F10751" s="76" t="s">
        <v>109</v>
      </c>
      <c r="H10751" s="78" t="n">
        <v>42018</v>
      </c>
      <c r="I10751" s="76" t="s">
        <v>231</v>
      </c>
      <c r="J10751" s="76" t="n">
        <v>-10</v>
      </c>
      <c r="K10751" s="76" t="s">
        <v>41</v>
      </c>
      <c r="M10751" s="76" t="s">
        <v>286</v>
      </c>
      <c r="N10751" s="79" t="s">
        <v>1873</v>
      </c>
      <c r="O10751" s="76" t="s">
        <v>1874</v>
      </c>
      <c r="P10751" s="78" t="n">
        <v>45551</v>
      </c>
      <c r="Q10751" s="76" t="s">
        <v>114</v>
      </c>
      <c r="R10751" s="78" t="n">
        <v>44821</v>
      </c>
      <c r="T10751" s="76" t="s">
        <v>115</v>
      </c>
      <c r="U10751" s="76" t="n">
        <v>500</v>
      </c>
      <c r="X10751" s="76" t="n">
        <v>5</v>
      </c>
      <c r="Y10751" s="76" t="s">
        <v>116</v>
      </c>
      <c r="AC10751" s="76" t="s">
        <v>117</v>
      </c>
      <c r="AD10751" s="76" t="s">
        <v>1875</v>
      </c>
      <c r="AE10751" s="76" t="n">
        <v>41700</v>
      </c>
      <c r="AF10751" s="76" t="s">
        <v>41364</v>
      </c>
      <c r="AJ10751" s="79" t="s">
        <v>41365</v>
      </c>
      <c r="AK10751" s="76" t="s">
        <v>41366</v>
      </c>
      <c r="AL10751" s="76" t="n">
        <v>1</v>
      </c>
      <c r="AM10751" s="76" t="n">
        <v>1</v>
      </c>
    </row>
    <row r="10752" customFormat="false" ht="15" hidden="false" customHeight="false" outlineLevel="0" collapsed="false">
      <c r="A10752" s="76" t="n">
        <v>1255504</v>
      </c>
      <c r="B10752" s="76" t="s">
        <v>41344</v>
      </c>
      <c r="C10752" s="76" t="s">
        <v>936</v>
      </c>
      <c r="D10752" s="76" t="n">
        <v>4530420</v>
      </c>
      <c r="E10752" s="76" t="s">
        <v>475</v>
      </c>
      <c r="F10752" s="76" t="s">
        <v>132</v>
      </c>
      <c r="H10752" s="78" t="n">
        <v>30889</v>
      </c>
      <c r="I10752" s="76" t="s">
        <v>179</v>
      </c>
      <c r="J10752" s="76" t="s">
        <v>180</v>
      </c>
      <c r="K10752" s="76" t="s">
        <v>2</v>
      </c>
      <c r="M10752" s="76" t="s">
        <v>134</v>
      </c>
      <c r="N10752" s="79" t="s">
        <v>2989</v>
      </c>
      <c r="O10752" s="76" t="s">
        <v>2990</v>
      </c>
      <c r="P10752" s="78" t="n">
        <v>45530</v>
      </c>
      <c r="Q10752" s="76" t="s">
        <v>114</v>
      </c>
      <c r="R10752" s="78" t="n">
        <v>43515</v>
      </c>
      <c r="S10752" s="78" t="n">
        <v>44466</v>
      </c>
      <c r="T10752" s="76" t="s">
        <v>183</v>
      </c>
      <c r="U10752" s="76" t="n">
        <v>500</v>
      </c>
      <c r="X10752" s="76" t="n">
        <v>5</v>
      </c>
      <c r="Y10752" s="76" t="s">
        <v>116</v>
      </c>
      <c r="AC10752" s="76" t="s">
        <v>117</v>
      </c>
      <c r="AD10752" s="76" t="s">
        <v>5804</v>
      </c>
      <c r="AE10752" s="76" t="n">
        <v>45370</v>
      </c>
      <c r="AF10752" s="76" t="s">
        <v>41350</v>
      </c>
      <c r="AK10752" s="76" t="s">
        <v>41367</v>
      </c>
      <c r="AL10752" s="76" t="n">
        <v>0</v>
      </c>
      <c r="AM10752" s="76" t="n">
        <v>0</v>
      </c>
    </row>
    <row r="10753" customFormat="false" ht="15" hidden="false" customHeight="false" outlineLevel="0" collapsed="false">
      <c r="A10753" s="76" t="n">
        <v>215970</v>
      </c>
      <c r="B10753" s="76" t="s">
        <v>41344</v>
      </c>
      <c r="C10753" s="76" t="s">
        <v>3589</v>
      </c>
      <c r="D10753" s="76" t="n">
        <v>286762</v>
      </c>
      <c r="E10753" s="76" t="s">
        <v>132</v>
      </c>
      <c r="F10753" s="76" t="s">
        <v>132</v>
      </c>
      <c r="H10753" s="78" t="n">
        <v>28782</v>
      </c>
      <c r="I10753" s="76" t="s">
        <v>197</v>
      </c>
      <c r="J10753" s="76" t="s">
        <v>198</v>
      </c>
      <c r="K10753" s="76" t="s">
        <v>41</v>
      </c>
      <c r="M10753" s="76" t="s">
        <v>155</v>
      </c>
      <c r="N10753" s="79" t="s">
        <v>874</v>
      </c>
      <c r="O10753" s="76" t="s">
        <v>875</v>
      </c>
      <c r="P10753" s="78" t="n">
        <v>45557</v>
      </c>
      <c r="Q10753" s="76" t="s">
        <v>114</v>
      </c>
      <c r="R10753" s="78" t="n">
        <v>37432</v>
      </c>
      <c r="S10753" s="78" t="n">
        <v>45523</v>
      </c>
      <c r="T10753" s="76" t="s">
        <v>201</v>
      </c>
      <c r="U10753" s="76" t="n">
        <v>706</v>
      </c>
      <c r="X10753" s="76" t="n">
        <v>7</v>
      </c>
      <c r="Y10753" s="76" t="s">
        <v>116</v>
      </c>
      <c r="AC10753" s="76" t="s">
        <v>117</v>
      </c>
      <c r="AD10753" s="76" t="s">
        <v>12387</v>
      </c>
      <c r="AE10753" s="76" t="n">
        <v>28320</v>
      </c>
      <c r="AF10753" s="76" t="s">
        <v>41368</v>
      </c>
      <c r="AH10753" s="76" t="s">
        <v>41369</v>
      </c>
      <c r="AJ10753" s="79" t="s">
        <v>41370</v>
      </c>
      <c r="AK10753" s="76" t="s">
        <v>41371</v>
      </c>
      <c r="AL10753" s="76" t="n">
        <v>0</v>
      </c>
      <c r="AM10753" s="76" t="n">
        <v>0</v>
      </c>
    </row>
    <row r="10754" customFormat="false" ht="15" hidden="false" customHeight="false" outlineLevel="0" collapsed="false">
      <c r="A10754" s="76" t="n">
        <v>1640015</v>
      </c>
      <c r="B10754" s="76" t="s">
        <v>41372</v>
      </c>
      <c r="C10754" s="76" t="s">
        <v>1930</v>
      </c>
      <c r="D10754" s="76" t="n">
        <v>2817606</v>
      </c>
      <c r="E10754" s="76" t="s">
        <v>109</v>
      </c>
      <c r="H10754" s="78" t="n">
        <v>42352</v>
      </c>
      <c r="I10754" s="76" t="s">
        <v>231</v>
      </c>
      <c r="J10754" s="76" t="n">
        <v>-10</v>
      </c>
      <c r="K10754" s="76" t="s">
        <v>41</v>
      </c>
      <c r="M10754" s="76" t="s">
        <v>155</v>
      </c>
      <c r="N10754" s="79" t="s">
        <v>4099</v>
      </c>
      <c r="O10754" s="76" t="s">
        <v>4100</v>
      </c>
      <c r="P10754" s="78" t="n">
        <v>45571</v>
      </c>
      <c r="Q10754" s="76" t="s">
        <v>114</v>
      </c>
      <c r="R10754" s="78" t="n">
        <v>45571</v>
      </c>
      <c r="S10754" s="78" t="n">
        <v>45567</v>
      </c>
      <c r="T10754" s="76" t="s">
        <v>201</v>
      </c>
      <c r="U10754" s="76" t="n">
        <v>500</v>
      </c>
      <c r="X10754" s="76" t="n">
        <v>5</v>
      </c>
      <c r="Y10754" s="76" t="s">
        <v>116</v>
      </c>
      <c r="AC10754" s="76" t="s">
        <v>117</v>
      </c>
      <c r="AD10754" s="76" t="s">
        <v>41373</v>
      </c>
      <c r="AE10754" s="76" t="n">
        <v>28270</v>
      </c>
      <c r="AF10754" s="76" t="s">
        <v>41374</v>
      </c>
      <c r="AK10754" s="76" t="s">
        <v>41375</v>
      </c>
      <c r="AL10754" s="76" t="n">
        <v>0</v>
      </c>
      <c r="AM10754" s="76" t="n">
        <v>0</v>
      </c>
    </row>
    <row r="10755" customFormat="false" ht="15" hidden="false" customHeight="false" outlineLevel="0" collapsed="false">
      <c r="A10755" s="76" t="n">
        <v>1616426</v>
      </c>
      <c r="B10755" s="76" t="s">
        <v>41376</v>
      </c>
      <c r="C10755" s="76" t="s">
        <v>1697</v>
      </c>
      <c r="D10755" s="76" t="n">
        <v>2817400</v>
      </c>
      <c r="E10755" s="76" t="s">
        <v>109</v>
      </c>
      <c r="H10755" s="78" t="n">
        <v>40786</v>
      </c>
      <c r="I10755" s="76" t="s">
        <v>144</v>
      </c>
      <c r="J10755" s="76" t="n">
        <v>-14</v>
      </c>
      <c r="K10755" s="76" t="s">
        <v>41</v>
      </c>
      <c r="M10755" s="76" t="s">
        <v>155</v>
      </c>
      <c r="N10755" s="79" t="s">
        <v>156</v>
      </c>
      <c r="O10755" s="76" t="s">
        <v>157</v>
      </c>
      <c r="P10755" s="78" t="n">
        <v>45553</v>
      </c>
      <c r="Q10755" s="76" t="s">
        <v>114</v>
      </c>
      <c r="R10755" s="78" t="n">
        <v>45553</v>
      </c>
      <c r="T10755" s="76" t="s">
        <v>115</v>
      </c>
      <c r="U10755" s="76" t="n">
        <v>500</v>
      </c>
      <c r="X10755" s="76" t="n">
        <v>5</v>
      </c>
      <c r="Y10755" s="76" t="s">
        <v>116</v>
      </c>
      <c r="AC10755" s="76" t="s">
        <v>117</v>
      </c>
      <c r="AD10755" s="76" t="s">
        <v>27568</v>
      </c>
      <c r="AE10755" s="76" t="n">
        <v>28410</v>
      </c>
      <c r="AF10755" s="76" t="s">
        <v>41377</v>
      </c>
      <c r="AJ10755" s="79" t="s">
        <v>41378</v>
      </c>
      <c r="AK10755" s="76" t="s">
        <v>41379</v>
      </c>
      <c r="AL10755" s="76" t="n">
        <v>0</v>
      </c>
      <c r="AM10755" s="76" t="n">
        <v>0</v>
      </c>
    </row>
    <row r="10756" customFormat="false" ht="15" hidden="false" customHeight="false" outlineLevel="0" collapsed="false">
      <c r="A10756" s="76" t="n">
        <v>1030416</v>
      </c>
      <c r="B10756" s="76" t="s">
        <v>41376</v>
      </c>
      <c r="C10756" s="76" t="s">
        <v>455</v>
      </c>
      <c r="D10756" s="76" t="n">
        <v>3726508</v>
      </c>
      <c r="E10756" s="76" t="s">
        <v>475</v>
      </c>
      <c r="F10756" s="76" t="s">
        <v>132</v>
      </c>
      <c r="H10756" s="78" t="n">
        <v>21132</v>
      </c>
      <c r="I10756" s="76" t="s">
        <v>305</v>
      </c>
      <c r="J10756" s="76" t="s">
        <v>306</v>
      </c>
      <c r="K10756" s="76" t="s">
        <v>41</v>
      </c>
      <c r="M10756" s="76" t="s">
        <v>124</v>
      </c>
      <c r="N10756" s="79" t="s">
        <v>841</v>
      </c>
      <c r="O10756" s="76" t="s">
        <v>842</v>
      </c>
      <c r="P10756" s="78" t="n">
        <v>45481</v>
      </c>
      <c r="Q10756" s="76" t="s">
        <v>114</v>
      </c>
      <c r="R10756" s="78" t="n">
        <v>41929</v>
      </c>
      <c r="S10756" s="78" t="n">
        <v>44739</v>
      </c>
      <c r="T10756" s="76" t="s">
        <v>183</v>
      </c>
      <c r="U10756" s="76" t="n">
        <v>545</v>
      </c>
      <c r="X10756" s="76" t="n">
        <v>5</v>
      </c>
      <c r="Y10756" s="76" t="s">
        <v>116</v>
      </c>
      <c r="AC10756" s="76" t="s">
        <v>117</v>
      </c>
      <c r="AD10756" s="76" t="s">
        <v>843</v>
      </c>
      <c r="AE10756" s="76" t="n">
        <v>37320</v>
      </c>
      <c r="AF10756" s="76" t="s">
        <v>41380</v>
      </c>
      <c r="AI10756" s="79" t="s">
        <v>41381</v>
      </c>
      <c r="AJ10756" s="79" t="s">
        <v>41381</v>
      </c>
      <c r="AK10756" s="76" t="s">
        <v>41382</v>
      </c>
      <c r="AL10756" s="76" t="n">
        <v>0</v>
      </c>
      <c r="AM10756" s="76" t="n">
        <v>0</v>
      </c>
    </row>
    <row r="10757" customFormat="false" ht="15" hidden="false" customHeight="false" outlineLevel="0" collapsed="false">
      <c r="A10757" s="76" t="n">
        <v>1643297</v>
      </c>
      <c r="B10757" s="76" t="s">
        <v>41376</v>
      </c>
      <c r="C10757" s="76" t="s">
        <v>1395</v>
      </c>
      <c r="D10757" s="76" t="n">
        <v>3612765</v>
      </c>
      <c r="E10757" s="76" t="s">
        <v>109</v>
      </c>
      <c r="H10757" s="78" t="n">
        <v>32317</v>
      </c>
      <c r="I10757" s="76" t="s">
        <v>23</v>
      </c>
      <c r="J10757" s="76" t="n">
        <v>-40</v>
      </c>
      <c r="K10757" s="76" t="s">
        <v>41</v>
      </c>
      <c r="M10757" s="76" t="s">
        <v>269</v>
      </c>
      <c r="N10757" s="79" t="s">
        <v>4065</v>
      </c>
      <c r="O10757" s="76" t="s">
        <v>4066</v>
      </c>
      <c r="P10757" s="78" t="n">
        <v>45574</v>
      </c>
      <c r="Q10757" s="76" t="s">
        <v>114</v>
      </c>
      <c r="R10757" s="78" t="n">
        <v>45574</v>
      </c>
      <c r="S10757" s="78" t="n">
        <v>45562</v>
      </c>
      <c r="T10757" s="76" t="s">
        <v>201</v>
      </c>
      <c r="U10757" s="76" t="n">
        <v>500</v>
      </c>
      <c r="X10757" s="76" t="n">
        <v>5</v>
      </c>
      <c r="Y10757" s="76" t="s">
        <v>116</v>
      </c>
      <c r="AC10757" s="76" t="s">
        <v>117</v>
      </c>
      <c r="AD10757" s="76" t="s">
        <v>41383</v>
      </c>
      <c r="AE10757" s="76" t="n">
        <v>36150</v>
      </c>
      <c r="AF10757" s="76" t="n">
        <v>13</v>
      </c>
      <c r="AH10757" s="76" t="s">
        <v>41384</v>
      </c>
      <c r="AJ10757" s="76" t="s">
        <v>41385</v>
      </c>
      <c r="AK10757" s="76" t="s">
        <v>41386</v>
      </c>
      <c r="AL10757" s="76" t="n">
        <v>0</v>
      </c>
      <c r="AM10757" s="76" t="n">
        <v>0</v>
      </c>
    </row>
    <row r="10758" customFormat="false" ht="15" hidden="false" customHeight="false" outlineLevel="0" collapsed="false">
      <c r="A10758" s="76" t="n">
        <v>748824</v>
      </c>
      <c r="B10758" s="76" t="s">
        <v>41387</v>
      </c>
      <c r="C10758" s="76" t="s">
        <v>978</v>
      </c>
      <c r="D10758" s="76" t="n">
        <v>366571</v>
      </c>
      <c r="E10758" s="76" t="s">
        <v>132</v>
      </c>
      <c r="F10758" s="76" t="s">
        <v>132</v>
      </c>
      <c r="H10758" s="78" t="n">
        <v>37047</v>
      </c>
      <c r="I10758" s="76" t="s">
        <v>23</v>
      </c>
      <c r="J10758" s="76" t="n">
        <v>-40</v>
      </c>
      <c r="K10758" s="76" t="s">
        <v>41</v>
      </c>
      <c r="M10758" s="76" t="s">
        <v>269</v>
      </c>
      <c r="N10758" s="79" t="s">
        <v>464</v>
      </c>
      <c r="O10758" s="76" t="s">
        <v>465</v>
      </c>
      <c r="P10758" s="78" t="n">
        <v>45526</v>
      </c>
      <c r="Q10758" s="76" t="s">
        <v>114</v>
      </c>
      <c r="R10758" s="78" t="n">
        <v>40215</v>
      </c>
      <c r="S10758" s="78" t="n">
        <v>45496</v>
      </c>
      <c r="T10758" s="76" t="s">
        <v>201</v>
      </c>
      <c r="U10758" s="76" t="n">
        <v>1787</v>
      </c>
      <c r="X10758" s="76" t="n">
        <v>17</v>
      </c>
      <c r="Y10758" s="76" t="s">
        <v>116</v>
      </c>
      <c r="AC10758" s="76" t="s">
        <v>117</v>
      </c>
      <c r="AD10758" s="76" t="s">
        <v>1230</v>
      </c>
      <c r="AE10758" s="76" t="n">
        <v>36000</v>
      </c>
      <c r="AF10758" s="76" t="s">
        <v>41388</v>
      </c>
      <c r="AK10758" s="76" t="s">
        <v>41389</v>
      </c>
      <c r="AL10758" s="76" t="n">
        <v>0</v>
      </c>
      <c r="AM10758" s="76" t="n">
        <v>0</v>
      </c>
    </row>
    <row r="10759" customFormat="false" ht="15" hidden="false" customHeight="false" outlineLevel="0" collapsed="false">
      <c r="A10759" s="76" t="n">
        <v>890366</v>
      </c>
      <c r="B10759" s="76" t="s">
        <v>41387</v>
      </c>
      <c r="C10759" s="76" t="s">
        <v>873</v>
      </c>
      <c r="D10759" s="76" t="n">
        <v>367140</v>
      </c>
      <c r="E10759" s="76" t="s">
        <v>132</v>
      </c>
      <c r="F10759" s="76" t="s">
        <v>132</v>
      </c>
      <c r="H10759" s="78" t="n">
        <v>38605</v>
      </c>
      <c r="I10759" s="76" t="s">
        <v>23</v>
      </c>
      <c r="J10759" s="76" t="n">
        <v>-40</v>
      </c>
      <c r="K10759" s="76" t="s">
        <v>41</v>
      </c>
      <c r="M10759" s="76" t="s">
        <v>269</v>
      </c>
      <c r="N10759" s="79" t="s">
        <v>464</v>
      </c>
      <c r="O10759" s="76" t="s">
        <v>465</v>
      </c>
      <c r="P10759" s="78" t="n">
        <v>45526</v>
      </c>
      <c r="Q10759" s="76" t="s">
        <v>114</v>
      </c>
      <c r="R10759" s="78" t="n">
        <v>41168</v>
      </c>
      <c r="S10759" s="78" t="n">
        <v>45184</v>
      </c>
      <c r="T10759" s="76" t="s">
        <v>183</v>
      </c>
      <c r="U10759" s="76" t="n">
        <v>1562</v>
      </c>
      <c r="X10759" s="76" t="n">
        <v>15</v>
      </c>
      <c r="Y10759" s="76" t="s">
        <v>116</v>
      </c>
      <c r="AC10759" s="76" t="s">
        <v>117</v>
      </c>
      <c r="AD10759" s="76" t="s">
        <v>1230</v>
      </c>
      <c r="AE10759" s="76" t="n">
        <v>36000</v>
      </c>
      <c r="AF10759" s="76" t="s">
        <v>41388</v>
      </c>
      <c r="AK10759" s="76" t="s">
        <v>41389</v>
      </c>
      <c r="AL10759" s="76" t="n">
        <v>0</v>
      </c>
      <c r="AM10759" s="76" t="n">
        <v>0</v>
      </c>
    </row>
    <row r="10760" customFormat="false" ht="15" hidden="false" customHeight="false" outlineLevel="0" collapsed="false">
      <c r="A10760" s="76" t="n">
        <v>1511207</v>
      </c>
      <c r="B10760" s="76" t="s">
        <v>41390</v>
      </c>
      <c r="C10760" s="76" t="s">
        <v>2656</v>
      </c>
      <c r="D10760" s="76" t="n">
        <v>4538058</v>
      </c>
      <c r="E10760" s="76" t="s">
        <v>109</v>
      </c>
      <c r="F10760" s="76" t="s">
        <v>132</v>
      </c>
      <c r="H10760" s="78" t="n">
        <v>26823</v>
      </c>
      <c r="I10760" s="76" t="s">
        <v>208</v>
      </c>
      <c r="J10760" s="76" t="s">
        <v>209</v>
      </c>
      <c r="K10760" s="76" t="s">
        <v>41</v>
      </c>
      <c r="M10760" s="76" t="s">
        <v>134</v>
      </c>
      <c r="N10760" s="79" t="s">
        <v>356</v>
      </c>
      <c r="O10760" s="76" t="s">
        <v>357</v>
      </c>
      <c r="P10760" s="78" t="n">
        <v>45543</v>
      </c>
      <c r="Q10760" s="76" t="s">
        <v>114</v>
      </c>
      <c r="R10760" s="78" t="n">
        <v>45182</v>
      </c>
      <c r="S10760" s="78" t="n">
        <v>45208</v>
      </c>
      <c r="T10760" s="76" t="s">
        <v>183</v>
      </c>
      <c r="U10760" s="76" t="n">
        <v>500</v>
      </c>
      <c r="X10760" s="76" t="n">
        <v>5</v>
      </c>
      <c r="Y10760" s="76" t="s">
        <v>116</v>
      </c>
      <c r="AC10760" s="76" t="s">
        <v>117</v>
      </c>
      <c r="AD10760" s="76" t="s">
        <v>8866</v>
      </c>
      <c r="AE10760" s="76" t="n">
        <v>45510</v>
      </c>
      <c r="AF10760" s="76" t="s">
        <v>41391</v>
      </c>
      <c r="AJ10760" s="79" t="s">
        <v>41392</v>
      </c>
      <c r="AK10760" s="76" t="s">
        <v>41393</v>
      </c>
      <c r="AL10760" s="76" t="n">
        <v>0</v>
      </c>
      <c r="AM10760" s="76" t="n">
        <v>0</v>
      </c>
    </row>
    <row r="10761" customFormat="false" ht="15" hidden="false" customHeight="false" outlineLevel="0" collapsed="false">
      <c r="A10761" s="76" t="n">
        <v>1561558</v>
      </c>
      <c r="B10761" s="76" t="s">
        <v>41390</v>
      </c>
      <c r="C10761" s="76" t="s">
        <v>2447</v>
      </c>
      <c r="D10761" s="76" t="n">
        <v>1811491</v>
      </c>
      <c r="E10761" s="76" t="s">
        <v>109</v>
      </c>
      <c r="F10761" s="76" t="s">
        <v>109</v>
      </c>
      <c r="H10761" s="78" t="n">
        <v>41023</v>
      </c>
      <c r="I10761" s="76" t="s">
        <v>370</v>
      </c>
      <c r="J10761" s="76" t="n">
        <v>-13</v>
      </c>
      <c r="K10761" s="76" t="s">
        <v>41</v>
      </c>
      <c r="M10761" s="76" t="s">
        <v>111</v>
      </c>
      <c r="N10761" s="79" t="s">
        <v>337</v>
      </c>
      <c r="O10761" s="76" t="s">
        <v>338</v>
      </c>
      <c r="P10761" s="78" t="n">
        <v>45576</v>
      </c>
      <c r="Q10761" s="76" t="s">
        <v>114</v>
      </c>
      <c r="R10761" s="78" t="n">
        <v>45323</v>
      </c>
      <c r="T10761" s="76" t="s">
        <v>115</v>
      </c>
      <c r="U10761" s="76" t="n">
        <v>500</v>
      </c>
      <c r="X10761" s="76" t="n">
        <v>5</v>
      </c>
      <c r="Y10761" s="76" t="s">
        <v>116</v>
      </c>
      <c r="AC10761" s="76" t="s">
        <v>117</v>
      </c>
      <c r="AD10761" s="76" t="s">
        <v>7796</v>
      </c>
      <c r="AE10761" s="76" t="n">
        <v>18120</v>
      </c>
      <c r="AF10761" s="76" t="s">
        <v>41394</v>
      </c>
      <c r="AI10761" s="79" t="s">
        <v>41395</v>
      </c>
      <c r="AJ10761" s="79" t="s">
        <v>41395</v>
      </c>
      <c r="AK10761" s="76" t="s">
        <v>41396</v>
      </c>
      <c r="AL10761" s="76" t="n">
        <v>0</v>
      </c>
      <c r="AM10761" s="76" t="n">
        <v>0</v>
      </c>
    </row>
    <row r="10762" customFormat="false" ht="15" hidden="false" customHeight="false" outlineLevel="0" collapsed="false">
      <c r="A10762" s="76" t="n">
        <v>428167</v>
      </c>
      <c r="B10762" s="76" t="s">
        <v>41397</v>
      </c>
      <c r="C10762" s="76" t="s">
        <v>455</v>
      </c>
      <c r="D10762" s="76" t="n">
        <v>3716897</v>
      </c>
      <c r="E10762" s="76" t="s">
        <v>132</v>
      </c>
      <c r="F10762" s="76" t="s">
        <v>132</v>
      </c>
      <c r="H10762" s="78" t="n">
        <v>23759</v>
      </c>
      <c r="I10762" s="76" t="s">
        <v>321</v>
      </c>
      <c r="J10762" s="76" t="s">
        <v>322</v>
      </c>
      <c r="K10762" s="76" t="s">
        <v>41</v>
      </c>
      <c r="M10762" s="76" t="s">
        <v>124</v>
      </c>
      <c r="N10762" s="79" t="s">
        <v>125</v>
      </c>
      <c r="O10762" s="76" t="s">
        <v>126</v>
      </c>
      <c r="P10762" s="78" t="n">
        <v>45553</v>
      </c>
      <c r="Q10762" s="76" t="s">
        <v>114</v>
      </c>
      <c r="R10762" s="78" t="n">
        <v>38251</v>
      </c>
      <c r="S10762" s="78" t="n">
        <v>45093</v>
      </c>
      <c r="T10762" s="76" t="s">
        <v>183</v>
      </c>
      <c r="U10762" s="76" t="n">
        <v>805</v>
      </c>
      <c r="X10762" s="76" t="n">
        <v>8</v>
      </c>
      <c r="Y10762" s="76" t="s">
        <v>116</v>
      </c>
      <c r="AC10762" s="76" t="s">
        <v>117</v>
      </c>
      <c r="AD10762" s="76" t="s">
        <v>127</v>
      </c>
      <c r="AE10762" s="76" t="n">
        <v>37000</v>
      </c>
      <c r="AF10762" s="76" t="s">
        <v>41398</v>
      </c>
      <c r="AJ10762" s="79" t="s">
        <v>41399</v>
      </c>
      <c r="AK10762" s="76" t="s">
        <v>41400</v>
      </c>
      <c r="AL10762" s="76" t="n">
        <v>0</v>
      </c>
      <c r="AM10762" s="76" t="n">
        <v>0</v>
      </c>
    </row>
    <row r="10763" customFormat="false" ht="15" hidden="false" customHeight="false" outlineLevel="0" collapsed="false">
      <c r="A10763" s="76" t="n">
        <v>1570285</v>
      </c>
      <c r="B10763" s="76" t="s">
        <v>41401</v>
      </c>
      <c r="C10763" s="76" t="s">
        <v>20422</v>
      </c>
      <c r="D10763" s="76" t="n">
        <v>4116193</v>
      </c>
      <c r="E10763" s="76" t="s">
        <v>132</v>
      </c>
      <c r="F10763" s="76" t="s">
        <v>109</v>
      </c>
      <c r="H10763" s="78" t="n">
        <v>41009</v>
      </c>
      <c r="I10763" s="76" t="s">
        <v>370</v>
      </c>
      <c r="J10763" s="76" t="n">
        <v>-13</v>
      </c>
      <c r="K10763" s="76" t="s">
        <v>41</v>
      </c>
      <c r="M10763" s="76" t="s">
        <v>286</v>
      </c>
      <c r="N10763" s="79" t="s">
        <v>2224</v>
      </c>
      <c r="O10763" s="76" t="s">
        <v>2225</v>
      </c>
      <c r="P10763" s="78" t="n">
        <v>45568</v>
      </c>
      <c r="Q10763" s="76" t="s">
        <v>114</v>
      </c>
      <c r="R10763" s="78" t="n">
        <v>45380</v>
      </c>
      <c r="T10763" s="76" t="s">
        <v>115</v>
      </c>
      <c r="U10763" s="76" t="n">
        <v>500</v>
      </c>
      <c r="X10763" s="76" t="n">
        <v>5</v>
      </c>
      <c r="Y10763" s="76" t="s">
        <v>116</v>
      </c>
      <c r="AC10763" s="76" t="s">
        <v>117</v>
      </c>
      <c r="AD10763" s="76" t="s">
        <v>2226</v>
      </c>
      <c r="AE10763" s="76" t="n">
        <v>41220</v>
      </c>
      <c r="AF10763" s="76" t="s">
        <v>41402</v>
      </c>
      <c r="AJ10763" s="79" t="s">
        <v>41403</v>
      </c>
      <c r="AK10763" s="76" t="s">
        <v>41404</v>
      </c>
      <c r="AL10763" s="76" t="n">
        <v>0</v>
      </c>
      <c r="AM10763" s="76" t="n">
        <v>0</v>
      </c>
    </row>
    <row r="10764" customFormat="false" ht="15" hidden="false" customHeight="false" outlineLevel="0" collapsed="false">
      <c r="A10764" s="76" t="n">
        <v>1430613</v>
      </c>
      <c r="B10764" s="76" t="s">
        <v>41405</v>
      </c>
      <c r="C10764" s="76" t="s">
        <v>1032</v>
      </c>
      <c r="D10764" s="76" t="n">
        <v>4115435</v>
      </c>
      <c r="E10764" s="76" t="s">
        <v>109</v>
      </c>
      <c r="F10764" s="76" t="s">
        <v>109</v>
      </c>
      <c r="H10764" s="78" t="n">
        <v>42263</v>
      </c>
      <c r="I10764" s="76" t="s">
        <v>231</v>
      </c>
      <c r="J10764" s="76" t="n">
        <v>-10</v>
      </c>
      <c r="K10764" s="76" t="s">
        <v>41</v>
      </c>
      <c r="M10764" s="76" t="s">
        <v>286</v>
      </c>
      <c r="N10764" s="79" t="s">
        <v>572</v>
      </c>
      <c r="O10764" s="76" t="s">
        <v>573</v>
      </c>
      <c r="P10764" s="78" t="n">
        <v>45569</v>
      </c>
      <c r="Q10764" s="76" t="s">
        <v>114</v>
      </c>
      <c r="R10764" s="78" t="n">
        <v>44825</v>
      </c>
      <c r="T10764" s="76" t="s">
        <v>325</v>
      </c>
      <c r="U10764" s="76" t="n">
        <v>500</v>
      </c>
      <c r="X10764" s="76" t="n">
        <v>5</v>
      </c>
      <c r="Y10764" s="76" t="s">
        <v>116</v>
      </c>
      <c r="AC10764" s="76" t="s">
        <v>117</v>
      </c>
      <c r="AD10764" s="76" t="s">
        <v>3726</v>
      </c>
      <c r="AE10764" s="76" t="n">
        <v>41500</v>
      </c>
      <c r="AF10764" s="76" t="s">
        <v>41406</v>
      </c>
      <c r="AK10764" s="76" t="s">
        <v>578</v>
      </c>
      <c r="AL10764" s="76" t="n">
        <v>0</v>
      </c>
      <c r="AM10764" s="76" t="n">
        <v>0</v>
      </c>
    </row>
    <row r="10765" customFormat="false" ht="15" hidden="false" customHeight="false" outlineLevel="0" collapsed="false">
      <c r="A10765" s="76" t="n">
        <v>1335807</v>
      </c>
      <c r="B10765" s="76" t="s">
        <v>41407</v>
      </c>
      <c r="C10765" s="76" t="s">
        <v>2252</v>
      </c>
      <c r="D10765" s="76" t="n">
        <v>3732662</v>
      </c>
      <c r="E10765" s="76" t="s">
        <v>109</v>
      </c>
      <c r="H10765" s="78" t="n">
        <v>40534</v>
      </c>
      <c r="I10765" s="76" t="s">
        <v>256</v>
      </c>
      <c r="J10765" s="76" t="n">
        <v>-15</v>
      </c>
      <c r="K10765" s="76" t="s">
        <v>2</v>
      </c>
      <c r="M10765" s="76" t="s">
        <v>124</v>
      </c>
      <c r="N10765" s="79" t="s">
        <v>125</v>
      </c>
      <c r="O10765" s="76" t="s">
        <v>126</v>
      </c>
      <c r="P10765" s="78" t="n">
        <v>45639</v>
      </c>
      <c r="Q10765" s="76" t="s">
        <v>114</v>
      </c>
      <c r="R10765" s="78" t="n">
        <v>44432</v>
      </c>
      <c r="T10765" s="76" t="s">
        <v>115</v>
      </c>
      <c r="U10765" s="76" t="n">
        <v>500</v>
      </c>
      <c r="X10765" s="76" t="n">
        <v>5</v>
      </c>
      <c r="Y10765" s="76" t="s">
        <v>116</v>
      </c>
      <c r="AC10765" s="76" t="s">
        <v>117</v>
      </c>
      <c r="AD10765" s="76" t="s">
        <v>1014</v>
      </c>
      <c r="AE10765" s="76" t="n">
        <v>37520</v>
      </c>
      <c r="AF10765" s="76" t="s">
        <v>41408</v>
      </c>
      <c r="AJ10765" s="79" t="s">
        <v>41409</v>
      </c>
      <c r="AK10765" s="76" t="s">
        <v>41410</v>
      </c>
      <c r="AL10765" s="76" t="n">
        <v>0</v>
      </c>
      <c r="AM10765" s="76" t="n">
        <v>0</v>
      </c>
    </row>
    <row r="10766" customFormat="false" ht="15" hidden="false" customHeight="false" outlineLevel="0" collapsed="false">
      <c r="A10766" s="76" t="n">
        <v>593034</v>
      </c>
      <c r="B10766" s="76" t="s">
        <v>41411</v>
      </c>
      <c r="C10766" s="76" t="s">
        <v>651</v>
      </c>
      <c r="D10766" s="76" t="n">
        <v>7849487</v>
      </c>
      <c r="E10766" s="76" t="s">
        <v>132</v>
      </c>
      <c r="F10766" s="76" t="s">
        <v>132</v>
      </c>
      <c r="H10766" s="78" t="n">
        <v>33824</v>
      </c>
      <c r="I10766" s="76" t="s">
        <v>23</v>
      </c>
      <c r="J10766" s="76" t="n">
        <v>-40</v>
      </c>
      <c r="K10766" s="76" t="s">
        <v>41</v>
      </c>
      <c r="M10766" s="76" t="s">
        <v>124</v>
      </c>
      <c r="N10766" s="79" t="s">
        <v>125</v>
      </c>
      <c r="O10766" s="76" t="s">
        <v>126</v>
      </c>
      <c r="P10766" s="78" t="n">
        <v>45552</v>
      </c>
      <c r="Q10766" s="76" t="s">
        <v>114</v>
      </c>
      <c r="R10766" s="78" t="n">
        <v>39346</v>
      </c>
      <c r="S10766" s="78" t="n">
        <v>45223</v>
      </c>
      <c r="T10766" s="76" t="s">
        <v>183</v>
      </c>
      <c r="U10766" s="76" t="n">
        <v>868</v>
      </c>
      <c r="X10766" s="76" t="n">
        <v>8</v>
      </c>
      <c r="Y10766" s="76" t="s">
        <v>116</v>
      </c>
      <c r="AC10766" s="76" t="s">
        <v>117</v>
      </c>
      <c r="AD10766" s="76" t="s">
        <v>394</v>
      </c>
      <c r="AE10766" s="76" t="n">
        <v>37000</v>
      </c>
      <c r="AF10766" s="76" t="s">
        <v>41412</v>
      </c>
      <c r="AK10766" s="76" t="s">
        <v>41413</v>
      </c>
      <c r="AL10766" s="76" t="n">
        <v>0</v>
      </c>
      <c r="AM10766" s="76" t="n">
        <v>0</v>
      </c>
    </row>
    <row r="10767" customFormat="false" ht="15" hidden="false" customHeight="false" outlineLevel="0" collapsed="false">
      <c r="A10767" s="76" t="n">
        <v>1430609</v>
      </c>
      <c r="B10767" s="76" t="s">
        <v>41411</v>
      </c>
      <c r="C10767" s="76" t="s">
        <v>7398</v>
      </c>
      <c r="D10767" s="76" t="n">
        <v>2816437</v>
      </c>
      <c r="E10767" s="76" t="s">
        <v>132</v>
      </c>
      <c r="F10767" s="76" t="s">
        <v>132</v>
      </c>
      <c r="H10767" s="78" t="n">
        <v>27296</v>
      </c>
      <c r="I10767" s="76" t="s">
        <v>208</v>
      </c>
      <c r="J10767" s="76" t="s">
        <v>209</v>
      </c>
      <c r="K10767" s="76" t="s">
        <v>41</v>
      </c>
      <c r="M10767" s="76" t="s">
        <v>155</v>
      </c>
      <c r="N10767" s="79" t="s">
        <v>2413</v>
      </c>
      <c r="O10767" s="76" t="s">
        <v>2414</v>
      </c>
      <c r="P10767" s="78" t="n">
        <v>45545</v>
      </c>
      <c r="Q10767" s="76" t="s">
        <v>114</v>
      </c>
      <c r="R10767" s="78" t="n">
        <v>44825</v>
      </c>
      <c r="S10767" s="78" t="n">
        <v>44819</v>
      </c>
      <c r="T10767" s="76" t="s">
        <v>183</v>
      </c>
      <c r="U10767" s="76" t="n">
        <v>779</v>
      </c>
      <c r="X10767" s="76" t="n">
        <v>7</v>
      </c>
      <c r="Y10767" s="76" t="s">
        <v>116</v>
      </c>
      <c r="AC10767" s="76" t="s">
        <v>117</v>
      </c>
      <c r="AD10767" s="76" t="s">
        <v>41414</v>
      </c>
      <c r="AE10767" s="76" t="n">
        <v>28500</v>
      </c>
      <c r="AF10767" s="76" t="s">
        <v>41415</v>
      </c>
      <c r="AJ10767" s="79" t="s">
        <v>41416</v>
      </c>
      <c r="AK10767" s="76" t="s">
        <v>41417</v>
      </c>
      <c r="AL10767" s="76" t="n">
        <v>0</v>
      </c>
      <c r="AM10767" s="76" t="n">
        <v>0</v>
      </c>
    </row>
    <row r="10768" customFormat="false" ht="15" hidden="false" customHeight="false" outlineLevel="0" collapsed="false">
      <c r="A10768" s="76" t="n">
        <v>1235976</v>
      </c>
      <c r="B10768" s="76" t="s">
        <v>41411</v>
      </c>
      <c r="C10768" s="76" t="s">
        <v>355</v>
      </c>
      <c r="D10768" s="76" t="n">
        <v>3730551</v>
      </c>
      <c r="E10768" s="76" t="s">
        <v>109</v>
      </c>
      <c r="H10768" s="78" t="n">
        <v>18901</v>
      </c>
      <c r="I10768" s="76" t="s">
        <v>594</v>
      </c>
      <c r="J10768" s="76" t="s">
        <v>595</v>
      </c>
      <c r="K10768" s="76" t="s">
        <v>41</v>
      </c>
      <c r="M10768" s="76" t="s">
        <v>124</v>
      </c>
      <c r="N10768" s="79" t="s">
        <v>4015</v>
      </c>
      <c r="O10768" s="76" t="s">
        <v>4016</v>
      </c>
      <c r="P10768" s="78" t="n">
        <v>45572</v>
      </c>
      <c r="Q10768" s="76" t="s">
        <v>114</v>
      </c>
      <c r="R10768" s="78" t="n">
        <v>43384</v>
      </c>
      <c r="S10768" s="78" t="n">
        <v>45525</v>
      </c>
      <c r="T10768" s="76" t="s">
        <v>201</v>
      </c>
      <c r="U10768" s="76" t="n">
        <v>500</v>
      </c>
      <c r="X10768" s="76" t="n">
        <v>5</v>
      </c>
      <c r="Y10768" s="76" t="s">
        <v>116</v>
      </c>
      <c r="AC10768" s="76" t="s">
        <v>117</v>
      </c>
      <c r="AD10768" s="76" t="s">
        <v>4017</v>
      </c>
      <c r="AE10768" s="76" t="n">
        <v>37150</v>
      </c>
      <c r="AF10768" s="76" t="s">
        <v>41418</v>
      </c>
      <c r="AJ10768" s="79" t="s">
        <v>41419</v>
      </c>
      <c r="AK10768" s="76" t="s">
        <v>41420</v>
      </c>
      <c r="AL10768" s="76" t="n">
        <v>1</v>
      </c>
      <c r="AM10768" s="76" t="n">
        <v>0</v>
      </c>
    </row>
    <row r="10769" customFormat="false" ht="15" hidden="false" customHeight="false" outlineLevel="0" collapsed="false">
      <c r="A10769" s="76" t="n">
        <v>989185</v>
      </c>
      <c r="B10769" s="76" t="s">
        <v>41411</v>
      </c>
      <c r="C10769" s="76" t="s">
        <v>355</v>
      </c>
      <c r="D10769" s="76" t="n">
        <v>3725766</v>
      </c>
      <c r="E10769" s="76" t="s">
        <v>475</v>
      </c>
      <c r="F10769" s="76" t="s">
        <v>132</v>
      </c>
      <c r="H10769" s="78" t="n">
        <v>21933</v>
      </c>
      <c r="I10769" s="76" t="s">
        <v>267</v>
      </c>
      <c r="J10769" s="76" t="s">
        <v>268</v>
      </c>
      <c r="K10769" s="76" t="s">
        <v>41</v>
      </c>
      <c r="M10769" s="76" t="s">
        <v>124</v>
      </c>
      <c r="N10769" s="79" t="s">
        <v>808</v>
      </c>
      <c r="O10769" s="76" t="s">
        <v>809</v>
      </c>
      <c r="P10769" s="78" t="n">
        <v>45478</v>
      </c>
      <c r="Q10769" s="76" t="s">
        <v>114</v>
      </c>
      <c r="R10769" s="78" t="n">
        <v>41648</v>
      </c>
      <c r="S10769" s="78" t="n">
        <v>45115</v>
      </c>
      <c r="T10769" s="76" t="s">
        <v>183</v>
      </c>
      <c r="U10769" s="76" t="n">
        <v>500</v>
      </c>
      <c r="X10769" s="76" t="n">
        <v>5</v>
      </c>
      <c r="Y10769" s="76" t="s">
        <v>116</v>
      </c>
      <c r="AC10769" s="76" t="s">
        <v>117</v>
      </c>
      <c r="AD10769" s="76" t="s">
        <v>810</v>
      </c>
      <c r="AE10769" s="76" t="n">
        <v>37250</v>
      </c>
      <c r="AF10769" s="76" t="s">
        <v>41421</v>
      </c>
      <c r="AI10769" s="79" t="s">
        <v>41422</v>
      </c>
      <c r="AJ10769" s="79" t="s">
        <v>41422</v>
      </c>
      <c r="AK10769" s="76" t="s">
        <v>41423</v>
      </c>
      <c r="AL10769" s="76" t="n">
        <v>1</v>
      </c>
      <c r="AM10769" s="76" t="n">
        <v>0</v>
      </c>
    </row>
    <row r="10770" customFormat="false" ht="15" hidden="false" customHeight="false" outlineLevel="0" collapsed="false">
      <c r="A10770" s="76" t="n">
        <v>1654145</v>
      </c>
      <c r="B10770" s="76" t="s">
        <v>41411</v>
      </c>
      <c r="C10770" s="76" t="s">
        <v>41424</v>
      </c>
      <c r="D10770" s="76" t="n">
        <v>1812153</v>
      </c>
      <c r="E10770" s="76" t="s">
        <v>109</v>
      </c>
      <c r="H10770" s="78" t="n">
        <v>22268</v>
      </c>
      <c r="I10770" s="76" t="s">
        <v>267</v>
      </c>
      <c r="J10770" s="76" t="s">
        <v>268</v>
      </c>
      <c r="K10770" s="76" t="s">
        <v>2</v>
      </c>
      <c r="M10770" s="76" t="s">
        <v>111</v>
      </c>
      <c r="N10770" s="79" t="s">
        <v>1995</v>
      </c>
      <c r="O10770" s="76" t="s">
        <v>1996</v>
      </c>
      <c r="P10770" s="78" t="n">
        <v>45595</v>
      </c>
      <c r="Q10770" s="76" t="s">
        <v>114</v>
      </c>
      <c r="R10770" s="78" t="n">
        <v>45595</v>
      </c>
      <c r="S10770" s="78" t="n">
        <v>45569</v>
      </c>
      <c r="T10770" s="76" t="s">
        <v>201</v>
      </c>
      <c r="U10770" s="76" t="n">
        <v>500</v>
      </c>
      <c r="X10770" s="76" t="n">
        <v>5</v>
      </c>
      <c r="Y10770" s="76" t="s">
        <v>116</v>
      </c>
      <c r="AC10770" s="76" t="s">
        <v>117</v>
      </c>
      <c r="AD10770" s="76" t="s">
        <v>31692</v>
      </c>
      <c r="AE10770" s="76" t="n">
        <v>18380</v>
      </c>
      <c r="AF10770" s="76" t="s">
        <v>41425</v>
      </c>
      <c r="AJ10770" s="79" t="s">
        <v>41426</v>
      </c>
      <c r="AK10770" s="76" t="s">
        <v>41427</v>
      </c>
      <c r="AL10770" s="76" t="n">
        <v>0</v>
      </c>
      <c r="AM10770" s="76" t="n">
        <v>0</v>
      </c>
    </row>
    <row r="10771" customFormat="false" ht="15" hidden="false" customHeight="false" outlineLevel="0" collapsed="false">
      <c r="A10771" s="76" t="n">
        <v>216382</v>
      </c>
      <c r="B10771" s="76" t="s">
        <v>41411</v>
      </c>
      <c r="C10771" s="76" t="s">
        <v>11913</v>
      </c>
      <c r="D10771" s="76" t="n">
        <v>415517</v>
      </c>
      <c r="E10771" s="76" t="s">
        <v>132</v>
      </c>
      <c r="H10771" s="78" t="n">
        <v>23341</v>
      </c>
      <c r="I10771" s="76" t="s">
        <v>267</v>
      </c>
      <c r="J10771" s="76" t="s">
        <v>268</v>
      </c>
      <c r="K10771" s="76" t="s">
        <v>41</v>
      </c>
      <c r="M10771" s="76" t="s">
        <v>286</v>
      </c>
      <c r="N10771" s="79" t="s">
        <v>1117</v>
      </c>
      <c r="O10771" s="76" t="s">
        <v>1118</v>
      </c>
      <c r="P10771" s="78" t="n">
        <v>45590</v>
      </c>
      <c r="Q10771" s="76" t="s">
        <v>114</v>
      </c>
      <c r="R10771" s="78" t="n">
        <v>37432</v>
      </c>
      <c r="S10771" s="78" t="n">
        <v>45579</v>
      </c>
      <c r="T10771" s="76" t="s">
        <v>201</v>
      </c>
      <c r="U10771" s="76" t="n">
        <v>1333</v>
      </c>
      <c r="X10771" s="76" t="n">
        <v>13</v>
      </c>
      <c r="Y10771" s="76" t="s">
        <v>116</v>
      </c>
      <c r="AC10771" s="76" t="s">
        <v>117</v>
      </c>
      <c r="AD10771" s="76" t="s">
        <v>41428</v>
      </c>
      <c r="AE10771" s="76" t="n">
        <v>41300</v>
      </c>
      <c r="AF10771" s="76" t="s">
        <v>41429</v>
      </c>
      <c r="AI10771" s="79" t="s">
        <v>41430</v>
      </c>
      <c r="AK10771" s="76" t="s">
        <v>41431</v>
      </c>
      <c r="AL10771" s="76" t="n">
        <v>0</v>
      </c>
      <c r="AM10771" s="76" t="n">
        <v>0</v>
      </c>
    </row>
    <row r="10772" customFormat="false" ht="15" hidden="false" customHeight="false" outlineLevel="0" collapsed="false">
      <c r="A10772" s="76" t="n">
        <v>1631801</v>
      </c>
      <c r="B10772" s="76" t="s">
        <v>41411</v>
      </c>
      <c r="C10772" s="76" t="s">
        <v>143</v>
      </c>
      <c r="D10772" s="76" t="n">
        <v>3737680</v>
      </c>
      <c r="E10772" s="76" t="s">
        <v>109</v>
      </c>
      <c r="H10772" s="78" t="n">
        <v>40893</v>
      </c>
      <c r="I10772" s="76" t="s">
        <v>144</v>
      </c>
      <c r="J10772" s="76" t="n">
        <v>-14</v>
      </c>
      <c r="K10772" s="76" t="s">
        <v>41</v>
      </c>
      <c r="M10772" s="76" t="s">
        <v>124</v>
      </c>
      <c r="N10772" s="79" t="s">
        <v>407</v>
      </c>
      <c r="O10772" s="76" t="s">
        <v>408</v>
      </c>
      <c r="P10772" s="78" t="n">
        <v>45564</v>
      </c>
      <c r="Q10772" s="76" t="s">
        <v>114</v>
      </c>
      <c r="R10772" s="78" t="n">
        <v>45564</v>
      </c>
      <c r="T10772" s="76" t="s">
        <v>115</v>
      </c>
      <c r="U10772" s="76" t="n">
        <v>500</v>
      </c>
      <c r="X10772" s="76" t="n">
        <v>5</v>
      </c>
      <c r="Y10772" s="76" t="s">
        <v>116</v>
      </c>
      <c r="AC10772" s="76" t="s">
        <v>117</v>
      </c>
      <c r="AD10772" s="76" t="s">
        <v>40449</v>
      </c>
      <c r="AE10772" s="76" t="n">
        <v>37500</v>
      </c>
      <c r="AF10772" s="76" t="s">
        <v>41432</v>
      </c>
      <c r="AJ10772" s="79" t="s">
        <v>41433</v>
      </c>
      <c r="AK10772" s="76" t="s">
        <v>41434</v>
      </c>
      <c r="AL10772" s="76" t="n">
        <v>0</v>
      </c>
      <c r="AM10772" s="76" t="n">
        <v>0</v>
      </c>
    </row>
    <row r="10773" customFormat="false" ht="15" hidden="false" customHeight="false" outlineLevel="0" collapsed="false">
      <c r="A10773" s="76" t="n">
        <v>1519429</v>
      </c>
      <c r="B10773" s="76" t="s">
        <v>41411</v>
      </c>
      <c r="C10773" s="76" t="s">
        <v>1116</v>
      </c>
      <c r="D10773" s="76" t="n">
        <v>4115933</v>
      </c>
      <c r="E10773" s="76" t="s">
        <v>109</v>
      </c>
      <c r="F10773" s="76" t="s">
        <v>109</v>
      </c>
      <c r="H10773" s="78" t="n">
        <v>41079</v>
      </c>
      <c r="I10773" s="76" t="s">
        <v>370</v>
      </c>
      <c r="J10773" s="76" t="n">
        <v>-13</v>
      </c>
      <c r="K10773" s="76" t="s">
        <v>41</v>
      </c>
      <c r="M10773" s="76" t="s">
        <v>286</v>
      </c>
      <c r="N10773" s="79" t="s">
        <v>1873</v>
      </c>
      <c r="O10773" s="76" t="s">
        <v>1874</v>
      </c>
      <c r="P10773" s="78" t="n">
        <v>45542</v>
      </c>
      <c r="Q10773" s="76" t="s">
        <v>114</v>
      </c>
      <c r="R10773" s="78" t="n">
        <v>45192</v>
      </c>
      <c r="T10773" s="76" t="s">
        <v>115</v>
      </c>
      <c r="U10773" s="76" t="n">
        <v>500</v>
      </c>
      <c r="X10773" s="76" t="n">
        <v>5</v>
      </c>
      <c r="Y10773" s="76" t="s">
        <v>116</v>
      </c>
      <c r="AC10773" s="76" t="s">
        <v>117</v>
      </c>
      <c r="AD10773" s="76" t="s">
        <v>1875</v>
      </c>
      <c r="AE10773" s="76" t="n">
        <v>41700</v>
      </c>
      <c r="AF10773" s="76" t="s">
        <v>41435</v>
      </c>
      <c r="AJ10773" s="79" t="s">
        <v>41436</v>
      </c>
      <c r="AK10773" s="76" t="s">
        <v>41437</v>
      </c>
      <c r="AL10773" s="76" t="n">
        <v>1</v>
      </c>
      <c r="AM10773" s="76" t="n">
        <v>1</v>
      </c>
    </row>
    <row r="10774" customFormat="false" ht="15" hidden="false" customHeight="false" outlineLevel="0" collapsed="false">
      <c r="A10774" s="76" t="n">
        <v>1537429</v>
      </c>
      <c r="B10774" s="76" t="s">
        <v>41438</v>
      </c>
      <c r="C10774" s="76" t="s">
        <v>1377</v>
      </c>
      <c r="D10774" s="76" t="n">
        <v>3736454</v>
      </c>
      <c r="E10774" s="76" t="s">
        <v>109</v>
      </c>
      <c r="F10774" s="76" t="s">
        <v>109</v>
      </c>
      <c r="H10774" s="78" t="n">
        <v>40879</v>
      </c>
      <c r="I10774" s="76" t="s">
        <v>144</v>
      </c>
      <c r="J10774" s="76" t="n">
        <v>-14</v>
      </c>
      <c r="K10774" s="76" t="s">
        <v>41</v>
      </c>
      <c r="M10774" s="76" t="s">
        <v>124</v>
      </c>
      <c r="N10774" s="79" t="s">
        <v>1622</v>
      </c>
      <c r="O10774" s="76" t="s">
        <v>1623</v>
      </c>
      <c r="P10774" s="78" t="n">
        <v>45579</v>
      </c>
      <c r="Q10774" s="76" t="s">
        <v>114</v>
      </c>
      <c r="R10774" s="78" t="n">
        <v>45214</v>
      </c>
      <c r="T10774" s="76" t="s">
        <v>115</v>
      </c>
      <c r="U10774" s="76" t="n">
        <v>500</v>
      </c>
      <c r="X10774" s="76" t="n">
        <v>5</v>
      </c>
      <c r="Y10774" s="76" t="s">
        <v>116</v>
      </c>
      <c r="AC10774" s="76" t="s">
        <v>117</v>
      </c>
      <c r="AD10774" s="76" t="s">
        <v>41439</v>
      </c>
      <c r="AE10774" s="76" t="n">
        <v>37510</v>
      </c>
      <c r="AF10774" s="76" t="s">
        <v>41440</v>
      </c>
      <c r="AK10774" s="76" t="s">
        <v>41441</v>
      </c>
      <c r="AL10774" s="76" t="n">
        <v>0</v>
      </c>
      <c r="AM10774" s="76" t="n">
        <v>0</v>
      </c>
    </row>
    <row r="10775" customFormat="false" ht="15" hidden="false" customHeight="false" outlineLevel="0" collapsed="false">
      <c r="A10775" s="76" t="n">
        <v>1607872</v>
      </c>
      <c r="B10775" s="76" t="s">
        <v>41442</v>
      </c>
      <c r="C10775" s="76" t="s">
        <v>255</v>
      </c>
      <c r="D10775" s="76" t="n">
        <v>2817282</v>
      </c>
      <c r="E10775" s="76" t="s">
        <v>109</v>
      </c>
      <c r="H10775" s="78" t="n">
        <v>42733</v>
      </c>
      <c r="I10775" s="76" t="s">
        <v>109</v>
      </c>
      <c r="J10775" s="76" t="n">
        <v>-9</v>
      </c>
      <c r="K10775" s="76" t="s">
        <v>41</v>
      </c>
      <c r="M10775" s="76" t="s">
        <v>155</v>
      </c>
      <c r="N10775" s="79" t="s">
        <v>3651</v>
      </c>
      <c r="O10775" s="76" t="s">
        <v>3652</v>
      </c>
      <c r="P10775" s="78" t="n">
        <v>45546</v>
      </c>
      <c r="Q10775" s="76" t="s">
        <v>114</v>
      </c>
      <c r="R10775" s="78" t="n">
        <v>45546</v>
      </c>
      <c r="T10775" s="76" t="s">
        <v>115</v>
      </c>
      <c r="U10775" s="76" t="n">
        <v>500</v>
      </c>
      <c r="X10775" s="76" t="n">
        <v>5</v>
      </c>
      <c r="Y10775" s="76" t="s">
        <v>116</v>
      </c>
      <c r="AC10775" s="76" t="s">
        <v>117</v>
      </c>
      <c r="AD10775" s="76" t="s">
        <v>9781</v>
      </c>
      <c r="AE10775" s="76" t="n">
        <v>28130</v>
      </c>
      <c r="AF10775" s="76" t="s">
        <v>41443</v>
      </c>
      <c r="AJ10775" s="76" t="s">
        <v>41444</v>
      </c>
      <c r="AK10775" s="76" t="s">
        <v>41445</v>
      </c>
      <c r="AL10775" s="76" t="n">
        <v>0</v>
      </c>
      <c r="AM10775" s="76" t="n">
        <v>0</v>
      </c>
    </row>
    <row r="10776" customFormat="false" ht="15" hidden="false" customHeight="false" outlineLevel="0" collapsed="false">
      <c r="A10776" s="76" t="n">
        <v>1295010</v>
      </c>
      <c r="B10776" s="76" t="s">
        <v>41442</v>
      </c>
      <c r="C10776" s="76" t="s">
        <v>1949</v>
      </c>
      <c r="D10776" s="76" t="n">
        <v>4531288</v>
      </c>
      <c r="E10776" s="76" t="s">
        <v>132</v>
      </c>
      <c r="F10776" s="76" t="s">
        <v>132</v>
      </c>
      <c r="H10776" s="78" t="n">
        <v>28621</v>
      </c>
      <c r="I10776" s="76" t="s">
        <v>197</v>
      </c>
      <c r="J10776" s="76" t="s">
        <v>198</v>
      </c>
      <c r="K10776" s="76" t="s">
        <v>41</v>
      </c>
      <c r="M10776" s="76" t="s">
        <v>134</v>
      </c>
      <c r="N10776" s="79" t="s">
        <v>1242</v>
      </c>
      <c r="O10776" s="76" t="s">
        <v>1243</v>
      </c>
      <c r="P10776" s="78" t="n">
        <v>45547</v>
      </c>
      <c r="Q10776" s="76" t="s">
        <v>114</v>
      </c>
      <c r="R10776" s="78" t="n">
        <v>43770</v>
      </c>
      <c r="S10776" s="78" t="n">
        <v>44830</v>
      </c>
      <c r="T10776" s="76" t="s">
        <v>183</v>
      </c>
      <c r="U10776" s="76" t="n">
        <v>581</v>
      </c>
      <c r="X10776" s="76" t="n">
        <v>5</v>
      </c>
      <c r="Y10776" s="76" t="s">
        <v>116</v>
      </c>
      <c r="AC10776" s="76" t="s">
        <v>117</v>
      </c>
      <c r="AD10776" s="76" t="s">
        <v>1850</v>
      </c>
      <c r="AE10776" s="76" t="n">
        <v>45130</v>
      </c>
      <c r="AF10776" s="76" t="s">
        <v>41446</v>
      </c>
      <c r="AI10776" s="79" t="s">
        <v>41447</v>
      </c>
      <c r="AJ10776" s="79" t="s">
        <v>41448</v>
      </c>
      <c r="AK10776" s="76" t="s">
        <v>41449</v>
      </c>
      <c r="AL10776" s="76" t="n">
        <v>0</v>
      </c>
      <c r="AM10776" s="76" t="n">
        <v>0</v>
      </c>
    </row>
    <row r="10777" customFormat="false" ht="15" hidden="false" customHeight="false" outlineLevel="0" collapsed="false">
      <c r="A10777" s="76" t="n">
        <v>216601</v>
      </c>
      <c r="B10777" s="76" t="s">
        <v>41450</v>
      </c>
      <c r="C10777" s="76" t="s">
        <v>910</v>
      </c>
      <c r="D10777" s="76" t="n">
        <v>364328</v>
      </c>
      <c r="E10777" s="76" t="s">
        <v>132</v>
      </c>
      <c r="F10777" s="76" t="s">
        <v>132</v>
      </c>
      <c r="H10777" s="78" t="n">
        <v>26764</v>
      </c>
      <c r="I10777" s="76" t="s">
        <v>208</v>
      </c>
      <c r="J10777" s="76" t="s">
        <v>209</v>
      </c>
      <c r="K10777" s="76" t="s">
        <v>41</v>
      </c>
      <c r="M10777" s="76" t="s">
        <v>269</v>
      </c>
      <c r="N10777" s="79" t="s">
        <v>504</v>
      </c>
      <c r="O10777" s="76" t="s">
        <v>505</v>
      </c>
      <c r="P10777" s="78" t="n">
        <v>45532</v>
      </c>
      <c r="Q10777" s="76" t="s">
        <v>114</v>
      </c>
      <c r="R10777" s="78" t="n">
        <v>37432</v>
      </c>
      <c r="S10777" s="78" t="n">
        <v>45525</v>
      </c>
      <c r="T10777" s="76" t="s">
        <v>201</v>
      </c>
      <c r="U10777" s="76" t="n">
        <v>885</v>
      </c>
      <c r="X10777" s="76" t="n">
        <v>8</v>
      </c>
      <c r="Y10777" s="76" t="s">
        <v>116</v>
      </c>
      <c r="AC10777" s="76" t="s">
        <v>117</v>
      </c>
      <c r="AD10777" s="76" t="s">
        <v>1230</v>
      </c>
      <c r="AE10777" s="76" t="n">
        <v>36000</v>
      </c>
      <c r="AF10777" s="76" t="s">
        <v>41451</v>
      </c>
      <c r="AJ10777" s="79" t="s">
        <v>41452</v>
      </c>
      <c r="AK10777" s="76" t="s">
        <v>41453</v>
      </c>
      <c r="AL10777" s="76" t="n">
        <v>0</v>
      </c>
      <c r="AM10777" s="76" t="n">
        <v>0</v>
      </c>
    </row>
    <row r="10778" customFormat="false" ht="15" hidden="false" customHeight="false" outlineLevel="0" collapsed="false">
      <c r="A10778" s="76" t="n">
        <v>380856</v>
      </c>
      <c r="B10778" s="76" t="s">
        <v>41454</v>
      </c>
      <c r="C10778" s="76" t="s">
        <v>517</v>
      </c>
      <c r="D10778" s="76" t="n">
        <v>365065</v>
      </c>
      <c r="E10778" s="76" t="s">
        <v>132</v>
      </c>
      <c r="F10778" s="76" t="s">
        <v>132</v>
      </c>
      <c r="H10778" s="78" t="n">
        <v>27047</v>
      </c>
      <c r="I10778" s="76" t="s">
        <v>208</v>
      </c>
      <c r="J10778" s="76" t="s">
        <v>209</v>
      </c>
      <c r="K10778" s="76" t="s">
        <v>41</v>
      </c>
      <c r="M10778" s="76" t="s">
        <v>269</v>
      </c>
      <c r="N10778" s="79" t="s">
        <v>1880</v>
      </c>
      <c r="O10778" s="76" t="s">
        <v>1881</v>
      </c>
      <c r="P10778" s="78" t="n">
        <v>45531</v>
      </c>
      <c r="Q10778" s="76" t="s">
        <v>114</v>
      </c>
      <c r="R10778" s="78" t="n">
        <v>37902</v>
      </c>
      <c r="S10778" s="78" t="n">
        <v>44816</v>
      </c>
      <c r="T10778" s="76" t="s">
        <v>183</v>
      </c>
      <c r="U10778" s="76" t="n">
        <v>837</v>
      </c>
      <c r="X10778" s="76" t="n">
        <v>8</v>
      </c>
      <c r="Y10778" s="76" t="s">
        <v>116</v>
      </c>
      <c r="AC10778" s="76" t="s">
        <v>117</v>
      </c>
      <c r="AD10778" s="76" t="s">
        <v>41455</v>
      </c>
      <c r="AE10778" s="76" t="n">
        <v>18160</v>
      </c>
      <c r="AF10778" s="76" t="s">
        <v>41456</v>
      </c>
      <c r="AI10778" s="79" t="s">
        <v>41457</v>
      </c>
      <c r="AJ10778" s="79" t="s">
        <v>41458</v>
      </c>
      <c r="AK10778" s="76" t="s">
        <v>41459</v>
      </c>
      <c r="AL10778" s="76" t="n">
        <v>0</v>
      </c>
      <c r="AM10778" s="76" t="n">
        <v>0</v>
      </c>
    </row>
    <row r="10779" customFormat="false" ht="15" hidden="false" customHeight="false" outlineLevel="0" collapsed="false">
      <c r="A10779" s="76" t="n">
        <v>995275</v>
      </c>
      <c r="B10779" s="76" t="s">
        <v>41460</v>
      </c>
      <c r="C10779" s="76" t="s">
        <v>7600</v>
      </c>
      <c r="D10779" s="76" t="n">
        <v>3725835</v>
      </c>
      <c r="E10779" s="76" t="s">
        <v>109</v>
      </c>
      <c r="F10779" s="76" t="s">
        <v>109</v>
      </c>
      <c r="H10779" s="78" t="n">
        <v>20574</v>
      </c>
      <c r="I10779" s="76" t="s">
        <v>305</v>
      </c>
      <c r="J10779" s="76" t="s">
        <v>306</v>
      </c>
      <c r="K10779" s="76" t="s">
        <v>2</v>
      </c>
      <c r="M10779" s="76" t="s">
        <v>124</v>
      </c>
      <c r="N10779" s="79" t="s">
        <v>856</v>
      </c>
      <c r="O10779" s="76" t="s">
        <v>857</v>
      </c>
      <c r="P10779" s="78" t="n">
        <v>45626</v>
      </c>
      <c r="Q10779" s="76" t="s">
        <v>114</v>
      </c>
      <c r="R10779" s="78" t="n">
        <v>41711</v>
      </c>
      <c r="S10779" s="78" t="n">
        <v>45622</v>
      </c>
      <c r="T10779" s="76" t="s">
        <v>201</v>
      </c>
      <c r="U10779" s="76" t="n">
        <v>500</v>
      </c>
      <c r="X10779" s="76" t="n">
        <v>5</v>
      </c>
      <c r="Y10779" s="76" t="s">
        <v>116</v>
      </c>
      <c r="AC10779" s="76" t="s">
        <v>117</v>
      </c>
      <c r="AD10779" s="76" t="s">
        <v>1523</v>
      </c>
      <c r="AE10779" s="76" t="n">
        <v>37170</v>
      </c>
      <c r="AF10779" s="76" t="s">
        <v>41461</v>
      </c>
      <c r="AI10779" s="79" t="s">
        <v>41462</v>
      </c>
      <c r="AK10779" s="76" t="s">
        <v>41463</v>
      </c>
      <c r="AL10779" s="76" t="n">
        <v>0</v>
      </c>
      <c r="AM10779" s="76" t="n">
        <v>0</v>
      </c>
    </row>
    <row r="10780" customFormat="false" ht="15" hidden="false" customHeight="false" outlineLevel="0" collapsed="false">
      <c r="A10780" s="76" t="n">
        <v>1126157</v>
      </c>
      <c r="B10780" s="76" t="s">
        <v>41464</v>
      </c>
      <c r="C10780" s="76" t="s">
        <v>2536</v>
      </c>
      <c r="D10780" s="76" t="n">
        <v>3728347</v>
      </c>
      <c r="E10780" s="76" t="s">
        <v>132</v>
      </c>
      <c r="F10780" s="76" t="s">
        <v>132</v>
      </c>
      <c r="H10780" s="78" t="n">
        <v>31159</v>
      </c>
      <c r="I10780" s="76" t="s">
        <v>23</v>
      </c>
      <c r="J10780" s="76" t="n">
        <v>-40</v>
      </c>
      <c r="K10780" s="76" t="s">
        <v>41</v>
      </c>
      <c r="M10780" s="76" t="s">
        <v>124</v>
      </c>
      <c r="N10780" s="79" t="s">
        <v>1294</v>
      </c>
      <c r="O10780" s="76" t="s">
        <v>1295</v>
      </c>
      <c r="P10780" s="78" t="n">
        <v>45544</v>
      </c>
      <c r="Q10780" s="76" t="s">
        <v>114</v>
      </c>
      <c r="R10780" s="78" t="n">
        <v>42641</v>
      </c>
      <c r="S10780" s="78" t="n">
        <v>44789</v>
      </c>
      <c r="T10780" s="76" t="s">
        <v>183</v>
      </c>
      <c r="U10780" s="76" t="n">
        <v>694</v>
      </c>
      <c r="X10780" s="76" t="n">
        <v>6</v>
      </c>
      <c r="Y10780" s="76" t="s">
        <v>116</v>
      </c>
      <c r="AC10780" s="76" t="s">
        <v>117</v>
      </c>
      <c r="AD10780" s="76" t="s">
        <v>9954</v>
      </c>
      <c r="AE10780" s="76" t="n">
        <v>37140</v>
      </c>
      <c r="AF10780" s="76" t="s">
        <v>41465</v>
      </c>
      <c r="AJ10780" s="79" t="s">
        <v>41466</v>
      </c>
      <c r="AK10780" s="76" t="s">
        <v>41467</v>
      </c>
      <c r="AL10780" s="76" t="n">
        <v>0</v>
      </c>
      <c r="AM10780" s="76" t="n">
        <v>0</v>
      </c>
    </row>
    <row r="10781" customFormat="false" ht="15" hidden="false" customHeight="false" outlineLevel="0" collapsed="false">
      <c r="A10781" s="76" t="n">
        <v>216761</v>
      </c>
      <c r="B10781" s="76" t="s">
        <v>41464</v>
      </c>
      <c r="C10781" s="76" t="s">
        <v>455</v>
      </c>
      <c r="D10781" s="76" t="n">
        <v>3714634</v>
      </c>
      <c r="E10781" s="76" t="s">
        <v>132</v>
      </c>
      <c r="F10781" s="76" t="s">
        <v>132</v>
      </c>
      <c r="H10781" s="78" t="n">
        <v>22006</v>
      </c>
      <c r="I10781" s="76" t="s">
        <v>267</v>
      </c>
      <c r="J10781" s="76" t="s">
        <v>268</v>
      </c>
      <c r="K10781" s="76" t="s">
        <v>41</v>
      </c>
      <c r="M10781" s="76" t="s">
        <v>124</v>
      </c>
      <c r="N10781" s="79" t="s">
        <v>398</v>
      </c>
      <c r="O10781" s="76" t="s">
        <v>399</v>
      </c>
      <c r="P10781" s="78" t="n">
        <v>45543</v>
      </c>
      <c r="Q10781" s="76" t="s">
        <v>114</v>
      </c>
      <c r="R10781" s="78" t="n">
        <v>37432</v>
      </c>
      <c r="S10781" s="78" t="n">
        <v>45175</v>
      </c>
      <c r="T10781" s="76" t="s">
        <v>183</v>
      </c>
      <c r="U10781" s="76" t="n">
        <v>1257</v>
      </c>
      <c r="X10781" s="76" t="n">
        <v>12</v>
      </c>
      <c r="Y10781" s="76" t="s">
        <v>116</v>
      </c>
      <c r="AB10781" s="78" t="n">
        <v>44013</v>
      </c>
      <c r="AC10781" s="76" t="s">
        <v>117</v>
      </c>
      <c r="AD10781" s="76" t="s">
        <v>1126</v>
      </c>
      <c r="AE10781" s="76" t="n">
        <v>37210</v>
      </c>
      <c r="AF10781" s="76" t="s">
        <v>41468</v>
      </c>
      <c r="AI10781" s="79" t="s">
        <v>41469</v>
      </c>
      <c r="AJ10781" s="79" t="s">
        <v>41470</v>
      </c>
      <c r="AK10781" s="76" t="s">
        <v>41471</v>
      </c>
      <c r="AL10781" s="76" t="n">
        <v>0</v>
      </c>
      <c r="AM10781" s="76" t="n">
        <v>0</v>
      </c>
    </row>
    <row r="10782" customFormat="false" ht="15" hidden="false" customHeight="false" outlineLevel="0" collapsed="false">
      <c r="A10782" s="76" t="n">
        <v>1624026</v>
      </c>
      <c r="B10782" s="76" t="s">
        <v>41464</v>
      </c>
      <c r="C10782" s="76" t="s">
        <v>1914</v>
      </c>
      <c r="D10782" s="76" t="n">
        <v>2817451</v>
      </c>
      <c r="E10782" s="76" t="s">
        <v>109</v>
      </c>
      <c r="H10782" s="78" t="n">
        <v>27084</v>
      </c>
      <c r="I10782" s="76" t="s">
        <v>208</v>
      </c>
      <c r="J10782" s="76" t="s">
        <v>209</v>
      </c>
      <c r="K10782" s="76" t="s">
        <v>41</v>
      </c>
      <c r="M10782" s="76" t="s">
        <v>155</v>
      </c>
      <c r="N10782" s="79" t="s">
        <v>564</v>
      </c>
      <c r="O10782" s="76" t="s">
        <v>565</v>
      </c>
      <c r="P10782" s="78" t="n">
        <v>45558</v>
      </c>
      <c r="Q10782" s="76" t="s">
        <v>114</v>
      </c>
      <c r="R10782" s="78" t="n">
        <v>45558</v>
      </c>
      <c r="T10782" s="76" t="s">
        <v>325</v>
      </c>
      <c r="U10782" s="76" t="n">
        <v>500</v>
      </c>
      <c r="X10782" s="76" t="n">
        <v>5</v>
      </c>
      <c r="Y10782" s="76" t="s">
        <v>116</v>
      </c>
      <c r="AC10782" s="76" t="s">
        <v>117</v>
      </c>
      <c r="AD10782" s="76" t="s">
        <v>18223</v>
      </c>
      <c r="AE10782" s="76" t="n">
        <v>28630</v>
      </c>
      <c r="AF10782" s="76" t="s">
        <v>41472</v>
      </c>
      <c r="AJ10782" s="79" t="s">
        <v>41473</v>
      </c>
      <c r="AK10782" s="76" t="s">
        <v>41474</v>
      </c>
      <c r="AL10782" s="76" t="n">
        <v>0</v>
      </c>
      <c r="AM10782" s="76" t="n">
        <v>0</v>
      </c>
    </row>
    <row r="10783" customFormat="false" ht="15" hidden="false" customHeight="false" outlineLevel="0" collapsed="false">
      <c r="A10783" s="76" t="n">
        <v>1343584</v>
      </c>
      <c r="B10783" s="76" t="s">
        <v>41464</v>
      </c>
      <c r="C10783" s="76" t="s">
        <v>2594</v>
      </c>
      <c r="D10783" s="76" t="n">
        <v>3732875</v>
      </c>
      <c r="E10783" s="76" t="s">
        <v>132</v>
      </c>
      <c r="F10783" s="76" t="s">
        <v>132</v>
      </c>
      <c r="H10783" s="78" t="n">
        <v>27070</v>
      </c>
      <c r="I10783" s="76" t="s">
        <v>208</v>
      </c>
      <c r="J10783" s="76" t="s">
        <v>209</v>
      </c>
      <c r="K10783" s="76" t="s">
        <v>41</v>
      </c>
      <c r="M10783" s="76" t="s">
        <v>124</v>
      </c>
      <c r="N10783" s="79" t="s">
        <v>1053</v>
      </c>
      <c r="O10783" s="76" t="s">
        <v>1054</v>
      </c>
      <c r="P10783" s="78" t="n">
        <v>45556</v>
      </c>
      <c r="Q10783" s="76" t="s">
        <v>114</v>
      </c>
      <c r="R10783" s="78" t="n">
        <v>44457</v>
      </c>
      <c r="S10783" s="78" t="n">
        <v>45554</v>
      </c>
      <c r="T10783" s="76" t="s">
        <v>201</v>
      </c>
      <c r="U10783" s="76" t="n">
        <v>590</v>
      </c>
      <c r="X10783" s="76" t="n">
        <v>5</v>
      </c>
      <c r="Y10783" s="76" t="s">
        <v>116</v>
      </c>
      <c r="AC10783" s="76" t="s">
        <v>117</v>
      </c>
      <c r="AD10783" s="76" t="s">
        <v>3567</v>
      </c>
      <c r="AE10783" s="76" t="n">
        <v>37510</v>
      </c>
      <c r="AF10783" s="76" t="s">
        <v>41475</v>
      </c>
      <c r="AJ10783" s="79" t="s">
        <v>41476</v>
      </c>
      <c r="AK10783" s="76" t="s">
        <v>41477</v>
      </c>
      <c r="AL10783" s="76" t="n">
        <v>1</v>
      </c>
      <c r="AM10783" s="76" t="n">
        <v>0</v>
      </c>
    </row>
    <row r="10784" customFormat="false" ht="15" hidden="false" customHeight="false" outlineLevel="0" collapsed="false">
      <c r="A10784" s="76" t="n">
        <v>1340314</v>
      </c>
      <c r="B10784" s="76" t="s">
        <v>41478</v>
      </c>
      <c r="C10784" s="76" t="s">
        <v>41479</v>
      </c>
      <c r="D10784" s="76" t="n">
        <v>3732790</v>
      </c>
      <c r="E10784" s="76" t="s">
        <v>132</v>
      </c>
      <c r="F10784" s="76" t="s">
        <v>109</v>
      </c>
      <c r="H10784" s="78" t="n">
        <v>40357</v>
      </c>
      <c r="I10784" s="76" t="s">
        <v>256</v>
      </c>
      <c r="J10784" s="76" t="n">
        <v>-15</v>
      </c>
      <c r="K10784" s="76" t="s">
        <v>41</v>
      </c>
      <c r="M10784" s="76" t="s">
        <v>124</v>
      </c>
      <c r="N10784" s="79" t="s">
        <v>1926</v>
      </c>
      <c r="O10784" s="76" t="s">
        <v>1927</v>
      </c>
      <c r="P10784" s="78" t="n">
        <v>45546</v>
      </c>
      <c r="Q10784" s="76" t="s">
        <v>114</v>
      </c>
      <c r="R10784" s="78" t="n">
        <v>44453</v>
      </c>
      <c r="T10784" s="76" t="s">
        <v>115</v>
      </c>
      <c r="U10784" s="76" t="n">
        <v>514</v>
      </c>
      <c r="X10784" s="76" t="n">
        <v>5</v>
      </c>
      <c r="Y10784" s="76" t="s">
        <v>116</v>
      </c>
      <c r="AC10784" s="76" t="s">
        <v>117</v>
      </c>
      <c r="AD10784" s="76" t="s">
        <v>127</v>
      </c>
      <c r="AE10784" s="76" t="n">
        <v>37100</v>
      </c>
      <c r="AF10784" s="76" t="s">
        <v>41480</v>
      </c>
      <c r="AJ10784" s="79" t="s">
        <v>41481</v>
      </c>
      <c r="AK10784" s="76" t="s">
        <v>41482</v>
      </c>
      <c r="AL10784" s="76" t="n">
        <v>0</v>
      </c>
      <c r="AM10784" s="76" t="n">
        <v>0</v>
      </c>
    </row>
    <row r="10785" customFormat="false" ht="15" hidden="false" customHeight="false" outlineLevel="0" collapsed="false">
      <c r="A10785" s="76" t="n">
        <v>1617534</v>
      </c>
      <c r="B10785" s="76" t="s">
        <v>41483</v>
      </c>
      <c r="C10785" s="76" t="s">
        <v>1642</v>
      </c>
      <c r="D10785" s="76" t="n">
        <v>1811992</v>
      </c>
      <c r="E10785" s="76" t="s">
        <v>109</v>
      </c>
      <c r="H10785" s="78" t="n">
        <v>41587</v>
      </c>
      <c r="I10785" s="76" t="s">
        <v>110</v>
      </c>
      <c r="J10785" s="76" t="n">
        <v>-12</v>
      </c>
      <c r="K10785" s="76" t="s">
        <v>41</v>
      </c>
      <c r="M10785" s="76" t="s">
        <v>111</v>
      </c>
      <c r="N10785" s="79" t="s">
        <v>2297</v>
      </c>
      <c r="O10785" s="76" t="s">
        <v>2298</v>
      </c>
      <c r="P10785" s="78" t="n">
        <v>45553</v>
      </c>
      <c r="Q10785" s="76" t="s">
        <v>114</v>
      </c>
      <c r="R10785" s="78" t="n">
        <v>45553</v>
      </c>
      <c r="T10785" s="76" t="s">
        <v>115</v>
      </c>
      <c r="U10785" s="76" t="n">
        <v>500</v>
      </c>
      <c r="X10785" s="76" t="n">
        <v>5</v>
      </c>
      <c r="Y10785" s="76" t="s">
        <v>116</v>
      </c>
      <c r="AC10785" s="76" t="s">
        <v>117</v>
      </c>
      <c r="AD10785" s="76" t="s">
        <v>15038</v>
      </c>
      <c r="AE10785" s="76" t="n">
        <v>18110</v>
      </c>
      <c r="AF10785" s="76" t="s">
        <v>41484</v>
      </c>
      <c r="AK10785" s="76" t="s">
        <v>41485</v>
      </c>
      <c r="AL10785" s="76" t="n">
        <v>1</v>
      </c>
      <c r="AM10785" s="76" t="n">
        <v>0</v>
      </c>
    </row>
    <row r="10786" customFormat="false" ht="15" hidden="false" customHeight="false" outlineLevel="0" collapsed="false">
      <c r="A10786" s="76" t="n">
        <v>1410681</v>
      </c>
      <c r="B10786" s="76" t="s">
        <v>41483</v>
      </c>
      <c r="C10786" s="76" t="s">
        <v>2198</v>
      </c>
      <c r="D10786" s="76" t="n">
        <v>3733780</v>
      </c>
      <c r="E10786" s="76" t="s">
        <v>132</v>
      </c>
      <c r="F10786" s="76" t="s">
        <v>132</v>
      </c>
      <c r="H10786" s="78" t="n">
        <v>41881</v>
      </c>
      <c r="I10786" s="76" t="s">
        <v>190</v>
      </c>
      <c r="J10786" s="76" t="n">
        <v>-11</v>
      </c>
      <c r="K10786" s="76" t="s">
        <v>41</v>
      </c>
      <c r="M10786" s="76" t="s">
        <v>124</v>
      </c>
      <c r="N10786" s="79" t="s">
        <v>779</v>
      </c>
      <c r="O10786" s="76" t="s">
        <v>780</v>
      </c>
      <c r="P10786" s="78" t="n">
        <v>45542</v>
      </c>
      <c r="Q10786" s="76" t="s">
        <v>114</v>
      </c>
      <c r="R10786" s="78" t="n">
        <v>44734</v>
      </c>
      <c r="T10786" s="76" t="s">
        <v>115</v>
      </c>
      <c r="U10786" s="76" t="n">
        <v>588</v>
      </c>
      <c r="X10786" s="76" t="n">
        <v>5</v>
      </c>
      <c r="Y10786" s="76" t="s">
        <v>116</v>
      </c>
      <c r="AC10786" s="76" t="s">
        <v>117</v>
      </c>
      <c r="AD10786" s="76" t="s">
        <v>14165</v>
      </c>
      <c r="AE10786" s="76" t="n">
        <v>37320</v>
      </c>
      <c r="AF10786" s="76" t="s">
        <v>41486</v>
      </c>
      <c r="AJ10786" s="79" t="s">
        <v>41487</v>
      </c>
      <c r="AK10786" s="76" t="s">
        <v>41488</v>
      </c>
      <c r="AL10786" s="76" t="n">
        <v>0</v>
      </c>
      <c r="AM10786" s="76" t="n">
        <v>0</v>
      </c>
    </row>
    <row r="10787" customFormat="false" ht="15" hidden="false" customHeight="false" outlineLevel="0" collapsed="false">
      <c r="A10787" s="76" t="n">
        <v>1639804</v>
      </c>
      <c r="B10787" s="76" t="s">
        <v>41483</v>
      </c>
      <c r="C10787" s="76" t="s">
        <v>2973</v>
      </c>
      <c r="D10787" s="76" t="n">
        <v>3737798</v>
      </c>
      <c r="E10787" s="76" t="s">
        <v>132</v>
      </c>
      <c r="H10787" s="78" t="n">
        <v>40446</v>
      </c>
      <c r="I10787" s="76" t="s">
        <v>256</v>
      </c>
      <c r="J10787" s="76" t="n">
        <v>-15</v>
      </c>
      <c r="K10787" s="76" t="s">
        <v>41</v>
      </c>
      <c r="M10787" s="76" t="s">
        <v>124</v>
      </c>
      <c r="N10787" s="79" t="s">
        <v>1150</v>
      </c>
      <c r="O10787" s="76" t="s">
        <v>1151</v>
      </c>
      <c r="P10787" s="78" t="n">
        <v>45570</v>
      </c>
      <c r="Q10787" s="76" t="s">
        <v>114</v>
      </c>
      <c r="R10787" s="78" t="n">
        <v>45570</v>
      </c>
      <c r="S10787" s="78" t="n">
        <v>45568</v>
      </c>
      <c r="T10787" s="76" t="s">
        <v>201</v>
      </c>
      <c r="U10787" s="76" t="n">
        <v>500</v>
      </c>
      <c r="X10787" s="76" t="n">
        <v>5</v>
      </c>
      <c r="Y10787" s="76" t="s">
        <v>116</v>
      </c>
      <c r="AC10787" s="76" t="s">
        <v>117</v>
      </c>
      <c r="AD10787" s="76" t="s">
        <v>1152</v>
      </c>
      <c r="AE10787" s="76" t="n">
        <v>37140</v>
      </c>
      <c r="AF10787" s="76" t="s">
        <v>21104</v>
      </c>
      <c r="AJ10787" s="76" t="s">
        <v>21105</v>
      </c>
      <c r="AK10787" s="76" t="s">
        <v>21106</v>
      </c>
      <c r="AL10787" s="76" t="n">
        <v>1</v>
      </c>
      <c r="AM10787" s="76" t="n">
        <v>0</v>
      </c>
    </row>
    <row r="10788" customFormat="false" ht="15" hidden="false" customHeight="false" outlineLevel="0" collapsed="false">
      <c r="A10788" s="76" t="n">
        <v>1285175</v>
      </c>
      <c r="B10788" s="76" t="s">
        <v>41483</v>
      </c>
      <c r="C10788" s="76" t="s">
        <v>963</v>
      </c>
      <c r="D10788" s="76" t="n">
        <v>9538792</v>
      </c>
      <c r="E10788" s="76" t="s">
        <v>132</v>
      </c>
      <c r="F10788" s="76" t="s">
        <v>132</v>
      </c>
      <c r="H10788" s="78" t="n">
        <v>41881</v>
      </c>
      <c r="I10788" s="76" t="s">
        <v>190</v>
      </c>
      <c r="J10788" s="76" t="n">
        <v>-11</v>
      </c>
      <c r="K10788" s="76" t="s">
        <v>41</v>
      </c>
      <c r="M10788" s="76" t="s">
        <v>124</v>
      </c>
      <c r="N10788" s="79" t="s">
        <v>779</v>
      </c>
      <c r="O10788" s="76" t="s">
        <v>780</v>
      </c>
      <c r="P10788" s="78" t="n">
        <v>45542</v>
      </c>
      <c r="Q10788" s="76" t="s">
        <v>114</v>
      </c>
      <c r="R10788" s="78" t="n">
        <v>43744</v>
      </c>
      <c r="T10788" s="76" t="s">
        <v>115</v>
      </c>
      <c r="U10788" s="76" t="n">
        <v>744</v>
      </c>
      <c r="X10788" s="76" t="n">
        <v>7</v>
      </c>
      <c r="Y10788" s="76" t="s">
        <v>116</v>
      </c>
      <c r="AC10788" s="76" t="s">
        <v>117</v>
      </c>
      <c r="AD10788" s="76" t="s">
        <v>14165</v>
      </c>
      <c r="AE10788" s="76" t="n">
        <v>37320</v>
      </c>
      <c r="AF10788" s="76" t="s">
        <v>41486</v>
      </c>
      <c r="AI10788" s="79" t="s">
        <v>41487</v>
      </c>
      <c r="AK10788" s="76" t="s">
        <v>41488</v>
      </c>
      <c r="AL10788" s="76" t="n">
        <v>0</v>
      </c>
      <c r="AM10788" s="76" t="n">
        <v>0</v>
      </c>
    </row>
    <row r="10789" customFormat="false" ht="15" hidden="false" customHeight="false" outlineLevel="0" collapsed="false">
      <c r="A10789" s="76" t="n">
        <v>216908</v>
      </c>
      <c r="B10789" s="76" t="s">
        <v>41483</v>
      </c>
      <c r="C10789" s="76" t="s">
        <v>1965</v>
      </c>
      <c r="D10789" s="76" t="n">
        <v>957823</v>
      </c>
      <c r="E10789" s="76" t="s">
        <v>132</v>
      </c>
      <c r="F10789" s="76" t="s">
        <v>132</v>
      </c>
      <c r="H10789" s="78" t="n">
        <v>29932</v>
      </c>
      <c r="I10789" s="76" t="s">
        <v>179</v>
      </c>
      <c r="J10789" s="76" t="s">
        <v>180</v>
      </c>
      <c r="K10789" s="76" t="s">
        <v>41</v>
      </c>
      <c r="M10789" s="76" t="s">
        <v>124</v>
      </c>
      <c r="N10789" s="79" t="s">
        <v>779</v>
      </c>
      <c r="O10789" s="76" t="s">
        <v>780</v>
      </c>
      <c r="P10789" s="78" t="n">
        <v>45542</v>
      </c>
      <c r="Q10789" s="76" t="s">
        <v>114</v>
      </c>
      <c r="R10789" s="78" t="n">
        <v>37432</v>
      </c>
      <c r="S10789" s="78" t="n">
        <v>45181</v>
      </c>
      <c r="T10789" s="76" t="s">
        <v>183</v>
      </c>
      <c r="U10789" s="76" t="n">
        <v>1918</v>
      </c>
      <c r="X10789" s="76" t="n">
        <v>19</v>
      </c>
      <c r="Y10789" s="76" t="s">
        <v>116</v>
      </c>
      <c r="AB10789" s="78" t="n">
        <v>44378</v>
      </c>
      <c r="AC10789" s="76" t="s">
        <v>117</v>
      </c>
      <c r="AD10789" s="76" t="s">
        <v>14165</v>
      </c>
      <c r="AE10789" s="76" t="n">
        <v>37320</v>
      </c>
      <c r="AF10789" s="76" t="s">
        <v>41486</v>
      </c>
      <c r="AJ10789" s="79" t="s">
        <v>41487</v>
      </c>
      <c r="AK10789" s="76" t="s">
        <v>41489</v>
      </c>
      <c r="AL10789" s="76" t="n">
        <v>0</v>
      </c>
      <c r="AM10789" s="76" t="n">
        <v>0</v>
      </c>
    </row>
    <row r="10790" customFormat="false" ht="15" hidden="false" customHeight="false" outlineLevel="0" collapsed="false">
      <c r="A10790" s="76" t="n">
        <v>1515790</v>
      </c>
      <c r="B10790" s="76" t="s">
        <v>41483</v>
      </c>
      <c r="C10790" s="76" t="s">
        <v>1450</v>
      </c>
      <c r="D10790" s="76" t="n">
        <v>3736081</v>
      </c>
      <c r="E10790" s="76" t="s">
        <v>132</v>
      </c>
      <c r="F10790" s="76" t="s">
        <v>132</v>
      </c>
      <c r="H10790" s="78" t="n">
        <v>30215</v>
      </c>
      <c r="I10790" s="76" t="s">
        <v>179</v>
      </c>
      <c r="J10790" s="76" t="s">
        <v>180</v>
      </c>
      <c r="K10790" s="76" t="s">
        <v>41</v>
      </c>
      <c r="M10790" s="76" t="s">
        <v>124</v>
      </c>
      <c r="N10790" s="79" t="s">
        <v>1294</v>
      </c>
      <c r="O10790" s="76" t="s">
        <v>1295</v>
      </c>
      <c r="P10790" s="78" t="n">
        <v>45552</v>
      </c>
      <c r="Q10790" s="76" t="s">
        <v>114</v>
      </c>
      <c r="R10790" s="78" t="n">
        <v>45189</v>
      </c>
      <c r="S10790" s="78" t="n">
        <v>45187</v>
      </c>
      <c r="T10790" s="76" t="s">
        <v>183</v>
      </c>
      <c r="U10790" s="76" t="n">
        <v>894</v>
      </c>
      <c r="X10790" s="76" t="n">
        <v>8</v>
      </c>
      <c r="Y10790" s="76" t="s">
        <v>116</v>
      </c>
      <c r="AC10790" s="76" t="s">
        <v>117</v>
      </c>
      <c r="AD10790" s="76" t="s">
        <v>41490</v>
      </c>
      <c r="AE10790" s="76" t="n">
        <v>37140</v>
      </c>
      <c r="AF10790" s="76" t="s">
        <v>41491</v>
      </c>
      <c r="AJ10790" s="79" t="s">
        <v>41492</v>
      </c>
      <c r="AK10790" s="76" t="s">
        <v>41493</v>
      </c>
      <c r="AL10790" s="76" t="n">
        <v>0</v>
      </c>
      <c r="AM10790" s="76" t="n">
        <v>0</v>
      </c>
    </row>
    <row r="10791" customFormat="false" ht="15" hidden="false" customHeight="false" outlineLevel="0" collapsed="false">
      <c r="A10791" s="76" t="n">
        <v>1605525</v>
      </c>
      <c r="B10791" s="76" t="s">
        <v>41494</v>
      </c>
      <c r="C10791" s="76" t="s">
        <v>1545</v>
      </c>
      <c r="D10791" s="76" t="n">
        <v>2817257</v>
      </c>
      <c r="E10791" s="76" t="s">
        <v>109</v>
      </c>
      <c r="H10791" s="78" t="n">
        <v>41453</v>
      </c>
      <c r="I10791" s="76" t="s">
        <v>110</v>
      </c>
      <c r="J10791" s="76" t="n">
        <v>-12</v>
      </c>
      <c r="K10791" s="76" t="s">
        <v>41</v>
      </c>
      <c r="M10791" s="76" t="s">
        <v>155</v>
      </c>
      <c r="N10791" s="79" t="s">
        <v>564</v>
      </c>
      <c r="O10791" s="76" t="s">
        <v>565</v>
      </c>
      <c r="P10791" s="78" t="n">
        <v>45544</v>
      </c>
      <c r="Q10791" s="76" t="s">
        <v>114</v>
      </c>
      <c r="R10791" s="78" t="n">
        <v>45544</v>
      </c>
      <c r="T10791" s="76" t="s">
        <v>115</v>
      </c>
      <c r="U10791" s="76" t="n">
        <v>500</v>
      </c>
      <c r="X10791" s="76" t="n">
        <v>5</v>
      </c>
      <c r="Y10791" s="76" t="s">
        <v>116</v>
      </c>
      <c r="AC10791" s="76" t="s">
        <v>117</v>
      </c>
      <c r="AD10791" s="76" t="s">
        <v>1288</v>
      </c>
      <c r="AE10791" s="76" t="n">
        <v>28000</v>
      </c>
      <c r="AF10791" s="76" t="s">
        <v>41495</v>
      </c>
      <c r="AJ10791" s="79" t="s">
        <v>41496</v>
      </c>
      <c r="AK10791" s="76" t="s">
        <v>41497</v>
      </c>
      <c r="AL10791" s="76" t="n">
        <v>0</v>
      </c>
      <c r="AM10791" s="76" t="n">
        <v>0</v>
      </c>
    </row>
    <row r="10792" customFormat="false" ht="15" hidden="false" customHeight="false" outlineLevel="0" collapsed="false">
      <c r="A10792" s="76" t="n">
        <v>1632577</v>
      </c>
      <c r="B10792" s="76" t="s">
        <v>41498</v>
      </c>
      <c r="C10792" s="76" t="s">
        <v>921</v>
      </c>
      <c r="D10792" s="76" t="n">
        <v>4540755</v>
      </c>
      <c r="E10792" s="76" t="s">
        <v>132</v>
      </c>
      <c r="H10792" s="78" t="n">
        <v>40278</v>
      </c>
      <c r="I10792" s="76" t="s">
        <v>256</v>
      </c>
      <c r="J10792" s="76" t="n">
        <v>-15</v>
      </c>
      <c r="K10792" s="76" t="s">
        <v>41</v>
      </c>
      <c r="M10792" s="76" t="s">
        <v>134</v>
      </c>
      <c r="N10792" s="79" t="s">
        <v>1186</v>
      </c>
      <c r="O10792" s="76" t="s">
        <v>1187</v>
      </c>
      <c r="P10792" s="78" t="n">
        <v>45564</v>
      </c>
      <c r="Q10792" s="76" t="s">
        <v>114</v>
      </c>
      <c r="R10792" s="78" t="n">
        <v>45564</v>
      </c>
      <c r="T10792" s="76" t="s">
        <v>115</v>
      </c>
      <c r="U10792" s="76" t="n">
        <v>524</v>
      </c>
      <c r="X10792" s="76" t="n">
        <v>5</v>
      </c>
      <c r="Y10792" s="76" t="s">
        <v>116</v>
      </c>
      <c r="AC10792" s="76" t="s">
        <v>117</v>
      </c>
      <c r="AD10792" s="76" t="s">
        <v>326</v>
      </c>
      <c r="AE10792" s="76" t="n">
        <v>45380</v>
      </c>
      <c r="AF10792" s="76" t="s">
        <v>41499</v>
      </c>
      <c r="AK10792" s="76" t="s">
        <v>41500</v>
      </c>
      <c r="AL10792" s="76" t="n">
        <v>0</v>
      </c>
      <c r="AM10792" s="76" t="n">
        <v>0</v>
      </c>
    </row>
    <row r="10793" customFormat="false" ht="15" hidden="false" customHeight="false" outlineLevel="0" collapsed="false">
      <c r="A10793" s="76" t="n">
        <v>1458109</v>
      </c>
      <c r="B10793" s="76" t="s">
        <v>41501</v>
      </c>
      <c r="C10793" s="76" t="s">
        <v>921</v>
      </c>
      <c r="D10793" s="76" t="n">
        <v>4536056</v>
      </c>
      <c r="E10793" s="76" t="s">
        <v>109</v>
      </c>
      <c r="F10793" s="76" t="s">
        <v>109</v>
      </c>
      <c r="H10793" s="78" t="n">
        <v>40278</v>
      </c>
      <c r="I10793" s="76" t="s">
        <v>256</v>
      </c>
      <c r="J10793" s="76" t="n">
        <v>-15</v>
      </c>
      <c r="K10793" s="76" t="s">
        <v>41</v>
      </c>
      <c r="M10793" s="76" t="s">
        <v>134</v>
      </c>
      <c r="N10793" s="79" t="s">
        <v>449</v>
      </c>
      <c r="O10793" s="76" t="s">
        <v>450</v>
      </c>
      <c r="P10793" s="78" t="n">
        <v>45548</v>
      </c>
      <c r="Q10793" s="76" t="s">
        <v>114</v>
      </c>
      <c r="R10793" s="78" t="n">
        <v>44876</v>
      </c>
      <c r="T10793" s="76" t="s">
        <v>115</v>
      </c>
      <c r="U10793" s="76" t="n">
        <v>500</v>
      </c>
      <c r="X10793" s="76" t="n">
        <v>5</v>
      </c>
      <c r="Y10793" s="76" t="s">
        <v>116</v>
      </c>
      <c r="AC10793" s="76" t="s">
        <v>117</v>
      </c>
      <c r="AD10793" s="76" t="s">
        <v>974</v>
      </c>
      <c r="AE10793" s="76" t="n">
        <v>45100</v>
      </c>
      <c r="AF10793" s="76" t="s">
        <v>1573</v>
      </c>
      <c r="AK10793" s="76" t="s">
        <v>1574</v>
      </c>
      <c r="AL10793" s="76" t="n">
        <v>0</v>
      </c>
      <c r="AM10793" s="76" t="n">
        <v>0</v>
      </c>
    </row>
    <row r="10794" customFormat="false" ht="15" hidden="false" customHeight="false" outlineLevel="0" collapsed="false">
      <c r="A10794" s="76" t="n">
        <v>1077959</v>
      </c>
      <c r="B10794" s="76" t="s">
        <v>41502</v>
      </c>
      <c r="C10794" s="76" t="s">
        <v>3596</v>
      </c>
      <c r="D10794" s="76" t="n">
        <v>7874675</v>
      </c>
      <c r="E10794" s="76" t="s">
        <v>132</v>
      </c>
      <c r="F10794" s="76" t="s">
        <v>132</v>
      </c>
      <c r="H10794" s="78" t="n">
        <v>37895</v>
      </c>
      <c r="I10794" s="76" t="s">
        <v>23</v>
      </c>
      <c r="J10794" s="76" t="n">
        <v>-40</v>
      </c>
      <c r="K10794" s="76" t="s">
        <v>2</v>
      </c>
      <c r="M10794" s="76" t="s">
        <v>155</v>
      </c>
      <c r="N10794" s="79" t="s">
        <v>564</v>
      </c>
      <c r="O10794" s="76" t="s">
        <v>565</v>
      </c>
      <c r="P10794" s="78" t="n">
        <v>45539</v>
      </c>
      <c r="Q10794" s="76" t="s">
        <v>114</v>
      </c>
      <c r="R10794" s="78" t="n">
        <v>42282</v>
      </c>
      <c r="S10794" s="78" t="n">
        <v>45178</v>
      </c>
      <c r="T10794" s="76" t="s">
        <v>183</v>
      </c>
      <c r="U10794" s="76" t="n">
        <v>713</v>
      </c>
      <c r="X10794" s="76" t="n">
        <v>7</v>
      </c>
      <c r="Y10794" s="76" t="s">
        <v>116</v>
      </c>
      <c r="AC10794" s="76" t="s">
        <v>117</v>
      </c>
      <c r="AD10794" s="76" t="s">
        <v>41503</v>
      </c>
      <c r="AE10794" s="76" t="n">
        <v>78270</v>
      </c>
      <c r="AF10794" s="76" t="s">
        <v>41504</v>
      </c>
      <c r="AK10794" s="76" t="s">
        <v>41505</v>
      </c>
      <c r="AL10794" s="76" t="n">
        <v>0</v>
      </c>
      <c r="AM10794" s="76" t="n">
        <v>0</v>
      </c>
    </row>
    <row r="10795" customFormat="false" ht="15" hidden="false" customHeight="false" outlineLevel="0" collapsed="false">
      <c r="A10795" s="76" t="n">
        <v>1478885</v>
      </c>
      <c r="B10795" s="76" t="s">
        <v>41506</v>
      </c>
      <c r="C10795" s="76" t="s">
        <v>2656</v>
      </c>
      <c r="D10795" s="76" t="n">
        <v>1811102</v>
      </c>
      <c r="E10795" s="76" t="s">
        <v>109</v>
      </c>
      <c r="F10795" s="76" t="s">
        <v>109</v>
      </c>
      <c r="H10795" s="78" t="n">
        <v>25588</v>
      </c>
      <c r="I10795" s="76" t="s">
        <v>208</v>
      </c>
      <c r="J10795" s="76" t="s">
        <v>209</v>
      </c>
      <c r="K10795" s="76" t="s">
        <v>41</v>
      </c>
      <c r="M10795" s="76" t="s">
        <v>111</v>
      </c>
      <c r="N10795" s="79" t="s">
        <v>210</v>
      </c>
      <c r="O10795" s="76" t="s">
        <v>211</v>
      </c>
      <c r="P10795" s="78" t="n">
        <v>45643</v>
      </c>
      <c r="Q10795" s="76" t="s">
        <v>114</v>
      </c>
      <c r="R10795" s="78" t="n">
        <v>45005</v>
      </c>
      <c r="T10795" s="76" t="s">
        <v>325</v>
      </c>
      <c r="U10795" s="76" t="n">
        <v>500</v>
      </c>
      <c r="X10795" s="76" t="n">
        <v>5</v>
      </c>
      <c r="Y10795" s="76" t="s">
        <v>116</v>
      </c>
      <c r="AC10795" s="76" t="s">
        <v>117</v>
      </c>
      <c r="AD10795" s="76" t="s">
        <v>41507</v>
      </c>
      <c r="AE10795" s="76" t="n">
        <v>18220</v>
      </c>
      <c r="AF10795" s="76" t="s">
        <v>41508</v>
      </c>
      <c r="AK10795" s="76" t="s">
        <v>41509</v>
      </c>
      <c r="AL10795" s="76" t="n">
        <v>0</v>
      </c>
      <c r="AM10795" s="76" t="n">
        <v>0</v>
      </c>
    </row>
    <row r="10796" customFormat="false" ht="15" hidden="false" customHeight="false" outlineLevel="0" collapsed="false">
      <c r="A10796" s="76" t="n">
        <v>888673</v>
      </c>
      <c r="B10796" s="76" t="s">
        <v>41510</v>
      </c>
      <c r="C10796" s="76" t="s">
        <v>2029</v>
      </c>
      <c r="D10796" s="76" t="n">
        <v>2812542</v>
      </c>
      <c r="E10796" s="76" t="s">
        <v>132</v>
      </c>
      <c r="F10796" s="76" t="s">
        <v>132</v>
      </c>
      <c r="H10796" s="78" t="n">
        <v>33955</v>
      </c>
      <c r="I10796" s="76" t="s">
        <v>23</v>
      </c>
      <c r="J10796" s="76" t="n">
        <v>-40</v>
      </c>
      <c r="K10796" s="76" t="s">
        <v>41</v>
      </c>
      <c r="M10796" s="76" t="s">
        <v>155</v>
      </c>
      <c r="N10796" s="79" t="s">
        <v>848</v>
      </c>
      <c r="O10796" s="76" t="s">
        <v>849</v>
      </c>
      <c r="P10796" s="78" t="n">
        <v>45552</v>
      </c>
      <c r="Q10796" s="76" t="s">
        <v>114</v>
      </c>
      <c r="R10796" s="78" t="n">
        <v>41165</v>
      </c>
      <c r="S10796" s="78" t="n">
        <v>45166</v>
      </c>
      <c r="T10796" s="76" t="s">
        <v>183</v>
      </c>
      <c r="U10796" s="76" t="n">
        <v>995</v>
      </c>
      <c r="X10796" s="76" t="n">
        <v>9</v>
      </c>
      <c r="Y10796" s="76" t="s">
        <v>116</v>
      </c>
      <c r="AC10796" s="76" t="s">
        <v>117</v>
      </c>
      <c r="AD10796" s="76" t="s">
        <v>2754</v>
      </c>
      <c r="AE10796" s="76" t="n">
        <v>28110</v>
      </c>
      <c r="AF10796" s="76" t="s">
        <v>41511</v>
      </c>
      <c r="AJ10796" s="79" t="s">
        <v>41512</v>
      </c>
      <c r="AK10796" s="76" t="s">
        <v>41513</v>
      </c>
      <c r="AL10796" s="76" t="n">
        <v>0</v>
      </c>
      <c r="AM10796" s="76" t="n">
        <v>0</v>
      </c>
    </row>
    <row r="10797" customFormat="false" ht="15" hidden="false" customHeight="false" outlineLevel="0" collapsed="false">
      <c r="A10797" s="76" t="n">
        <v>217121</v>
      </c>
      <c r="B10797" s="76" t="s">
        <v>41514</v>
      </c>
      <c r="C10797" s="76" t="s">
        <v>9115</v>
      </c>
      <c r="D10797" s="76" t="n">
        <v>415569</v>
      </c>
      <c r="E10797" s="76" t="s">
        <v>475</v>
      </c>
      <c r="F10797" s="76" t="s">
        <v>132</v>
      </c>
      <c r="H10797" s="78" t="n">
        <v>30609</v>
      </c>
      <c r="I10797" s="76" t="s">
        <v>179</v>
      </c>
      <c r="J10797" s="76" t="s">
        <v>180</v>
      </c>
      <c r="K10797" s="76" t="s">
        <v>2</v>
      </c>
      <c r="M10797" s="76" t="s">
        <v>286</v>
      </c>
      <c r="N10797" s="79" t="s">
        <v>3802</v>
      </c>
      <c r="O10797" s="76" t="s">
        <v>3803</v>
      </c>
      <c r="P10797" s="78" t="n">
        <v>45487</v>
      </c>
      <c r="Q10797" s="76" t="s">
        <v>114</v>
      </c>
      <c r="R10797" s="78" t="n">
        <v>37432</v>
      </c>
      <c r="S10797" s="78" t="n">
        <v>44750</v>
      </c>
      <c r="T10797" s="76" t="s">
        <v>183</v>
      </c>
      <c r="U10797" s="76" t="n">
        <v>887</v>
      </c>
      <c r="X10797" s="76" t="n">
        <v>8</v>
      </c>
      <c r="Y10797" s="76" t="s">
        <v>116</v>
      </c>
      <c r="AC10797" s="76" t="s">
        <v>117</v>
      </c>
      <c r="AD10797" s="76" t="s">
        <v>387</v>
      </c>
      <c r="AE10797" s="76" t="n">
        <v>41000</v>
      </c>
      <c r="AF10797" s="76" t="s">
        <v>41515</v>
      </c>
      <c r="AI10797" s="79" t="s">
        <v>7933</v>
      </c>
      <c r="AJ10797" s="79" t="s">
        <v>7933</v>
      </c>
      <c r="AK10797" s="76" t="s">
        <v>41516</v>
      </c>
      <c r="AL10797" s="76" t="n">
        <v>1</v>
      </c>
      <c r="AM10797" s="76" t="n">
        <v>0</v>
      </c>
    </row>
    <row r="10798" customFormat="false" ht="15" hidden="false" customHeight="false" outlineLevel="0" collapsed="false">
      <c r="A10798" s="76" t="n">
        <v>217125</v>
      </c>
      <c r="B10798" s="76" t="s">
        <v>41514</v>
      </c>
      <c r="C10798" s="76" t="s">
        <v>41517</v>
      </c>
      <c r="D10798" s="76" t="n">
        <v>411168</v>
      </c>
      <c r="E10798" s="76" t="s">
        <v>475</v>
      </c>
      <c r="F10798" s="76" t="s">
        <v>132</v>
      </c>
      <c r="H10798" s="78" t="n">
        <v>22933</v>
      </c>
      <c r="I10798" s="76" t="s">
        <v>267</v>
      </c>
      <c r="J10798" s="76" t="s">
        <v>268</v>
      </c>
      <c r="K10798" s="76" t="s">
        <v>41</v>
      </c>
      <c r="M10798" s="76" t="s">
        <v>286</v>
      </c>
      <c r="N10798" s="79" t="s">
        <v>3802</v>
      </c>
      <c r="O10798" s="76" t="s">
        <v>3803</v>
      </c>
      <c r="P10798" s="78" t="n">
        <v>45487</v>
      </c>
      <c r="Q10798" s="76" t="s">
        <v>114</v>
      </c>
      <c r="R10798" s="78" t="n">
        <v>37432</v>
      </c>
      <c r="S10798" s="78" t="n">
        <v>44824</v>
      </c>
      <c r="T10798" s="76" t="s">
        <v>183</v>
      </c>
      <c r="U10798" s="76" t="n">
        <v>990</v>
      </c>
      <c r="X10798" s="76" t="n">
        <v>9</v>
      </c>
      <c r="Y10798" s="76" t="s">
        <v>116</v>
      </c>
      <c r="AC10798" s="76" t="s">
        <v>117</v>
      </c>
      <c r="AD10798" s="76" t="s">
        <v>5694</v>
      </c>
      <c r="AE10798" s="76" t="n">
        <v>41120</v>
      </c>
      <c r="AF10798" s="76" t="s">
        <v>41518</v>
      </c>
      <c r="AH10798" s="76" t="s">
        <v>41519</v>
      </c>
      <c r="AI10798" s="79" t="s">
        <v>41520</v>
      </c>
      <c r="AK10798" s="76" t="s">
        <v>41521</v>
      </c>
      <c r="AL10798" s="76" t="n">
        <v>0</v>
      </c>
      <c r="AM10798" s="76" t="n">
        <v>0</v>
      </c>
    </row>
    <row r="10799" customFormat="false" ht="15" hidden="false" customHeight="false" outlineLevel="0" collapsed="false">
      <c r="A10799" s="76" t="n">
        <v>1578384</v>
      </c>
      <c r="B10799" s="76" t="s">
        <v>41514</v>
      </c>
      <c r="C10799" s="76" t="s">
        <v>765</v>
      </c>
      <c r="D10799" s="76" t="n">
        <v>1811696</v>
      </c>
      <c r="E10799" s="76" t="s">
        <v>109</v>
      </c>
      <c r="F10799" s="76" t="s">
        <v>109</v>
      </c>
      <c r="H10799" s="78" t="n">
        <v>38592</v>
      </c>
      <c r="I10799" s="76" t="s">
        <v>23</v>
      </c>
      <c r="J10799" s="76" t="n">
        <v>-40</v>
      </c>
      <c r="K10799" s="76" t="s">
        <v>41</v>
      </c>
      <c r="M10799" s="76" t="s">
        <v>111</v>
      </c>
      <c r="N10799" s="79" t="s">
        <v>112</v>
      </c>
      <c r="O10799" s="76" t="s">
        <v>113</v>
      </c>
      <c r="P10799" s="78" t="n">
        <v>45485</v>
      </c>
      <c r="Q10799" s="76" t="s">
        <v>114</v>
      </c>
      <c r="R10799" s="78" t="n">
        <v>45418</v>
      </c>
      <c r="S10799" s="78" t="n">
        <v>45404</v>
      </c>
      <c r="T10799" s="76" t="s">
        <v>183</v>
      </c>
      <c r="U10799" s="76" t="n">
        <v>500</v>
      </c>
      <c r="X10799" s="76" t="n">
        <v>5</v>
      </c>
      <c r="Y10799" s="76" t="s">
        <v>116</v>
      </c>
      <c r="AC10799" s="76" t="s">
        <v>117</v>
      </c>
      <c r="AD10799" s="76" t="s">
        <v>1987</v>
      </c>
      <c r="AE10799" s="76" t="n">
        <v>18100</v>
      </c>
      <c r="AF10799" s="76" t="s">
        <v>41522</v>
      </c>
      <c r="AJ10799" s="79" t="s">
        <v>41523</v>
      </c>
      <c r="AK10799" s="76" t="s">
        <v>41524</v>
      </c>
      <c r="AL10799" s="76" t="n">
        <v>0</v>
      </c>
      <c r="AM10799" s="76" t="n">
        <v>0</v>
      </c>
    </row>
    <row r="10800" customFormat="false" ht="15" hidden="false" customHeight="false" outlineLevel="0" collapsed="false">
      <c r="A10800" s="76" t="n">
        <v>1319731</v>
      </c>
      <c r="B10800" s="76" t="s">
        <v>41514</v>
      </c>
      <c r="C10800" s="76" t="s">
        <v>7757</v>
      </c>
      <c r="D10800" s="76" t="n">
        <v>3732316</v>
      </c>
      <c r="E10800" s="76" t="s">
        <v>132</v>
      </c>
      <c r="F10800" s="76" t="s">
        <v>132</v>
      </c>
      <c r="H10800" s="78" t="n">
        <v>39620</v>
      </c>
      <c r="I10800" s="76" t="s">
        <v>432</v>
      </c>
      <c r="J10800" s="76" t="n">
        <v>-17</v>
      </c>
      <c r="K10800" s="76" t="s">
        <v>41</v>
      </c>
      <c r="M10800" s="76" t="s">
        <v>124</v>
      </c>
      <c r="N10800" s="79" t="s">
        <v>6069</v>
      </c>
      <c r="O10800" s="76" t="s">
        <v>6070</v>
      </c>
      <c r="P10800" s="78" t="n">
        <v>45547</v>
      </c>
      <c r="Q10800" s="76" t="s">
        <v>114</v>
      </c>
      <c r="R10800" s="78" t="n">
        <v>44096</v>
      </c>
      <c r="T10800" s="76" t="s">
        <v>115</v>
      </c>
      <c r="U10800" s="76" t="n">
        <v>500</v>
      </c>
      <c r="X10800" s="76" t="n">
        <v>5</v>
      </c>
      <c r="Y10800" s="76" t="s">
        <v>116</v>
      </c>
      <c r="AB10800" s="78" t="n">
        <v>44466</v>
      </c>
      <c r="AC10800" s="76" t="s">
        <v>117</v>
      </c>
      <c r="AD10800" s="76" t="s">
        <v>5027</v>
      </c>
      <c r="AE10800" s="76" t="n">
        <v>37360</v>
      </c>
      <c r="AF10800" s="76" t="s">
        <v>41525</v>
      </c>
      <c r="AJ10800" s="79" t="s">
        <v>41526</v>
      </c>
      <c r="AK10800" s="76" t="s">
        <v>41527</v>
      </c>
      <c r="AL10800" s="76" t="n">
        <v>0</v>
      </c>
      <c r="AM10800" s="76" t="n">
        <v>0</v>
      </c>
    </row>
    <row r="10801" customFormat="false" ht="15" hidden="false" customHeight="false" outlineLevel="0" collapsed="false">
      <c r="A10801" s="76" t="n">
        <v>940070</v>
      </c>
      <c r="B10801" s="76" t="s">
        <v>41528</v>
      </c>
      <c r="C10801" s="76" t="s">
        <v>26404</v>
      </c>
      <c r="D10801" s="76" t="n">
        <v>367380</v>
      </c>
      <c r="E10801" s="76" t="s">
        <v>109</v>
      </c>
      <c r="F10801" s="76" t="s">
        <v>109</v>
      </c>
      <c r="H10801" s="78" t="n">
        <v>41133</v>
      </c>
      <c r="I10801" s="76" t="s">
        <v>370</v>
      </c>
      <c r="J10801" s="76" t="n">
        <v>-13</v>
      </c>
      <c r="K10801" s="76" t="s">
        <v>2</v>
      </c>
      <c r="M10801" s="76" t="s">
        <v>269</v>
      </c>
      <c r="N10801" s="79" t="s">
        <v>828</v>
      </c>
      <c r="O10801" s="76" t="s">
        <v>829</v>
      </c>
      <c r="P10801" s="78" t="n">
        <v>45548</v>
      </c>
      <c r="Q10801" s="76" t="s">
        <v>114</v>
      </c>
      <c r="R10801" s="78" t="n">
        <v>41405</v>
      </c>
      <c r="T10801" s="76" t="s">
        <v>115</v>
      </c>
      <c r="U10801" s="76" t="n">
        <v>500</v>
      </c>
      <c r="X10801" s="76" t="n">
        <v>5</v>
      </c>
      <c r="Y10801" s="76" t="s">
        <v>116</v>
      </c>
      <c r="AC10801" s="76" t="s">
        <v>117</v>
      </c>
      <c r="AD10801" s="76" t="s">
        <v>830</v>
      </c>
      <c r="AE10801" s="76" t="n">
        <v>36130</v>
      </c>
      <c r="AF10801" s="76" t="s">
        <v>41529</v>
      </c>
      <c r="AK10801" s="76" t="s">
        <v>41530</v>
      </c>
      <c r="AL10801" s="76" t="n">
        <v>0</v>
      </c>
      <c r="AM10801" s="76" t="n">
        <v>0</v>
      </c>
    </row>
    <row r="10802" customFormat="false" ht="15" hidden="false" customHeight="false" outlineLevel="0" collapsed="false">
      <c r="A10802" s="76" t="n">
        <v>305794</v>
      </c>
      <c r="B10802" s="76" t="s">
        <v>41531</v>
      </c>
      <c r="C10802" s="76" t="s">
        <v>207</v>
      </c>
      <c r="D10802" s="76" t="n">
        <v>6213484</v>
      </c>
      <c r="E10802" s="76" t="s">
        <v>132</v>
      </c>
      <c r="F10802" s="76" t="s">
        <v>132</v>
      </c>
      <c r="H10802" s="78" t="n">
        <v>26282</v>
      </c>
      <c r="I10802" s="76" t="s">
        <v>208</v>
      </c>
      <c r="J10802" s="76" t="s">
        <v>209</v>
      </c>
      <c r="K10802" s="76" t="s">
        <v>41</v>
      </c>
      <c r="M10802" s="76" t="s">
        <v>124</v>
      </c>
      <c r="N10802" s="79" t="s">
        <v>496</v>
      </c>
      <c r="O10802" s="76" t="s">
        <v>497</v>
      </c>
      <c r="P10802" s="78" t="n">
        <v>45536</v>
      </c>
      <c r="Q10802" s="76" t="s">
        <v>114</v>
      </c>
      <c r="R10802" s="78" t="n">
        <v>37517</v>
      </c>
      <c r="S10802" s="78" t="n">
        <v>44749</v>
      </c>
      <c r="T10802" s="76" t="s">
        <v>183</v>
      </c>
      <c r="U10802" s="76" t="n">
        <v>500</v>
      </c>
      <c r="X10802" s="76" t="n">
        <v>5</v>
      </c>
      <c r="Y10802" s="76" t="s">
        <v>116</v>
      </c>
      <c r="AB10802" s="78" t="n">
        <v>45108</v>
      </c>
      <c r="AC10802" s="76" t="s">
        <v>117</v>
      </c>
      <c r="AD10802" s="76" t="s">
        <v>127</v>
      </c>
      <c r="AE10802" s="76" t="n">
        <v>37100</v>
      </c>
      <c r="AF10802" s="76" t="s">
        <v>41532</v>
      </c>
      <c r="AG10802" s="76" t="s">
        <v>41533</v>
      </c>
      <c r="AJ10802" s="79" t="s">
        <v>41534</v>
      </c>
      <c r="AK10802" s="76" t="s">
        <v>41535</v>
      </c>
      <c r="AL10802" s="76" t="n">
        <v>0</v>
      </c>
      <c r="AM10802" s="76" t="n">
        <v>0</v>
      </c>
    </row>
    <row r="10803" customFormat="false" ht="15" hidden="false" customHeight="false" outlineLevel="0" collapsed="false">
      <c r="A10803" s="76" t="n">
        <v>1235085</v>
      </c>
      <c r="B10803" s="76" t="s">
        <v>41536</v>
      </c>
      <c r="C10803" s="76" t="s">
        <v>815</v>
      </c>
      <c r="D10803" s="76" t="n">
        <v>2815309</v>
      </c>
      <c r="E10803" s="76" t="s">
        <v>132</v>
      </c>
      <c r="F10803" s="76" t="s">
        <v>132</v>
      </c>
      <c r="H10803" s="78" t="n">
        <v>39403</v>
      </c>
      <c r="I10803" s="76" t="s">
        <v>294</v>
      </c>
      <c r="J10803" s="76" t="n">
        <v>-18</v>
      </c>
      <c r="K10803" s="76" t="s">
        <v>41</v>
      </c>
      <c r="M10803" s="76" t="s">
        <v>155</v>
      </c>
      <c r="N10803" s="79" t="s">
        <v>1517</v>
      </c>
      <c r="O10803" s="76" t="s">
        <v>1518</v>
      </c>
      <c r="P10803" s="78" t="n">
        <v>45514</v>
      </c>
      <c r="Q10803" s="76" t="s">
        <v>114</v>
      </c>
      <c r="R10803" s="78" t="n">
        <v>43383</v>
      </c>
      <c r="S10803" s="78" t="n">
        <v>45470</v>
      </c>
      <c r="T10803" s="76" t="s">
        <v>201</v>
      </c>
      <c r="U10803" s="76" t="n">
        <v>992</v>
      </c>
      <c r="X10803" s="76" t="n">
        <v>9</v>
      </c>
      <c r="Y10803" s="76" t="s">
        <v>116</v>
      </c>
      <c r="AB10803" s="78" t="n">
        <v>45489</v>
      </c>
      <c r="AC10803" s="76" t="s">
        <v>117</v>
      </c>
      <c r="AD10803" s="76" t="s">
        <v>1212</v>
      </c>
      <c r="AE10803" s="76" t="n">
        <v>28000</v>
      </c>
      <c r="AF10803" s="76" t="s">
        <v>41537</v>
      </c>
      <c r="AJ10803" s="79" t="s">
        <v>41538</v>
      </c>
      <c r="AK10803" s="76" t="s">
        <v>41539</v>
      </c>
      <c r="AL10803" s="76" t="n">
        <v>0</v>
      </c>
      <c r="AM10803" s="76" t="n">
        <v>0</v>
      </c>
    </row>
    <row r="10804" customFormat="false" ht="15" hidden="false" customHeight="false" outlineLevel="0" collapsed="false">
      <c r="A10804" s="76" t="n">
        <v>1351341</v>
      </c>
      <c r="B10804" s="76" t="s">
        <v>41536</v>
      </c>
      <c r="C10804" s="76" t="s">
        <v>3663</v>
      </c>
      <c r="D10804" s="76" t="n">
        <v>2816061</v>
      </c>
      <c r="E10804" s="76" t="s">
        <v>132</v>
      </c>
      <c r="F10804" s="76" t="s">
        <v>132</v>
      </c>
      <c r="H10804" s="78" t="n">
        <v>26558</v>
      </c>
      <c r="I10804" s="76" t="s">
        <v>208</v>
      </c>
      <c r="J10804" s="76" t="s">
        <v>209</v>
      </c>
      <c r="K10804" s="76" t="s">
        <v>41</v>
      </c>
      <c r="M10804" s="76" t="s">
        <v>155</v>
      </c>
      <c r="N10804" s="79" t="s">
        <v>1517</v>
      </c>
      <c r="O10804" s="76" t="s">
        <v>1518</v>
      </c>
      <c r="P10804" s="78" t="n">
        <v>45499</v>
      </c>
      <c r="Q10804" s="76" t="s">
        <v>114</v>
      </c>
      <c r="R10804" s="78" t="n">
        <v>44466</v>
      </c>
      <c r="S10804" s="78" t="n">
        <v>45418</v>
      </c>
      <c r="T10804" s="76" t="s">
        <v>201</v>
      </c>
      <c r="U10804" s="76" t="n">
        <v>789</v>
      </c>
      <c r="X10804" s="76" t="n">
        <v>7</v>
      </c>
      <c r="Y10804" s="76" t="s">
        <v>116</v>
      </c>
      <c r="AB10804" s="78" t="n">
        <v>45489</v>
      </c>
      <c r="AC10804" s="76" t="s">
        <v>117</v>
      </c>
      <c r="AD10804" s="76" t="s">
        <v>1288</v>
      </c>
      <c r="AE10804" s="76" t="n">
        <v>28000</v>
      </c>
      <c r="AF10804" s="76" t="s">
        <v>41540</v>
      </c>
      <c r="AK10804" s="76" t="s">
        <v>41541</v>
      </c>
      <c r="AL10804" s="76" t="n">
        <v>0</v>
      </c>
      <c r="AM10804" s="76" t="n">
        <v>0</v>
      </c>
    </row>
    <row r="10805" customFormat="false" ht="15" hidden="false" customHeight="false" outlineLevel="0" collapsed="false">
      <c r="A10805" s="76" t="n">
        <v>332340</v>
      </c>
      <c r="B10805" s="76" t="s">
        <v>41542</v>
      </c>
      <c r="C10805" s="76" t="s">
        <v>2029</v>
      </c>
      <c r="D10805" s="76" t="n">
        <v>9128113</v>
      </c>
      <c r="E10805" s="76" t="s">
        <v>132</v>
      </c>
      <c r="F10805" s="76" t="s">
        <v>132</v>
      </c>
      <c r="H10805" s="78" t="n">
        <v>34158</v>
      </c>
      <c r="I10805" s="76" t="s">
        <v>23</v>
      </c>
      <c r="J10805" s="76" t="n">
        <v>-40</v>
      </c>
      <c r="K10805" s="76" t="s">
        <v>41</v>
      </c>
      <c r="M10805" s="76" t="s">
        <v>134</v>
      </c>
      <c r="N10805" s="79" t="s">
        <v>1242</v>
      </c>
      <c r="O10805" s="76" t="s">
        <v>1243</v>
      </c>
      <c r="P10805" s="78" t="n">
        <v>45566</v>
      </c>
      <c r="Q10805" s="76" t="s">
        <v>114</v>
      </c>
      <c r="R10805" s="78" t="n">
        <v>37581</v>
      </c>
      <c r="S10805" s="78" t="n">
        <v>45268</v>
      </c>
      <c r="T10805" s="76" t="s">
        <v>183</v>
      </c>
      <c r="U10805" s="76" t="n">
        <v>651</v>
      </c>
      <c r="X10805" s="76" t="n">
        <v>6</v>
      </c>
      <c r="Y10805" s="76" t="s">
        <v>116</v>
      </c>
      <c r="AB10805" s="78" t="n">
        <v>45558</v>
      </c>
      <c r="AC10805" s="76" t="s">
        <v>117</v>
      </c>
      <c r="AD10805" s="76" t="s">
        <v>2997</v>
      </c>
      <c r="AE10805" s="76" t="n">
        <v>45130</v>
      </c>
      <c r="AF10805" s="76" t="s">
        <v>41543</v>
      </c>
      <c r="AJ10805" s="79" t="s">
        <v>41544</v>
      </c>
      <c r="AK10805" s="76" t="s">
        <v>41545</v>
      </c>
      <c r="AL10805" s="76" t="n">
        <v>0</v>
      </c>
      <c r="AM10805" s="76" t="n">
        <v>0</v>
      </c>
    </row>
    <row r="10806" customFormat="false" ht="15" hidden="false" customHeight="false" outlineLevel="0" collapsed="false">
      <c r="A10806" s="76" t="n">
        <v>217239</v>
      </c>
      <c r="B10806" s="76" t="s">
        <v>41546</v>
      </c>
      <c r="C10806" s="76" t="s">
        <v>22764</v>
      </c>
      <c r="D10806" s="76" t="n">
        <v>3514634</v>
      </c>
      <c r="E10806" s="76" t="s">
        <v>132</v>
      </c>
      <c r="F10806" s="76" t="s">
        <v>109</v>
      </c>
      <c r="H10806" s="78" t="n">
        <v>30120</v>
      </c>
      <c r="I10806" s="76" t="s">
        <v>179</v>
      </c>
      <c r="J10806" s="76" t="s">
        <v>180</v>
      </c>
      <c r="K10806" s="76" t="s">
        <v>41</v>
      </c>
      <c r="M10806" s="76" t="s">
        <v>286</v>
      </c>
      <c r="N10806" s="79" t="s">
        <v>1093</v>
      </c>
      <c r="O10806" s="76" t="s">
        <v>1094</v>
      </c>
      <c r="P10806" s="78" t="n">
        <v>45549</v>
      </c>
      <c r="Q10806" s="76" t="s">
        <v>114</v>
      </c>
      <c r="R10806" s="78" t="n">
        <v>37432</v>
      </c>
      <c r="S10806" s="78" t="n">
        <v>45189</v>
      </c>
      <c r="T10806" s="76" t="s">
        <v>183</v>
      </c>
      <c r="U10806" s="76" t="n">
        <v>532</v>
      </c>
      <c r="X10806" s="76" t="n">
        <v>5</v>
      </c>
      <c r="Y10806" s="76" t="s">
        <v>116</v>
      </c>
      <c r="AC10806" s="76" t="s">
        <v>117</v>
      </c>
      <c r="AD10806" s="76" t="s">
        <v>41547</v>
      </c>
      <c r="AE10806" s="76" t="n">
        <v>41160</v>
      </c>
      <c r="AF10806" s="76" t="s">
        <v>41548</v>
      </c>
      <c r="AI10806" s="79" t="s">
        <v>41549</v>
      </c>
      <c r="AJ10806" s="79" t="s">
        <v>41550</v>
      </c>
      <c r="AK10806" s="76" t="s">
        <v>41551</v>
      </c>
      <c r="AL10806" s="76" t="n">
        <v>0</v>
      </c>
      <c r="AM10806" s="76" t="n">
        <v>0</v>
      </c>
    </row>
    <row r="10807" customFormat="false" ht="15" hidden="false" customHeight="false" outlineLevel="0" collapsed="false">
      <c r="A10807" s="76" t="n">
        <v>1512021</v>
      </c>
      <c r="B10807" s="76" t="s">
        <v>41546</v>
      </c>
      <c r="C10807" s="76" t="s">
        <v>2012</v>
      </c>
      <c r="D10807" s="76" t="n">
        <v>4115876</v>
      </c>
      <c r="E10807" s="76" t="s">
        <v>132</v>
      </c>
      <c r="F10807" s="76" t="s">
        <v>109</v>
      </c>
      <c r="H10807" s="78" t="n">
        <v>41244</v>
      </c>
      <c r="I10807" s="76" t="s">
        <v>370</v>
      </c>
      <c r="J10807" s="76" t="n">
        <v>-13</v>
      </c>
      <c r="K10807" s="76" t="s">
        <v>41</v>
      </c>
      <c r="M10807" s="76" t="s">
        <v>286</v>
      </c>
      <c r="N10807" s="79" t="s">
        <v>1093</v>
      </c>
      <c r="O10807" s="76" t="s">
        <v>1094</v>
      </c>
      <c r="P10807" s="78" t="n">
        <v>45549</v>
      </c>
      <c r="Q10807" s="76" t="s">
        <v>114</v>
      </c>
      <c r="R10807" s="78" t="n">
        <v>45183</v>
      </c>
      <c r="T10807" s="76" t="s">
        <v>115</v>
      </c>
      <c r="U10807" s="76" t="n">
        <v>500</v>
      </c>
      <c r="X10807" s="76" t="n">
        <v>5</v>
      </c>
      <c r="Y10807" s="76" t="s">
        <v>116</v>
      </c>
      <c r="AC10807" s="76" t="s">
        <v>117</v>
      </c>
      <c r="AD10807" s="76" t="s">
        <v>41552</v>
      </c>
      <c r="AE10807" s="76" t="n">
        <v>41160</v>
      </c>
      <c r="AF10807" s="76" t="s">
        <v>41553</v>
      </c>
      <c r="AK10807" s="76" t="s">
        <v>41554</v>
      </c>
      <c r="AL10807" s="76" t="n">
        <v>0</v>
      </c>
      <c r="AM10807" s="76" t="n">
        <v>0</v>
      </c>
    </row>
    <row r="10808" customFormat="false" ht="15" hidden="false" customHeight="false" outlineLevel="0" collapsed="false">
      <c r="A10808" s="76" t="n">
        <v>1530224</v>
      </c>
      <c r="B10808" s="76" t="s">
        <v>41555</v>
      </c>
      <c r="C10808" s="76" t="s">
        <v>11598</v>
      </c>
      <c r="D10808" s="76" t="n">
        <v>4115992</v>
      </c>
      <c r="E10808" s="76" t="s">
        <v>109</v>
      </c>
      <c r="F10808" s="76" t="s">
        <v>109</v>
      </c>
      <c r="H10808" s="78" t="n">
        <v>42766</v>
      </c>
      <c r="I10808" s="76" t="s">
        <v>109</v>
      </c>
      <c r="J10808" s="76" t="n">
        <v>-9</v>
      </c>
      <c r="K10808" s="76" t="s">
        <v>41</v>
      </c>
      <c r="M10808" s="76" t="s">
        <v>286</v>
      </c>
      <c r="N10808" s="79" t="s">
        <v>816</v>
      </c>
      <c r="O10808" s="76" t="s">
        <v>817</v>
      </c>
      <c r="P10808" s="78" t="n">
        <v>45547</v>
      </c>
      <c r="Q10808" s="76" t="s">
        <v>114</v>
      </c>
      <c r="R10808" s="78" t="n">
        <v>45204</v>
      </c>
      <c r="T10808" s="76" t="s">
        <v>115</v>
      </c>
      <c r="U10808" s="76" t="n">
        <v>500</v>
      </c>
      <c r="X10808" s="76" t="n">
        <v>5</v>
      </c>
      <c r="Y10808" s="76" t="s">
        <v>116</v>
      </c>
      <c r="AC10808" s="76" t="s">
        <v>117</v>
      </c>
      <c r="AD10808" s="76" t="s">
        <v>387</v>
      </c>
      <c r="AE10808" s="76" t="n">
        <v>41000</v>
      </c>
      <c r="AF10808" s="76" t="s">
        <v>41556</v>
      </c>
      <c r="AJ10808" s="76" t="s">
        <v>41557</v>
      </c>
      <c r="AK10808" s="76" t="s">
        <v>41558</v>
      </c>
      <c r="AL10808" s="76" t="n">
        <v>0</v>
      </c>
      <c r="AM10808" s="76" t="n">
        <v>0</v>
      </c>
    </row>
    <row r="10809" customFormat="false" ht="15" hidden="false" customHeight="false" outlineLevel="0" collapsed="false">
      <c r="A10809" s="76" t="n">
        <v>1636625</v>
      </c>
      <c r="B10809" s="76" t="s">
        <v>41559</v>
      </c>
      <c r="C10809" s="76" t="s">
        <v>1637</v>
      </c>
      <c r="D10809" s="76" t="n">
        <v>1812078</v>
      </c>
      <c r="E10809" s="76" t="s">
        <v>109</v>
      </c>
      <c r="H10809" s="78" t="n">
        <v>39576</v>
      </c>
      <c r="I10809" s="76" t="s">
        <v>432</v>
      </c>
      <c r="J10809" s="76" t="n">
        <v>-17</v>
      </c>
      <c r="K10809" s="76" t="s">
        <v>41</v>
      </c>
      <c r="M10809" s="76" t="s">
        <v>111</v>
      </c>
      <c r="N10809" s="79" t="s">
        <v>210</v>
      </c>
      <c r="O10809" s="76" t="s">
        <v>211</v>
      </c>
      <c r="P10809" s="78" t="n">
        <v>45568</v>
      </c>
      <c r="Q10809" s="76" t="s">
        <v>114</v>
      </c>
      <c r="R10809" s="78" t="n">
        <v>45568</v>
      </c>
      <c r="T10809" s="76" t="s">
        <v>115</v>
      </c>
      <c r="U10809" s="76" t="n">
        <v>500</v>
      </c>
      <c r="X10809" s="76" t="n">
        <v>5</v>
      </c>
      <c r="Y10809" s="76" t="s">
        <v>116</v>
      </c>
      <c r="AC10809" s="76" t="s">
        <v>117</v>
      </c>
      <c r="AD10809" s="76" t="s">
        <v>212</v>
      </c>
      <c r="AE10809" s="76" t="n">
        <v>18000</v>
      </c>
      <c r="AF10809" s="76" t="s">
        <v>41560</v>
      </c>
      <c r="AJ10809" s="76" t="s">
        <v>41561</v>
      </c>
      <c r="AK10809" s="76" t="s">
        <v>41562</v>
      </c>
      <c r="AL10809" s="76" t="n">
        <v>0</v>
      </c>
      <c r="AM10809" s="76" t="n">
        <v>0</v>
      </c>
    </row>
    <row r="10810" customFormat="false" ht="15" hidden="false" customHeight="false" outlineLevel="0" collapsed="false">
      <c r="A10810" s="76" t="n">
        <v>1632861</v>
      </c>
      <c r="B10810" s="76" t="s">
        <v>41563</v>
      </c>
      <c r="C10810" s="76" t="s">
        <v>41564</v>
      </c>
      <c r="D10810" s="76" t="n">
        <v>2817552</v>
      </c>
      <c r="E10810" s="76" t="s">
        <v>109</v>
      </c>
      <c r="H10810" s="78" t="n">
        <v>41291</v>
      </c>
      <c r="I10810" s="76" t="s">
        <v>110</v>
      </c>
      <c r="J10810" s="76" t="n">
        <v>-12</v>
      </c>
      <c r="K10810" s="76" t="s">
        <v>2</v>
      </c>
      <c r="M10810" s="76" t="s">
        <v>155</v>
      </c>
      <c r="N10810" s="79" t="s">
        <v>440</v>
      </c>
      <c r="O10810" s="76" t="s">
        <v>441</v>
      </c>
      <c r="P10810" s="78" t="n">
        <v>45565</v>
      </c>
      <c r="Q10810" s="76" t="s">
        <v>114</v>
      </c>
      <c r="R10810" s="78" t="n">
        <v>45565</v>
      </c>
      <c r="T10810" s="76" t="s">
        <v>115</v>
      </c>
      <c r="U10810" s="76" t="n">
        <v>500</v>
      </c>
      <c r="X10810" s="76" t="n">
        <v>5</v>
      </c>
      <c r="Y10810" s="76" t="s">
        <v>116</v>
      </c>
      <c r="AC10810" s="76" t="s">
        <v>117</v>
      </c>
      <c r="AD10810" s="76" t="s">
        <v>41565</v>
      </c>
      <c r="AE10810" s="76" t="n">
        <v>28630</v>
      </c>
      <c r="AF10810" s="76" t="s">
        <v>41566</v>
      </c>
      <c r="AJ10810" s="79" t="s">
        <v>41567</v>
      </c>
      <c r="AK10810" s="76" t="s">
        <v>41568</v>
      </c>
      <c r="AL10810" s="76" t="n">
        <v>0</v>
      </c>
      <c r="AM10810" s="76" t="n">
        <v>0</v>
      </c>
    </row>
    <row r="10811" customFormat="false" ht="15" hidden="false" customHeight="false" outlineLevel="0" collapsed="false">
      <c r="A10811" s="76" t="n">
        <v>834138</v>
      </c>
      <c r="B10811" s="76" t="s">
        <v>41569</v>
      </c>
      <c r="C10811" s="76" t="s">
        <v>320</v>
      </c>
      <c r="D10811" s="76" t="n">
        <v>187816</v>
      </c>
      <c r="E10811" s="76" t="s">
        <v>109</v>
      </c>
      <c r="F10811" s="76" t="s">
        <v>109</v>
      </c>
      <c r="H10811" s="78" t="n">
        <v>23144</v>
      </c>
      <c r="I10811" s="76" t="s">
        <v>267</v>
      </c>
      <c r="J10811" s="76" t="s">
        <v>268</v>
      </c>
      <c r="K10811" s="76" t="s">
        <v>41</v>
      </c>
      <c r="M10811" s="76" t="s">
        <v>111</v>
      </c>
      <c r="N10811" s="79" t="s">
        <v>688</v>
      </c>
      <c r="O10811" s="76" t="s">
        <v>689</v>
      </c>
      <c r="P10811" s="78" t="n">
        <v>45614</v>
      </c>
      <c r="Q10811" s="76" t="s">
        <v>114</v>
      </c>
      <c r="R10811" s="78" t="n">
        <v>40808</v>
      </c>
      <c r="S10811" s="78" t="n">
        <v>45562</v>
      </c>
      <c r="T10811" s="76" t="s">
        <v>201</v>
      </c>
      <c r="U10811" s="76" t="n">
        <v>642</v>
      </c>
      <c r="X10811" s="76" t="n">
        <v>6</v>
      </c>
      <c r="Y10811" s="76" t="s">
        <v>116</v>
      </c>
      <c r="AC10811" s="76" t="s">
        <v>117</v>
      </c>
      <c r="AD10811" s="76" t="s">
        <v>22881</v>
      </c>
      <c r="AE10811" s="76" t="n">
        <v>18570</v>
      </c>
      <c r="AF10811" s="76" t="s">
        <v>41570</v>
      </c>
      <c r="AI10811" s="79" t="s">
        <v>41571</v>
      </c>
      <c r="AJ10811" s="79" t="s">
        <v>41572</v>
      </c>
      <c r="AK10811" s="76" t="s">
        <v>41573</v>
      </c>
      <c r="AL10811" s="76" t="n">
        <v>0</v>
      </c>
      <c r="AM10811" s="76" t="n">
        <v>0</v>
      </c>
    </row>
    <row r="10812" customFormat="false" ht="15" hidden="false" customHeight="false" outlineLevel="0" collapsed="false">
      <c r="A10812" s="76" t="n">
        <v>1255181</v>
      </c>
      <c r="B10812" s="76" t="s">
        <v>41574</v>
      </c>
      <c r="C10812" s="76" t="s">
        <v>2029</v>
      </c>
      <c r="D10812" s="76" t="n">
        <v>368692</v>
      </c>
      <c r="E10812" s="76" t="s">
        <v>132</v>
      </c>
      <c r="H10812" s="78" t="n">
        <v>30151</v>
      </c>
      <c r="I10812" s="76" t="s">
        <v>179</v>
      </c>
      <c r="J10812" s="76" t="s">
        <v>180</v>
      </c>
      <c r="K10812" s="76" t="s">
        <v>41</v>
      </c>
      <c r="M10812" s="76" t="s">
        <v>269</v>
      </c>
      <c r="N10812" s="79" t="s">
        <v>270</v>
      </c>
      <c r="O10812" s="76" t="s">
        <v>271</v>
      </c>
      <c r="P10812" s="78" t="n">
        <v>45555</v>
      </c>
      <c r="Q10812" s="76" t="s">
        <v>114</v>
      </c>
      <c r="R10812" s="78" t="n">
        <v>43510</v>
      </c>
      <c r="S10812" s="78" t="n">
        <v>45481</v>
      </c>
      <c r="T10812" s="76" t="s">
        <v>201</v>
      </c>
      <c r="U10812" s="76" t="n">
        <v>530</v>
      </c>
      <c r="X10812" s="76" t="n">
        <v>5</v>
      </c>
      <c r="Y10812" s="76" t="s">
        <v>116</v>
      </c>
      <c r="AC10812" s="76" t="s">
        <v>117</v>
      </c>
      <c r="AD10812" s="76" t="s">
        <v>272</v>
      </c>
      <c r="AE10812" s="76" t="n">
        <v>36200</v>
      </c>
      <c r="AF10812" s="76" t="s">
        <v>41575</v>
      </c>
      <c r="AJ10812" s="79" t="s">
        <v>41576</v>
      </c>
      <c r="AK10812" s="76" t="s">
        <v>41577</v>
      </c>
      <c r="AL10812" s="76" t="n">
        <v>0</v>
      </c>
      <c r="AM10812" s="76" t="n">
        <v>0</v>
      </c>
    </row>
    <row r="10813" customFormat="false" ht="15" hidden="false" customHeight="false" outlineLevel="0" collapsed="false">
      <c r="A10813" s="76" t="n">
        <v>1269811</v>
      </c>
      <c r="B10813" s="76" t="s">
        <v>41574</v>
      </c>
      <c r="C10813" s="76" t="s">
        <v>1541</v>
      </c>
      <c r="D10813" s="76" t="n">
        <v>4530939</v>
      </c>
      <c r="E10813" s="76" t="s">
        <v>132</v>
      </c>
      <c r="F10813" s="76" t="s">
        <v>132</v>
      </c>
      <c r="H10813" s="78" t="n">
        <v>26054</v>
      </c>
      <c r="I10813" s="76" t="s">
        <v>208</v>
      </c>
      <c r="J10813" s="76" t="s">
        <v>209</v>
      </c>
      <c r="K10813" s="76" t="s">
        <v>41</v>
      </c>
      <c r="M10813" s="76" t="s">
        <v>134</v>
      </c>
      <c r="N10813" s="79" t="s">
        <v>638</v>
      </c>
      <c r="O10813" s="76" t="s">
        <v>639</v>
      </c>
      <c r="P10813" s="78" t="n">
        <v>45525</v>
      </c>
      <c r="Q10813" s="76" t="s">
        <v>114</v>
      </c>
      <c r="R10813" s="78" t="n">
        <v>43725</v>
      </c>
      <c r="S10813" s="78" t="n">
        <v>45513</v>
      </c>
      <c r="T10813" s="76" t="s">
        <v>201</v>
      </c>
      <c r="U10813" s="76" t="n">
        <v>519</v>
      </c>
      <c r="X10813" s="76" t="n">
        <v>5</v>
      </c>
      <c r="Y10813" s="76" t="s">
        <v>116</v>
      </c>
      <c r="AC10813" s="76" t="s">
        <v>117</v>
      </c>
      <c r="AD10813" s="76" t="s">
        <v>41578</v>
      </c>
      <c r="AE10813" s="76" t="n">
        <v>45550</v>
      </c>
      <c r="AF10813" s="76" t="s">
        <v>41579</v>
      </c>
      <c r="AI10813" s="79" t="s">
        <v>41580</v>
      </c>
      <c r="AJ10813" s="79" t="s">
        <v>41581</v>
      </c>
      <c r="AK10813" s="76" t="s">
        <v>41582</v>
      </c>
      <c r="AL10813" s="76" t="n">
        <v>0</v>
      </c>
      <c r="AM10813" s="76" t="n">
        <v>0</v>
      </c>
    </row>
    <row r="10814" customFormat="false" ht="15" hidden="false" customHeight="false" outlineLevel="0" collapsed="false">
      <c r="A10814" s="76" t="n">
        <v>217334</v>
      </c>
      <c r="B10814" s="76" t="s">
        <v>41583</v>
      </c>
      <c r="C10814" s="76" t="s">
        <v>1428</v>
      </c>
      <c r="D10814" s="76" t="n">
        <v>72389</v>
      </c>
      <c r="E10814" s="76" t="s">
        <v>132</v>
      </c>
      <c r="F10814" s="76" t="s">
        <v>132</v>
      </c>
      <c r="H10814" s="78" t="n">
        <v>30838</v>
      </c>
      <c r="I10814" s="76" t="s">
        <v>179</v>
      </c>
      <c r="J10814" s="76" t="s">
        <v>180</v>
      </c>
      <c r="K10814" s="76" t="s">
        <v>41</v>
      </c>
      <c r="M10814" s="76" t="s">
        <v>286</v>
      </c>
      <c r="N10814" s="79" t="s">
        <v>2544</v>
      </c>
      <c r="O10814" s="76" t="s">
        <v>2545</v>
      </c>
      <c r="P10814" s="78" t="n">
        <v>45495</v>
      </c>
      <c r="Q10814" s="76" t="s">
        <v>114</v>
      </c>
      <c r="R10814" s="78" t="n">
        <v>37432</v>
      </c>
      <c r="S10814" s="78" t="n">
        <v>44811</v>
      </c>
      <c r="T10814" s="76" t="s">
        <v>183</v>
      </c>
      <c r="U10814" s="76" t="n">
        <v>1883</v>
      </c>
      <c r="X10814" s="76" t="n">
        <v>18</v>
      </c>
      <c r="Y10814" s="76" t="s">
        <v>116</v>
      </c>
      <c r="AB10814" s="78" t="n">
        <v>45474</v>
      </c>
      <c r="AC10814" s="76" t="s">
        <v>117</v>
      </c>
      <c r="AD10814" s="76" t="s">
        <v>41584</v>
      </c>
      <c r="AE10814" s="76" t="n">
        <v>72190</v>
      </c>
      <c r="AF10814" s="76" t="s">
        <v>41585</v>
      </c>
      <c r="AI10814" s="79" t="s">
        <v>41586</v>
      </c>
      <c r="AJ10814" s="79" t="s">
        <v>41587</v>
      </c>
      <c r="AK10814" s="76" t="s">
        <v>41588</v>
      </c>
      <c r="AL10814" s="76" t="n">
        <v>0</v>
      </c>
      <c r="AM10814" s="76" t="n">
        <v>0</v>
      </c>
    </row>
    <row r="10815" customFormat="false" ht="15" hidden="false" customHeight="false" outlineLevel="0" collapsed="false">
      <c r="A10815" s="76" t="n">
        <v>1089299</v>
      </c>
      <c r="B10815" s="76" t="s">
        <v>41589</v>
      </c>
      <c r="C10815" s="76" t="s">
        <v>455</v>
      </c>
      <c r="D10815" s="76" t="n">
        <v>3727661</v>
      </c>
      <c r="E10815" s="76" t="s">
        <v>132</v>
      </c>
      <c r="F10815" s="76" t="s">
        <v>132</v>
      </c>
      <c r="H10815" s="78" t="n">
        <v>19460</v>
      </c>
      <c r="I10815" s="76" t="s">
        <v>594</v>
      </c>
      <c r="J10815" s="76" t="s">
        <v>595</v>
      </c>
      <c r="K10815" s="76" t="s">
        <v>41</v>
      </c>
      <c r="M10815" s="76" t="s">
        <v>124</v>
      </c>
      <c r="N10815" s="79" t="s">
        <v>2945</v>
      </c>
      <c r="O10815" s="76" t="s">
        <v>2946</v>
      </c>
      <c r="P10815" s="78" t="n">
        <v>45554</v>
      </c>
      <c r="Q10815" s="76" t="s">
        <v>114</v>
      </c>
      <c r="R10815" s="78" t="n">
        <v>42317</v>
      </c>
      <c r="S10815" s="78" t="n">
        <v>45177</v>
      </c>
      <c r="T10815" s="76" t="s">
        <v>183</v>
      </c>
      <c r="U10815" s="76" t="n">
        <v>638</v>
      </c>
      <c r="X10815" s="76" t="n">
        <v>6</v>
      </c>
      <c r="Y10815" s="76" t="s">
        <v>116</v>
      </c>
      <c r="AC10815" s="76" t="s">
        <v>117</v>
      </c>
      <c r="AD10815" s="76" t="s">
        <v>394</v>
      </c>
      <c r="AE10815" s="76" t="n">
        <v>37000</v>
      </c>
      <c r="AF10815" s="76" t="s">
        <v>34649</v>
      </c>
      <c r="AJ10815" s="79" t="s">
        <v>41590</v>
      </c>
      <c r="AK10815" s="76" t="s">
        <v>41591</v>
      </c>
      <c r="AL10815" s="76" t="n">
        <v>0</v>
      </c>
      <c r="AM10815" s="76" t="n">
        <v>0</v>
      </c>
    </row>
    <row r="10816" customFormat="false" ht="15" hidden="false" customHeight="false" outlineLevel="0" collapsed="false">
      <c r="A10816" s="76" t="n">
        <v>217418</v>
      </c>
      <c r="B10816" s="76" t="s">
        <v>41592</v>
      </c>
      <c r="C10816" s="76" t="s">
        <v>1038</v>
      </c>
      <c r="D10816" s="76" t="n">
        <v>36462</v>
      </c>
      <c r="E10816" s="76" t="s">
        <v>132</v>
      </c>
      <c r="F10816" s="76" t="s">
        <v>132</v>
      </c>
      <c r="H10816" s="78" t="n">
        <v>16073</v>
      </c>
      <c r="I10816" s="76" t="s">
        <v>2455</v>
      </c>
      <c r="J10816" s="76" t="s">
        <v>2456</v>
      </c>
      <c r="K10816" s="76" t="s">
        <v>41</v>
      </c>
      <c r="M10816" s="76" t="s">
        <v>269</v>
      </c>
      <c r="N10816" s="79" t="s">
        <v>3474</v>
      </c>
      <c r="O10816" s="76" t="s">
        <v>3475</v>
      </c>
      <c r="P10816" s="78" t="n">
        <v>45578</v>
      </c>
      <c r="Q10816" s="76" t="s">
        <v>114</v>
      </c>
      <c r="R10816" s="78" t="n">
        <v>37432</v>
      </c>
      <c r="S10816" s="78" t="n">
        <v>44767</v>
      </c>
      <c r="T10816" s="76" t="s">
        <v>183</v>
      </c>
      <c r="U10816" s="76" t="n">
        <v>503</v>
      </c>
      <c r="X10816" s="76" t="n">
        <v>5</v>
      </c>
      <c r="Y10816" s="76" t="s">
        <v>466</v>
      </c>
      <c r="Z10816" s="79" t="s">
        <v>3474</v>
      </c>
      <c r="AA10816" s="76" t="s">
        <v>3475</v>
      </c>
      <c r="AC10816" s="76" t="s">
        <v>117</v>
      </c>
      <c r="AD10816" s="76" t="s">
        <v>2086</v>
      </c>
      <c r="AE10816" s="76" t="n">
        <v>36330</v>
      </c>
      <c r="AF10816" s="76" t="s">
        <v>41593</v>
      </c>
      <c r="AI10816" s="79" t="s">
        <v>41594</v>
      </c>
      <c r="AJ10816" s="79" t="s">
        <v>41595</v>
      </c>
      <c r="AK10816" s="76" t="s">
        <v>41596</v>
      </c>
      <c r="AL10816" s="76" t="n">
        <v>1</v>
      </c>
      <c r="AM10816" s="76" t="n">
        <v>0</v>
      </c>
    </row>
    <row r="10817" customFormat="false" ht="15" hidden="false" customHeight="false" outlineLevel="0" collapsed="false">
      <c r="A10817" s="76" t="n">
        <v>217491</v>
      </c>
      <c r="B10817" s="76" t="s">
        <v>41597</v>
      </c>
      <c r="C10817" s="76" t="s">
        <v>585</v>
      </c>
      <c r="D10817" s="76" t="n">
        <v>4512936</v>
      </c>
      <c r="E10817" s="76" t="s">
        <v>475</v>
      </c>
      <c r="F10817" s="76" t="s">
        <v>132</v>
      </c>
      <c r="H10817" s="78" t="n">
        <v>25709</v>
      </c>
      <c r="I10817" s="76" t="s">
        <v>208</v>
      </c>
      <c r="J10817" s="76" t="s">
        <v>209</v>
      </c>
      <c r="K10817" s="76" t="s">
        <v>41</v>
      </c>
      <c r="M10817" s="76" t="s">
        <v>134</v>
      </c>
      <c r="N10817" s="79" t="s">
        <v>5052</v>
      </c>
      <c r="O10817" s="76" t="s">
        <v>5053</v>
      </c>
      <c r="P10817" s="78" t="n">
        <v>45484</v>
      </c>
      <c r="Q10817" s="76" t="s">
        <v>114</v>
      </c>
      <c r="R10817" s="78" t="n">
        <v>37432</v>
      </c>
      <c r="S10817" s="78" t="n">
        <v>45488</v>
      </c>
      <c r="T10817" s="76" t="s">
        <v>201</v>
      </c>
      <c r="U10817" s="76" t="n">
        <v>775</v>
      </c>
      <c r="X10817" s="76" t="n">
        <v>7</v>
      </c>
      <c r="Y10817" s="76" t="s">
        <v>116</v>
      </c>
      <c r="AB10817" s="78" t="n">
        <v>44083</v>
      </c>
      <c r="AC10817" s="76" t="s">
        <v>117</v>
      </c>
      <c r="AD10817" s="76" t="s">
        <v>41598</v>
      </c>
      <c r="AE10817" s="76" t="n">
        <v>45300</v>
      </c>
      <c r="AF10817" s="76" t="s">
        <v>41599</v>
      </c>
      <c r="AH10817" s="76" t="s">
        <v>739</v>
      </c>
      <c r="AJ10817" s="79" t="s">
        <v>41600</v>
      </c>
      <c r="AK10817" s="76" t="s">
        <v>41601</v>
      </c>
      <c r="AL10817" s="76" t="n">
        <v>1</v>
      </c>
      <c r="AM10817" s="76" t="n">
        <v>1</v>
      </c>
    </row>
    <row r="10818" customFormat="false" ht="15" hidden="false" customHeight="false" outlineLevel="0" collapsed="false">
      <c r="A10818" s="76" t="n">
        <v>1470815</v>
      </c>
      <c r="B10818" s="76" t="s">
        <v>41602</v>
      </c>
      <c r="C10818" s="76" t="s">
        <v>238</v>
      </c>
      <c r="D10818" s="76" t="n">
        <v>3734836</v>
      </c>
      <c r="E10818" s="76" t="s">
        <v>132</v>
      </c>
      <c r="F10818" s="76" t="s">
        <v>132</v>
      </c>
      <c r="H10818" s="78" t="n">
        <v>41635</v>
      </c>
      <c r="I10818" s="76" t="s">
        <v>110</v>
      </c>
      <c r="J10818" s="76" t="n">
        <v>-12</v>
      </c>
      <c r="K10818" s="76" t="s">
        <v>41</v>
      </c>
      <c r="M10818" s="76" t="s">
        <v>124</v>
      </c>
      <c r="N10818" s="79" t="s">
        <v>239</v>
      </c>
      <c r="O10818" s="76" t="s">
        <v>240</v>
      </c>
      <c r="P10818" s="78" t="n">
        <v>45561</v>
      </c>
      <c r="Q10818" s="76" t="s">
        <v>114</v>
      </c>
      <c r="R10818" s="78" t="n">
        <v>44947</v>
      </c>
      <c r="S10818" s="78" t="n">
        <v>45482</v>
      </c>
      <c r="T10818" s="76" t="s">
        <v>201</v>
      </c>
      <c r="U10818" s="76" t="n">
        <v>517</v>
      </c>
      <c r="X10818" s="76" t="n">
        <v>5</v>
      </c>
      <c r="Y10818" s="76" t="s">
        <v>116</v>
      </c>
      <c r="AB10818" s="78" t="n">
        <v>45538</v>
      </c>
      <c r="AC10818" s="76" t="s">
        <v>117</v>
      </c>
      <c r="AD10818" s="76" t="s">
        <v>2907</v>
      </c>
      <c r="AE10818" s="76" t="n">
        <v>37270</v>
      </c>
      <c r="AF10818" s="76" t="s">
        <v>41603</v>
      </c>
      <c r="AJ10818" s="76" t="s">
        <v>41604</v>
      </c>
      <c r="AK10818" s="76" t="s">
        <v>41605</v>
      </c>
      <c r="AL10818" s="76" t="n">
        <v>0</v>
      </c>
      <c r="AM10818" s="76" t="n">
        <v>0</v>
      </c>
    </row>
    <row r="10819" customFormat="false" ht="15" hidden="false" customHeight="false" outlineLevel="0" collapsed="false">
      <c r="A10819" s="76" t="n">
        <v>217513</v>
      </c>
      <c r="B10819" s="76" t="s">
        <v>41606</v>
      </c>
      <c r="C10819" s="76" t="s">
        <v>3330</v>
      </c>
      <c r="D10819" s="76" t="n">
        <v>379664</v>
      </c>
      <c r="E10819" s="76" t="s">
        <v>132</v>
      </c>
      <c r="H10819" s="78" t="n">
        <v>29645</v>
      </c>
      <c r="I10819" s="76" t="s">
        <v>179</v>
      </c>
      <c r="J10819" s="76" t="s">
        <v>180</v>
      </c>
      <c r="K10819" s="76" t="s">
        <v>41</v>
      </c>
      <c r="M10819" s="76" t="s">
        <v>124</v>
      </c>
      <c r="N10819" s="79" t="s">
        <v>239</v>
      </c>
      <c r="O10819" s="76" t="s">
        <v>240</v>
      </c>
      <c r="P10819" s="78" t="n">
        <v>45555</v>
      </c>
      <c r="Q10819" s="76" t="s">
        <v>114</v>
      </c>
      <c r="R10819" s="78" t="n">
        <v>37432</v>
      </c>
      <c r="S10819" s="78" t="n">
        <v>45552</v>
      </c>
      <c r="T10819" s="76" t="s">
        <v>201</v>
      </c>
      <c r="U10819" s="76" t="n">
        <v>781</v>
      </c>
      <c r="X10819" s="76" t="n">
        <v>7</v>
      </c>
      <c r="Y10819" s="76" t="s">
        <v>116</v>
      </c>
      <c r="AC10819" s="76" t="s">
        <v>117</v>
      </c>
      <c r="AD10819" s="76" t="s">
        <v>2046</v>
      </c>
      <c r="AE10819" s="76" t="n">
        <v>37320</v>
      </c>
      <c r="AF10819" s="76" t="s">
        <v>41607</v>
      </c>
      <c r="AJ10819" s="79" t="s">
        <v>41608</v>
      </c>
      <c r="AK10819" s="76" t="s">
        <v>41609</v>
      </c>
      <c r="AL10819" s="76" t="n">
        <v>1</v>
      </c>
      <c r="AM10819" s="76" t="n">
        <v>0</v>
      </c>
    </row>
    <row r="10820" customFormat="false" ht="15" hidden="false" customHeight="false" outlineLevel="0" collapsed="false">
      <c r="A10820" s="76" t="n">
        <v>1615701</v>
      </c>
      <c r="B10820" s="76" t="s">
        <v>41610</v>
      </c>
      <c r="C10820" s="76" t="s">
        <v>11551</v>
      </c>
      <c r="D10820" s="76" t="n">
        <v>4540483</v>
      </c>
      <c r="E10820" s="76" t="s">
        <v>109</v>
      </c>
      <c r="H10820" s="78" t="n">
        <v>41937</v>
      </c>
      <c r="I10820" s="76" t="s">
        <v>190</v>
      </c>
      <c r="J10820" s="76" t="n">
        <v>-11</v>
      </c>
      <c r="K10820" s="76" t="s">
        <v>2</v>
      </c>
      <c r="M10820" s="76" t="s">
        <v>134</v>
      </c>
      <c r="N10820" s="79" t="s">
        <v>356</v>
      </c>
      <c r="O10820" s="76" t="s">
        <v>357</v>
      </c>
      <c r="P10820" s="78" t="n">
        <v>45552</v>
      </c>
      <c r="Q10820" s="76" t="s">
        <v>114</v>
      </c>
      <c r="R10820" s="78" t="n">
        <v>45552</v>
      </c>
      <c r="T10820" s="76" t="s">
        <v>115</v>
      </c>
      <c r="U10820" s="76" t="n">
        <v>500</v>
      </c>
      <c r="X10820" s="76" t="n">
        <v>5</v>
      </c>
      <c r="Y10820" s="76" t="s">
        <v>116</v>
      </c>
      <c r="AC10820" s="76" t="s">
        <v>117</v>
      </c>
      <c r="AD10820" s="76" t="s">
        <v>1755</v>
      </c>
      <c r="AE10820" s="76" t="n">
        <v>45110</v>
      </c>
      <c r="AF10820" s="76" t="s">
        <v>41611</v>
      </c>
      <c r="AJ10820" s="79" t="s">
        <v>41612</v>
      </c>
      <c r="AK10820" s="76" t="s">
        <v>41613</v>
      </c>
      <c r="AL10820" s="76" t="n">
        <v>0</v>
      </c>
      <c r="AM10820" s="76" t="n">
        <v>0</v>
      </c>
    </row>
    <row r="10821" customFormat="false" ht="15" hidden="false" customHeight="false" outlineLevel="0" collapsed="false">
      <c r="A10821" s="76" t="n">
        <v>392420</v>
      </c>
      <c r="B10821" s="76" t="s">
        <v>41614</v>
      </c>
      <c r="C10821" s="76" t="s">
        <v>921</v>
      </c>
      <c r="D10821" s="76" t="n">
        <v>186158</v>
      </c>
      <c r="E10821" s="76" t="s">
        <v>132</v>
      </c>
      <c r="F10821" s="76" t="s">
        <v>132</v>
      </c>
      <c r="H10821" s="78" t="n">
        <v>33612</v>
      </c>
      <c r="I10821" s="76" t="s">
        <v>23</v>
      </c>
      <c r="J10821" s="76" t="n">
        <v>-40</v>
      </c>
      <c r="K10821" s="76" t="s">
        <v>41</v>
      </c>
      <c r="M10821" s="76" t="s">
        <v>124</v>
      </c>
      <c r="N10821" s="79" t="s">
        <v>496</v>
      </c>
      <c r="O10821" s="76" t="s">
        <v>497</v>
      </c>
      <c r="P10821" s="78" t="n">
        <v>45501</v>
      </c>
      <c r="Q10821" s="76" t="s">
        <v>114</v>
      </c>
      <c r="R10821" s="78" t="n">
        <v>37924</v>
      </c>
      <c r="S10821" s="78" t="n">
        <v>45525</v>
      </c>
      <c r="T10821" s="76" t="s">
        <v>201</v>
      </c>
      <c r="U10821" s="76" t="n">
        <v>1602</v>
      </c>
      <c r="X10821" s="76" t="n">
        <v>16</v>
      </c>
      <c r="Y10821" s="76" t="s">
        <v>116</v>
      </c>
      <c r="AC10821" s="76" t="s">
        <v>117</v>
      </c>
      <c r="AD10821" s="76" t="s">
        <v>498</v>
      </c>
      <c r="AE10821" s="76" t="n">
        <v>37230</v>
      </c>
      <c r="AF10821" s="76" t="s">
        <v>33091</v>
      </c>
      <c r="AJ10821" s="79" t="s">
        <v>41615</v>
      </c>
      <c r="AK10821" s="76" t="s">
        <v>41616</v>
      </c>
      <c r="AL10821" s="76" t="n">
        <v>0</v>
      </c>
      <c r="AM10821" s="76" t="n">
        <v>0</v>
      </c>
    </row>
    <row r="10822" customFormat="false" ht="15" hidden="false" customHeight="false" outlineLevel="0" collapsed="false">
      <c r="A10822" s="76" t="n">
        <v>1650193</v>
      </c>
      <c r="B10822" s="76" t="s">
        <v>41617</v>
      </c>
      <c r="C10822" s="76" t="s">
        <v>455</v>
      </c>
      <c r="D10822" s="76" t="n">
        <v>2817680</v>
      </c>
      <c r="E10822" s="76" t="s">
        <v>109</v>
      </c>
      <c r="H10822" s="78" t="n">
        <v>22645</v>
      </c>
      <c r="I10822" s="76" t="s">
        <v>267</v>
      </c>
      <c r="J10822" s="76" t="s">
        <v>268</v>
      </c>
      <c r="K10822" s="76" t="s">
        <v>41</v>
      </c>
      <c r="M10822" s="76" t="s">
        <v>155</v>
      </c>
      <c r="N10822" s="79" t="s">
        <v>4334</v>
      </c>
      <c r="O10822" s="76" t="s">
        <v>4335</v>
      </c>
      <c r="P10822" s="78" t="n">
        <v>45583</v>
      </c>
      <c r="Q10822" s="76" t="s">
        <v>114</v>
      </c>
      <c r="R10822" s="78" t="n">
        <v>45583</v>
      </c>
      <c r="S10822" s="78" t="n">
        <v>45565</v>
      </c>
      <c r="T10822" s="76" t="s">
        <v>201</v>
      </c>
      <c r="U10822" s="76" t="n">
        <v>500</v>
      </c>
      <c r="X10822" s="76" t="n">
        <v>5</v>
      </c>
      <c r="Y10822" s="76" t="s">
        <v>116</v>
      </c>
      <c r="AC10822" s="76" t="s">
        <v>117</v>
      </c>
      <c r="AD10822" s="76" t="s">
        <v>41618</v>
      </c>
      <c r="AE10822" s="76" t="n">
        <v>28150</v>
      </c>
      <c r="AF10822" s="76" t="s">
        <v>41619</v>
      </c>
      <c r="AK10822" s="76" t="s">
        <v>41620</v>
      </c>
      <c r="AL10822" s="76" t="n">
        <v>0</v>
      </c>
      <c r="AM10822" s="76" t="n">
        <v>0</v>
      </c>
    </row>
    <row r="10823" customFormat="false" ht="15" hidden="false" customHeight="false" outlineLevel="0" collapsed="false">
      <c r="A10823" s="76" t="n">
        <v>1457722</v>
      </c>
      <c r="B10823" s="76" t="s">
        <v>41621</v>
      </c>
      <c r="C10823" s="76" t="s">
        <v>41622</v>
      </c>
      <c r="D10823" s="76" t="n">
        <v>2816651</v>
      </c>
      <c r="E10823" s="76" t="s">
        <v>109</v>
      </c>
      <c r="F10823" s="76" t="s">
        <v>109</v>
      </c>
      <c r="H10823" s="78" t="n">
        <v>41919</v>
      </c>
      <c r="I10823" s="76" t="s">
        <v>190</v>
      </c>
      <c r="J10823" s="76" t="n">
        <v>-11</v>
      </c>
      <c r="K10823" s="76" t="s">
        <v>41</v>
      </c>
      <c r="M10823" s="76" t="s">
        <v>155</v>
      </c>
      <c r="N10823" s="79" t="s">
        <v>891</v>
      </c>
      <c r="O10823" s="76" t="s">
        <v>892</v>
      </c>
      <c r="P10823" s="78" t="n">
        <v>45564</v>
      </c>
      <c r="Q10823" s="76" t="s">
        <v>114</v>
      </c>
      <c r="R10823" s="78" t="n">
        <v>44875</v>
      </c>
      <c r="T10823" s="76" t="s">
        <v>115</v>
      </c>
      <c r="U10823" s="76" t="n">
        <v>500</v>
      </c>
      <c r="X10823" s="76" t="n">
        <v>5</v>
      </c>
      <c r="Y10823" s="76" t="s">
        <v>116</v>
      </c>
      <c r="AC10823" s="76" t="s">
        <v>117</v>
      </c>
      <c r="AD10823" s="76" t="s">
        <v>41623</v>
      </c>
      <c r="AE10823" s="76" t="n">
        <v>28240</v>
      </c>
      <c r="AF10823" s="76" t="s">
        <v>41624</v>
      </c>
      <c r="AJ10823" s="79" t="s">
        <v>41625</v>
      </c>
      <c r="AK10823" s="76" t="s">
        <v>41626</v>
      </c>
      <c r="AL10823" s="76" t="n">
        <v>1</v>
      </c>
      <c r="AM10823" s="76" t="n">
        <v>0</v>
      </c>
    </row>
    <row r="10824" customFormat="false" ht="15" hidden="false" customHeight="false" outlineLevel="0" collapsed="false">
      <c r="A10824" s="76" t="n">
        <v>354796</v>
      </c>
      <c r="B10824" s="76" t="s">
        <v>41627</v>
      </c>
      <c r="C10824" s="76" t="s">
        <v>1849</v>
      </c>
      <c r="D10824" s="76" t="n">
        <v>4514659</v>
      </c>
      <c r="E10824" s="76" t="s">
        <v>132</v>
      </c>
      <c r="F10824" s="76" t="s">
        <v>132</v>
      </c>
      <c r="H10824" s="78" t="n">
        <v>15864</v>
      </c>
      <c r="I10824" s="76" t="s">
        <v>2455</v>
      </c>
      <c r="J10824" s="76" t="s">
        <v>2456</v>
      </c>
      <c r="K10824" s="76" t="s">
        <v>41</v>
      </c>
      <c r="M10824" s="76" t="s">
        <v>134</v>
      </c>
      <c r="N10824" s="79" t="s">
        <v>1062</v>
      </c>
      <c r="O10824" s="76" t="s">
        <v>1063</v>
      </c>
      <c r="P10824" s="78" t="n">
        <v>45550</v>
      </c>
      <c r="Q10824" s="76" t="s">
        <v>114</v>
      </c>
      <c r="R10824" s="78" t="n">
        <v>37736</v>
      </c>
      <c r="S10824" s="78" t="n">
        <v>45097</v>
      </c>
      <c r="T10824" s="76" t="s">
        <v>183</v>
      </c>
      <c r="U10824" s="76" t="n">
        <v>563</v>
      </c>
      <c r="X10824" s="76" t="n">
        <v>5</v>
      </c>
      <c r="Y10824" s="76" t="s">
        <v>116</v>
      </c>
      <c r="AC10824" s="76" t="s">
        <v>117</v>
      </c>
      <c r="AD10824" s="76" t="s">
        <v>2760</v>
      </c>
      <c r="AE10824" s="76" t="n">
        <v>45130</v>
      </c>
      <c r="AF10824" s="76" t="s">
        <v>41628</v>
      </c>
      <c r="AK10824" s="76" t="s">
        <v>1067</v>
      </c>
      <c r="AL10824" s="76" t="n">
        <v>0</v>
      </c>
      <c r="AM10824" s="76" t="n">
        <v>0</v>
      </c>
    </row>
    <row r="10825" customFormat="false" ht="15" hidden="false" customHeight="false" outlineLevel="0" collapsed="false">
      <c r="A10825" s="76" t="n">
        <v>1612766</v>
      </c>
      <c r="B10825" s="76" t="s">
        <v>41629</v>
      </c>
      <c r="C10825" s="76" t="s">
        <v>18693</v>
      </c>
      <c r="D10825" s="76" t="n">
        <v>4540450</v>
      </c>
      <c r="E10825" s="76" t="s">
        <v>109</v>
      </c>
      <c r="H10825" s="78" t="n">
        <v>41695</v>
      </c>
      <c r="I10825" s="76" t="s">
        <v>190</v>
      </c>
      <c r="J10825" s="76" t="n">
        <v>-11</v>
      </c>
      <c r="K10825" s="76" t="s">
        <v>2</v>
      </c>
      <c r="M10825" s="76" t="s">
        <v>134</v>
      </c>
      <c r="N10825" s="79" t="s">
        <v>449</v>
      </c>
      <c r="O10825" s="76" t="s">
        <v>450</v>
      </c>
      <c r="P10825" s="78" t="n">
        <v>45550</v>
      </c>
      <c r="Q10825" s="76" t="s">
        <v>114</v>
      </c>
      <c r="R10825" s="78" t="n">
        <v>45550</v>
      </c>
      <c r="T10825" s="76" t="s">
        <v>115</v>
      </c>
      <c r="U10825" s="76" t="n">
        <v>500</v>
      </c>
      <c r="X10825" s="76" t="n">
        <v>5</v>
      </c>
      <c r="Y10825" s="76" t="s">
        <v>116</v>
      </c>
      <c r="AC10825" s="76" t="s">
        <v>117</v>
      </c>
      <c r="AD10825" s="76" t="s">
        <v>451</v>
      </c>
      <c r="AE10825" s="76" t="n">
        <v>45100</v>
      </c>
      <c r="AF10825" s="76" t="s">
        <v>452</v>
      </c>
      <c r="AK10825" s="76" t="s">
        <v>453</v>
      </c>
      <c r="AL10825" s="76" t="n">
        <v>0</v>
      </c>
      <c r="AM10825" s="76" t="n">
        <v>0</v>
      </c>
    </row>
    <row r="10826" customFormat="false" ht="15" hidden="false" customHeight="false" outlineLevel="0" collapsed="false">
      <c r="A10826" s="76" t="n">
        <v>1627158</v>
      </c>
      <c r="B10826" s="76" t="s">
        <v>41630</v>
      </c>
      <c r="C10826" s="76" t="s">
        <v>108</v>
      </c>
      <c r="D10826" s="76" t="n">
        <v>3737588</v>
      </c>
      <c r="E10826" s="76" t="s">
        <v>132</v>
      </c>
      <c r="H10826" s="78" t="n">
        <v>40912</v>
      </c>
      <c r="I10826" s="76" t="s">
        <v>370</v>
      </c>
      <c r="J10826" s="76" t="n">
        <v>-13</v>
      </c>
      <c r="K10826" s="76" t="s">
        <v>41</v>
      </c>
      <c r="M10826" s="76" t="s">
        <v>124</v>
      </c>
      <c r="N10826" s="79" t="s">
        <v>1926</v>
      </c>
      <c r="O10826" s="76" t="s">
        <v>1927</v>
      </c>
      <c r="P10826" s="78" t="n">
        <v>45560</v>
      </c>
      <c r="Q10826" s="76" t="s">
        <v>114</v>
      </c>
      <c r="R10826" s="78" t="n">
        <v>45560</v>
      </c>
      <c r="T10826" s="76" t="s">
        <v>115</v>
      </c>
      <c r="U10826" s="76" t="n">
        <v>500</v>
      </c>
      <c r="X10826" s="76" t="n">
        <v>5</v>
      </c>
      <c r="Y10826" s="76" t="s">
        <v>116</v>
      </c>
      <c r="AC10826" s="76" t="s">
        <v>117</v>
      </c>
      <c r="AD10826" s="76" t="s">
        <v>5192</v>
      </c>
      <c r="AE10826" s="76" t="n">
        <v>37540</v>
      </c>
      <c r="AF10826" s="76" t="s">
        <v>41631</v>
      </c>
      <c r="AK10826" s="76" t="s">
        <v>41632</v>
      </c>
      <c r="AL10826" s="76" t="n">
        <v>0</v>
      </c>
      <c r="AM10826" s="76" t="n">
        <v>0</v>
      </c>
    </row>
    <row r="10827" customFormat="false" ht="15" hidden="false" customHeight="false" outlineLevel="0" collapsed="false">
      <c r="A10827" s="76" t="n">
        <v>1503202</v>
      </c>
      <c r="B10827" s="76" t="s">
        <v>41630</v>
      </c>
      <c r="C10827" s="76" t="s">
        <v>5011</v>
      </c>
      <c r="D10827" s="76" t="n">
        <v>3735750</v>
      </c>
      <c r="E10827" s="76" t="s">
        <v>132</v>
      </c>
      <c r="F10827" s="76" t="s">
        <v>109</v>
      </c>
      <c r="H10827" s="78" t="n">
        <v>41620</v>
      </c>
      <c r="I10827" s="76" t="s">
        <v>110</v>
      </c>
      <c r="J10827" s="76" t="n">
        <v>-12</v>
      </c>
      <c r="K10827" s="76" t="s">
        <v>41</v>
      </c>
      <c r="M10827" s="76" t="s">
        <v>124</v>
      </c>
      <c r="N10827" s="79" t="s">
        <v>1926</v>
      </c>
      <c r="O10827" s="76" t="s">
        <v>1927</v>
      </c>
      <c r="P10827" s="78" t="n">
        <v>45566</v>
      </c>
      <c r="Q10827" s="76" t="s">
        <v>114</v>
      </c>
      <c r="R10827" s="78" t="n">
        <v>45107</v>
      </c>
      <c r="T10827" s="76" t="s">
        <v>115</v>
      </c>
      <c r="U10827" s="76" t="n">
        <v>509</v>
      </c>
      <c r="X10827" s="76" t="n">
        <v>5</v>
      </c>
      <c r="Y10827" s="76" t="s">
        <v>116</v>
      </c>
      <c r="AC10827" s="76" t="s">
        <v>117</v>
      </c>
      <c r="AD10827" s="76" t="s">
        <v>127</v>
      </c>
      <c r="AE10827" s="76" t="n">
        <v>37000</v>
      </c>
      <c r="AF10827" s="76" t="s">
        <v>128</v>
      </c>
      <c r="AK10827" s="76" t="s">
        <v>129</v>
      </c>
      <c r="AL10827" s="76" t="n">
        <v>0</v>
      </c>
      <c r="AM10827" s="76" t="n">
        <v>0</v>
      </c>
    </row>
    <row r="10828" customFormat="false" ht="15" hidden="false" customHeight="false" outlineLevel="0" collapsed="false">
      <c r="A10828" s="76" t="n">
        <v>217714</v>
      </c>
      <c r="B10828" s="76" t="s">
        <v>41633</v>
      </c>
      <c r="C10828" s="76" t="s">
        <v>2238</v>
      </c>
      <c r="D10828" s="76" t="n">
        <v>4510862</v>
      </c>
      <c r="E10828" s="76" t="s">
        <v>132</v>
      </c>
      <c r="F10828" s="76" t="s">
        <v>132</v>
      </c>
      <c r="H10828" s="78" t="n">
        <v>32077</v>
      </c>
      <c r="I10828" s="76" t="s">
        <v>23</v>
      </c>
      <c r="J10828" s="76" t="n">
        <v>-40</v>
      </c>
      <c r="K10828" s="76" t="s">
        <v>41</v>
      </c>
      <c r="M10828" s="76" t="s">
        <v>134</v>
      </c>
      <c r="N10828" s="79" t="s">
        <v>1062</v>
      </c>
      <c r="O10828" s="76" t="s">
        <v>1063</v>
      </c>
      <c r="P10828" s="78" t="n">
        <v>45544</v>
      </c>
      <c r="Q10828" s="76" t="s">
        <v>114</v>
      </c>
      <c r="R10828" s="78" t="n">
        <v>37432</v>
      </c>
      <c r="S10828" s="78" t="n">
        <v>44819</v>
      </c>
      <c r="T10828" s="76" t="s">
        <v>183</v>
      </c>
      <c r="U10828" s="76" t="n">
        <v>741</v>
      </c>
      <c r="X10828" s="76" t="n">
        <v>7</v>
      </c>
      <c r="Y10828" s="76" t="s">
        <v>116</v>
      </c>
      <c r="AC10828" s="76" t="s">
        <v>117</v>
      </c>
      <c r="AD10828" s="76" t="s">
        <v>32239</v>
      </c>
      <c r="AE10828" s="76" t="n">
        <v>45460</v>
      </c>
      <c r="AF10828" s="76" t="s">
        <v>41634</v>
      </c>
      <c r="AJ10828" s="79" t="s">
        <v>41635</v>
      </c>
      <c r="AK10828" s="76" t="s">
        <v>41636</v>
      </c>
      <c r="AL10828" s="76" t="n">
        <v>1</v>
      </c>
      <c r="AM10828" s="76" t="n">
        <v>1</v>
      </c>
    </row>
    <row r="10829" customFormat="false" ht="15" hidden="false" customHeight="false" outlineLevel="0" collapsed="false">
      <c r="A10829" s="76" t="n">
        <v>1557995</v>
      </c>
      <c r="B10829" s="76" t="s">
        <v>41637</v>
      </c>
      <c r="C10829" s="76" t="s">
        <v>15633</v>
      </c>
      <c r="D10829" s="76" t="n">
        <v>4539532</v>
      </c>
      <c r="E10829" s="76" t="s">
        <v>132</v>
      </c>
      <c r="F10829" s="76" t="s">
        <v>132</v>
      </c>
      <c r="H10829" s="78" t="n">
        <v>41146</v>
      </c>
      <c r="I10829" s="76" t="s">
        <v>370</v>
      </c>
      <c r="J10829" s="76" t="n">
        <v>-13</v>
      </c>
      <c r="K10829" s="76" t="s">
        <v>41</v>
      </c>
      <c r="M10829" s="76" t="s">
        <v>134</v>
      </c>
      <c r="N10829" s="79" t="s">
        <v>2537</v>
      </c>
      <c r="O10829" s="76" t="s">
        <v>2538</v>
      </c>
      <c r="P10829" s="78" t="n">
        <v>45561</v>
      </c>
      <c r="Q10829" s="76" t="s">
        <v>114</v>
      </c>
      <c r="R10829" s="78" t="n">
        <v>45302</v>
      </c>
      <c r="T10829" s="76" t="s">
        <v>115</v>
      </c>
      <c r="U10829" s="76" t="n">
        <v>500</v>
      </c>
      <c r="X10829" s="76" t="n">
        <v>5</v>
      </c>
      <c r="Y10829" s="76" t="s">
        <v>116</v>
      </c>
      <c r="AB10829" s="78" t="n">
        <v>45474</v>
      </c>
      <c r="AC10829" s="76" t="s">
        <v>117</v>
      </c>
      <c r="AD10829" s="76" t="s">
        <v>5435</v>
      </c>
      <c r="AE10829" s="76" t="n">
        <v>45140</v>
      </c>
      <c r="AF10829" s="76" t="s">
        <v>41638</v>
      </c>
      <c r="AK10829" s="76" t="s">
        <v>41639</v>
      </c>
      <c r="AL10829" s="76" t="n">
        <v>0</v>
      </c>
      <c r="AM10829" s="76" t="n">
        <v>0</v>
      </c>
    </row>
    <row r="10830" customFormat="false" ht="15" hidden="false" customHeight="false" outlineLevel="0" collapsed="false">
      <c r="A10830" s="76" t="n">
        <v>1305892</v>
      </c>
      <c r="B10830" s="76" t="s">
        <v>41640</v>
      </c>
      <c r="C10830" s="76" t="s">
        <v>1019</v>
      </c>
      <c r="D10830" s="76" t="n">
        <v>4531675</v>
      </c>
      <c r="E10830" s="76" t="s">
        <v>132</v>
      </c>
      <c r="F10830" s="76" t="s">
        <v>132</v>
      </c>
      <c r="H10830" s="78" t="n">
        <v>40569</v>
      </c>
      <c r="I10830" s="76" t="s">
        <v>144</v>
      </c>
      <c r="J10830" s="76" t="n">
        <v>-14</v>
      </c>
      <c r="K10830" s="76" t="s">
        <v>41</v>
      </c>
      <c r="M10830" s="76" t="s">
        <v>134</v>
      </c>
      <c r="N10830" s="79" t="s">
        <v>307</v>
      </c>
      <c r="O10830" s="76" t="s">
        <v>308</v>
      </c>
      <c r="P10830" s="78" t="n">
        <v>45520</v>
      </c>
      <c r="Q10830" s="76" t="s">
        <v>114</v>
      </c>
      <c r="R10830" s="78" t="n">
        <v>43841</v>
      </c>
      <c r="S10830" s="78" t="n">
        <v>45518</v>
      </c>
      <c r="T10830" s="76" t="s">
        <v>201</v>
      </c>
      <c r="U10830" s="76" t="n">
        <v>564</v>
      </c>
      <c r="X10830" s="76" t="n">
        <v>5</v>
      </c>
      <c r="Y10830" s="76" t="s">
        <v>116</v>
      </c>
      <c r="AC10830" s="76" t="s">
        <v>117</v>
      </c>
      <c r="AD10830" s="76" t="s">
        <v>309</v>
      </c>
      <c r="AE10830" s="76" t="n">
        <v>45140</v>
      </c>
      <c r="AF10830" s="76" t="s">
        <v>41641</v>
      </c>
      <c r="AK10830" s="76" t="s">
        <v>41642</v>
      </c>
      <c r="AL10830" s="76" t="n">
        <v>0</v>
      </c>
      <c r="AM10830" s="76" t="n">
        <v>0</v>
      </c>
    </row>
    <row r="10831" customFormat="false" ht="15" hidden="false" customHeight="false" outlineLevel="0" collapsed="false">
      <c r="A10831" s="76" t="n">
        <v>1526535</v>
      </c>
      <c r="B10831" s="76" t="s">
        <v>41643</v>
      </c>
      <c r="C10831" s="76" t="s">
        <v>1736</v>
      </c>
      <c r="D10831" s="76" t="n">
        <v>3736246</v>
      </c>
      <c r="E10831" s="76" t="s">
        <v>109</v>
      </c>
      <c r="F10831" s="76" t="s">
        <v>109</v>
      </c>
      <c r="H10831" s="78" t="n">
        <v>41908</v>
      </c>
      <c r="I10831" s="76" t="s">
        <v>190</v>
      </c>
      <c r="J10831" s="76" t="n">
        <v>-11</v>
      </c>
      <c r="K10831" s="76" t="s">
        <v>2</v>
      </c>
      <c r="M10831" s="76" t="s">
        <v>124</v>
      </c>
      <c r="N10831" s="79" t="s">
        <v>856</v>
      </c>
      <c r="O10831" s="76" t="s">
        <v>857</v>
      </c>
      <c r="P10831" s="78" t="n">
        <v>45550</v>
      </c>
      <c r="Q10831" s="76" t="s">
        <v>114</v>
      </c>
      <c r="R10831" s="78" t="n">
        <v>45199</v>
      </c>
      <c r="T10831" s="76" t="s">
        <v>115</v>
      </c>
      <c r="U10831" s="76" t="n">
        <v>500</v>
      </c>
      <c r="X10831" s="76" t="n">
        <v>5</v>
      </c>
      <c r="Y10831" s="76" t="s">
        <v>116</v>
      </c>
      <c r="AC10831" s="76" t="s">
        <v>117</v>
      </c>
      <c r="AD10831" s="76" t="s">
        <v>41644</v>
      </c>
      <c r="AE10831" s="76" t="n">
        <v>37170</v>
      </c>
      <c r="AF10831" s="76" t="s">
        <v>41645</v>
      </c>
      <c r="AJ10831" s="79" t="s">
        <v>41646</v>
      </c>
      <c r="AK10831" s="76" t="s">
        <v>41647</v>
      </c>
      <c r="AL10831" s="76" t="n">
        <v>0</v>
      </c>
      <c r="AM10831" s="76" t="n">
        <v>0</v>
      </c>
    </row>
    <row r="10832" customFormat="false" ht="15" hidden="false" customHeight="false" outlineLevel="0" collapsed="false">
      <c r="A10832" s="76" t="n">
        <v>1050289</v>
      </c>
      <c r="B10832" s="76" t="s">
        <v>41648</v>
      </c>
      <c r="C10832" s="76" t="s">
        <v>238</v>
      </c>
      <c r="D10832" s="76" t="n">
        <v>3726775</v>
      </c>
      <c r="E10832" s="76" t="s">
        <v>132</v>
      </c>
      <c r="F10832" s="76" t="s">
        <v>132</v>
      </c>
      <c r="H10832" s="78" t="n">
        <v>39246</v>
      </c>
      <c r="I10832" s="76" t="s">
        <v>294</v>
      </c>
      <c r="J10832" s="76" t="n">
        <v>-18</v>
      </c>
      <c r="K10832" s="76" t="s">
        <v>41</v>
      </c>
      <c r="M10832" s="76" t="s">
        <v>124</v>
      </c>
      <c r="N10832" s="79" t="s">
        <v>125</v>
      </c>
      <c r="O10832" s="76" t="s">
        <v>126</v>
      </c>
      <c r="P10832" s="78" t="n">
        <v>45534</v>
      </c>
      <c r="Q10832" s="76" t="s">
        <v>114</v>
      </c>
      <c r="R10832" s="78" t="n">
        <v>42096</v>
      </c>
      <c r="T10832" s="76" t="s">
        <v>115</v>
      </c>
      <c r="U10832" s="76" t="n">
        <v>1243</v>
      </c>
      <c r="X10832" s="76" t="n">
        <v>12</v>
      </c>
      <c r="Y10832" s="76" t="s">
        <v>116</v>
      </c>
      <c r="AC10832" s="76" t="s">
        <v>117</v>
      </c>
      <c r="AD10832" s="76" t="s">
        <v>127</v>
      </c>
      <c r="AE10832" s="76" t="n">
        <v>37000</v>
      </c>
      <c r="AF10832" s="76" t="s">
        <v>41649</v>
      </c>
      <c r="AJ10832" s="79" t="s">
        <v>41650</v>
      </c>
      <c r="AK10832" s="76" t="s">
        <v>41651</v>
      </c>
      <c r="AL10832" s="76" t="n">
        <v>1</v>
      </c>
      <c r="AM10832" s="76" t="n">
        <v>1</v>
      </c>
    </row>
    <row r="10833" customFormat="false" ht="15" hidden="false" customHeight="false" outlineLevel="0" collapsed="false">
      <c r="A10833" s="76" t="n">
        <v>1020387</v>
      </c>
      <c r="B10833" s="76" t="s">
        <v>41652</v>
      </c>
      <c r="C10833" s="76" t="s">
        <v>5783</v>
      </c>
      <c r="D10833" s="76" t="n">
        <v>367677</v>
      </c>
      <c r="E10833" s="76" t="s">
        <v>132</v>
      </c>
      <c r="F10833" s="76" t="s">
        <v>132</v>
      </c>
      <c r="H10833" s="78" t="n">
        <v>38635</v>
      </c>
      <c r="I10833" s="76" t="s">
        <v>23</v>
      </c>
      <c r="J10833" s="76" t="n">
        <v>-40</v>
      </c>
      <c r="K10833" s="76" t="s">
        <v>2</v>
      </c>
      <c r="M10833" s="76" t="s">
        <v>269</v>
      </c>
      <c r="N10833" s="79" t="s">
        <v>695</v>
      </c>
      <c r="O10833" s="76" t="s">
        <v>696</v>
      </c>
      <c r="P10833" s="78" t="n">
        <v>45673</v>
      </c>
      <c r="Q10833" s="76" t="s">
        <v>114</v>
      </c>
      <c r="R10833" s="78" t="n">
        <v>41911</v>
      </c>
      <c r="S10833" s="78" t="n">
        <v>44960</v>
      </c>
      <c r="T10833" s="76" t="s">
        <v>183</v>
      </c>
      <c r="U10833" s="76" t="n">
        <v>809</v>
      </c>
      <c r="X10833" s="76" t="n">
        <v>8</v>
      </c>
      <c r="Y10833" s="76" t="s">
        <v>116</v>
      </c>
      <c r="AC10833" s="76" t="s">
        <v>117</v>
      </c>
      <c r="AD10833" s="76" t="s">
        <v>2081</v>
      </c>
      <c r="AE10833" s="76" t="n">
        <v>36300</v>
      </c>
      <c r="AF10833" s="76" t="s">
        <v>41653</v>
      </c>
      <c r="AI10833" s="79" t="s">
        <v>41654</v>
      </c>
      <c r="AJ10833" s="79" t="s">
        <v>41655</v>
      </c>
      <c r="AK10833" s="76" t="s">
        <v>41656</v>
      </c>
      <c r="AL10833" s="76" t="n">
        <v>0</v>
      </c>
      <c r="AM10833" s="76" t="n">
        <v>0</v>
      </c>
    </row>
    <row r="10834" customFormat="false" ht="15" hidden="false" customHeight="false" outlineLevel="0" collapsed="false">
      <c r="A10834" s="76" t="n">
        <v>1039626</v>
      </c>
      <c r="B10834" s="76" t="s">
        <v>41652</v>
      </c>
      <c r="C10834" s="76" t="s">
        <v>1428</v>
      </c>
      <c r="D10834" s="76" t="n">
        <v>367767</v>
      </c>
      <c r="E10834" s="76" t="s">
        <v>132</v>
      </c>
      <c r="F10834" s="76" t="s">
        <v>132</v>
      </c>
      <c r="H10834" s="78" t="n">
        <v>26543</v>
      </c>
      <c r="I10834" s="76" t="s">
        <v>208</v>
      </c>
      <c r="J10834" s="76" t="s">
        <v>209</v>
      </c>
      <c r="K10834" s="76" t="s">
        <v>41</v>
      </c>
      <c r="M10834" s="76" t="s">
        <v>269</v>
      </c>
      <c r="N10834" s="79" t="s">
        <v>695</v>
      </c>
      <c r="O10834" s="76" t="s">
        <v>696</v>
      </c>
      <c r="P10834" s="78" t="n">
        <v>45580</v>
      </c>
      <c r="Q10834" s="76" t="s">
        <v>114</v>
      </c>
      <c r="R10834" s="78" t="n">
        <v>41974</v>
      </c>
      <c r="S10834" s="78" t="n">
        <v>45299</v>
      </c>
      <c r="T10834" s="76" t="s">
        <v>183</v>
      </c>
      <c r="U10834" s="76" t="n">
        <v>532</v>
      </c>
      <c r="X10834" s="76" t="n">
        <v>5</v>
      </c>
      <c r="Y10834" s="76" t="s">
        <v>466</v>
      </c>
      <c r="Z10834" s="79" t="s">
        <v>2317</v>
      </c>
      <c r="AA10834" s="76" t="s">
        <v>2318</v>
      </c>
      <c r="AC10834" s="76" t="s">
        <v>117</v>
      </c>
      <c r="AD10834" s="76" t="s">
        <v>2081</v>
      </c>
      <c r="AE10834" s="76" t="n">
        <v>36300</v>
      </c>
      <c r="AF10834" s="76" t="s">
        <v>41657</v>
      </c>
      <c r="AI10834" s="79" t="s">
        <v>41654</v>
      </c>
      <c r="AJ10834" s="79" t="s">
        <v>41658</v>
      </c>
      <c r="AK10834" s="76" t="s">
        <v>41659</v>
      </c>
      <c r="AL10834" s="76" t="n">
        <v>0</v>
      </c>
      <c r="AM10834" s="76" t="n">
        <v>0</v>
      </c>
    </row>
    <row r="10835" customFormat="false" ht="15" hidden="false" customHeight="false" outlineLevel="0" collapsed="false">
      <c r="A10835" s="76" t="n">
        <v>1634521</v>
      </c>
      <c r="B10835" s="76" t="s">
        <v>41660</v>
      </c>
      <c r="C10835" s="76" t="s">
        <v>1032</v>
      </c>
      <c r="D10835" s="76" t="n">
        <v>3737727</v>
      </c>
      <c r="E10835" s="76" t="s">
        <v>109</v>
      </c>
      <c r="H10835" s="78" t="n">
        <v>40804</v>
      </c>
      <c r="I10835" s="76" t="s">
        <v>144</v>
      </c>
      <c r="J10835" s="76" t="n">
        <v>-14</v>
      </c>
      <c r="K10835" s="76" t="s">
        <v>41</v>
      </c>
      <c r="M10835" s="76" t="s">
        <v>124</v>
      </c>
      <c r="N10835" s="79" t="s">
        <v>540</v>
      </c>
      <c r="O10835" s="76" t="s">
        <v>541</v>
      </c>
      <c r="P10835" s="78" t="n">
        <v>45566</v>
      </c>
      <c r="Q10835" s="76" t="s">
        <v>114</v>
      </c>
      <c r="R10835" s="78" t="n">
        <v>45566</v>
      </c>
      <c r="T10835" s="76" t="s">
        <v>115</v>
      </c>
      <c r="U10835" s="76" t="n">
        <v>500</v>
      </c>
      <c r="X10835" s="76" t="n">
        <v>5</v>
      </c>
      <c r="Y10835" s="76" t="s">
        <v>116</v>
      </c>
      <c r="AC10835" s="76" t="s">
        <v>117</v>
      </c>
      <c r="AD10835" s="76" t="s">
        <v>6982</v>
      </c>
      <c r="AE10835" s="76" t="n">
        <v>37190</v>
      </c>
      <c r="AF10835" s="76" t="s">
        <v>41661</v>
      </c>
      <c r="AJ10835" s="79" t="s">
        <v>41662</v>
      </c>
      <c r="AK10835" s="76" t="s">
        <v>41663</v>
      </c>
      <c r="AL10835" s="76" t="n">
        <v>0</v>
      </c>
      <c r="AM10835" s="76" t="n">
        <v>0</v>
      </c>
    </row>
    <row r="10836" customFormat="false" ht="15" hidden="false" customHeight="false" outlineLevel="0" collapsed="false">
      <c r="A10836" s="76" t="n">
        <v>668692</v>
      </c>
      <c r="B10836" s="76" t="s">
        <v>41664</v>
      </c>
      <c r="C10836" s="76" t="s">
        <v>6945</v>
      </c>
      <c r="D10836" s="76" t="n">
        <v>366193</v>
      </c>
      <c r="E10836" s="76" t="s">
        <v>132</v>
      </c>
      <c r="F10836" s="76" t="s">
        <v>132</v>
      </c>
      <c r="H10836" s="78" t="n">
        <v>21457</v>
      </c>
      <c r="I10836" s="76" t="s">
        <v>305</v>
      </c>
      <c r="J10836" s="76" t="s">
        <v>306</v>
      </c>
      <c r="K10836" s="76" t="s">
        <v>41</v>
      </c>
      <c r="M10836" s="76" t="s">
        <v>269</v>
      </c>
      <c r="N10836" s="79" t="s">
        <v>1025</v>
      </c>
      <c r="O10836" s="76" t="s">
        <v>1026</v>
      </c>
      <c r="P10836" s="78" t="n">
        <v>45546</v>
      </c>
      <c r="Q10836" s="76" t="s">
        <v>114</v>
      </c>
      <c r="R10836" s="78" t="n">
        <v>39743</v>
      </c>
      <c r="S10836" s="78" t="n">
        <v>44805</v>
      </c>
      <c r="T10836" s="76" t="s">
        <v>183</v>
      </c>
      <c r="U10836" s="76" t="n">
        <v>500</v>
      </c>
      <c r="X10836" s="76" t="n">
        <v>5</v>
      </c>
      <c r="Y10836" s="76" t="s">
        <v>116</v>
      </c>
      <c r="AC10836" s="76" t="s">
        <v>117</v>
      </c>
      <c r="AD10836" s="76" t="s">
        <v>2086</v>
      </c>
      <c r="AE10836" s="76" t="n">
        <v>36330</v>
      </c>
      <c r="AF10836" s="76" t="s">
        <v>41665</v>
      </c>
      <c r="AI10836" s="79" t="s">
        <v>41666</v>
      </c>
      <c r="AJ10836" s="79" t="s">
        <v>41667</v>
      </c>
      <c r="AK10836" s="76" t="s">
        <v>41668</v>
      </c>
      <c r="AL10836" s="76" t="n">
        <v>0</v>
      </c>
      <c r="AM10836" s="76" t="n">
        <v>0</v>
      </c>
    </row>
    <row r="10837" customFormat="false" ht="15" hidden="false" customHeight="false" outlineLevel="0" collapsed="false">
      <c r="A10837" s="76" t="n">
        <v>1626178</v>
      </c>
      <c r="B10837" s="76" t="s">
        <v>41669</v>
      </c>
      <c r="C10837" s="76" t="s">
        <v>1032</v>
      </c>
      <c r="D10837" s="76" t="n">
        <v>3612712</v>
      </c>
      <c r="E10837" s="76" t="s">
        <v>109</v>
      </c>
      <c r="H10837" s="78" t="n">
        <v>41400</v>
      </c>
      <c r="I10837" s="76" t="s">
        <v>110</v>
      </c>
      <c r="J10837" s="76" t="n">
        <v>-12</v>
      </c>
      <c r="K10837" s="76" t="s">
        <v>41</v>
      </c>
      <c r="M10837" s="76" t="s">
        <v>269</v>
      </c>
      <c r="N10837" s="79" t="s">
        <v>504</v>
      </c>
      <c r="O10837" s="76" t="s">
        <v>505</v>
      </c>
      <c r="P10837" s="78" t="n">
        <v>45560</v>
      </c>
      <c r="Q10837" s="76" t="s">
        <v>114</v>
      </c>
      <c r="R10837" s="78" t="n">
        <v>45560</v>
      </c>
      <c r="T10837" s="76" t="s">
        <v>115</v>
      </c>
      <c r="U10837" s="76" t="n">
        <v>500</v>
      </c>
      <c r="X10837" s="76" t="n">
        <v>5</v>
      </c>
      <c r="Y10837" s="76" t="s">
        <v>116</v>
      </c>
      <c r="AC10837" s="76" t="s">
        <v>117</v>
      </c>
      <c r="AD10837" s="76" t="s">
        <v>8160</v>
      </c>
      <c r="AE10837" s="76" t="n">
        <v>36100</v>
      </c>
      <c r="AF10837" s="76" t="s">
        <v>41670</v>
      </c>
      <c r="AJ10837" s="79" t="s">
        <v>41671</v>
      </c>
      <c r="AK10837" s="76" t="s">
        <v>41672</v>
      </c>
      <c r="AL10837" s="76" t="n">
        <v>0</v>
      </c>
      <c r="AM10837" s="76" t="n">
        <v>0</v>
      </c>
    </row>
    <row r="10838" customFormat="false" ht="15" hidden="false" customHeight="false" outlineLevel="0" collapsed="false">
      <c r="A10838" s="76" t="n">
        <v>953433</v>
      </c>
      <c r="B10838" s="76" t="s">
        <v>41673</v>
      </c>
      <c r="C10838" s="76" t="s">
        <v>336</v>
      </c>
      <c r="D10838" s="76" t="n">
        <v>4524866</v>
      </c>
      <c r="E10838" s="76" t="s">
        <v>132</v>
      </c>
      <c r="F10838" s="76" t="s">
        <v>132</v>
      </c>
      <c r="H10838" s="78" t="n">
        <v>22299</v>
      </c>
      <c r="I10838" s="76" t="s">
        <v>267</v>
      </c>
      <c r="J10838" s="76" t="s">
        <v>268</v>
      </c>
      <c r="K10838" s="76" t="s">
        <v>41</v>
      </c>
      <c r="M10838" s="76" t="s">
        <v>134</v>
      </c>
      <c r="N10838" s="79" t="s">
        <v>2657</v>
      </c>
      <c r="O10838" s="76" t="s">
        <v>2658</v>
      </c>
      <c r="P10838" s="78" t="n">
        <v>45543</v>
      </c>
      <c r="Q10838" s="76" t="s">
        <v>114</v>
      </c>
      <c r="R10838" s="78" t="n">
        <v>41533</v>
      </c>
      <c r="S10838" s="78" t="n">
        <v>45114</v>
      </c>
      <c r="T10838" s="76" t="s">
        <v>183</v>
      </c>
      <c r="U10838" s="76" t="n">
        <v>574</v>
      </c>
      <c r="X10838" s="76" t="n">
        <v>5</v>
      </c>
      <c r="Y10838" s="76" t="s">
        <v>116</v>
      </c>
      <c r="AB10838" s="78" t="n">
        <v>44058</v>
      </c>
      <c r="AC10838" s="76" t="s">
        <v>117</v>
      </c>
      <c r="AD10838" s="76" t="s">
        <v>451</v>
      </c>
      <c r="AE10838" s="76" t="n">
        <v>45100</v>
      </c>
      <c r="AF10838" s="76" t="s">
        <v>41674</v>
      </c>
      <c r="AI10838" s="79" t="s">
        <v>41675</v>
      </c>
      <c r="AK10838" s="76" t="s">
        <v>41676</v>
      </c>
      <c r="AL10838" s="76" t="n">
        <v>0</v>
      </c>
      <c r="AM10838" s="76" t="n">
        <v>0</v>
      </c>
    </row>
    <row r="10839" customFormat="false" ht="15" hidden="false" customHeight="false" outlineLevel="0" collapsed="false">
      <c r="A10839" s="76" t="n">
        <v>1315889</v>
      </c>
      <c r="B10839" s="76" t="s">
        <v>41677</v>
      </c>
      <c r="C10839" s="76" t="s">
        <v>425</v>
      </c>
      <c r="D10839" s="76" t="n">
        <v>3732217</v>
      </c>
      <c r="E10839" s="76" t="s">
        <v>132</v>
      </c>
      <c r="F10839" s="76" t="s">
        <v>132</v>
      </c>
      <c r="H10839" s="78" t="n">
        <v>27752</v>
      </c>
      <c r="I10839" s="76" t="s">
        <v>197</v>
      </c>
      <c r="J10839" s="76" t="s">
        <v>198</v>
      </c>
      <c r="K10839" s="76" t="s">
        <v>41</v>
      </c>
      <c r="M10839" s="76" t="s">
        <v>124</v>
      </c>
      <c r="N10839" s="79" t="s">
        <v>3467</v>
      </c>
      <c r="O10839" s="76" t="s">
        <v>3468</v>
      </c>
      <c r="P10839" s="78" t="n">
        <v>45543</v>
      </c>
      <c r="Q10839" s="76" t="s">
        <v>114</v>
      </c>
      <c r="R10839" s="78" t="n">
        <v>44084</v>
      </c>
      <c r="S10839" s="78" t="n">
        <v>45103</v>
      </c>
      <c r="T10839" s="76" t="s">
        <v>183</v>
      </c>
      <c r="U10839" s="76" t="n">
        <v>633</v>
      </c>
      <c r="X10839" s="76" t="n">
        <v>6</v>
      </c>
      <c r="Y10839" s="76" t="s">
        <v>116</v>
      </c>
      <c r="AC10839" s="76" t="s">
        <v>117</v>
      </c>
      <c r="AD10839" s="76" t="s">
        <v>33002</v>
      </c>
      <c r="AE10839" s="76" t="n">
        <v>37260</v>
      </c>
      <c r="AF10839" s="76" t="s">
        <v>41678</v>
      </c>
      <c r="AJ10839" s="79" t="s">
        <v>41679</v>
      </c>
      <c r="AK10839" s="76" t="s">
        <v>41680</v>
      </c>
      <c r="AL10839" s="76" t="n">
        <v>0</v>
      </c>
      <c r="AM10839" s="76" t="n">
        <v>0</v>
      </c>
    </row>
    <row r="10840" customFormat="false" ht="15" hidden="false" customHeight="false" outlineLevel="0" collapsed="false">
      <c r="A10840" s="76" t="n">
        <v>775830</v>
      </c>
      <c r="B10840" s="76" t="s">
        <v>41677</v>
      </c>
      <c r="C10840" s="76" t="s">
        <v>3044</v>
      </c>
      <c r="D10840" s="76" t="n">
        <v>3722051</v>
      </c>
      <c r="E10840" s="76" t="s">
        <v>132</v>
      </c>
      <c r="F10840" s="76" t="s">
        <v>132</v>
      </c>
      <c r="H10840" s="78" t="n">
        <v>35452</v>
      </c>
      <c r="I10840" s="76" t="s">
        <v>23</v>
      </c>
      <c r="J10840" s="76" t="n">
        <v>-40</v>
      </c>
      <c r="K10840" s="76" t="s">
        <v>2</v>
      </c>
      <c r="M10840" s="76" t="s">
        <v>124</v>
      </c>
      <c r="N10840" s="79" t="s">
        <v>779</v>
      </c>
      <c r="O10840" s="76" t="s">
        <v>780</v>
      </c>
      <c r="P10840" s="78" t="n">
        <v>45538</v>
      </c>
      <c r="Q10840" s="76" t="s">
        <v>114</v>
      </c>
      <c r="R10840" s="78" t="n">
        <v>40445</v>
      </c>
      <c r="S10840" s="78" t="n">
        <v>44809</v>
      </c>
      <c r="T10840" s="76" t="s">
        <v>183</v>
      </c>
      <c r="U10840" s="76" t="n">
        <v>555</v>
      </c>
      <c r="X10840" s="76" t="n">
        <v>5</v>
      </c>
      <c r="Y10840" s="76" t="s">
        <v>116</v>
      </c>
      <c r="AC10840" s="76" t="s">
        <v>117</v>
      </c>
      <c r="AD10840" s="76" t="s">
        <v>8667</v>
      </c>
      <c r="AE10840" s="76" t="n">
        <v>37170</v>
      </c>
      <c r="AF10840" s="76" t="s">
        <v>41681</v>
      </c>
      <c r="AI10840" s="79" t="s">
        <v>41682</v>
      </c>
      <c r="AK10840" s="76" t="s">
        <v>41683</v>
      </c>
      <c r="AL10840" s="76" t="n">
        <v>0</v>
      </c>
      <c r="AM10840" s="76" t="n">
        <v>0</v>
      </c>
    </row>
    <row r="10841" customFormat="false" ht="15" hidden="false" customHeight="false" outlineLevel="0" collapsed="false">
      <c r="A10841" s="76" t="n">
        <v>1330696</v>
      </c>
      <c r="B10841" s="76" t="s">
        <v>41684</v>
      </c>
      <c r="C10841" s="76" t="s">
        <v>765</v>
      </c>
      <c r="D10841" s="76" t="n">
        <v>4532134</v>
      </c>
      <c r="E10841" s="76" t="s">
        <v>109</v>
      </c>
      <c r="F10841" s="76" t="s">
        <v>109</v>
      </c>
      <c r="H10841" s="78" t="n">
        <v>41430</v>
      </c>
      <c r="I10841" s="76" t="s">
        <v>110</v>
      </c>
      <c r="J10841" s="76" t="n">
        <v>-12</v>
      </c>
      <c r="K10841" s="76" t="s">
        <v>41</v>
      </c>
      <c r="M10841" s="76" t="s">
        <v>134</v>
      </c>
      <c r="N10841" s="79" t="s">
        <v>349</v>
      </c>
      <c r="O10841" s="76" t="s">
        <v>350</v>
      </c>
      <c r="P10841" s="78" t="n">
        <v>45539</v>
      </c>
      <c r="Q10841" s="76" t="s">
        <v>114</v>
      </c>
      <c r="R10841" s="78" t="n">
        <v>44139</v>
      </c>
      <c r="T10841" s="76" t="s">
        <v>115</v>
      </c>
      <c r="U10841" s="76" t="n">
        <v>500</v>
      </c>
      <c r="X10841" s="76" t="n">
        <v>5</v>
      </c>
      <c r="Y10841" s="76" t="s">
        <v>116</v>
      </c>
      <c r="AC10841" s="76" t="s">
        <v>117</v>
      </c>
      <c r="AD10841" s="76" t="s">
        <v>553</v>
      </c>
      <c r="AE10841" s="76" t="n">
        <v>45160</v>
      </c>
      <c r="AF10841" s="76" t="s">
        <v>41685</v>
      </c>
      <c r="AJ10841" s="79" t="s">
        <v>41686</v>
      </c>
      <c r="AK10841" s="76" t="s">
        <v>41687</v>
      </c>
      <c r="AL10841" s="76" t="n">
        <v>0</v>
      </c>
      <c r="AM10841" s="76" t="n">
        <v>0</v>
      </c>
    </row>
    <row r="10842" customFormat="false" ht="15" hidden="false" customHeight="false" outlineLevel="0" collapsed="false">
      <c r="A10842" s="76" t="n">
        <v>843697</v>
      </c>
      <c r="B10842" s="76" t="s">
        <v>41677</v>
      </c>
      <c r="C10842" s="76" t="s">
        <v>1899</v>
      </c>
      <c r="D10842" s="76" t="n">
        <v>3723152</v>
      </c>
      <c r="E10842" s="76" t="s">
        <v>132</v>
      </c>
      <c r="F10842" s="76" t="s">
        <v>132</v>
      </c>
      <c r="H10842" s="78" t="n">
        <v>37106</v>
      </c>
      <c r="I10842" s="76" t="s">
        <v>23</v>
      </c>
      <c r="J10842" s="76" t="n">
        <v>-40</v>
      </c>
      <c r="K10842" s="76" t="s">
        <v>41</v>
      </c>
      <c r="M10842" s="76" t="s">
        <v>124</v>
      </c>
      <c r="N10842" s="79" t="s">
        <v>1926</v>
      </c>
      <c r="O10842" s="76" t="s">
        <v>1927</v>
      </c>
      <c r="P10842" s="78" t="n">
        <v>45554</v>
      </c>
      <c r="Q10842" s="76" t="s">
        <v>114</v>
      </c>
      <c r="R10842" s="78" t="n">
        <v>40821</v>
      </c>
      <c r="S10842" s="78" t="n">
        <v>45540</v>
      </c>
      <c r="T10842" s="76" t="s">
        <v>201</v>
      </c>
      <c r="U10842" s="76" t="n">
        <v>532</v>
      </c>
      <c r="X10842" s="76" t="n">
        <v>5</v>
      </c>
      <c r="Y10842" s="76" t="s">
        <v>116</v>
      </c>
      <c r="AC10842" s="76" t="s">
        <v>117</v>
      </c>
      <c r="AD10842" s="76" t="s">
        <v>8635</v>
      </c>
      <c r="AE10842" s="76" t="n">
        <v>37220</v>
      </c>
      <c r="AF10842" s="76" t="s">
        <v>41688</v>
      </c>
      <c r="AI10842" s="79" t="s">
        <v>41689</v>
      </c>
      <c r="AJ10842" s="76" t="s">
        <v>41690</v>
      </c>
      <c r="AK10842" s="76" t="s">
        <v>41691</v>
      </c>
      <c r="AL10842" s="76" t="n">
        <v>0</v>
      </c>
      <c r="AM10842" s="76" t="n">
        <v>0</v>
      </c>
    </row>
    <row r="10843" customFormat="false" ht="15" hidden="false" customHeight="false" outlineLevel="0" collapsed="false">
      <c r="A10843" s="76" t="n">
        <v>1226444</v>
      </c>
      <c r="B10843" s="76" t="s">
        <v>41692</v>
      </c>
      <c r="C10843" s="76" t="s">
        <v>996</v>
      </c>
      <c r="D10843" s="76" t="n">
        <v>3730354</v>
      </c>
      <c r="E10843" s="76" t="s">
        <v>132</v>
      </c>
      <c r="F10843" s="76" t="s">
        <v>132</v>
      </c>
      <c r="H10843" s="78" t="n">
        <v>39786</v>
      </c>
      <c r="I10843" s="76" t="s">
        <v>432</v>
      </c>
      <c r="J10843" s="76" t="n">
        <v>-17</v>
      </c>
      <c r="K10843" s="76" t="s">
        <v>41</v>
      </c>
      <c r="M10843" s="76" t="s">
        <v>124</v>
      </c>
      <c r="N10843" s="79" t="s">
        <v>6069</v>
      </c>
      <c r="O10843" s="76" t="s">
        <v>6070</v>
      </c>
      <c r="P10843" s="78" t="n">
        <v>45548</v>
      </c>
      <c r="Q10843" s="76" t="s">
        <v>114</v>
      </c>
      <c r="R10843" s="78" t="n">
        <v>43369</v>
      </c>
      <c r="T10843" s="76" t="s">
        <v>115</v>
      </c>
      <c r="U10843" s="76" t="n">
        <v>586</v>
      </c>
      <c r="X10843" s="76" t="n">
        <v>5</v>
      </c>
      <c r="Y10843" s="76" t="s">
        <v>116</v>
      </c>
      <c r="AC10843" s="76" t="s">
        <v>117</v>
      </c>
      <c r="AD10843" s="76" t="s">
        <v>12171</v>
      </c>
      <c r="AE10843" s="76" t="n">
        <v>37360</v>
      </c>
      <c r="AF10843" s="76" t="s">
        <v>41693</v>
      </c>
      <c r="AJ10843" s="79" t="s">
        <v>41694</v>
      </c>
      <c r="AK10843" s="76" t="s">
        <v>41695</v>
      </c>
      <c r="AL10843" s="76" t="n">
        <v>0</v>
      </c>
      <c r="AM10843" s="76" t="n">
        <v>0</v>
      </c>
    </row>
    <row r="10844" customFormat="false" ht="15" hidden="false" customHeight="false" outlineLevel="0" collapsed="false">
      <c r="A10844" s="76" t="n">
        <v>1017892</v>
      </c>
      <c r="B10844" s="76" t="s">
        <v>41696</v>
      </c>
      <c r="C10844" s="76" t="s">
        <v>1395</v>
      </c>
      <c r="D10844" s="76" t="n">
        <v>4112469</v>
      </c>
      <c r="E10844" s="76" t="s">
        <v>132</v>
      </c>
      <c r="F10844" s="76" t="s">
        <v>132</v>
      </c>
      <c r="H10844" s="78" t="n">
        <v>37340</v>
      </c>
      <c r="I10844" s="76" t="s">
        <v>23</v>
      </c>
      <c r="J10844" s="76" t="n">
        <v>-40</v>
      </c>
      <c r="K10844" s="76" t="s">
        <v>41</v>
      </c>
      <c r="M10844" s="76" t="s">
        <v>124</v>
      </c>
      <c r="N10844" s="79" t="s">
        <v>398</v>
      </c>
      <c r="O10844" s="76" t="s">
        <v>399</v>
      </c>
      <c r="P10844" s="78" t="n">
        <v>45580</v>
      </c>
      <c r="Q10844" s="76" t="s">
        <v>114</v>
      </c>
      <c r="R10844" s="78" t="n">
        <v>41907</v>
      </c>
      <c r="S10844" s="78" t="n">
        <v>45574</v>
      </c>
      <c r="T10844" s="76" t="s">
        <v>201</v>
      </c>
      <c r="U10844" s="76" t="n">
        <v>883</v>
      </c>
      <c r="X10844" s="76" t="n">
        <v>8</v>
      </c>
      <c r="Y10844" s="76" t="s">
        <v>116</v>
      </c>
      <c r="AB10844" s="78" t="n">
        <v>45575</v>
      </c>
      <c r="AC10844" s="76" t="s">
        <v>117</v>
      </c>
      <c r="AD10844" s="76" t="s">
        <v>997</v>
      </c>
      <c r="AE10844" s="76" t="n">
        <v>37380</v>
      </c>
      <c r="AF10844" s="76" t="s">
        <v>41697</v>
      </c>
      <c r="AJ10844" s="79" t="s">
        <v>41698</v>
      </c>
      <c r="AK10844" s="76" t="s">
        <v>41699</v>
      </c>
      <c r="AL10844" s="76" t="n">
        <v>1</v>
      </c>
      <c r="AM10844" s="76" t="n">
        <v>1</v>
      </c>
    </row>
    <row r="10845" customFormat="false" ht="15" hidden="false" customHeight="false" outlineLevel="0" collapsed="false">
      <c r="A10845" s="76" t="n">
        <v>329916</v>
      </c>
      <c r="B10845" s="76" t="s">
        <v>41700</v>
      </c>
      <c r="C10845" s="76" t="s">
        <v>41701</v>
      </c>
      <c r="D10845" s="76" t="n">
        <v>418118</v>
      </c>
      <c r="E10845" s="76" t="s">
        <v>475</v>
      </c>
      <c r="F10845" s="76" t="s">
        <v>132</v>
      </c>
      <c r="H10845" s="78" t="n">
        <v>22394</v>
      </c>
      <c r="I10845" s="76" t="s">
        <v>267</v>
      </c>
      <c r="J10845" s="76" t="s">
        <v>268</v>
      </c>
      <c r="K10845" s="76" t="s">
        <v>41</v>
      </c>
      <c r="M10845" s="76" t="s">
        <v>286</v>
      </c>
      <c r="N10845" s="79" t="s">
        <v>1192</v>
      </c>
      <c r="O10845" s="76" t="s">
        <v>1193</v>
      </c>
      <c r="P10845" s="78" t="n">
        <v>45484</v>
      </c>
      <c r="Q10845" s="76" t="s">
        <v>114</v>
      </c>
      <c r="R10845" s="78" t="n">
        <v>37573</v>
      </c>
      <c r="S10845" s="78" t="n">
        <v>44734</v>
      </c>
      <c r="T10845" s="76" t="s">
        <v>183</v>
      </c>
      <c r="U10845" s="76" t="n">
        <v>621</v>
      </c>
      <c r="X10845" s="76" t="n">
        <v>6</v>
      </c>
      <c r="Y10845" s="76" t="s">
        <v>116</v>
      </c>
      <c r="AC10845" s="76" t="s">
        <v>117</v>
      </c>
      <c r="AD10845" s="76" t="s">
        <v>4481</v>
      </c>
      <c r="AE10845" s="76" t="n">
        <v>41500</v>
      </c>
      <c r="AF10845" s="76" t="s">
        <v>41702</v>
      </c>
      <c r="AI10845" s="79" t="s">
        <v>41703</v>
      </c>
      <c r="AJ10845" s="79" t="s">
        <v>41704</v>
      </c>
      <c r="AK10845" s="76" t="s">
        <v>41705</v>
      </c>
      <c r="AL10845" s="76" t="n">
        <v>0</v>
      </c>
      <c r="AM10845" s="76" t="n">
        <v>0</v>
      </c>
    </row>
    <row r="10846" customFormat="false" ht="15" hidden="false" customHeight="false" outlineLevel="0" collapsed="false">
      <c r="A10846" s="76" t="n">
        <v>1507832</v>
      </c>
      <c r="B10846" s="76" t="s">
        <v>41706</v>
      </c>
      <c r="C10846" s="76" t="s">
        <v>1697</v>
      </c>
      <c r="D10846" s="76" t="n">
        <v>3735935</v>
      </c>
      <c r="E10846" s="76" t="s">
        <v>132</v>
      </c>
      <c r="F10846" s="76" t="s">
        <v>132</v>
      </c>
      <c r="H10846" s="78" t="n">
        <v>36891</v>
      </c>
      <c r="I10846" s="76" t="s">
        <v>23</v>
      </c>
      <c r="J10846" s="76" t="n">
        <v>-40</v>
      </c>
      <c r="K10846" s="76" t="s">
        <v>41</v>
      </c>
      <c r="M10846" s="76" t="s">
        <v>124</v>
      </c>
      <c r="N10846" s="79" t="s">
        <v>2678</v>
      </c>
      <c r="O10846" s="76" t="s">
        <v>2679</v>
      </c>
      <c r="P10846" s="78" t="n">
        <v>45548</v>
      </c>
      <c r="Q10846" s="76" t="s">
        <v>114</v>
      </c>
      <c r="R10846" s="78" t="n">
        <v>45175</v>
      </c>
      <c r="S10846" s="78" t="n">
        <v>45175</v>
      </c>
      <c r="T10846" s="76" t="s">
        <v>183</v>
      </c>
      <c r="U10846" s="76" t="n">
        <v>529</v>
      </c>
      <c r="X10846" s="76" t="n">
        <v>5</v>
      </c>
      <c r="Y10846" s="76" t="s">
        <v>116</v>
      </c>
      <c r="AC10846" s="76" t="s">
        <v>117</v>
      </c>
      <c r="AD10846" s="76" t="s">
        <v>1895</v>
      </c>
      <c r="AE10846" s="76" t="n">
        <v>37270</v>
      </c>
      <c r="AF10846" s="76" t="s">
        <v>41707</v>
      </c>
      <c r="AJ10846" s="76" t="s">
        <v>41708</v>
      </c>
      <c r="AK10846" s="76" t="s">
        <v>41709</v>
      </c>
      <c r="AL10846" s="76" t="n">
        <v>0</v>
      </c>
      <c r="AM10846" s="76" t="n">
        <v>0</v>
      </c>
    </row>
    <row r="10847" customFormat="false" ht="15" hidden="false" customHeight="false" outlineLevel="0" collapsed="false">
      <c r="A10847" s="76" t="n">
        <v>1010246</v>
      </c>
      <c r="B10847" s="76" t="s">
        <v>41710</v>
      </c>
      <c r="C10847" s="76" t="s">
        <v>448</v>
      </c>
      <c r="D10847" s="76" t="n">
        <v>1423816</v>
      </c>
      <c r="E10847" s="76" t="s">
        <v>132</v>
      </c>
      <c r="H10847" s="78" t="n">
        <v>38426</v>
      </c>
      <c r="I10847" s="76" t="s">
        <v>23</v>
      </c>
      <c r="J10847" s="76" t="n">
        <v>-40</v>
      </c>
      <c r="K10847" s="76" t="s">
        <v>41</v>
      </c>
      <c r="M10847" s="76" t="s">
        <v>286</v>
      </c>
      <c r="N10847" s="79" t="s">
        <v>816</v>
      </c>
      <c r="O10847" s="76" t="s">
        <v>817</v>
      </c>
      <c r="P10847" s="78" t="n">
        <v>45544</v>
      </c>
      <c r="Q10847" s="76" t="s">
        <v>114</v>
      </c>
      <c r="R10847" s="78" t="n">
        <v>41896</v>
      </c>
      <c r="S10847" s="78" t="n">
        <v>45532</v>
      </c>
      <c r="T10847" s="76" t="s">
        <v>201</v>
      </c>
      <c r="U10847" s="76" t="n">
        <v>1116</v>
      </c>
      <c r="X10847" s="76" t="n">
        <v>11</v>
      </c>
      <c r="Y10847" s="76" t="s">
        <v>116</v>
      </c>
      <c r="AB10847" s="78" t="n">
        <v>44013</v>
      </c>
      <c r="AC10847" s="76" t="s">
        <v>117</v>
      </c>
      <c r="AD10847" s="76" t="s">
        <v>387</v>
      </c>
      <c r="AE10847" s="76" t="n">
        <v>41000</v>
      </c>
      <c r="AF10847" s="76" t="s">
        <v>41711</v>
      </c>
      <c r="AJ10847" s="79" t="s">
        <v>41712</v>
      </c>
      <c r="AK10847" s="76" t="s">
        <v>41713</v>
      </c>
      <c r="AL10847" s="76" t="n">
        <v>0</v>
      </c>
      <c r="AM10847" s="76" t="n">
        <v>0</v>
      </c>
    </row>
    <row r="10848" customFormat="false" ht="15" hidden="false" customHeight="false" outlineLevel="0" collapsed="false">
      <c r="A10848" s="76" t="n">
        <v>1637505</v>
      </c>
      <c r="B10848" s="76" t="s">
        <v>41714</v>
      </c>
      <c r="C10848" s="76" t="s">
        <v>41715</v>
      </c>
      <c r="D10848" s="76" t="n">
        <v>4540862</v>
      </c>
      <c r="E10848" s="76" t="s">
        <v>109</v>
      </c>
      <c r="H10848" s="78" t="n">
        <v>41683</v>
      </c>
      <c r="I10848" s="76" t="s">
        <v>190</v>
      </c>
      <c r="J10848" s="76" t="n">
        <v>-11</v>
      </c>
      <c r="K10848" s="76" t="s">
        <v>41</v>
      </c>
      <c r="M10848" s="76" t="s">
        <v>134</v>
      </c>
      <c r="N10848" s="79" t="s">
        <v>2915</v>
      </c>
      <c r="O10848" s="76" t="s">
        <v>2916</v>
      </c>
      <c r="P10848" s="78" t="n">
        <v>45568</v>
      </c>
      <c r="Q10848" s="76" t="s">
        <v>114</v>
      </c>
      <c r="R10848" s="78" t="n">
        <v>45568</v>
      </c>
      <c r="T10848" s="76" t="s">
        <v>115</v>
      </c>
      <c r="U10848" s="76" t="n">
        <v>500</v>
      </c>
      <c r="X10848" s="76" t="n">
        <v>5</v>
      </c>
      <c r="Y10848" s="76" t="s">
        <v>116</v>
      </c>
      <c r="AC10848" s="76" t="s">
        <v>117</v>
      </c>
      <c r="AD10848" s="76" t="s">
        <v>11174</v>
      </c>
      <c r="AE10848" s="76" t="n">
        <v>45170</v>
      </c>
      <c r="AF10848" s="76" t="s">
        <v>41716</v>
      </c>
      <c r="AJ10848" s="76" t="s">
        <v>41717</v>
      </c>
      <c r="AK10848" s="76" t="s">
        <v>41718</v>
      </c>
      <c r="AL10848" s="76" t="n">
        <v>0</v>
      </c>
      <c r="AM10848" s="76" t="n">
        <v>0</v>
      </c>
    </row>
    <row r="10849" customFormat="false" ht="15" hidden="false" customHeight="false" outlineLevel="0" collapsed="false">
      <c r="A10849" s="76" t="n">
        <v>1672150</v>
      </c>
      <c r="B10849" s="76" t="s">
        <v>41719</v>
      </c>
      <c r="C10849" s="76" t="s">
        <v>3096</v>
      </c>
      <c r="D10849" s="76" t="n">
        <v>1812308</v>
      </c>
      <c r="E10849" s="76" t="s">
        <v>109</v>
      </c>
      <c r="H10849" s="78" t="n">
        <v>24566</v>
      </c>
      <c r="I10849" s="76" t="s">
        <v>321</v>
      </c>
      <c r="J10849" s="76" t="s">
        <v>322</v>
      </c>
      <c r="K10849" s="76" t="s">
        <v>41</v>
      </c>
      <c r="M10849" s="76" t="s">
        <v>111</v>
      </c>
      <c r="N10849" s="79" t="s">
        <v>4125</v>
      </c>
      <c r="O10849" s="76" t="s">
        <v>4126</v>
      </c>
      <c r="P10849" s="78" t="n">
        <v>45660</v>
      </c>
      <c r="Q10849" s="76" t="s">
        <v>114</v>
      </c>
      <c r="R10849" s="78" t="n">
        <v>45660</v>
      </c>
      <c r="S10849" s="78" t="n">
        <v>45622</v>
      </c>
      <c r="T10849" s="76" t="s">
        <v>201</v>
      </c>
      <c r="U10849" s="76" t="n">
        <v>500</v>
      </c>
      <c r="X10849" s="76" t="n">
        <v>5</v>
      </c>
      <c r="Y10849" s="76" t="s">
        <v>116</v>
      </c>
      <c r="AC10849" s="76" t="s">
        <v>117</v>
      </c>
      <c r="AD10849" s="76" t="s">
        <v>5863</v>
      </c>
      <c r="AE10849" s="76" t="n">
        <v>18100</v>
      </c>
      <c r="AF10849" s="76" t="s">
        <v>41720</v>
      </c>
      <c r="AJ10849" s="76" t="s">
        <v>41721</v>
      </c>
      <c r="AK10849" s="76" t="s">
        <v>41722</v>
      </c>
      <c r="AL10849" s="76" t="n">
        <v>0</v>
      </c>
      <c r="AM10849" s="76" t="n">
        <v>0</v>
      </c>
    </row>
    <row r="10850" customFormat="false" ht="15" hidden="false" customHeight="false" outlineLevel="0" collapsed="false">
      <c r="A10850" s="76" t="n">
        <v>1625006</v>
      </c>
      <c r="B10850" s="76" t="s">
        <v>41723</v>
      </c>
      <c r="C10850" s="76" t="s">
        <v>41724</v>
      </c>
      <c r="D10850" s="76" t="n">
        <v>2817490</v>
      </c>
      <c r="E10850" s="76" t="s">
        <v>109</v>
      </c>
      <c r="H10850" s="78" t="n">
        <v>43544</v>
      </c>
      <c r="I10850" s="76" t="s">
        <v>109</v>
      </c>
      <c r="J10850" s="76" t="n">
        <v>-9</v>
      </c>
      <c r="K10850" s="76" t="s">
        <v>2</v>
      </c>
      <c r="M10850" s="76" t="s">
        <v>155</v>
      </c>
      <c r="N10850" s="79" t="s">
        <v>848</v>
      </c>
      <c r="O10850" s="76" t="s">
        <v>849</v>
      </c>
      <c r="P10850" s="78" t="n">
        <v>45559</v>
      </c>
      <c r="Q10850" s="76" t="s">
        <v>114</v>
      </c>
      <c r="R10850" s="78" t="n">
        <v>45559</v>
      </c>
      <c r="T10850" s="76" t="s">
        <v>115</v>
      </c>
      <c r="U10850" s="76" t="n">
        <v>500</v>
      </c>
      <c r="X10850" s="76" t="n">
        <v>5</v>
      </c>
      <c r="Y10850" s="76" t="s">
        <v>116</v>
      </c>
      <c r="AC10850" s="76" t="s">
        <v>117</v>
      </c>
      <c r="AD10850" s="76" t="s">
        <v>850</v>
      </c>
      <c r="AE10850" s="76" t="n">
        <v>28600</v>
      </c>
      <c r="AF10850" s="76" t="s">
        <v>41725</v>
      </c>
      <c r="AJ10850" s="79" t="s">
        <v>41726</v>
      </c>
      <c r="AK10850" s="76" t="s">
        <v>41727</v>
      </c>
      <c r="AL10850" s="76" t="n">
        <v>0</v>
      </c>
      <c r="AM10850" s="76" t="n">
        <v>0</v>
      </c>
    </row>
    <row r="10851" customFormat="false" ht="15" hidden="false" customHeight="false" outlineLevel="0" collapsed="false">
      <c r="A10851" s="76" t="n">
        <v>218202</v>
      </c>
      <c r="B10851" s="76" t="s">
        <v>41728</v>
      </c>
      <c r="C10851" s="76" t="s">
        <v>3551</v>
      </c>
      <c r="D10851" s="76" t="n">
        <v>456914</v>
      </c>
      <c r="E10851" s="76" t="s">
        <v>475</v>
      </c>
      <c r="F10851" s="76" t="s">
        <v>132</v>
      </c>
      <c r="H10851" s="78" t="n">
        <v>22226</v>
      </c>
      <c r="I10851" s="76" t="s">
        <v>267</v>
      </c>
      <c r="J10851" s="76" t="s">
        <v>268</v>
      </c>
      <c r="K10851" s="76" t="s">
        <v>41</v>
      </c>
      <c r="M10851" s="76" t="s">
        <v>134</v>
      </c>
      <c r="N10851" s="79" t="s">
        <v>1068</v>
      </c>
      <c r="O10851" s="76" t="s">
        <v>1069</v>
      </c>
      <c r="P10851" s="78" t="n">
        <v>45477</v>
      </c>
      <c r="Q10851" s="76" t="s">
        <v>114</v>
      </c>
      <c r="R10851" s="78" t="n">
        <v>37432</v>
      </c>
      <c r="S10851" s="78" t="n">
        <v>44803</v>
      </c>
      <c r="T10851" s="76" t="s">
        <v>183</v>
      </c>
      <c r="U10851" s="76" t="n">
        <v>1173</v>
      </c>
      <c r="X10851" s="76" t="n">
        <v>11</v>
      </c>
      <c r="Y10851" s="76" t="s">
        <v>116</v>
      </c>
      <c r="AC10851" s="76" t="s">
        <v>117</v>
      </c>
      <c r="AD10851" s="76" t="s">
        <v>5804</v>
      </c>
      <c r="AE10851" s="76" t="n">
        <v>45370</v>
      </c>
      <c r="AF10851" s="76" t="s">
        <v>41729</v>
      </c>
      <c r="AI10851" s="79" t="s">
        <v>41730</v>
      </c>
      <c r="AJ10851" s="79" t="s">
        <v>41731</v>
      </c>
      <c r="AK10851" s="76" t="s">
        <v>41732</v>
      </c>
      <c r="AL10851" s="76" t="n">
        <v>0</v>
      </c>
      <c r="AM10851" s="76" t="n">
        <v>0</v>
      </c>
    </row>
    <row r="10852" customFormat="false" ht="15" hidden="false" customHeight="false" outlineLevel="0" collapsed="false">
      <c r="A10852" s="76" t="n">
        <v>373514</v>
      </c>
      <c r="B10852" s="76" t="s">
        <v>41728</v>
      </c>
      <c r="C10852" s="76" t="s">
        <v>1511</v>
      </c>
      <c r="D10852" s="76" t="n">
        <v>4514879</v>
      </c>
      <c r="E10852" s="76" t="s">
        <v>132</v>
      </c>
      <c r="F10852" s="76" t="s">
        <v>132</v>
      </c>
      <c r="H10852" s="78" t="n">
        <v>33245</v>
      </c>
      <c r="I10852" s="76" t="s">
        <v>23</v>
      </c>
      <c r="J10852" s="76" t="n">
        <v>-40</v>
      </c>
      <c r="K10852" s="76" t="s">
        <v>41</v>
      </c>
      <c r="M10852" s="76" t="s">
        <v>134</v>
      </c>
      <c r="N10852" s="79" t="s">
        <v>2693</v>
      </c>
      <c r="O10852" s="76" t="s">
        <v>2694</v>
      </c>
      <c r="P10852" s="78" t="n">
        <v>45489</v>
      </c>
      <c r="Q10852" s="76" t="s">
        <v>114</v>
      </c>
      <c r="R10852" s="78" t="n">
        <v>37889</v>
      </c>
      <c r="S10852" s="78" t="n">
        <v>44838</v>
      </c>
      <c r="T10852" s="76" t="s">
        <v>183</v>
      </c>
      <c r="U10852" s="76" t="n">
        <v>946</v>
      </c>
      <c r="X10852" s="76" t="n">
        <v>9</v>
      </c>
      <c r="Y10852" s="76" t="s">
        <v>116</v>
      </c>
      <c r="AC10852" s="76" t="s">
        <v>117</v>
      </c>
      <c r="AD10852" s="76" t="s">
        <v>41733</v>
      </c>
      <c r="AE10852" s="76" t="n">
        <v>45300</v>
      </c>
      <c r="AF10852" s="76" t="s">
        <v>41734</v>
      </c>
      <c r="AJ10852" s="79" t="s">
        <v>41735</v>
      </c>
      <c r="AK10852" s="76" t="s">
        <v>41736</v>
      </c>
      <c r="AL10852" s="76" t="n">
        <v>0</v>
      </c>
      <c r="AM10852" s="76" t="n">
        <v>0</v>
      </c>
    </row>
    <row r="10853" customFormat="false" ht="15" hidden="false" customHeight="false" outlineLevel="0" collapsed="false">
      <c r="A10853" s="76" t="n">
        <v>1626156</v>
      </c>
      <c r="B10853" s="76" t="s">
        <v>41737</v>
      </c>
      <c r="C10853" s="76" t="s">
        <v>8044</v>
      </c>
      <c r="D10853" s="76" t="n">
        <v>4540653</v>
      </c>
      <c r="E10853" s="76" t="s">
        <v>109</v>
      </c>
      <c r="H10853" s="78" t="n">
        <v>43285</v>
      </c>
      <c r="I10853" s="76" t="s">
        <v>109</v>
      </c>
      <c r="J10853" s="76" t="n">
        <v>-9</v>
      </c>
      <c r="K10853" s="76" t="s">
        <v>41</v>
      </c>
      <c r="M10853" s="76" t="s">
        <v>134</v>
      </c>
      <c r="N10853" s="79" t="s">
        <v>349</v>
      </c>
      <c r="O10853" s="76" t="s">
        <v>350</v>
      </c>
      <c r="P10853" s="78" t="n">
        <v>45560</v>
      </c>
      <c r="Q10853" s="76" t="s">
        <v>114</v>
      </c>
      <c r="R10853" s="78" t="n">
        <v>45560</v>
      </c>
      <c r="T10853" s="76" t="s">
        <v>115</v>
      </c>
      <c r="U10853" s="76" t="n">
        <v>500</v>
      </c>
      <c r="X10853" s="76" t="n">
        <v>5</v>
      </c>
      <c r="Y10853" s="76" t="s">
        <v>116</v>
      </c>
      <c r="AC10853" s="76" t="s">
        <v>117</v>
      </c>
      <c r="AD10853" s="76" t="s">
        <v>351</v>
      </c>
      <c r="AE10853" s="76" t="n">
        <v>45160</v>
      </c>
      <c r="AF10853" s="76" t="s">
        <v>41738</v>
      </c>
      <c r="AK10853" s="76" t="s">
        <v>41739</v>
      </c>
      <c r="AL10853" s="76" t="n">
        <v>0</v>
      </c>
      <c r="AM10853" s="76" t="n">
        <v>0</v>
      </c>
    </row>
    <row r="10854" customFormat="false" ht="15" hidden="false" customHeight="false" outlineLevel="0" collapsed="false">
      <c r="A10854" s="76" t="n">
        <v>1292444</v>
      </c>
      <c r="B10854" s="76" t="s">
        <v>41740</v>
      </c>
      <c r="C10854" s="76" t="s">
        <v>41741</v>
      </c>
      <c r="D10854" s="76" t="n">
        <v>3731849</v>
      </c>
      <c r="E10854" s="76" t="s">
        <v>132</v>
      </c>
      <c r="F10854" s="76" t="s">
        <v>132</v>
      </c>
      <c r="H10854" s="78" t="n">
        <v>31796</v>
      </c>
      <c r="I10854" s="76" t="s">
        <v>23</v>
      </c>
      <c r="J10854" s="76" t="n">
        <v>-40</v>
      </c>
      <c r="K10854" s="76" t="s">
        <v>41</v>
      </c>
      <c r="M10854" s="76" t="s">
        <v>124</v>
      </c>
      <c r="N10854" s="79" t="s">
        <v>257</v>
      </c>
      <c r="O10854" s="76" t="s">
        <v>258</v>
      </c>
      <c r="P10854" s="78" t="n">
        <v>45553</v>
      </c>
      <c r="Q10854" s="76" t="s">
        <v>114</v>
      </c>
      <c r="R10854" s="78" t="n">
        <v>43757</v>
      </c>
      <c r="S10854" s="78" t="n">
        <v>45188</v>
      </c>
      <c r="T10854" s="76" t="s">
        <v>183</v>
      </c>
      <c r="U10854" s="76" t="n">
        <v>767</v>
      </c>
      <c r="X10854" s="76" t="n">
        <v>7</v>
      </c>
      <c r="Y10854" s="76" t="s">
        <v>116</v>
      </c>
      <c r="AC10854" s="76" t="s">
        <v>117</v>
      </c>
      <c r="AD10854" s="76" t="s">
        <v>1530</v>
      </c>
      <c r="AE10854" s="76" t="n">
        <v>37510</v>
      </c>
      <c r="AF10854" s="76" t="s">
        <v>41742</v>
      </c>
      <c r="AI10854" s="79" t="s">
        <v>41743</v>
      </c>
      <c r="AK10854" s="76" t="s">
        <v>41744</v>
      </c>
      <c r="AL10854" s="76" t="n">
        <v>0</v>
      </c>
      <c r="AM10854" s="76" t="n">
        <v>0</v>
      </c>
    </row>
    <row r="10855" customFormat="false" ht="15" hidden="false" customHeight="false" outlineLevel="0" collapsed="false">
      <c r="A10855" s="76" t="n">
        <v>1662280</v>
      </c>
      <c r="B10855" s="76" t="s">
        <v>41740</v>
      </c>
      <c r="C10855" s="76" t="s">
        <v>16803</v>
      </c>
      <c r="D10855" s="76" t="n">
        <v>3738172</v>
      </c>
      <c r="E10855" s="76" t="s">
        <v>109</v>
      </c>
      <c r="H10855" s="78" t="n">
        <v>43737</v>
      </c>
      <c r="I10855" s="76" t="s">
        <v>109</v>
      </c>
      <c r="J10855" s="76" t="n">
        <v>-9</v>
      </c>
      <c r="K10855" s="76" t="s">
        <v>2</v>
      </c>
      <c r="M10855" s="76" t="s">
        <v>124</v>
      </c>
      <c r="N10855" s="79" t="s">
        <v>257</v>
      </c>
      <c r="O10855" s="76" t="s">
        <v>258</v>
      </c>
      <c r="P10855" s="78" t="n">
        <v>45621</v>
      </c>
      <c r="Q10855" s="76" t="s">
        <v>114</v>
      </c>
      <c r="R10855" s="78" t="n">
        <v>45621</v>
      </c>
      <c r="T10855" s="76" t="s">
        <v>115</v>
      </c>
      <c r="U10855" s="76" t="n">
        <v>500</v>
      </c>
      <c r="X10855" s="76" t="n">
        <v>5</v>
      </c>
      <c r="Y10855" s="76" t="s">
        <v>116</v>
      </c>
      <c r="AC10855" s="76" t="s">
        <v>117</v>
      </c>
      <c r="AD10855" s="76" t="s">
        <v>1530</v>
      </c>
      <c r="AE10855" s="76" t="n">
        <v>37510</v>
      </c>
      <c r="AF10855" s="76" t="s">
        <v>41742</v>
      </c>
      <c r="AI10855" s="79" t="s">
        <v>41743</v>
      </c>
      <c r="AK10855" s="76" t="s">
        <v>41744</v>
      </c>
      <c r="AL10855" s="76" t="n">
        <v>0</v>
      </c>
      <c r="AM10855" s="76" t="n">
        <v>0</v>
      </c>
    </row>
    <row r="10856" customFormat="false" ht="15" hidden="false" customHeight="false" outlineLevel="0" collapsed="false">
      <c r="A10856" s="76" t="n">
        <v>1320477</v>
      </c>
      <c r="B10856" s="76" t="s">
        <v>41740</v>
      </c>
      <c r="C10856" s="76" t="s">
        <v>41745</v>
      </c>
      <c r="D10856" s="76" t="n">
        <v>3732341</v>
      </c>
      <c r="E10856" s="76" t="s">
        <v>109</v>
      </c>
      <c r="H10856" s="78" t="n">
        <v>42315</v>
      </c>
      <c r="I10856" s="76" t="s">
        <v>231</v>
      </c>
      <c r="J10856" s="76" t="n">
        <v>-10</v>
      </c>
      <c r="K10856" s="76" t="s">
        <v>2</v>
      </c>
      <c r="M10856" s="76" t="s">
        <v>124</v>
      </c>
      <c r="N10856" s="79" t="s">
        <v>257</v>
      </c>
      <c r="O10856" s="76" t="s">
        <v>258</v>
      </c>
      <c r="P10856" s="78" t="n">
        <v>45621</v>
      </c>
      <c r="Q10856" s="76" t="s">
        <v>114</v>
      </c>
      <c r="R10856" s="78" t="n">
        <v>44097</v>
      </c>
      <c r="T10856" s="76" t="s">
        <v>115</v>
      </c>
      <c r="U10856" s="76" t="n">
        <v>500</v>
      </c>
      <c r="X10856" s="76" t="n">
        <v>5</v>
      </c>
      <c r="Y10856" s="76" t="s">
        <v>116</v>
      </c>
      <c r="AC10856" s="76" t="s">
        <v>117</v>
      </c>
      <c r="AD10856" s="76" t="s">
        <v>1530</v>
      </c>
      <c r="AE10856" s="76" t="n">
        <v>37510</v>
      </c>
      <c r="AF10856" s="76" t="s">
        <v>41742</v>
      </c>
      <c r="AI10856" s="79" t="s">
        <v>41743</v>
      </c>
      <c r="AK10856" s="76" t="s">
        <v>41744</v>
      </c>
      <c r="AL10856" s="76" t="n">
        <v>0</v>
      </c>
      <c r="AM10856" s="76" t="n">
        <v>0</v>
      </c>
    </row>
    <row r="10857" customFormat="false" ht="15" hidden="false" customHeight="false" outlineLevel="0" collapsed="false">
      <c r="A10857" s="76" t="n">
        <v>1320485</v>
      </c>
      <c r="B10857" s="76" t="s">
        <v>41740</v>
      </c>
      <c r="C10857" s="76" t="s">
        <v>41746</v>
      </c>
      <c r="D10857" s="76" t="n">
        <v>3732342</v>
      </c>
      <c r="E10857" s="76" t="s">
        <v>109</v>
      </c>
      <c r="H10857" s="78" t="n">
        <v>41733</v>
      </c>
      <c r="I10857" s="76" t="s">
        <v>190</v>
      </c>
      <c r="J10857" s="76" t="n">
        <v>-11</v>
      </c>
      <c r="K10857" s="76" t="s">
        <v>2</v>
      </c>
      <c r="M10857" s="76" t="s">
        <v>124</v>
      </c>
      <c r="N10857" s="79" t="s">
        <v>257</v>
      </c>
      <c r="O10857" s="76" t="s">
        <v>258</v>
      </c>
      <c r="P10857" s="78" t="n">
        <v>45621</v>
      </c>
      <c r="Q10857" s="76" t="s">
        <v>114</v>
      </c>
      <c r="R10857" s="78" t="n">
        <v>44097</v>
      </c>
      <c r="T10857" s="76" t="s">
        <v>115</v>
      </c>
      <c r="U10857" s="76" t="n">
        <v>500</v>
      </c>
      <c r="X10857" s="76" t="n">
        <v>5</v>
      </c>
      <c r="Y10857" s="76" t="s">
        <v>116</v>
      </c>
      <c r="AC10857" s="76" t="s">
        <v>117</v>
      </c>
      <c r="AD10857" s="76" t="s">
        <v>1530</v>
      </c>
      <c r="AE10857" s="76" t="n">
        <v>37510</v>
      </c>
      <c r="AF10857" s="76" t="s">
        <v>41742</v>
      </c>
      <c r="AI10857" s="79" t="s">
        <v>41743</v>
      </c>
      <c r="AK10857" s="76" t="s">
        <v>41744</v>
      </c>
      <c r="AL10857" s="76" t="n">
        <v>0</v>
      </c>
      <c r="AM10857" s="76" t="n">
        <v>0</v>
      </c>
    </row>
    <row r="10858" customFormat="false" ht="15" hidden="false" customHeight="false" outlineLevel="0" collapsed="false">
      <c r="A10858" s="76" t="n">
        <v>1625206</v>
      </c>
      <c r="B10858" s="76" t="s">
        <v>41747</v>
      </c>
      <c r="C10858" s="76" t="s">
        <v>11665</v>
      </c>
      <c r="D10858" s="76" t="n">
        <v>4540636</v>
      </c>
      <c r="E10858" s="76" t="s">
        <v>109</v>
      </c>
      <c r="H10858" s="78" t="n">
        <v>43074</v>
      </c>
      <c r="I10858" s="76" t="s">
        <v>109</v>
      </c>
      <c r="J10858" s="76" t="n">
        <v>-9</v>
      </c>
      <c r="K10858" s="76" t="s">
        <v>41</v>
      </c>
      <c r="M10858" s="76" t="s">
        <v>134</v>
      </c>
      <c r="N10858" s="79" t="s">
        <v>1234</v>
      </c>
      <c r="O10858" s="76" t="s">
        <v>1235</v>
      </c>
      <c r="P10858" s="78" t="n">
        <v>45559</v>
      </c>
      <c r="Q10858" s="76" t="s">
        <v>114</v>
      </c>
      <c r="R10858" s="78" t="n">
        <v>45559</v>
      </c>
      <c r="T10858" s="76" t="s">
        <v>115</v>
      </c>
      <c r="U10858" s="76" t="n">
        <v>500</v>
      </c>
      <c r="X10858" s="76" t="n">
        <v>5</v>
      </c>
      <c r="Y10858" s="76" t="s">
        <v>116</v>
      </c>
      <c r="AC10858" s="76" t="s">
        <v>117</v>
      </c>
      <c r="AD10858" s="76" t="s">
        <v>1562</v>
      </c>
      <c r="AE10858" s="76" t="n">
        <v>45770</v>
      </c>
      <c r="AF10858" s="76" t="s">
        <v>41748</v>
      </c>
      <c r="AK10858" s="76" t="s">
        <v>41749</v>
      </c>
      <c r="AL10858" s="76" t="n">
        <v>0</v>
      </c>
      <c r="AM10858" s="76" t="n">
        <v>0</v>
      </c>
    </row>
    <row r="10859" customFormat="false" ht="15" hidden="false" customHeight="false" outlineLevel="0" collapsed="false">
      <c r="A10859" s="76" t="n">
        <v>1109876</v>
      </c>
      <c r="B10859" s="76" t="s">
        <v>41750</v>
      </c>
      <c r="C10859" s="76" t="s">
        <v>2029</v>
      </c>
      <c r="D10859" s="76" t="n">
        <v>4528045</v>
      </c>
      <c r="E10859" s="76" t="s">
        <v>132</v>
      </c>
      <c r="F10859" s="76" t="s">
        <v>132</v>
      </c>
      <c r="H10859" s="78" t="n">
        <v>32749</v>
      </c>
      <c r="I10859" s="76" t="s">
        <v>23</v>
      </c>
      <c r="J10859" s="76" t="n">
        <v>-40</v>
      </c>
      <c r="K10859" s="76" t="s">
        <v>41</v>
      </c>
      <c r="M10859" s="76" t="s">
        <v>134</v>
      </c>
      <c r="N10859" s="79" t="s">
        <v>3877</v>
      </c>
      <c r="O10859" s="76" t="s">
        <v>3878</v>
      </c>
      <c r="P10859" s="78" t="n">
        <v>45534</v>
      </c>
      <c r="Q10859" s="76" t="s">
        <v>114</v>
      </c>
      <c r="R10859" s="78" t="n">
        <v>42536</v>
      </c>
      <c r="S10859" s="78" t="n">
        <v>45497</v>
      </c>
      <c r="T10859" s="76" t="s">
        <v>201</v>
      </c>
      <c r="U10859" s="76" t="n">
        <v>956</v>
      </c>
      <c r="X10859" s="76" t="n">
        <v>9</v>
      </c>
      <c r="Y10859" s="76" t="s">
        <v>116</v>
      </c>
      <c r="AC10859" s="76" t="s">
        <v>117</v>
      </c>
      <c r="AD10859" s="76" t="s">
        <v>11379</v>
      </c>
      <c r="AE10859" s="76" t="n">
        <v>45700</v>
      </c>
      <c r="AF10859" s="76" t="s">
        <v>41751</v>
      </c>
      <c r="AJ10859" s="79" t="s">
        <v>41752</v>
      </c>
      <c r="AK10859" s="76" t="s">
        <v>41753</v>
      </c>
      <c r="AL10859" s="76" t="n">
        <v>0</v>
      </c>
      <c r="AM10859" s="76" t="n">
        <v>0</v>
      </c>
    </row>
    <row r="10860" customFormat="false" ht="15" hidden="false" customHeight="false" outlineLevel="0" collapsed="false">
      <c r="A10860" s="76" t="n">
        <v>1515319</v>
      </c>
      <c r="B10860" s="76" t="s">
        <v>41750</v>
      </c>
      <c r="C10860" s="76" t="s">
        <v>16487</v>
      </c>
      <c r="D10860" s="76" t="n">
        <v>4538114</v>
      </c>
      <c r="E10860" s="76" t="s">
        <v>109</v>
      </c>
      <c r="F10860" s="76" t="s">
        <v>109</v>
      </c>
      <c r="H10860" s="78" t="n">
        <v>42224</v>
      </c>
      <c r="I10860" s="76" t="s">
        <v>231</v>
      </c>
      <c r="J10860" s="76" t="n">
        <v>-10</v>
      </c>
      <c r="K10860" s="76" t="s">
        <v>41</v>
      </c>
      <c r="M10860" s="76" t="s">
        <v>134</v>
      </c>
      <c r="N10860" s="79" t="s">
        <v>3877</v>
      </c>
      <c r="O10860" s="76" t="s">
        <v>3878</v>
      </c>
      <c r="P10860" s="78" t="n">
        <v>45552</v>
      </c>
      <c r="Q10860" s="76" t="s">
        <v>114</v>
      </c>
      <c r="R10860" s="78" t="n">
        <v>45188</v>
      </c>
      <c r="T10860" s="76" t="s">
        <v>115</v>
      </c>
      <c r="U10860" s="76" t="n">
        <v>500</v>
      </c>
      <c r="X10860" s="76" t="n">
        <v>5</v>
      </c>
      <c r="Y10860" s="76" t="s">
        <v>116</v>
      </c>
      <c r="AC10860" s="76" t="s">
        <v>117</v>
      </c>
      <c r="AD10860" s="76" t="s">
        <v>11379</v>
      </c>
      <c r="AE10860" s="76" t="n">
        <v>45700</v>
      </c>
      <c r="AF10860" s="76" t="s">
        <v>41754</v>
      </c>
      <c r="AJ10860" s="79" t="s">
        <v>41752</v>
      </c>
      <c r="AK10860" s="76" t="s">
        <v>41753</v>
      </c>
      <c r="AL10860" s="76" t="n">
        <v>0</v>
      </c>
      <c r="AM10860" s="76" t="n">
        <v>0</v>
      </c>
    </row>
    <row r="10861" customFormat="false" ht="15" hidden="false" customHeight="false" outlineLevel="0" collapsed="false">
      <c r="A10861" s="76" t="n">
        <v>1630101</v>
      </c>
      <c r="B10861" s="76" t="s">
        <v>41755</v>
      </c>
      <c r="C10861" s="76" t="s">
        <v>6076</v>
      </c>
      <c r="D10861" s="76" t="n">
        <v>2817524</v>
      </c>
      <c r="E10861" s="76" t="s">
        <v>109</v>
      </c>
      <c r="H10861" s="78" t="n">
        <v>41640</v>
      </c>
      <c r="I10861" s="76" t="s">
        <v>190</v>
      </c>
      <c r="J10861" s="76" t="n">
        <v>-11</v>
      </c>
      <c r="K10861" s="76" t="s">
        <v>2</v>
      </c>
      <c r="M10861" s="76" t="s">
        <v>155</v>
      </c>
      <c r="N10861" s="79" t="s">
        <v>1210</v>
      </c>
      <c r="O10861" s="76" t="s">
        <v>1211</v>
      </c>
      <c r="P10861" s="78" t="n">
        <v>45562</v>
      </c>
      <c r="Q10861" s="76" t="s">
        <v>114</v>
      </c>
      <c r="R10861" s="78" t="n">
        <v>45562</v>
      </c>
      <c r="S10861" s="78" t="n">
        <v>45560</v>
      </c>
      <c r="T10861" s="76" t="s">
        <v>201</v>
      </c>
      <c r="U10861" s="76" t="n">
        <v>500</v>
      </c>
      <c r="X10861" s="76" t="n">
        <v>5</v>
      </c>
      <c r="Y10861" s="76" t="s">
        <v>116</v>
      </c>
      <c r="AC10861" s="76" t="s">
        <v>117</v>
      </c>
      <c r="AD10861" s="76" t="s">
        <v>5960</v>
      </c>
      <c r="AE10861" s="76" t="n">
        <v>28190</v>
      </c>
      <c r="AF10861" s="76" t="s">
        <v>41756</v>
      </c>
      <c r="AH10861" s="76" t="s">
        <v>33471</v>
      </c>
      <c r="AJ10861" s="76" t="s">
        <v>41757</v>
      </c>
      <c r="AK10861" s="76" t="s">
        <v>41758</v>
      </c>
      <c r="AL10861" s="76" t="n">
        <v>1</v>
      </c>
      <c r="AM10861" s="76" t="n">
        <v>0</v>
      </c>
    </row>
    <row r="10862" customFormat="false" ht="15" hidden="false" customHeight="false" outlineLevel="0" collapsed="false">
      <c r="A10862" s="76" t="n">
        <v>308024</v>
      </c>
      <c r="B10862" s="76" t="s">
        <v>41759</v>
      </c>
      <c r="C10862" s="76" t="s">
        <v>787</v>
      </c>
      <c r="D10862" s="76" t="n">
        <v>9229808</v>
      </c>
      <c r="E10862" s="76" t="s">
        <v>132</v>
      </c>
      <c r="F10862" s="76" t="s">
        <v>132</v>
      </c>
      <c r="H10862" s="78" t="n">
        <v>27025</v>
      </c>
      <c r="I10862" s="76" t="s">
        <v>208</v>
      </c>
      <c r="J10862" s="76" t="s">
        <v>209</v>
      </c>
      <c r="K10862" s="76" t="s">
        <v>41</v>
      </c>
      <c r="M10862" s="76" t="s">
        <v>124</v>
      </c>
      <c r="N10862" s="79" t="s">
        <v>496</v>
      </c>
      <c r="O10862" s="76" t="s">
        <v>497</v>
      </c>
      <c r="P10862" s="78" t="n">
        <v>45501</v>
      </c>
      <c r="Q10862" s="76" t="s">
        <v>114</v>
      </c>
      <c r="R10862" s="78" t="n">
        <v>37525</v>
      </c>
      <c r="S10862" s="78" t="n">
        <v>44791</v>
      </c>
      <c r="T10862" s="76" t="s">
        <v>183</v>
      </c>
      <c r="U10862" s="76" t="n">
        <v>1278</v>
      </c>
      <c r="X10862" s="76" t="n">
        <v>12</v>
      </c>
      <c r="Y10862" s="76" t="s">
        <v>116</v>
      </c>
      <c r="AB10862" s="78" t="n">
        <v>43647</v>
      </c>
      <c r="AC10862" s="76" t="s">
        <v>117</v>
      </c>
      <c r="AD10862" s="76" t="s">
        <v>498</v>
      </c>
      <c r="AE10862" s="76" t="n">
        <v>37230</v>
      </c>
      <c r="AF10862" s="76" t="s">
        <v>41760</v>
      </c>
      <c r="AJ10862" s="79" t="s">
        <v>41761</v>
      </c>
      <c r="AK10862" s="76" t="s">
        <v>41762</v>
      </c>
      <c r="AL10862" s="76" t="n">
        <v>0</v>
      </c>
      <c r="AM10862" s="76" t="n">
        <v>0</v>
      </c>
    </row>
    <row r="10863" customFormat="false" ht="15" hidden="false" customHeight="false" outlineLevel="0" collapsed="false">
      <c r="A10863" s="76" t="n">
        <v>1207253</v>
      </c>
      <c r="B10863" s="76" t="s">
        <v>41759</v>
      </c>
      <c r="C10863" s="76" t="s">
        <v>2389</v>
      </c>
      <c r="D10863" s="76" t="n">
        <v>4113792</v>
      </c>
      <c r="E10863" s="76" t="s">
        <v>475</v>
      </c>
      <c r="F10863" s="76" t="s">
        <v>132</v>
      </c>
      <c r="H10863" s="78" t="n">
        <v>27476</v>
      </c>
      <c r="I10863" s="76" t="s">
        <v>197</v>
      </c>
      <c r="J10863" s="76" t="s">
        <v>198</v>
      </c>
      <c r="K10863" s="76" t="s">
        <v>41</v>
      </c>
      <c r="M10863" s="76" t="s">
        <v>286</v>
      </c>
      <c r="N10863" s="79" t="s">
        <v>3331</v>
      </c>
      <c r="O10863" s="76" t="s">
        <v>3332</v>
      </c>
      <c r="P10863" s="78" t="n">
        <v>45484</v>
      </c>
      <c r="Q10863" s="76" t="s">
        <v>114</v>
      </c>
      <c r="R10863" s="78" t="n">
        <v>43177</v>
      </c>
      <c r="S10863" s="78" t="n">
        <v>45205</v>
      </c>
      <c r="T10863" s="76" t="s">
        <v>183</v>
      </c>
      <c r="U10863" s="76" t="n">
        <v>716</v>
      </c>
      <c r="X10863" s="76" t="n">
        <v>7</v>
      </c>
      <c r="Y10863" s="76" t="s">
        <v>116</v>
      </c>
      <c r="AC10863" s="76" t="s">
        <v>117</v>
      </c>
      <c r="AD10863" s="76" t="s">
        <v>41763</v>
      </c>
      <c r="AE10863" s="76" t="n">
        <v>41800</v>
      </c>
      <c r="AF10863" s="76" t="s">
        <v>41764</v>
      </c>
      <c r="AJ10863" s="79" t="s">
        <v>41765</v>
      </c>
      <c r="AK10863" s="76" t="s">
        <v>41766</v>
      </c>
      <c r="AL10863" s="76" t="n">
        <v>0</v>
      </c>
      <c r="AM10863" s="76" t="n">
        <v>0</v>
      </c>
    </row>
    <row r="10864" customFormat="false" ht="15" hidden="false" customHeight="false" outlineLevel="0" collapsed="false">
      <c r="A10864" s="76" t="n">
        <v>745461</v>
      </c>
      <c r="B10864" s="76" t="s">
        <v>41759</v>
      </c>
      <c r="C10864" s="76" t="s">
        <v>1666</v>
      </c>
      <c r="D10864" s="76" t="n">
        <v>4110468</v>
      </c>
      <c r="E10864" s="76" t="s">
        <v>132</v>
      </c>
      <c r="F10864" s="76" t="s">
        <v>132</v>
      </c>
      <c r="H10864" s="78" t="n">
        <v>37454</v>
      </c>
      <c r="I10864" s="76" t="s">
        <v>23</v>
      </c>
      <c r="J10864" s="76" t="n">
        <v>-40</v>
      </c>
      <c r="K10864" s="76" t="s">
        <v>41</v>
      </c>
      <c r="M10864" s="76" t="s">
        <v>124</v>
      </c>
      <c r="N10864" s="79" t="s">
        <v>496</v>
      </c>
      <c r="O10864" s="76" t="s">
        <v>497</v>
      </c>
      <c r="P10864" s="78" t="n">
        <v>45541</v>
      </c>
      <c r="Q10864" s="76" t="s">
        <v>114</v>
      </c>
      <c r="R10864" s="78" t="n">
        <v>40184</v>
      </c>
      <c r="S10864" s="78" t="n">
        <v>44996</v>
      </c>
      <c r="T10864" s="76" t="s">
        <v>183</v>
      </c>
      <c r="U10864" s="76" t="n">
        <v>1124</v>
      </c>
      <c r="X10864" s="76" t="n">
        <v>11</v>
      </c>
      <c r="Y10864" s="76" t="s">
        <v>116</v>
      </c>
      <c r="AB10864" s="78" t="n">
        <v>45178</v>
      </c>
      <c r="AC10864" s="76" t="s">
        <v>117</v>
      </c>
      <c r="AD10864" s="76" t="s">
        <v>394</v>
      </c>
      <c r="AE10864" s="76" t="n">
        <v>37100</v>
      </c>
      <c r="AF10864" s="76" t="s">
        <v>41767</v>
      </c>
      <c r="AJ10864" s="79" t="s">
        <v>41768</v>
      </c>
      <c r="AK10864" s="76" t="s">
        <v>41769</v>
      </c>
      <c r="AL10864" s="76" t="n">
        <v>0</v>
      </c>
      <c r="AM10864" s="76" t="n">
        <v>0</v>
      </c>
    </row>
    <row r="10865" customFormat="false" ht="15" hidden="false" customHeight="false" outlineLevel="0" collapsed="false">
      <c r="A10865" s="76" t="n">
        <v>1152626</v>
      </c>
      <c r="B10865" s="76" t="s">
        <v>41770</v>
      </c>
      <c r="C10865" s="76" t="s">
        <v>11801</v>
      </c>
      <c r="D10865" s="76" t="n">
        <v>4937621</v>
      </c>
      <c r="E10865" s="76" t="s">
        <v>132</v>
      </c>
      <c r="F10865" s="76" t="s">
        <v>132</v>
      </c>
      <c r="H10865" s="78" t="n">
        <v>26377</v>
      </c>
      <c r="I10865" s="76" t="s">
        <v>208</v>
      </c>
      <c r="J10865" s="76" t="s">
        <v>209</v>
      </c>
      <c r="K10865" s="76" t="s">
        <v>41</v>
      </c>
      <c r="M10865" s="76" t="s">
        <v>124</v>
      </c>
      <c r="N10865" s="79" t="s">
        <v>3117</v>
      </c>
      <c r="O10865" s="76" t="s">
        <v>3118</v>
      </c>
      <c r="P10865" s="78" t="n">
        <v>45554</v>
      </c>
      <c r="Q10865" s="76" t="s">
        <v>114</v>
      </c>
      <c r="R10865" s="78" t="n">
        <v>42744</v>
      </c>
      <c r="S10865" s="78" t="n">
        <v>44806</v>
      </c>
      <c r="T10865" s="76" t="s">
        <v>183</v>
      </c>
      <c r="U10865" s="76" t="n">
        <v>738</v>
      </c>
      <c r="X10865" s="76" t="n">
        <v>7</v>
      </c>
      <c r="Y10865" s="76" t="s">
        <v>116</v>
      </c>
      <c r="AB10865" s="78" t="n">
        <v>45181</v>
      </c>
      <c r="AC10865" s="76" t="s">
        <v>117</v>
      </c>
      <c r="AD10865" s="76" t="s">
        <v>41771</v>
      </c>
      <c r="AE10865" s="76" t="n">
        <v>49170</v>
      </c>
      <c r="AF10865" s="76" t="s">
        <v>41772</v>
      </c>
      <c r="AJ10865" s="79" t="s">
        <v>41773</v>
      </c>
      <c r="AK10865" s="76" t="s">
        <v>41774</v>
      </c>
      <c r="AL10865" s="76" t="n">
        <v>0</v>
      </c>
      <c r="AM10865" s="76" t="n">
        <v>0</v>
      </c>
    </row>
    <row r="10866" customFormat="false" ht="15" hidden="false" customHeight="false" outlineLevel="0" collapsed="false">
      <c r="A10866" s="76" t="n">
        <v>1029163</v>
      </c>
      <c r="B10866" s="76" t="s">
        <v>41775</v>
      </c>
      <c r="C10866" s="76" t="s">
        <v>1032</v>
      </c>
      <c r="D10866" s="76" t="n">
        <v>4526370</v>
      </c>
      <c r="E10866" s="76" t="s">
        <v>132</v>
      </c>
      <c r="H10866" s="78" t="n">
        <v>38741</v>
      </c>
      <c r="I10866" s="76" t="s">
        <v>301</v>
      </c>
      <c r="J10866" s="76" t="n">
        <v>-19</v>
      </c>
      <c r="K10866" s="76" t="s">
        <v>41</v>
      </c>
      <c r="M10866" s="76" t="s">
        <v>134</v>
      </c>
      <c r="N10866" s="79" t="s">
        <v>323</v>
      </c>
      <c r="O10866" s="76" t="s">
        <v>324</v>
      </c>
      <c r="P10866" s="78" t="n">
        <v>45581</v>
      </c>
      <c r="Q10866" s="76" t="s">
        <v>114</v>
      </c>
      <c r="R10866" s="78" t="n">
        <v>41927</v>
      </c>
      <c r="S10866" s="78" t="n">
        <v>45588</v>
      </c>
      <c r="T10866" s="76" t="s">
        <v>201</v>
      </c>
      <c r="U10866" s="76" t="n">
        <v>616</v>
      </c>
      <c r="X10866" s="76" t="n">
        <v>6</v>
      </c>
      <c r="Y10866" s="76" t="s">
        <v>116</v>
      </c>
      <c r="AC10866" s="76" t="s">
        <v>117</v>
      </c>
      <c r="AD10866" s="76" t="s">
        <v>326</v>
      </c>
      <c r="AE10866" s="76" t="n">
        <v>45380</v>
      </c>
      <c r="AF10866" s="76" t="s">
        <v>41776</v>
      </c>
      <c r="AJ10866" s="79" t="s">
        <v>41777</v>
      </c>
      <c r="AK10866" s="76" t="s">
        <v>41778</v>
      </c>
      <c r="AL10866" s="76" t="n">
        <v>0</v>
      </c>
      <c r="AM10866" s="76" t="n">
        <v>0</v>
      </c>
    </row>
    <row r="10867" customFormat="false" ht="15" hidden="false" customHeight="false" outlineLevel="0" collapsed="false">
      <c r="A10867" s="76" t="n">
        <v>218377</v>
      </c>
      <c r="B10867" s="76" t="s">
        <v>41779</v>
      </c>
      <c r="C10867" s="76" t="s">
        <v>1116</v>
      </c>
      <c r="D10867" s="76" t="n">
        <v>41113</v>
      </c>
      <c r="E10867" s="76" t="s">
        <v>109</v>
      </c>
      <c r="F10867" s="76" t="s">
        <v>109</v>
      </c>
      <c r="H10867" s="78" t="n">
        <v>11963</v>
      </c>
      <c r="I10867" s="76" t="s">
        <v>2901</v>
      </c>
      <c r="J10867" s="76" t="s">
        <v>2902</v>
      </c>
      <c r="K10867" s="76" t="s">
        <v>41</v>
      </c>
      <c r="M10867" s="76" t="s">
        <v>286</v>
      </c>
      <c r="N10867" s="79" t="s">
        <v>1093</v>
      </c>
      <c r="O10867" s="76" t="s">
        <v>1094</v>
      </c>
      <c r="P10867" s="78" t="n">
        <v>45571</v>
      </c>
      <c r="Q10867" s="76" t="s">
        <v>114</v>
      </c>
      <c r="R10867" s="78" t="n">
        <v>37432</v>
      </c>
      <c r="T10867" s="76" t="s">
        <v>325</v>
      </c>
      <c r="U10867" s="76" t="n">
        <v>743</v>
      </c>
      <c r="X10867" s="76" t="n">
        <v>7</v>
      </c>
      <c r="Y10867" s="76" t="s">
        <v>116</v>
      </c>
      <c r="AC10867" s="76" t="s">
        <v>117</v>
      </c>
      <c r="AD10867" s="76" t="s">
        <v>9150</v>
      </c>
      <c r="AE10867" s="76" t="n">
        <v>41160</v>
      </c>
      <c r="AF10867" s="76" t="s">
        <v>41780</v>
      </c>
      <c r="AK10867" s="76" t="s">
        <v>41781</v>
      </c>
      <c r="AL10867" s="76" t="n">
        <v>0</v>
      </c>
      <c r="AM10867" s="76" t="n">
        <v>0</v>
      </c>
    </row>
    <row r="10868" customFormat="false" ht="15" hidden="false" customHeight="false" outlineLevel="0" collapsed="false">
      <c r="A10868" s="76" t="n">
        <v>1603623</v>
      </c>
      <c r="B10868" s="76" t="s">
        <v>41782</v>
      </c>
      <c r="C10868" s="76" t="s">
        <v>2973</v>
      </c>
      <c r="D10868" s="76" t="n">
        <v>3737147</v>
      </c>
      <c r="E10868" s="76" t="s">
        <v>132</v>
      </c>
      <c r="H10868" s="78" t="n">
        <v>40316</v>
      </c>
      <c r="I10868" s="76" t="s">
        <v>256</v>
      </c>
      <c r="J10868" s="76" t="n">
        <v>-15</v>
      </c>
      <c r="K10868" s="76" t="s">
        <v>41</v>
      </c>
      <c r="M10868" s="76" t="s">
        <v>124</v>
      </c>
      <c r="N10868" s="79" t="s">
        <v>125</v>
      </c>
      <c r="O10868" s="76" t="s">
        <v>126</v>
      </c>
      <c r="P10868" s="78" t="n">
        <v>45542</v>
      </c>
      <c r="Q10868" s="76" t="s">
        <v>114</v>
      </c>
      <c r="R10868" s="78" t="n">
        <v>45542</v>
      </c>
      <c r="S10868" s="78" t="n">
        <v>45537</v>
      </c>
      <c r="T10868" s="76" t="s">
        <v>201</v>
      </c>
      <c r="U10868" s="76" t="n">
        <v>593</v>
      </c>
      <c r="X10868" s="76" t="n">
        <v>5</v>
      </c>
      <c r="Y10868" s="76" t="s">
        <v>116</v>
      </c>
      <c r="AC10868" s="76" t="s">
        <v>117</v>
      </c>
      <c r="AD10868" s="76" t="s">
        <v>127</v>
      </c>
      <c r="AE10868" s="76" t="n">
        <v>37000</v>
      </c>
      <c r="AF10868" s="76" t="s">
        <v>41783</v>
      </c>
      <c r="AK10868" s="76" t="s">
        <v>41784</v>
      </c>
      <c r="AL10868" s="76" t="n">
        <v>0</v>
      </c>
      <c r="AM10868" s="76" t="n">
        <v>0</v>
      </c>
    </row>
    <row r="10869" customFormat="false" ht="15" hidden="false" customHeight="false" outlineLevel="0" collapsed="false">
      <c r="A10869" s="76" t="n">
        <v>1603635</v>
      </c>
      <c r="B10869" s="76" t="s">
        <v>41782</v>
      </c>
      <c r="C10869" s="76" t="s">
        <v>1116</v>
      </c>
      <c r="D10869" s="76" t="n">
        <v>3737148</v>
      </c>
      <c r="E10869" s="76" t="s">
        <v>132</v>
      </c>
      <c r="H10869" s="78" t="n">
        <v>40316</v>
      </c>
      <c r="I10869" s="76" t="s">
        <v>256</v>
      </c>
      <c r="J10869" s="76" t="n">
        <v>-15</v>
      </c>
      <c r="K10869" s="76" t="s">
        <v>41</v>
      </c>
      <c r="M10869" s="76" t="s">
        <v>124</v>
      </c>
      <c r="N10869" s="79" t="s">
        <v>125</v>
      </c>
      <c r="O10869" s="76" t="s">
        <v>126</v>
      </c>
      <c r="P10869" s="78" t="n">
        <v>45542</v>
      </c>
      <c r="Q10869" s="76" t="s">
        <v>114</v>
      </c>
      <c r="R10869" s="78" t="n">
        <v>45542</v>
      </c>
      <c r="S10869" s="78" t="n">
        <v>45537</v>
      </c>
      <c r="T10869" s="76" t="s">
        <v>201</v>
      </c>
      <c r="U10869" s="76" t="n">
        <v>610</v>
      </c>
      <c r="X10869" s="76" t="n">
        <v>6</v>
      </c>
      <c r="Y10869" s="76" t="s">
        <v>116</v>
      </c>
      <c r="AC10869" s="76" t="s">
        <v>117</v>
      </c>
      <c r="AD10869" s="76" t="s">
        <v>127</v>
      </c>
      <c r="AE10869" s="76" t="n">
        <v>37000</v>
      </c>
      <c r="AF10869" s="76" t="s">
        <v>41785</v>
      </c>
      <c r="AK10869" s="76" t="s">
        <v>41784</v>
      </c>
      <c r="AL10869" s="76" t="n">
        <v>0</v>
      </c>
      <c r="AM10869" s="76" t="n">
        <v>0</v>
      </c>
    </row>
    <row r="10870" customFormat="false" ht="15" hidden="false" customHeight="false" outlineLevel="0" collapsed="false">
      <c r="A10870" s="76" t="n">
        <v>1643794</v>
      </c>
      <c r="B10870" s="76" t="s">
        <v>41786</v>
      </c>
      <c r="C10870" s="76" t="s">
        <v>2447</v>
      </c>
      <c r="D10870" s="76" t="n">
        <v>3737878</v>
      </c>
      <c r="E10870" s="76" t="s">
        <v>109</v>
      </c>
      <c r="H10870" s="78" t="n">
        <v>41901</v>
      </c>
      <c r="I10870" s="76" t="s">
        <v>190</v>
      </c>
      <c r="J10870" s="76" t="n">
        <v>-11</v>
      </c>
      <c r="K10870" s="76" t="s">
        <v>41</v>
      </c>
      <c r="M10870" s="76" t="s">
        <v>124</v>
      </c>
      <c r="N10870" s="79" t="s">
        <v>1931</v>
      </c>
      <c r="O10870" s="76" t="s">
        <v>1932</v>
      </c>
      <c r="P10870" s="78" t="n">
        <v>45574</v>
      </c>
      <c r="Q10870" s="76" t="s">
        <v>114</v>
      </c>
      <c r="R10870" s="78" t="n">
        <v>45574</v>
      </c>
      <c r="T10870" s="76" t="s">
        <v>115</v>
      </c>
      <c r="U10870" s="76" t="n">
        <v>500</v>
      </c>
      <c r="X10870" s="76" t="n">
        <v>5</v>
      </c>
      <c r="Y10870" s="76" t="s">
        <v>116</v>
      </c>
      <c r="AC10870" s="76" t="s">
        <v>117</v>
      </c>
      <c r="AD10870" s="76" t="s">
        <v>31571</v>
      </c>
      <c r="AE10870" s="76" t="n">
        <v>37190</v>
      </c>
      <c r="AF10870" s="76" t="s">
        <v>41787</v>
      </c>
      <c r="AJ10870" s="79" t="s">
        <v>41788</v>
      </c>
      <c r="AK10870" s="76" t="s">
        <v>41789</v>
      </c>
      <c r="AL10870" s="76" t="n">
        <v>0</v>
      </c>
      <c r="AM10870" s="76" t="n">
        <v>0</v>
      </c>
    </row>
    <row r="10871" customFormat="false" ht="15" hidden="false" customHeight="false" outlineLevel="0" collapsed="false">
      <c r="A10871" s="76" t="n">
        <v>218513</v>
      </c>
      <c r="B10871" s="76" t="s">
        <v>41790</v>
      </c>
      <c r="C10871" s="76" t="s">
        <v>455</v>
      </c>
      <c r="D10871" s="76" t="n">
        <v>454111</v>
      </c>
      <c r="E10871" s="76" t="s">
        <v>132</v>
      </c>
      <c r="F10871" s="76" t="s">
        <v>132</v>
      </c>
      <c r="H10871" s="78" t="n">
        <v>18540</v>
      </c>
      <c r="I10871" s="76" t="s">
        <v>594</v>
      </c>
      <c r="J10871" s="76" t="s">
        <v>595</v>
      </c>
      <c r="K10871" s="76" t="s">
        <v>41</v>
      </c>
      <c r="M10871" s="76" t="s">
        <v>134</v>
      </c>
      <c r="N10871" s="79" t="s">
        <v>1729</v>
      </c>
      <c r="O10871" s="76" t="s">
        <v>1730</v>
      </c>
      <c r="P10871" s="78" t="n">
        <v>45543</v>
      </c>
      <c r="Q10871" s="76" t="s">
        <v>114</v>
      </c>
      <c r="R10871" s="78" t="n">
        <v>37432</v>
      </c>
      <c r="S10871" s="78" t="n">
        <v>44805</v>
      </c>
      <c r="T10871" s="76" t="s">
        <v>183</v>
      </c>
      <c r="U10871" s="76" t="n">
        <v>522</v>
      </c>
      <c r="X10871" s="76" t="n">
        <v>5</v>
      </c>
      <c r="Y10871" s="76" t="s">
        <v>116</v>
      </c>
      <c r="AC10871" s="76" t="s">
        <v>117</v>
      </c>
      <c r="AD10871" s="76" t="s">
        <v>2477</v>
      </c>
      <c r="AE10871" s="76" t="n">
        <v>45130</v>
      </c>
      <c r="AF10871" s="76" t="s">
        <v>41791</v>
      </c>
      <c r="AI10871" s="79" t="s">
        <v>41792</v>
      </c>
      <c r="AJ10871" s="76" t="s">
        <v>41793</v>
      </c>
      <c r="AK10871" s="76" t="s">
        <v>41794</v>
      </c>
      <c r="AL10871" s="76" t="n">
        <v>0</v>
      </c>
      <c r="AM10871" s="76" t="n">
        <v>0</v>
      </c>
    </row>
    <row r="10872" customFormat="false" ht="15" hidden="false" customHeight="false" outlineLevel="0" collapsed="false">
      <c r="A10872" s="76" t="n">
        <v>218563</v>
      </c>
      <c r="B10872" s="76" t="s">
        <v>41795</v>
      </c>
      <c r="C10872" s="76" t="s">
        <v>4050</v>
      </c>
      <c r="D10872" s="76" t="n">
        <v>373268</v>
      </c>
      <c r="E10872" s="76" t="s">
        <v>132</v>
      </c>
      <c r="F10872" s="76" t="s">
        <v>132</v>
      </c>
      <c r="H10872" s="78" t="n">
        <v>19763</v>
      </c>
      <c r="I10872" s="76" t="s">
        <v>594</v>
      </c>
      <c r="J10872" s="76" t="s">
        <v>595</v>
      </c>
      <c r="K10872" s="76" t="s">
        <v>41</v>
      </c>
      <c r="M10872" s="76" t="s">
        <v>124</v>
      </c>
      <c r="N10872" s="79" t="s">
        <v>4051</v>
      </c>
      <c r="O10872" s="76" t="s">
        <v>4052</v>
      </c>
      <c r="P10872" s="78" t="n">
        <v>45555</v>
      </c>
      <c r="Q10872" s="76" t="s">
        <v>114</v>
      </c>
      <c r="R10872" s="78" t="n">
        <v>37432</v>
      </c>
      <c r="S10872" s="78" t="n">
        <v>45551</v>
      </c>
      <c r="T10872" s="76" t="s">
        <v>201</v>
      </c>
      <c r="U10872" s="76" t="n">
        <v>553</v>
      </c>
      <c r="X10872" s="76" t="n">
        <v>5</v>
      </c>
      <c r="Y10872" s="76" t="s">
        <v>116</v>
      </c>
      <c r="AC10872" s="76" t="s">
        <v>117</v>
      </c>
      <c r="AD10872" s="76" t="s">
        <v>4509</v>
      </c>
      <c r="AE10872" s="76" t="n">
        <v>37550</v>
      </c>
      <c r="AF10872" s="76" t="s">
        <v>41796</v>
      </c>
      <c r="AJ10872" s="79" t="s">
        <v>41797</v>
      </c>
      <c r="AK10872" s="76" t="s">
        <v>41798</v>
      </c>
      <c r="AL10872" s="76" t="n">
        <v>0</v>
      </c>
      <c r="AM10872" s="76" t="n">
        <v>0</v>
      </c>
    </row>
    <row r="10873" customFormat="false" ht="15" hidden="false" customHeight="false" outlineLevel="0" collapsed="false">
      <c r="A10873" s="76" t="n">
        <v>1516247</v>
      </c>
      <c r="B10873" s="76" t="s">
        <v>41799</v>
      </c>
      <c r="C10873" s="76" t="s">
        <v>681</v>
      </c>
      <c r="D10873" s="76" t="n">
        <v>3736097</v>
      </c>
      <c r="E10873" s="76" t="s">
        <v>109</v>
      </c>
      <c r="F10873" s="76" t="s">
        <v>109</v>
      </c>
      <c r="H10873" s="78" t="n">
        <v>41447</v>
      </c>
      <c r="I10873" s="76" t="s">
        <v>110</v>
      </c>
      <c r="J10873" s="76" t="n">
        <v>-12</v>
      </c>
      <c r="K10873" s="76" t="s">
        <v>41</v>
      </c>
      <c r="M10873" s="76" t="s">
        <v>124</v>
      </c>
      <c r="N10873" s="79" t="s">
        <v>2816</v>
      </c>
      <c r="O10873" s="76" t="s">
        <v>2817</v>
      </c>
      <c r="P10873" s="78" t="n">
        <v>45553</v>
      </c>
      <c r="Q10873" s="76" t="s">
        <v>114</v>
      </c>
      <c r="R10873" s="78" t="n">
        <v>45189</v>
      </c>
      <c r="T10873" s="76" t="s">
        <v>115</v>
      </c>
      <c r="U10873" s="76" t="n">
        <v>500</v>
      </c>
      <c r="X10873" s="76" t="n">
        <v>5</v>
      </c>
      <c r="Y10873" s="76" t="s">
        <v>116</v>
      </c>
      <c r="AC10873" s="76" t="s">
        <v>117</v>
      </c>
      <c r="AD10873" s="76" t="s">
        <v>20974</v>
      </c>
      <c r="AE10873" s="76" t="n">
        <v>37800</v>
      </c>
      <c r="AF10873" s="76" t="s">
        <v>41800</v>
      </c>
      <c r="AI10873" s="79" t="s">
        <v>41801</v>
      </c>
      <c r="AJ10873" s="79" t="s">
        <v>41802</v>
      </c>
      <c r="AK10873" s="76" t="s">
        <v>41803</v>
      </c>
      <c r="AL10873" s="76" t="n">
        <v>0</v>
      </c>
      <c r="AM10873" s="76" t="n">
        <v>0</v>
      </c>
    </row>
    <row r="10874" customFormat="false" ht="15" hidden="false" customHeight="false" outlineLevel="0" collapsed="false">
      <c r="A10874" s="76" t="n">
        <v>1638725</v>
      </c>
      <c r="B10874" s="76" t="s">
        <v>41804</v>
      </c>
      <c r="C10874" s="76" t="s">
        <v>4508</v>
      </c>
      <c r="D10874" s="76" t="n">
        <v>4540885</v>
      </c>
      <c r="E10874" s="76" t="s">
        <v>109</v>
      </c>
      <c r="H10874" s="78" t="n">
        <v>29410</v>
      </c>
      <c r="I10874" s="76" t="s">
        <v>179</v>
      </c>
      <c r="J10874" s="76" t="s">
        <v>180</v>
      </c>
      <c r="K10874" s="76" t="s">
        <v>2</v>
      </c>
      <c r="M10874" s="76" t="s">
        <v>134</v>
      </c>
      <c r="N10874" s="79" t="s">
        <v>3076</v>
      </c>
      <c r="O10874" s="76" t="s">
        <v>3077</v>
      </c>
      <c r="P10874" s="78" t="n">
        <v>45569</v>
      </c>
      <c r="Q10874" s="76" t="s">
        <v>114</v>
      </c>
      <c r="R10874" s="78" t="n">
        <v>45569</v>
      </c>
      <c r="S10874" s="78" t="n">
        <v>45566</v>
      </c>
      <c r="T10874" s="76" t="s">
        <v>201</v>
      </c>
      <c r="U10874" s="76" t="n">
        <v>500</v>
      </c>
      <c r="X10874" s="76" t="n">
        <v>5</v>
      </c>
      <c r="Y10874" s="76" t="s">
        <v>116</v>
      </c>
      <c r="AC10874" s="76" t="s">
        <v>117</v>
      </c>
      <c r="AD10874" s="76" t="s">
        <v>3524</v>
      </c>
      <c r="AE10874" s="76" t="n">
        <v>45560</v>
      </c>
      <c r="AF10874" s="76" t="s">
        <v>41805</v>
      </c>
      <c r="AJ10874" s="79" t="s">
        <v>41806</v>
      </c>
      <c r="AK10874" s="76" t="s">
        <v>41807</v>
      </c>
      <c r="AL10874" s="76" t="n">
        <v>1</v>
      </c>
      <c r="AM10874" s="76" t="n">
        <v>0</v>
      </c>
    </row>
    <row r="10875" customFormat="false" ht="15" hidden="false" customHeight="false" outlineLevel="0" collapsed="false">
      <c r="A10875" s="76" t="n">
        <v>1533667</v>
      </c>
      <c r="B10875" s="76" t="s">
        <v>41808</v>
      </c>
      <c r="C10875" s="76" t="s">
        <v>7203</v>
      </c>
      <c r="D10875" s="76" t="n">
        <v>3611657</v>
      </c>
      <c r="E10875" s="76" t="s">
        <v>109</v>
      </c>
      <c r="F10875" s="76" t="s">
        <v>109</v>
      </c>
      <c r="H10875" s="78" t="n">
        <v>41707</v>
      </c>
      <c r="I10875" s="76" t="s">
        <v>190</v>
      </c>
      <c r="J10875" s="76" t="n">
        <v>-11</v>
      </c>
      <c r="K10875" s="76" t="s">
        <v>41</v>
      </c>
      <c r="M10875" s="76" t="s">
        <v>269</v>
      </c>
      <c r="N10875" s="79" t="s">
        <v>828</v>
      </c>
      <c r="O10875" s="76" t="s">
        <v>829</v>
      </c>
      <c r="P10875" s="78" t="n">
        <v>45567</v>
      </c>
      <c r="Q10875" s="76" t="s">
        <v>114</v>
      </c>
      <c r="R10875" s="78" t="n">
        <v>45209</v>
      </c>
      <c r="T10875" s="76" t="s">
        <v>115</v>
      </c>
      <c r="U10875" s="76" t="n">
        <v>500</v>
      </c>
      <c r="X10875" s="76" t="n">
        <v>5</v>
      </c>
      <c r="Y10875" s="76" t="s">
        <v>116</v>
      </c>
      <c r="AC10875" s="76" t="s">
        <v>117</v>
      </c>
      <c r="AD10875" s="76" t="s">
        <v>13924</v>
      </c>
      <c r="AE10875" s="76" t="n">
        <v>36250</v>
      </c>
      <c r="AF10875" s="76" t="s">
        <v>41809</v>
      </c>
      <c r="AI10875" s="79" t="s">
        <v>41810</v>
      </c>
      <c r="AJ10875" s="79" t="s">
        <v>41811</v>
      </c>
      <c r="AK10875" s="76" t="s">
        <v>41812</v>
      </c>
      <c r="AL10875" s="76" t="n">
        <v>0</v>
      </c>
      <c r="AM10875" s="76" t="n">
        <v>0</v>
      </c>
    </row>
    <row r="10876" customFormat="false" ht="15" hidden="false" customHeight="false" outlineLevel="0" collapsed="false">
      <c r="A10876" s="76" t="n">
        <v>1607118</v>
      </c>
      <c r="B10876" s="76" t="s">
        <v>41808</v>
      </c>
      <c r="C10876" s="76" t="s">
        <v>41813</v>
      </c>
      <c r="D10876" s="76" t="n">
        <v>1811962</v>
      </c>
      <c r="E10876" s="76" t="s">
        <v>109</v>
      </c>
      <c r="H10876" s="78" t="n">
        <v>41118</v>
      </c>
      <c r="I10876" s="76" t="s">
        <v>370</v>
      </c>
      <c r="J10876" s="76" t="n">
        <v>-13</v>
      </c>
      <c r="K10876" s="76" t="s">
        <v>41</v>
      </c>
      <c r="M10876" s="76" t="s">
        <v>111</v>
      </c>
      <c r="N10876" s="79" t="s">
        <v>337</v>
      </c>
      <c r="O10876" s="76" t="s">
        <v>338</v>
      </c>
      <c r="P10876" s="78" t="n">
        <v>45545</v>
      </c>
      <c r="Q10876" s="76" t="s">
        <v>114</v>
      </c>
      <c r="R10876" s="78" t="n">
        <v>45545</v>
      </c>
      <c r="T10876" s="76" t="s">
        <v>115</v>
      </c>
      <c r="U10876" s="76" t="n">
        <v>500</v>
      </c>
      <c r="X10876" s="76" t="n">
        <v>5</v>
      </c>
      <c r="Y10876" s="76" t="s">
        <v>116</v>
      </c>
      <c r="AC10876" s="76" t="s">
        <v>117</v>
      </c>
      <c r="AD10876" s="76" t="s">
        <v>10043</v>
      </c>
      <c r="AE10876" s="76" t="n">
        <v>18500</v>
      </c>
      <c r="AF10876" s="76" t="s">
        <v>41814</v>
      </c>
      <c r="AK10876" s="76" t="s">
        <v>41815</v>
      </c>
      <c r="AL10876" s="76" t="n">
        <v>0</v>
      </c>
      <c r="AM10876" s="76" t="n">
        <v>0</v>
      </c>
    </row>
    <row r="10877" customFormat="false" ht="15" hidden="false" customHeight="false" outlineLevel="0" collapsed="false">
      <c r="A10877" s="76" t="n">
        <v>1619543</v>
      </c>
      <c r="B10877" s="76" t="s">
        <v>41816</v>
      </c>
      <c r="C10877" s="76" t="s">
        <v>41817</v>
      </c>
      <c r="D10877" s="76" t="n">
        <v>2817424</v>
      </c>
      <c r="E10877" s="76" t="s">
        <v>109</v>
      </c>
      <c r="H10877" s="78" t="n">
        <v>40737</v>
      </c>
      <c r="I10877" s="76" t="s">
        <v>144</v>
      </c>
      <c r="J10877" s="76" t="n">
        <v>-14</v>
      </c>
      <c r="K10877" s="76" t="s">
        <v>41</v>
      </c>
      <c r="M10877" s="76" t="s">
        <v>155</v>
      </c>
      <c r="N10877" s="79" t="s">
        <v>1210</v>
      </c>
      <c r="O10877" s="76" t="s">
        <v>1211</v>
      </c>
      <c r="P10877" s="78" t="n">
        <v>45554</v>
      </c>
      <c r="Q10877" s="76" t="s">
        <v>114</v>
      </c>
      <c r="R10877" s="78" t="n">
        <v>45554</v>
      </c>
      <c r="T10877" s="76" t="s">
        <v>115</v>
      </c>
      <c r="U10877" s="76" t="n">
        <v>500</v>
      </c>
      <c r="X10877" s="76" t="n">
        <v>5</v>
      </c>
      <c r="Y10877" s="76" t="s">
        <v>116</v>
      </c>
      <c r="AC10877" s="76" t="s">
        <v>117</v>
      </c>
      <c r="AD10877" s="76" t="s">
        <v>22967</v>
      </c>
      <c r="AE10877" s="76" t="n">
        <v>28190</v>
      </c>
      <c r="AF10877" s="76" t="s">
        <v>41818</v>
      </c>
      <c r="AI10877" s="76" t="s">
        <v>41819</v>
      </c>
      <c r="AJ10877" s="76" t="s">
        <v>41820</v>
      </c>
      <c r="AK10877" s="76" t="s">
        <v>41821</v>
      </c>
      <c r="AL10877" s="76" t="n">
        <v>1</v>
      </c>
      <c r="AM10877" s="76" t="n">
        <v>0</v>
      </c>
    </row>
    <row r="10878" customFormat="false" ht="15" hidden="false" customHeight="false" outlineLevel="0" collapsed="false">
      <c r="A10878" s="76" t="n">
        <v>1602291</v>
      </c>
      <c r="B10878" s="76" t="s">
        <v>41822</v>
      </c>
      <c r="C10878" s="76" t="s">
        <v>1741</v>
      </c>
      <c r="D10878" s="76" t="n">
        <v>2817227</v>
      </c>
      <c r="E10878" s="76" t="s">
        <v>109</v>
      </c>
      <c r="H10878" s="78" t="n">
        <v>42021</v>
      </c>
      <c r="I10878" s="76" t="s">
        <v>231</v>
      </c>
      <c r="J10878" s="76" t="n">
        <v>-10</v>
      </c>
      <c r="K10878" s="76" t="s">
        <v>41</v>
      </c>
      <c r="M10878" s="76" t="s">
        <v>155</v>
      </c>
      <c r="N10878" s="79" t="s">
        <v>564</v>
      </c>
      <c r="O10878" s="76" t="s">
        <v>565</v>
      </c>
      <c r="P10878" s="78" t="n">
        <v>45540</v>
      </c>
      <c r="Q10878" s="76" t="s">
        <v>114</v>
      </c>
      <c r="R10878" s="78" t="n">
        <v>45540</v>
      </c>
      <c r="T10878" s="76" t="s">
        <v>115</v>
      </c>
      <c r="U10878" s="76" t="n">
        <v>500</v>
      </c>
      <c r="X10878" s="76" t="n">
        <v>5</v>
      </c>
      <c r="Y10878" s="76" t="s">
        <v>116</v>
      </c>
      <c r="AC10878" s="76" t="s">
        <v>117</v>
      </c>
      <c r="AD10878" s="76" t="s">
        <v>1212</v>
      </c>
      <c r="AE10878" s="76" t="n">
        <v>28000</v>
      </c>
      <c r="AF10878" s="76" t="s">
        <v>41823</v>
      </c>
      <c r="AJ10878" s="79" t="s">
        <v>41824</v>
      </c>
      <c r="AK10878" s="76" t="s">
        <v>41825</v>
      </c>
      <c r="AL10878" s="76" t="n">
        <v>0</v>
      </c>
      <c r="AM10878" s="76" t="n">
        <v>0</v>
      </c>
    </row>
    <row r="10879" customFormat="false" ht="15" hidden="false" customHeight="false" outlineLevel="0" collapsed="false">
      <c r="A10879" s="76" t="n">
        <v>218645</v>
      </c>
      <c r="B10879" s="76" t="s">
        <v>41826</v>
      </c>
      <c r="C10879" s="76" t="s">
        <v>455</v>
      </c>
      <c r="D10879" s="76" t="n">
        <v>4511804</v>
      </c>
      <c r="E10879" s="76" t="s">
        <v>132</v>
      </c>
      <c r="F10879" s="76" t="s">
        <v>132</v>
      </c>
      <c r="H10879" s="78" t="n">
        <v>24301</v>
      </c>
      <c r="I10879" s="76" t="s">
        <v>321</v>
      </c>
      <c r="J10879" s="76" t="s">
        <v>322</v>
      </c>
      <c r="K10879" s="76" t="s">
        <v>41</v>
      </c>
      <c r="M10879" s="76" t="s">
        <v>134</v>
      </c>
      <c r="N10879" s="79" t="s">
        <v>2537</v>
      </c>
      <c r="O10879" s="76" t="s">
        <v>2538</v>
      </c>
      <c r="P10879" s="78" t="n">
        <v>45553</v>
      </c>
      <c r="Q10879" s="76" t="s">
        <v>114</v>
      </c>
      <c r="R10879" s="78" t="n">
        <v>37432</v>
      </c>
      <c r="S10879" s="78" t="n">
        <v>45247</v>
      </c>
      <c r="T10879" s="76" t="s">
        <v>183</v>
      </c>
      <c r="U10879" s="76" t="n">
        <v>1203</v>
      </c>
      <c r="X10879" s="76" t="n">
        <v>12</v>
      </c>
      <c r="Y10879" s="76" t="s">
        <v>116</v>
      </c>
      <c r="AC10879" s="76" t="s">
        <v>117</v>
      </c>
      <c r="AD10879" s="76" t="s">
        <v>2917</v>
      </c>
      <c r="AE10879" s="76" t="n">
        <v>45800</v>
      </c>
      <c r="AF10879" s="76" t="s">
        <v>41827</v>
      </c>
      <c r="AI10879" s="79" t="s">
        <v>41828</v>
      </c>
      <c r="AK10879" s="76" t="s">
        <v>41829</v>
      </c>
      <c r="AL10879" s="76" t="n">
        <v>0</v>
      </c>
      <c r="AM10879" s="76" t="n">
        <v>0</v>
      </c>
    </row>
    <row r="10880" customFormat="false" ht="15" hidden="false" customHeight="false" outlineLevel="0" collapsed="false">
      <c r="A10880" s="76" t="n">
        <v>1544801</v>
      </c>
      <c r="B10880" s="76" t="s">
        <v>41830</v>
      </c>
      <c r="C10880" s="76" t="s">
        <v>14923</v>
      </c>
      <c r="D10880" s="76" t="n">
        <v>4116080</v>
      </c>
      <c r="E10880" s="76" t="s">
        <v>109</v>
      </c>
      <c r="F10880" s="76" t="s">
        <v>109</v>
      </c>
      <c r="H10880" s="78" t="n">
        <v>28172</v>
      </c>
      <c r="I10880" s="76" t="s">
        <v>197</v>
      </c>
      <c r="J10880" s="76" t="s">
        <v>198</v>
      </c>
      <c r="K10880" s="76" t="s">
        <v>41</v>
      </c>
      <c r="M10880" s="76" t="s">
        <v>286</v>
      </c>
      <c r="N10880" s="79" t="s">
        <v>937</v>
      </c>
      <c r="O10880" s="76" t="s">
        <v>938</v>
      </c>
      <c r="P10880" s="78" t="n">
        <v>45673</v>
      </c>
      <c r="Q10880" s="76" t="s">
        <v>114</v>
      </c>
      <c r="R10880" s="78" t="n">
        <v>45239</v>
      </c>
      <c r="S10880" s="78" t="n">
        <v>45197</v>
      </c>
      <c r="T10880" s="76" t="s">
        <v>183</v>
      </c>
      <c r="U10880" s="76" t="n">
        <v>500</v>
      </c>
      <c r="X10880" s="76" t="n">
        <v>5</v>
      </c>
      <c r="Y10880" s="76" t="s">
        <v>116</v>
      </c>
      <c r="AC10880" s="76" t="s">
        <v>117</v>
      </c>
      <c r="AD10880" s="76" t="s">
        <v>19663</v>
      </c>
      <c r="AE10880" s="76" t="n">
        <v>41170</v>
      </c>
      <c r="AF10880" s="76" t="s">
        <v>41831</v>
      </c>
      <c r="AJ10880" s="76" t="s">
        <v>41832</v>
      </c>
      <c r="AK10880" s="76" t="s">
        <v>41833</v>
      </c>
      <c r="AL10880" s="76" t="n">
        <v>0</v>
      </c>
      <c r="AM10880" s="76" t="n">
        <v>0</v>
      </c>
    </row>
    <row r="10881" customFormat="false" ht="15" hidden="false" customHeight="false" outlineLevel="0" collapsed="false">
      <c r="A10881" s="76" t="n">
        <v>1438246</v>
      </c>
      <c r="B10881" s="76" t="s">
        <v>41834</v>
      </c>
      <c r="C10881" s="76" t="s">
        <v>14475</v>
      </c>
      <c r="D10881" s="76" t="n">
        <v>4535433</v>
      </c>
      <c r="E10881" s="76" t="s">
        <v>132</v>
      </c>
      <c r="F10881" s="76" t="s">
        <v>132</v>
      </c>
      <c r="H10881" s="78" t="n">
        <v>42281</v>
      </c>
      <c r="I10881" s="76" t="s">
        <v>231</v>
      </c>
      <c r="J10881" s="76" t="n">
        <v>-10</v>
      </c>
      <c r="K10881" s="76" t="s">
        <v>41</v>
      </c>
      <c r="M10881" s="76" t="s">
        <v>134</v>
      </c>
      <c r="N10881" s="79" t="s">
        <v>1186</v>
      </c>
      <c r="O10881" s="76" t="s">
        <v>1187</v>
      </c>
      <c r="P10881" s="78" t="n">
        <v>45544</v>
      </c>
      <c r="Q10881" s="76" t="s">
        <v>114</v>
      </c>
      <c r="R10881" s="78" t="n">
        <v>44833</v>
      </c>
      <c r="T10881" s="76" t="s">
        <v>115</v>
      </c>
      <c r="U10881" s="76" t="n">
        <v>638</v>
      </c>
      <c r="X10881" s="76" t="n">
        <v>6</v>
      </c>
      <c r="Y10881" s="76" t="s">
        <v>116</v>
      </c>
      <c r="AC10881" s="76" t="s">
        <v>117</v>
      </c>
      <c r="AD10881" s="76" t="s">
        <v>974</v>
      </c>
      <c r="AE10881" s="76" t="n">
        <v>45000</v>
      </c>
      <c r="AF10881" s="76" t="s">
        <v>41835</v>
      </c>
      <c r="AK10881" s="76" t="s">
        <v>41836</v>
      </c>
      <c r="AL10881" s="76" t="n">
        <v>1</v>
      </c>
      <c r="AM10881" s="76" t="n">
        <v>1</v>
      </c>
    </row>
    <row r="10882" customFormat="false" ht="15" hidden="false" customHeight="false" outlineLevel="0" collapsed="false">
      <c r="A10882" s="76" t="n">
        <v>1277756</v>
      </c>
      <c r="B10882" s="76" t="s">
        <v>41834</v>
      </c>
      <c r="C10882" s="76" t="s">
        <v>3413</v>
      </c>
      <c r="D10882" s="76" t="n">
        <v>4531027</v>
      </c>
      <c r="E10882" s="76" t="s">
        <v>132</v>
      </c>
      <c r="F10882" s="76" t="s">
        <v>132</v>
      </c>
      <c r="H10882" s="78" t="n">
        <v>40841</v>
      </c>
      <c r="I10882" s="76" t="s">
        <v>144</v>
      </c>
      <c r="J10882" s="76" t="n">
        <v>-14</v>
      </c>
      <c r="K10882" s="76" t="s">
        <v>41</v>
      </c>
      <c r="M10882" s="76" t="s">
        <v>134</v>
      </c>
      <c r="N10882" s="79" t="s">
        <v>1186</v>
      </c>
      <c r="O10882" s="76" t="s">
        <v>1187</v>
      </c>
      <c r="P10882" s="78" t="n">
        <v>45544</v>
      </c>
      <c r="Q10882" s="76" t="s">
        <v>114</v>
      </c>
      <c r="R10882" s="78" t="n">
        <v>43734</v>
      </c>
      <c r="T10882" s="76" t="s">
        <v>115</v>
      </c>
      <c r="U10882" s="76" t="n">
        <v>888</v>
      </c>
      <c r="X10882" s="76" t="n">
        <v>8</v>
      </c>
      <c r="Y10882" s="76" t="s">
        <v>116</v>
      </c>
      <c r="AC10882" s="76" t="s">
        <v>117</v>
      </c>
      <c r="AD10882" s="76" t="s">
        <v>451</v>
      </c>
      <c r="AE10882" s="76" t="n">
        <v>45000</v>
      </c>
      <c r="AF10882" s="76" t="s">
        <v>41837</v>
      </c>
      <c r="AK10882" s="76" t="s">
        <v>41836</v>
      </c>
      <c r="AL10882" s="76" t="n">
        <v>1</v>
      </c>
      <c r="AM10882" s="76" t="n">
        <v>1</v>
      </c>
    </row>
    <row r="10883" customFormat="false" ht="15" hidden="false" customHeight="false" outlineLevel="0" collapsed="false">
      <c r="A10883" s="76" t="n">
        <v>1243754</v>
      </c>
      <c r="B10883" s="76" t="s">
        <v>41838</v>
      </c>
      <c r="C10883" s="76" t="s">
        <v>2412</v>
      </c>
      <c r="D10883" s="76" t="n">
        <v>3730709</v>
      </c>
      <c r="E10883" s="76" t="s">
        <v>109</v>
      </c>
      <c r="F10883" s="76" t="s">
        <v>109</v>
      </c>
      <c r="H10883" s="78" t="n">
        <v>41677</v>
      </c>
      <c r="I10883" s="76" t="s">
        <v>190</v>
      </c>
      <c r="J10883" s="76" t="n">
        <v>-11</v>
      </c>
      <c r="K10883" s="76" t="s">
        <v>41</v>
      </c>
      <c r="M10883" s="76" t="s">
        <v>124</v>
      </c>
      <c r="N10883" s="79" t="s">
        <v>540</v>
      </c>
      <c r="O10883" s="76" t="s">
        <v>541</v>
      </c>
      <c r="P10883" s="78" t="n">
        <v>45551</v>
      </c>
      <c r="Q10883" s="76" t="s">
        <v>114</v>
      </c>
      <c r="R10883" s="78" t="n">
        <v>43413</v>
      </c>
      <c r="T10883" s="76" t="s">
        <v>115</v>
      </c>
      <c r="U10883" s="76" t="n">
        <v>500</v>
      </c>
      <c r="X10883" s="76" t="n">
        <v>5</v>
      </c>
      <c r="Y10883" s="76" t="s">
        <v>116</v>
      </c>
      <c r="AC10883" s="76" t="s">
        <v>117</v>
      </c>
      <c r="AD10883" s="76" t="s">
        <v>6740</v>
      </c>
      <c r="AE10883" s="76" t="n">
        <v>37190</v>
      </c>
      <c r="AF10883" s="76" t="s">
        <v>41839</v>
      </c>
      <c r="AK10883" s="76" t="s">
        <v>41840</v>
      </c>
      <c r="AL10883" s="76" t="n">
        <v>0</v>
      </c>
      <c r="AM10883" s="76" t="n">
        <v>0</v>
      </c>
    </row>
    <row r="10884" customFormat="false" ht="15" hidden="false" customHeight="false" outlineLevel="0" collapsed="false">
      <c r="A10884" s="76" t="n">
        <v>620168</v>
      </c>
      <c r="B10884" s="76" t="s">
        <v>41841</v>
      </c>
      <c r="C10884" s="76" t="s">
        <v>1223</v>
      </c>
      <c r="D10884" s="76" t="n">
        <v>4518885</v>
      </c>
      <c r="E10884" s="76" t="s">
        <v>132</v>
      </c>
      <c r="F10884" s="76" t="s">
        <v>132</v>
      </c>
      <c r="H10884" s="78" t="n">
        <v>23637</v>
      </c>
      <c r="I10884" s="76" t="s">
        <v>267</v>
      </c>
      <c r="J10884" s="76" t="s">
        <v>268</v>
      </c>
      <c r="K10884" s="76" t="s">
        <v>2</v>
      </c>
      <c r="M10884" s="76" t="s">
        <v>134</v>
      </c>
      <c r="N10884" s="79" t="s">
        <v>5760</v>
      </c>
      <c r="O10884" s="76" t="s">
        <v>5761</v>
      </c>
      <c r="P10884" s="78" t="n">
        <v>45545</v>
      </c>
      <c r="Q10884" s="76" t="s">
        <v>114</v>
      </c>
      <c r="R10884" s="78" t="n">
        <v>39426</v>
      </c>
      <c r="S10884" s="78" t="n">
        <v>44777</v>
      </c>
      <c r="T10884" s="76" t="s">
        <v>183</v>
      </c>
      <c r="U10884" s="76" t="n">
        <v>594</v>
      </c>
      <c r="X10884" s="76" t="n">
        <v>5</v>
      </c>
      <c r="Y10884" s="76" t="s">
        <v>116</v>
      </c>
      <c r="AC10884" s="76" t="s">
        <v>117</v>
      </c>
      <c r="AD10884" s="76" t="s">
        <v>8879</v>
      </c>
      <c r="AE10884" s="76" t="n">
        <v>45640</v>
      </c>
      <c r="AF10884" s="76" t="s">
        <v>41842</v>
      </c>
      <c r="AJ10884" s="79" t="s">
        <v>41843</v>
      </c>
      <c r="AK10884" s="76" t="s">
        <v>41844</v>
      </c>
      <c r="AL10884" s="76" t="n">
        <v>0</v>
      </c>
      <c r="AM10884" s="76" t="n">
        <v>0</v>
      </c>
    </row>
    <row r="10885" customFormat="false" ht="15" hidden="false" customHeight="false" outlineLevel="0" collapsed="false">
      <c r="A10885" s="76" t="n">
        <v>1648483</v>
      </c>
      <c r="B10885" s="76" t="s">
        <v>41845</v>
      </c>
      <c r="C10885" s="76" t="s">
        <v>1081</v>
      </c>
      <c r="D10885" s="76" t="n">
        <v>2817667</v>
      </c>
      <c r="E10885" s="76" t="s">
        <v>109</v>
      </c>
      <c r="H10885" s="78" t="n">
        <v>31306</v>
      </c>
      <c r="I10885" s="76" t="s">
        <v>23</v>
      </c>
      <c r="J10885" s="76" t="n">
        <v>-40</v>
      </c>
      <c r="K10885" s="76" t="s">
        <v>41</v>
      </c>
      <c r="M10885" s="76" t="s">
        <v>155</v>
      </c>
      <c r="N10885" s="79" t="s">
        <v>4638</v>
      </c>
      <c r="O10885" s="76" t="s">
        <v>4639</v>
      </c>
      <c r="P10885" s="78" t="n">
        <v>45581</v>
      </c>
      <c r="Q10885" s="76" t="s">
        <v>114</v>
      </c>
      <c r="R10885" s="78" t="n">
        <v>45581</v>
      </c>
      <c r="S10885" s="78" t="n">
        <v>45569</v>
      </c>
      <c r="T10885" s="76" t="s">
        <v>201</v>
      </c>
      <c r="U10885" s="76" t="n">
        <v>500</v>
      </c>
      <c r="X10885" s="76" t="n">
        <v>5</v>
      </c>
      <c r="Y10885" s="76" t="s">
        <v>116</v>
      </c>
      <c r="AC10885" s="76" t="s">
        <v>117</v>
      </c>
      <c r="AD10885" s="76" t="s">
        <v>10053</v>
      </c>
      <c r="AE10885" s="76" t="n">
        <v>28120</v>
      </c>
      <c r="AF10885" s="76" t="s">
        <v>41846</v>
      </c>
      <c r="AJ10885" s="76" t="s">
        <v>41847</v>
      </c>
      <c r="AK10885" s="76" t="s">
        <v>41848</v>
      </c>
      <c r="AL10885" s="76" t="n">
        <v>0</v>
      </c>
      <c r="AM10885" s="76" t="n">
        <v>0</v>
      </c>
    </row>
    <row r="10886" customFormat="false" ht="15" hidden="false" customHeight="false" outlineLevel="0" collapsed="false">
      <c r="A10886" s="76" t="n">
        <v>1634235</v>
      </c>
      <c r="B10886" s="76" t="s">
        <v>41845</v>
      </c>
      <c r="C10886" s="76" t="s">
        <v>41849</v>
      </c>
      <c r="D10886" s="76" t="n">
        <v>2817561</v>
      </c>
      <c r="E10886" s="76" t="s">
        <v>109</v>
      </c>
      <c r="H10886" s="78" t="n">
        <v>41855</v>
      </c>
      <c r="I10886" s="76" t="s">
        <v>190</v>
      </c>
      <c r="J10886" s="76" t="n">
        <v>-11</v>
      </c>
      <c r="K10886" s="76" t="s">
        <v>2</v>
      </c>
      <c r="M10886" s="76" t="s">
        <v>155</v>
      </c>
      <c r="N10886" s="79" t="s">
        <v>4638</v>
      </c>
      <c r="O10886" s="76" t="s">
        <v>4639</v>
      </c>
      <c r="P10886" s="78" t="n">
        <v>45566</v>
      </c>
      <c r="Q10886" s="76" t="s">
        <v>114</v>
      </c>
      <c r="R10886" s="78" t="n">
        <v>45566</v>
      </c>
      <c r="T10886" s="76" t="s">
        <v>115</v>
      </c>
      <c r="U10886" s="76" t="n">
        <v>500</v>
      </c>
      <c r="X10886" s="76" t="n">
        <v>5</v>
      </c>
      <c r="Y10886" s="76" t="s">
        <v>116</v>
      </c>
      <c r="AC10886" s="76" t="s">
        <v>117</v>
      </c>
      <c r="AD10886" s="76" t="s">
        <v>41850</v>
      </c>
      <c r="AE10886" s="76" t="n">
        <v>28120</v>
      </c>
      <c r="AF10886" s="76" t="s">
        <v>41851</v>
      </c>
      <c r="AJ10886" s="76" t="s">
        <v>41847</v>
      </c>
      <c r="AK10886" s="76" t="s">
        <v>41848</v>
      </c>
      <c r="AL10886" s="76" t="n">
        <v>0</v>
      </c>
      <c r="AM10886" s="76" t="n">
        <v>0</v>
      </c>
    </row>
    <row r="10887" customFormat="false" ht="15" hidden="false" customHeight="false" outlineLevel="0" collapsed="false">
      <c r="A10887" s="76" t="n">
        <v>1631043</v>
      </c>
      <c r="B10887" s="76" t="s">
        <v>41852</v>
      </c>
      <c r="C10887" s="76" t="s">
        <v>3220</v>
      </c>
      <c r="D10887" s="76" t="n">
        <v>4540736</v>
      </c>
      <c r="E10887" s="76" t="s">
        <v>109</v>
      </c>
      <c r="H10887" s="78" t="n">
        <v>42609</v>
      </c>
      <c r="I10887" s="76" t="s">
        <v>109</v>
      </c>
      <c r="J10887" s="76" t="n">
        <v>-9</v>
      </c>
      <c r="K10887" s="76" t="s">
        <v>41</v>
      </c>
      <c r="M10887" s="76" t="s">
        <v>134</v>
      </c>
      <c r="N10887" s="79" t="s">
        <v>2364</v>
      </c>
      <c r="O10887" s="76" t="s">
        <v>2365</v>
      </c>
      <c r="P10887" s="78" t="n">
        <v>45563</v>
      </c>
      <c r="Q10887" s="76" t="s">
        <v>114</v>
      </c>
      <c r="R10887" s="78" t="n">
        <v>45563</v>
      </c>
      <c r="T10887" s="76" t="s">
        <v>115</v>
      </c>
      <c r="U10887" s="76" t="n">
        <v>500</v>
      </c>
      <c r="X10887" s="76" t="n">
        <v>5</v>
      </c>
      <c r="Y10887" s="76" t="s">
        <v>116</v>
      </c>
      <c r="AC10887" s="76" t="s">
        <v>117</v>
      </c>
      <c r="AD10887" s="76" t="s">
        <v>2936</v>
      </c>
      <c r="AE10887" s="76" t="n">
        <v>45200</v>
      </c>
      <c r="AF10887" s="76" t="s">
        <v>41853</v>
      </c>
      <c r="AJ10887" s="79" t="s">
        <v>41854</v>
      </c>
      <c r="AK10887" s="76" t="s">
        <v>41855</v>
      </c>
      <c r="AL10887" s="76" t="n">
        <v>0</v>
      </c>
      <c r="AM10887" s="76" t="n">
        <v>0</v>
      </c>
    </row>
    <row r="10888" customFormat="false" ht="15" hidden="false" customHeight="false" outlineLevel="0" collapsed="false">
      <c r="A10888" s="76" t="n">
        <v>1676001</v>
      </c>
      <c r="B10888" s="76" t="s">
        <v>41856</v>
      </c>
      <c r="C10888" s="76" t="s">
        <v>41857</v>
      </c>
      <c r="D10888" s="76" t="n">
        <v>3612909</v>
      </c>
      <c r="E10888" s="76" t="s">
        <v>132</v>
      </c>
      <c r="H10888" s="78" t="n">
        <v>39781</v>
      </c>
      <c r="I10888" s="76" t="s">
        <v>432</v>
      </c>
      <c r="J10888" s="76" t="n">
        <v>-17</v>
      </c>
      <c r="K10888" s="76" t="s">
        <v>41</v>
      </c>
      <c r="M10888" s="76" t="s">
        <v>269</v>
      </c>
      <c r="N10888" s="79" t="s">
        <v>1360</v>
      </c>
      <c r="O10888" s="76" t="s">
        <v>1361</v>
      </c>
      <c r="P10888" s="78" t="n">
        <v>45686</v>
      </c>
      <c r="Q10888" s="76" t="s">
        <v>114</v>
      </c>
      <c r="R10888" s="78" t="n">
        <v>45686</v>
      </c>
      <c r="T10888" s="76" t="s">
        <v>115</v>
      </c>
      <c r="U10888" s="76" t="n">
        <v>500</v>
      </c>
      <c r="X10888" s="76" t="n">
        <v>5</v>
      </c>
      <c r="Y10888" s="76" t="s">
        <v>116</v>
      </c>
      <c r="AC10888" s="76" t="s">
        <v>117</v>
      </c>
      <c r="AD10888" s="76" t="s">
        <v>2486</v>
      </c>
      <c r="AE10888" s="76" t="n">
        <v>36350</v>
      </c>
      <c r="AF10888" s="76" t="s">
        <v>41858</v>
      </c>
      <c r="AJ10888" s="76" t="s">
        <v>41859</v>
      </c>
      <c r="AK10888" s="76" t="s">
        <v>41860</v>
      </c>
      <c r="AL10888" s="76" t="n">
        <v>0</v>
      </c>
      <c r="AM10888" s="76" t="n">
        <v>0</v>
      </c>
    </row>
    <row r="10889" customFormat="false" ht="15" hidden="false" customHeight="false" outlineLevel="0" collapsed="false">
      <c r="A10889" s="76" t="n">
        <v>1675892</v>
      </c>
      <c r="B10889" s="76" t="s">
        <v>41861</v>
      </c>
      <c r="C10889" s="76" t="s">
        <v>7433</v>
      </c>
      <c r="D10889" s="76" t="n">
        <v>4541235</v>
      </c>
      <c r="E10889" s="76" t="s">
        <v>109</v>
      </c>
      <c r="H10889" s="78" t="n">
        <v>41726</v>
      </c>
      <c r="I10889" s="76" t="s">
        <v>190</v>
      </c>
      <c r="J10889" s="76" t="n">
        <v>-11</v>
      </c>
      <c r="K10889" s="76" t="s">
        <v>2</v>
      </c>
      <c r="M10889" s="76" t="s">
        <v>134</v>
      </c>
      <c r="N10889" s="79" t="s">
        <v>3877</v>
      </c>
      <c r="O10889" s="76" t="s">
        <v>3878</v>
      </c>
      <c r="P10889" s="78" t="n">
        <v>45686</v>
      </c>
      <c r="Q10889" s="76" t="s">
        <v>114</v>
      </c>
      <c r="R10889" s="78" t="n">
        <v>45686</v>
      </c>
      <c r="T10889" s="76" t="s">
        <v>115</v>
      </c>
      <c r="U10889" s="76" t="n">
        <v>500</v>
      </c>
      <c r="X10889" s="76" t="n">
        <v>5</v>
      </c>
      <c r="Y10889" s="76" t="s">
        <v>116</v>
      </c>
      <c r="AC10889" s="76" t="s">
        <v>117</v>
      </c>
      <c r="AD10889" s="76" t="s">
        <v>8552</v>
      </c>
      <c r="AE10889" s="76" t="n">
        <v>45490</v>
      </c>
      <c r="AF10889" s="76" t="s">
        <v>8553</v>
      </c>
      <c r="AJ10889" s="79" t="s">
        <v>37826</v>
      </c>
      <c r="AK10889" s="76" t="s">
        <v>41862</v>
      </c>
      <c r="AL10889" s="76" t="n">
        <v>0</v>
      </c>
      <c r="AM10889" s="76" t="n">
        <v>0</v>
      </c>
    </row>
    <row r="10890" customFormat="false" ht="15" hidden="false" customHeight="false" outlineLevel="0" collapsed="false">
      <c r="A10890" s="76" t="n">
        <v>1306859</v>
      </c>
      <c r="B10890" s="76" t="s">
        <v>41863</v>
      </c>
      <c r="C10890" s="76" t="s">
        <v>1576</v>
      </c>
      <c r="D10890" s="76" t="n">
        <v>368947</v>
      </c>
      <c r="E10890" s="76" t="s">
        <v>132</v>
      </c>
      <c r="F10890" s="76" t="s">
        <v>132</v>
      </c>
      <c r="H10890" s="78" t="n">
        <v>41497</v>
      </c>
      <c r="I10890" s="76" t="s">
        <v>110</v>
      </c>
      <c r="J10890" s="76" t="n">
        <v>-12</v>
      </c>
      <c r="K10890" s="76" t="s">
        <v>2</v>
      </c>
      <c r="M10890" s="76" t="s">
        <v>269</v>
      </c>
      <c r="N10890" s="79" t="s">
        <v>1976</v>
      </c>
      <c r="O10890" s="76" t="s">
        <v>1977</v>
      </c>
      <c r="P10890" s="78" t="n">
        <v>45558</v>
      </c>
      <c r="Q10890" s="76" t="s">
        <v>114</v>
      </c>
      <c r="R10890" s="78" t="n">
        <v>43850</v>
      </c>
      <c r="T10890" s="76" t="s">
        <v>115</v>
      </c>
      <c r="U10890" s="76" t="n">
        <v>500</v>
      </c>
      <c r="X10890" s="76" t="n">
        <v>5</v>
      </c>
      <c r="Y10890" s="76" t="s">
        <v>116</v>
      </c>
      <c r="AC10890" s="76" t="s">
        <v>117</v>
      </c>
      <c r="AD10890" s="76" t="s">
        <v>6199</v>
      </c>
      <c r="AE10890" s="76" t="n">
        <v>36110</v>
      </c>
      <c r="AF10890" s="76" t="s">
        <v>41864</v>
      </c>
      <c r="AK10890" s="76" t="s">
        <v>22948</v>
      </c>
      <c r="AL10890" s="76" t="n">
        <v>0</v>
      </c>
      <c r="AM10890" s="76" t="n">
        <v>0</v>
      </c>
    </row>
    <row r="10891" customFormat="false" ht="15" hidden="false" customHeight="false" outlineLevel="0" collapsed="false">
      <c r="A10891" s="76" t="n">
        <v>669704</v>
      </c>
      <c r="B10891" s="76" t="s">
        <v>41865</v>
      </c>
      <c r="C10891" s="76" t="s">
        <v>41866</v>
      </c>
      <c r="D10891" s="76" t="n">
        <v>4110033</v>
      </c>
      <c r="E10891" s="76" t="s">
        <v>132</v>
      </c>
      <c r="F10891" s="76" t="s">
        <v>132</v>
      </c>
      <c r="H10891" s="78" t="n">
        <v>27872</v>
      </c>
      <c r="I10891" s="76" t="s">
        <v>197</v>
      </c>
      <c r="J10891" s="76" t="s">
        <v>198</v>
      </c>
      <c r="K10891" s="76" t="s">
        <v>41</v>
      </c>
      <c r="M10891" s="76" t="s">
        <v>286</v>
      </c>
      <c r="N10891" s="79" t="s">
        <v>3802</v>
      </c>
      <c r="O10891" s="76" t="s">
        <v>3803</v>
      </c>
      <c r="P10891" s="78" t="n">
        <v>45512</v>
      </c>
      <c r="Q10891" s="76" t="s">
        <v>114</v>
      </c>
      <c r="R10891" s="78" t="n">
        <v>39745</v>
      </c>
      <c r="S10891" s="78" t="n">
        <v>44803</v>
      </c>
      <c r="T10891" s="76" t="s">
        <v>183</v>
      </c>
      <c r="U10891" s="76" t="n">
        <v>878</v>
      </c>
      <c r="X10891" s="76" t="n">
        <v>8</v>
      </c>
      <c r="Y10891" s="76" t="s">
        <v>116</v>
      </c>
      <c r="AC10891" s="76" t="s">
        <v>117</v>
      </c>
      <c r="AD10891" s="76" t="s">
        <v>41867</v>
      </c>
      <c r="AE10891" s="76" t="n">
        <v>41120</v>
      </c>
      <c r="AF10891" s="76" t="s">
        <v>41868</v>
      </c>
      <c r="AK10891" s="76" t="s">
        <v>41869</v>
      </c>
      <c r="AL10891" s="76" t="n">
        <v>0</v>
      </c>
      <c r="AM10891" s="76" t="n">
        <v>0</v>
      </c>
    </row>
    <row r="10892" customFormat="false" ht="15" hidden="false" customHeight="false" outlineLevel="0" collapsed="false">
      <c r="A10892" s="76" t="n">
        <v>630785</v>
      </c>
      <c r="B10892" s="76" t="s">
        <v>41865</v>
      </c>
      <c r="C10892" s="76" t="s">
        <v>41870</v>
      </c>
      <c r="D10892" s="76" t="n">
        <v>2715325</v>
      </c>
      <c r="E10892" s="76" t="s">
        <v>132</v>
      </c>
      <c r="F10892" s="76" t="s">
        <v>132</v>
      </c>
      <c r="H10892" s="78" t="n">
        <v>30943</v>
      </c>
      <c r="I10892" s="76" t="s">
        <v>179</v>
      </c>
      <c r="J10892" s="76" t="s">
        <v>180</v>
      </c>
      <c r="K10892" s="76" t="s">
        <v>41</v>
      </c>
      <c r="M10892" s="76" t="s">
        <v>155</v>
      </c>
      <c r="N10892" s="79" t="s">
        <v>156</v>
      </c>
      <c r="O10892" s="76" t="s">
        <v>157</v>
      </c>
      <c r="P10892" s="78" t="n">
        <v>45553</v>
      </c>
      <c r="Q10892" s="76" t="s">
        <v>114</v>
      </c>
      <c r="R10892" s="78" t="n">
        <v>39524</v>
      </c>
      <c r="S10892" s="78" t="n">
        <v>45541</v>
      </c>
      <c r="T10892" s="76" t="s">
        <v>201</v>
      </c>
      <c r="U10892" s="76" t="n">
        <v>713</v>
      </c>
      <c r="X10892" s="76" t="n">
        <v>7</v>
      </c>
      <c r="Y10892" s="76" t="s">
        <v>116</v>
      </c>
      <c r="AC10892" s="76" t="s">
        <v>117</v>
      </c>
      <c r="AD10892" s="76" t="s">
        <v>22961</v>
      </c>
      <c r="AE10892" s="76" t="n">
        <v>28500</v>
      </c>
      <c r="AF10892" s="76" t="s">
        <v>41871</v>
      </c>
      <c r="AG10892" s="76" t="s">
        <v>41872</v>
      </c>
      <c r="AJ10892" s="79" t="s">
        <v>41873</v>
      </c>
      <c r="AK10892" s="76" t="s">
        <v>41874</v>
      </c>
      <c r="AL10892" s="76" t="n">
        <v>0</v>
      </c>
      <c r="AM10892" s="76" t="n">
        <v>0</v>
      </c>
    </row>
    <row r="10893" customFormat="false" ht="15" hidden="false" customHeight="false" outlineLevel="0" collapsed="false">
      <c r="A10893" s="76" t="n">
        <v>1556086</v>
      </c>
      <c r="B10893" s="76" t="s">
        <v>41875</v>
      </c>
      <c r="C10893" s="76" t="s">
        <v>3159</v>
      </c>
      <c r="D10893" s="76" t="n">
        <v>3611734</v>
      </c>
      <c r="E10893" s="76" t="s">
        <v>109</v>
      </c>
      <c r="F10893" s="76" t="s">
        <v>109</v>
      </c>
      <c r="H10893" s="78" t="n">
        <v>35392</v>
      </c>
      <c r="I10893" s="76" t="s">
        <v>23</v>
      </c>
      <c r="J10893" s="76" t="n">
        <v>-40</v>
      </c>
      <c r="K10893" s="76" t="s">
        <v>41</v>
      </c>
      <c r="M10893" s="76" t="s">
        <v>269</v>
      </c>
      <c r="N10893" s="79" t="s">
        <v>2748</v>
      </c>
      <c r="O10893" s="76" t="s">
        <v>2749</v>
      </c>
      <c r="P10893" s="78" t="n">
        <v>45508</v>
      </c>
      <c r="Q10893" s="76" t="s">
        <v>114</v>
      </c>
      <c r="R10893" s="78" t="n">
        <v>45281</v>
      </c>
      <c r="S10893" s="78" t="n">
        <v>45275</v>
      </c>
      <c r="T10893" s="76" t="s">
        <v>183</v>
      </c>
      <c r="U10893" s="76" t="n">
        <v>500</v>
      </c>
      <c r="X10893" s="76" t="n">
        <v>5</v>
      </c>
      <c r="Y10893" s="76" t="s">
        <v>116</v>
      </c>
      <c r="AC10893" s="76" t="s">
        <v>117</v>
      </c>
      <c r="AD10893" s="76" t="s">
        <v>3813</v>
      </c>
      <c r="AE10893" s="76" t="n">
        <v>36000</v>
      </c>
      <c r="AF10893" s="76" t="s">
        <v>41876</v>
      </c>
      <c r="AK10893" s="76" t="s">
        <v>41877</v>
      </c>
      <c r="AL10893" s="76" t="n">
        <v>0</v>
      </c>
      <c r="AM10893" s="76" t="n">
        <v>0</v>
      </c>
    </row>
    <row r="10894" customFormat="false" ht="15" hidden="false" customHeight="false" outlineLevel="0" collapsed="false">
      <c r="A10894" s="76" t="n">
        <v>1416757</v>
      </c>
      <c r="B10894" s="76" t="s">
        <v>41878</v>
      </c>
      <c r="C10894" s="76" t="s">
        <v>41879</v>
      </c>
      <c r="D10894" s="76" t="n">
        <v>2816315</v>
      </c>
      <c r="E10894" s="76" t="s">
        <v>132</v>
      </c>
      <c r="F10894" s="76" t="s">
        <v>132</v>
      </c>
      <c r="H10894" s="78" t="n">
        <v>40593</v>
      </c>
      <c r="I10894" s="76" t="s">
        <v>144</v>
      </c>
      <c r="J10894" s="76" t="n">
        <v>-14</v>
      </c>
      <c r="K10894" s="76" t="s">
        <v>41</v>
      </c>
      <c r="M10894" s="76" t="s">
        <v>155</v>
      </c>
      <c r="N10894" s="79" t="s">
        <v>564</v>
      </c>
      <c r="O10894" s="76" t="s">
        <v>565</v>
      </c>
      <c r="P10894" s="78" t="n">
        <v>45540</v>
      </c>
      <c r="Q10894" s="76" t="s">
        <v>114</v>
      </c>
      <c r="R10894" s="78" t="n">
        <v>44792</v>
      </c>
      <c r="T10894" s="76" t="s">
        <v>115</v>
      </c>
      <c r="U10894" s="76" t="n">
        <v>520</v>
      </c>
      <c r="X10894" s="76" t="n">
        <v>5</v>
      </c>
      <c r="Y10894" s="76" t="s">
        <v>116</v>
      </c>
      <c r="AC10894" s="76" t="s">
        <v>117</v>
      </c>
      <c r="AD10894" s="76" t="s">
        <v>1288</v>
      </c>
      <c r="AE10894" s="76" t="n">
        <v>28000</v>
      </c>
      <c r="AF10894" s="76" t="s">
        <v>41880</v>
      </c>
      <c r="AI10894" s="79" t="s">
        <v>29517</v>
      </c>
      <c r="AJ10894" s="79" t="s">
        <v>41881</v>
      </c>
      <c r="AK10894" s="76" t="s">
        <v>41882</v>
      </c>
      <c r="AL10894" s="76" t="n">
        <v>0</v>
      </c>
      <c r="AM10894" s="76" t="n">
        <v>0</v>
      </c>
    </row>
    <row r="10895" customFormat="false" ht="15" hidden="false" customHeight="false" outlineLevel="0" collapsed="false">
      <c r="A10895" s="76" t="n">
        <v>324273</v>
      </c>
      <c r="B10895" s="76" t="s">
        <v>41878</v>
      </c>
      <c r="C10895" s="76" t="s">
        <v>406</v>
      </c>
      <c r="D10895" s="76" t="n">
        <v>4514206</v>
      </c>
      <c r="E10895" s="76" t="s">
        <v>132</v>
      </c>
      <c r="F10895" s="76" t="s">
        <v>132</v>
      </c>
      <c r="H10895" s="78" t="n">
        <v>27843</v>
      </c>
      <c r="I10895" s="76" t="s">
        <v>197</v>
      </c>
      <c r="J10895" s="76" t="s">
        <v>198</v>
      </c>
      <c r="K10895" s="76" t="s">
        <v>41</v>
      </c>
      <c r="M10895" s="76" t="s">
        <v>134</v>
      </c>
      <c r="N10895" s="79" t="s">
        <v>145</v>
      </c>
      <c r="O10895" s="76" t="s">
        <v>146</v>
      </c>
      <c r="P10895" s="78" t="n">
        <v>45549</v>
      </c>
      <c r="Q10895" s="76" t="s">
        <v>114</v>
      </c>
      <c r="R10895" s="78" t="n">
        <v>37552</v>
      </c>
      <c r="S10895" s="78" t="n">
        <v>44854</v>
      </c>
      <c r="T10895" s="76" t="s">
        <v>183</v>
      </c>
      <c r="U10895" s="76" t="n">
        <v>778</v>
      </c>
      <c r="X10895" s="76" t="n">
        <v>7</v>
      </c>
      <c r="Y10895" s="76" t="s">
        <v>116</v>
      </c>
      <c r="AC10895" s="76" t="s">
        <v>117</v>
      </c>
      <c r="AD10895" s="76" t="s">
        <v>10715</v>
      </c>
      <c r="AE10895" s="76" t="n">
        <v>45310</v>
      </c>
      <c r="AF10895" s="76" t="s">
        <v>15986</v>
      </c>
      <c r="AJ10895" s="79" t="s">
        <v>41883</v>
      </c>
      <c r="AK10895" s="76" t="s">
        <v>41884</v>
      </c>
      <c r="AL10895" s="76" t="n">
        <v>0</v>
      </c>
      <c r="AM10895" s="76" t="n">
        <v>0</v>
      </c>
    </row>
    <row r="10896" customFormat="false" ht="15" hidden="false" customHeight="false" outlineLevel="0" collapsed="false">
      <c r="A10896" s="76" t="n">
        <v>1614321</v>
      </c>
      <c r="B10896" s="76" t="s">
        <v>41878</v>
      </c>
      <c r="C10896" s="76" t="s">
        <v>3791</v>
      </c>
      <c r="D10896" s="76" t="n">
        <v>4540467</v>
      </c>
      <c r="E10896" s="76" t="s">
        <v>132</v>
      </c>
      <c r="H10896" s="78" t="n">
        <v>41869</v>
      </c>
      <c r="I10896" s="76" t="s">
        <v>190</v>
      </c>
      <c r="J10896" s="76" t="n">
        <v>-11</v>
      </c>
      <c r="K10896" s="76" t="s">
        <v>41</v>
      </c>
      <c r="M10896" s="76" t="s">
        <v>134</v>
      </c>
      <c r="N10896" s="79" t="s">
        <v>2537</v>
      </c>
      <c r="O10896" s="76" t="s">
        <v>2538</v>
      </c>
      <c r="P10896" s="78" t="n">
        <v>45551</v>
      </c>
      <c r="Q10896" s="76" t="s">
        <v>114</v>
      </c>
      <c r="R10896" s="78" t="n">
        <v>45551</v>
      </c>
      <c r="T10896" s="76" t="s">
        <v>115</v>
      </c>
      <c r="U10896" s="76" t="n">
        <v>544</v>
      </c>
      <c r="X10896" s="76" t="n">
        <v>5</v>
      </c>
      <c r="Y10896" s="76" t="s">
        <v>116</v>
      </c>
      <c r="AC10896" s="76" t="s">
        <v>117</v>
      </c>
      <c r="AD10896" s="76" t="s">
        <v>5431</v>
      </c>
      <c r="AE10896" s="76" t="n">
        <v>45140</v>
      </c>
      <c r="AF10896" s="76" t="s">
        <v>41885</v>
      </c>
      <c r="AI10896" s="79" t="s">
        <v>41886</v>
      </c>
      <c r="AJ10896" s="79" t="s">
        <v>41887</v>
      </c>
      <c r="AK10896" s="76" t="s">
        <v>41888</v>
      </c>
      <c r="AL10896" s="76" t="n">
        <v>0</v>
      </c>
      <c r="AM10896" s="76" t="n">
        <v>0</v>
      </c>
    </row>
    <row r="10897" customFormat="false" ht="15" hidden="false" customHeight="false" outlineLevel="0" collapsed="false">
      <c r="A10897" s="76" t="n">
        <v>1614315</v>
      </c>
      <c r="B10897" s="76" t="s">
        <v>41878</v>
      </c>
      <c r="C10897" s="76" t="s">
        <v>3111</v>
      </c>
      <c r="D10897" s="76" t="n">
        <v>4540466</v>
      </c>
      <c r="E10897" s="76" t="s">
        <v>109</v>
      </c>
      <c r="H10897" s="78" t="n">
        <v>43320</v>
      </c>
      <c r="I10897" s="76" t="s">
        <v>109</v>
      </c>
      <c r="J10897" s="76" t="n">
        <v>-9</v>
      </c>
      <c r="K10897" s="76" t="s">
        <v>41</v>
      </c>
      <c r="M10897" s="76" t="s">
        <v>134</v>
      </c>
      <c r="N10897" s="79" t="s">
        <v>2537</v>
      </c>
      <c r="O10897" s="76" t="s">
        <v>2538</v>
      </c>
      <c r="P10897" s="78" t="n">
        <v>45551</v>
      </c>
      <c r="Q10897" s="76" t="s">
        <v>114</v>
      </c>
      <c r="R10897" s="78" t="n">
        <v>45551</v>
      </c>
      <c r="T10897" s="76" t="s">
        <v>115</v>
      </c>
      <c r="U10897" s="76" t="n">
        <v>500</v>
      </c>
      <c r="X10897" s="76" t="n">
        <v>5</v>
      </c>
      <c r="Y10897" s="76" t="s">
        <v>116</v>
      </c>
      <c r="AC10897" s="76" t="s">
        <v>117</v>
      </c>
      <c r="AD10897" s="76" t="s">
        <v>5431</v>
      </c>
      <c r="AE10897" s="76" t="n">
        <v>45140</v>
      </c>
      <c r="AF10897" s="76" t="s">
        <v>41885</v>
      </c>
      <c r="AI10897" s="79" t="s">
        <v>41886</v>
      </c>
      <c r="AJ10897" s="79" t="s">
        <v>41887</v>
      </c>
      <c r="AK10897" s="76" t="s">
        <v>41889</v>
      </c>
      <c r="AL10897" s="76" t="n">
        <v>0</v>
      </c>
      <c r="AM10897" s="76" t="n">
        <v>0</v>
      </c>
    </row>
    <row r="10898" customFormat="false" ht="15" hidden="false" customHeight="false" outlineLevel="0" collapsed="false">
      <c r="A10898" s="76" t="n">
        <v>306050</v>
      </c>
      <c r="B10898" s="76" t="s">
        <v>41890</v>
      </c>
      <c r="C10898" s="76" t="s">
        <v>1899</v>
      </c>
      <c r="D10898" s="76" t="n">
        <v>3714972</v>
      </c>
      <c r="E10898" s="76" t="s">
        <v>132</v>
      </c>
      <c r="F10898" s="76" t="s">
        <v>132</v>
      </c>
      <c r="H10898" s="78" t="n">
        <v>33109</v>
      </c>
      <c r="I10898" s="76" t="s">
        <v>23</v>
      </c>
      <c r="J10898" s="76" t="n">
        <v>-40</v>
      </c>
      <c r="K10898" s="76" t="s">
        <v>41</v>
      </c>
      <c r="M10898" s="76" t="s">
        <v>124</v>
      </c>
      <c r="N10898" s="79" t="s">
        <v>1926</v>
      </c>
      <c r="O10898" s="76" t="s">
        <v>1927</v>
      </c>
      <c r="P10898" s="78" t="n">
        <v>45553</v>
      </c>
      <c r="Q10898" s="76" t="s">
        <v>114</v>
      </c>
      <c r="R10898" s="78" t="n">
        <v>37522</v>
      </c>
      <c r="S10898" s="78" t="n">
        <v>45551</v>
      </c>
      <c r="T10898" s="76" t="s">
        <v>201</v>
      </c>
      <c r="U10898" s="76" t="n">
        <v>1514</v>
      </c>
      <c r="X10898" s="76" t="n">
        <v>15</v>
      </c>
      <c r="Y10898" s="76" t="s">
        <v>116</v>
      </c>
      <c r="AC10898" s="76" t="s">
        <v>117</v>
      </c>
      <c r="AD10898" s="76" t="s">
        <v>1055</v>
      </c>
      <c r="AE10898" s="76" t="n">
        <v>37540</v>
      </c>
      <c r="AF10898" s="76" t="s">
        <v>41891</v>
      </c>
      <c r="AI10898" s="79" t="s">
        <v>41892</v>
      </c>
      <c r="AJ10898" s="79" t="s">
        <v>41893</v>
      </c>
      <c r="AK10898" s="76" t="s">
        <v>41894</v>
      </c>
      <c r="AL10898" s="76" t="n">
        <v>0</v>
      </c>
      <c r="AM10898" s="76" t="n">
        <v>0</v>
      </c>
    </row>
    <row r="10899" customFormat="false" ht="15" hidden="false" customHeight="false" outlineLevel="0" collapsed="false">
      <c r="A10899" s="76" t="n">
        <v>1630144</v>
      </c>
      <c r="B10899" s="76" t="s">
        <v>41895</v>
      </c>
      <c r="C10899" s="76" t="s">
        <v>3159</v>
      </c>
      <c r="D10899" s="76" t="n">
        <v>4116511</v>
      </c>
      <c r="E10899" s="76" t="s">
        <v>132</v>
      </c>
      <c r="H10899" s="78" t="n">
        <v>41062</v>
      </c>
      <c r="I10899" s="76" t="s">
        <v>370</v>
      </c>
      <c r="J10899" s="76" t="n">
        <v>-13</v>
      </c>
      <c r="K10899" s="76" t="s">
        <v>41</v>
      </c>
      <c r="M10899" s="76" t="s">
        <v>286</v>
      </c>
      <c r="N10899" s="79" t="s">
        <v>2615</v>
      </c>
      <c r="O10899" s="76" t="s">
        <v>2616</v>
      </c>
      <c r="P10899" s="78" t="n">
        <v>45589</v>
      </c>
      <c r="Q10899" s="76" t="s">
        <v>114</v>
      </c>
      <c r="R10899" s="78" t="n">
        <v>45562</v>
      </c>
      <c r="T10899" s="76" t="s">
        <v>115</v>
      </c>
      <c r="U10899" s="76" t="n">
        <v>500</v>
      </c>
      <c r="X10899" s="76" t="n">
        <v>5</v>
      </c>
      <c r="Y10899" s="76" t="s">
        <v>116</v>
      </c>
      <c r="AC10899" s="76" t="s">
        <v>117</v>
      </c>
      <c r="AD10899" s="76" t="s">
        <v>2617</v>
      </c>
      <c r="AE10899" s="76" t="n">
        <v>41100</v>
      </c>
      <c r="AF10899" s="76" t="s">
        <v>41896</v>
      </c>
      <c r="AJ10899" s="76" t="s">
        <v>41897</v>
      </c>
      <c r="AK10899" s="76" t="s">
        <v>41898</v>
      </c>
      <c r="AL10899" s="76" t="n">
        <v>0</v>
      </c>
      <c r="AM10899" s="76" t="n">
        <v>0</v>
      </c>
    </row>
    <row r="10900" customFormat="false" ht="15" hidden="false" customHeight="false" outlineLevel="0" collapsed="false">
      <c r="A10900" s="76" t="n">
        <v>1678427</v>
      </c>
      <c r="B10900" s="76" t="s">
        <v>41895</v>
      </c>
      <c r="C10900" s="76" t="s">
        <v>5663</v>
      </c>
      <c r="D10900" s="76" t="n">
        <v>4116878</v>
      </c>
      <c r="E10900" s="76" t="s">
        <v>132</v>
      </c>
      <c r="H10900" s="78" t="n">
        <v>30555</v>
      </c>
      <c r="I10900" s="76" t="s">
        <v>179</v>
      </c>
      <c r="J10900" s="76" t="s">
        <v>180</v>
      </c>
      <c r="K10900" s="76" t="s">
        <v>41</v>
      </c>
      <c r="M10900" s="76" t="s">
        <v>286</v>
      </c>
      <c r="N10900" s="79" t="s">
        <v>2615</v>
      </c>
      <c r="O10900" s="76" t="s">
        <v>2616</v>
      </c>
      <c r="P10900" s="78" t="n">
        <v>45697</v>
      </c>
      <c r="Q10900" s="76" t="s">
        <v>114</v>
      </c>
      <c r="R10900" s="78" t="n">
        <v>45697</v>
      </c>
      <c r="S10900" s="78" t="n">
        <v>45685</v>
      </c>
      <c r="T10900" s="76" t="s">
        <v>201</v>
      </c>
      <c r="U10900" s="76" t="n">
        <v>500</v>
      </c>
      <c r="X10900" s="76" t="n">
        <v>5</v>
      </c>
      <c r="Y10900" s="76" t="s">
        <v>116</v>
      </c>
      <c r="AC10900" s="76" t="s">
        <v>117</v>
      </c>
      <c r="AD10900" s="76" t="s">
        <v>2617</v>
      </c>
      <c r="AE10900" s="76" t="n">
        <v>41100</v>
      </c>
      <c r="AF10900" s="76" t="s">
        <v>41896</v>
      </c>
      <c r="AJ10900" s="76" t="s">
        <v>41897</v>
      </c>
      <c r="AK10900" s="76" t="s">
        <v>41898</v>
      </c>
      <c r="AL10900" s="76" t="n">
        <v>0</v>
      </c>
      <c r="AM10900" s="76" t="n">
        <v>0</v>
      </c>
    </row>
    <row r="10901" customFormat="false" ht="15" hidden="false" customHeight="false" outlineLevel="0" collapsed="false">
      <c r="A10901" s="76" t="n">
        <v>633988</v>
      </c>
      <c r="B10901" s="76" t="s">
        <v>41899</v>
      </c>
      <c r="C10901" s="76" t="s">
        <v>41900</v>
      </c>
      <c r="D10901" s="76" t="n">
        <v>3719750</v>
      </c>
      <c r="E10901" s="76" t="s">
        <v>132</v>
      </c>
      <c r="F10901" s="76" t="s">
        <v>132</v>
      </c>
      <c r="H10901" s="78" t="n">
        <v>37135</v>
      </c>
      <c r="I10901" s="76" t="s">
        <v>23</v>
      </c>
      <c r="J10901" s="76" t="n">
        <v>-40</v>
      </c>
      <c r="K10901" s="76" t="s">
        <v>2</v>
      </c>
      <c r="M10901" s="76" t="s">
        <v>124</v>
      </c>
      <c r="N10901" s="79" t="s">
        <v>1887</v>
      </c>
      <c r="O10901" s="76" t="s">
        <v>1888</v>
      </c>
      <c r="P10901" s="78" t="n">
        <v>45550</v>
      </c>
      <c r="Q10901" s="76" t="s">
        <v>114</v>
      </c>
      <c r="R10901" s="78" t="n">
        <v>39549</v>
      </c>
      <c r="S10901" s="78" t="n">
        <v>44804</v>
      </c>
      <c r="T10901" s="76" t="s">
        <v>183</v>
      </c>
      <c r="U10901" s="76" t="n">
        <v>976</v>
      </c>
      <c r="X10901" s="76" t="n">
        <v>9</v>
      </c>
      <c r="Y10901" s="76" t="s">
        <v>116</v>
      </c>
      <c r="AC10901" s="76" t="s">
        <v>117</v>
      </c>
      <c r="AD10901" s="76" t="s">
        <v>16001</v>
      </c>
      <c r="AE10901" s="76" t="n">
        <v>37370</v>
      </c>
      <c r="AF10901" s="76" t="s">
        <v>41901</v>
      </c>
      <c r="AK10901" s="76" t="s">
        <v>41902</v>
      </c>
      <c r="AL10901" s="76" t="n">
        <v>0</v>
      </c>
      <c r="AM10901" s="76" t="n">
        <v>0</v>
      </c>
    </row>
    <row r="10902" customFormat="false" ht="15" hidden="false" customHeight="false" outlineLevel="0" collapsed="false">
      <c r="A10902" s="76" t="n">
        <v>1634705</v>
      </c>
      <c r="B10902" s="76" t="s">
        <v>41899</v>
      </c>
      <c r="C10902" s="76" t="s">
        <v>384</v>
      </c>
      <c r="D10902" s="76" t="n">
        <v>2817569</v>
      </c>
      <c r="E10902" s="76" t="s">
        <v>109</v>
      </c>
      <c r="H10902" s="78" t="n">
        <v>41144</v>
      </c>
      <c r="I10902" s="76" t="s">
        <v>370</v>
      </c>
      <c r="J10902" s="76" t="n">
        <v>-13</v>
      </c>
      <c r="K10902" s="76" t="s">
        <v>41</v>
      </c>
      <c r="M10902" s="76" t="s">
        <v>155</v>
      </c>
      <c r="N10902" s="79" t="s">
        <v>532</v>
      </c>
      <c r="O10902" s="76" t="s">
        <v>533</v>
      </c>
      <c r="P10902" s="78" t="n">
        <v>45566</v>
      </c>
      <c r="Q10902" s="76" t="s">
        <v>114</v>
      </c>
      <c r="R10902" s="78" t="n">
        <v>45566</v>
      </c>
      <c r="T10902" s="76" t="s">
        <v>115</v>
      </c>
      <c r="U10902" s="76" t="n">
        <v>500</v>
      </c>
      <c r="X10902" s="76" t="n">
        <v>5</v>
      </c>
      <c r="Y10902" s="76" t="s">
        <v>116</v>
      </c>
      <c r="AC10902" s="76" t="s">
        <v>117</v>
      </c>
      <c r="AD10902" s="76" t="s">
        <v>41903</v>
      </c>
      <c r="AE10902" s="76" t="n">
        <v>28200</v>
      </c>
      <c r="AF10902" s="76" t="s">
        <v>41904</v>
      </c>
      <c r="AI10902" s="79" t="s">
        <v>41905</v>
      </c>
      <c r="AJ10902" s="79" t="s">
        <v>41906</v>
      </c>
      <c r="AK10902" s="76" t="s">
        <v>41907</v>
      </c>
      <c r="AL10902" s="76" t="n">
        <v>0</v>
      </c>
      <c r="AM10902" s="76" t="n">
        <v>0</v>
      </c>
    </row>
    <row r="10903" customFormat="false" ht="15" hidden="false" customHeight="false" outlineLevel="0" collapsed="false">
      <c r="A10903" s="76" t="n">
        <v>1634707</v>
      </c>
      <c r="B10903" s="76" t="s">
        <v>41899</v>
      </c>
      <c r="C10903" s="76" t="s">
        <v>2186</v>
      </c>
      <c r="D10903" s="76" t="n">
        <v>2817570</v>
      </c>
      <c r="E10903" s="76" t="s">
        <v>109</v>
      </c>
      <c r="H10903" s="78" t="n">
        <v>45547</v>
      </c>
      <c r="I10903" s="76" t="s">
        <v>109</v>
      </c>
      <c r="J10903" s="76" t="n">
        <v>-9</v>
      </c>
      <c r="K10903" s="76" t="s">
        <v>41</v>
      </c>
      <c r="M10903" s="76" t="s">
        <v>155</v>
      </c>
      <c r="N10903" s="79" t="s">
        <v>532</v>
      </c>
      <c r="O10903" s="76" t="s">
        <v>533</v>
      </c>
      <c r="P10903" s="78" t="n">
        <v>45566</v>
      </c>
      <c r="Q10903" s="76" t="s">
        <v>114</v>
      </c>
      <c r="R10903" s="78" t="n">
        <v>45566</v>
      </c>
      <c r="T10903" s="76" t="s">
        <v>115</v>
      </c>
      <c r="U10903" s="76" t="n">
        <v>500</v>
      </c>
      <c r="X10903" s="76" t="n">
        <v>5</v>
      </c>
      <c r="Y10903" s="76" t="s">
        <v>116</v>
      </c>
      <c r="AC10903" s="76" t="s">
        <v>117</v>
      </c>
      <c r="AD10903" s="76" t="s">
        <v>41903</v>
      </c>
      <c r="AE10903" s="76" t="n">
        <v>28200</v>
      </c>
      <c r="AF10903" s="76" t="s">
        <v>41904</v>
      </c>
      <c r="AI10903" s="79" t="s">
        <v>41908</v>
      </c>
      <c r="AJ10903" s="79" t="s">
        <v>41906</v>
      </c>
      <c r="AK10903" s="76" t="s">
        <v>41907</v>
      </c>
      <c r="AL10903" s="76" t="n">
        <v>0</v>
      </c>
      <c r="AM10903" s="76" t="n">
        <v>0</v>
      </c>
    </row>
    <row r="10904" customFormat="false" ht="15" hidden="false" customHeight="false" outlineLevel="0" collapsed="false">
      <c r="A10904" s="76" t="n">
        <v>1288486</v>
      </c>
      <c r="B10904" s="76" t="s">
        <v>41909</v>
      </c>
      <c r="C10904" s="76" t="s">
        <v>4469</v>
      </c>
      <c r="D10904" s="76" t="n">
        <v>3731737</v>
      </c>
      <c r="E10904" s="76" t="s">
        <v>132</v>
      </c>
      <c r="F10904" s="76" t="s">
        <v>132</v>
      </c>
      <c r="H10904" s="78" t="n">
        <v>40452</v>
      </c>
      <c r="I10904" s="76" t="s">
        <v>256</v>
      </c>
      <c r="J10904" s="76" t="n">
        <v>-15</v>
      </c>
      <c r="K10904" s="76" t="s">
        <v>41</v>
      </c>
      <c r="M10904" s="76" t="s">
        <v>124</v>
      </c>
      <c r="N10904" s="79" t="s">
        <v>1926</v>
      </c>
      <c r="O10904" s="76" t="s">
        <v>1927</v>
      </c>
      <c r="P10904" s="78" t="n">
        <v>45546</v>
      </c>
      <c r="Q10904" s="76" t="s">
        <v>114</v>
      </c>
      <c r="R10904" s="78" t="n">
        <v>43749</v>
      </c>
      <c r="T10904" s="76" t="s">
        <v>115</v>
      </c>
      <c r="U10904" s="76" t="n">
        <v>500</v>
      </c>
      <c r="X10904" s="76" t="n">
        <v>5</v>
      </c>
      <c r="Y10904" s="76" t="s">
        <v>116</v>
      </c>
      <c r="AC10904" s="76" t="s">
        <v>117</v>
      </c>
      <c r="AD10904" s="76" t="s">
        <v>1251</v>
      </c>
      <c r="AE10904" s="76" t="n">
        <v>37390</v>
      </c>
      <c r="AF10904" s="76" t="s">
        <v>41910</v>
      </c>
      <c r="AJ10904" s="79" t="s">
        <v>41911</v>
      </c>
      <c r="AK10904" s="76" t="s">
        <v>41912</v>
      </c>
      <c r="AL10904" s="76" t="n">
        <v>0</v>
      </c>
      <c r="AM10904" s="76" t="n">
        <v>0</v>
      </c>
    </row>
    <row r="10905" customFormat="false" ht="15" hidden="false" customHeight="false" outlineLevel="0" collapsed="false">
      <c r="A10905" s="76" t="n">
        <v>1314983</v>
      </c>
      <c r="B10905" s="76" t="s">
        <v>41909</v>
      </c>
      <c r="C10905" s="76" t="s">
        <v>1637</v>
      </c>
      <c r="D10905" s="76" t="n">
        <v>2815811</v>
      </c>
      <c r="E10905" s="76" t="s">
        <v>132</v>
      </c>
      <c r="H10905" s="78" t="n">
        <v>40314</v>
      </c>
      <c r="I10905" s="76" t="s">
        <v>256</v>
      </c>
      <c r="J10905" s="76" t="n">
        <v>-15</v>
      </c>
      <c r="K10905" s="76" t="s">
        <v>41</v>
      </c>
      <c r="M10905" s="76" t="s">
        <v>155</v>
      </c>
      <c r="N10905" s="79" t="s">
        <v>1399</v>
      </c>
      <c r="O10905" s="76" t="s">
        <v>1400</v>
      </c>
      <c r="P10905" s="78" t="n">
        <v>45623</v>
      </c>
      <c r="Q10905" s="76" t="s">
        <v>114</v>
      </c>
      <c r="R10905" s="78" t="n">
        <v>44079</v>
      </c>
      <c r="T10905" s="76" t="s">
        <v>115</v>
      </c>
      <c r="U10905" s="76" t="n">
        <v>500</v>
      </c>
      <c r="X10905" s="76" t="n">
        <v>5</v>
      </c>
      <c r="Y10905" s="76" t="s">
        <v>116</v>
      </c>
      <c r="AC10905" s="76" t="s">
        <v>117</v>
      </c>
      <c r="AD10905" s="76" t="s">
        <v>17422</v>
      </c>
      <c r="AE10905" s="76" t="n">
        <v>28230</v>
      </c>
      <c r="AF10905" s="76" t="s">
        <v>41913</v>
      </c>
      <c r="AI10905" s="79" t="s">
        <v>41914</v>
      </c>
      <c r="AJ10905" s="79" t="s">
        <v>41915</v>
      </c>
      <c r="AK10905" s="76" t="s">
        <v>41916</v>
      </c>
      <c r="AL10905" s="76" t="n">
        <v>0</v>
      </c>
      <c r="AM10905" s="76" t="n">
        <v>0</v>
      </c>
    </row>
    <row r="10906" customFormat="false" ht="15" hidden="false" customHeight="false" outlineLevel="0" collapsed="false">
      <c r="A10906" s="76" t="n">
        <v>1512574</v>
      </c>
      <c r="B10906" s="76" t="s">
        <v>41909</v>
      </c>
      <c r="C10906" s="76" t="s">
        <v>10150</v>
      </c>
      <c r="D10906" s="76" t="n">
        <v>3611311</v>
      </c>
      <c r="E10906" s="76" t="s">
        <v>132</v>
      </c>
      <c r="F10906" s="76" t="s">
        <v>132</v>
      </c>
      <c r="H10906" s="78" t="n">
        <v>40576</v>
      </c>
      <c r="I10906" s="76" t="s">
        <v>144</v>
      </c>
      <c r="J10906" s="76" t="n">
        <v>-14</v>
      </c>
      <c r="K10906" s="76" t="s">
        <v>41</v>
      </c>
      <c r="M10906" s="76" t="s">
        <v>269</v>
      </c>
      <c r="N10906" s="79" t="s">
        <v>1199</v>
      </c>
      <c r="O10906" s="76" t="s">
        <v>1200</v>
      </c>
      <c r="P10906" s="78" t="n">
        <v>45553</v>
      </c>
      <c r="Q10906" s="76" t="s">
        <v>114</v>
      </c>
      <c r="R10906" s="78" t="n">
        <v>45184</v>
      </c>
      <c r="T10906" s="76" t="s">
        <v>115</v>
      </c>
      <c r="U10906" s="76" t="n">
        <v>500</v>
      </c>
      <c r="X10906" s="76" t="n">
        <v>5</v>
      </c>
      <c r="Y10906" s="76" t="s">
        <v>116</v>
      </c>
      <c r="AC10906" s="76" t="s">
        <v>117</v>
      </c>
      <c r="AD10906" s="76" t="s">
        <v>1202</v>
      </c>
      <c r="AE10906" s="76" t="n">
        <v>36250</v>
      </c>
      <c r="AF10906" s="76" t="s">
        <v>41917</v>
      </c>
      <c r="AK10906" s="76" t="s">
        <v>1204</v>
      </c>
      <c r="AL10906" s="76" t="n">
        <v>0</v>
      </c>
      <c r="AM10906" s="76" t="n">
        <v>0</v>
      </c>
    </row>
    <row r="10907" customFormat="false" ht="15" hidden="false" customHeight="false" outlineLevel="0" collapsed="false">
      <c r="A10907" s="76" t="n">
        <v>1643799</v>
      </c>
      <c r="B10907" s="76" t="s">
        <v>41909</v>
      </c>
      <c r="C10907" s="76" t="s">
        <v>2738</v>
      </c>
      <c r="D10907" s="76" t="n">
        <v>3612770</v>
      </c>
      <c r="E10907" s="76" t="s">
        <v>109</v>
      </c>
      <c r="H10907" s="78" t="n">
        <v>42550</v>
      </c>
      <c r="I10907" s="76" t="s">
        <v>109</v>
      </c>
      <c r="J10907" s="76" t="n">
        <v>-9</v>
      </c>
      <c r="K10907" s="76" t="s">
        <v>41</v>
      </c>
      <c r="M10907" s="76" t="s">
        <v>269</v>
      </c>
      <c r="N10907" s="79" t="s">
        <v>1199</v>
      </c>
      <c r="O10907" s="76" t="s">
        <v>1200</v>
      </c>
      <c r="P10907" s="78" t="n">
        <v>45574</v>
      </c>
      <c r="Q10907" s="76" t="s">
        <v>114</v>
      </c>
      <c r="R10907" s="78" t="n">
        <v>45574</v>
      </c>
      <c r="T10907" s="76" t="s">
        <v>115</v>
      </c>
      <c r="U10907" s="76" t="n">
        <v>500</v>
      </c>
      <c r="X10907" s="76" t="n">
        <v>5</v>
      </c>
      <c r="Y10907" s="76" t="s">
        <v>116</v>
      </c>
      <c r="AC10907" s="76" t="s">
        <v>117</v>
      </c>
      <c r="AD10907" s="76" t="s">
        <v>1202</v>
      </c>
      <c r="AE10907" s="76" t="n">
        <v>36250</v>
      </c>
      <c r="AF10907" s="76" t="s">
        <v>41917</v>
      </c>
      <c r="AK10907" s="76" t="s">
        <v>1204</v>
      </c>
      <c r="AL10907" s="76" t="n">
        <v>0</v>
      </c>
      <c r="AM10907" s="76" t="n">
        <v>0</v>
      </c>
    </row>
    <row r="10908" customFormat="false" ht="15" hidden="false" customHeight="false" outlineLevel="0" collapsed="false">
      <c r="A10908" s="76" t="n">
        <v>1643815</v>
      </c>
      <c r="B10908" s="76" t="s">
        <v>41909</v>
      </c>
      <c r="C10908" s="76" t="s">
        <v>9619</v>
      </c>
      <c r="D10908" s="76" t="n">
        <v>3612771</v>
      </c>
      <c r="E10908" s="76" t="s">
        <v>109</v>
      </c>
      <c r="H10908" s="78" t="n">
        <v>31846</v>
      </c>
      <c r="I10908" s="76" t="s">
        <v>23</v>
      </c>
      <c r="J10908" s="76" t="n">
        <v>-40</v>
      </c>
      <c r="K10908" s="76" t="s">
        <v>41</v>
      </c>
      <c r="M10908" s="76" t="s">
        <v>269</v>
      </c>
      <c r="N10908" s="79" t="s">
        <v>1199</v>
      </c>
      <c r="O10908" s="76" t="s">
        <v>1200</v>
      </c>
      <c r="P10908" s="78" t="n">
        <v>45574</v>
      </c>
      <c r="Q10908" s="76" t="s">
        <v>114</v>
      </c>
      <c r="R10908" s="78" t="n">
        <v>45574</v>
      </c>
      <c r="S10908" s="78" t="n">
        <v>45505</v>
      </c>
      <c r="T10908" s="76" t="s">
        <v>201</v>
      </c>
      <c r="U10908" s="76" t="n">
        <v>500</v>
      </c>
      <c r="X10908" s="76" t="n">
        <v>5</v>
      </c>
      <c r="Y10908" s="76" t="s">
        <v>116</v>
      </c>
      <c r="AC10908" s="76" t="s">
        <v>117</v>
      </c>
      <c r="AD10908" s="76" t="s">
        <v>1202</v>
      </c>
      <c r="AE10908" s="76" t="n">
        <v>36250</v>
      </c>
      <c r="AF10908" s="76" t="s">
        <v>41917</v>
      </c>
      <c r="AK10908" s="76" t="s">
        <v>1204</v>
      </c>
      <c r="AL10908" s="76" t="n">
        <v>0</v>
      </c>
      <c r="AM10908" s="76" t="n">
        <v>0</v>
      </c>
    </row>
    <row r="10909" customFormat="false" ht="15" hidden="false" customHeight="false" outlineLevel="0" collapsed="false">
      <c r="A10909" s="76" t="n">
        <v>219336</v>
      </c>
      <c r="B10909" s="76" t="s">
        <v>41918</v>
      </c>
      <c r="C10909" s="76" t="s">
        <v>1407</v>
      </c>
      <c r="D10909" s="76" t="n">
        <v>7511855</v>
      </c>
      <c r="E10909" s="76" t="s">
        <v>132</v>
      </c>
      <c r="F10909" s="76" t="s">
        <v>132</v>
      </c>
      <c r="H10909" s="78" t="n">
        <v>22165</v>
      </c>
      <c r="I10909" s="76" t="s">
        <v>267</v>
      </c>
      <c r="J10909" s="76" t="s">
        <v>268</v>
      </c>
      <c r="K10909" s="76" t="s">
        <v>41</v>
      </c>
      <c r="M10909" s="76" t="s">
        <v>111</v>
      </c>
      <c r="N10909" s="79" t="s">
        <v>337</v>
      </c>
      <c r="O10909" s="76" t="s">
        <v>338</v>
      </c>
      <c r="P10909" s="78" t="n">
        <v>45519</v>
      </c>
      <c r="Q10909" s="76" t="s">
        <v>114</v>
      </c>
      <c r="R10909" s="78" t="n">
        <v>37432</v>
      </c>
      <c r="S10909" s="78" t="n">
        <v>45156</v>
      </c>
      <c r="T10909" s="76" t="s">
        <v>183</v>
      </c>
      <c r="U10909" s="76" t="n">
        <v>1276</v>
      </c>
      <c r="X10909" s="76" t="n">
        <v>12</v>
      </c>
      <c r="Y10909" s="76" t="s">
        <v>116</v>
      </c>
      <c r="AC10909" s="76" t="s">
        <v>117</v>
      </c>
      <c r="AD10909" s="76" t="s">
        <v>11470</v>
      </c>
      <c r="AE10909" s="76" t="n">
        <v>18000</v>
      </c>
      <c r="AF10909" s="76" t="s">
        <v>41919</v>
      </c>
      <c r="AJ10909" s="79" t="s">
        <v>41920</v>
      </c>
      <c r="AK10909" s="76" t="s">
        <v>41921</v>
      </c>
      <c r="AL10909" s="76" t="n">
        <v>1</v>
      </c>
      <c r="AM10909" s="76" t="n">
        <v>1</v>
      </c>
    </row>
    <row r="10910" customFormat="false" ht="15" hidden="false" customHeight="false" outlineLevel="0" collapsed="false">
      <c r="A10910" s="76" t="n">
        <v>958248</v>
      </c>
      <c r="B10910" s="76" t="s">
        <v>41922</v>
      </c>
      <c r="C10910" s="76" t="s">
        <v>2157</v>
      </c>
      <c r="D10910" s="76" t="n">
        <v>4524930</v>
      </c>
      <c r="E10910" s="76" t="s">
        <v>475</v>
      </c>
      <c r="F10910" s="76" t="s">
        <v>132</v>
      </c>
      <c r="H10910" s="78" t="n">
        <v>21595</v>
      </c>
      <c r="I10910" s="76" t="s">
        <v>305</v>
      </c>
      <c r="J10910" s="76" t="s">
        <v>306</v>
      </c>
      <c r="K10910" s="76" t="s">
        <v>41</v>
      </c>
      <c r="M10910" s="76" t="s">
        <v>134</v>
      </c>
      <c r="N10910" s="79" t="s">
        <v>1685</v>
      </c>
      <c r="O10910" s="76" t="s">
        <v>1686</v>
      </c>
      <c r="P10910" s="78" t="n">
        <v>45478</v>
      </c>
      <c r="Q10910" s="76" t="s">
        <v>114</v>
      </c>
      <c r="R10910" s="78" t="n">
        <v>41539</v>
      </c>
      <c r="S10910" s="78" t="n">
        <v>45481</v>
      </c>
      <c r="T10910" s="76" t="s">
        <v>201</v>
      </c>
      <c r="U10910" s="76" t="n">
        <v>500</v>
      </c>
      <c r="X10910" s="76" t="n">
        <v>5</v>
      </c>
      <c r="Y10910" s="76" t="s">
        <v>116</v>
      </c>
      <c r="AC10910" s="76" t="s">
        <v>117</v>
      </c>
      <c r="AD10910" s="76" t="s">
        <v>1687</v>
      </c>
      <c r="AE10910" s="76" t="n">
        <v>45390</v>
      </c>
      <c r="AF10910" s="76" t="s">
        <v>41923</v>
      </c>
      <c r="AJ10910" s="76" t="s">
        <v>41924</v>
      </c>
      <c r="AK10910" s="76" t="s">
        <v>41925</v>
      </c>
      <c r="AL10910" s="76" t="n">
        <v>0</v>
      </c>
      <c r="AM10910" s="76" t="n">
        <v>0</v>
      </c>
    </row>
    <row r="10911" customFormat="false" ht="15" hidden="false" customHeight="false" outlineLevel="0" collapsed="false">
      <c r="A10911" s="76" t="n">
        <v>1626900</v>
      </c>
      <c r="B10911" s="76" t="s">
        <v>41926</v>
      </c>
      <c r="C10911" s="76" t="s">
        <v>41927</v>
      </c>
      <c r="D10911" s="76" t="n">
        <v>4116483</v>
      </c>
      <c r="E10911" s="76" t="s">
        <v>109</v>
      </c>
      <c r="H10911" s="78" t="n">
        <v>41115</v>
      </c>
      <c r="I10911" s="76" t="s">
        <v>370</v>
      </c>
      <c r="J10911" s="76" t="n">
        <v>-13</v>
      </c>
      <c r="K10911" s="76" t="s">
        <v>41</v>
      </c>
      <c r="M10911" s="76" t="s">
        <v>286</v>
      </c>
      <c r="N10911" s="79" t="s">
        <v>3331</v>
      </c>
      <c r="O10911" s="76" t="s">
        <v>3332</v>
      </c>
      <c r="P10911" s="78" t="n">
        <v>45560</v>
      </c>
      <c r="Q10911" s="76" t="s">
        <v>114</v>
      </c>
      <c r="R10911" s="78" t="n">
        <v>45560</v>
      </c>
      <c r="T10911" s="76" t="s">
        <v>115</v>
      </c>
      <c r="U10911" s="76" t="n">
        <v>500</v>
      </c>
      <c r="X10911" s="76" t="n">
        <v>5</v>
      </c>
      <c r="Y10911" s="76" t="s">
        <v>116</v>
      </c>
      <c r="AC10911" s="76" t="s">
        <v>117</v>
      </c>
      <c r="AD10911" s="76" t="s">
        <v>41928</v>
      </c>
      <c r="AE10911" s="76" t="n">
        <v>41360</v>
      </c>
      <c r="AF10911" s="76" t="s">
        <v>41929</v>
      </c>
      <c r="AK10911" s="76" t="s">
        <v>3337</v>
      </c>
      <c r="AL10911" s="76" t="n">
        <v>0</v>
      </c>
      <c r="AM10911" s="76" t="n">
        <v>0</v>
      </c>
    </row>
    <row r="10912" customFormat="false" ht="15" hidden="false" customHeight="false" outlineLevel="0" collapsed="false">
      <c r="A10912" s="76" t="n">
        <v>1631384</v>
      </c>
      <c r="B10912" s="76" t="s">
        <v>41926</v>
      </c>
      <c r="C10912" s="76" t="s">
        <v>41930</v>
      </c>
      <c r="D10912" s="76" t="n">
        <v>2817543</v>
      </c>
      <c r="E10912" s="76" t="s">
        <v>109</v>
      </c>
      <c r="H10912" s="78" t="n">
        <v>42148</v>
      </c>
      <c r="I10912" s="76" t="s">
        <v>231</v>
      </c>
      <c r="J10912" s="76" t="n">
        <v>-10</v>
      </c>
      <c r="K10912" s="76" t="s">
        <v>2</v>
      </c>
      <c r="M10912" s="76" t="s">
        <v>155</v>
      </c>
      <c r="N10912" s="79" t="s">
        <v>915</v>
      </c>
      <c r="O10912" s="76" t="s">
        <v>916</v>
      </c>
      <c r="P10912" s="78" t="n">
        <v>45563</v>
      </c>
      <c r="Q10912" s="76" t="s">
        <v>114</v>
      </c>
      <c r="R10912" s="78" t="n">
        <v>45563</v>
      </c>
      <c r="T10912" s="76" t="s">
        <v>115</v>
      </c>
      <c r="U10912" s="76" t="n">
        <v>500</v>
      </c>
      <c r="X10912" s="76" t="n">
        <v>5</v>
      </c>
      <c r="Y10912" s="76" t="s">
        <v>116</v>
      </c>
      <c r="AC10912" s="76" t="s">
        <v>117</v>
      </c>
      <c r="AD10912" s="76" t="s">
        <v>2158</v>
      </c>
      <c r="AE10912" s="76" t="n">
        <v>28120</v>
      </c>
      <c r="AF10912" s="76" t="s">
        <v>41931</v>
      </c>
      <c r="AJ10912" s="79" t="s">
        <v>41932</v>
      </c>
      <c r="AK10912" s="76" t="s">
        <v>41933</v>
      </c>
      <c r="AL10912" s="76" t="n">
        <v>1</v>
      </c>
      <c r="AM10912" s="76" t="n">
        <v>1</v>
      </c>
    </row>
    <row r="10913" customFormat="false" ht="15" hidden="false" customHeight="false" outlineLevel="0" collapsed="false">
      <c r="A10913" s="76" t="n">
        <v>1270448</v>
      </c>
      <c r="B10913" s="76" t="s">
        <v>41934</v>
      </c>
      <c r="C10913" s="76" t="s">
        <v>425</v>
      </c>
      <c r="D10913" s="76" t="n">
        <v>4530945</v>
      </c>
      <c r="E10913" s="76" t="s">
        <v>132</v>
      </c>
      <c r="F10913" s="76" t="s">
        <v>109</v>
      </c>
      <c r="H10913" s="78" t="n">
        <v>25088</v>
      </c>
      <c r="I10913" s="76" t="s">
        <v>321</v>
      </c>
      <c r="J10913" s="76" t="s">
        <v>322</v>
      </c>
      <c r="K10913" s="76" t="s">
        <v>41</v>
      </c>
      <c r="M10913" s="76" t="s">
        <v>134</v>
      </c>
      <c r="N10913" s="79" t="s">
        <v>4275</v>
      </c>
      <c r="O10913" s="76" t="s">
        <v>4276</v>
      </c>
      <c r="P10913" s="78" t="n">
        <v>45535</v>
      </c>
      <c r="Q10913" s="76" t="s">
        <v>114</v>
      </c>
      <c r="R10913" s="78" t="n">
        <v>43726</v>
      </c>
      <c r="S10913" s="78" t="n">
        <v>45531</v>
      </c>
      <c r="T10913" s="76" t="s">
        <v>201</v>
      </c>
      <c r="U10913" s="76" t="n">
        <v>580</v>
      </c>
      <c r="X10913" s="76" t="n">
        <v>5</v>
      </c>
      <c r="Y10913" s="76" t="s">
        <v>116</v>
      </c>
      <c r="AC10913" s="76" t="s">
        <v>117</v>
      </c>
      <c r="AD10913" s="76" t="s">
        <v>4277</v>
      </c>
      <c r="AE10913" s="76" t="n">
        <v>45190</v>
      </c>
      <c r="AF10913" s="76" t="s">
        <v>41935</v>
      </c>
      <c r="AJ10913" s="79" t="s">
        <v>41936</v>
      </c>
      <c r="AK10913" s="76" t="s">
        <v>41937</v>
      </c>
      <c r="AL10913" s="76" t="n">
        <v>0</v>
      </c>
      <c r="AM10913" s="76" t="n">
        <v>0</v>
      </c>
    </row>
    <row r="10914" customFormat="false" ht="15" hidden="false" customHeight="false" outlineLevel="0" collapsed="false">
      <c r="A10914" s="76" t="n">
        <v>1670152</v>
      </c>
      <c r="B10914" s="76" t="s">
        <v>41938</v>
      </c>
      <c r="C10914" s="76" t="s">
        <v>3589</v>
      </c>
      <c r="D10914" s="76" t="n">
        <v>3738287</v>
      </c>
      <c r="E10914" s="76" t="s">
        <v>123</v>
      </c>
      <c r="H10914" s="78" t="n">
        <v>42088</v>
      </c>
      <c r="I10914" s="76" t="s">
        <v>231</v>
      </c>
      <c r="J10914" s="76" t="n">
        <v>-10</v>
      </c>
      <c r="K10914" s="76" t="s">
        <v>41</v>
      </c>
      <c r="M10914" s="76" t="s">
        <v>124</v>
      </c>
      <c r="N10914" s="79" t="s">
        <v>125</v>
      </c>
      <c r="O10914" s="76" t="s">
        <v>126</v>
      </c>
      <c r="P10914" s="78" t="n">
        <v>45640</v>
      </c>
      <c r="Q10914" s="76" t="s">
        <v>114</v>
      </c>
      <c r="R10914" s="78" t="n">
        <v>45640</v>
      </c>
      <c r="T10914" s="76" t="s">
        <v>115</v>
      </c>
      <c r="U10914" s="76" t="n">
        <v>500</v>
      </c>
      <c r="X10914" s="76" t="n">
        <v>5</v>
      </c>
      <c r="Y10914" s="76" t="s">
        <v>116</v>
      </c>
      <c r="AC10914" s="76" t="s">
        <v>117</v>
      </c>
      <c r="AD10914" s="76" t="s">
        <v>127</v>
      </c>
      <c r="AE10914" s="76" t="n">
        <v>37000</v>
      </c>
      <c r="AF10914" s="76" t="s">
        <v>128</v>
      </c>
      <c r="AK10914" s="76" t="s">
        <v>129</v>
      </c>
      <c r="AL10914" s="76" t="n">
        <v>0</v>
      </c>
      <c r="AM10914" s="76" t="n">
        <v>0</v>
      </c>
    </row>
    <row r="10915" customFormat="false" ht="15" hidden="false" customHeight="false" outlineLevel="0" collapsed="false">
      <c r="A10915" s="76" t="n">
        <v>1603028</v>
      </c>
      <c r="B10915" s="76" t="s">
        <v>41939</v>
      </c>
      <c r="C10915" s="76" t="s">
        <v>41940</v>
      </c>
      <c r="D10915" s="76" t="n">
        <v>3737122</v>
      </c>
      <c r="E10915" s="76" t="s">
        <v>109</v>
      </c>
      <c r="H10915" s="78" t="n">
        <v>42102</v>
      </c>
      <c r="I10915" s="76" t="s">
        <v>231</v>
      </c>
      <c r="J10915" s="76" t="n">
        <v>-10</v>
      </c>
      <c r="K10915" s="76" t="s">
        <v>2</v>
      </c>
      <c r="M10915" s="76" t="s">
        <v>124</v>
      </c>
      <c r="N10915" s="79" t="s">
        <v>398</v>
      </c>
      <c r="O10915" s="76" t="s">
        <v>399</v>
      </c>
      <c r="P10915" s="78" t="n">
        <v>45541</v>
      </c>
      <c r="Q10915" s="76" t="s">
        <v>114</v>
      </c>
      <c r="R10915" s="78" t="n">
        <v>45541</v>
      </c>
      <c r="T10915" s="76" t="s">
        <v>115</v>
      </c>
      <c r="U10915" s="76" t="n">
        <v>500</v>
      </c>
      <c r="X10915" s="76" t="n">
        <v>5</v>
      </c>
      <c r="Y10915" s="76" t="s">
        <v>116</v>
      </c>
      <c r="AC10915" s="76" t="s">
        <v>117</v>
      </c>
      <c r="AD10915" s="76" t="s">
        <v>2952</v>
      </c>
      <c r="AE10915" s="76" t="n">
        <v>37390</v>
      </c>
      <c r="AF10915" s="76" t="s">
        <v>41941</v>
      </c>
      <c r="AJ10915" s="79" t="s">
        <v>41942</v>
      </c>
      <c r="AK10915" s="76" t="s">
        <v>41943</v>
      </c>
      <c r="AL10915" s="76" t="n">
        <v>1</v>
      </c>
      <c r="AM10915" s="76" t="n">
        <v>0</v>
      </c>
    </row>
    <row r="10916" customFormat="false" ht="15" hidden="false" customHeight="false" outlineLevel="0" collapsed="false">
      <c r="A10916" s="76" t="n">
        <v>1609731</v>
      </c>
      <c r="B10916" s="76" t="s">
        <v>41944</v>
      </c>
      <c r="C10916" s="76" t="s">
        <v>1248</v>
      </c>
      <c r="D10916" s="76" t="n">
        <v>4540382</v>
      </c>
      <c r="E10916" s="76" t="s">
        <v>109</v>
      </c>
      <c r="H10916" s="78" t="n">
        <v>21346</v>
      </c>
      <c r="I10916" s="76" t="s">
        <v>305</v>
      </c>
      <c r="J10916" s="76" t="s">
        <v>306</v>
      </c>
      <c r="K10916" s="76" t="s">
        <v>41</v>
      </c>
      <c r="M10916" s="76" t="s">
        <v>134</v>
      </c>
      <c r="N10916" s="79" t="s">
        <v>1045</v>
      </c>
      <c r="O10916" s="76" t="s">
        <v>1046</v>
      </c>
      <c r="P10916" s="78" t="n">
        <v>45547</v>
      </c>
      <c r="Q10916" s="76" t="s">
        <v>114</v>
      </c>
      <c r="R10916" s="78" t="n">
        <v>45547</v>
      </c>
      <c r="S10916" s="78" t="n">
        <v>45544</v>
      </c>
      <c r="T10916" s="76" t="s">
        <v>201</v>
      </c>
      <c r="U10916" s="76" t="n">
        <v>500</v>
      </c>
      <c r="X10916" s="76" t="n">
        <v>5</v>
      </c>
      <c r="Y10916" s="76" t="s">
        <v>116</v>
      </c>
      <c r="AC10916" s="76" t="s">
        <v>117</v>
      </c>
      <c r="AD10916" s="76" t="s">
        <v>574</v>
      </c>
      <c r="AE10916" s="76" t="n">
        <v>45190</v>
      </c>
      <c r="AF10916" s="76" t="s">
        <v>41945</v>
      </c>
      <c r="AJ10916" s="79" t="s">
        <v>41946</v>
      </c>
      <c r="AK10916" s="76" t="s">
        <v>41947</v>
      </c>
      <c r="AL10916" s="76" t="n">
        <v>0</v>
      </c>
      <c r="AM10916" s="76" t="n">
        <v>0</v>
      </c>
    </row>
    <row r="10917" customFormat="false" ht="15" hidden="false" customHeight="false" outlineLevel="0" collapsed="false">
      <c r="A10917" s="76" t="n">
        <v>219718</v>
      </c>
      <c r="B10917" s="76" t="s">
        <v>8879</v>
      </c>
      <c r="C10917" s="76" t="s">
        <v>3629</v>
      </c>
      <c r="D10917" s="76" t="n">
        <v>371128</v>
      </c>
      <c r="E10917" s="76" t="s">
        <v>132</v>
      </c>
      <c r="F10917" s="76" t="s">
        <v>132</v>
      </c>
      <c r="H10917" s="78" t="n">
        <v>17114</v>
      </c>
      <c r="I10917" s="76" t="s">
        <v>686</v>
      </c>
      <c r="J10917" s="76" t="s">
        <v>687</v>
      </c>
      <c r="K10917" s="76" t="s">
        <v>41</v>
      </c>
      <c r="M10917" s="76" t="s">
        <v>124</v>
      </c>
      <c r="N10917" s="79" t="s">
        <v>2678</v>
      </c>
      <c r="O10917" s="76" t="s">
        <v>2679</v>
      </c>
      <c r="P10917" s="78" t="n">
        <v>45518</v>
      </c>
      <c r="Q10917" s="76" t="s">
        <v>114</v>
      </c>
      <c r="R10917" s="78" t="n">
        <v>37432</v>
      </c>
      <c r="S10917" s="78" t="n">
        <v>45508</v>
      </c>
      <c r="T10917" s="76" t="s">
        <v>201</v>
      </c>
      <c r="U10917" s="76" t="n">
        <v>500</v>
      </c>
      <c r="X10917" s="76" t="n">
        <v>5</v>
      </c>
      <c r="Y10917" s="76" t="s">
        <v>116</v>
      </c>
      <c r="AC10917" s="76" t="s">
        <v>117</v>
      </c>
      <c r="AD10917" s="76" t="s">
        <v>2680</v>
      </c>
      <c r="AE10917" s="76" t="n">
        <v>37270</v>
      </c>
      <c r="AF10917" s="76" t="s">
        <v>41948</v>
      </c>
      <c r="AI10917" s="79" t="s">
        <v>41949</v>
      </c>
      <c r="AJ10917" s="79" t="s">
        <v>41950</v>
      </c>
      <c r="AK10917" s="76" t="s">
        <v>41951</v>
      </c>
      <c r="AL10917" s="76" t="n">
        <v>0</v>
      </c>
      <c r="AM10917" s="76" t="n">
        <v>0</v>
      </c>
    </row>
    <row r="10918" customFormat="false" ht="15" hidden="false" customHeight="false" outlineLevel="0" collapsed="false">
      <c r="A10918" s="76" t="n">
        <v>1355742</v>
      </c>
      <c r="B10918" s="76" t="s">
        <v>41952</v>
      </c>
      <c r="C10918" s="76" t="s">
        <v>3589</v>
      </c>
      <c r="D10918" s="76" t="n">
        <v>3733068</v>
      </c>
      <c r="E10918" s="76" t="s">
        <v>132</v>
      </c>
      <c r="F10918" s="76" t="s">
        <v>132</v>
      </c>
      <c r="H10918" s="78" t="n">
        <v>42224</v>
      </c>
      <c r="I10918" s="76" t="s">
        <v>231</v>
      </c>
      <c r="J10918" s="76" t="n">
        <v>-10</v>
      </c>
      <c r="K10918" s="76" t="s">
        <v>41</v>
      </c>
      <c r="M10918" s="76" t="s">
        <v>124</v>
      </c>
      <c r="N10918" s="79" t="s">
        <v>257</v>
      </c>
      <c r="O10918" s="76" t="s">
        <v>258</v>
      </c>
      <c r="P10918" s="78" t="n">
        <v>45493</v>
      </c>
      <c r="Q10918" s="76" t="s">
        <v>114</v>
      </c>
      <c r="R10918" s="78" t="n">
        <v>44470</v>
      </c>
      <c r="T10918" s="76" t="s">
        <v>115</v>
      </c>
      <c r="U10918" s="76" t="n">
        <v>511</v>
      </c>
      <c r="X10918" s="76" t="n">
        <v>5</v>
      </c>
      <c r="Y10918" s="76" t="s">
        <v>116</v>
      </c>
      <c r="AC10918" s="76" t="s">
        <v>117</v>
      </c>
      <c r="AD10918" s="76" t="s">
        <v>264</v>
      </c>
      <c r="AE10918" s="76" t="n">
        <v>37300</v>
      </c>
      <c r="AF10918" s="76" t="s">
        <v>41953</v>
      </c>
      <c r="AJ10918" s="79" t="s">
        <v>41954</v>
      </c>
      <c r="AK10918" s="76" t="s">
        <v>41955</v>
      </c>
      <c r="AL10918" s="76" t="n">
        <v>0</v>
      </c>
      <c r="AM10918" s="76" t="n">
        <v>0</v>
      </c>
    </row>
    <row r="10919" customFormat="false" ht="15" hidden="false" customHeight="false" outlineLevel="0" collapsed="false">
      <c r="A10919" s="76" t="n">
        <v>1630121</v>
      </c>
      <c r="B10919" s="76" t="s">
        <v>41956</v>
      </c>
      <c r="C10919" s="76" t="s">
        <v>369</v>
      </c>
      <c r="D10919" s="76" t="n">
        <v>2817527</v>
      </c>
      <c r="E10919" s="76" t="s">
        <v>109</v>
      </c>
      <c r="H10919" s="78" t="n">
        <v>41681</v>
      </c>
      <c r="I10919" s="76" t="s">
        <v>190</v>
      </c>
      <c r="J10919" s="76" t="n">
        <v>-11</v>
      </c>
      <c r="K10919" s="76" t="s">
        <v>41</v>
      </c>
      <c r="M10919" s="76" t="s">
        <v>155</v>
      </c>
      <c r="N10919" s="79" t="s">
        <v>1210</v>
      </c>
      <c r="O10919" s="76" t="s">
        <v>1211</v>
      </c>
      <c r="P10919" s="78" t="n">
        <v>45562</v>
      </c>
      <c r="Q10919" s="76" t="s">
        <v>114</v>
      </c>
      <c r="R10919" s="78" t="n">
        <v>45562</v>
      </c>
      <c r="T10919" s="76" t="s">
        <v>115</v>
      </c>
      <c r="U10919" s="76" t="n">
        <v>500</v>
      </c>
      <c r="X10919" s="76" t="n">
        <v>5</v>
      </c>
      <c r="Y10919" s="76" t="s">
        <v>116</v>
      </c>
      <c r="AC10919" s="76" t="s">
        <v>117</v>
      </c>
      <c r="AD10919" s="76" t="s">
        <v>17546</v>
      </c>
      <c r="AE10919" s="76" t="n">
        <v>28190</v>
      </c>
      <c r="AF10919" s="76" t="s">
        <v>41957</v>
      </c>
      <c r="AJ10919" s="76" t="s">
        <v>41958</v>
      </c>
      <c r="AK10919" s="76" t="s">
        <v>41959</v>
      </c>
      <c r="AL10919" s="76" t="n">
        <v>1</v>
      </c>
      <c r="AM10919" s="76" t="n">
        <v>0</v>
      </c>
    </row>
    <row r="10920" customFormat="false" ht="15" hidden="false" customHeight="false" outlineLevel="0" collapsed="false">
      <c r="A10920" s="76" t="n">
        <v>862367</v>
      </c>
      <c r="B10920" s="76" t="s">
        <v>41960</v>
      </c>
      <c r="C10920" s="76" t="s">
        <v>41961</v>
      </c>
      <c r="D10920" s="76" t="n">
        <v>4523090</v>
      </c>
      <c r="E10920" s="76" t="s">
        <v>132</v>
      </c>
      <c r="H10920" s="78" t="n">
        <v>36833</v>
      </c>
      <c r="I10920" s="76" t="s">
        <v>23</v>
      </c>
      <c r="J10920" s="76" t="n">
        <v>-40</v>
      </c>
      <c r="K10920" s="76" t="s">
        <v>41</v>
      </c>
      <c r="M10920" s="76" t="s">
        <v>134</v>
      </c>
      <c r="N10920" s="79" t="s">
        <v>349</v>
      </c>
      <c r="O10920" s="76" t="s">
        <v>350</v>
      </c>
      <c r="P10920" s="78" t="n">
        <v>45533</v>
      </c>
      <c r="Q10920" s="76" t="s">
        <v>114</v>
      </c>
      <c r="R10920" s="78" t="n">
        <v>40874</v>
      </c>
      <c r="S10920" s="78" t="n">
        <v>45531</v>
      </c>
      <c r="T10920" s="76" t="s">
        <v>201</v>
      </c>
      <c r="U10920" s="76" t="n">
        <v>662</v>
      </c>
      <c r="X10920" s="76" t="n">
        <v>6</v>
      </c>
      <c r="Y10920" s="76" t="s">
        <v>116</v>
      </c>
      <c r="AB10920" s="78" t="n">
        <v>44743</v>
      </c>
      <c r="AC10920" s="76" t="s">
        <v>117</v>
      </c>
      <c r="AD10920" s="76" t="s">
        <v>451</v>
      </c>
      <c r="AE10920" s="76" t="n">
        <v>45100</v>
      </c>
      <c r="AF10920" s="76" t="s">
        <v>41962</v>
      </c>
      <c r="AI10920" s="79" t="s">
        <v>41963</v>
      </c>
      <c r="AJ10920" s="79" t="s">
        <v>41963</v>
      </c>
      <c r="AK10920" s="76" t="s">
        <v>41964</v>
      </c>
      <c r="AL10920" s="76" t="n">
        <v>0</v>
      </c>
      <c r="AM10920" s="76" t="n">
        <v>0</v>
      </c>
    </row>
    <row r="10921" customFormat="false" ht="15" hidden="false" customHeight="false" outlineLevel="0" collapsed="false">
      <c r="A10921" s="76" t="n">
        <v>1608750</v>
      </c>
      <c r="B10921" s="76" t="s">
        <v>41965</v>
      </c>
      <c r="C10921" s="76" t="s">
        <v>1377</v>
      </c>
      <c r="D10921" s="76" t="n">
        <v>3737260</v>
      </c>
      <c r="E10921" s="76" t="s">
        <v>109</v>
      </c>
      <c r="H10921" s="78" t="n">
        <v>41970</v>
      </c>
      <c r="I10921" s="76" t="s">
        <v>190</v>
      </c>
      <c r="J10921" s="76" t="n">
        <v>-11</v>
      </c>
      <c r="K10921" s="76" t="s">
        <v>41</v>
      </c>
      <c r="M10921" s="76" t="s">
        <v>124</v>
      </c>
      <c r="N10921" s="79" t="s">
        <v>257</v>
      </c>
      <c r="O10921" s="76" t="s">
        <v>258</v>
      </c>
      <c r="P10921" s="78" t="n">
        <v>45546</v>
      </c>
      <c r="Q10921" s="76" t="s">
        <v>114</v>
      </c>
      <c r="R10921" s="78" t="n">
        <v>45546</v>
      </c>
      <c r="T10921" s="76" t="s">
        <v>115</v>
      </c>
      <c r="U10921" s="76" t="n">
        <v>500</v>
      </c>
      <c r="X10921" s="76" t="n">
        <v>5</v>
      </c>
      <c r="Y10921" s="76" t="s">
        <v>116</v>
      </c>
      <c r="AC10921" s="76" t="s">
        <v>117</v>
      </c>
      <c r="AD10921" s="76" t="s">
        <v>264</v>
      </c>
      <c r="AE10921" s="76" t="n">
        <v>37300</v>
      </c>
      <c r="AF10921" s="76" t="s">
        <v>41966</v>
      </c>
      <c r="AI10921" s="79" t="s">
        <v>41967</v>
      </c>
      <c r="AK10921" s="76" t="s">
        <v>41968</v>
      </c>
      <c r="AL10921" s="76" t="n">
        <v>0</v>
      </c>
      <c r="AM10921" s="76" t="n">
        <v>0</v>
      </c>
    </row>
    <row r="10922" customFormat="false" ht="15" hidden="false" customHeight="false" outlineLevel="0" collapsed="false">
      <c r="A10922" s="76" t="n">
        <v>1301663</v>
      </c>
      <c r="B10922" s="76" t="s">
        <v>41965</v>
      </c>
      <c r="C10922" s="76" t="s">
        <v>2983</v>
      </c>
      <c r="D10922" s="76" t="n">
        <v>4114427</v>
      </c>
      <c r="E10922" s="76" t="s">
        <v>109</v>
      </c>
      <c r="F10922" s="76" t="s">
        <v>132</v>
      </c>
      <c r="H10922" s="78" t="n">
        <v>41002</v>
      </c>
      <c r="I10922" s="76" t="s">
        <v>370</v>
      </c>
      <c r="J10922" s="76" t="n">
        <v>-13</v>
      </c>
      <c r="K10922" s="76" t="s">
        <v>41</v>
      </c>
      <c r="M10922" s="76" t="s">
        <v>286</v>
      </c>
      <c r="N10922" s="79" t="s">
        <v>1873</v>
      </c>
      <c r="O10922" s="76" t="s">
        <v>1874</v>
      </c>
      <c r="P10922" s="78" t="n">
        <v>45543</v>
      </c>
      <c r="Q10922" s="76" t="s">
        <v>114</v>
      </c>
      <c r="R10922" s="78" t="n">
        <v>43800</v>
      </c>
      <c r="T10922" s="76" t="s">
        <v>115</v>
      </c>
      <c r="U10922" s="76" t="n">
        <v>500</v>
      </c>
      <c r="X10922" s="76" t="n">
        <v>5</v>
      </c>
      <c r="Y10922" s="76" t="s">
        <v>116</v>
      </c>
      <c r="AC10922" s="76" t="s">
        <v>117</v>
      </c>
      <c r="AD10922" s="76" t="s">
        <v>1875</v>
      </c>
      <c r="AE10922" s="76" t="n">
        <v>41700</v>
      </c>
      <c r="AF10922" s="76" t="s">
        <v>41969</v>
      </c>
      <c r="AI10922" s="79" t="s">
        <v>41970</v>
      </c>
      <c r="AJ10922" s="79" t="s">
        <v>41971</v>
      </c>
      <c r="AK10922" s="76" t="s">
        <v>41972</v>
      </c>
      <c r="AL10922" s="76" t="n">
        <v>1</v>
      </c>
      <c r="AM10922" s="76" t="n">
        <v>1</v>
      </c>
    </row>
    <row r="10923" customFormat="false" ht="15" hidden="false" customHeight="false" outlineLevel="0" collapsed="false">
      <c r="A10923" s="76" t="n">
        <v>1343500</v>
      </c>
      <c r="B10923" s="76" t="s">
        <v>41965</v>
      </c>
      <c r="C10923" s="76" t="s">
        <v>3111</v>
      </c>
      <c r="D10923" s="76" t="n">
        <v>4114844</v>
      </c>
      <c r="E10923" s="76" t="s">
        <v>132</v>
      </c>
      <c r="F10923" s="76" t="s">
        <v>132</v>
      </c>
      <c r="H10923" s="78" t="n">
        <v>41800</v>
      </c>
      <c r="I10923" s="76" t="s">
        <v>190</v>
      </c>
      <c r="J10923" s="76" t="n">
        <v>-11</v>
      </c>
      <c r="K10923" s="76" t="s">
        <v>41</v>
      </c>
      <c r="M10923" s="76" t="s">
        <v>286</v>
      </c>
      <c r="N10923" s="79" t="s">
        <v>1873</v>
      </c>
      <c r="O10923" s="76" t="s">
        <v>1874</v>
      </c>
      <c r="P10923" s="78" t="n">
        <v>45543</v>
      </c>
      <c r="Q10923" s="76" t="s">
        <v>114</v>
      </c>
      <c r="R10923" s="78" t="n">
        <v>44457</v>
      </c>
      <c r="T10923" s="76" t="s">
        <v>115</v>
      </c>
      <c r="U10923" s="76" t="n">
        <v>500</v>
      </c>
      <c r="X10923" s="76" t="n">
        <v>5</v>
      </c>
      <c r="Y10923" s="76" t="s">
        <v>116</v>
      </c>
      <c r="AC10923" s="76" t="s">
        <v>117</v>
      </c>
      <c r="AD10923" s="76" t="s">
        <v>5296</v>
      </c>
      <c r="AE10923" s="76" t="n">
        <v>41700</v>
      </c>
      <c r="AF10923" s="76" t="s">
        <v>41973</v>
      </c>
      <c r="AI10923" s="79" t="s">
        <v>41971</v>
      </c>
      <c r="AJ10923" s="79" t="s">
        <v>41970</v>
      </c>
      <c r="AK10923" s="76" t="s">
        <v>41972</v>
      </c>
      <c r="AL10923" s="76" t="n">
        <v>1</v>
      </c>
      <c r="AM10923" s="76" t="n">
        <v>1</v>
      </c>
    </row>
    <row r="10924" customFormat="false" ht="15" hidden="false" customHeight="false" outlineLevel="0" collapsed="false">
      <c r="A10924" s="76" t="n">
        <v>1174356</v>
      </c>
      <c r="B10924" s="76" t="s">
        <v>41974</v>
      </c>
      <c r="C10924" s="76" t="s">
        <v>4257</v>
      </c>
      <c r="D10924" s="76" t="n">
        <v>189425</v>
      </c>
      <c r="E10924" s="76" t="s">
        <v>132</v>
      </c>
      <c r="F10924" s="76" t="s">
        <v>132</v>
      </c>
      <c r="H10924" s="78" t="n">
        <v>37611</v>
      </c>
      <c r="I10924" s="76" t="s">
        <v>23</v>
      </c>
      <c r="J10924" s="76" t="n">
        <v>-40</v>
      </c>
      <c r="K10924" s="76" t="s">
        <v>41</v>
      </c>
      <c r="M10924" s="76" t="s">
        <v>111</v>
      </c>
      <c r="N10924" s="79" t="s">
        <v>3160</v>
      </c>
      <c r="O10924" s="76" t="s">
        <v>3161</v>
      </c>
      <c r="P10924" s="78" t="n">
        <v>45549</v>
      </c>
      <c r="Q10924" s="76" t="s">
        <v>114</v>
      </c>
      <c r="R10924" s="78" t="n">
        <v>43003</v>
      </c>
      <c r="S10924" s="78" t="n">
        <v>45188</v>
      </c>
      <c r="T10924" s="76" t="s">
        <v>183</v>
      </c>
      <c r="U10924" s="76" t="n">
        <v>905</v>
      </c>
      <c r="X10924" s="76" t="n">
        <v>9</v>
      </c>
      <c r="Y10924" s="76" t="s">
        <v>116</v>
      </c>
      <c r="AC10924" s="76" t="s">
        <v>117</v>
      </c>
      <c r="AD10924" s="76" t="s">
        <v>4689</v>
      </c>
      <c r="AE10924" s="76" t="n">
        <v>18130</v>
      </c>
      <c r="AF10924" s="76" t="s">
        <v>41975</v>
      </c>
      <c r="AK10924" s="76" t="s">
        <v>41976</v>
      </c>
      <c r="AL10924" s="76" t="n">
        <v>0</v>
      </c>
      <c r="AM10924" s="76" t="n">
        <v>0</v>
      </c>
    </row>
    <row r="10925" customFormat="false" ht="15" hidden="false" customHeight="false" outlineLevel="0" collapsed="false">
      <c r="A10925" s="76" t="n">
        <v>1404865</v>
      </c>
      <c r="B10925" s="76" t="s">
        <v>41977</v>
      </c>
      <c r="C10925" s="76" t="s">
        <v>3195</v>
      </c>
      <c r="D10925" s="76" t="n">
        <v>4535059</v>
      </c>
      <c r="E10925" s="76" t="s">
        <v>109</v>
      </c>
      <c r="F10925" s="76" t="s">
        <v>109</v>
      </c>
      <c r="H10925" s="78" t="n">
        <v>40681</v>
      </c>
      <c r="I10925" s="76" t="s">
        <v>144</v>
      </c>
      <c r="J10925" s="76" t="n">
        <v>-14</v>
      </c>
      <c r="K10925" s="76" t="s">
        <v>41</v>
      </c>
      <c r="M10925" s="76" t="s">
        <v>134</v>
      </c>
      <c r="N10925" s="79" t="s">
        <v>1186</v>
      </c>
      <c r="O10925" s="76" t="s">
        <v>1187</v>
      </c>
      <c r="P10925" s="78" t="n">
        <v>45578</v>
      </c>
      <c r="Q10925" s="76" t="s">
        <v>114</v>
      </c>
      <c r="R10925" s="78" t="n">
        <v>44705</v>
      </c>
      <c r="T10925" s="76" t="s">
        <v>115</v>
      </c>
      <c r="U10925" s="76" t="n">
        <v>500</v>
      </c>
      <c r="X10925" s="76" t="n">
        <v>5</v>
      </c>
      <c r="Y10925" s="76" t="s">
        <v>116</v>
      </c>
      <c r="AC10925" s="76" t="s">
        <v>117</v>
      </c>
      <c r="AD10925" s="76" t="s">
        <v>974</v>
      </c>
      <c r="AE10925" s="76" t="n">
        <v>45000</v>
      </c>
      <c r="AF10925" s="76" t="s">
        <v>41978</v>
      </c>
      <c r="AK10925" s="76" t="s">
        <v>41979</v>
      </c>
      <c r="AL10925" s="76" t="n">
        <v>0</v>
      </c>
      <c r="AM10925" s="76" t="n">
        <v>0</v>
      </c>
    </row>
    <row r="10926" customFormat="false" ht="15" hidden="false" customHeight="false" outlineLevel="0" collapsed="false">
      <c r="A10926" s="76" t="n">
        <v>1607323</v>
      </c>
      <c r="B10926" s="76" t="s">
        <v>41980</v>
      </c>
      <c r="C10926" s="76" t="s">
        <v>1019</v>
      </c>
      <c r="D10926" s="76" t="n">
        <v>4540335</v>
      </c>
      <c r="E10926" s="76" t="s">
        <v>109</v>
      </c>
      <c r="H10926" s="78" t="n">
        <v>40891</v>
      </c>
      <c r="I10926" s="76" t="s">
        <v>144</v>
      </c>
      <c r="J10926" s="76" t="n">
        <v>-14</v>
      </c>
      <c r="K10926" s="76" t="s">
        <v>41</v>
      </c>
      <c r="M10926" s="76" t="s">
        <v>134</v>
      </c>
      <c r="N10926" s="79" t="s">
        <v>2058</v>
      </c>
      <c r="O10926" s="76" t="s">
        <v>2059</v>
      </c>
      <c r="P10926" s="78" t="n">
        <v>45546</v>
      </c>
      <c r="Q10926" s="76" t="s">
        <v>114</v>
      </c>
      <c r="R10926" s="78" t="n">
        <v>45546</v>
      </c>
      <c r="T10926" s="76" t="s">
        <v>115</v>
      </c>
      <c r="U10926" s="76" t="n">
        <v>500</v>
      </c>
      <c r="X10926" s="76" t="n">
        <v>5</v>
      </c>
      <c r="Y10926" s="76" t="s">
        <v>116</v>
      </c>
      <c r="AC10926" s="76" t="s">
        <v>117</v>
      </c>
      <c r="AD10926" s="76" t="s">
        <v>41981</v>
      </c>
      <c r="AE10926" s="76" t="n">
        <v>45240</v>
      </c>
      <c r="AF10926" s="76" t="s">
        <v>41982</v>
      </c>
      <c r="AK10926" s="76" t="s">
        <v>41983</v>
      </c>
      <c r="AL10926" s="76" t="n">
        <v>0</v>
      </c>
      <c r="AM10926" s="76" t="n">
        <v>0</v>
      </c>
    </row>
    <row r="10927" customFormat="false" ht="15" hidden="false" customHeight="false" outlineLevel="0" collapsed="false">
      <c r="A10927" s="76" t="n">
        <v>1447234</v>
      </c>
      <c r="B10927" s="76" t="s">
        <v>41984</v>
      </c>
      <c r="C10927" s="76" t="s">
        <v>1545</v>
      </c>
      <c r="D10927" s="76" t="n">
        <v>3734525</v>
      </c>
      <c r="E10927" s="76" t="s">
        <v>132</v>
      </c>
      <c r="F10927" s="76" t="s">
        <v>132</v>
      </c>
      <c r="H10927" s="78" t="n">
        <v>34646</v>
      </c>
      <c r="I10927" s="76" t="s">
        <v>23</v>
      </c>
      <c r="J10927" s="76" t="n">
        <v>-40</v>
      </c>
      <c r="K10927" s="76" t="s">
        <v>41</v>
      </c>
      <c r="M10927" s="76" t="s">
        <v>124</v>
      </c>
      <c r="N10927" s="79" t="s">
        <v>2217</v>
      </c>
      <c r="O10927" s="76" t="s">
        <v>2218</v>
      </c>
      <c r="P10927" s="78" t="n">
        <v>45537</v>
      </c>
      <c r="Q10927" s="76" t="s">
        <v>114</v>
      </c>
      <c r="R10927" s="78" t="n">
        <v>44845</v>
      </c>
      <c r="S10927" s="78" t="n">
        <v>44844</v>
      </c>
      <c r="T10927" s="76" t="s">
        <v>183</v>
      </c>
      <c r="U10927" s="76" t="n">
        <v>602</v>
      </c>
      <c r="X10927" s="76" t="n">
        <v>6</v>
      </c>
      <c r="Y10927" s="76" t="s">
        <v>116</v>
      </c>
      <c r="AC10927" s="76" t="s">
        <v>117</v>
      </c>
      <c r="AD10927" s="76" t="s">
        <v>13565</v>
      </c>
      <c r="AE10927" s="76" t="n">
        <v>37270</v>
      </c>
      <c r="AF10927" s="76" t="s">
        <v>27846</v>
      </c>
      <c r="AK10927" s="76" t="s">
        <v>27847</v>
      </c>
      <c r="AL10927" s="76" t="n">
        <v>0</v>
      </c>
      <c r="AM10927" s="76" t="n">
        <v>0</v>
      </c>
    </row>
    <row r="10928" customFormat="false" ht="15" hidden="false" customHeight="false" outlineLevel="0" collapsed="false">
      <c r="A10928" s="76" t="n">
        <v>1648574</v>
      </c>
      <c r="B10928" s="76" t="s">
        <v>41984</v>
      </c>
      <c r="C10928" s="76" t="s">
        <v>320</v>
      </c>
      <c r="D10928" s="76" t="n">
        <v>3612799</v>
      </c>
      <c r="E10928" s="76" t="s">
        <v>109</v>
      </c>
      <c r="H10928" s="78" t="n">
        <v>27473</v>
      </c>
      <c r="I10928" s="76" t="s">
        <v>197</v>
      </c>
      <c r="J10928" s="76" t="s">
        <v>198</v>
      </c>
      <c r="K10928" s="76" t="s">
        <v>41</v>
      </c>
      <c r="M10928" s="76" t="s">
        <v>269</v>
      </c>
      <c r="N10928" s="79" t="s">
        <v>504</v>
      </c>
      <c r="O10928" s="76" t="s">
        <v>505</v>
      </c>
      <c r="P10928" s="78" t="n">
        <v>45581</v>
      </c>
      <c r="Q10928" s="76" t="s">
        <v>114</v>
      </c>
      <c r="R10928" s="78" t="n">
        <v>45581</v>
      </c>
      <c r="S10928" s="78" t="n">
        <v>45574</v>
      </c>
      <c r="T10928" s="76" t="s">
        <v>201</v>
      </c>
      <c r="U10928" s="76" t="n">
        <v>500</v>
      </c>
      <c r="X10928" s="76" t="n">
        <v>5</v>
      </c>
      <c r="Y10928" s="76" t="s">
        <v>116</v>
      </c>
      <c r="AC10928" s="76" t="s">
        <v>117</v>
      </c>
      <c r="AD10928" s="76" t="s">
        <v>2641</v>
      </c>
      <c r="AE10928" s="76" t="n">
        <v>36100</v>
      </c>
      <c r="AF10928" s="76" t="s">
        <v>41985</v>
      </c>
      <c r="AJ10928" s="79" t="s">
        <v>41986</v>
      </c>
      <c r="AK10928" s="76" t="s">
        <v>41987</v>
      </c>
      <c r="AL10928" s="76" t="n">
        <v>1</v>
      </c>
      <c r="AM10928" s="76" t="n">
        <v>0</v>
      </c>
    </row>
    <row r="10929" customFormat="false" ht="15" hidden="false" customHeight="false" outlineLevel="0" collapsed="false">
      <c r="A10929" s="76" t="n">
        <v>1642589</v>
      </c>
      <c r="B10929" s="76" t="s">
        <v>41984</v>
      </c>
      <c r="C10929" s="76" t="s">
        <v>41988</v>
      </c>
      <c r="D10929" s="76" t="n">
        <v>3737854</v>
      </c>
      <c r="E10929" s="76" t="s">
        <v>109</v>
      </c>
      <c r="H10929" s="78" t="n">
        <v>24603</v>
      </c>
      <c r="I10929" s="76" t="s">
        <v>321</v>
      </c>
      <c r="J10929" s="76" t="s">
        <v>322</v>
      </c>
      <c r="K10929" s="76" t="s">
        <v>41</v>
      </c>
      <c r="M10929" s="76" t="s">
        <v>124</v>
      </c>
      <c r="N10929" s="79" t="s">
        <v>1150</v>
      </c>
      <c r="O10929" s="76" t="s">
        <v>1151</v>
      </c>
      <c r="P10929" s="78" t="n">
        <v>45574</v>
      </c>
      <c r="Q10929" s="76" t="s">
        <v>114</v>
      </c>
      <c r="R10929" s="78" t="n">
        <v>45574</v>
      </c>
      <c r="S10929" s="78" t="n">
        <v>45566</v>
      </c>
      <c r="T10929" s="76" t="s">
        <v>201</v>
      </c>
      <c r="U10929" s="76" t="n">
        <v>500</v>
      </c>
      <c r="X10929" s="76" t="n">
        <v>5</v>
      </c>
      <c r="Y10929" s="76" t="s">
        <v>116</v>
      </c>
      <c r="AC10929" s="76" t="s">
        <v>117</v>
      </c>
      <c r="AD10929" s="76" t="s">
        <v>1152</v>
      </c>
      <c r="AE10929" s="76" t="n">
        <v>37140</v>
      </c>
      <c r="AF10929" s="76" t="s">
        <v>41989</v>
      </c>
      <c r="AJ10929" s="76" t="s">
        <v>41990</v>
      </c>
      <c r="AK10929" s="76" t="s">
        <v>41991</v>
      </c>
      <c r="AL10929" s="76" t="n">
        <v>1</v>
      </c>
      <c r="AM10929" s="76" t="n">
        <v>0</v>
      </c>
    </row>
    <row r="10930" customFormat="false" ht="15" hidden="false" customHeight="false" outlineLevel="0" collapsed="false">
      <c r="A10930" s="76" t="n">
        <v>1510189</v>
      </c>
      <c r="B10930" s="76" t="s">
        <v>41984</v>
      </c>
      <c r="C10930" s="76" t="s">
        <v>7123</v>
      </c>
      <c r="D10930" s="76" t="n">
        <v>4115867</v>
      </c>
      <c r="E10930" s="76" t="s">
        <v>109</v>
      </c>
      <c r="F10930" s="76" t="s">
        <v>109</v>
      </c>
      <c r="H10930" s="78" t="n">
        <v>41813</v>
      </c>
      <c r="I10930" s="76" t="s">
        <v>190</v>
      </c>
      <c r="J10930" s="76" t="n">
        <v>-11</v>
      </c>
      <c r="K10930" s="76" t="s">
        <v>2</v>
      </c>
      <c r="M10930" s="76" t="s">
        <v>286</v>
      </c>
      <c r="N10930" s="79" t="s">
        <v>816</v>
      </c>
      <c r="O10930" s="76" t="s">
        <v>817</v>
      </c>
      <c r="P10930" s="78" t="n">
        <v>45544</v>
      </c>
      <c r="Q10930" s="76" t="s">
        <v>114</v>
      </c>
      <c r="R10930" s="78" t="n">
        <v>45181</v>
      </c>
      <c r="T10930" s="76" t="s">
        <v>115</v>
      </c>
      <c r="U10930" s="76" t="n">
        <v>500</v>
      </c>
      <c r="X10930" s="76" t="n">
        <v>5</v>
      </c>
      <c r="Y10930" s="76" t="s">
        <v>116</v>
      </c>
      <c r="AC10930" s="76" t="s">
        <v>117</v>
      </c>
      <c r="AD10930" s="76" t="s">
        <v>41992</v>
      </c>
      <c r="AE10930" s="76" t="n">
        <v>41190</v>
      </c>
      <c r="AF10930" s="76" t="s">
        <v>41993</v>
      </c>
      <c r="AK10930" s="76" t="s">
        <v>41994</v>
      </c>
      <c r="AL10930" s="76" t="n">
        <v>0</v>
      </c>
      <c r="AM10930" s="76" t="n">
        <v>0</v>
      </c>
    </row>
    <row r="10931" customFormat="false" ht="15" hidden="false" customHeight="false" outlineLevel="0" collapsed="false">
      <c r="A10931" s="76" t="n">
        <v>328085</v>
      </c>
      <c r="B10931" s="76" t="s">
        <v>41984</v>
      </c>
      <c r="C10931" s="76" t="s">
        <v>41995</v>
      </c>
      <c r="D10931" s="76" t="n">
        <v>3715366</v>
      </c>
      <c r="E10931" s="76" t="s">
        <v>109</v>
      </c>
      <c r="F10931" s="76" t="s">
        <v>109</v>
      </c>
      <c r="H10931" s="78" t="n">
        <v>14446</v>
      </c>
      <c r="I10931" s="76" t="s">
        <v>1263</v>
      </c>
      <c r="J10931" s="76" t="s">
        <v>1264</v>
      </c>
      <c r="K10931" s="76" t="s">
        <v>2</v>
      </c>
      <c r="M10931" s="76" t="s">
        <v>124</v>
      </c>
      <c r="N10931" s="79" t="s">
        <v>1926</v>
      </c>
      <c r="O10931" s="76" t="s">
        <v>1927</v>
      </c>
      <c r="P10931" s="78" t="n">
        <v>45546</v>
      </c>
      <c r="Q10931" s="76" t="s">
        <v>114</v>
      </c>
      <c r="R10931" s="78" t="n">
        <v>37565</v>
      </c>
      <c r="S10931" s="78" t="n">
        <v>44823</v>
      </c>
      <c r="T10931" s="76" t="s">
        <v>183</v>
      </c>
      <c r="U10931" s="76" t="n">
        <v>500</v>
      </c>
      <c r="X10931" s="76" t="n">
        <v>5</v>
      </c>
      <c r="Y10931" s="76" t="s">
        <v>116</v>
      </c>
      <c r="AC10931" s="76" t="s">
        <v>117</v>
      </c>
      <c r="AD10931" s="76" t="s">
        <v>1055</v>
      </c>
      <c r="AE10931" s="76" t="n">
        <v>37540</v>
      </c>
      <c r="AF10931" s="76" t="s">
        <v>41996</v>
      </c>
      <c r="AI10931" s="79" t="s">
        <v>41997</v>
      </c>
      <c r="AK10931" s="76" t="s">
        <v>41998</v>
      </c>
      <c r="AL10931" s="76" t="n">
        <v>0</v>
      </c>
      <c r="AM10931" s="76" t="n">
        <v>0</v>
      </c>
    </row>
    <row r="10932" customFormat="false" ht="15" hidden="false" customHeight="false" outlineLevel="0" collapsed="false">
      <c r="A10932" s="76" t="n">
        <v>1648578</v>
      </c>
      <c r="B10932" s="76" t="s">
        <v>41984</v>
      </c>
      <c r="C10932" s="76" t="s">
        <v>178</v>
      </c>
      <c r="D10932" s="76" t="n">
        <v>3612800</v>
      </c>
      <c r="E10932" s="76" t="s">
        <v>109</v>
      </c>
      <c r="H10932" s="78" t="n">
        <v>27361</v>
      </c>
      <c r="I10932" s="76" t="s">
        <v>208</v>
      </c>
      <c r="J10932" s="76" t="s">
        <v>209</v>
      </c>
      <c r="K10932" s="76" t="s">
        <v>2</v>
      </c>
      <c r="M10932" s="76" t="s">
        <v>269</v>
      </c>
      <c r="N10932" s="79" t="s">
        <v>504</v>
      </c>
      <c r="O10932" s="76" t="s">
        <v>505</v>
      </c>
      <c r="P10932" s="78" t="n">
        <v>45581</v>
      </c>
      <c r="Q10932" s="76" t="s">
        <v>114</v>
      </c>
      <c r="R10932" s="78" t="n">
        <v>45581</v>
      </c>
      <c r="S10932" s="78" t="n">
        <v>45574</v>
      </c>
      <c r="T10932" s="76" t="s">
        <v>201</v>
      </c>
      <c r="U10932" s="76" t="n">
        <v>500</v>
      </c>
      <c r="X10932" s="76" t="n">
        <v>5</v>
      </c>
      <c r="Y10932" s="76" t="s">
        <v>116</v>
      </c>
      <c r="AC10932" s="76" t="s">
        <v>117</v>
      </c>
      <c r="AD10932" s="76" t="s">
        <v>2641</v>
      </c>
      <c r="AE10932" s="76" t="n">
        <v>36100</v>
      </c>
      <c r="AF10932" s="76" t="s">
        <v>41999</v>
      </c>
      <c r="AJ10932" s="79" t="s">
        <v>42000</v>
      </c>
      <c r="AK10932" s="76" t="s">
        <v>41987</v>
      </c>
      <c r="AL10932" s="76" t="n">
        <v>1</v>
      </c>
      <c r="AM10932" s="76" t="n">
        <v>0</v>
      </c>
    </row>
    <row r="10933" customFormat="false" ht="15" hidden="false" customHeight="false" outlineLevel="0" collapsed="false">
      <c r="A10933" s="76" t="n">
        <v>1497594</v>
      </c>
      <c r="B10933" s="76" t="s">
        <v>42001</v>
      </c>
      <c r="C10933" s="76" t="s">
        <v>8587</v>
      </c>
      <c r="D10933" s="76" t="n">
        <v>4115840</v>
      </c>
      <c r="E10933" s="76" t="s">
        <v>109</v>
      </c>
      <c r="H10933" s="78" t="n">
        <v>43150</v>
      </c>
      <c r="I10933" s="76" t="s">
        <v>109</v>
      </c>
      <c r="J10933" s="76" t="n">
        <v>-9</v>
      </c>
      <c r="K10933" s="76" t="s">
        <v>2</v>
      </c>
      <c r="M10933" s="76" t="s">
        <v>286</v>
      </c>
      <c r="N10933" s="79" t="s">
        <v>385</v>
      </c>
      <c r="O10933" s="76" t="s">
        <v>386</v>
      </c>
      <c r="P10933" s="78" t="n">
        <v>45567</v>
      </c>
      <c r="Q10933" s="76" t="s">
        <v>114</v>
      </c>
      <c r="R10933" s="78" t="n">
        <v>45092</v>
      </c>
      <c r="T10933" s="76" t="s">
        <v>115</v>
      </c>
      <c r="U10933" s="76" t="n">
        <v>500</v>
      </c>
      <c r="X10933" s="76" t="n">
        <v>5</v>
      </c>
      <c r="Y10933" s="76" t="s">
        <v>116</v>
      </c>
      <c r="AC10933" s="76" t="s">
        <v>117</v>
      </c>
      <c r="AD10933" s="76" t="s">
        <v>2524</v>
      </c>
      <c r="AE10933" s="76" t="n">
        <v>41350</v>
      </c>
      <c r="AF10933" s="76" t="s">
        <v>42002</v>
      </c>
      <c r="AJ10933" s="79" t="s">
        <v>42003</v>
      </c>
      <c r="AK10933" s="76" t="s">
        <v>42004</v>
      </c>
      <c r="AL10933" s="76" t="n">
        <v>0</v>
      </c>
      <c r="AM10933" s="76" t="n">
        <v>0</v>
      </c>
    </row>
    <row r="10934" customFormat="false" ht="15" hidden="false" customHeight="false" outlineLevel="0" collapsed="false">
      <c r="A10934" s="76" t="n">
        <v>1471943</v>
      </c>
      <c r="B10934" s="76" t="s">
        <v>42001</v>
      </c>
      <c r="C10934" s="76" t="s">
        <v>571</v>
      </c>
      <c r="D10934" s="76" t="n">
        <v>4115799</v>
      </c>
      <c r="E10934" s="76" t="s">
        <v>109</v>
      </c>
      <c r="F10934" s="76" t="s">
        <v>109</v>
      </c>
      <c r="H10934" s="78" t="n">
        <v>43150</v>
      </c>
      <c r="I10934" s="76" t="s">
        <v>109</v>
      </c>
      <c r="J10934" s="76" t="n">
        <v>-9</v>
      </c>
      <c r="K10934" s="76" t="s">
        <v>41</v>
      </c>
      <c r="M10934" s="76" t="s">
        <v>286</v>
      </c>
      <c r="N10934" s="79" t="s">
        <v>385</v>
      </c>
      <c r="O10934" s="76" t="s">
        <v>386</v>
      </c>
      <c r="P10934" s="78" t="n">
        <v>45567</v>
      </c>
      <c r="Q10934" s="76" t="s">
        <v>114</v>
      </c>
      <c r="R10934" s="78" t="n">
        <v>44956</v>
      </c>
      <c r="T10934" s="76" t="s">
        <v>115</v>
      </c>
      <c r="U10934" s="76" t="n">
        <v>500</v>
      </c>
      <c r="X10934" s="76" t="n">
        <v>5</v>
      </c>
      <c r="Y10934" s="76" t="s">
        <v>116</v>
      </c>
      <c r="AC10934" s="76" t="s">
        <v>117</v>
      </c>
      <c r="AD10934" s="76" t="s">
        <v>2524</v>
      </c>
      <c r="AE10934" s="76" t="n">
        <v>41350</v>
      </c>
      <c r="AF10934" s="76" t="s">
        <v>24302</v>
      </c>
      <c r="AJ10934" s="79" t="s">
        <v>42003</v>
      </c>
      <c r="AK10934" s="76" t="s">
        <v>24305</v>
      </c>
      <c r="AL10934" s="76" t="n">
        <v>0</v>
      </c>
      <c r="AM10934" s="76" t="n">
        <v>0</v>
      </c>
    </row>
    <row r="10935" customFormat="false" ht="15" hidden="false" customHeight="false" outlineLevel="0" collapsed="false">
      <c r="A10935" s="76" t="n">
        <v>836672</v>
      </c>
      <c r="B10935" s="76" t="s">
        <v>42005</v>
      </c>
      <c r="C10935" s="76" t="s">
        <v>963</v>
      </c>
      <c r="D10935" s="76" t="n">
        <v>187838</v>
      </c>
      <c r="E10935" s="76" t="s">
        <v>132</v>
      </c>
      <c r="F10935" s="76" t="s">
        <v>132</v>
      </c>
      <c r="H10935" s="78" t="n">
        <v>36588</v>
      </c>
      <c r="I10935" s="76" t="s">
        <v>23</v>
      </c>
      <c r="J10935" s="76" t="n">
        <v>-40</v>
      </c>
      <c r="K10935" s="76" t="s">
        <v>41</v>
      </c>
      <c r="M10935" s="76" t="s">
        <v>134</v>
      </c>
      <c r="N10935" s="79" t="s">
        <v>586</v>
      </c>
      <c r="O10935" s="76" t="s">
        <v>587</v>
      </c>
      <c r="P10935" s="78" t="n">
        <v>45501</v>
      </c>
      <c r="Q10935" s="76" t="s">
        <v>114</v>
      </c>
      <c r="R10935" s="78" t="n">
        <v>40810</v>
      </c>
      <c r="S10935" s="78" t="n">
        <v>45498</v>
      </c>
      <c r="T10935" s="76" t="s">
        <v>201</v>
      </c>
      <c r="U10935" s="76" t="n">
        <v>765</v>
      </c>
      <c r="X10935" s="76" t="n">
        <v>7</v>
      </c>
      <c r="Y10935" s="76" t="s">
        <v>116</v>
      </c>
      <c r="AB10935" s="78" t="n">
        <v>44743</v>
      </c>
      <c r="AC10935" s="76" t="s">
        <v>117</v>
      </c>
      <c r="AD10935" s="76" t="s">
        <v>974</v>
      </c>
      <c r="AE10935" s="76" t="n">
        <v>45000</v>
      </c>
      <c r="AF10935" s="76" t="s">
        <v>42006</v>
      </c>
      <c r="AG10935" s="76" t="s">
        <v>10426</v>
      </c>
      <c r="AI10935" s="79" t="s">
        <v>42007</v>
      </c>
      <c r="AJ10935" s="79" t="s">
        <v>42008</v>
      </c>
      <c r="AK10935" s="76" t="s">
        <v>42009</v>
      </c>
      <c r="AL10935" s="76" t="n">
        <v>1</v>
      </c>
      <c r="AM10935" s="76" t="n">
        <v>0</v>
      </c>
    </row>
    <row r="10936" customFormat="false" ht="15" hidden="false" customHeight="false" outlineLevel="0" collapsed="false">
      <c r="A10936" s="76" t="n">
        <v>220355</v>
      </c>
      <c r="B10936" s="76" t="s">
        <v>42010</v>
      </c>
      <c r="C10936" s="76" t="s">
        <v>1428</v>
      </c>
      <c r="D10936" s="76" t="n">
        <v>6210820</v>
      </c>
      <c r="E10936" s="76" t="s">
        <v>132</v>
      </c>
      <c r="F10936" s="76" t="s">
        <v>132</v>
      </c>
      <c r="H10936" s="78" t="n">
        <v>28981</v>
      </c>
      <c r="I10936" s="76" t="s">
        <v>197</v>
      </c>
      <c r="J10936" s="76" t="s">
        <v>198</v>
      </c>
      <c r="K10936" s="76" t="s">
        <v>41</v>
      </c>
      <c r="M10936" s="76" t="s">
        <v>269</v>
      </c>
      <c r="N10936" s="79" t="s">
        <v>464</v>
      </c>
      <c r="O10936" s="76" t="s">
        <v>465</v>
      </c>
      <c r="P10936" s="78" t="n">
        <v>45602</v>
      </c>
      <c r="Q10936" s="76" t="s">
        <v>114</v>
      </c>
      <c r="R10936" s="78" t="n">
        <v>37432</v>
      </c>
      <c r="S10936" s="78" t="n">
        <v>45182</v>
      </c>
      <c r="T10936" s="76" t="s">
        <v>183</v>
      </c>
      <c r="U10936" s="76" t="n">
        <v>701</v>
      </c>
      <c r="X10936" s="76" t="n">
        <v>7</v>
      </c>
      <c r="Y10936" s="76" t="s">
        <v>116</v>
      </c>
      <c r="AC10936" s="76" t="s">
        <v>117</v>
      </c>
      <c r="AD10936" s="76" t="s">
        <v>2086</v>
      </c>
      <c r="AE10936" s="76" t="n">
        <v>36330</v>
      </c>
      <c r="AF10936" s="76" t="s">
        <v>42011</v>
      </c>
      <c r="AI10936" s="79" t="s">
        <v>42012</v>
      </c>
      <c r="AK10936" s="76" t="s">
        <v>42013</v>
      </c>
      <c r="AL10936" s="76" t="n">
        <v>0</v>
      </c>
      <c r="AM10936" s="76" t="n">
        <v>0</v>
      </c>
    </row>
    <row r="10937" customFormat="false" ht="15" hidden="false" customHeight="false" outlineLevel="0" collapsed="false">
      <c r="A10937" s="76" t="n">
        <v>1196528</v>
      </c>
      <c r="B10937" s="76" t="s">
        <v>42010</v>
      </c>
      <c r="C10937" s="76" t="s">
        <v>765</v>
      </c>
      <c r="D10937" s="76" t="n">
        <v>368421</v>
      </c>
      <c r="E10937" s="76" t="s">
        <v>132</v>
      </c>
      <c r="F10937" s="76" t="s">
        <v>132</v>
      </c>
      <c r="H10937" s="78" t="n">
        <v>41380</v>
      </c>
      <c r="I10937" s="76" t="s">
        <v>110</v>
      </c>
      <c r="J10937" s="76" t="n">
        <v>-12</v>
      </c>
      <c r="K10937" s="76" t="s">
        <v>41</v>
      </c>
      <c r="M10937" s="76" t="s">
        <v>269</v>
      </c>
      <c r="N10937" s="79" t="s">
        <v>464</v>
      </c>
      <c r="O10937" s="76" t="s">
        <v>465</v>
      </c>
      <c r="P10937" s="78" t="n">
        <v>45533</v>
      </c>
      <c r="Q10937" s="76" t="s">
        <v>114</v>
      </c>
      <c r="R10937" s="78" t="n">
        <v>43060</v>
      </c>
      <c r="S10937" s="78" t="n">
        <v>45531</v>
      </c>
      <c r="T10937" s="76" t="s">
        <v>201</v>
      </c>
      <c r="U10937" s="76" t="n">
        <v>973</v>
      </c>
      <c r="X10937" s="76" t="n">
        <v>9</v>
      </c>
      <c r="Y10937" s="76" t="s">
        <v>116</v>
      </c>
      <c r="AC10937" s="76" t="s">
        <v>117</v>
      </c>
      <c r="AD10937" s="76" t="s">
        <v>2086</v>
      </c>
      <c r="AE10937" s="76" t="n">
        <v>36330</v>
      </c>
      <c r="AF10937" s="76" t="s">
        <v>42014</v>
      </c>
      <c r="AJ10937" s="79" t="s">
        <v>42012</v>
      </c>
      <c r="AK10937" s="76" t="s">
        <v>42013</v>
      </c>
      <c r="AL10937" s="76" t="n">
        <v>0</v>
      </c>
      <c r="AM10937" s="76" t="n">
        <v>0</v>
      </c>
    </row>
    <row r="10938" customFormat="false" ht="15" hidden="false" customHeight="false" outlineLevel="0" collapsed="false">
      <c r="A10938" s="76" t="n">
        <v>1467677</v>
      </c>
      <c r="B10938" s="76" t="s">
        <v>42010</v>
      </c>
      <c r="C10938" s="76" t="s">
        <v>42015</v>
      </c>
      <c r="D10938" s="76" t="n">
        <v>3610338</v>
      </c>
      <c r="E10938" s="76" t="s">
        <v>109</v>
      </c>
      <c r="H10938" s="78" t="n">
        <v>42815</v>
      </c>
      <c r="I10938" s="76" t="s">
        <v>109</v>
      </c>
      <c r="J10938" s="76" t="n">
        <v>-9</v>
      </c>
      <c r="K10938" s="76" t="s">
        <v>2</v>
      </c>
      <c r="M10938" s="76" t="s">
        <v>269</v>
      </c>
      <c r="N10938" s="79" t="s">
        <v>464</v>
      </c>
      <c r="O10938" s="76" t="s">
        <v>465</v>
      </c>
      <c r="P10938" s="78" t="n">
        <v>45566</v>
      </c>
      <c r="Q10938" s="76" t="s">
        <v>114</v>
      </c>
      <c r="R10938" s="78" t="n">
        <v>44929</v>
      </c>
      <c r="T10938" s="76" t="s">
        <v>115</v>
      </c>
      <c r="U10938" s="76" t="n">
        <v>500</v>
      </c>
      <c r="X10938" s="76" t="n">
        <v>5</v>
      </c>
      <c r="Y10938" s="76" t="s">
        <v>116</v>
      </c>
      <c r="AC10938" s="76" t="s">
        <v>117</v>
      </c>
      <c r="AD10938" s="76" t="s">
        <v>1027</v>
      </c>
      <c r="AE10938" s="76" t="n">
        <v>36330</v>
      </c>
      <c r="AF10938" s="76" t="n">
        <v>20</v>
      </c>
      <c r="AG10938" s="76" t="s">
        <v>42016</v>
      </c>
      <c r="AJ10938" s="76" t="s">
        <v>42017</v>
      </c>
      <c r="AK10938" s="76" t="s">
        <v>42013</v>
      </c>
      <c r="AL10938" s="76" t="n">
        <v>0</v>
      </c>
      <c r="AM10938" s="76" t="n">
        <v>0</v>
      </c>
    </row>
    <row r="10939" customFormat="false" ht="15" hidden="false" customHeight="false" outlineLevel="0" collapsed="false">
      <c r="A10939" s="76" t="n">
        <v>1611108</v>
      </c>
      <c r="B10939" s="76" t="s">
        <v>42018</v>
      </c>
      <c r="C10939" s="76" t="s">
        <v>42019</v>
      </c>
      <c r="D10939" s="76" t="n">
        <v>4540400</v>
      </c>
      <c r="E10939" s="76" t="s">
        <v>109</v>
      </c>
      <c r="H10939" s="78" t="n">
        <v>41928</v>
      </c>
      <c r="I10939" s="76" t="s">
        <v>190</v>
      </c>
      <c r="J10939" s="76" t="n">
        <v>-11</v>
      </c>
      <c r="K10939" s="76" t="s">
        <v>41</v>
      </c>
      <c r="M10939" s="76" t="s">
        <v>134</v>
      </c>
      <c r="N10939" s="79" t="s">
        <v>737</v>
      </c>
      <c r="O10939" s="76" t="s">
        <v>738</v>
      </c>
      <c r="P10939" s="78" t="n">
        <v>45548</v>
      </c>
      <c r="Q10939" s="76" t="s">
        <v>114</v>
      </c>
      <c r="R10939" s="78" t="n">
        <v>45548</v>
      </c>
      <c r="T10939" s="76" t="s">
        <v>115</v>
      </c>
      <c r="U10939" s="76" t="n">
        <v>500</v>
      </c>
      <c r="X10939" s="76" t="n">
        <v>5</v>
      </c>
      <c r="Y10939" s="76" t="s">
        <v>116</v>
      </c>
      <c r="AC10939" s="76" t="s">
        <v>117</v>
      </c>
      <c r="AD10939" s="76" t="s">
        <v>42020</v>
      </c>
      <c r="AE10939" s="76" t="n">
        <v>45300</v>
      </c>
      <c r="AF10939" s="76" t="s">
        <v>42021</v>
      </c>
      <c r="AK10939" s="76" t="s">
        <v>42022</v>
      </c>
      <c r="AL10939" s="76" t="n">
        <v>0</v>
      </c>
      <c r="AM10939" s="76" t="n">
        <v>0</v>
      </c>
    </row>
    <row r="10940" customFormat="false" ht="15" hidden="false" customHeight="false" outlineLevel="0" collapsed="false">
      <c r="A10940" s="76" t="n">
        <v>1478886</v>
      </c>
      <c r="B10940" s="76" t="s">
        <v>42023</v>
      </c>
      <c r="C10940" s="76" t="s">
        <v>1477</v>
      </c>
      <c r="D10940" s="76" t="n">
        <v>1811103</v>
      </c>
      <c r="E10940" s="76" t="s">
        <v>109</v>
      </c>
      <c r="F10940" s="76" t="s">
        <v>109</v>
      </c>
      <c r="H10940" s="78" t="n">
        <v>32470</v>
      </c>
      <c r="I10940" s="76" t="s">
        <v>23</v>
      </c>
      <c r="J10940" s="76" t="n">
        <v>-40</v>
      </c>
      <c r="K10940" s="76" t="s">
        <v>2</v>
      </c>
      <c r="M10940" s="76" t="s">
        <v>111</v>
      </c>
      <c r="N10940" s="79" t="s">
        <v>210</v>
      </c>
      <c r="O10940" s="76" t="s">
        <v>211</v>
      </c>
      <c r="P10940" s="78" t="n">
        <v>45694</v>
      </c>
      <c r="Q10940" s="76" t="s">
        <v>114</v>
      </c>
      <c r="R10940" s="78" t="n">
        <v>45005</v>
      </c>
      <c r="T10940" s="76" t="s">
        <v>325</v>
      </c>
      <c r="U10940" s="76" t="n">
        <v>500</v>
      </c>
      <c r="X10940" s="76" t="n">
        <v>5</v>
      </c>
      <c r="Y10940" s="76" t="s">
        <v>116</v>
      </c>
      <c r="AC10940" s="76" t="s">
        <v>117</v>
      </c>
      <c r="AD10940" s="76" t="s">
        <v>339</v>
      </c>
      <c r="AE10940" s="76" t="n">
        <v>18000</v>
      </c>
      <c r="AF10940" s="76" t="s">
        <v>42024</v>
      </c>
      <c r="AK10940" s="76" t="s">
        <v>2629</v>
      </c>
      <c r="AL10940" s="76" t="n">
        <v>0</v>
      </c>
      <c r="AM10940" s="76" t="n">
        <v>0</v>
      </c>
    </row>
    <row r="10941" customFormat="false" ht="15" hidden="false" customHeight="false" outlineLevel="0" collapsed="false">
      <c r="A10941" s="76" t="n">
        <v>1417370</v>
      </c>
      <c r="B10941" s="76" t="s">
        <v>42023</v>
      </c>
      <c r="C10941" s="76" t="s">
        <v>2774</v>
      </c>
      <c r="D10941" s="76" t="n">
        <v>3733833</v>
      </c>
      <c r="E10941" s="76" t="s">
        <v>132</v>
      </c>
      <c r="F10941" s="76" t="s">
        <v>109</v>
      </c>
      <c r="H10941" s="78" t="n">
        <v>41715</v>
      </c>
      <c r="I10941" s="76" t="s">
        <v>190</v>
      </c>
      <c r="J10941" s="76" t="n">
        <v>-11</v>
      </c>
      <c r="K10941" s="76" t="s">
        <v>41</v>
      </c>
      <c r="M10941" s="76" t="s">
        <v>124</v>
      </c>
      <c r="N10941" s="79" t="s">
        <v>125</v>
      </c>
      <c r="O10941" s="76" t="s">
        <v>126</v>
      </c>
      <c r="P10941" s="78" t="n">
        <v>45536</v>
      </c>
      <c r="Q10941" s="76" t="s">
        <v>114</v>
      </c>
      <c r="R10941" s="78" t="n">
        <v>44802</v>
      </c>
      <c r="T10941" s="76" t="s">
        <v>115</v>
      </c>
      <c r="U10941" s="76" t="n">
        <v>500</v>
      </c>
      <c r="X10941" s="76" t="n">
        <v>5</v>
      </c>
      <c r="Y10941" s="76" t="s">
        <v>116</v>
      </c>
      <c r="AC10941" s="76" t="s">
        <v>117</v>
      </c>
      <c r="AD10941" s="76" t="s">
        <v>1014</v>
      </c>
      <c r="AE10941" s="76" t="n">
        <v>37520</v>
      </c>
      <c r="AF10941" s="76" t="s">
        <v>42025</v>
      </c>
      <c r="AJ10941" s="79" t="s">
        <v>42026</v>
      </c>
      <c r="AK10941" s="76" t="s">
        <v>42027</v>
      </c>
      <c r="AL10941" s="76" t="n">
        <v>0</v>
      </c>
      <c r="AM10941" s="76" t="n">
        <v>0</v>
      </c>
    </row>
    <row r="10942" customFormat="false" ht="15" hidden="false" customHeight="false" outlineLevel="0" collapsed="false">
      <c r="A10942" s="76" t="n">
        <v>1614461</v>
      </c>
      <c r="B10942" s="76" t="s">
        <v>42028</v>
      </c>
      <c r="C10942" s="76" t="s">
        <v>3327</v>
      </c>
      <c r="D10942" s="76" t="n">
        <v>3737345</v>
      </c>
      <c r="E10942" s="76" t="s">
        <v>109</v>
      </c>
      <c r="H10942" s="78" t="n">
        <v>42316</v>
      </c>
      <c r="I10942" s="76" t="s">
        <v>231</v>
      </c>
      <c r="J10942" s="76" t="n">
        <v>-10</v>
      </c>
      <c r="K10942" s="76" t="s">
        <v>41</v>
      </c>
      <c r="M10942" s="76" t="s">
        <v>124</v>
      </c>
      <c r="N10942" s="79" t="s">
        <v>168</v>
      </c>
      <c r="O10942" s="76" t="s">
        <v>169</v>
      </c>
      <c r="P10942" s="78" t="n">
        <v>45551</v>
      </c>
      <c r="Q10942" s="76" t="s">
        <v>114</v>
      </c>
      <c r="R10942" s="78" t="n">
        <v>45551</v>
      </c>
      <c r="T10942" s="76" t="s">
        <v>115</v>
      </c>
      <c r="U10942" s="76" t="n">
        <v>500</v>
      </c>
      <c r="X10942" s="76" t="n">
        <v>5</v>
      </c>
      <c r="Y10942" s="76" t="s">
        <v>116</v>
      </c>
      <c r="AC10942" s="76" t="s">
        <v>117</v>
      </c>
      <c r="AD10942" s="76" t="s">
        <v>170</v>
      </c>
      <c r="AE10942" s="76" t="n">
        <v>37520</v>
      </c>
      <c r="AF10942" s="76" t="s">
        <v>42029</v>
      </c>
      <c r="AJ10942" s="76" t="s">
        <v>42030</v>
      </c>
      <c r="AK10942" s="76" t="s">
        <v>42031</v>
      </c>
      <c r="AL10942" s="76" t="n">
        <v>0</v>
      </c>
      <c r="AM10942" s="76" t="n">
        <v>0</v>
      </c>
    </row>
    <row r="10943" customFormat="false" ht="15" hidden="false" customHeight="false" outlineLevel="0" collapsed="false">
      <c r="A10943" s="76" t="n">
        <v>1423618</v>
      </c>
      <c r="B10943" s="76" t="s">
        <v>42032</v>
      </c>
      <c r="C10943" s="76" t="s">
        <v>2787</v>
      </c>
      <c r="D10943" s="76" t="n">
        <v>2816364</v>
      </c>
      <c r="E10943" s="76" t="s">
        <v>475</v>
      </c>
      <c r="H10943" s="78" t="n">
        <v>23809</v>
      </c>
      <c r="I10943" s="76" t="s">
        <v>321</v>
      </c>
      <c r="J10943" s="76" t="s">
        <v>322</v>
      </c>
      <c r="K10943" s="76" t="s">
        <v>2</v>
      </c>
      <c r="M10943" s="76" t="s">
        <v>155</v>
      </c>
      <c r="N10943" s="79" t="s">
        <v>564</v>
      </c>
      <c r="O10943" s="76" t="s">
        <v>565</v>
      </c>
      <c r="P10943" s="78" t="n">
        <v>45477</v>
      </c>
      <c r="Q10943" s="76" t="s">
        <v>114</v>
      </c>
      <c r="R10943" s="78" t="n">
        <v>44818</v>
      </c>
      <c r="T10943" s="76" t="s">
        <v>325</v>
      </c>
      <c r="U10943" s="76" t="n">
        <v>500</v>
      </c>
      <c r="X10943" s="76" t="n">
        <v>5</v>
      </c>
      <c r="Y10943" s="76" t="s">
        <v>116</v>
      </c>
      <c r="AC10943" s="76" t="s">
        <v>117</v>
      </c>
      <c r="AD10943" s="76" t="s">
        <v>42033</v>
      </c>
      <c r="AE10943" s="76" t="n">
        <v>28300</v>
      </c>
      <c r="AF10943" s="76" t="s">
        <v>42034</v>
      </c>
      <c r="AJ10943" s="79" t="s">
        <v>42035</v>
      </c>
      <c r="AK10943" s="76" t="s">
        <v>42036</v>
      </c>
      <c r="AL10943" s="76" t="n">
        <v>0</v>
      </c>
      <c r="AM10943" s="76" t="n">
        <v>0</v>
      </c>
    </row>
    <row r="10944" customFormat="false" ht="15" hidden="false" customHeight="false" outlineLevel="0" collapsed="false">
      <c r="A10944" s="76" t="n">
        <v>1439097</v>
      </c>
      <c r="B10944" s="76" t="s">
        <v>42032</v>
      </c>
      <c r="C10944" s="76" t="s">
        <v>14044</v>
      </c>
      <c r="D10944" s="76" t="n">
        <v>4115519</v>
      </c>
      <c r="E10944" s="76" t="s">
        <v>109</v>
      </c>
      <c r="H10944" s="78" t="n">
        <v>43301</v>
      </c>
      <c r="I10944" s="76" t="s">
        <v>109</v>
      </c>
      <c r="J10944" s="76" t="n">
        <v>-9</v>
      </c>
      <c r="K10944" s="76" t="s">
        <v>41</v>
      </c>
      <c r="M10944" s="76" t="s">
        <v>286</v>
      </c>
      <c r="N10944" s="79" t="s">
        <v>572</v>
      </c>
      <c r="O10944" s="76" t="s">
        <v>573</v>
      </c>
      <c r="P10944" s="78" t="n">
        <v>45560</v>
      </c>
      <c r="Q10944" s="76" t="s">
        <v>114</v>
      </c>
      <c r="R10944" s="78" t="n">
        <v>44834</v>
      </c>
      <c r="T10944" s="76" t="s">
        <v>115</v>
      </c>
      <c r="U10944" s="76" t="n">
        <v>500</v>
      </c>
      <c r="X10944" s="76" t="n">
        <v>5</v>
      </c>
      <c r="Y10944" s="76" t="s">
        <v>116</v>
      </c>
      <c r="AC10944" s="76" t="s">
        <v>117</v>
      </c>
      <c r="AD10944" s="76" t="s">
        <v>42037</v>
      </c>
      <c r="AE10944" s="76" t="n">
        <v>41500</v>
      </c>
      <c r="AF10944" s="76" t="s">
        <v>42038</v>
      </c>
      <c r="AK10944" s="76" t="s">
        <v>578</v>
      </c>
      <c r="AL10944" s="76" t="n">
        <v>0</v>
      </c>
      <c r="AM10944" s="76" t="n">
        <v>0</v>
      </c>
    </row>
    <row r="10945" customFormat="false" ht="15" hidden="false" customHeight="false" outlineLevel="0" collapsed="false">
      <c r="A10945" s="76" t="n">
        <v>220517</v>
      </c>
      <c r="B10945" s="76" t="s">
        <v>42032</v>
      </c>
      <c r="C10945" s="76" t="s">
        <v>1116</v>
      </c>
      <c r="D10945" s="76" t="n">
        <v>41374</v>
      </c>
      <c r="E10945" s="76" t="s">
        <v>475</v>
      </c>
      <c r="F10945" s="76" t="s">
        <v>132</v>
      </c>
      <c r="H10945" s="78" t="n">
        <v>17018</v>
      </c>
      <c r="I10945" s="76" t="s">
        <v>686</v>
      </c>
      <c r="J10945" s="76" t="s">
        <v>687</v>
      </c>
      <c r="K10945" s="76" t="s">
        <v>41</v>
      </c>
      <c r="M10945" s="76" t="s">
        <v>286</v>
      </c>
      <c r="N10945" s="79" t="s">
        <v>572</v>
      </c>
      <c r="O10945" s="76" t="s">
        <v>573</v>
      </c>
      <c r="P10945" s="78" t="n">
        <v>45539</v>
      </c>
      <c r="Q10945" s="76" t="s">
        <v>114</v>
      </c>
      <c r="R10945" s="78" t="n">
        <v>37432</v>
      </c>
      <c r="T10945" s="76" t="s">
        <v>325</v>
      </c>
      <c r="U10945" s="76" t="n">
        <v>500</v>
      </c>
      <c r="X10945" s="76" t="n">
        <v>5</v>
      </c>
      <c r="Y10945" s="76" t="s">
        <v>116</v>
      </c>
      <c r="AC10945" s="76" t="s">
        <v>117</v>
      </c>
      <c r="AD10945" s="76" t="s">
        <v>2053</v>
      </c>
      <c r="AE10945" s="76" t="n">
        <v>41500</v>
      </c>
      <c r="AF10945" s="76" t="s">
        <v>42039</v>
      </c>
      <c r="AK10945" s="76" t="s">
        <v>578</v>
      </c>
      <c r="AL10945" s="76" t="n">
        <v>0</v>
      </c>
      <c r="AM10945" s="76" t="n">
        <v>0</v>
      </c>
    </row>
    <row r="10946" customFormat="false" ht="15" hidden="false" customHeight="false" outlineLevel="0" collapsed="false">
      <c r="A10946" s="76" t="n">
        <v>802781</v>
      </c>
      <c r="B10946" s="76" t="s">
        <v>42040</v>
      </c>
      <c r="C10946" s="76" t="s">
        <v>711</v>
      </c>
      <c r="D10946" s="76" t="n">
        <v>3722500</v>
      </c>
      <c r="E10946" s="76" t="s">
        <v>109</v>
      </c>
      <c r="F10946" s="76" t="s">
        <v>109</v>
      </c>
      <c r="H10946" s="78" t="n">
        <v>30472</v>
      </c>
      <c r="I10946" s="76" t="s">
        <v>179</v>
      </c>
      <c r="J10946" s="76" t="s">
        <v>180</v>
      </c>
      <c r="K10946" s="76" t="s">
        <v>41</v>
      </c>
      <c r="M10946" s="76" t="s">
        <v>124</v>
      </c>
      <c r="N10946" s="79" t="s">
        <v>540</v>
      </c>
      <c r="O10946" s="76" t="s">
        <v>541</v>
      </c>
      <c r="P10946" s="78" t="n">
        <v>45559</v>
      </c>
      <c r="Q10946" s="76" t="s">
        <v>114</v>
      </c>
      <c r="R10946" s="78" t="n">
        <v>40520</v>
      </c>
      <c r="S10946" s="78" t="n">
        <v>45174</v>
      </c>
      <c r="T10946" s="76" t="s">
        <v>183</v>
      </c>
      <c r="U10946" s="76" t="n">
        <v>500</v>
      </c>
      <c r="X10946" s="76" t="n">
        <v>5</v>
      </c>
      <c r="Y10946" s="76" t="s">
        <v>116</v>
      </c>
      <c r="AC10946" s="76" t="s">
        <v>117</v>
      </c>
      <c r="AD10946" s="76" t="s">
        <v>3387</v>
      </c>
      <c r="AE10946" s="76" t="n">
        <v>37260</v>
      </c>
      <c r="AF10946" s="76" t="s">
        <v>42041</v>
      </c>
      <c r="AJ10946" s="79" t="s">
        <v>42042</v>
      </c>
      <c r="AK10946" s="76" t="s">
        <v>42043</v>
      </c>
      <c r="AL10946" s="76" t="n">
        <v>0</v>
      </c>
      <c r="AM10946" s="76" t="n">
        <v>0</v>
      </c>
    </row>
    <row r="10947" customFormat="false" ht="15" hidden="false" customHeight="false" outlineLevel="0" collapsed="false">
      <c r="A10947" s="76" t="n">
        <v>1205966</v>
      </c>
      <c r="B10947" s="76" t="s">
        <v>42040</v>
      </c>
      <c r="C10947" s="76" t="s">
        <v>4208</v>
      </c>
      <c r="D10947" s="76" t="n">
        <v>3729993</v>
      </c>
      <c r="E10947" s="76" t="s">
        <v>109</v>
      </c>
      <c r="F10947" s="76" t="s">
        <v>109</v>
      </c>
      <c r="H10947" s="78" t="n">
        <v>41029</v>
      </c>
      <c r="I10947" s="76" t="s">
        <v>370</v>
      </c>
      <c r="J10947" s="76" t="n">
        <v>-13</v>
      </c>
      <c r="K10947" s="76" t="s">
        <v>2</v>
      </c>
      <c r="M10947" s="76" t="s">
        <v>124</v>
      </c>
      <c r="N10947" s="79" t="s">
        <v>540</v>
      </c>
      <c r="O10947" s="76" t="s">
        <v>541</v>
      </c>
      <c r="P10947" s="78" t="n">
        <v>45559</v>
      </c>
      <c r="Q10947" s="76" t="s">
        <v>114</v>
      </c>
      <c r="R10947" s="78" t="n">
        <v>43152</v>
      </c>
      <c r="T10947" s="76" t="s">
        <v>115</v>
      </c>
      <c r="U10947" s="76" t="n">
        <v>500</v>
      </c>
      <c r="X10947" s="76" t="n">
        <v>5</v>
      </c>
      <c r="Y10947" s="76" t="s">
        <v>116</v>
      </c>
      <c r="AC10947" s="76" t="s">
        <v>117</v>
      </c>
      <c r="AD10947" s="76" t="s">
        <v>542</v>
      </c>
      <c r="AE10947" s="76" t="n">
        <v>37260</v>
      </c>
      <c r="AF10947" s="76" t="s">
        <v>42044</v>
      </c>
      <c r="AJ10947" s="79" t="s">
        <v>42042</v>
      </c>
      <c r="AK10947" s="76" t="s">
        <v>42045</v>
      </c>
      <c r="AL10947" s="76" t="n">
        <v>0</v>
      </c>
      <c r="AM10947" s="76" t="n">
        <v>0</v>
      </c>
    </row>
    <row r="10948" customFormat="false" ht="15" hidden="false" customHeight="false" outlineLevel="0" collapsed="false">
      <c r="A10948" s="76" t="n">
        <v>1624945</v>
      </c>
      <c r="B10948" s="76" t="s">
        <v>42046</v>
      </c>
      <c r="C10948" s="76" t="s">
        <v>5005</v>
      </c>
      <c r="D10948" s="76" t="n">
        <v>4540628</v>
      </c>
      <c r="E10948" s="76" t="s">
        <v>109</v>
      </c>
      <c r="H10948" s="78" t="n">
        <v>41351</v>
      </c>
      <c r="I10948" s="76" t="s">
        <v>110</v>
      </c>
      <c r="J10948" s="76" t="n">
        <v>-12</v>
      </c>
      <c r="K10948" s="76" t="s">
        <v>41</v>
      </c>
      <c r="M10948" s="76" t="s">
        <v>134</v>
      </c>
      <c r="N10948" s="79" t="s">
        <v>638</v>
      </c>
      <c r="O10948" s="76" t="s">
        <v>639</v>
      </c>
      <c r="P10948" s="78" t="n">
        <v>45573</v>
      </c>
      <c r="Q10948" s="76" t="s">
        <v>114</v>
      </c>
      <c r="R10948" s="78" t="n">
        <v>45559</v>
      </c>
      <c r="T10948" s="76" t="s">
        <v>115</v>
      </c>
      <c r="U10948" s="76" t="n">
        <v>500</v>
      </c>
      <c r="X10948" s="76" t="n">
        <v>5</v>
      </c>
      <c r="Y10948" s="76" t="s">
        <v>116</v>
      </c>
      <c r="AC10948" s="76" t="s">
        <v>117</v>
      </c>
      <c r="AD10948" s="76" t="s">
        <v>640</v>
      </c>
      <c r="AE10948" s="76" t="n">
        <v>45150</v>
      </c>
      <c r="AF10948" s="76" t="s">
        <v>42047</v>
      </c>
      <c r="AK10948" s="76" t="s">
        <v>42048</v>
      </c>
      <c r="AL10948" s="76" t="n">
        <v>0</v>
      </c>
      <c r="AM10948" s="76" t="n">
        <v>0</v>
      </c>
    </row>
    <row r="10949" customFormat="false" ht="15" hidden="false" customHeight="false" outlineLevel="0" collapsed="false">
      <c r="A10949" s="76" t="n">
        <v>1445973</v>
      </c>
      <c r="B10949" s="76" t="s">
        <v>42046</v>
      </c>
      <c r="C10949" s="76" t="s">
        <v>9019</v>
      </c>
      <c r="D10949" s="76" t="n">
        <v>2816570</v>
      </c>
      <c r="E10949" s="76" t="s">
        <v>109</v>
      </c>
      <c r="F10949" s="76" t="s">
        <v>109</v>
      </c>
      <c r="H10949" s="78" t="n">
        <v>41914</v>
      </c>
      <c r="I10949" s="76" t="s">
        <v>190</v>
      </c>
      <c r="J10949" s="76" t="n">
        <v>-11</v>
      </c>
      <c r="K10949" s="76" t="s">
        <v>41</v>
      </c>
      <c r="M10949" s="76" t="s">
        <v>155</v>
      </c>
      <c r="N10949" s="79" t="s">
        <v>891</v>
      </c>
      <c r="O10949" s="76" t="s">
        <v>892</v>
      </c>
      <c r="P10949" s="78" t="n">
        <v>45594</v>
      </c>
      <c r="Q10949" s="76" t="s">
        <v>114</v>
      </c>
      <c r="R10949" s="78" t="n">
        <v>44842</v>
      </c>
      <c r="T10949" s="76" t="s">
        <v>115</v>
      </c>
      <c r="U10949" s="76" t="n">
        <v>500</v>
      </c>
      <c r="X10949" s="76" t="n">
        <v>5</v>
      </c>
      <c r="Y10949" s="76" t="s">
        <v>116</v>
      </c>
      <c r="AC10949" s="76" t="s">
        <v>117</v>
      </c>
      <c r="AD10949" s="76" t="s">
        <v>29601</v>
      </c>
      <c r="AE10949" s="76" t="n">
        <v>28240</v>
      </c>
      <c r="AF10949" s="76" t="s">
        <v>42049</v>
      </c>
      <c r="AI10949" s="79" t="s">
        <v>42050</v>
      </c>
      <c r="AJ10949" s="79" t="s">
        <v>42051</v>
      </c>
      <c r="AK10949" s="76" t="s">
        <v>42052</v>
      </c>
      <c r="AL10949" s="76" t="n">
        <v>0</v>
      </c>
      <c r="AM10949" s="76" t="n">
        <v>0</v>
      </c>
    </row>
    <row r="10950" customFormat="false" ht="15" hidden="false" customHeight="false" outlineLevel="0" collapsed="false">
      <c r="A10950" s="76" t="n">
        <v>1624948</v>
      </c>
      <c r="B10950" s="76" t="s">
        <v>42046</v>
      </c>
      <c r="C10950" s="76" t="s">
        <v>25770</v>
      </c>
      <c r="D10950" s="76" t="n">
        <v>4540629</v>
      </c>
      <c r="E10950" s="76" t="s">
        <v>109</v>
      </c>
      <c r="H10950" s="78" t="n">
        <v>42283</v>
      </c>
      <c r="I10950" s="76" t="s">
        <v>231</v>
      </c>
      <c r="J10950" s="76" t="n">
        <v>-10</v>
      </c>
      <c r="K10950" s="76" t="s">
        <v>41</v>
      </c>
      <c r="M10950" s="76" t="s">
        <v>134</v>
      </c>
      <c r="N10950" s="79" t="s">
        <v>638</v>
      </c>
      <c r="O10950" s="76" t="s">
        <v>639</v>
      </c>
      <c r="P10950" s="78" t="n">
        <v>45573</v>
      </c>
      <c r="Q10950" s="76" t="s">
        <v>114</v>
      </c>
      <c r="R10950" s="78" t="n">
        <v>45559</v>
      </c>
      <c r="T10950" s="76" t="s">
        <v>115</v>
      </c>
      <c r="U10950" s="76" t="n">
        <v>500</v>
      </c>
      <c r="X10950" s="76" t="n">
        <v>5</v>
      </c>
      <c r="Y10950" s="76" t="s">
        <v>116</v>
      </c>
      <c r="AC10950" s="76" t="s">
        <v>117</v>
      </c>
      <c r="AD10950" s="76" t="s">
        <v>640</v>
      </c>
      <c r="AE10950" s="76" t="n">
        <v>45150</v>
      </c>
      <c r="AF10950" s="76" t="s">
        <v>42047</v>
      </c>
      <c r="AK10950" s="76" t="s">
        <v>42048</v>
      </c>
      <c r="AL10950" s="76" t="n">
        <v>0</v>
      </c>
      <c r="AM10950" s="76" t="n">
        <v>0</v>
      </c>
    </row>
    <row r="10951" customFormat="false" ht="15" hidden="false" customHeight="false" outlineLevel="0" collapsed="false">
      <c r="A10951" s="76" t="n">
        <v>1644714</v>
      </c>
      <c r="B10951" s="76" t="s">
        <v>42053</v>
      </c>
      <c r="C10951" s="76" t="s">
        <v>585</v>
      </c>
      <c r="D10951" s="76" t="n">
        <v>3737895</v>
      </c>
      <c r="E10951" s="76" t="s">
        <v>109</v>
      </c>
      <c r="H10951" s="78" t="n">
        <v>26973</v>
      </c>
      <c r="I10951" s="76" t="s">
        <v>208</v>
      </c>
      <c r="J10951" s="76" t="s">
        <v>209</v>
      </c>
      <c r="K10951" s="76" t="s">
        <v>41</v>
      </c>
      <c r="M10951" s="76" t="s">
        <v>124</v>
      </c>
      <c r="N10951" s="79" t="s">
        <v>1338</v>
      </c>
      <c r="O10951" s="76" t="s">
        <v>1339</v>
      </c>
      <c r="P10951" s="78" t="n">
        <v>45575</v>
      </c>
      <c r="Q10951" s="76" t="s">
        <v>114</v>
      </c>
      <c r="R10951" s="78" t="n">
        <v>45575</v>
      </c>
      <c r="S10951" s="78" t="n">
        <v>45573</v>
      </c>
      <c r="T10951" s="76" t="s">
        <v>201</v>
      </c>
      <c r="U10951" s="76" t="n">
        <v>500</v>
      </c>
      <c r="X10951" s="76" t="n">
        <v>5</v>
      </c>
      <c r="Y10951" s="76" t="s">
        <v>116</v>
      </c>
      <c r="AC10951" s="76" t="s">
        <v>117</v>
      </c>
      <c r="AD10951" s="76" t="s">
        <v>744</v>
      </c>
      <c r="AE10951" s="76" t="n">
        <v>37130</v>
      </c>
      <c r="AF10951" s="76" t="s">
        <v>42054</v>
      </c>
      <c r="AJ10951" s="76" t="s">
        <v>42055</v>
      </c>
      <c r="AK10951" s="76" t="s">
        <v>42056</v>
      </c>
      <c r="AL10951" s="76" t="n">
        <v>1</v>
      </c>
      <c r="AM10951" s="76" t="n">
        <v>0</v>
      </c>
    </row>
    <row r="10952" customFormat="false" ht="15" hidden="false" customHeight="false" outlineLevel="0" collapsed="false">
      <c r="A10952" s="76" t="n">
        <v>1581656</v>
      </c>
      <c r="B10952" s="76" t="s">
        <v>42057</v>
      </c>
      <c r="C10952" s="76" t="s">
        <v>406</v>
      </c>
      <c r="D10952" s="76" t="n">
        <v>4539694</v>
      </c>
      <c r="E10952" s="76" t="s">
        <v>132</v>
      </c>
      <c r="F10952" s="76" t="s">
        <v>109</v>
      </c>
      <c r="H10952" s="78" t="n">
        <v>28186</v>
      </c>
      <c r="I10952" s="76" t="s">
        <v>197</v>
      </c>
      <c r="J10952" s="76" t="s">
        <v>198</v>
      </c>
      <c r="K10952" s="76" t="s">
        <v>41</v>
      </c>
      <c r="M10952" s="76" t="s">
        <v>134</v>
      </c>
      <c r="N10952" s="79" t="s">
        <v>1131</v>
      </c>
      <c r="O10952" s="76" t="s">
        <v>1132</v>
      </c>
      <c r="P10952" s="78" t="n">
        <v>45547</v>
      </c>
      <c r="Q10952" s="76" t="s">
        <v>114</v>
      </c>
      <c r="R10952" s="78" t="n">
        <v>45440</v>
      </c>
      <c r="S10952" s="78" t="n">
        <v>45547</v>
      </c>
      <c r="T10952" s="76" t="s">
        <v>201</v>
      </c>
      <c r="U10952" s="76" t="n">
        <v>500</v>
      </c>
      <c r="X10952" s="76" t="n">
        <v>5</v>
      </c>
      <c r="Y10952" s="76" t="s">
        <v>116</v>
      </c>
      <c r="AC10952" s="76" t="s">
        <v>117</v>
      </c>
      <c r="AD10952" s="76" t="s">
        <v>8004</v>
      </c>
      <c r="AE10952" s="76" t="n">
        <v>45450</v>
      </c>
      <c r="AF10952" s="76" t="s">
        <v>42058</v>
      </c>
      <c r="AJ10952" s="79" t="s">
        <v>42059</v>
      </c>
      <c r="AK10952" s="76" t="s">
        <v>42060</v>
      </c>
      <c r="AL10952" s="76" t="n">
        <v>0</v>
      </c>
      <c r="AM10952" s="76" t="n">
        <v>0</v>
      </c>
    </row>
    <row r="10953" customFormat="false" ht="15" hidden="false" customHeight="false" outlineLevel="0" collapsed="false">
      <c r="A10953" s="76" t="n">
        <v>1078691</v>
      </c>
      <c r="B10953" s="76" t="s">
        <v>42057</v>
      </c>
      <c r="C10953" s="76" t="s">
        <v>1019</v>
      </c>
      <c r="D10953" s="76" t="n">
        <v>4527437</v>
      </c>
      <c r="E10953" s="76" t="s">
        <v>109</v>
      </c>
      <c r="H10953" s="78" t="n">
        <v>37560</v>
      </c>
      <c r="I10953" s="76" t="s">
        <v>23</v>
      </c>
      <c r="J10953" s="76" t="n">
        <v>-40</v>
      </c>
      <c r="K10953" s="76" t="s">
        <v>41</v>
      </c>
      <c r="M10953" s="76" t="s">
        <v>134</v>
      </c>
      <c r="N10953" s="79" t="s">
        <v>1075</v>
      </c>
      <c r="O10953" s="76" t="s">
        <v>1076</v>
      </c>
      <c r="P10953" s="78" t="n">
        <v>45578</v>
      </c>
      <c r="Q10953" s="76" t="s">
        <v>114</v>
      </c>
      <c r="R10953" s="78" t="n">
        <v>42284</v>
      </c>
      <c r="S10953" s="78" t="n">
        <v>45554</v>
      </c>
      <c r="T10953" s="76" t="s">
        <v>201</v>
      </c>
      <c r="U10953" s="76" t="n">
        <v>500</v>
      </c>
      <c r="X10953" s="76" t="n">
        <v>5</v>
      </c>
      <c r="Y10953" s="76" t="s">
        <v>116</v>
      </c>
      <c r="AC10953" s="76" t="s">
        <v>117</v>
      </c>
      <c r="AD10953" s="76" t="s">
        <v>1077</v>
      </c>
      <c r="AE10953" s="76" t="n">
        <v>45400</v>
      </c>
      <c r="AF10953" s="76" t="s">
        <v>42061</v>
      </c>
      <c r="AJ10953" s="79" t="s">
        <v>42062</v>
      </c>
      <c r="AK10953" s="76" t="s">
        <v>42063</v>
      </c>
      <c r="AL10953" s="76" t="n">
        <v>0</v>
      </c>
      <c r="AM10953" s="76" t="n">
        <v>0</v>
      </c>
    </row>
    <row r="10954" customFormat="false" ht="15" hidden="false" customHeight="false" outlineLevel="0" collapsed="false">
      <c r="A10954" s="76" t="n">
        <v>1624192</v>
      </c>
      <c r="B10954" s="76" t="s">
        <v>42064</v>
      </c>
      <c r="C10954" s="76" t="s">
        <v>2846</v>
      </c>
      <c r="D10954" s="76" t="n">
        <v>3737497</v>
      </c>
      <c r="E10954" s="76" t="s">
        <v>109</v>
      </c>
      <c r="H10954" s="78" t="n">
        <v>43047</v>
      </c>
      <c r="I10954" s="76" t="s">
        <v>109</v>
      </c>
      <c r="J10954" s="76" t="n">
        <v>-9</v>
      </c>
      <c r="K10954" s="76" t="s">
        <v>2</v>
      </c>
      <c r="M10954" s="76" t="s">
        <v>124</v>
      </c>
      <c r="N10954" s="79" t="s">
        <v>1249</v>
      </c>
      <c r="O10954" s="76" t="s">
        <v>1250</v>
      </c>
      <c r="P10954" s="78" t="n">
        <v>45558</v>
      </c>
      <c r="Q10954" s="76" t="s">
        <v>114</v>
      </c>
      <c r="R10954" s="78" t="n">
        <v>45558</v>
      </c>
      <c r="S10954" s="78" t="n">
        <v>45526</v>
      </c>
      <c r="T10954" s="76" t="s">
        <v>201</v>
      </c>
      <c r="U10954" s="76" t="n">
        <v>500</v>
      </c>
      <c r="X10954" s="76" t="n">
        <v>5</v>
      </c>
      <c r="Y10954" s="76" t="s">
        <v>116</v>
      </c>
      <c r="AC10954" s="76" t="s">
        <v>117</v>
      </c>
      <c r="AD10954" s="76" t="s">
        <v>1332</v>
      </c>
      <c r="AE10954" s="76" t="n">
        <v>37390</v>
      </c>
      <c r="AF10954" s="76" t="s">
        <v>42065</v>
      </c>
      <c r="AK10954" s="76" t="s">
        <v>42066</v>
      </c>
      <c r="AL10954" s="76" t="n">
        <v>0</v>
      </c>
      <c r="AM10954" s="76" t="n">
        <v>0</v>
      </c>
    </row>
    <row r="10955" customFormat="false" ht="15" hidden="false" customHeight="false" outlineLevel="0" collapsed="false">
      <c r="A10955" s="76" t="n">
        <v>1260927</v>
      </c>
      <c r="B10955" s="76" t="s">
        <v>42067</v>
      </c>
      <c r="C10955" s="76" t="s">
        <v>41356</v>
      </c>
      <c r="D10955" s="76" t="n">
        <v>189840</v>
      </c>
      <c r="E10955" s="76" t="s">
        <v>132</v>
      </c>
      <c r="F10955" s="76" t="s">
        <v>132</v>
      </c>
      <c r="H10955" s="78" t="n">
        <v>38921</v>
      </c>
      <c r="I10955" s="76" t="s">
        <v>301</v>
      </c>
      <c r="J10955" s="76" t="n">
        <v>-19</v>
      </c>
      <c r="K10955" s="76" t="s">
        <v>2</v>
      </c>
      <c r="M10955" s="76" t="s">
        <v>111</v>
      </c>
      <c r="N10955" s="79" t="s">
        <v>3160</v>
      </c>
      <c r="O10955" s="76" t="s">
        <v>3161</v>
      </c>
      <c r="P10955" s="78" t="n">
        <v>45554</v>
      </c>
      <c r="Q10955" s="76" t="s">
        <v>114</v>
      </c>
      <c r="R10955" s="78" t="n">
        <v>43622</v>
      </c>
      <c r="S10955" s="78" t="n">
        <v>45534</v>
      </c>
      <c r="T10955" s="76" t="s">
        <v>201</v>
      </c>
      <c r="U10955" s="76" t="n">
        <v>500</v>
      </c>
      <c r="X10955" s="76" t="n">
        <v>5</v>
      </c>
      <c r="Y10955" s="76" t="s">
        <v>116</v>
      </c>
      <c r="AC10955" s="76" t="s">
        <v>117</v>
      </c>
      <c r="AD10955" s="76" t="s">
        <v>4689</v>
      </c>
      <c r="AE10955" s="76" t="n">
        <v>18130</v>
      </c>
      <c r="AF10955" s="76" t="s">
        <v>42068</v>
      </c>
      <c r="AK10955" s="76" t="s">
        <v>42069</v>
      </c>
      <c r="AL10955" s="76" t="n">
        <v>0</v>
      </c>
      <c r="AM10955" s="76" t="n">
        <v>0</v>
      </c>
    </row>
    <row r="10956" customFormat="false" ht="15" hidden="false" customHeight="false" outlineLevel="0" collapsed="false">
      <c r="A10956" s="76" t="n">
        <v>1335813</v>
      </c>
      <c r="B10956" s="76" t="s">
        <v>42070</v>
      </c>
      <c r="C10956" s="76" t="s">
        <v>2073</v>
      </c>
      <c r="D10956" s="76" t="n">
        <v>3732666</v>
      </c>
      <c r="E10956" s="76" t="s">
        <v>109</v>
      </c>
      <c r="H10956" s="78" t="n">
        <v>41368</v>
      </c>
      <c r="I10956" s="76" t="s">
        <v>110</v>
      </c>
      <c r="J10956" s="76" t="n">
        <v>-12</v>
      </c>
      <c r="K10956" s="76" t="s">
        <v>41</v>
      </c>
      <c r="M10956" s="76" t="s">
        <v>124</v>
      </c>
      <c r="N10956" s="79" t="s">
        <v>125</v>
      </c>
      <c r="O10956" s="76" t="s">
        <v>126</v>
      </c>
      <c r="P10956" s="78" t="n">
        <v>45639</v>
      </c>
      <c r="Q10956" s="76" t="s">
        <v>114</v>
      </c>
      <c r="R10956" s="78" t="n">
        <v>44432</v>
      </c>
      <c r="T10956" s="76" t="s">
        <v>115</v>
      </c>
      <c r="U10956" s="76" t="n">
        <v>500</v>
      </c>
      <c r="X10956" s="76" t="n">
        <v>5</v>
      </c>
      <c r="Y10956" s="76" t="s">
        <v>116</v>
      </c>
      <c r="AC10956" s="76" t="s">
        <v>117</v>
      </c>
      <c r="AD10956" s="76" t="s">
        <v>127</v>
      </c>
      <c r="AE10956" s="76" t="n">
        <v>37000</v>
      </c>
      <c r="AF10956" s="76" t="s">
        <v>42071</v>
      </c>
      <c r="AI10956" s="79" t="s">
        <v>42072</v>
      </c>
      <c r="AK10956" s="76" t="s">
        <v>42073</v>
      </c>
      <c r="AL10956" s="76" t="n">
        <v>0</v>
      </c>
      <c r="AM10956" s="76" t="n">
        <v>0</v>
      </c>
    </row>
    <row r="10957" customFormat="false" ht="15" hidden="false" customHeight="false" outlineLevel="0" collapsed="false">
      <c r="A10957" s="76" t="n">
        <v>1151128</v>
      </c>
      <c r="B10957" s="76" t="s">
        <v>42074</v>
      </c>
      <c r="C10957" s="76" t="s">
        <v>531</v>
      </c>
      <c r="D10957" s="76" t="n">
        <v>7221992</v>
      </c>
      <c r="E10957" s="76" t="s">
        <v>132</v>
      </c>
      <c r="F10957" s="76" t="s">
        <v>132</v>
      </c>
      <c r="H10957" s="78" t="n">
        <v>40306</v>
      </c>
      <c r="I10957" s="76" t="s">
        <v>256</v>
      </c>
      <c r="J10957" s="76" t="n">
        <v>-15</v>
      </c>
      <c r="K10957" s="76" t="s">
        <v>2</v>
      </c>
      <c r="M10957" s="76" t="s">
        <v>286</v>
      </c>
      <c r="N10957" s="79" t="s">
        <v>2544</v>
      </c>
      <c r="O10957" s="76" t="s">
        <v>2545</v>
      </c>
      <c r="P10957" s="78" t="n">
        <v>45542</v>
      </c>
      <c r="Q10957" s="76" t="s">
        <v>114</v>
      </c>
      <c r="R10957" s="78" t="n">
        <v>42723</v>
      </c>
      <c r="T10957" s="76" t="s">
        <v>115</v>
      </c>
      <c r="U10957" s="76" t="n">
        <v>712</v>
      </c>
      <c r="X10957" s="76" t="n">
        <v>7</v>
      </c>
      <c r="Y10957" s="76" t="s">
        <v>116</v>
      </c>
      <c r="AB10957" s="78" t="n">
        <v>44378</v>
      </c>
      <c r="AC10957" s="76" t="s">
        <v>117</v>
      </c>
      <c r="AD10957" s="76" t="s">
        <v>19663</v>
      </c>
      <c r="AE10957" s="76" t="n">
        <v>41170</v>
      </c>
      <c r="AF10957" s="76" t="s">
        <v>42075</v>
      </c>
      <c r="AJ10957" s="79" t="s">
        <v>42076</v>
      </c>
      <c r="AK10957" s="76" t="s">
        <v>42077</v>
      </c>
      <c r="AL10957" s="76" t="n">
        <v>0</v>
      </c>
      <c r="AM10957" s="76" t="n">
        <v>0</v>
      </c>
    </row>
    <row r="10958" customFormat="false" ht="15" hidden="false" customHeight="false" outlineLevel="0" collapsed="false">
      <c r="A10958" s="76" t="n">
        <v>1671648</v>
      </c>
      <c r="B10958" s="76" t="s">
        <v>42074</v>
      </c>
      <c r="C10958" s="76" t="s">
        <v>5344</v>
      </c>
      <c r="D10958" s="76" t="n">
        <v>3738301</v>
      </c>
      <c r="E10958" s="76" t="s">
        <v>109</v>
      </c>
      <c r="H10958" s="78" t="n">
        <v>37763</v>
      </c>
      <c r="I10958" s="76" t="s">
        <v>23</v>
      </c>
      <c r="J10958" s="76" t="n">
        <v>-40</v>
      </c>
      <c r="K10958" s="76" t="s">
        <v>41</v>
      </c>
      <c r="M10958" s="76" t="s">
        <v>124</v>
      </c>
      <c r="N10958" s="79" t="s">
        <v>6069</v>
      </c>
      <c r="O10958" s="76" t="s">
        <v>6070</v>
      </c>
      <c r="P10958" s="78" t="n">
        <v>45652</v>
      </c>
      <c r="Q10958" s="76" t="s">
        <v>114</v>
      </c>
      <c r="R10958" s="78" t="n">
        <v>45652</v>
      </c>
      <c r="S10958" s="78" t="n">
        <v>45608</v>
      </c>
      <c r="T10958" s="76" t="s">
        <v>201</v>
      </c>
      <c r="U10958" s="76" t="n">
        <v>500</v>
      </c>
      <c r="X10958" s="76" t="n">
        <v>5</v>
      </c>
      <c r="Y10958" s="76" t="s">
        <v>116</v>
      </c>
      <c r="AC10958" s="76" t="s">
        <v>117</v>
      </c>
      <c r="AD10958" s="76" t="s">
        <v>42078</v>
      </c>
      <c r="AE10958" s="76" t="n">
        <v>37360</v>
      </c>
      <c r="AF10958" s="76" t="s">
        <v>42079</v>
      </c>
      <c r="AJ10958" s="79" t="s">
        <v>42080</v>
      </c>
      <c r="AK10958" s="76" t="s">
        <v>42081</v>
      </c>
      <c r="AL10958" s="76" t="n">
        <v>0</v>
      </c>
      <c r="AM10958" s="76" t="n">
        <v>0</v>
      </c>
    </row>
    <row r="10959" customFormat="false" ht="15" hidden="false" customHeight="false" outlineLevel="0" collapsed="false">
      <c r="A10959" s="76" t="n">
        <v>921715</v>
      </c>
      <c r="B10959" s="76" t="s">
        <v>42082</v>
      </c>
      <c r="C10959" s="76" t="s">
        <v>593</v>
      </c>
      <c r="D10959" s="76" t="n">
        <v>2812898</v>
      </c>
      <c r="E10959" s="76" t="s">
        <v>132</v>
      </c>
      <c r="F10959" s="76" t="s">
        <v>132</v>
      </c>
      <c r="H10959" s="78" t="n">
        <v>24337</v>
      </c>
      <c r="I10959" s="76" t="s">
        <v>321</v>
      </c>
      <c r="J10959" s="76" t="s">
        <v>322</v>
      </c>
      <c r="K10959" s="76" t="s">
        <v>41</v>
      </c>
      <c r="M10959" s="76" t="s">
        <v>155</v>
      </c>
      <c r="N10959" s="79" t="s">
        <v>1678</v>
      </c>
      <c r="O10959" s="76" t="s">
        <v>1679</v>
      </c>
      <c r="P10959" s="78" t="n">
        <v>45534</v>
      </c>
      <c r="Q10959" s="76" t="s">
        <v>114</v>
      </c>
      <c r="R10959" s="78" t="n">
        <v>41225</v>
      </c>
      <c r="S10959" s="78" t="n">
        <v>45166</v>
      </c>
      <c r="T10959" s="76" t="s">
        <v>183</v>
      </c>
      <c r="U10959" s="76" t="n">
        <v>998</v>
      </c>
      <c r="X10959" s="76" t="n">
        <v>9</v>
      </c>
      <c r="Y10959" s="76" t="s">
        <v>116</v>
      </c>
      <c r="AC10959" s="76" t="s">
        <v>117</v>
      </c>
      <c r="AD10959" s="76" t="s">
        <v>42083</v>
      </c>
      <c r="AE10959" s="76" t="n">
        <v>28220</v>
      </c>
      <c r="AF10959" s="76" t="s">
        <v>42084</v>
      </c>
      <c r="AI10959" s="79" t="s">
        <v>42085</v>
      </c>
      <c r="AJ10959" s="79" t="s">
        <v>42086</v>
      </c>
      <c r="AK10959" s="76" t="s">
        <v>42087</v>
      </c>
      <c r="AL10959" s="76" t="n">
        <v>0</v>
      </c>
      <c r="AM10959" s="76" t="n">
        <v>0</v>
      </c>
    </row>
    <row r="10960" customFormat="false" ht="15" hidden="false" customHeight="false" outlineLevel="0" collapsed="false">
      <c r="A10960" s="76" t="n">
        <v>953990</v>
      </c>
      <c r="B10960" s="76" t="s">
        <v>42082</v>
      </c>
      <c r="C10960" s="76" t="s">
        <v>2983</v>
      </c>
      <c r="D10960" s="76" t="n">
        <v>2813143</v>
      </c>
      <c r="E10960" s="76" t="s">
        <v>132</v>
      </c>
      <c r="F10960" s="76" t="s">
        <v>132</v>
      </c>
      <c r="H10960" s="78" t="n">
        <v>38293</v>
      </c>
      <c r="I10960" s="76" t="s">
        <v>23</v>
      </c>
      <c r="J10960" s="76" t="n">
        <v>-40</v>
      </c>
      <c r="K10960" s="76" t="s">
        <v>41</v>
      </c>
      <c r="M10960" s="76" t="s">
        <v>155</v>
      </c>
      <c r="N10960" s="79" t="s">
        <v>1678</v>
      </c>
      <c r="O10960" s="76" t="s">
        <v>1679</v>
      </c>
      <c r="P10960" s="78" t="n">
        <v>45534</v>
      </c>
      <c r="Q10960" s="76" t="s">
        <v>114</v>
      </c>
      <c r="R10960" s="78" t="n">
        <v>41534</v>
      </c>
      <c r="S10960" s="78" t="n">
        <v>45166</v>
      </c>
      <c r="T10960" s="76" t="s">
        <v>183</v>
      </c>
      <c r="U10960" s="76" t="n">
        <v>979</v>
      </c>
      <c r="X10960" s="76" t="n">
        <v>9</v>
      </c>
      <c r="Y10960" s="76" t="s">
        <v>116</v>
      </c>
      <c r="AC10960" s="76" t="s">
        <v>117</v>
      </c>
      <c r="AD10960" s="76" t="s">
        <v>42083</v>
      </c>
      <c r="AE10960" s="76" t="n">
        <v>28220</v>
      </c>
      <c r="AF10960" s="76" t="s">
        <v>42088</v>
      </c>
      <c r="AI10960" s="79" t="s">
        <v>42085</v>
      </c>
      <c r="AJ10960" s="79" t="s">
        <v>42089</v>
      </c>
      <c r="AK10960" s="76" t="s">
        <v>42087</v>
      </c>
      <c r="AL10960" s="76" t="n">
        <v>0</v>
      </c>
      <c r="AM10960" s="76" t="n">
        <v>0</v>
      </c>
    </row>
    <row r="10961" customFormat="false" ht="15" hidden="false" customHeight="false" outlineLevel="0" collapsed="false">
      <c r="A10961" s="76" t="n">
        <v>1635989</v>
      </c>
      <c r="B10961" s="76" t="s">
        <v>42090</v>
      </c>
      <c r="C10961" s="76" t="s">
        <v>1506</v>
      </c>
      <c r="D10961" s="76" t="n">
        <v>3612744</v>
      </c>
      <c r="E10961" s="76" t="s">
        <v>109</v>
      </c>
      <c r="H10961" s="78" t="n">
        <v>42322</v>
      </c>
      <c r="I10961" s="76" t="s">
        <v>231</v>
      </c>
      <c r="J10961" s="76" t="n">
        <v>-10</v>
      </c>
      <c r="K10961" s="76" t="s">
        <v>41</v>
      </c>
      <c r="M10961" s="76" t="s">
        <v>269</v>
      </c>
      <c r="N10961" s="79" t="s">
        <v>828</v>
      </c>
      <c r="O10961" s="76" t="s">
        <v>829</v>
      </c>
      <c r="P10961" s="78" t="n">
        <v>45567</v>
      </c>
      <c r="Q10961" s="76" t="s">
        <v>114</v>
      </c>
      <c r="R10961" s="78" t="n">
        <v>45567</v>
      </c>
      <c r="T10961" s="76" t="s">
        <v>115</v>
      </c>
      <c r="U10961" s="76" t="n">
        <v>500</v>
      </c>
      <c r="X10961" s="76" t="n">
        <v>5</v>
      </c>
      <c r="Y10961" s="76" t="s">
        <v>116</v>
      </c>
      <c r="AC10961" s="76" t="s">
        <v>117</v>
      </c>
      <c r="AD10961" s="76" t="s">
        <v>1085</v>
      </c>
      <c r="AE10961" s="76" t="n">
        <v>36110</v>
      </c>
      <c r="AF10961" s="76" t="s">
        <v>42091</v>
      </c>
      <c r="AI10961" s="79" t="s">
        <v>42092</v>
      </c>
      <c r="AJ10961" s="79" t="s">
        <v>42093</v>
      </c>
      <c r="AK10961" s="76" t="s">
        <v>42094</v>
      </c>
      <c r="AL10961" s="76" t="n">
        <v>0</v>
      </c>
      <c r="AM10961" s="76" t="n">
        <v>0</v>
      </c>
    </row>
    <row r="10962" customFormat="false" ht="15" hidden="false" customHeight="false" outlineLevel="0" collapsed="false">
      <c r="A10962" s="76" t="n">
        <v>1677575</v>
      </c>
      <c r="B10962" s="76" t="s">
        <v>42095</v>
      </c>
      <c r="C10962" s="76" t="s">
        <v>2344</v>
      </c>
      <c r="D10962" s="76" t="n">
        <v>3738377</v>
      </c>
      <c r="E10962" s="76" t="s">
        <v>109</v>
      </c>
      <c r="H10962" s="78" t="n">
        <v>38174</v>
      </c>
      <c r="I10962" s="76" t="s">
        <v>23</v>
      </c>
      <c r="J10962" s="76" t="n">
        <v>-40</v>
      </c>
      <c r="K10962" s="76" t="s">
        <v>41</v>
      </c>
      <c r="M10962" s="76" t="s">
        <v>124</v>
      </c>
      <c r="N10962" s="79" t="s">
        <v>1004</v>
      </c>
      <c r="O10962" s="76" t="s">
        <v>1005</v>
      </c>
      <c r="P10962" s="78" t="n">
        <v>45692</v>
      </c>
      <c r="Q10962" s="76" t="s">
        <v>114</v>
      </c>
      <c r="R10962" s="78" t="n">
        <v>45692</v>
      </c>
      <c r="S10962" s="78" t="n">
        <v>45635</v>
      </c>
      <c r="T10962" s="76" t="s">
        <v>201</v>
      </c>
      <c r="U10962" s="76" t="n">
        <v>500</v>
      </c>
      <c r="X10962" s="76" t="n">
        <v>5</v>
      </c>
      <c r="Y10962" s="76" t="s">
        <v>116</v>
      </c>
      <c r="AC10962" s="76" t="s">
        <v>117</v>
      </c>
      <c r="AD10962" s="76" t="s">
        <v>718</v>
      </c>
      <c r="AE10962" s="76" t="n">
        <v>37390</v>
      </c>
      <c r="AF10962" s="76" t="s">
        <v>31135</v>
      </c>
      <c r="AK10962" s="76" t="s">
        <v>31136</v>
      </c>
      <c r="AL10962" s="76" t="n">
        <v>0</v>
      </c>
      <c r="AM10962" s="76" t="n">
        <v>0</v>
      </c>
    </row>
    <row r="10963" customFormat="false" ht="15" hidden="false" customHeight="false" outlineLevel="0" collapsed="false">
      <c r="A10963" s="76" t="n">
        <v>1352198</v>
      </c>
      <c r="B10963" s="76" t="s">
        <v>42096</v>
      </c>
      <c r="C10963" s="76" t="s">
        <v>4612</v>
      </c>
      <c r="D10963" s="76" t="n">
        <v>6954246</v>
      </c>
      <c r="E10963" s="76" t="s">
        <v>132</v>
      </c>
      <c r="H10963" s="78" t="n">
        <v>39470</v>
      </c>
      <c r="I10963" s="76" t="s">
        <v>432</v>
      </c>
      <c r="J10963" s="76" t="n">
        <v>-17</v>
      </c>
      <c r="K10963" s="76" t="s">
        <v>41</v>
      </c>
      <c r="M10963" s="76" t="s">
        <v>155</v>
      </c>
      <c r="N10963" s="79" t="s">
        <v>564</v>
      </c>
      <c r="O10963" s="76" t="s">
        <v>565</v>
      </c>
      <c r="P10963" s="78" t="n">
        <v>45556</v>
      </c>
      <c r="Q10963" s="76" t="s">
        <v>114</v>
      </c>
      <c r="R10963" s="78" t="n">
        <v>44467</v>
      </c>
      <c r="T10963" s="76" t="s">
        <v>115</v>
      </c>
      <c r="U10963" s="76" t="n">
        <v>500</v>
      </c>
      <c r="X10963" s="76" t="n">
        <v>5</v>
      </c>
      <c r="Y10963" s="76" t="s">
        <v>116</v>
      </c>
      <c r="AC10963" s="76" t="s">
        <v>117</v>
      </c>
      <c r="AD10963" s="76" t="s">
        <v>11827</v>
      </c>
      <c r="AE10963" s="76" t="n">
        <v>28630</v>
      </c>
      <c r="AF10963" s="76" t="s">
        <v>42097</v>
      </c>
      <c r="AI10963" s="79" t="s">
        <v>42098</v>
      </c>
      <c r="AJ10963" s="76" t="s">
        <v>42099</v>
      </c>
      <c r="AK10963" s="76" t="s">
        <v>42100</v>
      </c>
      <c r="AL10963" s="76" t="n">
        <v>0</v>
      </c>
      <c r="AM10963" s="76" t="n">
        <v>0</v>
      </c>
    </row>
    <row r="10964" customFormat="false" ht="15" hidden="false" customHeight="false" outlineLevel="0" collapsed="false">
      <c r="A10964" s="76" t="n">
        <v>1446070</v>
      </c>
      <c r="B10964" s="76" t="s">
        <v>42101</v>
      </c>
      <c r="C10964" s="76" t="s">
        <v>404</v>
      </c>
      <c r="D10964" s="76" t="n">
        <v>2816575</v>
      </c>
      <c r="E10964" s="76" t="s">
        <v>132</v>
      </c>
      <c r="F10964" s="76" t="s">
        <v>132</v>
      </c>
      <c r="H10964" s="78" t="n">
        <v>40603</v>
      </c>
      <c r="I10964" s="76" t="s">
        <v>144</v>
      </c>
      <c r="J10964" s="76" t="n">
        <v>-14</v>
      </c>
      <c r="K10964" s="76" t="s">
        <v>41</v>
      </c>
      <c r="M10964" s="76" t="s">
        <v>155</v>
      </c>
      <c r="N10964" s="79" t="s">
        <v>1399</v>
      </c>
      <c r="O10964" s="76" t="s">
        <v>1400</v>
      </c>
      <c r="P10964" s="78" t="n">
        <v>45516</v>
      </c>
      <c r="Q10964" s="76" t="s">
        <v>114</v>
      </c>
      <c r="R10964" s="78" t="n">
        <v>44843</v>
      </c>
      <c r="T10964" s="76" t="s">
        <v>115</v>
      </c>
      <c r="U10964" s="76" t="n">
        <v>586</v>
      </c>
      <c r="X10964" s="76" t="n">
        <v>5</v>
      </c>
      <c r="Y10964" s="76" t="s">
        <v>116</v>
      </c>
      <c r="AC10964" s="76" t="s">
        <v>117</v>
      </c>
      <c r="AD10964" s="76" t="s">
        <v>13333</v>
      </c>
      <c r="AE10964" s="76" t="n">
        <v>28230</v>
      </c>
      <c r="AF10964" s="76" t="s">
        <v>42102</v>
      </c>
      <c r="AJ10964" s="76" t="s">
        <v>42103</v>
      </c>
      <c r="AK10964" s="76" t="s">
        <v>42104</v>
      </c>
      <c r="AL10964" s="76" t="n">
        <v>0</v>
      </c>
      <c r="AM10964" s="76" t="n">
        <v>0</v>
      </c>
    </row>
    <row r="10965" customFormat="false" ht="15" hidden="false" customHeight="false" outlineLevel="0" collapsed="false">
      <c r="A10965" s="76" t="n">
        <v>1532592</v>
      </c>
      <c r="B10965" s="76" t="s">
        <v>42105</v>
      </c>
      <c r="C10965" s="76" t="s">
        <v>3096</v>
      </c>
      <c r="D10965" s="76" t="n">
        <v>4538343</v>
      </c>
      <c r="E10965" s="76" t="s">
        <v>132</v>
      </c>
      <c r="F10965" s="76" t="s">
        <v>109</v>
      </c>
      <c r="H10965" s="78" t="n">
        <v>42563</v>
      </c>
      <c r="I10965" s="76" t="s">
        <v>109</v>
      </c>
      <c r="J10965" s="76" t="n">
        <v>-9</v>
      </c>
      <c r="K10965" s="76" t="s">
        <v>41</v>
      </c>
      <c r="M10965" s="76" t="s">
        <v>134</v>
      </c>
      <c r="N10965" s="79" t="s">
        <v>1729</v>
      </c>
      <c r="O10965" s="76" t="s">
        <v>1730</v>
      </c>
      <c r="P10965" s="78" t="n">
        <v>45543</v>
      </c>
      <c r="Q10965" s="76" t="s">
        <v>114</v>
      </c>
      <c r="R10965" s="78" t="n">
        <v>45207</v>
      </c>
      <c r="T10965" s="76" t="s">
        <v>115</v>
      </c>
      <c r="U10965" s="76" t="n">
        <v>500</v>
      </c>
      <c r="X10965" s="76" t="n">
        <v>5</v>
      </c>
      <c r="Y10965" s="76" t="s">
        <v>116</v>
      </c>
      <c r="AC10965" s="76" t="s">
        <v>117</v>
      </c>
      <c r="AD10965" s="76" t="s">
        <v>6584</v>
      </c>
      <c r="AE10965" s="76" t="n">
        <v>45130</v>
      </c>
      <c r="AF10965" s="76" t="s">
        <v>42106</v>
      </c>
      <c r="AJ10965" s="79" t="s">
        <v>42107</v>
      </c>
      <c r="AK10965" s="76" t="s">
        <v>42108</v>
      </c>
      <c r="AL10965" s="76" t="n">
        <v>0</v>
      </c>
      <c r="AM10965" s="76" t="n">
        <v>0</v>
      </c>
    </row>
    <row r="10966" customFormat="false" ht="15" hidden="false" customHeight="false" outlineLevel="0" collapsed="false">
      <c r="A10966" s="76" t="n">
        <v>1633200</v>
      </c>
      <c r="B10966" s="76" t="s">
        <v>42109</v>
      </c>
      <c r="C10966" s="76" t="s">
        <v>3302</v>
      </c>
      <c r="D10966" s="76" t="n">
        <v>4540776</v>
      </c>
      <c r="E10966" s="76" t="s">
        <v>109</v>
      </c>
      <c r="H10966" s="78" t="n">
        <v>43669</v>
      </c>
      <c r="I10966" s="76" t="s">
        <v>109</v>
      </c>
      <c r="J10966" s="76" t="n">
        <v>-9</v>
      </c>
      <c r="K10966" s="76" t="s">
        <v>41</v>
      </c>
      <c r="M10966" s="76" t="s">
        <v>134</v>
      </c>
      <c r="N10966" s="79" t="s">
        <v>1131</v>
      </c>
      <c r="O10966" s="76" t="s">
        <v>1132</v>
      </c>
      <c r="P10966" s="78" t="n">
        <v>45565</v>
      </c>
      <c r="Q10966" s="76" t="s">
        <v>114</v>
      </c>
      <c r="R10966" s="78" t="n">
        <v>45565</v>
      </c>
      <c r="T10966" s="76" t="s">
        <v>115</v>
      </c>
      <c r="U10966" s="76" t="n">
        <v>500</v>
      </c>
      <c r="X10966" s="76" t="n">
        <v>5</v>
      </c>
      <c r="Y10966" s="76" t="s">
        <v>116</v>
      </c>
      <c r="AC10966" s="76" t="s">
        <v>117</v>
      </c>
      <c r="AD10966" s="76" t="s">
        <v>3050</v>
      </c>
      <c r="AE10966" s="76" t="n">
        <v>45450</v>
      </c>
      <c r="AF10966" s="76" t="s">
        <v>42110</v>
      </c>
      <c r="AJ10966" s="79" t="s">
        <v>16310</v>
      </c>
      <c r="AK10966" s="76" t="s">
        <v>16311</v>
      </c>
      <c r="AL10966" s="76" t="n">
        <v>0</v>
      </c>
      <c r="AM10966" s="76" t="n">
        <v>0</v>
      </c>
    </row>
    <row r="10967" customFormat="false" ht="15" hidden="false" customHeight="false" outlineLevel="0" collapsed="false">
      <c r="A10967" s="76" t="n">
        <v>1079775</v>
      </c>
      <c r="B10967" s="76" t="s">
        <v>42111</v>
      </c>
      <c r="C10967" s="76" t="s">
        <v>425</v>
      </c>
      <c r="D10967" s="76" t="n">
        <v>3727446</v>
      </c>
      <c r="E10967" s="76" t="s">
        <v>132</v>
      </c>
      <c r="F10967" s="76" t="s">
        <v>132</v>
      </c>
      <c r="H10967" s="78" t="n">
        <v>27519</v>
      </c>
      <c r="I10967" s="76" t="s">
        <v>197</v>
      </c>
      <c r="J10967" s="76" t="s">
        <v>198</v>
      </c>
      <c r="K10967" s="76" t="s">
        <v>41</v>
      </c>
      <c r="M10967" s="76" t="s">
        <v>124</v>
      </c>
      <c r="N10967" s="79" t="s">
        <v>2945</v>
      </c>
      <c r="O10967" s="76" t="s">
        <v>2946</v>
      </c>
      <c r="P10967" s="78" t="n">
        <v>45553</v>
      </c>
      <c r="Q10967" s="76" t="s">
        <v>114</v>
      </c>
      <c r="R10967" s="78" t="n">
        <v>42285</v>
      </c>
      <c r="S10967" s="78" t="n">
        <v>45552</v>
      </c>
      <c r="T10967" s="76" t="s">
        <v>201</v>
      </c>
      <c r="U10967" s="76" t="n">
        <v>990</v>
      </c>
      <c r="X10967" s="76" t="n">
        <v>9</v>
      </c>
      <c r="Y10967" s="76" t="s">
        <v>116</v>
      </c>
      <c r="AB10967" s="78" t="n">
        <v>44523</v>
      </c>
      <c r="AC10967" s="76" t="s">
        <v>117</v>
      </c>
      <c r="AD10967" s="76" t="s">
        <v>394</v>
      </c>
      <c r="AE10967" s="76" t="n">
        <v>37000</v>
      </c>
      <c r="AF10967" s="76" t="s">
        <v>42112</v>
      </c>
      <c r="AJ10967" s="79" t="s">
        <v>42113</v>
      </c>
      <c r="AK10967" s="76" t="s">
        <v>42114</v>
      </c>
      <c r="AL10967" s="76" t="n">
        <v>0</v>
      </c>
      <c r="AM10967" s="76" t="n">
        <v>0</v>
      </c>
    </row>
    <row r="10968" customFormat="false" ht="15" hidden="false" customHeight="false" outlineLevel="0" collapsed="false">
      <c r="A10968" s="76" t="n">
        <v>499184</v>
      </c>
      <c r="B10968" s="76" t="s">
        <v>42115</v>
      </c>
      <c r="C10968" s="76" t="s">
        <v>13048</v>
      </c>
      <c r="D10968" s="76" t="n">
        <v>419012</v>
      </c>
      <c r="E10968" s="76" t="s">
        <v>132</v>
      </c>
      <c r="F10968" s="76" t="s">
        <v>132</v>
      </c>
      <c r="H10968" s="78" t="n">
        <v>34738</v>
      </c>
      <c r="I10968" s="76" t="s">
        <v>23</v>
      </c>
      <c r="J10968" s="76" t="n">
        <v>-40</v>
      </c>
      <c r="K10968" s="76" t="s">
        <v>41</v>
      </c>
      <c r="M10968" s="76" t="s">
        <v>286</v>
      </c>
      <c r="N10968" s="79" t="s">
        <v>287</v>
      </c>
      <c r="O10968" s="76" t="s">
        <v>288</v>
      </c>
      <c r="P10968" s="78" t="n">
        <v>45550</v>
      </c>
      <c r="Q10968" s="76" t="s">
        <v>114</v>
      </c>
      <c r="R10968" s="78" t="n">
        <v>38643</v>
      </c>
      <c r="S10968" s="78" t="n">
        <v>45572</v>
      </c>
      <c r="T10968" s="76" t="s">
        <v>201</v>
      </c>
      <c r="U10968" s="76" t="n">
        <v>1455</v>
      </c>
      <c r="X10968" s="76" t="n">
        <v>14</v>
      </c>
      <c r="Y10968" s="76" t="s">
        <v>116</v>
      </c>
      <c r="AC10968" s="76" t="s">
        <v>117</v>
      </c>
      <c r="AD10968" s="76" t="s">
        <v>13443</v>
      </c>
      <c r="AE10968" s="76" t="n">
        <v>41150</v>
      </c>
      <c r="AF10968" s="76" t="s">
        <v>42116</v>
      </c>
      <c r="AK10968" s="76" t="s">
        <v>42117</v>
      </c>
      <c r="AL10968" s="76" t="n">
        <v>0</v>
      </c>
      <c r="AM10968" s="76" t="n">
        <v>0</v>
      </c>
    </row>
    <row r="10969" customFormat="false" ht="15" hidden="false" customHeight="false" outlineLevel="0" collapsed="false">
      <c r="A10969" s="76" t="n">
        <v>220951</v>
      </c>
      <c r="B10969" s="76" t="s">
        <v>42118</v>
      </c>
      <c r="C10969" s="76" t="s">
        <v>984</v>
      </c>
      <c r="D10969" s="76" t="n">
        <v>372794</v>
      </c>
      <c r="E10969" s="76" t="s">
        <v>132</v>
      </c>
      <c r="F10969" s="76" t="s">
        <v>132</v>
      </c>
      <c r="H10969" s="78" t="n">
        <v>19782</v>
      </c>
      <c r="I10969" s="76" t="s">
        <v>594</v>
      </c>
      <c r="J10969" s="76" t="s">
        <v>595</v>
      </c>
      <c r="K10969" s="76" t="s">
        <v>41</v>
      </c>
      <c r="M10969" s="76" t="s">
        <v>124</v>
      </c>
      <c r="N10969" s="79" t="s">
        <v>5059</v>
      </c>
      <c r="O10969" s="76" t="s">
        <v>5060</v>
      </c>
      <c r="P10969" s="78" t="n">
        <v>45555</v>
      </c>
      <c r="Q10969" s="76" t="s">
        <v>114</v>
      </c>
      <c r="R10969" s="78" t="n">
        <v>37432</v>
      </c>
      <c r="S10969" s="78" t="n">
        <v>44809</v>
      </c>
      <c r="T10969" s="76" t="s">
        <v>183</v>
      </c>
      <c r="U10969" s="76" t="n">
        <v>861</v>
      </c>
      <c r="X10969" s="76" t="n">
        <v>8</v>
      </c>
      <c r="Y10969" s="76" t="s">
        <v>116</v>
      </c>
      <c r="AC10969" s="76" t="s">
        <v>117</v>
      </c>
      <c r="AD10969" s="76" t="s">
        <v>394</v>
      </c>
      <c r="AE10969" s="76" t="n">
        <v>37000</v>
      </c>
      <c r="AF10969" s="76" t="s">
        <v>42119</v>
      </c>
      <c r="AI10969" s="79" t="s">
        <v>42120</v>
      </c>
      <c r="AJ10969" s="79" t="s">
        <v>42121</v>
      </c>
      <c r="AK10969" s="76" t="s">
        <v>42122</v>
      </c>
      <c r="AL10969" s="76" t="n">
        <v>0</v>
      </c>
      <c r="AM10969" s="76" t="n">
        <v>0</v>
      </c>
    </row>
    <row r="10970" customFormat="false" ht="15" hidden="false" customHeight="false" outlineLevel="0" collapsed="false">
      <c r="A10970" s="76" t="n">
        <v>915776</v>
      </c>
      <c r="B10970" s="76" t="s">
        <v>42123</v>
      </c>
      <c r="C10970" s="76" t="s">
        <v>1899</v>
      </c>
      <c r="D10970" s="76" t="n">
        <v>3724487</v>
      </c>
      <c r="E10970" s="76" t="s">
        <v>132</v>
      </c>
      <c r="F10970" s="76" t="s">
        <v>132</v>
      </c>
      <c r="H10970" s="78" t="n">
        <v>38344</v>
      </c>
      <c r="I10970" s="76" t="s">
        <v>23</v>
      </c>
      <c r="J10970" s="76" t="n">
        <v>-40</v>
      </c>
      <c r="K10970" s="76" t="s">
        <v>41</v>
      </c>
      <c r="M10970" s="76" t="s">
        <v>124</v>
      </c>
      <c r="N10970" s="79" t="s">
        <v>540</v>
      </c>
      <c r="O10970" s="76" t="s">
        <v>541</v>
      </c>
      <c r="P10970" s="78" t="n">
        <v>45554</v>
      </c>
      <c r="Q10970" s="76" t="s">
        <v>114</v>
      </c>
      <c r="R10970" s="78" t="n">
        <v>41202</v>
      </c>
      <c r="S10970" s="78" t="n">
        <v>45187</v>
      </c>
      <c r="T10970" s="76" t="s">
        <v>183</v>
      </c>
      <c r="U10970" s="76" t="n">
        <v>1499</v>
      </c>
      <c r="X10970" s="76" t="n">
        <v>14</v>
      </c>
      <c r="Y10970" s="76" t="s">
        <v>116</v>
      </c>
      <c r="AC10970" s="76" t="s">
        <v>117</v>
      </c>
      <c r="AD10970" s="76" t="s">
        <v>542</v>
      </c>
      <c r="AE10970" s="76" t="n">
        <v>37260</v>
      </c>
      <c r="AF10970" s="76" t="s">
        <v>42124</v>
      </c>
      <c r="AJ10970" s="79" t="s">
        <v>42125</v>
      </c>
      <c r="AK10970" s="76" t="s">
        <v>42126</v>
      </c>
      <c r="AL10970" s="76" t="n">
        <v>0</v>
      </c>
      <c r="AM10970" s="76" t="n">
        <v>0</v>
      </c>
    </row>
    <row r="10971" customFormat="false" ht="15" hidden="false" customHeight="false" outlineLevel="0" collapsed="false">
      <c r="A10971" s="76" t="n">
        <v>1639896</v>
      </c>
      <c r="B10971" s="76" t="s">
        <v>42127</v>
      </c>
      <c r="C10971" s="76" t="s">
        <v>15633</v>
      </c>
      <c r="D10971" s="76" t="n">
        <v>4116630</v>
      </c>
      <c r="E10971" s="76" t="s">
        <v>109</v>
      </c>
      <c r="H10971" s="78" t="n">
        <v>42034</v>
      </c>
      <c r="I10971" s="76" t="s">
        <v>231</v>
      </c>
      <c r="J10971" s="76" t="n">
        <v>-10</v>
      </c>
      <c r="K10971" s="76" t="s">
        <v>41</v>
      </c>
      <c r="M10971" s="76" t="s">
        <v>286</v>
      </c>
      <c r="N10971" s="79" t="s">
        <v>1093</v>
      </c>
      <c r="O10971" s="76" t="s">
        <v>1094</v>
      </c>
      <c r="P10971" s="78" t="n">
        <v>45570</v>
      </c>
      <c r="Q10971" s="76" t="s">
        <v>114</v>
      </c>
      <c r="R10971" s="78" t="n">
        <v>45570</v>
      </c>
      <c r="T10971" s="76" t="s">
        <v>115</v>
      </c>
      <c r="U10971" s="76" t="n">
        <v>500</v>
      </c>
      <c r="X10971" s="76" t="n">
        <v>5</v>
      </c>
      <c r="Y10971" s="76" t="s">
        <v>116</v>
      </c>
      <c r="AC10971" s="76" t="s">
        <v>117</v>
      </c>
      <c r="AD10971" s="76" t="s">
        <v>20790</v>
      </c>
      <c r="AE10971" s="76" t="n">
        <v>41160</v>
      </c>
      <c r="AF10971" s="76" t="s">
        <v>42128</v>
      </c>
      <c r="AK10971" s="76" t="s">
        <v>42129</v>
      </c>
      <c r="AL10971" s="76" t="n">
        <v>0</v>
      </c>
      <c r="AM10971" s="76" t="n">
        <v>0</v>
      </c>
    </row>
    <row r="10972" customFormat="false" ht="15" hidden="false" customHeight="false" outlineLevel="0" collapsed="false">
      <c r="A10972" s="76" t="n">
        <v>1654484</v>
      </c>
      <c r="B10972" s="76" t="s">
        <v>42130</v>
      </c>
      <c r="C10972" s="76" t="s">
        <v>42131</v>
      </c>
      <c r="D10972" s="76" t="n">
        <v>4541053</v>
      </c>
      <c r="E10972" s="76" t="s">
        <v>109</v>
      </c>
      <c r="H10972" s="78" t="n">
        <v>32325</v>
      </c>
      <c r="I10972" s="76" t="s">
        <v>23</v>
      </c>
      <c r="J10972" s="76" t="n">
        <v>-40</v>
      </c>
      <c r="K10972" s="76" t="s">
        <v>2</v>
      </c>
      <c r="M10972" s="76" t="s">
        <v>134</v>
      </c>
      <c r="N10972" s="79" t="s">
        <v>307</v>
      </c>
      <c r="O10972" s="76" t="s">
        <v>308</v>
      </c>
      <c r="P10972" s="78" t="n">
        <v>45596</v>
      </c>
      <c r="Q10972" s="76" t="s">
        <v>114</v>
      </c>
      <c r="R10972" s="78" t="n">
        <v>45596</v>
      </c>
      <c r="S10972" s="78" t="n">
        <v>45582</v>
      </c>
      <c r="T10972" s="76" t="s">
        <v>201</v>
      </c>
      <c r="U10972" s="76" t="n">
        <v>500</v>
      </c>
      <c r="X10972" s="76" t="n">
        <v>5</v>
      </c>
      <c r="Y10972" s="76" t="s">
        <v>116</v>
      </c>
      <c r="AC10972" s="76" t="s">
        <v>117</v>
      </c>
      <c r="AD10972" s="76" t="s">
        <v>309</v>
      </c>
      <c r="AE10972" s="76" t="n">
        <v>45140</v>
      </c>
      <c r="AF10972" s="76" t="s">
        <v>42132</v>
      </c>
      <c r="AK10972" s="76" t="s">
        <v>42133</v>
      </c>
      <c r="AL10972" s="76" t="n">
        <v>0</v>
      </c>
      <c r="AM10972" s="76" t="n">
        <v>0</v>
      </c>
    </row>
    <row r="10973" customFormat="false" ht="15" hidden="false" customHeight="false" outlineLevel="0" collapsed="false">
      <c r="A10973" s="76" t="n">
        <v>847345</v>
      </c>
      <c r="B10973" s="76" t="s">
        <v>42134</v>
      </c>
      <c r="C10973" s="76" t="s">
        <v>2800</v>
      </c>
      <c r="D10973" s="76" t="n">
        <v>4522815</v>
      </c>
      <c r="E10973" s="76" t="s">
        <v>132</v>
      </c>
      <c r="H10973" s="78" t="n">
        <v>24288</v>
      </c>
      <c r="I10973" s="76" t="s">
        <v>321</v>
      </c>
      <c r="J10973" s="76" t="s">
        <v>322</v>
      </c>
      <c r="K10973" s="76" t="s">
        <v>41</v>
      </c>
      <c r="M10973" s="76" t="s">
        <v>134</v>
      </c>
      <c r="N10973" s="79" t="s">
        <v>3076</v>
      </c>
      <c r="O10973" s="76" t="s">
        <v>3077</v>
      </c>
      <c r="P10973" s="78" t="n">
        <v>45583</v>
      </c>
      <c r="Q10973" s="76" t="s">
        <v>114</v>
      </c>
      <c r="R10973" s="78" t="n">
        <v>40826</v>
      </c>
      <c r="S10973" s="78" t="n">
        <v>44802</v>
      </c>
      <c r="T10973" s="76" t="s">
        <v>183</v>
      </c>
      <c r="U10973" s="76" t="n">
        <v>1305</v>
      </c>
      <c r="X10973" s="76" t="n">
        <v>13</v>
      </c>
      <c r="Y10973" s="76" t="s">
        <v>116</v>
      </c>
      <c r="AB10973" s="78" t="n">
        <v>44743</v>
      </c>
      <c r="AC10973" s="76" t="s">
        <v>117</v>
      </c>
      <c r="AD10973" s="76" t="s">
        <v>5589</v>
      </c>
      <c r="AE10973" s="76" t="n">
        <v>45110</v>
      </c>
      <c r="AF10973" s="76" t="s">
        <v>42135</v>
      </c>
      <c r="AJ10973" s="79" t="s">
        <v>42136</v>
      </c>
      <c r="AK10973" s="76" t="s">
        <v>42137</v>
      </c>
      <c r="AL10973" s="76" t="n">
        <v>1</v>
      </c>
      <c r="AM10973" s="76" t="n">
        <v>1</v>
      </c>
    </row>
    <row r="10974" customFormat="false" ht="15" hidden="false" customHeight="false" outlineLevel="0" collapsed="false">
      <c r="A10974" s="76" t="n">
        <v>1628607</v>
      </c>
      <c r="B10974" s="76" t="s">
        <v>42138</v>
      </c>
      <c r="C10974" s="76" t="s">
        <v>1019</v>
      </c>
      <c r="D10974" s="76" t="n">
        <v>3612729</v>
      </c>
      <c r="E10974" s="76" t="s">
        <v>132</v>
      </c>
      <c r="H10974" s="78" t="n">
        <v>42141</v>
      </c>
      <c r="I10974" s="76" t="s">
        <v>231</v>
      </c>
      <c r="J10974" s="76" t="n">
        <v>-10</v>
      </c>
      <c r="K10974" s="76" t="s">
        <v>41</v>
      </c>
      <c r="M10974" s="76" t="s">
        <v>269</v>
      </c>
      <c r="N10974" s="79" t="s">
        <v>695</v>
      </c>
      <c r="O10974" s="76" t="s">
        <v>696</v>
      </c>
      <c r="P10974" s="78" t="n">
        <v>45561</v>
      </c>
      <c r="Q10974" s="76" t="s">
        <v>114</v>
      </c>
      <c r="R10974" s="78" t="n">
        <v>45561</v>
      </c>
      <c r="T10974" s="76" t="s">
        <v>115</v>
      </c>
      <c r="U10974" s="76" t="n">
        <v>503</v>
      </c>
      <c r="X10974" s="76" t="n">
        <v>5</v>
      </c>
      <c r="Y10974" s="76" t="s">
        <v>116</v>
      </c>
      <c r="AC10974" s="76" t="s">
        <v>117</v>
      </c>
      <c r="AD10974" s="76" t="s">
        <v>42139</v>
      </c>
      <c r="AE10974" s="76" t="n">
        <v>36300</v>
      </c>
      <c r="AF10974" s="76" t="s">
        <v>42140</v>
      </c>
      <c r="AK10974" s="76" t="s">
        <v>42141</v>
      </c>
      <c r="AL10974" s="76" t="n">
        <v>0</v>
      </c>
      <c r="AM10974" s="76" t="n">
        <v>0</v>
      </c>
    </row>
    <row r="10975" customFormat="false" ht="15" hidden="false" customHeight="false" outlineLevel="0" collapsed="false">
      <c r="A10975" s="76" t="n">
        <v>1625012</v>
      </c>
      <c r="B10975" s="76" t="s">
        <v>42138</v>
      </c>
      <c r="C10975" s="76" t="s">
        <v>1032</v>
      </c>
      <c r="D10975" s="76" t="n">
        <v>3737522</v>
      </c>
      <c r="E10975" s="76" t="s">
        <v>109</v>
      </c>
      <c r="H10975" s="78" t="n">
        <v>42570</v>
      </c>
      <c r="I10975" s="76" t="s">
        <v>109</v>
      </c>
      <c r="J10975" s="76" t="n">
        <v>-9</v>
      </c>
      <c r="K10975" s="76" t="s">
        <v>41</v>
      </c>
      <c r="M10975" s="76" t="s">
        <v>124</v>
      </c>
      <c r="N10975" s="79" t="s">
        <v>540</v>
      </c>
      <c r="O10975" s="76" t="s">
        <v>541</v>
      </c>
      <c r="P10975" s="78" t="n">
        <v>45559</v>
      </c>
      <c r="Q10975" s="76" t="s">
        <v>114</v>
      </c>
      <c r="R10975" s="78" t="n">
        <v>45559</v>
      </c>
      <c r="T10975" s="76" t="s">
        <v>115</v>
      </c>
      <c r="U10975" s="76" t="n">
        <v>500</v>
      </c>
      <c r="X10975" s="76" t="n">
        <v>5</v>
      </c>
      <c r="Y10975" s="76" t="s">
        <v>116</v>
      </c>
      <c r="AC10975" s="76" t="s">
        <v>117</v>
      </c>
      <c r="AD10975" s="76" t="s">
        <v>542</v>
      </c>
      <c r="AE10975" s="76" t="n">
        <v>37260</v>
      </c>
      <c r="AF10975" s="76" t="s">
        <v>42142</v>
      </c>
      <c r="AJ10975" s="76" t="s">
        <v>42143</v>
      </c>
      <c r="AK10975" s="76" t="s">
        <v>42144</v>
      </c>
      <c r="AL10975" s="76" t="n">
        <v>0</v>
      </c>
      <c r="AM10975" s="76" t="n">
        <v>0</v>
      </c>
    </row>
    <row r="10976" customFormat="false" ht="15" hidden="false" customHeight="false" outlineLevel="0" collapsed="false">
      <c r="A10976" s="76" t="n">
        <v>1173479</v>
      </c>
      <c r="B10976" s="76" t="s">
        <v>42145</v>
      </c>
      <c r="C10976" s="76" t="s">
        <v>910</v>
      </c>
      <c r="D10976" s="76" t="n">
        <v>3729390</v>
      </c>
      <c r="E10976" s="76" t="s">
        <v>132</v>
      </c>
      <c r="F10976" s="76" t="s">
        <v>132</v>
      </c>
      <c r="H10976" s="78" t="n">
        <v>24216</v>
      </c>
      <c r="I10976" s="76" t="s">
        <v>321</v>
      </c>
      <c r="J10976" s="76" t="s">
        <v>322</v>
      </c>
      <c r="K10976" s="76" t="s">
        <v>41</v>
      </c>
      <c r="M10976" s="76" t="s">
        <v>124</v>
      </c>
      <c r="N10976" s="79" t="s">
        <v>1053</v>
      </c>
      <c r="O10976" s="76" t="s">
        <v>1054</v>
      </c>
      <c r="P10976" s="78" t="n">
        <v>45550</v>
      </c>
      <c r="Q10976" s="76" t="s">
        <v>114</v>
      </c>
      <c r="R10976" s="78" t="n">
        <v>43001</v>
      </c>
      <c r="S10976" s="78" t="n">
        <v>45189</v>
      </c>
      <c r="T10976" s="76" t="s">
        <v>183</v>
      </c>
      <c r="U10976" s="76" t="n">
        <v>626</v>
      </c>
      <c r="X10976" s="76" t="n">
        <v>6</v>
      </c>
      <c r="Y10976" s="76" t="s">
        <v>116</v>
      </c>
      <c r="AC10976" s="76" t="s">
        <v>117</v>
      </c>
      <c r="AD10976" s="76" t="s">
        <v>6027</v>
      </c>
      <c r="AE10976" s="76" t="n">
        <v>37510</v>
      </c>
      <c r="AF10976" s="76" t="s">
        <v>42146</v>
      </c>
      <c r="AJ10976" s="79" t="s">
        <v>42147</v>
      </c>
      <c r="AK10976" s="76" t="s">
        <v>42148</v>
      </c>
      <c r="AL10976" s="76" t="n">
        <v>0</v>
      </c>
      <c r="AM10976" s="76" t="n">
        <v>0</v>
      </c>
    </row>
    <row r="10977" customFormat="false" ht="15" hidden="false" customHeight="false" outlineLevel="0" collapsed="false">
      <c r="A10977" s="76" t="n">
        <v>709116</v>
      </c>
      <c r="B10977" s="76" t="s">
        <v>42149</v>
      </c>
      <c r="C10977" s="76" t="s">
        <v>2656</v>
      </c>
      <c r="D10977" s="76" t="n">
        <v>3720894</v>
      </c>
      <c r="E10977" s="76" t="s">
        <v>132</v>
      </c>
      <c r="F10977" s="76" t="s">
        <v>132</v>
      </c>
      <c r="H10977" s="78" t="n">
        <v>23950</v>
      </c>
      <c r="I10977" s="76" t="s">
        <v>321</v>
      </c>
      <c r="J10977" s="76" t="s">
        <v>322</v>
      </c>
      <c r="K10977" s="76" t="s">
        <v>41</v>
      </c>
      <c r="M10977" s="76" t="s">
        <v>124</v>
      </c>
      <c r="N10977" s="79" t="s">
        <v>3565</v>
      </c>
      <c r="O10977" s="76" t="s">
        <v>3566</v>
      </c>
      <c r="P10977" s="78" t="n">
        <v>45551</v>
      </c>
      <c r="Q10977" s="76" t="s">
        <v>114</v>
      </c>
      <c r="R10977" s="78" t="n">
        <v>40072</v>
      </c>
      <c r="S10977" s="78" t="n">
        <v>45537</v>
      </c>
      <c r="T10977" s="76" t="s">
        <v>201</v>
      </c>
      <c r="U10977" s="76" t="n">
        <v>640</v>
      </c>
      <c r="X10977" s="76" t="n">
        <v>6</v>
      </c>
      <c r="Y10977" s="76" t="s">
        <v>116</v>
      </c>
      <c r="AB10977" s="78" t="n">
        <v>45474</v>
      </c>
      <c r="AC10977" s="76" t="s">
        <v>117</v>
      </c>
      <c r="AD10977" s="76" t="s">
        <v>170</v>
      </c>
      <c r="AE10977" s="76" t="n">
        <v>37520</v>
      </c>
      <c r="AF10977" s="76" t="s">
        <v>42150</v>
      </c>
      <c r="AI10977" s="79" t="s">
        <v>42151</v>
      </c>
      <c r="AJ10977" s="79" t="s">
        <v>42152</v>
      </c>
      <c r="AK10977" s="76" t="s">
        <v>42153</v>
      </c>
      <c r="AL10977" s="76" t="n">
        <v>0</v>
      </c>
      <c r="AM10977" s="76" t="n">
        <v>0</v>
      </c>
    </row>
    <row r="10978" customFormat="false" ht="15" hidden="false" customHeight="false" outlineLevel="0" collapsed="false">
      <c r="A10978" s="76" t="n">
        <v>1345253</v>
      </c>
      <c r="B10978" s="76" t="s">
        <v>42154</v>
      </c>
      <c r="C10978" s="76" t="s">
        <v>1511</v>
      </c>
      <c r="D10978" s="76" t="n">
        <v>4114953</v>
      </c>
      <c r="E10978" s="76" t="s">
        <v>132</v>
      </c>
      <c r="H10978" s="78" t="n">
        <v>30062</v>
      </c>
      <c r="I10978" s="76" t="s">
        <v>179</v>
      </c>
      <c r="J10978" s="76" t="s">
        <v>180</v>
      </c>
      <c r="K10978" s="76" t="s">
        <v>41</v>
      </c>
      <c r="M10978" s="76" t="s">
        <v>286</v>
      </c>
      <c r="N10978" s="79" t="s">
        <v>385</v>
      </c>
      <c r="O10978" s="76" t="s">
        <v>386</v>
      </c>
      <c r="P10978" s="78" t="n">
        <v>45569</v>
      </c>
      <c r="Q10978" s="76" t="s">
        <v>114</v>
      </c>
      <c r="R10978" s="78" t="n">
        <v>44460</v>
      </c>
      <c r="S10978" s="78" t="n">
        <v>45568</v>
      </c>
      <c r="T10978" s="76" t="s">
        <v>201</v>
      </c>
      <c r="U10978" s="76" t="n">
        <v>761</v>
      </c>
      <c r="X10978" s="76" t="n">
        <v>7</v>
      </c>
      <c r="Y10978" s="76" t="s">
        <v>116</v>
      </c>
      <c r="AC10978" s="76" t="s">
        <v>117</v>
      </c>
      <c r="AD10978" s="76" t="s">
        <v>21126</v>
      </c>
      <c r="AE10978" s="76" t="n">
        <v>41120</v>
      </c>
      <c r="AF10978" s="76" t="s">
        <v>42155</v>
      </c>
      <c r="AG10978" s="76" t="s">
        <v>42156</v>
      </c>
      <c r="AJ10978" s="76" t="s">
        <v>42157</v>
      </c>
      <c r="AK10978" s="76" t="s">
        <v>42158</v>
      </c>
      <c r="AL10978" s="76" t="n">
        <v>1</v>
      </c>
      <c r="AM10978" s="76" t="n">
        <v>0</v>
      </c>
    </row>
    <row r="10979" customFormat="false" ht="15" hidden="false" customHeight="false" outlineLevel="0" collapsed="false">
      <c r="A10979" s="76" t="n">
        <v>784727</v>
      </c>
      <c r="B10979" s="76" t="s">
        <v>42159</v>
      </c>
      <c r="C10979" s="76" t="s">
        <v>1217</v>
      </c>
      <c r="D10979" s="76" t="n">
        <v>3722205</v>
      </c>
      <c r="E10979" s="76" t="s">
        <v>109</v>
      </c>
      <c r="F10979" s="76" t="s">
        <v>109</v>
      </c>
      <c r="H10979" s="78" t="n">
        <v>17636</v>
      </c>
      <c r="I10979" s="76" t="s">
        <v>686</v>
      </c>
      <c r="J10979" s="76" t="s">
        <v>687</v>
      </c>
      <c r="K10979" s="76" t="s">
        <v>41</v>
      </c>
      <c r="M10979" s="76" t="s">
        <v>124</v>
      </c>
      <c r="N10979" s="79" t="s">
        <v>1004</v>
      </c>
      <c r="O10979" s="76" t="s">
        <v>1005</v>
      </c>
      <c r="P10979" s="78" t="n">
        <v>45536</v>
      </c>
      <c r="Q10979" s="76" t="s">
        <v>114</v>
      </c>
      <c r="R10979" s="78" t="n">
        <v>40458</v>
      </c>
      <c r="S10979" s="78" t="n">
        <v>45134</v>
      </c>
      <c r="T10979" s="76" t="s">
        <v>183</v>
      </c>
      <c r="U10979" s="76" t="n">
        <v>500</v>
      </c>
      <c r="X10979" s="76" t="n">
        <v>5</v>
      </c>
      <c r="Y10979" s="76" t="s">
        <v>116</v>
      </c>
      <c r="AC10979" s="76" t="s">
        <v>117</v>
      </c>
      <c r="AD10979" s="76" t="s">
        <v>2133</v>
      </c>
      <c r="AE10979" s="76" t="n">
        <v>37390</v>
      </c>
      <c r="AF10979" s="76" t="s">
        <v>42160</v>
      </c>
      <c r="AI10979" s="79" t="s">
        <v>42161</v>
      </c>
      <c r="AJ10979" s="79" t="s">
        <v>42162</v>
      </c>
      <c r="AK10979" s="76" t="s">
        <v>42163</v>
      </c>
      <c r="AL10979" s="76" t="n">
        <v>0</v>
      </c>
      <c r="AM10979" s="76" t="n">
        <v>0</v>
      </c>
    </row>
    <row r="10980" customFormat="false" ht="15" hidden="false" customHeight="false" outlineLevel="0" collapsed="false">
      <c r="A10980" s="76" t="n">
        <v>1512116</v>
      </c>
      <c r="B10980" s="76" t="s">
        <v>42159</v>
      </c>
      <c r="C10980" s="76" t="s">
        <v>10915</v>
      </c>
      <c r="D10980" s="76" t="n">
        <v>3736032</v>
      </c>
      <c r="E10980" s="76" t="s">
        <v>109</v>
      </c>
      <c r="F10980" s="76" t="s">
        <v>109</v>
      </c>
      <c r="H10980" s="78" t="n">
        <v>40836</v>
      </c>
      <c r="I10980" s="76" t="s">
        <v>144</v>
      </c>
      <c r="J10980" s="76" t="n">
        <v>-14</v>
      </c>
      <c r="K10980" s="76" t="s">
        <v>41</v>
      </c>
      <c r="M10980" s="76" t="s">
        <v>124</v>
      </c>
      <c r="N10980" s="79" t="s">
        <v>6069</v>
      </c>
      <c r="O10980" s="76" t="s">
        <v>6070</v>
      </c>
      <c r="P10980" s="78" t="n">
        <v>45580</v>
      </c>
      <c r="Q10980" s="76" t="s">
        <v>114</v>
      </c>
      <c r="R10980" s="78" t="n">
        <v>45184</v>
      </c>
      <c r="S10980" s="78" t="n">
        <v>45552</v>
      </c>
      <c r="T10980" s="76" t="s">
        <v>201</v>
      </c>
      <c r="U10980" s="76" t="n">
        <v>500</v>
      </c>
      <c r="X10980" s="76" t="n">
        <v>5</v>
      </c>
      <c r="Y10980" s="76" t="s">
        <v>116</v>
      </c>
      <c r="AC10980" s="76" t="s">
        <v>117</v>
      </c>
      <c r="AD10980" s="76" t="s">
        <v>42164</v>
      </c>
      <c r="AE10980" s="76" t="n">
        <v>37360</v>
      </c>
      <c r="AF10980" s="76" t="s">
        <v>42165</v>
      </c>
      <c r="AK10980" s="76" t="s">
        <v>42166</v>
      </c>
      <c r="AL10980" s="76" t="n">
        <v>0</v>
      </c>
      <c r="AM10980" s="76" t="n">
        <v>0</v>
      </c>
    </row>
    <row r="10981" customFormat="false" ht="15" hidden="false" customHeight="false" outlineLevel="0" collapsed="false">
      <c r="A10981" s="76" t="n">
        <v>1419669</v>
      </c>
      <c r="B10981" s="76" t="s">
        <v>42167</v>
      </c>
      <c r="C10981" s="76" t="s">
        <v>773</v>
      </c>
      <c r="D10981" s="76" t="n">
        <v>3733875</v>
      </c>
      <c r="E10981" s="76" t="s">
        <v>109</v>
      </c>
      <c r="H10981" s="78" t="n">
        <v>42426</v>
      </c>
      <c r="I10981" s="76" t="s">
        <v>109</v>
      </c>
      <c r="J10981" s="76" t="n">
        <v>-9</v>
      </c>
      <c r="K10981" s="76" t="s">
        <v>41</v>
      </c>
      <c r="M10981" s="76" t="s">
        <v>124</v>
      </c>
      <c r="N10981" s="79" t="s">
        <v>779</v>
      </c>
      <c r="O10981" s="76" t="s">
        <v>780</v>
      </c>
      <c r="P10981" s="78" t="n">
        <v>45542</v>
      </c>
      <c r="Q10981" s="76" t="s">
        <v>114</v>
      </c>
      <c r="R10981" s="78" t="n">
        <v>44810</v>
      </c>
      <c r="T10981" s="76" t="s">
        <v>115</v>
      </c>
      <c r="U10981" s="76" t="n">
        <v>500</v>
      </c>
      <c r="X10981" s="76" t="n">
        <v>5</v>
      </c>
      <c r="Y10981" s="76" t="s">
        <v>116</v>
      </c>
      <c r="AC10981" s="76" t="s">
        <v>117</v>
      </c>
      <c r="AD10981" s="76" t="s">
        <v>2036</v>
      </c>
      <c r="AE10981" s="76" t="n">
        <v>37550</v>
      </c>
      <c r="AF10981" s="76" t="s">
        <v>42168</v>
      </c>
      <c r="AJ10981" s="79" t="s">
        <v>42169</v>
      </c>
      <c r="AK10981" s="76" t="s">
        <v>42170</v>
      </c>
      <c r="AL10981" s="76" t="n">
        <v>0</v>
      </c>
      <c r="AM10981" s="76" t="n">
        <v>0</v>
      </c>
    </row>
    <row r="10982" customFormat="false" ht="15" hidden="false" customHeight="false" outlineLevel="0" collapsed="false">
      <c r="A10982" s="76" t="n">
        <v>1603659</v>
      </c>
      <c r="B10982" s="76" t="s">
        <v>42167</v>
      </c>
      <c r="C10982" s="76" t="s">
        <v>5177</v>
      </c>
      <c r="D10982" s="76" t="n">
        <v>3737152</v>
      </c>
      <c r="E10982" s="76" t="s">
        <v>109</v>
      </c>
      <c r="H10982" s="78" t="n">
        <v>41141</v>
      </c>
      <c r="I10982" s="76" t="s">
        <v>370</v>
      </c>
      <c r="J10982" s="76" t="n">
        <v>-13</v>
      </c>
      <c r="K10982" s="76" t="s">
        <v>2</v>
      </c>
      <c r="M10982" s="76" t="s">
        <v>124</v>
      </c>
      <c r="N10982" s="79" t="s">
        <v>779</v>
      </c>
      <c r="O10982" s="76" t="s">
        <v>780</v>
      </c>
      <c r="P10982" s="78" t="n">
        <v>45542</v>
      </c>
      <c r="Q10982" s="76" t="s">
        <v>114</v>
      </c>
      <c r="R10982" s="78" t="n">
        <v>45542</v>
      </c>
      <c r="T10982" s="76" t="s">
        <v>115</v>
      </c>
      <c r="U10982" s="76" t="n">
        <v>500</v>
      </c>
      <c r="X10982" s="76" t="n">
        <v>5</v>
      </c>
      <c r="Y10982" s="76" t="s">
        <v>116</v>
      </c>
      <c r="AC10982" s="76" t="s">
        <v>117</v>
      </c>
      <c r="AD10982" s="76" t="s">
        <v>2036</v>
      </c>
      <c r="AE10982" s="76" t="n">
        <v>37550</v>
      </c>
      <c r="AF10982" s="76" t="s">
        <v>42171</v>
      </c>
      <c r="AJ10982" s="79" t="s">
        <v>42172</v>
      </c>
      <c r="AK10982" s="76" t="s">
        <v>42170</v>
      </c>
      <c r="AL10982" s="76" t="n">
        <v>0</v>
      </c>
      <c r="AM10982" s="76" t="n">
        <v>0</v>
      </c>
    </row>
    <row r="10983" customFormat="false" ht="15" hidden="false" customHeight="false" outlineLevel="0" collapsed="false">
      <c r="A10983" s="76" t="n">
        <v>1114524</v>
      </c>
      <c r="B10983" s="76" t="s">
        <v>42173</v>
      </c>
      <c r="C10983" s="76" t="s">
        <v>2454</v>
      </c>
      <c r="D10983" s="76" t="n">
        <v>3728091</v>
      </c>
      <c r="E10983" s="76" t="s">
        <v>109</v>
      </c>
      <c r="H10983" s="78" t="n">
        <v>23106</v>
      </c>
      <c r="I10983" s="76" t="s">
        <v>267</v>
      </c>
      <c r="J10983" s="76" t="s">
        <v>268</v>
      </c>
      <c r="K10983" s="76" t="s">
        <v>41</v>
      </c>
      <c r="M10983" s="76" t="s">
        <v>124</v>
      </c>
      <c r="N10983" s="79" t="s">
        <v>456</v>
      </c>
      <c r="O10983" s="76" t="s">
        <v>457</v>
      </c>
      <c r="P10983" s="78" t="n">
        <v>45544</v>
      </c>
      <c r="Q10983" s="76" t="s">
        <v>114</v>
      </c>
      <c r="R10983" s="78" t="n">
        <v>42623</v>
      </c>
      <c r="S10983" s="78" t="n">
        <v>45544</v>
      </c>
      <c r="T10983" s="76" t="s">
        <v>201</v>
      </c>
      <c r="U10983" s="76" t="n">
        <v>500</v>
      </c>
      <c r="X10983" s="76" t="n">
        <v>5</v>
      </c>
      <c r="Y10983" s="76" t="s">
        <v>116</v>
      </c>
      <c r="AC10983" s="76" t="s">
        <v>117</v>
      </c>
      <c r="AD10983" s="76" t="s">
        <v>3764</v>
      </c>
      <c r="AE10983" s="76" t="n">
        <v>37700</v>
      </c>
      <c r="AF10983" s="76" t="s">
        <v>42174</v>
      </c>
      <c r="AI10983" s="79" t="s">
        <v>42175</v>
      </c>
      <c r="AJ10983" s="79" t="s">
        <v>42176</v>
      </c>
      <c r="AK10983" s="76" t="s">
        <v>42177</v>
      </c>
      <c r="AL10983" s="76" t="n">
        <v>0</v>
      </c>
      <c r="AM10983" s="76" t="n">
        <v>0</v>
      </c>
    </row>
    <row r="10984" customFormat="false" ht="15" hidden="false" customHeight="false" outlineLevel="0" collapsed="false">
      <c r="A10984" s="76" t="n">
        <v>1114941</v>
      </c>
      <c r="B10984" s="76" t="s">
        <v>42178</v>
      </c>
      <c r="C10984" s="76" t="s">
        <v>42179</v>
      </c>
      <c r="D10984" s="76" t="n">
        <v>4528149</v>
      </c>
      <c r="E10984" s="76" t="s">
        <v>132</v>
      </c>
      <c r="F10984" s="76" t="s">
        <v>132</v>
      </c>
      <c r="H10984" s="78" t="n">
        <v>38960</v>
      </c>
      <c r="I10984" s="76" t="s">
        <v>301</v>
      </c>
      <c r="J10984" s="76" t="n">
        <v>-19</v>
      </c>
      <c r="K10984" s="76" t="s">
        <v>2</v>
      </c>
      <c r="M10984" s="76" t="s">
        <v>134</v>
      </c>
      <c r="N10984" s="79" t="s">
        <v>1186</v>
      </c>
      <c r="O10984" s="76" t="s">
        <v>1187</v>
      </c>
      <c r="P10984" s="78" t="n">
        <v>45550</v>
      </c>
      <c r="Q10984" s="76" t="s">
        <v>114</v>
      </c>
      <c r="R10984" s="78" t="n">
        <v>42624</v>
      </c>
      <c r="S10984" s="78" t="n">
        <v>45474</v>
      </c>
      <c r="T10984" s="76" t="s">
        <v>201</v>
      </c>
      <c r="U10984" s="76" t="n">
        <v>1254</v>
      </c>
      <c r="X10984" s="76" t="n">
        <v>12</v>
      </c>
      <c r="Y10984" s="76" t="s">
        <v>116</v>
      </c>
      <c r="AC10984" s="76" t="s">
        <v>117</v>
      </c>
      <c r="AD10984" s="76" t="s">
        <v>2917</v>
      </c>
      <c r="AE10984" s="76" t="n">
        <v>45800</v>
      </c>
      <c r="AF10984" s="76" t="s">
        <v>42180</v>
      </c>
      <c r="AJ10984" s="79" t="s">
        <v>42181</v>
      </c>
      <c r="AK10984" s="76" t="s">
        <v>42182</v>
      </c>
      <c r="AL10984" s="76" t="n">
        <v>1</v>
      </c>
      <c r="AM10984" s="76" t="n">
        <v>1</v>
      </c>
    </row>
    <row r="10985" customFormat="false" ht="15" hidden="false" customHeight="false" outlineLevel="0" collapsed="false">
      <c r="A10985" s="76" t="n">
        <v>1650899</v>
      </c>
      <c r="B10985" s="76" t="s">
        <v>42183</v>
      </c>
      <c r="C10985" s="76" t="s">
        <v>1019</v>
      </c>
      <c r="D10985" s="76" t="n">
        <v>4541018</v>
      </c>
      <c r="E10985" s="76" t="s">
        <v>109</v>
      </c>
      <c r="H10985" s="78" t="n">
        <v>40453</v>
      </c>
      <c r="I10985" s="76" t="s">
        <v>256</v>
      </c>
      <c r="J10985" s="76" t="n">
        <v>-15</v>
      </c>
      <c r="K10985" s="76" t="s">
        <v>41</v>
      </c>
      <c r="M10985" s="76" t="s">
        <v>134</v>
      </c>
      <c r="N10985" s="79" t="s">
        <v>1186</v>
      </c>
      <c r="O10985" s="76" t="s">
        <v>1187</v>
      </c>
      <c r="P10985" s="78" t="n">
        <v>45584</v>
      </c>
      <c r="Q10985" s="76" t="s">
        <v>114</v>
      </c>
      <c r="R10985" s="78" t="n">
        <v>45584</v>
      </c>
      <c r="T10985" s="76" t="s">
        <v>115</v>
      </c>
      <c r="U10985" s="76" t="n">
        <v>500</v>
      </c>
      <c r="X10985" s="76" t="n">
        <v>5</v>
      </c>
      <c r="Y10985" s="76" t="s">
        <v>116</v>
      </c>
      <c r="AC10985" s="76" t="s">
        <v>117</v>
      </c>
      <c r="AD10985" s="76" t="s">
        <v>451</v>
      </c>
      <c r="AE10985" s="76" t="n">
        <v>45000</v>
      </c>
      <c r="AF10985" s="76" t="s">
        <v>42184</v>
      </c>
      <c r="AK10985" s="76" t="s">
        <v>42185</v>
      </c>
      <c r="AL10985" s="76" t="n">
        <v>1</v>
      </c>
      <c r="AM10985" s="76" t="n">
        <v>1</v>
      </c>
    </row>
    <row r="10986" customFormat="false" ht="15" hidden="false" customHeight="false" outlineLevel="0" collapsed="false">
      <c r="A10986" s="76" t="n">
        <v>1249908</v>
      </c>
      <c r="B10986" s="76" t="s">
        <v>42186</v>
      </c>
      <c r="C10986" s="76" t="s">
        <v>7098</v>
      </c>
      <c r="D10986" s="76" t="n">
        <v>4530345</v>
      </c>
      <c r="E10986" s="76" t="s">
        <v>132</v>
      </c>
      <c r="H10986" s="78" t="n">
        <v>38715</v>
      </c>
      <c r="I10986" s="76" t="s">
        <v>23</v>
      </c>
      <c r="J10986" s="76" t="n">
        <v>-40</v>
      </c>
      <c r="K10986" s="76" t="s">
        <v>41</v>
      </c>
      <c r="M10986" s="76" t="s">
        <v>134</v>
      </c>
      <c r="N10986" s="79" t="s">
        <v>248</v>
      </c>
      <c r="O10986" s="76" t="s">
        <v>249</v>
      </c>
      <c r="P10986" s="78" t="n">
        <v>45489</v>
      </c>
      <c r="Q10986" s="76" t="s">
        <v>114</v>
      </c>
      <c r="R10986" s="78" t="n">
        <v>43441</v>
      </c>
      <c r="T10986" s="76" t="s">
        <v>325</v>
      </c>
      <c r="U10986" s="76" t="n">
        <v>500</v>
      </c>
      <c r="X10986" s="76" t="n">
        <v>5</v>
      </c>
      <c r="Y10986" s="76" t="s">
        <v>116</v>
      </c>
      <c r="AC10986" s="76" t="s">
        <v>117</v>
      </c>
      <c r="AD10986" s="76" t="s">
        <v>42187</v>
      </c>
      <c r="AE10986" s="76" t="n">
        <v>45290</v>
      </c>
      <c r="AF10986" s="76" t="s">
        <v>42188</v>
      </c>
      <c r="AJ10986" s="79" t="s">
        <v>42189</v>
      </c>
      <c r="AK10986" s="76" t="s">
        <v>42190</v>
      </c>
      <c r="AL10986" s="76" t="n">
        <v>0</v>
      </c>
      <c r="AM10986" s="76" t="n">
        <v>0</v>
      </c>
    </row>
    <row r="10987" customFormat="false" ht="15" hidden="false" customHeight="false" outlineLevel="0" collapsed="false">
      <c r="A10987" s="76" t="n">
        <v>1619338</v>
      </c>
      <c r="B10987" s="76" t="s">
        <v>42191</v>
      </c>
      <c r="C10987" s="76" t="s">
        <v>2344</v>
      </c>
      <c r="D10987" s="76" t="n">
        <v>2817421</v>
      </c>
      <c r="E10987" s="76" t="s">
        <v>109</v>
      </c>
      <c r="H10987" s="78" t="n">
        <v>41358</v>
      </c>
      <c r="I10987" s="76" t="s">
        <v>110</v>
      </c>
      <c r="J10987" s="76" t="n">
        <v>-12</v>
      </c>
      <c r="K10987" s="76" t="s">
        <v>41</v>
      </c>
      <c r="M10987" s="76" t="s">
        <v>155</v>
      </c>
      <c r="N10987" s="79" t="s">
        <v>848</v>
      </c>
      <c r="O10987" s="76" t="s">
        <v>849</v>
      </c>
      <c r="P10987" s="78" t="n">
        <v>45554</v>
      </c>
      <c r="Q10987" s="76" t="s">
        <v>114</v>
      </c>
      <c r="R10987" s="78" t="n">
        <v>45554</v>
      </c>
      <c r="T10987" s="76" t="s">
        <v>115</v>
      </c>
      <c r="U10987" s="76" t="n">
        <v>500</v>
      </c>
      <c r="X10987" s="76" t="n">
        <v>5</v>
      </c>
      <c r="Y10987" s="76" t="s">
        <v>116</v>
      </c>
      <c r="AC10987" s="76" t="s">
        <v>117</v>
      </c>
      <c r="AD10987" s="76" t="s">
        <v>850</v>
      </c>
      <c r="AE10987" s="76" t="n">
        <v>28600</v>
      </c>
      <c r="AF10987" s="76" t="s">
        <v>42192</v>
      </c>
      <c r="AJ10987" s="79" t="s">
        <v>42193</v>
      </c>
      <c r="AK10987" s="76" t="s">
        <v>42194</v>
      </c>
      <c r="AL10987" s="76" t="n">
        <v>0</v>
      </c>
      <c r="AM10987" s="76" t="n">
        <v>0</v>
      </c>
    </row>
    <row r="10988" customFormat="false" ht="15" hidden="false" customHeight="false" outlineLevel="0" collapsed="false">
      <c r="A10988" s="76" t="n">
        <v>1619907</v>
      </c>
      <c r="B10988" s="76" t="s">
        <v>42195</v>
      </c>
      <c r="C10988" s="76" t="s">
        <v>42196</v>
      </c>
      <c r="D10988" s="76" t="n">
        <v>1812002</v>
      </c>
      <c r="E10988" s="76" t="s">
        <v>132</v>
      </c>
      <c r="H10988" s="78" t="n">
        <v>33432</v>
      </c>
      <c r="I10988" s="76" t="s">
        <v>23</v>
      </c>
      <c r="J10988" s="76" t="n">
        <v>-40</v>
      </c>
      <c r="K10988" s="76" t="s">
        <v>41</v>
      </c>
      <c r="M10988" s="76" t="s">
        <v>111</v>
      </c>
      <c r="N10988" s="79" t="s">
        <v>703</v>
      </c>
      <c r="O10988" s="76" t="s">
        <v>704</v>
      </c>
      <c r="P10988" s="78" t="n">
        <v>45554</v>
      </c>
      <c r="Q10988" s="76" t="s">
        <v>114</v>
      </c>
      <c r="R10988" s="78" t="n">
        <v>45554</v>
      </c>
      <c r="S10988" s="78" t="n">
        <v>45534</v>
      </c>
      <c r="T10988" s="76" t="s">
        <v>201</v>
      </c>
      <c r="U10988" s="76" t="n">
        <v>609</v>
      </c>
      <c r="X10988" s="76" t="n">
        <v>6</v>
      </c>
      <c r="Y10988" s="76" t="s">
        <v>116</v>
      </c>
      <c r="AC10988" s="76" t="s">
        <v>117</v>
      </c>
      <c r="AD10988" s="76" t="s">
        <v>339</v>
      </c>
      <c r="AE10988" s="76" t="n">
        <v>18000</v>
      </c>
      <c r="AF10988" s="76" t="s">
        <v>42197</v>
      </c>
      <c r="AK10988" s="76" t="s">
        <v>42198</v>
      </c>
      <c r="AL10988" s="76" t="n">
        <v>0</v>
      </c>
      <c r="AM10988" s="76" t="n">
        <v>0</v>
      </c>
    </row>
    <row r="10989" customFormat="false" ht="15" hidden="false" customHeight="false" outlineLevel="0" collapsed="false">
      <c r="A10989" s="76" t="n">
        <v>1547868</v>
      </c>
      <c r="B10989" s="76" t="s">
        <v>42199</v>
      </c>
      <c r="C10989" s="76" t="s">
        <v>4508</v>
      </c>
      <c r="D10989" s="76" t="n">
        <v>4116095</v>
      </c>
      <c r="E10989" s="76" t="s">
        <v>109</v>
      </c>
      <c r="F10989" s="76" t="s">
        <v>109</v>
      </c>
      <c r="H10989" s="78" t="n">
        <v>31033</v>
      </c>
      <c r="I10989" s="76" t="s">
        <v>179</v>
      </c>
      <c r="J10989" s="76" t="s">
        <v>180</v>
      </c>
      <c r="K10989" s="76" t="s">
        <v>2</v>
      </c>
      <c r="M10989" s="76" t="s">
        <v>286</v>
      </c>
      <c r="N10989" s="79" t="s">
        <v>1378</v>
      </c>
      <c r="O10989" s="76" t="s">
        <v>1379</v>
      </c>
      <c r="P10989" s="78" t="n">
        <v>45549</v>
      </c>
      <c r="Q10989" s="76" t="s">
        <v>114</v>
      </c>
      <c r="R10989" s="78" t="n">
        <v>45247</v>
      </c>
      <c r="S10989" s="78" t="n">
        <v>45244</v>
      </c>
      <c r="T10989" s="76" t="s">
        <v>183</v>
      </c>
      <c r="U10989" s="76" t="n">
        <v>500</v>
      </c>
      <c r="X10989" s="76" t="n">
        <v>5</v>
      </c>
      <c r="Y10989" s="76" t="s">
        <v>116</v>
      </c>
      <c r="AC10989" s="76" t="s">
        <v>117</v>
      </c>
      <c r="AD10989" s="76" t="s">
        <v>6595</v>
      </c>
      <c r="AE10989" s="76" t="n">
        <v>41110</v>
      </c>
      <c r="AF10989" s="76" t="s">
        <v>42200</v>
      </c>
      <c r="AK10989" s="76" t="s">
        <v>28267</v>
      </c>
      <c r="AL10989" s="76" t="n">
        <v>0</v>
      </c>
      <c r="AM10989" s="76" t="n">
        <v>0</v>
      </c>
    </row>
    <row r="10990" customFormat="false" ht="15" hidden="false" customHeight="false" outlineLevel="0" collapsed="false">
      <c r="A10990" s="76" t="n">
        <v>1654254</v>
      </c>
      <c r="B10990" s="76" t="s">
        <v>42201</v>
      </c>
      <c r="C10990" s="76" t="s">
        <v>30300</v>
      </c>
      <c r="D10990" s="76" t="n">
        <v>4116762</v>
      </c>
      <c r="E10990" s="76" t="s">
        <v>109</v>
      </c>
      <c r="H10990" s="78" t="n">
        <v>43583</v>
      </c>
      <c r="I10990" s="76" t="s">
        <v>109</v>
      </c>
      <c r="J10990" s="76" t="n">
        <v>-9</v>
      </c>
      <c r="K10990" s="76" t="s">
        <v>41</v>
      </c>
      <c r="M10990" s="76" t="s">
        <v>286</v>
      </c>
      <c r="N10990" s="79" t="s">
        <v>385</v>
      </c>
      <c r="O10990" s="76" t="s">
        <v>386</v>
      </c>
      <c r="P10990" s="78" t="n">
        <v>45595</v>
      </c>
      <c r="Q10990" s="76" t="s">
        <v>114</v>
      </c>
      <c r="R10990" s="78" t="n">
        <v>45595</v>
      </c>
      <c r="T10990" s="76" t="s">
        <v>115</v>
      </c>
      <c r="U10990" s="76" t="n">
        <v>500</v>
      </c>
      <c r="X10990" s="76" t="n">
        <v>5</v>
      </c>
      <c r="Y10990" s="76" t="s">
        <v>116</v>
      </c>
      <c r="AC10990" s="76" t="s">
        <v>117</v>
      </c>
      <c r="AD10990" s="76" t="s">
        <v>2524</v>
      </c>
      <c r="AE10990" s="76" t="n">
        <v>41350</v>
      </c>
      <c r="AF10990" s="76" t="s">
        <v>42202</v>
      </c>
      <c r="AI10990" s="79" t="s">
        <v>42203</v>
      </c>
      <c r="AJ10990" s="79" t="s">
        <v>42204</v>
      </c>
      <c r="AK10990" s="76" t="s">
        <v>42205</v>
      </c>
      <c r="AL10990" s="76" t="n">
        <v>0</v>
      </c>
      <c r="AM10990" s="76" t="n">
        <v>0</v>
      </c>
    </row>
    <row r="10991" customFormat="false" ht="15" hidden="false" customHeight="false" outlineLevel="0" collapsed="false">
      <c r="A10991" s="76" t="n">
        <v>1652830</v>
      </c>
      <c r="B10991" s="76" t="s">
        <v>42206</v>
      </c>
      <c r="C10991" s="76" t="s">
        <v>762</v>
      </c>
      <c r="D10991" s="76" t="n">
        <v>4116748</v>
      </c>
      <c r="E10991" s="76" t="s">
        <v>132</v>
      </c>
      <c r="H10991" s="78" t="n">
        <v>31228</v>
      </c>
      <c r="I10991" s="76" t="s">
        <v>23</v>
      </c>
      <c r="J10991" s="76" t="n">
        <v>-40</v>
      </c>
      <c r="K10991" s="76" t="s">
        <v>41</v>
      </c>
      <c r="M10991" s="76" t="s">
        <v>286</v>
      </c>
      <c r="N10991" s="79" t="s">
        <v>1873</v>
      </c>
      <c r="O10991" s="76" t="s">
        <v>1874</v>
      </c>
      <c r="P10991" s="78" t="n">
        <v>45661</v>
      </c>
      <c r="Q10991" s="76" t="s">
        <v>114</v>
      </c>
      <c r="R10991" s="78" t="n">
        <v>45590</v>
      </c>
      <c r="S10991" s="78" t="n">
        <v>45581</v>
      </c>
      <c r="T10991" s="76" t="s">
        <v>201</v>
      </c>
      <c r="U10991" s="76" t="n">
        <v>500</v>
      </c>
      <c r="X10991" s="76" t="n">
        <v>5</v>
      </c>
      <c r="Y10991" s="76" t="s">
        <v>116</v>
      </c>
      <c r="AC10991" s="76" t="s">
        <v>117</v>
      </c>
      <c r="AD10991" s="76" t="s">
        <v>979</v>
      </c>
      <c r="AE10991" s="76" t="n">
        <v>41700</v>
      </c>
      <c r="AF10991" s="76" t="s">
        <v>42207</v>
      </c>
      <c r="AJ10991" s="79" t="s">
        <v>42208</v>
      </c>
      <c r="AK10991" s="76" t="s">
        <v>42209</v>
      </c>
      <c r="AL10991" s="76" t="n">
        <v>1</v>
      </c>
      <c r="AM10991" s="76" t="n">
        <v>1</v>
      </c>
    </row>
    <row r="10992" customFormat="false" ht="15" hidden="false" customHeight="false" outlineLevel="0" collapsed="false">
      <c r="A10992" s="76" t="n">
        <v>1336803</v>
      </c>
      <c r="B10992" s="76" t="s">
        <v>42210</v>
      </c>
      <c r="C10992" s="76" t="s">
        <v>28906</v>
      </c>
      <c r="D10992" s="76" t="n">
        <v>9150000</v>
      </c>
      <c r="E10992" s="76" t="s">
        <v>132</v>
      </c>
      <c r="F10992" s="76" t="s">
        <v>132</v>
      </c>
      <c r="H10992" s="78" t="n">
        <v>40189</v>
      </c>
      <c r="I10992" s="76" t="s">
        <v>256</v>
      </c>
      <c r="J10992" s="76" t="n">
        <v>-15</v>
      </c>
      <c r="K10992" s="76" t="s">
        <v>41</v>
      </c>
      <c r="M10992" s="76" t="s">
        <v>124</v>
      </c>
      <c r="N10992" s="79" t="s">
        <v>257</v>
      </c>
      <c r="O10992" s="76" t="s">
        <v>258</v>
      </c>
      <c r="P10992" s="78" t="n">
        <v>45493</v>
      </c>
      <c r="Q10992" s="76" t="s">
        <v>114</v>
      </c>
      <c r="R10992" s="78" t="n">
        <v>44442</v>
      </c>
      <c r="T10992" s="76" t="s">
        <v>115</v>
      </c>
      <c r="U10992" s="76" t="n">
        <v>1328</v>
      </c>
      <c r="X10992" s="76" t="n">
        <v>13</v>
      </c>
      <c r="Y10992" s="76" t="s">
        <v>116</v>
      </c>
      <c r="AB10992" s="78" t="n">
        <v>44743</v>
      </c>
      <c r="AC10992" s="76" t="s">
        <v>117</v>
      </c>
      <c r="AD10992" s="76" t="s">
        <v>42211</v>
      </c>
      <c r="AE10992" s="76" t="n">
        <v>91780</v>
      </c>
      <c r="AF10992" s="76" t="s">
        <v>42212</v>
      </c>
      <c r="AJ10992" s="79" t="s">
        <v>42213</v>
      </c>
      <c r="AK10992" s="76" t="s">
        <v>42214</v>
      </c>
      <c r="AL10992" s="76" t="n">
        <v>0</v>
      </c>
      <c r="AM10992" s="76" t="n">
        <v>0</v>
      </c>
    </row>
    <row r="10993" customFormat="false" ht="15" hidden="false" customHeight="false" outlineLevel="0" collapsed="false">
      <c r="A10993" s="76" t="n">
        <v>1602158</v>
      </c>
      <c r="B10993" s="76" t="s">
        <v>42215</v>
      </c>
      <c r="C10993" s="76" t="s">
        <v>9546</v>
      </c>
      <c r="D10993" s="76" t="n">
        <v>2817224</v>
      </c>
      <c r="E10993" s="76" t="s">
        <v>109</v>
      </c>
      <c r="H10993" s="78" t="n">
        <v>42359</v>
      </c>
      <c r="I10993" s="76" t="s">
        <v>231</v>
      </c>
      <c r="J10993" s="76" t="n">
        <v>-10</v>
      </c>
      <c r="K10993" s="76" t="s">
        <v>2</v>
      </c>
      <c r="M10993" s="76" t="s">
        <v>155</v>
      </c>
      <c r="N10993" s="79" t="s">
        <v>1517</v>
      </c>
      <c r="O10993" s="76" t="s">
        <v>1518</v>
      </c>
      <c r="P10993" s="78" t="n">
        <v>45540</v>
      </c>
      <c r="Q10993" s="76" t="s">
        <v>114</v>
      </c>
      <c r="R10993" s="78" t="n">
        <v>45540</v>
      </c>
      <c r="T10993" s="76" t="s">
        <v>115</v>
      </c>
      <c r="U10993" s="76" t="n">
        <v>500</v>
      </c>
      <c r="X10993" s="76" t="n">
        <v>5</v>
      </c>
      <c r="Y10993" s="76" t="s">
        <v>116</v>
      </c>
      <c r="AC10993" s="76" t="s">
        <v>117</v>
      </c>
      <c r="AD10993" s="76" t="s">
        <v>42216</v>
      </c>
      <c r="AE10993" s="76" t="n">
        <v>28300</v>
      </c>
      <c r="AF10993" s="76" t="s">
        <v>42217</v>
      </c>
      <c r="AK10993" s="76" t="s">
        <v>42218</v>
      </c>
      <c r="AL10993" s="76" t="n">
        <v>0</v>
      </c>
      <c r="AM10993" s="76" t="n">
        <v>0</v>
      </c>
    </row>
    <row r="10994" customFormat="false" ht="15" hidden="false" customHeight="false" outlineLevel="0" collapsed="false">
      <c r="A10994" s="76" t="n">
        <v>1085146</v>
      </c>
      <c r="B10994" s="76" t="s">
        <v>42219</v>
      </c>
      <c r="C10994" s="76" t="s">
        <v>2983</v>
      </c>
      <c r="D10994" s="76" t="n">
        <v>3727559</v>
      </c>
      <c r="E10994" s="76" t="s">
        <v>132</v>
      </c>
      <c r="F10994" s="76" t="s">
        <v>132</v>
      </c>
      <c r="H10994" s="78" t="n">
        <v>39969</v>
      </c>
      <c r="I10994" s="76" t="s">
        <v>133</v>
      </c>
      <c r="J10994" s="76" t="n">
        <v>-16</v>
      </c>
      <c r="K10994" s="76" t="s">
        <v>41</v>
      </c>
      <c r="M10994" s="76" t="s">
        <v>124</v>
      </c>
      <c r="N10994" s="79" t="s">
        <v>540</v>
      </c>
      <c r="O10994" s="76" t="s">
        <v>541</v>
      </c>
      <c r="P10994" s="78" t="n">
        <v>45576</v>
      </c>
      <c r="Q10994" s="76" t="s">
        <v>114</v>
      </c>
      <c r="R10994" s="78" t="n">
        <v>42297</v>
      </c>
      <c r="T10994" s="76" t="s">
        <v>115</v>
      </c>
      <c r="U10994" s="76" t="n">
        <v>554</v>
      </c>
      <c r="X10994" s="76" t="n">
        <v>5</v>
      </c>
      <c r="Y10994" s="76" t="s">
        <v>116</v>
      </c>
      <c r="AC10994" s="76" t="s">
        <v>117</v>
      </c>
      <c r="AD10994" s="76" t="s">
        <v>542</v>
      </c>
      <c r="AE10994" s="76" t="n">
        <v>37260</v>
      </c>
      <c r="AF10994" s="76" t="s">
        <v>42220</v>
      </c>
      <c r="AJ10994" s="79" t="s">
        <v>42221</v>
      </c>
      <c r="AK10994" s="76" t="s">
        <v>42222</v>
      </c>
      <c r="AL10994" s="76" t="n">
        <v>0</v>
      </c>
      <c r="AM10994" s="76" t="n">
        <v>0</v>
      </c>
    </row>
    <row r="10995" customFormat="false" ht="15" hidden="false" customHeight="false" outlineLevel="0" collapsed="false">
      <c r="A10995" s="76" t="n">
        <v>1624898</v>
      </c>
      <c r="B10995" s="76" t="s">
        <v>42223</v>
      </c>
      <c r="C10995" s="76" t="s">
        <v>19333</v>
      </c>
      <c r="D10995" s="76" t="n">
        <v>2817483</v>
      </c>
      <c r="E10995" s="76" t="s">
        <v>109</v>
      </c>
      <c r="H10995" s="78" t="n">
        <v>42946</v>
      </c>
      <c r="I10995" s="76" t="s">
        <v>109</v>
      </c>
      <c r="J10995" s="76" t="n">
        <v>-9</v>
      </c>
      <c r="K10995" s="76" t="s">
        <v>2</v>
      </c>
      <c r="M10995" s="76" t="s">
        <v>155</v>
      </c>
      <c r="N10995" s="79" t="s">
        <v>532</v>
      </c>
      <c r="O10995" s="76" t="s">
        <v>533</v>
      </c>
      <c r="P10995" s="78" t="n">
        <v>45559</v>
      </c>
      <c r="Q10995" s="76" t="s">
        <v>114</v>
      </c>
      <c r="R10995" s="78" t="n">
        <v>45559</v>
      </c>
      <c r="T10995" s="76" t="s">
        <v>115</v>
      </c>
      <c r="U10995" s="76" t="n">
        <v>500</v>
      </c>
      <c r="X10995" s="76" t="n">
        <v>5</v>
      </c>
      <c r="Y10995" s="76" t="s">
        <v>116</v>
      </c>
      <c r="AC10995" s="76" t="s">
        <v>117</v>
      </c>
      <c r="AD10995" s="76" t="s">
        <v>534</v>
      </c>
      <c r="AE10995" s="76" t="n">
        <v>28200</v>
      </c>
      <c r="AF10995" s="76" t="s">
        <v>42224</v>
      </c>
      <c r="AJ10995" s="79" t="s">
        <v>42225</v>
      </c>
      <c r="AK10995" s="76" t="s">
        <v>42226</v>
      </c>
      <c r="AL10995" s="76" t="n">
        <v>0</v>
      </c>
      <c r="AM10995" s="76" t="n">
        <v>0</v>
      </c>
    </row>
    <row r="10996" customFormat="false" ht="15" hidden="false" customHeight="false" outlineLevel="0" collapsed="false">
      <c r="A10996" s="76" t="n">
        <v>983278</v>
      </c>
      <c r="B10996" s="76" t="s">
        <v>42223</v>
      </c>
      <c r="C10996" s="76" t="s">
        <v>773</v>
      </c>
      <c r="D10996" s="76" t="n">
        <v>367555</v>
      </c>
      <c r="E10996" s="76" t="s">
        <v>132</v>
      </c>
      <c r="H10996" s="78" t="n">
        <v>36786</v>
      </c>
      <c r="I10996" s="76" t="s">
        <v>23</v>
      </c>
      <c r="J10996" s="76" t="n">
        <v>-40</v>
      </c>
      <c r="K10996" s="76" t="s">
        <v>41</v>
      </c>
      <c r="M10996" s="76" t="s">
        <v>269</v>
      </c>
      <c r="N10996" s="79" t="s">
        <v>828</v>
      </c>
      <c r="O10996" s="76" t="s">
        <v>829</v>
      </c>
      <c r="P10996" s="78" t="n">
        <v>45568</v>
      </c>
      <c r="Q10996" s="76" t="s">
        <v>114</v>
      </c>
      <c r="R10996" s="78" t="n">
        <v>41599</v>
      </c>
      <c r="S10996" s="78" t="n">
        <v>45567</v>
      </c>
      <c r="T10996" s="76" t="s">
        <v>201</v>
      </c>
      <c r="U10996" s="76" t="n">
        <v>719</v>
      </c>
      <c r="X10996" s="76" t="n">
        <v>7</v>
      </c>
      <c r="Y10996" s="76" t="s">
        <v>116</v>
      </c>
      <c r="AC10996" s="76" t="s">
        <v>117</v>
      </c>
      <c r="AD10996" s="76" t="s">
        <v>2086</v>
      </c>
      <c r="AE10996" s="76" t="n">
        <v>36330</v>
      </c>
      <c r="AF10996" s="76" t="s">
        <v>42227</v>
      </c>
      <c r="AJ10996" s="79" t="s">
        <v>42228</v>
      </c>
      <c r="AK10996" s="76" t="s">
        <v>42229</v>
      </c>
      <c r="AL10996" s="76" t="n">
        <v>0</v>
      </c>
      <c r="AM10996" s="76" t="n">
        <v>0</v>
      </c>
    </row>
    <row r="10997" customFormat="false" ht="15" hidden="false" customHeight="false" outlineLevel="0" collapsed="false">
      <c r="A10997" s="76" t="n">
        <v>1624903</v>
      </c>
      <c r="B10997" s="76" t="s">
        <v>42223</v>
      </c>
      <c r="C10997" s="76" t="s">
        <v>9872</v>
      </c>
      <c r="D10997" s="76" t="n">
        <v>2817484</v>
      </c>
      <c r="E10997" s="76" t="s">
        <v>109</v>
      </c>
      <c r="H10997" s="78" t="n">
        <v>43375</v>
      </c>
      <c r="I10997" s="76" t="s">
        <v>109</v>
      </c>
      <c r="J10997" s="76" t="n">
        <v>-9</v>
      </c>
      <c r="K10997" s="76" t="s">
        <v>2</v>
      </c>
      <c r="M10997" s="76" t="s">
        <v>155</v>
      </c>
      <c r="N10997" s="79" t="s">
        <v>532</v>
      </c>
      <c r="O10997" s="76" t="s">
        <v>533</v>
      </c>
      <c r="P10997" s="78" t="n">
        <v>45559</v>
      </c>
      <c r="Q10997" s="76" t="s">
        <v>114</v>
      </c>
      <c r="R10997" s="78" t="n">
        <v>45559</v>
      </c>
      <c r="T10997" s="76" t="s">
        <v>115</v>
      </c>
      <c r="U10997" s="76" t="n">
        <v>500</v>
      </c>
      <c r="X10997" s="76" t="n">
        <v>5</v>
      </c>
      <c r="Y10997" s="76" t="s">
        <v>116</v>
      </c>
      <c r="AC10997" s="76" t="s">
        <v>117</v>
      </c>
      <c r="AD10997" s="76" t="s">
        <v>534</v>
      </c>
      <c r="AE10997" s="76" t="n">
        <v>28200</v>
      </c>
      <c r="AF10997" s="76" t="s">
        <v>42224</v>
      </c>
      <c r="AJ10997" s="79" t="s">
        <v>42225</v>
      </c>
      <c r="AK10997" s="76" t="s">
        <v>42226</v>
      </c>
      <c r="AL10997" s="76" t="n">
        <v>0</v>
      </c>
      <c r="AM10997" s="76" t="n">
        <v>0</v>
      </c>
    </row>
    <row r="10998" customFormat="false" ht="15" hidden="false" customHeight="false" outlineLevel="0" collapsed="false">
      <c r="A10998" s="76" t="n">
        <v>221918</v>
      </c>
      <c r="B10998" s="76" t="s">
        <v>42230</v>
      </c>
      <c r="C10998" s="76" t="s">
        <v>815</v>
      </c>
      <c r="D10998" s="76" t="n">
        <v>865882</v>
      </c>
      <c r="E10998" s="76" t="s">
        <v>132</v>
      </c>
      <c r="F10998" s="76" t="s">
        <v>132</v>
      </c>
      <c r="H10998" s="78" t="n">
        <v>24321</v>
      </c>
      <c r="I10998" s="76" t="s">
        <v>321</v>
      </c>
      <c r="J10998" s="76" t="s">
        <v>322</v>
      </c>
      <c r="K10998" s="76" t="s">
        <v>41</v>
      </c>
      <c r="M10998" s="76" t="s">
        <v>124</v>
      </c>
      <c r="N10998" s="79" t="s">
        <v>257</v>
      </c>
      <c r="O10998" s="76" t="s">
        <v>258</v>
      </c>
      <c r="P10998" s="78" t="n">
        <v>45551</v>
      </c>
      <c r="Q10998" s="76" t="s">
        <v>114</v>
      </c>
      <c r="R10998" s="78" t="n">
        <v>37432</v>
      </c>
      <c r="S10998" s="78" t="n">
        <v>45239</v>
      </c>
      <c r="T10998" s="76" t="s">
        <v>183</v>
      </c>
      <c r="U10998" s="76" t="n">
        <v>1210</v>
      </c>
      <c r="X10998" s="76" t="n">
        <v>12</v>
      </c>
      <c r="Y10998" s="76" t="s">
        <v>116</v>
      </c>
      <c r="AC10998" s="76" t="s">
        <v>117</v>
      </c>
      <c r="AD10998" s="76" t="s">
        <v>6740</v>
      </c>
      <c r="AE10998" s="76" t="n">
        <v>37190</v>
      </c>
      <c r="AF10998" s="76" t="s">
        <v>42231</v>
      </c>
      <c r="AJ10998" s="79" t="s">
        <v>42232</v>
      </c>
      <c r="AK10998" s="76" t="s">
        <v>42233</v>
      </c>
      <c r="AL10998" s="76" t="n">
        <v>0</v>
      </c>
      <c r="AM10998" s="76" t="n">
        <v>0</v>
      </c>
    </row>
    <row r="10999" customFormat="false" ht="15" hidden="false" customHeight="false" outlineLevel="0" collapsed="false">
      <c r="A10999" s="76" t="n">
        <v>1599963</v>
      </c>
      <c r="B10999" s="76" t="s">
        <v>42230</v>
      </c>
      <c r="C10999" s="76" t="s">
        <v>1849</v>
      </c>
      <c r="D10999" s="76" t="n">
        <v>4540239</v>
      </c>
      <c r="E10999" s="76" t="s">
        <v>132</v>
      </c>
      <c r="H10999" s="78" t="n">
        <v>21879</v>
      </c>
      <c r="I10999" s="76" t="s">
        <v>305</v>
      </c>
      <c r="J10999" s="76" t="s">
        <v>306</v>
      </c>
      <c r="K10999" s="76" t="s">
        <v>41</v>
      </c>
      <c r="M10999" s="76" t="s">
        <v>134</v>
      </c>
      <c r="N10999" s="79" t="s">
        <v>638</v>
      </c>
      <c r="O10999" s="76" t="s">
        <v>639</v>
      </c>
      <c r="P10999" s="78" t="n">
        <v>45531</v>
      </c>
      <c r="Q10999" s="76" t="s">
        <v>114</v>
      </c>
      <c r="R10999" s="78" t="n">
        <v>45531</v>
      </c>
      <c r="S10999" s="78" t="n">
        <v>45369</v>
      </c>
      <c r="T10999" s="76" t="s">
        <v>201</v>
      </c>
      <c r="U10999" s="76" t="n">
        <v>500</v>
      </c>
      <c r="X10999" s="76" t="n">
        <v>5</v>
      </c>
      <c r="Y10999" s="76" t="s">
        <v>116</v>
      </c>
      <c r="AC10999" s="76" t="s">
        <v>117</v>
      </c>
      <c r="AD10999" s="76" t="s">
        <v>17357</v>
      </c>
      <c r="AE10999" s="76" t="n">
        <v>45800</v>
      </c>
      <c r="AF10999" s="76" t="s">
        <v>42234</v>
      </c>
      <c r="AK10999" s="76" t="s">
        <v>42235</v>
      </c>
      <c r="AL10999" s="76" t="n">
        <v>0</v>
      </c>
      <c r="AM10999" s="76" t="n">
        <v>0</v>
      </c>
    </row>
    <row r="11000" customFormat="false" ht="15" hidden="false" customHeight="false" outlineLevel="0" collapsed="false">
      <c r="A11000" s="76" t="n">
        <v>1417204</v>
      </c>
      <c r="B11000" s="76" t="s">
        <v>42236</v>
      </c>
      <c r="C11000" s="76" t="s">
        <v>23485</v>
      </c>
      <c r="D11000" s="76" t="n">
        <v>4535140</v>
      </c>
      <c r="E11000" s="76" t="s">
        <v>109</v>
      </c>
      <c r="F11000" s="76" t="s">
        <v>109</v>
      </c>
      <c r="H11000" s="78" t="n">
        <v>40215</v>
      </c>
      <c r="I11000" s="76" t="s">
        <v>256</v>
      </c>
      <c r="J11000" s="76" t="n">
        <v>-15</v>
      </c>
      <c r="K11000" s="76" t="s">
        <v>41</v>
      </c>
      <c r="M11000" s="76" t="s">
        <v>134</v>
      </c>
      <c r="N11000" s="79" t="s">
        <v>449</v>
      </c>
      <c r="O11000" s="76" t="s">
        <v>450</v>
      </c>
      <c r="P11000" s="78" t="n">
        <v>45548</v>
      </c>
      <c r="Q11000" s="76" t="s">
        <v>114</v>
      </c>
      <c r="R11000" s="78" t="n">
        <v>44799</v>
      </c>
      <c r="T11000" s="76" t="s">
        <v>115</v>
      </c>
      <c r="U11000" s="76" t="n">
        <v>500</v>
      </c>
      <c r="X11000" s="76" t="n">
        <v>5</v>
      </c>
      <c r="Y11000" s="76" t="s">
        <v>116</v>
      </c>
      <c r="AC11000" s="76" t="s">
        <v>117</v>
      </c>
      <c r="AD11000" s="76" t="s">
        <v>974</v>
      </c>
      <c r="AE11000" s="76" t="n">
        <v>45100</v>
      </c>
      <c r="AF11000" s="76" t="s">
        <v>1573</v>
      </c>
      <c r="AK11000" s="76" t="s">
        <v>453</v>
      </c>
      <c r="AL11000" s="76" t="n">
        <v>0</v>
      </c>
      <c r="AM11000" s="76" t="n">
        <v>0</v>
      </c>
    </row>
    <row r="11001" customFormat="false" ht="15" hidden="false" customHeight="false" outlineLevel="0" collapsed="false">
      <c r="A11001" s="76" t="n">
        <v>1084380</v>
      </c>
      <c r="B11001" s="76" t="s">
        <v>42237</v>
      </c>
      <c r="C11001" s="76" t="s">
        <v>2077</v>
      </c>
      <c r="D11001" s="76" t="n">
        <v>4112979</v>
      </c>
      <c r="E11001" s="76" t="s">
        <v>475</v>
      </c>
      <c r="F11001" s="76" t="s">
        <v>132</v>
      </c>
      <c r="H11001" s="78" t="n">
        <v>26372</v>
      </c>
      <c r="I11001" s="76" t="s">
        <v>208</v>
      </c>
      <c r="J11001" s="76" t="s">
        <v>209</v>
      </c>
      <c r="K11001" s="76" t="s">
        <v>41</v>
      </c>
      <c r="M11001" s="76" t="s">
        <v>286</v>
      </c>
      <c r="N11001" s="79" t="s">
        <v>2224</v>
      </c>
      <c r="O11001" s="76" t="s">
        <v>2225</v>
      </c>
      <c r="P11001" s="78" t="n">
        <v>45477</v>
      </c>
      <c r="Q11001" s="76" t="s">
        <v>114</v>
      </c>
      <c r="R11001" s="78" t="n">
        <v>42294</v>
      </c>
      <c r="S11001" s="78" t="n">
        <v>44398</v>
      </c>
      <c r="T11001" s="76" t="s">
        <v>183</v>
      </c>
      <c r="U11001" s="76" t="n">
        <v>1000</v>
      </c>
      <c r="X11001" s="76" t="n">
        <v>10</v>
      </c>
      <c r="Y11001" s="76" t="s">
        <v>116</v>
      </c>
      <c r="AC11001" s="76" t="s">
        <v>117</v>
      </c>
      <c r="AD11001" s="76" t="s">
        <v>10229</v>
      </c>
      <c r="AE11001" s="76" t="n">
        <v>41350</v>
      </c>
      <c r="AF11001" s="76" t="s">
        <v>42238</v>
      </c>
      <c r="AJ11001" s="79" t="s">
        <v>42239</v>
      </c>
      <c r="AK11001" s="76" t="s">
        <v>42240</v>
      </c>
      <c r="AL11001" s="76" t="n">
        <v>0</v>
      </c>
      <c r="AM11001" s="76" t="n">
        <v>0</v>
      </c>
    </row>
    <row r="11002" customFormat="false" ht="15" hidden="false" customHeight="false" outlineLevel="0" collapsed="false">
      <c r="A11002" s="76" t="n">
        <v>1192904</v>
      </c>
      <c r="B11002" s="76" t="s">
        <v>42237</v>
      </c>
      <c r="C11002" s="76" t="s">
        <v>42241</v>
      </c>
      <c r="D11002" s="76" t="n">
        <v>9146418</v>
      </c>
      <c r="E11002" s="76" t="s">
        <v>132</v>
      </c>
      <c r="F11002" s="76" t="s">
        <v>132</v>
      </c>
      <c r="H11002" s="78" t="n">
        <v>40541</v>
      </c>
      <c r="I11002" s="76" t="s">
        <v>256</v>
      </c>
      <c r="J11002" s="76" t="n">
        <v>-15</v>
      </c>
      <c r="K11002" s="76" t="s">
        <v>41</v>
      </c>
      <c r="M11002" s="76" t="s">
        <v>155</v>
      </c>
      <c r="N11002" s="79" t="s">
        <v>1210</v>
      </c>
      <c r="O11002" s="76" t="s">
        <v>1211</v>
      </c>
      <c r="P11002" s="78" t="n">
        <v>45553</v>
      </c>
      <c r="Q11002" s="76" t="s">
        <v>114</v>
      </c>
      <c r="R11002" s="78" t="n">
        <v>43046</v>
      </c>
      <c r="S11002" s="78" t="n">
        <v>45532</v>
      </c>
      <c r="T11002" s="76" t="s">
        <v>201</v>
      </c>
      <c r="U11002" s="76" t="n">
        <v>561</v>
      </c>
      <c r="X11002" s="76" t="n">
        <v>5</v>
      </c>
      <c r="Y11002" s="76" t="s">
        <v>116</v>
      </c>
      <c r="AB11002" s="78" t="n">
        <v>45547</v>
      </c>
      <c r="AC11002" s="76" t="s">
        <v>117</v>
      </c>
      <c r="AD11002" s="76" t="s">
        <v>22967</v>
      </c>
      <c r="AE11002" s="76" t="n">
        <v>28190</v>
      </c>
      <c r="AF11002" s="76" t="s">
        <v>42242</v>
      </c>
      <c r="AJ11002" s="76" t="s">
        <v>42243</v>
      </c>
      <c r="AK11002" s="76" t="s">
        <v>42244</v>
      </c>
      <c r="AL11002" s="76" t="n">
        <v>0</v>
      </c>
      <c r="AM11002" s="76" t="n">
        <v>0</v>
      </c>
    </row>
    <row r="11003" customFormat="false" ht="15" hidden="false" customHeight="false" outlineLevel="0" collapsed="false">
      <c r="A11003" s="76" t="n">
        <v>1028788</v>
      </c>
      <c r="B11003" s="76" t="s">
        <v>42245</v>
      </c>
      <c r="C11003" s="76" t="s">
        <v>207</v>
      </c>
      <c r="D11003" s="76" t="n">
        <v>2813871</v>
      </c>
      <c r="E11003" s="76" t="s">
        <v>132</v>
      </c>
      <c r="F11003" s="76" t="s">
        <v>132</v>
      </c>
      <c r="H11003" s="78" t="n">
        <v>28574</v>
      </c>
      <c r="I11003" s="76" t="s">
        <v>197</v>
      </c>
      <c r="J11003" s="76" t="s">
        <v>198</v>
      </c>
      <c r="K11003" s="76" t="s">
        <v>41</v>
      </c>
      <c r="M11003" s="76" t="s">
        <v>155</v>
      </c>
      <c r="N11003" s="79" t="s">
        <v>848</v>
      </c>
      <c r="O11003" s="76" t="s">
        <v>849</v>
      </c>
      <c r="P11003" s="78" t="n">
        <v>45552</v>
      </c>
      <c r="Q11003" s="76" t="s">
        <v>114</v>
      </c>
      <c r="R11003" s="78" t="n">
        <v>41926</v>
      </c>
      <c r="S11003" s="78" t="n">
        <v>45245</v>
      </c>
      <c r="T11003" s="76" t="s">
        <v>183</v>
      </c>
      <c r="U11003" s="76" t="n">
        <v>525</v>
      </c>
      <c r="X11003" s="76" t="n">
        <v>5</v>
      </c>
      <c r="Y11003" s="76" t="s">
        <v>116</v>
      </c>
      <c r="AC11003" s="76" t="s">
        <v>117</v>
      </c>
      <c r="AD11003" s="76" t="s">
        <v>18223</v>
      </c>
      <c r="AE11003" s="76" t="n">
        <v>28630</v>
      </c>
      <c r="AF11003" s="76" t="s">
        <v>42246</v>
      </c>
      <c r="AJ11003" s="79" t="s">
        <v>42247</v>
      </c>
      <c r="AK11003" s="76" t="s">
        <v>42248</v>
      </c>
      <c r="AL11003" s="76" t="n">
        <v>0</v>
      </c>
      <c r="AM11003" s="76" t="n">
        <v>0</v>
      </c>
    </row>
    <row r="11004" customFormat="false" ht="15" hidden="false" customHeight="false" outlineLevel="0" collapsed="false">
      <c r="A11004" s="76" t="n">
        <v>1629264</v>
      </c>
      <c r="B11004" s="76" t="s">
        <v>42249</v>
      </c>
      <c r="C11004" s="76" t="s">
        <v>2520</v>
      </c>
      <c r="D11004" s="76" t="n">
        <v>3737642</v>
      </c>
      <c r="E11004" s="76" t="s">
        <v>109</v>
      </c>
      <c r="H11004" s="78" t="n">
        <v>42328</v>
      </c>
      <c r="I11004" s="76" t="s">
        <v>231</v>
      </c>
      <c r="J11004" s="76" t="n">
        <v>-10</v>
      </c>
      <c r="K11004" s="76" t="s">
        <v>2</v>
      </c>
      <c r="M11004" s="76" t="s">
        <v>124</v>
      </c>
      <c r="N11004" s="79" t="s">
        <v>1777</v>
      </c>
      <c r="O11004" s="76" t="s">
        <v>1778</v>
      </c>
      <c r="P11004" s="78" t="n">
        <v>45562</v>
      </c>
      <c r="Q11004" s="76" t="s">
        <v>114</v>
      </c>
      <c r="R11004" s="78" t="n">
        <v>45562</v>
      </c>
      <c r="T11004" s="76" t="s">
        <v>115</v>
      </c>
      <c r="U11004" s="76" t="n">
        <v>500</v>
      </c>
      <c r="X11004" s="76" t="n">
        <v>5</v>
      </c>
      <c r="Y11004" s="76" t="s">
        <v>116</v>
      </c>
      <c r="AC11004" s="76" t="s">
        <v>117</v>
      </c>
      <c r="AD11004" s="76" t="s">
        <v>1779</v>
      </c>
      <c r="AE11004" s="76" t="n">
        <v>37530</v>
      </c>
      <c r="AF11004" s="76" t="s">
        <v>42250</v>
      </c>
      <c r="AJ11004" s="76" t="s">
        <v>42251</v>
      </c>
      <c r="AK11004" s="76" t="s">
        <v>42252</v>
      </c>
      <c r="AL11004" s="76" t="n">
        <v>0</v>
      </c>
      <c r="AM11004" s="76" t="n">
        <v>0</v>
      </c>
    </row>
    <row r="11005" customFormat="false" ht="15" hidden="false" customHeight="false" outlineLevel="0" collapsed="false">
      <c r="A11005" s="76" t="n">
        <v>1355545</v>
      </c>
      <c r="B11005" s="76" t="s">
        <v>42253</v>
      </c>
      <c r="C11005" s="76" t="s">
        <v>571</v>
      </c>
      <c r="D11005" s="76" t="n">
        <v>3733059</v>
      </c>
      <c r="E11005" s="76" t="s">
        <v>109</v>
      </c>
      <c r="F11005" s="76" t="s">
        <v>109</v>
      </c>
      <c r="H11005" s="78" t="n">
        <v>40868</v>
      </c>
      <c r="I11005" s="76" t="s">
        <v>144</v>
      </c>
      <c r="J11005" s="76" t="n">
        <v>-14</v>
      </c>
      <c r="K11005" s="76" t="s">
        <v>41</v>
      </c>
      <c r="M11005" s="76" t="s">
        <v>124</v>
      </c>
      <c r="N11005" s="79" t="s">
        <v>1581</v>
      </c>
      <c r="O11005" s="76" t="s">
        <v>1582</v>
      </c>
      <c r="P11005" s="78" t="n">
        <v>45571</v>
      </c>
      <c r="Q11005" s="76" t="s">
        <v>114</v>
      </c>
      <c r="R11005" s="78" t="n">
        <v>44470</v>
      </c>
      <c r="T11005" s="76" t="s">
        <v>115</v>
      </c>
      <c r="U11005" s="76" t="n">
        <v>500</v>
      </c>
      <c r="X11005" s="76" t="n">
        <v>5</v>
      </c>
      <c r="Y11005" s="76" t="s">
        <v>116</v>
      </c>
      <c r="AC11005" s="76" t="s">
        <v>117</v>
      </c>
      <c r="AD11005" s="76" t="s">
        <v>458</v>
      </c>
      <c r="AE11005" s="76" t="n">
        <v>37270</v>
      </c>
      <c r="AF11005" s="76" t="s">
        <v>42254</v>
      </c>
      <c r="AJ11005" s="79" t="s">
        <v>42255</v>
      </c>
      <c r="AK11005" s="76" t="s">
        <v>42256</v>
      </c>
      <c r="AL11005" s="76" t="n">
        <v>0</v>
      </c>
      <c r="AM11005" s="76" t="n">
        <v>0</v>
      </c>
    </row>
    <row r="11006" customFormat="false" ht="15" hidden="false" customHeight="false" outlineLevel="0" collapsed="false">
      <c r="A11006" s="76" t="n">
        <v>1548227</v>
      </c>
      <c r="B11006" s="76" t="s">
        <v>42253</v>
      </c>
      <c r="C11006" s="76" t="s">
        <v>571</v>
      </c>
      <c r="D11006" s="76" t="n">
        <v>3736633</v>
      </c>
      <c r="E11006" s="76" t="s">
        <v>109</v>
      </c>
      <c r="F11006" s="76" t="s">
        <v>109</v>
      </c>
      <c r="H11006" s="78" t="n">
        <v>41234</v>
      </c>
      <c r="I11006" s="76" t="s">
        <v>370</v>
      </c>
      <c r="J11006" s="76" t="n">
        <v>-13</v>
      </c>
      <c r="K11006" s="76" t="s">
        <v>41</v>
      </c>
      <c r="M11006" s="76" t="s">
        <v>124</v>
      </c>
      <c r="N11006" s="79" t="s">
        <v>1581</v>
      </c>
      <c r="O11006" s="76" t="s">
        <v>1582</v>
      </c>
      <c r="P11006" s="78" t="n">
        <v>45563</v>
      </c>
      <c r="Q11006" s="76" t="s">
        <v>114</v>
      </c>
      <c r="R11006" s="78" t="n">
        <v>45249</v>
      </c>
      <c r="T11006" s="76" t="s">
        <v>115</v>
      </c>
      <c r="U11006" s="76" t="n">
        <v>500</v>
      </c>
      <c r="X11006" s="76" t="n">
        <v>5</v>
      </c>
      <c r="Y11006" s="76" t="s">
        <v>116</v>
      </c>
      <c r="AC11006" s="76" t="s">
        <v>117</v>
      </c>
      <c r="AD11006" s="76" t="s">
        <v>6249</v>
      </c>
      <c r="AE11006" s="76" t="n">
        <v>37270</v>
      </c>
      <c r="AF11006" s="76" t="s">
        <v>42254</v>
      </c>
      <c r="AJ11006" s="79" t="s">
        <v>42255</v>
      </c>
      <c r="AK11006" s="76" t="s">
        <v>42256</v>
      </c>
      <c r="AL11006" s="76" t="n">
        <v>0</v>
      </c>
      <c r="AM11006" s="76" t="n">
        <v>0</v>
      </c>
    </row>
    <row r="11007" customFormat="false" ht="15" hidden="false" customHeight="false" outlineLevel="0" collapsed="false">
      <c r="A11007" s="76" t="n">
        <v>1345499</v>
      </c>
      <c r="B11007" s="76" t="s">
        <v>42257</v>
      </c>
      <c r="C11007" s="76" t="s">
        <v>13042</v>
      </c>
      <c r="D11007" s="76" t="n">
        <v>3732922</v>
      </c>
      <c r="E11007" s="76" t="s">
        <v>132</v>
      </c>
      <c r="F11007" s="76" t="s">
        <v>109</v>
      </c>
      <c r="H11007" s="78" t="n">
        <v>21882</v>
      </c>
      <c r="I11007" s="76" t="s">
        <v>305</v>
      </c>
      <c r="J11007" s="76" t="s">
        <v>306</v>
      </c>
      <c r="K11007" s="76" t="s">
        <v>2</v>
      </c>
      <c r="M11007" s="76" t="s">
        <v>124</v>
      </c>
      <c r="N11007" s="79" t="s">
        <v>779</v>
      </c>
      <c r="O11007" s="76" t="s">
        <v>780</v>
      </c>
      <c r="P11007" s="78" t="n">
        <v>45547</v>
      </c>
      <c r="Q11007" s="76" t="s">
        <v>114</v>
      </c>
      <c r="R11007" s="78" t="n">
        <v>44461</v>
      </c>
      <c r="S11007" s="78" t="n">
        <v>45546</v>
      </c>
      <c r="T11007" s="76" t="s">
        <v>201</v>
      </c>
      <c r="U11007" s="76" t="n">
        <v>500</v>
      </c>
      <c r="X11007" s="76" t="n">
        <v>5</v>
      </c>
      <c r="Y11007" s="76" t="s">
        <v>116</v>
      </c>
      <c r="AC11007" s="76" t="s">
        <v>117</v>
      </c>
      <c r="AD11007" s="76" t="s">
        <v>127</v>
      </c>
      <c r="AE11007" s="76" t="n">
        <v>37200</v>
      </c>
      <c r="AF11007" s="76" t="s">
        <v>42258</v>
      </c>
      <c r="AJ11007" s="76" t="s">
        <v>42259</v>
      </c>
      <c r="AK11007" s="76" t="s">
        <v>42260</v>
      </c>
      <c r="AL11007" s="76" t="n">
        <v>0</v>
      </c>
      <c r="AM11007" s="76" t="n">
        <v>0</v>
      </c>
    </row>
    <row r="11008" customFormat="false" ht="15" hidden="false" customHeight="false" outlineLevel="0" collapsed="false">
      <c r="A11008" s="76" t="n">
        <v>222362</v>
      </c>
      <c r="B11008" s="76" t="s">
        <v>42261</v>
      </c>
      <c r="C11008" s="76" t="s">
        <v>1248</v>
      </c>
      <c r="D11008" s="76" t="n">
        <v>378129</v>
      </c>
      <c r="E11008" s="76" t="s">
        <v>475</v>
      </c>
      <c r="F11008" s="76" t="s">
        <v>132</v>
      </c>
      <c r="H11008" s="78" t="n">
        <v>24336</v>
      </c>
      <c r="I11008" s="76" t="s">
        <v>321</v>
      </c>
      <c r="J11008" s="76" t="s">
        <v>322</v>
      </c>
      <c r="K11008" s="76" t="s">
        <v>41</v>
      </c>
      <c r="M11008" s="76" t="s">
        <v>124</v>
      </c>
      <c r="N11008" s="79" t="s">
        <v>1622</v>
      </c>
      <c r="O11008" s="76" t="s">
        <v>1623</v>
      </c>
      <c r="P11008" s="78" t="n">
        <v>45477</v>
      </c>
      <c r="Q11008" s="76" t="s">
        <v>114</v>
      </c>
      <c r="R11008" s="78" t="n">
        <v>37432</v>
      </c>
      <c r="S11008" s="78" t="n">
        <v>44746</v>
      </c>
      <c r="T11008" s="76" t="s">
        <v>183</v>
      </c>
      <c r="U11008" s="76" t="n">
        <v>622</v>
      </c>
      <c r="X11008" s="76" t="n">
        <v>6</v>
      </c>
      <c r="Y11008" s="76" t="s">
        <v>116</v>
      </c>
      <c r="AC11008" s="76" t="s">
        <v>117</v>
      </c>
      <c r="AD11008" s="76" t="s">
        <v>38603</v>
      </c>
      <c r="AE11008" s="76" t="n">
        <v>37600</v>
      </c>
      <c r="AF11008" s="76" t="s">
        <v>42262</v>
      </c>
      <c r="AI11008" s="79" t="s">
        <v>42263</v>
      </c>
      <c r="AK11008" s="76" t="s">
        <v>42264</v>
      </c>
      <c r="AL11008" s="76" t="n">
        <v>1</v>
      </c>
      <c r="AM11008" s="76" t="n">
        <v>0</v>
      </c>
    </row>
    <row r="11009" customFormat="false" ht="15" hidden="false" customHeight="false" outlineLevel="0" collapsed="false">
      <c r="A11009" s="76" t="n">
        <v>617760</v>
      </c>
      <c r="B11009" s="76" t="s">
        <v>42265</v>
      </c>
      <c r="C11009" s="76" t="s">
        <v>762</v>
      </c>
      <c r="D11009" s="76" t="n">
        <v>3719574</v>
      </c>
      <c r="E11009" s="76" t="s">
        <v>132</v>
      </c>
      <c r="F11009" s="76" t="s">
        <v>132</v>
      </c>
      <c r="H11009" s="78" t="n">
        <v>35647</v>
      </c>
      <c r="I11009" s="76" t="s">
        <v>23</v>
      </c>
      <c r="J11009" s="76" t="n">
        <v>-40</v>
      </c>
      <c r="K11009" s="76" t="s">
        <v>41</v>
      </c>
      <c r="M11009" s="76" t="s">
        <v>286</v>
      </c>
      <c r="N11009" s="79" t="s">
        <v>557</v>
      </c>
      <c r="O11009" s="76" t="s">
        <v>558</v>
      </c>
      <c r="P11009" s="78" t="n">
        <v>45532</v>
      </c>
      <c r="Q11009" s="76" t="s">
        <v>114</v>
      </c>
      <c r="R11009" s="78" t="n">
        <v>39413</v>
      </c>
      <c r="S11009" s="78" t="n">
        <v>45525</v>
      </c>
      <c r="T11009" s="76" t="s">
        <v>201</v>
      </c>
      <c r="U11009" s="76" t="n">
        <v>1436</v>
      </c>
      <c r="X11009" s="76" t="n">
        <v>14</v>
      </c>
      <c r="Y11009" s="76" t="s">
        <v>116</v>
      </c>
      <c r="AB11009" s="78" t="n">
        <v>45474</v>
      </c>
      <c r="AC11009" s="76" t="s">
        <v>117</v>
      </c>
      <c r="AD11009" s="76" t="s">
        <v>42266</v>
      </c>
      <c r="AE11009" s="76" t="n">
        <v>37150</v>
      </c>
      <c r="AF11009" s="76" t="s">
        <v>42267</v>
      </c>
      <c r="AJ11009" s="79" t="s">
        <v>42268</v>
      </c>
      <c r="AK11009" s="76" t="s">
        <v>42269</v>
      </c>
      <c r="AL11009" s="76" t="n">
        <v>1</v>
      </c>
      <c r="AM11009" s="76" t="n">
        <v>1</v>
      </c>
    </row>
    <row r="11010" customFormat="false" ht="15" hidden="false" customHeight="false" outlineLevel="0" collapsed="false">
      <c r="A11010" s="76" t="n">
        <v>222607</v>
      </c>
      <c r="B11010" s="76" t="s">
        <v>42270</v>
      </c>
      <c r="C11010" s="76" t="s">
        <v>14923</v>
      </c>
      <c r="D11010" s="76" t="n">
        <v>139672</v>
      </c>
      <c r="E11010" s="76" t="s">
        <v>132</v>
      </c>
      <c r="F11010" s="76" t="s">
        <v>132</v>
      </c>
      <c r="H11010" s="78" t="n">
        <v>31378</v>
      </c>
      <c r="I11010" s="76" t="s">
        <v>23</v>
      </c>
      <c r="J11010" s="76" t="n">
        <v>-40</v>
      </c>
      <c r="K11010" s="76" t="s">
        <v>41</v>
      </c>
      <c r="M11010" s="76" t="s">
        <v>269</v>
      </c>
      <c r="N11010" s="79" t="s">
        <v>695</v>
      </c>
      <c r="O11010" s="76" t="s">
        <v>696</v>
      </c>
      <c r="P11010" s="78" t="n">
        <v>45548</v>
      </c>
      <c r="Q11010" s="76" t="s">
        <v>114</v>
      </c>
      <c r="R11010" s="78" t="n">
        <v>37432</v>
      </c>
      <c r="S11010" s="78" t="n">
        <v>45548</v>
      </c>
      <c r="T11010" s="76" t="s">
        <v>201</v>
      </c>
      <c r="U11010" s="76" t="n">
        <v>1182</v>
      </c>
      <c r="X11010" s="76" t="n">
        <v>11</v>
      </c>
      <c r="Y11010" s="76" t="s">
        <v>116</v>
      </c>
      <c r="AC11010" s="76" t="s">
        <v>117</v>
      </c>
      <c r="AD11010" s="76" t="s">
        <v>42271</v>
      </c>
      <c r="AE11010" s="76" t="n">
        <v>86450</v>
      </c>
      <c r="AF11010" s="76" t="s">
        <v>42272</v>
      </c>
      <c r="AI11010" s="79" t="s">
        <v>42273</v>
      </c>
      <c r="AJ11010" s="79" t="s">
        <v>42274</v>
      </c>
      <c r="AK11010" s="76" t="s">
        <v>42275</v>
      </c>
      <c r="AL11010" s="76" t="n">
        <v>0</v>
      </c>
      <c r="AM11010" s="76" t="n">
        <v>0</v>
      </c>
    </row>
    <row r="11011" customFormat="false" ht="15" hidden="false" customHeight="false" outlineLevel="0" collapsed="false">
      <c r="A11011" s="76" t="n">
        <v>1655639</v>
      </c>
      <c r="B11011" s="76" t="s">
        <v>42276</v>
      </c>
      <c r="C11011" s="76" t="s">
        <v>1975</v>
      </c>
      <c r="D11011" s="76" t="n">
        <v>4116770</v>
      </c>
      <c r="E11011" s="76" t="s">
        <v>109</v>
      </c>
      <c r="H11011" s="78" t="n">
        <v>28097</v>
      </c>
      <c r="I11011" s="76" t="s">
        <v>197</v>
      </c>
      <c r="J11011" s="76" t="s">
        <v>198</v>
      </c>
      <c r="K11011" s="76" t="s">
        <v>41</v>
      </c>
      <c r="M11011" s="76" t="s">
        <v>286</v>
      </c>
      <c r="N11011" s="79" t="s">
        <v>13436</v>
      </c>
      <c r="O11011" s="76" t="s">
        <v>13437</v>
      </c>
      <c r="P11011" s="78" t="n">
        <v>45601</v>
      </c>
      <c r="Q11011" s="76" t="s">
        <v>114</v>
      </c>
      <c r="R11011" s="78" t="n">
        <v>45601</v>
      </c>
      <c r="S11011" s="78" t="n">
        <v>45274</v>
      </c>
      <c r="T11011" s="76" t="s">
        <v>201</v>
      </c>
      <c r="U11011" s="76" t="n">
        <v>500</v>
      </c>
      <c r="X11011" s="76" t="n">
        <v>5</v>
      </c>
      <c r="Y11011" s="76" t="s">
        <v>116</v>
      </c>
      <c r="AC11011" s="76" t="s">
        <v>117</v>
      </c>
      <c r="AD11011" s="76" t="s">
        <v>7578</v>
      </c>
      <c r="AE11011" s="76" t="n">
        <v>41170</v>
      </c>
      <c r="AF11011" s="76" t="s">
        <v>42277</v>
      </c>
      <c r="AH11011" s="76" t="s">
        <v>42277</v>
      </c>
      <c r="AJ11011" s="79" t="s">
        <v>42278</v>
      </c>
      <c r="AK11011" s="76" t="s">
        <v>25905</v>
      </c>
      <c r="AL11011" s="76" t="n">
        <v>1</v>
      </c>
      <c r="AM11011" s="76" t="n">
        <v>0</v>
      </c>
    </row>
    <row r="11012" customFormat="false" ht="15" hidden="false" customHeight="false" outlineLevel="0" collapsed="false">
      <c r="A11012" s="76" t="n">
        <v>222625</v>
      </c>
      <c r="B11012" s="76" t="s">
        <v>42279</v>
      </c>
      <c r="C11012" s="76" t="s">
        <v>1849</v>
      </c>
      <c r="D11012" s="76" t="n">
        <v>379392</v>
      </c>
      <c r="E11012" s="76" t="s">
        <v>475</v>
      </c>
      <c r="F11012" s="76" t="s">
        <v>132</v>
      </c>
      <c r="H11012" s="78" t="n">
        <v>18300</v>
      </c>
      <c r="I11012" s="76" t="s">
        <v>594</v>
      </c>
      <c r="J11012" s="76" t="s">
        <v>595</v>
      </c>
      <c r="K11012" s="76" t="s">
        <v>41</v>
      </c>
      <c r="M11012" s="76" t="s">
        <v>124</v>
      </c>
      <c r="N11012" s="79" t="s">
        <v>779</v>
      </c>
      <c r="O11012" s="76" t="s">
        <v>780</v>
      </c>
      <c r="P11012" s="78" t="n">
        <v>45477</v>
      </c>
      <c r="Q11012" s="76" t="s">
        <v>114</v>
      </c>
      <c r="R11012" s="78" t="n">
        <v>37432</v>
      </c>
      <c r="S11012" s="78" t="n">
        <v>45103</v>
      </c>
      <c r="T11012" s="76" t="s">
        <v>183</v>
      </c>
      <c r="U11012" s="76" t="n">
        <v>567</v>
      </c>
      <c r="X11012" s="76" t="n">
        <v>5</v>
      </c>
      <c r="Y11012" s="76" t="s">
        <v>116</v>
      </c>
      <c r="AC11012" s="76" t="s">
        <v>117</v>
      </c>
      <c r="AD11012" s="76" t="s">
        <v>1523</v>
      </c>
      <c r="AE11012" s="76" t="n">
        <v>37170</v>
      </c>
      <c r="AF11012" s="76" t="s">
        <v>42280</v>
      </c>
      <c r="AI11012" s="79" t="s">
        <v>42281</v>
      </c>
      <c r="AJ11012" s="79" t="s">
        <v>42282</v>
      </c>
      <c r="AK11012" s="76" t="s">
        <v>42283</v>
      </c>
      <c r="AL11012" s="76" t="n">
        <v>0</v>
      </c>
      <c r="AM11012" s="76" t="n">
        <v>0</v>
      </c>
    </row>
    <row r="11013" customFormat="false" ht="15" hidden="false" customHeight="false" outlineLevel="0" collapsed="false">
      <c r="A11013" s="76" t="n">
        <v>222647</v>
      </c>
      <c r="B11013" s="76" t="s">
        <v>42284</v>
      </c>
      <c r="C11013" s="76" t="s">
        <v>762</v>
      </c>
      <c r="D11013" s="76" t="n">
        <v>456627</v>
      </c>
      <c r="E11013" s="76" t="s">
        <v>475</v>
      </c>
      <c r="F11013" s="76" t="s">
        <v>132</v>
      </c>
      <c r="H11013" s="78" t="n">
        <v>29564</v>
      </c>
      <c r="I11013" s="76" t="s">
        <v>179</v>
      </c>
      <c r="J11013" s="76" t="s">
        <v>180</v>
      </c>
      <c r="K11013" s="76" t="s">
        <v>41</v>
      </c>
      <c r="M11013" s="76" t="s">
        <v>134</v>
      </c>
      <c r="N11013" s="79" t="s">
        <v>1075</v>
      </c>
      <c r="O11013" s="76" t="s">
        <v>1076</v>
      </c>
      <c r="P11013" s="78" t="n">
        <v>45477</v>
      </c>
      <c r="Q11013" s="76" t="s">
        <v>114</v>
      </c>
      <c r="R11013" s="78" t="n">
        <v>37432</v>
      </c>
      <c r="S11013" s="78" t="n">
        <v>44764</v>
      </c>
      <c r="T11013" s="76" t="s">
        <v>183</v>
      </c>
      <c r="U11013" s="76" t="n">
        <v>1307</v>
      </c>
      <c r="X11013" s="76" t="n">
        <v>13</v>
      </c>
      <c r="Y11013" s="76" t="s">
        <v>116</v>
      </c>
      <c r="AC11013" s="76" t="s">
        <v>117</v>
      </c>
      <c r="AD11013" s="76" t="s">
        <v>1869</v>
      </c>
      <c r="AE11013" s="76" t="n">
        <v>45520</v>
      </c>
      <c r="AF11013" s="76" t="s">
        <v>42285</v>
      </c>
      <c r="AI11013" s="79" t="s">
        <v>42286</v>
      </c>
      <c r="AJ11013" s="79" t="s">
        <v>42286</v>
      </c>
      <c r="AK11013" s="76" t="s">
        <v>42287</v>
      </c>
      <c r="AL11013" s="76" t="n">
        <v>0</v>
      </c>
      <c r="AM11013" s="76" t="n">
        <v>0</v>
      </c>
    </row>
    <row r="11014" customFormat="false" ht="15" hidden="false" customHeight="false" outlineLevel="0" collapsed="false">
      <c r="A11014" s="76" t="n">
        <v>222657</v>
      </c>
      <c r="B11014" s="76" t="s">
        <v>42288</v>
      </c>
      <c r="C11014" s="76" t="s">
        <v>1217</v>
      </c>
      <c r="D11014" s="76" t="n">
        <v>3710877</v>
      </c>
      <c r="E11014" s="76" t="s">
        <v>132</v>
      </c>
      <c r="F11014" s="76" t="s">
        <v>132</v>
      </c>
      <c r="H11014" s="78" t="n">
        <v>20575</v>
      </c>
      <c r="I11014" s="76" t="s">
        <v>305</v>
      </c>
      <c r="J11014" s="76" t="s">
        <v>306</v>
      </c>
      <c r="K11014" s="76" t="s">
        <v>41</v>
      </c>
      <c r="M11014" s="76" t="s">
        <v>124</v>
      </c>
      <c r="N11014" s="79" t="s">
        <v>3565</v>
      </c>
      <c r="O11014" s="76" t="s">
        <v>3566</v>
      </c>
      <c r="P11014" s="78" t="n">
        <v>45553</v>
      </c>
      <c r="Q11014" s="76" t="s">
        <v>114</v>
      </c>
      <c r="R11014" s="78" t="n">
        <v>37432</v>
      </c>
      <c r="S11014" s="78" t="n">
        <v>44771</v>
      </c>
      <c r="T11014" s="76" t="s">
        <v>183</v>
      </c>
      <c r="U11014" s="76" t="n">
        <v>1179</v>
      </c>
      <c r="X11014" s="76" t="n">
        <v>11</v>
      </c>
      <c r="Y11014" s="76" t="s">
        <v>116</v>
      </c>
      <c r="AB11014" s="78" t="n">
        <v>44013</v>
      </c>
      <c r="AC11014" s="76" t="s">
        <v>117</v>
      </c>
      <c r="AD11014" s="76" t="s">
        <v>7780</v>
      </c>
      <c r="AE11014" s="76" t="n">
        <v>37700</v>
      </c>
      <c r="AF11014" s="76" t="s">
        <v>42289</v>
      </c>
      <c r="AI11014" s="79" t="s">
        <v>42290</v>
      </c>
      <c r="AK11014" s="76" t="s">
        <v>42291</v>
      </c>
      <c r="AL11014" s="76" t="n">
        <v>0</v>
      </c>
      <c r="AM11014" s="76" t="n">
        <v>0</v>
      </c>
    </row>
    <row r="11015" customFormat="false" ht="15" hidden="false" customHeight="false" outlineLevel="0" collapsed="false">
      <c r="A11015" s="76" t="n">
        <v>832695</v>
      </c>
      <c r="B11015" s="76" t="s">
        <v>42292</v>
      </c>
      <c r="C11015" s="76" t="s">
        <v>2454</v>
      </c>
      <c r="D11015" s="76" t="n">
        <v>4111095</v>
      </c>
      <c r="E11015" s="76" t="s">
        <v>132</v>
      </c>
      <c r="F11015" s="76" t="s">
        <v>132</v>
      </c>
      <c r="H11015" s="78" t="n">
        <v>33531</v>
      </c>
      <c r="I11015" s="76" t="s">
        <v>23</v>
      </c>
      <c r="J11015" s="76" t="n">
        <v>-40</v>
      </c>
      <c r="K11015" s="76" t="s">
        <v>41</v>
      </c>
      <c r="M11015" s="76" t="s">
        <v>286</v>
      </c>
      <c r="N11015" s="79" t="s">
        <v>1117</v>
      </c>
      <c r="O11015" s="76" t="s">
        <v>1118</v>
      </c>
      <c r="P11015" s="78" t="n">
        <v>45552</v>
      </c>
      <c r="Q11015" s="76" t="s">
        <v>114</v>
      </c>
      <c r="R11015" s="78" t="n">
        <v>40806</v>
      </c>
      <c r="S11015" s="78" t="n">
        <v>45189</v>
      </c>
      <c r="T11015" s="76" t="s">
        <v>183</v>
      </c>
      <c r="U11015" s="76" t="n">
        <v>624</v>
      </c>
      <c r="X11015" s="76" t="n">
        <v>6</v>
      </c>
      <c r="Y11015" s="76" t="s">
        <v>116</v>
      </c>
      <c r="AC11015" s="76" t="s">
        <v>117</v>
      </c>
      <c r="AD11015" s="76" t="s">
        <v>11129</v>
      </c>
      <c r="AE11015" s="76" t="n">
        <v>41300</v>
      </c>
      <c r="AF11015" s="76" t="s">
        <v>42293</v>
      </c>
      <c r="AG11015" s="76" t="s">
        <v>42294</v>
      </c>
      <c r="AJ11015" s="79" t="s">
        <v>42295</v>
      </c>
      <c r="AK11015" s="76" t="s">
        <v>42296</v>
      </c>
      <c r="AL11015" s="76" t="n">
        <v>0</v>
      </c>
      <c r="AM11015" s="76" t="n">
        <v>0</v>
      </c>
    </row>
    <row r="11016" customFormat="false" ht="15" hidden="false" customHeight="false" outlineLevel="0" collapsed="false">
      <c r="A11016" s="76" t="n">
        <v>1359279</v>
      </c>
      <c r="B11016" s="76" t="s">
        <v>42297</v>
      </c>
      <c r="C11016" s="76" t="s">
        <v>42298</v>
      </c>
      <c r="D11016" s="76" t="n">
        <v>3733109</v>
      </c>
      <c r="E11016" s="76" t="s">
        <v>132</v>
      </c>
      <c r="F11016" s="76" t="s">
        <v>132</v>
      </c>
      <c r="H11016" s="78" t="n">
        <v>41593</v>
      </c>
      <c r="I11016" s="76" t="s">
        <v>110</v>
      </c>
      <c r="J11016" s="76" t="n">
        <v>-12</v>
      </c>
      <c r="K11016" s="76" t="s">
        <v>41</v>
      </c>
      <c r="M11016" s="76" t="s">
        <v>124</v>
      </c>
      <c r="N11016" s="79" t="s">
        <v>1581</v>
      </c>
      <c r="O11016" s="76" t="s">
        <v>1582</v>
      </c>
      <c r="P11016" s="78" t="n">
        <v>45559</v>
      </c>
      <c r="Q11016" s="76" t="s">
        <v>114</v>
      </c>
      <c r="R11016" s="78" t="n">
        <v>44475</v>
      </c>
      <c r="T11016" s="76" t="s">
        <v>115</v>
      </c>
      <c r="U11016" s="76" t="n">
        <v>500</v>
      </c>
      <c r="X11016" s="76" t="n">
        <v>5</v>
      </c>
      <c r="Y11016" s="76" t="s">
        <v>116</v>
      </c>
      <c r="AC11016" s="76" t="s">
        <v>117</v>
      </c>
      <c r="AD11016" s="76" t="s">
        <v>1583</v>
      </c>
      <c r="AE11016" s="76" t="n">
        <v>37270</v>
      </c>
      <c r="AF11016" s="76" t="s">
        <v>42299</v>
      </c>
      <c r="AJ11016" s="79" t="s">
        <v>42300</v>
      </c>
      <c r="AK11016" s="76" t="s">
        <v>42301</v>
      </c>
      <c r="AL11016" s="76" t="n">
        <v>0</v>
      </c>
      <c r="AM11016" s="76" t="n">
        <v>0</v>
      </c>
    </row>
    <row r="11017" customFormat="false" ht="15" hidden="false" customHeight="false" outlineLevel="0" collapsed="false">
      <c r="A11017" s="76" t="n">
        <v>1092051</v>
      </c>
      <c r="B11017" s="76" t="s">
        <v>42302</v>
      </c>
      <c r="C11017" s="76" t="s">
        <v>2454</v>
      </c>
      <c r="D11017" s="76" t="n">
        <v>4527650</v>
      </c>
      <c r="E11017" s="76" t="s">
        <v>109</v>
      </c>
      <c r="F11017" s="76" t="s">
        <v>109</v>
      </c>
      <c r="H11017" s="78" t="n">
        <v>15981</v>
      </c>
      <c r="I11017" s="76" t="s">
        <v>2455</v>
      </c>
      <c r="J11017" s="76" t="s">
        <v>2456</v>
      </c>
      <c r="K11017" s="76" t="s">
        <v>41</v>
      </c>
      <c r="M11017" s="76" t="s">
        <v>134</v>
      </c>
      <c r="N11017" s="79" t="s">
        <v>449</v>
      </c>
      <c r="O11017" s="76" t="s">
        <v>450</v>
      </c>
      <c r="P11017" s="78" t="n">
        <v>45542</v>
      </c>
      <c r="Q11017" s="76" t="s">
        <v>114</v>
      </c>
      <c r="R11017" s="78" t="n">
        <v>42331</v>
      </c>
      <c r="S11017" s="78" t="n">
        <v>44795</v>
      </c>
      <c r="T11017" s="76" t="s">
        <v>183</v>
      </c>
      <c r="U11017" s="76" t="n">
        <v>500</v>
      </c>
      <c r="X11017" s="76" t="n">
        <v>5</v>
      </c>
      <c r="Y11017" s="76" t="s">
        <v>116</v>
      </c>
      <c r="AC11017" s="76" t="s">
        <v>117</v>
      </c>
      <c r="AD11017" s="76" t="s">
        <v>451</v>
      </c>
      <c r="AE11017" s="76" t="n">
        <v>45100</v>
      </c>
      <c r="AF11017" s="76" t="s">
        <v>710</v>
      </c>
      <c r="AK11017" s="76" t="s">
        <v>453</v>
      </c>
      <c r="AL11017" s="76" t="n">
        <v>0</v>
      </c>
      <c r="AM11017" s="76" t="n">
        <v>0</v>
      </c>
    </row>
    <row r="11018" customFormat="false" ht="15" hidden="false" customHeight="false" outlineLevel="0" collapsed="false">
      <c r="A11018" s="76" t="n">
        <v>222872</v>
      </c>
      <c r="B11018" s="76" t="s">
        <v>42303</v>
      </c>
      <c r="C11018" s="76" t="s">
        <v>2800</v>
      </c>
      <c r="D11018" s="76" t="n">
        <v>7510786</v>
      </c>
      <c r="E11018" s="76" t="s">
        <v>132</v>
      </c>
      <c r="F11018" s="76" t="s">
        <v>132</v>
      </c>
      <c r="H11018" s="78" t="n">
        <v>25937</v>
      </c>
      <c r="I11018" s="76" t="s">
        <v>208</v>
      </c>
      <c r="J11018" s="76" t="s">
        <v>209</v>
      </c>
      <c r="K11018" s="76" t="s">
        <v>41</v>
      </c>
      <c r="M11018" s="76" t="s">
        <v>124</v>
      </c>
      <c r="N11018" s="79" t="s">
        <v>407</v>
      </c>
      <c r="O11018" s="76" t="s">
        <v>408</v>
      </c>
      <c r="P11018" s="78" t="n">
        <v>45550</v>
      </c>
      <c r="Q11018" s="76" t="s">
        <v>114</v>
      </c>
      <c r="R11018" s="78" t="n">
        <v>37432</v>
      </c>
      <c r="S11018" s="78" t="n">
        <v>45540</v>
      </c>
      <c r="T11018" s="76" t="s">
        <v>201</v>
      </c>
      <c r="U11018" s="76" t="n">
        <v>983</v>
      </c>
      <c r="X11018" s="76" t="n">
        <v>9</v>
      </c>
      <c r="Y11018" s="76" t="s">
        <v>116</v>
      </c>
      <c r="AC11018" s="76" t="s">
        <v>117</v>
      </c>
      <c r="AD11018" s="76" t="s">
        <v>409</v>
      </c>
      <c r="AE11018" s="76" t="n">
        <v>37500</v>
      </c>
      <c r="AF11018" s="76" t="s">
        <v>42304</v>
      </c>
      <c r="AI11018" s="79" t="s">
        <v>42305</v>
      </c>
      <c r="AJ11018" s="79" t="s">
        <v>42306</v>
      </c>
      <c r="AK11018" s="76" t="s">
        <v>42307</v>
      </c>
      <c r="AL11018" s="76" t="n">
        <v>0</v>
      </c>
      <c r="AM11018" s="76" t="n">
        <v>0</v>
      </c>
    </row>
    <row r="11019" customFormat="false" ht="15" hidden="false" customHeight="false" outlineLevel="0" collapsed="false">
      <c r="A11019" s="76" t="n">
        <v>511333</v>
      </c>
      <c r="B11019" s="76" t="s">
        <v>42308</v>
      </c>
      <c r="C11019" s="76" t="s">
        <v>42309</v>
      </c>
      <c r="D11019" s="76" t="n">
        <v>618597</v>
      </c>
      <c r="E11019" s="76" t="s">
        <v>475</v>
      </c>
      <c r="H11019" s="78" t="n">
        <v>35508</v>
      </c>
      <c r="I11019" s="76" t="s">
        <v>23</v>
      </c>
      <c r="J11019" s="76" t="n">
        <v>-40</v>
      </c>
      <c r="K11019" s="76" t="s">
        <v>2</v>
      </c>
      <c r="M11019" s="76" t="s">
        <v>124</v>
      </c>
      <c r="N11019" s="79" t="s">
        <v>257</v>
      </c>
      <c r="O11019" s="76" t="s">
        <v>258</v>
      </c>
      <c r="P11019" s="78" t="n">
        <v>45557</v>
      </c>
      <c r="Q11019" s="76" t="s">
        <v>114</v>
      </c>
      <c r="R11019" s="78" t="n">
        <v>38685</v>
      </c>
      <c r="S11019" s="78" t="n">
        <v>45114</v>
      </c>
      <c r="T11019" s="76" t="s">
        <v>183</v>
      </c>
      <c r="U11019" s="76" t="n">
        <v>1246</v>
      </c>
      <c r="X11019" s="76" t="n">
        <v>12</v>
      </c>
      <c r="Y11019" s="76" t="s">
        <v>116</v>
      </c>
      <c r="AC11019" s="76" t="s">
        <v>117</v>
      </c>
      <c r="AD11019" s="76" t="s">
        <v>394</v>
      </c>
      <c r="AE11019" s="76" t="n">
        <v>37200</v>
      </c>
      <c r="AF11019" s="76" t="s">
        <v>18711</v>
      </c>
      <c r="AJ11019" s="79" t="s">
        <v>42310</v>
      </c>
      <c r="AK11019" s="76" t="s">
        <v>42311</v>
      </c>
      <c r="AL11019" s="76" t="n">
        <v>0</v>
      </c>
      <c r="AM11019" s="76" t="n">
        <v>0</v>
      </c>
    </row>
    <row r="11020" customFormat="false" ht="15" hidden="false" customHeight="false" outlineLevel="0" collapsed="false">
      <c r="A11020" s="76" t="n">
        <v>1289566</v>
      </c>
      <c r="B11020" s="76" t="s">
        <v>42312</v>
      </c>
      <c r="C11020" s="76" t="s">
        <v>3911</v>
      </c>
      <c r="D11020" s="76" t="n">
        <v>4114306</v>
      </c>
      <c r="E11020" s="76" t="s">
        <v>109</v>
      </c>
      <c r="F11020" s="76" t="s">
        <v>109</v>
      </c>
      <c r="H11020" s="78" t="n">
        <v>20694</v>
      </c>
      <c r="I11020" s="76" t="s">
        <v>305</v>
      </c>
      <c r="J11020" s="76" t="s">
        <v>306</v>
      </c>
      <c r="K11020" s="76" t="s">
        <v>41</v>
      </c>
      <c r="M11020" s="76" t="s">
        <v>286</v>
      </c>
      <c r="N11020" s="79" t="s">
        <v>1282</v>
      </c>
      <c r="O11020" s="76" t="s">
        <v>1283</v>
      </c>
      <c r="P11020" s="78" t="n">
        <v>45584</v>
      </c>
      <c r="Q11020" s="76" t="s">
        <v>114</v>
      </c>
      <c r="R11020" s="78" t="n">
        <v>43752</v>
      </c>
      <c r="S11020" s="78" t="n">
        <v>44816</v>
      </c>
      <c r="T11020" s="76" t="s">
        <v>183</v>
      </c>
      <c r="U11020" s="76" t="n">
        <v>500</v>
      </c>
      <c r="X11020" s="76" t="n">
        <v>5</v>
      </c>
      <c r="Y11020" s="76" t="s">
        <v>116</v>
      </c>
      <c r="AC11020" s="76" t="s">
        <v>117</v>
      </c>
      <c r="AD11020" s="76" t="s">
        <v>11272</v>
      </c>
      <c r="AE11020" s="76" t="n">
        <v>41260</v>
      </c>
      <c r="AF11020" s="76" t="s">
        <v>42313</v>
      </c>
      <c r="AJ11020" s="79" t="s">
        <v>42314</v>
      </c>
      <c r="AK11020" s="76" t="s">
        <v>42315</v>
      </c>
      <c r="AL11020" s="76" t="n">
        <v>0</v>
      </c>
      <c r="AM11020" s="76" t="n">
        <v>0</v>
      </c>
    </row>
    <row r="11021" customFormat="false" ht="15" hidden="false" customHeight="false" outlineLevel="0" collapsed="false">
      <c r="A11021" s="76" t="n">
        <v>1622083</v>
      </c>
      <c r="B11021" s="76" t="s">
        <v>42316</v>
      </c>
      <c r="C11021" s="76" t="s">
        <v>2198</v>
      </c>
      <c r="D11021" s="76" t="n">
        <v>3737467</v>
      </c>
      <c r="E11021" s="76" t="s">
        <v>109</v>
      </c>
      <c r="H11021" s="78" t="n">
        <v>42533</v>
      </c>
      <c r="I11021" s="76" t="s">
        <v>109</v>
      </c>
      <c r="J11021" s="76" t="n">
        <v>-9</v>
      </c>
      <c r="K11021" s="76" t="s">
        <v>41</v>
      </c>
      <c r="M11021" s="76" t="s">
        <v>124</v>
      </c>
      <c r="N11021" s="79" t="s">
        <v>856</v>
      </c>
      <c r="O11021" s="76" t="s">
        <v>857</v>
      </c>
      <c r="P11021" s="78" t="n">
        <v>45556</v>
      </c>
      <c r="Q11021" s="76" t="s">
        <v>114</v>
      </c>
      <c r="R11021" s="78" t="n">
        <v>45556</v>
      </c>
      <c r="S11021" s="78" t="n">
        <v>45489</v>
      </c>
      <c r="T11021" s="76" t="s">
        <v>201</v>
      </c>
      <c r="U11021" s="76" t="n">
        <v>500</v>
      </c>
      <c r="X11021" s="76" t="n">
        <v>5</v>
      </c>
      <c r="Y11021" s="76" t="s">
        <v>116</v>
      </c>
      <c r="AC11021" s="76" t="s">
        <v>117</v>
      </c>
      <c r="AD11021" s="76" t="s">
        <v>4283</v>
      </c>
      <c r="AE11021" s="76" t="n">
        <v>37170</v>
      </c>
      <c r="AF11021" s="76" t="s">
        <v>42317</v>
      </c>
      <c r="AJ11021" s="79" t="s">
        <v>42318</v>
      </c>
      <c r="AK11021" s="76" t="s">
        <v>42319</v>
      </c>
      <c r="AL11021" s="76" t="n">
        <v>0</v>
      </c>
      <c r="AM11021" s="76" t="n">
        <v>0</v>
      </c>
    </row>
    <row r="11022" customFormat="false" ht="15" hidden="false" customHeight="false" outlineLevel="0" collapsed="false">
      <c r="A11022" s="76" t="n">
        <v>1604000</v>
      </c>
      <c r="B11022" s="76" t="s">
        <v>42320</v>
      </c>
      <c r="C11022" s="76" t="s">
        <v>11665</v>
      </c>
      <c r="D11022" s="76" t="n">
        <v>2817251</v>
      </c>
      <c r="E11022" s="76" t="s">
        <v>132</v>
      </c>
      <c r="H11022" s="78" t="n">
        <v>41690</v>
      </c>
      <c r="I11022" s="76" t="s">
        <v>190</v>
      </c>
      <c r="J11022" s="76" t="n">
        <v>-11</v>
      </c>
      <c r="K11022" s="76" t="s">
        <v>41</v>
      </c>
      <c r="M11022" s="76" t="s">
        <v>155</v>
      </c>
      <c r="N11022" s="79" t="s">
        <v>1517</v>
      </c>
      <c r="O11022" s="76" t="s">
        <v>1518</v>
      </c>
      <c r="P11022" s="78" t="n">
        <v>45542</v>
      </c>
      <c r="Q11022" s="76" t="s">
        <v>114</v>
      </c>
      <c r="R11022" s="78" t="n">
        <v>45542</v>
      </c>
      <c r="T11022" s="76" t="s">
        <v>115</v>
      </c>
      <c r="U11022" s="76" t="n">
        <v>500</v>
      </c>
      <c r="X11022" s="76" t="n">
        <v>5</v>
      </c>
      <c r="Y11022" s="76" t="s">
        <v>116</v>
      </c>
      <c r="AC11022" s="76" t="s">
        <v>117</v>
      </c>
      <c r="AD11022" s="76" t="s">
        <v>966</v>
      </c>
      <c r="AE11022" s="76" t="n">
        <v>28300</v>
      </c>
      <c r="AF11022" s="76" t="s">
        <v>42321</v>
      </c>
      <c r="AJ11022" s="79" t="s">
        <v>42322</v>
      </c>
      <c r="AK11022" s="76" t="s">
        <v>42323</v>
      </c>
      <c r="AL11022" s="76" t="n">
        <v>1</v>
      </c>
      <c r="AM11022" s="76" t="n">
        <v>1</v>
      </c>
    </row>
    <row r="11023" customFormat="false" ht="15" hidden="false" customHeight="false" outlineLevel="0" collapsed="false">
      <c r="A11023" s="76" t="n">
        <v>515972</v>
      </c>
      <c r="B11023" s="76" t="s">
        <v>42324</v>
      </c>
      <c r="C11023" s="76" t="s">
        <v>3898</v>
      </c>
      <c r="D11023" s="76" t="n">
        <v>365605</v>
      </c>
      <c r="E11023" s="76" t="s">
        <v>132</v>
      </c>
      <c r="F11023" s="76" t="s">
        <v>132</v>
      </c>
      <c r="H11023" s="78" t="n">
        <v>36101</v>
      </c>
      <c r="I11023" s="76" t="s">
        <v>23</v>
      </c>
      <c r="J11023" s="76" t="n">
        <v>-40</v>
      </c>
      <c r="K11023" s="76" t="s">
        <v>41</v>
      </c>
      <c r="M11023" s="76" t="s">
        <v>269</v>
      </c>
      <c r="N11023" s="79" t="s">
        <v>1412</v>
      </c>
      <c r="O11023" s="76" t="s">
        <v>1413</v>
      </c>
      <c r="P11023" s="78" t="n">
        <v>45551</v>
      </c>
      <c r="Q11023" s="76" t="s">
        <v>114</v>
      </c>
      <c r="R11023" s="78" t="n">
        <v>38716</v>
      </c>
      <c r="S11023" s="78" t="n">
        <v>45546</v>
      </c>
      <c r="T11023" s="76" t="s">
        <v>201</v>
      </c>
      <c r="U11023" s="76" t="n">
        <v>1193</v>
      </c>
      <c r="X11023" s="76" t="n">
        <v>11</v>
      </c>
      <c r="Y11023" s="76" t="s">
        <v>116</v>
      </c>
      <c r="AC11023" s="76" t="s">
        <v>117</v>
      </c>
      <c r="AD11023" s="76" t="s">
        <v>3597</v>
      </c>
      <c r="AE11023" s="76" t="n">
        <v>36500</v>
      </c>
      <c r="AF11023" s="76" t="s">
        <v>42325</v>
      </c>
      <c r="AI11023" s="79" t="s">
        <v>42326</v>
      </c>
      <c r="AK11023" s="76" t="s">
        <v>42327</v>
      </c>
      <c r="AL11023" s="76" t="n">
        <v>0</v>
      </c>
      <c r="AM11023" s="76" t="n">
        <v>0</v>
      </c>
    </row>
    <row r="11024" customFormat="false" ht="15" hidden="false" customHeight="false" outlineLevel="0" collapsed="false">
      <c r="A11024" s="76" t="n">
        <v>1192408</v>
      </c>
      <c r="B11024" s="76" t="s">
        <v>42328</v>
      </c>
      <c r="C11024" s="76" t="s">
        <v>15933</v>
      </c>
      <c r="D11024" s="76" t="n">
        <v>4113655</v>
      </c>
      <c r="E11024" s="76" t="s">
        <v>132</v>
      </c>
      <c r="F11024" s="76" t="s">
        <v>132</v>
      </c>
      <c r="H11024" s="78" t="n">
        <v>30681</v>
      </c>
      <c r="I11024" s="76" t="s">
        <v>179</v>
      </c>
      <c r="J11024" s="76" t="s">
        <v>180</v>
      </c>
      <c r="K11024" s="76" t="s">
        <v>41</v>
      </c>
      <c r="M11024" s="76" t="s">
        <v>286</v>
      </c>
      <c r="N11024" s="79" t="s">
        <v>957</v>
      </c>
      <c r="O11024" s="76" t="s">
        <v>958</v>
      </c>
      <c r="P11024" s="78" t="n">
        <v>45552</v>
      </c>
      <c r="Q11024" s="76" t="s">
        <v>114</v>
      </c>
      <c r="R11024" s="78" t="n">
        <v>43043</v>
      </c>
      <c r="S11024" s="78" t="n">
        <v>44880</v>
      </c>
      <c r="T11024" s="76" t="s">
        <v>183</v>
      </c>
      <c r="U11024" s="76" t="n">
        <v>654</v>
      </c>
      <c r="X11024" s="76" t="n">
        <v>6</v>
      </c>
      <c r="Y11024" s="76" t="s">
        <v>116</v>
      </c>
      <c r="AC11024" s="76" t="s">
        <v>117</v>
      </c>
      <c r="AD11024" s="76" t="s">
        <v>6222</v>
      </c>
      <c r="AE11024" s="76" t="n">
        <v>41700</v>
      </c>
      <c r="AF11024" s="76" t="s">
        <v>42329</v>
      </c>
      <c r="AJ11024" s="79" t="s">
        <v>42330</v>
      </c>
      <c r="AK11024" s="76" t="s">
        <v>42331</v>
      </c>
      <c r="AL11024" s="76" t="n">
        <v>0</v>
      </c>
      <c r="AM11024" s="76" t="n">
        <v>0</v>
      </c>
    </row>
    <row r="11025" customFormat="false" ht="15" hidden="false" customHeight="false" outlineLevel="0" collapsed="false">
      <c r="A11025" s="76" t="n">
        <v>222963</v>
      </c>
      <c r="B11025" s="76" t="s">
        <v>42332</v>
      </c>
      <c r="C11025" s="76" t="s">
        <v>42333</v>
      </c>
      <c r="D11025" s="76" t="n">
        <v>36854</v>
      </c>
      <c r="E11025" s="76" t="s">
        <v>132</v>
      </c>
      <c r="F11025" s="76" t="s">
        <v>132</v>
      </c>
      <c r="H11025" s="78" t="n">
        <v>18560</v>
      </c>
      <c r="I11025" s="76" t="s">
        <v>594</v>
      </c>
      <c r="J11025" s="76" t="s">
        <v>595</v>
      </c>
      <c r="K11025" s="76" t="s">
        <v>41</v>
      </c>
      <c r="M11025" s="76" t="s">
        <v>269</v>
      </c>
      <c r="N11025" s="79" t="s">
        <v>464</v>
      </c>
      <c r="O11025" s="76" t="s">
        <v>465</v>
      </c>
      <c r="P11025" s="78" t="n">
        <v>45567</v>
      </c>
      <c r="Q11025" s="76" t="s">
        <v>114</v>
      </c>
      <c r="R11025" s="78" t="n">
        <v>37432</v>
      </c>
      <c r="S11025" s="78" t="n">
        <v>44831</v>
      </c>
      <c r="T11025" s="76" t="s">
        <v>183</v>
      </c>
      <c r="U11025" s="76" t="n">
        <v>673</v>
      </c>
      <c r="X11025" s="76" t="n">
        <v>6</v>
      </c>
      <c r="Y11025" s="76" t="s">
        <v>116</v>
      </c>
      <c r="AC11025" s="76" t="s">
        <v>117</v>
      </c>
      <c r="AD11025" s="76" t="s">
        <v>2086</v>
      </c>
      <c r="AE11025" s="76" t="n">
        <v>36330</v>
      </c>
      <c r="AF11025" s="76" t="s">
        <v>42334</v>
      </c>
      <c r="AI11025" s="79" t="s">
        <v>42335</v>
      </c>
      <c r="AK11025" s="76" t="s">
        <v>19526</v>
      </c>
      <c r="AL11025" s="76" t="n">
        <v>0</v>
      </c>
      <c r="AM11025" s="76" t="n">
        <v>0</v>
      </c>
    </row>
    <row r="11026" customFormat="false" ht="15" hidden="false" customHeight="false" outlineLevel="0" collapsed="false">
      <c r="A11026" s="76" t="n">
        <v>1636378</v>
      </c>
      <c r="B11026" s="76" t="s">
        <v>42336</v>
      </c>
      <c r="C11026" s="76" t="s">
        <v>42337</v>
      </c>
      <c r="D11026" s="76" t="n">
        <v>3737745</v>
      </c>
      <c r="E11026" s="76" t="s">
        <v>132</v>
      </c>
      <c r="H11026" s="78" t="n">
        <v>41819</v>
      </c>
      <c r="I11026" s="76" t="s">
        <v>190</v>
      </c>
      <c r="J11026" s="76" t="n">
        <v>-11</v>
      </c>
      <c r="K11026" s="76" t="s">
        <v>41</v>
      </c>
      <c r="M11026" s="76" t="s">
        <v>124</v>
      </c>
      <c r="N11026" s="79" t="s">
        <v>257</v>
      </c>
      <c r="O11026" s="76" t="s">
        <v>258</v>
      </c>
      <c r="P11026" s="78" t="n">
        <v>45694</v>
      </c>
      <c r="Q11026" s="76" t="s">
        <v>114</v>
      </c>
      <c r="R11026" s="78" t="n">
        <v>45567</v>
      </c>
      <c r="T11026" s="76" t="s">
        <v>115</v>
      </c>
      <c r="U11026" s="76" t="n">
        <v>500</v>
      </c>
      <c r="X11026" s="76" t="n">
        <v>5</v>
      </c>
      <c r="Y11026" s="76" t="s">
        <v>116</v>
      </c>
      <c r="AC11026" s="76" t="s">
        <v>117</v>
      </c>
      <c r="AD11026" s="76" t="s">
        <v>264</v>
      </c>
      <c r="AE11026" s="76" t="n">
        <v>37300</v>
      </c>
      <c r="AF11026" s="76" t="s">
        <v>42338</v>
      </c>
      <c r="AI11026" s="79" t="s">
        <v>42339</v>
      </c>
      <c r="AK11026" s="76" t="s">
        <v>42340</v>
      </c>
      <c r="AL11026" s="76" t="n">
        <v>0</v>
      </c>
      <c r="AM11026" s="76" t="n">
        <v>0</v>
      </c>
    </row>
    <row r="11027" customFormat="false" ht="15" hidden="false" customHeight="false" outlineLevel="0" collapsed="false">
      <c r="A11027" s="76" t="n">
        <v>1310369</v>
      </c>
      <c r="B11027" s="76" t="s">
        <v>42341</v>
      </c>
      <c r="C11027" s="76" t="s">
        <v>5169</v>
      </c>
      <c r="D11027" s="76" t="n">
        <v>4531752</v>
      </c>
      <c r="E11027" s="76" t="s">
        <v>132</v>
      </c>
      <c r="F11027" s="76" t="s">
        <v>132</v>
      </c>
      <c r="H11027" s="78" t="n">
        <v>40941</v>
      </c>
      <c r="I11027" s="76" t="s">
        <v>370</v>
      </c>
      <c r="J11027" s="76" t="n">
        <v>-13</v>
      </c>
      <c r="K11027" s="76" t="s">
        <v>41</v>
      </c>
      <c r="M11027" s="76" t="s">
        <v>134</v>
      </c>
      <c r="N11027" s="79" t="s">
        <v>349</v>
      </c>
      <c r="O11027" s="76" t="s">
        <v>350</v>
      </c>
      <c r="P11027" s="78" t="n">
        <v>45531</v>
      </c>
      <c r="Q11027" s="76" t="s">
        <v>114</v>
      </c>
      <c r="R11027" s="78" t="n">
        <v>43895</v>
      </c>
      <c r="T11027" s="76" t="s">
        <v>115</v>
      </c>
      <c r="U11027" s="76" t="n">
        <v>666</v>
      </c>
      <c r="X11027" s="76" t="n">
        <v>6</v>
      </c>
      <c r="Y11027" s="76" t="s">
        <v>116</v>
      </c>
      <c r="AC11027" s="76" t="s">
        <v>117</v>
      </c>
      <c r="AD11027" s="76" t="s">
        <v>553</v>
      </c>
      <c r="AE11027" s="76" t="n">
        <v>45160</v>
      </c>
      <c r="AF11027" s="76" t="s">
        <v>42342</v>
      </c>
      <c r="AJ11027" s="79" t="s">
        <v>42343</v>
      </c>
      <c r="AK11027" s="76" t="s">
        <v>42344</v>
      </c>
      <c r="AL11027" s="76" t="n">
        <v>0</v>
      </c>
      <c r="AM11027" s="76" t="n">
        <v>0</v>
      </c>
    </row>
    <row r="11028" customFormat="false" ht="15" hidden="false" customHeight="false" outlineLevel="0" collapsed="false">
      <c r="A11028" s="76" t="n">
        <v>1600635</v>
      </c>
      <c r="B11028" s="76" t="s">
        <v>42345</v>
      </c>
      <c r="C11028" s="76" t="s">
        <v>4669</v>
      </c>
      <c r="D11028" s="76" t="n">
        <v>3737073</v>
      </c>
      <c r="E11028" s="76" t="s">
        <v>109</v>
      </c>
      <c r="H11028" s="78" t="n">
        <v>42938</v>
      </c>
      <c r="I11028" s="76" t="s">
        <v>109</v>
      </c>
      <c r="J11028" s="76" t="n">
        <v>-9</v>
      </c>
      <c r="K11028" s="76" t="s">
        <v>41</v>
      </c>
      <c r="M11028" s="76" t="s">
        <v>124</v>
      </c>
      <c r="N11028" s="79" t="s">
        <v>125</v>
      </c>
      <c r="O11028" s="76" t="s">
        <v>126</v>
      </c>
      <c r="P11028" s="78" t="n">
        <v>45535</v>
      </c>
      <c r="Q11028" s="76" t="s">
        <v>114</v>
      </c>
      <c r="R11028" s="78" t="n">
        <v>45535</v>
      </c>
      <c r="T11028" s="76" t="s">
        <v>115</v>
      </c>
      <c r="U11028" s="76" t="n">
        <v>500</v>
      </c>
      <c r="X11028" s="76" t="n">
        <v>5</v>
      </c>
      <c r="Y11028" s="76" t="s">
        <v>116</v>
      </c>
      <c r="AC11028" s="76" t="s">
        <v>117</v>
      </c>
      <c r="AD11028" s="76" t="s">
        <v>1014</v>
      </c>
      <c r="AE11028" s="76" t="n">
        <v>37520</v>
      </c>
      <c r="AF11028" s="76" t="s">
        <v>42346</v>
      </c>
      <c r="AI11028" s="79" t="s">
        <v>42347</v>
      </c>
      <c r="AJ11028" s="79" t="s">
        <v>42347</v>
      </c>
      <c r="AK11028" s="76" t="s">
        <v>42348</v>
      </c>
      <c r="AL11028" s="76" t="n">
        <v>0</v>
      </c>
      <c r="AM11028" s="76" t="n">
        <v>0</v>
      </c>
    </row>
    <row r="11029" customFormat="false" ht="15" hidden="false" customHeight="false" outlineLevel="0" collapsed="false">
      <c r="A11029" s="76" t="n">
        <v>1045667</v>
      </c>
      <c r="B11029" s="76" t="s">
        <v>42349</v>
      </c>
      <c r="C11029" s="76" t="s">
        <v>2973</v>
      </c>
      <c r="D11029" s="76" t="n">
        <v>4112709</v>
      </c>
      <c r="E11029" s="76" t="s">
        <v>132</v>
      </c>
      <c r="H11029" s="78" t="n">
        <v>36986</v>
      </c>
      <c r="I11029" s="76" t="s">
        <v>23</v>
      </c>
      <c r="J11029" s="76" t="n">
        <v>-40</v>
      </c>
      <c r="K11029" s="76" t="s">
        <v>41</v>
      </c>
      <c r="M11029" s="76" t="s">
        <v>134</v>
      </c>
      <c r="N11029" s="79" t="s">
        <v>5760</v>
      </c>
      <c r="O11029" s="76" t="s">
        <v>5761</v>
      </c>
      <c r="P11029" s="78" t="n">
        <v>45539</v>
      </c>
      <c r="Q11029" s="76" t="s">
        <v>114</v>
      </c>
      <c r="R11029" s="78" t="n">
        <v>42037</v>
      </c>
      <c r="S11029" s="78" t="n">
        <v>45544</v>
      </c>
      <c r="T11029" s="76" t="s">
        <v>201</v>
      </c>
      <c r="U11029" s="76" t="n">
        <v>567</v>
      </c>
      <c r="X11029" s="76" t="n">
        <v>5</v>
      </c>
      <c r="Y11029" s="76" t="s">
        <v>116</v>
      </c>
      <c r="AB11029" s="78" t="n">
        <v>44118</v>
      </c>
      <c r="AC11029" s="76" t="s">
        <v>117</v>
      </c>
      <c r="AD11029" s="76" t="s">
        <v>351</v>
      </c>
      <c r="AE11029" s="76" t="n">
        <v>45160</v>
      </c>
      <c r="AF11029" s="76" t="s">
        <v>42350</v>
      </c>
      <c r="AJ11029" s="79" t="s">
        <v>42351</v>
      </c>
      <c r="AK11029" s="76" t="s">
        <v>42352</v>
      </c>
      <c r="AL11029" s="76" t="n">
        <v>0</v>
      </c>
      <c r="AM11029" s="76" t="n">
        <v>0</v>
      </c>
    </row>
    <row r="11030" customFormat="false" ht="15" hidden="false" customHeight="false" outlineLevel="0" collapsed="false">
      <c r="A11030" s="76" t="n">
        <v>1127143</v>
      </c>
      <c r="B11030" s="76" t="s">
        <v>42349</v>
      </c>
      <c r="C11030" s="76" t="s">
        <v>1666</v>
      </c>
      <c r="D11030" s="76" t="n">
        <v>189161</v>
      </c>
      <c r="E11030" s="76" t="s">
        <v>132</v>
      </c>
      <c r="F11030" s="76" t="s">
        <v>132</v>
      </c>
      <c r="H11030" s="78" t="n">
        <v>39425</v>
      </c>
      <c r="I11030" s="76" t="s">
        <v>294</v>
      </c>
      <c r="J11030" s="76" t="n">
        <v>-18</v>
      </c>
      <c r="K11030" s="76" t="s">
        <v>41</v>
      </c>
      <c r="M11030" s="76" t="s">
        <v>111</v>
      </c>
      <c r="N11030" s="79" t="s">
        <v>210</v>
      </c>
      <c r="O11030" s="76" t="s">
        <v>211</v>
      </c>
      <c r="P11030" s="78" t="n">
        <v>45541</v>
      </c>
      <c r="Q11030" s="76" t="s">
        <v>114</v>
      </c>
      <c r="R11030" s="78" t="n">
        <v>42642</v>
      </c>
      <c r="T11030" s="76" t="s">
        <v>115</v>
      </c>
      <c r="U11030" s="76" t="n">
        <v>1139</v>
      </c>
      <c r="X11030" s="76" t="n">
        <v>11</v>
      </c>
      <c r="Y11030" s="76" t="s">
        <v>116</v>
      </c>
      <c r="AC11030" s="76" t="s">
        <v>117</v>
      </c>
      <c r="AD11030" s="76" t="s">
        <v>18967</v>
      </c>
      <c r="AE11030" s="76" t="n">
        <v>18500</v>
      </c>
      <c r="AF11030" s="76" t="s">
        <v>42353</v>
      </c>
      <c r="AJ11030" s="79" t="s">
        <v>42354</v>
      </c>
      <c r="AK11030" s="76" t="s">
        <v>42355</v>
      </c>
      <c r="AL11030" s="76" t="n">
        <v>0</v>
      </c>
      <c r="AM11030" s="76" t="n">
        <v>0</v>
      </c>
    </row>
    <row r="11031" customFormat="false" ht="15" hidden="false" customHeight="false" outlineLevel="0" collapsed="false">
      <c r="A11031" s="76" t="n">
        <v>1649930</v>
      </c>
      <c r="B11031" s="76" t="s">
        <v>42356</v>
      </c>
      <c r="C11031" s="76" t="s">
        <v>4480</v>
      </c>
      <c r="D11031" s="76" t="n">
        <v>4540995</v>
      </c>
      <c r="E11031" s="76" t="s">
        <v>132</v>
      </c>
      <c r="H11031" s="78" t="n">
        <v>42897</v>
      </c>
      <c r="I11031" s="76" t="s">
        <v>109</v>
      </c>
      <c r="J11031" s="76" t="n">
        <v>-9</v>
      </c>
      <c r="K11031" s="76" t="s">
        <v>41</v>
      </c>
      <c r="M11031" s="76" t="s">
        <v>134</v>
      </c>
      <c r="N11031" s="79" t="s">
        <v>2537</v>
      </c>
      <c r="O11031" s="76" t="s">
        <v>2538</v>
      </c>
      <c r="P11031" s="78" t="n">
        <v>45583</v>
      </c>
      <c r="Q11031" s="76" t="s">
        <v>114</v>
      </c>
      <c r="R11031" s="78" t="n">
        <v>45583</v>
      </c>
      <c r="T11031" s="76" t="s">
        <v>115</v>
      </c>
      <c r="U11031" s="76" t="n">
        <v>500</v>
      </c>
      <c r="X11031" s="76" t="n">
        <v>5</v>
      </c>
      <c r="Y11031" s="76" t="s">
        <v>116</v>
      </c>
      <c r="AC11031" s="76" t="s">
        <v>117</v>
      </c>
      <c r="AD11031" s="76" t="s">
        <v>42357</v>
      </c>
      <c r="AE11031" s="76" t="n">
        <v>45140</v>
      </c>
      <c r="AF11031" s="76" t="s">
        <v>42358</v>
      </c>
      <c r="AJ11031" s="79" t="s">
        <v>42359</v>
      </c>
      <c r="AK11031" s="76" t="s">
        <v>42360</v>
      </c>
      <c r="AL11031" s="76" t="n">
        <v>0</v>
      </c>
      <c r="AM11031" s="76" t="n">
        <v>0</v>
      </c>
    </row>
    <row r="11032" customFormat="false" ht="15" hidden="false" customHeight="false" outlineLevel="0" collapsed="false">
      <c r="A11032" s="76" t="n">
        <v>1676300</v>
      </c>
      <c r="B11032" s="76" t="s">
        <v>42361</v>
      </c>
      <c r="C11032" s="76" t="s">
        <v>9149</v>
      </c>
      <c r="D11032" s="76" t="n">
        <v>1812332</v>
      </c>
      <c r="E11032" s="76" t="s">
        <v>109</v>
      </c>
      <c r="H11032" s="78" t="n">
        <v>42376</v>
      </c>
      <c r="I11032" s="76" t="s">
        <v>109</v>
      </c>
      <c r="J11032" s="76" t="n">
        <v>-9</v>
      </c>
      <c r="K11032" s="76" t="s">
        <v>2</v>
      </c>
      <c r="M11032" s="76" t="s">
        <v>111</v>
      </c>
      <c r="N11032" s="79" t="s">
        <v>945</v>
      </c>
      <c r="O11032" s="76" t="s">
        <v>946</v>
      </c>
      <c r="P11032" s="78" t="n">
        <v>45689</v>
      </c>
      <c r="Q11032" s="76" t="s">
        <v>114</v>
      </c>
      <c r="R11032" s="78" t="n">
        <v>45689</v>
      </c>
      <c r="T11032" s="76" t="s">
        <v>115</v>
      </c>
      <c r="U11032" s="76" t="n">
        <v>500</v>
      </c>
      <c r="X11032" s="76" t="n">
        <v>5</v>
      </c>
      <c r="Y11032" s="76" t="s">
        <v>116</v>
      </c>
      <c r="AC11032" s="76" t="s">
        <v>117</v>
      </c>
      <c r="AD11032" s="76" t="s">
        <v>4920</v>
      </c>
      <c r="AE11032" s="76" t="n">
        <v>18370</v>
      </c>
      <c r="AF11032" s="76" t="s">
        <v>42362</v>
      </c>
      <c r="AJ11032" s="76" t="s">
        <v>42363</v>
      </c>
      <c r="AK11032" s="76" t="s">
        <v>42364</v>
      </c>
      <c r="AL11032" s="76" t="n">
        <v>0</v>
      </c>
      <c r="AM11032" s="76" t="n">
        <v>0</v>
      </c>
    </row>
    <row r="11033" customFormat="false" ht="15" hidden="false" customHeight="false" outlineLevel="0" collapsed="false">
      <c r="A11033" s="76" t="n">
        <v>1443623</v>
      </c>
      <c r="B11033" s="76" t="s">
        <v>42365</v>
      </c>
      <c r="C11033" s="76" t="s">
        <v>7398</v>
      </c>
      <c r="D11033" s="76" t="n">
        <v>4115555</v>
      </c>
      <c r="E11033" s="76" t="s">
        <v>132</v>
      </c>
      <c r="F11033" s="76" t="s">
        <v>132</v>
      </c>
      <c r="H11033" s="78" t="n">
        <v>24982</v>
      </c>
      <c r="I11033" s="76" t="s">
        <v>321</v>
      </c>
      <c r="J11033" s="76" t="s">
        <v>322</v>
      </c>
      <c r="K11033" s="76" t="s">
        <v>41</v>
      </c>
      <c r="M11033" s="76" t="s">
        <v>286</v>
      </c>
      <c r="N11033" s="79" t="s">
        <v>2615</v>
      </c>
      <c r="O11033" s="76" t="s">
        <v>2616</v>
      </c>
      <c r="P11033" s="78" t="n">
        <v>45524</v>
      </c>
      <c r="Q11033" s="76" t="s">
        <v>114</v>
      </c>
      <c r="R11033" s="78" t="n">
        <v>44840</v>
      </c>
      <c r="S11033" s="78" t="n">
        <v>44838</v>
      </c>
      <c r="T11033" s="76" t="s">
        <v>183</v>
      </c>
      <c r="U11033" s="76" t="n">
        <v>505</v>
      </c>
      <c r="X11033" s="76" t="n">
        <v>5</v>
      </c>
      <c r="Y11033" s="76" t="s">
        <v>116</v>
      </c>
      <c r="AC11033" s="76" t="s">
        <v>117</v>
      </c>
      <c r="AD11033" s="76" t="s">
        <v>3031</v>
      </c>
      <c r="AE11033" s="76" t="n">
        <v>41100</v>
      </c>
      <c r="AF11033" s="76" t="s">
        <v>42366</v>
      </c>
      <c r="AJ11033" s="76" t="s">
        <v>42367</v>
      </c>
      <c r="AK11033" s="76" t="s">
        <v>42368</v>
      </c>
      <c r="AL11033" s="76" t="n">
        <v>0</v>
      </c>
      <c r="AM11033" s="76" t="n">
        <v>0</v>
      </c>
    </row>
    <row r="11034" customFormat="false" ht="15" hidden="false" customHeight="false" outlineLevel="0" collapsed="false">
      <c r="A11034" s="76" t="n">
        <v>1532331</v>
      </c>
      <c r="B11034" s="76" t="s">
        <v>42369</v>
      </c>
      <c r="C11034" s="76" t="s">
        <v>1506</v>
      </c>
      <c r="D11034" s="76" t="n">
        <v>4538335</v>
      </c>
      <c r="E11034" s="76" t="s">
        <v>109</v>
      </c>
      <c r="F11034" s="76" t="s">
        <v>132</v>
      </c>
      <c r="H11034" s="78" t="n">
        <v>42460</v>
      </c>
      <c r="I11034" s="76" t="s">
        <v>109</v>
      </c>
      <c r="J11034" s="76" t="n">
        <v>-9</v>
      </c>
      <c r="K11034" s="76" t="s">
        <v>41</v>
      </c>
      <c r="M11034" s="76" t="s">
        <v>134</v>
      </c>
      <c r="N11034" s="79" t="s">
        <v>449</v>
      </c>
      <c r="O11034" s="76" t="s">
        <v>450</v>
      </c>
      <c r="P11034" s="78" t="n">
        <v>45545</v>
      </c>
      <c r="Q11034" s="76" t="s">
        <v>114</v>
      </c>
      <c r="R11034" s="78" t="n">
        <v>45206</v>
      </c>
      <c r="T11034" s="76" t="s">
        <v>115</v>
      </c>
      <c r="U11034" s="76" t="n">
        <v>500</v>
      </c>
      <c r="X11034" s="76" t="n">
        <v>5</v>
      </c>
      <c r="Y11034" s="76" t="s">
        <v>116</v>
      </c>
      <c r="AC11034" s="76" t="s">
        <v>117</v>
      </c>
      <c r="AD11034" s="76" t="s">
        <v>451</v>
      </c>
      <c r="AE11034" s="76" t="n">
        <v>45100</v>
      </c>
      <c r="AF11034" s="76" t="s">
        <v>452</v>
      </c>
      <c r="AK11034" s="76" t="s">
        <v>453</v>
      </c>
      <c r="AL11034" s="76" t="n">
        <v>0</v>
      </c>
      <c r="AM11034" s="76" t="n">
        <v>0</v>
      </c>
    </row>
    <row r="11035" customFormat="false" ht="15" hidden="false" customHeight="false" outlineLevel="0" collapsed="false">
      <c r="A11035" s="76" t="n">
        <v>1611329</v>
      </c>
      <c r="B11035" s="76" t="s">
        <v>42370</v>
      </c>
      <c r="C11035" s="76" t="s">
        <v>42371</v>
      </c>
      <c r="D11035" s="76" t="n">
        <v>4540424</v>
      </c>
      <c r="E11035" s="76" t="s">
        <v>132</v>
      </c>
      <c r="H11035" s="78" t="n">
        <v>41331</v>
      </c>
      <c r="I11035" s="76" t="s">
        <v>110</v>
      </c>
      <c r="J11035" s="76" t="n">
        <v>-12</v>
      </c>
      <c r="K11035" s="76" t="s">
        <v>41</v>
      </c>
      <c r="M11035" s="76" t="s">
        <v>134</v>
      </c>
      <c r="N11035" s="79" t="s">
        <v>2058</v>
      </c>
      <c r="O11035" s="76" t="s">
        <v>2059</v>
      </c>
      <c r="P11035" s="78" t="n">
        <v>45548</v>
      </c>
      <c r="Q11035" s="76" t="s">
        <v>114</v>
      </c>
      <c r="R11035" s="78" t="n">
        <v>45548</v>
      </c>
      <c r="T11035" s="76" t="s">
        <v>115</v>
      </c>
      <c r="U11035" s="76" t="n">
        <v>500</v>
      </c>
      <c r="X11035" s="76" t="n">
        <v>5</v>
      </c>
      <c r="Y11035" s="76" t="s">
        <v>116</v>
      </c>
      <c r="AC11035" s="76" t="s">
        <v>117</v>
      </c>
      <c r="AD11035" s="76" t="s">
        <v>3607</v>
      </c>
      <c r="AE11035" s="76" t="n">
        <v>45240</v>
      </c>
      <c r="AF11035" s="76" t="s">
        <v>42372</v>
      </c>
      <c r="AJ11035" s="79" t="s">
        <v>42373</v>
      </c>
      <c r="AK11035" s="76" t="s">
        <v>42374</v>
      </c>
      <c r="AL11035" s="76" t="n">
        <v>0</v>
      </c>
      <c r="AM11035" s="76" t="n">
        <v>0</v>
      </c>
    </row>
    <row r="11036" customFormat="false" ht="15" hidden="false" customHeight="false" outlineLevel="0" collapsed="false">
      <c r="A11036" s="76" t="n">
        <v>1634348</v>
      </c>
      <c r="B11036" s="76" t="s">
        <v>42370</v>
      </c>
      <c r="C11036" s="76" t="s">
        <v>42375</v>
      </c>
      <c r="D11036" s="76" t="n">
        <v>4116556</v>
      </c>
      <c r="E11036" s="76" t="s">
        <v>109</v>
      </c>
      <c r="H11036" s="78" t="n">
        <v>42049</v>
      </c>
      <c r="I11036" s="76" t="s">
        <v>231</v>
      </c>
      <c r="J11036" s="76" t="n">
        <v>-10</v>
      </c>
      <c r="K11036" s="76" t="s">
        <v>2</v>
      </c>
      <c r="M11036" s="76" t="s">
        <v>286</v>
      </c>
      <c r="N11036" s="79" t="s">
        <v>1588</v>
      </c>
      <c r="O11036" s="76" t="s">
        <v>1589</v>
      </c>
      <c r="P11036" s="78" t="n">
        <v>45566</v>
      </c>
      <c r="Q11036" s="76" t="s">
        <v>114</v>
      </c>
      <c r="R11036" s="78" t="n">
        <v>45566</v>
      </c>
      <c r="T11036" s="76" t="s">
        <v>325</v>
      </c>
      <c r="U11036" s="76" t="n">
        <v>500</v>
      </c>
      <c r="X11036" s="76" t="n">
        <v>5</v>
      </c>
      <c r="Y11036" s="76" t="s">
        <v>116</v>
      </c>
      <c r="AC11036" s="76" t="s">
        <v>117</v>
      </c>
      <c r="AD11036" s="76" t="s">
        <v>2630</v>
      </c>
      <c r="AE11036" s="76" t="n">
        <v>41130</v>
      </c>
      <c r="AF11036" s="76" t="s">
        <v>42376</v>
      </c>
      <c r="AK11036" s="76" t="s">
        <v>42377</v>
      </c>
      <c r="AL11036" s="76" t="n">
        <v>0</v>
      </c>
      <c r="AM11036" s="76" t="n">
        <v>0</v>
      </c>
    </row>
    <row r="11037" customFormat="false" ht="15" hidden="false" customHeight="false" outlineLevel="0" collapsed="false">
      <c r="A11037" s="76" t="n">
        <v>1570071</v>
      </c>
      <c r="B11037" s="76" t="s">
        <v>42370</v>
      </c>
      <c r="C11037" s="76" t="s">
        <v>1311</v>
      </c>
      <c r="D11037" s="76" t="n">
        <v>3736900</v>
      </c>
      <c r="E11037" s="76" t="s">
        <v>132</v>
      </c>
      <c r="F11037" s="76" t="s">
        <v>109</v>
      </c>
      <c r="H11037" s="78" t="n">
        <v>41127</v>
      </c>
      <c r="I11037" s="76" t="s">
        <v>370</v>
      </c>
      <c r="J11037" s="76" t="n">
        <v>-13</v>
      </c>
      <c r="K11037" s="76" t="s">
        <v>41</v>
      </c>
      <c r="M11037" s="76" t="s">
        <v>124</v>
      </c>
      <c r="N11037" s="79" t="s">
        <v>125</v>
      </c>
      <c r="O11037" s="76" t="s">
        <v>126</v>
      </c>
      <c r="P11037" s="78" t="n">
        <v>45560</v>
      </c>
      <c r="Q11037" s="76" t="s">
        <v>114</v>
      </c>
      <c r="R11037" s="78" t="n">
        <v>45377</v>
      </c>
      <c r="T11037" s="76" t="s">
        <v>115</v>
      </c>
      <c r="U11037" s="76" t="n">
        <v>500</v>
      </c>
      <c r="X11037" s="76" t="n">
        <v>5</v>
      </c>
      <c r="Y11037" s="76" t="s">
        <v>116</v>
      </c>
      <c r="AC11037" s="76" t="s">
        <v>117</v>
      </c>
      <c r="AD11037" s="76" t="s">
        <v>394</v>
      </c>
      <c r="AE11037" s="76" t="n">
        <v>37100</v>
      </c>
      <c r="AF11037" s="76" t="s">
        <v>42378</v>
      </c>
      <c r="AJ11037" s="79" t="s">
        <v>42379</v>
      </c>
      <c r="AK11037" s="76" t="s">
        <v>42380</v>
      </c>
      <c r="AL11037" s="76" t="n">
        <v>0</v>
      </c>
      <c r="AM11037" s="76" t="n">
        <v>0</v>
      </c>
    </row>
    <row r="11038" customFormat="false" ht="15" hidden="false" customHeight="false" outlineLevel="0" collapsed="false">
      <c r="A11038" s="76" t="n">
        <v>223356</v>
      </c>
      <c r="B11038" s="76" t="s">
        <v>42370</v>
      </c>
      <c r="C11038" s="76" t="s">
        <v>13048</v>
      </c>
      <c r="D11038" s="76" t="n">
        <v>45230</v>
      </c>
      <c r="E11038" s="76" t="s">
        <v>132</v>
      </c>
      <c r="F11038" s="76" t="s">
        <v>132</v>
      </c>
      <c r="H11038" s="78" t="n">
        <v>22969</v>
      </c>
      <c r="I11038" s="76" t="s">
        <v>267</v>
      </c>
      <c r="J11038" s="76" t="s">
        <v>268</v>
      </c>
      <c r="K11038" s="76" t="s">
        <v>41</v>
      </c>
      <c r="M11038" s="76" t="s">
        <v>134</v>
      </c>
      <c r="N11038" s="79" t="s">
        <v>307</v>
      </c>
      <c r="O11038" s="76" t="s">
        <v>308</v>
      </c>
      <c r="P11038" s="78" t="n">
        <v>45499</v>
      </c>
      <c r="Q11038" s="76" t="s">
        <v>114</v>
      </c>
      <c r="R11038" s="78" t="n">
        <v>37432</v>
      </c>
      <c r="S11038" s="78" t="n">
        <v>44774</v>
      </c>
      <c r="T11038" s="76" t="s">
        <v>183</v>
      </c>
      <c r="U11038" s="76" t="n">
        <v>1448</v>
      </c>
      <c r="X11038" s="76" t="n">
        <v>14</v>
      </c>
      <c r="Y11038" s="76" t="s">
        <v>116</v>
      </c>
      <c r="AC11038" s="76" t="s">
        <v>117</v>
      </c>
      <c r="AD11038" s="76" t="s">
        <v>451</v>
      </c>
      <c r="AE11038" s="76" t="n">
        <v>45000</v>
      </c>
      <c r="AF11038" s="76" t="s">
        <v>42381</v>
      </c>
      <c r="AI11038" s="79" t="s">
        <v>42382</v>
      </c>
      <c r="AJ11038" s="79" t="s">
        <v>42383</v>
      </c>
      <c r="AK11038" s="76" t="s">
        <v>42384</v>
      </c>
      <c r="AL11038" s="76" t="n">
        <v>0</v>
      </c>
      <c r="AM11038" s="76" t="n">
        <v>0</v>
      </c>
    </row>
    <row r="11039" customFormat="false" ht="15" hidden="false" customHeight="false" outlineLevel="0" collapsed="false">
      <c r="A11039" s="76" t="n">
        <v>1542796</v>
      </c>
      <c r="B11039" s="76" t="s">
        <v>42385</v>
      </c>
      <c r="C11039" s="76" t="s">
        <v>1747</v>
      </c>
      <c r="D11039" s="76" t="n">
        <v>3736527</v>
      </c>
      <c r="E11039" s="76" t="s">
        <v>109</v>
      </c>
      <c r="F11039" s="76" t="s">
        <v>109</v>
      </c>
      <c r="H11039" s="78" t="n">
        <v>40963</v>
      </c>
      <c r="I11039" s="76" t="s">
        <v>370</v>
      </c>
      <c r="J11039" s="76" t="n">
        <v>-13</v>
      </c>
      <c r="K11039" s="76" t="s">
        <v>2</v>
      </c>
      <c r="M11039" s="76" t="s">
        <v>124</v>
      </c>
      <c r="N11039" s="79" t="s">
        <v>4051</v>
      </c>
      <c r="O11039" s="76" t="s">
        <v>4052</v>
      </c>
      <c r="P11039" s="78" t="n">
        <v>45565</v>
      </c>
      <c r="Q11039" s="76" t="s">
        <v>114</v>
      </c>
      <c r="R11039" s="78" t="n">
        <v>45230</v>
      </c>
      <c r="T11039" s="76" t="s">
        <v>115</v>
      </c>
      <c r="U11039" s="76" t="n">
        <v>500</v>
      </c>
      <c r="X11039" s="76" t="n">
        <v>5</v>
      </c>
      <c r="Y11039" s="76" t="s">
        <v>116</v>
      </c>
      <c r="AC11039" s="76" t="s">
        <v>117</v>
      </c>
      <c r="AD11039" s="76" t="s">
        <v>4223</v>
      </c>
      <c r="AE11039" s="76" t="n">
        <v>37270</v>
      </c>
      <c r="AF11039" s="76" t="s">
        <v>42386</v>
      </c>
      <c r="AK11039" s="76" t="s">
        <v>42387</v>
      </c>
      <c r="AL11039" s="76" t="n">
        <v>0</v>
      </c>
      <c r="AM11039" s="76" t="n">
        <v>0</v>
      </c>
    </row>
    <row r="11040" customFormat="false" ht="15" hidden="false" customHeight="false" outlineLevel="0" collapsed="false">
      <c r="A11040" s="76" t="n">
        <v>1542795</v>
      </c>
      <c r="B11040" s="76" t="s">
        <v>42385</v>
      </c>
      <c r="C11040" s="76" t="s">
        <v>2886</v>
      </c>
      <c r="D11040" s="76" t="n">
        <v>3736526</v>
      </c>
      <c r="E11040" s="76" t="s">
        <v>109</v>
      </c>
      <c r="F11040" s="76" t="s">
        <v>109</v>
      </c>
      <c r="H11040" s="78" t="n">
        <v>40963</v>
      </c>
      <c r="I11040" s="76" t="s">
        <v>370</v>
      </c>
      <c r="J11040" s="76" t="n">
        <v>-13</v>
      </c>
      <c r="K11040" s="76" t="s">
        <v>41</v>
      </c>
      <c r="M11040" s="76" t="s">
        <v>124</v>
      </c>
      <c r="N11040" s="79" t="s">
        <v>4051</v>
      </c>
      <c r="O11040" s="76" t="s">
        <v>4052</v>
      </c>
      <c r="P11040" s="78" t="n">
        <v>45565</v>
      </c>
      <c r="Q11040" s="76" t="s">
        <v>114</v>
      </c>
      <c r="R11040" s="78" t="n">
        <v>45230</v>
      </c>
      <c r="T11040" s="76" t="s">
        <v>115</v>
      </c>
      <c r="U11040" s="76" t="n">
        <v>500</v>
      </c>
      <c r="X11040" s="76" t="n">
        <v>5</v>
      </c>
      <c r="Y11040" s="76" t="s">
        <v>116</v>
      </c>
      <c r="AC11040" s="76" t="s">
        <v>117</v>
      </c>
      <c r="AD11040" s="76" t="s">
        <v>4223</v>
      </c>
      <c r="AE11040" s="76" t="n">
        <v>37270</v>
      </c>
      <c r="AF11040" s="76" t="s">
        <v>42386</v>
      </c>
      <c r="AK11040" s="76" t="s">
        <v>42387</v>
      </c>
      <c r="AL11040" s="76" t="n">
        <v>0</v>
      </c>
      <c r="AM11040" s="76" t="n">
        <v>0</v>
      </c>
    </row>
    <row r="11041" customFormat="false" ht="15" hidden="false" customHeight="false" outlineLevel="0" collapsed="false">
      <c r="A11041" s="76" t="n">
        <v>1624273</v>
      </c>
      <c r="B11041" s="76" t="s">
        <v>42388</v>
      </c>
      <c r="C11041" s="76" t="s">
        <v>487</v>
      </c>
      <c r="D11041" s="76" t="n">
        <v>3737504</v>
      </c>
      <c r="E11041" s="76" t="s">
        <v>109</v>
      </c>
      <c r="H11041" s="78" t="n">
        <v>25403</v>
      </c>
      <c r="I11041" s="76" t="s">
        <v>321</v>
      </c>
      <c r="J11041" s="76" t="s">
        <v>322</v>
      </c>
      <c r="K11041" s="76" t="s">
        <v>2</v>
      </c>
      <c r="M11041" s="76" t="s">
        <v>124</v>
      </c>
      <c r="N11041" s="79" t="s">
        <v>1338</v>
      </c>
      <c r="O11041" s="76" t="s">
        <v>1339</v>
      </c>
      <c r="P11041" s="78" t="n">
        <v>45558</v>
      </c>
      <c r="Q11041" s="76" t="s">
        <v>114</v>
      </c>
      <c r="R11041" s="78" t="n">
        <v>45558</v>
      </c>
      <c r="S11041" s="78" t="n">
        <v>45552</v>
      </c>
      <c r="T11041" s="76" t="s">
        <v>201</v>
      </c>
      <c r="U11041" s="76" t="n">
        <v>500</v>
      </c>
      <c r="X11041" s="76" t="n">
        <v>5</v>
      </c>
      <c r="Y11041" s="76" t="s">
        <v>116</v>
      </c>
      <c r="AC11041" s="76" t="s">
        <v>117</v>
      </c>
      <c r="AD11041" s="76" t="s">
        <v>24870</v>
      </c>
      <c r="AE11041" s="76" t="n">
        <v>37130</v>
      </c>
      <c r="AF11041" s="76" t="s">
        <v>42389</v>
      </c>
      <c r="AJ11041" s="76" t="s">
        <v>42390</v>
      </c>
      <c r="AK11041" s="76" t="s">
        <v>42391</v>
      </c>
      <c r="AL11041" s="76" t="n">
        <v>1</v>
      </c>
      <c r="AM11041" s="76" t="n">
        <v>0</v>
      </c>
    </row>
    <row r="11042" customFormat="false" ht="15" hidden="false" customHeight="false" outlineLevel="0" collapsed="false">
      <c r="A11042" s="76" t="n">
        <v>1356804</v>
      </c>
      <c r="B11042" s="76" t="s">
        <v>42392</v>
      </c>
      <c r="C11042" s="76" t="s">
        <v>1666</v>
      </c>
      <c r="D11042" s="76" t="n">
        <v>4532557</v>
      </c>
      <c r="E11042" s="76" t="s">
        <v>132</v>
      </c>
      <c r="F11042" s="76" t="s">
        <v>132</v>
      </c>
      <c r="H11042" s="78" t="n">
        <v>40042</v>
      </c>
      <c r="I11042" s="76" t="s">
        <v>133</v>
      </c>
      <c r="J11042" s="76" t="n">
        <v>-16</v>
      </c>
      <c r="K11042" s="76" t="s">
        <v>41</v>
      </c>
      <c r="M11042" s="76" t="s">
        <v>134</v>
      </c>
      <c r="N11042" s="79" t="s">
        <v>972</v>
      </c>
      <c r="O11042" s="76" t="s">
        <v>973</v>
      </c>
      <c r="P11042" s="78" t="n">
        <v>45551</v>
      </c>
      <c r="Q11042" s="76" t="s">
        <v>114</v>
      </c>
      <c r="R11042" s="78" t="n">
        <v>44472</v>
      </c>
      <c r="T11042" s="76" t="s">
        <v>115</v>
      </c>
      <c r="U11042" s="76" t="n">
        <v>534</v>
      </c>
      <c r="X11042" s="76" t="n">
        <v>5</v>
      </c>
      <c r="Y11042" s="76" t="s">
        <v>116</v>
      </c>
      <c r="AC11042" s="76" t="s">
        <v>117</v>
      </c>
      <c r="AD11042" s="76" t="s">
        <v>6557</v>
      </c>
      <c r="AE11042" s="76" t="n">
        <v>45400</v>
      </c>
      <c r="AF11042" s="76" t="s">
        <v>42393</v>
      </c>
      <c r="AJ11042" s="79" t="s">
        <v>42394</v>
      </c>
      <c r="AK11042" s="76" t="s">
        <v>42395</v>
      </c>
      <c r="AL11042" s="76" t="n">
        <v>0</v>
      </c>
      <c r="AM11042" s="76" t="n">
        <v>0</v>
      </c>
    </row>
    <row r="11043" customFormat="false" ht="15" hidden="false" customHeight="false" outlineLevel="0" collapsed="false">
      <c r="A11043" s="76" t="n">
        <v>1642417</v>
      </c>
      <c r="B11043" s="76" t="s">
        <v>42396</v>
      </c>
      <c r="C11043" s="76" t="s">
        <v>2774</v>
      </c>
      <c r="D11043" s="76" t="n">
        <v>2817625</v>
      </c>
      <c r="E11043" s="76" t="s">
        <v>109</v>
      </c>
      <c r="H11043" s="78" t="n">
        <v>43095</v>
      </c>
      <c r="I11043" s="76" t="s">
        <v>109</v>
      </c>
      <c r="J11043" s="76" t="n">
        <v>-9</v>
      </c>
      <c r="K11043" s="76" t="s">
        <v>41</v>
      </c>
      <c r="M11043" s="76" t="s">
        <v>155</v>
      </c>
      <c r="N11043" s="79" t="s">
        <v>532</v>
      </c>
      <c r="O11043" s="76" t="s">
        <v>533</v>
      </c>
      <c r="P11043" s="78" t="n">
        <v>45573</v>
      </c>
      <c r="Q11043" s="76" t="s">
        <v>114</v>
      </c>
      <c r="R11043" s="78" t="n">
        <v>45573</v>
      </c>
      <c r="T11043" s="76" t="s">
        <v>115</v>
      </c>
      <c r="U11043" s="76" t="n">
        <v>500</v>
      </c>
      <c r="X11043" s="76" t="n">
        <v>5</v>
      </c>
      <c r="Y11043" s="76" t="s">
        <v>116</v>
      </c>
      <c r="AC11043" s="76" t="s">
        <v>117</v>
      </c>
      <c r="AD11043" s="76" t="s">
        <v>19048</v>
      </c>
      <c r="AE11043" s="76" t="n">
        <v>28200</v>
      </c>
      <c r="AF11043" s="76" t="s">
        <v>42397</v>
      </c>
      <c r="AK11043" s="76" t="s">
        <v>42398</v>
      </c>
      <c r="AL11043" s="76" t="n">
        <v>0</v>
      </c>
      <c r="AM11043" s="76" t="n">
        <v>0</v>
      </c>
    </row>
    <row r="11044" customFormat="false" ht="15" hidden="false" customHeight="false" outlineLevel="0" collapsed="false">
      <c r="A11044" s="76" t="n">
        <v>1259099</v>
      </c>
      <c r="B11044" s="76" t="s">
        <v>42399</v>
      </c>
      <c r="C11044" s="76" t="s">
        <v>2143</v>
      </c>
      <c r="D11044" s="76" t="n">
        <v>4114118</v>
      </c>
      <c r="E11044" s="76" t="s">
        <v>132</v>
      </c>
      <c r="F11044" s="76" t="s">
        <v>132</v>
      </c>
      <c r="H11044" s="78" t="n">
        <v>28964</v>
      </c>
      <c r="I11044" s="76" t="s">
        <v>197</v>
      </c>
      <c r="J11044" s="76" t="s">
        <v>198</v>
      </c>
      <c r="K11044" s="76" t="s">
        <v>41</v>
      </c>
      <c r="M11044" s="76" t="s">
        <v>286</v>
      </c>
      <c r="N11044" s="79" t="s">
        <v>3802</v>
      </c>
      <c r="O11044" s="76" t="s">
        <v>3803</v>
      </c>
      <c r="P11044" s="78" t="n">
        <v>45553</v>
      </c>
      <c r="Q11044" s="76" t="s">
        <v>114</v>
      </c>
      <c r="R11044" s="78" t="n">
        <v>43593</v>
      </c>
      <c r="S11044" s="78" t="n">
        <v>44819</v>
      </c>
      <c r="T11044" s="76" t="s">
        <v>183</v>
      </c>
      <c r="U11044" s="76" t="n">
        <v>500</v>
      </c>
      <c r="X11044" s="76" t="n">
        <v>5</v>
      </c>
      <c r="Y11044" s="76" t="s">
        <v>116</v>
      </c>
      <c r="AC11044" s="76" t="s">
        <v>117</v>
      </c>
      <c r="AD11044" s="76" t="s">
        <v>42400</v>
      </c>
      <c r="AE11044" s="76" t="n">
        <v>41120</v>
      </c>
      <c r="AF11044" s="76" t="s">
        <v>42401</v>
      </c>
      <c r="AK11044" s="76" t="s">
        <v>42402</v>
      </c>
      <c r="AL11044" s="76" t="n">
        <v>0</v>
      </c>
      <c r="AM11044" s="76" t="n">
        <v>0</v>
      </c>
    </row>
    <row r="11045" customFormat="false" ht="15" hidden="false" customHeight="false" outlineLevel="0" collapsed="false">
      <c r="A11045" s="76" t="n">
        <v>413812</v>
      </c>
      <c r="B11045" s="76" t="s">
        <v>42403</v>
      </c>
      <c r="C11045" s="76" t="s">
        <v>1061</v>
      </c>
      <c r="D11045" s="76" t="n">
        <v>4515571</v>
      </c>
      <c r="E11045" s="76" t="s">
        <v>132</v>
      </c>
      <c r="F11045" s="76" t="s">
        <v>132</v>
      </c>
      <c r="H11045" s="78" t="n">
        <v>27039</v>
      </c>
      <c r="I11045" s="76" t="s">
        <v>208</v>
      </c>
      <c r="J11045" s="76" t="s">
        <v>209</v>
      </c>
      <c r="K11045" s="76" t="s">
        <v>41</v>
      </c>
      <c r="M11045" s="76" t="s">
        <v>134</v>
      </c>
      <c r="N11045" s="79" t="s">
        <v>2058</v>
      </c>
      <c r="O11045" s="76" t="s">
        <v>2059</v>
      </c>
      <c r="P11045" s="78" t="n">
        <v>45544</v>
      </c>
      <c r="Q11045" s="76" t="s">
        <v>114</v>
      </c>
      <c r="R11045" s="78" t="n">
        <v>38070</v>
      </c>
      <c r="S11045" s="78" t="n">
        <v>44813</v>
      </c>
      <c r="T11045" s="76" t="s">
        <v>183</v>
      </c>
      <c r="U11045" s="76" t="n">
        <v>802</v>
      </c>
      <c r="X11045" s="76" t="n">
        <v>8</v>
      </c>
      <c r="Y11045" s="76" t="s">
        <v>116</v>
      </c>
      <c r="AB11045" s="78" t="n">
        <v>45474</v>
      </c>
      <c r="AC11045" s="76" t="s">
        <v>117</v>
      </c>
      <c r="AD11045" s="76" t="s">
        <v>974</v>
      </c>
      <c r="AE11045" s="76" t="n">
        <v>45100</v>
      </c>
      <c r="AF11045" s="76" t="s">
        <v>42404</v>
      </c>
      <c r="AJ11045" s="79" t="s">
        <v>42405</v>
      </c>
      <c r="AK11045" s="76" t="s">
        <v>42406</v>
      </c>
      <c r="AL11045" s="76" t="n">
        <v>1</v>
      </c>
      <c r="AM11045" s="76" t="n">
        <v>0</v>
      </c>
    </row>
    <row r="11046" customFormat="false" ht="15" hidden="false" customHeight="false" outlineLevel="0" collapsed="false">
      <c r="A11046" s="76" t="n">
        <v>1177241</v>
      </c>
      <c r="B11046" s="76" t="s">
        <v>42407</v>
      </c>
      <c r="C11046" s="76" t="s">
        <v>1140</v>
      </c>
      <c r="D11046" s="76" t="n">
        <v>3729484</v>
      </c>
      <c r="E11046" s="76" t="s">
        <v>109</v>
      </c>
      <c r="F11046" s="76" t="s">
        <v>109</v>
      </c>
      <c r="H11046" s="78" t="n">
        <v>37308</v>
      </c>
      <c r="I11046" s="76" t="s">
        <v>23</v>
      </c>
      <c r="J11046" s="76" t="n">
        <v>-40</v>
      </c>
      <c r="K11046" s="76" t="s">
        <v>41</v>
      </c>
      <c r="M11046" s="76" t="s">
        <v>124</v>
      </c>
      <c r="N11046" s="79" t="s">
        <v>613</v>
      </c>
      <c r="O11046" s="76" t="s">
        <v>614</v>
      </c>
      <c r="P11046" s="78" t="n">
        <v>45593</v>
      </c>
      <c r="Q11046" s="76" t="s">
        <v>114</v>
      </c>
      <c r="R11046" s="78" t="n">
        <v>43006</v>
      </c>
      <c r="S11046" s="78" t="n">
        <v>44806</v>
      </c>
      <c r="T11046" s="76" t="s">
        <v>183</v>
      </c>
      <c r="U11046" s="76" t="n">
        <v>500</v>
      </c>
      <c r="X11046" s="76" t="n">
        <v>5</v>
      </c>
      <c r="Y11046" s="76" t="s">
        <v>116</v>
      </c>
      <c r="AC11046" s="76" t="s">
        <v>117</v>
      </c>
      <c r="AD11046" s="76" t="s">
        <v>8253</v>
      </c>
      <c r="AE11046" s="76" t="n">
        <v>37160</v>
      </c>
      <c r="AF11046" s="76" t="s">
        <v>42408</v>
      </c>
      <c r="AI11046" s="79" t="s">
        <v>42409</v>
      </c>
      <c r="AJ11046" s="79" t="s">
        <v>42410</v>
      </c>
      <c r="AK11046" s="76" t="s">
        <v>42411</v>
      </c>
      <c r="AL11046" s="76" t="n">
        <v>0</v>
      </c>
      <c r="AM11046" s="76" t="n">
        <v>0</v>
      </c>
    </row>
    <row r="11047" customFormat="false" ht="15" hidden="false" customHeight="false" outlineLevel="0" collapsed="false">
      <c r="A11047" s="76" t="n">
        <v>593610</v>
      </c>
      <c r="B11047" s="76" t="s">
        <v>42407</v>
      </c>
      <c r="C11047" s="76" t="s">
        <v>425</v>
      </c>
      <c r="D11047" s="76" t="n">
        <v>3719162</v>
      </c>
      <c r="E11047" s="76" t="s">
        <v>475</v>
      </c>
      <c r="F11047" s="76" t="s">
        <v>132</v>
      </c>
      <c r="H11047" s="78" t="n">
        <v>25111</v>
      </c>
      <c r="I11047" s="76" t="s">
        <v>321</v>
      </c>
      <c r="J11047" s="76" t="s">
        <v>322</v>
      </c>
      <c r="K11047" s="76" t="s">
        <v>41</v>
      </c>
      <c r="M11047" s="76" t="s">
        <v>124</v>
      </c>
      <c r="N11047" s="79" t="s">
        <v>613</v>
      </c>
      <c r="O11047" s="76" t="s">
        <v>614</v>
      </c>
      <c r="P11047" s="78" t="n">
        <v>45477</v>
      </c>
      <c r="Q11047" s="76" t="s">
        <v>114</v>
      </c>
      <c r="R11047" s="78" t="n">
        <v>39346</v>
      </c>
      <c r="T11047" s="76" t="s">
        <v>325</v>
      </c>
      <c r="U11047" s="76" t="n">
        <v>500</v>
      </c>
      <c r="X11047" s="76" t="n">
        <v>5</v>
      </c>
      <c r="Y11047" s="76" t="s">
        <v>116</v>
      </c>
      <c r="AC11047" s="76" t="s">
        <v>117</v>
      </c>
      <c r="AD11047" s="76" t="s">
        <v>8253</v>
      </c>
      <c r="AE11047" s="76" t="n">
        <v>37160</v>
      </c>
      <c r="AF11047" s="76" t="s">
        <v>42408</v>
      </c>
      <c r="AI11047" s="79" t="s">
        <v>42409</v>
      </c>
      <c r="AJ11047" s="79" t="s">
        <v>42410</v>
      </c>
      <c r="AK11047" s="76" t="s">
        <v>42411</v>
      </c>
      <c r="AL11047" s="76" t="n">
        <v>0</v>
      </c>
      <c r="AM11047" s="76" t="n">
        <v>0</v>
      </c>
    </row>
    <row r="11048" customFormat="false" ht="15" hidden="false" customHeight="false" outlineLevel="0" collapsed="false">
      <c r="A11048" s="76" t="n">
        <v>223588</v>
      </c>
      <c r="B11048" s="76" t="s">
        <v>42412</v>
      </c>
      <c r="C11048" s="76" t="s">
        <v>266</v>
      </c>
      <c r="D11048" s="76" t="n">
        <v>452916</v>
      </c>
      <c r="E11048" s="76" t="s">
        <v>132</v>
      </c>
      <c r="F11048" s="76" t="s">
        <v>132</v>
      </c>
      <c r="H11048" s="78" t="n">
        <v>22699</v>
      </c>
      <c r="I11048" s="76" t="s">
        <v>267</v>
      </c>
      <c r="J11048" s="76" t="s">
        <v>268</v>
      </c>
      <c r="K11048" s="76" t="s">
        <v>41</v>
      </c>
      <c r="M11048" s="76" t="s">
        <v>134</v>
      </c>
      <c r="N11048" s="79" t="s">
        <v>3310</v>
      </c>
      <c r="O11048" s="76" t="s">
        <v>3311</v>
      </c>
      <c r="P11048" s="78" t="n">
        <v>45538</v>
      </c>
      <c r="Q11048" s="76" t="s">
        <v>114</v>
      </c>
      <c r="R11048" s="78" t="n">
        <v>37432</v>
      </c>
      <c r="S11048" s="78" t="n">
        <v>45104</v>
      </c>
      <c r="T11048" s="76" t="s">
        <v>183</v>
      </c>
      <c r="U11048" s="76" t="n">
        <v>1046</v>
      </c>
      <c r="X11048" s="76" t="n">
        <v>10</v>
      </c>
      <c r="Y11048" s="76" t="s">
        <v>116</v>
      </c>
      <c r="AC11048" s="76" t="s">
        <v>117</v>
      </c>
      <c r="AD11048" s="76" t="s">
        <v>640</v>
      </c>
      <c r="AE11048" s="76" t="n">
        <v>45150</v>
      </c>
      <c r="AF11048" s="76" t="s">
        <v>42413</v>
      </c>
      <c r="AI11048" s="79" t="s">
        <v>42414</v>
      </c>
      <c r="AJ11048" s="79" t="s">
        <v>42415</v>
      </c>
      <c r="AK11048" s="76" t="s">
        <v>42416</v>
      </c>
      <c r="AL11048" s="76" t="n">
        <v>0</v>
      </c>
      <c r="AM11048" s="76" t="n">
        <v>0</v>
      </c>
    </row>
    <row r="11049" customFormat="false" ht="15" hidden="false" customHeight="false" outlineLevel="0" collapsed="false">
      <c r="A11049" s="76" t="n">
        <v>523362</v>
      </c>
      <c r="B11049" s="76" t="s">
        <v>42417</v>
      </c>
      <c r="C11049" s="76" t="s">
        <v>355</v>
      </c>
      <c r="D11049" s="76" t="n">
        <v>365622</v>
      </c>
      <c r="E11049" s="76" t="s">
        <v>132</v>
      </c>
      <c r="F11049" s="76" t="s">
        <v>132</v>
      </c>
      <c r="H11049" s="78" t="n">
        <v>22543</v>
      </c>
      <c r="I11049" s="76" t="s">
        <v>267</v>
      </c>
      <c r="J11049" s="76" t="s">
        <v>268</v>
      </c>
      <c r="K11049" s="76" t="s">
        <v>41</v>
      </c>
      <c r="M11049" s="76" t="s">
        <v>269</v>
      </c>
      <c r="N11049" s="79" t="s">
        <v>270</v>
      </c>
      <c r="O11049" s="76" t="s">
        <v>271</v>
      </c>
      <c r="P11049" s="78" t="n">
        <v>45532</v>
      </c>
      <c r="Q11049" s="76" t="s">
        <v>114</v>
      </c>
      <c r="R11049" s="78" t="n">
        <v>38778</v>
      </c>
      <c r="S11049" s="78" t="n">
        <v>45111</v>
      </c>
      <c r="T11049" s="76" t="s">
        <v>183</v>
      </c>
      <c r="U11049" s="76" t="n">
        <v>693</v>
      </c>
      <c r="X11049" s="76" t="n">
        <v>6</v>
      </c>
      <c r="Y11049" s="76" t="s">
        <v>116</v>
      </c>
      <c r="AC11049" s="76" t="s">
        <v>117</v>
      </c>
      <c r="AD11049" s="76" t="s">
        <v>272</v>
      </c>
      <c r="AE11049" s="76" t="n">
        <v>36200</v>
      </c>
      <c r="AF11049" s="76" t="s">
        <v>42418</v>
      </c>
      <c r="AI11049" s="79" t="s">
        <v>42419</v>
      </c>
      <c r="AJ11049" s="79" t="s">
        <v>42420</v>
      </c>
      <c r="AK11049" s="76" t="s">
        <v>42421</v>
      </c>
      <c r="AL11049" s="76" t="n">
        <v>0</v>
      </c>
      <c r="AM11049" s="76" t="n">
        <v>0</v>
      </c>
    </row>
    <row r="11050" customFormat="false" ht="15" hidden="false" customHeight="false" outlineLevel="0" collapsed="false">
      <c r="A11050" s="76" t="n">
        <v>1142700</v>
      </c>
      <c r="B11050" s="76" t="s">
        <v>42422</v>
      </c>
      <c r="C11050" s="76" t="s">
        <v>585</v>
      </c>
      <c r="D11050" s="76" t="n">
        <v>3728653</v>
      </c>
      <c r="E11050" s="76" t="s">
        <v>475</v>
      </c>
      <c r="F11050" s="76" t="s">
        <v>132</v>
      </c>
      <c r="H11050" s="78" t="n">
        <v>25675</v>
      </c>
      <c r="I11050" s="76" t="s">
        <v>208</v>
      </c>
      <c r="J11050" s="76" t="s">
        <v>209</v>
      </c>
      <c r="K11050" s="76" t="s">
        <v>41</v>
      </c>
      <c r="M11050" s="76" t="s">
        <v>124</v>
      </c>
      <c r="N11050" s="79" t="s">
        <v>1053</v>
      </c>
      <c r="O11050" s="76" t="s">
        <v>1054</v>
      </c>
      <c r="P11050" s="78" t="n">
        <v>45484</v>
      </c>
      <c r="Q11050" s="76" t="s">
        <v>114</v>
      </c>
      <c r="R11050" s="78" t="n">
        <v>42679</v>
      </c>
      <c r="S11050" s="78" t="n">
        <v>45581</v>
      </c>
      <c r="T11050" s="76" t="s">
        <v>201</v>
      </c>
      <c r="U11050" s="76" t="n">
        <v>500</v>
      </c>
      <c r="X11050" s="76" t="n">
        <v>5</v>
      </c>
      <c r="Y11050" s="76" t="s">
        <v>116</v>
      </c>
      <c r="AC11050" s="76" t="s">
        <v>117</v>
      </c>
      <c r="AD11050" s="76" t="s">
        <v>6027</v>
      </c>
      <c r="AE11050" s="76" t="n">
        <v>37510</v>
      </c>
      <c r="AF11050" s="76" t="s">
        <v>42423</v>
      </c>
      <c r="AJ11050" s="79" t="s">
        <v>42424</v>
      </c>
      <c r="AK11050" s="76" t="s">
        <v>42425</v>
      </c>
      <c r="AL11050" s="76" t="n">
        <v>0</v>
      </c>
      <c r="AM11050" s="76" t="n">
        <v>0</v>
      </c>
    </row>
    <row r="11051" customFormat="false" ht="15" hidden="false" customHeight="false" outlineLevel="0" collapsed="false">
      <c r="A11051" s="76" t="n">
        <v>1611958</v>
      </c>
      <c r="B11051" s="76" t="s">
        <v>42426</v>
      </c>
      <c r="C11051" s="76" t="s">
        <v>624</v>
      </c>
      <c r="D11051" s="76" t="n">
        <v>4116368</v>
      </c>
      <c r="E11051" s="76" t="s">
        <v>109</v>
      </c>
      <c r="H11051" s="78" t="n">
        <v>43044</v>
      </c>
      <c r="I11051" s="76" t="s">
        <v>109</v>
      </c>
      <c r="J11051" s="76" t="n">
        <v>-9</v>
      </c>
      <c r="K11051" s="76" t="s">
        <v>41</v>
      </c>
      <c r="M11051" s="76" t="s">
        <v>286</v>
      </c>
      <c r="N11051" s="79" t="s">
        <v>572</v>
      </c>
      <c r="O11051" s="76" t="s">
        <v>573</v>
      </c>
      <c r="P11051" s="78" t="n">
        <v>45549</v>
      </c>
      <c r="Q11051" s="76" t="s">
        <v>114</v>
      </c>
      <c r="R11051" s="78" t="n">
        <v>45549</v>
      </c>
      <c r="T11051" s="76" t="s">
        <v>115</v>
      </c>
      <c r="U11051" s="76" t="n">
        <v>500</v>
      </c>
      <c r="X11051" s="76" t="n">
        <v>5</v>
      </c>
      <c r="Y11051" s="76" t="s">
        <v>116</v>
      </c>
      <c r="AC11051" s="76" t="s">
        <v>117</v>
      </c>
      <c r="AD11051" s="76" t="s">
        <v>24511</v>
      </c>
      <c r="AE11051" s="76" t="n">
        <v>41500</v>
      </c>
      <c r="AF11051" s="76" t="s">
        <v>42427</v>
      </c>
      <c r="AK11051" s="76" t="s">
        <v>42428</v>
      </c>
      <c r="AL11051" s="76" t="n">
        <v>0</v>
      </c>
      <c r="AM11051" s="76" t="n">
        <v>0</v>
      </c>
    </row>
    <row r="11052" customFormat="false" ht="15" hidden="false" customHeight="false" outlineLevel="0" collapsed="false">
      <c r="A11052" s="76" t="n">
        <v>731155</v>
      </c>
      <c r="B11052" s="76" t="s">
        <v>42429</v>
      </c>
      <c r="C11052" s="76" t="s">
        <v>1899</v>
      </c>
      <c r="D11052" s="76" t="n">
        <v>2811381</v>
      </c>
      <c r="E11052" s="76" t="s">
        <v>132</v>
      </c>
      <c r="F11052" s="76" t="s">
        <v>132</v>
      </c>
      <c r="H11052" s="78" t="n">
        <v>35759</v>
      </c>
      <c r="I11052" s="76" t="s">
        <v>23</v>
      </c>
      <c r="J11052" s="76" t="n">
        <v>-40</v>
      </c>
      <c r="K11052" s="76" t="s">
        <v>41</v>
      </c>
      <c r="M11052" s="76" t="s">
        <v>286</v>
      </c>
      <c r="N11052" s="79" t="s">
        <v>2615</v>
      </c>
      <c r="O11052" s="76" t="s">
        <v>2616</v>
      </c>
      <c r="P11052" s="78" t="n">
        <v>45477</v>
      </c>
      <c r="Q11052" s="76" t="s">
        <v>114</v>
      </c>
      <c r="R11052" s="78" t="n">
        <v>40107</v>
      </c>
      <c r="S11052" s="78" t="n">
        <v>44812</v>
      </c>
      <c r="T11052" s="76" t="s">
        <v>183</v>
      </c>
      <c r="U11052" s="76" t="n">
        <v>1540</v>
      </c>
      <c r="X11052" s="76" t="n">
        <v>15</v>
      </c>
      <c r="Y11052" s="76" t="s">
        <v>116</v>
      </c>
      <c r="AB11052" s="78" t="n">
        <v>45313</v>
      </c>
      <c r="AC11052" s="76" t="s">
        <v>117</v>
      </c>
      <c r="AD11052" s="76" t="s">
        <v>23151</v>
      </c>
      <c r="AE11052" s="76" t="n">
        <v>28200</v>
      </c>
      <c r="AF11052" s="76" t="s">
        <v>42430</v>
      </c>
      <c r="AI11052" s="79" t="s">
        <v>42431</v>
      </c>
      <c r="AJ11052" s="79" t="s">
        <v>42432</v>
      </c>
      <c r="AK11052" s="76" t="s">
        <v>42433</v>
      </c>
      <c r="AL11052" s="76" t="n">
        <v>0</v>
      </c>
      <c r="AM11052" s="76" t="n">
        <v>0</v>
      </c>
    </row>
    <row r="11053" customFormat="false" ht="15" hidden="false" customHeight="false" outlineLevel="0" collapsed="false">
      <c r="A11053" s="76" t="n">
        <v>1622300</v>
      </c>
      <c r="B11053" s="76" t="s">
        <v>42434</v>
      </c>
      <c r="C11053" s="76" t="s">
        <v>5519</v>
      </c>
      <c r="D11053" s="76" t="n">
        <v>2817435</v>
      </c>
      <c r="E11053" s="76" t="s">
        <v>132</v>
      </c>
      <c r="H11053" s="78" t="n">
        <v>41618</v>
      </c>
      <c r="I11053" s="76" t="s">
        <v>110</v>
      </c>
      <c r="J11053" s="76" t="n">
        <v>-12</v>
      </c>
      <c r="K11053" s="76" t="s">
        <v>41</v>
      </c>
      <c r="M11053" s="76" t="s">
        <v>155</v>
      </c>
      <c r="N11053" s="79" t="s">
        <v>915</v>
      </c>
      <c r="O11053" s="76" t="s">
        <v>916</v>
      </c>
      <c r="P11053" s="78" t="n">
        <v>45556</v>
      </c>
      <c r="Q11053" s="76" t="s">
        <v>114</v>
      </c>
      <c r="R11053" s="78" t="n">
        <v>45556</v>
      </c>
      <c r="T11053" s="76" t="s">
        <v>115</v>
      </c>
      <c r="U11053" s="76" t="n">
        <v>500</v>
      </c>
      <c r="X11053" s="76" t="n">
        <v>5</v>
      </c>
      <c r="Y11053" s="76" t="s">
        <v>116</v>
      </c>
      <c r="AC11053" s="76" t="s">
        <v>117</v>
      </c>
      <c r="AD11053" s="76" t="s">
        <v>42435</v>
      </c>
      <c r="AE11053" s="76" t="n">
        <v>28120</v>
      </c>
      <c r="AF11053" s="76" t="s">
        <v>42436</v>
      </c>
      <c r="AJ11053" s="79" t="s">
        <v>42437</v>
      </c>
      <c r="AK11053" s="76" t="s">
        <v>42438</v>
      </c>
      <c r="AL11053" s="76" t="n">
        <v>0</v>
      </c>
      <c r="AM11053" s="76" t="n">
        <v>0</v>
      </c>
    </row>
    <row r="11054" customFormat="false" ht="15" hidden="false" customHeight="false" outlineLevel="0" collapsed="false">
      <c r="A11054" s="76" t="n">
        <v>223796</v>
      </c>
      <c r="B11054" s="76" t="s">
        <v>42439</v>
      </c>
      <c r="C11054" s="76" t="s">
        <v>12878</v>
      </c>
      <c r="D11054" s="76" t="n">
        <v>9119280</v>
      </c>
      <c r="E11054" s="76" t="s">
        <v>132</v>
      </c>
      <c r="F11054" s="76" t="s">
        <v>132</v>
      </c>
      <c r="H11054" s="78" t="n">
        <v>21127</v>
      </c>
      <c r="I11054" s="76" t="s">
        <v>305</v>
      </c>
      <c r="J11054" s="76" t="s">
        <v>306</v>
      </c>
      <c r="K11054" s="76" t="s">
        <v>41</v>
      </c>
      <c r="M11054" s="76" t="s">
        <v>134</v>
      </c>
      <c r="N11054" s="79" t="s">
        <v>145</v>
      </c>
      <c r="O11054" s="76" t="s">
        <v>146</v>
      </c>
      <c r="P11054" s="78" t="n">
        <v>45543</v>
      </c>
      <c r="Q11054" s="76" t="s">
        <v>114</v>
      </c>
      <c r="R11054" s="78" t="n">
        <v>37432</v>
      </c>
      <c r="S11054" s="78" t="n">
        <v>45530</v>
      </c>
      <c r="T11054" s="76" t="s">
        <v>201</v>
      </c>
      <c r="U11054" s="76" t="n">
        <v>681</v>
      </c>
      <c r="X11054" s="76" t="n">
        <v>6</v>
      </c>
      <c r="Y11054" s="76" t="s">
        <v>116</v>
      </c>
      <c r="AC11054" s="76" t="s">
        <v>117</v>
      </c>
      <c r="AD11054" s="76" t="s">
        <v>10715</v>
      </c>
      <c r="AE11054" s="76" t="n">
        <v>45310</v>
      </c>
      <c r="AF11054" s="76" t="s">
        <v>42440</v>
      </c>
      <c r="AJ11054" s="79" t="s">
        <v>42441</v>
      </c>
      <c r="AK11054" s="76" t="s">
        <v>42442</v>
      </c>
      <c r="AL11054" s="76" t="n">
        <v>0</v>
      </c>
      <c r="AM11054" s="76" t="n">
        <v>0</v>
      </c>
    </row>
    <row r="11055" customFormat="false" ht="15" hidden="false" customHeight="false" outlineLevel="0" collapsed="false">
      <c r="A11055" s="76" t="n">
        <v>1609965</v>
      </c>
      <c r="B11055" s="76" t="s">
        <v>42443</v>
      </c>
      <c r="C11055" s="76" t="s">
        <v>6138</v>
      </c>
      <c r="D11055" s="76" t="n">
        <v>4540384</v>
      </c>
      <c r="E11055" s="76" t="s">
        <v>109</v>
      </c>
      <c r="H11055" s="78" t="n">
        <v>41652</v>
      </c>
      <c r="I11055" s="76" t="s">
        <v>190</v>
      </c>
      <c r="J11055" s="76" t="n">
        <v>-11</v>
      </c>
      <c r="K11055" s="76" t="s">
        <v>41</v>
      </c>
      <c r="M11055" s="76" t="s">
        <v>134</v>
      </c>
      <c r="N11055" s="79" t="s">
        <v>1242</v>
      </c>
      <c r="O11055" s="76" t="s">
        <v>1243</v>
      </c>
      <c r="P11055" s="78" t="n">
        <v>45547</v>
      </c>
      <c r="Q11055" s="76" t="s">
        <v>114</v>
      </c>
      <c r="R11055" s="78" t="n">
        <v>45547</v>
      </c>
      <c r="T11055" s="76" t="s">
        <v>115</v>
      </c>
      <c r="U11055" s="76" t="n">
        <v>500</v>
      </c>
      <c r="X11055" s="76" t="n">
        <v>5</v>
      </c>
      <c r="Y11055" s="76" t="s">
        <v>116</v>
      </c>
      <c r="AC11055" s="76" t="s">
        <v>117</v>
      </c>
      <c r="AD11055" s="76" t="s">
        <v>36310</v>
      </c>
      <c r="AE11055" s="76" t="n">
        <v>45130</v>
      </c>
      <c r="AF11055" s="76" t="s">
        <v>42444</v>
      </c>
      <c r="AJ11055" s="79" t="s">
        <v>42445</v>
      </c>
      <c r="AK11055" s="76" t="s">
        <v>42446</v>
      </c>
      <c r="AL11055" s="76" t="n">
        <v>0</v>
      </c>
      <c r="AM11055" s="76" t="n">
        <v>0</v>
      </c>
    </row>
    <row r="11056" customFormat="false" ht="15" hidden="false" customHeight="false" outlineLevel="0" collapsed="false">
      <c r="A11056" s="76" t="n">
        <v>1612014</v>
      </c>
      <c r="B11056" s="76" t="s">
        <v>42443</v>
      </c>
      <c r="C11056" s="76" t="s">
        <v>42447</v>
      </c>
      <c r="D11056" s="76" t="n">
        <v>4540446</v>
      </c>
      <c r="E11056" s="76" t="s">
        <v>109</v>
      </c>
      <c r="H11056" s="78" t="n">
        <v>41023</v>
      </c>
      <c r="I11056" s="76" t="s">
        <v>370</v>
      </c>
      <c r="J11056" s="76" t="n">
        <v>-13</v>
      </c>
      <c r="K11056" s="76" t="s">
        <v>41</v>
      </c>
      <c r="M11056" s="76" t="s">
        <v>134</v>
      </c>
      <c r="N11056" s="79" t="s">
        <v>1242</v>
      </c>
      <c r="O11056" s="76" t="s">
        <v>1243</v>
      </c>
      <c r="P11056" s="78" t="n">
        <v>45549</v>
      </c>
      <c r="Q11056" s="76" t="s">
        <v>114</v>
      </c>
      <c r="R11056" s="78" t="n">
        <v>45549</v>
      </c>
      <c r="T11056" s="76" t="s">
        <v>115</v>
      </c>
      <c r="U11056" s="76" t="n">
        <v>500</v>
      </c>
      <c r="X11056" s="76" t="n">
        <v>5</v>
      </c>
      <c r="Y11056" s="76" t="s">
        <v>116</v>
      </c>
      <c r="AC11056" s="76" t="s">
        <v>117</v>
      </c>
      <c r="AD11056" s="76" t="s">
        <v>13049</v>
      </c>
      <c r="AE11056" s="76" t="n">
        <v>45130</v>
      </c>
      <c r="AF11056" s="76" t="s">
        <v>42448</v>
      </c>
      <c r="AI11056" s="79" t="s">
        <v>42449</v>
      </c>
      <c r="AJ11056" s="79" t="s">
        <v>42450</v>
      </c>
      <c r="AK11056" s="76" t="s">
        <v>42446</v>
      </c>
      <c r="AL11056" s="76" t="n">
        <v>0</v>
      </c>
      <c r="AM11056" s="76" t="n">
        <v>0</v>
      </c>
    </row>
    <row r="11057" customFormat="false" ht="15" hidden="false" customHeight="false" outlineLevel="0" collapsed="false">
      <c r="A11057" s="76" t="n">
        <v>1672684</v>
      </c>
      <c r="B11057" s="76" t="s">
        <v>42451</v>
      </c>
      <c r="C11057" s="76" t="s">
        <v>419</v>
      </c>
      <c r="D11057" s="76" t="n">
        <v>4541207</v>
      </c>
      <c r="E11057" s="76" t="s">
        <v>109</v>
      </c>
      <c r="H11057" s="78" t="n">
        <v>42082</v>
      </c>
      <c r="I11057" s="76" t="s">
        <v>231</v>
      </c>
      <c r="J11057" s="76" t="n">
        <v>-10</v>
      </c>
      <c r="K11057" s="76" t="s">
        <v>41</v>
      </c>
      <c r="M11057" s="76" t="s">
        <v>134</v>
      </c>
      <c r="N11057" s="79" t="s">
        <v>449</v>
      </c>
      <c r="O11057" s="76" t="s">
        <v>450</v>
      </c>
      <c r="P11057" s="78" t="n">
        <v>45665</v>
      </c>
      <c r="Q11057" s="76" t="s">
        <v>114</v>
      </c>
      <c r="R11057" s="78" t="n">
        <v>45665</v>
      </c>
      <c r="T11057" s="76" t="s">
        <v>115</v>
      </c>
      <c r="U11057" s="76" t="n">
        <v>500</v>
      </c>
      <c r="X11057" s="76" t="n">
        <v>5</v>
      </c>
      <c r="Y11057" s="76" t="s">
        <v>116</v>
      </c>
      <c r="AC11057" s="76" t="s">
        <v>117</v>
      </c>
      <c r="AD11057" s="76" t="s">
        <v>451</v>
      </c>
      <c r="AE11057" s="76" t="n">
        <v>45100</v>
      </c>
      <c r="AF11057" s="76" t="s">
        <v>452</v>
      </c>
      <c r="AK11057" s="76" t="s">
        <v>453</v>
      </c>
      <c r="AL11057" s="76" t="n">
        <v>0</v>
      </c>
      <c r="AM11057" s="76" t="n">
        <v>0</v>
      </c>
    </row>
    <row r="11058" customFormat="false" ht="15" hidden="false" customHeight="false" outlineLevel="0" collapsed="false">
      <c r="A11058" s="76" t="n">
        <v>1523372</v>
      </c>
      <c r="B11058" s="76" t="s">
        <v>42452</v>
      </c>
      <c r="C11058" s="76" t="s">
        <v>42453</v>
      </c>
      <c r="D11058" s="76" t="n">
        <v>3736214</v>
      </c>
      <c r="E11058" s="76" t="s">
        <v>132</v>
      </c>
      <c r="F11058" s="76" t="s">
        <v>132</v>
      </c>
      <c r="H11058" s="78" t="n">
        <v>40977</v>
      </c>
      <c r="I11058" s="76" t="s">
        <v>370</v>
      </c>
      <c r="J11058" s="76" t="n">
        <v>-13</v>
      </c>
      <c r="K11058" s="76" t="s">
        <v>41</v>
      </c>
      <c r="M11058" s="76" t="s">
        <v>124</v>
      </c>
      <c r="N11058" s="79" t="s">
        <v>257</v>
      </c>
      <c r="O11058" s="76" t="s">
        <v>258</v>
      </c>
      <c r="P11058" s="78" t="n">
        <v>45546</v>
      </c>
      <c r="Q11058" s="76" t="s">
        <v>114</v>
      </c>
      <c r="R11058" s="78" t="n">
        <v>45196</v>
      </c>
      <c r="T11058" s="76" t="s">
        <v>115</v>
      </c>
      <c r="U11058" s="76" t="n">
        <v>500</v>
      </c>
      <c r="X11058" s="76" t="n">
        <v>5</v>
      </c>
      <c r="Y11058" s="76" t="s">
        <v>116</v>
      </c>
      <c r="AC11058" s="76" t="s">
        <v>117</v>
      </c>
      <c r="AD11058" s="76" t="s">
        <v>3387</v>
      </c>
      <c r="AE11058" s="76" t="n">
        <v>37260</v>
      </c>
      <c r="AF11058" s="76" t="s">
        <v>42454</v>
      </c>
      <c r="AI11058" s="79" t="s">
        <v>42455</v>
      </c>
      <c r="AK11058" s="76" t="s">
        <v>42456</v>
      </c>
      <c r="AL11058" s="76" t="n">
        <v>0</v>
      </c>
      <c r="AM11058" s="76" t="n">
        <v>0</v>
      </c>
    </row>
    <row r="11059" customFormat="false" ht="15" hidden="false" customHeight="false" outlineLevel="0" collapsed="false">
      <c r="A11059" s="76" t="n">
        <v>1660643</v>
      </c>
      <c r="B11059" s="76" t="s">
        <v>42452</v>
      </c>
      <c r="C11059" s="76" t="s">
        <v>4333</v>
      </c>
      <c r="D11059" s="76" t="n">
        <v>1812186</v>
      </c>
      <c r="E11059" s="76" t="s">
        <v>109</v>
      </c>
      <c r="H11059" s="78" t="n">
        <v>41225</v>
      </c>
      <c r="I11059" s="76" t="s">
        <v>370</v>
      </c>
      <c r="J11059" s="76" t="n">
        <v>-13</v>
      </c>
      <c r="K11059" s="76" t="s">
        <v>41</v>
      </c>
      <c r="M11059" s="76" t="s">
        <v>111</v>
      </c>
      <c r="N11059" s="79" t="s">
        <v>337</v>
      </c>
      <c r="O11059" s="76" t="s">
        <v>338</v>
      </c>
      <c r="P11059" s="78" t="n">
        <v>45615</v>
      </c>
      <c r="Q11059" s="76" t="s">
        <v>114</v>
      </c>
      <c r="R11059" s="78" t="n">
        <v>45615</v>
      </c>
      <c r="T11059" s="76" t="s">
        <v>115</v>
      </c>
      <c r="U11059" s="76" t="n">
        <v>500</v>
      </c>
      <c r="X11059" s="76" t="n">
        <v>5</v>
      </c>
      <c r="Y11059" s="76" t="s">
        <v>116</v>
      </c>
      <c r="AC11059" s="76" t="s">
        <v>117</v>
      </c>
      <c r="AD11059" s="76" t="s">
        <v>14880</v>
      </c>
      <c r="AE11059" s="76" t="n">
        <v>18500</v>
      </c>
      <c r="AF11059" s="76" t="s">
        <v>42457</v>
      </c>
      <c r="AJ11059" s="79" t="s">
        <v>42458</v>
      </c>
      <c r="AK11059" s="76" t="s">
        <v>42459</v>
      </c>
      <c r="AL11059" s="76" t="n">
        <v>0</v>
      </c>
      <c r="AM11059" s="76" t="n">
        <v>0</v>
      </c>
    </row>
    <row r="11060" customFormat="false" ht="15" hidden="false" customHeight="false" outlineLevel="0" collapsed="false">
      <c r="A11060" s="76" t="n">
        <v>741287</v>
      </c>
      <c r="B11060" s="76" t="s">
        <v>42452</v>
      </c>
      <c r="C11060" s="76" t="s">
        <v>1899</v>
      </c>
      <c r="D11060" s="76" t="n">
        <v>588393</v>
      </c>
      <c r="E11060" s="76" t="s">
        <v>132</v>
      </c>
      <c r="F11060" s="76" t="s">
        <v>132</v>
      </c>
      <c r="H11060" s="78" t="n">
        <v>35400</v>
      </c>
      <c r="I11060" s="76" t="s">
        <v>23</v>
      </c>
      <c r="J11060" s="76" t="n">
        <v>-40</v>
      </c>
      <c r="K11060" s="76" t="s">
        <v>41</v>
      </c>
      <c r="M11060" s="76" t="s">
        <v>111</v>
      </c>
      <c r="N11060" s="79" t="s">
        <v>2286</v>
      </c>
      <c r="O11060" s="76" t="s">
        <v>2287</v>
      </c>
      <c r="P11060" s="78" t="n">
        <v>45545</v>
      </c>
      <c r="Q11060" s="76" t="s">
        <v>114</v>
      </c>
      <c r="R11060" s="78" t="n">
        <v>40147</v>
      </c>
      <c r="S11060" s="78" t="n">
        <v>44945</v>
      </c>
      <c r="T11060" s="76" t="s">
        <v>183</v>
      </c>
      <c r="U11060" s="76" t="n">
        <v>500</v>
      </c>
      <c r="X11060" s="76" t="n">
        <v>5</v>
      </c>
      <c r="Y11060" s="76" t="s">
        <v>116</v>
      </c>
      <c r="AC11060" s="76" t="s">
        <v>117</v>
      </c>
      <c r="AD11060" s="76" t="s">
        <v>42460</v>
      </c>
      <c r="AE11060" s="76" t="n">
        <v>18300</v>
      </c>
      <c r="AF11060" s="76" t="s">
        <v>42461</v>
      </c>
      <c r="AJ11060" s="79" t="s">
        <v>42462</v>
      </c>
      <c r="AK11060" s="76" t="s">
        <v>42463</v>
      </c>
      <c r="AL11060" s="76" t="n">
        <v>0</v>
      </c>
      <c r="AM11060" s="76" t="n">
        <v>0</v>
      </c>
    </row>
    <row r="11061" customFormat="false" ht="15" hidden="false" customHeight="false" outlineLevel="0" collapsed="false">
      <c r="A11061" s="76" t="n">
        <v>1285080</v>
      </c>
      <c r="B11061" s="76" t="s">
        <v>42464</v>
      </c>
      <c r="C11061" s="76" t="s">
        <v>1899</v>
      </c>
      <c r="D11061" s="76" t="n">
        <v>4114255</v>
      </c>
      <c r="E11061" s="76" t="s">
        <v>132</v>
      </c>
      <c r="F11061" s="76" t="s">
        <v>132</v>
      </c>
      <c r="H11061" s="78" t="n">
        <v>39832</v>
      </c>
      <c r="I11061" s="76" t="s">
        <v>133</v>
      </c>
      <c r="J11061" s="76" t="n">
        <v>-16</v>
      </c>
      <c r="K11061" s="76" t="s">
        <v>41</v>
      </c>
      <c r="M11061" s="76" t="s">
        <v>286</v>
      </c>
      <c r="N11061" s="79" t="s">
        <v>2544</v>
      </c>
      <c r="O11061" s="76" t="s">
        <v>2545</v>
      </c>
      <c r="P11061" s="78" t="n">
        <v>45549</v>
      </c>
      <c r="Q11061" s="76" t="s">
        <v>114</v>
      </c>
      <c r="R11061" s="78" t="n">
        <v>43744</v>
      </c>
      <c r="T11061" s="76" t="s">
        <v>115</v>
      </c>
      <c r="U11061" s="76" t="n">
        <v>578</v>
      </c>
      <c r="X11061" s="76" t="n">
        <v>5</v>
      </c>
      <c r="Y11061" s="76" t="s">
        <v>116</v>
      </c>
      <c r="AC11061" s="76" t="s">
        <v>117</v>
      </c>
      <c r="AD11061" s="76" t="s">
        <v>5927</v>
      </c>
      <c r="AE11061" s="76" t="n">
        <v>41160</v>
      </c>
      <c r="AF11061" s="76" t="s">
        <v>42465</v>
      </c>
      <c r="AI11061" s="79" t="s">
        <v>42466</v>
      </c>
      <c r="AJ11061" s="79" t="s">
        <v>42467</v>
      </c>
      <c r="AK11061" s="76" t="s">
        <v>42468</v>
      </c>
      <c r="AL11061" s="76" t="n">
        <v>0</v>
      </c>
      <c r="AM11061" s="76" t="n">
        <v>0</v>
      </c>
    </row>
    <row r="11062" customFormat="false" ht="15" hidden="false" customHeight="false" outlineLevel="0" collapsed="false">
      <c r="A11062" s="76" t="n">
        <v>952543</v>
      </c>
      <c r="B11062" s="76" t="s">
        <v>42469</v>
      </c>
      <c r="C11062" s="76" t="s">
        <v>1052</v>
      </c>
      <c r="D11062" s="76" t="n">
        <v>4524855</v>
      </c>
      <c r="E11062" s="76" t="s">
        <v>132</v>
      </c>
      <c r="H11062" s="78" t="n">
        <v>27166</v>
      </c>
      <c r="I11062" s="76" t="s">
        <v>208</v>
      </c>
      <c r="J11062" s="76" t="s">
        <v>209</v>
      </c>
      <c r="K11062" s="76" t="s">
        <v>41</v>
      </c>
      <c r="M11062" s="76" t="s">
        <v>134</v>
      </c>
      <c r="N11062" s="79" t="s">
        <v>972</v>
      </c>
      <c r="O11062" s="76" t="s">
        <v>973</v>
      </c>
      <c r="P11062" s="78" t="n">
        <v>45688</v>
      </c>
      <c r="Q11062" s="76" t="s">
        <v>114</v>
      </c>
      <c r="R11062" s="78" t="n">
        <v>41531</v>
      </c>
      <c r="S11062" s="78" t="n">
        <v>45310</v>
      </c>
      <c r="T11062" s="76" t="s">
        <v>201</v>
      </c>
      <c r="U11062" s="76" t="n">
        <v>994</v>
      </c>
      <c r="X11062" s="76" t="n">
        <v>9</v>
      </c>
      <c r="Y11062" s="76" t="s">
        <v>116</v>
      </c>
      <c r="AB11062" s="78" t="n">
        <v>44378</v>
      </c>
      <c r="AC11062" s="76" t="s">
        <v>117</v>
      </c>
      <c r="AD11062" s="76" t="s">
        <v>2964</v>
      </c>
      <c r="AE11062" s="76" t="n">
        <v>45800</v>
      </c>
      <c r="AF11062" s="76" t="s">
        <v>42470</v>
      </c>
      <c r="AJ11062" s="79" t="s">
        <v>42471</v>
      </c>
      <c r="AK11062" s="76" t="s">
        <v>42472</v>
      </c>
      <c r="AL11062" s="76" t="n">
        <v>0</v>
      </c>
      <c r="AM11062" s="76" t="n">
        <v>0</v>
      </c>
    </row>
    <row r="11063" customFormat="false" ht="15" hidden="false" customHeight="false" outlineLevel="0" collapsed="false">
      <c r="A11063" s="76" t="n">
        <v>1516902</v>
      </c>
      <c r="B11063" s="76" t="s">
        <v>42473</v>
      </c>
      <c r="C11063" s="76" t="s">
        <v>835</v>
      </c>
      <c r="D11063" s="76" t="n">
        <v>3736110</v>
      </c>
      <c r="E11063" s="76" t="s">
        <v>109</v>
      </c>
      <c r="F11063" s="76" t="s">
        <v>109</v>
      </c>
      <c r="H11063" s="78" t="n">
        <v>41035</v>
      </c>
      <c r="I11063" s="76" t="s">
        <v>370</v>
      </c>
      <c r="J11063" s="76" t="n">
        <v>-13</v>
      </c>
      <c r="K11063" s="76" t="s">
        <v>41</v>
      </c>
      <c r="M11063" s="76" t="s">
        <v>124</v>
      </c>
      <c r="N11063" s="79" t="s">
        <v>1053</v>
      </c>
      <c r="O11063" s="76" t="s">
        <v>1054</v>
      </c>
      <c r="P11063" s="78" t="n">
        <v>45595</v>
      </c>
      <c r="Q11063" s="76" t="s">
        <v>114</v>
      </c>
      <c r="R11063" s="78" t="n">
        <v>45189</v>
      </c>
      <c r="T11063" s="76" t="s">
        <v>115</v>
      </c>
      <c r="U11063" s="76" t="n">
        <v>500</v>
      </c>
      <c r="X11063" s="76" t="n">
        <v>5</v>
      </c>
      <c r="Y11063" s="76" t="s">
        <v>116</v>
      </c>
      <c r="AC11063" s="76" t="s">
        <v>117</v>
      </c>
      <c r="AD11063" s="76" t="s">
        <v>18768</v>
      </c>
      <c r="AE11063" s="76" t="n">
        <v>37510</v>
      </c>
      <c r="AF11063" s="76" t="s">
        <v>42474</v>
      </c>
      <c r="AI11063" s="79" t="s">
        <v>42475</v>
      </c>
      <c r="AJ11063" s="79" t="s">
        <v>42476</v>
      </c>
      <c r="AK11063" s="76" t="s">
        <v>42477</v>
      </c>
      <c r="AL11063" s="76" t="n">
        <v>0</v>
      </c>
      <c r="AM11063" s="76" t="n">
        <v>0</v>
      </c>
    </row>
    <row r="11064" customFormat="false" ht="15" hidden="false" customHeight="false" outlineLevel="0" collapsed="false">
      <c r="A11064" s="76" t="n">
        <v>1443010</v>
      </c>
      <c r="B11064" s="76" t="s">
        <v>42478</v>
      </c>
      <c r="C11064" s="76" t="s">
        <v>37625</v>
      </c>
      <c r="D11064" s="76" t="n">
        <v>4115550</v>
      </c>
      <c r="E11064" s="76" t="s">
        <v>132</v>
      </c>
      <c r="F11064" s="76" t="s">
        <v>109</v>
      </c>
      <c r="H11064" s="78" t="n">
        <v>41544</v>
      </c>
      <c r="I11064" s="76" t="s">
        <v>110</v>
      </c>
      <c r="J11064" s="76" t="n">
        <v>-12</v>
      </c>
      <c r="K11064" s="76" t="s">
        <v>2</v>
      </c>
      <c r="M11064" s="76" t="s">
        <v>286</v>
      </c>
      <c r="N11064" s="79" t="s">
        <v>572</v>
      </c>
      <c r="O11064" s="76" t="s">
        <v>573</v>
      </c>
      <c r="P11064" s="78" t="n">
        <v>45561</v>
      </c>
      <c r="Q11064" s="76" t="s">
        <v>114</v>
      </c>
      <c r="R11064" s="78" t="n">
        <v>44839</v>
      </c>
      <c r="T11064" s="76" t="s">
        <v>115</v>
      </c>
      <c r="U11064" s="76" t="n">
        <v>500</v>
      </c>
      <c r="X11064" s="76" t="n">
        <v>5</v>
      </c>
      <c r="Y11064" s="76" t="s">
        <v>116</v>
      </c>
      <c r="AC11064" s="76" t="s">
        <v>117</v>
      </c>
      <c r="AD11064" s="76" t="s">
        <v>3726</v>
      </c>
      <c r="AE11064" s="76" t="n">
        <v>41500</v>
      </c>
      <c r="AF11064" s="76" t="s">
        <v>42479</v>
      </c>
      <c r="AK11064" s="76" t="s">
        <v>42480</v>
      </c>
      <c r="AL11064" s="76" t="n">
        <v>0</v>
      </c>
      <c r="AM11064" s="76" t="n">
        <v>0</v>
      </c>
    </row>
    <row r="11065" customFormat="false" ht="15" hidden="false" customHeight="false" outlineLevel="0" collapsed="false">
      <c r="A11065" s="76" t="n">
        <v>537666</v>
      </c>
      <c r="B11065" s="76" t="s">
        <v>42481</v>
      </c>
      <c r="C11065" s="76" t="s">
        <v>2447</v>
      </c>
      <c r="D11065" s="76" t="n">
        <v>4517602</v>
      </c>
      <c r="E11065" s="76" t="s">
        <v>132</v>
      </c>
      <c r="F11065" s="76" t="s">
        <v>132</v>
      </c>
      <c r="H11065" s="78" t="n">
        <v>33202</v>
      </c>
      <c r="I11065" s="76" t="s">
        <v>23</v>
      </c>
      <c r="J11065" s="76" t="n">
        <v>-40</v>
      </c>
      <c r="K11065" s="76" t="s">
        <v>41</v>
      </c>
      <c r="M11065" s="76" t="s">
        <v>134</v>
      </c>
      <c r="N11065" s="79" t="s">
        <v>1186</v>
      </c>
      <c r="O11065" s="76" t="s">
        <v>1187</v>
      </c>
      <c r="P11065" s="78" t="n">
        <v>45540</v>
      </c>
      <c r="Q11065" s="76" t="s">
        <v>114</v>
      </c>
      <c r="R11065" s="78" t="n">
        <v>38979</v>
      </c>
      <c r="S11065" s="78" t="n">
        <v>44806</v>
      </c>
      <c r="T11065" s="76" t="s">
        <v>183</v>
      </c>
      <c r="U11065" s="76" t="n">
        <v>1387</v>
      </c>
      <c r="X11065" s="76" t="n">
        <v>13</v>
      </c>
      <c r="Y11065" s="76" t="s">
        <v>116</v>
      </c>
      <c r="AC11065" s="76" t="s">
        <v>117</v>
      </c>
      <c r="AD11065" s="76" t="s">
        <v>451</v>
      </c>
      <c r="AE11065" s="76" t="n">
        <v>45000</v>
      </c>
      <c r="AF11065" s="76" t="s">
        <v>42482</v>
      </c>
      <c r="AJ11065" s="79" t="s">
        <v>42483</v>
      </c>
      <c r="AK11065" s="76" t="s">
        <v>42484</v>
      </c>
      <c r="AL11065" s="76" t="n">
        <v>0</v>
      </c>
      <c r="AM11065" s="76" t="n">
        <v>0</v>
      </c>
    </row>
    <row r="11066" customFormat="false" ht="15" hidden="false" customHeight="false" outlineLevel="0" collapsed="false">
      <c r="A11066" s="76" t="n">
        <v>1659666</v>
      </c>
      <c r="B11066" s="76" t="s">
        <v>42485</v>
      </c>
      <c r="C11066" s="76" t="s">
        <v>1545</v>
      </c>
      <c r="D11066" s="76" t="n">
        <v>4541108</v>
      </c>
      <c r="E11066" s="76" t="s">
        <v>123</v>
      </c>
      <c r="H11066" s="78" t="n">
        <v>31645</v>
      </c>
      <c r="I11066" s="76" t="s">
        <v>23</v>
      </c>
      <c r="J11066" s="76" t="n">
        <v>-40</v>
      </c>
      <c r="K11066" s="76" t="s">
        <v>41</v>
      </c>
      <c r="M11066" s="76" t="s">
        <v>134</v>
      </c>
      <c r="N11066" s="79" t="s">
        <v>1785</v>
      </c>
      <c r="O11066" s="76" t="s">
        <v>1786</v>
      </c>
      <c r="P11066" s="78" t="n">
        <v>45612</v>
      </c>
      <c r="Q11066" s="76" t="s">
        <v>114</v>
      </c>
      <c r="R11066" s="78" t="n">
        <v>45612</v>
      </c>
      <c r="T11066" s="76" t="s">
        <v>183</v>
      </c>
      <c r="U11066" s="76" t="n">
        <v>500</v>
      </c>
      <c r="X11066" s="76" t="n">
        <v>5</v>
      </c>
      <c r="Y11066" s="76" t="s">
        <v>116</v>
      </c>
      <c r="AC11066" s="76" t="s">
        <v>117</v>
      </c>
      <c r="AD11066" s="76" t="s">
        <v>8702</v>
      </c>
      <c r="AE11066" s="76" t="n">
        <v>45240</v>
      </c>
      <c r="AF11066" s="76" t="s">
        <v>42486</v>
      </c>
      <c r="AJ11066" s="79" t="s">
        <v>42487</v>
      </c>
      <c r="AK11066" s="76" t="s">
        <v>42488</v>
      </c>
      <c r="AL11066" s="76" t="n">
        <v>0</v>
      </c>
      <c r="AM11066" s="76" t="n">
        <v>0</v>
      </c>
    </row>
    <row r="11067" customFormat="false" ht="15" hidden="false" customHeight="false" outlineLevel="0" collapsed="false">
      <c r="A11067" s="76" t="n">
        <v>1327074</v>
      </c>
      <c r="B11067" s="76" t="s">
        <v>42489</v>
      </c>
      <c r="C11067" s="76" t="s">
        <v>1281</v>
      </c>
      <c r="D11067" s="76" t="n">
        <v>4532086</v>
      </c>
      <c r="E11067" s="76" t="s">
        <v>109</v>
      </c>
      <c r="H11067" s="78" t="n">
        <v>41818</v>
      </c>
      <c r="I11067" s="76" t="s">
        <v>190</v>
      </c>
      <c r="J11067" s="76" t="n">
        <v>-11</v>
      </c>
      <c r="K11067" s="76" t="s">
        <v>41</v>
      </c>
      <c r="M11067" s="76" t="s">
        <v>134</v>
      </c>
      <c r="N11067" s="79" t="s">
        <v>356</v>
      </c>
      <c r="O11067" s="76" t="s">
        <v>357</v>
      </c>
      <c r="P11067" s="78" t="n">
        <v>45559</v>
      </c>
      <c r="Q11067" s="76" t="s">
        <v>114</v>
      </c>
      <c r="R11067" s="78" t="n">
        <v>44115</v>
      </c>
      <c r="T11067" s="76" t="s">
        <v>115</v>
      </c>
      <c r="U11067" s="76" t="n">
        <v>500</v>
      </c>
      <c r="X11067" s="76" t="n">
        <v>5</v>
      </c>
      <c r="Y11067" s="76" t="s">
        <v>116</v>
      </c>
      <c r="AC11067" s="76" t="s">
        <v>117</v>
      </c>
      <c r="AD11067" s="76" t="s">
        <v>17526</v>
      </c>
      <c r="AE11067" s="76" t="n">
        <v>45110</v>
      </c>
      <c r="AF11067" s="76" t="s">
        <v>42490</v>
      </c>
      <c r="AJ11067" s="79" t="s">
        <v>42491</v>
      </c>
      <c r="AK11067" s="76" t="s">
        <v>42492</v>
      </c>
      <c r="AL11067" s="76" t="n">
        <v>0</v>
      </c>
      <c r="AM11067" s="76" t="n">
        <v>0</v>
      </c>
    </row>
    <row r="11068" customFormat="false" ht="15" hidden="false" customHeight="false" outlineLevel="0" collapsed="false">
      <c r="A11068" s="76" t="n">
        <v>224036</v>
      </c>
      <c r="B11068" s="76" t="s">
        <v>42489</v>
      </c>
      <c r="C11068" s="76" t="s">
        <v>6904</v>
      </c>
      <c r="D11068" s="76" t="n">
        <v>585624</v>
      </c>
      <c r="E11068" s="76" t="s">
        <v>475</v>
      </c>
      <c r="F11068" s="76" t="s">
        <v>132</v>
      </c>
      <c r="H11068" s="78" t="n">
        <v>25742</v>
      </c>
      <c r="I11068" s="76" t="s">
        <v>208</v>
      </c>
      <c r="J11068" s="76" t="s">
        <v>209</v>
      </c>
      <c r="K11068" s="76" t="s">
        <v>41</v>
      </c>
      <c r="M11068" s="76" t="s">
        <v>269</v>
      </c>
      <c r="N11068" s="79" t="s">
        <v>1909</v>
      </c>
      <c r="O11068" s="76" t="s">
        <v>1910</v>
      </c>
      <c r="P11068" s="78" t="n">
        <v>45479</v>
      </c>
      <c r="Q11068" s="76" t="s">
        <v>114</v>
      </c>
      <c r="R11068" s="78" t="n">
        <v>37432</v>
      </c>
      <c r="S11068" s="78" t="n">
        <v>45551</v>
      </c>
      <c r="T11068" s="76" t="s">
        <v>201</v>
      </c>
      <c r="U11068" s="76" t="n">
        <v>1218</v>
      </c>
      <c r="X11068" s="76" t="n">
        <v>12</v>
      </c>
      <c r="Y11068" s="76" t="s">
        <v>116</v>
      </c>
      <c r="AC11068" s="76" t="s">
        <v>117</v>
      </c>
      <c r="AD11068" s="76" t="s">
        <v>13661</v>
      </c>
      <c r="AE11068" s="76" t="n">
        <v>36400</v>
      </c>
      <c r="AF11068" s="76" t="s">
        <v>42493</v>
      </c>
      <c r="AI11068" s="79" t="s">
        <v>42494</v>
      </c>
      <c r="AJ11068" s="79" t="s">
        <v>42495</v>
      </c>
      <c r="AK11068" s="76" t="s">
        <v>42496</v>
      </c>
      <c r="AL11068" s="76" t="n">
        <v>0</v>
      </c>
      <c r="AM11068" s="76" t="n">
        <v>0</v>
      </c>
    </row>
    <row r="11069" customFormat="false" ht="15" hidden="false" customHeight="false" outlineLevel="0" collapsed="false">
      <c r="A11069" s="76" t="n">
        <v>1644042</v>
      </c>
      <c r="B11069" s="76" t="s">
        <v>42497</v>
      </c>
      <c r="C11069" s="76" t="s">
        <v>42498</v>
      </c>
      <c r="D11069" s="76" t="n">
        <v>3737886</v>
      </c>
      <c r="E11069" s="76" t="s">
        <v>109</v>
      </c>
      <c r="H11069" s="78" t="n">
        <v>42559</v>
      </c>
      <c r="I11069" s="76" t="s">
        <v>109</v>
      </c>
      <c r="J11069" s="76" t="n">
        <v>-9</v>
      </c>
      <c r="K11069" s="76" t="s">
        <v>41</v>
      </c>
      <c r="M11069" s="76" t="s">
        <v>124</v>
      </c>
      <c r="N11069" s="79" t="s">
        <v>808</v>
      </c>
      <c r="O11069" s="76" t="s">
        <v>809</v>
      </c>
      <c r="P11069" s="78" t="n">
        <v>45575</v>
      </c>
      <c r="Q11069" s="76" t="s">
        <v>114</v>
      </c>
      <c r="R11069" s="78" t="n">
        <v>45575</v>
      </c>
      <c r="T11069" s="76" t="s">
        <v>115</v>
      </c>
      <c r="U11069" s="76" t="n">
        <v>500</v>
      </c>
      <c r="X11069" s="76" t="n">
        <v>5</v>
      </c>
      <c r="Y11069" s="76" t="s">
        <v>116</v>
      </c>
      <c r="AC11069" s="76" t="s">
        <v>117</v>
      </c>
      <c r="AD11069" s="76" t="s">
        <v>10223</v>
      </c>
      <c r="AE11069" s="76" t="n">
        <v>37250</v>
      </c>
      <c r="AF11069" s="76" t="s">
        <v>5737</v>
      </c>
      <c r="AK11069" s="76" t="s">
        <v>5739</v>
      </c>
      <c r="AL11069" s="76" t="n">
        <v>0</v>
      </c>
      <c r="AM11069" s="76" t="n">
        <v>0</v>
      </c>
    </row>
    <row r="11070" customFormat="false" ht="15" hidden="false" customHeight="false" outlineLevel="0" collapsed="false">
      <c r="A11070" s="76" t="n">
        <v>1649937</v>
      </c>
      <c r="B11070" s="76" t="s">
        <v>42499</v>
      </c>
      <c r="C11070" s="76" t="s">
        <v>42500</v>
      </c>
      <c r="D11070" s="76" t="n">
        <v>3737997</v>
      </c>
      <c r="E11070" s="76" t="s">
        <v>109</v>
      </c>
      <c r="H11070" s="78" t="n">
        <v>28212</v>
      </c>
      <c r="I11070" s="76" t="s">
        <v>197</v>
      </c>
      <c r="J11070" s="76" t="s">
        <v>198</v>
      </c>
      <c r="K11070" s="76" t="s">
        <v>2</v>
      </c>
      <c r="M11070" s="76" t="s">
        <v>124</v>
      </c>
      <c r="N11070" s="79" t="s">
        <v>808</v>
      </c>
      <c r="O11070" s="76" t="s">
        <v>809</v>
      </c>
      <c r="P11070" s="78" t="n">
        <v>45583</v>
      </c>
      <c r="Q11070" s="76" t="s">
        <v>114</v>
      </c>
      <c r="R11070" s="78" t="n">
        <v>45583</v>
      </c>
      <c r="S11070" s="78" t="n">
        <v>45579</v>
      </c>
      <c r="T11070" s="76" t="s">
        <v>201</v>
      </c>
      <c r="U11070" s="76" t="n">
        <v>500</v>
      </c>
      <c r="X11070" s="76" t="n">
        <v>5</v>
      </c>
      <c r="Y11070" s="76" t="s">
        <v>116</v>
      </c>
      <c r="AC11070" s="76" t="s">
        <v>117</v>
      </c>
      <c r="AD11070" s="76" t="s">
        <v>810</v>
      </c>
      <c r="AE11070" s="76" t="n">
        <v>37250</v>
      </c>
      <c r="AF11070" s="76" t="s">
        <v>42501</v>
      </c>
      <c r="AK11070" s="76" t="s">
        <v>42502</v>
      </c>
      <c r="AL11070" s="76" t="n">
        <v>0</v>
      </c>
      <c r="AM11070" s="76" t="n">
        <v>0</v>
      </c>
    </row>
    <row r="11071" customFormat="false" ht="15" hidden="false" customHeight="false" outlineLevel="0" collapsed="false">
      <c r="A11071" s="76" t="n">
        <v>1252237</v>
      </c>
      <c r="B11071" s="76" t="s">
        <v>42503</v>
      </c>
      <c r="C11071" s="76" t="s">
        <v>1642</v>
      </c>
      <c r="D11071" s="76" t="n">
        <v>4530383</v>
      </c>
      <c r="E11071" s="76" t="s">
        <v>109</v>
      </c>
      <c r="F11071" s="76" t="s">
        <v>109</v>
      </c>
      <c r="H11071" s="78" t="n">
        <v>40778</v>
      </c>
      <c r="I11071" s="76" t="s">
        <v>144</v>
      </c>
      <c r="J11071" s="76" t="n">
        <v>-14</v>
      </c>
      <c r="K11071" s="76" t="s">
        <v>41</v>
      </c>
      <c r="M11071" s="76" t="s">
        <v>134</v>
      </c>
      <c r="N11071" s="79" t="s">
        <v>349</v>
      </c>
      <c r="O11071" s="76" t="s">
        <v>350</v>
      </c>
      <c r="P11071" s="78" t="n">
        <v>45617</v>
      </c>
      <c r="Q11071" s="76" t="s">
        <v>114</v>
      </c>
      <c r="R11071" s="78" t="n">
        <v>43476</v>
      </c>
      <c r="T11071" s="76" t="s">
        <v>115</v>
      </c>
      <c r="U11071" s="76" t="n">
        <v>500</v>
      </c>
      <c r="X11071" s="76" t="n">
        <v>5</v>
      </c>
      <c r="Y11071" s="76" t="s">
        <v>116</v>
      </c>
      <c r="AC11071" s="76" t="s">
        <v>117</v>
      </c>
      <c r="AD11071" s="76" t="s">
        <v>553</v>
      </c>
      <c r="AE11071" s="76" t="n">
        <v>45160</v>
      </c>
      <c r="AF11071" s="76" t="s">
        <v>352</v>
      </c>
      <c r="AK11071" s="76" t="s">
        <v>353</v>
      </c>
      <c r="AL11071" s="76" t="n">
        <v>0</v>
      </c>
      <c r="AM11071" s="76" t="n">
        <v>0</v>
      </c>
    </row>
    <row r="11072" customFormat="false" ht="15" hidden="false" customHeight="false" outlineLevel="0" collapsed="false">
      <c r="A11072" s="76" t="n">
        <v>1673688</v>
      </c>
      <c r="B11072" s="76" t="s">
        <v>42504</v>
      </c>
      <c r="C11072" s="76" t="s">
        <v>868</v>
      </c>
      <c r="D11072" s="76" t="n">
        <v>3738348</v>
      </c>
      <c r="E11072" s="76" t="s">
        <v>109</v>
      </c>
      <c r="H11072" s="78" t="n">
        <v>42347</v>
      </c>
      <c r="I11072" s="76" t="s">
        <v>231</v>
      </c>
      <c r="J11072" s="76" t="n">
        <v>-10</v>
      </c>
      <c r="K11072" s="76" t="s">
        <v>41</v>
      </c>
      <c r="M11072" s="76" t="s">
        <v>124</v>
      </c>
      <c r="N11072" s="79" t="s">
        <v>407</v>
      </c>
      <c r="O11072" s="76" t="s">
        <v>408</v>
      </c>
      <c r="P11072" s="78" t="n">
        <v>45672</v>
      </c>
      <c r="Q11072" s="76" t="s">
        <v>114</v>
      </c>
      <c r="R11072" s="78" t="n">
        <v>45672</v>
      </c>
      <c r="T11072" s="76" t="s">
        <v>115</v>
      </c>
      <c r="U11072" s="76" t="n">
        <v>500</v>
      </c>
      <c r="X11072" s="76" t="n">
        <v>5</v>
      </c>
      <c r="Y11072" s="76" t="s">
        <v>116</v>
      </c>
      <c r="AC11072" s="76" t="s">
        <v>117</v>
      </c>
      <c r="AD11072" s="76" t="s">
        <v>409</v>
      </c>
      <c r="AE11072" s="76" t="n">
        <v>37500</v>
      </c>
      <c r="AF11072" s="76" t="s">
        <v>42505</v>
      </c>
      <c r="AJ11072" s="79" t="s">
        <v>42506</v>
      </c>
      <c r="AK11072" s="76" t="s">
        <v>42507</v>
      </c>
      <c r="AL11072" s="76" t="n">
        <v>0</v>
      </c>
      <c r="AM11072" s="76" t="n">
        <v>0</v>
      </c>
    </row>
    <row r="11073" customFormat="false" ht="15" hidden="false" customHeight="false" outlineLevel="0" collapsed="false">
      <c r="A11073" s="76" t="n">
        <v>224161</v>
      </c>
      <c r="B11073" s="76" t="s">
        <v>42504</v>
      </c>
      <c r="C11073" s="76" t="s">
        <v>1395</v>
      </c>
      <c r="D11073" s="76" t="n">
        <v>378526</v>
      </c>
      <c r="E11073" s="76" t="s">
        <v>132</v>
      </c>
      <c r="F11073" s="76" t="s">
        <v>132</v>
      </c>
      <c r="H11073" s="78" t="n">
        <v>32099</v>
      </c>
      <c r="I11073" s="76" t="s">
        <v>23</v>
      </c>
      <c r="J11073" s="76" t="n">
        <v>-40</v>
      </c>
      <c r="K11073" s="76" t="s">
        <v>41</v>
      </c>
      <c r="M11073" s="76" t="s">
        <v>124</v>
      </c>
      <c r="N11073" s="79" t="s">
        <v>1887</v>
      </c>
      <c r="O11073" s="76" t="s">
        <v>1888</v>
      </c>
      <c r="P11073" s="78" t="n">
        <v>45535</v>
      </c>
      <c r="Q11073" s="76" t="s">
        <v>114</v>
      </c>
      <c r="R11073" s="78" t="n">
        <v>37432</v>
      </c>
      <c r="S11073" s="78" t="n">
        <v>45174</v>
      </c>
      <c r="T11073" s="76" t="s">
        <v>183</v>
      </c>
      <c r="U11073" s="76" t="n">
        <v>1363</v>
      </c>
      <c r="X11073" s="76" t="n">
        <v>13</v>
      </c>
      <c r="Y11073" s="76" t="s">
        <v>116</v>
      </c>
      <c r="AC11073" s="76" t="s">
        <v>117</v>
      </c>
      <c r="AD11073" s="76" t="s">
        <v>42508</v>
      </c>
      <c r="AE11073" s="76" t="n">
        <v>41800</v>
      </c>
      <c r="AF11073" s="76" t="s">
        <v>42509</v>
      </c>
      <c r="AJ11073" s="79" t="s">
        <v>42510</v>
      </c>
      <c r="AK11073" s="76" t="s">
        <v>42511</v>
      </c>
      <c r="AL11073" s="76" t="n">
        <v>0</v>
      </c>
      <c r="AM11073" s="76" t="n">
        <v>0</v>
      </c>
    </row>
    <row r="11074" customFormat="false" ht="15" hidden="false" customHeight="false" outlineLevel="0" collapsed="false">
      <c r="A11074" s="76" t="n">
        <v>224163</v>
      </c>
      <c r="B11074" s="76" t="s">
        <v>42504</v>
      </c>
      <c r="C11074" s="76" t="s">
        <v>3898</v>
      </c>
      <c r="D11074" s="76" t="n">
        <v>374706</v>
      </c>
      <c r="E11074" s="76" t="s">
        <v>132</v>
      </c>
      <c r="F11074" s="76" t="s">
        <v>132</v>
      </c>
      <c r="H11074" s="78" t="n">
        <v>22504</v>
      </c>
      <c r="I11074" s="76" t="s">
        <v>267</v>
      </c>
      <c r="J11074" s="76" t="s">
        <v>268</v>
      </c>
      <c r="K11074" s="76" t="s">
        <v>41</v>
      </c>
      <c r="M11074" s="76" t="s">
        <v>124</v>
      </c>
      <c r="N11074" s="79" t="s">
        <v>1887</v>
      </c>
      <c r="O11074" s="76" t="s">
        <v>1888</v>
      </c>
      <c r="P11074" s="78" t="n">
        <v>45550</v>
      </c>
      <c r="Q11074" s="76" t="s">
        <v>114</v>
      </c>
      <c r="R11074" s="78" t="n">
        <v>37432</v>
      </c>
      <c r="S11074" s="78" t="n">
        <v>44763</v>
      </c>
      <c r="T11074" s="76" t="s">
        <v>183</v>
      </c>
      <c r="U11074" s="76" t="n">
        <v>1001</v>
      </c>
      <c r="X11074" s="76" t="n">
        <v>10</v>
      </c>
      <c r="Y11074" s="76" t="s">
        <v>116</v>
      </c>
      <c r="AC11074" s="76" t="s">
        <v>117</v>
      </c>
      <c r="AD11074" s="76" t="s">
        <v>1889</v>
      </c>
      <c r="AE11074" s="76" t="n">
        <v>37110</v>
      </c>
      <c r="AF11074" s="76" t="s">
        <v>42512</v>
      </c>
      <c r="AI11074" s="79" t="s">
        <v>42513</v>
      </c>
      <c r="AJ11074" s="79" t="s">
        <v>42514</v>
      </c>
      <c r="AK11074" s="76" t="s">
        <v>42515</v>
      </c>
      <c r="AL11074" s="76" t="n">
        <v>0</v>
      </c>
      <c r="AM11074" s="76" t="n">
        <v>0</v>
      </c>
    </row>
    <row r="11075" customFormat="false" ht="15" hidden="false" customHeight="false" outlineLevel="0" collapsed="false">
      <c r="A11075" s="76" t="n">
        <v>224214</v>
      </c>
      <c r="B11075" s="76" t="s">
        <v>42516</v>
      </c>
      <c r="C11075" s="76" t="s">
        <v>2800</v>
      </c>
      <c r="D11075" s="76" t="n">
        <v>36491</v>
      </c>
      <c r="E11075" s="76" t="s">
        <v>475</v>
      </c>
      <c r="F11075" s="76" t="s">
        <v>132</v>
      </c>
      <c r="H11075" s="78" t="n">
        <v>25844</v>
      </c>
      <c r="I11075" s="76" t="s">
        <v>208</v>
      </c>
      <c r="J11075" s="76" t="s">
        <v>209</v>
      </c>
      <c r="K11075" s="76" t="s">
        <v>41</v>
      </c>
      <c r="M11075" s="76" t="s">
        <v>269</v>
      </c>
      <c r="N11075" s="79" t="s">
        <v>5913</v>
      </c>
      <c r="O11075" s="76" t="s">
        <v>5914</v>
      </c>
      <c r="P11075" s="78" t="n">
        <v>45483</v>
      </c>
      <c r="Q11075" s="76" t="s">
        <v>114</v>
      </c>
      <c r="R11075" s="78" t="n">
        <v>37432</v>
      </c>
      <c r="S11075" s="78" t="n">
        <v>45622</v>
      </c>
      <c r="T11075" s="76" t="s">
        <v>201</v>
      </c>
      <c r="U11075" s="76" t="n">
        <v>978</v>
      </c>
      <c r="X11075" s="76" t="n">
        <v>9</v>
      </c>
      <c r="Y11075" s="76" t="s">
        <v>116</v>
      </c>
      <c r="AC11075" s="76" t="s">
        <v>117</v>
      </c>
      <c r="AD11075" s="76" t="s">
        <v>8395</v>
      </c>
      <c r="AE11075" s="76" t="n">
        <v>36210</v>
      </c>
      <c r="AF11075" s="76" t="s">
        <v>42517</v>
      </c>
      <c r="AI11075" s="79" t="s">
        <v>42518</v>
      </c>
      <c r="AJ11075" s="79" t="s">
        <v>42519</v>
      </c>
      <c r="AK11075" s="76" t="s">
        <v>42520</v>
      </c>
      <c r="AL11075" s="76" t="n">
        <v>1</v>
      </c>
      <c r="AM11075" s="76" t="n">
        <v>0</v>
      </c>
    </row>
    <row r="11076" customFormat="false" ht="15" hidden="false" customHeight="false" outlineLevel="0" collapsed="false">
      <c r="A11076" s="76" t="n">
        <v>224215</v>
      </c>
      <c r="B11076" s="76" t="s">
        <v>42516</v>
      </c>
      <c r="C11076" s="76" t="s">
        <v>3716</v>
      </c>
      <c r="D11076" s="76" t="n">
        <v>361435</v>
      </c>
      <c r="E11076" s="76" t="s">
        <v>475</v>
      </c>
      <c r="F11076" s="76" t="s">
        <v>132</v>
      </c>
      <c r="H11076" s="78" t="n">
        <v>14660</v>
      </c>
      <c r="I11076" s="76" t="s">
        <v>2455</v>
      </c>
      <c r="J11076" s="76" t="s">
        <v>2456</v>
      </c>
      <c r="K11076" s="76" t="s">
        <v>41</v>
      </c>
      <c r="M11076" s="76" t="s">
        <v>269</v>
      </c>
      <c r="N11076" s="79" t="s">
        <v>5913</v>
      </c>
      <c r="O11076" s="76" t="s">
        <v>5914</v>
      </c>
      <c r="P11076" s="78" t="n">
        <v>45483</v>
      </c>
      <c r="Q11076" s="76" t="s">
        <v>114</v>
      </c>
      <c r="R11076" s="78" t="n">
        <v>37432</v>
      </c>
      <c r="S11076" s="78" t="n">
        <v>45554</v>
      </c>
      <c r="T11076" s="76" t="s">
        <v>201</v>
      </c>
      <c r="U11076" s="76" t="n">
        <v>500</v>
      </c>
      <c r="X11076" s="76" t="n">
        <v>5</v>
      </c>
      <c r="Y11076" s="76" t="s">
        <v>116</v>
      </c>
      <c r="AC11076" s="76" t="s">
        <v>117</v>
      </c>
      <c r="AD11076" s="76" t="s">
        <v>8395</v>
      </c>
      <c r="AE11076" s="76" t="n">
        <v>36210</v>
      </c>
      <c r="AF11076" s="76" t="s">
        <v>42521</v>
      </c>
      <c r="AI11076" s="79" t="s">
        <v>42522</v>
      </c>
      <c r="AJ11076" s="79" t="s">
        <v>42523</v>
      </c>
      <c r="AK11076" s="76" t="s">
        <v>42524</v>
      </c>
      <c r="AL11076" s="76" t="n">
        <v>0</v>
      </c>
      <c r="AM11076" s="76" t="n">
        <v>0</v>
      </c>
    </row>
    <row r="11077" customFormat="false" ht="15" hidden="false" customHeight="false" outlineLevel="0" collapsed="false">
      <c r="A11077" s="76" t="n">
        <v>224216</v>
      </c>
      <c r="B11077" s="76" t="s">
        <v>42516</v>
      </c>
      <c r="C11077" s="76" t="s">
        <v>336</v>
      </c>
      <c r="D11077" s="76" t="n">
        <v>281363</v>
      </c>
      <c r="E11077" s="76" t="s">
        <v>109</v>
      </c>
      <c r="H11077" s="78" t="n">
        <v>20683</v>
      </c>
      <c r="I11077" s="76" t="s">
        <v>305</v>
      </c>
      <c r="J11077" s="76" t="s">
        <v>306</v>
      </c>
      <c r="K11077" s="76" t="s">
        <v>41</v>
      </c>
      <c r="M11077" s="76" t="s">
        <v>155</v>
      </c>
      <c r="N11077" s="79" t="s">
        <v>3651</v>
      </c>
      <c r="O11077" s="76" t="s">
        <v>3652</v>
      </c>
      <c r="P11077" s="78" t="n">
        <v>45563</v>
      </c>
      <c r="Q11077" s="76" t="s">
        <v>114</v>
      </c>
      <c r="R11077" s="78" t="n">
        <v>37432</v>
      </c>
      <c r="S11077" s="78" t="n">
        <v>45454</v>
      </c>
      <c r="T11077" s="76" t="s">
        <v>201</v>
      </c>
      <c r="U11077" s="76" t="n">
        <v>500</v>
      </c>
      <c r="X11077" s="76" t="n">
        <v>5</v>
      </c>
      <c r="Y11077" s="76" t="s">
        <v>116</v>
      </c>
      <c r="AC11077" s="76" t="s">
        <v>117</v>
      </c>
      <c r="AD11077" s="76" t="s">
        <v>8870</v>
      </c>
      <c r="AE11077" s="76" t="n">
        <v>28130</v>
      </c>
      <c r="AF11077" s="76" t="s">
        <v>42525</v>
      </c>
      <c r="AJ11077" s="79" t="s">
        <v>42526</v>
      </c>
      <c r="AK11077" s="76" t="s">
        <v>42527</v>
      </c>
      <c r="AL11077" s="76" t="n">
        <v>0</v>
      </c>
      <c r="AM11077" s="76" t="n">
        <v>0</v>
      </c>
    </row>
    <row r="11078" customFormat="false" ht="15" hidden="false" customHeight="false" outlineLevel="0" collapsed="false">
      <c r="A11078" s="76" t="n">
        <v>224217</v>
      </c>
      <c r="B11078" s="76" t="s">
        <v>42516</v>
      </c>
      <c r="C11078" s="76" t="s">
        <v>631</v>
      </c>
      <c r="D11078" s="76" t="n">
        <v>36490</v>
      </c>
      <c r="E11078" s="76" t="s">
        <v>132</v>
      </c>
      <c r="F11078" s="76" t="s">
        <v>132</v>
      </c>
      <c r="H11078" s="78" t="n">
        <v>26667</v>
      </c>
      <c r="I11078" s="76" t="s">
        <v>208</v>
      </c>
      <c r="J11078" s="76" t="s">
        <v>209</v>
      </c>
      <c r="K11078" s="76" t="s">
        <v>2</v>
      </c>
      <c r="M11078" s="76" t="s">
        <v>269</v>
      </c>
      <c r="N11078" s="79" t="s">
        <v>5913</v>
      </c>
      <c r="O11078" s="76" t="s">
        <v>5914</v>
      </c>
      <c r="P11078" s="78" t="n">
        <v>45552</v>
      </c>
      <c r="Q11078" s="76" t="s">
        <v>114</v>
      </c>
      <c r="R11078" s="78" t="n">
        <v>37432</v>
      </c>
      <c r="S11078" s="78" t="n">
        <v>45170</v>
      </c>
      <c r="T11078" s="76" t="s">
        <v>183</v>
      </c>
      <c r="U11078" s="76" t="n">
        <v>988</v>
      </c>
      <c r="X11078" s="76" t="n">
        <v>9</v>
      </c>
      <c r="Y11078" s="76" t="s">
        <v>116</v>
      </c>
      <c r="AC11078" s="76" t="s">
        <v>117</v>
      </c>
      <c r="AD11078" s="76" t="s">
        <v>8395</v>
      </c>
      <c r="AE11078" s="76" t="n">
        <v>36210</v>
      </c>
      <c r="AF11078" s="76" t="s">
        <v>42521</v>
      </c>
      <c r="AI11078" s="79" t="s">
        <v>42522</v>
      </c>
      <c r="AJ11078" s="79" t="s">
        <v>42528</v>
      </c>
      <c r="AK11078" s="76" t="s">
        <v>42529</v>
      </c>
      <c r="AL11078" s="76" t="n">
        <v>0</v>
      </c>
      <c r="AM11078" s="76" t="n">
        <v>0</v>
      </c>
    </row>
    <row r="11079" customFormat="false" ht="15" hidden="false" customHeight="false" outlineLevel="0" collapsed="false">
      <c r="A11079" s="76" t="n">
        <v>1612053</v>
      </c>
      <c r="B11079" s="76" t="s">
        <v>42530</v>
      </c>
      <c r="C11079" s="76" t="s">
        <v>762</v>
      </c>
      <c r="D11079" s="76" t="n">
        <v>4116369</v>
      </c>
      <c r="E11079" s="76" t="s">
        <v>132</v>
      </c>
      <c r="H11079" s="78" t="n">
        <v>32032</v>
      </c>
      <c r="I11079" s="76" t="s">
        <v>23</v>
      </c>
      <c r="J11079" s="76" t="n">
        <v>-40</v>
      </c>
      <c r="K11079" s="76" t="s">
        <v>41</v>
      </c>
      <c r="M11079" s="76" t="s">
        <v>286</v>
      </c>
      <c r="N11079" s="79" t="s">
        <v>1282</v>
      </c>
      <c r="O11079" s="76" t="s">
        <v>1283</v>
      </c>
      <c r="P11079" s="78" t="n">
        <v>45549</v>
      </c>
      <c r="Q11079" s="76" t="s">
        <v>114</v>
      </c>
      <c r="R11079" s="78" t="n">
        <v>45549</v>
      </c>
      <c r="S11079" s="78" t="n">
        <v>45545</v>
      </c>
      <c r="T11079" s="76" t="s">
        <v>201</v>
      </c>
      <c r="U11079" s="76" t="n">
        <v>500</v>
      </c>
      <c r="X11079" s="76" t="n">
        <v>5</v>
      </c>
      <c r="Y11079" s="76" t="s">
        <v>116</v>
      </c>
      <c r="AC11079" s="76" t="s">
        <v>117</v>
      </c>
      <c r="AD11079" s="76" t="s">
        <v>37420</v>
      </c>
      <c r="AE11079" s="76" t="n">
        <v>41500</v>
      </c>
      <c r="AF11079" s="76" t="s">
        <v>42531</v>
      </c>
      <c r="AJ11079" s="79" t="s">
        <v>42532</v>
      </c>
      <c r="AK11079" s="76" t="s">
        <v>42533</v>
      </c>
      <c r="AL11079" s="76" t="n">
        <v>0</v>
      </c>
      <c r="AM11079" s="76" t="n">
        <v>0</v>
      </c>
    </row>
    <row r="11080" customFormat="false" ht="15" hidden="false" customHeight="false" outlineLevel="0" collapsed="false">
      <c r="A11080" s="76" t="n">
        <v>1612062</v>
      </c>
      <c r="B11080" s="76" t="s">
        <v>42530</v>
      </c>
      <c r="C11080" s="76" t="s">
        <v>1576</v>
      </c>
      <c r="D11080" s="76" t="n">
        <v>4116370</v>
      </c>
      <c r="E11080" s="76" t="s">
        <v>132</v>
      </c>
      <c r="H11080" s="78" t="n">
        <v>42460</v>
      </c>
      <c r="I11080" s="76" t="s">
        <v>109</v>
      </c>
      <c r="J11080" s="76" t="n">
        <v>-9</v>
      </c>
      <c r="K11080" s="76" t="s">
        <v>2</v>
      </c>
      <c r="M11080" s="76" t="s">
        <v>286</v>
      </c>
      <c r="N11080" s="79" t="s">
        <v>1282</v>
      </c>
      <c r="O11080" s="76" t="s">
        <v>1283</v>
      </c>
      <c r="P11080" s="78" t="n">
        <v>45549</v>
      </c>
      <c r="Q11080" s="76" t="s">
        <v>114</v>
      </c>
      <c r="R11080" s="78" t="n">
        <v>45549</v>
      </c>
      <c r="T11080" s="76" t="s">
        <v>115</v>
      </c>
      <c r="U11080" s="76" t="n">
        <v>500</v>
      </c>
      <c r="X11080" s="76" t="n">
        <v>5</v>
      </c>
      <c r="Y11080" s="76" t="s">
        <v>116</v>
      </c>
      <c r="AC11080" s="76" t="s">
        <v>117</v>
      </c>
      <c r="AD11080" s="76" t="s">
        <v>42534</v>
      </c>
      <c r="AE11080" s="76" t="n">
        <v>41500</v>
      </c>
      <c r="AF11080" s="76" t="s">
        <v>42535</v>
      </c>
      <c r="AJ11080" s="79" t="s">
        <v>42536</v>
      </c>
      <c r="AK11080" s="76" t="s">
        <v>42533</v>
      </c>
      <c r="AL11080" s="76" t="n">
        <v>0</v>
      </c>
      <c r="AM11080" s="76" t="n">
        <v>0</v>
      </c>
    </row>
    <row r="11081" customFormat="false" ht="15" hidden="false" customHeight="false" outlineLevel="0" collapsed="false">
      <c r="A11081" s="76" t="n">
        <v>1454662</v>
      </c>
      <c r="B11081" s="76" t="s">
        <v>42530</v>
      </c>
      <c r="C11081" s="76" t="s">
        <v>1899</v>
      </c>
      <c r="D11081" s="76" t="n">
        <v>4115673</v>
      </c>
      <c r="E11081" s="76" t="s">
        <v>132</v>
      </c>
      <c r="H11081" s="78" t="n">
        <v>41436</v>
      </c>
      <c r="I11081" s="76" t="s">
        <v>110</v>
      </c>
      <c r="J11081" s="76" t="n">
        <v>-12</v>
      </c>
      <c r="K11081" s="76" t="s">
        <v>41</v>
      </c>
      <c r="M11081" s="76" t="s">
        <v>286</v>
      </c>
      <c r="N11081" s="79" t="s">
        <v>1282</v>
      </c>
      <c r="O11081" s="76" t="s">
        <v>1283</v>
      </c>
      <c r="P11081" s="78" t="n">
        <v>45553</v>
      </c>
      <c r="Q11081" s="76" t="s">
        <v>114</v>
      </c>
      <c r="R11081" s="78" t="n">
        <v>44859</v>
      </c>
      <c r="T11081" s="76" t="s">
        <v>115</v>
      </c>
      <c r="U11081" s="76" t="n">
        <v>500</v>
      </c>
      <c r="X11081" s="76" t="n">
        <v>5</v>
      </c>
      <c r="Y11081" s="76" t="s">
        <v>116</v>
      </c>
      <c r="AC11081" s="76" t="s">
        <v>117</v>
      </c>
      <c r="AD11081" s="76" t="s">
        <v>37420</v>
      </c>
      <c r="AE11081" s="76" t="n">
        <v>41500</v>
      </c>
      <c r="AF11081" s="76" t="s">
        <v>42537</v>
      </c>
      <c r="AK11081" s="76" t="s">
        <v>42533</v>
      </c>
      <c r="AL11081" s="76" t="n">
        <v>0</v>
      </c>
      <c r="AM11081" s="76" t="n">
        <v>0</v>
      </c>
    </row>
    <row r="11082" customFormat="false" ht="15" hidden="false" customHeight="false" outlineLevel="0" collapsed="false">
      <c r="A11082" s="76" t="n">
        <v>1026655</v>
      </c>
      <c r="B11082" s="76" t="s">
        <v>42538</v>
      </c>
      <c r="C11082" s="76" t="s">
        <v>9636</v>
      </c>
      <c r="D11082" s="76" t="n">
        <v>4112540</v>
      </c>
      <c r="E11082" s="76" t="s">
        <v>109</v>
      </c>
      <c r="H11082" s="78" t="n">
        <v>29386</v>
      </c>
      <c r="I11082" s="76" t="s">
        <v>179</v>
      </c>
      <c r="J11082" s="76" t="s">
        <v>180</v>
      </c>
      <c r="K11082" s="76" t="s">
        <v>41</v>
      </c>
      <c r="M11082" s="76" t="s">
        <v>134</v>
      </c>
      <c r="N11082" s="79" t="s">
        <v>644</v>
      </c>
      <c r="O11082" s="76" t="s">
        <v>645</v>
      </c>
      <c r="P11082" s="78" t="n">
        <v>45601</v>
      </c>
      <c r="Q11082" s="76" t="s">
        <v>114</v>
      </c>
      <c r="R11082" s="78" t="n">
        <v>41921</v>
      </c>
      <c r="S11082" s="78" t="n">
        <v>42626</v>
      </c>
      <c r="T11082" s="76" t="s">
        <v>183</v>
      </c>
      <c r="U11082" s="76" t="n">
        <v>500</v>
      </c>
      <c r="X11082" s="76" t="n">
        <v>5</v>
      </c>
      <c r="Y11082" s="76" t="s">
        <v>116</v>
      </c>
      <c r="AC11082" s="76" t="s">
        <v>117</v>
      </c>
      <c r="AD11082" s="76" t="s">
        <v>5838</v>
      </c>
      <c r="AE11082" s="76" t="n">
        <v>41330</v>
      </c>
      <c r="AF11082" s="76" t="s">
        <v>42539</v>
      </c>
      <c r="AJ11082" s="79" t="s">
        <v>42540</v>
      </c>
      <c r="AK11082" s="76" t="s">
        <v>329</v>
      </c>
      <c r="AL11082" s="76" t="n">
        <v>0</v>
      </c>
      <c r="AM11082" s="76" t="n">
        <v>0</v>
      </c>
    </row>
    <row r="11083" customFormat="false" ht="15" hidden="false" customHeight="false" outlineLevel="0" collapsed="false">
      <c r="A11083" s="76" t="n">
        <v>1623879</v>
      </c>
      <c r="B11083" s="76" t="s">
        <v>42541</v>
      </c>
      <c r="C11083" s="76" t="s">
        <v>4469</v>
      </c>
      <c r="D11083" s="76" t="n">
        <v>2817448</v>
      </c>
      <c r="E11083" s="76" t="s">
        <v>109</v>
      </c>
      <c r="H11083" s="78" t="n">
        <v>40522</v>
      </c>
      <c r="I11083" s="76" t="s">
        <v>256</v>
      </c>
      <c r="J11083" s="76" t="n">
        <v>-15</v>
      </c>
      <c r="K11083" s="76" t="s">
        <v>41</v>
      </c>
      <c r="M11083" s="76" t="s">
        <v>155</v>
      </c>
      <c r="N11083" s="79" t="s">
        <v>4638</v>
      </c>
      <c r="O11083" s="76" t="s">
        <v>4639</v>
      </c>
      <c r="P11083" s="78" t="n">
        <v>45558</v>
      </c>
      <c r="Q11083" s="76" t="s">
        <v>114</v>
      </c>
      <c r="R11083" s="78" t="n">
        <v>45558</v>
      </c>
      <c r="T11083" s="76" t="s">
        <v>115</v>
      </c>
      <c r="U11083" s="76" t="n">
        <v>500</v>
      </c>
      <c r="X11083" s="76" t="n">
        <v>5</v>
      </c>
      <c r="Y11083" s="76" t="s">
        <v>116</v>
      </c>
      <c r="AC11083" s="76" t="s">
        <v>117</v>
      </c>
      <c r="AD11083" s="76" t="s">
        <v>2138</v>
      </c>
      <c r="AE11083" s="76" t="n">
        <v>28120</v>
      </c>
      <c r="AF11083" s="76" t="s">
        <v>42542</v>
      </c>
      <c r="AJ11083" s="76" t="s">
        <v>42543</v>
      </c>
      <c r="AK11083" s="76" t="s">
        <v>42544</v>
      </c>
      <c r="AL11083" s="76" t="n">
        <v>0</v>
      </c>
      <c r="AM11083" s="76" t="n">
        <v>0</v>
      </c>
    </row>
    <row r="11084" customFormat="false" ht="15" hidden="false" customHeight="false" outlineLevel="0" collapsed="false">
      <c r="A11084" s="76" t="n">
        <v>1623884</v>
      </c>
      <c r="B11084" s="76" t="s">
        <v>42541</v>
      </c>
      <c r="C11084" s="76" t="s">
        <v>42545</v>
      </c>
      <c r="D11084" s="76" t="n">
        <v>2817449</v>
      </c>
      <c r="E11084" s="76" t="s">
        <v>109</v>
      </c>
      <c r="H11084" s="78" t="n">
        <v>41245</v>
      </c>
      <c r="I11084" s="76" t="s">
        <v>370</v>
      </c>
      <c r="J11084" s="76" t="n">
        <v>-13</v>
      </c>
      <c r="K11084" s="76" t="s">
        <v>41</v>
      </c>
      <c r="M11084" s="76" t="s">
        <v>155</v>
      </c>
      <c r="N11084" s="79" t="s">
        <v>4638</v>
      </c>
      <c r="O11084" s="76" t="s">
        <v>4639</v>
      </c>
      <c r="P11084" s="78" t="n">
        <v>45558</v>
      </c>
      <c r="Q11084" s="76" t="s">
        <v>114</v>
      </c>
      <c r="R11084" s="78" t="n">
        <v>45558</v>
      </c>
      <c r="T11084" s="76" t="s">
        <v>115</v>
      </c>
      <c r="U11084" s="76" t="n">
        <v>500</v>
      </c>
      <c r="X11084" s="76" t="n">
        <v>5</v>
      </c>
      <c r="Y11084" s="76" t="s">
        <v>116</v>
      </c>
      <c r="AC11084" s="76" t="s">
        <v>117</v>
      </c>
      <c r="AD11084" s="76" t="s">
        <v>2138</v>
      </c>
      <c r="AE11084" s="76" t="n">
        <v>28120</v>
      </c>
      <c r="AF11084" s="76" t="s">
        <v>42546</v>
      </c>
      <c r="AJ11084" s="76" t="s">
        <v>42543</v>
      </c>
      <c r="AK11084" s="76" t="s">
        <v>42544</v>
      </c>
      <c r="AL11084" s="76" t="n">
        <v>0</v>
      </c>
      <c r="AM11084" s="76" t="n">
        <v>0</v>
      </c>
    </row>
    <row r="11085" customFormat="false" ht="15" hidden="false" customHeight="false" outlineLevel="0" collapsed="false">
      <c r="A11085" s="76" t="n">
        <v>1666059</v>
      </c>
      <c r="B11085" s="76" t="s">
        <v>42541</v>
      </c>
      <c r="C11085" s="76" t="s">
        <v>2563</v>
      </c>
      <c r="D11085" s="76" t="n">
        <v>4116832</v>
      </c>
      <c r="E11085" s="76" t="s">
        <v>109</v>
      </c>
      <c r="H11085" s="78" t="n">
        <v>31839</v>
      </c>
      <c r="I11085" s="76" t="s">
        <v>23</v>
      </c>
      <c r="J11085" s="76" t="n">
        <v>-40</v>
      </c>
      <c r="K11085" s="76" t="s">
        <v>2</v>
      </c>
      <c r="M11085" s="76" t="s">
        <v>286</v>
      </c>
      <c r="N11085" s="79" t="s">
        <v>572</v>
      </c>
      <c r="O11085" s="76" t="s">
        <v>573</v>
      </c>
      <c r="P11085" s="78" t="n">
        <v>45686</v>
      </c>
      <c r="Q11085" s="76" t="s">
        <v>114</v>
      </c>
      <c r="R11085" s="78" t="n">
        <v>45632</v>
      </c>
      <c r="T11085" s="76" t="s">
        <v>325</v>
      </c>
      <c r="U11085" s="76" t="n">
        <v>500</v>
      </c>
      <c r="X11085" s="76" t="n">
        <v>5</v>
      </c>
      <c r="Y11085" s="76" t="s">
        <v>116</v>
      </c>
      <c r="AC11085" s="76" t="s">
        <v>117</v>
      </c>
      <c r="AD11085" s="76" t="s">
        <v>2053</v>
      </c>
      <c r="AE11085" s="76" t="n">
        <v>41500</v>
      </c>
      <c r="AF11085" s="76" t="s">
        <v>27902</v>
      </c>
      <c r="AK11085" s="76" t="s">
        <v>27903</v>
      </c>
      <c r="AL11085" s="76" t="n">
        <v>0</v>
      </c>
      <c r="AM11085" s="76" t="n">
        <v>0</v>
      </c>
    </row>
    <row r="11086" customFormat="false" ht="15" hidden="false" customHeight="false" outlineLevel="0" collapsed="false">
      <c r="A11086" s="76" t="n">
        <v>1630039</v>
      </c>
      <c r="B11086" s="76" t="s">
        <v>42541</v>
      </c>
      <c r="C11086" s="76" t="s">
        <v>2029</v>
      </c>
      <c r="D11086" s="76" t="n">
        <v>4540725</v>
      </c>
      <c r="E11086" s="76" t="s">
        <v>109</v>
      </c>
      <c r="H11086" s="78" t="n">
        <v>40568</v>
      </c>
      <c r="I11086" s="76" t="s">
        <v>144</v>
      </c>
      <c r="J11086" s="76" t="n">
        <v>-14</v>
      </c>
      <c r="K11086" s="76" t="s">
        <v>41</v>
      </c>
      <c r="M11086" s="76" t="s">
        <v>134</v>
      </c>
      <c r="N11086" s="79" t="s">
        <v>1045</v>
      </c>
      <c r="O11086" s="76" t="s">
        <v>1046</v>
      </c>
      <c r="P11086" s="78" t="n">
        <v>45562</v>
      </c>
      <c r="Q11086" s="76" t="s">
        <v>114</v>
      </c>
      <c r="R11086" s="78" t="n">
        <v>45562</v>
      </c>
      <c r="T11086" s="76" t="s">
        <v>115</v>
      </c>
      <c r="U11086" s="76" t="n">
        <v>500</v>
      </c>
      <c r="X11086" s="76" t="n">
        <v>5</v>
      </c>
      <c r="Y11086" s="76" t="s">
        <v>116</v>
      </c>
      <c r="AC11086" s="76" t="s">
        <v>117</v>
      </c>
      <c r="AD11086" s="76" t="s">
        <v>5791</v>
      </c>
      <c r="AE11086" s="76" t="n">
        <v>45190</v>
      </c>
      <c r="AF11086" s="76" t="s">
        <v>42547</v>
      </c>
      <c r="AJ11086" s="79" t="s">
        <v>42548</v>
      </c>
      <c r="AK11086" s="76" t="s">
        <v>42549</v>
      </c>
      <c r="AL11086" s="76" t="n">
        <v>0</v>
      </c>
      <c r="AM11086" s="76" t="n">
        <v>0</v>
      </c>
    </row>
    <row r="11087" customFormat="false" ht="15" hidden="false" customHeight="false" outlineLevel="0" collapsed="false">
      <c r="A11087" s="76" t="n">
        <v>1600248</v>
      </c>
      <c r="B11087" s="76" t="s">
        <v>42541</v>
      </c>
      <c r="C11087" s="76" t="s">
        <v>1311</v>
      </c>
      <c r="D11087" s="76" t="n">
        <v>4540246</v>
      </c>
      <c r="E11087" s="76" t="s">
        <v>109</v>
      </c>
      <c r="H11087" s="78" t="n">
        <v>42678</v>
      </c>
      <c r="I11087" s="76" t="s">
        <v>109</v>
      </c>
      <c r="J11087" s="76" t="n">
        <v>-9</v>
      </c>
      <c r="K11087" s="76" t="s">
        <v>41</v>
      </c>
      <c r="M11087" s="76" t="s">
        <v>134</v>
      </c>
      <c r="N11087" s="79" t="s">
        <v>349</v>
      </c>
      <c r="O11087" s="76" t="s">
        <v>350</v>
      </c>
      <c r="P11087" s="78" t="n">
        <v>45533</v>
      </c>
      <c r="Q11087" s="76" t="s">
        <v>114</v>
      </c>
      <c r="R11087" s="78" t="n">
        <v>45533</v>
      </c>
      <c r="T11087" s="76" t="s">
        <v>115</v>
      </c>
      <c r="U11087" s="76" t="n">
        <v>500</v>
      </c>
      <c r="X11087" s="76" t="n">
        <v>5</v>
      </c>
      <c r="Y11087" s="76" t="s">
        <v>116</v>
      </c>
      <c r="AC11087" s="76" t="s">
        <v>117</v>
      </c>
      <c r="AD11087" s="76" t="s">
        <v>351</v>
      </c>
      <c r="AE11087" s="76" t="n">
        <v>45160</v>
      </c>
      <c r="AF11087" s="76" t="s">
        <v>42550</v>
      </c>
      <c r="AJ11087" s="79" t="s">
        <v>42551</v>
      </c>
      <c r="AK11087" s="76" t="s">
        <v>42552</v>
      </c>
      <c r="AL11087" s="76" t="n">
        <v>0</v>
      </c>
      <c r="AM11087" s="76" t="n">
        <v>0</v>
      </c>
    </row>
    <row r="11088" customFormat="false" ht="15" hidden="false" customHeight="false" outlineLevel="0" collapsed="false">
      <c r="A11088" s="76" t="n">
        <v>1555301</v>
      </c>
      <c r="B11088" s="76" t="s">
        <v>42541</v>
      </c>
      <c r="C11088" s="76" t="s">
        <v>27509</v>
      </c>
      <c r="D11088" s="76" t="n">
        <v>2817060</v>
      </c>
      <c r="E11088" s="76" t="s">
        <v>132</v>
      </c>
      <c r="H11088" s="78" t="n">
        <v>36266</v>
      </c>
      <c r="I11088" s="76" t="s">
        <v>23</v>
      </c>
      <c r="J11088" s="76" t="n">
        <v>-40</v>
      </c>
      <c r="K11088" s="76" t="s">
        <v>2</v>
      </c>
      <c r="M11088" s="76" t="s">
        <v>155</v>
      </c>
      <c r="N11088" s="79" t="s">
        <v>4099</v>
      </c>
      <c r="O11088" s="76" t="s">
        <v>4100</v>
      </c>
      <c r="P11088" s="78" t="n">
        <v>45662</v>
      </c>
      <c r="Q11088" s="76" t="s">
        <v>114</v>
      </c>
      <c r="R11088" s="78" t="n">
        <v>45276</v>
      </c>
      <c r="S11088" s="78" t="n">
        <v>45205</v>
      </c>
      <c r="T11088" s="76" t="s">
        <v>183</v>
      </c>
      <c r="U11088" s="76" t="n">
        <v>500</v>
      </c>
      <c r="X11088" s="76" t="n">
        <v>5</v>
      </c>
      <c r="Y11088" s="76" t="s">
        <v>116</v>
      </c>
      <c r="AC11088" s="76" t="s">
        <v>117</v>
      </c>
      <c r="AD11088" s="76" t="s">
        <v>42553</v>
      </c>
      <c r="AE11088" s="76" t="n">
        <v>28170</v>
      </c>
      <c r="AF11088" s="76" t="s">
        <v>42554</v>
      </c>
      <c r="AK11088" s="76" t="s">
        <v>42555</v>
      </c>
      <c r="AL11088" s="76" t="n">
        <v>0</v>
      </c>
      <c r="AM11088" s="76" t="n">
        <v>0</v>
      </c>
    </row>
    <row r="11089" customFormat="false" ht="15" hidden="false" customHeight="false" outlineLevel="0" collapsed="false">
      <c r="A11089" s="76" t="n">
        <v>1524683</v>
      </c>
      <c r="B11089" s="76" t="s">
        <v>42556</v>
      </c>
      <c r="C11089" s="76" t="s">
        <v>19014</v>
      </c>
      <c r="D11089" s="76" t="n">
        <v>4538270</v>
      </c>
      <c r="E11089" s="76" t="s">
        <v>109</v>
      </c>
      <c r="F11089" s="76" t="s">
        <v>109</v>
      </c>
      <c r="H11089" s="78" t="n">
        <v>40896</v>
      </c>
      <c r="I11089" s="76" t="s">
        <v>144</v>
      </c>
      <c r="J11089" s="76" t="n">
        <v>-14</v>
      </c>
      <c r="K11089" s="76" t="s">
        <v>2</v>
      </c>
      <c r="M11089" s="76" t="s">
        <v>134</v>
      </c>
      <c r="N11089" s="79" t="s">
        <v>2058</v>
      </c>
      <c r="O11089" s="76" t="s">
        <v>2059</v>
      </c>
      <c r="P11089" s="78" t="n">
        <v>45544</v>
      </c>
      <c r="Q11089" s="76" t="s">
        <v>114</v>
      </c>
      <c r="R11089" s="78" t="n">
        <v>45197</v>
      </c>
      <c r="T11089" s="76" t="s">
        <v>115</v>
      </c>
      <c r="U11089" s="76" t="n">
        <v>500</v>
      </c>
      <c r="X11089" s="76" t="n">
        <v>5</v>
      </c>
      <c r="Y11089" s="76" t="s">
        <v>116</v>
      </c>
      <c r="AC11089" s="76" t="s">
        <v>117</v>
      </c>
      <c r="AD11089" s="76" t="s">
        <v>3607</v>
      </c>
      <c r="AE11089" s="76" t="n">
        <v>45240</v>
      </c>
      <c r="AF11089" s="76" t="s">
        <v>42557</v>
      </c>
      <c r="AJ11089" s="79" t="s">
        <v>42558</v>
      </c>
      <c r="AK11089" s="76" t="s">
        <v>42559</v>
      </c>
      <c r="AL11089" s="76" t="n">
        <v>1</v>
      </c>
      <c r="AM11089" s="76" t="n">
        <v>0</v>
      </c>
    </row>
    <row r="11090" customFormat="false" ht="15" hidden="false" customHeight="false" outlineLevel="0" collapsed="false">
      <c r="A11090" s="76" t="n">
        <v>634644</v>
      </c>
      <c r="B11090" s="76" t="s">
        <v>42560</v>
      </c>
      <c r="C11090" s="76" t="s">
        <v>42561</v>
      </c>
      <c r="D11090" s="76" t="n">
        <v>2810645</v>
      </c>
      <c r="E11090" s="76" t="s">
        <v>15120</v>
      </c>
      <c r="H11090" s="78" t="n">
        <v>29438</v>
      </c>
      <c r="I11090" s="76" t="s">
        <v>179</v>
      </c>
      <c r="J11090" s="76" t="s">
        <v>180</v>
      </c>
      <c r="K11090" s="76" t="s">
        <v>2</v>
      </c>
      <c r="M11090" s="76" t="s">
        <v>134</v>
      </c>
      <c r="N11090" s="79" t="s">
        <v>34901</v>
      </c>
      <c r="O11090" s="76" t="s">
        <v>34902</v>
      </c>
      <c r="P11090" s="78" t="n">
        <v>45474</v>
      </c>
      <c r="Q11090" s="76" t="s">
        <v>114</v>
      </c>
      <c r="R11090" s="78" t="n">
        <v>39555</v>
      </c>
      <c r="T11090" s="76" t="s">
        <v>183</v>
      </c>
      <c r="U11090" s="76" t="n">
        <v>500</v>
      </c>
      <c r="X11090" s="76" t="n">
        <v>5</v>
      </c>
      <c r="Y11090" s="76" t="s">
        <v>116</v>
      </c>
      <c r="AC11090" s="76" t="s">
        <v>117</v>
      </c>
      <c r="AD11090" s="76" t="s">
        <v>974</v>
      </c>
      <c r="AE11090" s="76" t="n">
        <v>45000</v>
      </c>
      <c r="AF11090" s="76" t="s">
        <v>42562</v>
      </c>
      <c r="AJ11090" s="79" t="s">
        <v>42563</v>
      </c>
      <c r="AK11090" s="76" t="s">
        <v>42564</v>
      </c>
      <c r="AL11090" s="76" t="n">
        <v>0</v>
      </c>
      <c r="AM11090" s="76" t="n">
        <v>0</v>
      </c>
    </row>
    <row r="11091" customFormat="false" ht="15" hidden="false" customHeight="false" outlineLevel="0" collapsed="false">
      <c r="A11091" s="76" t="n">
        <v>1344528</v>
      </c>
      <c r="B11091" s="76" t="s">
        <v>42560</v>
      </c>
      <c r="C11091" s="76" t="s">
        <v>787</v>
      </c>
      <c r="D11091" s="76" t="n">
        <v>2816031</v>
      </c>
      <c r="E11091" s="76" t="s">
        <v>109</v>
      </c>
      <c r="F11091" s="76" t="s">
        <v>109</v>
      </c>
      <c r="H11091" s="78" t="n">
        <v>26723</v>
      </c>
      <c r="I11091" s="76" t="s">
        <v>208</v>
      </c>
      <c r="J11091" s="76" t="s">
        <v>209</v>
      </c>
      <c r="K11091" s="76" t="s">
        <v>41</v>
      </c>
      <c r="M11091" s="76" t="s">
        <v>155</v>
      </c>
      <c r="N11091" s="79" t="s">
        <v>564</v>
      </c>
      <c r="O11091" s="76" t="s">
        <v>565</v>
      </c>
      <c r="P11091" s="78" t="n">
        <v>45552</v>
      </c>
      <c r="Q11091" s="76" t="s">
        <v>114</v>
      </c>
      <c r="R11091" s="78" t="n">
        <v>44459</v>
      </c>
      <c r="S11091" s="78" t="n">
        <v>45582</v>
      </c>
      <c r="T11091" s="76" t="s">
        <v>201</v>
      </c>
      <c r="U11091" s="76" t="n">
        <v>500</v>
      </c>
      <c r="X11091" s="76" t="n">
        <v>5</v>
      </c>
      <c r="Y11091" s="76" t="s">
        <v>116</v>
      </c>
      <c r="AC11091" s="76" t="s">
        <v>117</v>
      </c>
      <c r="AD11091" s="76" t="s">
        <v>4118</v>
      </c>
      <c r="AE11091" s="76" t="n">
        <v>28300</v>
      </c>
      <c r="AF11091" s="76" t="s">
        <v>42565</v>
      </c>
      <c r="AJ11091" s="76" t="s">
        <v>42566</v>
      </c>
      <c r="AK11091" s="76" t="s">
        <v>42567</v>
      </c>
      <c r="AL11091" s="76" t="n">
        <v>0</v>
      </c>
      <c r="AM11091" s="76" t="n">
        <v>0</v>
      </c>
    </row>
    <row r="11092" customFormat="false" ht="15" hidden="false" customHeight="false" outlineLevel="0" collapsed="false">
      <c r="A11092" s="76" t="n">
        <v>1597401</v>
      </c>
      <c r="B11092" s="76" t="s">
        <v>42568</v>
      </c>
      <c r="C11092" s="76" t="s">
        <v>20136</v>
      </c>
      <c r="D11092" s="76" t="n">
        <v>4540064</v>
      </c>
      <c r="E11092" s="76" t="s">
        <v>15120</v>
      </c>
      <c r="H11092" s="78" t="n">
        <v>39596</v>
      </c>
      <c r="I11092" s="76" t="s">
        <v>432</v>
      </c>
      <c r="J11092" s="76" t="n">
        <v>-17</v>
      </c>
      <c r="K11092" s="76" t="s">
        <v>2</v>
      </c>
      <c r="M11092" s="76" t="s">
        <v>134</v>
      </c>
      <c r="N11092" s="79" t="s">
        <v>34901</v>
      </c>
      <c r="O11092" s="76" t="s">
        <v>34902</v>
      </c>
      <c r="P11092" s="78" t="n">
        <v>45474</v>
      </c>
      <c r="Q11092" s="76" t="s">
        <v>114</v>
      </c>
      <c r="R11092" s="78" t="n">
        <v>45484</v>
      </c>
      <c r="T11092" s="76" t="s">
        <v>115</v>
      </c>
      <c r="U11092" s="76" t="n">
        <v>500</v>
      </c>
      <c r="X11092" s="76" t="n">
        <v>5</v>
      </c>
      <c r="Y11092" s="76" t="s">
        <v>116</v>
      </c>
      <c r="AC11092" s="76" t="s">
        <v>117</v>
      </c>
      <c r="AD11092" s="76" t="s">
        <v>974</v>
      </c>
      <c r="AE11092" s="76" t="n">
        <v>45000</v>
      </c>
      <c r="AF11092" s="76" t="s">
        <v>42562</v>
      </c>
      <c r="AJ11092" s="79" t="s">
        <v>28354</v>
      </c>
      <c r="AK11092" s="76" t="s">
        <v>28355</v>
      </c>
      <c r="AL11092" s="76" t="n">
        <v>0</v>
      </c>
      <c r="AM11092" s="76" t="n">
        <v>0</v>
      </c>
    </row>
    <row r="11093" customFormat="false" ht="15" hidden="false" customHeight="false" outlineLevel="0" collapsed="false">
      <c r="A11093" s="76" t="n">
        <v>224409</v>
      </c>
      <c r="B11093" s="76" t="s">
        <v>42560</v>
      </c>
      <c r="C11093" s="76" t="s">
        <v>14685</v>
      </c>
      <c r="D11093" s="76" t="n">
        <v>458193</v>
      </c>
      <c r="E11093" s="76" t="s">
        <v>132</v>
      </c>
      <c r="F11093" s="76" t="s">
        <v>132</v>
      </c>
      <c r="H11093" s="78" t="n">
        <v>32909</v>
      </c>
      <c r="I11093" s="76" t="s">
        <v>23</v>
      </c>
      <c r="J11093" s="76" t="n">
        <v>-40</v>
      </c>
      <c r="K11093" s="76" t="s">
        <v>41</v>
      </c>
      <c r="M11093" s="76" t="s">
        <v>134</v>
      </c>
      <c r="N11093" s="79" t="s">
        <v>1186</v>
      </c>
      <c r="O11093" s="76" t="s">
        <v>1187</v>
      </c>
      <c r="P11093" s="78" t="n">
        <v>45540</v>
      </c>
      <c r="Q11093" s="76" t="s">
        <v>114</v>
      </c>
      <c r="R11093" s="78" t="n">
        <v>37432</v>
      </c>
      <c r="S11093" s="78" t="n">
        <v>44819</v>
      </c>
      <c r="T11093" s="76" t="s">
        <v>183</v>
      </c>
      <c r="U11093" s="76" t="n">
        <v>1140</v>
      </c>
      <c r="X11093" s="76" t="n">
        <v>11</v>
      </c>
      <c r="Y11093" s="76" t="s">
        <v>116</v>
      </c>
      <c r="AC11093" s="76" t="s">
        <v>117</v>
      </c>
      <c r="AD11093" s="76" t="s">
        <v>8657</v>
      </c>
      <c r="AE11093" s="76" t="n">
        <v>45470</v>
      </c>
      <c r="AF11093" s="76" t="s">
        <v>42569</v>
      </c>
      <c r="AJ11093" s="79" t="s">
        <v>42570</v>
      </c>
      <c r="AK11093" s="76" t="s">
        <v>42571</v>
      </c>
      <c r="AL11093" s="76" t="n">
        <v>1</v>
      </c>
      <c r="AM11093" s="76" t="n">
        <v>1</v>
      </c>
    </row>
    <row r="11094" customFormat="false" ht="15" hidden="false" customHeight="false" outlineLevel="0" collapsed="false">
      <c r="A11094" s="76" t="n">
        <v>224441</v>
      </c>
      <c r="B11094" s="76" t="s">
        <v>42572</v>
      </c>
      <c r="C11094" s="76" t="s">
        <v>5503</v>
      </c>
      <c r="D11094" s="76" t="n">
        <v>9214460</v>
      </c>
      <c r="E11094" s="76" t="s">
        <v>132</v>
      </c>
      <c r="F11094" s="76" t="s">
        <v>132</v>
      </c>
      <c r="H11094" s="78" t="n">
        <v>20950</v>
      </c>
      <c r="I11094" s="76" t="s">
        <v>305</v>
      </c>
      <c r="J11094" s="76" t="s">
        <v>306</v>
      </c>
      <c r="K11094" s="76" t="s">
        <v>41</v>
      </c>
      <c r="M11094" s="76" t="s">
        <v>155</v>
      </c>
      <c r="N11094" s="79" t="s">
        <v>3651</v>
      </c>
      <c r="O11094" s="76" t="s">
        <v>3652</v>
      </c>
      <c r="P11094" s="78" t="n">
        <v>45534</v>
      </c>
      <c r="Q11094" s="76" t="s">
        <v>114</v>
      </c>
      <c r="R11094" s="78" t="n">
        <v>37432</v>
      </c>
      <c r="S11094" s="78" t="n">
        <v>45167</v>
      </c>
      <c r="T11094" s="76" t="s">
        <v>183</v>
      </c>
      <c r="U11094" s="76" t="n">
        <v>500</v>
      </c>
      <c r="X11094" s="76" t="n">
        <v>5</v>
      </c>
      <c r="Y11094" s="76" t="s">
        <v>116</v>
      </c>
      <c r="AC11094" s="76" t="s">
        <v>117</v>
      </c>
      <c r="AD11094" s="76" t="s">
        <v>4998</v>
      </c>
      <c r="AE11094" s="76" t="n">
        <v>28130</v>
      </c>
      <c r="AF11094" s="76" t="s">
        <v>42573</v>
      </c>
      <c r="AJ11094" s="76" t="s">
        <v>42574</v>
      </c>
      <c r="AK11094" s="76" t="s">
        <v>42575</v>
      </c>
      <c r="AL11094" s="76" t="n">
        <v>0</v>
      </c>
      <c r="AM11094" s="76" t="n">
        <v>0</v>
      </c>
    </row>
    <row r="11095" customFormat="false" ht="15" hidden="false" customHeight="false" outlineLevel="0" collapsed="false">
      <c r="A11095" s="76" t="n">
        <v>1646551</v>
      </c>
      <c r="B11095" s="76" t="s">
        <v>42576</v>
      </c>
      <c r="C11095" s="76" t="s">
        <v>1032</v>
      </c>
      <c r="D11095" s="76" t="n">
        <v>3737921</v>
      </c>
      <c r="E11095" s="76" t="s">
        <v>109</v>
      </c>
      <c r="H11095" s="78" t="n">
        <v>41683</v>
      </c>
      <c r="I11095" s="76" t="s">
        <v>190</v>
      </c>
      <c r="J11095" s="76" t="n">
        <v>-11</v>
      </c>
      <c r="K11095" s="76" t="s">
        <v>41</v>
      </c>
      <c r="M11095" s="76" t="s">
        <v>124</v>
      </c>
      <c r="N11095" s="79" t="s">
        <v>278</v>
      </c>
      <c r="O11095" s="76" t="s">
        <v>279</v>
      </c>
      <c r="P11095" s="78" t="n">
        <v>45578</v>
      </c>
      <c r="Q11095" s="76" t="s">
        <v>114</v>
      </c>
      <c r="R11095" s="78" t="n">
        <v>45578</v>
      </c>
      <c r="S11095" s="78" t="n">
        <v>45531</v>
      </c>
      <c r="T11095" s="76" t="s">
        <v>201</v>
      </c>
      <c r="U11095" s="76" t="n">
        <v>500</v>
      </c>
      <c r="X11095" s="76" t="n">
        <v>5</v>
      </c>
      <c r="Y11095" s="76" t="s">
        <v>116</v>
      </c>
      <c r="AC11095" s="76" t="s">
        <v>117</v>
      </c>
      <c r="AD11095" s="76" t="s">
        <v>757</v>
      </c>
      <c r="AE11095" s="76" t="n">
        <v>37190</v>
      </c>
      <c r="AF11095" s="76" t="s">
        <v>42577</v>
      </c>
      <c r="AJ11095" s="79" t="s">
        <v>42578</v>
      </c>
      <c r="AK11095" s="76" t="s">
        <v>42579</v>
      </c>
      <c r="AL11095" s="76" t="n">
        <v>0</v>
      </c>
      <c r="AM11095" s="76" t="n">
        <v>0</v>
      </c>
    </row>
    <row r="11096" customFormat="false" ht="15" hidden="false" customHeight="false" outlineLevel="0" collapsed="false">
      <c r="A11096" s="76" t="n">
        <v>1658672</v>
      </c>
      <c r="B11096" s="76" t="s">
        <v>42580</v>
      </c>
      <c r="C11096" s="76" t="s">
        <v>207</v>
      </c>
      <c r="D11096" s="76" t="n">
        <v>4116788</v>
      </c>
      <c r="E11096" s="76" t="s">
        <v>109</v>
      </c>
      <c r="H11096" s="78" t="n">
        <v>23110</v>
      </c>
      <c r="I11096" s="76" t="s">
        <v>267</v>
      </c>
      <c r="J11096" s="76" t="s">
        <v>268</v>
      </c>
      <c r="K11096" s="76" t="s">
        <v>41</v>
      </c>
      <c r="M11096" s="76" t="s">
        <v>286</v>
      </c>
      <c r="N11096" s="79" t="s">
        <v>937</v>
      </c>
      <c r="O11096" s="76" t="s">
        <v>938</v>
      </c>
      <c r="P11096" s="78" t="n">
        <v>45609</v>
      </c>
      <c r="Q11096" s="76" t="s">
        <v>114</v>
      </c>
      <c r="R11096" s="78" t="n">
        <v>45609</v>
      </c>
      <c r="S11096" s="78" t="n">
        <v>45577</v>
      </c>
      <c r="T11096" s="76" t="s">
        <v>201</v>
      </c>
      <c r="U11096" s="76" t="n">
        <v>500</v>
      </c>
      <c r="X11096" s="76" t="n">
        <v>5</v>
      </c>
      <c r="Y11096" s="76" t="s">
        <v>116</v>
      </c>
      <c r="AC11096" s="76" t="s">
        <v>117</v>
      </c>
      <c r="AD11096" s="76" t="s">
        <v>19663</v>
      </c>
      <c r="AE11096" s="76" t="n">
        <v>41170</v>
      </c>
      <c r="AF11096" s="76" t="s">
        <v>42581</v>
      </c>
      <c r="AJ11096" s="76" t="s">
        <v>42582</v>
      </c>
      <c r="AK11096" s="76" t="s">
        <v>42583</v>
      </c>
      <c r="AL11096" s="76" t="n">
        <v>0</v>
      </c>
      <c r="AM11096" s="76" t="n">
        <v>0</v>
      </c>
    </row>
    <row r="11097" customFormat="false" ht="15" hidden="false" customHeight="false" outlineLevel="0" collapsed="false">
      <c r="A11097" s="76" t="n">
        <v>1629565</v>
      </c>
      <c r="B11097" s="76" t="s">
        <v>42584</v>
      </c>
      <c r="C11097" s="76" t="s">
        <v>1019</v>
      </c>
      <c r="D11097" s="76" t="n">
        <v>4540708</v>
      </c>
      <c r="E11097" s="76" t="s">
        <v>109</v>
      </c>
      <c r="H11097" s="78" t="n">
        <v>43430</v>
      </c>
      <c r="I11097" s="76" t="s">
        <v>109</v>
      </c>
      <c r="J11097" s="76" t="n">
        <v>-9</v>
      </c>
      <c r="K11097" s="76" t="s">
        <v>41</v>
      </c>
      <c r="M11097" s="76" t="s">
        <v>134</v>
      </c>
      <c r="N11097" s="79" t="s">
        <v>3076</v>
      </c>
      <c r="O11097" s="76" t="s">
        <v>3077</v>
      </c>
      <c r="P11097" s="78" t="n">
        <v>45562</v>
      </c>
      <c r="Q11097" s="76" t="s">
        <v>114</v>
      </c>
      <c r="R11097" s="78" t="n">
        <v>45562</v>
      </c>
      <c r="T11097" s="76" t="s">
        <v>115</v>
      </c>
      <c r="U11097" s="76" t="n">
        <v>500</v>
      </c>
      <c r="X11097" s="76" t="n">
        <v>5</v>
      </c>
      <c r="Y11097" s="76" t="s">
        <v>116</v>
      </c>
      <c r="AC11097" s="76" t="s">
        <v>117</v>
      </c>
      <c r="AD11097" s="76" t="s">
        <v>451</v>
      </c>
      <c r="AE11097" s="76" t="n">
        <v>45100</v>
      </c>
      <c r="AF11097" s="76" t="s">
        <v>42585</v>
      </c>
      <c r="AI11097" s="79" t="s">
        <v>42586</v>
      </c>
      <c r="AJ11097" s="79" t="s">
        <v>42587</v>
      </c>
      <c r="AK11097" s="76" t="s">
        <v>42588</v>
      </c>
      <c r="AL11097" s="76" t="n">
        <v>0</v>
      </c>
      <c r="AM11097" s="76" t="n">
        <v>0</v>
      </c>
    </row>
    <row r="11098" customFormat="false" ht="15" hidden="false" customHeight="false" outlineLevel="0" collapsed="false">
      <c r="A11098" s="76" t="n">
        <v>1486346</v>
      </c>
      <c r="B11098" s="76" t="s">
        <v>42589</v>
      </c>
      <c r="C11098" s="76" t="s">
        <v>42590</v>
      </c>
      <c r="D11098" s="76" t="n">
        <v>2816744</v>
      </c>
      <c r="E11098" s="76" t="s">
        <v>132</v>
      </c>
      <c r="F11098" s="76" t="s">
        <v>132</v>
      </c>
      <c r="H11098" s="78" t="n">
        <v>24009</v>
      </c>
      <c r="I11098" s="76" t="s">
        <v>321</v>
      </c>
      <c r="J11098" s="76" t="s">
        <v>322</v>
      </c>
      <c r="K11098" s="76" t="s">
        <v>41</v>
      </c>
      <c r="M11098" s="76" t="s">
        <v>155</v>
      </c>
      <c r="N11098" s="79" t="s">
        <v>1517</v>
      </c>
      <c r="O11098" s="76" t="s">
        <v>1518</v>
      </c>
      <c r="P11098" s="78" t="n">
        <v>45514</v>
      </c>
      <c r="Q11098" s="76" t="s">
        <v>114</v>
      </c>
      <c r="R11098" s="78" t="n">
        <v>45057</v>
      </c>
      <c r="S11098" s="78" t="n">
        <v>45027</v>
      </c>
      <c r="T11098" s="76" t="s">
        <v>183</v>
      </c>
      <c r="U11098" s="76" t="n">
        <v>618</v>
      </c>
      <c r="X11098" s="76" t="n">
        <v>6</v>
      </c>
      <c r="Y11098" s="76" t="s">
        <v>116</v>
      </c>
      <c r="AB11098" s="78" t="n">
        <v>45489</v>
      </c>
      <c r="AC11098" s="76" t="s">
        <v>117</v>
      </c>
      <c r="AD11098" s="76" t="s">
        <v>1288</v>
      </c>
      <c r="AE11098" s="76" t="n">
        <v>28000</v>
      </c>
      <c r="AF11098" s="76" t="s">
        <v>42591</v>
      </c>
      <c r="AK11098" s="76" t="s">
        <v>42592</v>
      </c>
      <c r="AL11098" s="76" t="n">
        <v>0</v>
      </c>
      <c r="AM11098" s="76" t="n">
        <v>0</v>
      </c>
    </row>
    <row r="11099" customFormat="false" ht="15" hidden="false" customHeight="false" outlineLevel="0" collapsed="false">
      <c r="A11099" s="76" t="n">
        <v>1621575</v>
      </c>
      <c r="B11099" s="76" t="s">
        <v>42593</v>
      </c>
      <c r="C11099" s="76" t="s">
        <v>42594</v>
      </c>
      <c r="D11099" s="76" t="n">
        <v>4116429</v>
      </c>
      <c r="E11099" s="76" t="s">
        <v>109</v>
      </c>
      <c r="H11099" s="78" t="n">
        <v>43117</v>
      </c>
      <c r="I11099" s="76" t="s">
        <v>109</v>
      </c>
      <c r="J11099" s="76" t="n">
        <v>-9</v>
      </c>
      <c r="K11099" s="76" t="s">
        <v>2</v>
      </c>
      <c r="M11099" s="76" t="s">
        <v>286</v>
      </c>
      <c r="N11099" s="79" t="s">
        <v>1873</v>
      </c>
      <c r="O11099" s="76" t="s">
        <v>1874</v>
      </c>
      <c r="P11099" s="78" t="n">
        <v>45556</v>
      </c>
      <c r="Q11099" s="76" t="s">
        <v>114</v>
      </c>
      <c r="R11099" s="78" t="n">
        <v>45556</v>
      </c>
      <c r="T11099" s="76" t="s">
        <v>115</v>
      </c>
      <c r="U11099" s="76" t="n">
        <v>500</v>
      </c>
      <c r="X11099" s="76" t="n">
        <v>5</v>
      </c>
      <c r="Y11099" s="76" t="s">
        <v>116</v>
      </c>
      <c r="AC11099" s="76" t="s">
        <v>117</v>
      </c>
      <c r="AD11099" s="76" t="s">
        <v>1875</v>
      </c>
      <c r="AE11099" s="76" t="n">
        <v>41700</v>
      </c>
      <c r="AF11099" s="76" t="s">
        <v>42595</v>
      </c>
      <c r="AJ11099" s="79" t="s">
        <v>42596</v>
      </c>
      <c r="AK11099" s="76" t="s">
        <v>42597</v>
      </c>
      <c r="AL11099" s="76" t="n">
        <v>1</v>
      </c>
      <c r="AM11099" s="76" t="n">
        <v>1</v>
      </c>
    </row>
    <row r="11100" customFormat="false" ht="15" hidden="false" customHeight="false" outlineLevel="0" collapsed="false">
      <c r="A11100" s="76" t="n">
        <v>1455610</v>
      </c>
      <c r="B11100" s="76" t="s">
        <v>42598</v>
      </c>
      <c r="C11100" s="76" t="s">
        <v>903</v>
      </c>
      <c r="D11100" s="76" t="n">
        <v>4535984</v>
      </c>
      <c r="E11100" s="76" t="s">
        <v>132</v>
      </c>
      <c r="F11100" s="76" t="s">
        <v>132</v>
      </c>
      <c r="H11100" s="78" t="n">
        <v>40718</v>
      </c>
      <c r="I11100" s="76" t="s">
        <v>144</v>
      </c>
      <c r="J11100" s="76" t="n">
        <v>-14</v>
      </c>
      <c r="K11100" s="76" t="s">
        <v>41</v>
      </c>
      <c r="M11100" s="76" t="s">
        <v>134</v>
      </c>
      <c r="N11100" s="79" t="s">
        <v>1075</v>
      </c>
      <c r="O11100" s="76" t="s">
        <v>1076</v>
      </c>
      <c r="P11100" s="78" t="n">
        <v>45542</v>
      </c>
      <c r="Q11100" s="76" t="s">
        <v>114</v>
      </c>
      <c r="R11100" s="78" t="n">
        <v>44865</v>
      </c>
      <c r="T11100" s="76" t="s">
        <v>115</v>
      </c>
      <c r="U11100" s="76" t="n">
        <v>556</v>
      </c>
      <c r="X11100" s="76" t="n">
        <v>5</v>
      </c>
      <c r="Y11100" s="76" t="s">
        <v>116</v>
      </c>
      <c r="AC11100" s="76" t="s">
        <v>117</v>
      </c>
      <c r="AD11100" s="76" t="s">
        <v>5975</v>
      </c>
      <c r="AE11100" s="76" t="n">
        <v>45400</v>
      </c>
      <c r="AF11100" s="76" t="s">
        <v>42599</v>
      </c>
      <c r="AJ11100" s="79" t="s">
        <v>42600</v>
      </c>
      <c r="AK11100" s="76" t="s">
        <v>42601</v>
      </c>
      <c r="AL11100" s="76" t="n">
        <v>0</v>
      </c>
      <c r="AM11100" s="76" t="n">
        <v>0</v>
      </c>
    </row>
    <row r="11101" customFormat="false" ht="15" hidden="false" customHeight="false" outlineLevel="0" collapsed="false">
      <c r="A11101" s="76" t="n">
        <v>675982</v>
      </c>
      <c r="B11101" s="76" t="s">
        <v>42602</v>
      </c>
      <c r="C11101" s="76" t="s">
        <v>42603</v>
      </c>
      <c r="D11101" s="76" t="n">
        <v>9239335</v>
      </c>
      <c r="E11101" s="76" t="s">
        <v>132</v>
      </c>
      <c r="F11101" s="76" t="s">
        <v>132</v>
      </c>
      <c r="H11101" s="78" t="n">
        <v>26841</v>
      </c>
      <c r="I11101" s="76" t="s">
        <v>208</v>
      </c>
      <c r="J11101" s="76" t="s">
        <v>209</v>
      </c>
      <c r="K11101" s="76" t="s">
        <v>41</v>
      </c>
      <c r="M11101" s="76" t="s">
        <v>286</v>
      </c>
      <c r="N11101" s="79" t="s">
        <v>816</v>
      </c>
      <c r="O11101" s="76" t="s">
        <v>817</v>
      </c>
      <c r="P11101" s="78" t="n">
        <v>45552</v>
      </c>
      <c r="Q11101" s="76" t="s">
        <v>114</v>
      </c>
      <c r="R11101" s="78" t="n">
        <v>39765</v>
      </c>
      <c r="S11101" s="78" t="n">
        <v>45504</v>
      </c>
      <c r="T11101" s="76" t="s">
        <v>201</v>
      </c>
      <c r="U11101" s="76" t="n">
        <v>844</v>
      </c>
      <c r="X11101" s="76" t="n">
        <v>8</v>
      </c>
      <c r="Y11101" s="76" t="s">
        <v>116</v>
      </c>
      <c r="AC11101" s="76" t="s">
        <v>1201</v>
      </c>
      <c r="AD11101" s="76" t="s">
        <v>6092</v>
      </c>
      <c r="AE11101" s="76" t="n">
        <v>41000</v>
      </c>
      <c r="AF11101" s="76" t="s">
        <v>42604</v>
      </c>
      <c r="AJ11101" s="76" t="s">
        <v>42605</v>
      </c>
      <c r="AK11101" s="76" t="s">
        <v>42606</v>
      </c>
      <c r="AL11101" s="76" t="n">
        <v>0</v>
      </c>
      <c r="AM11101" s="76" t="n">
        <v>0</v>
      </c>
    </row>
    <row r="11102" customFormat="false" ht="15" hidden="false" customHeight="false" outlineLevel="0" collapsed="false">
      <c r="A11102" s="76" t="n">
        <v>727826</v>
      </c>
      <c r="B11102" s="76" t="s">
        <v>42607</v>
      </c>
      <c r="C11102" s="76" t="s">
        <v>1899</v>
      </c>
      <c r="D11102" s="76" t="n">
        <v>3721248</v>
      </c>
      <c r="E11102" s="76" t="s">
        <v>132</v>
      </c>
      <c r="F11102" s="76" t="s">
        <v>132</v>
      </c>
      <c r="H11102" s="78" t="n">
        <v>30524</v>
      </c>
      <c r="I11102" s="76" t="s">
        <v>179</v>
      </c>
      <c r="J11102" s="76" t="s">
        <v>180</v>
      </c>
      <c r="K11102" s="76" t="s">
        <v>41</v>
      </c>
      <c r="M11102" s="76" t="s">
        <v>124</v>
      </c>
      <c r="N11102" s="79" t="s">
        <v>278</v>
      </c>
      <c r="O11102" s="76" t="s">
        <v>279</v>
      </c>
      <c r="P11102" s="78" t="n">
        <v>45556</v>
      </c>
      <c r="Q11102" s="76" t="s">
        <v>114</v>
      </c>
      <c r="R11102" s="78" t="n">
        <v>40100</v>
      </c>
      <c r="S11102" s="78" t="n">
        <v>45554</v>
      </c>
      <c r="T11102" s="76" t="s">
        <v>201</v>
      </c>
      <c r="U11102" s="76" t="n">
        <v>500</v>
      </c>
      <c r="X11102" s="76" t="n">
        <v>5</v>
      </c>
      <c r="Y11102" s="76" t="s">
        <v>116</v>
      </c>
      <c r="AC11102" s="76" t="s">
        <v>117</v>
      </c>
      <c r="AD11102" s="76" t="s">
        <v>6542</v>
      </c>
      <c r="AE11102" s="76" t="n">
        <v>37190</v>
      </c>
      <c r="AF11102" s="76" t="s">
        <v>42608</v>
      </c>
      <c r="AJ11102" s="79" t="s">
        <v>42609</v>
      </c>
      <c r="AK11102" s="76" t="s">
        <v>42610</v>
      </c>
      <c r="AL11102" s="76" t="n">
        <v>0</v>
      </c>
      <c r="AM11102" s="76" t="n">
        <v>0</v>
      </c>
    </row>
    <row r="11103" customFormat="false" ht="15" hidden="false" customHeight="false" outlineLevel="0" collapsed="false">
      <c r="A11103" s="76" t="n">
        <v>224615</v>
      </c>
      <c r="B11103" s="76" t="s">
        <v>42611</v>
      </c>
      <c r="C11103" s="76" t="s">
        <v>2143</v>
      </c>
      <c r="D11103" s="76" t="n">
        <v>417694</v>
      </c>
      <c r="E11103" s="76" t="s">
        <v>132</v>
      </c>
      <c r="H11103" s="78" t="n">
        <v>27712</v>
      </c>
      <c r="I11103" s="76" t="s">
        <v>197</v>
      </c>
      <c r="J11103" s="76" t="s">
        <v>198</v>
      </c>
      <c r="K11103" s="76" t="s">
        <v>41</v>
      </c>
      <c r="M11103" s="76" t="s">
        <v>111</v>
      </c>
      <c r="N11103" s="79" t="s">
        <v>199</v>
      </c>
      <c r="O11103" s="76" t="s">
        <v>200</v>
      </c>
      <c r="P11103" s="78" t="n">
        <v>45544</v>
      </c>
      <c r="Q11103" s="76" t="s">
        <v>114</v>
      </c>
      <c r="R11103" s="78" t="n">
        <v>37432</v>
      </c>
      <c r="S11103" s="78" t="n">
        <v>45537</v>
      </c>
      <c r="T11103" s="76" t="s">
        <v>201</v>
      </c>
      <c r="U11103" s="76" t="n">
        <v>720</v>
      </c>
      <c r="X11103" s="76" t="n">
        <v>7</v>
      </c>
      <c r="Y11103" s="76" t="s">
        <v>116</v>
      </c>
      <c r="AC11103" s="76" t="s">
        <v>117</v>
      </c>
      <c r="AD11103" s="76" t="s">
        <v>14171</v>
      </c>
      <c r="AE11103" s="76" t="n">
        <v>18190</v>
      </c>
      <c r="AF11103" s="76" t="s">
        <v>42612</v>
      </c>
      <c r="AJ11103" s="79" t="s">
        <v>42613</v>
      </c>
      <c r="AK11103" s="76" t="s">
        <v>42614</v>
      </c>
      <c r="AL11103" s="76" t="n">
        <v>0</v>
      </c>
      <c r="AM11103" s="76" t="n">
        <v>0</v>
      </c>
    </row>
    <row r="11104" customFormat="false" ht="15" hidden="false" customHeight="false" outlineLevel="0" collapsed="false">
      <c r="A11104" s="76" t="n">
        <v>915196</v>
      </c>
      <c r="B11104" s="76" t="s">
        <v>42615</v>
      </c>
      <c r="C11104" s="76" t="s">
        <v>42616</v>
      </c>
      <c r="D11104" s="76" t="n">
        <v>4111767</v>
      </c>
      <c r="E11104" s="76" t="s">
        <v>132</v>
      </c>
      <c r="F11104" s="76" t="s">
        <v>109</v>
      </c>
      <c r="H11104" s="78" t="n">
        <v>38447</v>
      </c>
      <c r="I11104" s="76" t="s">
        <v>23</v>
      </c>
      <c r="J11104" s="76" t="n">
        <v>-40</v>
      </c>
      <c r="K11104" s="76" t="s">
        <v>2</v>
      </c>
      <c r="M11104" s="76" t="s">
        <v>124</v>
      </c>
      <c r="N11104" s="79" t="s">
        <v>168</v>
      </c>
      <c r="O11104" s="76" t="s">
        <v>169</v>
      </c>
      <c r="P11104" s="78" t="n">
        <v>45532</v>
      </c>
      <c r="Q11104" s="76" t="s">
        <v>114</v>
      </c>
      <c r="R11104" s="78" t="n">
        <v>41201</v>
      </c>
      <c r="S11104" s="78" t="n">
        <v>45363</v>
      </c>
      <c r="T11104" s="76" t="s">
        <v>201</v>
      </c>
      <c r="U11104" s="76" t="n">
        <v>1186</v>
      </c>
      <c r="X11104" s="76" t="n">
        <v>11</v>
      </c>
      <c r="Y11104" s="76" t="s">
        <v>116</v>
      </c>
      <c r="AC11104" s="76" t="s">
        <v>117</v>
      </c>
      <c r="AD11104" s="76" t="s">
        <v>387</v>
      </c>
      <c r="AE11104" s="76" t="n">
        <v>41000</v>
      </c>
      <c r="AF11104" s="76" t="s">
        <v>42617</v>
      </c>
      <c r="AI11104" s="79" t="s">
        <v>42618</v>
      </c>
      <c r="AJ11104" s="79" t="s">
        <v>42619</v>
      </c>
      <c r="AK11104" s="76" t="s">
        <v>42620</v>
      </c>
      <c r="AL11104" s="76" t="n">
        <v>0</v>
      </c>
      <c r="AM11104" s="76" t="n">
        <v>0</v>
      </c>
    </row>
    <row r="11105" customFormat="false" ht="15" hidden="false" customHeight="false" outlineLevel="0" collapsed="false">
      <c r="A11105" s="76" t="n">
        <v>1358417</v>
      </c>
      <c r="B11105" s="76" t="s">
        <v>42621</v>
      </c>
      <c r="C11105" s="76" t="s">
        <v>3854</v>
      </c>
      <c r="D11105" s="76" t="n">
        <v>2816102</v>
      </c>
      <c r="E11105" s="76" t="s">
        <v>109</v>
      </c>
      <c r="F11105" s="76" t="s">
        <v>132</v>
      </c>
      <c r="H11105" s="78" t="n">
        <v>26222</v>
      </c>
      <c r="I11105" s="76" t="s">
        <v>208</v>
      </c>
      <c r="J11105" s="76" t="s">
        <v>209</v>
      </c>
      <c r="K11105" s="76" t="s">
        <v>2</v>
      </c>
      <c r="M11105" s="76" t="s">
        <v>155</v>
      </c>
      <c r="N11105" s="79" t="s">
        <v>891</v>
      </c>
      <c r="O11105" s="76" t="s">
        <v>892</v>
      </c>
      <c r="P11105" s="78" t="n">
        <v>45606</v>
      </c>
      <c r="Q11105" s="76" t="s">
        <v>114</v>
      </c>
      <c r="R11105" s="78" t="n">
        <v>44475</v>
      </c>
      <c r="S11105" s="78" t="n">
        <v>45586</v>
      </c>
      <c r="T11105" s="76" t="s">
        <v>201</v>
      </c>
      <c r="U11105" s="76" t="n">
        <v>500</v>
      </c>
      <c r="X11105" s="76" t="n">
        <v>5</v>
      </c>
      <c r="Y11105" s="76" t="s">
        <v>116</v>
      </c>
      <c r="AC11105" s="76" t="s">
        <v>117</v>
      </c>
      <c r="AD11105" s="76" t="s">
        <v>32504</v>
      </c>
      <c r="AE11105" s="76" t="n">
        <v>28240</v>
      </c>
      <c r="AF11105" s="76" t="s">
        <v>42622</v>
      </c>
      <c r="AI11105" s="79" t="s">
        <v>42623</v>
      </c>
      <c r="AJ11105" s="79" t="s">
        <v>42624</v>
      </c>
      <c r="AK11105" s="76" t="s">
        <v>42625</v>
      </c>
      <c r="AL11105" s="76" t="n">
        <v>1</v>
      </c>
      <c r="AM11105" s="76" t="n">
        <v>0</v>
      </c>
    </row>
    <row r="11106" customFormat="false" ht="15" hidden="false" customHeight="false" outlineLevel="0" collapsed="false">
      <c r="A11106" s="76" t="n">
        <v>1229022</v>
      </c>
      <c r="B11106" s="76" t="s">
        <v>42621</v>
      </c>
      <c r="C11106" s="76" t="s">
        <v>1949</v>
      </c>
      <c r="D11106" s="76" t="n">
        <v>2815257</v>
      </c>
      <c r="E11106" s="76" t="s">
        <v>132</v>
      </c>
      <c r="F11106" s="76" t="s">
        <v>132</v>
      </c>
      <c r="H11106" s="78" t="n">
        <v>40325</v>
      </c>
      <c r="I11106" s="76" t="s">
        <v>256</v>
      </c>
      <c r="J11106" s="76" t="n">
        <v>-15</v>
      </c>
      <c r="K11106" s="76" t="s">
        <v>41</v>
      </c>
      <c r="M11106" s="76" t="s">
        <v>155</v>
      </c>
      <c r="N11106" s="79" t="s">
        <v>891</v>
      </c>
      <c r="O11106" s="76" t="s">
        <v>892</v>
      </c>
      <c r="P11106" s="78" t="n">
        <v>45555</v>
      </c>
      <c r="Q11106" s="76" t="s">
        <v>114</v>
      </c>
      <c r="R11106" s="78" t="n">
        <v>43372</v>
      </c>
      <c r="T11106" s="76" t="s">
        <v>115</v>
      </c>
      <c r="U11106" s="76" t="n">
        <v>586</v>
      </c>
      <c r="X11106" s="76" t="n">
        <v>5</v>
      </c>
      <c r="Y11106" s="76" t="s">
        <v>116</v>
      </c>
      <c r="AC11106" s="76" t="s">
        <v>117</v>
      </c>
      <c r="AD11106" s="76" t="s">
        <v>893</v>
      </c>
      <c r="AE11106" s="76" t="n">
        <v>28240</v>
      </c>
      <c r="AF11106" s="76" t="s">
        <v>42622</v>
      </c>
      <c r="AI11106" s="79" t="s">
        <v>42624</v>
      </c>
      <c r="AJ11106" s="79" t="s">
        <v>42626</v>
      </c>
      <c r="AK11106" s="76" t="s">
        <v>42625</v>
      </c>
      <c r="AL11106" s="76" t="n">
        <v>0</v>
      </c>
      <c r="AM11106" s="76" t="n">
        <v>0</v>
      </c>
    </row>
    <row r="11107" customFormat="false" ht="15" hidden="false" customHeight="false" outlineLevel="0" collapsed="false">
      <c r="A11107" s="76" t="n">
        <v>1609955</v>
      </c>
      <c r="B11107" s="76" t="s">
        <v>42627</v>
      </c>
      <c r="C11107" s="76" t="s">
        <v>3285</v>
      </c>
      <c r="D11107" s="76" t="n">
        <v>3737281</v>
      </c>
      <c r="E11107" s="76" t="s">
        <v>109</v>
      </c>
      <c r="H11107" s="78" t="n">
        <v>42361</v>
      </c>
      <c r="I11107" s="76" t="s">
        <v>231</v>
      </c>
      <c r="J11107" s="76" t="n">
        <v>-10</v>
      </c>
      <c r="K11107" s="76" t="s">
        <v>41</v>
      </c>
      <c r="M11107" s="76" t="s">
        <v>124</v>
      </c>
      <c r="N11107" s="79" t="s">
        <v>1053</v>
      </c>
      <c r="O11107" s="76" t="s">
        <v>1054</v>
      </c>
      <c r="P11107" s="78" t="n">
        <v>45547</v>
      </c>
      <c r="Q11107" s="76" t="s">
        <v>114</v>
      </c>
      <c r="R11107" s="78" t="n">
        <v>45547</v>
      </c>
      <c r="T11107" s="76" t="s">
        <v>115</v>
      </c>
      <c r="U11107" s="76" t="n">
        <v>500</v>
      </c>
      <c r="X11107" s="76" t="n">
        <v>5</v>
      </c>
      <c r="Y11107" s="76" t="s">
        <v>116</v>
      </c>
      <c r="AC11107" s="76" t="s">
        <v>117</v>
      </c>
      <c r="AD11107" s="76" t="s">
        <v>11061</v>
      </c>
      <c r="AE11107" s="76" t="n">
        <v>37510</v>
      </c>
      <c r="AF11107" s="76" t="s">
        <v>42628</v>
      </c>
      <c r="AJ11107" s="79" t="s">
        <v>42629</v>
      </c>
      <c r="AK11107" s="76" t="s">
        <v>42630</v>
      </c>
      <c r="AL11107" s="76" t="n">
        <v>0</v>
      </c>
      <c r="AM11107" s="76" t="n">
        <v>0</v>
      </c>
    </row>
    <row r="11108" customFormat="false" ht="15" hidden="false" customHeight="false" outlineLevel="0" collapsed="false">
      <c r="A11108" s="76" t="n">
        <v>1538147</v>
      </c>
      <c r="B11108" s="76" t="s">
        <v>42631</v>
      </c>
      <c r="C11108" s="76" t="s">
        <v>16563</v>
      </c>
      <c r="D11108" s="76" t="n">
        <v>2816989</v>
      </c>
      <c r="E11108" s="76" t="s">
        <v>132</v>
      </c>
      <c r="F11108" s="76" t="s">
        <v>109</v>
      </c>
      <c r="H11108" s="78" t="n">
        <v>40348</v>
      </c>
      <c r="I11108" s="76" t="s">
        <v>256</v>
      </c>
      <c r="J11108" s="76" t="n">
        <v>-15</v>
      </c>
      <c r="K11108" s="76" t="s">
        <v>41</v>
      </c>
      <c r="M11108" s="76" t="s">
        <v>155</v>
      </c>
      <c r="N11108" s="79" t="s">
        <v>728</v>
      </c>
      <c r="O11108" s="76" t="s">
        <v>729</v>
      </c>
      <c r="P11108" s="78" t="n">
        <v>45544</v>
      </c>
      <c r="Q11108" s="76" t="s">
        <v>114</v>
      </c>
      <c r="R11108" s="78" t="n">
        <v>45216</v>
      </c>
      <c r="T11108" s="76" t="s">
        <v>115</v>
      </c>
      <c r="U11108" s="76" t="n">
        <v>500</v>
      </c>
      <c r="X11108" s="76" t="n">
        <v>5</v>
      </c>
      <c r="Y11108" s="76" t="s">
        <v>116</v>
      </c>
      <c r="AC11108" s="76" t="s">
        <v>117</v>
      </c>
      <c r="AD11108" s="76" t="s">
        <v>42632</v>
      </c>
      <c r="AE11108" s="76" t="n">
        <v>61340</v>
      </c>
      <c r="AF11108" s="76" t="s">
        <v>42633</v>
      </c>
      <c r="AI11108" s="79" t="s">
        <v>42634</v>
      </c>
      <c r="AJ11108" s="79" t="s">
        <v>42635</v>
      </c>
      <c r="AK11108" s="76" t="s">
        <v>42636</v>
      </c>
      <c r="AL11108" s="76" t="n">
        <v>0</v>
      </c>
      <c r="AM11108" s="76" t="n">
        <v>0</v>
      </c>
    </row>
    <row r="11109" customFormat="false" ht="15" hidden="false" customHeight="false" outlineLevel="0" collapsed="false">
      <c r="A11109" s="76" t="n">
        <v>373511</v>
      </c>
      <c r="B11109" s="76" t="s">
        <v>42637</v>
      </c>
      <c r="C11109" s="76" t="s">
        <v>263</v>
      </c>
      <c r="D11109" s="76" t="n">
        <v>4514877</v>
      </c>
      <c r="E11109" s="76" t="s">
        <v>132</v>
      </c>
      <c r="F11109" s="76" t="s">
        <v>132</v>
      </c>
      <c r="H11109" s="78" t="n">
        <v>31339</v>
      </c>
      <c r="I11109" s="76" t="s">
        <v>23</v>
      </c>
      <c r="J11109" s="76" t="n">
        <v>-40</v>
      </c>
      <c r="K11109" s="76" t="s">
        <v>41</v>
      </c>
      <c r="M11109" s="76" t="s">
        <v>134</v>
      </c>
      <c r="N11109" s="79" t="s">
        <v>2693</v>
      </c>
      <c r="O11109" s="76" t="s">
        <v>2694</v>
      </c>
      <c r="P11109" s="78" t="n">
        <v>45522</v>
      </c>
      <c r="Q11109" s="76" t="s">
        <v>114</v>
      </c>
      <c r="R11109" s="78" t="n">
        <v>37889</v>
      </c>
      <c r="S11109" s="78" t="n">
        <v>45533</v>
      </c>
      <c r="T11109" s="76" t="s">
        <v>201</v>
      </c>
      <c r="U11109" s="76" t="n">
        <v>788</v>
      </c>
      <c r="X11109" s="76" t="n">
        <v>7</v>
      </c>
      <c r="Y11109" s="76" t="s">
        <v>116</v>
      </c>
      <c r="AC11109" s="76" t="s">
        <v>117</v>
      </c>
      <c r="AD11109" s="76" t="s">
        <v>42638</v>
      </c>
      <c r="AE11109" s="76" t="n">
        <v>45300</v>
      </c>
      <c r="AF11109" s="76" t="s">
        <v>42639</v>
      </c>
      <c r="AH11109" s="76" t="s">
        <v>42640</v>
      </c>
      <c r="AI11109" s="79" t="s">
        <v>42641</v>
      </c>
      <c r="AK11109" s="76" t="s">
        <v>42642</v>
      </c>
      <c r="AL11109" s="76" t="n">
        <v>0</v>
      </c>
      <c r="AM11109" s="76" t="n">
        <v>0</v>
      </c>
    </row>
    <row r="11110" customFormat="false" ht="15" hidden="false" customHeight="false" outlineLevel="0" collapsed="false">
      <c r="A11110" s="76" t="n">
        <v>1630308</v>
      </c>
      <c r="B11110" s="76" t="s">
        <v>42643</v>
      </c>
      <c r="C11110" s="76" t="s">
        <v>42644</v>
      </c>
      <c r="D11110" s="76" t="n">
        <v>1812045</v>
      </c>
      <c r="E11110" s="76" t="s">
        <v>109</v>
      </c>
      <c r="H11110" s="78" t="n">
        <v>40493</v>
      </c>
      <c r="I11110" s="76" t="s">
        <v>256</v>
      </c>
      <c r="J11110" s="76" t="n">
        <v>-15</v>
      </c>
      <c r="K11110" s="76" t="s">
        <v>41</v>
      </c>
      <c r="M11110" s="76" t="s">
        <v>111</v>
      </c>
      <c r="N11110" s="79" t="s">
        <v>488</v>
      </c>
      <c r="O11110" s="76" t="s">
        <v>489</v>
      </c>
      <c r="P11110" s="78" t="n">
        <v>45562</v>
      </c>
      <c r="Q11110" s="76" t="s">
        <v>114</v>
      </c>
      <c r="R11110" s="78" t="n">
        <v>45562</v>
      </c>
      <c r="T11110" s="76" t="s">
        <v>115</v>
      </c>
      <c r="U11110" s="76" t="n">
        <v>500</v>
      </c>
      <c r="X11110" s="76" t="n">
        <v>5</v>
      </c>
      <c r="Y11110" s="76" t="s">
        <v>116</v>
      </c>
      <c r="AC11110" s="76" t="s">
        <v>117</v>
      </c>
      <c r="AD11110" s="76" t="s">
        <v>25510</v>
      </c>
      <c r="AE11110" s="76" t="n">
        <v>18200</v>
      </c>
      <c r="AF11110" s="76" t="s">
        <v>42645</v>
      </c>
      <c r="AJ11110" s="79" t="s">
        <v>42646</v>
      </c>
      <c r="AK11110" s="76" t="s">
        <v>42647</v>
      </c>
      <c r="AL11110" s="76" t="n">
        <v>0</v>
      </c>
      <c r="AM11110" s="76" t="n">
        <v>0</v>
      </c>
    </row>
    <row r="11111" customFormat="false" ht="15" hidden="false" customHeight="false" outlineLevel="0" collapsed="false">
      <c r="A11111" s="76" t="n">
        <v>1551567</v>
      </c>
      <c r="B11111" s="76" t="s">
        <v>42648</v>
      </c>
      <c r="C11111" s="76" t="s">
        <v>944</v>
      </c>
      <c r="D11111" s="76" t="n">
        <v>4539383</v>
      </c>
      <c r="E11111" s="76" t="s">
        <v>109</v>
      </c>
      <c r="F11111" s="76" t="s">
        <v>1303</v>
      </c>
      <c r="H11111" s="78" t="n">
        <v>41162</v>
      </c>
      <c r="I11111" s="76" t="s">
        <v>370</v>
      </c>
      <c r="J11111" s="76" t="n">
        <v>-13</v>
      </c>
      <c r="K11111" s="76" t="s">
        <v>2</v>
      </c>
      <c r="M11111" s="76" t="s">
        <v>134</v>
      </c>
      <c r="N11111" s="79" t="s">
        <v>1186</v>
      </c>
      <c r="O11111" s="76" t="s">
        <v>1187</v>
      </c>
      <c r="P11111" s="78" t="n">
        <v>45608</v>
      </c>
      <c r="Q11111" s="76" t="s">
        <v>114</v>
      </c>
      <c r="R11111" s="78" t="n">
        <v>45259</v>
      </c>
      <c r="T11111" s="76" t="s">
        <v>115</v>
      </c>
      <c r="U11111" s="76" t="n">
        <v>500</v>
      </c>
      <c r="X11111" s="76" t="n">
        <v>5</v>
      </c>
      <c r="Y11111" s="76" t="s">
        <v>116</v>
      </c>
      <c r="AC11111" s="76" t="s">
        <v>117</v>
      </c>
      <c r="AD11111" s="76" t="s">
        <v>451</v>
      </c>
      <c r="AE11111" s="76" t="n">
        <v>45000</v>
      </c>
      <c r="AF11111" s="76" t="s">
        <v>42649</v>
      </c>
      <c r="AJ11111" s="79" t="s">
        <v>42650</v>
      </c>
      <c r="AK11111" s="76" t="s">
        <v>42651</v>
      </c>
      <c r="AL11111" s="76" t="n">
        <v>0</v>
      </c>
      <c r="AM11111" s="76" t="n">
        <v>0</v>
      </c>
    </row>
    <row r="11112" customFormat="false" ht="15" hidden="false" customHeight="false" outlineLevel="0" collapsed="false">
      <c r="A11112" s="76" t="n">
        <v>1653878</v>
      </c>
      <c r="B11112" s="76" t="s">
        <v>42652</v>
      </c>
      <c r="C11112" s="76" t="s">
        <v>2327</v>
      </c>
      <c r="D11112" s="76" t="n">
        <v>3738073</v>
      </c>
      <c r="E11112" s="76" t="s">
        <v>109</v>
      </c>
      <c r="H11112" s="78" t="n">
        <v>25345</v>
      </c>
      <c r="I11112" s="76" t="s">
        <v>321</v>
      </c>
      <c r="J11112" s="76" t="s">
        <v>322</v>
      </c>
      <c r="K11112" s="76" t="s">
        <v>2</v>
      </c>
      <c r="M11112" s="76" t="s">
        <v>124</v>
      </c>
      <c r="N11112" s="79" t="s">
        <v>1004</v>
      </c>
      <c r="O11112" s="76" t="s">
        <v>1005</v>
      </c>
      <c r="P11112" s="78" t="n">
        <v>45594</v>
      </c>
      <c r="Q11112" s="76" t="s">
        <v>114</v>
      </c>
      <c r="R11112" s="78" t="n">
        <v>45594</v>
      </c>
      <c r="S11112" s="78" t="n">
        <v>45547</v>
      </c>
      <c r="T11112" s="76" t="s">
        <v>201</v>
      </c>
      <c r="U11112" s="76" t="n">
        <v>500</v>
      </c>
      <c r="X11112" s="76" t="n">
        <v>5</v>
      </c>
      <c r="Y11112" s="76" t="s">
        <v>116</v>
      </c>
      <c r="AC11112" s="76" t="s">
        <v>117</v>
      </c>
      <c r="AD11112" s="76" t="s">
        <v>127</v>
      </c>
      <c r="AE11112" s="76" t="n">
        <v>37000</v>
      </c>
      <c r="AF11112" s="76" t="s">
        <v>42653</v>
      </c>
      <c r="AJ11112" s="79" t="s">
        <v>42654</v>
      </c>
      <c r="AK11112" s="76" t="s">
        <v>42655</v>
      </c>
      <c r="AL11112" s="76" t="n">
        <v>0</v>
      </c>
      <c r="AM11112" s="76" t="n">
        <v>0</v>
      </c>
    </row>
    <row r="11113" customFormat="false" ht="15" hidden="false" customHeight="false" outlineLevel="0" collapsed="false">
      <c r="A11113" s="76" t="n">
        <v>1594141</v>
      </c>
      <c r="B11113" s="76" t="s">
        <v>42656</v>
      </c>
      <c r="C11113" s="76" t="s">
        <v>2774</v>
      </c>
      <c r="D11113" s="76" t="n">
        <v>4540063</v>
      </c>
      <c r="E11113" s="76" t="s">
        <v>132</v>
      </c>
      <c r="H11113" s="78" t="n">
        <v>41893</v>
      </c>
      <c r="I11113" s="76" t="s">
        <v>190</v>
      </c>
      <c r="J11113" s="76" t="n">
        <v>-11</v>
      </c>
      <c r="K11113" s="76" t="s">
        <v>41</v>
      </c>
      <c r="M11113" s="76" t="s">
        <v>134</v>
      </c>
      <c r="N11113" s="79" t="s">
        <v>3076</v>
      </c>
      <c r="O11113" s="76" t="s">
        <v>3077</v>
      </c>
      <c r="P11113" s="78" t="n">
        <v>45633</v>
      </c>
      <c r="Q11113" s="76" t="s">
        <v>114</v>
      </c>
      <c r="R11113" s="78" t="n">
        <v>45470</v>
      </c>
      <c r="T11113" s="76" t="s">
        <v>115</v>
      </c>
      <c r="U11113" s="76" t="n">
        <v>500</v>
      </c>
      <c r="X11113" s="76" t="n">
        <v>5</v>
      </c>
      <c r="Y11113" s="76" t="s">
        <v>116</v>
      </c>
      <c r="AC11113" s="76" t="s">
        <v>117</v>
      </c>
      <c r="AD11113" s="76" t="s">
        <v>8033</v>
      </c>
      <c r="AE11113" s="76" t="n">
        <v>45650</v>
      </c>
      <c r="AF11113" s="76" t="s">
        <v>42657</v>
      </c>
      <c r="AI11113" s="79" t="s">
        <v>42658</v>
      </c>
      <c r="AJ11113" s="79" t="s">
        <v>42659</v>
      </c>
      <c r="AK11113" s="76" t="s">
        <v>42660</v>
      </c>
      <c r="AL11113" s="76" t="n">
        <v>0</v>
      </c>
      <c r="AM11113" s="76" t="n">
        <v>0</v>
      </c>
    </row>
    <row r="11114" customFormat="false" ht="15" hidden="false" customHeight="false" outlineLevel="0" collapsed="false">
      <c r="A11114" s="76" t="n">
        <v>1452928</v>
      </c>
      <c r="B11114" s="76" t="s">
        <v>42661</v>
      </c>
      <c r="C11114" s="76" t="s">
        <v>42662</v>
      </c>
      <c r="D11114" s="76" t="n">
        <v>3734643</v>
      </c>
      <c r="E11114" s="76" t="s">
        <v>132</v>
      </c>
      <c r="F11114" s="76" t="s">
        <v>132</v>
      </c>
      <c r="H11114" s="78" t="n">
        <v>29011</v>
      </c>
      <c r="I11114" s="76" t="s">
        <v>197</v>
      </c>
      <c r="J11114" s="76" t="s">
        <v>198</v>
      </c>
      <c r="K11114" s="76" t="s">
        <v>41</v>
      </c>
      <c r="M11114" s="76" t="s">
        <v>124</v>
      </c>
      <c r="N11114" s="79" t="s">
        <v>1338</v>
      </c>
      <c r="O11114" s="76" t="s">
        <v>1339</v>
      </c>
      <c r="P11114" s="78" t="n">
        <v>45535</v>
      </c>
      <c r="Q11114" s="76" t="s">
        <v>114</v>
      </c>
      <c r="R11114" s="78" t="n">
        <v>44855</v>
      </c>
      <c r="S11114" s="78" t="n">
        <v>44847</v>
      </c>
      <c r="T11114" s="76" t="s">
        <v>183</v>
      </c>
      <c r="U11114" s="76" t="n">
        <v>1105</v>
      </c>
      <c r="X11114" s="76" t="n">
        <v>11</v>
      </c>
      <c r="Y11114" s="76" t="s">
        <v>116</v>
      </c>
      <c r="AC11114" s="76" t="s">
        <v>1201</v>
      </c>
      <c r="AD11114" s="76" t="s">
        <v>1340</v>
      </c>
      <c r="AE11114" s="76" t="n">
        <v>37130</v>
      </c>
      <c r="AF11114" s="76" t="s">
        <v>42663</v>
      </c>
      <c r="AK11114" s="76" t="s">
        <v>42664</v>
      </c>
      <c r="AL11114" s="76" t="n">
        <v>1</v>
      </c>
      <c r="AM11114" s="76" t="n">
        <v>0</v>
      </c>
    </row>
    <row r="11115" customFormat="false" ht="15" hidden="false" customHeight="false" outlineLevel="0" collapsed="false">
      <c r="A11115" s="76" t="n">
        <v>731530</v>
      </c>
      <c r="B11115" s="76" t="s">
        <v>42665</v>
      </c>
      <c r="C11115" s="76" t="s">
        <v>2238</v>
      </c>
      <c r="D11115" s="76" t="n">
        <v>4520664</v>
      </c>
      <c r="E11115" s="76" t="s">
        <v>132</v>
      </c>
      <c r="F11115" s="76" t="s">
        <v>132</v>
      </c>
      <c r="H11115" s="78" t="n">
        <v>29554</v>
      </c>
      <c r="I11115" s="76" t="s">
        <v>179</v>
      </c>
      <c r="J11115" s="76" t="s">
        <v>180</v>
      </c>
      <c r="K11115" s="76" t="s">
        <v>41</v>
      </c>
      <c r="M11115" s="76" t="s">
        <v>134</v>
      </c>
      <c r="N11115" s="79" t="s">
        <v>2364</v>
      </c>
      <c r="O11115" s="76" t="s">
        <v>2365</v>
      </c>
      <c r="P11115" s="78" t="n">
        <v>45540</v>
      </c>
      <c r="Q11115" s="76" t="s">
        <v>114</v>
      </c>
      <c r="R11115" s="78" t="n">
        <v>40099</v>
      </c>
      <c r="S11115" s="78" t="n">
        <v>44784</v>
      </c>
      <c r="T11115" s="76" t="s">
        <v>183</v>
      </c>
      <c r="U11115" s="76" t="n">
        <v>557</v>
      </c>
      <c r="X11115" s="76" t="n">
        <v>5</v>
      </c>
      <c r="Y11115" s="76" t="s">
        <v>116</v>
      </c>
      <c r="AC11115" s="76" t="s">
        <v>117</v>
      </c>
      <c r="AD11115" s="76" t="s">
        <v>9111</v>
      </c>
      <c r="AE11115" s="76" t="n">
        <v>45210</v>
      </c>
      <c r="AF11115" s="76" t="s">
        <v>42666</v>
      </c>
      <c r="AJ11115" s="79" t="s">
        <v>42667</v>
      </c>
      <c r="AK11115" s="76" t="s">
        <v>42668</v>
      </c>
      <c r="AL11115" s="76" t="n">
        <v>0</v>
      </c>
      <c r="AM11115" s="76" t="n">
        <v>0</v>
      </c>
    </row>
    <row r="11116" customFormat="false" ht="15" hidden="false" customHeight="false" outlineLevel="0" collapsed="false">
      <c r="A11116" s="76" t="n">
        <v>869578</v>
      </c>
      <c r="B11116" s="76" t="s">
        <v>42669</v>
      </c>
      <c r="C11116" s="76" t="s">
        <v>1024</v>
      </c>
      <c r="D11116" s="76" t="n">
        <v>3723598</v>
      </c>
      <c r="E11116" s="76" t="s">
        <v>109</v>
      </c>
      <c r="F11116" s="76" t="s">
        <v>132</v>
      </c>
      <c r="H11116" s="78" t="n">
        <v>19565</v>
      </c>
      <c r="I11116" s="76" t="s">
        <v>594</v>
      </c>
      <c r="J11116" s="76" t="s">
        <v>595</v>
      </c>
      <c r="K11116" s="76" t="s">
        <v>41</v>
      </c>
      <c r="M11116" s="76" t="s">
        <v>124</v>
      </c>
      <c r="N11116" s="79" t="s">
        <v>922</v>
      </c>
      <c r="O11116" s="76" t="s">
        <v>923</v>
      </c>
      <c r="P11116" s="78" t="n">
        <v>45559</v>
      </c>
      <c r="Q11116" s="76" t="s">
        <v>114</v>
      </c>
      <c r="R11116" s="78" t="n">
        <v>40928</v>
      </c>
      <c r="S11116" s="78" t="n">
        <v>44809</v>
      </c>
      <c r="T11116" s="76" t="s">
        <v>183</v>
      </c>
      <c r="U11116" s="76" t="n">
        <v>500</v>
      </c>
      <c r="X11116" s="76" t="n">
        <v>5</v>
      </c>
      <c r="Y11116" s="76" t="s">
        <v>116</v>
      </c>
      <c r="AC11116" s="76" t="s">
        <v>117</v>
      </c>
      <c r="AD11116" s="76" t="s">
        <v>7297</v>
      </c>
      <c r="AE11116" s="76" t="n">
        <v>37800</v>
      </c>
      <c r="AF11116" s="76" t="s">
        <v>42670</v>
      </c>
      <c r="AG11116" s="76" t="s">
        <v>42671</v>
      </c>
      <c r="AI11116" s="79" t="s">
        <v>42672</v>
      </c>
      <c r="AJ11116" s="79" t="s">
        <v>42673</v>
      </c>
      <c r="AK11116" s="76" t="s">
        <v>42674</v>
      </c>
      <c r="AL11116" s="76" t="n">
        <v>0</v>
      </c>
      <c r="AM11116" s="76" t="n">
        <v>0</v>
      </c>
    </row>
    <row r="11117" customFormat="false" ht="15" hidden="false" customHeight="false" outlineLevel="0" collapsed="false">
      <c r="A11117" s="76" t="n">
        <v>1647195</v>
      </c>
      <c r="B11117" s="76" t="s">
        <v>42669</v>
      </c>
      <c r="C11117" s="76" t="s">
        <v>1666</v>
      </c>
      <c r="D11117" s="76" t="n">
        <v>2817664</v>
      </c>
      <c r="E11117" s="76" t="s">
        <v>109</v>
      </c>
      <c r="H11117" s="78" t="n">
        <v>40894</v>
      </c>
      <c r="I11117" s="76" t="s">
        <v>144</v>
      </c>
      <c r="J11117" s="76" t="n">
        <v>-14</v>
      </c>
      <c r="K11117" s="76" t="s">
        <v>41</v>
      </c>
      <c r="M11117" s="76" t="s">
        <v>155</v>
      </c>
      <c r="N11117" s="79" t="s">
        <v>440</v>
      </c>
      <c r="O11117" s="76" t="s">
        <v>441</v>
      </c>
      <c r="P11117" s="78" t="n">
        <v>45579</v>
      </c>
      <c r="Q11117" s="76" t="s">
        <v>114</v>
      </c>
      <c r="R11117" s="78" t="n">
        <v>45579</v>
      </c>
      <c r="T11117" s="76" t="s">
        <v>115</v>
      </c>
      <c r="U11117" s="76" t="n">
        <v>500</v>
      </c>
      <c r="X11117" s="76" t="n">
        <v>5</v>
      </c>
      <c r="Y11117" s="76" t="s">
        <v>116</v>
      </c>
      <c r="AC11117" s="76" t="s">
        <v>117</v>
      </c>
      <c r="AD11117" s="76" t="s">
        <v>442</v>
      </c>
      <c r="AE11117" s="76" t="n">
        <v>28630</v>
      </c>
      <c r="AF11117" s="76" t="s">
        <v>42675</v>
      </c>
      <c r="AJ11117" s="79" t="s">
        <v>42676</v>
      </c>
      <c r="AK11117" s="76" t="s">
        <v>42677</v>
      </c>
      <c r="AL11117" s="76" t="n">
        <v>0</v>
      </c>
      <c r="AM11117" s="76" t="n">
        <v>0</v>
      </c>
    </row>
    <row r="11118" customFormat="false" ht="15" hidden="false" customHeight="false" outlineLevel="0" collapsed="false">
      <c r="A11118" s="76" t="n">
        <v>576252</v>
      </c>
      <c r="B11118" s="76" t="s">
        <v>42678</v>
      </c>
      <c r="C11118" s="76" t="s">
        <v>1576</v>
      </c>
      <c r="D11118" s="76" t="n">
        <v>7848247</v>
      </c>
      <c r="E11118" s="76" t="s">
        <v>109</v>
      </c>
      <c r="H11118" s="78" t="n">
        <v>30233</v>
      </c>
      <c r="I11118" s="76" t="s">
        <v>179</v>
      </c>
      <c r="J11118" s="76" t="s">
        <v>180</v>
      </c>
      <c r="K11118" s="76" t="s">
        <v>2</v>
      </c>
      <c r="M11118" s="76" t="s">
        <v>155</v>
      </c>
      <c r="N11118" s="79" t="s">
        <v>3651</v>
      </c>
      <c r="O11118" s="76" t="s">
        <v>3652</v>
      </c>
      <c r="P11118" s="78" t="n">
        <v>45568</v>
      </c>
      <c r="Q11118" s="76" t="s">
        <v>114</v>
      </c>
      <c r="R11118" s="78" t="n">
        <v>39149</v>
      </c>
      <c r="S11118" s="78" t="n">
        <v>45306</v>
      </c>
      <c r="T11118" s="76" t="s">
        <v>201</v>
      </c>
      <c r="U11118" s="76" t="n">
        <v>500</v>
      </c>
      <c r="X11118" s="76" t="n">
        <v>5</v>
      </c>
      <c r="Y11118" s="76" t="s">
        <v>116</v>
      </c>
      <c r="AC11118" s="76" t="s">
        <v>117</v>
      </c>
      <c r="AD11118" s="76" t="s">
        <v>8870</v>
      </c>
      <c r="AE11118" s="76" t="n">
        <v>28130</v>
      </c>
      <c r="AF11118" s="76" t="s">
        <v>42679</v>
      </c>
      <c r="AJ11118" s="76" t="s">
        <v>42680</v>
      </c>
      <c r="AK11118" s="76" t="s">
        <v>42681</v>
      </c>
      <c r="AL11118" s="76" t="n">
        <v>0</v>
      </c>
      <c r="AM11118" s="76" t="n">
        <v>0</v>
      </c>
    </row>
    <row r="11119" customFormat="false" ht="15" hidden="false" customHeight="false" outlineLevel="0" collapsed="false">
      <c r="A11119" s="76" t="n">
        <v>1388729</v>
      </c>
      <c r="B11119" s="76" t="s">
        <v>42682</v>
      </c>
      <c r="C11119" s="76" t="s">
        <v>42683</v>
      </c>
      <c r="D11119" s="76" t="n">
        <v>4115311</v>
      </c>
      <c r="E11119" s="76" t="s">
        <v>132</v>
      </c>
      <c r="F11119" s="76" t="s">
        <v>132</v>
      </c>
      <c r="H11119" s="78" t="n">
        <v>40920</v>
      </c>
      <c r="I11119" s="76" t="s">
        <v>370</v>
      </c>
      <c r="J11119" s="76" t="n">
        <v>-13</v>
      </c>
      <c r="K11119" s="76" t="s">
        <v>2</v>
      </c>
      <c r="M11119" s="76" t="s">
        <v>286</v>
      </c>
      <c r="N11119" s="79" t="s">
        <v>572</v>
      </c>
      <c r="O11119" s="76" t="s">
        <v>573</v>
      </c>
      <c r="P11119" s="78" t="n">
        <v>45559</v>
      </c>
      <c r="Q11119" s="76" t="s">
        <v>114</v>
      </c>
      <c r="R11119" s="78" t="n">
        <v>44581</v>
      </c>
      <c r="T11119" s="76" t="s">
        <v>115</v>
      </c>
      <c r="U11119" s="76" t="n">
        <v>542</v>
      </c>
      <c r="X11119" s="76" t="n">
        <v>5</v>
      </c>
      <c r="Y11119" s="76" t="s">
        <v>116</v>
      </c>
      <c r="AC11119" s="76" t="s">
        <v>117</v>
      </c>
      <c r="AD11119" s="76" t="s">
        <v>2053</v>
      </c>
      <c r="AE11119" s="76" t="n">
        <v>41500</v>
      </c>
      <c r="AF11119" s="76" t="s">
        <v>42684</v>
      </c>
      <c r="AK11119" s="76" t="s">
        <v>578</v>
      </c>
      <c r="AL11119" s="76" t="n">
        <v>0</v>
      </c>
      <c r="AM11119" s="76" t="n">
        <v>0</v>
      </c>
    </row>
    <row r="11120" customFormat="false" ht="15" hidden="false" customHeight="false" outlineLevel="0" collapsed="false">
      <c r="A11120" s="76" t="n">
        <v>1071739</v>
      </c>
      <c r="B11120" s="76" t="s">
        <v>42685</v>
      </c>
      <c r="C11120" s="76" t="s">
        <v>585</v>
      </c>
      <c r="D11120" s="76" t="n">
        <v>4527318</v>
      </c>
      <c r="E11120" s="76" t="s">
        <v>109</v>
      </c>
      <c r="H11120" s="78" t="n">
        <v>30261</v>
      </c>
      <c r="I11120" s="76" t="s">
        <v>179</v>
      </c>
      <c r="J11120" s="76" t="s">
        <v>180</v>
      </c>
      <c r="K11120" s="76" t="s">
        <v>41</v>
      </c>
      <c r="M11120" s="76" t="s">
        <v>134</v>
      </c>
      <c r="N11120" s="79" t="s">
        <v>1068</v>
      </c>
      <c r="O11120" s="76" t="s">
        <v>1069</v>
      </c>
      <c r="P11120" s="78" t="n">
        <v>45577</v>
      </c>
      <c r="Q11120" s="76" t="s">
        <v>114</v>
      </c>
      <c r="R11120" s="78" t="n">
        <v>42273</v>
      </c>
      <c r="T11120" s="76" t="s">
        <v>183</v>
      </c>
      <c r="U11120" s="76" t="n">
        <v>500</v>
      </c>
      <c r="X11120" s="76" t="n">
        <v>5</v>
      </c>
      <c r="Y11120" s="76" t="s">
        <v>116</v>
      </c>
      <c r="AC11120" s="76" t="s">
        <v>117</v>
      </c>
      <c r="AD11120" s="76" t="s">
        <v>1070</v>
      </c>
      <c r="AE11120" s="76" t="n">
        <v>45370</v>
      </c>
      <c r="AF11120" s="76" t="s">
        <v>42686</v>
      </c>
      <c r="AJ11120" s="79" t="s">
        <v>42687</v>
      </c>
      <c r="AK11120" s="76" t="s">
        <v>42688</v>
      </c>
      <c r="AL11120" s="76" t="n">
        <v>0</v>
      </c>
      <c r="AM11120" s="76" t="n">
        <v>0</v>
      </c>
    </row>
    <row r="11121" customFormat="false" ht="15" hidden="false" customHeight="false" outlineLevel="0" collapsed="false">
      <c r="A11121" s="76" t="n">
        <v>1624022</v>
      </c>
      <c r="B11121" s="76" t="s">
        <v>42689</v>
      </c>
      <c r="C11121" s="76" t="s">
        <v>42690</v>
      </c>
      <c r="D11121" s="76" t="n">
        <v>3737495</v>
      </c>
      <c r="E11121" s="76" t="s">
        <v>109</v>
      </c>
      <c r="H11121" s="78" t="n">
        <v>36562</v>
      </c>
      <c r="I11121" s="76" t="s">
        <v>23</v>
      </c>
      <c r="J11121" s="76" t="n">
        <v>-40</v>
      </c>
      <c r="K11121" s="76" t="s">
        <v>41</v>
      </c>
      <c r="M11121" s="76" t="s">
        <v>124</v>
      </c>
      <c r="N11121" s="79" t="s">
        <v>1150</v>
      </c>
      <c r="O11121" s="76" t="s">
        <v>1151</v>
      </c>
      <c r="P11121" s="78" t="n">
        <v>45558</v>
      </c>
      <c r="Q11121" s="76" t="s">
        <v>114</v>
      </c>
      <c r="R11121" s="78" t="n">
        <v>45558</v>
      </c>
      <c r="S11121" s="78" t="n">
        <v>45195</v>
      </c>
      <c r="T11121" s="76" t="s">
        <v>201</v>
      </c>
      <c r="U11121" s="76" t="n">
        <v>500</v>
      </c>
      <c r="X11121" s="76" t="n">
        <v>5</v>
      </c>
      <c r="Y11121" s="76" t="s">
        <v>116</v>
      </c>
      <c r="AC11121" s="76" t="s">
        <v>117</v>
      </c>
      <c r="AD11121" s="76" t="s">
        <v>9502</v>
      </c>
      <c r="AE11121" s="76" t="n">
        <v>37140</v>
      </c>
      <c r="AF11121" s="76" t="s">
        <v>42691</v>
      </c>
      <c r="AJ11121" s="76" t="s">
        <v>42692</v>
      </c>
      <c r="AK11121" s="76" t="s">
        <v>42693</v>
      </c>
      <c r="AL11121" s="76" t="n">
        <v>1</v>
      </c>
      <c r="AM11121" s="76" t="n">
        <v>0</v>
      </c>
    </row>
    <row r="11122" customFormat="false" ht="15" hidden="false" customHeight="false" outlineLevel="0" collapsed="false">
      <c r="A11122" s="76" t="n">
        <v>1516012</v>
      </c>
      <c r="B11122" s="76" t="s">
        <v>42694</v>
      </c>
      <c r="C11122" s="76" t="s">
        <v>10924</v>
      </c>
      <c r="D11122" s="76" t="n">
        <v>3736088</v>
      </c>
      <c r="E11122" s="76" t="s">
        <v>109</v>
      </c>
      <c r="F11122" s="76" t="s">
        <v>109</v>
      </c>
      <c r="H11122" s="78" t="n">
        <v>21733</v>
      </c>
      <c r="I11122" s="76" t="s">
        <v>305</v>
      </c>
      <c r="J11122" s="76" t="s">
        <v>306</v>
      </c>
      <c r="K11122" s="76" t="s">
        <v>2</v>
      </c>
      <c r="M11122" s="76" t="s">
        <v>124</v>
      </c>
      <c r="N11122" s="79" t="s">
        <v>1249</v>
      </c>
      <c r="O11122" s="76" t="s">
        <v>1250</v>
      </c>
      <c r="P11122" s="78" t="n">
        <v>45553</v>
      </c>
      <c r="Q11122" s="76" t="s">
        <v>114</v>
      </c>
      <c r="R11122" s="78" t="n">
        <v>45189</v>
      </c>
      <c r="S11122" s="78" t="n">
        <v>45201</v>
      </c>
      <c r="T11122" s="76" t="s">
        <v>201</v>
      </c>
      <c r="U11122" s="76" t="n">
        <v>500</v>
      </c>
      <c r="X11122" s="76" t="n">
        <v>5</v>
      </c>
      <c r="Y11122" s="76" t="s">
        <v>116</v>
      </c>
      <c r="AC11122" s="76" t="s">
        <v>117</v>
      </c>
      <c r="AD11122" s="76" t="s">
        <v>1251</v>
      </c>
      <c r="AE11122" s="76" t="n">
        <v>37390</v>
      </c>
      <c r="AF11122" s="76" t="s">
        <v>42695</v>
      </c>
      <c r="AK11122" s="76" t="s">
        <v>42696</v>
      </c>
      <c r="AL11122" s="76" t="n">
        <v>0</v>
      </c>
      <c r="AM11122" s="76" t="n">
        <v>0</v>
      </c>
    </row>
    <row r="11123" customFormat="false" ht="15" hidden="false" customHeight="false" outlineLevel="0" collapsed="false">
      <c r="A11123" s="76" t="n">
        <v>1422257</v>
      </c>
      <c r="B11123" s="76" t="s">
        <v>42694</v>
      </c>
      <c r="C11123" s="76" t="s">
        <v>2894</v>
      </c>
      <c r="D11123" s="76" t="n">
        <v>2816343</v>
      </c>
      <c r="E11123" s="76" t="s">
        <v>109</v>
      </c>
      <c r="H11123" s="78" t="n">
        <v>40584</v>
      </c>
      <c r="I11123" s="76" t="s">
        <v>144</v>
      </c>
      <c r="J11123" s="76" t="n">
        <v>-14</v>
      </c>
      <c r="K11123" s="76" t="s">
        <v>41</v>
      </c>
      <c r="M11123" s="76" t="s">
        <v>155</v>
      </c>
      <c r="N11123" s="79" t="s">
        <v>156</v>
      </c>
      <c r="O11123" s="76" t="s">
        <v>157</v>
      </c>
      <c r="P11123" s="78" t="n">
        <v>45569</v>
      </c>
      <c r="Q11123" s="76" t="s">
        <v>114</v>
      </c>
      <c r="R11123" s="78" t="n">
        <v>44815</v>
      </c>
      <c r="T11123" s="76" t="s">
        <v>115</v>
      </c>
      <c r="U11123" s="76" t="n">
        <v>500</v>
      </c>
      <c r="X11123" s="76" t="n">
        <v>5</v>
      </c>
      <c r="Y11123" s="76" t="s">
        <v>116</v>
      </c>
      <c r="AC11123" s="76" t="s">
        <v>117</v>
      </c>
      <c r="AD11123" s="76" t="s">
        <v>8763</v>
      </c>
      <c r="AE11123" s="76" t="n">
        <v>28100</v>
      </c>
      <c r="AF11123" s="76" t="s">
        <v>42697</v>
      </c>
      <c r="AI11123" s="79" t="s">
        <v>42698</v>
      </c>
      <c r="AJ11123" s="79" t="s">
        <v>42699</v>
      </c>
      <c r="AK11123" s="76" t="s">
        <v>42700</v>
      </c>
      <c r="AL11123" s="76" t="n">
        <v>1</v>
      </c>
      <c r="AM11123" s="76" t="n">
        <v>0</v>
      </c>
    </row>
    <row r="11124" customFormat="false" ht="15" hidden="false" customHeight="false" outlineLevel="0" collapsed="false">
      <c r="A11124" s="76" t="n">
        <v>813037</v>
      </c>
      <c r="B11124" s="76" t="s">
        <v>42694</v>
      </c>
      <c r="C11124" s="76" t="s">
        <v>4882</v>
      </c>
      <c r="D11124" s="76" t="n">
        <v>3722653</v>
      </c>
      <c r="E11124" s="76" t="s">
        <v>109</v>
      </c>
      <c r="F11124" s="76" t="s">
        <v>109</v>
      </c>
      <c r="H11124" s="78" t="n">
        <v>20462</v>
      </c>
      <c r="I11124" s="76" t="s">
        <v>305</v>
      </c>
      <c r="J11124" s="76" t="s">
        <v>306</v>
      </c>
      <c r="K11124" s="76" t="s">
        <v>41</v>
      </c>
      <c r="M11124" s="76" t="s">
        <v>124</v>
      </c>
      <c r="N11124" s="79" t="s">
        <v>2816</v>
      </c>
      <c r="O11124" s="76" t="s">
        <v>2817</v>
      </c>
      <c r="P11124" s="78" t="n">
        <v>45553</v>
      </c>
      <c r="Q11124" s="76" t="s">
        <v>114</v>
      </c>
      <c r="R11124" s="78" t="n">
        <v>40619</v>
      </c>
      <c r="S11124" s="78" t="n">
        <v>45532</v>
      </c>
      <c r="T11124" s="76" t="s">
        <v>201</v>
      </c>
      <c r="U11124" s="76" t="n">
        <v>520</v>
      </c>
      <c r="X11124" s="76" t="n">
        <v>5</v>
      </c>
      <c r="Y11124" s="76" t="s">
        <v>116</v>
      </c>
      <c r="AC11124" s="76" t="s">
        <v>117</v>
      </c>
      <c r="AD11124" s="76" t="s">
        <v>8635</v>
      </c>
      <c r="AE11124" s="76" t="n">
        <v>37220</v>
      </c>
      <c r="AF11124" s="76" t="s">
        <v>42701</v>
      </c>
      <c r="AJ11124" s="79" t="s">
        <v>42702</v>
      </c>
      <c r="AK11124" s="76" t="s">
        <v>42703</v>
      </c>
      <c r="AL11124" s="76" t="n">
        <v>1</v>
      </c>
      <c r="AM11124" s="76" t="n">
        <v>1</v>
      </c>
    </row>
    <row r="11125" customFormat="false" ht="15" hidden="false" customHeight="false" outlineLevel="0" collapsed="false">
      <c r="A11125" s="76" t="n">
        <v>1658833</v>
      </c>
      <c r="B11125" s="76" t="s">
        <v>42694</v>
      </c>
      <c r="C11125" s="76" t="s">
        <v>42704</v>
      </c>
      <c r="D11125" s="76" t="n">
        <v>4116790</v>
      </c>
      <c r="E11125" s="76" t="s">
        <v>109</v>
      </c>
      <c r="H11125" s="78" t="n">
        <v>41307</v>
      </c>
      <c r="I11125" s="76" t="s">
        <v>110</v>
      </c>
      <c r="J11125" s="76" t="n">
        <v>-12</v>
      </c>
      <c r="K11125" s="76" t="s">
        <v>2</v>
      </c>
      <c r="M11125" s="76" t="s">
        <v>286</v>
      </c>
      <c r="N11125" s="79" t="s">
        <v>957</v>
      </c>
      <c r="O11125" s="76" t="s">
        <v>958</v>
      </c>
      <c r="P11125" s="78" t="n">
        <v>45609</v>
      </c>
      <c r="Q11125" s="76" t="s">
        <v>114</v>
      </c>
      <c r="R11125" s="78" t="n">
        <v>45609</v>
      </c>
      <c r="T11125" s="76" t="s">
        <v>115</v>
      </c>
      <c r="U11125" s="76" t="n">
        <v>500</v>
      </c>
      <c r="X11125" s="76" t="n">
        <v>5</v>
      </c>
      <c r="Y11125" s="76" t="s">
        <v>116</v>
      </c>
      <c r="AC11125" s="76" t="s">
        <v>117</v>
      </c>
      <c r="AD11125" s="76" t="s">
        <v>11635</v>
      </c>
      <c r="AE11125" s="76" t="n">
        <v>41250</v>
      </c>
      <c r="AF11125" s="76" t="s">
        <v>42705</v>
      </c>
      <c r="AJ11125" s="79" t="s">
        <v>42706</v>
      </c>
      <c r="AK11125" s="76" t="s">
        <v>42707</v>
      </c>
      <c r="AL11125" s="76" t="n">
        <v>0</v>
      </c>
      <c r="AM11125" s="76" t="n">
        <v>0</v>
      </c>
    </row>
    <row r="11126" customFormat="false" ht="15" hidden="false" customHeight="false" outlineLevel="0" collapsed="false">
      <c r="A11126" s="76" t="n">
        <v>225107</v>
      </c>
      <c r="B11126" s="76" t="s">
        <v>42694</v>
      </c>
      <c r="C11126" s="76" t="s">
        <v>2800</v>
      </c>
      <c r="D11126" s="76" t="n">
        <v>377699</v>
      </c>
      <c r="E11126" s="76" t="s">
        <v>132</v>
      </c>
      <c r="F11126" s="76" t="s">
        <v>132</v>
      </c>
      <c r="H11126" s="78" t="n">
        <v>22222</v>
      </c>
      <c r="I11126" s="76" t="s">
        <v>267</v>
      </c>
      <c r="J11126" s="76" t="s">
        <v>268</v>
      </c>
      <c r="K11126" s="76" t="s">
        <v>41</v>
      </c>
      <c r="M11126" s="76" t="s">
        <v>124</v>
      </c>
      <c r="N11126" s="79" t="s">
        <v>125</v>
      </c>
      <c r="O11126" s="76" t="s">
        <v>126</v>
      </c>
      <c r="P11126" s="78" t="n">
        <v>45517</v>
      </c>
      <c r="Q11126" s="76" t="s">
        <v>114</v>
      </c>
      <c r="R11126" s="78" t="n">
        <v>37432</v>
      </c>
      <c r="T11126" s="76" t="s">
        <v>325</v>
      </c>
      <c r="U11126" s="76" t="n">
        <v>638</v>
      </c>
      <c r="X11126" s="76" t="n">
        <v>6</v>
      </c>
      <c r="Y11126" s="76" t="s">
        <v>116</v>
      </c>
      <c r="AC11126" s="76" t="s">
        <v>117</v>
      </c>
      <c r="AD11126" s="76" t="s">
        <v>394</v>
      </c>
      <c r="AE11126" s="76" t="n">
        <v>37000</v>
      </c>
      <c r="AF11126" s="76" t="s">
        <v>42708</v>
      </c>
      <c r="AH11126" s="76" t="s">
        <v>394</v>
      </c>
      <c r="AI11126" s="79" t="s">
        <v>42709</v>
      </c>
      <c r="AJ11126" s="79" t="s">
        <v>42710</v>
      </c>
      <c r="AK11126" s="76" t="s">
        <v>42711</v>
      </c>
      <c r="AL11126" s="76" t="n">
        <v>1</v>
      </c>
      <c r="AM11126" s="76" t="n">
        <v>0</v>
      </c>
    </row>
    <row r="11127" customFormat="false" ht="15" hidden="false" customHeight="false" outlineLevel="0" collapsed="false">
      <c r="A11127" s="76" t="n">
        <v>1530289</v>
      </c>
      <c r="B11127" s="76" t="s">
        <v>42694</v>
      </c>
      <c r="C11127" s="76" t="s">
        <v>2800</v>
      </c>
      <c r="D11127" s="76" t="n">
        <v>4538315</v>
      </c>
      <c r="E11127" s="76" t="s">
        <v>109</v>
      </c>
      <c r="F11127" s="76" t="s">
        <v>109</v>
      </c>
      <c r="H11127" s="78" t="n">
        <v>21522</v>
      </c>
      <c r="I11127" s="76" t="s">
        <v>305</v>
      </c>
      <c r="J11127" s="76" t="s">
        <v>306</v>
      </c>
      <c r="K11127" s="76" t="s">
        <v>41</v>
      </c>
      <c r="M11127" s="76" t="s">
        <v>134</v>
      </c>
      <c r="N11127" s="79" t="s">
        <v>3076</v>
      </c>
      <c r="O11127" s="76" t="s">
        <v>3077</v>
      </c>
      <c r="P11127" s="78" t="n">
        <v>45544</v>
      </c>
      <c r="Q11127" s="76" t="s">
        <v>114</v>
      </c>
      <c r="R11127" s="78" t="n">
        <v>45204</v>
      </c>
      <c r="S11127" s="78" t="n">
        <v>45201</v>
      </c>
      <c r="T11127" s="76" t="s">
        <v>183</v>
      </c>
      <c r="U11127" s="76" t="n">
        <v>500</v>
      </c>
      <c r="X11127" s="76" t="n">
        <v>5</v>
      </c>
      <c r="Y11127" s="76" t="s">
        <v>116</v>
      </c>
      <c r="AC11127" s="76" t="s">
        <v>117</v>
      </c>
      <c r="AD11127" s="76" t="s">
        <v>36130</v>
      </c>
      <c r="AE11127" s="76" t="n">
        <v>45590</v>
      </c>
      <c r="AF11127" s="76" t="s">
        <v>42712</v>
      </c>
      <c r="AJ11127" s="79" t="s">
        <v>42713</v>
      </c>
      <c r="AK11127" s="76" t="s">
        <v>42714</v>
      </c>
      <c r="AL11127" s="76" t="n">
        <v>0</v>
      </c>
      <c r="AM11127" s="76" t="n">
        <v>0</v>
      </c>
    </row>
    <row r="11128" customFormat="false" ht="15" hidden="false" customHeight="false" outlineLevel="0" collapsed="false">
      <c r="A11128" s="76" t="n">
        <v>1653489</v>
      </c>
      <c r="B11128" s="76" t="s">
        <v>42694</v>
      </c>
      <c r="C11128" s="76" t="s">
        <v>41424</v>
      </c>
      <c r="D11128" s="76" t="n">
        <v>4116755</v>
      </c>
      <c r="E11128" s="76" t="s">
        <v>123</v>
      </c>
      <c r="H11128" s="78" t="n">
        <v>33619</v>
      </c>
      <c r="I11128" s="76" t="s">
        <v>23</v>
      </c>
      <c r="J11128" s="76" t="n">
        <v>-40</v>
      </c>
      <c r="K11128" s="76" t="s">
        <v>2</v>
      </c>
      <c r="M11128" s="76" t="s">
        <v>286</v>
      </c>
      <c r="N11128" s="79" t="s">
        <v>1117</v>
      </c>
      <c r="O11128" s="76" t="s">
        <v>1118</v>
      </c>
      <c r="P11128" s="78" t="n">
        <v>45593</v>
      </c>
      <c r="Q11128" s="76" t="s">
        <v>114</v>
      </c>
      <c r="R11128" s="78" t="n">
        <v>45593</v>
      </c>
      <c r="T11128" s="76" t="s">
        <v>183</v>
      </c>
      <c r="U11128" s="76" t="n">
        <v>500</v>
      </c>
      <c r="X11128" s="76" t="n">
        <v>5</v>
      </c>
      <c r="Y11128" s="76" t="s">
        <v>116</v>
      </c>
      <c r="AC11128" s="76" t="s">
        <v>117</v>
      </c>
      <c r="AD11128" s="76" t="s">
        <v>27641</v>
      </c>
      <c r="AE11128" s="76" t="n">
        <v>41300</v>
      </c>
      <c r="AF11128" s="76" t="n">
        <v>40</v>
      </c>
      <c r="AG11128" s="76" t="s">
        <v>42715</v>
      </c>
      <c r="AJ11128" s="79" t="s">
        <v>22257</v>
      </c>
      <c r="AK11128" s="76" t="s">
        <v>22258</v>
      </c>
      <c r="AL11128" s="76" t="n">
        <v>0</v>
      </c>
      <c r="AM11128" s="76" t="n">
        <v>0</v>
      </c>
    </row>
    <row r="11129" customFormat="false" ht="15" hidden="false" customHeight="false" outlineLevel="0" collapsed="false">
      <c r="A11129" s="76" t="n">
        <v>1243261</v>
      </c>
      <c r="B11129" s="76" t="s">
        <v>42694</v>
      </c>
      <c r="C11129" s="76" t="s">
        <v>42716</v>
      </c>
      <c r="D11129" s="76" t="n">
        <v>8529361</v>
      </c>
      <c r="E11129" s="76" t="s">
        <v>132</v>
      </c>
      <c r="H11129" s="78" t="n">
        <v>38740</v>
      </c>
      <c r="I11129" s="76" t="s">
        <v>301</v>
      </c>
      <c r="J11129" s="76" t="n">
        <v>-19</v>
      </c>
      <c r="K11129" s="76" t="s">
        <v>2</v>
      </c>
      <c r="M11129" s="76" t="s">
        <v>124</v>
      </c>
      <c r="N11129" s="79" t="s">
        <v>168</v>
      </c>
      <c r="O11129" s="76" t="s">
        <v>169</v>
      </c>
      <c r="P11129" s="78" t="n">
        <v>45602</v>
      </c>
      <c r="Q11129" s="76" t="s">
        <v>114</v>
      </c>
      <c r="R11129" s="78" t="n">
        <v>43411</v>
      </c>
      <c r="S11129" s="78" t="n">
        <v>45574</v>
      </c>
      <c r="T11129" s="76" t="s">
        <v>201</v>
      </c>
      <c r="U11129" s="76" t="n">
        <v>500</v>
      </c>
      <c r="X11129" s="76" t="n">
        <v>5</v>
      </c>
      <c r="Y11129" s="76" t="s">
        <v>116</v>
      </c>
      <c r="AC11129" s="76" t="s">
        <v>117</v>
      </c>
      <c r="AD11129" s="76" t="s">
        <v>170</v>
      </c>
      <c r="AE11129" s="76" t="n">
        <v>37520</v>
      </c>
      <c r="AF11129" s="76" t="s">
        <v>42717</v>
      </c>
      <c r="AI11129" s="79" t="s">
        <v>40536</v>
      </c>
      <c r="AJ11129" s="79" t="s">
        <v>42718</v>
      </c>
      <c r="AK11129" s="76" t="s">
        <v>42719</v>
      </c>
      <c r="AL11129" s="76" t="n">
        <v>1</v>
      </c>
      <c r="AM11129" s="76" t="n">
        <v>1</v>
      </c>
    </row>
    <row r="11130" customFormat="false" ht="15" hidden="false" customHeight="false" outlineLevel="0" collapsed="false">
      <c r="A11130" s="76" t="n">
        <v>708523</v>
      </c>
      <c r="B11130" s="76" t="s">
        <v>42694</v>
      </c>
      <c r="C11130" s="76" t="s">
        <v>42720</v>
      </c>
      <c r="D11130" s="76" t="n">
        <v>3720875</v>
      </c>
      <c r="E11130" s="76" t="s">
        <v>109</v>
      </c>
      <c r="H11130" s="78" t="n">
        <v>34795</v>
      </c>
      <c r="I11130" s="76" t="s">
        <v>23</v>
      </c>
      <c r="J11130" s="76" t="n">
        <v>-40</v>
      </c>
      <c r="K11130" s="76" t="s">
        <v>41</v>
      </c>
      <c r="M11130" s="76" t="s">
        <v>124</v>
      </c>
      <c r="N11130" s="79" t="s">
        <v>1926</v>
      </c>
      <c r="O11130" s="76" t="s">
        <v>1927</v>
      </c>
      <c r="P11130" s="78" t="n">
        <v>45616</v>
      </c>
      <c r="Q11130" s="76" t="s">
        <v>114</v>
      </c>
      <c r="R11130" s="78" t="n">
        <v>40072</v>
      </c>
      <c r="S11130" s="78" t="n">
        <v>45574</v>
      </c>
      <c r="T11130" s="76" t="s">
        <v>201</v>
      </c>
      <c r="U11130" s="76" t="n">
        <v>782</v>
      </c>
      <c r="X11130" s="76" t="n">
        <v>7</v>
      </c>
      <c r="Y11130" s="76" t="s">
        <v>116</v>
      </c>
      <c r="AC11130" s="76" t="s">
        <v>117</v>
      </c>
      <c r="AD11130" s="76" t="s">
        <v>4383</v>
      </c>
      <c r="AE11130" s="76" t="n">
        <v>37230</v>
      </c>
      <c r="AF11130" s="76" t="s">
        <v>42721</v>
      </c>
      <c r="AI11130" s="79" t="s">
        <v>42722</v>
      </c>
      <c r="AJ11130" s="79" t="s">
        <v>42723</v>
      </c>
      <c r="AK11130" s="76" t="s">
        <v>42724</v>
      </c>
      <c r="AL11130" s="76" t="n">
        <v>0</v>
      </c>
      <c r="AM11130" s="76" t="n">
        <v>0</v>
      </c>
    </row>
    <row r="11131" customFormat="false" ht="15" hidden="false" customHeight="false" outlineLevel="0" collapsed="false">
      <c r="A11131" s="76" t="n">
        <v>1650559</v>
      </c>
      <c r="B11131" s="76" t="s">
        <v>42694</v>
      </c>
      <c r="C11131" s="76" t="s">
        <v>1930</v>
      </c>
      <c r="D11131" s="76" t="n">
        <v>3738010</v>
      </c>
      <c r="E11131" s="76" t="s">
        <v>109</v>
      </c>
      <c r="H11131" s="78" t="n">
        <v>41764</v>
      </c>
      <c r="I11131" s="76" t="s">
        <v>190</v>
      </c>
      <c r="J11131" s="76" t="n">
        <v>-11</v>
      </c>
      <c r="K11131" s="76" t="s">
        <v>41</v>
      </c>
      <c r="M11131" s="76" t="s">
        <v>124</v>
      </c>
      <c r="N11131" s="79" t="s">
        <v>125</v>
      </c>
      <c r="O11131" s="76" t="s">
        <v>126</v>
      </c>
      <c r="P11131" s="78" t="n">
        <v>45583</v>
      </c>
      <c r="Q11131" s="76" t="s">
        <v>114</v>
      </c>
      <c r="R11131" s="78" t="n">
        <v>45583</v>
      </c>
      <c r="T11131" s="76" t="s">
        <v>115</v>
      </c>
      <c r="U11131" s="76" t="n">
        <v>500</v>
      </c>
      <c r="X11131" s="76" t="n">
        <v>5</v>
      </c>
      <c r="Y11131" s="76" t="s">
        <v>116</v>
      </c>
      <c r="AC11131" s="76" t="s">
        <v>117</v>
      </c>
      <c r="AD11131" s="76" t="s">
        <v>127</v>
      </c>
      <c r="AE11131" s="76" t="n">
        <v>37000</v>
      </c>
      <c r="AF11131" s="76" t="s">
        <v>42725</v>
      </c>
      <c r="AJ11131" s="79" t="s">
        <v>42726</v>
      </c>
      <c r="AK11131" s="76" t="s">
        <v>42727</v>
      </c>
      <c r="AL11131" s="76" t="n">
        <v>0</v>
      </c>
      <c r="AM11131" s="76" t="n">
        <v>0</v>
      </c>
    </row>
    <row r="11132" customFormat="false" ht="15" hidden="false" customHeight="false" outlineLevel="0" collapsed="false">
      <c r="A11132" s="76" t="n">
        <v>1531851</v>
      </c>
      <c r="B11132" s="76" t="s">
        <v>42728</v>
      </c>
      <c r="C11132" s="76" t="s">
        <v>12485</v>
      </c>
      <c r="D11132" s="76" t="n">
        <v>4116005</v>
      </c>
      <c r="E11132" s="76" t="s">
        <v>109</v>
      </c>
      <c r="F11132" s="76" t="s">
        <v>109</v>
      </c>
      <c r="H11132" s="78" t="n">
        <v>43720</v>
      </c>
      <c r="I11132" s="76" t="s">
        <v>109</v>
      </c>
      <c r="J11132" s="76" t="n">
        <v>-9</v>
      </c>
      <c r="K11132" s="76" t="s">
        <v>2</v>
      </c>
      <c r="M11132" s="76" t="s">
        <v>286</v>
      </c>
      <c r="N11132" s="79" t="s">
        <v>1378</v>
      </c>
      <c r="O11132" s="76" t="s">
        <v>1379</v>
      </c>
      <c r="P11132" s="78" t="n">
        <v>45583</v>
      </c>
      <c r="Q11132" s="76" t="s">
        <v>114</v>
      </c>
      <c r="R11132" s="78" t="n">
        <v>45205</v>
      </c>
      <c r="T11132" s="76" t="s">
        <v>115</v>
      </c>
      <c r="U11132" s="76" t="n">
        <v>500</v>
      </c>
      <c r="X11132" s="76" t="n">
        <v>5</v>
      </c>
      <c r="Y11132" s="76" t="s">
        <v>116</v>
      </c>
      <c r="AC11132" s="76" t="s">
        <v>117</v>
      </c>
      <c r="AD11132" s="76" t="s">
        <v>6595</v>
      </c>
      <c r="AE11132" s="76" t="n">
        <v>41110</v>
      </c>
      <c r="AF11132" s="76" t="s">
        <v>42729</v>
      </c>
      <c r="AK11132" s="76" t="s">
        <v>42730</v>
      </c>
      <c r="AL11132" s="76" t="n">
        <v>0</v>
      </c>
      <c r="AM11132" s="76" t="n">
        <v>0</v>
      </c>
    </row>
    <row r="11133" customFormat="false" ht="15" hidden="false" customHeight="false" outlineLevel="0" collapsed="false">
      <c r="A11133" s="76" t="n">
        <v>1531852</v>
      </c>
      <c r="B11133" s="76" t="s">
        <v>42728</v>
      </c>
      <c r="C11133" s="76" t="s">
        <v>8349</v>
      </c>
      <c r="D11133" s="76" t="n">
        <v>4116006</v>
      </c>
      <c r="E11133" s="76" t="s">
        <v>109</v>
      </c>
      <c r="F11133" s="76" t="s">
        <v>109</v>
      </c>
      <c r="H11133" s="78" t="n">
        <v>43165</v>
      </c>
      <c r="I11133" s="76" t="s">
        <v>109</v>
      </c>
      <c r="J11133" s="76" t="n">
        <v>-9</v>
      </c>
      <c r="K11133" s="76" t="s">
        <v>41</v>
      </c>
      <c r="M11133" s="76" t="s">
        <v>286</v>
      </c>
      <c r="N11133" s="79" t="s">
        <v>1378</v>
      </c>
      <c r="O11133" s="76" t="s">
        <v>1379</v>
      </c>
      <c r="P11133" s="78" t="n">
        <v>45583</v>
      </c>
      <c r="Q11133" s="76" t="s">
        <v>114</v>
      </c>
      <c r="R11133" s="78" t="n">
        <v>45205</v>
      </c>
      <c r="T11133" s="76" t="s">
        <v>115</v>
      </c>
      <c r="U11133" s="76" t="n">
        <v>500</v>
      </c>
      <c r="X11133" s="76" t="n">
        <v>5</v>
      </c>
      <c r="Y11133" s="76" t="s">
        <v>116</v>
      </c>
      <c r="AC11133" s="76" t="s">
        <v>117</v>
      </c>
      <c r="AD11133" s="76" t="s">
        <v>6595</v>
      </c>
      <c r="AE11133" s="76" t="n">
        <v>41110</v>
      </c>
      <c r="AF11133" s="76" t="s">
        <v>42729</v>
      </c>
      <c r="AK11133" s="76" t="s">
        <v>42730</v>
      </c>
      <c r="AL11133" s="76" t="n">
        <v>0</v>
      </c>
      <c r="AM11133" s="76" t="n">
        <v>0</v>
      </c>
    </row>
    <row r="11134" customFormat="false" ht="15" hidden="false" customHeight="false" outlineLevel="0" collapsed="false">
      <c r="A11134" s="76" t="n">
        <v>1673546</v>
      </c>
      <c r="B11134" s="76" t="s">
        <v>42694</v>
      </c>
      <c r="C11134" s="76" t="s">
        <v>868</v>
      </c>
      <c r="D11134" s="76" t="n">
        <v>2817782</v>
      </c>
      <c r="E11134" s="76" t="s">
        <v>109</v>
      </c>
      <c r="H11134" s="78" t="n">
        <v>41182</v>
      </c>
      <c r="I11134" s="76" t="s">
        <v>370</v>
      </c>
      <c r="J11134" s="76" t="n">
        <v>-13</v>
      </c>
      <c r="K11134" s="76" t="s">
        <v>41</v>
      </c>
      <c r="M11134" s="76" t="s">
        <v>155</v>
      </c>
      <c r="N11134" s="79" t="s">
        <v>728</v>
      </c>
      <c r="O11134" s="76" t="s">
        <v>729</v>
      </c>
      <c r="P11134" s="78" t="n">
        <v>45671</v>
      </c>
      <c r="Q11134" s="76" t="s">
        <v>114</v>
      </c>
      <c r="R11134" s="78" t="n">
        <v>45671</v>
      </c>
      <c r="T11134" s="76" t="s">
        <v>115</v>
      </c>
      <c r="U11134" s="76" t="n">
        <v>500</v>
      </c>
      <c r="X11134" s="76" t="n">
        <v>5</v>
      </c>
      <c r="Y11134" s="76" t="s">
        <v>116</v>
      </c>
      <c r="AC11134" s="76" t="s">
        <v>117</v>
      </c>
      <c r="AD11134" s="76" t="s">
        <v>7584</v>
      </c>
      <c r="AE11134" s="76" t="n">
        <v>28400</v>
      </c>
      <c r="AF11134" s="76" t="s">
        <v>42731</v>
      </c>
      <c r="AJ11134" s="79" t="s">
        <v>42732</v>
      </c>
      <c r="AK11134" s="76" t="s">
        <v>42733</v>
      </c>
      <c r="AL11134" s="76" t="n">
        <v>0</v>
      </c>
      <c r="AM11134" s="76" t="n">
        <v>0</v>
      </c>
    </row>
    <row r="11135" customFormat="false" ht="15" hidden="false" customHeight="false" outlineLevel="0" collapsed="false">
      <c r="A11135" s="76" t="n">
        <v>1638077</v>
      </c>
      <c r="B11135" s="76" t="s">
        <v>42694</v>
      </c>
      <c r="C11135" s="76" t="s">
        <v>42734</v>
      </c>
      <c r="D11135" s="76" t="n">
        <v>2817594</v>
      </c>
      <c r="E11135" s="76" t="s">
        <v>109</v>
      </c>
      <c r="H11135" s="78" t="n">
        <v>42209</v>
      </c>
      <c r="I11135" s="76" t="s">
        <v>231</v>
      </c>
      <c r="J11135" s="76" t="n">
        <v>-10</v>
      </c>
      <c r="K11135" s="76" t="s">
        <v>41</v>
      </c>
      <c r="M11135" s="76" t="s">
        <v>155</v>
      </c>
      <c r="N11135" s="79" t="s">
        <v>156</v>
      </c>
      <c r="O11135" s="76" t="s">
        <v>157</v>
      </c>
      <c r="P11135" s="78" t="n">
        <v>45569</v>
      </c>
      <c r="Q11135" s="76" t="s">
        <v>114</v>
      </c>
      <c r="R11135" s="78" t="n">
        <v>45569</v>
      </c>
      <c r="T11135" s="76" t="s">
        <v>115</v>
      </c>
      <c r="U11135" s="76" t="n">
        <v>500</v>
      </c>
      <c r="X11135" s="76" t="n">
        <v>5</v>
      </c>
      <c r="Y11135" s="76" t="s">
        <v>116</v>
      </c>
      <c r="AC11135" s="76" t="s">
        <v>117</v>
      </c>
      <c r="AD11135" s="76" t="s">
        <v>8763</v>
      </c>
      <c r="AE11135" s="76" t="n">
        <v>28100</v>
      </c>
      <c r="AF11135" s="76" t="s">
        <v>42697</v>
      </c>
      <c r="AI11135" s="79" t="s">
        <v>42698</v>
      </c>
      <c r="AJ11135" s="79" t="s">
        <v>42699</v>
      </c>
      <c r="AK11135" s="76" t="s">
        <v>42700</v>
      </c>
      <c r="AL11135" s="76" t="n">
        <v>1</v>
      </c>
      <c r="AM11135" s="76" t="n">
        <v>0</v>
      </c>
    </row>
    <row r="11136" customFormat="false" ht="15" hidden="false" customHeight="false" outlineLevel="0" collapsed="false">
      <c r="A11136" s="76" t="n">
        <v>1516015</v>
      </c>
      <c r="B11136" s="76" t="s">
        <v>42694</v>
      </c>
      <c r="C11136" s="76" t="s">
        <v>336</v>
      </c>
      <c r="D11136" s="76" t="n">
        <v>3736089</v>
      </c>
      <c r="E11136" s="76" t="s">
        <v>109</v>
      </c>
      <c r="F11136" s="76" t="s">
        <v>109</v>
      </c>
      <c r="H11136" s="78" t="n">
        <v>20592</v>
      </c>
      <c r="I11136" s="76" t="s">
        <v>305</v>
      </c>
      <c r="J11136" s="76" t="s">
        <v>306</v>
      </c>
      <c r="K11136" s="76" t="s">
        <v>41</v>
      </c>
      <c r="M11136" s="76" t="s">
        <v>124</v>
      </c>
      <c r="N11136" s="79" t="s">
        <v>1249</v>
      </c>
      <c r="O11136" s="76" t="s">
        <v>1250</v>
      </c>
      <c r="P11136" s="78" t="n">
        <v>45553</v>
      </c>
      <c r="Q11136" s="76" t="s">
        <v>114</v>
      </c>
      <c r="R11136" s="78" t="n">
        <v>45189</v>
      </c>
      <c r="S11136" s="78" t="n">
        <v>45201</v>
      </c>
      <c r="T11136" s="76" t="s">
        <v>201</v>
      </c>
      <c r="U11136" s="76" t="n">
        <v>500</v>
      </c>
      <c r="X11136" s="76" t="n">
        <v>5</v>
      </c>
      <c r="Y11136" s="76" t="s">
        <v>116</v>
      </c>
      <c r="AC11136" s="76" t="s">
        <v>117</v>
      </c>
      <c r="AD11136" s="76" t="s">
        <v>1251</v>
      </c>
      <c r="AE11136" s="76" t="n">
        <v>37390</v>
      </c>
      <c r="AF11136" s="76" t="s">
        <v>42695</v>
      </c>
      <c r="AK11136" s="76" t="s">
        <v>42696</v>
      </c>
      <c r="AL11136" s="76" t="n">
        <v>0</v>
      </c>
      <c r="AM11136" s="76" t="n">
        <v>0</v>
      </c>
    </row>
    <row r="11137" customFormat="false" ht="15" hidden="false" customHeight="false" outlineLevel="0" collapsed="false">
      <c r="A11137" s="76" t="n">
        <v>1624598</v>
      </c>
      <c r="B11137" s="76" t="s">
        <v>42694</v>
      </c>
      <c r="C11137" s="76" t="s">
        <v>4269</v>
      </c>
      <c r="D11137" s="76" t="n">
        <v>2817474</v>
      </c>
      <c r="E11137" s="76" t="s">
        <v>109</v>
      </c>
      <c r="H11137" s="78" t="n">
        <v>41649</v>
      </c>
      <c r="I11137" s="76" t="s">
        <v>190</v>
      </c>
      <c r="J11137" s="76" t="n">
        <v>-11</v>
      </c>
      <c r="K11137" s="76" t="s">
        <v>41</v>
      </c>
      <c r="M11137" s="76" t="s">
        <v>155</v>
      </c>
      <c r="N11137" s="79" t="s">
        <v>1399</v>
      </c>
      <c r="O11137" s="76" t="s">
        <v>1400</v>
      </c>
      <c r="P11137" s="78" t="n">
        <v>45559</v>
      </c>
      <c r="Q11137" s="76" t="s">
        <v>114</v>
      </c>
      <c r="R11137" s="78" t="n">
        <v>45559</v>
      </c>
      <c r="T11137" s="76" t="s">
        <v>115</v>
      </c>
      <c r="U11137" s="76" t="n">
        <v>500</v>
      </c>
      <c r="X11137" s="76" t="n">
        <v>5</v>
      </c>
      <c r="Y11137" s="76" t="s">
        <v>116</v>
      </c>
      <c r="AC11137" s="76" t="s">
        <v>117</v>
      </c>
      <c r="AD11137" s="76" t="s">
        <v>42735</v>
      </c>
      <c r="AE11137" s="76" t="n">
        <v>28130</v>
      </c>
      <c r="AF11137" s="76" t="s">
        <v>7333</v>
      </c>
      <c r="AI11137" s="79" t="s">
        <v>42736</v>
      </c>
      <c r="AJ11137" s="79" t="s">
        <v>42737</v>
      </c>
      <c r="AK11137" s="76" t="s">
        <v>42738</v>
      </c>
      <c r="AL11137" s="76" t="n">
        <v>1</v>
      </c>
      <c r="AM11137" s="76" t="n">
        <v>0</v>
      </c>
    </row>
    <row r="11138" customFormat="false" ht="15" hidden="false" customHeight="false" outlineLevel="0" collapsed="false">
      <c r="A11138" s="76" t="n">
        <v>1627399</v>
      </c>
      <c r="B11138" s="76" t="s">
        <v>42694</v>
      </c>
      <c r="C11138" s="76" t="s">
        <v>15633</v>
      </c>
      <c r="D11138" s="76" t="n">
        <v>4540670</v>
      </c>
      <c r="E11138" s="76" t="s">
        <v>109</v>
      </c>
      <c r="H11138" s="78" t="n">
        <v>37260</v>
      </c>
      <c r="I11138" s="76" t="s">
        <v>23</v>
      </c>
      <c r="J11138" s="76" t="n">
        <v>-40</v>
      </c>
      <c r="K11138" s="76" t="s">
        <v>41</v>
      </c>
      <c r="M11138" s="76" t="s">
        <v>134</v>
      </c>
      <c r="N11138" s="79" t="s">
        <v>1186</v>
      </c>
      <c r="O11138" s="76" t="s">
        <v>1187</v>
      </c>
      <c r="P11138" s="78" t="n">
        <v>45560</v>
      </c>
      <c r="Q11138" s="76" t="s">
        <v>114</v>
      </c>
      <c r="R11138" s="78" t="n">
        <v>45560</v>
      </c>
      <c r="S11138" s="78" t="n">
        <v>45552</v>
      </c>
      <c r="T11138" s="76" t="s">
        <v>201</v>
      </c>
      <c r="U11138" s="76" t="n">
        <v>500</v>
      </c>
      <c r="X11138" s="76" t="n">
        <v>5</v>
      </c>
      <c r="Y11138" s="76" t="s">
        <v>116</v>
      </c>
      <c r="AC11138" s="76" t="s">
        <v>117</v>
      </c>
      <c r="AD11138" s="76" t="s">
        <v>451</v>
      </c>
      <c r="AE11138" s="76" t="n">
        <v>45000</v>
      </c>
      <c r="AF11138" s="76" t="s">
        <v>42739</v>
      </c>
      <c r="AK11138" s="76" t="s">
        <v>12793</v>
      </c>
      <c r="AL11138" s="76" t="n">
        <v>1</v>
      </c>
      <c r="AM11138" s="76" t="n">
        <v>1</v>
      </c>
    </row>
    <row r="11139" customFormat="false" ht="15" hidden="false" customHeight="false" outlineLevel="0" collapsed="false">
      <c r="A11139" s="76" t="n">
        <v>225352</v>
      </c>
      <c r="B11139" s="76" t="s">
        <v>42694</v>
      </c>
      <c r="C11139" s="76" t="s">
        <v>30012</v>
      </c>
      <c r="D11139" s="76" t="n">
        <v>363483</v>
      </c>
      <c r="E11139" s="76" t="s">
        <v>132</v>
      </c>
      <c r="F11139" s="76" t="s">
        <v>132</v>
      </c>
      <c r="H11139" s="78" t="n">
        <v>25579</v>
      </c>
      <c r="I11139" s="76" t="s">
        <v>208</v>
      </c>
      <c r="J11139" s="76" t="s">
        <v>209</v>
      </c>
      <c r="K11139" s="76" t="s">
        <v>41</v>
      </c>
      <c r="M11139" s="76" t="s">
        <v>269</v>
      </c>
      <c r="N11139" s="79" t="s">
        <v>3859</v>
      </c>
      <c r="O11139" s="76" t="s">
        <v>3860</v>
      </c>
      <c r="P11139" s="78" t="n">
        <v>45534</v>
      </c>
      <c r="Q11139" s="76" t="s">
        <v>114</v>
      </c>
      <c r="R11139" s="78" t="n">
        <v>37432</v>
      </c>
      <c r="S11139" s="78" t="n">
        <v>45546</v>
      </c>
      <c r="T11139" s="76" t="s">
        <v>201</v>
      </c>
      <c r="U11139" s="76" t="n">
        <v>936</v>
      </c>
      <c r="X11139" s="76" t="n">
        <v>9</v>
      </c>
      <c r="Y11139" s="76" t="s">
        <v>116</v>
      </c>
      <c r="AC11139" s="76" t="s">
        <v>117</v>
      </c>
      <c r="AD11139" s="76" t="s">
        <v>25945</v>
      </c>
      <c r="AE11139" s="76" t="n">
        <v>36220</v>
      </c>
      <c r="AF11139" s="76" t="s">
        <v>42740</v>
      </c>
      <c r="AI11139" s="79" t="s">
        <v>42741</v>
      </c>
      <c r="AJ11139" s="79" t="s">
        <v>42742</v>
      </c>
      <c r="AK11139" s="76" t="s">
        <v>42743</v>
      </c>
      <c r="AL11139" s="76" t="n">
        <v>0</v>
      </c>
      <c r="AM11139" s="76" t="n">
        <v>0</v>
      </c>
    </row>
    <row r="11140" customFormat="false" ht="15" hidden="false" customHeight="false" outlineLevel="0" collapsed="false">
      <c r="A11140" s="76" t="n">
        <v>1546546</v>
      </c>
      <c r="B11140" s="76" t="s">
        <v>42694</v>
      </c>
      <c r="C11140" s="76" t="s">
        <v>585</v>
      </c>
      <c r="D11140" s="76" t="n">
        <v>1811401</v>
      </c>
      <c r="E11140" s="76" t="s">
        <v>132</v>
      </c>
      <c r="F11140" s="76" t="s">
        <v>132</v>
      </c>
      <c r="H11140" s="78" t="n">
        <v>23803</v>
      </c>
      <c r="I11140" s="76" t="s">
        <v>321</v>
      </c>
      <c r="J11140" s="76" t="s">
        <v>322</v>
      </c>
      <c r="K11140" s="76" t="s">
        <v>41</v>
      </c>
      <c r="M11140" s="76" t="s">
        <v>111</v>
      </c>
      <c r="N11140" s="79" t="s">
        <v>112</v>
      </c>
      <c r="O11140" s="76" t="s">
        <v>113</v>
      </c>
      <c r="P11140" s="78" t="n">
        <v>45481</v>
      </c>
      <c r="Q11140" s="76" t="s">
        <v>114</v>
      </c>
      <c r="R11140" s="78" t="n">
        <v>45244</v>
      </c>
      <c r="S11140" s="78" t="n">
        <v>45226</v>
      </c>
      <c r="T11140" s="76" t="s">
        <v>183</v>
      </c>
      <c r="U11140" s="76" t="n">
        <v>1392</v>
      </c>
      <c r="X11140" s="76" t="n">
        <v>13</v>
      </c>
      <c r="Y11140" s="76" t="s">
        <v>466</v>
      </c>
      <c r="Z11140" s="79" t="s">
        <v>112</v>
      </c>
      <c r="AA11140" s="76" t="s">
        <v>113</v>
      </c>
      <c r="AC11140" s="76" t="s">
        <v>117</v>
      </c>
      <c r="AD11140" s="76" t="s">
        <v>27641</v>
      </c>
      <c r="AE11140" s="76" t="n">
        <v>41300</v>
      </c>
      <c r="AF11140" s="76" t="s">
        <v>42744</v>
      </c>
      <c r="AJ11140" s="79" t="s">
        <v>42745</v>
      </c>
      <c r="AK11140" s="76" t="s">
        <v>42746</v>
      </c>
      <c r="AL11140" s="76" t="n">
        <v>1</v>
      </c>
      <c r="AM11140" s="76" t="n">
        <v>0</v>
      </c>
    </row>
    <row r="11141" customFormat="false" ht="15" hidden="false" customHeight="false" outlineLevel="0" collapsed="false">
      <c r="A11141" s="76" t="n">
        <v>225456</v>
      </c>
      <c r="B11141" s="76" t="s">
        <v>42747</v>
      </c>
      <c r="C11141" s="76" t="s">
        <v>1248</v>
      </c>
      <c r="D11141" s="76" t="n">
        <v>184883</v>
      </c>
      <c r="E11141" s="76" t="s">
        <v>132</v>
      </c>
      <c r="F11141" s="76" t="s">
        <v>132</v>
      </c>
      <c r="H11141" s="78" t="n">
        <v>26139</v>
      </c>
      <c r="I11141" s="76" t="s">
        <v>208</v>
      </c>
      <c r="J11141" s="76" t="s">
        <v>209</v>
      </c>
      <c r="K11141" s="76" t="s">
        <v>41</v>
      </c>
      <c r="M11141" s="76" t="s">
        <v>111</v>
      </c>
      <c r="N11141" s="79" t="s">
        <v>199</v>
      </c>
      <c r="O11141" s="76" t="s">
        <v>200</v>
      </c>
      <c r="P11141" s="78" t="n">
        <v>45544</v>
      </c>
      <c r="Q11141" s="76" t="s">
        <v>114</v>
      </c>
      <c r="R11141" s="78" t="n">
        <v>37432</v>
      </c>
      <c r="S11141" s="78" t="n">
        <v>45512</v>
      </c>
      <c r="T11141" s="76" t="s">
        <v>201</v>
      </c>
      <c r="U11141" s="76" t="n">
        <v>562</v>
      </c>
      <c r="X11141" s="76" t="n">
        <v>5</v>
      </c>
      <c r="Y11141" s="76" t="s">
        <v>116</v>
      </c>
      <c r="AC11141" s="76" t="s">
        <v>117</v>
      </c>
      <c r="AD11141" s="76" t="s">
        <v>712</v>
      </c>
      <c r="AE11141" s="76" t="n">
        <v>18200</v>
      </c>
      <c r="AF11141" s="76" t="s">
        <v>42748</v>
      </c>
      <c r="AI11141" s="79" t="s">
        <v>42749</v>
      </c>
      <c r="AJ11141" s="79" t="s">
        <v>42750</v>
      </c>
      <c r="AK11141" s="76" t="s">
        <v>42751</v>
      </c>
      <c r="AL11141" s="76" t="n">
        <v>0</v>
      </c>
      <c r="AM11141" s="76" t="n">
        <v>0</v>
      </c>
    </row>
    <row r="11142" customFormat="false" ht="15" hidden="false" customHeight="false" outlineLevel="0" collapsed="false">
      <c r="A11142" s="76" t="n">
        <v>610584</v>
      </c>
      <c r="B11142" s="76" t="s">
        <v>42747</v>
      </c>
      <c r="C11142" s="76" t="s">
        <v>1637</v>
      </c>
      <c r="D11142" s="76" t="n">
        <v>3719495</v>
      </c>
      <c r="E11142" s="76" t="s">
        <v>109</v>
      </c>
      <c r="F11142" s="76" t="s">
        <v>109</v>
      </c>
      <c r="H11142" s="78" t="n">
        <v>34203</v>
      </c>
      <c r="I11142" s="76" t="s">
        <v>23</v>
      </c>
      <c r="J11142" s="76" t="n">
        <v>-40</v>
      </c>
      <c r="K11142" s="76" t="s">
        <v>41</v>
      </c>
      <c r="M11142" s="76" t="s">
        <v>124</v>
      </c>
      <c r="N11142" s="79" t="s">
        <v>779</v>
      </c>
      <c r="O11142" s="76" t="s">
        <v>780</v>
      </c>
      <c r="P11142" s="78" t="n">
        <v>45540</v>
      </c>
      <c r="Q11142" s="76" t="s">
        <v>114</v>
      </c>
      <c r="R11142" s="78" t="n">
        <v>39381</v>
      </c>
      <c r="S11142" s="78" t="n">
        <v>45170</v>
      </c>
      <c r="T11142" s="76" t="s">
        <v>183</v>
      </c>
      <c r="U11142" s="76" t="n">
        <v>500</v>
      </c>
      <c r="X11142" s="76" t="n">
        <v>5</v>
      </c>
      <c r="Y11142" s="76" t="s">
        <v>116</v>
      </c>
      <c r="AC11142" s="76" t="s">
        <v>117</v>
      </c>
      <c r="AD11142" s="76" t="s">
        <v>4509</v>
      </c>
      <c r="AE11142" s="76" t="n">
        <v>37550</v>
      </c>
      <c r="AF11142" s="76" t="s">
        <v>42752</v>
      </c>
      <c r="AI11142" s="79" t="s">
        <v>42753</v>
      </c>
      <c r="AJ11142" s="79" t="s">
        <v>42754</v>
      </c>
      <c r="AK11142" s="76" t="s">
        <v>42755</v>
      </c>
      <c r="AL11142" s="76" t="n">
        <v>0</v>
      </c>
      <c r="AM11142" s="76" t="n">
        <v>0</v>
      </c>
    </row>
    <row r="11143" customFormat="false" ht="15" hidden="false" customHeight="false" outlineLevel="0" collapsed="false">
      <c r="A11143" s="76" t="n">
        <v>1661041</v>
      </c>
      <c r="B11143" s="76" t="s">
        <v>42747</v>
      </c>
      <c r="C11143" s="76" t="s">
        <v>42756</v>
      </c>
      <c r="D11143" s="76" t="n">
        <v>2817747</v>
      </c>
      <c r="E11143" s="76" t="s">
        <v>132</v>
      </c>
      <c r="H11143" s="78" t="n">
        <v>40457</v>
      </c>
      <c r="I11143" s="76" t="s">
        <v>256</v>
      </c>
      <c r="J11143" s="76" t="n">
        <v>-15</v>
      </c>
      <c r="K11143" s="76" t="s">
        <v>41</v>
      </c>
      <c r="M11143" s="76" t="s">
        <v>155</v>
      </c>
      <c r="N11143" s="79" t="s">
        <v>156</v>
      </c>
      <c r="O11143" s="76" t="s">
        <v>157</v>
      </c>
      <c r="P11143" s="78" t="n">
        <v>45617</v>
      </c>
      <c r="Q11143" s="76" t="s">
        <v>114</v>
      </c>
      <c r="R11143" s="78" t="n">
        <v>45617</v>
      </c>
      <c r="T11143" s="76" t="s">
        <v>115</v>
      </c>
      <c r="U11143" s="76" t="n">
        <v>500</v>
      </c>
      <c r="X11143" s="76" t="n">
        <v>5</v>
      </c>
      <c r="Y11143" s="76" t="s">
        <v>116</v>
      </c>
      <c r="AC11143" s="76" t="s">
        <v>117</v>
      </c>
      <c r="AD11143" s="76" t="s">
        <v>22961</v>
      </c>
      <c r="AE11143" s="76" t="n">
        <v>28500</v>
      </c>
      <c r="AF11143" s="76" t="s">
        <v>42757</v>
      </c>
      <c r="AJ11143" s="79" t="s">
        <v>42758</v>
      </c>
      <c r="AK11143" s="76" t="s">
        <v>42759</v>
      </c>
      <c r="AL11143" s="76" t="n">
        <v>0</v>
      </c>
      <c r="AM11143" s="76" t="n">
        <v>0</v>
      </c>
    </row>
    <row r="11144" customFormat="false" ht="15" hidden="false" customHeight="false" outlineLevel="0" collapsed="false">
      <c r="A11144" s="76" t="n">
        <v>1619045</v>
      </c>
      <c r="B11144" s="76" t="s">
        <v>42760</v>
      </c>
      <c r="C11144" s="76" t="s">
        <v>1834</v>
      </c>
      <c r="D11144" s="76" t="n">
        <v>4540537</v>
      </c>
      <c r="E11144" s="76" t="s">
        <v>109</v>
      </c>
      <c r="H11144" s="78" t="n">
        <v>42822</v>
      </c>
      <c r="I11144" s="76" t="s">
        <v>109</v>
      </c>
      <c r="J11144" s="76" t="n">
        <v>-9</v>
      </c>
      <c r="K11144" s="76" t="s">
        <v>41</v>
      </c>
      <c r="M11144" s="76" t="s">
        <v>134</v>
      </c>
      <c r="N11144" s="79" t="s">
        <v>3076</v>
      </c>
      <c r="O11144" s="76" t="s">
        <v>3077</v>
      </c>
      <c r="P11144" s="78" t="n">
        <v>45554</v>
      </c>
      <c r="Q11144" s="76" t="s">
        <v>114</v>
      </c>
      <c r="R11144" s="78" t="n">
        <v>45554</v>
      </c>
      <c r="T11144" s="76" t="s">
        <v>115</v>
      </c>
      <c r="U11144" s="76" t="n">
        <v>500</v>
      </c>
      <c r="X11144" s="76" t="n">
        <v>5</v>
      </c>
      <c r="Y11144" s="76" t="s">
        <v>116</v>
      </c>
      <c r="AC11144" s="76" t="s">
        <v>117</v>
      </c>
      <c r="AD11144" s="76" t="s">
        <v>13960</v>
      </c>
      <c r="AE11144" s="76" t="n">
        <v>45560</v>
      </c>
      <c r="AF11144" s="76" t="s">
        <v>42761</v>
      </c>
      <c r="AJ11144" s="79" t="s">
        <v>42762</v>
      </c>
      <c r="AK11144" s="76" t="s">
        <v>42763</v>
      </c>
      <c r="AL11144" s="76" t="n">
        <v>0</v>
      </c>
      <c r="AM11144" s="76" t="n">
        <v>0</v>
      </c>
    </row>
    <row r="11145" customFormat="false" ht="15" hidden="false" customHeight="false" outlineLevel="0" collapsed="false">
      <c r="A11145" s="76" t="n">
        <v>1345054</v>
      </c>
      <c r="B11145" s="76" t="s">
        <v>42760</v>
      </c>
      <c r="C11145" s="76" t="s">
        <v>1899</v>
      </c>
      <c r="D11145" s="76" t="n">
        <v>4532417</v>
      </c>
      <c r="E11145" s="76" t="s">
        <v>132</v>
      </c>
      <c r="F11145" s="76" t="s">
        <v>132</v>
      </c>
      <c r="H11145" s="78" t="n">
        <v>28826</v>
      </c>
      <c r="I11145" s="76" t="s">
        <v>197</v>
      </c>
      <c r="J11145" s="76" t="s">
        <v>198</v>
      </c>
      <c r="K11145" s="76" t="s">
        <v>41</v>
      </c>
      <c r="M11145" s="76" t="s">
        <v>134</v>
      </c>
      <c r="N11145" s="79" t="s">
        <v>1131</v>
      </c>
      <c r="O11145" s="76" t="s">
        <v>1132</v>
      </c>
      <c r="P11145" s="78" t="n">
        <v>45547</v>
      </c>
      <c r="Q11145" s="76" t="s">
        <v>114</v>
      </c>
      <c r="R11145" s="78" t="n">
        <v>44460</v>
      </c>
      <c r="S11145" s="78" t="n">
        <v>45518</v>
      </c>
      <c r="T11145" s="76" t="s">
        <v>201</v>
      </c>
      <c r="U11145" s="76" t="n">
        <v>667</v>
      </c>
      <c r="X11145" s="76" t="n">
        <v>6</v>
      </c>
      <c r="Y11145" s="76" t="s">
        <v>116</v>
      </c>
      <c r="AB11145" s="78" t="n">
        <v>45474</v>
      </c>
      <c r="AC11145" s="76" t="s">
        <v>117</v>
      </c>
      <c r="AD11145" s="76" t="s">
        <v>11804</v>
      </c>
      <c r="AE11145" s="76" t="n">
        <v>45430</v>
      </c>
      <c r="AF11145" s="76" t="s">
        <v>42764</v>
      </c>
      <c r="AJ11145" s="79" t="s">
        <v>42765</v>
      </c>
      <c r="AK11145" s="76" t="s">
        <v>42766</v>
      </c>
      <c r="AL11145" s="76" t="n">
        <v>0</v>
      </c>
      <c r="AM11145" s="76" t="n">
        <v>0</v>
      </c>
    </row>
    <row r="11146" customFormat="false" ht="15" hidden="false" customHeight="false" outlineLevel="0" collapsed="false">
      <c r="A11146" s="76" t="n">
        <v>1677471</v>
      </c>
      <c r="B11146" s="76" t="s">
        <v>42760</v>
      </c>
      <c r="C11146" s="76" t="s">
        <v>196</v>
      </c>
      <c r="D11146" s="76" t="n">
        <v>4541244</v>
      </c>
      <c r="E11146" s="76" t="s">
        <v>109</v>
      </c>
      <c r="H11146" s="78" t="n">
        <v>27521</v>
      </c>
      <c r="I11146" s="76" t="s">
        <v>197</v>
      </c>
      <c r="J11146" s="76" t="s">
        <v>198</v>
      </c>
      <c r="K11146" s="76" t="s">
        <v>41</v>
      </c>
      <c r="M11146" s="76" t="s">
        <v>134</v>
      </c>
      <c r="N11146" s="79" t="s">
        <v>3076</v>
      </c>
      <c r="O11146" s="76" t="s">
        <v>3077</v>
      </c>
      <c r="P11146" s="78" t="n">
        <v>45692</v>
      </c>
      <c r="Q11146" s="76" t="s">
        <v>114</v>
      </c>
      <c r="R11146" s="78" t="n">
        <v>45692</v>
      </c>
      <c r="S11146" s="78" t="n">
        <v>45691</v>
      </c>
      <c r="T11146" s="76" t="s">
        <v>201</v>
      </c>
      <c r="U11146" s="76" t="n">
        <v>500</v>
      </c>
      <c r="X11146" s="76" t="n">
        <v>5</v>
      </c>
      <c r="Y11146" s="76" t="s">
        <v>116</v>
      </c>
      <c r="AC11146" s="76" t="s">
        <v>117</v>
      </c>
      <c r="AD11146" s="76" t="s">
        <v>13960</v>
      </c>
      <c r="AE11146" s="76" t="n">
        <v>45560</v>
      </c>
      <c r="AF11146" s="76" t="s">
        <v>42767</v>
      </c>
      <c r="AJ11146" s="79" t="s">
        <v>42768</v>
      </c>
      <c r="AK11146" s="76" t="s">
        <v>42769</v>
      </c>
      <c r="AL11146" s="76" t="n">
        <v>0</v>
      </c>
      <c r="AM11146" s="76" t="n">
        <v>0</v>
      </c>
    </row>
    <row r="11147" customFormat="false" ht="15" hidden="false" customHeight="false" outlineLevel="0" collapsed="false">
      <c r="A11147" s="76" t="n">
        <v>1532717</v>
      </c>
      <c r="B11147" s="76" t="s">
        <v>42770</v>
      </c>
      <c r="C11147" s="76" t="s">
        <v>42771</v>
      </c>
      <c r="D11147" s="76" t="n">
        <v>2816946</v>
      </c>
      <c r="E11147" s="76" t="s">
        <v>109</v>
      </c>
      <c r="F11147" s="76" t="s">
        <v>109</v>
      </c>
      <c r="H11147" s="78" t="n">
        <v>41706</v>
      </c>
      <c r="I11147" s="76" t="s">
        <v>190</v>
      </c>
      <c r="J11147" s="76" t="n">
        <v>-11</v>
      </c>
      <c r="K11147" s="76" t="s">
        <v>41</v>
      </c>
      <c r="M11147" s="76" t="s">
        <v>155</v>
      </c>
      <c r="N11147" s="79" t="s">
        <v>915</v>
      </c>
      <c r="O11147" s="76" t="s">
        <v>916</v>
      </c>
      <c r="P11147" s="78" t="n">
        <v>45563</v>
      </c>
      <c r="Q11147" s="76" t="s">
        <v>114</v>
      </c>
      <c r="R11147" s="78" t="n">
        <v>45207</v>
      </c>
      <c r="T11147" s="76" t="s">
        <v>115</v>
      </c>
      <c r="U11147" s="76" t="n">
        <v>500</v>
      </c>
      <c r="X11147" s="76" t="n">
        <v>5</v>
      </c>
      <c r="Y11147" s="76" t="s">
        <v>116</v>
      </c>
      <c r="AC11147" s="76" t="s">
        <v>117</v>
      </c>
      <c r="AD11147" s="76" t="s">
        <v>42772</v>
      </c>
      <c r="AE11147" s="76" t="n">
        <v>28120</v>
      </c>
      <c r="AF11147" s="76" t="s">
        <v>42773</v>
      </c>
      <c r="AJ11147" s="79" t="s">
        <v>42774</v>
      </c>
      <c r="AK11147" s="76" t="s">
        <v>42775</v>
      </c>
      <c r="AL11147" s="76" t="n">
        <v>0</v>
      </c>
      <c r="AM11147" s="76" t="n">
        <v>0</v>
      </c>
    </row>
    <row r="11148" customFormat="false" ht="15" hidden="false" customHeight="false" outlineLevel="0" collapsed="false">
      <c r="A11148" s="76" t="n">
        <v>1516582</v>
      </c>
      <c r="B11148" s="76" t="s">
        <v>42770</v>
      </c>
      <c r="C11148" s="76" t="s">
        <v>316</v>
      </c>
      <c r="D11148" s="76" t="n">
        <v>2816815</v>
      </c>
      <c r="E11148" s="76" t="s">
        <v>132</v>
      </c>
      <c r="H11148" s="78" t="n">
        <v>43058</v>
      </c>
      <c r="I11148" s="76" t="s">
        <v>109</v>
      </c>
      <c r="J11148" s="76" t="n">
        <v>-9</v>
      </c>
      <c r="K11148" s="76" t="s">
        <v>41</v>
      </c>
      <c r="M11148" s="76" t="s">
        <v>155</v>
      </c>
      <c r="N11148" s="79" t="s">
        <v>848</v>
      </c>
      <c r="O11148" s="76" t="s">
        <v>849</v>
      </c>
      <c r="P11148" s="78" t="n">
        <v>45584</v>
      </c>
      <c r="Q11148" s="76" t="s">
        <v>114</v>
      </c>
      <c r="R11148" s="78" t="n">
        <v>45189</v>
      </c>
      <c r="T11148" s="76" t="s">
        <v>115</v>
      </c>
      <c r="U11148" s="76" t="n">
        <v>500</v>
      </c>
      <c r="X11148" s="76" t="n">
        <v>5</v>
      </c>
      <c r="Y11148" s="76" t="s">
        <v>116</v>
      </c>
      <c r="AC11148" s="76" t="s">
        <v>117</v>
      </c>
      <c r="AD11148" s="76" t="s">
        <v>10297</v>
      </c>
      <c r="AE11148" s="76" t="n">
        <v>28600</v>
      </c>
      <c r="AF11148" s="76" t="s">
        <v>42776</v>
      </c>
      <c r="AJ11148" s="79" t="s">
        <v>42777</v>
      </c>
      <c r="AK11148" s="76" t="s">
        <v>42778</v>
      </c>
      <c r="AL11148" s="76" t="n">
        <v>0</v>
      </c>
      <c r="AM11148" s="76" t="n">
        <v>0</v>
      </c>
    </row>
    <row r="11149" customFormat="false" ht="15" hidden="false" customHeight="false" outlineLevel="0" collapsed="false">
      <c r="A11149" s="76" t="n">
        <v>1603896</v>
      </c>
      <c r="B11149" s="76" t="s">
        <v>42779</v>
      </c>
      <c r="C11149" s="76" t="s">
        <v>238</v>
      </c>
      <c r="D11149" s="76" t="n">
        <v>2817241</v>
      </c>
      <c r="E11149" s="76" t="s">
        <v>109</v>
      </c>
      <c r="H11149" s="78" t="n">
        <v>41680</v>
      </c>
      <c r="I11149" s="76" t="s">
        <v>190</v>
      </c>
      <c r="J11149" s="76" t="n">
        <v>-11</v>
      </c>
      <c r="K11149" s="76" t="s">
        <v>41</v>
      </c>
      <c r="M11149" s="76" t="s">
        <v>155</v>
      </c>
      <c r="N11149" s="79" t="s">
        <v>1517</v>
      </c>
      <c r="O11149" s="76" t="s">
        <v>1518</v>
      </c>
      <c r="P11149" s="78" t="n">
        <v>45542</v>
      </c>
      <c r="Q11149" s="76" t="s">
        <v>114</v>
      </c>
      <c r="R11149" s="78" t="n">
        <v>45542</v>
      </c>
      <c r="T11149" s="76" t="s">
        <v>115</v>
      </c>
      <c r="U11149" s="76" t="n">
        <v>500</v>
      </c>
      <c r="X11149" s="76" t="n">
        <v>5</v>
      </c>
      <c r="Y11149" s="76" t="s">
        <v>116</v>
      </c>
      <c r="AC11149" s="76" t="s">
        <v>117</v>
      </c>
      <c r="AD11149" s="76" t="s">
        <v>3409</v>
      </c>
      <c r="AE11149" s="76" t="n">
        <v>28300</v>
      </c>
      <c r="AF11149" s="76" t="s">
        <v>42780</v>
      </c>
      <c r="AK11149" s="76" t="s">
        <v>42781</v>
      </c>
      <c r="AL11149" s="76" t="n">
        <v>0</v>
      </c>
      <c r="AM11149" s="76" t="n">
        <v>0</v>
      </c>
    </row>
    <row r="11150" customFormat="false" ht="15" hidden="false" customHeight="false" outlineLevel="0" collapsed="false">
      <c r="A11150" s="76" t="n">
        <v>1360433</v>
      </c>
      <c r="B11150" s="76" t="s">
        <v>42782</v>
      </c>
      <c r="C11150" s="76" t="s">
        <v>7331</v>
      </c>
      <c r="D11150" s="76" t="n">
        <v>1810230</v>
      </c>
      <c r="E11150" s="76" t="s">
        <v>109</v>
      </c>
      <c r="F11150" s="76" t="s">
        <v>109</v>
      </c>
      <c r="H11150" s="78" t="n">
        <v>21349</v>
      </c>
      <c r="I11150" s="76" t="s">
        <v>305</v>
      </c>
      <c r="J11150" s="76" t="s">
        <v>306</v>
      </c>
      <c r="K11150" s="76" t="s">
        <v>2</v>
      </c>
      <c r="M11150" s="76" t="s">
        <v>111</v>
      </c>
      <c r="N11150" s="79" t="s">
        <v>488</v>
      </c>
      <c r="O11150" s="76" t="s">
        <v>489</v>
      </c>
      <c r="P11150" s="78" t="n">
        <v>45550</v>
      </c>
      <c r="Q11150" s="76" t="s">
        <v>114</v>
      </c>
      <c r="R11150" s="78" t="n">
        <v>44476</v>
      </c>
      <c r="S11150" s="78" t="n">
        <v>45541</v>
      </c>
      <c r="T11150" s="76" t="s">
        <v>201</v>
      </c>
      <c r="U11150" s="76" t="n">
        <v>500</v>
      </c>
      <c r="X11150" s="76" t="n">
        <v>5</v>
      </c>
      <c r="Y11150" s="76" t="s">
        <v>116</v>
      </c>
      <c r="AC11150" s="76" t="s">
        <v>117</v>
      </c>
      <c r="AD11150" s="76" t="s">
        <v>490</v>
      </c>
      <c r="AE11150" s="76" t="n">
        <v>18200</v>
      </c>
      <c r="AF11150" s="76" t="s">
        <v>42783</v>
      </c>
      <c r="AJ11150" s="79" t="s">
        <v>42784</v>
      </c>
      <c r="AK11150" s="76" t="s">
        <v>2296</v>
      </c>
      <c r="AL11150" s="76" t="n">
        <v>0</v>
      </c>
      <c r="AM11150" s="76" t="n">
        <v>0</v>
      </c>
    </row>
    <row r="11151" customFormat="false" ht="15" hidden="false" customHeight="false" outlineLevel="0" collapsed="false">
      <c r="A11151" s="76" t="n">
        <v>1625667</v>
      </c>
      <c r="B11151" s="76" t="s">
        <v>42785</v>
      </c>
      <c r="C11151" s="76" t="s">
        <v>1052</v>
      </c>
      <c r="D11151" s="76" t="n">
        <v>2817498</v>
      </c>
      <c r="E11151" s="76" t="s">
        <v>132</v>
      </c>
      <c r="H11151" s="78" t="n">
        <v>22831</v>
      </c>
      <c r="I11151" s="76" t="s">
        <v>267</v>
      </c>
      <c r="J11151" s="76" t="s">
        <v>268</v>
      </c>
      <c r="K11151" s="76" t="s">
        <v>41</v>
      </c>
      <c r="M11151" s="76" t="s">
        <v>155</v>
      </c>
      <c r="N11151" s="79" t="s">
        <v>891</v>
      </c>
      <c r="O11151" s="76" t="s">
        <v>892</v>
      </c>
      <c r="P11151" s="78" t="n">
        <v>45661</v>
      </c>
      <c r="Q11151" s="76" t="s">
        <v>114</v>
      </c>
      <c r="R11151" s="78" t="n">
        <v>45560</v>
      </c>
      <c r="S11151" s="78" t="n">
        <v>45555</v>
      </c>
      <c r="T11151" s="76" t="s">
        <v>201</v>
      </c>
      <c r="U11151" s="76" t="n">
        <v>500</v>
      </c>
      <c r="X11151" s="76" t="n">
        <v>5</v>
      </c>
      <c r="Y11151" s="76" t="s">
        <v>116</v>
      </c>
      <c r="AC11151" s="76" t="s">
        <v>117</v>
      </c>
      <c r="AD11151" s="76" t="s">
        <v>32504</v>
      </c>
      <c r="AE11151" s="76" t="n">
        <v>28240</v>
      </c>
      <c r="AF11151" s="76" t="s">
        <v>42786</v>
      </c>
      <c r="AJ11151" s="79" t="s">
        <v>42787</v>
      </c>
      <c r="AK11151" s="76" t="s">
        <v>42788</v>
      </c>
      <c r="AL11151" s="76" t="n">
        <v>1</v>
      </c>
      <c r="AM11151" s="76" t="n">
        <v>0</v>
      </c>
    </row>
    <row r="11152" customFormat="false" ht="15" hidden="false" customHeight="false" outlineLevel="0" collapsed="false">
      <c r="A11152" s="76" t="n">
        <v>1653653</v>
      </c>
      <c r="B11152" s="76" t="s">
        <v>42785</v>
      </c>
      <c r="C11152" s="76" t="s">
        <v>6198</v>
      </c>
      <c r="D11152" s="76" t="n">
        <v>2817701</v>
      </c>
      <c r="E11152" s="76" t="s">
        <v>109</v>
      </c>
      <c r="H11152" s="78" t="n">
        <v>41772</v>
      </c>
      <c r="I11152" s="76" t="s">
        <v>190</v>
      </c>
      <c r="J11152" s="76" t="n">
        <v>-11</v>
      </c>
      <c r="K11152" s="76" t="s">
        <v>41</v>
      </c>
      <c r="M11152" s="76" t="s">
        <v>155</v>
      </c>
      <c r="N11152" s="79" t="s">
        <v>728</v>
      </c>
      <c r="O11152" s="76" t="s">
        <v>729</v>
      </c>
      <c r="P11152" s="78" t="n">
        <v>45593</v>
      </c>
      <c r="Q11152" s="76" t="s">
        <v>114</v>
      </c>
      <c r="R11152" s="78" t="n">
        <v>45593</v>
      </c>
      <c r="T11152" s="76" t="s">
        <v>115</v>
      </c>
      <c r="U11152" s="76" t="n">
        <v>500</v>
      </c>
      <c r="X11152" s="76" t="n">
        <v>5</v>
      </c>
      <c r="Y11152" s="76" t="s">
        <v>116</v>
      </c>
      <c r="AC11152" s="76" t="s">
        <v>117</v>
      </c>
      <c r="AD11152" s="76" t="s">
        <v>38283</v>
      </c>
      <c r="AE11152" s="76" t="n">
        <v>61340</v>
      </c>
      <c r="AF11152" s="76" t="s">
        <v>42789</v>
      </c>
      <c r="AI11152" s="79" t="s">
        <v>42790</v>
      </c>
      <c r="AJ11152" s="79" t="s">
        <v>42791</v>
      </c>
      <c r="AK11152" s="76" t="s">
        <v>42792</v>
      </c>
      <c r="AL11152" s="76" t="n">
        <v>0</v>
      </c>
      <c r="AM11152" s="76" t="n">
        <v>0</v>
      </c>
    </row>
    <row r="11153" customFormat="false" ht="15" hidden="false" customHeight="false" outlineLevel="0" collapsed="false">
      <c r="A11153" s="76" t="n">
        <v>1352591</v>
      </c>
      <c r="B11153" s="76" t="s">
        <v>42793</v>
      </c>
      <c r="C11153" s="76" t="s">
        <v>42794</v>
      </c>
      <c r="D11153" s="76" t="n">
        <v>369525</v>
      </c>
      <c r="E11153" s="76" t="s">
        <v>132</v>
      </c>
      <c r="F11153" s="76" t="s">
        <v>132</v>
      </c>
      <c r="H11153" s="78" t="n">
        <v>41505</v>
      </c>
      <c r="I11153" s="76" t="s">
        <v>110</v>
      </c>
      <c r="J11153" s="76" t="n">
        <v>-12</v>
      </c>
      <c r="K11153" s="76" t="s">
        <v>2</v>
      </c>
      <c r="M11153" s="76" t="s">
        <v>269</v>
      </c>
      <c r="N11153" s="79" t="s">
        <v>1412</v>
      </c>
      <c r="O11153" s="76" t="s">
        <v>1413</v>
      </c>
      <c r="P11153" s="78" t="n">
        <v>45561</v>
      </c>
      <c r="Q11153" s="76" t="s">
        <v>114</v>
      </c>
      <c r="R11153" s="78" t="n">
        <v>44467</v>
      </c>
      <c r="T11153" s="76" t="s">
        <v>115</v>
      </c>
      <c r="U11153" s="76" t="n">
        <v>500</v>
      </c>
      <c r="X11153" s="76" t="n">
        <v>5</v>
      </c>
      <c r="Y11153" s="76" t="s">
        <v>116</v>
      </c>
      <c r="AB11153" s="78" t="n">
        <v>45108</v>
      </c>
      <c r="AC11153" s="76" t="s">
        <v>117</v>
      </c>
      <c r="AD11153" s="76" t="s">
        <v>4769</v>
      </c>
      <c r="AE11153" s="76" t="n">
        <v>36320</v>
      </c>
      <c r="AF11153" s="76" t="s">
        <v>42795</v>
      </c>
      <c r="AK11153" s="76" t="s">
        <v>1204</v>
      </c>
      <c r="AL11153" s="76" t="n">
        <v>0</v>
      </c>
      <c r="AM11153" s="76" t="n">
        <v>0</v>
      </c>
    </row>
    <row r="11154" customFormat="false" ht="15" hidden="false" customHeight="false" outlineLevel="0" collapsed="false">
      <c r="A11154" s="76" t="n">
        <v>1445688</v>
      </c>
      <c r="B11154" s="76" t="s">
        <v>42796</v>
      </c>
      <c r="C11154" s="76" t="s">
        <v>13228</v>
      </c>
      <c r="D11154" s="76" t="n">
        <v>3734492</v>
      </c>
      <c r="E11154" s="76" t="s">
        <v>132</v>
      </c>
      <c r="H11154" s="78" t="n">
        <v>41285</v>
      </c>
      <c r="I11154" s="76" t="s">
        <v>110</v>
      </c>
      <c r="J11154" s="76" t="n">
        <v>-12</v>
      </c>
      <c r="K11154" s="76" t="s">
        <v>2</v>
      </c>
      <c r="M11154" s="76" t="s">
        <v>124</v>
      </c>
      <c r="N11154" s="79" t="s">
        <v>596</v>
      </c>
      <c r="O11154" s="76" t="s">
        <v>597</v>
      </c>
      <c r="P11154" s="78" t="n">
        <v>45612</v>
      </c>
      <c r="Q11154" s="76" t="s">
        <v>114</v>
      </c>
      <c r="R11154" s="78" t="n">
        <v>44842</v>
      </c>
      <c r="T11154" s="76" t="s">
        <v>115</v>
      </c>
      <c r="U11154" s="76" t="n">
        <v>500</v>
      </c>
      <c r="X11154" s="76" t="n">
        <v>5</v>
      </c>
      <c r="Y11154" s="76" t="s">
        <v>116</v>
      </c>
      <c r="AC11154" s="76" t="s">
        <v>117</v>
      </c>
      <c r="AD11154" s="76" t="s">
        <v>3266</v>
      </c>
      <c r="AE11154" s="76" t="n">
        <v>37230</v>
      </c>
      <c r="AF11154" s="76" t="s">
        <v>42797</v>
      </c>
      <c r="AJ11154" s="79" t="s">
        <v>42798</v>
      </c>
      <c r="AK11154" s="76" t="s">
        <v>42799</v>
      </c>
      <c r="AL11154" s="76" t="n">
        <v>0</v>
      </c>
      <c r="AM11154" s="76" t="n">
        <v>0</v>
      </c>
    </row>
    <row r="11155" customFormat="false" ht="15" hidden="false" customHeight="false" outlineLevel="0" collapsed="false">
      <c r="A11155" s="76" t="n">
        <v>1644535</v>
      </c>
      <c r="B11155" s="76" t="s">
        <v>42800</v>
      </c>
      <c r="C11155" s="76" t="s">
        <v>19223</v>
      </c>
      <c r="D11155" s="76" t="n">
        <v>3612772</v>
      </c>
      <c r="E11155" s="76" t="s">
        <v>109</v>
      </c>
      <c r="H11155" s="78" t="n">
        <v>42792</v>
      </c>
      <c r="I11155" s="76" t="s">
        <v>109</v>
      </c>
      <c r="J11155" s="76" t="n">
        <v>-9</v>
      </c>
      <c r="K11155" s="76" t="s">
        <v>2</v>
      </c>
      <c r="M11155" s="76" t="s">
        <v>269</v>
      </c>
      <c r="N11155" s="79" t="s">
        <v>1412</v>
      </c>
      <c r="O11155" s="76" t="s">
        <v>1413</v>
      </c>
      <c r="P11155" s="78" t="n">
        <v>45575</v>
      </c>
      <c r="Q11155" s="76" t="s">
        <v>114</v>
      </c>
      <c r="R11155" s="78" t="n">
        <v>45575</v>
      </c>
      <c r="T11155" s="76" t="s">
        <v>115</v>
      </c>
      <c r="U11155" s="76" t="n">
        <v>500</v>
      </c>
      <c r="X11155" s="76" t="n">
        <v>5</v>
      </c>
      <c r="Y11155" s="76" t="s">
        <v>116</v>
      </c>
      <c r="AC11155" s="76" t="s">
        <v>117</v>
      </c>
      <c r="AD11155" s="76" t="s">
        <v>1982</v>
      </c>
      <c r="AE11155" s="76" t="n">
        <v>36320</v>
      </c>
      <c r="AF11155" s="76" t="s">
        <v>42801</v>
      </c>
      <c r="AJ11155" s="79" t="s">
        <v>42802</v>
      </c>
      <c r="AK11155" s="76" t="s">
        <v>17539</v>
      </c>
      <c r="AL11155" s="76" t="n">
        <v>0</v>
      </c>
      <c r="AM11155" s="76" t="n">
        <v>0</v>
      </c>
    </row>
    <row r="11156" customFormat="false" ht="15" hidden="false" customHeight="false" outlineLevel="0" collapsed="false">
      <c r="A11156" s="76" t="n">
        <v>1651925</v>
      </c>
      <c r="B11156" s="76" t="s">
        <v>42803</v>
      </c>
      <c r="C11156" s="76" t="s">
        <v>8912</v>
      </c>
      <c r="D11156" s="76" t="n">
        <v>4541033</v>
      </c>
      <c r="E11156" s="76" t="s">
        <v>109</v>
      </c>
      <c r="H11156" s="78" t="n">
        <v>41022</v>
      </c>
      <c r="I11156" s="76" t="s">
        <v>370</v>
      </c>
      <c r="J11156" s="76" t="n">
        <v>-13</v>
      </c>
      <c r="K11156" s="76" t="s">
        <v>41</v>
      </c>
      <c r="M11156" s="76" t="s">
        <v>134</v>
      </c>
      <c r="N11156" s="79" t="s">
        <v>2915</v>
      </c>
      <c r="O11156" s="76" t="s">
        <v>2916</v>
      </c>
      <c r="P11156" s="78" t="n">
        <v>45587</v>
      </c>
      <c r="Q11156" s="76" t="s">
        <v>114</v>
      </c>
      <c r="R11156" s="78" t="n">
        <v>45587</v>
      </c>
      <c r="T11156" s="76" t="s">
        <v>115</v>
      </c>
      <c r="U11156" s="76" t="n">
        <v>500</v>
      </c>
      <c r="X11156" s="76" t="n">
        <v>5</v>
      </c>
      <c r="Y11156" s="76" t="s">
        <v>116</v>
      </c>
      <c r="AC11156" s="76" t="s">
        <v>117</v>
      </c>
      <c r="AD11156" s="76" t="s">
        <v>11174</v>
      </c>
      <c r="AE11156" s="76" t="n">
        <v>45170</v>
      </c>
      <c r="AF11156" s="76" t="s">
        <v>42804</v>
      </c>
      <c r="AJ11156" s="76" t="s">
        <v>42805</v>
      </c>
      <c r="AK11156" s="76" t="s">
        <v>42806</v>
      </c>
      <c r="AL11156" s="76" t="n">
        <v>0</v>
      </c>
      <c r="AM11156" s="76" t="n">
        <v>0</v>
      </c>
    </row>
    <row r="11157" customFormat="false" ht="15" hidden="false" customHeight="false" outlineLevel="0" collapsed="false">
      <c r="A11157" s="76" t="n">
        <v>1536074</v>
      </c>
      <c r="B11157" s="76" t="s">
        <v>42803</v>
      </c>
      <c r="C11157" s="76" t="s">
        <v>11954</v>
      </c>
      <c r="D11157" s="76" t="n">
        <v>4538382</v>
      </c>
      <c r="E11157" s="76" t="s">
        <v>109</v>
      </c>
      <c r="F11157" s="76" t="s">
        <v>109</v>
      </c>
      <c r="H11157" s="78" t="n">
        <v>41928</v>
      </c>
      <c r="I11157" s="76" t="s">
        <v>190</v>
      </c>
      <c r="J11157" s="76" t="n">
        <v>-11</v>
      </c>
      <c r="K11157" s="76" t="s">
        <v>2</v>
      </c>
      <c r="M11157" s="76" t="s">
        <v>134</v>
      </c>
      <c r="N11157" s="79" t="s">
        <v>1242</v>
      </c>
      <c r="O11157" s="76" t="s">
        <v>1243</v>
      </c>
      <c r="P11157" s="78" t="n">
        <v>45596</v>
      </c>
      <c r="Q11157" s="76" t="s">
        <v>114</v>
      </c>
      <c r="R11157" s="78" t="n">
        <v>45211</v>
      </c>
      <c r="T11157" s="76" t="s">
        <v>115</v>
      </c>
      <c r="U11157" s="76" t="n">
        <v>500</v>
      </c>
      <c r="X11157" s="76" t="n">
        <v>5</v>
      </c>
      <c r="Y11157" s="76" t="s">
        <v>116</v>
      </c>
      <c r="AC11157" s="76" t="s">
        <v>117</v>
      </c>
      <c r="AD11157" s="76" t="s">
        <v>13049</v>
      </c>
      <c r="AE11157" s="76" t="n">
        <v>45130</v>
      </c>
      <c r="AF11157" s="76" t="s">
        <v>42807</v>
      </c>
      <c r="AI11157" s="79" t="s">
        <v>42808</v>
      </c>
      <c r="AJ11157" s="79" t="s">
        <v>42809</v>
      </c>
      <c r="AK11157" s="76" t="s">
        <v>42810</v>
      </c>
      <c r="AL11157" s="76" t="n">
        <v>0</v>
      </c>
      <c r="AM11157" s="76" t="n">
        <v>0</v>
      </c>
    </row>
    <row r="11158" customFormat="false" ht="15" hidden="false" customHeight="false" outlineLevel="0" collapsed="false">
      <c r="A11158" s="76" t="n">
        <v>225752</v>
      </c>
      <c r="B11158" s="76" t="s">
        <v>42811</v>
      </c>
      <c r="C11158" s="76" t="s">
        <v>1637</v>
      </c>
      <c r="D11158" s="76" t="n">
        <v>3714695</v>
      </c>
      <c r="E11158" s="76" t="s">
        <v>132</v>
      </c>
      <c r="F11158" s="76" t="s">
        <v>132</v>
      </c>
      <c r="H11158" s="78" t="n">
        <v>34390</v>
      </c>
      <c r="I11158" s="76" t="s">
        <v>23</v>
      </c>
      <c r="J11158" s="76" t="n">
        <v>-40</v>
      </c>
      <c r="K11158" s="76" t="s">
        <v>41</v>
      </c>
      <c r="M11158" s="76" t="s">
        <v>155</v>
      </c>
      <c r="N11158" s="79" t="s">
        <v>848</v>
      </c>
      <c r="O11158" s="76" t="s">
        <v>849</v>
      </c>
      <c r="P11158" s="78" t="n">
        <v>45489</v>
      </c>
      <c r="Q11158" s="76" t="s">
        <v>114</v>
      </c>
      <c r="R11158" s="78" t="n">
        <v>37432</v>
      </c>
      <c r="S11158" s="78" t="n">
        <v>44796</v>
      </c>
      <c r="T11158" s="76" t="s">
        <v>183</v>
      </c>
      <c r="U11158" s="76" t="n">
        <v>1010</v>
      </c>
      <c r="X11158" s="76" t="n">
        <v>10</v>
      </c>
      <c r="Y11158" s="76" t="s">
        <v>116</v>
      </c>
      <c r="AC11158" s="76" t="s">
        <v>117</v>
      </c>
      <c r="AD11158" s="76" t="s">
        <v>6345</v>
      </c>
      <c r="AE11158" s="76" t="n">
        <v>28110</v>
      </c>
      <c r="AF11158" s="76" t="s">
        <v>42812</v>
      </c>
      <c r="AJ11158" s="79" t="s">
        <v>42813</v>
      </c>
      <c r="AK11158" s="76" t="s">
        <v>42814</v>
      </c>
      <c r="AL11158" s="76" t="n">
        <v>0</v>
      </c>
      <c r="AM11158" s="76" t="n">
        <v>0</v>
      </c>
    </row>
    <row r="11159" customFormat="false" ht="15" hidden="false" customHeight="false" outlineLevel="0" collapsed="false">
      <c r="A11159" s="76" t="n">
        <v>1116228</v>
      </c>
      <c r="B11159" s="76" t="s">
        <v>42811</v>
      </c>
      <c r="C11159" s="76" t="s">
        <v>4160</v>
      </c>
      <c r="D11159" s="76" t="n">
        <v>3728127</v>
      </c>
      <c r="E11159" s="76" t="s">
        <v>109</v>
      </c>
      <c r="H11159" s="78" t="n">
        <v>28109</v>
      </c>
      <c r="I11159" s="76" t="s">
        <v>197</v>
      </c>
      <c r="J11159" s="76" t="s">
        <v>198</v>
      </c>
      <c r="K11159" s="76" t="s">
        <v>41</v>
      </c>
      <c r="M11159" s="76" t="s">
        <v>124</v>
      </c>
      <c r="N11159" s="79" t="s">
        <v>1777</v>
      </c>
      <c r="O11159" s="76" t="s">
        <v>1778</v>
      </c>
      <c r="P11159" s="78" t="n">
        <v>45553</v>
      </c>
      <c r="Q11159" s="76" t="s">
        <v>114</v>
      </c>
      <c r="R11159" s="78" t="n">
        <v>42627</v>
      </c>
      <c r="S11159" s="78" t="n">
        <v>45537</v>
      </c>
      <c r="T11159" s="76" t="s">
        <v>201</v>
      </c>
      <c r="U11159" s="76" t="n">
        <v>500</v>
      </c>
      <c r="X11159" s="76" t="n">
        <v>5</v>
      </c>
      <c r="Y11159" s="76" t="s">
        <v>116</v>
      </c>
      <c r="AC11159" s="76" t="s">
        <v>117</v>
      </c>
      <c r="AD11159" s="76" t="s">
        <v>1821</v>
      </c>
      <c r="AE11159" s="76" t="n">
        <v>37400</v>
      </c>
      <c r="AF11159" s="76" t="s">
        <v>42815</v>
      </c>
      <c r="AI11159" s="79" t="s">
        <v>42816</v>
      </c>
      <c r="AJ11159" s="79" t="s">
        <v>42817</v>
      </c>
      <c r="AK11159" s="76" t="s">
        <v>42818</v>
      </c>
      <c r="AL11159" s="76" t="n">
        <v>0</v>
      </c>
      <c r="AM11159" s="76" t="n">
        <v>0</v>
      </c>
    </row>
    <row r="11160" customFormat="false" ht="15" hidden="false" customHeight="false" outlineLevel="0" collapsed="false">
      <c r="A11160" s="76" t="n">
        <v>1676143</v>
      </c>
      <c r="B11160" s="76" t="s">
        <v>42819</v>
      </c>
      <c r="C11160" s="76" t="s">
        <v>42820</v>
      </c>
      <c r="D11160" s="76" t="n">
        <v>1812329</v>
      </c>
      <c r="E11160" s="76" t="s">
        <v>109</v>
      </c>
      <c r="H11160" s="78" t="n">
        <v>41029</v>
      </c>
      <c r="I11160" s="76" t="s">
        <v>370</v>
      </c>
      <c r="J11160" s="76" t="n">
        <v>-13</v>
      </c>
      <c r="K11160" s="76" t="s">
        <v>41</v>
      </c>
      <c r="M11160" s="76" t="s">
        <v>111</v>
      </c>
      <c r="N11160" s="79" t="s">
        <v>488</v>
      </c>
      <c r="O11160" s="76" t="s">
        <v>489</v>
      </c>
      <c r="P11160" s="78" t="n">
        <v>45687</v>
      </c>
      <c r="Q11160" s="76" t="s">
        <v>114</v>
      </c>
      <c r="R11160" s="78" t="n">
        <v>45687</v>
      </c>
      <c r="T11160" s="76" t="s">
        <v>115</v>
      </c>
      <c r="U11160" s="76" t="n">
        <v>500</v>
      </c>
      <c r="X11160" s="76" t="n">
        <v>5</v>
      </c>
      <c r="Y11160" s="76" t="s">
        <v>116</v>
      </c>
      <c r="AC11160" s="76" t="s">
        <v>117</v>
      </c>
      <c r="AD11160" s="76" t="s">
        <v>42821</v>
      </c>
      <c r="AE11160" s="76" t="n">
        <v>18210</v>
      </c>
      <c r="AF11160" s="76" t="s">
        <v>42822</v>
      </c>
      <c r="AI11160" s="79" t="s">
        <v>42823</v>
      </c>
      <c r="AJ11160" s="79" t="s">
        <v>42824</v>
      </c>
      <c r="AK11160" s="76" t="s">
        <v>42825</v>
      </c>
      <c r="AL11160" s="76" t="n">
        <v>0</v>
      </c>
      <c r="AM11160" s="76" t="n">
        <v>0</v>
      </c>
    </row>
    <row r="11161" customFormat="false" ht="15" hidden="false" customHeight="false" outlineLevel="0" collapsed="false">
      <c r="A11161" s="76" t="n">
        <v>1275701</v>
      </c>
      <c r="B11161" s="76" t="s">
        <v>42826</v>
      </c>
      <c r="C11161" s="76" t="s">
        <v>1849</v>
      </c>
      <c r="D11161" s="76" t="n">
        <v>3731439</v>
      </c>
      <c r="E11161" s="76" t="s">
        <v>132</v>
      </c>
      <c r="H11161" s="78" t="n">
        <v>17239</v>
      </c>
      <c r="I11161" s="76" t="s">
        <v>686</v>
      </c>
      <c r="J11161" s="76" t="s">
        <v>687</v>
      </c>
      <c r="K11161" s="76" t="s">
        <v>41</v>
      </c>
      <c r="M11161" s="76" t="s">
        <v>124</v>
      </c>
      <c r="N11161" s="79" t="s">
        <v>1249</v>
      </c>
      <c r="O11161" s="76" t="s">
        <v>1250</v>
      </c>
      <c r="P11161" s="78" t="n">
        <v>45566</v>
      </c>
      <c r="Q11161" s="76" t="s">
        <v>114</v>
      </c>
      <c r="R11161" s="78" t="n">
        <v>43733</v>
      </c>
      <c r="S11161" s="78" t="n">
        <v>45540</v>
      </c>
      <c r="T11161" s="76" t="s">
        <v>201</v>
      </c>
      <c r="U11161" s="76" t="n">
        <v>500</v>
      </c>
      <c r="X11161" s="76" t="n">
        <v>5</v>
      </c>
      <c r="Y11161" s="76" t="s">
        <v>116</v>
      </c>
      <c r="AC11161" s="76" t="s">
        <v>117</v>
      </c>
      <c r="AD11161" s="76" t="s">
        <v>1332</v>
      </c>
      <c r="AE11161" s="76" t="n">
        <v>37390</v>
      </c>
      <c r="AF11161" s="76" t="s">
        <v>42827</v>
      </c>
      <c r="AK11161" s="76" t="s">
        <v>42828</v>
      </c>
      <c r="AL11161" s="76" t="n">
        <v>0</v>
      </c>
      <c r="AM11161" s="76" t="n">
        <v>0</v>
      </c>
    </row>
    <row r="11162" customFormat="false" ht="15" hidden="false" customHeight="false" outlineLevel="0" collapsed="false">
      <c r="A11162" s="76" t="n">
        <v>1607113</v>
      </c>
      <c r="B11162" s="76" t="s">
        <v>42826</v>
      </c>
      <c r="C11162" s="76" t="s">
        <v>14044</v>
      </c>
      <c r="D11162" s="76" t="n">
        <v>4116350</v>
      </c>
      <c r="E11162" s="76" t="s">
        <v>109</v>
      </c>
      <c r="H11162" s="78" t="n">
        <v>41234</v>
      </c>
      <c r="I11162" s="76" t="s">
        <v>370</v>
      </c>
      <c r="J11162" s="76" t="n">
        <v>-13</v>
      </c>
      <c r="K11162" s="76" t="s">
        <v>41</v>
      </c>
      <c r="M11162" s="76" t="s">
        <v>286</v>
      </c>
      <c r="N11162" s="79" t="s">
        <v>557</v>
      </c>
      <c r="O11162" s="76" t="s">
        <v>558</v>
      </c>
      <c r="P11162" s="78" t="n">
        <v>45545</v>
      </c>
      <c r="Q11162" s="76" t="s">
        <v>114</v>
      </c>
      <c r="R11162" s="78" t="n">
        <v>45545</v>
      </c>
      <c r="T11162" s="76" t="s">
        <v>115</v>
      </c>
      <c r="U11162" s="76" t="n">
        <v>500</v>
      </c>
      <c r="X11162" s="76" t="n">
        <v>5</v>
      </c>
      <c r="Y11162" s="76" t="s">
        <v>116</v>
      </c>
      <c r="AC11162" s="76" t="s">
        <v>117</v>
      </c>
      <c r="AD11162" s="76" t="s">
        <v>29273</v>
      </c>
      <c r="AE11162" s="76" t="n">
        <v>41400</v>
      </c>
      <c r="AF11162" s="76" t="s">
        <v>42829</v>
      </c>
      <c r="AK11162" s="76" t="s">
        <v>42830</v>
      </c>
      <c r="AL11162" s="76" t="n">
        <v>0</v>
      </c>
      <c r="AM11162" s="76" t="n">
        <v>0</v>
      </c>
    </row>
    <row r="11163" customFormat="false" ht="15" hidden="false" customHeight="false" outlineLevel="0" collapsed="false">
      <c r="A11163" s="76" t="n">
        <v>1600546</v>
      </c>
      <c r="B11163" s="76" t="s">
        <v>42831</v>
      </c>
      <c r="C11163" s="76" t="s">
        <v>34811</v>
      </c>
      <c r="D11163" s="76" t="n">
        <v>3737056</v>
      </c>
      <c r="E11163" s="76" t="s">
        <v>109</v>
      </c>
      <c r="H11163" s="78" t="n">
        <v>43905</v>
      </c>
      <c r="I11163" s="76" t="s">
        <v>109</v>
      </c>
      <c r="J11163" s="76" t="n">
        <v>-9</v>
      </c>
      <c r="K11163" s="76" t="s">
        <v>41</v>
      </c>
      <c r="M11163" s="76" t="s">
        <v>124</v>
      </c>
      <c r="N11163" s="79" t="s">
        <v>1338</v>
      </c>
      <c r="O11163" s="76" t="s">
        <v>1339</v>
      </c>
      <c r="P11163" s="78" t="n">
        <v>45535</v>
      </c>
      <c r="Q11163" s="76" t="s">
        <v>114</v>
      </c>
      <c r="R11163" s="78" t="n">
        <v>45535</v>
      </c>
      <c r="T11163" s="76" t="s">
        <v>115</v>
      </c>
      <c r="U11163" s="76" t="n">
        <v>500</v>
      </c>
      <c r="X11163" s="76" t="n">
        <v>5</v>
      </c>
      <c r="Y11163" s="76" t="s">
        <v>116</v>
      </c>
      <c r="AC11163" s="76" t="s">
        <v>117</v>
      </c>
      <c r="AD11163" s="76" t="s">
        <v>24870</v>
      </c>
      <c r="AE11163" s="76" t="n">
        <v>37130</v>
      </c>
      <c r="AF11163" s="76" t="s">
        <v>42832</v>
      </c>
      <c r="AK11163" s="76" t="s">
        <v>42833</v>
      </c>
      <c r="AL11163" s="76" t="n">
        <v>1</v>
      </c>
      <c r="AM11163" s="76" t="n">
        <v>0</v>
      </c>
    </row>
    <row r="11164" customFormat="false" ht="15" hidden="false" customHeight="false" outlineLevel="0" collapsed="false">
      <c r="A11164" s="76" t="n">
        <v>1532397</v>
      </c>
      <c r="B11164" s="76" t="s">
        <v>42834</v>
      </c>
      <c r="C11164" s="76" t="s">
        <v>42835</v>
      </c>
      <c r="D11164" s="76" t="n">
        <v>2816939</v>
      </c>
      <c r="E11164" s="76" t="s">
        <v>109</v>
      </c>
      <c r="F11164" s="76" t="s">
        <v>109</v>
      </c>
      <c r="H11164" s="78" t="n">
        <v>26595</v>
      </c>
      <c r="I11164" s="76" t="s">
        <v>208</v>
      </c>
      <c r="J11164" s="76" t="s">
        <v>209</v>
      </c>
      <c r="K11164" s="76" t="s">
        <v>41</v>
      </c>
      <c r="M11164" s="76" t="s">
        <v>155</v>
      </c>
      <c r="N11164" s="79" t="s">
        <v>156</v>
      </c>
      <c r="O11164" s="76" t="s">
        <v>157</v>
      </c>
      <c r="P11164" s="78" t="n">
        <v>45553</v>
      </c>
      <c r="Q11164" s="76" t="s">
        <v>114</v>
      </c>
      <c r="R11164" s="78" t="n">
        <v>45206</v>
      </c>
      <c r="S11164" s="78" t="n">
        <v>45195</v>
      </c>
      <c r="T11164" s="76" t="s">
        <v>183</v>
      </c>
      <c r="U11164" s="76" t="n">
        <v>500</v>
      </c>
      <c r="X11164" s="76" t="n">
        <v>5</v>
      </c>
      <c r="Y11164" s="76" t="s">
        <v>116</v>
      </c>
      <c r="AC11164" s="76" t="s">
        <v>117</v>
      </c>
      <c r="AD11164" s="76" t="s">
        <v>191</v>
      </c>
      <c r="AE11164" s="76" t="n">
        <v>28500</v>
      </c>
      <c r="AF11164" s="76" t="s">
        <v>42836</v>
      </c>
      <c r="AJ11164" s="79" t="s">
        <v>42837</v>
      </c>
      <c r="AK11164" s="76" t="s">
        <v>42838</v>
      </c>
      <c r="AL11164" s="76" t="n">
        <v>1</v>
      </c>
      <c r="AM11164" s="76" t="n">
        <v>1</v>
      </c>
    </row>
    <row r="11165" customFormat="false" ht="15" hidden="false" customHeight="false" outlineLevel="0" collapsed="false">
      <c r="A11165" s="76" t="n">
        <v>1629550</v>
      </c>
      <c r="B11165" s="76" t="s">
        <v>42839</v>
      </c>
      <c r="C11165" s="76" t="s">
        <v>7998</v>
      </c>
      <c r="D11165" s="76" t="n">
        <v>4116505</v>
      </c>
      <c r="E11165" s="76" t="s">
        <v>109</v>
      </c>
      <c r="H11165" s="78" t="n">
        <v>42420</v>
      </c>
      <c r="I11165" s="76" t="s">
        <v>109</v>
      </c>
      <c r="J11165" s="76" t="n">
        <v>-9</v>
      </c>
      <c r="K11165" s="76" t="s">
        <v>41</v>
      </c>
      <c r="M11165" s="76" t="s">
        <v>286</v>
      </c>
      <c r="N11165" s="79" t="s">
        <v>816</v>
      </c>
      <c r="O11165" s="76" t="s">
        <v>817</v>
      </c>
      <c r="P11165" s="78" t="n">
        <v>45562</v>
      </c>
      <c r="Q11165" s="76" t="s">
        <v>114</v>
      </c>
      <c r="R11165" s="78" t="n">
        <v>45562</v>
      </c>
      <c r="T11165" s="76" t="s">
        <v>115</v>
      </c>
      <c r="U11165" s="76" t="n">
        <v>500</v>
      </c>
      <c r="X11165" s="76" t="n">
        <v>5</v>
      </c>
      <c r="Y11165" s="76" t="s">
        <v>116</v>
      </c>
      <c r="AC11165" s="76" t="s">
        <v>117</v>
      </c>
      <c r="AD11165" s="76" t="s">
        <v>387</v>
      </c>
      <c r="AE11165" s="76" t="n">
        <v>41000</v>
      </c>
      <c r="AF11165" s="76" t="s">
        <v>42840</v>
      </c>
      <c r="AJ11165" s="76" t="s">
        <v>42841</v>
      </c>
      <c r="AK11165" s="76" t="s">
        <v>42842</v>
      </c>
      <c r="AL11165" s="76" t="n">
        <v>0</v>
      </c>
      <c r="AM11165" s="76" t="n">
        <v>0</v>
      </c>
    </row>
    <row r="11166" customFormat="false" ht="15" hidden="false" customHeight="false" outlineLevel="0" collapsed="false">
      <c r="A11166" s="76" t="n">
        <v>225937</v>
      </c>
      <c r="B11166" s="76" t="s">
        <v>42843</v>
      </c>
      <c r="C11166" s="76" t="s">
        <v>1061</v>
      </c>
      <c r="D11166" s="76" t="n">
        <v>3714335</v>
      </c>
      <c r="E11166" s="76" t="s">
        <v>132</v>
      </c>
      <c r="F11166" s="76" t="s">
        <v>132</v>
      </c>
      <c r="H11166" s="78" t="n">
        <v>28238</v>
      </c>
      <c r="I11166" s="76" t="s">
        <v>197</v>
      </c>
      <c r="J11166" s="76" t="s">
        <v>198</v>
      </c>
      <c r="K11166" s="76" t="s">
        <v>41</v>
      </c>
      <c r="M11166" s="76" t="s">
        <v>124</v>
      </c>
      <c r="N11166" s="79" t="s">
        <v>239</v>
      </c>
      <c r="O11166" s="76" t="s">
        <v>240</v>
      </c>
      <c r="P11166" s="78" t="n">
        <v>45510</v>
      </c>
      <c r="Q11166" s="76" t="s">
        <v>114</v>
      </c>
      <c r="R11166" s="78" t="n">
        <v>37432</v>
      </c>
      <c r="S11166" s="78" t="n">
        <v>44692</v>
      </c>
      <c r="T11166" s="76" t="s">
        <v>183</v>
      </c>
      <c r="U11166" s="76" t="n">
        <v>846</v>
      </c>
      <c r="X11166" s="76" t="n">
        <v>8</v>
      </c>
      <c r="Y11166" s="76" t="s">
        <v>116</v>
      </c>
      <c r="AB11166" s="78" t="n">
        <v>44753</v>
      </c>
      <c r="AC11166" s="76" t="s">
        <v>117</v>
      </c>
      <c r="AD11166" s="76" t="s">
        <v>2680</v>
      </c>
      <c r="AE11166" s="76" t="n">
        <v>37270</v>
      </c>
      <c r="AF11166" s="76" t="s">
        <v>42844</v>
      </c>
      <c r="AJ11166" s="76" t="s">
        <v>42845</v>
      </c>
      <c r="AK11166" s="76" t="s">
        <v>42846</v>
      </c>
      <c r="AL11166" s="76" t="n">
        <v>0</v>
      </c>
      <c r="AM11166" s="76" t="n">
        <v>0</v>
      </c>
    </row>
    <row r="11167" customFormat="false" ht="15" hidden="false" customHeight="false" outlineLevel="0" collapsed="false">
      <c r="A11167" s="76" t="n">
        <v>225938</v>
      </c>
      <c r="B11167" s="76" t="s">
        <v>42843</v>
      </c>
      <c r="C11167" s="76" t="s">
        <v>30053</v>
      </c>
      <c r="D11167" s="76" t="n">
        <v>378260</v>
      </c>
      <c r="E11167" s="76" t="s">
        <v>132</v>
      </c>
      <c r="F11167" s="76" t="s">
        <v>132</v>
      </c>
      <c r="H11167" s="78" t="n">
        <v>19220</v>
      </c>
      <c r="I11167" s="76" t="s">
        <v>594</v>
      </c>
      <c r="J11167" s="76" t="s">
        <v>595</v>
      </c>
      <c r="K11167" s="76" t="s">
        <v>41</v>
      </c>
      <c r="M11167" s="76" t="s">
        <v>124</v>
      </c>
      <c r="N11167" s="79" t="s">
        <v>2678</v>
      </c>
      <c r="O11167" s="76" t="s">
        <v>2679</v>
      </c>
      <c r="P11167" s="78" t="n">
        <v>45532</v>
      </c>
      <c r="Q11167" s="76" t="s">
        <v>114</v>
      </c>
      <c r="R11167" s="78" t="n">
        <v>37432</v>
      </c>
      <c r="S11167" s="78" t="n">
        <v>45183</v>
      </c>
      <c r="T11167" s="76" t="s">
        <v>183</v>
      </c>
      <c r="U11167" s="76" t="n">
        <v>577</v>
      </c>
      <c r="X11167" s="76" t="n">
        <v>5</v>
      </c>
      <c r="Y11167" s="76" t="s">
        <v>116</v>
      </c>
      <c r="AC11167" s="76" t="s">
        <v>117</v>
      </c>
      <c r="AD11167" s="76" t="s">
        <v>2680</v>
      </c>
      <c r="AE11167" s="76" t="n">
        <v>37270</v>
      </c>
      <c r="AF11167" s="76" t="s">
        <v>42847</v>
      </c>
      <c r="AJ11167" s="79" t="s">
        <v>42848</v>
      </c>
      <c r="AK11167" s="76" t="s">
        <v>42849</v>
      </c>
      <c r="AL11167" s="76" t="n">
        <v>0</v>
      </c>
      <c r="AM11167" s="76" t="n">
        <v>0</v>
      </c>
    </row>
    <row r="11168" customFormat="false" ht="15" hidden="false" customHeight="false" outlineLevel="0" collapsed="false">
      <c r="A11168" s="76" t="n">
        <v>1319255</v>
      </c>
      <c r="B11168" s="76" t="s">
        <v>42843</v>
      </c>
      <c r="C11168" s="76" t="s">
        <v>3492</v>
      </c>
      <c r="D11168" s="76" t="n">
        <v>3732290</v>
      </c>
      <c r="E11168" s="76" t="s">
        <v>132</v>
      </c>
      <c r="F11168" s="76" t="s">
        <v>132</v>
      </c>
      <c r="H11168" s="78" t="n">
        <v>39737</v>
      </c>
      <c r="I11168" s="76" t="s">
        <v>432</v>
      </c>
      <c r="J11168" s="76" t="n">
        <v>-17</v>
      </c>
      <c r="K11168" s="76" t="s">
        <v>41</v>
      </c>
      <c r="M11168" s="76" t="s">
        <v>124</v>
      </c>
      <c r="N11168" s="79" t="s">
        <v>239</v>
      </c>
      <c r="O11168" s="76" t="s">
        <v>240</v>
      </c>
      <c r="P11168" s="78" t="n">
        <v>45510</v>
      </c>
      <c r="Q11168" s="76" t="s">
        <v>114</v>
      </c>
      <c r="R11168" s="78" t="n">
        <v>44094</v>
      </c>
      <c r="T11168" s="76" t="s">
        <v>115</v>
      </c>
      <c r="U11168" s="76" t="n">
        <v>1500</v>
      </c>
      <c r="X11168" s="76" t="n">
        <v>15</v>
      </c>
      <c r="Y11168" s="76" t="s">
        <v>116</v>
      </c>
      <c r="AB11168" s="78" t="n">
        <v>44753</v>
      </c>
      <c r="AC11168" s="76" t="s">
        <v>117</v>
      </c>
      <c r="AD11168" s="76" t="s">
        <v>2680</v>
      </c>
      <c r="AE11168" s="76" t="n">
        <v>37270</v>
      </c>
      <c r="AF11168" s="76" t="s">
        <v>42844</v>
      </c>
      <c r="AI11168" s="79" t="s">
        <v>42850</v>
      </c>
      <c r="AJ11168" s="76" t="s">
        <v>42851</v>
      </c>
      <c r="AK11168" s="76" t="s">
        <v>42846</v>
      </c>
      <c r="AL11168" s="76" t="n">
        <v>0</v>
      </c>
      <c r="AM11168" s="76" t="n">
        <v>0</v>
      </c>
    </row>
    <row r="11169" customFormat="false" ht="15" hidden="false" customHeight="false" outlineLevel="0" collapsed="false">
      <c r="A11169" s="76" t="n">
        <v>1657344</v>
      </c>
      <c r="B11169" s="76" t="s">
        <v>42852</v>
      </c>
      <c r="C11169" s="76" t="s">
        <v>1398</v>
      </c>
      <c r="D11169" s="76" t="n">
        <v>4116781</v>
      </c>
      <c r="E11169" s="76" t="s">
        <v>109</v>
      </c>
      <c r="H11169" s="78" t="n">
        <v>26804</v>
      </c>
      <c r="I11169" s="76" t="s">
        <v>208</v>
      </c>
      <c r="J11169" s="76" t="s">
        <v>209</v>
      </c>
      <c r="K11169" s="76" t="s">
        <v>41</v>
      </c>
      <c r="M11169" s="76" t="s">
        <v>286</v>
      </c>
      <c r="N11169" s="79" t="s">
        <v>2544</v>
      </c>
      <c r="O11169" s="76" t="s">
        <v>2545</v>
      </c>
      <c r="P11169" s="78" t="n">
        <v>45604</v>
      </c>
      <c r="Q11169" s="76" t="s">
        <v>114</v>
      </c>
      <c r="R11169" s="78" t="n">
        <v>45604</v>
      </c>
      <c r="S11169" s="78" t="n">
        <v>45579</v>
      </c>
      <c r="T11169" s="76" t="s">
        <v>201</v>
      </c>
      <c r="U11169" s="76" t="n">
        <v>500</v>
      </c>
      <c r="X11169" s="76" t="n">
        <v>5</v>
      </c>
      <c r="Y11169" s="76" t="s">
        <v>116</v>
      </c>
      <c r="AC11169" s="76" t="s">
        <v>117</v>
      </c>
      <c r="AD11169" s="76" t="s">
        <v>6125</v>
      </c>
      <c r="AE11169" s="76" t="n">
        <v>41100</v>
      </c>
      <c r="AF11169" s="76" t="s">
        <v>42853</v>
      </c>
      <c r="AJ11169" s="79" t="s">
        <v>42854</v>
      </c>
      <c r="AK11169" s="76" t="s">
        <v>42855</v>
      </c>
      <c r="AL11169" s="76" t="n">
        <v>0</v>
      </c>
      <c r="AM11169" s="76" t="n">
        <v>0</v>
      </c>
    </row>
    <row r="11170" customFormat="false" ht="15" hidden="false" customHeight="false" outlineLevel="0" collapsed="false">
      <c r="A11170" s="76" t="n">
        <v>225992</v>
      </c>
      <c r="B11170" s="76" t="s">
        <v>42856</v>
      </c>
      <c r="C11170" s="76" t="s">
        <v>1428</v>
      </c>
      <c r="D11170" s="76" t="n">
        <v>181643</v>
      </c>
      <c r="E11170" s="76" t="s">
        <v>132</v>
      </c>
      <c r="F11170" s="76" t="s">
        <v>132</v>
      </c>
      <c r="H11170" s="78" t="n">
        <v>28715</v>
      </c>
      <c r="I11170" s="76" t="s">
        <v>197</v>
      </c>
      <c r="J11170" s="76" t="s">
        <v>198</v>
      </c>
      <c r="K11170" s="76" t="s">
        <v>41</v>
      </c>
      <c r="M11170" s="76" t="s">
        <v>111</v>
      </c>
      <c r="N11170" s="79" t="s">
        <v>703</v>
      </c>
      <c r="O11170" s="76" t="s">
        <v>704</v>
      </c>
      <c r="P11170" s="78" t="n">
        <v>45538</v>
      </c>
      <c r="Q11170" s="76" t="s">
        <v>114</v>
      </c>
      <c r="R11170" s="78" t="n">
        <v>37432</v>
      </c>
      <c r="S11170" s="78" t="n">
        <v>45531</v>
      </c>
      <c r="T11170" s="76" t="s">
        <v>201</v>
      </c>
      <c r="U11170" s="76" t="n">
        <v>959</v>
      </c>
      <c r="X11170" s="76" t="n">
        <v>9</v>
      </c>
      <c r="Y11170" s="76" t="s">
        <v>116</v>
      </c>
      <c r="AC11170" s="76" t="s">
        <v>117</v>
      </c>
      <c r="AD11170" s="76" t="s">
        <v>42857</v>
      </c>
      <c r="AE11170" s="76" t="n">
        <v>18390</v>
      </c>
      <c r="AF11170" s="76" t="s">
        <v>42858</v>
      </c>
      <c r="AH11170" s="76" t="s">
        <v>42859</v>
      </c>
      <c r="AJ11170" s="79" t="s">
        <v>42860</v>
      </c>
      <c r="AK11170" s="76" t="s">
        <v>42861</v>
      </c>
      <c r="AL11170" s="76" t="n">
        <v>0</v>
      </c>
      <c r="AM11170" s="76" t="n">
        <v>0</v>
      </c>
    </row>
    <row r="11171" customFormat="false" ht="15" hidden="false" customHeight="false" outlineLevel="0" collapsed="false">
      <c r="A11171" s="76" t="n">
        <v>1364906</v>
      </c>
      <c r="B11171" s="76" t="s">
        <v>42856</v>
      </c>
      <c r="C11171" s="76" t="s">
        <v>35000</v>
      </c>
      <c r="D11171" s="76" t="n">
        <v>1810253</v>
      </c>
      <c r="E11171" s="76" t="s">
        <v>132</v>
      </c>
      <c r="F11171" s="76" t="s">
        <v>132</v>
      </c>
      <c r="H11171" s="78" t="n">
        <v>40687</v>
      </c>
      <c r="I11171" s="76" t="s">
        <v>144</v>
      </c>
      <c r="J11171" s="76" t="n">
        <v>-14</v>
      </c>
      <c r="K11171" s="76" t="s">
        <v>2</v>
      </c>
      <c r="M11171" s="76" t="s">
        <v>111</v>
      </c>
      <c r="N11171" s="79" t="s">
        <v>703</v>
      </c>
      <c r="O11171" s="76" t="s">
        <v>704</v>
      </c>
      <c r="P11171" s="78" t="n">
        <v>45538</v>
      </c>
      <c r="Q11171" s="76" t="s">
        <v>114</v>
      </c>
      <c r="R11171" s="78" t="n">
        <v>44484</v>
      </c>
      <c r="S11171" s="78" t="n">
        <v>45531</v>
      </c>
      <c r="T11171" s="76" t="s">
        <v>201</v>
      </c>
      <c r="U11171" s="76" t="n">
        <v>619</v>
      </c>
      <c r="X11171" s="76" t="n">
        <v>6</v>
      </c>
      <c r="Y11171" s="76" t="s">
        <v>116</v>
      </c>
      <c r="AC11171" s="76" t="s">
        <v>117</v>
      </c>
      <c r="AD11171" s="76" t="s">
        <v>42857</v>
      </c>
      <c r="AE11171" s="76" t="n">
        <v>18390</v>
      </c>
      <c r="AF11171" s="76" t="s">
        <v>42858</v>
      </c>
      <c r="AH11171" s="76" t="s">
        <v>42859</v>
      </c>
      <c r="AK11171" s="76" t="s">
        <v>42861</v>
      </c>
      <c r="AL11171" s="76" t="n">
        <v>0</v>
      </c>
      <c r="AM11171" s="76" t="n">
        <v>0</v>
      </c>
    </row>
    <row r="11172" customFormat="false" ht="15" hidden="false" customHeight="false" outlineLevel="0" collapsed="false">
      <c r="A11172" s="76" t="n">
        <v>12716</v>
      </c>
      <c r="B11172" s="76" t="s">
        <v>42862</v>
      </c>
      <c r="C11172" s="76" t="s">
        <v>5470</v>
      </c>
      <c r="D11172" s="76" t="n">
        <v>6711835</v>
      </c>
      <c r="E11172" s="76" t="s">
        <v>475</v>
      </c>
      <c r="F11172" s="76" t="s">
        <v>132</v>
      </c>
      <c r="H11172" s="78" t="n">
        <v>28924</v>
      </c>
      <c r="I11172" s="76" t="s">
        <v>197</v>
      </c>
      <c r="J11172" s="76" t="s">
        <v>198</v>
      </c>
      <c r="K11172" s="76" t="s">
        <v>2</v>
      </c>
      <c r="M11172" s="76" t="s">
        <v>155</v>
      </c>
      <c r="N11172" s="79" t="s">
        <v>156</v>
      </c>
      <c r="O11172" s="76" t="s">
        <v>157</v>
      </c>
      <c r="P11172" s="78" t="n">
        <v>45479</v>
      </c>
      <c r="Q11172" s="76" t="s">
        <v>114</v>
      </c>
      <c r="R11172" s="78" t="n">
        <v>37432</v>
      </c>
      <c r="S11172" s="78" t="n">
        <v>45560</v>
      </c>
      <c r="T11172" s="76" t="s">
        <v>201</v>
      </c>
      <c r="U11172" s="76" t="n">
        <v>535</v>
      </c>
      <c r="X11172" s="76" t="n">
        <v>5</v>
      </c>
      <c r="Y11172" s="76" t="s">
        <v>116</v>
      </c>
      <c r="AC11172" s="76" t="s">
        <v>117</v>
      </c>
      <c r="AD11172" s="76" t="s">
        <v>158</v>
      </c>
      <c r="AE11172" s="76" t="n">
        <v>28100</v>
      </c>
      <c r="AF11172" s="76" t="s">
        <v>42863</v>
      </c>
      <c r="AI11172" s="79" t="s">
        <v>42864</v>
      </c>
      <c r="AJ11172" s="79" t="s">
        <v>42865</v>
      </c>
      <c r="AK11172" s="76" t="s">
        <v>42866</v>
      </c>
      <c r="AL11172" s="76" t="n">
        <v>0</v>
      </c>
      <c r="AM11172" s="76" t="n">
        <v>0</v>
      </c>
    </row>
    <row r="11173" customFormat="false" ht="15" hidden="false" customHeight="false" outlineLevel="0" collapsed="false">
      <c r="A11173" s="76" t="n">
        <v>1342448</v>
      </c>
      <c r="B11173" s="76" t="s">
        <v>42867</v>
      </c>
      <c r="C11173" s="76" t="s">
        <v>1666</v>
      </c>
      <c r="D11173" s="76" t="n">
        <v>369175</v>
      </c>
      <c r="E11173" s="76" t="s">
        <v>475</v>
      </c>
      <c r="F11173" s="76" t="s">
        <v>132</v>
      </c>
      <c r="H11173" s="78" t="n">
        <v>33199</v>
      </c>
      <c r="I11173" s="76" t="s">
        <v>23</v>
      </c>
      <c r="J11173" s="76" t="n">
        <v>-40</v>
      </c>
      <c r="K11173" s="76" t="s">
        <v>41</v>
      </c>
      <c r="M11173" s="76" t="s">
        <v>269</v>
      </c>
      <c r="N11173" s="79" t="s">
        <v>1199</v>
      </c>
      <c r="O11173" s="76" t="s">
        <v>1200</v>
      </c>
      <c r="P11173" s="78" t="n">
        <v>45496</v>
      </c>
      <c r="Q11173" s="76" t="s">
        <v>114</v>
      </c>
      <c r="R11173" s="78" t="n">
        <v>44455</v>
      </c>
      <c r="S11173" s="78" t="n">
        <v>45189</v>
      </c>
      <c r="T11173" s="76" t="s">
        <v>201</v>
      </c>
      <c r="U11173" s="76" t="n">
        <v>616</v>
      </c>
      <c r="X11173" s="76" t="n">
        <v>6</v>
      </c>
      <c r="Y11173" s="76" t="s">
        <v>116</v>
      </c>
      <c r="AC11173" s="76" t="s">
        <v>117</v>
      </c>
      <c r="AD11173" s="76" t="s">
        <v>42868</v>
      </c>
      <c r="AE11173" s="76" t="n">
        <v>36500</v>
      </c>
      <c r="AF11173" s="76" t="s">
        <v>42869</v>
      </c>
      <c r="AJ11173" s="79" t="s">
        <v>42870</v>
      </c>
      <c r="AK11173" s="76" t="s">
        <v>9450</v>
      </c>
      <c r="AL11173" s="76" t="n">
        <v>0</v>
      </c>
      <c r="AM11173" s="76" t="n">
        <v>0</v>
      </c>
    </row>
    <row r="11174" customFormat="false" ht="15" hidden="false" customHeight="false" outlineLevel="0" collapsed="false">
      <c r="A11174" s="76" t="n">
        <v>1426874</v>
      </c>
      <c r="B11174" s="76" t="s">
        <v>42871</v>
      </c>
      <c r="C11174" s="76" t="s">
        <v>42872</v>
      </c>
      <c r="D11174" s="76" t="n">
        <v>1810845</v>
      </c>
      <c r="E11174" s="76" t="s">
        <v>132</v>
      </c>
      <c r="F11174" s="76" t="s">
        <v>132</v>
      </c>
      <c r="H11174" s="78" t="n">
        <v>39522</v>
      </c>
      <c r="I11174" s="76" t="s">
        <v>432</v>
      </c>
      <c r="J11174" s="76" t="n">
        <v>-17</v>
      </c>
      <c r="K11174" s="76" t="s">
        <v>41</v>
      </c>
      <c r="M11174" s="76" t="s">
        <v>111</v>
      </c>
      <c r="N11174" s="79" t="s">
        <v>4125</v>
      </c>
      <c r="O11174" s="76" t="s">
        <v>4126</v>
      </c>
      <c r="P11174" s="78" t="n">
        <v>45546</v>
      </c>
      <c r="Q11174" s="76" t="s">
        <v>114</v>
      </c>
      <c r="R11174" s="78" t="n">
        <v>44821</v>
      </c>
      <c r="T11174" s="76" t="s">
        <v>115</v>
      </c>
      <c r="U11174" s="76" t="n">
        <v>628</v>
      </c>
      <c r="X11174" s="76" t="n">
        <v>6</v>
      </c>
      <c r="Y11174" s="76" t="s">
        <v>116</v>
      </c>
      <c r="AC11174" s="76" t="s">
        <v>117</v>
      </c>
      <c r="AD11174" s="76" t="s">
        <v>42873</v>
      </c>
      <c r="AE11174" s="76" t="n">
        <v>18310</v>
      </c>
      <c r="AF11174" s="76" t="s">
        <v>42874</v>
      </c>
      <c r="AJ11174" s="79" t="s">
        <v>42875</v>
      </c>
      <c r="AK11174" s="76" t="s">
        <v>42876</v>
      </c>
      <c r="AL11174" s="76" t="n">
        <v>0</v>
      </c>
      <c r="AM11174" s="76" t="n">
        <v>0</v>
      </c>
    </row>
    <row r="11175" customFormat="false" ht="15" hidden="false" customHeight="false" outlineLevel="0" collapsed="false">
      <c r="A11175" s="76" t="n">
        <v>1661596</v>
      </c>
      <c r="B11175" s="76" t="s">
        <v>42877</v>
      </c>
      <c r="C11175" s="76" t="s">
        <v>42878</v>
      </c>
      <c r="D11175" s="76" t="n">
        <v>1812193</v>
      </c>
      <c r="E11175" s="76" t="s">
        <v>109</v>
      </c>
      <c r="H11175" s="78" t="n">
        <v>41399</v>
      </c>
      <c r="I11175" s="76" t="s">
        <v>110</v>
      </c>
      <c r="J11175" s="76" t="n">
        <v>-12</v>
      </c>
      <c r="K11175" s="76" t="s">
        <v>41</v>
      </c>
      <c r="M11175" s="76" t="s">
        <v>111</v>
      </c>
      <c r="N11175" s="79" t="s">
        <v>945</v>
      </c>
      <c r="O11175" s="76" t="s">
        <v>946</v>
      </c>
      <c r="P11175" s="78" t="n">
        <v>45618</v>
      </c>
      <c r="Q11175" s="76" t="s">
        <v>114</v>
      </c>
      <c r="R11175" s="78" t="n">
        <v>45618</v>
      </c>
      <c r="S11175" s="78" t="n">
        <v>45581</v>
      </c>
      <c r="T11175" s="76" t="s">
        <v>201</v>
      </c>
      <c r="U11175" s="76" t="n">
        <v>500</v>
      </c>
      <c r="X11175" s="76" t="n">
        <v>5</v>
      </c>
      <c r="Y11175" s="76" t="s">
        <v>116</v>
      </c>
      <c r="AC11175" s="76" t="s">
        <v>1201</v>
      </c>
      <c r="AD11175" s="76" t="s">
        <v>4920</v>
      </c>
      <c r="AE11175" s="76" t="n">
        <v>18370</v>
      </c>
      <c r="AF11175" s="76" t="s">
        <v>42879</v>
      </c>
      <c r="AJ11175" s="76" t="s">
        <v>42880</v>
      </c>
      <c r="AK11175" s="76" t="s">
        <v>42881</v>
      </c>
      <c r="AL11175" s="76" t="n">
        <v>1</v>
      </c>
      <c r="AM11175" s="76" t="n">
        <v>0</v>
      </c>
    </row>
    <row r="11176" customFormat="false" ht="15" hidden="false" customHeight="false" outlineLevel="0" collapsed="false">
      <c r="A11176" s="76" t="n">
        <v>1663374</v>
      </c>
      <c r="B11176" s="76" t="s">
        <v>42882</v>
      </c>
      <c r="C11176" s="76" t="s">
        <v>28938</v>
      </c>
      <c r="D11176" s="76" t="n">
        <v>4541161</v>
      </c>
      <c r="E11176" s="76" t="s">
        <v>109</v>
      </c>
      <c r="H11176" s="78" t="n">
        <v>42428</v>
      </c>
      <c r="I11176" s="76" t="s">
        <v>109</v>
      </c>
      <c r="J11176" s="76" t="n">
        <v>-9</v>
      </c>
      <c r="K11176" s="76" t="s">
        <v>41</v>
      </c>
      <c r="M11176" s="76" t="s">
        <v>134</v>
      </c>
      <c r="N11176" s="79" t="s">
        <v>737</v>
      </c>
      <c r="O11176" s="76" t="s">
        <v>738</v>
      </c>
      <c r="P11176" s="78" t="n">
        <v>45625</v>
      </c>
      <c r="Q11176" s="76" t="s">
        <v>114</v>
      </c>
      <c r="R11176" s="78" t="n">
        <v>45625</v>
      </c>
      <c r="T11176" s="76" t="s">
        <v>115</v>
      </c>
      <c r="U11176" s="76" t="n">
        <v>500</v>
      </c>
      <c r="X11176" s="76" t="n">
        <v>5</v>
      </c>
      <c r="Y11176" s="76" t="s">
        <v>116</v>
      </c>
      <c r="AC11176" s="76" t="s">
        <v>117</v>
      </c>
      <c r="AD11176" s="76" t="s">
        <v>42883</v>
      </c>
      <c r="AE11176" s="76" t="n">
        <v>45300</v>
      </c>
      <c r="AF11176" s="76" t="s">
        <v>42884</v>
      </c>
      <c r="AJ11176" s="79" t="s">
        <v>42885</v>
      </c>
      <c r="AK11176" s="76" t="s">
        <v>42886</v>
      </c>
      <c r="AL11176" s="76" t="n">
        <v>0</v>
      </c>
      <c r="AM11176" s="76" t="n">
        <v>0</v>
      </c>
    </row>
    <row r="11177" customFormat="false" ht="15" hidden="false" customHeight="false" outlineLevel="0" collapsed="false">
      <c r="A11177" s="76" t="n">
        <v>1516799</v>
      </c>
      <c r="B11177" s="76" t="s">
        <v>42887</v>
      </c>
      <c r="C11177" s="76" t="s">
        <v>6230</v>
      </c>
      <c r="D11177" s="76" t="n">
        <v>4538144</v>
      </c>
      <c r="E11177" s="76" t="s">
        <v>132</v>
      </c>
      <c r="F11177" s="76" t="s">
        <v>132</v>
      </c>
      <c r="H11177" s="78" t="n">
        <v>41363</v>
      </c>
      <c r="I11177" s="76" t="s">
        <v>110</v>
      </c>
      <c r="J11177" s="76" t="n">
        <v>-12</v>
      </c>
      <c r="K11177" s="76" t="s">
        <v>41</v>
      </c>
      <c r="M11177" s="76" t="s">
        <v>134</v>
      </c>
      <c r="N11177" s="79" t="s">
        <v>248</v>
      </c>
      <c r="O11177" s="76" t="s">
        <v>249</v>
      </c>
      <c r="P11177" s="78" t="n">
        <v>45560</v>
      </c>
      <c r="Q11177" s="76" t="s">
        <v>114</v>
      </c>
      <c r="R11177" s="78" t="n">
        <v>45189</v>
      </c>
      <c r="T11177" s="76" t="s">
        <v>115</v>
      </c>
      <c r="U11177" s="76" t="n">
        <v>523</v>
      </c>
      <c r="X11177" s="76" t="n">
        <v>5</v>
      </c>
      <c r="Y11177" s="76" t="s">
        <v>116</v>
      </c>
      <c r="AC11177" s="76" t="s">
        <v>117</v>
      </c>
      <c r="AD11177" s="76" t="s">
        <v>18535</v>
      </c>
      <c r="AE11177" s="76" t="n">
        <v>45700</v>
      </c>
      <c r="AF11177" s="76" t="s">
        <v>42888</v>
      </c>
      <c r="AJ11177" s="76" t="s">
        <v>42889</v>
      </c>
      <c r="AK11177" s="76" t="s">
        <v>42890</v>
      </c>
      <c r="AL11177" s="76" t="n">
        <v>0</v>
      </c>
      <c r="AM11177" s="76" t="n">
        <v>0</v>
      </c>
    </row>
    <row r="11178" customFormat="false" ht="15" hidden="false" customHeight="false" outlineLevel="0" collapsed="false">
      <c r="A11178" s="76" t="n">
        <v>1382660</v>
      </c>
      <c r="B11178" s="76" t="s">
        <v>42891</v>
      </c>
      <c r="C11178" s="76" t="s">
        <v>28856</v>
      </c>
      <c r="D11178" s="76" t="n">
        <v>3733468</v>
      </c>
      <c r="E11178" s="76" t="s">
        <v>132</v>
      </c>
      <c r="F11178" s="76" t="s">
        <v>132</v>
      </c>
      <c r="H11178" s="78" t="n">
        <v>41523</v>
      </c>
      <c r="I11178" s="76" t="s">
        <v>110</v>
      </c>
      <c r="J11178" s="76" t="n">
        <v>-12</v>
      </c>
      <c r="K11178" s="76" t="s">
        <v>2</v>
      </c>
      <c r="M11178" s="76" t="s">
        <v>124</v>
      </c>
      <c r="N11178" s="79" t="s">
        <v>239</v>
      </c>
      <c r="O11178" s="76" t="s">
        <v>240</v>
      </c>
      <c r="P11178" s="78" t="n">
        <v>45532</v>
      </c>
      <c r="Q11178" s="76" t="s">
        <v>114</v>
      </c>
      <c r="R11178" s="78" t="n">
        <v>44544</v>
      </c>
      <c r="T11178" s="76" t="s">
        <v>115</v>
      </c>
      <c r="U11178" s="76" t="n">
        <v>512</v>
      </c>
      <c r="X11178" s="76" t="n">
        <v>5</v>
      </c>
      <c r="Y11178" s="76" t="s">
        <v>116</v>
      </c>
      <c r="AC11178" s="76" t="s">
        <v>117</v>
      </c>
      <c r="AD11178" s="76" t="s">
        <v>241</v>
      </c>
      <c r="AE11178" s="76" t="n">
        <v>37320</v>
      </c>
      <c r="AF11178" s="76" t="s">
        <v>5380</v>
      </c>
      <c r="AI11178" s="79" t="s">
        <v>5382</v>
      </c>
      <c r="AJ11178" s="79" t="s">
        <v>5381</v>
      </c>
      <c r="AK11178" s="76" t="s">
        <v>42892</v>
      </c>
      <c r="AL11178" s="76" t="n">
        <v>0</v>
      </c>
      <c r="AM11178" s="76" t="n">
        <v>0</v>
      </c>
    </row>
    <row r="11179" customFormat="false" ht="15" hidden="false" customHeight="false" outlineLevel="0" collapsed="false">
      <c r="A11179" s="76" t="n">
        <v>1670963</v>
      </c>
      <c r="B11179" s="76" t="s">
        <v>42893</v>
      </c>
      <c r="C11179" s="76" t="s">
        <v>1368</v>
      </c>
      <c r="D11179" s="76" t="n">
        <v>4116844</v>
      </c>
      <c r="E11179" s="76" t="s">
        <v>109</v>
      </c>
      <c r="H11179" s="78" t="n">
        <v>40133</v>
      </c>
      <c r="I11179" s="76" t="s">
        <v>133</v>
      </c>
      <c r="J11179" s="76" t="n">
        <v>-16</v>
      </c>
      <c r="K11179" s="76" t="s">
        <v>41</v>
      </c>
      <c r="M11179" s="76" t="s">
        <v>286</v>
      </c>
      <c r="N11179" s="79" t="s">
        <v>1588</v>
      </c>
      <c r="O11179" s="76" t="s">
        <v>1589</v>
      </c>
      <c r="P11179" s="78" t="n">
        <v>45645</v>
      </c>
      <c r="Q11179" s="76" t="s">
        <v>114</v>
      </c>
      <c r="R11179" s="78" t="n">
        <v>45645</v>
      </c>
      <c r="T11179" s="76" t="s">
        <v>115</v>
      </c>
      <c r="U11179" s="76" t="n">
        <v>500</v>
      </c>
      <c r="X11179" s="76" t="n">
        <v>5</v>
      </c>
      <c r="Y11179" s="76" t="s">
        <v>116</v>
      </c>
      <c r="AC11179" s="76" t="s">
        <v>117</v>
      </c>
      <c r="AD11179" s="76" t="s">
        <v>1590</v>
      </c>
      <c r="AE11179" s="76" t="n">
        <v>41130</v>
      </c>
      <c r="AF11179" s="76" t="s">
        <v>42894</v>
      </c>
      <c r="AJ11179" s="79" t="s">
        <v>42895</v>
      </c>
      <c r="AK11179" s="76" t="s">
        <v>42896</v>
      </c>
      <c r="AL11179" s="76" t="n">
        <v>0</v>
      </c>
      <c r="AM11179" s="76" t="n">
        <v>0</v>
      </c>
    </row>
    <row r="11180" customFormat="false" ht="15" hidden="false" customHeight="false" outlineLevel="0" collapsed="false">
      <c r="A11180" s="76" t="n">
        <v>1599544</v>
      </c>
      <c r="B11180" s="76" t="s">
        <v>42897</v>
      </c>
      <c r="C11180" s="76" t="s">
        <v>11551</v>
      </c>
      <c r="D11180" s="76" t="n">
        <v>3737041</v>
      </c>
      <c r="E11180" s="76" t="s">
        <v>109</v>
      </c>
      <c r="H11180" s="78" t="n">
        <v>42266</v>
      </c>
      <c r="I11180" s="76" t="s">
        <v>231</v>
      </c>
      <c r="J11180" s="76" t="n">
        <v>-10</v>
      </c>
      <c r="K11180" s="76" t="s">
        <v>2</v>
      </c>
      <c r="M11180" s="76" t="s">
        <v>124</v>
      </c>
      <c r="N11180" s="79" t="s">
        <v>257</v>
      </c>
      <c r="O11180" s="76" t="s">
        <v>258</v>
      </c>
      <c r="P11180" s="78" t="n">
        <v>45526</v>
      </c>
      <c r="Q11180" s="76" t="s">
        <v>114</v>
      </c>
      <c r="R11180" s="78" t="n">
        <v>45526</v>
      </c>
      <c r="T11180" s="76" t="s">
        <v>115</v>
      </c>
      <c r="U11180" s="76" t="n">
        <v>500</v>
      </c>
      <c r="X11180" s="76" t="n">
        <v>5</v>
      </c>
      <c r="Y11180" s="76" t="s">
        <v>116</v>
      </c>
      <c r="AC11180" s="76" t="s">
        <v>117</v>
      </c>
      <c r="AD11180" s="76" t="s">
        <v>264</v>
      </c>
      <c r="AE11180" s="76" t="n">
        <v>37300</v>
      </c>
      <c r="AF11180" s="76" t="s">
        <v>42898</v>
      </c>
      <c r="AI11180" s="79" t="s">
        <v>42899</v>
      </c>
      <c r="AJ11180" s="79" t="s">
        <v>42900</v>
      </c>
      <c r="AK11180" s="76" t="s">
        <v>42901</v>
      </c>
      <c r="AL11180" s="76" t="n">
        <v>0</v>
      </c>
      <c r="AM11180" s="76" t="n">
        <v>0</v>
      </c>
    </row>
    <row r="11181" customFormat="false" ht="15" hidden="false" customHeight="false" outlineLevel="0" collapsed="false">
      <c r="A11181" s="76" t="n">
        <v>1538429</v>
      </c>
      <c r="B11181" s="76" t="s">
        <v>42902</v>
      </c>
      <c r="C11181" s="76" t="s">
        <v>42903</v>
      </c>
      <c r="D11181" s="76" t="n">
        <v>2816993</v>
      </c>
      <c r="E11181" s="76" t="s">
        <v>109</v>
      </c>
      <c r="F11181" s="76" t="s">
        <v>109</v>
      </c>
      <c r="H11181" s="78" t="n">
        <v>42626</v>
      </c>
      <c r="I11181" s="76" t="s">
        <v>109</v>
      </c>
      <c r="J11181" s="76" t="n">
        <v>-9</v>
      </c>
      <c r="K11181" s="76" t="s">
        <v>41</v>
      </c>
      <c r="M11181" s="76" t="s">
        <v>155</v>
      </c>
      <c r="N11181" s="79" t="s">
        <v>848</v>
      </c>
      <c r="O11181" s="76" t="s">
        <v>849</v>
      </c>
      <c r="P11181" s="78" t="n">
        <v>45563</v>
      </c>
      <c r="Q11181" s="76" t="s">
        <v>114</v>
      </c>
      <c r="R11181" s="78" t="n">
        <v>45216</v>
      </c>
      <c r="T11181" s="76" t="s">
        <v>115</v>
      </c>
      <c r="U11181" s="76" t="n">
        <v>500</v>
      </c>
      <c r="X11181" s="76" t="n">
        <v>5</v>
      </c>
      <c r="Y11181" s="76" t="s">
        <v>116</v>
      </c>
      <c r="AC11181" s="76" t="s">
        <v>117</v>
      </c>
      <c r="AD11181" s="76" t="s">
        <v>850</v>
      </c>
      <c r="AE11181" s="76" t="n">
        <v>28600</v>
      </c>
      <c r="AF11181" s="76" t="s">
        <v>42904</v>
      </c>
      <c r="AJ11181" s="79" t="s">
        <v>42905</v>
      </c>
      <c r="AK11181" s="76" t="s">
        <v>42906</v>
      </c>
      <c r="AL11181" s="76" t="n">
        <v>0</v>
      </c>
      <c r="AM11181" s="76" t="n">
        <v>0</v>
      </c>
    </row>
    <row r="11182" customFormat="false" ht="15" hidden="false" customHeight="false" outlineLevel="0" collapsed="false">
      <c r="A11182" s="76" t="n">
        <v>1541037</v>
      </c>
      <c r="B11182" s="76" t="s">
        <v>42907</v>
      </c>
      <c r="C11182" s="76" t="s">
        <v>2900</v>
      </c>
      <c r="D11182" s="76" t="n">
        <v>4538439</v>
      </c>
      <c r="E11182" s="76" t="s">
        <v>109</v>
      </c>
      <c r="F11182" s="76" t="s">
        <v>109</v>
      </c>
      <c r="H11182" s="78" t="n">
        <v>21486</v>
      </c>
      <c r="I11182" s="76" t="s">
        <v>305</v>
      </c>
      <c r="J11182" s="76" t="s">
        <v>306</v>
      </c>
      <c r="K11182" s="76" t="s">
        <v>41</v>
      </c>
      <c r="M11182" s="76" t="s">
        <v>134</v>
      </c>
      <c r="N11182" s="79" t="s">
        <v>2364</v>
      </c>
      <c r="O11182" s="76" t="s">
        <v>2365</v>
      </c>
      <c r="P11182" s="78" t="n">
        <v>45667</v>
      </c>
      <c r="Q11182" s="76" t="s">
        <v>114</v>
      </c>
      <c r="R11182" s="78" t="n">
        <v>45222</v>
      </c>
      <c r="S11182" s="78" t="n">
        <v>45335</v>
      </c>
      <c r="T11182" s="76" t="s">
        <v>183</v>
      </c>
      <c r="U11182" s="76" t="n">
        <v>500</v>
      </c>
      <c r="X11182" s="76" t="n">
        <v>5</v>
      </c>
      <c r="Y11182" s="76" t="s">
        <v>116</v>
      </c>
      <c r="AC11182" s="76" t="s">
        <v>117</v>
      </c>
      <c r="AD11182" s="76" t="s">
        <v>11379</v>
      </c>
      <c r="AE11182" s="76" t="n">
        <v>45700</v>
      </c>
      <c r="AF11182" s="76" t="s">
        <v>42908</v>
      </c>
      <c r="AJ11182" s="79" t="s">
        <v>42909</v>
      </c>
      <c r="AK11182" s="76" t="s">
        <v>42910</v>
      </c>
      <c r="AL11182" s="76" t="n">
        <v>0</v>
      </c>
      <c r="AM11182" s="76" t="n">
        <v>0</v>
      </c>
    </row>
    <row r="11183" customFormat="false" ht="15" hidden="false" customHeight="false" outlineLevel="0" collapsed="false">
      <c r="A11183" s="76" t="n">
        <v>1633499</v>
      </c>
      <c r="B11183" s="76" t="s">
        <v>42907</v>
      </c>
      <c r="C11183" s="76" t="s">
        <v>3663</v>
      </c>
      <c r="D11183" s="76" t="n">
        <v>4116543</v>
      </c>
      <c r="E11183" s="76" t="s">
        <v>132</v>
      </c>
      <c r="H11183" s="78" t="n">
        <v>29419</v>
      </c>
      <c r="I11183" s="76" t="s">
        <v>179</v>
      </c>
      <c r="J11183" s="76" t="s">
        <v>180</v>
      </c>
      <c r="K11183" s="76" t="s">
        <v>41</v>
      </c>
      <c r="M11183" s="76" t="s">
        <v>286</v>
      </c>
      <c r="N11183" s="79" t="s">
        <v>1873</v>
      </c>
      <c r="O11183" s="76" t="s">
        <v>1874</v>
      </c>
      <c r="P11183" s="78" t="n">
        <v>45661</v>
      </c>
      <c r="Q11183" s="76" t="s">
        <v>114</v>
      </c>
      <c r="R11183" s="78" t="n">
        <v>45565</v>
      </c>
      <c r="S11183" s="78" t="n">
        <v>45561</v>
      </c>
      <c r="T11183" s="76" t="s">
        <v>201</v>
      </c>
      <c r="U11183" s="76" t="n">
        <v>500</v>
      </c>
      <c r="X11183" s="76" t="n">
        <v>5</v>
      </c>
      <c r="Y11183" s="76" t="s">
        <v>116</v>
      </c>
      <c r="AC11183" s="76" t="s">
        <v>117</v>
      </c>
      <c r="AD11183" s="76" t="s">
        <v>11862</v>
      </c>
      <c r="AE11183" s="76" t="n">
        <v>41700</v>
      </c>
      <c r="AF11183" s="76" t="s">
        <v>42911</v>
      </c>
      <c r="AJ11183" s="79" t="s">
        <v>42912</v>
      </c>
      <c r="AK11183" s="76" t="s">
        <v>42913</v>
      </c>
      <c r="AL11183" s="76" t="n">
        <v>1</v>
      </c>
      <c r="AM11183" s="76" t="n">
        <v>1</v>
      </c>
    </row>
    <row r="11184" customFormat="false" ht="15" hidden="false" customHeight="false" outlineLevel="0" collapsed="false">
      <c r="A11184" s="76" t="n">
        <v>1402145</v>
      </c>
      <c r="B11184" s="76" t="s">
        <v>42907</v>
      </c>
      <c r="C11184" s="76" t="s">
        <v>1506</v>
      </c>
      <c r="D11184" s="76" t="n">
        <v>4534619</v>
      </c>
      <c r="E11184" s="76" t="s">
        <v>132</v>
      </c>
      <c r="H11184" s="78" t="n">
        <v>40980</v>
      </c>
      <c r="I11184" s="76" t="s">
        <v>370</v>
      </c>
      <c r="J11184" s="76" t="n">
        <v>-13</v>
      </c>
      <c r="K11184" s="76" t="s">
        <v>41</v>
      </c>
      <c r="M11184" s="76" t="s">
        <v>286</v>
      </c>
      <c r="N11184" s="79" t="s">
        <v>1873</v>
      </c>
      <c r="O11184" s="76" t="s">
        <v>1874</v>
      </c>
      <c r="P11184" s="78" t="n">
        <v>45559</v>
      </c>
      <c r="Q11184" s="76" t="s">
        <v>114</v>
      </c>
      <c r="R11184" s="78" t="n">
        <v>44686</v>
      </c>
      <c r="T11184" s="76" t="s">
        <v>115</v>
      </c>
      <c r="U11184" s="76" t="n">
        <v>500</v>
      </c>
      <c r="X11184" s="76" t="n">
        <v>5</v>
      </c>
      <c r="Y11184" s="76" t="s">
        <v>116</v>
      </c>
      <c r="AC11184" s="76" t="s">
        <v>117</v>
      </c>
      <c r="AD11184" s="76" t="s">
        <v>42914</v>
      </c>
      <c r="AE11184" s="76" t="n">
        <v>41700</v>
      </c>
      <c r="AF11184" s="76" t="s">
        <v>42915</v>
      </c>
      <c r="AJ11184" s="79" t="s">
        <v>42916</v>
      </c>
      <c r="AK11184" s="76" t="s">
        <v>42917</v>
      </c>
      <c r="AL11184" s="76" t="n">
        <v>1</v>
      </c>
      <c r="AM11184" s="76" t="n">
        <v>1</v>
      </c>
    </row>
    <row r="11185" customFormat="false" ht="15" hidden="false" customHeight="false" outlineLevel="0" collapsed="false">
      <c r="A11185" s="76" t="n">
        <v>226223</v>
      </c>
      <c r="B11185" s="76" t="s">
        <v>42918</v>
      </c>
      <c r="C11185" s="76" t="s">
        <v>4194</v>
      </c>
      <c r="D11185" s="76" t="n">
        <v>9418485</v>
      </c>
      <c r="E11185" s="76" t="s">
        <v>132</v>
      </c>
      <c r="F11185" s="76" t="s">
        <v>132</v>
      </c>
      <c r="H11185" s="78" t="n">
        <v>33112</v>
      </c>
      <c r="I11185" s="76" t="s">
        <v>23</v>
      </c>
      <c r="J11185" s="76" t="n">
        <v>-40</v>
      </c>
      <c r="K11185" s="76" t="s">
        <v>41</v>
      </c>
      <c r="M11185" s="76" t="s">
        <v>286</v>
      </c>
      <c r="N11185" s="79" t="s">
        <v>572</v>
      </c>
      <c r="O11185" s="76" t="s">
        <v>573</v>
      </c>
      <c r="P11185" s="78" t="n">
        <v>45548</v>
      </c>
      <c r="Q11185" s="76" t="s">
        <v>114</v>
      </c>
      <c r="R11185" s="78" t="n">
        <v>37432</v>
      </c>
      <c r="S11185" s="78" t="n">
        <v>45546</v>
      </c>
      <c r="T11185" s="76" t="s">
        <v>201</v>
      </c>
      <c r="U11185" s="76" t="n">
        <v>2290</v>
      </c>
      <c r="V11185" s="76" t="s">
        <v>302</v>
      </c>
      <c r="W11185" s="76" t="n">
        <v>440</v>
      </c>
      <c r="X11185" s="76" t="s">
        <v>303</v>
      </c>
      <c r="Y11185" s="76" t="s">
        <v>116</v>
      </c>
      <c r="AB11185" s="78" t="n">
        <v>45474</v>
      </c>
      <c r="AC11185" s="76" t="s">
        <v>117</v>
      </c>
      <c r="AD11185" s="76" t="s">
        <v>42919</v>
      </c>
      <c r="AE11185" s="76" t="n">
        <v>17139</v>
      </c>
      <c r="AF11185" s="76" t="s">
        <v>42920</v>
      </c>
      <c r="AI11185" s="79" t="s">
        <v>42921</v>
      </c>
      <c r="AJ11185" s="79" t="s">
        <v>42922</v>
      </c>
      <c r="AK11185" s="76" t="s">
        <v>42923</v>
      </c>
      <c r="AL11185" s="76" t="n">
        <v>0</v>
      </c>
      <c r="AM11185" s="76" t="n">
        <v>0</v>
      </c>
    </row>
    <row r="11186" customFormat="false" ht="15" hidden="false" customHeight="false" outlineLevel="0" collapsed="false">
      <c r="A11186" s="76" t="n">
        <v>1607503</v>
      </c>
      <c r="B11186" s="76" t="s">
        <v>42924</v>
      </c>
      <c r="C11186" s="76" t="s">
        <v>425</v>
      </c>
      <c r="D11186" s="76" t="n">
        <v>3737224</v>
      </c>
      <c r="E11186" s="76" t="s">
        <v>109</v>
      </c>
      <c r="H11186" s="78" t="n">
        <v>24565</v>
      </c>
      <c r="I11186" s="76" t="s">
        <v>321</v>
      </c>
      <c r="J11186" s="76" t="s">
        <v>322</v>
      </c>
      <c r="K11186" s="76" t="s">
        <v>41</v>
      </c>
      <c r="M11186" s="76" t="s">
        <v>124</v>
      </c>
      <c r="N11186" s="79" t="s">
        <v>4015</v>
      </c>
      <c r="O11186" s="76" t="s">
        <v>4016</v>
      </c>
      <c r="P11186" s="78" t="n">
        <v>45546</v>
      </c>
      <c r="Q11186" s="76" t="s">
        <v>114</v>
      </c>
      <c r="R11186" s="78" t="n">
        <v>45546</v>
      </c>
      <c r="S11186" s="78" t="n">
        <v>45541</v>
      </c>
      <c r="T11186" s="76" t="s">
        <v>201</v>
      </c>
      <c r="U11186" s="76" t="n">
        <v>500</v>
      </c>
      <c r="X11186" s="76" t="n">
        <v>5</v>
      </c>
      <c r="Y11186" s="76" t="s">
        <v>116</v>
      </c>
      <c r="AC11186" s="76" t="s">
        <v>117</v>
      </c>
      <c r="AD11186" s="76" t="s">
        <v>4017</v>
      </c>
      <c r="AE11186" s="76" t="n">
        <v>37150</v>
      </c>
      <c r="AF11186" s="76" t="s">
        <v>42925</v>
      </c>
      <c r="AJ11186" s="79" t="s">
        <v>42926</v>
      </c>
      <c r="AK11186" s="76" t="s">
        <v>42927</v>
      </c>
      <c r="AL11186" s="76" t="n">
        <v>1</v>
      </c>
      <c r="AM11186" s="76" t="n">
        <v>0</v>
      </c>
    </row>
    <row r="11187" customFormat="false" ht="15" hidden="false" customHeight="false" outlineLevel="0" collapsed="false">
      <c r="A11187" s="76" t="n">
        <v>1614964</v>
      </c>
      <c r="B11187" s="76" t="s">
        <v>42928</v>
      </c>
      <c r="C11187" s="76" t="s">
        <v>263</v>
      </c>
      <c r="D11187" s="76" t="n">
        <v>2817355</v>
      </c>
      <c r="E11187" s="76" t="s">
        <v>132</v>
      </c>
      <c r="H11187" s="78" t="n">
        <v>41709</v>
      </c>
      <c r="I11187" s="76" t="s">
        <v>190</v>
      </c>
      <c r="J11187" s="76" t="n">
        <v>-11</v>
      </c>
      <c r="K11187" s="76" t="s">
        <v>41</v>
      </c>
      <c r="M11187" s="76" t="s">
        <v>155</v>
      </c>
      <c r="N11187" s="79" t="s">
        <v>564</v>
      </c>
      <c r="O11187" s="76" t="s">
        <v>565</v>
      </c>
      <c r="P11187" s="78" t="n">
        <v>45552</v>
      </c>
      <c r="Q11187" s="76" t="s">
        <v>114</v>
      </c>
      <c r="R11187" s="78" t="n">
        <v>45552</v>
      </c>
      <c r="T11187" s="76" t="s">
        <v>115</v>
      </c>
      <c r="U11187" s="76" t="n">
        <v>500</v>
      </c>
      <c r="X11187" s="76" t="n">
        <v>5</v>
      </c>
      <c r="Y11187" s="76" t="s">
        <v>116</v>
      </c>
      <c r="AC11187" s="76" t="s">
        <v>117</v>
      </c>
      <c r="AD11187" s="76" t="s">
        <v>1288</v>
      </c>
      <c r="AE11187" s="76" t="n">
        <v>28000</v>
      </c>
      <c r="AF11187" s="76" t="s">
        <v>42929</v>
      </c>
      <c r="AJ11187" s="79" t="s">
        <v>42930</v>
      </c>
      <c r="AK11187" s="76" t="s">
        <v>42931</v>
      </c>
      <c r="AL11187" s="76" t="n">
        <v>0</v>
      </c>
      <c r="AM11187" s="76" t="n">
        <v>0</v>
      </c>
    </row>
    <row r="11188" customFormat="false" ht="15" hidden="false" customHeight="false" outlineLevel="0" collapsed="false">
      <c r="A11188" s="76" t="n">
        <v>795480</v>
      </c>
      <c r="B11188" s="76" t="s">
        <v>42932</v>
      </c>
      <c r="C11188" s="76" t="s">
        <v>517</v>
      </c>
      <c r="D11188" s="76" t="n">
        <v>4110871</v>
      </c>
      <c r="E11188" s="76" t="s">
        <v>132</v>
      </c>
      <c r="F11188" s="76" t="s">
        <v>132</v>
      </c>
      <c r="H11188" s="78" t="n">
        <v>28216</v>
      </c>
      <c r="I11188" s="76" t="s">
        <v>197</v>
      </c>
      <c r="J11188" s="76" t="s">
        <v>198</v>
      </c>
      <c r="K11188" s="76" t="s">
        <v>41</v>
      </c>
      <c r="M11188" s="76" t="s">
        <v>269</v>
      </c>
      <c r="N11188" s="79" t="s">
        <v>5913</v>
      </c>
      <c r="O11188" s="76" t="s">
        <v>5914</v>
      </c>
      <c r="P11188" s="78" t="n">
        <v>45552</v>
      </c>
      <c r="Q11188" s="76" t="s">
        <v>114</v>
      </c>
      <c r="R11188" s="78" t="n">
        <v>40486</v>
      </c>
      <c r="S11188" s="78" t="n">
        <v>45192</v>
      </c>
      <c r="T11188" s="76" t="s">
        <v>183</v>
      </c>
      <c r="U11188" s="76" t="n">
        <v>811</v>
      </c>
      <c r="X11188" s="76" t="n">
        <v>8</v>
      </c>
      <c r="Y11188" s="76" t="s">
        <v>116</v>
      </c>
      <c r="AC11188" s="76" t="s">
        <v>117</v>
      </c>
      <c r="AD11188" s="76" t="s">
        <v>42933</v>
      </c>
      <c r="AE11188" s="76" t="n">
        <v>41200</v>
      </c>
      <c r="AF11188" s="76" t="s">
        <v>42934</v>
      </c>
      <c r="AI11188" s="79" t="s">
        <v>42935</v>
      </c>
      <c r="AJ11188" s="79" t="s">
        <v>42936</v>
      </c>
      <c r="AK11188" s="76" t="s">
        <v>42937</v>
      </c>
      <c r="AL11188" s="76" t="n">
        <v>1</v>
      </c>
      <c r="AM11188" s="76" t="n">
        <v>1</v>
      </c>
    </row>
    <row r="11189" customFormat="false" ht="15" hidden="false" customHeight="false" outlineLevel="0" collapsed="false">
      <c r="A11189" s="76" t="n">
        <v>1520903</v>
      </c>
      <c r="B11189" s="76" t="s">
        <v>42938</v>
      </c>
      <c r="C11189" s="76" t="s">
        <v>1191</v>
      </c>
      <c r="D11189" s="76" t="n">
        <v>4538207</v>
      </c>
      <c r="E11189" s="76" t="s">
        <v>132</v>
      </c>
      <c r="F11189" s="76" t="s">
        <v>132</v>
      </c>
      <c r="H11189" s="78" t="n">
        <v>42259</v>
      </c>
      <c r="I11189" s="76" t="s">
        <v>231</v>
      </c>
      <c r="J11189" s="76" t="n">
        <v>-10</v>
      </c>
      <c r="K11189" s="76" t="s">
        <v>41</v>
      </c>
      <c r="M11189" s="76" t="s">
        <v>134</v>
      </c>
      <c r="N11189" s="79" t="s">
        <v>1186</v>
      </c>
      <c r="O11189" s="76" t="s">
        <v>1187</v>
      </c>
      <c r="P11189" s="78" t="n">
        <v>45558</v>
      </c>
      <c r="Q11189" s="76" t="s">
        <v>114</v>
      </c>
      <c r="R11189" s="78" t="n">
        <v>45194</v>
      </c>
      <c r="T11189" s="76" t="s">
        <v>115</v>
      </c>
      <c r="U11189" s="76" t="n">
        <v>533</v>
      </c>
      <c r="X11189" s="76" t="n">
        <v>5</v>
      </c>
      <c r="Y11189" s="76" t="s">
        <v>116</v>
      </c>
      <c r="AC11189" s="76" t="s">
        <v>117</v>
      </c>
      <c r="AD11189" s="76" t="s">
        <v>451</v>
      </c>
      <c r="AE11189" s="76" t="n">
        <v>45000</v>
      </c>
      <c r="AF11189" s="76" t="s">
        <v>42939</v>
      </c>
      <c r="AK11189" s="76" t="s">
        <v>42940</v>
      </c>
      <c r="AL11189" s="76" t="n">
        <v>0</v>
      </c>
      <c r="AM11189" s="76" t="n">
        <v>0</v>
      </c>
    </row>
    <row r="11190" customFormat="false" ht="15" hidden="false" customHeight="false" outlineLevel="0" collapsed="false">
      <c r="A11190" s="76" t="n">
        <v>1624508</v>
      </c>
      <c r="B11190" s="76" t="s">
        <v>42938</v>
      </c>
      <c r="C11190" s="76" t="s">
        <v>3302</v>
      </c>
      <c r="D11190" s="76" t="n">
        <v>4540614</v>
      </c>
      <c r="E11190" s="76" t="s">
        <v>109</v>
      </c>
      <c r="H11190" s="78" t="n">
        <v>42962</v>
      </c>
      <c r="I11190" s="76" t="s">
        <v>109</v>
      </c>
      <c r="J11190" s="76" t="n">
        <v>-9</v>
      </c>
      <c r="K11190" s="76" t="s">
        <v>41</v>
      </c>
      <c r="M11190" s="76" t="s">
        <v>134</v>
      </c>
      <c r="N11190" s="79" t="s">
        <v>1186</v>
      </c>
      <c r="O11190" s="76" t="s">
        <v>1187</v>
      </c>
      <c r="P11190" s="78" t="n">
        <v>45558</v>
      </c>
      <c r="Q11190" s="76" t="s">
        <v>114</v>
      </c>
      <c r="R11190" s="78" t="n">
        <v>45558</v>
      </c>
      <c r="T11190" s="76" t="s">
        <v>115</v>
      </c>
      <c r="U11190" s="76" t="n">
        <v>500</v>
      </c>
      <c r="X11190" s="76" t="n">
        <v>5</v>
      </c>
      <c r="Y11190" s="76" t="s">
        <v>116</v>
      </c>
      <c r="AC11190" s="76" t="s">
        <v>117</v>
      </c>
      <c r="AD11190" s="76" t="s">
        <v>451</v>
      </c>
      <c r="AE11190" s="76" t="n">
        <v>45000</v>
      </c>
      <c r="AF11190" s="76" t="s">
        <v>42939</v>
      </c>
      <c r="AK11190" s="76" t="s">
        <v>42940</v>
      </c>
      <c r="AL11190" s="76" t="n">
        <v>0</v>
      </c>
      <c r="AM11190" s="76" t="n">
        <v>0</v>
      </c>
    </row>
    <row r="11191" customFormat="false" ht="15" hidden="false" customHeight="false" outlineLevel="0" collapsed="false">
      <c r="A11191" s="76" t="n">
        <v>1520899</v>
      </c>
      <c r="B11191" s="76" t="s">
        <v>42938</v>
      </c>
      <c r="C11191" s="76" t="s">
        <v>1677</v>
      </c>
      <c r="D11191" s="76" t="n">
        <v>4538206</v>
      </c>
      <c r="E11191" s="76" t="s">
        <v>132</v>
      </c>
      <c r="F11191" s="76" t="s">
        <v>132</v>
      </c>
      <c r="H11191" s="78" t="n">
        <v>41041</v>
      </c>
      <c r="I11191" s="76" t="s">
        <v>370</v>
      </c>
      <c r="J11191" s="76" t="n">
        <v>-13</v>
      </c>
      <c r="K11191" s="76" t="s">
        <v>41</v>
      </c>
      <c r="M11191" s="76" t="s">
        <v>134</v>
      </c>
      <c r="N11191" s="79" t="s">
        <v>1186</v>
      </c>
      <c r="O11191" s="76" t="s">
        <v>1187</v>
      </c>
      <c r="P11191" s="78" t="n">
        <v>45558</v>
      </c>
      <c r="Q11191" s="76" t="s">
        <v>114</v>
      </c>
      <c r="R11191" s="78" t="n">
        <v>45194</v>
      </c>
      <c r="T11191" s="76" t="s">
        <v>115</v>
      </c>
      <c r="U11191" s="76" t="n">
        <v>500</v>
      </c>
      <c r="X11191" s="76" t="n">
        <v>5</v>
      </c>
      <c r="Y11191" s="76" t="s">
        <v>116</v>
      </c>
      <c r="AC11191" s="76" t="s">
        <v>117</v>
      </c>
      <c r="AD11191" s="76" t="s">
        <v>451</v>
      </c>
      <c r="AE11191" s="76" t="n">
        <v>45000</v>
      </c>
      <c r="AF11191" s="76" t="s">
        <v>42939</v>
      </c>
      <c r="AK11191" s="76" t="s">
        <v>42941</v>
      </c>
      <c r="AL11191" s="76" t="n">
        <v>0</v>
      </c>
      <c r="AM11191" s="76" t="n">
        <v>0</v>
      </c>
    </row>
    <row r="11192" customFormat="false" ht="15" hidden="false" customHeight="false" outlineLevel="0" collapsed="false">
      <c r="A11192" s="76" t="n">
        <v>1262641</v>
      </c>
      <c r="B11192" s="76" t="s">
        <v>42942</v>
      </c>
      <c r="C11192" s="76" t="s">
        <v>10180</v>
      </c>
      <c r="D11192" s="76" t="n">
        <v>3731016</v>
      </c>
      <c r="E11192" s="76" t="s">
        <v>132</v>
      </c>
      <c r="F11192" s="76" t="s">
        <v>132</v>
      </c>
      <c r="H11192" s="78" t="n">
        <v>41407</v>
      </c>
      <c r="I11192" s="76" t="s">
        <v>110</v>
      </c>
      <c r="J11192" s="76" t="n">
        <v>-12</v>
      </c>
      <c r="K11192" s="76" t="s">
        <v>2</v>
      </c>
      <c r="M11192" s="76" t="s">
        <v>124</v>
      </c>
      <c r="N11192" s="79" t="s">
        <v>779</v>
      </c>
      <c r="O11192" s="76" t="s">
        <v>780</v>
      </c>
      <c r="P11192" s="78" t="n">
        <v>45546</v>
      </c>
      <c r="Q11192" s="76" t="s">
        <v>114</v>
      </c>
      <c r="R11192" s="78" t="n">
        <v>43640</v>
      </c>
      <c r="T11192" s="76" t="s">
        <v>115</v>
      </c>
      <c r="U11192" s="76" t="n">
        <v>500</v>
      </c>
      <c r="X11192" s="76" t="n">
        <v>5</v>
      </c>
      <c r="Y11192" s="76" t="s">
        <v>116</v>
      </c>
      <c r="AC11192" s="76" t="s">
        <v>117</v>
      </c>
      <c r="AD11192" s="76" t="s">
        <v>42943</v>
      </c>
      <c r="AE11192" s="76" t="n">
        <v>37130</v>
      </c>
      <c r="AF11192" s="76" t="s">
        <v>42944</v>
      </c>
      <c r="AJ11192" s="79" t="s">
        <v>42945</v>
      </c>
      <c r="AK11192" s="76" t="s">
        <v>42946</v>
      </c>
      <c r="AL11192" s="76" t="n">
        <v>0</v>
      </c>
      <c r="AM11192" s="76" t="n">
        <v>0</v>
      </c>
    </row>
    <row r="11193" customFormat="false" ht="15" hidden="false" customHeight="false" outlineLevel="0" collapsed="false">
      <c r="A11193" s="76" t="n">
        <v>1215712</v>
      </c>
      <c r="B11193" s="76" t="s">
        <v>42947</v>
      </c>
      <c r="C11193" s="76" t="s">
        <v>11801</v>
      </c>
      <c r="D11193" s="76" t="n">
        <v>368483</v>
      </c>
      <c r="E11193" s="76" t="s">
        <v>132</v>
      </c>
      <c r="F11193" s="76" t="s">
        <v>132</v>
      </c>
      <c r="H11193" s="78" t="n">
        <v>28812</v>
      </c>
      <c r="I11193" s="76" t="s">
        <v>197</v>
      </c>
      <c r="J11193" s="76" t="s">
        <v>198</v>
      </c>
      <c r="K11193" s="76" t="s">
        <v>41</v>
      </c>
      <c r="M11193" s="76" t="s">
        <v>269</v>
      </c>
      <c r="N11193" s="79" t="s">
        <v>4065</v>
      </c>
      <c r="O11193" s="76" t="s">
        <v>4066</v>
      </c>
      <c r="P11193" s="78" t="n">
        <v>45545</v>
      </c>
      <c r="Q11193" s="76" t="s">
        <v>114</v>
      </c>
      <c r="R11193" s="78" t="n">
        <v>43347</v>
      </c>
      <c r="S11193" s="78" t="n">
        <v>45533</v>
      </c>
      <c r="T11193" s="76" t="s">
        <v>201</v>
      </c>
      <c r="U11193" s="76" t="n">
        <v>672</v>
      </c>
      <c r="X11193" s="76" t="n">
        <v>6</v>
      </c>
      <c r="Y11193" s="76" t="s">
        <v>116</v>
      </c>
      <c r="AB11193" s="78" t="n">
        <v>44071</v>
      </c>
      <c r="AC11193" s="76" t="s">
        <v>117</v>
      </c>
      <c r="AD11193" s="76" t="s">
        <v>15543</v>
      </c>
      <c r="AE11193" s="76" t="n">
        <v>36150</v>
      </c>
      <c r="AF11193" s="76" t="s">
        <v>42948</v>
      </c>
      <c r="AH11193" s="76" t="s">
        <v>42949</v>
      </c>
      <c r="AJ11193" s="79" t="s">
        <v>42950</v>
      </c>
      <c r="AK11193" s="76" t="s">
        <v>42951</v>
      </c>
      <c r="AL11193" s="76" t="n">
        <v>0</v>
      </c>
      <c r="AM11193" s="76" t="n">
        <v>0</v>
      </c>
    </row>
    <row r="11194" customFormat="false" ht="15" hidden="false" customHeight="false" outlineLevel="0" collapsed="false">
      <c r="A11194" s="76" t="n">
        <v>1273377</v>
      </c>
      <c r="B11194" s="76" t="s">
        <v>42952</v>
      </c>
      <c r="C11194" s="76" t="s">
        <v>800</v>
      </c>
      <c r="D11194" s="76" t="n">
        <v>7883986</v>
      </c>
      <c r="E11194" s="76" t="s">
        <v>132</v>
      </c>
      <c r="F11194" s="76" t="s">
        <v>132</v>
      </c>
      <c r="H11194" s="78" t="n">
        <v>39173</v>
      </c>
      <c r="I11194" s="76" t="s">
        <v>294</v>
      </c>
      <c r="J11194" s="76" t="n">
        <v>-18</v>
      </c>
      <c r="K11194" s="76" t="s">
        <v>41</v>
      </c>
      <c r="M11194" s="76" t="s">
        <v>155</v>
      </c>
      <c r="N11194" s="79" t="s">
        <v>3651</v>
      </c>
      <c r="O11194" s="76" t="s">
        <v>3652</v>
      </c>
      <c r="P11194" s="78" t="n">
        <v>45541</v>
      </c>
      <c r="Q11194" s="76" t="s">
        <v>114</v>
      </c>
      <c r="R11194" s="78" t="n">
        <v>43729</v>
      </c>
      <c r="T11194" s="76" t="s">
        <v>115</v>
      </c>
      <c r="U11194" s="76" t="n">
        <v>601</v>
      </c>
      <c r="X11194" s="76" t="n">
        <v>6</v>
      </c>
      <c r="Y11194" s="76" t="s">
        <v>116</v>
      </c>
      <c r="AC11194" s="76" t="s">
        <v>117</v>
      </c>
      <c r="AD11194" s="76" t="s">
        <v>1224</v>
      </c>
      <c r="AE11194" s="76" t="n">
        <v>28130</v>
      </c>
      <c r="AF11194" s="76" t="s">
        <v>42953</v>
      </c>
      <c r="AI11194" s="79" t="s">
        <v>42954</v>
      </c>
      <c r="AJ11194" s="79" t="s">
        <v>42955</v>
      </c>
      <c r="AK11194" s="76" t="s">
        <v>42956</v>
      </c>
      <c r="AL11194" s="76" t="n">
        <v>0</v>
      </c>
      <c r="AM11194" s="76" t="n">
        <v>0</v>
      </c>
    </row>
    <row r="11195" customFormat="false" ht="15" hidden="false" customHeight="false" outlineLevel="0" collapsed="false">
      <c r="A11195" s="76" t="n">
        <v>226519</v>
      </c>
      <c r="B11195" s="76" t="s">
        <v>42957</v>
      </c>
      <c r="C11195" s="76" t="s">
        <v>956</v>
      </c>
      <c r="D11195" s="76" t="n">
        <v>285874</v>
      </c>
      <c r="E11195" s="76" t="s">
        <v>132</v>
      </c>
      <c r="H11195" s="78" t="n">
        <v>20995</v>
      </c>
      <c r="I11195" s="76" t="s">
        <v>305</v>
      </c>
      <c r="J11195" s="76" t="s">
        <v>306</v>
      </c>
      <c r="K11195" s="76" t="s">
        <v>41</v>
      </c>
      <c r="M11195" s="76" t="s">
        <v>155</v>
      </c>
      <c r="N11195" s="79" t="s">
        <v>440</v>
      </c>
      <c r="O11195" s="76" t="s">
        <v>441</v>
      </c>
      <c r="P11195" s="78" t="n">
        <v>45672</v>
      </c>
      <c r="Q11195" s="76" t="s">
        <v>114</v>
      </c>
      <c r="R11195" s="78" t="n">
        <v>37432</v>
      </c>
      <c r="S11195" s="78" t="n">
        <v>45947</v>
      </c>
      <c r="T11195" s="76" t="s">
        <v>201</v>
      </c>
      <c r="U11195" s="76" t="n">
        <v>620</v>
      </c>
      <c r="X11195" s="76" t="n">
        <v>6</v>
      </c>
      <c r="Y11195" s="76" t="s">
        <v>116</v>
      </c>
      <c r="AC11195" s="76" t="s">
        <v>117</v>
      </c>
      <c r="AD11195" s="76" t="s">
        <v>3517</v>
      </c>
      <c r="AE11195" s="76" t="n">
        <v>28630</v>
      </c>
      <c r="AF11195" s="76" t="s">
        <v>42958</v>
      </c>
      <c r="AI11195" s="79" t="s">
        <v>42959</v>
      </c>
      <c r="AJ11195" s="79" t="s">
        <v>42960</v>
      </c>
      <c r="AK11195" s="76" t="s">
        <v>42961</v>
      </c>
      <c r="AL11195" s="76" t="n">
        <v>1</v>
      </c>
      <c r="AM11195" s="76" t="n">
        <v>0</v>
      </c>
    </row>
    <row r="11196" customFormat="false" ht="15" hidden="false" customHeight="false" outlineLevel="0" collapsed="false">
      <c r="A11196" s="76" t="n">
        <v>1663896</v>
      </c>
      <c r="B11196" s="76" t="s">
        <v>42962</v>
      </c>
      <c r="C11196" s="76" t="s">
        <v>404</v>
      </c>
      <c r="D11196" s="76" t="n">
        <v>1812205</v>
      </c>
      <c r="E11196" s="76" t="s">
        <v>109</v>
      </c>
      <c r="H11196" s="78" t="n">
        <v>42486</v>
      </c>
      <c r="I11196" s="76" t="s">
        <v>109</v>
      </c>
      <c r="J11196" s="76" t="n">
        <v>-9</v>
      </c>
      <c r="K11196" s="76" t="s">
        <v>41</v>
      </c>
      <c r="M11196" s="76" t="s">
        <v>111</v>
      </c>
      <c r="N11196" s="79" t="s">
        <v>210</v>
      </c>
      <c r="O11196" s="76" t="s">
        <v>211</v>
      </c>
      <c r="P11196" s="78" t="n">
        <v>45628</v>
      </c>
      <c r="Q11196" s="76" t="s">
        <v>114</v>
      </c>
      <c r="R11196" s="78" t="n">
        <v>45628</v>
      </c>
      <c r="T11196" s="76" t="s">
        <v>115</v>
      </c>
      <c r="U11196" s="76" t="n">
        <v>500</v>
      </c>
      <c r="X11196" s="76" t="n">
        <v>5</v>
      </c>
      <c r="Y11196" s="76" t="s">
        <v>116</v>
      </c>
      <c r="AC11196" s="76" t="s">
        <v>117</v>
      </c>
      <c r="AD11196" s="76" t="s">
        <v>1748</v>
      </c>
      <c r="AE11196" s="76" t="n">
        <v>18570</v>
      </c>
      <c r="AF11196" s="76" t="s">
        <v>42963</v>
      </c>
      <c r="AK11196" s="76" t="s">
        <v>1750</v>
      </c>
      <c r="AL11196" s="76" t="n">
        <v>0</v>
      </c>
      <c r="AM11196" s="76" t="n">
        <v>0</v>
      </c>
    </row>
    <row r="11197" customFormat="false" ht="15" hidden="false" customHeight="false" outlineLevel="0" collapsed="false">
      <c r="A11197" s="76" t="n">
        <v>899464</v>
      </c>
      <c r="B11197" s="76" t="s">
        <v>42964</v>
      </c>
      <c r="C11197" s="76" t="s">
        <v>2482</v>
      </c>
      <c r="D11197" s="76" t="n">
        <v>3724144</v>
      </c>
      <c r="E11197" s="76" t="s">
        <v>132</v>
      </c>
      <c r="F11197" s="76" t="s">
        <v>132</v>
      </c>
      <c r="H11197" s="78" t="n">
        <v>24671</v>
      </c>
      <c r="I11197" s="76" t="s">
        <v>321</v>
      </c>
      <c r="J11197" s="76" t="s">
        <v>322</v>
      </c>
      <c r="K11197" s="76" t="s">
        <v>41</v>
      </c>
      <c r="M11197" s="76" t="s">
        <v>124</v>
      </c>
      <c r="N11197" s="79" t="s">
        <v>1777</v>
      </c>
      <c r="O11197" s="76" t="s">
        <v>1778</v>
      </c>
      <c r="P11197" s="78" t="n">
        <v>45541</v>
      </c>
      <c r="Q11197" s="76" t="s">
        <v>114</v>
      </c>
      <c r="R11197" s="78" t="n">
        <v>41179</v>
      </c>
      <c r="S11197" s="78" t="n">
        <v>45513</v>
      </c>
      <c r="T11197" s="76" t="s">
        <v>201</v>
      </c>
      <c r="U11197" s="76" t="n">
        <v>517</v>
      </c>
      <c r="X11197" s="76" t="n">
        <v>5</v>
      </c>
      <c r="Y11197" s="76" t="s">
        <v>116</v>
      </c>
      <c r="AC11197" s="76" t="s">
        <v>117</v>
      </c>
      <c r="AD11197" s="76" t="s">
        <v>4017</v>
      </c>
      <c r="AE11197" s="76" t="n">
        <v>37150</v>
      </c>
      <c r="AF11197" s="76" t="s">
        <v>42965</v>
      </c>
      <c r="AI11197" s="79" t="s">
        <v>42966</v>
      </c>
      <c r="AJ11197" s="79" t="s">
        <v>42967</v>
      </c>
      <c r="AK11197" s="76" t="s">
        <v>42968</v>
      </c>
      <c r="AL11197" s="76" t="n">
        <v>0</v>
      </c>
      <c r="AM11197" s="76" t="n">
        <v>0</v>
      </c>
    </row>
    <row r="11198" customFormat="false" ht="15" hidden="false" customHeight="false" outlineLevel="0" collapsed="false">
      <c r="A11198" s="76" t="n">
        <v>1613710</v>
      </c>
      <c r="B11198" s="76" t="s">
        <v>42969</v>
      </c>
      <c r="C11198" s="76" t="s">
        <v>868</v>
      </c>
      <c r="D11198" s="76" t="n">
        <v>3737328</v>
      </c>
      <c r="E11198" s="76" t="s">
        <v>109</v>
      </c>
      <c r="H11198" s="78" t="n">
        <v>41495</v>
      </c>
      <c r="I11198" s="76" t="s">
        <v>110</v>
      </c>
      <c r="J11198" s="76" t="n">
        <v>-12</v>
      </c>
      <c r="K11198" s="76" t="s">
        <v>41</v>
      </c>
      <c r="M11198" s="76" t="s">
        <v>124</v>
      </c>
      <c r="N11198" s="79" t="s">
        <v>278</v>
      </c>
      <c r="O11198" s="76" t="s">
        <v>279</v>
      </c>
      <c r="P11198" s="78" t="n">
        <v>45551</v>
      </c>
      <c r="Q11198" s="76" t="s">
        <v>114</v>
      </c>
      <c r="R11198" s="78" t="n">
        <v>45551</v>
      </c>
      <c r="T11198" s="76" t="s">
        <v>325</v>
      </c>
      <c r="U11198" s="76" t="n">
        <v>500</v>
      </c>
      <c r="X11198" s="76" t="n">
        <v>5</v>
      </c>
      <c r="Y11198" s="76" t="s">
        <v>116</v>
      </c>
      <c r="AC11198" s="76" t="s">
        <v>117</v>
      </c>
      <c r="AD11198" s="76" t="s">
        <v>280</v>
      </c>
      <c r="AE11198" s="76" t="n">
        <v>37190</v>
      </c>
      <c r="AF11198" s="76" t="s">
        <v>42970</v>
      </c>
      <c r="AJ11198" s="79" t="s">
        <v>42971</v>
      </c>
      <c r="AK11198" s="76" t="s">
        <v>42972</v>
      </c>
      <c r="AL11198" s="76" t="n">
        <v>0</v>
      </c>
      <c r="AM11198" s="76" t="n">
        <v>0</v>
      </c>
    </row>
    <row r="11199" customFormat="false" ht="15" hidden="false" customHeight="false" outlineLevel="0" collapsed="false">
      <c r="A11199" s="76" t="n">
        <v>1453175</v>
      </c>
      <c r="B11199" s="76" t="s">
        <v>42973</v>
      </c>
      <c r="C11199" s="76" t="s">
        <v>11043</v>
      </c>
      <c r="D11199" s="76" t="n">
        <v>2816618</v>
      </c>
      <c r="E11199" s="76" t="s">
        <v>132</v>
      </c>
      <c r="F11199" s="76" t="s">
        <v>132</v>
      </c>
      <c r="H11199" s="78" t="n">
        <v>41630</v>
      </c>
      <c r="I11199" s="76" t="s">
        <v>110</v>
      </c>
      <c r="J11199" s="76" t="n">
        <v>-12</v>
      </c>
      <c r="K11199" s="76" t="s">
        <v>41</v>
      </c>
      <c r="M11199" s="76" t="s">
        <v>155</v>
      </c>
      <c r="N11199" s="79" t="s">
        <v>564</v>
      </c>
      <c r="O11199" s="76" t="s">
        <v>565</v>
      </c>
      <c r="P11199" s="78" t="n">
        <v>45539</v>
      </c>
      <c r="Q11199" s="76" t="s">
        <v>114</v>
      </c>
      <c r="R11199" s="78" t="n">
        <v>44855</v>
      </c>
      <c r="T11199" s="76" t="s">
        <v>115</v>
      </c>
      <c r="U11199" s="76" t="n">
        <v>650</v>
      </c>
      <c r="X11199" s="76" t="n">
        <v>6</v>
      </c>
      <c r="Y11199" s="76" t="s">
        <v>116</v>
      </c>
      <c r="AC11199" s="76" t="s">
        <v>117</v>
      </c>
      <c r="AD11199" s="76" t="s">
        <v>1288</v>
      </c>
      <c r="AE11199" s="76" t="n">
        <v>28000</v>
      </c>
      <c r="AF11199" s="76" t="s">
        <v>42974</v>
      </c>
      <c r="AK11199" s="76" t="s">
        <v>42975</v>
      </c>
      <c r="AL11199" s="76" t="n">
        <v>0</v>
      </c>
      <c r="AM11199" s="76" t="n">
        <v>0</v>
      </c>
    </row>
    <row r="11200" customFormat="false" ht="15" hidden="false" customHeight="false" outlineLevel="0" collapsed="false">
      <c r="A11200" s="76" t="n">
        <v>1518893</v>
      </c>
      <c r="B11200" s="76" t="s">
        <v>42973</v>
      </c>
      <c r="C11200" s="76" t="s">
        <v>1899</v>
      </c>
      <c r="D11200" s="76" t="n">
        <v>2816829</v>
      </c>
      <c r="E11200" s="76" t="s">
        <v>132</v>
      </c>
      <c r="F11200" s="76" t="s">
        <v>132</v>
      </c>
      <c r="H11200" s="78" t="n">
        <v>42422</v>
      </c>
      <c r="I11200" s="76" t="s">
        <v>109</v>
      </c>
      <c r="J11200" s="76" t="n">
        <v>-9</v>
      </c>
      <c r="K11200" s="76" t="s">
        <v>41</v>
      </c>
      <c r="M11200" s="76" t="s">
        <v>155</v>
      </c>
      <c r="N11200" s="79" t="s">
        <v>564</v>
      </c>
      <c r="O11200" s="76" t="s">
        <v>565</v>
      </c>
      <c r="P11200" s="78" t="n">
        <v>45539</v>
      </c>
      <c r="Q11200" s="76" t="s">
        <v>114</v>
      </c>
      <c r="R11200" s="78" t="n">
        <v>45191</v>
      </c>
      <c r="T11200" s="76" t="s">
        <v>115</v>
      </c>
      <c r="U11200" s="76" t="n">
        <v>647</v>
      </c>
      <c r="X11200" s="76" t="n">
        <v>6</v>
      </c>
      <c r="Y11200" s="76" t="s">
        <v>116</v>
      </c>
      <c r="AC11200" s="76" t="s">
        <v>117</v>
      </c>
      <c r="AD11200" s="76" t="s">
        <v>1288</v>
      </c>
      <c r="AE11200" s="76" t="n">
        <v>28000</v>
      </c>
      <c r="AF11200" s="76" t="s">
        <v>42976</v>
      </c>
      <c r="AK11200" s="76" t="s">
        <v>42975</v>
      </c>
      <c r="AL11200" s="76" t="n">
        <v>0</v>
      </c>
      <c r="AM11200" s="76" t="n">
        <v>0</v>
      </c>
    </row>
    <row r="11201" customFormat="false" ht="15" hidden="false" customHeight="false" outlineLevel="0" collapsed="false">
      <c r="A11201" s="76" t="n">
        <v>226578</v>
      </c>
      <c r="B11201" s="76" t="s">
        <v>42977</v>
      </c>
      <c r="C11201" s="76" t="s">
        <v>5663</v>
      </c>
      <c r="D11201" s="76" t="n">
        <v>375112</v>
      </c>
      <c r="E11201" s="76" t="s">
        <v>475</v>
      </c>
      <c r="F11201" s="76" t="s">
        <v>132</v>
      </c>
      <c r="H11201" s="78" t="n">
        <v>27388</v>
      </c>
      <c r="I11201" s="76" t="s">
        <v>208</v>
      </c>
      <c r="J11201" s="76" t="s">
        <v>209</v>
      </c>
      <c r="K11201" s="76" t="s">
        <v>41</v>
      </c>
      <c r="M11201" s="76" t="s">
        <v>124</v>
      </c>
      <c r="N11201" s="79" t="s">
        <v>4015</v>
      </c>
      <c r="O11201" s="76" t="s">
        <v>4016</v>
      </c>
      <c r="P11201" s="78" t="n">
        <v>45481</v>
      </c>
      <c r="Q11201" s="76" t="s">
        <v>114</v>
      </c>
      <c r="R11201" s="78" t="n">
        <v>37432</v>
      </c>
      <c r="S11201" s="78" t="n">
        <v>45182</v>
      </c>
      <c r="T11201" s="76" t="s">
        <v>183</v>
      </c>
      <c r="U11201" s="76" t="n">
        <v>1069</v>
      </c>
      <c r="X11201" s="76" t="n">
        <v>10</v>
      </c>
      <c r="Y11201" s="76" t="s">
        <v>116</v>
      </c>
      <c r="AC11201" s="76" t="s">
        <v>117</v>
      </c>
      <c r="AD11201" s="76" t="s">
        <v>20590</v>
      </c>
      <c r="AE11201" s="76" t="n">
        <v>37150</v>
      </c>
      <c r="AF11201" s="76" t="s">
        <v>42978</v>
      </c>
      <c r="AJ11201" s="79" t="s">
        <v>42979</v>
      </c>
      <c r="AK11201" s="76" t="s">
        <v>42980</v>
      </c>
      <c r="AL11201" s="76" t="n">
        <v>1</v>
      </c>
      <c r="AM11201" s="76" t="n">
        <v>0</v>
      </c>
    </row>
    <row r="11202" customFormat="false" ht="15" hidden="false" customHeight="false" outlineLevel="0" collapsed="false">
      <c r="A11202" s="76" t="n">
        <v>1673759</v>
      </c>
      <c r="B11202" s="76" t="s">
        <v>42981</v>
      </c>
      <c r="C11202" s="76" t="s">
        <v>903</v>
      </c>
      <c r="D11202" s="76" t="n">
        <v>3738351</v>
      </c>
      <c r="E11202" s="76" t="s">
        <v>109</v>
      </c>
      <c r="H11202" s="78" t="n">
        <v>31320</v>
      </c>
      <c r="I11202" s="76" t="s">
        <v>23</v>
      </c>
      <c r="J11202" s="76" t="n">
        <v>-40</v>
      </c>
      <c r="K11202" s="76" t="s">
        <v>41</v>
      </c>
      <c r="M11202" s="76" t="s">
        <v>124</v>
      </c>
      <c r="N11202" s="79" t="s">
        <v>3099</v>
      </c>
      <c r="O11202" s="76" t="s">
        <v>3100</v>
      </c>
      <c r="P11202" s="78" t="n">
        <v>45672</v>
      </c>
      <c r="Q11202" s="76" t="s">
        <v>114</v>
      </c>
      <c r="R11202" s="78" t="n">
        <v>45672</v>
      </c>
      <c r="S11202" s="78" t="n">
        <v>45667</v>
      </c>
      <c r="T11202" s="76" t="s">
        <v>201</v>
      </c>
      <c r="U11202" s="76" t="n">
        <v>500</v>
      </c>
      <c r="X11202" s="76" t="n">
        <v>5</v>
      </c>
      <c r="Y11202" s="76" t="s">
        <v>116</v>
      </c>
      <c r="AC11202" s="76" t="s">
        <v>117</v>
      </c>
      <c r="AD11202" s="76" t="s">
        <v>15858</v>
      </c>
      <c r="AE11202" s="76" t="n">
        <v>37330</v>
      </c>
      <c r="AF11202" s="76" t="s">
        <v>42982</v>
      </c>
      <c r="AK11202" s="76" t="s">
        <v>42983</v>
      </c>
      <c r="AL11202" s="76" t="n">
        <v>0</v>
      </c>
      <c r="AM11202" s="76" t="n">
        <v>0</v>
      </c>
    </row>
    <row r="11203" customFormat="false" ht="15" hidden="false" customHeight="false" outlineLevel="0" collapsed="false">
      <c r="A11203" s="76" t="n">
        <v>1625063</v>
      </c>
      <c r="B11203" s="76" t="s">
        <v>42984</v>
      </c>
      <c r="C11203" s="76" t="s">
        <v>4469</v>
      </c>
      <c r="D11203" s="76" t="n">
        <v>3737527</v>
      </c>
      <c r="E11203" s="76" t="s">
        <v>109</v>
      </c>
      <c r="H11203" s="78" t="n">
        <v>41120</v>
      </c>
      <c r="I11203" s="76" t="s">
        <v>370</v>
      </c>
      <c r="J11203" s="76" t="n">
        <v>-13</v>
      </c>
      <c r="K11203" s="76" t="s">
        <v>41</v>
      </c>
      <c r="M11203" s="76" t="s">
        <v>124</v>
      </c>
      <c r="N11203" s="79" t="s">
        <v>540</v>
      </c>
      <c r="O11203" s="76" t="s">
        <v>541</v>
      </c>
      <c r="P11203" s="78" t="n">
        <v>45559</v>
      </c>
      <c r="Q11203" s="76" t="s">
        <v>114</v>
      </c>
      <c r="R11203" s="78" t="n">
        <v>45559</v>
      </c>
      <c r="S11203" s="78" t="n">
        <v>45548</v>
      </c>
      <c r="T11203" s="76" t="s">
        <v>201</v>
      </c>
      <c r="U11203" s="76" t="n">
        <v>500</v>
      </c>
      <c r="X11203" s="76" t="n">
        <v>5</v>
      </c>
      <c r="Y11203" s="76" t="s">
        <v>116</v>
      </c>
      <c r="AC11203" s="76" t="s">
        <v>117</v>
      </c>
      <c r="AD11203" s="76" t="s">
        <v>542</v>
      </c>
      <c r="AE11203" s="76" t="n">
        <v>37260</v>
      </c>
      <c r="AF11203" s="76" t="s">
        <v>42985</v>
      </c>
      <c r="AJ11203" s="76" t="s">
        <v>42986</v>
      </c>
      <c r="AK11203" s="76" t="s">
        <v>42987</v>
      </c>
      <c r="AL11203" s="76" t="n">
        <v>0</v>
      </c>
      <c r="AM11203" s="76" t="n">
        <v>0</v>
      </c>
    </row>
    <row r="11204" customFormat="false" ht="15" hidden="false" customHeight="false" outlineLevel="0" collapsed="false">
      <c r="A11204" s="76" t="n">
        <v>1541104</v>
      </c>
      <c r="B11204" s="76" t="s">
        <v>42984</v>
      </c>
      <c r="C11204" s="76" t="s">
        <v>28687</v>
      </c>
      <c r="D11204" s="76" t="n">
        <v>3736512</v>
      </c>
      <c r="E11204" s="76" t="s">
        <v>109</v>
      </c>
      <c r="F11204" s="76" t="s">
        <v>109</v>
      </c>
      <c r="H11204" s="78" t="n">
        <v>29821</v>
      </c>
      <c r="I11204" s="76" t="s">
        <v>179</v>
      </c>
      <c r="J11204" s="76" t="s">
        <v>180</v>
      </c>
      <c r="K11204" s="76" t="s">
        <v>41</v>
      </c>
      <c r="M11204" s="76" t="s">
        <v>124</v>
      </c>
      <c r="N11204" s="79" t="s">
        <v>540</v>
      </c>
      <c r="O11204" s="76" t="s">
        <v>541</v>
      </c>
      <c r="P11204" s="78" t="n">
        <v>45552</v>
      </c>
      <c r="Q11204" s="76" t="s">
        <v>114</v>
      </c>
      <c r="R11204" s="78" t="n">
        <v>45222</v>
      </c>
      <c r="S11204" s="78" t="n">
        <v>44861</v>
      </c>
      <c r="T11204" s="76" t="s">
        <v>183</v>
      </c>
      <c r="U11204" s="76" t="n">
        <v>500</v>
      </c>
      <c r="X11204" s="76" t="n">
        <v>5</v>
      </c>
      <c r="Y11204" s="76" t="s">
        <v>116</v>
      </c>
      <c r="AC11204" s="76" t="s">
        <v>117</v>
      </c>
      <c r="AD11204" s="76" t="s">
        <v>542</v>
      </c>
      <c r="AE11204" s="76" t="n">
        <v>37260</v>
      </c>
      <c r="AF11204" s="76" t="s">
        <v>42985</v>
      </c>
      <c r="AJ11204" s="79" t="s">
        <v>42988</v>
      </c>
      <c r="AK11204" s="76" t="s">
        <v>42989</v>
      </c>
      <c r="AL11204" s="76" t="n">
        <v>0</v>
      </c>
      <c r="AM11204" s="76" t="n">
        <v>0</v>
      </c>
    </row>
    <row r="11205" customFormat="false" ht="15" hidden="false" customHeight="false" outlineLevel="0" collapsed="false">
      <c r="A11205" s="76" t="n">
        <v>1604890</v>
      </c>
      <c r="B11205" s="76" t="s">
        <v>42990</v>
      </c>
      <c r="C11205" s="76" t="s">
        <v>1368</v>
      </c>
      <c r="D11205" s="76" t="n">
        <v>4540300</v>
      </c>
      <c r="E11205" s="76" t="s">
        <v>109</v>
      </c>
      <c r="H11205" s="78" t="n">
        <v>28742</v>
      </c>
      <c r="I11205" s="76" t="s">
        <v>197</v>
      </c>
      <c r="J11205" s="76" t="s">
        <v>198</v>
      </c>
      <c r="K11205" s="76" t="s">
        <v>41</v>
      </c>
      <c r="M11205" s="76" t="s">
        <v>134</v>
      </c>
      <c r="N11205" s="79" t="s">
        <v>1444</v>
      </c>
      <c r="O11205" s="76" t="s">
        <v>1445</v>
      </c>
      <c r="P11205" s="78" t="n">
        <v>45628</v>
      </c>
      <c r="Q11205" s="76" t="s">
        <v>114</v>
      </c>
      <c r="R11205" s="78" t="n">
        <v>45543</v>
      </c>
      <c r="S11205" s="78" t="n">
        <v>45615</v>
      </c>
      <c r="T11205" s="76" t="s">
        <v>201</v>
      </c>
      <c r="U11205" s="76" t="n">
        <v>500</v>
      </c>
      <c r="X11205" s="76" t="n">
        <v>5</v>
      </c>
      <c r="Y11205" s="76" t="s">
        <v>116</v>
      </c>
      <c r="AC11205" s="76" t="s">
        <v>117</v>
      </c>
      <c r="AD11205" s="76" t="s">
        <v>4725</v>
      </c>
      <c r="AE11205" s="76" t="n">
        <v>45800</v>
      </c>
      <c r="AF11205" s="76" t="s">
        <v>42991</v>
      </c>
      <c r="AK11205" s="76" t="s">
        <v>42992</v>
      </c>
      <c r="AL11205" s="76" t="n">
        <v>0</v>
      </c>
      <c r="AM11205" s="76" t="n">
        <v>0</v>
      </c>
    </row>
    <row r="11206" customFormat="false" ht="15" hidden="false" customHeight="false" outlineLevel="0" collapsed="false">
      <c r="A11206" s="76" t="n">
        <v>1582688</v>
      </c>
      <c r="B11206" s="76" t="s">
        <v>42993</v>
      </c>
      <c r="C11206" s="76" t="s">
        <v>1019</v>
      </c>
      <c r="D11206" s="76" t="n">
        <v>2817213</v>
      </c>
      <c r="E11206" s="76" t="s">
        <v>109</v>
      </c>
      <c r="F11206" s="76" t="s">
        <v>109</v>
      </c>
      <c r="H11206" s="78" t="n">
        <v>40057</v>
      </c>
      <c r="I11206" s="76" t="s">
        <v>133</v>
      </c>
      <c r="J11206" s="76" t="n">
        <v>-16</v>
      </c>
      <c r="K11206" s="76" t="s">
        <v>41</v>
      </c>
      <c r="M11206" s="76" t="s">
        <v>155</v>
      </c>
      <c r="N11206" s="79" t="s">
        <v>891</v>
      </c>
      <c r="O11206" s="76" t="s">
        <v>892</v>
      </c>
      <c r="P11206" s="78" t="n">
        <v>45552</v>
      </c>
      <c r="Q11206" s="76" t="s">
        <v>114</v>
      </c>
      <c r="R11206" s="78" t="n">
        <v>45441</v>
      </c>
      <c r="T11206" s="76" t="s">
        <v>115</v>
      </c>
      <c r="U11206" s="76" t="n">
        <v>500</v>
      </c>
      <c r="X11206" s="76" t="n">
        <v>5</v>
      </c>
      <c r="Y11206" s="76" t="s">
        <v>116</v>
      </c>
      <c r="AC11206" s="76" t="s">
        <v>117</v>
      </c>
      <c r="AD11206" s="76" t="s">
        <v>42994</v>
      </c>
      <c r="AE11206" s="76" t="n">
        <v>61110</v>
      </c>
      <c r="AF11206" s="76" t="s">
        <v>42995</v>
      </c>
      <c r="AJ11206" s="79" t="s">
        <v>42996</v>
      </c>
      <c r="AK11206" s="76" t="s">
        <v>42997</v>
      </c>
      <c r="AL11206" s="76" t="n">
        <v>1</v>
      </c>
      <c r="AM11206" s="76" t="n">
        <v>0</v>
      </c>
    </row>
    <row r="11207" customFormat="false" ht="15" hidden="false" customHeight="false" outlineLevel="0" collapsed="false">
      <c r="A11207" s="76" t="n">
        <v>1185909</v>
      </c>
      <c r="B11207" s="76" t="s">
        <v>42998</v>
      </c>
      <c r="C11207" s="76" t="s">
        <v>765</v>
      </c>
      <c r="D11207" s="76" t="n">
        <v>7222559</v>
      </c>
      <c r="E11207" s="76" t="s">
        <v>132</v>
      </c>
      <c r="F11207" s="76" t="s">
        <v>132</v>
      </c>
      <c r="H11207" s="78" t="n">
        <v>39548</v>
      </c>
      <c r="I11207" s="76" t="s">
        <v>432</v>
      </c>
      <c r="J11207" s="76" t="n">
        <v>-17</v>
      </c>
      <c r="K11207" s="76" t="s">
        <v>41</v>
      </c>
      <c r="M11207" s="76" t="s">
        <v>286</v>
      </c>
      <c r="N11207" s="79" t="s">
        <v>2544</v>
      </c>
      <c r="O11207" s="76" t="s">
        <v>2545</v>
      </c>
      <c r="P11207" s="78" t="n">
        <v>45494</v>
      </c>
      <c r="Q11207" s="76" t="s">
        <v>114</v>
      </c>
      <c r="R11207" s="78" t="n">
        <v>43020</v>
      </c>
      <c r="T11207" s="76" t="s">
        <v>115</v>
      </c>
      <c r="U11207" s="76" t="n">
        <v>734</v>
      </c>
      <c r="X11207" s="76" t="n">
        <v>7</v>
      </c>
      <c r="Y11207" s="76" t="s">
        <v>116</v>
      </c>
      <c r="AB11207" s="78" t="n">
        <v>44378</v>
      </c>
      <c r="AC11207" s="76" t="s">
        <v>117</v>
      </c>
      <c r="AD11207" s="76" t="s">
        <v>27510</v>
      </c>
      <c r="AE11207" s="76" t="n">
        <v>72120</v>
      </c>
      <c r="AF11207" s="76" t="s">
        <v>42999</v>
      </c>
      <c r="AJ11207" s="79" t="s">
        <v>43000</v>
      </c>
      <c r="AK11207" s="76" t="s">
        <v>43001</v>
      </c>
      <c r="AL11207" s="76" t="n">
        <v>0</v>
      </c>
      <c r="AM11207" s="76" t="n">
        <v>0</v>
      </c>
    </row>
    <row r="11208" customFormat="false" ht="15" hidden="false" customHeight="false" outlineLevel="0" collapsed="false">
      <c r="A11208" s="76" t="n">
        <v>1638565</v>
      </c>
      <c r="B11208" s="76" t="s">
        <v>42998</v>
      </c>
      <c r="C11208" s="76" t="s">
        <v>736</v>
      </c>
      <c r="D11208" s="76" t="n">
        <v>4540872</v>
      </c>
      <c r="E11208" s="76" t="s">
        <v>109</v>
      </c>
      <c r="H11208" s="78" t="n">
        <v>30930</v>
      </c>
      <c r="I11208" s="76" t="s">
        <v>179</v>
      </c>
      <c r="J11208" s="76" t="s">
        <v>180</v>
      </c>
      <c r="K11208" s="76" t="s">
        <v>41</v>
      </c>
      <c r="M11208" s="76" t="s">
        <v>134</v>
      </c>
      <c r="N11208" s="79" t="s">
        <v>1729</v>
      </c>
      <c r="O11208" s="76" t="s">
        <v>1730</v>
      </c>
      <c r="P11208" s="78" t="n">
        <v>45569</v>
      </c>
      <c r="Q11208" s="76" t="s">
        <v>114</v>
      </c>
      <c r="R11208" s="78" t="n">
        <v>45569</v>
      </c>
      <c r="T11208" s="76" t="s">
        <v>325</v>
      </c>
      <c r="U11208" s="76" t="n">
        <v>500</v>
      </c>
      <c r="X11208" s="76" t="n">
        <v>5</v>
      </c>
      <c r="Y11208" s="76" t="s">
        <v>116</v>
      </c>
      <c r="AC11208" s="76" t="s">
        <v>117</v>
      </c>
      <c r="AD11208" s="76" t="s">
        <v>8960</v>
      </c>
      <c r="AE11208" s="76" t="n">
        <v>45130</v>
      </c>
      <c r="AF11208" s="76" t="s">
        <v>43002</v>
      </c>
      <c r="AJ11208" s="76" t="s">
        <v>43003</v>
      </c>
      <c r="AK11208" s="76" t="s">
        <v>43004</v>
      </c>
      <c r="AL11208" s="76" t="n">
        <v>0</v>
      </c>
      <c r="AM11208" s="76" t="n">
        <v>0</v>
      </c>
    </row>
    <row r="11209" customFormat="false" ht="15" hidden="false" customHeight="false" outlineLevel="0" collapsed="false">
      <c r="A11209" s="76" t="n">
        <v>226743</v>
      </c>
      <c r="B11209" s="76" t="s">
        <v>43005</v>
      </c>
      <c r="C11209" s="76" t="s">
        <v>406</v>
      </c>
      <c r="D11209" s="76" t="n">
        <v>456316</v>
      </c>
      <c r="E11209" s="76" t="s">
        <v>132</v>
      </c>
      <c r="F11209" s="76" t="s">
        <v>132</v>
      </c>
      <c r="H11209" s="78" t="n">
        <v>29068</v>
      </c>
      <c r="I11209" s="76" t="s">
        <v>197</v>
      </c>
      <c r="J11209" s="76" t="s">
        <v>198</v>
      </c>
      <c r="K11209" s="76" t="s">
        <v>41</v>
      </c>
      <c r="M11209" s="76" t="s">
        <v>286</v>
      </c>
      <c r="N11209" s="79" t="s">
        <v>572</v>
      </c>
      <c r="O11209" s="76" t="s">
        <v>573</v>
      </c>
      <c r="P11209" s="78" t="n">
        <v>45545</v>
      </c>
      <c r="Q11209" s="76" t="s">
        <v>114</v>
      </c>
      <c r="R11209" s="78" t="n">
        <v>37432</v>
      </c>
      <c r="S11209" s="78" t="n">
        <v>45544</v>
      </c>
      <c r="T11209" s="76" t="s">
        <v>201</v>
      </c>
      <c r="U11209" s="76" t="n">
        <v>1220</v>
      </c>
      <c r="X11209" s="76" t="n">
        <v>12</v>
      </c>
      <c r="Y11209" s="76" t="s">
        <v>116</v>
      </c>
      <c r="AB11209" s="78" t="n">
        <v>45108</v>
      </c>
      <c r="AC11209" s="76" t="s">
        <v>117</v>
      </c>
      <c r="AD11209" s="76" t="s">
        <v>574</v>
      </c>
      <c r="AE11209" s="76" t="n">
        <v>45190</v>
      </c>
      <c r="AF11209" s="76" t="s">
        <v>43006</v>
      </c>
      <c r="AJ11209" s="79" t="s">
        <v>43007</v>
      </c>
      <c r="AK11209" s="76" t="s">
        <v>43008</v>
      </c>
      <c r="AL11209" s="76" t="n">
        <v>0</v>
      </c>
      <c r="AM11209" s="76" t="n">
        <v>0</v>
      </c>
    </row>
    <row r="11210" customFormat="false" ht="15" hidden="false" customHeight="false" outlineLevel="0" collapsed="false">
      <c r="A11210" s="76" t="n">
        <v>1113586</v>
      </c>
      <c r="B11210" s="76" t="s">
        <v>43005</v>
      </c>
      <c r="C11210" s="76" t="s">
        <v>2787</v>
      </c>
      <c r="D11210" s="76" t="n">
        <v>4528139</v>
      </c>
      <c r="E11210" s="76" t="s">
        <v>109</v>
      </c>
      <c r="F11210" s="76" t="s">
        <v>109</v>
      </c>
      <c r="H11210" s="78" t="n">
        <v>20312</v>
      </c>
      <c r="I11210" s="76" t="s">
        <v>305</v>
      </c>
      <c r="J11210" s="76" t="s">
        <v>306</v>
      </c>
      <c r="K11210" s="76" t="s">
        <v>2</v>
      </c>
      <c r="M11210" s="76" t="s">
        <v>134</v>
      </c>
      <c r="N11210" s="79" t="s">
        <v>1045</v>
      </c>
      <c r="O11210" s="76" t="s">
        <v>1046</v>
      </c>
      <c r="P11210" s="78" t="n">
        <v>45548</v>
      </c>
      <c r="Q11210" s="76" t="s">
        <v>114</v>
      </c>
      <c r="R11210" s="78" t="n">
        <v>42621</v>
      </c>
      <c r="S11210" s="78" t="n">
        <v>44769</v>
      </c>
      <c r="T11210" s="76" t="s">
        <v>183</v>
      </c>
      <c r="U11210" s="76" t="n">
        <v>500</v>
      </c>
      <c r="X11210" s="76" t="n">
        <v>5</v>
      </c>
      <c r="Y11210" s="76" t="s">
        <v>116</v>
      </c>
      <c r="AC11210" s="76" t="s">
        <v>117</v>
      </c>
      <c r="AD11210" s="76" t="s">
        <v>574</v>
      </c>
      <c r="AE11210" s="76" t="n">
        <v>45190</v>
      </c>
      <c r="AF11210" s="76" t="s">
        <v>43009</v>
      </c>
      <c r="AJ11210" s="79" t="s">
        <v>43010</v>
      </c>
      <c r="AK11210" s="76" t="s">
        <v>43011</v>
      </c>
      <c r="AL11210" s="76" t="n">
        <v>0</v>
      </c>
      <c r="AM11210" s="76" t="n">
        <v>0</v>
      </c>
    </row>
    <row r="11211" customFormat="false" ht="15" hidden="false" customHeight="false" outlineLevel="0" collapsed="false">
      <c r="A11211" s="76" t="n">
        <v>1448603</v>
      </c>
      <c r="B11211" s="76" t="s">
        <v>43012</v>
      </c>
      <c r="C11211" s="76" t="s">
        <v>685</v>
      </c>
      <c r="D11211" s="76" t="n">
        <v>3734566</v>
      </c>
      <c r="E11211" s="76" t="s">
        <v>132</v>
      </c>
      <c r="F11211" s="76" t="s">
        <v>132</v>
      </c>
      <c r="H11211" s="78" t="n">
        <v>26256</v>
      </c>
      <c r="I11211" s="76" t="s">
        <v>208</v>
      </c>
      <c r="J11211" s="76" t="s">
        <v>209</v>
      </c>
      <c r="K11211" s="76" t="s">
        <v>41</v>
      </c>
      <c r="M11211" s="76" t="s">
        <v>124</v>
      </c>
      <c r="N11211" s="79" t="s">
        <v>841</v>
      </c>
      <c r="O11211" s="76" t="s">
        <v>842</v>
      </c>
      <c r="P11211" s="78" t="n">
        <v>45544</v>
      </c>
      <c r="Q11211" s="76" t="s">
        <v>114</v>
      </c>
      <c r="R11211" s="78" t="n">
        <v>44847</v>
      </c>
      <c r="S11211" s="78" t="n">
        <v>44839</v>
      </c>
      <c r="T11211" s="76" t="s">
        <v>183</v>
      </c>
      <c r="U11211" s="76" t="n">
        <v>500</v>
      </c>
      <c r="X11211" s="76" t="n">
        <v>5</v>
      </c>
      <c r="Y11211" s="76" t="s">
        <v>116</v>
      </c>
      <c r="AC11211" s="76" t="s">
        <v>117</v>
      </c>
      <c r="AD11211" s="76" t="s">
        <v>14165</v>
      </c>
      <c r="AE11211" s="76" t="n">
        <v>37320</v>
      </c>
      <c r="AF11211" s="76" t="s">
        <v>43013</v>
      </c>
      <c r="AG11211" s="76" t="s">
        <v>43014</v>
      </c>
      <c r="AI11211" s="79" t="s">
        <v>43015</v>
      </c>
      <c r="AJ11211" s="79" t="s">
        <v>43016</v>
      </c>
      <c r="AK11211" s="76" t="s">
        <v>43017</v>
      </c>
      <c r="AL11211" s="76" t="n">
        <v>0</v>
      </c>
      <c r="AM11211" s="76" t="n">
        <v>0</v>
      </c>
    </row>
    <row r="11212" customFormat="false" ht="15" hidden="false" customHeight="false" outlineLevel="0" collapsed="false">
      <c r="A11212" s="76" t="n">
        <v>1606280</v>
      </c>
      <c r="B11212" s="76" t="s">
        <v>43018</v>
      </c>
      <c r="C11212" s="76" t="s">
        <v>7968</v>
      </c>
      <c r="D11212" s="76" t="n">
        <v>3737210</v>
      </c>
      <c r="E11212" s="76" t="s">
        <v>109</v>
      </c>
      <c r="H11212" s="78" t="n">
        <v>41026</v>
      </c>
      <c r="I11212" s="76" t="s">
        <v>370</v>
      </c>
      <c r="J11212" s="76" t="n">
        <v>-13</v>
      </c>
      <c r="K11212" s="76" t="s">
        <v>41</v>
      </c>
      <c r="M11212" s="76" t="s">
        <v>124</v>
      </c>
      <c r="N11212" s="79" t="s">
        <v>398</v>
      </c>
      <c r="O11212" s="76" t="s">
        <v>399</v>
      </c>
      <c r="P11212" s="78" t="n">
        <v>45552</v>
      </c>
      <c r="Q11212" s="76" t="s">
        <v>114</v>
      </c>
      <c r="R11212" s="78" t="n">
        <v>45544</v>
      </c>
      <c r="T11212" s="76" t="s">
        <v>115</v>
      </c>
      <c r="U11212" s="76" t="n">
        <v>500</v>
      </c>
      <c r="X11212" s="76" t="n">
        <v>5</v>
      </c>
      <c r="Y11212" s="76" t="s">
        <v>116</v>
      </c>
      <c r="AC11212" s="76" t="s">
        <v>117</v>
      </c>
      <c r="AD11212" s="76" t="s">
        <v>43019</v>
      </c>
      <c r="AE11212" s="76" t="n">
        <v>37390</v>
      </c>
      <c r="AF11212" s="76" t="s">
        <v>43020</v>
      </c>
      <c r="AJ11212" s="79" t="s">
        <v>43021</v>
      </c>
      <c r="AK11212" s="76" t="s">
        <v>43022</v>
      </c>
      <c r="AL11212" s="76" t="n">
        <v>1</v>
      </c>
      <c r="AM11212" s="76" t="n">
        <v>0</v>
      </c>
    </row>
    <row r="11213" customFormat="false" ht="15" hidden="false" customHeight="false" outlineLevel="0" collapsed="false">
      <c r="A11213" s="76" t="n">
        <v>1543144</v>
      </c>
      <c r="B11213" s="76" t="s">
        <v>43023</v>
      </c>
      <c r="C11213" s="76" t="s">
        <v>336</v>
      </c>
      <c r="D11213" s="76" t="n">
        <v>3736532</v>
      </c>
      <c r="E11213" s="76" t="s">
        <v>109</v>
      </c>
      <c r="F11213" s="76" t="s">
        <v>109</v>
      </c>
      <c r="H11213" s="78" t="n">
        <v>19512</v>
      </c>
      <c r="I11213" s="76" t="s">
        <v>594</v>
      </c>
      <c r="J11213" s="76" t="s">
        <v>595</v>
      </c>
      <c r="K11213" s="76" t="s">
        <v>41</v>
      </c>
      <c r="M11213" s="76" t="s">
        <v>124</v>
      </c>
      <c r="N11213" s="79" t="s">
        <v>1887</v>
      </c>
      <c r="O11213" s="76" t="s">
        <v>1888</v>
      </c>
      <c r="P11213" s="78" t="n">
        <v>45535</v>
      </c>
      <c r="Q11213" s="76" t="s">
        <v>114</v>
      </c>
      <c r="R11213" s="78" t="n">
        <v>45231</v>
      </c>
      <c r="S11213" s="78" t="n">
        <v>45527</v>
      </c>
      <c r="T11213" s="76" t="s">
        <v>201</v>
      </c>
      <c r="U11213" s="76" t="n">
        <v>500</v>
      </c>
      <c r="X11213" s="76" t="n">
        <v>5</v>
      </c>
      <c r="Y11213" s="76" t="s">
        <v>116</v>
      </c>
      <c r="AC11213" s="76" t="s">
        <v>117</v>
      </c>
      <c r="AD11213" s="76" t="s">
        <v>1889</v>
      </c>
      <c r="AE11213" s="76" t="n">
        <v>37110</v>
      </c>
      <c r="AF11213" s="76" t="s">
        <v>43024</v>
      </c>
      <c r="AJ11213" s="79" t="s">
        <v>43025</v>
      </c>
      <c r="AK11213" s="76" t="s">
        <v>43026</v>
      </c>
      <c r="AL11213" s="76" t="n">
        <v>0</v>
      </c>
      <c r="AM11213" s="76" t="n">
        <v>0</v>
      </c>
    </row>
    <row r="11214" customFormat="false" ht="15" hidden="false" customHeight="false" outlineLevel="0" collapsed="false">
      <c r="A11214" s="76" t="n">
        <v>1610002</v>
      </c>
      <c r="B11214" s="76" t="s">
        <v>43027</v>
      </c>
      <c r="C11214" s="76" t="s">
        <v>711</v>
      </c>
      <c r="D11214" s="76" t="n">
        <v>3737283</v>
      </c>
      <c r="E11214" s="76" t="s">
        <v>132</v>
      </c>
      <c r="H11214" s="78" t="n">
        <v>33894</v>
      </c>
      <c r="I11214" s="76" t="s">
        <v>23</v>
      </c>
      <c r="J11214" s="76" t="n">
        <v>-40</v>
      </c>
      <c r="K11214" s="76" t="s">
        <v>41</v>
      </c>
      <c r="M11214" s="76" t="s">
        <v>124</v>
      </c>
      <c r="N11214" s="79" t="s">
        <v>496</v>
      </c>
      <c r="O11214" s="76" t="s">
        <v>497</v>
      </c>
      <c r="P11214" s="78" t="n">
        <v>45547</v>
      </c>
      <c r="Q11214" s="76" t="s">
        <v>114</v>
      </c>
      <c r="R11214" s="78" t="n">
        <v>45547</v>
      </c>
      <c r="S11214" s="78" t="n">
        <v>45546</v>
      </c>
      <c r="T11214" s="76" t="s">
        <v>201</v>
      </c>
      <c r="U11214" s="76" t="n">
        <v>500</v>
      </c>
      <c r="X11214" s="76" t="n">
        <v>5</v>
      </c>
      <c r="Y11214" s="76" t="s">
        <v>116</v>
      </c>
      <c r="AC11214" s="76" t="s">
        <v>117</v>
      </c>
      <c r="AD11214" s="76" t="s">
        <v>1512</v>
      </c>
      <c r="AE11214" s="76" t="n">
        <v>37230</v>
      </c>
      <c r="AF11214" s="76" t="s">
        <v>43028</v>
      </c>
      <c r="AJ11214" s="79" t="s">
        <v>43029</v>
      </c>
      <c r="AK11214" s="76" t="s">
        <v>43030</v>
      </c>
      <c r="AL11214" s="76" t="n">
        <v>0</v>
      </c>
      <c r="AM11214" s="76" t="n">
        <v>0</v>
      </c>
    </row>
    <row r="11215" customFormat="false" ht="15" hidden="false" customHeight="false" outlineLevel="0" collapsed="false">
      <c r="A11215" s="76" t="n">
        <v>1629534</v>
      </c>
      <c r="B11215" s="76" t="s">
        <v>43031</v>
      </c>
      <c r="C11215" s="76" t="s">
        <v>2257</v>
      </c>
      <c r="D11215" s="76" t="n">
        <v>1812043</v>
      </c>
      <c r="E11215" s="76" t="s">
        <v>109</v>
      </c>
      <c r="H11215" s="78" t="n">
        <v>25009</v>
      </c>
      <c r="I11215" s="76" t="s">
        <v>321</v>
      </c>
      <c r="J11215" s="76" t="s">
        <v>322</v>
      </c>
      <c r="K11215" s="76" t="s">
        <v>41</v>
      </c>
      <c r="M11215" s="76" t="s">
        <v>111</v>
      </c>
      <c r="N11215" s="79" t="s">
        <v>2286</v>
      </c>
      <c r="O11215" s="76" t="s">
        <v>2287</v>
      </c>
      <c r="P11215" s="78" t="n">
        <v>45562</v>
      </c>
      <c r="Q11215" s="76" t="s">
        <v>114</v>
      </c>
      <c r="R11215" s="78" t="n">
        <v>45562</v>
      </c>
      <c r="S11215" s="78" t="n">
        <v>45558</v>
      </c>
      <c r="T11215" s="76" t="s">
        <v>201</v>
      </c>
      <c r="U11215" s="76" t="n">
        <v>500</v>
      </c>
      <c r="X11215" s="76" t="n">
        <v>5</v>
      </c>
      <c r="Y11215" s="76" t="s">
        <v>116</v>
      </c>
      <c r="AC11215" s="76" t="s">
        <v>117</v>
      </c>
      <c r="AD11215" s="76" t="s">
        <v>43032</v>
      </c>
      <c r="AE11215" s="79" t="s">
        <v>4789</v>
      </c>
      <c r="AF11215" s="76" t="s">
        <v>43033</v>
      </c>
      <c r="AJ11215" s="79" t="s">
        <v>43034</v>
      </c>
      <c r="AK11215" s="76" t="s">
        <v>43035</v>
      </c>
      <c r="AL11215" s="76" t="n">
        <v>0</v>
      </c>
      <c r="AM11215" s="76" t="n">
        <v>0</v>
      </c>
    </row>
    <row r="11216" customFormat="false" ht="15" hidden="false" customHeight="false" outlineLevel="0" collapsed="false">
      <c r="A11216" s="76" t="n">
        <v>1516301</v>
      </c>
      <c r="B11216" s="76" t="s">
        <v>43036</v>
      </c>
      <c r="C11216" s="76" t="s">
        <v>1551</v>
      </c>
      <c r="D11216" s="76" t="n">
        <v>4538137</v>
      </c>
      <c r="E11216" s="76" t="s">
        <v>132</v>
      </c>
      <c r="F11216" s="76" t="s">
        <v>132</v>
      </c>
      <c r="H11216" s="78" t="n">
        <v>41703</v>
      </c>
      <c r="I11216" s="76" t="s">
        <v>190</v>
      </c>
      <c r="J11216" s="76" t="n">
        <v>-11</v>
      </c>
      <c r="K11216" s="76" t="s">
        <v>41</v>
      </c>
      <c r="M11216" s="76" t="s">
        <v>134</v>
      </c>
      <c r="N11216" s="79" t="s">
        <v>586</v>
      </c>
      <c r="O11216" s="76" t="s">
        <v>587</v>
      </c>
      <c r="P11216" s="78" t="n">
        <v>45500</v>
      </c>
      <c r="Q11216" s="76" t="s">
        <v>114</v>
      </c>
      <c r="R11216" s="78" t="n">
        <v>45189</v>
      </c>
      <c r="T11216" s="76" t="s">
        <v>115</v>
      </c>
      <c r="U11216" s="76" t="n">
        <v>500</v>
      </c>
      <c r="X11216" s="76" t="n">
        <v>5</v>
      </c>
      <c r="Y11216" s="76" t="s">
        <v>116</v>
      </c>
      <c r="AC11216" s="76" t="s">
        <v>117</v>
      </c>
      <c r="AD11216" s="76" t="s">
        <v>451</v>
      </c>
      <c r="AE11216" s="76" t="n">
        <v>45000</v>
      </c>
      <c r="AF11216" s="76" t="s">
        <v>43037</v>
      </c>
      <c r="AI11216" s="79" t="s">
        <v>43038</v>
      </c>
      <c r="AJ11216" s="79" t="s">
        <v>43039</v>
      </c>
      <c r="AK11216" s="76" t="s">
        <v>43040</v>
      </c>
      <c r="AL11216" s="76" t="n">
        <v>1</v>
      </c>
      <c r="AM11216" s="76" t="n">
        <v>0</v>
      </c>
    </row>
    <row r="11217" customFormat="false" ht="15" hidden="false" customHeight="false" outlineLevel="0" collapsed="false">
      <c r="A11217" s="76" t="n">
        <v>226911</v>
      </c>
      <c r="B11217" s="76" t="s">
        <v>43041</v>
      </c>
      <c r="C11217" s="76" t="s">
        <v>336</v>
      </c>
      <c r="D11217" s="79" t="s">
        <v>43042</v>
      </c>
      <c r="E11217" s="76" t="s">
        <v>132</v>
      </c>
      <c r="F11217" s="76" t="s">
        <v>132</v>
      </c>
      <c r="H11217" s="78" t="n">
        <v>21741</v>
      </c>
      <c r="I11217" s="76" t="s">
        <v>305</v>
      </c>
      <c r="J11217" s="76" t="s">
        <v>306</v>
      </c>
      <c r="K11217" s="76" t="s">
        <v>41</v>
      </c>
      <c r="M11217" s="76" t="s">
        <v>134</v>
      </c>
      <c r="N11217" s="79" t="s">
        <v>2915</v>
      </c>
      <c r="O11217" s="76" t="s">
        <v>2916</v>
      </c>
      <c r="P11217" s="78" t="n">
        <v>45491</v>
      </c>
      <c r="Q11217" s="76" t="s">
        <v>114</v>
      </c>
      <c r="R11217" s="78" t="n">
        <v>37432</v>
      </c>
      <c r="S11217" s="78" t="n">
        <v>44746</v>
      </c>
      <c r="T11217" s="76" t="s">
        <v>183</v>
      </c>
      <c r="U11217" s="76" t="n">
        <v>645</v>
      </c>
      <c r="X11217" s="76" t="n">
        <v>6</v>
      </c>
      <c r="Y11217" s="76" t="s">
        <v>116</v>
      </c>
      <c r="AC11217" s="76" t="s">
        <v>117</v>
      </c>
      <c r="AD11217" s="76" t="s">
        <v>9687</v>
      </c>
      <c r="AE11217" s="76" t="n">
        <v>45470</v>
      </c>
      <c r="AF11217" s="76" t="s">
        <v>43043</v>
      </c>
      <c r="AI11217" s="76" t="s">
        <v>43044</v>
      </c>
      <c r="AJ11217" s="76" t="s">
        <v>43045</v>
      </c>
      <c r="AK11217" s="76" t="s">
        <v>43046</v>
      </c>
      <c r="AL11217" s="76" t="n">
        <v>0</v>
      </c>
      <c r="AM11217" s="76" t="n">
        <v>0</v>
      </c>
    </row>
    <row r="11218" customFormat="false" ht="15" hidden="false" customHeight="false" outlineLevel="0" collapsed="false">
      <c r="A11218" s="76" t="n">
        <v>1353923</v>
      </c>
      <c r="B11218" s="76" t="s">
        <v>43047</v>
      </c>
      <c r="C11218" s="76" t="s">
        <v>34412</v>
      </c>
      <c r="D11218" s="76" t="n">
        <v>4115010</v>
      </c>
      <c r="E11218" s="76" t="s">
        <v>109</v>
      </c>
      <c r="F11218" s="76" t="s">
        <v>132</v>
      </c>
      <c r="H11218" s="78" t="n">
        <v>42110</v>
      </c>
      <c r="I11218" s="76" t="s">
        <v>231</v>
      </c>
      <c r="J11218" s="76" t="n">
        <v>-10</v>
      </c>
      <c r="K11218" s="76" t="s">
        <v>41</v>
      </c>
      <c r="M11218" s="76" t="s">
        <v>286</v>
      </c>
      <c r="N11218" s="79" t="s">
        <v>816</v>
      </c>
      <c r="O11218" s="76" t="s">
        <v>817</v>
      </c>
      <c r="P11218" s="78" t="n">
        <v>45547</v>
      </c>
      <c r="Q11218" s="76" t="s">
        <v>114</v>
      </c>
      <c r="R11218" s="78" t="n">
        <v>44469</v>
      </c>
      <c r="T11218" s="76" t="s">
        <v>115</v>
      </c>
      <c r="U11218" s="76" t="n">
        <v>500</v>
      </c>
      <c r="X11218" s="76" t="n">
        <v>5</v>
      </c>
      <c r="Y11218" s="76" t="s">
        <v>116</v>
      </c>
      <c r="AC11218" s="76" t="s">
        <v>117</v>
      </c>
      <c r="AD11218" s="76" t="s">
        <v>387</v>
      </c>
      <c r="AE11218" s="76" t="n">
        <v>41000</v>
      </c>
      <c r="AF11218" s="76" t="s">
        <v>43048</v>
      </c>
      <c r="AJ11218" s="76" t="s">
        <v>43049</v>
      </c>
      <c r="AK11218" s="76" t="s">
        <v>43050</v>
      </c>
      <c r="AL11218" s="76" t="n">
        <v>0</v>
      </c>
      <c r="AM11218" s="76" t="n">
        <v>0</v>
      </c>
    </row>
    <row r="11219" customFormat="false" ht="15" hidden="false" customHeight="false" outlineLevel="0" collapsed="false">
      <c r="A11219" s="76" t="n">
        <v>1348840</v>
      </c>
      <c r="B11219" s="76" t="s">
        <v>43051</v>
      </c>
      <c r="C11219" s="76" t="s">
        <v>2837</v>
      </c>
      <c r="D11219" s="76" t="n">
        <v>4532444</v>
      </c>
      <c r="E11219" s="76" t="s">
        <v>109</v>
      </c>
      <c r="F11219" s="76" t="s">
        <v>109</v>
      </c>
      <c r="H11219" s="78" t="n">
        <v>25339</v>
      </c>
      <c r="I11219" s="76" t="s">
        <v>321</v>
      </c>
      <c r="J11219" s="76" t="s">
        <v>322</v>
      </c>
      <c r="K11219" s="76" t="s">
        <v>2</v>
      </c>
      <c r="M11219" s="76" t="s">
        <v>134</v>
      </c>
      <c r="N11219" s="79" t="s">
        <v>349</v>
      </c>
      <c r="O11219" s="76" t="s">
        <v>350</v>
      </c>
      <c r="P11219" s="78" t="n">
        <v>45568</v>
      </c>
      <c r="Q11219" s="76" t="s">
        <v>114</v>
      </c>
      <c r="R11219" s="78" t="n">
        <v>44463</v>
      </c>
      <c r="S11219" s="78" t="n">
        <v>45042</v>
      </c>
      <c r="T11219" s="76" t="s">
        <v>183</v>
      </c>
      <c r="U11219" s="76" t="n">
        <v>500</v>
      </c>
      <c r="X11219" s="76" t="n">
        <v>5</v>
      </c>
      <c r="Y11219" s="76" t="s">
        <v>116</v>
      </c>
      <c r="AC11219" s="76" t="s">
        <v>117</v>
      </c>
      <c r="AD11219" s="76" t="s">
        <v>351</v>
      </c>
      <c r="AE11219" s="76" t="n">
        <v>45160</v>
      </c>
      <c r="AF11219" s="76" t="s">
        <v>43052</v>
      </c>
      <c r="AI11219" s="79" t="s">
        <v>43053</v>
      </c>
      <c r="AJ11219" s="79" t="s">
        <v>43054</v>
      </c>
      <c r="AK11219" s="76" t="s">
        <v>43055</v>
      </c>
      <c r="AL11219" s="76" t="n">
        <v>0</v>
      </c>
      <c r="AM11219" s="76" t="n">
        <v>0</v>
      </c>
    </row>
    <row r="11220" customFormat="false" ht="15" hidden="false" customHeight="false" outlineLevel="0" collapsed="false">
      <c r="A11220" s="76" t="n">
        <v>1657715</v>
      </c>
      <c r="B11220" s="76" t="s">
        <v>43056</v>
      </c>
      <c r="C11220" s="76" t="s">
        <v>3935</v>
      </c>
      <c r="D11220" s="76" t="n">
        <v>2817721</v>
      </c>
      <c r="E11220" s="76" t="s">
        <v>109</v>
      </c>
      <c r="H11220" s="78" t="n">
        <v>41138</v>
      </c>
      <c r="I11220" s="76" t="s">
        <v>370</v>
      </c>
      <c r="J11220" s="76" t="n">
        <v>-13</v>
      </c>
      <c r="K11220" s="76" t="s">
        <v>41</v>
      </c>
      <c r="M11220" s="76" t="s">
        <v>155</v>
      </c>
      <c r="N11220" s="79" t="s">
        <v>3651</v>
      </c>
      <c r="O11220" s="76" t="s">
        <v>3652</v>
      </c>
      <c r="P11220" s="78" t="n">
        <v>45606</v>
      </c>
      <c r="Q11220" s="76" t="s">
        <v>114</v>
      </c>
      <c r="R11220" s="78" t="n">
        <v>45606</v>
      </c>
      <c r="T11220" s="76" t="s">
        <v>115</v>
      </c>
      <c r="U11220" s="76" t="n">
        <v>500</v>
      </c>
      <c r="X11220" s="76" t="n">
        <v>5</v>
      </c>
      <c r="Y11220" s="76" t="s">
        <v>116</v>
      </c>
      <c r="AC11220" s="76" t="s">
        <v>117</v>
      </c>
      <c r="AD11220" s="76" t="s">
        <v>9781</v>
      </c>
      <c r="AE11220" s="76" t="n">
        <v>28130</v>
      </c>
      <c r="AF11220" s="76" t="s">
        <v>43057</v>
      </c>
      <c r="AJ11220" s="79" t="s">
        <v>43058</v>
      </c>
      <c r="AK11220" s="76" t="s">
        <v>43059</v>
      </c>
      <c r="AL11220" s="76" t="n">
        <v>0</v>
      </c>
      <c r="AM11220" s="76" t="n">
        <v>0</v>
      </c>
    </row>
    <row r="11221" customFormat="false" ht="15" hidden="false" customHeight="false" outlineLevel="0" collapsed="false">
      <c r="A11221" s="76" t="n">
        <v>1314949</v>
      </c>
      <c r="B11221" s="76" t="s">
        <v>43060</v>
      </c>
      <c r="C11221" s="76" t="s">
        <v>1003</v>
      </c>
      <c r="D11221" s="76" t="n">
        <v>4531927</v>
      </c>
      <c r="E11221" s="76" t="s">
        <v>132</v>
      </c>
      <c r="H11221" s="78" t="n">
        <v>24484</v>
      </c>
      <c r="I11221" s="76" t="s">
        <v>321</v>
      </c>
      <c r="J11221" s="76" t="s">
        <v>322</v>
      </c>
      <c r="K11221" s="76" t="s">
        <v>41</v>
      </c>
      <c r="M11221" s="76" t="s">
        <v>134</v>
      </c>
      <c r="N11221" s="79" t="s">
        <v>3076</v>
      </c>
      <c r="O11221" s="76" t="s">
        <v>3077</v>
      </c>
      <c r="P11221" s="78" t="n">
        <v>45543</v>
      </c>
      <c r="Q11221" s="76" t="s">
        <v>114</v>
      </c>
      <c r="R11221" s="78" t="n">
        <v>44079</v>
      </c>
      <c r="S11221" s="78" t="n">
        <v>45132</v>
      </c>
      <c r="T11221" s="76" t="s">
        <v>183</v>
      </c>
      <c r="U11221" s="76" t="n">
        <v>500</v>
      </c>
      <c r="X11221" s="76" t="n">
        <v>5</v>
      </c>
      <c r="Y11221" s="76" t="s">
        <v>116</v>
      </c>
      <c r="AC11221" s="76" t="s">
        <v>117</v>
      </c>
      <c r="AD11221" s="76" t="s">
        <v>3459</v>
      </c>
      <c r="AE11221" s="76" t="n">
        <v>45590</v>
      </c>
      <c r="AF11221" s="76" t="s">
        <v>43061</v>
      </c>
      <c r="AI11221" s="79" t="s">
        <v>43062</v>
      </c>
      <c r="AJ11221" s="79" t="s">
        <v>43063</v>
      </c>
      <c r="AK11221" s="76" t="s">
        <v>43064</v>
      </c>
      <c r="AL11221" s="76" t="n">
        <v>1</v>
      </c>
      <c r="AM11221" s="76" t="n">
        <v>1</v>
      </c>
    </row>
    <row r="11222" customFormat="false" ht="15" hidden="false" customHeight="false" outlineLevel="0" collapsed="false">
      <c r="A11222" s="76" t="n">
        <v>1439243</v>
      </c>
      <c r="B11222" s="76" t="s">
        <v>43060</v>
      </c>
      <c r="C11222" s="76" t="s">
        <v>863</v>
      </c>
      <c r="D11222" s="76" t="n">
        <v>4535446</v>
      </c>
      <c r="E11222" s="76" t="s">
        <v>109</v>
      </c>
      <c r="F11222" s="76" t="s">
        <v>109</v>
      </c>
      <c r="H11222" s="78" t="n">
        <v>21277</v>
      </c>
      <c r="I11222" s="76" t="s">
        <v>305</v>
      </c>
      <c r="J11222" s="76" t="s">
        <v>306</v>
      </c>
      <c r="K11222" s="76" t="s">
        <v>41</v>
      </c>
      <c r="M11222" s="76" t="s">
        <v>134</v>
      </c>
      <c r="N11222" s="79" t="s">
        <v>1062</v>
      </c>
      <c r="O11222" s="76" t="s">
        <v>1063</v>
      </c>
      <c r="P11222" s="78" t="n">
        <v>45544</v>
      </c>
      <c r="Q11222" s="76" t="s">
        <v>114</v>
      </c>
      <c r="R11222" s="78" t="n">
        <v>44834</v>
      </c>
      <c r="S11222" s="78" t="n">
        <v>44830</v>
      </c>
      <c r="T11222" s="76" t="s">
        <v>183</v>
      </c>
      <c r="U11222" s="76" t="n">
        <v>500</v>
      </c>
      <c r="X11222" s="76" t="n">
        <v>5</v>
      </c>
      <c r="Y11222" s="76" t="s">
        <v>116</v>
      </c>
      <c r="AC11222" s="76" t="s">
        <v>117</v>
      </c>
      <c r="AD11222" s="76" t="s">
        <v>43065</v>
      </c>
      <c r="AE11222" s="76" t="n">
        <v>45130</v>
      </c>
      <c r="AF11222" s="76" t="s">
        <v>43066</v>
      </c>
      <c r="AJ11222" s="79" t="s">
        <v>43067</v>
      </c>
      <c r="AK11222" s="76" t="s">
        <v>1067</v>
      </c>
      <c r="AL11222" s="76" t="n">
        <v>0</v>
      </c>
      <c r="AM11222" s="76" t="n">
        <v>0</v>
      </c>
    </row>
    <row r="11223" customFormat="false" ht="15" hidden="false" customHeight="false" outlineLevel="0" collapsed="false">
      <c r="A11223" s="76" t="n">
        <v>227019</v>
      </c>
      <c r="B11223" s="76" t="s">
        <v>43060</v>
      </c>
      <c r="C11223" s="76" t="s">
        <v>7402</v>
      </c>
      <c r="D11223" s="76" t="n">
        <v>4419375</v>
      </c>
      <c r="E11223" s="76" t="s">
        <v>132</v>
      </c>
      <c r="F11223" s="76" t="s">
        <v>132</v>
      </c>
      <c r="H11223" s="78" t="n">
        <v>32316</v>
      </c>
      <c r="I11223" s="76" t="s">
        <v>23</v>
      </c>
      <c r="J11223" s="76" t="n">
        <v>-40</v>
      </c>
      <c r="K11223" s="76" t="s">
        <v>2</v>
      </c>
      <c r="M11223" s="76" t="s">
        <v>134</v>
      </c>
      <c r="N11223" s="79" t="s">
        <v>1352</v>
      </c>
      <c r="O11223" s="76" t="s">
        <v>1353</v>
      </c>
      <c r="P11223" s="78" t="n">
        <v>45540</v>
      </c>
      <c r="Q11223" s="76" t="s">
        <v>114</v>
      </c>
      <c r="R11223" s="78" t="n">
        <v>37432</v>
      </c>
      <c r="S11223" s="78" t="n">
        <v>45366</v>
      </c>
      <c r="T11223" s="76" t="s">
        <v>183</v>
      </c>
      <c r="U11223" s="76" t="n">
        <v>840</v>
      </c>
      <c r="X11223" s="76" t="n">
        <v>8</v>
      </c>
      <c r="Y11223" s="76" t="s">
        <v>116</v>
      </c>
      <c r="AC11223" s="76" t="s">
        <v>117</v>
      </c>
      <c r="AD11223" s="76" t="s">
        <v>6173</v>
      </c>
      <c r="AE11223" s="76" t="n">
        <v>45130</v>
      </c>
      <c r="AF11223" s="76" t="s">
        <v>43068</v>
      </c>
      <c r="AJ11223" s="79" t="s">
        <v>43069</v>
      </c>
      <c r="AK11223" s="76" t="s">
        <v>43070</v>
      </c>
      <c r="AL11223" s="76" t="n">
        <v>0</v>
      </c>
      <c r="AM11223" s="76" t="n">
        <v>0</v>
      </c>
    </row>
    <row r="11224" customFormat="false" ht="15" hidden="false" customHeight="false" outlineLevel="0" collapsed="false">
      <c r="A11224" s="76" t="n">
        <v>772125</v>
      </c>
      <c r="B11224" s="76" t="s">
        <v>43060</v>
      </c>
      <c r="C11224" s="76" t="s">
        <v>6537</v>
      </c>
      <c r="D11224" s="76" t="n">
        <v>4521386</v>
      </c>
      <c r="E11224" s="76" t="s">
        <v>132</v>
      </c>
      <c r="H11224" s="78" t="n">
        <v>36665</v>
      </c>
      <c r="I11224" s="76" t="s">
        <v>23</v>
      </c>
      <c r="J11224" s="76" t="n">
        <v>-40</v>
      </c>
      <c r="K11224" s="76" t="s">
        <v>41</v>
      </c>
      <c r="M11224" s="76" t="s">
        <v>134</v>
      </c>
      <c r="N11224" s="79" t="s">
        <v>3076</v>
      </c>
      <c r="O11224" s="76" t="s">
        <v>3077</v>
      </c>
      <c r="P11224" s="78" t="n">
        <v>45543</v>
      </c>
      <c r="Q11224" s="76" t="s">
        <v>114</v>
      </c>
      <c r="R11224" s="78" t="n">
        <v>40441</v>
      </c>
      <c r="S11224" s="78" t="n">
        <v>45132</v>
      </c>
      <c r="T11224" s="76" t="s">
        <v>183</v>
      </c>
      <c r="U11224" s="76" t="n">
        <v>860</v>
      </c>
      <c r="X11224" s="76" t="n">
        <v>8</v>
      </c>
      <c r="Y11224" s="76" t="s">
        <v>116</v>
      </c>
      <c r="AC11224" s="76" t="s">
        <v>117</v>
      </c>
      <c r="AD11224" s="76" t="s">
        <v>3459</v>
      </c>
      <c r="AE11224" s="76" t="n">
        <v>45590</v>
      </c>
      <c r="AF11224" s="76" t="s">
        <v>43061</v>
      </c>
      <c r="AI11224" s="79" t="s">
        <v>43062</v>
      </c>
      <c r="AJ11224" s="79" t="s">
        <v>43071</v>
      </c>
      <c r="AK11224" s="76" t="s">
        <v>43072</v>
      </c>
      <c r="AL11224" s="76" t="n">
        <v>0</v>
      </c>
      <c r="AM11224" s="76" t="n">
        <v>0</v>
      </c>
    </row>
    <row r="11225" customFormat="false" ht="15" hidden="false" customHeight="false" outlineLevel="0" collapsed="false">
      <c r="A11225" s="76" t="n">
        <v>1423256</v>
      </c>
      <c r="B11225" s="76" t="s">
        <v>43060</v>
      </c>
      <c r="C11225" s="76" t="s">
        <v>1019</v>
      </c>
      <c r="D11225" s="76" t="n">
        <v>4535239</v>
      </c>
      <c r="E11225" s="76" t="s">
        <v>132</v>
      </c>
      <c r="F11225" s="76" t="s">
        <v>132</v>
      </c>
      <c r="H11225" s="78" t="n">
        <v>39880</v>
      </c>
      <c r="I11225" s="76" t="s">
        <v>133</v>
      </c>
      <c r="J11225" s="76" t="n">
        <v>-16</v>
      </c>
      <c r="K11225" s="76" t="s">
        <v>41</v>
      </c>
      <c r="M11225" s="76" t="s">
        <v>134</v>
      </c>
      <c r="N11225" s="79" t="s">
        <v>638</v>
      </c>
      <c r="O11225" s="76" t="s">
        <v>639</v>
      </c>
      <c r="P11225" s="78" t="n">
        <v>45525</v>
      </c>
      <c r="Q11225" s="76" t="s">
        <v>114</v>
      </c>
      <c r="R11225" s="78" t="n">
        <v>44817</v>
      </c>
      <c r="T11225" s="76" t="s">
        <v>115</v>
      </c>
      <c r="U11225" s="76" t="n">
        <v>580</v>
      </c>
      <c r="X11225" s="76" t="n">
        <v>5</v>
      </c>
      <c r="Y11225" s="76" t="s">
        <v>116</v>
      </c>
      <c r="AC11225" s="76" t="s">
        <v>117</v>
      </c>
      <c r="AD11225" s="76" t="s">
        <v>6255</v>
      </c>
      <c r="AE11225" s="76" t="n">
        <v>45150</v>
      </c>
      <c r="AF11225" s="76" t="s">
        <v>43073</v>
      </c>
      <c r="AK11225" s="76" t="s">
        <v>43074</v>
      </c>
      <c r="AL11225" s="76" t="n">
        <v>0</v>
      </c>
      <c r="AM11225" s="76" t="n">
        <v>0</v>
      </c>
    </row>
    <row r="11226" customFormat="false" ht="15" hidden="false" customHeight="false" outlineLevel="0" collapsed="false">
      <c r="A11226" s="76" t="n">
        <v>769095</v>
      </c>
      <c r="B11226" s="76" t="s">
        <v>43060</v>
      </c>
      <c r="C11226" s="76" t="s">
        <v>43075</v>
      </c>
      <c r="D11226" s="76" t="n">
        <v>4521347</v>
      </c>
      <c r="E11226" s="76" t="s">
        <v>132</v>
      </c>
      <c r="F11226" s="76" t="s">
        <v>132</v>
      </c>
      <c r="H11226" s="78" t="n">
        <v>36537</v>
      </c>
      <c r="I11226" s="76" t="s">
        <v>23</v>
      </c>
      <c r="J11226" s="76" t="n">
        <v>-40</v>
      </c>
      <c r="K11226" s="76" t="s">
        <v>2</v>
      </c>
      <c r="M11226" s="76" t="s">
        <v>134</v>
      </c>
      <c r="N11226" s="79" t="s">
        <v>2915</v>
      </c>
      <c r="O11226" s="76" t="s">
        <v>2916</v>
      </c>
      <c r="P11226" s="78" t="n">
        <v>45512</v>
      </c>
      <c r="Q11226" s="76" t="s">
        <v>114</v>
      </c>
      <c r="R11226" s="78" t="n">
        <v>40436</v>
      </c>
      <c r="S11226" s="78" t="n">
        <v>45181</v>
      </c>
      <c r="T11226" s="76" t="s">
        <v>183</v>
      </c>
      <c r="U11226" s="76" t="n">
        <v>516</v>
      </c>
      <c r="X11226" s="76" t="n">
        <v>5</v>
      </c>
      <c r="Y11226" s="76" t="s">
        <v>116</v>
      </c>
      <c r="AB11226" s="78" t="n">
        <v>44448</v>
      </c>
      <c r="AC11226" s="76" t="s">
        <v>117</v>
      </c>
      <c r="AD11226" s="76" t="s">
        <v>11174</v>
      </c>
      <c r="AE11226" s="76" t="n">
        <v>45170</v>
      </c>
      <c r="AF11226" s="76" t="s">
        <v>43076</v>
      </c>
      <c r="AJ11226" s="79" t="s">
        <v>43077</v>
      </c>
      <c r="AK11226" s="76" t="s">
        <v>43078</v>
      </c>
      <c r="AL11226" s="76" t="n">
        <v>0</v>
      </c>
      <c r="AM11226" s="76" t="n">
        <v>0</v>
      </c>
    </row>
    <row r="11227" customFormat="false" ht="15" hidden="false" customHeight="false" outlineLevel="0" collapsed="false">
      <c r="A11227" s="76" t="n">
        <v>227034</v>
      </c>
      <c r="B11227" s="76" t="s">
        <v>43060</v>
      </c>
      <c r="C11227" s="76" t="s">
        <v>14923</v>
      </c>
      <c r="D11227" s="76" t="n">
        <v>856435</v>
      </c>
      <c r="E11227" s="76" t="s">
        <v>132</v>
      </c>
      <c r="F11227" s="76" t="s">
        <v>132</v>
      </c>
      <c r="H11227" s="78" t="n">
        <v>28928</v>
      </c>
      <c r="I11227" s="76" t="s">
        <v>197</v>
      </c>
      <c r="J11227" s="76" t="s">
        <v>198</v>
      </c>
      <c r="K11227" s="76" t="s">
        <v>41</v>
      </c>
      <c r="M11227" s="76" t="s">
        <v>134</v>
      </c>
      <c r="N11227" s="79" t="s">
        <v>638</v>
      </c>
      <c r="O11227" s="76" t="s">
        <v>639</v>
      </c>
      <c r="P11227" s="78" t="n">
        <v>45525</v>
      </c>
      <c r="Q11227" s="76" t="s">
        <v>114</v>
      </c>
      <c r="R11227" s="78" t="n">
        <v>37432</v>
      </c>
      <c r="S11227" s="78" t="n">
        <v>45184</v>
      </c>
      <c r="T11227" s="76" t="s">
        <v>183</v>
      </c>
      <c r="U11227" s="76" t="n">
        <v>1254</v>
      </c>
      <c r="X11227" s="76" t="n">
        <v>12</v>
      </c>
      <c r="Y11227" s="76" t="s">
        <v>116</v>
      </c>
      <c r="AC11227" s="76" t="s">
        <v>117</v>
      </c>
      <c r="AD11227" s="76" t="s">
        <v>8688</v>
      </c>
      <c r="AE11227" s="76" t="n">
        <v>45150</v>
      </c>
      <c r="AF11227" s="76" t="s">
        <v>43079</v>
      </c>
      <c r="AI11227" s="79" t="s">
        <v>43080</v>
      </c>
      <c r="AJ11227" s="79" t="s">
        <v>43081</v>
      </c>
      <c r="AK11227" s="76" t="s">
        <v>43074</v>
      </c>
      <c r="AL11227" s="76" t="n">
        <v>0</v>
      </c>
      <c r="AM11227" s="76" t="n">
        <v>0</v>
      </c>
    </row>
    <row r="11228" customFormat="false" ht="15" hidden="false" customHeight="false" outlineLevel="0" collapsed="false">
      <c r="A11228" s="76" t="n">
        <v>1337301</v>
      </c>
      <c r="B11228" s="76" t="s">
        <v>43082</v>
      </c>
      <c r="C11228" s="76" t="s">
        <v>1477</v>
      </c>
      <c r="D11228" s="76" t="n">
        <v>3732718</v>
      </c>
      <c r="E11228" s="76" t="s">
        <v>109</v>
      </c>
      <c r="H11228" s="78" t="n">
        <v>41717</v>
      </c>
      <c r="I11228" s="76" t="s">
        <v>190</v>
      </c>
      <c r="J11228" s="76" t="n">
        <v>-11</v>
      </c>
      <c r="K11228" s="76" t="s">
        <v>41</v>
      </c>
      <c r="M11228" s="76" t="s">
        <v>124</v>
      </c>
      <c r="N11228" s="79" t="s">
        <v>496</v>
      </c>
      <c r="O11228" s="76" t="s">
        <v>497</v>
      </c>
      <c r="P11228" s="78" t="n">
        <v>45545</v>
      </c>
      <c r="Q11228" s="76" t="s">
        <v>114</v>
      </c>
      <c r="R11228" s="78" t="n">
        <v>44445</v>
      </c>
      <c r="T11228" s="76" t="s">
        <v>115</v>
      </c>
      <c r="U11228" s="76" t="n">
        <v>500</v>
      </c>
      <c r="X11228" s="76" t="n">
        <v>5</v>
      </c>
      <c r="Y11228" s="76" t="s">
        <v>116</v>
      </c>
      <c r="AC11228" s="76" t="s">
        <v>117</v>
      </c>
      <c r="AD11228" s="76" t="s">
        <v>1512</v>
      </c>
      <c r="AE11228" s="76" t="n">
        <v>37230</v>
      </c>
      <c r="AF11228" s="76" t="s">
        <v>43083</v>
      </c>
      <c r="AJ11228" s="76" t="s">
        <v>43084</v>
      </c>
      <c r="AK11228" s="76" t="s">
        <v>43085</v>
      </c>
      <c r="AL11228" s="76" t="n">
        <v>0</v>
      </c>
      <c r="AM11228" s="76" t="n">
        <v>0</v>
      </c>
    </row>
    <row r="11229" customFormat="false" ht="15" hidden="false" customHeight="false" outlineLevel="0" collapsed="false">
      <c r="A11229" s="76" t="n">
        <v>1416746</v>
      </c>
      <c r="B11229" s="76" t="s">
        <v>43086</v>
      </c>
      <c r="C11229" s="76" t="s">
        <v>5177</v>
      </c>
      <c r="D11229" s="76" t="n">
        <v>2816314</v>
      </c>
      <c r="E11229" s="76" t="s">
        <v>132</v>
      </c>
      <c r="F11229" s="76" t="s">
        <v>132</v>
      </c>
      <c r="H11229" s="78" t="n">
        <v>41218</v>
      </c>
      <c r="I11229" s="76" t="s">
        <v>370</v>
      </c>
      <c r="J11229" s="76" t="n">
        <v>-13</v>
      </c>
      <c r="K11229" s="76" t="s">
        <v>2</v>
      </c>
      <c r="M11229" s="76" t="s">
        <v>155</v>
      </c>
      <c r="N11229" s="79" t="s">
        <v>564</v>
      </c>
      <c r="O11229" s="76" t="s">
        <v>565</v>
      </c>
      <c r="P11229" s="78" t="n">
        <v>45539</v>
      </c>
      <c r="Q11229" s="76" t="s">
        <v>114</v>
      </c>
      <c r="R11229" s="78" t="n">
        <v>44792</v>
      </c>
      <c r="T11229" s="76" t="s">
        <v>115</v>
      </c>
      <c r="U11229" s="76" t="n">
        <v>510</v>
      </c>
      <c r="X11229" s="76" t="n">
        <v>5</v>
      </c>
      <c r="Y11229" s="76" t="s">
        <v>116</v>
      </c>
      <c r="AC11229" s="76" t="s">
        <v>117</v>
      </c>
      <c r="AD11229" s="76" t="s">
        <v>43087</v>
      </c>
      <c r="AE11229" s="76" t="n">
        <v>28000</v>
      </c>
      <c r="AF11229" s="76" t="s">
        <v>43088</v>
      </c>
      <c r="AK11229" s="76" t="s">
        <v>43089</v>
      </c>
      <c r="AL11229" s="76" t="n">
        <v>0</v>
      </c>
      <c r="AM11229" s="76" t="n">
        <v>0</v>
      </c>
    </row>
    <row r="11230" customFormat="false" ht="15" hidden="false" customHeight="false" outlineLevel="0" collapsed="false">
      <c r="A11230" s="76" t="n">
        <v>1215931</v>
      </c>
      <c r="B11230" s="76" t="s">
        <v>43086</v>
      </c>
      <c r="C11230" s="76" t="s">
        <v>207</v>
      </c>
      <c r="D11230" s="76" t="n">
        <v>2815161</v>
      </c>
      <c r="E11230" s="76" t="s">
        <v>132</v>
      </c>
      <c r="F11230" s="76" t="s">
        <v>132</v>
      </c>
      <c r="H11230" s="78" t="n">
        <v>27757</v>
      </c>
      <c r="I11230" s="76" t="s">
        <v>197</v>
      </c>
      <c r="J11230" s="76" t="s">
        <v>198</v>
      </c>
      <c r="K11230" s="76" t="s">
        <v>41</v>
      </c>
      <c r="M11230" s="76" t="s">
        <v>155</v>
      </c>
      <c r="N11230" s="79" t="s">
        <v>1517</v>
      </c>
      <c r="O11230" s="76" t="s">
        <v>1518</v>
      </c>
      <c r="P11230" s="78" t="n">
        <v>45514</v>
      </c>
      <c r="Q11230" s="76" t="s">
        <v>114</v>
      </c>
      <c r="R11230" s="78" t="n">
        <v>43348</v>
      </c>
      <c r="S11230" s="78" t="n">
        <v>45509</v>
      </c>
      <c r="T11230" s="76" t="s">
        <v>201</v>
      </c>
      <c r="U11230" s="76" t="n">
        <v>1064</v>
      </c>
      <c r="X11230" s="76" t="n">
        <v>10</v>
      </c>
      <c r="Y11230" s="76" t="s">
        <v>116</v>
      </c>
      <c r="AB11230" s="78" t="n">
        <v>45489</v>
      </c>
      <c r="AC11230" s="76" t="s">
        <v>117</v>
      </c>
      <c r="AD11230" s="76" t="s">
        <v>1212</v>
      </c>
      <c r="AE11230" s="76" t="n">
        <v>28000</v>
      </c>
      <c r="AF11230" s="76" t="s">
        <v>43088</v>
      </c>
      <c r="AK11230" s="76" t="s">
        <v>43089</v>
      </c>
      <c r="AL11230" s="76" t="n">
        <v>0</v>
      </c>
      <c r="AM11230" s="76" t="n">
        <v>0</v>
      </c>
    </row>
    <row r="11231" customFormat="false" ht="15" hidden="false" customHeight="false" outlineLevel="0" collapsed="false">
      <c r="A11231" s="76" t="n">
        <v>1652947</v>
      </c>
      <c r="B11231" s="76" t="s">
        <v>43090</v>
      </c>
      <c r="C11231" s="76" t="s">
        <v>2800</v>
      </c>
      <c r="D11231" s="76" t="n">
        <v>4116749</v>
      </c>
      <c r="E11231" s="76" t="s">
        <v>109</v>
      </c>
      <c r="H11231" s="78" t="n">
        <v>25380</v>
      </c>
      <c r="I11231" s="76" t="s">
        <v>321</v>
      </c>
      <c r="J11231" s="76" t="s">
        <v>322</v>
      </c>
      <c r="K11231" s="76" t="s">
        <v>41</v>
      </c>
      <c r="M11231" s="76" t="s">
        <v>286</v>
      </c>
      <c r="N11231" s="79" t="s">
        <v>2615</v>
      </c>
      <c r="O11231" s="76" t="s">
        <v>2616</v>
      </c>
      <c r="P11231" s="78" t="n">
        <v>45590</v>
      </c>
      <c r="Q11231" s="76" t="s">
        <v>114</v>
      </c>
      <c r="R11231" s="78" t="n">
        <v>45590</v>
      </c>
      <c r="S11231" s="78" t="n">
        <v>45589</v>
      </c>
      <c r="T11231" s="76" t="s">
        <v>201</v>
      </c>
      <c r="U11231" s="76" t="n">
        <v>500</v>
      </c>
      <c r="X11231" s="76" t="n">
        <v>5</v>
      </c>
      <c r="Y11231" s="76" t="s">
        <v>116</v>
      </c>
      <c r="AC11231" s="76" t="s">
        <v>117</v>
      </c>
      <c r="AD11231" s="76" t="s">
        <v>2617</v>
      </c>
      <c r="AE11231" s="76" t="n">
        <v>41100</v>
      </c>
      <c r="AF11231" s="76" t="s">
        <v>43091</v>
      </c>
      <c r="AG11231" s="76" t="s">
        <v>43092</v>
      </c>
      <c r="AJ11231" s="76" t="s">
        <v>43093</v>
      </c>
      <c r="AK11231" s="76" t="s">
        <v>43094</v>
      </c>
      <c r="AL11231" s="76" t="n">
        <v>0</v>
      </c>
      <c r="AM11231" s="76" t="n">
        <v>0</v>
      </c>
    </row>
    <row r="11232" customFormat="false" ht="15" hidden="false" customHeight="false" outlineLevel="0" collapsed="false">
      <c r="A11232" s="76" t="n">
        <v>1614137</v>
      </c>
      <c r="B11232" s="76" t="s">
        <v>43095</v>
      </c>
      <c r="C11232" s="76" t="s">
        <v>43096</v>
      </c>
      <c r="D11232" s="76" t="n">
        <v>4540458</v>
      </c>
      <c r="E11232" s="76" t="s">
        <v>109</v>
      </c>
      <c r="H11232" s="78" t="n">
        <v>42539</v>
      </c>
      <c r="I11232" s="76" t="s">
        <v>109</v>
      </c>
      <c r="J11232" s="76" t="n">
        <v>-9</v>
      </c>
      <c r="K11232" s="76" t="s">
        <v>41</v>
      </c>
      <c r="M11232" s="76" t="s">
        <v>134</v>
      </c>
      <c r="N11232" s="79" t="s">
        <v>1444</v>
      </c>
      <c r="O11232" s="76" t="s">
        <v>1445</v>
      </c>
      <c r="P11232" s="78" t="n">
        <v>45551</v>
      </c>
      <c r="Q11232" s="76" t="s">
        <v>114</v>
      </c>
      <c r="R11232" s="78" t="n">
        <v>45551</v>
      </c>
      <c r="T11232" s="76" t="s">
        <v>115</v>
      </c>
      <c r="U11232" s="76" t="n">
        <v>500</v>
      </c>
      <c r="X11232" s="76" t="n">
        <v>5</v>
      </c>
      <c r="Y11232" s="76" t="s">
        <v>116</v>
      </c>
      <c r="AC11232" s="76" t="s">
        <v>117</v>
      </c>
      <c r="AD11232" s="76" t="s">
        <v>451</v>
      </c>
      <c r="AE11232" s="76" t="n">
        <v>45000</v>
      </c>
      <c r="AF11232" s="76" t="s">
        <v>43097</v>
      </c>
      <c r="AJ11232" s="79" t="s">
        <v>43098</v>
      </c>
      <c r="AK11232" s="76" t="s">
        <v>43099</v>
      </c>
      <c r="AL11232" s="76" t="n">
        <v>0</v>
      </c>
      <c r="AM11232" s="76" t="n">
        <v>0</v>
      </c>
    </row>
    <row r="11233" customFormat="false" ht="15" hidden="false" customHeight="false" outlineLevel="0" collapsed="false">
      <c r="A11233" s="76" t="n">
        <v>1522942</v>
      </c>
      <c r="B11233" s="76" t="s">
        <v>43100</v>
      </c>
      <c r="C11233" s="76" t="s">
        <v>14732</v>
      </c>
      <c r="D11233" s="76" t="n">
        <v>3736201</v>
      </c>
      <c r="E11233" s="76" t="s">
        <v>109</v>
      </c>
      <c r="F11233" s="76" t="s">
        <v>109</v>
      </c>
      <c r="H11233" s="78" t="n">
        <v>42434</v>
      </c>
      <c r="I11233" s="76" t="s">
        <v>109</v>
      </c>
      <c r="J11233" s="76" t="n">
        <v>-9</v>
      </c>
      <c r="K11233" s="76" t="s">
        <v>41</v>
      </c>
      <c r="M11233" s="76" t="s">
        <v>124</v>
      </c>
      <c r="N11233" s="79" t="s">
        <v>779</v>
      </c>
      <c r="O11233" s="76" t="s">
        <v>780</v>
      </c>
      <c r="P11233" s="78" t="n">
        <v>45574</v>
      </c>
      <c r="Q11233" s="76" t="s">
        <v>114</v>
      </c>
      <c r="R11233" s="78" t="n">
        <v>45196</v>
      </c>
      <c r="T11233" s="76" t="s">
        <v>115</v>
      </c>
      <c r="U11233" s="76" t="n">
        <v>500</v>
      </c>
      <c r="X11233" s="76" t="n">
        <v>5</v>
      </c>
      <c r="Y11233" s="76" t="s">
        <v>116</v>
      </c>
      <c r="AC11233" s="76" t="s">
        <v>117</v>
      </c>
      <c r="AD11233" s="76" t="s">
        <v>6723</v>
      </c>
      <c r="AE11233" s="76" t="n">
        <v>37550</v>
      </c>
      <c r="AF11233" s="76" t="s">
        <v>43101</v>
      </c>
      <c r="AJ11233" s="79" t="s">
        <v>43102</v>
      </c>
      <c r="AK11233" s="76" t="s">
        <v>43103</v>
      </c>
      <c r="AL11233" s="76" t="n">
        <v>0</v>
      </c>
      <c r="AM11233" s="76" t="n">
        <v>0</v>
      </c>
    </row>
    <row r="11234" customFormat="false" ht="15" hidden="false" customHeight="false" outlineLevel="0" collapsed="false">
      <c r="A11234" s="76" t="n">
        <v>1670153</v>
      </c>
      <c r="B11234" s="76" t="s">
        <v>43104</v>
      </c>
      <c r="C11234" s="76" t="s">
        <v>43105</v>
      </c>
      <c r="D11234" s="76" t="n">
        <v>3738288</v>
      </c>
      <c r="E11234" s="76" t="s">
        <v>123</v>
      </c>
      <c r="H11234" s="78" t="n">
        <v>42180</v>
      </c>
      <c r="I11234" s="76" t="s">
        <v>231</v>
      </c>
      <c r="J11234" s="76" t="n">
        <v>-10</v>
      </c>
      <c r="K11234" s="76" t="s">
        <v>2</v>
      </c>
      <c r="M11234" s="76" t="s">
        <v>124</v>
      </c>
      <c r="N11234" s="79" t="s">
        <v>125</v>
      </c>
      <c r="O11234" s="76" t="s">
        <v>126</v>
      </c>
      <c r="P11234" s="78" t="n">
        <v>45640</v>
      </c>
      <c r="Q11234" s="76" t="s">
        <v>114</v>
      </c>
      <c r="R11234" s="78" t="n">
        <v>45640</v>
      </c>
      <c r="T11234" s="76" t="s">
        <v>115</v>
      </c>
      <c r="U11234" s="76" t="n">
        <v>500</v>
      </c>
      <c r="X11234" s="76" t="n">
        <v>5</v>
      </c>
      <c r="Y11234" s="76" t="s">
        <v>116</v>
      </c>
      <c r="AC11234" s="76" t="s">
        <v>117</v>
      </c>
      <c r="AD11234" s="76" t="s">
        <v>127</v>
      </c>
      <c r="AE11234" s="76" t="n">
        <v>37000</v>
      </c>
      <c r="AF11234" s="76" t="s">
        <v>128</v>
      </c>
      <c r="AK11234" s="76" t="s">
        <v>129</v>
      </c>
      <c r="AL11234" s="76" t="n">
        <v>0</v>
      </c>
      <c r="AM11234" s="76" t="n">
        <v>0</v>
      </c>
    </row>
    <row r="11235" customFormat="false" ht="15" hidden="false" customHeight="false" outlineLevel="0" collapsed="false">
      <c r="A11235" s="76" t="n">
        <v>227170</v>
      </c>
      <c r="B11235" s="76" t="s">
        <v>43106</v>
      </c>
      <c r="C11235" s="76" t="s">
        <v>34139</v>
      </c>
      <c r="D11235" s="76" t="n">
        <v>281854</v>
      </c>
      <c r="E11235" s="76" t="s">
        <v>132</v>
      </c>
      <c r="F11235" s="76" t="s">
        <v>132</v>
      </c>
      <c r="H11235" s="78" t="n">
        <v>24227</v>
      </c>
      <c r="I11235" s="76" t="s">
        <v>321</v>
      </c>
      <c r="J11235" s="76" t="s">
        <v>322</v>
      </c>
      <c r="K11235" s="76" t="s">
        <v>41</v>
      </c>
      <c r="M11235" s="76" t="s">
        <v>155</v>
      </c>
      <c r="N11235" s="79" t="s">
        <v>964</v>
      </c>
      <c r="O11235" s="76" t="s">
        <v>965</v>
      </c>
      <c r="P11235" s="78" t="n">
        <v>45482</v>
      </c>
      <c r="Q11235" s="76" t="s">
        <v>114</v>
      </c>
      <c r="R11235" s="78" t="n">
        <v>37432</v>
      </c>
      <c r="S11235" s="78" t="n">
        <v>45099</v>
      </c>
      <c r="T11235" s="76" t="s">
        <v>183</v>
      </c>
      <c r="U11235" s="76" t="n">
        <v>1216</v>
      </c>
      <c r="X11235" s="76" t="n">
        <v>12</v>
      </c>
      <c r="Y11235" s="76" t="s">
        <v>116</v>
      </c>
      <c r="AC11235" s="76" t="s">
        <v>117</v>
      </c>
      <c r="AD11235" s="76" t="s">
        <v>43107</v>
      </c>
      <c r="AE11235" s="76" t="n">
        <v>28150</v>
      </c>
      <c r="AF11235" s="76" t="s">
        <v>43108</v>
      </c>
      <c r="AJ11235" s="79" t="s">
        <v>43109</v>
      </c>
      <c r="AK11235" s="76" t="s">
        <v>43110</v>
      </c>
      <c r="AL11235" s="76" t="n">
        <v>0</v>
      </c>
      <c r="AM11235" s="76" t="n">
        <v>0</v>
      </c>
    </row>
    <row r="11236" customFormat="false" ht="15" hidden="false" customHeight="false" outlineLevel="0" collapsed="false">
      <c r="A11236" s="76" t="n">
        <v>1626409</v>
      </c>
      <c r="B11236" s="76" t="s">
        <v>43111</v>
      </c>
      <c r="C11236" s="76" t="s">
        <v>3497</v>
      </c>
      <c r="D11236" s="76" t="n">
        <v>4540657</v>
      </c>
      <c r="E11236" s="76" t="s">
        <v>109</v>
      </c>
      <c r="H11236" s="78" t="n">
        <v>42194</v>
      </c>
      <c r="I11236" s="76" t="s">
        <v>231</v>
      </c>
      <c r="J11236" s="76" t="n">
        <v>-10</v>
      </c>
      <c r="K11236" s="76" t="s">
        <v>41</v>
      </c>
      <c r="M11236" s="76" t="s">
        <v>134</v>
      </c>
      <c r="N11236" s="79" t="s">
        <v>349</v>
      </c>
      <c r="O11236" s="76" t="s">
        <v>350</v>
      </c>
      <c r="P11236" s="78" t="n">
        <v>45560</v>
      </c>
      <c r="Q11236" s="76" t="s">
        <v>114</v>
      </c>
      <c r="R11236" s="78" t="n">
        <v>45560</v>
      </c>
      <c r="T11236" s="76" t="s">
        <v>115</v>
      </c>
      <c r="U11236" s="76" t="n">
        <v>500</v>
      </c>
      <c r="X11236" s="76" t="n">
        <v>5</v>
      </c>
      <c r="Y11236" s="76" t="s">
        <v>116</v>
      </c>
      <c r="AC11236" s="76" t="s">
        <v>117</v>
      </c>
      <c r="AD11236" s="76" t="s">
        <v>351</v>
      </c>
      <c r="AE11236" s="76" t="n">
        <v>45160</v>
      </c>
      <c r="AF11236" s="76" t="s">
        <v>43112</v>
      </c>
      <c r="AI11236" s="79" t="s">
        <v>43113</v>
      </c>
      <c r="AJ11236" s="79" t="s">
        <v>43114</v>
      </c>
      <c r="AK11236" s="76" t="s">
        <v>43115</v>
      </c>
      <c r="AL11236" s="76" t="n">
        <v>0</v>
      </c>
      <c r="AM11236" s="76" t="n">
        <v>0</v>
      </c>
    </row>
    <row r="11237" customFormat="false" ht="15" hidden="false" customHeight="false" outlineLevel="0" collapsed="false">
      <c r="A11237" s="76" t="n">
        <v>1627585</v>
      </c>
      <c r="B11237" s="76" t="s">
        <v>43116</v>
      </c>
      <c r="C11237" s="76" t="s">
        <v>3791</v>
      </c>
      <c r="D11237" s="76" t="n">
        <v>4116488</v>
      </c>
      <c r="E11237" s="76" t="s">
        <v>132</v>
      </c>
      <c r="H11237" s="78" t="n">
        <v>42300</v>
      </c>
      <c r="I11237" s="76" t="s">
        <v>231</v>
      </c>
      <c r="J11237" s="76" t="n">
        <v>-10</v>
      </c>
      <c r="K11237" s="76" t="s">
        <v>41</v>
      </c>
      <c r="M11237" s="76" t="s">
        <v>286</v>
      </c>
      <c r="N11237" s="79" t="s">
        <v>1282</v>
      </c>
      <c r="O11237" s="76" t="s">
        <v>1283</v>
      </c>
      <c r="P11237" s="78" t="n">
        <v>45561</v>
      </c>
      <c r="Q11237" s="76" t="s">
        <v>114</v>
      </c>
      <c r="R11237" s="78" t="n">
        <v>45561</v>
      </c>
      <c r="T11237" s="76" t="s">
        <v>115</v>
      </c>
      <c r="U11237" s="76" t="n">
        <v>500</v>
      </c>
      <c r="X11237" s="76" t="n">
        <v>5</v>
      </c>
      <c r="Y11237" s="76" t="s">
        <v>116</v>
      </c>
      <c r="AC11237" s="76" t="s">
        <v>117</v>
      </c>
      <c r="AD11237" s="76" t="s">
        <v>6092</v>
      </c>
      <c r="AE11237" s="76" t="n">
        <v>41000</v>
      </c>
      <c r="AF11237" s="76" t="s">
        <v>43117</v>
      </c>
      <c r="AJ11237" s="79" t="s">
        <v>43118</v>
      </c>
      <c r="AK11237" s="76" t="s">
        <v>43119</v>
      </c>
      <c r="AL11237" s="76" t="n">
        <v>0</v>
      </c>
      <c r="AM11237" s="76" t="n">
        <v>0</v>
      </c>
    </row>
    <row r="11238" customFormat="false" ht="15" hidden="false" customHeight="false" outlineLevel="0" collapsed="false">
      <c r="A11238" s="76" t="n">
        <v>1627588</v>
      </c>
      <c r="B11238" s="76" t="s">
        <v>43116</v>
      </c>
      <c r="C11238" s="76" t="s">
        <v>762</v>
      </c>
      <c r="D11238" s="76" t="n">
        <v>4116489</v>
      </c>
      <c r="E11238" s="76" t="s">
        <v>132</v>
      </c>
      <c r="H11238" s="78" t="n">
        <v>29682</v>
      </c>
      <c r="I11238" s="76" t="s">
        <v>179</v>
      </c>
      <c r="J11238" s="76" t="s">
        <v>180</v>
      </c>
      <c r="K11238" s="76" t="s">
        <v>41</v>
      </c>
      <c r="M11238" s="76" t="s">
        <v>286</v>
      </c>
      <c r="N11238" s="79" t="s">
        <v>1282</v>
      </c>
      <c r="O11238" s="76" t="s">
        <v>1283</v>
      </c>
      <c r="P11238" s="78" t="n">
        <v>45561</v>
      </c>
      <c r="Q11238" s="76" t="s">
        <v>114</v>
      </c>
      <c r="R11238" s="78" t="n">
        <v>45561</v>
      </c>
      <c r="S11238" s="78" t="n">
        <v>45551</v>
      </c>
      <c r="T11238" s="76" t="s">
        <v>201</v>
      </c>
      <c r="U11238" s="76" t="n">
        <v>500</v>
      </c>
      <c r="X11238" s="76" t="n">
        <v>5</v>
      </c>
      <c r="Y11238" s="76" t="s">
        <v>116</v>
      </c>
      <c r="AC11238" s="76" t="s">
        <v>117</v>
      </c>
      <c r="AD11238" s="76" t="s">
        <v>6092</v>
      </c>
      <c r="AE11238" s="76" t="n">
        <v>41000</v>
      </c>
      <c r="AF11238" s="76" t="s">
        <v>43117</v>
      </c>
      <c r="AJ11238" s="79" t="s">
        <v>43118</v>
      </c>
      <c r="AK11238" s="76" t="s">
        <v>43119</v>
      </c>
      <c r="AL11238" s="76" t="n">
        <v>0</v>
      </c>
      <c r="AM11238" s="76" t="n">
        <v>0</v>
      </c>
    </row>
    <row r="11239" customFormat="false" ht="15" hidden="false" customHeight="false" outlineLevel="0" collapsed="false">
      <c r="A11239" s="76" t="n">
        <v>1508934</v>
      </c>
      <c r="B11239" s="76" t="s">
        <v>43120</v>
      </c>
      <c r="C11239" s="76" t="s">
        <v>4469</v>
      </c>
      <c r="D11239" s="76" t="n">
        <v>4115858</v>
      </c>
      <c r="E11239" s="76" t="s">
        <v>132</v>
      </c>
      <c r="F11239" s="76" t="s">
        <v>132</v>
      </c>
      <c r="H11239" s="78" t="n">
        <v>41406</v>
      </c>
      <c r="I11239" s="76" t="s">
        <v>110</v>
      </c>
      <c r="J11239" s="76" t="n">
        <v>-12</v>
      </c>
      <c r="K11239" s="76" t="s">
        <v>41</v>
      </c>
      <c r="M11239" s="76" t="s">
        <v>286</v>
      </c>
      <c r="N11239" s="79" t="s">
        <v>385</v>
      </c>
      <c r="O11239" s="76" t="s">
        <v>386</v>
      </c>
      <c r="P11239" s="78" t="n">
        <v>45560</v>
      </c>
      <c r="Q11239" s="76" t="s">
        <v>114</v>
      </c>
      <c r="R11239" s="78" t="n">
        <v>45178</v>
      </c>
      <c r="T11239" s="76" t="s">
        <v>115</v>
      </c>
      <c r="U11239" s="76" t="n">
        <v>519</v>
      </c>
      <c r="X11239" s="76" t="n">
        <v>5</v>
      </c>
      <c r="Y11239" s="76" t="s">
        <v>116</v>
      </c>
      <c r="AC11239" s="76" t="s">
        <v>117</v>
      </c>
      <c r="AD11239" s="76" t="s">
        <v>26091</v>
      </c>
      <c r="AE11239" s="76" t="n">
        <v>41350</v>
      </c>
      <c r="AF11239" s="76" t="s">
        <v>43121</v>
      </c>
      <c r="AI11239" s="79" t="s">
        <v>43122</v>
      </c>
      <c r="AJ11239" s="79" t="s">
        <v>43123</v>
      </c>
      <c r="AK11239" s="76" t="s">
        <v>43124</v>
      </c>
      <c r="AL11239" s="76" t="n">
        <v>0</v>
      </c>
      <c r="AM11239" s="76" t="n">
        <v>0</v>
      </c>
    </row>
    <row r="11240" customFormat="false" ht="15" hidden="false" customHeight="false" outlineLevel="0" collapsed="false">
      <c r="A11240" s="76" t="n">
        <v>227230</v>
      </c>
      <c r="B11240" s="76" t="s">
        <v>43120</v>
      </c>
      <c r="C11240" s="76" t="s">
        <v>312</v>
      </c>
      <c r="D11240" s="76" t="n">
        <v>185503</v>
      </c>
      <c r="E11240" s="76" t="s">
        <v>475</v>
      </c>
      <c r="F11240" s="76" t="s">
        <v>132</v>
      </c>
      <c r="H11240" s="78" t="n">
        <v>23179</v>
      </c>
      <c r="I11240" s="76" t="s">
        <v>267</v>
      </c>
      <c r="J11240" s="76" t="s">
        <v>268</v>
      </c>
      <c r="K11240" s="76" t="s">
        <v>41</v>
      </c>
      <c r="M11240" s="76" t="s">
        <v>111</v>
      </c>
      <c r="N11240" s="79" t="s">
        <v>3160</v>
      </c>
      <c r="O11240" s="76" t="s">
        <v>3161</v>
      </c>
      <c r="P11240" s="78" t="n">
        <v>45477</v>
      </c>
      <c r="Q11240" s="76" t="s">
        <v>114</v>
      </c>
      <c r="R11240" s="78" t="n">
        <v>37432</v>
      </c>
      <c r="S11240" s="78" t="n">
        <v>44767</v>
      </c>
      <c r="T11240" s="76" t="s">
        <v>183</v>
      </c>
      <c r="U11240" s="76" t="n">
        <v>1049</v>
      </c>
      <c r="X11240" s="76" t="n">
        <v>10</v>
      </c>
      <c r="Y11240" s="76" t="s">
        <v>116</v>
      </c>
      <c r="AC11240" s="76" t="s">
        <v>117</v>
      </c>
      <c r="AD11240" s="76" t="s">
        <v>4689</v>
      </c>
      <c r="AE11240" s="76" t="n">
        <v>18130</v>
      </c>
      <c r="AF11240" s="76" t="s">
        <v>43125</v>
      </c>
      <c r="AJ11240" s="79" t="s">
        <v>43126</v>
      </c>
      <c r="AK11240" s="76" t="s">
        <v>43127</v>
      </c>
      <c r="AL11240" s="76" t="n">
        <v>0</v>
      </c>
      <c r="AM11240" s="76" t="n">
        <v>0</v>
      </c>
    </row>
    <row r="11241" customFormat="false" ht="15" hidden="false" customHeight="false" outlineLevel="0" collapsed="false">
      <c r="A11241" s="76" t="n">
        <v>836577</v>
      </c>
      <c r="B11241" s="76" t="s">
        <v>43128</v>
      </c>
      <c r="C11241" s="76" t="s">
        <v>3833</v>
      </c>
      <c r="D11241" s="76" t="n">
        <v>4522618</v>
      </c>
      <c r="E11241" s="76" t="s">
        <v>475</v>
      </c>
      <c r="F11241" s="76" t="s">
        <v>132</v>
      </c>
      <c r="H11241" s="78" t="n">
        <v>25434</v>
      </c>
      <c r="I11241" s="76" t="s">
        <v>321</v>
      </c>
      <c r="J11241" s="76" t="s">
        <v>322</v>
      </c>
      <c r="K11241" s="76" t="s">
        <v>2</v>
      </c>
      <c r="M11241" s="76" t="s">
        <v>134</v>
      </c>
      <c r="N11241" s="79" t="s">
        <v>2915</v>
      </c>
      <c r="O11241" s="76" t="s">
        <v>2916</v>
      </c>
      <c r="P11241" s="78" t="n">
        <v>45491</v>
      </c>
      <c r="Q11241" s="76" t="s">
        <v>114</v>
      </c>
      <c r="R11241" s="78" t="n">
        <v>40810</v>
      </c>
      <c r="S11241" s="78" t="n">
        <v>45201</v>
      </c>
      <c r="T11241" s="76" t="s">
        <v>183</v>
      </c>
      <c r="U11241" s="76" t="n">
        <v>500</v>
      </c>
      <c r="X11241" s="76" t="n">
        <v>5</v>
      </c>
      <c r="Y11241" s="76" t="s">
        <v>116</v>
      </c>
      <c r="AC11241" s="76" t="s">
        <v>117</v>
      </c>
      <c r="AD11241" s="76" t="s">
        <v>11174</v>
      </c>
      <c r="AE11241" s="76" t="n">
        <v>45170</v>
      </c>
      <c r="AF11241" s="76" t="s">
        <v>43129</v>
      </c>
      <c r="AG11241" s="76" t="s">
        <v>43130</v>
      </c>
      <c r="AJ11241" s="79" t="s">
        <v>43131</v>
      </c>
      <c r="AK11241" s="76" t="s">
        <v>43132</v>
      </c>
      <c r="AL11241" s="76" t="n">
        <v>0</v>
      </c>
      <c r="AM11241" s="76" t="n">
        <v>0</v>
      </c>
    </row>
    <row r="11242" customFormat="false" ht="15" hidden="false" customHeight="false" outlineLevel="0" collapsed="false">
      <c r="A11242" s="76" t="n">
        <v>1545491</v>
      </c>
      <c r="B11242" s="76" t="s">
        <v>43128</v>
      </c>
      <c r="C11242" s="76" t="s">
        <v>3111</v>
      </c>
      <c r="D11242" s="76" t="n">
        <v>4538507</v>
      </c>
      <c r="E11242" s="76" t="s">
        <v>132</v>
      </c>
      <c r="F11242" s="76" t="s">
        <v>109</v>
      </c>
      <c r="H11242" s="78" t="n">
        <v>40826</v>
      </c>
      <c r="I11242" s="76" t="s">
        <v>144</v>
      </c>
      <c r="J11242" s="76" t="n">
        <v>-14</v>
      </c>
      <c r="K11242" s="76" t="s">
        <v>41</v>
      </c>
      <c r="M11242" s="76" t="s">
        <v>134</v>
      </c>
      <c r="N11242" s="79" t="s">
        <v>2058</v>
      </c>
      <c r="O11242" s="76" t="s">
        <v>2059</v>
      </c>
      <c r="P11242" s="78" t="n">
        <v>45548</v>
      </c>
      <c r="Q11242" s="76" t="s">
        <v>114</v>
      </c>
      <c r="R11242" s="78" t="n">
        <v>45241</v>
      </c>
      <c r="T11242" s="76" t="s">
        <v>115</v>
      </c>
      <c r="U11242" s="76" t="n">
        <v>500</v>
      </c>
      <c r="X11242" s="76" t="n">
        <v>5</v>
      </c>
      <c r="Y11242" s="76" t="s">
        <v>116</v>
      </c>
      <c r="AC11242" s="76" t="s">
        <v>117</v>
      </c>
      <c r="AD11242" s="76" t="s">
        <v>5260</v>
      </c>
      <c r="AE11242" s="76" t="n">
        <v>45240</v>
      </c>
      <c r="AF11242" s="76" t="s">
        <v>43133</v>
      </c>
      <c r="AJ11242" s="79" t="s">
        <v>43134</v>
      </c>
      <c r="AK11242" s="76" t="s">
        <v>43135</v>
      </c>
      <c r="AL11242" s="76" t="n">
        <v>1</v>
      </c>
      <c r="AM11242" s="76" t="n">
        <v>1</v>
      </c>
    </row>
    <row r="11243" customFormat="false" ht="15" hidden="false" customHeight="false" outlineLevel="0" collapsed="false">
      <c r="A11243" s="76" t="n">
        <v>1546119</v>
      </c>
      <c r="B11243" s="76" t="s">
        <v>43128</v>
      </c>
      <c r="C11243" s="76" t="s">
        <v>7885</v>
      </c>
      <c r="D11243" s="76" t="n">
        <v>1811400</v>
      </c>
      <c r="E11243" s="76" t="s">
        <v>132</v>
      </c>
      <c r="F11243" s="76" t="s">
        <v>132</v>
      </c>
      <c r="H11243" s="78" t="n">
        <v>40745</v>
      </c>
      <c r="I11243" s="76" t="s">
        <v>144</v>
      </c>
      <c r="J11243" s="76" t="n">
        <v>-14</v>
      </c>
      <c r="K11243" s="76" t="s">
        <v>41</v>
      </c>
      <c r="M11243" s="76" t="s">
        <v>111</v>
      </c>
      <c r="N11243" s="79" t="s">
        <v>112</v>
      </c>
      <c r="O11243" s="76" t="s">
        <v>113</v>
      </c>
      <c r="P11243" s="78" t="n">
        <v>45546</v>
      </c>
      <c r="Q11243" s="76" t="s">
        <v>114</v>
      </c>
      <c r="R11243" s="78" t="n">
        <v>45243</v>
      </c>
      <c r="T11243" s="76" t="s">
        <v>115</v>
      </c>
      <c r="U11243" s="76" t="n">
        <v>500</v>
      </c>
      <c r="X11243" s="76" t="n">
        <v>5</v>
      </c>
      <c r="Y11243" s="76" t="s">
        <v>116</v>
      </c>
      <c r="AC11243" s="76" t="s">
        <v>117</v>
      </c>
      <c r="AD11243" s="76" t="s">
        <v>43136</v>
      </c>
      <c r="AE11243" s="76" t="n">
        <v>18100</v>
      </c>
      <c r="AF11243" s="76" t="s">
        <v>43137</v>
      </c>
      <c r="AK11243" s="76" t="s">
        <v>43138</v>
      </c>
      <c r="AL11243" s="76" t="n">
        <v>0</v>
      </c>
      <c r="AM11243" s="76" t="n">
        <v>0</v>
      </c>
    </row>
    <row r="11244" customFormat="false" ht="15" hidden="false" customHeight="false" outlineLevel="0" collapsed="false">
      <c r="A11244" s="76" t="n">
        <v>713067</v>
      </c>
      <c r="B11244" s="76" t="s">
        <v>43139</v>
      </c>
      <c r="C11244" s="76" t="s">
        <v>425</v>
      </c>
      <c r="D11244" s="76" t="n">
        <v>3720960</v>
      </c>
      <c r="E11244" s="76" t="s">
        <v>132</v>
      </c>
      <c r="F11244" s="76" t="s">
        <v>132</v>
      </c>
      <c r="H11244" s="78" t="n">
        <v>26395</v>
      </c>
      <c r="I11244" s="76" t="s">
        <v>208</v>
      </c>
      <c r="J11244" s="76" t="s">
        <v>209</v>
      </c>
      <c r="K11244" s="76" t="s">
        <v>41</v>
      </c>
      <c r="M11244" s="76" t="s">
        <v>124</v>
      </c>
      <c r="N11244" s="79" t="s">
        <v>779</v>
      </c>
      <c r="O11244" s="76" t="s">
        <v>780</v>
      </c>
      <c r="P11244" s="78" t="n">
        <v>45542</v>
      </c>
      <c r="Q11244" s="76" t="s">
        <v>114</v>
      </c>
      <c r="R11244" s="78" t="n">
        <v>40079</v>
      </c>
      <c r="S11244" s="78" t="n">
        <v>45093</v>
      </c>
      <c r="T11244" s="76" t="s">
        <v>183</v>
      </c>
      <c r="U11244" s="76" t="n">
        <v>768</v>
      </c>
      <c r="X11244" s="76" t="n">
        <v>7</v>
      </c>
      <c r="Y11244" s="76" t="s">
        <v>116</v>
      </c>
      <c r="AC11244" s="76" t="s">
        <v>117</v>
      </c>
      <c r="AD11244" s="76" t="s">
        <v>2036</v>
      </c>
      <c r="AE11244" s="76" t="n">
        <v>37550</v>
      </c>
      <c r="AF11244" s="76" t="s">
        <v>27493</v>
      </c>
      <c r="AJ11244" s="79" t="s">
        <v>43140</v>
      </c>
      <c r="AK11244" s="76" t="s">
        <v>28015</v>
      </c>
      <c r="AL11244" s="76" t="n">
        <v>0</v>
      </c>
      <c r="AM11244" s="76" t="n">
        <v>0</v>
      </c>
    </row>
    <row r="11245" customFormat="false" ht="15" hidden="false" customHeight="false" outlineLevel="0" collapsed="false">
      <c r="A11245" s="76" t="n">
        <v>645571</v>
      </c>
      <c r="B11245" s="76" t="s">
        <v>43139</v>
      </c>
      <c r="C11245" s="76" t="s">
        <v>1899</v>
      </c>
      <c r="D11245" s="76" t="n">
        <v>3719909</v>
      </c>
      <c r="E11245" s="76" t="s">
        <v>475</v>
      </c>
      <c r="F11245" s="76" t="s">
        <v>132</v>
      </c>
      <c r="H11245" s="78" t="n">
        <v>36130</v>
      </c>
      <c r="I11245" s="76" t="s">
        <v>23</v>
      </c>
      <c r="J11245" s="76" t="n">
        <v>-40</v>
      </c>
      <c r="K11245" s="76" t="s">
        <v>41</v>
      </c>
      <c r="M11245" s="76" t="s">
        <v>124</v>
      </c>
      <c r="N11245" s="79" t="s">
        <v>779</v>
      </c>
      <c r="O11245" s="76" t="s">
        <v>780</v>
      </c>
      <c r="P11245" s="78" t="n">
        <v>45477</v>
      </c>
      <c r="Q11245" s="76" t="s">
        <v>114</v>
      </c>
      <c r="R11245" s="78" t="n">
        <v>39707</v>
      </c>
      <c r="S11245" s="78" t="n">
        <v>45190</v>
      </c>
      <c r="T11245" s="76" t="s">
        <v>183</v>
      </c>
      <c r="U11245" s="76" t="n">
        <v>750</v>
      </c>
      <c r="X11245" s="76" t="n">
        <v>7</v>
      </c>
      <c r="Y11245" s="76" t="s">
        <v>116</v>
      </c>
      <c r="AC11245" s="76" t="s">
        <v>117</v>
      </c>
      <c r="AD11245" s="76" t="s">
        <v>43141</v>
      </c>
      <c r="AE11245" s="76" t="n">
        <v>27210</v>
      </c>
      <c r="AF11245" s="76" t="s">
        <v>43142</v>
      </c>
      <c r="AJ11245" s="79" t="s">
        <v>43143</v>
      </c>
      <c r="AK11245" s="76" t="s">
        <v>43144</v>
      </c>
      <c r="AL11245" s="76" t="n">
        <v>0</v>
      </c>
      <c r="AM11245" s="76" t="n">
        <v>0</v>
      </c>
    </row>
    <row r="11246" customFormat="false" ht="15" hidden="false" customHeight="false" outlineLevel="0" collapsed="false">
      <c r="A11246" s="76" t="n">
        <v>1519611</v>
      </c>
      <c r="B11246" s="76" t="s">
        <v>43145</v>
      </c>
      <c r="C11246" s="76" t="s">
        <v>13503</v>
      </c>
      <c r="D11246" s="76" t="n">
        <v>3736145</v>
      </c>
      <c r="E11246" s="76" t="s">
        <v>109</v>
      </c>
      <c r="F11246" s="76" t="s">
        <v>109</v>
      </c>
      <c r="H11246" s="78" t="n">
        <v>40949</v>
      </c>
      <c r="I11246" s="76" t="s">
        <v>370</v>
      </c>
      <c r="J11246" s="76" t="n">
        <v>-13</v>
      </c>
      <c r="K11246" s="76" t="s">
        <v>2</v>
      </c>
      <c r="M11246" s="76" t="s">
        <v>124</v>
      </c>
      <c r="N11246" s="79" t="s">
        <v>4913</v>
      </c>
      <c r="O11246" s="76" t="s">
        <v>4914</v>
      </c>
      <c r="P11246" s="78" t="n">
        <v>45625</v>
      </c>
      <c r="Q11246" s="76" t="s">
        <v>114</v>
      </c>
      <c r="R11246" s="78" t="n">
        <v>45192</v>
      </c>
      <c r="T11246" s="76" t="s">
        <v>115</v>
      </c>
      <c r="U11246" s="76" t="n">
        <v>500</v>
      </c>
      <c r="X11246" s="76" t="n">
        <v>5</v>
      </c>
      <c r="Y11246" s="76" t="s">
        <v>116</v>
      </c>
      <c r="AC11246" s="76" t="s">
        <v>117</v>
      </c>
      <c r="AD11246" s="76" t="s">
        <v>43146</v>
      </c>
      <c r="AE11246" s="76" t="n">
        <v>37370</v>
      </c>
      <c r="AF11246" s="76" t="s">
        <v>43147</v>
      </c>
      <c r="AK11246" s="76" t="s">
        <v>43148</v>
      </c>
      <c r="AL11246" s="76" t="n">
        <v>0</v>
      </c>
      <c r="AM11246" s="76" t="n">
        <v>0</v>
      </c>
    </row>
    <row r="11247" customFormat="false" ht="15" hidden="false" customHeight="false" outlineLevel="0" collapsed="false">
      <c r="A11247" s="76" t="n">
        <v>1228392</v>
      </c>
      <c r="B11247" s="76" t="s">
        <v>43149</v>
      </c>
      <c r="C11247" s="76" t="s">
        <v>903</v>
      </c>
      <c r="D11247" s="76" t="n">
        <v>3730404</v>
      </c>
      <c r="E11247" s="76" t="s">
        <v>475</v>
      </c>
      <c r="F11247" s="76" t="s">
        <v>132</v>
      </c>
      <c r="H11247" s="78" t="n">
        <v>29178</v>
      </c>
      <c r="I11247" s="76" t="s">
        <v>197</v>
      </c>
      <c r="J11247" s="76" t="s">
        <v>198</v>
      </c>
      <c r="K11247" s="76" t="s">
        <v>41</v>
      </c>
      <c r="M11247" s="76" t="s">
        <v>124</v>
      </c>
      <c r="N11247" s="79" t="s">
        <v>1581</v>
      </c>
      <c r="O11247" s="76" t="s">
        <v>1582</v>
      </c>
      <c r="P11247" s="78" t="n">
        <v>45600</v>
      </c>
      <c r="Q11247" s="76" t="s">
        <v>114</v>
      </c>
      <c r="R11247" s="78" t="n">
        <v>43371</v>
      </c>
      <c r="T11247" s="76" t="s">
        <v>325</v>
      </c>
      <c r="U11247" s="76" t="n">
        <v>500</v>
      </c>
      <c r="X11247" s="76" t="n">
        <v>5</v>
      </c>
      <c r="Y11247" s="76" t="s">
        <v>116</v>
      </c>
      <c r="AC11247" s="76" t="s">
        <v>117</v>
      </c>
      <c r="AD11247" s="76" t="s">
        <v>3182</v>
      </c>
      <c r="AE11247" s="76" t="n">
        <v>37270</v>
      </c>
      <c r="AF11247" s="76" t="s">
        <v>43150</v>
      </c>
      <c r="AI11247" s="79" t="s">
        <v>43151</v>
      </c>
      <c r="AJ11247" s="79" t="s">
        <v>43151</v>
      </c>
      <c r="AK11247" s="76" t="s">
        <v>43152</v>
      </c>
      <c r="AL11247" s="76" t="n">
        <v>0</v>
      </c>
      <c r="AM11247" s="76" t="n">
        <v>0</v>
      </c>
    </row>
    <row r="11248" customFormat="false" ht="15" hidden="false" customHeight="false" outlineLevel="0" collapsed="false">
      <c r="A11248" s="76" t="n">
        <v>1039495</v>
      </c>
      <c r="B11248" s="76" t="s">
        <v>43153</v>
      </c>
      <c r="C11248" s="76" t="s">
        <v>971</v>
      </c>
      <c r="D11248" s="76" t="n">
        <v>188754</v>
      </c>
      <c r="E11248" s="76" t="s">
        <v>132</v>
      </c>
      <c r="F11248" s="76" t="s">
        <v>132</v>
      </c>
      <c r="H11248" s="78" t="n">
        <v>27073</v>
      </c>
      <c r="I11248" s="76" t="s">
        <v>208</v>
      </c>
      <c r="J11248" s="76" t="s">
        <v>209</v>
      </c>
      <c r="K11248" s="76" t="s">
        <v>41</v>
      </c>
      <c r="M11248" s="76" t="s">
        <v>111</v>
      </c>
      <c r="N11248" s="79" t="s">
        <v>1451</v>
      </c>
      <c r="O11248" s="76" t="s">
        <v>1452</v>
      </c>
      <c r="P11248" s="78" t="n">
        <v>45542</v>
      </c>
      <c r="Q11248" s="76" t="s">
        <v>114</v>
      </c>
      <c r="R11248" s="78" t="n">
        <v>41973</v>
      </c>
      <c r="S11248" s="78" t="n">
        <v>44623</v>
      </c>
      <c r="T11248" s="76" t="s">
        <v>183</v>
      </c>
      <c r="U11248" s="76" t="n">
        <v>690</v>
      </c>
      <c r="X11248" s="76" t="n">
        <v>6</v>
      </c>
      <c r="Y11248" s="76" t="s">
        <v>116</v>
      </c>
      <c r="AC11248" s="76" t="s">
        <v>117</v>
      </c>
      <c r="AD11248" s="76" t="s">
        <v>5541</v>
      </c>
      <c r="AE11248" s="76" t="n">
        <v>18800</v>
      </c>
      <c r="AF11248" s="76" t="s">
        <v>43154</v>
      </c>
      <c r="AG11248" s="76" t="s">
        <v>43154</v>
      </c>
      <c r="AJ11248" s="79" t="s">
        <v>43155</v>
      </c>
      <c r="AK11248" s="76" t="s">
        <v>43156</v>
      </c>
      <c r="AL11248" s="76" t="n">
        <v>0</v>
      </c>
      <c r="AM11248" s="76" t="n">
        <v>0</v>
      </c>
    </row>
    <row r="11249" customFormat="false" ht="15" hidden="false" customHeight="false" outlineLevel="0" collapsed="false">
      <c r="A11249" s="76" t="n">
        <v>769256</v>
      </c>
      <c r="B11249" s="76" t="s">
        <v>43157</v>
      </c>
      <c r="C11249" s="76" t="s">
        <v>2077</v>
      </c>
      <c r="D11249" s="79" t="s">
        <v>43158</v>
      </c>
      <c r="E11249" s="76" t="s">
        <v>132</v>
      </c>
      <c r="H11249" s="78" t="n">
        <v>23957</v>
      </c>
      <c r="I11249" s="76" t="s">
        <v>321</v>
      </c>
      <c r="J11249" s="76" t="s">
        <v>322</v>
      </c>
      <c r="K11249" s="76" t="s">
        <v>41</v>
      </c>
      <c r="M11249" s="76" t="s">
        <v>111</v>
      </c>
      <c r="N11249" s="79" t="s">
        <v>2286</v>
      </c>
      <c r="O11249" s="76" t="s">
        <v>2287</v>
      </c>
      <c r="P11249" s="78" t="n">
        <v>45556</v>
      </c>
      <c r="Q11249" s="76" t="s">
        <v>114</v>
      </c>
      <c r="R11249" s="78" t="n">
        <v>40436</v>
      </c>
      <c r="S11249" s="78" t="n">
        <v>45550</v>
      </c>
      <c r="T11249" s="76" t="s">
        <v>201</v>
      </c>
      <c r="U11249" s="76" t="n">
        <v>500</v>
      </c>
      <c r="X11249" s="76" t="n">
        <v>5</v>
      </c>
      <c r="Y11249" s="76" t="s">
        <v>116</v>
      </c>
      <c r="AC11249" s="76" t="s">
        <v>117</v>
      </c>
      <c r="AD11249" s="76" t="s">
        <v>4788</v>
      </c>
      <c r="AE11249" s="79" t="s">
        <v>4789</v>
      </c>
      <c r="AF11249" s="76" t="s">
        <v>43159</v>
      </c>
      <c r="AI11249" s="79" t="s">
        <v>43160</v>
      </c>
      <c r="AJ11249" s="79" t="s">
        <v>43161</v>
      </c>
      <c r="AK11249" s="76" t="s">
        <v>43162</v>
      </c>
      <c r="AL11249" s="76" t="n">
        <v>0</v>
      </c>
      <c r="AM11249" s="76" t="n">
        <v>0</v>
      </c>
    </row>
    <row r="11250" customFormat="false" ht="15" hidden="false" customHeight="false" outlineLevel="0" collapsed="false">
      <c r="A11250" s="76" t="n">
        <v>1421090</v>
      </c>
      <c r="B11250" s="76" t="s">
        <v>43163</v>
      </c>
      <c r="C11250" s="76" t="s">
        <v>42337</v>
      </c>
      <c r="D11250" s="76" t="n">
        <v>4535203</v>
      </c>
      <c r="E11250" s="76" t="s">
        <v>132</v>
      </c>
      <c r="H11250" s="78" t="n">
        <v>41928</v>
      </c>
      <c r="I11250" s="76" t="s">
        <v>190</v>
      </c>
      <c r="J11250" s="76" t="n">
        <v>-11</v>
      </c>
      <c r="K11250" s="76" t="s">
        <v>41</v>
      </c>
      <c r="M11250" s="76" t="s">
        <v>134</v>
      </c>
      <c r="N11250" s="79" t="s">
        <v>3076</v>
      </c>
      <c r="O11250" s="76" t="s">
        <v>3077</v>
      </c>
      <c r="P11250" s="78" t="n">
        <v>45563</v>
      </c>
      <c r="Q11250" s="76" t="s">
        <v>114</v>
      </c>
      <c r="R11250" s="78" t="n">
        <v>44813</v>
      </c>
      <c r="T11250" s="76" t="s">
        <v>115</v>
      </c>
      <c r="U11250" s="76" t="n">
        <v>506</v>
      </c>
      <c r="X11250" s="76" t="n">
        <v>5</v>
      </c>
      <c r="Y11250" s="76" t="s">
        <v>116</v>
      </c>
      <c r="AC11250" s="76" t="s">
        <v>117</v>
      </c>
      <c r="AD11250" s="76" t="s">
        <v>12076</v>
      </c>
      <c r="AE11250" s="76" t="n">
        <v>45650</v>
      </c>
      <c r="AF11250" s="76" t="s">
        <v>43164</v>
      </c>
      <c r="AG11250" s="76" t="s">
        <v>43165</v>
      </c>
      <c r="AJ11250" s="79" t="s">
        <v>43166</v>
      </c>
      <c r="AK11250" s="76" t="s">
        <v>43167</v>
      </c>
      <c r="AL11250" s="76" t="n">
        <v>0</v>
      </c>
      <c r="AM11250" s="76" t="n">
        <v>0</v>
      </c>
    </row>
    <row r="11251" customFormat="false" ht="15" hidden="false" customHeight="false" outlineLevel="0" collapsed="false">
      <c r="A11251" s="76" t="n">
        <v>227411</v>
      </c>
      <c r="B11251" s="76" t="s">
        <v>43168</v>
      </c>
      <c r="C11251" s="76" t="s">
        <v>1116</v>
      </c>
      <c r="D11251" s="76" t="n">
        <v>287535</v>
      </c>
      <c r="E11251" s="76" t="s">
        <v>475</v>
      </c>
      <c r="F11251" s="76" t="s">
        <v>132</v>
      </c>
      <c r="H11251" s="78" t="n">
        <v>32123</v>
      </c>
      <c r="I11251" s="76" t="s">
        <v>23</v>
      </c>
      <c r="J11251" s="76" t="n">
        <v>-40</v>
      </c>
      <c r="K11251" s="76" t="s">
        <v>41</v>
      </c>
      <c r="M11251" s="76" t="s">
        <v>134</v>
      </c>
      <c r="N11251" s="79" t="s">
        <v>10628</v>
      </c>
      <c r="O11251" s="76" t="s">
        <v>10629</v>
      </c>
      <c r="P11251" s="78" t="n">
        <v>45553</v>
      </c>
      <c r="Q11251" s="76" t="s">
        <v>114</v>
      </c>
      <c r="R11251" s="78" t="n">
        <v>37432</v>
      </c>
      <c r="T11251" s="76" t="s">
        <v>325</v>
      </c>
      <c r="U11251" s="76" t="n">
        <v>635</v>
      </c>
      <c r="X11251" s="76" t="n">
        <v>6</v>
      </c>
      <c r="Y11251" s="76" t="s">
        <v>466</v>
      </c>
      <c r="Z11251" s="79" t="s">
        <v>10628</v>
      </c>
      <c r="AA11251" s="76" t="s">
        <v>10629</v>
      </c>
      <c r="AC11251" s="76" t="s">
        <v>117</v>
      </c>
      <c r="AD11251" s="76" t="s">
        <v>2917</v>
      </c>
      <c r="AE11251" s="76" t="n">
        <v>45800</v>
      </c>
      <c r="AF11251" s="76" t="s">
        <v>43169</v>
      </c>
      <c r="AK11251" s="76" t="s">
        <v>43170</v>
      </c>
      <c r="AL11251" s="76" t="n">
        <v>0</v>
      </c>
      <c r="AM11251" s="76" t="n">
        <v>0</v>
      </c>
    </row>
    <row r="11252" customFormat="false" ht="15" hidden="false" customHeight="false" outlineLevel="0" collapsed="false">
      <c r="A11252" s="76" t="n">
        <v>1519953</v>
      </c>
      <c r="B11252" s="76" t="s">
        <v>43171</v>
      </c>
      <c r="C11252" s="76" t="s">
        <v>266</v>
      </c>
      <c r="D11252" s="76" t="n">
        <v>1811293</v>
      </c>
      <c r="E11252" s="76" t="s">
        <v>475</v>
      </c>
      <c r="F11252" s="76" t="s">
        <v>132</v>
      </c>
      <c r="H11252" s="78" t="n">
        <v>26075</v>
      </c>
      <c r="I11252" s="76" t="s">
        <v>208</v>
      </c>
      <c r="J11252" s="76" t="s">
        <v>209</v>
      </c>
      <c r="K11252" s="76" t="s">
        <v>41</v>
      </c>
      <c r="M11252" s="76" t="s">
        <v>111</v>
      </c>
      <c r="N11252" s="79" t="s">
        <v>112</v>
      </c>
      <c r="O11252" s="76" t="s">
        <v>113</v>
      </c>
      <c r="P11252" s="78" t="n">
        <v>45478</v>
      </c>
      <c r="Q11252" s="76" t="s">
        <v>114</v>
      </c>
      <c r="R11252" s="78" t="n">
        <v>45192</v>
      </c>
      <c r="S11252" s="78" t="n">
        <v>45162</v>
      </c>
      <c r="T11252" s="76" t="s">
        <v>183</v>
      </c>
      <c r="U11252" s="76" t="n">
        <v>728</v>
      </c>
      <c r="X11252" s="76" t="n">
        <v>7</v>
      </c>
      <c r="Y11252" s="76" t="s">
        <v>116</v>
      </c>
      <c r="AC11252" s="76" t="s">
        <v>117</v>
      </c>
      <c r="AD11252" s="76" t="s">
        <v>379</v>
      </c>
      <c r="AE11252" s="76" t="n">
        <v>18100</v>
      </c>
      <c r="AF11252" s="76" t="s">
        <v>43172</v>
      </c>
      <c r="AJ11252" s="79" t="s">
        <v>43173</v>
      </c>
      <c r="AK11252" s="76" t="s">
        <v>43174</v>
      </c>
      <c r="AL11252" s="76" t="n">
        <v>0</v>
      </c>
      <c r="AM11252" s="76" t="n">
        <v>0</v>
      </c>
    </row>
    <row r="11253" customFormat="false" ht="15" hidden="false" customHeight="false" outlineLevel="0" collapsed="false">
      <c r="A11253" s="76" t="n">
        <v>1619411</v>
      </c>
      <c r="B11253" s="76" t="s">
        <v>43175</v>
      </c>
      <c r="C11253" s="76" t="s">
        <v>31381</v>
      </c>
      <c r="D11253" s="76" t="n">
        <v>4540547</v>
      </c>
      <c r="E11253" s="76" t="s">
        <v>109</v>
      </c>
      <c r="H11253" s="78" t="n">
        <v>41012</v>
      </c>
      <c r="I11253" s="76" t="s">
        <v>370</v>
      </c>
      <c r="J11253" s="76" t="n">
        <v>-13</v>
      </c>
      <c r="K11253" s="76" t="s">
        <v>41</v>
      </c>
      <c r="M11253" s="76" t="s">
        <v>134</v>
      </c>
      <c r="N11253" s="79" t="s">
        <v>349</v>
      </c>
      <c r="O11253" s="76" t="s">
        <v>350</v>
      </c>
      <c r="P11253" s="78" t="n">
        <v>45554</v>
      </c>
      <c r="Q11253" s="76" t="s">
        <v>114</v>
      </c>
      <c r="R11253" s="78" t="n">
        <v>45554</v>
      </c>
      <c r="T11253" s="76" t="s">
        <v>115</v>
      </c>
      <c r="U11253" s="76" t="n">
        <v>500</v>
      </c>
      <c r="X11253" s="76" t="n">
        <v>5</v>
      </c>
      <c r="Y11253" s="76" t="s">
        <v>116</v>
      </c>
      <c r="AC11253" s="76" t="s">
        <v>117</v>
      </c>
      <c r="AD11253" s="76" t="s">
        <v>351</v>
      </c>
      <c r="AE11253" s="76" t="n">
        <v>45160</v>
      </c>
      <c r="AF11253" s="76" t="s">
        <v>43176</v>
      </c>
      <c r="AI11253" s="79" t="s">
        <v>43177</v>
      </c>
      <c r="AJ11253" s="79" t="s">
        <v>43178</v>
      </c>
      <c r="AK11253" s="76" t="s">
        <v>43179</v>
      </c>
      <c r="AL11253" s="76" t="n">
        <v>0</v>
      </c>
      <c r="AM11253" s="76" t="n">
        <v>0</v>
      </c>
    </row>
    <row r="11254" customFormat="false" ht="15" hidden="false" customHeight="false" outlineLevel="0" collapsed="false">
      <c r="A11254" s="76" t="n">
        <v>1609943</v>
      </c>
      <c r="B11254" s="76" t="s">
        <v>43180</v>
      </c>
      <c r="C11254" s="76" t="s">
        <v>1766</v>
      </c>
      <c r="D11254" s="76" t="n">
        <v>3737280</v>
      </c>
      <c r="E11254" s="76" t="s">
        <v>109</v>
      </c>
      <c r="H11254" s="78" t="n">
        <v>42502</v>
      </c>
      <c r="I11254" s="76" t="s">
        <v>109</v>
      </c>
      <c r="J11254" s="76" t="n">
        <v>-9</v>
      </c>
      <c r="K11254" s="76" t="s">
        <v>41</v>
      </c>
      <c r="M11254" s="76" t="s">
        <v>124</v>
      </c>
      <c r="N11254" s="79" t="s">
        <v>1053</v>
      </c>
      <c r="O11254" s="76" t="s">
        <v>1054</v>
      </c>
      <c r="P11254" s="78" t="n">
        <v>45547</v>
      </c>
      <c r="Q11254" s="76" t="s">
        <v>114</v>
      </c>
      <c r="R11254" s="78" t="n">
        <v>45547</v>
      </c>
      <c r="T11254" s="76" t="s">
        <v>115</v>
      </c>
      <c r="U11254" s="76" t="n">
        <v>500</v>
      </c>
      <c r="X11254" s="76" t="n">
        <v>5</v>
      </c>
      <c r="Y11254" s="76" t="s">
        <v>116</v>
      </c>
      <c r="AC11254" s="76" t="s">
        <v>117</v>
      </c>
      <c r="AD11254" s="76" t="s">
        <v>18768</v>
      </c>
      <c r="AE11254" s="76" t="n">
        <v>37510</v>
      </c>
      <c r="AF11254" s="76" t="s">
        <v>43181</v>
      </c>
      <c r="AJ11254" s="79" t="s">
        <v>43182</v>
      </c>
      <c r="AK11254" s="76" t="s">
        <v>43183</v>
      </c>
      <c r="AL11254" s="76" t="n">
        <v>0</v>
      </c>
      <c r="AM11254" s="76" t="n">
        <v>0</v>
      </c>
    </row>
    <row r="11255" customFormat="false" ht="15" hidden="false" customHeight="false" outlineLevel="0" collapsed="false">
      <c r="A11255" s="76" t="n">
        <v>1268938</v>
      </c>
      <c r="B11255" s="76" t="s">
        <v>43184</v>
      </c>
      <c r="C11255" s="76" t="s">
        <v>2800</v>
      </c>
      <c r="D11255" s="76" t="n">
        <v>4114136</v>
      </c>
      <c r="E11255" s="76" t="s">
        <v>132</v>
      </c>
      <c r="F11255" s="76" t="s">
        <v>132</v>
      </c>
      <c r="H11255" s="78" t="n">
        <v>27030</v>
      </c>
      <c r="I11255" s="76" t="s">
        <v>208</v>
      </c>
      <c r="J11255" s="76" t="s">
        <v>209</v>
      </c>
      <c r="K11255" s="76" t="s">
        <v>41</v>
      </c>
      <c r="M11255" s="76" t="s">
        <v>286</v>
      </c>
      <c r="N11255" s="79" t="s">
        <v>1093</v>
      </c>
      <c r="O11255" s="76" t="s">
        <v>1094</v>
      </c>
      <c r="P11255" s="78" t="n">
        <v>45546</v>
      </c>
      <c r="Q11255" s="76" t="s">
        <v>114</v>
      </c>
      <c r="R11255" s="78" t="n">
        <v>43723</v>
      </c>
      <c r="S11255" s="78" t="n">
        <v>44802</v>
      </c>
      <c r="T11255" s="76" t="s">
        <v>183</v>
      </c>
      <c r="U11255" s="76" t="n">
        <v>701</v>
      </c>
      <c r="X11255" s="76" t="n">
        <v>7</v>
      </c>
      <c r="Y11255" s="76" t="s">
        <v>116</v>
      </c>
      <c r="AC11255" s="76" t="s">
        <v>117</v>
      </c>
      <c r="AD11255" s="76" t="s">
        <v>43185</v>
      </c>
      <c r="AE11255" s="76" t="n">
        <v>41100</v>
      </c>
      <c r="AF11255" s="76" t="s">
        <v>43186</v>
      </c>
      <c r="AK11255" s="76" t="s">
        <v>43187</v>
      </c>
      <c r="AL11255" s="76" t="n">
        <v>0</v>
      </c>
      <c r="AM11255" s="76" t="n">
        <v>0</v>
      </c>
    </row>
    <row r="11256" customFormat="false" ht="15" hidden="false" customHeight="false" outlineLevel="0" collapsed="false">
      <c r="A11256" s="76" t="n">
        <v>1373812</v>
      </c>
      <c r="B11256" s="76" t="s">
        <v>43184</v>
      </c>
      <c r="C11256" s="76" t="s">
        <v>1899</v>
      </c>
      <c r="D11256" s="76" t="n">
        <v>4115181</v>
      </c>
      <c r="E11256" s="76" t="s">
        <v>132</v>
      </c>
      <c r="F11256" s="76" t="s">
        <v>132</v>
      </c>
      <c r="H11256" s="78" t="n">
        <v>39057</v>
      </c>
      <c r="I11256" s="76" t="s">
        <v>301</v>
      </c>
      <c r="J11256" s="76" t="n">
        <v>-19</v>
      </c>
      <c r="K11256" s="76" t="s">
        <v>41</v>
      </c>
      <c r="M11256" s="76" t="s">
        <v>286</v>
      </c>
      <c r="N11256" s="79" t="s">
        <v>1093</v>
      </c>
      <c r="O11256" s="76" t="s">
        <v>1094</v>
      </c>
      <c r="P11256" s="78" t="n">
        <v>45546</v>
      </c>
      <c r="Q11256" s="76" t="s">
        <v>114</v>
      </c>
      <c r="R11256" s="78" t="n">
        <v>44511</v>
      </c>
      <c r="T11256" s="76" t="s">
        <v>115</v>
      </c>
      <c r="U11256" s="76" t="n">
        <v>872</v>
      </c>
      <c r="X11256" s="76" t="n">
        <v>8</v>
      </c>
      <c r="Y11256" s="76" t="s">
        <v>116</v>
      </c>
      <c r="AC11256" s="76" t="s">
        <v>117</v>
      </c>
      <c r="AD11256" s="76" t="s">
        <v>43185</v>
      </c>
      <c r="AE11256" s="76" t="n">
        <v>41100</v>
      </c>
      <c r="AF11256" s="76" t="s">
        <v>43188</v>
      </c>
      <c r="AK11256" s="76" t="s">
        <v>43189</v>
      </c>
      <c r="AL11256" s="76" t="n">
        <v>1</v>
      </c>
      <c r="AM11256" s="76" t="n">
        <v>1</v>
      </c>
    </row>
    <row r="11257" customFormat="false" ht="15" hidden="false" customHeight="false" outlineLevel="0" collapsed="false">
      <c r="A11257" s="76" t="n">
        <v>1626851</v>
      </c>
      <c r="B11257" s="76" t="s">
        <v>43190</v>
      </c>
      <c r="C11257" s="76" t="s">
        <v>1511</v>
      </c>
      <c r="D11257" s="76" t="n">
        <v>4116480</v>
      </c>
      <c r="E11257" s="76" t="s">
        <v>109</v>
      </c>
      <c r="H11257" s="78" t="n">
        <v>32253</v>
      </c>
      <c r="I11257" s="76" t="s">
        <v>23</v>
      </c>
      <c r="J11257" s="76" t="n">
        <v>-40</v>
      </c>
      <c r="K11257" s="76" t="s">
        <v>41</v>
      </c>
      <c r="M11257" s="76" t="s">
        <v>286</v>
      </c>
      <c r="N11257" s="79" t="s">
        <v>1588</v>
      </c>
      <c r="O11257" s="76" t="s">
        <v>1589</v>
      </c>
      <c r="P11257" s="78" t="n">
        <v>45560</v>
      </c>
      <c r="Q11257" s="76" t="s">
        <v>114</v>
      </c>
      <c r="R11257" s="78" t="n">
        <v>45560</v>
      </c>
      <c r="T11257" s="76" t="s">
        <v>325</v>
      </c>
      <c r="U11257" s="76" t="n">
        <v>500</v>
      </c>
      <c r="X11257" s="76" t="n">
        <v>5</v>
      </c>
      <c r="Y11257" s="76" t="s">
        <v>116</v>
      </c>
      <c r="AC11257" s="76" t="s">
        <v>117</v>
      </c>
      <c r="AD11257" s="76" t="s">
        <v>10814</v>
      </c>
      <c r="AE11257" s="76" t="n">
        <v>41130</v>
      </c>
      <c r="AF11257" s="76" t="s">
        <v>3350</v>
      </c>
      <c r="AJ11257" s="79" t="s">
        <v>43191</v>
      </c>
      <c r="AK11257" s="76" t="s">
        <v>43192</v>
      </c>
      <c r="AL11257" s="76" t="n">
        <v>0</v>
      </c>
      <c r="AM11257" s="76" t="n">
        <v>0</v>
      </c>
    </row>
    <row r="11258" customFormat="false" ht="15" hidden="false" customHeight="false" outlineLevel="0" collapsed="false">
      <c r="A11258" s="76" t="n">
        <v>1611160</v>
      </c>
      <c r="B11258" s="76" t="s">
        <v>43193</v>
      </c>
      <c r="C11258" s="76" t="s">
        <v>8519</v>
      </c>
      <c r="D11258" s="76" t="n">
        <v>4540405</v>
      </c>
      <c r="E11258" s="76" t="s">
        <v>109</v>
      </c>
      <c r="H11258" s="78" t="n">
        <v>40660</v>
      </c>
      <c r="I11258" s="76" t="s">
        <v>144</v>
      </c>
      <c r="J11258" s="76" t="n">
        <v>-14</v>
      </c>
      <c r="K11258" s="76" t="s">
        <v>2</v>
      </c>
      <c r="M11258" s="76" t="s">
        <v>134</v>
      </c>
      <c r="N11258" s="79" t="s">
        <v>449</v>
      </c>
      <c r="O11258" s="76" t="s">
        <v>450</v>
      </c>
      <c r="P11258" s="78" t="n">
        <v>45548</v>
      </c>
      <c r="Q11258" s="76" t="s">
        <v>114</v>
      </c>
      <c r="R11258" s="78" t="n">
        <v>45548</v>
      </c>
      <c r="T11258" s="76" t="s">
        <v>115</v>
      </c>
      <c r="U11258" s="76" t="n">
        <v>500</v>
      </c>
      <c r="X11258" s="76" t="n">
        <v>5</v>
      </c>
      <c r="Y11258" s="76" t="s">
        <v>116</v>
      </c>
      <c r="AC11258" s="76" t="s">
        <v>117</v>
      </c>
      <c r="AD11258" s="76" t="s">
        <v>451</v>
      </c>
      <c r="AE11258" s="76" t="n">
        <v>45100</v>
      </c>
      <c r="AF11258" s="76" t="s">
        <v>452</v>
      </c>
      <c r="AK11258" s="76" t="s">
        <v>453</v>
      </c>
      <c r="AL11258" s="76" t="n">
        <v>0</v>
      </c>
      <c r="AM11258" s="76" t="n">
        <v>0</v>
      </c>
    </row>
    <row r="11259" customFormat="false" ht="15" hidden="false" customHeight="false" outlineLevel="0" collapsed="false">
      <c r="A11259" s="76" t="n">
        <v>1287650</v>
      </c>
      <c r="B11259" s="76" t="s">
        <v>43194</v>
      </c>
      <c r="C11259" s="76" t="s">
        <v>25876</v>
      </c>
      <c r="D11259" s="76" t="n">
        <v>2815667</v>
      </c>
      <c r="E11259" s="76" t="s">
        <v>132</v>
      </c>
      <c r="F11259" s="76" t="s">
        <v>132</v>
      </c>
      <c r="H11259" s="78" t="n">
        <v>41653</v>
      </c>
      <c r="I11259" s="76" t="s">
        <v>190</v>
      </c>
      <c r="J11259" s="76" t="n">
        <v>-11</v>
      </c>
      <c r="K11259" s="76" t="s">
        <v>2</v>
      </c>
      <c r="M11259" s="76" t="s">
        <v>155</v>
      </c>
      <c r="N11259" s="79" t="s">
        <v>848</v>
      </c>
      <c r="O11259" s="76" t="s">
        <v>849</v>
      </c>
      <c r="P11259" s="78" t="n">
        <v>45551</v>
      </c>
      <c r="Q11259" s="76" t="s">
        <v>114</v>
      </c>
      <c r="R11259" s="78" t="n">
        <v>43748</v>
      </c>
      <c r="T11259" s="76" t="s">
        <v>115</v>
      </c>
      <c r="U11259" s="76" t="n">
        <v>801</v>
      </c>
      <c r="X11259" s="76" t="n">
        <v>8</v>
      </c>
      <c r="Y11259" s="76" t="s">
        <v>116</v>
      </c>
      <c r="AC11259" s="76" t="s">
        <v>117</v>
      </c>
      <c r="AD11259" s="76" t="s">
        <v>1212</v>
      </c>
      <c r="AE11259" s="76" t="n">
        <v>28000</v>
      </c>
      <c r="AF11259" s="76" t="s">
        <v>43195</v>
      </c>
      <c r="AJ11259" s="79" t="s">
        <v>43196</v>
      </c>
      <c r="AK11259" s="76" t="s">
        <v>43197</v>
      </c>
      <c r="AL11259" s="76" t="n">
        <v>0</v>
      </c>
      <c r="AM11259" s="76" t="n">
        <v>0</v>
      </c>
    </row>
    <row r="11260" customFormat="false" ht="15" hidden="false" customHeight="false" outlineLevel="0" collapsed="false">
      <c r="A11260" s="76" t="n">
        <v>1648667</v>
      </c>
      <c r="B11260" s="76" t="s">
        <v>43194</v>
      </c>
      <c r="C11260" s="76" t="s">
        <v>2594</v>
      </c>
      <c r="D11260" s="76" t="n">
        <v>2817671</v>
      </c>
      <c r="E11260" s="76" t="s">
        <v>109</v>
      </c>
      <c r="H11260" s="78" t="n">
        <v>28871</v>
      </c>
      <c r="I11260" s="76" t="s">
        <v>197</v>
      </c>
      <c r="J11260" s="76" t="s">
        <v>198</v>
      </c>
      <c r="K11260" s="76" t="s">
        <v>41</v>
      </c>
      <c r="M11260" s="76" t="s">
        <v>155</v>
      </c>
      <c r="N11260" s="79" t="s">
        <v>848</v>
      </c>
      <c r="O11260" s="76" t="s">
        <v>849</v>
      </c>
      <c r="P11260" s="78" t="n">
        <v>45581</v>
      </c>
      <c r="Q11260" s="76" t="s">
        <v>114</v>
      </c>
      <c r="R11260" s="78" t="n">
        <v>45581</v>
      </c>
      <c r="S11260" s="78" t="n">
        <v>45555</v>
      </c>
      <c r="T11260" s="76" t="s">
        <v>201</v>
      </c>
      <c r="U11260" s="76" t="n">
        <v>500</v>
      </c>
      <c r="X11260" s="76" t="n">
        <v>5</v>
      </c>
      <c r="Y11260" s="76" t="s">
        <v>116</v>
      </c>
      <c r="AC11260" s="76" t="s">
        <v>117</v>
      </c>
      <c r="AD11260" s="76" t="s">
        <v>1288</v>
      </c>
      <c r="AE11260" s="76" t="n">
        <v>28000</v>
      </c>
      <c r="AF11260" s="76" t="s">
        <v>43195</v>
      </c>
      <c r="AJ11260" s="79" t="s">
        <v>43198</v>
      </c>
      <c r="AK11260" s="76" t="s">
        <v>43199</v>
      </c>
      <c r="AL11260" s="76" t="n">
        <v>0</v>
      </c>
      <c r="AM11260" s="76" t="n">
        <v>0</v>
      </c>
    </row>
    <row r="11261" customFormat="false" ht="15" hidden="false" customHeight="false" outlineLevel="0" collapsed="false">
      <c r="A11261" s="76" t="n">
        <v>1617055</v>
      </c>
      <c r="B11261" s="76" t="s">
        <v>43200</v>
      </c>
      <c r="C11261" s="76" t="s">
        <v>1766</v>
      </c>
      <c r="D11261" s="76" t="n">
        <v>3737390</v>
      </c>
      <c r="E11261" s="76" t="s">
        <v>109</v>
      </c>
      <c r="H11261" s="78" t="n">
        <v>40591</v>
      </c>
      <c r="I11261" s="76" t="s">
        <v>144</v>
      </c>
      <c r="J11261" s="76" t="n">
        <v>-14</v>
      </c>
      <c r="K11261" s="76" t="s">
        <v>41</v>
      </c>
      <c r="M11261" s="76" t="s">
        <v>124</v>
      </c>
      <c r="N11261" s="79" t="s">
        <v>1887</v>
      </c>
      <c r="O11261" s="76" t="s">
        <v>1888</v>
      </c>
      <c r="P11261" s="78" t="n">
        <v>45553</v>
      </c>
      <c r="Q11261" s="76" t="s">
        <v>114</v>
      </c>
      <c r="R11261" s="78" t="n">
        <v>45553</v>
      </c>
      <c r="T11261" s="76" t="s">
        <v>115</v>
      </c>
      <c r="U11261" s="76" t="n">
        <v>500</v>
      </c>
      <c r="X11261" s="76" t="n">
        <v>5</v>
      </c>
      <c r="Y11261" s="76" t="s">
        <v>116</v>
      </c>
      <c r="AC11261" s="76" t="s">
        <v>117</v>
      </c>
      <c r="AD11261" s="76" t="s">
        <v>30264</v>
      </c>
      <c r="AE11261" s="76" t="n">
        <v>37380</v>
      </c>
      <c r="AF11261" s="76" t="s">
        <v>43201</v>
      </c>
      <c r="AK11261" s="76" t="s">
        <v>43202</v>
      </c>
      <c r="AL11261" s="76" t="n">
        <v>0</v>
      </c>
      <c r="AM11261" s="76" t="n">
        <v>0</v>
      </c>
    </row>
    <row r="11262" customFormat="false" ht="15" hidden="false" customHeight="false" outlineLevel="0" collapsed="false">
      <c r="A11262" s="76" t="n">
        <v>1646524</v>
      </c>
      <c r="B11262" s="76" t="s">
        <v>43200</v>
      </c>
      <c r="C11262" s="76" t="s">
        <v>1914</v>
      </c>
      <c r="D11262" s="76" t="n">
        <v>3737920</v>
      </c>
      <c r="E11262" s="76" t="s">
        <v>109</v>
      </c>
      <c r="H11262" s="78" t="n">
        <v>29659</v>
      </c>
      <c r="I11262" s="76" t="s">
        <v>179</v>
      </c>
      <c r="J11262" s="76" t="s">
        <v>180</v>
      </c>
      <c r="K11262" s="76" t="s">
        <v>41</v>
      </c>
      <c r="M11262" s="76" t="s">
        <v>124</v>
      </c>
      <c r="N11262" s="79" t="s">
        <v>1887</v>
      </c>
      <c r="O11262" s="76" t="s">
        <v>1888</v>
      </c>
      <c r="P11262" s="78" t="n">
        <v>45578</v>
      </c>
      <c r="Q11262" s="76" t="s">
        <v>114</v>
      </c>
      <c r="R11262" s="78" t="n">
        <v>45578</v>
      </c>
      <c r="S11262" s="78" t="n">
        <v>45575</v>
      </c>
      <c r="T11262" s="76" t="s">
        <v>201</v>
      </c>
      <c r="U11262" s="76" t="n">
        <v>500</v>
      </c>
      <c r="X11262" s="76" t="n">
        <v>5</v>
      </c>
      <c r="Y11262" s="76" t="s">
        <v>116</v>
      </c>
      <c r="AC11262" s="76" t="s">
        <v>117</v>
      </c>
      <c r="AD11262" s="76" t="s">
        <v>43203</v>
      </c>
      <c r="AE11262" s="76" t="n">
        <v>37380</v>
      </c>
      <c r="AF11262" s="76" t="s">
        <v>43204</v>
      </c>
      <c r="AK11262" s="76" t="s">
        <v>43205</v>
      </c>
      <c r="AL11262" s="76" t="n">
        <v>0</v>
      </c>
      <c r="AM11262" s="76" t="n">
        <v>0</v>
      </c>
    </row>
    <row r="11263" customFormat="false" ht="15" hidden="false" customHeight="false" outlineLevel="0" collapsed="false">
      <c r="A11263" s="76" t="n">
        <v>1609686</v>
      </c>
      <c r="B11263" s="76" t="s">
        <v>43206</v>
      </c>
      <c r="C11263" s="76" t="s">
        <v>43207</v>
      </c>
      <c r="D11263" s="76" t="n">
        <v>1811971</v>
      </c>
      <c r="E11263" s="76" t="s">
        <v>109</v>
      </c>
      <c r="H11263" s="78" t="n">
        <v>40983</v>
      </c>
      <c r="I11263" s="76" t="s">
        <v>370</v>
      </c>
      <c r="J11263" s="76" t="n">
        <v>-13</v>
      </c>
      <c r="K11263" s="76" t="s">
        <v>2</v>
      </c>
      <c r="M11263" s="76" t="s">
        <v>111</v>
      </c>
      <c r="N11263" s="79" t="s">
        <v>518</v>
      </c>
      <c r="O11263" s="76" t="s">
        <v>519</v>
      </c>
      <c r="P11263" s="78" t="n">
        <v>45575</v>
      </c>
      <c r="Q11263" s="76" t="s">
        <v>114</v>
      </c>
      <c r="R11263" s="78" t="n">
        <v>45547</v>
      </c>
      <c r="T11263" s="76" t="s">
        <v>115</v>
      </c>
      <c r="U11263" s="76" t="n">
        <v>500</v>
      </c>
      <c r="X11263" s="76" t="n">
        <v>5</v>
      </c>
      <c r="Y11263" s="76" t="s">
        <v>116</v>
      </c>
      <c r="AC11263" s="76" t="s">
        <v>117</v>
      </c>
      <c r="AD11263" s="76" t="s">
        <v>520</v>
      </c>
      <c r="AE11263" s="76" t="n">
        <v>18240</v>
      </c>
      <c r="AF11263" s="76" t="s">
        <v>23042</v>
      </c>
      <c r="AK11263" s="76" t="s">
        <v>23043</v>
      </c>
      <c r="AL11263" s="76" t="n">
        <v>0</v>
      </c>
      <c r="AM11263" s="76" t="n">
        <v>0</v>
      </c>
    </row>
    <row r="11264" customFormat="false" ht="15" hidden="false" customHeight="false" outlineLevel="0" collapsed="false">
      <c r="A11264" s="76" t="n">
        <v>1112009</v>
      </c>
      <c r="B11264" s="76" t="s">
        <v>43208</v>
      </c>
      <c r="C11264" s="76" t="s">
        <v>1541</v>
      </c>
      <c r="D11264" s="76" t="n">
        <v>4113151</v>
      </c>
      <c r="E11264" s="76" t="s">
        <v>132</v>
      </c>
      <c r="F11264" s="76" t="s">
        <v>132</v>
      </c>
      <c r="H11264" s="78" t="n">
        <v>26335</v>
      </c>
      <c r="I11264" s="76" t="s">
        <v>208</v>
      </c>
      <c r="J11264" s="76" t="s">
        <v>209</v>
      </c>
      <c r="K11264" s="76" t="s">
        <v>41</v>
      </c>
      <c r="M11264" s="76" t="s">
        <v>286</v>
      </c>
      <c r="N11264" s="79" t="s">
        <v>2544</v>
      </c>
      <c r="O11264" s="76" t="s">
        <v>2545</v>
      </c>
      <c r="P11264" s="78" t="n">
        <v>45580</v>
      </c>
      <c r="Q11264" s="76" t="s">
        <v>114</v>
      </c>
      <c r="R11264" s="78" t="n">
        <v>42613</v>
      </c>
      <c r="S11264" s="78" t="n">
        <v>45183</v>
      </c>
      <c r="T11264" s="76" t="s">
        <v>183</v>
      </c>
      <c r="U11264" s="76" t="n">
        <v>1058</v>
      </c>
      <c r="X11264" s="76" t="n">
        <v>10</v>
      </c>
      <c r="Y11264" s="76" t="s">
        <v>116</v>
      </c>
      <c r="AC11264" s="76" t="s">
        <v>117</v>
      </c>
      <c r="AD11264" s="76" t="s">
        <v>6125</v>
      </c>
      <c r="AE11264" s="76" t="n">
        <v>41100</v>
      </c>
      <c r="AF11264" s="76" t="s">
        <v>43209</v>
      </c>
      <c r="AH11264" s="76" t="s">
        <v>43210</v>
      </c>
      <c r="AJ11264" s="79" t="s">
        <v>43211</v>
      </c>
      <c r="AK11264" s="76" t="s">
        <v>43212</v>
      </c>
      <c r="AL11264" s="76" t="n">
        <v>0</v>
      </c>
      <c r="AM11264" s="76" t="n">
        <v>0</v>
      </c>
    </row>
    <row r="11265" customFormat="false" ht="15" hidden="false" customHeight="false" outlineLevel="0" collapsed="false">
      <c r="A11265" s="76" t="n">
        <v>227674</v>
      </c>
      <c r="B11265" s="76" t="s">
        <v>43208</v>
      </c>
      <c r="C11265" s="76" t="s">
        <v>43213</v>
      </c>
      <c r="D11265" s="76" t="n">
        <v>454387</v>
      </c>
      <c r="E11265" s="76" t="s">
        <v>132</v>
      </c>
      <c r="H11265" s="78" t="n">
        <v>22282</v>
      </c>
      <c r="I11265" s="76" t="s">
        <v>267</v>
      </c>
      <c r="J11265" s="76" t="s">
        <v>268</v>
      </c>
      <c r="K11265" s="76" t="s">
        <v>41</v>
      </c>
      <c r="M11265" s="76" t="s">
        <v>134</v>
      </c>
      <c r="N11265" s="79" t="s">
        <v>3076</v>
      </c>
      <c r="O11265" s="76" t="s">
        <v>3077</v>
      </c>
      <c r="P11265" s="78" t="n">
        <v>45557</v>
      </c>
      <c r="Q11265" s="76" t="s">
        <v>114</v>
      </c>
      <c r="R11265" s="78" t="n">
        <v>37432</v>
      </c>
      <c r="S11265" s="78" t="n">
        <v>45163</v>
      </c>
      <c r="T11265" s="76" t="s">
        <v>183</v>
      </c>
      <c r="U11265" s="76" t="n">
        <v>1176</v>
      </c>
      <c r="X11265" s="76" t="n">
        <v>11</v>
      </c>
      <c r="Y11265" s="76" t="s">
        <v>116</v>
      </c>
      <c r="AC11265" s="76" t="s">
        <v>117</v>
      </c>
      <c r="AD11265" s="76" t="s">
        <v>3459</v>
      </c>
      <c r="AE11265" s="76" t="n">
        <v>45590</v>
      </c>
      <c r="AF11265" s="76" t="s">
        <v>43214</v>
      </c>
      <c r="AI11265" s="79" t="s">
        <v>43215</v>
      </c>
      <c r="AJ11265" s="79" t="s">
        <v>43216</v>
      </c>
      <c r="AK11265" s="76" t="s">
        <v>43217</v>
      </c>
      <c r="AL11265" s="76" t="n">
        <v>0</v>
      </c>
      <c r="AM11265" s="76" t="n">
        <v>0</v>
      </c>
    </row>
    <row r="11266" customFormat="false" ht="15" hidden="false" customHeight="false" outlineLevel="0" collapsed="false">
      <c r="A11266" s="76" t="n">
        <v>1660385</v>
      </c>
      <c r="B11266" s="76" t="s">
        <v>43218</v>
      </c>
      <c r="C11266" s="76" t="s">
        <v>43219</v>
      </c>
      <c r="D11266" s="76" t="n">
        <v>1812183</v>
      </c>
      <c r="E11266" s="76" t="s">
        <v>109</v>
      </c>
      <c r="H11266" s="78" t="n">
        <v>22157</v>
      </c>
      <c r="I11266" s="76" t="s">
        <v>267</v>
      </c>
      <c r="J11266" s="76" t="s">
        <v>268</v>
      </c>
      <c r="K11266" s="76" t="s">
        <v>2</v>
      </c>
      <c r="M11266" s="76" t="s">
        <v>111</v>
      </c>
      <c r="N11266" s="79" t="s">
        <v>688</v>
      </c>
      <c r="O11266" s="76" t="s">
        <v>689</v>
      </c>
      <c r="P11266" s="78" t="n">
        <v>45614</v>
      </c>
      <c r="Q11266" s="76" t="s">
        <v>114</v>
      </c>
      <c r="R11266" s="78" t="n">
        <v>45614</v>
      </c>
      <c r="S11266" s="78" t="n">
        <v>45481</v>
      </c>
      <c r="T11266" s="76" t="s">
        <v>201</v>
      </c>
      <c r="U11266" s="76" t="n">
        <v>500</v>
      </c>
      <c r="X11266" s="76" t="n">
        <v>5</v>
      </c>
      <c r="Y11266" s="76" t="s">
        <v>116</v>
      </c>
      <c r="AC11266" s="76" t="s">
        <v>117</v>
      </c>
      <c r="AD11266" s="76" t="s">
        <v>339</v>
      </c>
      <c r="AE11266" s="76" t="n">
        <v>18000</v>
      </c>
      <c r="AF11266" s="76" t="s">
        <v>43220</v>
      </c>
      <c r="AI11266" s="79" t="s">
        <v>43221</v>
      </c>
      <c r="AK11266" s="76" t="s">
        <v>43222</v>
      </c>
      <c r="AL11266" s="76" t="n">
        <v>0</v>
      </c>
      <c r="AM11266" s="76" t="n">
        <v>0</v>
      </c>
    </row>
    <row r="11267" customFormat="false" ht="15" hidden="false" customHeight="false" outlineLevel="0" collapsed="false">
      <c r="A11267" s="76" t="n">
        <v>1638065</v>
      </c>
      <c r="B11267" s="76" t="s">
        <v>43223</v>
      </c>
      <c r="C11267" s="76" t="s">
        <v>1003</v>
      </c>
      <c r="D11267" s="76" t="n">
        <v>2817592</v>
      </c>
      <c r="E11267" s="76" t="s">
        <v>109</v>
      </c>
      <c r="H11267" s="78" t="n">
        <v>26630</v>
      </c>
      <c r="I11267" s="76" t="s">
        <v>208</v>
      </c>
      <c r="J11267" s="76" t="s">
        <v>209</v>
      </c>
      <c r="K11267" s="76" t="s">
        <v>41</v>
      </c>
      <c r="M11267" s="76" t="s">
        <v>155</v>
      </c>
      <c r="N11267" s="79" t="s">
        <v>156</v>
      </c>
      <c r="O11267" s="76" t="s">
        <v>157</v>
      </c>
      <c r="P11267" s="78" t="n">
        <v>45569</v>
      </c>
      <c r="Q11267" s="76" t="s">
        <v>114</v>
      </c>
      <c r="R11267" s="78" t="n">
        <v>45569</v>
      </c>
      <c r="S11267" s="78" t="n">
        <v>45555</v>
      </c>
      <c r="T11267" s="76" t="s">
        <v>201</v>
      </c>
      <c r="U11267" s="76" t="n">
        <v>500</v>
      </c>
      <c r="X11267" s="76" t="n">
        <v>5</v>
      </c>
      <c r="Y11267" s="76" t="s">
        <v>116</v>
      </c>
      <c r="AC11267" s="76" t="s">
        <v>117</v>
      </c>
      <c r="AD11267" s="76" t="s">
        <v>364</v>
      </c>
      <c r="AE11267" s="76" t="n">
        <v>28500</v>
      </c>
      <c r="AF11267" s="76" t="s">
        <v>43224</v>
      </c>
      <c r="AJ11267" s="79" t="s">
        <v>43225</v>
      </c>
      <c r="AK11267" s="76" t="s">
        <v>43226</v>
      </c>
      <c r="AL11267" s="76" t="n">
        <v>0</v>
      </c>
      <c r="AM11267" s="76" t="n">
        <v>0</v>
      </c>
    </row>
    <row r="11268" customFormat="false" ht="15" hidden="false" customHeight="false" outlineLevel="0" collapsed="false">
      <c r="A11268" s="76" t="n">
        <v>741869</v>
      </c>
      <c r="B11268" s="76" t="s">
        <v>43223</v>
      </c>
      <c r="C11268" s="76" t="s">
        <v>1666</v>
      </c>
      <c r="D11268" s="76" t="n">
        <v>619920</v>
      </c>
      <c r="E11268" s="76" t="s">
        <v>132</v>
      </c>
      <c r="H11268" s="78" t="n">
        <v>35342</v>
      </c>
      <c r="I11268" s="76" t="s">
        <v>23</v>
      </c>
      <c r="J11268" s="76" t="n">
        <v>-40</v>
      </c>
      <c r="K11268" s="76" t="s">
        <v>41</v>
      </c>
      <c r="M11268" s="76" t="s">
        <v>155</v>
      </c>
      <c r="N11268" s="79" t="s">
        <v>156</v>
      </c>
      <c r="O11268" s="76" t="s">
        <v>157</v>
      </c>
      <c r="P11268" s="78" t="n">
        <v>45555</v>
      </c>
      <c r="Q11268" s="76" t="s">
        <v>114</v>
      </c>
      <c r="R11268" s="78" t="n">
        <v>40149</v>
      </c>
      <c r="S11268" s="78" t="n">
        <v>45343</v>
      </c>
      <c r="T11268" s="76" t="s">
        <v>201</v>
      </c>
      <c r="U11268" s="76" t="n">
        <v>515</v>
      </c>
      <c r="X11268" s="76" t="n">
        <v>5</v>
      </c>
      <c r="Y11268" s="76" t="s">
        <v>116</v>
      </c>
      <c r="AC11268" s="76" t="s">
        <v>117</v>
      </c>
      <c r="AD11268" s="76" t="s">
        <v>364</v>
      </c>
      <c r="AE11268" s="76" t="n">
        <v>28500</v>
      </c>
      <c r="AF11268" s="76" t="s">
        <v>43227</v>
      </c>
      <c r="AJ11268" s="79" t="s">
        <v>43228</v>
      </c>
      <c r="AK11268" s="76" t="s">
        <v>43229</v>
      </c>
      <c r="AL11268" s="76" t="n">
        <v>1</v>
      </c>
      <c r="AM11268" s="76" t="n">
        <v>0</v>
      </c>
    </row>
    <row r="11269" customFormat="false" ht="15" hidden="false" customHeight="false" outlineLevel="0" collapsed="false">
      <c r="A11269" s="76" t="n">
        <v>1553959</v>
      </c>
      <c r="B11269" s="76" t="s">
        <v>43230</v>
      </c>
      <c r="C11269" s="76" t="s">
        <v>1407</v>
      </c>
      <c r="D11269" s="76" t="n">
        <v>4539516</v>
      </c>
      <c r="E11269" s="76" t="s">
        <v>132</v>
      </c>
      <c r="H11269" s="78" t="n">
        <v>19970</v>
      </c>
      <c r="I11269" s="76" t="s">
        <v>594</v>
      </c>
      <c r="J11269" s="76" t="s">
        <v>595</v>
      </c>
      <c r="K11269" s="76" t="s">
        <v>41</v>
      </c>
      <c r="M11269" s="76" t="s">
        <v>134</v>
      </c>
      <c r="N11269" s="79" t="s">
        <v>2364</v>
      </c>
      <c r="O11269" s="76" t="s">
        <v>2365</v>
      </c>
      <c r="P11269" s="78" t="n">
        <v>45594</v>
      </c>
      <c r="Q11269" s="76" t="s">
        <v>114</v>
      </c>
      <c r="R11269" s="78" t="n">
        <v>45269</v>
      </c>
      <c r="S11269" s="78" t="n">
        <v>45482</v>
      </c>
      <c r="T11269" s="76" t="s">
        <v>201</v>
      </c>
      <c r="U11269" s="76" t="n">
        <v>500</v>
      </c>
      <c r="X11269" s="76" t="n">
        <v>5</v>
      </c>
      <c r="Y11269" s="76" t="s">
        <v>116</v>
      </c>
      <c r="AC11269" s="76" t="s">
        <v>117</v>
      </c>
      <c r="AD11269" s="76" t="s">
        <v>43231</v>
      </c>
      <c r="AE11269" s="76" t="n">
        <v>45230</v>
      </c>
      <c r="AF11269" s="76" t="s">
        <v>43232</v>
      </c>
      <c r="AJ11269" s="76" t="s">
        <v>43233</v>
      </c>
      <c r="AK11269" s="76" t="s">
        <v>43234</v>
      </c>
      <c r="AL11269" s="76" t="n">
        <v>0</v>
      </c>
      <c r="AM11269" s="76" t="n">
        <v>0</v>
      </c>
    </row>
    <row r="11270" customFormat="false" ht="15" hidden="false" customHeight="false" outlineLevel="0" collapsed="false">
      <c r="A11270" s="76" t="n">
        <v>1274481</v>
      </c>
      <c r="B11270" s="76" t="s">
        <v>43235</v>
      </c>
      <c r="C11270" s="76" t="s">
        <v>593</v>
      </c>
      <c r="D11270" s="76" t="n">
        <v>3731391</v>
      </c>
      <c r="E11270" s="76" t="s">
        <v>132</v>
      </c>
      <c r="F11270" s="76" t="s">
        <v>132</v>
      </c>
      <c r="H11270" s="78" t="n">
        <v>20883</v>
      </c>
      <c r="I11270" s="76" t="s">
        <v>305</v>
      </c>
      <c r="J11270" s="76" t="s">
        <v>306</v>
      </c>
      <c r="K11270" s="76" t="s">
        <v>41</v>
      </c>
      <c r="M11270" s="76" t="s">
        <v>124</v>
      </c>
      <c r="N11270" s="79" t="s">
        <v>239</v>
      </c>
      <c r="O11270" s="76" t="s">
        <v>240</v>
      </c>
      <c r="P11270" s="78" t="n">
        <v>45483</v>
      </c>
      <c r="Q11270" s="76" t="s">
        <v>114</v>
      </c>
      <c r="R11270" s="78" t="n">
        <v>43731</v>
      </c>
      <c r="S11270" s="78" t="n">
        <v>45475</v>
      </c>
      <c r="T11270" s="76" t="s">
        <v>201</v>
      </c>
      <c r="U11270" s="76" t="n">
        <v>914</v>
      </c>
      <c r="X11270" s="76" t="n">
        <v>9</v>
      </c>
      <c r="Y11270" s="76" t="s">
        <v>116</v>
      </c>
      <c r="AB11270" s="78" t="n">
        <v>44753</v>
      </c>
      <c r="AC11270" s="76" t="s">
        <v>117</v>
      </c>
      <c r="AD11270" s="76" t="s">
        <v>2680</v>
      </c>
      <c r="AE11270" s="76" t="n">
        <v>37270</v>
      </c>
      <c r="AF11270" s="76" t="s">
        <v>43236</v>
      </c>
      <c r="AH11270" s="76" t="s">
        <v>43237</v>
      </c>
      <c r="AJ11270" s="79" t="s">
        <v>43238</v>
      </c>
      <c r="AK11270" s="76" t="s">
        <v>43239</v>
      </c>
      <c r="AL11270" s="76" t="n">
        <v>0</v>
      </c>
      <c r="AM11270" s="76" t="n">
        <v>0</v>
      </c>
    </row>
    <row r="11271" customFormat="false" ht="15" hidden="false" customHeight="false" outlineLevel="0" collapsed="false">
      <c r="A11271" s="76" t="n">
        <v>1666195</v>
      </c>
      <c r="B11271" s="76" t="s">
        <v>43240</v>
      </c>
      <c r="C11271" s="76" t="s">
        <v>6230</v>
      </c>
      <c r="D11271" s="76" t="n">
        <v>3612880</v>
      </c>
      <c r="E11271" s="76" t="s">
        <v>109</v>
      </c>
      <c r="H11271" s="78" t="n">
        <v>41863</v>
      </c>
      <c r="I11271" s="76" t="s">
        <v>190</v>
      </c>
      <c r="J11271" s="76" t="n">
        <v>-11</v>
      </c>
      <c r="K11271" s="76" t="s">
        <v>41</v>
      </c>
      <c r="M11271" s="76" t="s">
        <v>269</v>
      </c>
      <c r="N11271" s="79" t="s">
        <v>464</v>
      </c>
      <c r="O11271" s="76" t="s">
        <v>465</v>
      </c>
      <c r="P11271" s="78" t="n">
        <v>45633</v>
      </c>
      <c r="Q11271" s="76" t="s">
        <v>114</v>
      </c>
      <c r="R11271" s="78" t="n">
        <v>45633</v>
      </c>
      <c r="T11271" s="76" t="s">
        <v>115</v>
      </c>
      <c r="U11271" s="76" t="n">
        <v>500</v>
      </c>
      <c r="X11271" s="76" t="n">
        <v>5</v>
      </c>
      <c r="Y11271" s="76" t="s">
        <v>116</v>
      </c>
      <c r="AC11271" s="76" t="s">
        <v>117</v>
      </c>
      <c r="AD11271" s="76" t="s">
        <v>1230</v>
      </c>
      <c r="AE11271" s="76" t="n">
        <v>36000</v>
      </c>
      <c r="AF11271" s="76" t="n">
        <v>24</v>
      </c>
      <c r="AG11271" s="76" t="s">
        <v>43241</v>
      </c>
      <c r="AI11271" s="79" t="s">
        <v>43242</v>
      </c>
      <c r="AK11271" s="76" t="s">
        <v>43243</v>
      </c>
      <c r="AL11271" s="76" t="n">
        <v>0</v>
      </c>
      <c r="AM11271" s="76" t="n">
        <v>0</v>
      </c>
    </row>
    <row r="11272" customFormat="false" ht="15" hidden="false" customHeight="false" outlineLevel="0" collapsed="false">
      <c r="A11272" s="76" t="n">
        <v>651714</v>
      </c>
      <c r="B11272" s="76" t="s">
        <v>43244</v>
      </c>
      <c r="C11272" s="76" t="s">
        <v>910</v>
      </c>
      <c r="D11272" s="76" t="n">
        <v>4519346</v>
      </c>
      <c r="E11272" s="76" t="s">
        <v>109</v>
      </c>
      <c r="H11272" s="78" t="n">
        <v>24154</v>
      </c>
      <c r="I11272" s="76" t="s">
        <v>321</v>
      </c>
      <c r="J11272" s="76" t="s">
        <v>322</v>
      </c>
      <c r="K11272" s="76" t="s">
        <v>41</v>
      </c>
      <c r="M11272" s="76" t="s">
        <v>134</v>
      </c>
      <c r="N11272" s="79" t="s">
        <v>307</v>
      </c>
      <c r="O11272" s="76" t="s">
        <v>308</v>
      </c>
      <c r="P11272" s="78" t="n">
        <v>45585</v>
      </c>
      <c r="Q11272" s="76" t="s">
        <v>114</v>
      </c>
      <c r="R11272" s="78" t="n">
        <v>39716</v>
      </c>
      <c r="S11272" s="78" t="n">
        <v>45559</v>
      </c>
      <c r="T11272" s="76" t="s">
        <v>201</v>
      </c>
      <c r="U11272" s="76" t="n">
        <v>500</v>
      </c>
      <c r="X11272" s="76" t="n">
        <v>5</v>
      </c>
      <c r="Y11272" s="76" t="s">
        <v>116</v>
      </c>
      <c r="AC11272" s="76" t="s">
        <v>117</v>
      </c>
      <c r="AD11272" s="76" t="s">
        <v>309</v>
      </c>
      <c r="AE11272" s="76" t="n">
        <v>45140</v>
      </c>
      <c r="AF11272" s="76" t="s">
        <v>43245</v>
      </c>
      <c r="AI11272" s="79" t="s">
        <v>43246</v>
      </c>
      <c r="AJ11272" s="79" t="s">
        <v>43247</v>
      </c>
      <c r="AK11272" s="76" t="s">
        <v>43248</v>
      </c>
      <c r="AL11272" s="76" t="n">
        <v>0</v>
      </c>
      <c r="AM11272" s="76" t="n">
        <v>0</v>
      </c>
    </row>
    <row r="11273" customFormat="false" ht="15" hidden="false" customHeight="false" outlineLevel="0" collapsed="false">
      <c r="A11273" s="76" t="n">
        <v>1368413</v>
      </c>
      <c r="B11273" s="76" t="s">
        <v>43244</v>
      </c>
      <c r="C11273" s="76" t="s">
        <v>207</v>
      </c>
      <c r="D11273" s="76" t="n">
        <v>1810266</v>
      </c>
      <c r="E11273" s="76" t="s">
        <v>132</v>
      </c>
      <c r="F11273" s="76" t="s">
        <v>132</v>
      </c>
      <c r="H11273" s="78" t="n">
        <v>23992</v>
      </c>
      <c r="I11273" s="76" t="s">
        <v>321</v>
      </c>
      <c r="J11273" s="76" t="s">
        <v>322</v>
      </c>
      <c r="K11273" s="76" t="s">
        <v>41</v>
      </c>
      <c r="M11273" s="76" t="s">
        <v>111</v>
      </c>
      <c r="N11273" s="79" t="s">
        <v>210</v>
      </c>
      <c r="O11273" s="76" t="s">
        <v>211</v>
      </c>
      <c r="P11273" s="78" t="n">
        <v>45568</v>
      </c>
      <c r="Q11273" s="76" t="s">
        <v>114</v>
      </c>
      <c r="R11273" s="78" t="n">
        <v>44490</v>
      </c>
      <c r="S11273" s="78" t="n">
        <v>45560</v>
      </c>
      <c r="T11273" s="76" t="s">
        <v>201</v>
      </c>
      <c r="U11273" s="76" t="n">
        <v>694</v>
      </c>
      <c r="X11273" s="76" t="n">
        <v>6</v>
      </c>
      <c r="Y11273" s="76" t="s">
        <v>116</v>
      </c>
      <c r="AC11273" s="76" t="s">
        <v>117</v>
      </c>
      <c r="AD11273" s="76" t="s">
        <v>212</v>
      </c>
      <c r="AE11273" s="76" t="n">
        <v>18000</v>
      </c>
      <c r="AF11273" s="76" t="s">
        <v>43249</v>
      </c>
      <c r="AJ11273" s="76" t="s">
        <v>43250</v>
      </c>
      <c r="AK11273" s="76" t="s">
        <v>43251</v>
      </c>
      <c r="AL11273" s="76" t="n">
        <v>0</v>
      </c>
      <c r="AM11273" s="76" t="n">
        <v>0</v>
      </c>
    </row>
    <row r="11274" customFormat="false" ht="15" hidden="false" customHeight="false" outlineLevel="0" collapsed="false">
      <c r="A11274" s="76" t="n">
        <v>840509</v>
      </c>
      <c r="B11274" s="76" t="s">
        <v>43252</v>
      </c>
      <c r="C11274" s="76" t="s">
        <v>230</v>
      </c>
      <c r="D11274" s="76" t="n">
        <v>6110527</v>
      </c>
      <c r="E11274" s="76" t="s">
        <v>132</v>
      </c>
      <c r="F11274" s="76" t="s">
        <v>132</v>
      </c>
      <c r="H11274" s="78" t="n">
        <v>34277</v>
      </c>
      <c r="I11274" s="76" t="s">
        <v>23</v>
      </c>
      <c r="J11274" s="76" t="n">
        <v>-40</v>
      </c>
      <c r="K11274" s="76" t="s">
        <v>41</v>
      </c>
      <c r="M11274" s="76" t="s">
        <v>155</v>
      </c>
      <c r="N11274" s="79" t="s">
        <v>181</v>
      </c>
      <c r="O11274" s="76" t="s">
        <v>182</v>
      </c>
      <c r="P11274" s="78" t="n">
        <v>45531</v>
      </c>
      <c r="Q11274" s="76" t="s">
        <v>114</v>
      </c>
      <c r="R11274" s="78" t="n">
        <v>40816</v>
      </c>
      <c r="S11274" s="78" t="n">
        <v>45203</v>
      </c>
      <c r="T11274" s="76" t="s">
        <v>201</v>
      </c>
      <c r="U11274" s="76" t="n">
        <v>692</v>
      </c>
      <c r="X11274" s="76" t="n">
        <v>6</v>
      </c>
      <c r="Y11274" s="76" t="s">
        <v>116</v>
      </c>
      <c r="AC11274" s="76" t="s">
        <v>117</v>
      </c>
      <c r="AD11274" s="76" t="s">
        <v>184</v>
      </c>
      <c r="AE11274" s="76" t="n">
        <v>28250</v>
      </c>
      <c r="AF11274" s="76" t="s">
        <v>43253</v>
      </c>
      <c r="AG11274" s="76" t="s">
        <v>43254</v>
      </c>
      <c r="AJ11274" s="79" t="s">
        <v>43255</v>
      </c>
      <c r="AK11274" s="76" t="s">
        <v>43256</v>
      </c>
      <c r="AL11274" s="76" t="n">
        <v>0</v>
      </c>
      <c r="AM11274" s="76" t="n">
        <v>0</v>
      </c>
    </row>
    <row r="11275" customFormat="false" ht="15" hidden="false" customHeight="false" outlineLevel="0" collapsed="false">
      <c r="A11275" s="76" t="n">
        <v>1614959</v>
      </c>
      <c r="B11275" s="76" t="s">
        <v>43257</v>
      </c>
      <c r="C11275" s="76" t="s">
        <v>2482</v>
      </c>
      <c r="D11275" s="76" t="n">
        <v>2817353</v>
      </c>
      <c r="E11275" s="76" t="s">
        <v>109</v>
      </c>
      <c r="H11275" s="78" t="n">
        <v>29130</v>
      </c>
      <c r="I11275" s="76" t="s">
        <v>197</v>
      </c>
      <c r="J11275" s="76" t="s">
        <v>198</v>
      </c>
      <c r="K11275" s="76" t="s">
        <v>41</v>
      </c>
      <c r="M11275" s="76" t="s">
        <v>155</v>
      </c>
      <c r="N11275" s="79" t="s">
        <v>564</v>
      </c>
      <c r="O11275" s="76" t="s">
        <v>565</v>
      </c>
      <c r="P11275" s="78" t="n">
        <v>45552</v>
      </c>
      <c r="Q11275" s="76" t="s">
        <v>114</v>
      </c>
      <c r="R11275" s="78" t="n">
        <v>45552</v>
      </c>
      <c r="S11275" s="78" t="n">
        <v>45573</v>
      </c>
      <c r="T11275" s="76" t="s">
        <v>201</v>
      </c>
      <c r="U11275" s="76" t="n">
        <v>500</v>
      </c>
      <c r="X11275" s="76" t="n">
        <v>5</v>
      </c>
      <c r="Y11275" s="76" t="s">
        <v>116</v>
      </c>
      <c r="AC11275" s="76" t="s">
        <v>117</v>
      </c>
      <c r="AD11275" s="76" t="s">
        <v>4118</v>
      </c>
      <c r="AE11275" s="76" t="n">
        <v>28300</v>
      </c>
      <c r="AF11275" s="76" t="s">
        <v>43258</v>
      </c>
      <c r="AJ11275" s="79" t="s">
        <v>43259</v>
      </c>
      <c r="AK11275" s="76" t="s">
        <v>43260</v>
      </c>
      <c r="AL11275" s="76" t="n">
        <v>0</v>
      </c>
      <c r="AM11275" s="76" t="n">
        <v>0</v>
      </c>
    </row>
    <row r="11276" customFormat="false" ht="15" hidden="false" customHeight="false" outlineLevel="0" collapsed="false">
      <c r="A11276" s="76" t="n">
        <v>1636672</v>
      </c>
      <c r="B11276" s="76" t="s">
        <v>43261</v>
      </c>
      <c r="C11276" s="76" t="s">
        <v>43262</v>
      </c>
      <c r="D11276" s="76" t="n">
        <v>4116585</v>
      </c>
      <c r="E11276" s="76" t="s">
        <v>132</v>
      </c>
      <c r="H11276" s="78" t="n">
        <v>42201</v>
      </c>
      <c r="I11276" s="76" t="s">
        <v>231</v>
      </c>
      <c r="J11276" s="76" t="n">
        <v>-10</v>
      </c>
      <c r="K11276" s="76" t="s">
        <v>41</v>
      </c>
      <c r="M11276" s="76" t="s">
        <v>286</v>
      </c>
      <c r="N11276" s="79" t="s">
        <v>1282</v>
      </c>
      <c r="O11276" s="76" t="s">
        <v>1283</v>
      </c>
      <c r="P11276" s="78" t="n">
        <v>45568</v>
      </c>
      <c r="Q11276" s="76" t="s">
        <v>114</v>
      </c>
      <c r="R11276" s="78" t="n">
        <v>45568</v>
      </c>
      <c r="T11276" s="76" t="s">
        <v>115</v>
      </c>
      <c r="U11276" s="76" t="n">
        <v>500</v>
      </c>
      <c r="X11276" s="76" t="n">
        <v>5</v>
      </c>
      <c r="Y11276" s="76" t="s">
        <v>116</v>
      </c>
      <c r="AC11276" s="76" t="s">
        <v>117</v>
      </c>
      <c r="AD11276" s="76" t="s">
        <v>1284</v>
      </c>
      <c r="AE11276" s="76" t="n">
        <v>41260</v>
      </c>
      <c r="AF11276" s="76" t="s">
        <v>43263</v>
      </c>
      <c r="AJ11276" s="79" t="s">
        <v>43264</v>
      </c>
      <c r="AK11276" s="76" t="s">
        <v>43265</v>
      </c>
      <c r="AL11276" s="76" t="n">
        <v>0</v>
      </c>
      <c r="AM11276" s="76" t="n">
        <v>0</v>
      </c>
    </row>
    <row r="11277" customFormat="false" ht="15" hidden="false" customHeight="false" outlineLevel="0" collapsed="false">
      <c r="A11277" s="76" t="n">
        <v>228108</v>
      </c>
      <c r="B11277" s="76" t="s">
        <v>43266</v>
      </c>
      <c r="C11277" s="76" t="s">
        <v>1248</v>
      </c>
      <c r="D11277" s="76" t="n">
        <v>286696</v>
      </c>
      <c r="E11277" s="76" t="s">
        <v>132</v>
      </c>
      <c r="F11277" s="76" t="s">
        <v>132</v>
      </c>
      <c r="H11277" s="78" t="n">
        <v>23318</v>
      </c>
      <c r="I11277" s="76" t="s">
        <v>267</v>
      </c>
      <c r="J11277" s="76" t="s">
        <v>268</v>
      </c>
      <c r="K11277" s="76" t="s">
        <v>41</v>
      </c>
      <c r="M11277" s="76" t="s">
        <v>155</v>
      </c>
      <c r="N11277" s="79" t="s">
        <v>440</v>
      </c>
      <c r="O11277" s="76" t="s">
        <v>441</v>
      </c>
      <c r="P11277" s="78" t="n">
        <v>45545</v>
      </c>
      <c r="Q11277" s="76" t="s">
        <v>114</v>
      </c>
      <c r="R11277" s="78" t="n">
        <v>37432</v>
      </c>
      <c r="S11277" s="78" t="n">
        <v>45517</v>
      </c>
      <c r="T11277" s="76" t="s">
        <v>201</v>
      </c>
      <c r="U11277" s="76" t="n">
        <v>648</v>
      </c>
      <c r="X11277" s="76" t="n">
        <v>6</v>
      </c>
      <c r="Y11277" s="76" t="s">
        <v>116</v>
      </c>
      <c r="AC11277" s="76" t="s">
        <v>117</v>
      </c>
      <c r="AD11277" s="76" t="s">
        <v>897</v>
      </c>
      <c r="AE11277" s="76" t="n">
        <v>28630</v>
      </c>
      <c r="AF11277" s="76" t="s">
        <v>43267</v>
      </c>
      <c r="AI11277" s="79" t="s">
        <v>43268</v>
      </c>
      <c r="AJ11277" s="79" t="s">
        <v>43269</v>
      </c>
      <c r="AK11277" s="76" t="s">
        <v>43270</v>
      </c>
      <c r="AL11277" s="76" t="n">
        <v>0</v>
      </c>
      <c r="AM11277" s="76" t="n">
        <v>0</v>
      </c>
    </row>
    <row r="11278" customFormat="false" ht="15" hidden="false" customHeight="false" outlineLevel="0" collapsed="false">
      <c r="A11278" s="76" t="n">
        <v>227970</v>
      </c>
      <c r="B11278" s="76" t="s">
        <v>43266</v>
      </c>
      <c r="C11278" s="76" t="s">
        <v>1899</v>
      </c>
      <c r="D11278" s="76" t="n">
        <v>286339</v>
      </c>
      <c r="E11278" s="76" t="s">
        <v>132</v>
      </c>
      <c r="F11278" s="76" t="s">
        <v>132</v>
      </c>
      <c r="H11278" s="78" t="n">
        <v>32315</v>
      </c>
      <c r="I11278" s="76" t="s">
        <v>23</v>
      </c>
      <c r="J11278" s="76" t="n">
        <v>-40</v>
      </c>
      <c r="K11278" s="76" t="s">
        <v>41</v>
      </c>
      <c r="M11278" s="76" t="s">
        <v>155</v>
      </c>
      <c r="N11278" s="79" t="s">
        <v>440</v>
      </c>
      <c r="O11278" s="76" t="s">
        <v>441</v>
      </c>
      <c r="P11278" s="78" t="n">
        <v>45545</v>
      </c>
      <c r="Q11278" s="76" t="s">
        <v>114</v>
      </c>
      <c r="R11278" s="78" t="n">
        <v>37432</v>
      </c>
      <c r="S11278" s="78" t="n">
        <v>45197</v>
      </c>
      <c r="T11278" s="76" t="s">
        <v>201</v>
      </c>
      <c r="U11278" s="76" t="n">
        <v>956</v>
      </c>
      <c r="X11278" s="76" t="n">
        <v>9</v>
      </c>
      <c r="Y11278" s="76" t="s">
        <v>116</v>
      </c>
      <c r="AB11278" s="78" t="n">
        <v>43647</v>
      </c>
      <c r="AC11278" s="76" t="s">
        <v>117</v>
      </c>
      <c r="AD11278" s="76" t="s">
        <v>38554</v>
      </c>
      <c r="AE11278" s="76" t="n">
        <v>28190</v>
      </c>
      <c r="AF11278" s="76" t="s">
        <v>43271</v>
      </c>
      <c r="AI11278" s="79" t="s">
        <v>43272</v>
      </c>
      <c r="AJ11278" s="79" t="s">
        <v>43273</v>
      </c>
      <c r="AK11278" s="76" t="s">
        <v>43274</v>
      </c>
      <c r="AL11278" s="76" t="n">
        <v>0</v>
      </c>
      <c r="AM11278" s="76" t="n">
        <v>0</v>
      </c>
    </row>
    <row r="11279" customFormat="false" ht="15" hidden="false" customHeight="false" outlineLevel="0" collapsed="false">
      <c r="A11279" s="76" t="n">
        <v>1457612</v>
      </c>
      <c r="B11279" s="76" t="s">
        <v>43275</v>
      </c>
      <c r="C11279" s="76" t="s">
        <v>1300</v>
      </c>
      <c r="D11279" s="76" t="n">
        <v>3734704</v>
      </c>
      <c r="E11279" s="76" t="s">
        <v>109</v>
      </c>
      <c r="H11279" s="78" t="n">
        <v>40932</v>
      </c>
      <c r="I11279" s="76" t="s">
        <v>370</v>
      </c>
      <c r="J11279" s="76" t="n">
        <v>-13</v>
      </c>
      <c r="K11279" s="76" t="s">
        <v>41</v>
      </c>
      <c r="M11279" s="76" t="s">
        <v>124</v>
      </c>
      <c r="N11279" s="79" t="s">
        <v>125</v>
      </c>
      <c r="O11279" s="76" t="s">
        <v>126</v>
      </c>
      <c r="P11279" s="78" t="n">
        <v>45639</v>
      </c>
      <c r="Q11279" s="76" t="s">
        <v>114</v>
      </c>
      <c r="R11279" s="78" t="n">
        <v>44874</v>
      </c>
      <c r="T11279" s="76" t="s">
        <v>115</v>
      </c>
      <c r="U11279" s="76" t="n">
        <v>500</v>
      </c>
      <c r="X11279" s="76" t="n">
        <v>5</v>
      </c>
      <c r="Y11279" s="76" t="s">
        <v>116</v>
      </c>
      <c r="AC11279" s="76" t="s">
        <v>117</v>
      </c>
      <c r="AD11279" s="76" t="s">
        <v>127</v>
      </c>
      <c r="AE11279" s="76" t="n">
        <v>37000</v>
      </c>
      <c r="AF11279" s="76" t="s">
        <v>43276</v>
      </c>
      <c r="AJ11279" s="79" t="s">
        <v>43277</v>
      </c>
      <c r="AK11279" s="76" t="s">
        <v>43278</v>
      </c>
      <c r="AL11279" s="76" t="n">
        <v>0</v>
      </c>
      <c r="AM11279" s="76" t="n">
        <v>0</v>
      </c>
    </row>
    <row r="11280" customFormat="false" ht="15" hidden="false" customHeight="false" outlineLevel="0" collapsed="false">
      <c r="A11280" s="76" t="n">
        <v>1516403</v>
      </c>
      <c r="B11280" s="76" t="s">
        <v>43279</v>
      </c>
      <c r="C11280" s="76" t="s">
        <v>154</v>
      </c>
      <c r="D11280" s="76" t="n">
        <v>4115908</v>
      </c>
      <c r="E11280" s="76" t="s">
        <v>132</v>
      </c>
      <c r="F11280" s="76" t="s">
        <v>132</v>
      </c>
      <c r="H11280" s="78" t="n">
        <v>41205</v>
      </c>
      <c r="I11280" s="76" t="s">
        <v>370</v>
      </c>
      <c r="J11280" s="76" t="n">
        <v>-13</v>
      </c>
      <c r="K11280" s="76" t="s">
        <v>41</v>
      </c>
      <c r="M11280" s="76" t="s">
        <v>286</v>
      </c>
      <c r="N11280" s="79" t="s">
        <v>2224</v>
      </c>
      <c r="O11280" s="76" t="s">
        <v>2225</v>
      </c>
      <c r="P11280" s="78" t="n">
        <v>45551</v>
      </c>
      <c r="Q11280" s="76" t="s">
        <v>114</v>
      </c>
      <c r="R11280" s="78" t="n">
        <v>45189</v>
      </c>
      <c r="T11280" s="76" t="s">
        <v>115</v>
      </c>
      <c r="U11280" s="76" t="n">
        <v>500</v>
      </c>
      <c r="X11280" s="76" t="n">
        <v>5</v>
      </c>
      <c r="Y11280" s="76" t="s">
        <v>116</v>
      </c>
      <c r="AC11280" s="76" t="s">
        <v>117</v>
      </c>
      <c r="AD11280" s="76" t="s">
        <v>2226</v>
      </c>
      <c r="AE11280" s="76" t="n">
        <v>41220</v>
      </c>
      <c r="AF11280" s="76" t="s">
        <v>43280</v>
      </c>
      <c r="AJ11280" s="79" t="s">
        <v>43281</v>
      </c>
      <c r="AK11280" s="76" t="s">
        <v>18766</v>
      </c>
      <c r="AL11280" s="76" t="n">
        <v>0</v>
      </c>
      <c r="AM11280" s="76" t="n">
        <v>0</v>
      </c>
    </row>
    <row r="11281" customFormat="false" ht="15" hidden="false" customHeight="false" outlineLevel="0" collapsed="false">
      <c r="A11281" s="76" t="n">
        <v>1623402</v>
      </c>
      <c r="B11281" s="76" t="s">
        <v>43282</v>
      </c>
      <c r="C11281" s="76" t="s">
        <v>393</v>
      </c>
      <c r="D11281" s="76" t="n">
        <v>3737483</v>
      </c>
      <c r="E11281" s="76" t="s">
        <v>109</v>
      </c>
      <c r="H11281" s="78" t="n">
        <v>42946</v>
      </c>
      <c r="I11281" s="76" t="s">
        <v>109</v>
      </c>
      <c r="J11281" s="76" t="n">
        <v>-9</v>
      </c>
      <c r="K11281" s="76" t="s">
        <v>41</v>
      </c>
      <c r="M11281" s="76" t="s">
        <v>124</v>
      </c>
      <c r="N11281" s="79" t="s">
        <v>239</v>
      </c>
      <c r="O11281" s="76" t="s">
        <v>240</v>
      </c>
      <c r="P11281" s="78" t="n">
        <v>45557</v>
      </c>
      <c r="Q11281" s="76" t="s">
        <v>114</v>
      </c>
      <c r="R11281" s="78" t="n">
        <v>45557</v>
      </c>
      <c r="S11281" s="78" t="n">
        <v>45551</v>
      </c>
      <c r="T11281" s="76" t="s">
        <v>201</v>
      </c>
      <c r="U11281" s="76" t="n">
        <v>500</v>
      </c>
      <c r="X11281" s="76" t="n">
        <v>5</v>
      </c>
      <c r="Y11281" s="76" t="s">
        <v>116</v>
      </c>
      <c r="AC11281" s="76" t="s">
        <v>117</v>
      </c>
      <c r="AD11281" s="76" t="s">
        <v>788</v>
      </c>
      <c r="AE11281" s="76" t="n">
        <v>37320</v>
      </c>
      <c r="AF11281" s="76" t="s">
        <v>43283</v>
      </c>
      <c r="AI11281" s="79" t="s">
        <v>43284</v>
      </c>
      <c r="AJ11281" s="79" t="s">
        <v>43285</v>
      </c>
      <c r="AK11281" s="76" t="s">
        <v>43286</v>
      </c>
      <c r="AL11281" s="76" t="n">
        <v>0</v>
      </c>
      <c r="AM11281" s="76" t="n">
        <v>0</v>
      </c>
    </row>
    <row r="11282" customFormat="false" ht="15" hidden="false" customHeight="false" outlineLevel="0" collapsed="false">
      <c r="A11282" s="76" t="n">
        <v>1670354</v>
      </c>
      <c r="B11282" s="76" t="s">
        <v>43287</v>
      </c>
      <c r="C11282" s="76" t="s">
        <v>43288</v>
      </c>
      <c r="D11282" s="76" t="n">
        <v>1812299</v>
      </c>
      <c r="E11282" s="76" t="s">
        <v>109</v>
      </c>
      <c r="H11282" s="78" t="n">
        <v>43372</v>
      </c>
      <c r="I11282" s="76" t="s">
        <v>109</v>
      </c>
      <c r="J11282" s="76" t="n">
        <v>-9</v>
      </c>
      <c r="K11282" s="76" t="s">
        <v>2</v>
      </c>
      <c r="M11282" s="76" t="s">
        <v>111</v>
      </c>
      <c r="N11282" s="79" t="s">
        <v>112</v>
      </c>
      <c r="O11282" s="76" t="s">
        <v>113</v>
      </c>
      <c r="P11282" s="78" t="n">
        <v>45640</v>
      </c>
      <c r="Q11282" s="76" t="s">
        <v>114</v>
      </c>
      <c r="R11282" s="78" t="n">
        <v>45640</v>
      </c>
      <c r="T11282" s="76" t="s">
        <v>115</v>
      </c>
      <c r="U11282" s="76" t="n">
        <v>500</v>
      </c>
      <c r="X11282" s="76" t="n">
        <v>5</v>
      </c>
      <c r="Y11282" s="76" t="s">
        <v>116</v>
      </c>
      <c r="AC11282" s="76" t="s">
        <v>117</v>
      </c>
      <c r="AD11282" s="76" t="s">
        <v>118</v>
      </c>
      <c r="AE11282" s="76" t="n">
        <v>18100</v>
      </c>
      <c r="AF11282" s="76" t="s">
        <v>43289</v>
      </c>
      <c r="AJ11282" s="79" t="s">
        <v>43290</v>
      </c>
      <c r="AK11282" s="76" t="s">
        <v>43291</v>
      </c>
      <c r="AL11282" s="76" t="n">
        <v>0</v>
      </c>
      <c r="AM11282" s="76" t="n">
        <v>0</v>
      </c>
    </row>
    <row r="11283" customFormat="false" ht="15" hidden="false" customHeight="false" outlineLevel="0" collapsed="false">
      <c r="A11283" s="76" t="n">
        <v>1565022</v>
      </c>
      <c r="B11283" s="76" t="s">
        <v>43287</v>
      </c>
      <c r="C11283" s="76" t="s">
        <v>1032</v>
      </c>
      <c r="D11283" s="76" t="n">
        <v>1811607</v>
      </c>
      <c r="E11283" s="76" t="s">
        <v>109</v>
      </c>
      <c r="F11283" s="76" t="s">
        <v>123</v>
      </c>
      <c r="H11283" s="78" t="n">
        <v>42774</v>
      </c>
      <c r="I11283" s="76" t="s">
        <v>109</v>
      </c>
      <c r="J11283" s="76" t="n">
        <v>-9</v>
      </c>
      <c r="K11283" s="76" t="s">
        <v>41</v>
      </c>
      <c r="M11283" s="76" t="s">
        <v>111</v>
      </c>
      <c r="N11283" s="79" t="s">
        <v>112</v>
      </c>
      <c r="O11283" s="76" t="s">
        <v>113</v>
      </c>
      <c r="P11283" s="78" t="n">
        <v>45640</v>
      </c>
      <c r="Q11283" s="76" t="s">
        <v>114</v>
      </c>
      <c r="R11283" s="78" t="n">
        <v>45340</v>
      </c>
      <c r="T11283" s="76" t="s">
        <v>115</v>
      </c>
      <c r="U11283" s="76" t="n">
        <v>500</v>
      </c>
      <c r="X11283" s="76" t="n">
        <v>5</v>
      </c>
      <c r="Y11283" s="76" t="s">
        <v>116</v>
      </c>
      <c r="AC11283" s="76" t="s">
        <v>117</v>
      </c>
      <c r="AD11283" s="76" t="s">
        <v>1987</v>
      </c>
      <c r="AE11283" s="76" t="n">
        <v>18100</v>
      </c>
      <c r="AF11283" s="76" t="s">
        <v>18421</v>
      </c>
      <c r="AJ11283" s="79" t="s">
        <v>43290</v>
      </c>
      <c r="AK11283" s="76" t="s">
        <v>43291</v>
      </c>
      <c r="AL11283" s="76" t="n">
        <v>0</v>
      </c>
      <c r="AM11283" s="76" t="n">
        <v>0</v>
      </c>
    </row>
    <row r="11284" customFormat="false" ht="15" hidden="false" customHeight="false" outlineLevel="0" collapsed="false">
      <c r="A11284" s="76" t="n">
        <v>1636669</v>
      </c>
      <c r="B11284" s="76" t="s">
        <v>43292</v>
      </c>
      <c r="C11284" s="76" t="s">
        <v>2077</v>
      </c>
      <c r="D11284" s="76" t="n">
        <v>4116584</v>
      </c>
      <c r="E11284" s="76" t="s">
        <v>132</v>
      </c>
      <c r="H11284" s="78" t="n">
        <v>27473</v>
      </c>
      <c r="I11284" s="76" t="s">
        <v>197</v>
      </c>
      <c r="J11284" s="76" t="s">
        <v>198</v>
      </c>
      <c r="K11284" s="76" t="s">
        <v>41</v>
      </c>
      <c r="M11284" s="76" t="s">
        <v>286</v>
      </c>
      <c r="N11284" s="79" t="s">
        <v>1282</v>
      </c>
      <c r="O11284" s="76" t="s">
        <v>1283</v>
      </c>
      <c r="P11284" s="78" t="n">
        <v>45568</v>
      </c>
      <c r="Q11284" s="76" t="s">
        <v>114</v>
      </c>
      <c r="R11284" s="78" t="n">
        <v>45568</v>
      </c>
      <c r="S11284" s="78" t="n">
        <v>45566</v>
      </c>
      <c r="T11284" s="76" t="s">
        <v>201</v>
      </c>
      <c r="U11284" s="76" t="n">
        <v>500</v>
      </c>
      <c r="X11284" s="76" t="n">
        <v>5</v>
      </c>
      <c r="Y11284" s="76" t="s">
        <v>116</v>
      </c>
      <c r="AC11284" s="76" t="s">
        <v>117</v>
      </c>
      <c r="AD11284" s="76" t="s">
        <v>1284</v>
      </c>
      <c r="AE11284" s="76" t="n">
        <v>41260</v>
      </c>
      <c r="AF11284" s="76" t="s">
        <v>43293</v>
      </c>
      <c r="AJ11284" s="79" t="s">
        <v>43294</v>
      </c>
      <c r="AK11284" s="76" t="s">
        <v>43295</v>
      </c>
      <c r="AL11284" s="76" t="n">
        <v>0</v>
      </c>
      <c r="AM11284" s="76" t="n">
        <v>0</v>
      </c>
    </row>
    <row r="11285" customFormat="false" ht="15" hidden="false" customHeight="false" outlineLevel="0" collapsed="false">
      <c r="A11285" s="76" t="n">
        <v>1517905</v>
      </c>
      <c r="B11285" s="76" t="s">
        <v>43296</v>
      </c>
      <c r="C11285" s="76" t="s">
        <v>1506</v>
      </c>
      <c r="D11285" s="76" t="n">
        <v>4538168</v>
      </c>
      <c r="E11285" s="76" t="s">
        <v>109</v>
      </c>
      <c r="F11285" s="76" t="s">
        <v>109</v>
      </c>
      <c r="H11285" s="78" t="n">
        <v>41422</v>
      </c>
      <c r="I11285" s="76" t="s">
        <v>110</v>
      </c>
      <c r="J11285" s="76" t="n">
        <v>-12</v>
      </c>
      <c r="K11285" s="76" t="s">
        <v>41</v>
      </c>
      <c r="M11285" s="76" t="s">
        <v>134</v>
      </c>
      <c r="N11285" s="79" t="s">
        <v>1242</v>
      </c>
      <c r="O11285" s="76" t="s">
        <v>1243</v>
      </c>
      <c r="P11285" s="78" t="n">
        <v>45553</v>
      </c>
      <c r="Q11285" s="76" t="s">
        <v>114</v>
      </c>
      <c r="R11285" s="78" t="n">
        <v>45190</v>
      </c>
      <c r="S11285" s="78" t="n">
        <v>45541</v>
      </c>
      <c r="T11285" s="76" t="s">
        <v>201</v>
      </c>
      <c r="U11285" s="76" t="n">
        <v>500</v>
      </c>
      <c r="X11285" s="76" t="n">
        <v>5</v>
      </c>
      <c r="Y11285" s="76" t="s">
        <v>116</v>
      </c>
      <c r="AC11285" s="76" t="s">
        <v>117</v>
      </c>
      <c r="AD11285" s="76" t="s">
        <v>4277</v>
      </c>
      <c r="AE11285" s="76" t="n">
        <v>45190</v>
      </c>
      <c r="AF11285" s="76" t="s">
        <v>43297</v>
      </c>
      <c r="AJ11285" s="79" t="s">
        <v>43298</v>
      </c>
      <c r="AK11285" s="76" t="s">
        <v>43299</v>
      </c>
      <c r="AL11285" s="76" t="n">
        <v>0</v>
      </c>
      <c r="AM11285" s="76" t="n">
        <v>0</v>
      </c>
    </row>
    <row r="11286" customFormat="false" ht="15" hidden="false" customHeight="false" outlineLevel="0" collapsed="false">
      <c r="A11286" s="76" t="n">
        <v>1549599</v>
      </c>
      <c r="B11286" s="76" t="s">
        <v>43296</v>
      </c>
      <c r="C11286" s="76" t="s">
        <v>517</v>
      </c>
      <c r="D11286" s="76" t="n">
        <v>3736656</v>
      </c>
      <c r="E11286" s="76" t="s">
        <v>109</v>
      </c>
      <c r="F11286" s="76" t="s">
        <v>109</v>
      </c>
      <c r="H11286" s="78" t="n">
        <v>23803</v>
      </c>
      <c r="I11286" s="76" t="s">
        <v>321</v>
      </c>
      <c r="J11286" s="76" t="s">
        <v>322</v>
      </c>
      <c r="K11286" s="76" t="s">
        <v>41</v>
      </c>
      <c r="M11286" s="76" t="s">
        <v>124</v>
      </c>
      <c r="N11286" s="79" t="s">
        <v>2678</v>
      </c>
      <c r="O11286" s="76" t="s">
        <v>2679</v>
      </c>
      <c r="P11286" s="78" t="n">
        <v>45548</v>
      </c>
      <c r="Q11286" s="76" t="s">
        <v>114</v>
      </c>
      <c r="R11286" s="78" t="n">
        <v>45254</v>
      </c>
      <c r="S11286" s="78" t="n">
        <v>45246</v>
      </c>
      <c r="T11286" s="76" t="s">
        <v>183</v>
      </c>
      <c r="U11286" s="76" t="n">
        <v>500</v>
      </c>
      <c r="X11286" s="76" t="n">
        <v>5</v>
      </c>
      <c r="Y11286" s="76" t="s">
        <v>116</v>
      </c>
      <c r="AC11286" s="76" t="s">
        <v>117</v>
      </c>
      <c r="AD11286" s="76" t="s">
        <v>1895</v>
      </c>
      <c r="AE11286" s="76" t="n">
        <v>37270</v>
      </c>
      <c r="AF11286" s="76" t="s">
        <v>43300</v>
      </c>
      <c r="AJ11286" s="79" t="s">
        <v>43301</v>
      </c>
      <c r="AK11286" s="76" t="s">
        <v>43302</v>
      </c>
      <c r="AL11286" s="76" t="n">
        <v>0</v>
      </c>
      <c r="AM11286" s="76" t="n">
        <v>0</v>
      </c>
    </row>
    <row r="11287" customFormat="false" ht="15" hidden="false" customHeight="false" outlineLevel="0" collapsed="false">
      <c r="A11287" s="76" t="n">
        <v>1633940</v>
      </c>
      <c r="B11287" s="76" t="s">
        <v>43303</v>
      </c>
      <c r="C11287" s="76" t="s">
        <v>6624</v>
      </c>
      <c r="D11287" s="76" t="n">
        <v>4540803</v>
      </c>
      <c r="E11287" s="76" t="s">
        <v>123</v>
      </c>
      <c r="H11287" s="78" t="n">
        <v>33670</v>
      </c>
      <c r="I11287" s="76" t="s">
        <v>23</v>
      </c>
      <c r="J11287" s="76" t="n">
        <v>-40</v>
      </c>
      <c r="K11287" s="76" t="s">
        <v>2</v>
      </c>
      <c r="M11287" s="76" t="s">
        <v>134</v>
      </c>
      <c r="N11287" s="79" t="s">
        <v>1111</v>
      </c>
      <c r="O11287" s="76" t="s">
        <v>1112</v>
      </c>
      <c r="P11287" s="78" t="n">
        <v>45566</v>
      </c>
      <c r="Q11287" s="76" t="s">
        <v>114</v>
      </c>
      <c r="R11287" s="78" t="n">
        <v>45566</v>
      </c>
      <c r="T11287" s="76" t="s">
        <v>183</v>
      </c>
      <c r="U11287" s="76" t="n">
        <v>500</v>
      </c>
      <c r="X11287" s="76" t="n">
        <v>5</v>
      </c>
      <c r="Y11287" s="76" t="s">
        <v>116</v>
      </c>
      <c r="AC11287" s="76" t="s">
        <v>117</v>
      </c>
      <c r="AD11287" s="76" t="s">
        <v>1113</v>
      </c>
      <c r="AE11287" s="76" t="n">
        <v>45500</v>
      </c>
      <c r="AF11287" s="76" t="s">
        <v>43304</v>
      </c>
      <c r="AK11287" s="76" t="s">
        <v>43305</v>
      </c>
      <c r="AL11287" s="76" t="n">
        <v>0</v>
      </c>
      <c r="AM11287" s="76" t="n">
        <v>0</v>
      </c>
    </row>
    <row r="11288" customFormat="false" ht="15" hidden="false" customHeight="false" outlineLevel="0" collapsed="false">
      <c r="A11288" s="76" t="n">
        <v>1194806</v>
      </c>
      <c r="B11288" s="76" t="s">
        <v>43306</v>
      </c>
      <c r="C11288" s="76" t="s">
        <v>3037</v>
      </c>
      <c r="D11288" s="76" t="n">
        <v>368416</v>
      </c>
      <c r="E11288" s="76" t="s">
        <v>109</v>
      </c>
      <c r="F11288" s="76" t="s">
        <v>109</v>
      </c>
      <c r="H11288" s="78" t="n">
        <v>24830</v>
      </c>
      <c r="I11288" s="76" t="s">
        <v>321</v>
      </c>
      <c r="J11288" s="76" t="s">
        <v>322</v>
      </c>
      <c r="K11288" s="76" t="s">
        <v>2</v>
      </c>
      <c r="M11288" s="76" t="s">
        <v>269</v>
      </c>
      <c r="N11288" s="79" t="s">
        <v>1909</v>
      </c>
      <c r="O11288" s="76" t="s">
        <v>1910</v>
      </c>
      <c r="P11288" s="78" t="n">
        <v>45546</v>
      </c>
      <c r="Q11288" s="76" t="s">
        <v>114</v>
      </c>
      <c r="R11288" s="78" t="n">
        <v>43053</v>
      </c>
      <c r="S11288" s="78" t="n">
        <v>44636</v>
      </c>
      <c r="T11288" s="76" t="s">
        <v>183</v>
      </c>
      <c r="U11288" s="76" t="n">
        <v>500</v>
      </c>
      <c r="X11288" s="76" t="n">
        <v>5</v>
      </c>
      <c r="Y11288" s="76" t="s">
        <v>116</v>
      </c>
      <c r="AC11288" s="76" t="s">
        <v>117</v>
      </c>
      <c r="AD11288" s="76" t="s">
        <v>43307</v>
      </c>
      <c r="AE11288" s="76" t="n">
        <v>36400</v>
      </c>
      <c r="AF11288" s="76" t="s">
        <v>43308</v>
      </c>
      <c r="AI11288" s="79" t="s">
        <v>43309</v>
      </c>
      <c r="AK11288" s="76" t="s">
        <v>43310</v>
      </c>
      <c r="AL11288" s="76" t="n">
        <v>0</v>
      </c>
      <c r="AM11288" s="76" t="n">
        <v>0</v>
      </c>
    </row>
    <row r="11289" customFormat="false" ht="15" hidden="false" customHeight="false" outlineLevel="0" collapsed="false">
      <c r="A11289" s="76" t="n">
        <v>974955</v>
      </c>
      <c r="B11289" s="76" t="s">
        <v>43306</v>
      </c>
      <c r="C11289" s="76" t="s">
        <v>1081</v>
      </c>
      <c r="D11289" s="76" t="n">
        <v>4112149</v>
      </c>
      <c r="E11289" s="76" t="s">
        <v>132</v>
      </c>
      <c r="H11289" s="78" t="n">
        <v>37926</v>
      </c>
      <c r="I11289" s="76" t="s">
        <v>23</v>
      </c>
      <c r="J11289" s="76" t="n">
        <v>-40</v>
      </c>
      <c r="K11289" s="76" t="s">
        <v>41</v>
      </c>
      <c r="M11289" s="76" t="s">
        <v>286</v>
      </c>
      <c r="N11289" s="79" t="s">
        <v>1117</v>
      </c>
      <c r="O11289" s="76" t="s">
        <v>1118</v>
      </c>
      <c r="P11289" s="78" t="n">
        <v>45672</v>
      </c>
      <c r="Q11289" s="76" t="s">
        <v>114</v>
      </c>
      <c r="R11289" s="78" t="n">
        <v>41564</v>
      </c>
      <c r="S11289" s="78" t="n">
        <v>45210</v>
      </c>
      <c r="T11289" s="76" t="s">
        <v>183</v>
      </c>
      <c r="U11289" s="76" t="n">
        <v>500</v>
      </c>
      <c r="X11289" s="76" t="n">
        <v>5</v>
      </c>
      <c r="Y11289" s="76" t="s">
        <v>116</v>
      </c>
      <c r="AC11289" s="76" t="s">
        <v>117</v>
      </c>
      <c r="AD11289" s="76" t="s">
        <v>43311</v>
      </c>
      <c r="AE11289" s="76" t="n">
        <v>41300</v>
      </c>
      <c r="AF11289" s="76" t="s">
        <v>43312</v>
      </c>
      <c r="AG11289" s="76" t="s">
        <v>43312</v>
      </c>
      <c r="AH11289" s="76" t="n">
        <v>41300</v>
      </c>
      <c r="AI11289" s="79" t="s">
        <v>43313</v>
      </c>
      <c r="AK11289" s="76" t="s">
        <v>43314</v>
      </c>
      <c r="AL11289" s="76" t="n">
        <v>0</v>
      </c>
      <c r="AM11289" s="76" t="n">
        <v>0</v>
      </c>
    </row>
    <row r="11290" customFormat="false" ht="15" hidden="false" customHeight="false" outlineLevel="0" collapsed="false">
      <c r="A11290" s="76" t="n">
        <v>1661130</v>
      </c>
      <c r="B11290" s="76" t="s">
        <v>43315</v>
      </c>
      <c r="C11290" s="76" t="s">
        <v>9149</v>
      </c>
      <c r="D11290" s="76" t="n">
        <v>4541127</v>
      </c>
      <c r="E11290" s="76" t="s">
        <v>109</v>
      </c>
      <c r="H11290" s="78" t="n">
        <v>42990</v>
      </c>
      <c r="I11290" s="76" t="s">
        <v>109</v>
      </c>
      <c r="J11290" s="76" t="n">
        <v>-9</v>
      </c>
      <c r="K11290" s="76" t="s">
        <v>2</v>
      </c>
      <c r="M11290" s="76" t="s">
        <v>134</v>
      </c>
      <c r="N11290" s="79" t="s">
        <v>349</v>
      </c>
      <c r="O11290" s="76" t="s">
        <v>350</v>
      </c>
      <c r="P11290" s="78" t="n">
        <v>45617</v>
      </c>
      <c r="Q11290" s="76" t="s">
        <v>114</v>
      </c>
      <c r="R11290" s="78" t="n">
        <v>45617</v>
      </c>
      <c r="T11290" s="76" t="s">
        <v>115</v>
      </c>
      <c r="U11290" s="76" t="n">
        <v>500</v>
      </c>
      <c r="X11290" s="76" t="n">
        <v>5</v>
      </c>
      <c r="Y11290" s="76" t="s">
        <v>116</v>
      </c>
      <c r="AC11290" s="76" t="s">
        <v>117</v>
      </c>
      <c r="AD11290" s="76" t="s">
        <v>553</v>
      </c>
      <c r="AE11290" s="76" t="n">
        <v>45160</v>
      </c>
      <c r="AF11290" s="76" t="s">
        <v>352</v>
      </c>
      <c r="AK11290" s="76" t="s">
        <v>353</v>
      </c>
      <c r="AL11290" s="76" t="n">
        <v>0</v>
      </c>
      <c r="AM11290" s="76" t="n">
        <v>0</v>
      </c>
    </row>
    <row r="11291" customFormat="false" ht="15" hidden="false" customHeight="false" outlineLevel="0" collapsed="false">
      <c r="A11291" s="76" t="n">
        <v>1657142</v>
      </c>
      <c r="B11291" s="76" t="s">
        <v>43315</v>
      </c>
      <c r="C11291" s="76" t="s">
        <v>868</v>
      </c>
      <c r="D11291" s="76" t="n">
        <v>4541081</v>
      </c>
      <c r="E11291" s="76" t="s">
        <v>132</v>
      </c>
      <c r="H11291" s="78" t="n">
        <v>41793</v>
      </c>
      <c r="I11291" s="76" t="s">
        <v>190</v>
      </c>
      <c r="J11291" s="76" t="n">
        <v>-11</v>
      </c>
      <c r="K11291" s="76" t="s">
        <v>41</v>
      </c>
      <c r="M11291" s="76" t="s">
        <v>134</v>
      </c>
      <c r="N11291" s="79" t="s">
        <v>3076</v>
      </c>
      <c r="O11291" s="76" t="s">
        <v>3077</v>
      </c>
      <c r="P11291" s="78" t="n">
        <v>45633</v>
      </c>
      <c r="Q11291" s="76" t="s">
        <v>114</v>
      </c>
      <c r="R11291" s="78" t="n">
        <v>45604</v>
      </c>
      <c r="T11291" s="76" t="s">
        <v>115</v>
      </c>
      <c r="U11291" s="76" t="n">
        <v>500</v>
      </c>
      <c r="X11291" s="76" t="n">
        <v>5</v>
      </c>
      <c r="Y11291" s="76" t="s">
        <v>116</v>
      </c>
      <c r="AC11291" s="76" t="s">
        <v>117</v>
      </c>
      <c r="AD11291" s="76" t="s">
        <v>35234</v>
      </c>
      <c r="AE11291" s="76" t="n">
        <v>45560</v>
      </c>
      <c r="AF11291" s="76" t="s">
        <v>43316</v>
      </c>
      <c r="AJ11291" s="79" t="s">
        <v>43317</v>
      </c>
      <c r="AK11291" s="76" t="s">
        <v>43318</v>
      </c>
      <c r="AL11291" s="76" t="n">
        <v>0</v>
      </c>
      <c r="AM11291" s="76" t="n">
        <v>0</v>
      </c>
    </row>
    <row r="11292" customFormat="false" ht="15" hidden="false" customHeight="false" outlineLevel="0" collapsed="false">
      <c r="A11292" s="76" t="n">
        <v>1543079</v>
      </c>
      <c r="B11292" s="76" t="s">
        <v>43319</v>
      </c>
      <c r="C11292" s="76" t="s">
        <v>903</v>
      </c>
      <c r="D11292" s="76" t="n">
        <v>4538454</v>
      </c>
      <c r="E11292" s="76" t="s">
        <v>132</v>
      </c>
      <c r="F11292" s="76" t="s">
        <v>109</v>
      </c>
      <c r="H11292" s="78" t="n">
        <v>29367</v>
      </c>
      <c r="I11292" s="76" t="s">
        <v>179</v>
      </c>
      <c r="J11292" s="76" t="s">
        <v>180</v>
      </c>
      <c r="K11292" s="76" t="s">
        <v>41</v>
      </c>
      <c r="M11292" s="76" t="s">
        <v>134</v>
      </c>
      <c r="N11292" s="79" t="s">
        <v>638</v>
      </c>
      <c r="O11292" s="76" t="s">
        <v>639</v>
      </c>
      <c r="P11292" s="78" t="n">
        <v>45580</v>
      </c>
      <c r="Q11292" s="76" t="s">
        <v>114</v>
      </c>
      <c r="R11292" s="78" t="n">
        <v>45231</v>
      </c>
      <c r="S11292" s="78" t="n">
        <v>45124</v>
      </c>
      <c r="T11292" s="76" t="s">
        <v>183</v>
      </c>
      <c r="U11292" s="76" t="n">
        <v>500</v>
      </c>
      <c r="X11292" s="76" t="n">
        <v>5</v>
      </c>
      <c r="Y11292" s="76" t="s">
        <v>116</v>
      </c>
      <c r="AC11292" s="76" t="s">
        <v>117</v>
      </c>
      <c r="AD11292" s="76" t="s">
        <v>974</v>
      </c>
      <c r="AE11292" s="76" t="n">
        <v>45000</v>
      </c>
      <c r="AF11292" s="76" t="s">
        <v>43320</v>
      </c>
      <c r="AK11292" s="76" t="s">
        <v>43321</v>
      </c>
      <c r="AL11292" s="76" t="n">
        <v>0</v>
      </c>
      <c r="AM11292" s="76" t="n">
        <v>0</v>
      </c>
    </row>
    <row r="11293" customFormat="false" ht="15" hidden="false" customHeight="false" outlineLevel="0" collapsed="false">
      <c r="A11293" s="76" t="n">
        <v>1601786</v>
      </c>
      <c r="B11293" s="76" t="s">
        <v>43319</v>
      </c>
      <c r="C11293" s="76" t="s">
        <v>1580</v>
      </c>
      <c r="D11293" s="76" t="n">
        <v>4540259</v>
      </c>
      <c r="E11293" s="76" t="s">
        <v>109</v>
      </c>
      <c r="H11293" s="78" t="n">
        <v>40612</v>
      </c>
      <c r="I11293" s="76" t="s">
        <v>144</v>
      </c>
      <c r="J11293" s="76" t="n">
        <v>-14</v>
      </c>
      <c r="K11293" s="76" t="s">
        <v>41</v>
      </c>
      <c r="M11293" s="76" t="s">
        <v>134</v>
      </c>
      <c r="N11293" s="79" t="s">
        <v>349</v>
      </c>
      <c r="O11293" s="76" t="s">
        <v>350</v>
      </c>
      <c r="P11293" s="78" t="n">
        <v>45539</v>
      </c>
      <c r="Q11293" s="76" t="s">
        <v>114</v>
      </c>
      <c r="R11293" s="78" t="n">
        <v>45539</v>
      </c>
      <c r="S11293" s="78" t="n">
        <v>45534</v>
      </c>
      <c r="T11293" s="76" t="s">
        <v>201</v>
      </c>
      <c r="U11293" s="76" t="n">
        <v>500</v>
      </c>
      <c r="X11293" s="76" t="n">
        <v>5</v>
      </c>
      <c r="Y11293" s="76" t="s">
        <v>116</v>
      </c>
      <c r="AC11293" s="76" t="s">
        <v>117</v>
      </c>
      <c r="AD11293" s="76" t="s">
        <v>974</v>
      </c>
      <c r="AE11293" s="76" t="n">
        <v>45100</v>
      </c>
      <c r="AF11293" s="76" t="s">
        <v>43320</v>
      </c>
      <c r="AJ11293" s="79" t="s">
        <v>43322</v>
      </c>
      <c r="AK11293" s="76" t="s">
        <v>43321</v>
      </c>
      <c r="AL11293" s="76" t="n">
        <v>0</v>
      </c>
      <c r="AM11293" s="76" t="n">
        <v>0</v>
      </c>
    </row>
    <row r="11294" customFormat="false" ht="15" hidden="false" customHeight="false" outlineLevel="0" collapsed="false">
      <c r="A11294" s="76" t="n">
        <v>228567</v>
      </c>
      <c r="B11294" s="76" t="s">
        <v>43323</v>
      </c>
      <c r="C11294" s="76" t="s">
        <v>3911</v>
      </c>
      <c r="D11294" s="76" t="n">
        <v>282310</v>
      </c>
      <c r="E11294" s="76" t="s">
        <v>132</v>
      </c>
      <c r="F11294" s="76" t="s">
        <v>109</v>
      </c>
      <c r="H11294" s="78" t="n">
        <v>28588</v>
      </c>
      <c r="I11294" s="76" t="s">
        <v>197</v>
      </c>
      <c r="J11294" s="76" t="s">
        <v>198</v>
      </c>
      <c r="K11294" s="76" t="s">
        <v>2</v>
      </c>
      <c r="M11294" s="76" t="s">
        <v>155</v>
      </c>
      <c r="N11294" s="79" t="s">
        <v>564</v>
      </c>
      <c r="O11294" s="76" t="s">
        <v>565</v>
      </c>
      <c r="P11294" s="78" t="n">
        <v>45552</v>
      </c>
      <c r="Q11294" s="76" t="s">
        <v>114</v>
      </c>
      <c r="R11294" s="78" t="n">
        <v>37432</v>
      </c>
      <c r="T11294" s="76" t="s">
        <v>325</v>
      </c>
      <c r="U11294" s="76" t="n">
        <v>500</v>
      </c>
      <c r="X11294" s="76" t="n">
        <v>5</v>
      </c>
      <c r="Y11294" s="76" t="s">
        <v>116</v>
      </c>
      <c r="AC11294" s="76" t="s">
        <v>117</v>
      </c>
      <c r="AD11294" s="76" t="s">
        <v>1212</v>
      </c>
      <c r="AE11294" s="76" t="n">
        <v>28000</v>
      </c>
      <c r="AF11294" s="76" t="s">
        <v>43324</v>
      </c>
      <c r="AI11294" s="79" t="s">
        <v>43325</v>
      </c>
      <c r="AJ11294" s="79" t="s">
        <v>43326</v>
      </c>
      <c r="AK11294" s="76" t="s">
        <v>43327</v>
      </c>
      <c r="AL11294" s="76" t="n">
        <v>0</v>
      </c>
      <c r="AM11294" s="76" t="n">
        <v>0</v>
      </c>
    </row>
    <row r="11295" customFormat="false" ht="15" hidden="false" customHeight="false" outlineLevel="0" collapsed="false">
      <c r="A11295" s="76" t="n">
        <v>1646964</v>
      </c>
      <c r="B11295" s="76" t="s">
        <v>43328</v>
      </c>
      <c r="C11295" s="76" t="s">
        <v>1506</v>
      </c>
      <c r="D11295" s="76" t="n">
        <v>1812113</v>
      </c>
      <c r="E11295" s="76" t="s">
        <v>132</v>
      </c>
      <c r="H11295" s="78" t="n">
        <v>42553</v>
      </c>
      <c r="I11295" s="76" t="s">
        <v>109</v>
      </c>
      <c r="J11295" s="76" t="n">
        <v>-9</v>
      </c>
      <c r="K11295" s="76" t="s">
        <v>41</v>
      </c>
      <c r="M11295" s="76" t="s">
        <v>111</v>
      </c>
      <c r="N11295" s="79" t="s">
        <v>210</v>
      </c>
      <c r="O11295" s="76" t="s">
        <v>211</v>
      </c>
      <c r="P11295" s="78" t="n">
        <v>45579</v>
      </c>
      <c r="Q11295" s="76" t="s">
        <v>114</v>
      </c>
      <c r="R11295" s="78" t="n">
        <v>45579</v>
      </c>
      <c r="T11295" s="76" t="s">
        <v>115</v>
      </c>
      <c r="U11295" s="76" t="n">
        <v>500</v>
      </c>
      <c r="X11295" s="76" t="n">
        <v>5</v>
      </c>
      <c r="Y11295" s="76" t="s">
        <v>116</v>
      </c>
      <c r="AC11295" s="76" t="s">
        <v>117</v>
      </c>
      <c r="AD11295" s="76" t="s">
        <v>43329</v>
      </c>
      <c r="AE11295" s="76" t="n">
        <v>18340</v>
      </c>
      <c r="AF11295" s="76" t="s">
        <v>43330</v>
      </c>
      <c r="AJ11295" s="76" t="s">
        <v>43331</v>
      </c>
      <c r="AK11295" s="76" t="s">
        <v>43332</v>
      </c>
      <c r="AL11295" s="76" t="n">
        <v>0</v>
      </c>
      <c r="AM11295" s="76" t="n">
        <v>0</v>
      </c>
    </row>
    <row r="11296" customFormat="false" ht="15" hidden="false" customHeight="false" outlineLevel="0" collapsed="false">
      <c r="A11296" s="76" t="n">
        <v>1606980</v>
      </c>
      <c r="B11296" s="76" t="s">
        <v>43333</v>
      </c>
      <c r="C11296" s="76" t="s">
        <v>4160</v>
      </c>
      <c r="D11296" s="76" t="n">
        <v>3737218</v>
      </c>
      <c r="E11296" s="76" t="s">
        <v>109</v>
      </c>
      <c r="H11296" s="78" t="n">
        <v>29235</v>
      </c>
      <c r="I11296" s="76" t="s">
        <v>179</v>
      </c>
      <c r="J11296" s="76" t="s">
        <v>180</v>
      </c>
      <c r="K11296" s="76" t="s">
        <v>41</v>
      </c>
      <c r="M11296" s="76" t="s">
        <v>124</v>
      </c>
      <c r="N11296" s="79" t="s">
        <v>779</v>
      </c>
      <c r="O11296" s="76" t="s">
        <v>780</v>
      </c>
      <c r="P11296" s="78" t="n">
        <v>45545</v>
      </c>
      <c r="Q11296" s="76" t="s">
        <v>114</v>
      </c>
      <c r="R11296" s="78" t="n">
        <v>45545</v>
      </c>
      <c r="S11296" s="78" t="n">
        <v>45539</v>
      </c>
      <c r="T11296" s="76" t="s">
        <v>201</v>
      </c>
      <c r="U11296" s="76" t="n">
        <v>500</v>
      </c>
      <c r="X11296" s="76" t="n">
        <v>5</v>
      </c>
      <c r="Y11296" s="76" t="s">
        <v>116</v>
      </c>
      <c r="AC11296" s="76" t="s">
        <v>117</v>
      </c>
      <c r="AD11296" s="76" t="s">
        <v>2036</v>
      </c>
      <c r="AE11296" s="76" t="n">
        <v>37550</v>
      </c>
      <c r="AF11296" s="76" t="s">
        <v>43334</v>
      </c>
      <c r="AJ11296" s="79" t="s">
        <v>43335</v>
      </c>
      <c r="AK11296" s="76" t="s">
        <v>43336</v>
      </c>
      <c r="AL11296" s="76" t="n">
        <v>0</v>
      </c>
      <c r="AM11296" s="76" t="n">
        <v>0</v>
      </c>
    </row>
    <row r="11297" customFormat="false" ht="15" hidden="false" customHeight="false" outlineLevel="0" collapsed="false">
      <c r="A11297" s="76" t="n">
        <v>1559406</v>
      </c>
      <c r="B11297" s="76" t="s">
        <v>43333</v>
      </c>
      <c r="C11297" s="76" t="s">
        <v>43337</v>
      </c>
      <c r="D11297" s="76" t="n">
        <v>3736772</v>
      </c>
      <c r="E11297" s="76" t="s">
        <v>109</v>
      </c>
      <c r="F11297" s="76" t="s">
        <v>109</v>
      </c>
      <c r="H11297" s="78" t="n">
        <v>41362</v>
      </c>
      <c r="I11297" s="76" t="s">
        <v>110</v>
      </c>
      <c r="J11297" s="76" t="n">
        <v>-12</v>
      </c>
      <c r="K11297" s="76" t="s">
        <v>2</v>
      </c>
      <c r="M11297" s="76" t="s">
        <v>124</v>
      </c>
      <c r="N11297" s="79" t="s">
        <v>125</v>
      </c>
      <c r="O11297" s="76" t="s">
        <v>126</v>
      </c>
      <c r="P11297" s="78" t="n">
        <v>45639</v>
      </c>
      <c r="Q11297" s="76" t="s">
        <v>114</v>
      </c>
      <c r="R11297" s="78" t="n">
        <v>45311</v>
      </c>
      <c r="T11297" s="76" t="s">
        <v>115</v>
      </c>
      <c r="U11297" s="76" t="n">
        <v>500</v>
      </c>
      <c r="X11297" s="76" t="n">
        <v>5</v>
      </c>
      <c r="Y11297" s="76" t="s">
        <v>116</v>
      </c>
      <c r="AC11297" s="76" t="s">
        <v>117</v>
      </c>
      <c r="AD11297" s="76" t="s">
        <v>781</v>
      </c>
      <c r="AE11297" s="76" t="n">
        <v>37550</v>
      </c>
      <c r="AF11297" s="76" t="s">
        <v>43338</v>
      </c>
      <c r="AJ11297" s="79" t="s">
        <v>43339</v>
      </c>
      <c r="AK11297" s="76" t="s">
        <v>43336</v>
      </c>
      <c r="AL11297" s="76" t="n">
        <v>0</v>
      </c>
      <c r="AM11297" s="76" t="n">
        <v>0</v>
      </c>
    </row>
    <row r="11298" customFormat="false" ht="15" hidden="false" customHeight="false" outlineLevel="0" collapsed="false">
      <c r="A11298" s="76" t="n">
        <v>1636475</v>
      </c>
      <c r="B11298" s="76" t="s">
        <v>43340</v>
      </c>
      <c r="C11298" s="76" t="s">
        <v>7806</v>
      </c>
      <c r="D11298" s="76" t="n">
        <v>3737756</v>
      </c>
      <c r="E11298" s="76" t="s">
        <v>109</v>
      </c>
      <c r="H11298" s="78" t="n">
        <v>34118</v>
      </c>
      <c r="I11298" s="76" t="s">
        <v>23</v>
      </c>
      <c r="J11298" s="76" t="n">
        <v>-40</v>
      </c>
      <c r="K11298" s="76" t="s">
        <v>41</v>
      </c>
      <c r="M11298" s="76" t="s">
        <v>124</v>
      </c>
      <c r="N11298" s="79" t="s">
        <v>125</v>
      </c>
      <c r="O11298" s="76" t="s">
        <v>126</v>
      </c>
      <c r="P11298" s="78" t="n">
        <v>45567</v>
      </c>
      <c r="Q11298" s="76" t="s">
        <v>114</v>
      </c>
      <c r="R11298" s="78" t="n">
        <v>45567</v>
      </c>
      <c r="S11298" s="78" t="n">
        <v>45558</v>
      </c>
      <c r="T11298" s="76" t="s">
        <v>201</v>
      </c>
      <c r="U11298" s="76" t="n">
        <v>500</v>
      </c>
      <c r="X11298" s="76" t="n">
        <v>5</v>
      </c>
      <c r="Y11298" s="76" t="s">
        <v>116</v>
      </c>
      <c r="AC11298" s="76" t="s">
        <v>117</v>
      </c>
      <c r="AD11298" s="76" t="s">
        <v>127</v>
      </c>
      <c r="AE11298" s="76" t="n">
        <v>37000</v>
      </c>
      <c r="AF11298" s="76" t="s">
        <v>43341</v>
      </c>
      <c r="AK11298" s="76" t="s">
        <v>43342</v>
      </c>
      <c r="AL11298" s="76" t="n">
        <v>0</v>
      </c>
      <c r="AM11298" s="76" t="n">
        <v>0</v>
      </c>
    </row>
    <row r="11299" customFormat="false" ht="15" hidden="false" customHeight="false" outlineLevel="0" collapsed="false">
      <c r="A11299" s="76" t="n">
        <v>1456935</v>
      </c>
      <c r="B11299" s="76" t="s">
        <v>43343</v>
      </c>
      <c r="C11299" s="76" t="s">
        <v>43344</v>
      </c>
      <c r="D11299" s="76" t="n">
        <v>4536036</v>
      </c>
      <c r="E11299" s="76" t="s">
        <v>109</v>
      </c>
      <c r="F11299" s="76" t="s">
        <v>109</v>
      </c>
      <c r="H11299" s="78" t="n">
        <v>26627</v>
      </c>
      <c r="I11299" s="76" t="s">
        <v>208</v>
      </c>
      <c r="J11299" s="76" t="s">
        <v>209</v>
      </c>
      <c r="K11299" s="76" t="s">
        <v>2</v>
      </c>
      <c r="M11299" s="76" t="s">
        <v>134</v>
      </c>
      <c r="N11299" s="79" t="s">
        <v>1186</v>
      </c>
      <c r="O11299" s="76" t="s">
        <v>1187</v>
      </c>
      <c r="P11299" s="78" t="n">
        <v>45607</v>
      </c>
      <c r="Q11299" s="76" t="s">
        <v>114</v>
      </c>
      <c r="R11299" s="78" t="n">
        <v>44872</v>
      </c>
      <c r="S11299" s="78" t="n">
        <v>44957</v>
      </c>
      <c r="T11299" s="76" t="s">
        <v>183</v>
      </c>
      <c r="U11299" s="76" t="n">
        <v>500</v>
      </c>
      <c r="X11299" s="76" t="n">
        <v>5</v>
      </c>
      <c r="Y11299" s="76" t="s">
        <v>116</v>
      </c>
      <c r="AC11299" s="76" t="s">
        <v>1331</v>
      </c>
      <c r="AD11299" s="76" t="s">
        <v>12076</v>
      </c>
      <c r="AE11299" s="76" t="n">
        <v>45650</v>
      </c>
      <c r="AF11299" s="76" t="s">
        <v>43345</v>
      </c>
      <c r="AK11299" s="76" t="s">
        <v>43346</v>
      </c>
      <c r="AL11299" s="76" t="n">
        <v>1</v>
      </c>
      <c r="AM11299" s="76" t="n">
        <v>1</v>
      </c>
    </row>
    <row r="11300" customFormat="false" ht="15" hidden="false" customHeight="false" outlineLevel="0" collapsed="false">
      <c r="A11300" s="76" t="n">
        <v>228797</v>
      </c>
      <c r="B11300" s="76" t="s">
        <v>43347</v>
      </c>
      <c r="C11300" s="76" t="s">
        <v>1407</v>
      </c>
      <c r="D11300" s="76" t="n">
        <v>607371</v>
      </c>
      <c r="E11300" s="76" t="s">
        <v>132</v>
      </c>
      <c r="H11300" s="78" t="n">
        <v>23552</v>
      </c>
      <c r="I11300" s="76" t="s">
        <v>267</v>
      </c>
      <c r="J11300" s="76" t="s">
        <v>268</v>
      </c>
      <c r="K11300" s="76" t="s">
        <v>41</v>
      </c>
      <c r="M11300" s="76" t="s">
        <v>134</v>
      </c>
      <c r="N11300" s="79" t="s">
        <v>1111</v>
      </c>
      <c r="O11300" s="76" t="s">
        <v>1112</v>
      </c>
      <c r="P11300" s="78" t="n">
        <v>45555</v>
      </c>
      <c r="Q11300" s="76" t="s">
        <v>114</v>
      </c>
      <c r="R11300" s="78" t="n">
        <v>37432</v>
      </c>
      <c r="S11300" s="78" t="n">
        <v>45553</v>
      </c>
      <c r="T11300" s="76" t="s">
        <v>201</v>
      </c>
      <c r="U11300" s="76" t="n">
        <v>1319</v>
      </c>
      <c r="X11300" s="76" t="n">
        <v>13</v>
      </c>
      <c r="Y11300" s="76" t="s">
        <v>116</v>
      </c>
      <c r="AB11300" s="78" t="n">
        <v>43647</v>
      </c>
      <c r="AC11300" s="76" t="s">
        <v>117</v>
      </c>
      <c r="AD11300" s="76" t="s">
        <v>12141</v>
      </c>
      <c r="AE11300" s="76" t="n">
        <v>45250</v>
      </c>
      <c r="AF11300" s="76" t="s">
        <v>43348</v>
      </c>
      <c r="AJ11300" s="79" t="s">
        <v>43349</v>
      </c>
      <c r="AK11300" s="76" t="s">
        <v>43350</v>
      </c>
      <c r="AL11300" s="76" t="n">
        <v>0</v>
      </c>
      <c r="AM11300" s="76" t="n">
        <v>0</v>
      </c>
    </row>
    <row r="11301" customFormat="false" ht="15" hidden="false" customHeight="false" outlineLevel="0" collapsed="false">
      <c r="A11301" s="76" t="n">
        <v>1658031</v>
      </c>
      <c r="B11301" s="76" t="s">
        <v>43351</v>
      </c>
      <c r="C11301" s="76" t="s">
        <v>1061</v>
      </c>
      <c r="D11301" s="76" t="n">
        <v>4541088</v>
      </c>
      <c r="E11301" s="76" t="s">
        <v>109</v>
      </c>
      <c r="H11301" s="78" t="n">
        <v>22807</v>
      </c>
      <c r="I11301" s="76" t="s">
        <v>267</v>
      </c>
      <c r="J11301" s="76" t="s">
        <v>268</v>
      </c>
      <c r="K11301" s="76" t="s">
        <v>41</v>
      </c>
      <c r="M11301" s="76" t="s">
        <v>134</v>
      </c>
      <c r="N11301" s="79" t="s">
        <v>323</v>
      </c>
      <c r="O11301" s="76" t="s">
        <v>324</v>
      </c>
      <c r="P11301" s="78" t="n">
        <v>45607</v>
      </c>
      <c r="Q11301" s="76" t="s">
        <v>114</v>
      </c>
      <c r="R11301" s="78" t="n">
        <v>45607</v>
      </c>
      <c r="T11301" s="76" t="s">
        <v>325</v>
      </c>
      <c r="U11301" s="76" t="n">
        <v>500</v>
      </c>
      <c r="X11301" s="76" t="n">
        <v>5</v>
      </c>
      <c r="Y11301" s="76" t="s">
        <v>116</v>
      </c>
      <c r="AC11301" s="76" t="s">
        <v>117</v>
      </c>
      <c r="AD11301" s="76" t="s">
        <v>326</v>
      </c>
      <c r="AE11301" s="76" t="n">
        <v>45380</v>
      </c>
      <c r="AF11301" s="76" t="s">
        <v>43352</v>
      </c>
      <c r="AJ11301" s="79" t="s">
        <v>43353</v>
      </c>
      <c r="AK11301" s="76" t="s">
        <v>43354</v>
      </c>
      <c r="AL11301" s="76" t="n">
        <v>0</v>
      </c>
      <c r="AM11301" s="76" t="n">
        <v>0</v>
      </c>
    </row>
    <row r="11302" customFormat="false" ht="15" hidden="false" customHeight="false" outlineLevel="0" collapsed="false">
      <c r="A11302" s="76" t="n">
        <v>556234</v>
      </c>
      <c r="B11302" s="76" t="s">
        <v>43355</v>
      </c>
      <c r="C11302" s="76" t="s">
        <v>651</v>
      </c>
      <c r="D11302" s="76" t="n">
        <v>6311654</v>
      </c>
      <c r="E11302" s="76" t="s">
        <v>132</v>
      </c>
      <c r="F11302" s="76" t="s">
        <v>109</v>
      </c>
      <c r="H11302" s="78" t="n">
        <v>34299</v>
      </c>
      <c r="I11302" s="76" t="s">
        <v>23</v>
      </c>
      <c r="J11302" s="76" t="n">
        <v>-40</v>
      </c>
      <c r="K11302" s="76" t="s">
        <v>41</v>
      </c>
      <c r="M11302" s="76" t="s">
        <v>124</v>
      </c>
      <c r="N11302" s="79" t="s">
        <v>779</v>
      </c>
      <c r="O11302" s="76" t="s">
        <v>780</v>
      </c>
      <c r="P11302" s="78" t="n">
        <v>45534</v>
      </c>
      <c r="Q11302" s="76" t="s">
        <v>114</v>
      </c>
      <c r="R11302" s="78" t="n">
        <v>39016</v>
      </c>
      <c r="S11302" s="78" t="n">
        <v>45315</v>
      </c>
      <c r="T11302" s="76" t="s">
        <v>183</v>
      </c>
      <c r="U11302" s="76" t="n">
        <v>600</v>
      </c>
      <c r="X11302" s="76" t="n">
        <v>6</v>
      </c>
      <c r="Y11302" s="76" t="s">
        <v>116</v>
      </c>
      <c r="AC11302" s="76" t="s">
        <v>117</v>
      </c>
      <c r="AD11302" s="76" t="s">
        <v>2590</v>
      </c>
      <c r="AE11302" s="76" t="n">
        <v>37170</v>
      </c>
      <c r="AF11302" s="76" t="s">
        <v>43356</v>
      </c>
      <c r="AJ11302" s="79" t="s">
        <v>43357</v>
      </c>
      <c r="AK11302" s="76" t="s">
        <v>43358</v>
      </c>
      <c r="AL11302" s="76" t="n">
        <v>0</v>
      </c>
      <c r="AM11302" s="76" t="n">
        <v>0</v>
      </c>
    </row>
    <row r="11303" customFormat="false" ht="15" hidden="false" customHeight="false" outlineLevel="0" collapsed="false">
      <c r="A11303" s="76" t="n">
        <v>1647262</v>
      </c>
      <c r="B11303" s="76" t="s">
        <v>43359</v>
      </c>
      <c r="C11303" s="76" t="s">
        <v>20940</v>
      </c>
      <c r="D11303" s="76" t="n">
        <v>3737942</v>
      </c>
      <c r="E11303" s="76" t="s">
        <v>109</v>
      </c>
      <c r="H11303" s="78" t="n">
        <v>41295</v>
      </c>
      <c r="I11303" s="76" t="s">
        <v>110</v>
      </c>
      <c r="J11303" s="76" t="n">
        <v>-12</v>
      </c>
      <c r="K11303" s="76" t="s">
        <v>41</v>
      </c>
      <c r="M11303" s="76" t="s">
        <v>124</v>
      </c>
      <c r="N11303" s="79" t="s">
        <v>2231</v>
      </c>
      <c r="O11303" s="76" t="s">
        <v>2232</v>
      </c>
      <c r="P11303" s="78" t="n">
        <v>45579</v>
      </c>
      <c r="Q11303" s="76" t="s">
        <v>114</v>
      </c>
      <c r="R11303" s="78" t="n">
        <v>45579</v>
      </c>
      <c r="T11303" s="76" t="s">
        <v>115</v>
      </c>
      <c r="U11303" s="76" t="n">
        <v>500</v>
      </c>
      <c r="X11303" s="76" t="n">
        <v>5</v>
      </c>
      <c r="Y11303" s="76" t="s">
        <v>116</v>
      </c>
      <c r="AC11303" s="76" t="s">
        <v>117</v>
      </c>
      <c r="AD11303" s="76" t="s">
        <v>2233</v>
      </c>
      <c r="AE11303" s="76" t="n">
        <v>37600</v>
      </c>
      <c r="AF11303" s="76" t="s">
        <v>43360</v>
      </c>
      <c r="AJ11303" s="79" t="s">
        <v>43361</v>
      </c>
      <c r="AK11303" s="76" t="s">
        <v>43362</v>
      </c>
      <c r="AL11303" s="76" t="n">
        <v>0</v>
      </c>
      <c r="AM11303" s="76" t="n">
        <v>0</v>
      </c>
    </row>
    <row r="11304" customFormat="false" ht="15" hidden="false" customHeight="false" outlineLevel="0" collapsed="false">
      <c r="A11304" s="76" t="n">
        <v>1220990</v>
      </c>
      <c r="B11304" s="76" t="s">
        <v>43363</v>
      </c>
      <c r="C11304" s="76" t="s">
        <v>4257</v>
      </c>
      <c r="D11304" s="76" t="n">
        <v>4529894</v>
      </c>
      <c r="E11304" s="76" t="s">
        <v>132</v>
      </c>
      <c r="F11304" s="76" t="s">
        <v>132</v>
      </c>
      <c r="H11304" s="78" t="n">
        <v>41088</v>
      </c>
      <c r="I11304" s="76" t="s">
        <v>370</v>
      </c>
      <c r="J11304" s="76" t="n">
        <v>-13</v>
      </c>
      <c r="K11304" s="76" t="s">
        <v>41</v>
      </c>
      <c r="M11304" s="76" t="s">
        <v>134</v>
      </c>
      <c r="N11304" s="79" t="s">
        <v>349</v>
      </c>
      <c r="O11304" s="76" t="s">
        <v>350</v>
      </c>
      <c r="P11304" s="78" t="n">
        <v>45540</v>
      </c>
      <c r="Q11304" s="76" t="s">
        <v>114</v>
      </c>
      <c r="R11304" s="78" t="n">
        <v>43362</v>
      </c>
      <c r="T11304" s="76" t="s">
        <v>115</v>
      </c>
      <c r="U11304" s="76" t="n">
        <v>1066</v>
      </c>
      <c r="X11304" s="76" t="n">
        <v>10</v>
      </c>
      <c r="Y11304" s="76" t="s">
        <v>116</v>
      </c>
      <c r="AC11304" s="76" t="s">
        <v>117</v>
      </c>
      <c r="AD11304" s="76" t="s">
        <v>351</v>
      </c>
      <c r="AE11304" s="76" t="n">
        <v>45160</v>
      </c>
      <c r="AF11304" s="76" t="s">
        <v>43364</v>
      </c>
      <c r="AI11304" s="79" t="s">
        <v>43365</v>
      </c>
      <c r="AJ11304" s="79" t="s">
        <v>43366</v>
      </c>
      <c r="AK11304" s="76" t="s">
        <v>43367</v>
      </c>
      <c r="AL11304" s="76" t="n">
        <v>0</v>
      </c>
      <c r="AM11304" s="76" t="n">
        <v>0</v>
      </c>
    </row>
    <row r="11305" customFormat="false" ht="15" hidden="false" customHeight="false" outlineLevel="0" collapsed="false">
      <c r="A11305" s="76" t="n">
        <v>968863</v>
      </c>
      <c r="B11305" s="76" t="s">
        <v>43368</v>
      </c>
      <c r="C11305" s="76" t="s">
        <v>1611</v>
      </c>
      <c r="D11305" s="76" t="n">
        <v>4112084</v>
      </c>
      <c r="E11305" s="76" t="s">
        <v>132</v>
      </c>
      <c r="F11305" s="76" t="s">
        <v>132</v>
      </c>
      <c r="H11305" s="78" t="n">
        <v>37195</v>
      </c>
      <c r="I11305" s="76" t="s">
        <v>23</v>
      </c>
      <c r="J11305" s="76" t="n">
        <v>-40</v>
      </c>
      <c r="K11305" s="76" t="s">
        <v>41</v>
      </c>
      <c r="M11305" s="76" t="s">
        <v>286</v>
      </c>
      <c r="N11305" s="79" t="s">
        <v>2224</v>
      </c>
      <c r="O11305" s="76" t="s">
        <v>2225</v>
      </c>
      <c r="P11305" s="78" t="n">
        <v>45551</v>
      </c>
      <c r="Q11305" s="76" t="s">
        <v>114</v>
      </c>
      <c r="R11305" s="78" t="n">
        <v>41553</v>
      </c>
      <c r="S11305" s="78" t="n">
        <v>45521</v>
      </c>
      <c r="T11305" s="76" t="s">
        <v>201</v>
      </c>
      <c r="U11305" s="76" t="n">
        <v>1002</v>
      </c>
      <c r="X11305" s="76" t="n">
        <v>10</v>
      </c>
      <c r="Y11305" s="76" t="s">
        <v>116</v>
      </c>
      <c r="AC11305" s="76" t="s">
        <v>117</v>
      </c>
      <c r="AD11305" s="76" t="s">
        <v>9424</v>
      </c>
      <c r="AE11305" s="76" t="n">
        <v>41220</v>
      </c>
      <c r="AF11305" s="76" t="s">
        <v>43369</v>
      </c>
      <c r="AI11305" s="79" t="s">
        <v>43370</v>
      </c>
      <c r="AK11305" s="76" t="s">
        <v>43371</v>
      </c>
      <c r="AL11305" s="76" t="n">
        <v>0</v>
      </c>
      <c r="AM11305" s="76" t="n">
        <v>0</v>
      </c>
    </row>
    <row r="11306" customFormat="false" ht="15" hidden="false" customHeight="false" outlineLevel="0" collapsed="false">
      <c r="A11306" s="76" t="n">
        <v>1560544</v>
      </c>
      <c r="B11306" s="76" t="s">
        <v>43372</v>
      </c>
      <c r="C11306" s="76" t="s">
        <v>43373</v>
      </c>
      <c r="D11306" s="76" t="n">
        <v>4539548</v>
      </c>
      <c r="E11306" s="76" t="s">
        <v>132</v>
      </c>
      <c r="F11306" s="76" t="s">
        <v>132</v>
      </c>
      <c r="H11306" s="78" t="n">
        <v>40166</v>
      </c>
      <c r="I11306" s="76" t="s">
        <v>133</v>
      </c>
      <c r="J11306" s="76" t="n">
        <v>-16</v>
      </c>
      <c r="K11306" s="76" t="s">
        <v>41</v>
      </c>
      <c r="M11306" s="76" t="s">
        <v>134</v>
      </c>
      <c r="N11306" s="79" t="s">
        <v>737</v>
      </c>
      <c r="O11306" s="76" t="s">
        <v>738</v>
      </c>
      <c r="P11306" s="78" t="n">
        <v>45551</v>
      </c>
      <c r="Q11306" s="76" t="s">
        <v>114</v>
      </c>
      <c r="R11306" s="78" t="n">
        <v>45317</v>
      </c>
      <c r="T11306" s="76" t="s">
        <v>115</v>
      </c>
      <c r="U11306" s="76" t="n">
        <v>500</v>
      </c>
      <c r="X11306" s="76" t="n">
        <v>5</v>
      </c>
      <c r="Y11306" s="76" t="s">
        <v>116</v>
      </c>
      <c r="AC11306" s="76" t="s">
        <v>117</v>
      </c>
      <c r="AD11306" s="76" t="s">
        <v>43374</v>
      </c>
      <c r="AE11306" s="76" t="n">
        <v>45300</v>
      </c>
      <c r="AF11306" s="76" t="s">
        <v>43375</v>
      </c>
      <c r="AK11306" s="76" t="s">
        <v>43376</v>
      </c>
      <c r="AL11306" s="76" t="n">
        <v>0</v>
      </c>
      <c r="AM11306" s="76" t="n">
        <v>0</v>
      </c>
    </row>
    <row r="11307" customFormat="false" ht="15" hidden="false" customHeight="false" outlineLevel="0" collapsed="false">
      <c r="A11307" s="76" t="n">
        <v>1195538</v>
      </c>
      <c r="B11307" s="76" t="s">
        <v>43377</v>
      </c>
      <c r="C11307" s="76" t="s">
        <v>3993</v>
      </c>
      <c r="D11307" s="76" t="n">
        <v>4529567</v>
      </c>
      <c r="E11307" s="76" t="s">
        <v>109</v>
      </c>
      <c r="F11307" s="76" t="s">
        <v>109</v>
      </c>
      <c r="H11307" s="78" t="n">
        <v>21546</v>
      </c>
      <c r="I11307" s="76" t="s">
        <v>305</v>
      </c>
      <c r="J11307" s="76" t="s">
        <v>306</v>
      </c>
      <c r="K11307" s="76" t="s">
        <v>41</v>
      </c>
      <c r="M11307" s="76" t="s">
        <v>134</v>
      </c>
      <c r="N11307" s="79" t="s">
        <v>1111</v>
      </c>
      <c r="O11307" s="76" t="s">
        <v>1112</v>
      </c>
      <c r="P11307" s="78" t="n">
        <v>45561</v>
      </c>
      <c r="Q11307" s="76" t="s">
        <v>114</v>
      </c>
      <c r="R11307" s="78" t="n">
        <v>43056</v>
      </c>
      <c r="T11307" s="76" t="s">
        <v>325</v>
      </c>
      <c r="U11307" s="76" t="n">
        <v>500</v>
      </c>
      <c r="X11307" s="76" t="n">
        <v>5</v>
      </c>
      <c r="Y11307" s="76" t="s">
        <v>116</v>
      </c>
      <c r="AC11307" s="76" t="s">
        <v>117</v>
      </c>
      <c r="AD11307" s="76" t="s">
        <v>32748</v>
      </c>
      <c r="AE11307" s="76" t="n">
        <v>45500</v>
      </c>
      <c r="AF11307" s="76" t="s">
        <v>43378</v>
      </c>
      <c r="AJ11307" s="79" t="s">
        <v>43379</v>
      </c>
      <c r="AK11307" s="76" t="s">
        <v>43380</v>
      </c>
      <c r="AL11307" s="76" t="n">
        <v>0</v>
      </c>
      <c r="AM11307" s="76" t="n">
        <v>0</v>
      </c>
    </row>
    <row r="11308" customFormat="false" ht="15" hidden="false" customHeight="false" outlineLevel="0" collapsed="false">
      <c r="A11308" s="76" t="n">
        <v>1624861</v>
      </c>
      <c r="B11308" s="76" t="s">
        <v>43381</v>
      </c>
      <c r="C11308" s="76" t="s">
        <v>285</v>
      </c>
      <c r="D11308" s="76" t="n">
        <v>2817479</v>
      </c>
      <c r="E11308" s="76" t="s">
        <v>109</v>
      </c>
      <c r="H11308" s="78" t="n">
        <v>40041</v>
      </c>
      <c r="I11308" s="76" t="s">
        <v>133</v>
      </c>
      <c r="J11308" s="76" t="n">
        <v>-16</v>
      </c>
      <c r="K11308" s="76" t="s">
        <v>41</v>
      </c>
      <c r="M11308" s="76" t="s">
        <v>155</v>
      </c>
      <c r="N11308" s="79" t="s">
        <v>532</v>
      </c>
      <c r="O11308" s="76" t="s">
        <v>533</v>
      </c>
      <c r="P11308" s="78" t="n">
        <v>45559</v>
      </c>
      <c r="Q11308" s="76" t="s">
        <v>114</v>
      </c>
      <c r="R11308" s="78" t="n">
        <v>45559</v>
      </c>
      <c r="T11308" s="76" t="s">
        <v>115</v>
      </c>
      <c r="U11308" s="76" t="n">
        <v>500</v>
      </c>
      <c r="X11308" s="76" t="n">
        <v>5</v>
      </c>
      <c r="Y11308" s="76" t="s">
        <v>116</v>
      </c>
      <c r="AC11308" s="76" t="s">
        <v>117</v>
      </c>
      <c r="AD11308" s="76" t="s">
        <v>534</v>
      </c>
      <c r="AE11308" s="76" t="n">
        <v>28200</v>
      </c>
      <c r="AF11308" s="76" t="s">
        <v>43382</v>
      </c>
      <c r="AI11308" s="79" t="s">
        <v>43383</v>
      </c>
      <c r="AJ11308" s="79" t="s">
        <v>3774</v>
      </c>
      <c r="AK11308" s="76" t="s">
        <v>3775</v>
      </c>
      <c r="AL11308" s="76" t="n">
        <v>0</v>
      </c>
      <c r="AM11308" s="76" t="n">
        <v>0</v>
      </c>
    </row>
    <row r="11309" customFormat="false" ht="15" hidden="false" customHeight="false" outlineLevel="0" collapsed="false">
      <c r="A11309" s="76" t="n">
        <v>1604476</v>
      </c>
      <c r="B11309" s="76" t="s">
        <v>43381</v>
      </c>
      <c r="C11309" s="76" t="s">
        <v>863</v>
      </c>
      <c r="D11309" s="76" t="n">
        <v>4540292</v>
      </c>
      <c r="E11309" s="76" t="s">
        <v>109</v>
      </c>
      <c r="H11309" s="78" t="n">
        <v>19786</v>
      </c>
      <c r="I11309" s="76" t="s">
        <v>594</v>
      </c>
      <c r="J11309" s="76" t="s">
        <v>595</v>
      </c>
      <c r="K11309" s="76" t="s">
        <v>41</v>
      </c>
      <c r="M11309" s="76" t="s">
        <v>134</v>
      </c>
      <c r="N11309" s="79" t="s">
        <v>1352</v>
      </c>
      <c r="O11309" s="76" t="s">
        <v>1353</v>
      </c>
      <c r="P11309" s="78" t="n">
        <v>45543</v>
      </c>
      <c r="Q11309" s="76" t="s">
        <v>114</v>
      </c>
      <c r="R11309" s="78" t="n">
        <v>45543</v>
      </c>
      <c r="S11309" s="78" t="n">
        <v>45579</v>
      </c>
      <c r="T11309" s="76" t="s">
        <v>201</v>
      </c>
      <c r="U11309" s="76" t="n">
        <v>500</v>
      </c>
      <c r="X11309" s="76" t="n">
        <v>5</v>
      </c>
      <c r="Y11309" s="76" t="s">
        <v>116</v>
      </c>
      <c r="AC11309" s="76" t="s">
        <v>117</v>
      </c>
      <c r="AD11309" s="76" t="s">
        <v>6173</v>
      </c>
      <c r="AE11309" s="76" t="n">
        <v>45130</v>
      </c>
      <c r="AF11309" s="76" t="s">
        <v>43384</v>
      </c>
      <c r="AI11309" s="79" t="s">
        <v>43385</v>
      </c>
      <c r="AK11309" s="76" t="s">
        <v>43386</v>
      </c>
      <c r="AL11309" s="76" t="n">
        <v>0</v>
      </c>
      <c r="AM11309" s="76" t="n">
        <v>0</v>
      </c>
    </row>
    <row r="11310" customFormat="false" ht="15" hidden="false" customHeight="false" outlineLevel="0" collapsed="false">
      <c r="A11310" s="76" t="n">
        <v>1388425</v>
      </c>
      <c r="B11310" s="76" t="s">
        <v>43387</v>
      </c>
      <c r="C11310" s="76" t="s">
        <v>1019</v>
      </c>
      <c r="D11310" s="76" t="n">
        <v>2816266</v>
      </c>
      <c r="E11310" s="76" t="s">
        <v>109</v>
      </c>
      <c r="F11310" s="76" t="s">
        <v>109</v>
      </c>
      <c r="H11310" s="78" t="n">
        <v>40794</v>
      </c>
      <c r="I11310" s="76" t="s">
        <v>144</v>
      </c>
      <c r="J11310" s="76" t="n">
        <v>-14</v>
      </c>
      <c r="K11310" s="76" t="s">
        <v>41</v>
      </c>
      <c r="M11310" s="76" t="s">
        <v>155</v>
      </c>
      <c r="N11310" s="79" t="s">
        <v>1210</v>
      </c>
      <c r="O11310" s="76" t="s">
        <v>1211</v>
      </c>
      <c r="P11310" s="78" t="n">
        <v>45560</v>
      </c>
      <c r="Q11310" s="76" t="s">
        <v>114</v>
      </c>
      <c r="R11310" s="78" t="n">
        <v>44580</v>
      </c>
      <c r="T11310" s="76" t="s">
        <v>115</v>
      </c>
      <c r="U11310" s="76" t="n">
        <v>500</v>
      </c>
      <c r="X11310" s="76" t="n">
        <v>5</v>
      </c>
      <c r="Y11310" s="76" t="s">
        <v>116</v>
      </c>
      <c r="AC11310" s="76" t="s">
        <v>117</v>
      </c>
      <c r="AD11310" s="76" t="s">
        <v>17299</v>
      </c>
      <c r="AE11310" s="76" t="n">
        <v>28190</v>
      </c>
      <c r="AF11310" s="76" t="s">
        <v>43388</v>
      </c>
      <c r="AJ11310" s="76" t="s">
        <v>43389</v>
      </c>
      <c r="AK11310" s="76" t="s">
        <v>43390</v>
      </c>
      <c r="AL11310" s="76" t="n">
        <v>0</v>
      </c>
      <c r="AM11310" s="76" t="n">
        <v>0</v>
      </c>
    </row>
    <row r="11311" customFormat="false" ht="15" hidden="false" customHeight="false" outlineLevel="0" collapsed="false">
      <c r="A11311" s="76" t="n">
        <v>1343443</v>
      </c>
      <c r="B11311" s="76" t="s">
        <v>43391</v>
      </c>
      <c r="C11311" s="76" t="s">
        <v>13833</v>
      </c>
      <c r="D11311" s="76" t="n">
        <v>3732869</v>
      </c>
      <c r="E11311" s="76" t="s">
        <v>109</v>
      </c>
      <c r="F11311" s="76" t="s">
        <v>109</v>
      </c>
      <c r="H11311" s="78" t="n">
        <v>40443</v>
      </c>
      <c r="I11311" s="76" t="s">
        <v>256</v>
      </c>
      <c r="J11311" s="76" t="n">
        <v>-15</v>
      </c>
      <c r="K11311" s="76" t="s">
        <v>41</v>
      </c>
      <c r="M11311" s="76" t="s">
        <v>124</v>
      </c>
      <c r="N11311" s="79" t="s">
        <v>1887</v>
      </c>
      <c r="O11311" s="76" t="s">
        <v>1888</v>
      </c>
      <c r="P11311" s="78" t="n">
        <v>45550</v>
      </c>
      <c r="Q11311" s="76" t="s">
        <v>114</v>
      </c>
      <c r="R11311" s="78" t="n">
        <v>44457</v>
      </c>
      <c r="T11311" s="76" t="s">
        <v>115</v>
      </c>
      <c r="U11311" s="76" t="n">
        <v>500</v>
      </c>
      <c r="X11311" s="76" t="n">
        <v>5</v>
      </c>
      <c r="Y11311" s="76" t="s">
        <v>116</v>
      </c>
      <c r="AC11311" s="76" t="s">
        <v>117</v>
      </c>
      <c r="AD11311" s="76" t="s">
        <v>43392</v>
      </c>
      <c r="AE11311" s="76" t="n">
        <v>37380</v>
      </c>
      <c r="AF11311" s="76" t="s">
        <v>43393</v>
      </c>
      <c r="AK11311" s="76" t="s">
        <v>43394</v>
      </c>
      <c r="AL11311" s="76" t="n">
        <v>0</v>
      </c>
      <c r="AM11311" s="76" t="n">
        <v>0</v>
      </c>
    </row>
    <row r="11312" customFormat="false" ht="15" hidden="false" customHeight="false" outlineLevel="0" collapsed="false">
      <c r="A11312" s="76" t="n">
        <v>1676307</v>
      </c>
      <c r="B11312" s="76" t="s">
        <v>43395</v>
      </c>
      <c r="C11312" s="76" t="s">
        <v>316</v>
      </c>
      <c r="D11312" s="76" t="n">
        <v>4116872</v>
      </c>
      <c r="E11312" s="76" t="s">
        <v>109</v>
      </c>
      <c r="H11312" s="78" t="n">
        <v>41073</v>
      </c>
      <c r="I11312" s="76" t="s">
        <v>370</v>
      </c>
      <c r="J11312" s="76" t="n">
        <v>-13</v>
      </c>
      <c r="K11312" s="76" t="s">
        <v>41</v>
      </c>
      <c r="M11312" s="76" t="s">
        <v>286</v>
      </c>
      <c r="N11312" s="79" t="s">
        <v>3802</v>
      </c>
      <c r="O11312" s="76" t="s">
        <v>3803</v>
      </c>
      <c r="P11312" s="78" t="n">
        <v>45689</v>
      </c>
      <c r="Q11312" s="76" t="s">
        <v>114</v>
      </c>
      <c r="R11312" s="78" t="n">
        <v>45689</v>
      </c>
      <c r="T11312" s="76" t="s">
        <v>115</v>
      </c>
      <c r="U11312" s="76" t="n">
        <v>500</v>
      </c>
      <c r="X11312" s="76" t="n">
        <v>5</v>
      </c>
      <c r="Y11312" s="76" t="s">
        <v>116</v>
      </c>
      <c r="AC11312" s="76" t="s">
        <v>117</v>
      </c>
      <c r="AD11312" s="76" t="s">
        <v>3804</v>
      </c>
      <c r="AE11312" s="76" t="n">
        <v>41120</v>
      </c>
      <c r="AF11312" s="76" t="s">
        <v>43396</v>
      </c>
      <c r="AK11312" s="76" t="s">
        <v>43397</v>
      </c>
      <c r="AL11312" s="76" t="n">
        <v>0</v>
      </c>
      <c r="AM11312" s="76" t="n">
        <v>0</v>
      </c>
    </row>
    <row r="11313" customFormat="false" ht="15" hidden="false" customHeight="false" outlineLevel="0" collapsed="false">
      <c r="A11313" s="76" t="n">
        <v>1133661</v>
      </c>
      <c r="B11313" s="76" t="s">
        <v>43398</v>
      </c>
      <c r="C11313" s="76" t="s">
        <v>1930</v>
      </c>
      <c r="D11313" s="76" t="n">
        <v>4528481</v>
      </c>
      <c r="E11313" s="76" t="s">
        <v>132</v>
      </c>
      <c r="H11313" s="78" t="n">
        <v>39889</v>
      </c>
      <c r="I11313" s="76" t="s">
        <v>133</v>
      </c>
      <c r="J11313" s="76" t="n">
        <v>-16</v>
      </c>
      <c r="K11313" s="76" t="s">
        <v>41</v>
      </c>
      <c r="M11313" s="76" t="s">
        <v>134</v>
      </c>
      <c r="N11313" s="79" t="s">
        <v>3076</v>
      </c>
      <c r="O11313" s="76" t="s">
        <v>3077</v>
      </c>
      <c r="P11313" s="78" t="n">
        <v>45555</v>
      </c>
      <c r="Q11313" s="76" t="s">
        <v>114</v>
      </c>
      <c r="R11313" s="78" t="n">
        <v>42651</v>
      </c>
      <c r="T11313" s="76" t="s">
        <v>115</v>
      </c>
      <c r="U11313" s="76" t="n">
        <v>556</v>
      </c>
      <c r="X11313" s="76" t="n">
        <v>5</v>
      </c>
      <c r="Y11313" s="76" t="s">
        <v>116</v>
      </c>
      <c r="AC11313" s="76" t="s">
        <v>117</v>
      </c>
      <c r="AD11313" s="76" t="s">
        <v>3459</v>
      </c>
      <c r="AE11313" s="76" t="n">
        <v>45590</v>
      </c>
      <c r="AF11313" s="76" t="s">
        <v>43399</v>
      </c>
      <c r="AI11313" s="79" t="s">
        <v>43400</v>
      </c>
      <c r="AJ11313" s="79" t="s">
        <v>43401</v>
      </c>
      <c r="AK11313" s="76" t="s">
        <v>43402</v>
      </c>
      <c r="AL11313" s="76" t="n">
        <v>0</v>
      </c>
      <c r="AM11313" s="76" t="n">
        <v>0</v>
      </c>
    </row>
    <row r="11314" customFormat="false" ht="15" hidden="false" customHeight="false" outlineLevel="0" collapsed="false">
      <c r="A11314" s="76" t="n">
        <v>1634671</v>
      </c>
      <c r="B11314" s="76" t="s">
        <v>43403</v>
      </c>
      <c r="C11314" s="76" t="s">
        <v>43404</v>
      </c>
      <c r="D11314" s="76" t="n">
        <v>2817565</v>
      </c>
      <c r="E11314" s="76" t="s">
        <v>109</v>
      </c>
      <c r="H11314" s="78" t="n">
        <v>22603</v>
      </c>
      <c r="I11314" s="76" t="s">
        <v>267</v>
      </c>
      <c r="J11314" s="76" t="s">
        <v>268</v>
      </c>
      <c r="K11314" s="76" t="s">
        <v>2</v>
      </c>
      <c r="M11314" s="76" t="s">
        <v>155</v>
      </c>
      <c r="N11314" s="79" t="s">
        <v>532</v>
      </c>
      <c r="O11314" s="76" t="s">
        <v>533</v>
      </c>
      <c r="P11314" s="78" t="n">
        <v>45566</v>
      </c>
      <c r="Q11314" s="76" t="s">
        <v>114</v>
      </c>
      <c r="R11314" s="78" t="n">
        <v>45566</v>
      </c>
      <c r="T11314" s="76" t="s">
        <v>325</v>
      </c>
      <c r="U11314" s="76" t="n">
        <v>500</v>
      </c>
      <c r="X11314" s="76" t="n">
        <v>5</v>
      </c>
      <c r="Y11314" s="76" t="s">
        <v>116</v>
      </c>
      <c r="AC11314" s="76" t="s">
        <v>117</v>
      </c>
      <c r="AD11314" s="76" t="s">
        <v>534</v>
      </c>
      <c r="AE11314" s="76" t="n">
        <v>28200</v>
      </c>
      <c r="AF11314" s="76" t="s">
        <v>43405</v>
      </c>
      <c r="AH11314" s="76" t="s">
        <v>43406</v>
      </c>
      <c r="AK11314" s="76" t="s">
        <v>43407</v>
      </c>
      <c r="AL11314" s="76" t="n">
        <v>0</v>
      </c>
      <c r="AM11314" s="76" t="n">
        <v>0</v>
      </c>
    </row>
    <row r="11315" customFormat="false" ht="15" hidden="false" customHeight="false" outlineLevel="0" collapsed="false">
      <c r="A11315" s="76" t="n">
        <v>1675991</v>
      </c>
      <c r="B11315" s="76" t="s">
        <v>43408</v>
      </c>
      <c r="C11315" s="76" t="s">
        <v>1098</v>
      </c>
      <c r="D11315" s="76" t="n">
        <v>2817795</v>
      </c>
      <c r="E11315" s="76" t="s">
        <v>109</v>
      </c>
      <c r="H11315" s="78" t="n">
        <v>23698</v>
      </c>
      <c r="I11315" s="76" t="s">
        <v>267</v>
      </c>
      <c r="J11315" s="76" t="s">
        <v>268</v>
      </c>
      <c r="K11315" s="76" t="s">
        <v>41</v>
      </c>
      <c r="M11315" s="76" t="s">
        <v>155</v>
      </c>
      <c r="N11315" s="79" t="s">
        <v>156</v>
      </c>
      <c r="O11315" s="76" t="s">
        <v>157</v>
      </c>
      <c r="P11315" s="78" t="n">
        <v>45686</v>
      </c>
      <c r="Q11315" s="76" t="s">
        <v>114</v>
      </c>
      <c r="R11315" s="78" t="n">
        <v>45686</v>
      </c>
      <c r="S11315" s="78" t="n">
        <v>45672</v>
      </c>
      <c r="T11315" s="76" t="s">
        <v>201</v>
      </c>
      <c r="U11315" s="76" t="n">
        <v>500</v>
      </c>
      <c r="X11315" s="76" t="n">
        <v>5</v>
      </c>
      <c r="Y11315" s="76" t="s">
        <v>116</v>
      </c>
      <c r="AC11315" s="76" t="s">
        <v>117</v>
      </c>
      <c r="AD11315" s="76" t="s">
        <v>158</v>
      </c>
      <c r="AE11315" s="76" t="n">
        <v>28100</v>
      </c>
      <c r="AF11315" s="76" t="s">
        <v>43409</v>
      </c>
      <c r="AJ11315" s="79" t="s">
        <v>43410</v>
      </c>
      <c r="AK11315" s="76" t="s">
        <v>43411</v>
      </c>
      <c r="AL11315" s="76" t="n">
        <v>0</v>
      </c>
      <c r="AM11315" s="76" t="n">
        <v>0</v>
      </c>
    </row>
    <row r="11316" customFormat="false" ht="15" hidden="false" customHeight="false" outlineLevel="0" collapsed="false">
      <c r="A11316" s="76" t="n">
        <v>415160</v>
      </c>
      <c r="B11316" s="76" t="s">
        <v>43412</v>
      </c>
      <c r="C11316" s="76" t="s">
        <v>3898</v>
      </c>
      <c r="D11316" s="76" t="n">
        <v>289342</v>
      </c>
      <c r="E11316" s="76" t="s">
        <v>132</v>
      </c>
      <c r="F11316" s="76" t="s">
        <v>132</v>
      </c>
      <c r="H11316" s="78" t="n">
        <v>21286</v>
      </c>
      <c r="I11316" s="76" t="s">
        <v>305</v>
      </c>
      <c r="J11316" s="76" t="s">
        <v>306</v>
      </c>
      <c r="K11316" s="76" t="s">
        <v>41</v>
      </c>
      <c r="M11316" s="76" t="s">
        <v>155</v>
      </c>
      <c r="N11316" s="79" t="s">
        <v>440</v>
      </c>
      <c r="O11316" s="76" t="s">
        <v>441</v>
      </c>
      <c r="P11316" s="78" t="n">
        <v>45545</v>
      </c>
      <c r="Q11316" s="76" t="s">
        <v>114</v>
      </c>
      <c r="R11316" s="78" t="n">
        <v>38085</v>
      </c>
      <c r="S11316" s="78" t="n">
        <v>45192</v>
      </c>
      <c r="T11316" s="76" t="s">
        <v>183</v>
      </c>
      <c r="U11316" s="76" t="n">
        <v>528</v>
      </c>
      <c r="X11316" s="76" t="n">
        <v>5</v>
      </c>
      <c r="Y11316" s="76" t="s">
        <v>116</v>
      </c>
      <c r="AC11316" s="76" t="s">
        <v>117</v>
      </c>
      <c r="AD11316" s="76" t="s">
        <v>442</v>
      </c>
      <c r="AE11316" s="76" t="n">
        <v>28630</v>
      </c>
      <c r="AF11316" s="76" t="s">
        <v>43413</v>
      </c>
      <c r="AJ11316" s="79" t="s">
        <v>43414</v>
      </c>
      <c r="AK11316" s="76" t="s">
        <v>43415</v>
      </c>
      <c r="AL11316" s="76" t="n">
        <v>0</v>
      </c>
      <c r="AM11316" s="76" t="n">
        <v>0</v>
      </c>
    </row>
    <row r="11317" customFormat="false" ht="15" hidden="false" customHeight="false" outlineLevel="0" collapsed="false">
      <c r="A11317" s="76" t="n">
        <v>1615789</v>
      </c>
      <c r="B11317" s="76" t="s">
        <v>43416</v>
      </c>
      <c r="C11317" s="76" t="s">
        <v>108</v>
      </c>
      <c r="D11317" s="76" t="n">
        <v>4540485</v>
      </c>
      <c r="E11317" s="76" t="s">
        <v>109</v>
      </c>
      <c r="H11317" s="78" t="n">
        <v>40740</v>
      </c>
      <c r="I11317" s="76" t="s">
        <v>144</v>
      </c>
      <c r="J11317" s="76" t="n">
        <v>-14</v>
      </c>
      <c r="K11317" s="76" t="s">
        <v>41</v>
      </c>
      <c r="M11317" s="76" t="s">
        <v>134</v>
      </c>
      <c r="N11317" s="79" t="s">
        <v>1186</v>
      </c>
      <c r="O11317" s="76" t="s">
        <v>1187</v>
      </c>
      <c r="P11317" s="78" t="n">
        <v>45552</v>
      </c>
      <c r="Q11317" s="76" t="s">
        <v>114</v>
      </c>
      <c r="R11317" s="78" t="n">
        <v>45552</v>
      </c>
      <c r="T11317" s="76" t="s">
        <v>115</v>
      </c>
      <c r="U11317" s="76" t="n">
        <v>500</v>
      </c>
      <c r="X11317" s="76" t="n">
        <v>5</v>
      </c>
      <c r="Y11317" s="76" t="s">
        <v>116</v>
      </c>
      <c r="AC11317" s="76" t="s">
        <v>117</v>
      </c>
      <c r="AD11317" s="76" t="s">
        <v>451</v>
      </c>
      <c r="AE11317" s="76" t="n">
        <v>45000</v>
      </c>
      <c r="AF11317" s="76" t="s">
        <v>43417</v>
      </c>
      <c r="AK11317" s="76" t="s">
        <v>43418</v>
      </c>
      <c r="AL11317" s="76" t="n">
        <v>0</v>
      </c>
      <c r="AM11317" s="76" t="n">
        <v>0</v>
      </c>
    </row>
    <row r="11318" customFormat="false" ht="15" hidden="false" customHeight="false" outlineLevel="0" collapsed="false">
      <c r="A11318" s="76" t="n">
        <v>1615842</v>
      </c>
      <c r="B11318" s="76" t="s">
        <v>43419</v>
      </c>
      <c r="C11318" s="76" t="s">
        <v>1666</v>
      </c>
      <c r="D11318" s="76" t="n">
        <v>4540487</v>
      </c>
      <c r="E11318" s="76" t="s">
        <v>109</v>
      </c>
      <c r="H11318" s="78" t="n">
        <v>41354</v>
      </c>
      <c r="I11318" s="76" t="s">
        <v>110</v>
      </c>
      <c r="J11318" s="76" t="n">
        <v>-12</v>
      </c>
      <c r="K11318" s="76" t="s">
        <v>41</v>
      </c>
      <c r="M11318" s="76" t="s">
        <v>134</v>
      </c>
      <c r="N11318" s="79" t="s">
        <v>1131</v>
      </c>
      <c r="O11318" s="76" t="s">
        <v>1132</v>
      </c>
      <c r="P11318" s="78" t="n">
        <v>45552</v>
      </c>
      <c r="Q11318" s="76" t="s">
        <v>114</v>
      </c>
      <c r="R11318" s="78" t="n">
        <v>45552</v>
      </c>
      <c r="T11318" s="76" t="s">
        <v>115</v>
      </c>
      <c r="U11318" s="76" t="n">
        <v>500</v>
      </c>
      <c r="X11318" s="76" t="n">
        <v>5</v>
      </c>
      <c r="Y11318" s="76" t="s">
        <v>116</v>
      </c>
      <c r="AC11318" s="76" t="s">
        <v>117</v>
      </c>
      <c r="AD11318" s="76" t="s">
        <v>8004</v>
      </c>
      <c r="AE11318" s="76" t="n">
        <v>45450</v>
      </c>
      <c r="AF11318" s="76" t="s">
        <v>43420</v>
      </c>
      <c r="AJ11318" s="79" t="s">
        <v>43421</v>
      </c>
      <c r="AK11318" s="76" t="s">
        <v>43422</v>
      </c>
      <c r="AL11318" s="76" t="n">
        <v>0</v>
      </c>
      <c r="AM11318" s="76" t="n">
        <v>0</v>
      </c>
    </row>
    <row r="11319" customFormat="false" ht="15" hidden="false" customHeight="false" outlineLevel="0" collapsed="false">
      <c r="A11319" s="76" t="n">
        <v>452697</v>
      </c>
      <c r="B11319" s="76" t="s">
        <v>43423</v>
      </c>
      <c r="C11319" s="76" t="s">
        <v>815</v>
      </c>
      <c r="D11319" s="76" t="n">
        <v>4516203</v>
      </c>
      <c r="E11319" s="76" t="s">
        <v>132</v>
      </c>
      <c r="F11319" s="76" t="s">
        <v>132</v>
      </c>
      <c r="H11319" s="78" t="n">
        <v>35232</v>
      </c>
      <c r="I11319" s="76" t="s">
        <v>23</v>
      </c>
      <c r="J11319" s="76" t="n">
        <v>-40</v>
      </c>
      <c r="K11319" s="76" t="s">
        <v>41</v>
      </c>
      <c r="M11319" s="76" t="s">
        <v>134</v>
      </c>
      <c r="N11319" s="79" t="s">
        <v>1785</v>
      </c>
      <c r="O11319" s="76" t="s">
        <v>1786</v>
      </c>
      <c r="P11319" s="78" t="n">
        <v>45531</v>
      </c>
      <c r="Q11319" s="76" t="s">
        <v>114</v>
      </c>
      <c r="R11319" s="78" t="n">
        <v>38309</v>
      </c>
      <c r="S11319" s="78" t="n">
        <v>44523</v>
      </c>
      <c r="T11319" s="76" t="s">
        <v>183</v>
      </c>
      <c r="U11319" s="76" t="n">
        <v>991</v>
      </c>
      <c r="X11319" s="76" t="n">
        <v>9</v>
      </c>
      <c r="Y11319" s="76" t="s">
        <v>116</v>
      </c>
      <c r="AC11319" s="76" t="s">
        <v>117</v>
      </c>
      <c r="AD11319" s="76" t="s">
        <v>43424</v>
      </c>
      <c r="AE11319" s="76" t="n">
        <v>45240</v>
      </c>
      <c r="AF11319" s="76" t="s">
        <v>43425</v>
      </c>
      <c r="AJ11319" s="79" t="s">
        <v>43426</v>
      </c>
      <c r="AK11319" s="76" t="s">
        <v>43427</v>
      </c>
      <c r="AL11319" s="76" t="n">
        <v>0</v>
      </c>
      <c r="AM11319" s="76" t="n">
        <v>0</v>
      </c>
    </row>
    <row r="11320" customFormat="false" ht="15" hidden="false" customHeight="false" outlineLevel="0" collapsed="false">
      <c r="A11320" s="76" t="n">
        <v>924287</v>
      </c>
      <c r="B11320" s="76" t="s">
        <v>43428</v>
      </c>
      <c r="C11320" s="76" t="s">
        <v>21654</v>
      </c>
      <c r="D11320" s="76" t="n">
        <v>3724610</v>
      </c>
      <c r="E11320" s="76" t="s">
        <v>132</v>
      </c>
      <c r="H11320" s="78" t="n">
        <v>25666</v>
      </c>
      <c r="I11320" s="76" t="s">
        <v>208</v>
      </c>
      <c r="J11320" s="76" t="s">
        <v>209</v>
      </c>
      <c r="K11320" s="76" t="s">
        <v>2</v>
      </c>
      <c r="M11320" s="76" t="s">
        <v>124</v>
      </c>
      <c r="N11320" s="79" t="s">
        <v>2217</v>
      </c>
      <c r="O11320" s="76" t="s">
        <v>2218</v>
      </c>
      <c r="P11320" s="78" t="n">
        <v>45639</v>
      </c>
      <c r="Q11320" s="76" t="s">
        <v>114</v>
      </c>
      <c r="R11320" s="78" t="n">
        <v>41236</v>
      </c>
      <c r="S11320" s="78" t="n">
        <v>45573</v>
      </c>
      <c r="T11320" s="76" t="s">
        <v>201</v>
      </c>
      <c r="U11320" s="76" t="n">
        <v>501</v>
      </c>
      <c r="X11320" s="76" t="n">
        <v>5</v>
      </c>
      <c r="Y11320" s="76" t="s">
        <v>116</v>
      </c>
      <c r="AC11320" s="76" t="s">
        <v>117</v>
      </c>
      <c r="AD11320" s="76" t="s">
        <v>2717</v>
      </c>
      <c r="AE11320" s="76" t="n">
        <v>37270</v>
      </c>
      <c r="AF11320" s="76" t="s">
        <v>43429</v>
      </c>
      <c r="AJ11320" s="79" t="s">
        <v>43430</v>
      </c>
      <c r="AK11320" s="76" t="s">
        <v>43431</v>
      </c>
      <c r="AL11320" s="76" t="n">
        <v>0</v>
      </c>
      <c r="AM11320" s="76" t="n">
        <v>0</v>
      </c>
    </row>
    <row r="11321" customFormat="false" ht="15" hidden="false" customHeight="false" outlineLevel="0" collapsed="false">
      <c r="A11321" s="76" t="n">
        <v>1616628</v>
      </c>
      <c r="B11321" s="76" t="s">
        <v>43432</v>
      </c>
      <c r="C11321" s="76" t="s">
        <v>765</v>
      </c>
      <c r="D11321" s="76" t="n">
        <v>4540501</v>
      </c>
      <c r="E11321" s="76" t="s">
        <v>132</v>
      </c>
      <c r="H11321" s="78" t="n">
        <v>41064</v>
      </c>
      <c r="I11321" s="76" t="s">
        <v>370</v>
      </c>
      <c r="J11321" s="76" t="n">
        <v>-13</v>
      </c>
      <c r="K11321" s="76" t="s">
        <v>41</v>
      </c>
      <c r="M11321" s="76" t="s">
        <v>134</v>
      </c>
      <c r="N11321" s="79" t="s">
        <v>1045</v>
      </c>
      <c r="O11321" s="76" t="s">
        <v>1046</v>
      </c>
      <c r="P11321" s="78" t="n">
        <v>45639</v>
      </c>
      <c r="Q11321" s="76" t="s">
        <v>114</v>
      </c>
      <c r="R11321" s="78" t="n">
        <v>45553</v>
      </c>
      <c r="S11321" s="78" t="n">
        <v>45540</v>
      </c>
      <c r="T11321" s="76" t="s">
        <v>201</v>
      </c>
      <c r="U11321" s="76" t="n">
        <v>500</v>
      </c>
      <c r="X11321" s="76" t="n">
        <v>5</v>
      </c>
      <c r="Y11321" s="76" t="s">
        <v>116</v>
      </c>
      <c r="AC11321" s="76" t="s">
        <v>117</v>
      </c>
      <c r="AD11321" s="76" t="s">
        <v>574</v>
      </c>
      <c r="AE11321" s="76" t="n">
        <v>45190</v>
      </c>
      <c r="AF11321" s="76" t="s">
        <v>43433</v>
      </c>
      <c r="AI11321" s="76" t="s">
        <v>43434</v>
      </c>
      <c r="AJ11321" s="76" t="s">
        <v>43435</v>
      </c>
      <c r="AK11321" s="76" t="s">
        <v>43436</v>
      </c>
      <c r="AL11321" s="76" t="n">
        <v>0</v>
      </c>
      <c r="AM11321" s="76" t="n">
        <v>0</v>
      </c>
    </row>
    <row r="11322" customFormat="false" ht="15" hidden="false" customHeight="false" outlineLevel="0" collapsed="false">
      <c r="A11322" s="76" t="n">
        <v>1607918</v>
      </c>
      <c r="B11322" s="76" t="s">
        <v>43437</v>
      </c>
      <c r="C11322" s="76" t="s">
        <v>3623</v>
      </c>
      <c r="D11322" s="76" t="n">
        <v>3737238</v>
      </c>
      <c r="E11322" s="76" t="s">
        <v>132</v>
      </c>
      <c r="H11322" s="78" t="n">
        <v>41945</v>
      </c>
      <c r="I11322" s="76" t="s">
        <v>190</v>
      </c>
      <c r="J11322" s="76" t="n">
        <v>-11</v>
      </c>
      <c r="K11322" s="76" t="s">
        <v>41</v>
      </c>
      <c r="M11322" s="76" t="s">
        <v>124</v>
      </c>
      <c r="N11322" s="79" t="s">
        <v>1777</v>
      </c>
      <c r="O11322" s="76" t="s">
        <v>1778</v>
      </c>
      <c r="P11322" s="78" t="n">
        <v>45546</v>
      </c>
      <c r="Q11322" s="76" t="s">
        <v>114</v>
      </c>
      <c r="R11322" s="78" t="n">
        <v>45546</v>
      </c>
      <c r="T11322" s="76" t="s">
        <v>115</v>
      </c>
      <c r="U11322" s="76" t="n">
        <v>500</v>
      </c>
      <c r="X11322" s="76" t="n">
        <v>5</v>
      </c>
      <c r="Y11322" s="76" t="s">
        <v>116</v>
      </c>
      <c r="AC11322" s="76" t="s">
        <v>117</v>
      </c>
      <c r="AD11322" s="76" t="s">
        <v>1821</v>
      </c>
      <c r="AE11322" s="76" t="n">
        <v>37400</v>
      </c>
      <c r="AF11322" s="76" t="s">
        <v>43438</v>
      </c>
      <c r="AJ11322" s="76" t="s">
        <v>43439</v>
      </c>
      <c r="AK11322" s="76" t="s">
        <v>43440</v>
      </c>
      <c r="AL11322" s="76" t="n">
        <v>0</v>
      </c>
      <c r="AM11322" s="76" t="n">
        <v>0</v>
      </c>
    </row>
    <row r="11323" customFormat="false" ht="15" hidden="false" customHeight="false" outlineLevel="0" collapsed="false">
      <c r="A11323" s="76" t="n">
        <v>1561864</v>
      </c>
      <c r="B11323" s="76" t="s">
        <v>43441</v>
      </c>
      <c r="C11323" s="76" t="s">
        <v>238</v>
      </c>
      <c r="D11323" s="76" t="n">
        <v>3736806</v>
      </c>
      <c r="E11323" s="76" t="s">
        <v>132</v>
      </c>
      <c r="F11323" s="76" t="s">
        <v>109</v>
      </c>
      <c r="H11323" s="78" t="n">
        <v>35025</v>
      </c>
      <c r="I11323" s="76" t="s">
        <v>23</v>
      </c>
      <c r="J11323" s="76" t="n">
        <v>-40</v>
      </c>
      <c r="K11323" s="76" t="s">
        <v>41</v>
      </c>
      <c r="M11323" s="76" t="s">
        <v>124</v>
      </c>
      <c r="N11323" s="79" t="s">
        <v>1887</v>
      </c>
      <c r="O11323" s="76" t="s">
        <v>1888</v>
      </c>
      <c r="P11323" s="78" t="n">
        <v>45487</v>
      </c>
      <c r="Q11323" s="76" t="s">
        <v>114</v>
      </c>
      <c r="R11323" s="78" t="n">
        <v>45326</v>
      </c>
      <c r="S11323" s="78" t="n">
        <v>45320</v>
      </c>
      <c r="T11323" s="76" t="s">
        <v>183</v>
      </c>
      <c r="U11323" s="76" t="n">
        <v>613</v>
      </c>
      <c r="X11323" s="76" t="n">
        <v>6</v>
      </c>
      <c r="Y11323" s="76" t="s">
        <v>116</v>
      </c>
      <c r="AC11323" s="76" t="s">
        <v>117</v>
      </c>
      <c r="AD11323" s="76" t="s">
        <v>43442</v>
      </c>
      <c r="AE11323" s="76" t="n">
        <v>37110</v>
      </c>
      <c r="AF11323" s="76" t="s">
        <v>43443</v>
      </c>
      <c r="AK11323" s="76" t="s">
        <v>43444</v>
      </c>
      <c r="AL11323" s="76" t="n">
        <v>0</v>
      </c>
      <c r="AM11323" s="76" t="n">
        <v>0</v>
      </c>
    </row>
    <row r="11324" customFormat="false" ht="15" hidden="false" customHeight="false" outlineLevel="0" collapsed="false">
      <c r="A11324" s="76" t="n">
        <v>1663913</v>
      </c>
      <c r="B11324" s="76" t="s">
        <v>43445</v>
      </c>
      <c r="C11324" s="76" t="s">
        <v>1717</v>
      </c>
      <c r="D11324" s="76" t="n">
        <v>1812208</v>
      </c>
      <c r="E11324" s="76" t="s">
        <v>109</v>
      </c>
      <c r="H11324" s="78" t="n">
        <v>40854</v>
      </c>
      <c r="I11324" s="76" t="s">
        <v>144</v>
      </c>
      <c r="J11324" s="76" t="n">
        <v>-14</v>
      </c>
      <c r="K11324" s="76" t="s">
        <v>41</v>
      </c>
      <c r="M11324" s="76" t="s">
        <v>111</v>
      </c>
      <c r="N11324" s="79" t="s">
        <v>210</v>
      </c>
      <c r="O11324" s="76" t="s">
        <v>211</v>
      </c>
      <c r="P11324" s="78" t="n">
        <v>45628</v>
      </c>
      <c r="Q11324" s="76" t="s">
        <v>114</v>
      </c>
      <c r="R11324" s="78" t="n">
        <v>45628</v>
      </c>
      <c r="T11324" s="76" t="s">
        <v>325</v>
      </c>
      <c r="U11324" s="76" t="n">
        <v>500</v>
      </c>
      <c r="X11324" s="76" t="n">
        <v>5</v>
      </c>
      <c r="Y11324" s="76" t="s">
        <v>116</v>
      </c>
      <c r="AC11324" s="76" t="s">
        <v>117</v>
      </c>
      <c r="AD11324" s="76" t="s">
        <v>1748</v>
      </c>
      <c r="AE11324" s="76" t="n">
        <v>18570</v>
      </c>
      <c r="AF11324" s="76" t="s">
        <v>43446</v>
      </c>
      <c r="AK11324" s="76" t="s">
        <v>1750</v>
      </c>
      <c r="AL11324" s="76" t="n">
        <v>0</v>
      </c>
      <c r="AM11324" s="76" t="n">
        <v>0</v>
      </c>
    </row>
    <row r="11325" customFormat="false" ht="15" hidden="false" customHeight="false" outlineLevel="0" collapsed="false">
      <c r="A11325" s="76" t="n">
        <v>1649651</v>
      </c>
      <c r="B11325" s="76" t="s">
        <v>43447</v>
      </c>
      <c r="C11325" s="76" t="s">
        <v>43448</v>
      </c>
      <c r="D11325" s="76" t="n">
        <v>4116726</v>
      </c>
      <c r="E11325" s="76" t="s">
        <v>109</v>
      </c>
      <c r="H11325" s="78" t="n">
        <v>29783</v>
      </c>
      <c r="I11325" s="76" t="s">
        <v>179</v>
      </c>
      <c r="J11325" s="76" t="s">
        <v>180</v>
      </c>
      <c r="K11325" s="76" t="s">
        <v>2</v>
      </c>
      <c r="M11325" s="76" t="s">
        <v>286</v>
      </c>
      <c r="N11325" s="79" t="s">
        <v>572</v>
      </c>
      <c r="O11325" s="76" t="s">
        <v>573</v>
      </c>
      <c r="P11325" s="78" t="n">
        <v>45582</v>
      </c>
      <c r="Q11325" s="76" t="s">
        <v>114</v>
      </c>
      <c r="R11325" s="78" t="n">
        <v>45582</v>
      </c>
      <c r="T11325" s="76" t="s">
        <v>325</v>
      </c>
      <c r="U11325" s="76" t="n">
        <v>500</v>
      </c>
      <c r="X11325" s="76" t="n">
        <v>5</v>
      </c>
      <c r="Y11325" s="76" t="s">
        <v>116</v>
      </c>
      <c r="AC11325" s="76" t="s">
        <v>117</v>
      </c>
      <c r="AD11325" s="76" t="s">
        <v>2053</v>
      </c>
      <c r="AE11325" s="76" t="n">
        <v>41500</v>
      </c>
      <c r="AF11325" s="76" t="s">
        <v>43449</v>
      </c>
      <c r="AK11325" s="76" t="s">
        <v>43450</v>
      </c>
      <c r="AL11325" s="76" t="n">
        <v>0</v>
      </c>
      <c r="AM11325" s="76" t="n">
        <v>0</v>
      </c>
    </row>
    <row r="11326" customFormat="false" ht="15" hidden="false" customHeight="false" outlineLevel="0" collapsed="false">
      <c r="A11326" s="76" t="n">
        <v>1663918</v>
      </c>
      <c r="B11326" s="76" t="s">
        <v>43451</v>
      </c>
      <c r="C11326" s="76" t="s">
        <v>1717</v>
      </c>
      <c r="D11326" s="76" t="n">
        <v>1812209</v>
      </c>
      <c r="E11326" s="76" t="s">
        <v>109</v>
      </c>
      <c r="H11326" s="78" t="n">
        <v>40854</v>
      </c>
      <c r="I11326" s="76" t="s">
        <v>144</v>
      </c>
      <c r="J11326" s="76" t="n">
        <v>-14</v>
      </c>
      <c r="K11326" s="76" t="s">
        <v>41</v>
      </c>
      <c r="M11326" s="76" t="s">
        <v>111</v>
      </c>
      <c r="N11326" s="79" t="s">
        <v>210</v>
      </c>
      <c r="O11326" s="76" t="s">
        <v>211</v>
      </c>
      <c r="P11326" s="78" t="n">
        <v>45628</v>
      </c>
      <c r="Q11326" s="76" t="s">
        <v>114</v>
      </c>
      <c r="R11326" s="78" t="n">
        <v>45628</v>
      </c>
      <c r="T11326" s="76" t="s">
        <v>115</v>
      </c>
      <c r="U11326" s="76" t="n">
        <v>500</v>
      </c>
      <c r="X11326" s="76" t="n">
        <v>5</v>
      </c>
      <c r="Y11326" s="76" t="s">
        <v>116</v>
      </c>
      <c r="AC11326" s="76" t="s">
        <v>117</v>
      </c>
      <c r="AD11326" s="76" t="s">
        <v>1748</v>
      </c>
      <c r="AE11326" s="76" t="n">
        <v>18570</v>
      </c>
      <c r="AF11326" s="76" t="s">
        <v>43446</v>
      </c>
      <c r="AI11326" s="79" t="s">
        <v>43452</v>
      </c>
      <c r="AK11326" s="76" t="s">
        <v>43453</v>
      </c>
      <c r="AL11326" s="76" t="n">
        <v>0</v>
      </c>
      <c r="AM11326" s="76" t="n">
        <v>0</v>
      </c>
    </row>
    <row r="11327" customFormat="false" ht="15" hidden="false" customHeight="false" outlineLevel="0" collapsed="false">
      <c r="A11327" s="76" t="n">
        <v>1663912</v>
      </c>
      <c r="B11327" s="76" t="s">
        <v>43451</v>
      </c>
      <c r="C11327" s="76" t="s">
        <v>1032</v>
      </c>
      <c r="D11327" s="76" t="n">
        <v>1812207</v>
      </c>
      <c r="E11327" s="76" t="s">
        <v>109</v>
      </c>
      <c r="H11327" s="78" t="n">
        <v>40854</v>
      </c>
      <c r="I11327" s="76" t="s">
        <v>144</v>
      </c>
      <c r="J11327" s="76" t="n">
        <v>-14</v>
      </c>
      <c r="K11327" s="76" t="s">
        <v>41</v>
      </c>
      <c r="M11327" s="76" t="s">
        <v>111</v>
      </c>
      <c r="N11327" s="79" t="s">
        <v>210</v>
      </c>
      <c r="O11327" s="76" t="s">
        <v>211</v>
      </c>
      <c r="P11327" s="78" t="n">
        <v>45628</v>
      </c>
      <c r="Q11327" s="76" t="s">
        <v>114</v>
      </c>
      <c r="R11327" s="78" t="n">
        <v>45628</v>
      </c>
      <c r="T11327" s="76" t="s">
        <v>325</v>
      </c>
      <c r="U11327" s="76" t="n">
        <v>500</v>
      </c>
      <c r="X11327" s="76" t="n">
        <v>5</v>
      </c>
      <c r="Y11327" s="76" t="s">
        <v>116</v>
      </c>
      <c r="AC11327" s="76" t="s">
        <v>117</v>
      </c>
      <c r="AD11327" s="76" t="s">
        <v>1748</v>
      </c>
      <c r="AE11327" s="76" t="n">
        <v>18570</v>
      </c>
      <c r="AF11327" s="76" t="s">
        <v>43454</v>
      </c>
      <c r="AI11327" s="79" t="s">
        <v>43452</v>
      </c>
      <c r="AK11327" s="76" t="s">
        <v>43453</v>
      </c>
      <c r="AL11327" s="76" t="n">
        <v>0</v>
      </c>
      <c r="AM11327" s="76" t="n">
        <v>0</v>
      </c>
    </row>
    <row r="11328" customFormat="false" ht="15" hidden="false" customHeight="false" outlineLevel="0" collapsed="false">
      <c r="A11328" s="76" t="n">
        <v>229440</v>
      </c>
      <c r="B11328" s="76" t="s">
        <v>43455</v>
      </c>
      <c r="C11328" s="76" t="s">
        <v>2077</v>
      </c>
      <c r="D11328" s="76" t="n">
        <v>459890</v>
      </c>
      <c r="E11328" s="76" t="s">
        <v>132</v>
      </c>
      <c r="H11328" s="78" t="n">
        <v>25757</v>
      </c>
      <c r="I11328" s="76" t="s">
        <v>208</v>
      </c>
      <c r="J11328" s="76" t="s">
        <v>209</v>
      </c>
      <c r="K11328" s="76" t="s">
        <v>41</v>
      </c>
      <c r="M11328" s="76" t="s">
        <v>134</v>
      </c>
      <c r="N11328" s="79" t="s">
        <v>3877</v>
      </c>
      <c r="O11328" s="76" t="s">
        <v>3878</v>
      </c>
      <c r="P11328" s="78" t="n">
        <v>45677</v>
      </c>
      <c r="Q11328" s="76" t="s">
        <v>114</v>
      </c>
      <c r="R11328" s="78" t="n">
        <v>37432</v>
      </c>
      <c r="S11328" s="78" t="n">
        <v>45671</v>
      </c>
      <c r="T11328" s="76" t="s">
        <v>201</v>
      </c>
      <c r="U11328" s="76" t="n">
        <v>735</v>
      </c>
      <c r="X11328" s="76" t="n">
        <v>7</v>
      </c>
      <c r="Y11328" s="76" t="s">
        <v>116</v>
      </c>
      <c r="AC11328" s="76" t="s">
        <v>117</v>
      </c>
      <c r="AD11328" s="76" t="s">
        <v>12725</v>
      </c>
      <c r="AE11328" s="76" t="n">
        <v>45220</v>
      </c>
      <c r="AF11328" s="76" t="s">
        <v>43456</v>
      </c>
      <c r="AJ11328" s="76" t="s">
        <v>43457</v>
      </c>
      <c r="AK11328" s="76" t="s">
        <v>37620</v>
      </c>
      <c r="AL11328" s="76" t="n">
        <v>0</v>
      </c>
      <c r="AM11328" s="76" t="n">
        <v>0</v>
      </c>
    </row>
    <row r="11329" customFormat="false" ht="15" hidden="false" customHeight="false" outlineLevel="0" collapsed="false">
      <c r="A11329" s="76" t="n">
        <v>229447</v>
      </c>
      <c r="B11329" s="76" t="s">
        <v>43458</v>
      </c>
      <c r="C11329" s="76" t="s">
        <v>1116</v>
      </c>
      <c r="D11329" s="76" t="n">
        <v>455756</v>
      </c>
      <c r="E11329" s="76" t="s">
        <v>132</v>
      </c>
      <c r="F11329" s="76" t="s">
        <v>132</v>
      </c>
      <c r="H11329" s="78" t="n">
        <v>19722</v>
      </c>
      <c r="I11329" s="76" t="s">
        <v>594</v>
      </c>
      <c r="J11329" s="76" t="s">
        <v>595</v>
      </c>
      <c r="K11329" s="76" t="s">
        <v>41</v>
      </c>
      <c r="M11329" s="76" t="s">
        <v>134</v>
      </c>
      <c r="N11329" s="79" t="s">
        <v>1685</v>
      </c>
      <c r="O11329" s="76" t="s">
        <v>1686</v>
      </c>
      <c r="P11329" s="78" t="n">
        <v>45548</v>
      </c>
      <c r="Q11329" s="76" t="s">
        <v>114</v>
      </c>
      <c r="R11329" s="78" t="n">
        <v>37432</v>
      </c>
      <c r="S11329" s="78" t="n">
        <v>45478</v>
      </c>
      <c r="T11329" s="76" t="s">
        <v>201</v>
      </c>
      <c r="U11329" s="76" t="n">
        <v>634</v>
      </c>
      <c r="X11329" s="76" t="n">
        <v>6</v>
      </c>
      <c r="Y11329" s="76" t="s">
        <v>116</v>
      </c>
      <c r="AB11329" s="78" t="n">
        <v>44803</v>
      </c>
      <c r="AC11329" s="76" t="s">
        <v>117</v>
      </c>
      <c r="AD11329" s="76" t="s">
        <v>43459</v>
      </c>
      <c r="AE11329" s="76" t="n">
        <v>45330</v>
      </c>
      <c r="AF11329" s="76" t="s">
        <v>43460</v>
      </c>
      <c r="AI11329" s="79" t="s">
        <v>43461</v>
      </c>
      <c r="AJ11329" s="79" t="s">
        <v>43462</v>
      </c>
      <c r="AK11329" s="76" t="s">
        <v>43463</v>
      </c>
      <c r="AL11329" s="76" t="n">
        <v>0</v>
      </c>
      <c r="AM11329" s="76" t="n">
        <v>0</v>
      </c>
    </row>
    <row r="11330" customFormat="false" ht="15" hidden="false" customHeight="false" outlineLevel="0" collapsed="false">
      <c r="A11330" s="76" t="n">
        <v>229452</v>
      </c>
      <c r="B11330" s="76" t="s">
        <v>43464</v>
      </c>
      <c r="C11330" s="76" t="s">
        <v>1061</v>
      </c>
      <c r="D11330" s="76" t="n">
        <v>594647</v>
      </c>
      <c r="E11330" s="76" t="s">
        <v>132</v>
      </c>
      <c r="F11330" s="76" t="s">
        <v>132</v>
      </c>
      <c r="H11330" s="78" t="n">
        <v>25795</v>
      </c>
      <c r="I11330" s="76" t="s">
        <v>208</v>
      </c>
      <c r="J11330" s="76" t="s">
        <v>209</v>
      </c>
      <c r="K11330" s="76" t="s">
        <v>41</v>
      </c>
      <c r="M11330" s="76" t="s">
        <v>134</v>
      </c>
      <c r="N11330" s="79" t="s">
        <v>1685</v>
      </c>
      <c r="O11330" s="76" t="s">
        <v>1686</v>
      </c>
      <c r="P11330" s="78" t="n">
        <v>45553</v>
      </c>
      <c r="Q11330" s="76" t="s">
        <v>114</v>
      </c>
      <c r="R11330" s="78" t="n">
        <v>37432</v>
      </c>
      <c r="S11330" s="78" t="n">
        <v>44811</v>
      </c>
      <c r="T11330" s="76" t="s">
        <v>183</v>
      </c>
      <c r="U11330" s="76" t="n">
        <v>1285</v>
      </c>
      <c r="X11330" s="76" t="n">
        <v>12</v>
      </c>
      <c r="Y11330" s="76" t="s">
        <v>116</v>
      </c>
      <c r="AC11330" s="76" t="s">
        <v>117</v>
      </c>
      <c r="AD11330" s="76" t="s">
        <v>43465</v>
      </c>
      <c r="AE11330" s="76" t="n">
        <v>45390</v>
      </c>
      <c r="AF11330" s="76" t="s">
        <v>18564</v>
      </c>
      <c r="AH11330" s="76" t="s">
        <v>43466</v>
      </c>
      <c r="AJ11330" s="79" t="s">
        <v>43467</v>
      </c>
      <c r="AK11330" s="76" t="s">
        <v>43468</v>
      </c>
      <c r="AL11330" s="76" t="n">
        <v>0</v>
      </c>
      <c r="AM11330" s="76" t="n">
        <v>0</v>
      </c>
    </row>
    <row r="11331" customFormat="false" ht="15" hidden="false" customHeight="false" outlineLevel="0" collapsed="false">
      <c r="A11331" s="76" t="n">
        <v>1345588</v>
      </c>
      <c r="B11331" s="76" t="s">
        <v>43469</v>
      </c>
      <c r="C11331" s="76" t="s">
        <v>18003</v>
      </c>
      <c r="D11331" s="76" t="n">
        <v>4114961</v>
      </c>
      <c r="E11331" s="76" t="s">
        <v>132</v>
      </c>
      <c r="F11331" s="76" t="s">
        <v>132</v>
      </c>
      <c r="H11331" s="78" t="n">
        <v>40456</v>
      </c>
      <c r="I11331" s="76" t="s">
        <v>256</v>
      </c>
      <c r="J11331" s="76" t="n">
        <v>-15</v>
      </c>
      <c r="K11331" s="76" t="s">
        <v>41</v>
      </c>
      <c r="M11331" s="76" t="s">
        <v>286</v>
      </c>
      <c r="N11331" s="79" t="s">
        <v>572</v>
      </c>
      <c r="O11331" s="76" t="s">
        <v>573</v>
      </c>
      <c r="P11331" s="78" t="n">
        <v>45555</v>
      </c>
      <c r="Q11331" s="76" t="s">
        <v>114</v>
      </c>
      <c r="R11331" s="78" t="n">
        <v>44461</v>
      </c>
      <c r="T11331" s="76" t="s">
        <v>115</v>
      </c>
      <c r="U11331" s="76" t="n">
        <v>553</v>
      </c>
      <c r="X11331" s="76" t="n">
        <v>5</v>
      </c>
      <c r="Y11331" s="76" t="s">
        <v>116</v>
      </c>
      <c r="AC11331" s="76" t="s">
        <v>117</v>
      </c>
      <c r="AD11331" s="76" t="s">
        <v>2053</v>
      </c>
      <c r="AE11331" s="76" t="n">
        <v>41500</v>
      </c>
      <c r="AF11331" s="76" t="s">
        <v>43470</v>
      </c>
      <c r="AK11331" s="76" t="s">
        <v>578</v>
      </c>
      <c r="AL11331" s="76" t="n">
        <v>0</v>
      </c>
      <c r="AM11331" s="76" t="n">
        <v>0</v>
      </c>
    </row>
    <row r="11332" customFormat="false" ht="15" hidden="false" customHeight="false" outlineLevel="0" collapsed="false">
      <c r="A11332" s="76" t="n">
        <v>1670102</v>
      </c>
      <c r="B11332" s="76" t="s">
        <v>43471</v>
      </c>
      <c r="C11332" s="76" t="s">
        <v>3596</v>
      </c>
      <c r="D11332" s="76" t="n">
        <v>3738246</v>
      </c>
      <c r="E11332" s="76" t="s">
        <v>109</v>
      </c>
      <c r="H11332" s="78" t="n">
        <v>40456</v>
      </c>
      <c r="I11332" s="76" t="s">
        <v>256</v>
      </c>
      <c r="J11332" s="76" t="n">
        <v>-15</v>
      </c>
      <c r="K11332" s="76" t="s">
        <v>2</v>
      </c>
      <c r="M11332" s="76" t="s">
        <v>124</v>
      </c>
      <c r="N11332" s="79" t="s">
        <v>125</v>
      </c>
      <c r="O11332" s="76" t="s">
        <v>126</v>
      </c>
      <c r="P11332" s="78" t="n">
        <v>45639</v>
      </c>
      <c r="Q11332" s="76" t="s">
        <v>114</v>
      </c>
      <c r="R11332" s="78" t="n">
        <v>45639</v>
      </c>
      <c r="T11332" s="76" t="s">
        <v>115</v>
      </c>
      <c r="U11332" s="76" t="n">
        <v>500</v>
      </c>
      <c r="X11332" s="76" t="n">
        <v>5</v>
      </c>
      <c r="Y11332" s="76" t="s">
        <v>116</v>
      </c>
      <c r="AC11332" s="76" t="s">
        <v>117</v>
      </c>
      <c r="AD11332" s="76" t="s">
        <v>1014</v>
      </c>
      <c r="AE11332" s="76" t="n">
        <v>37520</v>
      </c>
      <c r="AF11332" s="76" t="s">
        <v>43472</v>
      </c>
      <c r="AJ11332" s="79" t="s">
        <v>43473</v>
      </c>
      <c r="AK11332" s="76" t="s">
        <v>43474</v>
      </c>
      <c r="AL11332" s="76" t="n">
        <v>0</v>
      </c>
      <c r="AM11332" s="76" t="n">
        <v>0</v>
      </c>
    </row>
    <row r="11333" customFormat="false" ht="15" hidden="false" customHeight="false" outlineLevel="0" collapsed="false">
      <c r="A11333" s="76" t="n">
        <v>1600725</v>
      </c>
      <c r="B11333" s="76" t="s">
        <v>43471</v>
      </c>
      <c r="C11333" s="76" t="s">
        <v>3791</v>
      </c>
      <c r="D11333" s="76" t="n">
        <v>3737080</v>
      </c>
      <c r="E11333" s="76" t="s">
        <v>109</v>
      </c>
      <c r="H11333" s="78" t="n">
        <v>41057</v>
      </c>
      <c r="I11333" s="76" t="s">
        <v>370</v>
      </c>
      <c r="J11333" s="76" t="n">
        <v>-13</v>
      </c>
      <c r="K11333" s="76" t="s">
        <v>41</v>
      </c>
      <c r="M11333" s="76" t="s">
        <v>124</v>
      </c>
      <c r="N11333" s="79" t="s">
        <v>125</v>
      </c>
      <c r="O11333" s="76" t="s">
        <v>126</v>
      </c>
      <c r="P11333" s="78" t="n">
        <v>45536</v>
      </c>
      <c r="Q11333" s="76" t="s">
        <v>114</v>
      </c>
      <c r="R11333" s="78" t="n">
        <v>45536</v>
      </c>
      <c r="T11333" s="76" t="s">
        <v>115</v>
      </c>
      <c r="U11333" s="76" t="n">
        <v>500</v>
      </c>
      <c r="X11333" s="76" t="n">
        <v>5</v>
      </c>
      <c r="Y11333" s="76" t="s">
        <v>116</v>
      </c>
      <c r="AC11333" s="76" t="s">
        <v>117</v>
      </c>
      <c r="AD11333" s="76" t="s">
        <v>1014</v>
      </c>
      <c r="AE11333" s="76" t="n">
        <v>37520</v>
      </c>
      <c r="AF11333" s="76" t="s">
        <v>43475</v>
      </c>
      <c r="AG11333" s="76" t="s">
        <v>43476</v>
      </c>
      <c r="AK11333" s="76" t="s">
        <v>43474</v>
      </c>
      <c r="AL11333" s="76" t="n">
        <v>0</v>
      </c>
      <c r="AM11333" s="76" t="n">
        <v>0</v>
      </c>
    </row>
    <row r="11334" customFormat="false" ht="15" hidden="false" customHeight="false" outlineLevel="0" collapsed="false">
      <c r="A11334" s="76" t="n">
        <v>1175870</v>
      </c>
      <c r="B11334" s="76" t="s">
        <v>43477</v>
      </c>
      <c r="C11334" s="76" t="s">
        <v>32252</v>
      </c>
      <c r="D11334" s="76" t="n">
        <v>3729461</v>
      </c>
      <c r="E11334" s="76" t="s">
        <v>109</v>
      </c>
      <c r="F11334" s="76" t="s">
        <v>132</v>
      </c>
      <c r="H11334" s="78" t="n">
        <v>22712</v>
      </c>
      <c r="I11334" s="76" t="s">
        <v>267</v>
      </c>
      <c r="J11334" s="76" t="s">
        <v>268</v>
      </c>
      <c r="K11334" s="76" t="s">
        <v>41</v>
      </c>
      <c r="M11334" s="76" t="s">
        <v>124</v>
      </c>
      <c r="N11334" s="79" t="s">
        <v>407</v>
      </c>
      <c r="O11334" s="76" t="s">
        <v>408</v>
      </c>
      <c r="P11334" s="78" t="n">
        <v>45564</v>
      </c>
      <c r="Q11334" s="76" t="s">
        <v>114</v>
      </c>
      <c r="R11334" s="78" t="n">
        <v>43005</v>
      </c>
      <c r="S11334" s="78" t="n">
        <v>44855</v>
      </c>
      <c r="T11334" s="76" t="s">
        <v>183</v>
      </c>
      <c r="U11334" s="76" t="n">
        <v>547</v>
      </c>
      <c r="X11334" s="76" t="n">
        <v>5</v>
      </c>
      <c r="Y11334" s="76" t="s">
        <v>116</v>
      </c>
      <c r="AC11334" s="76" t="s">
        <v>117</v>
      </c>
      <c r="AD11334" s="76" t="s">
        <v>409</v>
      </c>
      <c r="AE11334" s="76" t="n">
        <v>37500</v>
      </c>
      <c r="AF11334" s="76" t="s">
        <v>43478</v>
      </c>
      <c r="AI11334" s="79" t="s">
        <v>43479</v>
      </c>
      <c r="AK11334" s="76" t="s">
        <v>43480</v>
      </c>
      <c r="AL11334" s="76" t="n">
        <v>0</v>
      </c>
      <c r="AM11334" s="76" t="n">
        <v>0</v>
      </c>
    </row>
    <row r="11335" customFormat="false" ht="15" hidden="false" customHeight="false" outlineLevel="0" collapsed="false">
      <c r="A11335" s="76" t="n">
        <v>1030977</v>
      </c>
      <c r="B11335" s="76" t="s">
        <v>43481</v>
      </c>
      <c r="C11335" s="76" t="s">
        <v>43482</v>
      </c>
      <c r="D11335" s="76" t="n">
        <v>4526405</v>
      </c>
      <c r="E11335" s="76" t="s">
        <v>132</v>
      </c>
      <c r="F11335" s="76" t="s">
        <v>132</v>
      </c>
      <c r="H11335" s="78" t="n">
        <v>40150</v>
      </c>
      <c r="I11335" s="76" t="s">
        <v>133</v>
      </c>
      <c r="J11335" s="76" t="n">
        <v>-16</v>
      </c>
      <c r="K11335" s="76" t="s">
        <v>2</v>
      </c>
      <c r="M11335" s="76" t="s">
        <v>134</v>
      </c>
      <c r="N11335" s="79" t="s">
        <v>356</v>
      </c>
      <c r="O11335" s="76" t="s">
        <v>357</v>
      </c>
      <c r="P11335" s="78" t="n">
        <v>45532</v>
      </c>
      <c r="Q11335" s="76" t="s">
        <v>114</v>
      </c>
      <c r="R11335" s="78" t="n">
        <v>41930</v>
      </c>
      <c r="T11335" s="76" t="s">
        <v>115</v>
      </c>
      <c r="U11335" s="76" t="n">
        <v>1240</v>
      </c>
      <c r="X11335" s="76" t="n">
        <v>12</v>
      </c>
      <c r="Y11335" s="76" t="s">
        <v>116</v>
      </c>
      <c r="AC11335" s="76" t="s">
        <v>117</v>
      </c>
      <c r="AD11335" s="76" t="s">
        <v>14843</v>
      </c>
      <c r="AE11335" s="76" t="n">
        <v>45530</v>
      </c>
      <c r="AF11335" s="76" t="s">
        <v>43483</v>
      </c>
      <c r="AI11335" s="79" t="s">
        <v>43484</v>
      </c>
      <c r="AJ11335" s="79" t="s">
        <v>43485</v>
      </c>
      <c r="AK11335" s="76" t="s">
        <v>43486</v>
      </c>
      <c r="AL11335" s="76" t="n">
        <v>0</v>
      </c>
      <c r="AM11335" s="76" t="n">
        <v>0</v>
      </c>
    </row>
    <row r="11336" customFormat="false" ht="15" hidden="false" customHeight="false" outlineLevel="0" collapsed="false">
      <c r="A11336" s="76" t="n">
        <v>802440</v>
      </c>
      <c r="B11336" s="76" t="s">
        <v>43481</v>
      </c>
      <c r="C11336" s="76" t="s">
        <v>585</v>
      </c>
      <c r="D11336" s="76" t="n">
        <v>4521975</v>
      </c>
      <c r="E11336" s="76" t="s">
        <v>475</v>
      </c>
      <c r="F11336" s="76" t="s">
        <v>132</v>
      </c>
      <c r="H11336" s="78" t="n">
        <v>25619</v>
      </c>
      <c r="I11336" s="76" t="s">
        <v>208</v>
      </c>
      <c r="J11336" s="76" t="s">
        <v>209</v>
      </c>
      <c r="K11336" s="76" t="s">
        <v>41</v>
      </c>
      <c r="M11336" s="76" t="s">
        <v>134</v>
      </c>
      <c r="N11336" s="79" t="s">
        <v>356</v>
      </c>
      <c r="O11336" s="76" t="s">
        <v>357</v>
      </c>
      <c r="P11336" s="78" t="n">
        <v>45479</v>
      </c>
      <c r="Q11336" s="76" t="s">
        <v>114</v>
      </c>
      <c r="R11336" s="78" t="n">
        <v>40518</v>
      </c>
      <c r="S11336" s="78" t="n">
        <v>45454</v>
      </c>
      <c r="T11336" s="76" t="s">
        <v>201</v>
      </c>
      <c r="U11336" s="76" t="n">
        <v>813</v>
      </c>
      <c r="X11336" s="76" t="n">
        <v>8</v>
      </c>
      <c r="Y11336" s="76" t="s">
        <v>116</v>
      </c>
      <c r="AC11336" s="76" t="s">
        <v>117</v>
      </c>
      <c r="AD11336" s="76" t="s">
        <v>14843</v>
      </c>
      <c r="AE11336" s="76" t="n">
        <v>45530</v>
      </c>
      <c r="AF11336" s="76" t="s">
        <v>43487</v>
      </c>
      <c r="AI11336" s="79" t="s">
        <v>43488</v>
      </c>
      <c r="AJ11336" s="79" t="s">
        <v>43485</v>
      </c>
      <c r="AK11336" s="76" t="s">
        <v>43486</v>
      </c>
      <c r="AL11336" s="76" t="n">
        <v>0</v>
      </c>
      <c r="AM11336" s="76" t="n">
        <v>0</v>
      </c>
    </row>
    <row r="11337" customFormat="false" ht="15" hidden="false" customHeight="false" outlineLevel="0" collapsed="false">
      <c r="A11337" s="76" t="n">
        <v>1599154</v>
      </c>
      <c r="B11337" s="76" t="s">
        <v>43489</v>
      </c>
      <c r="C11337" s="76" t="s">
        <v>1377</v>
      </c>
      <c r="D11337" s="76" t="n">
        <v>1811939</v>
      </c>
      <c r="E11337" s="76" t="s">
        <v>132</v>
      </c>
      <c r="H11337" s="78" t="n">
        <v>40021</v>
      </c>
      <c r="I11337" s="76" t="s">
        <v>133</v>
      </c>
      <c r="J11337" s="76" t="n">
        <v>-16</v>
      </c>
      <c r="K11337" s="76" t="s">
        <v>41</v>
      </c>
      <c r="M11337" s="76" t="s">
        <v>111</v>
      </c>
      <c r="N11337" s="79" t="s">
        <v>488</v>
      </c>
      <c r="O11337" s="76" t="s">
        <v>489</v>
      </c>
      <c r="P11337" s="78" t="n">
        <v>45522</v>
      </c>
      <c r="Q11337" s="76" t="s">
        <v>114</v>
      </c>
      <c r="R11337" s="78" t="n">
        <v>45522</v>
      </c>
      <c r="T11337" s="76" t="s">
        <v>115</v>
      </c>
      <c r="U11337" s="76" t="n">
        <v>500</v>
      </c>
      <c r="X11337" s="76" t="n">
        <v>5</v>
      </c>
      <c r="Y11337" s="76" t="s">
        <v>116</v>
      </c>
      <c r="AC11337" s="76" t="s">
        <v>117</v>
      </c>
      <c r="AD11337" s="76" t="s">
        <v>33050</v>
      </c>
      <c r="AE11337" s="76" t="n">
        <v>18190</v>
      </c>
      <c r="AF11337" s="76" t="s">
        <v>43490</v>
      </c>
      <c r="AJ11337" s="79" t="s">
        <v>43491</v>
      </c>
      <c r="AK11337" s="76" t="s">
        <v>43492</v>
      </c>
      <c r="AL11337" s="76" t="n">
        <v>1</v>
      </c>
      <c r="AM11337" s="76" t="n">
        <v>1</v>
      </c>
    </row>
    <row r="11338" customFormat="false" ht="15" hidden="false" customHeight="false" outlineLevel="0" collapsed="false">
      <c r="A11338" s="76" t="n">
        <v>1625029</v>
      </c>
      <c r="B11338" s="76" t="s">
        <v>43493</v>
      </c>
      <c r="C11338" s="76" t="s">
        <v>503</v>
      </c>
      <c r="D11338" s="76" t="n">
        <v>2817493</v>
      </c>
      <c r="E11338" s="76" t="s">
        <v>132</v>
      </c>
      <c r="H11338" s="78" t="n">
        <v>41527</v>
      </c>
      <c r="I11338" s="76" t="s">
        <v>110</v>
      </c>
      <c r="J11338" s="76" t="n">
        <v>-12</v>
      </c>
      <c r="K11338" s="76" t="s">
        <v>41</v>
      </c>
      <c r="M11338" s="76" t="s">
        <v>155</v>
      </c>
      <c r="N11338" s="79" t="s">
        <v>891</v>
      </c>
      <c r="O11338" s="76" t="s">
        <v>892</v>
      </c>
      <c r="P11338" s="78" t="n">
        <v>45661</v>
      </c>
      <c r="Q11338" s="76" t="s">
        <v>114</v>
      </c>
      <c r="R11338" s="78" t="n">
        <v>45559</v>
      </c>
      <c r="S11338" s="78" t="n">
        <v>45544</v>
      </c>
      <c r="T11338" s="76" t="s">
        <v>201</v>
      </c>
      <c r="U11338" s="76" t="n">
        <v>500</v>
      </c>
      <c r="X11338" s="76" t="n">
        <v>5</v>
      </c>
      <c r="Y11338" s="76" t="s">
        <v>116</v>
      </c>
      <c r="AC11338" s="76" t="s">
        <v>117</v>
      </c>
      <c r="AD11338" s="76" t="s">
        <v>26008</v>
      </c>
      <c r="AE11338" s="76" t="n">
        <v>28240</v>
      </c>
      <c r="AF11338" s="76" t="s">
        <v>43494</v>
      </c>
      <c r="AJ11338" s="79" t="s">
        <v>43495</v>
      </c>
      <c r="AK11338" s="76" t="s">
        <v>43496</v>
      </c>
      <c r="AL11338" s="76" t="n">
        <v>1</v>
      </c>
      <c r="AM11338" s="76" t="n">
        <v>0</v>
      </c>
    </row>
    <row r="11339" customFormat="false" ht="15" hidden="false" customHeight="false" outlineLevel="0" collapsed="false">
      <c r="A11339" s="76" t="n">
        <v>1392925</v>
      </c>
      <c r="B11339" s="76" t="s">
        <v>43497</v>
      </c>
      <c r="C11339" s="76" t="s">
        <v>910</v>
      </c>
      <c r="D11339" s="76" t="n">
        <v>4533000</v>
      </c>
      <c r="E11339" s="76" t="s">
        <v>109</v>
      </c>
      <c r="H11339" s="78" t="n">
        <v>26554</v>
      </c>
      <c r="I11339" s="76" t="s">
        <v>208</v>
      </c>
      <c r="J11339" s="76" t="s">
        <v>209</v>
      </c>
      <c r="K11339" s="76" t="s">
        <v>41</v>
      </c>
      <c r="M11339" s="76" t="s">
        <v>134</v>
      </c>
      <c r="N11339" s="79" t="s">
        <v>349</v>
      </c>
      <c r="O11339" s="76" t="s">
        <v>350</v>
      </c>
      <c r="P11339" s="78" t="n">
        <v>45603</v>
      </c>
      <c r="Q11339" s="76" t="s">
        <v>114</v>
      </c>
      <c r="R11339" s="78" t="n">
        <v>44614</v>
      </c>
      <c r="S11339" s="78" t="n">
        <v>45602</v>
      </c>
      <c r="T11339" s="76" t="s">
        <v>201</v>
      </c>
      <c r="U11339" s="76" t="n">
        <v>500</v>
      </c>
      <c r="X11339" s="76" t="n">
        <v>5</v>
      </c>
      <c r="Y11339" s="76" t="s">
        <v>116</v>
      </c>
      <c r="AC11339" s="76" t="s">
        <v>117</v>
      </c>
      <c r="AD11339" s="76" t="s">
        <v>351</v>
      </c>
      <c r="AE11339" s="76" t="n">
        <v>45160</v>
      </c>
      <c r="AF11339" s="76" t="s">
        <v>43498</v>
      </c>
      <c r="AJ11339" s="79" t="s">
        <v>43499</v>
      </c>
      <c r="AK11339" s="76" t="s">
        <v>43500</v>
      </c>
      <c r="AL11339" s="76" t="n">
        <v>0</v>
      </c>
      <c r="AM11339" s="76" t="n">
        <v>0</v>
      </c>
    </row>
    <row r="11340" customFormat="false" ht="15" hidden="false" customHeight="false" outlineLevel="0" collapsed="false">
      <c r="A11340" s="76" t="n">
        <v>302496</v>
      </c>
      <c r="B11340" s="76" t="s">
        <v>43501</v>
      </c>
      <c r="C11340" s="76" t="s">
        <v>1529</v>
      </c>
      <c r="D11340" s="76" t="n">
        <v>288682</v>
      </c>
      <c r="E11340" s="76" t="s">
        <v>132</v>
      </c>
      <c r="F11340" s="76" t="s">
        <v>132</v>
      </c>
      <c r="H11340" s="78" t="n">
        <v>26528</v>
      </c>
      <c r="I11340" s="76" t="s">
        <v>208</v>
      </c>
      <c r="J11340" s="76" t="s">
        <v>209</v>
      </c>
      <c r="K11340" s="76" t="s">
        <v>2</v>
      </c>
      <c r="M11340" s="76" t="s">
        <v>155</v>
      </c>
      <c r="N11340" s="79" t="s">
        <v>964</v>
      </c>
      <c r="O11340" s="76" t="s">
        <v>965</v>
      </c>
      <c r="P11340" s="78" t="n">
        <v>45482</v>
      </c>
      <c r="Q11340" s="76" t="s">
        <v>114</v>
      </c>
      <c r="R11340" s="78" t="n">
        <v>37515</v>
      </c>
      <c r="S11340" s="78" t="n">
        <v>44824</v>
      </c>
      <c r="T11340" s="76" t="s">
        <v>183</v>
      </c>
      <c r="U11340" s="76" t="n">
        <v>572</v>
      </c>
      <c r="X11340" s="76" t="n">
        <v>5</v>
      </c>
      <c r="Y11340" s="76" t="s">
        <v>116</v>
      </c>
      <c r="AC11340" s="76" t="s">
        <v>117</v>
      </c>
      <c r="AD11340" s="76" t="s">
        <v>14458</v>
      </c>
      <c r="AE11340" s="76" t="n">
        <v>28700</v>
      </c>
      <c r="AF11340" s="76" t="s">
        <v>43502</v>
      </c>
      <c r="AK11340" s="76" t="s">
        <v>43503</v>
      </c>
      <c r="AL11340" s="76" t="n">
        <v>0</v>
      </c>
      <c r="AM11340" s="76" t="n">
        <v>0</v>
      </c>
    </row>
    <row r="11341" customFormat="false" ht="15" hidden="false" customHeight="false" outlineLevel="0" collapsed="false">
      <c r="A11341" s="76" t="n">
        <v>1657520</v>
      </c>
      <c r="B11341" s="76" t="s">
        <v>43504</v>
      </c>
      <c r="C11341" s="76" t="s">
        <v>1107</v>
      </c>
      <c r="D11341" s="76" t="n">
        <v>2817719</v>
      </c>
      <c r="E11341" s="76" t="s">
        <v>109</v>
      </c>
      <c r="H11341" s="78" t="n">
        <v>25948</v>
      </c>
      <c r="I11341" s="76" t="s">
        <v>208</v>
      </c>
      <c r="J11341" s="76" t="s">
        <v>209</v>
      </c>
      <c r="K11341" s="76" t="s">
        <v>2</v>
      </c>
      <c r="M11341" s="76" t="s">
        <v>155</v>
      </c>
      <c r="N11341" s="79" t="s">
        <v>3651</v>
      </c>
      <c r="O11341" s="76" t="s">
        <v>3652</v>
      </c>
      <c r="P11341" s="78" t="n">
        <v>45605</v>
      </c>
      <c r="Q11341" s="76" t="s">
        <v>114</v>
      </c>
      <c r="R11341" s="78" t="n">
        <v>45605</v>
      </c>
      <c r="S11341" s="78" t="n">
        <v>45586</v>
      </c>
      <c r="T11341" s="76" t="s">
        <v>201</v>
      </c>
      <c r="U11341" s="76" t="n">
        <v>500</v>
      </c>
      <c r="X11341" s="76" t="n">
        <v>5</v>
      </c>
      <c r="Y11341" s="76" t="s">
        <v>116</v>
      </c>
      <c r="AC11341" s="76" t="s">
        <v>117</v>
      </c>
      <c r="AD11341" s="76" t="s">
        <v>8870</v>
      </c>
      <c r="AE11341" s="76" t="n">
        <v>28130</v>
      </c>
      <c r="AF11341" s="76" t="s">
        <v>18995</v>
      </c>
      <c r="AG11341" s="76" t="s">
        <v>43505</v>
      </c>
      <c r="AI11341" s="76" t="s">
        <v>43506</v>
      </c>
      <c r="AJ11341" s="76" t="s">
        <v>43507</v>
      </c>
      <c r="AK11341" s="76" t="s">
        <v>43508</v>
      </c>
      <c r="AL11341" s="76" t="n">
        <v>0</v>
      </c>
      <c r="AM11341" s="76" t="n">
        <v>0</v>
      </c>
    </row>
    <row r="11342" customFormat="false" ht="15" hidden="false" customHeight="false" outlineLevel="0" collapsed="false">
      <c r="A11342" s="76" t="n">
        <v>544931</v>
      </c>
      <c r="B11342" s="76" t="s">
        <v>43509</v>
      </c>
      <c r="C11342" s="76" t="s">
        <v>3629</v>
      </c>
      <c r="D11342" s="76" t="n">
        <v>3718480</v>
      </c>
      <c r="E11342" s="76" t="s">
        <v>132</v>
      </c>
      <c r="F11342" s="76" t="s">
        <v>132</v>
      </c>
      <c r="H11342" s="78" t="n">
        <v>22466</v>
      </c>
      <c r="I11342" s="76" t="s">
        <v>267</v>
      </c>
      <c r="J11342" s="76" t="s">
        <v>268</v>
      </c>
      <c r="K11342" s="76" t="s">
        <v>41</v>
      </c>
      <c r="M11342" s="76" t="s">
        <v>124</v>
      </c>
      <c r="N11342" s="79" t="s">
        <v>801</v>
      </c>
      <c r="O11342" s="76" t="s">
        <v>802</v>
      </c>
      <c r="P11342" s="78" t="n">
        <v>45542</v>
      </c>
      <c r="Q11342" s="76" t="s">
        <v>114</v>
      </c>
      <c r="R11342" s="78" t="n">
        <v>38993</v>
      </c>
      <c r="S11342" s="78" t="n">
        <v>44809</v>
      </c>
      <c r="T11342" s="76" t="s">
        <v>183</v>
      </c>
      <c r="U11342" s="76" t="n">
        <v>669</v>
      </c>
      <c r="X11342" s="76" t="n">
        <v>6</v>
      </c>
      <c r="Y11342" s="76" t="s">
        <v>116</v>
      </c>
      <c r="AC11342" s="76" t="s">
        <v>117</v>
      </c>
      <c r="AD11342" s="76" t="s">
        <v>2046</v>
      </c>
      <c r="AE11342" s="76" t="n">
        <v>37320</v>
      </c>
      <c r="AF11342" s="76" t="s">
        <v>43510</v>
      </c>
      <c r="AI11342" s="79" t="s">
        <v>43511</v>
      </c>
      <c r="AJ11342" s="79" t="s">
        <v>43512</v>
      </c>
      <c r="AK11342" s="76" t="s">
        <v>43513</v>
      </c>
      <c r="AL11342" s="76" t="n">
        <v>0</v>
      </c>
      <c r="AM11342" s="76" t="n">
        <v>0</v>
      </c>
    </row>
    <row r="11343" customFormat="false" ht="15" hidden="false" customHeight="false" outlineLevel="0" collapsed="false">
      <c r="A11343" s="76" t="n">
        <v>229684</v>
      </c>
      <c r="B11343" s="76" t="s">
        <v>43514</v>
      </c>
      <c r="C11343" s="76" t="s">
        <v>787</v>
      </c>
      <c r="D11343" s="76" t="n">
        <v>4512537</v>
      </c>
      <c r="E11343" s="76" t="s">
        <v>132</v>
      </c>
      <c r="F11343" s="76" t="s">
        <v>132</v>
      </c>
      <c r="H11343" s="78" t="n">
        <v>28177</v>
      </c>
      <c r="I11343" s="76" t="s">
        <v>197</v>
      </c>
      <c r="J11343" s="76" t="s">
        <v>198</v>
      </c>
      <c r="K11343" s="76" t="s">
        <v>41</v>
      </c>
      <c r="M11343" s="76" t="s">
        <v>134</v>
      </c>
      <c r="N11343" s="79" t="s">
        <v>1234</v>
      </c>
      <c r="O11343" s="76" t="s">
        <v>1235</v>
      </c>
      <c r="P11343" s="78" t="n">
        <v>45493</v>
      </c>
      <c r="Q11343" s="76" t="s">
        <v>114</v>
      </c>
      <c r="R11343" s="78" t="n">
        <v>37432</v>
      </c>
      <c r="S11343" s="78" t="n">
        <v>45482</v>
      </c>
      <c r="T11343" s="76" t="s">
        <v>201</v>
      </c>
      <c r="U11343" s="76" t="n">
        <v>964</v>
      </c>
      <c r="X11343" s="76" t="n">
        <v>9</v>
      </c>
      <c r="Y11343" s="76" t="s">
        <v>116</v>
      </c>
      <c r="AC11343" s="76" t="s">
        <v>117</v>
      </c>
      <c r="AD11343" s="76" t="s">
        <v>8520</v>
      </c>
      <c r="AE11343" s="76" t="n">
        <v>45800</v>
      </c>
      <c r="AF11343" s="76" t="s">
        <v>43515</v>
      </c>
      <c r="AI11343" s="79" t="s">
        <v>43516</v>
      </c>
      <c r="AJ11343" s="79" t="s">
        <v>43517</v>
      </c>
      <c r="AK11343" s="76" t="s">
        <v>43518</v>
      </c>
      <c r="AL11343" s="76" t="n">
        <v>0</v>
      </c>
      <c r="AM11343" s="76" t="n">
        <v>0</v>
      </c>
    </row>
    <row r="11344" customFormat="false" ht="15" hidden="false" customHeight="false" outlineLevel="0" collapsed="false">
      <c r="A11344" s="76" t="n">
        <v>1237934</v>
      </c>
      <c r="B11344" s="76" t="s">
        <v>43514</v>
      </c>
      <c r="C11344" s="76" t="s">
        <v>1930</v>
      </c>
      <c r="D11344" s="76" t="n">
        <v>2815336</v>
      </c>
      <c r="E11344" s="76" t="s">
        <v>132</v>
      </c>
      <c r="F11344" s="76" t="s">
        <v>132</v>
      </c>
      <c r="H11344" s="78" t="n">
        <v>40273</v>
      </c>
      <c r="I11344" s="76" t="s">
        <v>256</v>
      </c>
      <c r="J11344" s="76" t="n">
        <v>-15</v>
      </c>
      <c r="K11344" s="76" t="s">
        <v>41</v>
      </c>
      <c r="M11344" s="76" t="s">
        <v>155</v>
      </c>
      <c r="N11344" s="79" t="s">
        <v>440</v>
      </c>
      <c r="O11344" s="76" t="s">
        <v>441</v>
      </c>
      <c r="P11344" s="78" t="n">
        <v>45545</v>
      </c>
      <c r="Q11344" s="76" t="s">
        <v>114</v>
      </c>
      <c r="R11344" s="78" t="n">
        <v>43389</v>
      </c>
      <c r="S11344" s="78" t="n">
        <v>45531</v>
      </c>
      <c r="T11344" s="76" t="s">
        <v>201</v>
      </c>
      <c r="U11344" s="76" t="n">
        <v>914</v>
      </c>
      <c r="X11344" s="76" t="n">
        <v>9</v>
      </c>
      <c r="Y11344" s="76" t="s">
        <v>116</v>
      </c>
      <c r="AC11344" s="76" t="s">
        <v>117</v>
      </c>
      <c r="AD11344" s="76" t="s">
        <v>5242</v>
      </c>
      <c r="AE11344" s="76" t="n">
        <v>28360</v>
      </c>
      <c r="AF11344" s="76" t="s">
        <v>43519</v>
      </c>
      <c r="AH11344" s="76" t="s">
        <v>43520</v>
      </c>
      <c r="AI11344" s="79" t="s">
        <v>43521</v>
      </c>
      <c r="AJ11344" s="79" t="s">
        <v>43522</v>
      </c>
      <c r="AK11344" s="76" t="s">
        <v>43523</v>
      </c>
      <c r="AL11344" s="76" t="n">
        <v>0</v>
      </c>
      <c r="AM11344" s="76" t="n">
        <v>0</v>
      </c>
    </row>
    <row r="11345" customFormat="false" ht="15" hidden="false" customHeight="false" outlineLevel="0" collapsed="false">
      <c r="A11345" s="76" t="n">
        <v>229686</v>
      </c>
      <c r="B11345" s="76" t="s">
        <v>43524</v>
      </c>
      <c r="C11345" s="76" t="s">
        <v>43525</v>
      </c>
      <c r="D11345" s="76" t="n">
        <v>374014</v>
      </c>
      <c r="E11345" s="76" t="s">
        <v>132</v>
      </c>
      <c r="F11345" s="76" t="s">
        <v>132</v>
      </c>
      <c r="H11345" s="78" t="n">
        <v>22424</v>
      </c>
      <c r="I11345" s="76" t="s">
        <v>267</v>
      </c>
      <c r="J11345" s="76" t="s">
        <v>268</v>
      </c>
      <c r="K11345" s="76" t="s">
        <v>41</v>
      </c>
      <c r="M11345" s="76" t="s">
        <v>124</v>
      </c>
      <c r="N11345" s="79" t="s">
        <v>779</v>
      </c>
      <c r="O11345" s="76" t="s">
        <v>780</v>
      </c>
      <c r="P11345" s="78" t="n">
        <v>45555</v>
      </c>
      <c r="Q11345" s="76" t="s">
        <v>114</v>
      </c>
      <c r="R11345" s="78" t="n">
        <v>37432</v>
      </c>
      <c r="S11345" s="78" t="n">
        <v>45185</v>
      </c>
      <c r="T11345" s="76" t="s">
        <v>183</v>
      </c>
      <c r="U11345" s="76" t="n">
        <v>607</v>
      </c>
      <c r="X11345" s="76" t="n">
        <v>6</v>
      </c>
      <c r="Y11345" s="76" t="s">
        <v>116</v>
      </c>
      <c r="AC11345" s="76" t="s">
        <v>117</v>
      </c>
      <c r="AD11345" s="76" t="s">
        <v>4509</v>
      </c>
      <c r="AE11345" s="76" t="n">
        <v>37550</v>
      </c>
      <c r="AF11345" s="76" t="s">
        <v>43526</v>
      </c>
      <c r="AI11345" s="79" t="s">
        <v>43527</v>
      </c>
      <c r="AJ11345" s="79" t="s">
        <v>43528</v>
      </c>
      <c r="AK11345" s="76" t="s">
        <v>43529</v>
      </c>
      <c r="AL11345" s="76" t="n">
        <v>0</v>
      </c>
      <c r="AM11345" s="76" t="n">
        <v>0</v>
      </c>
    </row>
    <row r="11346" customFormat="false" ht="15" hidden="false" customHeight="false" outlineLevel="0" collapsed="false">
      <c r="A11346" s="76" t="n">
        <v>1608989</v>
      </c>
      <c r="B11346" s="76" t="s">
        <v>43530</v>
      </c>
      <c r="C11346" s="76" t="s">
        <v>14766</v>
      </c>
      <c r="D11346" s="76" t="n">
        <v>4540374</v>
      </c>
      <c r="E11346" s="76" t="s">
        <v>109</v>
      </c>
      <c r="H11346" s="78" t="n">
        <v>41254</v>
      </c>
      <c r="I11346" s="76" t="s">
        <v>370</v>
      </c>
      <c r="J11346" s="76" t="n">
        <v>-13</v>
      </c>
      <c r="K11346" s="76" t="s">
        <v>41</v>
      </c>
      <c r="M11346" s="76" t="s">
        <v>134</v>
      </c>
      <c r="N11346" s="79" t="s">
        <v>5760</v>
      </c>
      <c r="O11346" s="76" t="s">
        <v>5761</v>
      </c>
      <c r="P11346" s="78" t="n">
        <v>45561</v>
      </c>
      <c r="Q11346" s="76" t="s">
        <v>114</v>
      </c>
      <c r="R11346" s="78" t="n">
        <v>45547</v>
      </c>
      <c r="T11346" s="76" t="s">
        <v>115</v>
      </c>
      <c r="U11346" s="76" t="n">
        <v>500</v>
      </c>
      <c r="X11346" s="76" t="n">
        <v>5</v>
      </c>
      <c r="Y11346" s="76" t="s">
        <v>116</v>
      </c>
      <c r="AC11346" s="76" t="s">
        <v>117</v>
      </c>
      <c r="AD11346" s="76" t="s">
        <v>5762</v>
      </c>
      <c r="AE11346" s="76" t="n">
        <v>45640</v>
      </c>
      <c r="AF11346" s="76" t="s">
        <v>43531</v>
      </c>
      <c r="AJ11346" s="79" t="s">
        <v>43532</v>
      </c>
      <c r="AK11346" s="76" t="s">
        <v>43533</v>
      </c>
      <c r="AL11346" s="76" t="n">
        <v>0</v>
      </c>
      <c r="AM11346" s="76" t="n">
        <v>0</v>
      </c>
    </row>
    <row r="11347" customFormat="false" ht="15" hidden="false" customHeight="false" outlineLevel="0" collapsed="false">
      <c r="A11347" s="76" t="n">
        <v>1604008</v>
      </c>
      <c r="B11347" s="76" t="s">
        <v>43530</v>
      </c>
      <c r="C11347" s="76" t="s">
        <v>320</v>
      </c>
      <c r="D11347" s="76" t="n">
        <v>1811952</v>
      </c>
      <c r="E11347" s="76" t="s">
        <v>132</v>
      </c>
      <c r="H11347" s="78" t="n">
        <v>23230</v>
      </c>
      <c r="I11347" s="76" t="s">
        <v>267</v>
      </c>
      <c r="J11347" s="76" t="s">
        <v>268</v>
      </c>
      <c r="K11347" s="76" t="s">
        <v>41</v>
      </c>
      <c r="M11347" s="76" t="s">
        <v>111</v>
      </c>
      <c r="N11347" s="79" t="s">
        <v>112</v>
      </c>
      <c r="O11347" s="76" t="s">
        <v>113</v>
      </c>
      <c r="P11347" s="78" t="n">
        <v>45555</v>
      </c>
      <c r="Q11347" s="76" t="s">
        <v>114</v>
      </c>
      <c r="R11347" s="78" t="n">
        <v>45542</v>
      </c>
      <c r="S11347" s="78" t="n">
        <v>45496</v>
      </c>
      <c r="T11347" s="76" t="s">
        <v>201</v>
      </c>
      <c r="U11347" s="76" t="n">
        <v>500</v>
      </c>
      <c r="X11347" s="76" t="n">
        <v>5</v>
      </c>
      <c r="Y11347" s="76" t="s">
        <v>116</v>
      </c>
      <c r="AC11347" s="76" t="s">
        <v>117</v>
      </c>
      <c r="AD11347" s="76" t="s">
        <v>379</v>
      </c>
      <c r="AE11347" s="76" t="n">
        <v>18100</v>
      </c>
      <c r="AF11347" s="76" t="s">
        <v>43534</v>
      </c>
      <c r="AJ11347" s="79" t="s">
        <v>43535</v>
      </c>
      <c r="AK11347" s="76" t="s">
        <v>43536</v>
      </c>
      <c r="AL11347" s="76" t="n">
        <v>1</v>
      </c>
      <c r="AM11347" s="76" t="n">
        <v>1</v>
      </c>
    </row>
    <row r="11348" customFormat="false" ht="15" hidden="false" customHeight="false" outlineLevel="0" collapsed="false">
      <c r="A11348" s="76" t="n">
        <v>1361120</v>
      </c>
      <c r="B11348" s="76" t="s">
        <v>43537</v>
      </c>
      <c r="C11348" s="76" t="s">
        <v>1407</v>
      </c>
      <c r="D11348" s="76" t="n">
        <v>4532613</v>
      </c>
      <c r="E11348" s="76" t="s">
        <v>109</v>
      </c>
      <c r="F11348" s="76" t="s">
        <v>132</v>
      </c>
      <c r="H11348" s="78" t="n">
        <v>40476</v>
      </c>
      <c r="I11348" s="76" t="s">
        <v>256</v>
      </c>
      <c r="J11348" s="76" t="n">
        <v>-15</v>
      </c>
      <c r="K11348" s="76" t="s">
        <v>41</v>
      </c>
      <c r="M11348" s="76" t="s">
        <v>134</v>
      </c>
      <c r="N11348" s="79" t="s">
        <v>323</v>
      </c>
      <c r="O11348" s="76" t="s">
        <v>324</v>
      </c>
      <c r="P11348" s="78" t="n">
        <v>45582</v>
      </c>
      <c r="Q11348" s="76" t="s">
        <v>114</v>
      </c>
      <c r="R11348" s="78" t="n">
        <v>44477</v>
      </c>
      <c r="T11348" s="76" t="s">
        <v>325</v>
      </c>
      <c r="U11348" s="76" t="n">
        <v>500</v>
      </c>
      <c r="X11348" s="76" t="n">
        <v>5</v>
      </c>
      <c r="Y11348" s="76" t="s">
        <v>116</v>
      </c>
      <c r="AC11348" s="76" t="s">
        <v>117</v>
      </c>
      <c r="AD11348" s="76" t="s">
        <v>43538</v>
      </c>
      <c r="AE11348" s="76" t="n">
        <v>45380</v>
      </c>
      <c r="AF11348" s="76" t="s">
        <v>43539</v>
      </c>
      <c r="AJ11348" s="79" t="s">
        <v>43540</v>
      </c>
      <c r="AK11348" s="76" t="s">
        <v>43541</v>
      </c>
      <c r="AL11348" s="76" t="n">
        <v>0</v>
      </c>
      <c r="AM11348" s="76" t="n">
        <v>0</v>
      </c>
    </row>
    <row r="11349" customFormat="false" ht="15" hidden="false" customHeight="false" outlineLevel="0" collapsed="false">
      <c r="A11349" s="76" t="n">
        <v>1378577</v>
      </c>
      <c r="B11349" s="76" t="s">
        <v>43537</v>
      </c>
      <c r="C11349" s="76" t="s">
        <v>43542</v>
      </c>
      <c r="D11349" s="76" t="n">
        <v>4532863</v>
      </c>
      <c r="E11349" s="76" t="s">
        <v>132</v>
      </c>
      <c r="H11349" s="78" t="n">
        <v>39719</v>
      </c>
      <c r="I11349" s="76" t="s">
        <v>432</v>
      </c>
      <c r="J11349" s="76" t="n">
        <v>-17</v>
      </c>
      <c r="K11349" s="76" t="s">
        <v>41</v>
      </c>
      <c r="M11349" s="76" t="s">
        <v>134</v>
      </c>
      <c r="N11349" s="79" t="s">
        <v>323</v>
      </c>
      <c r="O11349" s="76" t="s">
        <v>324</v>
      </c>
      <c r="P11349" s="78" t="n">
        <v>45551</v>
      </c>
      <c r="Q11349" s="76" t="s">
        <v>114</v>
      </c>
      <c r="R11349" s="78" t="n">
        <v>44530</v>
      </c>
      <c r="T11349" s="76" t="s">
        <v>115</v>
      </c>
      <c r="U11349" s="76" t="n">
        <v>500</v>
      </c>
      <c r="X11349" s="76" t="n">
        <v>5</v>
      </c>
      <c r="Y11349" s="76" t="s">
        <v>116</v>
      </c>
      <c r="AC11349" s="76" t="s">
        <v>117</v>
      </c>
      <c r="AD11349" s="76" t="s">
        <v>588</v>
      </c>
      <c r="AE11349" s="76" t="n">
        <v>45380</v>
      </c>
      <c r="AF11349" s="76" t="s">
        <v>43543</v>
      </c>
      <c r="AI11349" s="79" t="s">
        <v>43544</v>
      </c>
      <c r="AJ11349" s="79" t="s">
        <v>43540</v>
      </c>
      <c r="AK11349" s="76" t="s">
        <v>43541</v>
      </c>
      <c r="AL11349" s="76" t="n">
        <v>0</v>
      </c>
      <c r="AM11349" s="76" t="n">
        <v>0</v>
      </c>
    </row>
    <row r="11350" customFormat="false" ht="15" hidden="false" customHeight="false" outlineLevel="0" collapsed="false">
      <c r="A11350" s="76" t="n">
        <v>1616029</v>
      </c>
      <c r="B11350" s="76" t="s">
        <v>43545</v>
      </c>
      <c r="C11350" s="76" t="s">
        <v>2257</v>
      </c>
      <c r="D11350" s="76" t="n">
        <v>4116400</v>
      </c>
      <c r="E11350" s="76" t="s">
        <v>109</v>
      </c>
      <c r="H11350" s="78" t="n">
        <v>20672</v>
      </c>
      <c r="I11350" s="76" t="s">
        <v>305</v>
      </c>
      <c r="J11350" s="76" t="s">
        <v>306</v>
      </c>
      <c r="K11350" s="76" t="s">
        <v>41</v>
      </c>
      <c r="M11350" s="76" t="s">
        <v>286</v>
      </c>
      <c r="N11350" s="79" t="s">
        <v>816</v>
      </c>
      <c r="O11350" s="76" t="s">
        <v>817</v>
      </c>
      <c r="P11350" s="78" t="n">
        <v>45553</v>
      </c>
      <c r="Q11350" s="76" t="s">
        <v>114</v>
      </c>
      <c r="R11350" s="78" t="n">
        <v>45553</v>
      </c>
      <c r="S11350" s="78" t="n">
        <v>45538</v>
      </c>
      <c r="T11350" s="76" t="s">
        <v>201</v>
      </c>
      <c r="U11350" s="76" t="n">
        <v>500</v>
      </c>
      <c r="X11350" s="76" t="n">
        <v>5</v>
      </c>
      <c r="Y11350" s="76" t="s">
        <v>116</v>
      </c>
      <c r="AC11350" s="76" t="s">
        <v>117</v>
      </c>
      <c r="AD11350" s="76" t="s">
        <v>387</v>
      </c>
      <c r="AE11350" s="76" t="n">
        <v>41000</v>
      </c>
      <c r="AF11350" s="76" t="s">
        <v>43546</v>
      </c>
      <c r="AJ11350" s="76" t="s">
        <v>43547</v>
      </c>
      <c r="AK11350" s="76" t="s">
        <v>43548</v>
      </c>
      <c r="AL11350" s="76" t="n">
        <v>0</v>
      </c>
      <c r="AM11350" s="76" t="n">
        <v>0</v>
      </c>
    </row>
    <row r="11351" customFormat="false" ht="15" hidden="false" customHeight="false" outlineLevel="0" collapsed="false">
      <c r="A11351" s="76" t="n">
        <v>1565694</v>
      </c>
      <c r="B11351" s="76" t="s">
        <v>43549</v>
      </c>
      <c r="C11351" s="76" t="s">
        <v>2563</v>
      </c>
      <c r="D11351" s="76" t="n">
        <v>4539578</v>
      </c>
      <c r="E11351" s="76" t="s">
        <v>109</v>
      </c>
      <c r="F11351" s="76" t="s">
        <v>132</v>
      </c>
      <c r="H11351" s="78" t="n">
        <v>25470</v>
      </c>
      <c r="I11351" s="76" t="s">
        <v>321</v>
      </c>
      <c r="J11351" s="76" t="s">
        <v>322</v>
      </c>
      <c r="K11351" s="76" t="s">
        <v>2</v>
      </c>
      <c r="M11351" s="76" t="s">
        <v>134</v>
      </c>
      <c r="N11351" s="79" t="s">
        <v>1075</v>
      </c>
      <c r="O11351" s="76" t="s">
        <v>1076</v>
      </c>
      <c r="P11351" s="78" t="n">
        <v>45550</v>
      </c>
      <c r="Q11351" s="76" t="s">
        <v>114</v>
      </c>
      <c r="R11351" s="78" t="n">
        <v>45345</v>
      </c>
      <c r="S11351" s="78" t="n">
        <v>45328</v>
      </c>
      <c r="T11351" s="76" t="s">
        <v>183</v>
      </c>
      <c r="U11351" s="76" t="n">
        <v>500</v>
      </c>
      <c r="X11351" s="76" t="n">
        <v>5</v>
      </c>
      <c r="Y11351" s="76" t="s">
        <v>116</v>
      </c>
      <c r="AC11351" s="76" t="s">
        <v>117</v>
      </c>
      <c r="AD11351" s="76" t="s">
        <v>12005</v>
      </c>
      <c r="AE11351" s="76" t="n">
        <v>45400</v>
      </c>
      <c r="AF11351" s="76" t="s">
        <v>43550</v>
      </c>
      <c r="AJ11351" s="76" t="s">
        <v>43551</v>
      </c>
      <c r="AK11351" s="76" t="s">
        <v>43552</v>
      </c>
      <c r="AL11351" s="76" t="n">
        <v>0</v>
      </c>
      <c r="AM11351" s="76" t="n">
        <v>0</v>
      </c>
    </row>
    <row r="11352" customFormat="false" ht="15" hidden="false" customHeight="false" outlineLevel="0" collapsed="false">
      <c r="A11352" s="76" t="n">
        <v>1441494</v>
      </c>
      <c r="B11352" s="76" t="s">
        <v>43549</v>
      </c>
      <c r="C11352" s="76" t="s">
        <v>2558</v>
      </c>
      <c r="D11352" s="76" t="n">
        <v>1810907</v>
      </c>
      <c r="E11352" s="76" t="s">
        <v>109</v>
      </c>
      <c r="F11352" s="76" t="s">
        <v>109</v>
      </c>
      <c r="H11352" s="78" t="n">
        <v>25241</v>
      </c>
      <c r="I11352" s="76" t="s">
        <v>321</v>
      </c>
      <c r="J11352" s="76" t="s">
        <v>322</v>
      </c>
      <c r="K11352" s="76" t="s">
        <v>41</v>
      </c>
      <c r="M11352" s="76" t="s">
        <v>111</v>
      </c>
      <c r="N11352" s="79" t="s">
        <v>210</v>
      </c>
      <c r="O11352" s="76" t="s">
        <v>211</v>
      </c>
      <c r="P11352" s="78" t="n">
        <v>45536</v>
      </c>
      <c r="Q11352" s="76" t="s">
        <v>114</v>
      </c>
      <c r="R11352" s="78" t="n">
        <v>44837</v>
      </c>
      <c r="S11352" s="78" t="n">
        <v>44833</v>
      </c>
      <c r="T11352" s="76" t="s">
        <v>183</v>
      </c>
      <c r="U11352" s="76" t="n">
        <v>500</v>
      </c>
      <c r="X11352" s="76" t="n">
        <v>5</v>
      </c>
      <c r="Y11352" s="76" t="s">
        <v>116</v>
      </c>
      <c r="AC11352" s="76" t="s">
        <v>117</v>
      </c>
      <c r="AD11352" s="76" t="s">
        <v>5529</v>
      </c>
      <c r="AE11352" s="76" t="n">
        <v>18570</v>
      </c>
      <c r="AF11352" s="76" t="s">
        <v>43553</v>
      </c>
      <c r="AJ11352" s="76" t="s">
        <v>43554</v>
      </c>
      <c r="AK11352" s="76" t="s">
        <v>43555</v>
      </c>
      <c r="AL11352" s="76" t="n">
        <v>0</v>
      </c>
      <c r="AM11352" s="76" t="n">
        <v>0</v>
      </c>
    </row>
    <row r="11353" customFormat="false" ht="15" hidden="false" customHeight="false" outlineLevel="0" collapsed="false">
      <c r="A11353" s="76" t="n">
        <v>689989</v>
      </c>
      <c r="B11353" s="76" t="s">
        <v>43549</v>
      </c>
      <c r="C11353" s="76" t="s">
        <v>1116</v>
      </c>
      <c r="D11353" s="76" t="n">
        <v>187306</v>
      </c>
      <c r="E11353" s="76" t="s">
        <v>109</v>
      </c>
      <c r="F11353" s="76" t="s">
        <v>109</v>
      </c>
      <c r="H11353" s="78" t="n">
        <v>26126</v>
      </c>
      <c r="I11353" s="76" t="s">
        <v>208</v>
      </c>
      <c r="J11353" s="76" t="s">
        <v>209</v>
      </c>
      <c r="K11353" s="76" t="s">
        <v>41</v>
      </c>
      <c r="M11353" s="76" t="s">
        <v>111</v>
      </c>
      <c r="N11353" s="79" t="s">
        <v>210</v>
      </c>
      <c r="O11353" s="76" t="s">
        <v>211</v>
      </c>
      <c r="P11353" s="78" t="n">
        <v>45628</v>
      </c>
      <c r="Q11353" s="76" t="s">
        <v>114</v>
      </c>
      <c r="R11353" s="78" t="n">
        <v>39857</v>
      </c>
      <c r="T11353" s="76" t="s">
        <v>325</v>
      </c>
      <c r="U11353" s="76" t="n">
        <v>500</v>
      </c>
      <c r="X11353" s="76" t="n">
        <v>5</v>
      </c>
      <c r="Y11353" s="76" t="s">
        <v>116</v>
      </c>
      <c r="AC11353" s="76" t="s">
        <v>117</v>
      </c>
      <c r="AD11353" s="76" t="s">
        <v>1753</v>
      </c>
      <c r="AE11353" s="76" t="n">
        <v>18570</v>
      </c>
      <c r="AF11353" s="76" t="s">
        <v>43556</v>
      </c>
      <c r="AJ11353" s="79" t="s">
        <v>6530</v>
      </c>
      <c r="AK11353" s="76" t="s">
        <v>1750</v>
      </c>
      <c r="AL11353" s="76" t="n">
        <v>0</v>
      </c>
      <c r="AM11353" s="76" t="n">
        <v>0</v>
      </c>
    </row>
    <row r="11354" customFormat="false" ht="15" hidden="false" customHeight="false" outlineLevel="0" collapsed="false">
      <c r="A11354" s="76" t="n">
        <v>1431266</v>
      </c>
      <c r="B11354" s="76" t="s">
        <v>43557</v>
      </c>
      <c r="C11354" s="76" t="s">
        <v>131</v>
      </c>
      <c r="D11354" s="76" t="n">
        <v>2816446</v>
      </c>
      <c r="E11354" s="76" t="s">
        <v>132</v>
      </c>
      <c r="F11354" s="76" t="s">
        <v>132</v>
      </c>
      <c r="H11354" s="78" t="n">
        <v>40159</v>
      </c>
      <c r="I11354" s="76" t="s">
        <v>133</v>
      </c>
      <c r="J11354" s="76" t="n">
        <v>-16</v>
      </c>
      <c r="K11354" s="76" t="s">
        <v>41</v>
      </c>
      <c r="M11354" s="76" t="s">
        <v>155</v>
      </c>
      <c r="N11354" s="79" t="s">
        <v>532</v>
      </c>
      <c r="O11354" s="76" t="s">
        <v>533</v>
      </c>
      <c r="P11354" s="78" t="n">
        <v>45550</v>
      </c>
      <c r="Q11354" s="76" t="s">
        <v>114</v>
      </c>
      <c r="R11354" s="78" t="n">
        <v>44825</v>
      </c>
      <c r="T11354" s="76" t="s">
        <v>115</v>
      </c>
      <c r="U11354" s="76" t="n">
        <v>611</v>
      </c>
      <c r="X11354" s="76" t="n">
        <v>6</v>
      </c>
      <c r="Y11354" s="76" t="s">
        <v>116</v>
      </c>
      <c r="AC11354" s="76" t="s">
        <v>117</v>
      </c>
      <c r="AD11354" s="76" t="s">
        <v>534</v>
      </c>
      <c r="AE11354" s="76" t="n">
        <v>28200</v>
      </c>
      <c r="AF11354" s="76" t="s">
        <v>43558</v>
      </c>
      <c r="AJ11354" s="79" t="s">
        <v>43559</v>
      </c>
      <c r="AK11354" s="76" t="s">
        <v>43560</v>
      </c>
      <c r="AL11354" s="76" t="n">
        <v>0</v>
      </c>
      <c r="AM11354" s="76" t="n">
        <v>0</v>
      </c>
    </row>
    <row r="11355" customFormat="false" ht="15" hidden="false" customHeight="false" outlineLevel="0" collapsed="false">
      <c r="A11355" s="76" t="n">
        <v>891431</v>
      </c>
      <c r="B11355" s="76" t="s">
        <v>43561</v>
      </c>
      <c r="C11355" s="76" t="s">
        <v>651</v>
      </c>
      <c r="D11355" s="76" t="n">
        <v>9139799</v>
      </c>
      <c r="E11355" s="76" t="s">
        <v>132</v>
      </c>
      <c r="H11355" s="78" t="n">
        <v>38560</v>
      </c>
      <c r="I11355" s="76" t="s">
        <v>23</v>
      </c>
      <c r="J11355" s="76" t="n">
        <v>-40</v>
      </c>
      <c r="K11355" s="76" t="s">
        <v>41</v>
      </c>
      <c r="M11355" s="76" t="s">
        <v>124</v>
      </c>
      <c r="N11355" s="79" t="s">
        <v>456</v>
      </c>
      <c r="O11355" s="76" t="s">
        <v>457</v>
      </c>
      <c r="P11355" s="78" t="n">
        <v>45626</v>
      </c>
      <c r="Q11355" s="76" t="s">
        <v>114</v>
      </c>
      <c r="R11355" s="78" t="n">
        <v>41170</v>
      </c>
      <c r="S11355" s="78" t="n">
        <v>45622</v>
      </c>
      <c r="T11355" s="76" t="s">
        <v>201</v>
      </c>
      <c r="U11355" s="76" t="n">
        <v>1436</v>
      </c>
      <c r="X11355" s="76" t="n">
        <v>14</v>
      </c>
      <c r="Y11355" s="76" t="s">
        <v>116</v>
      </c>
      <c r="AB11355" s="78" t="n">
        <v>43339</v>
      </c>
      <c r="AC11355" s="76" t="s">
        <v>117</v>
      </c>
      <c r="AD11355" s="76" t="s">
        <v>1583</v>
      </c>
      <c r="AE11355" s="76" t="n">
        <v>37270</v>
      </c>
      <c r="AF11355" s="76" t="s">
        <v>43562</v>
      </c>
      <c r="AJ11355" s="79" t="s">
        <v>43563</v>
      </c>
      <c r="AK11355" s="76" t="s">
        <v>43564</v>
      </c>
      <c r="AL11355" s="76" t="n">
        <v>0</v>
      </c>
      <c r="AM11355" s="76" t="n">
        <v>0</v>
      </c>
    </row>
    <row r="11356" customFormat="false" ht="15" hidden="false" customHeight="false" outlineLevel="0" collapsed="false">
      <c r="A11356" s="76" t="n">
        <v>1627485</v>
      </c>
      <c r="B11356" s="76" t="s">
        <v>43565</v>
      </c>
      <c r="C11356" s="76" t="s">
        <v>43566</v>
      </c>
      <c r="D11356" s="76" t="n">
        <v>1812039</v>
      </c>
      <c r="E11356" s="76" t="s">
        <v>132</v>
      </c>
      <c r="H11356" s="78" t="n">
        <v>40275</v>
      </c>
      <c r="I11356" s="76" t="s">
        <v>256</v>
      </c>
      <c r="J11356" s="76" t="n">
        <v>-15</v>
      </c>
      <c r="K11356" s="76" t="s">
        <v>41</v>
      </c>
      <c r="M11356" s="76" t="s">
        <v>111</v>
      </c>
      <c r="N11356" s="79" t="s">
        <v>210</v>
      </c>
      <c r="O11356" s="76" t="s">
        <v>211</v>
      </c>
      <c r="P11356" s="78" t="n">
        <v>45560</v>
      </c>
      <c r="Q11356" s="76" t="s">
        <v>114</v>
      </c>
      <c r="R11356" s="78" t="n">
        <v>45560</v>
      </c>
      <c r="S11356" s="78" t="n">
        <v>45558</v>
      </c>
      <c r="T11356" s="76" t="s">
        <v>201</v>
      </c>
      <c r="U11356" s="76" t="n">
        <v>504</v>
      </c>
      <c r="X11356" s="76" t="n">
        <v>5</v>
      </c>
      <c r="Y11356" s="76" t="s">
        <v>116</v>
      </c>
      <c r="AC11356" s="76" t="s">
        <v>117</v>
      </c>
      <c r="AD11356" s="76" t="s">
        <v>15373</v>
      </c>
      <c r="AE11356" s="76" t="n">
        <v>18230</v>
      </c>
      <c r="AF11356" s="76" t="s">
        <v>43567</v>
      </c>
      <c r="AJ11356" s="76" t="s">
        <v>43568</v>
      </c>
      <c r="AK11356" s="76" t="s">
        <v>43569</v>
      </c>
      <c r="AL11356" s="76" t="n">
        <v>0</v>
      </c>
      <c r="AM11356" s="76" t="n">
        <v>0</v>
      </c>
    </row>
    <row r="11357" customFormat="false" ht="15" hidden="false" customHeight="false" outlineLevel="0" collapsed="false">
      <c r="A11357" s="76" t="n">
        <v>229862</v>
      </c>
      <c r="B11357" s="76" t="s">
        <v>43570</v>
      </c>
      <c r="C11357" s="76" t="s">
        <v>1024</v>
      </c>
      <c r="D11357" s="76" t="n">
        <v>417479</v>
      </c>
      <c r="E11357" s="76" t="s">
        <v>109</v>
      </c>
      <c r="H11357" s="78" t="n">
        <v>26905</v>
      </c>
      <c r="I11357" s="76" t="s">
        <v>208</v>
      </c>
      <c r="J11357" s="76" t="s">
        <v>209</v>
      </c>
      <c r="K11357" s="76" t="s">
        <v>41</v>
      </c>
      <c r="M11357" s="76" t="s">
        <v>124</v>
      </c>
      <c r="N11357" s="79" t="s">
        <v>1338</v>
      </c>
      <c r="O11357" s="76" t="s">
        <v>1339</v>
      </c>
      <c r="P11357" s="78" t="n">
        <v>45554</v>
      </c>
      <c r="Q11357" s="76" t="s">
        <v>114</v>
      </c>
      <c r="R11357" s="78" t="n">
        <v>37432</v>
      </c>
      <c r="S11357" s="78" t="n">
        <v>45551</v>
      </c>
      <c r="T11357" s="76" t="s">
        <v>201</v>
      </c>
      <c r="U11357" s="76" t="n">
        <v>500</v>
      </c>
      <c r="X11357" s="76" t="n">
        <v>5</v>
      </c>
      <c r="Y11357" s="76" t="s">
        <v>116</v>
      </c>
      <c r="AC11357" s="76" t="s">
        <v>117</v>
      </c>
      <c r="AD11357" s="76" t="s">
        <v>3446</v>
      </c>
      <c r="AE11357" s="76" t="n">
        <v>37130</v>
      </c>
      <c r="AF11357" s="76" t="s">
        <v>43571</v>
      </c>
      <c r="AJ11357" s="76" t="s">
        <v>43572</v>
      </c>
      <c r="AK11357" s="76" t="s">
        <v>43573</v>
      </c>
      <c r="AL11357" s="76" t="n">
        <v>1</v>
      </c>
      <c r="AM11357" s="76" t="n">
        <v>0</v>
      </c>
    </row>
    <row r="11358" customFormat="false" ht="15" hidden="false" customHeight="false" outlineLevel="0" collapsed="false">
      <c r="A11358" s="76" t="n">
        <v>229897</v>
      </c>
      <c r="B11358" s="76" t="s">
        <v>43574</v>
      </c>
      <c r="C11358" s="76" t="s">
        <v>585</v>
      </c>
      <c r="D11358" s="76" t="n">
        <v>376501</v>
      </c>
      <c r="E11358" s="76" t="s">
        <v>132</v>
      </c>
      <c r="F11358" s="76" t="s">
        <v>132</v>
      </c>
      <c r="H11358" s="78" t="n">
        <v>26389</v>
      </c>
      <c r="I11358" s="76" t="s">
        <v>208</v>
      </c>
      <c r="J11358" s="76" t="s">
        <v>209</v>
      </c>
      <c r="K11358" s="76" t="s">
        <v>41</v>
      </c>
      <c r="M11358" s="76" t="s">
        <v>124</v>
      </c>
      <c r="N11358" s="79" t="s">
        <v>456</v>
      </c>
      <c r="O11358" s="76" t="s">
        <v>457</v>
      </c>
      <c r="P11358" s="78" t="n">
        <v>45544</v>
      </c>
      <c r="Q11358" s="76" t="s">
        <v>114</v>
      </c>
      <c r="R11358" s="78" t="n">
        <v>37432</v>
      </c>
      <c r="S11358" s="78" t="n">
        <v>45131</v>
      </c>
      <c r="T11358" s="76" t="s">
        <v>183</v>
      </c>
      <c r="U11358" s="76" t="n">
        <v>804</v>
      </c>
      <c r="X11358" s="76" t="n">
        <v>8</v>
      </c>
      <c r="Y11358" s="76" t="s">
        <v>116</v>
      </c>
      <c r="AC11358" s="76" t="s">
        <v>117</v>
      </c>
      <c r="AD11358" s="76" t="s">
        <v>3764</v>
      </c>
      <c r="AE11358" s="76" t="n">
        <v>37700</v>
      </c>
      <c r="AF11358" s="76" t="s">
        <v>43575</v>
      </c>
      <c r="AI11358" s="79" t="s">
        <v>43576</v>
      </c>
      <c r="AJ11358" s="79" t="s">
        <v>43577</v>
      </c>
      <c r="AK11358" s="76" t="s">
        <v>43578</v>
      </c>
      <c r="AL11358" s="76" t="n">
        <v>0</v>
      </c>
      <c r="AM11358" s="76" t="n">
        <v>0</v>
      </c>
    </row>
    <row r="11359" customFormat="false" ht="15" hidden="false" customHeight="false" outlineLevel="0" collapsed="false">
      <c r="A11359" s="76" t="n">
        <v>333179</v>
      </c>
      <c r="B11359" s="76" t="s">
        <v>43579</v>
      </c>
      <c r="C11359" s="76" t="s">
        <v>2327</v>
      </c>
      <c r="D11359" s="76" t="n">
        <v>185969</v>
      </c>
      <c r="E11359" s="76" t="s">
        <v>132</v>
      </c>
      <c r="F11359" s="76" t="s">
        <v>132</v>
      </c>
      <c r="H11359" s="78" t="n">
        <v>21801</v>
      </c>
      <c r="I11359" s="76" t="s">
        <v>305</v>
      </c>
      <c r="J11359" s="76" t="s">
        <v>306</v>
      </c>
      <c r="K11359" s="76" t="s">
        <v>2</v>
      </c>
      <c r="M11359" s="76" t="s">
        <v>111</v>
      </c>
      <c r="N11359" s="79" t="s">
        <v>688</v>
      </c>
      <c r="O11359" s="76" t="s">
        <v>689</v>
      </c>
      <c r="P11359" s="78" t="n">
        <v>45644</v>
      </c>
      <c r="Q11359" s="76" t="s">
        <v>114</v>
      </c>
      <c r="R11359" s="78" t="n">
        <v>37582</v>
      </c>
      <c r="S11359" s="78" t="n">
        <v>44720</v>
      </c>
      <c r="T11359" s="76" t="s">
        <v>183</v>
      </c>
      <c r="U11359" s="76" t="n">
        <v>520</v>
      </c>
      <c r="X11359" s="76" t="n">
        <v>5</v>
      </c>
      <c r="Y11359" s="76" t="s">
        <v>116</v>
      </c>
      <c r="AC11359" s="76" t="s">
        <v>117</v>
      </c>
      <c r="AD11359" s="76" t="s">
        <v>339</v>
      </c>
      <c r="AE11359" s="76" t="n">
        <v>18000</v>
      </c>
      <c r="AF11359" s="76" t="s">
        <v>43580</v>
      </c>
      <c r="AK11359" s="76" t="s">
        <v>43581</v>
      </c>
      <c r="AL11359" s="76" t="n">
        <v>0</v>
      </c>
      <c r="AM11359" s="76" t="n">
        <v>0</v>
      </c>
    </row>
    <row r="11360" customFormat="false" ht="15" hidden="false" customHeight="false" outlineLevel="0" collapsed="false">
      <c r="A11360" s="76" t="n">
        <v>229960</v>
      </c>
      <c r="B11360" s="76" t="s">
        <v>43582</v>
      </c>
      <c r="C11360" s="76" t="s">
        <v>1038</v>
      </c>
      <c r="D11360" s="76" t="n">
        <v>376197</v>
      </c>
      <c r="E11360" s="76" t="s">
        <v>132</v>
      </c>
      <c r="F11360" s="76" t="s">
        <v>132</v>
      </c>
      <c r="H11360" s="78" t="n">
        <v>18858</v>
      </c>
      <c r="I11360" s="76" t="s">
        <v>594</v>
      </c>
      <c r="J11360" s="76" t="s">
        <v>595</v>
      </c>
      <c r="K11360" s="76" t="s">
        <v>41</v>
      </c>
      <c r="M11360" s="76" t="s">
        <v>124</v>
      </c>
      <c r="N11360" s="79" t="s">
        <v>779</v>
      </c>
      <c r="O11360" s="76" t="s">
        <v>780</v>
      </c>
      <c r="P11360" s="78" t="n">
        <v>45555</v>
      </c>
      <c r="Q11360" s="76" t="s">
        <v>114</v>
      </c>
      <c r="R11360" s="78" t="n">
        <v>37432</v>
      </c>
      <c r="S11360" s="78" t="n">
        <v>44812</v>
      </c>
      <c r="T11360" s="76" t="s">
        <v>183</v>
      </c>
      <c r="U11360" s="76" t="n">
        <v>996</v>
      </c>
      <c r="X11360" s="76" t="n">
        <v>9</v>
      </c>
      <c r="Y11360" s="76" t="s">
        <v>116</v>
      </c>
      <c r="AC11360" s="76" t="s">
        <v>117</v>
      </c>
      <c r="AD11360" s="76" t="s">
        <v>4509</v>
      </c>
      <c r="AE11360" s="76" t="n">
        <v>37550</v>
      </c>
      <c r="AF11360" s="76" t="s">
        <v>43583</v>
      </c>
      <c r="AI11360" s="79" t="s">
        <v>43584</v>
      </c>
      <c r="AJ11360" s="79" t="s">
        <v>43585</v>
      </c>
      <c r="AK11360" s="76" t="s">
        <v>43586</v>
      </c>
      <c r="AL11360" s="76" t="n">
        <v>0</v>
      </c>
      <c r="AM11360" s="76" t="n">
        <v>0</v>
      </c>
    </row>
    <row r="11361" customFormat="false" ht="15" hidden="false" customHeight="false" outlineLevel="0" collapsed="false">
      <c r="A11361" s="76" t="n">
        <v>894508</v>
      </c>
      <c r="B11361" s="76" t="s">
        <v>43587</v>
      </c>
      <c r="C11361" s="76" t="s">
        <v>736</v>
      </c>
      <c r="D11361" s="76" t="n">
        <v>188081</v>
      </c>
      <c r="E11361" s="76" t="s">
        <v>132</v>
      </c>
      <c r="H11361" s="78" t="n">
        <v>29433</v>
      </c>
      <c r="I11361" s="76" t="s">
        <v>179</v>
      </c>
      <c r="J11361" s="76" t="s">
        <v>180</v>
      </c>
      <c r="K11361" s="76" t="s">
        <v>41</v>
      </c>
      <c r="M11361" s="76" t="s">
        <v>111</v>
      </c>
      <c r="N11361" s="79" t="s">
        <v>112</v>
      </c>
      <c r="O11361" s="76" t="s">
        <v>113</v>
      </c>
      <c r="P11361" s="78" t="n">
        <v>45686</v>
      </c>
      <c r="Q11361" s="76" t="s">
        <v>114</v>
      </c>
      <c r="R11361" s="78" t="n">
        <v>41172</v>
      </c>
      <c r="S11361" s="78" t="n">
        <v>45265</v>
      </c>
      <c r="T11361" s="76" t="s">
        <v>183</v>
      </c>
      <c r="U11361" s="76" t="n">
        <v>500</v>
      </c>
      <c r="X11361" s="76" t="n">
        <v>5</v>
      </c>
      <c r="Y11361" s="76" t="s">
        <v>116</v>
      </c>
      <c r="AC11361" s="76" t="s">
        <v>117</v>
      </c>
      <c r="AD11361" s="76" t="s">
        <v>2181</v>
      </c>
      <c r="AE11361" s="76" t="n">
        <v>18120</v>
      </c>
      <c r="AF11361" s="76" t="s">
        <v>43588</v>
      </c>
      <c r="AI11361" s="79" t="s">
        <v>43589</v>
      </c>
      <c r="AJ11361" s="79" t="s">
        <v>43590</v>
      </c>
      <c r="AK11361" s="76" t="s">
        <v>43591</v>
      </c>
      <c r="AL11361" s="76" t="n">
        <v>0</v>
      </c>
      <c r="AM11361" s="76" t="n">
        <v>0</v>
      </c>
    </row>
    <row r="11362" customFormat="false" ht="15" hidden="false" customHeight="false" outlineLevel="0" collapsed="false">
      <c r="A11362" s="76" t="n">
        <v>1461651</v>
      </c>
      <c r="B11362" s="76" t="s">
        <v>43592</v>
      </c>
      <c r="C11362" s="76" t="s">
        <v>3551</v>
      </c>
      <c r="D11362" s="76" t="n">
        <v>1811015</v>
      </c>
      <c r="E11362" s="76" t="s">
        <v>109</v>
      </c>
      <c r="F11362" s="76" t="s">
        <v>109</v>
      </c>
      <c r="H11362" s="78" t="n">
        <v>18818</v>
      </c>
      <c r="I11362" s="76" t="s">
        <v>594</v>
      </c>
      <c r="J11362" s="76" t="s">
        <v>595</v>
      </c>
      <c r="K11362" s="76" t="s">
        <v>41</v>
      </c>
      <c r="M11362" s="76" t="s">
        <v>111</v>
      </c>
      <c r="N11362" s="79" t="s">
        <v>112</v>
      </c>
      <c r="O11362" s="76" t="s">
        <v>113</v>
      </c>
      <c r="P11362" s="78" t="n">
        <v>45554</v>
      </c>
      <c r="Q11362" s="76" t="s">
        <v>114</v>
      </c>
      <c r="R11362" s="78" t="n">
        <v>44890</v>
      </c>
      <c r="S11362" s="78" t="n">
        <v>45554</v>
      </c>
      <c r="T11362" s="76" t="s">
        <v>201</v>
      </c>
      <c r="U11362" s="76" t="n">
        <v>500</v>
      </c>
      <c r="X11362" s="76" t="n">
        <v>5</v>
      </c>
      <c r="Y11362" s="76" t="s">
        <v>116</v>
      </c>
      <c r="AC11362" s="76" t="s">
        <v>117</v>
      </c>
      <c r="AD11362" s="76" t="s">
        <v>2176</v>
      </c>
      <c r="AE11362" s="76" t="n">
        <v>18120</v>
      </c>
      <c r="AF11362" s="76" t="s">
        <v>43593</v>
      </c>
      <c r="AI11362" s="79" t="s">
        <v>43589</v>
      </c>
      <c r="AK11362" s="76" t="s">
        <v>43594</v>
      </c>
      <c r="AL11362" s="76" t="n">
        <v>0</v>
      </c>
      <c r="AM11362" s="76" t="n">
        <v>0</v>
      </c>
    </row>
    <row r="11363" customFormat="false" ht="15" hidden="false" customHeight="false" outlineLevel="0" collapsed="false">
      <c r="A11363" s="76" t="n">
        <v>1658467</v>
      </c>
      <c r="B11363" s="76" t="s">
        <v>43595</v>
      </c>
      <c r="C11363" s="76" t="s">
        <v>668</v>
      </c>
      <c r="D11363" s="76" t="n">
        <v>3612834</v>
      </c>
      <c r="E11363" s="76" t="s">
        <v>132</v>
      </c>
      <c r="H11363" s="78" t="n">
        <v>41631</v>
      </c>
      <c r="I11363" s="76" t="s">
        <v>110</v>
      </c>
      <c r="J11363" s="76" t="n">
        <v>-12</v>
      </c>
      <c r="K11363" s="76" t="s">
        <v>41</v>
      </c>
      <c r="M11363" s="76" t="s">
        <v>269</v>
      </c>
      <c r="N11363" s="79" t="s">
        <v>1025</v>
      </c>
      <c r="O11363" s="76" t="s">
        <v>1026</v>
      </c>
      <c r="P11363" s="78" t="n">
        <v>45609</v>
      </c>
      <c r="Q11363" s="76" t="s">
        <v>114</v>
      </c>
      <c r="R11363" s="78" t="n">
        <v>45609</v>
      </c>
      <c r="S11363" s="78" t="n">
        <v>45586</v>
      </c>
      <c r="T11363" s="76" t="s">
        <v>201</v>
      </c>
      <c r="U11363" s="76" t="n">
        <v>500</v>
      </c>
      <c r="X11363" s="76" t="n">
        <v>5</v>
      </c>
      <c r="Y11363" s="76" t="s">
        <v>116</v>
      </c>
      <c r="AC11363" s="76" t="s">
        <v>117</v>
      </c>
      <c r="AD11363" s="76" t="s">
        <v>1230</v>
      </c>
      <c r="AE11363" s="76" t="n">
        <v>36000</v>
      </c>
      <c r="AF11363" s="76" t="s">
        <v>43596</v>
      </c>
      <c r="AI11363" s="79" t="s">
        <v>43597</v>
      </c>
      <c r="AJ11363" s="79" t="s">
        <v>43598</v>
      </c>
      <c r="AK11363" s="76" t="s">
        <v>43599</v>
      </c>
      <c r="AL11363" s="76" t="n">
        <v>0</v>
      </c>
      <c r="AM11363" s="76" t="n">
        <v>0</v>
      </c>
    </row>
    <row r="11364" customFormat="false" ht="15" hidden="false" customHeight="false" outlineLevel="0" collapsed="false">
      <c r="A11364" s="76" t="n">
        <v>1459949</v>
      </c>
      <c r="B11364" s="76" t="s">
        <v>43600</v>
      </c>
      <c r="C11364" s="76" t="s">
        <v>10018</v>
      </c>
      <c r="D11364" s="76" t="n">
        <v>4115695</v>
      </c>
      <c r="E11364" s="76" t="s">
        <v>132</v>
      </c>
      <c r="F11364" s="76" t="s">
        <v>109</v>
      </c>
      <c r="H11364" s="78" t="n">
        <v>41194</v>
      </c>
      <c r="I11364" s="76" t="s">
        <v>370</v>
      </c>
      <c r="J11364" s="76" t="n">
        <v>-13</v>
      </c>
      <c r="K11364" s="76" t="s">
        <v>41</v>
      </c>
      <c r="M11364" s="76" t="s">
        <v>286</v>
      </c>
      <c r="N11364" s="79" t="s">
        <v>385</v>
      </c>
      <c r="O11364" s="76" t="s">
        <v>386</v>
      </c>
      <c r="P11364" s="78" t="n">
        <v>45548</v>
      </c>
      <c r="Q11364" s="76" t="s">
        <v>114</v>
      </c>
      <c r="R11364" s="78" t="n">
        <v>44883</v>
      </c>
      <c r="T11364" s="76" t="s">
        <v>115</v>
      </c>
      <c r="U11364" s="76" t="n">
        <v>545</v>
      </c>
      <c r="X11364" s="76" t="n">
        <v>5</v>
      </c>
      <c r="Y11364" s="76" t="s">
        <v>116</v>
      </c>
      <c r="AC11364" s="76" t="s">
        <v>117</v>
      </c>
      <c r="AD11364" s="76" t="s">
        <v>387</v>
      </c>
      <c r="AE11364" s="76" t="n">
        <v>41000</v>
      </c>
      <c r="AF11364" s="76" t="s">
        <v>43601</v>
      </c>
      <c r="AG11364" s="76" t="s">
        <v>43602</v>
      </c>
      <c r="AJ11364" s="79" t="s">
        <v>43603</v>
      </c>
      <c r="AK11364" s="76" t="s">
        <v>43604</v>
      </c>
      <c r="AL11364" s="76" t="n">
        <v>0</v>
      </c>
      <c r="AM11364" s="76" t="n">
        <v>0</v>
      </c>
    </row>
    <row r="11365" customFormat="false" ht="15" hidden="false" customHeight="false" outlineLevel="0" collapsed="false">
      <c r="A11365" s="76" t="n">
        <v>1650517</v>
      </c>
      <c r="B11365" s="76" t="s">
        <v>43605</v>
      </c>
      <c r="C11365" s="76" t="s">
        <v>1949</v>
      </c>
      <c r="D11365" s="76" t="n">
        <v>3738005</v>
      </c>
      <c r="E11365" s="76" t="s">
        <v>109</v>
      </c>
      <c r="H11365" s="78" t="n">
        <v>36309</v>
      </c>
      <c r="I11365" s="76" t="s">
        <v>23</v>
      </c>
      <c r="J11365" s="76" t="n">
        <v>-40</v>
      </c>
      <c r="K11365" s="76" t="s">
        <v>41</v>
      </c>
      <c r="M11365" s="76" t="s">
        <v>124</v>
      </c>
      <c r="N11365" s="79" t="s">
        <v>125</v>
      </c>
      <c r="O11365" s="76" t="s">
        <v>126</v>
      </c>
      <c r="P11365" s="78" t="n">
        <v>45583</v>
      </c>
      <c r="Q11365" s="76" t="s">
        <v>114</v>
      </c>
      <c r="R11365" s="78" t="n">
        <v>45583</v>
      </c>
      <c r="S11365" s="78" t="n">
        <v>45575</v>
      </c>
      <c r="T11365" s="76" t="s">
        <v>201</v>
      </c>
      <c r="U11365" s="76" t="n">
        <v>500</v>
      </c>
      <c r="X11365" s="76" t="n">
        <v>5</v>
      </c>
      <c r="Y11365" s="76" t="s">
        <v>116</v>
      </c>
      <c r="AC11365" s="76" t="s">
        <v>117</v>
      </c>
      <c r="AD11365" s="76" t="s">
        <v>127</v>
      </c>
      <c r="AE11365" s="76" t="n">
        <v>37100</v>
      </c>
      <c r="AF11365" s="76" t="s">
        <v>43606</v>
      </c>
      <c r="AK11365" s="76" t="s">
        <v>43607</v>
      </c>
      <c r="AL11365" s="76" t="n">
        <v>0</v>
      </c>
      <c r="AM11365" s="76" t="n">
        <v>0</v>
      </c>
    </row>
    <row r="11366" customFormat="false" ht="15" hidden="false" customHeight="false" outlineLevel="0" collapsed="false">
      <c r="A11366" s="76" t="n">
        <v>1643999</v>
      </c>
      <c r="B11366" s="76" t="s">
        <v>43608</v>
      </c>
      <c r="C11366" s="76" t="s">
        <v>43609</v>
      </c>
      <c r="D11366" s="76" t="n">
        <v>3737883</v>
      </c>
      <c r="E11366" s="76" t="s">
        <v>109</v>
      </c>
      <c r="H11366" s="78" t="n">
        <v>25204</v>
      </c>
      <c r="I11366" s="76" t="s">
        <v>321</v>
      </c>
      <c r="J11366" s="76" t="s">
        <v>322</v>
      </c>
      <c r="K11366" s="76" t="s">
        <v>41</v>
      </c>
      <c r="M11366" s="76" t="s">
        <v>124</v>
      </c>
      <c r="N11366" s="79" t="s">
        <v>398</v>
      </c>
      <c r="O11366" s="76" t="s">
        <v>399</v>
      </c>
      <c r="P11366" s="78" t="n">
        <v>45575</v>
      </c>
      <c r="Q11366" s="76" t="s">
        <v>114</v>
      </c>
      <c r="R11366" s="78" t="n">
        <v>45575</v>
      </c>
      <c r="S11366" s="78" t="n">
        <v>45570</v>
      </c>
      <c r="T11366" s="76" t="s">
        <v>201</v>
      </c>
      <c r="U11366" s="76" t="n">
        <v>500</v>
      </c>
      <c r="X11366" s="76" t="n">
        <v>5</v>
      </c>
      <c r="Y11366" s="76" t="s">
        <v>116</v>
      </c>
      <c r="AC11366" s="76" t="s">
        <v>117</v>
      </c>
      <c r="AD11366" s="76" t="s">
        <v>400</v>
      </c>
      <c r="AE11366" s="76" t="n">
        <v>37210</v>
      </c>
      <c r="AF11366" s="76" t="s">
        <v>43610</v>
      </c>
      <c r="AJ11366" s="79" t="s">
        <v>43611</v>
      </c>
      <c r="AK11366" s="76" t="s">
        <v>43612</v>
      </c>
      <c r="AL11366" s="76" t="n">
        <v>0</v>
      </c>
      <c r="AM11366" s="76" t="n">
        <v>0</v>
      </c>
    </row>
    <row r="11367" customFormat="false" ht="15" hidden="false" customHeight="false" outlineLevel="0" collapsed="false">
      <c r="A11367" s="76" t="n">
        <v>1523803</v>
      </c>
      <c r="B11367" s="76" t="s">
        <v>43608</v>
      </c>
      <c r="C11367" s="76" t="s">
        <v>2077</v>
      </c>
      <c r="D11367" s="76" t="n">
        <v>3736218</v>
      </c>
      <c r="E11367" s="76" t="s">
        <v>109</v>
      </c>
      <c r="F11367" s="76" t="s">
        <v>109</v>
      </c>
      <c r="H11367" s="78" t="n">
        <v>22021</v>
      </c>
      <c r="I11367" s="76" t="s">
        <v>267</v>
      </c>
      <c r="J11367" s="76" t="s">
        <v>268</v>
      </c>
      <c r="K11367" s="76" t="s">
        <v>41</v>
      </c>
      <c r="M11367" s="76" t="s">
        <v>124</v>
      </c>
      <c r="N11367" s="79" t="s">
        <v>2231</v>
      </c>
      <c r="O11367" s="76" t="s">
        <v>2232</v>
      </c>
      <c r="P11367" s="78" t="n">
        <v>45548</v>
      </c>
      <c r="Q11367" s="76" t="s">
        <v>114</v>
      </c>
      <c r="R11367" s="78" t="n">
        <v>45197</v>
      </c>
      <c r="S11367" s="78" t="n">
        <v>45194</v>
      </c>
      <c r="T11367" s="76" t="s">
        <v>183</v>
      </c>
      <c r="U11367" s="76" t="n">
        <v>500</v>
      </c>
      <c r="X11367" s="76" t="n">
        <v>5</v>
      </c>
      <c r="Y11367" s="76" t="s">
        <v>116</v>
      </c>
      <c r="AC11367" s="76" t="s">
        <v>117</v>
      </c>
      <c r="AD11367" s="76" t="s">
        <v>2713</v>
      </c>
      <c r="AE11367" s="76" t="n">
        <v>37600</v>
      </c>
      <c r="AF11367" s="76" t="s">
        <v>43613</v>
      </c>
      <c r="AJ11367" s="79" t="s">
        <v>43614</v>
      </c>
      <c r="AK11367" s="76" t="s">
        <v>43615</v>
      </c>
      <c r="AL11367" s="76" t="n">
        <v>0</v>
      </c>
      <c r="AM11367" s="76" t="n">
        <v>0</v>
      </c>
    </row>
    <row r="11368" customFormat="false" ht="15" hidden="false" customHeight="false" outlineLevel="0" collapsed="false">
      <c r="A11368" s="76" t="n">
        <v>230139</v>
      </c>
      <c r="B11368" s="76" t="s">
        <v>43608</v>
      </c>
      <c r="C11368" s="76" t="s">
        <v>331</v>
      </c>
      <c r="D11368" s="76" t="n">
        <v>459071</v>
      </c>
      <c r="E11368" s="76" t="s">
        <v>475</v>
      </c>
      <c r="F11368" s="76" t="s">
        <v>132</v>
      </c>
      <c r="H11368" s="78" t="n">
        <v>30803</v>
      </c>
      <c r="I11368" s="76" t="s">
        <v>179</v>
      </c>
      <c r="J11368" s="76" t="s">
        <v>180</v>
      </c>
      <c r="K11368" s="76" t="s">
        <v>41</v>
      </c>
      <c r="M11368" s="76" t="s">
        <v>134</v>
      </c>
      <c r="N11368" s="79" t="s">
        <v>3076</v>
      </c>
      <c r="O11368" s="76" t="s">
        <v>3077</v>
      </c>
      <c r="P11368" s="78" t="n">
        <v>45477</v>
      </c>
      <c r="Q11368" s="76" t="s">
        <v>114</v>
      </c>
      <c r="R11368" s="78" t="n">
        <v>37432</v>
      </c>
      <c r="S11368" s="78" t="n">
        <v>45150</v>
      </c>
      <c r="T11368" s="76" t="s">
        <v>183</v>
      </c>
      <c r="U11368" s="76" t="n">
        <v>1405</v>
      </c>
      <c r="X11368" s="76" t="n">
        <v>14</v>
      </c>
      <c r="Y11368" s="76" t="s">
        <v>466</v>
      </c>
      <c r="Z11368" s="79" t="s">
        <v>1141</v>
      </c>
      <c r="AA11368" s="76" t="s">
        <v>1142</v>
      </c>
      <c r="AC11368" s="76" t="s">
        <v>117</v>
      </c>
      <c r="AD11368" s="76" t="s">
        <v>974</v>
      </c>
      <c r="AE11368" s="76" t="n">
        <v>45100</v>
      </c>
      <c r="AF11368" s="76" t="s">
        <v>43616</v>
      </c>
      <c r="AI11368" s="79" t="s">
        <v>43617</v>
      </c>
      <c r="AJ11368" s="79" t="s">
        <v>43618</v>
      </c>
      <c r="AK11368" s="76" t="s">
        <v>43619</v>
      </c>
      <c r="AL11368" s="76" t="n">
        <v>0</v>
      </c>
      <c r="AM11368" s="76" t="n">
        <v>0</v>
      </c>
    </row>
    <row r="11369" customFormat="false" ht="15" hidden="false" customHeight="false" outlineLevel="0" collapsed="false">
      <c r="A11369" s="76" t="n">
        <v>1608374</v>
      </c>
      <c r="B11369" s="76" t="s">
        <v>43608</v>
      </c>
      <c r="C11369" s="76" t="s">
        <v>1717</v>
      </c>
      <c r="D11369" s="76" t="n">
        <v>4540344</v>
      </c>
      <c r="E11369" s="76" t="s">
        <v>109</v>
      </c>
      <c r="H11369" s="78" t="n">
        <v>42780</v>
      </c>
      <c r="I11369" s="76" t="s">
        <v>109</v>
      </c>
      <c r="J11369" s="76" t="n">
        <v>-9</v>
      </c>
      <c r="K11369" s="76" t="s">
        <v>41</v>
      </c>
      <c r="M11369" s="76" t="s">
        <v>134</v>
      </c>
      <c r="N11369" s="79" t="s">
        <v>586</v>
      </c>
      <c r="O11369" s="76" t="s">
        <v>587</v>
      </c>
      <c r="P11369" s="78" t="n">
        <v>45546</v>
      </c>
      <c r="Q11369" s="76" t="s">
        <v>114</v>
      </c>
      <c r="R11369" s="78" t="n">
        <v>45546</v>
      </c>
      <c r="T11369" s="76" t="s">
        <v>115</v>
      </c>
      <c r="U11369" s="76" t="n">
        <v>500</v>
      </c>
      <c r="X11369" s="76" t="n">
        <v>5</v>
      </c>
      <c r="Y11369" s="76" t="s">
        <v>116</v>
      </c>
      <c r="AC11369" s="76" t="s">
        <v>117</v>
      </c>
      <c r="AD11369" s="76" t="s">
        <v>309</v>
      </c>
      <c r="AE11369" s="76" t="n">
        <v>45140</v>
      </c>
      <c r="AF11369" s="76" t="s">
        <v>43620</v>
      </c>
      <c r="AJ11369" s="79" t="s">
        <v>43621</v>
      </c>
      <c r="AK11369" s="76" t="s">
        <v>43622</v>
      </c>
      <c r="AL11369" s="76" t="n">
        <v>0</v>
      </c>
      <c r="AM11369" s="76" t="n">
        <v>0</v>
      </c>
    </row>
    <row r="11370" customFormat="false" ht="15" hidden="false" customHeight="false" outlineLevel="0" collapsed="false">
      <c r="A11370" s="76" t="n">
        <v>230183</v>
      </c>
      <c r="B11370" s="76" t="s">
        <v>43623</v>
      </c>
      <c r="C11370" s="76" t="s">
        <v>711</v>
      </c>
      <c r="D11370" s="76" t="n">
        <v>415773</v>
      </c>
      <c r="E11370" s="76" t="s">
        <v>132</v>
      </c>
      <c r="F11370" s="76" t="s">
        <v>132</v>
      </c>
      <c r="H11370" s="78" t="n">
        <v>31018</v>
      </c>
      <c r="I11370" s="76" t="s">
        <v>179</v>
      </c>
      <c r="J11370" s="76" t="s">
        <v>180</v>
      </c>
      <c r="K11370" s="76" t="s">
        <v>41</v>
      </c>
      <c r="M11370" s="76" t="s">
        <v>286</v>
      </c>
      <c r="N11370" s="79" t="s">
        <v>371</v>
      </c>
      <c r="O11370" s="76" t="s">
        <v>372</v>
      </c>
      <c r="P11370" s="78" t="n">
        <v>45567</v>
      </c>
      <c r="Q11370" s="76" t="s">
        <v>114</v>
      </c>
      <c r="R11370" s="78" t="n">
        <v>37432</v>
      </c>
      <c r="S11370" s="78" t="n">
        <v>45581</v>
      </c>
      <c r="T11370" s="76" t="s">
        <v>201</v>
      </c>
      <c r="U11370" s="76" t="n">
        <v>1019</v>
      </c>
      <c r="X11370" s="76" t="n">
        <v>10</v>
      </c>
      <c r="Y11370" s="76" t="s">
        <v>116</v>
      </c>
      <c r="AC11370" s="76" t="s">
        <v>117</v>
      </c>
      <c r="AD11370" s="76" t="s">
        <v>373</v>
      </c>
      <c r="AE11370" s="76" t="n">
        <v>41120</v>
      </c>
      <c r="AF11370" s="76" t="s">
        <v>43624</v>
      </c>
      <c r="AI11370" s="79" t="s">
        <v>43625</v>
      </c>
      <c r="AK11370" s="76" t="s">
        <v>43626</v>
      </c>
      <c r="AL11370" s="76" t="n">
        <v>0</v>
      </c>
      <c r="AM11370" s="76" t="n">
        <v>0</v>
      </c>
    </row>
    <row r="11371" customFormat="false" ht="15" hidden="false" customHeight="false" outlineLevel="0" collapsed="false">
      <c r="A11371" s="76" t="n">
        <v>1603976</v>
      </c>
      <c r="B11371" s="76" t="s">
        <v>43627</v>
      </c>
      <c r="C11371" s="76" t="s">
        <v>15180</v>
      </c>
      <c r="D11371" s="76" t="n">
        <v>2817249</v>
      </c>
      <c r="E11371" s="76" t="s">
        <v>109</v>
      </c>
      <c r="H11371" s="78" t="n">
        <v>27160</v>
      </c>
      <c r="I11371" s="76" t="s">
        <v>208</v>
      </c>
      <c r="J11371" s="76" t="s">
        <v>209</v>
      </c>
      <c r="K11371" s="76" t="s">
        <v>2</v>
      </c>
      <c r="M11371" s="76" t="s">
        <v>155</v>
      </c>
      <c r="N11371" s="79" t="s">
        <v>1517</v>
      </c>
      <c r="O11371" s="76" t="s">
        <v>1518</v>
      </c>
      <c r="P11371" s="78" t="n">
        <v>45542</v>
      </c>
      <c r="Q11371" s="76" t="s">
        <v>114</v>
      </c>
      <c r="R11371" s="78" t="n">
        <v>45542</v>
      </c>
      <c r="T11371" s="76" t="s">
        <v>325</v>
      </c>
      <c r="U11371" s="76" t="n">
        <v>500</v>
      </c>
      <c r="X11371" s="76" t="n">
        <v>5</v>
      </c>
      <c r="Y11371" s="76" t="s">
        <v>116</v>
      </c>
      <c r="AC11371" s="76" t="s">
        <v>117</v>
      </c>
      <c r="AD11371" s="76" t="s">
        <v>966</v>
      </c>
      <c r="AE11371" s="76" t="n">
        <v>28300</v>
      </c>
      <c r="AF11371" s="76" t="s">
        <v>43628</v>
      </c>
      <c r="AK11371" s="76" t="s">
        <v>43629</v>
      </c>
      <c r="AL11371" s="76" t="n">
        <v>0</v>
      </c>
      <c r="AM11371" s="76" t="n">
        <v>0</v>
      </c>
    </row>
    <row r="11372" customFormat="false" ht="15" hidden="false" customHeight="false" outlineLevel="0" collapsed="false">
      <c r="A11372" s="76" t="n">
        <v>826207</v>
      </c>
      <c r="B11372" s="76" t="s">
        <v>43627</v>
      </c>
      <c r="C11372" s="76" t="s">
        <v>320</v>
      </c>
      <c r="D11372" s="76" t="n">
        <v>4111058</v>
      </c>
      <c r="E11372" s="76" t="s">
        <v>132</v>
      </c>
      <c r="F11372" s="76" t="s">
        <v>132</v>
      </c>
      <c r="H11372" s="78" t="n">
        <v>34513</v>
      </c>
      <c r="I11372" s="76" t="s">
        <v>23</v>
      </c>
      <c r="J11372" s="76" t="n">
        <v>-40</v>
      </c>
      <c r="K11372" s="76" t="s">
        <v>41</v>
      </c>
      <c r="M11372" s="76" t="s">
        <v>286</v>
      </c>
      <c r="N11372" s="79" t="s">
        <v>816</v>
      </c>
      <c r="O11372" s="76" t="s">
        <v>817</v>
      </c>
      <c r="P11372" s="78" t="n">
        <v>45555</v>
      </c>
      <c r="Q11372" s="76" t="s">
        <v>114</v>
      </c>
      <c r="R11372" s="78" t="n">
        <v>40795</v>
      </c>
      <c r="S11372" s="78" t="n">
        <v>45546</v>
      </c>
      <c r="T11372" s="76" t="s">
        <v>201</v>
      </c>
      <c r="U11372" s="76" t="n">
        <v>1303</v>
      </c>
      <c r="X11372" s="76" t="n">
        <v>13</v>
      </c>
      <c r="Y11372" s="76" t="s">
        <v>116</v>
      </c>
      <c r="AB11372" s="78" t="n">
        <v>44013</v>
      </c>
      <c r="AC11372" s="76" t="s">
        <v>117</v>
      </c>
      <c r="AD11372" s="76" t="s">
        <v>387</v>
      </c>
      <c r="AE11372" s="76" t="n">
        <v>41000</v>
      </c>
      <c r="AF11372" s="76" t="s">
        <v>43630</v>
      </c>
      <c r="AJ11372" s="76" t="s">
        <v>43631</v>
      </c>
      <c r="AK11372" s="76" t="s">
        <v>43632</v>
      </c>
      <c r="AL11372" s="76" t="n">
        <v>0</v>
      </c>
      <c r="AM11372" s="76" t="n">
        <v>0</v>
      </c>
    </row>
    <row r="11373" customFormat="false" ht="15" hidden="false" customHeight="false" outlineLevel="0" collapsed="false">
      <c r="A11373" s="76" t="n">
        <v>749725</v>
      </c>
      <c r="B11373" s="76" t="s">
        <v>43627</v>
      </c>
      <c r="C11373" s="76" t="s">
        <v>3716</v>
      </c>
      <c r="D11373" s="76" t="n">
        <v>3721671</v>
      </c>
      <c r="E11373" s="76" t="s">
        <v>132</v>
      </c>
      <c r="F11373" s="76" t="s">
        <v>132</v>
      </c>
      <c r="H11373" s="78" t="n">
        <v>18036</v>
      </c>
      <c r="I11373" s="76" t="s">
        <v>686</v>
      </c>
      <c r="J11373" s="76" t="s">
        <v>687</v>
      </c>
      <c r="K11373" s="76" t="s">
        <v>41</v>
      </c>
      <c r="M11373" s="76" t="s">
        <v>124</v>
      </c>
      <c r="N11373" s="79" t="s">
        <v>257</v>
      </c>
      <c r="O11373" s="76" t="s">
        <v>258</v>
      </c>
      <c r="P11373" s="78" t="n">
        <v>45547</v>
      </c>
      <c r="Q11373" s="76" t="s">
        <v>114</v>
      </c>
      <c r="R11373" s="78" t="n">
        <v>40224</v>
      </c>
      <c r="S11373" s="78" t="n">
        <v>44802</v>
      </c>
      <c r="T11373" s="76" t="s">
        <v>183</v>
      </c>
      <c r="U11373" s="76" t="n">
        <v>533</v>
      </c>
      <c r="X11373" s="76" t="n">
        <v>5</v>
      </c>
      <c r="Y11373" s="76" t="s">
        <v>116</v>
      </c>
      <c r="AC11373" s="76" t="s">
        <v>117</v>
      </c>
      <c r="AD11373" s="76" t="s">
        <v>295</v>
      </c>
      <c r="AE11373" s="76" t="n">
        <v>37300</v>
      </c>
      <c r="AF11373" s="76" t="s">
        <v>43633</v>
      </c>
      <c r="AI11373" s="79" t="s">
        <v>43634</v>
      </c>
      <c r="AJ11373" s="79" t="s">
        <v>43635</v>
      </c>
      <c r="AK11373" s="76" t="s">
        <v>43636</v>
      </c>
      <c r="AL11373" s="76" t="n">
        <v>0</v>
      </c>
      <c r="AM11373" s="76" t="n">
        <v>0</v>
      </c>
    </row>
    <row r="11374" customFormat="false" ht="15" hidden="false" customHeight="false" outlineLevel="0" collapsed="false">
      <c r="A11374" s="76" t="n">
        <v>1633056</v>
      </c>
      <c r="B11374" s="76" t="s">
        <v>43627</v>
      </c>
      <c r="C11374" s="76" t="s">
        <v>16318</v>
      </c>
      <c r="D11374" s="76" t="n">
        <v>4540758</v>
      </c>
      <c r="E11374" s="76" t="s">
        <v>109</v>
      </c>
      <c r="H11374" s="78" t="n">
        <v>42074</v>
      </c>
      <c r="I11374" s="76" t="s">
        <v>231</v>
      </c>
      <c r="J11374" s="76" t="n">
        <v>-10</v>
      </c>
      <c r="K11374" s="76" t="s">
        <v>41</v>
      </c>
      <c r="M11374" s="76" t="s">
        <v>134</v>
      </c>
      <c r="N11374" s="79" t="s">
        <v>2364</v>
      </c>
      <c r="O11374" s="76" t="s">
        <v>2365</v>
      </c>
      <c r="P11374" s="78" t="n">
        <v>45565</v>
      </c>
      <c r="Q11374" s="76" t="s">
        <v>114</v>
      </c>
      <c r="R11374" s="78" t="n">
        <v>45565</v>
      </c>
      <c r="S11374" s="78" t="n">
        <v>45427</v>
      </c>
      <c r="T11374" s="76" t="s">
        <v>201</v>
      </c>
      <c r="U11374" s="76" t="n">
        <v>500</v>
      </c>
      <c r="X11374" s="76" t="n">
        <v>5</v>
      </c>
      <c r="Y11374" s="76" t="s">
        <v>116</v>
      </c>
      <c r="AC11374" s="76" t="s">
        <v>117</v>
      </c>
      <c r="AD11374" s="76" t="s">
        <v>5618</v>
      </c>
      <c r="AE11374" s="76" t="n">
        <v>45200</v>
      </c>
      <c r="AF11374" s="76" t="s">
        <v>43637</v>
      </c>
      <c r="AJ11374" s="79" t="s">
        <v>43638</v>
      </c>
      <c r="AK11374" s="76" t="s">
        <v>43639</v>
      </c>
      <c r="AL11374" s="76" t="n">
        <v>0</v>
      </c>
      <c r="AM11374" s="76" t="n">
        <v>0</v>
      </c>
    </row>
    <row r="11375" customFormat="false" ht="15" hidden="false" customHeight="false" outlineLevel="0" collapsed="false">
      <c r="A11375" s="76" t="n">
        <v>1324613</v>
      </c>
      <c r="B11375" s="76" t="s">
        <v>43640</v>
      </c>
      <c r="C11375" s="76" t="s">
        <v>43641</v>
      </c>
      <c r="D11375" s="76" t="n">
        <v>4532032</v>
      </c>
      <c r="E11375" s="76" t="s">
        <v>132</v>
      </c>
      <c r="H11375" s="78" t="n">
        <v>39276</v>
      </c>
      <c r="I11375" s="76" t="s">
        <v>294</v>
      </c>
      <c r="J11375" s="76" t="n">
        <v>-18</v>
      </c>
      <c r="K11375" s="76" t="s">
        <v>2</v>
      </c>
      <c r="M11375" s="76" t="s">
        <v>134</v>
      </c>
      <c r="N11375" s="79" t="s">
        <v>2537</v>
      </c>
      <c r="O11375" s="76" t="s">
        <v>2538</v>
      </c>
      <c r="P11375" s="78" t="n">
        <v>45554</v>
      </c>
      <c r="Q11375" s="76" t="s">
        <v>114</v>
      </c>
      <c r="R11375" s="78" t="n">
        <v>44108</v>
      </c>
      <c r="T11375" s="76" t="s">
        <v>115</v>
      </c>
      <c r="U11375" s="76" t="n">
        <v>625</v>
      </c>
      <c r="X11375" s="76" t="n">
        <v>6</v>
      </c>
      <c r="Y11375" s="76" t="s">
        <v>116</v>
      </c>
      <c r="AC11375" s="76" t="s">
        <v>117</v>
      </c>
      <c r="AD11375" s="76" t="s">
        <v>43642</v>
      </c>
      <c r="AE11375" s="76" t="n">
        <v>45130</v>
      </c>
      <c r="AF11375" s="76" t="s">
        <v>43643</v>
      </c>
      <c r="AJ11375" s="79" t="s">
        <v>43644</v>
      </c>
      <c r="AK11375" s="76" t="s">
        <v>43645</v>
      </c>
      <c r="AL11375" s="76" t="n">
        <v>0</v>
      </c>
      <c r="AM11375" s="76" t="n">
        <v>0</v>
      </c>
    </row>
    <row r="11376" customFormat="false" ht="15" hidden="false" customHeight="false" outlineLevel="0" collapsed="false">
      <c r="A11376" s="76" t="n">
        <v>230360</v>
      </c>
      <c r="B11376" s="76" t="s">
        <v>43646</v>
      </c>
      <c r="C11376" s="76" t="s">
        <v>903</v>
      </c>
      <c r="D11376" s="76" t="n">
        <v>148994</v>
      </c>
      <c r="E11376" s="76" t="s">
        <v>132</v>
      </c>
      <c r="F11376" s="76" t="s">
        <v>132</v>
      </c>
      <c r="H11376" s="78" t="n">
        <v>30215</v>
      </c>
      <c r="I11376" s="76" t="s">
        <v>179</v>
      </c>
      <c r="J11376" s="76" t="s">
        <v>180</v>
      </c>
      <c r="K11376" s="76" t="s">
        <v>41</v>
      </c>
      <c r="M11376" s="76" t="s">
        <v>155</v>
      </c>
      <c r="N11376" s="79" t="s">
        <v>4099</v>
      </c>
      <c r="O11376" s="76" t="s">
        <v>4100</v>
      </c>
      <c r="P11376" s="78" t="n">
        <v>45537</v>
      </c>
      <c r="Q11376" s="76" t="s">
        <v>114</v>
      </c>
      <c r="R11376" s="78" t="n">
        <v>37432</v>
      </c>
      <c r="S11376" s="78" t="n">
        <v>45180</v>
      </c>
      <c r="T11376" s="76" t="s">
        <v>183</v>
      </c>
      <c r="U11376" s="76" t="n">
        <v>1029</v>
      </c>
      <c r="X11376" s="76" t="n">
        <v>10</v>
      </c>
      <c r="Y11376" s="76" t="s">
        <v>116</v>
      </c>
      <c r="AC11376" s="76" t="s">
        <v>117</v>
      </c>
      <c r="AD11376" s="76" t="s">
        <v>43647</v>
      </c>
      <c r="AE11376" s="76" t="n">
        <v>28270</v>
      </c>
      <c r="AF11376" s="76" t="s">
        <v>43648</v>
      </c>
      <c r="AJ11376" s="79" t="s">
        <v>43649</v>
      </c>
      <c r="AK11376" s="76" t="s">
        <v>43650</v>
      </c>
      <c r="AL11376" s="76" t="n">
        <v>0</v>
      </c>
      <c r="AM11376" s="76" t="n">
        <v>0</v>
      </c>
    </row>
    <row r="11377" customFormat="false" ht="15" hidden="false" customHeight="false" outlineLevel="0" collapsed="false">
      <c r="A11377" s="76" t="n">
        <v>1289288</v>
      </c>
      <c r="B11377" s="76" t="s">
        <v>43646</v>
      </c>
      <c r="C11377" s="76" t="s">
        <v>1930</v>
      </c>
      <c r="D11377" s="76" t="n">
        <v>2815690</v>
      </c>
      <c r="E11377" s="76" t="s">
        <v>132</v>
      </c>
      <c r="F11377" s="76" t="s">
        <v>132</v>
      </c>
      <c r="H11377" s="78" t="n">
        <v>40078</v>
      </c>
      <c r="I11377" s="76" t="s">
        <v>133</v>
      </c>
      <c r="J11377" s="76" t="n">
        <v>-16</v>
      </c>
      <c r="K11377" s="76" t="s">
        <v>41</v>
      </c>
      <c r="M11377" s="76" t="s">
        <v>155</v>
      </c>
      <c r="N11377" s="79" t="s">
        <v>4099</v>
      </c>
      <c r="O11377" s="76" t="s">
        <v>4100</v>
      </c>
      <c r="P11377" s="78" t="n">
        <v>45537</v>
      </c>
      <c r="Q11377" s="76" t="s">
        <v>114</v>
      </c>
      <c r="R11377" s="78" t="n">
        <v>43751</v>
      </c>
      <c r="T11377" s="76" t="s">
        <v>115</v>
      </c>
      <c r="U11377" s="76" t="n">
        <v>540</v>
      </c>
      <c r="X11377" s="76" t="n">
        <v>5</v>
      </c>
      <c r="Y11377" s="76" t="s">
        <v>116</v>
      </c>
      <c r="AC11377" s="76" t="s">
        <v>117</v>
      </c>
      <c r="AD11377" s="76" t="s">
        <v>43647</v>
      </c>
      <c r="AE11377" s="76" t="n">
        <v>28270</v>
      </c>
      <c r="AF11377" s="76" t="n">
        <v>830</v>
      </c>
      <c r="AH11377" s="76" t="s">
        <v>43651</v>
      </c>
      <c r="AK11377" s="76" t="s">
        <v>43650</v>
      </c>
      <c r="AL11377" s="76" t="n">
        <v>0</v>
      </c>
      <c r="AM11377" s="76" t="n">
        <v>0</v>
      </c>
    </row>
    <row r="11378" customFormat="false" ht="15" hidden="false" customHeight="false" outlineLevel="0" collapsed="false">
      <c r="A11378" s="76" t="n">
        <v>230390</v>
      </c>
      <c r="B11378" s="76" t="s">
        <v>43652</v>
      </c>
      <c r="C11378" s="76" t="s">
        <v>1024</v>
      </c>
      <c r="D11378" s="76" t="n">
        <v>286162</v>
      </c>
      <c r="E11378" s="76" t="s">
        <v>109</v>
      </c>
      <c r="H11378" s="78" t="n">
        <v>21053</v>
      </c>
      <c r="I11378" s="76" t="s">
        <v>305</v>
      </c>
      <c r="J11378" s="76" t="s">
        <v>306</v>
      </c>
      <c r="K11378" s="76" t="s">
        <v>41</v>
      </c>
      <c r="M11378" s="76" t="s">
        <v>155</v>
      </c>
      <c r="N11378" s="79" t="s">
        <v>1517</v>
      </c>
      <c r="O11378" s="76" t="s">
        <v>1518</v>
      </c>
      <c r="P11378" s="78" t="n">
        <v>45595</v>
      </c>
      <c r="Q11378" s="76" t="s">
        <v>114</v>
      </c>
      <c r="R11378" s="78" t="n">
        <v>37432</v>
      </c>
      <c r="S11378" s="78" t="n">
        <v>45560</v>
      </c>
      <c r="T11378" s="76" t="s">
        <v>201</v>
      </c>
      <c r="U11378" s="76" t="n">
        <v>1058</v>
      </c>
      <c r="X11378" s="76" t="n">
        <v>10</v>
      </c>
      <c r="Y11378" s="76" t="s">
        <v>116</v>
      </c>
      <c r="AC11378" s="76" t="s">
        <v>117</v>
      </c>
      <c r="AD11378" s="76" t="s">
        <v>1212</v>
      </c>
      <c r="AE11378" s="76" t="n">
        <v>28000</v>
      </c>
      <c r="AF11378" s="76" t="s">
        <v>43653</v>
      </c>
      <c r="AK11378" s="76" t="s">
        <v>329</v>
      </c>
      <c r="AL11378" s="76" t="n">
        <v>0</v>
      </c>
      <c r="AM11378" s="76" t="n">
        <v>0</v>
      </c>
    </row>
    <row r="11379" customFormat="false" ht="15" hidden="false" customHeight="false" outlineLevel="0" collapsed="false">
      <c r="A11379" s="76" t="n">
        <v>469076</v>
      </c>
      <c r="B11379" s="76" t="s">
        <v>43652</v>
      </c>
      <c r="C11379" s="76" t="s">
        <v>2389</v>
      </c>
      <c r="D11379" s="76" t="n">
        <v>289634</v>
      </c>
      <c r="E11379" s="76" t="s">
        <v>132</v>
      </c>
      <c r="F11379" s="76" t="s">
        <v>132</v>
      </c>
      <c r="H11379" s="78" t="n">
        <v>34343</v>
      </c>
      <c r="I11379" s="76" t="s">
        <v>23</v>
      </c>
      <c r="J11379" s="76" t="n">
        <v>-40</v>
      </c>
      <c r="K11379" s="76" t="s">
        <v>41</v>
      </c>
      <c r="M11379" s="76" t="s">
        <v>155</v>
      </c>
      <c r="N11379" s="79" t="s">
        <v>1517</v>
      </c>
      <c r="O11379" s="76" t="s">
        <v>1518</v>
      </c>
      <c r="P11379" s="78" t="n">
        <v>45514</v>
      </c>
      <c r="Q11379" s="76" t="s">
        <v>114</v>
      </c>
      <c r="R11379" s="78" t="n">
        <v>38434</v>
      </c>
      <c r="S11379" s="78" t="n">
        <v>45307</v>
      </c>
      <c r="T11379" s="76" t="s">
        <v>183</v>
      </c>
      <c r="U11379" s="76" t="n">
        <v>844</v>
      </c>
      <c r="X11379" s="76" t="n">
        <v>8</v>
      </c>
      <c r="Y11379" s="76" t="s">
        <v>116</v>
      </c>
      <c r="AB11379" s="78" t="n">
        <v>45489</v>
      </c>
      <c r="AC11379" s="76" t="s">
        <v>117</v>
      </c>
      <c r="AD11379" s="76" t="s">
        <v>1212</v>
      </c>
      <c r="AE11379" s="76" t="n">
        <v>28000</v>
      </c>
      <c r="AF11379" s="76" t="s">
        <v>43654</v>
      </c>
      <c r="AK11379" s="76" t="s">
        <v>329</v>
      </c>
      <c r="AL11379" s="76" t="n">
        <v>0</v>
      </c>
      <c r="AM11379" s="76" t="n">
        <v>0</v>
      </c>
    </row>
    <row r="11380" customFormat="false" ht="15" hidden="false" customHeight="false" outlineLevel="0" collapsed="false">
      <c r="A11380" s="76" t="n">
        <v>1623566</v>
      </c>
      <c r="B11380" s="76" t="s">
        <v>43652</v>
      </c>
      <c r="C11380" s="76" t="s">
        <v>14923</v>
      </c>
      <c r="D11380" s="76" t="n">
        <v>2817447</v>
      </c>
      <c r="E11380" s="76" t="s">
        <v>132</v>
      </c>
      <c r="H11380" s="78" t="n">
        <v>31719</v>
      </c>
      <c r="I11380" s="76" t="s">
        <v>23</v>
      </c>
      <c r="J11380" s="76" t="n">
        <v>-40</v>
      </c>
      <c r="K11380" s="76" t="s">
        <v>41</v>
      </c>
      <c r="M11380" s="76" t="s">
        <v>155</v>
      </c>
      <c r="N11380" s="79" t="s">
        <v>915</v>
      </c>
      <c r="O11380" s="76" t="s">
        <v>916</v>
      </c>
      <c r="P11380" s="78" t="n">
        <v>45558</v>
      </c>
      <c r="Q11380" s="76" t="s">
        <v>114</v>
      </c>
      <c r="R11380" s="78" t="n">
        <v>45558</v>
      </c>
      <c r="S11380" s="78" t="n">
        <v>45553</v>
      </c>
      <c r="T11380" s="76" t="s">
        <v>201</v>
      </c>
      <c r="U11380" s="76" t="n">
        <v>500</v>
      </c>
      <c r="X11380" s="76" t="n">
        <v>5</v>
      </c>
      <c r="Y11380" s="76" t="s">
        <v>116</v>
      </c>
      <c r="AC11380" s="76" t="s">
        <v>117</v>
      </c>
      <c r="AD11380" s="76" t="s">
        <v>2158</v>
      </c>
      <c r="AE11380" s="76" t="n">
        <v>28120</v>
      </c>
      <c r="AF11380" s="76" t="s">
        <v>43655</v>
      </c>
      <c r="AJ11380" s="79" t="s">
        <v>43656</v>
      </c>
      <c r="AK11380" s="76" t="s">
        <v>43657</v>
      </c>
      <c r="AL11380" s="76" t="n">
        <v>0</v>
      </c>
      <c r="AM11380" s="76" t="n">
        <v>0</v>
      </c>
    </row>
    <row r="11381" customFormat="false" ht="15" hidden="false" customHeight="false" outlineLevel="0" collapsed="false">
      <c r="A11381" s="76" t="n">
        <v>230438</v>
      </c>
      <c r="B11381" s="76" t="s">
        <v>43658</v>
      </c>
      <c r="C11381" s="76" t="s">
        <v>320</v>
      </c>
      <c r="D11381" s="76" t="n">
        <v>414123</v>
      </c>
      <c r="E11381" s="76" t="s">
        <v>132</v>
      </c>
      <c r="F11381" s="76" t="s">
        <v>132</v>
      </c>
      <c r="H11381" s="78" t="n">
        <v>22263</v>
      </c>
      <c r="I11381" s="76" t="s">
        <v>267</v>
      </c>
      <c r="J11381" s="76" t="s">
        <v>268</v>
      </c>
      <c r="K11381" s="76" t="s">
        <v>41</v>
      </c>
      <c r="M11381" s="76" t="s">
        <v>286</v>
      </c>
      <c r="N11381" s="79" t="s">
        <v>1282</v>
      </c>
      <c r="O11381" s="76" t="s">
        <v>1283</v>
      </c>
      <c r="P11381" s="78" t="n">
        <v>45547</v>
      </c>
      <c r="Q11381" s="76" t="s">
        <v>114</v>
      </c>
      <c r="R11381" s="78" t="n">
        <v>37432</v>
      </c>
      <c r="S11381" s="78" t="n">
        <v>44819</v>
      </c>
      <c r="T11381" s="76" t="s">
        <v>183</v>
      </c>
      <c r="U11381" s="76" t="n">
        <v>783</v>
      </c>
      <c r="X11381" s="76" t="n">
        <v>7</v>
      </c>
      <c r="Y11381" s="76" t="s">
        <v>116</v>
      </c>
      <c r="AC11381" s="76" t="s">
        <v>117</v>
      </c>
      <c r="AD11381" s="76" t="s">
        <v>11272</v>
      </c>
      <c r="AE11381" s="76" t="n">
        <v>41260</v>
      </c>
      <c r="AF11381" s="76" t="s">
        <v>43659</v>
      </c>
      <c r="AI11381" s="79" t="s">
        <v>43660</v>
      </c>
      <c r="AK11381" s="76" t="s">
        <v>43661</v>
      </c>
      <c r="AL11381" s="76" t="n">
        <v>0</v>
      </c>
      <c r="AM11381" s="76" t="n">
        <v>0</v>
      </c>
    </row>
    <row r="11382" customFormat="false" ht="15" hidden="false" customHeight="false" outlineLevel="0" collapsed="false">
      <c r="A11382" s="76" t="n">
        <v>1670887</v>
      </c>
      <c r="B11382" s="76" t="s">
        <v>43662</v>
      </c>
      <c r="C11382" s="76" t="s">
        <v>247</v>
      </c>
      <c r="D11382" s="76" t="n">
        <v>3738294</v>
      </c>
      <c r="E11382" s="76" t="s">
        <v>109</v>
      </c>
      <c r="H11382" s="78" t="n">
        <v>34390</v>
      </c>
      <c r="I11382" s="76" t="s">
        <v>23</v>
      </c>
      <c r="J11382" s="76" t="n">
        <v>-40</v>
      </c>
      <c r="K11382" s="76" t="s">
        <v>41</v>
      </c>
      <c r="M11382" s="76" t="s">
        <v>124</v>
      </c>
      <c r="N11382" s="79" t="s">
        <v>496</v>
      </c>
      <c r="O11382" s="76" t="s">
        <v>497</v>
      </c>
      <c r="P11382" s="78" t="n">
        <v>45644</v>
      </c>
      <c r="Q11382" s="76" t="s">
        <v>114</v>
      </c>
      <c r="R11382" s="78" t="n">
        <v>45644</v>
      </c>
      <c r="S11382" s="78" t="n">
        <v>45635</v>
      </c>
      <c r="T11382" s="76" t="s">
        <v>201</v>
      </c>
      <c r="U11382" s="76" t="n">
        <v>500</v>
      </c>
      <c r="X11382" s="76" t="n">
        <v>5</v>
      </c>
      <c r="Y11382" s="76" t="s">
        <v>116</v>
      </c>
      <c r="AC11382" s="76" t="s">
        <v>117</v>
      </c>
      <c r="AD11382" s="76" t="s">
        <v>1512</v>
      </c>
      <c r="AE11382" s="76" t="n">
        <v>37230</v>
      </c>
      <c r="AF11382" s="76" t="s">
        <v>43663</v>
      </c>
      <c r="AJ11382" s="79" t="s">
        <v>43664</v>
      </c>
      <c r="AK11382" s="76" t="s">
        <v>43665</v>
      </c>
      <c r="AL11382" s="76" t="n">
        <v>0</v>
      </c>
      <c r="AM11382" s="76" t="n">
        <v>0</v>
      </c>
    </row>
    <row r="11383" customFormat="false" ht="15" hidden="false" customHeight="false" outlineLevel="0" collapsed="false">
      <c r="A11383" s="76" t="n">
        <v>1358311</v>
      </c>
      <c r="B11383" s="76" t="s">
        <v>43662</v>
      </c>
      <c r="C11383" s="76" t="s">
        <v>406</v>
      </c>
      <c r="D11383" s="76" t="n">
        <v>1810223</v>
      </c>
      <c r="E11383" s="76" t="s">
        <v>132</v>
      </c>
      <c r="F11383" s="76" t="s">
        <v>132</v>
      </c>
      <c r="H11383" s="78" t="n">
        <v>27900</v>
      </c>
      <c r="I11383" s="76" t="s">
        <v>197</v>
      </c>
      <c r="J11383" s="76" t="s">
        <v>198</v>
      </c>
      <c r="K11383" s="76" t="s">
        <v>41</v>
      </c>
      <c r="M11383" s="76" t="s">
        <v>111</v>
      </c>
      <c r="N11383" s="79" t="s">
        <v>6844</v>
      </c>
      <c r="O11383" s="76" t="s">
        <v>6845</v>
      </c>
      <c r="P11383" s="78" t="n">
        <v>45539</v>
      </c>
      <c r="Q11383" s="76" t="s">
        <v>114</v>
      </c>
      <c r="R11383" s="78" t="n">
        <v>44474</v>
      </c>
      <c r="S11383" s="78" t="n">
        <v>44461</v>
      </c>
      <c r="T11383" s="76" t="s">
        <v>183</v>
      </c>
      <c r="U11383" s="76" t="n">
        <v>530</v>
      </c>
      <c r="X11383" s="76" t="n">
        <v>5</v>
      </c>
      <c r="Y11383" s="76" t="s">
        <v>116</v>
      </c>
      <c r="AC11383" s="76" t="s">
        <v>117</v>
      </c>
      <c r="AD11383" s="76" t="s">
        <v>212</v>
      </c>
      <c r="AE11383" s="76" t="n">
        <v>18000</v>
      </c>
      <c r="AF11383" s="76" t="s">
        <v>43666</v>
      </c>
      <c r="AJ11383" s="79" t="s">
        <v>43667</v>
      </c>
      <c r="AK11383" s="76" t="s">
        <v>43668</v>
      </c>
      <c r="AL11383" s="76" t="n">
        <v>0</v>
      </c>
      <c r="AM11383" s="76" t="n">
        <v>0</v>
      </c>
    </row>
    <row r="11384" customFormat="false" ht="15" hidden="false" customHeight="false" outlineLevel="0" collapsed="false">
      <c r="A11384" s="76" t="n">
        <v>1342582</v>
      </c>
      <c r="B11384" s="76" t="s">
        <v>43662</v>
      </c>
      <c r="C11384" s="76" t="s">
        <v>43669</v>
      </c>
      <c r="D11384" s="76" t="n">
        <v>2816019</v>
      </c>
      <c r="E11384" s="76" t="s">
        <v>132</v>
      </c>
      <c r="F11384" s="76" t="s">
        <v>132</v>
      </c>
      <c r="H11384" s="78" t="n">
        <v>41965</v>
      </c>
      <c r="I11384" s="76" t="s">
        <v>190</v>
      </c>
      <c r="J11384" s="76" t="n">
        <v>-11</v>
      </c>
      <c r="K11384" s="76" t="s">
        <v>2</v>
      </c>
      <c r="M11384" s="76" t="s">
        <v>155</v>
      </c>
      <c r="N11384" s="79" t="s">
        <v>1210</v>
      </c>
      <c r="O11384" s="76" t="s">
        <v>1211</v>
      </c>
      <c r="P11384" s="78" t="n">
        <v>45543</v>
      </c>
      <c r="Q11384" s="76" t="s">
        <v>114</v>
      </c>
      <c r="R11384" s="78" t="n">
        <v>44456</v>
      </c>
      <c r="T11384" s="76" t="s">
        <v>115</v>
      </c>
      <c r="U11384" s="76" t="n">
        <v>564</v>
      </c>
      <c r="X11384" s="76" t="n">
        <v>5</v>
      </c>
      <c r="Y11384" s="76" t="s">
        <v>116</v>
      </c>
      <c r="AC11384" s="76" t="s">
        <v>117</v>
      </c>
      <c r="AD11384" s="76" t="s">
        <v>11215</v>
      </c>
      <c r="AE11384" s="76" t="n">
        <v>28300</v>
      </c>
      <c r="AF11384" s="76" t="s">
        <v>43670</v>
      </c>
      <c r="AJ11384" s="76" t="s">
        <v>43671</v>
      </c>
      <c r="AK11384" s="76" t="s">
        <v>43672</v>
      </c>
      <c r="AL11384" s="76" t="n">
        <v>0</v>
      </c>
      <c r="AM11384" s="76" t="n">
        <v>0</v>
      </c>
    </row>
    <row r="11385" customFormat="false" ht="15" hidden="false" customHeight="false" outlineLevel="0" collapsed="false">
      <c r="A11385" s="76" t="n">
        <v>825724</v>
      </c>
      <c r="B11385" s="76" t="s">
        <v>43662</v>
      </c>
      <c r="C11385" s="76" t="s">
        <v>1697</v>
      </c>
      <c r="D11385" s="76" t="n">
        <v>2110255</v>
      </c>
      <c r="E11385" s="76" t="s">
        <v>132</v>
      </c>
      <c r="F11385" s="76" t="s">
        <v>132</v>
      </c>
      <c r="H11385" s="78" t="n">
        <v>32548</v>
      </c>
      <c r="I11385" s="76" t="s">
        <v>23</v>
      </c>
      <c r="J11385" s="76" t="n">
        <v>-40</v>
      </c>
      <c r="K11385" s="76" t="s">
        <v>41</v>
      </c>
      <c r="M11385" s="76" t="s">
        <v>111</v>
      </c>
      <c r="N11385" s="79" t="s">
        <v>518</v>
      </c>
      <c r="O11385" s="76" t="s">
        <v>519</v>
      </c>
      <c r="P11385" s="78" t="n">
        <v>45556</v>
      </c>
      <c r="Q11385" s="76" t="s">
        <v>114</v>
      </c>
      <c r="R11385" s="78" t="n">
        <v>40793</v>
      </c>
      <c r="S11385" s="78" t="n">
        <v>45203</v>
      </c>
      <c r="T11385" s="76" t="s">
        <v>183</v>
      </c>
      <c r="U11385" s="76" t="n">
        <v>1063</v>
      </c>
      <c r="X11385" s="76" t="n">
        <v>10</v>
      </c>
      <c r="Y11385" s="76" t="s">
        <v>116</v>
      </c>
      <c r="AC11385" s="76" t="s">
        <v>117</v>
      </c>
      <c r="AD11385" s="76" t="s">
        <v>43673</v>
      </c>
      <c r="AE11385" s="76" t="n">
        <v>18300</v>
      </c>
      <c r="AF11385" s="76" t="s">
        <v>43674</v>
      </c>
      <c r="AJ11385" s="79" t="s">
        <v>43675</v>
      </c>
      <c r="AK11385" s="76" t="s">
        <v>43676</v>
      </c>
      <c r="AL11385" s="76" t="n">
        <v>0</v>
      </c>
      <c r="AM11385" s="76" t="n">
        <v>0</v>
      </c>
    </row>
    <row r="11386" customFormat="false" ht="15" hidden="false" customHeight="false" outlineLevel="0" collapsed="false">
      <c r="A11386" s="76" t="n">
        <v>1358315</v>
      </c>
      <c r="B11386" s="76" t="s">
        <v>43662</v>
      </c>
      <c r="C11386" s="76" t="s">
        <v>1766</v>
      </c>
      <c r="D11386" s="76" t="n">
        <v>1810224</v>
      </c>
      <c r="E11386" s="76" t="s">
        <v>132</v>
      </c>
      <c r="F11386" s="76" t="s">
        <v>132</v>
      </c>
      <c r="H11386" s="78" t="n">
        <v>39981</v>
      </c>
      <c r="I11386" s="76" t="s">
        <v>133</v>
      </c>
      <c r="J11386" s="76" t="n">
        <v>-16</v>
      </c>
      <c r="K11386" s="76" t="s">
        <v>41</v>
      </c>
      <c r="M11386" s="76" t="s">
        <v>111</v>
      </c>
      <c r="N11386" s="79" t="s">
        <v>6844</v>
      </c>
      <c r="O11386" s="76" t="s">
        <v>6845</v>
      </c>
      <c r="P11386" s="78" t="n">
        <v>45539</v>
      </c>
      <c r="Q11386" s="76" t="s">
        <v>114</v>
      </c>
      <c r="R11386" s="78" t="n">
        <v>44474</v>
      </c>
      <c r="T11386" s="76" t="s">
        <v>115</v>
      </c>
      <c r="U11386" s="76" t="n">
        <v>579</v>
      </c>
      <c r="X11386" s="76" t="n">
        <v>5</v>
      </c>
      <c r="Y11386" s="76" t="s">
        <v>116</v>
      </c>
      <c r="AC11386" s="76" t="s">
        <v>117</v>
      </c>
      <c r="AD11386" s="76" t="s">
        <v>212</v>
      </c>
      <c r="AE11386" s="76" t="n">
        <v>18000</v>
      </c>
      <c r="AF11386" s="76" t="s">
        <v>43666</v>
      </c>
      <c r="AJ11386" s="79" t="s">
        <v>43677</v>
      </c>
      <c r="AK11386" s="76" t="s">
        <v>43678</v>
      </c>
      <c r="AL11386" s="76" t="n">
        <v>0</v>
      </c>
      <c r="AM11386" s="76" t="n">
        <v>0</v>
      </c>
    </row>
    <row r="11387" customFormat="false" ht="15" hidden="false" customHeight="false" outlineLevel="0" collapsed="false">
      <c r="A11387" s="76" t="n">
        <v>1558619</v>
      </c>
      <c r="B11387" s="76" t="s">
        <v>43679</v>
      </c>
      <c r="C11387" s="76" t="s">
        <v>2886</v>
      </c>
      <c r="D11387" s="76" t="n">
        <v>3611747</v>
      </c>
      <c r="E11387" s="76" t="s">
        <v>132</v>
      </c>
      <c r="F11387" s="76" t="s">
        <v>132</v>
      </c>
      <c r="H11387" s="78" t="n">
        <v>41851</v>
      </c>
      <c r="I11387" s="76" t="s">
        <v>190</v>
      </c>
      <c r="J11387" s="76" t="n">
        <v>-11</v>
      </c>
      <c r="K11387" s="76" t="s">
        <v>41</v>
      </c>
      <c r="M11387" s="76" t="s">
        <v>269</v>
      </c>
      <c r="N11387" s="79" t="s">
        <v>1360</v>
      </c>
      <c r="O11387" s="76" t="s">
        <v>1361</v>
      </c>
      <c r="P11387" s="78" t="n">
        <v>45550</v>
      </c>
      <c r="Q11387" s="76" t="s">
        <v>114</v>
      </c>
      <c r="R11387" s="78" t="n">
        <v>45307</v>
      </c>
      <c r="T11387" s="76" t="s">
        <v>115</v>
      </c>
      <c r="U11387" s="76" t="n">
        <v>500</v>
      </c>
      <c r="X11387" s="76" t="n">
        <v>5</v>
      </c>
      <c r="Y11387" s="76" t="s">
        <v>116</v>
      </c>
      <c r="AC11387" s="76" t="s">
        <v>117</v>
      </c>
      <c r="AD11387" s="76" t="s">
        <v>2486</v>
      </c>
      <c r="AE11387" s="76" t="n">
        <v>36350</v>
      </c>
      <c r="AF11387" s="76" t="s">
        <v>43680</v>
      </c>
      <c r="AI11387" s="76" t="s">
        <v>43681</v>
      </c>
      <c r="AJ11387" s="76" t="s">
        <v>43682</v>
      </c>
      <c r="AK11387" s="76" t="s">
        <v>43683</v>
      </c>
      <c r="AL11387" s="76" t="n">
        <v>0</v>
      </c>
      <c r="AM11387" s="76" t="n">
        <v>0</v>
      </c>
    </row>
    <row r="11388" customFormat="false" ht="15" hidden="false" customHeight="false" outlineLevel="0" collapsed="false">
      <c r="A11388" s="76" t="n">
        <v>1558621</v>
      </c>
      <c r="B11388" s="76" t="s">
        <v>43679</v>
      </c>
      <c r="C11388" s="76" t="s">
        <v>2447</v>
      </c>
      <c r="D11388" s="76" t="n">
        <v>3611748</v>
      </c>
      <c r="E11388" s="76" t="s">
        <v>132</v>
      </c>
      <c r="F11388" s="76" t="s">
        <v>132</v>
      </c>
      <c r="H11388" s="78" t="n">
        <v>42834</v>
      </c>
      <c r="I11388" s="76" t="s">
        <v>109</v>
      </c>
      <c r="J11388" s="76" t="n">
        <v>-9</v>
      </c>
      <c r="K11388" s="76" t="s">
        <v>41</v>
      </c>
      <c r="M11388" s="76" t="s">
        <v>269</v>
      </c>
      <c r="N11388" s="79" t="s">
        <v>1360</v>
      </c>
      <c r="O11388" s="76" t="s">
        <v>1361</v>
      </c>
      <c r="P11388" s="78" t="n">
        <v>45550</v>
      </c>
      <c r="Q11388" s="76" t="s">
        <v>114</v>
      </c>
      <c r="R11388" s="78" t="n">
        <v>45307</v>
      </c>
      <c r="T11388" s="76" t="s">
        <v>115</v>
      </c>
      <c r="U11388" s="76" t="n">
        <v>500</v>
      </c>
      <c r="X11388" s="76" t="n">
        <v>5</v>
      </c>
      <c r="Y11388" s="76" t="s">
        <v>116</v>
      </c>
      <c r="AC11388" s="76" t="s">
        <v>117</v>
      </c>
      <c r="AD11388" s="76" t="s">
        <v>2486</v>
      </c>
      <c r="AE11388" s="76" t="n">
        <v>36350</v>
      </c>
      <c r="AF11388" s="76" t="s">
        <v>43680</v>
      </c>
      <c r="AI11388" s="76" t="s">
        <v>43681</v>
      </c>
      <c r="AJ11388" s="76" t="s">
        <v>43682</v>
      </c>
      <c r="AK11388" s="76" t="s">
        <v>43683</v>
      </c>
      <c r="AL11388" s="76" t="n">
        <v>0</v>
      </c>
      <c r="AM11388" s="76" t="n">
        <v>0</v>
      </c>
    </row>
    <row r="11389" customFormat="false" ht="15" hidden="false" customHeight="false" outlineLevel="0" collapsed="false">
      <c r="A11389" s="76" t="n">
        <v>348744</v>
      </c>
      <c r="B11389" s="76" t="s">
        <v>43684</v>
      </c>
      <c r="C11389" s="76" t="s">
        <v>2800</v>
      </c>
      <c r="D11389" s="76" t="n">
        <v>4514557</v>
      </c>
      <c r="E11389" s="76" t="s">
        <v>109</v>
      </c>
      <c r="F11389" s="76" t="s">
        <v>109</v>
      </c>
      <c r="H11389" s="78" t="n">
        <v>26670</v>
      </c>
      <c r="I11389" s="76" t="s">
        <v>208</v>
      </c>
      <c r="J11389" s="76" t="s">
        <v>209</v>
      </c>
      <c r="K11389" s="76" t="s">
        <v>41</v>
      </c>
      <c r="M11389" s="76" t="s">
        <v>134</v>
      </c>
      <c r="N11389" s="79" t="s">
        <v>323</v>
      </c>
      <c r="O11389" s="76" t="s">
        <v>324</v>
      </c>
      <c r="P11389" s="78" t="n">
        <v>45551</v>
      </c>
      <c r="Q11389" s="76" t="s">
        <v>114</v>
      </c>
      <c r="R11389" s="78" t="n">
        <v>37684</v>
      </c>
      <c r="S11389" s="78" t="n">
        <v>44832</v>
      </c>
      <c r="T11389" s="76" t="s">
        <v>183</v>
      </c>
      <c r="U11389" s="76" t="n">
        <v>500</v>
      </c>
      <c r="X11389" s="76" t="n">
        <v>5</v>
      </c>
      <c r="Y11389" s="76" t="s">
        <v>116</v>
      </c>
      <c r="AC11389" s="76" t="s">
        <v>117</v>
      </c>
      <c r="AD11389" s="76" t="s">
        <v>23515</v>
      </c>
      <c r="AE11389" s="76" t="n">
        <v>45380</v>
      </c>
      <c r="AF11389" s="76" t="s">
        <v>43685</v>
      </c>
      <c r="AI11389" s="79" t="s">
        <v>43686</v>
      </c>
      <c r="AK11389" s="76" t="s">
        <v>43687</v>
      </c>
      <c r="AL11389" s="76" t="n">
        <v>0</v>
      </c>
      <c r="AM11389" s="76" t="n">
        <v>0</v>
      </c>
    </row>
    <row r="11390" customFormat="false" ht="15" hidden="false" customHeight="false" outlineLevel="0" collapsed="false">
      <c r="A11390" s="76" t="n">
        <v>1633986</v>
      </c>
      <c r="B11390" s="76" t="s">
        <v>43684</v>
      </c>
      <c r="C11390" s="76" t="s">
        <v>1407</v>
      </c>
      <c r="D11390" s="76" t="n">
        <v>4540809</v>
      </c>
      <c r="E11390" s="76" t="s">
        <v>123</v>
      </c>
      <c r="H11390" s="78" t="n">
        <v>19526</v>
      </c>
      <c r="I11390" s="76" t="s">
        <v>594</v>
      </c>
      <c r="J11390" s="76" t="s">
        <v>595</v>
      </c>
      <c r="K11390" s="76" t="s">
        <v>41</v>
      </c>
      <c r="M11390" s="76" t="s">
        <v>134</v>
      </c>
      <c r="N11390" s="79" t="s">
        <v>1111</v>
      </c>
      <c r="O11390" s="76" t="s">
        <v>1112</v>
      </c>
      <c r="P11390" s="78" t="n">
        <v>45566</v>
      </c>
      <c r="Q11390" s="76" t="s">
        <v>114</v>
      </c>
      <c r="R11390" s="78" t="n">
        <v>45566</v>
      </c>
      <c r="T11390" s="76" t="s">
        <v>183</v>
      </c>
      <c r="U11390" s="76" t="n">
        <v>500</v>
      </c>
      <c r="X11390" s="76" t="n">
        <v>5</v>
      </c>
      <c r="Y11390" s="76" t="s">
        <v>116</v>
      </c>
      <c r="AC11390" s="76" t="s">
        <v>117</v>
      </c>
      <c r="AD11390" s="76" t="s">
        <v>27265</v>
      </c>
      <c r="AE11390" s="76" t="n">
        <v>45290</v>
      </c>
      <c r="AF11390" s="76" t="s">
        <v>43688</v>
      </c>
      <c r="AK11390" s="76" t="s">
        <v>43689</v>
      </c>
      <c r="AL11390" s="76" t="n">
        <v>0</v>
      </c>
      <c r="AM11390" s="76" t="n">
        <v>0</v>
      </c>
    </row>
    <row r="11391" customFormat="false" ht="15" hidden="false" customHeight="false" outlineLevel="0" collapsed="false">
      <c r="A11391" s="76" t="n">
        <v>1652761</v>
      </c>
      <c r="B11391" s="76" t="s">
        <v>43684</v>
      </c>
      <c r="C11391" s="76" t="s">
        <v>1741</v>
      </c>
      <c r="D11391" s="76" t="n">
        <v>4541040</v>
      </c>
      <c r="E11391" s="76" t="s">
        <v>109</v>
      </c>
      <c r="H11391" s="78" t="n">
        <v>41857</v>
      </c>
      <c r="I11391" s="76" t="s">
        <v>190</v>
      </c>
      <c r="J11391" s="76" t="n">
        <v>-11</v>
      </c>
      <c r="K11391" s="76" t="s">
        <v>41</v>
      </c>
      <c r="M11391" s="76" t="s">
        <v>134</v>
      </c>
      <c r="N11391" s="79" t="s">
        <v>2364</v>
      </c>
      <c r="O11391" s="76" t="s">
        <v>2365</v>
      </c>
      <c r="P11391" s="78" t="n">
        <v>45589</v>
      </c>
      <c r="Q11391" s="76" t="s">
        <v>114</v>
      </c>
      <c r="R11391" s="78" t="n">
        <v>45589</v>
      </c>
      <c r="T11391" s="76" t="s">
        <v>115</v>
      </c>
      <c r="U11391" s="76" t="n">
        <v>500</v>
      </c>
      <c r="X11391" s="76" t="n">
        <v>5</v>
      </c>
      <c r="Y11391" s="76" t="s">
        <v>116</v>
      </c>
      <c r="AC11391" s="76" t="s">
        <v>117</v>
      </c>
      <c r="AD11391" s="76" t="s">
        <v>18535</v>
      </c>
      <c r="AE11391" s="76" t="n">
        <v>45700</v>
      </c>
      <c r="AF11391" s="76" t="s">
        <v>43690</v>
      </c>
      <c r="AJ11391" s="79" t="s">
        <v>43691</v>
      </c>
      <c r="AK11391" s="76" t="s">
        <v>43692</v>
      </c>
      <c r="AL11391" s="76" t="n">
        <v>0</v>
      </c>
      <c r="AM11391" s="76" t="n">
        <v>0</v>
      </c>
    </row>
    <row r="11392" customFormat="false" ht="15" hidden="false" customHeight="false" outlineLevel="0" collapsed="false">
      <c r="A11392" s="76" t="n">
        <v>1460730</v>
      </c>
      <c r="B11392" s="76" t="s">
        <v>43693</v>
      </c>
      <c r="C11392" s="76" t="s">
        <v>8959</v>
      </c>
      <c r="D11392" s="76" t="n">
        <v>3610279</v>
      </c>
      <c r="E11392" s="76" t="s">
        <v>109</v>
      </c>
      <c r="F11392" s="76" t="s">
        <v>109</v>
      </c>
      <c r="H11392" s="78" t="n">
        <v>41470</v>
      </c>
      <c r="I11392" s="76" t="s">
        <v>110</v>
      </c>
      <c r="J11392" s="76" t="n">
        <v>-12</v>
      </c>
      <c r="K11392" s="76" t="s">
        <v>41</v>
      </c>
      <c r="M11392" s="76" t="s">
        <v>269</v>
      </c>
      <c r="N11392" s="79" t="s">
        <v>1412</v>
      </c>
      <c r="O11392" s="76" t="s">
        <v>1413</v>
      </c>
      <c r="P11392" s="78" t="n">
        <v>45580</v>
      </c>
      <c r="Q11392" s="76" t="s">
        <v>114</v>
      </c>
      <c r="R11392" s="78" t="n">
        <v>44887</v>
      </c>
      <c r="T11392" s="76" t="s">
        <v>115</v>
      </c>
      <c r="U11392" s="76" t="n">
        <v>500</v>
      </c>
      <c r="X11392" s="76" t="n">
        <v>5</v>
      </c>
      <c r="Y11392" s="76" t="s">
        <v>116</v>
      </c>
      <c r="AC11392" s="76" t="s">
        <v>117</v>
      </c>
      <c r="AD11392" s="76" t="s">
        <v>33300</v>
      </c>
      <c r="AE11392" s="76" t="n">
        <v>36500</v>
      </c>
      <c r="AF11392" s="76" t="s">
        <v>43694</v>
      </c>
      <c r="AJ11392" s="79" t="s">
        <v>43695</v>
      </c>
      <c r="AK11392" s="76" t="s">
        <v>43696</v>
      </c>
      <c r="AL11392" s="76" t="n">
        <v>0</v>
      </c>
      <c r="AM11392" s="76" t="n">
        <v>0</v>
      </c>
    </row>
    <row r="11393" customFormat="false" ht="15" hidden="false" customHeight="false" outlineLevel="0" collapsed="false">
      <c r="A11393" s="76" t="n">
        <v>1620503</v>
      </c>
      <c r="B11393" s="76" t="s">
        <v>43697</v>
      </c>
      <c r="C11393" s="76" t="s">
        <v>868</v>
      </c>
      <c r="D11393" s="76" t="n">
        <v>3737441</v>
      </c>
      <c r="E11393" s="76" t="s">
        <v>109</v>
      </c>
      <c r="H11393" s="78" t="n">
        <v>40367</v>
      </c>
      <c r="I11393" s="76" t="s">
        <v>256</v>
      </c>
      <c r="J11393" s="76" t="n">
        <v>-15</v>
      </c>
      <c r="K11393" s="76" t="s">
        <v>41</v>
      </c>
      <c r="M11393" s="76" t="s">
        <v>124</v>
      </c>
      <c r="N11393" s="79" t="s">
        <v>398</v>
      </c>
      <c r="O11393" s="76" t="s">
        <v>399</v>
      </c>
      <c r="P11393" s="78" t="n">
        <v>45583</v>
      </c>
      <c r="Q11393" s="76" t="s">
        <v>114</v>
      </c>
      <c r="R11393" s="78" t="n">
        <v>45555</v>
      </c>
      <c r="T11393" s="76" t="s">
        <v>325</v>
      </c>
      <c r="U11393" s="76" t="n">
        <v>500</v>
      </c>
      <c r="X11393" s="76" t="n">
        <v>5</v>
      </c>
      <c r="Y11393" s="76" t="s">
        <v>116</v>
      </c>
      <c r="AC11393" s="76" t="s">
        <v>117</v>
      </c>
      <c r="AD11393" s="76" t="s">
        <v>2910</v>
      </c>
      <c r="AE11393" s="76" t="n">
        <v>37210</v>
      </c>
      <c r="AF11393" s="76" t="s">
        <v>43698</v>
      </c>
      <c r="AJ11393" s="79" t="s">
        <v>43699</v>
      </c>
      <c r="AK11393" s="76" t="s">
        <v>43700</v>
      </c>
      <c r="AL11393" s="76" t="n">
        <v>1</v>
      </c>
      <c r="AM11393" s="76" t="n">
        <v>0</v>
      </c>
    </row>
    <row r="11394" customFormat="false" ht="15" hidden="false" customHeight="false" outlineLevel="0" collapsed="false">
      <c r="A11394" s="76" t="n">
        <v>1041699</v>
      </c>
      <c r="B11394" s="76" t="s">
        <v>43701</v>
      </c>
      <c r="C11394" s="76" t="s">
        <v>910</v>
      </c>
      <c r="D11394" s="76" t="n">
        <v>2813960</v>
      </c>
      <c r="E11394" s="76" t="s">
        <v>132</v>
      </c>
      <c r="F11394" s="76" t="s">
        <v>132</v>
      </c>
      <c r="H11394" s="78" t="n">
        <v>27217</v>
      </c>
      <c r="I11394" s="76" t="s">
        <v>208</v>
      </c>
      <c r="J11394" s="76" t="s">
        <v>209</v>
      </c>
      <c r="K11394" s="76" t="s">
        <v>41</v>
      </c>
      <c r="M11394" s="76" t="s">
        <v>155</v>
      </c>
      <c r="N11394" s="79" t="s">
        <v>728</v>
      </c>
      <c r="O11394" s="76" t="s">
        <v>729</v>
      </c>
      <c r="P11394" s="78" t="n">
        <v>45576</v>
      </c>
      <c r="Q11394" s="76" t="s">
        <v>114</v>
      </c>
      <c r="R11394" s="78" t="n">
        <v>41989</v>
      </c>
      <c r="S11394" s="78" t="n">
        <v>45551</v>
      </c>
      <c r="T11394" s="76" t="s">
        <v>201</v>
      </c>
      <c r="U11394" s="76" t="n">
        <v>569</v>
      </c>
      <c r="X11394" s="76" t="n">
        <v>5</v>
      </c>
      <c r="Y11394" s="76" t="s">
        <v>116</v>
      </c>
      <c r="AC11394" s="76" t="s">
        <v>117</v>
      </c>
      <c r="AD11394" s="76" t="s">
        <v>43702</v>
      </c>
      <c r="AE11394" s="76" t="n">
        <v>61110</v>
      </c>
      <c r="AF11394" s="76" t="s">
        <v>43703</v>
      </c>
      <c r="AI11394" s="79" t="s">
        <v>43704</v>
      </c>
      <c r="AJ11394" s="79" t="s">
        <v>43705</v>
      </c>
      <c r="AK11394" s="76" t="s">
        <v>43706</v>
      </c>
      <c r="AL11394" s="76" t="n">
        <v>0</v>
      </c>
      <c r="AM11394" s="76" t="n">
        <v>0</v>
      </c>
    </row>
    <row r="11395" customFormat="false" ht="15" hidden="false" customHeight="false" outlineLevel="0" collapsed="false">
      <c r="A11395" s="76" t="n">
        <v>735541</v>
      </c>
      <c r="B11395" s="76" t="s">
        <v>43707</v>
      </c>
      <c r="C11395" s="76" t="s">
        <v>910</v>
      </c>
      <c r="D11395" s="76" t="n">
        <v>4520738</v>
      </c>
      <c r="E11395" s="76" t="s">
        <v>132</v>
      </c>
      <c r="F11395" s="76" t="s">
        <v>132</v>
      </c>
      <c r="H11395" s="78" t="n">
        <v>24856</v>
      </c>
      <c r="I11395" s="76" t="s">
        <v>321</v>
      </c>
      <c r="J11395" s="76" t="s">
        <v>322</v>
      </c>
      <c r="K11395" s="76" t="s">
        <v>41</v>
      </c>
      <c r="M11395" s="76" t="s">
        <v>134</v>
      </c>
      <c r="N11395" s="79" t="s">
        <v>135</v>
      </c>
      <c r="O11395" s="76" t="s">
        <v>136</v>
      </c>
      <c r="P11395" s="78" t="n">
        <v>45492</v>
      </c>
      <c r="Q11395" s="76" t="s">
        <v>114</v>
      </c>
      <c r="R11395" s="78" t="n">
        <v>40121</v>
      </c>
      <c r="S11395" s="78" t="n">
        <v>44774</v>
      </c>
      <c r="T11395" s="76" t="s">
        <v>183</v>
      </c>
      <c r="U11395" s="76" t="n">
        <v>1211</v>
      </c>
      <c r="X11395" s="76" t="n">
        <v>12</v>
      </c>
      <c r="Y11395" s="76" t="s">
        <v>116</v>
      </c>
      <c r="AC11395" s="76" t="s">
        <v>117</v>
      </c>
      <c r="AD11395" s="76" t="s">
        <v>13208</v>
      </c>
      <c r="AE11395" s="76" t="n">
        <v>45120</v>
      </c>
      <c r="AF11395" s="76" t="s">
        <v>43708</v>
      </c>
      <c r="AI11395" s="79" t="s">
        <v>43709</v>
      </c>
      <c r="AJ11395" s="79" t="s">
        <v>43710</v>
      </c>
      <c r="AK11395" s="76" t="s">
        <v>43711</v>
      </c>
      <c r="AL11395" s="76" t="n">
        <v>0</v>
      </c>
      <c r="AM11395" s="76" t="n">
        <v>0</v>
      </c>
    </row>
    <row r="11396" customFormat="false" ht="15" hidden="false" customHeight="false" outlineLevel="0" collapsed="false">
      <c r="A11396" s="76" t="n">
        <v>401106</v>
      </c>
      <c r="B11396" s="76" t="s">
        <v>43712</v>
      </c>
      <c r="C11396" s="76" t="s">
        <v>2973</v>
      </c>
      <c r="D11396" s="76" t="n">
        <v>867870</v>
      </c>
      <c r="E11396" s="76" t="s">
        <v>132</v>
      </c>
      <c r="H11396" s="78" t="n">
        <v>34874</v>
      </c>
      <c r="I11396" s="76" t="s">
        <v>23</v>
      </c>
      <c r="J11396" s="76" t="n">
        <v>-40</v>
      </c>
      <c r="K11396" s="76" t="s">
        <v>41</v>
      </c>
      <c r="M11396" s="76" t="s">
        <v>124</v>
      </c>
      <c r="N11396" s="79" t="s">
        <v>168</v>
      </c>
      <c r="O11396" s="76" t="s">
        <v>169</v>
      </c>
      <c r="P11396" s="78" t="n">
        <v>45604</v>
      </c>
      <c r="Q11396" s="76" t="s">
        <v>114</v>
      </c>
      <c r="R11396" s="78" t="n">
        <v>37959</v>
      </c>
      <c r="S11396" s="78" t="n">
        <v>45551</v>
      </c>
      <c r="T11396" s="76" t="s">
        <v>201</v>
      </c>
      <c r="U11396" s="76" t="n">
        <v>1149</v>
      </c>
      <c r="X11396" s="76" t="n">
        <v>11</v>
      </c>
      <c r="Y11396" s="76" t="s">
        <v>116</v>
      </c>
      <c r="AC11396" s="76" t="s">
        <v>117</v>
      </c>
      <c r="AD11396" s="76" t="s">
        <v>394</v>
      </c>
      <c r="AE11396" s="76" t="n">
        <v>37100</v>
      </c>
      <c r="AF11396" s="76" t="s">
        <v>43713</v>
      </c>
      <c r="AJ11396" s="79" t="s">
        <v>43714</v>
      </c>
      <c r="AK11396" s="76" t="s">
        <v>43715</v>
      </c>
      <c r="AL11396" s="76" t="n">
        <v>1</v>
      </c>
      <c r="AM11396" s="76" t="n">
        <v>0</v>
      </c>
    </row>
    <row r="11397" customFormat="false" ht="15" hidden="false" customHeight="false" outlineLevel="0" collapsed="false">
      <c r="A11397" s="76" t="n">
        <v>1451086</v>
      </c>
      <c r="B11397" s="76" t="s">
        <v>43716</v>
      </c>
      <c r="C11397" s="76" t="s">
        <v>736</v>
      </c>
      <c r="D11397" s="76" t="n">
        <v>4535606</v>
      </c>
      <c r="E11397" s="76" t="s">
        <v>109</v>
      </c>
      <c r="F11397" s="76" t="s">
        <v>109</v>
      </c>
      <c r="H11397" s="78" t="n">
        <v>41613</v>
      </c>
      <c r="I11397" s="76" t="s">
        <v>110</v>
      </c>
      <c r="J11397" s="76" t="n">
        <v>-12</v>
      </c>
      <c r="K11397" s="76" t="s">
        <v>41</v>
      </c>
      <c r="M11397" s="76" t="s">
        <v>134</v>
      </c>
      <c r="N11397" s="79" t="s">
        <v>737</v>
      </c>
      <c r="O11397" s="76" t="s">
        <v>738</v>
      </c>
      <c r="P11397" s="78" t="n">
        <v>45548</v>
      </c>
      <c r="Q11397" s="76" t="s">
        <v>114</v>
      </c>
      <c r="R11397" s="78" t="n">
        <v>44852</v>
      </c>
      <c r="T11397" s="76" t="s">
        <v>115</v>
      </c>
      <c r="U11397" s="76" t="n">
        <v>500</v>
      </c>
      <c r="X11397" s="76" t="n">
        <v>5</v>
      </c>
      <c r="Y11397" s="76" t="s">
        <v>116</v>
      </c>
      <c r="AC11397" s="76" t="s">
        <v>117</v>
      </c>
      <c r="AD11397" s="76" t="s">
        <v>43717</v>
      </c>
      <c r="AE11397" s="76" t="n">
        <v>45300</v>
      </c>
      <c r="AF11397" s="76" t="s">
        <v>43718</v>
      </c>
      <c r="AI11397" s="79" t="s">
        <v>43719</v>
      </c>
      <c r="AJ11397" s="79" t="s">
        <v>43720</v>
      </c>
      <c r="AK11397" s="76" t="s">
        <v>43721</v>
      </c>
      <c r="AL11397" s="76" t="n">
        <v>0</v>
      </c>
      <c r="AM11397" s="76" t="n">
        <v>0</v>
      </c>
    </row>
    <row r="11398" customFormat="false" ht="15" hidden="false" customHeight="false" outlineLevel="0" collapsed="false">
      <c r="A11398" s="76" t="n">
        <v>906826</v>
      </c>
      <c r="B11398" s="76" t="s">
        <v>43722</v>
      </c>
      <c r="C11398" s="76" t="s">
        <v>750</v>
      </c>
      <c r="D11398" s="76" t="n">
        <v>4524056</v>
      </c>
      <c r="E11398" s="76" t="s">
        <v>132</v>
      </c>
      <c r="F11398" s="76" t="s">
        <v>132</v>
      </c>
      <c r="H11398" s="78" t="n">
        <v>23310</v>
      </c>
      <c r="I11398" s="76" t="s">
        <v>267</v>
      </c>
      <c r="J11398" s="76" t="s">
        <v>268</v>
      </c>
      <c r="K11398" s="76" t="s">
        <v>41</v>
      </c>
      <c r="M11398" s="76" t="s">
        <v>134</v>
      </c>
      <c r="N11398" s="79" t="s">
        <v>586</v>
      </c>
      <c r="O11398" s="76" t="s">
        <v>587</v>
      </c>
      <c r="P11398" s="78" t="n">
        <v>45546</v>
      </c>
      <c r="Q11398" s="76" t="s">
        <v>114</v>
      </c>
      <c r="R11398" s="78" t="n">
        <v>41187</v>
      </c>
      <c r="S11398" s="78" t="n">
        <v>45170</v>
      </c>
      <c r="T11398" s="76" t="s">
        <v>183</v>
      </c>
      <c r="U11398" s="76" t="n">
        <v>534</v>
      </c>
      <c r="X11398" s="76" t="n">
        <v>5</v>
      </c>
      <c r="Y11398" s="76" t="s">
        <v>116</v>
      </c>
      <c r="AC11398" s="76" t="s">
        <v>117</v>
      </c>
      <c r="AD11398" s="76" t="s">
        <v>43723</v>
      </c>
      <c r="AE11398" s="76" t="n">
        <v>45300</v>
      </c>
      <c r="AF11398" s="76" t="s">
        <v>43724</v>
      </c>
      <c r="AI11398" s="79" t="s">
        <v>43725</v>
      </c>
      <c r="AJ11398" s="79" t="s">
        <v>43726</v>
      </c>
      <c r="AK11398" s="76" t="s">
        <v>43727</v>
      </c>
      <c r="AL11398" s="76" t="n">
        <v>0</v>
      </c>
      <c r="AM11398" s="76" t="n">
        <v>0</v>
      </c>
    </row>
    <row r="11399" customFormat="false" ht="15" hidden="false" customHeight="false" outlineLevel="0" collapsed="false">
      <c r="A11399" s="76" t="n">
        <v>1291094</v>
      </c>
      <c r="B11399" s="76" t="s">
        <v>43728</v>
      </c>
      <c r="C11399" s="76" t="s">
        <v>6799</v>
      </c>
      <c r="D11399" s="76" t="n">
        <v>4531231</v>
      </c>
      <c r="E11399" s="76" t="s">
        <v>132</v>
      </c>
      <c r="H11399" s="78" t="n">
        <v>30814</v>
      </c>
      <c r="I11399" s="76" t="s">
        <v>179</v>
      </c>
      <c r="J11399" s="76" t="s">
        <v>180</v>
      </c>
      <c r="K11399" s="76" t="s">
        <v>41</v>
      </c>
      <c r="M11399" s="76" t="s">
        <v>134</v>
      </c>
      <c r="N11399" s="79" t="s">
        <v>644</v>
      </c>
      <c r="O11399" s="76" t="s">
        <v>645</v>
      </c>
      <c r="P11399" s="78" t="n">
        <v>45670</v>
      </c>
      <c r="Q11399" s="76" t="s">
        <v>114</v>
      </c>
      <c r="R11399" s="78" t="n">
        <v>43755</v>
      </c>
      <c r="S11399" s="78" t="n">
        <v>45642</v>
      </c>
      <c r="T11399" s="76" t="s">
        <v>201</v>
      </c>
      <c r="U11399" s="76" t="n">
        <v>500</v>
      </c>
      <c r="X11399" s="76" t="n">
        <v>5</v>
      </c>
      <c r="Y11399" s="76" t="s">
        <v>116</v>
      </c>
      <c r="AC11399" s="76" t="s">
        <v>117</v>
      </c>
      <c r="AD11399" s="76" t="s">
        <v>1484</v>
      </c>
      <c r="AE11399" s="76" t="n">
        <v>45190</v>
      </c>
      <c r="AF11399" s="76" t="s">
        <v>43729</v>
      </c>
      <c r="AJ11399" s="79" t="s">
        <v>43730</v>
      </c>
      <c r="AK11399" s="76" t="s">
        <v>43731</v>
      </c>
      <c r="AL11399" s="76" t="n">
        <v>0</v>
      </c>
      <c r="AM11399" s="76" t="n">
        <v>0</v>
      </c>
    </row>
    <row r="11400" customFormat="false" ht="15" hidden="false" customHeight="false" outlineLevel="0" collapsed="false">
      <c r="A11400" s="76" t="n">
        <v>1524612</v>
      </c>
      <c r="B11400" s="76" t="s">
        <v>43732</v>
      </c>
      <c r="C11400" s="76" t="s">
        <v>43733</v>
      </c>
      <c r="D11400" s="76" t="n">
        <v>4538260</v>
      </c>
      <c r="E11400" s="76" t="s">
        <v>109</v>
      </c>
      <c r="F11400" s="76" t="s">
        <v>109</v>
      </c>
      <c r="H11400" s="78" t="n">
        <v>43869</v>
      </c>
      <c r="I11400" s="76" t="s">
        <v>109</v>
      </c>
      <c r="J11400" s="76" t="n">
        <v>-9</v>
      </c>
      <c r="K11400" s="76" t="s">
        <v>41</v>
      </c>
      <c r="M11400" s="76" t="s">
        <v>134</v>
      </c>
      <c r="N11400" s="79" t="s">
        <v>349</v>
      </c>
      <c r="O11400" s="76" t="s">
        <v>350</v>
      </c>
      <c r="P11400" s="78" t="n">
        <v>45554</v>
      </c>
      <c r="Q11400" s="76" t="s">
        <v>114</v>
      </c>
      <c r="R11400" s="78" t="n">
        <v>45197</v>
      </c>
      <c r="T11400" s="76" t="s">
        <v>115</v>
      </c>
      <c r="U11400" s="76" t="n">
        <v>500</v>
      </c>
      <c r="X11400" s="76" t="n">
        <v>5</v>
      </c>
      <c r="Y11400" s="76" t="s">
        <v>116</v>
      </c>
      <c r="AC11400" s="76" t="s">
        <v>117</v>
      </c>
      <c r="AD11400" s="76" t="s">
        <v>351</v>
      </c>
      <c r="AE11400" s="76" t="n">
        <v>45160</v>
      </c>
      <c r="AF11400" s="76" t="s">
        <v>43734</v>
      </c>
      <c r="AI11400" s="79" t="s">
        <v>43735</v>
      </c>
      <c r="AJ11400" s="79" t="s">
        <v>43736</v>
      </c>
      <c r="AK11400" s="76" t="s">
        <v>43737</v>
      </c>
      <c r="AL11400" s="76" t="n">
        <v>0</v>
      </c>
      <c r="AM11400" s="76" t="n">
        <v>0</v>
      </c>
    </row>
    <row r="11401" customFormat="false" ht="15" hidden="false" customHeight="false" outlineLevel="0" collapsed="false">
      <c r="A11401" s="76" t="n">
        <v>1524636</v>
      </c>
      <c r="B11401" s="76" t="s">
        <v>43732</v>
      </c>
      <c r="C11401" s="76" t="s">
        <v>43738</v>
      </c>
      <c r="D11401" s="76" t="n">
        <v>4538261</v>
      </c>
      <c r="E11401" s="76" t="s">
        <v>109</v>
      </c>
      <c r="F11401" s="76" t="s">
        <v>109</v>
      </c>
      <c r="H11401" s="78" t="n">
        <v>42683</v>
      </c>
      <c r="I11401" s="76" t="s">
        <v>109</v>
      </c>
      <c r="J11401" s="76" t="n">
        <v>-9</v>
      </c>
      <c r="K11401" s="76" t="s">
        <v>41</v>
      </c>
      <c r="M11401" s="76" t="s">
        <v>134</v>
      </c>
      <c r="N11401" s="79" t="s">
        <v>349</v>
      </c>
      <c r="O11401" s="76" t="s">
        <v>350</v>
      </c>
      <c r="P11401" s="78" t="n">
        <v>45554</v>
      </c>
      <c r="Q11401" s="76" t="s">
        <v>114</v>
      </c>
      <c r="R11401" s="78" t="n">
        <v>45197</v>
      </c>
      <c r="T11401" s="76" t="s">
        <v>115</v>
      </c>
      <c r="U11401" s="76" t="n">
        <v>500</v>
      </c>
      <c r="X11401" s="76" t="n">
        <v>5</v>
      </c>
      <c r="Y11401" s="76" t="s">
        <v>116</v>
      </c>
      <c r="AC11401" s="76" t="s">
        <v>117</v>
      </c>
      <c r="AD11401" s="76" t="s">
        <v>351</v>
      </c>
      <c r="AE11401" s="76" t="n">
        <v>45160</v>
      </c>
      <c r="AF11401" s="76" t="s">
        <v>43739</v>
      </c>
      <c r="AI11401" s="79" t="s">
        <v>43740</v>
      </c>
      <c r="AJ11401" s="79" t="s">
        <v>43736</v>
      </c>
      <c r="AK11401" s="76" t="s">
        <v>43737</v>
      </c>
      <c r="AL11401" s="76" t="n">
        <v>0</v>
      </c>
      <c r="AM11401" s="76" t="n">
        <v>0</v>
      </c>
    </row>
    <row r="11402" customFormat="false" ht="15" hidden="false" customHeight="false" outlineLevel="0" collapsed="false">
      <c r="A11402" s="76" t="n">
        <v>1524662</v>
      </c>
      <c r="B11402" s="76" t="s">
        <v>43732</v>
      </c>
      <c r="C11402" s="76" t="s">
        <v>43741</v>
      </c>
      <c r="D11402" s="76" t="n">
        <v>4538265</v>
      </c>
      <c r="E11402" s="76" t="s">
        <v>109</v>
      </c>
      <c r="F11402" s="76" t="s">
        <v>109</v>
      </c>
      <c r="H11402" s="78" t="n">
        <v>41925</v>
      </c>
      <c r="I11402" s="76" t="s">
        <v>190</v>
      </c>
      <c r="J11402" s="76" t="n">
        <v>-11</v>
      </c>
      <c r="K11402" s="76" t="s">
        <v>41</v>
      </c>
      <c r="M11402" s="76" t="s">
        <v>134</v>
      </c>
      <c r="N11402" s="79" t="s">
        <v>349</v>
      </c>
      <c r="O11402" s="76" t="s">
        <v>350</v>
      </c>
      <c r="P11402" s="78" t="n">
        <v>45554</v>
      </c>
      <c r="Q11402" s="76" t="s">
        <v>114</v>
      </c>
      <c r="R11402" s="78" t="n">
        <v>45197</v>
      </c>
      <c r="T11402" s="76" t="s">
        <v>115</v>
      </c>
      <c r="U11402" s="76" t="n">
        <v>500</v>
      </c>
      <c r="X11402" s="76" t="n">
        <v>5</v>
      </c>
      <c r="Y11402" s="76" t="s">
        <v>116</v>
      </c>
      <c r="AC11402" s="76" t="s">
        <v>117</v>
      </c>
      <c r="AD11402" s="76" t="s">
        <v>351</v>
      </c>
      <c r="AE11402" s="76" t="n">
        <v>45160</v>
      </c>
      <c r="AF11402" s="76" t="s">
        <v>43739</v>
      </c>
      <c r="AI11402" s="79" t="s">
        <v>43735</v>
      </c>
      <c r="AJ11402" s="79" t="s">
        <v>43736</v>
      </c>
      <c r="AK11402" s="76" t="s">
        <v>43742</v>
      </c>
      <c r="AL11402" s="76" t="n">
        <v>0</v>
      </c>
      <c r="AM11402" s="76" t="n">
        <v>0</v>
      </c>
    </row>
    <row r="11403" customFormat="false" ht="15" hidden="false" customHeight="false" outlineLevel="0" collapsed="false">
      <c r="A11403" s="76" t="n">
        <v>1182605</v>
      </c>
      <c r="B11403" s="76" t="s">
        <v>43743</v>
      </c>
      <c r="C11403" s="76" t="s">
        <v>3537</v>
      </c>
      <c r="D11403" s="76" t="n">
        <v>3729566</v>
      </c>
      <c r="E11403" s="76" t="s">
        <v>123</v>
      </c>
      <c r="H11403" s="78" t="n">
        <v>27220</v>
      </c>
      <c r="I11403" s="76" t="s">
        <v>208</v>
      </c>
      <c r="J11403" s="76" t="s">
        <v>209</v>
      </c>
      <c r="K11403" s="76" t="s">
        <v>2</v>
      </c>
      <c r="M11403" s="76" t="s">
        <v>124</v>
      </c>
      <c r="N11403" s="79" t="s">
        <v>257</v>
      </c>
      <c r="O11403" s="76" t="s">
        <v>258</v>
      </c>
      <c r="P11403" s="78" t="n">
        <v>45657</v>
      </c>
      <c r="Q11403" s="76" t="s">
        <v>114</v>
      </c>
      <c r="R11403" s="78" t="n">
        <v>43014</v>
      </c>
      <c r="S11403" s="78" t="n">
        <v>43013</v>
      </c>
      <c r="T11403" s="76" t="s">
        <v>183</v>
      </c>
      <c r="U11403" s="76" t="n">
        <v>500</v>
      </c>
      <c r="X11403" s="76" t="n">
        <v>5</v>
      </c>
      <c r="Y11403" s="76" t="s">
        <v>116</v>
      </c>
      <c r="AC11403" s="76" t="s">
        <v>117</v>
      </c>
      <c r="AD11403" s="76" t="s">
        <v>295</v>
      </c>
      <c r="AE11403" s="76" t="n">
        <v>37300</v>
      </c>
      <c r="AF11403" s="76" t="s">
        <v>43744</v>
      </c>
      <c r="AI11403" s="79" t="s">
        <v>6187</v>
      </c>
      <c r="AJ11403" s="79" t="s">
        <v>6188</v>
      </c>
      <c r="AK11403" s="76" t="s">
        <v>6189</v>
      </c>
      <c r="AL11403" s="76" t="n">
        <v>0</v>
      </c>
      <c r="AM11403" s="76" t="n">
        <v>0</v>
      </c>
    </row>
    <row r="11404" customFormat="false" ht="15" hidden="false" customHeight="false" outlineLevel="0" collapsed="false">
      <c r="A11404" s="76" t="n">
        <v>1605093</v>
      </c>
      <c r="B11404" s="76" t="s">
        <v>43745</v>
      </c>
      <c r="C11404" s="76" t="s">
        <v>1975</v>
      </c>
      <c r="D11404" s="76" t="n">
        <v>3737195</v>
      </c>
      <c r="E11404" s="76" t="s">
        <v>109</v>
      </c>
      <c r="H11404" s="78" t="n">
        <v>40715</v>
      </c>
      <c r="I11404" s="76" t="s">
        <v>144</v>
      </c>
      <c r="J11404" s="76" t="n">
        <v>-14</v>
      </c>
      <c r="K11404" s="76" t="s">
        <v>41</v>
      </c>
      <c r="M11404" s="76" t="s">
        <v>124</v>
      </c>
      <c r="N11404" s="79" t="s">
        <v>398</v>
      </c>
      <c r="O11404" s="76" t="s">
        <v>399</v>
      </c>
      <c r="P11404" s="78" t="n">
        <v>45543</v>
      </c>
      <c r="Q11404" s="76" t="s">
        <v>114</v>
      </c>
      <c r="R11404" s="78" t="n">
        <v>45543</v>
      </c>
      <c r="T11404" s="76" t="s">
        <v>115</v>
      </c>
      <c r="U11404" s="76" t="n">
        <v>500</v>
      </c>
      <c r="X11404" s="76" t="n">
        <v>5</v>
      </c>
      <c r="Y11404" s="76" t="s">
        <v>116</v>
      </c>
      <c r="AC11404" s="76" t="s">
        <v>117</v>
      </c>
      <c r="AD11404" s="76" t="s">
        <v>33608</v>
      </c>
      <c r="AE11404" s="76" t="n">
        <v>37390</v>
      </c>
      <c r="AF11404" s="76" t="s">
        <v>43746</v>
      </c>
      <c r="AJ11404" s="79" t="s">
        <v>43747</v>
      </c>
      <c r="AK11404" s="76" t="s">
        <v>43748</v>
      </c>
      <c r="AL11404" s="76" t="n">
        <v>1</v>
      </c>
      <c r="AM11404" s="76" t="n">
        <v>0</v>
      </c>
    </row>
    <row r="11405" customFormat="false" ht="15" hidden="false" customHeight="false" outlineLevel="0" collapsed="false">
      <c r="A11405" s="76" t="n">
        <v>1509435</v>
      </c>
      <c r="B11405" s="76" t="s">
        <v>43749</v>
      </c>
      <c r="C11405" s="76" t="s">
        <v>4382</v>
      </c>
      <c r="D11405" s="76" t="n">
        <v>3735982</v>
      </c>
      <c r="E11405" s="76" t="s">
        <v>132</v>
      </c>
      <c r="F11405" s="76" t="s">
        <v>132</v>
      </c>
      <c r="H11405" s="78" t="n">
        <v>41042</v>
      </c>
      <c r="I11405" s="76" t="s">
        <v>370</v>
      </c>
      <c r="J11405" s="76" t="n">
        <v>-13</v>
      </c>
      <c r="K11405" s="76" t="s">
        <v>41</v>
      </c>
      <c r="M11405" s="76" t="s">
        <v>124</v>
      </c>
      <c r="N11405" s="79" t="s">
        <v>480</v>
      </c>
      <c r="O11405" s="76" t="s">
        <v>481</v>
      </c>
      <c r="P11405" s="78" t="n">
        <v>45568</v>
      </c>
      <c r="Q11405" s="76" t="s">
        <v>114</v>
      </c>
      <c r="R11405" s="78" t="n">
        <v>45179</v>
      </c>
      <c r="T11405" s="76" t="s">
        <v>115</v>
      </c>
      <c r="U11405" s="76" t="n">
        <v>500</v>
      </c>
      <c r="X11405" s="76" t="n">
        <v>5</v>
      </c>
      <c r="Y11405" s="76" t="s">
        <v>116</v>
      </c>
      <c r="AC11405" s="76" t="s">
        <v>117</v>
      </c>
      <c r="AD11405" s="76" t="s">
        <v>985</v>
      </c>
      <c r="AE11405" s="76" t="n">
        <v>37250</v>
      </c>
      <c r="AF11405" s="76" t="s">
        <v>43750</v>
      </c>
      <c r="AJ11405" s="76" t="s">
        <v>43751</v>
      </c>
      <c r="AK11405" s="76" t="s">
        <v>43752</v>
      </c>
      <c r="AL11405" s="76" t="n">
        <v>0</v>
      </c>
      <c r="AM11405" s="76" t="n">
        <v>0</v>
      </c>
    </row>
    <row r="11406" customFormat="false" ht="15" hidden="false" customHeight="false" outlineLevel="0" collapsed="false">
      <c r="A11406" s="76" t="n">
        <v>1605121</v>
      </c>
      <c r="B11406" s="76" t="s">
        <v>43753</v>
      </c>
      <c r="C11406" s="76" t="s">
        <v>43754</v>
      </c>
      <c r="D11406" s="76" t="n">
        <v>4540311</v>
      </c>
      <c r="E11406" s="76" t="s">
        <v>123</v>
      </c>
      <c r="H11406" s="78" t="n">
        <v>32042</v>
      </c>
      <c r="I11406" s="76" t="s">
        <v>23</v>
      </c>
      <c r="J11406" s="76" t="n">
        <v>-40</v>
      </c>
      <c r="K11406" s="76" t="s">
        <v>41</v>
      </c>
      <c r="M11406" s="76" t="s">
        <v>134</v>
      </c>
      <c r="N11406" s="79" t="s">
        <v>1444</v>
      </c>
      <c r="O11406" s="76" t="s">
        <v>1445</v>
      </c>
      <c r="P11406" s="78" t="n">
        <v>45543</v>
      </c>
      <c r="Q11406" s="76" t="s">
        <v>114</v>
      </c>
      <c r="R11406" s="78" t="n">
        <v>45543</v>
      </c>
      <c r="T11406" s="76" t="s">
        <v>183</v>
      </c>
      <c r="U11406" s="76" t="n">
        <v>500</v>
      </c>
      <c r="X11406" s="76" t="n">
        <v>5</v>
      </c>
      <c r="Y11406" s="76" t="s">
        <v>116</v>
      </c>
      <c r="AC11406" s="76" t="s">
        <v>117</v>
      </c>
      <c r="AD11406" s="76" t="s">
        <v>4725</v>
      </c>
      <c r="AE11406" s="76" t="n">
        <v>45800</v>
      </c>
      <c r="AF11406" s="76" t="s">
        <v>43755</v>
      </c>
      <c r="AK11406" s="76" t="s">
        <v>43756</v>
      </c>
      <c r="AL11406" s="76" t="n">
        <v>0</v>
      </c>
      <c r="AM11406" s="76" t="n">
        <v>0</v>
      </c>
    </row>
    <row r="11407" customFormat="false" ht="15" hidden="false" customHeight="false" outlineLevel="0" collapsed="false">
      <c r="A11407" s="76" t="n">
        <v>1659130</v>
      </c>
      <c r="B11407" s="76" t="s">
        <v>43757</v>
      </c>
      <c r="C11407" s="76" t="s">
        <v>921</v>
      </c>
      <c r="D11407" s="76" t="n">
        <v>3738133</v>
      </c>
      <c r="E11407" s="76" t="s">
        <v>109</v>
      </c>
      <c r="H11407" s="78" t="n">
        <v>42359</v>
      </c>
      <c r="I11407" s="76" t="s">
        <v>231</v>
      </c>
      <c r="J11407" s="76" t="n">
        <v>-10</v>
      </c>
      <c r="K11407" s="76" t="s">
        <v>41</v>
      </c>
      <c r="M11407" s="76" t="s">
        <v>124</v>
      </c>
      <c r="N11407" s="79" t="s">
        <v>168</v>
      </c>
      <c r="O11407" s="76" t="s">
        <v>169</v>
      </c>
      <c r="P11407" s="78" t="n">
        <v>45610</v>
      </c>
      <c r="Q11407" s="76" t="s">
        <v>114</v>
      </c>
      <c r="R11407" s="78" t="n">
        <v>45610</v>
      </c>
      <c r="T11407" s="76" t="s">
        <v>115</v>
      </c>
      <c r="U11407" s="76" t="n">
        <v>500</v>
      </c>
      <c r="X11407" s="76" t="n">
        <v>5</v>
      </c>
      <c r="Y11407" s="76" t="s">
        <v>116</v>
      </c>
      <c r="AC11407" s="76" t="s">
        <v>117</v>
      </c>
      <c r="AD11407" s="76" t="s">
        <v>394</v>
      </c>
      <c r="AE11407" s="76" t="n">
        <v>37100</v>
      </c>
      <c r="AF11407" s="76" t="s">
        <v>43758</v>
      </c>
      <c r="AJ11407" s="76" t="s">
        <v>4379</v>
      </c>
      <c r="AK11407" s="76" t="s">
        <v>4380</v>
      </c>
      <c r="AL11407" s="76" t="n">
        <v>0</v>
      </c>
      <c r="AM11407" s="76" t="n">
        <v>0</v>
      </c>
    </row>
    <row r="11408" customFormat="false" ht="15" hidden="false" customHeight="false" outlineLevel="0" collapsed="false">
      <c r="A11408" s="76" t="n">
        <v>230842</v>
      </c>
      <c r="B11408" s="76" t="s">
        <v>43759</v>
      </c>
      <c r="C11408" s="76" t="s">
        <v>1345</v>
      </c>
      <c r="D11408" s="76" t="n">
        <v>866445</v>
      </c>
      <c r="E11408" s="76" t="s">
        <v>475</v>
      </c>
      <c r="F11408" s="76" t="s">
        <v>132</v>
      </c>
      <c r="H11408" s="78" t="n">
        <v>30514</v>
      </c>
      <c r="I11408" s="76" t="s">
        <v>179</v>
      </c>
      <c r="J11408" s="76" t="s">
        <v>180</v>
      </c>
      <c r="K11408" s="76" t="s">
        <v>41</v>
      </c>
      <c r="M11408" s="76" t="s">
        <v>124</v>
      </c>
      <c r="N11408" s="79" t="s">
        <v>407</v>
      </c>
      <c r="O11408" s="76" t="s">
        <v>408</v>
      </c>
      <c r="P11408" s="78" t="n">
        <v>45484</v>
      </c>
      <c r="Q11408" s="76" t="s">
        <v>114</v>
      </c>
      <c r="R11408" s="78" t="n">
        <v>37432</v>
      </c>
      <c r="S11408" s="78" t="n">
        <v>44818</v>
      </c>
      <c r="T11408" s="76" t="s">
        <v>183</v>
      </c>
      <c r="U11408" s="76" t="n">
        <v>1233</v>
      </c>
      <c r="X11408" s="76" t="n">
        <v>12</v>
      </c>
      <c r="Y11408" s="76" t="s">
        <v>116</v>
      </c>
      <c r="AB11408" s="78" t="n">
        <v>43647</v>
      </c>
      <c r="AC11408" s="76" t="s">
        <v>117</v>
      </c>
      <c r="AD11408" s="76" t="s">
        <v>43760</v>
      </c>
      <c r="AE11408" s="76" t="n">
        <v>86120</v>
      </c>
      <c r="AF11408" s="76" t="s">
        <v>43761</v>
      </c>
      <c r="AJ11408" s="79" t="s">
        <v>43762</v>
      </c>
      <c r="AK11408" s="76" t="s">
        <v>43763</v>
      </c>
      <c r="AL11408" s="76" t="n">
        <v>1</v>
      </c>
      <c r="AM11408" s="76" t="n">
        <v>0</v>
      </c>
    </row>
    <row r="11409" customFormat="false" ht="15" hidden="false" customHeight="false" outlineLevel="0" collapsed="false">
      <c r="A11409" s="76" t="n">
        <v>1506352</v>
      </c>
      <c r="B11409" s="76" t="s">
        <v>43764</v>
      </c>
      <c r="C11409" s="76" t="s">
        <v>3551</v>
      </c>
      <c r="D11409" s="76" t="n">
        <v>3735900</v>
      </c>
      <c r="E11409" s="76" t="s">
        <v>132</v>
      </c>
      <c r="F11409" s="76" t="s">
        <v>109</v>
      </c>
      <c r="H11409" s="78" t="n">
        <v>41205</v>
      </c>
      <c r="I11409" s="76" t="s">
        <v>370</v>
      </c>
      <c r="J11409" s="76" t="n">
        <v>-13</v>
      </c>
      <c r="K11409" s="76" t="s">
        <v>41</v>
      </c>
      <c r="M11409" s="76" t="s">
        <v>124</v>
      </c>
      <c r="N11409" s="79" t="s">
        <v>125</v>
      </c>
      <c r="O11409" s="76" t="s">
        <v>126</v>
      </c>
      <c r="P11409" s="78" t="n">
        <v>45535</v>
      </c>
      <c r="Q11409" s="76" t="s">
        <v>114</v>
      </c>
      <c r="R11409" s="78" t="n">
        <v>45168</v>
      </c>
      <c r="T11409" s="76" t="s">
        <v>115</v>
      </c>
      <c r="U11409" s="76" t="n">
        <v>505</v>
      </c>
      <c r="X11409" s="76" t="n">
        <v>5</v>
      </c>
      <c r="Y11409" s="76" t="s">
        <v>116</v>
      </c>
      <c r="AC11409" s="76" t="s">
        <v>117</v>
      </c>
      <c r="AD11409" s="76" t="s">
        <v>394</v>
      </c>
      <c r="AE11409" s="76" t="n">
        <v>37000</v>
      </c>
      <c r="AF11409" s="76" t="s">
        <v>43765</v>
      </c>
      <c r="AJ11409" s="79" t="s">
        <v>43766</v>
      </c>
      <c r="AK11409" s="76" t="s">
        <v>43767</v>
      </c>
      <c r="AL11409" s="76" t="n">
        <v>0</v>
      </c>
      <c r="AM11409" s="76" t="n">
        <v>0</v>
      </c>
    </row>
    <row r="11410" customFormat="false" ht="15" hidden="false" customHeight="false" outlineLevel="0" collapsed="false">
      <c r="A11410" s="76" t="n">
        <v>1362617</v>
      </c>
      <c r="B11410" s="76" t="s">
        <v>43768</v>
      </c>
      <c r="C11410" s="76" t="s">
        <v>108</v>
      </c>
      <c r="D11410" s="76" t="n">
        <v>3733160</v>
      </c>
      <c r="E11410" s="76" t="s">
        <v>132</v>
      </c>
      <c r="F11410" s="76" t="s">
        <v>132</v>
      </c>
      <c r="H11410" s="78" t="n">
        <v>41859</v>
      </c>
      <c r="I11410" s="76" t="s">
        <v>190</v>
      </c>
      <c r="J11410" s="76" t="n">
        <v>-11</v>
      </c>
      <c r="K11410" s="76" t="s">
        <v>41</v>
      </c>
      <c r="M11410" s="76" t="s">
        <v>124</v>
      </c>
      <c r="N11410" s="79" t="s">
        <v>779</v>
      </c>
      <c r="O11410" s="76" t="s">
        <v>780</v>
      </c>
      <c r="P11410" s="78" t="n">
        <v>45553</v>
      </c>
      <c r="Q11410" s="76" t="s">
        <v>114</v>
      </c>
      <c r="R11410" s="78" t="n">
        <v>44481</v>
      </c>
      <c r="T11410" s="76" t="s">
        <v>115</v>
      </c>
      <c r="U11410" s="76" t="n">
        <v>506</v>
      </c>
      <c r="X11410" s="76" t="n">
        <v>5</v>
      </c>
      <c r="Y11410" s="76" t="s">
        <v>116</v>
      </c>
      <c r="AC11410" s="76" t="s">
        <v>117</v>
      </c>
      <c r="AD11410" s="76" t="s">
        <v>13054</v>
      </c>
      <c r="AE11410" s="76" t="n">
        <v>37250</v>
      </c>
      <c r="AF11410" s="76" t="s">
        <v>43769</v>
      </c>
      <c r="AJ11410" s="79" t="s">
        <v>43770</v>
      </c>
      <c r="AK11410" s="76" t="s">
        <v>43771</v>
      </c>
      <c r="AL11410" s="76" t="n">
        <v>0</v>
      </c>
      <c r="AM11410" s="76" t="n">
        <v>0</v>
      </c>
    </row>
    <row r="11411" customFormat="false" ht="15" hidden="false" customHeight="false" outlineLevel="0" collapsed="false">
      <c r="A11411" s="76" t="n">
        <v>1356415</v>
      </c>
      <c r="B11411" s="76" t="s">
        <v>43768</v>
      </c>
      <c r="C11411" s="76" t="s">
        <v>1849</v>
      </c>
      <c r="D11411" s="76" t="n">
        <v>1810216</v>
      </c>
      <c r="E11411" s="76" t="s">
        <v>132</v>
      </c>
      <c r="H11411" s="78" t="n">
        <v>29377</v>
      </c>
      <c r="I11411" s="76" t="s">
        <v>179</v>
      </c>
      <c r="J11411" s="76" t="s">
        <v>180</v>
      </c>
      <c r="K11411" s="76" t="s">
        <v>41</v>
      </c>
      <c r="M11411" s="76" t="s">
        <v>111</v>
      </c>
      <c r="N11411" s="79" t="s">
        <v>112</v>
      </c>
      <c r="O11411" s="76" t="s">
        <v>113</v>
      </c>
      <c r="P11411" s="78" t="n">
        <v>45570</v>
      </c>
      <c r="Q11411" s="76" t="s">
        <v>114</v>
      </c>
      <c r="R11411" s="78" t="n">
        <v>44472</v>
      </c>
      <c r="S11411" s="78" t="n">
        <v>45553</v>
      </c>
      <c r="T11411" s="76" t="s">
        <v>201</v>
      </c>
      <c r="U11411" s="76" t="n">
        <v>500</v>
      </c>
      <c r="X11411" s="76" t="n">
        <v>5</v>
      </c>
      <c r="Y11411" s="76" t="s">
        <v>116</v>
      </c>
      <c r="AC11411" s="76" t="s">
        <v>117</v>
      </c>
      <c r="AD11411" s="76" t="s">
        <v>1987</v>
      </c>
      <c r="AE11411" s="76" t="n">
        <v>18100</v>
      </c>
      <c r="AF11411" s="76" t="s">
        <v>43772</v>
      </c>
      <c r="AJ11411" s="79" t="s">
        <v>43773</v>
      </c>
      <c r="AK11411" s="76" t="s">
        <v>43774</v>
      </c>
      <c r="AL11411" s="76" t="n">
        <v>1</v>
      </c>
      <c r="AM11411" s="76" t="n">
        <v>0</v>
      </c>
    </row>
    <row r="11412" customFormat="false" ht="15" hidden="false" customHeight="false" outlineLevel="0" collapsed="false">
      <c r="A11412" s="76" t="n">
        <v>1135836</v>
      </c>
      <c r="B11412" s="76" t="s">
        <v>43768</v>
      </c>
      <c r="C11412" s="76" t="s">
        <v>3497</v>
      </c>
      <c r="D11412" s="76" t="n">
        <v>4113295</v>
      </c>
      <c r="E11412" s="76" t="s">
        <v>132</v>
      </c>
      <c r="F11412" s="76" t="s">
        <v>132</v>
      </c>
      <c r="H11412" s="78" t="n">
        <v>40143</v>
      </c>
      <c r="I11412" s="76" t="s">
        <v>133</v>
      </c>
      <c r="J11412" s="76" t="n">
        <v>-16</v>
      </c>
      <c r="K11412" s="76" t="s">
        <v>41</v>
      </c>
      <c r="M11412" s="76" t="s">
        <v>286</v>
      </c>
      <c r="N11412" s="79" t="s">
        <v>1093</v>
      </c>
      <c r="O11412" s="76" t="s">
        <v>1094</v>
      </c>
      <c r="P11412" s="78" t="n">
        <v>45549</v>
      </c>
      <c r="Q11412" s="76" t="s">
        <v>114</v>
      </c>
      <c r="R11412" s="78" t="n">
        <v>42656</v>
      </c>
      <c r="T11412" s="76" t="s">
        <v>115</v>
      </c>
      <c r="U11412" s="76" t="n">
        <v>535</v>
      </c>
      <c r="X11412" s="76" t="n">
        <v>5</v>
      </c>
      <c r="Y11412" s="76" t="s">
        <v>116</v>
      </c>
      <c r="AC11412" s="76" t="s">
        <v>117</v>
      </c>
      <c r="AD11412" s="76" t="s">
        <v>4329</v>
      </c>
      <c r="AE11412" s="76" t="n">
        <v>41160</v>
      </c>
      <c r="AF11412" s="76" t="s">
        <v>43775</v>
      </c>
      <c r="AI11412" s="79" t="s">
        <v>43776</v>
      </c>
      <c r="AJ11412" s="79" t="s">
        <v>43777</v>
      </c>
      <c r="AK11412" s="76" t="s">
        <v>43778</v>
      </c>
      <c r="AL11412" s="76" t="n">
        <v>0</v>
      </c>
      <c r="AM11412" s="76" t="n">
        <v>0</v>
      </c>
    </row>
    <row r="11413" customFormat="false" ht="15" hidden="false" customHeight="false" outlineLevel="0" collapsed="false">
      <c r="A11413" s="76" t="n">
        <v>1323605</v>
      </c>
      <c r="B11413" s="76" t="s">
        <v>43768</v>
      </c>
      <c r="C11413" s="76" t="s">
        <v>762</v>
      </c>
      <c r="D11413" s="76" t="n">
        <v>3732428</v>
      </c>
      <c r="E11413" s="76" t="s">
        <v>132</v>
      </c>
      <c r="F11413" s="76" t="s">
        <v>109</v>
      </c>
      <c r="H11413" s="78" t="n">
        <v>29911</v>
      </c>
      <c r="I11413" s="76" t="s">
        <v>179</v>
      </c>
      <c r="J11413" s="76" t="s">
        <v>180</v>
      </c>
      <c r="K11413" s="76" t="s">
        <v>41</v>
      </c>
      <c r="M11413" s="76" t="s">
        <v>124</v>
      </c>
      <c r="N11413" s="79" t="s">
        <v>779</v>
      </c>
      <c r="O11413" s="76" t="s">
        <v>780</v>
      </c>
      <c r="P11413" s="78" t="n">
        <v>45561</v>
      </c>
      <c r="Q11413" s="76" t="s">
        <v>114</v>
      </c>
      <c r="R11413" s="78" t="n">
        <v>44105</v>
      </c>
      <c r="S11413" s="78" t="n">
        <v>45559</v>
      </c>
      <c r="T11413" s="76" t="s">
        <v>201</v>
      </c>
      <c r="U11413" s="76" t="n">
        <v>501</v>
      </c>
      <c r="X11413" s="76" t="n">
        <v>5</v>
      </c>
      <c r="Y11413" s="76" t="s">
        <v>116</v>
      </c>
      <c r="AC11413" s="76" t="s">
        <v>117</v>
      </c>
      <c r="AD11413" s="76" t="s">
        <v>5440</v>
      </c>
      <c r="AE11413" s="76" t="n">
        <v>37250</v>
      </c>
      <c r="AF11413" s="76" t="s">
        <v>43779</v>
      </c>
      <c r="AI11413" s="79" t="s">
        <v>43770</v>
      </c>
      <c r="AK11413" s="76" t="s">
        <v>43771</v>
      </c>
      <c r="AL11413" s="76" t="n">
        <v>0</v>
      </c>
      <c r="AM11413" s="76" t="n">
        <v>0</v>
      </c>
    </row>
    <row r="11414" customFormat="false" ht="15" hidden="false" customHeight="false" outlineLevel="0" collapsed="false">
      <c r="A11414" s="76" t="n">
        <v>1230491</v>
      </c>
      <c r="B11414" s="76" t="s">
        <v>43768</v>
      </c>
      <c r="C11414" s="76" t="s">
        <v>40474</v>
      </c>
      <c r="D11414" s="76" t="n">
        <v>4530036</v>
      </c>
      <c r="E11414" s="76" t="s">
        <v>132</v>
      </c>
      <c r="F11414" s="76" t="s">
        <v>132</v>
      </c>
      <c r="H11414" s="78" t="n">
        <v>40270</v>
      </c>
      <c r="I11414" s="76" t="s">
        <v>256</v>
      </c>
      <c r="J11414" s="76" t="n">
        <v>-15</v>
      </c>
      <c r="K11414" s="76" t="s">
        <v>41</v>
      </c>
      <c r="M11414" s="76" t="s">
        <v>134</v>
      </c>
      <c r="N11414" s="79" t="s">
        <v>5052</v>
      </c>
      <c r="O11414" s="76" t="s">
        <v>5053</v>
      </c>
      <c r="P11414" s="78" t="n">
        <v>45528</v>
      </c>
      <c r="Q11414" s="76" t="s">
        <v>114</v>
      </c>
      <c r="R11414" s="78" t="n">
        <v>43376</v>
      </c>
      <c r="T11414" s="76" t="s">
        <v>115</v>
      </c>
      <c r="U11414" s="76" t="n">
        <v>990</v>
      </c>
      <c r="X11414" s="76" t="n">
        <v>9</v>
      </c>
      <c r="Y11414" s="76" t="s">
        <v>116</v>
      </c>
      <c r="AB11414" s="78" t="n">
        <v>45474</v>
      </c>
      <c r="AC11414" s="76" t="s">
        <v>117</v>
      </c>
      <c r="AD11414" s="76" t="s">
        <v>21794</v>
      </c>
      <c r="AE11414" s="76" t="n">
        <v>45300</v>
      </c>
      <c r="AF11414" s="76" t="s">
        <v>43780</v>
      </c>
      <c r="AJ11414" s="79" t="s">
        <v>43781</v>
      </c>
      <c r="AK11414" s="76" t="s">
        <v>43782</v>
      </c>
      <c r="AL11414" s="76" t="n">
        <v>0</v>
      </c>
      <c r="AM11414" s="76" t="n">
        <v>0</v>
      </c>
    </row>
    <row r="11415" customFormat="false" ht="15" hidden="false" customHeight="false" outlineLevel="0" collapsed="false">
      <c r="A11415" s="76" t="n">
        <v>230962</v>
      </c>
      <c r="B11415" s="76" t="s">
        <v>43768</v>
      </c>
      <c r="C11415" s="76" t="s">
        <v>12068</v>
      </c>
      <c r="D11415" s="76" t="n">
        <v>4513222</v>
      </c>
      <c r="E11415" s="76" t="s">
        <v>132</v>
      </c>
      <c r="F11415" s="76" t="s">
        <v>132</v>
      </c>
      <c r="H11415" s="78" t="n">
        <v>28845</v>
      </c>
      <c r="I11415" s="76" t="s">
        <v>197</v>
      </c>
      <c r="J11415" s="76" t="s">
        <v>198</v>
      </c>
      <c r="K11415" s="76" t="s">
        <v>41</v>
      </c>
      <c r="M11415" s="76" t="s">
        <v>286</v>
      </c>
      <c r="N11415" s="79" t="s">
        <v>1093</v>
      </c>
      <c r="O11415" s="76" t="s">
        <v>1094</v>
      </c>
      <c r="P11415" s="78" t="n">
        <v>45549</v>
      </c>
      <c r="Q11415" s="76" t="s">
        <v>114</v>
      </c>
      <c r="R11415" s="78" t="n">
        <v>37432</v>
      </c>
      <c r="S11415" s="78" t="n">
        <v>44778</v>
      </c>
      <c r="T11415" s="76" t="s">
        <v>183</v>
      </c>
      <c r="U11415" s="76" t="n">
        <v>555</v>
      </c>
      <c r="X11415" s="76" t="n">
        <v>5</v>
      </c>
      <c r="Y11415" s="76" t="s">
        <v>116</v>
      </c>
      <c r="AC11415" s="76" t="s">
        <v>117</v>
      </c>
      <c r="AD11415" s="76" t="s">
        <v>4329</v>
      </c>
      <c r="AE11415" s="76" t="n">
        <v>41160</v>
      </c>
      <c r="AF11415" s="76" t="s">
        <v>43775</v>
      </c>
      <c r="AH11415" s="76" t="s">
        <v>43783</v>
      </c>
      <c r="AI11415" s="79" t="s">
        <v>43784</v>
      </c>
      <c r="AK11415" s="76" t="s">
        <v>43778</v>
      </c>
      <c r="AL11415" s="76" t="n">
        <v>0</v>
      </c>
      <c r="AM11415" s="76" t="n">
        <v>0</v>
      </c>
    </row>
    <row r="11416" customFormat="false" ht="15" hidden="false" customHeight="false" outlineLevel="0" collapsed="false">
      <c r="A11416" s="76" t="n">
        <v>1356420</v>
      </c>
      <c r="B11416" s="76" t="s">
        <v>43768</v>
      </c>
      <c r="C11416" s="76" t="s">
        <v>1013</v>
      </c>
      <c r="D11416" s="76" t="n">
        <v>1810218</v>
      </c>
      <c r="E11416" s="76" t="s">
        <v>132</v>
      </c>
      <c r="F11416" s="76" t="s">
        <v>132</v>
      </c>
      <c r="H11416" s="78" t="n">
        <v>40313</v>
      </c>
      <c r="I11416" s="76" t="s">
        <v>256</v>
      </c>
      <c r="J11416" s="76" t="n">
        <v>-15</v>
      </c>
      <c r="K11416" s="76" t="s">
        <v>41</v>
      </c>
      <c r="M11416" s="76" t="s">
        <v>111</v>
      </c>
      <c r="N11416" s="79" t="s">
        <v>112</v>
      </c>
      <c r="O11416" s="76" t="s">
        <v>113</v>
      </c>
      <c r="P11416" s="78" t="n">
        <v>45554</v>
      </c>
      <c r="Q11416" s="76" t="s">
        <v>114</v>
      </c>
      <c r="R11416" s="78" t="n">
        <v>44472</v>
      </c>
      <c r="S11416" s="78" t="n">
        <v>45524</v>
      </c>
      <c r="T11416" s="76" t="s">
        <v>201</v>
      </c>
      <c r="U11416" s="76" t="n">
        <v>500</v>
      </c>
      <c r="X11416" s="76" t="n">
        <v>5</v>
      </c>
      <c r="Y11416" s="76" t="s">
        <v>116</v>
      </c>
      <c r="AC11416" s="76" t="s">
        <v>117</v>
      </c>
      <c r="AD11416" s="76" t="s">
        <v>1987</v>
      </c>
      <c r="AE11416" s="76" t="n">
        <v>18100</v>
      </c>
      <c r="AF11416" s="76" t="s">
        <v>43772</v>
      </c>
      <c r="AJ11416" s="79" t="s">
        <v>43785</v>
      </c>
      <c r="AK11416" s="76" t="s">
        <v>43786</v>
      </c>
      <c r="AL11416" s="76" t="n">
        <v>1</v>
      </c>
      <c r="AM11416" s="76" t="n">
        <v>0</v>
      </c>
    </row>
    <row r="11417" customFormat="false" ht="15" hidden="false" customHeight="false" outlineLevel="0" collapsed="false">
      <c r="A11417" s="76" t="n">
        <v>1358720</v>
      </c>
      <c r="B11417" s="76" t="s">
        <v>43787</v>
      </c>
      <c r="C11417" s="76" t="s">
        <v>43788</v>
      </c>
      <c r="D11417" s="76" t="n">
        <v>3733106</v>
      </c>
      <c r="E11417" s="76" t="s">
        <v>109</v>
      </c>
      <c r="F11417" s="76" t="s">
        <v>109</v>
      </c>
      <c r="H11417" s="78" t="n">
        <v>40971</v>
      </c>
      <c r="I11417" s="76" t="s">
        <v>370</v>
      </c>
      <c r="J11417" s="76" t="n">
        <v>-13</v>
      </c>
      <c r="K11417" s="76" t="s">
        <v>41</v>
      </c>
      <c r="M11417" s="76" t="s">
        <v>124</v>
      </c>
      <c r="N11417" s="79" t="s">
        <v>991</v>
      </c>
      <c r="O11417" s="76" t="s">
        <v>992</v>
      </c>
      <c r="P11417" s="78" t="n">
        <v>45551</v>
      </c>
      <c r="Q11417" s="76" t="s">
        <v>114</v>
      </c>
      <c r="R11417" s="78" t="n">
        <v>44475</v>
      </c>
      <c r="T11417" s="76" t="s">
        <v>115</v>
      </c>
      <c r="U11417" s="76" t="n">
        <v>500</v>
      </c>
      <c r="X11417" s="76" t="n">
        <v>5</v>
      </c>
      <c r="Y11417" s="76" t="s">
        <v>116</v>
      </c>
      <c r="AC11417" s="76" t="s">
        <v>117</v>
      </c>
      <c r="AD11417" s="76" t="s">
        <v>127</v>
      </c>
      <c r="AE11417" s="76" t="n">
        <v>37000</v>
      </c>
      <c r="AF11417" s="76" t="s">
        <v>43789</v>
      </c>
      <c r="AK11417" s="76" t="s">
        <v>43790</v>
      </c>
      <c r="AL11417" s="76" t="n">
        <v>0</v>
      </c>
      <c r="AM11417" s="76" t="n">
        <v>0</v>
      </c>
    </row>
    <row r="11418" customFormat="false" ht="15" hidden="false" customHeight="false" outlineLevel="0" collapsed="false">
      <c r="A11418" s="76" t="n">
        <v>1520752</v>
      </c>
      <c r="B11418" s="76" t="s">
        <v>43791</v>
      </c>
      <c r="C11418" s="76" t="s">
        <v>43792</v>
      </c>
      <c r="D11418" s="76" t="n">
        <v>3736158</v>
      </c>
      <c r="E11418" s="76" t="s">
        <v>109</v>
      </c>
      <c r="F11418" s="76" t="s">
        <v>109</v>
      </c>
      <c r="H11418" s="78" t="n">
        <v>40815</v>
      </c>
      <c r="I11418" s="76" t="s">
        <v>144</v>
      </c>
      <c r="J11418" s="76" t="n">
        <v>-14</v>
      </c>
      <c r="K11418" s="76" t="s">
        <v>2</v>
      </c>
      <c r="M11418" s="76" t="s">
        <v>124</v>
      </c>
      <c r="N11418" s="79" t="s">
        <v>991</v>
      </c>
      <c r="O11418" s="76" t="s">
        <v>992</v>
      </c>
      <c r="P11418" s="78" t="n">
        <v>45551</v>
      </c>
      <c r="Q11418" s="76" t="s">
        <v>114</v>
      </c>
      <c r="R11418" s="78" t="n">
        <v>45194</v>
      </c>
      <c r="T11418" s="76" t="s">
        <v>115</v>
      </c>
      <c r="U11418" s="76" t="n">
        <v>500</v>
      </c>
      <c r="X11418" s="76" t="n">
        <v>5</v>
      </c>
      <c r="Y11418" s="76" t="s">
        <v>116</v>
      </c>
      <c r="AC11418" s="76" t="s">
        <v>117</v>
      </c>
      <c r="AD11418" s="76" t="s">
        <v>394</v>
      </c>
      <c r="AE11418" s="76" t="n">
        <v>37000</v>
      </c>
      <c r="AF11418" s="76" t="s">
        <v>43793</v>
      </c>
      <c r="AK11418" s="76" t="s">
        <v>43794</v>
      </c>
      <c r="AL11418" s="76" t="n">
        <v>0</v>
      </c>
      <c r="AM11418" s="76" t="n">
        <v>0</v>
      </c>
    </row>
    <row r="11419" customFormat="false" ht="15" hidden="false" customHeight="false" outlineLevel="0" collapsed="false">
      <c r="A11419" s="76" t="n">
        <v>1615996</v>
      </c>
      <c r="B11419" s="76" t="s">
        <v>43795</v>
      </c>
      <c r="C11419" s="76" t="s">
        <v>43796</v>
      </c>
      <c r="D11419" s="76" t="n">
        <v>4540492</v>
      </c>
      <c r="E11419" s="76" t="s">
        <v>132</v>
      </c>
      <c r="H11419" s="78" t="n">
        <v>22817</v>
      </c>
      <c r="I11419" s="76" t="s">
        <v>267</v>
      </c>
      <c r="J11419" s="76" t="s">
        <v>268</v>
      </c>
      <c r="K11419" s="76" t="s">
        <v>41</v>
      </c>
      <c r="M11419" s="76" t="s">
        <v>134</v>
      </c>
      <c r="N11419" s="79" t="s">
        <v>2657</v>
      </c>
      <c r="O11419" s="76" t="s">
        <v>2658</v>
      </c>
      <c r="P11419" s="78" t="n">
        <v>45553</v>
      </c>
      <c r="Q11419" s="76" t="s">
        <v>114</v>
      </c>
      <c r="R11419" s="78" t="n">
        <v>45553</v>
      </c>
      <c r="S11419" s="78" t="n">
        <v>45549</v>
      </c>
      <c r="T11419" s="76" t="s">
        <v>201</v>
      </c>
      <c r="U11419" s="76" t="n">
        <v>500</v>
      </c>
      <c r="X11419" s="76" t="n">
        <v>5</v>
      </c>
      <c r="Y11419" s="76" t="s">
        <v>116</v>
      </c>
      <c r="AC11419" s="76" t="s">
        <v>117</v>
      </c>
      <c r="AD11419" s="76" t="s">
        <v>414</v>
      </c>
      <c r="AE11419" s="76" t="n">
        <v>45770</v>
      </c>
      <c r="AF11419" s="76" t="s">
        <v>43797</v>
      </c>
      <c r="AK11419" s="76" t="s">
        <v>43798</v>
      </c>
      <c r="AL11419" s="76" t="n">
        <v>0</v>
      </c>
      <c r="AM11419" s="76" t="n">
        <v>0</v>
      </c>
    </row>
    <row r="11420" customFormat="false" ht="15" hidden="false" customHeight="false" outlineLevel="0" collapsed="false">
      <c r="A11420" s="76" t="n">
        <v>1040731</v>
      </c>
      <c r="B11420" s="76" t="s">
        <v>43799</v>
      </c>
      <c r="C11420" s="76" t="s">
        <v>1949</v>
      </c>
      <c r="D11420" s="76" t="n">
        <v>3726652</v>
      </c>
      <c r="E11420" s="76" t="s">
        <v>132</v>
      </c>
      <c r="H11420" s="78" t="n">
        <v>37529</v>
      </c>
      <c r="I11420" s="76" t="s">
        <v>23</v>
      </c>
      <c r="J11420" s="76" t="n">
        <v>-40</v>
      </c>
      <c r="K11420" s="76" t="s">
        <v>41</v>
      </c>
      <c r="M11420" s="76" t="s">
        <v>124</v>
      </c>
      <c r="N11420" s="79" t="s">
        <v>779</v>
      </c>
      <c r="O11420" s="76" t="s">
        <v>780</v>
      </c>
      <c r="P11420" s="78" t="n">
        <v>45553</v>
      </c>
      <c r="Q11420" s="76" t="s">
        <v>114</v>
      </c>
      <c r="R11420" s="78" t="n">
        <v>41982</v>
      </c>
      <c r="S11420" s="78" t="n">
        <v>45534</v>
      </c>
      <c r="T11420" s="76" t="s">
        <v>201</v>
      </c>
      <c r="U11420" s="76" t="n">
        <v>564</v>
      </c>
      <c r="X11420" s="76" t="n">
        <v>5</v>
      </c>
      <c r="Y11420" s="76" t="s">
        <v>116</v>
      </c>
      <c r="AC11420" s="76" t="s">
        <v>117</v>
      </c>
      <c r="AD11420" s="76" t="s">
        <v>1523</v>
      </c>
      <c r="AE11420" s="76" t="n">
        <v>37170</v>
      </c>
      <c r="AF11420" s="76" t="s">
        <v>43800</v>
      </c>
      <c r="AG11420" s="76" t="s">
        <v>43801</v>
      </c>
      <c r="AJ11420" s="79" t="s">
        <v>43802</v>
      </c>
      <c r="AK11420" s="76" t="s">
        <v>43803</v>
      </c>
      <c r="AL11420" s="76" t="n">
        <v>0</v>
      </c>
      <c r="AM11420" s="76" t="n">
        <v>0</v>
      </c>
    </row>
    <row r="11421" customFormat="false" ht="15" hidden="false" customHeight="false" outlineLevel="0" collapsed="false">
      <c r="A11421" s="76" t="n">
        <v>1317536</v>
      </c>
      <c r="B11421" s="76" t="s">
        <v>43804</v>
      </c>
      <c r="C11421" s="76" t="s">
        <v>2983</v>
      </c>
      <c r="D11421" s="76" t="n">
        <v>4114527</v>
      </c>
      <c r="E11421" s="76" t="s">
        <v>132</v>
      </c>
      <c r="F11421" s="76" t="s">
        <v>132</v>
      </c>
      <c r="H11421" s="78" t="n">
        <v>40844</v>
      </c>
      <c r="I11421" s="76" t="s">
        <v>144</v>
      </c>
      <c r="J11421" s="76" t="n">
        <v>-14</v>
      </c>
      <c r="K11421" s="76" t="s">
        <v>41</v>
      </c>
      <c r="M11421" s="76" t="s">
        <v>286</v>
      </c>
      <c r="N11421" s="79" t="s">
        <v>385</v>
      </c>
      <c r="O11421" s="76" t="s">
        <v>386</v>
      </c>
      <c r="P11421" s="78" t="n">
        <v>45560</v>
      </c>
      <c r="Q11421" s="76" t="s">
        <v>114</v>
      </c>
      <c r="R11421" s="78" t="n">
        <v>44090</v>
      </c>
      <c r="T11421" s="76" t="s">
        <v>115</v>
      </c>
      <c r="U11421" s="76" t="n">
        <v>500</v>
      </c>
      <c r="X11421" s="76" t="n">
        <v>5</v>
      </c>
      <c r="Y11421" s="76" t="s">
        <v>116</v>
      </c>
      <c r="AB11421" s="78" t="n">
        <v>45191</v>
      </c>
      <c r="AC11421" s="76" t="s">
        <v>117</v>
      </c>
      <c r="AD11421" s="76" t="s">
        <v>373</v>
      </c>
      <c r="AE11421" s="76" t="n">
        <v>41120</v>
      </c>
      <c r="AF11421" s="76" t="s">
        <v>43805</v>
      </c>
      <c r="AI11421" s="79" t="s">
        <v>43806</v>
      </c>
      <c r="AJ11421" s="79" t="s">
        <v>43807</v>
      </c>
      <c r="AK11421" s="76" t="s">
        <v>43808</v>
      </c>
      <c r="AL11421" s="76" t="n">
        <v>0</v>
      </c>
      <c r="AM11421" s="76" t="n">
        <v>0</v>
      </c>
    </row>
    <row r="11422" customFormat="false" ht="15" hidden="false" customHeight="false" outlineLevel="0" collapsed="false">
      <c r="A11422" s="76" t="n">
        <v>508348</v>
      </c>
      <c r="B11422" s="76" t="s">
        <v>43809</v>
      </c>
      <c r="C11422" s="76" t="s">
        <v>1081</v>
      </c>
      <c r="D11422" s="76" t="n">
        <v>419102</v>
      </c>
      <c r="E11422" s="76" t="s">
        <v>109</v>
      </c>
      <c r="H11422" s="78" t="n">
        <v>32926</v>
      </c>
      <c r="I11422" s="76" t="s">
        <v>23</v>
      </c>
      <c r="J11422" s="76" t="n">
        <v>-40</v>
      </c>
      <c r="K11422" s="76" t="s">
        <v>41</v>
      </c>
      <c r="M11422" s="76" t="s">
        <v>286</v>
      </c>
      <c r="N11422" s="79" t="s">
        <v>2544</v>
      </c>
      <c r="O11422" s="76" t="s">
        <v>2545</v>
      </c>
      <c r="P11422" s="78" t="n">
        <v>45580</v>
      </c>
      <c r="Q11422" s="76" t="s">
        <v>114</v>
      </c>
      <c r="R11422" s="78" t="n">
        <v>38672</v>
      </c>
      <c r="S11422" s="78" t="n">
        <v>45580</v>
      </c>
      <c r="T11422" s="76" t="s">
        <v>201</v>
      </c>
      <c r="U11422" s="76" t="n">
        <v>500</v>
      </c>
      <c r="X11422" s="76" t="n">
        <v>5</v>
      </c>
      <c r="Y11422" s="76" t="s">
        <v>116</v>
      </c>
      <c r="AC11422" s="76" t="s">
        <v>117</v>
      </c>
      <c r="AD11422" s="76" t="s">
        <v>7015</v>
      </c>
      <c r="AE11422" s="76" t="n">
        <v>41100</v>
      </c>
      <c r="AF11422" s="76" t="s">
        <v>43810</v>
      </c>
      <c r="AJ11422" s="79" t="s">
        <v>43811</v>
      </c>
      <c r="AK11422" s="76" t="s">
        <v>43812</v>
      </c>
      <c r="AL11422" s="76" t="n">
        <v>0</v>
      </c>
      <c r="AM11422" s="76" t="n">
        <v>0</v>
      </c>
    </row>
    <row r="11423" customFormat="false" ht="15" hidden="false" customHeight="false" outlineLevel="0" collapsed="false">
      <c r="A11423" s="76" t="n">
        <v>1426247</v>
      </c>
      <c r="B11423" s="76" t="s">
        <v>43813</v>
      </c>
      <c r="C11423" s="76" t="s">
        <v>1506</v>
      </c>
      <c r="D11423" s="76" t="n">
        <v>4115392</v>
      </c>
      <c r="E11423" s="76" t="s">
        <v>132</v>
      </c>
      <c r="F11423" s="76" t="s">
        <v>109</v>
      </c>
      <c r="H11423" s="78" t="n">
        <v>41460</v>
      </c>
      <c r="I11423" s="76" t="s">
        <v>110</v>
      </c>
      <c r="J11423" s="76" t="n">
        <v>-12</v>
      </c>
      <c r="K11423" s="76" t="s">
        <v>41</v>
      </c>
      <c r="M11423" s="76" t="s">
        <v>286</v>
      </c>
      <c r="N11423" s="79" t="s">
        <v>1378</v>
      </c>
      <c r="O11423" s="76" t="s">
        <v>1379</v>
      </c>
      <c r="P11423" s="78" t="n">
        <v>45542</v>
      </c>
      <c r="Q11423" s="76" t="s">
        <v>114</v>
      </c>
      <c r="R11423" s="78" t="n">
        <v>44820</v>
      </c>
      <c r="T11423" s="76" t="s">
        <v>115</v>
      </c>
      <c r="U11423" s="76" t="n">
        <v>500</v>
      </c>
      <c r="X11423" s="76" t="n">
        <v>5</v>
      </c>
      <c r="Y11423" s="76" t="s">
        <v>116</v>
      </c>
      <c r="AC11423" s="76" t="s">
        <v>117</v>
      </c>
      <c r="AD11423" s="76" t="s">
        <v>1380</v>
      </c>
      <c r="AE11423" s="76" t="n">
        <v>41140</v>
      </c>
      <c r="AF11423" s="76" t="s">
        <v>43814</v>
      </c>
      <c r="AK11423" s="76" t="s">
        <v>43815</v>
      </c>
      <c r="AL11423" s="76" t="n">
        <v>0</v>
      </c>
      <c r="AM11423" s="76" t="n">
        <v>0</v>
      </c>
    </row>
    <row r="11424" customFormat="false" ht="15" hidden="false" customHeight="false" outlineLevel="0" collapsed="false">
      <c r="A11424" s="76" t="n">
        <v>1120382</v>
      </c>
      <c r="B11424" s="76" t="s">
        <v>43816</v>
      </c>
      <c r="C11424" s="76" t="s">
        <v>984</v>
      </c>
      <c r="D11424" s="76" t="n">
        <v>189136</v>
      </c>
      <c r="E11424" s="76" t="s">
        <v>132</v>
      </c>
      <c r="F11424" s="76" t="s">
        <v>132</v>
      </c>
      <c r="H11424" s="78" t="n">
        <v>24239</v>
      </c>
      <c r="I11424" s="76" t="s">
        <v>321</v>
      </c>
      <c r="J11424" s="76" t="s">
        <v>322</v>
      </c>
      <c r="K11424" s="76" t="s">
        <v>41</v>
      </c>
      <c r="M11424" s="76" t="s">
        <v>111</v>
      </c>
      <c r="N11424" s="79" t="s">
        <v>1995</v>
      </c>
      <c r="O11424" s="76" t="s">
        <v>1996</v>
      </c>
      <c r="P11424" s="78" t="n">
        <v>45533</v>
      </c>
      <c r="Q11424" s="76" t="s">
        <v>114</v>
      </c>
      <c r="R11424" s="78" t="n">
        <v>42633</v>
      </c>
      <c r="S11424" s="78" t="n">
        <v>45148</v>
      </c>
      <c r="T11424" s="76" t="s">
        <v>183</v>
      </c>
      <c r="U11424" s="76" t="n">
        <v>1256</v>
      </c>
      <c r="X11424" s="76" t="n">
        <v>12</v>
      </c>
      <c r="Y11424" s="76" t="s">
        <v>116</v>
      </c>
      <c r="AC11424" s="76" t="s">
        <v>117</v>
      </c>
      <c r="AD11424" s="76" t="s">
        <v>43817</v>
      </c>
      <c r="AE11424" s="76" t="n">
        <v>45720</v>
      </c>
      <c r="AF11424" s="76" t="s">
        <v>43818</v>
      </c>
      <c r="AH11424" s="76" t="s">
        <v>43819</v>
      </c>
      <c r="AI11424" s="79" t="s">
        <v>43820</v>
      </c>
      <c r="AJ11424" s="79" t="s">
        <v>43821</v>
      </c>
      <c r="AK11424" s="76" t="s">
        <v>43822</v>
      </c>
      <c r="AL11424" s="76" t="n">
        <v>0</v>
      </c>
      <c r="AM11424" s="76" t="n">
        <v>0</v>
      </c>
    </row>
    <row r="11425" customFormat="false" ht="15" hidden="false" customHeight="false" outlineLevel="0" collapsed="false">
      <c r="A11425" s="76" t="n">
        <v>1287423</v>
      </c>
      <c r="B11425" s="76" t="s">
        <v>43823</v>
      </c>
      <c r="C11425" s="76" t="s">
        <v>1637</v>
      </c>
      <c r="D11425" s="76" t="n">
        <v>4531178</v>
      </c>
      <c r="E11425" s="76" t="s">
        <v>132</v>
      </c>
      <c r="F11425" s="76" t="s">
        <v>132</v>
      </c>
      <c r="H11425" s="78" t="n">
        <v>40475</v>
      </c>
      <c r="I11425" s="76" t="s">
        <v>256</v>
      </c>
      <c r="J11425" s="76" t="n">
        <v>-15</v>
      </c>
      <c r="K11425" s="76" t="s">
        <v>41</v>
      </c>
      <c r="M11425" s="76" t="s">
        <v>134</v>
      </c>
      <c r="N11425" s="79" t="s">
        <v>145</v>
      </c>
      <c r="O11425" s="76" t="s">
        <v>146</v>
      </c>
      <c r="P11425" s="78" t="n">
        <v>45491</v>
      </c>
      <c r="Q11425" s="76" t="s">
        <v>114</v>
      </c>
      <c r="R11425" s="78" t="n">
        <v>43748</v>
      </c>
      <c r="T11425" s="76" t="s">
        <v>115</v>
      </c>
      <c r="U11425" s="76" t="n">
        <v>511</v>
      </c>
      <c r="X11425" s="76" t="n">
        <v>5</v>
      </c>
      <c r="Y11425" s="76" t="s">
        <v>116</v>
      </c>
      <c r="AC11425" s="76" t="s">
        <v>117</v>
      </c>
      <c r="AD11425" s="76" t="s">
        <v>512</v>
      </c>
      <c r="AE11425" s="76" t="n">
        <v>45310</v>
      </c>
      <c r="AF11425" s="76" t="s">
        <v>43824</v>
      </c>
      <c r="AK11425" s="76" t="s">
        <v>43825</v>
      </c>
      <c r="AL11425" s="76" t="n">
        <v>0</v>
      </c>
      <c r="AM11425" s="76" t="n">
        <v>0</v>
      </c>
    </row>
    <row r="11426" customFormat="false" ht="15" hidden="false" customHeight="false" outlineLevel="0" collapsed="false">
      <c r="A11426" s="76" t="n">
        <v>1320317</v>
      </c>
      <c r="B11426" s="76" t="s">
        <v>43823</v>
      </c>
      <c r="C11426" s="76" t="s">
        <v>1611</v>
      </c>
      <c r="D11426" s="76" t="n">
        <v>4531979</v>
      </c>
      <c r="E11426" s="76" t="s">
        <v>132</v>
      </c>
      <c r="H11426" s="78" t="n">
        <v>41294</v>
      </c>
      <c r="I11426" s="76" t="s">
        <v>110</v>
      </c>
      <c r="J11426" s="76" t="n">
        <v>-12</v>
      </c>
      <c r="K11426" s="76" t="s">
        <v>41</v>
      </c>
      <c r="M11426" s="76" t="s">
        <v>134</v>
      </c>
      <c r="N11426" s="79" t="s">
        <v>145</v>
      </c>
      <c r="O11426" s="76" t="s">
        <v>146</v>
      </c>
      <c r="P11426" s="78" t="n">
        <v>45674</v>
      </c>
      <c r="Q11426" s="76" t="s">
        <v>114</v>
      </c>
      <c r="R11426" s="78" t="n">
        <v>44097</v>
      </c>
      <c r="T11426" s="76" t="s">
        <v>115</v>
      </c>
      <c r="U11426" s="76" t="n">
        <v>500</v>
      </c>
      <c r="X11426" s="76" t="n">
        <v>5</v>
      </c>
      <c r="Y11426" s="76" t="s">
        <v>116</v>
      </c>
      <c r="AC11426" s="76" t="s">
        <v>117</v>
      </c>
      <c r="AD11426" s="76" t="s">
        <v>512</v>
      </c>
      <c r="AE11426" s="76" t="n">
        <v>45310</v>
      </c>
      <c r="AF11426" s="76" t="s">
        <v>43826</v>
      </c>
      <c r="AJ11426" s="79" t="s">
        <v>43827</v>
      </c>
      <c r="AK11426" s="76" t="s">
        <v>43828</v>
      </c>
      <c r="AL11426" s="76" t="n">
        <v>0</v>
      </c>
      <c r="AM11426" s="76" t="n">
        <v>0</v>
      </c>
    </row>
    <row r="11427" customFormat="false" ht="15" hidden="false" customHeight="false" outlineLevel="0" collapsed="false">
      <c r="A11427" s="76" t="n">
        <v>536929</v>
      </c>
      <c r="B11427" s="76" t="s">
        <v>43823</v>
      </c>
      <c r="C11427" s="76" t="s">
        <v>593</v>
      </c>
      <c r="D11427" s="76" t="n">
        <v>4517581</v>
      </c>
      <c r="E11427" s="76" t="s">
        <v>132</v>
      </c>
      <c r="F11427" s="76" t="s">
        <v>132</v>
      </c>
      <c r="H11427" s="78" t="n">
        <v>27236</v>
      </c>
      <c r="I11427" s="76" t="s">
        <v>208</v>
      </c>
      <c r="J11427" s="76" t="s">
        <v>209</v>
      </c>
      <c r="K11427" s="76" t="s">
        <v>41</v>
      </c>
      <c r="M11427" s="76" t="s">
        <v>134</v>
      </c>
      <c r="N11427" s="79" t="s">
        <v>145</v>
      </c>
      <c r="O11427" s="76" t="s">
        <v>146</v>
      </c>
      <c r="P11427" s="78" t="n">
        <v>45491</v>
      </c>
      <c r="Q11427" s="76" t="s">
        <v>114</v>
      </c>
      <c r="R11427" s="78" t="n">
        <v>38978</v>
      </c>
      <c r="S11427" s="78" t="n">
        <v>44784</v>
      </c>
      <c r="T11427" s="76" t="s">
        <v>183</v>
      </c>
      <c r="U11427" s="76" t="n">
        <v>819</v>
      </c>
      <c r="X11427" s="76" t="n">
        <v>8</v>
      </c>
      <c r="Y11427" s="76" t="s">
        <v>116</v>
      </c>
      <c r="AC11427" s="76" t="s">
        <v>117</v>
      </c>
      <c r="AD11427" s="76" t="s">
        <v>512</v>
      </c>
      <c r="AE11427" s="76" t="n">
        <v>45310</v>
      </c>
      <c r="AF11427" s="76" t="s">
        <v>43824</v>
      </c>
      <c r="AI11427" s="79" t="s">
        <v>43829</v>
      </c>
      <c r="AJ11427" s="79" t="s">
        <v>43827</v>
      </c>
      <c r="AK11427" s="76" t="s">
        <v>43828</v>
      </c>
      <c r="AL11427" s="76" t="n">
        <v>0</v>
      </c>
      <c r="AM11427" s="76" t="n">
        <v>0</v>
      </c>
    </row>
    <row r="11428" customFormat="false" ht="15" hidden="false" customHeight="false" outlineLevel="0" collapsed="false">
      <c r="A11428" s="76" t="n">
        <v>691349</v>
      </c>
      <c r="B11428" s="76" t="s">
        <v>43823</v>
      </c>
      <c r="C11428" s="76" t="s">
        <v>369</v>
      </c>
      <c r="D11428" s="76" t="n">
        <v>3720664</v>
      </c>
      <c r="E11428" s="76" t="s">
        <v>132</v>
      </c>
      <c r="F11428" s="76" t="s">
        <v>132</v>
      </c>
      <c r="H11428" s="78" t="n">
        <v>37119</v>
      </c>
      <c r="I11428" s="76" t="s">
        <v>23</v>
      </c>
      <c r="J11428" s="76" t="n">
        <v>-40</v>
      </c>
      <c r="K11428" s="76" t="s">
        <v>41</v>
      </c>
      <c r="M11428" s="76" t="s">
        <v>124</v>
      </c>
      <c r="N11428" s="79" t="s">
        <v>3117</v>
      </c>
      <c r="O11428" s="76" t="s">
        <v>3118</v>
      </c>
      <c r="P11428" s="78" t="n">
        <v>45553</v>
      </c>
      <c r="Q11428" s="76" t="s">
        <v>114</v>
      </c>
      <c r="R11428" s="78" t="n">
        <v>39869</v>
      </c>
      <c r="S11428" s="78" t="n">
        <v>45208</v>
      </c>
      <c r="T11428" s="76" t="s">
        <v>183</v>
      </c>
      <c r="U11428" s="76" t="n">
        <v>1309</v>
      </c>
      <c r="X11428" s="76" t="n">
        <v>13</v>
      </c>
      <c r="Y11428" s="76" t="s">
        <v>116</v>
      </c>
      <c r="AB11428" s="78" t="n">
        <v>45587</v>
      </c>
      <c r="AC11428" s="76" t="s">
        <v>117</v>
      </c>
      <c r="AD11428" s="76" t="s">
        <v>1530</v>
      </c>
      <c r="AE11428" s="76" t="n">
        <v>37510</v>
      </c>
      <c r="AF11428" s="76" t="s">
        <v>43830</v>
      </c>
      <c r="AI11428" s="79" t="s">
        <v>43831</v>
      </c>
      <c r="AK11428" s="76" t="s">
        <v>43832</v>
      </c>
      <c r="AL11428" s="76" t="n">
        <v>0</v>
      </c>
      <c r="AM11428" s="76" t="n">
        <v>0</v>
      </c>
    </row>
    <row r="11429" customFormat="false" ht="15" hidden="false" customHeight="false" outlineLevel="0" collapsed="false">
      <c r="A11429" s="76" t="n">
        <v>895347</v>
      </c>
      <c r="B11429" s="76" t="s">
        <v>43823</v>
      </c>
      <c r="C11429" s="76" t="s">
        <v>2186</v>
      </c>
      <c r="D11429" s="76" t="n">
        <v>3724041</v>
      </c>
      <c r="E11429" s="76" t="s">
        <v>132</v>
      </c>
      <c r="F11429" s="76" t="s">
        <v>132</v>
      </c>
      <c r="H11429" s="78" t="n">
        <v>38257</v>
      </c>
      <c r="I11429" s="76" t="s">
        <v>23</v>
      </c>
      <c r="J11429" s="76" t="n">
        <v>-40</v>
      </c>
      <c r="K11429" s="76" t="s">
        <v>41</v>
      </c>
      <c r="M11429" s="76" t="s">
        <v>124</v>
      </c>
      <c r="N11429" s="79" t="s">
        <v>3117</v>
      </c>
      <c r="O11429" s="76" t="s">
        <v>3118</v>
      </c>
      <c r="P11429" s="78" t="n">
        <v>45547</v>
      </c>
      <c r="Q11429" s="76" t="s">
        <v>114</v>
      </c>
      <c r="R11429" s="78" t="n">
        <v>41173</v>
      </c>
      <c r="S11429" s="78" t="n">
        <v>45554</v>
      </c>
      <c r="T11429" s="76" t="s">
        <v>201</v>
      </c>
      <c r="U11429" s="76" t="n">
        <v>686</v>
      </c>
      <c r="X11429" s="76" t="n">
        <v>6</v>
      </c>
      <c r="Y11429" s="76" t="s">
        <v>116</v>
      </c>
      <c r="AC11429" s="76" t="s">
        <v>117</v>
      </c>
      <c r="AD11429" s="76" t="s">
        <v>1530</v>
      </c>
      <c r="AE11429" s="76" t="n">
        <v>37510</v>
      </c>
      <c r="AF11429" s="76" t="s">
        <v>43830</v>
      </c>
      <c r="AJ11429" s="79" t="s">
        <v>43833</v>
      </c>
      <c r="AK11429" s="76" t="s">
        <v>43832</v>
      </c>
      <c r="AL11429" s="76" t="n">
        <v>0</v>
      </c>
      <c r="AM11429" s="76" t="n">
        <v>0</v>
      </c>
    </row>
    <row r="11430" customFormat="false" ht="15" hidden="false" customHeight="false" outlineLevel="0" collapsed="false">
      <c r="A11430" s="76" t="n">
        <v>1667225</v>
      </c>
      <c r="B11430" s="76" t="s">
        <v>43823</v>
      </c>
      <c r="C11430" s="76" t="s">
        <v>455</v>
      </c>
      <c r="D11430" s="76" t="n">
        <v>1812292</v>
      </c>
      <c r="E11430" s="76" t="s">
        <v>109</v>
      </c>
      <c r="H11430" s="78" t="n">
        <v>22932</v>
      </c>
      <c r="I11430" s="76" t="s">
        <v>267</v>
      </c>
      <c r="J11430" s="76" t="s">
        <v>268</v>
      </c>
      <c r="K11430" s="76" t="s">
        <v>41</v>
      </c>
      <c r="M11430" s="76" t="s">
        <v>111</v>
      </c>
      <c r="N11430" s="79" t="s">
        <v>688</v>
      </c>
      <c r="O11430" s="76" t="s">
        <v>689</v>
      </c>
      <c r="P11430" s="78" t="n">
        <v>45636</v>
      </c>
      <c r="Q11430" s="76" t="s">
        <v>114</v>
      </c>
      <c r="R11430" s="78" t="n">
        <v>45636</v>
      </c>
      <c r="S11430" s="78" t="n">
        <v>45625</v>
      </c>
      <c r="T11430" s="76" t="s">
        <v>201</v>
      </c>
      <c r="U11430" s="76" t="n">
        <v>500</v>
      </c>
      <c r="X11430" s="76" t="n">
        <v>5</v>
      </c>
      <c r="Y11430" s="76" t="s">
        <v>116</v>
      </c>
      <c r="AC11430" s="76" t="s">
        <v>117</v>
      </c>
      <c r="AD11430" s="76" t="s">
        <v>339</v>
      </c>
      <c r="AE11430" s="76" t="n">
        <v>18000</v>
      </c>
      <c r="AF11430" s="76" t="s">
        <v>43834</v>
      </c>
      <c r="AJ11430" s="79" t="s">
        <v>43835</v>
      </c>
      <c r="AK11430" s="76" t="s">
        <v>43836</v>
      </c>
      <c r="AL11430" s="76" t="n">
        <v>0</v>
      </c>
      <c r="AM11430" s="76" t="n">
        <v>0</v>
      </c>
    </row>
    <row r="11431" customFormat="false" ht="15" hidden="false" customHeight="false" outlineLevel="0" collapsed="false">
      <c r="A11431" s="76" t="n">
        <v>231162</v>
      </c>
      <c r="B11431" s="76" t="s">
        <v>43823</v>
      </c>
      <c r="C11431" s="76" t="s">
        <v>585</v>
      </c>
      <c r="D11431" s="76" t="n">
        <v>7828800</v>
      </c>
      <c r="E11431" s="76" t="s">
        <v>132</v>
      </c>
      <c r="F11431" s="76" t="s">
        <v>132</v>
      </c>
      <c r="H11431" s="78" t="n">
        <v>26610</v>
      </c>
      <c r="I11431" s="76" t="s">
        <v>208</v>
      </c>
      <c r="J11431" s="76" t="s">
        <v>209</v>
      </c>
      <c r="K11431" s="76" t="s">
        <v>41</v>
      </c>
      <c r="M11431" s="76" t="s">
        <v>124</v>
      </c>
      <c r="N11431" s="79" t="s">
        <v>3117</v>
      </c>
      <c r="O11431" s="76" t="s">
        <v>3118</v>
      </c>
      <c r="P11431" s="78" t="n">
        <v>45665</v>
      </c>
      <c r="Q11431" s="76" t="s">
        <v>114</v>
      </c>
      <c r="R11431" s="78" t="n">
        <v>37432</v>
      </c>
      <c r="S11431" s="78" t="n">
        <v>44755</v>
      </c>
      <c r="T11431" s="76" t="s">
        <v>183</v>
      </c>
      <c r="U11431" s="76" t="n">
        <v>1254</v>
      </c>
      <c r="X11431" s="76" t="n">
        <v>12</v>
      </c>
      <c r="Y11431" s="76" t="s">
        <v>116</v>
      </c>
      <c r="AC11431" s="76" t="s">
        <v>117</v>
      </c>
      <c r="AD11431" s="76" t="s">
        <v>1530</v>
      </c>
      <c r="AE11431" s="76" t="n">
        <v>37510</v>
      </c>
      <c r="AF11431" s="76" t="s">
        <v>43830</v>
      </c>
      <c r="AI11431" s="79" t="s">
        <v>43833</v>
      </c>
      <c r="AK11431" s="76" t="s">
        <v>43837</v>
      </c>
      <c r="AL11431" s="76" t="n">
        <v>0</v>
      </c>
      <c r="AM11431" s="76" t="n">
        <v>0</v>
      </c>
    </row>
    <row r="11432" customFormat="false" ht="15" hidden="false" customHeight="false" outlineLevel="0" collapsed="false">
      <c r="A11432" s="76" t="n">
        <v>1670094</v>
      </c>
      <c r="B11432" s="76" t="s">
        <v>43838</v>
      </c>
      <c r="C11432" s="76" t="s">
        <v>43839</v>
      </c>
      <c r="D11432" s="76" t="n">
        <v>3738242</v>
      </c>
      <c r="E11432" s="76" t="s">
        <v>109</v>
      </c>
      <c r="H11432" s="78" t="n">
        <v>42551</v>
      </c>
      <c r="I11432" s="76" t="s">
        <v>109</v>
      </c>
      <c r="J11432" s="76" t="n">
        <v>-9</v>
      </c>
      <c r="K11432" s="76" t="s">
        <v>2</v>
      </c>
      <c r="M11432" s="76" t="s">
        <v>124</v>
      </c>
      <c r="N11432" s="79" t="s">
        <v>125</v>
      </c>
      <c r="O11432" s="76" t="s">
        <v>126</v>
      </c>
      <c r="P11432" s="78" t="n">
        <v>45639</v>
      </c>
      <c r="Q11432" s="76" t="s">
        <v>114</v>
      </c>
      <c r="R11432" s="78" t="n">
        <v>45639</v>
      </c>
      <c r="T11432" s="76" t="s">
        <v>115</v>
      </c>
      <c r="U11432" s="76" t="n">
        <v>500</v>
      </c>
      <c r="X11432" s="76" t="n">
        <v>5</v>
      </c>
      <c r="Y11432" s="76" t="s">
        <v>116</v>
      </c>
      <c r="AC11432" s="76" t="s">
        <v>117</v>
      </c>
      <c r="AD11432" s="76" t="s">
        <v>3392</v>
      </c>
      <c r="AE11432" s="76" t="n">
        <v>37540</v>
      </c>
      <c r="AF11432" s="76" t="s">
        <v>43840</v>
      </c>
      <c r="AJ11432" s="79" t="s">
        <v>43841</v>
      </c>
      <c r="AK11432" s="76" t="s">
        <v>43842</v>
      </c>
      <c r="AL11432" s="76" t="n">
        <v>0</v>
      </c>
      <c r="AM11432" s="76" t="n">
        <v>0</v>
      </c>
    </row>
    <row r="11433" customFormat="false" ht="15" hidden="false" customHeight="false" outlineLevel="0" collapsed="false">
      <c r="A11433" s="76" t="n">
        <v>1670097</v>
      </c>
      <c r="B11433" s="76" t="s">
        <v>43838</v>
      </c>
      <c r="C11433" s="76" t="s">
        <v>2886</v>
      </c>
      <c r="D11433" s="76" t="n">
        <v>3738243</v>
      </c>
      <c r="E11433" s="76" t="s">
        <v>109</v>
      </c>
      <c r="H11433" s="78" t="n">
        <v>41296</v>
      </c>
      <c r="I11433" s="76" t="s">
        <v>110</v>
      </c>
      <c r="J11433" s="76" t="n">
        <v>-12</v>
      </c>
      <c r="K11433" s="76" t="s">
        <v>41</v>
      </c>
      <c r="M11433" s="76" t="s">
        <v>124</v>
      </c>
      <c r="N11433" s="79" t="s">
        <v>125</v>
      </c>
      <c r="O11433" s="76" t="s">
        <v>126</v>
      </c>
      <c r="P11433" s="78" t="n">
        <v>45639</v>
      </c>
      <c r="Q11433" s="76" t="s">
        <v>114</v>
      </c>
      <c r="R11433" s="78" t="n">
        <v>45639</v>
      </c>
      <c r="T11433" s="76" t="s">
        <v>115</v>
      </c>
      <c r="U11433" s="76" t="n">
        <v>500</v>
      </c>
      <c r="X11433" s="76" t="n">
        <v>5</v>
      </c>
      <c r="Y11433" s="76" t="s">
        <v>116</v>
      </c>
      <c r="AC11433" s="76" t="s">
        <v>117</v>
      </c>
      <c r="AD11433" s="76" t="s">
        <v>3392</v>
      </c>
      <c r="AE11433" s="76" t="n">
        <v>37540</v>
      </c>
      <c r="AF11433" s="76" t="s">
        <v>43840</v>
      </c>
      <c r="AJ11433" s="79" t="s">
        <v>43841</v>
      </c>
      <c r="AK11433" s="76" t="s">
        <v>43842</v>
      </c>
      <c r="AL11433" s="76" t="n">
        <v>0</v>
      </c>
      <c r="AM11433" s="76" t="n">
        <v>0</v>
      </c>
    </row>
    <row r="11434" customFormat="false" ht="15" hidden="false" customHeight="false" outlineLevel="0" collapsed="false">
      <c r="A11434" s="76" t="n">
        <v>1611319</v>
      </c>
      <c r="B11434" s="76" t="s">
        <v>43843</v>
      </c>
      <c r="C11434" s="76" t="s">
        <v>1605</v>
      </c>
      <c r="D11434" s="76" t="n">
        <v>4540423</v>
      </c>
      <c r="E11434" s="76" t="s">
        <v>109</v>
      </c>
      <c r="H11434" s="78" t="n">
        <v>42832</v>
      </c>
      <c r="I11434" s="76" t="s">
        <v>109</v>
      </c>
      <c r="J11434" s="76" t="n">
        <v>-9</v>
      </c>
      <c r="K11434" s="76" t="s">
        <v>41</v>
      </c>
      <c r="M11434" s="76" t="s">
        <v>134</v>
      </c>
      <c r="N11434" s="79" t="s">
        <v>349</v>
      </c>
      <c r="O11434" s="76" t="s">
        <v>350</v>
      </c>
      <c r="P11434" s="78" t="n">
        <v>45548</v>
      </c>
      <c r="Q11434" s="76" t="s">
        <v>114</v>
      </c>
      <c r="R11434" s="78" t="n">
        <v>45548</v>
      </c>
      <c r="T11434" s="76" t="s">
        <v>115</v>
      </c>
      <c r="U11434" s="76" t="n">
        <v>500</v>
      </c>
      <c r="X11434" s="76" t="n">
        <v>5</v>
      </c>
      <c r="Y11434" s="76" t="s">
        <v>116</v>
      </c>
      <c r="AC11434" s="76" t="s">
        <v>117</v>
      </c>
      <c r="AD11434" s="76" t="s">
        <v>351</v>
      </c>
      <c r="AE11434" s="76" t="n">
        <v>45160</v>
      </c>
      <c r="AF11434" s="76" t="s">
        <v>43844</v>
      </c>
      <c r="AI11434" s="79" t="s">
        <v>43845</v>
      </c>
      <c r="AJ11434" s="79" t="s">
        <v>43846</v>
      </c>
      <c r="AK11434" s="76" t="s">
        <v>43847</v>
      </c>
      <c r="AL11434" s="76" t="n">
        <v>0</v>
      </c>
      <c r="AM11434" s="76" t="n">
        <v>0</v>
      </c>
    </row>
    <row r="11435" customFormat="false" ht="15" hidden="false" customHeight="false" outlineLevel="0" collapsed="false">
      <c r="A11435" s="76" t="n">
        <v>1298756</v>
      </c>
      <c r="B11435" s="76" t="s">
        <v>43843</v>
      </c>
      <c r="C11435" s="76" t="s">
        <v>1637</v>
      </c>
      <c r="D11435" s="76" t="n">
        <v>4531376</v>
      </c>
      <c r="E11435" s="76" t="s">
        <v>109</v>
      </c>
      <c r="F11435" s="76" t="s">
        <v>109</v>
      </c>
      <c r="H11435" s="78" t="n">
        <v>41930</v>
      </c>
      <c r="I11435" s="76" t="s">
        <v>190</v>
      </c>
      <c r="J11435" s="76" t="n">
        <v>-11</v>
      </c>
      <c r="K11435" s="76" t="s">
        <v>41</v>
      </c>
      <c r="M11435" s="76" t="s">
        <v>134</v>
      </c>
      <c r="N11435" s="79" t="s">
        <v>349</v>
      </c>
      <c r="O11435" s="76" t="s">
        <v>350</v>
      </c>
      <c r="P11435" s="78" t="n">
        <v>45548</v>
      </c>
      <c r="Q11435" s="76" t="s">
        <v>114</v>
      </c>
      <c r="R11435" s="78" t="n">
        <v>43784</v>
      </c>
      <c r="T11435" s="76" t="s">
        <v>115</v>
      </c>
      <c r="U11435" s="76" t="n">
        <v>500</v>
      </c>
      <c r="X11435" s="76" t="n">
        <v>5</v>
      </c>
      <c r="Y11435" s="76" t="s">
        <v>116</v>
      </c>
      <c r="AC11435" s="76" t="s">
        <v>117</v>
      </c>
      <c r="AD11435" s="76" t="s">
        <v>553</v>
      </c>
      <c r="AE11435" s="76" t="n">
        <v>45160</v>
      </c>
      <c r="AF11435" s="76" t="s">
        <v>43848</v>
      </c>
      <c r="AI11435" s="79" t="s">
        <v>43845</v>
      </c>
      <c r="AJ11435" s="79" t="s">
        <v>43846</v>
      </c>
      <c r="AK11435" s="76" t="s">
        <v>43849</v>
      </c>
      <c r="AL11435" s="76" t="n">
        <v>0</v>
      </c>
      <c r="AM11435" s="76" t="n">
        <v>0</v>
      </c>
    </row>
    <row r="11436" customFormat="false" ht="15" hidden="false" customHeight="false" outlineLevel="0" collapsed="false">
      <c r="A11436" s="76" t="n">
        <v>232050</v>
      </c>
      <c r="B11436" s="76" t="s">
        <v>43850</v>
      </c>
      <c r="C11436" s="76" t="s">
        <v>43851</v>
      </c>
      <c r="D11436" s="76" t="n">
        <v>4511134</v>
      </c>
      <c r="E11436" s="76" t="s">
        <v>132</v>
      </c>
      <c r="F11436" s="76" t="s">
        <v>132</v>
      </c>
      <c r="H11436" s="78" t="n">
        <v>26777</v>
      </c>
      <c r="I11436" s="76" t="s">
        <v>208</v>
      </c>
      <c r="J11436" s="76" t="s">
        <v>209</v>
      </c>
      <c r="K11436" s="76" t="s">
        <v>41</v>
      </c>
      <c r="M11436" s="76" t="s">
        <v>134</v>
      </c>
      <c r="N11436" s="79" t="s">
        <v>1352</v>
      </c>
      <c r="O11436" s="76" t="s">
        <v>1353</v>
      </c>
      <c r="P11436" s="78" t="n">
        <v>45528</v>
      </c>
      <c r="Q11436" s="76" t="s">
        <v>114</v>
      </c>
      <c r="R11436" s="78" t="n">
        <v>37432</v>
      </c>
      <c r="S11436" s="78" t="n">
        <v>45516</v>
      </c>
      <c r="T11436" s="76" t="s">
        <v>201</v>
      </c>
      <c r="U11436" s="76" t="n">
        <v>804</v>
      </c>
      <c r="X11436" s="76" t="n">
        <v>8</v>
      </c>
      <c r="Y11436" s="76" t="s">
        <v>116</v>
      </c>
      <c r="AB11436" s="78" t="n">
        <v>45108</v>
      </c>
      <c r="AC11436" s="76" t="s">
        <v>117</v>
      </c>
      <c r="AD11436" s="76" t="s">
        <v>326</v>
      </c>
      <c r="AE11436" s="76" t="n">
        <v>45380</v>
      </c>
      <c r="AF11436" s="76" t="s">
        <v>43852</v>
      </c>
      <c r="AI11436" s="79" t="s">
        <v>43853</v>
      </c>
      <c r="AK11436" s="76" t="s">
        <v>43854</v>
      </c>
      <c r="AL11436" s="76" t="n">
        <v>0</v>
      </c>
      <c r="AM11436" s="76" t="n">
        <v>0</v>
      </c>
    </row>
    <row r="11437" customFormat="false" ht="15" hidden="false" customHeight="false" outlineLevel="0" collapsed="false">
      <c r="A11437" s="76" t="n">
        <v>1362263</v>
      </c>
      <c r="B11437" s="76" t="s">
        <v>43855</v>
      </c>
      <c r="C11437" s="76" t="s">
        <v>2973</v>
      </c>
      <c r="D11437" s="76" t="n">
        <v>3733144</v>
      </c>
      <c r="E11437" s="76" t="s">
        <v>132</v>
      </c>
      <c r="F11437" s="76" t="s">
        <v>132</v>
      </c>
      <c r="H11437" s="78" t="n">
        <v>41192</v>
      </c>
      <c r="I11437" s="76" t="s">
        <v>370</v>
      </c>
      <c r="J11437" s="76" t="n">
        <v>-13</v>
      </c>
      <c r="K11437" s="76" t="s">
        <v>41</v>
      </c>
      <c r="M11437" s="76" t="s">
        <v>124</v>
      </c>
      <c r="N11437" s="79" t="s">
        <v>496</v>
      </c>
      <c r="O11437" s="76" t="s">
        <v>497</v>
      </c>
      <c r="P11437" s="78" t="n">
        <v>45501</v>
      </c>
      <c r="Q11437" s="76" t="s">
        <v>114</v>
      </c>
      <c r="R11437" s="78" t="n">
        <v>44480</v>
      </c>
      <c r="T11437" s="76" t="s">
        <v>115</v>
      </c>
      <c r="U11437" s="76" t="n">
        <v>564</v>
      </c>
      <c r="X11437" s="76" t="n">
        <v>5</v>
      </c>
      <c r="Y11437" s="76" t="s">
        <v>116</v>
      </c>
      <c r="AC11437" s="76" t="s">
        <v>117</v>
      </c>
      <c r="AD11437" s="76" t="s">
        <v>127</v>
      </c>
      <c r="AE11437" s="76" t="n">
        <v>37100</v>
      </c>
      <c r="AF11437" s="76" t="s">
        <v>43856</v>
      </c>
      <c r="AJ11437" s="79" t="s">
        <v>43857</v>
      </c>
      <c r="AK11437" s="76" t="s">
        <v>43858</v>
      </c>
      <c r="AL11437" s="76" t="n">
        <v>0</v>
      </c>
      <c r="AM11437" s="76" t="n">
        <v>0</v>
      </c>
    </row>
    <row r="11438" customFormat="false" ht="15" hidden="false" customHeight="false" outlineLevel="0" collapsed="false">
      <c r="A11438" s="76" t="n">
        <v>302122</v>
      </c>
      <c r="B11438" s="76" t="s">
        <v>43855</v>
      </c>
      <c r="C11438" s="76" t="s">
        <v>207</v>
      </c>
      <c r="D11438" s="76" t="n">
        <v>4513713</v>
      </c>
      <c r="E11438" s="76" t="s">
        <v>132</v>
      </c>
      <c r="F11438" s="76" t="s">
        <v>132</v>
      </c>
      <c r="H11438" s="78" t="n">
        <v>33014</v>
      </c>
      <c r="I11438" s="76" t="s">
        <v>23</v>
      </c>
      <c r="J11438" s="76" t="n">
        <v>-40</v>
      </c>
      <c r="K11438" s="76" t="s">
        <v>41</v>
      </c>
      <c r="M11438" s="76" t="s">
        <v>134</v>
      </c>
      <c r="N11438" s="79" t="s">
        <v>2537</v>
      </c>
      <c r="O11438" s="76" t="s">
        <v>2538</v>
      </c>
      <c r="P11438" s="78" t="n">
        <v>45553</v>
      </c>
      <c r="Q11438" s="76" t="s">
        <v>114</v>
      </c>
      <c r="R11438" s="78" t="n">
        <v>37514</v>
      </c>
      <c r="S11438" s="78" t="n">
        <v>45188</v>
      </c>
      <c r="T11438" s="76" t="s">
        <v>183</v>
      </c>
      <c r="U11438" s="76" t="n">
        <v>1285</v>
      </c>
      <c r="X11438" s="76" t="n">
        <v>12</v>
      </c>
      <c r="Y11438" s="76" t="s">
        <v>116</v>
      </c>
      <c r="AC11438" s="76" t="s">
        <v>117</v>
      </c>
      <c r="AD11438" s="76" t="s">
        <v>43859</v>
      </c>
      <c r="AE11438" s="76" t="n">
        <v>91470</v>
      </c>
      <c r="AF11438" s="76" t="s">
        <v>43860</v>
      </c>
      <c r="AH11438" s="76" t="s">
        <v>43861</v>
      </c>
      <c r="AJ11438" s="79" t="s">
        <v>43862</v>
      </c>
      <c r="AK11438" s="76" t="s">
        <v>43863</v>
      </c>
      <c r="AL11438" s="76" t="n">
        <v>0</v>
      </c>
      <c r="AM11438" s="76" t="n">
        <v>0</v>
      </c>
    </row>
    <row r="11439" customFormat="false" ht="15" hidden="false" customHeight="false" outlineLevel="0" collapsed="false">
      <c r="A11439" s="76" t="n">
        <v>1416172</v>
      </c>
      <c r="B11439" s="76" t="s">
        <v>43855</v>
      </c>
      <c r="C11439" s="76" t="s">
        <v>3111</v>
      </c>
      <c r="D11439" s="76" t="n">
        <v>3733820</v>
      </c>
      <c r="E11439" s="76" t="s">
        <v>132</v>
      </c>
      <c r="F11439" s="76" t="s">
        <v>132</v>
      </c>
      <c r="H11439" s="78" t="n">
        <v>42122</v>
      </c>
      <c r="I11439" s="76" t="s">
        <v>231</v>
      </c>
      <c r="J11439" s="76" t="n">
        <v>-10</v>
      </c>
      <c r="K11439" s="76" t="s">
        <v>41</v>
      </c>
      <c r="M11439" s="76" t="s">
        <v>124</v>
      </c>
      <c r="N11439" s="79" t="s">
        <v>496</v>
      </c>
      <c r="O11439" s="76" t="s">
        <v>497</v>
      </c>
      <c r="P11439" s="78" t="n">
        <v>45501</v>
      </c>
      <c r="Q11439" s="76" t="s">
        <v>114</v>
      </c>
      <c r="R11439" s="78" t="n">
        <v>44780</v>
      </c>
      <c r="T11439" s="76" t="s">
        <v>115</v>
      </c>
      <c r="U11439" s="76" t="n">
        <v>665</v>
      </c>
      <c r="X11439" s="76" t="n">
        <v>6</v>
      </c>
      <c r="Y11439" s="76" t="s">
        <v>116</v>
      </c>
      <c r="AC11439" s="76" t="s">
        <v>117</v>
      </c>
      <c r="AD11439" s="76" t="s">
        <v>127</v>
      </c>
      <c r="AE11439" s="76" t="n">
        <v>37100</v>
      </c>
      <c r="AF11439" s="76" t="s">
        <v>43856</v>
      </c>
      <c r="AJ11439" s="79" t="s">
        <v>43857</v>
      </c>
      <c r="AK11439" s="76" t="s">
        <v>43858</v>
      </c>
      <c r="AL11439" s="76" t="n">
        <v>0</v>
      </c>
      <c r="AM11439" s="76" t="n">
        <v>0</v>
      </c>
    </row>
    <row r="11440" customFormat="false" ht="15" hidden="false" customHeight="false" outlineLevel="0" collapsed="false">
      <c r="A11440" s="76" t="n">
        <v>231272</v>
      </c>
      <c r="B11440" s="76" t="s">
        <v>43864</v>
      </c>
      <c r="C11440" s="76" t="s">
        <v>1545</v>
      </c>
      <c r="D11440" s="76" t="n">
        <v>4510954</v>
      </c>
      <c r="E11440" s="76" t="s">
        <v>132</v>
      </c>
      <c r="F11440" s="76" t="s">
        <v>132</v>
      </c>
      <c r="H11440" s="78" t="n">
        <v>32704</v>
      </c>
      <c r="I11440" s="76" t="s">
        <v>23</v>
      </c>
      <c r="J11440" s="76" t="n">
        <v>-40</v>
      </c>
      <c r="K11440" s="76" t="s">
        <v>41</v>
      </c>
      <c r="M11440" s="76" t="s">
        <v>134</v>
      </c>
      <c r="N11440" s="79" t="s">
        <v>1111</v>
      </c>
      <c r="O11440" s="76" t="s">
        <v>1112</v>
      </c>
      <c r="P11440" s="78" t="n">
        <v>45547</v>
      </c>
      <c r="Q11440" s="76" t="s">
        <v>114</v>
      </c>
      <c r="R11440" s="78" t="n">
        <v>37432</v>
      </c>
      <c r="S11440" s="78" t="n">
        <v>45182</v>
      </c>
      <c r="T11440" s="76" t="s">
        <v>201</v>
      </c>
      <c r="U11440" s="76" t="n">
        <v>1221</v>
      </c>
      <c r="X11440" s="76" t="n">
        <v>12</v>
      </c>
      <c r="Y11440" s="76" t="s">
        <v>116</v>
      </c>
      <c r="AC11440" s="76" t="s">
        <v>117</v>
      </c>
      <c r="AD11440" s="76" t="s">
        <v>43865</v>
      </c>
      <c r="AE11440" s="76" t="n">
        <v>45600</v>
      </c>
      <c r="AF11440" s="76" t="s">
        <v>43866</v>
      </c>
      <c r="AJ11440" s="79" t="s">
        <v>43867</v>
      </c>
      <c r="AK11440" s="76" t="s">
        <v>43868</v>
      </c>
      <c r="AL11440" s="76" t="n">
        <v>0</v>
      </c>
      <c r="AM11440" s="76" t="n">
        <v>0</v>
      </c>
    </row>
    <row r="11441" customFormat="false" ht="15" hidden="false" customHeight="false" outlineLevel="0" collapsed="false">
      <c r="A11441" s="76" t="n">
        <v>841090</v>
      </c>
      <c r="B11441" s="76" t="s">
        <v>43864</v>
      </c>
      <c r="C11441" s="76" t="s">
        <v>247</v>
      </c>
      <c r="D11441" s="76" t="n">
        <v>4522696</v>
      </c>
      <c r="E11441" s="76" t="s">
        <v>132</v>
      </c>
      <c r="F11441" s="76" t="s">
        <v>132</v>
      </c>
      <c r="H11441" s="78" t="n">
        <v>36089</v>
      </c>
      <c r="I11441" s="76" t="s">
        <v>23</v>
      </c>
      <c r="J11441" s="76" t="n">
        <v>-40</v>
      </c>
      <c r="K11441" s="76" t="s">
        <v>41</v>
      </c>
      <c r="M11441" s="76" t="s">
        <v>134</v>
      </c>
      <c r="N11441" s="79" t="s">
        <v>1068</v>
      </c>
      <c r="O11441" s="76" t="s">
        <v>1069</v>
      </c>
      <c r="P11441" s="78" t="n">
        <v>45527</v>
      </c>
      <c r="Q11441" s="76" t="s">
        <v>114</v>
      </c>
      <c r="R11441" s="78" t="n">
        <v>40816</v>
      </c>
      <c r="S11441" s="78" t="n">
        <v>44806</v>
      </c>
      <c r="T11441" s="76" t="s">
        <v>183</v>
      </c>
      <c r="U11441" s="76" t="n">
        <v>690</v>
      </c>
      <c r="X11441" s="76" t="n">
        <v>6</v>
      </c>
      <c r="Y11441" s="76" t="s">
        <v>116</v>
      </c>
      <c r="AC11441" s="76" t="s">
        <v>117</v>
      </c>
      <c r="AD11441" s="76" t="s">
        <v>5804</v>
      </c>
      <c r="AE11441" s="76" t="n">
        <v>45370</v>
      </c>
      <c r="AF11441" s="76" t="s">
        <v>43869</v>
      </c>
      <c r="AI11441" s="79" t="s">
        <v>43870</v>
      </c>
      <c r="AJ11441" s="79" t="s">
        <v>43871</v>
      </c>
      <c r="AK11441" s="76" t="s">
        <v>43872</v>
      </c>
      <c r="AL11441" s="76" t="n">
        <v>0</v>
      </c>
      <c r="AM11441" s="76" t="n">
        <v>0</v>
      </c>
    </row>
    <row r="11442" customFormat="false" ht="15" hidden="false" customHeight="false" outlineLevel="0" collapsed="false">
      <c r="A11442" s="76" t="n">
        <v>1470054</v>
      </c>
      <c r="B11442" s="76" t="s">
        <v>43864</v>
      </c>
      <c r="C11442" s="76" t="s">
        <v>1930</v>
      </c>
      <c r="D11442" s="76" t="n">
        <v>4115768</v>
      </c>
      <c r="E11442" s="76" t="s">
        <v>132</v>
      </c>
      <c r="H11442" s="78" t="n">
        <v>40496</v>
      </c>
      <c r="I11442" s="76" t="s">
        <v>256</v>
      </c>
      <c r="J11442" s="76" t="n">
        <v>-15</v>
      </c>
      <c r="K11442" s="76" t="s">
        <v>41</v>
      </c>
      <c r="M11442" s="76" t="s">
        <v>286</v>
      </c>
      <c r="N11442" s="79" t="s">
        <v>2706</v>
      </c>
      <c r="O11442" s="76" t="s">
        <v>2707</v>
      </c>
      <c r="P11442" s="78" t="n">
        <v>45608</v>
      </c>
      <c r="Q11442" s="76" t="s">
        <v>114</v>
      </c>
      <c r="R11442" s="78" t="n">
        <v>44942</v>
      </c>
      <c r="S11442" s="78" t="n">
        <v>45609</v>
      </c>
      <c r="T11442" s="76" t="s">
        <v>201</v>
      </c>
      <c r="U11442" s="76" t="n">
        <v>500</v>
      </c>
      <c r="X11442" s="76" t="n">
        <v>5</v>
      </c>
      <c r="Y11442" s="76" t="s">
        <v>116</v>
      </c>
      <c r="AC11442" s="76" t="s">
        <v>117</v>
      </c>
      <c r="AD11442" s="76" t="s">
        <v>2708</v>
      </c>
      <c r="AE11442" s="76" t="n">
        <v>41200</v>
      </c>
      <c r="AF11442" s="76" t="s">
        <v>43873</v>
      </c>
      <c r="AJ11442" s="79" t="s">
        <v>43874</v>
      </c>
      <c r="AK11442" s="76" t="s">
        <v>43875</v>
      </c>
      <c r="AL11442" s="76" t="n">
        <v>0</v>
      </c>
      <c r="AM11442" s="76" t="n">
        <v>0</v>
      </c>
    </row>
    <row r="11443" customFormat="false" ht="15" hidden="false" customHeight="false" outlineLevel="0" collapsed="false">
      <c r="A11443" s="76" t="n">
        <v>802029</v>
      </c>
      <c r="B11443" s="76" t="s">
        <v>43876</v>
      </c>
      <c r="C11443" s="76" t="s">
        <v>2029</v>
      </c>
      <c r="D11443" s="76" t="n">
        <v>8610926</v>
      </c>
      <c r="E11443" s="76" t="s">
        <v>132</v>
      </c>
      <c r="F11443" s="76" t="s">
        <v>132</v>
      </c>
      <c r="H11443" s="78" t="n">
        <v>37271</v>
      </c>
      <c r="I11443" s="76" t="s">
        <v>23</v>
      </c>
      <c r="J11443" s="76" t="n">
        <v>-40</v>
      </c>
      <c r="K11443" s="76" t="s">
        <v>41</v>
      </c>
      <c r="M11443" s="76" t="s">
        <v>269</v>
      </c>
      <c r="N11443" s="79" t="s">
        <v>270</v>
      </c>
      <c r="O11443" s="76" t="s">
        <v>271</v>
      </c>
      <c r="P11443" s="78" t="n">
        <v>45532</v>
      </c>
      <c r="Q11443" s="76" t="s">
        <v>114</v>
      </c>
      <c r="R11443" s="78" t="n">
        <v>40515</v>
      </c>
      <c r="S11443" s="78" t="n">
        <v>44624</v>
      </c>
      <c r="T11443" s="76" t="s">
        <v>183</v>
      </c>
      <c r="U11443" s="76" t="n">
        <v>1076</v>
      </c>
      <c r="X11443" s="76" t="n">
        <v>10</v>
      </c>
      <c r="Y11443" s="76" t="s">
        <v>116</v>
      </c>
      <c r="AC11443" s="76" t="s">
        <v>117</v>
      </c>
      <c r="AD11443" s="76" t="s">
        <v>43877</v>
      </c>
      <c r="AE11443" s="76" t="n">
        <v>36300</v>
      </c>
      <c r="AF11443" s="76" t="s">
        <v>43878</v>
      </c>
      <c r="AK11443" s="76" t="s">
        <v>43879</v>
      </c>
      <c r="AL11443" s="76" t="n">
        <v>0</v>
      </c>
      <c r="AM11443" s="76" t="n">
        <v>0</v>
      </c>
    </row>
    <row r="11444" customFormat="false" ht="15" hidden="false" customHeight="false" outlineLevel="0" collapsed="false">
      <c r="A11444" s="76" t="n">
        <v>1677442</v>
      </c>
      <c r="B11444" s="76" t="s">
        <v>43880</v>
      </c>
      <c r="C11444" s="76" t="s">
        <v>11551</v>
      </c>
      <c r="D11444" s="76" t="n">
        <v>3612914</v>
      </c>
      <c r="E11444" s="76" t="s">
        <v>109</v>
      </c>
      <c r="H11444" s="78" t="n">
        <v>42269</v>
      </c>
      <c r="I11444" s="76" t="s">
        <v>231</v>
      </c>
      <c r="J11444" s="76" t="n">
        <v>-10</v>
      </c>
      <c r="K11444" s="76" t="s">
        <v>2</v>
      </c>
      <c r="M11444" s="76" t="s">
        <v>269</v>
      </c>
      <c r="N11444" s="79" t="s">
        <v>828</v>
      </c>
      <c r="O11444" s="76" t="s">
        <v>829</v>
      </c>
      <c r="P11444" s="78" t="n">
        <v>45691</v>
      </c>
      <c r="Q11444" s="76" t="s">
        <v>114</v>
      </c>
      <c r="R11444" s="78" t="n">
        <v>45691</v>
      </c>
      <c r="T11444" s="76" t="s">
        <v>115</v>
      </c>
      <c r="U11444" s="76" t="n">
        <v>500</v>
      </c>
      <c r="X11444" s="76" t="n">
        <v>5</v>
      </c>
      <c r="Y11444" s="76" t="s">
        <v>116</v>
      </c>
      <c r="AC11444" s="76" t="s">
        <v>117</v>
      </c>
      <c r="AD11444" s="76" t="s">
        <v>830</v>
      </c>
      <c r="AE11444" s="76" t="n">
        <v>36130</v>
      </c>
      <c r="AF11444" s="76" t="s">
        <v>43881</v>
      </c>
      <c r="AK11444" s="76" t="s">
        <v>43882</v>
      </c>
      <c r="AL11444" s="76" t="n">
        <v>0</v>
      </c>
      <c r="AM11444" s="76" t="n">
        <v>0</v>
      </c>
    </row>
    <row r="11445" customFormat="false" ht="15" hidden="false" customHeight="false" outlineLevel="0" collapsed="false">
      <c r="A11445" s="76" t="n">
        <v>1540780</v>
      </c>
      <c r="B11445" s="76" t="s">
        <v>43880</v>
      </c>
      <c r="C11445" s="76" t="s">
        <v>331</v>
      </c>
      <c r="D11445" s="76" t="n">
        <v>4538431</v>
      </c>
      <c r="E11445" s="76" t="s">
        <v>132</v>
      </c>
      <c r="F11445" s="76" t="s">
        <v>132</v>
      </c>
      <c r="H11445" s="78" t="n">
        <v>40884</v>
      </c>
      <c r="I11445" s="76" t="s">
        <v>144</v>
      </c>
      <c r="J11445" s="76" t="n">
        <v>-14</v>
      </c>
      <c r="K11445" s="76" t="s">
        <v>41</v>
      </c>
      <c r="M11445" s="76" t="s">
        <v>134</v>
      </c>
      <c r="N11445" s="79" t="s">
        <v>323</v>
      </c>
      <c r="O11445" s="76" t="s">
        <v>324</v>
      </c>
      <c r="P11445" s="78" t="n">
        <v>45551</v>
      </c>
      <c r="Q11445" s="76" t="s">
        <v>114</v>
      </c>
      <c r="R11445" s="78" t="n">
        <v>45221</v>
      </c>
      <c r="T11445" s="76" t="s">
        <v>115</v>
      </c>
      <c r="U11445" s="76" t="n">
        <v>500</v>
      </c>
      <c r="X11445" s="76" t="n">
        <v>5</v>
      </c>
      <c r="Y11445" s="76" t="s">
        <v>116</v>
      </c>
      <c r="AC11445" s="76" t="s">
        <v>117</v>
      </c>
      <c r="AD11445" s="76" t="s">
        <v>588</v>
      </c>
      <c r="AE11445" s="76" t="n">
        <v>45380</v>
      </c>
      <c r="AF11445" s="76" t="s">
        <v>43883</v>
      </c>
      <c r="AJ11445" s="79" t="s">
        <v>43884</v>
      </c>
      <c r="AK11445" s="76" t="s">
        <v>43885</v>
      </c>
      <c r="AL11445" s="76" t="n">
        <v>0</v>
      </c>
      <c r="AM11445" s="76" t="n">
        <v>0</v>
      </c>
    </row>
    <row r="11446" customFormat="false" ht="15" hidden="false" customHeight="false" outlineLevel="0" collapsed="false">
      <c r="A11446" s="76" t="n">
        <v>1353177</v>
      </c>
      <c r="B11446" s="76" t="s">
        <v>43886</v>
      </c>
      <c r="C11446" s="76" t="s">
        <v>1670</v>
      </c>
      <c r="D11446" s="76" t="n">
        <v>4532526</v>
      </c>
      <c r="E11446" s="76" t="s">
        <v>132</v>
      </c>
      <c r="F11446" s="76" t="s">
        <v>132</v>
      </c>
      <c r="H11446" s="78" t="n">
        <v>40074</v>
      </c>
      <c r="I11446" s="76" t="s">
        <v>133</v>
      </c>
      <c r="J11446" s="76" t="n">
        <v>-16</v>
      </c>
      <c r="K11446" s="76" t="s">
        <v>41</v>
      </c>
      <c r="M11446" s="76" t="s">
        <v>134</v>
      </c>
      <c r="N11446" s="79" t="s">
        <v>356</v>
      </c>
      <c r="O11446" s="76" t="s">
        <v>357</v>
      </c>
      <c r="P11446" s="78" t="n">
        <v>45546</v>
      </c>
      <c r="Q11446" s="76" t="s">
        <v>114</v>
      </c>
      <c r="R11446" s="78" t="n">
        <v>44468</v>
      </c>
      <c r="S11446" s="78" t="n">
        <v>45537</v>
      </c>
      <c r="T11446" s="76" t="s">
        <v>201</v>
      </c>
      <c r="U11446" s="76" t="n">
        <v>634</v>
      </c>
      <c r="X11446" s="76" t="n">
        <v>6</v>
      </c>
      <c r="Y11446" s="76" t="s">
        <v>116</v>
      </c>
      <c r="AB11446" s="78" t="n">
        <v>45108</v>
      </c>
      <c r="AC11446" s="76" t="s">
        <v>117</v>
      </c>
      <c r="AD11446" s="76" t="s">
        <v>3050</v>
      </c>
      <c r="AE11446" s="76" t="n">
        <v>45450</v>
      </c>
      <c r="AF11446" s="76" t="s">
        <v>43887</v>
      </c>
      <c r="AJ11446" s="79" t="s">
        <v>43888</v>
      </c>
      <c r="AK11446" s="76" t="s">
        <v>43889</v>
      </c>
      <c r="AL11446" s="76" t="n">
        <v>0</v>
      </c>
      <c r="AM11446" s="76" t="n">
        <v>0</v>
      </c>
    </row>
    <row r="11447" customFormat="false" ht="15" hidden="false" customHeight="false" outlineLevel="0" collapsed="false">
      <c r="A11447" s="76" t="n">
        <v>1420929</v>
      </c>
      <c r="B11447" s="76" t="s">
        <v>43890</v>
      </c>
      <c r="C11447" s="76" t="s">
        <v>2536</v>
      </c>
      <c r="D11447" s="76" t="n">
        <v>3733919</v>
      </c>
      <c r="E11447" s="76" t="s">
        <v>132</v>
      </c>
      <c r="F11447" s="76" t="s">
        <v>132</v>
      </c>
      <c r="H11447" s="78" t="n">
        <v>28899</v>
      </c>
      <c r="I11447" s="76" t="s">
        <v>197</v>
      </c>
      <c r="J11447" s="76" t="s">
        <v>198</v>
      </c>
      <c r="K11447" s="76" t="s">
        <v>41</v>
      </c>
      <c r="M11447" s="76" t="s">
        <v>124</v>
      </c>
      <c r="N11447" s="79" t="s">
        <v>841</v>
      </c>
      <c r="O11447" s="76" t="s">
        <v>842</v>
      </c>
      <c r="P11447" s="78" t="n">
        <v>45546</v>
      </c>
      <c r="Q11447" s="76" t="s">
        <v>114</v>
      </c>
      <c r="R11447" s="78" t="n">
        <v>44813</v>
      </c>
      <c r="S11447" s="78" t="n">
        <v>44810</v>
      </c>
      <c r="T11447" s="76" t="s">
        <v>183</v>
      </c>
      <c r="U11447" s="76" t="n">
        <v>604</v>
      </c>
      <c r="X11447" s="76" t="n">
        <v>6</v>
      </c>
      <c r="Y11447" s="76" t="s">
        <v>116</v>
      </c>
      <c r="AC11447" s="76" t="s">
        <v>117</v>
      </c>
      <c r="AD11447" s="76" t="s">
        <v>843</v>
      </c>
      <c r="AE11447" s="76" t="n">
        <v>37320</v>
      </c>
      <c r="AF11447" s="76" t="s">
        <v>43891</v>
      </c>
      <c r="AK11447" s="76" t="s">
        <v>43892</v>
      </c>
      <c r="AL11447" s="76" t="n">
        <v>1</v>
      </c>
      <c r="AM11447" s="76" t="n">
        <v>0</v>
      </c>
    </row>
    <row r="11448" customFormat="false" ht="15" hidden="false" customHeight="false" outlineLevel="0" collapsed="false">
      <c r="A11448" s="76" t="n">
        <v>1489523</v>
      </c>
      <c r="B11448" s="76" t="s">
        <v>43893</v>
      </c>
      <c r="C11448" s="76" t="s">
        <v>4903</v>
      </c>
      <c r="D11448" s="76" t="n">
        <v>4537792</v>
      </c>
      <c r="E11448" s="76" t="s">
        <v>109</v>
      </c>
      <c r="H11448" s="78" t="n">
        <v>41129</v>
      </c>
      <c r="I11448" s="76" t="s">
        <v>370</v>
      </c>
      <c r="J11448" s="76" t="n">
        <v>-13</v>
      </c>
      <c r="K11448" s="76" t="s">
        <v>41</v>
      </c>
      <c r="M11448" s="76" t="s">
        <v>134</v>
      </c>
      <c r="N11448" s="79" t="s">
        <v>1685</v>
      </c>
      <c r="O11448" s="76" t="s">
        <v>1686</v>
      </c>
      <c r="P11448" s="78" t="n">
        <v>45610</v>
      </c>
      <c r="Q11448" s="76" t="s">
        <v>114</v>
      </c>
      <c r="R11448" s="78" t="n">
        <v>45078</v>
      </c>
      <c r="T11448" s="76" t="s">
        <v>115</v>
      </c>
      <c r="U11448" s="76" t="n">
        <v>500</v>
      </c>
      <c r="X11448" s="76" t="n">
        <v>5</v>
      </c>
      <c r="Y11448" s="76" t="s">
        <v>116</v>
      </c>
      <c r="AC11448" s="76" t="s">
        <v>117</v>
      </c>
      <c r="AD11448" s="76" t="s">
        <v>17906</v>
      </c>
      <c r="AE11448" s="76" t="n">
        <v>45390</v>
      </c>
      <c r="AF11448" s="76" t="s">
        <v>43894</v>
      </c>
      <c r="AK11448" s="76" t="s">
        <v>43895</v>
      </c>
      <c r="AL11448" s="76" t="n">
        <v>0</v>
      </c>
      <c r="AM11448" s="76" t="n">
        <v>0</v>
      </c>
    </row>
    <row r="11449" customFormat="false" ht="15" hidden="false" customHeight="false" outlineLevel="0" collapsed="false">
      <c r="A11449" s="76" t="n">
        <v>231494</v>
      </c>
      <c r="B11449" s="76" t="s">
        <v>43896</v>
      </c>
      <c r="C11449" s="76" t="s">
        <v>43897</v>
      </c>
      <c r="D11449" s="76" t="n">
        <v>183879</v>
      </c>
      <c r="E11449" s="76" t="s">
        <v>132</v>
      </c>
      <c r="F11449" s="76" t="s">
        <v>132</v>
      </c>
      <c r="H11449" s="78" t="n">
        <v>20801</v>
      </c>
      <c r="I11449" s="76" t="s">
        <v>305</v>
      </c>
      <c r="J11449" s="76" t="s">
        <v>306</v>
      </c>
      <c r="K11449" s="76" t="s">
        <v>2</v>
      </c>
      <c r="M11449" s="76" t="s">
        <v>111</v>
      </c>
      <c r="N11449" s="79" t="s">
        <v>2297</v>
      </c>
      <c r="O11449" s="76" t="s">
        <v>2298</v>
      </c>
      <c r="P11449" s="78" t="n">
        <v>45532</v>
      </c>
      <c r="Q11449" s="76" t="s">
        <v>114</v>
      </c>
      <c r="R11449" s="78" t="n">
        <v>37432</v>
      </c>
      <c r="S11449" s="78" t="n">
        <v>44778</v>
      </c>
      <c r="T11449" s="76" t="s">
        <v>183</v>
      </c>
      <c r="U11449" s="76" t="n">
        <v>500</v>
      </c>
      <c r="X11449" s="76" t="n">
        <v>5</v>
      </c>
      <c r="Y11449" s="76" t="s">
        <v>116</v>
      </c>
      <c r="AC11449" s="76" t="s">
        <v>117</v>
      </c>
      <c r="AD11449" s="76" t="s">
        <v>5509</v>
      </c>
      <c r="AE11449" s="76" t="n">
        <v>18110</v>
      </c>
      <c r="AF11449" s="76" t="s">
        <v>43898</v>
      </c>
      <c r="AJ11449" s="79" t="s">
        <v>43899</v>
      </c>
      <c r="AK11449" s="76" t="s">
        <v>35827</v>
      </c>
      <c r="AL11449" s="76" t="n">
        <v>0</v>
      </c>
      <c r="AM11449" s="76" t="n">
        <v>0</v>
      </c>
    </row>
    <row r="11450" customFormat="false" ht="15" hidden="false" customHeight="false" outlineLevel="0" collapsed="false">
      <c r="A11450" s="76" t="n">
        <v>231506</v>
      </c>
      <c r="B11450" s="76" t="s">
        <v>43900</v>
      </c>
      <c r="C11450" s="76" t="s">
        <v>266</v>
      </c>
      <c r="D11450" s="76" t="n">
        <v>417134</v>
      </c>
      <c r="E11450" s="76" t="s">
        <v>132</v>
      </c>
      <c r="F11450" s="76" t="s">
        <v>132</v>
      </c>
      <c r="H11450" s="78" t="n">
        <v>22786</v>
      </c>
      <c r="I11450" s="76" t="s">
        <v>267</v>
      </c>
      <c r="J11450" s="76" t="s">
        <v>268</v>
      </c>
      <c r="K11450" s="76" t="s">
        <v>41</v>
      </c>
      <c r="M11450" s="76" t="s">
        <v>286</v>
      </c>
      <c r="N11450" s="79" t="s">
        <v>371</v>
      </c>
      <c r="O11450" s="76" t="s">
        <v>372</v>
      </c>
      <c r="P11450" s="78" t="n">
        <v>45554</v>
      </c>
      <c r="Q11450" s="76" t="s">
        <v>114</v>
      </c>
      <c r="R11450" s="78" t="n">
        <v>37432</v>
      </c>
      <c r="S11450" s="78" t="n">
        <v>45173</v>
      </c>
      <c r="T11450" s="76" t="s">
        <v>183</v>
      </c>
      <c r="U11450" s="76" t="n">
        <v>786</v>
      </c>
      <c r="X11450" s="76" t="n">
        <v>7</v>
      </c>
      <c r="Y11450" s="76" t="s">
        <v>116</v>
      </c>
      <c r="AC11450" s="76" t="s">
        <v>117</v>
      </c>
      <c r="AD11450" s="76" t="s">
        <v>373</v>
      </c>
      <c r="AE11450" s="76" t="n">
        <v>41120</v>
      </c>
      <c r="AF11450" s="76" t="s">
        <v>43901</v>
      </c>
      <c r="AI11450" s="79" t="s">
        <v>43902</v>
      </c>
      <c r="AK11450" s="76" t="s">
        <v>329</v>
      </c>
      <c r="AL11450" s="76" t="n">
        <v>0</v>
      </c>
      <c r="AM11450" s="76" t="n">
        <v>0</v>
      </c>
    </row>
    <row r="11451" customFormat="false" ht="15" hidden="false" customHeight="false" outlineLevel="0" collapsed="false">
      <c r="A11451" s="76" t="n">
        <v>1535123</v>
      </c>
      <c r="B11451" s="76" t="s">
        <v>43903</v>
      </c>
      <c r="C11451" s="76" t="s">
        <v>12417</v>
      </c>
      <c r="D11451" s="76" t="n">
        <v>3736431</v>
      </c>
      <c r="E11451" s="76" t="s">
        <v>109</v>
      </c>
      <c r="F11451" s="76" t="s">
        <v>109</v>
      </c>
      <c r="H11451" s="78" t="n">
        <v>39551</v>
      </c>
      <c r="I11451" s="76" t="s">
        <v>432</v>
      </c>
      <c r="J11451" s="76" t="n">
        <v>-17</v>
      </c>
      <c r="K11451" s="76" t="s">
        <v>2</v>
      </c>
      <c r="M11451" s="76" t="s">
        <v>124</v>
      </c>
      <c r="N11451" s="79" t="s">
        <v>1581</v>
      </c>
      <c r="O11451" s="76" t="s">
        <v>1582</v>
      </c>
      <c r="P11451" s="78" t="n">
        <v>45578</v>
      </c>
      <c r="Q11451" s="76" t="s">
        <v>114</v>
      </c>
      <c r="R11451" s="78" t="n">
        <v>45210</v>
      </c>
      <c r="T11451" s="76" t="s">
        <v>115</v>
      </c>
      <c r="U11451" s="76" t="n">
        <v>500</v>
      </c>
      <c r="X11451" s="76" t="n">
        <v>5</v>
      </c>
      <c r="Y11451" s="76" t="s">
        <v>116</v>
      </c>
      <c r="AC11451" s="76" t="s">
        <v>117</v>
      </c>
      <c r="AD11451" s="76" t="s">
        <v>12855</v>
      </c>
      <c r="AE11451" s="76" t="n">
        <v>37270</v>
      </c>
      <c r="AF11451" s="76" t="s">
        <v>43904</v>
      </c>
      <c r="AJ11451" s="79" t="s">
        <v>43905</v>
      </c>
      <c r="AK11451" s="76" t="s">
        <v>43906</v>
      </c>
      <c r="AL11451" s="76" t="n">
        <v>0</v>
      </c>
      <c r="AM11451" s="76" t="n">
        <v>0</v>
      </c>
    </row>
    <row r="11452" customFormat="false" ht="15" hidden="false" customHeight="false" outlineLevel="0" collapsed="false">
      <c r="A11452" s="76" t="n">
        <v>1141961</v>
      </c>
      <c r="B11452" s="76" t="s">
        <v>43907</v>
      </c>
      <c r="C11452" s="76" t="s">
        <v>1003</v>
      </c>
      <c r="D11452" s="76" t="n">
        <v>189267</v>
      </c>
      <c r="E11452" s="76" t="s">
        <v>132</v>
      </c>
      <c r="F11452" s="76" t="s">
        <v>132</v>
      </c>
      <c r="H11452" s="78" t="n">
        <v>24901</v>
      </c>
      <c r="I11452" s="76" t="s">
        <v>321</v>
      </c>
      <c r="J11452" s="76" t="s">
        <v>322</v>
      </c>
      <c r="K11452" s="76" t="s">
        <v>41</v>
      </c>
      <c r="M11452" s="76" t="s">
        <v>111</v>
      </c>
      <c r="N11452" s="79" t="s">
        <v>4707</v>
      </c>
      <c r="O11452" s="76" t="s">
        <v>4708</v>
      </c>
      <c r="P11452" s="78" t="n">
        <v>45547</v>
      </c>
      <c r="Q11452" s="76" t="s">
        <v>114</v>
      </c>
      <c r="R11452" s="78" t="n">
        <v>42676</v>
      </c>
      <c r="S11452" s="78" t="n">
        <v>44820</v>
      </c>
      <c r="T11452" s="76" t="s">
        <v>183</v>
      </c>
      <c r="U11452" s="76" t="n">
        <v>634</v>
      </c>
      <c r="X11452" s="76" t="n">
        <v>6</v>
      </c>
      <c r="Y11452" s="76" t="s">
        <v>116</v>
      </c>
      <c r="AB11452" s="78" t="n">
        <v>43647</v>
      </c>
      <c r="AC11452" s="76" t="s">
        <v>117</v>
      </c>
      <c r="AD11452" s="76" t="s">
        <v>469</v>
      </c>
      <c r="AE11452" s="76" t="n">
        <v>18120</v>
      </c>
      <c r="AF11452" s="76" t="s">
        <v>43908</v>
      </c>
      <c r="AI11452" s="79" t="s">
        <v>43909</v>
      </c>
      <c r="AK11452" s="76" t="s">
        <v>43910</v>
      </c>
      <c r="AL11452" s="76" t="n">
        <v>0</v>
      </c>
      <c r="AM11452" s="76" t="n">
        <v>0</v>
      </c>
    </row>
    <row r="11453" customFormat="false" ht="15" hidden="false" customHeight="false" outlineLevel="0" collapsed="false">
      <c r="A11453" s="76" t="n">
        <v>1284108</v>
      </c>
      <c r="B11453" s="76" t="s">
        <v>43911</v>
      </c>
      <c r="C11453" s="76" t="s">
        <v>16568</v>
      </c>
      <c r="D11453" s="76" t="n">
        <v>4114242</v>
      </c>
      <c r="E11453" s="76" t="s">
        <v>132</v>
      </c>
      <c r="F11453" s="76" t="s">
        <v>132</v>
      </c>
      <c r="H11453" s="78" t="n">
        <v>39390</v>
      </c>
      <c r="I11453" s="76" t="s">
        <v>294</v>
      </c>
      <c r="J11453" s="76" t="n">
        <v>-18</v>
      </c>
      <c r="K11453" s="76" t="s">
        <v>41</v>
      </c>
      <c r="M11453" s="76" t="s">
        <v>286</v>
      </c>
      <c r="N11453" s="79" t="s">
        <v>1873</v>
      </c>
      <c r="O11453" s="76" t="s">
        <v>1874</v>
      </c>
      <c r="P11453" s="78" t="n">
        <v>45546</v>
      </c>
      <c r="Q11453" s="76" t="s">
        <v>114</v>
      </c>
      <c r="R11453" s="78" t="n">
        <v>43743</v>
      </c>
      <c r="T11453" s="76" t="s">
        <v>115</v>
      </c>
      <c r="U11453" s="76" t="n">
        <v>1236</v>
      </c>
      <c r="X11453" s="76" t="n">
        <v>12</v>
      </c>
      <c r="Y11453" s="76" t="s">
        <v>116</v>
      </c>
      <c r="AC11453" s="76" t="s">
        <v>117</v>
      </c>
      <c r="AD11453" s="76" t="s">
        <v>18198</v>
      </c>
      <c r="AE11453" s="76" t="n">
        <v>41700</v>
      </c>
      <c r="AF11453" s="76" t="s">
        <v>43912</v>
      </c>
      <c r="AI11453" s="79" t="s">
        <v>43913</v>
      </c>
      <c r="AJ11453" s="79" t="s">
        <v>43914</v>
      </c>
      <c r="AK11453" s="76" t="s">
        <v>43915</v>
      </c>
      <c r="AL11453" s="76" t="n">
        <v>1</v>
      </c>
      <c r="AM11453" s="76" t="n">
        <v>1</v>
      </c>
    </row>
    <row r="11454" customFormat="false" ht="15" hidden="false" customHeight="false" outlineLevel="0" collapsed="false">
      <c r="A11454" s="76" t="n">
        <v>1611848</v>
      </c>
      <c r="B11454" s="76" t="s">
        <v>43911</v>
      </c>
      <c r="C11454" s="76" t="s">
        <v>39505</v>
      </c>
      <c r="D11454" s="76" t="n">
        <v>4116367</v>
      </c>
      <c r="E11454" s="76" t="s">
        <v>109</v>
      </c>
      <c r="H11454" s="78" t="n">
        <v>41528</v>
      </c>
      <c r="I11454" s="76" t="s">
        <v>110</v>
      </c>
      <c r="J11454" s="76" t="n">
        <v>-12</v>
      </c>
      <c r="K11454" s="76" t="s">
        <v>2</v>
      </c>
      <c r="M11454" s="76" t="s">
        <v>286</v>
      </c>
      <c r="N11454" s="79" t="s">
        <v>1873</v>
      </c>
      <c r="O11454" s="76" t="s">
        <v>1874</v>
      </c>
      <c r="P11454" s="78" t="n">
        <v>45549</v>
      </c>
      <c r="Q11454" s="76" t="s">
        <v>114</v>
      </c>
      <c r="R11454" s="78" t="n">
        <v>45549</v>
      </c>
      <c r="T11454" s="76" t="s">
        <v>115</v>
      </c>
      <c r="U11454" s="76" t="n">
        <v>500</v>
      </c>
      <c r="X11454" s="76" t="n">
        <v>5</v>
      </c>
      <c r="Y11454" s="76" t="s">
        <v>116</v>
      </c>
      <c r="AC11454" s="76" t="s">
        <v>117</v>
      </c>
      <c r="AD11454" s="76" t="s">
        <v>18198</v>
      </c>
      <c r="AE11454" s="76" t="n">
        <v>41700</v>
      </c>
      <c r="AF11454" s="76" t="s">
        <v>43916</v>
      </c>
      <c r="AJ11454" s="79" t="s">
        <v>43913</v>
      </c>
      <c r="AK11454" s="76" t="s">
        <v>43917</v>
      </c>
      <c r="AL11454" s="76" t="n">
        <v>1</v>
      </c>
      <c r="AM11454" s="76" t="n">
        <v>1</v>
      </c>
    </row>
    <row r="11455" customFormat="false" ht="15" hidden="false" customHeight="false" outlineLevel="0" collapsed="false">
      <c r="A11455" s="76" t="n">
        <v>1176165</v>
      </c>
      <c r="B11455" s="76" t="s">
        <v>43918</v>
      </c>
      <c r="C11455" s="76" t="s">
        <v>4160</v>
      </c>
      <c r="D11455" s="76" t="n">
        <v>3729472</v>
      </c>
      <c r="E11455" s="76" t="s">
        <v>475</v>
      </c>
      <c r="F11455" s="76" t="s">
        <v>132</v>
      </c>
      <c r="H11455" s="78" t="n">
        <v>25714</v>
      </c>
      <c r="I11455" s="76" t="s">
        <v>208</v>
      </c>
      <c r="J11455" s="76" t="s">
        <v>209</v>
      </c>
      <c r="K11455" s="76" t="s">
        <v>41</v>
      </c>
      <c r="M11455" s="76" t="s">
        <v>124</v>
      </c>
      <c r="N11455" s="79" t="s">
        <v>1926</v>
      </c>
      <c r="O11455" s="76" t="s">
        <v>1927</v>
      </c>
      <c r="P11455" s="78" t="n">
        <v>45482</v>
      </c>
      <c r="Q11455" s="76" t="s">
        <v>114</v>
      </c>
      <c r="R11455" s="78" t="n">
        <v>43005</v>
      </c>
      <c r="S11455" s="78" t="n">
        <v>44418</v>
      </c>
      <c r="T11455" s="76" t="s">
        <v>183</v>
      </c>
      <c r="U11455" s="76" t="n">
        <v>506</v>
      </c>
      <c r="X11455" s="76" t="n">
        <v>5</v>
      </c>
      <c r="Y11455" s="76" t="s">
        <v>116</v>
      </c>
      <c r="AC11455" s="76" t="s">
        <v>117</v>
      </c>
      <c r="AD11455" s="76" t="s">
        <v>127</v>
      </c>
      <c r="AE11455" s="76" t="n">
        <v>37100</v>
      </c>
      <c r="AF11455" s="76" t="s">
        <v>43919</v>
      </c>
      <c r="AI11455" s="79" t="s">
        <v>12096</v>
      </c>
      <c r="AJ11455" s="79" t="s">
        <v>43920</v>
      </c>
      <c r="AK11455" s="76" t="s">
        <v>43921</v>
      </c>
      <c r="AL11455" s="76" t="n">
        <v>0</v>
      </c>
      <c r="AM11455" s="76" t="n">
        <v>0</v>
      </c>
    </row>
    <row r="11456" customFormat="false" ht="15" hidden="false" customHeight="false" outlineLevel="0" collapsed="false">
      <c r="A11456" s="76" t="n">
        <v>1168407</v>
      </c>
      <c r="B11456" s="76" t="s">
        <v>43918</v>
      </c>
      <c r="C11456" s="76" t="s">
        <v>8008</v>
      </c>
      <c r="D11456" s="76" t="n">
        <v>3729257</v>
      </c>
      <c r="E11456" s="76" t="s">
        <v>132</v>
      </c>
      <c r="F11456" s="76" t="s">
        <v>132</v>
      </c>
      <c r="H11456" s="78" t="n">
        <v>38023</v>
      </c>
      <c r="I11456" s="76" t="s">
        <v>23</v>
      </c>
      <c r="J11456" s="76" t="n">
        <v>-40</v>
      </c>
      <c r="K11456" s="76" t="s">
        <v>41</v>
      </c>
      <c r="M11456" s="76" t="s">
        <v>124</v>
      </c>
      <c r="N11456" s="79" t="s">
        <v>1926</v>
      </c>
      <c r="O11456" s="76" t="s">
        <v>1927</v>
      </c>
      <c r="P11456" s="78" t="n">
        <v>45546</v>
      </c>
      <c r="Q11456" s="76" t="s">
        <v>114</v>
      </c>
      <c r="R11456" s="78" t="n">
        <v>42993</v>
      </c>
      <c r="S11456" s="78" t="n">
        <v>44825</v>
      </c>
      <c r="T11456" s="76" t="s">
        <v>183</v>
      </c>
      <c r="U11456" s="76" t="n">
        <v>708</v>
      </c>
      <c r="X11456" s="76" t="n">
        <v>7</v>
      </c>
      <c r="Y11456" s="76" t="s">
        <v>116</v>
      </c>
      <c r="AC11456" s="76" t="s">
        <v>117</v>
      </c>
      <c r="AD11456" s="76" t="s">
        <v>394</v>
      </c>
      <c r="AE11456" s="76" t="n">
        <v>37100</v>
      </c>
      <c r="AF11456" s="76" t="s">
        <v>43922</v>
      </c>
      <c r="AI11456" s="79" t="s">
        <v>43923</v>
      </c>
      <c r="AJ11456" s="76" t="s">
        <v>43924</v>
      </c>
      <c r="AK11456" s="76" t="s">
        <v>4446</v>
      </c>
      <c r="AL11456" s="76" t="n">
        <v>0</v>
      </c>
      <c r="AM11456" s="76" t="n">
        <v>0</v>
      </c>
    </row>
    <row r="11457" customFormat="false" ht="15" hidden="false" customHeight="false" outlineLevel="0" collapsed="false">
      <c r="A11457" s="76" t="n">
        <v>617421</v>
      </c>
      <c r="B11457" s="76" t="s">
        <v>43918</v>
      </c>
      <c r="C11457" s="76" t="s">
        <v>425</v>
      </c>
      <c r="D11457" s="76" t="n">
        <v>419721</v>
      </c>
      <c r="E11457" s="76" t="s">
        <v>132</v>
      </c>
      <c r="F11457" s="76" t="s">
        <v>132</v>
      </c>
      <c r="H11457" s="78" t="n">
        <v>24212</v>
      </c>
      <c r="I11457" s="76" t="s">
        <v>321</v>
      </c>
      <c r="J11457" s="76" t="s">
        <v>322</v>
      </c>
      <c r="K11457" s="76" t="s">
        <v>41</v>
      </c>
      <c r="M11457" s="76" t="s">
        <v>134</v>
      </c>
      <c r="N11457" s="79" t="s">
        <v>1068</v>
      </c>
      <c r="O11457" s="76" t="s">
        <v>1069</v>
      </c>
      <c r="P11457" s="78" t="n">
        <v>45552</v>
      </c>
      <c r="Q11457" s="76" t="s">
        <v>114</v>
      </c>
      <c r="R11457" s="78" t="n">
        <v>39412</v>
      </c>
      <c r="S11457" s="78" t="n">
        <v>45518</v>
      </c>
      <c r="T11457" s="76" t="s">
        <v>201</v>
      </c>
      <c r="U11457" s="76" t="n">
        <v>967</v>
      </c>
      <c r="X11457" s="76" t="n">
        <v>9</v>
      </c>
      <c r="Y11457" s="76" t="s">
        <v>116</v>
      </c>
      <c r="AC11457" s="76" t="s">
        <v>117</v>
      </c>
      <c r="AD11457" s="76" t="s">
        <v>1047</v>
      </c>
      <c r="AE11457" s="76" t="n">
        <v>45190</v>
      </c>
      <c r="AF11457" s="76" t="s">
        <v>43925</v>
      </c>
      <c r="AI11457" s="79" t="s">
        <v>43926</v>
      </c>
      <c r="AJ11457" s="79" t="s">
        <v>43927</v>
      </c>
      <c r="AK11457" s="76" t="s">
        <v>43928</v>
      </c>
      <c r="AL11457" s="76" t="n">
        <v>0</v>
      </c>
      <c r="AM11457" s="76" t="n">
        <v>0</v>
      </c>
    </row>
    <row r="11458" customFormat="false" ht="15" hidden="false" customHeight="false" outlineLevel="0" collapsed="false">
      <c r="A11458" s="76" t="n">
        <v>1288600</v>
      </c>
      <c r="B11458" s="76" t="s">
        <v>43929</v>
      </c>
      <c r="C11458" s="76" t="s">
        <v>207</v>
      </c>
      <c r="D11458" s="76" t="n">
        <v>4531198</v>
      </c>
      <c r="E11458" s="76" t="s">
        <v>132</v>
      </c>
      <c r="F11458" s="76" t="s">
        <v>132</v>
      </c>
      <c r="H11458" s="78" t="n">
        <v>26195</v>
      </c>
      <c r="I11458" s="76" t="s">
        <v>208</v>
      </c>
      <c r="J11458" s="76" t="s">
        <v>209</v>
      </c>
      <c r="K11458" s="76" t="s">
        <v>41</v>
      </c>
      <c r="M11458" s="76" t="s">
        <v>134</v>
      </c>
      <c r="N11458" s="79" t="s">
        <v>1075</v>
      </c>
      <c r="O11458" s="76" t="s">
        <v>1076</v>
      </c>
      <c r="P11458" s="78" t="n">
        <v>45550</v>
      </c>
      <c r="Q11458" s="76" t="s">
        <v>114</v>
      </c>
      <c r="R11458" s="78" t="n">
        <v>43749</v>
      </c>
      <c r="S11458" s="78" t="n">
        <v>44825</v>
      </c>
      <c r="T11458" s="76" t="s">
        <v>183</v>
      </c>
      <c r="U11458" s="76" t="n">
        <v>1195</v>
      </c>
      <c r="X11458" s="76" t="n">
        <v>11</v>
      </c>
      <c r="Y11458" s="76" t="s">
        <v>466</v>
      </c>
      <c r="Z11458" s="79" t="s">
        <v>1141</v>
      </c>
      <c r="AA11458" s="76" t="s">
        <v>1142</v>
      </c>
      <c r="AC11458" s="76" t="s">
        <v>117</v>
      </c>
      <c r="AD11458" s="76" t="s">
        <v>3524</v>
      </c>
      <c r="AE11458" s="76" t="n">
        <v>45560</v>
      </c>
      <c r="AF11458" s="76" t="s">
        <v>43930</v>
      </c>
      <c r="AJ11458" s="79" t="s">
        <v>43931</v>
      </c>
      <c r="AK11458" s="76" t="s">
        <v>43932</v>
      </c>
      <c r="AL11458" s="76" t="n">
        <v>0</v>
      </c>
      <c r="AM11458" s="76" t="n">
        <v>0</v>
      </c>
    </row>
    <row r="11459" customFormat="false" ht="15" hidden="false" customHeight="false" outlineLevel="0" collapsed="false">
      <c r="A11459" s="76" t="n">
        <v>1646478</v>
      </c>
      <c r="B11459" s="76" t="s">
        <v>43933</v>
      </c>
      <c r="C11459" s="76" t="s">
        <v>40093</v>
      </c>
      <c r="D11459" s="76" t="n">
        <v>1812110</v>
      </c>
      <c r="E11459" s="76" t="s">
        <v>109</v>
      </c>
      <c r="H11459" s="78" t="n">
        <v>40743</v>
      </c>
      <c r="I11459" s="76" t="s">
        <v>144</v>
      </c>
      <c r="J11459" s="76" t="n">
        <v>-14</v>
      </c>
      <c r="K11459" s="76" t="s">
        <v>41</v>
      </c>
      <c r="M11459" s="76" t="s">
        <v>111</v>
      </c>
      <c r="N11459" s="79" t="s">
        <v>112</v>
      </c>
      <c r="O11459" s="76" t="s">
        <v>113</v>
      </c>
      <c r="P11459" s="78" t="n">
        <v>45578</v>
      </c>
      <c r="Q11459" s="76" t="s">
        <v>114</v>
      </c>
      <c r="R11459" s="78" t="n">
        <v>45578</v>
      </c>
      <c r="T11459" s="76" t="s">
        <v>115</v>
      </c>
      <c r="U11459" s="76" t="n">
        <v>500</v>
      </c>
      <c r="X11459" s="76" t="n">
        <v>5</v>
      </c>
      <c r="Y11459" s="76" t="s">
        <v>116</v>
      </c>
      <c r="AC11459" s="76" t="s">
        <v>117</v>
      </c>
      <c r="AD11459" s="76" t="s">
        <v>118</v>
      </c>
      <c r="AE11459" s="76" t="n">
        <v>18100</v>
      </c>
      <c r="AF11459" s="76" t="s">
        <v>43934</v>
      </c>
      <c r="AJ11459" s="79" t="s">
        <v>43935</v>
      </c>
      <c r="AK11459" s="76" t="s">
        <v>43936</v>
      </c>
      <c r="AL11459" s="76" t="n">
        <v>0</v>
      </c>
      <c r="AM11459" s="76" t="n">
        <v>0</v>
      </c>
    </row>
    <row r="11460" customFormat="false" ht="15" hidden="false" customHeight="false" outlineLevel="0" collapsed="false">
      <c r="A11460" s="76" t="n">
        <v>1645104</v>
      </c>
      <c r="B11460" s="76" t="s">
        <v>43933</v>
      </c>
      <c r="C11460" s="76" t="s">
        <v>43937</v>
      </c>
      <c r="D11460" s="76" t="n">
        <v>1812102</v>
      </c>
      <c r="E11460" s="76" t="s">
        <v>109</v>
      </c>
      <c r="H11460" s="78" t="n">
        <v>42110</v>
      </c>
      <c r="I11460" s="76" t="s">
        <v>231</v>
      </c>
      <c r="J11460" s="76" t="n">
        <v>-10</v>
      </c>
      <c r="K11460" s="76" t="s">
        <v>41</v>
      </c>
      <c r="M11460" s="76" t="s">
        <v>111</v>
      </c>
      <c r="N11460" s="79" t="s">
        <v>112</v>
      </c>
      <c r="O11460" s="76" t="s">
        <v>113</v>
      </c>
      <c r="P11460" s="78" t="n">
        <v>45576</v>
      </c>
      <c r="Q11460" s="76" t="s">
        <v>114</v>
      </c>
      <c r="R11460" s="78" t="n">
        <v>45576</v>
      </c>
      <c r="T11460" s="76" t="s">
        <v>115</v>
      </c>
      <c r="U11460" s="76" t="n">
        <v>500</v>
      </c>
      <c r="X11460" s="76" t="n">
        <v>5</v>
      </c>
      <c r="Y11460" s="76" t="s">
        <v>116</v>
      </c>
      <c r="AC11460" s="76" t="s">
        <v>117</v>
      </c>
      <c r="AD11460" s="76" t="s">
        <v>118</v>
      </c>
      <c r="AE11460" s="76" t="n">
        <v>18100</v>
      </c>
      <c r="AF11460" s="76" t="s">
        <v>43934</v>
      </c>
      <c r="AJ11460" s="79" t="s">
        <v>43935</v>
      </c>
      <c r="AK11460" s="76" t="s">
        <v>43936</v>
      </c>
      <c r="AL11460" s="76" t="n">
        <v>0</v>
      </c>
      <c r="AM11460" s="76" t="n">
        <v>0</v>
      </c>
    </row>
    <row r="11461" customFormat="false" ht="15" hidden="false" customHeight="false" outlineLevel="0" collapsed="false">
      <c r="A11461" s="76" t="n">
        <v>539484</v>
      </c>
      <c r="B11461" s="76" t="s">
        <v>43938</v>
      </c>
      <c r="C11461" s="76" t="s">
        <v>4079</v>
      </c>
      <c r="D11461" s="76" t="n">
        <v>4517648</v>
      </c>
      <c r="E11461" s="76" t="s">
        <v>132</v>
      </c>
      <c r="F11461" s="76" t="s">
        <v>132</v>
      </c>
      <c r="H11461" s="78" t="n">
        <v>16344</v>
      </c>
      <c r="I11461" s="76" t="s">
        <v>2455</v>
      </c>
      <c r="J11461" s="76" t="s">
        <v>2456</v>
      </c>
      <c r="K11461" s="76" t="s">
        <v>41</v>
      </c>
      <c r="M11461" s="76" t="s">
        <v>134</v>
      </c>
      <c r="N11461" s="79" t="s">
        <v>1352</v>
      </c>
      <c r="O11461" s="76" t="s">
        <v>1353</v>
      </c>
      <c r="P11461" s="78" t="n">
        <v>45543</v>
      </c>
      <c r="Q11461" s="76" t="s">
        <v>114</v>
      </c>
      <c r="R11461" s="78" t="n">
        <v>38981</v>
      </c>
      <c r="S11461" s="78" t="n">
        <v>44806</v>
      </c>
      <c r="T11461" s="76" t="s">
        <v>183</v>
      </c>
      <c r="U11461" s="76" t="n">
        <v>512</v>
      </c>
      <c r="X11461" s="76" t="n">
        <v>5</v>
      </c>
      <c r="Y11461" s="76" t="s">
        <v>116</v>
      </c>
      <c r="AB11461" s="78" t="n">
        <v>45108</v>
      </c>
      <c r="AC11461" s="76" t="s">
        <v>117</v>
      </c>
      <c r="AD11461" s="76" t="s">
        <v>3675</v>
      </c>
      <c r="AE11461" s="76" t="n">
        <v>45380</v>
      </c>
      <c r="AF11461" s="76" t="s">
        <v>43939</v>
      </c>
      <c r="AI11461" s="79" t="s">
        <v>43940</v>
      </c>
      <c r="AJ11461" s="79" t="s">
        <v>43941</v>
      </c>
      <c r="AK11461" s="76" t="s">
        <v>43942</v>
      </c>
      <c r="AL11461" s="76" t="n">
        <v>0</v>
      </c>
      <c r="AM11461" s="76" t="n">
        <v>0</v>
      </c>
    </row>
    <row r="11462" customFormat="false" ht="15" hidden="false" customHeight="false" outlineLevel="0" collapsed="false">
      <c r="A11462" s="76" t="n">
        <v>1226948</v>
      </c>
      <c r="B11462" s="76" t="s">
        <v>43943</v>
      </c>
      <c r="C11462" s="76" t="s">
        <v>778</v>
      </c>
      <c r="D11462" s="76" t="n">
        <v>2815237</v>
      </c>
      <c r="E11462" s="76" t="s">
        <v>109</v>
      </c>
      <c r="F11462" s="76" t="s">
        <v>109</v>
      </c>
      <c r="H11462" s="78" t="n">
        <v>23155</v>
      </c>
      <c r="I11462" s="76" t="s">
        <v>267</v>
      </c>
      <c r="J11462" s="76" t="s">
        <v>268</v>
      </c>
      <c r="K11462" s="76" t="s">
        <v>41</v>
      </c>
      <c r="M11462" s="76" t="s">
        <v>155</v>
      </c>
      <c r="N11462" s="79" t="s">
        <v>440</v>
      </c>
      <c r="O11462" s="76" t="s">
        <v>441</v>
      </c>
      <c r="P11462" s="78" t="n">
        <v>45545</v>
      </c>
      <c r="Q11462" s="76" t="s">
        <v>114</v>
      </c>
      <c r="R11462" s="78" t="n">
        <v>43370</v>
      </c>
      <c r="S11462" s="78" t="n">
        <v>45517</v>
      </c>
      <c r="T11462" s="76" t="s">
        <v>201</v>
      </c>
      <c r="U11462" s="76" t="n">
        <v>500</v>
      </c>
      <c r="X11462" s="76" t="n">
        <v>5</v>
      </c>
      <c r="Y11462" s="76" t="s">
        <v>116</v>
      </c>
      <c r="AC11462" s="76" t="s">
        <v>117</v>
      </c>
      <c r="AD11462" s="76" t="s">
        <v>1055</v>
      </c>
      <c r="AE11462" s="76" t="n">
        <v>37540</v>
      </c>
      <c r="AF11462" s="76" t="s">
        <v>43944</v>
      </c>
      <c r="AJ11462" s="79" t="s">
        <v>43945</v>
      </c>
      <c r="AK11462" s="76" t="s">
        <v>43946</v>
      </c>
      <c r="AL11462" s="76" t="n">
        <v>0</v>
      </c>
      <c r="AM11462" s="76" t="n">
        <v>0</v>
      </c>
    </row>
    <row r="11463" customFormat="false" ht="15" hidden="false" customHeight="false" outlineLevel="0" collapsed="false">
      <c r="A11463" s="76" t="n">
        <v>1652367</v>
      </c>
      <c r="B11463" s="76" t="s">
        <v>43947</v>
      </c>
      <c r="C11463" s="76" t="s">
        <v>455</v>
      </c>
      <c r="D11463" s="76" t="n">
        <v>3738055</v>
      </c>
      <c r="E11463" s="76" t="s">
        <v>132</v>
      </c>
      <c r="H11463" s="78" t="n">
        <v>23836</v>
      </c>
      <c r="I11463" s="76" t="s">
        <v>321</v>
      </c>
      <c r="J11463" s="76" t="s">
        <v>322</v>
      </c>
      <c r="K11463" s="76" t="s">
        <v>41</v>
      </c>
      <c r="M11463" s="76" t="s">
        <v>124</v>
      </c>
      <c r="N11463" s="79" t="s">
        <v>1926</v>
      </c>
      <c r="O11463" s="76" t="s">
        <v>1927</v>
      </c>
      <c r="P11463" s="78" t="n">
        <v>45588</v>
      </c>
      <c r="Q11463" s="76" t="s">
        <v>114</v>
      </c>
      <c r="R11463" s="78" t="n">
        <v>45588</v>
      </c>
      <c r="S11463" s="78" t="n">
        <v>45562</v>
      </c>
      <c r="T11463" s="76" t="s">
        <v>201</v>
      </c>
      <c r="U11463" s="76" t="n">
        <v>500</v>
      </c>
      <c r="X11463" s="76" t="n">
        <v>5</v>
      </c>
      <c r="Y11463" s="76" t="s">
        <v>116</v>
      </c>
      <c r="AC11463" s="76" t="s">
        <v>117</v>
      </c>
      <c r="AD11463" s="76" t="s">
        <v>498</v>
      </c>
      <c r="AE11463" s="76" t="n">
        <v>37230</v>
      </c>
      <c r="AF11463" s="76" t="s">
        <v>43948</v>
      </c>
      <c r="AK11463" s="76" t="s">
        <v>43949</v>
      </c>
      <c r="AL11463" s="76" t="n">
        <v>0</v>
      </c>
      <c r="AM11463" s="76" t="n">
        <v>0</v>
      </c>
    </row>
    <row r="11464" customFormat="false" ht="15" hidden="false" customHeight="false" outlineLevel="0" collapsed="false">
      <c r="A11464" s="76" t="n">
        <v>1642585</v>
      </c>
      <c r="B11464" s="76" t="s">
        <v>43950</v>
      </c>
      <c r="C11464" s="76" t="s">
        <v>903</v>
      </c>
      <c r="D11464" s="76" t="n">
        <v>4540929</v>
      </c>
      <c r="E11464" s="76" t="s">
        <v>109</v>
      </c>
      <c r="H11464" s="78" t="n">
        <v>30204</v>
      </c>
      <c r="I11464" s="76" t="s">
        <v>179</v>
      </c>
      <c r="J11464" s="76" t="s">
        <v>180</v>
      </c>
      <c r="K11464" s="76" t="s">
        <v>41</v>
      </c>
      <c r="M11464" s="76" t="s">
        <v>134</v>
      </c>
      <c r="N11464" s="79" t="s">
        <v>1045</v>
      </c>
      <c r="O11464" s="76" t="s">
        <v>1046</v>
      </c>
      <c r="P11464" s="78" t="n">
        <v>45574</v>
      </c>
      <c r="Q11464" s="76" t="s">
        <v>114</v>
      </c>
      <c r="R11464" s="78" t="n">
        <v>45574</v>
      </c>
      <c r="S11464" s="78" t="n">
        <v>45573</v>
      </c>
      <c r="T11464" s="76" t="s">
        <v>201</v>
      </c>
      <c r="U11464" s="76" t="n">
        <v>500</v>
      </c>
      <c r="X11464" s="76" t="n">
        <v>5</v>
      </c>
      <c r="Y11464" s="76" t="s">
        <v>116</v>
      </c>
      <c r="AC11464" s="76" t="s">
        <v>117</v>
      </c>
      <c r="AD11464" s="76" t="s">
        <v>574</v>
      </c>
      <c r="AE11464" s="76" t="n">
        <v>45190</v>
      </c>
      <c r="AF11464" s="76" t="s">
        <v>43951</v>
      </c>
      <c r="AJ11464" s="79" t="s">
        <v>43952</v>
      </c>
      <c r="AK11464" s="76" t="s">
        <v>43953</v>
      </c>
      <c r="AL11464" s="76" t="n">
        <v>0</v>
      </c>
      <c r="AM11464" s="76" t="n">
        <v>0</v>
      </c>
    </row>
    <row r="11465" customFormat="false" ht="15" hidden="false" customHeight="false" outlineLevel="0" collapsed="false">
      <c r="A11465" s="76" t="n">
        <v>933451</v>
      </c>
      <c r="B11465" s="76" t="s">
        <v>43950</v>
      </c>
      <c r="C11465" s="76" t="s">
        <v>4694</v>
      </c>
      <c r="D11465" s="76" t="n">
        <v>367345</v>
      </c>
      <c r="E11465" s="76" t="s">
        <v>109</v>
      </c>
      <c r="F11465" s="76" t="s">
        <v>109</v>
      </c>
      <c r="H11465" s="78" t="n">
        <v>36232</v>
      </c>
      <c r="I11465" s="76" t="s">
        <v>23</v>
      </c>
      <c r="J11465" s="76" t="n">
        <v>-40</v>
      </c>
      <c r="K11465" s="76" t="s">
        <v>2</v>
      </c>
      <c r="M11465" s="76" t="s">
        <v>124</v>
      </c>
      <c r="N11465" s="79" t="s">
        <v>779</v>
      </c>
      <c r="O11465" s="76" t="s">
        <v>780</v>
      </c>
      <c r="P11465" s="78" t="n">
        <v>45559</v>
      </c>
      <c r="Q11465" s="76" t="s">
        <v>114</v>
      </c>
      <c r="R11465" s="78" t="n">
        <v>41310</v>
      </c>
      <c r="S11465" s="78" t="n">
        <v>45176</v>
      </c>
      <c r="T11465" s="76" t="s">
        <v>183</v>
      </c>
      <c r="U11465" s="76" t="n">
        <v>500</v>
      </c>
      <c r="X11465" s="76" t="n">
        <v>5</v>
      </c>
      <c r="Y11465" s="76" t="s">
        <v>116</v>
      </c>
      <c r="AC11465" s="76" t="s">
        <v>117</v>
      </c>
      <c r="AD11465" s="76" t="s">
        <v>2590</v>
      </c>
      <c r="AE11465" s="76" t="n">
        <v>37170</v>
      </c>
      <c r="AF11465" s="76" t="s">
        <v>43954</v>
      </c>
      <c r="AJ11465" s="79" t="s">
        <v>43955</v>
      </c>
      <c r="AK11465" s="76" t="s">
        <v>43956</v>
      </c>
      <c r="AL11465" s="76" t="n">
        <v>0</v>
      </c>
      <c r="AM11465" s="76" t="n">
        <v>0</v>
      </c>
    </row>
    <row r="11466" customFormat="false" ht="15" hidden="false" customHeight="false" outlineLevel="0" collapsed="false">
      <c r="A11466" s="76" t="n">
        <v>1536495</v>
      </c>
      <c r="B11466" s="76" t="s">
        <v>43950</v>
      </c>
      <c r="C11466" s="76" t="s">
        <v>2973</v>
      </c>
      <c r="D11466" s="76" t="n">
        <v>4538383</v>
      </c>
      <c r="E11466" s="76" t="s">
        <v>109</v>
      </c>
      <c r="F11466" s="76" t="s">
        <v>109</v>
      </c>
      <c r="H11466" s="78" t="n">
        <v>40617</v>
      </c>
      <c r="I11466" s="76" t="s">
        <v>144</v>
      </c>
      <c r="J11466" s="76" t="n">
        <v>-14</v>
      </c>
      <c r="K11466" s="76" t="s">
        <v>41</v>
      </c>
      <c r="M11466" s="76" t="s">
        <v>134</v>
      </c>
      <c r="N11466" s="79" t="s">
        <v>1045</v>
      </c>
      <c r="O11466" s="76" t="s">
        <v>1046</v>
      </c>
      <c r="P11466" s="78" t="n">
        <v>45574</v>
      </c>
      <c r="Q11466" s="76" t="s">
        <v>114</v>
      </c>
      <c r="R11466" s="78" t="n">
        <v>45212</v>
      </c>
      <c r="T11466" s="76" t="s">
        <v>115</v>
      </c>
      <c r="U11466" s="76" t="n">
        <v>500</v>
      </c>
      <c r="X11466" s="76" t="n">
        <v>5</v>
      </c>
      <c r="Y11466" s="76" t="s">
        <v>116</v>
      </c>
      <c r="AC11466" s="76" t="s">
        <v>117</v>
      </c>
      <c r="AD11466" s="76" t="s">
        <v>574</v>
      </c>
      <c r="AE11466" s="76" t="n">
        <v>45190</v>
      </c>
      <c r="AF11466" s="76" t="s">
        <v>43951</v>
      </c>
      <c r="AJ11466" s="79" t="s">
        <v>43952</v>
      </c>
      <c r="AK11466" s="76" t="s">
        <v>43953</v>
      </c>
      <c r="AL11466" s="76" t="n">
        <v>0</v>
      </c>
      <c r="AM11466" s="76" t="n">
        <v>0</v>
      </c>
    </row>
    <row r="11467" customFormat="false" ht="15" hidden="false" customHeight="false" outlineLevel="0" collapsed="false">
      <c r="A11467" s="76" t="n">
        <v>1542767</v>
      </c>
      <c r="B11467" s="76" t="s">
        <v>43950</v>
      </c>
      <c r="C11467" s="76" t="s">
        <v>1125</v>
      </c>
      <c r="D11467" s="76" t="n">
        <v>2817022</v>
      </c>
      <c r="E11467" s="76" t="s">
        <v>109</v>
      </c>
      <c r="F11467" s="76" t="s">
        <v>109</v>
      </c>
      <c r="H11467" s="78" t="n">
        <v>20100</v>
      </c>
      <c r="I11467" s="76" t="s">
        <v>305</v>
      </c>
      <c r="J11467" s="76" t="s">
        <v>306</v>
      </c>
      <c r="K11467" s="76" t="s">
        <v>41</v>
      </c>
      <c r="M11467" s="76" t="s">
        <v>155</v>
      </c>
      <c r="N11467" s="79" t="s">
        <v>728</v>
      </c>
      <c r="O11467" s="76" t="s">
        <v>729</v>
      </c>
      <c r="P11467" s="78" t="n">
        <v>45544</v>
      </c>
      <c r="Q11467" s="76" t="s">
        <v>114</v>
      </c>
      <c r="R11467" s="78" t="n">
        <v>45229</v>
      </c>
      <c r="S11467" s="78" t="n">
        <v>45226</v>
      </c>
      <c r="T11467" s="76" t="s">
        <v>183</v>
      </c>
      <c r="U11467" s="76" t="n">
        <v>500</v>
      </c>
      <c r="X11467" s="76" t="n">
        <v>5</v>
      </c>
      <c r="Y11467" s="76" t="s">
        <v>116</v>
      </c>
      <c r="AC11467" s="76" t="s">
        <v>117</v>
      </c>
      <c r="AD11467" s="76" t="s">
        <v>19593</v>
      </c>
      <c r="AE11467" s="76" t="n">
        <v>28400</v>
      </c>
      <c r="AF11467" s="76" t="s">
        <v>43957</v>
      </c>
      <c r="AH11467" s="76" t="s">
        <v>19595</v>
      </c>
      <c r="AJ11467" s="79" t="s">
        <v>43958</v>
      </c>
      <c r="AK11467" s="76" t="s">
        <v>43959</v>
      </c>
      <c r="AL11467" s="76" t="n">
        <v>0</v>
      </c>
      <c r="AM11467" s="76" t="n">
        <v>0</v>
      </c>
    </row>
    <row r="11468" customFormat="false" ht="15" hidden="false" customHeight="false" outlineLevel="0" collapsed="false">
      <c r="A11468" s="76" t="n">
        <v>1268253</v>
      </c>
      <c r="B11468" s="76" t="s">
        <v>43950</v>
      </c>
      <c r="C11468" s="76" t="s">
        <v>2143</v>
      </c>
      <c r="D11468" s="76" t="n">
        <v>4530915</v>
      </c>
      <c r="E11468" s="76" t="s">
        <v>109</v>
      </c>
      <c r="H11468" s="78" t="n">
        <v>24746</v>
      </c>
      <c r="I11468" s="76" t="s">
        <v>321</v>
      </c>
      <c r="J11468" s="76" t="s">
        <v>322</v>
      </c>
      <c r="K11468" s="76" t="s">
        <v>41</v>
      </c>
      <c r="M11468" s="76" t="s">
        <v>134</v>
      </c>
      <c r="N11468" s="79" t="s">
        <v>1729</v>
      </c>
      <c r="O11468" s="76" t="s">
        <v>1730</v>
      </c>
      <c r="P11468" s="78" t="n">
        <v>45580</v>
      </c>
      <c r="Q11468" s="76" t="s">
        <v>114</v>
      </c>
      <c r="R11468" s="78" t="n">
        <v>43722</v>
      </c>
      <c r="S11468" s="78" t="n">
        <v>45566</v>
      </c>
      <c r="T11468" s="76" t="s">
        <v>201</v>
      </c>
      <c r="U11468" s="76" t="n">
        <v>500</v>
      </c>
      <c r="X11468" s="76" t="n">
        <v>5</v>
      </c>
      <c r="Y11468" s="76" t="s">
        <v>116</v>
      </c>
      <c r="AC11468" s="76" t="s">
        <v>117</v>
      </c>
      <c r="AD11468" s="76" t="s">
        <v>574</v>
      </c>
      <c r="AE11468" s="76" t="n">
        <v>45190</v>
      </c>
      <c r="AF11468" s="76" t="s">
        <v>43960</v>
      </c>
      <c r="AI11468" s="79" t="s">
        <v>43961</v>
      </c>
      <c r="AJ11468" s="79" t="s">
        <v>43962</v>
      </c>
      <c r="AK11468" s="76" t="s">
        <v>43963</v>
      </c>
      <c r="AL11468" s="76" t="n">
        <v>0</v>
      </c>
      <c r="AM11468" s="76" t="n">
        <v>0</v>
      </c>
    </row>
    <row r="11469" customFormat="false" ht="15" hidden="false" customHeight="false" outlineLevel="0" collapsed="false">
      <c r="A11469" s="76" t="n">
        <v>1629552</v>
      </c>
      <c r="B11469" s="76" t="s">
        <v>43950</v>
      </c>
      <c r="C11469" s="76" t="s">
        <v>6293</v>
      </c>
      <c r="D11469" s="76" t="n">
        <v>4116506</v>
      </c>
      <c r="E11469" s="76" t="s">
        <v>109</v>
      </c>
      <c r="H11469" s="78" t="n">
        <v>42807</v>
      </c>
      <c r="I11469" s="76" t="s">
        <v>109</v>
      </c>
      <c r="J11469" s="76" t="n">
        <v>-9</v>
      </c>
      <c r="K11469" s="76" t="s">
        <v>41</v>
      </c>
      <c r="M11469" s="76" t="s">
        <v>286</v>
      </c>
      <c r="N11469" s="79" t="s">
        <v>816</v>
      </c>
      <c r="O11469" s="76" t="s">
        <v>817</v>
      </c>
      <c r="P11469" s="78" t="n">
        <v>45562</v>
      </c>
      <c r="Q11469" s="76" t="s">
        <v>114</v>
      </c>
      <c r="R11469" s="78" t="n">
        <v>45562</v>
      </c>
      <c r="T11469" s="76" t="s">
        <v>115</v>
      </c>
      <c r="U11469" s="76" t="n">
        <v>500</v>
      </c>
      <c r="X11469" s="76" t="n">
        <v>5</v>
      </c>
      <c r="Y11469" s="76" t="s">
        <v>116</v>
      </c>
      <c r="AC11469" s="76" t="s">
        <v>117</v>
      </c>
      <c r="AD11469" s="76" t="s">
        <v>387</v>
      </c>
      <c r="AE11469" s="76" t="n">
        <v>41000</v>
      </c>
      <c r="AF11469" s="76" t="s">
        <v>43964</v>
      </c>
      <c r="AK11469" s="76" t="s">
        <v>43965</v>
      </c>
      <c r="AL11469" s="76" t="n">
        <v>0</v>
      </c>
      <c r="AM11469" s="76" t="n">
        <v>0</v>
      </c>
    </row>
    <row r="11470" customFormat="false" ht="15" hidden="false" customHeight="false" outlineLevel="0" collapsed="false">
      <c r="A11470" s="76" t="n">
        <v>1619508</v>
      </c>
      <c r="B11470" s="76" t="s">
        <v>43950</v>
      </c>
      <c r="C11470" s="76" t="s">
        <v>1368</v>
      </c>
      <c r="D11470" s="76" t="n">
        <v>3737432</v>
      </c>
      <c r="E11470" s="76" t="s">
        <v>109</v>
      </c>
      <c r="H11470" s="78" t="n">
        <v>30889</v>
      </c>
      <c r="I11470" s="76" t="s">
        <v>179</v>
      </c>
      <c r="J11470" s="76" t="s">
        <v>180</v>
      </c>
      <c r="K11470" s="76" t="s">
        <v>41</v>
      </c>
      <c r="M11470" s="76" t="s">
        <v>124</v>
      </c>
      <c r="N11470" s="79" t="s">
        <v>1338</v>
      </c>
      <c r="O11470" s="76" t="s">
        <v>1339</v>
      </c>
      <c r="P11470" s="78" t="n">
        <v>45554</v>
      </c>
      <c r="Q11470" s="76" t="s">
        <v>114</v>
      </c>
      <c r="R11470" s="78" t="n">
        <v>45554</v>
      </c>
      <c r="S11470" s="78" t="n">
        <v>45537</v>
      </c>
      <c r="T11470" s="76" t="s">
        <v>201</v>
      </c>
      <c r="U11470" s="76" t="n">
        <v>500</v>
      </c>
      <c r="X11470" s="76" t="n">
        <v>5</v>
      </c>
      <c r="Y11470" s="76" t="s">
        <v>116</v>
      </c>
      <c r="AC11470" s="76" t="s">
        <v>117</v>
      </c>
      <c r="AD11470" s="76" t="s">
        <v>3446</v>
      </c>
      <c r="AE11470" s="76" t="n">
        <v>37130</v>
      </c>
      <c r="AF11470" s="76" t="s">
        <v>43966</v>
      </c>
      <c r="AJ11470" s="76" t="s">
        <v>43967</v>
      </c>
      <c r="AK11470" s="76" t="s">
        <v>43968</v>
      </c>
      <c r="AL11470" s="76" t="n">
        <v>1</v>
      </c>
      <c r="AM11470" s="76" t="n">
        <v>0</v>
      </c>
    </row>
    <row r="11471" customFormat="false" ht="15" hidden="false" customHeight="false" outlineLevel="0" collapsed="false">
      <c r="A11471" s="76" t="n">
        <v>1637512</v>
      </c>
      <c r="B11471" s="76" t="s">
        <v>43950</v>
      </c>
      <c r="C11471" s="76" t="s">
        <v>238</v>
      </c>
      <c r="D11471" s="76" t="n">
        <v>4540864</v>
      </c>
      <c r="E11471" s="76" t="s">
        <v>109</v>
      </c>
      <c r="H11471" s="78" t="n">
        <v>42534</v>
      </c>
      <c r="I11471" s="76" t="s">
        <v>109</v>
      </c>
      <c r="J11471" s="76" t="n">
        <v>-9</v>
      </c>
      <c r="K11471" s="76" t="s">
        <v>41</v>
      </c>
      <c r="M11471" s="76" t="s">
        <v>134</v>
      </c>
      <c r="N11471" s="79" t="s">
        <v>2915</v>
      </c>
      <c r="O11471" s="76" t="s">
        <v>2916</v>
      </c>
      <c r="P11471" s="78" t="n">
        <v>45568</v>
      </c>
      <c r="Q11471" s="76" t="s">
        <v>114</v>
      </c>
      <c r="R11471" s="78" t="n">
        <v>45568</v>
      </c>
      <c r="T11471" s="76" t="s">
        <v>115</v>
      </c>
      <c r="U11471" s="76" t="n">
        <v>500</v>
      </c>
      <c r="X11471" s="76" t="n">
        <v>5</v>
      </c>
      <c r="Y11471" s="76" t="s">
        <v>116</v>
      </c>
      <c r="AC11471" s="76" t="s">
        <v>117</v>
      </c>
      <c r="AD11471" s="76" t="s">
        <v>20764</v>
      </c>
      <c r="AE11471" s="76" t="n">
        <v>45470</v>
      </c>
      <c r="AF11471" s="76" t="s">
        <v>43969</v>
      </c>
      <c r="AJ11471" s="76" t="s">
        <v>43970</v>
      </c>
      <c r="AK11471" s="76" t="s">
        <v>43971</v>
      </c>
      <c r="AL11471" s="76" t="n">
        <v>0</v>
      </c>
      <c r="AM11471" s="76" t="n">
        <v>0</v>
      </c>
    </row>
    <row r="11472" customFormat="false" ht="15" hidden="false" customHeight="false" outlineLevel="0" collapsed="false">
      <c r="A11472" s="76" t="n">
        <v>1613639</v>
      </c>
      <c r="B11472" s="76" t="s">
        <v>43972</v>
      </c>
      <c r="C11472" s="76" t="s">
        <v>1477</v>
      </c>
      <c r="D11472" s="76" t="n">
        <v>2817328</v>
      </c>
      <c r="E11472" s="76" t="s">
        <v>132</v>
      </c>
      <c r="H11472" s="78" t="n">
        <v>41670</v>
      </c>
      <c r="I11472" s="76" t="s">
        <v>190</v>
      </c>
      <c r="J11472" s="76" t="n">
        <v>-11</v>
      </c>
      <c r="K11472" s="76" t="s">
        <v>2</v>
      </c>
      <c r="M11472" s="76" t="s">
        <v>155</v>
      </c>
      <c r="N11472" s="79" t="s">
        <v>2413</v>
      </c>
      <c r="O11472" s="76" t="s">
        <v>2414</v>
      </c>
      <c r="P11472" s="78" t="n">
        <v>45551</v>
      </c>
      <c r="Q11472" s="76" t="s">
        <v>114</v>
      </c>
      <c r="R11472" s="78" t="n">
        <v>45551</v>
      </c>
      <c r="S11472" s="78" t="n">
        <v>45530</v>
      </c>
      <c r="T11472" s="76" t="s">
        <v>201</v>
      </c>
      <c r="U11472" s="76" t="n">
        <v>500</v>
      </c>
      <c r="X11472" s="76" t="n">
        <v>5</v>
      </c>
      <c r="Y11472" s="76" t="s">
        <v>116</v>
      </c>
      <c r="AC11472" s="76" t="s">
        <v>117</v>
      </c>
      <c r="AD11472" s="76" t="s">
        <v>43973</v>
      </c>
      <c r="AE11472" s="76" t="n">
        <v>28170</v>
      </c>
      <c r="AF11472" s="76" t="s">
        <v>43974</v>
      </c>
      <c r="AJ11472" s="79" t="s">
        <v>43975</v>
      </c>
      <c r="AK11472" s="76" t="s">
        <v>43976</v>
      </c>
      <c r="AL11472" s="76" t="n">
        <v>0</v>
      </c>
      <c r="AM11472" s="76" t="n">
        <v>0</v>
      </c>
    </row>
    <row r="11473" customFormat="false" ht="15" hidden="false" customHeight="false" outlineLevel="0" collapsed="false">
      <c r="A11473" s="76" t="n">
        <v>1613636</v>
      </c>
      <c r="B11473" s="76" t="s">
        <v>43972</v>
      </c>
      <c r="C11473" s="76" t="s">
        <v>13503</v>
      </c>
      <c r="D11473" s="76" t="n">
        <v>2817327</v>
      </c>
      <c r="E11473" s="76" t="s">
        <v>132</v>
      </c>
      <c r="H11473" s="78" t="n">
        <v>43154</v>
      </c>
      <c r="I11473" s="76" t="s">
        <v>109</v>
      </c>
      <c r="J11473" s="76" t="n">
        <v>-9</v>
      </c>
      <c r="K11473" s="76" t="s">
        <v>2</v>
      </c>
      <c r="M11473" s="76" t="s">
        <v>155</v>
      </c>
      <c r="N11473" s="79" t="s">
        <v>2413</v>
      </c>
      <c r="O11473" s="76" t="s">
        <v>2414</v>
      </c>
      <c r="P11473" s="78" t="n">
        <v>45551</v>
      </c>
      <c r="Q11473" s="76" t="s">
        <v>114</v>
      </c>
      <c r="R11473" s="78" t="n">
        <v>45551</v>
      </c>
      <c r="S11473" s="78" t="n">
        <v>45523</v>
      </c>
      <c r="T11473" s="76" t="s">
        <v>201</v>
      </c>
      <c r="U11473" s="76" t="n">
        <v>500</v>
      </c>
      <c r="X11473" s="76" t="n">
        <v>5</v>
      </c>
      <c r="Y11473" s="76" t="s">
        <v>116</v>
      </c>
      <c r="AC11473" s="76" t="s">
        <v>117</v>
      </c>
      <c r="AD11473" s="76" t="s">
        <v>43973</v>
      </c>
      <c r="AE11473" s="76" t="n">
        <v>28170</v>
      </c>
      <c r="AF11473" s="76" t="s">
        <v>43974</v>
      </c>
      <c r="AJ11473" s="79" t="s">
        <v>43975</v>
      </c>
      <c r="AK11473" s="76" t="s">
        <v>43976</v>
      </c>
      <c r="AL11473" s="76" t="n">
        <v>0</v>
      </c>
      <c r="AM11473" s="76" t="n">
        <v>0</v>
      </c>
    </row>
    <row r="11474" customFormat="false" ht="15" hidden="false" customHeight="false" outlineLevel="0" collapsed="false">
      <c r="A11474" s="76" t="n">
        <v>1613635</v>
      </c>
      <c r="B11474" s="76" t="s">
        <v>43972</v>
      </c>
      <c r="C11474" s="76" t="s">
        <v>1642</v>
      </c>
      <c r="D11474" s="76" t="n">
        <v>2817326</v>
      </c>
      <c r="E11474" s="76" t="s">
        <v>132</v>
      </c>
      <c r="H11474" s="78" t="n">
        <v>40470</v>
      </c>
      <c r="I11474" s="76" t="s">
        <v>256</v>
      </c>
      <c r="J11474" s="76" t="n">
        <v>-15</v>
      </c>
      <c r="K11474" s="76" t="s">
        <v>41</v>
      </c>
      <c r="M11474" s="76" t="s">
        <v>155</v>
      </c>
      <c r="N11474" s="79" t="s">
        <v>2413</v>
      </c>
      <c r="O11474" s="76" t="s">
        <v>2414</v>
      </c>
      <c r="P11474" s="78" t="n">
        <v>45551</v>
      </c>
      <c r="Q11474" s="76" t="s">
        <v>114</v>
      </c>
      <c r="R11474" s="78" t="n">
        <v>45551</v>
      </c>
      <c r="S11474" s="78" t="n">
        <v>45523</v>
      </c>
      <c r="T11474" s="76" t="s">
        <v>201</v>
      </c>
      <c r="U11474" s="76" t="n">
        <v>500</v>
      </c>
      <c r="X11474" s="76" t="n">
        <v>5</v>
      </c>
      <c r="Y11474" s="76" t="s">
        <v>116</v>
      </c>
      <c r="AC11474" s="76" t="s">
        <v>117</v>
      </c>
      <c r="AD11474" s="76" t="s">
        <v>43973</v>
      </c>
      <c r="AE11474" s="76" t="n">
        <v>28170</v>
      </c>
      <c r="AF11474" s="76" t="s">
        <v>43974</v>
      </c>
      <c r="AJ11474" s="79" t="s">
        <v>43975</v>
      </c>
      <c r="AK11474" s="76" t="s">
        <v>43976</v>
      </c>
      <c r="AL11474" s="76" t="n">
        <v>0</v>
      </c>
      <c r="AM11474" s="76" t="n">
        <v>0</v>
      </c>
    </row>
    <row r="11475" customFormat="false" ht="15" hidden="false" customHeight="false" outlineLevel="0" collapsed="false">
      <c r="A11475" s="76" t="n">
        <v>1511803</v>
      </c>
      <c r="B11475" s="76" t="s">
        <v>43972</v>
      </c>
      <c r="C11475" s="76" t="s">
        <v>1580</v>
      </c>
      <c r="D11475" s="76" t="n">
        <v>3736026</v>
      </c>
      <c r="E11475" s="76" t="s">
        <v>109</v>
      </c>
      <c r="F11475" s="76" t="s">
        <v>109</v>
      </c>
      <c r="H11475" s="78" t="n">
        <v>41032</v>
      </c>
      <c r="I11475" s="76" t="s">
        <v>370</v>
      </c>
      <c r="J11475" s="76" t="n">
        <v>-13</v>
      </c>
      <c r="K11475" s="76" t="s">
        <v>41</v>
      </c>
      <c r="M11475" s="76" t="s">
        <v>124</v>
      </c>
      <c r="N11475" s="79" t="s">
        <v>1581</v>
      </c>
      <c r="O11475" s="76" t="s">
        <v>1582</v>
      </c>
      <c r="P11475" s="78" t="n">
        <v>45571</v>
      </c>
      <c r="Q11475" s="76" t="s">
        <v>114</v>
      </c>
      <c r="R11475" s="78" t="n">
        <v>45183</v>
      </c>
      <c r="T11475" s="76" t="s">
        <v>115</v>
      </c>
      <c r="U11475" s="76" t="n">
        <v>500</v>
      </c>
      <c r="X11475" s="76" t="n">
        <v>5</v>
      </c>
      <c r="Y11475" s="76" t="s">
        <v>116</v>
      </c>
      <c r="AC11475" s="76" t="s">
        <v>117</v>
      </c>
      <c r="AD11475" s="76" t="s">
        <v>3182</v>
      </c>
      <c r="AE11475" s="76" t="n">
        <v>37270</v>
      </c>
      <c r="AF11475" s="76" t="s">
        <v>43977</v>
      </c>
      <c r="AJ11475" s="79" t="s">
        <v>43978</v>
      </c>
      <c r="AK11475" s="76" t="s">
        <v>43979</v>
      </c>
      <c r="AL11475" s="76" t="n">
        <v>0</v>
      </c>
      <c r="AM11475" s="76" t="n">
        <v>0</v>
      </c>
    </row>
    <row r="11476" customFormat="false" ht="15" hidden="false" customHeight="false" outlineLevel="0" collapsed="false">
      <c r="A11476" s="76" t="n">
        <v>1613633</v>
      </c>
      <c r="B11476" s="76" t="s">
        <v>43972</v>
      </c>
      <c r="C11476" s="76" t="s">
        <v>3327</v>
      </c>
      <c r="D11476" s="76" t="n">
        <v>2817325</v>
      </c>
      <c r="E11476" s="76" t="s">
        <v>132</v>
      </c>
      <c r="H11476" s="78" t="n">
        <v>40906</v>
      </c>
      <c r="I11476" s="76" t="s">
        <v>144</v>
      </c>
      <c r="J11476" s="76" t="n">
        <v>-14</v>
      </c>
      <c r="K11476" s="76" t="s">
        <v>41</v>
      </c>
      <c r="M11476" s="76" t="s">
        <v>155</v>
      </c>
      <c r="N11476" s="79" t="s">
        <v>2413</v>
      </c>
      <c r="O11476" s="76" t="s">
        <v>2414</v>
      </c>
      <c r="P11476" s="78" t="n">
        <v>45551</v>
      </c>
      <c r="Q11476" s="76" t="s">
        <v>114</v>
      </c>
      <c r="R11476" s="78" t="n">
        <v>45551</v>
      </c>
      <c r="S11476" s="78" t="n">
        <v>45530</v>
      </c>
      <c r="T11476" s="76" t="s">
        <v>201</v>
      </c>
      <c r="U11476" s="76" t="n">
        <v>500</v>
      </c>
      <c r="X11476" s="76" t="n">
        <v>5</v>
      </c>
      <c r="Y11476" s="76" t="s">
        <v>116</v>
      </c>
      <c r="AC11476" s="76" t="s">
        <v>117</v>
      </c>
      <c r="AD11476" s="76" t="s">
        <v>43973</v>
      </c>
      <c r="AE11476" s="76" t="n">
        <v>28170</v>
      </c>
      <c r="AF11476" s="76" t="s">
        <v>43974</v>
      </c>
      <c r="AJ11476" s="79" t="s">
        <v>43975</v>
      </c>
      <c r="AK11476" s="76" t="s">
        <v>43976</v>
      </c>
      <c r="AL11476" s="76" t="n">
        <v>0</v>
      </c>
      <c r="AM11476" s="76" t="n">
        <v>0</v>
      </c>
    </row>
    <row r="11477" customFormat="false" ht="15" hidden="false" customHeight="false" outlineLevel="0" collapsed="false">
      <c r="A11477" s="76" t="n">
        <v>1425373</v>
      </c>
      <c r="B11477" s="76" t="s">
        <v>43980</v>
      </c>
      <c r="C11477" s="76" t="s">
        <v>43981</v>
      </c>
      <c r="D11477" s="76" t="n">
        <v>4535279</v>
      </c>
      <c r="E11477" s="76" t="s">
        <v>132</v>
      </c>
      <c r="F11477" s="76" t="s">
        <v>132</v>
      </c>
      <c r="H11477" s="78" t="n">
        <v>41526</v>
      </c>
      <c r="I11477" s="76" t="s">
        <v>110</v>
      </c>
      <c r="J11477" s="76" t="n">
        <v>-12</v>
      </c>
      <c r="K11477" s="76" t="s">
        <v>41</v>
      </c>
      <c r="M11477" s="76" t="s">
        <v>134</v>
      </c>
      <c r="N11477" s="79" t="s">
        <v>307</v>
      </c>
      <c r="O11477" s="76" t="s">
        <v>308</v>
      </c>
      <c r="P11477" s="78" t="n">
        <v>45512</v>
      </c>
      <c r="Q11477" s="76" t="s">
        <v>114</v>
      </c>
      <c r="R11477" s="78" t="n">
        <v>44819</v>
      </c>
      <c r="T11477" s="76" t="s">
        <v>115</v>
      </c>
      <c r="U11477" s="76" t="n">
        <v>631</v>
      </c>
      <c r="X11477" s="76" t="n">
        <v>6</v>
      </c>
      <c r="Y11477" s="76" t="s">
        <v>116</v>
      </c>
      <c r="AC11477" s="76" t="s">
        <v>117</v>
      </c>
      <c r="AD11477" s="76" t="s">
        <v>5435</v>
      </c>
      <c r="AE11477" s="76" t="n">
        <v>45140</v>
      </c>
      <c r="AF11477" s="76" t="s">
        <v>43982</v>
      </c>
      <c r="AJ11477" s="79" t="s">
        <v>43983</v>
      </c>
      <c r="AK11477" s="76" t="s">
        <v>43984</v>
      </c>
      <c r="AL11477" s="76" t="n">
        <v>0</v>
      </c>
      <c r="AM11477" s="76" t="n">
        <v>0</v>
      </c>
    </row>
    <row r="11478" customFormat="false" ht="15" hidden="false" customHeight="false" outlineLevel="0" collapsed="false">
      <c r="A11478" s="76" t="n">
        <v>1040683</v>
      </c>
      <c r="B11478" s="76" t="s">
        <v>43985</v>
      </c>
      <c r="C11478" s="76" t="s">
        <v>4194</v>
      </c>
      <c r="D11478" s="76" t="n">
        <v>367770</v>
      </c>
      <c r="E11478" s="76" t="s">
        <v>132</v>
      </c>
      <c r="F11478" s="76" t="s">
        <v>132</v>
      </c>
      <c r="H11478" s="78" t="n">
        <v>38712</v>
      </c>
      <c r="I11478" s="76" t="s">
        <v>23</v>
      </c>
      <c r="J11478" s="76" t="n">
        <v>-40</v>
      </c>
      <c r="K11478" s="76" t="s">
        <v>41</v>
      </c>
      <c r="M11478" s="76" t="s">
        <v>269</v>
      </c>
      <c r="N11478" s="79" t="s">
        <v>464</v>
      </c>
      <c r="O11478" s="76" t="s">
        <v>465</v>
      </c>
      <c r="P11478" s="78" t="n">
        <v>45551</v>
      </c>
      <c r="Q11478" s="76" t="s">
        <v>114</v>
      </c>
      <c r="R11478" s="78" t="n">
        <v>41982</v>
      </c>
      <c r="S11478" s="78" t="n">
        <v>45132</v>
      </c>
      <c r="T11478" s="76" t="s">
        <v>183</v>
      </c>
      <c r="U11478" s="76" t="n">
        <v>1106</v>
      </c>
      <c r="X11478" s="76" t="n">
        <v>11</v>
      </c>
      <c r="Y11478" s="76" t="s">
        <v>116</v>
      </c>
      <c r="AB11478" s="78" t="n">
        <v>45474</v>
      </c>
      <c r="AC11478" s="76" t="s">
        <v>117</v>
      </c>
      <c r="AD11478" s="76" t="s">
        <v>43986</v>
      </c>
      <c r="AE11478" s="76" t="n">
        <v>36600</v>
      </c>
      <c r="AF11478" s="76" t="s">
        <v>43987</v>
      </c>
      <c r="AI11478" s="79" t="s">
        <v>43988</v>
      </c>
      <c r="AK11478" s="76" t="s">
        <v>43989</v>
      </c>
      <c r="AL11478" s="76" t="n">
        <v>0</v>
      </c>
      <c r="AM11478" s="76" t="n">
        <v>0</v>
      </c>
    </row>
    <row r="11479" customFormat="false" ht="15" hidden="false" customHeight="false" outlineLevel="0" collapsed="false">
      <c r="A11479" s="76" t="n">
        <v>231917</v>
      </c>
      <c r="B11479" s="76" t="s">
        <v>43985</v>
      </c>
      <c r="C11479" s="76" t="s">
        <v>1081</v>
      </c>
      <c r="D11479" s="76" t="n">
        <v>364480</v>
      </c>
      <c r="E11479" s="76" t="s">
        <v>132</v>
      </c>
      <c r="F11479" s="76" t="s">
        <v>132</v>
      </c>
      <c r="H11479" s="78" t="n">
        <v>28739</v>
      </c>
      <c r="I11479" s="76" t="s">
        <v>197</v>
      </c>
      <c r="J11479" s="76" t="s">
        <v>198</v>
      </c>
      <c r="K11479" s="76" t="s">
        <v>41</v>
      </c>
      <c r="M11479" s="76" t="s">
        <v>269</v>
      </c>
      <c r="N11479" s="79" t="s">
        <v>5913</v>
      </c>
      <c r="O11479" s="76" t="s">
        <v>5914</v>
      </c>
      <c r="P11479" s="78" t="n">
        <v>45552</v>
      </c>
      <c r="Q11479" s="76" t="s">
        <v>114</v>
      </c>
      <c r="R11479" s="78" t="n">
        <v>37432</v>
      </c>
      <c r="S11479" s="78" t="n">
        <v>45132</v>
      </c>
      <c r="T11479" s="76" t="s">
        <v>183</v>
      </c>
      <c r="U11479" s="76" t="n">
        <v>1175</v>
      </c>
      <c r="X11479" s="76" t="n">
        <v>11</v>
      </c>
      <c r="Y11479" s="76" t="s">
        <v>116</v>
      </c>
      <c r="AC11479" s="76" t="s">
        <v>117</v>
      </c>
      <c r="AD11479" s="76" t="s">
        <v>43986</v>
      </c>
      <c r="AE11479" s="76" t="n">
        <v>36600</v>
      </c>
      <c r="AF11479" s="76" t="s">
        <v>43990</v>
      </c>
      <c r="AI11479" s="79" t="s">
        <v>43988</v>
      </c>
      <c r="AK11479" s="76" t="s">
        <v>43989</v>
      </c>
      <c r="AL11479" s="76" t="n">
        <v>1</v>
      </c>
      <c r="AM11479" s="76" t="n">
        <v>0</v>
      </c>
    </row>
    <row r="11480" customFormat="false" ht="15" hidden="false" customHeight="false" outlineLevel="0" collapsed="false">
      <c r="A11480" s="76" t="n">
        <v>1508823</v>
      </c>
      <c r="B11480" s="76" t="s">
        <v>43991</v>
      </c>
      <c r="C11480" s="76" t="s">
        <v>11588</v>
      </c>
      <c r="D11480" s="76" t="n">
        <v>3735970</v>
      </c>
      <c r="E11480" s="76" t="s">
        <v>132</v>
      </c>
      <c r="F11480" s="76" t="s">
        <v>132</v>
      </c>
      <c r="H11480" s="78" t="n">
        <v>41132</v>
      </c>
      <c r="I11480" s="76" t="s">
        <v>370</v>
      </c>
      <c r="J11480" s="76" t="n">
        <v>-13</v>
      </c>
      <c r="K11480" s="76" t="s">
        <v>41</v>
      </c>
      <c r="M11480" s="76" t="s">
        <v>124</v>
      </c>
      <c r="N11480" s="79" t="s">
        <v>779</v>
      </c>
      <c r="O11480" s="76" t="s">
        <v>780</v>
      </c>
      <c r="P11480" s="78" t="n">
        <v>45546</v>
      </c>
      <c r="Q11480" s="76" t="s">
        <v>114</v>
      </c>
      <c r="R11480" s="78" t="n">
        <v>45178</v>
      </c>
      <c r="T11480" s="76" t="s">
        <v>115</v>
      </c>
      <c r="U11480" s="76" t="n">
        <v>766</v>
      </c>
      <c r="X11480" s="76" t="n">
        <v>7</v>
      </c>
      <c r="Y11480" s="76" t="s">
        <v>116</v>
      </c>
      <c r="AC11480" s="76" t="s">
        <v>117</v>
      </c>
      <c r="AD11480" s="76" t="s">
        <v>6723</v>
      </c>
      <c r="AE11480" s="76" t="n">
        <v>37550</v>
      </c>
      <c r="AF11480" s="76" t="s">
        <v>43992</v>
      </c>
      <c r="AI11480" s="79" t="s">
        <v>43993</v>
      </c>
      <c r="AJ11480" s="79" t="s">
        <v>43994</v>
      </c>
      <c r="AK11480" s="76" t="s">
        <v>43995</v>
      </c>
      <c r="AL11480" s="76" t="n">
        <v>0</v>
      </c>
      <c r="AM11480" s="76" t="n">
        <v>0</v>
      </c>
    </row>
    <row r="11481" customFormat="false" ht="15" hidden="false" customHeight="false" outlineLevel="0" collapsed="false">
      <c r="A11481" s="76" t="n">
        <v>1639808</v>
      </c>
      <c r="B11481" s="76" t="s">
        <v>43996</v>
      </c>
      <c r="C11481" s="76" t="s">
        <v>21335</v>
      </c>
      <c r="D11481" s="76" t="n">
        <v>3737799</v>
      </c>
      <c r="E11481" s="76" t="s">
        <v>109</v>
      </c>
      <c r="H11481" s="78" t="n">
        <v>41579</v>
      </c>
      <c r="I11481" s="76" t="s">
        <v>110</v>
      </c>
      <c r="J11481" s="76" t="n">
        <v>-12</v>
      </c>
      <c r="K11481" s="76" t="s">
        <v>2</v>
      </c>
      <c r="M11481" s="76" t="s">
        <v>124</v>
      </c>
      <c r="N11481" s="79" t="s">
        <v>1150</v>
      </c>
      <c r="O11481" s="76" t="s">
        <v>1151</v>
      </c>
      <c r="P11481" s="78" t="n">
        <v>45570</v>
      </c>
      <c r="Q11481" s="76" t="s">
        <v>114</v>
      </c>
      <c r="R11481" s="78" t="n">
        <v>45570</v>
      </c>
      <c r="T11481" s="76" t="s">
        <v>115</v>
      </c>
      <c r="U11481" s="76" t="n">
        <v>500</v>
      </c>
      <c r="X11481" s="76" t="n">
        <v>5</v>
      </c>
      <c r="Y11481" s="76" t="s">
        <v>116</v>
      </c>
      <c r="AC11481" s="76" t="s">
        <v>117</v>
      </c>
      <c r="AD11481" s="76" t="s">
        <v>1152</v>
      </c>
      <c r="AE11481" s="76" t="n">
        <v>37140</v>
      </c>
      <c r="AF11481" s="76" t="s">
        <v>43997</v>
      </c>
      <c r="AJ11481" s="76" t="s">
        <v>43998</v>
      </c>
      <c r="AK11481" s="76" t="s">
        <v>43999</v>
      </c>
      <c r="AL11481" s="76" t="n">
        <v>1</v>
      </c>
      <c r="AM11481" s="76" t="n">
        <v>0</v>
      </c>
    </row>
    <row r="11482" customFormat="false" ht="15" hidden="false" customHeight="false" outlineLevel="0" collapsed="false">
      <c r="A11482" s="76" t="n">
        <v>232067</v>
      </c>
      <c r="B11482" s="76" t="s">
        <v>44000</v>
      </c>
      <c r="C11482" s="76" t="s">
        <v>355</v>
      </c>
      <c r="D11482" s="76" t="n">
        <v>288000</v>
      </c>
      <c r="E11482" s="76" t="s">
        <v>132</v>
      </c>
      <c r="F11482" s="76" t="s">
        <v>132</v>
      </c>
      <c r="H11482" s="78" t="n">
        <v>21745</v>
      </c>
      <c r="I11482" s="76" t="s">
        <v>305</v>
      </c>
      <c r="J11482" s="76" t="s">
        <v>306</v>
      </c>
      <c r="K11482" s="76" t="s">
        <v>41</v>
      </c>
      <c r="M11482" s="76" t="s">
        <v>155</v>
      </c>
      <c r="N11482" s="79" t="s">
        <v>874</v>
      </c>
      <c r="O11482" s="76" t="s">
        <v>875</v>
      </c>
      <c r="P11482" s="78" t="n">
        <v>45560</v>
      </c>
      <c r="Q11482" s="76" t="s">
        <v>114</v>
      </c>
      <c r="R11482" s="78" t="n">
        <v>37432</v>
      </c>
      <c r="S11482" s="78" t="n">
        <v>45544</v>
      </c>
      <c r="T11482" s="76" t="s">
        <v>201</v>
      </c>
      <c r="U11482" s="76" t="n">
        <v>546</v>
      </c>
      <c r="X11482" s="76" t="n">
        <v>5</v>
      </c>
      <c r="Y11482" s="76" t="s">
        <v>116</v>
      </c>
      <c r="AC11482" s="76" t="s">
        <v>117</v>
      </c>
      <c r="AD11482" s="76" t="s">
        <v>5392</v>
      </c>
      <c r="AE11482" s="76" t="n">
        <v>28700</v>
      </c>
      <c r="AF11482" s="76" t="s">
        <v>44001</v>
      </c>
      <c r="AJ11482" s="79" t="s">
        <v>44002</v>
      </c>
      <c r="AK11482" s="76" t="s">
        <v>44003</v>
      </c>
      <c r="AL11482" s="76" t="n">
        <v>1</v>
      </c>
      <c r="AM11482" s="76" t="n">
        <v>0</v>
      </c>
    </row>
    <row r="11483" customFormat="false" ht="15" hidden="false" customHeight="false" outlineLevel="0" collapsed="false">
      <c r="A11483" s="76" t="n">
        <v>1593068</v>
      </c>
      <c r="B11483" s="76" t="s">
        <v>44000</v>
      </c>
      <c r="C11483" s="76" t="s">
        <v>1834</v>
      </c>
      <c r="D11483" s="76" t="n">
        <v>3737024</v>
      </c>
      <c r="E11483" s="76" t="s">
        <v>109</v>
      </c>
      <c r="F11483" s="76" t="s">
        <v>123</v>
      </c>
      <c r="H11483" s="78" t="n">
        <v>43067</v>
      </c>
      <c r="I11483" s="76" t="s">
        <v>109</v>
      </c>
      <c r="J11483" s="76" t="n">
        <v>-9</v>
      </c>
      <c r="K11483" s="76" t="s">
        <v>41</v>
      </c>
      <c r="M11483" s="76" t="s">
        <v>124</v>
      </c>
      <c r="N11483" s="79" t="s">
        <v>1926</v>
      </c>
      <c r="O11483" s="76" t="s">
        <v>1927</v>
      </c>
      <c r="P11483" s="78" t="n">
        <v>45559</v>
      </c>
      <c r="Q11483" s="76" t="s">
        <v>114</v>
      </c>
      <c r="R11483" s="78" t="n">
        <v>45469</v>
      </c>
      <c r="T11483" s="76" t="s">
        <v>115</v>
      </c>
      <c r="U11483" s="76" t="n">
        <v>500</v>
      </c>
      <c r="X11483" s="76" t="n">
        <v>5</v>
      </c>
      <c r="Y11483" s="76" t="s">
        <v>116</v>
      </c>
      <c r="AC11483" s="76" t="s">
        <v>117</v>
      </c>
      <c r="AD11483" s="76" t="s">
        <v>13269</v>
      </c>
      <c r="AE11483" s="76" t="n">
        <v>37540</v>
      </c>
      <c r="AF11483" s="76" t="s">
        <v>44004</v>
      </c>
      <c r="AJ11483" s="79" t="s">
        <v>44005</v>
      </c>
      <c r="AK11483" s="76" t="s">
        <v>44006</v>
      </c>
      <c r="AL11483" s="76" t="n">
        <v>0</v>
      </c>
      <c r="AM11483" s="76" t="n">
        <v>0</v>
      </c>
    </row>
    <row r="11484" customFormat="false" ht="15" hidden="false" customHeight="false" outlineLevel="0" collapsed="false">
      <c r="A11484" s="76" t="n">
        <v>1533134</v>
      </c>
      <c r="B11484" s="76" t="s">
        <v>44000</v>
      </c>
      <c r="C11484" s="76" t="s">
        <v>921</v>
      </c>
      <c r="D11484" s="76" t="n">
        <v>3736389</v>
      </c>
      <c r="E11484" s="76" t="s">
        <v>109</v>
      </c>
      <c r="F11484" s="76" t="s">
        <v>109</v>
      </c>
      <c r="H11484" s="78" t="n">
        <v>40571</v>
      </c>
      <c r="I11484" s="76" t="s">
        <v>144</v>
      </c>
      <c r="J11484" s="76" t="n">
        <v>-14</v>
      </c>
      <c r="K11484" s="76" t="s">
        <v>41</v>
      </c>
      <c r="M11484" s="76" t="s">
        <v>124</v>
      </c>
      <c r="N11484" s="79" t="s">
        <v>596</v>
      </c>
      <c r="O11484" s="76" t="s">
        <v>597</v>
      </c>
      <c r="P11484" s="78" t="n">
        <v>45541</v>
      </c>
      <c r="Q11484" s="76" t="s">
        <v>114</v>
      </c>
      <c r="R11484" s="78" t="n">
        <v>45208</v>
      </c>
      <c r="S11484" s="78" t="n">
        <v>45203</v>
      </c>
      <c r="T11484" s="76" t="s">
        <v>201</v>
      </c>
      <c r="U11484" s="76" t="n">
        <v>500</v>
      </c>
      <c r="X11484" s="76" t="n">
        <v>5</v>
      </c>
      <c r="Y11484" s="76" t="s">
        <v>116</v>
      </c>
      <c r="AC11484" s="76" t="s">
        <v>117</v>
      </c>
      <c r="AD11484" s="76" t="s">
        <v>3266</v>
      </c>
      <c r="AE11484" s="76" t="n">
        <v>37230</v>
      </c>
      <c r="AF11484" s="76" t="s">
        <v>44007</v>
      </c>
      <c r="AI11484" s="79" t="s">
        <v>44008</v>
      </c>
      <c r="AJ11484" s="79" t="s">
        <v>44009</v>
      </c>
      <c r="AK11484" s="76" t="s">
        <v>44010</v>
      </c>
      <c r="AL11484" s="76" t="n">
        <v>0</v>
      </c>
      <c r="AM11484" s="76" t="n">
        <v>0</v>
      </c>
    </row>
    <row r="11485" customFormat="false" ht="15" hidden="false" customHeight="false" outlineLevel="0" collapsed="false">
      <c r="A11485" s="76" t="n">
        <v>232120</v>
      </c>
      <c r="B11485" s="76" t="s">
        <v>44000</v>
      </c>
      <c r="C11485" s="76" t="s">
        <v>585</v>
      </c>
      <c r="D11485" s="76" t="n">
        <v>9411524</v>
      </c>
      <c r="E11485" s="76" t="s">
        <v>132</v>
      </c>
      <c r="F11485" s="76" t="s">
        <v>132</v>
      </c>
      <c r="H11485" s="78" t="n">
        <v>27153</v>
      </c>
      <c r="I11485" s="76" t="s">
        <v>208</v>
      </c>
      <c r="J11485" s="76" t="s">
        <v>209</v>
      </c>
      <c r="K11485" s="76" t="s">
        <v>41</v>
      </c>
      <c r="M11485" s="76" t="s">
        <v>124</v>
      </c>
      <c r="N11485" s="79" t="s">
        <v>1777</v>
      </c>
      <c r="O11485" s="76" t="s">
        <v>1778</v>
      </c>
      <c r="P11485" s="78" t="n">
        <v>45539</v>
      </c>
      <c r="Q11485" s="76" t="s">
        <v>114</v>
      </c>
      <c r="R11485" s="78" t="n">
        <v>37432</v>
      </c>
      <c r="S11485" s="78" t="n">
        <v>45213</v>
      </c>
      <c r="T11485" s="76" t="s">
        <v>183</v>
      </c>
      <c r="U11485" s="76" t="n">
        <v>1596</v>
      </c>
      <c r="X11485" s="76" t="n">
        <v>15</v>
      </c>
      <c r="Y11485" s="76" t="s">
        <v>116</v>
      </c>
      <c r="AB11485" s="78" t="n">
        <v>45108</v>
      </c>
      <c r="AC11485" s="76" t="s">
        <v>117</v>
      </c>
      <c r="AD11485" s="76" t="s">
        <v>44011</v>
      </c>
      <c r="AE11485" s="76" t="n">
        <v>37530</v>
      </c>
      <c r="AF11485" s="76" t="s">
        <v>44012</v>
      </c>
      <c r="AJ11485" s="76" t="s">
        <v>44013</v>
      </c>
      <c r="AK11485" s="76" t="s">
        <v>44014</v>
      </c>
      <c r="AL11485" s="76" t="n">
        <v>0</v>
      </c>
      <c r="AM11485" s="76" t="n">
        <v>0</v>
      </c>
    </row>
    <row r="11486" customFormat="false" ht="15" hidden="false" customHeight="false" outlineLevel="0" collapsed="false">
      <c r="A11486" s="76" t="n">
        <v>232273</v>
      </c>
      <c r="B11486" s="76" t="s">
        <v>44015</v>
      </c>
      <c r="C11486" s="76" t="s">
        <v>1003</v>
      </c>
      <c r="D11486" s="76" t="n">
        <v>8513356</v>
      </c>
      <c r="E11486" s="76" t="s">
        <v>132</v>
      </c>
      <c r="F11486" s="76" t="s">
        <v>132</v>
      </c>
      <c r="H11486" s="78" t="n">
        <v>26372</v>
      </c>
      <c r="I11486" s="76" t="s">
        <v>208</v>
      </c>
      <c r="J11486" s="76" t="s">
        <v>209</v>
      </c>
      <c r="K11486" s="76" t="s">
        <v>41</v>
      </c>
      <c r="M11486" s="76" t="s">
        <v>124</v>
      </c>
      <c r="N11486" s="79" t="s">
        <v>2945</v>
      </c>
      <c r="O11486" s="76" t="s">
        <v>2946</v>
      </c>
      <c r="P11486" s="78" t="n">
        <v>45539</v>
      </c>
      <c r="Q11486" s="76" t="s">
        <v>114</v>
      </c>
      <c r="R11486" s="78" t="n">
        <v>37432</v>
      </c>
      <c r="S11486" s="78" t="n">
        <v>44826</v>
      </c>
      <c r="T11486" s="76" t="s">
        <v>183</v>
      </c>
      <c r="U11486" s="76" t="n">
        <v>802</v>
      </c>
      <c r="X11486" s="76" t="n">
        <v>8</v>
      </c>
      <c r="Y11486" s="76" t="s">
        <v>116</v>
      </c>
      <c r="AB11486" s="78" t="n">
        <v>43375</v>
      </c>
      <c r="AC11486" s="76" t="s">
        <v>117</v>
      </c>
      <c r="AD11486" s="76" t="s">
        <v>7780</v>
      </c>
      <c r="AE11486" s="76" t="n">
        <v>37700</v>
      </c>
      <c r="AF11486" s="76" t="s">
        <v>44016</v>
      </c>
      <c r="AG11486" s="76" t="s">
        <v>44017</v>
      </c>
      <c r="AJ11486" s="79" t="s">
        <v>44018</v>
      </c>
      <c r="AK11486" s="76" t="s">
        <v>44019</v>
      </c>
      <c r="AL11486" s="76" t="n">
        <v>1</v>
      </c>
      <c r="AM11486" s="76" t="n">
        <v>0</v>
      </c>
    </row>
    <row r="11487" customFormat="false" ht="15" hidden="false" customHeight="false" outlineLevel="0" collapsed="false">
      <c r="A11487" s="76" t="n">
        <v>1440128</v>
      </c>
      <c r="B11487" s="76" t="s">
        <v>44020</v>
      </c>
      <c r="C11487" s="76" t="s">
        <v>44021</v>
      </c>
      <c r="D11487" s="76" t="n">
        <v>3610211</v>
      </c>
      <c r="E11487" s="76" t="s">
        <v>132</v>
      </c>
      <c r="F11487" s="76" t="s">
        <v>109</v>
      </c>
      <c r="H11487" s="78" t="n">
        <v>41076</v>
      </c>
      <c r="I11487" s="76" t="s">
        <v>370</v>
      </c>
      <c r="J11487" s="76" t="n">
        <v>-13</v>
      </c>
      <c r="K11487" s="76" t="s">
        <v>2</v>
      </c>
      <c r="M11487" s="76" t="s">
        <v>269</v>
      </c>
      <c r="N11487" s="79" t="s">
        <v>3859</v>
      </c>
      <c r="O11487" s="76" t="s">
        <v>3860</v>
      </c>
      <c r="P11487" s="78" t="n">
        <v>45553</v>
      </c>
      <c r="Q11487" s="76" t="s">
        <v>114</v>
      </c>
      <c r="R11487" s="78" t="n">
        <v>44836</v>
      </c>
      <c r="T11487" s="76" t="s">
        <v>115</v>
      </c>
      <c r="U11487" s="76" t="n">
        <v>500</v>
      </c>
      <c r="X11487" s="76" t="n">
        <v>5</v>
      </c>
      <c r="Y11487" s="76" t="s">
        <v>116</v>
      </c>
      <c r="AC11487" s="76" t="s">
        <v>117</v>
      </c>
      <c r="AD11487" s="76" t="s">
        <v>5122</v>
      </c>
      <c r="AE11487" s="76" t="n">
        <v>36290</v>
      </c>
      <c r="AF11487" s="79" t="s">
        <v>5123</v>
      </c>
      <c r="AH11487" s="76" t="s">
        <v>44022</v>
      </c>
      <c r="AJ11487" s="79" t="s">
        <v>44023</v>
      </c>
      <c r="AK11487" s="76" t="s">
        <v>44024</v>
      </c>
      <c r="AL11487" s="76" t="n">
        <v>0</v>
      </c>
      <c r="AM11487" s="76" t="n">
        <v>0</v>
      </c>
    </row>
    <row r="11488" customFormat="false" ht="15" hidden="false" customHeight="false" outlineLevel="0" collapsed="false">
      <c r="A11488" s="76" t="n">
        <v>1636552</v>
      </c>
      <c r="B11488" s="76" t="s">
        <v>44025</v>
      </c>
      <c r="C11488" s="76" t="s">
        <v>1545</v>
      </c>
      <c r="D11488" s="76" t="n">
        <v>2817581</v>
      </c>
      <c r="E11488" s="76" t="s">
        <v>109</v>
      </c>
      <c r="H11488" s="78" t="n">
        <v>30534</v>
      </c>
      <c r="I11488" s="76" t="s">
        <v>179</v>
      </c>
      <c r="J11488" s="76" t="s">
        <v>180</v>
      </c>
      <c r="K11488" s="76" t="s">
        <v>41</v>
      </c>
      <c r="M11488" s="76" t="s">
        <v>155</v>
      </c>
      <c r="N11488" s="79" t="s">
        <v>232</v>
      </c>
      <c r="O11488" s="76" t="s">
        <v>233</v>
      </c>
      <c r="P11488" s="78" t="n">
        <v>45567</v>
      </c>
      <c r="Q11488" s="76" t="s">
        <v>114</v>
      </c>
      <c r="R11488" s="78" t="n">
        <v>45567</v>
      </c>
      <c r="S11488" s="78" t="n">
        <v>45527</v>
      </c>
      <c r="T11488" s="76" t="s">
        <v>201</v>
      </c>
      <c r="U11488" s="76" t="n">
        <v>500</v>
      </c>
      <c r="X11488" s="76" t="n">
        <v>5</v>
      </c>
      <c r="Y11488" s="76" t="s">
        <v>116</v>
      </c>
      <c r="AC11488" s="76" t="s">
        <v>117</v>
      </c>
      <c r="AD11488" s="76" t="s">
        <v>44026</v>
      </c>
      <c r="AE11488" s="76" t="n">
        <v>28210</v>
      </c>
      <c r="AF11488" s="76" t="s">
        <v>44027</v>
      </c>
      <c r="AK11488" s="76" t="s">
        <v>44028</v>
      </c>
      <c r="AL11488" s="76" t="n">
        <v>0</v>
      </c>
      <c r="AM11488" s="76" t="n">
        <v>0</v>
      </c>
    </row>
    <row r="11489" customFormat="false" ht="15" hidden="false" customHeight="false" outlineLevel="0" collapsed="false">
      <c r="A11489" s="76" t="n">
        <v>490870</v>
      </c>
      <c r="B11489" s="76" t="s">
        <v>44029</v>
      </c>
      <c r="C11489" s="76" t="s">
        <v>1428</v>
      </c>
      <c r="D11489" s="76" t="n">
        <v>186475</v>
      </c>
      <c r="E11489" s="76" t="s">
        <v>132</v>
      </c>
      <c r="F11489" s="76" t="s">
        <v>132</v>
      </c>
      <c r="H11489" s="78" t="n">
        <v>27529</v>
      </c>
      <c r="I11489" s="76" t="s">
        <v>197</v>
      </c>
      <c r="J11489" s="76" t="s">
        <v>198</v>
      </c>
      <c r="K11489" s="76" t="s">
        <v>41</v>
      </c>
      <c r="M11489" s="76" t="s">
        <v>134</v>
      </c>
      <c r="N11489" s="79" t="s">
        <v>349</v>
      </c>
      <c r="O11489" s="76" t="s">
        <v>350</v>
      </c>
      <c r="P11489" s="78" t="n">
        <v>45538</v>
      </c>
      <c r="Q11489" s="76" t="s">
        <v>114</v>
      </c>
      <c r="R11489" s="78" t="n">
        <v>38629</v>
      </c>
      <c r="S11489" s="78" t="n">
        <v>44463</v>
      </c>
      <c r="T11489" s="76" t="s">
        <v>183</v>
      </c>
      <c r="U11489" s="76" t="n">
        <v>912</v>
      </c>
      <c r="X11489" s="76" t="n">
        <v>9</v>
      </c>
      <c r="Y11489" s="76" t="s">
        <v>116</v>
      </c>
      <c r="AC11489" s="76" t="s">
        <v>117</v>
      </c>
      <c r="AD11489" s="76" t="s">
        <v>2192</v>
      </c>
      <c r="AE11489" s="76" t="n">
        <v>18700</v>
      </c>
      <c r="AF11489" s="76" t="s">
        <v>44030</v>
      </c>
      <c r="AJ11489" s="79" t="s">
        <v>44031</v>
      </c>
      <c r="AK11489" s="76" t="s">
        <v>44032</v>
      </c>
      <c r="AL11489" s="76" t="n">
        <v>0</v>
      </c>
      <c r="AM11489" s="76" t="n">
        <v>0</v>
      </c>
    </row>
    <row r="11490" customFormat="false" ht="15" hidden="false" customHeight="false" outlineLevel="0" collapsed="false">
      <c r="A11490" s="76" t="n">
        <v>1622242</v>
      </c>
      <c r="B11490" s="76" t="s">
        <v>44033</v>
      </c>
      <c r="C11490" s="76" t="s">
        <v>22764</v>
      </c>
      <c r="D11490" s="76" t="n">
        <v>4116445</v>
      </c>
      <c r="E11490" s="76" t="s">
        <v>109</v>
      </c>
      <c r="H11490" s="78" t="n">
        <v>42319</v>
      </c>
      <c r="I11490" s="76" t="s">
        <v>231</v>
      </c>
      <c r="J11490" s="76" t="n">
        <v>-10</v>
      </c>
      <c r="K11490" s="76" t="s">
        <v>41</v>
      </c>
      <c r="M11490" s="76" t="s">
        <v>286</v>
      </c>
      <c r="N11490" s="79" t="s">
        <v>2544</v>
      </c>
      <c r="O11490" s="76" t="s">
        <v>2545</v>
      </c>
      <c r="P11490" s="78" t="n">
        <v>45556</v>
      </c>
      <c r="Q11490" s="76" t="s">
        <v>114</v>
      </c>
      <c r="R11490" s="78" t="n">
        <v>45556</v>
      </c>
      <c r="T11490" s="76" t="s">
        <v>115</v>
      </c>
      <c r="U11490" s="76" t="n">
        <v>500</v>
      </c>
      <c r="X11490" s="76" t="n">
        <v>5</v>
      </c>
      <c r="Y11490" s="76" t="s">
        <v>116</v>
      </c>
      <c r="AC11490" s="76" t="s">
        <v>117</v>
      </c>
      <c r="AD11490" s="76" t="s">
        <v>7949</v>
      </c>
      <c r="AE11490" s="76" t="n">
        <v>41100</v>
      </c>
      <c r="AF11490" s="76" t="s">
        <v>44034</v>
      </c>
      <c r="AI11490" s="79" t="s">
        <v>44035</v>
      </c>
      <c r="AJ11490" s="79" t="s">
        <v>44036</v>
      </c>
      <c r="AK11490" s="76" t="s">
        <v>44037</v>
      </c>
      <c r="AL11490" s="76" t="n">
        <v>0</v>
      </c>
      <c r="AM11490" s="76" t="n">
        <v>0</v>
      </c>
    </row>
    <row r="11491" customFormat="false" ht="15" hidden="false" customHeight="false" outlineLevel="0" collapsed="false">
      <c r="A11491" s="76" t="n">
        <v>710690</v>
      </c>
      <c r="B11491" s="76" t="s">
        <v>44038</v>
      </c>
      <c r="C11491" s="76" t="s">
        <v>4533</v>
      </c>
      <c r="D11491" s="76" t="n">
        <v>3720921</v>
      </c>
      <c r="E11491" s="76" t="s">
        <v>132</v>
      </c>
      <c r="F11491" s="76" t="s">
        <v>132</v>
      </c>
      <c r="H11491" s="78" t="n">
        <v>26614</v>
      </c>
      <c r="I11491" s="76" t="s">
        <v>208</v>
      </c>
      <c r="J11491" s="76" t="s">
        <v>209</v>
      </c>
      <c r="K11491" s="76" t="s">
        <v>41</v>
      </c>
      <c r="M11491" s="76" t="s">
        <v>124</v>
      </c>
      <c r="N11491" s="79" t="s">
        <v>1004</v>
      </c>
      <c r="O11491" s="76" t="s">
        <v>1005</v>
      </c>
      <c r="P11491" s="78" t="n">
        <v>45536</v>
      </c>
      <c r="Q11491" s="76" t="s">
        <v>114</v>
      </c>
      <c r="R11491" s="78" t="n">
        <v>40074</v>
      </c>
      <c r="S11491" s="78" t="n">
        <v>44792</v>
      </c>
      <c r="T11491" s="76" t="s">
        <v>183</v>
      </c>
      <c r="U11491" s="76" t="n">
        <v>952</v>
      </c>
      <c r="X11491" s="76" t="n">
        <v>9</v>
      </c>
      <c r="Y11491" s="76" t="s">
        <v>116</v>
      </c>
      <c r="AC11491" s="76" t="s">
        <v>117</v>
      </c>
      <c r="AD11491" s="76" t="s">
        <v>2133</v>
      </c>
      <c r="AE11491" s="76" t="n">
        <v>37390</v>
      </c>
      <c r="AF11491" s="76" t="s">
        <v>44039</v>
      </c>
      <c r="AI11491" s="79" t="s">
        <v>44040</v>
      </c>
      <c r="AJ11491" s="79" t="s">
        <v>44041</v>
      </c>
      <c r="AK11491" s="76" t="s">
        <v>44042</v>
      </c>
      <c r="AL11491" s="76" t="n">
        <v>0</v>
      </c>
      <c r="AM11491" s="76" t="n">
        <v>0</v>
      </c>
    </row>
    <row r="11492" customFormat="false" ht="15" hidden="false" customHeight="false" outlineLevel="0" collapsed="false">
      <c r="A11492" s="76" t="n">
        <v>1465903</v>
      </c>
      <c r="B11492" s="76" t="s">
        <v>44043</v>
      </c>
      <c r="C11492" s="76" t="s">
        <v>355</v>
      </c>
      <c r="D11492" s="76" t="n">
        <v>3610306</v>
      </c>
      <c r="E11492" s="76" t="s">
        <v>132</v>
      </c>
      <c r="F11492" s="76" t="s">
        <v>132</v>
      </c>
      <c r="H11492" s="78" t="n">
        <v>19930</v>
      </c>
      <c r="I11492" s="76" t="s">
        <v>594</v>
      </c>
      <c r="J11492" s="76" t="s">
        <v>595</v>
      </c>
      <c r="K11492" s="76" t="s">
        <v>41</v>
      </c>
      <c r="M11492" s="76" t="s">
        <v>269</v>
      </c>
      <c r="N11492" s="79" t="s">
        <v>1412</v>
      </c>
      <c r="O11492" s="76" t="s">
        <v>1413</v>
      </c>
      <c r="P11492" s="78" t="n">
        <v>45588</v>
      </c>
      <c r="Q11492" s="76" t="s">
        <v>114</v>
      </c>
      <c r="R11492" s="78" t="n">
        <v>44907</v>
      </c>
      <c r="S11492" s="78" t="n">
        <v>44893</v>
      </c>
      <c r="T11492" s="76" t="s">
        <v>183</v>
      </c>
      <c r="U11492" s="76" t="n">
        <v>500</v>
      </c>
      <c r="X11492" s="76" t="n">
        <v>5</v>
      </c>
      <c r="Y11492" s="76" t="s">
        <v>116</v>
      </c>
      <c r="AB11492" s="78" t="n">
        <v>45587</v>
      </c>
      <c r="AC11492" s="76" t="s">
        <v>117</v>
      </c>
      <c r="AD11492" s="76" t="s">
        <v>1414</v>
      </c>
      <c r="AE11492" s="76" t="n">
        <v>36500</v>
      </c>
      <c r="AF11492" s="76" t="s">
        <v>44044</v>
      </c>
      <c r="AJ11492" s="79" t="s">
        <v>44045</v>
      </c>
      <c r="AK11492" s="76" t="s">
        <v>44046</v>
      </c>
      <c r="AL11492" s="76" t="n">
        <v>0</v>
      </c>
      <c r="AM11492" s="76" t="n">
        <v>0</v>
      </c>
    </row>
    <row r="11493" customFormat="false" ht="15" hidden="false" customHeight="false" outlineLevel="0" collapsed="false">
      <c r="A11493" s="76" t="n">
        <v>1647803</v>
      </c>
      <c r="B11493" s="76" t="s">
        <v>44047</v>
      </c>
      <c r="C11493" s="76" t="s">
        <v>44048</v>
      </c>
      <c r="D11493" s="76" t="n">
        <v>3612786</v>
      </c>
      <c r="E11493" s="76" t="s">
        <v>109</v>
      </c>
      <c r="H11493" s="78" t="n">
        <v>42321</v>
      </c>
      <c r="I11493" s="76" t="s">
        <v>231</v>
      </c>
      <c r="J11493" s="76" t="n">
        <v>-10</v>
      </c>
      <c r="K11493" s="76" t="s">
        <v>41</v>
      </c>
      <c r="M11493" s="76" t="s">
        <v>269</v>
      </c>
      <c r="N11493" s="79" t="s">
        <v>1412</v>
      </c>
      <c r="O11493" s="76" t="s">
        <v>1413</v>
      </c>
      <c r="P11493" s="78" t="n">
        <v>45580</v>
      </c>
      <c r="Q11493" s="76" t="s">
        <v>114</v>
      </c>
      <c r="R11493" s="78" t="n">
        <v>45580</v>
      </c>
      <c r="T11493" s="76" t="s">
        <v>115</v>
      </c>
      <c r="U11493" s="76" t="n">
        <v>500</v>
      </c>
      <c r="X11493" s="76" t="n">
        <v>5</v>
      </c>
      <c r="Y11493" s="76" t="s">
        <v>116</v>
      </c>
      <c r="AC11493" s="76" t="s">
        <v>117</v>
      </c>
      <c r="AD11493" s="76" t="s">
        <v>44049</v>
      </c>
      <c r="AE11493" s="76" t="n">
        <v>36500</v>
      </c>
      <c r="AF11493" s="76" t="s">
        <v>44050</v>
      </c>
      <c r="AJ11493" s="79" t="s">
        <v>44051</v>
      </c>
      <c r="AK11493" s="76" t="s">
        <v>44052</v>
      </c>
      <c r="AL11493" s="76" t="n">
        <v>0</v>
      </c>
      <c r="AM11493" s="76" t="n">
        <v>0</v>
      </c>
    </row>
    <row r="11494" customFormat="false" ht="15" hidden="false" customHeight="false" outlineLevel="0" collapsed="false">
      <c r="A11494" s="76" t="n">
        <v>1632962</v>
      </c>
      <c r="B11494" s="76" t="s">
        <v>44047</v>
      </c>
      <c r="C11494" s="76" t="s">
        <v>1930</v>
      </c>
      <c r="D11494" s="76" t="n">
        <v>3737694</v>
      </c>
      <c r="E11494" s="76" t="s">
        <v>109</v>
      </c>
      <c r="H11494" s="78" t="n">
        <v>42414</v>
      </c>
      <c r="I11494" s="76" t="s">
        <v>109</v>
      </c>
      <c r="J11494" s="76" t="n">
        <v>-9</v>
      </c>
      <c r="K11494" s="76" t="s">
        <v>41</v>
      </c>
      <c r="M11494" s="76" t="s">
        <v>124</v>
      </c>
      <c r="N11494" s="79" t="s">
        <v>4051</v>
      </c>
      <c r="O11494" s="76" t="s">
        <v>4052</v>
      </c>
      <c r="P11494" s="78" t="n">
        <v>45565</v>
      </c>
      <c r="Q11494" s="76" t="s">
        <v>114</v>
      </c>
      <c r="R11494" s="78" t="n">
        <v>45565</v>
      </c>
      <c r="T11494" s="76" t="s">
        <v>115</v>
      </c>
      <c r="U11494" s="76" t="n">
        <v>500</v>
      </c>
      <c r="X11494" s="76" t="n">
        <v>5</v>
      </c>
      <c r="Y11494" s="76" t="s">
        <v>116</v>
      </c>
      <c r="AC11494" s="76" t="s">
        <v>117</v>
      </c>
      <c r="AD11494" s="76" t="s">
        <v>1954</v>
      </c>
      <c r="AE11494" s="76" t="n">
        <v>37270</v>
      </c>
      <c r="AF11494" s="76" t="s">
        <v>44053</v>
      </c>
      <c r="AK11494" s="76" t="s">
        <v>44054</v>
      </c>
      <c r="AL11494" s="76" t="n">
        <v>0</v>
      </c>
      <c r="AM11494" s="76" t="n">
        <v>0</v>
      </c>
    </row>
    <row r="11495" customFormat="false" ht="15" hidden="false" customHeight="false" outlineLevel="0" collapsed="false">
      <c r="A11495" s="76" t="n">
        <v>232487</v>
      </c>
      <c r="B11495" s="76" t="s">
        <v>44047</v>
      </c>
      <c r="C11495" s="76" t="s">
        <v>517</v>
      </c>
      <c r="D11495" s="76" t="n">
        <v>3713091</v>
      </c>
      <c r="E11495" s="76" t="s">
        <v>475</v>
      </c>
      <c r="F11495" s="76" t="s">
        <v>132</v>
      </c>
      <c r="H11495" s="78" t="n">
        <v>26915</v>
      </c>
      <c r="I11495" s="76" t="s">
        <v>208</v>
      </c>
      <c r="J11495" s="76" t="s">
        <v>209</v>
      </c>
      <c r="K11495" s="76" t="s">
        <v>41</v>
      </c>
      <c r="M11495" s="76" t="s">
        <v>124</v>
      </c>
      <c r="N11495" s="79" t="s">
        <v>922</v>
      </c>
      <c r="O11495" s="76" t="s">
        <v>923</v>
      </c>
      <c r="P11495" s="78" t="n">
        <v>45480</v>
      </c>
      <c r="Q11495" s="76" t="s">
        <v>114</v>
      </c>
      <c r="R11495" s="78" t="n">
        <v>37432</v>
      </c>
      <c r="S11495" s="78" t="n">
        <v>44768</v>
      </c>
      <c r="T11495" s="76" t="s">
        <v>183</v>
      </c>
      <c r="U11495" s="76" t="n">
        <v>1020</v>
      </c>
      <c r="X11495" s="76" t="n">
        <v>10</v>
      </c>
      <c r="Y11495" s="76" t="s">
        <v>116</v>
      </c>
      <c r="AC11495" s="76" t="s">
        <v>117</v>
      </c>
      <c r="AD11495" s="76" t="s">
        <v>44055</v>
      </c>
      <c r="AE11495" s="76" t="n">
        <v>37800</v>
      </c>
      <c r="AF11495" s="76" t="s">
        <v>44056</v>
      </c>
      <c r="AI11495" s="79" t="s">
        <v>44057</v>
      </c>
      <c r="AJ11495" s="79" t="s">
        <v>44058</v>
      </c>
      <c r="AK11495" s="76" t="s">
        <v>44059</v>
      </c>
      <c r="AL11495" s="76" t="n">
        <v>0</v>
      </c>
      <c r="AM11495" s="76" t="n">
        <v>0</v>
      </c>
    </row>
    <row r="11496" customFormat="false" ht="15" hidden="false" customHeight="false" outlineLevel="0" collapsed="false">
      <c r="A11496" s="76" t="n">
        <v>232554</v>
      </c>
      <c r="B11496" s="76" t="s">
        <v>44060</v>
      </c>
      <c r="C11496" s="76" t="s">
        <v>903</v>
      </c>
      <c r="D11496" s="76" t="n">
        <v>457776</v>
      </c>
      <c r="E11496" s="76" t="s">
        <v>132</v>
      </c>
      <c r="F11496" s="76" t="s">
        <v>132</v>
      </c>
      <c r="H11496" s="78" t="n">
        <v>22709</v>
      </c>
      <c r="I11496" s="76" t="s">
        <v>267</v>
      </c>
      <c r="J11496" s="76" t="s">
        <v>268</v>
      </c>
      <c r="K11496" s="76" t="s">
        <v>41</v>
      </c>
      <c r="M11496" s="76" t="s">
        <v>134</v>
      </c>
      <c r="N11496" s="79" t="s">
        <v>1242</v>
      </c>
      <c r="O11496" s="76" t="s">
        <v>1243</v>
      </c>
      <c r="P11496" s="78" t="n">
        <v>45547</v>
      </c>
      <c r="Q11496" s="76" t="s">
        <v>114</v>
      </c>
      <c r="R11496" s="78" t="n">
        <v>37432</v>
      </c>
      <c r="S11496" s="78" t="n">
        <v>45545</v>
      </c>
      <c r="T11496" s="76" t="s">
        <v>201</v>
      </c>
      <c r="U11496" s="76" t="n">
        <v>968</v>
      </c>
      <c r="X11496" s="76" t="n">
        <v>9</v>
      </c>
      <c r="Y11496" s="76" t="s">
        <v>116</v>
      </c>
      <c r="AC11496" s="76" t="s">
        <v>117</v>
      </c>
      <c r="AD11496" s="76" t="s">
        <v>6547</v>
      </c>
      <c r="AE11496" s="76" t="n">
        <v>45190</v>
      </c>
      <c r="AF11496" s="76" t="s">
        <v>44061</v>
      </c>
      <c r="AJ11496" s="79" t="s">
        <v>44062</v>
      </c>
      <c r="AK11496" s="76" t="s">
        <v>44063</v>
      </c>
      <c r="AL11496" s="76" t="n">
        <v>0</v>
      </c>
      <c r="AM11496" s="76" t="n">
        <v>0</v>
      </c>
    </row>
    <row r="11497" customFormat="false" ht="15" hidden="false" customHeight="false" outlineLevel="0" collapsed="false">
      <c r="A11497" s="76" t="n">
        <v>232602</v>
      </c>
      <c r="B11497" s="76" t="s">
        <v>44064</v>
      </c>
      <c r="C11497" s="76" t="s">
        <v>593</v>
      </c>
      <c r="D11497" s="76" t="n">
        <v>642438</v>
      </c>
      <c r="E11497" s="76" t="s">
        <v>109</v>
      </c>
      <c r="H11497" s="78" t="n">
        <v>24878</v>
      </c>
      <c r="I11497" s="76" t="s">
        <v>321</v>
      </c>
      <c r="J11497" s="76" t="s">
        <v>322</v>
      </c>
      <c r="K11497" s="76" t="s">
        <v>41</v>
      </c>
      <c r="M11497" s="76" t="s">
        <v>124</v>
      </c>
      <c r="N11497" s="79" t="s">
        <v>1931</v>
      </c>
      <c r="O11497" s="76" t="s">
        <v>1932</v>
      </c>
      <c r="P11497" s="78" t="n">
        <v>45573</v>
      </c>
      <c r="Q11497" s="76" t="s">
        <v>114</v>
      </c>
      <c r="R11497" s="78" t="n">
        <v>37432</v>
      </c>
      <c r="S11497" s="78" t="n">
        <v>45495</v>
      </c>
      <c r="T11497" s="76" t="s">
        <v>201</v>
      </c>
      <c r="U11497" s="76" t="n">
        <v>1099</v>
      </c>
      <c r="X11497" s="76" t="n">
        <v>10</v>
      </c>
      <c r="Y11497" s="76" t="s">
        <v>116</v>
      </c>
      <c r="AB11497" s="78" t="n">
        <v>44743</v>
      </c>
      <c r="AC11497" s="76" t="s">
        <v>117</v>
      </c>
      <c r="AD11497" s="76" t="s">
        <v>5206</v>
      </c>
      <c r="AE11497" s="76" t="n">
        <v>37420</v>
      </c>
      <c r="AF11497" s="76" t="s">
        <v>44065</v>
      </c>
      <c r="AI11497" s="79" t="s">
        <v>44066</v>
      </c>
      <c r="AJ11497" s="79" t="s">
        <v>44067</v>
      </c>
      <c r="AK11497" s="76" t="s">
        <v>44068</v>
      </c>
      <c r="AL11497" s="76" t="n">
        <v>0</v>
      </c>
      <c r="AM11497" s="76" t="n">
        <v>0</v>
      </c>
    </row>
    <row r="11498" customFormat="false" ht="15" hidden="false" customHeight="false" outlineLevel="0" collapsed="false">
      <c r="A11498" s="76" t="n">
        <v>1509655</v>
      </c>
      <c r="B11498" s="76" t="s">
        <v>44069</v>
      </c>
      <c r="C11498" s="76" t="s">
        <v>1477</v>
      </c>
      <c r="D11498" s="76" t="n">
        <v>4538037</v>
      </c>
      <c r="E11498" s="76" t="s">
        <v>109</v>
      </c>
      <c r="F11498" s="76" t="s">
        <v>132</v>
      </c>
      <c r="H11498" s="78" t="n">
        <v>40575</v>
      </c>
      <c r="I11498" s="76" t="s">
        <v>144</v>
      </c>
      <c r="J11498" s="76" t="n">
        <v>-14</v>
      </c>
      <c r="K11498" s="76" t="s">
        <v>41</v>
      </c>
      <c r="M11498" s="76" t="s">
        <v>134</v>
      </c>
      <c r="N11498" s="79" t="s">
        <v>3076</v>
      </c>
      <c r="O11498" s="76" t="s">
        <v>3077</v>
      </c>
      <c r="P11498" s="78" t="n">
        <v>45540</v>
      </c>
      <c r="Q11498" s="76" t="s">
        <v>114</v>
      </c>
      <c r="R11498" s="78" t="n">
        <v>45180</v>
      </c>
      <c r="T11498" s="76" t="s">
        <v>115</v>
      </c>
      <c r="U11498" s="76" t="n">
        <v>500</v>
      </c>
      <c r="X11498" s="76" t="n">
        <v>5</v>
      </c>
      <c r="Y11498" s="76" t="s">
        <v>116</v>
      </c>
      <c r="AC11498" s="76" t="s">
        <v>117</v>
      </c>
      <c r="AD11498" s="76" t="s">
        <v>4883</v>
      </c>
      <c r="AE11498" s="76" t="n">
        <v>45650</v>
      </c>
      <c r="AF11498" s="76" t="s">
        <v>44070</v>
      </c>
      <c r="AJ11498" s="79" t="s">
        <v>44071</v>
      </c>
      <c r="AK11498" s="76" t="s">
        <v>44072</v>
      </c>
      <c r="AL11498" s="76" t="n">
        <v>0</v>
      </c>
      <c r="AM11498" s="76" t="n">
        <v>0</v>
      </c>
    </row>
    <row r="11499" customFormat="false" ht="15" hidden="false" customHeight="false" outlineLevel="0" collapsed="false">
      <c r="A11499" s="76" t="n">
        <v>1258990</v>
      </c>
      <c r="B11499" s="76" t="s">
        <v>44069</v>
      </c>
      <c r="C11499" s="76" t="s">
        <v>1930</v>
      </c>
      <c r="D11499" s="76" t="n">
        <v>4530646</v>
      </c>
      <c r="E11499" s="76" t="s">
        <v>109</v>
      </c>
      <c r="F11499" s="76" t="s">
        <v>109</v>
      </c>
      <c r="H11499" s="78" t="n">
        <v>40347</v>
      </c>
      <c r="I11499" s="76" t="s">
        <v>256</v>
      </c>
      <c r="J11499" s="76" t="n">
        <v>-15</v>
      </c>
      <c r="K11499" s="76" t="s">
        <v>41</v>
      </c>
      <c r="M11499" s="76" t="s">
        <v>134</v>
      </c>
      <c r="N11499" s="79" t="s">
        <v>449</v>
      </c>
      <c r="O11499" s="76" t="s">
        <v>450</v>
      </c>
      <c r="P11499" s="78" t="n">
        <v>45548</v>
      </c>
      <c r="Q11499" s="76" t="s">
        <v>114</v>
      </c>
      <c r="R11499" s="78" t="n">
        <v>43589</v>
      </c>
      <c r="T11499" s="76" t="s">
        <v>115</v>
      </c>
      <c r="U11499" s="76" t="n">
        <v>500</v>
      </c>
      <c r="X11499" s="76" t="n">
        <v>5</v>
      </c>
      <c r="Y11499" s="76" t="s">
        <v>116</v>
      </c>
      <c r="AC11499" s="76" t="s">
        <v>117</v>
      </c>
      <c r="AD11499" s="76" t="s">
        <v>451</v>
      </c>
      <c r="AE11499" s="76" t="n">
        <v>45100</v>
      </c>
      <c r="AF11499" s="76" t="s">
        <v>2764</v>
      </c>
      <c r="AK11499" s="76" t="s">
        <v>329</v>
      </c>
      <c r="AL11499" s="76" t="n">
        <v>0</v>
      </c>
      <c r="AM11499" s="76" t="n">
        <v>0</v>
      </c>
    </row>
    <row r="11500" customFormat="false" ht="15" hidden="false" customHeight="false" outlineLevel="0" collapsed="false">
      <c r="A11500" s="76" t="n">
        <v>316515</v>
      </c>
      <c r="B11500" s="76" t="s">
        <v>44073</v>
      </c>
      <c r="C11500" s="76" t="s">
        <v>1052</v>
      </c>
      <c r="D11500" s="76" t="n">
        <v>2923620</v>
      </c>
      <c r="E11500" s="76" t="s">
        <v>475</v>
      </c>
      <c r="F11500" s="76" t="s">
        <v>132</v>
      </c>
      <c r="H11500" s="78" t="n">
        <v>21700</v>
      </c>
      <c r="I11500" s="76" t="s">
        <v>305</v>
      </c>
      <c r="J11500" s="76" t="s">
        <v>306</v>
      </c>
      <c r="K11500" s="76" t="s">
        <v>41</v>
      </c>
      <c r="M11500" s="76" t="s">
        <v>124</v>
      </c>
      <c r="N11500" s="79" t="s">
        <v>480</v>
      </c>
      <c r="O11500" s="76" t="s">
        <v>481</v>
      </c>
      <c r="P11500" s="78" t="n">
        <v>45481</v>
      </c>
      <c r="Q11500" s="76" t="s">
        <v>114</v>
      </c>
      <c r="R11500" s="78" t="n">
        <v>37539</v>
      </c>
      <c r="S11500" s="78" t="n">
        <v>45496</v>
      </c>
      <c r="T11500" s="76" t="s">
        <v>201</v>
      </c>
      <c r="U11500" s="76" t="n">
        <v>878</v>
      </c>
      <c r="X11500" s="76" t="n">
        <v>8</v>
      </c>
      <c r="Y11500" s="76" t="s">
        <v>116</v>
      </c>
      <c r="AC11500" s="76" t="s">
        <v>117</v>
      </c>
      <c r="AD11500" s="76" t="s">
        <v>985</v>
      </c>
      <c r="AE11500" s="76" t="n">
        <v>37250</v>
      </c>
      <c r="AF11500" s="76" t="s">
        <v>44074</v>
      </c>
      <c r="AI11500" s="79" t="s">
        <v>44075</v>
      </c>
      <c r="AJ11500" s="79" t="s">
        <v>16511</v>
      </c>
      <c r="AK11500" s="76" t="s">
        <v>44076</v>
      </c>
      <c r="AL11500" s="76" t="n">
        <v>0</v>
      </c>
      <c r="AM11500" s="76" t="n">
        <v>0</v>
      </c>
    </row>
    <row r="11501" customFormat="false" ht="15" hidden="false" customHeight="false" outlineLevel="0" collapsed="false">
      <c r="A11501" s="76" t="n">
        <v>1181852</v>
      </c>
      <c r="B11501" s="76" t="s">
        <v>44077</v>
      </c>
      <c r="C11501" s="76" t="s">
        <v>10018</v>
      </c>
      <c r="D11501" s="76" t="n">
        <v>189467</v>
      </c>
      <c r="E11501" s="76" t="s">
        <v>132</v>
      </c>
      <c r="F11501" s="76" t="s">
        <v>132</v>
      </c>
      <c r="H11501" s="78" t="n">
        <v>38685</v>
      </c>
      <c r="I11501" s="76" t="s">
        <v>23</v>
      </c>
      <c r="J11501" s="76" t="n">
        <v>-40</v>
      </c>
      <c r="K11501" s="76" t="s">
        <v>41</v>
      </c>
      <c r="M11501" s="76" t="s">
        <v>111</v>
      </c>
      <c r="N11501" s="79" t="s">
        <v>337</v>
      </c>
      <c r="O11501" s="76" t="s">
        <v>338</v>
      </c>
      <c r="P11501" s="78" t="n">
        <v>45542</v>
      </c>
      <c r="Q11501" s="76" t="s">
        <v>114</v>
      </c>
      <c r="R11501" s="78" t="n">
        <v>43013</v>
      </c>
      <c r="S11501" s="78" t="n">
        <v>45485</v>
      </c>
      <c r="T11501" s="76" t="s">
        <v>201</v>
      </c>
      <c r="U11501" s="76" t="n">
        <v>1226</v>
      </c>
      <c r="X11501" s="76" t="n">
        <v>12</v>
      </c>
      <c r="Y11501" s="76" t="s">
        <v>116</v>
      </c>
      <c r="AC11501" s="76" t="s">
        <v>117</v>
      </c>
      <c r="AD11501" s="76" t="s">
        <v>1537</v>
      </c>
      <c r="AE11501" s="76" t="n">
        <v>18500</v>
      </c>
      <c r="AF11501" s="76" t="s">
        <v>44078</v>
      </c>
      <c r="AG11501" s="76" t="s">
        <v>44079</v>
      </c>
      <c r="AH11501" s="76" t="s">
        <v>44080</v>
      </c>
      <c r="AJ11501" s="79" t="s">
        <v>44081</v>
      </c>
      <c r="AK11501" s="76" t="s">
        <v>44082</v>
      </c>
      <c r="AL11501" s="76" t="n">
        <v>0</v>
      </c>
      <c r="AM11501" s="76" t="n">
        <v>0</v>
      </c>
    </row>
    <row r="11502" customFormat="false" ht="15" hidden="false" customHeight="false" outlineLevel="0" collapsed="false">
      <c r="A11502" s="76" t="n">
        <v>1643438</v>
      </c>
      <c r="B11502" s="76" t="s">
        <v>44083</v>
      </c>
      <c r="C11502" s="76" t="s">
        <v>44084</v>
      </c>
      <c r="D11502" s="76" t="n">
        <v>3612767</v>
      </c>
      <c r="E11502" s="76" t="s">
        <v>109</v>
      </c>
      <c r="H11502" s="78" t="n">
        <v>37298</v>
      </c>
      <c r="I11502" s="76" t="s">
        <v>23</v>
      </c>
      <c r="J11502" s="76" t="n">
        <v>-40</v>
      </c>
      <c r="K11502" s="76" t="s">
        <v>2</v>
      </c>
      <c r="M11502" s="76" t="s">
        <v>269</v>
      </c>
      <c r="N11502" s="79" t="s">
        <v>828</v>
      </c>
      <c r="O11502" s="76" t="s">
        <v>829</v>
      </c>
      <c r="P11502" s="78" t="n">
        <v>45574</v>
      </c>
      <c r="Q11502" s="76" t="s">
        <v>114</v>
      </c>
      <c r="R11502" s="78" t="n">
        <v>45574</v>
      </c>
      <c r="S11502" s="78" t="n">
        <v>45407</v>
      </c>
      <c r="T11502" s="76" t="s">
        <v>201</v>
      </c>
      <c r="U11502" s="76" t="n">
        <v>500</v>
      </c>
      <c r="X11502" s="76" t="n">
        <v>5</v>
      </c>
      <c r="Y11502" s="76" t="s">
        <v>116</v>
      </c>
      <c r="AC11502" s="76" t="s">
        <v>117</v>
      </c>
      <c r="AD11502" s="76" t="s">
        <v>830</v>
      </c>
      <c r="AE11502" s="76" t="n">
        <v>36130</v>
      </c>
      <c r="AF11502" s="76" t="s">
        <v>44085</v>
      </c>
      <c r="AJ11502" s="79" t="s">
        <v>44086</v>
      </c>
      <c r="AK11502" s="76" t="s">
        <v>44087</v>
      </c>
      <c r="AL11502" s="76" t="n">
        <v>0</v>
      </c>
      <c r="AM11502" s="76" t="n">
        <v>0</v>
      </c>
    </row>
    <row r="11503" customFormat="false" ht="15" hidden="false" customHeight="false" outlineLevel="0" collapsed="false">
      <c r="A11503" s="76" t="n">
        <v>1620724</v>
      </c>
      <c r="B11503" s="76" t="s">
        <v>44088</v>
      </c>
      <c r="C11503" s="76" t="s">
        <v>12693</v>
      </c>
      <c r="D11503" s="76" t="n">
        <v>4116419</v>
      </c>
      <c r="E11503" s="76" t="s">
        <v>109</v>
      </c>
      <c r="H11503" s="78" t="n">
        <v>42646</v>
      </c>
      <c r="I11503" s="76" t="s">
        <v>109</v>
      </c>
      <c r="J11503" s="76" t="n">
        <v>-9</v>
      </c>
      <c r="K11503" s="76" t="s">
        <v>2</v>
      </c>
      <c r="M11503" s="76" t="s">
        <v>286</v>
      </c>
      <c r="N11503" s="79" t="s">
        <v>572</v>
      </c>
      <c r="O11503" s="76" t="s">
        <v>573</v>
      </c>
      <c r="P11503" s="78" t="n">
        <v>45555</v>
      </c>
      <c r="Q11503" s="76" t="s">
        <v>114</v>
      </c>
      <c r="R11503" s="78" t="n">
        <v>45555</v>
      </c>
      <c r="T11503" s="76" t="s">
        <v>115</v>
      </c>
      <c r="U11503" s="76" t="n">
        <v>500</v>
      </c>
      <c r="X11503" s="76" t="n">
        <v>5</v>
      </c>
      <c r="Y11503" s="76" t="s">
        <v>116</v>
      </c>
      <c r="AC11503" s="76" t="s">
        <v>117</v>
      </c>
      <c r="AD11503" s="76" t="s">
        <v>3726</v>
      </c>
      <c r="AE11503" s="76" t="n">
        <v>41500</v>
      </c>
      <c r="AF11503" s="76" t="s">
        <v>44089</v>
      </c>
      <c r="AK11503" s="76" t="s">
        <v>44090</v>
      </c>
      <c r="AL11503" s="76" t="n">
        <v>0</v>
      </c>
      <c r="AM11503" s="76" t="n">
        <v>0</v>
      </c>
    </row>
    <row r="11504" customFormat="false" ht="15" hidden="false" customHeight="false" outlineLevel="0" collapsed="false">
      <c r="A11504" s="76" t="n">
        <v>1485773</v>
      </c>
      <c r="B11504" s="76" t="s">
        <v>44091</v>
      </c>
      <c r="C11504" s="76" t="s">
        <v>1930</v>
      </c>
      <c r="D11504" s="76" t="n">
        <v>4537317</v>
      </c>
      <c r="E11504" s="76" t="s">
        <v>109</v>
      </c>
      <c r="F11504" s="76" t="s">
        <v>109</v>
      </c>
      <c r="H11504" s="78" t="n">
        <v>42043</v>
      </c>
      <c r="I11504" s="76" t="s">
        <v>231</v>
      </c>
      <c r="J11504" s="76" t="n">
        <v>-10</v>
      </c>
      <c r="K11504" s="76" t="s">
        <v>41</v>
      </c>
      <c r="M11504" s="76" t="s">
        <v>134</v>
      </c>
      <c r="N11504" s="79" t="s">
        <v>349</v>
      </c>
      <c r="O11504" s="76" t="s">
        <v>350</v>
      </c>
      <c r="P11504" s="78" t="n">
        <v>45624</v>
      </c>
      <c r="Q11504" s="76" t="s">
        <v>114</v>
      </c>
      <c r="R11504" s="78" t="n">
        <v>45048</v>
      </c>
      <c r="T11504" s="76" t="s">
        <v>115</v>
      </c>
      <c r="U11504" s="76" t="n">
        <v>500</v>
      </c>
      <c r="X11504" s="76" t="n">
        <v>5</v>
      </c>
      <c r="Y11504" s="76" t="s">
        <v>116</v>
      </c>
      <c r="AC11504" s="76" t="s">
        <v>117</v>
      </c>
      <c r="AD11504" s="76" t="s">
        <v>351</v>
      </c>
      <c r="AE11504" s="76" t="n">
        <v>45160</v>
      </c>
      <c r="AF11504" s="76" t="s">
        <v>554</v>
      </c>
      <c r="AK11504" s="76" t="s">
        <v>353</v>
      </c>
      <c r="AL11504" s="76" t="n">
        <v>0</v>
      </c>
      <c r="AM11504" s="76" t="n">
        <v>0</v>
      </c>
    </row>
    <row r="11505" customFormat="false" ht="15" hidden="false" customHeight="false" outlineLevel="0" collapsed="false">
      <c r="A11505" s="76" t="n">
        <v>1459256</v>
      </c>
      <c r="B11505" s="76" t="s">
        <v>44091</v>
      </c>
      <c r="C11505" s="76" t="s">
        <v>1019</v>
      </c>
      <c r="D11505" s="76" t="n">
        <v>3610270</v>
      </c>
      <c r="E11505" s="76" t="s">
        <v>109</v>
      </c>
      <c r="H11505" s="78" t="n">
        <v>42604</v>
      </c>
      <c r="I11505" s="76" t="s">
        <v>109</v>
      </c>
      <c r="J11505" s="76" t="n">
        <v>-9</v>
      </c>
      <c r="K11505" s="76" t="s">
        <v>41</v>
      </c>
      <c r="M11505" s="76" t="s">
        <v>269</v>
      </c>
      <c r="N11505" s="79" t="s">
        <v>2013</v>
      </c>
      <c r="O11505" s="76" t="s">
        <v>2014</v>
      </c>
      <c r="P11505" s="78" t="n">
        <v>45553</v>
      </c>
      <c r="Q11505" s="76" t="s">
        <v>114</v>
      </c>
      <c r="R11505" s="78" t="n">
        <v>44881</v>
      </c>
      <c r="T11505" s="76" t="s">
        <v>115</v>
      </c>
      <c r="U11505" s="76" t="n">
        <v>500</v>
      </c>
      <c r="X11505" s="76" t="n">
        <v>5</v>
      </c>
      <c r="Y11505" s="76" t="s">
        <v>116</v>
      </c>
      <c r="AC11505" s="76" t="s">
        <v>117</v>
      </c>
      <c r="AD11505" s="76" t="s">
        <v>2015</v>
      </c>
      <c r="AE11505" s="76" t="n">
        <v>36260</v>
      </c>
      <c r="AF11505" s="76" t="s">
        <v>44092</v>
      </c>
      <c r="AJ11505" s="79" t="s">
        <v>44093</v>
      </c>
      <c r="AK11505" s="76" t="s">
        <v>44094</v>
      </c>
      <c r="AL11505" s="76" t="n">
        <v>0</v>
      </c>
      <c r="AM11505" s="76" t="n">
        <v>0</v>
      </c>
    </row>
    <row r="11506" customFormat="false" ht="15" hidden="false" customHeight="false" outlineLevel="0" collapsed="false">
      <c r="A11506" s="76" t="n">
        <v>1645058</v>
      </c>
      <c r="B11506" s="76" t="s">
        <v>44091</v>
      </c>
      <c r="C11506" s="76" t="s">
        <v>348</v>
      </c>
      <c r="D11506" s="76" t="n">
        <v>4116689</v>
      </c>
      <c r="E11506" s="76" t="s">
        <v>109</v>
      </c>
      <c r="H11506" s="78" t="n">
        <v>42292</v>
      </c>
      <c r="I11506" s="76" t="s">
        <v>231</v>
      </c>
      <c r="J11506" s="76" t="n">
        <v>-10</v>
      </c>
      <c r="K11506" s="76" t="s">
        <v>41</v>
      </c>
      <c r="M11506" s="76" t="s">
        <v>286</v>
      </c>
      <c r="N11506" s="79" t="s">
        <v>816</v>
      </c>
      <c r="O11506" s="76" t="s">
        <v>817</v>
      </c>
      <c r="P11506" s="78" t="n">
        <v>45576</v>
      </c>
      <c r="Q11506" s="76" t="s">
        <v>114</v>
      </c>
      <c r="R11506" s="78" t="n">
        <v>45576</v>
      </c>
      <c r="T11506" s="76" t="s">
        <v>115</v>
      </c>
      <c r="U11506" s="76" t="n">
        <v>500</v>
      </c>
      <c r="X11506" s="76" t="n">
        <v>5</v>
      </c>
      <c r="Y11506" s="76" t="s">
        <v>116</v>
      </c>
      <c r="AC11506" s="76" t="s">
        <v>117</v>
      </c>
      <c r="AD11506" s="76" t="s">
        <v>387</v>
      </c>
      <c r="AE11506" s="76" t="n">
        <v>41000</v>
      </c>
      <c r="AF11506" s="76" t="s">
        <v>44095</v>
      </c>
      <c r="AJ11506" s="76" t="s">
        <v>44096</v>
      </c>
      <c r="AK11506" s="76" t="s">
        <v>44097</v>
      </c>
      <c r="AL11506" s="76" t="n">
        <v>0</v>
      </c>
      <c r="AM11506" s="76" t="n">
        <v>0</v>
      </c>
    </row>
    <row r="11507" customFormat="false" ht="15" hidden="false" customHeight="false" outlineLevel="0" collapsed="false">
      <c r="A11507" s="76" t="n">
        <v>1437487</v>
      </c>
      <c r="B11507" s="76" t="s">
        <v>44091</v>
      </c>
      <c r="C11507" s="76" t="s">
        <v>765</v>
      </c>
      <c r="D11507" s="76" t="n">
        <v>3610203</v>
      </c>
      <c r="E11507" s="76" t="s">
        <v>109</v>
      </c>
      <c r="F11507" s="76" t="s">
        <v>109</v>
      </c>
      <c r="H11507" s="78" t="n">
        <v>41777</v>
      </c>
      <c r="I11507" s="76" t="s">
        <v>190</v>
      </c>
      <c r="J11507" s="76" t="n">
        <v>-11</v>
      </c>
      <c r="K11507" s="76" t="s">
        <v>41</v>
      </c>
      <c r="M11507" s="76" t="s">
        <v>269</v>
      </c>
      <c r="N11507" s="79" t="s">
        <v>2013</v>
      </c>
      <c r="O11507" s="76" t="s">
        <v>2014</v>
      </c>
      <c r="P11507" s="78" t="n">
        <v>45553</v>
      </c>
      <c r="Q11507" s="76" t="s">
        <v>114</v>
      </c>
      <c r="R11507" s="78" t="n">
        <v>44833</v>
      </c>
      <c r="T11507" s="76" t="s">
        <v>115</v>
      </c>
      <c r="U11507" s="76" t="n">
        <v>500</v>
      </c>
      <c r="X11507" s="76" t="n">
        <v>5</v>
      </c>
      <c r="Y11507" s="76" t="s">
        <v>116</v>
      </c>
      <c r="AC11507" s="76" t="s">
        <v>117</v>
      </c>
      <c r="AD11507" s="76" t="s">
        <v>2015</v>
      </c>
      <c r="AE11507" s="76" t="n">
        <v>36260</v>
      </c>
      <c r="AF11507" s="76" t="s">
        <v>44092</v>
      </c>
      <c r="AJ11507" s="79" t="s">
        <v>44098</v>
      </c>
      <c r="AK11507" s="76" t="s">
        <v>44099</v>
      </c>
      <c r="AL11507" s="76" t="n">
        <v>0</v>
      </c>
      <c r="AM11507" s="76" t="n">
        <v>0</v>
      </c>
    </row>
    <row r="11508" customFormat="false" ht="15" hidden="false" customHeight="false" outlineLevel="0" collapsed="false">
      <c r="A11508" s="76" t="n">
        <v>1642088</v>
      </c>
      <c r="B11508" s="76" t="s">
        <v>44091</v>
      </c>
      <c r="C11508" s="76" t="s">
        <v>238</v>
      </c>
      <c r="D11508" s="76" t="n">
        <v>4116667</v>
      </c>
      <c r="E11508" s="76" t="s">
        <v>109</v>
      </c>
      <c r="H11508" s="78" t="n">
        <v>42941</v>
      </c>
      <c r="I11508" s="76" t="s">
        <v>109</v>
      </c>
      <c r="J11508" s="76" t="n">
        <v>-9</v>
      </c>
      <c r="K11508" s="76" t="s">
        <v>41</v>
      </c>
      <c r="M11508" s="76" t="s">
        <v>286</v>
      </c>
      <c r="N11508" s="79" t="s">
        <v>572</v>
      </c>
      <c r="O11508" s="76" t="s">
        <v>573</v>
      </c>
      <c r="P11508" s="78" t="n">
        <v>45573</v>
      </c>
      <c r="Q11508" s="76" t="s">
        <v>114</v>
      </c>
      <c r="R11508" s="78" t="n">
        <v>45573</v>
      </c>
      <c r="T11508" s="76" t="s">
        <v>325</v>
      </c>
      <c r="U11508" s="76" t="n">
        <v>500</v>
      </c>
      <c r="X11508" s="76" t="n">
        <v>5</v>
      </c>
      <c r="Y11508" s="76" t="s">
        <v>116</v>
      </c>
      <c r="AC11508" s="76" t="s">
        <v>117</v>
      </c>
      <c r="AD11508" s="76" t="s">
        <v>2053</v>
      </c>
      <c r="AE11508" s="76" t="n">
        <v>41500</v>
      </c>
      <c r="AF11508" s="76" t="s">
        <v>44100</v>
      </c>
      <c r="AK11508" s="76" t="s">
        <v>578</v>
      </c>
      <c r="AL11508" s="76" t="n">
        <v>0</v>
      </c>
      <c r="AM11508" s="76" t="n">
        <v>0</v>
      </c>
    </row>
    <row r="11509" customFormat="false" ht="15" hidden="false" customHeight="false" outlineLevel="0" collapsed="false">
      <c r="A11509" s="76" t="n">
        <v>669683</v>
      </c>
      <c r="B11509" s="76" t="s">
        <v>44101</v>
      </c>
      <c r="C11509" s="76" t="s">
        <v>4882</v>
      </c>
      <c r="D11509" s="76" t="n">
        <v>187204</v>
      </c>
      <c r="E11509" s="76" t="s">
        <v>132</v>
      </c>
      <c r="F11509" s="76" t="s">
        <v>132</v>
      </c>
      <c r="H11509" s="78" t="n">
        <v>23162</v>
      </c>
      <c r="I11509" s="76" t="s">
        <v>267</v>
      </c>
      <c r="J11509" s="76" t="s">
        <v>268</v>
      </c>
      <c r="K11509" s="76" t="s">
        <v>41</v>
      </c>
      <c r="M11509" s="76" t="s">
        <v>111</v>
      </c>
      <c r="N11509" s="79" t="s">
        <v>210</v>
      </c>
      <c r="O11509" s="76" t="s">
        <v>211</v>
      </c>
      <c r="P11509" s="78" t="n">
        <v>45524</v>
      </c>
      <c r="Q11509" s="76" t="s">
        <v>114</v>
      </c>
      <c r="R11509" s="78" t="n">
        <v>39745</v>
      </c>
      <c r="T11509" s="76" t="s">
        <v>325</v>
      </c>
      <c r="U11509" s="76" t="n">
        <v>816</v>
      </c>
      <c r="X11509" s="76" t="n">
        <v>8</v>
      </c>
      <c r="Y11509" s="76" t="s">
        <v>116</v>
      </c>
      <c r="AC11509" s="76" t="s">
        <v>117</v>
      </c>
      <c r="AD11509" s="76" t="s">
        <v>339</v>
      </c>
      <c r="AE11509" s="76" t="n">
        <v>18000</v>
      </c>
      <c r="AF11509" s="76" t="s">
        <v>44102</v>
      </c>
      <c r="AI11509" s="79" t="s">
        <v>44103</v>
      </c>
      <c r="AJ11509" s="79" t="s">
        <v>44104</v>
      </c>
      <c r="AK11509" s="76" t="s">
        <v>44105</v>
      </c>
      <c r="AL11509" s="76" t="n">
        <v>0</v>
      </c>
      <c r="AM11509" s="76" t="n">
        <v>0</v>
      </c>
    </row>
    <row r="11510" customFormat="false" ht="15" hidden="false" customHeight="false" outlineLevel="0" collapsed="false">
      <c r="A11510" s="76" t="n">
        <v>372229</v>
      </c>
      <c r="B11510" s="76" t="s">
        <v>44106</v>
      </c>
      <c r="C11510" s="76" t="s">
        <v>800</v>
      </c>
      <c r="D11510" s="76" t="n">
        <v>289103</v>
      </c>
      <c r="E11510" s="76" t="s">
        <v>132</v>
      </c>
      <c r="F11510" s="76" t="s">
        <v>132</v>
      </c>
      <c r="H11510" s="78" t="n">
        <v>33547</v>
      </c>
      <c r="I11510" s="76" t="s">
        <v>23</v>
      </c>
      <c r="J11510" s="76" t="n">
        <v>-40</v>
      </c>
      <c r="K11510" s="76" t="s">
        <v>41</v>
      </c>
      <c r="M11510" s="76" t="s">
        <v>155</v>
      </c>
      <c r="N11510" s="79" t="s">
        <v>2413</v>
      </c>
      <c r="O11510" s="76" t="s">
        <v>2414</v>
      </c>
      <c r="P11510" s="78" t="n">
        <v>45538</v>
      </c>
      <c r="Q11510" s="76" t="s">
        <v>114</v>
      </c>
      <c r="R11510" s="78" t="n">
        <v>37888</v>
      </c>
      <c r="S11510" s="78" t="n">
        <v>44823</v>
      </c>
      <c r="T11510" s="76" t="s">
        <v>183</v>
      </c>
      <c r="U11510" s="76" t="n">
        <v>1050</v>
      </c>
      <c r="X11510" s="76" t="n">
        <v>10</v>
      </c>
      <c r="Y11510" s="76" t="s">
        <v>116</v>
      </c>
      <c r="AB11510" s="78" t="n">
        <v>44013</v>
      </c>
      <c r="AC11510" s="76" t="s">
        <v>117</v>
      </c>
      <c r="AD11510" s="76" t="s">
        <v>5960</v>
      </c>
      <c r="AE11510" s="76" t="n">
        <v>28190</v>
      </c>
      <c r="AF11510" s="76" t="s">
        <v>44107</v>
      </c>
      <c r="AI11510" s="79" t="s">
        <v>44108</v>
      </c>
      <c r="AJ11510" s="79" t="s">
        <v>44109</v>
      </c>
      <c r="AK11510" s="76" t="s">
        <v>44110</v>
      </c>
      <c r="AL11510" s="76" t="n">
        <v>0</v>
      </c>
      <c r="AM11510" s="76" t="n">
        <v>0</v>
      </c>
    </row>
    <row r="11511" customFormat="false" ht="15" hidden="false" customHeight="false" outlineLevel="0" collapsed="false">
      <c r="A11511" s="76" t="n">
        <v>1377253</v>
      </c>
      <c r="B11511" s="76" t="s">
        <v>44111</v>
      </c>
      <c r="C11511" s="76" t="s">
        <v>963</v>
      </c>
      <c r="D11511" s="76" t="n">
        <v>4532845</v>
      </c>
      <c r="E11511" s="76" t="s">
        <v>132</v>
      </c>
      <c r="H11511" s="78" t="n">
        <v>40459</v>
      </c>
      <c r="I11511" s="76" t="s">
        <v>256</v>
      </c>
      <c r="J11511" s="76" t="n">
        <v>-15</v>
      </c>
      <c r="K11511" s="76" t="s">
        <v>41</v>
      </c>
      <c r="M11511" s="76" t="s">
        <v>134</v>
      </c>
      <c r="N11511" s="79" t="s">
        <v>307</v>
      </c>
      <c r="O11511" s="76" t="s">
        <v>308</v>
      </c>
      <c r="P11511" s="78" t="n">
        <v>45633</v>
      </c>
      <c r="Q11511" s="76" t="s">
        <v>114</v>
      </c>
      <c r="R11511" s="78" t="n">
        <v>44524</v>
      </c>
      <c r="T11511" s="76" t="s">
        <v>115</v>
      </c>
      <c r="U11511" s="76" t="n">
        <v>502</v>
      </c>
      <c r="X11511" s="76" t="n">
        <v>5</v>
      </c>
      <c r="Y11511" s="76" t="s">
        <v>116</v>
      </c>
      <c r="AC11511" s="76" t="s">
        <v>117</v>
      </c>
      <c r="AD11511" s="76" t="s">
        <v>5339</v>
      </c>
      <c r="AE11511" s="76" t="n">
        <v>45140</v>
      </c>
      <c r="AF11511" s="76" t="s">
        <v>44112</v>
      </c>
      <c r="AJ11511" s="79" t="s">
        <v>44113</v>
      </c>
      <c r="AK11511" s="76" t="s">
        <v>44114</v>
      </c>
      <c r="AL11511" s="76" t="n">
        <v>0</v>
      </c>
      <c r="AM11511" s="76" t="n">
        <v>0</v>
      </c>
    </row>
    <row r="11512" customFormat="false" ht="15" hidden="false" customHeight="false" outlineLevel="0" collapsed="false">
      <c r="A11512" s="76" t="n">
        <v>232890</v>
      </c>
      <c r="B11512" s="76" t="s">
        <v>44111</v>
      </c>
      <c r="C11512" s="76" t="s">
        <v>312</v>
      </c>
      <c r="D11512" s="76" t="n">
        <v>45692</v>
      </c>
      <c r="E11512" s="76" t="s">
        <v>475</v>
      </c>
      <c r="F11512" s="76" t="s">
        <v>132</v>
      </c>
      <c r="H11512" s="78" t="n">
        <v>19817</v>
      </c>
      <c r="I11512" s="76" t="s">
        <v>594</v>
      </c>
      <c r="J11512" s="76" t="s">
        <v>595</v>
      </c>
      <c r="K11512" s="76" t="s">
        <v>41</v>
      </c>
      <c r="M11512" s="76" t="s">
        <v>134</v>
      </c>
      <c r="N11512" s="79" t="s">
        <v>972</v>
      </c>
      <c r="O11512" s="76" t="s">
        <v>973</v>
      </c>
      <c r="P11512" s="78" t="n">
        <v>45543</v>
      </c>
      <c r="Q11512" s="76" t="s">
        <v>114</v>
      </c>
      <c r="R11512" s="78" t="n">
        <v>37432</v>
      </c>
      <c r="S11512" s="78" t="n">
        <v>45483</v>
      </c>
      <c r="T11512" s="76" t="s">
        <v>201</v>
      </c>
      <c r="U11512" s="76" t="n">
        <v>1144</v>
      </c>
      <c r="X11512" s="76" t="n">
        <v>11</v>
      </c>
      <c r="Y11512" s="76" t="s">
        <v>116</v>
      </c>
      <c r="AC11512" s="76" t="s">
        <v>117</v>
      </c>
      <c r="AD11512" s="76" t="s">
        <v>1259</v>
      </c>
      <c r="AE11512" s="76" t="n">
        <v>45430</v>
      </c>
      <c r="AF11512" s="76" t="s">
        <v>44115</v>
      </c>
      <c r="AI11512" s="79" t="s">
        <v>44116</v>
      </c>
      <c r="AJ11512" s="79" t="s">
        <v>44117</v>
      </c>
      <c r="AK11512" s="76" t="s">
        <v>44118</v>
      </c>
      <c r="AL11512" s="76" t="n">
        <v>1</v>
      </c>
      <c r="AM11512" s="76" t="n">
        <v>0</v>
      </c>
    </row>
    <row r="11513" customFormat="false" ht="15" hidden="false" customHeight="false" outlineLevel="0" collapsed="false">
      <c r="A11513" s="76" t="n">
        <v>232965</v>
      </c>
      <c r="B11513" s="76" t="s">
        <v>44119</v>
      </c>
      <c r="C11513" s="76" t="s">
        <v>787</v>
      </c>
      <c r="D11513" s="76" t="n">
        <v>4511449</v>
      </c>
      <c r="E11513" s="76" t="s">
        <v>132</v>
      </c>
      <c r="F11513" s="76" t="s">
        <v>132</v>
      </c>
      <c r="H11513" s="78" t="n">
        <v>25827</v>
      </c>
      <c r="I11513" s="76" t="s">
        <v>208</v>
      </c>
      <c r="J11513" s="76" t="s">
        <v>209</v>
      </c>
      <c r="K11513" s="76" t="s">
        <v>41</v>
      </c>
      <c r="M11513" s="76" t="s">
        <v>134</v>
      </c>
      <c r="N11513" s="79" t="s">
        <v>1068</v>
      </c>
      <c r="O11513" s="76" t="s">
        <v>1069</v>
      </c>
      <c r="P11513" s="78" t="n">
        <v>45552</v>
      </c>
      <c r="Q11513" s="76" t="s">
        <v>114</v>
      </c>
      <c r="R11513" s="78" t="n">
        <v>37432</v>
      </c>
      <c r="S11513" s="78" t="n">
        <v>45547</v>
      </c>
      <c r="T11513" s="76" t="s">
        <v>201</v>
      </c>
      <c r="U11513" s="76" t="n">
        <v>1044</v>
      </c>
      <c r="X11513" s="76" t="n">
        <v>10</v>
      </c>
      <c r="Y11513" s="76" t="s">
        <v>116</v>
      </c>
      <c r="AC11513" s="76" t="s">
        <v>117</v>
      </c>
      <c r="AD11513" s="76" t="s">
        <v>5804</v>
      </c>
      <c r="AE11513" s="76" t="n">
        <v>45370</v>
      </c>
      <c r="AF11513" s="76" t="s">
        <v>44120</v>
      </c>
      <c r="AK11513" s="76" t="s">
        <v>44121</v>
      </c>
      <c r="AL11513" s="76" t="n">
        <v>0</v>
      </c>
      <c r="AM11513" s="76" t="n">
        <v>0</v>
      </c>
    </row>
    <row r="11514" customFormat="false" ht="15" hidden="false" customHeight="false" outlineLevel="0" collapsed="false">
      <c r="A11514" s="76" t="n">
        <v>891896</v>
      </c>
      <c r="B11514" s="76" t="s">
        <v>44119</v>
      </c>
      <c r="C11514" s="76" t="s">
        <v>44122</v>
      </c>
      <c r="D11514" s="76" t="n">
        <v>4523775</v>
      </c>
      <c r="E11514" s="76" t="s">
        <v>132</v>
      </c>
      <c r="F11514" s="76" t="s">
        <v>132</v>
      </c>
      <c r="H11514" s="78" t="n">
        <v>36825</v>
      </c>
      <c r="I11514" s="76" t="s">
        <v>23</v>
      </c>
      <c r="J11514" s="76" t="n">
        <v>-40</v>
      </c>
      <c r="K11514" s="76" t="s">
        <v>41</v>
      </c>
      <c r="M11514" s="76" t="s">
        <v>134</v>
      </c>
      <c r="N11514" s="79" t="s">
        <v>1068</v>
      </c>
      <c r="O11514" s="76" t="s">
        <v>1069</v>
      </c>
      <c r="P11514" s="78" t="n">
        <v>45552</v>
      </c>
      <c r="Q11514" s="76" t="s">
        <v>114</v>
      </c>
      <c r="R11514" s="78" t="n">
        <v>41170</v>
      </c>
      <c r="S11514" s="78" t="n">
        <v>45547</v>
      </c>
      <c r="T11514" s="76" t="s">
        <v>201</v>
      </c>
      <c r="U11514" s="76" t="n">
        <v>1071</v>
      </c>
      <c r="X11514" s="76" t="n">
        <v>10</v>
      </c>
      <c r="Y11514" s="76" t="s">
        <v>116</v>
      </c>
      <c r="AC11514" s="76" t="s">
        <v>117</v>
      </c>
      <c r="AD11514" s="76" t="s">
        <v>5804</v>
      </c>
      <c r="AE11514" s="76" t="n">
        <v>45370</v>
      </c>
      <c r="AF11514" s="76" t="s">
        <v>44123</v>
      </c>
      <c r="AK11514" s="76" t="s">
        <v>44121</v>
      </c>
      <c r="AL11514" s="76" t="n">
        <v>0</v>
      </c>
      <c r="AM11514" s="76" t="n">
        <v>0</v>
      </c>
    </row>
    <row r="11515" customFormat="false" ht="15" hidden="false" customHeight="false" outlineLevel="0" collapsed="false">
      <c r="A11515" s="76" t="n">
        <v>1616328</v>
      </c>
      <c r="B11515" s="76" t="s">
        <v>44124</v>
      </c>
      <c r="C11515" s="76" t="s">
        <v>971</v>
      </c>
      <c r="D11515" s="76" t="n">
        <v>2817385</v>
      </c>
      <c r="E11515" s="76" t="s">
        <v>109</v>
      </c>
      <c r="H11515" s="78" t="n">
        <v>43998</v>
      </c>
      <c r="I11515" s="76" t="s">
        <v>109</v>
      </c>
      <c r="J11515" s="76" t="n">
        <v>-9</v>
      </c>
      <c r="K11515" s="76" t="s">
        <v>41</v>
      </c>
      <c r="M11515" s="76" t="s">
        <v>155</v>
      </c>
      <c r="N11515" s="79" t="s">
        <v>564</v>
      </c>
      <c r="O11515" s="76" t="s">
        <v>565</v>
      </c>
      <c r="P11515" s="78" t="n">
        <v>45553</v>
      </c>
      <c r="Q11515" s="76" t="s">
        <v>114</v>
      </c>
      <c r="R11515" s="78" t="n">
        <v>45553</v>
      </c>
      <c r="T11515" s="76" t="s">
        <v>115</v>
      </c>
      <c r="U11515" s="76" t="n">
        <v>500</v>
      </c>
      <c r="X11515" s="76" t="n">
        <v>5</v>
      </c>
      <c r="Y11515" s="76" t="s">
        <v>116</v>
      </c>
      <c r="AC11515" s="76" t="s">
        <v>117</v>
      </c>
      <c r="AD11515" s="76" t="s">
        <v>1288</v>
      </c>
      <c r="AE11515" s="76" t="n">
        <v>28000</v>
      </c>
      <c r="AF11515" s="76" t="s">
        <v>44125</v>
      </c>
      <c r="AJ11515" s="79" t="s">
        <v>44126</v>
      </c>
      <c r="AK11515" s="76" t="s">
        <v>44127</v>
      </c>
      <c r="AL11515" s="76" t="n">
        <v>0</v>
      </c>
      <c r="AM11515" s="76" t="n">
        <v>0</v>
      </c>
    </row>
    <row r="11516" customFormat="false" ht="15" hidden="false" customHeight="false" outlineLevel="0" collapsed="false">
      <c r="A11516" s="76" t="n">
        <v>1659170</v>
      </c>
      <c r="B11516" s="76" t="s">
        <v>44128</v>
      </c>
      <c r="C11516" s="76" t="s">
        <v>10714</v>
      </c>
      <c r="D11516" s="76" t="n">
        <v>3612839</v>
      </c>
      <c r="E11516" s="76" t="s">
        <v>109</v>
      </c>
      <c r="H11516" s="78" t="n">
        <v>43453</v>
      </c>
      <c r="I11516" s="76" t="s">
        <v>109</v>
      </c>
      <c r="J11516" s="76" t="n">
        <v>-9</v>
      </c>
      <c r="K11516" s="76" t="s">
        <v>2</v>
      </c>
      <c r="M11516" s="76" t="s">
        <v>269</v>
      </c>
      <c r="N11516" s="79" t="s">
        <v>828</v>
      </c>
      <c r="O11516" s="76" t="s">
        <v>829</v>
      </c>
      <c r="P11516" s="78" t="n">
        <v>45610</v>
      </c>
      <c r="Q11516" s="76" t="s">
        <v>114</v>
      </c>
      <c r="R11516" s="78" t="n">
        <v>45610</v>
      </c>
      <c r="S11516" s="78" t="n">
        <v>45601</v>
      </c>
      <c r="T11516" s="76" t="s">
        <v>201</v>
      </c>
      <c r="U11516" s="76" t="n">
        <v>500</v>
      </c>
      <c r="X11516" s="76" t="n">
        <v>5</v>
      </c>
      <c r="Y11516" s="76" t="s">
        <v>116</v>
      </c>
      <c r="AC11516" s="76" t="s">
        <v>117</v>
      </c>
      <c r="AD11516" s="76" t="s">
        <v>830</v>
      </c>
      <c r="AE11516" s="76" t="n">
        <v>36130</v>
      </c>
      <c r="AF11516" s="76" t="s">
        <v>44129</v>
      </c>
      <c r="AJ11516" s="79" t="s">
        <v>44130</v>
      </c>
      <c r="AK11516" s="76" t="s">
        <v>44131</v>
      </c>
      <c r="AL11516" s="76" t="n">
        <v>0</v>
      </c>
      <c r="AM11516" s="76" t="n">
        <v>0</v>
      </c>
    </row>
    <row r="11517" customFormat="false" ht="15" hidden="false" customHeight="false" outlineLevel="0" collapsed="false">
      <c r="A11517" s="76" t="n">
        <v>233002</v>
      </c>
      <c r="B11517" s="76" t="s">
        <v>44132</v>
      </c>
      <c r="C11517" s="76" t="s">
        <v>1849</v>
      </c>
      <c r="D11517" s="76" t="n">
        <v>372590</v>
      </c>
      <c r="E11517" s="76" t="s">
        <v>132</v>
      </c>
      <c r="F11517" s="76" t="s">
        <v>109</v>
      </c>
      <c r="H11517" s="78" t="n">
        <v>18418</v>
      </c>
      <c r="I11517" s="76" t="s">
        <v>594</v>
      </c>
      <c r="J11517" s="76" t="s">
        <v>595</v>
      </c>
      <c r="K11517" s="76" t="s">
        <v>41</v>
      </c>
      <c r="M11517" s="76" t="s">
        <v>124</v>
      </c>
      <c r="N11517" s="79" t="s">
        <v>922</v>
      </c>
      <c r="O11517" s="76" t="s">
        <v>923</v>
      </c>
      <c r="P11517" s="78" t="n">
        <v>45553</v>
      </c>
      <c r="Q11517" s="76" t="s">
        <v>114</v>
      </c>
      <c r="R11517" s="78" t="n">
        <v>37432</v>
      </c>
      <c r="S11517" s="78" t="n">
        <v>44768</v>
      </c>
      <c r="T11517" s="76" t="s">
        <v>183</v>
      </c>
      <c r="U11517" s="76" t="n">
        <v>645</v>
      </c>
      <c r="X11517" s="76" t="n">
        <v>6</v>
      </c>
      <c r="Y11517" s="76" t="s">
        <v>116</v>
      </c>
      <c r="AC11517" s="76" t="s">
        <v>117</v>
      </c>
      <c r="AD11517" s="76" t="s">
        <v>7297</v>
      </c>
      <c r="AE11517" s="76" t="n">
        <v>37800</v>
      </c>
      <c r="AF11517" s="76" t="s">
        <v>44133</v>
      </c>
      <c r="AI11517" s="79" t="s">
        <v>44134</v>
      </c>
      <c r="AK11517" s="76" t="s">
        <v>44135</v>
      </c>
      <c r="AL11517" s="76" t="n">
        <v>0</v>
      </c>
      <c r="AM11517" s="76" t="n">
        <v>0</v>
      </c>
    </row>
    <row r="11518" customFormat="false" ht="15" hidden="false" customHeight="false" outlineLevel="0" collapsed="false">
      <c r="A11518" s="76" t="n">
        <v>1142116</v>
      </c>
      <c r="B11518" s="76" t="s">
        <v>44132</v>
      </c>
      <c r="C11518" s="76" t="s">
        <v>3911</v>
      </c>
      <c r="D11518" s="76" t="n">
        <v>2814685</v>
      </c>
      <c r="E11518" s="76" t="s">
        <v>132</v>
      </c>
      <c r="F11518" s="76" t="s">
        <v>132</v>
      </c>
      <c r="H11518" s="78" t="n">
        <v>24432</v>
      </c>
      <c r="I11518" s="76" t="s">
        <v>321</v>
      </c>
      <c r="J11518" s="76" t="s">
        <v>322</v>
      </c>
      <c r="K11518" s="76" t="s">
        <v>41</v>
      </c>
      <c r="M11518" s="76" t="s">
        <v>155</v>
      </c>
      <c r="N11518" s="79" t="s">
        <v>440</v>
      </c>
      <c r="O11518" s="76" t="s">
        <v>441</v>
      </c>
      <c r="P11518" s="78" t="n">
        <v>45545</v>
      </c>
      <c r="Q11518" s="76" t="s">
        <v>114</v>
      </c>
      <c r="R11518" s="78" t="n">
        <v>42677</v>
      </c>
      <c r="S11518" s="78" t="n">
        <v>45132</v>
      </c>
      <c r="T11518" s="76" t="s">
        <v>183</v>
      </c>
      <c r="U11518" s="76" t="n">
        <v>1176</v>
      </c>
      <c r="X11518" s="76" t="n">
        <v>11</v>
      </c>
      <c r="Y11518" s="76" t="s">
        <v>116</v>
      </c>
      <c r="AC11518" s="76" t="s">
        <v>117</v>
      </c>
      <c r="AD11518" s="76" t="s">
        <v>5242</v>
      </c>
      <c r="AE11518" s="76" t="n">
        <v>28360</v>
      </c>
      <c r="AF11518" s="76" t="s">
        <v>44136</v>
      </c>
      <c r="AH11518" s="76" t="s">
        <v>44137</v>
      </c>
      <c r="AJ11518" s="79" t="s">
        <v>44138</v>
      </c>
      <c r="AK11518" s="76" t="s">
        <v>44139</v>
      </c>
      <c r="AL11518" s="76" t="n">
        <v>0</v>
      </c>
      <c r="AM11518" s="76" t="n">
        <v>0</v>
      </c>
    </row>
    <row r="11519" customFormat="false" ht="15" hidden="false" customHeight="false" outlineLevel="0" collapsed="false">
      <c r="A11519" s="76" t="n">
        <v>1338003</v>
      </c>
      <c r="B11519" s="76" t="s">
        <v>44132</v>
      </c>
      <c r="C11519" s="76" t="s">
        <v>1281</v>
      </c>
      <c r="D11519" s="76" t="n">
        <v>4114819</v>
      </c>
      <c r="E11519" s="76" t="s">
        <v>109</v>
      </c>
      <c r="F11519" s="76" t="s">
        <v>109</v>
      </c>
      <c r="H11519" s="78" t="n">
        <v>41385</v>
      </c>
      <c r="I11519" s="76" t="s">
        <v>110</v>
      </c>
      <c r="J11519" s="76" t="n">
        <v>-12</v>
      </c>
      <c r="K11519" s="76" t="s">
        <v>41</v>
      </c>
      <c r="M11519" s="76" t="s">
        <v>286</v>
      </c>
      <c r="N11519" s="79" t="s">
        <v>371</v>
      </c>
      <c r="O11519" s="76" t="s">
        <v>372</v>
      </c>
      <c r="P11519" s="78" t="n">
        <v>45554</v>
      </c>
      <c r="Q11519" s="76" t="s">
        <v>114</v>
      </c>
      <c r="R11519" s="78" t="n">
        <v>44447</v>
      </c>
      <c r="T11519" s="76" t="s">
        <v>115</v>
      </c>
      <c r="U11519" s="76" t="n">
        <v>500</v>
      </c>
      <c r="X11519" s="76" t="n">
        <v>5</v>
      </c>
      <c r="Y11519" s="76" t="s">
        <v>116</v>
      </c>
      <c r="AC11519" s="76" t="s">
        <v>117</v>
      </c>
      <c r="AD11519" s="76" t="s">
        <v>26113</v>
      </c>
      <c r="AE11519" s="76" t="n">
        <v>41120</v>
      </c>
      <c r="AF11519" s="76" t="s">
        <v>44140</v>
      </c>
      <c r="AJ11519" s="79" t="s">
        <v>44141</v>
      </c>
      <c r="AK11519" s="76" t="s">
        <v>44142</v>
      </c>
      <c r="AL11519" s="76" t="n">
        <v>0</v>
      </c>
      <c r="AM11519" s="76" t="n">
        <v>0</v>
      </c>
    </row>
    <row r="11520" customFormat="false" ht="15" hidden="false" customHeight="false" outlineLevel="0" collapsed="false">
      <c r="A11520" s="76" t="n">
        <v>1429281</v>
      </c>
      <c r="B11520" s="76" t="s">
        <v>44143</v>
      </c>
      <c r="C11520" s="76" t="s">
        <v>2344</v>
      </c>
      <c r="D11520" s="76" t="n">
        <v>3734192</v>
      </c>
      <c r="E11520" s="76" t="s">
        <v>109</v>
      </c>
      <c r="F11520" s="76" t="s">
        <v>109</v>
      </c>
      <c r="H11520" s="78" t="n">
        <v>40797</v>
      </c>
      <c r="I11520" s="76" t="s">
        <v>144</v>
      </c>
      <c r="J11520" s="76" t="n">
        <v>-14</v>
      </c>
      <c r="K11520" s="76" t="s">
        <v>41</v>
      </c>
      <c r="M11520" s="76" t="s">
        <v>124</v>
      </c>
      <c r="N11520" s="79" t="s">
        <v>2217</v>
      </c>
      <c r="O11520" s="76" t="s">
        <v>2218</v>
      </c>
      <c r="P11520" s="78" t="n">
        <v>45543</v>
      </c>
      <c r="Q11520" s="76" t="s">
        <v>114</v>
      </c>
      <c r="R11520" s="78" t="n">
        <v>44824</v>
      </c>
      <c r="T11520" s="76" t="s">
        <v>115</v>
      </c>
      <c r="U11520" s="76" t="n">
        <v>500</v>
      </c>
      <c r="X11520" s="76" t="n">
        <v>5</v>
      </c>
      <c r="Y11520" s="76" t="s">
        <v>116</v>
      </c>
      <c r="AC11520" s="76" t="s">
        <v>117</v>
      </c>
      <c r="AD11520" s="76" t="s">
        <v>13565</v>
      </c>
      <c r="AE11520" s="76" t="n">
        <v>37270</v>
      </c>
      <c r="AF11520" s="76" t="s">
        <v>44144</v>
      </c>
      <c r="AJ11520" s="79" t="s">
        <v>44145</v>
      </c>
      <c r="AK11520" s="76" t="s">
        <v>44146</v>
      </c>
      <c r="AL11520" s="76" t="n">
        <v>0</v>
      </c>
      <c r="AM11520" s="76" t="n">
        <v>0</v>
      </c>
    </row>
    <row r="11521" customFormat="false" ht="15" hidden="false" customHeight="false" outlineLevel="0" collapsed="false">
      <c r="A11521" s="76" t="n">
        <v>233165</v>
      </c>
      <c r="B11521" s="76" t="s">
        <v>44147</v>
      </c>
      <c r="C11521" s="76" t="s">
        <v>4533</v>
      </c>
      <c r="D11521" s="76" t="n">
        <v>3711793</v>
      </c>
      <c r="E11521" s="76" t="s">
        <v>475</v>
      </c>
      <c r="F11521" s="76" t="s">
        <v>132</v>
      </c>
      <c r="H11521" s="78" t="n">
        <v>22403</v>
      </c>
      <c r="I11521" s="76" t="s">
        <v>267</v>
      </c>
      <c r="J11521" s="76" t="s">
        <v>268</v>
      </c>
      <c r="K11521" s="76" t="s">
        <v>41</v>
      </c>
      <c r="M11521" s="76" t="s">
        <v>124</v>
      </c>
      <c r="N11521" s="79" t="s">
        <v>841</v>
      </c>
      <c r="O11521" s="76" t="s">
        <v>842</v>
      </c>
      <c r="P11521" s="78" t="n">
        <v>45481</v>
      </c>
      <c r="Q11521" s="76" t="s">
        <v>114</v>
      </c>
      <c r="R11521" s="78" t="n">
        <v>37432</v>
      </c>
      <c r="S11521" s="78" t="n">
        <v>45516</v>
      </c>
      <c r="T11521" s="76" t="s">
        <v>201</v>
      </c>
      <c r="U11521" s="76" t="n">
        <v>534</v>
      </c>
      <c r="X11521" s="76" t="n">
        <v>5</v>
      </c>
      <c r="Y11521" s="76" t="s">
        <v>116</v>
      </c>
      <c r="AC11521" s="76" t="s">
        <v>117</v>
      </c>
      <c r="AD11521" s="76" t="s">
        <v>843</v>
      </c>
      <c r="AE11521" s="76" t="n">
        <v>37320</v>
      </c>
      <c r="AF11521" s="76" t="s">
        <v>44148</v>
      </c>
      <c r="AI11521" s="79" t="s">
        <v>44149</v>
      </c>
      <c r="AJ11521" s="79" t="s">
        <v>44150</v>
      </c>
      <c r="AK11521" s="76" t="s">
        <v>44151</v>
      </c>
      <c r="AL11521" s="76" t="n">
        <v>0</v>
      </c>
      <c r="AM11521" s="76" t="n">
        <v>0</v>
      </c>
    </row>
    <row r="11522" customFormat="false" ht="15" hidden="false" customHeight="false" outlineLevel="0" collapsed="false">
      <c r="A11522" s="76" t="n">
        <v>233174</v>
      </c>
      <c r="B11522" s="76" t="s">
        <v>44152</v>
      </c>
      <c r="C11522" s="76" t="s">
        <v>3898</v>
      </c>
      <c r="D11522" s="76" t="n">
        <v>363914</v>
      </c>
      <c r="E11522" s="76" t="s">
        <v>132</v>
      </c>
      <c r="F11522" s="76" t="s">
        <v>132</v>
      </c>
      <c r="H11522" s="78" t="n">
        <v>28501</v>
      </c>
      <c r="I11522" s="76" t="s">
        <v>197</v>
      </c>
      <c r="J11522" s="76" t="s">
        <v>198</v>
      </c>
      <c r="K11522" s="76" t="s">
        <v>41</v>
      </c>
      <c r="M11522" s="76" t="s">
        <v>286</v>
      </c>
      <c r="N11522" s="79" t="s">
        <v>385</v>
      </c>
      <c r="O11522" s="76" t="s">
        <v>386</v>
      </c>
      <c r="P11522" s="78" t="n">
        <v>45542</v>
      </c>
      <c r="Q11522" s="76" t="s">
        <v>114</v>
      </c>
      <c r="R11522" s="78" t="n">
        <v>37432</v>
      </c>
      <c r="S11522" s="78" t="n">
        <v>45345</v>
      </c>
      <c r="T11522" s="76" t="s">
        <v>201</v>
      </c>
      <c r="U11522" s="76" t="n">
        <v>1813</v>
      </c>
      <c r="X11522" s="76" t="n">
        <v>18</v>
      </c>
      <c r="Y11522" s="76" t="s">
        <v>116</v>
      </c>
      <c r="AB11522" s="78" t="n">
        <v>43282</v>
      </c>
      <c r="AC11522" s="76" t="s">
        <v>117</v>
      </c>
      <c r="AD11522" s="76" t="s">
        <v>3258</v>
      </c>
      <c r="AE11522" s="76" t="n">
        <v>41350</v>
      </c>
      <c r="AF11522" s="76" t="s">
        <v>44153</v>
      </c>
      <c r="AI11522" s="79" t="s">
        <v>44154</v>
      </c>
      <c r="AJ11522" s="79" t="s">
        <v>44155</v>
      </c>
      <c r="AK11522" s="76" t="s">
        <v>44156</v>
      </c>
      <c r="AL11522" s="76" t="n">
        <v>0</v>
      </c>
      <c r="AM11522" s="76" t="n">
        <v>0</v>
      </c>
    </row>
    <row r="11523" customFormat="false" ht="15" hidden="false" customHeight="false" outlineLevel="0" collapsed="false">
      <c r="A11523" s="76" t="n">
        <v>1580096</v>
      </c>
      <c r="B11523" s="76" t="s">
        <v>44157</v>
      </c>
      <c r="C11523" s="76" t="s">
        <v>593</v>
      </c>
      <c r="D11523" s="76" t="n">
        <v>1811709</v>
      </c>
      <c r="E11523" s="76" t="s">
        <v>132</v>
      </c>
      <c r="F11523" s="76" t="s">
        <v>109</v>
      </c>
      <c r="H11523" s="78" t="n">
        <v>22660</v>
      </c>
      <c r="I11523" s="76" t="s">
        <v>267</v>
      </c>
      <c r="J11523" s="76" t="s">
        <v>268</v>
      </c>
      <c r="K11523" s="76" t="s">
        <v>41</v>
      </c>
      <c r="M11523" s="76" t="s">
        <v>111</v>
      </c>
      <c r="N11523" s="79" t="s">
        <v>1995</v>
      </c>
      <c r="O11523" s="76" t="s">
        <v>1996</v>
      </c>
      <c r="P11523" s="78" t="n">
        <v>45581</v>
      </c>
      <c r="Q11523" s="76" t="s">
        <v>114</v>
      </c>
      <c r="R11523" s="78" t="n">
        <v>45429</v>
      </c>
      <c r="S11523" s="78" t="n">
        <v>45481</v>
      </c>
      <c r="T11523" s="76" t="s">
        <v>201</v>
      </c>
      <c r="U11523" s="76" t="n">
        <v>507</v>
      </c>
      <c r="X11523" s="76" t="n">
        <v>5</v>
      </c>
      <c r="Y11523" s="76" t="s">
        <v>116</v>
      </c>
      <c r="AC11523" s="76" t="s">
        <v>117</v>
      </c>
      <c r="AD11523" s="76" t="s">
        <v>2192</v>
      </c>
      <c r="AE11523" s="76" t="n">
        <v>18700</v>
      </c>
      <c r="AF11523" s="76" t="s">
        <v>44158</v>
      </c>
      <c r="AJ11523" s="79" t="s">
        <v>44159</v>
      </c>
      <c r="AK11523" s="76" t="s">
        <v>44160</v>
      </c>
      <c r="AL11523" s="76" t="n">
        <v>0</v>
      </c>
      <c r="AM11523" s="76" t="n">
        <v>0</v>
      </c>
    </row>
    <row r="11524" customFormat="false" ht="15" hidden="false" customHeight="false" outlineLevel="0" collapsed="false">
      <c r="A11524" s="76" t="n">
        <v>1624679</v>
      </c>
      <c r="B11524" s="76" t="s">
        <v>44157</v>
      </c>
      <c r="C11524" s="76" t="s">
        <v>1081</v>
      </c>
      <c r="D11524" s="76" t="n">
        <v>2817477</v>
      </c>
      <c r="E11524" s="76" t="s">
        <v>109</v>
      </c>
      <c r="H11524" s="78" t="n">
        <v>29400</v>
      </c>
      <c r="I11524" s="76" t="s">
        <v>179</v>
      </c>
      <c r="J11524" s="76" t="s">
        <v>180</v>
      </c>
      <c r="K11524" s="76" t="s">
        <v>41</v>
      </c>
      <c r="M11524" s="76" t="s">
        <v>155</v>
      </c>
      <c r="N11524" s="79" t="s">
        <v>1517</v>
      </c>
      <c r="O11524" s="76" t="s">
        <v>1518</v>
      </c>
      <c r="P11524" s="78" t="n">
        <v>45559</v>
      </c>
      <c r="Q11524" s="76" t="s">
        <v>114</v>
      </c>
      <c r="R11524" s="78" t="n">
        <v>45559</v>
      </c>
      <c r="S11524" s="78" t="n">
        <v>45552</v>
      </c>
      <c r="T11524" s="76" t="s">
        <v>201</v>
      </c>
      <c r="U11524" s="76" t="n">
        <v>500</v>
      </c>
      <c r="X11524" s="76" t="n">
        <v>5</v>
      </c>
      <c r="Y11524" s="76" t="s">
        <v>116</v>
      </c>
      <c r="AC11524" s="76" t="s">
        <v>117</v>
      </c>
      <c r="AD11524" s="76" t="s">
        <v>1288</v>
      </c>
      <c r="AE11524" s="76" t="n">
        <v>28000</v>
      </c>
      <c r="AF11524" s="76" t="s">
        <v>44161</v>
      </c>
      <c r="AJ11524" s="79" t="s">
        <v>44162</v>
      </c>
      <c r="AK11524" s="76" t="s">
        <v>44163</v>
      </c>
      <c r="AL11524" s="76" t="n">
        <v>1</v>
      </c>
      <c r="AM11524" s="76" t="n">
        <v>1</v>
      </c>
    </row>
    <row r="11525" customFormat="false" ht="15" hidden="false" customHeight="false" outlineLevel="0" collapsed="false">
      <c r="A11525" s="76" t="n">
        <v>1428436</v>
      </c>
      <c r="B11525" s="76" t="s">
        <v>44164</v>
      </c>
      <c r="C11525" s="76" t="s">
        <v>773</v>
      </c>
      <c r="D11525" s="76" t="n">
        <v>4535305</v>
      </c>
      <c r="E11525" s="76" t="s">
        <v>109</v>
      </c>
      <c r="H11525" s="78" t="n">
        <v>40655</v>
      </c>
      <c r="I11525" s="76" t="s">
        <v>144</v>
      </c>
      <c r="J11525" s="76" t="n">
        <v>-14</v>
      </c>
      <c r="K11525" s="76" t="s">
        <v>41</v>
      </c>
      <c r="M11525" s="76" t="s">
        <v>134</v>
      </c>
      <c r="N11525" s="79" t="s">
        <v>1234</v>
      </c>
      <c r="O11525" s="76" t="s">
        <v>1235</v>
      </c>
      <c r="P11525" s="78" t="n">
        <v>45556</v>
      </c>
      <c r="Q11525" s="76" t="s">
        <v>114</v>
      </c>
      <c r="R11525" s="78" t="n">
        <v>44823</v>
      </c>
      <c r="T11525" s="76" t="s">
        <v>115</v>
      </c>
      <c r="U11525" s="76" t="n">
        <v>500</v>
      </c>
      <c r="X11525" s="76" t="n">
        <v>5</v>
      </c>
      <c r="Y11525" s="76" t="s">
        <v>116</v>
      </c>
      <c r="AC11525" s="76" t="s">
        <v>117</v>
      </c>
      <c r="AD11525" s="76" t="s">
        <v>414</v>
      </c>
      <c r="AE11525" s="76" t="n">
        <v>45770</v>
      </c>
      <c r="AF11525" s="76" t="s">
        <v>44165</v>
      </c>
      <c r="AI11525" s="79" t="s">
        <v>44166</v>
      </c>
      <c r="AJ11525" s="79" t="s">
        <v>44167</v>
      </c>
      <c r="AK11525" s="76" t="s">
        <v>44168</v>
      </c>
      <c r="AL11525" s="76" t="n">
        <v>0</v>
      </c>
      <c r="AM11525" s="76" t="n">
        <v>0</v>
      </c>
    </row>
    <row r="11526" customFormat="false" ht="15" hidden="false" customHeight="false" outlineLevel="0" collapsed="false">
      <c r="A11526" s="76" t="n">
        <v>1663225</v>
      </c>
      <c r="B11526" s="76" t="s">
        <v>44169</v>
      </c>
      <c r="C11526" s="76" t="s">
        <v>1605</v>
      </c>
      <c r="D11526" s="76" t="n">
        <v>2817756</v>
      </c>
      <c r="E11526" s="76" t="s">
        <v>132</v>
      </c>
      <c r="H11526" s="78" t="n">
        <v>33506</v>
      </c>
      <c r="I11526" s="76" t="s">
        <v>23</v>
      </c>
      <c r="J11526" s="76" t="n">
        <v>-40</v>
      </c>
      <c r="K11526" s="76" t="s">
        <v>41</v>
      </c>
      <c r="M11526" s="76" t="s">
        <v>155</v>
      </c>
      <c r="N11526" s="79" t="s">
        <v>915</v>
      </c>
      <c r="O11526" s="76" t="s">
        <v>916</v>
      </c>
      <c r="P11526" s="78" t="n">
        <v>45666</v>
      </c>
      <c r="Q11526" s="76" t="s">
        <v>114</v>
      </c>
      <c r="R11526" s="78" t="n">
        <v>45624</v>
      </c>
      <c r="S11526" s="78" t="n">
        <v>45621</v>
      </c>
      <c r="T11526" s="76" t="s">
        <v>201</v>
      </c>
      <c r="U11526" s="76" t="n">
        <v>500</v>
      </c>
      <c r="X11526" s="76" t="n">
        <v>5</v>
      </c>
      <c r="Y11526" s="76" t="s">
        <v>116</v>
      </c>
      <c r="AC11526" s="76" t="s">
        <v>117</v>
      </c>
      <c r="AD11526" s="76" t="s">
        <v>44170</v>
      </c>
      <c r="AE11526" s="76" t="n">
        <v>28480</v>
      </c>
      <c r="AF11526" s="76" t="s">
        <v>44171</v>
      </c>
      <c r="AJ11526" s="79" t="s">
        <v>44172</v>
      </c>
      <c r="AK11526" s="76" t="s">
        <v>44173</v>
      </c>
      <c r="AL11526" s="76" t="n">
        <v>0</v>
      </c>
      <c r="AM11526" s="76" t="n">
        <v>0</v>
      </c>
    </row>
    <row r="11527" customFormat="false" ht="15" hidden="false" customHeight="false" outlineLevel="0" collapsed="false">
      <c r="A11527" s="76" t="n">
        <v>1285624</v>
      </c>
      <c r="B11527" s="76" t="s">
        <v>44174</v>
      </c>
      <c r="C11527" s="76" t="s">
        <v>1677</v>
      </c>
      <c r="D11527" s="76" t="n">
        <v>368804</v>
      </c>
      <c r="E11527" s="76" t="s">
        <v>132</v>
      </c>
      <c r="F11527" s="76" t="s">
        <v>132</v>
      </c>
      <c r="H11527" s="78" t="n">
        <v>26007</v>
      </c>
      <c r="I11527" s="76" t="s">
        <v>208</v>
      </c>
      <c r="J11527" s="76" t="s">
        <v>209</v>
      </c>
      <c r="K11527" s="76" t="s">
        <v>41</v>
      </c>
      <c r="M11527" s="76" t="s">
        <v>269</v>
      </c>
      <c r="N11527" s="79" t="s">
        <v>4200</v>
      </c>
      <c r="O11527" s="76" t="s">
        <v>4201</v>
      </c>
      <c r="P11527" s="78" t="n">
        <v>45495</v>
      </c>
      <c r="Q11527" s="76" t="s">
        <v>114</v>
      </c>
      <c r="R11527" s="78" t="n">
        <v>43745</v>
      </c>
      <c r="S11527" s="78" t="n">
        <v>45490</v>
      </c>
      <c r="T11527" s="76" t="s">
        <v>201</v>
      </c>
      <c r="U11527" s="76" t="n">
        <v>521</v>
      </c>
      <c r="X11527" s="76" t="n">
        <v>5</v>
      </c>
      <c r="Y11527" s="76" t="s">
        <v>116</v>
      </c>
      <c r="AC11527" s="76" t="s">
        <v>117</v>
      </c>
      <c r="AD11527" s="76" t="s">
        <v>8278</v>
      </c>
      <c r="AE11527" s="76" t="n">
        <v>36140</v>
      </c>
      <c r="AF11527" s="76" t="s">
        <v>44175</v>
      </c>
      <c r="AJ11527" s="79" t="s">
        <v>44176</v>
      </c>
      <c r="AK11527" s="76" t="s">
        <v>44177</v>
      </c>
      <c r="AL11527" s="76" t="n">
        <v>0</v>
      </c>
      <c r="AM11527" s="76" t="n">
        <v>0</v>
      </c>
    </row>
    <row r="11528" customFormat="false" ht="15" hidden="false" customHeight="false" outlineLevel="0" collapsed="false">
      <c r="A11528" s="76" t="n">
        <v>233251</v>
      </c>
      <c r="B11528" s="76" t="s">
        <v>44178</v>
      </c>
      <c r="C11528" s="76" t="s">
        <v>1223</v>
      </c>
      <c r="D11528" s="76" t="n">
        <v>282830</v>
      </c>
      <c r="E11528" s="76" t="s">
        <v>132</v>
      </c>
      <c r="F11528" s="76" t="s">
        <v>132</v>
      </c>
      <c r="H11528" s="78" t="n">
        <v>22234</v>
      </c>
      <c r="I11528" s="76" t="s">
        <v>267</v>
      </c>
      <c r="J11528" s="76" t="s">
        <v>268</v>
      </c>
      <c r="K11528" s="76" t="s">
        <v>2</v>
      </c>
      <c r="M11528" s="76" t="s">
        <v>155</v>
      </c>
      <c r="N11528" s="79" t="s">
        <v>848</v>
      </c>
      <c r="O11528" s="76" t="s">
        <v>849</v>
      </c>
      <c r="P11528" s="78" t="n">
        <v>45563</v>
      </c>
      <c r="Q11528" s="76" t="s">
        <v>114</v>
      </c>
      <c r="R11528" s="78" t="n">
        <v>37432</v>
      </c>
      <c r="S11528" s="78" t="n">
        <v>44824</v>
      </c>
      <c r="T11528" s="76" t="s">
        <v>183</v>
      </c>
      <c r="U11528" s="76" t="n">
        <v>500</v>
      </c>
      <c r="X11528" s="76" t="n">
        <v>5</v>
      </c>
      <c r="Y11528" s="76" t="s">
        <v>116</v>
      </c>
      <c r="AB11528" s="78" t="n">
        <v>44469</v>
      </c>
      <c r="AC11528" s="76" t="s">
        <v>117</v>
      </c>
      <c r="AD11528" s="76" t="s">
        <v>10297</v>
      </c>
      <c r="AE11528" s="76" t="n">
        <v>28600</v>
      </c>
      <c r="AF11528" s="76" t="s">
        <v>44179</v>
      </c>
      <c r="AJ11528" s="79" t="s">
        <v>44180</v>
      </c>
      <c r="AK11528" s="76" t="s">
        <v>44181</v>
      </c>
      <c r="AL11528" s="76" t="n">
        <v>0</v>
      </c>
      <c r="AM11528" s="76" t="n">
        <v>0</v>
      </c>
    </row>
    <row r="11529" customFormat="false" ht="15" hidden="false" customHeight="false" outlineLevel="0" collapsed="false">
      <c r="A11529" s="76" t="n">
        <v>1606095</v>
      </c>
      <c r="B11529" s="76" t="s">
        <v>44182</v>
      </c>
      <c r="C11529" s="76" t="s">
        <v>33369</v>
      </c>
      <c r="D11529" s="76" t="n">
        <v>3737205</v>
      </c>
      <c r="E11529" s="76" t="s">
        <v>109</v>
      </c>
      <c r="H11529" s="78" t="n">
        <v>41812</v>
      </c>
      <c r="I11529" s="76" t="s">
        <v>190</v>
      </c>
      <c r="J11529" s="76" t="n">
        <v>-11</v>
      </c>
      <c r="K11529" s="76" t="s">
        <v>41</v>
      </c>
      <c r="M11529" s="76" t="s">
        <v>124</v>
      </c>
      <c r="N11529" s="79" t="s">
        <v>1581</v>
      </c>
      <c r="O11529" s="76" t="s">
        <v>1582</v>
      </c>
      <c r="P11529" s="78" t="n">
        <v>45544</v>
      </c>
      <c r="Q11529" s="76" t="s">
        <v>114</v>
      </c>
      <c r="R11529" s="78" t="n">
        <v>45544</v>
      </c>
      <c r="T11529" s="76" t="s">
        <v>115</v>
      </c>
      <c r="U11529" s="76" t="n">
        <v>500</v>
      </c>
      <c r="X11529" s="76" t="n">
        <v>5</v>
      </c>
      <c r="Y11529" s="76" t="s">
        <v>116</v>
      </c>
      <c r="AC11529" s="76" t="s">
        <v>117</v>
      </c>
      <c r="AD11529" s="76" t="s">
        <v>1583</v>
      </c>
      <c r="AE11529" s="76" t="n">
        <v>37270</v>
      </c>
      <c r="AF11529" s="76" t="s">
        <v>44183</v>
      </c>
      <c r="AJ11529" s="79" t="s">
        <v>44184</v>
      </c>
      <c r="AK11529" s="76" t="s">
        <v>44185</v>
      </c>
      <c r="AL11529" s="76" t="n">
        <v>0</v>
      </c>
      <c r="AM11529" s="76" t="n">
        <v>0</v>
      </c>
    </row>
    <row r="11530" customFormat="false" ht="15" hidden="false" customHeight="false" outlineLevel="0" collapsed="false">
      <c r="A11530" s="76" t="n">
        <v>1601560</v>
      </c>
      <c r="B11530" s="76" t="s">
        <v>44186</v>
      </c>
      <c r="C11530" s="76" t="s">
        <v>3037</v>
      </c>
      <c r="D11530" s="76" t="n">
        <v>4540255</v>
      </c>
      <c r="E11530" s="76" t="s">
        <v>109</v>
      </c>
      <c r="H11530" s="78" t="n">
        <v>23559</v>
      </c>
      <c r="I11530" s="76" t="s">
        <v>267</v>
      </c>
      <c r="J11530" s="76" t="s">
        <v>268</v>
      </c>
      <c r="K11530" s="76" t="s">
        <v>2</v>
      </c>
      <c r="M11530" s="76" t="s">
        <v>134</v>
      </c>
      <c r="N11530" s="79" t="s">
        <v>5760</v>
      </c>
      <c r="O11530" s="76" t="s">
        <v>5761</v>
      </c>
      <c r="P11530" s="78" t="n">
        <v>45539</v>
      </c>
      <c r="Q11530" s="76" t="s">
        <v>114</v>
      </c>
      <c r="R11530" s="78" t="n">
        <v>45539</v>
      </c>
      <c r="S11530" s="78" t="n">
        <v>45535</v>
      </c>
      <c r="T11530" s="76" t="s">
        <v>201</v>
      </c>
      <c r="U11530" s="76" t="n">
        <v>500</v>
      </c>
      <c r="X11530" s="76" t="n">
        <v>5</v>
      </c>
      <c r="Y11530" s="76" t="s">
        <v>116</v>
      </c>
      <c r="AC11530" s="76" t="s">
        <v>117</v>
      </c>
      <c r="AD11530" s="76" t="s">
        <v>44187</v>
      </c>
      <c r="AE11530" s="76" t="n">
        <v>45150</v>
      </c>
      <c r="AF11530" s="76" t="s">
        <v>44188</v>
      </c>
      <c r="AI11530" s="79" t="s">
        <v>44189</v>
      </c>
      <c r="AJ11530" s="79" t="s">
        <v>44190</v>
      </c>
      <c r="AK11530" s="76" t="s">
        <v>44191</v>
      </c>
      <c r="AL11530" s="76" t="n">
        <v>0</v>
      </c>
      <c r="AM11530" s="76" t="n">
        <v>0</v>
      </c>
    </row>
    <row r="11531" customFormat="false" ht="15" hidden="false" customHeight="false" outlineLevel="0" collapsed="false">
      <c r="A11531" s="76" t="n">
        <v>1659199</v>
      </c>
      <c r="B11531" s="76" t="s">
        <v>44192</v>
      </c>
      <c r="C11531" s="76" t="s">
        <v>1052</v>
      </c>
      <c r="D11531" s="76" t="n">
        <v>2817735</v>
      </c>
      <c r="E11531" s="76" t="s">
        <v>109</v>
      </c>
      <c r="H11531" s="78" t="n">
        <v>17402</v>
      </c>
      <c r="I11531" s="76" t="s">
        <v>686</v>
      </c>
      <c r="J11531" s="76" t="s">
        <v>687</v>
      </c>
      <c r="K11531" s="76" t="s">
        <v>41</v>
      </c>
      <c r="M11531" s="76" t="s">
        <v>155</v>
      </c>
      <c r="N11531" s="79" t="s">
        <v>564</v>
      </c>
      <c r="O11531" s="76" t="s">
        <v>565</v>
      </c>
      <c r="P11531" s="78" t="n">
        <v>45610</v>
      </c>
      <c r="Q11531" s="76" t="s">
        <v>114</v>
      </c>
      <c r="R11531" s="78" t="n">
        <v>45610</v>
      </c>
      <c r="T11531" s="76" t="s">
        <v>325</v>
      </c>
      <c r="U11531" s="76" t="n">
        <v>500</v>
      </c>
      <c r="X11531" s="76" t="n">
        <v>5</v>
      </c>
      <c r="Y11531" s="76" t="s">
        <v>116</v>
      </c>
      <c r="AC11531" s="76" t="s">
        <v>117</v>
      </c>
      <c r="AD11531" s="76" t="s">
        <v>1288</v>
      </c>
      <c r="AE11531" s="76" t="n">
        <v>28000</v>
      </c>
      <c r="AF11531" s="76" t="s">
        <v>44193</v>
      </c>
      <c r="AI11531" s="79" t="s">
        <v>44194</v>
      </c>
      <c r="AJ11531" s="79" t="s">
        <v>44194</v>
      </c>
      <c r="AK11531" s="76" t="s">
        <v>44195</v>
      </c>
      <c r="AL11531" s="76" t="n">
        <v>0</v>
      </c>
      <c r="AM11531" s="76" t="n">
        <v>0</v>
      </c>
    </row>
    <row r="11532" customFormat="false" ht="15" hidden="false" customHeight="false" outlineLevel="0" collapsed="false">
      <c r="A11532" s="76" t="n">
        <v>1601868</v>
      </c>
      <c r="B11532" s="76" t="s">
        <v>44196</v>
      </c>
      <c r="C11532" s="76" t="s">
        <v>5070</v>
      </c>
      <c r="D11532" s="76" t="n">
        <v>3737092</v>
      </c>
      <c r="E11532" s="76" t="s">
        <v>109</v>
      </c>
      <c r="H11532" s="78" t="n">
        <v>41159</v>
      </c>
      <c r="I11532" s="76" t="s">
        <v>370</v>
      </c>
      <c r="J11532" s="76" t="n">
        <v>-13</v>
      </c>
      <c r="K11532" s="76" t="s">
        <v>41</v>
      </c>
      <c r="M11532" s="76" t="s">
        <v>124</v>
      </c>
      <c r="N11532" s="79" t="s">
        <v>1887</v>
      </c>
      <c r="O11532" s="76" t="s">
        <v>1888</v>
      </c>
      <c r="P11532" s="78" t="n">
        <v>45539</v>
      </c>
      <c r="Q11532" s="76" t="s">
        <v>114</v>
      </c>
      <c r="R11532" s="78" t="n">
        <v>45539</v>
      </c>
      <c r="T11532" s="76" t="s">
        <v>115</v>
      </c>
      <c r="U11532" s="76" t="n">
        <v>500</v>
      </c>
      <c r="X11532" s="76" t="n">
        <v>5</v>
      </c>
      <c r="Y11532" s="76" t="s">
        <v>116</v>
      </c>
      <c r="AC11532" s="76" t="s">
        <v>117</v>
      </c>
      <c r="AD11532" s="76" t="s">
        <v>6573</v>
      </c>
      <c r="AE11532" s="76" t="n">
        <v>37380</v>
      </c>
      <c r="AF11532" s="76" t="s">
        <v>44197</v>
      </c>
      <c r="AJ11532" s="79" t="s">
        <v>44198</v>
      </c>
      <c r="AK11532" s="76" t="s">
        <v>44199</v>
      </c>
      <c r="AL11532" s="76" t="n">
        <v>0</v>
      </c>
      <c r="AM11532" s="76" t="n">
        <v>0</v>
      </c>
    </row>
    <row r="11533" customFormat="false" ht="15" hidden="false" customHeight="false" outlineLevel="0" collapsed="false">
      <c r="A11533" s="76" t="n">
        <v>1585931</v>
      </c>
      <c r="B11533" s="76" t="s">
        <v>44200</v>
      </c>
      <c r="C11533" s="76" t="s">
        <v>8519</v>
      </c>
      <c r="D11533" s="76" t="n">
        <v>3737009</v>
      </c>
      <c r="E11533" s="76" t="s">
        <v>109</v>
      </c>
      <c r="F11533" s="76" t="s">
        <v>109</v>
      </c>
      <c r="H11533" s="78" t="n">
        <v>43530</v>
      </c>
      <c r="I11533" s="76" t="s">
        <v>109</v>
      </c>
      <c r="J11533" s="76" t="n">
        <v>-9</v>
      </c>
      <c r="K11533" s="76" t="s">
        <v>2</v>
      </c>
      <c r="M11533" s="76" t="s">
        <v>124</v>
      </c>
      <c r="N11533" s="79" t="s">
        <v>125</v>
      </c>
      <c r="O11533" s="76" t="s">
        <v>126</v>
      </c>
      <c r="P11533" s="78" t="n">
        <v>45535</v>
      </c>
      <c r="Q11533" s="76" t="s">
        <v>114</v>
      </c>
      <c r="R11533" s="78" t="n">
        <v>45456</v>
      </c>
      <c r="T11533" s="76" t="s">
        <v>115</v>
      </c>
      <c r="U11533" s="76" t="n">
        <v>500</v>
      </c>
      <c r="X11533" s="76" t="n">
        <v>5</v>
      </c>
      <c r="Y11533" s="76" t="s">
        <v>116</v>
      </c>
      <c r="AC11533" s="76" t="s">
        <v>117</v>
      </c>
      <c r="AD11533" s="76" t="s">
        <v>394</v>
      </c>
      <c r="AE11533" s="76" t="n">
        <v>37000</v>
      </c>
      <c r="AF11533" s="76" t="s">
        <v>44201</v>
      </c>
      <c r="AJ11533" s="79" t="s">
        <v>44202</v>
      </c>
      <c r="AK11533" s="76" t="s">
        <v>44203</v>
      </c>
      <c r="AL11533" s="76" t="n">
        <v>0</v>
      </c>
      <c r="AM11533" s="76" t="n">
        <v>0</v>
      </c>
    </row>
    <row r="11534" customFormat="false" ht="15" hidden="false" customHeight="false" outlineLevel="0" collapsed="false">
      <c r="A11534" s="76" t="n">
        <v>1600585</v>
      </c>
      <c r="B11534" s="76" t="s">
        <v>44200</v>
      </c>
      <c r="C11534" s="76" t="s">
        <v>2073</v>
      </c>
      <c r="D11534" s="76" t="n">
        <v>3737061</v>
      </c>
      <c r="E11534" s="76" t="s">
        <v>109</v>
      </c>
      <c r="H11534" s="78" t="n">
        <v>43937</v>
      </c>
      <c r="I11534" s="76" t="s">
        <v>109</v>
      </c>
      <c r="J11534" s="76" t="n">
        <v>-9</v>
      </c>
      <c r="K11534" s="76" t="s">
        <v>41</v>
      </c>
      <c r="M11534" s="76" t="s">
        <v>124</v>
      </c>
      <c r="N11534" s="79" t="s">
        <v>125</v>
      </c>
      <c r="O11534" s="76" t="s">
        <v>126</v>
      </c>
      <c r="P11534" s="78" t="n">
        <v>45535</v>
      </c>
      <c r="Q11534" s="76" t="s">
        <v>114</v>
      </c>
      <c r="R11534" s="78" t="n">
        <v>45535</v>
      </c>
      <c r="T11534" s="76" t="s">
        <v>115</v>
      </c>
      <c r="U11534" s="76" t="n">
        <v>500</v>
      </c>
      <c r="X11534" s="76" t="n">
        <v>5</v>
      </c>
      <c r="Y11534" s="76" t="s">
        <v>116</v>
      </c>
      <c r="AC11534" s="76" t="s">
        <v>117</v>
      </c>
      <c r="AD11534" s="76" t="s">
        <v>127</v>
      </c>
      <c r="AE11534" s="76" t="n">
        <v>37000</v>
      </c>
      <c r="AF11534" s="76" t="s">
        <v>44204</v>
      </c>
      <c r="AK11534" s="76" t="s">
        <v>44205</v>
      </c>
      <c r="AL11534" s="76" t="n">
        <v>0</v>
      </c>
      <c r="AM11534" s="76" t="n">
        <v>0</v>
      </c>
    </row>
    <row r="11535" customFormat="false" ht="15" hidden="false" customHeight="false" outlineLevel="0" collapsed="false">
      <c r="A11535" s="76" t="n">
        <v>1585930</v>
      </c>
      <c r="B11535" s="76" t="s">
        <v>44200</v>
      </c>
      <c r="C11535" s="76" t="s">
        <v>44206</v>
      </c>
      <c r="D11535" s="76" t="n">
        <v>3737008</v>
      </c>
      <c r="E11535" s="76" t="s">
        <v>109</v>
      </c>
      <c r="F11535" s="76" t="s">
        <v>109</v>
      </c>
      <c r="H11535" s="78" t="n">
        <v>42817</v>
      </c>
      <c r="I11535" s="76" t="s">
        <v>109</v>
      </c>
      <c r="J11535" s="76" t="n">
        <v>-9</v>
      </c>
      <c r="K11535" s="76" t="s">
        <v>2</v>
      </c>
      <c r="M11535" s="76" t="s">
        <v>124</v>
      </c>
      <c r="N11535" s="79" t="s">
        <v>125</v>
      </c>
      <c r="O11535" s="76" t="s">
        <v>126</v>
      </c>
      <c r="P11535" s="78" t="n">
        <v>45535</v>
      </c>
      <c r="Q11535" s="76" t="s">
        <v>114</v>
      </c>
      <c r="R11535" s="78" t="n">
        <v>45456</v>
      </c>
      <c r="T11535" s="76" t="s">
        <v>115</v>
      </c>
      <c r="U11535" s="76" t="n">
        <v>500</v>
      </c>
      <c r="X11535" s="76" t="n">
        <v>5</v>
      </c>
      <c r="Y11535" s="76" t="s">
        <v>116</v>
      </c>
      <c r="AC11535" s="76" t="s">
        <v>117</v>
      </c>
      <c r="AD11535" s="76" t="s">
        <v>394</v>
      </c>
      <c r="AE11535" s="76" t="n">
        <v>37000</v>
      </c>
      <c r="AF11535" s="76" t="s">
        <v>44207</v>
      </c>
      <c r="AJ11535" s="79" t="s">
        <v>44202</v>
      </c>
      <c r="AK11535" s="76" t="s">
        <v>44203</v>
      </c>
      <c r="AL11535" s="76" t="n">
        <v>0</v>
      </c>
      <c r="AM11535" s="76" t="n">
        <v>0</v>
      </c>
    </row>
    <row r="11536" customFormat="false" ht="15" hidden="false" customHeight="false" outlineLevel="0" collapsed="false">
      <c r="A11536" s="76" t="n">
        <v>1527282</v>
      </c>
      <c r="B11536" s="76" t="s">
        <v>44208</v>
      </c>
      <c r="C11536" s="76" t="s">
        <v>2175</v>
      </c>
      <c r="D11536" s="76" t="n">
        <v>3611634</v>
      </c>
      <c r="E11536" s="76" t="s">
        <v>109</v>
      </c>
      <c r="F11536" s="76" t="s">
        <v>109</v>
      </c>
      <c r="H11536" s="78" t="n">
        <v>42465</v>
      </c>
      <c r="I11536" s="76" t="s">
        <v>109</v>
      </c>
      <c r="J11536" s="76" t="n">
        <v>-9</v>
      </c>
      <c r="K11536" s="76" t="s">
        <v>41</v>
      </c>
      <c r="M11536" s="76" t="s">
        <v>269</v>
      </c>
      <c r="N11536" s="79" t="s">
        <v>828</v>
      </c>
      <c r="O11536" s="76" t="s">
        <v>829</v>
      </c>
      <c r="P11536" s="78" t="n">
        <v>45547</v>
      </c>
      <c r="Q11536" s="76" t="s">
        <v>114</v>
      </c>
      <c r="R11536" s="78" t="n">
        <v>45200</v>
      </c>
      <c r="T11536" s="76" t="s">
        <v>115</v>
      </c>
      <c r="U11536" s="76" t="n">
        <v>500</v>
      </c>
      <c r="X11536" s="76" t="n">
        <v>5</v>
      </c>
      <c r="Y11536" s="76" t="s">
        <v>116</v>
      </c>
      <c r="AC11536" s="76" t="s">
        <v>117</v>
      </c>
      <c r="AD11536" s="76" t="s">
        <v>830</v>
      </c>
      <c r="AE11536" s="76" t="n">
        <v>36130</v>
      </c>
      <c r="AF11536" s="76" t="s">
        <v>44209</v>
      </c>
      <c r="AJ11536" s="79" t="s">
        <v>44210</v>
      </c>
      <c r="AK11536" s="76" t="s">
        <v>44211</v>
      </c>
      <c r="AL11536" s="76" t="n">
        <v>0</v>
      </c>
      <c r="AM11536" s="76" t="n">
        <v>0</v>
      </c>
    </row>
    <row r="11537" customFormat="false" ht="15" hidden="false" customHeight="false" outlineLevel="0" collapsed="false">
      <c r="A11537" s="76" t="n">
        <v>1522357</v>
      </c>
      <c r="B11537" s="76" t="s">
        <v>44208</v>
      </c>
      <c r="C11537" s="76" t="s">
        <v>1580</v>
      </c>
      <c r="D11537" s="76" t="n">
        <v>3611501</v>
      </c>
      <c r="E11537" s="76" t="s">
        <v>109</v>
      </c>
      <c r="F11537" s="76" t="s">
        <v>132</v>
      </c>
      <c r="H11537" s="78" t="n">
        <v>41004</v>
      </c>
      <c r="I11537" s="76" t="s">
        <v>370</v>
      </c>
      <c r="J11537" s="76" t="n">
        <v>-13</v>
      </c>
      <c r="K11537" s="76" t="s">
        <v>41</v>
      </c>
      <c r="M11537" s="76" t="s">
        <v>269</v>
      </c>
      <c r="N11537" s="79" t="s">
        <v>828</v>
      </c>
      <c r="O11537" s="76" t="s">
        <v>829</v>
      </c>
      <c r="P11537" s="78" t="n">
        <v>45547</v>
      </c>
      <c r="Q11537" s="76" t="s">
        <v>114</v>
      </c>
      <c r="R11537" s="78" t="n">
        <v>45196</v>
      </c>
      <c r="T11537" s="76" t="s">
        <v>115</v>
      </c>
      <c r="U11537" s="76" t="n">
        <v>500</v>
      </c>
      <c r="X11537" s="76" t="n">
        <v>5</v>
      </c>
      <c r="Y11537" s="76" t="s">
        <v>116</v>
      </c>
      <c r="AC11537" s="76" t="s">
        <v>117</v>
      </c>
      <c r="AD11537" s="76" t="s">
        <v>830</v>
      </c>
      <c r="AE11537" s="76" t="n">
        <v>36130</v>
      </c>
      <c r="AF11537" s="76" t="s">
        <v>44209</v>
      </c>
      <c r="AJ11537" s="79" t="s">
        <v>44210</v>
      </c>
      <c r="AK11537" s="76" t="s">
        <v>44211</v>
      </c>
      <c r="AL11537" s="76" t="n">
        <v>0</v>
      </c>
      <c r="AM11537" s="76" t="n">
        <v>0</v>
      </c>
    </row>
    <row r="11538" customFormat="false" ht="15" hidden="false" customHeight="false" outlineLevel="0" collapsed="false">
      <c r="A11538" s="76" t="n">
        <v>233461</v>
      </c>
      <c r="B11538" s="76" t="s">
        <v>44212</v>
      </c>
      <c r="C11538" s="76" t="s">
        <v>2941</v>
      </c>
      <c r="D11538" s="76" t="n">
        <v>411790</v>
      </c>
      <c r="E11538" s="76" t="s">
        <v>475</v>
      </c>
      <c r="F11538" s="76" t="s">
        <v>132</v>
      </c>
      <c r="H11538" s="78" t="n">
        <v>27799</v>
      </c>
      <c r="I11538" s="76" t="s">
        <v>197</v>
      </c>
      <c r="J11538" s="76" t="s">
        <v>198</v>
      </c>
      <c r="K11538" s="76" t="s">
        <v>41</v>
      </c>
      <c r="M11538" s="76" t="s">
        <v>269</v>
      </c>
      <c r="N11538" s="79" t="s">
        <v>464</v>
      </c>
      <c r="O11538" s="76" t="s">
        <v>465</v>
      </c>
      <c r="P11538" s="78" t="n">
        <v>45481</v>
      </c>
      <c r="Q11538" s="76" t="s">
        <v>114</v>
      </c>
      <c r="R11538" s="78" t="n">
        <v>37432</v>
      </c>
      <c r="S11538" s="78" t="n">
        <v>45261</v>
      </c>
      <c r="T11538" s="76" t="s">
        <v>201</v>
      </c>
      <c r="U11538" s="76" t="n">
        <v>1557</v>
      </c>
      <c r="X11538" s="76" t="n">
        <v>15</v>
      </c>
      <c r="Y11538" s="76" t="s">
        <v>116</v>
      </c>
      <c r="AC11538" s="76" t="s">
        <v>117</v>
      </c>
      <c r="AD11538" s="76" t="s">
        <v>3813</v>
      </c>
      <c r="AE11538" s="76" t="n">
        <v>36000</v>
      </c>
      <c r="AF11538" s="76" t="s">
        <v>44213</v>
      </c>
      <c r="AI11538" s="79" t="s">
        <v>35292</v>
      </c>
      <c r="AJ11538" s="79" t="s">
        <v>35292</v>
      </c>
      <c r="AK11538" s="76" t="s">
        <v>44214</v>
      </c>
      <c r="AL11538" s="76" t="n">
        <v>0</v>
      </c>
      <c r="AM11538" s="76" t="n">
        <v>0</v>
      </c>
    </row>
    <row r="11539" customFormat="false" ht="15" hidden="false" customHeight="false" outlineLevel="0" collapsed="false">
      <c r="A11539" s="76" t="n">
        <v>1371537</v>
      </c>
      <c r="B11539" s="76" t="s">
        <v>44212</v>
      </c>
      <c r="C11539" s="76" t="s">
        <v>44215</v>
      </c>
      <c r="D11539" s="76" t="n">
        <v>4532726</v>
      </c>
      <c r="E11539" s="76" t="s">
        <v>132</v>
      </c>
      <c r="F11539" s="76" t="s">
        <v>109</v>
      </c>
      <c r="H11539" s="78" t="n">
        <v>41935</v>
      </c>
      <c r="I11539" s="76" t="s">
        <v>190</v>
      </c>
      <c r="J11539" s="76" t="n">
        <v>-11</v>
      </c>
      <c r="K11539" s="76" t="s">
        <v>41</v>
      </c>
      <c r="M11539" s="76" t="s">
        <v>134</v>
      </c>
      <c r="N11539" s="79" t="s">
        <v>449</v>
      </c>
      <c r="O11539" s="76" t="s">
        <v>450</v>
      </c>
      <c r="P11539" s="78" t="n">
        <v>45536</v>
      </c>
      <c r="Q11539" s="76" t="s">
        <v>114</v>
      </c>
      <c r="R11539" s="78" t="n">
        <v>44501</v>
      </c>
      <c r="T11539" s="76" t="s">
        <v>115</v>
      </c>
      <c r="U11539" s="76" t="n">
        <v>500</v>
      </c>
      <c r="X11539" s="76" t="n">
        <v>5</v>
      </c>
      <c r="Y11539" s="76" t="s">
        <v>116</v>
      </c>
      <c r="AC11539" s="76" t="s">
        <v>117</v>
      </c>
      <c r="AD11539" s="76" t="s">
        <v>974</v>
      </c>
      <c r="AE11539" s="76" t="n">
        <v>45100</v>
      </c>
      <c r="AF11539" s="76" t="s">
        <v>1573</v>
      </c>
      <c r="AK11539" s="76" t="s">
        <v>453</v>
      </c>
      <c r="AL11539" s="76" t="n">
        <v>0</v>
      </c>
      <c r="AM11539" s="76" t="n">
        <v>0</v>
      </c>
    </row>
    <row r="11540" customFormat="false" ht="15" hidden="false" customHeight="false" outlineLevel="0" collapsed="false">
      <c r="A11540" s="76" t="n">
        <v>1673105</v>
      </c>
      <c r="B11540" s="76" t="s">
        <v>44212</v>
      </c>
      <c r="C11540" s="76" t="s">
        <v>2800</v>
      </c>
      <c r="D11540" s="76" t="n">
        <v>3738337</v>
      </c>
      <c r="E11540" s="76" t="s">
        <v>109</v>
      </c>
      <c r="H11540" s="78" t="n">
        <v>23254</v>
      </c>
      <c r="I11540" s="76" t="s">
        <v>267</v>
      </c>
      <c r="J11540" s="76" t="s">
        <v>268</v>
      </c>
      <c r="K11540" s="76" t="s">
        <v>41</v>
      </c>
      <c r="M11540" s="76" t="s">
        <v>124</v>
      </c>
      <c r="N11540" s="79" t="s">
        <v>2231</v>
      </c>
      <c r="O11540" s="76" t="s">
        <v>2232</v>
      </c>
      <c r="P11540" s="78" t="n">
        <v>45667</v>
      </c>
      <c r="Q11540" s="76" t="s">
        <v>114</v>
      </c>
      <c r="R11540" s="78" t="n">
        <v>45667</v>
      </c>
      <c r="S11540" s="78" t="n">
        <v>45663</v>
      </c>
      <c r="T11540" s="76" t="s">
        <v>201</v>
      </c>
      <c r="U11540" s="76" t="n">
        <v>500</v>
      </c>
      <c r="X11540" s="76" t="n">
        <v>5</v>
      </c>
      <c r="Y11540" s="76" t="s">
        <v>116</v>
      </c>
      <c r="AC11540" s="76" t="s">
        <v>117</v>
      </c>
      <c r="AD11540" s="76" t="s">
        <v>44216</v>
      </c>
      <c r="AE11540" s="76" t="n">
        <v>37600</v>
      </c>
      <c r="AF11540" s="76" t="s">
        <v>31395</v>
      </c>
      <c r="AJ11540" s="79" t="s">
        <v>44217</v>
      </c>
      <c r="AK11540" s="76" t="s">
        <v>44218</v>
      </c>
      <c r="AL11540" s="76" t="n">
        <v>0</v>
      </c>
      <c r="AM11540" s="76" t="n">
        <v>0</v>
      </c>
    </row>
    <row r="11541" customFormat="false" ht="15" hidden="false" customHeight="false" outlineLevel="0" collapsed="false">
      <c r="A11541" s="76" t="n">
        <v>1549240</v>
      </c>
      <c r="B11541" s="76" t="s">
        <v>44212</v>
      </c>
      <c r="C11541" s="76" t="s">
        <v>5200</v>
      </c>
      <c r="D11541" s="76" t="n">
        <v>1811423</v>
      </c>
      <c r="E11541" s="76" t="s">
        <v>132</v>
      </c>
      <c r="F11541" s="76" t="s">
        <v>132</v>
      </c>
      <c r="H11541" s="78" t="n">
        <v>40984</v>
      </c>
      <c r="I11541" s="76" t="s">
        <v>370</v>
      </c>
      <c r="J11541" s="76" t="n">
        <v>-13</v>
      </c>
      <c r="K11541" s="76" t="s">
        <v>41</v>
      </c>
      <c r="M11541" s="76" t="s">
        <v>111</v>
      </c>
      <c r="N11541" s="79" t="s">
        <v>210</v>
      </c>
      <c r="O11541" s="76" t="s">
        <v>211</v>
      </c>
      <c r="P11541" s="78" t="n">
        <v>45545</v>
      </c>
      <c r="Q11541" s="76" t="s">
        <v>114</v>
      </c>
      <c r="R11541" s="78" t="n">
        <v>45253</v>
      </c>
      <c r="T11541" s="76" t="s">
        <v>115</v>
      </c>
      <c r="U11541" s="76" t="n">
        <v>500</v>
      </c>
      <c r="X11541" s="76" t="n">
        <v>5</v>
      </c>
      <c r="Y11541" s="76" t="s">
        <v>116</v>
      </c>
      <c r="AC11541" s="76" t="s">
        <v>117</v>
      </c>
      <c r="AD11541" s="76" t="s">
        <v>339</v>
      </c>
      <c r="AE11541" s="76" t="n">
        <v>18000</v>
      </c>
      <c r="AF11541" s="76" t="s">
        <v>44219</v>
      </c>
      <c r="AJ11541" s="76" t="s">
        <v>44220</v>
      </c>
      <c r="AK11541" s="76" t="s">
        <v>44221</v>
      </c>
      <c r="AL11541" s="76" t="n">
        <v>0</v>
      </c>
      <c r="AM11541" s="76" t="n">
        <v>0</v>
      </c>
    </row>
    <row r="11542" customFormat="false" ht="15" hidden="false" customHeight="false" outlineLevel="0" collapsed="false">
      <c r="A11542" s="76" t="n">
        <v>233547</v>
      </c>
      <c r="B11542" s="76" t="s">
        <v>44212</v>
      </c>
      <c r="C11542" s="76" t="s">
        <v>1697</v>
      </c>
      <c r="D11542" s="76" t="n">
        <v>286519</v>
      </c>
      <c r="E11542" s="76" t="s">
        <v>132</v>
      </c>
      <c r="F11542" s="76" t="s">
        <v>132</v>
      </c>
      <c r="H11542" s="78" t="n">
        <v>31644</v>
      </c>
      <c r="I11542" s="76" t="s">
        <v>23</v>
      </c>
      <c r="J11542" s="76" t="n">
        <v>-40</v>
      </c>
      <c r="K11542" s="76" t="s">
        <v>41</v>
      </c>
      <c r="M11542" s="76" t="s">
        <v>155</v>
      </c>
      <c r="N11542" s="79" t="s">
        <v>1517</v>
      </c>
      <c r="O11542" s="76" t="s">
        <v>1518</v>
      </c>
      <c r="P11542" s="78" t="n">
        <v>45514</v>
      </c>
      <c r="Q11542" s="76" t="s">
        <v>114</v>
      </c>
      <c r="R11542" s="78" t="n">
        <v>37432</v>
      </c>
      <c r="S11542" s="78" t="n">
        <v>45553</v>
      </c>
      <c r="T11542" s="76" t="s">
        <v>201</v>
      </c>
      <c r="U11542" s="76" t="n">
        <v>1028</v>
      </c>
      <c r="X11542" s="76" t="n">
        <v>10</v>
      </c>
      <c r="Y11542" s="76" t="s">
        <v>116</v>
      </c>
      <c r="AB11542" s="78" t="n">
        <v>45489</v>
      </c>
      <c r="AC11542" s="76" t="s">
        <v>117</v>
      </c>
      <c r="AD11542" s="76" t="s">
        <v>44222</v>
      </c>
      <c r="AE11542" s="76" t="n">
        <v>28150</v>
      </c>
      <c r="AF11542" s="76" t="s">
        <v>44223</v>
      </c>
      <c r="AJ11542" s="79" t="s">
        <v>44224</v>
      </c>
      <c r="AK11542" s="76" t="s">
        <v>44225</v>
      </c>
      <c r="AL11542" s="76" t="n">
        <v>0</v>
      </c>
      <c r="AM11542" s="76" t="n">
        <v>0</v>
      </c>
    </row>
    <row r="11543" customFormat="false" ht="15" hidden="false" customHeight="false" outlineLevel="0" collapsed="false">
      <c r="A11543" s="76" t="n">
        <v>392718</v>
      </c>
      <c r="B11543" s="76" t="s">
        <v>44212</v>
      </c>
      <c r="C11543" s="76" t="s">
        <v>903</v>
      </c>
      <c r="D11543" s="76" t="n">
        <v>9129372</v>
      </c>
      <c r="E11543" s="76" t="s">
        <v>132</v>
      </c>
      <c r="F11543" s="76" t="s">
        <v>132</v>
      </c>
      <c r="H11543" s="78" t="n">
        <v>24963</v>
      </c>
      <c r="I11543" s="76" t="s">
        <v>321</v>
      </c>
      <c r="J11543" s="76" t="s">
        <v>322</v>
      </c>
      <c r="K11543" s="76" t="s">
        <v>41</v>
      </c>
      <c r="M11543" s="76" t="s">
        <v>155</v>
      </c>
      <c r="N11543" s="79" t="s">
        <v>891</v>
      </c>
      <c r="O11543" s="76" t="s">
        <v>892</v>
      </c>
      <c r="P11543" s="78" t="n">
        <v>45561</v>
      </c>
      <c r="Q11543" s="76" t="s">
        <v>114</v>
      </c>
      <c r="R11543" s="78" t="n">
        <v>37925</v>
      </c>
      <c r="S11543" s="78" t="n">
        <v>45559</v>
      </c>
      <c r="T11543" s="76" t="s">
        <v>201</v>
      </c>
      <c r="U11543" s="76" t="n">
        <v>949</v>
      </c>
      <c r="X11543" s="76" t="n">
        <v>9</v>
      </c>
      <c r="Y11543" s="76" t="s">
        <v>116</v>
      </c>
      <c r="AC11543" s="76" t="s">
        <v>117</v>
      </c>
      <c r="AD11543" s="76" t="s">
        <v>893</v>
      </c>
      <c r="AE11543" s="76" t="n">
        <v>28240</v>
      </c>
      <c r="AF11543" s="76" t="s">
        <v>44226</v>
      </c>
      <c r="AI11543" s="79" t="s">
        <v>44227</v>
      </c>
      <c r="AJ11543" s="79" t="s">
        <v>44228</v>
      </c>
      <c r="AK11543" s="76" t="s">
        <v>44229</v>
      </c>
      <c r="AL11543" s="76" t="n">
        <v>0</v>
      </c>
      <c r="AM11543" s="76" t="n">
        <v>0</v>
      </c>
    </row>
    <row r="11544" customFormat="false" ht="15" hidden="false" customHeight="false" outlineLevel="0" collapsed="false">
      <c r="A11544" s="76" t="n">
        <v>315150</v>
      </c>
      <c r="B11544" s="76" t="s">
        <v>44212</v>
      </c>
      <c r="C11544" s="76" t="s">
        <v>320</v>
      </c>
      <c r="D11544" s="76" t="n">
        <v>417905</v>
      </c>
      <c r="E11544" s="76" t="s">
        <v>475</v>
      </c>
      <c r="F11544" s="76" t="s">
        <v>132</v>
      </c>
      <c r="H11544" s="78" t="n">
        <v>22190</v>
      </c>
      <c r="I11544" s="76" t="s">
        <v>267</v>
      </c>
      <c r="J11544" s="76" t="s">
        <v>268</v>
      </c>
      <c r="K11544" s="76" t="s">
        <v>41</v>
      </c>
      <c r="M11544" s="76" t="s">
        <v>286</v>
      </c>
      <c r="N11544" s="79" t="s">
        <v>385</v>
      </c>
      <c r="O11544" s="76" t="s">
        <v>386</v>
      </c>
      <c r="P11544" s="78" t="n">
        <v>45477</v>
      </c>
      <c r="Q11544" s="76" t="s">
        <v>114</v>
      </c>
      <c r="R11544" s="78" t="n">
        <v>37537</v>
      </c>
      <c r="T11544" s="76" t="s">
        <v>325</v>
      </c>
      <c r="U11544" s="76" t="n">
        <v>500</v>
      </c>
      <c r="X11544" s="76" t="n">
        <v>5</v>
      </c>
      <c r="Y11544" s="76" t="s">
        <v>116</v>
      </c>
      <c r="AC11544" s="76" t="s">
        <v>117</v>
      </c>
      <c r="AD11544" s="76" t="s">
        <v>4461</v>
      </c>
      <c r="AE11544" s="76" t="n">
        <v>41000</v>
      </c>
      <c r="AF11544" s="76" t="s">
        <v>44230</v>
      </c>
      <c r="AI11544" s="79" t="s">
        <v>44231</v>
      </c>
      <c r="AK11544" s="76" t="s">
        <v>44232</v>
      </c>
      <c r="AL11544" s="76" t="n">
        <v>0</v>
      </c>
      <c r="AM11544" s="76" t="n">
        <v>0</v>
      </c>
    </row>
    <row r="11545" customFormat="false" ht="15" hidden="false" customHeight="false" outlineLevel="0" collapsed="false">
      <c r="A11545" s="76" t="n">
        <v>947035</v>
      </c>
      <c r="B11545" s="76" t="s">
        <v>44212</v>
      </c>
      <c r="C11545" s="76" t="s">
        <v>1428</v>
      </c>
      <c r="D11545" s="76" t="n">
        <v>3724894</v>
      </c>
      <c r="E11545" s="76" t="s">
        <v>109</v>
      </c>
      <c r="F11545" s="76" t="s">
        <v>109</v>
      </c>
      <c r="H11545" s="78" t="n">
        <v>24355</v>
      </c>
      <c r="I11545" s="76" t="s">
        <v>321</v>
      </c>
      <c r="J11545" s="76" t="s">
        <v>322</v>
      </c>
      <c r="K11545" s="76" t="s">
        <v>41</v>
      </c>
      <c r="M11545" s="76" t="s">
        <v>124</v>
      </c>
      <c r="N11545" s="79" t="s">
        <v>125</v>
      </c>
      <c r="O11545" s="76" t="s">
        <v>126</v>
      </c>
      <c r="P11545" s="78" t="n">
        <v>45541</v>
      </c>
      <c r="Q11545" s="76" t="s">
        <v>114</v>
      </c>
      <c r="R11545" s="78" t="n">
        <v>41521</v>
      </c>
      <c r="S11545" s="78" t="n">
        <v>45526</v>
      </c>
      <c r="T11545" s="76" t="s">
        <v>201</v>
      </c>
      <c r="U11545" s="76" t="n">
        <v>500</v>
      </c>
      <c r="X11545" s="76" t="n">
        <v>5</v>
      </c>
      <c r="Y11545" s="76" t="s">
        <v>116</v>
      </c>
      <c r="AC11545" s="76" t="s">
        <v>117</v>
      </c>
      <c r="AD11545" s="76" t="s">
        <v>1014</v>
      </c>
      <c r="AE11545" s="76" t="n">
        <v>37520</v>
      </c>
      <c r="AF11545" s="76" t="s">
        <v>44233</v>
      </c>
      <c r="AJ11545" s="79" t="s">
        <v>44234</v>
      </c>
      <c r="AK11545" s="76" t="s">
        <v>44235</v>
      </c>
      <c r="AL11545" s="76" t="n">
        <v>0</v>
      </c>
      <c r="AM11545" s="76" t="n">
        <v>0</v>
      </c>
    </row>
    <row r="11546" customFormat="false" ht="15" hidden="false" customHeight="false" outlineLevel="0" collapsed="false">
      <c r="A11546" s="76" t="n">
        <v>1635602</v>
      </c>
      <c r="B11546" s="76" t="s">
        <v>44212</v>
      </c>
      <c r="C11546" s="76" t="s">
        <v>1642</v>
      </c>
      <c r="D11546" s="76" t="n">
        <v>3737738</v>
      </c>
      <c r="E11546" s="76" t="s">
        <v>109</v>
      </c>
      <c r="H11546" s="78" t="n">
        <v>41675</v>
      </c>
      <c r="I11546" s="76" t="s">
        <v>190</v>
      </c>
      <c r="J11546" s="76" t="n">
        <v>-11</v>
      </c>
      <c r="K11546" s="76" t="s">
        <v>41</v>
      </c>
      <c r="M11546" s="76" t="s">
        <v>124</v>
      </c>
      <c r="N11546" s="79" t="s">
        <v>398</v>
      </c>
      <c r="O11546" s="76" t="s">
        <v>399</v>
      </c>
      <c r="P11546" s="78" t="n">
        <v>45567</v>
      </c>
      <c r="Q11546" s="76" t="s">
        <v>114</v>
      </c>
      <c r="R11546" s="78" t="n">
        <v>45567</v>
      </c>
      <c r="S11546" s="78" t="n">
        <v>45559</v>
      </c>
      <c r="T11546" s="76" t="s">
        <v>201</v>
      </c>
      <c r="U11546" s="76" t="n">
        <v>500</v>
      </c>
      <c r="X11546" s="76" t="n">
        <v>5</v>
      </c>
      <c r="Y11546" s="76" t="s">
        <v>116</v>
      </c>
      <c r="AC11546" s="76" t="s">
        <v>117</v>
      </c>
      <c r="AD11546" s="76" t="s">
        <v>127</v>
      </c>
      <c r="AE11546" s="76" t="n">
        <v>37100</v>
      </c>
      <c r="AF11546" s="76" t="s">
        <v>44236</v>
      </c>
      <c r="AJ11546" s="79" t="s">
        <v>44237</v>
      </c>
      <c r="AK11546" s="76" t="s">
        <v>44238</v>
      </c>
      <c r="AL11546" s="76" t="n">
        <v>1</v>
      </c>
      <c r="AM11546" s="76" t="n">
        <v>0</v>
      </c>
    </row>
    <row r="11547" customFormat="false" ht="15" hidden="false" customHeight="false" outlineLevel="0" collapsed="false">
      <c r="A11547" s="76" t="n">
        <v>1468483</v>
      </c>
      <c r="B11547" s="76" t="s">
        <v>44212</v>
      </c>
      <c r="C11547" s="76" t="s">
        <v>1752</v>
      </c>
      <c r="D11547" s="76" t="n">
        <v>1811042</v>
      </c>
      <c r="E11547" s="76" t="s">
        <v>132</v>
      </c>
      <c r="F11547" s="76" t="s">
        <v>132</v>
      </c>
      <c r="H11547" s="78" t="n">
        <v>26470</v>
      </c>
      <c r="I11547" s="76" t="s">
        <v>208</v>
      </c>
      <c r="J11547" s="76" t="s">
        <v>209</v>
      </c>
      <c r="K11547" s="76" t="s">
        <v>41</v>
      </c>
      <c r="M11547" s="76" t="s">
        <v>111</v>
      </c>
      <c r="N11547" s="79" t="s">
        <v>210</v>
      </c>
      <c r="O11547" s="76" t="s">
        <v>211</v>
      </c>
      <c r="P11547" s="78" t="n">
        <v>45540</v>
      </c>
      <c r="Q11547" s="76" t="s">
        <v>114</v>
      </c>
      <c r="R11547" s="78" t="n">
        <v>44934</v>
      </c>
      <c r="S11547" s="78" t="n">
        <v>44924</v>
      </c>
      <c r="T11547" s="76" t="s">
        <v>183</v>
      </c>
      <c r="U11547" s="76" t="n">
        <v>716</v>
      </c>
      <c r="X11547" s="76" t="n">
        <v>7</v>
      </c>
      <c r="Y11547" s="76" t="s">
        <v>116</v>
      </c>
      <c r="AC11547" s="76" t="s">
        <v>117</v>
      </c>
      <c r="AD11547" s="76" t="s">
        <v>339</v>
      </c>
      <c r="AE11547" s="76" t="n">
        <v>18000</v>
      </c>
      <c r="AF11547" s="76" t="s">
        <v>44239</v>
      </c>
      <c r="AI11547" s="79" t="s">
        <v>8925</v>
      </c>
      <c r="AJ11547" s="76" t="s">
        <v>44240</v>
      </c>
      <c r="AK11547" s="76" t="s">
        <v>44241</v>
      </c>
      <c r="AL11547" s="76" t="n">
        <v>0</v>
      </c>
      <c r="AM11547" s="76" t="n">
        <v>0</v>
      </c>
    </row>
    <row r="11548" customFormat="false" ht="15" hidden="false" customHeight="false" outlineLevel="0" collapsed="false">
      <c r="A11548" s="76" t="n">
        <v>1553672</v>
      </c>
      <c r="B11548" s="76" t="s">
        <v>44212</v>
      </c>
      <c r="C11548" s="76" t="s">
        <v>8307</v>
      </c>
      <c r="D11548" s="76" t="n">
        <v>3736716</v>
      </c>
      <c r="E11548" s="76" t="s">
        <v>109</v>
      </c>
      <c r="F11548" s="76" t="s">
        <v>109</v>
      </c>
      <c r="H11548" s="78" t="n">
        <v>20775</v>
      </c>
      <c r="I11548" s="76" t="s">
        <v>305</v>
      </c>
      <c r="J11548" s="76" t="s">
        <v>306</v>
      </c>
      <c r="K11548" s="76" t="s">
        <v>41</v>
      </c>
      <c r="M11548" s="76" t="s">
        <v>124</v>
      </c>
      <c r="N11548" s="79" t="s">
        <v>1053</v>
      </c>
      <c r="O11548" s="76" t="s">
        <v>1054</v>
      </c>
      <c r="P11548" s="78" t="n">
        <v>45639</v>
      </c>
      <c r="Q11548" s="76" t="s">
        <v>114</v>
      </c>
      <c r="R11548" s="78" t="n">
        <v>45267</v>
      </c>
      <c r="S11548" s="78" t="n">
        <v>45251</v>
      </c>
      <c r="T11548" s="76" t="s">
        <v>183</v>
      </c>
      <c r="U11548" s="76" t="n">
        <v>500</v>
      </c>
      <c r="X11548" s="76" t="n">
        <v>5</v>
      </c>
      <c r="Y11548" s="76" t="s">
        <v>116</v>
      </c>
      <c r="AC11548" s="76" t="s">
        <v>117</v>
      </c>
      <c r="AD11548" s="76" t="s">
        <v>4388</v>
      </c>
      <c r="AE11548" s="76" t="n">
        <v>37510</v>
      </c>
      <c r="AF11548" s="76" t="s">
        <v>44242</v>
      </c>
      <c r="AJ11548" s="79" t="s">
        <v>44243</v>
      </c>
      <c r="AK11548" s="76" t="s">
        <v>44244</v>
      </c>
      <c r="AL11548" s="76" t="n">
        <v>0</v>
      </c>
      <c r="AM11548" s="76" t="n">
        <v>0</v>
      </c>
    </row>
    <row r="11549" customFormat="false" ht="15" hidden="false" customHeight="false" outlineLevel="0" collapsed="false">
      <c r="A11549" s="76" t="n">
        <v>1622974</v>
      </c>
      <c r="B11549" s="76" t="s">
        <v>44212</v>
      </c>
      <c r="C11549" s="76" t="s">
        <v>15912</v>
      </c>
      <c r="D11549" s="76" t="n">
        <v>1812025</v>
      </c>
      <c r="E11549" s="76" t="s">
        <v>109</v>
      </c>
      <c r="H11549" s="78" t="n">
        <v>40764</v>
      </c>
      <c r="I11549" s="76" t="s">
        <v>144</v>
      </c>
      <c r="J11549" s="76" t="n">
        <v>-14</v>
      </c>
      <c r="K11549" s="76" t="s">
        <v>41</v>
      </c>
      <c r="M11549" s="76" t="s">
        <v>111</v>
      </c>
      <c r="N11549" s="79" t="s">
        <v>112</v>
      </c>
      <c r="O11549" s="76" t="s">
        <v>113</v>
      </c>
      <c r="P11549" s="78" t="n">
        <v>45557</v>
      </c>
      <c r="Q11549" s="76" t="s">
        <v>114</v>
      </c>
      <c r="R11549" s="78" t="n">
        <v>45557</v>
      </c>
      <c r="T11549" s="76" t="s">
        <v>115</v>
      </c>
      <c r="U11549" s="76" t="n">
        <v>500</v>
      </c>
      <c r="X11549" s="76" t="n">
        <v>5</v>
      </c>
      <c r="Y11549" s="76" t="s">
        <v>116</v>
      </c>
      <c r="AC11549" s="76" t="s">
        <v>117</v>
      </c>
      <c r="AD11549" s="76" t="s">
        <v>4709</v>
      </c>
      <c r="AE11549" s="76" t="n">
        <v>18330</v>
      </c>
      <c r="AF11549" s="76" t="s">
        <v>44245</v>
      </c>
      <c r="AJ11549" s="76" t="s">
        <v>44246</v>
      </c>
      <c r="AK11549" s="76" t="s">
        <v>44247</v>
      </c>
      <c r="AL11549" s="76" t="n">
        <v>0</v>
      </c>
      <c r="AM11549" s="76" t="n">
        <v>0</v>
      </c>
    </row>
    <row r="11550" customFormat="false" ht="15" hidden="false" customHeight="false" outlineLevel="0" collapsed="false">
      <c r="A11550" s="76" t="n">
        <v>485480</v>
      </c>
      <c r="B11550" s="76" t="s">
        <v>44212</v>
      </c>
      <c r="C11550" s="76" t="s">
        <v>425</v>
      </c>
      <c r="D11550" s="76" t="n">
        <v>365462</v>
      </c>
      <c r="E11550" s="76" t="s">
        <v>475</v>
      </c>
      <c r="F11550" s="76" t="s">
        <v>132</v>
      </c>
      <c r="H11550" s="78" t="n">
        <v>23815</v>
      </c>
      <c r="I11550" s="76" t="s">
        <v>321</v>
      </c>
      <c r="J11550" s="76" t="s">
        <v>322</v>
      </c>
      <c r="K11550" s="76" t="s">
        <v>41</v>
      </c>
      <c r="M11550" s="76" t="s">
        <v>269</v>
      </c>
      <c r="N11550" s="79" t="s">
        <v>1976</v>
      </c>
      <c r="O11550" s="76" t="s">
        <v>1977</v>
      </c>
      <c r="P11550" s="78" t="n">
        <v>45483</v>
      </c>
      <c r="Q11550" s="76" t="s">
        <v>114</v>
      </c>
      <c r="R11550" s="78" t="n">
        <v>38621</v>
      </c>
      <c r="S11550" s="78" t="n">
        <v>45530</v>
      </c>
      <c r="T11550" s="76" t="s">
        <v>201</v>
      </c>
      <c r="U11550" s="76" t="n">
        <v>500</v>
      </c>
      <c r="X11550" s="76" t="n">
        <v>5</v>
      </c>
      <c r="Y11550" s="76" t="s">
        <v>116</v>
      </c>
      <c r="AC11550" s="76" t="s">
        <v>117</v>
      </c>
      <c r="AD11550" s="76" t="s">
        <v>6199</v>
      </c>
      <c r="AE11550" s="76" t="n">
        <v>36110</v>
      </c>
      <c r="AF11550" s="76" t="s">
        <v>44248</v>
      </c>
      <c r="AI11550" s="79" t="s">
        <v>44249</v>
      </c>
      <c r="AJ11550" s="79" t="s">
        <v>16199</v>
      </c>
      <c r="AK11550" s="76" t="s">
        <v>44250</v>
      </c>
      <c r="AL11550" s="76" t="n">
        <v>0</v>
      </c>
      <c r="AM11550" s="76" t="n">
        <v>0</v>
      </c>
    </row>
    <row r="11551" customFormat="false" ht="15" hidden="false" customHeight="false" outlineLevel="0" collapsed="false">
      <c r="A11551" s="76" t="n">
        <v>233730</v>
      </c>
      <c r="B11551" s="76" t="s">
        <v>44212</v>
      </c>
      <c r="C11551" s="76" t="s">
        <v>3330</v>
      </c>
      <c r="D11551" s="76" t="n">
        <v>4910906</v>
      </c>
      <c r="E11551" s="76" t="s">
        <v>132</v>
      </c>
      <c r="F11551" s="76" t="s">
        <v>132</v>
      </c>
      <c r="H11551" s="78" t="n">
        <v>30069</v>
      </c>
      <c r="I11551" s="76" t="s">
        <v>179</v>
      </c>
      <c r="J11551" s="76" t="s">
        <v>180</v>
      </c>
      <c r="K11551" s="76" t="s">
        <v>41</v>
      </c>
      <c r="M11551" s="76" t="s">
        <v>124</v>
      </c>
      <c r="N11551" s="79" t="s">
        <v>922</v>
      </c>
      <c r="O11551" s="76" t="s">
        <v>923</v>
      </c>
      <c r="P11551" s="78" t="n">
        <v>45553</v>
      </c>
      <c r="Q11551" s="76" t="s">
        <v>114</v>
      </c>
      <c r="R11551" s="78" t="n">
        <v>37432</v>
      </c>
      <c r="S11551" s="78" t="n">
        <v>44791</v>
      </c>
      <c r="T11551" s="76" t="s">
        <v>183</v>
      </c>
      <c r="U11551" s="76" t="n">
        <v>1103</v>
      </c>
      <c r="X11551" s="76" t="n">
        <v>11</v>
      </c>
      <c r="Y11551" s="76" t="s">
        <v>116</v>
      </c>
      <c r="AB11551" s="78" t="n">
        <v>43340</v>
      </c>
      <c r="AC11551" s="76" t="s">
        <v>117</v>
      </c>
      <c r="AD11551" s="76" t="s">
        <v>7297</v>
      </c>
      <c r="AE11551" s="76" t="n">
        <v>37800</v>
      </c>
      <c r="AF11551" s="76" t="s">
        <v>44251</v>
      </c>
      <c r="AJ11551" s="79" t="s">
        <v>44252</v>
      </c>
      <c r="AK11551" s="76" t="s">
        <v>44253</v>
      </c>
      <c r="AL11551" s="76" t="n">
        <v>0</v>
      </c>
      <c r="AM11551" s="76" t="n">
        <v>0</v>
      </c>
    </row>
    <row r="11552" customFormat="false" ht="15" hidden="false" customHeight="false" outlineLevel="0" collapsed="false">
      <c r="A11552" s="76" t="n">
        <v>174401</v>
      </c>
      <c r="B11552" s="76" t="s">
        <v>44212</v>
      </c>
      <c r="C11552" s="76" t="s">
        <v>44254</v>
      </c>
      <c r="D11552" s="76" t="n">
        <v>18825</v>
      </c>
      <c r="E11552" s="76" t="s">
        <v>475</v>
      </c>
      <c r="F11552" s="76" t="s">
        <v>132</v>
      </c>
      <c r="H11552" s="78" t="n">
        <v>22999</v>
      </c>
      <c r="I11552" s="76" t="s">
        <v>267</v>
      </c>
      <c r="J11552" s="76" t="s">
        <v>268</v>
      </c>
      <c r="K11552" s="76" t="s">
        <v>2</v>
      </c>
      <c r="M11552" s="76" t="s">
        <v>111</v>
      </c>
      <c r="N11552" s="79" t="s">
        <v>199</v>
      </c>
      <c r="O11552" s="76" t="s">
        <v>200</v>
      </c>
      <c r="P11552" s="78" t="n">
        <v>45482</v>
      </c>
      <c r="Q11552" s="76" t="s">
        <v>114</v>
      </c>
      <c r="R11552" s="78" t="n">
        <v>37432</v>
      </c>
      <c r="S11552" s="78" t="n">
        <v>45082</v>
      </c>
      <c r="T11552" s="76" t="s">
        <v>183</v>
      </c>
      <c r="U11552" s="76" t="n">
        <v>673</v>
      </c>
      <c r="X11552" s="76" t="n">
        <v>6</v>
      </c>
      <c r="Y11552" s="76" t="s">
        <v>116</v>
      </c>
      <c r="AC11552" s="76" t="s">
        <v>117</v>
      </c>
      <c r="AD11552" s="76" t="s">
        <v>18967</v>
      </c>
      <c r="AE11552" s="76" t="n">
        <v>18500</v>
      </c>
      <c r="AF11552" s="76" t="s">
        <v>44255</v>
      </c>
      <c r="AI11552" s="79" t="s">
        <v>44256</v>
      </c>
      <c r="AJ11552" s="79" t="s">
        <v>44257</v>
      </c>
      <c r="AK11552" s="76" t="s">
        <v>44258</v>
      </c>
      <c r="AL11552" s="76" t="n">
        <v>0</v>
      </c>
      <c r="AM11552" s="76" t="n">
        <v>0</v>
      </c>
    </row>
    <row r="11553" customFormat="false" ht="15" hidden="false" customHeight="false" outlineLevel="0" collapsed="false">
      <c r="A11553" s="76" t="n">
        <v>1624952</v>
      </c>
      <c r="B11553" s="76" t="s">
        <v>44212</v>
      </c>
      <c r="C11553" s="76" t="s">
        <v>3920</v>
      </c>
      <c r="D11553" s="76" t="n">
        <v>4540631</v>
      </c>
      <c r="E11553" s="76" t="s">
        <v>109</v>
      </c>
      <c r="H11553" s="78" t="n">
        <v>41150</v>
      </c>
      <c r="I11553" s="76" t="s">
        <v>370</v>
      </c>
      <c r="J11553" s="76" t="n">
        <v>-13</v>
      </c>
      <c r="K11553" s="76" t="s">
        <v>41</v>
      </c>
      <c r="M11553" s="76" t="s">
        <v>134</v>
      </c>
      <c r="N11553" s="79" t="s">
        <v>638</v>
      </c>
      <c r="O11553" s="76" t="s">
        <v>639</v>
      </c>
      <c r="P11553" s="78" t="n">
        <v>45579</v>
      </c>
      <c r="Q11553" s="76" t="s">
        <v>114</v>
      </c>
      <c r="R11553" s="78" t="n">
        <v>45559</v>
      </c>
      <c r="T11553" s="76" t="s">
        <v>115</v>
      </c>
      <c r="U11553" s="76" t="n">
        <v>500</v>
      </c>
      <c r="X11553" s="76" t="n">
        <v>5</v>
      </c>
      <c r="Y11553" s="76" t="s">
        <v>116</v>
      </c>
      <c r="AC11553" s="76" t="s">
        <v>117</v>
      </c>
      <c r="AD11553" s="76" t="s">
        <v>640</v>
      </c>
      <c r="AE11553" s="76" t="n">
        <v>45150</v>
      </c>
      <c r="AF11553" s="76" t="s">
        <v>44259</v>
      </c>
      <c r="AK11553" s="76" t="s">
        <v>44260</v>
      </c>
      <c r="AL11553" s="76" t="n">
        <v>0</v>
      </c>
      <c r="AM11553" s="76" t="n">
        <v>0</v>
      </c>
    </row>
    <row r="11554" customFormat="false" ht="15" hidden="false" customHeight="false" outlineLevel="0" collapsed="false">
      <c r="A11554" s="76" t="n">
        <v>1172762</v>
      </c>
      <c r="B11554" s="76" t="s">
        <v>44212</v>
      </c>
      <c r="C11554" s="76" t="s">
        <v>765</v>
      </c>
      <c r="D11554" s="76" t="n">
        <v>2112327</v>
      </c>
      <c r="E11554" s="76" t="s">
        <v>132</v>
      </c>
      <c r="F11554" s="76" t="s">
        <v>132</v>
      </c>
      <c r="H11554" s="78" t="n">
        <v>41431</v>
      </c>
      <c r="I11554" s="76" t="s">
        <v>110</v>
      </c>
      <c r="J11554" s="76" t="n">
        <v>-12</v>
      </c>
      <c r="K11554" s="76" t="s">
        <v>41</v>
      </c>
      <c r="M11554" s="76" t="s">
        <v>124</v>
      </c>
      <c r="N11554" s="79" t="s">
        <v>922</v>
      </c>
      <c r="O11554" s="76" t="s">
        <v>923</v>
      </c>
      <c r="P11554" s="78" t="n">
        <v>45553</v>
      </c>
      <c r="Q11554" s="76" t="s">
        <v>114</v>
      </c>
      <c r="R11554" s="78" t="n">
        <v>43000</v>
      </c>
      <c r="T11554" s="76" t="s">
        <v>115</v>
      </c>
      <c r="U11554" s="76" t="n">
        <v>500</v>
      </c>
      <c r="X11554" s="76" t="n">
        <v>5</v>
      </c>
      <c r="Y11554" s="76" t="s">
        <v>116</v>
      </c>
      <c r="AC11554" s="76" t="s">
        <v>117</v>
      </c>
      <c r="AD11554" s="76" t="s">
        <v>7297</v>
      </c>
      <c r="AE11554" s="76" t="n">
        <v>37800</v>
      </c>
      <c r="AF11554" s="76" t="s">
        <v>44261</v>
      </c>
      <c r="AJ11554" s="79" t="s">
        <v>44252</v>
      </c>
      <c r="AK11554" s="76" t="s">
        <v>44253</v>
      </c>
      <c r="AL11554" s="76" t="n">
        <v>0</v>
      </c>
      <c r="AM11554" s="76" t="n">
        <v>0</v>
      </c>
    </row>
    <row r="11555" customFormat="false" ht="15" hidden="false" customHeight="false" outlineLevel="0" collapsed="false">
      <c r="A11555" s="76" t="n">
        <v>233751</v>
      </c>
      <c r="B11555" s="76" t="s">
        <v>44212</v>
      </c>
      <c r="C11555" s="76" t="s">
        <v>1081</v>
      </c>
      <c r="D11555" s="76" t="n">
        <v>417399</v>
      </c>
      <c r="E11555" s="76" t="s">
        <v>132</v>
      </c>
      <c r="F11555" s="76" t="s">
        <v>132</v>
      </c>
      <c r="H11555" s="78" t="n">
        <v>32327</v>
      </c>
      <c r="I11555" s="76" t="s">
        <v>23</v>
      </c>
      <c r="J11555" s="76" t="n">
        <v>-40</v>
      </c>
      <c r="K11555" s="76" t="s">
        <v>41</v>
      </c>
      <c r="M11555" s="76" t="s">
        <v>286</v>
      </c>
      <c r="N11555" s="79" t="s">
        <v>385</v>
      </c>
      <c r="O11555" s="76" t="s">
        <v>386</v>
      </c>
      <c r="P11555" s="78" t="n">
        <v>45548</v>
      </c>
      <c r="Q11555" s="76" t="s">
        <v>114</v>
      </c>
      <c r="R11555" s="78" t="n">
        <v>37432</v>
      </c>
      <c r="S11555" s="78" t="n">
        <v>45523</v>
      </c>
      <c r="T11555" s="76" t="s">
        <v>201</v>
      </c>
      <c r="U11555" s="76" t="n">
        <v>1350</v>
      </c>
      <c r="X11555" s="76" t="n">
        <v>13</v>
      </c>
      <c r="Y11555" s="76" t="s">
        <v>116</v>
      </c>
      <c r="AC11555" s="76" t="s">
        <v>117</v>
      </c>
      <c r="AD11555" s="76" t="s">
        <v>44262</v>
      </c>
      <c r="AE11555" s="76" t="n">
        <v>41350</v>
      </c>
      <c r="AF11555" s="76" t="s">
        <v>44263</v>
      </c>
      <c r="AI11555" s="79" t="s">
        <v>44231</v>
      </c>
      <c r="AJ11555" s="79" t="s">
        <v>44264</v>
      </c>
      <c r="AK11555" s="76" t="s">
        <v>44265</v>
      </c>
      <c r="AL11555" s="76" t="n">
        <v>0</v>
      </c>
      <c r="AM11555" s="76" t="n">
        <v>0</v>
      </c>
    </row>
    <row r="11556" customFormat="false" ht="15" hidden="false" customHeight="false" outlineLevel="0" collapsed="false">
      <c r="A11556" s="76" t="n">
        <v>1398677</v>
      </c>
      <c r="B11556" s="76" t="s">
        <v>44212</v>
      </c>
      <c r="C11556" s="76" t="s">
        <v>1032</v>
      </c>
      <c r="D11556" s="76" t="n">
        <v>3610121</v>
      </c>
      <c r="E11556" s="76" t="s">
        <v>132</v>
      </c>
      <c r="H11556" s="78" t="n">
        <v>40444</v>
      </c>
      <c r="I11556" s="76" t="s">
        <v>256</v>
      </c>
      <c r="J11556" s="76" t="n">
        <v>-15</v>
      </c>
      <c r="K11556" s="76" t="s">
        <v>41</v>
      </c>
      <c r="M11556" s="76" t="s">
        <v>269</v>
      </c>
      <c r="N11556" s="79" t="s">
        <v>464</v>
      </c>
      <c r="O11556" s="76" t="s">
        <v>465</v>
      </c>
      <c r="P11556" s="78" t="n">
        <v>45691</v>
      </c>
      <c r="Q11556" s="76" t="s">
        <v>114</v>
      </c>
      <c r="R11556" s="78" t="n">
        <v>44670</v>
      </c>
      <c r="T11556" s="76" t="s">
        <v>115</v>
      </c>
      <c r="U11556" s="76" t="n">
        <v>500</v>
      </c>
      <c r="X11556" s="76" t="n">
        <v>5</v>
      </c>
      <c r="Y11556" s="76" t="s">
        <v>116</v>
      </c>
      <c r="AC11556" s="76" t="s">
        <v>117</v>
      </c>
      <c r="AD11556" s="76" t="s">
        <v>3813</v>
      </c>
      <c r="AE11556" s="76" t="n">
        <v>36000</v>
      </c>
      <c r="AF11556" s="76" t="s">
        <v>44213</v>
      </c>
      <c r="AJ11556" s="79" t="s">
        <v>35292</v>
      </c>
      <c r="AK11556" s="76" t="s">
        <v>44214</v>
      </c>
      <c r="AL11556" s="76" t="n">
        <v>0</v>
      </c>
      <c r="AM11556" s="76" t="n">
        <v>0</v>
      </c>
    </row>
    <row r="11557" customFormat="false" ht="15" hidden="false" customHeight="false" outlineLevel="0" collapsed="false">
      <c r="A11557" s="76" t="n">
        <v>1598856</v>
      </c>
      <c r="B11557" s="76" t="s">
        <v>44266</v>
      </c>
      <c r="C11557" s="76" t="s">
        <v>2198</v>
      </c>
      <c r="D11557" s="76" t="n">
        <v>5329733</v>
      </c>
      <c r="E11557" s="76" t="s">
        <v>109</v>
      </c>
      <c r="H11557" s="78" t="n">
        <v>41359</v>
      </c>
      <c r="I11557" s="76" t="s">
        <v>110</v>
      </c>
      <c r="J11557" s="76" t="n">
        <v>-12</v>
      </c>
      <c r="K11557" s="76" t="s">
        <v>41</v>
      </c>
      <c r="M11557" s="76" t="s">
        <v>134</v>
      </c>
      <c r="N11557" s="79" t="s">
        <v>1234</v>
      </c>
      <c r="O11557" s="76" t="s">
        <v>1235</v>
      </c>
      <c r="P11557" s="78" t="n">
        <v>45584</v>
      </c>
      <c r="Q11557" s="76" t="s">
        <v>114</v>
      </c>
      <c r="R11557" s="78" t="n">
        <v>45516</v>
      </c>
      <c r="T11557" s="76" t="s">
        <v>115</v>
      </c>
      <c r="U11557" s="76" t="n">
        <v>500</v>
      </c>
      <c r="X11557" s="76" t="n">
        <v>5</v>
      </c>
      <c r="Y11557" s="76" t="s">
        <v>116</v>
      </c>
      <c r="AC11557" s="76" t="s">
        <v>117</v>
      </c>
      <c r="AD11557" s="76" t="s">
        <v>1562</v>
      </c>
      <c r="AE11557" s="76" t="n">
        <v>45770</v>
      </c>
      <c r="AF11557" s="76" t="s">
        <v>44267</v>
      </c>
      <c r="AJ11557" s="79" t="s">
        <v>44268</v>
      </c>
      <c r="AK11557" s="76" t="s">
        <v>44269</v>
      </c>
      <c r="AL11557" s="76" t="n">
        <v>0</v>
      </c>
      <c r="AM11557" s="76" t="n">
        <v>0</v>
      </c>
    </row>
    <row r="11558" customFormat="false" ht="15" hidden="false" customHeight="false" outlineLevel="0" collapsed="false">
      <c r="A11558" s="76" t="n">
        <v>1598857</v>
      </c>
      <c r="B11558" s="76" t="s">
        <v>44266</v>
      </c>
      <c r="C11558" s="76" t="s">
        <v>2923</v>
      </c>
      <c r="D11558" s="76" t="n">
        <v>5329734</v>
      </c>
      <c r="E11558" s="76" t="s">
        <v>109</v>
      </c>
      <c r="H11558" s="78" t="n">
        <v>42317</v>
      </c>
      <c r="I11558" s="76" t="s">
        <v>231</v>
      </c>
      <c r="J11558" s="76" t="n">
        <v>-10</v>
      </c>
      <c r="K11558" s="76" t="s">
        <v>41</v>
      </c>
      <c r="M11558" s="76" t="s">
        <v>134</v>
      </c>
      <c r="N11558" s="79" t="s">
        <v>1234</v>
      </c>
      <c r="O11558" s="76" t="s">
        <v>1235</v>
      </c>
      <c r="P11558" s="78" t="n">
        <v>45584</v>
      </c>
      <c r="Q11558" s="76" t="s">
        <v>114</v>
      </c>
      <c r="R11558" s="78" t="n">
        <v>45516</v>
      </c>
      <c r="T11558" s="76" t="s">
        <v>115</v>
      </c>
      <c r="U11558" s="76" t="n">
        <v>500</v>
      </c>
      <c r="X11558" s="76" t="n">
        <v>5</v>
      </c>
      <c r="Y11558" s="76" t="s">
        <v>116</v>
      </c>
      <c r="AC11558" s="76" t="s">
        <v>117</v>
      </c>
      <c r="AD11558" s="76" t="s">
        <v>15387</v>
      </c>
      <c r="AE11558" s="76" t="n">
        <v>45770</v>
      </c>
      <c r="AF11558" s="76" t="s">
        <v>44270</v>
      </c>
      <c r="AJ11558" s="79" t="s">
        <v>44268</v>
      </c>
      <c r="AK11558" s="76" t="s">
        <v>44269</v>
      </c>
      <c r="AL11558" s="76" t="n">
        <v>0</v>
      </c>
      <c r="AM11558" s="76" t="n">
        <v>0</v>
      </c>
    </row>
    <row r="11559" customFormat="false" ht="15" hidden="false" customHeight="false" outlineLevel="0" collapsed="false">
      <c r="A11559" s="76" t="n">
        <v>233756</v>
      </c>
      <c r="B11559" s="76" t="s">
        <v>44212</v>
      </c>
      <c r="C11559" s="76" t="s">
        <v>207</v>
      </c>
      <c r="D11559" s="76" t="n">
        <v>843393</v>
      </c>
      <c r="E11559" s="76" t="s">
        <v>132</v>
      </c>
      <c r="F11559" s="76" t="s">
        <v>132</v>
      </c>
      <c r="H11559" s="78" t="n">
        <v>28524</v>
      </c>
      <c r="I11559" s="76" t="s">
        <v>197</v>
      </c>
      <c r="J11559" s="76" t="s">
        <v>198</v>
      </c>
      <c r="K11559" s="76" t="s">
        <v>41</v>
      </c>
      <c r="M11559" s="76" t="s">
        <v>134</v>
      </c>
      <c r="N11559" s="79" t="s">
        <v>307</v>
      </c>
      <c r="O11559" s="76" t="s">
        <v>308</v>
      </c>
      <c r="P11559" s="78" t="n">
        <v>45567</v>
      </c>
      <c r="Q11559" s="76" t="s">
        <v>114</v>
      </c>
      <c r="R11559" s="78" t="n">
        <v>37432</v>
      </c>
      <c r="S11559" s="78" t="n">
        <v>45186</v>
      </c>
      <c r="T11559" s="76" t="s">
        <v>183</v>
      </c>
      <c r="U11559" s="76" t="n">
        <v>1067</v>
      </c>
      <c r="X11559" s="76" t="n">
        <v>10</v>
      </c>
      <c r="Y11559" s="76" t="s">
        <v>116</v>
      </c>
      <c r="AC11559" s="76" t="s">
        <v>117</v>
      </c>
      <c r="AD11559" s="76" t="s">
        <v>512</v>
      </c>
      <c r="AE11559" s="76" t="n">
        <v>45310</v>
      </c>
      <c r="AF11559" s="76" t="s">
        <v>44271</v>
      </c>
      <c r="AI11559" s="79" t="s">
        <v>44272</v>
      </c>
      <c r="AK11559" s="76" t="s">
        <v>44273</v>
      </c>
      <c r="AL11559" s="76" t="n">
        <v>0</v>
      </c>
      <c r="AM11559" s="76" t="n">
        <v>0</v>
      </c>
    </row>
    <row r="11560" customFormat="false" ht="15" hidden="false" customHeight="false" outlineLevel="0" collapsed="false">
      <c r="A11560" s="76" t="n">
        <v>233787</v>
      </c>
      <c r="B11560" s="76" t="s">
        <v>44212</v>
      </c>
      <c r="C11560" s="76" t="s">
        <v>404</v>
      </c>
      <c r="D11560" s="76" t="n">
        <v>185420</v>
      </c>
      <c r="E11560" s="76" t="s">
        <v>132</v>
      </c>
      <c r="F11560" s="76" t="s">
        <v>132</v>
      </c>
      <c r="H11560" s="78" t="n">
        <v>27220</v>
      </c>
      <c r="I11560" s="76" t="s">
        <v>208</v>
      </c>
      <c r="J11560" s="76" t="s">
        <v>209</v>
      </c>
      <c r="K11560" s="76" t="s">
        <v>41</v>
      </c>
      <c r="M11560" s="76" t="s">
        <v>111</v>
      </c>
      <c r="N11560" s="79" t="s">
        <v>210</v>
      </c>
      <c r="O11560" s="76" t="s">
        <v>211</v>
      </c>
      <c r="P11560" s="78" t="n">
        <v>45575</v>
      </c>
      <c r="Q11560" s="76" t="s">
        <v>114</v>
      </c>
      <c r="R11560" s="78" t="n">
        <v>37432</v>
      </c>
      <c r="S11560" s="78" t="n">
        <v>44887</v>
      </c>
      <c r="T11560" s="76" t="s">
        <v>183</v>
      </c>
      <c r="U11560" s="76" t="n">
        <v>678</v>
      </c>
      <c r="X11560" s="76" t="n">
        <v>6</v>
      </c>
      <c r="Y11560" s="76" t="s">
        <v>116</v>
      </c>
      <c r="AC11560" s="76" t="s">
        <v>117</v>
      </c>
      <c r="AD11560" s="76" t="s">
        <v>11383</v>
      </c>
      <c r="AE11560" s="76" t="n">
        <v>18300</v>
      </c>
      <c r="AF11560" s="76" t="s">
        <v>44274</v>
      </c>
      <c r="AI11560" s="79" t="s">
        <v>44275</v>
      </c>
      <c r="AJ11560" s="76" t="s">
        <v>44276</v>
      </c>
      <c r="AK11560" s="76" t="s">
        <v>44277</v>
      </c>
      <c r="AL11560" s="76" t="n">
        <v>0</v>
      </c>
      <c r="AM11560" s="76" t="n">
        <v>0</v>
      </c>
    </row>
    <row r="11561" customFormat="false" ht="15" hidden="false" customHeight="false" outlineLevel="0" collapsed="false">
      <c r="A11561" s="76" t="n">
        <v>233793</v>
      </c>
      <c r="B11561" s="76" t="s">
        <v>44212</v>
      </c>
      <c r="C11561" s="76" t="s">
        <v>8018</v>
      </c>
      <c r="D11561" s="76" t="n">
        <v>417400</v>
      </c>
      <c r="E11561" s="76" t="s">
        <v>132</v>
      </c>
      <c r="F11561" s="76" t="s">
        <v>132</v>
      </c>
      <c r="H11561" s="78" t="n">
        <v>33530</v>
      </c>
      <c r="I11561" s="76" t="s">
        <v>23</v>
      </c>
      <c r="J11561" s="76" t="n">
        <v>-40</v>
      </c>
      <c r="K11561" s="76" t="s">
        <v>41</v>
      </c>
      <c r="M11561" s="76" t="s">
        <v>286</v>
      </c>
      <c r="N11561" s="79" t="s">
        <v>385</v>
      </c>
      <c r="O11561" s="76" t="s">
        <v>386</v>
      </c>
      <c r="P11561" s="78" t="n">
        <v>45548</v>
      </c>
      <c r="Q11561" s="76" t="s">
        <v>114</v>
      </c>
      <c r="R11561" s="78" t="n">
        <v>37432</v>
      </c>
      <c r="S11561" s="78" t="n">
        <v>45506</v>
      </c>
      <c r="T11561" s="76" t="s">
        <v>201</v>
      </c>
      <c r="U11561" s="76" t="n">
        <v>1970</v>
      </c>
      <c r="X11561" s="76" t="n">
        <v>19</v>
      </c>
      <c r="Y11561" s="76" t="s">
        <v>116</v>
      </c>
      <c r="AC11561" s="76" t="s">
        <v>117</v>
      </c>
      <c r="AD11561" s="76" t="s">
        <v>11272</v>
      </c>
      <c r="AE11561" s="76" t="n">
        <v>41260</v>
      </c>
      <c r="AF11561" s="76" t="s">
        <v>44278</v>
      </c>
      <c r="AJ11561" s="79" t="s">
        <v>44279</v>
      </c>
      <c r="AK11561" s="76" t="s">
        <v>44280</v>
      </c>
      <c r="AL11561" s="76" t="n">
        <v>0</v>
      </c>
      <c r="AM11561" s="76" t="n">
        <v>0</v>
      </c>
    </row>
    <row r="11562" customFormat="false" ht="15" hidden="false" customHeight="false" outlineLevel="0" collapsed="false">
      <c r="A11562" s="76" t="n">
        <v>1664451</v>
      </c>
      <c r="B11562" s="76" t="s">
        <v>44212</v>
      </c>
      <c r="C11562" s="76" t="s">
        <v>3560</v>
      </c>
      <c r="D11562" s="76" t="n">
        <v>1812235</v>
      </c>
      <c r="E11562" s="76" t="s">
        <v>123</v>
      </c>
      <c r="H11562" s="78" t="n">
        <v>42898</v>
      </c>
      <c r="I11562" s="76" t="s">
        <v>109</v>
      </c>
      <c r="J11562" s="76" t="n">
        <v>-9</v>
      </c>
      <c r="K11562" s="76" t="s">
        <v>2</v>
      </c>
      <c r="M11562" s="76" t="s">
        <v>111</v>
      </c>
      <c r="N11562" s="79" t="s">
        <v>488</v>
      </c>
      <c r="O11562" s="76" t="s">
        <v>489</v>
      </c>
      <c r="P11562" s="78" t="n">
        <v>45629</v>
      </c>
      <c r="Q11562" s="76" t="s">
        <v>114</v>
      </c>
      <c r="R11562" s="78" t="n">
        <v>45629</v>
      </c>
      <c r="T11562" s="76" t="s">
        <v>115</v>
      </c>
      <c r="U11562" s="76" t="n">
        <v>500</v>
      </c>
      <c r="X11562" s="76" t="n">
        <v>5</v>
      </c>
      <c r="Y11562" s="76" t="s">
        <v>116</v>
      </c>
      <c r="AC11562" s="76" t="s">
        <v>117</v>
      </c>
      <c r="AD11562" s="76" t="s">
        <v>3296</v>
      </c>
      <c r="AE11562" s="76" t="n">
        <v>18200</v>
      </c>
      <c r="AF11562" s="76" t="s">
        <v>3297</v>
      </c>
      <c r="AI11562" s="79" t="s">
        <v>3298</v>
      </c>
      <c r="AJ11562" s="79" t="s">
        <v>3298</v>
      </c>
      <c r="AK11562" s="76" t="s">
        <v>2296</v>
      </c>
      <c r="AL11562" s="76" t="n">
        <v>0</v>
      </c>
      <c r="AM11562" s="76" t="n">
        <v>0</v>
      </c>
    </row>
    <row r="11563" customFormat="false" ht="15" hidden="false" customHeight="false" outlineLevel="0" collapsed="false">
      <c r="A11563" s="76" t="n">
        <v>1437052</v>
      </c>
      <c r="B11563" s="76" t="s">
        <v>44281</v>
      </c>
      <c r="C11563" s="76" t="s">
        <v>1061</v>
      </c>
      <c r="D11563" s="76" t="n">
        <v>4535416</v>
      </c>
      <c r="E11563" s="76" t="s">
        <v>109</v>
      </c>
      <c r="F11563" s="76" t="s">
        <v>109</v>
      </c>
      <c r="H11563" s="78" t="n">
        <v>41308</v>
      </c>
      <c r="I11563" s="76" t="s">
        <v>110</v>
      </c>
      <c r="J11563" s="76" t="n">
        <v>-12</v>
      </c>
      <c r="K11563" s="76" t="s">
        <v>41</v>
      </c>
      <c r="M11563" s="76" t="s">
        <v>134</v>
      </c>
      <c r="N11563" s="79" t="s">
        <v>248</v>
      </c>
      <c r="O11563" s="76" t="s">
        <v>249</v>
      </c>
      <c r="P11563" s="78" t="n">
        <v>45546</v>
      </c>
      <c r="Q11563" s="76" t="s">
        <v>114</v>
      </c>
      <c r="R11563" s="78" t="n">
        <v>44832</v>
      </c>
      <c r="T11563" s="76" t="s">
        <v>115</v>
      </c>
      <c r="U11563" s="76" t="n">
        <v>500</v>
      </c>
      <c r="X11563" s="76" t="n">
        <v>5</v>
      </c>
      <c r="Y11563" s="76" t="s">
        <v>116</v>
      </c>
      <c r="AC11563" s="76" t="s">
        <v>117</v>
      </c>
      <c r="AD11563" s="76" t="s">
        <v>27809</v>
      </c>
      <c r="AE11563" s="76" t="n">
        <v>45260</v>
      </c>
      <c r="AF11563" s="76" t="s">
        <v>44282</v>
      </c>
      <c r="AI11563" s="79" t="s">
        <v>44283</v>
      </c>
      <c r="AJ11563" s="79" t="s">
        <v>44284</v>
      </c>
      <c r="AK11563" s="76" t="s">
        <v>44285</v>
      </c>
      <c r="AL11563" s="76" t="n">
        <v>0</v>
      </c>
      <c r="AM11563" s="76" t="n">
        <v>0</v>
      </c>
    </row>
    <row r="11564" customFormat="false" ht="15" hidden="false" customHeight="false" outlineLevel="0" collapsed="false">
      <c r="A11564" s="76" t="n">
        <v>233861</v>
      </c>
      <c r="B11564" s="76" t="s">
        <v>44212</v>
      </c>
      <c r="C11564" s="76" t="s">
        <v>7649</v>
      </c>
      <c r="D11564" s="76" t="n">
        <v>364212</v>
      </c>
      <c r="E11564" s="76" t="s">
        <v>132</v>
      </c>
      <c r="F11564" s="76" t="s">
        <v>132</v>
      </c>
      <c r="H11564" s="78" t="n">
        <v>30468</v>
      </c>
      <c r="I11564" s="76" t="s">
        <v>179</v>
      </c>
      <c r="J11564" s="76" t="s">
        <v>180</v>
      </c>
      <c r="K11564" s="76" t="s">
        <v>41</v>
      </c>
      <c r="M11564" s="76" t="s">
        <v>269</v>
      </c>
      <c r="N11564" s="79" t="s">
        <v>2068</v>
      </c>
      <c r="O11564" s="76" t="s">
        <v>2069</v>
      </c>
      <c r="P11564" s="78" t="n">
        <v>45530</v>
      </c>
      <c r="Q11564" s="76" t="s">
        <v>114</v>
      </c>
      <c r="R11564" s="78" t="n">
        <v>37432</v>
      </c>
      <c r="S11564" s="78" t="n">
        <v>44790</v>
      </c>
      <c r="T11564" s="76" t="s">
        <v>183</v>
      </c>
      <c r="U11564" s="76" t="n">
        <v>696</v>
      </c>
      <c r="X11564" s="76" t="n">
        <v>6</v>
      </c>
      <c r="Y11564" s="76" t="s">
        <v>116</v>
      </c>
      <c r="AC11564" s="76" t="s">
        <v>117</v>
      </c>
      <c r="AD11564" s="76" t="s">
        <v>1844</v>
      </c>
      <c r="AE11564" s="76" t="n">
        <v>36250</v>
      </c>
      <c r="AF11564" s="76" t="s">
        <v>44286</v>
      </c>
      <c r="AI11564" s="79" t="s">
        <v>44287</v>
      </c>
      <c r="AK11564" s="76" t="s">
        <v>44288</v>
      </c>
      <c r="AL11564" s="76" t="n">
        <v>0</v>
      </c>
      <c r="AM11564" s="76" t="n">
        <v>0</v>
      </c>
    </row>
    <row r="11565" customFormat="false" ht="15" hidden="false" customHeight="false" outlineLevel="0" collapsed="false">
      <c r="A11565" s="76" t="n">
        <v>483279</v>
      </c>
      <c r="B11565" s="76" t="s">
        <v>44289</v>
      </c>
      <c r="C11565" s="76" t="s">
        <v>11434</v>
      </c>
      <c r="D11565" s="76" t="n">
        <v>9314106</v>
      </c>
      <c r="E11565" s="76" t="s">
        <v>132</v>
      </c>
      <c r="F11565" s="76" t="s">
        <v>132</v>
      </c>
      <c r="H11565" s="78" t="n">
        <v>31300</v>
      </c>
      <c r="I11565" s="76" t="s">
        <v>23</v>
      </c>
      <c r="J11565" s="76" t="n">
        <v>-40</v>
      </c>
      <c r="K11565" s="76" t="s">
        <v>2</v>
      </c>
      <c r="M11565" s="76" t="s">
        <v>124</v>
      </c>
      <c r="N11565" s="79" t="s">
        <v>125</v>
      </c>
      <c r="O11565" s="76" t="s">
        <v>126</v>
      </c>
      <c r="P11565" s="78" t="n">
        <v>45535</v>
      </c>
      <c r="Q11565" s="76" t="s">
        <v>114</v>
      </c>
      <c r="R11565" s="78" t="n">
        <v>38617</v>
      </c>
      <c r="S11565" s="78" t="n">
        <v>44799</v>
      </c>
      <c r="T11565" s="76" t="s">
        <v>183</v>
      </c>
      <c r="U11565" s="76" t="n">
        <v>804</v>
      </c>
      <c r="X11565" s="76" t="n">
        <v>8</v>
      </c>
      <c r="Y11565" s="76" t="s">
        <v>116</v>
      </c>
      <c r="AC11565" s="76" t="s">
        <v>117</v>
      </c>
      <c r="AD11565" s="76" t="s">
        <v>127</v>
      </c>
      <c r="AE11565" s="76" t="n">
        <v>37100</v>
      </c>
      <c r="AF11565" s="76" t="s">
        <v>44290</v>
      </c>
      <c r="AJ11565" s="79" t="s">
        <v>44291</v>
      </c>
      <c r="AK11565" s="76" t="s">
        <v>44292</v>
      </c>
      <c r="AL11565" s="76" t="n">
        <v>0</v>
      </c>
      <c r="AM11565" s="76" t="n">
        <v>0</v>
      </c>
    </row>
    <row r="11566" customFormat="false" ht="15" hidden="false" customHeight="false" outlineLevel="0" collapsed="false">
      <c r="A11566" s="76" t="n">
        <v>1631367</v>
      </c>
      <c r="B11566" s="76" t="s">
        <v>44293</v>
      </c>
      <c r="C11566" s="76" t="s">
        <v>978</v>
      </c>
      <c r="D11566" s="76" t="n">
        <v>2817540</v>
      </c>
      <c r="E11566" s="76" t="s">
        <v>109</v>
      </c>
      <c r="H11566" s="78" t="n">
        <v>42380</v>
      </c>
      <c r="I11566" s="76" t="s">
        <v>109</v>
      </c>
      <c r="J11566" s="76" t="n">
        <v>-9</v>
      </c>
      <c r="K11566" s="76" t="s">
        <v>41</v>
      </c>
      <c r="M11566" s="76" t="s">
        <v>155</v>
      </c>
      <c r="N11566" s="79" t="s">
        <v>3651</v>
      </c>
      <c r="O11566" s="76" t="s">
        <v>3652</v>
      </c>
      <c r="P11566" s="78" t="n">
        <v>45563</v>
      </c>
      <c r="Q11566" s="76" t="s">
        <v>114</v>
      </c>
      <c r="R11566" s="78" t="n">
        <v>45563</v>
      </c>
      <c r="T11566" s="76" t="s">
        <v>115</v>
      </c>
      <c r="U11566" s="76" t="n">
        <v>500</v>
      </c>
      <c r="X11566" s="76" t="n">
        <v>5</v>
      </c>
      <c r="Y11566" s="76" t="s">
        <v>116</v>
      </c>
      <c r="AC11566" s="76" t="s">
        <v>117</v>
      </c>
      <c r="AD11566" s="76" t="s">
        <v>9781</v>
      </c>
      <c r="AE11566" s="76" t="n">
        <v>28130</v>
      </c>
      <c r="AF11566" s="76" t="s">
        <v>44294</v>
      </c>
      <c r="AJ11566" s="76" t="s">
        <v>44295</v>
      </c>
      <c r="AK11566" s="76" t="s">
        <v>44296</v>
      </c>
      <c r="AL11566" s="76" t="n">
        <v>0</v>
      </c>
      <c r="AM11566" s="76" t="n">
        <v>0</v>
      </c>
    </row>
    <row r="11567" customFormat="false" ht="15" hidden="false" customHeight="false" outlineLevel="0" collapsed="false">
      <c r="A11567" s="76" t="n">
        <v>1642393</v>
      </c>
      <c r="B11567" s="76" t="s">
        <v>44297</v>
      </c>
      <c r="C11567" s="76" t="s">
        <v>8343</v>
      </c>
      <c r="D11567" s="76" t="n">
        <v>1812090</v>
      </c>
      <c r="E11567" s="76" t="s">
        <v>109</v>
      </c>
      <c r="H11567" s="78" t="n">
        <v>41180</v>
      </c>
      <c r="I11567" s="76" t="s">
        <v>370</v>
      </c>
      <c r="J11567" s="76" t="n">
        <v>-13</v>
      </c>
      <c r="K11567" s="76" t="s">
        <v>41</v>
      </c>
      <c r="M11567" s="76" t="s">
        <v>111</v>
      </c>
      <c r="N11567" s="79" t="s">
        <v>703</v>
      </c>
      <c r="O11567" s="76" t="s">
        <v>704</v>
      </c>
      <c r="P11567" s="78" t="n">
        <v>45573</v>
      </c>
      <c r="Q11567" s="76" t="s">
        <v>114</v>
      </c>
      <c r="R11567" s="78" t="n">
        <v>45573</v>
      </c>
      <c r="T11567" s="76" t="s">
        <v>115</v>
      </c>
      <c r="U11567" s="76" t="n">
        <v>500</v>
      </c>
      <c r="X11567" s="76" t="n">
        <v>5</v>
      </c>
      <c r="Y11567" s="76" t="s">
        <v>116</v>
      </c>
      <c r="AC11567" s="76" t="s">
        <v>117</v>
      </c>
      <c r="AD11567" s="76" t="s">
        <v>705</v>
      </c>
      <c r="AE11567" s="76" t="n">
        <v>18390</v>
      </c>
      <c r="AF11567" s="76" t="s">
        <v>44298</v>
      </c>
      <c r="AK11567" s="76" t="s">
        <v>44299</v>
      </c>
      <c r="AL11567" s="76" t="n">
        <v>0</v>
      </c>
      <c r="AM11567" s="76" t="n">
        <v>0</v>
      </c>
    </row>
    <row r="11568" customFormat="false" ht="15" hidden="false" customHeight="false" outlineLevel="0" collapsed="false">
      <c r="A11568" s="76" t="n">
        <v>1642395</v>
      </c>
      <c r="B11568" s="76" t="s">
        <v>44297</v>
      </c>
      <c r="C11568" s="76" t="s">
        <v>11693</v>
      </c>
      <c r="D11568" s="76" t="n">
        <v>1812091</v>
      </c>
      <c r="E11568" s="76" t="s">
        <v>109</v>
      </c>
      <c r="H11568" s="78" t="n">
        <v>41966</v>
      </c>
      <c r="I11568" s="76" t="s">
        <v>190</v>
      </c>
      <c r="J11568" s="76" t="n">
        <v>-11</v>
      </c>
      <c r="K11568" s="76" t="s">
        <v>41</v>
      </c>
      <c r="M11568" s="76" t="s">
        <v>111</v>
      </c>
      <c r="N11568" s="79" t="s">
        <v>703</v>
      </c>
      <c r="O11568" s="76" t="s">
        <v>704</v>
      </c>
      <c r="P11568" s="78" t="n">
        <v>45573</v>
      </c>
      <c r="Q11568" s="76" t="s">
        <v>114</v>
      </c>
      <c r="R11568" s="78" t="n">
        <v>45573</v>
      </c>
      <c r="T11568" s="76" t="s">
        <v>115</v>
      </c>
      <c r="U11568" s="76" t="n">
        <v>500</v>
      </c>
      <c r="X11568" s="76" t="n">
        <v>5</v>
      </c>
      <c r="Y11568" s="76" t="s">
        <v>116</v>
      </c>
      <c r="AC11568" s="76" t="s">
        <v>117</v>
      </c>
      <c r="AD11568" s="76" t="s">
        <v>705</v>
      </c>
      <c r="AE11568" s="76" t="n">
        <v>18390</v>
      </c>
      <c r="AF11568" s="76" t="s">
        <v>44298</v>
      </c>
      <c r="AK11568" s="76" t="s">
        <v>44299</v>
      </c>
      <c r="AL11568" s="76" t="n">
        <v>0</v>
      </c>
      <c r="AM11568" s="76" t="n">
        <v>0</v>
      </c>
    </row>
    <row r="11569" customFormat="false" ht="15" hidden="false" customHeight="false" outlineLevel="0" collapsed="false">
      <c r="A11569" s="76" t="n">
        <v>868819</v>
      </c>
      <c r="B11569" s="76" t="s">
        <v>44300</v>
      </c>
      <c r="C11569" s="76" t="s">
        <v>1428</v>
      </c>
      <c r="D11569" s="76" t="n">
        <v>3723586</v>
      </c>
      <c r="E11569" s="76" t="s">
        <v>109</v>
      </c>
      <c r="F11569" s="76" t="s">
        <v>109</v>
      </c>
      <c r="H11569" s="78" t="n">
        <v>25478</v>
      </c>
      <c r="I11569" s="76" t="s">
        <v>321</v>
      </c>
      <c r="J11569" s="76" t="s">
        <v>322</v>
      </c>
      <c r="K11569" s="76" t="s">
        <v>41</v>
      </c>
      <c r="M11569" s="76" t="s">
        <v>124</v>
      </c>
      <c r="N11569" s="79" t="s">
        <v>779</v>
      </c>
      <c r="O11569" s="76" t="s">
        <v>780</v>
      </c>
      <c r="P11569" s="78" t="n">
        <v>45698</v>
      </c>
      <c r="Q11569" s="76" t="s">
        <v>114</v>
      </c>
      <c r="R11569" s="78" t="n">
        <v>40923</v>
      </c>
      <c r="S11569" s="78" t="n">
        <v>45698</v>
      </c>
      <c r="T11569" s="76" t="s">
        <v>201</v>
      </c>
      <c r="U11569" s="76" t="n">
        <v>500</v>
      </c>
      <c r="X11569" s="76" t="n">
        <v>5</v>
      </c>
      <c r="Y11569" s="76" t="s">
        <v>116</v>
      </c>
      <c r="AC11569" s="76" t="s">
        <v>117</v>
      </c>
      <c r="AD11569" s="76" t="s">
        <v>985</v>
      </c>
      <c r="AE11569" s="76" t="n">
        <v>37250</v>
      </c>
      <c r="AF11569" s="76" t="s">
        <v>44301</v>
      </c>
      <c r="AI11569" s="79" t="s">
        <v>44302</v>
      </c>
      <c r="AJ11569" s="79" t="s">
        <v>44303</v>
      </c>
      <c r="AK11569" s="76" t="s">
        <v>44304</v>
      </c>
      <c r="AL11569" s="76" t="n">
        <v>0</v>
      </c>
      <c r="AM11569" s="76" t="n">
        <v>0</v>
      </c>
    </row>
    <row r="11570" customFormat="false" ht="15" hidden="false" customHeight="false" outlineLevel="0" collapsed="false">
      <c r="A11570" s="76" t="n">
        <v>234082</v>
      </c>
      <c r="B11570" s="76" t="s">
        <v>44305</v>
      </c>
      <c r="C11570" s="76" t="s">
        <v>910</v>
      </c>
      <c r="D11570" s="76" t="n">
        <v>288057</v>
      </c>
      <c r="E11570" s="76" t="s">
        <v>109</v>
      </c>
      <c r="F11570" s="76" t="s">
        <v>109</v>
      </c>
      <c r="H11570" s="78" t="n">
        <v>25054</v>
      </c>
      <c r="I11570" s="76" t="s">
        <v>321</v>
      </c>
      <c r="J11570" s="76" t="s">
        <v>322</v>
      </c>
      <c r="K11570" s="76" t="s">
        <v>41</v>
      </c>
      <c r="M11570" s="76" t="s">
        <v>155</v>
      </c>
      <c r="N11570" s="79" t="s">
        <v>915</v>
      </c>
      <c r="O11570" s="76" t="s">
        <v>916</v>
      </c>
      <c r="P11570" s="78" t="n">
        <v>45568</v>
      </c>
      <c r="Q11570" s="76" t="s">
        <v>114</v>
      </c>
      <c r="R11570" s="78" t="n">
        <v>37432</v>
      </c>
      <c r="S11570" s="78" t="n">
        <v>45565</v>
      </c>
      <c r="T11570" s="76" t="s">
        <v>201</v>
      </c>
      <c r="U11570" s="76" t="n">
        <v>927</v>
      </c>
      <c r="X11570" s="76" t="n">
        <v>9</v>
      </c>
      <c r="Y11570" s="76" t="s">
        <v>116</v>
      </c>
      <c r="AC11570" s="76" t="s">
        <v>117</v>
      </c>
      <c r="AD11570" s="76" t="s">
        <v>16587</v>
      </c>
      <c r="AE11570" s="76" t="n">
        <v>28120</v>
      </c>
      <c r="AF11570" s="76" t="s">
        <v>44306</v>
      </c>
      <c r="AI11570" s="76" t="s">
        <v>44307</v>
      </c>
      <c r="AJ11570" s="76" t="s">
        <v>44308</v>
      </c>
      <c r="AK11570" s="76" t="s">
        <v>44309</v>
      </c>
      <c r="AL11570" s="76" t="n">
        <v>0</v>
      </c>
      <c r="AM11570" s="76" t="n">
        <v>0</v>
      </c>
    </row>
    <row r="11571" customFormat="false" ht="15" hidden="false" customHeight="false" outlineLevel="0" collapsed="false">
      <c r="A11571" s="76" t="n">
        <v>485677</v>
      </c>
      <c r="B11571" s="76" t="s">
        <v>44310</v>
      </c>
      <c r="C11571" s="76" t="s">
        <v>1081</v>
      </c>
      <c r="D11571" s="76" t="n">
        <v>7514415</v>
      </c>
      <c r="E11571" s="76" t="s">
        <v>132</v>
      </c>
      <c r="F11571" s="76" t="s">
        <v>132</v>
      </c>
      <c r="H11571" s="78" t="n">
        <v>29314</v>
      </c>
      <c r="I11571" s="76" t="s">
        <v>179</v>
      </c>
      <c r="J11571" s="76" t="s">
        <v>180</v>
      </c>
      <c r="K11571" s="76" t="s">
        <v>41</v>
      </c>
      <c r="M11571" s="76" t="s">
        <v>124</v>
      </c>
      <c r="N11571" s="79" t="s">
        <v>779</v>
      </c>
      <c r="O11571" s="76" t="s">
        <v>780</v>
      </c>
      <c r="P11571" s="78" t="n">
        <v>45553</v>
      </c>
      <c r="Q11571" s="76" t="s">
        <v>114</v>
      </c>
      <c r="R11571" s="78" t="n">
        <v>38621</v>
      </c>
      <c r="S11571" s="78" t="n">
        <v>45187</v>
      </c>
      <c r="T11571" s="76" t="s">
        <v>183</v>
      </c>
      <c r="U11571" s="76" t="n">
        <v>919</v>
      </c>
      <c r="X11571" s="76" t="n">
        <v>9</v>
      </c>
      <c r="Y11571" s="76" t="s">
        <v>116</v>
      </c>
      <c r="AB11571" s="78" t="n">
        <v>45185</v>
      </c>
      <c r="AC11571" s="76" t="s">
        <v>117</v>
      </c>
      <c r="AD11571" s="76" t="s">
        <v>394</v>
      </c>
      <c r="AE11571" s="76" t="n">
        <v>37000</v>
      </c>
      <c r="AF11571" s="76" t="s">
        <v>44311</v>
      </c>
      <c r="AI11571" s="79" t="s">
        <v>44312</v>
      </c>
      <c r="AK11571" s="76" t="s">
        <v>44313</v>
      </c>
      <c r="AL11571" s="76" t="n">
        <v>0</v>
      </c>
      <c r="AM11571" s="76" t="n">
        <v>0</v>
      </c>
    </row>
    <row r="11572" customFormat="false" ht="15" hidden="false" customHeight="false" outlineLevel="0" collapsed="false">
      <c r="A11572" s="76" t="n">
        <v>1503259</v>
      </c>
      <c r="B11572" s="76" t="s">
        <v>44310</v>
      </c>
      <c r="C11572" s="76" t="s">
        <v>44314</v>
      </c>
      <c r="D11572" s="76" t="n">
        <v>3735755</v>
      </c>
      <c r="E11572" s="76" t="s">
        <v>132</v>
      </c>
      <c r="F11572" s="76" t="s">
        <v>109</v>
      </c>
      <c r="H11572" s="78" t="n">
        <v>41550</v>
      </c>
      <c r="I11572" s="76" t="s">
        <v>110</v>
      </c>
      <c r="J11572" s="76" t="n">
        <v>-12</v>
      </c>
      <c r="K11572" s="76" t="s">
        <v>41</v>
      </c>
      <c r="M11572" s="76" t="s">
        <v>124</v>
      </c>
      <c r="N11572" s="79" t="s">
        <v>779</v>
      </c>
      <c r="O11572" s="76" t="s">
        <v>780</v>
      </c>
      <c r="P11572" s="78" t="n">
        <v>45553</v>
      </c>
      <c r="Q11572" s="76" t="s">
        <v>114</v>
      </c>
      <c r="R11572" s="78" t="n">
        <v>45107</v>
      </c>
      <c r="T11572" s="76" t="s">
        <v>115</v>
      </c>
      <c r="U11572" s="76" t="n">
        <v>500</v>
      </c>
      <c r="X11572" s="76" t="n">
        <v>5</v>
      </c>
      <c r="Y11572" s="76" t="s">
        <v>116</v>
      </c>
      <c r="AC11572" s="76" t="s">
        <v>117</v>
      </c>
      <c r="AD11572" s="76" t="s">
        <v>127</v>
      </c>
      <c r="AE11572" s="76" t="n">
        <v>37000</v>
      </c>
      <c r="AF11572" s="76" t="s">
        <v>128</v>
      </c>
      <c r="AJ11572" s="79" t="s">
        <v>44312</v>
      </c>
      <c r="AK11572" s="76" t="s">
        <v>44313</v>
      </c>
      <c r="AL11572" s="76" t="n">
        <v>0</v>
      </c>
      <c r="AM11572" s="76" t="n">
        <v>0</v>
      </c>
    </row>
    <row r="11573" customFormat="false" ht="15" hidden="false" customHeight="false" outlineLevel="0" collapsed="false">
      <c r="A11573" s="76" t="n">
        <v>234099</v>
      </c>
      <c r="B11573" s="76" t="s">
        <v>44315</v>
      </c>
      <c r="C11573" s="76" t="s">
        <v>455</v>
      </c>
      <c r="D11573" s="76" t="n">
        <v>185652</v>
      </c>
      <c r="E11573" s="76" t="s">
        <v>132</v>
      </c>
      <c r="F11573" s="76" t="s">
        <v>132</v>
      </c>
      <c r="H11573" s="78" t="n">
        <v>21167</v>
      </c>
      <c r="I11573" s="76" t="s">
        <v>305</v>
      </c>
      <c r="J11573" s="76" t="s">
        <v>306</v>
      </c>
      <c r="K11573" s="76" t="s">
        <v>41</v>
      </c>
      <c r="M11573" s="76" t="s">
        <v>111</v>
      </c>
      <c r="N11573" s="79" t="s">
        <v>688</v>
      </c>
      <c r="O11573" s="76" t="s">
        <v>689</v>
      </c>
      <c r="P11573" s="78" t="n">
        <v>45612</v>
      </c>
      <c r="Q11573" s="76" t="s">
        <v>114</v>
      </c>
      <c r="R11573" s="78" t="n">
        <v>37432</v>
      </c>
      <c r="S11573" s="78" t="n">
        <v>45141</v>
      </c>
      <c r="T11573" s="76" t="s">
        <v>183</v>
      </c>
      <c r="U11573" s="76" t="n">
        <v>540</v>
      </c>
      <c r="X11573" s="76" t="n">
        <v>5</v>
      </c>
      <c r="Y11573" s="76" t="s">
        <v>116</v>
      </c>
      <c r="AC11573" s="76" t="s">
        <v>117</v>
      </c>
      <c r="AD11573" s="76" t="s">
        <v>339</v>
      </c>
      <c r="AE11573" s="76" t="n">
        <v>18000</v>
      </c>
      <c r="AF11573" s="76" t="s">
        <v>44316</v>
      </c>
      <c r="AI11573" s="79" t="s">
        <v>44317</v>
      </c>
      <c r="AK11573" s="76" t="s">
        <v>44318</v>
      </c>
      <c r="AL11573" s="76" t="n">
        <v>0</v>
      </c>
      <c r="AM11573" s="76" t="n">
        <v>0</v>
      </c>
    </row>
    <row r="11574" customFormat="false" ht="15" hidden="false" customHeight="false" outlineLevel="0" collapsed="false">
      <c r="A11574" s="76" t="n">
        <v>1625688</v>
      </c>
      <c r="B11574" s="76" t="s">
        <v>44319</v>
      </c>
      <c r="C11574" s="76" t="s">
        <v>2344</v>
      </c>
      <c r="D11574" s="76" t="n">
        <v>3612710</v>
      </c>
      <c r="E11574" s="76" t="s">
        <v>109</v>
      </c>
      <c r="H11574" s="78" t="n">
        <v>41265</v>
      </c>
      <c r="I11574" s="76" t="s">
        <v>370</v>
      </c>
      <c r="J11574" s="76" t="n">
        <v>-13</v>
      </c>
      <c r="K11574" s="76" t="s">
        <v>41</v>
      </c>
      <c r="M11574" s="76" t="s">
        <v>269</v>
      </c>
      <c r="N11574" s="79" t="s">
        <v>270</v>
      </c>
      <c r="O11574" s="76" t="s">
        <v>271</v>
      </c>
      <c r="P11574" s="78" t="n">
        <v>45560</v>
      </c>
      <c r="Q11574" s="76" t="s">
        <v>114</v>
      </c>
      <c r="R11574" s="78" t="n">
        <v>45560</v>
      </c>
      <c r="T11574" s="76" t="s">
        <v>115</v>
      </c>
      <c r="U11574" s="76" t="n">
        <v>500</v>
      </c>
      <c r="X11574" s="76" t="n">
        <v>5</v>
      </c>
      <c r="Y11574" s="76" t="s">
        <v>116</v>
      </c>
      <c r="AC11574" s="76" t="s">
        <v>117</v>
      </c>
      <c r="AD11574" s="76" t="s">
        <v>5645</v>
      </c>
      <c r="AE11574" s="76" t="n">
        <v>36200</v>
      </c>
      <c r="AF11574" s="76" t="s">
        <v>11231</v>
      </c>
      <c r="AJ11574" s="76" t="s">
        <v>44320</v>
      </c>
      <c r="AK11574" s="76" t="s">
        <v>44321</v>
      </c>
      <c r="AL11574" s="76" t="n">
        <v>0</v>
      </c>
      <c r="AM11574" s="76" t="n">
        <v>0</v>
      </c>
    </row>
    <row r="11575" customFormat="false" ht="15" hidden="false" customHeight="false" outlineLevel="0" collapsed="false">
      <c r="A11575" s="76" t="n">
        <v>1625673</v>
      </c>
      <c r="B11575" s="76" t="s">
        <v>44319</v>
      </c>
      <c r="C11575" s="76" t="s">
        <v>1311</v>
      </c>
      <c r="D11575" s="76" t="n">
        <v>3612708</v>
      </c>
      <c r="E11575" s="76" t="s">
        <v>109</v>
      </c>
      <c r="H11575" s="78" t="n">
        <v>40486</v>
      </c>
      <c r="I11575" s="76" t="s">
        <v>256</v>
      </c>
      <c r="J11575" s="76" t="n">
        <v>-15</v>
      </c>
      <c r="K11575" s="76" t="s">
        <v>41</v>
      </c>
      <c r="M11575" s="76" t="s">
        <v>269</v>
      </c>
      <c r="N11575" s="79" t="s">
        <v>270</v>
      </c>
      <c r="O11575" s="76" t="s">
        <v>271</v>
      </c>
      <c r="P11575" s="78" t="n">
        <v>45560</v>
      </c>
      <c r="Q11575" s="76" t="s">
        <v>114</v>
      </c>
      <c r="R11575" s="78" t="n">
        <v>45560</v>
      </c>
      <c r="T11575" s="76" t="s">
        <v>115</v>
      </c>
      <c r="U11575" s="76" t="n">
        <v>500</v>
      </c>
      <c r="X11575" s="76" t="n">
        <v>5</v>
      </c>
      <c r="Y11575" s="76" t="s">
        <v>116</v>
      </c>
      <c r="AC11575" s="76" t="s">
        <v>117</v>
      </c>
      <c r="AD11575" s="76" t="s">
        <v>5645</v>
      </c>
      <c r="AE11575" s="76" t="n">
        <v>36200</v>
      </c>
      <c r="AF11575" s="76" t="s">
        <v>11231</v>
      </c>
      <c r="AJ11575" s="76" t="s">
        <v>44320</v>
      </c>
      <c r="AK11575" s="76" t="s">
        <v>44321</v>
      </c>
      <c r="AL11575" s="76" t="n">
        <v>0</v>
      </c>
      <c r="AM11575" s="76" t="n">
        <v>0</v>
      </c>
    </row>
    <row r="11576" customFormat="false" ht="15" hidden="false" customHeight="false" outlineLevel="0" collapsed="false">
      <c r="A11576" s="76" t="n">
        <v>1326608</v>
      </c>
      <c r="B11576" s="76" t="s">
        <v>44322</v>
      </c>
      <c r="C11576" s="76" t="s">
        <v>3596</v>
      </c>
      <c r="D11576" s="76" t="n">
        <v>4532073</v>
      </c>
      <c r="E11576" s="76" t="s">
        <v>132</v>
      </c>
      <c r="F11576" s="76" t="s">
        <v>132</v>
      </c>
      <c r="H11576" s="78" t="n">
        <v>41038</v>
      </c>
      <c r="I11576" s="76" t="s">
        <v>370</v>
      </c>
      <c r="J11576" s="76" t="n">
        <v>-13</v>
      </c>
      <c r="K11576" s="76" t="s">
        <v>2</v>
      </c>
      <c r="M11576" s="76" t="s">
        <v>134</v>
      </c>
      <c r="N11576" s="79" t="s">
        <v>586</v>
      </c>
      <c r="O11576" s="76" t="s">
        <v>587</v>
      </c>
      <c r="P11576" s="78" t="n">
        <v>45546</v>
      </c>
      <c r="Q11576" s="76" t="s">
        <v>114</v>
      </c>
      <c r="R11576" s="78" t="n">
        <v>44113</v>
      </c>
      <c r="T11576" s="76" t="s">
        <v>115</v>
      </c>
      <c r="U11576" s="76" t="n">
        <v>500</v>
      </c>
      <c r="X11576" s="76" t="n">
        <v>5</v>
      </c>
      <c r="Y11576" s="76" t="s">
        <v>116</v>
      </c>
      <c r="AC11576" s="76" t="s">
        <v>117</v>
      </c>
      <c r="AD11576" s="76" t="s">
        <v>3012</v>
      </c>
      <c r="AE11576" s="76" t="n">
        <v>45140</v>
      </c>
      <c r="AF11576" s="76" t="s">
        <v>44323</v>
      </c>
      <c r="AI11576" s="79" t="s">
        <v>44324</v>
      </c>
      <c r="AJ11576" s="79" t="s">
        <v>44325</v>
      </c>
      <c r="AK11576" s="76" t="s">
        <v>44326</v>
      </c>
      <c r="AL11576" s="76" t="n">
        <v>0</v>
      </c>
      <c r="AM11576" s="76" t="n">
        <v>0</v>
      </c>
    </row>
    <row r="11577" customFormat="false" ht="15" hidden="false" customHeight="false" outlineLevel="0" collapsed="false">
      <c r="A11577" s="76" t="n">
        <v>1666570</v>
      </c>
      <c r="B11577" s="76" t="s">
        <v>44322</v>
      </c>
      <c r="C11577" s="76" t="s">
        <v>996</v>
      </c>
      <c r="D11577" s="76" t="n">
        <v>4541176</v>
      </c>
      <c r="E11577" s="76" t="s">
        <v>132</v>
      </c>
      <c r="H11577" s="78" t="n">
        <v>41248</v>
      </c>
      <c r="I11577" s="76" t="s">
        <v>370</v>
      </c>
      <c r="J11577" s="76" t="n">
        <v>-13</v>
      </c>
      <c r="K11577" s="76" t="s">
        <v>41</v>
      </c>
      <c r="M11577" s="76" t="s">
        <v>134</v>
      </c>
      <c r="N11577" s="79" t="s">
        <v>323</v>
      </c>
      <c r="O11577" s="76" t="s">
        <v>324</v>
      </c>
      <c r="P11577" s="78" t="n">
        <v>45634</v>
      </c>
      <c r="Q11577" s="76" t="s">
        <v>114</v>
      </c>
      <c r="R11577" s="78" t="n">
        <v>45634</v>
      </c>
      <c r="S11577" s="78" t="n">
        <v>45610</v>
      </c>
      <c r="T11577" s="76" t="s">
        <v>201</v>
      </c>
      <c r="U11577" s="76" t="n">
        <v>500</v>
      </c>
      <c r="X11577" s="76" t="n">
        <v>5</v>
      </c>
      <c r="Y11577" s="76" t="s">
        <v>116</v>
      </c>
      <c r="AC11577" s="76" t="s">
        <v>117</v>
      </c>
      <c r="AD11577" s="76" t="s">
        <v>9709</v>
      </c>
      <c r="AE11577" s="76" t="n">
        <v>45380</v>
      </c>
      <c r="AF11577" s="76" t="s">
        <v>44327</v>
      </c>
      <c r="AJ11577" s="79" t="s">
        <v>44328</v>
      </c>
      <c r="AK11577" s="76" t="s">
        <v>44329</v>
      </c>
      <c r="AL11577" s="76" t="n">
        <v>0</v>
      </c>
      <c r="AM11577" s="76" t="n">
        <v>0</v>
      </c>
    </row>
    <row r="11578" customFormat="false" ht="15" hidden="false" customHeight="false" outlineLevel="0" collapsed="false">
      <c r="A11578" s="76" t="n">
        <v>1444372</v>
      </c>
      <c r="B11578" s="76" t="s">
        <v>44322</v>
      </c>
      <c r="C11578" s="76" t="s">
        <v>1003</v>
      </c>
      <c r="D11578" s="76" t="n">
        <v>4535518</v>
      </c>
      <c r="E11578" s="76" t="s">
        <v>132</v>
      </c>
      <c r="F11578" s="76" t="s">
        <v>109</v>
      </c>
      <c r="H11578" s="78" t="n">
        <v>28948</v>
      </c>
      <c r="I11578" s="76" t="s">
        <v>197</v>
      </c>
      <c r="J11578" s="76" t="s">
        <v>198</v>
      </c>
      <c r="K11578" s="76" t="s">
        <v>41</v>
      </c>
      <c r="M11578" s="76" t="s">
        <v>134</v>
      </c>
      <c r="N11578" s="79" t="s">
        <v>586</v>
      </c>
      <c r="O11578" s="76" t="s">
        <v>587</v>
      </c>
      <c r="P11578" s="78" t="n">
        <v>45546</v>
      </c>
      <c r="Q11578" s="76" t="s">
        <v>114</v>
      </c>
      <c r="R11578" s="78" t="n">
        <v>44840</v>
      </c>
      <c r="S11578" s="78" t="n">
        <v>44830</v>
      </c>
      <c r="T11578" s="76" t="s">
        <v>183</v>
      </c>
      <c r="U11578" s="76" t="n">
        <v>500</v>
      </c>
      <c r="X11578" s="76" t="n">
        <v>5</v>
      </c>
      <c r="Y11578" s="76" t="s">
        <v>116</v>
      </c>
      <c r="AC11578" s="76" t="s">
        <v>117</v>
      </c>
      <c r="AD11578" s="76" t="s">
        <v>11053</v>
      </c>
      <c r="AE11578" s="76" t="n">
        <v>45140</v>
      </c>
      <c r="AF11578" s="76" t="s">
        <v>44330</v>
      </c>
      <c r="AJ11578" s="79" t="s">
        <v>44331</v>
      </c>
      <c r="AK11578" s="76" t="s">
        <v>44326</v>
      </c>
      <c r="AL11578" s="76" t="n">
        <v>1</v>
      </c>
      <c r="AM11578" s="76" t="n">
        <v>0</v>
      </c>
    </row>
    <row r="11579" customFormat="false" ht="15" hidden="false" customHeight="false" outlineLevel="0" collapsed="false">
      <c r="A11579" s="76" t="n">
        <v>1237613</v>
      </c>
      <c r="B11579" s="76" t="s">
        <v>44332</v>
      </c>
      <c r="C11579" s="76" t="s">
        <v>316</v>
      </c>
      <c r="D11579" s="76" t="n">
        <v>4530141</v>
      </c>
      <c r="E11579" s="76" t="s">
        <v>109</v>
      </c>
      <c r="F11579" s="76" t="s">
        <v>109</v>
      </c>
      <c r="H11579" s="78" t="n">
        <v>41390</v>
      </c>
      <c r="I11579" s="76" t="s">
        <v>110</v>
      </c>
      <c r="J11579" s="76" t="n">
        <v>-12</v>
      </c>
      <c r="K11579" s="76" t="s">
        <v>41</v>
      </c>
      <c r="M11579" s="76" t="s">
        <v>134</v>
      </c>
      <c r="N11579" s="79" t="s">
        <v>356</v>
      </c>
      <c r="O11579" s="76" t="s">
        <v>357</v>
      </c>
      <c r="P11579" s="78" t="n">
        <v>45542</v>
      </c>
      <c r="Q11579" s="76" t="s">
        <v>114</v>
      </c>
      <c r="R11579" s="78" t="n">
        <v>43388</v>
      </c>
      <c r="T11579" s="76" t="s">
        <v>115</v>
      </c>
      <c r="U11579" s="76" t="n">
        <v>500</v>
      </c>
      <c r="X11579" s="76" t="n">
        <v>5</v>
      </c>
      <c r="Y11579" s="76" t="s">
        <v>116</v>
      </c>
      <c r="AC11579" s="76" t="s">
        <v>117</v>
      </c>
      <c r="AD11579" s="76" t="s">
        <v>5589</v>
      </c>
      <c r="AE11579" s="76" t="n">
        <v>45110</v>
      </c>
      <c r="AF11579" s="76" t="s">
        <v>44333</v>
      </c>
      <c r="AJ11579" s="79" t="s">
        <v>44334</v>
      </c>
      <c r="AK11579" s="76" t="s">
        <v>44335</v>
      </c>
      <c r="AL11579" s="76" t="n">
        <v>0</v>
      </c>
      <c r="AM11579" s="76" t="n">
        <v>0</v>
      </c>
    </row>
    <row r="11580" customFormat="false" ht="15" hidden="false" customHeight="false" outlineLevel="0" collapsed="false">
      <c r="A11580" s="76" t="n">
        <v>1064098</v>
      </c>
      <c r="B11580" s="76" t="s">
        <v>44336</v>
      </c>
      <c r="C11580" s="76" t="s">
        <v>11619</v>
      </c>
      <c r="D11580" s="76" t="n">
        <v>3727125</v>
      </c>
      <c r="E11580" s="76" t="s">
        <v>132</v>
      </c>
      <c r="F11580" s="76" t="s">
        <v>132</v>
      </c>
      <c r="H11580" s="78" t="n">
        <v>20255</v>
      </c>
      <c r="I11580" s="76" t="s">
        <v>305</v>
      </c>
      <c r="J11580" s="76" t="s">
        <v>306</v>
      </c>
      <c r="K11580" s="76" t="s">
        <v>41</v>
      </c>
      <c r="M11580" s="76" t="s">
        <v>124</v>
      </c>
      <c r="N11580" s="79" t="s">
        <v>1004</v>
      </c>
      <c r="O11580" s="76" t="s">
        <v>1005</v>
      </c>
      <c r="P11580" s="78" t="n">
        <v>45543</v>
      </c>
      <c r="Q11580" s="76" t="s">
        <v>114</v>
      </c>
      <c r="R11580" s="78" t="n">
        <v>42263</v>
      </c>
      <c r="S11580" s="78" t="n">
        <v>45538</v>
      </c>
      <c r="T11580" s="76" t="s">
        <v>201</v>
      </c>
      <c r="U11580" s="76" t="n">
        <v>500</v>
      </c>
      <c r="X11580" s="76" t="n">
        <v>5</v>
      </c>
      <c r="Y11580" s="76" t="s">
        <v>116</v>
      </c>
      <c r="AC11580" s="76" t="s">
        <v>117</v>
      </c>
      <c r="AD11580" s="76" t="s">
        <v>2133</v>
      </c>
      <c r="AE11580" s="76" t="n">
        <v>37390</v>
      </c>
      <c r="AF11580" s="76" t="s">
        <v>44337</v>
      </c>
      <c r="AI11580" s="79" t="s">
        <v>44338</v>
      </c>
      <c r="AJ11580" s="79" t="s">
        <v>44339</v>
      </c>
      <c r="AK11580" s="76" t="s">
        <v>44340</v>
      </c>
      <c r="AL11580" s="76" t="n">
        <v>0</v>
      </c>
      <c r="AM11580" s="76" t="n">
        <v>0</v>
      </c>
    </row>
    <row r="11581" customFormat="false" ht="15" hidden="false" customHeight="false" outlineLevel="0" collapsed="false">
      <c r="A11581" s="76" t="n">
        <v>1064104</v>
      </c>
      <c r="B11581" s="76" t="s">
        <v>44336</v>
      </c>
      <c r="C11581" s="76" t="s">
        <v>5597</v>
      </c>
      <c r="D11581" s="76" t="n">
        <v>3727126</v>
      </c>
      <c r="E11581" s="76" t="s">
        <v>132</v>
      </c>
      <c r="F11581" s="76" t="s">
        <v>132</v>
      </c>
      <c r="H11581" s="78" t="n">
        <v>30491</v>
      </c>
      <c r="I11581" s="76" t="s">
        <v>179</v>
      </c>
      <c r="J11581" s="76" t="s">
        <v>180</v>
      </c>
      <c r="K11581" s="76" t="s">
        <v>41</v>
      </c>
      <c r="M11581" s="76" t="s">
        <v>124</v>
      </c>
      <c r="N11581" s="79" t="s">
        <v>1004</v>
      </c>
      <c r="O11581" s="76" t="s">
        <v>1005</v>
      </c>
      <c r="P11581" s="78" t="n">
        <v>45543</v>
      </c>
      <c r="Q11581" s="76" t="s">
        <v>114</v>
      </c>
      <c r="R11581" s="78" t="n">
        <v>42263</v>
      </c>
      <c r="S11581" s="78" t="n">
        <v>44817</v>
      </c>
      <c r="T11581" s="76" t="s">
        <v>183</v>
      </c>
      <c r="U11581" s="76" t="n">
        <v>793</v>
      </c>
      <c r="X11581" s="76" t="n">
        <v>7</v>
      </c>
      <c r="Y11581" s="76" t="s">
        <v>116</v>
      </c>
      <c r="AC11581" s="76" t="s">
        <v>117</v>
      </c>
      <c r="AD11581" s="76" t="s">
        <v>2133</v>
      </c>
      <c r="AE11581" s="76" t="n">
        <v>37390</v>
      </c>
      <c r="AF11581" s="76" t="s">
        <v>44341</v>
      </c>
      <c r="AJ11581" s="79" t="s">
        <v>44342</v>
      </c>
      <c r="AK11581" s="76" t="s">
        <v>44343</v>
      </c>
      <c r="AL11581" s="76" t="n">
        <v>0</v>
      </c>
      <c r="AM11581" s="76" t="n">
        <v>0</v>
      </c>
    </row>
    <row r="11582" customFormat="false" ht="15" hidden="false" customHeight="false" outlineLevel="0" collapsed="false">
      <c r="A11582" s="76" t="n">
        <v>1543013</v>
      </c>
      <c r="B11582" s="76" t="s">
        <v>44344</v>
      </c>
      <c r="C11582" s="76" t="s">
        <v>1003</v>
      </c>
      <c r="D11582" s="76" t="n">
        <v>3736528</v>
      </c>
      <c r="E11582" s="76" t="s">
        <v>132</v>
      </c>
      <c r="F11582" s="76" t="s">
        <v>109</v>
      </c>
      <c r="H11582" s="78" t="n">
        <v>26213</v>
      </c>
      <c r="I11582" s="76" t="s">
        <v>208</v>
      </c>
      <c r="J11582" s="76" t="s">
        <v>209</v>
      </c>
      <c r="K11582" s="76" t="s">
        <v>41</v>
      </c>
      <c r="M11582" s="76" t="s">
        <v>124</v>
      </c>
      <c r="N11582" s="79" t="s">
        <v>1338</v>
      </c>
      <c r="O11582" s="76" t="s">
        <v>1339</v>
      </c>
      <c r="P11582" s="78" t="n">
        <v>45537</v>
      </c>
      <c r="Q11582" s="76" t="s">
        <v>114</v>
      </c>
      <c r="R11582" s="78" t="n">
        <v>45230</v>
      </c>
      <c r="S11582" s="78" t="n">
        <v>45224</v>
      </c>
      <c r="T11582" s="76" t="s">
        <v>183</v>
      </c>
      <c r="U11582" s="76" t="n">
        <v>500</v>
      </c>
      <c r="X11582" s="76" t="n">
        <v>5</v>
      </c>
      <c r="Y11582" s="76" t="s">
        <v>116</v>
      </c>
      <c r="AC11582" s="76" t="s">
        <v>117</v>
      </c>
      <c r="AD11582" s="76" t="s">
        <v>10771</v>
      </c>
      <c r="AE11582" s="76" t="n">
        <v>37130</v>
      </c>
      <c r="AF11582" s="76" t="s">
        <v>44345</v>
      </c>
      <c r="AJ11582" s="76" t="s">
        <v>44346</v>
      </c>
      <c r="AK11582" s="76" t="s">
        <v>44347</v>
      </c>
      <c r="AL11582" s="76" t="n">
        <v>1</v>
      </c>
      <c r="AM11582" s="76" t="n">
        <v>0</v>
      </c>
    </row>
    <row r="11583" customFormat="false" ht="15" hidden="false" customHeight="false" outlineLevel="0" collapsed="false">
      <c r="A11583" s="76" t="n">
        <v>1672885</v>
      </c>
      <c r="B11583" s="76" t="s">
        <v>44348</v>
      </c>
      <c r="C11583" s="76" t="s">
        <v>44349</v>
      </c>
      <c r="D11583" s="76" t="n">
        <v>1812310</v>
      </c>
      <c r="E11583" s="76" t="s">
        <v>109</v>
      </c>
      <c r="H11583" s="78" t="n">
        <v>41642</v>
      </c>
      <c r="I11583" s="76" t="s">
        <v>190</v>
      </c>
      <c r="J11583" s="76" t="n">
        <v>-11</v>
      </c>
      <c r="K11583" s="76" t="s">
        <v>41</v>
      </c>
      <c r="M11583" s="76" t="s">
        <v>111</v>
      </c>
      <c r="N11583" s="79" t="s">
        <v>210</v>
      </c>
      <c r="O11583" s="76" t="s">
        <v>211</v>
      </c>
      <c r="P11583" s="78" t="n">
        <v>45666</v>
      </c>
      <c r="Q11583" s="76" t="s">
        <v>114</v>
      </c>
      <c r="R11583" s="78" t="n">
        <v>45666</v>
      </c>
      <c r="T11583" s="76" t="s">
        <v>115</v>
      </c>
      <c r="U11583" s="76" t="n">
        <v>500</v>
      </c>
      <c r="X11583" s="76" t="n">
        <v>5</v>
      </c>
      <c r="Y11583" s="76" t="s">
        <v>116</v>
      </c>
      <c r="AC11583" s="76" t="s">
        <v>117</v>
      </c>
      <c r="AD11583" s="76" t="s">
        <v>18967</v>
      </c>
      <c r="AE11583" s="76" t="n">
        <v>18500</v>
      </c>
      <c r="AF11583" s="76" t="s">
        <v>44350</v>
      </c>
      <c r="AJ11583" s="76" t="s">
        <v>44351</v>
      </c>
      <c r="AK11583" s="76" t="s">
        <v>44352</v>
      </c>
      <c r="AL11583" s="76" t="n">
        <v>0</v>
      </c>
      <c r="AM11583" s="76" t="n">
        <v>0</v>
      </c>
    </row>
    <row r="11584" customFormat="false" ht="15" hidden="false" customHeight="false" outlineLevel="0" collapsed="false">
      <c r="A11584" s="76" t="n">
        <v>1072870</v>
      </c>
      <c r="B11584" s="76" t="s">
        <v>44353</v>
      </c>
      <c r="C11584" s="76" t="s">
        <v>320</v>
      </c>
      <c r="D11584" s="76" t="n">
        <v>3727297</v>
      </c>
      <c r="E11584" s="76" t="s">
        <v>475</v>
      </c>
      <c r="F11584" s="76" t="s">
        <v>132</v>
      </c>
      <c r="H11584" s="78" t="n">
        <v>23031</v>
      </c>
      <c r="I11584" s="76" t="s">
        <v>267</v>
      </c>
      <c r="J11584" s="76" t="s">
        <v>268</v>
      </c>
      <c r="K11584" s="76" t="s">
        <v>41</v>
      </c>
      <c r="M11584" s="76" t="s">
        <v>124</v>
      </c>
      <c r="N11584" s="79" t="s">
        <v>1622</v>
      </c>
      <c r="O11584" s="76" t="s">
        <v>1623</v>
      </c>
      <c r="P11584" s="78" t="n">
        <v>45477</v>
      </c>
      <c r="Q11584" s="76" t="s">
        <v>114</v>
      </c>
      <c r="R11584" s="78" t="n">
        <v>42275</v>
      </c>
      <c r="S11584" s="78" t="n">
        <v>44750</v>
      </c>
      <c r="T11584" s="76" t="s">
        <v>183</v>
      </c>
      <c r="U11584" s="76" t="n">
        <v>591</v>
      </c>
      <c r="X11584" s="76" t="n">
        <v>5</v>
      </c>
      <c r="Y11584" s="76" t="s">
        <v>116</v>
      </c>
      <c r="AB11584" s="78" t="n">
        <v>44378</v>
      </c>
      <c r="AC11584" s="76" t="s">
        <v>117</v>
      </c>
      <c r="AD11584" s="76" t="s">
        <v>44354</v>
      </c>
      <c r="AE11584" s="76" t="n">
        <v>37600</v>
      </c>
      <c r="AF11584" s="76" t="s">
        <v>44355</v>
      </c>
      <c r="AJ11584" s="79" t="s">
        <v>44356</v>
      </c>
      <c r="AK11584" s="76" t="s">
        <v>44357</v>
      </c>
      <c r="AL11584" s="76" t="n">
        <v>1</v>
      </c>
      <c r="AM11584" s="76" t="n">
        <v>0</v>
      </c>
    </row>
    <row r="11585" customFormat="false" ht="15" hidden="false" customHeight="false" outlineLevel="0" collapsed="false">
      <c r="A11585" s="76" t="n">
        <v>234296</v>
      </c>
      <c r="B11585" s="76" t="s">
        <v>44358</v>
      </c>
      <c r="C11585" s="76" t="s">
        <v>1697</v>
      </c>
      <c r="D11585" s="76" t="n">
        <v>459650</v>
      </c>
      <c r="E11585" s="76" t="s">
        <v>132</v>
      </c>
      <c r="H11585" s="78" t="n">
        <v>32086</v>
      </c>
      <c r="I11585" s="76" t="s">
        <v>23</v>
      </c>
      <c r="J11585" s="76" t="n">
        <v>-40</v>
      </c>
      <c r="K11585" s="76" t="s">
        <v>41</v>
      </c>
      <c r="M11585" s="76" t="s">
        <v>286</v>
      </c>
      <c r="N11585" s="79" t="s">
        <v>572</v>
      </c>
      <c r="O11585" s="76" t="s">
        <v>573</v>
      </c>
      <c r="P11585" s="78" t="n">
        <v>45539</v>
      </c>
      <c r="Q11585" s="76" t="s">
        <v>114</v>
      </c>
      <c r="R11585" s="78" t="n">
        <v>37432</v>
      </c>
      <c r="S11585" s="78" t="n">
        <v>45497</v>
      </c>
      <c r="T11585" s="76" t="s">
        <v>201</v>
      </c>
      <c r="U11585" s="76" t="n">
        <v>1336</v>
      </c>
      <c r="X11585" s="76" t="n">
        <v>13</v>
      </c>
      <c r="Y11585" s="76" t="s">
        <v>116</v>
      </c>
      <c r="AC11585" s="76" t="s">
        <v>117</v>
      </c>
      <c r="AD11585" s="76" t="s">
        <v>36884</v>
      </c>
      <c r="AE11585" s="76" t="n">
        <v>41500</v>
      </c>
      <c r="AF11585" s="76" t="s">
        <v>44359</v>
      </c>
      <c r="AH11585" s="76" t="s">
        <v>44360</v>
      </c>
      <c r="AJ11585" s="79" t="s">
        <v>44361</v>
      </c>
      <c r="AK11585" s="76" t="s">
        <v>44362</v>
      </c>
      <c r="AL11585" s="76" t="n">
        <v>0</v>
      </c>
      <c r="AM11585" s="76" t="n">
        <v>0</v>
      </c>
    </row>
    <row r="11586" customFormat="false" ht="15" hidden="false" customHeight="false" outlineLevel="0" collapsed="false">
      <c r="A11586" s="76" t="n">
        <v>870203</v>
      </c>
      <c r="B11586" s="76" t="s">
        <v>44363</v>
      </c>
      <c r="C11586" s="76" t="s">
        <v>1293</v>
      </c>
      <c r="D11586" s="76" t="n">
        <v>3723604</v>
      </c>
      <c r="E11586" s="76" t="s">
        <v>475</v>
      </c>
      <c r="F11586" s="76" t="s">
        <v>132</v>
      </c>
      <c r="H11586" s="78" t="n">
        <v>24595</v>
      </c>
      <c r="I11586" s="76" t="s">
        <v>321</v>
      </c>
      <c r="J11586" s="76" t="s">
        <v>322</v>
      </c>
      <c r="K11586" s="76" t="s">
        <v>41</v>
      </c>
      <c r="M11586" s="76" t="s">
        <v>124</v>
      </c>
      <c r="N11586" s="79" t="s">
        <v>5059</v>
      </c>
      <c r="O11586" s="76" t="s">
        <v>5060</v>
      </c>
      <c r="P11586" s="78" t="n">
        <v>45478</v>
      </c>
      <c r="Q11586" s="76" t="s">
        <v>114</v>
      </c>
      <c r="R11586" s="78" t="n">
        <v>40932</v>
      </c>
      <c r="S11586" s="78" t="n">
        <v>45177</v>
      </c>
      <c r="T11586" s="76" t="s">
        <v>201</v>
      </c>
      <c r="U11586" s="76" t="n">
        <v>930</v>
      </c>
      <c r="X11586" s="76" t="n">
        <v>9</v>
      </c>
      <c r="Y11586" s="76" t="s">
        <v>116</v>
      </c>
      <c r="AC11586" s="76" t="s">
        <v>117</v>
      </c>
      <c r="AD11586" s="76" t="s">
        <v>15581</v>
      </c>
      <c r="AE11586" s="76" t="n">
        <v>37210</v>
      </c>
      <c r="AF11586" s="76" t="s">
        <v>44364</v>
      </c>
      <c r="AI11586" s="79" t="s">
        <v>44365</v>
      </c>
      <c r="AJ11586" s="79" t="s">
        <v>44365</v>
      </c>
      <c r="AK11586" s="76" t="s">
        <v>44366</v>
      </c>
      <c r="AL11586" s="76" t="n">
        <v>0</v>
      </c>
      <c r="AM11586" s="76" t="n">
        <v>0</v>
      </c>
    </row>
    <row r="11587" customFormat="false" ht="15" hidden="false" customHeight="false" outlineLevel="0" collapsed="false">
      <c r="A11587" s="76" t="n">
        <v>937452</v>
      </c>
      <c r="B11587" s="76" t="s">
        <v>44363</v>
      </c>
      <c r="C11587" s="76" t="s">
        <v>1937</v>
      </c>
      <c r="D11587" s="76" t="n">
        <v>3724806</v>
      </c>
      <c r="E11587" s="76" t="s">
        <v>132</v>
      </c>
      <c r="H11587" s="78" t="n">
        <v>36580</v>
      </c>
      <c r="I11587" s="76" t="s">
        <v>23</v>
      </c>
      <c r="J11587" s="76" t="n">
        <v>-40</v>
      </c>
      <c r="K11587" s="76" t="s">
        <v>41</v>
      </c>
      <c r="M11587" s="76" t="s">
        <v>124</v>
      </c>
      <c r="N11587" s="79" t="s">
        <v>5059</v>
      </c>
      <c r="O11587" s="76" t="s">
        <v>5060</v>
      </c>
      <c r="P11587" s="78" t="n">
        <v>45561</v>
      </c>
      <c r="Q11587" s="76" t="s">
        <v>114</v>
      </c>
      <c r="R11587" s="78" t="n">
        <v>41366</v>
      </c>
      <c r="S11587" s="78" t="n">
        <v>45555</v>
      </c>
      <c r="T11587" s="76" t="s">
        <v>201</v>
      </c>
      <c r="U11587" s="76" t="n">
        <v>532</v>
      </c>
      <c r="X11587" s="76" t="n">
        <v>5</v>
      </c>
      <c r="Y11587" s="76" t="s">
        <v>116</v>
      </c>
      <c r="AC11587" s="76" t="s">
        <v>117</v>
      </c>
      <c r="AD11587" s="76" t="s">
        <v>15581</v>
      </c>
      <c r="AE11587" s="76" t="n">
        <v>37210</v>
      </c>
      <c r="AF11587" s="76" t="s">
        <v>44364</v>
      </c>
      <c r="AJ11587" s="79" t="s">
        <v>44367</v>
      </c>
      <c r="AK11587" s="76" t="s">
        <v>44368</v>
      </c>
      <c r="AL11587" s="76" t="n">
        <v>0</v>
      </c>
      <c r="AM11587" s="76" t="n">
        <v>0</v>
      </c>
    </row>
    <row r="11588" customFormat="false" ht="15" hidden="false" customHeight="false" outlineLevel="0" collapsed="false">
      <c r="A11588" s="76" t="n">
        <v>406022</v>
      </c>
      <c r="B11588" s="76" t="s">
        <v>44369</v>
      </c>
      <c r="C11588" s="76" t="s">
        <v>44370</v>
      </c>
      <c r="D11588" s="76" t="n">
        <v>4515414</v>
      </c>
      <c r="E11588" s="76" t="s">
        <v>132</v>
      </c>
      <c r="F11588" s="76" t="s">
        <v>132</v>
      </c>
      <c r="H11588" s="78" t="n">
        <v>31487</v>
      </c>
      <c r="I11588" s="76" t="s">
        <v>23</v>
      </c>
      <c r="J11588" s="76" t="n">
        <v>-40</v>
      </c>
      <c r="K11588" s="76" t="s">
        <v>41</v>
      </c>
      <c r="M11588" s="76" t="s">
        <v>134</v>
      </c>
      <c r="N11588" s="79" t="s">
        <v>5052</v>
      </c>
      <c r="O11588" s="76" t="s">
        <v>5053</v>
      </c>
      <c r="P11588" s="78" t="n">
        <v>45528</v>
      </c>
      <c r="Q11588" s="76" t="s">
        <v>114</v>
      </c>
      <c r="R11588" s="78" t="n">
        <v>37999</v>
      </c>
      <c r="S11588" s="78" t="n">
        <v>44968</v>
      </c>
      <c r="T11588" s="76" t="s">
        <v>183</v>
      </c>
      <c r="U11588" s="76" t="n">
        <v>607</v>
      </c>
      <c r="X11588" s="76" t="n">
        <v>6</v>
      </c>
      <c r="Y11588" s="76" t="s">
        <v>116</v>
      </c>
      <c r="AC11588" s="76" t="s">
        <v>117</v>
      </c>
      <c r="AD11588" s="76" t="s">
        <v>44371</v>
      </c>
      <c r="AE11588" s="76" t="n">
        <v>45300</v>
      </c>
      <c r="AF11588" s="76" t="s">
        <v>44372</v>
      </c>
      <c r="AJ11588" s="79" t="s">
        <v>44373</v>
      </c>
      <c r="AK11588" s="76" t="s">
        <v>44374</v>
      </c>
      <c r="AL11588" s="76" t="n">
        <v>0</v>
      </c>
      <c r="AM11588" s="76" t="n">
        <v>0</v>
      </c>
    </row>
    <row r="11589" customFormat="false" ht="15" hidden="false" customHeight="false" outlineLevel="0" collapsed="false">
      <c r="A11589" s="76" t="n">
        <v>1562895</v>
      </c>
      <c r="B11589" s="76" t="s">
        <v>44375</v>
      </c>
      <c r="C11589" s="76" t="s">
        <v>18719</v>
      </c>
      <c r="D11589" s="76" t="n">
        <v>4539560</v>
      </c>
      <c r="E11589" s="76" t="s">
        <v>132</v>
      </c>
      <c r="F11589" s="76" t="s">
        <v>109</v>
      </c>
      <c r="H11589" s="78" t="n">
        <v>41410</v>
      </c>
      <c r="I11589" s="76" t="s">
        <v>110</v>
      </c>
      <c r="J11589" s="76" t="n">
        <v>-12</v>
      </c>
      <c r="K11589" s="76" t="s">
        <v>41</v>
      </c>
      <c r="M11589" s="76" t="s">
        <v>134</v>
      </c>
      <c r="N11589" s="79" t="s">
        <v>3310</v>
      </c>
      <c r="O11589" s="76" t="s">
        <v>3311</v>
      </c>
      <c r="P11589" s="78" t="n">
        <v>45564</v>
      </c>
      <c r="Q11589" s="76" t="s">
        <v>114</v>
      </c>
      <c r="R11589" s="78" t="n">
        <v>45328</v>
      </c>
      <c r="T11589" s="76" t="s">
        <v>115</v>
      </c>
      <c r="U11589" s="76" t="n">
        <v>500</v>
      </c>
      <c r="X11589" s="76" t="n">
        <v>5</v>
      </c>
      <c r="Y11589" s="76" t="s">
        <v>116</v>
      </c>
      <c r="AC11589" s="76" t="s">
        <v>117</v>
      </c>
      <c r="AD11589" s="76" t="s">
        <v>9320</v>
      </c>
      <c r="AE11589" s="76" t="n">
        <v>45510</v>
      </c>
      <c r="AF11589" s="76" t="s">
        <v>44376</v>
      </c>
      <c r="AK11589" s="76" t="s">
        <v>44377</v>
      </c>
      <c r="AL11589" s="76" t="n">
        <v>0</v>
      </c>
      <c r="AM11589" s="76" t="n">
        <v>0</v>
      </c>
    </row>
    <row r="11590" customFormat="false" ht="15" hidden="false" customHeight="false" outlineLevel="0" collapsed="false">
      <c r="A11590" s="76" t="n">
        <v>1506423</v>
      </c>
      <c r="B11590" s="76" t="s">
        <v>44378</v>
      </c>
      <c r="C11590" s="76" t="s">
        <v>2073</v>
      </c>
      <c r="D11590" s="76" t="n">
        <v>3735903</v>
      </c>
      <c r="E11590" s="76" t="s">
        <v>132</v>
      </c>
      <c r="F11590" s="76" t="s">
        <v>109</v>
      </c>
      <c r="H11590" s="78" t="n">
        <v>42358</v>
      </c>
      <c r="I11590" s="76" t="s">
        <v>231</v>
      </c>
      <c r="J11590" s="76" t="n">
        <v>-10</v>
      </c>
      <c r="K11590" s="76" t="s">
        <v>41</v>
      </c>
      <c r="M11590" s="76" t="s">
        <v>124</v>
      </c>
      <c r="N11590" s="79" t="s">
        <v>125</v>
      </c>
      <c r="O11590" s="76" t="s">
        <v>126</v>
      </c>
      <c r="P11590" s="78" t="n">
        <v>45535</v>
      </c>
      <c r="Q11590" s="76" t="s">
        <v>114</v>
      </c>
      <c r="R11590" s="78" t="n">
        <v>45169</v>
      </c>
      <c r="T11590" s="76" t="s">
        <v>115</v>
      </c>
      <c r="U11590" s="76" t="n">
        <v>500</v>
      </c>
      <c r="X11590" s="76" t="n">
        <v>5</v>
      </c>
      <c r="Y11590" s="76" t="s">
        <v>116</v>
      </c>
      <c r="AC11590" s="76" t="s">
        <v>117</v>
      </c>
      <c r="AD11590" s="76" t="s">
        <v>394</v>
      </c>
      <c r="AE11590" s="76" t="n">
        <v>37000</v>
      </c>
      <c r="AF11590" s="76" t="s">
        <v>44379</v>
      </c>
      <c r="AJ11590" s="76" t="s">
        <v>44380</v>
      </c>
      <c r="AK11590" s="76" t="s">
        <v>44381</v>
      </c>
      <c r="AL11590" s="76" t="n">
        <v>0</v>
      </c>
      <c r="AM11590" s="76" t="n">
        <v>0</v>
      </c>
    </row>
    <row r="11591" customFormat="false" ht="15" hidden="false" customHeight="false" outlineLevel="0" collapsed="false">
      <c r="A11591" s="76" t="n">
        <v>1632766</v>
      </c>
      <c r="B11591" s="76" t="s">
        <v>44382</v>
      </c>
      <c r="C11591" s="76" t="s">
        <v>21266</v>
      </c>
      <c r="D11591" s="76" t="n">
        <v>4116539</v>
      </c>
      <c r="E11591" s="76" t="s">
        <v>109</v>
      </c>
      <c r="H11591" s="78" t="n">
        <v>40840</v>
      </c>
      <c r="I11591" s="76" t="s">
        <v>144</v>
      </c>
      <c r="J11591" s="76" t="n">
        <v>-14</v>
      </c>
      <c r="K11591" s="76" t="s">
        <v>41</v>
      </c>
      <c r="M11591" s="76" t="s">
        <v>286</v>
      </c>
      <c r="N11591" s="79" t="s">
        <v>2615</v>
      </c>
      <c r="O11591" s="76" t="s">
        <v>2616</v>
      </c>
      <c r="P11591" s="78" t="n">
        <v>45565</v>
      </c>
      <c r="Q11591" s="76" t="s">
        <v>114</v>
      </c>
      <c r="R11591" s="78" t="n">
        <v>45565</v>
      </c>
      <c r="T11591" s="76" t="s">
        <v>115</v>
      </c>
      <c r="U11591" s="76" t="n">
        <v>500</v>
      </c>
      <c r="X11591" s="76" t="n">
        <v>5</v>
      </c>
      <c r="Y11591" s="76" t="s">
        <v>116</v>
      </c>
      <c r="AC11591" s="76" t="s">
        <v>117</v>
      </c>
      <c r="AD11591" s="76" t="s">
        <v>2617</v>
      </c>
      <c r="AE11591" s="76" t="n">
        <v>41100</v>
      </c>
      <c r="AF11591" s="76" t="s">
        <v>44383</v>
      </c>
      <c r="AJ11591" s="76" t="s">
        <v>44384</v>
      </c>
      <c r="AK11591" s="76" t="s">
        <v>44385</v>
      </c>
      <c r="AL11591" s="76" t="n">
        <v>1</v>
      </c>
      <c r="AM11591" s="76" t="n">
        <v>0</v>
      </c>
    </row>
    <row r="11592" customFormat="false" ht="15" hidden="false" customHeight="false" outlineLevel="0" collapsed="false">
      <c r="A11592" s="76" t="n">
        <v>318249</v>
      </c>
      <c r="B11592" s="76" t="s">
        <v>44386</v>
      </c>
      <c r="C11592" s="76" t="s">
        <v>2029</v>
      </c>
      <c r="D11592" s="76" t="n">
        <v>523399</v>
      </c>
      <c r="E11592" s="76" t="s">
        <v>132</v>
      </c>
      <c r="H11592" s="78" t="n">
        <v>34045</v>
      </c>
      <c r="I11592" s="76" t="s">
        <v>23</v>
      </c>
      <c r="J11592" s="76" t="n">
        <v>-40</v>
      </c>
      <c r="K11592" s="76" t="s">
        <v>41</v>
      </c>
      <c r="M11592" s="76" t="s">
        <v>134</v>
      </c>
      <c r="N11592" s="79" t="s">
        <v>3076</v>
      </c>
      <c r="O11592" s="76" t="s">
        <v>3077</v>
      </c>
      <c r="P11592" s="78" t="n">
        <v>45674</v>
      </c>
      <c r="Q11592" s="76" t="s">
        <v>114</v>
      </c>
      <c r="R11592" s="78" t="n">
        <v>37540</v>
      </c>
      <c r="S11592" s="78" t="n">
        <v>45654</v>
      </c>
      <c r="T11592" s="76" t="s">
        <v>201</v>
      </c>
      <c r="U11592" s="76" t="n">
        <v>1075</v>
      </c>
      <c r="X11592" s="76" t="n">
        <v>10</v>
      </c>
      <c r="Y11592" s="76" t="s">
        <v>116</v>
      </c>
      <c r="AC11592" s="76" t="s">
        <v>117</v>
      </c>
      <c r="AD11592" s="76" t="s">
        <v>44387</v>
      </c>
      <c r="AE11592" s="76" t="n">
        <v>45530</v>
      </c>
      <c r="AF11592" s="76" t="s">
        <v>44388</v>
      </c>
      <c r="AJ11592" s="79" t="s">
        <v>44389</v>
      </c>
      <c r="AK11592" s="76" t="s">
        <v>44390</v>
      </c>
      <c r="AL11592" s="76" t="n">
        <v>0</v>
      </c>
      <c r="AM11592" s="76" t="n">
        <v>0</v>
      </c>
    </row>
    <row r="11593" customFormat="false" ht="15" hidden="false" customHeight="false" outlineLevel="0" collapsed="false">
      <c r="A11593" s="76" t="n">
        <v>1612335</v>
      </c>
      <c r="B11593" s="76" t="s">
        <v>44391</v>
      </c>
      <c r="C11593" s="76" t="s">
        <v>12331</v>
      </c>
      <c r="D11593" s="76" t="n">
        <v>4116378</v>
      </c>
      <c r="E11593" s="76" t="s">
        <v>109</v>
      </c>
      <c r="H11593" s="78" t="n">
        <v>36664</v>
      </c>
      <c r="I11593" s="76" t="s">
        <v>23</v>
      </c>
      <c r="J11593" s="76" t="n">
        <v>-40</v>
      </c>
      <c r="K11593" s="76" t="s">
        <v>41</v>
      </c>
      <c r="M11593" s="76" t="s">
        <v>286</v>
      </c>
      <c r="N11593" s="79" t="s">
        <v>1093</v>
      </c>
      <c r="O11593" s="76" t="s">
        <v>1094</v>
      </c>
      <c r="P11593" s="78" t="n">
        <v>45549</v>
      </c>
      <c r="Q11593" s="76" t="s">
        <v>114</v>
      </c>
      <c r="R11593" s="78" t="n">
        <v>45549</v>
      </c>
      <c r="S11593" s="78" t="n">
        <v>45558</v>
      </c>
      <c r="T11593" s="76" t="s">
        <v>201</v>
      </c>
      <c r="U11593" s="76" t="n">
        <v>500</v>
      </c>
      <c r="X11593" s="76" t="n">
        <v>5</v>
      </c>
      <c r="Y11593" s="76" t="s">
        <v>116</v>
      </c>
      <c r="AC11593" s="76" t="s">
        <v>117</v>
      </c>
      <c r="AD11593" s="76" t="s">
        <v>44392</v>
      </c>
      <c r="AE11593" s="76" t="n">
        <v>28220</v>
      </c>
      <c r="AF11593" s="76" t="s">
        <v>44393</v>
      </c>
      <c r="AK11593" s="76" t="s">
        <v>44394</v>
      </c>
      <c r="AL11593" s="76" t="n">
        <v>0</v>
      </c>
      <c r="AM11593" s="76" t="n">
        <v>0</v>
      </c>
    </row>
    <row r="11594" customFormat="false" ht="15" hidden="false" customHeight="false" outlineLevel="0" collapsed="false">
      <c r="A11594" s="76" t="n">
        <v>1255786</v>
      </c>
      <c r="B11594" s="76" t="s">
        <v>44391</v>
      </c>
      <c r="C11594" s="76" t="s">
        <v>44395</v>
      </c>
      <c r="D11594" s="76" t="n">
        <v>4530427</v>
      </c>
      <c r="E11594" s="76" t="s">
        <v>132</v>
      </c>
      <c r="H11594" s="78" t="n">
        <v>39431</v>
      </c>
      <c r="I11594" s="76" t="s">
        <v>294</v>
      </c>
      <c r="J11594" s="76" t="n">
        <v>-18</v>
      </c>
      <c r="K11594" s="76" t="s">
        <v>41</v>
      </c>
      <c r="M11594" s="76" t="s">
        <v>134</v>
      </c>
      <c r="N11594" s="79" t="s">
        <v>2058</v>
      </c>
      <c r="O11594" s="76" t="s">
        <v>2059</v>
      </c>
      <c r="P11594" s="78" t="n">
        <v>45549</v>
      </c>
      <c r="Q11594" s="76" t="s">
        <v>114</v>
      </c>
      <c r="R11594" s="78" t="n">
        <v>43521</v>
      </c>
      <c r="T11594" s="76" t="s">
        <v>115</v>
      </c>
      <c r="U11594" s="76" t="n">
        <v>500</v>
      </c>
      <c r="X11594" s="76" t="n">
        <v>5</v>
      </c>
      <c r="Y11594" s="76" t="s">
        <v>116</v>
      </c>
      <c r="AC11594" s="76" t="s">
        <v>117</v>
      </c>
      <c r="AD11594" s="76" t="s">
        <v>451</v>
      </c>
      <c r="AE11594" s="76" t="n">
        <v>45100</v>
      </c>
      <c r="AF11594" s="76" t="s">
        <v>2764</v>
      </c>
      <c r="AK11594" s="76" t="s">
        <v>329</v>
      </c>
      <c r="AL11594" s="76" t="n">
        <v>0</v>
      </c>
      <c r="AM11594" s="76" t="n">
        <v>0</v>
      </c>
    </row>
    <row r="11595" customFormat="false" ht="15" hidden="false" customHeight="false" outlineLevel="0" collapsed="false">
      <c r="A11595" s="76" t="n">
        <v>488431</v>
      </c>
      <c r="B11595" s="76" t="s">
        <v>44396</v>
      </c>
      <c r="C11595" s="76" t="s">
        <v>2536</v>
      </c>
      <c r="D11595" s="76" t="n">
        <v>3717714</v>
      </c>
      <c r="E11595" s="76" t="s">
        <v>132</v>
      </c>
      <c r="F11595" s="76" t="s">
        <v>132</v>
      </c>
      <c r="H11595" s="78" t="n">
        <v>35604</v>
      </c>
      <c r="I11595" s="76" t="s">
        <v>23</v>
      </c>
      <c r="J11595" s="76" t="n">
        <v>-40</v>
      </c>
      <c r="K11595" s="76" t="s">
        <v>41</v>
      </c>
      <c r="M11595" s="76" t="s">
        <v>124</v>
      </c>
      <c r="N11595" s="79" t="s">
        <v>1887</v>
      </c>
      <c r="O11595" s="76" t="s">
        <v>1888</v>
      </c>
      <c r="P11595" s="78" t="n">
        <v>45550</v>
      </c>
      <c r="Q11595" s="76" t="s">
        <v>114</v>
      </c>
      <c r="R11595" s="78" t="n">
        <v>38624</v>
      </c>
      <c r="S11595" s="78" t="n">
        <v>44824</v>
      </c>
      <c r="T11595" s="76" t="s">
        <v>183</v>
      </c>
      <c r="U11595" s="76" t="n">
        <v>992</v>
      </c>
      <c r="X11595" s="76" t="n">
        <v>9</v>
      </c>
      <c r="Y11595" s="76" t="s">
        <v>116</v>
      </c>
      <c r="AB11595" s="78" t="n">
        <v>43282</v>
      </c>
      <c r="AC11595" s="76" t="s">
        <v>117</v>
      </c>
      <c r="AD11595" s="76" t="s">
        <v>394</v>
      </c>
      <c r="AE11595" s="76" t="n">
        <v>37100</v>
      </c>
      <c r="AF11595" s="76" t="s">
        <v>44397</v>
      </c>
      <c r="AI11595" s="79" t="s">
        <v>44398</v>
      </c>
      <c r="AJ11595" s="79" t="s">
        <v>44399</v>
      </c>
      <c r="AK11595" s="76" t="s">
        <v>44400</v>
      </c>
      <c r="AL11595" s="76" t="n">
        <v>0</v>
      </c>
      <c r="AM11595" s="76" t="n">
        <v>0</v>
      </c>
    </row>
    <row r="11596" customFormat="false" ht="15" hidden="false" customHeight="false" outlineLevel="0" collapsed="false">
      <c r="A11596" s="76" t="n">
        <v>1547635</v>
      </c>
      <c r="B11596" s="76" t="s">
        <v>44401</v>
      </c>
      <c r="C11596" s="76" t="s">
        <v>8144</v>
      </c>
      <c r="D11596" s="76" t="n">
        <v>1811414</v>
      </c>
      <c r="E11596" s="76" t="s">
        <v>109</v>
      </c>
      <c r="F11596" s="76" t="s">
        <v>109</v>
      </c>
      <c r="H11596" s="78" t="n">
        <v>35733</v>
      </c>
      <c r="I11596" s="76" t="s">
        <v>23</v>
      </c>
      <c r="J11596" s="76" t="n">
        <v>-40</v>
      </c>
      <c r="K11596" s="76" t="s">
        <v>41</v>
      </c>
      <c r="M11596" s="76" t="s">
        <v>111</v>
      </c>
      <c r="N11596" s="79" t="s">
        <v>199</v>
      </c>
      <c r="O11596" s="76" t="s">
        <v>200</v>
      </c>
      <c r="P11596" s="78" t="n">
        <v>45582</v>
      </c>
      <c r="Q11596" s="76" t="s">
        <v>114</v>
      </c>
      <c r="R11596" s="78" t="n">
        <v>45247</v>
      </c>
      <c r="S11596" s="78" t="n">
        <v>45563</v>
      </c>
      <c r="T11596" s="76" t="s">
        <v>201</v>
      </c>
      <c r="U11596" s="76" t="n">
        <v>500</v>
      </c>
      <c r="X11596" s="76" t="n">
        <v>5</v>
      </c>
      <c r="Y11596" s="76" t="s">
        <v>116</v>
      </c>
      <c r="AC11596" s="76" t="s">
        <v>117</v>
      </c>
      <c r="AD11596" s="76" t="s">
        <v>712</v>
      </c>
      <c r="AE11596" s="76" t="n">
        <v>18200</v>
      </c>
      <c r="AF11596" s="76" t="s">
        <v>2354</v>
      </c>
      <c r="AI11596" s="79" t="s">
        <v>2355</v>
      </c>
      <c r="AK11596" s="76" t="s">
        <v>2356</v>
      </c>
      <c r="AL11596" s="76" t="n">
        <v>0</v>
      </c>
      <c r="AM11596" s="76" t="n">
        <v>0</v>
      </c>
    </row>
    <row r="11597" customFormat="false" ht="15" hidden="false" customHeight="false" outlineLevel="0" collapsed="false">
      <c r="A11597" s="76" t="n">
        <v>1010675</v>
      </c>
      <c r="B11597" s="76" t="s">
        <v>44401</v>
      </c>
      <c r="C11597" s="76" t="s">
        <v>1019</v>
      </c>
      <c r="D11597" s="76" t="n">
        <v>2813684</v>
      </c>
      <c r="E11597" s="76" t="s">
        <v>132</v>
      </c>
      <c r="F11597" s="76" t="s">
        <v>132</v>
      </c>
      <c r="H11597" s="78" t="n">
        <v>39282</v>
      </c>
      <c r="I11597" s="76" t="s">
        <v>294</v>
      </c>
      <c r="J11597" s="76" t="n">
        <v>-18</v>
      </c>
      <c r="K11597" s="76" t="s">
        <v>41</v>
      </c>
      <c r="M11597" s="76" t="s">
        <v>155</v>
      </c>
      <c r="N11597" s="79" t="s">
        <v>7717</v>
      </c>
      <c r="O11597" s="76" t="s">
        <v>7718</v>
      </c>
      <c r="P11597" s="78" t="n">
        <v>45539</v>
      </c>
      <c r="Q11597" s="76" t="s">
        <v>114</v>
      </c>
      <c r="R11597" s="78" t="n">
        <v>41897</v>
      </c>
      <c r="T11597" s="76" t="s">
        <v>115</v>
      </c>
      <c r="U11597" s="76" t="n">
        <v>515</v>
      </c>
      <c r="X11597" s="76" t="n">
        <v>5</v>
      </c>
      <c r="Y11597" s="76" t="s">
        <v>116</v>
      </c>
      <c r="AC11597" s="76" t="s">
        <v>117</v>
      </c>
      <c r="AD11597" s="76" t="s">
        <v>44402</v>
      </c>
      <c r="AE11597" s="76" t="n">
        <v>28310</v>
      </c>
      <c r="AF11597" s="76" t="s">
        <v>44403</v>
      </c>
      <c r="AI11597" s="79" t="s">
        <v>44404</v>
      </c>
      <c r="AJ11597" s="79" t="s">
        <v>44405</v>
      </c>
      <c r="AK11597" s="76" t="s">
        <v>44406</v>
      </c>
      <c r="AL11597" s="76" t="n">
        <v>0</v>
      </c>
      <c r="AM11597" s="76" t="n">
        <v>0</v>
      </c>
    </row>
    <row r="11598" customFormat="false" ht="15" hidden="false" customHeight="false" outlineLevel="0" collapsed="false">
      <c r="A11598" s="76" t="n">
        <v>825705</v>
      </c>
      <c r="B11598" s="76" t="s">
        <v>44401</v>
      </c>
      <c r="C11598" s="76" t="s">
        <v>2482</v>
      </c>
      <c r="D11598" s="76" t="n">
        <v>2812053</v>
      </c>
      <c r="E11598" s="76" t="s">
        <v>475</v>
      </c>
      <c r="F11598" s="76" t="s">
        <v>132</v>
      </c>
      <c r="H11598" s="78" t="n">
        <v>26910</v>
      </c>
      <c r="I11598" s="76" t="s">
        <v>208</v>
      </c>
      <c r="J11598" s="76" t="s">
        <v>209</v>
      </c>
      <c r="K11598" s="76" t="s">
        <v>41</v>
      </c>
      <c r="M11598" s="76" t="s">
        <v>155</v>
      </c>
      <c r="N11598" s="79" t="s">
        <v>7717</v>
      </c>
      <c r="O11598" s="76" t="s">
        <v>7718</v>
      </c>
      <c r="P11598" s="78" t="n">
        <v>45478</v>
      </c>
      <c r="Q11598" s="76" t="s">
        <v>114</v>
      </c>
      <c r="R11598" s="78" t="n">
        <v>40793</v>
      </c>
      <c r="S11598" s="78" t="n">
        <v>45124</v>
      </c>
      <c r="T11598" s="76" t="s">
        <v>183</v>
      </c>
      <c r="U11598" s="76" t="n">
        <v>789</v>
      </c>
      <c r="X11598" s="76" t="n">
        <v>7</v>
      </c>
      <c r="Y11598" s="76" t="s">
        <v>116</v>
      </c>
      <c r="AC11598" s="76" t="s">
        <v>117</v>
      </c>
      <c r="AD11598" s="76" t="s">
        <v>44402</v>
      </c>
      <c r="AE11598" s="76" t="n">
        <v>28310</v>
      </c>
      <c r="AF11598" s="76" t="s">
        <v>44407</v>
      </c>
      <c r="AI11598" s="79" t="s">
        <v>44404</v>
      </c>
      <c r="AJ11598" s="79" t="s">
        <v>44405</v>
      </c>
      <c r="AK11598" s="76" t="s">
        <v>44406</v>
      </c>
      <c r="AL11598" s="76" t="n">
        <v>0</v>
      </c>
      <c r="AM11598" s="76" t="n">
        <v>0</v>
      </c>
    </row>
    <row r="11599" customFormat="false" ht="15" hidden="false" customHeight="false" outlineLevel="0" collapsed="false">
      <c r="A11599" s="76" t="n">
        <v>1010676</v>
      </c>
      <c r="B11599" s="76" t="s">
        <v>44401</v>
      </c>
      <c r="C11599" s="76" t="s">
        <v>4140</v>
      </c>
      <c r="D11599" s="76" t="n">
        <v>2813685</v>
      </c>
      <c r="E11599" s="76" t="s">
        <v>132</v>
      </c>
      <c r="F11599" s="76" t="s">
        <v>132</v>
      </c>
      <c r="H11599" s="78" t="n">
        <v>38261</v>
      </c>
      <c r="I11599" s="76" t="s">
        <v>23</v>
      </c>
      <c r="J11599" s="76" t="n">
        <v>-40</v>
      </c>
      <c r="K11599" s="76" t="s">
        <v>41</v>
      </c>
      <c r="M11599" s="76" t="s">
        <v>155</v>
      </c>
      <c r="N11599" s="79" t="s">
        <v>7717</v>
      </c>
      <c r="O11599" s="76" t="s">
        <v>7718</v>
      </c>
      <c r="P11599" s="78" t="n">
        <v>45536</v>
      </c>
      <c r="Q11599" s="76" t="s">
        <v>114</v>
      </c>
      <c r="R11599" s="78" t="n">
        <v>41897</v>
      </c>
      <c r="S11599" s="78" t="n">
        <v>44822</v>
      </c>
      <c r="T11599" s="76" t="s">
        <v>183</v>
      </c>
      <c r="U11599" s="76" t="n">
        <v>742</v>
      </c>
      <c r="X11599" s="76" t="n">
        <v>7</v>
      </c>
      <c r="Y11599" s="76" t="s">
        <v>116</v>
      </c>
      <c r="AC11599" s="76" t="s">
        <v>117</v>
      </c>
      <c r="AD11599" s="76" t="s">
        <v>44402</v>
      </c>
      <c r="AE11599" s="76" t="n">
        <v>28310</v>
      </c>
      <c r="AF11599" s="76" t="s">
        <v>44403</v>
      </c>
      <c r="AI11599" s="79" t="s">
        <v>44404</v>
      </c>
      <c r="AJ11599" s="79" t="s">
        <v>44405</v>
      </c>
      <c r="AK11599" s="76" t="s">
        <v>44406</v>
      </c>
      <c r="AL11599" s="76" t="n">
        <v>0</v>
      </c>
      <c r="AM11599" s="76" t="n">
        <v>0</v>
      </c>
    </row>
    <row r="11600" customFormat="false" ht="15" hidden="false" customHeight="false" outlineLevel="0" collapsed="false">
      <c r="A11600" s="76" t="n">
        <v>1674204</v>
      </c>
      <c r="B11600" s="76" t="s">
        <v>44401</v>
      </c>
      <c r="C11600" s="76" t="s">
        <v>963</v>
      </c>
      <c r="D11600" s="76" t="n">
        <v>4541221</v>
      </c>
      <c r="E11600" s="76" t="s">
        <v>132</v>
      </c>
      <c r="H11600" s="78" t="n">
        <v>39872</v>
      </c>
      <c r="I11600" s="76" t="s">
        <v>133</v>
      </c>
      <c r="J11600" s="76" t="n">
        <v>-16</v>
      </c>
      <c r="K11600" s="76" t="s">
        <v>41</v>
      </c>
      <c r="M11600" s="76" t="s">
        <v>134</v>
      </c>
      <c r="N11600" s="79" t="s">
        <v>323</v>
      </c>
      <c r="O11600" s="76" t="s">
        <v>324</v>
      </c>
      <c r="P11600" s="78" t="n">
        <v>45676</v>
      </c>
      <c r="Q11600" s="76" t="s">
        <v>114</v>
      </c>
      <c r="R11600" s="78" t="n">
        <v>45676</v>
      </c>
      <c r="T11600" s="76" t="s">
        <v>115</v>
      </c>
      <c r="U11600" s="76" t="n">
        <v>500</v>
      </c>
      <c r="X11600" s="76" t="n">
        <v>5</v>
      </c>
      <c r="Y11600" s="76" t="s">
        <v>116</v>
      </c>
      <c r="AC11600" s="76" t="s">
        <v>117</v>
      </c>
      <c r="AD11600" s="76" t="s">
        <v>23515</v>
      </c>
      <c r="AE11600" s="76" t="n">
        <v>45380</v>
      </c>
      <c r="AF11600" s="76" t="s">
        <v>44408</v>
      </c>
      <c r="AJ11600" s="79" t="s">
        <v>44409</v>
      </c>
      <c r="AK11600" s="76" t="s">
        <v>44410</v>
      </c>
      <c r="AL11600" s="76" t="n">
        <v>0</v>
      </c>
      <c r="AM11600" s="76" t="n">
        <v>0</v>
      </c>
    </row>
    <row r="11601" customFormat="false" ht="15" hidden="false" customHeight="false" outlineLevel="0" collapsed="false">
      <c r="A11601" s="76" t="n">
        <v>1643040</v>
      </c>
      <c r="B11601" s="76" t="s">
        <v>44411</v>
      </c>
      <c r="C11601" s="76" t="s">
        <v>681</v>
      </c>
      <c r="D11601" s="76" t="n">
        <v>2817626</v>
      </c>
      <c r="E11601" s="76" t="s">
        <v>109</v>
      </c>
      <c r="H11601" s="78" t="n">
        <v>41560</v>
      </c>
      <c r="I11601" s="76" t="s">
        <v>110</v>
      </c>
      <c r="J11601" s="76" t="n">
        <v>-12</v>
      </c>
      <c r="K11601" s="76" t="s">
        <v>41</v>
      </c>
      <c r="M11601" s="76" t="s">
        <v>155</v>
      </c>
      <c r="N11601" s="79" t="s">
        <v>1210</v>
      </c>
      <c r="O11601" s="76" t="s">
        <v>1211</v>
      </c>
      <c r="P11601" s="78" t="n">
        <v>45574</v>
      </c>
      <c r="Q11601" s="76" t="s">
        <v>114</v>
      </c>
      <c r="R11601" s="78" t="n">
        <v>45574</v>
      </c>
      <c r="T11601" s="76" t="s">
        <v>115</v>
      </c>
      <c r="U11601" s="76" t="n">
        <v>500</v>
      </c>
      <c r="X11601" s="76" t="n">
        <v>5</v>
      </c>
      <c r="Y11601" s="76" t="s">
        <v>116</v>
      </c>
      <c r="AC11601" s="76" t="s">
        <v>117</v>
      </c>
      <c r="AD11601" s="76" t="s">
        <v>1938</v>
      </c>
      <c r="AE11601" s="76" t="n">
        <v>28190</v>
      </c>
      <c r="AF11601" s="76" t="s">
        <v>44412</v>
      </c>
      <c r="AJ11601" s="76" t="s">
        <v>44413</v>
      </c>
      <c r="AK11601" s="76" t="s">
        <v>44414</v>
      </c>
      <c r="AL11601" s="76" t="n">
        <v>0</v>
      </c>
      <c r="AM11601" s="76" t="n">
        <v>0</v>
      </c>
    </row>
    <row r="11602" customFormat="false" ht="15" hidden="false" customHeight="false" outlineLevel="0" collapsed="false">
      <c r="A11602" s="76" t="n">
        <v>779243</v>
      </c>
      <c r="B11602" s="76" t="s">
        <v>44415</v>
      </c>
      <c r="C11602" s="76" t="s">
        <v>1677</v>
      </c>
      <c r="D11602" s="76" t="n">
        <v>366663</v>
      </c>
      <c r="E11602" s="76" t="s">
        <v>132</v>
      </c>
      <c r="F11602" s="76" t="s">
        <v>132</v>
      </c>
      <c r="H11602" s="78" t="n">
        <v>31531</v>
      </c>
      <c r="I11602" s="76" t="s">
        <v>23</v>
      </c>
      <c r="J11602" s="76" t="n">
        <v>-40</v>
      </c>
      <c r="K11602" s="76" t="s">
        <v>41</v>
      </c>
      <c r="M11602" s="76" t="s">
        <v>269</v>
      </c>
      <c r="N11602" s="79" t="s">
        <v>2068</v>
      </c>
      <c r="O11602" s="76" t="s">
        <v>2069</v>
      </c>
      <c r="P11602" s="78" t="n">
        <v>45539</v>
      </c>
      <c r="Q11602" s="76" t="s">
        <v>114</v>
      </c>
      <c r="R11602" s="78" t="n">
        <v>40450</v>
      </c>
      <c r="S11602" s="78" t="n">
        <v>45538</v>
      </c>
      <c r="T11602" s="76" t="s">
        <v>201</v>
      </c>
      <c r="U11602" s="76" t="n">
        <v>871</v>
      </c>
      <c r="X11602" s="76" t="n">
        <v>8</v>
      </c>
      <c r="Y11602" s="76" t="s">
        <v>116</v>
      </c>
      <c r="AC11602" s="76" t="s">
        <v>117</v>
      </c>
      <c r="AD11602" s="76" t="s">
        <v>2852</v>
      </c>
      <c r="AE11602" s="76" t="n">
        <v>36250</v>
      </c>
      <c r="AF11602" s="76" t="s">
        <v>44416</v>
      </c>
      <c r="AJ11602" s="79" t="s">
        <v>44417</v>
      </c>
      <c r="AK11602" s="76" t="s">
        <v>44418</v>
      </c>
      <c r="AL11602" s="76" t="n">
        <v>0</v>
      </c>
      <c r="AM11602" s="76" t="n">
        <v>0</v>
      </c>
    </row>
    <row r="11603" customFormat="false" ht="15" hidden="false" customHeight="false" outlineLevel="0" collapsed="false">
      <c r="A11603" s="76" t="n">
        <v>730863</v>
      </c>
      <c r="B11603" s="76" t="s">
        <v>44419</v>
      </c>
      <c r="C11603" s="76" t="s">
        <v>44420</v>
      </c>
      <c r="D11603" s="76" t="n">
        <v>4110354</v>
      </c>
      <c r="E11603" s="76" t="s">
        <v>132</v>
      </c>
      <c r="H11603" s="78" t="n">
        <v>36956</v>
      </c>
      <c r="I11603" s="76" t="s">
        <v>23</v>
      </c>
      <c r="J11603" s="76" t="n">
        <v>-40</v>
      </c>
      <c r="K11603" s="76" t="s">
        <v>2</v>
      </c>
      <c r="M11603" s="76" t="s">
        <v>124</v>
      </c>
      <c r="N11603" s="79" t="s">
        <v>168</v>
      </c>
      <c r="O11603" s="76" t="s">
        <v>169</v>
      </c>
      <c r="P11603" s="78" t="n">
        <v>45569</v>
      </c>
      <c r="Q11603" s="76" t="s">
        <v>114</v>
      </c>
      <c r="R11603" s="78" t="n">
        <v>40106</v>
      </c>
      <c r="S11603" s="78" t="n">
        <v>45531</v>
      </c>
      <c r="T11603" s="76" t="s">
        <v>201</v>
      </c>
      <c r="U11603" s="76" t="n">
        <v>500</v>
      </c>
      <c r="X11603" s="76" t="n">
        <v>5</v>
      </c>
      <c r="Y11603" s="76" t="s">
        <v>116</v>
      </c>
      <c r="AC11603" s="76" t="s">
        <v>117</v>
      </c>
      <c r="AD11603" s="76" t="s">
        <v>170</v>
      </c>
      <c r="AE11603" s="76" t="n">
        <v>37520</v>
      </c>
      <c r="AF11603" s="76" t="s">
        <v>44421</v>
      </c>
      <c r="AJ11603" s="76" t="s">
        <v>44422</v>
      </c>
      <c r="AK11603" s="76" t="s">
        <v>44423</v>
      </c>
      <c r="AL11603" s="76" t="n">
        <v>0</v>
      </c>
      <c r="AM11603" s="76" t="n">
        <v>0</v>
      </c>
    </row>
    <row r="11604" customFormat="false" ht="15" hidden="false" customHeight="false" outlineLevel="0" collapsed="false">
      <c r="A11604" s="76" t="n">
        <v>1111967</v>
      </c>
      <c r="B11604" s="76" t="s">
        <v>44424</v>
      </c>
      <c r="C11604" s="76" t="s">
        <v>2389</v>
      </c>
      <c r="D11604" s="76" t="n">
        <v>3728008</v>
      </c>
      <c r="E11604" s="76" t="s">
        <v>132</v>
      </c>
      <c r="F11604" s="76" t="s">
        <v>132</v>
      </c>
      <c r="H11604" s="78" t="n">
        <v>26820</v>
      </c>
      <c r="I11604" s="76" t="s">
        <v>208</v>
      </c>
      <c r="J11604" s="76" t="s">
        <v>209</v>
      </c>
      <c r="K11604" s="76" t="s">
        <v>41</v>
      </c>
      <c r="M11604" s="76" t="s">
        <v>124</v>
      </c>
      <c r="N11604" s="79" t="s">
        <v>1777</v>
      </c>
      <c r="O11604" s="76" t="s">
        <v>1778</v>
      </c>
      <c r="P11604" s="78" t="n">
        <v>45539</v>
      </c>
      <c r="Q11604" s="76" t="s">
        <v>114</v>
      </c>
      <c r="R11604" s="78" t="n">
        <v>42613</v>
      </c>
      <c r="S11604" s="78" t="n">
        <v>45117</v>
      </c>
      <c r="T11604" s="76" t="s">
        <v>183</v>
      </c>
      <c r="U11604" s="76" t="n">
        <v>1205</v>
      </c>
      <c r="X11604" s="76" t="n">
        <v>12</v>
      </c>
      <c r="Y11604" s="76" t="s">
        <v>116</v>
      </c>
      <c r="AC11604" s="76" t="s">
        <v>117</v>
      </c>
      <c r="AD11604" s="76" t="s">
        <v>44425</v>
      </c>
      <c r="AE11604" s="76" t="n">
        <v>37530</v>
      </c>
      <c r="AF11604" s="76" t="s">
        <v>44426</v>
      </c>
      <c r="AI11604" s="79" t="s">
        <v>44427</v>
      </c>
      <c r="AJ11604" s="79" t="s">
        <v>44428</v>
      </c>
      <c r="AK11604" s="76" t="s">
        <v>44429</v>
      </c>
      <c r="AL11604" s="76" t="n">
        <v>0</v>
      </c>
      <c r="AM11604" s="76" t="n">
        <v>0</v>
      </c>
    </row>
    <row r="11605" customFormat="false" ht="15" hidden="false" customHeight="false" outlineLevel="0" collapsed="false">
      <c r="A11605" s="76" t="n">
        <v>1367126</v>
      </c>
      <c r="B11605" s="76" t="s">
        <v>44424</v>
      </c>
      <c r="C11605" s="76" t="s">
        <v>2846</v>
      </c>
      <c r="D11605" s="76" t="n">
        <v>3733207</v>
      </c>
      <c r="E11605" s="76" t="s">
        <v>132</v>
      </c>
      <c r="F11605" s="76" t="s">
        <v>132</v>
      </c>
      <c r="H11605" s="78" t="n">
        <v>39548</v>
      </c>
      <c r="I11605" s="76" t="s">
        <v>432</v>
      </c>
      <c r="J11605" s="76" t="n">
        <v>-17</v>
      </c>
      <c r="K11605" s="76" t="s">
        <v>2</v>
      </c>
      <c r="M11605" s="76" t="s">
        <v>124</v>
      </c>
      <c r="N11605" s="79" t="s">
        <v>1777</v>
      </c>
      <c r="O11605" s="76" t="s">
        <v>1778</v>
      </c>
      <c r="P11605" s="78" t="n">
        <v>45541</v>
      </c>
      <c r="Q11605" s="76" t="s">
        <v>114</v>
      </c>
      <c r="R11605" s="78" t="n">
        <v>44489</v>
      </c>
      <c r="T11605" s="76" t="s">
        <v>115</v>
      </c>
      <c r="U11605" s="76" t="n">
        <v>500</v>
      </c>
      <c r="X11605" s="76" t="n">
        <v>5</v>
      </c>
      <c r="Y11605" s="76" t="s">
        <v>116</v>
      </c>
      <c r="AC11605" s="76" t="s">
        <v>117</v>
      </c>
      <c r="AD11605" s="76" t="s">
        <v>11496</v>
      </c>
      <c r="AE11605" s="76" t="n">
        <v>37400</v>
      </c>
      <c r="AF11605" s="76" t="s">
        <v>44430</v>
      </c>
      <c r="AI11605" s="76" t="s">
        <v>44431</v>
      </c>
      <c r="AJ11605" s="76" t="s">
        <v>44432</v>
      </c>
      <c r="AK11605" s="76" t="s">
        <v>44433</v>
      </c>
      <c r="AL11605" s="76" t="n">
        <v>0</v>
      </c>
      <c r="AM11605" s="76" t="n">
        <v>0</v>
      </c>
    </row>
    <row r="11606" customFormat="false" ht="15" hidden="false" customHeight="false" outlineLevel="0" collapsed="false">
      <c r="A11606" s="76" t="n">
        <v>1123264</v>
      </c>
      <c r="B11606" s="76" t="s">
        <v>44424</v>
      </c>
      <c r="C11606" s="76" t="s">
        <v>736</v>
      </c>
      <c r="D11606" s="76" t="n">
        <v>3728316</v>
      </c>
      <c r="E11606" s="76" t="s">
        <v>132</v>
      </c>
      <c r="F11606" s="76" t="s">
        <v>109</v>
      </c>
      <c r="H11606" s="78" t="n">
        <v>27972</v>
      </c>
      <c r="I11606" s="76" t="s">
        <v>197</v>
      </c>
      <c r="J11606" s="76" t="s">
        <v>198</v>
      </c>
      <c r="K11606" s="76" t="s">
        <v>41</v>
      </c>
      <c r="M11606" s="76" t="s">
        <v>124</v>
      </c>
      <c r="N11606" s="79" t="s">
        <v>1777</v>
      </c>
      <c r="O11606" s="76" t="s">
        <v>1778</v>
      </c>
      <c r="P11606" s="78" t="n">
        <v>45539</v>
      </c>
      <c r="Q11606" s="76" t="s">
        <v>114</v>
      </c>
      <c r="R11606" s="78" t="n">
        <v>42636</v>
      </c>
      <c r="S11606" s="78" t="n">
        <v>45184</v>
      </c>
      <c r="T11606" s="76" t="s">
        <v>183</v>
      </c>
      <c r="U11606" s="76" t="n">
        <v>500</v>
      </c>
      <c r="X11606" s="76" t="n">
        <v>5</v>
      </c>
      <c r="Y11606" s="76" t="s">
        <v>116</v>
      </c>
      <c r="AC11606" s="76" t="s">
        <v>117</v>
      </c>
      <c r="AD11606" s="76" t="s">
        <v>1821</v>
      </c>
      <c r="AE11606" s="76" t="n">
        <v>37400</v>
      </c>
      <c r="AF11606" s="76" t="s">
        <v>44434</v>
      </c>
      <c r="AI11606" s="79" t="s">
        <v>44435</v>
      </c>
      <c r="AJ11606" s="79" t="s">
        <v>44436</v>
      </c>
      <c r="AK11606" s="76" t="s">
        <v>44437</v>
      </c>
      <c r="AL11606" s="76" t="n">
        <v>0</v>
      </c>
      <c r="AM11606" s="76" t="n">
        <v>0</v>
      </c>
    </row>
    <row r="11607" customFormat="false" ht="15" hidden="false" customHeight="false" outlineLevel="0" collapsed="false">
      <c r="A11607" s="76" t="n">
        <v>1676305</v>
      </c>
      <c r="B11607" s="76" t="s">
        <v>44438</v>
      </c>
      <c r="C11607" s="76" t="s">
        <v>44439</v>
      </c>
      <c r="D11607" s="76" t="n">
        <v>3738376</v>
      </c>
      <c r="E11607" s="76" t="s">
        <v>109</v>
      </c>
      <c r="H11607" s="78" t="n">
        <v>22446</v>
      </c>
      <c r="I11607" s="76" t="s">
        <v>267</v>
      </c>
      <c r="J11607" s="76" t="s">
        <v>268</v>
      </c>
      <c r="K11607" s="76" t="s">
        <v>2</v>
      </c>
      <c r="M11607" s="76" t="s">
        <v>124</v>
      </c>
      <c r="N11607" s="79" t="s">
        <v>168</v>
      </c>
      <c r="O11607" s="76" t="s">
        <v>169</v>
      </c>
      <c r="P11607" s="78" t="n">
        <v>45689</v>
      </c>
      <c r="Q11607" s="76" t="s">
        <v>114</v>
      </c>
      <c r="R11607" s="78" t="n">
        <v>45689</v>
      </c>
      <c r="S11607" s="78" t="n">
        <v>45673</v>
      </c>
      <c r="T11607" s="76" t="s">
        <v>201</v>
      </c>
      <c r="U11607" s="76" t="n">
        <v>500</v>
      </c>
      <c r="X11607" s="76" t="n">
        <v>5</v>
      </c>
      <c r="Y11607" s="76" t="s">
        <v>116</v>
      </c>
      <c r="AC11607" s="76" t="s">
        <v>117</v>
      </c>
      <c r="AD11607" s="76" t="s">
        <v>394</v>
      </c>
      <c r="AE11607" s="76" t="n">
        <v>37000</v>
      </c>
      <c r="AF11607" s="76" t="s">
        <v>44440</v>
      </c>
      <c r="AI11607" s="79" t="s">
        <v>44441</v>
      </c>
      <c r="AJ11607" s="79" t="s">
        <v>44442</v>
      </c>
      <c r="AK11607" s="76" t="s">
        <v>44443</v>
      </c>
      <c r="AL11607" s="76" t="n">
        <v>1</v>
      </c>
      <c r="AM11607" s="76" t="n">
        <v>0</v>
      </c>
    </row>
    <row r="11608" customFormat="false" ht="15" hidden="false" customHeight="false" outlineLevel="0" collapsed="false">
      <c r="A11608" s="76" t="n">
        <v>1445786</v>
      </c>
      <c r="B11608" s="76" t="s">
        <v>44444</v>
      </c>
      <c r="C11608" s="76" t="s">
        <v>1975</v>
      </c>
      <c r="D11608" s="76" t="n">
        <v>3734498</v>
      </c>
      <c r="E11608" s="76" t="s">
        <v>132</v>
      </c>
      <c r="F11608" s="76" t="s">
        <v>132</v>
      </c>
      <c r="H11608" s="78" t="n">
        <v>39418</v>
      </c>
      <c r="I11608" s="76" t="s">
        <v>294</v>
      </c>
      <c r="J11608" s="76" t="n">
        <v>-18</v>
      </c>
      <c r="K11608" s="76" t="s">
        <v>41</v>
      </c>
      <c r="M11608" s="76" t="s">
        <v>124</v>
      </c>
      <c r="N11608" s="79" t="s">
        <v>2678</v>
      </c>
      <c r="O11608" s="76" t="s">
        <v>2679</v>
      </c>
      <c r="P11608" s="78" t="n">
        <v>45548</v>
      </c>
      <c r="Q11608" s="76" t="s">
        <v>114</v>
      </c>
      <c r="R11608" s="78" t="n">
        <v>44842</v>
      </c>
      <c r="T11608" s="76" t="s">
        <v>115</v>
      </c>
      <c r="U11608" s="76" t="n">
        <v>623</v>
      </c>
      <c r="X11608" s="76" t="n">
        <v>6</v>
      </c>
      <c r="Y11608" s="76" t="s">
        <v>116</v>
      </c>
      <c r="AC11608" s="76" t="s">
        <v>117</v>
      </c>
      <c r="AD11608" s="76" t="s">
        <v>18982</v>
      </c>
      <c r="AE11608" s="76" t="n">
        <v>37270</v>
      </c>
      <c r="AF11608" s="76" t="s">
        <v>44445</v>
      </c>
      <c r="AJ11608" s="76" t="s">
        <v>44446</v>
      </c>
      <c r="AK11608" s="76" t="s">
        <v>44447</v>
      </c>
      <c r="AL11608" s="76" t="n">
        <v>0</v>
      </c>
      <c r="AM11608" s="76" t="n">
        <v>0</v>
      </c>
    </row>
    <row r="11609" customFormat="false" ht="15" hidden="false" customHeight="false" outlineLevel="0" collapsed="false">
      <c r="A11609" s="76" t="n">
        <v>303981</v>
      </c>
      <c r="B11609" s="76" t="s">
        <v>44448</v>
      </c>
      <c r="C11609" s="76" t="s">
        <v>21435</v>
      </c>
      <c r="D11609" s="76" t="n">
        <v>4513779</v>
      </c>
      <c r="E11609" s="76" t="s">
        <v>132</v>
      </c>
      <c r="F11609" s="76" t="s">
        <v>132</v>
      </c>
      <c r="H11609" s="78" t="n">
        <v>32134</v>
      </c>
      <c r="I11609" s="76" t="s">
        <v>23</v>
      </c>
      <c r="J11609" s="76" t="n">
        <v>-40</v>
      </c>
      <c r="K11609" s="76" t="s">
        <v>41</v>
      </c>
      <c r="M11609" s="76" t="s">
        <v>134</v>
      </c>
      <c r="N11609" s="79" t="s">
        <v>586</v>
      </c>
      <c r="O11609" s="76" t="s">
        <v>587</v>
      </c>
      <c r="P11609" s="78" t="n">
        <v>45500</v>
      </c>
      <c r="Q11609" s="76" t="s">
        <v>114</v>
      </c>
      <c r="R11609" s="78" t="n">
        <v>37517</v>
      </c>
      <c r="S11609" s="78" t="n">
        <v>44825</v>
      </c>
      <c r="T11609" s="76" t="s">
        <v>183</v>
      </c>
      <c r="U11609" s="76" t="n">
        <v>703</v>
      </c>
      <c r="X11609" s="76" t="n">
        <v>7</v>
      </c>
      <c r="Y11609" s="76" t="s">
        <v>116</v>
      </c>
      <c r="AC11609" s="76" t="s">
        <v>117</v>
      </c>
      <c r="AD11609" s="76" t="s">
        <v>1562</v>
      </c>
      <c r="AE11609" s="76" t="n">
        <v>45770</v>
      </c>
      <c r="AF11609" s="76" t="s">
        <v>44449</v>
      </c>
      <c r="AJ11609" s="79" t="s">
        <v>44450</v>
      </c>
      <c r="AK11609" s="76" t="s">
        <v>44451</v>
      </c>
      <c r="AL11609" s="76" t="n">
        <v>0</v>
      </c>
      <c r="AM11609" s="76" t="n">
        <v>0</v>
      </c>
    </row>
    <row r="11610" customFormat="false" ht="15" hidden="false" customHeight="false" outlineLevel="0" collapsed="false">
      <c r="A11610" s="76" t="n">
        <v>1371166</v>
      </c>
      <c r="B11610" s="76" t="s">
        <v>44452</v>
      </c>
      <c r="C11610" s="76" t="s">
        <v>651</v>
      </c>
      <c r="D11610" s="76" t="n">
        <v>4532708</v>
      </c>
      <c r="E11610" s="76" t="s">
        <v>109</v>
      </c>
      <c r="F11610" s="76" t="s">
        <v>109</v>
      </c>
      <c r="H11610" s="78" t="n">
        <v>41550</v>
      </c>
      <c r="I11610" s="76" t="s">
        <v>110</v>
      </c>
      <c r="J11610" s="76" t="n">
        <v>-12</v>
      </c>
      <c r="K11610" s="76" t="s">
        <v>41</v>
      </c>
      <c r="M11610" s="76" t="s">
        <v>134</v>
      </c>
      <c r="N11610" s="79" t="s">
        <v>1186</v>
      </c>
      <c r="O11610" s="76" t="s">
        <v>1187</v>
      </c>
      <c r="P11610" s="78" t="n">
        <v>45560</v>
      </c>
      <c r="Q11610" s="76" t="s">
        <v>114</v>
      </c>
      <c r="R11610" s="78" t="n">
        <v>44499</v>
      </c>
      <c r="T11610" s="76" t="s">
        <v>115</v>
      </c>
      <c r="U11610" s="76" t="n">
        <v>500</v>
      </c>
      <c r="X11610" s="76" t="n">
        <v>5</v>
      </c>
      <c r="Y11610" s="76" t="s">
        <v>116</v>
      </c>
      <c r="AC11610" s="76" t="s">
        <v>117</v>
      </c>
      <c r="AD11610" s="76" t="s">
        <v>974</v>
      </c>
      <c r="AE11610" s="76" t="n">
        <v>45000</v>
      </c>
      <c r="AF11610" s="76" t="s">
        <v>44453</v>
      </c>
      <c r="AK11610" s="76" t="s">
        <v>44454</v>
      </c>
      <c r="AL11610" s="76" t="n">
        <v>0</v>
      </c>
      <c r="AM11610" s="76" t="n">
        <v>0</v>
      </c>
    </row>
    <row r="11611" customFormat="false" ht="15" hidden="false" customHeight="false" outlineLevel="0" collapsed="false">
      <c r="A11611" s="76" t="n">
        <v>1664523</v>
      </c>
      <c r="B11611" s="76" t="s">
        <v>44455</v>
      </c>
      <c r="C11611" s="76" t="s">
        <v>238</v>
      </c>
      <c r="D11611" s="76" t="n">
        <v>1812265</v>
      </c>
      <c r="E11611" s="76" t="s">
        <v>123</v>
      </c>
      <c r="H11611" s="78" t="n">
        <v>42001</v>
      </c>
      <c r="I11611" s="76" t="s">
        <v>190</v>
      </c>
      <c r="J11611" s="76" t="n">
        <v>-11</v>
      </c>
      <c r="K11611" s="76" t="s">
        <v>41</v>
      </c>
      <c r="M11611" s="76" t="s">
        <v>111</v>
      </c>
      <c r="N11611" s="79" t="s">
        <v>488</v>
      </c>
      <c r="O11611" s="76" t="s">
        <v>489</v>
      </c>
      <c r="P11611" s="78" t="n">
        <v>45629</v>
      </c>
      <c r="Q11611" s="76" t="s">
        <v>114</v>
      </c>
      <c r="R11611" s="78" t="n">
        <v>45629</v>
      </c>
      <c r="T11611" s="76" t="s">
        <v>115</v>
      </c>
      <c r="U11611" s="76" t="n">
        <v>500</v>
      </c>
      <c r="X11611" s="76" t="n">
        <v>5</v>
      </c>
      <c r="Y11611" s="76" t="s">
        <v>116</v>
      </c>
      <c r="AC11611" s="76" t="s">
        <v>117</v>
      </c>
      <c r="AD11611" s="76" t="s">
        <v>3296</v>
      </c>
      <c r="AE11611" s="76" t="n">
        <v>18200</v>
      </c>
      <c r="AF11611" s="76" t="s">
        <v>3297</v>
      </c>
      <c r="AI11611" s="79" t="s">
        <v>3298</v>
      </c>
      <c r="AJ11611" s="79" t="s">
        <v>3298</v>
      </c>
      <c r="AK11611" s="76" t="s">
        <v>2296</v>
      </c>
      <c r="AL11611" s="76" t="n">
        <v>0</v>
      </c>
      <c r="AM11611" s="76" t="n">
        <v>0</v>
      </c>
    </row>
    <row r="11612" customFormat="false" ht="15" hidden="false" customHeight="false" outlineLevel="0" collapsed="false">
      <c r="A11612" s="76" t="n">
        <v>1461942</v>
      </c>
      <c r="B11612" s="76" t="s">
        <v>44456</v>
      </c>
      <c r="C11612" s="76" t="s">
        <v>44457</v>
      </c>
      <c r="D11612" s="76" t="n">
        <v>3610290</v>
      </c>
      <c r="E11612" s="76" t="s">
        <v>109</v>
      </c>
      <c r="F11612" s="76" t="s">
        <v>109</v>
      </c>
      <c r="H11612" s="78" t="n">
        <v>34719</v>
      </c>
      <c r="I11612" s="76" t="s">
        <v>23</v>
      </c>
      <c r="J11612" s="76" t="n">
        <v>-40</v>
      </c>
      <c r="K11612" s="76" t="s">
        <v>2</v>
      </c>
      <c r="M11612" s="76" t="s">
        <v>269</v>
      </c>
      <c r="N11612" s="79" t="s">
        <v>828</v>
      </c>
      <c r="O11612" s="76" t="s">
        <v>829</v>
      </c>
      <c r="P11612" s="78" t="n">
        <v>45587</v>
      </c>
      <c r="Q11612" s="76" t="s">
        <v>114</v>
      </c>
      <c r="R11612" s="78" t="n">
        <v>44891</v>
      </c>
      <c r="S11612" s="78" t="n">
        <v>45576</v>
      </c>
      <c r="T11612" s="76" t="s">
        <v>201</v>
      </c>
      <c r="U11612" s="76" t="n">
        <v>500</v>
      </c>
      <c r="X11612" s="76" t="n">
        <v>5</v>
      </c>
      <c r="Y11612" s="76" t="s">
        <v>116</v>
      </c>
      <c r="AC11612" s="76" t="s">
        <v>117</v>
      </c>
      <c r="AD11612" s="76" t="s">
        <v>13924</v>
      </c>
      <c r="AE11612" s="76" t="n">
        <v>36250</v>
      </c>
      <c r="AF11612" s="76" t="s">
        <v>44458</v>
      </c>
      <c r="AJ11612" s="79" t="s">
        <v>44459</v>
      </c>
      <c r="AK11612" s="76" t="s">
        <v>44460</v>
      </c>
      <c r="AL11612" s="76" t="n">
        <v>0</v>
      </c>
      <c r="AM11612" s="76" t="n">
        <v>0</v>
      </c>
    </row>
    <row r="11613" customFormat="false" ht="15" hidden="false" customHeight="false" outlineLevel="0" collapsed="false">
      <c r="A11613" s="76" t="n">
        <v>1658854</v>
      </c>
      <c r="B11613" s="76" t="s">
        <v>44456</v>
      </c>
      <c r="C11613" s="76" t="s">
        <v>44461</v>
      </c>
      <c r="D11613" s="76" t="n">
        <v>2817731</v>
      </c>
      <c r="E11613" s="76" t="s">
        <v>132</v>
      </c>
      <c r="H11613" s="78" t="n">
        <v>28833</v>
      </c>
      <c r="I11613" s="76" t="s">
        <v>197</v>
      </c>
      <c r="J11613" s="76" t="s">
        <v>198</v>
      </c>
      <c r="K11613" s="76" t="s">
        <v>2</v>
      </c>
      <c r="M11613" s="76" t="s">
        <v>155</v>
      </c>
      <c r="N11613" s="79" t="s">
        <v>891</v>
      </c>
      <c r="O11613" s="76" t="s">
        <v>892</v>
      </c>
      <c r="P11613" s="78" t="n">
        <v>45610</v>
      </c>
      <c r="Q11613" s="76" t="s">
        <v>114</v>
      </c>
      <c r="R11613" s="78" t="n">
        <v>45610</v>
      </c>
      <c r="S11613" s="78" t="n">
        <v>45565</v>
      </c>
      <c r="T11613" s="76" t="s">
        <v>201</v>
      </c>
      <c r="U11613" s="76" t="n">
        <v>508</v>
      </c>
      <c r="X11613" s="76" t="n">
        <v>5</v>
      </c>
      <c r="Y11613" s="76" t="s">
        <v>116</v>
      </c>
      <c r="AC11613" s="76" t="s">
        <v>117</v>
      </c>
      <c r="AD11613" s="76" t="s">
        <v>6933</v>
      </c>
      <c r="AE11613" s="76" t="n">
        <v>28240</v>
      </c>
      <c r="AF11613" s="76" t="s">
        <v>44462</v>
      </c>
      <c r="AJ11613" s="79" t="s">
        <v>44463</v>
      </c>
      <c r="AK11613" s="76" t="s">
        <v>44464</v>
      </c>
      <c r="AL11613" s="76" t="n">
        <v>0</v>
      </c>
      <c r="AM11613" s="76" t="n">
        <v>0</v>
      </c>
    </row>
    <row r="11614" customFormat="false" ht="15" hidden="false" customHeight="false" outlineLevel="0" collapsed="false">
      <c r="A11614" s="76" t="n">
        <v>1340260</v>
      </c>
      <c r="B11614" s="76" t="s">
        <v>44465</v>
      </c>
      <c r="C11614" s="76" t="s">
        <v>11631</v>
      </c>
      <c r="D11614" s="76" t="n">
        <v>3732784</v>
      </c>
      <c r="E11614" s="76" t="s">
        <v>132</v>
      </c>
      <c r="F11614" s="76" t="s">
        <v>132</v>
      </c>
      <c r="H11614" s="78" t="n">
        <v>41312</v>
      </c>
      <c r="I11614" s="76" t="s">
        <v>110</v>
      </c>
      <c r="J11614" s="76" t="n">
        <v>-12</v>
      </c>
      <c r="K11614" s="76" t="s">
        <v>2</v>
      </c>
      <c r="M11614" s="76" t="s">
        <v>124</v>
      </c>
      <c r="N11614" s="79" t="s">
        <v>779</v>
      </c>
      <c r="O11614" s="76" t="s">
        <v>780</v>
      </c>
      <c r="P11614" s="78" t="n">
        <v>45546</v>
      </c>
      <c r="Q11614" s="76" t="s">
        <v>114</v>
      </c>
      <c r="R11614" s="78" t="n">
        <v>44453</v>
      </c>
      <c r="T11614" s="76" t="s">
        <v>115</v>
      </c>
      <c r="U11614" s="76" t="n">
        <v>629</v>
      </c>
      <c r="X11614" s="76" t="n">
        <v>6</v>
      </c>
      <c r="Y11614" s="76" t="s">
        <v>116</v>
      </c>
      <c r="AC11614" s="76" t="s">
        <v>117</v>
      </c>
      <c r="AD11614" s="76" t="s">
        <v>2036</v>
      </c>
      <c r="AE11614" s="76" t="n">
        <v>37550</v>
      </c>
      <c r="AF11614" s="76" t="s">
        <v>44466</v>
      </c>
      <c r="AG11614" s="76" t="s">
        <v>44467</v>
      </c>
      <c r="AI11614" s="79" t="s">
        <v>44468</v>
      </c>
      <c r="AJ11614" s="79" t="s">
        <v>44469</v>
      </c>
      <c r="AK11614" s="76" t="s">
        <v>44470</v>
      </c>
      <c r="AL11614" s="76" t="n">
        <v>0</v>
      </c>
      <c r="AM11614" s="76" t="n">
        <v>0</v>
      </c>
    </row>
    <row r="11615" customFormat="false" ht="15" hidden="false" customHeight="false" outlineLevel="0" collapsed="false">
      <c r="A11615" s="76" t="n">
        <v>234833</v>
      </c>
      <c r="B11615" s="76" t="s">
        <v>44471</v>
      </c>
      <c r="C11615" s="76" t="s">
        <v>651</v>
      </c>
      <c r="D11615" s="76" t="n">
        <v>4512306</v>
      </c>
      <c r="E11615" s="76" t="s">
        <v>132</v>
      </c>
      <c r="F11615" s="76" t="s">
        <v>132</v>
      </c>
      <c r="H11615" s="78" t="n">
        <v>23964</v>
      </c>
      <c r="I11615" s="76" t="s">
        <v>321</v>
      </c>
      <c r="J11615" s="76" t="s">
        <v>322</v>
      </c>
      <c r="K11615" s="76" t="s">
        <v>41</v>
      </c>
      <c r="M11615" s="76" t="s">
        <v>134</v>
      </c>
      <c r="N11615" s="79" t="s">
        <v>449</v>
      </c>
      <c r="O11615" s="76" t="s">
        <v>450</v>
      </c>
      <c r="P11615" s="78" t="n">
        <v>45569</v>
      </c>
      <c r="Q11615" s="76" t="s">
        <v>114</v>
      </c>
      <c r="R11615" s="78" t="n">
        <v>37432</v>
      </c>
      <c r="S11615" s="78" t="n">
        <v>45052</v>
      </c>
      <c r="T11615" s="76" t="s">
        <v>183</v>
      </c>
      <c r="U11615" s="76" t="n">
        <v>905</v>
      </c>
      <c r="X11615" s="76" t="n">
        <v>9</v>
      </c>
      <c r="Y11615" s="76" t="s">
        <v>116</v>
      </c>
      <c r="AC11615" s="76" t="s">
        <v>117</v>
      </c>
      <c r="AD11615" s="76" t="s">
        <v>451</v>
      </c>
      <c r="AE11615" s="76" t="n">
        <v>45000</v>
      </c>
      <c r="AF11615" s="76" t="s">
        <v>44472</v>
      </c>
      <c r="AI11615" s="79" t="s">
        <v>44473</v>
      </c>
      <c r="AK11615" s="76" t="s">
        <v>329</v>
      </c>
      <c r="AL11615" s="76" t="n">
        <v>0</v>
      </c>
      <c r="AM11615" s="76" t="n">
        <v>0</v>
      </c>
    </row>
    <row r="11616" customFormat="false" ht="15" hidden="false" customHeight="false" outlineLevel="0" collapsed="false">
      <c r="A11616" s="76" t="n">
        <v>1574813</v>
      </c>
      <c r="B11616" s="76" t="s">
        <v>44474</v>
      </c>
      <c r="C11616" s="76" t="s">
        <v>1545</v>
      </c>
      <c r="D11616" s="76" t="n">
        <v>1811644</v>
      </c>
      <c r="E11616" s="76" t="s">
        <v>109</v>
      </c>
      <c r="F11616" s="76" t="s">
        <v>109</v>
      </c>
      <c r="H11616" s="78" t="n">
        <v>43097</v>
      </c>
      <c r="I11616" s="76" t="s">
        <v>109</v>
      </c>
      <c r="J11616" s="76" t="n">
        <v>-9</v>
      </c>
      <c r="K11616" s="76" t="s">
        <v>41</v>
      </c>
      <c r="M11616" s="76" t="s">
        <v>111</v>
      </c>
      <c r="N11616" s="79" t="s">
        <v>337</v>
      </c>
      <c r="O11616" s="76" t="s">
        <v>338</v>
      </c>
      <c r="P11616" s="78" t="n">
        <v>45542</v>
      </c>
      <c r="Q11616" s="76" t="s">
        <v>114</v>
      </c>
      <c r="R11616" s="78" t="n">
        <v>45398</v>
      </c>
      <c r="T11616" s="76" t="s">
        <v>115</v>
      </c>
      <c r="U11616" s="76" t="n">
        <v>500</v>
      </c>
      <c r="X11616" s="76" t="n">
        <v>5</v>
      </c>
      <c r="Y11616" s="76" t="s">
        <v>116</v>
      </c>
      <c r="AC11616" s="76" t="s">
        <v>117</v>
      </c>
      <c r="AD11616" s="76" t="s">
        <v>1537</v>
      </c>
      <c r="AE11616" s="76" t="n">
        <v>18500</v>
      </c>
      <c r="AF11616" s="76" t="s">
        <v>44475</v>
      </c>
      <c r="AJ11616" s="79" t="s">
        <v>44476</v>
      </c>
      <c r="AK11616" s="76" t="s">
        <v>44477</v>
      </c>
      <c r="AL11616" s="76" t="n">
        <v>0</v>
      </c>
      <c r="AM11616" s="76" t="n">
        <v>0</v>
      </c>
    </row>
    <row r="11617" customFormat="false" ht="15" hidden="false" customHeight="false" outlineLevel="0" collapsed="false">
      <c r="A11617" s="76" t="n">
        <v>234837</v>
      </c>
      <c r="B11617" s="76" t="s">
        <v>44474</v>
      </c>
      <c r="C11617" s="76" t="s">
        <v>3716</v>
      </c>
      <c r="D11617" s="76" t="n">
        <v>36463</v>
      </c>
      <c r="E11617" s="76" t="s">
        <v>132</v>
      </c>
      <c r="F11617" s="76" t="s">
        <v>132</v>
      </c>
      <c r="H11617" s="78" t="n">
        <v>20388</v>
      </c>
      <c r="I11617" s="76" t="s">
        <v>305</v>
      </c>
      <c r="J11617" s="76" t="s">
        <v>306</v>
      </c>
      <c r="K11617" s="76" t="s">
        <v>41</v>
      </c>
      <c r="M11617" s="76" t="s">
        <v>269</v>
      </c>
      <c r="N11617" s="79" t="s">
        <v>3474</v>
      </c>
      <c r="O11617" s="76" t="s">
        <v>3475</v>
      </c>
      <c r="P11617" s="78" t="n">
        <v>45532</v>
      </c>
      <c r="Q11617" s="76" t="s">
        <v>114</v>
      </c>
      <c r="R11617" s="78" t="n">
        <v>37432</v>
      </c>
      <c r="S11617" s="78" t="n">
        <v>45188</v>
      </c>
      <c r="T11617" s="76" t="s">
        <v>183</v>
      </c>
      <c r="U11617" s="76" t="n">
        <v>578</v>
      </c>
      <c r="X11617" s="76" t="n">
        <v>5</v>
      </c>
      <c r="Y11617" s="76" t="s">
        <v>466</v>
      </c>
      <c r="Z11617" s="79" t="s">
        <v>3474</v>
      </c>
      <c r="AA11617" s="76" t="s">
        <v>3475</v>
      </c>
      <c r="AC11617" s="76" t="s">
        <v>117</v>
      </c>
      <c r="AD11617" s="76" t="s">
        <v>1230</v>
      </c>
      <c r="AE11617" s="76" t="n">
        <v>36000</v>
      </c>
      <c r="AF11617" s="76" t="s">
        <v>44478</v>
      </c>
      <c r="AI11617" s="79" t="s">
        <v>44479</v>
      </c>
      <c r="AJ11617" s="79" t="s">
        <v>44480</v>
      </c>
      <c r="AK11617" s="76" t="s">
        <v>44481</v>
      </c>
      <c r="AL11617" s="76" t="n">
        <v>0</v>
      </c>
      <c r="AM11617" s="76" t="n">
        <v>0</v>
      </c>
    </row>
    <row r="11618" customFormat="false" ht="15" hidden="false" customHeight="false" outlineLevel="0" collapsed="false">
      <c r="A11618" s="76" t="n">
        <v>1436816</v>
      </c>
      <c r="B11618" s="76" t="s">
        <v>44482</v>
      </c>
      <c r="C11618" s="76" t="s">
        <v>44483</v>
      </c>
      <c r="D11618" s="76" t="n">
        <v>2816496</v>
      </c>
      <c r="E11618" s="76" t="s">
        <v>132</v>
      </c>
      <c r="F11618" s="76" t="s">
        <v>109</v>
      </c>
      <c r="H11618" s="78" t="n">
        <v>42557</v>
      </c>
      <c r="I11618" s="76" t="s">
        <v>109</v>
      </c>
      <c r="J11618" s="76" t="n">
        <v>-9</v>
      </c>
      <c r="K11618" s="76" t="s">
        <v>41</v>
      </c>
      <c r="M11618" s="76" t="s">
        <v>155</v>
      </c>
      <c r="N11618" s="79" t="s">
        <v>564</v>
      </c>
      <c r="O11618" s="76" t="s">
        <v>565</v>
      </c>
      <c r="P11618" s="78" t="n">
        <v>45539</v>
      </c>
      <c r="Q11618" s="76" t="s">
        <v>114</v>
      </c>
      <c r="R11618" s="78" t="n">
        <v>44832</v>
      </c>
      <c r="T11618" s="76" t="s">
        <v>115</v>
      </c>
      <c r="U11618" s="76" t="n">
        <v>500</v>
      </c>
      <c r="X11618" s="76" t="n">
        <v>5</v>
      </c>
      <c r="Y11618" s="76" t="s">
        <v>116</v>
      </c>
      <c r="AC11618" s="76" t="s">
        <v>117</v>
      </c>
      <c r="AD11618" s="76" t="s">
        <v>11827</v>
      </c>
      <c r="AE11618" s="76" t="n">
        <v>28630</v>
      </c>
      <c r="AF11618" s="76" t="s">
        <v>44484</v>
      </c>
      <c r="AK11618" s="76" t="s">
        <v>44485</v>
      </c>
      <c r="AL11618" s="76" t="n">
        <v>0</v>
      </c>
      <c r="AM11618" s="76" t="n">
        <v>0</v>
      </c>
    </row>
    <row r="11619" customFormat="false" ht="15" hidden="false" customHeight="false" outlineLevel="0" collapsed="false">
      <c r="A11619" s="76" t="n">
        <v>559074</v>
      </c>
      <c r="B11619" s="76" t="s">
        <v>44486</v>
      </c>
      <c r="C11619" s="76" t="s">
        <v>3153</v>
      </c>
      <c r="D11619" s="76" t="n">
        <v>4517910</v>
      </c>
      <c r="E11619" s="76" t="s">
        <v>109</v>
      </c>
      <c r="F11619" s="76" t="s">
        <v>109</v>
      </c>
      <c r="H11619" s="78" t="n">
        <v>33224</v>
      </c>
      <c r="I11619" s="76" t="s">
        <v>23</v>
      </c>
      <c r="J11619" s="76" t="n">
        <v>-40</v>
      </c>
      <c r="K11619" s="76" t="s">
        <v>41</v>
      </c>
      <c r="M11619" s="76" t="s">
        <v>124</v>
      </c>
      <c r="N11619" s="79" t="s">
        <v>1887</v>
      </c>
      <c r="O11619" s="76" t="s">
        <v>1888</v>
      </c>
      <c r="P11619" s="78" t="n">
        <v>45646</v>
      </c>
      <c r="Q11619" s="76" t="s">
        <v>114</v>
      </c>
      <c r="R11619" s="78" t="n">
        <v>39024</v>
      </c>
      <c r="S11619" s="78" t="n">
        <v>45560</v>
      </c>
      <c r="T11619" s="76" t="s">
        <v>201</v>
      </c>
      <c r="U11619" s="76" t="n">
        <v>565</v>
      </c>
      <c r="X11619" s="76" t="n">
        <v>5</v>
      </c>
      <c r="Y11619" s="76" t="s">
        <v>116</v>
      </c>
      <c r="AC11619" s="76" t="s">
        <v>117</v>
      </c>
      <c r="AD11619" s="76" t="s">
        <v>9523</v>
      </c>
      <c r="AE11619" s="76" t="n">
        <v>37110</v>
      </c>
      <c r="AF11619" s="76" t="s">
        <v>44487</v>
      </c>
      <c r="AJ11619" s="79" t="s">
        <v>44488</v>
      </c>
      <c r="AK11619" s="76" t="s">
        <v>44489</v>
      </c>
      <c r="AL11619" s="76" t="n">
        <v>0</v>
      </c>
      <c r="AM11619" s="76" t="n">
        <v>0</v>
      </c>
    </row>
    <row r="11620" customFormat="false" ht="15" hidden="false" customHeight="false" outlineLevel="0" collapsed="false">
      <c r="A11620" s="76" t="n">
        <v>1624911</v>
      </c>
      <c r="B11620" s="76" t="s">
        <v>44490</v>
      </c>
      <c r="C11620" s="76" t="s">
        <v>15416</v>
      </c>
      <c r="D11620" s="76" t="n">
        <v>2817485</v>
      </c>
      <c r="E11620" s="76" t="s">
        <v>109</v>
      </c>
      <c r="H11620" s="78" t="n">
        <v>40568</v>
      </c>
      <c r="I11620" s="76" t="s">
        <v>144</v>
      </c>
      <c r="J11620" s="76" t="n">
        <v>-14</v>
      </c>
      <c r="K11620" s="76" t="s">
        <v>2</v>
      </c>
      <c r="M11620" s="76" t="s">
        <v>155</v>
      </c>
      <c r="N11620" s="79" t="s">
        <v>532</v>
      </c>
      <c r="O11620" s="76" t="s">
        <v>533</v>
      </c>
      <c r="P11620" s="78" t="n">
        <v>45559</v>
      </c>
      <c r="Q11620" s="76" t="s">
        <v>114</v>
      </c>
      <c r="R11620" s="78" t="n">
        <v>45559</v>
      </c>
      <c r="T11620" s="76" t="s">
        <v>115</v>
      </c>
      <c r="U11620" s="76" t="n">
        <v>500</v>
      </c>
      <c r="X11620" s="76" t="n">
        <v>5</v>
      </c>
      <c r="Y11620" s="76" t="s">
        <v>116</v>
      </c>
      <c r="AC11620" s="76" t="s">
        <v>117</v>
      </c>
      <c r="AD11620" s="76" t="s">
        <v>44491</v>
      </c>
      <c r="AE11620" s="76" t="n">
        <v>28200</v>
      </c>
      <c r="AF11620" s="76" t="s">
        <v>44492</v>
      </c>
      <c r="AJ11620" s="79" t="s">
        <v>44493</v>
      </c>
      <c r="AK11620" s="76" t="s">
        <v>44494</v>
      </c>
      <c r="AL11620" s="76" t="n">
        <v>0</v>
      </c>
      <c r="AM11620" s="76" t="n">
        <v>0</v>
      </c>
    </row>
    <row r="11621" customFormat="false" ht="15" hidden="false" customHeight="false" outlineLevel="0" collapsed="false">
      <c r="A11621" s="76" t="n">
        <v>1677411</v>
      </c>
      <c r="B11621" s="76" t="s">
        <v>44495</v>
      </c>
      <c r="C11621" s="76" t="s">
        <v>44496</v>
      </c>
      <c r="D11621" s="76" t="n">
        <v>3612911</v>
      </c>
      <c r="E11621" s="76" t="s">
        <v>109</v>
      </c>
      <c r="H11621" s="78" t="n">
        <v>43142</v>
      </c>
      <c r="I11621" s="76" t="s">
        <v>109</v>
      </c>
      <c r="J11621" s="76" t="n">
        <v>-9</v>
      </c>
      <c r="K11621" s="76" t="s">
        <v>41</v>
      </c>
      <c r="M11621" s="76" t="s">
        <v>269</v>
      </c>
      <c r="N11621" s="79" t="s">
        <v>464</v>
      </c>
      <c r="O11621" s="76" t="s">
        <v>465</v>
      </c>
      <c r="P11621" s="78" t="n">
        <v>45691</v>
      </c>
      <c r="Q11621" s="76" t="s">
        <v>114</v>
      </c>
      <c r="R11621" s="78" t="n">
        <v>45691</v>
      </c>
      <c r="T11621" s="76" t="s">
        <v>115</v>
      </c>
      <c r="U11621" s="76" t="n">
        <v>500</v>
      </c>
      <c r="X11621" s="76" t="n">
        <v>5</v>
      </c>
      <c r="Y11621" s="76" t="s">
        <v>116</v>
      </c>
      <c r="AC11621" s="76" t="s">
        <v>117</v>
      </c>
      <c r="AD11621" s="76" t="s">
        <v>1230</v>
      </c>
      <c r="AE11621" s="76" t="n">
        <v>36000</v>
      </c>
      <c r="AF11621" s="76" t="n">
        <v>103</v>
      </c>
      <c r="AG11621" s="76" t="s">
        <v>44497</v>
      </c>
      <c r="AJ11621" s="79" t="s">
        <v>44498</v>
      </c>
      <c r="AK11621" s="76" t="s">
        <v>44499</v>
      </c>
      <c r="AL11621" s="76" t="n">
        <v>0</v>
      </c>
      <c r="AM11621" s="76" t="n">
        <v>0</v>
      </c>
    </row>
    <row r="11622" customFormat="false" ht="15" hidden="false" customHeight="false" outlineLevel="0" collapsed="false">
      <c r="A11622" s="76" t="n">
        <v>1677412</v>
      </c>
      <c r="B11622" s="76" t="s">
        <v>44495</v>
      </c>
      <c r="C11622" s="76" t="s">
        <v>44500</v>
      </c>
      <c r="D11622" s="76" t="n">
        <v>3612912</v>
      </c>
      <c r="E11622" s="76" t="s">
        <v>109</v>
      </c>
      <c r="H11622" s="78" t="n">
        <v>30698</v>
      </c>
      <c r="I11622" s="76" t="s">
        <v>179</v>
      </c>
      <c r="J11622" s="76" t="s">
        <v>180</v>
      </c>
      <c r="K11622" s="76" t="s">
        <v>2</v>
      </c>
      <c r="M11622" s="76" t="s">
        <v>269</v>
      </c>
      <c r="N11622" s="79" t="s">
        <v>464</v>
      </c>
      <c r="O11622" s="76" t="s">
        <v>465</v>
      </c>
      <c r="P11622" s="78" t="n">
        <v>45691</v>
      </c>
      <c r="Q11622" s="76" t="s">
        <v>114</v>
      </c>
      <c r="R11622" s="78" t="n">
        <v>45691</v>
      </c>
      <c r="T11622" s="76" t="s">
        <v>325</v>
      </c>
      <c r="U11622" s="76" t="n">
        <v>500</v>
      </c>
      <c r="X11622" s="76" t="n">
        <v>5</v>
      </c>
      <c r="Y11622" s="76" t="s">
        <v>116</v>
      </c>
      <c r="AC11622" s="76" t="s">
        <v>117</v>
      </c>
      <c r="AD11622" s="76" t="s">
        <v>1230</v>
      </c>
      <c r="AE11622" s="76" t="n">
        <v>36000</v>
      </c>
      <c r="AF11622" s="76" t="n">
        <v>103</v>
      </c>
      <c r="AG11622" s="76" t="s">
        <v>44497</v>
      </c>
      <c r="AJ11622" s="79" t="s">
        <v>44498</v>
      </c>
      <c r="AK11622" s="76" t="s">
        <v>44499</v>
      </c>
      <c r="AL11622" s="76" t="n">
        <v>0</v>
      </c>
      <c r="AM11622" s="76" t="n">
        <v>0</v>
      </c>
    </row>
    <row r="11623" customFormat="false" ht="15" hidden="false" customHeight="false" outlineLevel="0" collapsed="false">
      <c r="A11623" s="76" t="n">
        <v>827998</v>
      </c>
      <c r="B11623" s="76" t="s">
        <v>44501</v>
      </c>
      <c r="C11623" s="76" t="s">
        <v>3551</v>
      </c>
      <c r="D11623" s="76" t="n">
        <v>4522438</v>
      </c>
      <c r="E11623" s="76" t="s">
        <v>132</v>
      </c>
      <c r="F11623" s="76" t="s">
        <v>132</v>
      </c>
      <c r="H11623" s="78" t="n">
        <v>22920</v>
      </c>
      <c r="I11623" s="76" t="s">
        <v>267</v>
      </c>
      <c r="J11623" s="76" t="s">
        <v>268</v>
      </c>
      <c r="K11623" s="76" t="s">
        <v>41</v>
      </c>
      <c r="M11623" s="76" t="s">
        <v>134</v>
      </c>
      <c r="N11623" s="79" t="s">
        <v>135</v>
      </c>
      <c r="O11623" s="76" t="s">
        <v>136</v>
      </c>
      <c r="P11623" s="78" t="n">
        <v>45504</v>
      </c>
      <c r="Q11623" s="76" t="s">
        <v>114</v>
      </c>
      <c r="R11623" s="78" t="n">
        <v>40800</v>
      </c>
      <c r="S11623" s="78" t="n">
        <v>45497</v>
      </c>
      <c r="T11623" s="76" t="s">
        <v>201</v>
      </c>
      <c r="U11623" s="76" t="n">
        <v>560</v>
      </c>
      <c r="X11623" s="76" t="n">
        <v>5</v>
      </c>
      <c r="Y11623" s="76" t="s">
        <v>116</v>
      </c>
      <c r="AC11623" s="76" t="s">
        <v>117</v>
      </c>
      <c r="AD11623" s="76" t="s">
        <v>5245</v>
      </c>
      <c r="AE11623" s="76" t="n">
        <v>45120</v>
      </c>
      <c r="AF11623" s="76" t="s">
        <v>44502</v>
      </c>
      <c r="AJ11623" s="79" t="s">
        <v>44503</v>
      </c>
      <c r="AK11623" s="76" t="s">
        <v>44504</v>
      </c>
      <c r="AL11623" s="76" t="n">
        <v>0</v>
      </c>
      <c r="AM11623" s="76" t="n">
        <v>0</v>
      </c>
    </row>
    <row r="11624" customFormat="false" ht="15" hidden="false" customHeight="false" outlineLevel="0" collapsed="false">
      <c r="A11624" s="76" t="n">
        <v>309971</v>
      </c>
      <c r="B11624" s="76" t="s">
        <v>44505</v>
      </c>
      <c r="C11624" s="76" t="s">
        <v>1545</v>
      </c>
      <c r="D11624" s="76" t="n">
        <v>4431742</v>
      </c>
      <c r="E11624" s="76" t="s">
        <v>132</v>
      </c>
      <c r="F11624" s="76" t="s">
        <v>132</v>
      </c>
      <c r="H11624" s="78" t="n">
        <v>35730</v>
      </c>
      <c r="I11624" s="76" t="s">
        <v>23</v>
      </c>
      <c r="J11624" s="76" t="n">
        <v>-40</v>
      </c>
      <c r="K11624" s="76" t="s">
        <v>41</v>
      </c>
      <c r="M11624" s="76" t="s">
        <v>155</v>
      </c>
      <c r="N11624" s="79" t="s">
        <v>440</v>
      </c>
      <c r="O11624" s="76" t="s">
        <v>441</v>
      </c>
      <c r="P11624" s="78" t="n">
        <v>45557</v>
      </c>
      <c r="Q11624" s="76" t="s">
        <v>114</v>
      </c>
      <c r="R11624" s="78" t="n">
        <v>37529</v>
      </c>
      <c r="S11624" s="78" t="n">
        <v>45222</v>
      </c>
      <c r="T11624" s="76" t="s">
        <v>201</v>
      </c>
      <c r="U11624" s="76" t="n">
        <v>625</v>
      </c>
      <c r="X11624" s="76" t="n">
        <v>6</v>
      </c>
      <c r="Y11624" s="76" t="s">
        <v>116</v>
      </c>
      <c r="AC11624" s="76" t="s">
        <v>117</v>
      </c>
      <c r="AD11624" s="76" t="s">
        <v>5559</v>
      </c>
      <c r="AE11624" s="76" t="n">
        <v>28300</v>
      </c>
      <c r="AF11624" s="76" t="s">
        <v>44506</v>
      </c>
      <c r="AJ11624" s="79" t="s">
        <v>44507</v>
      </c>
      <c r="AK11624" s="76" t="s">
        <v>44508</v>
      </c>
      <c r="AL11624" s="76" t="n">
        <v>0</v>
      </c>
      <c r="AM11624" s="76" t="n">
        <v>0</v>
      </c>
    </row>
    <row r="11625" customFormat="false" ht="15" hidden="false" customHeight="false" outlineLevel="0" collapsed="false">
      <c r="A11625" s="76" t="n">
        <v>234989</v>
      </c>
      <c r="B11625" s="76" t="s">
        <v>44505</v>
      </c>
      <c r="C11625" s="76" t="s">
        <v>44509</v>
      </c>
      <c r="D11625" s="76" t="n">
        <v>4417270</v>
      </c>
      <c r="E11625" s="76" t="s">
        <v>132</v>
      </c>
      <c r="F11625" s="76" t="s">
        <v>132</v>
      </c>
      <c r="H11625" s="78" t="n">
        <v>25064</v>
      </c>
      <c r="I11625" s="76" t="s">
        <v>321</v>
      </c>
      <c r="J11625" s="76" t="s">
        <v>322</v>
      </c>
      <c r="K11625" s="76" t="s">
        <v>41</v>
      </c>
      <c r="M11625" s="76" t="s">
        <v>155</v>
      </c>
      <c r="N11625" s="79" t="s">
        <v>440</v>
      </c>
      <c r="O11625" s="76" t="s">
        <v>441</v>
      </c>
      <c r="P11625" s="78" t="n">
        <v>45548</v>
      </c>
      <c r="Q11625" s="76" t="s">
        <v>114</v>
      </c>
      <c r="R11625" s="78" t="n">
        <v>37432</v>
      </c>
      <c r="S11625" s="78" t="n">
        <v>45171</v>
      </c>
      <c r="T11625" s="76" t="s">
        <v>183</v>
      </c>
      <c r="U11625" s="76" t="n">
        <v>2171</v>
      </c>
      <c r="V11625" s="76" t="s">
        <v>302</v>
      </c>
      <c r="W11625" s="76" t="n">
        <v>634</v>
      </c>
      <c r="X11625" s="76" t="s">
        <v>303</v>
      </c>
      <c r="Y11625" s="76" t="s">
        <v>116</v>
      </c>
      <c r="AB11625" s="78" t="n">
        <v>43347</v>
      </c>
      <c r="AC11625" s="76" t="s">
        <v>117</v>
      </c>
      <c r="AD11625" s="76" t="s">
        <v>5559</v>
      </c>
      <c r="AE11625" s="76" t="n">
        <v>28300</v>
      </c>
      <c r="AF11625" s="76" t="s">
        <v>44510</v>
      </c>
      <c r="AJ11625" s="79" t="s">
        <v>44511</v>
      </c>
      <c r="AK11625" s="76" t="s">
        <v>44512</v>
      </c>
      <c r="AL11625" s="76" t="n">
        <v>0</v>
      </c>
      <c r="AM11625" s="76" t="n">
        <v>0</v>
      </c>
    </row>
    <row r="11626" customFormat="false" ht="15" hidden="false" customHeight="false" outlineLevel="0" collapsed="false">
      <c r="A11626" s="76" t="n">
        <v>235077</v>
      </c>
      <c r="B11626" s="76" t="s">
        <v>44513</v>
      </c>
      <c r="C11626" s="76" t="s">
        <v>11419</v>
      </c>
      <c r="D11626" s="76" t="n">
        <v>3714478</v>
      </c>
      <c r="E11626" s="76" t="s">
        <v>109</v>
      </c>
      <c r="H11626" s="78" t="n">
        <v>33409</v>
      </c>
      <c r="I11626" s="76" t="s">
        <v>23</v>
      </c>
      <c r="J11626" s="76" t="n">
        <v>-40</v>
      </c>
      <c r="K11626" s="76" t="s">
        <v>2</v>
      </c>
      <c r="M11626" s="76" t="s">
        <v>124</v>
      </c>
      <c r="N11626" s="79" t="s">
        <v>257</v>
      </c>
      <c r="O11626" s="76" t="s">
        <v>258</v>
      </c>
      <c r="P11626" s="78" t="n">
        <v>45568</v>
      </c>
      <c r="Q11626" s="76" t="s">
        <v>114</v>
      </c>
      <c r="R11626" s="78" t="n">
        <v>37432</v>
      </c>
      <c r="S11626" s="78" t="n">
        <v>45560</v>
      </c>
      <c r="T11626" s="76" t="s">
        <v>201</v>
      </c>
      <c r="U11626" s="76" t="n">
        <v>500</v>
      </c>
      <c r="X11626" s="76" t="n">
        <v>5</v>
      </c>
      <c r="Y11626" s="76" t="s">
        <v>116</v>
      </c>
      <c r="AC11626" s="76" t="s">
        <v>117</v>
      </c>
      <c r="AD11626" s="76" t="s">
        <v>295</v>
      </c>
      <c r="AE11626" s="76" t="n">
        <v>37300</v>
      </c>
      <c r="AF11626" s="76" t="s">
        <v>44514</v>
      </c>
      <c r="AJ11626" s="79" t="s">
        <v>44515</v>
      </c>
      <c r="AK11626" s="76" t="s">
        <v>44516</v>
      </c>
      <c r="AL11626" s="76" t="n">
        <v>0</v>
      </c>
      <c r="AM11626" s="76" t="n">
        <v>0</v>
      </c>
    </row>
    <row r="11627" customFormat="false" ht="15" hidden="false" customHeight="false" outlineLevel="0" collapsed="false">
      <c r="A11627" s="76" t="n">
        <v>1619243</v>
      </c>
      <c r="B11627" s="76" t="s">
        <v>44517</v>
      </c>
      <c r="C11627" s="76" t="s">
        <v>44518</v>
      </c>
      <c r="D11627" s="76" t="n">
        <v>4540542</v>
      </c>
      <c r="E11627" s="76" t="s">
        <v>109</v>
      </c>
      <c r="H11627" s="78" t="n">
        <v>42285</v>
      </c>
      <c r="I11627" s="76" t="s">
        <v>231</v>
      </c>
      <c r="J11627" s="76" t="n">
        <v>-10</v>
      </c>
      <c r="K11627" s="76" t="s">
        <v>41</v>
      </c>
      <c r="M11627" s="76" t="s">
        <v>134</v>
      </c>
      <c r="N11627" s="79" t="s">
        <v>1039</v>
      </c>
      <c r="O11627" s="76" t="s">
        <v>1040</v>
      </c>
      <c r="P11627" s="78" t="n">
        <v>45554</v>
      </c>
      <c r="Q11627" s="76" t="s">
        <v>114</v>
      </c>
      <c r="R11627" s="78" t="n">
        <v>45554</v>
      </c>
      <c r="T11627" s="76" t="s">
        <v>325</v>
      </c>
      <c r="U11627" s="76" t="n">
        <v>500</v>
      </c>
      <c r="X11627" s="76" t="n">
        <v>5</v>
      </c>
      <c r="Y11627" s="76" t="s">
        <v>116</v>
      </c>
      <c r="AC11627" s="76" t="s">
        <v>117</v>
      </c>
      <c r="AD11627" s="76" t="s">
        <v>1671</v>
      </c>
      <c r="AE11627" s="76" t="n">
        <v>45760</v>
      </c>
      <c r="AF11627" s="76" t="s">
        <v>44519</v>
      </c>
      <c r="AK11627" s="76" t="s">
        <v>44520</v>
      </c>
      <c r="AL11627" s="76" t="n">
        <v>0</v>
      </c>
      <c r="AM11627" s="76" t="n">
        <v>0</v>
      </c>
    </row>
    <row r="11628" customFormat="false" ht="15" hidden="false" customHeight="false" outlineLevel="0" collapsed="false">
      <c r="A11628" s="76" t="n">
        <v>1506729</v>
      </c>
      <c r="B11628" s="76" t="s">
        <v>44521</v>
      </c>
      <c r="C11628" s="76" t="s">
        <v>3111</v>
      </c>
      <c r="D11628" s="76" t="n">
        <v>4537982</v>
      </c>
      <c r="E11628" s="76" t="s">
        <v>132</v>
      </c>
      <c r="H11628" s="78" t="n">
        <v>40401</v>
      </c>
      <c r="I11628" s="76" t="s">
        <v>256</v>
      </c>
      <c r="J11628" s="76" t="n">
        <v>-15</v>
      </c>
      <c r="K11628" s="76" t="s">
        <v>41</v>
      </c>
      <c r="M11628" s="76" t="s">
        <v>134</v>
      </c>
      <c r="N11628" s="79" t="s">
        <v>145</v>
      </c>
      <c r="O11628" s="76" t="s">
        <v>146</v>
      </c>
      <c r="P11628" s="78" t="n">
        <v>45688</v>
      </c>
      <c r="Q11628" s="76" t="s">
        <v>114</v>
      </c>
      <c r="R11628" s="78" t="n">
        <v>45171</v>
      </c>
      <c r="T11628" s="76" t="s">
        <v>115</v>
      </c>
      <c r="U11628" s="76" t="n">
        <v>500</v>
      </c>
      <c r="X11628" s="76" t="n">
        <v>5</v>
      </c>
      <c r="Y11628" s="76" t="s">
        <v>116</v>
      </c>
      <c r="AC11628" s="76" t="s">
        <v>117</v>
      </c>
      <c r="AD11628" s="76" t="s">
        <v>512</v>
      </c>
      <c r="AE11628" s="76" t="n">
        <v>45310</v>
      </c>
      <c r="AF11628" s="76" t="s">
        <v>44522</v>
      </c>
      <c r="AJ11628" s="79" t="s">
        <v>44523</v>
      </c>
      <c r="AK11628" s="76" t="s">
        <v>44524</v>
      </c>
      <c r="AL11628" s="76" t="n">
        <v>1</v>
      </c>
      <c r="AM11628" s="76" t="n">
        <v>1</v>
      </c>
    </row>
    <row r="11629" customFormat="false" ht="15" hidden="false" customHeight="false" outlineLevel="0" collapsed="false">
      <c r="A11629" s="76" t="n">
        <v>1157354</v>
      </c>
      <c r="B11629" s="76" t="s">
        <v>44525</v>
      </c>
      <c r="C11629" s="76" t="s">
        <v>787</v>
      </c>
      <c r="D11629" s="76" t="n">
        <v>368236</v>
      </c>
      <c r="E11629" s="76" t="s">
        <v>109</v>
      </c>
      <c r="H11629" s="78" t="n">
        <v>26761</v>
      </c>
      <c r="I11629" s="76" t="s">
        <v>208</v>
      </c>
      <c r="J11629" s="76" t="s">
        <v>209</v>
      </c>
      <c r="K11629" s="76" t="s">
        <v>41</v>
      </c>
      <c r="M11629" s="76" t="s">
        <v>124</v>
      </c>
      <c r="N11629" s="79" t="s">
        <v>1338</v>
      </c>
      <c r="O11629" s="76" t="s">
        <v>1339</v>
      </c>
      <c r="P11629" s="78" t="n">
        <v>45554</v>
      </c>
      <c r="Q11629" s="76" t="s">
        <v>114</v>
      </c>
      <c r="R11629" s="78" t="n">
        <v>42810</v>
      </c>
      <c r="S11629" s="78" t="n">
        <v>45552</v>
      </c>
      <c r="T11629" s="76" t="s">
        <v>201</v>
      </c>
      <c r="U11629" s="76" t="n">
        <v>500</v>
      </c>
      <c r="X11629" s="76" t="n">
        <v>5</v>
      </c>
      <c r="Y11629" s="76" t="s">
        <v>116</v>
      </c>
      <c r="AC11629" s="76" t="s">
        <v>117</v>
      </c>
      <c r="AD11629" s="76" t="s">
        <v>12939</v>
      </c>
      <c r="AE11629" s="76" t="n">
        <v>37190</v>
      </c>
      <c r="AF11629" s="76" t="s">
        <v>44526</v>
      </c>
      <c r="AJ11629" s="76" t="s">
        <v>44527</v>
      </c>
      <c r="AK11629" s="76" t="s">
        <v>44528</v>
      </c>
      <c r="AL11629" s="76" t="n">
        <v>1</v>
      </c>
      <c r="AM11629" s="76" t="n">
        <v>0</v>
      </c>
    </row>
    <row r="11630" customFormat="false" ht="15" hidden="false" customHeight="false" outlineLevel="0" collapsed="false">
      <c r="A11630" s="76" t="n">
        <v>1517035</v>
      </c>
      <c r="B11630" s="76" t="s">
        <v>44529</v>
      </c>
      <c r="C11630" s="76" t="s">
        <v>44530</v>
      </c>
      <c r="D11630" s="76" t="n">
        <v>2816820</v>
      </c>
      <c r="E11630" s="76" t="s">
        <v>109</v>
      </c>
      <c r="F11630" s="76" t="s">
        <v>109</v>
      </c>
      <c r="H11630" s="78" t="n">
        <v>41186</v>
      </c>
      <c r="I11630" s="76" t="s">
        <v>370</v>
      </c>
      <c r="J11630" s="76" t="n">
        <v>-13</v>
      </c>
      <c r="K11630" s="76" t="s">
        <v>41</v>
      </c>
      <c r="M11630" s="76" t="s">
        <v>155</v>
      </c>
      <c r="N11630" s="79" t="s">
        <v>232</v>
      </c>
      <c r="O11630" s="76" t="s">
        <v>233</v>
      </c>
      <c r="P11630" s="78" t="n">
        <v>45551</v>
      </c>
      <c r="Q11630" s="76" t="s">
        <v>114</v>
      </c>
      <c r="R11630" s="78" t="n">
        <v>45190</v>
      </c>
      <c r="T11630" s="76" t="s">
        <v>115</v>
      </c>
      <c r="U11630" s="76" t="n">
        <v>500</v>
      </c>
      <c r="X11630" s="76" t="n">
        <v>5</v>
      </c>
      <c r="Y11630" s="76" t="s">
        <v>116</v>
      </c>
      <c r="AC11630" s="76" t="s">
        <v>117</v>
      </c>
      <c r="AD11630" s="76" t="s">
        <v>44531</v>
      </c>
      <c r="AE11630" s="76" t="n">
        <v>28500</v>
      </c>
      <c r="AF11630" s="76" t="s">
        <v>44532</v>
      </c>
      <c r="AK11630" s="76" t="s">
        <v>44533</v>
      </c>
      <c r="AL11630" s="76" t="n">
        <v>0</v>
      </c>
      <c r="AM11630" s="76" t="n">
        <v>0</v>
      </c>
    </row>
    <row r="11631" customFormat="false" ht="15" hidden="false" customHeight="false" outlineLevel="0" collapsed="false">
      <c r="A11631" s="76" t="n">
        <v>1555406</v>
      </c>
      <c r="B11631" s="76" t="s">
        <v>44534</v>
      </c>
      <c r="C11631" s="76" t="s">
        <v>10509</v>
      </c>
      <c r="D11631" s="76" t="n">
        <v>4539521</v>
      </c>
      <c r="E11631" s="76" t="s">
        <v>132</v>
      </c>
      <c r="F11631" s="76" t="s">
        <v>109</v>
      </c>
      <c r="H11631" s="78" t="n">
        <v>31887</v>
      </c>
      <c r="I11631" s="76" t="s">
        <v>23</v>
      </c>
      <c r="J11631" s="76" t="n">
        <v>-40</v>
      </c>
      <c r="K11631" s="76" t="s">
        <v>2</v>
      </c>
      <c r="M11631" s="76" t="s">
        <v>134</v>
      </c>
      <c r="N11631" s="79" t="s">
        <v>1111</v>
      </c>
      <c r="O11631" s="76" t="s">
        <v>1112</v>
      </c>
      <c r="P11631" s="78" t="n">
        <v>45549</v>
      </c>
      <c r="Q11631" s="76" t="s">
        <v>114</v>
      </c>
      <c r="R11631" s="78" t="n">
        <v>45277</v>
      </c>
      <c r="S11631" s="78" t="n">
        <v>45399</v>
      </c>
      <c r="T11631" s="76" t="s">
        <v>201</v>
      </c>
      <c r="U11631" s="76" t="n">
        <v>500</v>
      </c>
      <c r="X11631" s="76" t="n">
        <v>5</v>
      </c>
      <c r="Y11631" s="76" t="s">
        <v>116</v>
      </c>
      <c r="AC11631" s="76" t="s">
        <v>117</v>
      </c>
      <c r="AD11631" s="76" t="s">
        <v>1491</v>
      </c>
      <c r="AE11631" s="76" t="n">
        <v>45500</v>
      </c>
      <c r="AF11631" s="76" t="s">
        <v>44535</v>
      </c>
      <c r="AI11631" s="79" t="s">
        <v>44536</v>
      </c>
      <c r="AK11631" s="76" t="s">
        <v>44537</v>
      </c>
      <c r="AL11631" s="76" t="n">
        <v>0</v>
      </c>
      <c r="AM11631" s="76" t="n">
        <v>0</v>
      </c>
    </row>
    <row r="11632" customFormat="false" ht="15" hidden="false" customHeight="false" outlineLevel="0" collapsed="false">
      <c r="A11632" s="76" t="n">
        <v>1622262</v>
      </c>
      <c r="B11632" s="76" t="s">
        <v>44538</v>
      </c>
      <c r="C11632" s="76" t="s">
        <v>12297</v>
      </c>
      <c r="D11632" s="76" t="n">
        <v>4116446</v>
      </c>
      <c r="E11632" s="76" t="s">
        <v>109</v>
      </c>
      <c r="H11632" s="78" t="n">
        <v>42725</v>
      </c>
      <c r="I11632" s="76" t="s">
        <v>109</v>
      </c>
      <c r="J11632" s="76" t="n">
        <v>-9</v>
      </c>
      <c r="K11632" s="76" t="s">
        <v>41</v>
      </c>
      <c r="M11632" s="76" t="s">
        <v>286</v>
      </c>
      <c r="N11632" s="79" t="s">
        <v>385</v>
      </c>
      <c r="O11632" s="76" t="s">
        <v>386</v>
      </c>
      <c r="P11632" s="78" t="n">
        <v>45556</v>
      </c>
      <c r="Q11632" s="76" t="s">
        <v>114</v>
      </c>
      <c r="R11632" s="78" t="n">
        <v>45556</v>
      </c>
      <c r="T11632" s="76" t="s">
        <v>115</v>
      </c>
      <c r="U11632" s="76" t="n">
        <v>500</v>
      </c>
      <c r="X11632" s="76" t="n">
        <v>5</v>
      </c>
      <c r="Y11632" s="76" t="s">
        <v>116</v>
      </c>
      <c r="AC11632" s="76" t="s">
        <v>117</v>
      </c>
      <c r="AD11632" s="76" t="s">
        <v>42534</v>
      </c>
      <c r="AE11632" s="76" t="n">
        <v>41500</v>
      </c>
      <c r="AF11632" s="76" t="s">
        <v>44539</v>
      </c>
      <c r="AI11632" s="79" t="s">
        <v>44540</v>
      </c>
      <c r="AJ11632" s="79" t="s">
        <v>44541</v>
      </c>
      <c r="AK11632" s="76" t="s">
        <v>44542</v>
      </c>
      <c r="AL11632" s="76" t="n">
        <v>0</v>
      </c>
      <c r="AM11632" s="76" t="n">
        <v>0</v>
      </c>
    </row>
    <row r="11633" customFormat="false" ht="15" hidden="false" customHeight="false" outlineLevel="0" collapsed="false">
      <c r="A11633" s="76" t="n">
        <v>1344714</v>
      </c>
      <c r="B11633" s="76" t="s">
        <v>44543</v>
      </c>
      <c r="C11633" s="76" t="s">
        <v>13833</v>
      </c>
      <c r="D11633" s="76" t="n">
        <v>4532410</v>
      </c>
      <c r="E11633" s="76" t="s">
        <v>132</v>
      </c>
      <c r="F11633" s="76" t="s">
        <v>132</v>
      </c>
      <c r="H11633" s="78" t="n">
        <v>40612</v>
      </c>
      <c r="I11633" s="76" t="s">
        <v>144</v>
      </c>
      <c r="J11633" s="76" t="n">
        <v>-14</v>
      </c>
      <c r="K11633" s="76" t="s">
        <v>41</v>
      </c>
      <c r="M11633" s="76" t="s">
        <v>134</v>
      </c>
      <c r="N11633" s="79" t="s">
        <v>1186</v>
      </c>
      <c r="O11633" s="76" t="s">
        <v>1187</v>
      </c>
      <c r="P11633" s="78" t="n">
        <v>45558</v>
      </c>
      <c r="Q11633" s="76" t="s">
        <v>114</v>
      </c>
      <c r="R11633" s="78" t="n">
        <v>44459</v>
      </c>
      <c r="T11633" s="76" t="s">
        <v>115</v>
      </c>
      <c r="U11633" s="76" t="n">
        <v>706</v>
      </c>
      <c r="X11633" s="76" t="n">
        <v>7</v>
      </c>
      <c r="Y11633" s="76" t="s">
        <v>116</v>
      </c>
      <c r="AC11633" s="76" t="s">
        <v>117</v>
      </c>
      <c r="AD11633" s="76" t="s">
        <v>974</v>
      </c>
      <c r="AE11633" s="76" t="n">
        <v>45000</v>
      </c>
      <c r="AF11633" s="76" t="s">
        <v>44544</v>
      </c>
      <c r="AK11633" s="76" t="s">
        <v>44545</v>
      </c>
      <c r="AL11633" s="76" t="n">
        <v>0</v>
      </c>
      <c r="AM11633" s="76" t="n">
        <v>0</v>
      </c>
    </row>
    <row r="11634" customFormat="false" ht="15" hidden="false" customHeight="false" outlineLevel="0" collapsed="false">
      <c r="A11634" s="76" t="n">
        <v>1606983</v>
      </c>
      <c r="B11634" s="76" t="s">
        <v>44546</v>
      </c>
      <c r="C11634" s="76" t="s">
        <v>11958</v>
      </c>
      <c r="D11634" s="76" t="n">
        <v>3737219</v>
      </c>
      <c r="E11634" s="76" t="s">
        <v>132</v>
      </c>
      <c r="H11634" s="78" t="n">
        <v>41997</v>
      </c>
      <c r="I11634" s="76" t="s">
        <v>190</v>
      </c>
      <c r="J11634" s="76" t="n">
        <v>-11</v>
      </c>
      <c r="K11634" s="76" t="s">
        <v>41</v>
      </c>
      <c r="M11634" s="76" t="s">
        <v>124</v>
      </c>
      <c r="N11634" s="79" t="s">
        <v>496</v>
      </c>
      <c r="O11634" s="76" t="s">
        <v>497</v>
      </c>
      <c r="P11634" s="78" t="n">
        <v>45552</v>
      </c>
      <c r="Q11634" s="76" t="s">
        <v>114</v>
      </c>
      <c r="R11634" s="78" t="n">
        <v>45545</v>
      </c>
      <c r="T11634" s="76" t="s">
        <v>115</v>
      </c>
      <c r="U11634" s="76" t="n">
        <v>510</v>
      </c>
      <c r="X11634" s="76" t="n">
        <v>5</v>
      </c>
      <c r="Y11634" s="76" t="s">
        <v>116</v>
      </c>
      <c r="AC11634" s="76" t="s">
        <v>117</v>
      </c>
      <c r="AD11634" s="76" t="s">
        <v>1512</v>
      </c>
      <c r="AE11634" s="76" t="n">
        <v>37230</v>
      </c>
      <c r="AF11634" s="76" t="s">
        <v>44547</v>
      </c>
      <c r="AJ11634" s="79" t="s">
        <v>44548</v>
      </c>
      <c r="AK11634" s="76" t="s">
        <v>44549</v>
      </c>
      <c r="AL11634" s="76" t="n">
        <v>1</v>
      </c>
      <c r="AM11634" s="76" t="n">
        <v>0</v>
      </c>
    </row>
    <row r="11635" customFormat="false" ht="15" hidden="false" customHeight="false" outlineLevel="0" collapsed="false">
      <c r="A11635" s="76" t="n">
        <v>1623476</v>
      </c>
      <c r="B11635" s="76" t="s">
        <v>44550</v>
      </c>
      <c r="C11635" s="76" t="s">
        <v>108</v>
      </c>
      <c r="D11635" s="76" t="n">
        <v>3737486</v>
      </c>
      <c r="E11635" s="76" t="s">
        <v>109</v>
      </c>
      <c r="H11635" s="78" t="n">
        <v>42568</v>
      </c>
      <c r="I11635" s="76" t="s">
        <v>109</v>
      </c>
      <c r="J11635" s="76" t="n">
        <v>-9</v>
      </c>
      <c r="K11635" s="76" t="s">
        <v>41</v>
      </c>
      <c r="M11635" s="76" t="s">
        <v>124</v>
      </c>
      <c r="N11635" s="79" t="s">
        <v>278</v>
      </c>
      <c r="O11635" s="76" t="s">
        <v>279</v>
      </c>
      <c r="P11635" s="78" t="n">
        <v>45557</v>
      </c>
      <c r="Q11635" s="76" t="s">
        <v>114</v>
      </c>
      <c r="R11635" s="78" t="n">
        <v>45557</v>
      </c>
      <c r="T11635" s="76" t="s">
        <v>325</v>
      </c>
      <c r="U11635" s="76" t="n">
        <v>500</v>
      </c>
      <c r="X11635" s="76" t="n">
        <v>5</v>
      </c>
      <c r="Y11635" s="76" t="s">
        <v>116</v>
      </c>
      <c r="AC11635" s="76" t="s">
        <v>117</v>
      </c>
      <c r="AD11635" s="76" t="s">
        <v>6209</v>
      </c>
      <c r="AE11635" s="76" t="n">
        <v>37190</v>
      </c>
      <c r="AF11635" s="76" t="s">
        <v>44551</v>
      </c>
      <c r="AK11635" s="76" t="s">
        <v>8181</v>
      </c>
      <c r="AL11635" s="76" t="n">
        <v>0</v>
      </c>
      <c r="AM11635" s="76" t="n">
        <v>0</v>
      </c>
    </row>
    <row r="11636" customFormat="false" ht="15" hidden="false" customHeight="false" outlineLevel="0" collapsed="false">
      <c r="A11636" s="76" t="n">
        <v>1657626</v>
      </c>
      <c r="B11636" s="76" t="s">
        <v>44552</v>
      </c>
      <c r="C11636" s="76" t="s">
        <v>13356</v>
      </c>
      <c r="D11636" s="76" t="n">
        <v>1812163</v>
      </c>
      <c r="E11636" s="76" t="s">
        <v>109</v>
      </c>
      <c r="H11636" s="78" t="n">
        <v>42176</v>
      </c>
      <c r="I11636" s="76" t="s">
        <v>231</v>
      </c>
      <c r="J11636" s="76" t="n">
        <v>-10</v>
      </c>
      <c r="K11636" s="76" t="s">
        <v>41</v>
      </c>
      <c r="M11636" s="76" t="s">
        <v>111</v>
      </c>
      <c r="N11636" s="79" t="s">
        <v>6844</v>
      </c>
      <c r="O11636" s="76" t="s">
        <v>6845</v>
      </c>
      <c r="P11636" s="78" t="n">
        <v>45605</v>
      </c>
      <c r="Q11636" s="76" t="s">
        <v>114</v>
      </c>
      <c r="R11636" s="78" t="n">
        <v>45605</v>
      </c>
      <c r="T11636" s="76" t="s">
        <v>115</v>
      </c>
      <c r="U11636" s="76" t="n">
        <v>500</v>
      </c>
      <c r="X11636" s="76" t="n">
        <v>5</v>
      </c>
      <c r="Y11636" s="76" t="s">
        <v>116</v>
      </c>
      <c r="AC11636" s="76" t="s">
        <v>117</v>
      </c>
      <c r="AD11636" s="76" t="s">
        <v>15038</v>
      </c>
      <c r="AE11636" s="76" t="n">
        <v>18110</v>
      </c>
      <c r="AF11636" s="76" t="s">
        <v>44553</v>
      </c>
      <c r="AJ11636" s="79" t="s">
        <v>44554</v>
      </c>
      <c r="AK11636" s="76" t="s">
        <v>44555</v>
      </c>
      <c r="AL11636" s="76" t="n">
        <v>0</v>
      </c>
      <c r="AM11636" s="76" t="n">
        <v>0</v>
      </c>
    </row>
    <row r="11637" customFormat="false" ht="15" hidden="false" customHeight="false" outlineLevel="0" collapsed="false">
      <c r="A11637" s="76" t="n">
        <v>1606334</v>
      </c>
      <c r="B11637" s="76" t="s">
        <v>44556</v>
      </c>
      <c r="C11637" s="76" t="s">
        <v>44557</v>
      </c>
      <c r="D11637" s="76" t="n">
        <v>2817261</v>
      </c>
      <c r="E11637" s="76" t="s">
        <v>109</v>
      </c>
      <c r="H11637" s="78" t="n">
        <v>42133</v>
      </c>
      <c r="I11637" s="76" t="s">
        <v>231</v>
      </c>
      <c r="J11637" s="76" t="n">
        <v>-10</v>
      </c>
      <c r="K11637" s="76" t="s">
        <v>41</v>
      </c>
      <c r="M11637" s="76" t="s">
        <v>155</v>
      </c>
      <c r="N11637" s="79" t="s">
        <v>564</v>
      </c>
      <c r="O11637" s="76" t="s">
        <v>565</v>
      </c>
      <c r="P11637" s="78" t="n">
        <v>45544</v>
      </c>
      <c r="Q11637" s="76" t="s">
        <v>114</v>
      </c>
      <c r="R11637" s="78" t="n">
        <v>45544</v>
      </c>
      <c r="T11637" s="76" t="s">
        <v>115</v>
      </c>
      <c r="U11637" s="76" t="n">
        <v>500</v>
      </c>
      <c r="X11637" s="76" t="n">
        <v>5</v>
      </c>
      <c r="Y11637" s="76" t="s">
        <v>116</v>
      </c>
      <c r="AC11637" s="76" t="s">
        <v>117</v>
      </c>
      <c r="AD11637" s="76" t="s">
        <v>1288</v>
      </c>
      <c r="AE11637" s="76" t="n">
        <v>28000</v>
      </c>
      <c r="AF11637" s="76" t="s">
        <v>44558</v>
      </c>
      <c r="AJ11637" s="79" t="s">
        <v>44559</v>
      </c>
      <c r="AK11637" s="76" t="s">
        <v>44560</v>
      </c>
      <c r="AL11637" s="76" t="n">
        <v>0</v>
      </c>
      <c r="AM11637" s="76" t="n">
        <v>0</v>
      </c>
    </row>
    <row r="11638" customFormat="false" ht="15" hidden="false" customHeight="false" outlineLevel="0" collapsed="false">
      <c r="A11638" s="76" t="n">
        <v>235433</v>
      </c>
      <c r="B11638" s="76" t="s">
        <v>44561</v>
      </c>
      <c r="C11638" s="76" t="s">
        <v>336</v>
      </c>
      <c r="D11638" s="76" t="n">
        <v>285792</v>
      </c>
      <c r="E11638" s="76" t="s">
        <v>109</v>
      </c>
      <c r="F11638" s="76" t="s">
        <v>132</v>
      </c>
      <c r="H11638" s="78" t="n">
        <v>21360</v>
      </c>
      <c r="I11638" s="76" t="s">
        <v>305</v>
      </c>
      <c r="J11638" s="76" t="s">
        <v>306</v>
      </c>
      <c r="K11638" s="76" t="s">
        <v>41</v>
      </c>
      <c r="M11638" s="76" t="s">
        <v>155</v>
      </c>
      <c r="N11638" s="79" t="s">
        <v>874</v>
      </c>
      <c r="O11638" s="76" t="s">
        <v>875</v>
      </c>
      <c r="P11638" s="78" t="n">
        <v>45557</v>
      </c>
      <c r="Q11638" s="76" t="s">
        <v>114</v>
      </c>
      <c r="R11638" s="78" t="n">
        <v>37432</v>
      </c>
      <c r="S11638" s="78" t="n">
        <v>44778</v>
      </c>
      <c r="T11638" s="76" t="s">
        <v>183</v>
      </c>
      <c r="U11638" s="76" t="n">
        <v>800</v>
      </c>
      <c r="X11638" s="76" t="n">
        <v>8</v>
      </c>
      <c r="Y11638" s="76" t="s">
        <v>116</v>
      </c>
      <c r="AC11638" s="76" t="s">
        <v>117</v>
      </c>
      <c r="AD11638" s="76" t="s">
        <v>12218</v>
      </c>
      <c r="AE11638" s="76" t="n">
        <v>28700</v>
      </c>
      <c r="AF11638" s="76" t="s">
        <v>44562</v>
      </c>
      <c r="AI11638" s="79" t="s">
        <v>44563</v>
      </c>
      <c r="AJ11638" s="79" t="s">
        <v>44564</v>
      </c>
      <c r="AK11638" s="76" t="s">
        <v>44565</v>
      </c>
      <c r="AL11638" s="76" t="n">
        <v>1</v>
      </c>
      <c r="AM11638" s="76" t="n">
        <v>0</v>
      </c>
    </row>
    <row r="11639" customFormat="false" ht="15" hidden="false" customHeight="false" outlineLevel="0" collapsed="false">
      <c r="A11639" s="76" t="n">
        <v>648306</v>
      </c>
      <c r="B11639" s="76" t="s">
        <v>44566</v>
      </c>
      <c r="C11639" s="76" t="s">
        <v>44567</v>
      </c>
      <c r="D11639" s="76" t="n">
        <v>3719980</v>
      </c>
      <c r="E11639" s="76" t="s">
        <v>109</v>
      </c>
      <c r="F11639" s="76" t="s">
        <v>109</v>
      </c>
      <c r="H11639" s="78" t="n">
        <v>19422</v>
      </c>
      <c r="I11639" s="76" t="s">
        <v>594</v>
      </c>
      <c r="J11639" s="76" t="s">
        <v>595</v>
      </c>
      <c r="K11639" s="76" t="s">
        <v>41</v>
      </c>
      <c r="M11639" s="76" t="s">
        <v>124</v>
      </c>
      <c r="N11639" s="79" t="s">
        <v>125</v>
      </c>
      <c r="O11639" s="76" t="s">
        <v>126</v>
      </c>
      <c r="P11639" s="78" t="n">
        <v>45541</v>
      </c>
      <c r="Q11639" s="76" t="s">
        <v>114</v>
      </c>
      <c r="R11639" s="78" t="n">
        <v>39710</v>
      </c>
      <c r="S11639" s="78" t="n">
        <v>45497</v>
      </c>
      <c r="T11639" s="76" t="s">
        <v>201</v>
      </c>
      <c r="U11639" s="76" t="n">
        <v>528</v>
      </c>
      <c r="X11639" s="76" t="n">
        <v>5</v>
      </c>
      <c r="Y11639" s="76" t="s">
        <v>116</v>
      </c>
      <c r="AC11639" s="76" t="s">
        <v>117</v>
      </c>
      <c r="AD11639" s="76" t="s">
        <v>44568</v>
      </c>
      <c r="AE11639" s="76" t="n">
        <v>37110</v>
      </c>
      <c r="AF11639" s="76" t="s">
        <v>44569</v>
      </c>
      <c r="AI11639" s="79" t="s">
        <v>44570</v>
      </c>
      <c r="AJ11639" s="79" t="s">
        <v>44571</v>
      </c>
      <c r="AK11639" s="76" t="s">
        <v>44572</v>
      </c>
      <c r="AL11639" s="76" t="n">
        <v>0</v>
      </c>
      <c r="AM11639" s="76" t="n">
        <v>0</v>
      </c>
    </row>
    <row r="11640" customFormat="false" ht="15" hidden="false" customHeight="false" outlineLevel="0" collapsed="false">
      <c r="A11640" s="76" t="n">
        <v>1084815</v>
      </c>
      <c r="B11640" s="76" t="s">
        <v>44566</v>
      </c>
      <c r="C11640" s="76" t="s">
        <v>2973</v>
      </c>
      <c r="D11640" s="76" t="n">
        <v>7522499</v>
      </c>
      <c r="E11640" s="76" t="s">
        <v>132</v>
      </c>
      <c r="F11640" s="76" t="s">
        <v>132</v>
      </c>
      <c r="H11640" s="78" t="n">
        <v>35382</v>
      </c>
      <c r="I11640" s="76" t="s">
        <v>23</v>
      </c>
      <c r="J11640" s="76" t="n">
        <v>-40</v>
      </c>
      <c r="K11640" s="76" t="s">
        <v>41</v>
      </c>
      <c r="M11640" s="76" t="s">
        <v>286</v>
      </c>
      <c r="N11640" s="79" t="s">
        <v>371</v>
      </c>
      <c r="O11640" s="76" t="s">
        <v>372</v>
      </c>
      <c r="P11640" s="78" t="n">
        <v>45567</v>
      </c>
      <c r="Q11640" s="76" t="s">
        <v>114</v>
      </c>
      <c r="R11640" s="78" t="n">
        <v>42296</v>
      </c>
      <c r="S11640" s="78" t="n">
        <v>44806</v>
      </c>
      <c r="T11640" s="76" t="s">
        <v>183</v>
      </c>
      <c r="U11640" s="76" t="n">
        <v>689</v>
      </c>
      <c r="X11640" s="76" t="n">
        <v>6</v>
      </c>
      <c r="Y11640" s="76" t="s">
        <v>116</v>
      </c>
      <c r="AC11640" s="76" t="s">
        <v>117</v>
      </c>
      <c r="AD11640" s="76" t="s">
        <v>44573</v>
      </c>
      <c r="AE11640" s="76" t="n">
        <v>77300</v>
      </c>
      <c r="AF11640" s="76" t="s">
        <v>44574</v>
      </c>
      <c r="AJ11640" s="79" t="s">
        <v>44575</v>
      </c>
      <c r="AK11640" s="76" t="s">
        <v>44576</v>
      </c>
      <c r="AL11640" s="76" t="n">
        <v>0</v>
      </c>
      <c r="AM11640" s="76" t="n">
        <v>0</v>
      </c>
    </row>
    <row r="11641" customFormat="false" ht="15" hidden="false" customHeight="false" outlineLevel="0" collapsed="false">
      <c r="A11641" s="76" t="n">
        <v>1660545</v>
      </c>
      <c r="B11641" s="76" t="s">
        <v>44577</v>
      </c>
      <c r="C11641" s="76" t="s">
        <v>17811</v>
      </c>
      <c r="D11641" s="76" t="n">
        <v>3612847</v>
      </c>
      <c r="E11641" s="76" t="s">
        <v>109</v>
      </c>
      <c r="H11641" s="78" t="n">
        <v>36136</v>
      </c>
      <c r="I11641" s="76" t="s">
        <v>23</v>
      </c>
      <c r="J11641" s="76" t="n">
        <v>-40</v>
      </c>
      <c r="K11641" s="76" t="s">
        <v>41</v>
      </c>
      <c r="M11641" s="76" t="s">
        <v>269</v>
      </c>
      <c r="N11641" s="79" t="s">
        <v>504</v>
      </c>
      <c r="O11641" s="76" t="s">
        <v>505</v>
      </c>
      <c r="P11641" s="78" t="n">
        <v>45615</v>
      </c>
      <c r="Q11641" s="76" t="s">
        <v>114</v>
      </c>
      <c r="R11641" s="78" t="n">
        <v>45615</v>
      </c>
      <c r="S11641" s="78" t="n">
        <v>45611</v>
      </c>
      <c r="T11641" s="76" t="s">
        <v>201</v>
      </c>
      <c r="U11641" s="76" t="n">
        <v>500</v>
      </c>
      <c r="X11641" s="76" t="n">
        <v>5</v>
      </c>
      <c r="Y11641" s="76" t="s">
        <v>116</v>
      </c>
      <c r="AC11641" s="76" t="s">
        <v>117</v>
      </c>
      <c r="AD11641" s="76" t="s">
        <v>44578</v>
      </c>
      <c r="AE11641" s="76" t="n">
        <v>36000</v>
      </c>
      <c r="AF11641" s="76" t="s">
        <v>44579</v>
      </c>
      <c r="AJ11641" s="79" t="s">
        <v>44580</v>
      </c>
      <c r="AK11641" s="76" t="s">
        <v>44581</v>
      </c>
      <c r="AL11641" s="76" t="n">
        <v>0</v>
      </c>
      <c r="AM11641" s="76" t="n">
        <v>0</v>
      </c>
    </row>
    <row r="11642" customFormat="false" ht="15" hidden="false" customHeight="false" outlineLevel="0" collapsed="false">
      <c r="A11642" s="76" t="n">
        <v>1633158</v>
      </c>
      <c r="B11642" s="76" t="s">
        <v>44582</v>
      </c>
      <c r="C11642" s="76" t="s">
        <v>44583</v>
      </c>
      <c r="D11642" s="76" t="n">
        <v>3737699</v>
      </c>
      <c r="E11642" s="76" t="s">
        <v>132</v>
      </c>
      <c r="H11642" s="78" t="n">
        <v>42272</v>
      </c>
      <c r="I11642" s="76" t="s">
        <v>231</v>
      </c>
      <c r="J11642" s="76" t="n">
        <v>-10</v>
      </c>
      <c r="K11642" s="76" t="s">
        <v>41</v>
      </c>
      <c r="M11642" s="76" t="s">
        <v>124</v>
      </c>
      <c r="N11642" s="79" t="s">
        <v>257</v>
      </c>
      <c r="O11642" s="76" t="s">
        <v>258</v>
      </c>
      <c r="P11642" s="78" t="n">
        <v>45571</v>
      </c>
      <c r="Q11642" s="76" t="s">
        <v>114</v>
      </c>
      <c r="R11642" s="78" t="n">
        <v>45565</v>
      </c>
      <c r="T11642" s="76" t="s">
        <v>115</v>
      </c>
      <c r="U11642" s="76" t="n">
        <v>500</v>
      </c>
      <c r="X11642" s="76" t="n">
        <v>5</v>
      </c>
      <c r="Y11642" s="76" t="s">
        <v>116</v>
      </c>
      <c r="AC11642" s="76" t="s">
        <v>117</v>
      </c>
      <c r="AD11642" s="76" t="s">
        <v>264</v>
      </c>
      <c r="AE11642" s="76" t="n">
        <v>37300</v>
      </c>
      <c r="AF11642" s="76" t="s">
        <v>44584</v>
      </c>
      <c r="AI11642" s="79" t="s">
        <v>44585</v>
      </c>
      <c r="AK11642" s="76" t="s">
        <v>44586</v>
      </c>
      <c r="AL11642" s="76" t="n">
        <v>0</v>
      </c>
      <c r="AM11642" s="76" t="n">
        <v>0</v>
      </c>
    </row>
    <row r="11643" customFormat="false" ht="15" hidden="false" customHeight="false" outlineLevel="0" collapsed="false">
      <c r="A11643" s="76" t="n">
        <v>1560122</v>
      </c>
      <c r="B11643" s="76" t="s">
        <v>44582</v>
      </c>
      <c r="C11643" s="76" t="s">
        <v>167</v>
      </c>
      <c r="D11643" s="76" t="n">
        <v>3736777</v>
      </c>
      <c r="E11643" s="76" t="s">
        <v>132</v>
      </c>
      <c r="F11643" s="76" t="s">
        <v>132</v>
      </c>
      <c r="H11643" s="78" t="n">
        <v>42098</v>
      </c>
      <c r="I11643" s="76" t="s">
        <v>231</v>
      </c>
      <c r="J11643" s="76" t="n">
        <v>-10</v>
      </c>
      <c r="K11643" s="76" t="s">
        <v>41</v>
      </c>
      <c r="M11643" s="76" t="s">
        <v>124</v>
      </c>
      <c r="N11643" s="79" t="s">
        <v>257</v>
      </c>
      <c r="O11643" s="76" t="s">
        <v>258</v>
      </c>
      <c r="P11643" s="78" t="n">
        <v>45553</v>
      </c>
      <c r="Q11643" s="76" t="s">
        <v>114</v>
      </c>
      <c r="R11643" s="78" t="n">
        <v>45314</v>
      </c>
      <c r="T11643" s="76" t="s">
        <v>115</v>
      </c>
      <c r="U11643" s="76" t="n">
        <v>511</v>
      </c>
      <c r="X11643" s="76" t="n">
        <v>5</v>
      </c>
      <c r="Y11643" s="76" t="s">
        <v>116</v>
      </c>
      <c r="AC11643" s="76" t="s">
        <v>117</v>
      </c>
      <c r="AD11643" s="76" t="s">
        <v>781</v>
      </c>
      <c r="AE11643" s="76" t="n">
        <v>37550</v>
      </c>
      <c r="AF11643" s="76" t="s">
        <v>44587</v>
      </c>
      <c r="AJ11643" s="79" t="s">
        <v>44588</v>
      </c>
      <c r="AK11643" s="76" t="s">
        <v>44589</v>
      </c>
      <c r="AL11643" s="76" t="n">
        <v>0</v>
      </c>
      <c r="AM11643" s="76" t="n">
        <v>0</v>
      </c>
    </row>
    <row r="11644" customFormat="false" ht="15" hidden="false" customHeight="false" outlineLevel="0" collapsed="false">
      <c r="A11644" s="76" t="n">
        <v>1560286</v>
      </c>
      <c r="B11644" s="76" t="s">
        <v>44582</v>
      </c>
      <c r="C11644" s="76" t="s">
        <v>44590</v>
      </c>
      <c r="D11644" s="76" t="n">
        <v>3736780</v>
      </c>
      <c r="E11644" s="76" t="s">
        <v>132</v>
      </c>
      <c r="F11644" s="76" t="s">
        <v>132</v>
      </c>
      <c r="H11644" s="78" t="n">
        <v>41893</v>
      </c>
      <c r="I11644" s="76" t="s">
        <v>190</v>
      </c>
      <c r="J11644" s="76" t="n">
        <v>-11</v>
      </c>
      <c r="K11644" s="76" t="s">
        <v>41</v>
      </c>
      <c r="M11644" s="76" t="s">
        <v>124</v>
      </c>
      <c r="N11644" s="79" t="s">
        <v>257</v>
      </c>
      <c r="O11644" s="76" t="s">
        <v>258</v>
      </c>
      <c r="P11644" s="78" t="n">
        <v>45553</v>
      </c>
      <c r="Q11644" s="76" t="s">
        <v>114</v>
      </c>
      <c r="R11644" s="78" t="n">
        <v>45315</v>
      </c>
      <c r="T11644" s="76" t="s">
        <v>115</v>
      </c>
      <c r="U11644" s="76" t="n">
        <v>536</v>
      </c>
      <c r="X11644" s="76" t="n">
        <v>5</v>
      </c>
      <c r="Y11644" s="76" t="s">
        <v>116</v>
      </c>
      <c r="AC11644" s="76" t="s">
        <v>117</v>
      </c>
      <c r="AD11644" s="76" t="s">
        <v>7800</v>
      </c>
      <c r="AE11644" s="76" t="n">
        <v>37170</v>
      </c>
      <c r="AF11644" s="76" t="s">
        <v>44591</v>
      </c>
      <c r="AI11644" s="79" t="s">
        <v>44592</v>
      </c>
      <c r="AK11644" s="76" t="s">
        <v>44593</v>
      </c>
      <c r="AL11644" s="76" t="n">
        <v>0</v>
      </c>
      <c r="AM11644" s="76" t="n">
        <v>0</v>
      </c>
    </row>
    <row r="11645" customFormat="false" ht="15" hidden="false" customHeight="false" outlineLevel="0" collapsed="false">
      <c r="A11645" s="76" t="n">
        <v>506917</v>
      </c>
      <c r="B11645" s="76" t="s">
        <v>44594</v>
      </c>
      <c r="C11645" s="76" t="s">
        <v>1217</v>
      </c>
      <c r="D11645" s="76" t="n">
        <v>3718035</v>
      </c>
      <c r="E11645" s="76" t="s">
        <v>132</v>
      </c>
      <c r="F11645" s="76" t="s">
        <v>109</v>
      </c>
      <c r="H11645" s="78" t="n">
        <v>19941</v>
      </c>
      <c r="I11645" s="76" t="s">
        <v>594</v>
      </c>
      <c r="J11645" s="76" t="s">
        <v>595</v>
      </c>
      <c r="K11645" s="76" t="s">
        <v>41</v>
      </c>
      <c r="M11645" s="76" t="s">
        <v>124</v>
      </c>
      <c r="N11645" s="79" t="s">
        <v>856</v>
      </c>
      <c r="O11645" s="76" t="s">
        <v>857</v>
      </c>
      <c r="P11645" s="78" t="n">
        <v>45553</v>
      </c>
      <c r="Q11645" s="76" t="s">
        <v>114</v>
      </c>
      <c r="R11645" s="78" t="n">
        <v>38666</v>
      </c>
      <c r="S11645" s="78" t="n">
        <v>45215</v>
      </c>
      <c r="T11645" s="76" t="s">
        <v>183</v>
      </c>
      <c r="U11645" s="76" t="n">
        <v>739</v>
      </c>
      <c r="X11645" s="76" t="n">
        <v>7</v>
      </c>
      <c r="Y11645" s="76" t="s">
        <v>116</v>
      </c>
      <c r="AC11645" s="76" t="s">
        <v>117</v>
      </c>
      <c r="AD11645" s="76" t="s">
        <v>1523</v>
      </c>
      <c r="AE11645" s="76" t="n">
        <v>37170</v>
      </c>
      <c r="AF11645" s="76" t="s">
        <v>44595</v>
      </c>
      <c r="AI11645" s="79" t="s">
        <v>44596</v>
      </c>
      <c r="AJ11645" s="79" t="s">
        <v>44597</v>
      </c>
      <c r="AK11645" s="76" t="s">
        <v>44598</v>
      </c>
      <c r="AL11645" s="76" t="n">
        <v>0</v>
      </c>
      <c r="AM11645" s="76" t="n">
        <v>0</v>
      </c>
    </row>
    <row r="11646" customFormat="false" ht="15" hidden="false" customHeight="false" outlineLevel="0" collapsed="false">
      <c r="A11646" s="76" t="n">
        <v>1641395</v>
      </c>
      <c r="B11646" s="76" t="s">
        <v>44599</v>
      </c>
      <c r="C11646" s="76" t="s">
        <v>2973</v>
      </c>
      <c r="D11646" s="76" t="n">
        <v>4116647</v>
      </c>
      <c r="E11646" s="76" t="s">
        <v>109</v>
      </c>
      <c r="H11646" s="78" t="n">
        <v>32507</v>
      </c>
      <c r="I11646" s="76" t="s">
        <v>23</v>
      </c>
      <c r="J11646" s="76" t="n">
        <v>-40</v>
      </c>
      <c r="K11646" s="76" t="s">
        <v>41</v>
      </c>
      <c r="M11646" s="76" t="s">
        <v>286</v>
      </c>
      <c r="N11646" s="79" t="s">
        <v>1873</v>
      </c>
      <c r="O11646" s="76" t="s">
        <v>1874</v>
      </c>
      <c r="P11646" s="78" t="n">
        <v>45572</v>
      </c>
      <c r="Q11646" s="76" t="s">
        <v>114</v>
      </c>
      <c r="R11646" s="78" t="n">
        <v>45572</v>
      </c>
      <c r="S11646" s="78" t="n">
        <v>45237</v>
      </c>
      <c r="T11646" s="76" t="s">
        <v>201</v>
      </c>
      <c r="U11646" s="76" t="n">
        <v>500</v>
      </c>
      <c r="X11646" s="76" t="n">
        <v>5</v>
      </c>
      <c r="Y11646" s="76" t="s">
        <v>116</v>
      </c>
      <c r="AC11646" s="76" t="s">
        <v>117</v>
      </c>
      <c r="AD11646" s="76" t="s">
        <v>979</v>
      </c>
      <c r="AE11646" s="76" t="n">
        <v>41700</v>
      </c>
      <c r="AF11646" s="76" t="s">
        <v>16049</v>
      </c>
      <c r="AJ11646" s="79" t="s">
        <v>44600</v>
      </c>
      <c r="AK11646" s="76" t="s">
        <v>44601</v>
      </c>
      <c r="AL11646" s="76" t="n">
        <v>0</v>
      </c>
      <c r="AM11646" s="76" t="n">
        <v>0</v>
      </c>
    </row>
    <row r="11647" customFormat="false" ht="15" hidden="false" customHeight="false" outlineLevel="0" collapsed="false">
      <c r="A11647" s="76" t="n">
        <v>600412</v>
      </c>
      <c r="B11647" s="76" t="s">
        <v>44602</v>
      </c>
      <c r="C11647" s="76" t="s">
        <v>5200</v>
      </c>
      <c r="D11647" s="76" t="n">
        <v>9431956</v>
      </c>
      <c r="E11647" s="76" t="s">
        <v>132</v>
      </c>
      <c r="F11647" s="76" t="s">
        <v>132</v>
      </c>
      <c r="H11647" s="78" t="n">
        <v>37379</v>
      </c>
      <c r="I11647" s="76" t="s">
        <v>23</v>
      </c>
      <c r="J11647" s="76" t="n">
        <v>-40</v>
      </c>
      <c r="K11647" s="76" t="s">
        <v>41</v>
      </c>
      <c r="M11647" s="76" t="s">
        <v>134</v>
      </c>
      <c r="N11647" s="79" t="s">
        <v>307</v>
      </c>
      <c r="O11647" s="76" t="s">
        <v>308</v>
      </c>
      <c r="P11647" s="78" t="n">
        <v>45554</v>
      </c>
      <c r="Q11647" s="76" t="s">
        <v>114</v>
      </c>
      <c r="R11647" s="78" t="n">
        <v>39359</v>
      </c>
      <c r="S11647" s="78" t="n">
        <v>44834</v>
      </c>
      <c r="T11647" s="76" t="s">
        <v>183</v>
      </c>
      <c r="U11647" s="76" t="n">
        <v>955</v>
      </c>
      <c r="X11647" s="76" t="n">
        <v>9</v>
      </c>
      <c r="Y11647" s="76" t="s">
        <v>116</v>
      </c>
      <c r="AB11647" s="78" t="n">
        <v>44013</v>
      </c>
      <c r="AC11647" s="76" t="s">
        <v>117</v>
      </c>
      <c r="AD11647" s="76" t="s">
        <v>30447</v>
      </c>
      <c r="AE11647" s="76" t="n">
        <v>45260</v>
      </c>
      <c r="AF11647" s="76" t="s">
        <v>44603</v>
      </c>
      <c r="AJ11647" s="79" t="s">
        <v>44604</v>
      </c>
      <c r="AK11647" s="76" t="s">
        <v>44605</v>
      </c>
      <c r="AL11647" s="76" t="n">
        <v>0</v>
      </c>
      <c r="AM11647" s="76" t="n">
        <v>0</v>
      </c>
    </row>
    <row r="11648" customFormat="false" ht="15" hidden="false" customHeight="false" outlineLevel="0" collapsed="false">
      <c r="A11648" s="76" t="n">
        <v>235517</v>
      </c>
      <c r="B11648" s="76" t="s">
        <v>44602</v>
      </c>
      <c r="C11648" s="76" t="s">
        <v>1345</v>
      </c>
      <c r="D11648" s="76" t="n">
        <v>941325</v>
      </c>
      <c r="E11648" s="76" t="s">
        <v>132</v>
      </c>
      <c r="F11648" s="76" t="s">
        <v>132</v>
      </c>
      <c r="H11648" s="78" t="n">
        <v>25273</v>
      </c>
      <c r="I11648" s="76" t="s">
        <v>321</v>
      </c>
      <c r="J11648" s="76" t="s">
        <v>322</v>
      </c>
      <c r="K11648" s="76" t="s">
        <v>41</v>
      </c>
      <c r="M11648" s="76" t="s">
        <v>134</v>
      </c>
      <c r="N11648" s="79" t="s">
        <v>307</v>
      </c>
      <c r="O11648" s="76" t="s">
        <v>308</v>
      </c>
      <c r="P11648" s="78" t="n">
        <v>45511</v>
      </c>
      <c r="Q11648" s="76" t="s">
        <v>114</v>
      </c>
      <c r="R11648" s="78" t="n">
        <v>37432</v>
      </c>
      <c r="S11648" s="78" t="n">
        <v>45495</v>
      </c>
      <c r="T11648" s="76" t="s">
        <v>201</v>
      </c>
      <c r="U11648" s="76" t="n">
        <v>1502</v>
      </c>
      <c r="X11648" s="76" t="n">
        <v>15</v>
      </c>
      <c r="Y11648" s="76" t="s">
        <v>116</v>
      </c>
      <c r="AB11648" s="78" t="n">
        <v>44743</v>
      </c>
      <c r="AC11648" s="76" t="s">
        <v>117</v>
      </c>
      <c r="AD11648" s="76" t="s">
        <v>30447</v>
      </c>
      <c r="AE11648" s="76" t="n">
        <v>45260</v>
      </c>
      <c r="AF11648" s="76" t="s">
        <v>44603</v>
      </c>
      <c r="AJ11648" s="79" t="s">
        <v>44604</v>
      </c>
      <c r="AK11648" s="76" t="s">
        <v>44606</v>
      </c>
      <c r="AL11648" s="76" t="n">
        <v>1</v>
      </c>
      <c r="AM11648" s="76" t="n">
        <v>0</v>
      </c>
    </row>
    <row r="11649" customFormat="false" ht="15" hidden="false" customHeight="false" outlineLevel="0" collapsed="false">
      <c r="A11649" s="76" t="n">
        <v>1628984</v>
      </c>
      <c r="B11649" s="76" t="s">
        <v>44607</v>
      </c>
      <c r="C11649" s="76" t="s">
        <v>10620</v>
      </c>
      <c r="D11649" s="76" t="n">
        <v>3737635</v>
      </c>
      <c r="E11649" s="76" t="s">
        <v>132</v>
      </c>
      <c r="H11649" s="78" t="n">
        <v>42324</v>
      </c>
      <c r="I11649" s="76" t="s">
        <v>231</v>
      </c>
      <c r="J11649" s="76" t="n">
        <v>-10</v>
      </c>
      <c r="K11649" s="76" t="s">
        <v>2</v>
      </c>
      <c r="M11649" s="76" t="s">
        <v>124</v>
      </c>
      <c r="N11649" s="79" t="s">
        <v>456</v>
      </c>
      <c r="O11649" s="76" t="s">
        <v>457</v>
      </c>
      <c r="P11649" s="78" t="n">
        <v>45561</v>
      </c>
      <c r="Q11649" s="76" t="s">
        <v>114</v>
      </c>
      <c r="R11649" s="78" t="n">
        <v>45561</v>
      </c>
      <c r="S11649" s="78" t="n">
        <v>45558</v>
      </c>
      <c r="T11649" s="76" t="s">
        <v>201</v>
      </c>
      <c r="U11649" s="76" t="n">
        <v>500</v>
      </c>
      <c r="X11649" s="76" t="n">
        <v>5</v>
      </c>
      <c r="Y11649" s="76" t="s">
        <v>116</v>
      </c>
      <c r="AC11649" s="76" t="s">
        <v>117</v>
      </c>
      <c r="AD11649" s="76" t="s">
        <v>3764</v>
      </c>
      <c r="AE11649" s="76" t="n">
        <v>37700</v>
      </c>
      <c r="AF11649" s="76" t="s">
        <v>44608</v>
      </c>
      <c r="AI11649" s="79" t="s">
        <v>6505</v>
      </c>
      <c r="AK11649" s="76" t="s">
        <v>44609</v>
      </c>
      <c r="AL11649" s="76" t="n">
        <v>0</v>
      </c>
      <c r="AM11649" s="76" t="n">
        <v>0</v>
      </c>
    </row>
    <row r="11650" customFormat="false" ht="15" hidden="false" customHeight="false" outlineLevel="0" collapsed="false">
      <c r="A11650" s="76" t="n">
        <v>508579</v>
      </c>
      <c r="B11650" s="76" t="s">
        <v>44607</v>
      </c>
      <c r="C11650" s="76" t="s">
        <v>1345</v>
      </c>
      <c r="D11650" s="76" t="n">
        <v>4517059</v>
      </c>
      <c r="E11650" s="76" t="s">
        <v>132</v>
      </c>
      <c r="F11650" s="76" t="s">
        <v>132</v>
      </c>
      <c r="H11650" s="78" t="n">
        <v>27260</v>
      </c>
      <c r="I11650" s="76" t="s">
        <v>208</v>
      </c>
      <c r="J11650" s="76" t="s">
        <v>209</v>
      </c>
      <c r="K11650" s="76" t="s">
        <v>41</v>
      </c>
      <c r="M11650" s="76" t="s">
        <v>134</v>
      </c>
      <c r="N11650" s="79" t="s">
        <v>1234</v>
      </c>
      <c r="O11650" s="76" t="s">
        <v>1235</v>
      </c>
      <c r="P11650" s="78" t="n">
        <v>45511</v>
      </c>
      <c r="Q11650" s="76" t="s">
        <v>114</v>
      </c>
      <c r="R11650" s="78" t="n">
        <v>38673</v>
      </c>
      <c r="S11650" s="78" t="n">
        <v>45488</v>
      </c>
      <c r="T11650" s="76" t="s">
        <v>201</v>
      </c>
      <c r="U11650" s="76" t="n">
        <v>980</v>
      </c>
      <c r="X11650" s="76" t="n">
        <v>9</v>
      </c>
      <c r="Y11650" s="76" t="s">
        <v>116</v>
      </c>
      <c r="AC11650" s="76" t="s">
        <v>117</v>
      </c>
      <c r="AD11650" s="76" t="s">
        <v>1562</v>
      </c>
      <c r="AE11650" s="76" t="n">
        <v>45770</v>
      </c>
      <c r="AF11650" s="76" t="s">
        <v>44610</v>
      </c>
      <c r="AI11650" s="79" t="s">
        <v>44611</v>
      </c>
      <c r="AJ11650" s="79" t="s">
        <v>44612</v>
      </c>
      <c r="AK11650" s="76" t="s">
        <v>44613</v>
      </c>
      <c r="AL11650" s="76" t="n">
        <v>0</v>
      </c>
      <c r="AM11650" s="76" t="n">
        <v>0</v>
      </c>
    </row>
    <row r="11651" customFormat="false" ht="15" hidden="false" customHeight="false" outlineLevel="0" collapsed="false">
      <c r="A11651" s="76" t="n">
        <v>1582757</v>
      </c>
      <c r="B11651" s="76" t="s">
        <v>44607</v>
      </c>
      <c r="C11651" s="76" t="s">
        <v>2447</v>
      </c>
      <c r="D11651" s="76" t="n">
        <v>3737006</v>
      </c>
      <c r="E11651" s="76" t="s">
        <v>109</v>
      </c>
      <c r="F11651" s="76" t="s">
        <v>109</v>
      </c>
      <c r="H11651" s="78" t="n">
        <v>41093</v>
      </c>
      <c r="I11651" s="76" t="s">
        <v>370</v>
      </c>
      <c r="J11651" s="76" t="n">
        <v>-13</v>
      </c>
      <c r="K11651" s="76" t="s">
        <v>41</v>
      </c>
      <c r="M11651" s="76" t="s">
        <v>124</v>
      </c>
      <c r="N11651" s="79" t="s">
        <v>398</v>
      </c>
      <c r="O11651" s="76" t="s">
        <v>399</v>
      </c>
      <c r="P11651" s="78" t="n">
        <v>45541</v>
      </c>
      <c r="Q11651" s="76" t="s">
        <v>114</v>
      </c>
      <c r="R11651" s="78" t="n">
        <v>45441</v>
      </c>
      <c r="T11651" s="76" t="s">
        <v>115</v>
      </c>
      <c r="U11651" s="76" t="n">
        <v>500</v>
      </c>
      <c r="X11651" s="76" t="n">
        <v>5</v>
      </c>
      <c r="Y11651" s="76" t="s">
        <v>116</v>
      </c>
      <c r="AC11651" s="76" t="s">
        <v>117</v>
      </c>
      <c r="AD11651" s="76" t="s">
        <v>22312</v>
      </c>
      <c r="AE11651" s="76" t="n">
        <v>37210</v>
      </c>
      <c r="AF11651" s="76" t="s">
        <v>44614</v>
      </c>
      <c r="AI11651" s="79" t="s">
        <v>19574</v>
      </c>
      <c r="AJ11651" s="79" t="s">
        <v>44615</v>
      </c>
      <c r="AK11651" s="76" t="s">
        <v>44616</v>
      </c>
      <c r="AL11651" s="76" t="n">
        <v>0</v>
      </c>
      <c r="AM11651" s="76" t="n">
        <v>0</v>
      </c>
    </row>
    <row r="11652" customFormat="false" ht="15" hidden="false" customHeight="false" outlineLevel="0" collapsed="false">
      <c r="A11652" s="76" t="n">
        <v>1046893</v>
      </c>
      <c r="B11652" s="76" t="s">
        <v>44617</v>
      </c>
      <c r="C11652" s="76" t="s">
        <v>1637</v>
      </c>
      <c r="D11652" s="76" t="n">
        <v>4112722</v>
      </c>
      <c r="E11652" s="76" t="s">
        <v>132</v>
      </c>
      <c r="F11652" s="76" t="s">
        <v>132</v>
      </c>
      <c r="H11652" s="78" t="n">
        <v>35444</v>
      </c>
      <c r="I11652" s="76" t="s">
        <v>23</v>
      </c>
      <c r="J11652" s="76" t="n">
        <v>-40</v>
      </c>
      <c r="K11652" s="76" t="s">
        <v>41</v>
      </c>
      <c r="M11652" s="76" t="s">
        <v>286</v>
      </c>
      <c r="N11652" s="79" t="s">
        <v>1093</v>
      </c>
      <c r="O11652" s="76" t="s">
        <v>1094</v>
      </c>
      <c r="P11652" s="78" t="n">
        <v>45543</v>
      </c>
      <c r="Q11652" s="76" t="s">
        <v>114</v>
      </c>
      <c r="R11652" s="78" t="n">
        <v>42054</v>
      </c>
      <c r="S11652" s="78" t="n">
        <v>45191</v>
      </c>
      <c r="T11652" s="76" t="s">
        <v>183</v>
      </c>
      <c r="U11652" s="76" t="n">
        <v>1047</v>
      </c>
      <c r="X11652" s="76" t="n">
        <v>10</v>
      </c>
      <c r="Y11652" s="76" t="s">
        <v>116</v>
      </c>
      <c r="AC11652" s="76" t="s">
        <v>117</v>
      </c>
      <c r="AD11652" s="76" t="s">
        <v>18631</v>
      </c>
      <c r="AE11652" s="76" t="n">
        <v>41370</v>
      </c>
      <c r="AF11652" s="76" t="s">
        <v>44618</v>
      </c>
      <c r="AI11652" s="79" t="s">
        <v>44619</v>
      </c>
      <c r="AJ11652" s="79" t="s">
        <v>44620</v>
      </c>
      <c r="AK11652" s="76" t="s">
        <v>44621</v>
      </c>
      <c r="AL11652" s="76" t="n">
        <v>0</v>
      </c>
      <c r="AM11652" s="76" t="n">
        <v>0</v>
      </c>
    </row>
    <row r="11653" customFormat="false" ht="15" hidden="false" customHeight="false" outlineLevel="0" collapsed="false">
      <c r="A11653" s="76" t="n">
        <v>1401669</v>
      </c>
      <c r="B11653" s="76" t="s">
        <v>44622</v>
      </c>
      <c r="C11653" s="76" t="s">
        <v>681</v>
      </c>
      <c r="D11653" s="76" t="n">
        <v>4534414</v>
      </c>
      <c r="E11653" s="76" t="s">
        <v>132</v>
      </c>
      <c r="H11653" s="78" t="n">
        <v>41321</v>
      </c>
      <c r="I11653" s="76" t="s">
        <v>110</v>
      </c>
      <c r="J11653" s="76" t="n">
        <v>-12</v>
      </c>
      <c r="K11653" s="76" t="s">
        <v>41</v>
      </c>
      <c r="M11653" s="76" t="s">
        <v>134</v>
      </c>
      <c r="N11653" s="79" t="s">
        <v>449</v>
      </c>
      <c r="O11653" s="76" t="s">
        <v>450</v>
      </c>
      <c r="P11653" s="78" t="n">
        <v>45555</v>
      </c>
      <c r="Q11653" s="76" t="s">
        <v>114</v>
      </c>
      <c r="R11653" s="78" t="n">
        <v>44680</v>
      </c>
      <c r="T11653" s="76" t="s">
        <v>115</v>
      </c>
      <c r="U11653" s="76" t="n">
        <v>533</v>
      </c>
      <c r="X11653" s="76" t="n">
        <v>5</v>
      </c>
      <c r="Y11653" s="76" t="s">
        <v>116</v>
      </c>
      <c r="AC11653" s="76" t="s">
        <v>117</v>
      </c>
      <c r="AD11653" s="76" t="s">
        <v>8377</v>
      </c>
      <c r="AE11653" s="76" t="n">
        <v>45100</v>
      </c>
      <c r="AK11653" s="76" t="s">
        <v>453</v>
      </c>
      <c r="AL11653" s="76" t="n">
        <v>0</v>
      </c>
      <c r="AM11653" s="76" t="n">
        <v>0</v>
      </c>
    </row>
    <row r="11654" customFormat="false" ht="15" hidden="false" customHeight="false" outlineLevel="0" collapsed="false">
      <c r="A11654" s="76" t="n">
        <v>235669</v>
      </c>
      <c r="B11654" s="76" t="s">
        <v>44623</v>
      </c>
      <c r="C11654" s="76" t="s">
        <v>3911</v>
      </c>
      <c r="D11654" s="76" t="n">
        <v>415134</v>
      </c>
      <c r="E11654" s="76" t="s">
        <v>475</v>
      </c>
      <c r="F11654" s="76" t="s">
        <v>132</v>
      </c>
      <c r="H11654" s="78" t="n">
        <v>24681</v>
      </c>
      <c r="I11654" s="76" t="s">
        <v>321</v>
      </c>
      <c r="J11654" s="76" t="s">
        <v>322</v>
      </c>
      <c r="K11654" s="76" t="s">
        <v>41</v>
      </c>
      <c r="M11654" s="76" t="s">
        <v>286</v>
      </c>
      <c r="N11654" s="79" t="s">
        <v>572</v>
      </c>
      <c r="O11654" s="76" t="s">
        <v>573</v>
      </c>
      <c r="P11654" s="78" t="n">
        <v>45477</v>
      </c>
      <c r="Q11654" s="76" t="s">
        <v>114</v>
      </c>
      <c r="R11654" s="78" t="n">
        <v>37432</v>
      </c>
      <c r="S11654" s="78" t="n">
        <v>44889</v>
      </c>
      <c r="T11654" s="76" t="s">
        <v>183</v>
      </c>
      <c r="U11654" s="76" t="n">
        <v>983</v>
      </c>
      <c r="X11654" s="76" t="n">
        <v>9</v>
      </c>
      <c r="Y11654" s="76" t="s">
        <v>116</v>
      </c>
      <c r="AC11654" s="76" t="s">
        <v>117</v>
      </c>
      <c r="AD11654" s="76" t="s">
        <v>2053</v>
      </c>
      <c r="AE11654" s="76" t="n">
        <v>41500</v>
      </c>
      <c r="AF11654" s="76" t="s">
        <v>44624</v>
      </c>
      <c r="AJ11654" s="79" t="s">
        <v>44625</v>
      </c>
      <c r="AK11654" s="76" t="s">
        <v>578</v>
      </c>
      <c r="AL11654" s="76" t="n">
        <v>0</v>
      </c>
      <c r="AM11654" s="76" t="n">
        <v>0</v>
      </c>
    </row>
    <row r="11655" customFormat="false" ht="15" hidden="false" customHeight="false" outlineLevel="0" collapsed="false">
      <c r="A11655" s="76" t="n">
        <v>1520125</v>
      </c>
      <c r="B11655" s="76" t="s">
        <v>44626</v>
      </c>
      <c r="C11655" s="76" t="s">
        <v>10620</v>
      </c>
      <c r="D11655" s="76" t="n">
        <v>2816840</v>
      </c>
      <c r="E11655" s="76" t="s">
        <v>132</v>
      </c>
      <c r="H11655" s="78" t="n">
        <v>30397</v>
      </c>
      <c r="I11655" s="76" t="s">
        <v>179</v>
      </c>
      <c r="J11655" s="76" t="s">
        <v>180</v>
      </c>
      <c r="K11655" s="76" t="s">
        <v>2</v>
      </c>
      <c r="M11655" s="76" t="s">
        <v>155</v>
      </c>
      <c r="N11655" s="79" t="s">
        <v>1399</v>
      </c>
      <c r="O11655" s="76" t="s">
        <v>1400</v>
      </c>
      <c r="P11655" s="78" t="n">
        <v>45662</v>
      </c>
      <c r="Q11655" s="76" t="s">
        <v>114</v>
      </c>
      <c r="R11655" s="78" t="n">
        <v>45193</v>
      </c>
      <c r="S11655" s="78" t="n">
        <v>45560</v>
      </c>
      <c r="T11655" s="76" t="s">
        <v>201</v>
      </c>
      <c r="U11655" s="76" t="n">
        <v>500</v>
      </c>
      <c r="X11655" s="76" t="n">
        <v>5</v>
      </c>
      <c r="Y11655" s="76" t="s">
        <v>116</v>
      </c>
      <c r="AC11655" s="76" t="s">
        <v>117</v>
      </c>
      <c r="AD11655" s="76" t="s">
        <v>1401</v>
      </c>
      <c r="AE11655" s="76" t="n">
        <v>28130</v>
      </c>
      <c r="AF11655" s="76" t="s">
        <v>44627</v>
      </c>
      <c r="AI11655" s="79" t="s">
        <v>29855</v>
      </c>
      <c r="AK11655" s="76" t="s">
        <v>29856</v>
      </c>
      <c r="AL11655" s="76" t="n">
        <v>0</v>
      </c>
      <c r="AM11655" s="76" t="n">
        <v>0</v>
      </c>
    </row>
    <row r="11656" customFormat="false" ht="15" hidden="false" customHeight="false" outlineLevel="0" collapsed="false">
      <c r="A11656" s="76" t="n">
        <v>1627586</v>
      </c>
      <c r="B11656" s="76" t="s">
        <v>44628</v>
      </c>
      <c r="C11656" s="76" t="s">
        <v>44629</v>
      </c>
      <c r="D11656" s="76" t="n">
        <v>2817517</v>
      </c>
      <c r="E11656" s="76" t="s">
        <v>132</v>
      </c>
      <c r="H11656" s="78" t="n">
        <v>42176</v>
      </c>
      <c r="I11656" s="76" t="s">
        <v>231</v>
      </c>
      <c r="J11656" s="76" t="n">
        <v>-10</v>
      </c>
      <c r="K11656" s="76" t="s">
        <v>41</v>
      </c>
      <c r="M11656" s="76" t="s">
        <v>155</v>
      </c>
      <c r="N11656" s="79" t="s">
        <v>1399</v>
      </c>
      <c r="O11656" s="76" t="s">
        <v>1400</v>
      </c>
      <c r="P11656" s="78" t="n">
        <v>45561</v>
      </c>
      <c r="Q11656" s="76" t="s">
        <v>114</v>
      </c>
      <c r="R11656" s="78" t="n">
        <v>45561</v>
      </c>
      <c r="S11656" s="78" t="n">
        <v>45532</v>
      </c>
      <c r="T11656" s="76" t="s">
        <v>201</v>
      </c>
      <c r="U11656" s="76" t="n">
        <v>587</v>
      </c>
      <c r="X11656" s="76" t="n">
        <v>5</v>
      </c>
      <c r="Y11656" s="76" t="s">
        <v>116</v>
      </c>
      <c r="AC11656" s="76" t="s">
        <v>117</v>
      </c>
      <c r="AD11656" s="76" t="s">
        <v>8430</v>
      </c>
      <c r="AE11656" s="76" t="n">
        <v>78125</v>
      </c>
      <c r="AF11656" s="76" t="s">
        <v>44630</v>
      </c>
      <c r="AJ11656" s="79" t="s">
        <v>44631</v>
      </c>
      <c r="AK11656" s="76" t="s">
        <v>44632</v>
      </c>
      <c r="AL11656" s="76" t="n">
        <v>0</v>
      </c>
      <c r="AM11656" s="76" t="n">
        <v>0</v>
      </c>
    </row>
    <row r="11657" customFormat="false" ht="15" hidden="false" customHeight="false" outlineLevel="0" collapsed="false">
      <c r="A11657" s="76" t="n">
        <v>1248000</v>
      </c>
      <c r="B11657" s="76" t="s">
        <v>44633</v>
      </c>
      <c r="C11657" s="76" t="s">
        <v>8892</v>
      </c>
      <c r="D11657" s="76" t="n">
        <v>368626</v>
      </c>
      <c r="E11657" s="76" t="s">
        <v>132</v>
      </c>
      <c r="H11657" s="78" t="n">
        <v>40960</v>
      </c>
      <c r="I11657" s="76" t="s">
        <v>370</v>
      </c>
      <c r="J11657" s="76" t="n">
        <v>-13</v>
      </c>
      <c r="K11657" s="76" t="s">
        <v>41</v>
      </c>
      <c r="M11657" s="76" t="s">
        <v>269</v>
      </c>
      <c r="N11657" s="79" t="s">
        <v>828</v>
      </c>
      <c r="O11657" s="76" t="s">
        <v>829</v>
      </c>
      <c r="P11657" s="78" t="n">
        <v>45646</v>
      </c>
      <c r="Q11657" s="76" t="s">
        <v>114</v>
      </c>
      <c r="R11657" s="78" t="n">
        <v>43429</v>
      </c>
      <c r="S11657" s="78" t="n">
        <v>45587</v>
      </c>
      <c r="T11657" s="76" t="s">
        <v>201</v>
      </c>
      <c r="U11657" s="76" t="n">
        <v>500</v>
      </c>
      <c r="X11657" s="76" t="n">
        <v>5</v>
      </c>
      <c r="Y11657" s="76" t="s">
        <v>116</v>
      </c>
      <c r="AC11657" s="76" t="s">
        <v>117</v>
      </c>
      <c r="AD11657" s="76" t="s">
        <v>1230</v>
      </c>
      <c r="AE11657" s="76" t="n">
        <v>36000</v>
      </c>
      <c r="AF11657" s="76" t="s">
        <v>44634</v>
      </c>
      <c r="AJ11657" s="79" t="s">
        <v>44635</v>
      </c>
      <c r="AK11657" s="76" t="s">
        <v>329</v>
      </c>
      <c r="AL11657" s="76" t="n">
        <v>0</v>
      </c>
      <c r="AM11657" s="76" t="n">
        <v>0</v>
      </c>
    </row>
    <row r="11658" customFormat="false" ht="15" hidden="false" customHeight="false" outlineLevel="0" collapsed="false">
      <c r="A11658" s="76" t="n">
        <v>1670154</v>
      </c>
      <c r="B11658" s="76" t="s">
        <v>44636</v>
      </c>
      <c r="C11658" s="76" t="s">
        <v>3075</v>
      </c>
      <c r="D11658" s="76" t="n">
        <v>3738289</v>
      </c>
      <c r="E11658" s="76" t="s">
        <v>123</v>
      </c>
      <c r="H11658" s="78" t="n">
        <v>42264</v>
      </c>
      <c r="I11658" s="76" t="s">
        <v>231</v>
      </c>
      <c r="J11658" s="76" t="n">
        <v>-10</v>
      </c>
      <c r="K11658" s="76" t="s">
        <v>2</v>
      </c>
      <c r="M11658" s="76" t="s">
        <v>124</v>
      </c>
      <c r="N11658" s="79" t="s">
        <v>125</v>
      </c>
      <c r="O11658" s="76" t="s">
        <v>126</v>
      </c>
      <c r="P11658" s="78" t="n">
        <v>45640</v>
      </c>
      <c r="Q11658" s="76" t="s">
        <v>114</v>
      </c>
      <c r="R11658" s="78" t="n">
        <v>45640</v>
      </c>
      <c r="T11658" s="76" t="s">
        <v>115</v>
      </c>
      <c r="U11658" s="76" t="n">
        <v>500</v>
      </c>
      <c r="X11658" s="76" t="n">
        <v>5</v>
      </c>
      <c r="Y11658" s="76" t="s">
        <v>116</v>
      </c>
      <c r="AC11658" s="76" t="s">
        <v>117</v>
      </c>
      <c r="AD11658" s="76" t="s">
        <v>127</v>
      </c>
      <c r="AE11658" s="76" t="n">
        <v>37000</v>
      </c>
      <c r="AF11658" s="76" t="s">
        <v>128</v>
      </c>
      <c r="AK11658" s="76" t="s">
        <v>129</v>
      </c>
      <c r="AL11658" s="76" t="n">
        <v>0</v>
      </c>
      <c r="AM11658" s="76" t="n">
        <v>0</v>
      </c>
    </row>
    <row r="11659" customFormat="false" ht="15" hidden="false" customHeight="false" outlineLevel="0" collapsed="false">
      <c r="A11659" s="76" t="n">
        <v>368235</v>
      </c>
      <c r="B11659" s="76" t="s">
        <v>44637</v>
      </c>
      <c r="C11659" s="76" t="s">
        <v>10334</v>
      </c>
      <c r="D11659" s="76" t="n">
        <v>4514757</v>
      </c>
      <c r="E11659" s="76" t="s">
        <v>132</v>
      </c>
      <c r="F11659" s="76" t="s">
        <v>132</v>
      </c>
      <c r="H11659" s="78" t="n">
        <v>34155</v>
      </c>
      <c r="I11659" s="76" t="s">
        <v>23</v>
      </c>
      <c r="J11659" s="76" t="n">
        <v>-40</v>
      </c>
      <c r="K11659" s="76" t="s">
        <v>2</v>
      </c>
      <c r="M11659" s="76" t="s">
        <v>134</v>
      </c>
      <c r="N11659" s="79" t="s">
        <v>1075</v>
      </c>
      <c r="O11659" s="76" t="s">
        <v>1076</v>
      </c>
      <c r="P11659" s="78" t="n">
        <v>45542</v>
      </c>
      <c r="Q11659" s="76" t="s">
        <v>114</v>
      </c>
      <c r="R11659" s="78" t="n">
        <v>37882</v>
      </c>
      <c r="S11659" s="78" t="n">
        <v>45175</v>
      </c>
      <c r="T11659" s="76" t="s">
        <v>183</v>
      </c>
      <c r="U11659" s="76" t="n">
        <v>822</v>
      </c>
      <c r="X11659" s="76" t="n">
        <v>8</v>
      </c>
      <c r="Y11659" s="76" t="s">
        <v>116</v>
      </c>
      <c r="AC11659" s="76" t="s">
        <v>117</v>
      </c>
      <c r="AD11659" s="76" t="s">
        <v>974</v>
      </c>
      <c r="AE11659" s="76" t="n">
        <v>45000</v>
      </c>
      <c r="AF11659" s="76" t="s">
        <v>44638</v>
      </c>
      <c r="AJ11659" s="79" t="s">
        <v>44639</v>
      </c>
      <c r="AK11659" s="76" t="s">
        <v>44640</v>
      </c>
      <c r="AL11659" s="76" t="n">
        <v>0</v>
      </c>
      <c r="AM11659" s="76" t="n">
        <v>0</v>
      </c>
    </row>
    <row r="11660" customFormat="false" ht="15" hidden="false" customHeight="false" outlineLevel="0" collapsed="false">
      <c r="A11660" s="76" t="n">
        <v>1626777</v>
      </c>
      <c r="B11660" s="76" t="s">
        <v>44641</v>
      </c>
      <c r="C11660" s="76" t="s">
        <v>963</v>
      </c>
      <c r="D11660" s="76" t="n">
        <v>3737560</v>
      </c>
      <c r="E11660" s="76" t="s">
        <v>132</v>
      </c>
      <c r="H11660" s="78" t="n">
        <v>41614</v>
      </c>
      <c r="I11660" s="76" t="s">
        <v>110</v>
      </c>
      <c r="J11660" s="76" t="n">
        <v>-12</v>
      </c>
      <c r="K11660" s="76" t="s">
        <v>41</v>
      </c>
      <c r="M11660" s="76" t="s">
        <v>124</v>
      </c>
      <c r="N11660" s="79" t="s">
        <v>278</v>
      </c>
      <c r="O11660" s="76" t="s">
        <v>279</v>
      </c>
      <c r="P11660" s="78" t="n">
        <v>45577</v>
      </c>
      <c r="Q11660" s="76" t="s">
        <v>114</v>
      </c>
      <c r="R11660" s="78" t="n">
        <v>45560</v>
      </c>
      <c r="S11660" s="78" t="n">
        <v>45574</v>
      </c>
      <c r="T11660" s="76" t="s">
        <v>201</v>
      </c>
      <c r="U11660" s="76" t="n">
        <v>500</v>
      </c>
      <c r="X11660" s="76" t="n">
        <v>5</v>
      </c>
      <c r="Y11660" s="76" t="s">
        <v>116</v>
      </c>
      <c r="AC11660" s="76" t="s">
        <v>117</v>
      </c>
      <c r="AD11660" s="76" t="s">
        <v>6209</v>
      </c>
      <c r="AE11660" s="76" t="n">
        <v>37190</v>
      </c>
      <c r="AF11660" s="76" t="s">
        <v>44642</v>
      </c>
      <c r="AK11660" s="76" t="s">
        <v>8181</v>
      </c>
      <c r="AL11660" s="76" t="n">
        <v>0</v>
      </c>
      <c r="AM11660" s="76" t="n">
        <v>0</v>
      </c>
    </row>
    <row r="11661" customFormat="false" ht="15" hidden="false" customHeight="false" outlineLevel="0" collapsed="false">
      <c r="A11661" s="76" t="n">
        <v>1673753</v>
      </c>
      <c r="B11661" s="76" t="s">
        <v>44643</v>
      </c>
      <c r="C11661" s="76" t="s">
        <v>17754</v>
      </c>
      <c r="D11661" s="76" t="n">
        <v>3738349</v>
      </c>
      <c r="E11661" s="76" t="s">
        <v>109</v>
      </c>
      <c r="H11661" s="78" t="n">
        <v>34771</v>
      </c>
      <c r="I11661" s="76" t="s">
        <v>23</v>
      </c>
      <c r="J11661" s="76" t="n">
        <v>-40</v>
      </c>
      <c r="K11661" s="76" t="s">
        <v>2</v>
      </c>
      <c r="M11661" s="76" t="s">
        <v>124</v>
      </c>
      <c r="N11661" s="79" t="s">
        <v>1887</v>
      </c>
      <c r="O11661" s="76" t="s">
        <v>1888</v>
      </c>
      <c r="P11661" s="78" t="n">
        <v>45672</v>
      </c>
      <c r="Q11661" s="76" t="s">
        <v>114</v>
      </c>
      <c r="R11661" s="78" t="n">
        <v>45672</v>
      </c>
      <c r="S11661" s="78" t="n">
        <v>45932</v>
      </c>
      <c r="T11661" s="76" t="s">
        <v>201</v>
      </c>
      <c r="U11661" s="76" t="n">
        <v>500</v>
      </c>
      <c r="X11661" s="76" t="n">
        <v>5</v>
      </c>
      <c r="Y11661" s="76" t="s">
        <v>116</v>
      </c>
      <c r="AC11661" s="76" t="s">
        <v>117</v>
      </c>
      <c r="AD11661" s="76" t="s">
        <v>44644</v>
      </c>
      <c r="AE11661" s="76" t="n">
        <v>37360</v>
      </c>
      <c r="AF11661" s="76" t="s">
        <v>44645</v>
      </c>
      <c r="AK11661" s="76" t="s">
        <v>44646</v>
      </c>
      <c r="AL11661" s="76" t="n">
        <v>0</v>
      </c>
      <c r="AM11661" s="76" t="n">
        <v>0</v>
      </c>
    </row>
    <row r="11662" customFormat="false" ht="15" hidden="false" customHeight="false" outlineLevel="0" collapsed="false">
      <c r="A11662" s="76" t="n">
        <v>1563504</v>
      </c>
      <c r="B11662" s="76" t="s">
        <v>44647</v>
      </c>
      <c r="C11662" s="76" t="s">
        <v>2523</v>
      </c>
      <c r="D11662" s="76" t="n">
        <v>4116173</v>
      </c>
      <c r="E11662" s="76" t="s">
        <v>109</v>
      </c>
      <c r="F11662" s="76" t="s">
        <v>109</v>
      </c>
      <c r="H11662" s="78" t="n">
        <v>40354</v>
      </c>
      <c r="I11662" s="76" t="s">
        <v>256</v>
      </c>
      <c r="J11662" s="76" t="n">
        <v>-15</v>
      </c>
      <c r="K11662" s="76" t="s">
        <v>41</v>
      </c>
      <c r="M11662" s="76" t="s">
        <v>286</v>
      </c>
      <c r="N11662" s="79" t="s">
        <v>385</v>
      </c>
      <c r="O11662" s="76" t="s">
        <v>386</v>
      </c>
      <c r="P11662" s="78" t="n">
        <v>45574</v>
      </c>
      <c r="Q11662" s="76" t="s">
        <v>114</v>
      </c>
      <c r="R11662" s="78" t="n">
        <v>45332</v>
      </c>
      <c r="T11662" s="76" t="s">
        <v>115</v>
      </c>
      <c r="U11662" s="76" t="n">
        <v>500</v>
      </c>
      <c r="X11662" s="76" t="n">
        <v>5</v>
      </c>
      <c r="Y11662" s="76" t="s">
        <v>116</v>
      </c>
      <c r="AC11662" s="76" t="s">
        <v>117</v>
      </c>
      <c r="AD11662" s="76" t="s">
        <v>2524</v>
      </c>
      <c r="AE11662" s="76" t="n">
        <v>41350</v>
      </c>
      <c r="AF11662" s="76" t="s">
        <v>44648</v>
      </c>
      <c r="AK11662" s="76" t="s">
        <v>44649</v>
      </c>
      <c r="AL11662" s="76" t="n">
        <v>0</v>
      </c>
      <c r="AM11662" s="76" t="n">
        <v>0</v>
      </c>
    </row>
    <row r="11663" customFormat="false" ht="15" hidden="false" customHeight="false" outlineLevel="0" collapsed="false">
      <c r="A11663" s="76" t="n">
        <v>1087388</v>
      </c>
      <c r="B11663" s="76" t="s">
        <v>44650</v>
      </c>
      <c r="C11663" s="76" t="s">
        <v>2722</v>
      </c>
      <c r="D11663" s="76" t="n">
        <v>3727620</v>
      </c>
      <c r="E11663" s="76" t="s">
        <v>132</v>
      </c>
      <c r="F11663" s="76" t="s">
        <v>132</v>
      </c>
      <c r="H11663" s="78" t="n">
        <v>19232</v>
      </c>
      <c r="I11663" s="76" t="s">
        <v>594</v>
      </c>
      <c r="J11663" s="76" t="s">
        <v>595</v>
      </c>
      <c r="K11663" s="76" t="s">
        <v>2</v>
      </c>
      <c r="M11663" s="76" t="s">
        <v>124</v>
      </c>
      <c r="N11663" s="79" t="s">
        <v>168</v>
      </c>
      <c r="O11663" s="76" t="s">
        <v>169</v>
      </c>
      <c r="P11663" s="78" t="n">
        <v>45537</v>
      </c>
      <c r="Q11663" s="76" t="s">
        <v>114</v>
      </c>
      <c r="R11663" s="78" t="n">
        <v>42311</v>
      </c>
      <c r="S11663" s="78" t="n">
        <v>44497</v>
      </c>
      <c r="T11663" s="76" t="s">
        <v>183</v>
      </c>
      <c r="U11663" s="76" t="n">
        <v>500</v>
      </c>
      <c r="X11663" s="76" t="n">
        <v>5</v>
      </c>
      <c r="Y11663" s="76" t="s">
        <v>116</v>
      </c>
      <c r="AC11663" s="76" t="s">
        <v>117</v>
      </c>
      <c r="AD11663" s="76" t="s">
        <v>170</v>
      </c>
      <c r="AE11663" s="76" t="n">
        <v>37520</v>
      </c>
      <c r="AF11663" s="76" t="s">
        <v>44651</v>
      </c>
      <c r="AJ11663" s="79" t="s">
        <v>44652</v>
      </c>
      <c r="AK11663" s="76" t="s">
        <v>44653</v>
      </c>
      <c r="AL11663" s="76" t="n">
        <v>0</v>
      </c>
      <c r="AM11663" s="76" t="n">
        <v>0</v>
      </c>
    </row>
    <row r="11664" customFormat="false" ht="15" hidden="false" customHeight="false" outlineLevel="0" collapsed="false">
      <c r="A11664" s="76" t="n">
        <v>478606</v>
      </c>
      <c r="B11664" s="76" t="s">
        <v>44654</v>
      </c>
      <c r="C11664" s="76" t="s">
        <v>3705</v>
      </c>
      <c r="D11664" s="76" t="n">
        <v>186427</v>
      </c>
      <c r="E11664" s="76" t="s">
        <v>109</v>
      </c>
      <c r="H11664" s="78" t="n">
        <v>21550</v>
      </c>
      <c r="I11664" s="76" t="s">
        <v>305</v>
      </c>
      <c r="J11664" s="76" t="s">
        <v>306</v>
      </c>
      <c r="K11664" s="76" t="s">
        <v>41</v>
      </c>
      <c r="M11664" s="76" t="s">
        <v>111</v>
      </c>
      <c r="N11664" s="79" t="s">
        <v>688</v>
      </c>
      <c r="O11664" s="76" t="s">
        <v>689</v>
      </c>
      <c r="P11664" s="78" t="n">
        <v>45588</v>
      </c>
      <c r="Q11664" s="76" t="s">
        <v>114</v>
      </c>
      <c r="R11664" s="78" t="n">
        <v>38604</v>
      </c>
      <c r="S11664" s="78" t="n">
        <v>45540</v>
      </c>
      <c r="T11664" s="76" t="s">
        <v>201</v>
      </c>
      <c r="U11664" s="76" t="n">
        <v>500</v>
      </c>
      <c r="X11664" s="76" t="n">
        <v>5</v>
      </c>
      <c r="Y11664" s="76" t="s">
        <v>116</v>
      </c>
      <c r="AC11664" s="76" t="s">
        <v>117</v>
      </c>
      <c r="AD11664" s="76" t="s">
        <v>339</v>
      </c>
      <c r="AE11664" s="76" t="n">
        <v>18000</v>
      </c>
      <c r="AF11664" s="76" t="s">
        <v>44655</v>
      </c>
      <c r="AJ11664" s="79" t="s">
        <v>44656</v>
      </c>
      <c r="AK11664" s="76" t="s">
        <v>4840</v>
      </c>
      <c r="AL11664" s="76" t="n">
        <v>0</v>
      </c>
      <c r="AM11664" s="76" t="n">
        <v>0</v>
      </c>
    </row>
    <row r="11665" customFormat="false" ht="15" hidden="false" customHeight="false" outlineLevel="0" collapsed="false">
      <c r="A11665" s="76" t="n">
        <v>1511116</v>
      </c>
      <c r="B11665" s="76" t="s">
        <v>44657</v>
      </c>
      <c r="C11665" s="76" t="s">
        <v>44658</v>
      </c>
      <c r="D11665" s="76" t="n">
        <v>3736012</v>
      </c>
      <c r="E11665" s="76" t="s">
        <v>132</v>
      </c>
      <c r="F11665" s="76" t="s">
        <v>132</v>
      </c>
      <c r="H11665" s="78" t="n">
        <v>42108</v>
      </c>
      <c r="I11665" s="76" t="s">
        <v>231</v>
      </c>
      <c r="J11665" s="76" t="n">
        <v>-10</v>
      </c>
      <c r="K11665" s="76" t="s">
        <v>41</v>
      </c>
      <c r="M11665" s="76" t="s">
        <v>124</v>
      </c>
      <c r="N11665" s="79" t="s">
        <v>257</v>
      </c>
      <c r="O11665" s="76" t="s">
        <v>258</v>
      </c>
      <c r="P11665" s="78" t="n">
        <v>45546</v>
      </c>
      <c r="Q11665" s="76" t="s">
        <v>114</v>
      </c>
      <c r="R11665" s="78" t="n">
        <v>45182</v>
      </c>
      <c r="T11665" s="76" t="s">
        <v>115</v>
      </c>
      <c r="U11665" s="76" t="n">
        <v>509</v>
      </c>
      <c r="X11665" s="76" t="n">
        <v>5</v>
      </c>
      <c r="Y11665" s="76" t="s">
        <v>116</v>
      </c>
      <c r="AC11665" s="76" t="s">
        <v>117</v>
      </c>
      <c r="AD11665" s="76" t="s">
        <v>264</v>
      </c>
      <c r="AE11665" s="76" t="n">
        <v>37300</v>
      </c>
      <c r="AF11665" s="76" t="s">
        <v>44659</v>
      </c>
      <c r="AI11665" s="79" t="s">
        <v>44660</v>
      </c>
      <c r="AK11665" s="76" t="s">
        <v>44661</v>
      </c>
      <c r="AL11665" s="76" t="n">
        <v>0</v>
      </c>
      <c r="AM11665" s="76" t="n">
        <v>0</v>
      </c>
    </row>
    <row r="11666" customFormat="false" ht="15" hidden="false" customHeight="false" outlineLevel="0" collapsed="false">
      <c r="A11666" s="76" t="n">
        <v>454745</v>
      </c>
      <c r="B11666" s="76" t="s">
        <v>44662</v>
      </c>
      <c r="C11666" s="76" t="s">
        <v>1551</v>
      </c>
      <c r="D11666" s="76" t="n">
        <v>868263</v>
      </c>
      <c r="E11666" s="76" t="s">
        <v>132</v>
      </c>
      <c r="F11666" s="76" t="s">
        <v>132</v>
      </c>
      <c r="H11666" s="78" t="n">
        <v>29895</v>
      </c>
      <c r="I11666" s="76" t="s">
        <v>179</v>
      </c>
      <c r="J11666" s="76" t="s">
        <v>180</v>
      </c>
      <c r="K11666" s="76" t="s">
        <v>41</v>
      </c>
      <c r="M11666" s="76" t="s">
        <v>134</v>
      </c>
      <c r="N11666" s="79" t="s">
        <v>349</v>
      </c>
      <c r="O11666" s="76" t="s">
        <v>350</v>
      </c>
      <c r="P11666" s="78" t="n">
        <v>45540</v>
      </c>
      <c r="Q11666" s="76" t="s">
        <v>114</v>
      </c>
      <c r="R11666" s="78" t="n">
        <v>38317</v>
      </c>
      <c r="S11666" s="78" t="n">
        <v>44839</v>
      </c>
      <c r="T11666" s="76" t="s">
        <v>183</v>
      </c>
      <c r="U11666" s="76" t="n">
        <v>546</v>
      </c>
      <c r="X11666" s="76" t="n">
        <v>5</v>
      </c>
      <c r="Y11666" s="76" t="s">
        <v>116</v>
      </c>
      <c r="AC11666" s="76" t="s">
        <v>117</v>
      </c>
      <c r="AD11666" s="76" t="s">
        <v>3377</v>
      </c>
      <c r="AE11666" s="76" t="n">
        <v>45750</v>
      </c>
      <c r="AF11666" s="76" t="s">
        <v>44663</v>
      </c>
      <c r="AI11666" s="79" t="s">
        <v>44664</v>
      </c>
      <c r="AK11666" s="76" t="s">
        <v>44665</v>
      </c>
      <c r="AL11666" s="76" t="n">
        <v>1</v>
      </c>
      <c r="AM11666" s="76" t="n">
        <v>0</v>
      </c>
    </row>
    <row r="11667" customFormat="false" ht="15" hidden="false" customHeight="false" outlineLevel="0" collapsed="false">
      <c r="A11667" s="76" t="n">
        <v>1627501</v>
      </c>
      <c r="B11667" s="76" t="s">
        <v>44666</v>
      </c>
      <c r="C11667" s="76" t="s">
        <v>1116</v>
      </c>
      <c r="D11667" s="76" t="n">
        <v>1812041</v>
      </c>
      <c r="E11667" s="76" t="s">
        <v>109</v>
      </c>
      <c r="H11667" s="78" t="n">
        <v>18118</v>
      </c>
      <c r="I11667" s="76" t="s">
        <v>686</v>
      </c>
      <c r="J11667" s="76" t="s">
        <v>687</v>
      </c>
      <c r="K11667" s="76" t="s">
        <v>41</v>
      </c>
      <c r="M11667" s="76" t="s">
        <v>111</v>
      </c>
      <c r="N11667" s="79" t="s">
        <v>210</v>
      </c>
      <c r="O11667" s="76" t="s">
        <v>211</v>
      </c>
      <c r="P11667" s="78" t="n">
        <v>45560</v>
      </c>
      <c r="Q11667" s="76" t="s">
        <v>114</v>
      </c>
      <c r="R11667" s="78" t="n">
        <v>45561</v>
      </c>
      <c r="S11667" s="78" t="n">
        <v>45544</v>
      </c>
      <c r="T11667" s="76" t="s">
        <v>201</v>
      </c>
      <c r="U11667" s="76" t="n">
        <v>500</v>
      </c>
      <c r="X11667" s="76" t="n">
        <v>5</v>
      </c>
      <c r="Y11667" s="76" t="s">
        <v>116</v>
      </c>
      <c r="AC11667" s="76" t="s">
        <v>117</v>
      </c>
      <c r="AD11667" s="76" t="s">
        <v>15373</v>
      </c>
      <c r="AE11667" s="76" t="n">
        <v>18230</v>
      </c>
      <c r="AF11667" s="76" t="s">
        <v>44667</v>
      </c>
      <c r="AJ11667" s="76" t="s">
        <v>44668</v>
      </c>
      <c r="AK11667" s="76" t="s">
        <v>44669</v>
      </c>
      <c r="AL11667" s="76" t="n">
        <v>0</v>
      </c>
      <c r="AM11667" s="76" t="n">
        <v>0</v>
      </c>
    </row>
    <row r="11668" customFormat="false" ht="15" hidden="false" customHeight="false" outlineLevel="0" collapsed="false">
      <c r="A11668" s="76" t="n">
        <v>1215264</v>
      </c>
      <c r="B11668" s="76" t="s">
        <v>44670</v>
      </c>
      <c r="C11668" s="76" t="s">
        <v>8937</v>
      </c>
      <c r="D11668" s="76" t="n">
        <v>4113814</v>
      </c>
      <c r="E11668" s="76" t="s">
        <v>109</v>
      </c>
      <c r="F11668" s="76" t="s">
        <v>109</v>
      </c>
      <c r="H11668" s="78" t="n">
        <v>42770</v>
      </c>
      <c r="I11668" s="76" t="s">
        <v>109</v>
      </c>
      <c r="J11668" s="76" t="n">
        <v>-9</v>
      </c>
      <c r="K11668" s="76" t="s">
        <v>2</v>
      </c>
      <c r="M11668" s="76" t="s">
        <v>286</v>
      </c>
      <c r="N11668" s="79" t="s">
        <v>2544</v>
      </c>
      <c r="O11668" s="76" t="s">
        <v>2545</v>
      </c>
      <c r="P11668" s="78" t="n">
        <v>45492</v>
      </c>
      <c r="Q11668" s="76" t="s">
        <v>114</v>
      </c>
      <c r="R11668" s="78" t="n">
        <v>43337</v>
      </c>
      <c r="S11668" s="78" t="n">
        <v>45531</v>
      </c>
      <c r="T11668" s="76" t="s">
        <v>201</v>
      </c>
      <c r="U11668" s="76" t="n">
        <v>500</v>
      </c>
      <c r="X11668" s="76" t="n">
        <v>5</v>
      </c>
      <c r="Y11668" s="76" t="s">
        <v>116</v>
      </c>
      <c r="AC11668" s="76" t="s">
        <v>117</v>
      </c>
      <c r="AD11668" s="76" t="s">
        <v>3538</v>
      </c>
      <c r="AE11668" s="76" t="n">
        <v>41160</v>
      </c>
      <c r="AF11668" s="76" t="s">
        <v>44671</v>
      </c>
      <c r="AI11668" s="79" t="s">
        <v>3540</v>
      </c>
      <c r="AJ11668" s="79" t="s">
        <v>3541</v>
      </c>
      <c r="AK11668" s="76" t="s">
        <v>3542</v>
      </c>
      <c r="AL11668" s="76" t="n">
        <v>0</v>
      </c>
      <c r="AM11668" s="76" t="n">
        <v>0</v>
      </c>
    </row>
    <row r="11669" customFormat="false" ht="15" hidden="false" customHeight="false" outlineLevel="0" collapsed="false">
      <c r="A11669" s="76" t="n">
        <v>1215263</v>
      </c>
      <c r="B11669" s="76" t="s">
        <v>44670</v>
      </c>
      <c r="C11669" s="76" t="s">
        <v>978</v>
      </c>
      <c r="D11669" s="76" t="n">
        <v>4113813</v>
      </c>
      <c r="E11669" s="76" t="s">
        <v>132</v>
      </c>
      <c r="F11669" s="76" t="s">
        <v>109</v>
      </c>
      <c r="H11669" s="78" t="n">
        <v>42770</v>
      </c>
      <c r="I11669" s="76" t="s">
        <v>109</v>
      </c>
      <c r="J11669" s="76" t="n">
        <v>-9</v>
      </c>
      <c r="K11669" s="76" t="s">
        <v>41</v>
      </c>
      <c r="M11669" s="76" t="s">
        <v>286</v>
      </c>
      <c r="N11669" s="79" t="s">
        <v>2544</v>
      </c>
      <c r="O11669" s="76" t="s">
        <v>2545</v>
      </c>
      <c r="P11669" s="78" t="n">
        <v>45481</v>
      </c>
      <c r="Q11669" s="76" t="s">
        <v>114</v>
      </c>
      <c r="R11669" s="78" t="n">
        <v>43337</v>
      </c>
      <c r="T11669" s="76" t="s">
        <v>115</v>
      </c>
      <c r="U11669" s="76" t="n">
        <v>505</v>
      </c>
      <c r="X11669" s="76" t="n">
        <v>5</v>
      </c>
      <c r="Y11669" s="76" t="s">
        <v>116</v>
      </c>
      <c r="AC11669" s="76" t="s">
        <v>117</v>
      </c>
      <c r="AD11669" s="76" t="s">
        <v>3538</v>
      </c>
      <c r="AE11669" s="76" t="n">
        <v>41160</v>
      </c>
      <c r="AF11669" s="76" t="s">
        <v>44671</v>
      </c>
      <c r="AI11669" s="79" t="s">
        <v>3540</v>
      </c>
      <c r="AJ11669" s="79" t="s">
        <v>3541</v>
      </c>
      <c r="AK11669" s="76" t="s">
        <v>3542</v>
      </c>
      <c r="AL11669" s="76" t="n">
        <v>0</v>
      </c>
      <c r="AM11669" s="76" t="n">
        <v>0</v>
      </c>
    </row>
    <row r="11670" customFormat="false" ht="15" hidden="false" customHeight="false" outlineLevel="0" collapsed="false">
      <c r="A11670" s="76" t="n">
        <v>235874</v>
      </c>
      <c r="B11670" s="76" t="s">
        <v>44670</v>
      </c>
      <c r="C11670" s="76" t="s">
        <v>1368</v>
      </c>
      <c r="D11670" s="76" t="n">
        <v>5312433</v>
      </c>
      <c r="E11670" s="76" t="s">
        <v>475</v>
      </c>
      <c r="F11670" s="76" t="s">
        <v>132</v>
      </c>
      <c r="H11670" s="78" t="n">
        <v>29701</v>
      </c>
      <c r="I11670" s="76" t="s">
        <v>179</v>
      </c>
      <c r="J11670" s="76" t="s">
        <v>180</v>
      </c>
      <c r="K11670" s="76" t="s">
        <v>41</v>
      </c>
      <c r="M11670" s="76" t="s">
        <v>286</v>
      </c>
      <c r="N11670" s="79" t="s">
        <v>2544</v>
      </c>
      <c r="O11670" s="76" t="s">
        <v>2545</v>
      </c>
      <c r="P11670" s="78" t="n">
        <v>45477</v>
      </c>
      <c r="Q11670" s="76" t="s">
        <v>114</v>
      </c>
      <c r="R11670" s="78" t="n">
        <v>37432</v>
      </c>
      <c r="S11670" s="78" t="n">
        <v>45131</v>
      </c>
      <c r="T11670" s="76" t="s">
        <v>183</v>
      </c>
      <c r="U11670" s="76" t="n">
        <v>1337</v>
      </c>
      <c r="X11670" s="76" t="n">
        <v>13</v>
      </c>
      <c r="Y11670" s="76" t="s">
        <v>116</v>
      </c>
      <c r="AC11670" s="76" t="s">
        <v>117</v>
      </c>
      <c r="AD11670" s="76" t="s">
        <v>3538</v>
      </c>
      <c r="AE11670" s="76" t="n">
        <v>41160</v>
      </c>
      <c r="AF11670" s="76" t="s">
        <v>3539</v>
      </c>
      <c r="AI11670" s="79" t="s">
        <v>3540</v>
      </c>
      <c r="AJ11670" s="79" t="s">
        <v>44672</v>
      </c>
      <c r="AK11670" s="76" t="s">
        <v>44673</v>
      </c>
      <c r="AL11670" s="76" t="n">
        <v>0</v>
      </c>
      <c r="AM11670" s="76" t="n">
        <v>0</v>
      </c>
    </row>
    <row r="11671" customFormat="false" ht="15" hidden="false" customHeight="false" outlineLevel="0" collapsed="false">
      <c r="A11671" s="76" t="n">
        <v>404418</v>
      </c>
      <c r="B11671" s="76" t="s">
        <v>44674</v>
      </c>
      <c r="C11671" s="76" t="s">
        <v>13400</v>
      </c>
      <c r="D11671" s="76" t="n">
        <v>4515365</v>
      </c>
      <c r="E11671" s="76" t="s">
        <v>109</v>
      </c>
      <c r="F11671" s="76" t="s">
        <v>109</v>
      </c>
      <c r="H11671" s="78" t="n">
        <v>14046</v>
      </c>
      <c r="I11671" s="76" t="s">
        <v>1263</v>
      </c>
      <c r="J11671" s="76" t="s">
        <v>1264</v>
      </c>
      <c r="K11671" s="76" t="s">
        <v>41</v>
      </c>
      <c r="M11671" s="76" t="s">
        <v>134</v>
      </c>
      <c r="N11671" s="79" t="s">
        <v>449</v>
      </c>
      <c r="O11671" s="76" t="s">
        <v>450</v>
      </c>
      <c r="P11671" s="78" t="n">
        <v>45602</v>
      </c>
      <c r="Q11671" s="76" t="s">
        <v>114</v>
      </c>
      <c r="R11671" s="78" t="n">
        <v>37977</v>
      </c>
      <c r="S11671" s="78" t="n">
        <v>44812</v>
      </c>
      <c r="T11671" s="76" t="s">
        <v>183</v>
      </c>
      <c r="U11671" s="76" t="n">
        <v>500</v>
      </c>
      <c r="X11671" s="76" t="n">
        <v>5</v>
      </c>
      <c r="Y11671" s="76" t="s">
        <v>116</v>
      </c>
      <c r="AC11671" s="76" t="s">
        <v>117</v>
      </c>
      <c r="AD11671" s="76" t="s">
        <v>451</v>
      </c>
      <c r="AE11671" s="76" t="n">
        <v>45100</v>
      </c>
      <c r="AF11671" s="76" t="s">
        <v>44675</v>
      </c>
      <c r="AI11671" s="79" t="s">
        <v>44676</v>
      </c>
      <c r="AK11671" s="76" t="s">
        <v>453</v>
      </c>
      <c r="AL11671" s="76" t="n">
        <v>0</v>
      </c>
      <c r="AM11671" s="76" t="n">
        <v>0</v>
      </c>
    </row>
    <row r="11672" customFormat="false" ht="15" hidden="false" customHeight="false" outlineLevel="0" collapsed="false">
      <c r="A11672" s="76" t="n">
        <v>1608862</v>
      </c>
      <c r="B11672" s="76" t="s">
        <v>44674</v>
      </c>
      <c r="C11672" s="76" t="s">
        <v>1098</v>
      </c>
      <c r="D11672" s="76" t="n">
        <v>4540359</v>
      </c>
      <c r="E11672" s="76" t="s">
        <v>109</v>
      </c>
      <c r="H11672" s="78" t="n">
        <v>23957</v>
      </c>
      <c r="I11672" s="76" t="s">
        <v>321</v>
      </c>
      <c r="J11672" s="76" t="s">
        <v>322</v>
      </c>
      <c r="K11672" s="76" t="s">
        <v>41</v>
      </c>
      <c r="M11672" s="76" t="s">
        <v>134</v>
      </c>
      <c r="N11672" s="79" t="s">
        <v>1068</v>
      </c>
      <c r="O11672" s="76" t="s">
        <v>1069</v>
      </c>
      <c r="P11672" s="78" t="n">
        <v>45591</v>
      </c>
      <c r="Q11672" s="76" t="s">
        <v>114</v>
      </c>
      <c r="R11672" s="78" t="n">
        <v>45547</v>
      </c>
      <c r="S11672" s="78" t="n">
        <v>45561</v>
      </c>
      <c r="T11672" s="76" t="s">
        <v>201</v>
      </c>
      <c r="U11672" s="76" t="n">
        <v>500</v>
      </c>
      <c r="X11672" s="76" t="n">
        <v>5</v>
      </c>
      <c r="Y11672" s="76" t="s">
        <v>116</v>
      </c>
      <c r="AC11672" s="76" t="s">
        <v>117</v>
      </c>
      <c r="AD11672" s="76" t="s">
        <v>646</v>
      </c>
      <c r="AE11672" s="76" t="n">
        <v>45740</v>
      </c>
      <c r="AF11672" s="76" t="s">
        <v>44677</v>
      </c>
      <c r="AK11672" s="76" t="s">
        <v>44678</v>
      </c>
      <c r="AL11672" s="76" t="n">
        <v>0</v>
      </c>
      <c r="AM11672" s="76" t="n">
        <v>0</v>
      </c>
    </row>
    <row r="11673" customFormat="false" ht="15" hidden="false" customHeight="false" outlineLevel="0" collapsed="false">
      <c r="A11673" s="76" t="n">
        <v>235905</v>
      </c>
      <c r="B11673" s="76" t="s">
        <v>44679</v>
      </c>
      <c r="C11673" s="76" t="s">
        <v>593</v>
      </c>
      <c r="D11673" s="76" t="n">
        <v>836117</v>
      </c>
      <c r="E11673" s="76" t="s">
        <v>475</v>
      </c>
      <c r="F11673" s="76" t="s">
        <v>132</v>
      </c>
      <c r="H11673" s="78" t="n">
        <v>21311</v>
      </c>
      <c r="I11673" s="76" t="s">
        <v>305</v>
      </c>
      <c r="J11673" s="76" t="s">
        <v>306</v>
      </c>
      <c r="K11673" s="76" t="s">
        <v>41</v>
      </c>
      <c r="M11673" s="76" t="s">
        <v>286</v>
      </c>
      <c r="N11673" s="79" t="s">
        <v>1588</v>
      </c>
      <c r="O11673" s="76" t="s">
        <v>1589</v>
      </c>
      <c r="P11673" s="78" t="n">
        <v>45477</v>
      </c>
      <c r="Q11673" s="76" t="s">
        <v>114</v>
      </c>
      <c r="R11673" s="78" t="n">
        <v>37432</v>
      </c>
      <c r="S11673" s="78" t="n">
        <v>45135</v>
      </c>
      <c r="T11673" s="76" t="s">
        <v>183</v>
      </c>
      <c r="U11673" s="76" t="n">
        <v>785</v>
      </c>
      <c r="X11673" s="76" t="n">
        <v>7</v>
      </c>
      <c r="Y11673" s="76" t="s">
        <v>116</v>
      </c>
      <c r="AB11673" s="78" t="n">
        <v>44013</v>
      </c>
      <c r="AC11673" s="76" t="s">
        <v>117</v>
      </c>
      <c r="AD11673" s="76" t="s">
        <v>1590</v>
      </c>
      <c r="AE11673" s="76" t="n">
        <v>41130</v>
      </c>
      <c r="AF11673" s="76" t="s">
        <v>44680</v>
      </c>
      <c r="AJ11673" s="79" t="s">
        <v>8885</v>
      </c>
      <c r="AK11673" s="76" t="s">
        <v>8886</v>
      </c>
      <c r="AL11673" s="76" t="n">
        <v>1</v>
      </c>
      <c r="AM11673" s="76" t="n">
        <v>0</v>
      </c>
    </row>
    <row r="11674" customFormat="false" ht="15" hidden="false" customHeight="false" outlineLevel="0" collapsed="false">
      <c r="A11674" s="76" t="n">
        <v>1138736</v>
      </c>
      <c r="B11674" s="76" t="s">
        <v>44681</v>
      </c>
      <c r="C11674" s="76" t="s">
        <v>736</v>
      </c>
      <c r="D11674" s="76" t="n">
        <v>368142</v>
      </c>
      <c r="E11674" s="76" t="s">
        <v>132</v>
      </c>
      <c r="F11674" s="76" t="s">
        <v>132</v>
      </c>
      <c r="H11674" s="78" t="n">
        <v>27294</v>
      </c>
      <c r="I11674" s="76" t="s">
        <v>208</v>
      </c>
      <c r="J11674" s="76" t="s">
        <v>209</v>
      </c>
      <c r="K11674" s="76" t="s">
        <v>41</v>
      </c>
      <c r="M11674" s="76" t="s">
        <v>269</v>
      </c>
      <c r="N11674" s="79" t="s">
        <v>1909</v>
      </c>
      <c r="O11674" s="76" t="s">
        <v>1910</v>
      </c>
      <c r="P11674" s="78" t="n">
        <v>45485</v>
      </c>
      <c r="Q11674" s="76" t="s">
        <v>114</v>
      </c>
      <c r="R11674" s="78" t="n">
        <v>42662</v>
      </c>
      <c r="S11674" s="78" t="n">
        <v>44798</v>
      </c>
      <c r="T11674" s="76" t="s">
        <v>183</v>
      </c>
      <c r="U11674" s="76" t="n">
        <v>638</v>
      </c>
      <c r="X11674" s="76" t="n">
        <v>6</v>
      </c>
      <c r="Y11674" s="76" t="s">
        <v>116</v>
      </c>
      <c r="AC11674" s="76" t="s">
        <v>117</v>
      </c>
      <c r="AD11674" s="76" t="s">
        <v>13661</v>
      </c>
      <c r="AE11674" s="76" t="n">
        <v>36400</v>
      </c>
      <c r="AF11674" s="76" t="s">
        <v>44682</v>
      </c>
      <c r="AI11674" s="79" t="s">
        <v>44683</v>
      </c>
      <c r="AJ11674" s="79" t="s">
        <v>44684</v>
      </c>
      <c r="AK11674" s="76" t="s">
        <v>44685</v>
      </c>
      <c r="AL11674" s="76" t="n">
        <v>0</v>
      </c>
      <c r="AM11674" s="76" t="n">
        <v>0</v>
      </c>
    </row>
    <row r="11675" customFormat="false" ht="15" hidden="false" customHeight="false" outlineLevel="0" collapsed="false">
      <c r="A11675" s="76" t="n">
        <v>1119469</v>
      </c>
      <c r="B11675" s="76" t="s">
        <v>44686</v>
      </c>
      <c r="C11675" s="76" t="s">
        <v>2941</v>
      </c>
      <c r="D11675" s="76" t="n">
        <v>4528227</v>
      </c>
      <c r="E11675" s="76" t="s">
        <v>109</v>
      </c>
      <c r="H11675" s="78" t="n">
        <v>39318</v>
      </c>
      <c r="I11675" s="76" t="s">
        <v>294</v>
      </c>
      <c r="J11675" s="76" t="n">
        <v>-18</v>
      </c>
      <c r="K11675" s="76" t="s">
        <v>41</v>
      </c>
      <c r="M11675" s="76" t="s">
        <v>134</v>
      </c>
      <c r="N11675" s="79" t="s">
        <v>1444</v>
      </c>
      <c r="O11675" s="76" t="s">
        <v>1445</v>
      </c>
      <c r="P11675" s="78" t="n">
        <v>45600</v>
      </c>
      <c r="Q11675" s="76" t="s">
        <v>114</v>
      </c>
      <c r="R11675" s="78" t="n">
        <v>42630</v>
      </c>
      <c r="S11675" s="78" t="n">
        <v>45534</v>
      </c>
      <c r="T11675" s="76" t="s">
        <v>201</v>
      </c>
      <c r="U11675" s="76" t="n">
        <v>500</v>
      </c>
      <c r="X11675" s="76" t="n">
        <v>5</v>
      </c>
      <c r="Y11675" s="76" t="s">
        <v>116</v>
      </c>
      <c r="AC11675" s="76" t="s">
        <v>117</v>
      </c>
      <c r="AD11675" s="76" t="s">
        <v>31707</v>
      </c>
      <c r="AE11675" s="76" t="n">
        <v>45430</v>
      </c>
      <c r="AF11675" s="76" t="s">
        <v>44687</v>
      </c>
      <c r="AJ11675" s="79" t="s">
        <v>44688</v>
      </c>
      <c r="AK11675" s="76" t="s">
        <v>44689</v>
      </c>
      <c r="AL11675" s="76" t="n">
        <v>0</v>
      </c>
      <c r="AM11675" s="76" t="n">
        <v>0</v>
      </c>
    </row>
    <row r="11676" customFormat="false" ht="15" hidden="false" customHeight="false" outlineLevel="0" collapsed="false">
      <c r="A11676" s="76" t="n">
        <v>1611843</v>
      </c>
      <c r="B11676" s="76" t="s">
        <v>44690</v>
      </c>
      <c r="C11676" s="76" t="s">
        <v>21666</v>
      </c>
      <c r="D11676" s="76" t="n">
        <v>2817307</v>
      </c>
      <c r="E11676" s="76" t="s">
        <v>109</v>
      </c>
      <c r="H11676" s="78" t="n">
        <v>41444</v>
      </c>
      <c r="I11676" s="76" t="s">
        <v>110</v>
      </c>
      <c r="J11676" s="76" t="n">
        <v>-12</v>
      </c>
      <c r="K11676" s="76" t="s">
        <v>41</v>
      </c>
      <c r="M11676" s="76" t="s">
        <v>155</v>
      </c>
      <c r="N11676" s="79" t="s">
        <v>1678</v>
      </c>
      <c r="O11676" s="76" t="s">
        <v>1679</v>
      </c>
      <c r="P11676" s="78" t="n">
        <v>45549</v>
      </c>
      <c r="Q11676" s="76" t="s">
        <v>114</v>
      </c>
      <c r="R11676" s="78" t="n">
        <v>45549</v>
      </c>
      <c r="T11676" s="76" t="s">
        <v>115</v>
      </c>
      <c r="U11676" s="76" t="n">
        <v>500</v>
      </c>
      <c r="X11676" s="76" t="n">
        <v>5</v>
      </c>
      <c r="Y11676" s="76" t="s">
        <v>116</v>
      </c>
      <c r="AC11676" s="76" t="s">
        <v>117</v>
      </c>
      <c r="AD11676" s="76" t="s">
        <v>1680</v>
      </c>
      <c r="AE11676" s="76" t="n">
        <v>28220</v>
      </c>
      <c r="AF11676" s="76" t="s">
        <v>44691</v>
      </c>
      <c r="AJ11676" s="76" t="s">
        <v>44692</v>
      </c>
      <c r="AK11676" s="76" t="s">
        <v>44693</v>
      </c>
      <c r="AL11676" s="76" t="n">
        <v>0</v>
      </c>
      <c r="AM11676" s="76" t="n">
        <v>0</v>
      </c>
    </row>
    <row r="11677" customFormat="false" ht="15" hidden="false" customHeight="false" outlineLevel="0" collapsed="false">
      <c r="A11677" s="76" t="n">
        <v>1361266</v>
      </c>
      <c r="B11677" s="76" t="s">
        <v>44694</v>
      </c>
      <c r="C11677" s="76" t="s">
        <v>13557</v>
      </c>
      <c r="D11677" s="76" t="n">
        <v>4532616</v>
      </c>
      <c r="E11677" s="76" t="s">
        <v>132</v>
      </c>
      <c r="F11677" s="76" t="s">
        <v>132</v>
      </c>
      <c r="H11677" s="78" t="n">
        <v>31067</v>
      </c>
      <c r="I11677" s="76" t="s">
        <v>23</v>
      </c>
      <c r="J11677" s="76" t="n">
        <v>-40</v>
      </c>
      <c r="K11677" s="76" t="s">
        <v>2</v>
      </c>
      <c r="M11677" s="76" t="s">
        <v>134</v>
      </c>
      <c r="N11677" s="79" t="s">
        <v>586</v>
      </c>
      <c r="O11677" s="76" t="s">
        <v>587</v>
      </c>
      <c r="P11677" s="78" t="n">
        <v>45554</v>
      </c>
      <c r="Q11677" s="76" t="s">
        <v>114</v>
      </c>
      <c r="R11677" s="78" t="n">
        <v>44478</v>
      </c>
      <c r="S11677" s="78" t="n">
        <v>45554</v>
      </c>
      <c r="T11677" s="76" t="s">
        <v>201</v>
      </c>
      <c r="U11677" s="76" t="n">
        <v>526</v>
      </c>
      <c r="X11677" s="76" t="n">
        <v>5</v>
      </c>
      <c r="Y11677" s="76" t="s">
        <v>116</v>
      </c>
      <c r="AC11677" s="76" t="s">
        <v>117</v>
      </c>
      <c r="AD11677" s="76" t="s">
        <v>44695</v>
      </c>
      <c r="AE11677" s="76" t="n">
        <v>45160</v>
      </c>
      <c r="AF11677" s="76" t="s">
        <v>44696</v>
      </c>
      <c r="AJ11677" s="79" t="s">
        <v>44697</v>
      </c>
      <c r="AK11677" s="76" t="s">
        <v>44698</v>
      </c>
      <c r="AL11677" s="76" t="n">
        <v>0</v>
      </c>
      <c r="AM11677" s="76" t="n">
        <v>0</v>
      </c>
    </row>
    <row r="11678" customFormat="false" ht="15" hidden="false" customHeight="false" outlineLevel="0" collapsed="false">
      <c r="A11678" s="76" t="n">
        <v>1652337</v>
      </c>
      <c r="B11678" s="76" t="s">
        <v>44699</v>
      </c>
      <c r="C11678" s="76" t="s">
        <v>2198</v>
      </c>
      <c r="D11678" s="76" t="n">
        <v>3738052</v>
      </c>
      <c r="E11678" s="76" t="s">
        <v>109</v>
      </c>
      <c r="H11678" s="78" t="n">
        <v>41800</v>
      </c>
      <c r="I11678" s="76" t="s">
        <v>190</v>
      </c>
      <c r="J11678" s="76" t="n">
        <v>-11</v>
      </c>
      <c r="K11678" s="76" t="s">
        <v>41</v>
      </c>
      <c r="M11678" s="76" t="s">
        <v>124</v>
      </c>
      <c r="N11678" s="79" t="s">
        <v>1926</v>
      </c>
      <c r="O11678" s="76" t="s">
        <v>1927</v>
      </c>
      <c r="P11678" s="78" t="n">
        <v>45588</v>
      </c>
      <c r="Q11678" s="76" t="s">
        <v>114</v>
      </c>
      <c r="R11678" s="78" t="n">
        <v>45588</v>
      </c>
      <c r="T11678" s="76" t="s">
        <v>115</v>
      </c>
      <c r="U11678" s="76" t="n">
        <v>500</v>
      </c>
      <c r="X11678" s="76" t="n">
        <v>5</v>
      </c>
      <c r="Y11678" s="76" t="s">
        <v>116</v>
      </c>
      <c r="AC11678" s="76" t="s">
        <v>117</v>
      </c>
      <c r="AD11678" s="76" t="s">
        <v>5192</v>
      </c>
      <c r="AE11678" s="76" t="n">
        <v>37540</v>
      </c>
      <c r="AF11678" s="76" t="s">
        <v>44700</v>
      </c>
      <c r="AK11678" s="76" t="s">
        <v>44701</v>
      </c>
      <c r="AL11678" s="76" t="n">
        <v>0</v>
      </c>
      <c r="AM11678" s="76" t="n">
        <v>0</v>
      </c>
    </row>
    <row r="11679" customFormat="false" ht="15" hidden="false" customHeight="false" outlineLevel="0" collapsed="false">
      <c r="A11679" s="76" t="n">
        <v>1644096</v>
      </c>
      <c r="B11679" s="76" t="s">
        <v>44702</v>
      </c>
      <c r="C11679" s="76" t="s">
        <v>3663</v>
      </c>
      <c r="D11679" s="76" t="n">
        <v>4540941</v>
      </c>
      <c r="E11679" s="76" t="s">
        <v>109</v>
      </c>
      <c r="H11679" s="78" t="n">
        <v>29021</v>
      </c>
      <c r="I11679" s="76" t="s">
        <v>197</v>
      </c>
      <c r="J11679" s="76" t="s">
        <v>198</v>
      </c>
      <c r="K11679" s="76" t="s">
        <v>41</v>
      </c>
      <c r="M11679" s="76" t="s">
        <v>134</v>
      </c>
      <c r="N11679" s="79" t="s">
        <v>1444</v>
      </c>
      <c r="O11679" s="76" t="s">
        <v>1445</v>
      </c>
      <c r="P11679" s="78" t="n">
        <v>45624</v>
      </c>
      <c r="Q11679" s="76" t="s">
        <v>114</v>
      </c>
      <c r="R11679" s="78" t="n">
        <v>45575</v>
      </c>
      <c r="S11679" s="78" t="n">
        <v>45612</v>
      </c>
      <c r="T11679" s="76" t="s">
        <v>201</v>
      </c>
      <c r="U11679" s="76" t="n">
        <v>500</v>
      </c>
      <c r="X11679" s="76" t="n">
        <v>5</v>
      </c>
      <c r="Y11679" s="76" t="s">
        <v>116</v>
      </c>
      <c r="AC11679" s="76" t="s">
        <v>117</v>
      </c>
      <c r="AD11679" s="76" t="s">
        <v>7212</v>
      </c>
      <c r="AE11679" s="76" t="n">
        <v>45760</v>
      </c>
      <c r="AF11679" s="76" t="s">
        <v>44703</v>
      </c>
      <c r="AJ11679" s="79" t="s">
        <v>44704</v>
      </c>
      <c r="AK11679" s="76" t="s">
        <v>44705</v>
      </c>
      <c r="AL11679" s="76" t="n">
        <v>0</v>
      </c>
      <c r="AM11679" s="76" t="n">
        <v>0</v>
      </c>
    </row>
    <row r="11680" customFormat="false" ht="15" hidden="false" customHeight="false" outlineLevel="0" collapsed="false">
      <c r="A11680" s="76" t="n">
        <v>1614156</v>
      </c>
      <c r="B11680" s="76" t="s">
        <v>44702</v>
      </c>
      <c r="C11680" s="76" t="s">
        <v>3302</v>
      </c>
      <c r="D11680" s="76" t="n">
        <v>4540459</v>
      </c>
      <c r="E11680" s="76" t="s">
        <v>132</v>
      </c>
      <c r="H11680" s="78" t="n">
        <v>41652</v>
      </c>
      <c r="I11680" s="76" t="s">
        <v>190</v>
      </c>
      <c r="J11680" s="76" t="n">
        <v>-11</v>
      </c>
      <c r="K11680" s="76" t="s">
        <v>41</v>
      </c>
      <c r="M11680" s="76" t="s">
        <v>134</v>
      </c>
      <c r="N11680" s="79" t="s">
        <v>1444</v>
      </c>
      <c r="O11680" s="76" t="s">
        <v>1445</v>
      </c>
      <c r="P11680" s="78" t="n">
        <v>45633</v>
      </c>
      <c r="Q11680" s="76" t="s">
        <v>114</v>
      </c>
      <c r="R11680" s="78" t="n">
        <v>45551</v>
      </c>
      <c r="T11680" s="76" t="s">
        <v>115</v>
      </c>
      <c r="U11680" s="76" t="n">
        <v>504</v>
      </c>
      <c r="X11680" s="76" t="n">
        <v>5</v>
      </c>
      <c r="Y11680" s="76" t="s">
        <v>116</v>
      </c>
      <c r="AC11680" s="76" t="s">
        <v>117</v>
      </c>
      <c r="AD11680" s="76" t="s">
        <v>7212</v>
      </c>
      <c r="AE11680" s="76" t="n">
        <v>45760</v>
      </c>
      <c r="AF11680" s="76" t="s">
        <v>44706</v>
      </c>
      <c r="AJ11680" s="79" t="s">
        <v>44707</v>
      </c>
      <c r="AK11680" s="76" t="s">
        <v>44708</v>
      </c>
      <c r="AL11680" s="76" t="n">
        <v>0</v>
      </c>
      <c r="AM11680" s="76" t="n">
        <v>0</v>
      </c>
    </row>
    <row r="11681" customFormat="false" ht="15" hidden="false" customHeight="false" outlineLevel="0" collapsed="false">
      <c r="A11681" s="76" t="n">
        <v>1632903</v>
      </c>
      <c r="B11681" s="76" t="s">
        <v>44709</v>
      </c>
      <c r="C11681" s="76" t="s">
        <v>1248</v>
      </c>
      <c r="D11681" s="76" t="n">
        <v>2817554</v>
      </c>
      <c r="E11681" s="76" t="s">
        <v>109</v>
      </c>
      <c r="H11681" s="78" t="n">
        <v>19904</v>
      </c>
      <c r="I11681" s="76" t="s">
        <v>594</v>
      </c>
      <c r="J11681" s="76" t="s">
        <v>595</v>
      </c>
      <c r="K11681" s="76" t="s">
        <v>41</v>
      </c>
      <c r="M11681" s="76" t="s">
        <v>155</v>
      </c>
      <c r="N11681" s="79" t="s">
        <v>440</v>
      </c>
      <c r="O11681" s="76" t="s">
        <v>441</v>
      </c>
      <c r="P11681" s="78" t="n">
        <v>45565</v>
      </c>
      <c r="Q11681" s="76" t="s">
        <v>114</v>
      </c>
      <c r="R11681" s="78" t="n">
        <v>45565</v>
      </c>
      <c r="S11681" s="78" t="n">
        <v>45544</v>
      </c>
      <c r="T11681" s="76" t="s">
        <v>201</v>
      </c>
      <c r="U11681" s="76" t="n">
        <v>500</v>
      </c>
      <c r="X11681" s="76" t="n">
        <v>5</v>
      </c>
      <c r="Y11681" s="76" t="s">
        <v>116</v>
      </c>
      <c r="AC11681" s="76" t="s">
        <v>117</v>
      </c>
      <c r="AD11681" s="76" t="s">
        <v>23352</v>
      </c>
      <c r="AE11681" s="76" t="n">
        <v>28630</v>
      </c>
      <c r="AF11681" s="76" t="s">
        <v>44710</v>
      </c>
      <c r="AJ11681" s="79" t="s">
        <v>44711</v>
      </c>
      <c r="AK11681" s="76" t="s">
        <v>44712</v>
      </c>
      <c r="AL11681" s="76" t="n">
        <v>0</v>
      </c>
      <c r="AM11681" s="76" t="n">
        <v>0</v>
      </c>
    </row>
    <row r="11682" customFormat="false" ht="15" hidden="false" customHeight="false" outlineLevel="0" collapsed="false">
      <c r="A11682" s="76" t="n">
        <v>1612221</v>
      </c>
      <c r="B11682" s="76" t="s">
        <v>44713</v>
      </c>
      <c r="C11682" s="76" t="s">
        <v>44714</v>
      </c>
      <c r="D11682" s="76" t="n">
        <v>3737313</v>
      </c>
      <c r="E11682" s="76" t="s">
        <v>109</v>
      </c>
      <c r="H11682" s="78" t="n">
        <v>41130</v>
      </c>
      <c r="I11682" s="76" t="s">
        <v>370</v>
      </c>
      <c r="J11682" s="76" t="n">
        <v>-13</v>
      </c>
      <c r="K11682" s="76" t="s">
        <v>41</v>
      </c>
      <c r="M11682" s="76" t="s">
        <v>124</v>
      </c>
      <c r="N11682" s="79" t="s">
        <v>596</v>
      </c>
      <c r="O11682" s="76" t="s">
        <v>597</v>
      </c>
      <c r="P11682" s="78" t="n">
        <v>45549</v>
      </c>
      <c r="Q11682" s="76" t="s">
        <v>114</v>
      </c>
      <c r="R11682" s="78" t="n">
        <v>45549</v>
      </c>
      <c r="T11682" s="76" t="s">
        <v>115</v>
      </c>
      <c r="U11682" s="76" t="n">
        <v>500</v>
      </c>
      <c r="X11682" s="76" t="n">
        <v>5</v>
      </c>
      <c r="Y11682" s="76" t="s">
        <v>116</v>
      </c>
      <c r="AC11682" s="76" t="s">
        <v>117</v>
      </c>
      <c r="AD11682" s="76" t="s">
        <v>3266</v>
      </c>
      <c r="AE11682" s="76" t="n">
        <v>37230</v>
      </c>
      <c r="AF11682" s="76" t="s">
        <v>44715</v>
      </c>
      <c r="AJ11682" s="79" t="s">
        <v>44716</v>
      </c>
      <c r="AK11682" s="76" t="s">
        <v>44717</v>
      </c>
      <c r="AL11682" s="76" t="n">
        <v>0</v>
      </c>
      <c r="AM11682" s="76" t="n">
        <v>0</v>
      </c>
    </row>
    <row r="11683" customFormat="false" ht="15" hidden="false" customHeight="false" outlineLevel="0" collapsed="false">
      <c r="A11683" s="76" t="n">
        <v>1612216</v>
      </c>
      <c r="B11683" s="76" t="s">
        <v>44713</v>
      </c>
      <c r="C11683" s="76" t="s">
        <v>1377</v>
      </c>
      <c r="D11683" s="76" t="n">
        <v>3737312</v>
      </c>
      <c r="E11683" s="76" t="s">
        <v>109</v>
      </c>
      <c r="H11683" s="78" t="n">
        <v>41603</v>
      </c>
      <c r="I11683" s="76" t="s">
        <v>110</v>
      </c>
      <c r="J11683" s="76" t="n">
        <v>-12</v>
      </c>
      <c r="K11683" s="76" t="s">
        <v>41</v>
      </c>
      <c r="M11683" s="76" t="s">
        <v>124</v>
      </c>
      <c r="N11683" s="79" t="s">
        <v>596</v>
      </c>
      <c r="O11683" s="76" t="s">
        <v>597</v>
      </c>
      <c r="P11683" s="78" t="n">
        <v>45549</v>
      </c>
      <c r="Q11683" s="76" t="s">
        <v>114</v>
      </c>
      <c r="R11683" s="78" t="n">
        <v>45549</v>
      </c>
      <c r="T11683" s="76" t="s">
        <v>115</v>
      </c>
      <c r="U11683" s="76" t="n">
        <v>500</v>
      </c>
      <c r="X11683" s="76" t="n">
        <v>5</v>
      </c>
      <c r="Y11683" s="76" t="s">
        <v>116</v>
      </c>
      <c r="AC11683" s="76" t="s">
        <v>117</v>
      </c>
      <c r="AD11683" s="76" t="s">
        <v>4072</v>
      </c>
      <c r="AE11683" s="76" t="n">
        <v>37230</v>
      </c>
      <c r="AF11683" s="76" t="s">
        <v>44718</v>
      </c>
      <c r="AJ11683" s="79" t="s">
        <v>44716</v>
      </c>
      <c r="AK11683" s="76" t="s">
        <v>44717</v>
      </c>
      <c r="AL11683" s="76" t="n">
        <v>0</v>
      </c>
      <c r="AM11683" s="76" t="n">
        <v>0</v>
      </c>
    </row>
    <row r="11684" customFormat="false" ht="15" hidden="false" customHeight="false" outlineLevel="0" collapsed="false">
      <c r="A11684" s="76" t="n">
        <v>1553453</v>
      </c>
      <c r="B11684" s="76" t="s">
        <v>44719</v>
      </c>
      <c r="C11684" s="76" t="s">
        <v>1741</v>
      </c>
      <c r="D11684" s="76" t="n">
        <v>3736710</v>
      </c>
      <c r="E11684" s="76" t="s">
        <v>132</v>
      </c>
      <c r="H11684" s="78" t="n">
        <v>41383</v>
      </c>
      <c r="I11684" s="76" t="s">
        <v>110</v>
      </c>
      <c r="J11684" s="76" t="n">
        <v>-12</v>
      </c>
      <c r="K11684" s="76" t="s">
        <v>41</v>
      </c>
      <c r="M11684" s="76" t="s">
        <v>124</v>
      </c>
      <c r="N11684" s="79" t="s">
        <v>540</v>
      </c>
      <c r="O11684" s="76" t="s">
        <v>541</v>
      </c>
      <c r="P11684" s="78" t="n">
        <v>45612</v>
      </c>
      <c r="Q11684" s="76" t="s">
        <v>114</v>
      </c>
      <c r="R11684" s="78" t="n">
        <v>45267</v>
      </c>
      <c r="T11684" s="76" t="s">
        <v>115</v>
      </c>
      <c r="U11684" s="76" t="n">
        <v>500</v>
      </c>
      <c r="X11684" s="76" t="n">
        <v>5</v>
      </c>
      <c r="Y11684" s="76" t="s">
        <v>116</v>
      </c>
      <c r="AC11684" s="76" t="s">
        <v>117</v>
      </c>
      <c r="AD11684" s="76" t="s">
        <v>542</v>
      </c>
      <c r="AE11684" s="76" t="n">
        <v>37260</v>
      </c>
      <c r="AF11684" s="76" t="s">
        <v>44720</v>
      </c>
      <c r="AI11684" s="76" t="n">
        <v>33658173337</v>
      </c>
      <c r="AJ11684" s="79" t="s">
        <v>44721</v>
      </c>
      <c r="AK11684" s="76" t="s">
        <v>44722</v>
      </c>
      <c r="AL11684" s="76" t="n">
        <v>0</v>
      </c>
      <c r="AM11684" s="76" t="n">
        <v>0</v>
      </c>
    </row>
    <row r="11685" customFormat="false" ht="15" hidden="false" customHeight="false" outlineLevel="0" collapsed="false">
      <c r="A11685" s="76" t="n">
        <v>1645516</v>
      </c>
      <c r="B11685" s="76" t="s">
        <v>44723</v>
      </c>
      <c r="C11685" s="76" t="s">
        <v>11922</v>
      </c>
      <c r="D11685" s="76" t="n">
        <v>3737910</v>
      </c>
      <c r="E11685" s="76" t="s">
        <v>109</v>
      </c>
      <c r="H11685" s="78" t="n">
        <v>29681</v>
      </c>
      <c r="I11685" s="76" t="s">
        <v>179</v>
      </c>
      <c r="J11685" s="76" t="s">
        <v>180</v>
      </c>
      <c r="K11685" s="76" t="s">
        <v>2</v>
      </c>
      <c r="M11685" s="76" t="s">
        <v>124</v>
      </c>
      <c r="N11685" s="79" t="s">
        <v>540</v>
      </c>
      <c r="O11685" s="76" t="s">
        <v>541</v>
      </c>
      <c r="P11685" s="78" t="n">
        <v>45576</v>
      </c>
      <c r="Q11685" s="76" t="s">
        <v>114</v>
      </c>
      <c r="R11685" s="78" t="n">
        <v>45576</v>
      </c>
      <c r="S11685" s="78" t="n">
        <v>45561</v>
      </c>
      <c r="T11685" s="76" t="s">
        <v>201</v>
      </c>
      <c r="U11685" s="76" t="n">
        <v>500</v>
      </c>
      <c r="X11685" s="76" t="n">
        <v>5</v>
      </c>
      <c r="Y11685" s="76" t="s">
        <v>116</v>
      </c>
      <c r="AC11685" s="76" t="s">
        <v>117</v>
      </c>
      <c r="AD11685" s="76" t="s">
        <v>542</v>
      </c>
      <c r="AE11685" s="76" t="n">
        <v>37260</v>
      </c>
      <c r="AF11685" s="76" t="s">
        <v>44724</v>
      </c>
      <c r="AJ11685" s="76" t="s">
        <v>44725</v>
      </c>
      <c r="AK11685" s="76" t="s">
        <v>44722</v>
      </c>
      <c r="AL11685" s="76" t="n">
        <v>0</v>
      </c>
      <c r="AM11685" s="76" t="n">
        <v>0</v>
      </c>
    </row>
    <row r="11686" customFormat="false" ht="15" hidden="false" customHeight="false" outlineLevel="0" collapsed="false">
      <c r="A11686" s="76" t="n">
        <v>1230079</v>
      </c>
      <c r="B11686" s="76" t="s">
        <v>44726</v>
      </c>
      <c r="C11686" s="76" t="s">
        <v>44727</v>
      </c>
      <c r="D11686" s="76" t="n">
        <v>368526</v>
      </c>
      <c r="E11686" s="76" t="s">
        <v>132</v>
      </c>
      <c r="H11686" s="78" t="n">
        <v>37472</v>
      </c>
      <c r="I11686" s="76" t="s">
        <v>23</v>
      </c>
      <c r="J11686" s="76" t="n">
        <v>-40</v>
      </c>
      <c r="K11686" s="76" t="s">
        <v>41</v>
      </c>
      <c r="M11686" s="76" t="s">
        <v>269</v>
      </c>
      <c r="N11686" s="79" t="s">
        <v>828</v>
      </c>
      <c r="O11686" s="76" t="s">
        <v>829</v>
      </c>
      <c r="P11686" s="78" t="n">
        <v>45583</v>
      </c>
      <c r="Q11686" s="76" t="s">
        <v>114</v>
      </c>
      <c r="R11686" s="78" t="n">
        <v>43375</v>
      </c>
      <c r="S11686" s="78" t="n">
        <v>45580</v>
      </c>
      <c r="T11686" s="76" t="s">
        <v>201</v>
      </c>
      <c r="U11686" s="76" t="n">
        <v>537</v>
      </c>
      <c r="X11686" s="76" t="n">
        <v>5</v>
      </c>
      <c r="Y11686" s="76" t="s">
        <v>116</v>
      </c>
      <c r="AC11686" s="76" t="s">
        <v>1201</v>
      </c>
      <c r="AD11686" s="76" t="s">
        <v>1230</v>
      </c>
      <c r="AE11686" s="76" t="n">
        <v>36000</v>
      </c>
      <c r="AF11686" s="76" t="s">
        <v>44728</v>
      </c>
      <c r="AJ11686" s="79" t="s">
        <v>44729</v>
      </c>
      <c r="AK11686" s="76" t="s">
        <v>44730</v>
      </c>
      <c r="AL11686" s="76" t="n">
        <v>0</v>
      </c>
      <c r="AM11686" s="76" t="n">
        <v>0</v>
      </c>
    </row>
    <row r="11687" customFormat="false" ht="15" hidden="false" customHeight="false" outlineLevel="0" collapsed="false">
      <c r="A11687" s="76" t="n">
        <v>1666915</v>
      </c>
      <c r="B11687" s="76" t="s">
        <v>44731</v>
      </c>
      <c r="C11687" s="76" t="s">
        <v>44732</v>
      </c>
      <c r="D11687" s="76" t="n">
        <v>4116836</v>
      </c>
      <c r="E11687" s="76" t="s">
        <v>109</v>
      </c>
      <c r="H11687" s="78" t="n">
        <v>31246</v>
      </c>
      <c r="I11687" s="76" t="s">
        <v>23</v>
      </c>
      <c r="J11687" s="76" t="n">
        <v>-40</v>
      </c>
      <c r="K11687" s="76" t="s">
        <v>41</v>
      </c>
      <c r="M11687" s="76" t="s">
        <v>286</v>
      </c>
      <c r="N11687" s="79" t="s">
        <v>385</v>
      </c>
      <c r="O11687" s="76" t="s">
        <v>386</v>
      </c>
      <c r="P11687" s="78" t="n">
        <v>45635</v>
      </c>
      <c r="Q11687" s="76" t="s">
        <v>114</v>
      </c>
      <c r="R11687" s="78" t="n">
        <v>45635</v>
      </c>
      <c r="S11687" s="78" t="n">
        <v>45632</v>
      </c>
      <c r="T11687" s="76" t="s">
        <v>201</v>
      </c>
      <c r="U11687" s="76" t="n">
        <v>500</v>
      </c>
      <c r="X11687" s="76" t="n">
        <v>5</v>
      </c>
      <c r="Y11687" s="76" t="s">
        <v>116</v>
      </c>
      <c r="AC11687" s="76" t="s">
        <v>1201</v>
      </c>
      <c r="AD11687" s="76" t="s">
        <v>2524</v>
      </c>
      <c r="AE11687" s="76" t="n">
        <v>41350</v>
      </c>
      <c r="AF11687" s="76" t="s">
        <v>44733</v>
      </c>
      <c r="AJ11687" s="79" t="s">
        <v>44734</v>
      </c>
      <c r="AK11687" s="76" t="s">
        <v>44735</v>
      </c>
      <c r="AL11687" s="76" t="n">
        <v>0</v>
      </c>
      <c r="AM11687" s="76" t="n">
        <v>0</v>
      </c>
    </row>
    <row r="11688" customFormat="false" ht="15" hidden="false" customHeight="false" outlineLevel="0" collapsed="false">
      <c r="A11688" s="76" t="n">
        <v>1622274</v>
      </c>
      <c r="B11688" s="76" t="s">
        <v>44731</v>
      </c>
      <c r="C11688" s="76" t="s">
        <v>44736</v>
      </c>
      <c r="D11688" s="76" t="n">
        <v>4116447</v>
      </c>
      <c r="E11688" s="76" t="s">
        <v>109</v>
      </c>
      <c r="H11688" s="78" t="n">
        <v>41240</v>
      </c>
      <c r="I11688" s="76" t="s">
        <v>370</v>
      </c>
      <c r="J11688" s="76" t="n">
        <v>-13</v>
      </c>
      <c r="K11688" s="76" t="s">
        <v>41</v>
      </c>
      <c r="M11688" s="76" t="s">
        <v>286</v>
      </c>
      <c r="N11688" s="79" t="s">
        <v>385</v>
      </c>
      <c r="O11688" s="76" t="s">
        <v>386</v>
      </c>
      <c r="P11688" s="78" t="n">
        <v>45556</v>
      </c>
      <c r="Q11688" s="76" t="s">
        <v>114</v>
      </c>
      <c r="R11688" s="78" t="n">
        <v>45556</v>
      </c>
      <c r="T11688" s="76" t="s">
        <v>115</v>
      </c>
      <c r="U11688" s="76" t="n">
        <v>500</v>
      </c>
      <c r="X11688" s="76" t="n">
        <v>5</v>
      </c>
      <c r="Y11688" s="76" t="s">
        <v>116</v>
      </c>
      <c r="AC11688" s="76" t="s">
        <v>117</v>
      </c>
      <c r="AD11688" s="76" t="s">
        <v>2524</v>
      </c>
      <c r="AE11688" s="76" t="n">
        <v>41350</v>
      </c>
      <c r="AF11688" s="76" t="s">
        <v>44737</v>
      </c>
      <c r="AI11688" s="79" t="s">
        <v>44738</v>
      </c>
      <c r="AJ11688" s="79" t="s">
        <v>44734</v>
      </c>
      <c r="AK11688" s="76" t="s">
        <v>44739</v>
      </c>
      <c r="AL11688" s="76" t="n">
        <v>0</v>
      </c>
      <c r="AM11688" s="76" t="n">
        <v>0</v>
      </c>
    </row>
    <row r="11689" customFormat="false" ht="15" hidden="false" customHeight="false" outlineLevel="0" collapsed="false">
      <c r="A11689" s="76" t="n">
        <v>1653769</v>
      </c>
      <c r="B11689" s="76" t="s">
        <v>44731</v>
      </c>
      <c r="C11689" s="76" t="s">
        <v>266</v>
      </c>
      <c r="D11689" s="76" t="n">
        <v>3738072</v>
      </c>
      <c r="E11689" s="76" t="s">
        <v>109</v>
      </c>
      <c r="H11689" s="78" t="n">
        <v>22813</v>
      </c>
      <c r="I11689" s="76" t="s">
        <v>267</v>
      </c>
      <c r="J11689" s="76" t="s">
        <v>268</v>
      </c>
      <c r="K11689" s="76" t="s">
        <v>41</v>
      </c>
      <c r="M11689" s="76" t="s">
        <v>124</v>
      </c>
      <c r="N11689" s="79" t="s">
        <v>2945</v>
      </c>
      <c r="O11689" s="76" t="s">
        <v>2946</v>
      </c>
      <c r="P11689" s="78" t="n">
        <v>45589</v>
      </c>
      <c r="Q11689" s="76" t="s">
        <v>114</v>
      </c>
      <c r="R11689" s="78" t="n">
        <v>45594</v>
      </c>
      <c r="S11689" s="78" t="n">
        <v>45589</v>
      </c>
      <c r="T11689" s="76" t="s">
        <v>201</v>
      </c>
      <c r="U11689" s="76" t="n">
        <v>500</v>
      </c>
      <c r="X11689" s="76" t="n">
        <v>5</v>
      </c>
      <c r="Y11689" s="76" t="s">
        <v>116</v>
      </c>
      <c r="AC11689" s="76" t="s">
        <v>117</v>
      </c>
      <c r="AD11689" s="76" t="s">
        <v>394</v>
      </c>
      <c r="AE11689" s="76" t="n">
        <v>37000</v>
      </c>
      <c r="AF11689" s="76" t="s">
        <v>44740</v>
      </c>
      <c r="AJ11689" s="79" t="s">
        <v>44741</v>
      </c>
      <c r="AK11689" s="76" t="s">
        <v>44742</v>
      </c>
      <c r="AL11689" s="76" t="n">
        <v>0</v>
      </c>
      <c r="AM11689" s="76" t="n">
        <v>0</v>
      </c>
    </row>
    <row r="11690" customFormat="false" ht="15" hidden="false" customHeight="false" outlineLevel="0" collapsed="false">
      <c r="A11690" s="76" t="n">
        <v>738134</v>
      </c>
      <c r="B11690" s="76" t="s">
        <v>44731</v>
      </c>
      <c r="C11690" s="76" t="s">
        <v>44743</v>
      </c>
      <c r="D11690" s="76" t="n">
        <v>4110408</v>
      </c>
      <c r="E11690" s="76" t="s">
        <v>132</v>
      </c>
      <c r="F11690" s="76" t="s">
        <v>132</v>
      </c>
      <c r="H11690" s="78" t="n">
        <v>23679</v>
      </c>
      <c r="I11690" s="76" t="s">
        <v>267</v>
      </c>
      <c r="J11690" s="76" t="s">
        <v>268</v>
      </c>
      <c r="K11690" s="76" t="s">
        <v>41</v>
      </c>
      <c r="M11690" s="76" t="s">
        <v>124</v>
      </c>
      <c r="N11690" s="79" t="s">
        <v>841</v>
      </c>
      <c r="O11690" s="76" t="s">
        <v>842</v>
      </c>
      <c r="P11690" s="78" t="n">
        <v>45567</v>
      </c>
      <c r="Q11690" s="76" t="s">
        <v>114</v>
      </c>
      <c r="R11690" s="78" t="n">
        <v>40130</v>
      </c>
      <c r="S11690" s="78" t="n">
        <v>44902</v>
      </c>
      <c r="T11690" s="76" t="s">
        <v>183</v>
      </c>
      <c r="U11690" s="76" t="n">
        <v>500</v>
      </c>
      <c r="X11690" s="76" t="n">
        <v>5</v>
      </c>
      <c r="Y11690" s="76" t="s">
        <v>116</v>
      </c>
      <c r="AC11690" s="76" t="s">
        <v>117</v>
      </c>
      <c r="AD11690" s="76" t="s">
        <v>1895</v>
      </c>
      <c r="AE11690" s="76" t="n">
        <v>37270</v>
      </c>
      <c r="AF11690" s="76" t="s">
        <v>44744</v>
      </c>
      <c r="AJ11690" s="79" t="s">
        <v>44745</v>
      </c>
      <c r="AK11690" s="76" t="s">
        <v>44746</v>
      </c>
      <c r="AL11690" s="76" t="n">
        <v>0</v>
      </c>
      <c r="AM11690" s="76" t="n">
        <v>0</v>
      </c>
    </row>
    <row r="11691" customFormat="false" ht="15" hidden="false" customHeight="false" outlineLevel="0" collapsed="false">
      <c r="A11691" s="76" t="n">
        <v>236416</v>
      </c>
      <c r="B11691" s="76" t="s">
        <v>44731</v>
      </c>
      <c r="C11691" s="76" t="s">
        <v>419</v>
      </c>
      <c r="D11691" s="76" t="n">
        <v>284129</v>
      </c>
      <c r="E11691" s="76" t="s">
        <v>132</v>
      </c>
      <c r="F11691" s="76" t="s">
        <v>132</v>
      </c>
      <c r="H11691" s="78" t="n">
        <v>22011</v>
      </c>
      <c r="I11691" s="76" t="s">
        <v>267</v>
      </c>
      <c r="J11691" s="76" t="s">
        <v>268</v>
      </c>
      <c r="K11691" s="76" t="s">
        <v>41</v>
      </c>
      <c r="M11691" s="76" t="s">
        <v>155</v>
      </c>
      <c r="N11691" s="79" t="s">
        <v>232</v>
      </c>
      <c r="O11691" s="76" t="s">
        <v>233</v>
      </c>
      <c r="P11691" s="78" t="n">
        <v>45551</v>
      </c>
      <c r="Q11691" s="76" t="s">
        <v>114</v>
      </c>
      <c r="R11691" s="78" t="n">
        <v>37432</v>
      </c>
      <c r="S11691" s="78" t="n">
        <v>44825</v>
      </c>
      <c r="T11691" s="76" t="s">
        <v>183</v>
      </c>
      <c r="U11691" s="76" t="n">
        <v>1117</v>
      </c>
      <c r="X11691" s="76" t="n">
        <v>11</v>
      </c>
      <c r="Y11691" s="76" t="s">
        <v>116</v>
      </c>
      <c r="AC11691" s="76" t="s">
        <v>117</v>
      </c>
      <c r="AD11691" s="76" t="s">
        <v>24349</v>
      </c>
      <c r="AE11691" s="76" t="n">
        <v>28210</v>
      </c>
      <c r="AF11691" s="76" t="s">
        <v>44747</v>
      </c>
      <c r="AI11691" s="79" t="s">
        <v>44748</v>
      </c>
      <c r="AK11691" s="76" t="s">
        <v>44749</v>
      </c>
      <c r="AL11691" s="76" t="n">
        <v>0</v>
      </c>
      <c r="AM11691" s="76" t="n">
        <v>0</v>
      </c>
    </row>
    <row r="11692" customFormat="false" ht="15" hidden="false" customHeight="false" outlineLevel="0" collapsed="false">
      <c r="A11692" s="76" t="n">
        <v>1643802</v>
      </c>
      <c r="B11692" s="76" t="s">
        <v>44750</v>
      </c>
      <c r="C11692" s="76" t="s">
        <v>5177</v>
      </c>
      <c r="D11692" s="76" t="n">
        <v>2817628</v>
      </c>
      <c r="E11692" s="76" t="s">
        <v>109</v>
      </c>
      <c r="H11692" s="78" t="n">
        <v>25306</v>
      </c>
      <c r="I11692" s="76" t="s">
        <v>321</v>
      </c>
      <c r="J11692" s="76" t="s">
        <v>322</v>
      </c>
      <c r="K11692" s="76" t="s">
        <v>2</v>
      </c>
      <c r="M11692" s="76" t="s">
        <v>155</v>
      </c>
      <c r="N11692" s="79" t="s">
        <v>564</v>
      </c>
      <c r="O11692" s="76" t="s">
        <v>565</v>
      </c>
      <c r="P11692" s="78" t="n">
        <v>45574</v>
      </c>
      <c r="Q11692" s="76" t="s">
        <v>114</v>
      </c>
      <c r="R11692" s="78" t="n">
        <v>45574</v>
      </c>
      <c r="T11692" s="76" t="s">
        <v>325</v>
      </c>
      <c r="U11692" s="76" t="n">
        <v>500</v>
      </c>
      <c r="X11692" s="76" t="n">
        <v>5</v>
      </c>
      <c r="Y11692" s="76" t="s">
        <v>116</v>
      </c>
      <c r="AC11692" s="76" t="s">
        <v>117</v>
      </c>
      <c r="AD11692" s="76" t="s">
        <v>4118</v>
      </c>
      <c r="AE11692" s="76" t="n">
        <v>28300</v>
      </c>
      <c r="AF11692" s="76" t="s">
        <v>44751</v>
      </c>
      <c r="AK11692" s="76" t="s">
        <v>44752</v>
      </c>
      <c r="AL11692" s="76" t="n">
        <v>0</v>
      </c>
      <c r="AM11692" s="76" t="n">
        <v>0</v>
      </c>
    </row>
    <row r="11693" customFormat="false" ht="15" hidden="false" customHeight="false" outlineLevel="0" collapsed="false">
      <c r="A11693" s="76" t="n">
        <v>1671823</v>
      </c>
      <c r="B11693" s="76" t="s">
        <v>44753</v>
      </c>
      <c r="C11693" s="76" t="s">
        <v>44754</v>
      </c>
      <c r="D11693" s="76" t="n">
        <v>2817777</v>
      </c>
      <c r="E11693" s="76" t="s">
        <v>109</v>
      </c>
      <c r="H11693" s="78" t="n">
        <v>38849</v>
      </c>
      <c r="I11693" s="76" t="s">
        <v>301</v>
      </c>
      <c r="J11693" s="76" t="n">
        <v>-19</v>
      </c>
      <c r="K11693" s="76" t="s">
        <v>2</v>
      </c>
      <c r="M11693" s="76" t="s">
        <v>155</v>
      </c>
      <c r="N11693" s="79" t="s">
        <v>440</v>
      </c>
      <c r="O11693" s="76" t="s">
        <v>441</v>
      </c>
      <c r="P11693" s="78" t="n">
        <v>45656</v>
      </c>
      <c r="Q11693" s="76" t="s">
        <v>114</v>
      </c>
      <c r="R11693" s="78" t="n">
        <v>45656</v>
      </c>
      <c r="S11693" s="78" t="n">
        <v>45609</v>
      </c>
      <c r="T11693" s="76" t="s">
        <v>201</v>
      </c>
      <c r="U11693" s="76" t="n">
        <v>500</v>
      </c>
      <c r="X11693" s="76" t="n">
        <v>5</v>
      </c>
      <c r="Y11693" s="76" t="s">
        <v>116</v>
      </c>
      <c r="AC11693" s="76" t="s">
        <v>117</v>
      </c>
      <c r="AD11693" s="76" t="s">
        <v>4118</v>
      </c>
      <c r="AE11693" s="76" t="n">
        <v>28300</v>
      </c>
      <c r="AF11693" s="76" t="s">
        <v>44755</v>
      </c>
      <c r="AJ11693" s="79" t="s">
        <v>44756</v>
      </c>
      <c r="AK11693" s="76" t="s">
        <v>44757</v>
      </c>
      <c r="AL11693" s="76" t="n">
        <v>1</v>
      </c>
      <c r="AM11693" s="76" t="n">
        <v>1</v>
      </c>
    </row>
    <row r="11694" customFormat="false" ht="15" hidden="false" customHeight="false" outlineLevel="0" collapsed="false">
      <c r="A11694" s="76" t="n">
        <v>1116248</v>
      </c>
      <c r="B11694" s="76" t="s">
        <v>44753</v>
      </c>
      <c r="C11694" s="76" t="s">
        <v>517</v>
      </c>
      <c r="D11694" s="76" t="n">
        <v>3728130</v>
      </c>
      <c r="E11694" s="76" t="s">
        <v>132</v>
      </c>
      <c r="F11694" s="76" t="s">
        <v>132</v>
      </c>
      <c r="H11694" s="78" t="n">
        <v>26545</v>
      </c>
      <c r="I11694" s="76" t="s">
        <v>208</v>
      </c>
      <c r="J11694" s="76" t="s">
        <v>209</v>
      </c>
      <c r="K11694" s="76" t="s">
        <v>41</v>
      </c>
      <c r="M11694" s="76" t="s">
        <v>124</v>
      </c>
      <c r="N11694" s="79" t="s">
        <v>2816</v>
      </c>
      <c r="O11694" s="76" t="s">
        <v>2817</v>
      </c>
      <c r="P11694" s="78" t="n">
        <v>45534</v>
      </c>
      <c r="Q11694" s="76" t="s">
        <v>114</v>
      </c>
      <c r="R11694" s="78" t="n">
        <v>42627</v>
      </c>
      <c r="S11694" s="78" t="n">
        <v>45510</v>
      </c>
      <c r="T11694" s="76" t="s">
        <v>201</v>
      </c>
      <c r="U11694" s="76" t="n">
        <v>594</v>
      </c>
      <c r="X11694" s="76" t="n">
        <v>5</v>
      </c>
      <c r="Y11694" s="76" t="s">
        <v>116</v>
      </c>
      <c r="AC11694" s="76" t="s">
        <v>117</v>
      </c>
      <c r="AD11694" s="76" t="s">
        <v>44758</v>
      </c>
      <c r="AE11694" s="76" t="n">
        <v>37220</v>
      </c>
      <c r="AF11694" s="76" t="s">
        <v>44759</v>
      </c>
      <c r="AJ11694" s="79" t="s">
        <v>44760</v>
      </c>
      <c r="AK11694" s="76" t="s">
        <v>44761</v>
      </c>
      <c r="AL11694" s="76" t="n">
        <v>0</v>
      </c>
      <c r="AM11694" s="76" t="n">
        <v>0</v>
      </c>
    </row>
    <row r="11695" customFormat="false" ht="15" hidden="false" customHeight="false" outlineLevel="0" collapsed="false">
      <c r="A11695" s="76" t="n">
        <v>947815</v>
      </c>
      <c r="B11695" s="76" t="s">
        <v>44762</v>
      </c>
      <c r="C11695" s="76" t="s">
        <v>15933</v>
      </c>
      <c r="D11695" s="76" t="n">
        <v>188322</v>
      </c>
      <c r="E11695" s="76" t="s">
        <v>132</v>
      </c>
      <c r="F11695" s="76" t="s">
        <v>109</v>
      </c>
      <c r="H11695" s="78" t="n">
        <v>19247</v>
      </c>
      <c r="I11695" s="76" t="s">
        <v>594</v>
      </c>
      <c r="J11695" s="76" t="s">
        <v>595</v>
      </c>
      <c r="K11695" s="76" t="s">
        <v>41</v>
      </c>
      <c r="M11695" s="76" t="s">
        <v>111</v>
      </c>
      <c r="N11695" s="79" t="s">
        <v>688</v>
      </c>
      <c r="O11695" s="76" t="s">
        <v>689</v>
      </c>
      <c r="P11695" s="78" t="n">
        <v>45555</v>
      </c>
      <c r="Q11695" s="76" t="s">
        <v>114</v>
      </c>
      <c r="R11695" s="78" t="n">
        <v>41525</v>
      </c>
      <c r="S11695" s="78" t="n">
        <v>45245</v>
      </c>
      <c r="T11695" s="76" t="s">
        <v>183</v>
      </c>
      <c r="U11695" s="76" t="n">
        <v>500</v>
      </c>
      <c r="X11695" s="76" t="n">
        <v>5</v>
      </c>
      <c r="Y11695" s="76" t="s">
        <v>116</v>
      </c>
      <c r="AC11695" s="76" t="s">
        <v>117</v>
      </c>
      <c r="AD11695" s="76" t="s">
        <v>339</v>
      </c>
      <c r="AE11695" s="76" t="n">
        <v>18000</v>
      </c>
      <c r="AF11695" s="76" t="s">
        <v>44763</v>
      </c>
      <c r="AJ11695" s="79" t="s">
        <v>44764</v>
      </c>
      <c r="AK11695" s="76" t="s">
        <v>44765</v>
      </c>
      <c r="AL11695" s="76" t="n">
        <v>0</v>
      </c>
      <c r="AM11695" s="76" t="n">
        <v>0</v>
      </c>
    </row>
    <row r="11696" customFormat="false" ht="15" hidden="false" customHeight="false" outlineLevel="0" collapsed="false">
      <c r="A11696" s="76" t="n">
        <v>1611214</v>
      </c>
      <c r="B11696" s="76" t="s">
        <v>44766</v>
      </c>
      <c r="C11696" s="76" t="s">
        <v>4317</v>
      </c>
      <c r="D11696" s="76" t="n">
        <v>4540417</v>
      </c>
      <c r="E11696" s="76" t="s">
        <v>109</v>
      </c>
      <c r="H11696" s="78" t="n">
        <v>40304</v>
      </c>
      <c r="I11696" s="76" t="s">
        <v>256</v>
      </c>
      <c r="J11696" s="76" t="n">
        <v>-15</v>
      </c>
      <c r="K11696" s="76" t="s">
        <v>41</v>
      </c>
      <c r="M11696" s="76" t="s">
        <v>134</v>
      </c>
      <c r="N11696" s="79" t="s">
        <v>449</v>
      </c>
      <c r="O11696" s="76" t="s">
        <v>450</v>
      </c>
      <c r="P11696" s="78" t="n">
        <v>45548</v>
      </c>
      <c r="Q11696" s="76" t="s">
        <v>114</v>
      </c>
      <c r="R11696" s="78" t="n">
        <v>45548</v>
      </c>
      <c r="T11696" s="76" t="s">
        <v>115</v>
      </c>
      <c r="U11696" s="76" t="n">
        <v>500</v>
      </c>
      <c r="X11696" s="76" t="n">
        <v>5</v>
      </c>
      <c r="Y11696" s="76" t="s">
        <v>116</v>
      </c>
      <c r="AC11696" s="76" t="s">
        <v>117</v>
      </c>
      <c r="AD11696" s="76" t="s">
        <v>451</v>
      </c>
      <c r="AE11696" s="76" t="n">
        <v>45100</v>
      </c>
      <c r="AF11696" s="76" t="s">
        <v>452</v>
      </c>
      <c r="AK11696" s="76" t="s">
        <v>453</v>
      </c>
      <c r="AL11696" s="76" t="n">
        <v>0</v>
      </c>
      <c r="AM11696" s="76" t="n">
        <v>0</v>
      </c>
    </row>
    <row r="11697" customFormat="false" ht="15" hidden="false" customHeight="false" outlineLevel="0" collapsed="false">
      <c r="A11697" s="76" t="n">
        <v>1627503</v>
      </c>
      <c r="B11697" s="76" t="s">
        <v>44766</v>
      </c>
      <c r="C11697" s="76" t="s">
        <v>44767</v>
      </c>
      <c r="D11697" s="76" t="n">
        <v>4540679</v>
      </c>
      <c r="E11697" s="76" t="s">
        <v>109</v>
      </c>
      <c r="H11697" s="78" t="n">
        <v>41005</v>
      </c>
      <c r="I11697" s="76" t="s">
        <v>370</v>
      </c>
      <c r="J11697" s="76" t="n">
        <v>-13</v>
      </c>
      <c r="K11697" s="76" t="s">
        <v>41</v>
      </c>
      <c r="M11697" s="76" t="s">
        <v>134</v>
      </c>
      <c r="N11697" s="79" t="s">
        <v>1186</v>
      </c>
      <c r="O11697" s="76" t="s">
        <v>1187</v>
      </c>
      <c r="P11697" s="78" t="n">
        <v>45560</v>
      </c>
      <c r="Q11697" s="76" t="s">
        <v>114</v>
      </c>
      <c r="R11697" s="78" t="n">
        <v>45561</v>
      </c>
      <c r="T11697" s="76" t="s">
        <v>115</v>
      </c>
      <c r="U11697" s="76" t="n">
        <v>500</v>
      </c>
      <c r="X11697" s="76" t="n">
        <v>5</v>
      </c>
      <c r="Y11697" s="76" t="s">
        <v>116</v>
      </c>
      <c r="AC11697" s="76" t="s">
        <v>117</v>
      </c>
      <c r="AD11697" s="76" t="s">
        <v>451</v>
      </c>
      <c r="AE11697" s="76" t="n">
        <v>45000</v>
      </c>
      <c r="AF11697" s="76" t="s">
        <v>44768</v>
      </c>
      <c r="AJ11697" s="76" t="s">
        <v>44769</v>
      </c>
      <c r="AK11697" s="76" t="s">
        <v>44770</v>
      </c>
      <c r="AL11697" s="76" t="n">
        <v>1</v>
      </c>
      <c r="AM11697" s="76" t="n">
        <v>1</v>
      </c>
    </row>
    <row r="11698" customFormat="false" ht="15" hidden="false" customHeight="false" outlineLevel="0" collapsed="false">
      <c r="A11698" s="76" t="n">
        <v>1675377</v>
      </c>
      <c r="B11698" s="76" t="s">
        <v>44771</v>
      </c>
      <c r="C11698" s="76" t="s">
        <v>5169</v>
      </c>
      <c r="D11698" s="76" t="n">
        <v>3738368</v>
      </c>
      <c r="E11698" s="76" t="s">
        <v>109</v>
      </c>
      <c r="H11698" s="78" t="n">
        <v>42851</v>
      </c>
      <c r="I11698" s="76" t="s">
        <v>109</v>
      </c>
      <c r="J11698" s="76" t="n">
        <v>-9</v>
      </c>
      <c r="K11698" s="76" t="s">
        <v>41</v>
      </c>
      <c r="M11698" s="76" t="s">
        <v>124</v>
      </c>
      <c r="N11698" s="79" t="s">
        <v>991</v>
      </c>
      <c r="O11698" s="76" t="s">
        <v>992</v>
      </c>
      <c r="P11698" s="78" t="n">
        <v>45685</v>
      </c>
      <c r="Q11698" s="76" t="s">
        <v>114</v>
      </c>
      <c r="R11698" s="78" t="n">
        <v>45685</v>
      </c>
      <c r="T11698" s="76" t="s">
        <v>115</v>
      </c>
      <c r="U11698" s="76" t="n">
        <v>500</v>
      </c>
      <c r="X11698" s="76" t="n">
        <v>5</v>
      </c>
      <c r="Y11698" s="76" t="s">
        <v>116</v>
      </c>
      <c r="AC11698" s="76" t="s">
        <v>117</v>
      </c>
      <c r="AD11698" s="76" t="s">
        <v>394</v>
      </c>
      <c r="AE11698" s="76" t="n">
        <v>37000</v>
      </c>
      <c r="AF11698" s="76" t="s">
        <v>44772</v>
      </c>
      <c r="AK11698" s="76" t="s">
        <v>44773</v>
      </c>
      <c r="AL11698" s="76" t="n">
        <v>0</v>
      </c>
      <c r="AM11698" s="76" t="n">
        <v>0</v>
      </c>
    </row>
    <row r="11699" customFormat="false" ht="15" hidden="false" customHeight="false" outlineLevel="0" collapsed="false">
      <c r="A11699" s="76" t="n">
        <v>1281956</v>
      </c>
      <c r="B11699" s="76" t="s">
        <v>44771</v>
      </c>
      <c r="C11699" s="76" t="s">
        <v>4252</v>
      </c>
      <c r="D11699" s="76" t="n">
        <v>4531086</v>
      </c>
      <c r="E11699" s="76" t="s">
        <v>109</v>
      </c>
      <c r="H11699" s="78" t="n">
        <v>40848</v>
      </c>
      <c r="I11699" s="76" t="s">
        <v>144</v>
      </c>
      <c r="J11699" s="76" t="n">
        <v>-14</v>
      </c>
      <c r="K11699" s="76" t="s">
        <v>41</v>
      </c>
      <c r="M11699" s="76" t="s">
        <v>134</v>
      </c>
      <c r="N11699" s="79" t="s">
        <v>1234</v>
      </c>
      <c r="O11699" s="76" t="s">
        <v>1235</v>
      </c>
      <c r="P11699" s="78" t="n">
        <v>45552</v>
      </c>
      <c r="Q11699" s="76" t="s">
        <v>114</v>
      </c>
      <c r="R11699" s="78" t="n">
        <v>43740</v>
      </c>
      <c r="T11699" s="76" t="s">
        <v>115</v>
      </c>
      <c r="U11699" s="76" t="n">
        <v>500</v>
      </c>
      <c r="X11699" s="76" t="n">
        <v>5</v>
      </c>
      <c r="Y11699" s="76" t="s">
        <v>116</v>
      </c>
      <c r="AC11699" s="76" t="s">
        <v>117</v>
      </c>
      <c r="AD11699" s="76" t="s">
        <v>1562</v>
      </c>
      <c r="AE11699" s="76" t="n">
        <v>45770</v>
      </c>
      <c r="AF11699" s="76" t="s">
        <v>44774</v>
      </c>
      <c r="AJ11699" s="79" t="s">
        <v>44775</v>
      </c>
      <c r="AK11699" s="76" t="s">
        <v>44776</v>
      </c>
      <c r="AL11699" s="76" t="n">
        <v>0</v>
      </c>
      <c r="AM11699" s="76" t="n">
        <v>0</v>
      </c>
    </row>
    <row r="11700" customFormat="false" ht="15" hidden="false" customHeight="false" outlineLevel="0" collapsed="false">
      <c r="A11700" s="76" t="n">
        <v>1631804</v>
      </c>
      <c r="B11700" s="76" t="s">
        <v>44777</v>
      </c>
      <c r="C11700" s="76" t="s">
        <v>3497</v>
      </c>
      <c r="D11700" s="76" t="n">
        <v>3737681</v>
      </c>
      <c r="E11700" s="76" t="s">
        <v>109</v>
      </c>
      <c r="H11700" s="78" t="n">
        <v>42384</v>
      </c>
      <c r="I11700" s="76" t="s">
        <v>109</v>
      </c>
      <c r="J11700" s="76" t="n">
        <v>-9</v>
      </c>
      <c r="K11700" s="76" t="s">
        <v>41</v>
      </c>
      <c r="M11700" s="76" t="s">
        <v>124</v>
      </c>
      <c r="N11700" s="79" t="s">
        <v>407</v>
      </c>
      <c r="O11700" s="76" t="s">
        <v>408</v>
      </c>
      <c r="P11700" s="78" t="n">
        <v>45564</v>
      </c>
      <c r="Q11700" s="76" t="s">
        <v>114</v>
      </c>
      <c r="R11700" s="78" t="n">
        <v>45564</v>
      </c>
      <c r="T11700" s="76" t="s">
        <v>115</v>
      </c>
      <c r="U11700" s="76" t="n">
        <v>500</v>
      </c>
      <c r="X11700" s="76" t="n">
        <v>5</v>
      </c>
      <c r="Y11700" s="76" t="s">
        <v>116</v>
      </c>
      <c r="AC11700" s="76" t="s">
        <v>117</v>
      </c>
      <c r="AD11700" s="76" t="s">
        <v>409</v>
      </c>
      <c r="AE11700" s="76" t="n">
        <v>37500</v>
      </c>
      <c r="AF11700" s="76" t="s">
        <v>44778</v>
      </c>
      <c r="AG11700" s="76" t="s">
        <v>44779</v>
      </c>
      <c r="AJ11700" s="79" t="s">
        <v>44780</v>
      </c>
      <c r="AK11700" s="76" t="s">
        <v>44781</v>
      </c>
      <c r="AL11700" s="76" t="n">
        <v>0</v>
      </c>
      <c r="AM11700" s="76" t="n">
        <v>0</v>
      </c>
    </row>
    <row r="11701" customFormat="false" ht="15" hidden="false" customHeight="false" outlineLevel="0" collapsed="false">
      <c r="A11701" s="76" t="n">
        <v>1486623</v>
      </c>
      <c r="B11701" s="76" t="s">
        <v>44782</v>
      </c>
      <c r="C11701" s="76" t="s">
        <v>2774</v>
      </c>
      <c r="D11701" s="76" t="n">
        <v>4537343</v>
      </c>
      <c r="E11701" s="76" t="s">
        <v>132</v>
      </c>
      <c r="F11701" s="76" t="s">
        <v>109</v>
      </c>
      <c r="H11701" s="78" t="n">
        <v>42234</v>
      </c>
      <c r="I11701" s="76" t="s">
        <v>231</v>
      </c>
      <c r="J11701" s="76" t="n">
        <v>-10</v>
      </c>
      <c r="K11701" s="76" t="s">
        <v>41</v>
      </c>
      <c r="M11701" s="76" t="s">
        <v>134</v>
      </c>
      <c r="N11701" s="79" t="s">
        <v>349</v>
      </c>
      <c r="O11701" s="76" t="s">
        <v>350</v>
      </c>
      <c r="P11701" s="78" t="n">
        <v>45541</v>
      </c>
      <c r="Q11701" s="76" t="s">
        <v>114</v>
      </c>
      <c r="R11701" s="78" t="n">
        <v>45059</v>
      </c>
      <c r="T11701" s="76" t="s">
        <v>115</v>
      </c>
      <c r="U11701" s="76" t="n">
        <v>519</v>
      </c>
      <c r="X11701" s="76" t="n">
        <v>5</v>
      </c>
      <c r="Y11701" s="76" t="s">
        <v>116</v>
      </c>
      <c r="AC11701" s="76" t="s">
        <v>117</v>
      </c>
      <c r="AD11701" s="76" t="s">
        <v>351</v>
      </c>
      <c r="AE11701" s="76" t="n">
        <v>45160</v>
      </c>
      <c r="AF11701" s="76" t="s">
        <v>44783</v>
      </c>
      <c r="AI11701" s="79" t="s">
        <v>44784</v>
      </c>
      <c r="AJ11701" s="79" t="s">
        <v>44785</v>
      </c>
      <c r="AK11701" s="76" t="s">
        <v>44786</v>
      </c>
      <c r="AL11701" s="76" t="n">
        <v>0</v>
      </c>
      <c r="AM11701" s="76" t="n">
        <v>0</v>
      </c>
    </row>
    <row r="11702" customFormat="false" ht="15" hidden="false" customHeight="false" outlineLevel="0" collapsed="false">
      <c r="A11702" s="76" t="n">
        <v>1533393</v>
      </c>
      <c r="B11702" s="76" t="s">
        <v>44787</v>
      </c>
      <c r="C11702" s="76" t="s">
        <v>312</v>
      </c>
      <c r="D11702" s="76" t="n">
        <v>3736394</v>
      </c>
      <c r="E11702" s="76" t="s">
        <v>109</v>
      </c>
      <c r="F11702" s="76" t="s">
        <v>109</v>
      </c>
      <c r="H11702" s="78" t="n">
        <v>23707</v>
      </c>
      <c r="I11702" s="76" t="s">
        <v>267</v>
      </c>
      <c r="J11702" s="76" t="s">
        <v>268</v>
      </c>
      <c r="K11702" s="76" t="s">
        <v>41</v>
      </c>
      <c r="M11702" s="76" t="s">
        <v>124</v>
      </c>
      <c r="N11702" s="79" t="s">
        <v>5025</v>
      </c>
      <c r="O11702" s="76" t="s">
        <v>5026</v>
      </c>
      <c r="P11702" s="78" t="n">
        <v>45559</v>
      </c>
      <c r="Q11702" s="76" t="s">
        <v>114</v>
      </c>
      <c r="R11702" s="78" t="n">
        <v>45209</v>
      </c>
      <c r="S11702" s="78" t="n">
        <v>45208</v>
      </c>
      <c r="T11702" s="76" t="s">
        <v>183</v>
      </c>
      <c r="U11702" s="76" t="n">
        <v>500</v>
      </c>
      <c r="X11702" s="76" t="n">
        <v>5</v>
      </c>
      <c r="Y11702" s="76" t="s">
        <v>116</v>
      </c>
      <c r="AC11702" s="76" t="s">
        <v>117</v>
      </c>
      <c r="AD11702" s="76" t="s">
        <v>5027</v>
      </c>
      <c r="AE11702" s="76" t="n">
        <v>37360</v>
      </c>
      <c r="AF11702" s="76" t="s">
        <v>44788</v>
      </c>
      <c r="AI11702" s="79" t="s">
        <v>10571</v>
      </c>
      <c r="AK11702" s="76" t="s">
        <v>44789</v>
      </c>
      <c r="AL11702" s="76" t="n">
        <v>0</v>
      </c>
      <c r="AM11702" s="76" t="n">
        <v>0</v>
      </c>
    </row>
    <row r="11703" customFormat="false" ht="15" hidden="false" customHeight="false" outlineLevel="0" collapsed="false">
      <c r="A11703" s="76" t="n">
        <v>684068</v>
      </c>
      <c r="B11703" s="76" t="s">
        <v>44790</v>
      </c>
      <c r="C11703" s="76" t="s">
        <v>1052</v>
      </c>
      <c r="D11703" s="76" t="n">
        <v>3720602</v>
      </c>
      <c r="E11703" s="76" t="s">
        <v>109</v>
      </c>
      <c r="H11703" s="78" t="n">
        <v>29826</v>
      </c>
      <c r="I11703" s="76" t="s">
        <v>179</v>
      </c>
      <c r="J11703" s="76" t="s">
        <v>180</v>
      </c>
      <c r="K11703" s="76" t="s">
        <v>41</v>
      </c>
      <c r="M11703" s="76" t="s">
        <v>124</v>
      </c>
      <c r="N11703" s="79" t="s">
        <v>841</v>
      </c>
      <c r="O11703" s="76" t="s">
        <v>842</v>
      </c>
      <c r="P11703" s="78" t="n">
        <v>45582</v>
      </c>
      <c r="Q11703" s="76" t="s">
        <v>114</v>
      </c>
      <c r="R11703" s="78" t="n">
        <v>39799</v>
      </c>
      <c r="S11703" s="78" t="n">
        <v>45572</v>
      </c>
      <c r="T11703" s="76" t="s">
        <v>201</v>
      </c>
      <c r="U11703" s="76" t="n">
        <v>500</v>
      </c>
      <c r="X11703" s="76" t="n">
        <v>5</v>
      </c>
      <c r="Y11703" s="76" t="s">
        <v>116</v>
      </c>
      <c r="AC11703" s="76" t="s">
        <v>117</v>
      </c>
      <c r="AD11703" s="76" t="s">
        <v>394</v>
      </c>
      <c r="AE11703" s="76" t="n">
        <v>37100</v>
      </c>
      <c r="AF11703" s="76" t="s">
        <v>44791</v>
      </c>
      <c r="AI11703" s="79" t="s">
        <v>3918</v>
      </c>
      <c r="AK11703" s="76" t="s">
        <v>44792</v>
      </c>
      <c r="AL11703" s="76" t="n">
        <v>0</v>
      </c>
      <c r="AM11703" s="76" t="n">
        <v>0</v>
      </c>
    </row>
    <row r="11704" customFormat="false" ht="15" hidden="false" customHeight="false" outlineLevel="0" collapsed="false">
      <c r="A11704" s="76" t="n">
        <v>236670</v>
      </c>
      <c r="B11704" s="76" t="s">
        <v>44793</v>
      </c>
      <c r="C11704" s="76" t="s">
        <v>425</v>
      </c>
      <c r="D11704" s="76" t="n">
        <v>3713918</v>
      </c>
      <c r="E11704" s="76" t="s">
        <v>132</v>
      </c>
      <c r="F11704" s="76" t="s">
        <v>132</v>
      </c>
      <c r="H11704" s="78" t="n">
        <v>24814</v>
      </c>
      <c r="I11704" s="76" t="s">
        <v>321</v>
      </c>
      <c r="J11704" s="76" t="s">
        <v>322</v>
      </c>
      <c r="K11704" s="76" t="s">
        <v>41</v>
      </c>
      <c r="M11704" s="76" t="s">
        <v>124</v>
      </c>
      <c r="N11704" s="79" t="s">
        <v>1581</v>
      </c>
      <c r="O11704" s="76" t="s">
        <v>1582</v>
      </c>
      <c r="P11704" s="78" t="n">
        <v>45554</v>
      </c>
      <c r="Q11704" s="76" t="s">
        <v>114</v>
      </c>
      <c r="R11704" s="78" t="n">
        <v>37432</v>
      </c>
      <c r="S11704" s="78" t="n">
        <v>45554</v>
      </c>
      <c r="T11704" s="76" t="s">
        <v>201</v>
      </c>
      <c r="U11704" s="76" t="n">
        <v>787</v>
      </c>
      <c r="X11704" s="76" t="n">
        <v>7</v>
      </c>
      <c r="Y11704" s="76" t="s">
        <v>116</v>
      </c>
      <c r="AC11704" s="76" t="s">
        <v>117</v>
      </c>
      <c r="AD11704" s="76" t="s">
        <v>3182</v>
      </c>
      <c r="AE11704" s="76" t="n">
        <v>37270</v>
      </c>
      <c r="AF11704" s="76" t="s">
        <v>44794</v>
      </c>
      <c r="AI11704" s="79" t="s">
        <v>44795</v>
      </c>
      <c r="AJ11704" s="79" t="s">
        <v>44796</v>
      </c>
      <c r="AK11704" s="76" t="s">
        <v>44797</v>
      </c>
      <c r="AL11704" s="76" t="n">
        <v>0</v>
      </c>
      <c r="AM11704" s="76" t="n">
        <v>0</v>
      </c>
    </row>
    <row r="11705" customFormat="false" ht="15" hidden="false" customHeight="false" outlineLevel="0" collapsed="false">
      <c r="A11705" s="76" t="n">
        <v>1241846</v>
      </c>
      <c r="B11705" s="76" t="s">
        <v>44793</v>
      </c>
      <c r="C11705" s="76" t="s">
        <v>2774</v>
      </c>
      <c r="D11705" s="76" t="n">
        <v>4530202</v>
      </c>
      <c r="E11705" s="76" t="s">
        <v>132</v>
      </c>
      <c r="F11705" s="76" t="s">
        <v>132</v>
      </c>
      <c r="H11705" s="78" t="n">
        <v>40297</v>
      </c>
      <c r="I11705" s="76" t="s">
        <v>256</v>
      </c>
      <c r="J11705" s="76" t="n">
        <v>-15</v>
      </c>
      <c r="K11705" s="76" t="s">
        <v>41</v>
      </c>
      <c r="M11705" s="76" t="s">
        <v>134</v>
      </c>
      <c r="N11705" s="79" t="s">
        <v>145</v>
      </c>
      <c r="O11705" s="76" t="s">
        <v>146</v>
      </c>
      <c r="P11705" s="78" t="n">
        <v>45512</v>
      </c>
      <c r="Q11705" s="76" t="s">
        <v>114</v>
      </c>
      <c r="R11705" s="78" t="n">
        <v>43402</v>
      </c>
      <c r="T11705" s="76" t="s">
        <v>115</v>
      </c>
      <c r="U11705" s="76" t="n">
        <v>605</v>
      </c>
      <c r="X11705" s="76" t="n">
        <v>6</v>
      </c>
      <c r="Y11705" s="76" t="s">
        <v>116</v>
      </c>
      <c r="AC11705" s="76" t="s">
        <v>117</v>
      </c>
      <c r="AD11705" s="76" t="s">
        <v>512</v>
      </c>
      <c r="AE11705" s="76" t="n">
        <v>45310</v>
      </c>
      <c r="AF11705" s="76" t="s">
        <v>44798</v>
      </c>
      <c r="AJ11705" s="79" t="s">
        <v>44799</v>
      </c>
      <c r="AK11705" s="76" t="s">
        <v>44800</v>
      </c>
      <c r="AL11705" s="76" t="n">
        <v>0</v>
      </c>
      <c r="AM11705" s="76" t="n">
        <v>0</v>
      </c>
    </row>
    <row r="11706" customFormat="false" ht="15" hidden="false" customHeight="false" outlineLevel="0" collapsed="false">
      <c r="A11706" s="76" t="n">
        <v>1539191</v>
      </c>
      <c r="B11706" s="76" t="s">
        <v>44801</v>
      </c>
      <c r="C11706" s="76" t="s">
        <v>29479</v>
      </c>
      <c r="D11706" s="76" t="n">
        <v>1811358</v>
      </c>
      <c r="E11706" s="76" t="s">
        <v>132</v>
      </c>
      <c r="F11706" s="76" t="s">
        <v>132</v>
      </c>
      <c r="H11706" s="78" t="n">
        <v>40931</v>
      </c>
      <c r="I11706" s="76" t="s">
        <v>370</v>
      </c>
      <c r="J11706" s="76" t="n">
        <v>-13</v>
      </c>
      <c r="K11706" s="76" t="s">
        <v>41</v>
      </c>
      <c r="M11706" s="76" t="s">
        <v>111</v>
      </c>
      <c r="N11706" s="79" t="s">
        <v>688</v>
      </c>
      <c r="O11706" s="76" t="s">
        <v>689</v>
      </c>
      <c r="P11706" s="78" t="n">
        <v>45555</v>
      </c>
      <c r="Q11706" s="76" t="s">
        <v>114</v>
      </c>
      <c r="R11706" s="78" t="n">
        <v>45217</v>
      </c>
      <c r="T11706" s="76" t="s">
        <v>115</v>
      </c>
      <c r="U11706" s="76" t="n">
        <v>500</v>
      </c>
      <c r="X11706" s="76" t="n">
        <v>5</v>
      </c>
      <c r="Y11706" s="76" t="s">
        <v>116</v>
      </c>
      <c r="AC11706" s="76" t="s">
        <v>117</v>
      </c>
      <c r="AD11706" s="76" t="s">
        <v>339</v>
      </c>
      <c r="AE11706" s="76" t="n">
        <v>18000</v>
      </c>
      <c r="AF11706" s="76" t="s">
        <v>44802</v>
      </c>
      <c r="AI11706" s="79" t="s">
        <v>44803</v>
      </c>
      <c r="AJ11706" s="79" t="s">
        <v>44804</v>
      </c>
      <c r="AK11706" s="76" t="s">
        <v>4840</v>
      </c>
      <c r="AL11706" s="76" t="n">
        <v>0</v>
      </c>
      <c r="AM11706" s="76" t="n">
        <v>0</v>
      </c>
    </row>
    <row r="11707" customFormat="false" ht="15" hidden="false" customHeight="false" outlineLevel="0" collapsed="false">
      <c r="A11707" s="76" t="n">
        <v>1539334</v>
      </c>
      <c r="B11707" s="76" t="s">
        <v>44805</v>
      </c>
      <c r="C11707" s="76" t="s">
        <v>762</v>
      </c>
      <c r="D11707" s="76" t="n">
        <v>3736493</v>
      </c>
      <c r="E11707" s="76" t="s">
        <v>132</v>
      </c>
      <c r="F11707" s="76" t="s">
        <v>109</v>
      </c>
      <c r="H11707" s="78" t="n">
        <v>29231</v>
      </c>
      <c r="I11707" s="76" t="s">
        <v>179</v>
      </c>
      <c r="J11707" s="76" t="s">
        <v>180</v>
      </c>
      <c r="K11707" s="76" t="s">
        <v>41</v>
      </c>
      <c r="M11707" s="76" t="s">
        <v>124</v>
      </c>
      <c r="N11707" s="79" t="s">
        <v>779</v>
      </c>
      <c r="O11707" s="76" t="s">
        <v>780</v>
      </c>
      <c r="P11707" s="78" t="n">
        <v>45553</v>
      </c>
      <c r="Q11707" s="76" t="s">
        <v>114</v>
      </c>
      <c r="R11707" s="78" t="n">
        <v>45218</v>
      </c>
      <c r="S11707" s="78" t="n">
        <v>45210</v>
      </c>
      <c r="T11707" s="76" t="s">
        <v>183</v>
      </c>
      <c r="U11707" s="76" t="n">
        <v>537</v>
      </c>
      <c r="X11707" s="76" t="n">
        <v>5</v>
      </c>
      <c r="Y11707" s="76" t="s">
        <v>116</v>
      </c>
      <c r="AC11707" s="76" t="s">
        <v>117</v>
      </c>
      <c r="AD11707" s="76" t="s">
        <v>6723</v>
      </c>
      <c r="AE11707" s="76" t="n">
        <v>37550</v>
      </c>
      <c r="AF11707" s="76" t="s">
        <v>44806</v>
      </c>
      <c r="AJ11707" s="79" t="s">
        <v>44807</v>
      </c>
      <c r="AK11707" s="76" t="s">
        <v>44808</v>
      </c>
      <c r="AL11707" s="76" t="n">
        <v>0</v>
      </c>
      <c r="AM11707" s="76" t="n">
        <v>0</v>
      </c>
    </row>
    <row r="11708" customFormat="false" ht="15" hidden="false" customHeight="false" outlineLevel="0" collapsed="false">
      <c r="A11708" s="76" t="n">
        <v>1633477</v>
      </c>
      <c r="B11708" s="76" t="s">
        <v>44809</v>
      </c>
      <c r="C11708" s="76" t="s">
        <v>44810</v>
      </c>
      <c r="D11708" s="76" t="n">
        <v>3737703</v>
      </c>
      <c r="E11708" s="76" t="s">
        <v>109</v>
      </c>
      <c r="H11708" s="78" t="n">
        <v>39349</v>
      </c>
      <c r="I11708" s="76" t="s">
        <v>294</v>
      </c>
      <c r="J11708" s="76" t="n">
        <v>-18</v>
      </c>
      <c r="K11708" s="76" t="s">
        <v>41</v>
      </c>
      <c r="M11708" s="76" t="s">
        <v>124</v>
      </c>
      <c r="N11708" s="79" t="s">
        <v>2217</v>
      </c>
      <c r="O11708" s="76" t="s">
        <v>2218</v>
      </c>
      <c r="P11708" s="78" t="n">
        <v>45565</v>
      </c>
      <c r="Q11708" s="76" t="s">
        <v>114</v>
      </c>
      <c r="R11708" s="78" t="n">
        <v>45565</v>
      </c>
      <c r="T11708" s="76" t="s">
        <v>115</v>
      </c>
      <c r="U11708" s="76" t="n">
        <v>500</v>
      </c>
      <c r="X11708" s="76" t="n">
        <v>5</v>
      </c>
      <c r="Y11708" s="76" t="s">
        <v>116</v>
      </c>
      <c r="AC11708" s="76" t="s">
        <v>117</v>
      </c>
      <c r="AD11708" s="76" t="s">
        <v>12855</v>
      </c>
      <c r="AE11708" s="76" t="n">
        <v>37270</v>
      </c>
      <c r="AF11708" s="76" t="s">
        <v>44811</v>
      </c>
      <c r="AJ11708" s="76" t="s">
        <v>44812</v>
      </c>
      <c r="AK11708" s="76" t="s">
        <v>44813</v>
      </c>
      <c r="AL11708" s="76" t="n">
        <v>0</v>
      </c>
      <c r="AM11708" s="76" t="n">
        <v>0</v>
      </c>
    </row>
    <row r="11709" customFormat="false" ht="15" hidden="false" customHeight="false" outlineLevel="0" collapsed="false">
      <c r="A11709" s="76" t="n">
        <v>430053</v>
      </c>
      <c r="B11709" s="76" t="s">
        <v>44814</v>
      </c>
      <c r="C11709" s="76" t="s">
        <v>3898</v>
      </c>
      <c r="D11709" s="76" t="n">
        <v>3716914</v>
      </c>
      <c r="E11709" s="76" t="s">
        <v>475</v>
      </c>
      <c r="F11709" s="76" t="s">
        <v>132</v>
      </c>
      <c r="H11709" s="78" t="n">
        <v>25241</v>
      </c>
      <c r="I11709" s="76" t="s">
        <v>321</v>
      </c>
      <c r="J11709" s="76" t="s">
        <v>322</v>
      </c>
      <c r="K11709" s="76" t="s">
        <v>41</v>
      </c>
      <c r="M11709" s="76" t="s">
        <v>124</v>
      </c>
      <c r="N11709" s="79" t="s">
        <v>1921</v>
      </c>
      <c r="O11709" s="76" t="s">
        <v>1922</v>
      </c>
      <c r="P11709" s="78" t="n">
        <v>45482</v>
      </c>
      <c r="Q11709" s="76" t="s">
        <v>114</v>
      </c>
      <c r="R11709" s="78" t="n">
        <v>38253</v>
      </c>
      <c r="S11709" s="78" t="n">
        <v>44803</v>
      </c>
      <c r="T11709" s="76" t="s">
        <v>183</v>
      </c>
      <c r="U11709" s="76" t="n">
        <v>500</v>
      </c>
      <c r="X11709" s="76" t="n">
        <v>5</v>
      </c>
      <c r="Y11709" s="76" t="s">
        <v>116</v>
      </c>
      <c r="AC11709" s="76" t="s">
        <v>117</v>
      </c>
      <c r="AD11709" s="76" t="s">
        <v>28768</v>
      </c>
      <c r="AE11709" s="76" t="n">
        <v>37130</v>
      </c>
      <c r="AF11709" s="76" t="s">
        <v>44815</v>
      </c>
      <c r="AI11709" s="79" t="s">
        <v>44816</v>
      </c>
      <c r="AJ11709" s="79" t="s">
        <v>44816</v>
      </c>
      <c r="AK11709" s="76" t="s">
        <v>44817</v>
      </c>
      <c r="AL11709" s="76" t="n">
        <v>0</v>
      </c>
      <c r="AM11709" s="76" t="n">
        <v>0</v>
      </c>
    </row>
    <row r="11710" customFormat="false" ht="15" hidden="false" customHeight="false" outlineLevel="0" collapsed="false">
      <c r="A11710" s="76" t="n">
        <v>1476658</v>
      </c>
      <c r="B11710" s="76" t="s">
        <v>44818</v>
      </c>
      <c r="C11710" s="76" t="s">
        <v>108</v>
      </c>
      <c r="D11710" s="76" t="n">
        <v>4537239</v>
      </c>
      <c r="E11710" s="76" t="s">
        <v>109</v>
      </c>
      <c r="F11710" s="76" t="s">
        <v>109</v>
      </c>
      <c r="H11710" s="78" t="n">
        <v>40642</v>
      </c>
      <c r="I11710" s="76" t="s">
        <v>144</v>
      </c>
      <c r="J11710" s="76" t="n">
        <v>-14</v>
      </c>
      <c r="K11710" s="76" t="s">
        <v>41</v>
      </c>
      <c r="M11710" s="76" t="s">
        <v>134</v>
      </c>
      <c r="N11710" s="79" t="s">
        <v>3076</v>
      </c>
      <c r="O11710" s="76" t="s">
        <v>3077</v>
      </c>
      <c r="P11710" s="78" t="n">
        <v>45552</v>
      </c>
      <c r="Q11710" s="76" t="s">
        <v>114</v>
      </c>
      <c r="R11710" s="78" t="n">
        <v>44984</v>
      </c>
      <c r="T11710" s="76" t="s">
        <v>115</v>
      </c>
      <c r="U11710" s="76" t="n">
        <v>500</v>
      </c>
      <c r="X11710" s="76" t="n">
        <v>5</v>
      </c>
      <c r="Y11710" s="76" t="s">
        <v>116</v>
      </c>
      <c r="AC11710" s="76" t="s">
        <v>117</v>
      </c>
      <c r="AD11710" s="76" t="s">
        <v>4883</v>
      </c>
      <c r="AE11710" s="76" t="n">
        <v>45650</v>
      </c>
      <c r="AF11710" s="76" t="s">
        <v>44819</v>
      </c>
      <c r="AI11710" s="79" t="s">
        <v>44820</v>
      </c>
      <c r="AJ11710" s="79" t="s">
        <v>44821</v>
      </c>
      <c r="AK11710" s="76" t="s">
        <v>44822</v>
      </c>
      <c r="AL11710" s="76" t="n">
        <v>0</v>
      </c>
      <c r="AM11710" s="76" t="n">
        <v>0</v>
      </c>
    </row>
    <row r="11711" customFormat="false" ht="15" hidden="false" customHeight="false" outlineLevel="0" collapsed="false">
      <c r="A11711" s="76" t="n">
        <v>896900</v>
      </c>
      <c r="B11711" s="76" t="s">
        <v>44818</v>
      </c>
      <c r="C11711" s="76" t="s">
        <v>196</v>
      </c>
      <c r="D11711" s="76" t="n">
        <v>188090</v>
      </c>
      <c r="E11711" s="76" t="s">
        <v>132</v>
      </c>
      <c r="F11711" s="76" t="s">
        <v>132</v>
      </c>
      <c r="H11711" s="78" t="n">
        <v>25484</v>
      </c>
      <c r="I11711" s="76" t="s">
        <v>321</v>
      </c>
      <c r="J11711" s="76" t="s">
        <v>322</v>
      </c>
      <c r="K11711" s="76" t="s">
        <v>41</v>
      </c>
      <c r="M11711" s="76" t="s">
        <v>111</v>
      </c>
      <c r="N11711" s="79" t="s">
        <v>688</v>
      </c>
      <c r="O11711" s="76" t="s">
        <v>689</v>
      </c>
      <c r="P11711" s="78" t="n">
        <v>45546</v>
      </c>
      <c r="Q11711" s="76" t="s">
        <v>114</v>
      </c>
      <c r="R11711" s="78" t="n">
        <v>41176</v>
      </c>
      <c r="S11711" s="78" t="n">
        <v>44460</v>
      </c>
      <c r="T11711" s="76" t="s">
        <v>183</v>
      </c>
      <c r="U11711" s="76" t="n">
        <v>592</v>
      </c>
      <c r="X11711" s="76" t="n">
        <v>5</v>
      </c>
      <c r="Y11711" s="76" t="s">
        <v>116</v>
      </c>
      <c r="AB11711" s="78" t="n">
        <v>45474</v>
      </c>
      <c r="AC11711" s="76" t="s">
        <v>117</v>
      </c>
      <c r="AD11711" s="76" t="s">
        <v>339</v>
      </c>
      <c r="AE11711" s="76" t="n">
        <v>18000</v>
      </c>
      <c r="AF11711" s="76" t="s">
        <v>44823</v>
      </c>
      <c r="AI11711" s="79" t="s">
        <v>44824</v>
      </c>
      <c r="AJ11711" s="79" t="s">
        <v>44825</v>
      </c>
      <c r="AK11711" s="76" t="s">
        <v>44826</v>
      </c>
      <c r="AL11711" s="76" t="n">
        <v>0</v>
      </c>
      <c r="AM11711" s="76" t="n">
        <v>0</v>
      </c>
    </row>
    <row r="11712" customFormat="false" ht="15" hidden="false" customHeight="false" outlineLevel="0" collapsed="false">
      <c r="A11712" s="76" t="n">
        <v>236839</v>
      </c>
      <c r="B11712" s="76" t="s">
        <v>44827</v>
      </c>
      <c r="C11712" s="76" t="s">
        <v>4848</v>
      </c>
      <c r="D11712" s="76" t="n">
        <v>361153</v>
      </c>
      <c r="E11712" s="76" t="s">
        <v>475</v>
      </c>
      <c r="F11712" s="76" t="s">
        <v>132</v>
      </c>
      <c r="H11712" s="78" t="n">
        <v>22525</v>
      </c>
      <c r="I11712" s="76" t="s">
        <v>267</v>
      </c>
      <c r="J11712" s="76" t="s">
        <v>268</v>
      </c>
      <c r="K11712" s="76" t="s">
        <v>41</v>
      </c>
      <c r="M11712" s="76" t="s">
        <v>269</v>
      </c>
      <c r="N11712" s="79" t="s">
        <v>695</v>
      </c>
      <c r="O11712" s="76" t="s">
        <v>696</v>
      </c>
      <c r="P11712" s="78" t="n">
        <v>45483</v>
      </c>
      <c r="Q11712" s="76" t="s">
        <v>114</v>
      </c>
      <c r="R11712" s="78" t="n">
        <v>37432</v>
      </c>
      <c r="S11712" s="78" t="n">
        <v>45139</v>
      </c>
      <c r="T11712" s="76" t="s">
        <v>183</v>
      </c>
      <c r="U11712" s="76" t="n">
        <v>850</v>
      </c>
      <c r="X11712" s="76" t="n">
        <v>8</v>
      </c>
      <c r="Y11712" s="76" t="s">
        <v>116</v>
      </c>
      <c r="AC11712" s="76" t="s">
        <v>117</v>
      </c>
      <c r="AD11712" s="76" t="s">
        <v>2081</v>
      </c>
      <c r="AE11712" s="76" t="n">
        <v>36300</v>
      </c>
      <c r="AF11712" s="76" t="s">
        <v>44828</v>
      </c>
      <c r="AH11712" s="76" t="s">
        <v>44829</v>
      </c>
      <c r="AI11712" s="79" t="s">
        <v>44830</v>
      </c>
      <c r="AJ11712" s="79" t="s">
        <v>44830</v>
      </c>
      <c r="AK11712" s="76" t="s">
        <v>3710</v>
      </c>
      <c r="AL11712" s="76" t="n">
        <v>0</v>
      </c>
      <c r="AM11712" s="76" t="n">
        <v>0</v>
      </c>
    </row>
    <row r="11713" customFormat="false" ht="15" hidden="false" customHeight="false" outlineLevel="0" collapsed="false">
      <c r="A11713" s="76" t="n">
        <v>703918</v>
      </c>
      <c r="B11713" s="76" t="s">
        <v>44827</v>
      </c>
      <c r="C11713" s="76" t="s">
        <v>10116</v>
      </c>
      <c r="D11713" s="76" t="n">
        <v>366315</v>
      </c>
      <c r="E11713" s="76" t="s">
        <v>109</v>
      </c>
      <c r="F11713" s="76" t="s">
        <v>109</v>
      </c>
      <c r="H11713" s="78" t="n">
        <v>40054</v>
      </c>
      <c r="I11713" s="76" t="s">
        <v>133</v>
      </c>
      <c r="J11713" s="76" t="n">
        <v>-16</v>
      </c>
      <c r="K11713" s="76" t="s">
        <v>2</v>
      </c>
      <c r="M11713" s="76" t="s">
        <v>286</v>
      </c>
      <c r="N11713" s="79" t="s">
        <v>1117</v>
      </c>
      <c r="O11713" s="76" t="s">
        <v>1118</v>
      </c>
      <c r="P11713" s="78" t="n">
        <v>45639</v>
      </c>
      <c r="Q11713" s="76" t="s">
        <v>114</v>
      </c>
      <c r="R11713" s="78" t="n">
        <v>40057</v>
      </c>
      <c r="T11713" s="76" t="s">
        <v>115</v>
      </c>
      <c r="U11713" s="76" t="n">
        <v>500</v>
      </c>
      <c r="X11713" s="76" t="n">
        <v>5</v>
      </c>
      <c r="Y11713" s="76" t="s">
        <v>116</v>
      </c>
      <c r="AC11713" s="76" t="s">
        <v>117</v>
      </c>
      <c r="AD11713" s="76" t="s">
        <v>1265</v>
      </c>
      <c r="AE11713" s="76" t="n">
        <v>41300</v>
      </c>
      <c r="AF11713" s="76" t="s">
        <v>44831</v>
      </c>
      <c r="AK11713" s="76" t="s">
        <v>44832</v>
      </c>
      <c r="AL11713" s="76" t="n">
        <v>0</v>
      </c>
      <c r="AM11713" s="76" t="n">
        <v>0</v>
      </c>
    </row>
    <row r="11714" customFormat="false" ht="15" hidden="false" customHeight="false" outlineLevel="0" collapsed="false">
      <c r="A11714" s="76" t="n">
        <v>1655428</v>
      </c>
      <c r="B11714" s="76" t="s">
        <v>44833</v>
      </c>
      <c r="C11714" s="76" t="s">
        <v>247</v>
      </c>
      <c r="D11714" s="76" t="n">
        <v>4541065</v>
      </c>
      <c r="E11714" s="76" t="s">
        <v>123</v>
      </c>
      <c r="H11714" s="78" t="n">
        <v>35026</v>
      </c>
      <c r="I11714" s="76" t="s">
        <v>23</v>
      </c>
      <c r="J11714" s="76" t="n">
        <v>-40</v>
      </c>
      <c r="K11714" s="76" t="s">
        <v>41</v>
      </c>
      <c r="M11714" s="76" t="s">
        <v>134</v>
      </c>
      <c r="N11714" s="79" t="s">
        <v>1444</v>
      </c>
      <c r="O11714" s="76" t="s">
        <v>1445</v>
      </c>
      <c r="P11714" s="78" t="n">
        <v>45600</v>
      </c>
      <c r="Q11714" s="76" t="s">
        <v>114</v>
      </c>
      <c r="R11714" s="78" t="n">
        <v>45600</v>
      </c>
      <c r="T11714" s="76" t="s">
        <v>183</v>
      </c>
      <c r="U11714" s="76" t="n">
        <v>500</v>
      </c>
      <c r="X11714" s="76" t="n">
        <v>5</v>
      </c>
      <c r="Y11714" s="76" t="s">
        <v>116</v>
      </c>
      <c r="AC11714" s="76" t="s">
        <v>117</v>
      </c>
      <c r="AD11714" s="76" t="s">
        <v>2448</v>
      </c>
      <c r="AE11714" s="76" t="n">
        <v>45800</v>
      </c>
      <c r="AF11714" s="76" t="s">
        <v>44834</v>
      </c>
      <c r="AK11714" s="76" t="s">
        <v>44835</v>
      </c>
      <c r="AL11714" s="76" t="n">
        <v>0</v>
      </c>
      <c r="AM11714" s="76" t="n">
        <v>0</v>
      </c>
    </row>
    <row r="11715" customFormat="false" ht="15" hidden="false" customHeight="false" outlineLevel="0" collapsed="false">
      <c r="A11715" s="76" t="n">
        <v>1445934</v>
      </c>
      <c r="B11715" s="76" t="s">
        <v>44833</v>
      </c>
      <c r="C11715" s="76" t="s">
        <v>44836</v>
      </c>
      <c r="D11715" s="76" t="n">
        <v>2816567</v>
      </c>
      <c r="E11715" s="76" t="s">
        <v>132</v>
      </c>
      <c r="F11715" s="76" t="s">
        <v>109</v>
      </c>
      <c r="H11715" s="78" t="n">
        <v>41667</v>
      </c>
      <c r="I11715" s="76" t="s">
        <v>190</v>
      </c>
      <c r="J11715" s="76" t="n">
        <v>-11</v>
      </c>
      <c r="K11715" s="76" t="s">
        <v>2</v>
      </c>
      <c r="M11715" s="76" t="s">
        <v>155</v>
      </c>
      <c r="N11715" s="79" t="s">
        <v>1399</v>
      </c>
      <c r="O11715" s="76" t="s">
        <v>1400</v>
      </c>
      <c r="P11715" s="78" t="n">
        <v>45516</v>
      </c>
      <c r="Q11715" s="76" t="s">
        <v>114</v>
      </c>
      <c r="R11715" s="78" t="n">
        <v>44842</v>
      </c>
      <c r="T11715" s="76" t="s">
        <v>115</v>
      </c>
      <c r="U11715" s="76" t="n">
        <v>517</v>
      </c>
      <c r="X11715" s="76" t="n">
        <v>5</v>
      </c>
      <c r="Y11715" s="76" t="s">
        <v>116</v>
      </c>
      <c r="AC11715" s="76" t="s">
        <v>117</v>
      </c>
      <c r="AD11715" s="76" t="s">
        <v>17422</v>
      </c>
      <c r="AE11715" s="76" t="n">
        <v>28230</v>
      </c>
      <c r="AF11715" s="76" t="s">
        <v>44837</v>
      </c>
      <c r="AI11715" s="76" t="s">
        <v>44838</v>
      </c>
      <c r="AJ11715" s="76" t="s">
        <v>44839</v>
      </c>
      <c r="AK11715" s="76" t="s">
        <v>44840</v>
      </c>
      <c r="AL11715" s="76" t="n">
        <v>0</v>
      </c>
      <c r="AM11715" s="76" t="n">
        <v>0</v>
      </c>
    </row>
    <row r="11716" customFormat="false" ht="15" hidden="false" customHeight="false" outlineLevel="0" collapsed="false">
      <c r="A11716" s="76" t="n">
        <v>1642170</v>
      </c>
      <c r="B11716" s="76" t="s">
        <v>44841</v>
      </c>
      <c r="C11716" s="76" t="s">
        <v>873</v>
      </c>
      <c r="D11716" s="76" t="n">
        <v>3612760</v>
      </c>
      <c r="E11716" s="76" t="s">
        <v>109</v>
      </c>
      <c r="H11716" s="78" t="n">
        <v>41758</v>
      </c>
      <c r="I11716" s="76" t="s">
        <v>190</v>
      </c>
      <c r="J11716" s="76" t="n">
        <v>-11</v>
      </c>
      <c r="K11716" s="76" t="s">
        <v>41</v>
      </c>
      <c r="M11716" s="76" t="s">
        <v>269</v>
      </c>
      <c r="N11716" s="79" t="s">
        <v>5913</v>
      </c>
      <c r="O11716" s="76" t="s">
        <v>5914</v>
      </c>
      <c r="P11716" s="78" t="n">
        <v>45573</v>
      </c>
      <c r="Q11716" s="76" t="s">
        <v>114</v>
      </c>
      <c r="R11716" s="78" t="n">
        <v>45573</v>
      </c>
      <c r="T11716" s="76" t="s">
        <v>115</v>
      </c>
      <c r="U11716" s="76" t="n">
        <v>500</v>
      </c>
      <c r="X11716" s="76" t="n">
        <v>5</v>
      </c>
      <c r="Y11716" s="76" t="s">
        <v>116</v>
      </c>
      <c r="AC11716" s="76" t="s">
        <v>117</v>
      </c>
      <c r="AD11716" s="76" t="s">
        <v>44842</v>
      </c>
      <c r="AE11716" s="76" t="n">
        <v>41200</v>
      </c>
      <c r="AF11716" s="76" t="s">
        <v>44843</v>
      </c>
      <c r="AJ11716" s="79" t="s">
        <v>44844</v>
      </c>
      <c r="AK11716" s="76" t="s">
        <v>44845</v>
      </c>
      <c r="AL11716" s="76" t="n">
        <v>0</v>
      </c>
      <c r="AM11716" s="76" t="n">
        <v>0</v>
      </c>
    </row>
    <row r="11717" customFormat="false" ht="15" hidden="false" customHeight="false" outlineLevel="0" collapsed="false">
      <c r="A11717" s="76" t="n">
        <v>1433728</v>
      </c>
      <c r="B11717" s="76" t="s">
        <v>44846</v>
      </c>
      <c r="C11717" s="76" t="s">
        <v>263</v>
      </c>
      <c r="D11717" s="76" t="n">
        <v>4535364</v>
      </c>
      <c r="E11717" s="76" t="s">
        <v>109</v>
      </c>
      <c r="F11717" s="76" t="s">
        <v>109</v>
      </c>
      <c r="H11717" s="78" t="n">
        <v>41727</v>
      </c>
      <c r="I11717" s="76" t="s">
        <v>190</v>
      </c>
      <c r="J11717" s="76" t="n">
        <v>-11</v>
      </c>
      <c r="K11717" s="76" t="s">
        <v>41</v>
      </c>
      <c r="M11717" s="76" t="s">
        <v>134</v>
      </c>
      <c r="N11717" s="79" t="s">
        <v>449</v>
      </c>
      <c r="O11717" s="76" t="s">
        <v>450</v>
      </c>
      <c r="P11717" s="78" t="n">
        <v>45536</v>
      </c>
      <c r="Q11717" s="76" t="s">
        <v>114</v>
      </c>
      <c r="R11717" s="78" t="n">
        <v>44828</v>
      </c>
      <c r="T11717" s="76" t="s">
        <v>115</v>
      </c>
      <c r="U11717" s="76" t="n">
        <v>500</v>
      </c>
      <c r="X11717" s="76" t="n">
        <v>5</v>
      </c>
      <c r="Y11717" s="76" t="s">
        <v>116</v>
      </c>
      <c r="AC11717" s="76" t="s">
        <v>117</v>
      </c>
      <c r="AD11717" s="76" t="s">
        <v>974</v>
      </c>
      <c r="AE11717" s="76" t="n">
        <v>45100</v>
      </c>
      <c r="AF11717" s="76" t="s">
        <v>1573</v>
      </c>
      <c r="AK11717" s="76" t="s">
        <v>453</v>
      </c>
      <c r="AL11717" s="76" t="n">
        <v>0</v>
      </c>
      <c r="AM11717" s="76" t="n">
        <v>0</v>
      </c>
    </row>
    <row r="11718" customFormat="false" ht="15" hidden="false" customHeight="false" outlineLevel="0" collapsed="false">
      <c r="A11718" s="76" t="n">
        <v>1264462</v>
      </c>
      <c r="B11718" s="76" t="s">
        <v>44847</v>
      </c>
      <c r="C11718" s="76" t="s">
        <v>44848</v>
      </c>
      <c r="D11718" s="76" t="n">
        <v>3731045</v>
      </c>
      <c r="E11718" s="76" t="s">
        <v>109</v>
      </c>
      <c r="F11718" s="76" t="s">
        <v>109</v>
      </c>
      <c r="H11718" s="78" t="n">
        <v>16493</v>
      </c>
      <c r="I11718" s="76" t="s">
        <v>686</v>
      </c>
      <c r="J11718" s="76" t="s">
        <v>687</v>
      </c>
      <c r="K11718" s="76" t="s">
        <v>2</v>
      </c>
      <c r="M11718" s="76" t="s">
        <v>124</v>
      </c>
      <c r="N11718" s="79" t="s">
        <v>1926</v>
      </c>
      <c r="O11718" s="76" t="s">
        <v>1927</v>
      </c>
      <c r="P11718" s="78" t="n">
        <v>45569</v>
      </c>
      <c r="Q11718" s="76" t="s">
        <v>114</v>
      </c>
      <c r="R11718" s="78" t="n">
        <v>43712</v>
      </c>
      <c r="S11718" s="78" t="n">
        <v>45547</v>
      </c>
      <c r="T11718" s="76" t="s">
        <v>201</v>
      </c>
      <c r="U11718" s="76" t="n">
        <v>500</v>
      </c>
      <c r="X11718" s="76" t="n">
        <v>5</v>
      </c>
      <c r="Y11718" s="76" t="s">
        <v>116</v>
      </c>
      <c r="AC11718" s="76" t="s">
        <v>117</v>
      </c>
      <c r="AD11718" s="76" t="s">
        <v>1055</v>
      </c>
      <c r="AE11718" s="76" t="n">
        <v>37540</v>
      </c>
      <c r="AF11718" s="76" t="s">
        <v>44849</v>
      </c>
      <c r="AJ11718" s="79" t="s">
        <v>44850</v>
      </c>
      <c r="AK11718" s="76" t="s">
        <v>44851</v>
      </c>
      <c r="AL11718" s="76" t="n">
        <v>0</v>
      </c>
      <c r="AM11718" s="76" t="n">
        <v>0</v>
      </c>
    </row>
    <row r="11719" customFormat="false" ht="15" hidden="false" customHeight="false" outlineLevel="0" collapsed="false">
      <c r="A11719" s="76" t="n">
        <v>1430661</v>
      </c>
      <c r="B11719" s="76" t="s">
        <v>44852</v>
      </c>
      <c r="C11719" s="76" t="s">
        <v>765</v>
      </c>
      <c r="D11719" s="76" t="n">
        <v>4115439</v>
      </c>
      <c r="E11719" s="76" t="s">
        <v>109</v>
      </c>
      <c r="F11719" s="76" t="s">
        <v>109</v>
      </c>
      <c r="H11719" s="78" t="n">
        <v>41680</v>
      </c>
      <c r="I11719" s="76" t="s">
        <v>190</v>
      </c>
      <c r="J11719" s="76" t="n">
        <v>-11</v>
      </c>
      <c r="K11719" s="76" t="s">
        <v>41</v>
      </c>
      <c r="M11719" s="76" t="s">
        <v>286</v>
      </c>
      <c r="N11719" s="79" t="s">
        <v>572</v>
      </c>
      <c r="O11719" s="76" t="s">
        <v>573</v>
      </c>
      <c r="P11719" s="78" t="n">
        <v>45569</v>
      </c>
      <c r="Q11719" s="76" t="s">
        <v>114</v>
      </c>
      <c r="R11719" s="78" t="n">
        <v>44825</v>
      </c>
      <c r="T11719" s="76" t="s">
        <v>325</v>
      </c>
      <c r="U11719" s="76" t="n">
        <v>500</v>
      </c>
      <c r="X11719" s="76" t="n">
        <v>5</v>
      </c>
      <c r="Y11719" s="76" t="s">
        <v>116</v>
      </c>
      <c r="AC11719" s="76" t="s">
        <v>117</v>
      </c>
      <c r="AD11719" s="76" t="s">
        <v>3726</v>
      </c>
      <c r="AE11719" s="76" t="n">
        <v>41500</v>
      </c>
      <c r="AF11719" s="76" t="s">
        <v>44853</v>
      </c>
      <c r="AK11719" s="76" t="s">
        <v>578</v>
      </c>
      <c r="AL11719" s="76" t="n">
        <v>0</v>
      </c>
      <c r="AM11719" s="76" t="n">
        <v>0</v>
      </c>
    </row>
    <row r="11720" customFormat="false" ht="15" hidden="false" customHeight="false" outlineLevel="0" collapsed="false">
      <c r="A11720" s="76" t="n">
        <v>1326126</v>
      </c>
      <c r="B11720" s="76" t="s">
        <v>44854</v>
      </c>
      <c r="C11720" s="76" t="s">
        <v>711</v>
      </c>
      <c r="D11720" s="76" t="n">
        <v>4532064</v>
      </c>
      <c r="E11720" s="76" t="s">
        <v>132</v>
      </c>
      <c r="H11720" s="78" t="n">
        <v>30500</v>
      </c>
      <c r="I11720" s="76" t="s">
        <v>179</v>
      </c>
      <c r="J11720" s="76" t="s">
        <v>180</v>
      </c>
      <c r="K11720" s="76" t="s">
        <v>41</v>
      </c>
      <c r="M11720" s="76" t="s">
        <v>134</v>
      </c>
      <c r="N11720" s="79" t="s">
        <v>3076</v>
      </c>
      <c r="O11720" s="76" t="s">
        <v>3077</v>
      </c>
      <c r="P11720" s="78" t="n">
        <v>45555</v>
      </c>
      <c r="Q11720" s="76" t="s">
        <v>114</v>
      </c>
      <c r="R11720" s="78" t="n">
        <v>44112</v>
      </c>
      <c r="S11720" s="78" t="n">
        <v>44839</v>
      </c>
      <c r="T11720" s="76" t="s">
        <v>183</v>
      </c>
      <c r="U11720" s="76" t="n">
        <v>1062</v>
      </c>
      <c r="X11720" s="76" t="n">
        <v>10</v>
      </c>
      <c r="Y11720" s="76" t="s">
        <v>116</v>
      </c>
      <c r="AC11720" s="76" t="s">
        <v>117</v>
      </c>
      <c r="AD11720" s="76" t="s">
        <v>15053</v>
      </c>
      <c r="AE11720" s="76" t="n">
        <v>45560</v>
      </c>
      <c r="AF11720" s="76" t="s">
        <v>44855</v>
      </c>
      <c r="AJ11720" s="79" t="s">
        <v>44856</v>
      </c>
      <c r="AK11720" s="76" t="s">
        <v>44857</v>
      </c>
      <c r="AL11720" s="76" t="n">
        <v>0</v>
      </c>
      <c r="AM11720" s="76" t="n">
        <v>0</v>
      </c>
    </row>
    <row r="11721" customFormat="false" ht="15" hidden="false" customHeight="false" outlineLevel="0" collapsed="false">
      <c r="A11721" s="76" t="n">
        <v>1421120</v>
      </c>
      <c r="B11721" s="76" t="s">
        <v>44854</v>
      </c>
      <c r="C11721" s="76" t="s">
        <v>1834</v>
      </c>
      <c r="D11721" s="76" t="n">
        <v>4535205</v>
      </c>
      <c r="E11721" s="76" t="s">
        <v>109</v>
      </c>
      <c r="F11721" s="76" t="s">
        <v>109</v>
      </c>
      <c r="H11721" s="78" t="n">
        <v>43146</v>
      </c>
      <c r="I11721" s="76" t="s">
        <v>109</v>
      </c>
      <c r="J11721" s="76" t="n">
        <v>-9</v>
      </c>
      <c r="K11721" s="76" t="s">
        <v>41</v>
      </c>
      <c r="M11721" s="76" t="s">
        <v>134</v>
      </c>
      <c r="N11721" s="79" t="s">
        <v>3076</v>
      </c>
      <c r="O11721" s="76" t="s">
        <v>3077</v>
      </c>
      <c r="P11721" s="78" t="n">
        <v>45552</v>
      </c>
      <c r="Q11721" s="76" t="s">
        <v>114</v>
      </c>
      <c r="R11721" s="78" t="n">
        <v>44813</v>
      </c>
      <c r="T11721" s="76" t="s">
        <v>115</v>
      </c>
      <c r="U11721" s="76" t="n">
        <v>500</v>
      </c>
      <c r="X11721" s="76" t="n">
        <v>5</v>
      </c>
      <c r="Y11721" s="76" t="s">
        <v>116</v>
      </c>
      <c r="AC11721" s="76" t="s">
        <v>117</v>
      </c>
      <c r="AD11721" s="76" t="s">
        <v>44858</v>
      </c>
      <c r="AE11721" s="76" t="n">
        <v>45560</v>
      </c>
      <c r="AF11721" s="76" t="s">
        <v>44859</v>
      </c>
      <c r="AI11721" s="79" t="s">
        <v>44860</v>
      </c>
      <c r="AJ11721" s="79" t="s">
        <v>44856</v>
      </c>
      <c r="AK11721" s="76" t="s">
        <v>44861</v>
      </c>
      <c r="AL11721" s="76" t="n">
        <v>0</v>
      </c>
      <c r="AM11721" s="76" t="n">
        <v>0</v>
      </c>
    </row>
    <row r="11722" customFormat="false" ht="15" hidden="false" customHeight="false" outlineLevel="0" collapsed="false">
      <c r="A11722" s="76" t="n">
        <v>1298773</v>
      </c>
      <c r="B11722" s="76" t="s">
        <v>44854</v>
      </c>
      <c r="C11722" s="76" t="s">
        <v>44862</v>
      </c>
      <c r="D11722" s="76" t="n">
        <v>4531383</v>
      </c>
      <c r="E11722" s="76" t="s">
        <v>132</v>
      </c>
      <c r="H11722" s="78" t="n">
        <v>41397</v>
      </c>
      <c r="I11722" s="76" t="s">
        <v>110</v>
      </c>
      <c r="J11722" s="76" t="n">
        <v>-12</v>
      </c>
      <c r="K11722" s="76" t="s">
        <v>41</v>
      </c>
      <c r="M11722" s="76" t="s">
        <v>134</v>
      </c>
      <c r="N11722" s="79" t="s">
        <v>3076</v>
      </c>
      <c r="O11722" s="76" t="s">
        <v>3077</v>
      </c>
      <c r="P11722" s="78" t="n">
        <v>45555</v>
      </c>
      <c r="Q11722" s="76" t="s">
        <v>114</v>
      </c>
      <c r="R11722" s="78" t="n">
        <v>43784</v>
      </c>
      <c r="T11722" s="76" t="s">
        <v>115</v>
      </c>
      <c r="U11722" s="76" t="n">
        <v>788</v>
      </c>
      <c r="X11722" s="76" t="n">
        <v>7</v>
      </c>
      <c r="Y11722" s="76" t="s">
        <v>116</v>
      </c>
      <c r="AC11722" s="76" t="s">
        <v>117</v>
      </c>
      <c r="AD11722" s="76" t="s">
        <v>3524</v>
      </c>
      <c r="AE11722" s="76" t="n">
        <v>45560</v>
      </c>
      <c r="AF11722" s="76" t="s">
        <v>44863</v>
      </c>
      <c r="AJ11722" s="79" t="s">
        <v>44860</v>
      </c>
      <c r="AK11722" s="76" t="s">
        <v>44861</v>
      </c>
      <c r="AL11722" s="76" t="n">
        <v>0</v>
      </c>
      <c r="AM11722" s="76" t="n">
        <v>0</v>
      </c>
    </row>
    <row r="11723" customFormat="false" ht="15" hidden="false" customHeight="false" outlineLevel="0" collapsed="false">
      <c r="A11723" s="76" t="n">
        <v>1602256</v>
      </c>
      <c r="B11723" s="76" t="s">
        <v>44864</v>
      </c>
      <c r="C11723" s="76" t="s">
        <v>3011</v>
      </c>
      <c r="D11723" s="76" t="n">
        <v>4540265</v>
      </c>
      <c r="E11723" s="76" t="s">
        <v>109</v>
      </c>
      <c r="H11723" s="78" t="n">
        <v>41375</v>
      </c>
      <c r="I11723" s="76" t="s">
        <v>110</v>
      </c>
      <c r="J11723" s="76" t="n">
        <v>-12</v>
      </c>
      <c r="K11723" s="76" t="s">
        <v>41</v>
      </c>
      <c r="M11723" s="76" t="s">
        <v>134</v>
      </c>
      <c r="N11723" s="79" t="s">
        <v>449</v>
      </c>
      <c r="O11723" s="76" t="s">
        <v>450</v>
      </c>
      <c r="P11723" s="78" t="n">
        <v>45540</v>
      </c>
      <c r="Q11723" s="76" t="s">
        <v>114</v>
      </c>
      <c r="R11723" s="78" t="n">
        <v>45540</v>
      </c>
      <c r="T11723" s="76" t="s">
        <v>115</v>
      </c>
      <c r="U11723" s="76" t="n">
        <v>500</v>
      </c>
      <c r="X11723" s="76" t="n">
        <v>5</v>
      </c>
      <c r="Y11723" s="76" t="s">
        <v>116</v>
      </c>
      <c r="AC11723" s="76" t="s">
        <v>117</v>
      </c>
      <c r="AD11723" s="76" t="s">
        <v>451</v>
      </c>
      <c r="AE11723" s="76" t="n">
        <v>45100</v>
      </c>
      <c r="AF11723" s="76" t="s">
        <v>452</v>
      </c>
      <c r="AK11723" s="76" t="s">
        <v>453</v>
      </c>
      <c r="AL11723" s="76" t="n">
        <v>0</v>
      </c>
      <c r="AM11723" s="76" t="n">
        <v>0</v>
      </c>
    </row>
    <row r="11724" customFormat="false" ht="15" hidden="false" customHeight="false" outlineLevel="0" collapsed="false">
      <c r="A11724" s="76" t="n">
        <v>1614301</v>
      </c>
      <c r="B11724" s="76" t="s">
        <v>44864</v>
      </c>
      <c r="C11724" s="76" t="s">
        <v>487</v>
      </c>
      <c r="D11724" s="76" t="n">
        <v>4116391</v>
      </c>
      <c r="E11724" s="76" t="s">
        <v>123</v>
      </c>
      <c r="H11724" s="78" t="n">
        <v>28607</v>
      </c>
      <c r="I11724" s="76" t="s">
        <v>197</v>
      </c>
      <c r="J11724" s="76" t="s">
        <v>198</v>
      </c>
      <c r="K11724" s="76" t="s">
        <v>2</v>
      </c>
      <c r="M11724" s="76" t="s">
        <v>286</v>
      </c>
      <c r="N11724" s="79" t="s">
        <v>4782</v>
      </c>
      <c r="O11724" s="76" t="s">
        <v>4783</v>
      </c>
      <c r="P11724" s="78" t="n">
        <v>45553</v>
      </c>
      <c r="Q11724" s="76" t="s">
        <v>114</v>
      </c>
      <c r="R11724" s="78" t="n">
        <v>45551</v>
      </c>
      <c r="T11724" s="76" t="s">
        <v>183</v>
      </c>
      <c r="U11724" s="76" t="n">
        <v>500</v>
      </c>
      <c r="X11724" s="76" t="n">
        <v>5</v>
      </c>
      <c r="Y11724" s="76" t="s">
        <v>116</v>
      </c>
      <c r="AC11724" s="76" t="s">
        <v>117</v>
      </c>
      <c r="AD11724" s="76" t="s">
        <v>44865</v>
      </c>
      <c r="AE11724" s="76" t="n">
        <v>41000</v>
      </c>
      <c r="AF11724" s="76" t="s">
        <v>44866</v>
      </c>
      <c r="AJ11724" s="79" t="s">
        <v>44867</v>
      </c>
      <c r="AK11724" s="76" t="s">
        <v>44868</v>
      </c>
      <c r="AL11724" s="76" t="n">
        <v>0</v>
      </c>
      <c r="AM11724" s="76" t="n">
        <v>0</v>
      </c>
    </row>
    <row r="11725" customFormat="false" ht="15" hidden="false" customHeight="false" outlineLevel="0" collapsed="false">
      <c r="A11725" s="76" t="n">
        <v>1226100</v>
      </c>
      <c r="B11725" s="76" t="s">
        <v>44869</v>
      </c>
      <c r="C11725" s="76" t="s">
        <v>963</v>
      </c>
      <c r="D11725" s="76" t="n">
        <v>3730347</v>
      </c>
      <c r="E11725" s="76" t="s">
        <v>109</v>
      </c>
      <c r="F11725" s="76" t="s">
        <v>109</v>
      </c>
      <c r="H11725" s="78" t="n">
        <v>37069</v>
      </c>
      <c r="I11725" s="76" t="s">
        <v>23</v>
      </c>
      <c r="J11725" s="76" t="n">
        <v>-40</v>
      </c>
      <c r="K11725" s="76" t="s">
        <v>41</v>
      </c>
      <c r="M11725" s="76" t="s">
        <v>124</v>
      </c>
      <c r="N11725" s="79" t="s">
        <v>239</v>
      </c>
      <c r="O11725" s="76" t="s">
        <v>240</v>
      </c>
      <c r="P11725" s="78" t="n">
        <v>45568</v>
      </c>
      <c r="Q11725" s="76" t="s">
        <v>114</v>
      </c>
      <c r="R11725" s="78" t="n">
        <v>43369</v>
      </c>
      <c r="S11725" s="78" t="n">
        <v>45506</v>
      </c>
      <c r="T11725" s="76" t="s">
        <v>201</v>
      </c>
      <c r="U11725" s="76" t="n">
        <v>500</v>
      </c>
      <c r="X11725" s="76" t="n">
        <v>5</v>
      </c>
      <c r="Y11725" s="76" t="s">
        <v>116</v>
      </c>
      <c r="AC11725" s="76" t="s">
        <v>117</v>
      </c>
      <c r="AD11725" s="76" t="s">
        <v>2046</v>
      </c>
      <c r="AE11725" s="76" t="n">
        <v>37320</v>
      </c>
      <c r="AF11725" s="76" t="s">
        <v>44870</v>
      </c>
      <c r="AI11725" s="79" t="s">
        <v>44871</v>
      </c>
      <c r="AJ11725" s="79" t="s">
        <v>44872</v>
      </c>
      <c r="AK11725" s="76" t="s">
        <v>44873</v>
      </c>
      <c r="AL11725" s="76" t="n">
        <v>0</v>
      </c>
      <c r="AM11725" s="76" t="n">
        <v>0</v>
      </c>
    </row>
    <row r="11726" customFormat="false" ht="15" hidden="false" customHeight="false" outlineLevel="0" collapsed="false">
      <c r="A11726" s="76" t="n">
        <v>1602450</v>
      </c>
      <c r="B11726" s="76" t="s">
        <v>44874</v>
      </c>
      <c r="C11726" s="76" t="s">
        <v>21435</v>
      </c>
      <c r="D11726" s="76" t="n">
        <v>3737100</v>
      </c>
      <c r="E11726" s="76" t="s">
        <v>475</v>
      </c>
      <c r="H11726" s="78" t="n">
        <v>32081</v>
      </c>
      <c r="I11726" s="76" t="s">
        <v>23</v>
      </c>
      <c r="J11726" s="76" t="n">
        <v>-40</v>
      </c>
      <c r="K11726" s="76" t="s">
        <v>41</v>
      </c>
      <c r="M11726" s="76" t="s">
        <v>124</v>
      </c>
      <c r="N11726" s="79" t="s">
        <v>1150</v>
      </c>
      <c r="O11726" s="76" t="s">
        <v>1151</v>
      </c>
      <c r="P11726" s="78" t="n">
        <v>45540</v>
      </c>
      <c r="Q11726" s="76" t="s">
        <v>114</v>
      </c>
      <c r="R11726" s="78" t="n">
        <v>45540</v>
      </c>
      <c r="T11726" s="76" t="s">
        <v>325</v>
      </c>
      <c r="U11726" s="76" t="n">
        <v>500</v>
      </c>
      <c r="X11726" s="76" t="n">
        <v>5</v>
      </c>
      <c r="Y11726" s="76" t="s">
        <v>116</v>
      </c>
      <c r="AC11726" s="76" t="s">
        <v>117</v>
      </c>
      <c r="AD11726" s="76" t="s">
        <v>1152</v>
      </c>
      <c r="AE11726" s="76" t="n">
        <v>37140</v>
      </c>
      <c r="AF11726" s="76" t="s">
        <v>44875</v>
      </c>
      <c r="AJ11726" s="79" t="s">
        <v>44876</v>
      </c>
      <c r="AK11726" s="76" t="s">
        <v>41991</v>
      </c>
      <c r="AL11726" s="76" t="n">
        <v>1</v>
      </c>
      <c r="AM11726" s="76" t="n">
        <v>1</v>
      </c>
    </row>
    <row r="11727" customFormat="false" ht="15" hidden="false" customHeight="false" outlineLevel="0" collapsed="false">
      <c r="A11727" s="76" t="n">
        <v>1124640</v>
      </c>
      <c r="B11727" s="76" t="s">
        <v>44877</v>
      </c>
      <c r="C11727" s="76" t="s">
        <v>517</v>
      </c>
      <c r="D11727" s="76" t="n">
        <v>2814531</v>
      </c>
      <c r="E11727" s="76" t="s">
        <v>109</v>
      </c>
      <c r="F11727" s="76" t="s">
        <v>109</v>
      </c>
      <c r="H11727" s="78" t="n">
        <v>23907</v>
      </c>
      <c r="I11727" s="76" t="s">
        <v>321</v>
      </c>
      <c r="J11727" s="76" t="s">
        <v>322</v>
      </c>
      <c r="K11727" s="76" t="s">
        <v>41</v>
      </c>
      <c r="M11727" s="76" t="s">
        <v>155</v>
      </c>
      <c r="N11727" s="79" t="s">
        <v>874</v>
      </c>
      <c r="O11727" s="76" t="s">
        <v>875</v>
      </c>
      <c r="P11727" s="78" t="n">
        <v>45557</v>
      </c>
      <c r="Q11727" s="76" t="s">
        <v>114</v>
      </c>
      <c r="R11727" s="78" t="n">
        <v>42638</v>
      </c>
      <c r="S11727" s="78" t="n">
        <v>44824</v>
      </c>
      <c r="T11727" s="76" t="s">
        <v>183</v>
      </c>
      <c r="U11727" s="76" t="n">
        <v>500</v>
      </c>
      <c r="X11727" s="76" t="n">
        <v>5</v>
      </c>
      <c r="Y11727" s="76" t="s">
        <v>116</v>
      </c>
      <c r="AC11727" s="76" t="s">
        <v>117</v>
      </c>
      <c r="AD11727" s="76" t="s">
        <v>12218</v>
      </c>
      <c r="AE11727" s="76" t="n">
        <v>28700</v>
      </c>
      <c r="AF11727" s="76" t="s">
        <v>44878</v>
      </c>
      <c r="AI11727" s="79" t="s">
        <v>44879</v>
      </c>
      <c r="AJ11727" s="79" t="s">
        <v>44880</v>
      </c>
      <c r="AK11727" s="76" t="s">
        <v>44881</v>
      </c>
      <c r="AL11727" s="76" t="n">
        <v>0</v>
      </c>
      <c r="AM11727" s="76" t="n">
        <v>0</v>
      </c>
    </row>
    <row r="11728" customFormat="false" ht="15" hidden="false" customHeight="false" outlineLevel="0" collapsed="false">
      <c r="A11728" s="76" t="n">
        <v>237100</v>
      </c>
      <c r="B11728" s="76" t="s">
        <v>44882</v>
      </c>
      <c r="C11728" s="76" t="s">
        <v>455</v>
      </c>
      <c r="D11728" s="76" t="n">
        <v>6210071</v>
      </c>
      <c r="E11728" s="76" t="s">
        <v>475</v>
      </c>
      <c r="F11728" s="76" t="s">
        <v>132</v>
      </c>
      <c r="H11728" s="78" t="n">
        <v>25142</v>
      </c>
      <c r="I11728" s="76" t="s">
        <v>321</v>
      </c>
      <c r="J11728" s="76" t="s">
        <v>322</v>
      </c>
      <c r="K11728" s="76" t="s">
        <v>41</v>
      </c>
      <c r="M11728" s="76" t="s">
        <v>111</v>
      </c>
      <c r="N11728" s="79" t="s">
        <v>1470</v>
      </c>
      <c r="O11728" s="76" t="s">
        <v>1471</v>
      </c>
      <c r="P11728" s="78" t="n">
        <v>45498</v>
      </c>
      <c r="Q11728" s="76" t="s">
        <v>114</v>
      </c>
      <c r="R11728" s="78" t="n">
        <v>37432</v>
      </c>
      <c r="S11728" s="78" t="n">
        <v>45465</v>
      </c>
      <c r="T11728" s="76" t="s">
        <v>201</v>
      </c>
      <c r="U11728" s="76" t="n">
        <v>829</v>
      </c>
      <c r="X11728" s="76" t="n">
        <v>8</v>
      </c>
      <c r="Y11728" s="76" t="s">
        <v>116</v>
      </c>
      <c r="AC11728" s="76" t="s">
        <v>117</v>
      </c>
      <c r="AD11728" s="76" t="s">
        <v>11356</v>
      </c>
      <c r="AE11728" s="76" t="n">
        <v>18800</v>
      </c>
      <c r="AF11728" s="76" t="s">
        <v>44883</v>
      </c>
      <c r="AH11728" s="76" t="s">
        <v>11356</v>
      </c>
      <c r="AI11728" s="79" t="s">
        <v>44884</v>
      </c>
      <c r="AJ11728" s="79" t="s">
        <v>44885</v>
      </c>
      <c r="AK11728" s="76" t="s">
        <v>44886</v>
      </c>
      <c r="AL11728" s="76" t="n">
        <v>0</v>
      </c>
      <c r="AM11728" s="76" t="n">
        <v>0</v>
      </c>
    </row>
    <row r="11729" customFormat="false" ht="15" hidden="false" customHeight="false" outlineLevel="0" collapsed="false">
      <c r="A11729" s="76" t="n">
        <v>237114</v>
      </c>
      <c r="B11729" s="76" t="s">
        <v>44887</v>
      </c>
      <c r="C11729" s="76" t="s">
        <v>903</v>
      </c>
      <c r="D11729" s="76" t="n">
        <v>4512775</v>
      </c>
      <c r="E11729" s="76" t="s">
        <v>132</v>
      </c>
      <c r="F11729" s="76" t="s">
        <v>132</v>
      </c>
      <c r="H11729" s="78" t="n">
        <v>27812</v>
      </c>
      <c r="I11729" s="76" t="s">
        <v>197</v>
      </c>
      <c r="J11729" s="76" t="s">
        <v>198</v>
      </c>
      <c r="K11729" s="76" t="s">
        <v>41</v>
      </c>
      <c r="M11729" s="76" t="s">
        <v>134</v>
      </c>
      <c r="N11729" s="79" t="s">
        <v>2537</v>
      </c>
      <c r="O11729" s="76" t="s">
        <v>2538</v>
      </c>
      <c r="P11729" s="78" t="n">
        <v>45544</v>
      </c>
      <c r="Q11729" s="76" t="s">
        <v>114</v>
      </c>
      <c r="R11729" s="78" t="n">
        <v>37432</v>
      </c>
      <c r="S11729" s="78" t="n">
        <v>44797</v>
      </c>
      <c r="T11729" s="76" t="s">
        <v>183</v>
      </c>
      <c r="U11729" s="76" t="n">
        <v>672</v>
      </c>
      <c r="X11729" s="76" t="n">
        <v>6</v>
      </c>
      <c r="Y11729" s="76" t="s">
        <v>116</v>
      </c>
      <c r="AC11729" s="76" t="s">
        <v>117</v>
      </c>
      <c r="AD11729" s="76" t="s">
        <v>5431</v>
      </c>
      <c r="AE11729" s="76" t="n">
        <v>45140</v>
      </c>
      <c r="AF11729" s="76" t="s">
        <v>44888</v>
      </c>
      <c r="AI11729" s="79" t="s">
        <v>44889</v>
      </c>
      <c r="AJ11729" s="79" t="s">
        <v>44890</v>
      </c>
      <c r="AK11729" s="76" t="s">
        <v>44891</v>
      </c>
      <c r="AL11729" s="76" t="n">
        <v>0</v>
      </c>
      <c r="AM11729" s="76" t="n">
        <v>0</v>
      </c>
    </row>
    <row r="11730" customFormat="false" ht="15" hidden="false" customHeight="false" outlineLevel="0" collapsed="false">
      <c r="A11730" s="76" t="n">
        <v>1654244</v>
      </c>
      <c r="B11730" s="76" t="s">
        <v>44892</v>
      </c>
      <c r="C11730" s="76" t="s">
        <v>44893</v>
      </c>
      <c r="D11730" s="76" t="n">
        <v>3612816</v>
      </c>
      <c r="E11730" s="76" t="s">
        <v>109</v>
      </c>
      <c r="H11730" s="78" t="n">
        <v>42822</v>
      </c>
      <c r="I11730" s="76" t="s">
        <v>109</v>
      </c>
      <c r="J11730" s="76" t="n">
        <v>-9</v>
      </c>
      <c r="K11730" s="76" t="s">
        <v>41</v>
      </c>
      <c r="M11730" s="76" t="s">
        <v>269</v>
      </c>
      <c r="N11730" s="79" t="s">
        <v>464</v>
      </c>
      <c r="O11730" s="76" t="s">
        <v>465</v>
      </c>
      <c r="P11730" s="78" t="n">
        <v>45595</v>
      </c>
      <c r="Q11730" s="76" t="s">
        <v>114</v>
      </c>
      <c r="R11730" s="78" t="n">
        <v>45595</v>
      </c>
      <c r="T11730" s="76" t="s">
        <v>115</v>
      </c>
      <c r="U11730" s="76" t="n">
        <v>500</v>
      </c>
      <c r="X11730" s="76" t="n">
        <v>5</v>
      </c>
      <c r="Y11730" s="76" t="s">
        <v>116</v>
      </c>
      <c r="AC11730" s="76" t="s">
        <v>117</v>
      </c>
      <c r="AD11730" s="76" t="s">
        <v>663</v>
      </c>
      <c r="AE11730" s="76" t="n">
        <v>36000</v>
      </c>
      <c r="AF11730" s="76" t="n">
        <v>85</v>
      </c>
      <c r="AG11730" s="76" t="s">
        <v>44894</v>
      </c>
      <c r="AI11730" s="79" t="s">
        <v>23436</v>
      </c>
      <c r="AK11730" s="76" t="s">
        <v>44895</v>
      </c>
      <c r="AL11730" s="76" t="n">
        <v>0</v>
      </c>
      <c r="AM11730" s="76" t="n">
        <v>0</v>
      </c>
    </row>
    <row r="11731" customFormat="false" ht="15" hidden="false" customHeight="false" outlineLevel="0" collapsed="false">
      <c r="A11731" s="76" t="n">
        <v>744267</v>
      </c>
      <c r="B11731" s="76" t="s">
        <v>44896</v>
      </c>
      <c r="C11731" s="76" t="s">
        <v>762</v>
      </c>
      <c r="D11731" s="76" t="n">
        <v>4520904</v>
      </c>
      <c r="E11731" s="76" t="s">
        <v>109</v>
      </c>
      <c r="H11731" s="78" t="n">
        <v>34585</v>
      </c>
      <c r="I11731" s="76" t="s">
        <v>23</v>
      </c>
      <c r="J11731" s="76" t="n">
        <v>-40</v>
      </c>
      <c r="K11731" s="76" t="s">
        <v>41</v>
      </c>
      <c r="M11731" s="76" t="s">
        <v>134</v>
      </c>
      <c r="N11731" s="79" t="s">
        <v>349</v>
      </c>
      <c r="O11731" s="76" t="s">
        <v>350</v>
      </c>
      <c r="P11731" s="78" t="n">
        <v>45569</v>
      </c>
      <c r="Q11731" s="76" t="s">
        <v>114</v>
      </c>
      <c r="R11731" s="78" t="n">
        <v>40158</v>
      </c>
      <c r="S11731" s="78" t="n">
        <v>45525</v>
      </c>
      <c r="T11731" s="76" t="s">
        <v>201</v>
      </c>
      <c r="U11731" s="76" t="n">
        <v>500</v>
      </c>
      <c r="X11731" s="76" t="n">
        <v>5</v>
      </c>
      <c r="Y11731" s="76" t="s">
        <v>116</v>
      </c>
      <c r="AC11731" s="76" t="s">
        <v>117</v>
      </c>
      <c r="AD11731" s="76" t="s">
        <v>10499</v>
      </c>
      <c r="AE11731" s="76" t="n">
        <v>45150</v>
      </c>
      <c r="AF11731" s="76" t="s">
        <v>44897</v>
      </c>
      <c r="AI11731" s="79" t="s">
        <v>44898</v>
      </c>
      <c r="AK11731" s="76" t="s">
        <v>44899</v>
      </c>
      <c r="AL11731" s="76" t="n">
        <v>0</v>
      </c>
      <c r="AM11731" s="76" t="n">
        <v>0</v>
      </c>
    </row>
    <row r="11732" customFormat="false" ht="15" hidden="false" customHeight="false" outlineLevel="0" collapsed="false">
      <c r="A11732" s="76" t="n">
        <v>1638125</v>
      </c>
      <c r="B11732" s="76" t="s">
        <v>44900</v>
      </c>
      <c r="C11732" s="76" t="s">
        <v>6690</v>
      </c>
      <c r="D11732" s="76" t="n">
        <v>3737776</v>
      </c>
      <c r="E11732" s="76" t="s">
        <v>109</v>
      </c>
      <c r="H11732" s="78" t="n">
        <v>42895</v>
      </c>
      <c r="I11732" s="76" t="s">
        <v>109</v>
      </c>
      <c r="J11732" s="76" t="n">
        <v>-9</v>
      </c>
      <c r="K11732" s="76" t="s">
        <v>41</v>
      </c>
      <c r="M11732" s="76" t="s">
        <v>124</v>
      </c>
      <c r="N11732" s="79" t="s">
        <v>4051</v>
      </c>
      <c r="O11732" s="76" t="s">
        <v>4052</v>
      </c>
      <c r="P11732" s="78" t="n">
        <v>45569</v>
      </c>
      <c r="Q11732" s="76" t="s">
        <v>114</v>
      </c>
      <c r="R11732" s="78" t="n">
        <v>45569</v>
      </c>
      <c r="T11732" s="76" t="s">
        <v>115</v>
      </c>
      <c r="U11732" s="76" t="n">
        <v>500</v>
      </c>
      <c r="X11732" s="76" t="n">
        <v>5</v>
      </c>
      <c r="Y11732" s="76" t="s">
        <v>116</v>
      </c>
      <c r="AC11732" s="76" t="s">
        <v>117</v>
      </c>
      <c r="AD11732" s="76" t="s">
        <v>4223</v>
      </c>
      <c r="AE11732" s="76" t="n">
        <v>37270</v>
      </c>
      <c r="AF11732" s="76" t="s">
        <v>44901</v>
      </c>
      <c r="AJ11732" s="79" t="s">
        <v>44902</v>
      </c>
      <c r="AK11732" s="76" t="s">
        <v>44903</v>
      </c>
      <c r="AL11732" s="76" t="n">
        <v>0</v>
      </c>
      <c r="AM11732" s="76" t="n">
        <v>0</v>
      </c>
    </row>
    <row r="11733" customFormat="false" ht="15" hidden="false" customHeight="false" outlineLevel="0" collapsed="false">
      <c r="A11733" s="76" t="n">
        <v>1140406</v>
      </c>
      <c r="B11733" s="76" t="s">
        <v>44904</v>
      </c>
      <c r="C11733" s="76" t="s">
        <v>762</v>
      </c>
      <c r="D11733" s="76" t="n">
        <v>4528589</v>
      </c>
      <c r="E11733" s="76" t="s">
        <v>132</v>
      </c>
      <c r="F11733" s="76" t="s">
        <v>132</v>
      </c>
      <c r="H11733" s="78" t="n">
        <v>39149</v>
      </c>
      <c r="I11733" s="76" t="s">
        <v>294</v>
      </c>
      <c r="J11733" s="76" t="n">
        <v>-18</v>
      </c>
      <c r="K11733" s="76" t="s">
        <v>41</v>
      </c>
      <c r="M11733" s="76" t="s">
        <v>134</v>
      </c>
      <c r="N11733" s="79" t="s">
        <v>586</v>
      </c>
      <c r="O11733" s="76" t="s">
        <v>587</v>
      </c>
      <c r="P11733" s="78" t="n">
        <v>45502</v>
      </c>
      <c r="Q11733" s="76" t="s">
        <v>114</v>
      </c>
      <c r="R11733" s="78" t="n">
        <v>42667</v>
      </c>
      <c r="T11733" s="76" t="s">
        <v>115</v>
      </c>
      <c r="U11733" s="76" t="n">
        <v>948</v>
      </c>
      <c r="X11733" s="76" t="n">
        <v>9</v>
      </c>
      <c r="Y11733" s="76" t="s">
        <v>116</v>
      </c>
      <c r="AB11733" s="78" t="n">
        <v>45474</v>
      </c>
      <c r="AC11733" s="76" t="s">
        <v>117</v>
      </c>
      <c r="AD11733" s="76" t="s">
        <v>29168</v>
      </c>
      <c r="AE11733" s="76" t="n">
        <v>45170</v>
      </c>
      <c r="AF11733" s="76" t="s">
        <v>44905</v>
      </c>
      <c r="AJ11733" s="79" t="s">
        <v>44906</v>
      </c>
      <c r="AK11733" s="76" t="s">
        <v>44907</v>
      </c>
      <c r="AL11733" s="76" t="n">
        <v>0</v>
      </c>
      <c r="AM11733" s="76" t="n">
        <v>0</v>
      </c>
    </row>
    <row r="11734" customFormat="false" ht="15" hidden="false" customHeight="false" outlineLevel="0" collapsed="false">
      <c r="A11734" s="76" t="n">
        <v>1595045</v>
      </c>
      <c r="B11734" s="76" t="s">
        <v>44904</v>
      </c>
      <c r="C11734" s="76" t="s">
        <v>1013</v>
      </c>
      <c r="D11734" s="76" t="n">
        <v>1811828</v>
      </c>
      <c r="E11734" s="76" t="s">
        <v>132</v>
      </c>
      <c r="H11734" s="78" t="n">
        <v>41702</v>
      </c>
      <c r="I11734" s="76" t="s">
        <v>190</v>
      </c>
      <c r="J11734" s="76" t="n">
        <v>-11</v>
      </c>
      <c r="K11734" s="76" t="s">
        <v>41</v>
      </c>
      <c r="M11734" s="76" t="s">
        <v>111</v>
      </c>
      <c r="N11734" s="79" t="s">
        <v>112</v>
      </c>
      <c r="O11734" s="76" t="s">
        <v>113</v>
      </c>
      <c r="P11734" s="78" t="n">
        <v>45666</v>
      </c>
      <c r="Q11734" s="76" t="s">
        <v>114</v>
      </c>
      <c r="R11734" s="78" t="n">
        <v>45471</v>
      </c>
      <c r="T11734" s="76" t="s">
        <v>115</v>
      </c>
      <c r="U11734" s="76" t="n">
        <v>500</v>
      </c>
      <c r="X11734" s="76" t="n">
        <v>5</v>
      </c>
      <c r="Y11734" s="76" t="s">
        <v>116</v>
      </c>
      <c r="AC11734" s="76" t="s">
        <v>117</v>
      </c>
      <c r="AD11734" s="76" t="s">
        <v>1987</v>
      </c>
      <c r="AE11734" s="76" t="n">
        <v>18100</v>
      </c>
      <c r="AF11734" s="76" t="s">
        <v>44908</v>
      </c>
      <c r="AJ11734" s="79" t="s">
        <v>44909</v>
      </c>
      <c r="AK11734" s="76" t="s">
        <v>44910</v>
      </c>
      <c r="AL11734" s="76" t="n">
        <v>0</v>
      </c>
      <c r="AM11734" s="76" t="n">
        <v>0</v>
      </c>
    </row>
    <row r="11735" customFormat="false" ht="15" hidden="false" customHeight="false" outlineLevel="0" collapsed="false">
      <c r="A11735" s="76" t="n">
        <v>237303</v>
      </c>
      <c r="B11735" s="76" t="s">
        <v>44911</v>
      </c>
      <c r="C11735" s="76" t="s">
        <v>675</v>
      </c>
      <c r="D11735" s="76" t="n">
        <v>4510140</v>
      </c>
      <c r="E11735" s="76" t="s">
        <v>475</v>
      </c>
      <c r="F11735" s="76" t="s">
        <v>132</v>
      </c>
      <c r="H11735" s="78" t="n">
        <v>22212</v>
      </c>
      <c r="I11735" s="76" t="s">
        <v>267</v>
      </c>
      <c r="J11735" s="76" t="s">
        <v>268</v>
      </c>
      <c r="K11735" s="76" t="s">
        <v>41</v>
      </c>
      <c r="M11735" s="76" t="s">
        <v>134</v>
      </c>
      <c r="N11735" s="79" t="s">
        <v>1242</v>
      </c>
      <c r="O11735" s="76" t="s">
        <v>1243</v>
      </c>
      <c r="P11735" s="78" t="n">
        <v>45482</v>
      </c>
      <c r="Q11735" s="76" t="s">
        <v>114</v>
      </c>
      <c r="R11735" s="78" t="n">
        <v>37432</v>
      </c>
      <c r="S11735" s="78" t="n">
        <v>44778</v>
      </c>
      <c r="T11735" s="76" t="s">
        <v>183</v>
      </c>
      <c r="U11735" s="76" t="n">
        <v>759</v>
      </c>
      <c r="X11735" s="76" t="n">
        <v>7</v>
      </c>
      <c r="Y11735" s="76" t="s">
        <v>116</v>
      </c>
      <c r="AC11735" s="76" t="s">
        <v>117</v>
      </c>
      <c r="AD11735" s="76" t="s">
        <v>4592</v>
      </c>
      <c r="AE11735" s="76" t="n">
        <v>45130</v>
      </c>
      <c r="AF11735" s="76" t="s">
        <v>44912</v>
      </c>
      <c r="AI11735" s="79" t="s">
        <v>44913</v>
      </c>
      <c r="AK11735" s="76" t="s">
        <v>44914</v>
      </c>
      <c r="AL11735" s="76" t="n">
        <v>0</v>
      </c>
      <c r="AM11735" s="76" t="n">
        <v>0</v>
      </c>
    </row>
    <row r="11736" customFormat="false" ht="15" hidden="false" customHeight="false" outlineLevel="0" collapsed="false">
      <c r="A11736" s="76" t="n">
        <v>1637056</v>
      </c>
      <c r="B11736" s="76" t="s">
        <v>44911</v>
      </c>
      <c r="C11736" s="76" t="s">
        <v>425</v>
      </c>
      <c r="D11736" s="76" t="n">
        <v>3737761</v>
      </c>
      <c r="E11736" s="76" t="s">
        <v>109</v>
      </c>
      <c r="H11736" s="78" t="n">
        <v>20595</v>
      </c>
      <c r="I11736" s="76" t="s">
        <v>305</v>
      </c>
      <c r="J11736" s="76" t="s">
        <v>306</v>
      </c>
      <c r="K11736" s="76" t="s">
        <v>41</v>
      </c>
      <c r="M11736" s="76" t="s">
        <v>124</v>
      </c>
      <c r="N11736" s="79" t="s">
        <v>456</v>
      </c>
      <c r="O11736" s="76" t="s">
        <v>457</v>
      </c>
      <c r="P11736" s="78" t="n">
        <v>45568</v>
      </c>
      <c r="Q11736" s="76" t="s">
        <v>114</v>
      </c>
      <c r="R11736" s="78" t="n">
        <v>45568</v>
      </c>
      <c r="S11736" s="78" t="n">
        <v>45566</v>
      </c>
      <c r="T11736" s="76" t="s">
        <v>201</v>
      </c>
      <c r="U11736" s="76" t="n">
        <v>500</v>
      </c>
      <c r="X11736" s="76" t="n">
        <v>5</v>
      </c>
      <c r="Y11736" s="76" t="s">
        <v>116</v>
      </c>
      <c r="AC11736" s="76" t="s">
        <v>117</v>
      </c>
      <c r="AD11736" s="76" t="s">
        <v>44915</v>
      </c>
      <c r="AE11736" s="76" t="n">
        <v>37270</v>
      </c>
      <c r="AF11736" s="76" t="s">
        <v>44916</v>
      </c>
      <c r="AK11736" s="76" t="s">
        <v>44917</v>
      </c>
      <c r="AL11736" s="76" t="n">
        <v>0</v>
      </c>
      <c r="AM11736" s="76" t="n">
        <v>0</v>
      </c>
    </row>
    <row r="11737" customFormat="false" ht="15" hidden="false" customHeight="false" outlineLevel="0" collapsed="false">
      <c r="A11737" s="76" t="n">
        <v>237306</v>
      </c>
      <c r="B11737" s="76" t="s">
        <v>44911</v>
      </c>
      <c r="C11737" s="76" t="s">
        <v>7649</v>
      </c>
      <c r="D11737" s="76" t="n">
        <v>4510830</v>
      </c>
      <c r="E11737" s="76" t="s">
        <v>132</v>
      </c>
      <c r="F11737" s="76" t="s">
        <v>132</v>
      </c>
      <c r="H11737" s="78" t="n">
        <v>31921</v>
      </c>
      <c r="I11737" s="76" t="s">
        <v>23</v>
      </c>
      <c r="J11737" s="76" t="n">
        <v>-40</v>
      </c>
      <c r="K11737" s="76" t="s">
        <v>41</v>
      </c>
      <c r="M11737" s="76" t="s">
        <v>134</v>
      </c>
      <c r="N11737" s="79" t="s">
        <v>1242</v>
      </c>
      <c r="O11737" s="76" t="s">
        <v>1243</v>
      </c>
      <c r="P11737" s="78" t="n">
        <v>45547</v>
      </c>
      <c r="Q11737" s="76" t="s">
        <v>114</v>
      </c>
      <c r="R11737" s="78" t="n">
        <v>37432</v>
      </c>
      <c r="S11737" s="78" t="n">
        <v>44813</v>
      </c>
      <c r="T11737" s="76" t="s">
        <v>183</v>
      </c>
      <c r="U11737" s="76" t="n">
        <v>1332</v>
      </c>
      <c r="X11737" s="76" t="n">
        <v>13</v>
      </c>
      <c r="Y11737" s="76" t="s">
        <v>116</v>
      </c>
      <c r="AC11737" s="76" t="s">
        <v>117</v>
      </c>
      <c r="AD11737" s="76" t="s">
        <v>10610</v>
      </c>
      <c r="AE11737" s="76" t="n">
        <v>45130</v>
      </c>
      <c r="AF11737" s="76" t="s">
        <v>44918</v>
      </c>
      <c r="AI11737" s="79" t="s">
        <v>44919</v>
      </c>
      <c r="AJ11737" s="79" t="s">
        <v>44920</v>
      </c>
      <c r="AK11737" s="76" t="s">
        <v>44921</v>
      </c>
      <c r="AL11737" s="76" t="n">
        <v>0</v>
      </c>
      <c r="AM11737" s="76" t="n">
        <v>0</v>
      </c>
    </row>
    <row r="11738" customFormat="false" ht="15" hidden="false" customHeight="false" outlineLevel="0" collapsed="false">
      <c r="A11738" s="76" t="n">
        <v>1423257</v>
      </c>
      <c r="B11738" s="76" t="s">
        <v>44922</v>
      </c>
      <c r="C11738" s="76" t="s">
        <v>2886</v>
      </c>
      <c r="D11738" s="76" t="n">
        <v>4535240</v>
      </c>
      <c r="E11738" s="76" t="s">
        <v>132</v>
      </c>
      <c r="F11738" s="76" t="s">
        <v>132</v>
      </c>
      <c r="H11738" s="78" t="n">
        <v>40098</v>
      </c>
      <c r="I11738" s="76" t="s">
        <v>133</v>
      </c>
      <c r="J11738" s="76" t="n">
        <v>-16</v>
      </c>
      <c r="K11738" s="76" t="s">
        <v>41</v>
      </c>
      <c r="M11738" s="76" t="s">
        <v>134</v>
      </c>
      <c r="N11738" s="79" t="s">
        <v>638</v>
      </c>
      <c r="O11738" s="76" t="s">
        <v>639</v>
      </c>
      <c r="P11738" s="78" t="n">
        <v>45525</v>
      </c>
      <c r="Q11738" s="76" t="s">
        <v>114</v>
      </c>
      <c r="R11738" s="78" t="n">
        <v>44817</v>
      </c>
      <c r="T11738" s="76" t="s">
        <v>115</v>
      </c>
      <c r="U11738" s="76" t="n">
        <v>515</v>
      </c>
      <c r="X11738" s="76" t="n">
        <v>5</v>
      </c>
      <c r="Y11738" s="76" t="s">
        <v>116</v>
      </c>
      <c r="AC11738" s="76" t="s">
        <v>117</v>
      </c>
      <c r="AD11738" s="76" t="s">
        <v>6255</v>
      </c>
      <c r="AE11738" s="76" t="n">
        <v>45150</v>
      </c>
      <c r="AF11738" s="76" t="s">
        <v>44923</v>
      </c>
      <c r="AK11738" s="76" t="s">
        <v>44924</v>
      </c>
      <c r="AL11738" s="76" t="n">
        <v>0</v>
      </c>
      <c r="AM11738" s="76" t="n">
        <v>0</v>
      </c>
    </row>
    <row r="11739" customFormat="false" ht="15" hidden="false" customHeight="false" outlineLevel="0" collapsed="false">
      <c r="A11739" s="76" t="n">
        <v>957804</v>
      </c>
      <c r="B11739" s="76" t="s">
        <v>44925</v>
      </c>
      <c r="C11739" s="76" t="s">
        <v>1395</v>
      </c>
      <c r="D11739" s="76" t="n">
        <v>524628</v>
      </c>
      <c r="E11739" s="76" t="s">
        <v>109</v>
      </c>
      <c r="F11739" s="76" t="s">
        <v>132</v>
      </c>
      <c r="H11739" s="78" t="n">
        <v>36479</v>
      </c>
      <c r="I11739" s="76" t="s">
        <v>23</v>
      </c>
      <c r="J11739" s="76" t="n">
        <v>-40</v>
      </c>
      <c r="K11739" s="76" t="s">
        <v>41</v>
      </c>
      <c r="M11739" s="76" t="s">
        <v>124</v>
      </c>
      <c r="N11739" s="79" t="s">
        <v>168</v>
      </c>
      <c r="O11739" s="76" t="s">
        <v>169</v>
      </c>
      <c r="P11739" s="78" t="n">
        <v>45547</v>
      </c>
      <c r="Q11739" s="76" t="s">
        <v>114</v>
      </c>
      <c r="R11739" s="78" t="n">
        <v>41538</v>
      </c>
      <c r="S11739" s="78" t="n">
        <v>45400</v>
      </c>
      <c r="T11739" s="76" t="s">
        <v>201</v>
      </c>
      <c r="U11739" s="76" t="n">
        <v>1031</v>
      </c>
      <c r="X11739" s="76" t="n">
        <v>10</v>
      </c>
      <c r="Y11739" s="76" t="s">
        <v>116</v>
      </c>
      <c r="AC11739" s="76" t="s">
        <v>117</v>
      </c>
      <c r="AD11739" s="76" t="s">
        <v>127</v>
      </c>
      <c r="AE11739" s="76" t="n">
        <v>37200</v>
      </c>
      <c r="AF11739" s="76" t="s">
        <v>44926</v>
      </c>
      <c r="AJ11739" s="76" t="s">
        <v>44927</v>
      </c>
      <c r="AK11739" s="76" t="s">
        <v>44928</v>
      </c>
      <c r="AL11739" s="76" t="n">
        <v>0</v>
      </c>
      <c r="AM11739" s="76" t="n">
        <v>0</v>
      </c>
    </row>
    <row r="11740" customFormat="false" ht="15" hidden="false" customHeight="false" outlineLevel="0" collapsed="false">
      <c r="A11740" s="76" t="n">
        <v>237466</v>
      </c>
      <c r="B11740" s="76" t="s">
        <v>44929</v>
      </c>
      <c r="C11740" s="76" t="s">
        <v>1541</v>
      </c>
      <c r="D11740" s="76" t="n">
        <v>892721</v>
      </c>
      <c r="E11740" s="76" t="s">
        <v>109</v>
      </c>
      <c r="H11740" s="78" t="n">
        <v>32866</v>
      </c>
      <c r="I11740" s="76" t="s">
        <v>23</v>
      </c>
      <c r="J11740" s="76" t="n">
        <v>-40</v>
      </c>
      <c r="K11740" s="76" t="s">
        <v>41</v>
      </c>
      <c r="M11740" s="76" t="s">
        <v>134</v>
      </c>
      <c r="N11740" s="79" t="s">
        <v>972</v>
      </c>
      <c r="O11740" s="76" t="s">
        <v>973</v>
      </c>
      <c r="P11740" s="78" t="n">
        <v>45580</v>
      </c>
      <c r="Q11740" s="76" t="s">
        <v>114</v>
      </c>
      <c r="R11740" s="78" t="n">
        <v>37432</v>
      </c>
      <c r="S11740" s="78" t="n">
        <v>45568</v>
      </c>
      <c r="T11740" s="76" t="s">
        <v>201</v>
      </c>
      <c r="U11740" s="76" t="n">
        <v>755</v>
      </c>
      <c r="X11740" s="76" t="n">
        <v>7</v>
      </c>
      <c r="Y11740" s="76" t="s">
        <v>116</v>
      </c>
      <c r="AC11740" s="76" t="s">
        <v>117</v>
      </c>
      <c r="AD11740" s="76" t="s">
        <v>2381</v>
      </c>
      <c r="AE11740" s="76" t="n">
        <v>45400</v>
      </c>
      <c r="AF11740" s="76" t="s">
        <v>44930</v>
      </c>
      <c r="AJ11740" s="79" t="s">
        <v>44931</v>
      </c>
      <c r="AK11740" s="76" t="s">
        <v>44932</v>
      </c>
      <c r="AL11740" s="76" t="n">
        <v>0</v>
      </c>
      <c r="AM11740" s="76" t="n">
        <v>0</v>
      </c>
    </row>
    <row r="11741" customFormat="false" ht="15" hidden="false" customHeight="false" outlineLevel="0" collapsed="false">
      <c r="A11741" s="76" t="n">
        <v>1604789</v>
      </c>
      <c r="B11741" s="76" t="s">
        <v>44933</v>
      </c>
      <c r="C11741" s="76" t="s">
        <v>563</v>
      </c>
      <c r="D11741" s="76" t="n">
        <v>3737192</v>
      </c>
      <c r="E11741" s="76" t="s">
        <v>109</v>
      </c>
      <c r="H11741" s="78" t="n">
        <v>40959</v>
      </c>
      <c r="I11741" s="76" t="s">
        <v>370</v>
      </c>
      <c r="J11741" s="76" t="n">
        <v>-13</v>
      </c>
      <c r="K11741" s="76" t="s">
        <v>41</v>
      </c>
      <c r="M11741" s="76" t="s">
        <v>124</v>
      </c>
      <c r="N11741" s="79" t="s">
        <v>496</v>
      </c>
      <c r="O11741" s="76" t="s">
        <v>497</v>
      </c>
      <c r="P11741" s="78" t="n">
        <v>45543</v>
      </c>
      <c r="Q11741" s="76" t="s">
        <v>114</v>
      </c>
      <c r="R11741" s="78" t="n">
        <v>45543</v>
      </c>
      <c r="T11741" s="76" t="s">
        <v>115</v>
      </c>
      <c r="U11741" s="76" t="n">
        <v>500</v>
      </c>
      <c r="X11741" s="76" t="n">
        <v>5</v>
      </c>
      <c r="Y11741" s="76" t="s">
        <v>116</v>
      </c>
      <c r="AC11741" s="76" t="s">
        <v>117</v>
      </c>
      <c r="AD11741" s="76" t="s">
        <v>1512</v>
      </c>
      <c r="AE11741" s="76" t="n">
        <v>37230</v>
      </c>
      <c r="AF11741" s="76" t="s">
        <v>44934</v>
      </c>
      <c r="AJ11741" s="79" t="s">
        <v>44935</v>
      </c>
      <c r="AK11741" s="76" t="s">
        <v>44936</v>
      </c>
      <c r="AL11741" s="76" t="n">
        <v>0</v>
      </c>
      <c r="AM11741" s="76" t="n">
        <v>0</v>
      </c>
    </row>
    <row r="11742" customFormat="false" ht="15" hidden="false" customHeight="false" outlineLevel="0" collapsed="false">
      <c r="A11742" s="76" t="n">
        <v>830406</v>
      </c>
      <c r="B11742" s="76" t="s">
        <v>44937</v>
      </c>
      <c r="C11742" s="76" t="s">
        <v>312</v>
      </c>
      <c r="D11742" s="76" t="n">
        <v>4111086</v>
      </c>
      <c r="E11742" s="76" t="s">
        <v>132</v>
      </c>
      <c r="F11742" s="76" t="s">
        <v>132</v>
      </c>
      <c r="H11742" s="78" t="n">
        <v>22585</v>
      </c>
      <c r="I11742" s="76" t="s">
        <v>267</v>
      </c>
      <c r="J11742" s="76" t="s">
        <v>268</v>
      </c>
      <c r="K11742" s="76" t="s">
        <v>41</v>
      </c>
      <c r="M11742" s="76" t="s">
        <v>286</v>
      </c>
      <c r="N11742" s="79" t="s">
        <v>1282</v>
      </c>
      <c r="O11742" s="76" t="s">
        <v>1283</v>
      </c>
      <c r="P11742" s="78" t="n">
        <v>45553</v>
      </c>
      <c r="Q11742" s="76" t="s">
        <v>114</v>
      </c>
      <c r="R11742" s="78" t="n">
        <v>40803</v>
      </c>
      <c r="S11742" s="78" t="n">
        <v>45190</v>
      </c>
      <c r="T11742" s="76" t="s">
        <v>183</v>
      </c>
      <c r="U11742" s="76" t="n">
        <v>503</v>
      </c>
      <c r="X11742" s="76" t="n">
        <v>5</v>
      </c>
      <c r="Y11742" s="76" t="s">
        <v>116</v>
      </c>
      <c r="AC11742" s="76" t="s">
        <v>117</v>
      </c>
      <c r="AD11742" s="76" t="s">
        <v>11272</v>
      </c>
      <c r="AE11742" s="76" t="n">
        <v>41260</v>
      </c>
      <c r="AF11742" s="76" t="s">
        <v>44938</v>
      </c>
      <c r="AI11742" s="79" t="s">
        <v>44939</v>
      </c>
      <c r="AJ11742" s="79" t="s">
        <v>44940</v>
      </c>
      <c r="AK11742" s="76" t="s">
        <v>44941</v>
      </c>
      <c r="AL11742" s="76" t="n">
        <v>0</v>
      </c>
      <c r="AM11742" s="76" t="n">
        <v>0</v>
      </c>
    </row>
    <row r="11743" customFormat="false" ht="15" hidden="false" customHeight="false" outlineLevel="0" collapsed="false">
      <c r="A11743" s="76" t="n">
        <v>305196</v>
      </c>
      <c r="B11743" s="76" t="s">
        <v>44942</v>
      </c>
      <c r="C11743" s="76" t="s">
        <v>1084</v>
      </c>
      <c r="D11743" s="76" t="n">
        <v>4513834</v>
      </c>
      <c r="E11743" s="76" t="s">
        <v>132</v>
      </c>
      <c r="F11743" s="76" t="s">
        <v>132</v>
      </c>
      <c r="H11743" s="78" t="n">
        <v>22093</v>
      </c>
      <c r="I11743" s="76" t="s">
        <v>267</v>
      </c>
      <c r="J11743" s="76" t="s">
        <v>268</v>
      </c>
      <c r="K11743" s="76" t="s">
        <v>41</v>
      </c>
      <c r="M11743" s="76" t="s">
        <v>134</v>
      </c>
      <c r="N11743" s="79" t="s">
        <v>307</v>
      </c>
      <c r="O11743" s="76" t="s">
        <v>308</v>
      </c>
      <c r="P11743" s="78" t="n">
        <v>45534</v>
      </c>
      <c r="Q11743" s="76" t="s">
        <v>114</v>
      </c>
      <c r="R11743" s="78" t="n">
        <v>37519</v>
      </c>
      <c r="S11743" s="78" t="n">
        <v>45532</v>
      </c>
      <c r="T11743" s="76" t="s">
        <v>201</v>
      </c>
      <c r="U11743" s="76" t="n">
        <v>753</v>
      </c>
      <c r="X11743" s="76" t="n">
        <v>7</v>
      </c>
      <c r="Y11743" s="76" t="s">
        <v>466</v>
      </c>
      <c r="Z11743" s="79" t="s">
        <v>2989</v>
      </c>
      <c r="AA11743" s="76" t="s">
        <v>2990</v>
      </c>
      <c r="AC11743" s="76" t="s">
        <v>117</v>
      </c>
      <c r="AD11743" s="76" t="s">
        <v>309</v>
      </c>
      <c r="AE11743" s="76" t="n">
        <v>45140</v>
      </c>
      <c r="AF11743" s="76" t="s">
        <v>44943</v>
      </c>
      <c r="AI11743" s="79" t="s">
        <v>44944</v>
      </c>
      <c r="AJ11743" s="79" t="s">
        <v>44945</v>
      </c>
      <c r="AK11743" s="76" t="s">
        <v>44946</v>
      </c>
      <c r="AL11743" s="76" t="n">
        <v>1</v>
      </c>
      <c r="AM11743" s="76" t="n">
        <v>1</v>
      </c>
    </row>
    <row r="11744" customFormat="false" ht="15" hidden="false" customHeight="false" outlineLevel="0" collapsed="false">
      <c r="A11744" s="76" t="n">
        <v>1142648</v>
      </c>
      <c r="B11744" s="76" t="s">
        <v>44947</v>
      </c>
      <c r="C11744" s="76" t="s">
        <v>1477</v>
      </c>
      <c r="D11744" s="76" t="n">
        <v>2814692</v>
      </c>
      <c r="E11744" s="76" t="s">
        <v>132</v>
      </c>
      <c r="F11744" s="76" t="s">
        <v>132</v>
      </c>
      <c r="H11744" s="78" t="n">
        <v>39669</v>
      </c>
      <c r="I11744" s="76" t="s">
        <v>432</v>
      </c>
      <c r="J11744" s="76" t="n">
        <v>-17</v>
      </c>
      <c r="K11744" s="76" t="s">
        <v>2</v>
      </c>
      <c r="M11744" s="76" t="s">
        <v>155</v>
      </c>
      <c r="N11744" s="79" t="s">
        <v>891</v>
      </c>
      <c r="O11744" s="76" t="s">
        <v>892</v>
      </c>
      <c r="P11744" s="78" t="n">
        <v>45555</v>
      </c>
      <c r="Q11744" s="76" t="s">
        <v>114</v>
      </c>
      <c r="R11744" s="78" t="n">
        <v>42679</v>
      </c>
      <c r="T11744" s="76" t="s">
        <v>115</v>
      </c>
      <c r="U11744" s="76" t="n">
        <v>500</v>
      </c>
      <c r="X11744" s="76" t="n">
        <v>5</v>
      </c>
      <c r="Y11744" s="76" t="s">
        <v>116</v>
      </c>
      <c r="AC11744" s="76" t="s">
        <v>117</v>
      </c>
      <c r="AD11744" s="76" t="s">
        <v>17926</v>
      </c>
      <c r="AE11744" s="76" t="n">
        <v>28240</v>
      </c>
      <c r="AF11744" s="76" t="s">
        <v>44948</v>
      </c>
      <c r="AI11744" s="79" t="s">
        <v>44949</v>
      </c>
      <c r="AJ11744" s="79" t="s">
        <v>44950</v>
      </c>
      <c r="AK11744" s="76" t="s">
        <v>44951</v>
      </c>
      <c r="AL11744" s="76" t="n">
        <v>0</v>
      </c>
      <c r="AM11744" s="76" t="n">
        <v>0</v>
      </c>
    </row>
    <row r="11745" customFormat="false" ht="15" hidden="false" customHeight="false" outlineLevel="0" collapsed="false">
      <c r="A11745" s="76" t="n">
        <v>1633107</v>
      </c>
      <c r="B11745" s="76" t="s">
        <v>44952</v>
      </c>
      <c r="C11745" s="76" t="s">
        <v>44953</v>
      </c>
      <c r="D11745" s="76" t="n">
        <v>4540766</v>
      </c>
      <c r="E11745" s="76" t="s">
        <v>109</v>
      </c>
      <c r="H11745" s="78" t="n">
        <v>42628</v>
      </c>
      <c r="I11745" s="76" t="s">
        <v>109</v>
      </c>
      <c r="J11745" s="76" t="n">
        <v>-9</v>
      </c>
      <c r="K11745" s="76" t="s">
        <v>2</v>
      </c>
      <c r="M11745" s="76" t="s">
        <v>134</v>
      </c>
      <c r="N11745" s="79" t="s">
        <v>1131</v>
      </c>
      <c r="O11745" s="76" t="s">
        <v>1132</v>
      </c>
      <c r="P11745" s="78" t="n">
        <v>45565</v>
      </c>
      <c r="Q11745" s="76" t="s">
        <v>114</v>
      </c>
      <c r="R11745" s="78" t="n">
        <v>45565</v>
      </c>
      <c r="T11745" s="76" t="s">
        <v>115</v>
      </c>
      <c r="U11745" s="76" t="n">
        <v>500</v>
      </c>
      <c r="X11745" s="76" t="n">
        <v>5</v>
      </c>
      <c r="Y11745" s="76" t="s">
        <v>116</v>
      </c>
      <c r="AC11745" s="76" t="s">
        <v>117</v>
      </c>
      <c r="AD11745" s="76" t="s">
        <v>44387</v>
      </c>
      <c r="AE11745" s="76" t="n">
        <v>45530</v>
      </c>
      <c r="AF11745" s="76" t="s">
        <v>44954</v>
      </c>
      <c r="AJ11745" s="79" t="s">
        <v>44955</v>
      </c>
      <c r="AK11745" s="76" t="s">
        <v>44956</v>
      </c>
      <c r="AL11745" s="76" t="n">
        <v>0</v>
      </c>
      <c r="AM11745" s="76" t="n">
        <v>0</v>
      </c>
    </row>
    <row r="11746" customFormat="false" ht="15" hidden="false" customHeight="false" outlineLevel="0" collapsed="false">
      <c r="A11746" s="76" t="n">
        <v>237736</v>
      </c>
      <c r="B11746" s="76" t="s">
        <v>44957</v>
      </c>
      <c r="C11746" s="76" t="s">
        <v>956</v>
      </c>
      <c r="D11746" s="76" t="n">
        <v>452976</v>
      </c>
      <c r="E11746" s="76" t="s">
        <v>475</v>
      </c>
      <c r="F11746" s="76" t="s">
        <v>132</v>
      </c>
      <c r="H11746" s="78" t="n">
        <v>20411</v>
      </c>
      <c r="I11746" s="76" t="s">
        <v>305</v>
      </c>
      <c r="J11746" s="76" t="s">
        <v>306</v>
      </c>
      <c r="K11746" s="76" t="s">
        <v>41</v>
      </c>
      <c r="M11746" s="76" t="s">
        <v>134</v>
      </c>
      <c r="N11746" s="79" t="s">
        <v>1242</v>
      </c>
      <c r="O11746" s="76" t="s">
        <v>1243</v>
      </c>
      <c r="P11746" s="78" t="n">
        <v>45482</v>
      </c>
      <c r="Q11746" s="76" t="s">
        <v>114</v>
      </c>
      <c r="R11746" s="78" t="n">
        <v>37432</v>
      </c>
      <c r="S11746" s="78" t="n">
        <v>44795</v>
      </c>
      <c r="T11746" s="76" t="s">
        <v>183</v>
      </c>
      <c r="U11746" s="76" t="n">
        <v>818</v>
      </c>
      <c r="X11746" s="76" t="n">
        <v>8</v>
      </c>
      <c r="Y11746" s="76" t="s">
        <v>116</v>
      </c>
      <c r="AC11746" s="76" t="s">
        <v>117</v>
      </c>
      <c r="AD11746" s="76" t="s">
        <v>10610</v>
      </c>
      <c r="AE11746" s="76" t="n">
        <v>45130</v>
      </c>
      <c r="AF11746" s="76" t="s">
        <v>44958</v>
      </c>
      <c r="AI11746" s="79" t="s">
        <v>44959</v>
      </c>
      <c r="AJ11746" s="79" t="s">
        <v>20685</v>
      </c>
      <c r="AK11746" s="76" t="s">
        <v>44960</v>
      </c>
      <c r="AL11746" s="76" t="n">
        <v>0</v>
      </c>
      <c r="AM11746" s="76" t="n">
        <v>0</v>
      </c>
    </row>
    <row r="11747" customFormat="false" ht="15" hidden="false" customHeight="false" outlineLevel="0" collapsed="false">
      <c r="A11747" s="76" t="n">
        <v>683095</v>
      </c>
      <c r="B11747" s="76" t="s">
        <v>44961</v>
      </c>
      <c r="C11747" s="76" t="s">
        <v>1116</v>
      </c>
      <c r="D11747" s="76" t="n">
        <v>4519914</v>
      </c>
      <c r="E11747" s="76" t="s">
        <v>109</v>
      </c>
      <c r="F11747" s="76" t="s">
        <v>109</v>
      </c>
      <c r="H11747" s="78" t="n">
        <v>13728</v>
      </c>
      <c r="I11747" s="76" t="s">
        <v>1263</v>
      </c>
      <c r="J11747" s="76" t="s">
        <v>1264</v>
      </c>
      <c r="K11747" s="76" t="s">
        <v>41</v>
      </c>
      <c r="M11747" s="76" t="s">
        <v>134</v>
      </c>
      <c r="N11747" s="79" t="s">
        <v>323</v>
      </c>
      <c r="O11747" s="76" t="s">
        <v>324</v>
      </c>
      <c r="P11747" s="78" t="n">
        <v>45676</v>
      </c>
      <c r="Q11747" s="76" t="s">
        <v>114</v>
      </c>
      <c r="R11747" s="78" t="n">
        <v>39794</v>
      </c>
      <c r="T11747" s="76" t="s">
        <v>325</v>
      </c>
      <c r="U11747" s="76" t="n">
        <v>500</v>
      </c>
      <c r="X11747" s="76" t="n">
        <v>5</v>
      </c>
      <c r="Y11747" s="76" t="s">
        <v>116</v>
      </c>
      <c r="AC11747" s="76" t="s">
        <v>117</v>
      </c>
      <c r="AD11747" s="76" t="s">
        <v>326</v>
      </c>
      <c r="AE11747" s="76" t="n">
        <v>45380</v>
      </c>
      <c r="AF11747" s="76" t="s">
        <v>44962</v>
      </c>
      <c r="AI11747" s="79" t="s">
        <v>44963</v>
      </c>
      <c r="AK11747" s="76" t="s">
        <v>44964</v>
      </c>
      <c r="AL11747" s="76" t="n">
        <v>0</v>
      </c>
      <c r="AM11747" s="76" t="n">
        <v>0</v>
      </c>
    </row>
    <row r="11748" customFormat="false" ht="15" hidden="false" customHeight="false" outlineLevel="0" collapsed="false">
      <c r="A11748" s="76" t="n">
        <v>189546</v>
      </c>
      <c r="B11748" s="76" t="s">
        <v>44965</v>
      </c>
      <c r="C11748" s="76" t="s">
        <v>2243</v>
      </c>
      <c r="D11748" s="76" t="n">
        <v>3712151</v>
      </c>
      <c r="E11748" s="76" t="s">
        <v>132</v>
      </c>
      <c r="F11748" s="76" t="s">
        <v>132</v>
      </c>
      <c r="H11748" s="78" t="n">
        <v>31864</v>
      </c>
      <c r="I11748" s="76" t="s">
        <v>23</v>
      </c>
      <c r="J11748" s="76" t="n">
        <v>-40</v>
      </c>
      <c r="K11748" s="76" t="s">
        <v>2</v>
      </c>
      <c r="M11748" s="76" t="s">
        <v>124</v>
      </c>
      <c r="N11748" s="79" t="s">
        <v>922</v>
      </c>
      <c r="O11748" s="76" t="s">
        <v>923</v>
      </c>
      <c r="P11748" s="78" t="n">
        <v>45553</v>
      </c>
      <c r="Q11748" s="76" t="s">
        <v>114</v>
      </c>
      <c r="R11748" s="78" t="n">
        <v>37432</v>
      </c>
      <c r="S11748" s="78" t="n">
        <v>44831</v>
      </c>
      <c r="T11748" s="76" t="s">
        <v>183</v>
      </c>
      <c r="U11748" s="76" t="n">
        <v>661</v>
      </c>
      <c r="X11748" s="76" t="n">
        <v>6</v>
      </c>
      <c r="Y11748" s="76" t="s">
        <v>116</v>
      </c>
      <c r="AC11748" s="76" t="s">
        <v>117</v>
      </c>
      <c r="AD11748" s="76" t="s">
        <v>38924</v>
      </c>
      <c r="AE11748" s="76" t="n">
        <v>37240</v>
      </c>
      <c r="AF11748" s="76" t="s">
        <v>44966</v>
      </c>
      <c r="AJ11748" s="79" t="s">
        <v>44967</v>
      </c>
      <c r="AK11748" s="76" t="s">
        <v>44968</v>
      </c>
      <c r="AL11748" s="76" t="n">
        <v>1</v>
      </c>
      <c r="AM11748" s="76" t="n">
        <v>1</v>
      </c>
    </row>
    <row r="11749" customFormat="false" ht="15" hidden="false" customHeight="false" outlineLevel="0" collapsed="false">
      <c r="A11749" s="76" t="n">
        <v>1114897</v>
      </c>
      <c r="B11749" s="76" t="s">
        <v>44965</v>
      </c>
      <c r="C11749" s="76" t="s">
        <v>455</v>
      </c>
      <c r="D11749" s="76" t="n">
        <v>3728096</v>
      </c>
      <c r="E11749" s="76" t="s">
        <v>132</v>
      </c>
      <c r="H11749" s="78" t="n">
        <v>23025</v>
      </c>
      <c r="I11749" s="76" t="s">
        <v>267</v>
      </c>
      <c r="J11749" s="76" t="s">
        <v>268</v>
      </c>
      <c r="K11749" s="76" t="s">
        <v>41</v>
      </c>
      <c r="M11749" s="76" t="s">
        <v>124</v>
      </c>
      <c r="N11749" s="79" t="s">
        <v>2678</v>
      </c>
      <c r="O11749" s="76" t="s">
        <v>2679</v>
      </c>
      <c r="P11749" s="78" t="n">
        <v>45604</v>
      </c>
      <c r="Q11749" s="76" t="s">
        <v>114</v>
      </c>
      <c r="R11749" s="78" t="n">
        <v>42624</v>
      </c>
      <c r="S11749" s="78" t="n">
        <v>44743</v>
      </c>
      <c r="T11749" s="76" t="s">
        <v>183</v>
      </c>
      <c r="U11749" s="76" t="n">
        <v>693</v>
      </c>
      <c r="X11749" s="76" t="n">
        <v>6</v>
      </c>
      <c r="Y11749" s="76" t="s">
        <v>116</v>
      </c>
      <c r="AC11749" s="76" t="s">
        <v>117</v>
      </c>
      <c r="AD11749" s="76" t="s">
        <v>1895</v>
      </c>
      <c r="AE11749" s="76" t="n">
        <v>37270</v>
      </c>
      <c r="AF11749" s="76" t="s">
        <v>44969</v>
      </c>
      <c r="AJ11749" s="79" t="s">
        <v>44970</v>
      </c>
      <c r="AK11749" s="76" t="s">
        <v>44971</v>
      </c>
      <c r="AL11749" s="76" t="n">
        <v>0</v>
      </c>
      <c r="AM11749" s="76" t="n">
        <v>0</v>
      </c>
    </row>
    <row r="11750" customFormat="false" ht="15" hidden="false" customHeight="false" outlineLevel="0" collapsed="false">
      <c r="A11750" s="76" t="n">
        <v>888062</v>
      </c>
      <c r="B11750" s="76" t="s">
        <v>44972</v>
      </c>
      <c r="C11750" s="76" t="s">
        <v>1766</v>
      </c>
      <c r="D11750" s="76" t="n">
        <v>2812536</v>
      </c>
      <c r="E11750" s="76" t="s">
        <v>132</v>
      </c>
      <c r="F11750" s="76" t="s">
        <v>132</v>
      </c>
      <c r="H11750" s="78" t="n">
        <v>38754</v>
      </c>
      <c r="I11750" s="76" t="s">
        <v>301</v>
      </c>
      <c r="J11750" s="76" t="n">
        <v>-19</v>
      </c>
      <c r="K11750" s="76" t="s">
        <v>41</v>
      </c>
      <c r="M11750" s="76" t="s">
        <v>155</v>
      </c>
      <c r="N11750" s="79" t="s">
        <v>440</v>
      </c>
      <c r="O11750" s="76" t="s">
        <v>441</v>
      </c>
      <c r="P11750" s="78" t="n">
        <v>45540</v>
      </c>
      <c r="Q11750" s="76" t="s">
        <v>114</v>
      </c>
      <c r="R11750" s="78" t="n">
        <v>41165</v>
      </c>
      <c r="S11750" s="78" t="n">
        <v>44799</v>
      </c>
      <c r="T11750" s="76" t="s">
        <v>183</v>
      </c>
      <c r="U11750" s="76" t="n">
        <v>1999</v>
      </c>
      <c r="X11750" s="76" t="n">
        <v>19</v>
      </c>
      <c r="Y11750" s="76" t="s">
        <v>116</v>
      </c>
      <c r="AB11750" s="78" t="n">
        <v>43282</v>
      </c>
      <c r="AC11750" s="76" t="s">
        <v>117</v>
      </c>
      <c r="AD11750" s="76" t="s">
        <v>15838</v>
      </c>
      <c r="AE11750" s="76" t="n">
        <v>28630</v>
      </c>
      <c r="AF11750" s="76" t="s">
        <v>44973</v>
      </c>
      <c r="AH11750" s="76" t="s">
        <v>44974</v>
      </c>
      <c r="AI11750" s="79" t="s">
        <v>44975</v>
      </c>
      <c r="AJ11750" s="79" t="s">
        <v>44976</v>
      </c>
      <c r="AK11750" s="76" t="s">
        <v>44977</v>
      </c>
      <c r="AL11750" s="76" t="n">
        <v>0</v>
      </c>
      <c r="AM11750" s="76" t="n">
        <v>0</v>
      </c>
    </row>
    <row r="11751" customFormat="false" ht="15" hidden="false" customHeight="false" outlineLevel="0" collapsed="false">
      <c r="A11751" s="76" t="n">
        <v>832013</v>
      </c>
      <c r="B11751" s="76" t="s">
        <v>44972</v>
      </c>
      <c r="C11751" s="76" t="s">
        <v>1666</v>
      </c>
      <c r="D11751" s="76" t="n">
        <v>2812120</v>
      </c>
      <c r="E11751" s="76" t="s">
        <v>132</v>
      </c>
      <c r="F11751" s="76" t="s">
        <v>132</v>
      </c>
      <c r="H11751" s="78" t="n">
        <v>36090</v>
      </c>
      <c r="I11751" s="76" t="s">
        <v>23</v>
      </c>
      <c r="J11751" s="76" t="n">
        <v>-40</v>
      </c>
      <c r="K11751" s="76" t="s">
        <v>41</v>
      </c>
      <c r="M11751" s="76" t="s">
        <v>155</v>
      </c>
      <c r="N11751" s="79" t="s">
        <v>440</v>
      </c>
      <c r="O11751" s="76" t="s">
        <v>441</v>
      </c>
      <c r="P11751" s="78" t="n">
        <v>45540</v>
      </c>
      <c r="Q11751" s="76" t="s">
        <v>114</v>
      </c>
      <c r="R11751" s="78" t="n">
        <v>40806</v>
      </c>
      <c r="S11751" s="78" t="n">
        <v>44805</v>
      </c>
      <c r="T11751" s="76" t="s">
        <v>183</v>
      </c>
      <c r="U11751" s="76" t="n">
        <v>1648</v>
      </c>
      <c r="X11751" s="76" t="n">
        <v>16</v>
      </c>
      <c r="Y11751" s="76" t="s">
        <v>116</v>
      </c>
      <c r="AB11751" s="78" t="n">
        <v>43282</v>
      </c>
      <c r="AC11751" s="76" t="s">
        <v>117</v>
      </c>
      <c r="AD11751" s="76" t="s">
        <v>15838</v>
      </c>
      <c r="AE11751" s="76" t="n">
        <v>28630</v>
      </c>
      <c r="AF11751" s="76" t="s">
        <v>44978</v>
      </c>
      <c r="AH11751" s="76" t="s">
        <v>44974</v>
      </c>
      <c r="AI11751" s="79" t="s">
        <v>44975</v>
      </c>
      <c r="AJ11751" s="79" t="s">
        <v>44979</v>
      </c>
      <c r="AK11751" s="76" t="s">
        <v>44980</v>
      </c>
      <c r="AL11751" s="76" t="n">
        <v>0</v>
      </c>
      <c r="AM11751" s="76" t="n">
        <v>0</v>
      </c>
    </row>
    <row r="11752" customFormat="false" ht="15" hidden="false" customHeight="false" outlineLevel="0" collapsed="false">
      <c r="A11752" s="76" t="n">
        <v>1650893</v>
      </c>
      <c r="B11752" s="76" t="s">
        <v>44981</v>
      </c>
      <c r="C11752" s="76" t="s">
        <v>1116</v>
      </c>
      <c r="D11752" s="76" t="n">
        <v>4116736</v>
      </c>
      <c r="E11752" s="76" t="s">
        <v>109</v>
      </c>
      <c r="H11752" s="78" t="n">
        <v>21889</v>
      </c>
      <c r="I11752" s="76" t="s">
        <v>305</v>
      </c>
      <c r="J11752" s="76" t="s">
        <v>306</v>
      </c>
      <c r="K11752" s="76" t="s">
        <v>41</v>
      </c>
      <c r="M11752" s="76" t="s">
        <v>286</v>
      </c>
      <c r="N11752" s="79" t="s">
        <v>1093</v>
      </c>
      <c r="O11752" s="76" t="s">
        <v>1094</v>
      </c>
      <c r="P11752" s="78" t="n">
        <v>45584</v>
      </c>
      <c r="Q11752" s="76" t="s">
        <v>114</v>
      </c>
      <c r="R11752" s="78" t="n">
        <v>45584</v>
      </c>
      <c r="S11752" s="78" t="n">
        <v>45580</v>
      </c>
      <c r="T11752" s="76" t="s">
        <v>201</v>
      </c>
      <c r="U11752" s="76" t="n">
        <v>500</v>
      </c>
      <c r="X11752" s="76" t="n">
        <v>5</v>
      </c>
      <c r="Y11752" s="76" t="s">
        <v>116</v>
      </c>
      <c r="AC11752" s="76" t="s">
        <v>117</v>
      </c>
      <c r="AD11752" s="76" t="s">
        <v>44982</v>
      </c>
      <c r="AE11752" s="76" t="n">
        <v>41160</v>
      </c>
      <c r="AF11752" s="76" t="s">
        <v>44983</v>
      </c>
      <c r="AK11752" s="76" t="s">
        <v>44984</v>
      </c>
      <c r="AL11752" s="76" t="n">
        <v>0</v>
      </c>
      <c r="AM11752" s="76" t="n">
        <v>0</v>
      </c>
    </row>
    <row r="11753" customFormat="false" ht="15" hidden="false" customHeight="false" outlineLevel="0" collapsed="false">
      <c r="A11753" s="76" t="n">
        <v>1621013</v>
      </c>
      <c r="B11753" s="76" t="s">
        <v>44985</v>
      </c>
      <c r="C11753" s="76" t="s">
        <v>44986</v>
      </c>
      <c r="D11753" s="76" t="n">
        <v>3737455</v>
      </c>
      <c r="E11753" s="76" t="s">
        <v>109</v>
      </c>
      <c r="H11753" s="78" t="n">
        <v>41467</v>
      </c>
      <c r="I11753" s="76" t="s">
        <v>110</v>
      </c>
      <c r="J11753" s="76" t="n">
        <v>-12</v>
      </c>
      <c r="K11753" s="76" t="s">
        <v>41</v>
      </c>
      <c r="M11753" s="76" t="s">
        <v>124</v>
      </c>
      <c r="N11753" s="79" t="s">
        <v>779</v>
      </c>
      <c r="O11753" s="76" t="s">
        <v>780</v>
      </c>
      <c r="P11753" s="78" t="n">
        <v>45555</v>
      </c>
      <c r="Q11753" s="76" t="s">
        <v>114</v>
      </c>
      <c r="R11753" s="78" t="n">
        <v>45555</v>
      </c>
      <c r="T11753" s="76" t="s">
        <v>115</v>
      </c>
      <c r="U11753" s="76" t="n">
        <v>500</v>
      </c>
      <c r="X11753" s="76" t="n">
        <v>5</v>
      </c>
      <c r="Y11753" s="76" t="s">
        <v>116</v>
      </c>
      <c r="AC11753" s="76" t="s">
        <v>117</v>
      </c>
      <c r="AD11753" s="76" t="s">
        <v>2036</v>
      </c>
      <c r="AE11753" s="76" t="n">
        <v>37550</v>
      </c>
      <c r="AF11753" s="76" t="s">
        <v>44987</v>
      </c>
      <c r="AJ11753" s="79" t="s">
        <v>44988</v>
      </c>
      <c r="AK11753" s="76" t="s">
        <v>44989</v>
      </c>
      <c r="AL11753" s="76" t="n">
        <v>0</v>
      </c>
      <c r="AM11753" s="76" t="n">
        <v>0</v>
      </c>
    </row>
    <row r="11754" customFormat="false" ht="15" hidden="false" customHeight="false" outlineLevel="0" collapsed="false">
      <c r="A11754" s="76" t="n">
        <v>1505454</v>
      </c>
      <c r="B11754" s="76" t="s">
        <v>44990</v>
      </c>
      <c r="C11754" s="76" t="s">
        <v>815</v>
      </c>
      <c r="D11754" s="76" t="n">
        <v>2816753</v>
      </c>
      <c r="E11754" s="76" t="s">
        <v>132</v>
      </c>
      <c r="H11754" s="78" t="n">
        <v>41059</v>
      </c>
      <c r="I11754" s="76" t="s">
        <v>370</v>
      </c>
      <c r="J11754" s="76" t="n">
        <v>-13</v>
      </c>
      <c r="K11754" s="76" t="s">
        <v>41</v>
      </c>
      <c r="M11754" s="76" t="s">
        <v>155</v>
      </c>
      <c r="N11754" s="79" t="s">
        <v>1399</v>
      </c>
      <c r="O11754" s="76" t="s">
        <v>1400</v>
      </c>
      <c r="P11754" s="78" t="n">
        <v>45692</v>
      </c>
      <c r="Q11754" s="76" t="s">
        <v>114</v>
      </c>
      <c r="R11754" s="78" t="n">
        <v>45155</v>
      </c>
      <c r="T11754" s="76" t="s">
        <v>115</v>
      </c>
      <c r="U11754" s="76" t="n">
        <v>500</v>
      </c>
      <c r="X11754" s="76" t="n">
        <v>5</v>
      </c>
      <c r="Y11754" s="76" t="s">
        <v>116</v>
      </c>
      <c r="AC11754" s="76" t="s">
        <v>117</v>
      </c>
      <c r="AD11754" s="76" t="s">
        <v>1401</v>
      </c>
      <c r="AE11754" s="76" t="n">
        <v>28130</v>
      </c>
      <c r="AF11754" s="76" t="s">
        <v>44991</v>
      </c>
      <c r="AI11754" s="79" t="s">
        <v>44992</v>
      </c>
      <c r="AJ11754" s="79" t="s">
        <v>44993</v>
      </c>
      <c r="AK11754" s="76" t="s">
        <v>44994</v>
      </c>
      <c r="AL11754" s="76" t="n">
        <v>0</v>
      </c>
      <c r="AM11754" s="76" t="n">
        <v>0</v>
      </c>
    </row>
    <row r="11755" customFormat="false" ht="15" hidden="false" customHeight="false" outlineLevel="0" collapsed="false">
      <c r="A11755" s="76" t="n">
        <v>1603831</v>
      </c>
      <c r="B11755" s="76" t="s">
        <v>44995</v>
      </c>
      <c r="C11755" s="76" t="s">
        <v>44996</v>
      </c>
      <c r="D11755" s="76" t="n">
        <v>3737163</v>
      </c>
      <c r="E11755" s="76" t="s">
        <v>109</v>
      </c>
      <c r="H11755" s="78" t="n">
        <v>41820</v>
      </c>
      <c r="I11755" s="76" t="s">
        <v>190</v>
      </c>
      <c r="J11755" s="76" t="n">
        <v>-11</v>
      </c>
      <c r="K11755" s="76" t="s">
        <v>41</v>
      </c>
      <c r="M11755" s="76" t="s">
        <v>124</v>
      </c>
      <c r="N11755" s="79" t="s">
        <v>596</v>
      </c>
      <c r="O11755" s="76" t="s">
        <v>597</v>
      </c>
      <c r="P11755" s="78" t="n">
        <v>45542</v>
      </c>
      <c r="Q11755" s="76" t="s">
        <v>114</v>
      </c>
      <c r="R11755" s="78" t="n">
        <v>45542</v>
      </c>
      <c r="S11755" s="78" t="n">
        <v>45470</v>
      </c>
      <c r="T11755" s="76" t="s">
        <v>201</v>
      </c>
      <c r="U11755" s="76" t="n">
        <v>500</v>
      </c>
      <c r="X11755" s="76" t="n">
        <v>5</v>
      </c>
      <c r="Y11755" s="76" t="s">
        <v>116</v>
      </c>
      <c r="AC11755" s="76" t="s">
        <v>117</v>
      </c>
      <c r="AD11755" s="76" t="s">
        <v>3266</v>
      </c>
      <c r="AE11755" s="76" t="n">
        <v>37230</v>
      </c>
      <c r="AF11755" s="76" t="s">
        <v>44997</v>
      </c>
      <c r="AI11755" s="79" t="s">
        <v>9167</v>
      </c>
      <c r="AJ11755" s="79" t="s">
        <v>44998</v>
      </c>
      <c r="AK11755" s="76" t="s">
        <v>9168</v>
      </c>
      <c r="AL11755" s="76" t="n">
        <v>0</v>
      </c>
      <c r="AM11755" s="76" t="n">
        <v>0</v>
      </c>
    </row>
    <row r="11756" customFormat="false" ht="15" hidden="false" customHeight="false" outlineLevel="0" collapsed="false">
      <c r="A11756" s="76" t="n">
        <v>590800</v>
      </c>
      <c r="B11756" s="76" t="s">
        <v>44999</v>
      </c>
      <c r="C11756" s="76" t="s">
        <v>455</v>
      </c>
      <c r="D11756" s="76" t="n">
        <v>4518429</v>
      </c>
      <c r="E11756" s="76" t="s">
        <v>132</v>
      </c>
      <c r="H11756" s="78" t="n">
        <v>24238</v>
      </c>
      <c r="I11756" s="76" t="s">
        <v>321</v>
      </c>
      <c r="J11756" s="76" t="s">
        <v>322</v>
      </c>
      <c r="K11756" s="76" t="s">
        <v>41</v>
      </c>
      <c r="M11756" s="76" t="s">
        <v>134</v>
      </c>
      <c r="N11756" s="79" t="s">
        <v>3076</v>
      </c>
      <c r="O11756" s="76" t="s">
        <v>3077</v>
      </c>
      <c r="P11756" s="78" t="n">
        <v>45555</v>
      </c>
      <c r="Q11756" s="76" t="s">
        <v>114</v>
      </c>
      <c r="R11756" s="78" t="n">
        <v>39342</v>
      </c>
      <c r="S11756" s="78" t="n">
        <v>45467</v>
      </c>
      <c r="T11756" s="76" t="s">
        <v>201</v>
      </c>
      <c r="U11756" s="76" t="n">
        <v>925</v>
      </c>
      <c r="X11756" s="76" t="n">
        <v>9</v>
      </c>
      <c r="Y11756" s="76" t="s">
        <v>116</v>
      </c>
      <c r="AC11756" s="76" t="s">
        <v>117</v>
      </c>
      <c r="AD11756" s="76" t="s">
        <v>3459</v>
      </c>
      <c r="AE11756" s="76" t="n">
        <v>45590</v>
      </c>
      <c r="AF11756" s="76" t="s">
        <v>45000</v>
      </c>
      <c r="AI11756" s="79" t="s">
        <v>45001</v>
      </c>
      <c r="AJ11756" s="79" t="s">
        <v>45002</v>
      </c>
      <c r="AK11756" s="76" t="s">
        <v>45003</v>
      </c>
      <c r="AL11756" s="76" t="n">
        <v>0</v>
      </c>
      <c r="AM11756" s="76" t="n">
        <v>0</v>
      </c>
    </row>
    <row r="11757" customFormat="false" ht="15" hidden="false" customHeight="false" outlineLevel="0" collapsed="false">
      <c r="A11757" s="76" t="n">
        <v>1040667</v>
      </c>
      <c r="B11757" s="76" t="s">
        <v>45004</v>
      </c>
      <c r="C11757" s="76" t="s">
        <v>3983</v>
      </c>
      <c r="D11757" s="76" t="n">
        <v>3726647</v>
      </c>
      <c r="E11757" s="76" t="s">
        <v>132</v>
      </c>
      <c r="F11757" s="76" t="s">
        <v>132</v>
      </c>
      <c r="H11757" s="78" t="n">
        <v>28268</v>
      </c>
      <c r="I11757" s="76" t="s">
        <v>197</v>
      </c>
      <c r="J11757" s="76" t="s">
        <v>198</v>
      </c>
      <c r="K11757" s="76" t="s">
        <v>41</v>
      </c>
      <c r="M11757" s="76" t="s">
        <v>124</v>
      </c>
      <c r="N11757" s="79" t="s">
        <v>801</v>
      </c>
      <c r="O11757" s="76" t="s">
        <v>802</v>
      </c>
      <c r="P11757" s="78" t="n">
        <v>45542</v>
      </c>
      <c r="Q11757" s="76" t="s">
        <v>114</v>
      </c>
      <c r="R11757" s="78" t="n">
        <v>41982</v>
      </c>
      <c r="S11757" s="78" t="n">
        <v>44813</v>
      </c>
      <c r="T11757" s="76" t="s">
        <v>183</v>
      </c>
      <c r="U11757" s="76" t="n">
        <v>1103</v>
      </c>
      <c r="X11757" s="76" t="n">
        <v>11</v>
      </c>
      <c r="Y11757" s="76" t="s">
        <v>116</v>
      </c>
      <c r="AC11757" s="76" t="s">
        <v>117</v>
      </c>
      <c r="AD11757" s="76" t="s">
        <v>803</v>
      </c>
      <c r="AE11757" s="76" t="n">
        <v>37270</v>
      </c>
      <c r="AF11757" s="76" t="s">
        <v>45005</v>
      </c>
      <c r="AJ11757" s="79" t="s">
        <v>45006</v>
      </c>
      <c r="AK11757" s="76" t="s">
        <v>45007</v>
      </c>
      <c r="AL11757" s="76" t="n">
        <v>0</v>
      </c>
      <c r="AM11757" s="76" t="n">
        <v>0</v>
      </c>
    </row>
    <row r="11758" customFormat="false" ht="15" hidden="false" customHeight="false" outlineLevel="0" collapsed="false">
      <c r="A11758" s="76" t="n">
        <v>926290</v>
      </c>
      <c r="B11758" s="76" t="s">
        <v>45008</v>
      </c>
      <c r="C11758" s="76" t="s">
        <v>1217</v>
      </c>
      <c r="D11758" s="76" t="n">
        <v>3724640</v>
      </c>
      <c r="E11758" s="76" t="s">
        <v>109</v>
      </c>
      <c r="F11758" s="76" t="s">
        <v>109</v>
      </c>
      <c r="H11758" s="78" t="n">
        <v>12893</v>
      </c>
      <c r="I11758" s="76" t="s">
        <v>1263</v>
      </c>
      <c r="J11758" s="76" t="s">
        <v>1264</v>
      </c>
      <c r="K11758" s="76" t="s">
        <v>41</v>
      </c>
      <c r="M11758" s="76" t="s">
        <v>124</v>
      </c>
      <c r="N11758" s="79" t="s">
        <v>856</v>
      </c>
      <c r="O11758" s="76" t="s">
        <v>857</v>
      </c>
      <c r="P11758" s="78" t="n">
        <v>45563</v>
      </c>
      <c r="Q11758" s="76" t="s">
        <v>114</v>
      </c>
      <c r="R11758" s="78" t="n">
        <v>41247</v>
      </c>
      <c r="S11758" s="78" t="n">
        <v>45534</v>
      </c>
      <c r="T11758" s="76" t="s">
        <v>201</v>
      </c>
      <c r="U11758" s="76" t="n">
        <v>500</v>
      </c>
      <c r="X11758" s="76" t="n">
        <v>5</v>
      </c>
      <c r="Y11758" s="76" t="s">
        <v>116</v>
      </c>
      <c r="AC11758" s="76" t="s">
        <v>117</v>
      </c>
      <c r="AD11758" s="76" t="s">
        <v>1523</v>
      </c>
      <c r="AE11758" s="76" t="n">
        <v>37170</v>
      </c>
      <c r="AF11758" s="76" t="s">
        <v>45009</v>
      </c>
      <c r="AG11758" s="76" t="s">
        <v>45010</v>
      </c>
      <c r="AI11758" s="79" t="s">
        <v>45011</v>
      </c>
      <c r="AJ11758" s="79" t="s">
        <v>45012</v>
      </c>
      <c r="AK11758" s="76" t="s">
        <v>45013</v>
      </c>
      <c r="AL11758" s="76" t="n">
        <v>0</v>
      </c>
      <c r="AM11758" s="76" t="n">
        <v>0</v>
      </c>
    </row>
    <row r="11759" customFormat="false" ht="15" hidden="false" customHeight="false" outlineLevel="0" collapsed="false">
      <c r="A11759" s="76" t="n">
        <v>997638</v>
      </c>
      <c r="B11759" s="76" t="s">
        <v>45008</v>
      </c>
      <c r="C11759" s="76" t="s">
        <v>1407</v>
      </c>
      <c r="D11759" s="76" t="n">
        <v>367618</v>
      </c>
      <c r="E11759" s="76" t="s">
        <v>109</v>
      </c>
      <c r="F11759" s="76" t="s">
        <v>109</v>
      </c>
      <c r="H11759" s="78" t="n">
        <v>20505</v>
      </c>
      <c r="I11759" s="76" t="s">
        <v>305</v>
      </c>
      <c r="J11759" s="76" t="s">
        <v>306</v>
      </c>
      <c r="K11759" s="76" t="s">
        <v>41</v>
      </c>
      <c r="M11759" s="76" t="s">
        <v>269</v>
      </c>
      <c r="N11759" s="79" t="s">
        <v>3474</v>
      </c>
      <c r="O11759" s="76" t="s">
        <v>3475</v>
      </c>
      <c r="P11759" s="78" t="n">
        <v>45578</v>
      </c>
      <c r="Q11759" s="76" t="s">
        <v>114</v>
      </c>
      <c r="R11759" s="78" t="n">
        <v>41737</v>
      </c>
      <c r="S11759" s="78" t="n">
        <v>45117</v>
      </c>
      <c r="T11759" s="76" t="s">
        <v>183</v>
      </c>
      <c r="U11759" s="76" t="n">
        <v>500</v>
      </c>
      <c r="X11759" s="76" t="n">
        <v>5</v>
      </c>
      <c r="Y11759" s="76" t="s">
        <v>116</v>
      </c>
      <c r="AC11759" s="76" t="s">
        <v>117</v>
      </c>
      <c r="AD11759" s="76" t="s">
        <v>1230</v>
      </c>
      <c r="AE11759" s="76" t="n">
        <v>36000</v>
      </c>
      <c r="AF11759" s="76" t="s">
        <v>45014</v>
      </c>
      <c r="AI11759" s="79" t="s">
        <v>45015</v>
      </c>
      <c r="AJ11759" s="79" t="s">
        <v>45016</v>
      </c>
      <c r="AK11759" s="76" t="s">
        <v>45017</v>
      </c>
      <c r="AL11759" s="76" t="n">
        <v>0</v>
      </c>
      <c r="AM11759" s="76" t="n">
        <v>0</v>
      </c>
    </row>
    <row r="11760" customFormat="false" ht="15" hidden="false" customHeight="false" outlineLevel="0" collapsed="false">
      <c r="A11760" s="76" t="n">
        <v>237898</v>
      </c>
      <c r="B11760" s="76" t="s">
        <v>45018</v>
      </c>
      <c r="C11760" s="76" t="s">
        <v>2447</v>
      </c>
      <c r="D11760" s="76" t="n">
        <v>415824</v>
      </c>
      <c r="E11760" s="76" t="s">
        <v>132</v>
      </c>
      <c r="F11760" s="76" t="s">
        <v>132</v>
      </c>
      <c r="H11760" s="78" t="n">
        <v>32405</v>
      </c>
      <c r="I11760" s="76" t="s">
        <v>23</v>
      </c>
      <c r="J11760" s="76" t="n">
        <v>-40</v>
      </c>
      <c r="K11760" s="76" t="s">
        <v>41</v>
      </c>
      <c r="M11760" s="76" t="s">
        <v>286</v>
      </c>
      <c r="N11760" s="79" t="s">
        <v>385</v>
      </c>
      <c r="O11760" s="76" t="s">
        <v>386</v>
      </c>
      <c r="P11760" s="78" t="n">
        <v>45548</v>
      </c>
      <c r="Q11760" s="76" t="s">
        <v>114</v>
      </c>
      <c r="R11760" s="78" t="n">
        <v>37432</v>
      </c>
      <c r="S11760" s="78" t="n">
        <v>45548</v>
      </c>
      <c r="T11760" s="76" t="s">
        <v>201</v>
      </c>
      <c r="U11760" s="76" t="n">
        <v>1567</v>
      </c>
      <c r="X11760" s="76" t="n">
        <v>15</v>
      </c>
      <c r="Y11760" s="76" t="s">
        <v>116</v>
      </c>
      <c r="AC11760" s="76" t="s">
        <v>117</v>
      </c>
      <c r="AD11760" s="76" t="s">
        <v>45019</v>
      </c>
      <c r="AE11760" s="76" t="n">
        <v>41500</v>
      </c>
      <c r="AF11760" s="76" t="s">
        <v>45020</v>
      </c>
      <c r="AJ11760" s="79" t="s">
        <v>45021</v>
      </c>
      <c r="AK11760" s="76" t="s">
        <v>45022</v>
      </c>
      <c r="AL11760" s="76" t="n">
        <v>0</v>
      </c>
      <c r="AM11760" s="76" t="n">
        <v>0</v>
      </c>
    </row>
    <row r="11761" customFormat="false" ht="15" hidden="false" customHeight="false" outlineLevel="0" collapsed="false">
      <c r="A11761" s="76" t="n">
        <v>1416070</v>
      </c>
      <c r="B11761" s="76" t="s">
        <v>45023</v>
      </c>
      <c r="C11761" s="76" t="s">
        <v>2198</v>
      </c>
      <c r="D11761" s="76" t="n">
        <v>3733797</v>
      </c>
      <c r="E11761" s="76" t="s">
        <v>109</v>
      </c>
      <c r="F11761" s="76" t="s">
        <v>109</v>
      </c>
      <c r="H11761" s="78" t="n">
        <v>41464</v>
      </c>
      <c r="I11761" s="76" t="s">
        <v>110</v>
      </c>
      <c r="J11761" s="76" t="n">
        <v>-12</v>
      </c>
      <c r="K11761" s="76" t="s">
        <v>41</v>
      </c>
      <c r="M11761" s="76" t="s">
        <v>124</v>
      </c>
      <c r="N11761" s="79" t="s">
        <v>125</v>
      </c>
      <c r="O11761" s="76" t="s">
        <v>126</v>
      </c>
      <c r="P11761" s="78" t="n">
        <v>45639</v>
      </c>
      <c r="Q11761" s="76" t="s">
        <v>114</v>
      </c>
      <c r="R11761" s="78" t="n">
        <v>44777</v>
      </c>
      <c r="T11761" s="76" t="s">
        <v>115</v>
      </c>
      <c r="U11761" s="76" t="n">
        <v>500</v>
      </c>
      <c r="X11761" s="76" t="n">
        <v>5</v>
      </c>
      <c r="Y11761" s="76" t="s">
        <v>116</v>
      </c>
      <c r="AC11761" s="76" t="s">
        <v>117</v>
      </c>
      <c r="AD11761" s="76" t="s">
        <v>127</v>
      </c>
      <c r="AE11761" s="76" t="n">
        <v>37000</v>
      </c>
      <c r="AF11761" s="76" t="s">
        <v>45024</v>
      </c>
      <c r="AJ11761" s="79" t="s">
        <v>45025</v>
      </c>
      <c r="AK11761" s="76" t="s">
        <v>45026</v>
      </c>
      <c r="AL11761" s="76" t="n">
        <v>0</v>
      </c>
      <c r="AM11761" s="76" t="n">
        <v>0</v>
      </c>
    </row>
    <row r="11762" customFormat="false" ht="15" hidden="false" customHeight="false" outlineLevel="0" collapsed="false">
      <c r="A11762" s="76" t="n">
        <v>1421469</v>
      </c>
      <c r="B11762" s="76" t="s">
        <v>45027</v>
      </c>
      <c r="C11762" s="76" t="s">
        <v>312</v>
      </c>
      <c r="D11762" s="76" t="n">
        <v>3733929</v>
      </c>
      <c r="E11762" s="76" t="s">
        <v>109</v>
      </c>
      <c r="F11762" s="76" t="s">
        <v>109</v>
      </c>
      <c r="H11762" s="78" t="n">
        <v>19798</v>
      </c>
      <c r="I11762" s="76" t="s">
        <v>594</v>
      </c>
      <c r="J11762" s="76" t="s">
        <v>595</v>
      </c>
      <c r="K11762" s="76" t="s">
        <v>41</v>
      </c>
      <c r="M11762" s="76" t="s">
        <v>124</v>
      </c>
      <c r="N11762" s="79" t="s">
        <v>2231</v>
      </c>
      <c r="O11762" s="76" t="s">
        <v>2232</v>
      </c>
      <c r="P11762" s="78" t="n">
        <v>45561</v>
      </c>
      <c r="Q11762" s="76" t="s">
        <v>114</v>
      </c>
      <c r="R11762" s="78" t="n">
        <v>44814</v>
      </c>
      <c r="S11762" s="78" t="n">
        <v>44811</v>
      </c>
      <c r="T11762" s="76" t="s">
        <v>183</v>
      </c>
      <c r="U11762" s="76" t="n">
        <v>500</v>
      </c>
      <c r="X11762" s="76" t="n">
        <v>5</v>
      </c>
      <c r="Y11762" s="76" t="s">
        <v>116</v>
      </c>
      <c r="AC11762" s="76" t="s">
        <v>117</v>
      </c>
      <c r="AD11762" s="76" t="s">
        <v>2233</v>
      </c>
      <c r="AE11762" s="76" t="n">
        <v>37600</v>
      </c>
      <c r="AF11762" s="76" t="s">
        <v>45028</v>
      </c>
      <c r="AJ11762" s="79" t="s">
        <v>45029</v>
      </c>
      <c r="AK11762" s="76" t="s">
        <v>45030</v>
      </c>
      <c r="AL11762" s="76" t="n">
        <v>0</v>
      </c>
      <c r="AM11762" s="76" t="n">
        <v>0</v>
      </c>
    </row>
    <row r="11763" customFormat="false" ht="15" hidden="false" customHeight="false" outlineLevel="0" collapsed="false">
      <c r="A11763" s="76" t="n">
        <v>1386445</v>
      </c>
      <c r="B11763" s="76" t="s">
        <v>45031</v>
      </c>
      <c r="C11763" s="76" t="s">
        <v>2073</v>
      </c>
      <c r="D11763" s="76" t="n">
        <v>3733485</v>
      </c>
      <c r="E11763" s="76" t="s">
        <v>109</v>
      </c>
      <c r="F11763" s="76" t="s">
        <v>109</v>
      </c>
      <c r="H11763" s="78" t="n">
        <v>41533</v>
      </c>
      <c r="I11763" s="76" t="s">
        <v>110</v>
      </c>
      <c r="J11763" s="76" t="n">
        <v>-12</v>
      </c>
      <c r="K11763" s="76" t="s">
        <v>41</v>
      </c>
      <c r="M11763" s="76" t="s">
        <v>124</v>
      </c>
      <c r="N11763" s="79" t="s">
        <v>125</v>
      </c>
      <c r="O11763" s="76" t="s">
        <v>126</v>
      </c>
      <c r="P11763" s="78" t="n">
        <v>45639</v>
      </c>
      <c r="Q11763" s="76" t="s">
        <v>114</v>
      </c>
      <c r="R11763" s="78" t="n">
        <v>44566</v>
      </c>
      <c r="T11763" s="76" t="s">
        <v>115</v>
      </c>
      <c r="U11763" s="76" t="n">
        <v>500</v>
      </c>
      <c r="X11763" s="76" t="n">
        <v>5</v>
      </c>
      <c r="Y11763" s="76" t="s">
        <v>116</v>
      </c>
      <c r="AC11763" s="76" t="s">
        <v>117</v>
      </c>
      <c r="AD11763" s="76" t="s">
        <v>127</v>
      </c>
      <c r="AE11763" s="76" t="n">
        <v>37000</v>
      </c>
      <c r="AF11763" s="76" t="s">
        <v>45032</v>
      </c>
      <c r="AJ11763" s="79" t="s">
        <v>45033</v>
      </c>
      <c r="AK11763" s="76" t="s">
        <v>45034</v>
      </c>
      <c r="AL11763" s="76" t="n">
        <v>0</v>
      </c>
      <c r="AM11763" s="76" t="n">
        <v>0</v>
      </c>
    </row>
    <row r="11764" customFormat="false" ht="15" hidden="false" customHeight="false" outlineLevel="0" collapsed="false">
      <c r="A11764" s="76" t="n">
        <v>458770</v>
      </c>
      <c r="B11764" s="76" t="s">
        <v>45035</v>
      </c>
      <c r="C11764" s="76" t="s">
        <v>762</v>
      </c>
      <c r="D11764" s="76" t="n">
        <v>4516313</v>
      </c>
      <c r="E11764" s="76" t="s">
        <v>132</v>
      </c>
      <c r="H11764" s="78" t="n">
        <v>31128</v>
      </c>
      <c r="I11764" s="76" t="s">
        <v>23</v>
      </c>
      <c r="J11764" s="76" t="n">
        <v>-40</v>
      </c>
      <c r="K11764" s="76" t="s">
        <v>41</v>
      </c>
      <c r="M11764" s="76" t="s">
        <v>134</v>
      </c>
      <c r="N11764" s="79" t="s">
        <v>586</v>
      </c>
      <c r="O11764" s="76" t="s">
        <v>587</v>
      </c>
      <c r="P11764" s="78" t="n">
        <v>45560</v>
      </c>
      <c r="Q11764" s="76" t="s">
        <v>114</v>
      </c>
      <c r="R11764" s="78" t="n">
        <v>38330</v>
      </c>
      <c r="S11764" s="78" t="n">
        <v>45554</v>
      </c>
      <c r="T11764" s="76" t="s">
        <v>201</v>
      </c>
      <c r="U11764" s="76" t="n">
        <v>649</v>
      </c>
      <c r="X11764" s="76" t="n">
        <v>6</v>
      </c>
      <c r="Y11764" s="76" t="s">
        <v>116</v>
      </c>
      <c r="AC11764" s="76" t="s">
        <v>117</v>
      </c>
      <c r="AD11764" s="76" t="s">
        <v>3012</v>
      </c>
      <c r="AE11764" s="76" t="n">
        <v>45140</v>
      </c>
      <c r="AF11764" s="76" t="s">
        <v>45036</v>
      </c>
      <c r="AJ11764" s="79" t="s">
        <v>45037</v>
      </c>
      <c r="AK11764" s="76" t="s">
        <v>45038</v>
      </c>
      <c r="AL11764" s="76" t="n">
        <v>0</v>
      </c>
      <c r="AM11764" s="76" t="n">
        <v>0</v>
      </c>
    </row>
    <row r="11765" customFormat="false" ht="15" hidden="false" customHeight="false" outlineLevel="0" collapsed="false">
      <c r="A11765" s="76" t="n">
        <v>1615826</v>
      </c>
      <c r="B11765" s="76" t="s">
        <v>45039</v>
      </c>
      <c r="C11765" s="76" t="s">
        <v>921</v>
      </c>
      <c r="D11765" s="76" t="n">
        <v>2817372</v>
      </c>
      <c r="E11765" s="76" t="s">
        <v>109</v>
      </c>
      <c r="H11765" s="78" t="n">
        <v>43310</v>
      </c>
      <c r="I11765" s="76" t="s">
        <v>109</v>
      </c>
      <c r="J11765" s="76" t="n">
        <v>-9</v>
      </c>
      <c r="K11765" s="76" t="s">
        <v>41</v>
      </c>
      <c r="M11765" s="76" t="s">
        <v>155</v>
      </c>
      <c r="N11765" s="79" t="s">
        <v>1210</v>
      </c>
      <c r="O11765" s="76" t="s">
        <v>1211</v>
      </c>
      <c r="P11765" s="78" t="n">
        <v>45552</v>
      </c>
      <c r="Q11765" s="76" t="s">
        <v>114</v>
      </c>
      <c r="R11765" s="78" t="n">
        <v>45552</v>
      </c>
      <c r="T11765" s="76" t="s">
        <v>115</v>
      </c>
      <c r="U11765" s="76" t="n">
        <v>500</v>
      </c>
      <c r="X11765" s="76" t="n">
        <v>5</v>
      </c>
      <c r="Y11765" s="76" t="s">
        <v>116</v>
      </c>
      <c r="AC11765" s="76" t="s">
        <v>117</v>
      </c>
      <c r="AD11765" s="76" t="s">
        <v>1938</v>
      </c>
      <c r="AE11765" s="76" t="n">
        <v>28190</v>
      </c>
      <c r="AF11765" s="76" t="s">
        <v>45040</v>
      </c>
      <c r="AI11765" s="76" t="s">
        <v>45041</v>
      </c>
      <c r="AK11765" s="76" t="s">
        <v>45042</v>
      </c>
      <c r="AL11765" s="76" t="n">
        <v>1</v>
      </c>
      <c r="AM11765" s="76" t="n">
        <v>0</v>
      </c>
    </row>
    <row r="11766" customFormat="false" ht="15" hidden="false" customHeight="false" outlineLevel="0" collapsed="false">
      <c r="A11766" s="76" t="n">
        <v>1634252</v>
      </c>
      <c r="B11766" s="76" t="s">
        <v>45043</v>
      </c>
      <c r="C11766" s="76" t="s">
        <v>10491</v>
      </c>
      <c r="D11766" s="76" t="n">
        <v>4540823</v>
      </c>
      <c r="E11766" s="76" t="s">
        <v>109</v>
      </c>
      <c r="H11766" s="78" t="n">
        <v>42660</v>
      </c>
      <c r="I11766" s="76" t="s">
        <v>109</v>
      </c>
      <c r="J11766" s="76" t="n">
        <v>-9</v>
      </c>
      <c r="K11766" s="76" t="s">
        <v>41</v>
      </c>
      <c r="M11766" s="76" t="s">
        <v>134</v>
      </c>
      <c r="N11766" s="79" t="s">
        <v>449</v>
      </c>
      <c r="O11766" s="76" t="s">
        <v>450</v>
      </c>
      <c r="P11766" s="78" t="n">
        <v>45566</v>
      </c>
      <c r="Q11766" s="76" t="s">
        <v>114</v>
      </c>
      <c r="R11766" s="78" t="n">
        <v>45566</v>
      </c>
      <c r="T11766" s="76" t="s">
        <v>115</v>
      </c>
      <c r="U11766" s="76" t="n">
        <v>500</v>
      </c>
      <c r="X11766" s="76" t="n">
        <v>5</v>
      </c>
      <c r="Y11766" s="76" t="s">
        <v>116</v>
      </c>
      <c r="AC11766" s="76" t="s">
        <v>117</v>
      </c>
      <c r="AD11766" s="76" t="s">
        <v>451</v>
      </c>
      <c r="AE11766" s="76" t="n">
        <v>45100</v>
      </c>
      <c r="AF11766" s="76" t="s">
        <v>452</v>
      </c>
      <c r="AK11766" s="76" t="s">
        <v>453</v>
      </c>
      <c r="AL11766" s="76" t="n">
        <v>0</v>
      </c>
      <c r="AM11766" s="76" t="n">
        <v>0</v>
      </c>
    </row>
    <row r="11767" customFormat="false" ht="15" hidden="false" customHeight="false" outlineLevel="0" collapsed="false">
      <c r="A11767" s="76" t="n">
        <v>238234</v>
      </c>
      <c r="B11767" s="76" t="s">
        <v>45044</v>
      </c>
      <c r="C11767" s="76" t="s">
        <v>1697</v>
      </c>
      <c r="D11767" s="76" t="n">
        <v>4510966</v>
      </c>
      <c r="E11767" s="76" t="s">
        <v>109</v>
      </c>
      <c r="F11767" s="76" t="s">
        <v>132</v>
      </c>
      <c r="H11767" s="78" t="n">
        <v>31815</v>
      </c>
      <c r="I11767" s="76" t="s">
        <v>23</v>
      </c>
      <c r="J11767" s="76" t="n">
        <v>-40</v>
      </c>
      <c r="K11767" s="76" t="s">
        <v>41</v>
      </c>
      <c r="M11767" s="76" t="s">
        <v>134</v>
      </c>
      <c r="N11767" s="79" t="s">
        <v>737</v>
      </c>
      <c r="O11767" s="76" t="s">
        <v>738</v>
      </c>
      <c r="P11767" s="78" t="n">
        <v>45695</v>
      </c>
      <c r="Q11767" s="76" t="s">
        <v>114</v>
      </c>
      <c r="R11767" s="78" t="n">
        <v>37432</v>
      </c>
      <c r="S11767" s="78" t="n">
        <v>45185</v>
      </c>
      <c r="T11767" s="76" t="s">
        <v>183</v>
      </c>
      <c r="U11767" s="76" t="n">
        <v>1018</v>
      </c>
      <c r="X11767" s="76" t="n">
        <v>10</v>
      </c>
      <c r="Y11767" s="76" t="s">
        <v>116</v>
      </c>
      <c r="AC11767" s="76" t="s">
        <v>117</v>
      </c>
      <c r="AD11767" s="76" t="s">
        <v>44371</v>
      </c>
      <c r="AE11767" s="76" t="n">
        <v>45300</v>
      </c>
      <c r="AF11767" s="76" t="s">
        <v>45045</v>
      </c>
      <c r="AJ11767" s="79" t="s">
        <v>45046</v>
      </c>
      <c r="AK11767" s="76" t="s">
        <v>45047</v>
      </c>
      <c r="AL11767" s="76" t="n">
        <v>0</v>
      </c>
      <c r="AM11767" s="76" t="n">
        <v>0</v>
      </c>
    </row>
    <row r="11768" customFormat="false" ht="15" hidden="false" customHeight="false" outlineLevel="0" collapsed="false">
      <c r="A11768" s="76" t="n">
        <v>1265875</v>
      </c>
      <c r="B11768" s="76" t="s">
        <v>45044</v>
      </c>
      <c r="C11768" s="76" t="s">
        <v>1511</v>
      </c>
      <c r="D11768" s="76" t="n">
        <v>4530887</v>
      </c>
      <c r="E11768" s="76" t="s">
        <v>132</v>
      </c>
      <c r="F11768" s="76" t="s">
        <v>132</v>
      </c>
      <c r="H11768" s="78" t="n">
        <v>39471</v>
      </c>
      <c r="I11768" s="76" t="s">
        <v>432</v>
      </c>
      <c r="J11768" s="76" t="n">
        <v>-17</v>
      </c>
      <c r="K11768" s="76" t="s">
        <v>41</v>
      </c>
      <c r="M11768" s="76" t="s">
        <v>134</v>
      </c>
      <c r="N11768" s="79" t="s">
        <v>1352</v>
      </c>
      <c r="O11768" s="76" t="s">
        <v>1353</v>
      </c>
      <c r="P11768" s="78" t="n">
        <v>45543</v>
      </c>
      <c r="Q11768" s="76" t="s">
        <v>114</v>
      </c>
      <c r="R11768" s="78" t="n">
        <v>43717</v>
      </c>
      <c r="T11768" s="76" t="s">
        <v>115</v>
      </c>
      <c r="U11768" s="76" t="n">
        <v>640</v>
      </c>
      <c r="X11768" s="76" t="n">
        <v>6</v>
      </c>
      <c r="Y11768" s="76" t="s">
        <v>116</v>
      </c>
      <c r="AC11768" s="76" t="s">
        <v>117</v>
      </c>
      <c r="AD11768" s="76" t="s">
        <v>3675</v>
      </c>
      <c r="AE11768" s="76" t="n">
        <v>45380</v>
      </c>
      <c r="AF11768" s="76" t="s">
        <v>45048</v>
      </c>
      <c r="AI11768" s="79" t="s">
        <v>45049</v>
      </c>
      <c r="AJ11768" s="79" t="s">
        <v>45050</v>
      </c>
      <c r="AK11768" s="76" t="s">
        <v>45051</v>
      </c>
      <c r="AL11768" s="76" t="n">
        <v>0</v>
      </c>
      <c r="AM11768" s="76" t="n">
        <v>0</v>
      </c>
    </row>
    <row r="11769" customFormat="false" ht="15" hidden="false" customHeight="false" outlineLevel="0" collapsed="false">
      <c r="A11769" s="76" t="n">
        <v>1664630</v>
      </c>
      <c r="B11769" s="76" t="s">
        <v>45044</v>
      </c>
      <c r="C11769" s="76" t="s">
        <v>1899</v>
      </c>
      <c r="D11769" s="76" t="n">
        <v>4541168</v>
      </c>
      <c r="E11769" s="76" t="s">
        <v>132</v>
      </c>
      <c r="H11769" s="78" t="n">
        <v>29838</v>
      </c>
      <c r="I11769" s="76" t="s">
        <v>179</v>
      </c>
      <c r="J11769" s="76" t="s">
        <v>180</v>
      </c>
      <c r="K11769" s="76" t="s">
        <v>41</v>
      </c>
      <c r="M11769" s="76" t="s">
        <v>134</v>
      </c>
      <c r="N11769" s="79" t="s">
        <v>449</v>
      </c>
      <c r="O11769" s="76" t="s">
        <v>450</v>
      </c>
      <c r="P11769" s="78" t="n">
        <v>45630</v>
      </c>
      <c r="Q11769" s="76" t="s">
        <v>114</v>
      </c>
      <c r="R11769" s="78" t="n">
        <v>45630</v>
      </c>
      <c r="S11769" s="78" t="n">
        <v>45630</v>
      </c>
      <c r="T11769" s="76" t="s">
        <v>201</v>
      </c>
      <c r="U11769" s="76" t="n">
        <v>517</v>
      </c>
      <c r="X11769" s="76" t="n">
        <v>5</v>
      </c>
      <c r="Y11769" s="76" t="s">
        <v>116</v>
      </c>
      <c r="AC11769" s="76" t="s">
        <v>117</v>
      </c>
      <c r="AD11769" s="76" t="s">
        <v>451</v>
      </c>
      <c r="AE11769" s="76" t="n">
        <v>45100</v>
      </c>
      <c r="AF11769" s="76" t="s">
        <v>452</v>
      </c>
      <c r="AK11769" s="76" t="s">
        <v>453</v>
      </c>
      <c r="AL11769" s="76" t="n">
        <v>0</v>
      </c>
      <c r="AM11769" s="76" t="n">
        <v>0</v>
      </c>
    </row>
    <row r="11770" customFormat="false" ht="15" hidden="false" customHeight="false" outlineLevel="0" collapsed="false">
      <c r="A11770" s="76" t="n">
        <v>1335812</v>
      </c>
      <c r="B11770" s="76" t="s">
        <v>45052</v>
      </c>
      <c r="C11770" s="76" t="s">
        <v>1930</v>
      </c>
      <c r="D11770" s="76" t="n">
        <v>3732665</v>
      </c>
      <c r="E11770" s="76" t="s">
        <v>109</v>
      </c>
      <c r="H11770" s="78" t="n">
        <v>41411</v>
      </c>
      <c r="I11770" s="76" t="s">
        <v>110</v>
      </c>
      <c r="J11770" s="76" t="n">
        <v>-12</v>
      </c>
      <c r="K11770" s="76" t="s">
        <v>41</v>
      </c>
      <c r="M11770" s="76" t="s">
        <v>124</v>
      </c>
      <c r="N11770" s="79" t="s">
        <v>125</v>
      </c>
      <c r="O11770" s="76" t="s">
        <v>126</v>
      </c>
      <c r="P11770" s="78" t="n">
        <v>45639</v>
      </c>
      <c r="Q11770" s="76" t="s">
        <v>114</v>
      </c>
      <c r="R11770" s="78" t="n">
        <v>44432</v>
      </c>
      <c r="T11770" s="76" t="s">
        <v>115</v>
      </c>
      <c r="U11770" s="76" t="n">
        <v>500</v>
      </c>
      <c r="X11770" s="76" t="n">
        <v>5</v>
      </c>
      <c r="Y11770" s="76" t="s">
        <v>116</v>
      </c>
      <c r="AC11770" s="76" t="s">
        <v>117</v>
      </c>
      <c r="AD11770" s="76" t="s">
        <v>127</v>
      </c>
      <c r="AE11770" s="76" t="n">
        <v>37000</v>
      </c>
      <c r="AF11770" s="76" t="s">
        <v>45053</v>
      </c>
      <c r="AJ11770" s="79" t="s">
        <v>45054</v>
      </c>
      <c r="AK11770" s="76" t="s">
        <v>45055</v>
      </c>
      <c r="AL11770" s="76" t="n">
        <v>0</v>
      </c>
      <c r="AM11770" s="76" t="n">
        <v>0</v>
      </c>
    </row>
    <row r="11771" customFormat="false" ht="15" hidden="false" customHeight="false" outlineLevel="0" collapsed="false">
      <c r="A11771" s="76" t="n">
        <v>1627209</v>
      </c>
      <c r="B11771" s="76" t="s">
        <v>45056</v>
      </c>
      <c r="C11771" s="76" t="s">
        <v>320</v>
      </c>
      <c r="D11771" s="76" t="n">
        <v>2817516</v>
      </c>
      <c r="E11771" s="76" t="s">
        <v>109</v>
      </c>
      <c r="H11771" s="78" t="n">
        <v>23517</v>
      </c>
      <c r="I11771" s="76" t="s">
        <v>267</v>
      </c>
      <c r="J11771" s="76" t="s">
        <v>268</v>
      </c>
      <c r="K11771" s="76" t="s">
        <v>41</v>
      </c>
      <c r="M11771" s="76" t="s">
        <v>155</v>
      </c>
      <c r="N11771" s="79" t="s">
        <v>904</v>
      </c>
      <c r="O11771" s="76" t="s">
        <v>905</v>
      </c>
      <c r="P11771" s="78" t="n">
        <v>45560</v>
      </c>
      <c r="Q11771" s="76" t="s">
        <v>114</v>
      </c>
      <c r="R11771" s="78" t="n">
        <v>45560</v>
      </c>
      <c r="S11771" s="78" t="n">
        <v>45559</v>
      </c>
      <c r="T11771" s="76" t="s">
        <v>201</v>
      </c>
      <c r="U11771" s="76" t="n">
        <v>500</v>
      </c>
      <c r="X11771" s="76" t="n">
        <v>5</v>
      </c>
      <c r="Y11771" s="76" t="s">
        <v>116</v>
      </c>
      <c r="AC11771" s="76" t="s">
        <v>117</v>
      </c>
      <c r="AD11771" s="76" t="s">
        <v>45057</v>
      </c>
      <c r="AE11771" s="76" t="n">
        <v>28130</v>
      </c>
      <c r="AF11771" s="76" t="s">
        <v>45058</v>
      </c>
      <c r="AJ11771" s="79" t="s">
        <v>45059</v>
      </c>
      <c r="AK11771" s="76" t="s">
        <v>45060</v>
      </c>
      <c r="AL11771" s="76" t="n">
        <v>0</v>
      </c>
      <c r="AM11771" s="76" t="n">
        <v>0</v>
      </c>
    </row>
    <row r="11772" customFormat="false" ht="15" hidden="false" customHeight="false" outlineLevel="0" collapsed="false">
      <c r="A11772" s="76" t="n">
        <v>1617828</v>
      </c>
      <c r="B11772" s="76" t="s">
        <v>45061</v>
      </c>
      <c r="C11772" s="76" t="s">
        <v>1377</v>
      </c>
      <c r="D11772" s="76" t="n">
        <v>4540523</v>
      </c>
      <c r="E11772" s="76" t="s">
        <v>109</v>
      </c>
      <c r="H11772" s="78" t="n">
        <v>42243</v>
      </c>
      <c r="I11772" s="76" t="s">
        <v>231</v>
      </c>
      <c r="J11772" s="76" t="n">
        <v>-10</v>
      </c>
      <c r="K11772" s="76" t="s">
        <v>41</v>
      </c>
      <c r="M11772" s="76" t="s">
        <v>134</v>
      </c>
      <c r="N11772" s="79" t="s">
        <v>1242</v>
      </c>
      <c r="O11772" s="76" t="s">
        <v>1243</v>
      </c>
      <c r="P11772" s="78" t="n">
        <v>45553</v>
      </c>
      <c r="Q11772" s="76" t="s">
        <v>114</v>
      </c>
      <c r="R11772" s="78" t="n">
        <v>45553</v>
      </c>
      <c r="S11772" s="78" t="n">
        <v>45546</v>
      </c>
      <c r="T11772" s="76" t="s">
        <v>201</v>
      </c>
      <c r="U11772" s="76" t="n">
        <v>500</v>
      </c>
      <c r="X11772" s="76" t="n">
        <v>5</v>
      </c>
      <c r="Y11772" s="76" t="s">
        <v>116</v>
      </c>
      <c r="AC11772" s="76" t="s">
        <v>117</v>
      </c>
      <c r="AD11772" s="76" t="s">
        <v>13049</v>
      </c>
      <c r="AE11772" s="76" t="n">
        <v>45130</v>
      </c>
      <c r="AF11772" s="76" t="s">
        <v>45062</v>
      </c>
      <c r="AJ11772" s="79" t="s">
        <v>45063</v>
      </c>
      <c r="AK11772" s="76" t="s">
        <v>45064</v>
      </c>
      <c r="AL11772" s="76" t="n">
        <v>0</v>
      </c>
      <c r="AM11772" s="76" t="n">
        <v>0</v>
      </c>
    </row>
    <row r="11773" customFormat="false" ht="15" hidden="false" customHeight="false" outlineLevel="0" collapsed="false">
      <c r="A11773" s="76" t="n">
        <v>1617575</v>
      </c>
      <c r="B11773" s="76" t="s">
        <v>45065</v>
      </c>
      <c r="C11773" s="76" t="s">
        <v>4036</v>
      </c>
      <c r="D11773" s="76" t="n">
        <v>3737405</v>
      </c>
      <c r="E11773" s="76" t="s">
        <v>109</v>
      </c>
      <c r="H11773" s="78" t="n">
        <v>43377</v>
      </c>
      <c r="I11773" s="76" t="s">
        <v>109</v>
      </c>
      <c r="J11773" s="76" t="n">
        <v>-9</v>
      </c>
      <c r="K11773" s="76" t="s">
        <v>41</v>
      </c>
      <c r="M11773" s="76" t="s">
        <v>124</v>
      </c>
      <c r="N11773" s="79" t="s">
        <v>496</v>
      </c>
      <c r="O11773" s="76" t="s">
        <v>497</v>
      </c>
      <c r="P11773" s="78" t="n">
        <v>45553</v>
      </c>
      <c r="Q11773" s="76" t="s">
        <v>114</v>
      </c>
      <c r="R11773" s="78" t="n">
        <v>45553</v>
      </c>
      <c r="T11773" s="76" t="s">
        <v>115</v>
      </c>
      <c r="U11773" s="76" t="n">
        <v>500</v>
      </c>
      <c r="X11773" s="76" t="n">
        <v>5</v>
      </c>
      <c r="Y11773" s="76" t="s">
        <v>116</v>
      </c>
      <c r="AC11773" s="76" t="s">
        <v>117</v>
      </c>
      <c r="AD11773" s="76" t="s">
        <v>1512</v>
      </c>
      <c r="AE11773" s="76" t="n">
        <v>37230</v>
      </c>
      <c r="AF11773" s="76" t="s">
        <v>45066</v>
      </c>
      <c r="AJ11773" s="79" t="s">
        <v>45067</v>
      </c>
      <c r="AK11773" s="76" t="s">
        <v>45068</v>
      </c>
      <c r="AL11773" s="76" t="n">
        <v>0</v>
      </c>
      <c r="AM11773" s="76" t="n">
        <v>0</v>
      </c>
    </row>
    <row r="11774" customFormat="false" ht="15" hidden="false" customHeight="false" outlineLevel="0" collapsed="false">
      <c r="A11774" s="76" t="n">
        <v>1548843</v>
      </c>
      <c r="B11774" s="76" t="s">
        <v>45069</v>
      </c>
      <c r="C11774" s="76" t="s">
        <v>3497</v>
      </c>
      <c r="D11774" s="76" t="n">
        <v>3736645</v>
      </c>
      <c r="E11774" s="76" t="s">
        <v>109</v>
      </c>
      <c r="F11774" s="76" t="s">
        <v>109</v>
      </c>
      <c r="H11774" s="78" t="n">
        <v>40232</v>
      </c>
      <c r="I11774" s="76" t="s">
        <v>256</v>
      </c>
      <c r="J11774" s="76" t="n">
        <v>-15</v>
      </c>
      <c r="K11774" s="76" t="s">
        <v>41</v>
      </c>
      <c r="M11774" s="76" t="s">
        <v>124</v>
      </c>
      <c r="N11774" s="79" t="s">
        <v>540</v>
      </c>
      <c r="O11774" s="76" t="s">
        <v>541</v>
      </c>
      <c r="P11774" s="78" t="n">
        <v>45546</v>
      </c>
      <c r="Q11774" s="76" t="s">
        <v>114</v>
      </c>
      <c r="R11774" s="78" t="n">
        <v>45251</v>
      </c>
      <c r="T11774" s="76" t="s">
        <v>115</v>
      </c>
      <c r="U11774" s="76" t="n">
        <v>500</v>
      </c>
      <c r="X11774" s="76" t="n">
        <v>5</v>
      </c>
      <c r="Y11774" s="76" t="s">
        <v>116</v>
      </c>
      <c r="AC11774" s="76" t="s">
        <v>117</v>
      </c>
      <c r="AD11774" s="76" t="s">
        <v>542</v>
      </c>
      <c r="AE11774" s="76" t="n">
        <v>37260</v>
      </c>
      <c r="AF11774" s="76" t="s">
        <v>45070</v>
      </c>
      <c r="AI11774" s="76" t="n">
        <v>33658173337</v>
      </c>
      <c r="AJ11774" s="79" t="s">
        <v>45071</v>
      </c>
      <c r="AK11774" s="76" t="s">
        <v>45072</v>
      </c>
      <c r="AL11774" s="76" t="n">
        <v>0</v>
      </c>
      <c r="AM11774" s="76" t="n">
        <v>0</v>
      </c>
    </row>
    <row r="11775" customFormat="false" ht="15" hidden="false" customHeight="false" outlineLevel="0" collapsed="false">
      <c r="A11775" s="76" t="n">
        <v>1063591</v>
      </c>
      <c r="B11775" s="76" t="s">
        <v>45073</v>
      </c>
      <c r="C11775" s="76" t="s">
        <v>1766</v>
      </c>
      <c r="D11775" s="76" t="n">
        <v>4527177</v>
      </c>
      <c r="E11775" s="76" t="s">
        <v>132</v>
      </c>
      <c r="F11775" s="76" t="s">
        <v>132</v>
      </c>
      <c r="H11775" s="78" t="n">
        <v>39822</v>
      </c>
      <c r="I11775" s="76" t="s">
        <v>133</v>
      </c>
      <c r="J11775" s="76" t="n">
        <v>-16</v>
      </c>
      <c r="K11775" s="76" t="s">
        <v>41</v>
      </c>
      <c r="M11775" s="76" t="s">
        <v>134</v>
      </c>
      <c r="N11775" s="79" t="s">
        <v>349</v>
      </c>
      <c r="O11775" s="76" t="s">
        <v>350</v>
      </c>
      <c r="P11775" s="78" t="n">
        <v>45533</v>
      </c>
      <c r="Q11775" s="76" t="s">
        <v>114</v>
      </c>
      <c r="R11775" s="78" t="n">
        <v>42262</v>
      </c>
      <c r="T11775" s="76" t="s">
        <v>115</v>
      </c>
      <c r="U11775" s="76" t="n">
        <v>1534</v>
      </c>
      <c r="X11775" s="76" t="n">
        <v>15</v>
      </c>
      <c r="Y11775" s="76" t="s">
        <v>116</v>
      </c>
      <c r="AC11775" s="76" t="s">
        <v>117</v>
      </c>
      <c r="AD11775" s="76" t="s">
        <v>553</v>
      </c>
      <c r="AE11775" s="76" t="n">
        <v>45160</v>
      </c>
      <c r="AF11775" s="76" t="s">
        <v>45074</v>
      </c>
      <c r="AI11775" s="79" t="s">
        <v>45075</v>
      </c>
      <c r="AJ11775" s="79" t="s">
        <v>45076</v>
      </c>
      <c r="AK11775" s="76" t="s">
        <v>45077</v>
      </c>
      <c r="AL11775" s="76" t="n">
        <v>0</v>
      </c>
      <c r="AM11775" s="76" t="n">
        <v>0</v>
      </c>
    </row>
    <row r="11776" customFormat="false" ht="15" hidden="false" customHeight="false" outlineLevel="0" collapsed="false">
      <c r="A11776" s="76" t="n">
        <v>1622314</v>
      </c>
      <c r="B11776" s="76" t="s">
        <v>45078</v>
      </c>
      <c r="C11776" s="76" t="s">
        <v>393</v>
      </c>
      <c r="D11776" s="76" t="n">
        <v>2817436</v>
      </c>
      <c r="E11776" s="76" t="s">
        <v>132</v>
      </c>
      <c r="H11776" s="78" t="n">
        <v>41384</v>
      </c>
      <c r="I11776" s="76" t="s">
        <v>110</v>
      </c>
      <c r="J11776" s="76" t="n">
        <v>-12</v>
      </c>
      <c r="K11776" s="76" t="s">
        <v>41</v>
      </c>
      <c r="M11776" s="76" t="s">
        <v>155</v>
      </c>
      <c r="N11776" s="79" t="s">
        <v>915</v>
      </c>
      <c r="O11776" s="76" t="s">
        <v>916</v>
      </c>
      <c r="P11776" s="78" t="n">
        <v>45556</v>
      </c>
      <c r="Q11776" s="76" t="s">
        <v>114</v>
      </c>
      <c r="R11776" s="78" t="n">
        <v>45556</v>
      </c>
      <c r="T11776" s="76" t="s">
        <v>115</v>
      </c>
      <c r="U11776" s="76" t="n">
        <v>500</v>
      </c>
      <c r="X11776" s="76" t="n">
        <v>5</v>
      </c>
      <c r="Y11776" s="76" t="s">
        <v>116</v>
      </c>
      <c r="AC11776" s="76" t="s">
        <v>117</v>
      </c>
      <c r="AD11776" s="76" t="s">
        <v>23463</v>
      </c>
      <c r="AE11776" s="76" t="n">
        <v>28630</v>
      </c>
      <c r="AF11776" s="76" t="s">
        <v>45079</v>
      </c>
      <c r="AJ11776" s="79" t="s">
        <v>45080</v>
      </c>
      <c r="AK11776" s="76" t="s">
        <v>45081</v>
      </c>
      <c r="AL11776" s="76" t="n">
        <v>0</v>
      </c>
      <c r="AM11776" s="76" t="n">
        <v>0</v>
      </c>
    </row>
    <row r="11777" customFormat="false" ht="15" hidden="false" customHeight="false" outlineLevel="0" collapsed="false">
      <c r="A11777" s="76" t="n">
        <v>783070</v>
      </c>
      <c r="B11777" s="76" t="s">
        <v>45082</v>
      </c>
      <c r="C11777" s="76" t="s">
        <v>331</v>
      </c>
      <c r="D11777" s="76" t="n">
        <v>187635</v>
      </c>
      <c r="E11777" s="76" t="s">
        <v>132</v>
      </c>
      <c r="F11777" s="76" t="s">
        <v>132</v>
      </c>
      <c r="H11777" s="78" t="n">
        <v>35661</v>
      </c>
      <c r="I11777" s="76" t="s">
        <v>23</v>
      </c>
      <c r="J11777" s="76" t="n">
        <v>-40</v>
      </c>
      <c r="K11777" s="76" t="s">
        <v>41</v>
      </c>
      <c r="M11777" s="76" t="s">
        <v>111</v>
      </c>
      <c r="N11777" s="79" t="s">
        <v>945</v>
      </c>
      <c r="O11777" s="76" t="s">
        <v>946</v>
      </c>
      <c r="P11777" s="78" t="n">
        <v>45546</v>
      </c>
      <c r="Q11777" s="76" t="s">
        <v>114</v>
      </c>
      <c r="R11777" s="78" t="n">
        <v>40456</v>
      </c>
      <c r="S11777" s="78" t="n">
        <v>44775</v>
      </c>
      <c r="T11777" s="76" t="s">
        <v>183</v>
      </c>
      <c r="U11777" s="76" t="n">
        <v>1366</v>
      </c>
      <c r="X11777" s="76" t="n">
        <v>13</v>
      </c>
      <c r="Y11777" s="76" t="s">
        <v>116</v>
      </c>
      <c r="AB11777" s="78" t="n">
        <v>43721</v>
      </c>
      <c r="AC11777" s="76" t="s">
        <v>117</v>
      </c>
      <c r="AD11777" s="76" t="s">
        <v>4920</v>
      </c>
      <c r="AE11777" s="76" t="n">
        <v>18370</v>
      </c>
      <c r="AF11777" s="76" t="s">
        <v>45083</v>
      </c>
      <c r="AJ11777" s="79" t="s">
        <v>45084</v>
      </c>
      <c r="AK11777" s="76" t="s">
        <v>45085</v>
      </c>
      <c r="AL11777" s="76" t="n">
        <v>1</v>
      </c>
      <c r="AM11777" s="76" t="n">
        <v>0</v>
      </c>
    </row>
    <row r="11778" customFormat="false" ht="15" hidden="false" customHeight="false" outlineLevel="0" collapsed="false">
      <c r="A11778" s="76" t="n">
        <v>1314453</v>
      </c>
      <c r="B11778" s="76" t="s">
        <v>45086</v>
      </c>
      <c r="C11778" s="76" t="s">
        <v>2073</v>
      </c>
      <c r="D11778" s="76" t="n">
        <v>3732177</v>
      </c>
      <c r="E11778" s="76" t="s">
        <v>132</v>
      </c>
      <c r="F11778" s="76" t="s">
        <v>132</v>
      </c>
      <c r="H11778" s="78" t="n">
        <v>40878</v>
      </c>
      <c r="I11778" s="76" t="s">
        <v>144</v>
      </c>
      <c r="J11778" s="76" t="n">
        <v>-14</v>
      </c>
      <c r="K11778" s="76" t="s">
        <v>41</v>
      </c>
      <c r="M11778" s="76" t="s">
        <v>124</v>
      </c>
      <c r="N11778" s="79" t="s">
        <v>125</v>
      </c>
      <c r="O11778" s="76" t="s">
        <v>126</v>
      </c>
      <c r="P11778" s="78" t="n">
        <v>45536</v>
      </c>
      <c r="Q11778" s="76" t="s">
        <v>114</v>
      </c>
      <c r="R11778" s="78" t="n">
        <v>44071</v>
      </c>
      <c r="T11778" s="76" t="s">
        <v>115</v>
      </c>
      <c r="U11778" s="76" t="n">
        <v>638</v>
      </c>
      <c r="X11778" s="76" t="n">
        <v>6</v>
      </c>
      <c r="Y11778" s="76" t="s">
        <v>116</v>
      </c>
      <c r="AC11778" s="76" t="s">
        <v>117</v>
      </c>
      <c r="AD11778" s="76" t="s">
        <v>394</v>
      </c>
      <c r="AE11778" s="76" t="n">
        <v>37000</v>
      </c>
      <c r="AF11778" s="76" t="s">
        <v>45087</v>
      </c>
      <c r="AJ11778" s="79" t="s">
        <v>45088</v>
      </c>
      <c r="AK11778" s="76" t="s">
        <v>45089</v>
      </c>
      <c r="AL11778" s="76" t="n">
        <v>0</v>
      </c>
      <c r="AM11778" s="76" t="n">
        <v>0</v>
      </c>
    </row>
    <row r="11779" customFormat="false" ht="15" hidden="false" customHeight="false" outlineLevel="0" collapsed="false">
      <c r="A11779" s="76" t="n">
        <v>1151351</v>
      </c>
      <c r="B11779" s="76" t="s">
        <v>45086</v>
      </c>
      <c r="C11779" s="76" t="s">
        <v>921</v>
      </c>
      <c r="D11779" s="76" t="n">
        <v>3728829</v>
      </c>
      <c r="E11779" s="76" t="s">
        <v>109</v>
      </c>
      <c r="H11779" s="78" t="n">
        <v>28676</v>
      </c>
      <c r="I11779" s="76" t="s">
        <v>197</v>
      </c>
      <c r="J11779" s="76" t="s">
        <v>198</v>
      </c>
      <c r="K11779" s="76" t="s">
        <v>41</v>
      </c>
      <c r="M11779" s="76" t="s">
        <v>124</v>
      </c>
      <c r="N11779" s="79" t="s">
        <v>125</v>
      </c>
      <c r="O11779" s="76" t="s">
        <v>126</v>
      </c>
      <c r="P11779" s="78" t="n">
        <v>45574</v>
      </c>
      <c r="Q11779" s="76" t="s">
        <v>114</v>
      </c>
      <c r="R11779" s="78" t="n">
        <v>42725</v>
      </c>
      <c r="S11779" s="78" t="n">
        <v>45553</v>
      </c>
      <c r="T11779" s="76" t="s">
        <v>201</v>
      </c>
      <c r="U11779" s="76" t="n">
        <v>500</v>
      </c>
      <c r="X11779" s="76" t="n">
        <v>5</v>
      </c>
      <c r="Y11779" s="76" t="s">
        <v>116</v>
      </c>
      <c r="AC11779" s="76" t="s">
        <v>117</v>
      </c>
      <c r="AD11779" s="76" t="s">
        <v>394</v>
      </c>
      <c r="AE11779" s="76" t="n">
        <v>37000</v>
      </c>
      <c r="AF11779" s="76" t="s">
        <v>45090</v>
      </c>
      <c r="AJ11779" s="79" t="s">
        <v>45091</v>
      </c>
      <c r="AK11779" s="76" t="s">
        <v>45092</v>
      </c>
      <c r="AL11779" s="76" t="n">
        <v>0</v>
      </c>
      <c r="AM11779" s="76" t="n">
        <v>0</v>
      </c>
    </row>
    <row r="11780" customFormat="false" ht="15" hidden="false" customHeight="false" outlineLevel="0" collapsed="false">
      <c r="A11780" s="76" t="n">
        <v>1508571</v>
      </c>
      <c r="B11780" s="76" t="s">
        <v>45086</v>
      </c>
      <c r="C11780" s="76" t="s">
        <v>238</v>
      </c>
      <c r="D11780" s="76" t="n">
        <v>3735959</v>
      </c>
      <c r="E11780" s="76" t="s">
        <v>109</v>
      </c>
      <c r="F11780" s="76" t="s">
        <v>109</v>
      </c>
      <c r="H11780" s="78" t="n">
        <v>41028</v>
      </c>
      <c r="I11780" s="76" t="s">
        <v>370</v>
      </c>
      <c r="J11780" s="76" t="n">
        <v>-13</v>
      </c>
      <c r="K11780" s="76" t="s">
        <v>41</v>
      </c>
      <c r="M11780" s="76" t="s">
        <v>124</v>
      </c>
      <c r="N11780" s="79" t="s">
        <v>125</v>
      </c>
      <c r="O11780" s="76" t="s">
        <v>126</v>
      </c>
      <c r="P11780" s="78" t="n">
        <v>45542</v>
      </c>
      <c r="Q11780" s="76" t="s">
        <v>114</v>
      </c>
      <c r="R11780" s="78" t="n">
        <v>45177</v>
      </c>
      <c r="T11780" s="76" t="s">
        <v>115</v>
      </c>
      <c r="U11780" s="76" t="n">
        <v>500</v>
      </c>
      <c r="X11780" s="76" t="n">
        <v>5</v>
      </c>
      <c r="Y11780" s="76" t="s">
        <v>116</v>
      </c>
      <c r="AC11780" s="76" t="s">
        <v>117</v>
      </c>
      <c r="AD11780" s="76" t="s">
        <v>394</v>
      </c>
      <c r="AE11780" s="76" t="n">
        <v>37000</v>
      </c>
      <c r="AF11780" s="76" t="s">
        <v>45093</v>
      </c>
      <c r="AJ11780" s="79" t="s">
        <v>45091</v>
      </c>
      <c r="AK11780" s="76" t="s">
        <v>45094</v>
      </c>
      <c r="AL11780" s="76" t="n">
        <v>0</v>
      </c>
      <c r="AM11780" s="76" t="n">
        <v>0</v>
      </c>
    </row>
    <row r="11781" customFormat="false" ht="15" hidden="false" customHeight="false" outlineLevel="0" collapsed="false">
      <c r="A11781" s="76" t="n">
        <v>238573</v>
      </c>
      <c r="B11781" s="76" t="s">
        <v>45095</v>
      </c>
      <c r="C11781" s="76" t="s">
        <v>1248</v>
      </c>
      <c r="D11781" s="76" t="n">
        <v>45905</v>
      </c>
      <c r="E11781" s="76" t="s">
        <v>475</v>
      </c>
      <c r="F11781" s="76" t="s">
        <v>132</v>
      </c>
      <c r="H11781" s="78" t="n">
        <v>22605</v>
      </c>
      <c r="I11781" s="76" t="s">
        <v>267</v>
      </c>
      <c r="J11781" s="76" t="s">
        <v>268</v>
      </c>
      <c r="K11781" s="76" t="s">
        <v>41</v>
      </c>
      <c r="M11781" s="76" t="s">
        <v>134</v>
      </c>
      <c r="N11781" s="79" t="s">
        <v>1685</v>
      </c>
      <c r="O11781" s="76" t="s">
        <v>1686</v>
      </c>
      <c r="P11781" s="78" t="n">
        <v>45478</v>
      </c>
      <c r="Q11781" s="76" t="s">
        <v>114</v>
      </c>
      <c r="R11781" s="78" t="n">
        <v>37432</v>
      </c>
      <c r="S11781" s="78" t="n">
        <v>44777</v>
      </c>
      <c r="T11781" s="76" t="s">
        <v>183</v>
      </c>
      <c r="U11781" s="76" t="n">
        <v>943</v>
      </c>
      <c r="X11781" s="76" t="n">
        <v>9</v>
      </c>
      <c r="Y11781" s="76" t="s">
        <v>116</v>
      </c>
      <c r="AC11781" s="76" t="s">
        <v>117</v>
      </c>
      <c r="AD11781" s="76" t="s">
        <v>1687</v>
      </c>
      <c r="AE11781" s="76" t="n">
        <v>45390</v>
      </c>
      <c r="AF11781" s="76" t="s">
        <v>45096</v>
      </c>
      <c r="AI11781" s="79" t="s">
        <v>45097</v>
      </c>
      <c r="AJ11781" s="79" t="s">
        <v>45098</v>
      </c>
      <c r="AK11781" s="76" t="s">
        <v>45099</v>
      </c>
      <c r="AL11781" s="76" t="n">
        <v>0</v>
      </c>
      <c r="AM11781" s="76" t="n">
        <v>0</v>
      </c>
    </row>
    <row r="11782" customFormat="false" ht="15" hidden="false" customHeight="false" outlineLevel="0" collapsed="false">
      <c r="A11782" s="76" t="n">
        <v>1515989</v>
      </c>
      <c r="B11782" s="76" t="s">
        <v>45100</v>
      </c>
      <c r="C11782" s="76" t="s">
        <v>593</v>
      </c>
      <c r="D11782" s="76" t="n">
        <v>3736085</v>
      </c>
      <c r="E11782" s="76" t="s">
        <v>132</v>
      </c>
      <c r="F11782" s="76" t="s">
        <v>132</v>
      </c>
      <c r="H11782" s="78" t="n">
        <v>29160</v>
      </c>
      <c r="I11782" s="76" t="s">
        <v>197</v>
      </c>
      <c r="J11782" s="76" t="s">
        <v>198</v>
      </c>
      <c r="K11782" s="76" t="s">
        <v>41</v>
      </c>
      <c r="M11782" s="76" t="s">
        <v>124</v>
      </c>
      <c r="N11782" s="79" t="s">
        <v>841</v>
      </c>
      <c r="O11782" s="76" t="s">
        <v>842</v>
      </c>
      <c r="P11782" s="78" t="n">
        <v>45537</v>
      </c>
      <c r="Q11782" s="76" t="s">
        <v>114</v>
      </c>
      <c r="R11782" s="78" t="n">
        <v>45189</v>
      </c>
      <c r="S11782" s="78" t="n">
        <v>45188</v>
      </c>
      <c r="T11782" s="76" t="s">
        <v>183</v>
      </c>
      <c r="U11782" s="76" t="n">
        <v>563</v>
      </c>
      <c r="X11782" s="76" t="n">
        <v>5</v>
      </c>
      <c r="Y11782" s="76" t="s">
        <v>116</v>
      </c>
      <c r="AC11782" s="76" t="s">
        <v>117</v>
      </c>
      <c r="AD11782" s="76" t="s">
        <v>843</v>
      </c>
      <c r="AE11782" s="76" t="n">
        <v>37320</v>
      </c>
      <c r="AF11782" s="76" t="s">
        <v>45101</v>
      </c>
      <c r="AK11782" s="76" t="s">
        <v>45102</v>
      </c>
      <c r="AL11782" s="76" t="n">
        <v>1</v>
      </c>
      <c r="AM11782" s="76" t="n">
        <v>0</v>
      </c>
    </row>
    <row r="11783" customFormat="false" ht="15" hidden="false" customHeight="false" outlineLevel="0" collapsed="false">
      <c r="A11783" s="76" t="n">
        <v>1644552</v>
      </c>
      <c r="B11783" s="76" t="s">
        <v>45103</v>
      </c>
      <c r="C11783" s="76" t="s">
        <v>32084</v>
      </c>
      <c r="D11783" s="76" t="n">
        <v>1812098</v>
      </c>
      <c r="E11783" s="76" t="s">
        <v>109</v>
      </c>
      <c r="H11783" s="78" t="n">
        <v>39466</v>
      </c>
      <c r="I11783" s="76" t="s">
        <v>432</v>
      </c>
      <c r="J11783" s="76" t="n">
        <v>-17</v>
      </c>
      <c r="K11783" s="76" t="s">
        <v>41</v>
      </c>
      <c r="M11783" s="76" t="s">
        <v>111</v>
      </c>
      <c r="N11783" s="79" t="s">
        <v>337</v>
      </c>
      <c r="O11783" s="76" t="s">
        <v>338</v>
      </c>
      <c r="P11783" s="78" t="n">
        <v>45575</v>
      </c>
      <c r="Q11783" s="76" t="s">
        <v>114</v>
      </c>
      <c r="R11783" s="78" t="n">
        <v>45575</v>
      </c>
      <c r="T11783" s="76" t="s">
        <v>115</v>
      </c>
      <c r="U11783" s="76" t="n">
        <v>500</v>
      </c>
      <c r="X11783" s="76" t="n">
        <v>5</v>
      </c>
      <c r="Y11783" s="76" t="s">
        <v>116</v>
      </c>
      <c r="AC11783" s="76" t="s">
        <v>117</v>
      </c>
      <c r="AD11783" s="76" t="s">
        <v>1537</v>
      </c>
      <c r="AE11783" s="76" t="n">
        <v>18500</v>
      </c>
      <c r="AF11783" s="76" t="s">
        <v>45104</v>
      </c>
      <c r="AJ11783" s="79" t="s">
        <v>45105</v>
      </c>
      <c r="AK11783" s="76" t="s">
        <v>45106</v>
      </c>
      <c r="AL11783" s="76" t="n">
        <v>0</v>
      </c>
      <c r="AM11783" s="76" t="n">
        <v>0</v>
      </c>
    </row>
    <row r="11784" customFormat="false" ht="15" hidden="false" customHeight="false" outlineLevel="0" collapsed="false">
      <c r="A11784" s="76" t="n">
        <v>1644578</v>
      </c>
      <c r="B11784" s="76" t="s">
        <v>45103</v>
      </c>
      <c r="C11784" s="76" t="s">
        <v>5783</v>
      </c>
      <c r="D11784" s="76" t="n">
        <v>1812100</v>
      </c>
      <c r="E11784" s="76" t="s">
        <v>109</v>
      </c>
      <c r="H11784" s="78" t="n">
        <v>42724</v>
      </c>
      <c r="I11784" s="76" t="s">
        <v>109</v>
      </c>
      <c r="J11784" s="76" t="n">
        <v>-9</v>
      </c>
      <c r="K11784" s="76" t="s">
        <v>2</v>
      </c>
      <c r="M11784" s="76" t="s">
        <v>111</v>
      </c>
      <c r="N11784" s="79" t="s">
        <v>337</v>
      </c>
      <c r="O11784" s="76" t="s">
        <v>338</v>
      </c>
      <c r="P11784" s="78" t="n">
        <v>45575</v>
      </c>
      <c r="Q11784" s="76" t="s">
        <v>114</v>
      </c>
      <c r="R11784" s="78" t="n">
        <v>45575</v>
      </c>
      <c r="T11784" s="76" t="s">
        <v>115</v>
      </c>
      <c r="U11784" s="76" t="n">
        <v>500</v>
      </c>
      <c r="X11784" s="76" t="n">
        <v>5</v>
      </c>
      <c r="Y11784" s="76" t="s">
        <v>116</v>
      </c>
      <c r="AC11784" s="76" t="s">
        <v>117</v>
      </c>
      <c r="AD11784" s="76" t="s">
        <v>1537</v>
      </c>
      <c r="AE11784" s="76" t="n">
        <v>18500</v>
      </c>
      <c r="AF11784" s="76" t="s">
        <v>45104</v>
      </c>
      <c r="AJ11784" s="79" t="s">
        <v>45105</v>
      </c>
      <c r="AK11784" s="76" t="s">
        <v>45106</v>
      </c>
      <c r="AL11784" s="76" t="n">
        <v>0</v>
      </c>
      <c r="AM11784" s="76" t="n">
        <v>0</v>
      </c>
    </row>
    <row r="11785" customFormat="false" ht="15" hidden="false" customHeight="false" outlineLevel="0" collapsed="false">
      <c r="A11785" s="76" t="n">
        <v>1644569</v>
      </c>
      <c r="B11785" s="76" t="s">
        <v>45103</v>
      </c>
      <c r="C11785" s="76" t="s">
        <v>9149</v>
      </c>
      <c r="D11785" s="76" t="n">
        <v>1812099</v>
      </c>
      <c r="E11785" s="76" t="s">
        <v>109</v>
      </c>
      <c r="H11785" s="78" t="n">
        <v>41124</v>
      </c>
      <c r="I11785" s="76" t="s">
        <v>370</v>
      </c>
      <c r="J11785" s="76" t="n">
        <v>-13</v>
      </c>
      <c r="K11785" s="76" t="s">
        <v>2</v>
      </c>
      <c r="M11785" s="76" t="s">
        <v>111</v>
      </c>
      <c r="N11785" s="79" t="s">
        <v>337</v>
      </c>
      <c r="O11785" s="76" t="s">
        <v>338</v>
      </c>
      <c r="P11785" s="78" t="n">
        <v>45575</v>
      </c>
      <c r="Q11785" s="76" t="s">
        <v>114</v>
      </c>
      <c r="R11785" s="78" t="n">
        <v>45575</v>
      </c>
      <c r="T11785" s="76" t="s">
        <v>115</v>
      </c>
      <c r="U11785" s="76" t="n">
        <v>500</v>
      </c>
      <c r="X11785" s="76" t="n">
        <v>5</v>
      </c>
      <c r="Y11785" s="76" t="s">
        <v>116</v>
      </c>
      <c r="AC11785" s="76" t="s">
        <v>117</v>
      </c>
      <c r="AD11785" s="76" t="s">
        <v>1537</v>
      </c>
      <c r="AE11785" s="76" t="n">
        <v>18500</v>
      </c>
      <c r="AF11785" s="76" t="s">
        <v>45104</v>
      </c>
      <c r="AJ11785" s="79" t="s">
        <v>45105</v>
      </c>
      <c r="AK11785" s="76" t="s">
        <v>45106</v>
      </c>
      <c r="AL11785" s="76" t="n">
        <v>0</v>
      </c>
      <c r="AM11785" s="76" t="n">
        <v>0</v>
      </c>
    </row>
    <row r="11786" customFormat="false" ht="15" hidden="false" customHeight="false" outlineLevel="0" collapsed="false">
      <c r="A11786" s="76" t="n">
        <v>238700</v>
      </c>
      <c r="B11786" s="76" t="s">
        <v>45107</v>
      </c>
      <c r="C11786" s="76" t="s">
        <v>2800</v>
      </c>
      <c r="D11786" s="76" t="n">
        <v>459248</v>
      </c>
      <c r="E11786" s="76" t="s">
        <v>475</v>
      </c>
      <c r="F11786" s="76" t="s">
        <v>132</v>
      </c>
      <c r="H11786" s="78" t="n">
        <v>31401</v>
      </c>
      <c r="I11786" s="76" t="s">
        <v>23</v>
      </c>
      <c r="J11786" s="76" t="n">
        <v>-40</v>
      </c>
      <c r="K11786" s="76" t="s">
        <v>41</v>
      </c>
      <c r="M11786" s="76" t="s">
        <v>134</v>
      </c>
      <c r="N11786" s="79" t="s">
        <v>2537</v>
      </c>
      <c r="O11786" s="76" t="s">
        <v>2538</v>
      </c>
      <c r="P11786" s="78" t="n">
        <v>45477</v>
      </c>
      <c r="Q11786" s="76" t="s">
        <v>114</v>
      </c>
      <c r="R11786" s="78" t="n">
        <v>37432</v>
      </c>
      <c r="S11786" s="78" t="n">
        <v>45180</v>
      </c>
      <c r="T11786" s="76" t="s">
        <v>183</v>
      </c>
      <c r="U11786" s="76" t="n">
        <v>1018</v>
      </c>
      <c r="X11786" s="76" t="n">
        <v>10</v>
      </c>
      <c r="Y11786" s="76" t="s">
        <v>116</v>
      </c>
      <c r="AC11786" s="76" t="s">
        <v>117</v>
      </c>
      <c r="AD11786" s="76" t="s">
        <v>1869</v>
      </c>
      <c r="AE11786" s="76" t="n">
        <v>45520</v>
      </c>
      <c r="AF11786" s="76" t="s">
        <v>45108</v>
      </c>
      <c r="AI11786" s="79" t="s">
        <v>45109</v>
      </c>
      <c r="AK11786" s="76" t="s">
        <v>45110</v>
      </c>
      <c r="AL11786" s="76" t="n">
        <v>0</v>
      </c>
      <c r="AM11786" s="76" t="n">
        <v>0</v>
      </c>
    </row>
    <row r="11787" customFormat="false" ht="15" hidden="false" customHeight="false" outlineLevel="0" collapsed="false">
      <c r="A11787" s="76" t="n">
        <v>1310151</v>
      </c>
      <c r="B11787" s="76" t="s">
        <v>45111</v>
      </c>
      <c r="C11787" s="76" t="s">
        <v>316</v>
      </c>
      <c r="D11787" s="76" t="n">
        <v>3732142</v>
      </c>
      <c r="E11787" s="76" t="s">
        <v>132</v>
      </c>
      <c r="F11787" s="76" t="s">
        <v>132</v>
      </c>
      <c r="H11787" s="78" t="n">
        <v>40832</v>
      </c>
      <c r="I11787" s="76" t="s">
        <v>144</v>
      </c>
      <c r="J11787" s="76" t="n">
        <v>-14</v>
      </c>
      <c r="K11787" s="76" t="s">
        <v>41</v>
      </c>
      <c r="M11787" s="76" t="s">
        <v>124</v>
      </c>
      <c r="N11787" s="79" t="s">
        <v>125</v>
      </c>
      <c r="O11787" s="76" t="s">
        <v>126</v>
      </c>
      <c r="P11787" s="78" t="n">
        <v>45542</v>
      </c>
      <c r="Q11787" s="76" t="s">
        <v>114</v>
      </c>
      <c r="R11787" s="78" t="n">
        <v>43892</v>
      </c>
      <c r="T11787" s="76" t="s">
        <v>115</v>
      </c>
      <c r="U11787" s="76" t="n">
        <v>796</v>
      </c>
      <c r="X11787" s="76" t="n">
        <v>7</v>
      </c>
      <c r="Y11787" s="76" t="s">
        <v>116</v>
      </c>
      <c r="AC11787" s="76" t="s">
        <v>117</v>
      </c>
      <c r="AD11787" s="76" t="s">
        <v>394</v>
      </c>
      <c r="AE11787" s="76" t="n">
        <v>37000</v>
      </c>
      <c r="AF11787" s="76" t="s">
        <v>45112</v>
      </c>
      <c r="AI11787" s="79" t="s">
        <v>45113</v>
      </c>
      <c r="AJ11787" s="79" t="s">
        <v>45114</v>
      </c>
      <c r="AK11787" s="76" t="s">
        <v>45115</v>
      </c>
      <c r="AL11787" s="76" t="n">
        <v>0</v>
      </c>
      <c r="AM11787" s="76" t="n">
        <v>0</v>
      </c>
    </row>
    <row r="11788" customFormat="false" ht="15" hidden="false" customHeight="false" outlineLevel="0" collapsed="false">
      <c r="A11788" s="76" t="n">
        <v>1512539</v>
      </c>
      <c r="B11788" s="76" t="s">
        <v>45116</v>
      </c>
      <c r="C11788" s="76" t="s">
        <v>1281</v>
      </c>
      <c r="D11788" s="76" t="n">
        <v>2816785</v>
      </c>
      <c r="E11788" s="76" t="s">
        <v>132</v>
      </c>
      <c r="F11788" s="76" t="s">
        <v>132</v>
      </c>
      <c r="H11788" s="78" t="n">
        <v>41213</v>
      </c>
      <c r="I11788" s="76" t="s">
        <v>370</v>
      </c>
      <c r="J11788" s="76" t="n">
        <v>-13</v>
      </c>
      <c r="K11788" s="76" t="s">
        <v>41</v>
      </c>
      <c r="M11788" s="76" t="s">
        <v>155</v>
      </c>
      <c r="N11788" s="79" t="s">
        <v>4334</v>
      </c>
      <c r="O11788" s="76" t="s">
        <v>4335</v>
      </c>
      <c r="P11788" s="78" t="n">
        <v>45546</v>
      </c>
      <c r="Q11788" s="76" t="s">
        <v>114</v>
      </c>
      <c r="R11788" s="78" t="n">
        <v>45184</v>
      </c>
      <c r="S11788" s="78" t="n">
        <v>45539</v>
      </c>
      <c r="T11788" s="76" t="s">
        <v>201</v>
      </c>
      <c r="U11788" s="76" t="n">
        <v>500</v>
      </c>
      <c r="X11788" s="76" t="n">
        <v>5</v>
      </c>
      <c r="Y11788" s="76" t="s">
        <v>116</v>
      </c>
      <c r="AC11788" s="76" t="s">
        <v>117</v>
      </c>
      <c r="AD11788" s="76" t="s">
        <v>45117</v>
      </c>
      <c r="AE11788" s="76" t="n">
        <v>28150</v>
      </c>
      <c r="AF11788" s="76" t="s">
        <v>45118</v>
      </c>
      <c r="AJ11788" s="76" t="s">
        <v>45119</v>
      </c>
      <c r="AK11788" s="76" t="s">
        <v>45120</v>
      </c>
      <c r="AL11788" s="76" t="n">
        <v>0</v>
      </c>
      <c r="AM11788" s="76" t="n">
        <v>0</v>
      </c>
    </row>
    <row r="11789" customFormat="false" ht="15" hidden="false" customHeight="false" outlineLevel="0" collapsed="false">
      <c r="A11789" s="76" t="n">
        <v>1642429</v>
      </c>
      <c r="B11789" s="76" t="s">
        <v>45116</v>
      </c>
      <c r="C11789" s="76" t="s">
        <v>38673</v>
      </c>
      <c r="D11789" s="76" t="n">
        <v>3737845</v>
      </c>
      <c r="E11789" s="76" t="s">
        <v>109</v>
      </c>
      <c r="H11789" s="78" t="n">
        <v>42055</v>
      </c>
      <c r="I11789" s="76" t="s">
        <v>231</v>
      </c>
      <c r="J11789" s="76" t="n">
        <v>-10</v>
      </c>
      <c r="K11789" s="76" t="s">
        <v>2</v>
      </c>
      <c r="M11789" s="76" t="s">
        <v>124</v>
      </c>
      <c r="N11789" s="79" t="s">
        <v>1931</v>
      </c>
      <c r="O11789" s="76" t="s">
        <v>1932</v>
      </c>
      <c r="P11789" s="78" t="n">
        <v>45573</v>
      </c>
      <c r="Q11789" s="76" t="s">
        <v>114</v>
      </c>
      <c r="R11789" s="78" t="n">
        <v>45573</v>
      </c>
      <c r="T11789" s="76" t="s">
        <v>115</v>
      </c>
      <c r="U11789" s="76" t="n">
        <v>500</v>
      </c>
      <c r="X11789" s="76" t="n">
        <v>5</v>
      </c>
      <c r="Y11789" s="76" t="s">
        <v>116</v>
      </c>
      <c r="AC11789" s="76" t="s">
        <v>117</v>
      </c>
      <c r="AD11789" s="76" t="s">
        <v>3238</v>
      </c>
      <c r="AE11789" s="76" t="n">
        <v>37500</v>
      </c>
      <c r="AF11789" s="76" t="s">
        <v>45121</v>
      </c>
      <c r="AJ11789" s="79" t="s">
        <v>45122</v>
      </c>
      <c r="AK11789" s="76" t="s">
        <v>45123</v>
      </c>
      <c r="AL11789" s="76" t="n">
        <v>0</v>
      </c>
      <c r="AM11789" s="76" t="n">
        <v>0</v>
      </c>
    </row>
    <row r="11790" customFormat="false" ht="15" hidden="false" customHeight="false" outlineLevel="0" collapsed="false">
      <c r="A11790" s="76" t="n">
        <v>1330724</v>
      </c>
      <c r="B11790" s="76" t="s">
        <v>45116</v>
      </c>
      <c r="C11790" s="76" t="s">
        <v>1395</v>
      </c>
      <c r="D11790" s="76" t="n">
        <v>4532142</v>
      </c>
      <c r="E11790" s="76" t="s">
        <v>132</v>
      </c>
      <c r="F11790" s="76" t="s">
        <v>132</v>
      </c>
      <c r="H11790" s="78" t="n">
        <v>40153</v>
      </c>
      <c r="I11790" s="76" t="s">
        <v>133</v>
      </c>
      <c r="J11790" s="76" t="n">
        <v>-16</v>
      </c>
      <c r="K11790" s="76" t="s">
        <v>41</v>
      </c>
      <c r="M11790" s="76" t="s">
        <v>134</v>
      </c>
      <c r="N11790" s="79" t="s">
        <v>2058</v>
      </c>
      <c r="O11790" s="76" t="s">
        <v>2059</v>
      </c>
      <c r="P11790" s="78" t="n">
        <v>45544</v>
      </c>
      <c r="Q11790" s="76" t="s">
        <v>114</v>
      </c>
      <c r="R11790" s="78" t="n">
        <v>44139</v>
      </c>
      <c r="T11790" s="76" t="s">
        <v>115</v>
      </c>
      <c r="U11790" s="76" t="n">
        <v>1112</v>
      </c>
      <c r="X11790" s="76" t="n">
        <v>11</v>
      </c>
      <c r="Y11790" s="76" t="s">
        <v>116</v>
      </c>
      <c r="AC11790" s="76" t="s">
        <v>117</v>
      </c>
      <c r="AD11790" s="76" t="s">
        <v>2060</v>
      </c>
      <c r="AE11790" s="76" t="n">
        <v>45240</v>
      </c>
      <c r="AF11790" s="76" t="s">
        <v>45124</v>
      </c>
      <c r="AJ11790" s="79" t="s">
        <v>45125</v>
      </c>
      <c r="AK11790" s="76" t="s">
        <v>45126</v>
      </c>
      <c r="AL11790" s="76" t="n">
        <v>0</v>
      </c>
      <c r="AM11790" s="76" t="n">
        <v>0</v>
      </c>
    </row>
    <row r="11791" customFormat="false" ht="15" hidden="false" customHeight="false" outlineLevel="0" collapsed="false">
      <c r="A11791" s="76" t="n">
        <v>238810</v>
      </c>
      <c r="B11791" s="76" t="s">
        <v>45127</v>
      </c>
      <c r="C11791" s="76" t="s">
        <v>2800</v>
      </c>
      <c r="D11791" s="76" t="n">
        <v>364287</v>
      </c>
      <c r="E11791" s="76" t="s">
        <v>109</v>
      </c>
      <c r="F11791" s="76" t="s">
        <v>109</v>
      </c>
      <c r="H11791" s="78" t="n">
        <v>23371</v>
      </c>
      <c r="I11791" s="76" t="s">
        <v>267</v>
      </c>
      <c r="J11791" s="76" t="s">
        <v>268</v>
      </c>
      <c r="K11791" s="76" t="s">
        <v>41</v>
      </c>
      <c r="M11791" s="76" t="s">
        <v>269</v>
      </c>
      <c r="N11791" s="79" t="s">
        <v>828</v>
      </c>
      <c r="O11791" s="76" t="s">
        <v>829</v>
      </c>
      <c r="P11791" s="78" t="n">
        <v>45603</v>
      </c>
      <c r="Q11791" s="76" t="s">
        <v>114</v>
      </c>
      <c r="R11791" s="78" t="n">
        <v>37432</v>
      </c>
      <c r="S11791" s="78" t="n">
        <v>45631</v>
      </c>
      <c r="T11791" s="76" t="s">
        <v>201</v>
      </c>
      <c r="U11791" s="76" t="n">
        <v>500</v>
      </c>
      <c r="X11791" s="76" t="n">
        <v>5</v>
      </c>
      <c r="Y11791" s="76" t="s">
        <v>116</v>
      </c>
      <c r="AC11791" s="76" t="s">
        <v>117</v>
      </c>
      <c r="AD11791" s="76" t="s">
        <v>830</v>
      </c>
      <c r="AE11791" s="76" t="n">
        <v>36130</v>
      </c>
      <c r="AF11791" s="76" t="s">
        <v>45128</v>
      </c>
      <c r="AK11791" s="76" t="s">
        <v>329</v>
      </c>
      <c r="AL11791" s="76" t="n">
        <v>0</v>
      </c>
      <c r="AM11791" s="76" t="n">
        <v>0</v>
      </c>
    </row>
    <row r="11792" customFormat="false" ht="15" hidden="false" customHeight="false" outlineLevel="0" collapsed="false">
      <c r="A11792" s="76" t="n">
        <v>238813</v>
      </c>
      <c r="B11792" s="76" t="s">
        <v>45127</v>
      </c>
      <c r="C11792" s="76" t="s">
        <v>4508</v>
      </c>
      <c r="D11792" s="76" t="n">
        <v>363694</v>
      </c>
      <c r="E11792" s="76" t="s">
        <v>132</v>
      </c>
      <c r="F11792" s="76" t="s">
        <v>132</v>
      </c>
      <c r="H11792" s="78" t="n">
        <v>30981</v>
      </c>
      <c r="I11792" s="76" t="s">
        <v>179</v>
      </c>
      <c r="J11792" s="76" t="s">
        <v>180</v>
      </c>
      <c r="K11792" s="76" t="s">
        <v>2</v>
      </c>
      <c r="M11792" s="76" t="s">
        <v>269</v>
      </c>
      <c r="N11792" s="79" t="s">
        <v>828</v>
      </c>
      <c r="O11792" s="76" t="s">
        <v>829</v>
      </c>
      <c r="P11792" s="78" t="n">
        <v>45547</v>
      </c>
      <c r="Q11792" s="76" t="s">
        <v>114</v>
      </c>
      <c r="R11792" s="78" t="n">
        <v>37432</v>
      </c>
      <c r="S11792" s="78" t="n">
        <v>44805</v>
      </c>
      <c r="T11792" s="76" t="s">
        <v>183</v>
      </c>
      <c r="U11792" s="76" t="n">
        <v>1360</v>
      </c>
      <c r="X11792" s="76" t="n">
        <v>13</v>
      </c>
      <c r="Y11792" s="76" t="s">
        <v>116</v>
      </c>
      <c r="AC11792" s="76" t="s">
        <v>117</v>
      </c>
      <c r="AD11792" s="76" t="s">
        <v>830</v>
      </c>
      <c r="AE11792" s="76" t="n">
        <v>36130</v>
      </c>
      <c r="AF11792" s="76" t="s">
        <v>45129</v>
      </c>
      <c r="AI11792" s="79" t="s">
        <v>45130</v>
      </c>
      <c r="AJ11792" s="79" t="s">
        <v>45130</v>
      </c>
      <c r="AK11792" s="76" t="s">
        <v>41530</v>
      </c>
      <c r="AL11792" s="76" t="n">
        <v>1</v>
      </c>
      <c r="AM11792" s="76" t="n">
        <v>0</v>
      </c>
    </row>
    <row r="11793" customFormat="false" ht="15" hidden="false" customHeight="false" outlineLevel="0" collapsed="false">
      <c r="A11793" s="76" t="n">
        <v>1469601</v>
      </c>
      <c r="B11793" s="76" t="s">
        <v>45127</v>
      </c>
      <c r="C11793" s="76" t="s">
        <v>978</v>
      </c>
      <c r="D11793" s="76" t="n">
        <v>3610916</v>
      </c>
      <c r="E11793" s="76" t="s">
        <v>109</v>
      </c>
      <c r="H11793" s="78" t="n">
        <v>41833</v>
      </c>
      <c r="I11793" s="76" t="s">
        <v>190</v>
      </c>
      <c r="J11793" s="76" t="n">
        <v>-11</v>
      </c>
      <c r="K11793" s="76" t="s">
        <v>41</v>
      </c>
      <c r="M11793" s="76" t="s">
        <v>124</v>
      </c>
      <c r="N11793" s="79" t="s">
        <v>6069</v>
      </c>
      <c r="O11793" s="76" t="s">
        <v>6070</v>
      </c>
      <c r="P11793" s="78" t="n">
        <v>45680</v>
      </c>
      <c r="Q11793" s="76" t="s">
        <v>114</v>
      </c>
      <c r="R11793" s="78" t="n">
        <v>44939</v>
      </c>
      <c r="T11793" s="76" t="s">
        <v>115</v>
      </c>
      <c r="U11793" s="76" t="n">
        <v>500</v>
      </c>
      <c r="X11793" s="76" t="n">
        <v>5</v>
      </c>
      <c r="Y11793" s="76" t="s">
        <v>116</v>
      </c>
      <c r="AC11793" s="76" t="s">
        <v>117</v>
      </c>
      <c r="AD11793" s="76" t="s">
        <v>35703</v>
      </c>
      <c r="AE11793" s="76" t="n">
        <v>37390</v>
      </c>
      <c r="AF11793" s="76" t="s">
        <v>45131</v>
      </c>
      <c r="AJ11793" s="79" t="s">
        <v>45132</v>
      </c>
      <c r="AK11793" s="76" t="s">
        <v>45133</v>
      </c>
      <c r="AL11793" s="76" t="n">
        <v>0</v>
      </c>
      <c r="AM11793" s="76" t="n">
        <v>0</v>
      </c>
    </row>
    <row r="11794" customFormat="false" ht="15" hidden="false" customHeight="false" outlineLevel="0" collapsed="false">
      <c r="A11794" s="76" t="n">
        <v>788459</v>
      </c>
      <c r="B11794" s="76" t="s">
        <v>45127</v>
      </c>
      <c r="C11794" s="76" t="s">
        <v>2837</v>
      </c>
      <c r="D11794" s="76" t="n">
        <v>366713</v>
      </c>
      <c r="E11794" s="76" t="s">
        <v>109</v>
      </c>
      <c r="F11794" s="76" t="s">
        <v>109</v>
      </c>
      <c r="H11794" s="78" t="n">
        <v>24265</v>
      </c>
      <c r="I11794" s="76" t="s">
        <v>321</v>
      </c>
      <c r="J11794" s="76" t="s">
        <v>322</v>
      </c>
      <c r="K11794" s="76" t="s">
        <v>2</v>
      </c>
      <c r="M11794" s="76" t="s">
        <v>269</v>
      </c>
      <c r="N11794" s="79" t="s">
        <v>828</v>
      </c>
      <c r="O11794" s="76" t="s">
        <v>829</v>
      </c>
      <c r="P11794" s="78" t="n">
        <v>45574</v>
      </c>
      <c r="Q11794" s="76" t="s">
        <v>114</v>
      </c>
      <c r="R11794" s="78" t="n">
        <v>40464</v>
      </c>
      <c r="S11794" s="78" t="n">
        <v>44797</v>
      </c>
      <c r="T11794" s="76" t="s">
        <v>183</v>
      </c>
      <c r="U11794" s="76" t="n">
        <v>500</v>
      </c>
      <c r="X11794" s="76" t="n">
        <v>5</v>
      </c>
      <c r="Y11794" s="76" t="s">
        <v>116</v>
      </c>
      <c r="AC11794" s="76" t="s">
        <v>117</v>
      </c>
      <c r="AD11794" s="76" t="s">
        <v>830</v>
      </c>
      <c r="AE11794" s="76" t="n">
        <v>36130</v>
      </c>
      <c r="AF11794" s="76" t="s">
        <v>45134</v>
      </c>
      <c r="AJ11794" s="79" t="s">
        <v>45135</v>
      </c>
      <c r="AK11794" s="76" t="s">
        <v>45136</v>
      </c>
      <c r="AL11794" s="76" t="n">
        <v>0</v>
      </c>
      <c r="AM11794" s="76" t="n">
        <v>0</v>
      </c>
    </row>
    <row r="11795" customFormat="false" ht="15" hidden="false" customHeight="false" outlineLevel="0" collapsed="false">
      <c r="A11795" s="76" t="n">
        <v>238821</v>
      </c>
      <c r="B11795" s="76" t="s">
        <v>45127</v>
      </c>
      <c r="C11795" s="76" t="s">
        <v>585</v>
      </c>
      <c r="D11795" s="76" t="n">
        <v>363231</v>
      </c>
      <c r="E11795" s="76" t="s">
        <v>132</v>
      </c>
      <c r="H11795" s="78" t="n">
        <v>30680</v>
      </c>
      <c r="I11795" s="76" t="s">
        <v>179</v>
      </c>
      <c r="J11795" s="76" t="s">
        <v>180</v>
      </c>
      <c r="K11795" s="76" t="s">
        <v>41</v>
      </c>
      <c r="M11795" s="76" t="s">
        <v>124</v>
      </c>
      <c r="N11795" s="79" t="s">
        <v>6069</v>
      </c>
      <c r="O11795" s="76" t="s">
        <v>6070</v>
      </c>
      <c r="P11795" s="78" t="n">
        <v>45544</v>
      </c>
      <c r="Q11795" s="76" t="s">
        <v>114</v>
      </c>
      <c r="R11795" s="78" t="n">
        <v>37432</v>
      </c>
      <c r="S11795" s="78" t="n">
        <v>45526</v>
      </c>
      <c r="T11795" s="76" t="s">
        <v>201</v>
      </c>
      <c r="U11795" s="76" t="n">
        <v>1484</v>
      </c>
      <c r="X11795" s="76" t="n">
        <v>14</v>
      </c>
      <c r="Y11795" s="76" t="s">
        <v>116</v>
      </c>
      <c r="AC11795" s="76" t="s">
        <v>117</v>
      </c>
      <c r="AD11795" s="76" t="s">
        <v>15158</v>
      </c>
      <c r="AE11795" s="76" t="n">
        <v>37390</v>
      </c>
      <c r="AF11795" s="76" t="s">
        <v>45137</v>
      </c>
      <c r="AJ11795" s="79" t="s">
        <v>45132</v>
      </c>
      <c r="AK11795" s="76" t="s">
        <v>45133</v>
      </c>
      <c r="AL11795" s="76" t="n">
        <v>0</v>
      </c>
      <c r="AM11795" s="76" t="n">
        <v>0</v>
      </c>
    </row>
    <row r="11796" customFormat="false" ht="15" hidden="false" customHeight="false" outlineLevel="0" collapsed="false">
      <c r="A11796" s="76" t="n">
        <v>238822</v>
      </c>
      <c r="B11796" s="76" t="s">
        <v>45127</v>
      </c>
      <c r="C11796" s="76" t="s">
        <v>631</v>
      </c>
      <c r="D11796" s="76" t="n">
        <v>364622</v>
      </c>
      <c r="E11796" s="76" t="s">
        <v>475</v>
      </c>
      <c r="F11796" s="76" t="s">
        <v>132</v>
      </c>
      <c r="H11796" s="78" t="n">
        <v>21993</v>
      </c>
      <c r="I11796" s="76" t="s">
        <v>267</v>
      </c>
      <c r="J11796" s="76" t="s">
        <v>268</v>
      </c>
      <c r="K11796" s="76" t="s">
        <v>2</v>
      </c>
      <c r="M11796" s="76" t="s">
        <v>269</v>
      </c>
      <c r="N11796" s="79" t="s">
        <v>828</v>
      </c>
      <c r="O11796" s="76" t="s">
        <v>829</v>
      </c>
      <c r="P11796" s="78" t="n">
        <v>45547</v>
      </c>
      <c r="Q11796" s="76" t="s">
        <v>114</v>
      </c>
      <c r="R11796" s="78" t="n">
        <v>37432</v>
      </c>
      <c r="S11796" s="78" t="n">
        <v>45108</v>
      </c>
      <c r="T11796" s="76" t="s">
        <v>183</v>
      </c>
      <c r="U11796" s="76" t="n">
        <v>500</v>
      </c>
      <c r="X11796" s="76" t="n">
        <v>5</v>
      </c>
      <c r="Y11796" s="76" t="s">
        <v>466</v>
      </c>
      <c r="Z11796" s="79" t="s">
        <v>2317</v>
      </c>
      <c r="AA11796" s="76" t="s">
        <v>2318</v>
      </c>
      <c r="AB11796" s="78" t="n">
        <v>43282</v>
      </c>
      <c r="AC11796" s="76" t="s">
        <v>117</v>
      </c>
      <c r="AD11796" s="76" t="s">
        <v>1230</v>
      </c>
      <c r="AE11796" s="76" t="n">
        <v>36000</v>
      </c>
      <c r="AF11796" s="76" t="s">
        <v>45138</v>
      </c>
      <c r="AI11796" s="79" t="s">
        <v>45139</v>
      </c>
      <c r="AJ11796" s="79" t="s">
        <v>45140</v>
      </c>
      <c r="AK11796" s="76" t="s">
        <v>45141</v>
      </c>
      <c r="AL11796" s="76" t="n">
        <v>0</v>
      </c>
      <c r="AM11796" s="76" t="n">
        <v>0</v>
      </c>
    </row>
    <row r="11797" customFormat="false" ht="15" hidden="false" customHeight="false" outlineLevel="0" collapsed="false">
      <c r="A11797" s="76" t="n">
        <v>1616121</v>
      </c>
      <c r="B11797" s="76" t="s">
        <v>45142</v>
      </c>
      <c r="C11797" s="76" t="s">
        <v>404</v>
      </c>
      <c r="D11797" s="76" t="n">
        <v>4540494</v>
      </c>
      <c r="E11797" s="76" t="s">
        <v>109</v>
      </c>
      <c r="H11797" s="78" t="n">
        <v>41783</v>
      </c>
      <c r="I11797" s="76" t="s">
        <v>190</v>
      </c>
      <c r="J11797" s="76" t="n">
        <v>-11</v>
      </c>
      <c r="K11797" s="76" t="s">
        <v>41</v>
      </c>
      <c r="M11797" s="76" t="s">
        <v>134</v>
      </c>
      <c r="N11797" s="79" t="s">
        <v>3076</v>
      </c>
      <c r="O11797" s="76" t="s">
        <v>3077</v>
      </c>
      <c r="P11797" s="78" t="n">
        <v>45553</v>
      </c>
      <c r="Q11797" s="76" t="s">
        <v>114</v>
      </c>
      <c r="R11797" s="78" t="n">
        <v>45553</v>
      </c>
      <c r="T11797" s="76" t="s">
        <v>115</v>
      </c>
      <c r="U11797" s="76" t="n">
        <v>500</v>
      </c>
      <c r="X11797" s="76" t="n">
        <v>5</v>
      </c>
      <c r="Y11797" s="76" t="s">
        <v>116</v>
      </c>
      <c r="AC11797" s="76" t="s">
        <v>117</v>
      </c>
      <c r="AD11797" s="76" t="s">
        <v>8033</v>
      </c>
      <c r="AE11797" s="76" t="n">
        <v>45650</v>
      </c>
      <c r="AF11797" s="76" t="s">
        <v>45143</v>
      </c>
      <c r="AJ11797" s="79" t="s">
        <v>45144</v>
      </c>
      <c r="AK11797" s="76" t="s">
        <v>45145</v>
      </c>
      <c r="AL11797" s="76" t="n">
        <v>0</v>
      </c>
      <c r="AM11797" s="76" t="n">
        <v>0</v>
      </c>
    </row>
    <row r="11798" customFormat="false" ht="15" hidden="false" customHeight="false" outlineLevel="0" collapsed="false">
      <c r="A11798" s="76" t="n">
        <v>1663400</v>
      </c>
      <c r="B11798" s="76" t="s">
        <v>45146</v>
      </c>
      <c r="C11798" s="76" t="s">
        <v>1642</v>
      </c>
      <c r="D11798" s="76" t="n">
        <v>3738189</v>
      </c>
      <c r="E11798" s="76" t="s">
        <v>109</v>
      </c>
      <c r="H11798" s="78" t="n">
        <v>41766</v>
      </c>
      <c r="I11798" s="76" t="s">
        <v>190</v>
      </c>
      <c r="J11798" s="76" t="n">
        <v>-11</v>
      </c>
      <c r="K11798" s="76" t="s">
        <v>41</v>
      </c>
      <c r="M11798" s="76" t="s">
        <v>124</v>
      </c>
      <c r="N11798" s="79" t="s">
        <v>856</v>
      </c>
      <c r="O11798" s="76" t="s">
        <v>857</v>
      </c>
      <c r="P11798" s="78" t="n">
        <v>45625</v>
      </c>
      <c r="Q11798" s="76" t="s">
        <v>114</v>
      </c>
      <c r="R11798" s="78" t="n">
        <v>45625</v>
      </c>
      <c r="T11798" s="76" t="s">
        <v>115</v>
      </c>
      <c r="U11798" s="76" t="n">
        <v>500</v>
      </c>
      <c r="X11798" s="76" t="n">
        <v>5</v>
      </c>
      <c r="Y11798" s="76" t="s">
        <v>116</v>
      </c>
      <c r="AC11798" s="76" t="s">
        <v>117</v>
      </c>
      <c r="AD11798" s="76" t="s">
        <v>45147</v>
      </c>
      <c r="AE11798" s="76" t="n">
        <v>37170</v>
      </c>
      <c r="AF11798" s="76" t="s">
        <v>45148</v>
      </c>
      <c r="AJ11798" s="79" t="s">
        <v>45149</v>
      </c>
      <c r="AK11798" s="76" t="s">
        <v>45150</v>
      </c>
      <c r="AL11798" s="76" t="n">
        <v>0</v>
      </c>
      <c r="AM11798" s="76" t="n">
        <v>0</v>
      </c>
    </row>
    <row r="11799" customFormat="false" ht="15" hidden="false" customHeight="false" outlineLevel="0" collapsed="false">
      <c r="A11799" s="76" t="n">
        <v>1659423</v>
      </c>
      <c r="B11799" s="76" t="s">
        <v>45151</v>
      </c>
      <c r="C11799" s="76" t="s">
        <v>2447</v>
      </c>
      <c r="D11799" s="76" t="n">
        <v>3612843</v>
      </c>
      <c r="E11799" s="76" t="s">
        <v>109</v>
      </c>
      <c r="H11799" s="78" t="n">
        <v>41280</v>
      </c>
      <c r="I11799" s="76" t="s">
        <v>110</v>
      </c>
      <c r="J11799" s="76" t="n">
        <v>-12</v>
      </c>
      <c r="K11799" s="76" t="s">
        <v>41</v>
      </c>
      <c r="M11799" s="76" t="s">
        <v>269</v>
      </c>
      <c r="N11799" s="79" t="s">
        <v>695</v>
      </c>
      <c r="O11799" s="76" t="s">
        <v>696</v>
      </c>
      <c r="P11799" s="78" t="n">
        <v>45611</v>
      </c>
      <c r="Q11799" s="76" t="s">
        <v>114</v>
      </c>
      <c r="R11799" s="78" t="n">
        <v>45611</v>
      </c>
      <c r="T11799" s="76" t="s">
        <v>115</v>
      </c>
      <c r="U11799" s="76" t="n">
        <v>500</v>
      </c>
      <c r="X11799" s="76" t="n">
        <v>5</v>
      </c>
      <c r="Y11799" s="76" t="s">
        <v>116</v>
      </c>
      <c r="AC11799" s="76" t="s">
        <v>117</v>
      </c>
      <c r="AD11799" s="76" t="s">
        <v>45152</v>
      </c>
      <c r="AE11799" s="76" t="n">
        <v>36800</v>
      </c>
      <c r="AF11799" s="76" t="s">
        <v>45153</v>
      </c>
      <c r="AJ11799" s="79" t="s">
        <v>45154</v>
      </c>
      <c r="AK11799" s="76" t="s">
        <v>45155</v>
      </c>
      <c r="AL11799" s="76" t="n">
        <v>0</v>
      </c>
      <c r="AM11799" s="76" t="n">
        <v>0</v>
      </c>
    </row>
    <row r="11800" customFormat="false" ht="15" hidden="false" customHeight="false" outlineLevel="0" collapsed="false">
      <c r="A11800" s="76" t="n">
        <v>238860</v>
      </c>
      <c r="B11800" s="76" t="s">
        <v>45156</v>
      </c>
      <c r="C11800" s="76" t="s">
        <v>1116</v>
      </c>
      <c r="D11800" s="76" t="n">
        <v>4567</v>
      </c>
      <c r="E11800" s="76" t="s">
        <v>132</v>
      </c>
      <c r="F11800" s="76" t="s">
        <v>132</v>
      </c>
      <c r="H11800" s="78" t="n">
        <v>16869</v>
      </c>
      <c r="I11800" s="76" t="s">
        <v>686</v>
      </c>
      <c r="J11800" s="76" t="s">
        <v>687</v>
      </c>
      <c r="K11800" s="76" t="s">
        <v>41</v>
      </c>
      <c r="M11800" s="76" t="s">
        <v>134</v>
      </c>
      <c r="N11800" s="79" t="s">
        <v>449</v>
      </c>
      <c r="O11800" s="76" t="s">
        <v>450</v>
      </c>
      <c r="P11800" s="78" t="n">
        <v>45545</v>
      </c>
      <c r="Q11800" s="76" t="s">
        <v>114</v>
      </c>
      <c r="R11800" s="78" t="n">
        <v>37432</v>
      </c>
      <c r="S11800" s="78" t="n">
        <v>44752</v>
      </c>
      <c r="T11800" s="76" t="s">
        <v>183</v>
      </c>
      <c r="U11800" s="76" t="n">
        <v>947</v>
      </c>
      <c r="X11800" s="76" t="n">
        <v>9</v>
      </c>
      <c r="Y11800" s="76" t="s">
        <v>116</v>
      </c>
      <c r="AC11800" s="76" t="s">
        <v>117</v>
      </c>
      <c r="AD11800" s="76" t="s">
        <v>553</v>
      </c>
      <c r="AE11800" s="76" t="n">
        <v>45160</v>
      </c>
      <c r="AF11800" s="76" t="s">
        <v>45157</v>
      </c>
      <c r="AI11800" s="79" t="s">
        <v>45158</v>
      </c>
      <c r="AJ11800" s="79" t="s">
        <v>45159</v>
      </c>
      <c r="AK11800" s="76" t="s">
        <v>45160</v>
      </c>
      <c r="AL11800" s="76" t="n">
        <v>0</v>
      </c>
      <c r="AM11800" s="76" t="n">
        <v>0</v>
      </c>
    </row>
    <row r="11801" customFormat="false" ht="15" hidden="false" customHeight="false" outlineLevel="0" collapsed="false">
      <c r="A11801" s="76" t="n">
        <v>1540802</v>
      </c>
      <c r="B11801" s="76" t="s">
        <v>45161</v>
      </c>
      <c r="C11801" s="76" t="s">
        <v>13016</v>
      </c>
      <c r="D11801" s="76" t="n">
        <v>3736509</v>
      </c>
      <c r="E11801" s="76" t="s">
        <v>109</v>
      </c>
      <c r="F11801" s="76" t="s">
        <v>109</v>
      </c>
      <c r="H11801" s="78" t="n">
        <v>43179</v>
      </c>
      <c r="I11801" s="76" t="s">
        <v>109</v>
      </c>
      <c r="J11801" s="76" t="n">
        <v>-9</v>
      </c>
      <c r="K11801" s="76" t="s">
        <v>41</v>
      </c>
      <c r="M11801" s="76" t="s">
        <v>124</v>
      </c>
      <c r="N11801" s="79" t="s">
        <v>2113</v>
      </c>
      <c r="O11801" s="76" t="s">
        <v>2114</v>
      </c>
      <c r="P11801" s="78" t="n">
        <v>45585</v>
      </c>
      <c r="Q11801" s="76" t="s">
        <v>114</v>
      </c>
      <c r="R11801" s="78" t="n">
        <v>45221</v>
      </c>
      <c r="T11801" s="76" t="s">
        <v>115</v>
      </c>
      <c r="U11801" s="76" t="n">
        <v>500</v>
      </c>
      <c r="X11801" s="76" t="n">
        <v>5</v>
      </c>
      <c r="Y11801" s="76" t="s">
        <v>116</v>
      </c>
      <c r="AC11801" s="76" t="s">
        <v>117</v>
      </c>
      <c r="AD11801" s="76" t="s">
        <v>2115</v>
      </c>
      <c r="AE11801" s="76" t="n">
        <v>37460</v>
      </c>
      <c r="AF11801" s="76" t="s">
        <v>45162</v>
      </c>
      <c r="AJ11801" s="79" t="s">
        <v>45163</v>
      </c>
      <c r="AK11801" s="76" t="s">
        <v>45164</v>
      </c>
      <c r="AL11801" s="76" t="n">
        <v>0</v>
      </c>
      <c r="AM11801" s="76" t="n">
        <v>0</v>
      </c>
    </row>
    <row r="11802" customFormat="false" ht="15" hidden="false" customHeight="false" outlineLevel="0" collapsed="false">
      <c r="A11802" s="76" t="n">
        <v>1645467</v>
      </c>
      <c r="B11802" s="76" t="s">
        <v>45165</v>
      </c>
      <c r="C11802" s="76" t="s">
        <v>5177</v>
      </c>
      <c r="D11802" s="76" t="n">
        <v>3612777</v>
      </c>
      <c r="E11802" s="76" t="s">
        <v>132</v>
      </c>
      <c r="H11802" s="78" t="n">
        <v>34632</v>
      </c>
      <c r="I11802" s="76" t="s">
        <v>23</v>
      </c>
      <c r="J11802" s="76" t="n">
        <v>-40</v>
      </c>
      <c r="K11802" s="76" t="s">
        <v>2</v>
      </c>
      <c r="M11802" s="76" t="s">
        <v>269</v>
      </c>
      <c r="N11802" s="79" t="s">
        <v>6463</v>
      </c>
      <c r="O11802" s="76" t="s">
        <v>6464</v>
      </c>
      <c r="P11802" s="78" t="n">
        <v>45576</v>
      </c>
      <c r="Q11802" s="76" t="s">
        <v>114</v>
      </c>
      <c r="R11802" s="78" t="n">
        <v>45576</v>
      </c>
      <c r="S11802" s="78" t="n">
        <v>45569</v>
      </c>
      <c r="T11802" s="76" t="s">
        <v>201</v>
      </c>
      <c r="U11802" s="76" t="n">
        <v>500</v>
      </c>
      <c r="X11802" s="76" t="n">
        <v>5</v>
      </c>
      <c r="Y11802" s="76" t="s">
        <v>116</v>
      </c>
      <c r="AC11802" s="76" t="s">
        <v>117</v>
      </c>
      <c r="AD11802" s="76" t="s">
        <v>34130</v>
      </c>
      <c r="AE11802" s="76" t="n">
        <v>36120</v>
      </c>
      <c r="AF11802" s="76" t="s">
        <v>37078</v>
      </c>
      <c r="AJ11802" s="79" t="s">
        <v>37081</v>
      </c>
      <c r="AK11802" s="76" t="s">
        <v>37079</v>
      </c>
      <c r="AL11802" s="76" t="n">
        <v>0</v>
      </c>
      <c r="AM11802" s="76" t="n">
        <v>0</v>
      </c>
    </row>
    <row r="11803" customFormat="false" ht="15" hidden="false" customHeight="false" outlineLevel="0" collapsed="false">
      <c r="A11803" s="76" t="n">
        <v>1240443</v>
      </c>
      <c r="B11803" s="76" t="s">
        <v>45166</v>
      </c>
      <c r="C11803" s="76" t="s">
        <v>2941</v>
      </c>
      <c r="D11803" s="76" t="n">
        <v>4530189</v>
      </c>
      <c r="E11803" s="76" t="s">
        <v>132</v>
      </c>
      <c r="F11803" s="76" t="s">
        <v>132</v>
      </c>
      <c r="H11803" s="78" t="n">
        <v>32481</v>
      </c>
      <c r="I11803" s="76" t="s">
        <v>23</v>
      </c>
      <c r="J11803" s="76" t="n">
        <v>-40</v>
      </c>
      <c r="K11803" s="76" t="s">
        <v>41</v>
      </c>
      <c r="M11803" s="76" t="s">
        <v>134</v>
      </c>
      <c r="N11803" s="79" t="s">
        <v>737</v>
      </c>
      <c r="O11803" s="76" t="s">
        <v>738</v>
      </c>
      <c r="P11803" s="78" t="n">
        <v>45590</v>
      </c>
      <c r="Q11803" s="76" t="s">
        <v>114</v>
      </c>
      <c r="R11803" s="78" t="n">
        <v>43396</v>
      </c>
      <c r="S11803" s="78" t="n">
        <v>44816</v>
      </c>
      <c r="T11803" s="76" t="s">
        <v>183</v>
      </c>
      <c r="U11803" s="76" t="n">
        <v>824</v>
      </c>
      <c r="X11803" s="76" t="n">
        <v>8</v>
      </c>
      <c r="Y11803" s="76" t="s">
        <v>116</v>
      </c>
      <c r="AC11803" s="76" t="s">
        <v>117</v>
      </c>
      <c r="AD11803" s="76" t="s">
        <v>9368</v>
      </c>
      <c r="AE11803" s="76" t="n">
        <v>45300</v>
      </c>
      <c r="AF11803" s="76" t="s">
        <v>45167</v>
      </c>
      <c r="AJ11803" s="79" t="s">
        <v>45168</v>
      </c>
      <c r="AK11803" s="76" t="s">
        <v>45169</v>
      </c>
      <c r="AL11803" s="76" t="n">
        <v>0</v>
      </c>
      <c r="AM11803" s="76" t="n">
        <v>0</v>
      </c>
    </row>
    <row r="11804" customFormat="false" ht="15" hidden="false" customHeight="false" outlineLevel="0" collapsed="false">
      <c r="A11804" s="76" t="n">
        <v>1486230</v>
      </c>
      <c r="B11804" s="76" t="s">
        <v>45170</v>
      </c>
      <c r="C11804" s="76" t="s">
        <v>336</v>
      </c>
      <c r="D11804" s="76" t="n">
        <v>2816742</v>
      </c>
      <c r="E11804" s="76" t="s">
        <v>132</v>
      </c>
      <c r="F11804" s="76" t="s">
        <v>132</v>
      </c>
      <c r="H11804" s="78" t="n">
        <v>29034</v>
      </c>
      <c r="I11804" s="76" t="s">
        <v>197</v>
      </c>
      <c r="J11804" s="76" t="s">
        <v>198</v>
      </c>
      <c r="K11804" s="76" t="s">
        <v>41</v>
      </c>
      <c r="M11804" s="76" t="s">
        <v>155</v>
      </c>
      <c r="N11804" s="79" t="s">
        <v>1517</v>
      </c>
      <c r="O11804" s="76" t="s">
        <v>1518</v>
      </c>
      <c r="P11804" s="78" t="n">
        <v>45514</v>
      </c>
      <c r="Q11804" s="76" t="s">
        <v>114</v>
      </c>
      <c r="R11804" s="78" t="n">
        <v>45057</v>
      </c>
      <c r="S11804" s="78" t="n">
        <v>44820</v>
      </c>
      <c r="T11804" s="76" t="s">
        <v>183</v>
      </c>
      <c r="U11804" s="76" t="n">
        <v>867</v>
      </c>
      <c r="X11804" s="76" t="n">
        <v>8</v>
      </c>
      <c r="Y11804" s="76" t="s">
        <v>116</v>
      </c>
      <c r="AB11804" s="78" t="n">
        <v>45489</v>
      </c>
      <c r="AC11804" s="76" t="s">
        <v>117</v>
      </c>
      <c r="AD11804" s="76" t="s">
        <v>45171</v>
      </c>
      <c r="AE11804" s="76" t="n">
        <v>28700</v>
      </c>
      <c r="AF11804" s="76" t="s">
        <v>45172</v>
      </c>
      <c r="AK11804" s="76" t="s">
        <v>45173</v>
      </c>
      <c r="AL11804" s="76" t="n">
        <v>0</v>
      </c>
      <c r="AM11804" s="76" t="n">
        <v>0</v>
      </c>
    </row>
    <row r="11805" customFormat="false" ht="15" hidden="false" customHeight="false" outlineLevel="0" collapsed="false">
      <c r="A11805" s="76" t="n">
        <v>1631503</v>
      </c>
      <c r="B11805" s="76" t="s">
        <v>45174</v>
      </c>
      <c r="C11805" s="76" t="s">
        <v>2198</v>
      </c>
      <c r="D11805" s="76" t="n">
        <v>3737660</v>
      </c>
      <c r="E11805" s="76" t="s">
        <v>109</v>
      </c>
      <c r="H11805" s="78" t="n">
        <v>41312</v>
      </c>
      <c r="I11805" s="76" t="s">
        <v>110</v>
      </c>
      <c r="J11805" s="76" t="n">
        <v>-12</v>
      </c>
      <c r="K11805" s="76" t="s">
        <v>41</v>
      </c>
      <c r="M11805" s="76" t="s">
        <v>124</v>
      </c>
      <c r="N11805" s="79" t="s">
        <v>1581</v>
      </c>
      <c r="O11805" s="76" t="s">
        <v>1582</v>
      </c>
      <c r="P11805" s="78" t="n">
        <v>45563</v>
      </c>
      <c r="Q11805" s="76" t="s">
        <v>114</v>
      </c>
      <c r="R11805" s="78" t="n">
        <v>45563</v>
      </c>
      <c r="T11805" s="76" t="s">
        <v>115</v>
      </c>
      <c r="U11805" s="76" t="n">
        <v>500</v>
      </c>
      <c r="X11805" s="76" t="n">
        <v>5</v>
      </c>
      <c r="Y11805" s="76" t="s">
        <v>116</v>
      </c>
      <c r="AC11805" s="76" t="s">
        <v>117</v>
      </c>
      <c r="AD11805" s="76" t="s">
        <v>1583</v>
      </c>
      <c r="AE11805" s="76" t="n">
        <v>37270</v>
      </c>
      <c r="AF11805" s="76" t="s">
        <v>45175</v>
      </c>
      <c r="AJ11805" s="79" t="s">
        <v>45176</v>
      </c>
      <c r="AK11805" s="76" t="s">
        <v>45177</v>
      </c>
      <c r="AL11805" s="76" t="n">
        <v>0</v>
      </c>
      <c r="AM11805" s="76" t="n">
        <v>0</v>
      </c>
    </row>
    <row r="11806" customFormat="false" ht="15" hidden="false" customHeight="false" outlineLevel="0" collapsed="false">
      <c r="A11806" s="76" t="n">
        <v>1625902</v>
      </c>
      <c r="B11806" s="76" t="s">
        <v>45174</v>
      </c>
      <c r="C11806" s="76" t="s">
        <v>5005</v>
      </c>
      <c r="D11806" s="76" t="n">
        <v>4116471</v>
      </c>
      <c r="E11806" s="76" t="s">
        <v>132</v>
      </c>
      <c r="H11806" s="78" t="n">
        <v>41313</v>
      </c>
      <c r="I11806" s="76" t="s">
        <v>110</v>
      </c>
      <c r="J11806" s="76" t="n">
        <v>-12</v>
      </c>
      <c r="K11806" s="76" t="s">
        <v>41</v>
      </c>
      <c r="M11806" s="76" t="s">
        <v>286</v>
      </c>
      <c r="N11806" s="79" t="s">
        <v>2615</v>
      </c>
      <c r="O11806" s="76" t="s">
        <v>2616</v>
      </c>
      <c r="P11806" s="78" t="n">
        <v>45589</v>
      </c>
      <c r="Q11806" s="76" t="s">
        <v>114</v>
      </c>
      <c r="R11806" s="78" t="n">
        <v>45560</v>
      </c>
      <c r="T11806" s="76" t="s">
        <v>115</v>
      </c>
      <c r="U11806" s="76" t="n">
        <v>500</v>
      </c>
      <c r="X11806" s="76" t="n">
        <v>5</v>
      </c>
      <c r="Y11806" s="76" t="s">
        <v>116</v>
      </c>
      <c r="AC11806" s="76" t="s">
        <v>117</v>
      </c>
      <c r="AD11806" s="76" t="s">
        <v>2617</v>
      </c>
      <c r="AE11806" s="76" t="n">
        <v>41100</v>
      </c>
      <c r="AF11806" s="76" t="s">
        <v>45178</v>
      </c>
      <c r="AJ11806" s="76" t="s">
        <v>45179</v>
      </c>
      <c r="AK11806" s="76" t="s">
        <v>45180</v>
      </c>
      <c r="AL11806" s="76" t="n">
        <v>0</v>
      </c>
      <c r="AM11806" s="76" t="n">
        <v>0</v>
      </c>
    </row>
    <row r="11807" customFormat="false" ht="15" hidden="false" customHeight="false" outlineLevel="0" collapsed="false">
      <c r="A11807" s="76" t="n">
        <v>916129</v>
      </c>
      <c r="B11807" s="76" t="s">
        <v>45181</v>
      </c>
      <c r="C11807" s="76" t="s">
        <v>2656</v>
      </c>
      <c r="D11807" s="76" t="n">
        <v>5967216</v>
      </c>
      <c r="E11807" s="76" t="s">
        <v>132</v>
      </c>
      <c r="F11807" s="76" t="s">
        <v>132</v>
      </c>
      <c r="H11807" s="78" t="n">
        <v>20473</v>
      </c>
      <c r="I11807" s="76" t="s">
        <v>305</v>
      </c>
      <c r="J11807" s="76" t="s">
        <v>306</v>
      </c>
      <c r="K11807" s="76" t="s">
        <v>41</v>
      </c>
      <c r="M11807" s="76" t="s">
        <v>111</v>
      </c>
      <c r="N11807" s="79" t="s">
        <v>3160</v>
      </c>
      <c r="O11807" s="76" t="s">
        <v>3161</v>
      </c>
      <c r="P11807" s="78" t="n">
        <v>45549</v>
      </c>
      <c r="Q11807" s="76" t="s">
        <v>114</v>
      </c>
      <c r="R11807" s="78" t="n">
        <v>41204</v>
      </c>
      <c r="S11807" s="78" t="n">
        <v>44820</v>
      </c>
      <c r="T11807" s="76" t="s">
        <v>183</v>
      </c>
      <c r="U11807" s="76" t="n">
        <v>525</v>
      </c>
      <c r="X11807" s="76" t="n">
        <v>5</v>
      </c>
      <c r="Y11807" s="76" t="s">
        <v>116</v>
      </c>
      <c r="AB11807" s="78" t="n">
        <v>45474</v>
      </c>
      <c r="AC11807" s="76" t="s">
        <v>117</v>
      </c>
      <c r="AD11807" s="76" t="s">
        <v>490</v>
      </c>
      <c r="AE11807" s="76" t="n">
        <v>18200</v>
      </c>
      <c r="AF11807" s="76" t="s">
        <v>45182</v>
      </c>
      <c r="AJ11807" s="79" t="s">
        <v>45183</v>
      </c>
      <c r="AK11807" s="76" t="s">
        <v>45184</v>
      </c>
      <c r="AL11807" s="76" t="n">
        <v>0</v>
      </c>
      <c r="AM11807" s="76" t="n">
        <v>0</v>
      </c>
    </row>
    <row r="11808" customFormat="false" ht="15" hidden="false" customHeight="false" outlineLevel="0" collapsed="false">
      <c r="A11808" s="76" t="n">
        <v>1562896</v>
      </c>
      <c r="B11808" s="76" t="s">
        <v>45185</v>
      </c>
      <c r="C11808" s="76" t="s">
        <v>1545</v>
      </c>
      <c r="D11808" s="76" t="n">
        <v>4539561</v>
      </c>
      <c r="E11808" s="76" t="s">
        <v>109</v>
      </c>
      <c r="F11808" s="76" t="s">
        <v>109</v>
      </c>
      <c r="H11808" s="78" t="n">
        <v>41902</v>
      </c>
      <c r="I11808" s="76" t="s">
        <v>190</v>
      </c>
      <c r="J11808" s="76" t="n">
        <v>-11</v>
      </c>
      <c r="K11808" s="76" t="s">
        <v>41</v>
      </c>
      <c r="M11808" s="76" t="s">
        <v>134</v>
      </c>
      <c r="N11808" s="79" t="s">
        <v>3310</v>
      </c>
      <c r="O11808" s="76" t="s">
        <v>3311</v>
      </c>
      <c r="P11808" s="78" t="n">
        <v>45581</v>
      </c>
      <c r="Q11808" s="76" t="s">
        <v>114</v>
      </c>
      <c r="R11808" s="78" t="n">
        <v>45328</v>
      </c>
      <c r="S11808" s="78" t="n">
        <v>45555</v>
      </c>
      <c r="T11808" s="76" t="s">
        <v>201</v>
      </c>
      <c r="U11808" s="76" t="n">
        <v>500</v>
      </c>
      <c r="X11808" s="76" t="n">
        <v>5</v>
      </c>
      <c r="Y11808" s="76" t="s">
        <v>116</v>
      </c>
      <c r="AC11808" s="76" t="s">
        <v>117</v>
      </c>
      <c r="AD11808" s="76" t="s">
        <v>9320</v>
      </c>
      <c r="AE11808" s="76" t="n">
        <v>45510</v>
      </c>
      <c r="AF11808" s="76" t="s">
        <v>45186</v>
      </c>
      <c r="AK11808" s="76" t="s">
        <v>45187</v>
      </c>
      <c r="AL11808" s="76" t="n">
        <v>0</v>
      </c>
      <c r="AM11808" s="76" t="n">
        <v>0</v>
      </c>
    </row>
    <row r="11809" customFormat="false" ht="15" hidden="false" customHeight="false" outlineLevel="0" collapsed="false">
      <c r="A11809" s="76" t="n">
        <v>1455807</v>
      </c>
      <c r="B11809" s="76" t="s">
        <v>45185</v>
      </c>
      <c r="C11809" s="76" t="s">
        <v>963</v>
      </c>
      <c r="D11809" s="76" t="n">
        <v>4535996</v>
      </c>
      <c r="E11809" s="76" t="s">
        <v>132</v>
      </c>
      <c r="F11809" s="76" t="s">
        <v>132</v>
      </c>
      <c r="H11809" s="78" t="n">
        <v>41578</v>
      </c>
      <c r="I11809" s="76" t="s">
        <v>110</v>
      </c>
      <c r="J11809" s="76" t="n">
        <v>-12</v>
      </c>
      <c r="K11809" s="76" t="s">
        <v>41</v>
      </c>
      <c r="M11809" s="76" t="s">
        <v>134</v>
      </c>
      <c r="N11809" s="79" t="s">
        <v>1131</v>
      </c>
      <c r="O11809" s="76" t="s">
        <v>1132</v>
      </c>
      <c r="P11809" s="78" t="n">
        <v>45557</v>
      </c>
      <c r="Q11809" s="76" t="s">
        <v>114</v>
      </c>
      <c r="R11809" s="78" t="n">
        <v>44866</v>
      </c>
      <c r="T11809" s="76" t="s">
        <v>115</v>
      </c>
      <c r="U11809" s="76" t="n">
        <v>548</v>
      </c>
      <c r="X11809" s="76" t="n">
        <v>5</v>
      </c>
      <c r="Y11809" s="76" t="s">
        <v>116</v>
      </c>
      <c r="AC11809" s="76" t="s">
        <v>117</v>
      </c>
      <c r="AD11809" s="76" t="s">
        <v>974</v>
      </c>
      <c r="AE11809" s="76" t="n">
        <v>45000</v>
      </c>
      <c r="AF11809" s="76" t="s">
        <v>45188</v>
      </c>
      <c r="AK11809" s="76" t="s">
        <v>45189</v>
      </c>
      <c r="AL11809" s="76" t="n">
        <v>0</v>
      </c>
      <c r="AM11809" s="76" t="n">
        <v>0</v>
      </c>
    </row>
    <row r="11810" customFormat="false" ht="15" hidden="false" customHeight="false" outlineLevel="0" collapsed="false">
      <c r="A11810" s="76" t="n">
        <v>366012</v>
      </c>
      <c r="B11810" s="76" t="s">
        <v>45190</v>
      </c>
      <c r="C11810" s="76" t="s">
        <v>711</v>
      </c>
      <c r="D11810" s="76" t="n">
        <v>289033</v>
      </c>
      <c r="E11810" s="76" t="s">
        <v>132</v>
      </c>
      <c r="F11810" s="76" t="s">
        <v>132</v>
      </c>
      <c r="H11810" s="78" t="n">
        <v>30256</v>
      </c>
      <c r="I11810" s="76" t="s">
        <v>179</v>
      </c>
      <c r="J11810" s="76" t="s">
        <v>180</v>
      </c>
      <c r="K11810" s="76" t="s">
        <v>41</v>
      </c>
      <c r="M11810" s="76" t="s">
        <v>155</v>
      </c>
      <c r="N11810" s="79" t="s">
        <v>964</v>
      </c>
      <c r="O11810" s="76" t="s">
        <v>965</v>
      </c>
      <c r="P11810" s="78" t="n">
        <v>45545</v>
      </c>
      <c r="Q11810" s="76" t="s">
        <v>114</v>
      </c>
      <c r="R11810" s="78" t="n">
        <v>37879</v>
      </c>
      <c r="S11810" s="78" t="n">
        <v>45513</v>
      </c>
      <c r="T11810" s="76" t="s">
        <v>201</v>
      </c>
      <c r="U11810" s="76" t="n">
        <v>851</v>
      </c>
      <c r="X11810" s="76" t="n">
        <v>8</v>
      </c>
      <c r="Y11810" s="76" t="s">
        <v>116</v>
      </c>
      <c r="AC11810" s="76" t="s">
        <v>117</v>
      </c>
      <c r="AD11810" s="76" t="s">
        <v>29191</v>
      </c>
      <c r="AE11810" s="76" t="n">
        <v>28360</v>
      </c>
      <c r="AF11810" s="76" t="s">
        <v>45191</v>
      </c>
      <c r="AH11810" s="76" t="s">
        <v>45192</v>
      </c>
      <c r="AJ11810" s="79" t="s">
        <v>45193</v>
      </c>
      <c r="AK11810" s="76" t="s">
        <v>45194</v>
      </c>
      <c r="AL11810" s="76" t="n">
        <v>0</v>
      </c>
      <c r="AM11810" s="76" t="n">
        <v>0</v>
      </c>
    </row>
    <row r="11811" customFormat="false" ht="15" hidden="false" customHeight="false" outlineLevel="0" collapsed="false">
      <c r="A11811" s="76" t="n">
        <v>1421104</v>
      </c>
      <c r="B11811" s="76" t="s">
        <v>45190</v>
      </c>
      <c r="C11811" s="76" t="s">
        <v>571</v>
      </c>
      <c r="D11811" s="76" t="n">
        <v>4535204</v>
      </c>
      <c r="E11811" s="76" t="s">
        <v>109</v>
      </c>
      <c r="H11811" s="78" t="n">
        <v>41838</v>
      </c>
      <c r="I11811" s="76" t="s">
        <v>190</v>
      </c>
      <c r="J11811" s="76" t="n">
        <v>-11</v>
      </c>
      <c r="K11811" s="76" t="s">
        <v>41</v>
      </c>
      <c r="M11811" s="76" t="s">
        <v>134</v>
      </c>
      <c r="N11811" s="79" t="s">
        <v>3076</v>
      </c>
      <c r="O11811" s="76" t="s">
        <v>3077</v>
      </c>
      <c r="P11811" s="78" t="n">
        <v>45554</v>
      </c>
      <c r="Q11811" s="76" t="s">
        <v>114</v>
      </c>
      <c r="R11811" s="78" t="n">
        <v>44813</v>
      </c>
      <c r="T11811" s="76" t="s">
        <v>115</v>
      </c>
      <c r="U11811" s="76" t="n">
        <v>500</v>
      </c>
      <c r="X11811" s="76" t="n">
        <v>5</v>
      </c>
      <c r="Y11811" s="76" t="s">
        <v>116</v>
      </c>
      <c r="AC11811" s="76" t="s">
        <v>117</v>
      </c>
      <c r="AD11811" s="76" t="s">
        <v>12076</v>
      </c>
      <c r="AE11811" s="76" t="n">
        <v>45650</v>
      </c>
      <c r="AF11811" s="76" t="s">
        <v>45195</v>
      </c>
      <c r="AJ11811" s="79" t="s">
        <v>45196</v>
      </c>
      <c r="AK11811" s="76" t="s">
        <v>45197</v>
      </c>
      <c r="AL11811" s="76" t="n">
        <v>0</v>
      </c>
      <c r="AM11811" s="76" t="n">
        <v>0</v>
      </c>
    </row>
    <row r="11812" customFormat="false" ht="15" hidden="false" customHeight="false" outlineLevel="0" collapsed="false">
      <c r="A11812" s="76" t="n">
        <v>899831</v>
      </c>
      <c r="B11812" s="76" t="s">
        <v>45198</v>
      </c>
      <c r="C11812" s="76" t="s">
        <v>1428</v>
      </c>
      <c r="D11812" s="76" t="n">
        <v>9445437</v>
      </c>
      <c r="E11812" s="76" t="s">
        <v>475</v>
      </c>
      <c r="F11812" s="76" t="s">
        <v>132</v>
      </c>
      <c r="H11812" s="78" t="n">
        <v>28769</v>
      </c>
      <c r="I11812" s="76" t="s">
        <v>197</v>
      </c>
      <c r="J11812" s="76" t="s">
        <v>198</v>
      </c>
      <c r="K11812" s="76" t="s">
        <v>41</v>
      </c>
      <c r="M11812" s="76" t="s">
        <v>134</v>
      </c>
      <c r="N11812" s="79" t="s">
        <v>1685</v>
      </c>
      <c r="O11812" s="76" t="s">
        <v>1686</v>
      </c>
      <c r="P11812" s="78" t="n">
        <v>45478</v>
      </c>
      <c r="Q11812" s="76" t="s">
        <v>114</v>
      </c>
      <c r="R11812" s="78" t="n">
        <v>41179</v>
      </c>
      <c r="S11812" s="78" t="n">
        <v>44820</v>
      </c>
      <c r="T11812" s="76" t="s">
        <v>183</v>
      </c>
      <c r="U11812" s="76" t="n">
        <v>699</v>
      </c>
      <c r="X11812" s="76" t="n">
        <v>6</v>
      </c>
      <c r="Y11812" s="76" t="s">
        <v>116</v>
      </c>
      <c r="AB11812" s="78" t="n">
        <v>44743</v>
      </c>
      <c r="AC11812" s="76" t="s">
        <v>117</v>
      </c>
      <c r="AD11812" s="76" t="s">
        <v>1687</v>
      </c>
      <c r="AE11812" s="76" t="n">
        <v>45390</v>
      </c>
      <c r="AF11812" s="76" t="s">
        <v>45199</v>
      </c>
      <c r="AJ11812" s="79" t="s">
        <v>45200</v>
      </c>
      <c r="AK11812" s="76" t="s">
        <v>45201</v>
      </c>
      <c r="AL11812" s="76" t="n">
        <v>0</v>
      </c>
      <c r="AM11812" s="76" t="n">
        <v>0</v>
      </c>
    </row>
    <row r="11813" customFormat="false" ht="15" hidden="false" customHeight="false" outlineLevel="0" collapsed="false">
      <c r="A11813" s="76" t="n">
        <v>1628259</v>
      </c>
      <c r="B11813" s="76" t="s">
        <v>45202</v>
      </c>
      <c r="C11813" s="76" t="s">
        <v>1545</v>
      </c>
      <c r="D11813" s="76" t="n">
        <v>2817519</v>
      </c>
      <c r="E11813" s="76" t="s">
        <v>109</v>
      </c>
      <c r="H11813" s="78" t="n">
        <v>35061</v>
      </c>
      <c r="I11813" s="76" t="s">
        <v>23</v>
      </c>
      <c r="J11813" s="76" t="n">
        <v>-40</v>
      </c>
      <c r="K11813" s="76" t="s">
        <v>41</v>
      </c>
      <c r="M11813" s="76" t="s">
        <v>155</v>
      </c>
      <c r="N11813" s="79" t="s">
        <v>532</v>
      </c>
      <c r="O11813" s="76" t="s">
        <v>533</v>
      </c>
      <c r="P11813" s="78" t="n">
        <v>45561</v>
      </c>
      <c r="Q11813" s="76" t="s">
        <v>114</v>
      </c>
      <c r="R11813" s="78" t="n">
        <v>45561</v>
      </c>
      <c r="S11813" s="78" t="n">
        <v>45559</v>
      </c>
      <c r="T11813" s="76" t="s">
        <v>201</v>
      </c>
      <c r="U11813" s="76" t="n">
        <v>500</v>
      </c>
      <c r="X11813" s="76" t="n">
        <v>5</v>
      </c>
      <c r="Y11813" s="76" t="s">
        <v>116</v>
      </c>
      <c r="AC11813" s="76" t="s">
        <v>117</v>
      </c>
      <c r="AD11813" s="76" t="s">
        <v>19803</v>
      </c>
      <c r="AE11813" s="76" t="n">
        <v>28200</v>
      </c>
      <c r="AF11813" s="76" t="s">
        <v>45203</v>
      </c>
      <c r="AJ11813" s="79" t="s">
        <v>45204</v>
      </c>
      <c r="AK11813" s="76" t="s">
        <v>45205</v>
      </c>
      <c r="AL11813" s="76" t="n">
        <v>0</v>
      </c>
      <c r="AM11813" s="76" t="n">
        <v>0</v>
      </c>
    </row>
    <row r="11814" customFormat="false" ht="15" hidden="false" customHeight="false" outlineLevel="0" collapsed="false">
      <c r="A11814" s="76" t="n">
        <v>1653759</v>
      </c>
      <c r="B11814" s="76" t="s">
        <v>45206</v>
      </c>
      <c r="C11814" s="76" t="s">
        <v>45207</v>
      </c>
      <c r="D11814" s="76" t="n">
        <v>4541049</v>
      </c>
      <c r="E11814" s="76" t="s">
        <v>109</v>
      </c>
      <c r="H11814" s="78" t="n">
        <v>31256</v>
      </c>
      <c r="I11814" s="76" t="s">
        <v>23</v>
      </c>
      <c r="J11814" s="76" t="n">
        <v>-40</v>
      </c>
      <c r="K11814" s="76" t="s">
        <v>41</v>
      </c>
      <c r="M11814" s="76" t="s">
        <v>134</v>
      </c>
      <c r="N11814" s="79" t="s">
        <v>638</v>
      </c>
      <c r="O11814" s="76" t="s">
        <v>639</v>
      </c>
      <c r="P11814" s="78" t="n">
        <v>45594</v>
      </c>
      <c r="Q11814" s="76" t="s">
        <v>114</v>
      </c>
      <c r="R11814" s="78" t="n">
        <v>45594</v>
      </c>
      <c r="T11814" s="76" t="s">
        <v>325</v>
      </c>
      <c r="U11814" s="76" t="n">
        <v>500</v>
      </c>
      <c r="X11814" s="76" t="n">
        <v>5</v>
      </c>
      <c r="Y11814" s="76" t="s">
        <v>116</v>
      </c>
      <c r="AC11814" s="76" t="s">
        <v>117</v>
      </c>
      <c r="AD11814" s="76" t="s">
        <v>30570</v>
      </c>
      <c r="AE11814" s="76" t="n">
        <v>45550</v>
      </c>
      <c r="AF11814" s="76" t="s">
        <v>45208</v>
      </c>
      <c r="AK11814" s="76" t="s">
        <v>45209</v>
      </c>
      <c r="AL11814" s="76" t="n">
        <v>0</v>
      </c>
      <c r="AM11814" s="76" t="n">
        <v>0</v>
      </c>
    </row>
    <row r="11815" customFormat="false" ht="15" hidden="false" customHeight="false" outlineLevel="0" collapsed="false">
      <c r="A11815" s="76" t="n">
        <v>1611873</v>
      </c>
      <c r="B11815" s="76" t="s">
        <v>45206</v>
      </c>
      <c r="C11815" s="76" t="s">
        <v>419</v>
      </c>
      <c r="D11815" s="76" t="n">
        <v>3737307</v>
      </c>
      <c r="E11815" s="76" t="s">
        <v>109</v>
      </c>
      <c r="H11815" s="78" t="n">
        <v>41910</v>
      </c>
      <c r="I11815" s="76" t="s">
        <v>190</v>
      </c>
      <c r="J11815" s="76" t="n">
        <v>-11</v>
      </c>
      <c r="K11815" s="76" t="s">
        <v>41</v>
      </c>
      <c r="M11815" s="76" t="s">
        <v>124</v>
      </c>
      <c r="N11815" s="79" t="s">
        <v>779</v>
      </c>
      <c r="O11815" s="76" t="s">
        <v>780</v>
      </c>
      <c r="P11815" s="78" t="n">
        <v>45549</v>
      </c>
      <c r="Q11815" s="76" t="s">
        <v>114</v>
      </c>
      <c r="R11815" s="78" t="n">
        <v>45549</v>
      </c>
      <c r="T11815" s="76" t="s">
        <v>115</v>
      </c>
      <c r="U11815" s="76" t="n">
        <v>500</v>
      </c>
      <c r="X11815" s="76" t="n">
        <v>5</v>
      </c>
      <c r="Y11815" s="76" t="s">
        <v>116</v>
      </c>
      <c r="AC11815" s="76" t="s">
        <v>117</v>
      </c>
      <c r="AD11815" s="76" t="s">
        <v>2036</v>
      </c>
      <c r="AE11815" s="76" t="n">
        <v>37550</v>
      </c>
      <c r="AF11815" s="76" t="s">
        <v>45210</v>
      </c>
      <c r="AJ11815" s="79" t="s">
        <v>45211</v>
      </c>
      <c r="AK11815" s="76" t="s">
        <v>45212</v>
      </c>
      <c r="AL11815" s="76" t="n">
        <v>1</v>
      </c>
      <c r="AM11815" s="76" t="n">
        <v>0</v>
      </c>
    </row>
    <row r="11816" customFormat="false" ht="15" hidden="false" customHeight="false" outlineLevel="0" collapsed="false">
      <c r="A11816" s="76" t="n">
        <v>1544202</v>
      </c>
      <c r="B11816" s="76" t="s">
        <v>45213</v>
      </c>
      <c r="C11816" s="76" t="s">
        <v>2482</v>
      </c>
      <c r="D11816" s="76" t="n">
        <v>3736570</v>
      </c>
      <c r="E11816" s="76" t="s">
        <v>109</v>
      </c>
      <c r="F11816" s="76" t="s">
        <v>109</v>
      </c>
      <c r="H11816" s="78" t="n">
        <v>30970</v>
      </c>
      <c r="I11816" s="76" t="s">
        <v>179</v>
      </c>
      <c r="J11816" s="76" t="s">
        <v>180</v>
      </c>
      <c r="K11816" s="76" t="s">
        <v>41</v>
      </c>
      <c r="M11816" s="76" t="s">
        <v>124</v>
      </c>
      <c r="N11816" s="79" t="s">
        <v>540</v>
      </c>
      <c r="O11816" s="76" t="s">
        <v>541</v>
      </c>
      <c r="P11816" s="78" t="n">
        <v>45546</v>
      </c>
      <c r="Q11816" s="76" t="s">
        <v>114</v>
      </c>
      <c r="R11816" s="78" t="n">
        <v>45237</v>
      </c>
      <c r="S11816" s="78" t="n">
        <v>45216</v>
      </c>
      <c r="T11816" s="76" t="s">
        <v>183</v>
      </c>
      <c r="U11816" s="76" t="n">
        <v>500</v>
      </c>
      <c r="X11816" s="76" t="n">
        <v>5</v>
      </c>
      <c r="Y11816" s="76" t="s">
        <v>116</v>
      </c>
      <c r="AC11816" s="76" t="s">
        <v>117</v>
      </c>
      <c r="AD11816" s="76" t="s">
        <v>3923</v>
      </c>
      <c r="AE11816" s="76" t="n">
        <v>37260</v>
      </c>
      <c r="AF11816" s="76" t="s">
        <v>45214</v>
      </c>
      <c r="AJ11816" s="79" t="s">
        <v>45215</v>
      </c>
      <c r="AK11816" s="76" t="s">
        <v>45216</v>
      </c>
      <c r="AL11816" s="76" t="n">
        <v>0</v>
      </c>
      <c r="AM11816" s="76" t="n">
        <v>0</v>
      </c>
    </row>
    <row r="11817" customFormat="false" ht="15" hidden="false" customHeight="false" outlineLevel="0" collapsed="false">
      <c r="A11817" s="76" t="n">
        <v>1622280</v>
      </c>
      <c r="B11817" s="76" t="s">
        <v>45213</v>
      </c>
      <c r="C11817" s="76" t="s">
        <v>921</v>
      </c>
      <c r="D11817" s="76" t="n">
        <v>4116448</v>
      </c>
      <c r="E11817" s="76" t="s">
        <v>109</v>
      </c>
      <c r="H11817" s="78" t="n">
        <v>41922</v>
      </c>
      <c r="I11817" s="76" t="s">
        <v>190</v>
      </c>
      <c r="J11817" s="76" t="n">
        <v>-11</v>
      </c>
      <c r="K11817" s="76" t="s">
        <v>41</v>
      </c>
      <c r="M11817" s="76" t="s">
        <v>286</v>
      </c>
      <c r="N11817" s="79" t="s">
        <v>385</v>
      </c>
      <c r="O11817" s="76" t="s">
        <v>386</v>
      </c>
      <c r="P11817" s="78" t="n">
        <v>45556</v>
      </c>
      <c r="Q11817" s="76" t="s">
        <v>114</v>
      </c>
      <c r="R11817" s="78" t="n">
        <v>45556</v>
      </c>
      <c r="T11817" s="76" t="s">
        <v>115</v>
      </c>
      <c r="U11817" s="76" t="n">
        <v>500</v>
      </c>
      <c r="X11817" s="76" t="n">
        <v>5</v>
      </c>
      <c r="Y11817" s="76" t="s">
        <v>116</v>
      </c>
      <c r="AC11817" s="76" t="s">
        <v>117</v>
      </c>
      <c r="AD11817" s="76" t="s">
        <v>2524</v>
      </c>
      <c r="AE11817" s="76" t="n">
        <v>41350</v>
      </c>
      <c r="AF11817" s="76" t="s">
        <v>45217</v>
      </c>
      <c r="AI11817" s="79" t="s">
        <v>45218</v>
      </c>
      <c r="AJ11817" s="79" t="s">
        <v>45219</v>
      </c>
      <c r="AK11817" s="76" t="s">
        <v>45220</v>
      </c>
      <c r="AL11817" s="76" t="n">
        <v>0</v>
      </c>
      <c r="AM11817" s="76" t="n">
        <v>0</v>
      </c>
    </row>
    <row r="11818" customFormat="false" ht="15" hidden="false" customHeight="false" outlineLevel="0" collapsed="false">
      <c r="A11818" s="76" t="n">
        <v>1538437</v>
      </c>
      <c r="B11818" s="76" t="s">
        <v>45221</v>
      </c>
      <c r="C11818" s="76" t="s">
        <v>9872</v>
      </c>
      <c r="D11818" s="76" t="n">
        <v>3736482</v>
      </c>
      <c r="E11818" s="76" t="s">
        <v>109</v>
      </c>
      <c r="F11818" s="76" t="s">
        <v>109</v>
      </c>
      <c r="H11818" s="78" t="n">
        <v>30831</v>
      </c>
      <c r="I11818" s="76" t="s">
        <v>179</v>
      </c>
      <c r="J11818" s="76" t="s">
        <v>180</v>
      </c>
      <c r="K11818" s="76" t="s">
        <v>2</v>
      </c>
      <c r="M11818" s="76" t="s">
        <v>124</v>
      </c>
      <c r="N11818" s="79" t="s">
        <v>540</v>
      </c>
      <c r="O11818" s="76" t="s">
        <v>541</v>
      </c>
      <c r="P11818" s="78" t="n">
        <v>45566</v>
      </c>
      <c r="Q11818" s="76" t="s">
        <v>114</v>
      </c>
      <c r="R11818" s="78" t="n">
        <v>45216</v>
      </c>
      <c r="S11818" s="78" t="n">
        <v>45196</v>
      </c>
      <c r="T11818" s="76" t="s">
        <v>183</v>
      </c>
      <c r="U11818" s="76" t="n">
        <v>500</v>
      </c>
      <c r="X11818" s="76" t="n">
        <v>5</v>
      </c>
      <c r="Y11818" s="76" t="s">
        <v>116</v>
      </c>
      <c r="AC11818" s="76" t="s">
        <v>117</v>
      </c>
      <c r="AD11818" s="76" t="s">
        <v>3923</v>
      </c>
      <c r="AE11818" s="76" t="n">
        <v>37260</v>
      </c>
      <c r="AF11818" s="76" t="s">
        <v>45214</v>
      </c>
      <c r="AJ11818" s="79" t="s">
        <v>45222</v>
      </c>
      <c r="AK11818" s="76" t="s">
        <v>45223</v>
      </c>
      <c r="AL11818" s="76" t="n">
        <v>0</v>
      </c>
      <c r="AM11818" s="76" t="n">
        <v>0</v>
      </c>
    </row>
    <row r="11819" customFormat="false" ht="15" hidden="false" customHeight="false" outlineLevel="0" collapsed="false">
      <c r="A11819" s="76" t="n">
        <v>511763</v>
      </c>
      <c r="B11819" s="76" t="s">
        <v>45224</v>
      </c>
      <c r="C11819" s="76" t="s">
        <v>4903</v>
      </c>
      <c r="D11819" s="76" t="n">
        <v>4517103</v>
      </c>
      <c r="E11819" s="76" t="s">
        <v>132</v>
      </c>
      <c r="H11819" s="78" t="n">
        <v>35456</v>
      </c>
      <c r="I11819" s="76" t="s">
        <v>23</v>
      </c>
      <c r="J11819" s="76" t="n">
        <v>-40</v>
      </c>
      <c r="K11819" s="76" t="s">
        <v>41</v>
      </c>
      <c r="M11819" s="76" t="s">
        <v>134</v>
      </c>
      <c r="N11819" s="79" t="s">
        <v>3877</v>
      </c>
      <c r="O11819" s="76" t="s">
        <v>3878</v>
      </c>
      <c r="P11819" s="78" t="n">
        <v>45553</v>
      </c>
      <c r="Q11819" s="76" t="s">
        <v>114</v>
      </c>
      <c r="R11819" s="78" t="n">
        <v>38687</v>
      </c>
      <c r="S11819" s="78" t="n">
        <v>45551</v>
      </c>
      <c r="T11819" s="76" t="s">
        <v>201</v>
      </c>
      <c r="U11819" s="76" t="n">
        <v>589</v>
      </c>
      <c r="X11819" s="76" t="n">
        <v>5</v>
      </c>
      <c r="Y11819" s="76" t="s">
        <v>116</v>
      </c>
      <c r="AC11819" s="76" t="s">
        <v>117</v>
      </c>
      <c r="AD11819" s="76" t="s">
        <v>2366</v>
      </c>
      <c r="AE11819" s="76" t="n">
        <v>45210</v>
      </c>
      <c r="AF11819" s="76" t="s">
        <v>45225</v>
      </c>
      <c r="AJ11819" s="79" t="s">
        <v>45226</v>
      </c>
      <c r="AK11819" s="76" t="s">
        <v>45227</v>
      </c>
      <c r="AL11819" s="76" t="n">
        <v>0</v>
      </c>
      <c r="AM11819" s="76" t="n">
        <v>0</v>
      </c>
    </row>
    <row r="11820" customFormat="false" ht="15" hidden="false" customHeight="false" outlineLevel="0" collapsed="false">
      <c r="A11820" s="76" t="n">
        <v>1614075</v>
      </c>
      <c r="B11820" s="76" t="s">
        <v>45228</v>
      </c>
      <c r="C11820" s="76" t="s">
        <v>12099</v>
      </c>
      <c r="D11820" s="76" t="n">
        <v>4116385</v>
      </c>
      <c r="E11820" s="76" t="s">
        <v>132</v>
      </c>
      <c r="H11820" s="78" t="n">
        <v>42728</v>
      </c>
      <c r="I11820" s="76" t="s">
        <v>109</v>
      </c>
      <c r="J11820" s="76" t="n">
        <v>-9</v>
      </c>
      <c r="K11820" s="76" t="s">
        <v>41</v>
      </c>
      <c r="M11820" s="76" t="s">
        <v>286</v>
      </c>
      <c r="N11820" s="79" t="s">
        <v>572</v>
      </c>
      <c r="O11820" s="76" t="s">
        <v>573</v>
      </c>
      <c r="P11820" s="78" t="n">
        <v>45551</v>
      </c>
      <c r="Q11820" s="76" t="s">
        <v>114</v>
      </c>
      <c r="R11820" s="78" t="n">
        <v>45551</v>
      </c>
      <c r="T11820" s="76" t="s">
        <v>115</v>
      </c>
      <c r="U11820" s="76" t="n">
        <v>500</v>
      </c>
      <c r="X11820" s="76" t="n">
        <v>5</v>
      </c>
      <c r="Y11820" s="76" t="s">
        <v>116</v>
      </c>
      <c r="AC11820" s="76" t="s">
        <v>117</v>
      </c>
      <c r="AD11820" s="76" t="s">
        <v>4461</v>
      </c>
      <c r="AE11820" s="76" t="n">
        <v>41000</v>
      </c>
      <c r="AF11820" s="76" t="s">
        <v>45229</v>
      </c>
      <c r="AK11820" s="76" t="s">
        <v>45230</v>
      </c>
      <c r="AL11820" s="76" t="n">
        <v>0</v>
      </c>
      <c r="AM11820" s="76" t="n">
        <v>0</v>
      </c>
    </row>
    <row r="11821" customFormat="false" ht="15" hidden="false" customHeight="false" outlineLevel="0" collapsed="false">
      <c r="A11821" s="76" t="n">
        <v>1343194</v>
      </c>
      <c r="B11821" s="76" t="s">
        <v>45231</v>
      </c>
      <c r="C11821" s="76" t="s">
        <v>2941</v>
      </c>
      <c r="D11821" s="76" t="n">
        <v>4532393</v>
      </c>
      <c r="E11821" s="76" t="s">
        <v>132</v>
      </c>
      <c r="F11821" s="76" t="s">
        <v>132</v>
      </c>
      <c r="H11821" s="78" t="n">
        <v>29995</v>
      </c>
      <c r="I11821" s="76" t="s">
        <v>179</v>
      </c>
      <c r="J11821" s="76" t="s">
        <v>180</v>
      </c>
      <c r="K11821" s="76" t="s">
        <v>41</v>
      </c>
      <c r="M11821" s="76" t="s">
        <v>134</v>
      </c>
      <c r="N11821" s="79" t="s">
        <v>2537</v>
      </c>
      <c r="O11821" s="76" t="s">
        <v>2538</v>
      </c>
      <c r="P11821" s="78" t="n">
        <v>45537</v>
      </c>
      <c r="Q11821" s="76" t="s">
        <v>114</v>
      </c>
      <c r="R11821" s="78" t="n">
        <v>44457</v>
      </c>
      <c r="S11821" s="78" t="n">
        <v>45511</v>
      </c>
      <c r="T11821" s="76" t="s">
        <v>201</v>
      </c>
      <c r="U11821" s="76" t="n">
        <v>773</v>
      </c>
      <c r="X11821" s="76" t="n">
        <v>7</v>
      </c>
      <c r="Y11821" s="76" t="s">
        <v>116</v>
      </c>
      <c r="AC11821" s="76" t="s">
        <v>117</v>
      </c>
      <c r="AD11821" s="76" t="s">
        <v>5435</v>
      </c>
      <c r="AE11821" s="76" t="n">
        <v>45140</v>
      </c>
      <c r="AF11821" s="76" t="s">
        <v>45232</v>
      </c>
      <c r="AJ11821" s="76" t="s">
        <v>45233</v>
      </c>
      <c r="AK11821" s="76" t="s">
        <v>45234</v>
      </c>
      <c r="AL11821" s="76" t="n">
        <v>0</v>
      </c>
      <c r="AM11821" s="76" t="n">
        <v>0</v>
      </c>
    </row>
    <row r="11822" customFormat="false" ht="15" hidden="false" customHeight="false" outlineLevel="0" collapsed="false">
      <c r="A11822" s="76" t="n">
        <v>1533529</v>
      </c>
      <c r="B11822" s="76" t="s">
        <v>45235</v>
      </c>
      <c r="C11822" s="76" t="s">
        <v>2837</v>
      </c>
      <c r="D11822" s="76" t="n">
        <v>3736396</v>
      </c>
      <c r="E11822" s="76" t="s">
        <v>475</v>
      </c>
      <c r="F11822" s="76" t="s">
        <v>132</v>
      </c>
      <c r="H11822" s="78" t="n">
        <v>27885</v>
      </c>
      <c r="I11822" s="76" t="s">
        <v>197</v>
      </c>
      <c r="J11822" s="76" t="s">
        <v>198</v>
      </c>
      <c r="K11822" s="76" t="s">
        <v>2</v>
      </c>
      <c r="M11822" s="76" t="s">
        <v>124</v>
      </c>
      <c r="N11822" s="79" t="s">
        <v>4051</v>
      </c>
      <c r="O11822" s="76" t="s">
        <v>4052</v>
      </c>
      <c r="P11822" s="78" t="n">
        <v>45479</v>
      </c>
      <c r="Q11822" s="76" t="s">
        <v>114</v>
      </c>
      <c r="R11822" s="78" t="n">
        <v>45209</v>
      </c>
      <c r="S11822" s="78" t="n">
        <v>45184</v>
      </c>
      <c r="T11822" s="76" t="s">
        <v>183</v>
      </c>
      <c r="U11822" s="76" t="n">
        <v>500</v>
      </c>
      <c r="X11822" s="76" t="n">
        <v>5</v>
      </c>
      <c r="Y11822" s="76" t="s">
        <v>116</v>
      </c>
      <c r="AC11822" s="76" t="s">
        <v>117</v>
      </c>
      <c r="AD11822" s="76" t="s">
        <v>4223</v>
      </c>
      <c r="AE11822" s="76" t="n">
        <v>37270</v>
      </c>
      <c r="AF11822" s="76" t="s">
        <v>45236</v>
      </c>
      <c r="AJ11822" s="79" t="s">
        <v>45237</v>
      </c>
      <c r="AK11822" s="76" t="s">
        <v>40754</v>
      </c>
      <c r="AL11822" s="76" t="n">
        <v>0</v>
      </c>
      <c r="AM11822" s="76" t="n">
        <v>0</v>
      </c>
    </row>
    <row r="11823" customFormat="false" ht="15" hidden="false" customHeight="false" outlineLevel="0" collapsed="false">
      <c r="A11823" s="76" t="n">
        <v>1507193</v>
      </c>
      <c r="B11823" s="76" t="s">
        <v>45238</v>
      </c>
      <c r="C11823" s="76" t="s">
        <v>15780</v>
      </c>
      <c r="D11823" s="76" t="n">
        <v>4537986</v>
      </c>
      <c r="E11823" s="76" t="s">
        <v>132</v>
      </c>
      <c r="F11823" s="76" t="s">
        <v>132</v>
      </c>
      <c r="H11823" s="78" t="n">
        <v>27999</v>
      </c>
      <c r="I11823" s="76" t="s">
        <v>197</v>
      </c>
      <c r="J11823" s="76" t="s">
        <v>198</v>
      </c>
      <c r="K11823" s="76" t="s">
        <v>2</v>
      </c>
      <c r="M11823" s="76" t="s">
        <v>134</v>
      </c>
      <c r="N11823" s="79" t="s">
        <v>586</v>
      </c>
      <c r="O11823" s="76" t="s">
        <v>587</v>
      </c>
      <c r="P11823" s="78" t="n">
        <v>45554</v>
      </c>
      <c r="Q11823" s="76" t="s">
        <v>114</v>
      </c>
      <c r="R11823" s="78" t="n">
        <v>45174</v>
      </c>
      <c r="S11823" s="78" t="n">
        <v>45173</v>
      </c>
      <c r="T11823" s="76" t="s">
        <v>183</v>
      </c>
      <c r="U11823" s="76" t="n">
        <v>500</v>
      </c>
      <c r="X11823" s="76" t="n">
        <v>5</v>
      </c>
      <c r="Y11823" s="76" t="s">
        <v>116</v>
      </c>
      <c r="AB11823" s="78" t="n">
        <v>45474</v>
      </c>
      <c r="AC11823" s="76" t="s">
        <v>117</v>
      </c>
      <c r="AD11823" s="76" t="s">
        <v>10103</v>
      </c>
      <c r="AE11823" s="76" t="n">
        <v>45300</v>
      </c>
      <c r="AF11823" s="76" t="s">
        <v>10104</v>
      </c>
      <c r="AJ11823" s="79" t="s">
        <v>45239</v>
      </c>
      <c r="AK11823" s="76" t="s">
        <v>45240</v>
      </c>
      <c r="AL11823" s="76" t="n">
        <v>0</v>
      </c>
      <c r="AM11823" s="76" t="n">
        <v>0</v>
      </c>
    </row>
    <row r="11824" customFormat="false" ht="15" hidden="false" customHeight="false" outlineLevel="0" collapsed="false">
      <c r="A11824" s="76" t="n">
        <v>1423470</v>
      </c>
      <c r="B11824" s="76" t="s">
        <v>45241</v>
      </c>
      <c r="C11824" s="76" t="s">
        <v>4612</v>
      </c>
      <c r="D11824" s="76" t="n">
        <v>4535244</v>
      </c>
      <c r="E11824" s="76" t="s">
        <v>132</v>
      </c>
      <c r="F11824" s="76" t="s">
        <v>132</v>
      </c>
      <c r="H11824" s="78" t="n">
        <v>40647</v>
      </c>
      <c r="I11824" s="76" t="s">
        <v>144</v>
      </c>
      <c r="J11824" s="76" t="n">
        <v>-14</v>
      </c>
      <c r="K11824" s="76" t="s">
        <v>41</v>
      </c>
      <c r="M11824" s="76" t="s">
        <v>134</v>
      </c>
      <c r="N11824" s="79" t="s">
        <v>449</v>
      </c>
      <c r="O11824" s="76" t="s">
        <v>450</v>
      </c>
      <c r="P11824" s="78" t="n">
        <v>45547</v>
      </c>
      <c r="Q11824" s="76" t="s">
        <v>114</v>
      </c>
      <c r="R11824" s="78" t="n">
        <v>44818</v>
      </c>
      <c r="T11824" s="76" t="s">
        <v>115</v>
      </c>
      <c r="U11824" s="76" t="n">
        <v>522</v>
      </c>
      <c r="X11824" s="76" t="n">
        <v>5</v>
      </c>
      <c r="Y11824" s="76" t="s">
        <v>116</v>
      </c>
      <c r="AC11824" s="76" t="s">
        <v>117</v>
      </c>
      <c r="AD11824" s="76" t="s">
        <v>974</v>
      </c>
      <c r="AE11824" s="76" t="n">
        <v>45100</v>
      </c>
      <c r="AF11824" s="76" t="s">
        <v>1573</v>
      </c>
      <c r="AK11824" s="76" t="s">
        <v>453</v>
      </c>
      <c r="AL11824" s="76" t="n">
        <v>0</v>
      </c>
      <c r="AM11824" s="76" t="n">
        <v>0</v>
      </c>
    </row>
    <row r="11825" customFormat="false" ht="15" hidden="false" customHeight="false" outlineLevel="0" collapsed="false">
      <c r="A11825" s="76" t="n">
        <v>1624717</v>
      </c>
      <c r="B11825" s="76" t="s">
        <v>45242</v>
      </c>
      <c r="C11825" s="76" t="s">
        <v>45243</v>
      </c>
      <c r="D11825" s="76" t="n">
        <v>3737513</v>
      </c>
      <c r="E11825" s="76" t="s">
        <v>109</v>
      </c>
      <c r="H11825" s="78" t="n">
        <v>21219</v>
      </c>
      <c r="I11825" s="76" t="s">
        <v>305</v>
      </c>
      <c r="J11825" s="76" t="s">
        <v>306</v>
      </c>
      <c r="K11825" s="76" t="s">
        <v>2</v>
      </c>
      <c r="M11825" s="76" t="s">
        <v>124</v>
      </c>
      <c r="N11825" s="79" t="s">
        <v>1150</v>
      </c>
      <c r="O11825" s="76" t="s">
        <v>1151</v>
      </c>
      <c r="P11825" s="78" t="n">
        <v>45559</v>
      </c>
      <c r="Q11825" s="76" t="s">
        <v>114</v>
      </c>
      <c r="R11825" s="78" t="n">
        <v>45559</v>
      </c>
      <c r="S11825" s="78" t="n">
        <v>45552</v>
      </c>
      <c r="T11825" s="76" t="s">
        <v>201</v>
      </c>
      <c r="U11825" s="76" t="n">
        <v>500</v>
      </c>
      <c r="X11825" s="76" t="n">
        <v>5</v>
      </c>
      <c r="Y11825" s="76" t="s">
        <v>116</v>
      </c>
      <c r="AC11825" s="76" t="s">
        <v>117</v>
      </c>
      <c r="AD11825" s="76" t="s">
        <v>1152</v>
      </c>
      <c r="AE11825" s="76" t="n">
        <v>37140</v>
      </c>
      <c r="AF11825" s="76" t="s">
        <v>45244</v>
      </c>
      <c r="AJ11825" s="76" t="s">
        <v>45245</v>
      </c>
      <c r="AK11825" s="76" t="s">
        <v>45246</v>
      </c>
      <c r="AL11825" s="76" t="n">
        <v>1</v>
      </c>
      <c r="AM11825" s="76" t="n">
        <v>0</v>
      </c>
    </row>
    <row r="11826" customFormat="false" ht="15" hidden="false" customHeight="false" outlineLevel="0" collapsed="false">
      <c r="A11826" s="76" t="n">
        <v>1619551</v>
      </c>
      <c r="B11826" s="76" t="s">
        <v>45241</v>
      </c>
      <c r="C11826" s="76" t="s">
        <v>2198</v>
      </c>
      <c r="D11826" s="76" t="n">
        <v>2817425</v>
      </c>
      <c r="E11826" s="76" t="s">
        <v>109</v>
      </c>
      <c r="H11826" s="78" t="n">
        <v>40764</v>
      </c>
      <c r="I11826" s="76" t="s">
        <v>144</v>
      </c>
      <c r="J11826" s="76" t="n">
        <v>-14</v>
      </c>
      <c r="K11826" s="76" t="s">
        <v>41</v>
      </c>
      <c r="M11826" s="76" t="s">
        <v>155</v>
      </c>
      <c r="N11826" s="79" t="s">
        <v>1210</v>
      </c>
      <c r="O11826" s="76" t="s">
        <v>1211</v>
      </c>
      <c r="P11826" s="78" t="n">
        <v>45554</v>
      </c>
      <c r="Q11826" s="76" t="s">
        <v>114</v>
      </c>
      <c r="R11826" s="78" t="n">
        <v>45554</v>
      </c>
      <c r="T11826" s="76" t="s">
        <v>115</v>
      </c>
      <c r="U11826" s="76" t="n">
        <v>500</v>
      </c>
      <c r="X11826" s="76" t="n">
        <v>5</v>
      </c>
      <c r="Y11826" s="76" t="s">
        <v>116</v>
      </c>
      <c r="AC11826" s="76" t="s">
        <v>117</v>
      </c>
      <c r="AD11826" s="76" t="s">
        <v>1938</v>
      </c>
      <c r="AE11826" s="76" t="n">
        <v>28190</v>
      </c>
      <c r="AF11826" s="76" t="s">
        <v>45247</v>
      </c>
      <c r="AJ11826" s="76" t="s">
        <v>45248</v>
      </c>
      <c r="AK11826" s="76" t="s">
        <v>45249</v>
      </c>
      <c r="AL11826" s="76" t="n">
        <v>1</v>
      </c>
      <c r="AM11826" s="76" t="n">
        <v>0</v>
      </c>
    </row>
    <row r="11827" customFormat="false" ht="15" hidden="false" customHeight="false" outlineLevel="0" collapsed="false">
      <c r="A11827" s="76" t="n">
        <v>1624520</v>
      </c>
      <c r="B11827" s="76" t="s">
        <v>45241</v>
      </c>
      <c r="C11827" s="76" t="s">
        <v>45250</v>
      </c>
      <c r="D11827" s="76" t="n">
        <v>1812030</v>
      </c>
      <c r="E11827" s="76" t="s">
        <v>132</v>
      </c>
      <c r="H11827" s="78" t="n">
        <v>41004</v>
      </c>
      <c r="I11827" s="76" t="s">
        <v>370</v>
      </c>
      <c r="J11827" s="76" t="n">
        <v>-13</v>
      </c>
      <c r="K11827" s="76" t="s">
        <v>41</v>
      </c>
      <c r="M11827" s="76" t="s">
        <v>111</v>
      </c>
      <c r="N11827" s="79" t="s">
        <v>112</v>
      </c>
      <c r="O11827" s="76" t="s">
        <v>113</v>
      </c>
      <c r="P11827" s="78" t="n">
        <v>45666</v>
      </c>
      <c r="Q11827" s="76" t="s">
        <v>114</v>
      </c>
      <c r="R11827" s="78" t="n">
        <v>45558</v>
      </c>
      <c r="T11827" s="76" t="s">
        <v>115</v>
      </c>
      <c r="U11827" s="76" t="n">
        <v>500</v>
      </c>
      <c r="X11827" s="76" t="n">
        <v>5</v>
      </c>
      <c r="Y11827" s="76" t="s">
        <v>116</v>
      </c>
      <c r="AC11827" s="76" t="s">
        <v>117</v>
      </c>
      <c r="AD11827" s="76" t="s">
        <v>45251</v>
      </c>
      <c r="AE11827" s="76" t="n">
        <v>18330</v>
      </c>
      <c r="AF11827" s="76" t="s">
        <v>45252</v>
      </c>
      <c r="AJ11827" s="79" t="s">
        <v>45253</v>
      </c>
      <c r="AK11827" s="76" t="s">
        <v>45254</v>
      </c>
      <c r="AL11827" s="76" t="n">
        <v>0</v>
      </c>
      <c r="AM11827" s="76" t="n">
        <v>0</v>
      </c>
    </row>
    <row r="11828" customFormat="false" ht="15" hidden="false" customHeight="false" outlineLevel="0" collapsed="false">
      <c r="A11828" s="76" t="n">
        <v>1624722</v>
      </c>
      <c r="B11828" s="76" t="s">
        <v>45242</v>
      </c>
      <c r="C11828" s="76" t="s">
        <v>1914</v>
      </c>
      <c r="D11828" s="76" t="n">
        <v>3737514</v>
      </c>
      <c r="E11828" s="76" t="s">
        <v>109</v>
      </c>
      <c r="H11828" s="78" t="n">
        <v>25018</v>
      </c>
      <c r="I11828" s="76" t="s">
        <v>321</v>
      </c>
      <c r="J11828" s="76" t="s">
        <v>322</v>
      </c>
      <c r="K11828" s="76" t="s">
        <v>41</v>
      </c>
      <c r="M11828" s="76" t="s">
        <v>124</v>
      </c>
      <c r="N11828" s="79" t="s">
        <v>1150</v>
      </c>
      <c r="O11828" s="76" t="s">
        <v>1151</v>
      </c>
      <c r="P11828" s="78" t="n">
        <v>45559</v>
      </c>
      <c r="Q11828" s="76" t="s">
        <v>114</v>
      </c>
      <c r="R11828" s="78" t="n">
        <v>45559</v>
      </c>
      <c r="S11828" s="78" t="n">
        <v>45552</v>
      </c>
      <c r="T11828" s="76" t="s">
        <v>201</v>
      </c>
      <c r="U11828" s="76" t="n">
        <v>500</v>
      </c>
      <c r="X11828" s="76" t="n">
        <v>5</v>
      </c>
      <c r="Y11828" s="76" t="s">
        <v>116</v>
      </c>
      <c r="AC11828" s="76" t="s">
        <v>117</v>
      </c>
      <c r="AD11828" s="76" t="s">
        <v>1152</v>
      </c>
      <c r="AE11828" s="76" t="n">
        <v>37140</v>
      </c>
      <c r="AF11828" s="76" t="s">
        <v>45244</v>
      </c>
      <c r="AJ11828" s="76" t="s">
        <v>45255</v>
      </c>
      <c r="AK11828" s="76" t="s">
        <v>45256</v>
      </c>
      <c r="AL11828" s="76" t="n">
        <v>1</v>
      </c>
      <c r="AM11828" s="76" t="n">
        <v>0</v>
      </c>
    </row>
    <row r="11829" customFormat="false" ht="15" hidden="false" customHeight="false" outlineLevel="0" collapsed="false">
      <c r="A11829" s="76" t="n">
        <v>239562</v>
      </c>
      <c r="B11829" s="76" t="s">
        <v>45241</v>
      </c>
      <c r="C11829" s="76" t="s">
        <v>1899</v>
      </c>
      <c r="D11829" s="76" t="n">
        <v>283030</v>
      </c>
      <c r="E11829" s="76" t="s">
        <v>475</v>
      </c>
      <c r="F11829" s="76" t="s">
        <v>132</v>
      </c>
      <c r="H11829" s="78" t="n">
        <v>27115</v>
      </c>
      <c r="I11829" s="76" t="s">
        <v>208</v>
      </c>
      <c r="J11829" s="76" t="s">
        <v>209</v>
      </c>
      <c r="K11829" s="76" t="s">
        <v>41</v>
      </c>
      <c r="M11829" s="76" t="s">
        <v>155</v>
      </c>
      <c r="N11829" s="79" t="s">
        <v>1210</v>
      </c>
      <c r="O11829" s="76" t="s">
        <v>1211</v>
      </c>
      <c r="P11829" s="78" t="n">
        <v>45479</v>
      </c>
      <c r="Q11829" s="76" t="s">
        <v>114</v>
      </c>
      <c r="R11829" s="78" t="n">
        <v>37432</v>
      </c>
      <c r="S11829" s="78" t="n">
        <v>45474</v>
      </c>
      <c r="T11829" s="76" t="s">
        <v>201</v>
      </c>
      <c r="U11829" s="76" t="n">
        <v>660</v>
      </c>
      <c r="X11829" s="76" t="n">
        <v>6</v>
      </c>
      <c r="Y11829" s="76" t="s">
        <v>116</v>
      </c>
      <c r="AC11829" s="76" t="s">
        <v>117</v>
      </c>
      <c r="AD11829" s="76" t="s">
        <v>15129</v>
      </c>
      <c r="AE11829" s="76" t="n">
        <v>28190</v>
      </c>
      <c r="AF11829" s="76" t="s">
        <v>45257</v>
      </c>
      <c r="AH11829" s="76" t="s">
        <v>45258</v>
      </c>
      <c r="AI11829" s="79" t="s">
        <v>45259</v>
      </c>
      <c r="AJ11829" s="79" t="s">
        <v>45259</v>
      </c>
      <c r="AK11829" s="76" t="s">
        <v>45260</v>
      </c>
      <c r="AL11829" s="76" t="n">
        <v>1</v>
      </c>
      <c r="AM11829" s="76" t="n">
        <v>0</v>
      </c>
    </row>
    <row r="11830" customFormat="false" ht="15" hidden="false" customHeight="false" outlineLevel="0" collapsed="false">
      <c r="A11830" s="76" t="n">
        <v>1619556</v>
      </c>
      <c r="B11830" s="76" t="s">
        <v>45241</v>
      </c>
      <c r="C11830" s="76" t="s">
        <v>3327</v>
      </c>
      <c r="D11830" s="76" t="n">
        <v>2817426</v>
      </c>
      <c r="E11830" s="76" t="s">
        <v>132</v>
      </c>
      <c r="H11830" s="78" t="n">
        <v>41878</v>
      </c>
      <c r="I11830" s="76" t="s">
        <v>190</v>
      </c>
      <c r="J11830" s="76" t="n">
        <v>-11</v>
      </c>
      <c r="K11830" s="76" t="s">
        <v>41</v>
      </c>
      <c r="M11830" s="76" t="s">
        <v>155</v>
      </c>
      <c r="N11830" s="79" t="s">
        <v>1210</v>
      </c>
      <c r="O11830" s="76" t="s">
        <v>1211</v>
      </c>
      <c r="P11830" s="78" t="n">
        <v>45674</v>
      </c>
      <c r="Q11830" s="76" t="s">
        <v>114</v>
      </c>
      <c r="R11830" s="78" t="n">
        <v>45554</v>
      </c>
      <c r="T11830" s="76" t="s">
        <v>115</v>
      </c>
      <c r="U11830" s="76" t="n">
        <v>500</v>
      </c>
      <c r="X11830" s="76" t="n">
        <v>5</v>
      </c>
      <c r="Y11830" s="76" t="s">
        <v>116</v>
      </c>
      <c r="AC11830" s="76" t="s">
        <v>117</v>
      </c>
      <c r="AD11830" s="76" t="s">
        <v>1938</v>
      </c>
      <c r="AE11830" s="76" t="n">
        <v>28190</v>
      </c>
      <c r="AF11830" s="76" t="s">
        <v>45261</v>
      </c>
      <c r="AK11830" s="76" t="s">
        <v>45249</v>
      </c>
      <c r="AL11830" s="76" t="n">
        <v>1</v>
      </c>
      <c r="AM11830" s="76" t="n">
        <v>0</v>
      </c>
    </row>
    <row r="11831" customFormat="false" ht="15" hidden="false" customHeight="false" outlineLevel="0" collapsed="false">
      <c r="A11831" s="76" t="n">
        <v>239569</v>
      </c>
      <c r="B11831" s="76" t="s">
        <v>45262</v>
      </c>
      <c r="C11831" s="76" t="s">
        <v>24764</v>
      </c>
      <c r="D11831" s="76" t="n">
        <v>415952</v>
      </c>
      <c r="E11831" s="76" t="s">
        <v>132</v>
      </c>
      <c r="F11831" s="76" t="s">
        <v>132</v>
      </c>
      <c r="H11831" s="78" t="n">
        <v>25456</v>
      </c>
      <c r="I11831" s="76" t="s">
        <v>321</v>
      </c>
      <c r="J11831" s="76" t="s">
        <v>322</v>
      </c>
      <c r="K11831" s="76" t="s">
        <v>41</v>
      </c>
      <c r="M11831" s="76" t="s">
        <v>286</v>
      </c>
      <c r="N11831" s="79" t="s">
        <v>385</v>
      </c>
      <c r="O11831" s="76" t="s">
        <v>386</v>
      </c>
      <c r="P11831" s="78" t="n">
        <v>45542</v>
      </c>
      <c r="Q11831" s="76" t="s">
        <v>114</v>
      </c>
      <c r="R11831" s="78" t="n">
        <v>37432</v>
      </c>
      <c r="S11831" s="78" t="n">
        <v>45118</v>
      </c>
      <c r="T11831" s="76" t="s">
        <v>183</v>
      </c>
      <c r="U11831" s="76" t="n">
        <v>1138</v>
      </c>
      <c r="X11831" s="76" t="n">
        <v>11</v>
      </c>
      <c r="Y11831" s="76" t="s">
        <v>116</v>
      </c>
      <c r="AC11831" s="76" t="s">
        <v>117</v>
      </c>
      <c r="AD11831" s="76" t="s">
        <v>1085</v>
      </c>
      <c r="AE11831" s="76" t="n">
        <v>41350</v>
      </c>
      <c r="AF11831" s="76" t="s">
        <v>45263</v>
      </c>
      <c r="AI11831" s="79" t="s">
        <v>45264</v>
      </c>
      <c r="AJ11831" s="79" t="s">
        <v>45265</v>
      </c>
      <c r="AK11831" s="76" t="s">
        <v>45266</v>
      </c>
      <c r="AL11831" s="76" t="n">
        <v>0</v>
      </c>
      <c r="AM11831" s="76" t="n">
        <v>0</v>
      </c>
    </row>
    <row r="11832" customFormat="false" ht="15" hidden="false" customHeight="false" outlineLevel="0" collapsed="false">
      <c r="A11832" s="76" t="n">
        <v>1661249</v>
      </c>
      <c r="B11832" s="76" t="s">
        <v>45267</v>
      </c>
      <c r="C11832" s="76" t="s">
        <v>45268</v>
      </c>
      <c r="D11832" s="76" t="n">
        <v>4541133</v>
      </c>
      <c r="E11832" s="76" t="s">
        <v>109</v>
      </c>
      <c r="H11832" s="78" t="n">
        <v>40507</v>
      </c>
      <c r="I11832" s="76" t="s">
        <v>256</v>
      </c>
      <c r="J11832" s="76" t="n">
        <v>-15</v>
      </c>
      <c r="K11832" s="76" t="s">
        <v>41</v>
      </c>
      <c r="M11832" s="76" t="s">
        <v>134</v>
      </c>
      <c r="N11832" s="79" t="s">
        <v>349</v>
      </c>
      <c r="O11832" s="76" t="s">
        <v>350</v>
      </c>
      <c r="P11832" s="78" t="n">
        <v>45617</v>
      </c>
      <c r="Q11832" s="76" t="s">
        <v>114</v>
      </c>
      <c r="R11832" s="78" t="n">
        <v>45617</v>
      </c>
      <c r="T11832" s="76" t="s">
        <v>115</v>
      </c>
      <c r="U11832" s="76" t="n">
        <v>500</v>
      </c>
      <c r="X11832" s="76" t="n">
        <v>5</v>
      </c>
      <c r="Y11832" s="76" t="s">
        <v>116</v>
      </c>
      <c r="AC11832" s="76" t="s">
        <v>117</v>
      </c>
      <c r="AD11832" s="76" t="s">
        <v>553</v>
      </c>
      <c r="AE11832" s="76" t="n">
        <v>45160</v>
      </c>
      <c r="AF11832" s="76" t="s">
        <v>352</v>
      </c>
      <c r="AK11832" s="76" t="s">
        <v>353</v>
      </c>
      <c r="AL11832" s="76" t="n">
        <v>0</v>
      </c>
      <c r="AM11832" s="76" t="n">
        <v>0</v>
      </c>
    </row>
    <row r="11833" customFormat="false" ht="15" hidden="false" customHeight="false" outlineLevel="0" collapsed="false">
      <c r="A11833" s="76" t="n">
        <v>1613898</v>
      </c>
      <c r="B11833" s="76" t="s">
        <v>45269</v>
      </c>
      <c r="C11833" s="76" t="s">
        <v>1580</v>
      </c>
      <c r="D11833" s="76" t="n">
        <v>3737338</v>
      </c>
      <c r="E11833" s="76" t="s">
        <v>109</v>
      </c>
      <c r="H11833" s="78" t="n">
        <v>41863</v>
      </c>
      <c r="I11833" s="76" t="s">
        <v>190</v>
      </c>
      <c r="J11833" s="76" t="n">
        <v>-11</v>
      </c>
      <c r="K11833" s="76" t="s">
        <v>41</v>
      </c>
      <c r="M11833" s="76" t="s">
        <v>124</v>
      </c>
      <c r="N11833" s="79" t="s">
        <v>278</v>
      </c>
      <c r="O11833" s="76" t="s">
        <v>279</v>
      </c>
      <c r="P11833" s="78" t="n">
        <v>45551</v>
      </c>
      <c r="Q11833" s="76" t="s">
        <v>114</v>
      </c>
      <c r="R11833" s="78" t="n">
        <v>45551</v>
      </c>
      <c r="S11833" s="78" t="n">
        <v>45553</v>
      </c>
      <c r="T11833" s="76" t="s">
        <v>201</v>
      </c>
      <c r="U11833" s="76" t="n">
        <v>500</v>
      </c>
      <c r="X11833" s="76" t="n">
        <v>5</v>
      </c>
      <c r="Y11833" s="76" t="s">
        <v>116</v>
      </c>
      <c r="AC11833" s="76" t="s">
        <v>117</v>
      </c>
      <c r="AD11833" s="76" t="s">
        <v>45270</v>
      </c>
      <c r="AE11833" s="76" t="n">
        <v>37190</v>
      </c>
      <c r="AF11833" s="76" t="s">
        <v>45271</v>
      </c>
      <c r="AJ11833" s="79" t="s">
        <v>45272</v>
      </c>
      <c r="AK11833" s="76" t="s">
        <v>45273</v>
      </c>
      <c r="AL11833" s="76" t="n">
        <v>0</v>
      </c>
      <c r="AM11833" s="76" t="n">
        <v>0</v>
      </c>
    </row>
    <row r="11834" customFormat="false" ht="15" hidden="false" customHeight="false" outlineLevel="0" collapsed="false">
      <c r="A11834" s="76" t="n">
        <v>1614310</v>
      </c>
      <c r="B11834" s="76" t="s">
        <v>45274</v>
      </c>
      <c r="C11834" s="76" t="s">
        <v>45275</v>
      </c>
      <c r="D11834" s="76" t="n">
        <v>4540465</v>
      </c>
      <c r="E11834" s="76" t="s">
        <v>109</v>
      </c>
      <c r="H11834" s="78" t="n">
        <v>42235</v>
      </c>
      <c r="I11834" s="76" t="s">
        <v>231</v>
      </c>
      <c r="J11834" s="76" t="n">
        <v>-10</v>
      </c>
      <c r="K11834" s="76" t="s">
        <v>2</v>
      </c>
      <c r="M11834" s="76" t="s">
        <v>134</v>
      </c>
      <c r="N11834" s="79" t="s">
        <v>2537</v>
      </c>
      <c r="O11834" s="76" t="s">
        <v>2538</v>
      </c>
      <c r="P11834" s="78" t="n">
        <v>45551</v>
      </c>
      <c r="Q11834" s="76" t="s">
        <v>114</v>
      </c>
      <c r="R11834" s="78" t="n">
        <v>45551</v>
      </c>
      <c r="T11834" s="76" t="s">
        <v>115</v>
      </c>
      <c r="U11834" s="76" t="n">
        <v>500</v>
      </c>
      <c r="X11834" s="76" t="n">
        <v>5</v>
      </c>
      <c r="Y11834" s="76" t="s">
        <v>116</v>
      </c>
      <c r="AC11834" s="76" t="s">
        <v>117</v>
      </c>
      <c r="AD11834" s="76" t="s">
        <v>5435</v>
      </c>
      <c r="AE11834" s="76" t="n">
        <v>45140</v>
      </c>
      <c r="AF11834" s="76" t="s">
        <v>45276</v>
      </c>
      <c r="AJ11834" s="79" t="s">
        <v>45277</v>
      </c>
      <c r="AK11834" s="76" t="s">
        <v>45278</v>
      </c>
      <c r="AL11834" s="76" t="n">
        <v>0</v>
      </c>
      <c r="AM11834" s="76" t="n">
        <v>0</v>
      </c>
    </row>
    <row r="11835" customFormat="false" ht="15" hidden="false" customHeight="false" outlineLevel="0" collapsed="false">
      <c r="A11835" s="76" t="n">
        <v>1480255</v>
      </c>
      <c r="B11835" s="76" t="s">
        <v>45274</v>
      </c>
      <c r="C11835" s="76" t="s">
        <v>1697</v>
      </c>
      <c r="D11835" s="76" t="n">
        <v>3611071</v>
      </c>
      <c r="E11835" s="76" t="s">
        <v>132</v>
      </c>
      <c r="F11835" s="76" t="s">
        <v>132</v>
      </c>
      <c r="H11835" s="78" t="n">
        <v>39590</v>
      </c>
      <c r="I11835" s="76" t="s">
        <v>432</v>
      </c>
      <c r="J11835" s="76" t="n">
        <v>-17</v>
      </c>
      <c r="K11835" s="76" t="s">
        <v>41</v>
      </c>
      <c r="M11835" s="76" t="s">
        <v>269</v>
      </c>
      <c r="N11835" s="79" t="s">
        <v>504</v>
      </c>
      <c r="O11835" s="76" t="s">
        <v>505</v>
      </c>
      <c r="P11835" s="78" t="n">
        <v>45547</v>
      </c>
      <c r="Q11835" s="76" t="s">
        <v>114</v>
      </c>
      <c r="R11835" s="78" t="n">
        <v>45014</v>
      </c>
      <c r="T11835" s="76" t="s">
        <v>115</v>
      </c>
      <c r="U11835" s="76" t="n">
        <v>541</v>
      </c>
      <c r="X11835" s="76" t="n">
        <v>5</v>
      </c>
      <c r="Y11835" s="76" t="s">
        <v>466</v>
      </c>
      <c r="Z11835" s="79" t="s">
        <v>2317</v>
      </c>
      <c r="AA11835" s="76" t="s">
        <v>2318</v>
      </c>
      <c r="AC11835" s="76" t="s">
        <v>117</v>
      </c>
      <c r="AD11835" s="76" t="s">
        <v>45279</v>
      </c>
      <c r="AE11835" s="76" t="n">
        <v>18290</v>
      </c>
      <c r="AF11835" s="76" t="s">
        <v>45280</v>
      </c>
      <c r="AJ11835" s="79" t="s">
        <v>45281</v>
      </c>
      <c r="AK11835" s="76" t="s">
        <v>45282</v>
      </c>
      <c r="AL11835" s="76" t="n">
        <v>1</v>
      </c>
      <c r="AM11835" s="76" t="n">
        <v>0</v>
      </c>
    </row>
    <row r="11836" customFormat="false" ht="15" hidden="false" customHeight="false" outlineLevel="0" collapsed="false">
      <c r="A11836" s="76" t="n">
        <v>1522906</v>
      </c>
      <c r="B11836" s="76" t="s">
        <v>45274</v>
      </c>
      <c r="C11836" s="76" t="s">
        <v>23546</v>
      </c>
      <c r="D11836" s="76" t="n">
        <v>3611508</v>
      </c>
      <c r="E11836" s="76" t="s">
        <v>132</v>
      </c>
      <c r="H11836" s="78" t="n">
        <v>40680</v>
      </c>
      <c r="I11836" s="76" t="s">
        <v>144</v>
      </c>
      <c r="J11836" s="76" t="n">
        <v>-14</v>
      </c>
      <c r="K11836" s="76" t="s">
        <v>41</v>
      </c>
      <c r="M11836" s="76" t="s">
        <v>269</v>
      </c>
      <c r="N11836" s="79" t="s">
        <v>504</v>
      </c>
      <c r="O11836" s="76" t="s">
        <v>505</v>
      </c>
      <c r="P11836" s="78" t="n">
        <v>45553</v>
      </c>
      <c r="Q11836" s="76" t="s">
        <v>114</v>
      </c>
      <c r="R11836" s="78" t="n">
        <v>45196</v>
      </c>
      <c r="T11836" s="76" t="s">
        <v>115</v>
      </c>
      <c r="U11836" s="76" t="n">
        <v>500</v>
      </c>
      <c r="X11836" s="76" t="n">
        <v>5</v>
      </c>
      <c r="Y11836" s="76" t="s">
        <v>466</v>
      </c>
      <c r="Z11836" s="79" t="s">
        <v>2317</v>
      </c>
      <c r="AA11836" s="76" t="s">
        <v>2318</v>
      </c>
      <c r="AC11836" s="76" t="s">
        <v>117</v>
      </c>
      <c r="AD11836" s="76" t="s">
        <v>45279</v>
      </c>
      <c r="AE11836" s="76" t="n">
        <v>18290</v>
      </c>
      <c r="AF11836" s="76" t="s">
        <v>45280</v>
      </c>
      <c r="AJ11836" s="79" t="s">
        <v>45281</v>
      </c>
      <c r="AK11836" s="76" t="s">
        <v>45283</v>
      </c>
      <c r="AL11836" s="76" t="n">
        <v>1</v>
      </c>
      <c r="AM11836" s="76" t="n">
        <v>0</v>
      </c>
    </row>
    <row r="11837" customFormat="false" ht="15" hidden="false" customHeight="false" outlineLevel="0" collapsed="false">
      <c r="A11837" s="76" t="n">
        <v>1670355</v>
      </c>
      <c r="B11837" s="76" t="s">
        <v>45274</v>
      </c>
      <c r="C11837" s="76" t="s">
        <v>1281</v>
      </c>
      <c r="D11837" s="76" t="n">
        <v>1812300</v>
      </c>
      <c r="E11837" s="76" t="s">
        <v>132</v>
      </c>
      <c r="H11837" s="78" t="n">
        <v>40712</v>
      </c>
      <c r="I11837" s="76" t="s">
        <v>144</v>
      </c>
      <c r="J11837" s="76" t="n">
        <v>-14</v>
      </c>
      <c r="K11837" s="76" t="s">
        <v>41</v>
      </c>
      <c r="M11837" s="76" t="s">
        <v>111</v>
      </c>
      <c r="N11837" s="79" t="s">
        <v>112</v>
      </c>
      <c r="O11837" s="76" t="s">
        <v>113</v>
      </c>
      <c r="P11837" s="78" t="n">
        <v>45689</v>
      </c>
      <c r="Q11837" s="76" t="s">
        <v>114</v>
      </c>
      <c r="R11837" s="78" t="n">
        <v>45640</v>
      </c>
      <c r="S11837" s="78" t="n">
        <v>45636</v>
      </c>
      <c r="T11837" s="76" t="s">
        <v>201</v>
      </c>
      <c r="U11837" s="76" t="n">
        <v>500</v>
      </c>
      <c r="X11837" s="76" t="n">
        <v>5</v>
      </c>
      <c r="Y11837" s="76" t="s">
        <v>116</v>
      </c>
      <c r="AC11837" s="76" t="s">
        <v>117</v>
      </c>
      <c r="AD11837" s="76" t="s">
        <v>45284</v>
      </c>
      <c r="AE11837" s="76" t="n">
        <v>41300</v>
      </c>
      <c r="AF11837" s="76" t="s">
        <v>45285</v>
      </c>
      <c r="AJ11837" s="79" t="s">
        <v>45286</v>
      </c>
      <c r="AK11837" s="76" t="s">
        <v>45287</v>
      </c>
      <c r="AL11837" s="76" t="n">
        <v>0</v>
      </c>
      <c r="AM11837" s="76" t="n">
        <v>0</v>
      </c>
    </row>
    <row r="11838" customFormat="false" ht="15" hidden="false" customHeight="false" outlineLevel="0" collapsed="false">
      <c r="A11838" s="76" t="n">
        <v>1542043</v>
      </c>
      <c r="B11838" s="76" t="s">
        <v>45274</v>
      </c>
      <c r="C11838" s="76" t="s">
        <v>266</v>
      </c>
      <c r="D11838" s="76" t="n">
        <v>3611684</v>
      </c>
      <c r="E11838" s="76" t="s">
        <v>132</v>
      </c>
      <c r="F11838" s="76" t="s">
        <v>132</v>
      </c>
      <c r="H11838" s="78" t="n">
        <v>26209</v>
      </c>
      <c r="I11838" s="76" t="s">
        <v>208</v>
      </c>
      <c r="J11838" s="76" t="s">
        <v>209</v>
      </c>
      <c r="K11838" s="76" t="s">
        <v>41</v>
      </c>
      <c r="M11838" s="76" t="s">
        <v>269</v>
      </c>
      <c r="N11838" s="79" t="s">
        <v>504</v>
      </c>
      <c r="O11838" s="76" t="s">
        <v>505</v>
      </c>
      <c r="P11838" s="78" t="n">
        <v>45547</v>
      </c>
      <c r="Q11838" s="76" t="s">
        <v>114</v>
      </c>
      <c r="R11838" s="78" t="n">
        <v>45226</v>
      </c>
      <c r="S11838" s="78" t="n">
        <v>45212</v>
      </c>
      <c r="T11838" s="76" t="s">
        <v>183</v>
      </c>
      <c r="U11838" s="76" t="n">
        <v>543</v>
      </c>
      <c r="X11838" s="76" t="n">
        <v>5</v>
      </c>
      <c r="Y11838" s="76" t="s">
        <v>466</v>
      </c>
      <c r="Z11838" s="79" t="s">
        <v>2317</v>
      </c>
      <c r="AA11838" s="76" t="s">
        <v>2318</v>
      </c>
      <c r="AC11838" s="76" t="s">
        <v>117</v>
      </c>
      <c r="AD11838" s="76" t="s">
        <v>45279</v>
      </c>
      <c r="AE11838" s="76" t="n">
        <v>18290</v>
      </c>
      <c r="AF11838" s="76" t="s">
        <v>45280</v>
      </c>
      <c r="AJ11838" s="79" t="s">
        <v>45281</v>
      </c>
      <c r="AK11838" s="76" t="s">
        <v>45283</v>
      </c>
      <c r="AL11838" s="76" t="n">
        <v>1</v>
      </c>
      <c r="AM11838" s="76" t="n">
        <v>0</v>
      </c>
    </row>
    <row r="11839" customFormat="false" ht="15" hidden="false" customHeight="false" outlineLevel="0" collapsed="false">
      <c r="A11839" s="76" t="n">
        <v>1424885</v>
      </c>
      <c r="B11839" s="76" t="s">
        <v>45274</v>
      </c>
      <c r="C11839" s="76" t="s">
        <v>1766</v>
      </c>
      <c r="D11839" s="76" t="n">
        <v>3734006</v>
      </c>
      <c r="E11839" s="76" t="s">
        <v>132</v>
      </c>
      <c r="F11839" s="76" t="s">
        <v>132</v>
      </c>
      <c r="H11839" s="78" t="n">
        <v>41227</v>
      </c>
      <c r="I11839" s="76" t="s">
        <v>370</v>
      </c>
      <c r="J11839" s="76" t="n">
        <v>-13</v>
      </c>
      <c r="K11839" s="76" t="s">
        <v>41</v>
      </c>
      <c r="M11839" s="76" t="s">
        <v>124</v>
      </c>
      <c r="N11839" s="79" t="s">
        <v>1926</v>
      </c>
      <c r="O11839" s="76" t="s">
        <v>1927</v>
      </c>
      <c r="P11839" s="78" t="n">
        <v>45546</v>
      </c>
      <c r="Q11839" s="76" t="s">
        <v>114</v>
      </c>
      <c r="R11839" s="78" t="n">
        <v>44819</v>
      </c>
      <c r="T11839" s="76" t="s">
        <v>115</v>
      </c>
      <c r="U11839" s="76" t="n">
        <v>594</v>
      </c>
      <c r="X11839" s="76" t="n">
        <v>5</v>
      </c>
      <c r="Y11839" s="76" t="s">
        <v>116</v>
      </c>
      <c r="AC11839" s="76" t="s">
        <v>117</v>
      </c>
      <c r="AD11839" s="76" t="s">
        <v>2952</v>
      </c>
      <c r="AE11839" s="76" t="n">
        <v>37390</v>
      </c>
      <c r="AF11839" s="76" t="s">
        <v>45288</v>
      </c>
      <c r="AJ11839" s="79" t="s">
        <v>45289</v>
      </c>
      <c r="AK11839" s="76" t="s">
        <v>45290</v>
      </c>
      <c r="AL11839" s="76" t="n">
        <v>0</v>
      </c>
      <c r="AM11839" s="76" t="n">
        <v>0</v>
      </c>
    </row>
    <row r="11840" customFormat="false" ht="15" hidden="false" customHeight="false" outlineLevel="0" collapsed="false">
      <c r="A11840" s="76" t="n">
        <v>1662032</v>
      </c>
      <c r="B11840" s="76" t="s">
        <v>45291</v>
      </c>
      <c r="C11840" s="76" t="s">
        <v>2941</v>
      </c>
      <c r="D11840" s="76" t="n">
        <v>4541144</v>
      </c>
      <c r="E11840" s="76" t="s">
        <v>109</v>
      </c>
      <c r="H11840" s="78" t="n">
        <v>27449</v>
      </c>
      <c r="I11840" s="76" t="s">
        <v>197</v>
      </c>
      <c r="J11840" s="76" t="s">
        <v>198</v>
      </c>
      <c r="K11840" s="76" t="s">
        <v>41</v>
      </c>
      <c r="M11840" s="76" t="s">
        <v>134</v>
      </c>
      <c r="N11840" s="79" t="s">
        <v>449</v>
      </c>
      <c r="O11840" s="76" t="s">
        <v>450</v>
      </c>
      <c r="P11840" s="78" t="n">
        <v>45620</v>
      </c>
      <c r="Q11840" s="76" t="s">
        <v>114</v>
      </c>
      <c r="R11840" s="78" t="n">
        <v>45620</v>
      </c>
      <c r="S11840" s="78" t="n">
        <v>45586</v>
      </c>
      <c r="T11840" s="76" t="s">
        <v>201</v>
      </c>
      <c r="U11840" s="76" t="n">
        <v>500</v>
      </c>
      <c r="X11840" s="76" t="n">
        <v>5</v>
      </c>
      <c r="Y11840" s="76" t="s">
        <v>116</v>
      </c>
      <c r="AC11840" s="76" t="s">
        <v>117</v>
      </c>
      <c r="AD11840" s="76" t="s">
        <v>451</v>
      </c>
      <c r="AE11840" s="76" t="n">
        <v>45100</v>
      </c>
      <c r="AF11840" s="76" t="s">
        <v>452</v>
      </c>
      <c r="AK11840" s="76" t="s">
        <v>453</v>
      </c>
      <c r="AL11840" s="76" t="n">
        <v>0</v>
      </c>
      <c r="AM11840" s="76" t="n">
        <v>0</v>
      </c>
    </row>
    <row r="11841" customFormat="false" ht="15" hidden="false" customHeight="false" outlineLevel="0" collapsed="false">
      <c r="A11841" s="76" t="n">
        <v>1662034</v>
      </c>
      <c r="B11841" s="76" t="s">
        <v>45291</v>
      </c>
      <c r="C11841" s="76" t="s">
        <v>45292</v>
      </c>
      <c r="D11841" s="76" t="n">
        <v>4541146</v>
      </c>
      <c r="E11841" s="76" t="s">
        <v>109</v>
      </c>
      <c r="H11841" s="78" t="n">
        <v>37730</v>
      </c>
      <c r="I11841" s="76" t="s">
        <v>23</v>
      </c>
      <c r="J11841" s="76" t="n">
        <v>-40</v>
      </c>
      <c r="K11841" s="76" t="s">
        <v>41</v>
      </c>
      <c r="M11841" s="76" t="s">
        <v>134</v>
      </c>
      <c r="N11841" s="79" t="s">
        <v>449</v>
      </c>
      <c r="O11841" s="76" t="s">
        <v>450</v>
      </c>
      <c r="P11841" s="78" t="n">
        <v>45620</v>
      </c>
      <c r="Q11841" s="76" t="s">
        <v>114</v>
      </c>
      <c r="R11841" s="78" t="n">
        <v>45620</v>
      </c>
      <c r="S11841" s="78" t="n">
        <v>45593</v>
      </c>
      <c r="T11841" s="76" t="s">
        <v>201</v>
      </c>
      <c r="U11841" s="76" t="n">
        <v>500</v>
      </c>
      <c r="X11841" s="76" t="n">
        <v>5</v>
      </c>
      <c r="Y11841" s="76" t="s">
        <v>116</v>
      </c>
      <c r="AC11841" s="76" t="s">
        <v>117</v>
      </c>
      <c r="AD11841" s="76" t="s">
        <v>451</v>
      </c>
      <c r="AE11841" s="76" t="n">
        <v>45100</v>
      </c>
      <c r="AF11841" s="76" t="s">
        <v>452</v>
      </c>
      <c r="AK11841" s="76" t="s">
        <v>453</v>
      </c>
      <c r="AL11841" s="76" t="n">
        <v>0</v>
      </c>
      <c r="AM11841" s="76" t="n">
        <v>0</v>
      </c>
    </row>
    <row r="11842" customFormat="false" ht="15" hidden="false" customHeight="false" outlineLevel="0" collapsed="false">
      <c r="A11842" s="76" t="n">
        <v>239716</v>
      </c>
      <c r="B11842" s="76" t="s">
        <v>45293</v>
      </c>
      <c r="C11842" s="76" t="s">
        <v>1345</v>
      </c>
      <c r="D11842" s="76" t="n">
        <v>3516877</v>
      </c>
      <c r="E11842" s="76" t="s">
        <v>132</v>
      </c>
      <c r="F11842" s="76" t="s">
        <v>132</v>
      </c>
      <c r="H11842" s="78" t="n">
        <v>31663</v>
      </c>
      <c r="I11842" s="76" t="s">
        <v>23</v>
      </c>
      <c r="J11842" s="76" t="n">
        <v>-40</v>
      </c>
      <c r="K11842" s="76" t="s">
        <v>41</v>
      </c>
      <c r="M11842" s="76" t="s">
        <v>134</v>
      </c>
      <c r="N11842" s="79" t="s">
        <v>349</v>
      </c>
      <c r="O11842" s="76" t="s">
        <v>350</v>
      </c>
      <c r="P11842" s="78" t="n">
        <v>45491</v>
      </c>
      <c r="Q11842" s="76" t="s">
        <v>114</v>
      </c>
      <c r="R11842" s="78" t="n">
        <v>37432</v>
      </c>
      <c r="S11842" s="78" t="n">
        <v>45552</v>
      </c>
      <c r="T11842" s="76" t="s">
        <v>201</v>
      </c>
      <c r="U11842" s="76" t="n">
        <v>1731</v>
      </c>
      <c r="X11842" s="76" t="n">
        <v>17</v>
      </c>
      <c r="Y11842" s="76" t="s">
        <v>116</v>
      </c>
      <c r="AC11842" s="76" t="s">
        <v>117</v>
      </c>
      <c r="AD11842" s="76" t="s">
        <v>3847</v>
      </c>
      <c r="AE11842" s="76" t="n">
        <v>45650</v>
      </c>
      <c r="AF11842" s="76" t="s">
        <v>45294</v>
      </c>
      <c r="AG11842" s="76" t="s">
        <v>45295</v>
      </c>
      <c r="AI11842" s="79" t="s">
        <v>45296</v>
      </c>
      <c r="AK11842" s="76" t="s">
        <v>45297</v>
      </c>
      <c r="AL11842" s="76" t="n">
        <v>1</v>
      </c>
      <c r="AM11842" s="76" t="n">
        <v>0</v>
      </c>
    </row>
    <row r="11843" customFormat="false" ht="15" hidden="false" customHeight="false" outlineLevel="0" collapsed="false">
      <c r="A11843" s="76" t="n">
        <v>1629246</v>
      </c>
      <c r="B11843" s="76" t="s">
        <v>45298</v>
      </c>
      <c r="C11843" s="76" t="s">
        <v>4269</v>
      </c>
      <c r="D11843" s="76" t="n">
        <v>3612732</v>
      </c>
      <c r="E11843" s="76" t="s">
        <v>109</v>
      </c>
      <c r="H11843" s="78" t="n">
        <v>40945</v>
      </c>
      <c r="I11843" s="76" t="s">
        <v>370</v>
      </c>
      <c r="J11843" s="76" t="n">
        <v>-13</v>
      </c>
      <c r="K11843" s="76" t="s">
        <v>41</v>
      </c>
      <c r="M11843" s="76" t="s">
        <v>269</v>
      </c>
      <c r="N11843" s="79" t="s">
        <v>4065</v>
      </c>
      <c r="O11843" s="76" t="s">
        <v>4066</v>
      </c>
      <c r="P11843" s="78" t="n">
        <v>45561</v>
      </c>
      <c r="Q11843" s="76" t="s">
        <v>114</v>
      </c>
      <c r="R11843" s="78" t="n">
        <v>45562</v>
      </c>
      <c r="T11843" s="76" t="s">
        <v>115</v>
      </c>
      <c r="U11843" s="76" t="n">
        <v>500</v>
      </c>
      <c r="X11843" s="76" t="n">
        <v>5</v>
      </c>
      <c r="Y11843" s="76" t="s">
        <v>116</v>
      </c>
      <c r="AC11843" s="76" t="s">
        <v>117</v>
      </c>
      <c r="AD11843" s="76" t="s">
        <v>45299</v>
      </c>
      <c r="AE11843" s="76" t="n">
        <v>36150</v>
      </c>
      <c r="AF11843" s="76" t="s">
        <v>30141</v>
      </c>
      <c r="AJ11843" s="76" t="s">
        <v>30142</v>
      </c>
      <c r="AK11843" s="76" t="s">
        <v>30143</v>
      </c>
      <c r="AL11843" s="76" t="n">
        <v>0</v>
      </c>
      <c r="AM11843" s="76" t="n">
        <v>0</v>
      </c>
    </row>
    <row r="11844" customFormat="false" ht="15" hidden="false" customHeight="false" outlineLevel="0" collapsed="false">
      <c r="A11844" s="76" t="n">
        <v>1143703</v>
      </c>
      <c r="B11844" s="76" t="s">
        <v>45300</v>
      </c>
      <c r="C11844" s="76" t="s">
        <v>4508</v>
      </c>
      <c r="D11844" s="76" t="n">
        <v>3728684</v>
      </c>
      <c r="E11844" s="76" t="s">
        <v>109</v>
      </c>
      <c r="F11844" s="76" t="s">
        <v>109</v>
      </c>
      <c r="H11844" s="78" t="n">
        <v>32150</v>
      </c>
      <c r="I11844" s="76" t="s">
        <v>23</v>
      </c>
      <c r="J11844" s="76" t="n">
        <v>-40</v>
      </c>
      <c r="K11844" s="76" t="s">
        <v>2</v>
      </c>
      <c r="M11844" s="76" t="s">
        <v>124</v>
      </c>
      <c r="N11844" s="79" t="s">
        <v>540</v>
      </c>
      <c r="O11844" s="76" t="s">
        <v>541</v>
      </c>
      <c r="P11844" s="78" t="n">
        <v>45589</v>
      </c>
      <c r="Q11844" s="76" t="s">
        <v>114</v>
      </c>
      <c r="R11844" s="78" t="n">
        <v>42683</v>
      </c>
      <c r="S11844" s="78" t="n">
        <v>45323</v>
      </c>
      <c r="T11844" s="76" t="s">
        <v>183</v>
      </c>
      <c r="U11844" s="76" t="n">
        <v>500</v>
      </c>
      <c r="X11844" s="76" t="n">
        <v>5</v>
      </c>
      <c r="Y11844" s="76" t="s">
        <v>116</v>
      </c>
      <c r="AC11844" s="76" t="s">
        <v>117</v>
      </c>
      <c r="AD11844" s="76" t="s">
        <v>542</v>
      </c>
      <c r="AE11844" s="76" t="n">
        <v>37260</v>
      </c>
      <c r="AF11844" s="76" t="s">
        <v>45301</v>
      </c>
      <c r="AJ11844" s="79" t="s">
        <v>45302</v>
      </c>
      <c r="AK11844" s="76" t="s">
        <v>45303</v>
      </c>
      <c r="AL11844" s="76" t="n">
        <v>0</v>
      </c>
      <c r="AM11844" s="76" t="n">
        <v>0</v>
      </c>
    </row>
    <row r="11845" customFormat="false" ht="15" hidden="false" customHeight="false" outlineLevel="0" collapsed="false">
      <c r="A11845" s="76" t="n">
        <v>239785</v>
      </c>
      <c r="B11845" s="76" t="s">
        <v>45304</v>
      </c>
      <c r="C11845" s="76" t="s">
        <v>3898</v>
      </c>
      <c r="D11845" s="76" t="n">
        <v>4511875</v>
      </c>
      <c r="E11845" s="76" t="s">
        <v>132</v>
      </c>
      <c r="F11845" s="76" t="s">
        <v>132</v>
      </c>
      <c r="H11845" s="78" t="n">
        <v>32408</v>
      </c>
      <c r="I11845" s="76" t="s">
        <v>23</v>
      </c>
      <c r="J11845" s="76" t="n">
        <v>-40</v>
      </c>
      <c r="K11845" s="76" t="s">
        <v>41</v>
      </c>
      <c r="M11845" s="76" t="s">
        <v>134</v>
      </c>
      <c r="N11845" s="79" t="s">
        <v>248</v>
      </c>
      <c r="O11845" s="76" t="s">
        <v>249</v>
      </c>
      <c r="P11845" s="78" t="n">
        <v>45622</v>
      </c>
      <c r="Q11845" s="76" t="s">
        <v>114</v>
      </c>
      <c r="R11845" s="78" t="n">
        <v>37432</v>
      </c>
      <c r="S11845" s="78" t="n">
        <v>44825</v>
      </c>
      <c r="T11845" s="76" t="s">
        <v>183</v>
      </c>
      <c r="U11845" s="76" t="n">
        <v>1022</v>
      </c>
      <c r="X11845" s="76" t="n">
        <v>10</v>
      </c>
      <c r="Y11845" s="76" t="s">
        <v>116</v>
      </c>
      <c r="AC11845" s="76" t="s">
        <v>117</v>
      </c>
      <c r="AD11845" s="76" t="s">
        <v>6144</v>
      </c>
      <c r="AE11845" s="76" t="n">
        <v>45260</v>
      </c>
      <c r="AF11845" s="76" t="s">
        <v>45305</v>
      </c>
      <c r="AJ11845" s="79" t="s">
        <v>45306</v>
      </c>
      <c r="AK11845" s="76" t="s">
        <v>45307</v>
      </c>
      <c r="AL11845" s="76" t="n">
        <v>0</v>
      </c>
      <c r="AM11845" s="76" t="n">
        <v>0</v>
      </c>
    </row>
    <row r="11846" customFormat="false" ht="15" hidden="false" customHeight="false" outlineLevel="0" collapsed="false">
      <c r="A11846" s="76" t="n">
        <v>1068129</v>
      </c>
      <c r="B11846" s="76" t="s">
        <v>45308</v>
      </c>
      <c r="C11846" s="76" t="s">
        <v>736</v>
      </c>
      <c r="D11846" s="76" t="n">
        <v>4527273</v>
      </c>
      <c r="E11846" s="76" t="s">
        <v>109</v>
      </c>
      <c r="F11846" s="76" t="s">
        <v>109</v>
      </c>
      <c r="H11846" s="78" t="n">
        <v>28254</v>
      </c>
      <c r="I11846" s="76" t="s">
        <v>197</v>
      </c>
      <c r="J11846" s="76" t="s">
        <v>198</v>
      </c>
      <c r="K11846" s="76" t="s">
        <v>41</v>
      </c>
      <c r="M11846" s="76" t="s">
        <v>134</v>
      </c>
      <c r="N11846" s="79" t="s">
        <v>1352</v>
      </c>
      <c r="O11846" s="76" t="s">
        <v>1353</v>
      </c>
      <c r="P11846" s="78" t="n">
        <v>45543</v>
      </c>
      <c r="Q11846" s="76" t="s">
        <v>114</v>
      </c>
      <c r="R11846" s="78" t="n">
        <v>42268</v>
      </c>
      <c r="S11846" s="78" t="n">
        <v>45194</v>
      </c>
      <c r="T11846" s="76" t="s">
        <v>183</v>
      </c>
      <c r="U11846" s="76" t="n">
        <v>500</v>
      </c>
      <c r="X11846" s="76" t="n">
        <v>5</v>
      </c>
      <c r="Y11846" s="76" t="s">
        <v>116</v>
      </c>
      <c r="AC11846" s="76" t="s">
        <v>117</v>
      </c>
      <c r="AD11846" s="76" t="s">
        <v>3675</v>
      </c>
      <c r="AE11846" s="76" t="n">
        <v>45380</v>
      </c>
      <c r="AF11846" s="76" t="s">
        <v>45309</v>
      </c>
      <c r="AI11846" s="79" t="s">
        <v>45310</v>
      </c>
      <c r="AJ11846" s="79" t="s">
        <v>45311</v>
      </c>
      <c r="AK11846" s="76" t="s">
        <v>45312</v>
      </c>
      <c r="AL11846" s="76" t="n">
        <v>0</v>
      </c>
      <c r="AM11846" s="76" t="n">
        <v>0</v>
      </c>
    </row>
    <row r="11847" customFormat="false" ht="15" hidden="false" customHeight="false" outlineLevel="0" collapsed="false">
      <c r="A11847" s="76" t="n">
        <v>1337244</v>
      </c>
      <c r="B11847" s="76" t="s">
        <v>45313</v>
      </c>
      <c r="C11847" s="76" t="s">
        <v>1637</v>
      </c>
      <c r="D11847" s="76" t="n">
        <v>3732711</v>
      </c>
      <c r="E11847" s="76" t="s">
        <v>132</v>
      </c>
      <c r="F11847" s="76" t="s">
        <v>132</v>
      </c>
      <c r="H11847" s="78" t="n">
        <v>41464</v>
      </c>
      <c r="I11847" s="76" t="s">
        <v>110</v>
      </c>
      <c r="J11847" s="76" t="n">
        <v>-12</v>
      </c>
      <c r="K11847" s="76" t="s">
        <v>41</v>
      </c>
      <c r="M11847" s="76" t="s">
        <v>124</v>
      </c>
      <c r="N11847" s="79" t="s">
        <v>1053</v>
      </c>
      <c r="O11847" s="76" t="s">
        <v>1054</v>
      </c>
      <c r="P11847" s="78" t="n">
        <v>45543</v>
      </c>
      <c r="Q11847" s="76" t="s">
        <v>114</v>
      </c>
      <c r="R11847" s="78" t="n">
        <v>44444</v>
      </c>
      <c r="T11847" s="76" t="s">
        <v>115</v>
      </c>
      <c r="U11847" s="76" t="n">
        <v>594</v>
      </c>
      <c r="X11847" s="76" t="n">
        <v>5</v>
      </c>
      <c r="Y11847" s="76" t="s">
        <v>116</v>
      </c>
      <c r="AC11847" s="76" t="s">
        <v>117</v>
      </c>
      <c r="AD11847" s="76" t="s">
        <v>4388</v>
      </c>
      <c r="AE11847" s="76" t="n">
        <v>37510</v>
      </c>
      <c r="AF11847" s="76" t="s">
        <v>45314</v>
      </c>
      <c r="AJ11847" s="79" t="s">
        <v>45315</v>
      </c>
      <c r="AK11847" s="76" t="s">
        <v>45316</v>
      </c>
      <c r="AL11847" s="76" t="n">
        <v>0</v>
      </c>
      <c r="AM11847" s="76" t="n">
        <v>0</v>
      </c>
    </row>
    <row r="11848" customFormat="false" ht="15" hidden="false" customHeight="false" outlineLevel="0" collapsed="false">
      <c r="A11848" s="76" t="n">
        <v>1533099</v>
      </c>
      <c r="B11848" s="76" t="s">
        <v>45317</v>
      </c>
      <c r="C11848" s="76" t="s">
        <v>14247</v>
      </c>
      <c r="D11848" s="76" t="n">
        <v>4116009</v>
      </c>
      <c r="E11848" s="76" t="s">
        <v>109</v>
      </c>
      <c r="F11848" s="76" t="s">
        <v>109</v>
      </c>
      <c r="H11848" s="78" t="n">
        <v>40710</v>
      </c>
      <c r="I11848" s="76" t="s">
        <v>144</v>
      </c>
      <c r="J11848" s="76" t="n">
        <v>-14</v>
      </c>
      <c r="K11848" s="76" t="s">
        <v>41</v>
      </c>
      <c r="M11848" s="76" t="s">
        <v>286</v>
      </c>
      <c r="N11848" s="79" t="s">
        <v>957</v>
      </c>
      <c r="O11848" s="76" t="s">
        <v>958</v>
      </c>
      <c r="P11848" s="78" t="n">
        <v>45552</v>
      </c>
      <c r="Q11848" s="76" t="s">
        <v>114</v>
      </c>
      <c r="R11848" s="78" t="n">
        <v>45208</v>
      </c>
      <c r="T11848" s="76" t="s">
        <v>115</v>
      </c>
      <c r="U11848" s="76" t="n">
        <v>500</v>
      </c>
      <c r="X11848" s="76" t="n">
        <v>5</v>
      </c>
      <c r="Y11848" s="76" t="s">
        <v>116</v>
      </c>
      <c r="AC11848" s="76" t="s">
        <v>117</v>
      </c>
      <c r="AD11848" s="76" t="s">
        <v>13411</v>
      </c>
      <c r="AE11848" s="76" t="n">
        <v>41700</v>
      </c>
      <c r="AF11848" s="76" t="s">
        <v>45318</v>
      </c>
      <c r="AJ11848" s="79" t="s">
        <v>45319</v>
      </c>
      <c r="AK11848" s="76" t="s">
        <v>45320</v>
      </c>
      <c r="AL11848" s="76" t="n">
        <v>0</v>
      </c>
      <c r="AM11848" s="76" t="n">
        <v>0</v>
      </c>
    </row>
    <row r="11849" customFormat="false" ht="15" hidden="false" customHeight="false" outlineLevel="0" collapsed="false">
      <c r="A11849" s="76" t="n">
        <v>1664485</v>
      </c>
      <c r="B11849" s="76" t="s">
        <v>45321</v>
      </c>
      <c r="C11849" s="76" t="s">
        <v>1281</v>
      </c>
      <c r="D11849" s="76" t="n">
        <v>1812247</v>
      </c>
      <c r="E11849" s="76" t="s">
        <v>123</v>
      </c>
      <c r="H11849" s="78" t="n">
        <v>42733</v>
      </c>
      <c r="I11849" s="76" t="s">
        <v>109</v>
      </c>
      <c r="J11849" s="76" t="n">
        <v>-9</v>
      </c>
      <c r="K11849" s="76" t="s">
        <v>41</v>
      </c>
      <c r="M11849" s="76" t="s">
        <v>111</v>
      </c>
      <c r="N11849" s="79" t="s">
        <v>488</v>
      </c>
      <c r="O11849" s="76" t="s">
        <v>489</v>
      </c>
      <c r="P11849" s="78" t="n">
        <v>45629</v>
      </c>
      <c r="Q11849" s="76" t="s">
        <v>114</v>
      </c>
      <c r="R11849" s="78" t="n">
        <v>45629</v>
      </c>
      <c r="T11849" s="76" t="s">
        <v>115</v>
      </c>
      <c r="U11849" s="76" t="n">
        <v>500</v>
      </c>
      <c r="X11849" s="76" t="n">
        <v>5</v>
      </c>
      <c r="Y11849" s="76" t="s">
        <v>116</v>
      </c>
      <c r="AC11849" s="76" t="s">
        <v>117</v>
      </c>
      <c r="AD11849" s="76" t="s">
        <v>3296</v>
      </c>
      <c r="AE11849" s="76" t="n">
        <v>18200</v>
      </c>
      <c r="AF11849" s="76" t="s">
        <v>3297</v>
      </c>
      <c r="AI11849" s="79" t="s">
        <v>3298</v>
      </c>
      <c r="AJ11849" s="79" t="s">
        <v>3298</v>
      </c>
      <c r="AK11849" s="76" t="s">
        <v>2296</v>
      </c>
      <c r="AL11849" s="76" t="n">
        <v>0</v>
      </c>
      <c r="AM11849" s="76" t="n">
        <v>0</v>
      </c>
    </row>
    <row r="11850" customFormat="false" ht="15" hidden="false" customHeight="false" outlineLevel="0" collapsed="false">
      <c r="A11850" s="76" t="n">
        <v>1571143</v>
      </c>
      <c r="B11850" s="76" t="s">
        <v>45322</v>
      </c>
      <c r="C11850" s="76" t="s">
        <v>45323</v>
      </c>
      <c r="D11850" s="76" t="n">
        <v>3611779</v>
      </c>
      <c r="E11850" s="76" t="s">
        <v>132</v>
      </c>
      <c r="H11850" s="78" t="n">
        <v>41796</v>
      </c>
      <c r="I11850" s="76" t="s">
        <v>190</v>
      </c>
      <c r="J11850" s="76" t="n">
        <v>-11</v>
      </c>
      <c r="K11850" s="76" t="s">
        <v>41</v>
      </c>
      <c r="M11850" s="76" t="s">
        <v>269</v>
      </c>
      <c r="N11850" s="79" t="s">
        <v>270</v>
      </c>
      <c r="O11850" s="76" t="s">
        <v>271</v>
      </c>
      <c r="P11850" s="78" t="n">
        <v>45563</v>
      </c>
      <c r="Q11850" s="76" t="s">
        <v>114</v>
      </c>
      <c r="R11850" s="78" t="n">
        <v>45385</v>
      </c>
      <c r="T11850" s="76" t="s">
        <v>115</v>
      </c>
      <c r="U11850" s="76" t="n">
        <v>500</v>
      </c>
      <c r="X11850" s="76" t="n">
        <v>5</v>
      </c>
      <c r="Y11850" s="76" t="s">
        <v>116</v>
      </c>
      <c r="AC11850" s="76" t="s">
        <v>1331</v>
      </c>
      <c r="AD11850" s="76" t="s">
        <v>4950</v>
      </c>
      <c r="AE11850" s="76" t="n">
        <v>36200</v>
      </c>
      <c r="AF11850" s="76" t="s">
        <v>45324</v>
      </c>
      <c r="AJ11850" s="76" t="s">
        <v>45325</v>
      </c>
      <c r="AK11850" s="76" t="s">
        <v>45326</v>
      </c>
      <c r="AL11850" s="76" t="n">
        <v>0</v>
      </c>
      <c r="AM11850" s="76" t="n">
        <v>0</v>
      </c>
    </row>
    <row r="11851" customFormat="false" ht="15" hidden="false" customHeight="false" outlineLevel="0" collapsed="false">
      <c r="A11851" s="76" t="n">
        <v>1440495</v>
      </c>
      <c r="B11851" s="76" t="s">
        <v>45327</v>
      </c>
      <c r="C11851" s="76" t="s">
        <v>2563</v>
      </c>
      <c r="D11851" s="76" t="n">
        <v>3734419</v>
      </c>
      <c r="E11851" s="76" t="s">
        <v>109</v>
      </c>
      <c r="F11851" s="76" t="s">
        <v>109</v>
      </c>
      <c r="H11851" s="78" t="n">
        <v>17772</v>
      </c>
      <c r="I11851" s="76" t="s">
        <v>686</v>
      </c>
      <c r="J11851" s="76" t="s">
        <v>687</v>
      </c>
      <c r="K11851" s="76" t="s">
        <v>2</v>
      </c>
      <c r="M11851" s="76" t="s">
        <v>124</v>
      </c>
      <c r="N11851" s="79" t="s">
        <v>856</v>
      </c>
      <c r="O11851" s="76" t="s">
        <v>857</v>
      </c>
      <c r="P11851" s="78" t="n">
        <v>45542</v>
      </c>
      <c r="Q11851" s="76" t="s">
        <v>114</v>
      </c>
      <c r="R11851" s="78" t="n">
        <v>44836</v>
      </c>
      <c r="S11851" s="78" t="n">
        <v>45535</v>
      </c>
      <c r="T11851" s="76" t="s">
        <v>201</v>
      </c>
      <c r="U11851" s="76" t="n">
        <v>500</v>
      </c>
      <c r="X11851" s="76" t="n">
        <v>5</v>
      </c>
      <c r="Y11851" s="76" t="s">
        <v>116</v>
      </c>
      <c r="AC11851" s="76" t="s">
        <v>117</v>
      </c>
      <c r="AD11851" s="76" t="s">
        <v>45328</v>
      </c>
      <c r="AE11851" s="76" t="n">
        <v>37320</v>
      </c>
      <c r="AF11851" s="76" t="s">
        <v>45329</v>
      </c>
      <c r="AJ11851" s="79" t="s">
        <v>45330</v>
      </c>
      <c r="AK11851" s="76" t="s">
        <v>45331</v>
      </c>
      <c r="AL11851" s="76" t="n">
        <v>0</v>
      </c>
      <c r="AM11851" s="76" t="n">
        <v>0</v>
      </c>
    </row>
    <row r="11852" customFormat="false" ht="15" hidden="false" customHeight="false" outlineLevel="0" collapsed="false">
      <c r="A11852" s="76" t="n">
        <v>348653</v>
      </c>
      <c r="B11852" s="76" t="s">
        <v>45332</v>
      </c>
      <c r="C11852" s="76" t="s">
        <v>903</v>
      </c>
      <c r="D11852" s="76" t="n">
        <v>4514529</v>
      </c>
      <c r="E11852" s="76" t="s">
        <v>132</v>
      </c>
      <c r="F11852" s="76" t="s">
        <v>132</v>
      </c>
      <c r="H11852" s="78" t="n">
        <v>28833</v>
      </c>
      <c r="I11852" s="76" t="s">
        <v>197</v>
      </c>
      <c r="J11852" s="76" t="s">
        <v>198</v>
      </c>
      <c r="K11852" s="76" t="s">
        <v>41</v>
      </c>
      <c r="M11852" s="76" t="s">
        <v>134</v>
      </c>
      <c r="N11852" s="79" t="s">
        <v>5760</v>
      </c>
      <c r="O11852" s="76" t="s">
        <v>5761</v>
      </c>
      <c r="P11852" s="78" t="n">
        <v>45541</v>
      </c>
      <c r="Q11852" s="76" t="s">
        <v>114</v>
      </c>
      <c r="R11852" s="78" t="n">
        <v>37684</v>
      </c>
      <c r="S11852" s="78" t="n">
        <v>44823</v>
      </c>
      <c r="T11852" s="76" t="s">
        <v>183</v>
      </c>
      <c r="U11852" s="76" t="n">
        <v>1438</v>
      </c>
      <c r="X11852" s="76" t="n">
        <v>14</v>
      </c>
      <c r="Y11852" s="76" t="s">
        <v>116</v>
      </c>
      <c r="AB11852" s="78" t="n">
        <v>45474</v>
      </c>
      <c r="AC11852" s="76" t="s">
        <v>117</v>
      </c>
      <c r="AD11852" s="76" t="s">
        <v>6255</v>
      </c>
      <c r="AE11852" s="76" t="n">
        <v>45150</v>
      </c>
      <c r="AF11852" s="76" t="s">
        <v>45333</v>
      </c>
      <c r="AJ11852" s="79" t="s">
        <v>45334</v>
      </c>
      <c r="AK11852" s="76" t="s">
        <v>45335</v>
      </c>
      <c r="AL11852" s="76" t="n">
        <v>0</v>
      </c>
      <c r="AM11852" s="76" t="n">
        <v>0</v>
      </c>
    </row>
    <row r="11853" customFormat="false" ht="15" hidden="false" customHeight="false" outlineLevel="0" collapsed="false">
      <c r="A11853" s="76" t="n">
        <v>1348452</v>
      </c>
      <c r="B11853" s="76" t="s">
        <v>45336</v>
      </c>
      <c r="C11853" s="76" t="s">
        <v>247</v>
      </c>
      <c r="D11853" s="76" t="n">
        <v>4532438</v>
      </c>
      <c r="E11853" s="76" t="s">
        <v>109</v>
      </c>
      <c r="F11853" s="76" t="s">
        <v>132</v>
      </c>
      <c r="H11853" s="78" t="n">
        <v>40981</v>
      </c>
      <c r="I11853" s="76" t="s">
        <v>370</v>
      </c>
      <c r="J11853" s="76" t="n">
        <v>-13</v>
      </c>
      <c r="K11853" s="76" t="s">
        <v>41</v>
      </c>
      <c r="M11853" s="76" t="s">
        <v>134</v>
      </c>
      <c r="N11853" s="79" t="s">
        <v>3076</v>
      </c>
      <c r="O11853" s="76" t="s">
        <v>3077</v>
      </c>
      <c r="P11853" s="78" t="n">
        <v>45571</v>
      </c>
      <c r="Q11853" s="76" t="s">
        <v>114</v>
      </c>
      <c r="R11853" s="78" t="n">
        <v>44462</v>
      </c>
      <c r="T11853" s="76" t="s">
        <v>115</v>
      </c>
      <c r="U11853" s="76" t="n">
        <v>500</v>
      </c>
      <c r="X11853" s="76" t="n">
        <v>5</v>
      </c>
      <c r="Y11853" s="76" t="s">
        <v>116</v>
      </c>
      <c r="AC11853" s="76" t="s">
        <v>117</v>
      </c>
      <c r="AD11853" s="76" t="s">
        <v>21097</v>
      </c>
      <c r="AE11853" s="76" t="n">
        <v>45160</v>
      </c>
      <c r="AF11853" s="76" t="s">
        <v>45337</v>
      </c>
      <c r="AJ11853" s="79" t="s">
        <v>45338</v>
      </c>
      <c r="AK11853" s="76" t="s">
        <v>45339</v>
      </c>
      <c r="AL11853" s="76" t="n">
        <v>0</v>
      </c>
      <c r="AM11853" s="76" t="n">
        <v>0</v>
      </c>
    </row>
    <row r="11854" customFormat="false" ht="15" hidden="false" customHeight="false" outlineLevel="0" collapsed="false">
      <c r="A11854" s="76" t="n">
        <v>885641</v>
      </c>
      <c r="B11854" s="76" t="s">
        <v>45340</v>
      </c>
      <c r="C11854" s="76" t="s">
        <v>2955</v>
      </c>
      <c r="D11854" s="76" t="n">
        <v>188043</v>
      </c>
      <c r="E11854" s="76" t="s">
        <v>475</v>
      </c>
      <c r="F11854" s="76" t="s">
        <v>132</v>
      </c>
      <c r="H11854" s="78" t="n">
        <v>23084</v>
      </c>
      <c r="I11854" s="76" t="s">
        <v>267</v>
      </c>
      <c r="J11854" s="76" t="s">
        <v>268</v>
      </c>
      <c r="K11854" s="76" t="s">
        <v>41</v>
      </c>
      <c r="M11854" s="76" t="s">
        <v>111</v>
      </c>
      <c r="N11854" s="79" t="s">
        <v>929</v>
      </c>
      <c r="O11854" s="76" t="s">
        <v>930</v>
      </c>
      <c r="P11854" s="78" t="n">
        <v>45479</v>
      </c>
      <c r="Q11854" s="76" t="s">
        <v>114</v>
      </c>
      <c r="R11854" s="78" t="n">
        <v>41157</v>
      </c>
      <c r="T11854" s="76" t="s">
        <v>325</v>
      </c>
      <c r="U11854" s="76" t="n">
        <v>605</v>
      </c>
      <c r="X11854" s="76" t="n">
        <v>6</v>
      </c>
      <c r="Y11854" s="76" t="s">
        <v>116</v>
      </c>
      <c r="AC11854" s="76" t="s">
        <v>117</v>
      </c>
      <c r="AD11854" s="76" t="s">
        <v>931</v>
      </c>
      <c r="AE11854" s="76" t="n">
        <v>18340</v>
      </c>
      <c r="AF11854" s="76" t="s">
        <v>45341</v>
      </c>
      <c r="AI11854" s="79" t="s">
        <v>45342</v>
      </c>
      <c r="AJ11854" s="79" t="s">
        <v>45343</v>
      </c>
      <c r="AK11854" s="76" t="s">
        <v>45344</v>
      </c>
      <c r="AL11854" s="76" t="n">
        <v>0</v>
      </c>
      <c r="AM11854" s="76" t="n">
        <v>0</v>
      </c>
    </row>
    <row r="11855" customFormat="false" ht="15" hidden="false" customHeight="false" outlineLevel="0" collapsed="false">
      <c r="A11855" s="76" t="n">
        <v>240213</v>
      </c>
      <c r="B11855" s="76" t="s">
        <v>45345</v>
      </c>
      <c r="C11855" s="76" t="s">
        <v>1248</v>
      </c>
      <c r="D11855" s="76" t="n">
        <v>592902</v>
      </c>
      <c r="E11855" s="76" t="s">
        <v>132</v>
      </c>
      <c r="F11855" s="76" t="s">
        <v>132</v>
      </c>
      <c r="H11855" s="78" t="n">
        <v>19250</v>
      </c>
      <c r="I11855" s="76" t="s">
        <v>594</v>
      </c>
      <c r="J11855" s="76" t="s">
        <v>595</v>
      </c>
      <c r="K11855" s="76" t="s">
        <v>41</v>
      </c>
      <c r="M11855" s="76" t="s">
        <v>286</v>
      </c>
      <c r="N11855" s="79" t="s">
        <v>557</v>
      </c>
      <c r="O11855" s="76" t="s">
        <v>558</v>
      </c>
      <c r="P11855" s="78" t="n">
        <v>45535</v>
      </c>
      <c r="Q11855" s="76" t="s">
        <v>114</v>
      </c>
      <c r="R11855" s="78" t="n">
        <v>37432</v>
      </c>
      <c r="S11855" s="78" t="n">
        <v>45511</v>
      </c>
      <c r="T11855" s="76" t="s">
        <v>201</v>
      </c>
      <c r="U11855" s="76" t="n">
        <v>805</v>
      </c>
      <c r="X11855" s="76" t="n">
        <v>8</v>
      </c>
      <c r="Y11855" s="76" t="s">
        <v>116</v>
      </c>
      <c r="AC11855" s="76" t="s">
        <v>117</v>
      </c>
      <c r="AD11855" s="76" t="s">
        <v>45346</v>
      </c>
      <c r="AE11855" s="76" t="n">
        <v>41400</v>
      </c>
      <c r="AF11855" s="76" t="s">
        <v>45347</v>
      </c>
      <c r="AI11855" s="79" t="s">
        <v>45348</v>
      </c>
      <c r="AK11855" s="76" t="s">
        <v>45349</v>
      </c>
      <c r="AL11855" s="76" t="n">
        <v>0</v>
      </c>
      <c r="AM11855" s="76" t="n">
        <v>0</v>
      </c>
    </row>
    <row r="11856" customFormat="false" ht="15" hidden="false" customHeight="false" outlineLevel="0" collapsed="false">
      <c r="A11856" s="76" t="n">
        <v>1310152</v>
      </c>
      <c r="B11856" s="76" t="s">
        <v>45350</v>
      </c>
      <c r="C11856" s="76" t="s">
        <v>19153</v>
      </c>
      <c r="D11856" s="76" t="n">
        <v>3732143</v>
      </c>
      <c r="E11856" s="76" t="s">
        <v>109</v>
      </c>
      <c r="F11856" s="76" t="s">
        <v>132</v>
      </c>
      <c r="H11856" s="78" t="n">
        <v>41736</v>
      </c>
      <c r="I11856" s="76" t="s">
        <v>190</v>
      </c>
      <c r="J11856" s="76" t="n">
        <v>-11</v>
      </c>
      <c r="K11856" s="76" t="s">
        <v>2</v>
      </c>
      <c r="M11856" s="76" t="s">
        <v>124</v>
      </c>
      <c r="N11856" s="79" t="s">
        <v>125</v>
      </c>
      <c r="O11856" s="76" t="s">
        <v>126</v>
      </c>
      <c r="P11856" s="78" t="n">
        <v>45547</v>
      </c>
      <c r="Q11856" s="76" t="s">
        <v>114</v>
      </c>
      <c r="R11856" s="78" t="n">
        <v>43892</v>
      </c>
      <c r="T11856" s="76" t="s">
        <v>115</v>
      </c>
      <c r="U11856" s="76" t="n">
        <v>500</v>
      </c>
      <c r="X11856" s="76" t="n">
        <v>5</v>
      </c>
      <c r="Y11856" s="76" t="s">
        <v>116</v>
      </c>
      <c r="AC11856" s="76" t="s">
        <v>117</v>
      </c>
      <c r="AD11856" s="76" t="s">
        <v>394</v>
      </c>
      <c r="AE11856" s="76" t="n">
        <v>37000</v>
      </c>
      <c r="AF11856" s="76" t="s">
        <v>45351</v>
      </c>
      <c r="AJ11856" s="79" t="s">
        <v>45352</v>
      </c>
      <c r="AK11856" s="76" t="s">
        <v>45353</v>
      </c>
      <c r="AL11856" s="76" t="n">
        <v>0</v>
      </c>
      <c r="AM11856" s="76" t="n">
        <v>0</v>
      </c>
    </row>
    <row r="11857" customFormat="false" ht="15" hidden="false" customHeight="false" outlineLevel="0" collapsed="false">
      <c r="A11857" s="76" t="n">
        <v>1670093</v>
      </c>
      <c r="B11857" s="76" t="s">
        <v>45350</v>
      </c>
      <c r="C11857" s="76" t="s">
        <v>5169</v>
      </c>
      <c r="D11857" s="76" t="n">
        <v>3738241</v>
      </c>
      <c r="E11857" s="76" t="s">
        <v>109</v>
      </c>
      <c r="H11857" s="78" t="n">
        <v>42900</v>
      </c>
      <c r="I11857" s="76" t="s">
        <v>109</v>
      </c>
      <c r="J11857" s="76" t="n">
        <v>-9</v>
      </c>
      <c r="K11857" s="76" t="s">
        <v>41</v>
      </c>
      <c r="M11857" s="76" t="s">
        <v>124</v>
      </c>
      <c r="N11857" s="79" t="s">
        <v>125</v>
      </c>
      <c r="O11857" s="76" t="s">
        <v>126</v>
      </c>
      <c r="P11857" s="78" t="n">
        <v>45639</v>
      </c>
      <c r="Q11857" s="76" t="s">
        <v>114</v>
      </c>
      <c r="R11857" s="78" t="n">
        <v>45639</v>
      </c>
      <c r="T11857" s="76" t="s">
        <v>115</v>
      </c>
      <c r="U11857" s="76" t="n">
        <v>500</v>
      </c>
      <c r="X11857" s="76" t="n">
        <v>5</v>
      </c>
      <c r="Y11857" s="76" t="s">
        <v>116</v>
      </c>
      <c r="AC11857" s="76" t="s">
        <v>117</v>
      </c>
      <c r="AD11857" s="76" t="s">
        <v>127</v>
      </c>
      <c r="AE11857" s="76" t="n">
        <v>37000</v>
      </c>
      <c r="AF11857" s="76" t="s">
        <v>45354</v>
      </c>
      <c r="AJ11857" s="79" t="s">
        <v>45352</v>
      </c>
      <c r="AK11857" s="76" t="s">
        <v>45353</v>
      </c>
      <c r="AL11857" s="76" t="n">
        <v>0</v>
      </c>
      <c r="AM11857" s="76" t="n">
        <v>0</v>
      </c>
    </row>
    <row r="11858" customFormat="false" ht="15" hidden="false" customHeight="false" outlineLevel="0" collapsed="false">
      <c r="A11858" s="76" t="n">
        <v>793898</v>
      </c>
      <c r="B11858" s="76" t="s">
        <v>45355</v>
      </c>
      <c r="C11858" s="76" t="s">
        <v>2447</v>
      </c>
      <c r="D11858" s="76" t="n">
        <v>4444754</v>
      </c>
      <c r="E11858" s="76" t="s">
        <v>475</v>
      </c>
      <c r="H11858" s="78" t="n">
        <v>35395</v>
      </c>
      <c r="I11858" s="76" t="s">
        <v>23</v>
      </c>
      <c r="J11858" s="76" t="n">
        <v>-40</v>
      </c>
      <c r="K11858" s="76" t="s">
        <v>41</v>
      </c>
      <c r="M11858" s="76" t="s">
        <v>124</v>
      </c>
      <c r="N11858" s="79" t="s">
        <v>1150</v>
      </c>
      <c r="O11858" s="76" t="s">
        <v>1151</v>
      </c>
      <c r="P11858" s="78" t="n">
        <v>45540</v>
      </c>
      <c r="Q11858" s="76" t="s">
        <v>114</v>
      </c>
      <c r="R11858" s="78" t="n">
        <v>40478</v>
      </c>
      <c r="S11858" s="78" t="n">
        <v>45506</v>
      </c>
      <c r="T11858" s="76" t="s">
        <v>201</v>
      </c>
      <c r="U11858" s="76" t="n">
        <v>500</v>
      </c>
      <c r="X11858" s="76" t="n">
        <v>5</v>
      </c>
      <c r="Y11858" s="76" t="s">
        <v>116</v>
      </c>
      <c r="AC11858" s="76" t="s">
        <v>117</v>
      </c>
      <c r="AD11858" s="76" t="s">
        <v>1152</v>
      </c>
      <c r="AE11858" s="76" t="n">
        <v>37140</v>
      </c>
      <c r="AF11858" s="76" t="s">
        <v>16372</v>
      </c>
      <c r="AJ11858" s="79" t="s">
        <v>45356</v>
      </c>
      <c r="AK11858" s="76" t="s">
        <v>45357</v>
      </c>
      <c r="AL11858" s="76" t="n">
        <v>1</v>
      </c>
      <c r="AM11858" s="76" t="n">
        <v>0</v>
      </c>
    </row>
    <row r="11859" customFormat="false" ht="15" hidden="false" customHeight="false" outlineLevel="0" collapsed="false">
      <c r="A11859" s="76" t="n">
        <v>240307</v>
      </c>
      <c r="B11859" s="76" t="s">
        <v>45358</v>
      </c>
      <c r="C11859" s="76" t="s">
        <v>910</v>
      </c>
      <c r="D11859" s="76" t="n">
        <v>454448</v>
      </c>
      <c r="E11859" s="76" t="s">
        <v>132</v>
      </c>
      <c r="F11859" s="76" t="s">
        <v>132</v>
      </c>
      <c r="H11859" s="78" t="n">
        <v>24326</v>
      </c>
      <c r="I11859" s="76" t="s">
        <v>321</v>
      </c>
      <c r="J11859" s="76" t="s">
        <v>322</v>
      </c>
      <c r="K11859" s="76" t="s">
        <v>41</v>
      </c>
      <c r="M11859" s="76" t="s">
        <v>134</v>
      </c>
      <c r="N11859" s="79" t="s">
        <v>1068</v>
      </c>
      <c r="O11859" s="76" t="s">
        <v>1069</v>
      </c>
      <c r="P11859" s="78" t="n">
        <v>45610</v>
      </c>
      <c r="Q11859" s="76" t="s">
        <v>114</v>
      </c>
      <c r="R11859" s="78" t="n">
        <v>37432</v>
      </c>
      <c r="S11859" s="78" t="n">
        <v>45450</v>
      </c>
      <c r="T11859" s="76" t="s">
        <v>201</v>
      </c>
      <c r="U11859" s="76" t="n">
        <v>954</v>
      </c>
      <c r="X11859" s="76" t="n">
        <v>9</v>
      </c>
      <c r="Y11859" s="76" t="s">
        <v>116</v>
      </c>
      <c r="AB11859" s="78" t="n">
        <v>45601</v>
      </c>
      <c r="AC11859" s="76" t="s">
        <v>117</v>
      </c>
      <c r="AD11859" s="76" t="s">
        <v>45359</v>
      </c>
      <c r="AE11859" s="79" t="s">
        <v>45360</v>
      </c>
      <c r="AF11859" s="76" t="s">
        <v>45361</v>
      </c>
      <c r="AG11859" s="76" t="s">
        <v>45362</v>
      </c>
      <c r="AJ11859" s="79" t="s">
        <v>45363</v>
      </c>
      <c r="AK11859" s="76" t="s">
        <v>45364</v>
      </c>
      <c r="AL11859" s="76" t="n">
        <v>0</v>
      </c>
      <c r="AM11859" s="76" t="n">
        <v>0</v>
      </c>
    </row>
    <row r="11860" customFormat="false" ht="15" hidden="false" customHeight="false" outlineLevel="0" collapsed="false">
      <c r="A11860" s="76" t="n">
        <v>1380565</v>
      </c>
      <c r="B11860" s="76" t="s">
        <v>45365</v>
      </c>
      <c r="C11860" s="76" t="s">
        <v>1849</v>
      </c>
      <c r="D11860" s="76" t="n">
        <v>3733422</v>
      </c>
      <c r="E11860" s="76" t="s">
        <v>132</v>
      </c>
      <c r="H11860" s="78" t="n">
        <v>23673</v>
      </c>
      <c r="I11860" s="76" t="s">
        <v>267</v>
      </c>
      <c r="J11860" s="76" t="s">
        <v>268</v>
      </c>
      <c r="K11860" s="76" t="s">
        <v>41</v>
      </c>
      <c r="M11860" s="76" t="s">
        <v>124</v>
      </c>
      <c r="N11860" s="79" t="s">
        <v>4015</v>
      </c>
      <c r="O11860" s="76" t="s">
        <v>4016</v>
      </c>
      <c r="P11860" s="78" t="n">
        <v>45559</v>
      </c>
      <c r="Q11860" s="76" t="s">
        <v>114</v>
      </c>
      <c r="R11860" s="78" t="n">
        <v>44536</v>
      </c>
      <c r="S11860" s="78" t="n">
        <v>44524</v>
      </c>
      <c r="T11860" s="76" t="s">
        <v>183</v>
      </c>
      <c r="U11860" s="76" t="n">
        <v>500</v>
      </c>
      <c r="X11860" s="76" t="n">
        <v>5</v>
      </c>
      <c r="Y11860" s="76" t="s">
        <v>116</v>
      </c>
      <c r="AC11860" s="76" t="s">
        <v>117</v>
      </c>
      <c r="AD11860" s="76" t="s">
        <v>5409</v>
      </c>
      <c r="AE11860" s="76" t="n">
        <v>37150</v>
      </c>
      <c r="AF11860" s="76" t="s">
        <v>45366</v>
      </c>
      <c r="AJ11860" s="76" t="s">
        <v>45367</v>
      </c>
      <c r="AK11860" s="76" t="s">
        <v>45368</v>
      </c>
      <c r="AL11860" s="76" t="n">
        <v>1</v>
      </c>
      <c r="AM11860" s="76" t="n">
        <v>0</v>
      </c>
    </row>
    <row r="11861" customFormat="false" ht="15" hidden="false" customHeight="false" outlineLevel="0" collapsed="false">
      <c r="A11861" s="76" t="n">
        <v>524923</v>
      </c>
      <c r="B11861" s="76" t="s">
        <v>45365</v>
      </c>
      <c r="C11861" s="76" t="s">
        <v>2029</v>
      </c>
      <c r="D11861" s="76" t="n">
        <v>3718182</v>
      </c>
      <c r="E11861" s="76" t="s">
        <v>475</v>
      </c>
      <c r="F11861" s="76" t="s">
        <v>132</v>
      </c>
      <c r="H11861" s="78" t="n">
        <v>34198</v>
      </c>
      <c r="I11861" s="76" t="s">
        <v>23</v>
      </c>
      <c r="J11861" s="76" t="n">
        <v>-40</v>
      </c>
      <c r="K11861" s="76" t="s">
        <v>41</v>
      </c>
      <c r="M11861" s="76" t="s">
        <v>124</v>
      </c>
      <c r="N11861" s="79" t="s">
        <v>4015</v>
      </c>
      <c r="O11861" s="76" t="s">
        <v>4016</v>
      </c>
      <c r="P11861" s="78" t="n">
        <v>45481</v>
      </c>
      <c r="Q11861" s="76" t="s">
        <v>114</v>
      </c>
      <c r="R11861" s="78" t="n">
        <v>38792</v>
      </c>
      <c r="S11861" s="78" t="n">
        <v>45187</v>
      </c>
      <c r="T11861" s="76" t="s">
        <v>183</v>
      </c>
      <c r="U11861" s="76" t="n">
        <v>1197</v>
      </c>
      <c r="X11861" s="76" t="n">
        <v>11</v>
      </c>
      <c r="Y11861" s="76" t="s">
        <v>116</v>
      </c>
      <c r="AC11861" s="76" t="s">
        <v>117</v>
      </c>
      <c r="AD11861" s="76" t="s">
        <v>45369</v>
      </c>
      <c r="AE11861" s="76" t="n">
        <v>37150</v>
      </c>
      <c r="AF11861" s="76" t="s">
        <v>45370</v>
      </c>
      <c r="AJ11861" s="79" t="s">
        <v>45371</v>
      </c>
      <c r="AK11861" s="76" t="s">
        <v>45372</v>
      </c>
      <c r="AL11861" s="76" t="n">
        <v>0</v>
      </c>
      <c r="AM11861" s="76" t="n">
        <v>0</v>
      </c>
    </row>
    <row r="11862" customFormat="false" ht="15" hidden="false" customHeight="false" outlineLevel="0" collapsed="false">
      <c r="A11862" s="76" t="n">
        <v>1607513</v>
      </c>
      <c r="B11862" s="76" t="s">
        <v>45373</v>
      </c>
      <c r="C11862" s="76" t="s">
        <v>503</v>
      </c>
      <c r="D11862" s="76" t="n">
        <v>2817280</v>
      </c>
      <c r="E11862" s="76" t="s">
        <v>109</v>
      </c>
      <c r="H11862" s="78" t="n">
        <v>42654</v>
      </c>
      <c r="I11862" s="76" t="s">
        <v>109</v>
      </c>
      <c r="J11862" s="76" t="n">
        <v>-9</v>
      </c>
      <c r="K11862" s="76" t="s">
        <v>41</v>
      </c>
      <c r="M11862" s="76" t="s">
        <v>155</v>
      </c>
      <c r="N11862" s="79" t="s">
        <v>564</v>
      </c>
      <c r="O11862" s="76" t="s">
        <v>565</v>
      </c>
      <c r="P11862" s="78" t="n">
        <v>45546</v>
      </c>
      <c r="Q11862" s="76" t="s">
        <v>114</v>
      </c>
      <c r="R11862" s="78" t="n">
        <v>45546</v>
      </c>
      <c r="T11862" s="76" t="s">
        <v>115</v>
      </c>
      <c r="U11862" s="76" t="n">
        <v>500</v>
      </c>
      <c r="X11862" s="76" t="n">
        <v>5</v>
      </c>
      <c r="Y11862" s="76" t="s">
        <v>116</v>
      </c>
      <c r="AC11862" s="76" t="s">
        <v>117</v>
      </c>
      <c r="AD11862" s="76" t="s">
        <v>1288</v>
      </c>
      <c r="AE11862" s="76" t="n">
        <v>28000</v>
      </c>
      <c r="AF11862" s="76" t="s">
        <v>45374</v>
      </c>
      <c r="AK11862" s="76" t="s">
        <v>45375</v>
      </c>
      <c r="AL11862" s="76" t="n">
        <v>0</v>
      </c>
      <c r="AM11862" s="76" t="n">
        <v>0</v>
      </c>
    </row>
    <row r="11863" customFormat="false" ht="15" hidden="false" customHeight="false" outlineLevel="0" collapsed="false">
      <c r="A11863" s="76" t="n">
        <v>1660538</v>
      </c>
      <c r="B11863" s="76" t="s">
        <v>45376</v>
      </c>
      <c r="C11863" s="76" t="s">
        <v>45377</v>
      </c>
      <c r="D11863" s="76" t="n">
        <v>4541117</v>
      </c>
      <c r="E11863" s="76" t="s">
        <v>109</v>
      </c>
      <c r="H11863" s="78" t="n">
        <v>42481</v>
      </c>
      <c r="I11863" s="76" t="s">
        <v>109</v>
      </c>
      <c r="J11863" s="76" t="n">
        <v>-9</v>
      </c>
      <c r="K11863" s="76" t="s">
        <v>2</v>
      </c>
      <c r="M11863" s="76" t="s">
        <v>134</v>
      </c>
      <c r="N11863" s="79" t="s">
        <v>1111</v>
      </c>
      <c r="O11863" s="76" t="s">
        <v>1112</v>
      </c>
      <c r="P11863" s="78" t="n">
        <v>45615</v>
      </c>
      <c r="Q11863" s="76" t="s">
        <v>114</v>
      </c>
      <c r="R11863" s="78" t="n">
        <v>45615</v>
      </c>
      <c r="T11863" s="76" t="s">
        <v>115</v>
      </c>
      <c r="U11863" s="76" t="n">
        <v>500</v>
      </c>
      <c r="X11863" s="76" t="n">
        <v>5</v>
      </c>
      <c r="Y11863" s="76" t="s">
        <v>116</v>
      </c>
      <c r="AC11863" s="76" t="s">
        <v>117</v>
      </c>
      <c r="AD11863" s="76" t="s">
        <v>1491</v>
      </c>
      <c r="AE11863" s="76" t="n">
        <v>45500</v>
      </c>
      <c r="AF11863" s="76" t="s">
        <v>45378</v>
      </c>
      <c r="AJ11863" s="79" t="s">
        <v>45379</v>
      </c>
      <c r="AK11863" s="76" t="s">
        <v>45380</v>
      </c>
      <c r="AL11863" s="76" t="n">
        <v>0</v>
      </c>
      <c r="AM11863" s="76" t="n">
        <v>0</v>
      </c>
    </row>
    <row r="11864" customFormat="false" ht="15" hidden="false" customHeight="false" outlineLevel="0" collapsed="false">
      <c r="A11864" s="76" t="n">
        <v>828253</v>
      </c>
      <c r="B11864" s="76" t="s">
        <v>45376</v>
      </c>
      <c r="C11864" s="76" t="s">
        <v>45381</v>
      </c>
      <c r="D11864" s="76" t="n">
        <v>7518630</v>
      </c>
      <c r="E11864" s="76" t="s">
        <v>132</v>
      </c>
      <c r="H11864" s="78" t="n">
        <v>26245</v>
      </c>
      <c r="I11864" s="76" t="s">
        <v>208</v>
      </c>
      <c r="J11864" s="76" t="s">
        <v>209</v>
      </c>
      <c r="K11864" s="76" t="s">
        <v>41</v>
      </c>
      <c r="M11864" s="76" t="s">
        <v>111</v>
      </c>
      <c r="N11864" s="79" t="s">
        <v>1995</v>
      </c>
      <c r="O11864" s="76" t="s">
        <v>1996</v>
      </c>
      <c r="P11864" s="78" t="n">
        <v>45551</v>
      </c>
      <c r="Q11864" s="76" t="s">
        <v>114</v>
      </c>
      <c r="R11864" s="78" t="n">
        <v>40800</v>
      </c>
      <c r="S11864" s="78" t="n">
        <v>45562</v>
      </c>
      <c r="T11864" s="76" t="s">
        <v>201</v>
      </c>
      <c r="U11864" s="76" t="n">
        <v>850</v>
      </c>
      <c r="X11864" s="76" t="n">
        <v>8</v>
      </c>
      <c r="Y11864" s="76" t="s">
        <v>116</v>
      </c>
      <c r="AC11864" s="76" t="s">
        <v>117</v>
      </c>
      <c r="AD11864" s="76" t="s">
        <v>3320</v>
      </c>
      <c r="AE11864" s="76" t="n">
        <v>18700</v>
      </c>
      <c r="AF11864" s="76" t="s">
        <v>45382</v>
      </c>
      <c r="AI11864" s="79" t="s">
        <v>45383</v>
      </c>
      <c r="AJ11864" s="79" t="s">
        <v>45384</v>
      </c>
      <c r="AK11864" s="76" t="s">
        <v>45385</v>
      </c>
      <c r="AL11864" s="76" t="n">
        <v>0</v>
      </c>
      <c r="AM11864" s="76" t="n">
        <v>0</v>
      </c>
    </row>
    <row r="11865" customFormat="false" ht="15" hidden="false" customHeight="false" outlineLevel="0" collapsed="false">
      <c r="A11865" s="76" t="n">
        <v>1608221</v>
      </c>
      <c r="B11865" s="76" t="s">
        <v>45376</v>
      </c>
      <c r="C11865" s="76" t="s">
        <v>45386</v>
      </c>
      <c r="D11865" s="76" t="n">
        <v>3737242</v>
      </c>
      <c r="E11865" s="76" t="s">
        <v>109</v>
      </c>
      <c r="H11865" s="78" t="n">
        <v>42489</v>
      </c>
      <c r="I11865" s="76" t="s">
        <v>109</v>
      </c>
      <c r="J11865" s="76" t="n">
        <v>-9</v>
      </c>
      <c r="K11865" s="76" t="s">
        <v>41</v>
      </c>
      <c r="M11865" s="76" t="s">
        <v>124</v>
      </c>
      <c r="N11865" s="79" t="s">
        <v>1777</v>
      </c>
      <c r="O11865" s="76" t="s">
        <v>1778</v>
      </c>
      <c r="P11865" s="78" t="n">
        <v>45546</v>
      </c>
      <c r="Q11865" s="76" t="s">
        <v>114</v>
      </c>
      <c r="R11865" s="78" t="n">
        <v>45546</v>
      </c>
      <c r="S11865" s="78" t="n">
        <v>45540</v>
      </c>
      <c r="T11865" s="76" t="s">
        <v>201</v>
      </c>
      <c r="U11865" s="76" t="n">
        <v>500</v>
      </c>
      <c r="X11865" s="76" t="n">
        <v>5</v>
      </c>
      <c r="Y11865" s="76" t="s">
        <v>116</v>
      </c>
      <c r="AC11865" s="76" t="s">
        <v>117</v>
      </c>
      <c r="AD11865" s="76" t="s">
        <v>34595</v>
      </c>
      <c r="AE11865" s="76" t="n">
        <v>37530</v>
      </c>
      <c r="AF11865" s="76" t="s">
        <v>45387</v>
      </c>
      <c r="AK11865" s="76" t="s">
        <v>45388</v>
      </c>
      <c r="AL11865" s="76" t="n">
        <v>0</v>
      </c>
      <c r="AM11865" s="76" t="n">
        <v>0</v>
      </c>
    </row>
    <row r="11866" customFormat="false" ht="15" hidden="false" customHeight="false" outlineLevel="0" collapsed="false">
      <c r="A11866" s="76" t="n">
        <v>989907</v>
      </c>
      <c r="B11866" s="76" t="s">
        <v>45376</v>
      </c>
      <c r="C11866" s="76" t="s">
        <v>45389</v>
      </c>
      <c r="D11866" s="76" t="n">
        <v>3725775</v>
      </c>
      <c r="E11866" s="76" t="s">
        <v>132</v>
      </c>
      <c r="H11866" s="78" t="n">
        <v>32005</v>
      </c>
      <c r="I11866" s="76" t="s">
        <v>23</v>
      </c>
      <c r="J11866" s="76" t="n">
        <v>-40</v>
      </c>
      <c r="K11866" s="76" t="s">
        <v>41</v>
      </c>
      <c r="M11866" s="76" t="s">
        <v>124</v>
      </c>
      <c r="N11866" s="79" t="s">
        <v>480</v>
      </c>
      <c r="O11866" s="76" t="s">
        <v>481</v>
      </c>
      <c r="P11866" s="78" t="n">
        <v>45599</v>
      </c>
      <c r="Q11866" s="76" t="s">
        <v>114</v>
      </c>
      <c r="R11866" s="78" t="n">
        <v>41655</v>
      </c>
      <c r="S11866" s="78" t="n">
        <v>45590</v>
      </c>
      <c r="T11866" s="76" t="s">
        <v>201</v>
      </c>
      <c r="U11866" s="76" t="n">
        <v>979</v>
      </c>
      <c r="X11866" s="76" t="n">
        <v>9</v>
      </c>
      <c r="Y11866" s="76" t="s">
        <v>116</v>
      </c>
      <c r="AC11866" s="76" t="s">
        <v>117</v>
      </c>
      <c r="AD11866" s="76" t="s">
        <v>3959</v>
      </c>
      <c r="AE11866" s="76" t="n">
        <v>37250</v>
      </c>
      <c r="AF11866" s="76" t="s">
        <v>45390</v>
      </c>
      <c r="AJ11866" s="79" t="s">
        <v>45391</v>
      </c>
      <c r="AK11866" s="76" t="s">
        <v>45392</v>
      </c>
      <c r="AL11866" s="76" t="n">
        <v>0</v>
      </c>
      <c r="AM11866" s="76" t="n">
        <v>0</v>
      </c>
    </row>
    <row r="11867" customFormat="false" ht="15" hidden="false" customHeight="false" outlineLevel="0" collapsed="false">
      <c r="A11867" s="76" t="n">
        <v>1575819</v>
      </c>
      <c r="B11867" s="76" t="s">
        <v>45376</v>
      </c>
      <c r="C11867" s="76" t="s">
        <v>5519</v>
      </c>
      <c r="D11867" s="76" t="n">
        <v>1811673</v>
      </c>
      <c r="E11867" s="76" t="s">
        <v>132</v>
      </c>
      <c r="F11867" s="76" t="s">
        <v>1303</v>
      </c>
      <c r="H11867" s="78" t="n">
        <v>41649</v>
      </c>
      <c r="I11867" s="76" t="s">
        <v>190</v>
      </c>
      <c r="J11867" s="76" t="n">
        <v>-11</v>
      </c>
      <c r="K11867" s="76" t="s">
        <v>41</v>
      </c>
      <c r="M11867" s="76" t="s">
        <v>111</v>
      </c>
      <c r="N11867" s="79" t="s">
        <v>210</v>
      </c>
      <c r="O11867" s="76" t="s">
        <v>211</v>
      </c>
      <c r="P11867" s="78" t="n">
        <v>45575</v>
      </c>
      <c r="Q11867" s="76" t="s">
        <v>114</v>
      </c>
      <c r="R11867" s="78" t="n">
        <v>45404</v>
      </c>
      <c r="T11867" s="76" t="s">
        <v>115</v>
      </c>
      <c r="U11867" s="76" t="n">
        <v>500</v>
      </c>
      <c r="X11867" s="76" t="n">
        <v>5</v>
      </c>
      <c r="Y11867" s="76" t="s">
        <v>116</v>
      </c>
      <c r="AC11867" s="76" t="s">
        <v>117</v>
      </c>
      <c r="AD11867" s="76" t="s">
        <v>212</v>
      </c>
      <c r="AE11867" s="76" t="n">
        <v>18000</v>
      </c>
      <c r="AF11867" s="76" t="s">
        <v>45393</v>
      </c>
      <c r="AJ11867" s="79" t="s">
        <v>45394</v>
      </c>
      <c r="AK11867" s="76" t="s">
        <v>45395</v>
      </c>
      <c r="AL11867" s="76" t="n">
        <v>0</v>
      </c>
      <c r="AM11867" s="76" t="n">
        <v>0</v>
      </c>
    </row>
    <row r="11868" customFormat="false" ht="15" hidden="false" customHeight="false" outlineLevel="0" collapsed="false">
      <c r="A11868" s="76" t="n">
        <v>1606705</v>
      </c>
      <c r="B11868" s="76" t="s">
        <v>45396</v>
      </c>
      <c r="C11868" s="76" t="s">
        <v>45397</v>
      </c>
      <c r="D11868" s="76" t="n">
        <v>4540328</v>
      </c>
      <c r="E11868" s="76" t="s">
        <v>109</v>
      </c>
      <c r="H11868" s="78" t="n">
        <v>41956</v>
      </c>
      <c r="I11868" s="76" t="s">
        <v>190</v>
      </c>
      <c r="J11868" s="76" t="n">
        <v>-11</v>
      </c>
      <c r="K11868" s="76" t="s">
        <v>41</v>
      </c>
      <c r="M11868" s="76" t="s">
        <v>134</v>
      </c>
      <c r="N11868" s="79" t="s">
        <v>248</v>
      </c>
      <c r="O11868" s="76" t="s">
        <v>249</v>
      </c>
      <c r="P11868" s="78" t="n">
        <v>45579</v>
      </c>
      <c r="Q11868" s="76" t="s">
        <v>114</v>
      </c>
      <c r="R11868" s="78" t="n">
        <v>45545</v>
      </c>
      <c r="T11868" s="76" t="s">
        <v>115</v>
      </c>
      <c r="U11868" s="76" t="n">
        <v>500</v>
      </c>
      <c r="X11868" s="76" t="n">
        <v>5</v>
      </c>
      <c r="Y11868" s="76" t="s">
        <v>116</v>
      </c>
      <c r="AC11868" s="76" t="s">
        <v>117</v>
      </c>
      <c r="AD11868" s="76" t="s">
        <v>6144</v>
      </c>
      <c r="AE11868" s="76" t="n">
        <v>45260</v>
      </c>
      <c r="AF11868" s="76" t="s">
        <v>45398</v>
      </c>
      <c r="AJ11868" s="76" t="s">
        <v>45399</v>
      </c>
      <c r="AK11868" s="76" t="s">
        <v>45400</v>
      </c>
      <c r="AL11868" s="76" t="n">
        <v>0</v>
      </c>
      <c r="AM11868" s="76" t="n">
        <v>0</v>
      </c>
    </row>
    <row r="11869" customFormat="false" ht="15" hidden="false" customHeight="false" outlineLevel="0" collapsed="false">
      <c r="A11869" s="76" t="n">
        <v>1599721</v>
      </c>
      <c r="B11869" s="76" t="s">
        <v>45401</v>
      </c>
      <c r="C11869" s="76" t="s">
        <v>2198</v>
      </c>
      <c r="D11869" s="76" t="n">
        <v>4540236</v>
      </c>
      <c r="E11869" s="76" t="s">
        <v>109</v>
      </c>
      <c r="H11869" s="78" t="n">
        <v>41535</v>
      </c>
      <c r="I11869" s="76" t="s">
        <v>110</v>
      </c>
      <c r="J11869" s="76" t="n">
        <v>-12</v>
      </c>
      <c r="K11869" s="76" t="s">
        <v>41</v>
      </c>
      <c r="M11869" s="76" t="s">
        <v>134</v>
      </c>
      <c r="N11869" s="79" t="s">
        <v>449</v>
      </c>
      <c r="O11869" s="76" t="s">
        <v>450</v>
      </c>
      <c r="P11869" s="78" t="n">
        <v>45528</v>
      </c>
      <c r="Q11869" s="76" t="s">
        <v>114</v>
      </c>
      <c r="R11869" s="78" t="n">
        <v>45528</v>
      </c>
      <c r="T11869" s="76" t="s">
        <v>115</v>
      </c>
      <c r="U11869" s="76" t="n">
        <v>500</v>
      </c>
      <c r="X11869" s="76" t="n">
        <v>5</v>
      </c>
      <c r="Y11869" s="76" t="s">
        <v>116</v>
      </c>
      <c r="AC11869" s="76" t="s">
        <v>117</v>
      </c>
      <c r="AD11869" s="76" t="s">
        <v>451</v>
      </c>
      <c r="AE11869" s="76" t="n">
        <v>45100</v>
      </c>
      <c r="AF11869" s="76" t="s">
        <v>452</v>
      </c>
      <c r="AK11869" s="76" t="s">
        <v>453</v>
      </c>
      <c r="AL11869" s="76" t="n">
        <v>0</v>
      </c>
      <c r="AM11869" s="76" t="n">
        <v>0</v>
      </c>
    </row>
    <row r="11870" customFormat="false" ht="15" hidden="false" customHeight="false" outlineLevel="0" collapsed="false">
      <c r="A11870" s="76" t="n">
        <v>302228</v>
      </c>
      <c r="B11870" s="76" t="s">
        <v>45402</v>
      </c>
      <c r="C11870" s="76" t="s">
        <v>3629</v>
      </c>
      <c r="D11870" s="76" t="n">
        <v>4513750</v>
      </c>
      <c r="E11870" s="76" t="s">
        <v>132</v>
      </c>
      <c r="F11870" s="76" t="s">
        <v>132</v>
      </c>
      <c r="H11870" s="78" t="n">
        <v>20903</v>
      </c>
      <c r="I11870" s="76" t="s">
        <v>305</v>
      </c>
      <c r="J11870" s="76" t="s">
        <v>306</v>
      </c>
      <c r="K11870" s="76" t="s">
        <v>41</v>
      </c>
      <c r="M11870" s="76" t="s">
        <v>134</v>
      </c>
      <c r="N11870" s="79" t="s">
        <v>1234</v>
      </c>
      <c r="O11870" s="76" t="s">
        <v>1235</v>
      </c>
      <c r="P11870" s="78" t="n">
        <v>45493</v>
      </c>
      <c r="Q11870" s="76" t="s">
        <v>114</v>
      </c>
      <c r="R11870" s="78" t="n">
        <v>37514</v>
      </c>
      <c r="S11870" s="78" t="n">
        <v>45471</v>
      </c>
      <c r="T11870" s="76" t="s">
        <v>201</v>
      </c>
      <c r="U11870" s="76" t="n">
        <v>505</v>
      </c>
      <c r="X11870" s="76" t="n">
        <v>5</v>
      </c>
      <c r="Y11870" s="76" t="s">
        <v>116</v>
      </c>
      <c r="AC11870" s="76" t="s">
        <v>117</v>
      </c>
      <c r="AD11870" s="76" t="s">
        <v>1562</v>
      </c>
      <c r="AE11870" s="76" t="n">
        <v>45770</v>
      </c>
      <c r="AF11870" s="76" t="s">
        <v>45403</v>
      </c>
      <c r="AJ11870" s="79" t="s">
        <v>45404</v>
      </c>
      <c r="AK11870" s="76" t="s">
        <v>45405</v>
      </c>
      <c r="AL11870" s="76" t="n">
        <v>1</v>
      </c>
      <c r="AM11870" s="76" t="n">
        <v>0</v>
      </c>
    </row>
    <row r="11871" customFormat="false" ht="15" hidden="false" customHeight="false" outlineLevel="0" collapsed="false">
      <c r="A11871" s="76" t="n">
        <v>435323</v>
      </c>
      <c r="B11871" s="76" t="s">
        <v>45406</v>
      </c>
      <c r="C11871" s="76" t="s">
        <v>196</v>
      </c>
      <c r="D11871" s="76" t="n">
        <v>186279</v>
      </c>
      <c r="E11871" s="76" t="s">
        <v>132</v>
      </c>
      <c r="F11871" s="76" t="s">
        <v>132</v>
      </c>
      <c r="H11871" s="78" t="n">
        <v>26760</v>
      </c>
      <c r="I11871" s="76" t="s">
        <v>208</v>
      </c>
      <c r="J11871" s="76" t="s">
        <v>209</v>
      </c>
      <c r="K11871" s="76" t="s">
        <v>41</v>
      </c>
      <c r="M11871" s="76" t="s">
        <v>111</v>
      </c>
      <c r="N11871" s="79" t="s">
        <v>6844</v>
      </c>
      <c r="O11871" s="76" t="s">
        <v>6845</v>
      </c>
      <c r="P11871" s="78" t="n">
        <v>45539</v>
      </c>
      <c r="Q11871" s="76" t="s">
        <v>114</v>
      </c>
      <c r="R11871" s="78" t="n">
        <v>38261</v>
      </c>
      <c r="S11871" s="78" t="n">
        <v>45495</v>
      </c>
      <c r="T11871" s="76" t="s">
        <v>201</v>
      </c>
      <c r="U11871" s="76" t="n">
        <v>960</v>
      </c>
      <c r="X11871" s="76" t="n">
        <v>9</v>
      </c>
      <c r="Y11871" s="76" t="s">
        <v>116</v>
      </c>
      <c r="AC11871" s="76" t="s">
        <v>117</v>
      </c>
      <c r="AD11871" s="76" t="s">
        <v>1277</v>
      </c>
      <c r="AE11871" s="76" t="n">
        <v>18230</v>
      </c>
      <c r="AF11871" s="76" t="s">
        <v>45407</v>
      </c>
      <c r="AJ11871" s="79" t="s">
        <v>45408</v>
      </c>
      <c r="AK11871" s="76" t="s">
        <v>33298</v>
      </c>
      <c r="AL11871" s="76" t="n">
        <v>0</v>
      </c>
      <c r="AM11871" s="76" t="n">
        <v>0</v>
      </c>
    </row>
    <row r="11872" customFormat="false" ht="15" hidden="false" customHeight="false" outlineLevel="0" collapsed="false">
      <c r="A11872" s="76" t="n">
        <v>1620329</v>
      </c>
      <c r="B11872" s="76" t="s">
        <v>45409</v>
      </c>
      <c r="C11872" s="76" t="s">
        <v>963</v>
      </c>
      <c r="D11872" s="76" t="n">
        <v>3737439</v>
      </c>
      <c r="E11872" s="76" t="s">
        <v>132</v>
      </c>
      <c r="H11872" s="78" t="n">
        <v>40623</v>
      </c>
      <c r="I11872" s="76" t="s">
        <v>144</v>
      </c>
      <c r="J11872" s="76" t="n">
        <v>-14</v>
      </c>
      <c r="K11872" s="76" t="s">
        <v>41</v>
      </c>
      <c r="M11872" s="76" t="s">
        <v>124</v>
      </c>
      <c r="N11872" s="79" t="s">
        <v>1777</v>
      </c>
      <c r="O11872" s="76" t="s">
        <v>1778</v>
      </c>
      <c r="P11872" s="78" t="n">
        <v>45555</v>
      </c>
      <c r="Q11872" s="76" t="s">
        <v>114</v>
      </c>
      <c r="R11872" s="78" t="n">
        <v>45555</v>
      </c>
      <c r="S11872" s="78" t="n">
        <v>45553</v>
      </c>
      <c r="T11872" s="76" t="s">
        <v>201</v>
      </c>
      <c r="U11872" s="76" t="n">
        <v>500</v>
      </c>
      <c r="X11872" s="76" t="n">
        <v>5</v>
      </c>
      <c r="Y11872" s="76" t="s">
        <v>116</v>
      </c>
      <c r="AC11872" s="76" t="s">
        <v>117</v>
      </c>
      <c r="AD11872" s="76" t="s">
        <v>1821</v>
      </c>
      <c r="AE11872" s="76" t="n">
        <v>37400</v>
      </c>
      <c r="AF11872" s="76" t="s">
        <v>45410</v>
      </c>
      <c r="AK11872" s="76" t="s">
        <v>45411</v>
      </c>
      <c r="AL11872" s="76" t="n">
        <v>0</v>
      </c>
      <c r="AM11872" s="76" t="n">
        <v>0</v>
      </c>
    </row>
    <row r="11873" customFormat="false" ht="15" hidden="false" customHeight="false" outlineLevel="0" collapsed="false">
      <c r="A11873" s="76" t="n">
        <v>371177</v>
      </c>
      <c r="B11873" s="76" t="s">
        <v>45412</v>
      </c>
      <c r="C11873" s="76" t="s">
        <v>711</v>
      </c>
      <c r="D11873" s="76" t="n">
        <v>365010</v>
      </c>
      <c r="E11873" s="76" t="s">
        <v>132</v>
      </c>
      <c r="F11873" s="76" t="s">
        <v>132</v>
      </c>
      <c r="H11873" s="78" t="n">
        <v>30671</v>
      </c>
      <c r="I11873" s="76" t="s">
        <v>179</v>
      </c>
      <c r="J11873" s="76" t="s">
        <v>180</v>
      </c>
      <c r="K11873" s="76" t="s">
        <v>41</v>
      </c>
      <c r="M11873" s="76" t="s">
        <v>269</v>
      </c>
      <c r="N11873" s="79" t="s">
        <v>1199</v>
      </c>
      <c r="O11873" s="76" t="s">
        <v>1200</v>
      </c>
      <c r="P11873" s="78" t="n">
        <v>45539</v>
      </c>
      <c r="Q11873" s="76" t="s">
        <v>114</v>
      </c>
      <c r="R11873" s="78" t="n">
        <v>37887</v>
      </c>
      <c r="S11873" s="78" t="n">
        <v>44826</v>
      </c>
      <c r="T11873" s="76" t="s">
        <v>183</v>
      </c>
      <c r="U11873" s="76" t="n">
        <v>554</v>
      </c>
      <c r="X11873" s="76" t="n">
        <v>5</v>
      </c>
      <c r="Y11873" s="76" t="s">
        <v>116</v>
      </c>
      <c r="AC11873" s="76" t="s">
        <v>117</v>
      </c>
      <c r="AD11873" s="76" t="s">
        <v>272</v>
      </c>
      <c r="AE11873" s="76" t="n">
        <v>36200</v>
      </c>
      <c r="AF11873" s="76" t="s">
        <v>45413</v>
      </c>
      <c r="AK11873" s="76" t="s">
        <v>1204</v>
      </c>
      <c r="AL11873" s="76" t="n">
        <v>0</v>
      </c>
      <c r="AM11873" s="76" t="n">
        <v>0</v>
      </c>
    </row>
    <row r="11874" customFormat="false" ht="15" hidden="false" customHeight="false" outlineLevel="0" collapsed="false">
      <c r="A11874" s="76" t="n">
        <v>1172020</v>
      </c>
      <c r="B11874" s="76" t="s">
        <v>45414</v>
      </c>
      <c r="C11874" s="76" t="s">
        <v>681</v>
      </c>
      <c r="D11874" s="76" t="n">
        <v>3729359</v>
      </c>
      <c r="E11874" s="76" t="s">
        <v>132</v>
      </c>
      <c r="F11874" s="76" t="s">
        <v>132</v>
      </c>
      <c r="H11874" s="78" t="n">
        <v>37432</v>
      </c>
      <c r="I11874" s="76" t="s">
        <v>23</v>
      </c>
      <c r="J11874" s="76" t="n">
        <v>-40</v>
      </c>
      <c r="K11874" s="76" t="s">
        <v>41</v>
      </c>
      <c r="M11874" s="76" t="s">
        <v>124</v>
      </c>
      <c r="N11874" s="79" t="s">
        <v>2231</v>
      </c>
      <c r="O11874" s="76" t="s">
        <v>2232</v>
      </c>
      <c r="P11874" s="78" t="n">
        <v>45533</v>
      </c>
      <c r="Q11874" s="76" t="s">
        <v>114</v>
      </c>
      <c r="R11874" s="78" t="n">
        <v>42999</v>
      </c>
      <c r="S11874" s="78" t="n">
        <v>44795</v>
      </c>
      <c r="T11874" s="76" t="s">
        <v>183</v>
      </c>
      <c r="U11874" s="76" t="n">
        <v>633</v>
      </c>
      <c r="X11874" s="76" t="n">
        <v>6</v>
      </c>
      <c r="Y11874" s="76" t="s">
        <v>116</v>
      </c>
      <c r="AC11874" s="76" t="s">
        <v>117</v>
      </c>
      <c r="AD11874" s="76" t="s">
        <v>13401</v>
      </c>
      <c r="AE11874" s="76" t="n">
        <v>37600</v>
      </c>
      <c r="AF11874" s="76" t="s">
        <v>45415</v>
      </c>
      <c r="AJ11874" s="79" t="s">
        <v>45416</v>
      </c>
      <c r="AK11874" s="76" t="s">
        <v>45417</v>
      </c>
      <c r="AL11874" s="76" t="n">
        <v>0</v>
      </c>
      <c r="AM11874" s="76" t="n">
        <v>0</v>
      </c>
    </row>
    <row r="11875" customFormat="false" ht="15" hidden="false" customHeight="false" outlineLevel="0" collapsed="false">
      <c r="A11875" s="76" t="n">
        <v>1232391</v>
      </c>
      <c r="B11875" s="76" t="s">
        <v>45418</v>
      </c>
      <c r="C11875" s="76" t="s">
        <v>1637</v>
      </c>
      <c r="D11875" s="76" t="n">
        <v>4530058</v>
      </c>
      <c r="E11875" s="76" t="s">
        <v>132</v>
      </c>
      <c r="F11875" s="76" t="s">
        <v>132</v>
      </c>
      <c r="H11875" s="78" t="n">
        <v>40723</v>
      </c>
      <c r="I11875" s="76" t="s">
        <v>144</v>
      </c>
      <c r="J11875" s="76" t="n">
        <v>-14</v>
      </c>
      <c r="K11875" s="76" t="s">
        <v>41</v>
      </c>
      <c r="M11875" s="76" t="s">
        <v>134</v>
      </c>
      <c r="N11875" s="79" t="s">
        <v>586</v>
      </c>
      <c r="O11875" s="76" t="s">
        <v>587</v>
      </c>
      <c r="P11875" s="78" t="n">
        <v>45565</v>
      </c>
      <c r="Q11875" s="76" t="s">
        <v>114</v>
      </c>
      <c r="R11875" s="78" t="n">
        <v>43378</v>
      </c>
      <c r="T11875" s="76" t="s">
        <v>115</v>
      </c>
      <c r="U11875" s="76" t="n">
        <v>500</v>
      </c>
      <c r="X11875" s="76" t="n">
        <v>5</v>
      </c>
      <c r="Y11875" s="76" t="s">
        <v>116</v>
      </c>
      <c r="AB11875" s="78" t="n">
        <v>45553</v>
      </c>
      <c r="AC11875" s="76" t="s">
        <v>117</v>
      </c>
      <c r="AD11875" s="76" t="s">
        <v>1077</v>
      </c>
      <c r="AE11875" s="76" t="n">
        <v>45400</v>
      </c>
      <c r="AF11875" s="76" t="s">
        <v>45419</v>
      </c>
      <c r="AJ11875" s="79" t="s">
        <v>45420</v>
      </c>
      <c r="AK11875" s="76" t="s">
        <v>45421</v>
      </c>
      <c r="AL11875" s="76" t="n">
        <v>0</v>
      </c>
      <c r="AM11875" s="76" t="n">
        <v>0</v>
      </c>
    </row>
    <row r="11876" customFormat="false" ht="15" hidden="false" customHeight="false" outlineLevel="0" collapsed="false">
      <c r="A11876" s="76" t="n">
        <v>916413</v>
      </c>
      <c r="B11876" s="76" t="s">
        <v>45422</v>
      </c>
      <c r="C11876" s="76" t="s">
        <v>13296</v>
      </c>
      <c r="D11876" s="76" t="n">
        <v>2812840</v>
      </c>
      <c r="E11876" s="76" t="s">
        <v>132</v>
      </c>
      <c r="F11876" s="76" t="s">
        <v>132</v>
      </c>
      <c r="H11876" s="78" t="n">
        <v>27018</v>
      </c>
      <c r="I11876" s="76" t="s">
        <v>208</v>
      </c>
      <c r="J11876" s="76" t="s">
        <v>209</v>
      </c>
      <c r="K11876" s="76" t="s">
        <v>41</v>
      </c>
      <c r="M11876" s="76" t="s">
        <v>155</v>
      </c>
      <c r="N11876" s="79" t="s">
        <v>532</v>
      </c>
      <c r="O11876" s="76" t="s">
        <v>533</v>
      </c>
      <c r="P11876" s="78" t="n">
        <v>45545</v>
      </c>
      <c r="Q11876" s="76" t="s">
        <v>114</v>
      </c>
      <c r="R11876" s="78" t="n">
        <v>41204</v>
      </c>
      <c r="S11876" s="78" t="n">
        <v>45183</v>
      </c>
      <c r="T11876" s="76" t="s">
        <v>183</v>
      </c>
      <c r="U11876" s="76" t="n">
        <v>830</v>
      </c>
      <c r="X11876" s="76" t="n">
        <v>8</v>
      </c>
      <c r="Y11876" s="76" t="s">
        <v>116</v>
      </c>
      <c r="AC11876" s="76" t="s">
        <v>117</v>
      </c>
      <c r="AD11876" s="76" t="s">
        <v>12259</v>
      </c>
      <c r="AE11876" s="76" t="n">
        <v>28200</v>
      </c>
      <c r="AF11876" s="76" t="s">
        <v>45423</v>
      </c>
      <c r="AI11876" s="79" t="s">
        <v>45424</v>
      </c>
      <c r="AJ11876" s="79" t="s">
        <v>45425</v>
      </c>
      <c r="AK11876" s="76" t="s">
        <v>45426</v>
      </c>
      <c r="AL11876" s="76" t="n">
        <v>0</v>
      </c>
      <c r="AM11876" s="76" t="n">
        <v>0</v>
      </c>
    </row>
    <row r="11877" customFormat="false" ht="15" hidden="false" customHeight="false" outlineLevel="0" collapsed="false">
      <c r="A11877" s="76" t="n">
        <v>1378610</v>
      </c>
      <c r="B11877" s="76" t="s">
        <v>45427</v>
      </c>
      <c r="C11877" s="76" t="s">
        <v>4263</v>
      </c>
      <c r="D11877" s="76" t="n">
        <v>4532869</v>
      </c>
      <c r="E11877" s="76" t="s">
        <v>132</v>
      </c>
      <c r="F11877" s="76" t="s">
        <v>132</v>
      </c>
      <c r="H11877" s="78" t="n">
        <v>30583</v>
      </c>
      <c r="I11877" s="76" t="s">
        <v>179</v>
      </c>
      <c r="J11877" s="76" t="s">
        <v>180</v>
      </c>
      <c r="K11877" s="76" t="s">
        <v>41</v>
      </c>
      <c r="M11877" s="76" t="s">
        <v>134</v>
      </c>
      <c r="N11877" s="79" t="s">
        <v>3877</v>
      </c>
      <c r="O11877" s="76" t="s">
        <v>3878</v>
      </c>
      <c r="P11877" s="78" t="n">
        <v>45605</v>
      </c>
      <c r="Q11877" s="76" t="s">
        <v>114</v>
      </c>
      <c r="R11877" s="78" t="n">
        <v>44531</v>
      </c>
      <c r="S11877" s="78" t="n">
        <v>45602</v>
      </c>
      <c r="T11877" s="76" t="s">
        <v>201</v>
      </c>
      <c r="U11877" s="76" t="n">
        <v>500</v>
      </c>
      <c r="X11877" s="76" t="n">
        <v>5</v>
      </c>
      <c r="Y11877" s="76" t="s">
        <v>116</v>
      </c>
      <c r="AC11877" s="76" t="s">
        <v>117</v>
      </c>
      <c r="AD11877" s="76" t="s">
        <v>7636</v>
      </c>
      <c r="AE11877" s="76" t="n">
        <v>45200</v>
      </c>
      <c r="AF11877" s="76" t="s">
        <v>45428</v>
      </c>
      <c r="AJ11877" s="79" t="s">
        <v>45429</v>
      </c>
      <c r="AK11877" s="76" t="s">
        <v>45430</v>
      </c>
      <c r="AL11877" s="76" t="n">
        <v>0</v>
      </c>
      <c r="AM11877" s="76" t="n">
        <v>0</v>
      </c>
    </row>
    <row r="11878" customFormat="false" ht="15" hidden="false" customHeight="false" outlineLevel="0" collapsed="false">
      <c r="A11878" s="76" t="n">
        <v>1508976</v>
      </c>
      <c r="B11878" s="76" t="s">
        <v>45427</v>
      </c>
      <c r="C11878" s="76" t="s">
        <v>4092</v>
      </c>
      <c r="D11878" s="76" t="n">
        <v>4115860</v>
      </c>
      <c r="E11878" s="76" t="s">
        <v>132</v>
      </c>
      <c r="F11878" s="76" t="s">
        <v>109</v>
      </c>
      <c r="H11878" s="78" t="n">
        <v>42741</v>
      </c>
      <c r="I11878" s="76" t="s">
        <v>109</v>
      </c>
      <c r="J11878" s="76" t="n">
        <v>-9</v>
      </c>
      <c r="K11878" s="76" t="s">
        <v>2</v>
      </c>
      <c r="M11878" s="76" t="s">
        <v>286</v>
      </c>
      <c r="N11878" s="79" t="s">
        <v>1873</v>
      </c>
      <c r="O11878" s="76" t="s">
        <v>1874</v>
      </c>
      <c r="P11878" s="78" t="n">
        <v>45543</v>
      </c>
      <c r="Q11878" s="76" t="s">
        <v>114</v>
      </c>
      <c r="R11878" s="78" t="n">
        <v>45178</v>
      </c>
      <c r="T11878" s="76" t="s">
        <v>115</v>
      </c>
      <c r="U11878" s="76" t="n">
        <v>500</v>
      </c>
      <c r="X11878" s="76" t="n">
        <v>5</v>
      </c>
      <c r="Y11878" s="76" t="s">
        <v>116</v>
      </c>
      <c r="AC11878" s="76" t="s">
        <v>117</v>
      </c>
      <c r="AD11878" s="76" t="s">
        <v>1875</v>
      </c>
      <c r="AE11878" s="76" t="n">
        <v>41700</v>
      </c>
      <c r="AF11878" s="76" t="s">
        <v>45431</v>
      </c>
      <c r="AI11878" s="79" t="s">
        <v>45432</v>
      </c>
      <c r="AJ11878" s="79" t="s">
        <v>45433</v>
      </c>
      <c r="AK11878" s="76" t="s">
        <v>45434</v>
      </c>
      <c r="AL11878" s="76" t="n">
        <v>1</v>
      </c>
      <c r="AM11878" s="76" t="n">
        <v>1</v>
      </c>
    </row>
    <row r="11879" customFormat="false" ht="15" hidden="false" customHeight="false" outlineLevel="0" collapsed="false">
      <c r="A11879" s="76" t="n">
        <v>1273337</v>
      </c>
      <c r="B11879" s="76" t="s">
        <v>45427</v>
      </c>
      <c r="C11879" s="76" t="s">
        <v>20231</v>
      </c>
      <c r="D11879" s="76" t="n">
        <v>4114163</v>
      </c>
      <c r="E11879" s="76" t="s">
        <v>132</v>
      </c>
      <c r="F11879" s="76" t="s">
        <v>132</v>
      </c>
      <c r="H11879" s="78" t="n">
        <v>41212</v>
      </c>
      <c r="I11879" s="76" t="s">
        <v>370</v>
      </c>
      <c r="J11879" s="76" t="n">
        <v>-13</v>
      </c>
      <c r="K11879" s="76" t="s">
        <v>2</v>
      </c>
      <c r="M11879" s="76" t="s">
        <v>286</v>
      </c>
      <c r="N11879" s="79" t="s">
        <v>1873</v>
      </c>
      <c r="O11879" s="76" t="s">
        <v>1874</v>
      </c>
      <c r="P11879" s="78" t="n">
        <v>45543</v>
      </c>
      <c r="Q11879" s="76" t="s">
        <v>114</v>
      </c>
      <c r="R11879" s="78" t="n">
        <v>43729</v>
      </c>
      <c r="T11879" s="76" t="s">
        <v>115</v>
      </c>
      <c r="U11879" s="76" t="n">
        <v>500</v>
      </c>
      <c r="X11879" s="76" t="n">
        <v>5</v>
      </c>
      <c r="Y11879" s="76" t="s">
        <v>116</v>
      </c>
      <c r="AC11879" s="76" t="s">
        <v>117</v>
      </c>
      <c r="AD11879" s="76" t="s">
        <v>1875</v>
      </c>
      <c r="AE11879" s="76" t="n">
        <v>41700</v>
      </c>
      <c r="AF11879" s="76" t="s">
        <v>45435</v>
      </c>
      <c r="AJ11879" s="79" t="s">
        <v>45432</v>
      </c>
      <c r="AK11879" s="76" t="s">
        <v>45434</v>
      </c>
      <c r="AL11879" s="76" t="n">
        <v>1</v>
      </c>
      <c r="AM11879" s="76" t="n">
        <v>1</v>
      </c>
    </row>
    <row r="11880" customFormat="false" ht="15" hidden="false" customHeight="false" outlineLevel="0" collapsed="false">
      <c r="A11880" s="76" t="n">
        <v>1509386</v>
      </c>
      <c r="B11880" s="76" t="s">
        <v>45436</v>
      </c>
      <c r="C11880" s="76" t="s">
        <v>978</v>
      </c>
      <c r="D11880" s="76" t="n">
        <v>4538008</v>
      </c>
      <c r="E11880" s="76" t="s">
        <v>132</v>
      </c>
      <c r="F11880" s="76" t="s">
        <v>109</v>
      </c>
      <c r="H11880" s="78" t="n">
        <v>42643</v>
      </c>
      <c r="I11880" s="76" t="s">
        <v>109</v>
      </c>
      <c r="J11880" s="76" t="n">
        <v>-9</v>
      </c>
      <c r="K11880" s="76" t="s">
        <v>41</v>
      </c>
      <c r="M11880" s="76" t="s">
        <v>134</v>
      </c>
      <c r="N11880" s="79" t="s">
        <v>1729</v>
      </c>
      <c r="O11880" s="76" t="s">
        <v>1730</v>
      </c>
      <c r="P11880" s="78" t="n">
        <v>45543</v>
      </c>
      <c r="Q11880" s="76" t="s">
        <v>114</v>
      </c>
      <c r="R11880" s="78" t="n">
        <v>45179</v>
      </c>
      <c r="T11880" s="76" t="s">
        <v>115</v>
      </c>
      <c r="U11880" s="76" t="n">
        <v>500</v>
      </c>
      <c r="X11880" s="76" t="n">
        <v>5</v>
      </c>
      <c r="Y11880" s="76" t="s">
        <v>116</v>
      </c>
      <c r="AC11880" s="76" t="s">
        <v>117</v>
      </c>
      <c r="AD11880" s="76" t="s">
        <v>2477</v>
      </c>
      <c r="AE11880" s="76" t="n">
        <v>45130</v>
      </c>
      <c r="AF11880" s="76" t="s">
        <v>45437</v>
      </c>
      <c r="AJ11880" s="79" t="s">
        <v>45438</v>
      </c>
      <c r="AK11880" s="76" t="s">
        <v>45439</v>
      </c>
      <c r="AL11880" s="76" t="n">
        <v>0</v>
      </c>
      <c r="AM11880" s="76" t="n">
        <v>0</v>
      </c>
    </row>
    <row r="11881" customFormat="false" ht="15" hidden="false" customHeight="false" outlineLevel="0" collapsed="false">
      <c r="A11881" s="76" t="n">
        <v>1188062</v>
      </c>
      <c r="B11881" s="76" t="s">
        <v>45440</v>
      </c>
      <c r="C11881" s="76" t="s">
        <v>3551</v>
      </c>
      <c r="D11881" s="76" t="n">
        <v>3729684</v>
      </c>
      <c r="E11881" s="76" t="s">
        <v>132</v>
      </c>
      <c r="H11881" s="78" t="n">
        <v>36029</v>
      </c>
      <c r="I11881" s="76" t="s">
        <v>23</v>
      </c>
      <c r="J11881" s="76" t="n">
        <v>-40</v>
      </c>
      <c r="K11881" s="76" t="s">
        <v>41</v>
      </c>
      <c r="M11881" s="76" t="s">
        <v>124</v>
      </c>
      <c r="N11881" s="79" t="s">
        <v>2816</v>
      </c>
      <c r="O11881" s="76" t="s">
        <v>2817</v>
      </c>
      <c r="P11881" s="78" t="n">
        <v>45555</v>
      </c>
      <c r="Q11881" s="76" t="s">
        <v>114</v>
      </c>
      <c r="R11881" s="78" t="n">
        <v>43026</v>
      </c>
      <c r="S11881" s="78" t="n">
        <v>45555</v>
      </c>
      <c r="T11881" s="76" t="s">
        <v>201</v>
      </c>
      <c r="U11881" s="76" t="n">
        <v>789</v>
      </c>
      <c r="X11881" s="76" t="n">
        <v>7</v>
      </c>
      <c r="Y11881" s="76" t="s">
        <v>116</v>
      </c>
      <c r="AC11881" s="76" t="s">
        <v>117</v>
      </c>
      <c r="AD11881" s="76" t="s">
        <v>36717</v>
      </c>
      <c r="AE11881" s="76" t="n">
        <v>37160</v>
      </c>
      <c r="AF11881" s="76" t="s">
        <v>45441</v>
      </c>
      <c r="AJ11881" s="76" t="s">
        <v>45442</v>
      </c>
      <c r="AK11881" s="76" t="s">
        <v>45443</v>
      </c>
      <c r="AL11881" s="76" t="n">
        <v>0</v>
      </c>
      <c r="AM11881" s="76" t="n">
        <v>0</v>
      </c>
    </row>
    <row r="11882" customFormat="false" ht="15" hidden="false" customHeight="false" outlineLevel="0" collapsed="false">
      <c r="A11882" s="76" t="n">
        <v>834455</v>
      </c>
      <c r="B11882" s="76" t="s">
        <v>45444</v>
      </c>
      <c r="C11882" s="76" t="s">
        <v>19138</v>
      </c>
      <c r="D11882" s="76" t="n">
        <v>3722915</v>
      </c>
      <c r="E11882" s="76" t="s">
        <v>132</v>
      </c>
      <c r="F11882" s="76" t="s">
        <v>132</v>
      </c>
      <c r="H11882" s="78" t="n">
        <v>37539</v>
      </c>
      <c r="I11882" s="76" t="s">
        <v>23</v>
      </c>
      <c r="J11882" s="76" t="n">
        <v>-40</v>
      </c>
      <c r="K11882" s="76" t="s">
        <v>41</v>
      </c>
      <c r="M11882" s="76" t="s">
        <v>124</v>
      </c>
      <c r="N11882" s="79" t="s">
        <v>456</v>
      </c>
      <c r="O11882" s="76" t="s">
        <v>457</v>
      </c>
      <c r="P11882" s="78" t="n">
        <v>45544</v>
      </c>
      <c r="Q11882" s="76" t="s">
        <v>114</v>
      </c>
      <c r="R11882" s="78" t="n">
        <v>40808</v>
      </c>
      <c r="S11882" s="78" t="n">
        <v>45182</v>
      </c>
      <c r="T11882" s="76" t="s">
        <v>183</v>
      </c>
      <c r="U11882" s="76" t="n">
        <v>1064</v>
      </c>
      <c r="X11882" s="76" t="n">
        <v>10</v>
      </c>
      <c r="Y11882" s="76" t="s">
        <v>116</v>
      </c>
      <c r="AB11882" s="78" t="n">
        <v>43282</v>
      </c>
      <c r="AC11882" s="76" t="s">
        <v>117</v>
      </c>
      <c r="AD11882" s="76" t="s">
        <v>394</v>
      </c>
      <c r="AE11882" s="76" t="n">
        <v>37100</v>
      </c>
      <c r="AF11882" s="76" t="s">
        <v>45445</v>
      </c>
      <c r="AG11882" s="76" t="s">
        <v>45446</v>
      </c>
      <c r="AH11882" s="76" t="s">
        <v>8322</v>
      </c>
      <c r="AI11882" s="79" t="s">
        <v>45447</v>
      </c>
      <c r="AK11882" s="76" t="s">
        <v>45448</v>
      </c>
      <c r="AL11882" s="76" t="n">
        <v>0</v>
      </c>
      <c r="AM11882" s="76" t="n">
        <v>0</v>
      </c>
    </row>
    <row r="11883" customFormat="false" ht="15" hidden="false" customHeight="false" outlineLevel="0" collapsed="false">
      <c r="A11883" s="76" t="n">
        <v>1447168</v>
      </c>
      <c r="B11883" s="76" t="s">
        <v>45449</v>
      </c>
      <c r="C11883" s="76" t="s">
        <v>45450</v>
      </c>
      <c r="D11883" s="76" t="n">
        <v>3734520</v>
      </c>
      <c r="E11883" s="76" t="s">
        <v>132</v>
      </c>
      <c r="F11883" s="76" t="s">
        <v>132</v>
      </c>
      <c r="H11883" s="78" t="n">
        <v>41026</v>
      </c>
      <c r="I11883" s="76" t="s">
        <v>370</v>
      </c>
      <c r="J11883" s="76" t="n">
        <v>-13</v>
      </c>
      <c r="K11883" s="76" t="s">
        <v>41</v>
      </c>
      <c r="M11883" s="76" t="s">
        <v>124</v>
      </c>
      <c r="N11883" s="79" t="s">
        <v>1931</v>
      </c>
      <c r="O11883" s="76" t="s">
        <v>1932</v>
      </c>
      <c r="P11883" s="78" t="n">
        <v>45558</v>
      </c>
      <c r="Q11883" s="76" t="s">
        <v>114</v>
      </c>
      <c r="R11883" s="78" t="n">
        <v>44845</v>
      </c>
      <c r="T11883" s="76" t="s">
        <v>115</v>
      </c>
      <c r="U11883" s="76" t="n">
        <v>523</v>
      </c>
      <c r="X11883" s="76" t="n">
        <v>5</v>
      </c>
      <c r="Y11883" s="76" t="s">
        <v>116</v>
      </c>
      <c r="AC11883" s="76" t="s">
        <v>117</v>
      </c>
      <c r="AD11883" s="76" t="s">
        <v>17837</v>
      </c>
      <c r="AE11883" s="76" t="n">
        <v>37420</v>
      </c>
      <c r="AF11883" s="76" t="s">
        <v>45451</v>
      </c>
      <c r="AJ11883" s="79" t="s">
        <v>45452</v>
      </c>
      <c r="AK11883" s="76" t="s">
        <v>45453</v>
      </c>
      <c r="AL11883" s="76" t="n">
        <v>0</v>
      </c>
      <c r="AM11883" s="76" t="n">
        <v>0</v>
      </c>
    </row>
    <row r="11884" customFormat="false" ht="15" hidden="false" customHeight="false" outlineLevel="0" collapsed="false">
      <c r="A11884" s="76" t="n">
        <v>240942</v>
      </c>
      <c r="B11884" s="76" t="s">
        <v>45454</v>
      </c>
      <c r="C11884" s="76" t="s">
        <v>1061</v>
      </c>
      <c r="D11884" s="76" t="n">
        <v>414453</v>
      </c>
      <c r="E11884" s="76" t="s">
        <v>132</v>
      </c>
      <c r="F11884" s="76" t="s">
        <v>132</v>
      </c>
      <c r="H11884" s="78" t="n">
        <v>30519</v>
      </c>
      <c r="I11884" s="76" t="s">
        <v>179</v>
      </c>
      <c r="J11884" s="76" t="s">
        <v>180</v>
      </c>
      <c r="K11884" s="76" t="s">
        <v>41</v>
      </c>
      <c r="M11884" s="76" t="s">
        <v>124</v>
      </c>
      <c r="N11884" s="79" t="s">
        <v>239</v>
      </c>
      <c r="O11884" s="76" t="s">
        <v>240</v>
      </c>
      <c r="P11884" s="78" t="n">
        <v>45483</v>
      </c>
      <c r="Q11884" s="76" t="s">
        <v>114</v>
      </c>
      <c r="R11884" s="78" t="n">
        <v>37432</v>
      </c>
      <c r="S11884" s="78" t="n">
        <v>44750</v>
      </c>
      <c r="T11884" s="76" t="s">
        <v>183</v>
      </c>
      <c r="U11884" s="76" t="n">
        <v>1446</v>
      </c>
      <c r="X11884" s="76" t="n">
        <v>14</v>
      </c>
      <c r="Y11884" s="76" t="s">
        <v>116</v>
      </c>
      <c r="AC11884" s="76" t="s">
        <v>117</v>
      </c>
      <c r="AD11884" s="76" t="s">
        <v>16469</v>
      </c>
      <c r="AE11884" s="76" t="n">
        <v>37310</v>
      </c>
      <c r="AF11884" s="76" t="s">
        <v>45455</v>
      </c>
      <c r="AI11884" s="79" t="s">
        <v>45456</v>
      </c>
      <c r="AJ11884" s="79" t="s">
        <v>45457</v>
      </c>
      <c r="AK11884" s="76" t="s">
        <v>45458</v>
      </c>
      <c r="AL11884" s="76" t="n">
        <v>0</v>
      </c>
      <c r="AM11884" s="76" t="n">
        <v>0</v>
      </c>
    </row>
    <row r="11885" customFormat="false" ht="15" hidden="false" customHeight="false" outlineLevel="0" collapsed="false">
      <c r="A11885" s="76" t="n">
        <v>1429351</v>
      </c>
      <c r="B11885" s="76" t="s">
        <v>45454</v>
      </c>
      <c r="C11885" s="76" t="s">
        <v>7398</v>
      </c>
      <c r="D11885" s="76" t="n">
        <v>4535321</v>
      </c>
      <c r="E11885" s="76" t="s">
        <v>109</v>
      </c>
      <c r="F11885" s="76" t="s">
        <v>109</v>
      </c>
      <c r="H11885" s="78" t="n">
        <v>35044</v>
      </c>
      <c r="I11885" s="76" t="s">
        <v>23</v>
      </c>
      <c r="J11885" s="76" t="n">
        <v>-40</v>
      </c>
      <c r="K11885" s="76" t="s">
        <v>41</v>
      </c>
      <c r="M11885" s="76" t="s">
        <v>134</v>
      </c>
      <c r="N11885" s="79" t="s">
        <v>644</v>
      </c>
      <c r="O11885" s="76" t="s">
        <v>645</v>
      </c>
      <c r="P11885" s="78" t="n">
        <v>45545</v>
      </c>
      <c r="Q11885" s="76" t="s">
        <v>114</v>
      </c>
      <c r="R11885" s="78" t="n">
        <v>44824</v>
      </c>
      <c r="T11885" s="76" t="s">
        <v>325</v>
      </c>
      <c r="U11885" s="76" t="n">
        <v>500</v>
      </c>
      <c r="X11885" s="76" t="n">
        <v>5</v>
      </c>
      <c r="Y11885" s="76" t="s">
        <v>116</v>
      </c>
      <c r="AC11885" s="76" t="s">
        <v>117</v>
      </c>
      <c r="AD11885" s="76" t="s">
        <v>1484</v>
      </c>
      <c r="AE11885" s="76" t="n">
        <v>45190</v>
      </c>
      <c r="AF11885" s="76" t="s">
        <v>45459</v>
      </c>
      <c r="AG11885" s="76" t="s">
        <v>45460</v>
      </c>
      <c r="AJ11885" s="76" t="s">
        <v>45461</v>
      </c>
      <c r="AK11885" s="76" t="s">
        <v>45462</v>
      </c>
      <c r="AL11885" s="76" t="n">
        <v>0</v>
      </c>
      <c r="AM11885" s="76" t="n">
        <v>0</v>
      </c>
    </row>
    <row r="11886" customFormat="false" ht="15" hidden="false" customHeight="false" outlineLevel="0" collapsed="false">
      <c r="A11886" s="76" t="n">
        <v>240945</v>
      </c>
      <c r="B11886" s="76" t="s">
        <v>45454</v>
      </c>
      <c r="C11886" s="76" t="s">
        <v>18363</v>
      </c>
      <c r="D11886" s="76" t="n">
        <v>4512462</v>
      </c>
      <c r="E11886" s="76" t="s">
        <v>132</v>
      </c>
      <c r="F11886" s="76" t="s">
        <v>132</v>
      </c>
      <c r="H11886" s="78" t="n">
        <v>32898</v>
      </c>
      <c r="I11886" s="76" t="s">
        <v>23</v>
      </c>
      <c r="J11886" s="76" t="n">
        <v>-40</v>
      </c>
      <c r="K11886" s="76" t="s">
        <v>41</v>
      </c>
      <c r="M11886" s="76" t="s">
        <v>134</v>
      </c>
      <c r="N11886" s="79" t="s">
        <v>1045</v>
      </c>
      <c r="O11886" s="76" t="s">
        <v>1046</v>
      </c>
      <c r="P11886" s="78" t="n">
        <v>45567</v>
      </c>
      <c r="Q11886" s="76" t="s">
        <v>114</v>
      </c>
      <c r="R11886" s="78" t="n">
        <v>37432</v>
      </c>
      <c r="S11886" s="78" t="n">
        <v>45094</v>
      </c>
      <c r="T11886" s="76" t="s">
        <v>183</v>
      </c>
      <c r="U11886" s="76" t="n">
        <v>527</v>
      </c>
      <c r="X11886" s="76" t="n">
        <v>5</v>
      </c>
      <c r="Y11886" s="76" t="s">
        <v>116</v>
      </c>
      <c r="AC11886" s="76" t="s">
        <v>117</v>
      </c>
      <c r="AD11886" s="76" t="s">
        <v>1047</v>
      </c>
      <c r="AE11886" s="76" t="n">
        <v>45190</v>
      </c>
      <c r="AF11886" s="76" t="s">
        <v>45463</v>
      </c>
      <c r="AI11886" s="79" t="s">
        <v>45464</v>
      </c>
      <c r="AJ11886" s="79" t="s">
        <v>45465</v>
      </c>
      <c r="AK11886" s="76" t="s">
        <v>45466</v>
      </c>
      <c r="AL11886" s="76" t="n">
        <v>0</v>
      </c>
      <c r="AM11886" s="76" t="n">
        <v>0</v>
      </c>
    </row>
    <row r="11887" customFormat="false" ht="15" hidden="false" customHeight="false" outlineLevel="0" collapsed="false">
      <c r="A11887" s="76" t="n">
        <v>504614</v>
      </c>
      <c r="B11887" s="76" t="s">
        <v>45454</v>
      </c>
      <c r="C11887" s="76" t="s">
        <v>12689</v>
      </c>
      <c r="D11887" s="76" t="n">
        <v>3718016</v>
      </c>
      <c r="E11887" s="76" t="s">
        <v>475</v>
      </c>
      <c r="F11887" s="76" t="s">
        <v>132</v>
      </c>
      <c r="H11887" s="78" t="n">
        <v>33889</v>
      </c>
      <c r="I11887" s="76" t="s">
        <v>23</v>
      </c>
      <c r="J11887" s="76" t="n">
        <v>-40</v>
      </c>
      <c r="K11887" s="76" t="s">
        <v>41</v>
      </c>
      <c r="M11887" s="76" t="s">
        <v>124</v>
      </c>
      <c r="N11887" s="79" t="s">
        <v>613</v>
      </c>
      <c r="O11887" s="76" t="s">
        <v>614</v>
      </c>
      <c r="P11887" s="78" t="n">
        <v>45477</v>
      </c>
      <c r="Q11887" s="76" t="s">
        <v>114</v>
      </c>
      <c r="R11887" s="78" t="n">
        <v>38658</v>
      </c>
      <c r="S11887" s="78" t="n">
        <v>44893</v>
      </c>
      <c r="T11887" s="76" t="s">
        <v>183</v>
      </c>
      <c r="U11887" s="76" t="n">
        <v>966</v>
      </c>
      <c r="X11887" s="76" t="n">
        <v>9</v>
      </c>
      <c r="Y11887" s="76" t="s">
        <v>116</v>
      </c>
      <c r="AC11887" s="76" t="s">
        <v>117</v>
      </c>
      <c r="AD11887" s="76" t="s">
        <v>45467</v>
      </c>
      <c r="AE11887" s="76" t="n">
        <v>37350</v>
      </c>
      <c r="AF11887" s="76" t="s">
        <v>45468</v>
      </c>
      <c r="AI11887" s="79" t="s">
        <v>45469</v>
      </c>
      <c r="AJ11887" s="79" t="s">
        <v>45469</v>
      </c>
      <c r="AK11887" s="76" t="s">
        <v>45470</v>
      </c>
      <c r="AL11887" s="76" t="n">
        <v>0</v>
      </c>
      <c r="AM11887" s="76" t="n">
        <v>0</v>
      </c>
    </row>
    <row r="11888" customFormat="false" ht="15" hidden="false" customHeight="false" outlineLevel="0" collapsed="false">
      <c r="A11888" s="76" t="n">
        <v>1472478</v>
      </c>
      <c r="B11888" s="76" t="s">
        <v>45454</v>
      </c>
      <c r="C11888" s="76" t="s">
        <v>4793</v>
      </c>
      <c r="D11888" s="76" t="n">
        <v>3735041</v>
      </c>
      <c r="E11888" s="76" t="s">
        <v>132</v>
      </c>
      <c r="H11888" s="78" t="n">
        <v>41021</v>
      </c>
      <c r="I11888" s="76" t="s">
        <v>370</v>
      </c>
      <c r="J11888" s="76" t="n">
        <v>-13</v>
      </c>
      <c r="K11888" s="76" t="s">
        <v>41</v>
      </c>
      <c r="M11888" s="76" t="s">
        <v>124</v>
      </c>
      <c r="N11888" s="79" t="s">
        <v>239</v>
      </c>
      <c r="O11888" s="76" t="s">
        <v>240</v>
      </c>
      <c r="P11888" s="78" t="n">
        <v>45552</v>
      </c>
      <c r="Q11888" s="76" t="s">
        <v>114</v>
      </c>
      <c r="R11888" s="78" t="n">
        <v>44959</v>
      </c>
      <c r="S11888" s="78" t="n">
        <v>45539</v>
      </c>
      <c r="T11888" s="76" t="s">
        <v>201</v>
      </c>
      <c r="U11888" s="76" t="n">
        <v>525</v>
      </c>
      <c r="X11888" s="76" t="n">
        <v>5</v>
      </c>
      <c r="Y11888" s="76" t="s">
        <v>116</v>
      </c>
      <c r="AC11888" s="76" t="s">
        <v>117</v>
      </c>
      <c r="AD11888" s="76" t="s">
        <v>16469</v>
      </c>
      <c r="AE11888" s="76" t="n">
        <v>37310</v>
      </c>
      <c r="AF11888" s="76" t="s">
        <v>45471</v>
      </c>
      <c r="AI11888" s="79" t="s">
        <v>45457</v>
      </c>
      <c r="AJ11888" s="79" t="s">
        <v>45457</v>
      </c>
      <c r="AK11888" s="76" t="s">
        <v>45458</v>
      </c>
      <c r="AL11888" s="76" t="n">
        <v>0</v>
      </c>
      <c r="AM11888" s="76" t="n">
        <v>0</v>
      </c>
    </row>
    <row r="11889" customFormat="false" ht="15" hidden="false" customHeight="false" outlineLevel="0" collapsed="false">
      <c r="A11889" s="76" t="n">
        <v>240946</v>
      </c>
      <c r="B11889" s="76" t="s">
        <v>45454</v>
      </c>
      <c r="C11889" s="76" t="s">
        <v>312</v>
      </c>
      <c r="D11889" s="76" t="n">
        <v>45239</v>
      </c>
      <c r="E11889" s="76" t="s">
        <v>109</v>
      </c>
      <c r="F11889" s="76" t="s">
        <v>132</v>
      </c>
      <c r="H11889" s="78" t="n">
        <v>21783</v>
      </c>
      <c r="I11889" s="76" t="s">
        <v>305</v>
      </c>
      <c r="J11889" s="76" t="s">
        <v>306</v>
      </c>
      <c r="K11889" s="76" t="s">
        <v>41</v>
      </c>
      <c r="M11889" s="76" t="s">
        <v>134</v>
      </c>
      <c r="N11889" s="79" t="s">
        <v>3076</v>
      </c>
      <c r="O11889" s="76" t="s">
        <v>3077</v>
      </c>
      <c r="P11889" s="78" t="n">
        <v>45541</v>
      </c>
      <c r="Q11889" s="76" t="s">
        <v>114</v>
      </c>
      <c r="R11889" s="78" t="n">
        <v>37432</v>
      </c>
      <c r="S11889" s="78" t="n">
        <v>44817</v>
      </c>
      <c r="T11889" s="76" t="s">
        <v>183</v>
      </c>
      <c r="U11889" s="76" t="n">
        <v>704</v>
      </c>
      <c r="X11889" s="76" t="n">
        <v>7</v>
      </c>
      <c r="Y11889" s="76" t="s">
        <v>116</v>
      </c>
      <c r="AC11889" s="76" t="s">
        <v>117</v>
      </c>
      <c r="AD11889" s="76" t="s">
        <v>451</v>
      </c>
      <c r="AE11889" s="76" t="n">
        <v>45100</v>
      </c>
      <c r="AF11889" s="76" t="s">
        <v>45472</v>
      </c>
      <c r="AJ11889" s="79" t="s">
        <v>45473</v>
      </c>
      <c r="AK11889" s="76" t="s">
        <v>45474</v>
      </c>
      <c r="AL11889" s="76" t="n">
        <v>0</v>
      </c>
      <c r="AM11889" s="76" t="n">
        <v>0</v>
      </c>
    </row>
    <row r="11890" customFormat="false" ht="15" hidden="false" customHeight="false" outlineLevel="0" collapsed="false">
      <c r="A11890" s="76" t="n">
        <v>240960</v>
      </c>
      <c r="B11890" s="76" t="s">
        <v>45475</v>
      </c>
      <c r="C11890" s="76" t="s">
        <v>9636</v>
      </c>
      <c r="D11890" s="76" t="n">
        <v>778146</v>
      </c>
      <c r="E11890" s="76" t="s">
        <v>475</v>
      </c>
      <c r="F11890" s="76" t="s">
        <v>132</v>
      </c>
      <c r="H11890" s="78" t="n">
        <v>29033</v>
      </c>
      <c r="I11890" s="76" t="s">
        <v>197</v>
      </c>
      <c r="J11890" s="76" t="s">
        <v>198</v>
      </c>
      <c r="K11890" s="76" t="s">
        <v>41</v>
      </c>
      <c r="M11890" s="76" t="s">
        <v>124</v>
      </c>
      <c r="N11890" s="79" t="s">
        <v>4913</v>
      </c>
      <c r="O11890" s="76" t="s">
        <v>4914</v>
      </c>
      <c r="P11890" s="78" t="n">
        <v>45491</v>
      </c>
      <c r="Q11890" s="76" t="s">
        <v>114</v>
      </c>
      <c r="R11890" s="78" t="n">
        <v>37432</v>
      </c>
      <c r="S11890" s="78" t="n">
        <v>45156</v>
      </c>
      <c r="T11890" s="76" t="s">
        <v>183</v>
      </c>
      <c r="U11890" s="76" t="n">
        <v>1010</v>
      </c>
      <c r="X11890" s="76" t="n">
        <v>10</v>
      </c>
      <c r="Y11890" s="76" t="s">
        <v>116</v>
      </c>
      <c r="AB11890" s="78" t="n">
        <v>43710</v>
      </c>
      <c r="AC11890" s="76" t="s">
        <v>117</v>
      </c>
      <c r="AD11890" s="76" t="s">
        <v>45476</v>
      </c>
      <c r="AE11890" s="76" t="n">
        <v>37370</v>
      </c>
      <c r="AF11890" s="76" t="s">
        <v>45477</v>
      </c>
      <c r="AJ11890" s="79" t="s">
        <v>45478</v>
      </c>
      <c r="AK11890" s="76" t="s">
        <v>45479</v>
      </c>
      <c r="AL11890" s="76" t="n">
        <v>0</v>
      </c>
      <c r="AM11890" s="76" t="n">
        <v>0</v>
      </c>
    </row>
    <row r="11891" customFormat="false" ht="15" hidden="false" customHeight="false" outlineLevel="0" collapsed="false">
      <c r="A11891" s="76" t="n">
        <v>993509</v>
      </c>
      <c r="B11891" s="76" t="s">
        <v>45480</v>
      </c>
      <c r="C11891" s="76" t="s">
        <v>2143</v>
      </c>
      <c r="D11891" s="76" t="n">
        <v>898329</v>
      </c>
      <c r="E11891" s="76" t="s">
        <v>132</v>
      </c>
      <c r="F11891" s="76" t="s">
        <v>109</v>
      </c>
      <c r="H11891" s="78" t="n">
        <v>22415</v>
      </c>
      <c r="I11891" s="76" t="s">
        <v>267</v>
      </c>
      <c r="J11891" s="76" t="s">
        <v>268</v>
      </c>
      <c r="K11891" s="76" t="s">
        <v>41</v>
      </c>
      <c r="M11891" s="76" t="s">
        <v>134</v>
      </c>
      <c r="N11891" s="79" t="s">
        <v>1111</v>
      </c>
      <c r="O11891" s="76" t="s">
        <v>1112</v>
      </c>
      <c r="P11891" s="78" t="n">
        <v>45549</v>
      </c>
      <c r="Q11891" s="76" t="s">
        <v>114</v>
      </c>
      <c r="R11891" s="78" t="n">
        <v>41690</v>
      </c>
      <c r="S11891" s="78" t="n">
        <v>45154</v>
      </c>
      <c r="T11891" s="76" t="s">
        <v>183</v>
      </c>
      <c r="U11891" s="76" t="n">
        <v>945</v>
      </c>
      <c r="X11891" s="76" t="n">
        <v>9</v>
      </c>
      <c r="Y11891" s="76" t="s">
        <v>116</v>
      </c>
      <c r="AB11891" s="78" t="n">
        <v>43647</v>
      </c>
      <c r="AC11891" s="76" t="s">
        <v>117</v>
      </c>
      <c r="AD11891" s="76" t="s">
        <v>45481</v>
      </c>
      <c r="AE11891" s="76" t="n">
        <v>89220</v>
      </c>
      <c r="AF11891" s="76" t="s">
        <v>45482</v>
      </c>
      <c r="AJ11891" s="79" t="s">
        <v>45483</v>
      </c>
      <c r="AK11891" s="76" t="s">
        <v>45484</v>
      </c>
      <c r="AL11891" s="76" t="n">
        <v>0</v>
      </c>
      <c r="AM11891" s="76" t="n">
        <v>0</v>
      </c>
    </row>
    <row r="11892" customFormat="false" ht="15" hidden="false" customHeight="false" outlineLevel="0" collapsed="false">
      <c r="A11892" s="76" t="n">
        <v>1637824</v>
      </c>
      <c r="B11892" s="76" t="s">
        <v>45485</v>
      </c>
      <c r="C11892" s="76" t="s">
        <v>2800</v>
      </c>
      <c r="D11892" s="76" t="n">
        <v>2817583</v>
      </c>
      <c r="E11892" s="76" t="s">
        <v>109</v>
      </c>
      <c r="H11892" s="78" t="n">
        <v>18619</v>
      </c>
      <c r="I11892" s="76" t="s">
        <v>594</v>
      </c>
      <c r="J11892" s="76" t="s">
        <v>595</v>
      </c>
      <c r="K11892" s="76" t="s">
        <v>41</v>
      </c>
      <c r="M11892" s="76" t="s">
        <v>155</v>
      </c>
      <c r="N11892" s="79" t="s">
        <v>564</v>
      </c>
      <c r="O11892" s="76" t="s">
        <v>565</v>
      </c>
      <c r="P11892" s="78" t="n">
        <v>45568</v>
      </c>
      <c r="Q11892" s="76" t="s">
        <v>114</v>
      </c>
      <c r="R11892" s="78" t="n">
        <v>45568</v>
      </c>
      <c r="T11892" s="76" t="s">
        <v>325</v>
      </c>
      <c r="U11892" s="76" t="n">
        <v>500</v>
      </c>
      <c r="X11892" s="76" t="n">
        <v>5</v>
      </c>
      <c r="Y11892" s="76" t="s">
        <v>116</v>
      </c>
      <c r="AC11892" s="76" t="s">
        <v>117</v>
      </c>
      <c r="AD11892" s="76" t="s">
        <v>45486</v>
      </c>
      <c r="AE11892" s="76" t="n">
        <v>28300</v>
      </c>
      <c r="AF11892" s="76" t="s">
        <v>45487</v>
      </c>
      <c r="AI11892" s="79" t="s">
        <v>45488</v>
      </c>
      <c r="AK11892" s="76" t="s">
        <v>45489</v>
      </c>
      <c r="AL11892" s="76" t="n">
        <v>0</v>
      </c>
      <c r="AM11892" s="76" t="n">
        <v>0</v>
      </c>
    </row>
    <row r="11893" customFormat="false" ht="15" hidden="false" customHeight="false" outlineLevel="0" collapsed="false">
      <c r="A11893" s="76" t="n">
        <v>1626867</v>
      </c>
      <c r="B11893" s="76" t="s">
        <v>45485</v>
      </c>
      <c r="C11893" s="76" t="s">
        <v>2973</v>
      </c>
      <c r="D11893" s="76" t="n">
        <v>3612718</v>
      </c>
      <c r="E11893" s="76" t="s">
        <v>109</v>
      </c>
      <c r="H11893" s="78" t="n">
        <v>41307</v>
      </c>
      <c r="I11893" s="76" t="s">
        <v>110</v>
      </c>
      <c r="J11893" s="76" t="n">
        <v>-12</v>
      </c>
      <c r="K11893" s="76" t="s">
        <v>41</v>
      </c>
      <c r="M11893" s="76" t="s">
        <v>269</v>
      </c>
      <c r="N11893" s="79" t="s">
        <v>828</v>
      </c>
      <c r="O11893" s="76" t="s">
        <v>829</v>
      </c>
      <c r="P11893" s="78" t="n">
        <v>45560</v>
      </c>
      <c r="Q11893" s="76" t="s">
        <v>114</v>
      </c>
      <c r="R11893" s="78" t="n">
        <v>45560</v>
      </c>
      <c r="S11893" s="78" t="n">
        <v>45411</v>
      </c>
      <c r="T11893" s="76" t="s">
        <v>201</v>
      </c>
      <c r="U11893" s="76" t="n">
        <v>500</v>
      </c>
      <c r="X11893" s="76" t="n">
        <v>5</v>
      </c>
      <c r="Y11893" s="76" t="s">
        <v>116</v>
      </c>
      <c r="AC11893" s="76" t="s">
        <v>117</v>
      </c>
      <c r="AD11893" s="76" t="s">
        <v>830</v>
      </c>
      <c r="AE11893" s="76" t="n">
        <v>36130</v>
      </c>
      <c r="AF11893" s="76" t="s">
        <v>45490</v>
      </c>
      <c r="AJ11893" s="79" t="s">
        <v>45491</v>
      </c>
      <c r="AK11893" s="76" t="s">
        <v>45492</v>
      </c>
      <c r="AL11893" s="76" t="n">
        <v>0</v>
      </c>
      <c r="AM11893" s="76" t="n">
        <v>0</v>
      </c>
    </row>
    <row r="11894" customFormat="false" ht="15" hidden="false" customHeight="false" outlineLevel="0" collapsed="false">
      <c r="A11894" s="76" t="n">
        <v>1356267</v>
      </c>
      <c r="B11894" s="76" t="s">
        <v>45485</v>
      </c>
      <c r="C11894" s="76" t="s">
        <v>22385</v>
      </c>
      <c r="D11894" s="76" t="n">
        <v>2816088</v>
      </c>
      <c r="E11894" s="76" t="s">
        <v>132</v>
      </c>
      <c r="F11894" s="76" t="s">
        <v>132</v>
      </c>
      <c r="H11894" s="78" t="n">
        <v>39365</v>
      </c>
      <c r="I11894" s="76" t="s">
        <v>294</v>
      </c>
      <c r="J11894" s="76" t="n">
        <v>-18</v>
      </c>
      <c r="K11894" s="76" t="s">
        <v>41</v>
      </c>
      <c r="M11894" s="76" t="s">
        <v>155</v>
      </c>
      <c r="N11894" s="79" t="s">
        <v>532</v>
      </c>
      <c r="O11894" s="76" t="s">
        <v>533</v>
      </c>
      <c r="P11894" s="78" t="n">
        <v>45538</v>
      </c>
      <c r="Q11894" s="76" t="s">
        <v>114</v>
      </c>
      <c r="R11894" s="78" t="n">
        <v>44471</v>
      </c>
      <c r="T11894" s="76" t="s">
        <v>115</v>
      </c>
      <c r="U11894" s="76" t="n">
        <v>1040</v>
      </c>
      <c r="X11894" s="76" t="n">
        <v>10</v>
      </c>
      <c r="Y11894" s="76" t="s">
        <v>116</v>
      </c>
      <c r="AC11894" s="76" t="s">
        <v>117</v>
      </c>
      <c r="AD11894" s="76" t="s">
        <v>534</v>
      </c>
      <c r="AE11894" s="76" t="n">
        <v>28200</v>
      </c>
      <c r="AF11894" s="76" t="s">
        <v>45493</v>
      </c>
      <c r="AJ11894" s="79" t="s">
        <v>45494</v>
      </c>
      <c r="AK11894" s="76" t="s">
        <v>45495</v>
      </c>
      <c r="AL11894" s="76" t="n">
        <v>0</v>
      </c>
      <c r="AM11894" s="76" t="n">
        <v>0</v>
      </c>
    </row>
    <row r="11895" customFormat="false" ht="15" hidden="false" customHeight="false" outlineLevel="0" collapsed="false">
      <c r="A11895" s="76" t="n">
        <v>241077</v>
      </c>
      <c r="B11895" s="76" t="s">
        <v>45485</v>
      </c>
      <c r="C11895" s="76" t="s">
        <v>944</v>
      </c>
      <c r="D11895" s="76" t="n">
        <v>3710186</v>
      </c>
      <c r="E11895" s="76" t="s">
        <v>109</v>
      </c>
      <c r="F11895" s="76" t="s">
        <v>109</v>
      </c>
      <c r="H11895" s="78" t="n">
        <v>31794</v>
      </c>
      <c r="I11895" s="76" t="s">
        <v>23</v>
      </c>
      <c r="J11895" s="76" t="n">
        <v>-40</v>
      </c>
      <c r="K11895" s="76" t="s">
        <v>2</v>
      </c>
      <c r="M11895" s="76" t="s">
        <v>124</v>
      </c>
      <c r="N11895" s="79" t="s">
        <v>2816</v>
      </c>
      <c r="O11895" s="76" t="s">
        <v>2817</v>
      </c>
      <c r="P11895" s="78" t="n">
        <v>45553</v>
      </c>
      <c r="Q11895" s="76" t="s">
        <v>114</v>
      </c>
      <c r="R11895" s="78" t="n">
        <v>37432</v>
      </c>
      <c r="S11895" s="78" t="n">
        <v>45019</v>
      </c>
      <c r="T11895" s="76" t="s">
        <v>183</v>
      </c>
      <c r="U11895" s="76" t="n">
        <v>500</v>
      </c>
      <c r="X11895" s="76" t="n">
        <v>5</v>
      </c>
      <c r="Y11895" s="76" t="s">
        <v>116</v>
      </c>
      <c r="AC11895" s="76" t="s">
        <v>117</v>
      </c>
      <c r="AD11895" s="76" t="s">
        <v>4929</v>
      </c>
      <c r="AE11895" s="76" t="n">
        <v>37800</v>
      </c>
      <c r="AF11895" s="76" t="s">
        <v>45496</v>
      </c>
      <c r="AJ11895" s="79" t="s">
        <v>45497</v>
      </c>
      <c r="AK11895" s="76" t="s">
        <v>45498</v>
      </c>
      <c r="AL11895" s="76" t="n">
        <v>0</v>
      </c>
      <c r="AM11895" s="76" t="n">
        <v>0</v>
      </c>
    </row>
    <row r="11896" customFormat="false" ht="15" hidden="false" customHeight="false" outlineLevel="0" collapsed="false">
      <c r="A11896" s="76" t="n">
        <v>1627430</v>
      </c>
      <c r="B11896" s="76" t="s">
        <v>45485</v>
      </c>
      <c r="C11896" s="76" t="s">
        <v>1506</v>
      </c>
      <c r="D11896" s="76" t="n">
        <v>4540674</v>
      </c>
      <c r="E11896" s="76" t="s">
        <v>109</v>
      </c>
      <c r="H11896" s="78" t="n">
        <v>41416</v>
      </c>
      <c r="I11896" s="76" t="s">
        <v>110</v>
      </c>
      <c r="J11896" s="76" t="n">
        <v>-12</v>
      </c>
      <c r="K11896" s="76" t="s">
        <v>41</v>
      </c>
      <c r="M11896" s="76" t="s">
        <v>134</v>
      </c>
      <c r="N11896" s="79" t="s">
        <v>1062</v>
      </c>
      <c r="O11896" s="76" t="s">
        <v>1063</v>
      </c>
      <c r="P11896" s="78" t="n">
        <v>45560</v>
      </c>
      <c r="Q11896" s="76" t="s">
        <v>114</v>
      </c>
      <c r="R11896" s="78" t="n">
        <v>45560</v>
      </c>
      <c r="T11896" s="76" t="s">
        <v>115</v>
      </c>
      <c r="U11896" s="76" t="n">
        <v>500</v>
      </c>
      <c r="X11896" s="76" t="n">
        <v>5</v>
      </c>
      <c r="Y11896" s="76" t="s">
        <v>116</v>
      </c>
      <c r="AC11896" s="76" t="s">
        <v>117</v>
      </c>
      <c r="AD11896" s="76" t="s">
        <v>18923</v>
      </c>
      <c r="AE11896" s="76" t="n">
        <v>41240</v>
      </c>
      <c r="AF11896" s="76" t="s">
        <v>45499</v>
      </c>
      <c r="AK11896" s="76" t="s">
        <v>45500</v>
      </c>
      <c r="AL11896" s="76" t="n">
        <v>0</v>
      </c>
      <c r="AM11896" s="76" t="n">
        <v>0</v>
      </c>
    </row>
    <row r="11897" customFormat="false" ht="15" hidden="false" customHeight="false" outlineLevel="0" collapsed="false">
      <c r="A11897" s="76" t="n">
        <v>1627426</v>
      </c>
      <c r="B11897" s="76" t="s">
        <v>45485</v>
      </c>
      <c r="C11897" s="76" t="s">
        <v>1395</v>
      </c>
      <c r="D11897" s="76" t="n">
        <v>4540673</v>
      </c>
      <c r="E11897" s="76" t="s">
        <v>109</v>
      </c>
      <c r="H11897" s="78" t="n">
        <v>30221</v>
      </c>
      <c r="I11897" s="76" t="s">
        <v>179</v>
      </c>
      <c r="J11897" s="76" t="s">
        <v>180</v>
      </c>
      <c r="K11897" s="76" t="s">
        <v>41</v>
      </c>
      <c r="M11897" s="76" t="s">
        <v>134</v>
      </c>
      <c r="N11897" s="79" t="s">
        <v>1062</v>
      </c>
      <c r="O11897" s="76" t="s">
        <v>1063</v>
      </c>
      <c r="P11897" s="78" t="n">
        <v>45560</v>
      </c>
      <c r="Q11897" s="76" t="s">
        <v>114</v>
      </c>
      <c r="R11897" s="78" t="n">
        <v>45560</v>
      </c>
      <c r="T11897" s="76" t="s">
        <v>325</v>
      </c>
      <c r="U11897" s="76" t="n">
        <v>500</v>
      </c>
      <c r="X11897" s="76" t="n">
        <v>5</v>
      </c>
      <c r="Y11897" s="76" t="s">
        <v>116</v>
      </c>
      <c r="AC11897" s="76" t="s">
        <v>117</v>
      </c>
      <c r="AD11897" s="76" t="s">
        <v>18923</v>
      </c>
      <c r="AE11897" s="76" t="n">
        <v>41240</v>
      </c>
      <c r="AF11897" s="76" t="s">
        <v>45501</v>
      </c>
      <c r="AK11897" s="76" t="s">
        <v>45500</v>
      </c>
      <c r="AL11897" s="76" t="n">
        <v>0</v>
      </c>
      <c r="AM11897" s="76" t="n">
        <v>0</v>
      </c>
    </row>
    <row r="11898" customFormat="false" ht="15" hidden="false" customHeight="false" outlineLevel="0" collapsed="false">
      <c r="A11898" s="76" t="n">
        <v>1265084</v>
      </c>
      <c r="B11898" s="76" t="s">
        <v>45502</v>
      </c>
      <c r="C11898" s="76" t="s">
        <v>1001</v>
      </c>
      <c r="D11898" s="76" t="n">
        <v>3731056</v>
      </c>
      <c r="E11898" s="76" t="s">
        <v>109</v>
      </c>
      <c r="F11898" s="76" t="s">
        <v>109</v>
      </c>
      <c r="H11898" s="78" t="n">
        <v>39672</v>
      </c>
      <c r="I11898" s="76" t="s">
        <v>432</v>
      </c>
      <c r="J11898" s="76" t="n">
        <v>-17</v>
      </c>
      <c r="K11898" s="76" t="s">
        <v>41</v>
      </c>
      <c r="M11898" s="76" t="s">
        <v>124</v>
      </c>
      <c r="N11898" s="79" t="s">
        <v>779</v>
      </c>
      <c r="O11898" s="76" t="s">
        <v>780</v>
      </c>
      <c r="P11898" s="78" t="n">
        <v>45527</v>
      </c>
      <c r="Q11898" s="76" t="s">
        <v>114</v>
      </c>
      <c r="R11898" s="78" t="n">
        <v>43715</v>
      </c>
      <c r="S11898" s="78" t="n">
        <v>45525</v>
      </c>
      <c r="T11898" s="76" t="s">
        <v>201</v>
      </c>
      <c r="U11898" s="76" t="n">
        <v>500</v>
      </c>
      <c r="X11898" s="76" t="n">
        <v>5</v>
      </c>
      <c r="Y11898" s="76" t="s">
        <v>116</v>
      </c>
      <c r="AC11898" s="76" t="s">
        <v>117</v>
      </c>
      <c r="AD11898" s="76" t="s">
        <v>4509</v>
      </c>
      <c r="AE11898" s="76" t="n">
        <v>37550</v>
      </c>
      <c r="AF11898" s="76" t="s">
        <v>45503</v>
      </c>
      <c r="AI11898" s="79" t="s">
        <v>45504</v>
      </c>
      <c r="AJ11898" s="79" t="s">
        <v>45505</v>
      </c>
      <c r="AK11898" s="76" t="s">
        <v>45506</v>
      </c>
      <c r="AL11898" s="76" t="n">
        <v>0</v>
      </c>
      <c r="AM11898" s="76" t="n">
        <v>0</v>
      </c>
    </row>
    <row r="11899" customFormat="false" ht="15" hidden="false" customHeight="false" outlineLevel="0" collapsed="false">
      <c r="A11899" s="76" t="n">
        <v>1606256</v>
      </c>
      <c r="B11899" s="76" t="s">
        <v>45507</v>
      </c>
      <c r="C11899" s="76" t="s">
        <v>2787</v>
      </c>
      <c r="D11899" s="76" t="n">
        <v>2817258</v>
      </c>
      <c r="E11899" s="76" t="s">
        <v>109</v>
      </c>
      <c r="H11899" s="78" t="n">
        <v>22735</v>
      </c>
      <c r="I11899" s="76" t="s">
        <v>267</v>
      </c>
      <c r="J11899" s="76" t="s">
        <v>268</v>
      </c>
      <c r="K11899" s="76" t="s">
        <v>2</v>
      </c>
      <c r="M11899" s="76" t="s">
        <v>155</v>
      </c>
      <c r="N11899" s="79" t="s">
        <v>532</v>
      </c>
      <c r="O11899" s="76" t="s">
        <v>533</v>
      </c>
      <c r="P11899" s="78" t="n">
        <v>45544</v>
      </c>
      <c r="Q11899" s="76" t="s">
        <v>114</v>
      </c>
      <c r="R11899" s="78" t="n">
        <v>45544</v>
      </c>
      <c r="S11899" s="78" t="n">
        <v>45534</v>
      </c>
      <c r="T11899" s="76" t="s">
        <v>201</v>
      </c>
      <c r="U11899" s="76" t="n">
        <v>500</v>
      </c>
      <c r="X11899" s="76" t="n">
        <v>5</v>
      </c>
      <c r="Y11899" s="76" t="s">
        <v>116</v>
      </c>
      <c r="AC11899" s="76" t="s">
        <v>117</v>
      </c>
      <c r="AD11899" s="76" t="s">
        <v>45508</v>
      </c>
      <c r="AE11899" s="76" t="n">
        <v>28200</v>
      </c>
      <c r="AF11899" s="76" t="s">
        <v>45509</v>
      </c>
      <c r="AJ11899" s="79" t="s">
        <v>45510</v>
      </c>
      <c r="AK11899" s="76" t="s">
        <v>45511</v>
      </c>
      <c r="AL11899" s="76" t="n">
        <v>0</v>
      </c>
      <c r="AM11899" s="76" t="n">
        <v>0</v>
      </c>
    </row>
    <row r="11900" customFormat="false" ht="15" hidden="false" customHeight="false" outlineLevel="0" collapsed="false">
      <c r="A11900" s="76" t="n">
        <v>796551</v>
      </c>
      <c r="B11900" s="76" t="s">
        <v>45507</v>
      </c>
      <c r="C11900" s="76" t="s">
        <v>787</v>
      </c>
      <c r="D11900" s="76" t="n">
        <v>4521870</v>
      </c>
      <c r="E11900" s="76" t="s">
        <v>132</v>
      </c>
      <c r="F11900" s="76" t="s">
        <v>132</v>
      </c>
      <c r="H11900" s="78" t="n">
        <v>25489</v>
      </c>
      <c r="I11900" s="76" t="s">
        <v>321</v>
      </c>
      <c r="J11900" s="76" t="s">
        <v>322</v>
      </c>
      <c r="K11900" s="76" t="s">
        <v>41</v>
      </c>
      <c r="M11900" s="76" t="s">
        <v>134</v>
      </c>
      <c r="N11900" s="79" t="s">
        <v>972</v>
      </c>
      <c r="O11900" s="76" t="s">
        <v>973</v>
      </c>
      <c r="P11900" s="78" t="n">
        <v>45546</v>
      </c>
      <c r="Q11900" s="76" t="s">
        <v>114</v>
      </c>
      <c r="R11900" s="78" t="n">
        <v>40490</v>
      </c>
      <c r="S11900" s="78" t="n">
        <v>44790</v>
      </c>
      <c r="T11900" s="76" t="s">
        <v>183</v>
      </c>
      <c r="U11900" s="76" t="n">
        <v>831</v>
      </c>
      <c r="X11900" s="76" t="n">
        <v>8</v>
      </c>
      <c r="Y11900" s="76" t="s">
        <v>116</v>
      </c>
      <c r="AC11900" s="76" t="s">
        <v>117</v>
      </c>
      <c r="AD11900" s="76" t="s">
        <v>1077</v>
      </c>
      <c r="AE11900" s="76" t="n">
        <v>45400</v>
      </c>
      <c r="AF11900" s="76" t="s">
        <v>45512</v>
      </c>
      <c r="AI11900" s="79" t="s">
        <v>45513</v>
      </c>
      <c r="AK11900" s="76" t="s">
        <v>45514</v>
      </c>
      <c r="AL11900" s="76" t="n">
        <v>0</v>
      </c>
      <c r="AM11900" s="76" t="n">
        <v>0</v>
      </c>
    </row>
    <row r="11901" customFormat="false" ht="15" hidden="false" customHeight="false" outlineLevel="0" collapsed="false">
      <c r="A11901" s="76" t="n">
        <v>1521231</v>
      </c>
      <c r="B11901" s="76" t="s">
        <v>45507</v>
      </c>
      <c r="C11901" s="76" t="s">
        <v>2906</v>
      </c>
      <c r="D11901" s="76" t="n">
        <v>4538212</v>
      </c>
      <c r="E11901" s="76" t="s">
        <v>132</v>
      </c>
      <c r="H11901" s="78" t="n">
        <v>34001</v>
      </c>
      <c r="I11901" s="76" t="s">
        <v>23</v>
      </c>
      <c r="J11901" s="76" t="n">
        <v>-40</v>
      </c>
      <c r="K11901" s="76" t="s">
        <v>41</v>
      </c>
      <c r="M11901" s="76" t="s">
        <v>134</v>
      </c>
      <c r="N11901" s="79" t="s">
        <v>644</v>
      </c>
      <c r="O11901" s="76" t="s">
        <v>645</v>
      </c>
      <c r="P11901" s="78" t="n">
        <v>45559</v>
      </c>
      <c r="Q11901" s="76" t="s">
        <v>114</v>
      </c>
      <c r="R11901" s="78" t="n">
        <v>45195</v>
      </c>
      <c r="S11901" s="78" t="n">
        <v>45202</v>
      </c>
      <c r="T11901" s="76" t="s">
        <v>183</v>
      </c>
      <c r="U11901" s="76" t="n">
        <v>500</v>
      </c>
      <c r="X11901" s="76" t="n">
        <v>5</v>
      </c>
      <c r="Y11901" s="76" t="s">
        <v>116</v>
      </c>
      <c r="AC11901" s="76" t="s">
        <v>117</v>
      </c>
      <c r="AD11901" s="76" t="s">
        <v>27083</v>
      </c>
      <c r="AE11901" s="76" t="n">
        <v>41220</v>
      </c>
      <c r="AF11901" s="76" t="s">
        <v>45515</v>
      </c>
      <c r="AK11901" s="76" t="s">
        <v>45516</v>
      </c>
      <c r="AL11901" s="76" t="n">
        <v>0</v>
      </c>
      <c r="AM11901" s="76" t="n">
        <v>0</v>
      </c>
    </row>
    <row r="11902" customFormat="false" ht="15" hidden="false" customHeight="false" outlineLevel="0" collapsed="false">
      <c r="A11902" s="76" t="n">
        <v>625698</v>
      </c>
      <c r="B11902" s="76" t="s">
        <v>45517</v>
      </c>
      <c r="C11902" s="76" t="s">
        <v>2677</v>
      </c>
      <c r="D11902" s="76" t="n">
        <v>366045</v>
      </c>
      <c r="E11902" s="76" t="s">
        <v>109</v>
      </c>
      <c r="F11902" s="76" t="s">
        <v>132</v>
      </c>
      <c r="H11902" s="78" t="n">
        <v>26407</v>
      </c>
      <c r="I11902" s="76" t="s">
        <v>208</v>
      </c>
      <c r="J11902" s="76" t="s">
        <v>209</v>
      </c>
      <c r="K11902" s="76" t="s">
        <v>41</v>
      </c>
      <c r="M11902" s="76" t="s">
        <v>269</v>
      </c>
      <c r="N11902" s="79" t="s">
        <v>828</v>
      </c>
      <c r="O11902" s="76" t="s">
        <v>829</v>
      </c>
      <c r="P11902" s="78" t="n">
        <v>45615</v>
      </c>
      <c r="Q11902" s="76" t="s">
        <v>114</v>
      </c>
      <c r="R11902" s="78" t="n">
        <v>39478</v>
      </c>
      <c r="S11902" s="78" t="n">
        <v>45615</v>
      </c>
      <c r="T11902" s="76" t="s">
        <v>201</v>
      </c>
      <c r="U11902" s="76" t="n">
        <v>1629</v>
      </c>
      <c r="X11902" s="76" t="n">
        <v>16</v>
      </c>
      <c r="Y11902" s="76" t="s">
        <v>116</v>
      </c>
      <c r="AC11902" s="76" t="s">
        <v>117</v>
      </c>
      <c r="AD11902" s="76" t="s">
        <v>26360</v>
      </c>
      <c r="AE11902" s="76" t="n">
        <v>36260</v>
      </c>
      <c r="AF11902" s="76" t="s">
        <v>45518</v>
      </c>
      <c r="AI11902" s="79" t="s">
        <v>45519</v>
      </c>
      <c r="AJ11902" s="79" t="s">
        <v>45520</v>
      </c>
      <c r="AK11902" s="76" t="s">
        <v>45521</v>
      </c>
      <c r="AL11902" s="76" t="n">
        <v>0</v>
      </c>
      <c r="AM11902" s="76" t="n">
        <v>0</v>
      </c>
    </row>
    <row r="11903" customFormat="false" ht="15" hidden="false" customHeight="false" outlineLevel="0" collapsed="false">
      <c r="A11903" s="76" t="n">
        <v>241139</v>
      </c>
      <c r="B11903" s="76" t="s">
        <v>14175</v>
      </c>
      <c r="C11903" s="76" t="s">
        <v>1407</v>
      </c>
      <c r="D11903" s="76" t="n">
        <v>1841</v>
      </c>
      <c r="E11903" s="76" t="s">
        <v>109</v>
      </c>
      <c r="F11903" s="76" t="s">
        <v>109</v>
      </c>
      <c r="H11903" s="78" t="n">
        <v>21701</v>
      </c>
      <c r="I11903" s="76" t="s">
        <v>305</v>
      </c>
      <c r="J11903" s="76" t="s">
        <v>306</v>
      </c>
      <c r="K11903" s="76" t="s">
        <v>41</v>
      </c>
      <c r="M11903" s="76" t="s">
        <v>111</v>
      </c>
      <c r="N11903" s="79" t="s">
        <v>1995</v>
      </c>
      <c r="O11903" s="76" t="s">
        <v>1996</v>
      </c>
      <c r="P11903" s="78" t="n">
        <v>45544</v>
      </c>
      <c r="Q11903" s="76" t="s">
        <v>114</v>
      </c>
      <c r="R11903" s="78" t="n">
        <v>37432</v>
      </c>
      <c r="T11903" s="76" t="s">
        <v>325</v>
      </c>
      <c r="U11903" s="76" t="n">
        <v>799</v>
      </c>
      <c r="X11903" s="76" t="n">
        <v>7</v>
      </c>
      <c r="Y11903" s="76" t="s">
        <v>116</v>
      </c>
      <c r="AC11903" s="76" t="s">
        <v>117</v>
      </c>
      <c r="AD11903" s="76" t="s">
        <v>2192</v>
      </c>
      <c r="AE11903" s="76" t="n">
        <v>18700</v>
      </c>
      <c r="AF11903" s="76" t="s">
        <v>45522</v>
      </c>
      <c r="AI11903" s="79" t="s">
        <v>45523</v>
      </c>
      <c r="AJ11903" s="79" t="s">
        <v>45524</v>
      </c>
      <c r="AK11903" s="76" t="s">
        <v>45525</v>
      </c>
      <c r="AL11903" s="76" t="n">
        <v>0</v>
      </c>
      <c r="AM11903" s="76" t="n">
        <v>0</v>
      </c>
    </row>
    <row r="11904" customFormat="false" ht="15" hidden="false" customHeight="false" outlineLevel="0" collapsed="false">
      <c r="A11904" s="76" t="n">
        <v>1342483</v>
      </c>
      <c r="B11904" s="76" t="s">
        <v>45526</v>
      </c>
      <c r="C11904" s="76" t="s">
        <v>571</v>
      </c>
      <c r="D11904" s="76" t="n">
        <v>3732850</v>
      </c>
      <c r="E11904" s="76" t="s">
        <v>109</v>
      </c>
      <c r="F11904" s="76" t="s">
        <v>109</v>
      </c>
      <c r="H11904" s="78" t="n">
        <v>41983</v>
      </c>
      <c r="I11904" s="76" t="s">
        <v>190</v>
      </c>
      <c r="J11904" s="76" t="n">
        <v>-11</v>
      </c>
      <c r="K11904" s="76" t="s">
        <v>41</v>
      </c>
      <c r="M11904" s="76" t="s">
        <v>124</v>
      </c>
      <c r="N11904" s="79" t="s">
        <v>239</v>
      </c>
      <c r="O11904" s="76" t="s">
        <v>240</v>
      </c>
      <c r="P11904" s="78" t="n">
        <v>45560</v>
      </c>
      <c r="Q11904" s="76" t="s">
        <v>114</v>
      </c>
      <c r="R11904" s="78" t="n">
        <v>44456</v>
      </c>
      <c r="S11904" s="78" t="n">
        <v>45490</v>
      </c>
      <c r="T11904" s="76" t="s">
        <v>201</v>
      </c>
      <c r="U11904" s="76" t="n">
        <v>500</v>
      </c>
      <c r="X11904" s="76" t="n">
        <v>5</v>
      </c>
      <c r="Y11904" s="76" t="s">
        <v>116</v>
      </c>
      <c r="AC11904" s="76" t="s">
        <v>117</v>
      </c>
      <c r="AD11904" s="76" t="s">
        <v>241</v>
      </c>
      <c r="AE11904" s="76" t="n">
        <v>37320</v>
      </c>
      <c r="AF11904" s="76" t="s">
        <v>45527</v>
      </c>
      <c r="AJ11904" s="79" t="s">
        <v>45528</v>
      </c>
      <c r="AK11904" s="76" t="s">
        <v>45529</v>
      </c>
      <c r="AL11904" s="76" t="n">
        <v>0</v>
      </c>
      <c r="AM11904" s="76" t="n">
        <v>0</v>
      </c>
    </row>
    <row r="11905" customFormat="false" ht="15" hidden="false" customHeight="false" outlineLevel="0" collapsed="false">
      <c r="A11905" s="76" t="n">
        <v>548502</v>
      </c>
      <c r="B11905" s="76" t="s">
        <v>45530</v>
      </c>
      <c r="C11905" s="76" t="s">
        <v>2077</v>
      </c>
      <c r="D11905" s="76" t="n">
        <v>323177</v>
      </c>
      <c r="E11905" s="76" t="s">
        <v>132</v>
      </c>
      <c r="F11905" s="76" t="s">
        <v>132</v>
      </c>
      <c r="H11905" s="78" t="n">
        <v>30346</v>
      </c>
      <c r="I11905" s="76" t="s">
        <v>179</v>
      </c>
      <c r="J11905" s="76" t="s">
        <v>180</v>
      </c>
      <c r="K11905" s="76" t="s">
        <v>41</v>
      </c>
      <c r="M11905" s="76" t="s">
        <v>124</v>
      </c>
      <c r="N11905" s="79" t="s">
        <v>2231</v>
      </c>
      <c r="O11905" s="76" t="s">
        <v>2232</v>
      </c>
      <c r="P11905" s="78" t="n">
        <v>45554</v>
      </c>
      <c r="Q11905" s="76" t="s">
        <v>114</v>
      </c>
      <c r="R11905" s="78" t="n">
        <v>38999</v>
      </c>
      <c r="S11905" s="78" t="n">
        <v>44807</v>
      </c>
      <c r="T11905" s="76" t="s">
        <v>183</v>
      </c>
      <c r="U11905" s="76" t="n">
        <v>1278</v>
      </c>
      <c r="X11905" s="76" t="n">
        <v>12</v>
      </c>
      <c r="Y11905" s="76" t="s">
        <v>116</v>
      </c>
      <c r="AC11905" s="76" t="s">
        <v>117</v>
      </c>
      <c r="AD11905" s="76" t="s">
        <v>13401</v>
      </c>
      <c r="AE11905" s="76" t="n">
        <v>37600</v>
      </c>
      <c r="AF11905" s="76" t="s">
        <v>45531</v>
      </c>
      <c r="AJ11905" s="79" t="s">
        <v>45532</v>
      </c>
      <c r="AK11905" s="76" t="s">
        <v>45533</v>
      </c>
      <c r="AL11905" s="76" t="n">
        <v>0</v>
      </c>
      <c r="AM11905" s="76" t="n">
        <v>0</v>
      </c>
    </row>
    <row r="11906" customFormat="false" ht="15" hidden="false" customHeight="false" outlineLevel="0" collapsed="false">
      <c r="A11906" s="76" t="n">
        <v>1537905</v>
      </c>
      <c r="B11906" s="76" t="s">
        <v>45534</v>
      </c>
      <c r="C11906" s="76" t="s">
        <v>1019</v>
      </c>
      <c r="D11906" s="76" t="n">
        <v>1811354</v>
      </c>
      <c r="E11906" s="76" t="s">
        <v>132</v>
      </c>
      <c r="F11906" s="76" t="s">
        <v>132</v>
      </c>
      <c r="H11906" s="78" t="n">
        <v>42723</v>
      </c>
      <c r="I11906" s="76" t="s">
        <v>109</v>
      </c>
      <c r="J11906" s="76" t="n">
        <v>-9</v>
      </c>
      <c r="K11906" s="76" t="s">
        <v>41</v>
      </c>
      <c r="M11906" s="76" t="s">
        <v>111</v>
      </c>
      <c r="N11906" s="79" t="s">
        <v>337</v>
      </c>
      <c r="O11906" s="76" t="s">
        <v>338</v>
      </c>
      <c r="P11906" s="78" t="n">
        <v>45540</v>
      </c>
      <c r="Q11906" s="76" t="s">
        <v>114</v>
      </c>
      <c r="R11906" s="78" t="n">
        <v>45215</v>
      </c>
      <c r="T11906" s="76" t="s">
        <v>115</v>
      </c>
      <c r="U11906" s="76" t="n">
        <v>544</v>
      </c>
      <c r="X11906" s="76" t="n">
        <v>5</v>
      </c>
      <c r="Y11906" s="76" t="s">
        <v>116</v>
      </c>
      <c r="AC11906" s="76" t="s">
        <v>117</v>
      </c>
      <c r="AD11906" s="76" t="s">
        <v>1537</v>
      </c>
      <c r="AE11906" s="76" t="n">
        <v>18500</v>
      </c>
      <c r="AF11906" s="76" t="s">
        <v>45535</v>
      </c>
      <c r="AJ11906" s="79" t="s">
        <v>45536</v>
      </c>
      <c r="AK11906" s="76" t="s">
        <v>45537</v>
      </c>
      <c r="AL11906" s="76" t="n">
        <v>0</v>
      </c>
      <c r="AM11906" s="76" t="n">
        <v>0</v>
      </c>
    </row>
    <row r="11907" customFormat="false" ht="15" hidden="false" customHeight="false" outlineLevel="0" collapsed="false">
      <c r="A11907" s="76" t="n">
        <v>1612073</v>
      </c>
      <c r="B11907" s="76" t="s">
        <v>45538</v>
      </c>
      <c r="C11907" s="76" t="s">
        <v>5005</v>
      </c>
      <c r="D11907" s="76" t="n">
        <v>2817311</v>
      </c>
      <c r="E11907" s="76" t="s">
        <v>109</v>
      </c>
      <c r="H11907" s="78" t="n">
        <v>40933</v>
      </c>
      <c r="I11907" s="76" t="s">
        <v>370</v>
      </c>
      <c r="J11907" s="76" t="n">
        <v>-13</v>
      </c>
      <c r="K11907" s="76" t="s">
        <v>41</v>
      </c>
      <c r="M11907" s="76" t="s">
        <v>155</v>
      </c>
      <c r="N11907" s="79" t="s">
        <v>564</v>
      </c>
      <c r="O11907" s="76" t="s">
        <v>565</v>
      </c>
      <c r="P11907" s="78" t="n">
        <v>45549</v>
      </c>
      <c r="Q11907" s="76" t="s">
        <v>114</v>
      </c>
      <c r="R11907" s="78" t="n">
        <v>45549</v>
      </c>
      <c r="T11907" s="76" t="s">
        <v>115</v>
      </c>
      <c r="U11907" s="76" t="n">
        <v>500</v>
      </c>
      <c r="X11907" s="76" t="n">
        <v>5</v>
      </c>
      <c r="Y11907" s="76" t="s">
        <v>116</v>
      </c>
      <c r="AC11907" s="76" t="s">
        <v>117</v>
      </c>
      <c r="AD11907" s="76" t="s">
        <v>1288</v>
      </c>
      <c r="AE11907" s="76" t="n">
        <v>28000</v>
      </c>
      <c r="AF11907" s="76" t="s">
        <v>45539</v>
      </c>
      <c r="AJ11907" s="79" t="s">
        <v>45540</v>
      </c>
      <c r="AK11907" s="76" t="s">
        <v>45541</v>
      </c>
      <c r="AL11907" s="76" t="n">
        <v>0</v>
      </c>
      <c r="AM11907" s="76" t="n">
        <v>0</v>
      </c>
    </row>
    <row r="11908" customFormat="false" ht="15" hidden="false" customHeight="false" outlineLevel="0" collapsed="false">
      <c r="A11908" s="76" t="n">
        <v>1346334</v>
      </c>
      <c r="B11908" s="76" t="s">
        <v>45542</v>
      </c>
      <c r="C11908" s="76" t="s">
        <v>1407</v>
      </c>
      <c r="D11908" s="76" t="n">
        <v>4532430</v>
      </c>
      <c r="E11908" s="76" t="s">
        <v>132</v>
      </c>
      <c r="F11908" s="76" t="s">
        <v>132</v>
      </c>
      <c r="H11908" s="78" t="n">
        <v>18995</v>
      </c>
      <c r="I11908" s="76" t="s">
        <v>594</v>
      </c>
      <c r="J11908" s="76" t="s">
        <v>595</v>
      </c>
      <c r="K11908" s="76" t="s">
        <v>41</v>
      </c>
      <c r="M11908" s="76" t="s">
        <v>134</v>
      </c>
      <c r="N11908" s="79" t="s">
        <v>1785</v>
      </c>
      <c r="O11908" s="76" t="s">
        <v>1786</v>
      </c>
      <c r="P11908" s="78" t="n">
        <v>45531</v>
      </c>
      <c r="Q11908" s="76" t="s">
        <v>114</v>
      </c>
      <c r="R11908" s="78" t="n">
        <v>44461</v>
      </c>
      <c r="S11908" s="78" t="n">
        <v>45097</v>
      </c>
      <c r="T11908" s="76" t="s">
        <v>183</v>
      </c>
      <c r="U11908" s="76" t="n">
        <v>539</v>
      </c>
      <c r="X11908" s="76" t="n">
        <v>5</v>
      </c>
      <c r="Y11908" s="76" t="s">
        <v>116</v>
      </c>
      <c r="AC11908" s="76" t="s">
        <v>117</v>
      </c>
      <c r="AD11908" s="76" t="s">
        <v>43424</v>
      </c>
      <c r="AE11908" s="76" t="n">
        <v>45240</v>
      </c>
      <c r="AF11908" s="76" t="s">
        <v>45543</v>
      </c>
      <c r="AI11908" s="76" t="s">
        <v>45544</v>
      </c>
      <c r="AK11908" s="76" t="s">
        <v>45545</v>
      </c>
      <c r="AL11908" s="76" t="n">
        <v>0</v>
      </c>
      <c r="AM11908" s="76" t="n">
        <v>0</v>
      </c>
    </row>
    <row r="11909" customFormat="false" ht="15" hidden="false" customHeight="false" outlineLevel="0" collapsed="false">
      <c r="A11909" s="76" t="n">
        <v>1621306</v>
      </c>
      <c r="B11909" s="76" t="s">
        <v>45546</v>
      </c>
      <c r="C11909" s="76" t="s">
        <v>45547</v>
      </c>
      <c r="D11909" s="76" t="n">
        <v>3737463</v>
      </c>
      <c r="E11909" s="76" t="s">
        <v>109</v>
      </c>
      <c r="H11909" s="78" t="n">
        <v>42650</v>
      </c>
      <c r="I11909" s="76" t="s">
        <v>109</v>
      </c>
      <c r="J11909" s="76" t="n">
        <v>-9</v>
      </c>
      <c r="K11909" s="76" t="s">
        <v>41</v>
      </c>
      <c r="M11909" s="76" t="s">
        <v>124</v>
      </c>
      <c r="N11909" s="79" t="s">
        <v>257</v>
      </c>
      <c r="O11909" s="76" t="s">
        <v>258</v>
      </c>
      <c r="P11909" s="78" t="n">
        <v>45555</v>
      </c>
      <c r="Q11909" s="76" t="s">
        <v>114</v>
      </c>
      <c r="R11909" s="78" t="n">
        <v>45555</v>
      </c>
      <c r="T11909" s="76" t="s">
        <v>115</v>
      </c>
      <c r="U11909" s="76" t="n">
        <v>500</v>
      </c>
      <c r="X11909" s="76" t="n">
        <v>5</v>
      </c>
      <c r="Y11909" s="76" t="s">
        <v>116</v>
      </c>
      <c r="AC11909" s="76" t="s">
        <v>117</v>
      </c>
      <c r="AD11909" s="76" t="s">
        <v>7645</v>
      </c>
      <c r="AE11909" s="76" t="n">
        <v>37270</v>
      </c>
      <c r="AF11909" s="76" t="s">
        <v>31106</v>
      </c>
      <c r="AI11909" s="79" t="s">
        <v>31107</v>
      </c>
      <c r="AK11909" s="76" t="s">
        <v>31108</v>
      </c>
      <c r="AL11909" s="76" t="n">
        <v>0</v>
      </c>
      <c r="AM11909" s="76" t="n">
        <v>0</v>
      </c>
    </row>
    <row r="11910" customFormat="false" ht="15" hidden="false" customHeight="false" outlineLevel="0" collapsed="false">
      <c r="A11910" s="76" t="n">
        <v>1524676</v>
      </c>
      <c r="B11910" s="76" t="s">
        <v>45548</v>
      </c>
      <c r="C11910" s="76" t="s">
        <v>2973</v>
      </c>
      <c r="D11910" s="76" t="n">
        <v>4115951</v>
      </c>
      <c r="E11910" s="76" t="s">
        <v>109</v>
      </c>
      <c r="F11910" s="76" t="s">
        <v>132</v>
      </c>
      <c r="H11910" s="78" t="n">
        <v>40396</v>
      </c>
      <c r="I11910" s="76" t="s">
        <v>256</v>
      </c>
      <c r="J11910" s="76" t="n">
        <v>-15</v>
      </c>
      <c r="K11910" s="76" t="s">
        <v>41</v>
      </c>
      <c r="M11910" s="76" t="s">
        <v>286</v>
      </c>
      <c r="N11910" s="79" t="s">
        <v>572</v>
      </c>
      <c r="O11910" s="76" t="s">
        <v>573</v>
      </c>
      <c r="P11910" s="78" t="n">
        <v>45548</v>
      </c>
      <c r="Q11910" s="76" t="s">
        <v>114</v>
      </c>
      <c r="R11910" s="78" t="n">
        <v>45197</v>
      </c>
      <c r="T11910" s="76" t="s">
        <v>115</v>
      </c>
      <c r="U11910" s="76" t="n">
        <v>500</v>
      </c>
      <c r="X11910" s="76" t="n">
        <v>5</v>
      </c>
      <c r="Y11910" s="76" t="s">
        <v>116</v>
      </c>
      <c r="AC11910" s="76" t="s">
        <v>117</v>
      </c>
      <c r="AD11910" s="76" t="s">
        <v>7660</v>
      </c>
      <c r="AE11910" s="76" t="n">
        <v>41500</v>
      </c>
      <c r="AF11910" s="76" t="s">
        <v>45549</v>
      </c>
      <c r="AK11910" s="76" t="s">
        <v>45550</v>
      </c>
      <c r="AL11910" s="76" t="n">
        <v>0</v>
      </c>
      <c r="AM11910" s="76" t="n">
        <v>0</v>
      </c>
    </row>
    <row r="11911" customFormat="false" ht="15" hidden="false" customHeight="false" outlineLevel="0" collapsed="false">
      <c r="A11911" s="76" t="n">
        <v>1614108</v>
      </c>
      <c r="B11911" s="76" t="s">
        <v>45548</v>
      </c>
      <c r="C11911" s="76" t="s">
        <v>2886</v>
      </c>
      <c r="D11911" s="76" t="n">
        <v>4116386</v>
      </c>
      <c r="E11911" s="76" t="s">
        <v>109</v>
      </c>
      <c r="H11911" s="78" t="n">
        <v>41226</v>
      </c>
      <c r="I11911" s="76" t="s">
        <v>370</v>
      </c>
      <c r="J11911" s="76" t="n">
        <v>-13</v>
      </c>
      <c r="K11911" s="76" t="s">
        <v>41</v>
      </c>
      <c r="M11911" s="76" t="s">
        <v>286</v>
      </c>
      <c r="N11911" s="79" t="s">
        <v>572</v>
      </c>
      <c r="O11911" s="76" t="s">
        <v>573</v>
      </c>
      <c r="P11911" s="78" t="n">
        <v>45551</v>
      </c>
      <c r="Q11911" s="76" t="s">
        <v>114</v>
      </c>
      <c r="R11911" s="78" t="n">
        <v>45551</v>
      </c>
      <c r="T11911" s="76" t="s">
        <v>115</v>
      </c>
      <c r="U11911" s="76" t="n">
        <v>500</v>
      </c>
      <c r="X11911" s="76" t="n">
        <v>5</v>
      </c>
      <c r="Y11911" s="76" t="s">
        <v>116</v>
      </c>
      <c r="AC11911" s="76" t="s">
        <v>117</v>
      </c>
      <c r="AD11911" s="76" t="s">
        <v>7660</v>
      </c>
      <c r="AE11911" s="76" t="n">
        <v>41500</v>
      </c>
      <c r="AF11911" s="76" t="s">
        <v>45549</v>
      </c>
      <c r="AK11911" s="76" t="s">
        <v>45550</v>
      </c>
      <c r="AL11911" s="76" t="n">
        <v>0</v>
      </c>
      <c r="AM11911" s="76" t="n">
        <v>0</v>
      </c>
    </row>
    <row r="11912" customFormat="false" ht="15" hidden="false" customHeight="false" outlineLevel="0" collapsed="false">
      <c r="A11912" s="76" t="n">
        <v>1648185</v>
      </c>
      <c r="B11912" s="76" t="s">
        <v>45551</v>
      </c>
      <c r="C11912" s="76" t="s">
        <v>45552</v>
      </c>
      <c r="D11912" s="76" t="n">
        <v>4116719</v>
      </c>
      <c r="E11912" s="76" t="s">
        <v>109</v>
      </c>
      <c r="H11912" s="78" t="n">
        <v>42980</v>
      </c>
      <c r="I11912" s="76" t="s">
        <v>109</v>
      </c>
      <c r="J11912" s="76" t="n">
        <v>-9</v>
      </c>
      <c r="K11912" s="76" t="s">
        <v>2</v>
      </c>
      <c r="M11912" s="76" t="s">
        <v>286</v>
      </c>
      <c r="N11912" s="79" t="s">
        <v>2544</v>
      </c>
      <c r="O11912" s="76" t="s">
        <v>2545</v>
      </c>
      <c r="P11912" s="78" t="n">
        <v>45580</v>
      </c>
      <c r="Q11912" s="76" t="s">
        <v>114</v>
      </c>
      <c r="R11912" s="78" t="n">
        <v>45580</v>
      </c>
      <c r="T11912" s="76" t="s">
        <v>115</v>
      </c>
      <c r="U11912" s="76" t="n">
        <v>500</v>
      </c>
      <c r="X11912" s="76" t="n">
        <v>5</v>
      </c>
      <c r="Y11912" s="76" t="s">
        <v>116</v>
      </c>
      <c r="AC11912" s="76" t="s">
        <v>117</v>
      </c>
      <c r="AD11912" s="76" t="s">
        <v>11144</v>
      </c>
      <c r="AE11912" s="76" t="n">
        <v>41360</v>
      </c>
      <c r="AF11912" s="76" t="s">
        <v>45553</v>
      </c>
      <c r="AH11912" s="76" t="s">
        <v>45554</v>
      </c>
      <c r="AI11912" s="79" t="s">
        <v>45555</v>
      </c>
      <c r="AJ11912" s="79" t="s">
        <v>45556</v>
      </c>
      <c r="AK11912" s="76" t="s">
        <v>45557</v>
      </c>
      <c r="AL11912" s="76" t="n">
        <v>0</v>
      </c>
      <c r="AM11912" s="76" t="n">
        <v>0</v>
      </c>
    </row>
    <row r="11913" customFormat="false" ht="15" hidden="false" customHeight="false" outlineLevel="0" collapsed="false">
      <c r="A11913" s="76" t="n">
        <v>1605141</v>
      </c>
      <c r="B11913" s="76" t="s">
        <v>45558</v>
      </c>
      <c r="C11913" s="76" t="s">
        <v>868</v>
      </c>
      <c r="D11913" s="76" t="n">
        <v>4540319</v>
      </c>
      <c r="E11913" s="76" t="s">
        <v>109</v>
      </c>
      <c r="H11913" s="78" t="n">
        <v>42196</v>
      </c>
      <c r="I11913" s="76" t="s">
        <v>231</v>
      </c>
      <c r="J11913" s="76" t="n">
        <v>-10</v>
      </c>
      <c r="K11913" s="76" t="s">
        <v>41</v>
      </c>
      <c r="M11913" s="76" t="s">
        <v>134</v>
      </c>
      <c r="N11913" s="79" t="s">
        <v>1444</v>
      </c>
      <c r="O11913" s="76" t="s">
        <v>1445</v>
      </c>
      <c r="P11913" s="78" t="n">
        <v>45550</v>
      </c>
      <c r="Q11913" s="76" t="s">
        <v>114</v>
      </c>
      <c r="R11913" s="78" t="n">
        <v>45543</v>
      </c>
      <c r="T11913" s="76" t="s">
        <v>115</v>
      </c>
      <c r="U11913" s="76" t="n">
        <v>500</v>
      </c>
      <c r="X11913" s="76" t="n">
        <v>5</v>
      </c>
      <c r="Y11913" s="76" t="s">
        <v>116</v>
      </c>
      <c r="AC11913" s="76" t="s">
        <v>117</v>
      </c>
      <c r="AD11913" s="76" t="s">
        <v>4725</v>
      </c>
      <c r="AE11913" s="76" t="n">
        <v>45800</v>
      </c>
      <c r="AF11913" s="76" t="s">
        <v>45559</v>
      </c>
      <c r="AK11913" s="76" t="s">
        <v>45560</v>
      </c>
      <c r="AL11913" s="76" t="n">
        <v>0</v>
      </c>
      <c r="AM11913" s="76" t="n">
        <v>0</v>
      </c>
    </row>
    <row r="11914" customFormat="false" ht="15" hidden="false" customHeight="false" outlineLevel="0" collapsed="false">
      <c r="A11914" s="76" t="n">
        <v>1277451</v>
      </c>
      <c r="B11914" s="76" t="s">
        <v>45561</v>
      </c>
      <c r="C11914" s="76" t="s">
        <v>45562</v>
      </c>
      <c r="D11914" s="76" t="n">
        <v>3731479</v>
      </c>
      <c r="E11914" s="76" t="s">
        <v>109</v>
      </c>
      <c r="H11914" s="78" t="n">
        <v>39151</v>
      </c>
      <c r="I11914" s="76" t="s">
        <v>294</v>
      </c>
      <c r="J11914" s="76" t="n">
        <v>-18</v>
      </c>
      <c r="K11914" s="76" t="s">
        <v>41</v>
      </c>
      <c r="M11914" s="76" t="s">
        <v>124</v>
      </c>
      <c r="N11914" s="79" t="s">
        <v>2231</v>
      </c>
      <c r="O11914" s="76" t="s">
        <v>2232</v>
      </c>
      <c r="P11914" s="78" t="n">
        <v>45561</v>
      </c>
      <c r="Q11914" s="76" t="s">
        <v>114</v>
      </c>
      <c r="R11914" s="78" t="n">
        <v>43734</v>
      </c>
      <c r="S11914" s="78" t="n">
        <v>45554</v>
      </c>
      <c r="T11914" s="76" t="s">
        <v>201</v>
      </c>
      <c r="U11914" s="76" t="n">
        <v>500</v>
      </c>
      <c r="X11914" s="76" t="n">
        <v>5</v>
      </c>
      <c r="Y11914" s="76" t="s">
        <v>116</v>
      </c>
      <c r="AC11914" s="76" t="s">
        <v>117</v>
      </c>
      <c r="AD11914" s="76" t="s">
        <v>2713</v>
      </c>
      <c r="AE11914" s="76" t="n">
        <v>37600</v>
      </c>
      <c r="AF11914" s="76" t="s">
        <v>45563</v>
      </c>
      <c r="AJ11914" s="79" t="s">
        <v>45564</v>
      </c>
      <c r="AK11914" s="76" t="s">
        <v>45565</v>
      </c>
      <c r="AL11914" s="76" t="n">
        <v>0</v>
      </c>
      <c r="AM11914" s="76" t="n">
        <v>0</v>
      </c>
    </row>
    <row r="11915" customFormat="false" ht="15" hidden="false" customHeight="false" outlineLevel="0" collapsed="false">
      <c r="A11915" s="76" t="n">
        <v>910113</v>
      </c>
      <c r="B11915" s="76" t="s">
        <v>45566</v>
      </c>
      <c r="C11915" s="76" t="s">
        <v>1345</v>
      </c>
      <c r="D11915" s="76" t="n">
        <v>3724372</v>
      </c>
      <c r="E11915" s="76" t="s">
        <v>132</v>
      </c>
      <c r="F11915" s="76" t="s">
        <v>132</v>
      </c>
      <c r="H11915" s="78" t="n">
        <v>31191</v>
      </c>
      <c r="I11915" s="76" t="s">
        <v>23</v>
      </c>
      <c r="J11915" s="76" t="n">
        <v>-40</v>
      </c>
      <c r="K11915" s="76" t="s">
        <v>41</v>
      </c>
      <c r="M11915" s="76" t="s">
        <v>124</v>
      </c>
      <c r="N11915" s="79" t="s">
        <v>1338</v>
      </c>
      <c r="O11915" s="76" t="s">
        <v>1339</v>
      </c>
      <c r="P11915" s="78" t="n">
        <v>45538</v>
      </c>
      <c r="Q11915" s="76" t="s">
        <v>114</v>
      </c>
      <c r="R11915" s="78" t="n">
        <v>41193</v>
      </c>
      <c r="S11915" s="78" t="n">
        <v>45177</v>
      </c>
      <c r="T11915" s="76" t="s">
        <v>183</v>
      </c>
      <c r="U11915" s="76" t="n">
        <v>1135</v>
      </c>
      <c r="X11915" s="76" t="n">
        <v>11</v>
      </c>
      <c r="Y11915" s="76" t="s">
        <v>116</v>
      </c>
      <c r="AB11915" s="78" t="n">
        <v>44447</v>
      </c>
      <c r="AC11915" s="76" t="s">
        <v>117</v>
      </c>
      <c r="AD11915" s="76" t="s">
        <v>1340</v>
      </c>
      <c r="AE11915" s="76" t="n">
        <v>37130</v>
      </c>
      <c r="AF11915" s="76" t="s">
        <v>45567</v>
      </c>
      <c r="AJ11915" s="76" t="s">
        <v>45568</v>
      </c>
      <c r="AK11915" s="76" t="s">
        <v>45569</v>
      </c>
      <c r="AL11915" s="76" t="n">
        <v>0</v>
      </c>
      <c r="AM11915" s="76" t="n">
        <v>0</v>
      </c>
    </row>
    <row r="11916" customFormat="false" ht="15" hidden="false" customHeight="false" outlineLevel="0" collapsed="false">
      <c r="A11916" s="76" t="n">
        <v>1626443</v>
      </c>
      <c r="B11916" s="76" t="s">
        <v>45570</v>
      </c>
      <c r="C11916" s="76" t="s">
        <v>1580</v>
      </c>
      <c r="D11916" s="76" t="n">
        <v>4540659</v>
      </c>
      <c r="E11916" s="76" t="s">
        <v>109</v>
      </c>
      <c r="H11916" s="78" t="n">
        <v>41745</v>
      </c>
      <c r="I11916" s="76" t="s">
        <v>190</v>
      </c>
      <c r="J11916" s="76" t="n">
        <v>-11</v>
      </c>
      <c r="K11916" s="76" t="s">
        <v>41</v>
      </c>
      <c r="M11916" s="76" t="s">
        <v>134</v>
      </c>
      <c r="N11916" s="79" t="s">
        <v>349</v>
      </c>
      <c r="O11916" s="76" t="s">
        <v>350</v>
      </c>
      <c r="P11916" s="78" t="n">
        <v>45560</v>
      </c>
      <c r="Q11916" s="76" t="s">
        <v>114</v>
      </c>
      <c r="R11916" s="78" t="n">
        <v>45560</v>
      </c>
      <c r="T11916" s="76" t="s">
        <v>115</v>
      </c>
      <c r="U11916" s="76" t="n">
        <v>500</v>
      </c>
      <c r="X11916" s="76" t="n">
        <v>5</v>
      </c>
      <c r="Y11916" s="76" t="s">
        <v>116</v>
      </c>
      <c r="AC11916" s="76" t="s">
        <v>117</v>
      </c>
      <c r="AD11916" s="76" t="s">
        <v>351</v>
      </c>
      <c r="AE11916" s="76" t="n">
        <v>45160</v>
      </c>
      <c r="AF11916" s="76" t="s">
        <v>45571</v>
      </c>
      <c r="AI11916" s="79" t="s">
        <v>45572</v>
      </c>
      <c r="AJ11916" s="79" t="s">
        <v>45573</v>
      </c>
      <c r="AK11916" s="76" t="s">
        <v>45574</v>
      </c>
      <c r="AL11916" s="76" t="n">
        <v>0</v>
      </c>
      <c r="AM11916" s="76" t="n">
        <v>0</v>
      </c>
    </row>
    <row r="11917" customFormat="false" ht="15" hidden="false" customHeight="false" outlineLevel="0" collapsed="false">
      <c r="A11917" s="76" t="n">
        <v>718099</v>
      </c>
      <c r="B11917" s="76" t="s">
        <v>45575</v>
      </c>
      <c r="C11917" s="76" t="s">
        <v>1580</v>
      </c>
      <c r="D11917" s="76" t="n">
        <v>4520457</v>
      </c>
      <c r="E11917" s="76" t="s">
        <v>132</v>
      </c>
      <c r="F11917" s="76" t="s">
        <v>132</v>
      </c>
      <c r="H11917" s="78" t="n">
        <v>34543</v>
      </c>
      <c r="I11917" s="76" t="s">
        <v>23</v>
      </c>
      <c r="J11917" s="76" t="n">
        <v>-40</v>
      </c>
      <c r="K11917" s="76" t="s">
        <v>41</v>
      </c>
      <c r="M11917" s="76" t="s">
        <v>124</v>
      </c>
      <c r="N11917" s="79" t="s">
        <v>1926</v>
      </c>
      <c r="O11917" s="76" t="s">
        <v>1927</v>
      </c>
      <c r="P11917" s="78" t="n">
        <v>45546</v>
      </c>
      <c r="Q11917" s="76" t="s">
        <v>114</v>
      </c>
      <c r="R11917" s="78" t="n">
        <v>40086</v>
      </c>
      <c r="S11917" s="78" t="n">
        <v>45188</v>
      </c>
      <c r="T11917" s="76" t="s">
        <v>183</v>
      </c>
      <c r="U11917" s="76" t="n">
        <v>1070</v>
      </c>
      <c r="X11917" s="76" t="n">
        <v>10</v>
      </c>
      <c r="Y11917" s="76" t="s">
        <v>116</v>
      </c>
      <c r="AB11917" s="78" t="n">
        <v>45197</v>
      </c>
      <c r="AC11917" s="76" t="s">
        <v>117</v>
      </c>
      <c r="AD11917" s="76" t="s">
        <v>5435</v>
      </c>
      <c r="AE11917" s="76" t="n">
        <v>45140</v>
      </c>
      <c r="AF11917" s="76" t="s">
        <v>45576</v>
      </c>
      <c r="AJ11917" s="79" t="s">
        <v>45577</v>
      </c>
      <c r="AK11917" s="76" t="s">
        <v>45578</v>
      </c>
      <c r="AL11917" s="76" t="n">
        <v>0</v>
      </c>
      <c r="AM11917" s="76" t="n">
        <v>0</v>
      </c>
    </row>
    <row r="11918" customFormat="false" ht="15" hidden="false" customHeight="false" outlineLevel="0" collapsed="false">
      <c r="A11918" s="76" t="n">
        <v>1558357</v>
      </c>
      <c r="B11918" s="76" t="s">
        <v>45579</v>
      </c>
      <c r="C11918" s="76" t="s">
        <v>131</v>
      </c>
      <c r="D11918" s="76" t="n">
        <v>4116160</v>
      </c>
      <c r="E11918" s="76" t="s">
        <v>109</v>
      </c>
      <c r="F11918" s="76" t="s">
        <v>109</v>
      </c>
      <c r="H11918" s="78" t="n">
        <v>40825</v>
      </c>
      <c r="I11918" s="76" t="s">
        <v>144</v>
      </c>
      <c r="J11918" s="76" t="n">
        <v>-14</v>
      </c>
      <c r="K11918" s="76" t="s">
        <v>41</v>
      </c>
      <c r="M11918" s="76" t="s">
        <v>286</v>
      </c>
      <c r="N11918" s="79" t="s">
        <v>1588</v>
      </c>
      <c r="O11918" s="76" t="s">
        <v>1589</v>
      </c>
      <c r="P11918" s="78" t="n">
        <v>45574</v>
      </c>
      <c r="Q11918" s="76" t="s">
        <v>114</v>
      </c>
      <c r="R11918" s="78" t="n">
        <v>45306</v>
      </c>
      <c r="T11918" s="76" t="s">
        <v>325</v>
      </c>
      <c r="U11918" s="76" t="n">
        <v>500</v>
      </c>
      <c r="X11918" s="76" t="n">
        <v>5</v>
      </c>
      <c r="Y11918" s="76" t="s">
        <v>116</v>
      </c>
      <c r="AC11918" s="76" t="s">
        <v>117</v>
      </c>
      <c r="AD11918" s="76" t="s">
        <v>9985</v>
      </c>
      <c r="AE11918" s="76" t="n">
        <v>36600</v>
      </c>
      <c r="AF11918" s="76" t="s">
        <v>45580</v>
      </c>
      <c r="AJ11918" s="79" t="s">
        <v>45581</v>
      </c>
      <c r="AK11918" s="76" t="s">
        <v>45582</v>
      </c>
      <c r="AL11918" s="76" t="n">
        <v>1</v>
      </c>
      <c r="AM11918" s="76" t="n">
        <v>0</v>
      </c>
    </row>
    <row r="11919" customFormat="false" ht="15" hidden="false" customHeight="false" outlineLevel="0" collapsed="false">
      <c r="A11919" s="76" t="n">
        <v>1238153</v>
      </c>
      <c r="B11919" s="76" t="s">
        <v>45583</v>
      </c>
      <c r="C11919" s="76" t="s">
        <v>6138</v>
      </c>
      <c r="D11919" s="76" t="n">
        <v>4113954</v>
      </c>
      <c r="E11919" s="76" t="s">
        <v>109</v>
      </c>
      <c r="H11919" s="78" t="n">
        <v>39763</v>
      </c>
      <c r="I11919" s="76" t="s">
        <v>432</v>
      </c>
      <c r="J11919" s="76" t="n">
        <v>-17</v>
      </c>
      <c r="K11919" s="76" t="s">
        <v>41</v>
      </c>
      <c r="M11919" s="76" t="s">
        <v>286</v>
      </c>
      <c r="N11919" s="79" t="s">
        <v>4782</v>
      </c>
      <c r="O11919" s="76" t="s">
        <v>4783</v>
      </c>
      <c r="P11919" s="78" t="n">
        <v>45599</v>
      </c>
      <c r="Q11919" s="76" t="s">
        <v>114</v>
      </c>
      <c r="R11919" s="78" t="n">
        <v>43389</v>
      </c>
      <c r="T11919" s="76" t="s">
        <v>115</v>
      </c>
      <c r="U11919" s="76" t="n">
        <v>500</v>
      </c>
      <c r="X11919" s="76" t="n">
        <v>5</v>
      </c>
      <c r="Y11919" s="76" t="s">
        <v>116</v>
      </c>
      <c r="AC11919" s="76" t="s">
        <v>117</v>
      </c>
      <c r="AD11919" s="76" t="s">
        <v>818</v>
      </c>
      <c r="AE11919" s="76" t="n">
        <v>41000</v>
      </c>
      <c r="AF11919" s="76" t="s">
        <v>45584</v>
      </c>
      <c r="AI11919" s="79" t="s">
        <v>45585</v>
      </c>
      <c r="AJ11919" s="79" t="s">
        <v>45586</v>
      </c>
      <c r="AK11919" s="76" t="s">
        <v>45587</v>
      </c>
      <c r="AL11919" s="76" t="n">
        <v>0</v>
      </c>
      <c r="AM11919" s="76" t="n">
        <v>0</v>
      </c>
    </row>
    <row r="11920" customFormat="false" ht="15" hidden="false" customHeight="false" outlineLevel="0" collapsed="false">
      <c r="A11920" s="76" t="n">
        <v>1181420</v>
      </c>
      <c r="B11920" s="76" t="s">
        <v>45588</v>
      </c>
      <c r="C11920" s="76" t="s">
        <v>45589</v>
      </c>
      <c r="D11920" s="76" t="n">
        <v>3729554</v>
      </c>
      <c r="E11920" s="76" t="s">
        <v>109</v>
      </c>
      <c r="F11920" s="76" t="s">
        <v>109</v>
      </c>
      <c r="H11920" s="78" t="n">
        <v>39967</v>
      </c>
      <c r="I11920" s="76" t="s">
        <v>133</v>
      </c>
      <c r="J11920" s="76" t="n">
        <v>-16</v>
      </c>
      <c r="K11920" s="76" t="s">
        <v>2</v>
      </c>
      <c r="M11920" s="76" t="s">
        <v>124</v>
      </c>
      <c r="N11920" s="79" t="s">
        <v>1338</v>
      </c>
      <c r="O11920" s="76" t="s">
        <v>1339</v>
      </c>
      <c r="P11920" s="78" t="n">
        <v>45537</v>
      </c>
      <c r="Q11920" s="76" t="s">
        <v>114</v>
      </c>
      <c r="R11920" s="78" t="n">
        <v>43013</v>
      </c>
      <c r="T11920" s="76" t="s">
        <v>115</v>
      </c>
      <c r="U11920" s="76" t="n">
        <v>500</v>
      </c>
      <c r="X11920" s="76" t="n">
        <v>5</v>
      </c>
      <c r="Y11920" s="76" t="s">
        <v>116</v>
      </c>
      <c r="AC11920" s="76" t="s">
        <v>117</v>
      </c>
      <c r="AD11920" s="76" t="s">
        <v>3446</v>
      </c>
      <c r="AE11920" s="76" t="n">
        <v>37130</v>
      </c>
      <c r="AF11920" s="76" t="s">
        <v>45590</v>
      </c>
      <c r="AJ11920" s="79" t="s">
        <v>32398</v>
      </c>
      <c r="AK11920" s="76" t="s">
        <v>32399</v>
      </c>
      <c r="AL11920" s="76" t="n">
        <v>1</v>
      </c>
      <c r="AM11920" s="76" t="n">
        <v>0</v>
      </c>
    </row>
    <row r="11921" customFormat="false" ht="15" hidden="false" customHeight="false" outlineLevel="0" collapsed="false">
      <c r="A11921" s="76" t="n">
        <v>1442420</v>
      </c>
      <c r="B11921" s="76" t="s">
        <v>45591</v>
      </c>
      <c r="C11921" s="76" t="s">
        <v>3037</v>
      </c>
      <c r="D11921" s="76" t="n">
        <v>4535498</v>
      </c>
      <c r="E11921" s="76" t="s">
        <v>109</v>
      </c>
      <c r="F11921" s="76" t="s">
        <v>109</v>
      </c>
      <c r="H11921" s="78" t="n">
        <v>25144</v>
      </c>
      <c r="I11921" s="76" t="s">
        <v>321</v>
      </c>
      <c r="J11921" s="76" t="s">
        <v>322</v>
      </c>
      <c r="K11921" s="76" t="s">
        <v>2</v>
      </c>
      <c r="M11921" s="76" t="s">
        <v>134</v>
      </c>
      <c r="N11921" s="79" t="s">
        <v>2058</v>
      </c>
      <c r="O11921" s="76" t="s">
        <v>2059</v>
      </c>
      <c r="P11921" s="78" t="n">
        <v>45546</v>
      </c>
      <c r="Q11921" s="76" t="s">
        <v>114</v>
      </c>
      <c r="R11921" s="78" t="n">
        <v>44839</v>
      </c>
      <c r="S11921" s="78" t="n">
        <v>44838</v>
      </c>
      <c r="T11921" s="76" t="s">
        <v>183</v>
      </c>
      <c r="U11921" s="76" t="n">
        <v>500</v>
      </c>
      <c r="X11921" s="76" t="n">
        <v>5</v>
      </c>
      <c r="Y11921" s="76" t="s">
        <v>116</v>
      </c>
      <c r="AC11921" s="76" t="s">
        <v>117</v>
      </c>
      <c r="AD11921" s="76" t="s">
        <v>3607</v>
      </c>
      <c r="AE11921" s="76" t="n">
        <v>45240</v>
      </c>
      <c r="AF11921" s="76" t="s">
        <v>45592</v>
      </c>
      <c r="AJ11921" s="79" t="s">
        <v>45593</v>
      </c>
      <c r="AK11921" s="76" t="s">
        <v>45594</v>
      </c>
      <c r="AL11921" s="76" t="n">
        <v>1</v>
      </c>
      <c r="AM11921" s="76" t="n">
        <v>1</v>
      </c>
    </row>
    <row r="11922" customFormat="false" ht="15" hidden="false" customHeight="false" outlineLevel="0" collapsed="false">
      <c r="A11922" s="76" t="n">
        <v>1658428</v>
      </c>
      <c r="B11922" s="76" t="s">
        <v>45595</v>
      </c>
      <c r="C11922" s="76" t="s">
        <v>4975</v>
      </c>
      <c r="D11922" s="76" t="n">
        <v>1812168</v>
      </c>
      <c r="E11922" s="76" t="s">
        <v>132</v>
      </c>
      <c r="H11922" s="78" t="n">
        <v>20542</v>
      </c>
      <c r="I11922" s="76" t="s">
        <v>305</v>
      </c>
      <c r="J11922" s="76" t="s">
        <v>306</v>
      </c>
      <c r="K11922" s="76" t="s">
        <v>41</v>
      </c>
      <c r="M11922" s="76" t="s">
        <v>111</v>
      </c>
      <c r="N11922" s="79" t="s">
        <v>112</v>
      </c>
      <c r="O11922" s="76" t="s">
        <v>113</v>
      </c>
      <c r="P11922" s="78" t="n">
        <v>45671</v>
      </c>
      <c r="Q11922" s="76" t="s">
        <v>114</v>
      </c>
      <c r="R11922" s="78" t="n">
        <v>45608</v>
      </c>
      <c r="S11922" s="78" t="n">
        <v>45636</v>
      </c>
      <c r="T11922" s="76" t="s">
        <v>201</v>
      </c>
      <c r="U11922" s="76" t="n">
        <v>500</v>
      </c>
      <c r="X11922" s="76" t="n">
        <v>5</v>
      </c>
      <c r="Y11922" s="76" t="s">
        <v>116</v>
      </c>
      <c r="AC11922" s="76" t="s">
        <v>117</v>
      </c>
      <c r="AD11922" s="76" t="s">
        <v>379</v>
      </c>
      <c r="AE11922" s="76" t="n">
        <v>18100</v>
      </c>
      <c r="AF11922" s="76" t="s">
        <v>45596</v>
      </c>
      <c r="AJ11922" s="79" t="s">
        <v>45597</v>
      </c>
      <c r="AK11922" s="76" t="s">
        <v>19151</v>
      </c>
      <c r="AL11922" s="76" t="n">
        <v>0</v>
      </c>
      <c r="AM11922" s="76" t="n">
        <v>0</v>
      </c>
    </row>
    <row r="11923" customFormat="false" ht="15" hidden="false" customHeight="false" outlineLevel="0" collapsed="false">
      <c r="A11923" s="76" t="n">
        <v>1368221</v>
      </c>
      <c r="B11923" s="76" t="s">
        <v>45598</v>
      </c>
      <c r="C11923" s="76" t="s">
        <v>5503</v>
      </c>
      <c r="D11923" s="76" t="n">
        <v>3610009</v>
      </c>
      <c r="E11923" s="76" t="s">
        <v>109</v>
      </c>
      <c r="F11923" s="76" t="s">
        <v>109</v>
      </c>
      <c r="H11923" s="78" t="n">
        <v>20152</v>
      </c>
      <c r="I11923" s="76" t="s">
        <v>305</v>
      </c>
      <c r="J11923" s="76" t="s">
        <v>306</v>
      </c>
      <c r="K11923" s="76" t="s">
        <v>41</v>
      </c>
      <c r="M11923" s="76" t="s">
        <v>269</v>
      </c>
      <c r="N11923" s="79" t="s">
        <v>464</v>
      </c>
      <c r="O11923" s="76" t="s">
        <v>465</v>
      </c>
      <c r="P11923" s="78" t="n">
        <v>45576</v>
      </c>
      <c r="Q11923" s="76" t="s">
        <v>114</v>
      </c>
      <c r="R11923" s="78" t="n">
        <v>44490</v>
      </c>
      <c r="S11923" s="78" t="n">
        <v>44510</v>
      </c>
      <c r="T11923" s="76" t="s">
        <v>183</v>
      </c>
      <c r="U11923" s="76" t="n">
        <v>500</v>
      </c>
      <c r="X11923" s="76" t="n">
        <v>5</v>
      </c>
      <c r="Y11923" s="76" t="s">
        <v>116</v>
      </c>
      <c r="AC11923" s="76" t="s">
        <v>117</v>
      </c>
      <c r="AD11923" s="76" t="s">
        <v>18902</v>
      </c>
      <c r="AE11923" s="76" t="n">
        <v>36130</v>
      </c>
      <c r="AF11923" s="76" t="s">
        <v>45599</v>
      </c>
      <c r="AJ11923" s="79" t="s">
        <v>45600</v>
      </c>
      <c r="AK11923" s="76" t="s">
        <v>45601</v>
      </c>
      <c r="AL11923" s="76" t="n">
        <v>0</v>
      </c>
      <c r="AM11923" s="76" t="n">
        <v>0</v>
      </c>
    </row>
    <row r="11924" customFormat="false" ht="15" hidden="false" customHeight="false" outlineLevel="0" collapsed="false">
      <c r="A11924" s="76" t="n">
        <v>899463</v>
      </c>
      <c r="B11924" s="76" t="s">
        <v>45602</v>
      </c>
      <c r="C11924" s="76" t="s">
        <v>2275</v>
      </c>
      <c r="D11924" s="76" t="n">
        <v>3724143</v>
      </c>
      <c r="E11924" s="76" t="s">
        <v>132</v>
      </c>
      <c r="F11924" s="76" t="s">
        <v>132</v>
      </c>
      <c r="H11924" s="78" t="n">
        <v>36342</v>
      </c>
      <c r="I11924" s="76" t="s">
        <v>23</v>
      </c>
      <c r="J11924" s="76" t="n">
        <v>-40</v>
      </c>
      <c r="K11924" s="76" t="s">
        <v>41</v>
      </c>
      <c r="M11924" s="76" t="s">
        <v>124</v>
      </c>
      <c r="N11924" s="79" t="s">
        <v>1777</v>
      </c>
      <c r="O11924" s="76" t="s">
        <v>1778</v>
      </c>
      <c r="P11924" s="78" t="n">
        <v>45548</v>
      </c>
      <c r="Q11924" s="76" t="s">
        <v>114</v>
      </c>
      <c r="R11924" s="78" t="n">
        <v>41179</v>
      </c>
      <c r="S11924" s="78" t="n">
        <v>45191</v>
      </c>
      <c r="T11924" s="76" t="s">
        <v>183</v>
      </c>
      <c r="U11924" s="76" t="n">
        <v>630</v>
      </c>
      <c r="X11924" s="76" t="n">
        <v>6</v>
      </c>
      <c r="Y11924" s="76" t="s">
        <v>116</v>
      </c>
      <c r="AC11924" s="76" t="s">
        <v>117</v>
      </c>
      <c r="AD11924" s="76" t="s">
        <v>5137</v>
      </c>
      <c r="AE11924" s="76" t="n">
        <v>37530</v>
      </c>
      <c r="AF11924" s="76" t="s">
        <v>45603</v>
      </c>
      <c r="AI11924" s="79" t="s">
        <v>45604</v>
      </c>
      <c r="AJ11924" s="79" t="s">
        <v>45605</v>
      </c>
      <c r="AK11924" s="76" t="s">
        <v>45606</v>
      </c>
      <c r="AL11924" s="76" t="n">
        <v>0</v>
      </c>
      <c r="AM11924" s="76" t="n">
        <v>0</v>
      </c>
    </row>
    <row r="11925" customFormat="false" ht="15" hidden="false" customHeight="false" outlineLevel="0" collapsed="false">
      <c r="A11925" s="76" t="n">
        <v>1646684</v>
      </c>
      <c r="B11925" s="76" t="s">
        <v>45607</v>
      </c>
      <c r="C11925" s="76" t="s">
        <v>1511</v>
      </c>
      <c r="D11925" s="76" t="n">
        <v>3737925</v>
      </c>
      <c r="E11925" s="76" t="s">
        <v>109</v>
      </c>
      <c r="H11925" s="78" t="n">
        <v>42217</v>
      </c>
      <c r="I11925" s="76" t="s">
        <v>231</v>
      </c>
      <c r="J11925" s="76" t="n">
        <v>-10</v>
      </c>
      <c r="K11925" s="76" t="s">
        <v>41</v>
      </c>
      <c r="M11925" s="76" t="s">
        <v>124</v>
      </c>
      <c r="N11925" s="79" t="s">
        <v>540</v>
      </c>
      <c r="O11925" s="76" t="s">
        <v>541</v>
      </c>
      <c r="P11925" s="78" t="n">
        <v>45578</v>
      </c>
      <c r="Q11925" s="76" t="s">
        <v>114</v>
      </c>
      <c r="R11925" s="78" t="n">
        <v>45578</v>
      </c>
      <c r="T11925" s="76" t="s">
        <v>115</v>
      </c>
      <c r="U11925" s="76" t="n">
        <v>500</v>
      </c>
      <c r="X11925" s="76" t="n">
        <v>5</v>
      </c>
      <c r="Y11925" s="76" t="s">
        <v>116</v>
      </c>
      <c r="AC11925" s="76" t="s">
        <v>117</v>
      </c>
      <c r="AD11925" s="76" t="s">
        <v>5440</v>
      </c>
      <c r="AE11925" s="76" t="n">
        <v>37250</v>
      </c>
      <c r="AF11925" s="76" t="s">
        <v>45608</v>
      </c>
      <c r="AJ11925" s="76" t="s">
        <v>45609</v>
      </c>
      <c r="AK11925" s="76" t="s">
        <v>45610</v>
      </c>
      <c r="AL11925" s="76" t="n">
        <v>0</v>
      </c>
      <c r="AM11925" s="76" t="n">
        <v>0</v>
      </c>
    </row>
    <row r="11926" customFormat="false" ht="15" hidden="false" customHeight="false" outlineLevel="0" collapsed="false">
      <c r="A11926" s="76" t="n">
        <v>1664119</v>
      </c>
      <c r="B11926" s="76" t="s">
        <v>45611</v>
      </c>
      <c r="C11926" s="76" t="s">
        <v>45612</v>
      </c>
      <c r="D11926" s="76" t="n">
        <v>1812212</v>
      </c>
      <c r="E11926" s="76" t="s">
        <v>109</v>
      </c>
      <c r="H11926" s="78" t="n">
        <v>42486</v>
      </c>
      <c r="I11926" s="76" t="s">
        <v>109</v>
      </c>
      <c r="J11926" s="76" t="n">
        <v>-9</v>
      </c>
      <c r="K11926" s="76" t="s">
        <v>41</v>
      </c>
      <c r="M11926" s="76" t="s">
        <v>111</v>
      </c>
      <c r="N11926" s="79" t="s">
        <v>488</v>
      </c>
      <c r="O11926" s="76" t="s">
        <v>489</v>
      </c>
      <c r="P11926" s="78" t="n">
        <v>45628</v>
      </c>
      <c r="Q11926" s="76" t="s">
        <v>114</v>
      </c>
      <c r="R11926" s="78" t="n">
        <v>45628</v>
      </c>
      <c r="S11926" s="78" t="n">
        <v>45559</v>
      </c>
      <c r="T11926" s="76" t="s">
        <v>201</v>
      </c>
      <c r="U11926" s="76" t="n">
        <v>500</v>
      </c>
      <c r="X11926" s="76" t="n">
        <v>5</v>
      </c>
      <c r="Y11926" s="76" t="s">
        <v>116</v>
      </c>
      <c r="AC11926" s="76" t="s">
        <v>117</v>
      </c>
      <c r="AD11926" s="76" t="s">
        <v>3296</v>
      </c>
      <c r="AE11926" s="76" t="n">
        <v>18200</v>
      </c>
      <c r="AF11926" s="76" t="s">
        <v>45613</v>
      </c>
      <c r="AI11926" s="79" t="s">
        <v>3298</v>
      </c>
      <c r="AJ11926" s="79" t="s">
        <v>45614</v>
      </c>
      <c r="AK11926" s="76" t="s">
        <v>45615</v>
      </c>
      <c r="AL11926" s="76" t="n">
        <v>0</v>
      </c>
      <c r="AM11926" s="76" t="n">
        <v>0</v>
      </c>
    </row>
    <row r="11927" customFormat="false" ht="15" hidden="false" customHeight="false" outlineLevel="0" collapsed="false">
      <c r="A11927" s="76" t="n">
        <v>1598320</v>
      </c>
      <c r="B11927" s="76" t="s">
        <v>45611</v>
      </c>
      <c r="C11927" s="76" t="s">
        <v>4092</v>
      </c>
      <c r="D11927" s="76" t="n">
        <v>1811938</v>
      </c>
      <c r="E11927" s="76" t="s">
        <v>109</v>
      </c>
      <c r="H11927" s="78" t="n">
        <v>43546</v>
      </c>
      <c r="I11927" s="76" t="s">
        <v>109</v>
      </c>
      <c r="J11927" s="76" t="n">
        <v>-9</v>
      </c>
      <c r="K11927" s="76" t="s">
        <v>2</v>
      </c>
      <c r="M11927" s="76" t="s">
        <v>111</v>
      </c>
      <c r="N11927" s="79" t="s">
        <v>488</v>
      </c>
      <c r="O11927" s="76" t="s">
        <v>489</v>
      </c>
      <c r="P11927" s="78" t="n">
        <v>45498</v>
      </c>
      <c r="Q11927" s="76" t="s">
        <v>114</v>
      </c>
      <c r="R11927" s="78" t="n">
        <v>45498</v>
      </c>
      <c r="T11927" s="76" t="s">
        <v>115</v>
      </c>
      <c r="U11927" s="76" t="n">
        <v>500</v>
      </c>
      <c r="X11927" s="76" t="n">
        <v>5</v>
      </c>
      <c r="Y11927" s="76" t="s">
        <v>116</v>
      </c>
      <c r="AC11927" s="76" t="s">
        <v>117</v>
      </c>
      <c r="AD11927" s="76" t="s">
        <v>3296</v>
      </c>
      <c r="AE11927" s="76" t="n">
        <v>18200</v>
      </c>
      <c r="AF11927" s="76" t="s">
        <v>45613</v>
      </c>
      <c r="AJ11927" s="79" t="s">
        <v>45614</v>
      </c>
      <c r="AK11927" s="76" t="s">
        <v>45615</v>
      </c>
      <c r="AL11927" s="76" t="n">
        <v>0</v>
      </c>
      <c r="AM11927" s="76" t="n">
        <v>0</v>
      </c>
    </row>
    <row r="11928" customFormat="false" ht="15" hidden="false" customHeight="false" outlineLevel="0" collapsed="false">
      <c r="A11928" s="76" t="n">
        <v>1071212</v>
      </c>
      <c r="B11928" s="76" t="s">
        <v>45616</v>
      </c>
      <c r="C11928" s="76" t="s">
        <v>9468</v>
      </c>
      <c r="D11928" s="76" t="n">
        <v>188901</v>
      </c>
      <c r="E11928" s="76" t="s">
        <v>132</v>
      </c>
      <c r="F11928" s="76" t="s">
        <v>132</v>
      </c>
      <c r="H11928" s="78" t="n">
        <v>30461</v>
      </c>
      <c r="I11928" s="76" t="s">
        <v>179</v>
      </c>
      <c r="J11928" s="76" t="s">
        <v>180</v>
      </c>
      <c r="K11928" s="76" t="s">
        <v>2</v>
      </c>
      <c r="M11928" s="76" t="s">
        <v>111</v>
      </c>
      <c r="N11928" s="79" t="s">
        <v>1995</v>
      </c>
      <c r="O11928" s="76" t="s">
        <v>1996</v>
      </c>
      <c r="P11928" s="78" t="n">
        <v>45533</v>
      </c>
      <c r="Q11928" s="76" t="s">
        <v>114</v>
      </c>
      <c r="R11928" s="78" t="n">
        <v>42272</v>
      </c>
      <c r="S11928" s="78" t="n">
        <v>45197</v>
      </c>
      <c r="T11928" s="76" t="s">
        <v>183</v>
      </c>
      <c r="U11928" s="76" t="n">
        <v>610</v>
      </c>
      <c r="X11928" s="76" t="n">
        <v>6</v>
      </c>
      <c r="Y11928" s="76" t="s">
        <v>116</v>
      </c>
      <c r="AC11928" s="76" t="s">
        <v>117</v>
      </c>
      <c r="AD11928" s="76" t="s">
        <v>2192</v>
      </c>
      <c r="AE11928" s="76" t="n">
        <v>18700</v>
      </c>
      <c r="AF11928" s="76" t="s">
        <v>45617</v>
      </c>
      <c r="AJ11928" s="79" t="s">
        <v>45618</v>
      </c>
      <c r="AK11928" s="76" t="s">
        <v>45619</v>
      </c>
      <c r="AL11928" s="76" t="n">
        <v>0</v>
      </c>
      <c r="AM11928" s="76" t="n">
        <v>0</v>
      </c>
    </row>
    <row r="11929" customFormat="false" ht="15" hidden="false" customHeight="false" outlineLevel="0" collapsed="false">
      <c r="A11929" s="76" t="n">
        <v>1611687</v>
      </c>
      <c r="B11929" s="76" t="s">
        <v>45620</v>
      </c>
      <c r="C11929" s="76" t="s">
        <v>45621</v>
      </c>
      <c r="D11929" s="76" t="n">
        <v>3737303</v>
      </c>
      <c r="E11929" s="76" t="s">
        <v>109</v>
      </c>
      <c r="H11929" s="78" t="n">
        <v>42605</v>
      </c>
      <c r="I11929" s="76" t="s">
        <v>109</v>
      </c>
      <c r="J11929" s="76" t="n">
        <v>-9</v>
      </c>
      <c r="K11929" s="76" t="s">
        <v>41</v>
      </c>
      <c r="M11929" s="76" t="s">
        <v>124</v>
      </c>
      <c r="N11929" s="79" t="s">
        <v>596</v>
      </c>
      <c r="O11929" s="76" t="s">
        <v>597</v>
      </c>
      <c r="P11929" s="78" t="n">
        <v>45549</v>
      </c>
      <c r="Q11929" s="76" t="s">
        <v>114</v>
      </c>
      <c r="R11929" s="78" t="n">
        <v>45549</v>
      </c>
      <c r="S11929" s="78" t="n">
        <v>45548</v>
      </c>
      <c r="T11929" s="76" t="s">
        <v>201</v>
      </c>
      <c r="U11929" s="76" t="n">
        <v>500</v>
      </c>
      <c r="X11929" s="76" t="n">
        <v>5</v>
      </c>
      <c r="Y11929" s="76" t="s">
        <v>116</v>
      </c>
      <c r="AC11929" s="76" t="s">
        <v>117</v>
      </c>
      <c r="AD11929" s="76" t="s">
        <v>4072</v>
      </c>
      <c r="AE11929" s="76" t="n">
        <v>37230</v>
      </c>
      <c r="AF11929" s="76" t="s">
        <v>45622</v>
      </c>
      <c r="AI11929" s="79" t="s">
        <v>45623</v>
      </c>
      <c r="AJ11929" s="79" t="s">
        <v>45624</v>
      </c>
      <c r="AK11929" s="76" t="s">
        <v>45625</v>
      </c>
      <c r="AL11929" s="76" t="n">
        <v>0</v>
      </c>
      <c r="AM11929" s="76" t="n">
        <v>0</v>
      </c>
    </row>
    <row r="11930" customFormat="false" ht="15" hidden="false" customHeight="false" outlineLevel="0" collapsed="false">
      <c r="A11930" s="76" t="n">
        <v>1615940</v>
      </c>
      <c r="B11930" s="76" t="s">
        <v>45626</v>
      </c>
      <c r="C11930" s="76" t="s">
        <v>1116</v>
      </c>
      <c r="D11930" s="76" t="n">
        <v>4540491</v>
      </c>
      <c r="E11930" s="76" t="s">
        <v>109</v>
      </c>
      <c r="H11930" s="78" t="n">
        <v>22580</v>
      </c>
      <c r="I11930" s="76" t="s">
        <v>267</v>
      </c>
      <c r="J11930" s="76" t="s">
        <v>268</v>
      </c>
      <c r="K11930" s="76" t="s">
        <v>41</v>
      </c>
      <c r="M11930" s="76" t="s">
        <v>134</v>
      </c>
      <c r="N11930" s="79" t="s">
        <v>449</v>
      </c>
      <c r="O11930" s="76" t="s">
        <v>450</v>
      </c>
      <c r="P11930" s="78" t="n">
        <v>45553</v>
      </c>
      <c r="Q11930" s="76" t="s">
        <v>114</v>
      </c>
      <c r="R11930" s="78" t="n">
        <v>45553</v>
      </c>
      <c r="S11930" s="78" t="n">
        <v>45538</v>
      </c>
      <c r="T11930" s="76" t="s">
        <v>201</v>
      </c>
      <c r="U11930" s="76" t="n">
        <v>500</v>
      </c>
      <c r="X11930" s="76" t="n">
        <v>5</v>
      </c>
      <c r="Y11930" s="76" t="s">
        <v>116</v>
      </c>
      <c r="AC11930" s="76" t="s">
        <v>117</v>
      </c>
      <c r="AD11930" s="76" t="s">
        <v>451</v>
      </c>
      <c r="AE11930" s="76" t="n">
        <v>45100</v>
      </c>
      <c r="AF11930" s="76" t="s">
        <v>452</v>
      </c>
      <c r="AK11930" s="76" t="s">
        <v>453</v>
      </c>
      <c r="AL11930" s="76" t="n">
        <v>0</v>
      </c>
      <c r="AM11930" s="76" t="n">
        <v>0</v>
      </c>
    </row>
    <row r="11931" customFormat="false" ht="15" hidden="false" customHeight="false" outlineLevel="0" collapsed="false">
      <c r="A11931" s="76" t="n">
        <v>1292056</v>
      </c>
      <c r="B11931" s="76" t="s">
        <v>45627</v>
      </c>
      <c r="C11931" s="76" t="s">
        <v>45628</v>
      </c>
      <c r="D11931" s="76" t="n">
        <v>3731837</v>
      </c>
      <c r="E11931" s="76" t="s">
        <v>109</v>
      </c>
      <c r="H11931" s="78" t="n">
        <v>41601</v>
      </c>
      <c r="I11931" s="76" t="s">
        <v>110</v>
      </c>
      <c r="J11931" s="76" t="n">
        <v>-12</v>
      </c>
      <c r="K11931" s="76" t="s">
        <v>2</v>
      </c>
      <c r="M11931" s="76" t="s">
        <v>124</v>
      </c>
      <c r="N11931" s="79" t="s">
        <v>540</v>
      </c>
      <c r="O11931" s="76" t="s">
        <v>541</v>
      </c>
      <c r="P11931" s="78" t="n">
        <v>45575</v>
      </c>
      <c r="Q11931" s="76" t="s">
        <v>114</v>
      </c>
      <c r="R11931" s="78" t="n">
        <v>43756</v>
      </c>
      <c r="T11931" s="76" t="s">
        <v>115</v>
      </c>
      <c r="U11931" s="76" t="n">
        <v>500</v>
      </c>
      <c r="X11931" s="76" t="n">
        <v>5</v>
      </c>
      <c r="Y11931" s="76" t="s">
        <v>116</v>
      </c>
      <c r="AC11931" s="76" t="s">
        <v>117</v>
      </c>
      <c r="AD11931" s="76" t="s">
        <v>542</v>
      </c>
      <c r="AE11931" s="76" t="n">
        <v>37260</v>
      </c>
      <c r="AF11931" s="76" t="s">
        <v>45629</v>
      </c>
      <c r="AJ11931" s="79" t="s">
        <v>45630</v>
      </c>
      <c r="AK11931" s="76" t="s">
        <v>45631</v>
      </c>
      <c r="AL11931" s="76" t="n">
        <v>0</v>
      </c>
      <c r="AM11931" s="76" t="n">
        <v>0</v>
      </c>
    </row>
    <row r="11932" customFormat="false" ht="15" hidden="false" customHeight="false" outlineLevel="0" collapsed="false">
      <c r="A11932" s="76" t="n">
        <v>434345</v>
      </c>
      <c r="B11932" s="76" t="s">
        <v>45632</v>
      </c>
      <c r="C11932" s="76" t="s">
        <v>762</v>
      </c>
      <c r="D11932" s="76" t="n">
        <v>4515870</v>
      </c>
      <c r="E11932" s="76" t="s">
        <v>132</v>
      </c>
      <c r="F11932" s="76" t="s">
        <v>132</v>
      </c>
      <c r="H11932" s="78" t="n">
        <v>28820</v>
      </c>
      <c r="I11932" s="76" t="s">
        <v>197</v>
      </c>
      <c r="J11932" s="76" t="s">
        <v>198</v>
      </c>
      <c r="K11932" s="76" t="s">
        <v>41</v>
      </c>
      <c r="M11932" s="76" t="s">
        <v>134</v>
      </c>
      <c r="N11932" s="79" t="s">
        <v>1045</v>
      </c>
      <c r="O11932" s="76" t="s">
        <v>1046</v>
      </c>
      <c r="P11932" s="78" t="n">
        <v>45538</v>
      </c>
      <c r="Q11932" s="76" t="s">
        <v>114</v>
      </c>
      <c r="R11932" s="78" t="n">
        <v>38259</v>
      </c>
      <c r="S11932" s="78" t="n">
        <v>44796</v>
      </c>
      <c r="T11932" s="76" t="s">
        <v>183</v>
      </c>
      <c r="U11932" s="76" t="n">
        <v>1076</v>
      </c>
      <c r="X11932" s="76" t="n">
        <v>10</v>
      </c>
      <c r="Y11932" s="76" t="s">
        <v>116</v>
      </c>
      <c r="AC11932" s="76" t="s">
        <v>117</v>
      </c>
      <c r="AD11932" s="76" t="s">
        <v>45633</v>
      </c>
      <c r="AE11932" s="76" t="n">
        <v>41220</v>
      </c>
      <c r="AF11932" s="76" t="s">
        <v>45634</v>
      </c>
      <c r="AI11932" s="79" t="s">
        <v>45635</v>
      </c>
      <c r="AJ11932" s="79" t="s">
        <v>45636</v>
      </c>
      <c r="AK11932" s="76" t="s">
        <v>45637</v>
      </c>
      <c r="AL11932" s="76" t="n">
        <v>0</v>
      </c>
      <c r="AM11932" s="76" t="n">
        <v>0</v>
      </c>
    </row>
    <row r="11933" customFormat="false" ht="15" hidden="false" customHeight="false" outlineLevel="0" collapsed="false">
      <c r="A11933" s="76" t="n">
        <v>1628034</v>
      </c>
      <c r="B11933" s="76" t="s">
        <v>45638</v>
      </c>
      <c r="C11933" s="76" t="s">
        <v>1899</v>
      </c>
      <c r="D11933" s="76" t="n">
        <v>3737610</v>
      </c>
      <c r="E11933" s="76" t="s">
        <v>109</v>
      </c>
      <c r="H11933" s="78" t="n">
        <v>42143</v>
      </c>
      <c r="I11933" s="76" t="s">
        <v>231</v>
      </c>
      <c r="J11933" s="76" t="n">
        <v>-10</v>
      </c>
      <c r="K11933" s="76" t="s">
        <v>41</v>
      </c>
      <c r="M11933" s="76" t="s">
        <v>124</v>
      </c>
      <c r="N11933" s="79" t="s">
        <v>991</v>
      </c>
      <c r="O11933" s="76" t="s">
        <v>992</v>
      </c>
      <c r="P11933" s="78" t="n">
        <v>45561</v>
      </c>
      <c r="Q11933" s="76" t="s">
        <v>114</v>
      </c>
      <c r="R11933" s="78" t="n">
        <v>45561</v>
      </c>
      <c r="T11933" s="76" t="s">
        <v>115</v>
      </c>
      <c r="U11933" s="76" t="n">
        <v>500</v>
      </c>
      <c r="X11933" s="76" t="n">
        <v>5</v>
      </c>
      <c r="Y11933" s="76" t="s">
        <v>116</v>
      </c>
      <c r="AC11933" s="76" t="s">
        <v>117</v>
      </c>
      <c r="AD11933" s="76" t="s">
        <v>394</v>
      </c>
      <c r="AE11933" s="76" t="n">
        <v>37000</v>
      </c>
      <c r="AF11933" s="76" t="s">
        <v>45639</v>
      </c>
      <c r="AK11933" s="76" t="s">
        <v>45640</v>
      </c>
      <c r="AL11933" s="76" t="n">
        <v>0</v>
      </c>
      <c r="AM11933" s="76" t="n">
        <v>0</v>
      </c>
    </row>
    <row r="11934" customFormat="false" ht="15" hidden="false" customHeight="false" outlineLevel="0" collapsed="false">
      <c r="A11934" s="76" t="n">
        <v>1625061</v>
      </c>
      <c r="B11934" s="76" t="s">
        <v>45641</v>
      </c>
      <c r="C11934" s="76" t="s">
        <v>207</v>
      </c>
      <c r="D11934" s="76" t="n">
        <v>3737526</v>
      </c>
      <c r="E11934" s="76" t="s">
        <v>109</v>
      </c>
      <c r="H11934" s="78" t="n">
        <v>24809</v>
      </c>
      <c r="I11934" s="76" t="s">
        <v>321</v>
      </c>
      <c r="J11934" s="76" t="s">
        <v>322</v>
      </c>
      <c r="K11934" s="76" t="s">
        <v>41</v>
      </c>
      <c r="M11934" s="76" t="s">
        <v>124</v>
      </c>
      <c r="N11934" s="79" t="s">
        <v>496</v>
      </c>
      <c r="O11934" s="76" t="s">
        <v>497</v>
      </c>
      <c r="P11934" s="78" t="n">
        <v>45559</v>
      </c>
      <c r="Q11934" s="76" t="s">
        <v>114</v>
      </c>
      <c r="R11934" s="78" t="n">
        <v>45559</v>
      </c>
      <c r="S11934" s="78" t="n">
        <v>45552</v>
      </c>
      <c r="T11934" s="76" t="s">
        <v>201</v>
      </c>
      <c r="U11934" s="76" t="n">
        <v>500</v>
      </c>
      <c r="X11934" s="76" t="n">
        <v>5</v>
      </c>
      <c r="Y11934" s="76" t="s">
        <v>116</v>
      </c>
      <c r="AC11934" s="76" t="s">
        <v>117</v>
      </c>
      <c r="AD11934" s="76" t="s">
        <v>13967</v>
      </c>
      <c r="AE11934" s="76" t="n">
        <v>37390</v>
      </c>
      <c r="AF11934" s="76" t="s">
        <v>45642</v>
      </c>
      <c r="AJ11934" s="79" t="s">
        <v>45643</v>
      </c>
      <c r="AK11934" s="76" t="s">
        <v>45644</v>
      </c>
      <c r="AL11934" s="76" t="n">
        <v>0</v>
      </c>
      <c r="AM11934" s="76" t="n">
        <v>0</v>
      </c>
    </row>
    <row r="11935" customFormat="false" ht="15" hidden="false" customHeight="false" outlineLevel="0" collapsed="false">
      <c r="A11935" s="76" t="n">
        <v>1663921</v>
      </c>
      <c r="B11935" s="76" t="s">
        <v>45645</v>
      </c>
      <c r="C11935" s="76" t="s">
        <v>27609</v>
      </c>
      <c r="D11935" s="76" t="n">
        <v>1812210</v>
      </c>
      <c r="E11935" s="76" t="s">
        <v>109</v>
      </c>
      <c r="H11935" s="78" t="n">
        <v>42012</v>
      </c>
      <c r="I11935" s="76" t="s">
        <v>231</v>
      </c>
      <c r="J11935" s="76" t="n">
        <v>-10</v>
      </c>
      <c r="K11935" s="76" t="s">
        <v>2</v>
      </c>
      <c r="M11935" s="76" t="s">
        <v>111</v>
      </c>
      <c r="N11935" s="79" t="s">
        <v>210</v>
      </c>
      <c r="O11935" s="76" t="s">
        <v>211</v>
      </c>
      <c r="P11935" s="78" t="n">
        <v>45628</v>
      </c>
      <c r="Q11935" s="76" t="s">
        <v>114</v>
      </c>
      <c r="R11935" s="78" t="n">
        <v>45628</v>
      </c>
      <c r="T11935" s="76" t="s">
        <v>115</v>
      </c>
      <c r="U11935" s="76" t="n">
        <v>500</v>
      </c>
      <c r="X11935" s="76" t="n">
        <v>5</v>
      </c>
      <c r="Y11935" s="76" t="s">
        <v>116</v>
      </c>
      <c r="AC11935" s="76" t="s">
        <v>117</v>
      </c>
      <c r="AD11935" s="76" t="s">
        <v>1748</v>
      </c>
      <c r="AE11935" s="76" t="n">
        <v>18570</v>
      </c>
      <c r="AF11935" s="76" t="s">
        <v>45646</v>
      </c>
      <c r="AK11935" s="76" t="s">
        <v>1750</v>
      </c>
      <c r="AL11935" s="76" t="n">
        <v>0</v>
      </c>
      <c r="AM11935" s="76" t="n">
        <v>0</v>
      </c>
    </row>
    <row r="11936" customFormat="false" ht="15" hidden="false" customHeight="false" outlineLevel="0" collapsed="false">
      <c r="A11936" s="76" t="n">
        <v>1629292</v>
      </c>
      <c r="B11936" s="76" t="s">
        <v>45647</v>
      </c>
      <c r="C11936" s="76" t="s">
        <v>1166</v>
      </c>
      <c r="D11936" s="76" t="n">
        <v>3737643</v>
      </c>
      <c r="E11936" s="76" t="s">
        <v>109</v>
      </c>
      <c r="H11936" s="78" t="n">
        <v>42078</v>
      </c>
      <c r="I11936" s="76" t="s">
        <v>231</v>
      </c>
      <c r="J11936" s="76" t="n">
        <v>-10</v>
      </c>
      <c r="K11936" s="76" t="s">
        <v>41</v>
      </c>
      <c r="M11936" s="76" t="s">
        <v>124</v>
      </c>
      <c r="N11936" s="79" t="s">
        <v>1294</v>
      </c>
      <c r="O11936" s="76" t="s">
        <v>1295</v>
      </c>
      <c r="P11936" s="78" t="n">
        <v>45562</v>
      </c>
      <c r="Q11936" s="76" t="s">
        <v>114</v>
      </c>
      <c r="R11936" s="78" t="n">
        <v>45562</v>
      </c>
      <c r="T11936" s="76" t="s">
        <v>115</v>
      </c>
      <c r="U11936" s="76" t="n">
        <v>500</v>
      </c>
      <c r="X11936" s="76" t="n">
        <v>5</v>
      </c>
      <c r="Y11936" s="76" t="s">
        <v>116</v>
      </c>
      <c r="AC11936" s="76" t="s">
        <v>117</v>
      </c>
      <c r="AD11936" s="76" t="s">
        <v>9502</v>
      </c>
      <c r="AE11936" s="76" t="n">
        <v>37140</v>
      </c>
      <c r="AF11936" s="76" t="s">
        <v>45648</v>
      </c>
      <c r="AJ11936" s="76" t="s">
        <v>45649</v>
      </c>
      <c r="AK11936" s="76" t="s">
        <v>45650</v>
      </c>
      <c r="AL11936" s="76" t="n">
        <v>1</v>
      </c>
      <c r="AM11936" s="76" t="n">
        <v>1</v>
      </c>
    </row>
    <row r="11937" customFormat="false" ht="15" hidden="false" customHeight="false" outlineLevel="0" collapsed="false">
      <c r="A11937" s="76" t="n">
        <v>1446051</v>
      </c>
      <c r="B11937" s="76" t="s">
        <v>45651</v>
      </c>
      <c r="C11937" s="76" t="s">
        <v>2900</v>
      </c>
      <c r="D11937" s="76" t="n">
        <v>3734504</v>
      </c>
      <c r="E11937" s="76" t="s">
        <v>132</v>
      </c>
      <c r="F11937" s="76" t="s">
        <v>132</v>
      </c>
      <c r="H11937" s="78" t="n">
        <v>24648</v>
      </c>
      <c r="I11937" s="76" t="s">
        <v>321</v>
      </c>
      <c r="J11937" s="76" t="s">
        <v>322</v>
      </c>
      <c r="K11937" s="76" t="s">
        <v>41</v>
      </c>
      <c r="M11937" s="76" t="s">
        <v>124</v>
      </c>
      <c r="N11937" s="79" t="s">
        <v>496</v>
      </c>
      <c r="O11937" s="76" t="s">
        <v>497</v>
      </c>
      <c r="P11937" s="78" t="n">
        <v>45538</v>
      </c>
      <c r="Q11937" s="76" t="s">
        <v>114</v>
      </c>
      <c r="R11937" s="78" t="n">
        <v>44843</v>
      </c>
      <c r="S11937" s="78" t="n">
        <v>44848</v>
      </c>
      <c r="T11937" s="76" t="s">
        <v>183</v>
      </c>
      <c r="U11937" s="76" t="n">
        <v>533</v>
      </c>
      <c r="X11937" s="76" t="n">
        <v>5</v>
      </c>
      <c r="Y11937" s="76" t="s">
        <v>116</v>
      </c>
      <c r="AC11937" s="76" t="s">
        <v>117</v>
      </c>
      <c r="AD11937" s="76" t="s">
        <v>3664</v>
      </c>
      <c r="AE11937" s="76" t="n">
        <v>37270</v>
      </c>
      <c r="AF11937" s="76" t="s">
        <v>45652</v>
      </c>
      <c r="AJ11937" s="79" t="s">
        <v>45653</v>
      </c>
      <c r="AK11937" s="76" t="s">
        <v>45654</v>
      </c>
      <c r="AL11937" s="76" t="n">
        <v>0</v>
      </c>
      <c r="AM11937" s="76" t="n">
        <v>0</v>
      </c>
    </row>
    <row r="11938" customFormat="false" ht="15" hidden="false" customHeight="false" outlineLevel="0" collapsed="false">
      <c r="A11938" s="76" t="n">
        <v>241857</v>
      </c>
      <c r="B11938" s="76" t="s">
        <v>45655</v>
      </c>
      <c r="C11938" s="76" t="s">
        <v>406</v>
      </c>
      <c r="D11938" s="76" t="n">
        <v>458315</v>
      </c>
      <c r="E11938" s="76" t="s">
        <v>132</v>
      </c>
      <c r="H11938" s="78" t="n">
        <v>30641</v>
      </c>
      <c r="I11938" s="76" t="s">
        <v>179</v>
      </c>
      <c r="J11938" s="76" t="s">
        <v>180</v>
      </c>
      <c r="K11938" s="76" t="s">
        <v>41</v>
      </c>
      <c r="M11938" s="76" t="s">
        <v>134</v>
      </c>
      <c r="N11938" s="79" t="s">
        <v>356</v>
      </c>
      <c r="O11938" s="76" t="s">
        <v>357</v>
      </c>
      <c r="P11938" s="78" t="n">
        <v>45665</v>
      </c>
      <c r="Q11938" s="76" t="s">
        <v>114</v>
      </c>
      <c r="R11938" s="78" t="n">
        <v>37432</v>
      </c>
      <c r="S11938" s="78" t="n">
        <v>45498</v>
      </c>
      <c r="T11938" s="76" t="s">
        <v>201</v>
      </c>
      <c r="U11938" s="76" t="n">
        <v>500</v>
      </c>
      <c r="X11938" s="76" t="n">
        <v>5</v>
      </c>
      <c r="Y11938" s="76" t="s">
        <v>116</v>
      </c>
      <c r="AC11938" s="76" t="s">
        <v>117</v>
      </c>
      <c r="AD11938" s="76" t="s">
        <v>1755</v>
      </c>
      <c r="AE11938" s="76" t="n">
        <v>45110</v>
      </c>
      <c r="AF11938" s="76" t="s">
        <v>45656</v>
      </c>
      <c r="AI11938" s="79" t="s">
        <v>45657</v>
      </c>
      <c r="AJ11938" s="79" t="s">
        <v>45658</v>
      </c>
      <c r="AK11938" s="76" t="s">
        <v>45659</v>
      </c>
      <c r="AL11938" s="76" t="n">
        <v>0</v>
      </c>
      <c r="AM11938" s="76" t="n">
        <v>0</v>
      </c>
    </row>
    <row r="11939" customFormat="false" ht="15" hidden="false" customHeight="false" outlineLevel="0" collapsed="false">
      <c r="A11939" s="76" t="n">
        <v>371561</v>
      </c>
      <c r="B11939" s="76" t="s">
        <v>45660</v>
      </c>
      <c r="C11939" s="76" t="s">
        <v>18363</v>
      </c>
      <c r="D11939" s="76" t="n">
        <v>4514813</v>
      </c>
      <c r="E11939" s="76" t="s">
        <v>132</v>
      </c>
      <c r="H11939" s="78" t="n">
        <v>33220</v>
      </c>
      <c r="I11939" s="76" t="s">
        <v>23</v>
      </c>
      <c r="J11939" s="76" t="n">
        <v>-40</v>
      </c>
      <c r="K11939" s="76" t="s">
        <v>41</v>
      </c>
      <c r="M11939" s="76" t="s">
        <v>134</v>
      </c>
      <c r="N11939" s="79" t="s">
        <v>145</v>
      </c>
      <c r="O11939" s="76" t="s">
        <v>146</v>
      </c>
      <c r="P11939" s="78" t="n">
        <v>45582</v>
      </c>
      <c r="Q11939" s="76" t="s">
        <v>114</v>
      </c>
      <c r="R11939" s="78" t="n">
        <v>37887</v>
      </c>
      <c r="S11939" s="78" t="n">
        <v>45567</v>
      </c>
      <c r="T11939" s="76" t="s">
        <v>201</v>
      </c>
      <c r="U11939" s="76" t="n">
        <v>678</v>
      </c>
      <c r="X11939" s="76" t="n">
        <v>6</v>
      </c>
      <c r="Y11939" s="76" t="s">
        <v>116</v>
      </c>
      <c r="AC11939" s="76" t="s">
        <v>117</v>
      </c>
      <c r="AD11939" s="76" t="s">
        <v>45661</v>
      </c>
      <c r="AE11939" s="76" t="n">
        <v>28140</v>
      </c>
      <c r="AF11939" s="76" t="s">
        <v>45662</v>
      </c>
      <c r="AJ11939" s="79" t="s">
        <v>45663</v>
      </c>
      <c r="AK11939" s="76" t="s">
        <v>45664</v>
      </c>
      <c r="AL11939" s="76" t="n">
        <v>1</v>
      </c>
      <c r="AM11939" s="76" t="n">
        <v>1</v>
      </c>
    </row>
    <row r="11940" customFormat="false" ht="15" hidden="false" customHeight="false" outlineLevel="0" collapsed="false">
      <c r="A11940" s="76" t="n">
        <v>1574261</v>
      </c>
      <c r="B11940" s="76" t="s">
        <v>45665</v>
      </c>
      <c r="C11940" s="76" t="s">
        <v>207</v>
      </c>
      <c r="D11940" s="76" t="n">
        <v>4539661</v>
      </c>
      <c r="E11940" s="76" t="s">
        <v>132</v>
      </c>
      <c r="F11940" s="76" t="s">
        <v>109</v>
      </c>
      <c r="H11940" s="78" t="n">
        <v>27328</v>
      </c>
      <c r="I11940" s="76" t="s">
        <v>208</v>
      </c>
      <c r="J11940" s="76" t="s">
        <v>209</v>
      </c>
      <c r="K11940" s="76" t="s">
        <v>41</v>
      </c>
      <c r="M11940" s="76" t="s">
        <v>134</v>
      </c>
      <c r="N11940" s="79" t="s">
        <v>586</v>
      </c>
      <c r="O11940" s="76" t="s">
        <v>587</v>
      </c>
      <c r="P11940" s="78" t="n">
        <v>45500</v>
      </c>
      <c r="Q11940" s="76" t="s">
        <v>114</v>
      </c>
      <c r="R11940" s="78" t="n">
        <v>45394</v>
      </c>
      <c r="S11940" s="78" t="n">
        <v>45408</v>
      </c>
      <c r="T11940" s="76" t="s">
        <v>183</v>
      </c>
      <c r="U11940" s="76" t="n">
        <v>544</v>
      </c>
      <c r="X11940" s="76" t="n">
        <v>5</v>
      </c>
      <c r="Y11940" s="76" t="s">
        <v>116</v>
      </c>
      <c r="AC11940" s="76" t="s">
        <v>117</v>
      </c>
      <c r="AD11940" s="76" t="s">
        <v>4985</v>
      </c>
      <c r="AE11940" s="76" t="n">
        <v>45140</v>
      </c>
      <c r="AF11940" s="76" t="s">
        <v>45666</v>
      </c>
      <c r="AJ11940" s="76" t="s">
        <v>45667</v>
      </c>
      <c r="AK11940" s="76" t="s">
        <v>45668</v>
      </c>
      <c r="AL11940" s="76" t="n">
        <v>0</v>
      </c>
      <c r="AM11940" s="76" t="n">
        <v>0</v>
      </c>
    </row>
    <row r="11941" customFormat="false" ht="15" hidden="false" customHeight="false" outlineLevel="0" collapsed="false">
      <c r="A11941" s="76" t="n">
        <v>1560917</v>
      </c>
      <c r="B11941" s="76" t="s">
        <v>45669</v>
      </c>
      <c r="C11941" s="76" t="s">
        <v>207</v>
      </c>
      <c r="D11941" s="76" t="n">
        <v>3736793</v>
      </c>
      <c r="E11941" s="76" t="s">
        <v>475</v>
      </c>
      <c r="F11941" s="76" t="s">
        <v>109</v>
      </c>
      <c r="H11941" s="78" t="n">
        <v>26306</v>
      </c>
      <c r="I11941" s="76" t="s">
        <v>208</v>
      </c>
      <c r="J11941" s="76" t="s">
        <v>209</v>
      </c>
      <c r="K11941" s="76" t="s">
        <v>41</v>
      </c>
      <c r="M11941" s="76" t="s">
        <v>124</v>
      </c>
      <c r="N11941" s="79" t="s">
        <v>4051</v>
      </c>
      <c r="O11941" s="76" t="s">
        <v>4052</v>
      </c>
      <c r="P11941" s="78" t="n">
        <v>45479</v>
      </c>
      <c r="Q11941" s="76" t="s">
        <v>114</v>
      </c>
      <c r="R11941" s="78" t="n">
        <v>45321</v>
      </c>
      <c r="S11941" s="78" t="n">
        <v>45283</v>
      </c>
      <c r="T11941" s="76" t="s">
        <v>183</v>
      </c>
      <c r="U11941" s="76" t="n">
        <v>500</v>
      </c>
      <c r="X11941" s="76" t="n">
        <v>5</v>
      </c>
      <c r="Y11941" s="76" t="s">
        <v>116</v>
      </c>
      <c r="AC11941" s="76" t="s">
        <v>117</v>
      </c>
      <c r="AD11941" s="76" t="s">
        <v>4223</v>
      </c>
      <c r="AE11941" s="76" t="n">
        <v>37270</v>
      </c>
      <c r="AF11941" s="76" t="s">
        <v>45670</v>
      </c>
      <c r="AK11941" s="76" t="s">
        <v>45671</v>
      </c>
      <c r="AL11941" s="76" t="n">
        <v>0</v>
      </c>
      <c r="AM11941" s="76" t="n">
        <v>0</v>
      </c>
    </row>
    <row r="11942" customFormat="false" ht="15" hidden="false" customHeight="false" outlineLevel="0" collapsed="false">
      <c r="A11942" s="76" t="n">
        <v>1619822</v>
      </c>
      <c r="B11942" s="76" t="s">
        <v>45672</v>
      </c>
      <c r="C11942" s="76" t="s">
        <v>45673</v>
      </c>
      <c r="D11942" s="76" t="n">
        <v>4116415</v>
      </c>
      <c r="E11942" s="76" t="s">
        <v>109</v>
      </c>
      <c r="H11942" s="78" t="n">
        <v>42011</v>
      </c>
      <c r="I11942" s="76" t="s">
        <v>231</v>
      </c>
      <c r="J11942" s="76" t="n">
        <v>-10</v>
      </c>
      <c r="K11942" s="76" t="s">
        <v>2</v>
      </c>
      <c r="M11942" s="76" t="s">
        <v>286</v>
      </c>
      <c r="N11942" s="79" t="s">
        <v>1378</v>
      </c>
      <c r="O11942" s="76" t="s">
        <v>1379</v>
      </c>
      <c r="P11942" s="78" t="n">
        <v>45554</v>
      </c>
      <c r="Q11942" s="76" t="s">
        <v>114</v>
      </c>
      <c r="R11942" s="78" t="n">
        <v>45554</v>
      </c>
      <c r="T11942" s="76" t="s">
        <v>115</v>
      </c>
      <c r="U11942" s="76" t="n">
        <v>500</v>
      </c>
      <c r="X11942" s="76" t="n">
        <v>5</v>
      </c>
      <c r="Y11942" s="76" t="s">
        <v>116</v>
      </c>
      <c r="AC11942" s="76" t="s">
        <v>117</v>
      </c>
      <c r="AD11942" s="76" t="s">
        <v>5734</v>
      </c>
      <c r="AE11942" s="76" t="n">
        <v>41140</v>
      </c>
      <c r="AF11942" s="76" t="s">
        <v>45674</v>
      </c>
      <c r="AK11942" s="76" t="s">
        <v>45675</v>
      </c>
      <c r="AL11942" s="76" t="n">
        <v>0</v>
      </c>
      <c r="AM11942" s="76" t="n">
        <v>0</v>
      </c>
    </row>
    <row r="11943" customFormat="false" ht="15" hidden="false" customHeight="false" outlineLevel="0" collapsed="false">
      <c r="A11943" s="76" t="n">
        <v>242030</v>
      </c>
      <c r="B11943" s="76" t="s">
        <v>45676</v>
      </c>
      <c r="C11943" s="76" t="s">
        <v>1052</v>
      </c>
      <c r="D11943" s="76" t="n">
        <v>185631</v>
      </c>
      <c r="E11943" s="76" t="s">
        <v>132</v>
      </c>
      <c r="F11943" s="76" t="s">
        <v>132</v>
      </c>
      <c r="H11943" s="78" t="n">
        <v>22572</v>
      </c>
      <c r="I11943" s="76" t="s">
        <v>267</v>
      </c>
      <c r="J11943" s="76" t="s">
        <v>268</v>
      </c>
      <c r="K11943" s="76" t="s">
        <v>41</v>
      </c>
      <c r="M11943" s="76" t="s">
        <v>111</v>
      </c>
      <c r="N11943" s="79" t="s">
        <v>488</v>
      </c>
      <c r="O11943" s="76" t="s">
        <v>489</v>
      </c>
      <c r="P11943" s="78" t="n">
        <v>45555</v>
      </c>
      <c r="Q11943" s="76" t="s">
        <v>114</v>
      </c>
      <c r="R11943" s="78" t="n">
        <v>37432</v>
      </c>
      <c r="S11943" s="78" t="n">
        <v>45184</v>
      </c>
      <c r="T11943" s="76" t="s">
        <v>183</v>
      </c>
      <c r="U11943" s="76" t="n">
        <v>673</v>
      </c>
      <c r="X11943" s="76" t="n">
        <v>6</v>
      </c>
      <c r="Y11943" s="76" t="s">
        <v>116</v>
      </c>
      <c r="AC11943" s="76" t="s">
        <v>117</v>
      </c>
      <c r="AD11943" s="76" t="s">
        <v>339</v>
      </c>
      <c r="AE11943" s="76" t="n">
        <v>18000</v>
      </c>
      <c r="AF11943" s="76" t="s">
        <v>45677</v>
      </c>
      <c r="AJ11943" s="79" t="s">
        <v>45678</v>
      </c>
      <c r="AK11943" s="76" t="s">
        <v>45679</v>
      </c>
      <c r="AL11943" s="76" t="n">
        <v>0</v>
      </c>
      <c r="AM11943" s="76" t="n">
        <v>0</v>
      </c>
    </row>
    <row r="11944" customFormat="false" ht="15" hidden="false" customHeight="false" outlineLevel="0" collapsed="false">
      <c r="A11944" s="76" t="n">
        <v>715711</v>
      </c>
      <c r="B11944" s="76" t="s">
        <v>45680</v>
      </c>
      <c r="C11944" s="76" t="s">
        <v>1930</v>
      </c>
      <c r="D11944" s="76" t="n">
        <v>366367</v>
      </c>
      <c r="E11944" s="76" t="s">
        <v>132</v>
      </c>
      <c r="F11944" s="76" t="s">
        <v>132</v>
      </c>
      <c r="H11944" s="78" t="n">
        <v>36689</v>
      </c>
      <c r="I11944" s="76" t="s">
        <v>23</v>
      </c>
      <c r="J11944" s="76" t="n">
        <v>-40</v>
      </c>
      <c r="K11944" s="76" t="s">
        <v>41</v>
      </c>
      <c r="M11944" s="76" t="s">
        <v>269</v>
      </c>
      <c r="N11944" s="79" t="s">
        <v>2068</v>
      </c>
      <c r="O11944" s="76" t="s">
        <v>2069</v>
      </c>
      <c r="P11944" s="78" t="n">
        <v>45552</v>
      </c>
      <c r="Q11944" s="76" t="s">
        <v>114</v>
      </c>
      <c r="R11944" s="78" t="n">
        <v>40083</v>
      </c>
      <c r="S11944" s="78" t="n">
        <v>44796</v>
      </c>
      <c r="T11944" s="76" t="s">
        <v>183</v>
      </c>
      <c r="U11944" s="76" t="n">
        <v>1140</v>
      </c>
      <c r="X11944" s="76" t="n">
        <v>11</v>
      </c>
      <c r="Y11944" s="76" t="s">
        <v>116</v>
      </c>
      <c r="AC11944" s="76" t="s">
        <v>117</v>
      </c>
      <c r="AD11944" s="76" t="s">
        <v>830</v>
      </c>
      <c r="AE11944" s="76" t="n">
        <v>36130</v>
      </c>
      <c r="AF11944" s="76" t="s">
        <v>45681</v>
      </c>
      <c r="AI11944" s="79" t="s">
        <v>45682</v>
      </c>
      <c r="AJ11944" s="79" t="s">
        <v>45683</v>
      </c>
      <c r="AK11944" s="76" t="s">
        <v>45684</v>
      </c>
      <c r="AL11944" s="76" t="n">
        <v>0</v>
      </c>
      <c r="AM11944" s="76" t="n">
        <v>0</v>
      </c>
    </row>
    <row r="11945" customFormat="false" ht="15" hidden="false" customHeight="false" outlineLevel="0" collapsed="false">
      <c r="A11945" s="76" t="n">
        <v>242076</v>
      </c>
      <c r="B11945" s="76" t="s">
        <v>45680</v>
      </c>
      <c r="C11945" s="76" t="s">
        <v>425</v>
      </c>
      <c r="D11945" s="76" t="n">
        <v>9124830</v>
      </c>
      <c r="E11945" s="76" t="s">
        <v>132</v>
      </c>
      <c r="F11945" s="76" t="s">
        <v>132</v>
      </c>
      <c r="H11945" s="78" t="n">
        <v>32645</v>
      </c>
      <c r="I11945" s="76" t="s">
        <v>23</v>
      </c>
      <c r="J11945" s="76" t="n">
        <v>-40</v>
      </c>
      <c r="K11945" s="76" t="s">
        <v>41</v>
      </c>
      <c r="M11945" s="76" t="s">
        <v>155</v>
      </c>
      <c r="N11945" s="79" t="s">
        <v>7717</v>
      </c>
      <c r="O11945" s="76" t="s">
        <v>7718</v>
      </c>
      <c r="P11945" s="78" t="n">
        <v>45539</v>
      </c>
      <c r="Q11945" s="76" t="s">
        <v>114</v>
      </c>
      <c r="R11945" s="78" t="n">
        <v>37432</v>
      </c>
      <c r="S11945" s="78" t="n">
        <v>44798</v>
      </c>
      <c r="T11945" s="76" t="s">
        <v>183</v>
      </c>
      <c r="U11945" s="76" t="n">
        <v>1463</v>
      </c>
      <c r="X11945" s="76" t="n">
        <v>14</v>
      </c>
      <c r="Y11945" s="76" t="s">
        <v>116</v>
      </c>
      <c r="AB11945" s="78" t="n">
        <v>43666</v>
      </c>
      <c r="AC11945" s="76" t="s">
        <v>117</v>
      </c>
      <c r="AD11945" s="76" t="s">
        <v>45685</v>
      </c>
      <c r="AE11945" s="76" t="n">
        <v>28310</v>
      </c>
      <c r="AF11945" s="76" t="s">
        <v>45686</v>
      </c>
      <c r="AJ11945" s="79" t="s">
        <v>45687</v>
      </c>
      <c r="AK11945" s="76" t="s">
        <v>45688</v>
      </c>
      <c r="AL11945" s="76" t="n">
        <v>0</v>
      </c>
      <c r="AM11945" s="76" t="n">
        <v>0</v>
      </c>
    </row>
    <row r="11946" customFormat="false" ht="15" hidden="false" customHeight="false" outlineLevel="0" collapsed="false">
      <c r="A11946" s="76" t="n">
        <v>726711</v>
      </c>
      <c r="B11946" s="76" t="s">
        <v>45680</v>
      </c>
      <c r="C11946" s="76" t="s">
        <v>2983</v>
      </c>
      <c r="D11946" s="76" t="n">
        <v>366453</v>
      </c>
      <c r="E11946" s="76" t="s">
        <v>109</v>
      </c>
      <c r="F11946" s="76" t="s">
        <v>132</v>
      </c>
      <c r="H11946" s="78" t="n">
        <v>36368</v>
      </c>
      <c r="I11946" s="76" t="s">
        <v>23</v>
      </c>
      <c r="J11946" s="76" t="n">
        <v>-40</v>
      </c>
      <c r="K11946" s="76" t="s">
        <v>41</v>
      </c>
      <c r="M11946" s="76" t="s">
        <v>269</v>
      </c>
      <c r="N11946" s="79" t="s">
        <v>2068</v>
      </c>
      <c r="O11946" s="76" t="s">
        <v>2069</v>
      </c>
      <c r="P11946" s="78" t="n">
        <v>45589</v>
      </c>
      <c r="Q11946" s="76" t="s">
        <v>114</v>
      </c>
      <c r="R11946" s="78" t="n">
        <v>40099</v>
      </c>
      <c r="S11946" s="78" t="n">
        <v>44940</v>
      </c>
      <c r="T11946" s="76" t="s">
        <v>183</v>
      </c>
      <c r="U11946" s="76" t="n">
        <v>536</v>
      </c>
      <c r="X11946" s="76" t="n">
        <v>5</v>
      </c>
      <c r="Y11946" s="76" t="s">
        <v>116</v>
      </c>
      <c r="AC11946" s="76" t="s">
        <v>117</v>
      </c>
      <c r="AD11946" s="76" t="s">
        <v>2852</v>
      </c>
      <c r="AE11946" s="76" t="n">
        <v>36250</v>
      </c>
      <c r="AF11946" s="76" t="s">
        <v>45689</v>
      </c>
      <c r="AI11946" s="79" t="s">
        <v>45690</v>
      </c>
      <c r="AK11946" s="76" t="s">
        <v>45691</v>
      </c>
      <c r="AL11946" s="76" t="n">
        <v>0</v>
      </c>
      <c r="AM11946" s="76" t="n">
        <v>0</v>
      </c>
    </row>
    <row r="11947" customFormat="false" ht="15" hidden="false" customHeight="false" outlineLevel="0" collapsed="false">
      <c r="A11947" s="76" t="n">
        <v>1628866</v>
      </c>
      <c r="B11947" s="76" t="s">
        <v>45680</v>
      </c>
      <c r="C11947" s="76" t="s">
        <v>1013</v>
      </c>
      <c r="D11947" s="76" t="n">
        <v>3737625</v>
      </c>
      <c r="E11947" s="76" t="s">
        <v>109</v>
      </c>
      <c r="H11947" s="78" t="n">
        <v>42198</v>
      </c>
      <c r="I11947" s="76" t="s">
        <v>231</v>
      </c>
      <c r="J11947" s="76" t="n">
        <v>-10</v>
      </c>
      <c r="K11947" s="76" t="s">
        <v>41</v>
      </c>
      <c r="M11947" s="76" t="s">
        <v>124</v>
      </c>
      <c r="N11947" s="79" t="s">
        <v>1887</v>
      </c>
      <c r="O11947" s="76" t="s">
        <v>1888</v>
      </c>
      <c r="P11947" s="78" t="n">
        <v>45561</v>
      </c>
      <c r="Q11947" s="76" t="s">
        <v>114</v>
      </c>
      <c r="R11947" s="78" t="n">
        <v>45561</v>
      </c>
      <c r="T11947" s="76" t="s">
        <v>115</v>
      </c>
      <c r="U11947" s="76" t="n">
        <v>500</v>
      </c>
      <c r="X11947" s="76" t="n">
        <v>5</v>
      </c>
      <c r="Y11947" s="76" t="s">
        <v>116</v>
      </c>
      <c r="AC11947" s="76" t="s">
        <v>117</v>
      </c>
      <c r="AD11947" s="76" t="s">
        <v>37492</v>
      </c>
      <c r="AE11947" s="76" t="n">
        <v>37110</v>
      </c>
      <c r="AF11947" s="76" t="s">
        <v>45692</v>
      </c>
      <c r="AJ11947" s="79" t="s">
        <v>45693</v>
      </c>
      <c r="AK11947" s="76" t="s">
        <v>45694</v>
      </c>
      <c r="AL11947" s="76" t="n">
        <v>0</v>
      </c>
      <c r="AM11947" s="76" t="n">
        <v>0</v>
      </c>
    </row>
    <row r="11948" customFormat="false" ht="15" hidden="false" customHeight="false" outlineLevel="0" collapsed="false">
      <c r="A11948" s="76" t="n">
        <v>1654967</v>
      </c>
      <c r="B11948" s="76" t="s">
        <v>45695</v>
      </c>
      <c r="C11948" s="76" t="s">
        <v>1443</v>
      </c>
      <c r="D11948" s="76" t="n">
        <v>4116767</v>
      </c>
      <c r="E11948" s="76" t="s">
        <v>109</v>
      </c>
      <c r="H11948" s="78" t="n">
        <v>22030</v>
      </c>
      <c r="I11948" s="76" t="s">
        <v>267</v>
      </c>
      <c r="J11948" s="76" t="s">
        <v>268</v>
      </c>
      <c r="K11948" s="76" t="s">
        <v>41</v>
      </c>
      <c r="M11948" s="76" t="s">
        <v>286</v>
      </c>
      <c r="N11948" s="79" t="s">
        <v>2706</v>
      </c>
      <c r="O11948" s="76" t="s">
        <v>2707</v>
      </c>
      <c r="P11948" s="78" t="n">
        <v>45598</v>
      </c>
      <c r="Q11948" s="76" t="s">
        <v>114</v>
      </c>
      <c r="R11948" s="78" t="n">
        <v>45598</v>
      </c>
      <c r="T11948" s="76" t="s">
        <v>325</v>
      </c>
      <c r="U11948" s="76" t="n">
        <v>500</v>
      </c>
      <c r="X11948" s="76" t="n">
        <v>5</v>
      </c>
      <c r="Y11948" s="76" t="s">
        <v>116</v>
      </c>
      <c r="AC11948" s="76" t="s">
        <v>117</v>
      </c>
      <c r="AD11948" s="76" t="s">
        <v>45696</v>
      </c>
      <c r="AE11948" s="76" t="n">
        <v>41320</v>
      </c>
      <c r="AF11948" s="76" t="s">
        <v>45697</v>
      </c>
      <c r="AJ11948" s="76" t="s">
        <v>45698</v>
      </c>
      <c r="AK11948" s="76" t="s">
        <v>45699</v>
      </c>
      <c r="AL11948" s="76" t="n">
        <v>0</v>
      </c>
      <c r="AM11948" s="76" t="n">
        <v>0</v>
      </c>
    </row>
    <row r="11949" customFormat="false" ht="15" hidden="false" customHeight="false" outlineLevel="0" collapsed="false">
      <c r="A11949" s="76" t="n">
        <v>1666521</v>
      </c>
      <c r="B11949" s="76" t="s">
        <v>45700</v>
      </c>
      <c r="C11949" s="76" t="s">
        <v>2029</v>
      </c>
      <c r="D11949" s="76" t="n">
        <v>4541174</v>
      </c>
      <c r="E11949" s="76" t="s">
        <v>123</v>
      </c>
      <c r="H11949" s="78" t="n">
        <v>37325</v>
      </c>
      <c r="I11949" s="76" t="s">
        <v>23</v>
      </c>
      <c r="J11949" s="76" t="n">
        <v>-40</v>
      </c>
      <c r="K11949" s="76" t="s">
        <v>41</v>
      </c>
      <c r="M11949" s="76" t="s">
        <v>134</v>
      </c>
      <c r="N11949" s="79" t="s">
        <v>1111</v>
      </c>
      <c r="O11949" s="76" t="s">
        <v>1112</v>
      </c>
      <c r="P11949" s="78" t="n">
        <v>45634</v>
      </c>
      <c r="Q11949" s="76" t="s">
        <v>114</v>
      </c>
      <c r="R11949" s="78" t="n">
        <v>45634</v>
      </c>
      <c r="T11949" s="76" t="s">
        <v>183</v>
      </c>
      <c r="U11949" s="76" t="n">
        <v>500</v>
      </c>
      <c r="X11949" s="76" t="n">
        <v>5</v>
      </c>
      <c r="Y11949" s="76" t="s">
        <v>116</v>
      </c>
      <c r="AC11949" s="76" t="s">
        <v>1201</v>
      </c>
      <c r="AD11949" s="76" t="s">
        <v>1113</v>
      </c>
      <c r="AE11949" s="76" t="n">
        <v>45500</v>
      </c>
      <c r="AF11949" s="76" t="s">
        <v>45701</v>
      </c>
      <c r="AK11949" s="76" t="s">
        <v>45702</v>
      </c>
      <c r="AL11949" s="76" t="n">
        <v>0</v>
      </c>
      <c r="AM11949" s="76" t="n">
        <v>0</v>
      </c>
    </row>
    <row r="11950" customFormat="false" ht="15" hidden="false" customHeight="false" outlineLevel="0" collapsed="false">
      <c r="A11950" s="76" t="n">
        <v>1333052</v>
      </c>
      <c r="B11950" s="76" t="s">
        <v>45703</v>
      </c>
      <c r="C11950" s="76" t="s">
        <v>12248</v>
      </c>
      <c r="D11950" s="76" t="n">
        <v>1810151</v>
      </c>
      <c r="E11950" s="76" t="s">
        <v>132</v>
      </c>
      <c r="H11950" s="78" t="n">
        <v>26418</v>
      </c>
      <c r="I11950" s="76" t="s">
        <v>208</v>
      </c>
      <c r="J11950" s="76" t="s">
        <v>209</v>
      </c>
      <c r="K11950" s="76" t="s">
        <v>2</v>
      </c>
      <c r="M11950" s="76" t="s">
        <v>111</v>
      </c>
      <c r="N11950" s="79" t="s">
        <v>488</v>
      </c>
      <c r="O11950" s="76" t="s">
        <v>489</v>
      </c>
      <c r="P11950" s="78" t="n">
        <v>45614</v>
      </c>
      <c r="Q11950" s="76" t="s">
        <v>114</v>
      </c>
      <c r="R11950" s="78" t="n">
        <v>44269</v>
      </c>
      <c r="S11950" s="78" t="n">
        <v>45603</v>
      </c>
      <c r="T11950" s="76" t="s">
        <v>201</v>
      </c>
      <c r="U11950" s="76" t="n">
        <v>500</v>
      </c>
      <c r="X11950" s="76" t="n">
        <v>5</v>
      </c>
      <c r="Y11950" s="76" t="s">
        <v>116</v>
      </c>
      <c r="AC11950" s="76" t="s">
        <v>117</v>
      </c>
      <c r="AD11950" s="76" t="s">
        <v>45704</v>
      </c>
      <c r="AE11950" s="76" t="n">
        <v>62290</v>
      </c>
      <c r="AF11950" s="76" t="s">
        <v>45705</v>
      </c>
      <c r="AJ11950" s="79" t="s">
        <v>45706</v>
      </c>
      <c r="AK11950" s="76" t="s">
        <v>45707</v>
      </c>
      <c r="AL11950" s="76" t="n">
        <v>0</v>
      </c>
      <c r="AM11950" s="76" t="n">
        <v>0</v>
      </c>
    </row>
    <row r="11951" customFormat="false" ht="15" hidden="false" customHeight="false" outlineLevel="0" collapsed="false">
      <c r="A11951" s="76" t="n">
        <v>1419893</v>
      </c>
      <c r="B11951" s="76" t="s">
        <v>45703</v>
      </c>
      <c r="C11951" s="76" t="s">
        <v>963</v>
      </c>
      <c r="D11951" s="76" t="n">
        <v>3733881</v>
      </c>
      <c r="E11951" s="76" t="s">
        <v>109</v>
      </c>
      <c r="F11951" s="76" t="s">
        <v>109</v>
      </c>
      <c r="H11951" s="78" t="n">
        <v>41048</v>
      </c>
      <c r="I11951" s="76" t="s">
        <v>370</v>
      </c>
      <c r="J11951" s="76" t="n">
        <v>-13</v>
      </c>
      <c r="K11951" s="76" t="s">
        <v>41</v>
      </c>
      <c r="M11951" s="76" t="s">
        <v>124</v>
      </c>
      <c r="N11951" s="79" t="s">
        <v>3117</v>
      </c>
      <c r="O11951" s="76" t="s">
        <v>3118</v>
      </c>
      <c r="P11951" s="78" t="n">
        <v>45560</v>
      </c>
      <c r="Q11951" s="76" t="s">
        <v>114</v>
      </c>
      <c r="R11951" s="78" t="n">
        <v>44811</v>
      </c>
      <c r="T11951" s="76" t="s">
        <v>115</v>
      </c>
      <c r="U11951" s="76" t="n">
        <v>500</v>
      </c>
      <c r="X11951" s="76" t="n">
        <v>5</v>
      </c>
      <c r="Y11951" s="76" t="s">
        <v>116</v>
      </c>
      <c r="AC11951" s="76" t="s">
        <v>117</v>
      </c>
      <c r="AD11951" s="76" t="s">
        <v>45708</v>
      </c>
      <c r="AE11951" s="76" t="n">
        <v>37510</v>
      </c>
      <c r="AF11951" s="76" t="s">
        <v>45709</v>
      </c>
      <c r="AJ11951" s="79" t="s">
        <v>45710</v>
      </c>
      <c r="AK11951" s="76" t="s">
        <v>45711</v>
      </c>
      <c r="AL11951" s="76" t="n">
        <v>0</v>
      </c>
      <c r="AM11951" s="76" t="n">
        <v>0</v>
      </c>
    </row>
    <row r="11952" customFormat="false" ht="15" hidden="false" customHeight="false" outlineLevel="0" collapsed="false">
      <c r="A11952" s="76" t="n">
        <v>1014660</v>
      </c>
      <c r="B11952" s="76" t="s">
        <v>45703</v>
      </c>
      <c r="C11952" s="76" t="s">
        <v>1116</v>
      </c>
      <c r="D11952" s="76" t="n">
        <v>7922260</v>
      </c>
      <c r="E11952" s="76" t="s">
        <v>109</v>
      </c>
      <c r="F11952" s="76" t="s">
        <v>109</v>
      </c>
      <c r="H11952" s="78" t="n">
        <v>38372</v>
      </c>
      <c r="I11952" s="76" t="s">
        <v>23</v>
      </c>
      <c r="J11952" s="76" t="n">
        <v>-40</v>
      </c>
      <c r="K11952" s="76" t="s">
        <v>41</v>
      </c>
      <c r="M11952" s="76" t="s">
        <v>124</v>
      </c>
      <c r="N11952" s="79" t="s">
        <v>856</v>
      </c>
      <c r="O11952" s="76" t="s">
        <v>857</v>
      </c>
      <c r="P11952" s="78" t="n">
        <v>45680</v>
      </c>
      <c r="Q11952" s="76" t="s">
        <v>114</v>
      </c>
      <c r="R11952" s="78" t="n">
        <v>41902</v>
      </c>
      <c r="S11952" s="78" t="n">
        <v>45208</v>
      </c>
      <c r="T11952" s="76" t="s">
        <v>183</v>
      </c>
      <c r="U11952" s="76" t="n">
        <v>500</v>
      </c>
      <c r="X11952" s="76" t="n">
        <v>5</v>
      </c>
      <c r="Y11952" s="76" t="s">
        <v>116</v>
      </c>
      <c r="AC11952" s="76" t="s">
        <v>117</v>
      </c>
      <c r="AD11952" s="76" t="s">
        <v>2590</v>
      </c>
      <c r="AE11952" s="76" t="n">
        <v>37170</v>
      </c>
      <c r="AF11952" s="76" t="s">
        <v>45712</v>
      </c>
      <c r="AJ11952" s="76" t="s">
        <v>45713</v>
      </c>
      <c r="AK11952" s="76" t="s">
        <v>45714</v>
      </c>
      <c r="AL11952" s="76" t="n">
        <v>0</v>
      </c>
      <c r="AM11952" s="76" t="n">
        <v>0</v>
      </c>
    </row>
    <row r="11953" customFormat="false" ht="15" hidden="false" customHeight="false" outlineLevel="0" collapsed="false">
      <c r="A11953" s="76" t="n">
        <v>242271</v>
      </c>
      <c r="B11953" s="76" t="s">
        <v>45715</v>
      </c>
      <c r="C11953" s="76" t="s">
        <v>4508</v>
      </c>
      <c r="D11953" s="76" t="n">
        <v>379605</v>
      </c>
      <c r="E11953" s="76" t="s">
        <v>132</v>
      </c>
      <c r="F11953" s="76" t="s">
        <v>132</v>
      </c>
      <c r="H11953" s="78" t="n">
        <v>33172</v>
      </c>
      <c r="I11953" s="76" t="s">
        <v>23</v>
      </c>
      <c r="J11953" s="76" t="n">
        <v>-40</v>
      </c>
      <c r="K11953" s="76" t="s">
        <v>2</v>
      </c>
      <c r="M11953" s="76" t="s">
        <v>124</v>
      </c>
      <c r="N11953" s="79" t="s">
        <v>239</v>
      </c>
      <c r="O11953" s="76" t="s">
        <v>240</v>
      </c>
      <c r="P11953" s="78" t="n">
        <v>45541</v>
      </c>
      <c r="Q11953" s="76" t="s">
        <v>114</v>
      </c>
      <c r="R11953" s="78" t="n">
        <v>37432</v>
      </c>
      <c r="S11953" s="78" t="n">
        <v>45169</v>
      </c>
      <c r="T11953" s="76" t="s">
        <v>183</v>
      </c>
      <c r="U11953" s="76" t="n">
        <v>1357</v>
      </c>
      <c r="X11953" s="76" t="n">
        <v>13</v>
      </c>
      <c r="Y11953" s="76" t="s">
        <v>116</v>
      </c>
      <c r="AB11953" s="78" t="n">
        <v>45108</v>
      </c>
      <c r="AC11953" s="76" t="s">
        <v>117</v>
      </c>
      <c r="AD11953" s="76" t="s">
        <v>16469</v>
      </c>
      <c r="AE11953" s="76" t="n">
        <v>37310</v>
      </c>
      <c r="AF11953" s="76" t="s">
        <v>45716</v>
      </c>
      <c r="AH11953" s="76" t="s">
        <v>36874</v>
      </c>
      <c r="AI11953" s="79" t="s">
        <v>45717</v>
      </c>
      <c r="AJ11953" s="79" t="s">
        <v>45718</v>
      </c>
      <c r="AK11953" s="76" t="s">
        <v>45719</v>
      </c>
      <c r="AL11953" s="76" t="n">
        <v>0</v>
      </c>
      <c r="AM11953" s="76" t="n">
        <v>0</v>
      </c>
    </row>
    <row r="11954" customFormat="false" ht="15" hidden="false" customHeight="false" outlineLevel="0" collapsed="false">
      <c r="A11954" s="76" t="n">
        <v>242294</v>
      </c>
      <c r="B11954" s="76" t="s">
        <v>45720</v>
      </c>
      <c r="C11954" s="76" t="s">
        <v>903</v>
      </c>
      <c r="D11954" s="76" t="n">
        <v>416264</v>
      </c>
      <c r="E11954" s="76" t="s">
        <v>132</v>
      </c>
      <c r="F11954" s="76" t="s">
        <v>132</v>
      </c>
      <c r="H11954" s="78" t="n">
        <v>31420</v>
      </c>
      <c r="I11954" s="76" t="s">
        <v>23</v>
      </c>
      <c r="J11954" s="76" t="n">
        <v>-40</v>
      </c>
      <c r="K11954" s="76" t="s">
        <v>41</v>
      </c>
      <c r="M11954" s="76" t="s">
        <v>286</v>
      </c>
      <c r="N11954" s="79" t="s">
        <v>2706</v>
      </c>
      <c r="O11954" s="76" t="s">
        <v>2707</v>
      </c>
      <c r="P11954" s="78" t="n">
        <v>45499</v>
      </c>
      <c r="Q11954" s="76" t="s">
        <v>114</v>
      </c>
      <c r="R11954" s="78" t="n">
        <v>37432</v>
      </c>
      <c r="S11954" s="78" t="n">
        <v>44805</v>
      </c>
      <c r="T11954" s="76" t="s">
        <v>183</v>
      </c>
      <c r="U11954" s="76" t="n">
        <v>1442</v>
      </c>
      <c r="X11954" s="76" t="n">
        <v>14</v>
      </c>
      <c r="Y11954" s="76" t="s">
        <v>116</v>
      </c>
      <c r="AC11954" s="76" t="s">
        <v>117</v>
      </c>
      <c r="AD11954" s="76" t="s">
        <v>45721</v>
      </c>
      <c r="AE11954" s="76" t="n">
        <v>18100</v>
      </c>
      <c r="AF11954" s="76" t="s">
        <v>45722</v>
      </c>
      <c r="AJ11954" s="79" t="s">
        <v>45723</v>
      </c>
      <c r="AK11954" s="76" t="s">
        <v>45724</v>
      </c>
      <c r="AL11954" s="76" t="n">
        <v>0</v>
      </c>
      <c r="AM11954" s="76" t="n">
        <v>0</v>
      </c>
    </row>
    <row r="11955" customFormat="false" ht="15" hidden="false" customHeight="false" outlineLevel="0" collapsed="false">
      <c r="A11955" s="76" t="n">
        <v>1381869</v>
      </c>
      <c r="B11955" s="76" t="s">
        <v>45725</v>
      </c>
      <c r="C11955" s="76" t="s">
        <v>1081</v>
      </c>
      <c r="D11955" s="76" t="n">
        <v>4532889</v>
      </c>
      <c r="E11955" s="76" t="s">
        <v>132</v>
      </c>
      <c r="H11955" s="78" t="n">
        <v>27777</v>
      </c>
      <c r="I11955" s="76" t="s">
        <v>197</v>
      </c>
      <c r="J11955" s="76" t="s">
        <v>198</v>
      </c>
      <c r="K11955" s="76" t="s">
        <v>41</v>
      </c>
      <c r="M11955" s="76" t="s">
        <v>134</v>
      </c>
      <c r="N11955" s="79" t="s">
        <v>3310</v>
      </c>
      <c r="O11955" s="76" t="s">
        <v>3311</v>
      </c>
      <c r="P11955" s="78" t="n">
        <v>45611</v>
      </c>
      <c r="Q11955" s="76" t="s">
        <v>114</v>
      </c>
      <c r="R11955" s="78" t="n">
        <v>44540</v>
      </c>
      <c r="S11955" s="78" t="n">
        <v>44475</v>
      </c>
      <c r="T11955" s="76" t="s">
        <v>183</v>
      </c>
      <c r="U11955" s="76" t="n">
        <v>500</v>
      </c>
      <c r="X11955" s="76" t="n">
        <v>5</v>
      </c>
      <c r="Y11955" s="76" t="s">
        <v>116</v>
      </c>
      <c r="AC11955" s="76" t="s">
        <v>117</v>
      </c>
      <c r="AD11955" s="76" t="s">
        <v>36566</v>
      </c>
      <c r="AE11955" s="76" t="n">
        <v>45150</v>
      </c>
      <c r="AF11955" s="76" t="s">
        <v>45726</v>
      </c>
      <c r="AJ11955" s="79" t="s">
        <v>45727</v>
      </c>
      <c r="AK11955" s="76" t="s">
        <v>45728</v>
      </c>
      <c r="AL11955" s="76" t="n">
        <v>0</v>
      </c>
      <c r="AM11955" s="76" t="n">
        <v>0</v>
      </c>
    </row>
    <row r="11956" customFormat="false" ht="15" hidden="false" customHeight="false" outlineLevel="0" collapsed="false">
      <c r="A11956" s="76" t="n">
        <v>1242417</v>
      </c>
      <c r="B11956" s="76" t="s">
        <v>45725</v>
      </c>
      <c r="C11956" s="76" t="s">
        <v>8959</v>
      </c>
      <c r="D11956" s="76" t="n">
        <v>4530208</v>
      </c>
      <c r="E11956" s="76" t="s">
        <v>109</v>
      </c>
      <c r="F11956" s="76" t="s">
        <v>109</v>
      </c>
      <c r="H11956" s="78" t="n">
        <v>40108</v>
      </c>
      <c r="I11956" s="76" t="s">
        <v>133</v>
      </c>
      <c r="J11956" s="76" t="n">
        <v>-16</v>
      </c>
      <c r="K11956" s="76" t="s">
        <v>41</v>
      </c>
      <c r="M11956" s="76" t="s">
        <v>134</v>
      </c>
      <c r="N11956" s="79" t="s">
        <v>3310</v>
      </c>
      <c r="O11956" s="76" t="s">
        <v>3311</v>
      </c>
      <c r="P11956" s="78" t="n">
        <v>45548</v>
      </c>
      <c r="Q11956" s="76" t="s">
        <v>114</v>
      </c>
      <c r="R11956" s="78" t="n">
        <v>43405</v>
      </c>
      <c r="T11956" s="76" t="s">
        <v>115</v>
      </c>
      <c r="U11956" s="76" t="n">
        <v>500</v>
      </c>
      <c r="X11956" s="76" t="n">
        <v>5</v>
      </c>
      <c r="Y11956" s="76" t="s">
        <v>116</v>
      </c>
      <c r="AC11956" s="76" t="s">
        <v>117</v>
      </c>
      <c r="AD11956" s="76" t="s">
        <v>10499</v>
      </c>
      <c r="AE11956" s="76" t="n">
        <v>45150</v>
      </c>
      <c r="AF11956" s="76" t="s">
        <v>45729</v>
      </c>
      <c r="AH11956" s="76" t="s">
        <v>45730</v>
      </c>
      <c r="AI11956" s="79" t="s">
        <v>45731</v>
      </c>
      <c r="AK11956" s="76" t="s">
        <v>45728</v>
      </c>
      <c r="AL11956" s="76" t="n">
        <v>0</v>
      </c>
      <c r="AM11956" s="76" t="n">
        <v>0</v>
      </c>
    </row>
    <row r="11957" customFormat="false" ht="15" hidden="false" customHeight="false" outlineLevel="0" collapsed="false">
      <c r="A11957" s="76" t="n">
        <v>1551732</v>
      </c>
      <c r="B11957" s="76" t="s">
        <v>45732</v>
      </c>
      <c r="C11957" s="76" t="s">
        <v>3497</v>
      </c>
      <c r="D11957" s="76" t="n">
        <v>3611715</v>
      </c>
      <c r="E11957" s="76" t="s">
        <v>109</v>
      </c>
      <c r="F11957" s="76" t="s">
        <v>109</v>
      </c>
      <c r="H11957" s="78" t="n">
        <v>42063</v>
      </c>
      <c r="I11957" s="76" t="s">
        <v>231</v>
      </c>
      <c r="J11957" s="76" t="n">
        <v>-10</v>
      </c>
      <c r="K11957" s="76" t="s">
        <v>41</v>
      </c>
      <c r="M11957" s="76" t="s">
        <v>269</v>
      </c>
      <c r="N11957" s="79" t="s">
        <v>6463</v>
      </c>
      <c r="O11957" s="76" t="s">
        <v>6464</v>
      </c>
      <c r="P11957" s="78" t="n">
        <v>45576</v>
      </c>
      <c r="Q11957" s="76" t="s">
        <v>114</v>
      </c>
      <c r="R11957" s="78" t="n">
        <v>45259</v>
      </c>
      <c r="T11957" s="76" t="s">
        <v>115</v>
      </c>
      <c r="U11957" s="76" t="n">
        <v>500</v>
      </c>
      <c r="X11957" s="76" t="n">
        <v>5</v>
      </c>
      <c r="Y11957" s="76" t="s">
        <v>116</v>
      </c>
      <c r="AC11957" s="76" t="s">
        <v>117</v>
      </c>
      <c r="AD11957" s="76" t="s">
        <v>25569</v>
      </c>
      <c r="AE11957" s="76" t="n">
        <v>36120</v>
      </c>
      <c r="AF11957" s="76" t="s">
        <v>45733</v>
      </c>
      <c r="AK11957" s="76" t="s">
        <v>45734</v>
      </c>
      <c r="AL11957" s="76" t="n">
        <v>0</v>
      </c>
      <c r="AM11957" s="76" t="n">
        <v>1</v>
      </c>
    </row>
    <row r="11958" customFormat="false" ht="15" hidden="false" customHeight="false" outlineLevel="0" collapsed="false">
      <c r="A11958" s="76" t="n">
        <v>1600582</v>
      </c>
      <c r="B11958" s="76" t="s">
        <v>45735</v>
      </c>
      <c r="C11958" s="76" t="s">
        <v>45736</v>
      </c>
      <c r="D11958" s="76" t="n">
        <v>3737059</v>
      </c>
      <c r="E11958" s="76" t="s">
        <v>109</v>
      </c>
      <c r="H11958" s="78" t="n">
        <v>41516</v>
      </c>
      <c r="I11958" s="76" t="s">
        <v>110</v>
      </c>
      <c r="J11958" s="76" t="n">
        <v>-12</v>
      </c>
      <c r="K11958" s="76" t="s">
        <v>41</v>
      </c>
      <c r="M11958" s="76" t="s">
        <v>124</v>
      </c>
      <c r="N11958" s="79" t="s">
        <v>125</v>
      </c>
      <c r="O11958" s="76" t="s">
        <v>126</v>
      </c>
      <c r="P11958" s="78" t="n">
        <v>45535</v>
      </c>
      <c r="Q11958" s="76" t="s">
        <v>114</v>
      </c>
      <c r="R11958" s="78" t="n">
        <v>45535</v>
      </c>
      <c r="T11958" s="76" t="s">
        <v>115</v>
      </c>
      <c r="U11958" s="76" t="n">
        <v>500</v>
      </c>
      <c r="X11958" s="76" t="n">
        <v>5</v>
      </c>
      <c r="Y11958" s="76" t="s">
        <v>116</v>
      </c>
      <c r="AC11958" s="76" t="s">
        <v>117</v>
      </c>
      <c r="AD11958" s="76" t="s">
        <v>127</v>
      </c>
      <c r="AE11958" s="76" t="n">
        <v>37000</v>
      </c>
      <c r="AF11958" s="76" t="s">
        <v>45737</v>
      </c>
      <c r="AK11958" s="76" t="s">
        <v>45738</v>
      </c>
      <c r="AL11958" s="76" t="n">
        <v>0</v>
      </c>
      <c r="AM11958" s="76" t="n">
        <v>0</v>
      </c>
    </row>
    <row r="11959" customFormat="false" ht="15" hidden="false" customHeight="false" outlineLevel="0" collapsed="false">
      <c r="A11959" s="76" t="n">
        <v>1643757</v>
      </c>
      <c r="B11959" s="76" t="s">
        <v>45739</v>
      </c>
      <c r="C11959" s="76" t="s">
        <v>1032</v>
      </c>
      <c r="D11959" s="76" t="n">
        <v>4540938</v>
      </c>
      <c r="E11959" s="76" t="s">
        <v>109</v>
      </c>
      <c r="H11959" s="78" t="n">
        <v>42682</v>
      </c>
      <c r="I11959" s="76" t="s">
        <v>109</v>
      </c>
      <c r="J11959" s="76" t="n">
        <v>-9</v>
      </c>
      <c r="K11959" s="76" t="s">
        <v>41</v>
      </c>
      <c r="M11959" s="76" t="s">
        <v>134</v>
      </c>
      <c r="N11959" s="79" t="s">
        <v>1068</v>
      </c>
      <c r="O11959" s="76" t="s">
        <v>1069</v>
      </c>
      <c r="P11959" s="78" t="n">
        <v>45574</v>
      </c>
      <c r="Q11959" s="76" t="s">
        <v>114</v>
      </c>
      <c r="R11959" s="78" t="n">
        <v>45574</v>
      </c>
      <c r="S11959" s="78" t="n">
        <v>45609</v>
      </c>
      <c r="T11959" s="76" t="s">
        <v>201</v>
      </c>
      <c r="U11959" s="76" t="n">
        <v>500</v>
      </c>
      <c r="X11959" s="76" t="n">
        <v>5</v>
      </c>
      <c r="Y11959" s="76" t="s">
        <v>116</v>
      </c>
      <c r="AC11959" s="76" t="s">
        <v>117</v>
      </c>
      <c r="AD11959" s="76" t="s">
        <v>1070</v>
      </c>
      <c r="AE11959" s="76" t="n">
        <v>45370</v>
      </c>
      <c r="AF11959" s="76" t="s">
        <v>45740</v>
      </c>
      <c r="AJ11959" s="79" t="s">
        <v>45741</v>
      </c>
      <c r="AK11959" s="76" t="s">
        <v>45742</v>
      </c>
      <c r="AL11959" s="76" t="n">
        <v>0</v>
      </c>
      <c r="AM11959" s="76" t="n">
        <v>0</v>
      </c>
    </row>
    <row r="11960" customFormat="false" ht="15" hidden="false" customHeight="false" outlineLevel="0" collapsed="false">
      <c r="A11960" s="76" t="n">
        <v>1562897</v>
      </c>
      <c r="B11960" s="76" t="s">
        <v>45743</v>
      </c>
      <c r="C11960" s="76" t="s">
        <v>6752</v>
      </c>
      <c r="D11960" s="76" t="n">
        <v>4539562</v>
      </c>
      <c r="E11960" s="76" t="s">
        <v>109</v>
      </c>
      <c r="F11960" s="76" t="s">
        <v>109</v>
      </c>
      <c r="H11960" s="78" t="n">
        <v>41977</v>
      </c>
      <c r="I11960" s="76" t="s">
        <v>190</v>
      </c>
      <c r="J11960" s="76" t="n">
        <v>-11</v>
      </c>
      <c r="K11960" s="76" t="s">
        <v>41</v>
      </c>
      <c r="M11960" s="76" t="s">
        <v>134</v>
      </c>
      <c r="N11960" s="79" t="s">
        <v>3310</v>
      </c>
      <c r="O11960" s="76" t="s">
        <v>3311</v>
      </c>
      <c r="P11960" s="78" t="n">
        <v>45564</v>
      </c>
      <c r="Q11960" s="76" t="s">
        <v>114</v>
      </c>
      <c r="R11960" s="78" t="n">
        <v>45328</v>
      </c>
      <c r="T11960" s="76" t="s">
        <v>115</v>
      </c>
      <c r="U11960" s="76" t="n">
        <v>500</v>
      </c>
      <c r="X11960" s="76" t="n">
        <v>5</v>
      </c>
      <c r="Y11960" s="76" t="s">
        <v>116</v>
      </c>
      <c r="AC11960" s="76" t="s">
        <v>117</v>
      </c>
      <c r="AD11960" s="76" t="s">
        <v>9320</v>
      </c>
      <c r="AE11960" s="76" t="n">
        <v>45510</v>
      </c>
      <c r="AF11960" s="76" t="s">
        <v>45744</v>
      </c>
      <c r="AK11960" s="76" t="s">
        <v>45745</v>
      </c>
      <c r="AL11960" s="76" t="n">
        <v>0</v>
      </c>
      <c r="AM11960" s="76" t="n">
        <v>0</v>
      </c>
    </row>
    <row r="11961" customFormat="false" ht="15" hidden="false" customHeight="false" outlineLevel="0" collapsed="false">
      <c r="A11961" s="76" t="n">
        <v>242386</v>
      </c>
      <c r="B11961" s="76" t="s">
        <v>45746</v>
      </c>
      <c r="C11961" s="76" t="s">
        <v>320</v>
      </c>
      <c r="D11961" s="76" t="n">
        <v>4511746</v>
      </c>
      <c r="E11961" s="76" t="s">
        <v>109</v>
      </c>
      <c r="H11961" s="78" t="n">
        <v>21988</v>
      </c>
      <c r="I11961" s="76" t="s">
        <v>267</v>
      </c>
      <c r="J11961" s="76" t="s">
        <v>268</v>
      </c>
      <c r="K11961" s="76" t="s">
        <v>41</v>
      </c>
      <c r="M11961" s="76" t="s">
        <v>111</v>
      </c>
      <c r="N11961" s="79" t="s">
        <v>518</v>
      </c>
      <c r="O11961" s="76" t="s">
        <v>519</v>
      </c>
      <c r="P11961" s="78" t="n">
        <v>45630</v>
      </c>
      <c r="Q11961" s="76" t="s">
        <v>114</v>
      </c>
      <c r="R11961" s="78" t="n">
        <v>37432</v>
      </c>
      <c r="S11961" s="78" t="n">
        <v>45617</v>
      </c>
      <c r="T11961" s="76" t="s">
        <v>201</v>
      </c>
      <c r="U11961" s="76" t="n">
        <v>500</v>
      </c>
      <c r="X11961" s="76" t="n">
        <v>5</v>
      </c>
      <c r="Y11961" s="76" t="s">
        <v>116</v>
      </c>
      <c r="AC11961" s="76" t="s">
        <v>117</v>
      </c>
      <c r="AD11961" s="76" t="s">
        <v>45747</v>
      </c>
      <c r="AE11961" s="76" t="n">
        <v>45420</v>
      </c>
      <c r="AF11961" s="76" t="s">
        <v>45748</v>
      </c>
      <c r="AJ11961" s="79" t="s">
        <v>45749</v>
      </c>
      <c r="AK11961" s="76" t="s">
        <v>45750</v>
      </c>
      <c r="AL11961" s="76" t="n">
        <v>0</v>
      </c>
      <c r="AM11961" s="76" t="n">
        <v>0</v>
      </c>
    </row>
    <row r="11962" customFormat="false" ht="15" hidden="false" customHeight="false" outlineLevel="0" collapsed="false">
      <c r="A11962" s="76" t="n">
        <v>66390</v>
      </c>
      <c r="B11962" s="76" t="s">
        <v>45751</v>
      </c>
      <c r="C11962" s="76" t="s">
        <v>25405</v>
      </c>
      <c r="D11962" s="76" t="n">
        <v>364214</v>
      </c>
      <c r="E11962" s="76" t="s">
        <v>475</v>
      </c>
      <c r="F11962" s="76" t="s">
        <v>132</v>
      </c>
      <c r="H11962" s="78" t="n">
        <v>30121</v>
      </c>
      <c r="I11962" s="76" t="s">
        <v>179</v>
      </c>
      <c r="J11962" s="76" t="s">
        <v>180</v>
      </c>
      <c r="K11962" s="76" t="s">
        <v>2</v>
      </c>
      <c r="M11962" s="76" t="s">
        <v>134</v>
      </c>
      <c r="N11962" s="79" t="s">
        <v>3498</v>
      </c>
      <c r="O11962" s="76" t="s">
        <v>3499</v>
      </c>
      <c r="P11962" s="78" t="n">
        <v>45485</v>
      </c>
      <c r="Q11962" s="76" t="s">
        <v>114</v>
      </c>
      <c r="R11962" s="78" t="n">
        <v>37432</v>
      </c>
      <c r="S11962" s="78" t="n">
        <v>45178</v>
      </c>
      <c r="T11962" s="76" t="s">
        <v>183</v>
      </c>
      <c r="U11962" s="76" t="n">
        <v>834</v>
      </c>
      <c r="X11962" s="76" t="n">
        <v>8</v>
      </c>
      <c r="Y11962" s="76" t="s">
        <v>466</v>
      </c>
      <c r="Z11962" s="79" t="s">
        <v>3498</v>
      </c>
      <c r="AA11962" s="76" t="s">
        <v>3499</v>
      </c>
      <c r="AC11962" s="76" t="s">
        <v>117</v>
      </c>
      <c r="AD11962" s="76" t="s">
        <v>45752</v>
      </c>
      <c r="AE11962" s="76" t="n">
        <v>45460</v>
      </c>
      <c r="AF11962" s="76" t="s">
        <v>45753</v>
      </c>
      <c r="AJ11962" s="79" t="s">
        <v>45754</v>
      </c>
      <c r="AK11962" s="76" t="s">
        <v>45755</v>
      </c>
      <c r="AL11962" s="76" t="n">
        <v>1</v>
      </c>
      <c r="AM11962" s="76" t="n">
        <v>1</v>
      </c>
    </row>
    <row r="11963" customFormat="false" ht="15" hidden="false" customHeight="false" outlineLevel="0" collapsed="false">
      <c r="A11963" s="76" t="n">
        <v>1269096</v>
      </c>
      <c r="B11963" s="76" t="s">
        <v>45756</v>
      </c>
      <c r="C11963" s="76" t="s">
        <v>45757</v>
      </c>
      <c r="D11963" s="76" t="n">
        <v>3731191</v>
      </c>
      <c r="E11963" s="76" t="s">
        <v>109</v>
      </c>
      <c r="H11963" s="78" t="n">
        <v>24422</v>
      </c>
      <c r="I11963" s="76" t="s">
        <v>321</v>
      </c>
      <c r="J11963" s="76" t="s">
        <v>322</v>
      </c>
      <c r="K11963" s="76" t="s">
        <v>2</v>
      </c>
      <c r="M11963" s="76" t="s">
        <v>124</v>
      </c>
      <c r="N11963" s="79" t="s">
        <v>540</v>
      </c>
      <c r="O11963" s="76" t="s">
        <v>541</v>
      </c>
      <c r="P11963" s="78" t="n">
        <v>45566</v>
      </c>
      <c r="Q11963" s="76" t="s">
        <v>114</v>
      </c>
      <c r="R11963" s="78" t="n">
        <v>43723</v>
      </c>
      <c r="S11963" s="78" t="n">
        <v>45562</v>
      </c>
      <c r="T11963" s="76" t="s">
        <v>201</v>
      </c>
      <c r="U11963" s="76" t="n">
        <v>500</v>
      </c>
      <c r="X11963" s="76" t="n">
        <v>5</v>
      </c>
      <c r="Y11963" s="76" t="s">
        <v>116</v>
      </c>
      <c r="AC11963" s="76" t="s">
        <v>117</v>
      </c>
      <c r="AD11963" s="76" t="s">
        <v>751</v>
      </c>
      <c r="AE11963" s="76" t="n">
        <v>37260</v>
      </c>
      <c r="AF11963" s="76" t="s">
        <v>45758</v>
      </c>
      <c r="AJ11963" s="79" t="s">
        <v>45759</v>
      </c>
      <c r="AK11963" s="76" t="s">
        <v>45760</v>
      </c>
      <c r="AL11963" s="76" t="n">
        <v>0</v>
      </c>
      <c r="AM11963" s="76" t="n">
        <v>0</v>
      </c>
    </row>
    <row r="11964" customFormat="false" ht="15" hidden="false" customHeight="false" outlineLevel="0" collapsed="false">
      <c r="A11964" s="76" t="n">
        <v>1106540</v>
      </c>
      <c r="B11964" s="76" t="s">
        <v>45761</v>
      </c>
      <c r="C11964" s="76" t="s">
        <v>1637</v>
      </c>
      <c r="D11964" s="76" t="n">
        <v>4527982</v>
      </c>
      <c r="E11964" s="76" t="s">
        <v>132</v>
      </c>
      <c r="F11964" s="76" t="s">
        <v>132</v>
      </c>
      <c r="H11964" s="78" t="n">
        <v>39539</v>
      </c>
      <c r="I11964" s="76" t="s">
        <v>432</v>
      </c>
      <c r="J11964" s="76" t="n">
        <v>-17</v>
      </c>
      <c r="K11964" s="76" t="s">
        <v>41</v>
      </c>
      <c r="M11964" s="76" t="s">
        <v>134</v>
      </c>
      <c r="N11964" s="79" t="s">
        <v>349</v>
      </c>
      <c r="O11964" s="76" t="s">
        <v>350</v>
      </c>
      <c r="P11964" s="78" t="n">
        <v>45547</v>
      </c>
      <c r="Q11964" s="76" t="s">
        <v>114</v>
      </c>
      <c r="R11964" s="78" t="n">
        <v>42498</v>
      </c>
      <c r="T11964" s="76" t="s">
        <v>115</v>
      </c>
      <c r="U11964" s="76" t="n">
        <v>924</v>
      </c>
      <c r="X11964" s="76" t="n">
        <v>9</v>
      </c>
      <c r="Y11964" s="76" t="s">
        <v>116</v>
      </c>
      <c r="AC11964" s="76" t="s">
        <v>117</v>
      </c>
      <c r="AD11964" s="76" t="s">
        <v>553</v>
      </c>
      <c r="AE11964" s="76" t="n">
        <v>45160</v>
      </c>
      <c r="AF11964" s="76" t="s">
        <v>45762</v>
      </c>
      <c r="AI11964" s="79" t="s">
        <v>45763</v>
      </c>
      <c r="AJ11964" s="79" t="s">
        <v>45764</v>
      </c>
      <c r="AK11964" s="76" t="s">
        <v>45765</v>
      </c>
      <c r="AL11964" s="76" t="n">
        <v>0</v>
      </c>
      <c r="AM11964" s="76" t="n">
        <v>0</v>
      </c>
    </row>
    <row r="11965" customFormat="false" ht="15" hidden="false" customHeight="false" outlineLevel="0" collapsed="false">
      <c r="A11965" s="76" t="n">
        <v>242435</v>
      </c>
      <c r="B11965" s="76" t="s">
        <v>45766</v>
      </c>
      <c r="C11965" s="76" t="s">
        <v>2656</v>
      </c>
      <c r="D11965" s="76" t="n">
        <v>378557</v>
      </c>
      <c r="E11965" s="76" t="s">
        <v>475</v>
      </c>
      <c r="F11965" s="76" t="s">
        <v>132</v>
      </c>
      <c r="H11965" s="78" t="n">
        <v>31346</v>
      </c>
      <c r="I11965" s="76" t="s">
        <v>23</v>
      </c>
      <c r="J11965" s="76" t="n">
        <v>-40</v>
      </c>
      <c r="K11965" s="76" t="s">
        <v>41</v>
      </c>
      <c r="M11965" s="76" t="s">
        <v>134</v>
      </c>
      <c r="N11965" s="79" t="s">
        <v>10628</v>
      </c>
      <c r="O11965" s="76" t="s">
        <v>10629</v>
      </c>
      <c r="P11965" s="78" t="n">
        <v>45510</v>
      </c>
      <c r="Q11965" s="76" t="s">
        <v>114</v>
      </c>
      <c r="R11965" s="78" t="n">
        <v>37432</v>
      </c>
      <c r="S11965" s="78" t="n">
        <v>44441</v>
      </c>
      <c r="T11965" s="76" t="s">
        <v>183</v>
      </c>
      <c r="U11965" s="76" t="n">
        <v>833</v>
      </c>
      <c r="X11965" s="76" t="n">
        <v>8</v>
      </c>
      <c r="Y11965" s="76" t="s">
        <v>466</v>
      </c>
      <c r="Z11965" s="79" t="s">
        <v>10628</v>
      </c>
      <c r="AA11965" s="76" t="s">
        <v>10629</v>
      </c>
      <c r="AC11965" s="76" t="s">
        <v>117</v>
      </c>
      <c r="AD11965" s="76" t="s">
        <v>5589</v>
      </c>
      <c r="AE11965" s="76" t="n">
        <v>45110</v>
      </c>
      <c r="AF11965" s="76" t="s">
        <v>45767</v>
      </c>
      <c r="AI11965" s="79" t="s">
        <v>45768</v>
      </c>
      <c r="AK11965" s="76" t="s">
        <v>45769</v>
      </c>
      <c r="AL11965" s="76" t="n">
        <v>0</v>
      </c>
      <c r="AM11965" s="76" t="n">
        <v>0</v>
      </c>
    </row>
    <row r="11966" customFormat="false" ht="15" hidden="false" customHeight="false" outlineLevel="0" collapsed="false">
      <c r="A11966" s="76" t="n">
        <v>1658500</v>
      </c>
      <c r="B11966" s="76" t="s">
        <v>45766</v>
      </c>
      <c r="C11966" s="76" t="s">
        <v>711</v>
      </c>
      <c r="D11966" s="76" t="n">
        <v>2817728</v>
      </c>
      <c r="E11966" s="76" t="s">
        <v>132</v>
      </c>
      <c r="H11966" s="78" t="n">
        <v>31735</v>
      </c>
      <c r="I11966" s="76" t="s">
        <v>23</v>
      </c>
      <c r="J11966" s="76" t="n">
        <v>-40</v>
      </c>
      <c r="K11966" s="76" t="s">
        <v>41</v>
      </c>
      <c r="M11966" s="76" t="s">
        <v>155</v>
      </c>
      <c r="N11966" s="79" t="s">
        <v>232</v>
      </c>
      <c r="O11966" s="76" t="s">
        <v>233</v>
      </c>
      <c r="P11966" s="78" t="n">
        <v>45672</v>
      </c>
      <c r="Q11966" s="76" t="s">
        <v>114</v>
      </c>
      <c r="R11966" s="78" t="n">
        <v>45609</v>
      </c>
      <c r="S11966" s="78" t="n">
        <v>45603</v>
      </c>
      <c r="T11966" s="76" t="s">
        <v>201</v>
      </c>
      <c r="U11966" s="76" t="n">
        <v>500</v>
      </c>
      <c r="X11966" s="76" t="n">
        <v>5</v>
      </c>
      <c r="Y11966" s="76" t="s">
        <v>116</v>
      </c>
      <c r="AC11966" s="76" t="s">
        <v>117</v>
      </c>
      <c r="AD11966" s="76" t="s">
        <v>19750</v>
      </c>
      <c r="AE11966" s="76" t="n">
        <v>28210</v>
      </c>
      <c r="AF11966" s="76" t="s">
        <v>45770</v>
      </c>
      <c r="AK11966" s="76" t="s">
        <v>45771</v>
      </c>
      <c r="AL11966" s="76" t="n">
        <v>0</v>
      </c>
      <c r="AM11966" s="76" t="n">
        <v>0</v>
      </c>
    </row>
    <row r="11967" customFormat="false" ht="15" hidden="false" customHeight="false" outlineLevel="0" collapsed="false">
      <c r="A11967" s="76" t="n">
        <v>1658501</v>
      </c>
      <c r="B11967" s="76" t="s">
        <v>45766</v>
      </c>
      <c r="C11967" s="76" t="s">
        <v>1766</v>
      </c>
      <c r="D11967" s="76" t="n">
        <v>2817729</v>
      </c>
      <c r="E11967" s="76" t="s">
        <v>109</v>
      </c>
      <c r="H11967" s="78" t="n">
        <v>41581</v>
      </c>
      <c r="I11967" s="76" t="s">
        <v>110</v>
      </c>
      <c r="J11967" s="76" t="n">
        <v>-12</v>
      </c>
      <c r="K11967" s="76" t="s">
        <v>41</v>
      </c>
      <c r="M11967" s="76" t="s">
        <v>155</v>
      </c>
      <c r="N11967" s="79" t="s">
        <v>232</v>
      </c>
      <c r="O11967" s="76" t="s">
        <v>233</v>
      </c>
      <c r="P11967" s="78" t="n">
        <v>45609</v>
      </c>
      <c r="Q11967" s="76" t="s">
        <v>114</v>
      </c>
      <c r="R11967" s="78" t="n">
        <v>45609</v>
      </c>
      <c r="T11967" s="76" t="s">
        <v>115</v>
      </c>
      <c r="U11967" s="76" t="n">
        <v>500</v>
      </c>
      <c r="X11967" s="76" t="n">
        <v>5</v>
      </c>
      <c r="Y11967" s="76" t="s">
        <v>116</v>
      </c>
      <c r="AC11967" s="76" t="s">
        <v>117</v>
      </c>
      <c r="AD11967" s="76" t="s">
        <v>19750</v>
      </c>
      <c r="AE11967" s="76" t="n">
        <v>28210</v>
      </c>
      <c r="AF11967" s="76" t="s">
        <v>45772</v>
      </c>
      <c r="AK11967" s="76" t="s">
        <v>45771</v>
      </c>
      <c r="AL11967" s="76" t="n">
        <v>0</v>
      </c>
      <c r="AM11967" s="76" t="n">
        <v>0</v>
      </c>
    </row>
    <row r="11968" customFormat="false" ht="15" hidden="false" customHeight="false" outlineLevel="0" collapsed="false">
      <c r="A11968" s="76" t="n">
        <v>1242769</v>
      </c>
      <c r="B11968" s="76" t="s">
        <v>45773</v>
      </c>
      <c r="C11968" s="76" t="s">
        <v>4014</v>
      </c>
      <c r="D11968" s="76" t="n">
        <v>3730677</v>
      </c>
      <c r="E11968" s="76" t="s">
        <v>109</v>
      </c>
      <c r="F11968" s="76" t="s">
        <v>109</v>
      </c>
      <c r="H11968" s="78" t="n">
        <v>25060</v>
      </c>
      <c r="I11968" s="76" t="s">
        <v>321</v>
      </c>
      <c r="J11968" s="76" t="s">
        <v>322</v>
      </c>
      <c r="K11968" s="76" t="s">
        <v>2</v>
      </c>
      <c r="M11968" s="76" t="s">
        <v>124</v>
      </c>
      <c r="N11968" s="79" t="s">
        <v>456</v>
      </c>
      <c r="O11968" s="76" t="s">
        <v>457</v>
      </c>
      <c r="P11968" s="78" t="n">
        <v>45544</v>
      </c>
      <c r="Q11968" s="76" t="s">
        <v>114</v>
      </c>
      <c r="R11968" s="78" t="n">
        <v>43409</v>
      </c>
      <c r="S11968" s="78" t="n">
        <v>44833</v>
      </c>
      <c r="T11968" s="76" t="s">
        <v>183</v>
      </c>
      <c r="U11968" s="76" t="n">
        <v>500</v>
      </c>
      <c r="X11968" s="76" t="n">
        <v>5</v>
      </c>
      <c r="Y11968" s="76" t="s">
        <v>116</v>
      </c>
      <c r="AC11968" s="76" t="s">
        <v>117</v>
      </c>
      <c r="AD11968" s="76" t="s">
        <v>295</v>
      </c>
      <c r="AE11968" s="76" t="n">
        <v>37300</v>
      </c>
      <c r="AF11968" s="76" t="s">
        <v>45774</v>
      </c>
      <c r="AI11968" s="79" t="s">
        <v>45775</v>
      </c>
      <c r="AJ11968" s="79" t="s">
        <v>45776</v>
      </c>
      <c r="AK11968" s="76" t="s">
        <v>45777</v>
      </c>
      <c r="AL11968" s="76" t="n">
        <v>0</v>
      </c>
      <c r="AM11968" s="76" t="n">
        <v>0</v>
      </c>
    </row>
    <row r="11969" customFormat="false" ht="15" hidden="false" customHeight="false" outlineLevel="0" collapsed="false">
      <c r="A11969" s="76" t="n">
        <v>1608721</v>
      </c>
      <c r="B11969" s="76" t="s">
        <v>45773</v>
      </c>
      <c r="C11969" s="76" t="s">
        <v>1642</v>
      </c>
      <c r="D11969" s="76" t="n">
        <v>3737258</v>
      </c>
      <c r="E11969" s="76" t="s">
        <v>109</v>
      </c>
      <c r="H11969" s="78" t="n">
        <v>41822</v>
      </c>
      <c r="I11969" s="76" t="s">
        <v>190</v>
      </c>
      <c r="J11969" s="76" t="n">
        <v>-11</v>
      </c>
      <c r="K11969" s="76" t="s">
        <v>41</v>
      </c>
      <c r="M11969" s="76" t="s">
        <v>124</v>
      </c>
      <c r="N11969" s="79" t="s">
        <v>540</v>
      </c>
      <c r="O11969" s="76" t="s">
        <v>541</v>
      </c>
      <c r="P11969" s="78" t="n">
        <v>45546</v>
      </c>
      <c r="Q11969" s="76" t="s">
        <v>114</v>
      </c>
      <c r="R11969" s="78" t="n">
        <v>45546</v>
      </c>
      <c r="T11969" s="76" t="s">
        <v>115</v>
      </c>
      <c r="U11969" s="76" t="n">
        <v>500</v>
      </c>
      <c r="X11969" s="76" t="n">
        <v>5</v>
      </c>
      <c r="Y11969" s="76" t="s">
        <v>116</v>
      </c>
      <c r="AC11969" s="76" t="s">
        <v>117</v>
      </c>
      <c r="AD11969" s="76" t="s">
        <v>45778</v>
      </c>
      <c r="AE11969" s="76" t="n">
        <v>37260</v>
      </c>
      <c r="AF11969" s="76" t="s">
        <v>45779</v>
      </c>
      <c r="AJ11969" s="76" t="s">
        <v>45780</v>
      </c>
      <c r="AK11969" s="76" t="s">
        <v>45781</v>
      </c>
      <c r="AL11969" s="76" t="n">
        <v>0</v>
      </c>
      <c r="AM11969" s="76" t="n">
        <v>0</v>
      </c>
    </row>
    <row r="11970" customFormat="false" ht="15" hidden="false" customHeight="false" outlineLevel="0" collapsed="false">
      <c r="A11970" s="76" t="n">
        <v>438162</v>
      </c>
      <c r="B11970" s="76" t="s">
        <v>45773</v>
      </c>
      <c r="C11970" s="76" t="s">
        <v>45782</v>
      </c>
      <c r="D11970" s="76" t="n">
        <v>3717056</v>
      </c>
      <c r="E11970" s="76" t="s">
        <v>109</v>
      </c>
      <c r="F11970" s="76" t="s">
        <v>109</v>
      </c>
      <c r="H11970" s="78" t="n">
        <v>35466</v>
      </c>
      <c r="I11970" s="76" t="s">
        <v>23</v>
      </c>
      <c r="J11970" s="76" t="n">
        <v>-40</v>
      </c>
      <c r="K11970" s="76" t="s">
        <v>2</v>
      </c>
      <c r="M11970" s="76" t="s">
        <v>124</v>
      </c>
      <c r="N11970" s="79" t="s">
        <v>456</v>
      </c>
      <c r="O11970" s="76" t="s">
        <v>457</v>
      </c>
      <c r="P11970" s="78" t="n">
        <v>45552</v>
      </c>
      <c r="Q11970" s="76" t="s">
        <v>114</v>
      </c>
      <c r="R11970" s="78" t="n">
        <v>38267</v>
      </c>
      <c r="S11970" s="78" t="n">
        <v>45191</v>
      </c>
      <c r="T11970" s="76" t="s">
        <v>183</v>
      </c>
      <c r="U11970" s="76" t="n">
        <v>500</v>
      </c>
      <c r="X11970" s="76" t="n">
        <v>5</v>
      </c>
      <c r="Y11970" s="76" t="s">
        <v>116</v>
      </c>
      <c r="AC11970" s="76" t="s">
        <v>117</v>
      </c>
      <c r="AD11970" s="76" t="s">
        <v>295</v>
      </c>
      <c r="AE11970" s="76" t="n">
        <v>37300</v>
      </c>
      <c r="AF11970" s="76" t="s">
        <v>45783</v>
      </c>
      <c r="AG11970" s="76" t="s">
        <v>45784</v>
      </c>
      <c r="AI11970" s="79" t="s">
        <v>45775</v>
      </c>
      <c r="AJ11970" s="79" t="s">
        <v>45785</v>
      </c>
      <c r="AK11970" s="76" t="s">
        <v>329</v>
      </c>
      <c r="AL11970" s="76" t="n">
        <v>0</v>
      </c>
      <c r="AM11970" s="76" t="n">
        <v>0</v>
      </c>
    </row>
    <row r="11971" customFormat="false" ht="15" hidden="false" customHeight="false" outlineLevel="0" collapsed="false">
      <c r="A11971" s="76" t="n">
        <v>842161</v>
      </c>
      <c r="B11971" s="76" t="s">
        <v>45773</v>
      </c>
      <c r="C11971" s="76" t="s">
        <v>2447</v>
      </c>
      <c r="D11971" s="76" t="n">
        <v>3723116</v>
      </c>
      <c r="E11971" s="76" t="s">
        <v>132</v>
      </c>
      <c r="H11971" s="78" t="n">
        <v>37195</v>
      </c>
      <c r="I11971" s="76" t="s">
        <v>23</v>
      </c>
      <c r="J11971" s="76" t="n">
        <v>-40</v>
      </c>
      <c r="K11971" s="76" t="s">
        <v>41</v>
      </c>
      <c r="M11971" s="76" t="s">
        <v>124</v>
      </c>
      <c r="N11971" s="79" t="s">
        <v>456</v>
      </c>
      <c r="O11971" s="76" t="s">
        <v>457</v>
      </c>
      <c r="P11971" s="78" t="n">
        <v>45554</v>
      </c>
      <c r="Q11971" s="76" t="s">
        <v>114</v>
      </c>
      <c r="R11971" s="78" t="n">
        <v>40819</v>
      </c>
      <c r="S11971" s="78" t="n">
        <v>45546</v>
      </c>
      <c r="T11971" s="76" t="s">
        <v>201</v>
      </c>
      <c r="U11971" s="76" t="n">
        <v>885</v>
      </c>
      <c r="X11971" s="76" t="n">
        <v>8</v>
      </c>
      <c r="Y11971" s="76" t="s">
        <v>116</v>
      </c>
      <c r="AB11971" s="78" t="n">
        <v>43282</v>
      </c>
      <c r="AC11971" s="76" t="s">
        <v>117</v>
      </c>
      <c r="AD11971" s="76" t="s">
        <v>295</v>
      </c>
      <c r="AE11971" s="76" t="n">
        <v>37300</v>
      </c>
      <c r="AF11971" s="76" t="s">
        <v>45786</v>
      </c>
      <c r="AI11971" s="79" t="s">
        <v>45775</v>
      </c>
      <c r="AJ11971" s="79" t="s">
        <v>45787</v>
      </c>
      <c r="AK11971" s="76" t="s">
        <v>45777</v>
      </c>
      <c r="AL11971" s="76" t="n">
        <v>1</v>
      </c>
      <c r="AM11971" s="76" t="n">
        <v>0</v>
      </c>
    </row>
    <row r="11972" customFormat="false" ht="15" hidden="false" customHeight="false" outlineLevel="0" collapsed="false">
      <c r="A11972" s="76" t="n">
        <v>1024381</v>
      </c>
      <c r="B11972" s="76" t="s">
        <v>45788</v>
      </c>
      <c r="C11972" s="76" t="s">
        <v>1428</v>
      </c>
      <c r="D11972" s="76" t="n">
        <v>9142775</v>
      </c>
      <c r="E11972" s="76" t="s">
        <v>132</v>
      </c>
      <c r="H11972" s="78" t="n">
        <v>28139</v>
      </c>
      <c r="I11972" s="76" t="s">
        <v>197</v>
      </c>
      <c r="J11972" s="76" t="s">
        <v>198</v>
      </c>
      <c r="K11972" s="76" t="s">
        <v>41</v>
      </c>
      <c r="M11972" s="76" t="s">
        <v>124</v>
      </c>
      <c r="N11972" s="79" t="s">
        <v>1777</v>
      </c>
      <c r="O11972" s="76" t="s">
        <v>1778</v>
      </c>
      <c r="P11972" s="78" t="n">
        <v>45572</v>
      </c>
      <c r="Q11972" s="76" t="s">
        <v>114</v>
      </c>
      <c r="R11972" s="78" t="n">
        <v>41917</v>
      </c>
      <c r="S11972" s="78" t="n">
        <v>45570</v>
      </c>
      <c r="T11972" s="76" t="s">
        <v>201</v>
      </c>
      <c r="U11972" s="76" t="n">
        <v>638</v>
      </c>
      <c r="X11972" s="76" t="n">
        <v>6</v>
      </c>
      <c r="Y11972" s="76" t="s">
        <v>116</v>
      </c>
      <c r="AC11972" s="76" t="s">
        <v>117</v>
      </c>
      <c r="AD11972" s="76" t="s">
        <v>20590</v>
      </c>
      <c r="AE11972" s="76" t="n">
        <v>37150</v>
      </c>
      <c r="AF11972" s="76" t="s">
        <v>45789</v>
      </c>
      <c r="AJ11972" s="76" t="s">
        <v>45790</v>
      </c>
      <c r="AK11972" s="76" t="s">
        <v>45791</v>
      </c>
      <c r="AL11972" s="76" t="n">
        <v>0</v>
      </c>
      <c r="AM11972" s="76" t="n">
        <v>0</v>
      </c>
    </row>
    <row r="11973" customFormat="false" ht="15" hidden="false" customHeight="false" outlineLevel="0" collapsed="false">
      <c r="A11973" s="76" t="n">
        <v>1195773</v>
      </c>
      <c r="B11973" s="76" t="s">
        <v>45792</v>
      </c>
      <c r="C11973" s="76" t="s">
        <v>4194</v>
      </c>
      <c r="D11973" s="76" t="n">
        <v>4113683</v>
      </c>
      <c r="E11973" s="76" t="s">
        <v>132</v>
      </c>
      <c r="F11973" s="76" t="s">
        <v>132</v>
      </c>
      <c r="H11973" s="78" t="n">
        <v>40480</v>
      </c>
      <c r="I11973" s="76" t="s">
        <v>256</v>
      </c>
      <c r="J11973" s="76" t="n">
        <v>-15</v>
      </c>
      <c r="K11973" s="76" t="s">
        <v>41</v>
      </c>
      <c r="M11973" s="76" t="s">
        <v>286</v>
      </c>
      <c r="N11973" s="79" t="s">
        <v>572</v>
      </c>
      <c r="O11973" s="76" t="s">
        <v>573</v>
      </c>
      <c r="P11973" s="78" t="n">
        <v>45548</v>
      </c>
      <c r="Q11973" s="76" t="s">
        <v>114</v>
      </c>
      <c r="R11973" s="78" t="n">
        <v>43056</v>
      </c>
      <c r="T11973" s="76" t="s">
        <v>115</v>
      </c>
      <c r="U11973" s="76" t="n">
        <v>541</v>
      </c>
      <c r="X11973" s="76" t="n">
        <v>5</v>
      </c>
      <c r="Y11973" s="76" t="s">
        <v>116</v>
      </c>
      <c r="AB11973" s="78" t="n">
        <v>44510</v>
      </c>
      <c r="AC11973" s="76" t="s">
        <v>117</v>
      </c>
      <c r="AD11973" s="76" t="s">
        <v>9424</v>
      </c>
      <c r="AE11973" s="76" t="n">
        <v>41220</v>
      </c>
      <c r="AF11973" s="76" t="s">
        <v>45793</v>
      </c>
      <c r="AI11973" s="79" t="s">
        <v>45794</v>
      </c>
      <c r="AK11973" s="76" t="s">
        <v>578</v>
      </c>
      <c r="AL11973" s="76" t="n">
        <v>0</v>
      </c>
      <c r="AM11973" s="76" t="n">
        <v>0</v>
      </c>
    </row>
    <row r="11974" customFormat="false" ht="15" hidden="false" customHeight="false" outlineLevel="0" collapsed="false">
      <c r="A11974" s="76" t="n">
        <v>1637210</v>
      </c>
      <c r="B11974" s="76" t="s">
        <v>45792</v>
      </c>
      <c r="C11974" s="76" t="s">
        <v>207</v>
      </c>
      <c r="D11974" s="76" t="n">
        <v>4116601</v>
      </c>
      <c r="E11974" s="76" t="s">
        <v>132</v>
      </c>
      <c r="H11974" s="78" t="n">
        <v>25967</v>
      </c>
      <c r="I11974" s="76" t="s">
        <v>208</v>
      </c>
      <c r="J11974" s="76" t="s">
        <v>209</v>
      </c>
      <c r="K11974" s="76" t="s">
        <v>41</v>
      </c>
      <c r="M11974" s="76" t="s">
        <v>286</v>
      </c>
      <c r="N11974" s="79" t="s">
        <v>2224</v>
      </c>
      <c r="O11974" s="76" t="s">
        <v>2225</v>
      </c>
      <c r="P11974" s="78" t="n">
        <v>45568</v>
      </c>
      <c r="Q11974" s="76" t="s">
        <v>114</v>
      </c>
      <c r="R11974" s="78" t="n">
        <v>45568</v>
      </c>
      <c r="S11974" s="78" t="n">
        <v>45544</v>
      </c>
      <c r="T11974" s="76" t="s">
        <v>201</v>
      </c>
      <c r="U11974" s="76" t="n">
        <v>544</v>
      </c>
      <c r="X11974" s="76" t="n">
        <v>5</v>
      </c>
      <c r="Y11974" s="76" t="s">
        <v>116</v>
      </c>
      <c r="AC11974" s="76" t="s">
        <v>117</v>
      </c>
      <c r="AD11974" s="76" t="s">
        <v>2226</v>
      </c>
      <c r="AE11974" s="76" t="n">
        <v>41220</v>
      </c>
      <c r="AF11974" s="76" t="s">
        <v>45795</v>
      </c>
      <c r="AJ11974" s="79" t="s">
        <v>45796</v>
      </c>
      <c r="AK11974" s="76" t="s">
        <v>45797</v>
      </c>
      <c r="AL11974" s="76" t="n">
        <v>0</v>
      </c>
      <c r="AM11974" s="76" t="n">
        <v>0</v>
      </c>
    </row>
    <row r="11975" customFormat="false" ht="15" hidden="false" customHeight="false" outlineLevel="0" collapsed="false">
      <c r="A11975" s="76" t="n">
        <v>1608711</v>
      </c>
      <c r="B11975" s="76" t="s">
        <v>45798</v>
      </c>
      <c r="C11975" s="76" t="s">
        <v>651</v>
      </c>
      <c r="D11975" s="76" t="n">
        <v>3737257</v>
      </c>
      <c r="E11975" s="76" t="s">
        <v>132</v>
      </c>
      <c r="H11975" s="78" t="n">
        <v>32042</v>
      </c>
      <c r="I11975" s="76" t="s">
        <v>23</v>
      </c>
      <c r="J11975" s="76" t="n">
        <v>-40</v>
      </c>
      <c r="K11975" s="76" t="s">
        <v>41</v>
      </c>
      <c r="M11975" s="76" t="s">
        <v>124</v>
      </c>
      <c r="N11975" s="79" t="s">
        <v>125</v>
      </c>
      <c r="O11975" s="76" t="s">
        <v>126</v>
      </c>
      <c r="P11975" s="78" t="n">
        <v>45546</v>
      </c>
      <c r="Q11975" s="76" t="s">
        <v>114</v>
      </c>
      <c r="R11975" s="78" t="n">
        <v>45546</v>
      </c>
      <c r="S11975" s="78" t="n">
        <v>45496</v>
      </c>
      <c r="T11975" s="76" t="s">
        <v>201</v>
      </c>
      <c r="U11975" s="76" t="n">
        <v>500</v>
      </c>
      <c r="X11975" s="76" t="n">
        <v>5</v>
      </c>
      <c r="Y11975" s="76" t="s">
        <v>116</v>
      </c>
      <c r="AC11975" s="76" t="s">
        <v>117</v>
      </c>
      <c r="AD11975" s="76" t="s">
        <v>127</v>
      </c>
      <c r="AE11975" s="76" t="n">
        <v>37000</v>
      </c>
      <c r="AF11975" s="76" t="s">
        <v>45799</v>
      </c>
      <c r="AK11975" s="76" t="s">
        <v>45800</v>
      </c>
      <c r="AL11975" s="76" t="n">
        <v>0</v>
      </c>
      <c r="AM11975" s="76" t="n">
        <v>0</v>
      </c>
    </row>
    <row r="11976" customFormat="false" ht="15" hidden="false" customHeight="false" outlineLevel="0" collapsed="false">
      <c r="A11976" s="76" t="n">
        <v>1271533</v>
      </c>
      <c r="B11976" s="76" t="s">
        <v>45801</v>
      </c>
      <c r="C11976" s="76" t="s">
        <v>1545</v>
      </c>
      <c r="D11976" s="76" t="n">
        <v>3731264</v>
      </c>
      <c r="E11976" s="76" t="s">
        <v>132</v>
      </c>
      <c r="F11976" s="76" t="s">
        <v>132</v>
      </c>
      <c r="H11976" s="78" t="n">
        <v>39853</v>
      </c>
      <c r="I11976" s="76" t="s">
        <v>133</v>
      </c>
      <c r="J11976" s="76" t="n">
        <v>-16</v>
      </c>
      <c r="K11976" s="76" t="s">
        <v>41</v>
      </c>
      <c r="M11976" s="76" t="s">
        <v>124</v>
      </c>
      <c r="N11976" s="79" t="s">
        <v>2816</v>
      </c>
      <c r="O11976" s="76" t="s">
        <v>2817</v>
      </c>
      <c r="P11976" s="78" t="n">
        <v>45546</v>
      </c>
      <c r="Q11976" s="76" t="s">
        <v>114</v>
      </c>
      <c r="R11976" s="78" t="n">
        <v>43727</v>
      </c>
      <c r="T11976" s="76" t="s">
        <v>115</v>
      </c>
      <c r="U11976" s="76" t="n">
        <v>550</v>
      </c>
      <c r="X11976" s="76" t="n">
        <v>5</v>
      </c>
      <c r="Y11976" s="76" t="s">
        <v>116</v>
      </c>
      <c r="AC11976" s="76" t="s">
        <v>117</v>
      </c>
      <c r="AD11976" s="76" t="s">
        <v>4401</v>
      </c>
      <c r="AE11976" s="76" t="n">
        <v>37220</v>
      </c>
      <c r="AF11976" s="76" t="s">
        <v>45802</v>
      </c>
      <c r="AJ11976" s="79" t="s">
        <v>4403</v>
      </c>
      <c r="AK11976" s="76" t="s">
        <v>45803</v>
      </c>
      <c r="AL11976" s="76" t="n">
        <v>0</v>
      </c>
      <c r="AM11976" s="76" t="n">
        <v>0</v>
      </c>
    </row>
    <row r="11977" customFormat="false" ht="15" hidden="false" customHeight="false" outlineLevel="0" collapsed="false">
      <c r="A11977" s="76" t="n">
        <v>1630347</v>
      </c>
      <c r="B11977" s="76" t="s">
        <v>45801</v>
      </c>
      <c r="C11977" s="76" t="s">
        <v>503</v>
      </c>
      <c r="D11977" s="76" t="n">
        <v>3737651</v>
      </c>
      <c r="E11977" s="76" t="s">
        <v>109</v>
      </c>
      <c r="H11977" s="78" t="n">
        <v>42570</v>
      </c>
      <c r="I11977" s="76" t="s">
        <v>109</v>
      </c>
      <c r="J11977" s="76" t="n">
        <v>-9</v>
      </c>
      <c r="K11977" s="76" t="s">
        <v>41</v>
      </c>
      <c r="M11977" s="76" t="s">
        <v>124</v>
      </c>
      <c r="N11977" s="79" t="s">
        <v>856</v>
      </c>
      <c r="O11977" s="76" t="s">
        <v>857</v>
      </c>
      <c r="P11977" s="78" t="n">
        <v>45562</v>
      </c>
      <c r="Q11977" s="76" t="s">
        <v>114</v>
      </c>
      <c r="R11977" s="78" t="n">
        <v>45562</v>
      </c>
      <c r="T11977" s="76" t="s">
        <v>115</v>
      </c>
      <c r="U11977" s="76" t="n">
        <v>500</v>
      </c>
      <c r="X11977" s="76" t="n">
        <v>5</v>
      </c>
      <c r="Y11977" s="76" t="s">
        <v>116</v>
      </c>
      <c r="AC11977" s="76" t="s">
        <v>117</v>
      </c>
      <c r="AD11977" s="76" t="s">
        <v>869</v>
      </c>
      <c r="AE11977" s="76" t="n">
        <v>37170</v>
      </c>
      <c r="AF11977" s="76" t="s">
        <v>45804</v>
      </c>
      <c r="AJ11977" s="79" t="s">
        <v>45805</v>
      </c>
      <c r="AK11977" s="76" t="s">
        <v>45806</v>
      </c>
      <c r="AL11977" s="76" t="n">
        <v>0</v>
      </c>
      <c r="AM11977" s="76" t="n">
        <v>0</v>
      </c>
    </row>
    <row r="11978" customFormat="false" ht="15" hidden="false" customHeight="false" outlineLevel="0" collapsed="false">
      <c r="A11978" s="76" t="n">
        <v>242563</v>
      </c>
      <c r="B11978" s="76" t="s">
        <v>45801</v>
      </c>
      <c r="C11978" s="76" t="s">
        <v>910</v>
      </c>
      <c r="D11978" s="76" t="n">
        <v>374421</v>
      </c>
      <c r="E11978" s="76" t="s">
        <v>132</v>
      </c>
      <c r="F11978" s="76" t="s">
        <v>132</v>
      </c>
      <c r="H11978" s="78" t="n">
        <v>27759</v>
      </c>
      <c r="I11978" s="76" t="s">
        <v>197</v>
      </c>
      <c r="J11978" s="76" t="s">
        <v>198</v>
      </c>
      <c r="K11978" s="76" t="s">
        <v>41</v>
      </c>
      <c r="M11978" s="76" t="s">
        <v>124</v>
      </c>
      <c r="N11978" s="79" t="s">
        <v>3565</v>
      </c>
      <c r="O11978" s="76" t="s">
        <v>3566</v>
      </c>
      <c r="P11978" s="78" t="n">
        <v>45553</v>
      </c>
      <c r="Q11978" s="76" t="s">
        <v>114</v>
      </c>
      <c r="R11978" s="78" t="n">
        <v>37432</v>
      </c>
      <c r="S11978" s="78" t="n">
        <v>45526</v>
      </c>
      <c r="T11978" s="76" t="s">
        <v>201</v>
      </c>
      <c r="U11978" s="76" t="n">
        <v>1439</v>
      </c>
      <c r="X11978" s="76" t="n">
        <v>14</v>
      </c>
      <c r="Y11978" s="76" t="s">
        <v>116</v>
      </c>
      <c r="AC11978" s="76" t="s">
        <v>117</v>
      </c>
      <c r="AD11978" s="76" t="s">
        <v>4401</v>
      </c>
      <c r="AE11978" s="76" t="n">
        <v>37220</v>
      </c>
      <c r="AF11978" s="76" t="s">
        <v>45807</v>
      </c>
      <c r="AI11978" s="79" t="s">
        <v>45808</v>
      </c>
      <c r="AJ11978" s="79" t="s">
        <v>4403</v>
      </c>
      <c r="AK11978" s="76" t="s">
        <v>45809</v>
      </c>
      <c r="AL11978" s="76" t="n">
        <v>0</v>
      </c>
      <c r="AM11978" s="76" t="n">
        <v>0</v>
      </c>
    </row>
    <row r="11979" customFormat="false" ht="15" hidden="false" customHeight="false" outlineLevel="0" collapsed="false">
      <c r="A11979" s="76" t="n">
        <v>1603880</v>
      </c>
      <c r="B11979" s="76" t="s">
        <v>45810</v>
      </c>
      <c r="C11979" s="76" t="s">
        <v>2198</v>
      </c>
      <c r="D11979" s="76" t="n">
        <v>2817239</v>
      </c>
      <c r="E11979" s="76" t="s">
        <v>132</v>
      </c>
      <c r="H11979" s="78" t="n">
        <v>41527</v>
      </c>
      <c r="I11979" s="76" t="s">
        <v>110</v>
      </c>
      <c r="J11979" s="76" t="n">
        <v>-12</v>
      </c>
      <c r="K11979" s="76" t="s">
        <v>41</v>
      </c>
      <c r="M11979" s="76" t="s">
        <v>155</v>
      </c>
      <c r="N11979" s="79" t="s">
        <v>1517</v>
      </c>
      <c r="O11979" s="76" t="s">
        <v>1518</v>
      </c>
      <c r="P11979" s="78" t="n">
        <v>45542</v>
      </c>
      <c r="Q11979" s="76" t="s">
        <v>114</v>
      </c>
      <c r="R11979" s="78" t="n">
        <v>45542</v>
      </c>
      <c r="T11979" s="76" t="s">
        <v>115</v>
      </c>
      <c r="U11979" s="76" t="n">
        <v>500</v>
      </c>
      <c r="X11979" s="76" t="n">
        <v>5</v>
      </c>
      <c r="Y11979" s="76" t="s">
        <v>116</v>
      </c>
      <c r="AC11979" s="76" t="s">
        <v>117</v>
      </c>
      <c r="AD11979" s="76" t="s">
        <v>3409</v>
      </c>
      <c r="AE11979" s="76" t="n">
        <v>28300</v>
      </c>
      <c r="AF11979" s="76" t="s">
        <v>45811</v>
      </c>
      <c r="AK11979" s="76" t="s">
        <v>45812</v>
      </c>
      <c r="AL11979" s="76" t="n">
        <v>0</v>
      </c>
      <c r="AM11979" s="76" t="n">
        <v>0</v>
      </c>
    </row>
    <row r="11980" customFormat="false" ht="15" hidden="false" customHeight="false" outlineLevel="0" collapsed="false">
      <c r="A11980" s="76" t="n">
        <v>242600</v>
      </c>
      <c r="B11980" s="76" t="s">
        <v>45813</v>
      </c>
      <c r="C11980" s="76" t="s">
        <v>8610</v>
      </c>
      <c r="D11980" s="76" t="n">
        <v>37632</v>
      </c>
      <c r="E11980" s="76" t="s">
        <v>475</v>
      </c>
      <c r="F11980" s="76" t="s">
        <v>132</v>
      </c>
      <c r="H11980" s="78" t="n">
        <v>14217</v>
      </c>
      <c r="I11980" s="76" t="s">
        <v>1263</v>
      </c>
      <c r="J11980" s="76" t="s">
        <v>1264</v>
      </c>
      <c r="K11980" s="76" t="s">
        <v>41</v>
      </c>
      <c r="M11980" s="76" t="s">
        <v>124</v>
      </c>
      <c r="N11980" s="79" t="s">
        <v>407</v>
      </c>
      <c r="O11980" s="76" t="s">
        <v>408</v>
      </c>
      <c r="P11980" s="78" t="n">
        <v>45484</v>
      </c>
      <c r="Q11980" s="76" t="s">
        <v>114</v>
      </c>
      <c r="R11980" s="78" t="n">
        <v>37432</v>
      </c>
      <c r="S11980" s="78" t="n">
        <v>44789</v>
      </c>
      <c r="T11980" s="76" t="s">
        <v>183</v>
      </c>
      <c r="U11980" s="76" t="n">
        <v>571</v>
      </c>
      <c r="X11980" s="76" t="n">
        <v>5</v>
      </c>
      <c r="Y11980" s="76" t="s">
        <v>116</v>
      </c>
      <c r="AC11980" s="76" t="s">
        <v>117</v>
      </c>
      <c r="AD11980" s="76" t="s">
        <v>409</v>
      </c>
      <c r="AE11980" s="76" t="n">
        <v>37500</v>
      </c>
      <c r="AF11980" s="76" t="s">
        <v>45814</v>
      </c>
      <c r="AI11980" s="79" t="s">
        <v>45815</v>
      </c>
      <c r="AJ11980" s="79" t="s">
        <v>45816</v>
      </c>
      <c r="AK11980" s="76" t="s">
        <v>45817</v>
      </c>
      <c r="AL11980" s="76" t="n">
        <v>0</v>
      </c>
      <c r="AM11980" s="76" t="n">
        <v>0</v>
      </c>
    </row>
    <row r="11981" customFormat="false" ht="15" hidden="false" customHeight="false" outlineLevel="0" collapsed="false">
      <c r="A11981" s="76" t="n">
        <v>1231588</v>
      </c>
      <c r="B11981" s="76" t="s">
        <v>45813</v>
      </c>
      <c r="C11981" s="76" t="s">
        <v>12731</v>
      </c>
      <c r="D11981" s="76" t="n">
        <v>3730474</v>
      </c>
      <c r="E11981" s="76" t="s">
        <v>132</v>
      </c>
      <c r="F11981" s="76" t="s">
        <v>132</v>
      </c>
      <c r="H11981" s="78" t="n">
        <v>26230</v>
      </c>
      <c r="I11981" s="76" t="s">
        <v>208</v>
      </c>
      <c r="J11981" s="76" t="s">
        <v>209</v>
      </c>
      <c r="K11981" s="76" t="s">
        <v>2</v>
      </c>
      <c r="M11981" s="76" t="s">
        <v>124</v>
      </c>
      <c r="N11981" s="79" t="s">
        <v>3117</v>
      </c>
      <c r="O11981" s="76" t="s">
        <v>3118</v>
      </c>
      <c r="P11981" s="78" t="n">
        <v>45547</v>
      </c>
      <c r="Q11981" s="76" t="s">
        <v>114</v>
      </c>
      <c r="R11981" s="78" t="n">
        <v>43377</v>
      </c>
      <c r="S11981" s="78" t="n">
        <v>45191</v>
      </c>
      <c r="T11981" s="76" t="s">
        <v>201</v>
      </c>
      <c r="U11981" s="76" t="n">
        <v>947</v>
      </c>
      <c r="X11981" s="76" t="n">
        <v>9</v>
      </c>
      <c r="Y11981" s="76" t="s">
        <v>116</v>
      </c>
      <c r="AC11981" s="76" t="s">
        <v>117</v>
      </c>
      <c r="AD11981" s="76" t="s">
        <v>1530</v>
      </c>
      <c r="AE11981" s="76" t="n">
        <v>37510</v>
      </c>
      <c r="AF11981" s="76" t="s">
        <v>45818</v>
      </c>
      <c r="AK11981" s="76" t="s">
        <v>45819</v>
      </c>
      <c r="AL11981" s="76" t="n">
        <v>0</v>
      </c>
      <c r="AM11981" s="76" t="n">
        <v>0</v>
      </c>
    </row>
    <row r="11982" customFormat="false" ht="15" hidden="false" customHeight="false" outlineLevel="0" collapsed="false">
      <c r="A11982" s="76" t="n">
        <v>1131403</v>
      </c>
      <c r="B11982" s="76" t="s">
        <v>45813</v>
      </c>
      <c r="C11982" s="76" t="s">
        <v>736</v>
      </c>
      <c r="D11982" s="76" t="n">
        <v>4528416</v>
      </c>
      <c r="E11982" s="76" t="s">
        <v>109</v>
      </c>
      <c r="F11982" s="76" t="s">
        <v>132</v>
      </c>
      <c r="H11982" s="78" t="n">
        <v>25529</v>
      </c>
      <c r="I11982" s="76" t="s">
        <v>321</v>
      </c>
      <c r="J11982" s="76" t="s">
        <v>322</v>
      </c>
      <c r="K11982" s="76" t="s">
        <v>41</v>
      </c>
      <c r="M11982" s="76" t="s">
        <v>134</v>
      </c>
      <c r="N11982" s="79" t="s">
        <v>3310</v>
      </c>
      <c r="O11982" s="76" t="s">
        <v>3311</v>
      </c>
      <c r="P11982" s="78" t="n">
        <v>45548</v>
      </c>
      <c r="Q11982" s="76" t="s">
        <v>114</v>
      </c>
      <c r="R11982" s="78" t="n">
        <v>42648</v>
      </c>
      <c r="S11982" s="78" t="n">
        <v>44821</v>
      </c>
      <c r="T11982" s="76" t="s">
        <v>183</v>
      </c>
      <c r="U11982" s="76" t="n">
        <v>502</v>
      </c>
      <c r="X11982" s="76" t="n">
        <v>5</v>
      </c>
      <c r="Y11982" s="76" t="s">
        <v>116</v>
      </c>
      <c r="AC11982" s="76" t="s">
        <v>117</v>
      </c>
      <c r="AD11982" s="76" t="s">
        <v>4156</v>
      </c>
      <c r="AE11982" s="76" t="n">
        <v>45510</v>
      </c>
      <c r="AF11982" s="76" t="s">
        <v>45820</v>
      </c>
      <c r="AK11982" s="76" t="s">
        <v>45821</v>
      </c>
      <c r="AL11982" s="76" t="n">
        <v>0</v>
      </c>
      <c r="AM11982" s="76" t="n">
        <v>0</v>
      </c>
    </row>
    <row r="11983" customFormat="false" ht="15" hidden="false" customHeight="false" outlineLevel="0" collapsed="false">
      <c r="A11983" s="76" t="n">
        <v>1540506</v>
      </c>
      <c r="B11983" s="76" t="s">
        <v>45822</v>
      </c>
      <c r="C11983" s="76" t="s">
        <v>25876</v>
      </c>
      <c r="D11983" s="76" t="n">
        <v>1811366</v>
      </c>
      <c r="E11983" s="76" t="s">
        <v>109</v>
      </c>
      <c r="F11983" s="76" t="s">
        <v>109</v>
      </c>
      <c r="H11983" s="78" t="n">
        <v>41978</v>
      </c>
      <c r="I11983" s="76" t="s">
        <v>190</v>
      </c>
      <c r="J11983" s="76" t="n">
        <v>-11</v>
      </c>
      <c r="K11983" s="76" t="s">
        <v>2</v>
      </c>
      <c r="M11983" s="76" t="s">
        <v>111</v>
      </c>
      <c r="N11983" s="79" t="s">
        <v>2286</v>
      </c>
      <c r="O11983" s="76" t="s">
        <v>2287</v>
      </c>
      <c r="P11983" s="78" t="n">
        <v>45554</v>
      </c>
      <c r="Q11983" s="76" t="s">
        <v>114</v>
      </c>
      <c r="R11983" s="78" t="n">
        <v>45220</v>
      </c>
      <c r="T11983" s="76" t="s">
        <v>115</v>
      </c>
      <c r="U11983" s="76" t="n">
        <v>500</v>
      </c>
      <c r="X11983" s="76" t="n">
        <v>5</v>
      </c>
      <c r="Y11983" s="76" t="s">
        <v>116</v>
      </c>
      <c r="AC11983" s="76" t="s">
        <v>117</v>
      </c>
      <c r="AD11983" s="76" t="s">
        <v>45823</v>
      </c>
      <c r="AE11983" s="79" t="s">
        <v>4789</v>
      </c>
      <c r="AF11983" s="76" t="s">
        <v>45824</v>
      </c>
      <c r="AK11983" s="76" t="s">
        <v>45825</v>
      </c>
      <c r="AL11983" s="76" t="n">
        <v>0</v>
      </c>
      <c r="AM11983" s="76" t="n">
        <v>0</v>
      </c>
    </row>
    <row r="11984" customFormat="false" ht="15" hidden="false" customHeight="false" outlineLevel="0" collapsed="false">
      <c r="A11984" s="76" t="n">
        <v>1469900</v>
      </c>
      <c r="B11984" s="76" t="s">
        <v>45822</v>
      </c>
      <c r="C11984" s="76" t="s">
        <v>2656</v>
      </c>
      <c r="D11984" s="76" t="n">
        <v>1811053</v>
      </c>
      <c r="E11984" s="76" t="s">
        <v>109</v>
      </c>
      <c r="F11984" s="76" t="s">
        <v>109</v>
      </c>
      <c r="H11984" s="78" t="n">
        <v>27644</v>
      </c>
      <c r="I11984" s="76" t="s">
        <v>197</v>
      </c>
      <c r="J11984" s="76" t="s">
        <v>198</v>
      </c>
      <c r="K11984" s="76" t="s">
        <v>41</v>
      </c>
      <c r="M11984" s="76" t="s">
        <v>111</v>
      </c>
      <c r="N11984" s="79" t="s">
        <v>2286</v>
      </c>
      <c r="O11984" s="76" t="s">
        <v>2287</v>
      </c>
      <c r="P11984" s="78" t="n">
        <v>45554</v>
      </c>
      <c r="Q11984" s="76" t="s">
        <v>114</v>
      </c>
      <c r="R11984" s="78" t="n">
        <v>44941</v>
      </c>
      <c r="S11984" s="78" t="n">
        <v>44932</v>
      </c>
      <c r="T11984" s="76" t="s">
        <v>183</v>
      </c>
      <c r="U11984" s="76" t="n">
        <v>500</v>
      </c>
      <c r="X11984" s="76" t="n">
        <v>5</v>
      </c>
      <c r="Y11984" s="76" t="s">
        <v>116</v>
      </c>
      <c r="AC11984" s="76" t="s">
        <v>117</v>
      </c>
      <c r="AD11984" s="76" t="s">
        <v>45823</v>
      </c>
      <c r="AE11984" s="79" t="s">
        <v>4789</v>
      </c>
      <c r="AF11984" s="76" t="s">
        <v>45824</v>
      </c>
      <c r="AJ11984" s="79" t="s">
        <v>45826</v>
      </c>
      <c r="AK11984" s="76" t="s">
        <v>45825</v>
      </c>
      <c r="AL11984" s="76" t="n">
        <v>1</v>
      </c>
      <c r="AM11984" s="76" t="n">
        <v>1</v>
      </c>
    </row>
    <row r="11985" customFormat="false" ht="15" hidden="false" customHeight="false" outlineLevel="0" collapsed="false">
      <c r="A11985" s="76" t="n">
        <v>1605125</v>
      </c>
      <c r="B11985" s="76" t="s">
        <v>45827</v>
      </c>
      <c r="C11985" s="76" t="s">
        <v>455</v>
      </c>
      <c r="D11985" s="76" t="n">
        <v>4540313</v>
      </c>
      <c r="E11985" s="76" t="s">
        <v>123</v>
      </c>
      <c r="H11985" s="78" t="n">
        <v>20744</v>
      </c>
      <c r="I11985" s="76" t="s">
        <v>305</v>
      </c>
      <c r="J11985" s="76" t="s">
        <v>306</v>
      </c>
      <c r="K11985" s="76" t="s">
        <v>41</v>
      </c>
      <c r="M11985" s="76" t="s">
        <v>134</v>
      </c>
      <c r="N11985" s="79" t="s">
        <v>1444</v>
      </c>
      <c r="O11985" s="76" t="s">
        <v>1445</v>
      </c>
      <c r="P11985" s="78" t="n">
        <v>45543</v>
      </c>
      <c r="Q11985" s="76" t="s">
        <v>114</v>
      </c>
      <c r="R11985" s="78" t="n">
        <v>45543</v>
      </c>
      <c r="T11985" s="76" t="s">
        <v>183</v>
      </c>
      <c r="U11985" s="76" t="n">
        <v>500</v>
      </c>
      <c r="X11985" s="76" t="n">
        <v>5</v>
      </c>
      <c r="Y11985" s="76" t="s">
        <v>116</v>
      </c>
      <c r="AC11985" s="76" t="s">
        <v>117</v>
      </c>
      <c r="AD11985" s="76" t="s">
        <v>11804</v>
      </c>
      <c r="AE11985" s="76" t="n">
        <v>45430</v>
      </c>
      <c r="AF11985" s="76" t="s">
        <v>45828</v>
      </c>
      <c r="AK11985" s="76" t="s">
        <v>45829</v>
      </c>
      <c r="AL11985" s="76" t="n">
        <v>0</v>
      </c>
      <c r="AM11985" s="76" t="n">
        <v>0</v>
      </c>
    </row>
    <row r="11986" customFormat="false" ht="15" hidden="false" customHeight="false" outlineLevel="0" collapsed="false">
      <c r="A11986" s="76" t="n">
        <v>1627164</v>
      </c>
      <c r="B11986" s="76" t="s">
        <v>45830</v>
      </c>
      <c r="C11986" s="76" t="s">
        <v>2536</v>
      </c>
      <c r="D11986" s="76" t="n">
        <v>3737590</v>
      </c>
      <c r="E11986" s="76" t="s">
        <v>132</v>
      </c>
      <c r="H11986" s="78" t="n">
        <v>42855</v>
      </c>
      <c r="I11986" s="76" t="s">
        <v>109</v>
      </c>
      <c r="J11986" s="76" t="n">
        <v>-9</v>
      </c>
      <c r="K11986" s="76" t="s">
        <v>41</v>
      </c>
      <c r="M11986" s="76" t="s">
        <v>124</v>
      </c>
      <c r="N11986" s="79" t="s">
        <v>1926</v>
      </c>
      <c r="O11986" s="76" t="s">
        <v>1927</v>
      </c>
      <c r="P11986" s="78" t="n">
        <v>45560</v>
      </c>
      <c r="Q11986" s="76" t="s">
        <v>114</v>
      </c>
      <c r="R11986" s="78" t="n">
        <v>45560</v>
      </c>
      <c r="T11986" s="76" t="s">
        <v>115</v>
      </c>
      <c r="U11986" s="76" t="n">
        <v>504</v>
      </c>
      <c r="X11986" s="76" t="n">
        <v>5</v>
      </c>
      <c r="Y11986" s="76" t="s">
        <v>116</v>
      </c>
      <c r="AC11986" s="76" t="s">
        <v>117</v>
      </c>
      <c r="AD11986" s="76" t="s">
        <v>5192</v>
      </c>
      <c r="AE11986" s="76" t="n">
        <v>37540</v>
      </c>
      <c r="AF11986" s="76" t="s">
        <v>45831</v>
      </c>
      <c r="AJ11986" s="79" t="s">
        <v>45832</v>
      </c>
      <c r="AK11986" s="76" t="s">
        <v>45833</v>
      </c>
      <c r="AL11986" s="76" t="n">
        <v>0</v>
      </c>
      <c r="AM11986" s="76" t="n">
        <v>0</v>
      </c>
    </row>
    <row r="11987" customFormat="false" ht="15" hidden="false" customHeight="false" outlineLevel="0" collapsed="false">
      <c r="A11987" s="76" t="n">
        <v>1371947</v>
      </c>
      <c r="B11987" s="76" t="s">
        <v>45830</v>
      </c>
      <c r="C11987" s="76" t="s">
        <v>1477</v>
      </c>
      <c r="D11987" s="76" t="n">
        <v>3733269</v>
      </c>
      <c r="E11987" s="76" t="s">
        <v>132</v>
      </c>
      <c r="F11987" s="76" t="s">
        <v>109</v>
      </c>
      <c r="H11987" s="78" t="n">
        <v>32000</v>
      </c>
      <c r="I11987" s="76" t="s">
        <v>23</v>
      </c>
      <c r="J11987" s="76" t="n">
        <v>-40</v>
      </c>
      <c r="K11987" s="76" t="s">
        <v>2</v>
      </c>
      <c r="M11987" s="76" t="s">
        <v>124</v>
      </c>
      <c r="N11987" s="79" t="s">
        <v>2217</v>
      </c>
      <c r="O11987" s="76" t="s">
        <v>2218</v>
      </c>
      <c r="P11987" s="78" t="n">
        <v>45558</v>
      </c>
      <c r="Q11987" s="76" t="s">
        <v>114</v>
      </c>
      <c r="R11987" s="78" t="n">
        <v>44503</v>
      </c>
      <c r="S11987" s="78" t="n">
        <v>45556</v>
      </c>
      <c r="T11987" s="76" t="s">
        <v>201</v>
      </c>
      <c r="U11987" s="76" t="n">
        <v>500</v>
      </c>
      <c r="X11987" s="76" t="n">
        <v>5</v>
      </c>
      <c r="Y11987" s="76" t="s">
        <v>116</v>
      </c>
      <c r="AC11987" s="76" t="s">
        <v>117</v>
      </c>
      <c r="AD11987" s="76" t="s">
        <v>1821</v>
      </c>
      <c r="AE11987" s="76" t="n">
        <v>37400</v>
      </c>
      <c r="AF11987" s="76" t="s">
        <v>45834</v>
      </c>
      <c r="AJ11987" s="76" t="s">
        <v>45835</v>
      </c>
      <c r="AK11987" s="76" t="s">
        <v>45836</v>
      </c>
      <c r="AL11987" s="76" t="n">
        <v>0</v>
      </c>
      <c r="AM11987" s="76" t="n">
        <v>0</v>
      </c>
    </row>
    <row r="11988" customFormat="false" ht="15" hidden="false" customHeight="false" outlineLevel="0" collapsed="false">
      <c r="A11988" s="76" t="n">
        <v>1309025</v>
      </c>
      <c r="B11988" s="76" t="s">
        <v>45830</v>
      </c>
      <c r="C11988" s="76" t="s">
        <v>1281</v>
      </c>
      <c r="D11988" s="76" t="n">
        <v>4531711</v>
      </c>
      <c r="E11988" s="76" t="s">
        <v>109</v>
      </c>
      <c r="F11988" s="76" t="s">
        <v>109</v>
      </c>
      <c r="H11988" s="78" t="n">
        <v>42623</v>
      </c>
      <c r="I11988" s="76" t="s">
        <v>109</v>
      </c>
      <c r="J11988" s="76" t="n">
        <v>-9</v>
      </c>
      <c r="K11988" s="76" t="s">
        <v>41</v>
      </c>
      <c r="M11988" s="76" t="s">
        <v>134</v>
      </c>
      <c r="N11988" s="79" t="s">
        <v>307</v>
      </c>
      <c r="O11988" s="76" t="s">
        <v>308</v>
      </c>
      <c r="P11988" s="78" t="n">
        <v>45566</v>
      </c>
      <c r="Q11988" s="76" t="s">
        <v>114</v>
      </c>
      <c r="R11988" s="78" t="n">
        <v>43872</v>
      </c>
      <c r="S11988" s="78" t="n">
        <v>45541</v>
      </c>
      <c r="T11988" s="76" t="s">
        <v>201</v>
      </c>
      <c r="U11988" s="76" t="n">
        <v>500</v>
      </c>
      <c r="X11988" s="76" t="n">
        <v>5</v>
      </c>
      <c r="Y11988" s="76" t="s">
        <v>116</v>
      </c>
      <c r="AC11988" s="76" t="s">
        <v>117</v>
      </c>
      <c r="AD11988" s="76" t="s">
        <v>1562</v>
      </c>
      <c r="AE11988" s="76" t="n">
        <v>45770</v>
      </c>
      <c r="AF11988" s="76" t="s">
        <v>45837</v>
      </c>
      <c r="AK11988" s="76" t="s">
        <v>45838</v>
      </c>
      <c r="AL11988" s="76" t="n">
        <v>0</v>
      </c>
      <c r="AM11988" s="76" t="n">
        <v>0</v>
      </c>
    </row>
    <row r="11989" customFormat="false" ht="15" hidden="false" customHeight="false" outlineLevel="0" collapsed="false">
      <c r="A11989" s="76" t="n">
        <v>242739</v>
      </c>
      <c r="B11989" s="76" t="s">
        <v>45830</v>
      </c>
      <c r="C11989" s="76" t="s">
        <v>1428</v>
      </c>
      <c r="D11989" s="76" t="n">
        <v>456999</v>
      </c>
      <c r="E11989" s="76" t="s">
        <v>475</v>
      </c>
      <c r="H11989" s="78" t="n">
        <v>30285</v>
      </c>
      <c r="I11989" s="76" t="s">
        <v>179</v>
      </c>
      <c r="J11989" s="76" t="s">
        <v>180</v>
      </c>
      <c r="K11989" s="76" t="s">
        <v>41</v>
      </c>
      <c r="M11989" s="76" t="s">
        <v>134</v>
      </c>
      <c r="N11989" s="79" t="s">
        <v>323</v>
      </c>
      <c r="O11989" s="76" t="s">
        <v>324</v>
      </c>
      <c r="P11989" s="78" t="n">
        <v>45554</v>
      </c>
      <c r="Q11989" s="76" t="s">
        <v>114</v>
      </c>
      <c r="R11989" s="78" t="n">
        <v>37432</v>
      </c>
      <c r="S11989" s="78" t="n">
        <v>45163</v>
      </c>
      <c r="T11989" s="76" t="s">
        <v>183</v>
      </c>
      <c r="U11989" s="76" t="n">
        <v>1467</v>
      </c>
      <c r="X11989" s="76" t="n">
        <v>14</v>
      </c>
      <c r="Y11989" s="76" t="s">
        <v>466</v>
      </c>
      <c r="Z11989" s="79" t="s">
        <v>1305</v>
      </c>
      <c r="AA11989" s="76" t="s">
        <v>1306</v>
      </c>
      <c r="AC11989" s="76" t="s">
        <v>117</v>
      </c>
      <c r="AD11989" s="76" t="s">
        <v>5339</v>
      </c>
      <c r="AE11989" s="76" t="n">
        <v>45140</v>
      </c>
      <c r="AF11989" s="76" t="s">
        <v>45839</v>
      </c>
      <c r="AK11989" s="76" t="s">
        <v>45838</v>
      </c>
      <c r="AL11989" s="76" t="n">
        <v>0</v>
      </c>
      <c r="AM11989" s="76" t="n">
        <v>0</v>
      </c>
    </row>
    <row r="11990" customFormat="false" ht="15" hidden="false" customHeight="false" outlineLevel="0" collapsed="false">
      <c r="A11990" s="76" t="n">
        <v>1663282</v>
      </c>
      <c r="B11990" s="76" t="s">
        <v>45830</v>
      </c>
      <c r="C11990" s="76" t="s">
        <v>765</v>
      </c>
      <c r="D11990" s="76" t="n">
        <v>3738186</v>
      </c>
      <c r="E11990" s="76" t="s">
        <v>109</v>
      </c>
      <c r="H11990" s="78" t="n">
        <v>42541</v>
      </c>
      <c r="I11990" s="76" t="s">
        <v>109</v>
      </c>
      <c r="J11990" s="76" t="n">
        <v>-9</v>
      </c>
      <c r="K11990" s="76" t="s">
        <v>41</v>
      </c>
      <c r="M11990" s="76" t="s">
        <v>124</v>
      </c>
      <c r="N11990" s="79" t="s">
        <v>4913</v>
      </c>
      <c r="O11990" s="76" t="s">
        <v>4914</v>
      </c>
      <c r="P11990" s="78" t="n">
        <v>45625</v>
      </c>
      <c r="Q11990" s="76" t="s">
        <v>114</v>
      </c>
      <c r="R11990" s="78" t="n">
        <v>45625</v>
      </c>
      <c r="T11990" s="76" t="s">
        <v>115</v>
      </c>
      <c r="U11990" s="76" t="n">
        <v>500</v>
      </c>
      <c r="X11990" s="76" t="n">
        <v>5</v>
      </c>
      <c r="Y11990" s="76" t="s">
        <v>116</v>
      </c>
      <c r="AC11990" s="76" t="s">
        <v>117</v>
      </c>
      <c r="AD11990" s="76" t="s">
        <v>10731</v>
      </c>
      <c r="AE11990" s="76" t="n">
        <v>37370</v>
      </c>
      <c r="AF11990" s="76" t="s">
        <v>45840</v>
      </c>
      <c r="AK11990" s="76" t="s">
        <v>45841</v>
      </c>
      <c r="AL11990" s="76" t="n">
        <v>0</v>
      </c>
      <c r="AM11990" s="76" t="n">
        <v>0</v>
      </c>
    </row>
    <row r="11991" customFormat="false" ht="15" hidden="false" customHeight="false" outlineLevel="0" collapsed="false">
      <c r="A11991" s="76" t="n">
        <v>242753</v>
      </c>
      <c r="B11991" s="76" t="s">
        <v>45830</v>
      </c>
      <c r="C11991" s="76" t="s">
        <v>266</v>
      </c>
      <c r="D11991" s="76" t="n">
        <v>3710657</v>
      </c>
      <c r="E11991" s="76" t="s">
        <v>132</v>
      </c>
      <c r="F11991" s="76" t="s">
        <v>132</v>
      </c>
      <c r="H11991" s="78" t="n">
        <v>24429</v>
      </c>
      <c r="I11991" s="76" t="s">
        <v>321</v>
      </c>
      <c r="J11991" s="76" t="s">
        <v>322</v>
      </c>
      <c r="K11991" s="76" t="s">
        <v>41</v>
      </c>
      <c r="M11991" s="76" t="s">
        <v>124</v>
      </c>
      <c r="N11991" s="79" t="s">
        <v>2945</v>
      </c>
      <c r="O11991" s="76" t="s">
        <v>2946</v>
      </c>
      <c r="P11991" s="78" t="n">
        <v>45548</v>
      </c>
      <c r="Q11991" s="76" t="s">
        <v>114</v>
      </c>
      <c r="R11991" s="78" t="n">
        <v>37432</v>
      </c>
      <c r="S11991" s="78" t="n">
        <v>44865</v>
      </c>
      <c r="T11991" s="76" t="s">
        <v>183</v>
      </c>
      <c r="U11991" s="76" t="n">
        <v>838</v>
      </c>
      <c r="X11991" s="76" t="n">
        <v>8</v>
      </c>
      <c r="Y11991" s="76" t="s">
        <v>116</v>
      </c>
      <c r="AC11991" s="76" t="s">
        <v>117</v>
      </c>
      <c r="AD11991" s="76" t="s">
        <v>394</v>
      </c>
      <c r="AE11991" s="76" t="n">
        <v>37100</v>
      </c>
      <c r="AF11991" s="76" t="s">
        <v>45842</v>
      </c>
      <c r="AI11991" s="79" t="s">
        <v>45843</v>
      </c>
      <c r="AK11991" s="76" t="s">
        <v>45844</v>
      </c>
      <c r="AL11991" s="76" t="n">
        <v>0</v>
      </c>
      <c r="AM11991" s="76" t="n">
        <v>0</v>
      </c>
    </row>
    <row r="11992" customFormat="false" ht="15" hidden="false" customHeight="false" outlineLevel="0" collapsed="false">
      <c r="A11992" s="76" t="n">
        <v>1472300</v>
      </c>
      <c r="B11992" s="76" t="s">
        <v>45830</v>
      </c>
      <c r="C11992" s="76" t="s">
        <v>3327</v>
      </c>
      <c r="D11992" s="76" t="n">
        <v>3734907</v>
      </c>
      <c r="E11992" s="76" t="s">
        <v>132</v>
      </c>
      <c r="H11992" s="78" t="n">
        <v>40441</v>
      </c>
      <c r="I11992" s="76" t="s">
        <v>256</v>
      </c>
      <c r="J11992" s="76" t="n">
        <v>-15</v>
      </c>
      <c r="K11992" s="76" t="s">
        <v>41</v>
      </c>
      <c r="M11992" s="76" t="s">
        <v>124</v>
      </c>
      <c r="N11992" s="79" t="s">
        <v>5059</v>
      </c>
      <c r="O11992" s="76" t="s">
        <v>5060</v>
      </c>
      <c r="P11992" s="78" t="n">
        <v>45555</v>
      </c>
      <c r="Q11992" s="76" t="s">
        <v>114</v>
      </c>
      <c r="R11992" s="78" t="n">
        <v>44959</v>
      </c>
      <c r="S11992" s="78" t="n">
        <v>45539</v>
      </c>
      <c r="T11992" s="76" t="s">
        <v>201</v>
      </c>
      <c r="U11992" s="76" t="n">
        <v>514</v>
      </c>
      <c r="X11992" s="76" t="n">
        <v>5</v>
      </c>
      <c r="Y11992" s="76" t="s">
        <v>116</v>
      </c>
      <c r="AC11992" s="76" t="s">
        <v>117</v>
      </c>
      <c r="AD11992" s="76" t="s">
        <v>15581</v>
      </c>
      <c r="AE11992" s="76" t="n">
        <v>37210</v>
      </c>
      <c r="AF11992" s="76" t="s">
        <v>45845</v>
      </c>
      <c r="AJ11992" s="79" t="s">
        <v>45846</v>
      </c>
      <c r="AK11992" s="76" t="s">
        <v>45847</v>
      </c>
      <c r="AL11992" s="76" t="n">
        <v>0</v>
      </c>
      <c r="AM11992" s="76" t="n">
        <v>0</v>
      </c>
    </row>
    <row r="11993" customFormat="false" ht="15" hidden="false" customHeight="false" outlineLevel="0" collapsed="false">
      <c r="A11993" s="76" t="n">
        <v>1625733</v>
      </c>
      <c r="B11993" s="76" t="s">
        <v>45848</v>
      </c>
      <c r="C11993" s="76" t="s">
        <v>681</v>
      </c>
      <c r="D11993" s="76" t="n">
        <v>4540649</v>
      </c>
      <c r="E11993" s="76" t="s">
        <v>109</v>
      </c>
      <c r="H11993" s="78" t="n">
        <v>42877</v>
      </c>
      <c r="I11993" s="76" t="s">
        <v>109</v>
      </c>
      <c r="J11993" s="76" t="n">
        <v>-9</v>
      </c>
      <c r="K11993" s="76" t="s">
        <v>41</v>
      </c>
      <c r="M11993" s="76" t="s">
        <v>134</v>
      </c>
      <c r="N11993" s="79" t="s">
        <v>1685</v>
      </c>
      <c r="O11993" s="76" t="s">
        <v>1686</v>
      </c>
      <c r="P11993" s="78" t="n">
        <v>45560</v>
      </c>
      <c r="Q11993" s="76" t="s">
        <v>114</v>
      </c>
      <c r="R11993" s="78" t="n">
        <v>45560</v>
      </c>
      <c r="T11993" s="76" t="s">
        <v>115</v>
      </c>
      <c r="U11993" s="76" t="n">
        <v>500</v>
      </c>
      <c r="X11993" s="76" t="n">
        <v>5</v>
      </c>
      <c r="Y11993" s="76" t="s">
        <v>116</v>
      </c>
      <c r="AC11993" s="76" t="s">
        <v>117</v>
      </c>
      <c r="AD11993" s="76" t="s">
        <v>3453</v>
      </c>
      <c r="AE11993" s="76" t="n">
        <v>45390</v>
      </c>
      <c r="AF11993" s="76" t="s">
        <v>45849</v>
      </c>
      <c r="AJ11993" s="79" t="s">
        <v>45850</v>
      </c>
      <c r="AK11993" s="76" t="s">
        <v>45851</v>
      </c>
      <c r="AL11993" s="76" t="n">
        <v>0</v>
      </c>
      <c r="AM11993" s="76" t="n">
        <v>0</v>
      </c>
    </row>
    <row r="11994" customFormat="false" ht="15" hidden="false" customHeight="false" outlineLevel="0" collapsed="false">
      <c r="A11994" s="76" t="n">
        <v>1024961</v>
      </c>
      <c r="B11994" s="76" t="s">
        <v>45852</v>
      </c>
      <c r="C11994" s="76" t="s">
        <v>910</v>
      </c>
      <c r="D11994" s="76" t="n">
        <v>4112525</v>
      </c>
      <c r="E11994" s="76" t="s">
        <v>109</v>
      </c>
      <c r="F11994" s="76" t="s">
        <v>109</v>
      </c>
      <c r="H11994" s="78" t="n">
        <v>25089</v>
      </c>
      <c r="I11994" s="76" t="s">
        <v>321</v>
      </c>
      <c r="J11994" s="76" t="s">
        <v>322</v>
      </c>
      <c r="K11994" s="76" t="s">
        <v>41</v>
      </c>
      <c r="M11994" s="76" t="s">
        <v>286</v>
      </c>
      <c r="N11994" s="79" t="s">
        <v>385</v>
      </c>
      <c r="O11994" s="76" t="s">
        <v>386</v>
      </c>
      <c r="P11994" s="78" t="n">
        <v>45567</v>
      </c>
      <c r="Q11994" s="76" t="s">
        <v>114</v>
      </c>
      <c r="R11994" s="78" t="n">
        <v>41918</v>
      </c>
      <c r="S11994" s="78" t="n">
        <v>45086</v>
      </c>
      <c r="T11994" s="76" t="s">
        <v>183</v>
      </c>
      <c r="U11994" s="76" t="n">
        <v>500</v>
      </c>
      <c r="X11994" s="76" t="n">
        <v>5</v>
      </c>
      <c r="Y11994" s="76" t="s">
        <v>116</v>
      </c>
      <c r="AC11994" s="76" t="s">
        <v>117</v>
      </c>
      <c r="AD11994" s="76" t="s">
        <v>1085</v>
      </c>
      <c r="AE11994" s="76" t="n">
        <v>41350</v>
      </c>
      <c r="AF11994" s="76" t="s">
        <v>45853</v>
      </c>
      <c r="AJ11994" s="79" t="s">
        <v>45854</v>
      </c>
      <c r="AK11994" s="76" t="s">
        <v>45855</v>
      </c>
      <c r="AL11994" s="76" t="n">
        <v>0</v>
      </c>
      <c r="AM11994" s="76" t="n">
        <v>0</v>
      </c>
    </row>
    <row r="11995" customFormat="false" ht="15" hidden="false" customHeight="false" outlineLevel="0" collapsed="false">
      <c r="A11995" s="76" t="n">
        <v>1460482</v>
      </c>
      <c r="B11995" s="76" t="s">
        <v>45856</v>
      </c>
      <c r="C11995" s="76" t="s">
        <v>3123</v>
      </c>
      <c r="D11995" s="76" t="n">
        <v>3610277</v>
      </c>
      <c r="E11995" s="76" t="s">
        <v>132</v>
      </c>
      <c r="F11995" s="76" t="s">
        <v>132</v>
      </c>
      <c r="H11995" s="78" t="n">
        <v>27635</v>
      </c>
      <c r="I11995" s="76" t="s">
        <v>197</v>
      </c>
      <c r="J11995" s="76" t="s">
        <v>198</v>
      </c>
      <c r="K11995" s="76" t="s">
        <v>2</v>
      </c>
      <c r="M11995" s="76" t="s">
        <v>269</v>
      </c>
      <c r="N11995" s="79" t="s">
        <v>1976</v>
      </c>
      <c r="O11995" s="76" t="s">
        <v>1977</v>
      </c>
      <c r="P11995" s="78" t="n">
        <v>45545</v>
      </c>
      <c r="Q11995" s="76" t="s">
        <v>114</v>
      </c>
      <c r="R11995" s="78" t="n">
        <v>44886</v>
      </c>
      <c r="S11995" s="78" t="n">
        <v>45559</v>
      </c>
      <c r="T11995" s="76" t="s">
        <v>201</v>
      </c>
      <c r="U11995" s="76" t="n">
        <v>500</v>
      </c>
      <c r="X11995" s="76" t="n">
        <v>5</v>
      </c>
      <c r="Y11995" s="76" t="s">
        <v>116</v>
      </c>
      <c r="AC11995" s="76" t="s">
        <v>117</v>
      </c>
      <c r="AD11995" s="76" t="s">
        <v>6199</v>
      </c>
      <c r="AE11995" s="76" t="n">
        <v>36110</v>
      </c>
      <c r="AF11995" s="76" t="s">
        <v>45857</v>
      </c>
      <c r="AK11995" s="76" t="s">
        <v>45858</v>
      </c>
      <c r="AL11995" s="76" t="n">
        <v>0</v>
      </c>
      <c r="AM11995" s="76" t="n">
        <v>0</v>
      </c>
    </row>
    <row r="11996" customFormat="false" ht="15" hidden="false" customHeight="false" outlineLevel="0" collapsed="false">
      <c r="A11996" s="76" t="n">
        <v>1633170</v>
      </c>
      <c r="B11996" s="76" t="s">
        <v>45859</v>
      </c>
      <c r="C11996" s="76" t="s">
        <v>2815</v>
      </c>
      <c r="D11996" s="76" t="n">
        <v>3737700</v>
      </c>
      <c r="E11996" s="76" t="s">
        <v>109</v>
      </c>
      <c r="H11996" s="78" t="n">
        <v>42565</v>
      </c>
      <c r="I11996" s="76" t="s">
        <v>109</v>
      </c>
      <c r="J11996" s="76" t="n">
        <v>-9</v>
      </c>
      <c r="K11996" s="76" t="s">
        <v>41</v>
      </c>
      <c r="M11996" s="76" t="s">
        <v>124</v>
      </c>
      <c r="N11996" s="79" t="s">
        <v>257</v>
      </c>
      <c r="O11996" s="76" t="s">
        <v>258</v>
      </c>
      <c r="P11996" s="78" t="n">
        <v>45565</v>
      </c>
      <c r="Q11996" s="76" t="s">
        <v>114</v>
      </c>
      <c r="R11996" s="78" t="n">
        <v>45565</v>
      </c>
      <c r="T11996" s="76" t="s">
        <v>115</v>
      </c>
      <c r="U11996" s="76" t="n">
        <v>500</v>
      </c>
      <c r="X11996" s="76" t="n">
        <v>5</v>
      </c>
      <c r="Y11996" s="76" t="s">
        <v>116</v>
      </c>
      <c r="AC11996" s="76" t="s">
        <v>117</v>
      </c>
      <c r="AD11996" s="76" t="s">
        <v>264</v>
      </c>
      <c r="AE11996" s="76" t="n">
        <v>37300</v>
      </c>
      <c r="AF11996" s="76" t="s">
        <v>45860</v>
      </c>
      <c r="AG11996" s="76" t="s">
        <v>45861</v>
      </c>
      <c r="AI11996" s="79" t="s">
        <v>45862</v>
      </c>
      <c r="AJ11996" s="79" t="s">
        <v>45863</v>
      </c>
      <c r="AK11996" s="76" t="s">
        <v>45864</v>
      </c>
      <c r="AL11996" s="76" t="n">
        <v>0</v>
      </c>
      <c r="AM11996" s="76" t="n">
        <v>0</v>
      </c>
    </row>
    <row r="11997" customFormat="false" ht="15" hidden="false" customHeight="false" outlineLevel="0" collapsed="false">
      <c r="A11997" s="76" t="n">
        <v>1660886</v>
      </c>
      <c r="B11997" s="76" t="s">
        <v>45865</v>
      </c>
      <c r="C11997" s="76" t="s">
        <v>1642</v>
      </c>
      <c r="D11997" s="76" t="n">
        <v>4541119</v>
      </c>
      <c r="E11997" s="76" t="s">
        <v>109</v>
      </c>
      <c r="H11997" s="78" t="n">
        <v>40142</v>
      </c>
      <c r="I11997" s="76" t="s">
        <v>133</v>
      </c>
      <c r="J11997" s="76" t="n">
        <v>-16</v>
      </c>
      <c r="K11997" s="76" t="s">
        <v>41</v>
      </c>
      <c r="M11997" s="76" t="s">
        <v>134</v>
      </c>
      <c r="N11997" s="79" t="s">
        <v>1131</v>
      </c>
      <c r="O11997" s="76" t="s">
        <v>1132</v>
      </c>
      <c r="P11997" s="78" t="n">
        <v>45616</v>
      </c>
      <c r="Q11997" s="76" t="s">
        <v>114</v>
      </c>
      <c r="R11997" s="78" t="n">
        <v>45616</v>
      </c>
      <c r="T11997" s="76" t="s">
        <v>325</v>
      </c>
      <c r="U11997" s="76" t="n">
        <v>500</v>
      </c>
      <c r="X11997" s="76" t="n">
        <v>5</v>
      </c>
      <c r="Y11997" s="76" t="s">
        <v>116</v>
      </c>
      <c r="AC11997" s="76" t="s">
        <v>117</v>
      </c>
      <c r="AD11997" s="76" t="s">
        <v>1767</v>
      </c>
      <c r="AE11997" s="76" t="n">
        <v>45450</v>
      </c>
      <c r="AF11997" s="76" t="s">
        <v>45866</v>
      </c>
      <c r="AJ11997" s="79" t="s">
        <v>45867</v>
      </c>
      <c r="AK11997" s="76" t="s">
        <v>45868</v>
      </c>
      <c r="AL11997" s="76" t="n">
        <v>0</v>
      </c>
      <c r="AM11997" s="76" t="n">
        <v>0</v>
      </c>
    </row>
    <row r="11998" customFormat="false" ht="15" hidden="false" customHeight="false" outlineLevel="0" collapsed="false">
      <c r="A11998" s="76" t="n">
        <v>1158192</v>
      </c>
      <c r="B11998" s="76" t="s">
        <v>45865</v>
      </c>
      <c r="C11998" s="76" t="s">
        <v>5503</v>
      </c>
      <c r="D11998" s="76" t="n">
        <v>4528776</v>
      </c>
      <c r="E11998" s="76" t="s">
        <v>109</v>
      </c>
      <c r="F11998" s="76" t="s">
        <v>109</v>
      </c>
      <c r="H11998" s="78" t="n">
        <v>21593</v>
      </c>
      <c r="I11998" s="76" t="s">
        <v>305</v>
      </c>
      <c r="J11998" s="76" t="s">
        <v>306</v>
      </c>
      <c r="K11998" s="76" t="s">
        <v>41</v>
      </c>
      <c r="M11998" s="76" t="s">
        <v>134</v>
      </c>
      <c r="N11998" s="79" t="s">
        <v>3076</v>
      </c>
      <c r="O11998" s="76" t="s">
        <v>3077</v>
      </c>
      <c r="P11998" s="78" t="n">
        <v>45540</v>
      </c>
      <c r="Q11998" s="76" t="s">
        <v>114</v>
      </c>
      <c r="R11998" s="78" t="n">
        <v>42824</v>
      </c>
      <c r="S11998" s="78" t="n">
        <v>45140</v>
      </c>
      <c r="T11998" s="76" t="s">
        <v>183</v>
      </c>
      <c r="U11998" s="76" t="n">
        <v>500</v>
      </c>
      <c r="X11998" s="76" t="n">
        <v>5</v>
      </c>
      <c r="Y11998" s="76" t="s">
        <v>116</v>
      </c>
      <c r="AC11998" s="76" t="s">
        <v>117</v>
      </c>
      <c r="AD11998" s="76" t="s">
        <v>351</v>
      </c>
      <c r="AE11998" s="76" t="n">
        <v>45160</v>
      </c>
      <c r="AF11998" s="76" t="s">
        <v>31268</v>
      </c>
      <c r="AJ11998" s="79" t="s">
        <v>45869</v>
      </c>
      <c r="AK11998" s="76" t="s">
        <v>45870</v>
      </c>
      <c r="AL11998" s="76" t="n">
        <v>0</v>
      </c>
      <c r="AM11998" s="76" t="n">
        <v>0</v>
      </c>
    </row>
    <row r="11999" customFormat="false" ht="15" hidden="false" customHeight="false" outlineLevel="0" collapsed="false">
      <c r="A11999" s="76" t="n">
        <v>1669607</v>
      </c>
      <c r="B11999" s="76" t="s">
        <v>45865</v>
      </c>
      <c r="C11999" s="76" t="s">
        <v>9976</v>
      </c>
      <c r="D11999" s="76" t="n">
        <v>4541180</v>
      </c>
      <c r="E11999" s="76" t="s">
        <v>109</v>
      </c>
      <c r="H11999" s="78" t="n">
        <v>41430</v>
      </c>
      <c r="I11999" s="76" t="s">
        <v>110</v>
      </c>
      <c r="J11999" s="76" t="n">
        <v>-12</v>
      </c>
      <c r="K11999" s="76" t="s">
        <v>41</v>
      </c>
      <c r="M11999" s="76" t="s">
        <v>134</v>
      </c>
      <c r="N11999" s="79" t="s">
        <v>3076</v>
      </c>
      <c r="O11999" s="76" t="s">
        <v>3077</v>
      </c>
      <c r="P11999" s="78" t="n">
        <v>45638</v>
      </c>
      <c r="Q11999" s="76" t="s">
        <v>114</v>
      </c>
      <c r="R11999" s="78" t="n">
        <v>45638</v>
      </c>
      <c r="T11999" s="76" t="s">
        <v>115</v>
      </c>
      <c r="U11999" s="76" t="n">
        <v>500</v>
      </c>
      <c r="X11999" s="76" t="n">
        <v>5</v>
      </c>
      <c r="Y11999" s="76" t="s">
        <v>116</v>
      </c>
      <c r="AC11999" s="76" t="s">
        <v>117</v>
      </c>
      <c r="AD11999" s="76" t="s">
        <v>4883</v>
      </c>
      <c r="AE11999" s="76" t="n">
        <v>45650</v>
      </c>
      <c r="AF11999" s="76" t="s">
        <v>45871</v>
      </c>
      <c r="AJ11999" s="79" t="s">
        <v>45872</v>
      </c>
      <c r="AK11999" s="76" t="s">
        <v>45873</v>
      </c>
      <c r="AL11999" s="76" t="n">
        <v>0</v>
      </c>
      <c r="AM11999" s="76" t="n">
        <v>0</v>
      </c>
    </row>
    <row r="12000" customFormat="false" ht="15" hidden="false" customHeight="false" outlineLevel="0" collapsed="false">
      <c r="A12000" s="76" t="n">
        <v>242842</v>
      </c>
      <c r="B12000" s="76" t="s">
        <v>45865</v>
      </c>
      <c r="C12000" s="76" t="s">
        <v>45874</v>
      </c>
      <c r="D12000" s="76" t="n">
        <v>364327</v>
      </c>
      <c r="E12000" s="76" t="s">
        <v>132</v>
      </c>
      <c r="F12000" s="76" t="s">
        <v>132</v>
      </c>
      <c r="H12000" s="78" t="n">
        <v>30451</v>
      </c>
      <c r="I12000" s="76" t="s">
        <v>179</v>
      </c>
      <c r="J12000" s="76" t="s">
        <v>180</v>
      </c>
      <c r="K12000" s="76" t="s">
        <v>41</v>
      </c>
      <c r="M12000" s="76" t="s">
        <v>269</v>
      </c>
      <c r="N12000" s="79" t="s">
        <v>1909</v>
      </c>
      <c r="O12000" s="76" t="s">
        <v>1910</v>
      </c>
      <c r="P12000" s="78" t="n">
        <v>45542</v>
      </c>
      <c r="Q12000" s="76" t="s">
        <v>114</v>
      </c>
      <c r="R12000" s="78" t="n">
        <v>37432</v>
      </c>
      <c r="S12000" s="78" t="n">
        <v>45152</v>
      </c>
      <c r="T12000" s="76" t="s">
        <v>183</v>
      </c>
      <c r="U12000" s="76" t="n">
        <v>775</v>
      </c>
      <c r="X12000" s="76" t="n">
        <v>7</v>
      </c>
      <c r="Y12000" s="76" t="s">
        <v>116</v>
      </c>
      <c r="AB12000" s="78" t="n">
        <v>45108</v>
      </c>
      <c r="AC12000" s="76" t="s">
        <v>117</v>
      </c>
      <c r="AD12000" s="76" t="s">
        <v>1230</v>
      </c>
      <c r="AE12000" s="76" t="n">
        <v>36000</v>
      </c>
      <c r="AF12000" s="76" t="s">
        <v>45875</v>
      </c>
      <c r="AJ12000" s="79" t="s">
        <v>45876</v>
      </c>
      <c r="AK12000" s="76" t="s">
        <v>45877</v>
      </c>
      <c r="AL12000" s="76" t="n">
        <v>0</v>
      </c>
      <c r="AM12000" s="76" t="n">
        <v>0</v>
      </c>
    </row>
    <row r="12001" customFormat="false" ht="15" hidden="false" customHeight="false" outlineLevel="0" collapsed="false">
      <c r="A12001" s="76" t="n">
        <v>242953</v>
      </c>
      <c r="B12001" s="76" t="s">
        <v>45878</v>
      </c>
      <c r="C12001" s="76" t="s">
        <v>2800</v>
      </c>
      <c r="D12001" s="76" t="n">
        <v>184607</v>
      </c>
      <c r="E12001" s="76" t="s">
        <v>109</v>
      </c>
      <c r="H12001" s="78" t="n">
        <v>30925</v>
      </c>
      <c r="I12001" s="76" t="s">
        <v>179</v>
      </c>
      <c r="J12001" s="76" t="s">
        <v>180</v>
      </c>
      <c r="K12001" s="76" t="s">
        <v>41</v>
      </c>
      <c r="M12001" s="76" t="s">
        <v>124</v>
      </c>
      <c r="N12001" s="79" t="s">
        <v>1338</v>
      </c>
      <c r="O12001" s="76" t="s">
        <v>1339</v>
      </c>
      <c r="P12001" s="78" t="n">
        <v>45621</v>
      </c>
      <c r="Q12001" s="76" t="s">
        <v>114</v>
      </c>
      <c r="R12001" s="78" t="n">
        <v>37432</v>
      </c>
      <c r="S12001" s="78" t="n">
        <v>45589</v>
      </c>
      <c r="T12001" s="76" t="s">
        <v>201</v>
      </c>
      <c r="U12001" s="76" t="n">
        <v>500</v>
      </c>
      <c r="X12001" s="76" t="n">
        <v>5</v>
      </c>
      <c r="Y12001" s="76" t="s">
        <v>116</v>
      </c>
      <c r="AC12001" s="76" t="s">
        <v>117</v>
      </c>
      <c r="AD12001" s="76" t="s">
        <v>29969</v>
      </c>
      <c r="AE12001" s="76" t="n">
        <v>37130</v>
      </c>
      <c r="AF12001" s="76" t="s">
        <v>45879</v>
      </c>
      <c r="AI12001" s="79" t="s">
        <v>26049</v>
      </c>
      <c r="AJ12001" s="76" t="s">
        <v>45880</v>
      </c>
      <c r="AK12001" s="76" t="s">
        <v>45881</v>
      </c>
      <c r="AL12001" s="76" t="n">
        <v>1</v>
      </c>
      <c r="AM12001" s="76" t="n">
        <v>0</v>
      </c>
    </row>
    <row r="12002" customFormat="false" ht="15" hidden="false" customHeight="false" outlineLevel="0" collapsed="false">
      <c r="A12002" s="76" t="n">
        <v>1234011</v>
      </c>
      <c r="B12002" s="76" t="s">
        <v>45882</v>
      </c>
      <c r="C12002" s="76" t="s">
        <v>3327</v>
      </c>
      <c r="D12002" s="76" t="n">
        <v>4530089</v>
      </c>
      <c r="E12002" s="76" t="s">
        <v>132</v>
      </c>
      <c r="F12002" s="76" t="s">
        <v>132</v>
      </c>
      <c r="H12002" s="78" t="n">
        <v>39164</v>
      </c>
      <c r="I12002" s="76" t="s">
        <v>294</v>
      </c>
      <c r="J12002" s="76" t="n">
        <v>-18</v>
      </c>
      <c r="K12002" s="76" t="s">
        <v>41</v>
      </c>
      <c r="M12002" s="76" t="s">
        <v>134</v>
      </c>
      <c r="N12002" s="79" t="s">
        <v>1111</v>
      </c>
      <c r="O12002" s="76" t="s">
        <v>1112</v>
      </c>
      <c r="P12002" s="78" t="n">
        <v>45547</v>
      </c>
      <c r="Q12002" s="76" t="s">
        <v>114</v>
      </c>
      <c r="R12002" s="78" t="n">
        <v>43381</v>
      </c>
      <c r="T12002" s="76" t="s">
        <v>115</v>
      </c>
      <c r="U12002" s="76" t="n">
        <v>1084</v>
      </c>
      <c r="X12002" s="76" t="n">
        <v>10</v>
      </c>
      <c r="Y12002" s="76" t="s">
        <v>116</v>
      </c>
      <c r="AC12002" s="76" t="s">
        <v>117</v>
      </c>
      <c r="AD12002" s="76" t="s">
        <v>6946</v>
      </c>
      <c r="AE12002" s="76" t="n">
        <v>45500</v>
      </c>
      <c r="AF12002" s="76" t="s">
        <v>45883</v>
      </c>
      <c r="AI12002" s="79" t="s">
        <v>45884</v>
      </c>
      <c r="AJ12002" s="79" t="s">
        <v>45885</v>
      </c>
      <c r="AK12002" s="76" t="s">
        <v>45886</v>
      </c>
      <c r="AL12002" s="76" t="n">
        <v>0</v>
      </c>
      <c r="AM12002" s="76" t="n">
        <v>0</v>
      </c>
    </row>
    <row r="12003" customFormat="false" ht="15" hidden="false" customHeight="false" outlineLevel="0" collapsed="false">
      <c r="A12003" s="76" t="n">
        <v>242978</v>
      </c>
      <c r="B12003" s="76" t="s">
        <v>45887</v>
      </c>
      <c r="C12003" s="76" t="s">
        <v>455</v>
      </c>
      <c r="D12003" s="76" t="n">
        <v>608748</v>
      </c>
      <c r="E12003" s="76" t="s">
        <v>475</v>
      </c>
      <c r="F12003" s="76" t="s">
        <v>132</v>
      </c>
      <c r="H12003" s="78" t="n">
        <v>20640</v>
      </c>
      <c r="I12003" s="76" t="s">
        <v>305</v>
      </c>
      <c r="J12003" s="76" t="s">
        <v>306</v>
      </c>
      <c r="K12003" s="76" t="s">
        <v>41</v>
      </c>
      <c r="M12003" s="76" t="s">
        <v>124</v>
      </c>
      <c r="N12003" s="79" t="s">
        <v>2945</v>
      </c>
      <c r="O12003" s="76" t="s">
        <v>2946</v>
      </c>
      <c r="P12003" s="78" t="n">
        <v>45483</v>
      </c>
      <c r="Q12003" s="76" t="s">
        <v>114</v>
      </c>
      <c r="R12003" s="78" t="n">
        <v>37432</v>
      </c>
      <c r="T12003" s="76" t="s">
        <v>183</v>
      </c>
      <c r="U12003" s="76" t="n">
        <v>1027</v>
      </c>
      <c r="X12003" s="76" t="n">
        <v>10</v>
      </c>
      <c r="Y12003" s="76" t="s">
        <v>116</v>
      </c>
      <c r="AB12003" s="78" t="n">
        <v>43647</v>
      </c>
      <c r="AC12003" s="76" t="s">
        <v>117</v>
      </c>
      <c r="AD12003" s="76" t="s">
        <v>394</v>
      </c>
      <c r="AE12003" s="76" t="n">
        <v>37100</v>
      </c>
      <c r="AF12003" s="76" t="s">
        <v>45888</v>
      </c>
      <c r="AI12003" s="79" t="s">
        <v>45889</v>
      </c>
      <c r="AJ12003" s="79" t="s">
        <v>45889</v>
      </c>
      <c r="AK12003" s="76" t="s">
        <v>45890</v>
      </c>
      <c r="AL12003" s="76" t="n">
        <v>0</v>
      </c>
      <c r="AM12003" s="76" t="n">
        <v>0</v>
      </c>
    </row>
    <row r="12004" customFormat="false" ht="15" hidden="false" customHeight="false" outlineLevel="0" collapsed="false">
      <c r="A12004" s="76" t="n">
        <v>1183901</v>
      </c>
      <c r="B12004" s="76" t="s">
        <v>45891</v>
      </c>
      <c r="C12004" s="76" t="s">
        <v>12417</v>
      </c>
      <c r="D12004" s="76" t="n">
        <v>4529343</v>
      </c>
      <c r="E12004" s="76" t="s">
        <v>109</v>
      </c>
      <c r="F12004" s="76" t="s">
        <v>109</v>
      </c>
      <c r="H12004" s="78" t="n">
        <v>29695</v>
      </c>
      <c r="I12004" s="76" t="s">
        <v>179</v>
      </c>
      <c r="J12004" s="76" t="s">
        <v>180</v>
      </c>
      <c r="K12004" s="76" t="s">
        <v>2</v>
      </c>
      <c r="M12004" s="76" t="s">
        <v>134</v>
      </c>
      <c r="N12004" s="79" t="s">
        <v>1186</v>
      </c>
      <c r="O12004" s="76" t="s">
        <v>1187</v>
      </c>
      <c r="P12004" s="78" t="n">
        <v>45545</v>
      </c>
      <c r="Q12004" s="76" t="s">
        <v>114</v>
      </c>
      <c r="R12004" s="78" t="n">
        <v>43016</v>
      </c>
      <c r="S12004" s="78" t="n">
        <v>45538</v>
      </c>
      <c r="T12004" s="76" t="s">
        <v>201</v>
      </c>
      <c r="U12004" s="76" t="n">
        <v>500</v>
      </c>
      <c r="X12004" s="76" t="n">
        <v>5</v>
      </c>
      <c r="Y12004" s="76" t="s">
        <v>116</v>
      </c>
      <c r="AC12004" s="76" t="s">
        <v>117</v>
      </c>
      <c r="AD12004" s="76" t="s">
        <v>451</v>
      </c>
      <c r="AE12004" s="76" t="n">
        <v>45000</v>
      </c>
      <c r="AF12004" s="76" t="s">
        <v>41837</v>
      </c>
      <c r="AJ12004" s="79" t="s">
        <v>45892</v>
      </c>
      <c r="AK12004" s="76" t="s">
        <v>41836</v>
      </c>
      <c r="AL12004" s="76" t="n">
        <v>0</v>
      </c>
      <c r="AM12004" s="76" t="n">
        <v>0</v>
      </c>
    </row>
    <row r="12005" customFormat="false" ht="15" hidden="false" customHeight="false" outlineLevel="0" collapsed="false">
      <c r="A12005" s="76" t="n">
        <v>1650332</v>
      </c>
      <c r="B12005" s="76" t="s">
        <v>45893</v>
      </c>
      <c r="C12005" s="76" t="s">
        <v>45894</v>
      </c>
      <c r="D12005" s="76" t="n">
        <v>1812138</v>
      </c>
      <c r="E12005" s="76" t="s">
        <v>109</v>
      </c>
      <c r="H12005" s="78" t="n">
        <v>23541</v>
      </c>
      <c r="I12005" s="76" t="s">
        <v>267</v>
      </c>
      <c r="J12005" s="76" t="s">
        <v>268</v>
      </c>
      <c r="K12005" s="76" t="s">
        <v>41</v>
      </c>
      <c r="M12005" s="76" t="s">
        <v>111</v>
      </c>
      <c r="N12005" s="79" t="s">
        <v>2286</v>
      </c>
      <c r="O12005" s="76" t="s">
        <v>2287</v>
      </c>
      <c r="P12005" s="78" t="n">
        <v>45583</v>
      </c>
      <c r="Q12005" s="76" t="s">
        <v>114</v>
      </c>
      <c r="R12005" s="78" t="n">
        <v>45583</v>
      </c>
      <c r="S12005" s="78" t="n">
        <v>45574</v>
      </c>
      <c r="T12005" s="76" t="s">
        <v>201</v>
      </c>
      <c r="U12005" s="76" t="n">
        <v>500</v>
      </c>
      <c r="X12005" s="76" t="n">
        <v>5</v>
      </c>
      <c r="Y12005" s="76" t="s">
        <v>116</v>
      </c>
      <c r="AC12005" s="76" t="s">
        <v>1331</v>
      </c>
      <c r="AD12005" s="76" t="s">
        <v>7667</v>
      </c>
      <c r="AE12005" s="79" t="s">
        <v>4789</v>
      </c>
      <c r="AF12005" s="76" t="s">
        <v>45895</v>
      </c>
      <c r="AJ12005" s="79" t="s">
        <v>45896</v>
      </c>
      <c r="AK12005" s="76" t="s">
        <v>45897</v>
      </c>
      <c r="AL12005" s="76" t="n">
        <v>0</v>
      </c>
      <c r="AM12005" s="76" t="n">
        <v>0</v>
      </c>
    </row>
    <row r="12006" customFormat="false" ht="15" hidden="false" customHeight="false" outlineLevel="0" collapsed="false">
      <c r="A12006" s="76" t="n">
        <v>1650340</v>
      </c>
      <c r="B12006" s="76" t="s">
        <v>45898</v>
      </c>
      <c r="C12006" s="76" t="s">
        <v>20244</v>
      </c>
      <c r="D12006" s="76" t="n">
        <v>1812139</v>
      </c>
      <c r="E12006" s="76" t="s">
        <v>109</v>
      </c>
      <c r="H12006" s="78" t="n">
        <v>41194</v>
      </c>
      <c r="I12006" s="76" t="s">
        <v>370</v>
      </c>
      <c r="J12006" s="76" t="n">
        <v>-13</v>
      </c>
      <c r="K12006" s="76" t="s">
        <v>41</v>
      </c>
      <c r="M12006" s="76" t="s">
        <v>111</v>
      </c>
      <c r="N12006" s="79" t="s">
        <v>2286</v>
      </c>
      <c r="O12006" s="76" t="s">
        <v>2287</v>
      </c>
      <c r="P12006" s="78" t="n">
        <v>45583</v>
      </c>
      <c r="Q12006" s="76" t="s">
        <v>114</v>
      </c>
      <c r="R12006" s="78" t="n">
        <v>45583</v>
      </c>
      <c r="S12006" s="78" t="n">
        <v>45574</v>
      </c>
      <c r="T12006" s="76" t="s">
        <v>201</v>
      </c>
      <c r="U12006" s="76" t="n">
        <v>500</v>
      </c>
      <c r="X12006" s="76" t="n">
        <v>5</v>
      </c>
      <c r="Y12006" s="76" t="s">
        <v>116</v>
      </c>
      <c r="AC12006" s="76" t="s">
        <v>117</v>
      </c>
      <c r="AD12006" s="76" t="s">
        <v>7667</v>
      </c>
      <c r="AE12006" s="79" t="s">
        <v>4789</v>
      </c>
      <c r="AF12006" s="76" t="s">
        <v>45895</v>
      </c>
      <c r="AJ12006" s="79" t="s">
        <v>45896</v>
      </c>
      <c r="AK12006" s="76" t="s">
        <v>45897</v>
      </c>
      <c r="AL12006" s="76" t="n">
        <v>0</v>
      </c>
      <c r="AM12006" s="76" t="n">
        <v>0</v>
      </c>
    </row>
    <row r="12007" customFormat="false" ht="15" hidden="false" customHeight="false" outlineLevel="0" collapsed="false">
      <c r="A12007" s="76" t="n">
        <v>1610429</v>
      </c>
      <c r="B12007" s="76" t="s">
        <v>45899</v>
      </c>
      <c r="C12007" s="76" t="s">
        <v>6760</v>
      </c>
      <c r="D12007" s="76" t="n">
        <v>3737290</v>
      </c>
      <c r="E12007" s="76" t="s">
        <v>109</v>
      </c>
      <c r="H12007" s="78" t="n">
        <v>41945</v>
      </c>
      <c r="I12007" s="76" t="s">
        <v>190</v>
      </c>
      <c r="J12007" s="76" t="n">
        <v>-11</v>
      </c>
      <c r="K12007" s="76" t="s">
        <v>41</v>
      </c>
      <c r="M12007" s="76" t="s">
        <v>124</v>
      </c>
      <c r="N12007" s="79" t="s">
        <v>1777</v>
      </c>
      <c r="O12007" s="76" t="s">
        <v>1778</v>
      </c>
      <c r="P12007" s="78" t="n">
        <v>45548</v>
      </c>
      <c r="Q12007" s="76" t="s">
        <v>114</v>
      </c>
      <c r="R12007" s="78" t="n">
        <v>45548</v>
      </c>
      <c r="T12007" s="76" t="s">
        <v>115</v>
      </c>
      <c r="U12007" s="76" t="n">
        <v>500</v>
      </c>
      <c r="X12007" s="76" t="n">
        <v>5</v>
      </c>
      <c r="Y12007" s="76" t="s">
        <v>116</v>
      </c>
      <c r="AC12007" s="76" t="s">
        <v>117</v>
      </c>
      <c r="AD12007" s="76" t="s">
        <v>2350</v>
      </c>
      <c r="AE12007" s="76" t="n">
        <v>37530</v>
      </c>
      <c r="AF12007" s="76" t="s">
        <v>45900</v>
      </c>
      <c r="AK12007" s="76" t="s">
        <v>45901</v>
      </c>
      <c r="AL12007" s="76" t="n">
        <v>0</v>
      </c>
      <c r="AM12007" s="76" t="n">
        <v>0</v>
      </c>
    </row>
    <row r="12008" customFormat="false" ht="15" hidden="false" customHeight="false" outlineLevel="0" collapsed="false">
      <c r="A12008" s="76" t="n">
        <v>1663041</v>
      </c>
      <c r="B12008" s="76" t="s">
        <v>45902</v>
      </c>
      <c r="C12008" s="76" t="s">
        <v>45275</v>
      </c>
      <c r="D12008" s="76" t="n">
        <v>4541158</v>
      </c>
      <c r="E12008" s="76" t="s">
        <v>109</v>
      </c>
      <c r="H12008" s="78" t="n">
        <v>42497</v>
      </c>
      <c r="I12008" s="76" t="s">
        <v>109</v>
      </c>
      <c r="J12008" s="76" t="n">
        <v>-9</v>
      </c>
      <c r="K12008" s="76" t="s">
        <v>2</v>
      </c>
      <c r="M12008" s="76" t="s">
        <v>134</v>
      </c>
      <c r="N12008" s="79" t="s">
        <v>3076</v>
      </c>
      <c r="O12008" s="76" t="s">
        <v>3077</v>
      </c>
      <c r="P12008" s="78" t="n">
        <v>45613</v>
      </c>
      <c r="Q12008" s="76" t="s">
        <v>114</v>
      </c>
      <c r="R12008" s="78" t="n">
        <v>45624</v>
      </c>
      <c r="T12008" s="76" t="s">
        <v>115</v>
      </c>
      <c r="U12008" s="76" t="n">
        <v>500</v>
      </c>
      <c r="X12008" s="76" t="n">
        <v>5</v>
      </c>
      <c r="Y12008" s="76" t="s">
        <v>116</v>
      </c>
      <c r="AC12008" s="76" t="s">
        <v>117</v>
      </c>
      <c r="AD12008" s="76" t="s">
        <v>45903</v>
      </c>
      <c r="AE12008" s="76" t="n">
        <v>45590</v>
      </c>
      <c r="AF12008" s="76" t="s">
        <v>45904</v>
      </c>
      <c r="AJ12008" s="79" t="s">
        <v>45905</v>
      </c>
      <c r="AK12008" s="76" t="s">
        <v>45906</v>
      </c>
      <c r="AL12008" s="76" t="n">
        <v>1</v>
      </c>
      <c r="AM12008" s="76" t="n">
        <v>1</v>
      </c>
    </row>
    <row r="12009" customFormat="false" ht="15" hidden="false" customHeight="false" outlineLevel="0" collapsed="false">
      <c r="A12009" s="76" t="n">
        <v>1543896</v>
      </c>
      <c r="B12009" s="76" t="s">
        <v>45907</v>
      </c>
      <c r="C12009" s="76" t="s">
        <v>855</v>
      </c>
      <c r="D12009" s="76" t="n">
        <v>1811382</v>
      </c>
      <c r="E12009" s="76" t="s">
        <v>132</v>
      </c>
      <c r="F12009" s="76" t="s">
        <v>132</v>
      </c>
      <c r="H12009" s="78" t="n">
        <v>35545</v>
      </c>
      <c r="I12009" s="76" t="s">
        <v>23</v>
      </c>
      <c r="J12009" s="76" t="n">
        <v>-40</v>
      </c>
      <c r="K12009" s="76" t="s">
        <v>41</v>
      </c>
      <c r="M12009" s="76" t="s">
        <v>111</v>
      </c>
      <c r="N12009" s="79" t="s">
        <v>1470</v>
      </c>
      <c r="O12009" s="76" t="s">
        <v>1471</v>
      </c>
      <c r="P12009" s="78" t="n">
        <v>45565</v>
      </c>
      <c r="Q12009" s="76" t="s">
        <v>114</v>
      </c>
      <c r="R12009" s="78" t="n">
        <v>45236</v>
      </c>
      <c r="S12009" s="78" t="n">
        <v>45226</v>
      </c>
      <c r="T12009" s="76" t="s">
        <v>183</v>
      </c>
      <c r="U12009" s="76" t="n">
        <v>500</v>
      </c>
      <c r="X12009" s="76" t="n">
        <v>5</v>
      </c>
      <c r="Y12009" s="76" t="s">
        <v>116</v>
      </c>
      <c r="AC12009" s="76" t="s">
        <v>117</v>
      </c>
      <c r="AD12009" s="76" t="s">
        <v>1472</v>
      </c>
      <c r="AE12009" s="76" t="n">
        <v>18520</v>
      </c>
      <c r="AF12009" s="76" t="s">
        <v>45908</v>
      </c>
      <c r="AJ12009" s="79" t="s">
        <v>45909</v>
      </c>
      <c r="AK12009" s="76" t="s">
        <v>45910</v>
      </c>
      <c r="AL12009" s="76" t="n">
        <v>1</v>
      </c>
      <c r="AM12009" s="76" t="n">
        <v>1</v>
      </c>
    </row>
    <row r="12010" customFormat="false" ht="15" hidden="false" customHeight="false" outlineLevel="0" collapsed="false">
      <c r="A12010" s="76" t="n">
        <v>313073</v>
      </c>
      <c r="B12010" s="76" t="s">
        <v>45911</v>
      </c>
      <c r="C12010" s="76" t="s">
        <v>35505</v>
      </c>
      <c r="D12010" s="76" t="n">
        <v>3715111</v>
      </c>
      <c r="E12010" s="76" t="s">
        <v>132</v>
      </c>
      <c r="H12010" s="78" t="n">
        <v>26257</v>
      </c>
      <c r="I12010" s="76" t="s">
        <v>208</v>
      </c>
      <c r="J12010" s="76" t="s">
        <v>209</v>
      </c>
      <c r="K12010" s="76" t="s">
        <v>41</v>
      </c>
      <c r="M12010" s="76" t="s">
        <v>124</v>
      </c>
      <c r="N12010" s="79" t="s">
        <v>407</v>
      </c>
      <c r="O12010" s="76" t="s">
        <v>408</v>
      </c>
      <c r="P12010" s="78" t="n">
        <v>45550</v>
      </c>
      <c r="Q12010" s="76" t="s">
        <v>114</v>
      </c>
      <c r="R12010" s="78" t="n">
        <v>37533</v>
      </c>
      <c r="S12010" s="78" t="n">
        <v>45541</v>
      </c>
      <c r="T12010" s="76" t="s">
        <v>201</v>
      </c>
      <c r="U12010" s="76" t="n">
        <v>895</v>
      </c>
      <c r="X12010" s="76" t="n">
        <v>8</v>
      </c>
      <c r="Y12010" s="76" t="s">
        <v>116</v>
      </c>
      <c r="AC12010" s="76" t="s">
        <v>117</v>
      </c>
      <c r="AD12010" s="76" t="s">
        <v>5178</v>
      </c>
      <c r="AE12010" s="76" t="n">
        <v>37500</v>
      </c>
      <c r="AF12010" s="76" t="s">
        <v>45912</v>
      </c>
      <c r="AJ12010" s="79" t="s">
        <v>45913</v>
      </c>
      <c r="AK12010" s="76" t="s">
        <v>45914</v>
      </c>
      <c r="AL12010" s="76" t="n">
        <v>0</v>
      </c>
      <c r="AM12010" s="76" t="n">
        <v>0</v>
      </c>
    </row>
    <row r="12011" customFormat="false" ht="15" hidden="false" customHeight="false" outlineLevel="0" collapsed="false">
      <c r="A12011" s="76" t="n">
        <v>1421497</v>
      </c>
      <c r="B12011" s="76" t="s">
        <v>45915</v>
      </c>
      <c r="C12011" s="76" t="s">
        <v>11801</v>
      </c>
      <c r="D12011" s="76" t="n">
        <v>4535211</v>
      </c>
      <c r="E12011" s="76" t="s">
        <v>109</v>
      </c>
      <c r="F12011" s="76" t="s">
        <v>109</v>
      </c>
      <c r="H12011" s="78" t="n">
        <v>31818</v>
      </c>
      <c r="I12011" s="76" t="s">
        <v>23</v>
      </c>
      <c r="J12011" s="76" t="n">
        <v>-40</v>
      </c>
      <c r="K12011" s="76" t="s">
        <v>41</v>
      </c>
      <c r="M12011" s="76" t="s">
        <v>134</v>
      </c>
      <c r="N12011" s="79" t="s">
        <v>356</v>
      </c>
      <c r="O12011" s="76" t="s">
        <v>357</v>
      </c>
      <c r="P12011" s="78" t="n">
        <v>45546</v>
      </c>
      <c r="Q12011" s="76" t="s">
        <v>114</v>
      </c>
      <c r="R12011" s="78" t="n">
        <v>44814</v>
      </c>
      <c r="S12011" s="78" t="n">
        <v>44880</v>
      </c>
      <c r="T12011" s="76" t="s">
        <v>183</v>
      </c>
      <c r="U12011" s="76" t="n">
        <v>500</v>
      </c>
      <c r="X12011" s="76" t="n">
        <v>5</v>
      </c>
      <c r="Y12011" s="76" t="s">
        <v>116</v>
      </c>
      <c r="AC12011" s="76" t="s">
        <v>117</v>
      </c>
      <c r="AD12011" s="76" t="s">
        <v>45916</v>
      </c>
      <c r="AE12011" s="76" t="n">
        <v>45510</v>
      </c>
      <c r="AF12011" s="76" t="s">
        <v>45917</v>
      </c>
      <c r="AJ12011" s="79" t="s">
        <v>45918</v>
      </c>
      <c r="AK12011" s="76" t="s">
        <v>45919</v>
      </c>
      <c r="AL12011" s="76" t="n">
        <v>0</v>
      </c>
      <c r="AM12011" s="76" t="n">
        <v>0</v>
      </c>
    </row>
    <row r="12012" customFormat="false" ht="15" hidden="false" customHeight="false" outlineLevel="0" collapsed="false">
      <c r="A12012" s="76" t="n">
        <v>1568026</v>
      </c>
      <c r="B12012" s="76" t="s">
        <v>45920</v>
      </c>
      <c r="C12012" s="76" t="s">
        <v>910</v>
      </c>
      <c r="D12012" s="76" t="n">
        <v>3611772</v>
      </c>
      <c r="E12012" s="76" t="s">
        <v>109</v>
      </c>
      <c r="F12012" s="76" t="s">
        <v>109</v>
      </c>
      <c r="H12012" s="78" t="n">
        <v>24273</v>
      </c>
      <c r="I12012" s="76" t="s">
        <v>321</v>
      </c>
      <c r="J12012" s="76" t="s">
        <v>322</v>
      </c>
      <c r="K12012" s="76" t="s">
        <v>41</v>
      </c>
      <c r="M12012" s="76" t="s">
        <v>269</v>
      </c>
      <c r="N12012" s="79" t="s">
        <v>695</v>
      </c>
      <c r="O12012" s="76" t="s">
        <v>696</v>
      </c>
      <c r="P12012" s="78" t="n">
        <v>45586</v>
      </c>
      <c r="Q12012" s="76" t="s">
        <v>114</v>
      </c>
      <c r="R12012" s="78" t="n">
        <v>45363</v>
      </c>
      <c r="S12012" s="78" t="n">
        <v>45558</v>
      </c>
      <c r="T12012" s="76" t="s">
        <v>201</v>
      </c>
      <c r="U12012" s="76" t="n">
        <v>500</v>
      </c>
      <c r="X12012" s="76" t="n">
        <v>5</v>
      </c>
      <c r="Y12012" s="76" t="s">
        <v>116</v>
      </c>
      <c r="AC12012" s="76" t="s">
        <v>117</v>
      </c>
      <c r="AD12012" s="76" t="s">
        <v>8680</v>
      </c>
      <c r="AE12012" s="76" t="n">
        <v>36220</v>
      </c>
      <c r="AF12012" s="76" t="s">
        <v>8681</v>
      </c>
      <c r="AK12012" s="76" t="s">
        <v>8682</v>
      </c>
      <c r="AL12012" s="76" t="n">
        <v>0</v>
      </c>
      <c r="AM12012" s="76" t="n">
        <v>0</v>
      </c>
    </row>
    <row r="12013" customFormat="false" ht="15" hidden="false" customHeight="false" outlineLevel="0" collapsed="false">
      <c r="A12013" s="76" t="n">
        <v>679114</v>
      </c>
      <c r="B12013" s="76" t="s">
        <v>45921</v>
      </c>
      <c r="C12013" s="76" t="s">
        <v>517</v>
      </c>
      <c r="D12013" s="76" t="n">
        <v>3720545</v>
      </c>
      <c r="E12013" s="76" t="s">
        <v>109</v>
      </c>
      <c r="F12013" s="76" t="s">
        <v>109</v>
      </c>
      <c r="H12013" s="78" t="n">
        <v>23172</v>
      </c>
      <c r="I12013" s="76" t="s">
        <v>267</v>
      </c>
      <c r="J12013" s="76" t="s">
        <v>268</v>
      </c>
      <c r="K12013" s="76" t="s">
        <v>41</v>
      </c>
      <c r="M12013" s="76" t="s">
        <v>124</v>
      </c>
      <c r="N12013" s="79" t="s">
        <v>480</v>
      </c>
      <c r="O12013" s="76" t="s">
        <v>481</v>
      </c>
      <c r="P12013" s="78" t="n">
        <v>45568</v>
      </c>
      <c r="Q12013" s="76" t="s">
        <v>114</v>
      </c>
      <c r="R12013" s="78" t="n">
        <v>39776</v>
      </c>
      <c r="S12013" s="78" t="n">
        <v>45587</v>
      </c>
      <c r="T12013" s="76" t="s">
        <v>201</v>
      </c>
      <c r="U12013" s="76" t="n">
        <v>537</v>
      </c>
      <c r="X12013" s="76" t="n">
        <v>5</v>
      </c>
      <c r="Y12013" s="76" t="s">
        <v>116</v>
      </c>
      <c r="AC12013" s="76" t="s">
        <v>117</v>
      </c>
      <c r="AD12013" s="76" t="s">
        <v>985</v>
      </c>
      <c r="AE12013" s="76" t="n">
        <v>37250</v>
      </c>
      <c r="AF12013" s="76" t="s">
        <v>45922</v>
      </c>
      <c r="AI12013" s="79" t="s">
        <v>45923</v>
      </c>
      <c r="AK12013" s="76" t="s">
        <v>45924</v>
      </c>
      <c r="AL12013" s="76" t="n">
        <v>0</v>
      </c>
      <c r="AM12013" s="76" t="n">
        <v>0</v>
      </c>
    </row>
    <row r="12014" customFormat="false" ht="15" hidden="false" customHeight="false" outlineLevel="0" collapsed="false">
      <c r="A12014" s="76" t="n">
        <v>1663269</v>
      </c>
      <c r="B12014" s="76" t="s">
        <v>45925</v>
      </c>
      <c r="C12014" s="76" t="s">
        <v>16487</v>
      </c>
      <c r="D12014" s="76" t="n">
        <v>3738184</v>
      </c>
      <c r="E12014" s="76" t="s">
        <v>132</v>
      </c>
      <c r="H12014" s="78" t="n">
        <v>41217</v>
      </c>
      <c r="I12014" s="76" t="s">
        <v>370</v>
      </c>
      <c r="J12014" s="76" t="n">
        <v>-13</v>
      </c>
      <c r="K12014" s="76" t="s">
        <v>41</v>
      </c>
      <c r="M12014" s="76" t="s">
        <v>124</v>
      </c>
      <c r="N12014" s="79" t="s">
        <v>456</v>
      </c>
      <c r="O12014" s="76" t="s">
        <v>457</v>
      </c>
      <c r="P12014" s="78" t="n">
        <v>45625</v>
      </c>
      <c r="Q12014" s="76" t="s">
        <v>114</v>
      </c>
      <c r="R12014" s="78" t="n">
        <v>45625</v>
      </c>
      <c r="S12014" s="78" t="n">
        <v>45534</v>
      </c>
      <c r="T12014" s="76" t="s">
        <v>201</v>
      </c>
      <c r="U12014" s="76" t="n">
        <v>500</v>
      </c>
      <c r="X12014" s="76" t="n">
        <v>5</v>
      </c>
      <c r="Y12014" s="76" t="s">
        <v>116</v>
      </c>
      <c r="AC12014" s="76" t="s">
        <v>117</v>
      </c>
      <c r="AD12014" s="76" t="s">
        <v>34744</v>
      </c>
      <c r="AE12014" s="76" t="n">
        <v>37700</v>
      </c>
      <c r="AF12014" s="76" t="s">
        <v>45926</v>
      </c>
      <c r="AK12014" s="76" t="s">
        <v>45927</v>
      </c>
      <c r="AL12014" s="76" t="n">
        <v>0</v>
      </c>
      <c r="AM12014" s="76" t="n">
        <v>0</v>
      </c>
    </row>
    <row r="12015" customFormat="false" ht="15" hidden="false" customHeight="false" outlineLevel="0" collapsed="false">
      <c r="A12015" s="76" t="n">
        <v>243216</v>
      </c>
      <c r="B12015" s="76" t="s">
        <v>45928</v>
      </c>
      <c r="C12015" s="76" t="s">
        <v>2454</v>
      </c>
      <c r="D12015" s="76" t="n">
        <v>456107</v>
      </c>
      <c r="E12015" s="76" t="s">
        <v>475</v>
      </c>
      <c r="F12015" s="76" t="s">
        <v>132</v>
      </c>
      <c r="H12015" s="78" t="n">
        <v>15264</v>
      </c>
      <c r="I12015" s="76" t="s">
        <v>2455</v>
      </c>
      <c r="J12015" s="76" t="s">
        <v>2456</v>
      </c>
      <c r="K12015" s="76" t="s">
        <v>41</v>
      </c>
      <c r="M12015" s="76" t="s">
        <v>134</v>
      </c>
      <c r="N12015" s="79" t="s">
        <v>972</v>
      </c>
      <c r="O12015" s="76" t="s">
        <v>973</v>
      </c>
      <c r="P12015" s="78" t="n">
        <v>45477</v>
      </c>
      <c r="Q12015" s="76" t="s">
        <v>114</v>
      </c>
      <c r="R12015" s="78" t="n">
        <v>37432</v>
      </c>
      <c r="S12015" s="78" t="n">
        <v>44662</v>
      </c>
      <c r="T12015" s="76" t="s">
        <v>183</v>
      </c>
      <c r="U12015" s="76" t="n">
        <v>1029</v>
      </c>
      <c r="X12015" s="76" t="n">
        <v>10</v>
      </c>
      <c r="Y12015" s="76" t="s">
        <v>116</v>
      </c>
      <c r="AC12015" s="76" t="s">
        <v>117</v>
      </c>
      <c r="AD12015" s="76" t="s">
        <v>2917</v>
      </c>
      <c r="AE12015" s="76" t="n">
        <v>45800</v>
      </c>
      <c r="AF12015" s="76" t="s">
        <v>45929</v>
      </c>
      <c r="AI12015" s="79" t="s">
        <v>45930</v>
      </c>
      <c r="AK12015" s="76" t="s">
        <v>45931</v>
      </c>
      <c r="AL12015" s="76" t="n">
        <v>0</v>
      </c>
      <c r="AM12015" s="76" t="n">
        <v>0</v>
      </c>
    </row>
    <row r="12016" customFormat="false" ht="15" hidden="false" customHeight="false" outlineLevel="0" collapsed="false">
      <c r="A12016" s="76" t="n">
        <v>243276</v>
      </c>
      <c r="B12016" s="76" t="s">
        <v>45932</v>
      </c>
      <c r="C12016" s="76" t="s">
        <v>266</v>
      </c>
      <c r="D12016" s="76" t="n">
        <v>376341</v>
      </c>
      <c r="E12016" s="76" t="s">
        <v>109</v>
      </c>
      <c r="F12016" s="76" t="s">
        <v>109</v>
      </c>
      <c r="H12016" s="78" t="n">
        <v>21019</v>
      </c>
      <c r="I12016" s="76" t="s">
        <v>305</v>
      </c>
      <c r="J12016" s="76" t="s">
        <v>306</v>
      </c>
      <c r="K12016" s="76" t="s">
        <v>41</v>
      </c>
      <c r="M12016" s="76" t="s">
        <v>124</v>
      </c>
      <c r="N12016" s="79" t="s">
        <v>257</v>
      </c>
      <c r="O12016" s="76" t="s">
        <v>258</v>
      </c>
      <c r="P12016" s="78" t="n">
        <v>45571</v>
      </c>
      <c r="Q12016" s="76" t="s">
        <v>114</v>
      </c>
      <c r="R12016" s="78" t="n">
        <v>37432</v>
      </c>
      <c r="S12016" s="78" t="n">
        <v>44833</v>
      </c>
      <c r="T12016" s="76" t="s">
        <v>183</v>
      </c>
      <c r="U12016" s="76" t="n">
        <v>500</v>
      </c>
      <c r="X12016" s="76" t="n">
        <v>5</v>
      </c>
      <c r="Y12016" s="76" t="s">
        <v>116</v>
      </c>
      <c r="AC12016" s="76" t="s">
        <v>117</v>
      </c>
      <c r="AD12016" s="76" t="s">
        <v>295</v>
      </c>
      <c r="AE12016" s="76" t="n">
        <v>37300</v>
      </c>
      <c r="AF12016" s="76" t="s">
        <v>45933</v>
      </c>
      <c r="AI12016" s="79" t="s">
        <v>45934</v>
      </c>
      <c r="AJ12016" s="79" t="s">
        <v>45935</v>
      </c>
      <c r="AK12016" s="76" t="s">
        <v>45936</v>
      </c>
      <c r="AL12016" s="76" t="n">
        <v>0</v>
      </c>
      <c r="AM12016" s="76" t="n">
        <v>0</v>
      </c>
    </row>
    <row r="12017" customFormat="false" ht="15" hidden="false" customHeight="false" outlineLevel="0" collapsed="false">
      <c r="A12017" s="76" t="n">
        <v>1316545</v>
      </c>
      <c r="B12017" s="76" t="s">
        <v>45937</v>
      </c>
      <c r="C12017" s="76" t="s">
        <v>131</v>
      </c>
      <c r="D12017" s="76" t="n">
        <v>4114518</v>
      </c>
      <c r="E12017" s="76" t="s">
        <v>132</v>
      </c>
      <c r="F12017" s="76" t="s">
        <v>132</v>
      </c>
      <c r="H12017" s="78" t="n">
        <v>41616</v>
      </c>
      <c r="I12017" s="76" t="s">
        <v>110</v>
      </c>
      <c r="J12017" s="76" t="n">
        <v>-12</v>
      </c>
      <c r="K12017" s="76" t="s">
        <v>41</v>
      </c>
      <c r="M12017" s="76" t="s">
        <v>286</v>
      </c>
      <c r="N12017" s="79" t="s">
        <v>385</v>
      </c>
      <c r="O12017" s="76" t="s">
        <v>386</v>
      </c>
      <c r="P12017" s="78" t="n">
        <v>45553</v>
      </c>
      <c r="Q12017" s="76" t="s">
        <v>114</v>
      </c>
      <c r="R12017" s="78" t="n">
        <v>44087</v>
      </c>
      <c r="T12017" s="76" t="s">
        <v>115</v>
      </c>
      <c r="U12017" s="76" t="n">
        <v>559</v>
      </c>
      <c r="X12017" s="76" t="n">
        <v>5</v>
      </c>
      <c r="Y12017" s="76" t="s">
        <v>116</v>
      </c>
      <c r="AB12017" s="78" t="n">
        <v>45474</v>
      </c>
      <c r="AC12017" s="76" t="s">
        <v>117</v>
      </c>
      <c r="AD12017" s="76" t="s">
        <v>26113</v>
      </c>
      <c r="AE12017" s="76" t="n">
        <v>41120</v>
      </c>
      <c r="AF12017" s="76" t="s">
        <v>45938</v>
      </c>
      <c r="AJ12017" s="79" t="s">
        <v>45939</v>
      </c>
      <c r="AK12017" s="76" t="s">
        <v>45940</v>
      </c>
      <c r="AL12017" s="76" t="n">
        <v>0</v>
      </c>
      <c r="AM12017" s="76" t="n">
        <v>0</v>
      </c>
    </row>
    <row r="12018" customFormat="false" ht="15" hidden="false" customHeight="false" outlineLevel="0" collapsed="false">
      <c r="A12018" s="76" t="n">
        <v>1606711</v>
      </c>
      <c r="B12018" s="76" t="s">
        <v>45941</v>
      </c>
      <c r="C12018" s="76" t="s">
        <v>384</v>
      </c>
      <c r="D12018" s="76" t="n">
        <v>4540329</v>
      </c>
      <c r="E12018" s="76" t="s">
        <v>109</v>
      </c>
      <c r="H12018" s="78" t="n">
        <v>41169</v>
      </c>
      <c r="I12018" s="76" t="s">
        <v>370</v>
      </c>
      <c r="J12018" s="76" t="n">
        <v>-13</v>
      </c>
      <c r="K12018" s="76" t="s">
        <v>41</v>
      </c>
      <c r="M12018" s="76" t="s">
        <v>134</v>
      </c>
      <c r="N12018" s="79" t="s">
        <v>248</v>
      </c>
      <c r="O12018" s="76" t="s">
        <v>249</v>
      </c>
      <c r="P12018" s="78" t="n">
        <v>45613</v>
      </c>
      <c r="Q12018" s="76" t="s">
        <v>114</v>
      </c>
      <c r="R12018" s="78" t="n">
        <v>45545</v>
      </c>
      <c r="T12018" s="76" t="s">
        <v>115</v>
      </c>
      <c r="U12018" s="76" t="n">
        <v>500</v>
      </c>
      <c r="X12018" s="76" t="n">
        <v>5</v>
      </c>
      <c r="Y12018" s="76" t="s">
        <v>116</v>
      </c>
      <c r="AC12018" s="76" t="s">
        <v>117</v>
      </c>
      <c r="AD12018" s="76" t="s">
        <v>45942</v>
      </c>
      <c r="AE12018" s="76" t="n">
        <v>45260</v>
      </c>
      <c r="AF12018" s="76" t="s">
        <v>45943</v>
      </c>
      <c r="AJ12018" s="76" t="s">
        <v>45944</v>
      </c>
      <c r="AK12018" s="76" t="s">
        <v>45945</v>
      </c>
      <c r="AL12018" s="76" t="n">
        <v>0</v>
      </c>
      <c r="AM12018" s="76" t="n">
        <v>0</v>
      </c>
    </row>
    <row r="12019" customFormat="false" ht="15" hidden="false" customHeight="false" outlineLevel="0" collapsed="false">
      <c r="A12019" s="76" t="n">
        <v>1348001</v>
      </c>
      <c r="B12019" s="76" t="s">
        <v>45946</v>
      </c>
      <c r="C12019" s="76" t="s">
        <v>651</v>
      </c>
      <c r="D12019" s="76" t="n">
        <v>3732944</v>
      </c>
      <c r="E12019" s="76" t="s">
        <v>109</v>
      </c>
      <c r="F12019" s="76" t="s">
        <v>109</v>
      </c>
      <c r="H12019" s="78" t="n">
        <v>41876</v>
      </c>
      <c r="I12019" s="76" t="s">
        <v>190</v>
      </c>
      <c r="J12019" s="76" t="n">
        <v>-11</v>
      </c>
      <c r="K12019" s="76" t="s">
        <v>41</v>
      </c>
      <c r="M12019" s="76" t="s">
        <v>124</v>
      </c>
      <c r="N12019" s="79" t="s">
        <v>2217</v>
      </c>
      <c r="O12019" s="76" t="s">
        <v>2218</v>
      </c>
      <c r="P12019" s="78" t="n">
        <v>45543</v>
      </c>
      <c r="Q12019" s="76" t="s">
        <v>114</v>
      </c>
      <c r="R12019" s="78" t="n">
        <v>44462</v>
      </c>
      <c r="T12019" s="76" t="s">
        <v>115</v>
      </c>
      <c r="U12019" s="76" t="n">
        <v>500</v>
      </c>
      <c r="X12019" s="76" t="n">
        <v>5</v>
      </c>
      <c r="Y12019" s="76" t="s">
        <v>116</v>
      </c>
      <c r="AC12019" s="76" t="s">
        <v>117</v>
      </c>
      <c r="AD12019" s="76" t="s">
        <v>13565</v>
      </c>
      <c r="AE12019" s="76" t="n">
        <v>37270</v>
      </c>
      <c r="AF12019" s="76" t="s">
        <v>45947</v>
      </c>
      <c r="AJ12019" s="79" t="s">
        <v>45948</v>
      </c>
      <c r="AK12019" s="76" t="s">
        <v>45949</v>
      </c>
      <c r="AL12019" s="76" t="n">
        <v>0</v>
      </c>
      <c r="AM12019" s="76" t="n">
        <v>0</v>
      </c>
    </row>
    <row r="12020" customFormat="false" ht="15" hidden="false" customHeight="false" outlineLevel="0" collapsed="false">
      <c r="A12020" s="76" t="n">
        <v>243408</v>
      </c>
      <c r="B12020" s="76" t="s">
        <v>45950</v>
      </c>
      <c r="C12020" s="76" t="s">
        <v>312</v>
      </c>
      <c r="D12020" s="76" t="n">
        <v>372045</v>
      </c>
      <c r="E12020" s="76" t="s">
        <v>132</v>
      </c>
      <c r="F12020" s="76" t="s">
        <v>132</v>
      </c>
      <c r="H12020" s="78" t="n">
        <v>20437</v>
      </c>
      <c r="I12020" s="76" t="s">
        <v>305</v>
      </c>
      <c r="J12020" s="76" t="s">
        <v>306</v>
      </c>
      <c r="K12020" s="76" t="s">
        <v>41</v>
      </c>
      <c r="M12020" s="76" t="s">
        <v>124</v>
      </c>
      <c r="N12020" s="79" t="s">
        <v>1249</v>
      </c>
      <c r="O12020" s="76" t="s">
        <v>1250</v>
      </c>
      <c r="P12020" s="78" t="n">
        <v>45539</v>
      </c>
      <c r="Q12020" s="76" t="s">
        <v>114</v>
      </c>
      <c r="R12020" s="78" t="n">
        <v>37432</v>
      </c>
      <c r="S12020" s="78" t="n">
        <v>45537</v>
      </c>
      <c r="T12020" s="76" t="s">
        <v>201</v>
      </c>
      <c r="U12020" s="76" t="n">
        <v>833</v>
      </c>
      <c r="X12020" s="76" t="n">
        <v>8</v>
      </c>
      <c r="Y12020" s="76" t="s">
        <v>116</v>
      </c>
      <c r="AC12020" s="76" t="s">
        <v>117</v>
      </c>
      <c r="AD12020" s="76" t="s">
        <v>6071</v>
      </c>
      <c r="AE12020" s="76" t="n">
        <v>37360</v>
      </c>
      <c r="AF12020" s="76" t="s">
        <v>45951</v>
      </c>
      <c r="AG12020" s="76" t="n">
        <v>58</v>
      </c>
      <c r="AI12020" s="79" t="s">
        <v>45952</v>
      </c>
      <c r="AJ12020" s="79" t="s">
        <v>45953</v>
      </c>
      <c r="AK12020" s="76" t="s">
        <v>45954</v>
      </c>
      <c r="AL12020" s="76" t="n">
        <v>0</v>
      </c>
      <c r="AM12020" s="76" t="n">
        <v>0</v>
      </c>
    </row>
    <row r="12021" customFormat="false" ht="15" hidden="false" customHeight="false" outlineLevel="0" collapsed="false">
      <c r="A12021" s="76" t="n">
        <v>1637524</v>
      </c>
      <c r="B12021" s="76" t="s">
        <v>45955</v>
      </c>
      <c r="C12021" s="76" t="s">
        <v>12297</v>
      </c>
      <c r="D12021" s="76" t="n">
        <v>3737773</v>
      </c>
      <c r="E12021" s="76" t="s">
        <v>109</v>
      </c>
      <c r="H12021" s="78" t="n">
        <v>28089</v>
      </c>
      <c r="I12021" s="76" t="s">
        <v>197</v>
      </c>
      <c r="J12021" s="76" t="s">
        <v>198</v>
      </c>
      <c r="K12021" s="76" t="s">
        <v>41</v>
      </c>
      <c r="M12021" s="76" t="s">
        <v>124</v>
      </c>
      <c r="N12021" s="79" t="s">
        <v>856</v>
      </c>
      <c r="O12021" s="76" t="s">
        <v>857</v>
      </c>
      <c r="P12021" s="78" t="n">
        <v>45568</v>
      </c>
      <c r="Q12021" s="76" t="s">
        <v>114</v>
      </c>
      <c r="R12021" s="78" t="n">
        <v>45568</v>
      </c>
      <c r="S12021" s="78" t="n">
        <v>45560</v>
      </c>
      <c r="T12021" s="76" t="s">
        <v>201</v>
      </c>
      <c r="U12021" s="76" t="n">
        <v>500</v>
      </c>
      <c r="X12021" s="76" t="n">
        <v>5</v>
      </c>
      <c r="Y12021" s="76" t="s">
        <v>116</v>
      </c>
      <c r="AC12021" s="76" t="s">
        <v>117</v>
      </c>
      <c r="AD12021" s="76" t="s">
        <v>2590</v>
      </c>
      <c r="AE12021" s="76" t="n">
        <v>37170</v>
      </c>
      <c r="AF12021" s="76" t="s">
        <v>45956</v>
      </c>
      <c r="AJ12021" s="79" t="s">
        <v>45957</v>
      </c>
      <c r="AK12021" s="76" t="s">
        <v>45958</v>
      </c>
      <c r="AL12021" s="76" t="n">
        <v>0</v>
      </c>
      <c r="AM12021" s="76" t="n">
        <v>0</v>
      </c>
    </row>
    <row r="12022" customFormat="false" ht="15" hidden="false" customHeight="false" outlineLevel="0" collapsed="false">
      <c r="A12022" s="76" t="n">
        <v>1603644</v>
      </c>
      <c r="B12022" s="76" t="s">
        <v>45959</v>
      </c>
      <c r="C12022" s="76" t="s">
        <v>8897</v>
      </c>
      <c r="D12022" s="76" t="n">
        <v>3737150</v>
      </c>
      <c r="E12022" s="76" t="s">
        <v>109</v>
      </c>
      <c r="H12022" s="78" t="n">
        <v>41892</v>
      </c>
      <c r="I12022" s="76" t="s">
        <v>190</v>
      </c>
      <c r="J12022" s="76" t="n">
        <v>-11</v>
      </c>
      <c r="K12022" s="76" t="s">
        <v>41</v>
      </c>
      <c r="M12022" s="76" t="s">
        <v>124</v>
      </c>
      <c r="N12022" s="79" t="s">
        <v>125</v>
      </c>
      <c r="O12022" s="76" t="s">
        <v>126</v>
      </c>
      <c r="P12022" s="78" t="n">
        <v>45542</v>
      </c>
      <c r="Q12022" s="76" t="s">
        <v>114</v>
      </c>
      <c r="R12022" s="78" t="n">
        <v>45542</v>
      </c>
      <c r="T12022" s="76" t="s">
        <v>115</v>
      </c>
      <c r="U12022" s="76" t="n">
        <v>500</v>
      </c>
      <c r="X12022" s="76" t="n">
        <v>5</v>
      </c>
      <c r="Y12022" s="76" t="s">
        <v>116</v>
      </c>
      <c r="AC12022" s="76" t="s">
        <v>117</v>
      </c>
      <c r="AD12022" s="76" t="s">
        <v>10596</v>
      </c>
      <c r="AE12022" s="76" t="n">
        <v>37540</v>
      </c>
      <c r="AF12022" s="76" t="s">
        <v>45960</v>
      </c>
      <c r="AK12022" s="76" t="s">
        <v>45961</v>
      </c>
      <c r="AL12022" s="76" t="n">
        <v>0</v>
      </c>
      <c r="AM12022" s="76" t="n">
        <v>0</v>
      </c>
    </row>
    <row r="12023" customFormat="false" ht="15" hidden="false" customHeight="false" outlineLevel="0" collapsed="false">
      <c r="A12023" s="76" t="n">
        <v>1677617</v>
      </c>
      <c r="B12023" s="76" t="s">
        <v>45962</v>
      </c>
      <c r="C12023" s="76" t="s">
        <v>765</v>
      </c>
      <c r="D12023" s="76" t="n">
        <v>3738378</v>
      </c>
      <c r="E12023" s="76" t="s">
        <v>109</v>
      </c>
      <c r="H12023" s="78" t="n">
        <v>42018</v>
      </c>
      <c r="I12023" s="76" t="s">
        <v>231</v>
      </c>
      <c r="J12023" s="76" t="n">
        <v>-10</v>
      </c>
      <c r="K12023" s="76" t="s">
        <v>41</v>
      </c>
      <c r="M12023" s="76" t="s">
        <v>124</v>
      </c>
      <c r="N12023" s="79" t="s">
        <v>278</v>
      </c>
      <c r="O12023" s="76" t="s">
        <v>279</v>
      </c>
      <c r="P12023" s="78" t="n">
        <v>45692</v>
      </c>
      <c r="Q12023" s="76" t="s">
        <v>114</v>
      </c>
      <c r="R12023" s="78" t="n">
        <v>45692</v>
      </c>
      <c r="T12023" s="76" t="s">
        <v>115</v>
      </c>
      <c r="U12023" s="76" t="n">
        <v>500</v>
      </c>
      <c r="X12023" s="76" t="n">
        <v>5</v>
      </c>
      <c r="Y12023" s="76" t="s">
        <v>116</v>
      </c>
      <c r="AC12023" s="76" t="s">
        <v>117</v>
      </c>
      <c r="AD12023" s="76" t="s">
        <v>39714</v>
      </c>
      <c r="AE12023" s="76" t="n">
        <v>37190</v>
      </c>
      <c r="AF12023" s="76" t="s">
        <v>45963</v>
      </c>
      <c r="AJ12023" s="79" t="s">
        <v>45964</v>
      </c>
      <c r="AK12023" s="76" t="s">
        <v>45965</v>
      </c>
      <c r="AL12023" s="76" t="n">
        <v>0</v>
      </c>
      <c r="AM12023" s="76" t="n">
        <v>0</v>
      </c>
    </row>
    <row r="12024" customFormat="false" ht="15" hidden="false" customHeight="false" outlineLevel="0" collapsed="false">
      <c r="A12024" s="76" t="n">
        <v>1115399</v>
      </c>
      <c r="B12024" s="76" t="s">
        <v>45966</v>
      </c>
      <c r="C12024" s="76" t="s">
        <v>910</v>
      </c>
      <c r="D12024" s="76" t="n">
        <v>189113</v>
      </c>
      <c r="E12024" s="76" t="s">
        <v>132</v>
      </c>
      <c r="H12024" s="78" t="n">
        <v>29060</v>
      </c>
      <c r="I12024" s="76" t="s">
        <v>197</v>
      </c>
      <c r="J12024" s="76" t="s">
        <v>198</v>
      </c>
      <c r="K12024" s="76" t="s">
        <v>41</v>
      </c>
      <c r="M12024" s="76" t="s">
        <v>111</v>
      </c>
      <c r="N12024" s="79" t="s">
        <v>4125</v>
      </c>
      <c r="O12024" s="76" t="s">
        <v>4126</v>
      </c>
      <c r="P12024" s="78" t="n">
        <v>45548</v>
      </c>
      <c r="Q12024" s="76" t="s">
        <v>114</v>
      </c>
      <c r="R12024" s="78" t="n">
        <v>42625</v>
      </c>
      <c r="S12024" s="78" t="n">
        <v>45547</v>
      </c>
      <c r="T12024" s="76" t="s">
        <v>201</v>
      </c>
      <c r="U12024" s="76" t="n">
        <v>606</v>
      </c>
      <c r="X12024" s="76" t="n">
        <v>6</v>
      </c>
      <c r="Y12024" s="76" t="s">
        <v>116</v>
      </c>
      <c r="AC12024" s="76" t="s">
        <v>117</v>
      </c>
      <c r="AD12024" s="76" t="s">
        <v>379</v>
      </c>
      <c r="AE12024" s="76" t="n">
        <v>18100</v>
      </c>
      <c r="AF12024" s="76" t="s">
        <v>45967</v>
      </c>
      <c r="AJ12024" s="76" t="s">
        <v>45968</v>
      </c>
      <c r="AK12024" s="76" t="s">
        <v>45969</v>
      </c>
      <c r="AL12024" s="76" t="n">
        <v>0</v>
      </c>
      <c r="AM12024" s="76" t="n">
        <v>0</v>
      </c>
    </row>
    <row r="12025" customFormat="false" ht="15" hidden="false" customHeight="false" outlineLevel="0" collapsed="false">
      <c r="A12025" s="76" t="n">
        <v>1630040</v>
      </c>
      <c r="B12025" s="76" t="s">
        <v>45966</v>
      </c>
      <c r="C12025" s="76" t="s">
        <v>45970</v>
      </c>
      <c r="D12025" s="76" t="n">
        <v>4540726</v>
      </c>
      <c r="E12025" s="76" t="s">
        <v>109</v>
      </c>
      <c r="H12025" s="78" t="n">
        <v>41554</v>
      </c>
      <c r="I12025" s="76" t="s">
        <v>110</v>
      </c>
      <c r="J12025" s="76" t="n">
        <v>-12</v>
      </c>
      <c r="K12025" s="76" t="s">
        <v>41</v>
      </c>
      <c r="M12025" s="76" t="s">
        <v>134</v>
      </c>
      <c r="N12025" s="79" t="s">
        <v>1045</v>
      </c>
      <c r="O12025" s="76" t="s">
        <v>1046</v>
      </c>
      <c r="P12025" s="78" t="n">
        <v>45562</v>
      </c>
      <c r="Q12025" s="76" t="s">
        <v>114</v>
      </c>
      <c r="R12025" s="78" t="n">
        <v>45562</v>
      </c>
      <c r="T12025" s="76" t="s">
        <v>115</v>
      </c>
      <c r="U12025" s="76" t="n">
        <v>500</v>
      </c>
      <c r="X12025" s="76" t="n">
        <v>5</v>
      </c>
      <c r="Y12025" s="76" t="s">
        <v>116</v>
      </c>
      <c r="AC12025" s="76" t="s">
        <v>117</v>
      </c>
      <c r="AD12025" s="76" t="s">
        <v>574</v>
      </c>
      <c r="AE12025" s="76" t="n">
        <v>45190</v>
      </c>
      <c r="AF12025" s="76" t="s">
        <v>45971</v>
      </c>
      <c r="AJ12025" s="79" t="s">
        <v>45972</v>
      </c>
      <c r="AK12025" s="76" t="s">
        <v>45973</v>
      </c>
      <c r="AL12025" s="76" t="n">
        <v>0</v>
      </c>
      <c r="AM12025" s="76" t="n">
        <v>0</v>
      </c>
    </row>
    <row r="12026" customFormat="false" ht="15" hidden="false" customHeight="false" outlineLevel="0" collapsed="false">
      <c r="A12026" s="76" t="n">
        <v>951578</v>
      </c>
      <c r="B12026" s="76" t="s">
        <v>45974</v>
      </c>
      <c r="C12026" s="76" t="s">
        <v>585</v>
      </c>
      <c r="D12026" s="76" t="n">
        <v>367400</v>
      </c>
      <c r="E12026" s="76" t="s">
        <v>132</v>
      </c>
      <c r="F12026" s="76" t="s">
        <v>132</v>
      </c>
      <c r="H12026" s="78" t="n">
        <v>25365</v>
      </c>
      <c r="I12026" s="76" t="s">
        <v>321</v>
      </c>
      <c r="J12026" s="76" t="s">
        <v>322</v>
      </c>
      <c r="K12026" s="76" t="s">
        <v>41</v>
      </c>
      <c r="M12026" s="76" t="s">
        <v>269</v>
      </c>
      <c r="N12026" s="79" t="s">
        <v>464</v>
      </c>
      <c r="O12026" s="76" t="s">
        <v>465</v>
      </c>
      <c r="P12026" s="78" t="n">
        <v>45551</v>
      </c>
      <c r="Q12026" s="76" t="s">
        <v>114</v>
      </c>
      <c r="R12026" s="78" t="n">
        <v>41530</v>
      </c>
      <c r="S12026" s="78" t="n">
        <v>45191</v>
      </c>
      <c r="T12026" s="76" t="s">
        <v>183</v>
      </c>
      <c r="U12026" s="76" t="n">
        <v>712</v>
      </c>
      <c r="X12026" s="76" t="n">
        <v>7</v>
      </c>
      <c r="Y12026" s="76" t="s">
        <v>116</v>
      </c>
      <c r="AC12026" s="76" t="s">
        <v>117</v>
      </c>
      <c r="AD12026" s="76" t="s">
        <v>1230</v>
      </c>
      <c r="AE12026" s="76" t="n">
        <v>36000</v>
      </c>
      <c r="AF12026" s="76" t="s">
        <v>45975</v>
      </c>
      <c r="AJ12026" s="79" t="s">
        <v>45976</v>
      </c>
      <c r="AK12026" s="76" t="s">
        <v>45977</v>
      </c>
      <c r="AL12026" s="76" t="n">
        <v>0</v>
      </c>
      <c r="AM12026" s="76" t="n">
        <v>0</v>
      </c>
    </row>
    <row r="12027" customFormat="false" ht="15" hidden="false" customHeight="false" outlineLevel="0" collapsed="false">
      <c r="A12027" s="76" t="n">
        <v>1651835</v>
      </c>
      <c r="B12027" s="76" t="s">
        <v>45978</v>
      </c>
      <c r="C12027" s="76" t="s">
        <v>3920</v>
      </c>
      <c r="D12027" s="76" t="n">
        <v>3612807</v>
      </c>
      <c r="E12027" s="76" t="s">
        <v>109</v>
      </c>
      <c r="H12027" s="78" t="n">
        <v>41775</v>
      </c>
      <c r="I12027" s="76" t="s">
        <v>190</v>
      </c>
      <c r="J12027" s="76" t="n">
        <v>-11</v>
      </c>
      <c r="K12027" s="76" t="s">
        <v>41</v>
      </c>
      <c r="M12027" s="76" t="s">
        <v>269</v>
      </c>
      <c r="N12027" s="79" t="s">
        <v>695</v>
      </c>
      <c r="O12027" s="76" t="s">
        <v>696</v>
      </c>
      <c r="P12027" s="78" t="n">
        <v>45586</v>
      </c>
      <c r="Q12027" s="76" t="s">
        <v>114</v>
      </c>
      <c r="R12027" s="78" t="n">
        <v>45586</v>
      </c>
      <c r="T12027" s="76" t="s">
        <v>115</v>
      </c>
      <c r="U12027" s="76" t="n">
        <v>500</v>
      </c>
      <c r="X12027" s="76" t="n">
        <v>5</v>
      </c>
      <c r="Y12027" s="76" t="s">
        <v>116</v>
      </c>
      <c r="AC12027" s="76" t="s">
        <v>117</v>
      </c>
      <c r="AD12027" s="76" t="s">
        <v>45979</v>
      </c>
      <c r="AE12027" s="76" t="n">
        <v>36370</v>
      </c>
      <c r="AF12027" s="76" t="s">
        <v>45980</v>
      </c>
      <c r="AJ12027" s="79" t="s">
        <v>45981</v>
      </c>
      <c r="AK12027" s="76" t="s">
        <v>45982</v>
      </c>
      <c r="AL12027" s="76" t="n">
        <v>0</v>
      </c>
      <c r="AM12027" s="76" t="n">
        <v>0</v>
      </c>
    </row>
    <row r="12028" customFormat="false" ht="15" hidden="false" customHeight="false" outlineLevel="0" collapsed="false">
      <c r="A12028" s="76" t="n">
        <v>1419806</v>
      </c>
      <c r="B12028" s="76" t="s">
        <v>45983</v>
      </c>
      <c r="C12028" s="76" t="s">
        <v>5115</v>
      </c>
      <c r="D12028" s="76" t="n">
        <v>2816327</v>
      </c>
      <c r="E12028" s="76" t="s">
        <v>132</v>
      </c>
      <c r="F12028" s="76" t="s">
        <v>109</v>
      </c>
      <c r="H12028" s="78" t="n">
        <v>41080</v>
      </c>
      <c r="I12028" s="76" t="s">
        <v>370</v>
      </c>
      <c r="J12028" s="76" t="n">
        <v>-13</v>
      </c>
      <c r="K12028" s="76" t="s">
        <v>41</v>
      </c>
      <c r="M12028" s="76" t="s">
        <v>155</v>
      </c>
      <c r="N12028" s="79" t="s">
        <v>848</v>
      </c>
      <c r="O12028" s="76" t="s">
        <v>849</v>
      </c>
      <c r="P12028" s="78" t="n">
        <v>45552</v>
      </c>
      <c r="Q12028" s="76" t="s">
        <v>114</v>
      </c>
      <c r="R12028" s="78" t="n">
        <v>44811</v>
      </c>
      <c r="T12028" s="76" t="s">
        <v>115</v>
      </c>
      <c r="U12028" s="76" t="n">
        <v>578</v>
      </c>
      <c r="X12028" s="76" t="n">
        <v>5</v>
      </c>
      <c r="Y12028" s="76" t="s">
        <v>116</v>
      </c>
      <c r="AC12028" s="76" t="s">
        <v>117</v>
      </c>
      <c r="AD12028" s="76" t="s">
        <v>850</v>
      </c>
      <c r="AE12028" s="76" t="n">
        <v>28600</v>
      </c>
      <c r="AF12028" s="76" t="s">
        <v>45984</v>
      </c>
      <c r="AJ12028" s="79" t="s">
        <v>45985</v>
      </c>
      <c r="AK12028" s="76" t="s">
        <v>45986</v>
      </c>
      <c r="AL12028" s="76" t="n">
        <v>0</v>
      </c>
      <c r="AM12028" s="76" t="n">
        <v>0</v>
      </c>
    </row>
    <row r="12029" customFormat="false" ht="15" hidden="false" customHeight="false" outlineLevel="0" collapsed="false">
      <c r="A12029" s="76" t="n">
        <v>1192253</v>
      </c>
      <c r="B12029" s="76" t="s">
        <v>45987</v>
      </c>
      <c r="C12029" s="76" t="s">
        <v>2143</v>
      </c>
      <c r="D12029" s="76" t="n">
        <v>2815013</v>
      </c>
      <c r="E12029" s="76" t="s">
        <v>132</v>
      </c>
      <c r="F12029" s="76" t="s">
        <v>132</v>
      </c>
      <c r="H12029" s="78" t="n">
        <v>27919</v>
      </c>
      <c r="I12029" s="76" t="s">
        <v>197</v>
      </c>
      <c r="J12029" s="76" t="s">
        <v>198</v>
      </c>
      <c r="K12029" s="76" t="s">
        <v>41</v>
      </c>
      <c r="M12029" s="76" t="s">
        <v>155</v>
      </c>
      <c r="N12029" s="79" t="s">
        <v>1399</v>
      </c>
      <c r="O12029" s="76" t="s">
        <v>1400</v>
      </c>
      <c r="P12029" s="78" t="n">
        <v>45559</v>
      </c>
      <c r="Q12029" s="76" t="s">
        <v>114</v>
      </c>
      <c r="R12029" s="78" t="n">
        <v>43042</v>
      </c>
      <c r="S12029" s="78" t="n">
        <v>44831</v>
      </c>
      <c r="T12029" s="76" t="s">
        <v>183</v>
      </c>
      <c r="U12029" s="76" t="n">
        <v>566</v>
      </c>
      <c r="X12029" s="76" t="n">
        <v>5</v>
      </c>
      <c r="Y12029" s="76" t="s">
        <v>116</v>
      </c>
      <c r="AC12029" s="76" t="s">
        <v>117</v>
      </c>
      <c r="AD12029" s="76" t="s">
        <v>39252</v>
      </c>
      <c r="AE12029" s="76" t="n">
        <v>28320</v>
      </c>
      <c r="AF12029" s="76" t="s">
        <v>45988</v>
      </c>
      <c r="AI12029" s="79" t="s">
        <v>45989</v>
      </c>
      <c r="AK12029" s="76" t="s">
        <v>45990</v>
      </c>
      <c r="AL12029" s="76" t="n">
        <v>0</v>
      </c>
      <c r="AM12029" s="76" t="n">
        <v>0</v>
      </c>
    </row>
    <row r="12030" customFormat="false" ht="15" hidden="false" customHeight="false" outlineLevel="0" collapsed="false">
      <c r="A12030" s="76" t="n">
        <v>1535117</v>
      </c>
      <c r="B12030" s="76" t="s">
        <v>45991</v>
      </c>
      <c r="C12030" s="76" t="s">
        <v>681</v>
      </c>
      <c r="D12030" s="76" t="n">
        <v>3736430</v>
      </c>
      <c r="E12030" s="76" t="s">
        <v>109</v>
      </c>
      <c r="F12030" s="76" t="s">
        <v>109</v>
      </c>
      <c r="H12030" s="78" t="n">
        <v>40563</v>
      </c>
      <c r="I12030" s="76" t="s">
        <v>144</v>
      </c>
      <c r="J12030" s="76" t="n">
        <v>-14</v>
      </c>
      <c r="K12030" s="76" t="s">
        <v>41</v>
      </c>
      <c r="M12030" s="76" t="s">
        <v>124</v>
      </c>
      <c r="N12030" s="79" t="s">
        <v>1581</v>
      </c>
      <c r="O12030" s="76" t="s">
        <v>1582</v>
      </c>
      <c r="P12030" s="78" t="n">
        <v>45556</v>
      </c>
      <c r="Q12030" s="76" t="s">
        <v>114</v>
      </c>
      <c r="R12030" s="78" t="n">
        <v>45210</v>
      </c>
      <c r="T12030" s="76" t="s">
        <v>115</v>
      </c>
      <c r="U12030" s="76" t="n">
        <v>500</v>
      </c>
      <c r="X12030" s="76" t="n">
        <v>5</v>
      </c>
      <c r="Y12030" s="76" t="s">
        <v>116</v>
      </c>
      <c r="AC12030" s="76" t="s">
        <v>117</v>
      </c>
      <c r="AD12030" s="76" t="s">
        <v>458</v>
      </c>
      <c r="AE12030" s="76" t="n">
        <v>37270</v>
      </c>
      <c r="AF12030" s="76" t="s">
        <v>45992</v>
      </c>
      <c r="AJ12030" s="79" t="s">
        <v>45993</v>
      </c>
      <c r="AK12030" s="76" t="s">
        <v>45994</v>
      </c>
      <c r="AL12030" s="76" t="n">
        <v>0</v>
      </c>
      <c r="AM12030" s="76" t="n">
        <v>0</v>
      </c>
    </row>
    <row r="12031" customFormat="false" ht="15" hidden="false" customHeight="false" outlineLevel="0" collapsed="false">
      <c r="A12031" s="76" t="n">
        <v>1650184</v>
      </c>
      <c r="B12031" s="76" t="s">
        <v>45995</v>
      </c>
      <c r="C12031" s="76" t="s">
        <v>312</v>
      </c>
      <c r="D12031" s="76" t="n">
        <v>2817679</v>
      </c>
      <c r="E12031" s="76" t="s">
        <v>132</v>
      </c>
      <c r="H12031" s="78" t="n">
        <v>28126</v>
      </c>
      <c r="I12031" s="76" t="s">
        <v>197</v>
      </c>
      <c r="J12031" s="76" t="s">
        <v>198</v>
      </c>
      <c r="K12031" s="76" t="s">
        <v>41</v>
      </c>
      <c r="M12031" s="76" t="s">
        <v>155</v>
      </c>
      <c r="N12031" s="79" t="s">
        <v>4334</v>
      </c>
      <c r="O12031" s="76" t="s">
        <v>4335</v>
      </c>
      <c r="P12031" s="78" t="n">
        <v>45583</v>
      </c>
      <c r="Q12031" s="76" t="s">
        <v>114</v>
      </c>
      <c r="R12031" s="78" t="n">
        <v>45583</v>
      </c>
      <c r="S12031" s="78" t="n">
        <v>45580</v>
      </c>
      <c r="T12031" s="76" t="s">
        <v>201</v>
      </c>
      <c r="U12031" s="76" t="n">
        <v>500</v>
      </c>
      <c r="X12031" s="76" t="n">
        <v>5</v>
      </c>
      <c r="Y12031" s="76" t="s">
        <v>116</v>
      </c>
      <c r="AC12031" s="76" t="s">
        <v>117</v>
      </c>
      <c r="AD12031" s="76" t="s">
        <v>45996</v>
      </c>
      <c r="AE12031" s="76" t="n">
        <v>28150</v>
      </c>
      <c r="AF12031" s="76" t="s">
        <v>45997</v>
      </c>
      <c r="AK12031" s="76" t="s">
        <v>45998</v>
      </c>
      <c r="AL12031" s="76" t="n">
        <v>0</v>
      </c>
      <c r="AM12031" s="76" t="n">
        <v>0</v>
      </c>
    </row>
    <row r="12032" customFormat="false" ht="15" hidden="false" customHeight="false" outlineLevel="0" collapsed="false">
      <c r="A12032" s="76" t="n">
        <v>1629795</v>
      </c>
      <c r="B12032" s="76" t="s">
        <v>45995</v>
      </c>
      <c r="C12032" s="76" t="s">
        <v>27769</v>
      </c>
      <c r="D12032" s="76" t="n">
        <v>4540711</v>
      </c>
      <c r="E12032" s="76" t="s">
        <v>109</v>
      </c>
      <c r="H12032" s="78" t="n">
        <v>42652</v>
      </c>
      <c r="I12032" s="76" t="s">
        <v>109</v>
      </c>
      <c r="J12032" s="76" t="n">
        <v>-9</v>
      </c>
      <c r="K12032" s="76" t="s">
        <v>41</v>
      </c>
      <c r="M12032" s="76" t="s">
        <v>134</v>
      </c>
      <c r="N12032" s="79" t="s">
        <v>737</v>
      </c>
      <c r="O12032" s="76" t="s">
        <v>738</v>
      </c>
      <c r="P12032" s="78" t="n">
        <v>45562</v>
      </c>
      <c r="Q12032" s="76" t="s">
        <v>114</v>
      </c>
      <c r="R12032" s="78" t="n">
        <v>45562</v>
      </c>
      <c r="T12032" s="76" t="s">
        <v>115</v>
      </c>
      <c r="U12032" s="76" t="n">
        <v>500</v>
      </c>
      <c r="X12032" s="76" t="n">
        <v>5</v>
      </c>
      <c r="Y12032" s="76" t="s">
        <v>116</v>
      </c>
      <c r="AC12032" s="76" t="s">
        <v>117</v>
      </c>
      <c r="AD12032" s="76" t="s">
        <v>38770</v>
      </c>
      <c r="AE12032" s="76" t="n">
        <v>45300</v>
      </c>
      <c r="AF12032" s="76" t="s">
        <v>45999</v>
      </c>
      <c r="AK12032" s="76" t="s">
        <v>46000</v>
      </c>
      <c r="AL12032" s="76" t="n">
        <v>0</v>
      </c>
      <c r="AM12032" s="76" t="n">
        <v>0</v>
      </c>
    </row>
    <row r="12033" customFormat="false" ht="15" hidden="false" customHeight="false" outlineLevel="0" collapsed="false">
      <c r="A12033" s="76" t="n">
        <v>1477061</v>
      </c>
      <c r="B12033" s="76" t="s">
        <v>46001</v>
      </c>
      <c r="C12033" s="76" t="s">
        <v>787</v>
      </c>
      <c r="D12033" s="76" t="n">
        <v>3735624</v>
      </c>
      <c r="E12033" s="76" t="s">
        <v>132</v>
      </c>
      <c r="F12033" s="76" t="s">
        <v>132</v>
      </c>
      <c r="H12033" s="78" t="n">
        <v>24381</v>
      </c>
      <c r="I12033" s="76" t="s">
        <v>321</v>
      </c>
      <c r="J12033" s="76" t="s">
        <v>322</v>
      </c>
      <c r="K12033" s="76" t="s">
        <v>41</v>
      </c>
      <c r="M12033" s="76" t="s">
        <v>124</v>
      </c>
      <c r="N12033" s="79" t="s">
        <v>278</v>
      </c>
      <c r="O12033" s="76" t="s">
        <v>279</v>
      </c>
      <c r="P12033" s="78" t="n">
        <v>45562</v>
      </c>
      <c r="Q12033" s="76" t="s">
        <v>114</v>
      </c>
      <c r="R12033" s="78" t="n">
        <v>44988</v>
      </c>
      <c r="S12033" s="78" t="n">
        <v>44964</v>
      </c>
      <c r="T12033" s="76" t="s">
        <v>183</v>
      </c>
      <c r="U12033" s="76" t="n">
        <v>505</v>
      </c>
      <c r="X12033" s="76" t="n">
        <v>5</v>
      </c>
      <c r="Y12033" s="76" t="s">
        <v>116</v>
      </c>
      <c r="AC12033" s="76" t="s">
        <v>117</v>
      </c>
      <c r="AD12033" s="76" t="s">
        <v>39714</v>
      </c>
      <c r="AE12033" s="76" t="n">
        <v>37190</v>
      </c>
      <c r="AF12033" s="76" t="s">
        <v>46002</v>
      </c>
      <c r="AJ12033" s="79" t="s">
        <v>46003</v>
      </c>
      <c r="AK12033" s="76" t="s">
        <v>46004</v>
      </c>
      <c r="AL12033" s="76" t="n">
        <v>0</v>
      </c>
      <c r="AM12033" s="76" t="n">
        <v>0</v>
      </c>
    </row>
    <row r="12034" customFormat="false" ht="15" hidden="false" customHeight="false" outlineLevel="0" collapsed="false">
      <c r="A12034" s="76" t="n">
        <v>805474</v>
      </c>
      <c r="B12034" s="76" t="s">
        <v>46005</v>
      </c>
      <c r="C12034" s="76" t="s">
        <v>778</v>
      </c>
      <c r="D12034" s="76" t="n">
        <v>2811944</v>
      </c>
      <c r="E12034" s="76" t="s">
        <v>132</v>
      </c>
      <c r="F12034" s="76" t="s">
        <v>132</v>
      </c>
      <c r="H12034" s="78" t="n">
        <v>24873</v>
      </c>
      <c r="I12034" s="76" t="s">
        <v>321</v>
      </c>
      <c r="J12034" s="76" t="s">
        <v>322</v>
      </c>
      <c r="K12034" s="76" t="s">
        <v>41</v>
      </c>
      <c r="M12034" s="76" t="s">
        <v>155</v>
      </c>
      <c r="N12034" s="79" t="s">
        <v>904</v>
      </c>
      <c r="O12034" s="76" t="s">
        <v>905</v>
      </c>
      <c r="P12034" s="78" t="n">
        <v>45557</v>
      </c>
      <c r="Q12034" s="76" t="s">
        <v>114</v>
      </c>
      <c r="R12034" s="78" t="n">
        <v>40550</v>
      </c>
      <c r="S12034" s="78" t="n">
        <v>44761</v>
      </c>
      <c r="T12034" s="76" t="s">
        <v>183</v>
      </c>
      <c r="U12034" s="76" t="n">
        <v>639</v>
      </c>
      <c r="X12034" s="76" t="n">
        <v>6</v>
      </c>
      <c r="Y12034" s="76" t="s">
        <v>116</v>
      </c>
      <c r="AB12034" s="78" t="n">
        <v>45474</v>
      </c>
      <c r="AC12034" s="76" t="s">
        <v>117</v>
      </c>
      <c r="AD12034" s="76" t="s">
        <v>23158</v>
      </c>
      <c r="AE12034" s="76" t="n">
        <v>28700</v>
      </c>
      <c r="AF12034" s="76" t="s">
        <v>46006</v>
      </c>
      <c r="AH12034" s="76" t="s">
        <v>46007</v>
      </c>
      <c r="AJ12034" s="79" t="s">
        <v>46008</v>
      </c>
      <c r="AK12034" s="76" t="s">
        <v>46009</v>
      </c>
      <c r="AL12034" s="76" t="n">
        <v>0</v>
      </c>
      <c r="AM12034" s="76" t="n">
        <v>0</v>
      </c>
    </row>
    <row r="12035" customFormat="false" ht="15" hidden="false" customHeight="false" outlineLevel="0" collapsed="false">
      <c r="A12035" s="76" t="n">
        <v>243845</v>
      </c>
      <c r="B12035" s="76" t="s">
        <v>46005</v>
      </c>
      <c r="C12035" s="76" t="s">
        <v>1666</v>
      </c>
      <c r="D12035" s="76" t="n">
        <v>4511852</v>
      </c>
      <c r="E12035" s="76" t="s">
        <v>132</v>
      </c>
      <c r="H12035" s="78" t="n">
        <v>32131</v>
      </c>
      <c r="I12035" s="76" t="s">
        <v>23</v>
      </c>
      <c r="J12035" s="76" t="n">
        <v>-40</v>
      </c>
      <c r="K12035" s="76" t="s">
        <v>41</v>
      </c>
      <c r="M12035" s="76" t="s">
        <v>134</v>
      </c>
      <c r="N12035" s="79" t="s">
        <v>1068</v>
      </c>
      <c r="O12035" s="76" t="s">
        <v>1069</v>
      </c>
      <c r="P12035" s="78" t="n">
        <v>45553</v>
      </c>
      <c r="Q12035" s="76" t="s">
        <v>114</v>
      </c>
      <c r="R12035" s="78" t="n">
        <v>37432</v>
      </c>
      <c r="S12035" s="78" t="n">
        <v>45553</v>
      </c>
      <c r="T12035" s="76" t="s">
        <v>201</v>
      </c>
      <c r="U12035" s="76" t="n">
        <v>627</v>
      </c>
      <c r="X12035" s="76" t="n">
        <v>6</v>
      </c>
      <c r="Y12035" s="76" t="s">
        <v>116</v>
      </c>
      <c r="AC12035" s="76" t="s">
        <v>117</v>
      </c>
      <c r="AD12035" s="76" t="s">
        <v>451</v>
      </c>
      <c r="AE12035" s="76" t="n">
        <v>45000</v>
      </c>
      <c r="AF12035" s="76" t="s">
        <v>46010</v>
      </c>
      <c r="AI12035" s="79" t="s">
        <v>46011</v>
      </c>
      <c r="AJ12035" s="79" t="s">
        <v>46012</v>
      </c>
      <c r="AK12035" s="76" t="s">
        <v>46013</v>
      </c>
      <c r="AL12035" s="76" t="n">
        <v>0</v>
      </c>
      <c r="AM12035" s="76" t="n">
        <v>0</v>
      </c>
    </row>
    <row r="12036" customFormat="false" ht="15" hidden="false" customHeight="false" outlineLevel="0" collapsed="false">
      <c r="A12036" s="76" t="n">
        <v>243880</v>
      </c>
      <c r="B12036" s="76" t="s">
        <v>46014</v>
      </c>
      <c r="C12036" s="76" t="s">
        <v>1595</v>
      </c>
      <c r="D12036" s="76" t="n">
        <v>373109</v>
      </c>
      <c r="E12036" s="76" t="s">
        <v>132</v>
      </c>
      <c r="F12036" s="76" t="s">
        <v>132</v>
      </c>
      <c r="H12036" s="78" t="n">
        <v>21153</v>
      </c>
      <c r="I12036" s="76" t="s">
        <v>305</v>
      </c>
      <c r="J12036" s="76" t="s">
        <v>306</v>
      </c>
      <c r="K12036" s="76" t="s">
        <v>41</v>
      </c>
      <c r="M12036" s="76" t="s">
        <v>124</v>
      </c>
      <c r="N12036" s="79" t="s">
        <v>239</v>
      </c>
      <c r="O12036" s="76" t="s">
        <v>240</v>
      </c>
      <c r="P12036" s="78" t="n">
        <v>45511</v>
      </c>
      <c r="Q12036" s="76" t="s">
        <v>114</v>
      </c>
      <c r="R12036" s="78" t="n">
        <v>37432</v>
      </c>
      <c r="S12036" s="78" t="n">
        <v>45460</v>
      </c>
      <c r="T12036" s="76" t="s">
        <v>201</v>
      </c>
      <c r="U12036" s="76" t="n">
        <v>1580</v>
      </c>
      <c r="X12036" s="76" t="n">
        <v>15</v>
      </c>
      <c r="Y12036" s="76" t="s">
        <v>116</v>
      </c>
      <c r="AB12036" s="78" t="n">
        <v>44378</v>
      </c>
      <c r="AC12036" s="76" t="s">
        <v>117</v>
      </c>
      <c r="AD12036" s="76" t="s">
        <v>127</v>
      </c>
      <c r="AE12036" s="76" t="n">
        <v>37100</v>
      </c>
      <c r="AF12036" s="76" t="s">
        <v>46015</v>
      </c>
      <c r="AG12036" s="76" t="s">
        <v>46016</v>
      </c>
      <c r="AJ12036" s="79" t="s">
        <v>46017</v>
      </c>
      <c r="AK12036" s="76" t="s">
        <v>46018</v>
      </c>
      <c r="AL12036" s="76" t="n">
        <v>0</v>
      </c>
      <c r="AM12036" s="76" t="n">
        <v>0</v>
      </c>
    </row>
    <row r="12037" customFormat="false" ht="15" hidden="false" customHeight="false" outlineLevel="0" collapsed="false">
      <c r="A12037" s="76" t="n">
        <v>1617070</v>
      </c>
      <c r="B12037" s="76" t="s">
        <v>46019</v>
      </c>
      <c r="C12037" s="76" t="s">
        <v>18677</v>
      </c>
      <c r="D12037" s="76" t="n">
        <v>3737391</v>
      </c>
      <c r="E12037" s="76" t="s">
        <v>109</v>
      </c>
      <c r="H12037" s="78" t="n">
        <v>40990</v>
      </c>
      <c r="I12037" s="76" t="s">
        <v>370</v>
      </c>
      <c r="J12037" s="76" t="n">
        <v>-13</v>
      </c>
      <c r="K12037" s="76" t="s">
        <v>41</v>
      </c>
      <c r="M12037" s="76" t="s">
        <v>124</v>
      </c>
      <c r="N12037" s="79" t="s">
        <v>1887</v>
      </c>
      <c r="O12037" s="76" t="s">
        <v>1888</v>
      </c>
      <c r="P12037" s="78" t="n">
        <v>45553</v>
      </c>
      <c r="Q12037" s="76" t="s">
        <v>114</v>
      </c>
      <c r="R12037" s="78" t="n">
        <v>45553</v>
      </c>
      <c r="T12037" s="76" t="s">
        <v>115</v>
      </c>
      <c r="U12037" s="76" t="n">
        <v>500</v>
      </c>
      <c r="X12037" s="76" t="n">
        <v>5</v>
      </c>
      <c r="Y12037" s="76" t="s">
        <v>116</v>
      </c>
      <c r="AC12037" s="76" t="s">
        <v>117</v>
      </c>
      <c r="AD12037" s="76" t="s">
        <v>6732</v>
      </c>
      <c r="AE12037" s="76" t="n">
        <v>37110</v>
      </c>
      <c r="AF12037" s="76" t="s">
        <v>46020</v>
      </c>
      <c r="AK12037" s="76" t="s">
        <v>46021</v>
      </c>
      <c r="AL12037" s="76" t="n">
        <v>0</v>
      </c>
      <c r="AM12037" s="76" t="n">
        <v>0</v>
      </c>
    </row>
    <row r="12038" customFormat="false" ht="15" hidden="false" customHeight="false" outlineLevel="0" collapsed="false">
      <c r="A12038" s="76" t="n">
        <v>243958</v>
      </c>
      <c r="B12038" s="76" t="s">
        <v>46022</v>
      </c>
      <c r="C12038" s="76" t="s">
        <v>1140</v>
      </c>
      <c r="D12038" s="76" t="n">
        <v>373376</v>
      </c>
      <c r="E12038" s="76" t="s">
        <v>132</v>
      </c>
      <c r="H12038" s="78" t="n">
        <v>26104</v>
      </c>
      <c r="I12038" s="76" t="s">
        <v>208</v>
      </c>
      <c r="J12038" s="76" t="s">
        <v>209</v>
      </c>
      <c r="K12038" s="76" t="s">
        <v>41</v>
      </c>
      <c r="M12038" s="76" t="s">
        <v>286</v>
      </c>
      <c r="N12038" s="79" t="s">
        <v>371</v>
      </c>
      <c r="O12038" s="76" t="s">
        <v>372</v>
      </c>
      <c r="P12038" s="78" t="n">
        <v>45605</v>
      </c>
      <c r="Q12038" s="76" t="s">
        <v>114</v>
      </c>
      <c r="R12038" s="78" t="n">
        <v>37432</v>
      </c>
      <c r="S12038" s="78" t="n">
        <v>45258</v>
      </c>
      <c r="T12038" s="76" t="s">
        <v>201</v>
      </c>
      <c r="U12038" s="76" t="n">
        <v>814</v>
      </c>
      <c r="X12038" s="76" t="n">
        <v>8</v>
      </c>
      <c r="Y12038" s="76" t="s">
        <v>116</v>
      </c>
      <c r="AC12038" s="76" t="s">
        <v>117</v>
      </c>
      <c r="AD12038" s="76" t="s">
        <v>373</v>
      </c>
      <c r="AE12038" s="76" t="n">
        <v>41120</v>
      </c>
      <c r="AF12038" s="76" t="s">
        <v>46023</v>
      </c>
      <c r="AI12038" s="79" t="s">
        <v>46024</v>
      </c>
      <c r="AK12038" s="76" t="s">
        <v>46025</v>
      </c>
      <c r="AL12038" s="76" t="n">
        <v>0</v>
      </c>
      <c r="AM12038" s="76" t="n">
        <v>0</v>
      </c>
    </row>
    <row r="12039" customFormat="false" ht="15" hidden="false" customHeight="false" outlineLevel="0" collapsed="false">
      <c r="A12039" s="76" t="n">
        <v>1019900</v>
      </c>
      <c r="B12039" s="76" t="s">
        <v>46022</v>
      </c>
      <c r="C12039" s="76" t="s">
        <v>11922</v>
      </c>
      <c r="D12039" s="76" t="n">
        <v>3726311</v>
      </c>
      <c r="E12039" s="76" t="s">
        <v>475</v>
      </c>
      <c r="F12039" s="76" t="s">
        <v>132</v>
      </c>
      <c r="H12039" s="78" t="n">
        <v>28646</v>
      </c>
      <c r="I12039" s="76" t="s">
        <v>197</v>
      </c>
      <c r="J12039" s="76" t="s">
        <v>198</v>
      </c>
      <c r="K12039" s="76" t="s">
        <v>2</v>
      </c>
      <c r="M12039" s="76" t="s">
        <v>124</v>
      </c>
      <c r="N12039" s="79" t="s">
        <v>2231</v>
      </c>
      <c r="O12039" s="76" t="s">
        <v>2232</v>
      </c>
      <c r="P12039" s="78" t="n">
        <v>45478</v>
      </c>
      <c r="Q12039" s="76" t="s">
        <v>114</v>
      </c>
      <c r="R12039" s="78" t="n">
        <v>41910</v>
      </c>
      <c r="S12039" s="78" t="n">
        <v>44807</v>
      </c>
      <c r="T12039" s="76" t="s">
        <v>183</v>
      </c>
      <c r="U12039" s="76" t="n">
        <v>500</v>
      </c>
      <c r="X12039" s="76" t="n">
        <v>5</v>
      </c>
      <c r="Y12039" s="76" t="s">
        <v>116</v>
      </c>
      <c r="AC12039" s="76" t="s">
        <v>117</v>
      </c>
      <c r="AD12039" s="76" t="s">
        <v>13401</v>
      </c>
      <c r="AE12039" s="76" t="n">
        <v>37600</v>
      </c>
      <c r="AF12039" s="76" t="s">
        <v>45531</v>
      </c>
      <c r="AJ12039" s="79" t="s">
        <v>31446</v>
      </c>
      <c r="AK12039" s="76" t="s">
        <v>31447</v>
      </c>
      <c r="AL12039" s="76" t="n">
        <v>1</v>
      </c>
      <c r="AM12039" s="76" t="n">
        <v>1</v>
      </c>
    </row>
    <row r="12040" customFormat="false" ht="15" hidden="false" customHeight="false" outlineLevel="0" collapsed="false">
      <c r="A12040" s="76" t="n">
        <v>946159</v>
      </c>
      <c r="B12040" s="76" t="s">
        <v>46026</v>
      </c>
      <c r="C12040" s="76" t="s">
        <v>2973</v>
      </c>
      <c r="D12040" s="76" t="n">
        <v>3724875</v>
      </c>
      <c r="E12040" s="76" t="s">
        <v>109</v>
      </c>
      <c r="F12040" s="76" t="s">
        <v>109</v>
      </c>
      <c r="H12040" s="78" t="n">
        <v>37257</v>
      </c>
      <c r="I12040" s="76" t="s">
        <v>23</v>
      </c>
      <c r="J12040" s="76" t="n">
        <v>-40</v>
      </c>
      <c r="K12040" s="76" t="s">
        <v>41</v>
      </c>
      <c r="M12040" s="76" t="s">
        <v>111</v>
      </c>
      <c r="N12040" s="79" t="s">
        <v>112</v>
      </c>
      <c r="O12040" s="76" t="s">
        <v>113</v>
      </c>
      <c r="P12040" s="78" t="n">
        <v>45602</v>
      </c>
      <c r="Q12040" s="76" t="s">
        <v>114</v>
      </c>
      <c r="R12040" s="78" t="n">
        <v>41500</v>
      </c>
      <c r="S12040" s="78" t="n">
        <v>45267</v>
      </c>
      <c r="T12040" s="76" t="s">
        <v>183</v>
      </c>
      <c r="U12040" s="76" t="n">
        <v>500</v>
      </c>
      <c r="X12040" s="76" t="n">
        <v>5</v>
      </c>
      <c r="Y12040" s="76" t="s">
        <v>116</v>
      </c>
      <c r="AC12040" s="76" t="s">
        <v>117</v>
      </c>
      <c r="AD12040" s="76" t="s">
        <v>1987</v>
      </c>
      <c r="AE12040" s="76" t="n">
        <v>18100</v>
      </c>
      <c r="AF12040" s="76" t="s">
        <v>10455</v>
      </c>
      <c r="AI12040" s="79" t="s">
        <v>10456</v>
      </c>
      <c r="AK12040" s="76" t="s">
        <v>4267</v>
      </c>
      <c r="AL12040" s="76" t="n">
        <v>0</v>
      </c>
      <c r="AM12040" s="76" t="n">
        <v>0</v>
      </c>
    </row>
    <row r="12041" customFormat="false" ht="15" hidden="false" customHeight="false" outlineLevel="0" collapsed="false">
      <c r="A12041" s="76" t="n">
        <v>1133173</v>
      </c>
      <c r="B12041" s="76" t="s">
        <v>46026</v>
      </c>
      <c r="C12041" s="76" t="s">
        <v>3302</v>
      </c>
      <c r="D12041" s="76" t="n">
        <v>3728496</v>
      </c>
      <c r="E12041" s="76" t="s">
        <v>132</v>
      </c>
      <c r="F12041" s="76" t="s">
        <v>132</v>
      </c>
      <c r="H12041" s="78" t="n">
        <v>40459</v>
      </c>
      <c r="I12041" s="76" t="s">
        <v>256</v>
      </c>
      <c r="J12041" s="76" t="n">
        <v>-15</v>
      </c>
      <c r="K12041" s="76" t="s">
        <v>41</v>
      </c>
      <c r="M12041" s="76" t="s">
        <v>111</v>
      </c>
      <c r="N12041" s="79" t="s">
        <v>210</v>
      </c>
      <c r="O12041" s="76" t="s">
        <v>211</v>
      </c>
      <c r="P12041" s="78" t="n">
        <v>45547</v>
      </c>
      <c r="Q12041" s="76" t="s">
        <v>114</v>
      </c>
      <c r="R12041" s="78" t="n">
        <v>42650</v>
      </c>
      <c r="T12041" s="76" t="s">
        <v>115</v>
      </c>
      <c r="U12041" s="76" t="n">
        <v>500</v>
      </c>
      <c r="X12041" s="76" t="n">
        <v>5</v>
      </c>
      <c r="Y12041" s="76" t="s">
        <v>116</v>
      </c>
      <c r="AC12041" s="76" t="s">
        <v>117</v>
      </c>
      <c r="AD12041" s="76" t="s">
        <v>212</v>
      </c>
      <c r="AE12041" s="76" t="n">
        <v>18000</v>
      </c>
      <c r="AF12041" s="76" t="s">
        <v>46027</v>
      </c>
      <c r="AJ12041" s="79" t="s">
        <v>46028</v>
      </c>
      <c r="AK12041" s="76" t="s">
        <v>46029</v>
      </c>
      <c r="AL12041" s="76" t="n">
        <v>0</v>
      </c>
      <c r="AM12041" s="76" t="n">
        <v>0</v>
      </c>
    </row>
    <row r="12042" customFormat="false" ht="15" hidden="false" customHeight="false" outlineLevel="0" collapsed="false">
      <c r="A12042" s="76" t="n">
        <v>243998</v>
      </c>
      <c r="B12042" s="76" t="s">
        <v>46030</v>
      </c>
      <c r="C12042" s="76" t="s">
        <v>910</v>
      </c>
      <c r="D12042" s="76" t="n">
        <v>18192</v>
      </c>
      <c r="E12042" s="76" t="s">
        <v>132</v>
      </c>
      <c r="F12042" s="76" t="s">
        <v>132</v>
      </c>
      <c r="H12042" s="78" t="n">
        <v>23389</v>
      </c>
      <c r="I12042" s="76" t="s">
        <v>267</v>
      </c>
      <c r="J12042" s="76" t="s">
        <v>268</v>
      </c>
      <c r="K12042" s="76" t="s">
        <v>41</v>
      </c>
      <c r="M12042" s="76" t="s">
        <v>111</v>
      </c>
      <c r="N12042" s="79" t="s">
        <v>112</v>
      </c>
      <c r="O12042" s="76" t="s">
        <v>113</v>
      </c>
      <c r="P12042" s="78" t="n">
        <v>45543</v>
      </c>
      <c r="Q12042" s="76" t="s">
        <v>114</v>
      </c>
      <c r="R12042" s="78" t="n">
        <v>37432</v>
      </c>
      <c r="S12042" s="78" t="n">
        <v>45537</v>
      </c>
      <c r="T12042" s="76" t="s">
        <v>201</v>
      </c>
      <c r="U12042" s="76" t="n">
        <v>1188</v>
      </c>
      <c r="X12042" s="76" t="n">
        <v>11</v>
      </c>
      <c r="Y12042" s="76" t="s">
        <v>116</v>
      </c>
      <c r="AC12042" s="76" t="s">
        <v>117</v>
      </c>
      <c r="AD12042" s="76" t="s">
        <v>379</v>
      </c>
      <c r="AE12042" s="76" t="n">
        <v>18100</v>
      </c>
      <c r="AF12042" s="76" t="s">
        <v>46031</v>
      </c>
      <c r="AI12042" s="79" t="s">
        <v>46032</v>
      </c>
      <c r="AJ12042" s="79" t="s">
        <v>46033</v>
      </c>
      <c r="AK12042" s="76" t="s">
        <v>46034</v>
      </c>
      <c r="AL12042" s="76" t="n">
        <v>1</v>
      </c>
      <c r="AM12042" s="76" t="n">
        <v>0</v>
      </c>
    </row>
    <row r="12043" customFormat="false" ht="15" hidden="false" customHeight="false" outlineLevel="0" collapsed="false">
      <c r="A12043" s="76" t="n">
        <v>1649933</v>
      </c>
      <c r="B12043" s="76" t="s">
        <v>46030</v>
      </c>
      <c r="C12043" s="76" t="s">
        <v>11887</v>
      </c>
      <c r="D12043" s="76" t="n">
        <v>4540996</v>
      </c>
      <c r="E12043" s="76" t="s">
        <v>109</v>
      </c>
      <c r="H12043" s="78" t="n">
        <v>26677</v>
      </c>
      <c r="I12043" s="76" t="s">
        <v>208</v>
      </c>
      <c r="J12043" s="76" t="s">
        <v>209</v>
      </c>
      <c r="K12043" s="76" t="s">
        <v>41</v>
      </c>
      <c r="M12043" s="76" t="s">
        <v>134</v>
      </c>
      <c r="N12043" s="79" t="s">
        <v>2537</v>
      </c>
      <c r="O12043" s="76" t="s">
        <v>2538</v>
      </c>
      <c r="P12043" s="78" t="n">
        <v>45583</v>
      </c>
      <c r="Q12043" s="76" t="s">
        <v>114</v>
      </c>
      <c r="R12043" s="78" t="n">
        <v>45583</v>
      </c>
      <c r="S12043" s="78" t="n">
        <v>45565</v>
      </c>
      <c r="T12043" s="76" t="s">
        <v>201</v>
      </c>
      <c r="U12043" s="76" t="n">
        <v>500</v>
      </c>
      <c r="X12043" s="76" t="n">
        <v>5</v>
      </c>
      <c r="Y12043" s="76" t="s">
        <v>116</v>
      </c>
      <c r="AC12043" s="76" t="s">
        <v>117</v>
      </c>
      <c r="AD12043" s="76" t="s">
        <v>5435</v>
      </c>
      <c r="AE12043" s="76" t="n">
        <v>45140</v>
      </c>
      <c r="AF12043" s="76" t="s">
        <v>46035</v>
      </c>
      <c r="AJ12043" s="79" t="s">
        <v>46036</v>
      </c>
      <c r="AK12043" s="76" t="s">
        <v>46037</v>
      </c>
      <c r="AL12043" s="76" t="n">
        <v>0</v>
      </c>
      <c r="AM12043" s="76" t="n">
        <v>0</v>
      </c>
    </row>
    <row r="12044" customFormat="false" ht="15" hidden="false" customHeight="false" outlineLevel="0" collapsed="false">
      <c r="A12044" s="76" t="n">
        <v>484474</v>
      </c>
      <c r="B12044" s="76" t="s">
        <v>46038</v>
      </c>
      <c r="C12044" s="76" t="s">
        <v>1395</v>
      </c>
      <c r="D12044" s="76" t="n">
        <v>4516671</v>
      </c>
      <c r="E12044" s="76" t="s">
        <v>132</v>
      </c>
      <c r="F12044" s="76" t="s">
        <v>132</v>
      </c>
      <c r="H12044" s="78" t="n">
        <v>26945</v>
      </c>
      <c r="I12044" s="76" t="s">
        <v>208</v>
      </c>
      <c r="J12044" s="76" t="s">
        <v>209</v>
      </c>
      <c r="K12044" s="76" t="s">
        <v>41</v>
      </c>
      <c r="M12044" s="76" t="s">
        <v>134</v>
      </c>
      <c r="N12044" s="79" t="s">
        <v>1068</v>
      </c>
      <c r="O12044" s="76" t="s">
        <v>1069</v>
      </c>
      <c r="P12044" s="78" t="n">
        <v>45535</v>
      </c>
      <c r="Q12044" s="76" t="s">
        <v>114</v>
      </c>
      <c r="R12044" s="78" t="n">
        <v>38615</v>
      </c>
      <c r="S12044" s="78" t="n">
        <v>44748</v>
      </c>
      <c r="T12044" s="76" t="s">
        <v>183</v>
      </c>
      <c r="U12044" s="76" t="n">
        <v>1289</v>
      </c>
      <c r="X12044" s="76" t="n">
        <v>12</v>
      </c>
      <c r="Y12044" s="76" t="s">
        <v>466</v>
      </c>
      <c r="Z12044" s="79" t="s">
        <v>1141</v>
      </c>
      <c r="AA12044" s="76" t="s">
        <v>1142</v>
      </c>
      <c r="AC12044" s="76" t="s">
        <v>117</v>
      </c>
      <c r="AD12044" s="76" t="s">
        <v>10610</v>
      </c>
      <c r="AE12044" s="76" t="n">
        <v>45130</v>
      </c>
      <c r="AF12044" s="76" t="s">
        <v>46039</v>
      </c>
      <c r="AI12044" s="79" t="s">
        <v>46040</v>
      </c>
      <c r="AJ12044" s="79" t="s">
        <v>46041</v>
      </c>
      <c r="AK12044" s="76" t="s">
        <v>46042</v>
      </c>
      <c r="AL12044" s="76" t="n">
        <v>0</v>
      </c>
      <c r="AM12044" s="76" t="n">
        <v>0</v>
      </c>
    </row>
    <row r="12045" customFormat="false" ht="15" hidden="false" customHeight="false" outlineLevel="0" collapsed="false">
      <c r="A12045" s="76" t="n">
        <v>375296</v>
      </c>
      <c r="B12045" s="76" t="s">
        <v>46043</v>
      </c>
      <c r="C12045" s="76" t="s">
        <v>3133</v>
      </c>
      <c r="D12045" s="76" t="n">
        <v>365021</v>
      </c>
      <c r="E12045" s="76" t="s">
        <v>132</v>
      </c>
      <c r="F12045" s="76" t="s">
        <v>132</v>
      </c>
      <c r="H12045" s="78" t="n">
        <v>23088</v>
      </c>
      <c r="I12045" s="76" t="s">
        <v>267</v>
      </c>
      <c r="J12045" s="76" t="s">
        <v>268</v>
      </c>
      <c r="K12045" s="76" t="s">
        <v>41</v>
      </c>
      <c r="M12045" s="76" t="s">
        <v>269</v>
      </c>
      <c r="N12045" s="79" t="s">
        <v>5308</v>
      </c>
      <c r="O12045" s="76" t="s">
        <v>5309</v>
      </c>
      <c r="P12045" s="78" t="n">
        <v>45672</v>
      </c>
      <c r="Q12045" s="76" t="s">
        <v>114</v>
      </c>
      <c r="R12045" s="78" t="n">
        <v>37893</v>
      </c>
      <c r="S12045" s="78" t="n">
        <v>45173</v>
      </c>
      <c r="T12045" s="76" t="s">
        <v>183</v>
      </c>
      <c r="U12045" s="76" t="n">
        <v>728</v>
      </c>
      <c r="X12045" s="76" t="n">
        <v>7</v>
      </c>
      <c r="Y12045" s="76" t="s">
        <v>116</v>
      </c>
      <c r="AC12045" s="76" t="s">
        <v>117</v>
      </c>
      <c r="AD12045" s="76" t="s">
        <v>46044</v>
      </c>
      <c r="AE12045" s="76" t="n">
        <v>36170</v>
      </c>
      <c r="AF12045" s="76" t="s">
        <v>46045</v>
      </c>
      <c r="AJ12045" s="79" t="s">
        <v>46046</v>
      </c>
      <c r="AK12045" s="76" t="s">
        <v>46047</v>
      </c>
      <c r="AL12045" s="76" t="n">
        <v>0</v>
      </c>
      <c r="AM12045" s="76" t="n">
        <v>0</v>
      </c>
    </row>
    <row r="12046" customFormat="false" ht="15" hidden="false" customHeight="false" outlineLevel="0" collapsed="false">
      <c r="A12046" s="76" t="n">
        <v>1324750</v>
      </c>
      <c r="B12046" s="76" t="s">
        <v>46048</v>
      </c>
      <c r="C12046" s="76" t="s">
        <v>46049</v>
      </c>
      <c r="D12046" s="76" t="n">
        <v>4532035</v>
      </c>
      <c r="E12046" s="76" t="s">
        <v>132</v>
      </c>
      <c r="F12046" s="76" t="s">
        <v>132</v>
      </c>
      <c r="H12046" s="78" t="n">
        <v>36432</v>
      </c>
      <c r="I12046" s="76" t="s">
        <v>23</v>
      </c>
      <c r="J12046" s="76" t="n">
        <v>-40</v>
      </c>
      <c r="K12046" s="76" t="s">
        <v>41</v>
      </c>
      <c r="M12046" s="76" t="s">
        <v>134</v>
      </c>
      <c r="N12046" s="79" t="s">
        <v>449</v>
      </c>
      <c r="O12046" s="76" t="s">
        <v>450</v>
      </c>
      <c r="P12046" s="78" t="n">
        <v>45539</v>
      </c>
      <c r="Q12046" s="76" t="s">
        <v>114</v>
      </c>
      <c r="R12046" s="78" t="n">
        <v>44108</v>
      </c>
      <c r="S12046" s="78" t="n">
        <v>45159</v>
      </c>
      <c r="T12046" s="76" t="s">
        <v>183</v>
      </c>
      <c r="U12046" s="76" t="n">
        <v>507</v>
      </c>
      <c r="X12046" s="76" t="n">
        <v>5</v>
      </c>
      <c r="Y12046" s="76" t="s">
        <v>116</v>
      </c>
      <c r="AC12046" s="76" t="s">
        <v>117</v>
      </c>
      <c r="AD12046" s="76" t="s">
        <v>3524</v>
      </c>
      <c r="AE12046" s="76" t="n">
        <v>45560</v>
      </c>
      <c r="AF12046" s="76" t="s">
        <v>46050</v>
      </c>
      <c r="AK12046" s="76" t="s">
        <v>46051</v>
      </c>
      <c r="AL12046" s="76" t="n">
        <v>0</v>
      </c>
      <c r="AM12046" s="76" t="n">
        <v>0</v>
      </c>
    </row>
    <row r="12047" customFormat="false" ht="15" hidden="false" customHeight="false" outlineLevel="0" collapsed="false">
      <c r="A12047" s="76" t="n">
        <v>789192</v>
      </c>
      <c r="B12047" s="76" t="s">
        <v>46052</v>
      </c>
      <c r="C12047" s="76" t="s">
        <v>5470</v>
      </c>
      <c r="D12047" s="76" t="n">
        <v>3722245</v>
      </c>
      <c r="E12047" s="76" t="s">
        <v>132</v>
      </c>
      <c r="F12047" s="76" t="s">
        <v>132</v>
      </c>
      <c r="H12047" s="78" t="n">
        <v>28102</v>
      </c>
      <c r="I12047" s="76" t="s">
        <v>197</v>
      </c>
      <c r="J12047" s="76" t="s">
        <v>198</v>
      </c>
      <c r="K12047" s="76" t="s">
        <v>2</v>
      </c>
      <c r="M12047" s="76" t="s">
        <v>124</v>
      </c>
      <c r="N12047" s="79" t="s">
        <v>1887</v>
      </c>
      <c r="O12047" s="76" t="s">
        <v>1888</v>
      </c>
      <c r="P12047" s="78" t="n">
        <v>45480</v>
      </c>
      <c r="Q12047" s="76" t="s">
        <v>114</v>
      </c>
      <c r="R12047" s="78" t="n">
        <v>40465</v>
      </c>
      <c r="S12047" s="78" t="n">
        <v>44945</v>
      </c>
      <c r="T12047" s="76" t="s">
        <v>183</v>
      </c>
      <c r="U12047" s="76" t="n">
        <v>648</v>
      </c>
      <c r="X12047" s="76" t="n">
        <v>6</v>
      </c>
      <c r="Y12047" s="76" t="s">
        <v>116</v>
      </c>
      <c r="AC12047" s="76" t="s">
        <v>117</v>
      </c>
      <c r="AD12047" s="76" t="s">
        <v>46053</v>
      </c>
      <c r="AE12047" s="76" t="n">
        <v>37380</v>
      </c>
      <c r="AF12047" s="76" t="s">
        <v>46054</v>
      </c>
      <c r="AI12047" s="79" t="s">
        <v>46055</v>
      </c>
      <c r="AK12047" s="76" t="s">
        <v>46056</v>
      </c>
      <c r="AL12047" s="76" t="n">
        <v>0</v>
      </c>
      <c r="AM12047" s="76" t="n">
        <v>0</v>
      </c>
    </row>
    <row r="12048" customFormat="false" ht="15" hidden="false" customHeight="false" outlineLevel="0" collapsed="false">
      <c r="A12048" s="76" t="n">
        <v>1421146</v>
      </c>
      <c r="B12048" s="76" t="s">
        <v>46057</v>
      </c>
      <c r="C12048" s="76" t="s">
        <v>5519</v>
      </c>
      <c r="D12048" s="76" t="n">
        <v>3733922</v>
      </c>
      <c r="E12048" s="76" t="s">
        <v>132</v>
      </c>
      <c r="F12048" s="76" t="s">
        <v>132</v>
      </c>
      <c r="H12048" s="78" t="n">
        <v>40172</v>
      </c>
      <c r="I12048" s="76" t="s">
        <v>133</v>
      </c>
      <c r="J12048" s="76" t="n">
        <v>-16</v>
      </c>
      <c r="K12048" s="76" t="s">
        <v>41</v>
      </c>
      <c r="M12048" s="76" t="s">
        <v>124</v>
      </c>
      <c r="N12048" s="79" t="s">
        <v>1926</v>
      </c>
      <c r="O12048" s="76" t="s">
        <v>1927</v>
      </c>
      <c r="P12048" s="78" t="n">
        <v>45546</v>
      </c>
      <c r="Q12048" s="76" t="s">
        <v>114</v>
      </c>
      <c r="R12048" s="78" t="n">
        <v>44813</v>
      </c>
      <c r="T12048" s="76" t="s">
        <v>115</v>
      </c>
      <c r="U12048" s="76" t="n">
        <v>500</v>
      </c>
      <c r="X12048" s="76" t="n">
        <v>5</v>
      </c>
      <c r="Y12048" s="76" t="s">
        <v>116</v>
      </c>
      <c r="AC12048" s="76" t="s">
        <v>117</v>
      </c>
      <c r="AD12048" s="76" t="s">
        <v>127</v>
      </c>
      <c r="AE12048" s="76" t="n">
        <v>37100</v>
      </c>
      <c r="AF12048" s="76" t="s">
        <v>46058</v>
      </c>
      <c r="AJ12048" s="79" t="s">
        <v>46059</v>
      </c>
      <c r="AK12048" s="76" t="s">
        <v>46060</v>
      </c>
      <c r="AL12048" s="76" t="n">
        <v>0</v>
      </c>
      <c r="AM12048" s="76" t="n">
        <v>0</v>
      </c>
    </row>
    <row r="12049" customFormat="false" ht="15" hidden="false" customHeight="false" outlineLevel="0" collapsed="false">
      <c r="A12049" s="76" t="n">
        <v>952706</v>
      </c>
      <c r="B12049" s="76" t="s">
        <v>46061</v>
      </c>
      <c r="C12049" s="76" t="s">
        <v>2186</v>
      </c>
      <c r="D12049" s="76" t="n">
        <v>406879</v>
      </c>
      <c r="E12049" s="76" t="s">
        <v>132</v>
      </c>
      <c r="F12049" s="76" t="s">
        <v>132</v>
      </c>
      <c r="H12049" s="78" t="n">
        <v>39160</v>
      </c>
      <c r="I12049" s="76" t="s">
        <v>294</v>
      </c>
      <c r="J12049" s="76" t="n">
        <v>-18</v>
      </c>
      <c r="K12049" s="76" t="s">
        <v>41</v>
      </c>
      <c r="M12049" s="76" t="s">
        <v>111</v>
      </c>
      <c r="N12049" s="79" t="s">
        <v>337</v>
      </c>
      <c r="O12049" s="76" t="s">
        <v>338</v>
      </c>
      <c r="P12049" s="78" t="n">
        <v>45521</v>
      </c>
      <c r="Q12049" s="76" t="s">
        <v>114</v>
      </c>
      <c r="R12049" s="78" t="n">
        <v>41532</v>
      </c>
      <c r="T12049" s="76" t="s">
        <v>115</v>
      </c>
      <c r="U12049" s="76" t="n">
        <v>1447</v>
      </c>
      <c r="X12049" s="76" t="n">
        <v>14</v>
      </c>
      <c r="Y12049" s="76" t="s">
        <v>116</v>
      </c>
      <c r="AB12049" s="78" t="n">
        <v>44378</v>
      </c>
      <c r="AC12049" s="76" t="s">
        <v>117</v>
      </c>
      <c r="AD12049" s="76" t="s">
        <v>339</v>
      </c>
      <c r="AE12049" s="76" t="n">
        <v>18000</v>
      </c>
      <c r="AF12049" s="76" t="s">
        <v>46062</v>
      </c>
      <c r="AJ12049" s="79" t="s">
        <v>46063</v>
      </c>
      <c r="AK12049" s="76" t="s">
        <v>46064</v>
      </c>
      <c r="AL12049" s="76" t="n">
        <v>0</v>
      </c>
      <c r="AM12049" s="76" t="n">
        <v>0</v>
      </c>
    </row>
    <row r="12050" customFormat="false" ht="15" hidden="false" customHeight="false" outlineLevel="0" collapsed="false">
      <c r="A12050" s="76" t="n">
        <v>244150</v>
      </c>
      <c r="B12050" s="76" t="s">
        <v>46061</v>
      </c>
      <c r="C12050" s="76" t="s">
        <v>1949</v>
      </c>
      <c r="D12050" s="76" t="n">
        <v>7830312</v>
      </c>
      <c r="E12050" s="76" t="s">
        <v>475</v>
      </c>
      <c r="F12050" s="76" t="s">
        <v>132</v>
      </c>
      <c r="H12050" s="78" t="n">
        <v>28805</v>
      </c>
      <c r="I12050" s="76" t="s">
        <v>197</v>
      </c>
      <c r="J12050" s="76" t="s">
        <v>198</v>
      </c>
      <c r="K12050" s="76" t="s">
        <v>41</v>
      </c>
      <c r="M12050" s="76" t="s">
        <v>111</v>
      </c>
      <c r="N12050" s="79" t="s">
        <v>337</v>
      </c>
      <c r="O12050" s="76" t="s">
        <v>338</v>
      </c>
      <c r="P12050" s="78" t="n">
        <v>45479</v>
      </c>
      <c r="Q12050" s="76" t="s">
        <v>114</v>
      </c>
      <c r="R12050" s="78" t="n">
        <v>37432</v>
      </c>
      <c r="S12050" s="78" t="n">
        <v>45540</v>
      </c>
      <c r="T12050" s="76" t="s">
        <v>201</v>
      </c>
      <c r="U12050" s="76" t="n">
        <v>1614</v>
      </c>
      <c r="X12050" s="76" t="n">
        <v>16</v>
      </c>
      <c r="Y12050" s="76" t="s">
        <v>116</v>
      </c>
      <c r="AB12050" s="78" t="n">
        <v>44378</v>
      </c>
      <c r="AC12050" s="76" t="s">
        <v>117</v>
      </c>
      <c r="AD12050" s="76" t="s">
        <v>339</v>
      </c>
      <c r="AE12050" s="76" t="n">
        <v>18000</v>
      </c>
      <c r="AF12050" s="76" t="s">
        <v>46062</v>
      </c>
      <c r="AI12050" s="79" t="s">
        <v>46065</v>
      </c>
      <c r="AJ12050" s="79" t="s">
        <v>46065</v>
      </c>
      <c r="AK12050" s="76" t="s">
        <v>46066</v>
      </c>
      <c r="AL12050" s="76" t="n">
        <v>0</v>
      </c>
      <c r="AM12050" s="76" t="n">
        <v>0</v>
      </c>
    </row>
    <row r="12051" customFormat="false" ht="15" hidden="false" customHeight="false" outlineLevel="0" collapsed="false">
      <c r="A12051" s="76" t="n">
        <v>1620410</v>
      </c>
      <c r="B12051" s="76" t="s">
        <v>46061</v>
      </c>
      <c r="C12051" s="76" t="s">
        <v>921</v>
      </c>
      <c r="D12051" s="76" t="n">
        <v>4540567</v>
      </c>
      <c r="E12051" s="76" t="s">
        <v>109</v>
      </c>
      <c r="H12051" s="78" t="n">
        <v>43063</v>
      </c>
      <c r="I12051" s="76" t="s">
        <v>109</v>
      </c>
      <c r="J12051" s="76" t="n">
        <v>-9</v>
      </c>
      <c r="K12051" s="76" t="s">
        <v>41</v>
      </c>
      <c r="M12051" s="76" t="s">
        <v>134</v>
      </c>
      <c r="N12051" s="79" t="s">
        <v>1729</v>
      </c>
      <c r="O12051" s="76" t="s">
        <v>1730</v>
      </c>
      <c r="P12051" s="78" t="n">
        <v>45555</v>
      </c>
      <c r="Q12051" s="76" t="s">
        <v>114</v>
      </c>
      <c r="R12051" s="78" t="n">
        <v>45555</v>
      </c>
      <c r="T12051" s="76" t="s">
        <v>115</v>
      </c>
      <c r="U12051" s="76" t="n">
        <v>500</v>
      </c>
      <c r="X12051" s="76" t="n">
        <v>5</v>
      </c>
      <c r="Y12051" s="76" t="s">
        <v>116</v>
      </c>
      <c r="AC12051" s="76" t="s">
        <v>117</v>
      </c>
      <c r="AD12051" s="76" t="s">
        <v>8960</v>
      </c>
      <c r="AE12051" s="76" t="n">
        <v>45130</v>
      </c>
      <c r="AF12051" s="76" t="s">
        <v>46067</v>
      </c>
      <c r="AJ12051" s="76" t="s">
        <v>46068</v>
      </c>
      <c r="AK12051" s="76" t="s">
        <v>46069</v>
      </c>
      <c r="AL12051" s="76" t="n">
        <v>0</v>
      </c>
      <c r="AM12051" s="76" t="n">
        <v>0</v>
      </c>
    </row>
    <row r="12052" customFormat="false" ht="15" hidden="false" customHeight="false" outlineLevel="0" collapsed="false">
      <c r="A12052" s="76" t="n">
        <v>798506</v>
      </c>
      <c r="B12052" s="76" t="s">
        <v>46070</v>
      </c>
      <c r="C12052" s="76" t="s">
        <v>1061</v>
      </c>
      <c r="D12052" s="76" t="n">
        <v>4110906</v>
      </c>
      <c r="E12052" s="76" t="s">
        <v>132</v>
      </c>
      <c r="H12052" s="78" t="n">
        <v>26840</v>
      </c>
      <c r="I12052" s="76" t="s">
        <v>208</v>
      </c>
      <c r="J12052" s="76" t="s">
        <v>209</v>
      </c>
      <c r="K12052" s="76" t="s">
        <v>41</v>
      </c>
      <c r="M12052" s="76" t="s">
        <v>286</v>
      </c>
      <c r="N12052" s="79" t="s">
        <v>557</v>
      </c>
      <c r="O12052" s="76" t="s">
        <v>558</v>
      </c>
      <c r="P12052" s="78" t="n">
        <v>45668</v>
      </c>
      <c r="Q12052" s="76" t="s">
        <v>114</v>
      </c>
      <c r="R12052" s="78" t="n">
        <v>40499</v>
      </c>
      <c r="S12052" s="78" t="n">
        <v>45138</v>
      </c>
      <c r="T12052" s="76" t="s">
        <v>183</v>
      </c>
      <c r="U12052" s="76" t="n">
        <v>712</v>
      </c>
      <c r="X12052" s="76" t="n">
        <v>7</v>
      </c>
      <c r="Y12052" s="76" t="s">
        <v>116</v>
      </c>
      <c r="AC12052" s="76" t="s">
        <v>117</v>
      </c>
      <c r="AD12052" s="76" t="s">
        <v>21510</v>
      </c>
      <c r="AE12052" s="76" t="n">
        <v>41400</v>
      </c>
      <c r="AF12052" s="76" t="s">
        <v>46071</v>
      </c>
      <c r="AK12052" s="76" t="s">
        <v>46072</v>
      </c>
      <c r="AL12052" s="76" t="n">
        <v>0</v>
      </c>
      <c r="AM12052" s="76" t="n">
        <v>0</v>
      </c>
    </row>
    <row r="12053" customFormat="false" ht="15" hidden="false" customHeight="false" outlineLevel="0" collapsed="false">
      <c r="A12053" s="76" t="n">
        <v>397746</v>
      </c>
      <c r="B12053" s="76" t="s">
        <v>46073</v>
      </c>
      <c r="C12053" s="76" t="s">
        <v>762</v>
      </c>
      <c r="D12053" s="76" t="n">
        <v>3716467</v>
      </c>
      <c r="E12053" s="76" t="s">
        <v>132</v>
      </c>
      <c r="F12053" s="76" t="s">
        <v>132</v>
      </c>
      <c r="H12053" s="78" t="n">
        <v>30783</v>
      </c>
      <c r="I12053" s="76" t="s">
        <v>179</v>
      </c>
      <c r="J12053" s="76" t="s">
        <v>180</v>
      </c>
      <c r="K12053" s="76" t="s">
        <v>41</v>
      </c>
      <c r="M12053" s="76" t="s">
        <v>124</v>
      </c>
      <c r="N12053" s="79" t="s">
        <v>407</v>
      </c>
      <c r="O12053" s="76" t="s">
        <v>408</v>
      </c>
      <c r="P12053" s="78" t="n">
        <v>45550</v>
      </c>
      <c r="Q12053" s="76" t="s">
        <v>114</v>
      </c>
      <c r="R12053" s="78" t="n">
        <v>37945</v>
      </c>
      <c r="S12053" s="78" t="n">
        <v>45187</v>
      </c>
      <c r="T12053" s="76" t="s">
        <v>183</v>
      </c>
      <c r="U12053" s="76" t="n">
        <v>500</v>
      </c>
      <c r="X12053" s="76" t="n">
        <v>5</v>
      </c>
      <c r="Y12053" s="76" t="s">
        <v>116</v>
      </c>
      <c r="AC12053" s="76" t="s">
        <v>117</v>
      </c>
      <c r="AD12053" s="76" t="s">
        <v>9648</v>
      </c>
      <c r="AE12053" s="76" t="n">
        <v>37420</v>
      </c>
      <c r="AF12053" s="76" t="s">
        <v>46074</v>
      </c>
      <c r="AJ12053" s="79" t="s">
        <v>46075</v>
      </c>
      <c r="AK12053" s="76" t="s">
        <v>46076</v>
      </c>
      <c r="AL12053" s="76" t="n">
        <v>0</v>
      </c>
      <c r="AM12053" s="76" t="n">
        <v>0</v>
      </c>
    </row>
    <row r="12054" customFormat="false" ht="15" hidden="false" customHeight="false" outlineLevel="0" collapsed="false">
      <c r="A12054" s="76" t="n">
        <v>1654294</v>
      </c>
      <c r="B12054" s="76" t="s">
        <v>46077</v>
      </c>
      <c r="C12054" s="76" t="s">
        <v>46078</v>
      </c>
      <c r="D12054" s="76" t="n">
        <v>3612818</v>
      </c>
      <c r="E12054" s="76" t="s">
        <v>109</v>
      </c>
      <c r="H12054" s="78" t="n">
        <v>35625</v>
      </c>
      <c r="I12054" s="76" t="s">
        <v>23</v>
      </c>
      <c r="J12054" s="76" t="n">
        <v>-40</v>
      </c>
      <c r="K12054" s="76" t="s">
        <v>41</v>
      </c>
      <c r="M12054" s="76" t="s">
        <v>269</v>
      </c>
      <c r="N12054" s="79" t="s">
        <v>504</v>
      </c>
      <c r="O12054" s="76" t="s">
        <v>505</v>
      </c>
      <c r="P12054" s="78" t="n">
        <v>45595</v>
      </c>
      <c r="Q12054" s="76" t="s">
        <v>114</v>
      </c>
      <c r="R12054" s="78" t="n">
        <v>45595</v>
      </c>
      <c r="S12054" s="78" t="n">
        <v>45554</v>
      </c>
      <c r="T12054" s="76" t="s">
        <v>201</v>
      </c>
      <c r="U12054" s="76" t="n">
        <v>500</v>
      </c>
      <c r="X12054" s="76" t="n">
        <v>5</v>
      </c>
      <c r="Y12054" s="76" t="s">
        <v>116</v>
      </c>
      <c r="AC12054" s="76" t="s">
        <v>117</v>
      </c>
      <c r="AD12054" s="76" t="s">
        <v>46079</v>
      </c>
      <c r="AE12054" s="76" t="n">
        <v>18400</v>
      </c>
      <c r="AF12054" s="76" t="s">
        <v>46080</v>
      </c>
      <c r="AI12054" s="79" t="s">
        <v>46081</v>
      </c>
      <c r="AK12054" s="76" t="s">
        <v>46082</v>
      </c>
      <c r="AL12054" s="76" t="n">
        <v>0</v>
      </c>
      <c r="AM12054" s="76" t="n">
        <v>0</v>
      </c>
    </row>
    <row r="12055" customFormat="false" ht="15" hidden="false" customHeight="false" outlineLevel="0" collapsed="false">
      <c r="A12055" s="76" t="n">
        <v>1131786</v>
      </c>
      <c r="B12055" s="76" t="s">
        <v>46083</v>
      </c>
      <c r="C12055" s="76" t="s">
        <v>2656</v>
      </c>
      <c r="D12055" s="76" t="n">
        <v>189189</v>
      </c>
      <c r="E12055" s="76" t="s">
        <v>475</v>
      </c>
      <c r="F12055" s="76" t="s">
        <v>132</v>
      </c>
      <c r="H12055" s="78" t="n">
        <v>19853</v>
      </c>
      <c r="I12055" s="76" t="s">
        <v>594</v>
      </c>
      <c r="J12055" s="76" t="s">
        <v>595</v>
      </c>
      <c r="K12055" s="76" t="s">
        <v>41</v>
      </c>
      <c r="M12055" s="76" t="s">
        <v>111</v>
      </c>
      <c r="N12055" s="79" t="s">
        <v>2297</v>
      </c>
      <c r="O12055" s="76" t="s">
        <v>2298</v>
      </c>
      <c r="P12055" s="78" t="n">
        <v>45477</v>
      </c>
      <c r="Q12055" s="76" t="s">
        <v>114</v>
      </c>
      <c r="R12055" s="78" t="n">
        <v>42648</v>
      </c>
      <c r="S12055" s="78" t="n">
        <v>45092</v>
      </c>
      <c r="T12055" s="76" t="s">
        <v>183</v>
      </c>
      <c r="U12055" s="76" t="n">
        <v>501</v>
      </c>
      <c r="X12055" s="76" t="n">
        <v>5</v>
      </c>
      <c r="Y12055" s="76" t="s">
        <v>116</v>
      </c>
      <c r="AC12055" s="76" t="s">
        <v>117</v>
      </c>
      <c r="AD12055" s="76" t="s">
        <v>5509</v>
      </c>
      <c r="AE12055" s="76" t="n">
        <v>18110</v>
      </c>
      <c r="AF12055" s="76" t="s">
        <v>46084</v>
      </c>
      <c r="AH12055" s="76" t="s">
        <v>46085</v>
      </c>
      <c r="AI12055" s="79" t="s">
        <v>46086</v>
      </c>
      <c r="AJ12055" s="79" t="s">
        <v>46087</v>
      </c>
      <c r="AK12055" s="76" t="s">
        <v>46088</v>
      </c>
      <c r="AL12055" s="76" t="n">
        <v>0</v>
      </c>
      <c r="AM12055" s="76" t="n">
        <v>0</v>
      </c>
    </row>
    <row r="12056" customFormat="false" ht="15" hidden="false" customHeight="false" outlineLevel="0" collapsed="false">
      <c r="A12056" s="76" t="n">
        <v>1277234</v>
      </c>
      <c r="B12056" s="76" t="s">
        <v>46083</v>
      </c>
      <c r="C12056" s="76" t="s">
        <v>4333</v>
      </c>
      <c r="D12056" s="76" t="n">
        <v>2815593</v>
      </c>
      <c r="E12056" s="76" t="s">
        <v>132</v>
      </c>
      <c r="F12056" s="76" t="s">
        <v>132</v>
      </c>
      <c r="H12056" s="78" t="n">
        <v>41094</v>
      </c>
      <c r="I12056" s="76" t="s">
        <v>370</v>
      </c>
      <c r="J12056" s="76" t="n">
        <v>-13</v>
      </c>
      <c r="K12056" s="76" t="s">
        <v>41</v>
      </c>
      <c r="M12056" s="76" t="s">
        <v>155</v>
      </c>
      <c r="N12056" s="79" t="s">
        <v>440</v>
      </c>
      <c r="O12056" s="76" t="s">
        <v>441</v>
      </c>
      <c r="P12056" s="78" t="n">
        <v>45545</v>
      </c>
      <c r="Q12056" s="76" t="s">
        <v>114</v>
      </c>
      <c r="R12056" s="78" t="n">
        <v>43734</v>
      </c>
      <c r="T12056" s="76" t="s">
        <v>115</v>
      </c>
      <c r="U12056" s="76" t="n">
        <v>500</v>
      </c>
      <c r="X12056" s="76" t="n">
        <v>5</v>
      </c>
      <c r="Y12056" s="76" t="s">
        <v>116</v>
      </c>
      <c r="AC12056" s="76" t="s">
        <v>117</v>
      </c>
      <c r="AD12056" s="76" t="s">
        <v>442</v>
      </c>
      <c r="AE12056" s="76" t="n">
        <v>28630</v>
      </c>
      <c r="AF12056" s="76" t="s">
        <v>46089</v>
      </c>
      <c r="AI12056" s="79" t="s">
        <v>46090</v>
      </c>
      <c r="AJ12056" s="79" t="s">
        <v>46091</v>
      </c>
      <c r="AK12056" s="76" t="s">
        <v>46092</v>
      </c>
      <c r="AL12056" s="76" t="n">
        <v>0</v>
      </c>
      <c r="AM12056" s="76" t="n">
        <v>0</v>
      </c>
    </row>
    <row r="12057" customFormat="false" ht="15" hidden="false" customHeight="false" outlineLevel="0" collapsed="false">
      <c r="A12057" s="76" t="n">
        <v>244302</v>
      </c>
      <c r="B12057" s="76" t="s">
        <v>46093</v>
      </c>
      <c r="C12057" s="76" t="s">
        <v>1428</v>
      </c>
      <c r="D12057" s="76" t="n">
        <v>458906</v>
      </c>
      <c r="E12057" s="76" t="s">
        <v>132</v>
      </c>
      <c r="F12057" s="76" t="s">
        <v>132</v>
      </c>
      <c r="H12057" s="78" t="n">
        <v>30551</v>
      </c>
      <c r="I12057" s="76" t="s">
        <v>179</v>
      </c>
      <c r="J12057" s="76" t="s">
        <v>180</v>
      </c>
      <c r="K12057" s="76" t="s">
        <v>41</v>
      </c>
      <c r="M12057" s="76" t="s">
        <v>124</v>
      </c>
      <c r="N12057" s="79" t="s">
        <v>2113</v>
      </c>
      <c r="O12057" s="76" t="s">
        <v>2114</v>
      </c>
      <c r="P12057" s="78" t="n">
        <v>45549</v>
      </c>
      <c r="Q12057" s="76" t="s">
        <v>114</v>
      </c>
      <c r="R12057" s="78" t="n">
        <v>37432</v>
      </c>
      <c r="S12057" s="78" t="n">
        <v>44795</v>
      </c>
      <c r="T12057" s="76" t="s">
        <v>183</v>
      </c>
      <c r="U12057" s="76" t="n">
        <v>1175</v>
      </c>
      <c r="X12057" s="76" t="n">
        <v>11</v>
      </c>
      <c r="Y12057" s="76" t="s">
        <v>116</v>
      </c>
      <c r="AB12057" s="78" t="n">
        <v>45631</v>
      </c>
      <c r="AC12057" s="76" t="s">
        <v>117</v>
      </c>
      <c r="AD12057" s="76" t="s">
        <v>6402</v>
      </c>
      <c r="AE12057" s="76" t="n">
        <v>37460</v>
      </c>
      <c r="AF12057" s="76" t="s">
        <v>46094</v>
      </c>
      <c r="AJ12057" s="79" t="s">
        <v>46095</v>
      </c>
      <c r="AK12057" s="76" t="s">
        <v>46096</v>
      </c>
      <c r="AL12057" s="76" t="n">
        <v>0</v>
      </c>
      <c r="AM12057" s="76" t="n">
        <v>0</v>
      </c>
    </row>
    <row r="12058" customFormat="false" ht="15" hidden="false" customHeight="false" outlineLevel="0" collapsed="false">
      <c r="A12058" s="76" t="n">
        <v>1029779</v>
      </c>
      <c r="B12058" s="76" t="s">
        <v>46097</v>
      </c>
      <c r="C12058" s="76" t="s">
        <v>16135</v>
      </c>
      <c r="D12058" s="76" t="n">
        <v>3726497</v>
      </c>
      <c r="E12058" s="76" t="s">
        <v>109</v>
      </c>
      <c r="H12058" s="78" t="n">
        <v>23670</v>
      </c>
      <c r="I12058" s="76" t="s">
        <v>267</v>
      </c>
      <c r="J12058" s="76" t="s">
        <v>268</v>
      </c>
      <c r="K12058" s="76" t="s">
        <v>2</v>
      </c>
      <c r="M12058" s="76" t="s">
        <v>124</v>
      </c>
      <c r="N12058" s="79" t="s">
        <v>456</v>
      </c>
      <c r="O12058" s="76" t="s">
        <v>457</v>
      </c>
      <c r="P12058" s="78" t="n">
        <v>45569</v>
      </c>
      <c r="Q12058" s="76" t="s">
        <v>114</v>
      </c>
      <c r="R12058" s="78" t="n">
        <v>41928</v>
      </c>
      <c r="S12058" s="78" t="n">
        <v>45566</v>
      </c>
      <c r="T12058" s="76" t="s">
        <v>201</v>
      </c>
      <c r="U12058" s="76" t="n">
        <v>500</v>
      </c>
      <c r="X12058" s="76" t="n">
        <v>5</v>
      </c>
      <c r="Y12058" s="76" t="s">
        <v>116</v>
      </c>
      <c r="AC12058" s="76" t="s">
        <v>117</v>
      </c>
      <c r="AD12058" s="76" t="s">
        <v>7780</v>
      </c>
      <c r="AE12058" s="76" t="n">
        <v>37700</v>
      </c>
      <c r="AF12058" s="76" t="s">
        <v>46098</v>
      </c>
      <c r="AI12058" s="79" t="s">
        <v>46099</v>
      </c>
      <c r="AK12058" s="76" t="s">
        <v>46100</v>
      </c>
      <c r="AL12058" s="76" t="n">
        <v>0</v>
      </c>
      <c r="AM12058" s="76" t="n">
        <v>0</v>
      </c>
    </row>
    <row r="12059" customFormat="false" ht="15" hidden="false" customHeight="false" outlineLevel="0" collapsed="false">
      <c r="A12059" s="76" t="n">
        <v>1636364</v>
      </c>
      <c r="B12059" s="76" t="s">
        <v>46101</v>
      </c>
      <c r="C12059" s="76" t="s">
        <v>7009</v>
      </c>
      <c r="D12059" s="76" t="n">
        <v>3737744</v>
      </c>
      <c r="E12059" s="76" t="s">
        <v>109</v>
      </c>
      <c r="H12059" s="78" t="n">
        <v>43858</v>
      </c>
      <c r="I12059" s="76" t="s">
        <v>109</v>
      </c>
      <c r="J12059" s="76" t="n">
        <v>-9</v>
      </c>
      <c r="K12059" s="76" t="s">
        <v>41</v>
      </c>
      <c r="M12059" s="76" t="s">
        <v>124</v>
      </c>
      <c r="N12059" s="79" t="s">
        <v>125</v>
      </c>
      <c r="O12059" s="76" t="s">
        <v>126</v>
      </c>
      <c r="P12059" s="78" t="n">
        <v>45567</v>
      </c>
      <c r="Q12059" s="76" t="s">
        <v>114</v>
      </c>
      <c r="R12059" s="78" t="n">
        <v>45567</v>
      </c>
      <c r="T12059" s="76" t="s">
        <v>115</v>
      </c>
      <c r="U12059" s="76" t="n">
        <v>500</v>
      </c>
      <c r="X12059" s="76" t="n">
        <v>5</v>
      </c>
      <c r="Y12059" s="76" t="s">
        <v>116</v>
      </c>
      <c r="AC12059" s="76" t="s">
        <v>117</v>
      </c>
      <c r="AD12059" s="76" t="s">
        <v>127</v>
      </c>
      <c r="AE12059" s="76" t="n">
        <v>37000</v>
      </c>
      <c r="AF12059" s="76" t="s">
        <v>46102</v>
      </c>
      <c r="AK12059" s="76" t="s">
        <v>46103</v>
      </c>
      <c r="AL12059" s="76" t="n">
        <v>0</v>
      </c>
      <c r="AM12059" s="76" t="n">
        <v>0</v>
      </c>
    </row>
    <row r="12060" customFormat="false" ht="15" hidden="false" customHeight="false" outlineLevel="0" collapsed="false">
      <c r="A12060" s="76" t="n">
        <v>1633514</v>
      </c>
      <c r="B12060" s="76" t="s">
        <v>46104</v>
      </c>
      <c r="C12060" s="76" t="s">
        <v>3829</v>
      </c>
      <c r="D12060" s="76" t="n">
        <v>4540788</v>
      </c>
      <c r="E12060" s="76" t="s">
        <v>109</v>
      </c>
      <c r="H12060" s="78" t="n">
        <v>40884</v>
      </c>
      <c r="I12060" s="76" t="s">
        <v>144</v>
      </c>
      <c r="J12060" s="76" t="n">
        <v>-14</v>
      </c>
      <c r="K12060" s="76" t="s">
        <v>41</v>
      </c>
      <c r="M12060" s="76" t="s">
        <v>134</v>
      </c>
      <c r="N12060" s="79" t="s">
        <v>248</v>
      </c>
      <c r="O12060" s="76" t="s">
        <v>249</v>
      </c>
      <c r="P12060" s="78" t="n">
        <v>45613</v>
      </c>
      <c r="Q12060" s="76" t="s">
        <v>114</v>
      </c>
      <c r="R12060" s="78" t="n">
        <v>45565</v>
      </c>
      <c r="T12060" s="76" t="s">
        <v>115</v>
      </c>
      <c r="U12060" s="76" t="n">
        <v>500</v>
      </c>
      <c r="X12060" s="76" t="n">
        <v>5</v>
      </c>
      <c r="Y12060" s="76" t="s">
        <v>116</v>
      </c>
      <c r="AC12060" s="76" t="s">
        <v>117</v>
      </c>
      <c r="AD12060" s="76" t="s">
        <v>13150</v>
      </c>
      <c r="AE12060" s="76" t="n">
        <v>45260</v>
      </c>
      <c r="AF12060" s="76" t="s">
        <v>46105</v>
      </c>
      <c r="AI12060" s="76" t="s">
        <v>46106</v>
      </c>
      <c r="AJ12060" s="76" t="s">
        <v>46107</v>
      </c>
      <c r="AK12060" s="76" t="s">
        <v>46108</v>
      </c>
      <c r="AL12060" s="76" t="n">
        <v>0</v>
      </c>
      <c r="AM12060" s="76" t="n">
        <v>0</v>
      </c>
    </row>
    <row r="12061" customFormat="false" ht="15" hidden="false" customHeight="false" outlineLevel="0" collapsed="false">
      <c r="A12061" s="76" t="n">
        <v>244364</v>
      </c>
      <c r="B12061" s="76" t="s">
        <v>46109</v>
      </c>
      <c r="C12061" s="76" t="s">
        <v>2482</v>
      </c>
      <c r="D12061" s="76" t="n">
        <v>363043</v>
      </c>
      <c r="E12061" s="76" t="s">
        <v>475</v>
      </c>
      <c r="F12061" s="76" t="s">
        <v>132</v>
      </c>
      <c r="H12061" s="78" t="n">
        <v>20712</v>
      </c>
      <c r="I12061" s="76" t="s">
        <v>305</v>
      </c>
      <c r="J12061" s="76" t="s">
        <v>306</v>
      </c>
      <c r="K12061" s="76" t="s">
        <v>41</v>
      </c>
      <c r="M12061" s="76" t="s">
        <v>269</v>
      </c>
      <c r="N12061" s="79" t="s">
        <v>1360</v>
      </c>
      <c r="O12061" s="76" t="s">
        <v>1361</v>
      </c>
      <c r="P12061" s="78" t="n">
        <v>45481</v>
      </c>
      <c r="Q12061" s="76" t="s">
        <v>114</v>
      </c>
      <c r="R12061" s="78" t="n">
        <v>37432</v>
      </c>
      <c r="T12061" s="76" t="s">
        <v>325</v>
      </c>
      <c r="U12061" s="76" t="n">
        <v>770</v>
      </c>
      <c r="X12061" s="76" t="n">
        <v>7</v>
      </c>
      <c r="Y12061" s="76" t="s">
        <v>116</v>
      </c>
      <c r="AC12061" s="76" t="s">
        <v>117</v>
      </c>
      <c r="AD12061" s="76" t="s">
        <v>1362</v>
      </c>
      <c r="AE12061" s="76" t="n">
        <v>36350</v>
      </c>
      <c r="AF12061" s="76" t="s">
        <v>46110</v>
      </c>
      <c r="AI12061" s="79" t="s">
        <v>46111</v>
      </c>
      <c r="AJ12061" s="79" t="s">
        <v>46111</v>
      </c>
      <c r="AK12061" s="76" t="s">
        <v>46112</v>
      </c>
      <c r="AL12061" s="76" t="n">
        <v>0</v>
      </c>
      <c r="AM12061" s="76" t="n">
        <v>0</v>
      </c>
    </row>
    <row r="12062" customFormat="false" ht="15" hidden="false" customHeight="false" outlineLevel="0" collapsed="false">
      <c r="A12062" s="76" t="n">
        <v>652789</v>
      </c>
      <c r="B12062" s="76" t="s">
        <v>46113</v>
      </c>
      <c r="C12062" s="76" t="s">
        <v>1965</v>
      </c>
      <c r="D12062" s="76" t="n">
        <v>3720111</v>
      </c>
      <c r="E12062" s="76" t="s">
        <v>132</v>
      </c>
      <c r="F12062" s="76" t="s">
        <v>132</v>
      </c>
      <c r="H12062" s="78" t="n">
        <v>26358</v>
      </c>
      <c r="I12062" s="76" t="s">
        <v>208</v>
      </c>
      <c r="J12062" s="76" t="s">
        <v>209</v>
      </c>
      <c r="K12062" s="76" t="s">
        <v>41</v>
      </c>
      <c r="M12062" s="76" t="s">
        <v>124</v>
      </c>
      <c r="N12062" s="79" t="s">
        <v>922</v>
      </c>
      <c r="O12062" s="76" t="s">
        <v>923</v>
      </c>
      <c r="P12062" s="78" t="n">
        <v>45553</v>
      </c>
      <c r="Q12062" s="76" t="s">
        <v>114</v>
      </c>
      <c r="R12062" s="78" t="n">
        <v>39717</v>
      </c>
      <c r="S12062" s="78" t="n">
        <v>44778</v>
      </c>
      <c r="T12062" s="76" t="s">
        <v>183</v>
      </c>
      <c r="U12062" s="76" t="n">
        <v>1071</v>
      </c>
      <c r="X12062" s="76" t="n">
        <v>10</v>
      </c>
      <c r="Y12062" s="76" t="s">
        <v>116</v>
      </c>
      <c r="AC12062" s="76" t="s">
        <v>117</v>
      </c>
      <c r="AD12062" s="76" t="s">
        <v>7297</v>
      </c>
      <c r="AE12062" s="76" t="n">
        <v>37800</v>
      </c>
      <c r="AF12062" s="76" t="s">
        <v>46114</v>
      </c>
      <c r="AI12062" s="79" t="s">
        <v>46115</v>
      </c>
      <c r="AK12062" s="76" t="s">
        <v>46116</v>
      </c>
      <c r="AL12062" s="76" t="n">
        <v>0</v>
      </c>
      <c r="AM12062" s="76" t="n">
        <v>0</v>
      </c>
    </row>
    <row r="12063" customFormat="false" ht="15" hidden="false" customHeight="false" outlineLevel="0" collapsed="false">
      <c r="A12063" s="76" t="n">
        <v>1641697</v>
      </c>
      <c r="B12063" s="76" t="s">
        <v>46113</v>
      </c>
      <c r="C12063" s="76" t="s">
        <v>14685</v>
      </c>
      <c r="D12063" s="76" t="n">
        <v>3737835</v>
      </c>
      <c r="E12063" s="76" t="s">
        <v>109</v>
      </c>
      <c r="H12063" s="78" t="n">
        <v>43650</v>
      </c>
      <c r="I12063" s="76" t="s">
        <v>109</v>
      </c>
      <c r="J12063" s="76" t="n">
        <v>-9</v>
      </c>
      <c r="K12063" s="76" t="s">
        <v>41</v>
      </c>
      <c r="M12063" s="76" t="s">
        <v>124</v>
      </c>
      <c r="N12063" s="79" t="s">
        <v>2231</v>
      </c>
      <c r="O12063" s="76" t="s">
        <v>2232</v>
      </c>
      <c r="P12063" s="78" t="n">
        <v>45573</v>
      </c>
      <c r="Q12063" s="76" t="s">
        <v>114</v>
      </c>
      <c r="R12063" s="78" t="n">
        <v>45573</v>
      </c>
      <c r="T12063" s="76" t="s">
        <v>115</v>
      </c>
      <c r="U12063" s="76" t="n">
        <v>500</v>
      </c>
      <c r="X12063" s="76" t="n">
        <v>5</v>
      </c>
      <c r="Y12063" s="76" t="s">
        <v>116</v>
      </c>
      <c r="AC12063" s="76" t="s">
        <v>117</v>
      </c>
      <c r="AD12063" s="76" t="s">
        <v>46117</v>
      </c>
      <c r="AE12063" s="76" t="n">
        <v>37240</v>
      </c>
      <c r="AF12063" s="76" t="s">
        <v>46118</v>
      </c>
      <c r="AJ12063" s="79" t="s">
        <v>46119</v>
      </c>
      <c r="AK12063" s="76" t="s">
        <v>46120</v>
      </c>
      <c r="AL12063" s="76" t="n">
        <v>0</v>
      </c>
      <c r="AM12063" s="76" t="n">
        <v>0</v>
      </c>
    </row>
    <row r="12064" customFormat="false" ht="15" hidden="false" customHeight="false" outlineLevel="0" collapsed="false">
      <c r="A12064" s="76" t="n">
        <v>1663054</v>
      </c>
      <c r="B12064" s="76" t="s">
        <v>46113</v>
      </c>
      <c r="C12064" s="76" t="s">
        <v>2983</v>
      </c>
      <c r="D12064" s="76" t="n">
        <v>3612857</v>
      </c>
      <c r="E12064" s="76" t="s">
        <v>109</v>
      </c>
      <c r="H12064" s="78" t="n">
        <v>38395</v>
      </c>
      <c r="I12064" s="76" t="s">
        <v>23</v>
      </c>
      <c r="J12064" s="76" t="n">
        <v>-40</v>
      </c>
      <c r="K12064" s="76" t="s">
        <v>41</v>
      </c>
      <c r="M12064" s="76" t="s">
        <v>269</v>
      </c>
      <c r="N12064" s="79" t="s">
        <v>1412</v>
      </c>
      <c r="O12064" s="76" t="s">
        <v>1413</v>
      </c>
      <c r="P12064" s="78" t="n">
        <v>45624</v>
      </c>
      <c r="Q12064" s="76" t="s">
        <v>114</v>
      </c>
      <c r="R12064" s="78" t="n">
        <v>45624</v>
      </c>
      <c r="S12064" s="78" t="n">
        <v>45576</v>
      </c>
      <c r="T12064" s="76" t="s">
        <v>201</v>
      </c>
      <c r="U12064" s="76" t="n">
        <v>500</v>
      </c>
      <c r="X12064" s="76" t="n">
        <v>5</v>
      </c>
      <c r="Y12064" s="76" t="s">
        <v>116</v>
      </c>
      <c r="AC12064" s="76" t="s">
        <v>117</v>
      </c>
      <c r="AD12064" s="76" t="s">
        <v>46121</v>
      </c>
      <c r="AE12064" s="76" t="n">
        <v>36290</v>
      </c>
      <c r="AF12064" s="76" t="s">
        <v>46122</v>
      </c>
      <c r="AJ12064" s="79" t="s">
        <v>46123</v>
      </c>
      <c r="AK12064" s="76" t="s">
        <v>17539</v>
      </c>
      <c r="AL12064" s="76" t="n">
        <v>0</v>
      </c>
      <c r="AM12064" s="76" t="n">
        <v>0</v>
      </c>
    </row>
    <row r="12065" customFormat="false" ht="15" hidden="false" customHeight="false" outlineLevel="0" collapsed="false">
      <c r="A12065" s="76" t="n">
        <v>1507269</v>
      </c>
      <c r="B12065" s="76" t="s">
        <v>46124</v>
      </c>
      <c r="C12065" s="76" t="s">
        <v>868</v>
      </c>
      <c r="D12065" s="76" t="n">
        <v>3735923</v>
      </c>
      <c r="E12065" s="76" t="s">
        <v>132</v>
      </c>
      <c r="F12065" s="76" t="s">
        <v>109</v>
      </c>
      <c r="H12065" s="78" t="n">
        <v>30413</v>
      </c>
      <c r="I12065" s="76" t="s">
        <v>179</v>
      </c>
      <c r="J12065" s="76" t="s">
        <v>180</v>
      </c>
      <c r="K12065" s="76" t="s">
        <v>41</v>
      </c>
      <c r="M12065" s="76" t="s">
        <v>124</v>
      </c>
      <c r="N12065" s="79" t="s">
        <v>779</v>
      </c>
      <c r="O12065" s="76" t="s">
        <v>780</v>
      </c>
      <c r="P12065" s="78" t="n">
        <v>45555</v>
      </c>
      <c r="Q12065" s="76" t="s">
        <v>114</v>
      </c>
      <c r="R12065" s="78" t="n">
        <v>45174</v>
      </c>
      <c r="S12065" s="78" t="n">
        <v>45172</v>
      </c>
      <c r="T12065" s="76" t="s">
        <v>183</v>
      </c>
      <c r="U12065" s="76" t="n">
        <v>531</v>
      </c>
      <c r="X12065" s="76" t="n">
        <v>5</v>
      </c>
      <c r="Y12065" s="76" t="s">
        <v>116</v>
      </c>
      <c r="AC12065" s="76" t="s">
        <v>117</v>
      </c>
      <c r="AD12065" s="76" t="s">
        <v>6723</v>
      </c>
      <c r="AE12065" s="76" t="n">
        <v>37550</v>
      </c>
      <c r="AF12065" s="76" t="s">
        <v>46125</v>
      </c>
      <c r="AJ12065" s="79" t="s">
        <v>46126</v>
      </c>
      <c r="AK12065" s="76" t="s">
        <v>46127</v>
      </c>
      <c r="AL12065" s="76" t="n">
        <v>0</v>
      </c>
      <c r="AM12065" s="76" t="n">
        <v>0</v>
      </c>
    </row>
    <row r="12066" customFormat="false" ht="15" hidden="false" customHeight="false" outlineLevel="0" collapsed="false">
      <c r="A12066" s="76" t="n">
        <v>1611686</v>
      </c>
      <c r="B12066" s="76" t="s">
        <v>46128</v>
      </c>
      <c r="C12066" s="76" t="s">
        <v>41817</v>
      </c>
      <c r="D12066" s="76" t="n">
        <v>3737302</v>
      </c>
      <c r="E12066" s="76" t="s">
        <v>109</v>
      </c>
      <c r="H12066" s="78" t="n">
        <v>42145</v>
      </c>
      <c r="I12066" s="76" t="s">
        <v>231</v>
      </c>
      <c r="J12066" s="76" t="n">
        <v>-10</v>
      </c>
      <c r="K12066" s="76" t="s">
        <v>41</v>
      </c>
      <c r="M12066" s="76" t="s">
        <v>124</v>
      </c>
      <c r="N12066" s="79" t="s">
        <v>596</v>
      </c>
      <c r="O12066" s="76" t="s">
        <v>597</v>
      </c>
      <c r="P12066" s="78" t="n">
        <v>45549</v>
      </c>
      <c r="Q12066" s="76" t="s">
        <v>114</v>
      </c>
      <c r="R12066" s="78" t="n">
        <v>45549</v>
      </c>
      <c r="S12066" s="78" t="n">
        <v>45545</v>
      </c>
      <c r="T12066" s="76" t="s">
        <v>201</v>
      </c>
      <c r="U12066" s="76" t="n">
        <v>500</v>
      </c>
      <c r="X12066" s="76" t="n">
        <v>5</v>
      </c>
      <c r="Y12066" s="76" t="s">
        <v>116</v>
      </c>
      <c r="AC12066" s="76" t="s">
        <v>117</v>
      </c>
      <c r="AD12066" s="76" t="s">
        <v>4072</v>
      </c>
      <c r="AE12066" s="76" t="n">
        <v>37230</v>
      </c>
      <c r="AF12066" s="76" t="s">
        <v>46129</v>
      </c>
      <c r="AJ12066" s="79" t="s">
        <v>46130</v>
      </c>
      <c r="AK12066" s="76" t="s">
        <v>46131</v>
      </c>
      <c r="AL12066" s="76" t="n">
        <v>1</v>
      </c>
      <c r="AM12066" s="76" t="n">
        <v>0</v>
      </c>
    </row>
    <row r="12067" customFormat="false" ht="15" hidden="false" customHeight="false" outlineLevel="0" collapsed="false">
      <c r="A12067" s="76" t="n">
        <v>244544</v>
      </c>
      <c r="B12067" s="76" t="s">
        <v>46132</v>
      </c>
      <c r="C12067" s="76" t="s">
        <v>207</v>
      </c>
      <c r="D12067" s="76" t="n">
        <v>376195</v>
      </c>
      <c r="E12067" s="76" t="s">
        <v>132</v>
      </c>
      <c r="F12067" s="76" t="s">
        <v>132</v>
      </c>
      <c r="H12067" s="78" t="n">
        <v>29758</v>
      </c>
      <c r="I12067" s="76" t="s">
        <v>179</v>
      </c>
      <c r="J12067" s="76" t="s">
        <v>180</v>
      </c>
      <c r="K12067" s="76" t="s">
        <v>41</v>
      </c>
      <c r="M12067" s="76" t="s">
        <v>124</v>
      </c>
      <c r="N12067" s="79" t="s">
        <v>239</v>
      </c>
      <c r="O12067" s="76" t="s">
        <v>240</v>
      </c>
      <c r="P12067" s="78" t="n">
        <v>45541</v>
      </c>
      <c r="Q12067" s="76" t="s">
        <v>114</v>
      </c>
      <c r="R12067" s="78" t="n">
        <v>37432</v>
      </c>
      <c r="S12067" s="78" t="n">
        <v>44585</v>
      </c>
      <c r="T12067" s="76" t="s">
        <v>183</v>
      </c>
      <c r="U12067" s="76" t="n">
        <v>1333</v>
      </c>
      <c r="X12067" s="76" t="n">
        <v>13</v>
      </c>
      <c r="Y12067" s="76" t="s">
        <v>116</v>
      </c>
      <c r="AC12067" s="76" t="s">
        <v>117</v>
      </c>
      <c r="AD12067" s="76" t="s">
        <v>2680</v>
      </c>
      <c r="AE12067" s="76" t="n">
        <v>37270</v>
      </c>
      <c r="AF12067" s="76" t="s">
        <v>46133</v>
      </c>
      <c r="AI12067" s="79" t="s">
        <v>46134</v>
      </c>
      <c r="AJ12067" s="79" t="s">
        <v>46134</v>
      </c>
      <c r="AK12067" s="76" t="s">
        <v>46135</v>
      </c>
      <c r="AL12067" s="76" t="n">
        <v>0</v>
      </c>
      <c r="AM12067" s="76" t="n">
        <v>0</v>
      </c>
    </row>
    <row r="12068" customFormat="false" ht="15" hidden="false" customHeight="false" outlineLevel="0" collapsed="false">
      <c r="A12068" s="76" t="n">
        <v>916330</v>
      </c>
      <c r="B12068" s="76" t="s">
        <v>46136</v>
      </c>
      <c r="C12068" s="76" t="s">
        <v>37534</v>
      </c>
      <c r="D12068" s="76" t="n">
        <v>4524211</v>
      </c>
      <c r="E12068" s="76" t="s">
        <v>475</v>
      </c>
      <c r="F12068" s="76" t="s">
        <v>132</v>
      </c>
      <c r="H12068" s="78" t="n">
        <v>23749</v>
      </c>
      <c r="I12068" s="76" t="s">
        <v>321</v>
      </c>
      <c r="J12068" s="76" t="s">
        <v>322</v>
      </c>
      <c r="K12068" s="76" t="s">
        <v>2</v>
      </c>
      <c r="M12068" s="76" t="s">
        <v>134</v>
      </c>
      <c r="N12068" s="79" t="s">
        <v>1352</v>
      </c>
      <c r="O12068" s="76" t="s">
        <v>1353</v>
      </c>
      <c r="P12068" s="78" t="n">
        <v>45477</v>
      </c>
      <c r="Q12068" s="76" t="s">
        <v>114</v>
      </c>
      <c r="R12068" s="78" t="n">
        <v>41204</v>
      </c>
      <c r="S12068" s="78" t="n">
        <v>44837</v>
      </c>
      <c r="T12068" s="76" t="s">
        <v>183</v>
      </c>
      <c r="U12068" s="76" t="n">
        <v>500</v>
      </c>
      <c r="X12068" s="76" t="n">
        <v>5</v>
      </c>
      <c r="Y12068" s="76" t="s">
        <v>116</v>
      </c>
      <c r="AC12068" s="76" t="s">
        <v>117</v>
      </c>
      <c r="AD12068" s="76" t="s">
        <v>326</v>
      </c>
      <c r="AE12068" s="76" t="n">
        <v>45380</v>
      </c>
      <c r="AF12068" s="76" t="s">
        <v>46137</v>
      </c>
      <c r="AI12068" s="79" t="s">
        <v>46138</v>
      </c>
      <c r="AJ12068" s="79" t="s">
        <v>46139</v>
      </c>
      <c r="AK12068" s="76" t="s">
        <v>46140</v>
      </c>
      <c r="AL12068" s="76" t="n">
        <v>0</v>
      </c>
      <c r="AM12068" s="76" t="n">
        <v>0</v>
      </c>
    </row>
    <row r="12069" customFormat="false" ht="15" hidden="false" customHeight="false" outlineLevel="0" collapsed="false">
      <c r="A12069" s="76" t="n">
        <v>1632052</v>
      </c>
      <c r="B12069" s="76" t="s">
        <v>46141</v>
      </c>
      <c r="C12069" s="76" t="s">
        <v>11841</v>
      </c>
      <c r="D12069" s="76" t="n">
        <v>4540748</v>
      </c>
      <c r="E12069" s="76" t="s">
        <v>109</v>
      </c>
      <c r="H12069" s="78" t="n">
        <v>41871</v>
      </c>
      <c r="I12069" s="76" t="s">
        <v>190</v>
      </c>
      <c r="J12069" s="76" t="n">
        <v>-11</v>
      </c>
      <c r="K12069" s="76" t="s">
        <v>41</v>
      </c>
      <c r="M12069" s="76" t="s">
        <v>134</v>
      </c>
      <c r="N12069" s="79" t="s">
        <v>449</v>
      </c>
      <c r="O12069" s="76" t="s">
        <v>450</v>
      </c>
      <c r="P12069" s="78" t="n">
        <v>45564</v>
      </c>
      <c r="Q12069" s="76" t="s">
        <v>114</v>
      </c>
      <c r="R12069" s="78" t="n">
        <v>45564</v>
      </c>
      <c r="T12069" s="76" t="s">
        <v>115</v>
      </c>
      <c r="U12069" s="76" t="n">
        <v>500</v>
      </c>
      <c r="X12069" s="76" t="n">
        <v>5</v>
      </c>
      <c r="Y12069" s="76" t="s">
        <v>116</v>
      </c>
      <c r="AC12069" s="76" t="s">
        <v>117</v>
      </c>
      <c r="AD12069" s="76" t="s">
        <v>451</v>
      </c>
      <c r="AE12069" s="76" t="n">
        <v>45100</v>
      </c>
      <c r="AF12069" s="76" t="s">
        <v>452</v>
      </c>
      <c r="AK12069" s="76" t="s">
        <v>453</v>
      </c>
      <c r="AL12069" s="76" t="n">
        <v>0</v>
      </c>
      <c r="AM12069" s="76" t="n">
        <v>0</v>
      </c>
    </row>
    <row r="12070" customFormat="false" ht="15" hidden="false" customHeight="false" outlineLevel="0" collapsed="false">
      <c r="A12070" s="76" t="n">
        <v>1646714</v>
      </c>
      <c r="B12070" s="76" t="s">
        <v>46142</v>
      </c>
      <c r="C12070" s="76" t="s">
        <v>1032</v>
      </c>
      <c r="D12070" s="76" t="n">
        <v>3737929</v>
      </c>
      <c r="E12070" s="76" t="s">
        <v>109</v>
      </c>
      <c r="H12070" s="78" t="n">
        <v>41933</v>
      </c>
      <c r="I12070" s="76" t="s">
        <v>190</v>
      </c>
      <c r="J12070" s="76" t="n">
        <v>-11</v>
      </c>
      <c r="K12070" s="76" t="s">
        <v>41</v>
      </c>
      <c r="M12070" s="76" t="s">
        <v>124</v>
      </c>
      <c r="N12070" s="79" t="s">
        <v>407</v>
      </c>
      <c r="O12070" s="76" t="s">
        <v>408</v>
      </c>
      <c r="P12070" s="78" t="n">
        <v>45578</v>
      </c>
      <c r="Q12070" s="76" t="s">
        <v>114</v>
      </c>
      <c r="R12070" s="78" t="n">
        <v>45578</v>
      </c>
      <c r="T12070" s="76" t="s">
        <v>115</v>
      </c>
      <c r="U12070" s="76" t="n">
        <v>500</v>
      </c>
      <c r="X12070" s="76" t="n">
        <v>5</v>
      </c>
      <c r="Y12070" s="76" t="s">
        <v>116</v>
      </c>
      <c r="AC12070" s="76" t="s">
        <v>117</v>
      </c>
      <c r="AD12070" s="76" t="s">
        <v>409</v>
      </c>
      <c r="AE12070" s="76" t="n">
        <v>37500</v>
      </c>
      <c r="AF12070" s="76" t="s">
        <v>46143</v>
      </c>
      <c r="AJ12070" s="79" t="s">
        <v>46144</v>
      </c>
      <c r="AK12070" s="76" t="s">
        <v>46145</v>
      </c>
      <c r="AL12070" s="76" t="n">
        <v>1</v>
      </c>
      <c r="AM12070" s="76" t="n">
        <v>1</v>
      </c>
    </row>
    <row r="12071" customFormat="false" ht="15" hidden="false" customHeight="false" outlineLevel="0" collapsed="false">
      <c r="A12071" s="76" t="n">
        <v>1518379</v>
      </c>
      <c r="B12071" s="76" t="s">
        <v>46146</v>
      </c>
      <c r="C12071" s="76" t="s">
        <v>46147</v>
      </c>
      <c r="D12071" s="76" t="n">
        <v>3611339</v>
      </c>
      <c r="E12071" s="76" t="s">
        <v>109</v>
      </c>
      <c r="F12071" s="76" t="s">
        <v>109</v>
      </c>
      <c r="H12071" s="78" t="n">
        <v>41546</v>
      </c>
      <c r="I12071" s="76" t="s">
        <v>110</v>
      </c>
      <c r="J12071" s="76" t="n">
        <v>-12</v>
      </c>
      <c r="K12071" s="76" t="s">
        <v>41</v>
      </c>
      <c r="M12071" s="76" t="s">
        <v>269</v>
      </c>
      <c r="N12071" s="79" t="s">
        <v>1199</v>
      </c>
      <c r="O12071" s="76" t="s">
        <v>1200</v>
      </c>
      <c r="P12071" s="78" t="n">
        <v>45543</v>
      </c>
      <c r="Q12071" s="76" t="s">
        <v>114</v>
      </c>
      <c r="R12071" s="78" t="n">
        <v>45191</v>
      </c>
      <c r="T12071" s="76" t="s">
        <v>115</v>
      </c>
      <c r="U12071" s="76" t="n">
        <v>500</v>
      </c>
      <c r="X12071" s="76" t="n">
        <v>5</v>
      </c>
      <c r="Y12071" s="76" t="s">
        <v>116</v>
      </c>
      <c r="AC12071" s="76" t="s">
        <v>117</v>
      </c>
      <c r="AD12071" s="76" t="s">
        <v>1202</v>
      </c>
      <c r="AE12071" s="76" t="n">
        <v>36250</v>
      </c>
      <c r="AF12071" s="76" t="s">
        <v>46148</v>
      </c>
      <c r="AK12071" s="76" t="s">
        <v>1204</v>
      </c>
      <c r="AL12071" s="76" t="n">
        <v>0</v>
      </c>
      <c r="AM12071" s="76" t="n">
        <v>0</v>
      </c>
    </row>
    <row r="12072" customFormat="false" ht="15" hidden="false" customHeight="false" outlineLevel="0" collapsed="false">
      <c r="A12072" s="76" t="n">
        <v>1558071</v>
      </c>
      <c r="B12072" s="76" t="s">
        <v>46149</v>
      </c>
      <c r="C12072" s="76" t="s">
        <v>143</v>
      </c>
      <c r="D12072" s="76" t="n">
        <v>2817070</v>
      </c>
      <c r="E12072" s="76" t="s">
        <v>109</v>
      </c>
      <c r="F12072" s="76" t="s">
        <v>109</v>
      </c>
      <c r="H12072" s="78" t="n">
        <v>41878</v>
      </c>
      <c r="I12072" s="76" t="s">
        <v>190</v>
      </c>
      <c r="J12072" s="76" t="n">
        <v>-11</v>
      </c>
      <c r="K12072" s="76" t="s">
        <v>41</v>
      </c>
      <c r="M12072" s="76" t="s">
        <v>155</v>
      </c>
      <c r="N12072" s="79" t="s">
        <v>232</v>
      </c>
      <c r="O12072" s="76" t="s">
        <v>233</v>
      </c>
      <c r="P12072" s="78" t="n">
        <v>45567</v>
      </c>
      <c r="Q12072" s="76" t="s">
        <v>114</v>
      </c>
      <c r="R12072" s="78" t="n">
        <v>45303</v>
      </c>
      <c r="T12072" s="76" t="s">
        <v>115</v>
      </c>
      <c r="U12072" s="76" t="n">
        <v>500</v>
      </c>
      <c r="X12072" s="76" t="n">
        <v>5</v>
      </c>
      <c r="Y12072" s="76" t="s">
        <v>116</v>
      </c>
      <c r="AC12072" s="76" t="s">
        <v>117</v>
      </c>
      <c r="AD12072" s="76" t="s">
        <v>46150</v>
      </c>
      <c r="AE12072" s="76" t="n">
        <v>28210</v>
      </c>
      <c r="AF12072" s="76" t="s">
        <v>46151</v>
      </c>
      <c r="AK12072" s="76" t="s">
        <v>46152</v>
      </c>
      <c r="AL12072" s="76" t="n">
        <v>0</v>
      </c>
      <c r="AM12072" s="76" t="n">
        <v>0</v>
      </c>
    </row>
    <row r="12073" customFormat="false" ht="15" hidden="false" customHeight="false" outlineLevel="0" collapsed="false">
      <c r="A12073" s="76" t="n">
        <v>377482</v>
      </c>
      <c r="B12073" s="76" t="s">
        <v>46153</v>
      </c>
      <c r="C12073" s="76" t="s">
        <v>1666</v>
      </c>
      <c r="D12073" s="76" t="n">
        <v>289146</v>
      </c>
      <c r="E12073" s="76" t="s">
        <v>475</v>
      </c>
      <c r="F12073" s="76" t="s">
        <v>132</v>
      </c>
      <c r="H12073" s="78" t="n">
        <v>32975</v>
      </c>
      <c r="I12073" s="76" t="s">
        <v>23</v>
      </c>
      <c r="J12073" s="76" t="n">
        <v>-40</v>
      </c>
      <c r="K12073" s="76" t="s">
        <v>41</v>
      </c>
      <c r="M12073" s="76" t="s">
        <v>124</v>
      </c>
      <c r="N12073" s="79" t="s">
        <v>856</v>
      </c>
      <c r="O12073" s="76" t="s">
        <v>857</v>
      </c>
      <c r="P12073" s="78" t="n">
        <v>45478</v>
      </c>
      <c r="Q12073" s="76" t="s">
        <v>114</v>
      </c>
      <c r="R12073" s="78" t="n">
        <v>37896</v>
      </c>
      <c r="S12073" s="78" t="n">
        <v>44820</v>
      </c>
      <c r="T12073" s="76" t="s">
        <v>183</v>
      </c>
      <c r="U12073" s="76" t="n">
        <v>1253</v>
      </c>
      <c r="X12073" s="76" t="n">
        <v>12</v>
      </c>
      <c r="Y12073" s="76" t="s">
        <v>116</v>
      </c>
      <c r="AC12073" s="76" t="s">
        <v>117</v>
      </c>
      <c r="AD12073" s="76" t="s">
        <v>1583</v>
      </c>
      <c r="AE12073" s="76" t="n">
        <v>37270</v>
      </c>
      <c r="AF12073" s="76" t="s">
        <v>46154</v>
      </c>
      <c r="AI12073" s="79" t="s">
        <v>46155</v>
      </c>
      <c r="AJ12073" s="79" t="s">
        <v>46155</v>
      </c>
      <c r="AK12073" s="76" t="s">
        <v>46156</v>
      </c>
      <c r="AL12073" s="76" t="n">
        <v>0</v>
      </c>
      <c r="AM12073" s="76" t="n">
        <v>0</v>
      </c>
    </row>
    <row r="12074" customFormat="false" ht="15" hidden="false" customHeight="false" outlineLevel="0" collapsed="false">
      <c r="A12074" s="76" t="n">
        <v>1438937</v>
      </c>
      <c r="B12074" s="76" t="s">
        <v>46157</v>
      </c>
      <c r="C12074" s="76" t="s">
        <v>2614</v>
      </c>
      <c r="D12074" s="76" t="n">
        <v>3734385</v>
      </c>
      <c r="E12074" s="76" t="s">
        <v>132</v>
      </c>
      <c r="F12074" s="76" t="s">
        <v>109</v>
      </c>
      <c r="H12074" s="78" t="n">
        <v>41774</v>
      </c>
      <c r="I12074" s="76" t="s">
        <v>190</v>
      </c>
      <c r="J12074" s="76" t="n">
        <v>-11</v>
      </c>
      <c r="K12074" s="76" t="s">
        <v>41</v>
      </c>
      <c r="M12074" s="76" t="s">
        <v>124</v>
      </c>
      <c r="N12074" s="79" t="s">
        <v>125</v>
      </c>
      <c r="O12074" s="76" t="s">
        <v>126</v>
      </c>
      <c r="P12074" s="78" t="n">
        <v>45552</v>
      </c>
      <c r="Q12074" s="76" t="s">
        <v>114</v>
      </c>
      <c r="R12074" s="78" t="n">
        <v>44834</v>
      </c>
      <c r="T12074" s="76" t="s">
        <v>115</v>
      </c>
      <c r="U12074" s="76" t="n">
        <v>500</v>
      </c>
      <c r="X12074" s="76" t="n">
        <v>5</v>
      </c>
      <c r="Y12074" s="76" t="s">
        <v>116</v>
      </c>
      <c r="AC12074" s="76" t="s">
        <v>117</v>
      </c>
      <c r="AD12074" s="76" t="s">
        <v>127</v>
      </c>
      <c r="AE12074" s="76" t="n">
        <v>37000</v>
      </c>
      <c r="AF12074" s="76" t="s">
        <v>46158</v>
      </c>
      <c r="AJ12074" s="79" t="s">
        <v>46159</v>
      </c>
      <c r="AK12074" s="76" t="s">
        <v>46160</v>
      </c>
      <c r="AL12074" s="76" t="n">
        <v>0</v>
      </c>
      <c r="AM12074" s="76" t="n">
        <v>0</v>
      </c>
    </row>
    <row r="12075" customFormat="false" ht="15" hidden="false" customHeight="false" outlineLevel="0" collapsed="false">
      <c r="A12075" s="76" t="n">
        <v>244711</v>
      </c>
      <c r="B12075" s="76" t="s">
        <v>3735</v>
      </c>
      <c r="C12075" s="76" t="s">
        <v>2077</v>
      </c>
      <c r="D12075" s="76" t="n">
        <v>451128</v>
      </c>
      <c r="E12075" s="76" t="s">
        <v>475</v>
      </c>
      <c r="F12075" s="76" t="s">
        <v>132</v>
      </c>
      <c r="H12075" s="78" t="n">
        <v>24092</v>
      </c>
      <c r="I12075" s="76" t="s">
        <v>321</v>
      </c>
      <c r="J12075" s="76" t="s">
        <v>322</v>
      </c>
      <c r="K12075" s="76" t="s">
        <v>41</v>
      </c>
      <c r="M12075" s="76" t="s">
        <v>134</v>
      </c>
      <c r="N12075" s="79" t="s">
        <v>323</v>
      </c>
      <c r="O12075" s="76" t="s">
        <v>324</v>
      </c>
      <c r="P12075" s="78" t="n">
        <v>45481</v>
      </c>
      <c r="Q12075" s="76" t="s">
        <v>114</v>
      </c>
      <c r="R12075" s="78" t="n">
        <v>37432</v>
      </c>
      <c r="S12075" s="78" t="n">
        <v>45540</v>
      </c>
      <c r="T12075" s="76" t="s">
        <v>201</v>
      </c>
      <c r="U12075" s="76" t="n">
        <v>1294</v>
      </c>
      <c r="X12075" s="76" t="n">
        <v>12</v>
      </c>
      <c r="Y12075" s="76" t="s">
        <v>116</v>
      </c>
      <c r="AC12075" s="76" t="s">
        <v>117</v>
      </c>
      <c r="AD12075" s="76" t="s">
        <v>13010</v>
      </c>
      <c r="AE12075" s="76" t="n">
        <v>45750</v>
      </c>
      <c r="AF12075" s="76" t="s">
        <v>46161</v>
      </c>
      <c r="AI12075" s="79" t="s">
        <v>46162</v>
      </c>
      <c r="AJ12075" s="79" t="s">
        <v>46163</v>
      </c>
      <c r="AK12075" s="76" t="s">
        <v>46164</v>
      </c>
      <c r="AL12075" s="76" t="n">
        <v>0</v>
      </c>
      <c r="AM12075" s="76" t="n">
        <v>0</v>
      </c>
    </row>
    <row r="12076" customFormat="false" ht="15" hidden="false" customHeight="false" outlineLevel="0" collapsed="false">
      <c r="A12076" s="76" t="n">
        <v>1613862</v>
      </c>
      <c r="B12076" s="76" t="s">
        <v>46165</v>
      </c>
      <c r="C12076" s="76" t="s">
        <v>8897</v>
      </c>
      <c r="D12076" s="76" t="n">
        <v>3737336</v>
      </c>
      <c r="E12076" s="76" t="s">
        <v>132</v>
      </c>
      <c r="H12076" s="78" t="n">
        <v>42288</v>
      </c>
      <c r="I12076" s="76" t="s">
        <v>231</v>
      </c>
      <c r="J12076" s="76" t="n">
        <v>-10</v>
      </c>
      <c r="K12076" s="76" t="s">
        <v>41</v>
      </c>
      <c r="M12076" s="76" t="s">
        <v>124</v>
      </c>
      <c r="N12076" s="79" t="s">
        <v>991</v>
      </c>
      <c r="O12076" s="76" t="s">
        <v>992</v>
      </c>
      <c r="P12076" s="78" t="n">
        <v>45605</v>
      </c>
      <c r="Q12076" s="76" t="s">
        <v>114</v>
      </c>
      <c r="R12076" s="78" t="n">
        <v>45551</v>
      </c>
      <c r="T12076" s="76" t="s">
        <v>115</v>
      </c>
      <c r="U12076" s="76" t="n">
        <v>500</v>
      </c>
      <c r="X12076" s="76" t="n">
        <v>5</v>
      </c>
      <c r="Y12076" s="76" t="s">
        <v>116</v>
      </c>
      <c r="AC12076" s="76" t="s">
        <v>117</v>
      </c>
      <c r="AD12076" s="76" t="s">
        <v>394</v>
      </c>
      <c r="AE12076" s="76" t="n">
        <v>37000</v>
      </c>
      <c r="AF12076" s="76" t="s">
        <v>46166</v>
      </c>
      <c r="AK12076" s="76" t="s">
        <v>46167</v>
      </c>
      <c r="AL12076" s="76" t="n">
        <v>0</v>
      </c>
      <c r="AM12076" s="76" t="n">
        <v>0</v>
      </c>
    </row>
    <row r="12077" customFormat="false" ht="15" hidden="false" customHeight="false" outlineLevel="0" collapsed="false">
      <c r="A12077" s="76" t="n">
        <v>244720</v>
      </c>
      <c r="B12077" s="76" t="s">
        <v>46168</v>
      </c>
      <c r="C12077" s="76" t="s">
        <v>2594</v>
      </c>
      <c r="D12077" s="76" t="n">
        <v>866115</v>
      </c>
      <c r="E12077" s="76" t="s">
        <v>132</v>
      </c>
      <c r="F12077" s="76" t="s">
        <v>109</v>
      </c>
      <c r="H12077" s="78" t="n">
        <v>28550</v>
      </c>
      <c r="I12077" s="76" t="s">
        <v>197</v>
      </c>
      <c r="J12077" s="76" t="s">
        <v>198</v>
      </c>
      <c r="K12077" s="76" t="s">
        <v>41</v>
      </c>
      <c r="M12077" s="76" t="s">
        <v>269</v>
      </c>
      <c r="N12077" s="79" t="s">
        <v>695</v>
      </c>
      <c r="O12077" s="76" t="s">
        <v>696</v>
      </c>
      <c r="P12077" s="78" t="n">
        <v>45611</v>
      </c>
      <c r="Q12077" s="76" t="s">
        <v>114</v>
      </c>
      <c r="R12077" s="78" t="n">
        <v>37432</v>
      </c>
      <c r="S12077" s="78" t="n">
        <v>44889</v>
      </c>
      <c r="T12077" s="76" t="s">
        <v>183</v>
      </c>
      <c r="U12077" s="76" t="n">
        <v>520</v>
      </c>
      <c r="X12077" s="76" t="n">
        <v>5</v>
      </c>
      <c r="Y12077" s="76" t="s">
        <v>116</v>
      </c>
      <c r="AC12077" s="76" t="s">
        <v>117</v>
      </c>
      <c r="AD12077" s="76" t="s">
        <v>46169</v>
      </c>
      <c r="AE12077" s="76" t="n">
        <v>36370</v>
      </c>
      <c r="AF12077" s="76" t="s">
        <v>46170</v>
      </c>
      <c r="AJ12077" s="79" t="s">
        <v>46171</v>
      </c>
      <c r="AK12077" s="76" t="s">
        <v>46172</v>
      </c>
      <c r="AL12077" s="76" t="n">
        <v>0</v>
      </c>
      <c r="AM12077" s="76" t="n">
        <v>0</v>
      </c>
    </row>
    <row r="12078" customFormat="false" ht="15" hidden="false" customHeight="false" outlineLevel="0" collapsed="false">
      <c r="A12078" s="76" t="n">
        <v>1603445</v>
      </c>
      <c r="B12078" s="76" t="s">
        <v>46173</v>
      </c>
      <c r="C12078" s="76" t="s">
        <v>46174</v>
      </c>
      <c r="D12078" s="76" t="n">
        <v>4540281</v>
      </c>
      <c r="E12078" s="76" t="s">
        <v>109</v>
      </c>
      <c r="H12078" s="78" t="n">
        <v>41290</v>
      </c>
      <c r="I12078" s="76" t="s">
        <v>110</v>
      </c>
      <c r="J12078" s="76" t="n">
        <v>-12</v>
      </c>
      <c r="K12078" s="76" t="s">
        <v>2</v>
      </c>
      <c r="M12078" s="76" t="s">
        <v>134</v>
      </c>
      <c r="N12078" s="79" t="s">
        <v>356</v>
      </c>
      <c r="O12078" s="76" t="s">
        <v>357</v>
      </c>
      <c r="P12078" s="78" t="n">
        <v>45542</v>
      </c>
      <c r="Q12078" s="76" t="s">
        <v>114</v>
      </c>
      <c r="R12078" s="78" t="n">
        <v>45542</v>
      </c>
      <c r="T12078" s="76" t="s">
        <v>115</v>
      </c>
      <c r="U12078" s="76" t="n">
        <v>500</v>
      </c>
      <c r="X12078" s="76" t="n">
        <v>5</v>
      </c>
      <c r="Y12078" s="76" t="s">
        <v>116</v>
      </c>
      <c r="AC12078" s="76" t="s">
        <v>117</v>
      </c>
      <c r="AD12078" s="76" t="s">
        <v>30733</v>
      </c>
      <c r="AE12078" s="76" t="n">
        <v>45110</v>
      </c>
      <c r="AF12078" s="76" t="s">
        <v>46175</v>
      </c>
      <c r="AI12078" s="79" t="s">
        <v>46176</v>
      </c>
      <c r="AJ12078" s="79" t="s">
        <v>46177</v>
      </c>
      <c r="AK12078" s="76" t="s">
        <v>46178</v>
      </c>
      <c r="AL12078" s="76" t="n">
        <v>0</v>
      </c>
      <c r="AM12078" s="76" t="n">
        <v>0</v>
      </c>
    </row>
    <row r="12079" customFormat="false" ht="15" hidden="false" customHeight="false" outlineLevel="0" collapsed="false">
      <c r="A12079" s="76" t="n">
        <v>1639373</v>
      </c>
      <c r="B12079" s="76" t="s">
        <v>46179</v>
      </c>
      <c r="C12079" s="76" t="s">
        <v>2412</v>
      </c>
      <c r="D12079" s="76" t="n">
        <v>4540901</v>
      </c>
      <c r="E12079" s="76" t="s">
        <v>109</v>
      </c>
      <c r="H12079" s="78" t="n">
        <v>40867</v>
      </c>
      <c r="I12079" s="76" t="s">
        <v>144</v>
      </c>
      <c r="J12079" s="76" t="n">
        <v>-14</v>
      </c>
      <c r="K12079" s="76" t="s">
        <v>41</v>
      </c>
      <c r="M12079" s="76" t="s">
        <v>134</v>
      </c>
      <c r="N12079" s="79" t="s">
        <v>1131</v>
      </c>
      <c r="O12079" s="76" t="s">
        <v>1132</v>
      </c>
      <c r="P12079" s="78" t="n">
        <v>45570</v>
      </c>
      <c r="Q12079" s="76" t="s">
        <v>114</v>
      </c>
      <c r="R12079" s="78" t="n">
        <v>45570</v>
      </c>
      <c r="S12079" s="78" t="n">
        <v>45554</v>
      </c>
      <c r="T12079" s="76" t="s">
        <v>201</v>
      </c>
      <c r="U12079" s="76" t="n">
        <v>500</v>
      </c>
      <c r="X12079" s="76" t="n">
        <v>5</v>
      </c>
      <c r="Y12079" s="76" t="s">
        <v>116</v>
      </c>
      <c r="AC12079" s="76" t="s">
        <v>117</v>
      </c>
      <c r="AD12079" s="76" t="s">
        <v>6517</v>
      </c>
      <c r="AE12079" s="76" t="n">
        <v>45450</v>
      </c>
      <c r="AF12079" s="76" t="s">
        <v>46180</v>
      </c>
      <c r="AJ12079" s="79" t="s">
        <v>46181</v>
      </c>
      <c r="AK12079" s="76" t="s">
        <v>46182</v>
      </c>
      <c r="AL12079" s="76" t="n">
        <v>0</v>
      </c>
      <c r="AM12079" s="76" t="n">
        <v>0</v>
      </c>
    </row>
    <row r="12080" customFormat="false" ht="15" hidden="false" customHeight="false" outlineLevel="0" collapsed="false">
      <c r="A12080" s="76" t="n">
        <v>1670618</v>
      </c>
      <c r="B12080" s="76" t="s">
        <v>46183</v>
      </c>
      <c r="C12080" s="76" t="s">
        <v>27878</v>
      </c>
      <c r="D12080" s="76" t="n">
        <v>2817773</v>
      </c>
      <c r="E12080" s="76" t="s">
        <v>132</v>
      </c>
      <c r="H12080" s="78" t="n">
        <v>42141</v>
      </c>
      <c r="I12080" s="76" t="s">
        <v>231</v>
      </c>
      <c r="J12080" s="76" t="n">
        <v>-10</v>
      </c>
      <c r="K12080" s="76" t="s">
        <v>41</v>
      </c>
      <c r="M12080" s="76" t="s">
        <v>155</v>
      </c>
      <c r="N12080" s="79" t="s">
        <v>2413</v>
      </c>
      <c r="O12080" s="76" t="s">
        <v>2414</v>
      </c>
      <c r="P12080" s="78" t="n">
        <v>45643</v>
      </c>
      <c r="Q12080" s="76" t="s">
        <v>114</v>
      </c>
      <c r="R12080" s="78" t="n">
        <v>45643</v>
      </c>
      <c r="T12080" s="76" t="s">
        <v>115</v>
      </c>
      <c r="U12080" s="76" t="n">
        <v>501</v>
      </c>
      <c r="X12080" s="76" t="n">
        <v>5</v>
      </c>
      <c r="Y12080" s="76" t="s">
        <v>116</v>
      </c>
      <c r="AC12080" s="76" t="s">
        <v>117</v>
      </c>
      <c r="AD12080" s="76" t="s">
        <v>2551</v>
      </c>
      <c r="AE12080" s="76" t="n">
        <v>28170</v>
      </c>
      <c r="AF12080" s="76" t="s">
        <v>46184</v>
      </c>
      <c r="AH12080" s="76" t="s">
        <v>18793</v>
      </c>
      <c r="AJ12080" s="79" t="s">
        <v>46185</v>
      </c>
      <c r="AK12080" s="76" t="s">
        <v>46186</v>
      </c>
      <c r="AL12080" s="76" t="n">
        <v>0</v>
      </c>
      <c r="AM12080" s="76" t="n">
        <v>0</v>
      </c>
    </row>
    <row r="12081" customFormat="false" ht="15" hidden="false" customHeight="false" outlineLevel="0" collapsed="false">
      <c r="A12081" s="76" t="n">
        <v>1603404</v>
      </c>
      <c r="B12081" s="76" t="s">
        <v>46187</v>
      </c>
      <c r="C12081" s="76" t="s">
        <v>10956</v>
      </c>
      <c r="D12081" s="76" t="n">
        <v>3737132</v>
      </c>
      <c r="E12081" s="76" t="s">
        <v>109</v>
      </c>
      <c r="H12081" s="78" t="n">
        <v>42141</v>
      </c>
      <c r="I12081" s="76" t="s">
        <v>231</v>
      </c>
      <c r="J12081" s="76" t="n">
        <v>-10</v>
      </c>
      <c r="K12081" s="76" t="s">
        <v>41</v>
      </c>
      <c r="M12081" s="76" t="s">
        <v>124</v>
      </c>
      <c r="N12081" s="79" t="s">
        <v>125</v>
      </c>
      <c r="O12081" s="76" t="s">
        <v>126</v>
      </c>
      <c r="P12081" s="78" t="n">
        <v>45542</v>
      </c>
      <c r="Q12081" s="76" t="s">
        <v>114</v>
      </c>
      <c r="R12081" s="78" t="n">
        <v>45542</v>
      </c>
      <c r="T12081" s="76" t="s">
        <v>115</v>
      </c>
      <c r="U12081" s="76" t="n">
        <v>500</v>
      </c>
      <c r="X12081" s="76" t="n">
        <v>5</v>
      </c>
      <c r="Y12081" s="76" t="s">
        <v>116</v>
      </c>
      <c r="AC12081" s="76" t="s">
        <v>117</v>
      </c>
      <c r="AD12081" s="76" t="s">
        <v>127</v>
      </c>
      <c r="AE12081" s="76" t="n">
        <v>3700</v>
      </c>
      <c r="AF12081" s="76" t="s">
        <v>46188</v>
      </c>
      <c r="AK12081" s="76" t="s">
        <v>46189</v>
      </c>
      <c r="AL12081" s="76" t="n">
        <v>0</v>
      </c>
      <c r="AM12081" s="76" t="n">
        <v>0</v>
      </c>
    </row>
    <row r="12082" customFormat="false" ht="15" hidden="false" customHeight="false" outlineLevel="0" collapsed="false">
      <c r="A12082" s="76" t="n">
        <v>1546897</v>
      </c>
      <c r="B12082" s="76" t="s">
        <v>46190</v>
      </c>
      <c r="C12082" s="76" t="s">
        <v>13048</v>
      </c>
      <c r="D12082" s="76" t="n">
        <v>3736617</v>
      </c>
      <c r="E12082" s="76" t="s">
        <v>109</v>
      </c>
      <c r="F12082" s="76" t="s">
        <v>109</v>
      </c>
      <c r="H12082" s="78" t="n">
        <v>26745</v>
      </c>
      <c r="I12082" s="76" t="s">
        <v>208</v>
      </c>
      <c r="J12082" s="76" t="s">
        <v>209</v>
      </c>
      <c r="K12082" s="76" t="s">
        <v>41</v>
      </c>
      <c r="M12082" s="76" t="s">
        <v>124</v>
      </c>
      <c r="N12082" s="79" t="s">
        <v>841</v>
      </c>
      <c r="O12082" s="76" t="s">
        <v>842</v>
      </c>
      <c r="P12082" s="78" t="n">
        <v>45556</v>
      </c>
      <c r="Q12082" s="76" t="s">
        <v>114</v>
      </c>
      <c r="R12082" s="78" t="n">
        <v>45245</v>
      </c>
      <c r="S12082" s="78" t="n">
        <v>45243</v>
      </c>
      <c r="T12082" s="76" t="s">
        <v>183</v>
      </c>
      <c r="U12082" s="76" t="n">
        <v>500</v>
      </c>
      <c r="X12082" s="76" t="n">
        <v>5</v>
      </c>
      <c r="Y12082" s="76" t="s">
        <v>116</v>
      </c>
      <c r="AC12082" s="76" t="s">
        <v>117</v>
      </c>
      <c r="AD12082" s="76" t="s">
        <v>843</v>
      </c>
      <c r="AE12082" s="76" t="n">
        <v>37320</v>
      </c>
      <c r="AF12082" s="76" t="s">
        <v>46191</v>
      </c>
      <c r="AJ12082" s="76" t="s">
        <v>46192</v>
      </c>
      <c r="AK12082" s="76" t="s">
        <v>46193</v>
      </c>
      <c r="AL12082" s="76" t="n">
        <v>0</v>
      </c>
      <c r="AM12082" s="76" t="n">
        <v>0</v>
      </c>
    </row>
    <row r="12083" customFormat="false" ht="15" hidden="false" customHeight="false" outlineLevel="0" collapsed="false">
      <c r="A12083" s="76" t="n">
        <v>244796</v>
      </c>
      <c r="B12083" s="76" t="s">
        <v>46194</v>
      </c>
      <c r="C12083" s="76" t="s">
        <v>1849</v>
      </c>
      <c r="D12083" s="76" t="n">
        <v>362799</v>
      </c>
      <c r="E12083" s="76" t="s">
        <v>475</v>
      </c>
      <c r="F12083" s="76" t="s">
        <v>132</v>
      </c>
      <c r="H12083" s="78" t="n">
        <v>21605</v>
      </c>
      <c r="I12083" s="76" t="s">
        <v>305</v>
      </c>
      <c r="J12083" s="76" t="s">
        <v>306</v>
      </c>
      <c r="K12083" s="76" t="s">
        <v>41</v>
      </c>
      <c r="M12083" s="76" t="s">
        <v>269</v>
      </c>
      <c r="N12083" s="79" t="s">
        <v>5913</v>
      </c>
      <c r="O12083" s="76" t="s">
        <v>5914</v>
      </c>
      <c r="P12083" s="78" t="n">
        <v>45483</v>
      </c>
      <c r="Q12083" s="76" t="s">
        <v>114</v>
      </c>
      <c r="R12083" s="78" t="n">
        <v>37432</v>
      </c>
      <c r="T12083" s="76" t="s">
        <v>325</v>
      </c>
      <c r="U12083" s="76" t="n">
        <v>500</v>
      </c>
      <c r="X12083" s="76" t="n">
        <v>5</v>
      </c>
      <c r="Y12083" s="76" t="s">
        <v>116</v>
      </c>
      <c r="AC12083" s="76" t="s">
        <v>117</v>
      </c>
      <c r="AD12083" s="76" t="s">
        <v>32984</v>
      </c>
      <c r="AE12083" s="76" t="n">
        <v>41130</v>
      </c>
      <c r="AF12083" s="76" t="s">
        <v>46195</v>
      </c>
      <c r="AI12083" s="79" t="s">
        <v>46196</v>
      </c>
      <c r="AK12083" s="76" t="s">
        <v>46197</v>
      </c>
      <c r="AL12083" s="76" t="n">
        <v>0</v>
      </c>
      <c r="AM12083" s="76" t="n">
        <v>0</v>
      </c>
    </row>
    <row r="12084" customFormat="false" ht="15" hidden="false" customHeight="false" outlineLevel="0" collapsed="false">
      <c r="A12084" s="76" t="n">
        <v>1432338</v>
      </c>
      <c r="B12084" s="76" t="s">
        <v>46194</v>
      </c>
      <c r="C12084" s="76" t="s">
        <v>238</v>
      </c>
      <c r="D12084" s="76" t="n">
        <v>3734262</v>
      </c>
      <c r="E12084" s="76" t="s">
        <v>132</v>
      </c>
      <c r="H12084" s="78" t="n">
        <v>41247</v>
      </c>
      <c r="I12084" s="76" t="s">
        <v>370</v>
      </c>
      <c r="J12084" s="76" t="n">
        <v>-13</v>
      </c>
      <c r="K12084" s="76" t="s">
        <v>41</v>
      </c>
      <c r="M12084" s="76" t="s">
        <v>124</v>
      </c>
      <c r="N12084" s="79" t="s">
        <v>2678</v>
      </c>
      <c r="O12084" s="76" t="s">
        <v>2679</v>
      </c>
      <c r="P12084" s="78" t="n">
        <v>45579</v>
      </c>
      <c r="Q12084" s="76" t="s">
        <v>114</v>
      </c>
      <c r="R12084" s="78" t="n">
        <v>44826</v>
      </c>
      <c r="T12084" s="76" t="s">
        <v>115</v>
      </c>
      <c r="U12084" s="76" t="n">
        <v>504</v>
      </c>
      <c r="X12084" s="76" t="n">
        <v>5</v>
      </c>
      <c r="Y12084" s="76" t="s">
        <v>116</v>
      </c>
      <c r="AC12084" s="76" t="s">
        <v>117</v>
      </c>
      <c r="AD12084" s="76" t="s">
        <v>2907</v>
      </c>
      <c r="AE12084" s="76" t="n">
        <v>37270</v>
      </c>
      <c r="AF12084" s="76" t="s">
        <v>46198</v>
      </c>
      <c r="AI12084" s="79" t="s">
        <v>46199</v>
      </c>
      <c r="AJ12084" s="79" t="s">
        <v>46200</v>
      </c>
      <c r="AK12084" s="76" t="s">
        <v>46201</v>
      </c>
      <c r="AL12084" s="76" t="n">
        <v>0</v>
      </c>
      <c r="AM12084" s="76" t="n">
        <v>0</v>
      </c>
    </row>
    <row r="12085" customFormat="false" ht="15" hidden="false" customHeight="false" outlineLevel="0" collapsed="false">
      <c r="A12085" s="76" t="n">
        <v>1351742</v>
      </c>
      <c r="B12085" s="76" t="s">
        <v>46202</v>
      </c>
      <c r="C12085" s="76" t="s">
        <v>651</v>
      </c>
      <c r="D12085" s="76" t="n">
        <v>369451</v>
      </c>
      <c r="E12085" s="76" t="s">
        <v>109</v>
      </c>
      <c r="H12085" s="78" t="n">
        <v>40345</v>
      </c>
      <c r="I12085" s="76" t="s">
        <v>256</v>
      </c>
      <c r="J12085" s="76" t="n">
        <v>-15</v>
      </c>
      <c r="K12085" s="76" t="s">
        <v>41</v>
      </c>
      <c r="M12085" s="76" t="s">
        <v>269</v>
      </c>
      <c r="N12085" s="79" t="s">
        <v>828</v>
      </c>
      <c r="O12085" s="76" t="s">
        <v>829</v>
      </c>
      <c r="P12085" s="78" t="n">
        <v>45556</v>
      </c>
      <c r="Q12085" s="76" t="s">
        <v>114</v>
      </c>
      <c r="R12085" s="78" t="n">
        <v>44466</v>
      </c>
      <c r="T12085" s="76" t="s">
        <v>115</v>
      </c>
      <c r="U12085" s="76" t="n">
        <v>500</v>
      </c>
      <c r="X12085" s="76" t="n">
        <v>5</v>
      </c>
      <c r="Y12085" s="76" t="s">
        <v>116</v>
      </c>
      <c r="AC12085" s="76" t="s">
        <v>117</v>
      </c>
      <c r="AD12085" s="76" t="s">
        <v>3813</v>
      </c>
      <c r="AE12085" s="76" t="n">
        <v>36000</v>
      </c>
      <c r="AF12085" s="76" t="s">
        <v>46203</v>
      </c>
      <c r="AK12085" s="76" t="s">
        <v>2209</v>
      </c>
      <c r="AL12085" s="76" t="n">
        <v>0</v>
      </c>
      <c r="AM12085" s="76" t="n">
        <v>0</v>
      </c>
    </row>
    <row r="12086" customFormat="false" ht="15" hidden="false" customHeight="false" outlineLevel="0" collapsed="false">
      <c r="A12086" s="76" t="n">
        <v>1536914</v>
      </c>
      <c r="B12086" s="76" t="s">
        <v>46202</v>
      </c>
      <c r="C12086" s="76" t="s">
        <v>3368</v>
      </c>
      <c r="D12086" s="76" t="n">
        <v>3611670</v>
      </c>
      <c r="E12086" s="76" t="s">
        <v>109</v>
      </c>
      <c r="F12086" s="76" t="s">
        <v>109</v>
      </c>
      <c r="H12086" s="78" t="n">
        <v>38486</v>
      </c>
      <c r="I12086" s="76" t="s">
        <v>23</v>
      </c>
      <c r="J12086" s="76" t="n">
        <v>-40</v>
      </c>
      <c r="K12086" s="76" t="s">
        <v>41</v>
      </c>
      <c r="M12086" s="76" t="s">
        <v>269</v>
      </c>
      <c r="N12086" s="79" t="s">
        <v>828</v>
      </c>
      <c r="O12086" s="76" t="s">
        <v>829</v>
      </c>
      <c r="P12086" s="78" t="n">
        <v>45566</v>
      </c>
      <c r="Q12086" s="76" t="s">
        <v>114</v>
      </c>
      <c r="R12086" s="78" t="n">
        <v>45213</v>
      </c>
      <c r="S12086" s="78" t="n">
        <v>45502</v>
      </c>
      <c r="T12086" s="76" t="s">
        <v>201</v>
      </c>
      <c r="U12086" s="76" t="n">
        <v>500</v>
      </c>
      <c r="X12086" s="76" t="n">
        <v>5</v>
      </c>
      <c r="Y12086" s="76" t="s">
        <v>116</v>
      </c>
      <c r="AC12086" s="76" t="s">
        <v>117</v>
      </c>
      <c r="AD12086" s="76" t="s">
        <v>7517</v>
      </c>
      <c r="AE12086" s="76" t="n">
        <v>36120</v>
      </c>
      <c r="AF12086" s="76" t="s">
        <v>46204</v>
      </c>
      <c r="AJ12086" s="79" t="s">
        <v>46205</v>
      </c>
      <c r="AK12086" s="76" t="s">
        <v>46206</v>
      </c>
      <c r="AL12086" s="76" t="n">
        <v>0</v>
      </c>
      <c r="AM12086" s="76" t="n">
        <v>0</v>
      </c>
    </row>
    <row r="12087" customFormat="false" ht="15" hidden="false" customHeight="false" outlineLevel="0" collapsed="false">
      <c r="A12087" s="76" t="n">
        <v>1541484</v>
      </c>
      <c r="B12087" s="76" t="s">
        <v>46202</v>
      </c>
      <c r="C12087" s="76" t="s">
        <v>1281</v>
      </c>
      <c r="D12087" s="76" t="n">
        <v>3736514</v>
      </c>
      <c r="E12087" s="76" t="s">
        <v>109</v>
      </c>
      <c r="F12087" s="76" t="s">
        <v>109</v>
      </c>
      <c r="H12087" s="78" t="n">
        <v>40517</v>
      </c>
      <c r="I12087" s="76" t="s">
        <v>256</v>
      </c>
      <c r="J12087" s="76" t="n">
        <v>-15</v>
      </c>
      <c r="K12087" s="76" t="s">
        <v>41</v>
      </c>
      <c r="M12087" s="76" t="s">
        <v>124</v>
      </c>
      <c r="N12087" s="79" t="s">
        <v>1338</v>
      </c>
      <c r="O12087" s="76" t="s">
        <v>1339</v>
      </c>
      <c r="P12087" s="78" t="n">
        <v>45577</v>
      </c>
      <c r="Q12087" s="76" t="s">
        <v>114</v>
      </c>
      <c r="R12087" s="78" t="n">
        <v>45224</v>
      </c>
      <c r="S12087" s="78" t="n">
        <v>45551</v>
      </c>
      <c r="T12087" s="76" t="s">
        <v>201</v>
      </c>
      <c r="U12087" s="76" t="n">
        <v>500</v>
      </c>
      <c r="X12087" s="76" t="n">
        <v>5</v>
      </c>
      <c r="Y12087" s="76" t="s">
        <v>116</v>
      </c>
      <c r="AC12087" s="76" t="s">
        <v>117</v>
      </c>
      <c r="AD12087" s="76" t="s">
        <v>1340</v>
      </c>
      <c r="AE12087" s="76" t="n">
        <v>37130</v>
      </c>
      <c r="AF12087" s="76" t="s">
        <v>46207</v>
      </c>
      <c r="AJ12087" s="76" t="s">
        <v>46208</v>
      </c>
      <c r="AK12087" s="76" t="s">
        <v>46209</v>
      </c>
      <c r="AL12087" s="76" t="n">
        <v>1</v>
      </c>
      <c r="AM12087" s="76" t="n">
        <v>0</v>
      </c>
    </row>
    <row r="12088" customFormat="false" ht="15" hidden="false" customHeight="false" outlineLevel="0" collapsed="false">
      <c r="A12088" s="76" t="n">
        <v>827617</v>
      </c>
      <c r="B12088" s="76" t="s">
        <v>46202</v>
      </c>
      <c r="C12088" s="76" t="s">
        <v>4848</v>
      </c>
      <c r="D12088" s="76" t="n">
        <v>3722786</v>
      </c>
      <c r="E12088" s="76" t="s">
        <v>132</v>
      </c>
      <c r="F12088" s="76" t="s">
        <v>132</v>
      </c>
      <c r="H12088" s="78" t="n">
        <v>21547</v>
      </c>
      <c r="I12088" s="76" t="s">
        <v>305</v>
      </c>
      <c r="J12088" s="76" t="s">
        <v>306</v>
      </c>
      <c r="K12088" s="76" t="s">
        <v>41</v>
      </c>
      <c r="M12088" s="76" t="s">
        <v>124</v>
      </c>
      <c r="N12088" s="79" t="s">
        <v>1777</v>
      </c>
      <c r="O12088" s="76" t="s">
        <v>1778</v>
      </c>
      <c r="P12088" s="78" t="n">
        <v>45546</v>
      </c>
      <c r="Q12088" s="76" t="s">
        <v>114</v>
      </c>
      <c r="R12088" s="78" t="n">
        <v>40799</v>
      </c>
      <c r="S12088" s="78" t="n">
        <v>45184</v>
      </c>
      <c r="T12088" s="76" t="s">
        <v>183</v>
      </c>
      <c r="U12088" s="76" t="n">
        <v>587</v>
      </c>
      <c r="X12088" s="76" t="n">
        <v>5</v>
      </c>
      <c r="Y12088" s="76" t="s">
        <v>116</v>
      </c>
      <c r="AC12088" s="76" t="s">
        <v>117</v>
      </c>
      <c r="AD12088" s="76" t="s">
        <v>20590</v>
      </c>
      <c r="AE12088" s="76" t="n">
        <v>37150</v>
      </c>
      <c r="AF12088" s="76" t="s">
        <v>46210</v>
      </c>
      <c r="AI12088" s="79" t="s">
        <v>46211</v>
      </c>
      <c r="AJ12088" s="79" t="s">
        <v>46212</v>
      </c>
      <c r="AK12088" s="76" t="s">
        <v>46213</v>
      </c>
      <c r="AL12088" s="76" t="n">
        <v>0</v>
      </c>
      <c r="AM12088" s="76" t="n">
        <v>0</v>
      </c>
    </row>
    <row r="12089" customFormat="false" ht="15" hidden="false" customHeight="false" outlineLevel="0" collapsed="false">
      <c r="A12089" s="76" t="n">
        <v>244924</v>
      </c>
      <c r="B12089" s="76" t="s">
        <v>46202</v>
      </c>
      <c r="C12089" s="76" t="s">
        <v>3993</v>
      </c>
      <c r="D12089" s="76" t="n">
        <v>183718</v>
      </c>
      <c r="E12089" s="76" t="s">
        <v>132</v>
      </c>
      <c r="F12089" s="76" t="s">
        <v>132</v>
      </c>
      <c r="H12089" s="78" t="n">
        <v>23345</v>
      </c>
      <c r="I12089" s="76" t="s">
        <v>267</v>
      </c>
      <c r="J12089" s="76" t="s">
        <v>268</v>
      </c>
      <c r="K12089" s="76" t="s">
        <v>41</v>
      </c>
      <c r="M12089" s="76" t="s">
        <v>111</v>
      </c>
      <c r="N12089" s="79" t="s">
        <v>1470</v>
      </c>
      <c r="O12089" s="76" t="s">
        <v>1471</v>
      </c>
      <c r="P12089" s="78" t="n">
        <v>45565</v>
      </c>
      <c r="Q12089" s="76" t="s">
        <v>114</v>
      </c>
      <c r="R12089" s="78" t="n">
        <v>37432</v>
      </c>
      <c r="S12089" s="78" t="n">
        <v>44739</v>
      </c>
      <c r="T12089" s="76" t="s">
        <v>183</v>
      </c>
      <c r="U12089" s="76" t="n">
        <v>772</v>
      </c>
      <c r="X12089" s="76" t="n">
        <v>7</v>
      </c>
      <c r="Y12089" s="76" t="s">
        <v>116</v>
      </c>
      <c r="AC12089" s="76" t="s">
        <v>117</v>
      </c>
      <c r="AD12089" s="76" t="s">
        <v>46214</v>
      </c>
      <c r="AE12089" s="76" t="n">
        <v>18800</v>
      </c>
      <c r="AF12089" s="76" t="s">
        <v>46215</v>
      </c>
      <c r="AJ12089" s="79" t="s">
        <v>46216</v>
      </c>
      <c r="AK12089" s="76" t="s">
        <v>46217</v>
      </c>
      <c r="AL12089" s="76" t="n">
        <v>0</v>
      </c>
      <c r="AM12089" s="76" t="n">
        <v>0</v>
      </c>
    </row>
    <row r="12090" customFormat="false" ht="15" hidden="false" customHeight="false" outlineLevel="0" collapsed="false">
      <c r="A12090" s="76" t="n">
        <v>1453973</v>
      </c>
      <c r="B12090" s="76" t="s">
        <v>46202</v>
      </c>
      <c r="C12090" s="76" t="s">
        <v>3391</v>
      </c>
      <c r="D12090" s="76" t="n">
        <v>4535954</v>
      </c>
      <c r="E12090" s="76" t="s">
        <v>132</v>
      </c>
      <c r="F12090" s="76" t="s">
        <v>132</v>
      </c>
      <c r="H12090" s="78" t="n">
        <v>29887</v>
      </c>
      <c r="I12090" s="76" t="s">
        <v>179</v>
      </c>
      <c r="J12090" s="76" t="s">
        <v>180</v>
      </c>
      <c r="K12090" s="76" t="s">
        <v>41</v>
      </c>
      <c r="M12090" s="76" t="s">
        <v>134</v>
      </c>
      <c r="N12090" s="79" t="s">
        <v>1352</v>
      </c>
      <c r="O12090" s="76" t="s">
        <v>1353</v>
      </c>
      <c r="P12090" s="78" t="n">
        <v>45549</v>
      </c>
      <c r="Q12090" s="76" t="s">
        <v>114</v>
      </c>
      <c r="R12090" s="78" t="n">
        <v>44857</v>
      </c>
      <c r="S12090" s="78" t="n">
        <v>44844</v>
      </c>
      <c r="T12090" s="76" t="s">
        <v>183</v>
      </c>
      <c r="U12090" s="76" t="n">
        <v>597</v>
      </c>
      <c r="X12090" s="76" t="n">
        <v>5</v>
      </c>
      <c r="Y12090" s="76" t="s">
        <v>116</v>
      </c>
      <c r="AC12090" s="76" t="s">
        <v>117</v>
      </c>
      <c r="AD12090" s="76" t="s">
        <v>588</v>
      </c>
      <c r="AE12090" s="76" t="n">
        <v>45380</v>
      </c>
      <c r="AF12090" s="76" t="s">
        <v>46218</v>
      </c>
      <c r="AJ12090" s="79" t="s">
        <v>46219</v>
      </c>
      <c r="AK12090" s="76" t="s">
        <v>46220</v>
      </c>
      <c r="AL12090" s="76" t="n">
        <v>0</v>
      </c>
      <c r="AM12090" s="76" t="n">
        <v>0</v>
      </c>
    </row>
    <row r="12091" customFormat="false" ht="15" hidden="false" customHeight="false" outlineLevel="0" collapsed="false">
      <c r="A12091" s="76" t="n">
        <v>1616214</v>
      </c>
      <c r="B12091" s="76" t="s">
        <v>46202</v>
      </c>
      <c r="C12091" s="76" t="s">
        <v>425</v>
      </c>
      <c r="D12091" s="76" t="n">
        <v>4116402</v>
      </c>
      <c r="E12091" s="76" t="s">
        <v>123</v>
      </c>
      <c r="H12091" s="78" t="n">
        <v>26150</v>
      </c>
      <c r="I12091" s="76" t="s">
        <v>208</v>
      </c>
      <c r="J12091" s="76" t="s">
        <v>209</v>
      </c>
      <c r="K12091" s="76" t="s">
        <v>41</v>
      </c>
      <c r="M12091" s="76" t="s">
        <v>286</v>
      </c>
      <c r="N12091" s="79" t="s">
        <v>4782</v>
      </c>
      <c r="O12091" s="76" t="s">
        <v>4783</v>
      </c>
      <c r="P12091" s="78" t="n">
        <v>45553</v>
      </c>
      <c r="Q12091" s="76" t="s">
        <v>114</v>
      </c>
      <c r="R12091" s="78" t="n">
        <v>45553</v>
      </c>
      <c r="S12091" s="78" t="n">
        <v>45549</v>
      </c>
      <c r="T12091" s="76" t="s">
        <v>201</v>
      </c>
      <c r="U12091" s="76" t="n">
        <v>500</v>
      </c>
      <c r="X12091" s="76" t="n">
        <v>5</v>
      </c>
      <c r="Y12091" s="76" t="s">
        <v>116</v>
      </c>
      <c r="AC12091" s="76" t="s">
        <v>117</v>
      </c>
      <c r="AD12091" s="76" t="s">
        <v>4842</v>
      </c>
      <c r="AE12091" s="76" t="n">
        <v>41000</v>
      </c>
      <c r="AF12091" s="76" t="s">
        <v>46221</v>
      </c>
      <c r="AK12091" s="76" t="s">
        <v>46222</v>
      </c>
      <c r="AL12091" s="76" t="n">
        <v>0</v>
      </c>
      <c r="AM12091" s="76" t="n">
        <v>0</v>
      </c>
    </row>
    <row r="12092" customFormat="false" ht="15" hidden="false" customHeight="false" outlineLevel="0" collapsed="false">
      <c r="A12092" s="76" t="n">
        <v>1657584</v>
      </c>
      <c r="B12092" s="76" t="s">
        <v>46202</v>
      </c>
      <c r="C12092" s="76" t="s">
        <v>266</v>
      </c>
      <c r="D12092" s="76" t="n">
        <v>3738106</v>
      </c>
      <c r="E12092" s="76" t="s">
        <v>109</v>
      </c>
      <c r="H12092" s="78" t="n">
        <v>26097</v>
      </c>
      <c r="I12092" s="76" t="s">
        <v>208</v>
      </c>
      <c r="J12092" s="76" t="s">
        <v>209</v>
      </c>
      <c r="K12092" s="76" t="s">
        <v>41</v>
      </c>
      <c r="M12092" s="76" t="s">
        <v>124</v>
      </c>
      <c r="N12092" s="79" t="s">
        <v>5456</v>
      </c>
      <c r="O12092" s="76" t="s">
        <v>5457</v>
      </c>
      <c r="P12092" s="78" t="n">
        <v>45605</v>
      </c>
      <c r="Q12092" s="76" t="s">
        <v>114</v>
      </c>
      <c r="R12092" s="78" t="n">
        <v>45605</v>
      </c>
      <c r="S12092" s="78" t="n">
        <v>45600</v>
      </c>
      <c r="T12092" s="76" t="s">
        <v>201</v>
      </c>
      <c r="U12092" s="76" t="n">
        <v>500</v>
      </c>
      <c r="X12092" s="76" t="n">
        <v>5</v>
      </c>
      <c r="Y12092" s="76" t="s">
        <v>116</v>
      </c>
      <c r="AC12092" s="76" t="s">
        <v>117</v>
      </c>
      <c r="AD12092" s="76" t="s">
        <v>28734</v>
      </c>
      <c r="AE12092" s="76" t="n">
        <v>37370</v>
      </c>
      <c r="AF12092" s="76" t="s">
        <v>46223</v>
      </c>
      <c r="AI12092" s="79" t="s">
        <v>46224</v>
      </c>
      <c r="AJ12092" s="79" t="s">
        <v>46225</v>
      </c>
      <c r="AK12092" s="76" t="s">
        <v>46226</v>
      </c>
      <c r="AL12092" s="76" t="n">
        <v>0</v>
      </c>
      <c r="AM12092" s="76" t="n">
        <v>0</v>
      </c>
    </row>
    <row r="12093" customFormat="false" ht="15" hidden="false" customHeight="false" outlineLevel="0" collapsed="false">
      <c r="A12093" s="76" t="n">
        <v>422544</v>
      </c>
      <c r="B12093" s="76" t="s">
        <v>46202</v>
      </c>
      <c r="C12093" s="76" t="s">
        <v>455</v>
      </c>
      <c r="D12093" s="76" t="n">
        <v>418551</v>
      </c>
      <c r="E12093" s="76" t="s">
        <v>475</v>
      </c>
      <c r="F12093" s="76" t="s">
        <v>132</v>
      </c>
      <c r="H12093" s="78" t="n">
        <v>25203</v>
      </c>
      <c r="I12093" s="76" t="s">
        <v>321</v>
      </c>
      <c r="J12093" s="76" t="s">
        <v>322</v>
      </c>
      <c r="K12093" s="76" t="s">
        <v>41</v>
      </c>
      <c r="M12093" s="76" t="s">
        <v>286</v>
      </c>
      <c r="N12093" s="79" t="s">
        <v>8085</v>
      </c>
      <c r="O12093" s="76" t="s">
        <v>8086</v>
      </c>
      <c r="P12093" s="78" t="n">
        <v>45508</v>
      </c>
      <c r="Q12093" s="76" t="s">
        <v>114</v>
      </c>
      <c r="R12093" s="78" t="n">
        <v>38225</v>
      </c>
      <c r="S12093" s="78" t="n">
        <v>44455</v>
      </c>
      <c r="T12093" s="76" t="s">
        <v>183</v>
      </c>
      <c r="U12093" s="76" t="n">
        <v>1006</v>
      </c>
      <c r="X12093" s="76" t="n">
        <v>10</v>
      </c>
      <c r="Y12093" s="76" t="s">
        <v>116</v>
      </c>
      <c r="AC12093" s="76" t="s">
        <v>117</v>
      </c>
      <c r="AD12093" s="76" t="s">
        <v>13101</v>
      </c>
      <c r="AE12093" s="76" t="n">
        <v>41000</v>
      </c>
      <c r="AF12093" s="76" t="s">
        <v>46227</v>
      </c>
      <c r="AI12093" s="79" t="s">
        <v>46228</v>
      </c>
      <c r="AJ12093" s="79" t="s">
        <v>46229</v>
      </c>
      <c r="AK12093" s="76" t="s">
        <v>46230</v>
      </c>
      <c r="AL12093" s="76" t="n">
        <v>0</v>
      </c>
      <c r="AM12093" s="76" t="n">
        <v>0</v>
      </c>
    </row>
    <row r="12094" customFormat="false" ht="15" hidden="false" customHeight="false" outlineLevel="0" collapsed="false">
      <c r="A12094" s="76" t="n">
        <v>1647869</v>
      </c>
      <c r="B12094" s="76" t="s">
        <v>46202</v>
      </c>
      <c r="C12094" s="76" t="s">
        <v>1666</v>
      </c>
      <c r="D12094" s="76" t="n">
        <v>3737962</v>
      </c>
      <c r="E12094" s="76" t="s">
        <v>132</v>
      </c>
      <c r="H12094" s="78" t="n">
        <v>34444</v>
      </c>
      <c r="I12094" s="76" t="s">
        <v>23</v>
      </c>
      <c r="J12094" s="76" t="n">
        <v>-40</v>
      </c>
      <c r="K12094" s="76" t="s">
        <v>41</v>
      </c>
      <c r="M12094" s="76" t="s">
        <v>124</v>
      </c>
      <c r="N12094" s="79" t="s">
        <v>398</v>
      </c>
      <c r="O12094" s="76" t="s">
        <v>399</v>
      </c>
      <c r="P12094" s="78" t="n">
        <v>45580</v>
      </c>
      <c r="Q12094" s="76" t="s">
        <v>114</v>
      </c>
      <c r="R12094" s="78" t="n">
        <v>45580</v>
      </c>
      <c r="S12094" s="78" t="n">
        <v>45573</v>
      </c>
      <c r="T12094" s="76" t="s">
        <v>201</v>
      </c>
      <c r="U12094" s="76" t="n">
        <v>500</v>
      </c>
      <c r="X12094" s="76" t="n">
        <v>5</v>
      </c>
      <c r="Y12094" s="76" t="s">
        <v>116</v>
      </c>
      <c r="AC12094" s="76" t="s">
        <v>117</v>
      </c>
      <c r="AD12094" s="76" t="s">
        <v>127</v>
      </c>
      <c r="AE12094" s="76" t="n">
        <v>37100</v>
      </c>
      <c r="AF12094" s="76" t="s">
        <v>46231</v>
      </c>
      <c r="AJ12094" s="79" t="s">
        <v>46232</v>
      </c>
      <c r="AK12094" s="76" t="s">
        <v>46233</v>
      </c>
      <c r="AL12094" s="76" t="n">
        <v>0</v>
      </c>
      <c r="AM12094" s="76" t="n">
        <v>0</v>
      </c>
    </row>
    <row r="12095" customFormat="false" ht="15" hidden="false" customHeight="false" outlineLevel="0" collapsed="false">
      <c r="A12095" s="76" t="n">
        <v>1634260</v>
      </c>
      <c r="B12095" s="76" t="s">
        <v>46202</v>
      </c>
      <c r="C12095" s="76" t="s">
        <v>2955</v>
      </c>
      <c r="D12095" s="76" t="n">
        <v>4540824</v>
      </c>
      <c r="E12095" s="76" t="s">
        <v>109</v>
      </c>
      <c r="H12095" s="78" t="n">
        <v>25071</v>
      </c>
      <c r="I12095" s="76" t="s">
        <v>321</v>
      </c>
      <c r="J12095" s="76" t="s">
        <v>322</v>
      </c>
      <c r="K12095" s="76" t="s">
        <v>41</v>
      </c>
      <c r="M12095" s="76" t="s">
        <v>134</v>
      </c>
      <c r="N12095" s="79" t="s">
        <v>449</v>
      </c>
      <c r="O12095" s="76" t="s">
        <v>450</v>
      </c>
      <c r="P12095" s="78" t="n">
        <v>45566</v>
      </c>
      <c r="Q12095" s="76" t="s">
        <v>114</v>
      </c>
      <c r="R12095" s="78" t="n">
        <v>45566</v>
      </c>
      <c r="S12095" s="78" t="n">
        <v>45559</v>
      </c>
      <c r="T12095" s="76" t="s">
        <v>201</v>
      </c>
      <c r="U12095" s="76" t="n">
        <v>500</v>
      </c>
      <c r="X12095" s="76" t="n">
        <v>5</v>
      </c>
      <c r="Y12095" s="76" t="s">
        <v>116</v>
      </c>
      <c r="AC12095" s="76" t="s">
        <v>117</v>
      </c>
      <c r="AD12095" s="76" t="s">
        <v>451</v>
      </c>
      <c r="AE12095" s="76" t="n">
        <v>45100</v>
      </c>
      <c r="AF12095" s="76" t="s">
        <v>452</v>
      </c>
      <c r="AK12095" s="76" t="s">
        <v>453</v>
      </c>
      <c r="AL12095" s="76" t="n">
        <v>0</v>
      </c>
      <c r="AM12095" s="76" t="n">
        <v>0</v>
      </c>
    </row>
    <row r="12096" customFormat="false" ht="15" hidden="false" customHeight="false" outlineLevel="0" collapsed="false">
      <c r="A12096" s="76" t="n">
        <v>1676197</v>
      </c>
      <c r="B12096" s="76" t="s">
        <v>46202</v>
      </c>
      <c r="C12096" s="76" t="s">
        <v>46234</v>
      </c>
      <c r="D12096" s="76" t="n">
        <v>2817797</v>
      </c>
      <c r="E12096" s="76" t="s">
        <v>109</v>
      </c>
      <c r="H12096" s="78" t="n">
        <v>35531</v>
      </c>
      <c r="I12096" s="76" t="s">
        <v>23</v>
      </c>
      <c r="J12096" s="76" t="n">
        <v>-40</v>
      </c>
      <c r="K12096" s="76" t="s">
        <v>41</v>
      </c>
      <c r="M12096" s="76" t="s">
        <v>155</v>
      </c>
      <c r="N12096" s="79" t="s">
        <v>2413</v>
      </c>
      <c r="O12096" s="76" t="s">
        <v>2414</v>
      </c>
      <c r="P12096" s="78" t="n">
        <v>45688</v>
      </c>
      <c r="Q12096" s="76" t="s">
        <v>114</v>
      </c>
      <c r="R12096" s="78" t="n">
        <v>45688</v>
      </c>
      <c r="S12096" s="78" t="n">
        <v>45670</v>
      </c>
      <c r="T12096" s="76" t="s">
        <v>201</v>
      </c>
      <c r="U12096" s="76" t="n">
        <v>500</v>
      </c>
      <c r="X12096" s="76" t="n">
        <v>5</v>
      </c>
      <c r="Y12096" s="76" t="s">
        <v>116</v>
      </c>
      <c r="AC12096" s="76" t="s">
        <v>117</v>
      </c>
      <c r="AD12096" s="76" t="s">
        <v>46235</v>
      </c>
      <c r="AE12096" s="76" t="n">
        <v>28170</v>
      </c>
      <c r="AF12096" s="76" t="s">
        <v>46236</v>
      </c>
      <c r="AH12096" s="76" t="s">
        <v>46237</v>
      </c>
      <c r="AJ12096" s="79" t="s">
        <v>46238</v>
      </c>
      <c r="AK12096" s="76" t="s">
        <v>46239</v>
      </c>
      <c r="AL12096" s="76" t="n">
        <v>0</v>
      </c>
      <c r="AM12096" s="76" t="n">
        <v>0</v>
      </c>
    </row>
    <row r="12097" customFormat="false" ht="15" hidden="false" customHeight="false" outlineLevel="0" collapsed="false">
      <c r="A12097" s="76" t="n">
        <v>1650939</v>
      </c>
      <c r="B12097" s="76" t="s">
        <v>46202</v>
      </c>
      <c r="C12097" s="76" t="s">
        <v>34057</v>
      </c>
      <c r="D12097" s="76" t="n">
        <v>3738026</v>
      </c>
      <c r="E12097" s="76" t="s">
        <v>109</v>
      </c>
      <c r="H12097" s="78" t="n">
        <v>41795</v>
      </c>
      <c r="I12097" s="76" t="s">
        <v>190</v>
      </c>
      <c r="J12097" s="76" t="n">
        <v>-11</v>
      </c>
      <c r="K12097" s="76" t="s">
        <v>41</v>
      </c>
      <c r="M12097" s="76" t="s">
        <v>124</v>
      </c>
      <c r="N12097" s="79" t="s">
        <v>2678</v>
      </c>
      <c r="O12097" s="76" t="s">
        <v>2679</v>
      </c>
      <c r="P12097" s="78" t="n">
        <v>45584</v>
      </c>
      <c r="Q12097" s="76" t="s">
        <v>114</v>
      </c>
      <c r="R12097" s="78" t="n">
        <v>45584</v>
      </c>
      <c r="S12097" s="78" t="n">
        <v>45544</v>
      </c>
      <c r="T12097" s="76" t="s">
        <v>201</v>
      </c>
      <c r="U12097" s="76" t="n">
        <v>500</v>
      </c>
      <c r="X12097" s="76" t="n">
        <v>5</v>
      </c>
      <c r="Y12097" s="76" t="s">
        <v>116</v>
      </c>
      <c r="AC12097" s="76" t="s">
        <v>117</v>
      </c>
      <c r="AD12097" s="76" t="s">
        <v>1895</v>
      </c>
      <c r="AE12097" s="76" t="n">
        <v>37270</v>
      </c>
      <c r="AF12097" s="76" t="s">
        <v>46240</v>
      </c>
      <c r="AJ12097" s="76" t="s">
        <v>46241</v>
      </c>
      <c r="AK12097" s="76" t="s">
        <v>46242</v>
      </c>
      <c r="AL12097" s="76" t="n">
        <v>0</v>
      </c>
      <c r="AM12097" s="76" t="n">
        <v>0</v>
      </c>
    </row>
    <row r="12098" customFormat="false" ht="15" hidden="false" customHeight="false" outlineLevel="0" collapsed="false">
      <c r="A12098" s="76" t="n">
        <v>1333124</v>
      </c>
      <c r="B12098" s="76" t="s">
        <v>46202</v>
      </c>
      <c r="C12098" s="76" t="s">
        <v>1899</v>
      </c>
      <c r="D12098" s="76" t="n">
        <v>4532226</v>
      </c>
      <c r="E12098" s="76" t="s">
        <v>132</v>
      </c>
      <c r="H12098" s="78" t="n">
        <v>41145</v>
      </c>
      <c r="I12098" s="76" t="s">
        <v>370</v>
      </c>
      <c r="J12098" s="76" t="n">
        <v>-13</v>
      </c>
      <c r="K12098" s="76" t="s">
        <v>41</v>
      </c>
      <c r="M12098" s="76" t="s">
        <v>134</v>
      </c>
      <c r="N12098" s="79" t="s">
        <v>307</v>
      </c>
      <c r="O12098" s="76" t="s">
        <v>308</v>
      </c>
      <c r="P12098" s="78" t="n">
        <v>45563</v>
      </c>
      <c r="Q12098" s="76" t="s">
        <v>114</v>
      </c>
      <c r="R12098" s="78" t="n">
        <v>44286</v>
      </c>
      <c r="S12098" s="78" t="n">
        <v>45509</v>
      </c>
      <c r="T12098" s="76" t="s">
        <v>201</v>
      </c>
      <c r="U12098" s="76" t="n">
        <v>518</v>
      </c>
      <c r="X12098" s="76" t="n">
        <v>5</v>
      </c>
      <c r="Y12098" s="76" t="s">
        <v>116</v>
      </c>
      <c r="AC12098" s="76" t="s">
        <v>117</v>
      </c>
      <c r="AD12098" s="76" t="s">
        <v>309</v>
      </c>
      <c r="AE12098" s="76" t="n">
        <v>45140</v>
      </c>
      <c r="AF12098" s="76" t="s">
        <v>46243</v>
      </c>
      <c r="AK12098" s="76" t="s">
        <v>46244</v>
      </c>
      <c r="AL12098" s="76" t="n">
        <v>0</v>
      </c>
      <c r="AM12098" s="76" t="n">
        <v>0</v>
      </c>
    </row>
    <row r="12099" customFormat="false" ht="15" hidden="false" customHeight="false" outlineLevel="0" collapsed="false">
      <c r="A12099" s="76" t="n">
        <v>815548</v>
      </c>
      <c r="B12099" s="76" t="s">
        <v>46202</v>
      </c>
      <c r="C12099" s="76" t="s">
        <v>2447</v>
      </c>
      <c r="D12099" s="76" t="n">
        <v>3722673</v>
      </c>
      <c r="E12099" s="76" t="s">
        <v>132</v>
      </c>
      <c r="F12099" s="76" t="s">
        <v>132</v>
      </c>
      <c r="H12099" s="78" t="n">
        <v>37259</v>
      </c>
      <c r="I12099" s="76" t="s">
        <v>23</v>
      </c>
      <c r="J12099" s="76" t="n">
        <v>-40</v>
      </c>
      <c r="K12099" s="76" t="s">
        <v>41</v>
      </c>
      <c r="M12099" s="76" t="s">
        <v>124</v>
      </c>
      <c r="N12099" s="79" t="s">
        <v>1777</v>
      </c>
      <c r="O12099" s="76" t="s">
        <v>1778</v>
      </c>
      <c r="P12099" s="78" t="n">
        <v>45546</v>
      </c>
      <c r="Q12099" s="76" t="s">
        <v>114</v>
      </c>
      <c r="R12099" s="78" t="n">
        <v>40641</v>
      </c>
      <c r="S12099" s="78" t="n">
        <v>45184</v>
      </c>
      <c r="T12099" s="76" t="s">
        <v>183</v>
      </c>
      <c r="U12099" s="76" t="n">
        <v>1007</v>
      </c>
      <c r="X12099" s="76" t="n">
        <v>10</v>
      </c>
      <c r="Y12099" s="76" t="s">
        <v>116</v>
      </c>
      <c r="AC12099" s="76" t="s">
        <v>117</v>
      </c>
      <c r="AD12099" s="76" t="s">
        <v>20590</v>
      </c>
      <c r="AE12099" s="76" t="n">
        <v>37150</v>
      </c>
      <c r="AF12099" s="76" t="s">
        <v>46210</v>
      </c>
      <c r="AI12099" s="79" t="s">
        <v>46245</v>
      </c>
      <c r="AJ12099" s="79" t="s">
        <v>46245</v>
      </c>
      <c r="AK12099" s="76" t="s">
        <v>46246</v>
      </c>
      <c r="AL12099" s="76" t="n">
        <v>0</v>
      </c>
      <c r="AM12099" s="76" t="n">
        <v>0</v>
      </c>
    </row>
    <row r="12100" customFormat="false" ht="15" hidden="false" customHeight="false" outlineLevel="0" collapsed="false">
      <c r="A12100" s="76" t="n">
        <v>1621189</v>
      </c>
      <c r="B12100" s="76" t="s">
        <v>46202</v>
      </c>
      <c r="C12100" s="76" t="s">
        <v>419</v>
      </c>
      <c r="D12100" s="76" t="n">
        <v>1812020</v>
      </c>
      <c r="E12100" s="76" t="s">
        <v>109</v>
      </c>
      <c r="H12100" s="78" t="n">
        <v>39815</v>
      </c>
      <c r="I12100" s="76" t="s">
        <v>133</v>
      </c>
      <c r="J12100" s="76" t="n">
        <v>-16</v>
      </c>
      <c r="K12100" s="76" t="s">
        <v>41</v>
      </c>
      <c r="M12100" s="76" t="s">
        <v>111</v>
      </c>
      <c r="N12100" s="79" t="s">
        <v>488</v>
      </c>
      <c r="O12100" s="76" t="s">
        <v>489</v>
      </c>
      <c r="P12100" s="78" t="n">
        <v>45555</v>
      </c>
      <c r="Q12100" s="76" t="s">
        <v>114</v>
      </c>
      <c r="R12100" s="78" t="n">
        <v>45555</v>
      </c>
      <c r="T12100" s="76" t="s">
        <v>115</v>
      </c>
      <c r="U12100" s="76" t="n">
        <v>500</v>
      </c>
      <c r="X12100" s="76" t="n">
        <v>5</v>
      </c>
      <c r="Y12100" s="76" t="s">
        <v>116</v>
      </c>
      <c r="AC12100" s="76" t="s">
        <v>117</v>
      </c>
      <c r="AD12100" s="76" t="s">
        <v>36228</v>
      </c>
      <c r="AE12100" s="76" t="n">
        <v>18200</v>
      </c>
      <c r="AF12100" s="76" t="s">
        <v>46247</v>
      </c>
      <c r="AJ12100" s="79" t="s">
        <v>46248</v>
      </c>
      <c r="AK12100" s="76" t="s">
        <v>46249</v>
      </c>
      <c r="AL12100" s="76" t="n">
        <v>0</v>
      </c>
      <c r="AM12100" s="76" t="n">
        <v>0</v>
      </c>
    </row>
    <row r="12101" customFormat="false" ht="15" hidden="false" customHeight="false" outlineLevel="0" collapsed="false">
      <c r="A12101" s="76" t="n">
        <v>1616204</v>
      </c>
      <c r="B12101" s="76" t="s">
        <v>46250</v>
      </c>
      <c r="C12101" s="76" t="s">
        <v>1013</v>
      </c>
      <c r="D12101" s="76" t="n">
        <v>4116401</v>
      </c>
      <c r="E12101" s="76" t="s">
        <v>109</v>
      </c>
      <c r="H12101" s="78" t="n">
        <v>41591</v>
      </c>
      <c r="I12101" s="76" t="s">
        <v>110</v>
      </c>
      <c r="J12101" s="76" t="n">
        <v>-12</v>
      </c>
      <c r="K12101" s="76" t="s">
        <v>41</v>
      </c>
      <c r="M12101" s="76" t="s">
        <v>286</v>
      </c>
      <c r="N12101" s="79" t="s">
        <v>4782</v>
      </c>
      <c r="O12101" s="76" t="s">
        <v>4783</v>
      </c>
      <c r="P12101" s="78" t="n">
        <v>45604</v>
      </c>
      <c r="Q12101" s="76" t="s">
        <v>114</v>
      </c>
      <c r="R12101" s="78" t="n">
        <v>45553</v>
      </c>
      <c r="T12101" s="76" t="s">
        <v>115</v>
      </c>
      <c r="U12101" s="76" t="n">
        <v>500</v>
      </c>
      <c r="X12101" s="76" t="n">
        <v>5</v>
      </c>
      <c r="Y12101" s="76" t="s">
        <v>116</v>
      </c>
      <c r="AC12101" s="76" t="s">
        <v>117</v>
      </c>
      <c r="AD12101" s="76" t="s">
        <v>4842</v>
      </c>
      <c r="AE12101" s="76" t="n">
        <v>41000</v>
      </c>
      <c r="AF12101" s="76" t="s">
        <v>46221</v>
      </c>
      <c r="AK12101" s="76" t="s">
        <v>46251</v>
      </c>
      <c r="AL12101" s="76" t="n">
        <v>0</v>
      </c>
      <c r="AM12101" s="76" t="n">
        <v>0</v>
      </c>
    </row>
    <row r="12102" customFormat="false" ht="15" hidden="false" customHeight="false" outlineLevel="0" collapsed="false">
      <c r="A12102" s="76" t="n">
        <v>1444663</v>
      </c>
      <c r="B12102" s="76" t="s">
        <v>46252</v>
      </c>
      <c r="C12102" s="76" t="s">
        <v>563</v>
      </c>
      <c r="D12102" s="76" t="n">
        <v>2816551</v>
      </c>
      <c r="E12102" s="76" t="s">
        <v>132</v>
      </c>
      <c r="F12102" s="76" t="s">
        <v>132</v>
      </c>
      <c r="H12102" s="78" t="n">
        <v>40573</v>
      </c>
      <c r="I12102" s="76" t="s">
        <v>144</v>
      </c>
      <c r="J12102" s="76" t="n">
        <v>-14</v>
      </c>
      <c r="K12102" s="76" t="s">
        <v>41</v>
      </c>
      <c r="M12102" s="76" t="s">
        <v>155</v>
      </c>
      <c r="N12102" s="79" t="s">
        <v>440</v>
      </c>
      <c r="O12102" s="76" t="s">
        <v>441</v>
      </c>
      <c r="P12102" s="78" t="n">
        <v>45545</v>
      </c>
      <c r="Q12102" s="76" t="s">
        <v>114</v>
      </c>
      <c r="R12102" s="78" t="n">
        <v>44841</v>
      </c>
      <c r="S12102" s="78" t="n">
        <v>45182</v>
      </c>
      <c r="T12102" s="76" t="s">
        <v>201</v>
      </c>
      <c r="U12102" s="76" t="n">
        <v>666</v>
      </c>
      <c r="X12102" s="76" t="n">
        <v>6</v>
      </c>
      <c r="Y12102" s="76" t="s">
        <v>116</v>
      </c>
      <c r="AC12102" s="76" t="s">
        <v>117</v>
      </c>
      <c r="AD12102" s="76" t="s">
        <v>18868</v>
      </c>
      <c r="AE12102" s="76" t="n">
        <v>28630</v>
      </c>
      <c r="AF12102" s="76" t="s">
        <v>46253</v>
      </c>
      <c r="AI12102" s="79" t="s">
        <v>46254</v>
      </c>
      <c r="AJ12102" s="79" t="s">
        <v>46255</v>
      </c>
      <c r="AK12102" s="76" t="s">
        <v>46256</v>
      </c>
      <c r="AL12102" s="76" t="n">
        <v>0</v>
      </c>
      <c r="AM12102" s="76" t="n">
        <v>0</v>
      </c>
    </row>
    <row r="12103" customFormat="false" ht="15" hidden="false" customHeight="false" outlineLevel="0" collapsed="false">
      <c r="A12103" s="76" t="n">
        <v>1361458</v>
      </c>
      <c r="B12103" s="76" t="s">
        <v>46252</v>
      </c>
      <c r="C12103" s="76" t="s">
        <v>1013</v>
      </c>
      <c r="D12103" s="76" t="n">
        <v>2816128</v>
      </c>
      <c r="E12103" s="76" t="s">
        <v>132</v>
      </c>
      <c r="F12103" s="76" t="s">
        <v>132</v>
      </c>
      <c r="H12103" s="78" t="n">
        <v>39714</v>
      </c>
      <c r="I12103" s="76" t="s">
        <v>432</v>
      </c>
      <c r="J12103" s="76" t="n">
        <v>-17</v>
      </c>
      <c r="K12103" s="76" t="s">
        <v>41</v>
      </c>
      <c r="M12103" s="76" t="s">
        <v>155</v>
      </c>
      <c r="N12103" s="79" t="s">
        <v>440</v>
      </c>
      <c r="O12103" s="76" t="s">
        <v>441</v>
      </c>
      <c r="P12103" s="78" t="n">
        <v>45545</v>
      </c>
      <c r="Q12103" s="76" t="s">
        <v>114</v>
      </c>
      <c r="R12103" s="78" t="n">
        <v>44478</v>
      </c>
      <c r="S12103" s="78" t="n">
        <v>45511</v>
      </c>
      <c r="T12103" s="76" t="s">
        <v>201</v>
      </c>
      <c r="U12103" s="76" t="n">
        <v>533</v>
      </c>
      <c r="X12103" s="76" t="n">
        <v>5</v>
      </c>
      <c r="Y12103" s="76" t="s">
        <v>116</v>
      </c>
      <c r="AC12103" s="76" t="s">
        <v>117</v>
      </c>
      <c r="AD12103" s="76" t="s">
        <v>46257</v>
      </c>
      <c r="AE12103" s="76" t="n">
        <v>28630</v>
      </c>
      <c r="AF12103" s="76" t="s">
        <v>46258</v>
      </c>
      <c r="AI12103" s="76" t="s">
        <v>46259</v>
      </c>
      <c r="AJ12103" s="76" t="s">
        <v>46260</v>
      </c>
      <c r="AK12103" s="76" t="s">
        <v>46256</v>
      </c>
      <c r="AL12103" s="76" t="n">
        <v>1</v>
      </c>
      <c r="AM12103" s="76" t="n">
        <v>0</v>
      </c>
    </row>
    <row r="12104" customFormat="false" ht="15" hidden="false" customHeight="false" outlineLevel="0" collapsed="false">
      <c r="A12104" s="76" t="n">
        <v>1096865</v>
      </c>
      <c r="B12104" s="76" t="s">
        <v>46261</v>
      </c>
      <c r="C12104" s="76" t="s">
        <v>4938</v>
      </c>
      <c r="D12104" s="76" t="n">
        <v>189056</v>
      </c>
      <c r="E12104" s="76" t="s">
        <v>132</v>
      </c>
      <c r="F12104" s="76" t="s">
        <v>132</v>
      </c>
      <c r="H12104" s="78" t="n">
        <v>37358</v>
      </c>
      <c r="I12104" s="76" t="s">
        <v>23</v>
      </c>
      <c r="J12104" s="76" t="n">
        <v>-40</v>
      </c>
      <c r="K12104" s="76" t="s">
        <v>41</v>
      </c>
      <c r="M12104" s="76" t="s">
        <v>111</v>
      </c>
      <c r="N12104" s="79" t="s">
        <v>3160</v>
      </c>
      <c r="O12104" s="76" t="s">
        <v>3161</v>
      </c>
      <c r="P12104" s="78" t="n">
        <v>45554</v>
      </c>
      <c r="Q12104" s="76" t="s">
        <v>114</v>
      </c>
      <c r="R12104" s="78" t="n">
        <v>42374</v>
      </c>
      <c r="S12104" s="78" t="n">
        <v>44783</v>
      </c>
      <c r="T12104" s="76" t="s">
        <v>183</v>
      </c>
      <c r="U12104" s="76" t="n">
        <v>1033</v>
      </c>
      <c r="X12104" s="76" t="n">
        <v>10</v>
      </c>
      <c r="Y12104" s="76" t="s">
        <v>116</v>
      </c>
      <c r="AC12104" s="76" t="s">
        <v>117</v>
      </c>
      <c r="AD12104" s="76" t="s">
        <v>4689</v>
      </c>
      <c r="AE12104" s="76" t="n">
        <v>18130</v>
      </c>
      <c r="AF12104" s="76" t="s">
        <v>46262</v>
      </c>
      <c r="AK12104" s="76" t="s">
        <v>46263</v>
      </c>
      <c r="AL12104" s="76" t="n">
        <v>0</v>
      </c>
      <c r="AM12104" s="76" t="n">
        <v>0</v>
      </c>
    </row>
    <row r="12105" customFormat="false" ht="15" hidden="false" customHeight="false" outlineLevel="0" collapsed="false">
      <c r="A12105" s="76" t="n">
        <v>1550588</v>
      </c>
      <c r="B12105" s="76" t="s">
        <v>46264</v>
      </c>
      <c r="C12105" s="76" t="s">
        <v>984</v>
      </c>
      <c r="D12105" s="76" t="n">
        <v>3736679</v>
      </c>
      <c r="E12105" s="76" t="s">
        <v>109</v>
      </c>
      <c r="F12105" s="76" t="s">
        <v>109</v>
      </c>
      <c r="H12105" s="78" t="n">
        <v>22753</v>
      </c>
      <c r="I12105" s="76" t="s">
        <v>267</v>
      </c>
      <c r="J12105" s="76" t="s">
        <v>268</v>
      </c>
      <c r="K12105" s="76" t="s">
        <v>41</v>
      </c>
      <c r="M12105" s="76" t="s">
        <v>124</v>
      </c>
      <c r="N12105" s="79" t="s">
        <v>808</v>
      </c>
      <c r="O12105" s="76" t="s">
        <v>809</v>
      </c>
      <c r="P12105" s="78" t="n">
        <v>45569</v>
      </c>
      <c r="Q12105" s="76" t="s">
        <v>114</v>
      </c>
      <c r="R12105" s="78" t="n">
        <v>45259</v>
      </c>
      <c r="S12105" s="78" t="n">
        <v>45251</v>
      </c>
      <c r="T12105" s="76" t="s">
        <v>183</v>
      </c>
      <c r="U12105" s="76" t="n">
        <v>500</v>
      </c>
      <c r="X12105" s="76" t="n">
        <v>5</v>
      </c>
      <c r="Y12105" s="76" t="s">
        <v>116</v>
      </c>
      <c r="AC12105" s="76" t="s">
        <v>117</v>
      </c>
      <c r="AD12105" s="76" t="s">
        <v>34844</v>
      </c>
      <c r="AE12105" s="76" t="n">
        <v>37320</v>
      </c>
      <c r="AF12105" s="76" t="s">
        <v>46265</v>
      </c>
      <c r="AK12105" s="76" t="s">
        <v>46266</v>
      </c>
      <c r="AL12105" s="76" t="n">
        <v>0</v>
      </c>
      <c r="AM12105" s="76" t="n">
        <v>0</v>
      </c>
    </row>
    <row r="12106" customFormat="false" ht="15" hidden="false" customHeight="false" outlineLevel="0" collapsed="false">
      <c r="A12106" s="76" t="n">
        <v>1037461</v>
      </c>
      <c r="B12106" s="76" t="s">
        <v>46267</v>
      </c>
      <c r="C12106" s="76" t="s">
        <v>5740</v>
      </c>
      <c r="D12106" s="76" t="n">
        <v>188735</v>
      </c>
      <c r="E12106" s="76" t="s">
        <v>109</v>
      </c>
      <c r="H12106" s="78" t="n">
        <v>37879</v>
      </c>
      <c r="I12106" s="76" t="s">
        <v>23</v>
      </c>
      <c r="J12106" s="76" t="n">
        <v>-40</v>
      </c>
      <c r="K12106" s="76" t="s">
        <v>2</v>
      </c>
      <c r="M12106" s="76" t="s">
        <v>111</v>
      </c>
      <c r="N12106" s="79" t="s">
        <v>210</v>
      </c>
      <c r="O12106" s="76" t="s">
        <v>211</v>
      </c>
      <c r="P12106" s="78" t="n">
        <v>45629</v>
      </c>
      <c r="Q12106" s="76" t="s">
        <v>114</v>
      </c>
      <c r="R12106" s="78" t="n">
        <v>41961</v>
      </c>
      <c r="T12106" s="76" t="s">
        <v>325</v>
      </c>
      <c r="U12106" s="76" t="n">
        <v>500</v>
      </c>
      <c r="X12106" s="76" t="n">
        <v>5</v>
      </c>
      <c r="Y12106" s="76" t="s">
        <v>116</v>
      </c>
      <c r="AC12106" s="76" t="s">
        <v>117</v>
      </c>
      <c r="AD12106" s="76" t="s">
        <v>27485</v>
      </c>
      <c r="AE12106" s="76" t="n">
        <v>18570</v>
      </c>
      <c r="AF12106" s="76" t="s">
        <v>46268</v>
      </c>
      <c r="AK12106" s="76" t="s">
        <v>1750</v>
      </c>
      <c r="AL12106" s="76" t="n">
        <v>0</v>
      </c>
      <c r="AM12106" s="76" t="n">
        <v>0</v>
      </c>
    </row>
    <row r="12107" customFormat="false" ht="15" hidden="false" customHeight="false" outlineLevel="0" collapsed="false">
      <c r="A12107" s="76" t="n">
        <v>245209</v>
      </c>
      <c r="B12107" s="76" t="s">
        <v>46269</v>
      </c>
      <c r="C12107" s="76" t="s">
        <v>320</v>
      </c>
      <c r="D12107" s="76" t="n">
        <v>417433</v>
      </c>
      <c r="E12107" s="76" t="s">
        <v>475</v>
      </c>
      <c r="F12107" s="76" t="s">
        <v>132</v>
      </c>
      <c r="H12107" s="78" t="n">
        <v>27735</v>
      </c>
      <c r="I12107" s="76" t="s">
        <v>197</v>
      </c>
      <c r="J12107" s="76" t="s">
        <v>198</v>
      </c>
      <c r="K12107" s="76" t="s">
        <v>41</v>
      </c>
      <c r="M12107" s="76" t="s">
        <v>286</v>
      </c>
      <c r="N12107" s="79" t="s">
        <v>1588</v>
      </c>
      <c r="O12107" s="76" t="s">
        <v>1589</v>
      </c>
      <c r="P12107" s="78" t="n">
        <v>45477</v>
      </c>
      <c r="Q12107" s="76" t="s">
        <v>114</v>
      </c>
      <c r="R12107" s="78" t="n">
        <v>37432</v>
      </c>
      <c r="S12107" s="78" t="n">
        <v>45168</v>
      </c>
      <c r="T12107" s="76" t="s">
        <v>183</v>
      </c>
      <c r="U12107" s="76" t="n">
        <v>1077</v>
      </c>
      <c r="X12107" s="76" t="n">
        <v>10</v>
      </c>
      <c r="Y12107" s="76" t="s">
        <v>116</v>
      </c>
      <c r="AC12107" s="76" t="s">
        <v>117</v>
      </c>
      <c r="AD12107" s="76" t="s">
        <v>2630</v>
      </c>
      <c r="AE12107" s="76" t="n">
        <v>41130</v>
      </c>
      <c r="AF12107" s="76" t="s">
        <v>46270</v>
      </c>
      <c r="AI12107" s="79" t="s">
        <v>46271</v>
      </c>
      <c r="AJ12107" s="79" t="s">
        <v>46272</v>
      </c>
      <c r="AK12107" s="76" t="s">
        <v>46273</v>
      </c>
      <c r="AL12107" s="76" t="n">
        <v>0</v>
      </c>
      <c r="AM12107" s="76" t="n">
        <v>0</v>
      </c>
    </row>
    <row r="12108" customFormat="false" ht="15" hidden="false" customHeight="false" outlineLevel="0" collapsed="false">
      <c r="A12108" s="76" t="n">
        <v>1623102</v>
      </c>
      <c r="B12108" s="76" t="s">
        <v>46274</v>
      </c>
      <c r="C12108" s="76" t="s">
        <v>2143</v>
      </c>
      <c r="D12108" s="76" t="n">
        <v>1812026</v>
      </c>
      <c r="E12108" s="76" t="s">
        <v>132</v>
      </c>
      <c r="H12108" s="78" t="n">
        <v>34642</v>
      </c>
      <c r="I12108" s="76" t="s">
        <v>23</v>
      </c>
      <c r="J12108" s="76" t="n">
        <v>-40</v>
      </c>
      <c r="K12108" s="76" t="s">
        <v>41</v>
      </c>
      <c r="M12108" s="76" t="s">
        <v>111</v>
      </c>
      <c r="N12108" s="79" t="s">
        <v>945</v>
      </c>
      <c r="O12108" s="76" t="s">
        <v>946</v>
      </c>
      <c r="P12108" s="78" t="n">
        <v>45557</v>
      </c>
      <c r="Q12108" s="76" t="s">
        <v>114</v>
      </c>
      <c r="R12108" s="78" t="n">
        <v>45557</v>
      </c>
      <c r="S12108" s="78" t="n">
        <v>45553</v>
      </c>
      <c r="T12108" s="76" t="s">
        <v>201</v>
      </c>
      <c r="U12108" s="76" t="n">
        <v>500</v>
      </c>
      <c r="X12108" s="76" t="n">
        <v>5</v>
      </c>
      <c r="Y12108" s="76" t="s">
        <v>116</v>
      </c>
      <c r="AC12108" s="76" t="s">
        <v>117</v>
      </c>
      <c r="AD12108" s="76" t="s">
        <v>46275</v>
      </c>
      <c r="AE12108" s="76" t="n">
        <v>18170</v>
      </c>
      <c r="AF12108" s="76" t="s">
        <v>46276</v>
      </c>
      <c r="AJ12108" s="76" t="s">
        <v>46277</v>
      </c>
      <c r="AK12108" s="76" t="s">
        <v>13077</v>
      </c>
      <c r="AL12108" s="76" t="n">
        <v>1</v>
      </c>
      <c r="AM12108" s="76" t="n">
        <v>1</v>
      </c>
    </row>
    <row r="12109" customFormat="false" ht="15" hidden="false" customHeight="false" outlineLevel="0" collapsed="false">
      <c r="A12109" s="76" t="n">
        <v>1622602</v>
      </c>
      <c r="B12109" s="76" t="s">
        <v>46278</v>
      </c>
      <c r="C12109" s="76" t="s">
        <v>419</v>
      </c>
      <c r="D12109" s="76" t="n">
        <v>4116452</v>
      </c>
      <c r="E12109" s="76" t="s">
        <v>109</v>
      </c>
      <c r="H12109" s="78" t="n">
        <v>41486</v>
      </c>
      <c r="I12109" s="76" t="s">
        <v>110</v>
      </c>
      <c r="J12109" s="76" t="n">
        <v>-12</v>
      </c>
      <c r="K12109" s="76" t="s">
        <v>41</v>
      </c>
      <c r="M12109" s="76" t="s">
        <v>286</v>
      </c>
      <c r="N12109" s="79" t="s">
        <v>937</v>
      </c>
      <c r="O12109" s="76" t="s">
        <v>938</v>
      </c>
      <c r="P12109" s="78" t="n">
        <v>45557</v>
      </c>
      <c r="Q12109" s="76" t="s">
        <v>114</v>
      </c>
      <c r="R12109" s="78" t="n">
        <v>45557</v>
      </c>
      <c r="T12109" s="76" t="s">
        <v>115</v>
      </c>
      <c r="U12109" s="76" t="n">
        <v>500</v>
      </c>
      <c r="X12109" s="76" t="n">
        <v>5</v>
      </c>
      <c r="Y12109" s="76" t="s">
        <v>116</v>
      </c>
      <c r="AC12109" s="76" t="s">
        <v>117</v>
      </c>
      <c r="AD12109" s="76" t="s">
        <v>46279</v>
      </c>
      <c r="AE12109" s="76" t="n">
        <v>41170</v>
      </c>
      <c r="AF12109" s="76" t="s">
        <v>46280</v>
      </c>
      <c r="AI12109" s="76" t="s">
        <v>46281</v>
      </c>
      <c r="AJ12109" s="76" t="s">
        <v>46282</v>
      </c>
      <c r="AK12109" s="76" t="s">
        <v>46283</v>
      </c>
      <c r="AL12109" s="76" t="n">
        <v>0</v>
      </c>
      <c r="AM12109" s="76" t="n">
        <v>0</v>
      </c>
    </row>
    <row r="12110" customFormat="false" ht="15" hidden="false" customHeight="false" outlineLevel="0" collapsed="false">
      <c r="A12110" s="76" t="n">
        <v>1508133</v>
      </c>
      <c r="B12110" s="76" t="s">
        <v>46284</v>
      </c>
      <c r="C12110" s="76" t="s">
        <v>33252</v>
      </c>
      <c r="D12110" s="76" t="n">
        <v>3735950</v>
      </c>
      <c r="E12110" s="76" t="s">
        <v>109</v>
      </c>
      <c r="F12110" s="76" t="s">
        <v>109</v>
      </c>
      <c r="H12110" s="78" t="n">
        <v>24881</v>
      </c>
      <c r="I12110" s="76" t="s">
        <v>321</v>
      </c>
      <c r="J12110" s="76" t="s">
        <v>322</v>
      </c>
      <c r="K12110" s="76" t="s">
        <v>2</v>
      </c>
      <c r="M12110" s="76" t="s">
        <v>124</v>
      </c>
      <c r="N12110" s="79" t="s">
        <v>496</v>
      </c>
      <c r="O12110" s="76" t="s">
        <v>497</v>
      </c>
      <c r="P12110" s="78" t="n">
        <v>45501</v>
      </c>
      <c r="Q12110" s="76" t="s">
        <v>114</v>
      </c>
      <c r="R12110" s="78" t="n">
        <v>45176</v>
      </c>
      <c r="S12110" s="78" t="n">
        <v>45135</v>
      </c>
      <c r="T12110" s="76" t="s">
        <v>183</v>
      </c>
      <c r="U12110" s="76" t="n">
        <v>500</v>
      </c>
      <c r="X12110" s="76" t="n">
        <v>5</v>
      </c>
      <c r="Y12110" s="76" t="s">
        <v>116</v>
      </c>
      <c r="AC12110" s="76" t="s">
        <v>117</v>
      </c>
      <c r="AD12110" s="76" t="s">
        <v>1512</v>
      </c>
      <c r="AE12110" s="76" t="n">
        <v>37230</v>
      </c>
      <c r="AF12110" s="76" t="s">
        <v>46285</v>
      </c>
      <c r="AJ12110" s="79" t="s">
        <v>46286</v>
      </c>
      <c r="AK12110" s="76" t="s">
        <v>46287</v>
      </c>
      <c r="AL12110" s="76" t="n">
        <v>0</v>
      </c>
      <c r="AM12110" s="76" t="n">
        <v>0</v>
      </c>
    </row>
    <row r="12111" customFormat="false" ht="15" hidden="false" customHeight="false" outlineLevel="0" collapsed="false">
      <c r="A12111" s="76" t="n">
        <v>245277</v>
      </c>
      <c r="B12111" s="76" t="s">
        <v>46288</v>
      </c>
      <c r="C12111" s="76" t="s">
        <v>1293</v>
      </c>
      <c r="D12111" s="76" t="n">
        <v>45693</v>
      </c>
      <c r="E12111" s="76" t="s">
        <v>475</v>
      </c>
      <c r="F12111" s="76" t="s">
        <v>132</v>
      </c>
      <c r="H12111" s="78" t="n">
        <v>17332</v>
      </c>
      <c r="I12111" s="76" t="s">
        <v>686</v>
      </c>
      <c r="J12111" s="76" t="s">
        <v>687</v>
      </c>
      <c r="K12111" s="76" t="s">
        <v>41</v>
      </c>
      <c r="M12111" s="76" t="s">
        <v>134</v>
      </c>
      <c r="N12111" s="79" t="s">
        <v>972</v>
      </c>
      <c r="O12111" s="76" t="s">
        <v>973</v>
      </c>
      <c r="P12111" s="78" t="n">
        <v>45477</v>
      </c>
      <c r="Q12111" s="76" t="s">
        <v>114</v>
      </c>
      <c r="R12111" s="78" t="n">
        <v>37432</v>
      </c>
      <c r="S12111" s="78" t="n">
        <v>45159</v>
      </c>
      <c r="T12111" s="76" t="s">
        <v>183</v>
      </c>
      <c r="U12111" s="76" t="n">
        <v>716</v>
      </c>
      <c r="X12111" s="76" t="n">
        <v>7</v>
      </c>
      <c r="Y12111" s="76" t="s">
        <v>466</v>
      </c>
      <c r="Z12111" s="79" t="s">
        <v>2989</v>
      </c>
      <c r="AA12111" s="76" t="s">
        <v>2990</v>
      </c>
      <c r="AC12111" s="76" t="s">
        <v>117</v>
      </c>
      <c r="AD12111" s="76" t="s">
        <v>2381</v>
      </c>
      <c r="AE12111" s="76" t="n">
        <v>45400</v>
      </c>
      <c r="AF12111" s="76" t="s">
        <v>46289</v>
      </c>
      <c r="AI12111" s="79" t="s">
        <v>46290</v>
      </c>
      <c r="AK12111" s="76" t="s">
        <v>46291</v>
      </c>
      <c r="AL12111" s="76" t="n">
        <v>0</v>
      </c>
      <c r="AM12111" s="76" t="n">
        <v>0</v>
      </c>
    </row>
    <row r="12112" customFormat="false" ht="15" hidden="false" customHeight="false" outlineLevel="0" collapsed="false">
      <c r="A12112" s="76" t="n">
        <v>245285</v>
      </c>
      <c r="B12112" s="76" t="s">
        <v>46292</v>
      </c>
      <c r="C12112" s="76" t="s">
        <v>3911</v>
      </c>
      <c r="D12112" s="76" t="n">
        <v>787656</v>
      </c>
      <c r="E12112" s="76" t="s">
        <v>132</v>
      </c>
      <c r="F12112" s="76" t="s">
        <v>132</v>
      </c>
      <c r="H12112" s="78" t="n">
        <v>24691</v>
      </c>
      <c r="I12112" s="76" t="s">
        <v>321</v>
      </c>
      <c r="J12112" s="76" t="s">
        <v>322</v>
      </c>
      <c r="K12112" s="76" t="s">
        <v>41</v>
      </c>
      <c r="M12112" s="76" t="s">
        <v>155</v>
      </c>
      <c r="N12112" s="79" t="s">
        <v>1399</v>
      </c>
      <c r="O12112" s="76" t="s">
        <v>1400</v>
      </c>
      <c r="P12112" s="78" t="n">
        <v>45545</v>
      </c>
      <c r="Q12112" s="76" t="s">
        <v>114</v>
      </c>
      <c r="R12112" s="78" t="n">
        <v>37432</v>
      </c>
      <c r="S12112" s="78" t="n">
        <v>45539</v>
      </c>
      <c r="T12112" s="76" t="s">
        <v>201</v>
      </c>
      <c r="U12112" s="76" t="n">
        <v>1590</v>
      </c>
      <c r="X12112" s="76" t="n">
        <v>15</v>
      </c>
      <c r="Y12112" s="76" t="s">
        <v>116</v>
      </c>
      <c r="AC12112" s="76" t="s">
        <v>117</v>
      </c>
      <c r="AD12112" s="76" t="s">
        <v>7135</v>
      </c>
      <c r="AE12112" s="76" t="n">
        <v>28130</v>
      </c>
      <c r="AF12112" s="76" t="s">
        <v>46293</v>
      </c>
      <c r="AJ12112" s="76" t="s">
        <v>46294</v>
      </c>
      <c r="AK12112" s="76" t="s">
        <v>46295</v>
      </c>
      <c r="AL12112" s="76" t="n">
        <v>1</v>
      </c>
      <c r="AM12112" s="76" t="n">
        <v>0</v>
      </c>
    </row>
    <row r="12113" customFormat="false" ht="15" hidden="false" customHeight="false" outlineLevel="0" collapsed="false">
      <c r="A12113" s="76" t="n">
        <v>983899</v>
      </c>
      <c r="B12113" s="76" t="s">
        <v>46292</v>
      </c>
      <c r="C12113" s="76" t="s">
        <v>6031</v>
      </c>
      <c r="D12113" s="76" t="n">
        <v>7870231</v>
      </c>
      <c r="E12113" s="76" t="s">
        <v>132</v>
      </c>
      <c r="H12113" s="78" t="n">
        <v>36972</v>
      </c>
      <c r="I12113" s="76" t="s">
        <v>23</v>
      </c>
      <c r="J12113" s="76" t="n">
        <v>-40</v>
      </c>
      <c r="K12113" s="76" t="s">
        <v>2</v>
      </c>
      <c r="M12113" s="76" t="s">
        <v>155</v>
      </c>
      <c r="N12113" s="79" t="s">
        <v>1399</v>
      </c>
      <c r="O12113" s="76" t="s">
        <v>1400</v>
      </c>
      <c r="P12113" s="78" t="n">
        <v>45581</v>
      </c>
      <c r="Q12113" s="76" t="s">
        <v>114</v>
      </c>
      <c r="R12113" s="78" t="n">
        <v>41603</v>
      </c>
      <c r="S12113" s="78" t="n">
        <v>45580</v>
      </c>
      <c r="T12113" s="76" t="s">
        <v>201</v>
      </c>
      <c r="U12113" s="76" t="n">
        <v>673</v>
      </c>
      <c r="X12113" s="76" t="n">
        <v>6</v>
      </c>
      <c r="Y12113" s="76" t="s">
        <v>116</v>
      </c>
      <c r="AC12113" s="76" t="s">
        <v>117</v>
      </c>
      <c r="AD12113" s="76" t="s">
        <v>7135</v>
      </c>
      <c r="AE12113" s="76" t="n">
        <v>28130</v>
      </c>
      <c r="AF12113" s="76" t="s">
        <v>46296</v>
      </c>
      <c r="AI12113" s="79" t="s">
        <v>46297</v>
      </c>
      <c r="AK12113" s="76" t="s">
        <v>46298</v>
      </c>
      <c r="AL12113" s="76" t="n">
        <v>0</v>
      </c>
      <c r="AM12113" s="76" t="n">
        <v>0</v>
      </c>
    </row>
    <row r="12114" customFormat="false" ht="15" hidden="false" customHeight="false" outlineLevel="0" collapsed="false">
      <c r="A12114" s="76" t="n">
        <v>1153366</v>
      </c>
      <c r="B12114" s="76" t="s">
        <v>46292</v>
      </c>
      <c r="C12114" s="76" t="s">
        <v>963</v>
      </c>
      <c r="D12114" s="76" t="n">
        <v>2814752</v>
      </c>
      <c r="E12114" s="76" t="s">
        <v>132</v>
      </c>
      <c r="F12114" s="76" t="s">
        <v>132</v>
      </c>
      <c r="H12114" s="78" t="n">
        <v>35393</v>
      </c>
      <c r="I12114" s="76" t="s">
        <v>23</v>
      </c>
      <c r="J12114" s="76" t="n">
        <v>-40</v>
      </c>
      <c r="K12114" s="76" t="s">
        <v>41</v>
      </c>
      <c r="M12114" s="76" t="s">
        <v>155</v>
      </c>
      <c r="N12114" s="79" t="s">
        <v>1399</v>
      </c>
      <c r="O12114" s="76" t="s">
        <v>1400</v>
      </c>
      <c r="P12114" s="78" t="n">
        <v>45570</v>
      </c>
      <c r="Q12114" s="76" t="s">
        <v>114</v>
      </c>
      <c r="R12114" s="78" t="n">
        <v>42750</v>
      </c>
      <c r="S12114" s="78" t="n">
        <v>44509</v>
      </c>
      <c r="T12114" s="76" t="s">
        <v>183</v>
      </c>
      <c r="U12114" s="76" t="n">
        <v>500</v>
      </c>
      <c r="X12114" s="76" t="n">
        <v>5</v>
      </c>
      <c r="Y12114" s="76" t="s">
        <v>116</v>
      </c>
      <c r="AC12114" s="76" t="s">
        <v>117</v>
      </c>
      <c r="AD12114" s="76" t="s">
        <v>7135</v>
      </c>
      <c r="AE12114" s="76" t="n">
        <v>28130</v>
      </c>
      <c r="AF12114" s="76" t="s">
        <v>46299</v>
      </c>
      <c r="AJ12114" s="79" t="s">
        <v>46300</v>
      </c>
      <c r="AK12114" s="76" t="s">
        <v>46301</v>
      </c>
      <c r="AL12114" s="76" t="n">
        <v>0</v>
      </c>
      <c r="AM12114" s="76" t="n">
        <v>0</v>
      </c>
    </row>
    <row r="12115" customFormat="false" ht="15" hidden="false" customHeight="false" outlineLevel="0" collapsed="false">
      <c r="A12115" s="76" t="n">
        <v>1676020</v>
      </c>
      <c r="B12115" s="76" t="s">
        <v>46302</v>
      </c>
      <c r="C12115" s="76" t="s">
        <v>1450</v>
      </c>
      <c r="D12115" s="76" t="n">
        <v>3738372</v>
      </c>
      <c r="E12115" s="76" t="s">
        <v>109</v>
      </c>
      <c r="H12115" s="78" t="n">
        <v>31023</v>
      </c>
      <c r="I12115" s="76" t="s">
        <v>179</v>
      </c>
      <c r="J12115" s="76" t="s">
        <v>180</v>
      </c>
      <c r="K12115" s="76" t="s">
        <v>41</v>
      </c>
      <c r="M12115" s="76" t="s">
        <v>124</v>
      </c>
      <c r="N12115" s="79" t="s">
        <v>2231</v>
      </c>
      <c r="O12115" s="76" t="s">
        <v>2232</v>
      </c>
      <c r="P12115" s="78" t="n">
        <v>45686</v>
      </c>
      <c r="Q12115" s="76" t="s">
        <v>114</v>
      </c>
      <c r="R12115" s="78" t="n">
        <v>45686</v>
      </c>
      <c r="S12115" s="78" t="n">
        <v>45649</v>
      </c>
      <c r="T12115" s="76" t="s">
        <v>201</v>
      </c>
      <c r="U12115" s="76" t="n">
        <v>500</v>
      </c>
      <c r="X12115" s="76" t="n">
        <v>5</v>
      </c>
      <c r="Y12115" s="76" t="s">
        <v>116</v>
      </c>
      <c r="AC12115" s="76" t="s">
        <v>117</v>
      </c>
      <c r="AD12115" s="76" t="s">
        <v>2233</v>
      </c>
      <c r="AE12115" s="76" t="n">
        <v>37600</v>
      </c>
      <c r="AF12115" s="76" t="s">
        <v>46303</v>
      </c>
      <c r="AJ12115" s="79" t="s">
        <v>46304</v>
      </c>
      <c r="AK12115" s="76" t="s">
        <v>46305</v>
      </c>
      <c r="AL12115" s="76" t="n">
        <v>0</v>
      </c>
      <c r="AM12115" s="76" t="n">
        <v>0</v>
      </c>
    </row>
    <row r="12116" customFormat="false" ht="15" hidden="false" customHeight="false" outlineLevel="0" collapsed="false">
      <c r="A12116" s="76" t="n">
        <v>346477</v>
      </c>
      <c r="B12116" s="76" t="s">
        <v>46306</v>
      </c>
      <c r="C12116" s="76" t="s">
        <v>593</v>
      </c>
      <c r="D12116" s="76" t="n">
        <v>418232</v>
      </c>
      <c r="E12116" s="76" t="s">
        <v>132</v>
      </c>
      <c r="F12116" s="76" t="s">
        <v>132</v>
      </c>
      <c r="H12116" s="78" t="n">
        <v>29077</v>
      </c>
      <c r="I12116" s="76" t="s">
        <v>197</v>
      </c>
      <c r="J12116" s="76" t="s">
        <v>198</v>
      </c>
      <c r="K12116" s="76" t="s">
        <v>41</v>
      </c>
      <c r="M12116" s="76" t="s">
        <v>286</v>
      </c>
      <c r="N12116" s="79" t="s">
        <v>287</v>
      </c>
      <c r="O12116" s="76" t="s">
        <v>288</v>
      </c>
      <c r="P12116" s="78" t="n">
        <v>45550</v>
      </c>
      <c r="Q12116" s="76" t="s">
        <v>114</v>
      </c>
      <c r="R12116" s="78" t="n">
        <v>37665</v>
      </c>
      <c r="S12116" s="78" t="n">
        <v>44771</v>
      </c>
      <c r="T12116" s="76" t="s">
        <v>183</v>
      </c>
      <c r="U12116" s="76" t="n">
        <v>771</v>
      </c>
      <c r="X12116" s="76" t="n">
        <v>7</v>
      </c>
      <c r="Y12116" s="76" t="s">
        <v>116</v>
      </c>
      <c r="AC12116" s="76" t="s">
        <v>117</v>
      </c>
      <c r="AD12116" s="76" t="s">
        <v>13443</v>
      </c>
      <c r="AE12116" s="76" t="n">
        <v>41150</v>
      </c>
      <c r="AF12116" s="76" t="s">
        <v>46307</v>
      </c>
      <c r="AI12116" s="79" t="s">
        <v>46308</v>
      </c>
      <c r="AJ12116" s="79" t="s">
        <v>46309</v>
      </c>
      <c r="AK12116" s="76" t="s">
        <v>46310</v>
      </c>
      <c r="AL12116" s="76" t="n">
        <v>0</v>
      </c>
      <c r="AM12116" s="76" t="n">
        <v>0</v>
      </c>
    </row>
    <row r="12117" customFormat="false" ht="15" hidden="false" customHeight="false" outlineLevel="0" collapsed="false">
      <c r="A12117" s="76" t="n">
        <v>1636692</v>
      </c>
      <c r="B12117" s="76" t="s">
        <v>46306</v>
      </c>
      <c r="C12117" s="76" t="s">
        <v>4140</v>
      </c>
      <c r="D12117" s="76" t="n">
        <v>3737760</v>
      </c>
      <c r="E12117" s="76" t="s">
        <v>109</v>
      </c>
      <c r="H12117" s="78" t="n">
        <v>42287</v>
      </c>
      <c r="I12117" s="76" t="s">
        <v>231</v>
      </c>
      <c r="J12117" s="76" t="n">
        <v>-10</v>
      </c>
      <c r="K12117" s="76" t="s">
        <v>41</v>
      </c>
      <c r="M12117" s="76" t="s">
        <v>124</v>
      </c>
      <c r="N12117" s="79" t="s">
        <v>398</v>
      </c>
      <c r="O12117" s="76" t="s">
        <v>399</v>
      </c>
      <c r="P12117" s="78" t="n">
        <v>45568</v>
      </c>
      <c r="Q12117" s="76" t="s">
        <v>114</v>
      </c>
      <c r="R12117" s="78" t="n">
        <v>45568</v>
      </c>
      <c r="T12117" s="76" t="s">
        <v>115</v>
      </c>
      <c r="U12117" s="76" t="n">
        <v>500</v>
      </c>
      <c r="X12117" s="76" t="n">
        <v>5</v>
      </c>
      <c r="Y12117" s="76" t="s">
        <v>116</v>
      </c>
      <c r="AC12117" s="76" t="s">
        <v>117</v>
      </c>
      <c r="AD12117" s="76" t="s">
        <v>2910</v>
      </c>
      <c r="AE12117" s="76" t="n">
        <v>37210</v>
      </c>
      <c r="AF12117" s="76" t="s">
        <v>46311</v>
      </c>
      <c r="AJ12117" s="79" t="s">
        <v>46312</v>
      </c>
      <c r="AK12117" s="76" t="s">
        <v>46313</v>
      </c>
      <c r="AL12117" s="76" t="n">
        <v>0</v>
      </c>
      <c r="AM12117" s="76" t="n">
        <v>0</v>
      </c>
    </row>
    <row r="12118" customFormat="false" ht="15" hidden="false" customHeight="false" outlineLevel="0" collapsed="false">
      <c r="A12118" s="76" t="n">
        <v>1639578</v>
      </c>
      <c r="B12118" s="76" t="s">
        <v>46306</v>
      </c>
      <c r="C12118" s="76" t="s">
        <v>46314</v>
      </c>
      <c r="D12118" s="76" t="n">
        <v>4116622</v>
      </c>
      <c r="E12118" s="76" t="s">
        <v>109</v>
      </c>
      <c r="H12118" s="78" t="n">
        <v>42562</v>
      </c>
      <c r="I12118" s="76" t="s">
        <v>109</v>
      </c>
      <c r="J12118" s="76" t="n">
        <v>-9</v>
      </c>
      <c r="K12118" s="76" t="s">
        <v>41</v>
      </c>
      <c r="M12118" s="76" t="s">
        <v>286</v>
      </c>
      <c r="N12118" s="79" t="s">
        <v>557</v>
      </c>
      <c r="O12118" s="76" t="s">
        <v>558</v>
      </c>
      <c r="P12118" s="78" t="n">
        <v>45570</v>
      </c>
      <c r="Q12118" s="76" t="s">
        <v>114</v>
      </c>
      <c r="R12118" s="78" t="n">
        <v>45570</v>
      </c>
      <c r="T12118" s="76" t="s">
        <v>115</v>
      </c>
      <c r="U12118" s="76" t="n">
        <v>500</v>
      </c>
      <c r="X12118" s="76" t="n">
        <v>5</v>
      </c>
      <c r="Y12118" s="76" t="s">
        <v>116</v>
      </c>
      <c r="AC12118" s="76" t="s">
        <v>117</v>
      </c>
      <c r="AD12118" s="76" t="s">
        <v>46315</v>
      </c>
      <c r="AE12118" s="76" t="n">
        <v>41400</v>
      </c>
      <c r="AF12118" s="76" t="s">
        <v>46316</v>
      </c>
      <c r="AI12118" s="79" t="s">
        <v>46317</v>
      </c>
      <c r="AJ12118" s="79" t="s">
        <v>46317</v>
      </c>
      <c r="AK12118" s="76" t="s">
        <v>46318</v>
      </c>
      <c r="AL12118" s="76" t="n">
        <v>0</v>
      </c>
      <c r="AM12118" s="76" t="n">
        <v>0</v>
      </c>
    </row>
    <row r="12119" customFormat="false" ht="15" hidden="false" customHeight="false" outlineLevel="0" collapsed="false">
      <c r="A12119" s="76" t="n">
        <v>1591796</v>
      </c>
      <c r="B12119" s="76" t="s">
        <v>46319</v>
      </c>
      <c r="C12119" s="76" t="s">
        <v>46320</v>
      </c>
      <c r="D12119" s="76" t="n">
        <v>4540062</v>
      </c>
      <c r="E12119" s="76" t="s">
        <v>109</v>
      </c>
      <c r="F12119" s="76" t="s">
        <v>123</v>
      </c>
      <c r="H12119" s="78" t="n">
        <v>42292</v>
      </c>
      <c r="I12119" s="76" t="s">
        <v>231</v>
      </c>
      <c r="J12119" s="76" t="n">
        <v>-10</v>
      </c>
      <c r="K12119" s="76" t="s">
        <v>41</v>
      </c>
      <c r="M12119" s="76" t="s">
        <v>134</v>
      </c>
      <c r="N12119" s="79" t="s">
        <v>3076</v>
      </c>
      <c r="O12119" s="76" t="s">
        <v>3077</v>
      </c>
      <c r="P12119" s="78" t="n">
        <v>45568</v>
      </c>
      <c r="Q12119" s="76" t="s">
        <v>114</v>
      </c>
      <c r="R12119" s="78" t="n">
        <v>45468</v>
      </c>
      <c r="T12119" s="76" t="s">
        <v>115</v>
      </c>
      <c r="U12119" s="76" t="n">
        <v>500</v>
      </c>
      <c r="X12119" s="76" t="n">
        <v>5</v>
      </c>
      <c r="Y12119" s="76" t="s">
        <v>116</v>
      </c>
      <c r="AC12119" s="76" t="s">
        <v>117</v>
      </c>
      <c r="AD12119" s="76" t="s">
        <v>8033</v>
      </c>
      <c r="AE12119" s="76" t="n">
        <v>45650</v>
      </c>
      <c r="AF12119" s="76" t="s">
        <v>46321</v>
      </c>
      <c r="AJ12119" s="79" t="s">
        <v>46322</v>
      </c>
      <c r="AK12119" s="76" t="s">
        <v>46323</v>
      </c>
      <c r="AL12119" s="76" t="n">
        <v>0</v>
      </c>
      <c r="AM12119" s="76" t="n">
        <v>0</v>
      </c>
    </row>
    <row r="12120" customFormat="false" ht="15" hidden="false" customHeight="false" outlineLevel="0" collapsed="false">
      <c r="A12120" s="76" t="n">
        <v>1673053</v>
      </c>
      <c r="B12120" s="76" t="s">
        <v>46324</v>
      </c>
      <c r="C12120" s="76" t="s">
        <v>978</v>
      </c>
      <c r="D12120" s="76" t="n">
        <v>4541213</v>
      </c>
      <c r="E12120" s="76" t="s">
        <v>109</v>
      </c>
      <c r="H12120" s="78" t="n">
        <v>43060</v>
      </c>
      <c r="I12120" s="76" t="s">
        <v>109</v>
      </c>
      <c r="J12120" s="76" t="n">
        <v>-9</v>
      </c>
      <c r="K12120" s="76" t="s">
        <v>41</v>
      </c>
      <c r="M12120" s="76" t="s">
        <v>134</v>
      </c>
      <c r="N12120" s="79" t="s">
        <v>1729</v>
      </c>
      <c r="O12120" s="76" t="s">
        <v>1730</v>
      </c>
      <c r="P12120" s="78" t="n">
        <v>45667</v>
      </c>
      <c r="Q12120" s="76" t="s">
        <v>114</v>
      </c>
      <c r="R12120" s="78" t="n">
        <v>45667</v>
      </c>
      <c r="T12120" s="76" t="s">
        <v>115</v>
      </c>
      <c r="U12120" s="76" t="n">
        <v>500</v>
      </c>
      <c r="X12120" s="76" t="n">
        <v>5</v>
      </c>
      <c r="Y12120" s="76" t="s">
        <v>116</v>
      </c>
      <c r="AC12120" s="76" t="s">
        <v>117</v>
      </c>
      <c r="AD12120" s="76" t="s">
        <v>46325</v>
      </c>
      <c r="AE12120" s="76" t="n">
        <v>45130</v>
      </c>
      <c r="AF12120" s="76" t="s">
        <v>46326</v>
      </c>
      <c r="AK12120" s="76" t="s">
        <v>46327</v>
      </c>
      <c r="AL12120" s="76" t="n">
        <v>0</v>
      </c>
      <c r="AM12120" s="76" t="n">
        <v>0</v>
      </c>
    </row>
    <row r="12121" customFormat="false" ht="15" hidden="false" customHeight="false" outlineLevel="0" collapsed="false">
      <c r="A12121" s="76" t="n">
        <v>1531917</v>
      </c>
      <c r="B12121" s="76" t="s">
        <v>46328</v>
      </c>
      <c r="C12121" s="76" t="s">
        <v>910</v>
      </c>
      <c r="D12121" s="76" t="n">
        <v>1811329</v>
      </c>
      <c r="E12121" s="76" t="s">
        <v>132</v>
      </c>
      <c r="F12121" s="76" t="s">
        <v>109</v>
      </c>
      <c r="H12121" s="78" t="n">
        <v>26173</v>
      </c>
      <c r="I12121" s="76" t="s">
        <v>208</v>
      </c>
      <c r="J12121" s="76" t="s">
        <v>209</v>
      </c>
      <c r="K12121" s="76" t="s">
        <v>41</v>
      </c>
      <c r="M12121" s="76" t="s">
        <v>111</v>
      </c>
      <c r="N12121" s="79" t="s">
        <v>2286</v>
      </c>
      <c r="O12121" s="76" t="s">
        <v>2287</v>
      </c>
      <c r="P12121" s="78" t="n">
        <v>45552</v>
      </c>
      <c r="Q12121" s="76" t="s">
        <v>114</v>
      </c>
      <c r="R12121" s="78" t="n">
        <v>45206</v>
      </c>
      <c r="S12121" s="78" t="n">
        <v>45187</v>
      </c>
      <c r="T12121" s="76" t="s">
        <v>183</v>
      </c>
      <c r="U12121" s="76" t="n">
        <v>500</v>
      </c>
      <c r="X12121" s="76" t="n">
        <v>5</v>
      </c>
      <c r="Y12121" s="76" t="s">
        <v>116</v>
      </c>
      <c r="AC12121" s="76" t="s">
        <v>117</v>
      </c>
      <c r="AD12121" s="76" t="s">
        <v>7667</v>
      </c>
      <c r="AE12121" s="79" t="s">
        <v>4789</v>
      </c>
      <c r="AF12121" s="76" t="s">
        <v>46329</v>
      </c>
      <c r="AJ12121" s="79" t="s">
        <v>46330</v>
      </c>
      <c r="AK12121" s="76" t="s">
        <v>46331</v>
      </c>
      <c r="AL12121" s="76" t="n">
        <v>1</v>
      </c>
      <c r="AM12121" s="76" t="n">
        <v>0</v>
      </c>
    </row>
    <row r="12122" customFormat="false" ht="15" hidden="false" customHeight="false" outlineLevel="0" collapsed="false">
      <c r="A12122" s="76" t="n">
        <v>1580927</v>
      </c>
      <c r="B12122" s="76" t="s">
        <v>46332</v>
      </c>
      <c r="C12122" s="76" t="s">
        <v>18363</v>
      </c>
      <c r="D12122" s="76" t="n">
        <v>4116211</v>
      </c>
      <c r="E12122" s="76" t="s">
        <v>109</v>
      </c>
      <c r="F12122" s="76" t="s">
        <v>109</v>
      </c>
      <c r="H12122" s="78" t="n">
        <v>27875</v>
      </c>
      <c r="I12122" s="76" t="s">
        <v>197</v>
      </c>
      <c r="J12122" s="76" t="s">
        <v>198</v>
      </c>
      <c r="K12122" s="76" t="s">
        <v>41</v>
      </c>
      <c r="M12122" s="76" t="s">
        <v>286</v>
      </c>
      <c r="N12122" s="79" t="s">
        <v>1378</v>
      </c>
      <c r="O12122" s="76" t="s">
        <v>1379</v>
      </c>
      <c r="P12122" s="78" t="n">
        <v>45542</v>
      </c>
      <c r="Q12122" s="76" t="s">
        <v>114</v>
      </c>
      <c r="R12122" s="78" t="n">
        <v>45437</v>
      </c>
      <c r="S12122" s="78" t="n">
        <v>45436</v>
      </c>
      <c r="T12122" s="76" t="s">
        <v>183</v>
      </c>
      <c r="U12122" s="76" t="n">
        <v>500</v>
      </c>
      <c r="X12122" s="76" t="n">
        <v>5</v>
      </c>
      <c r="Y12122" s="76" t="s">
        <v>116</v>
      </c>
      <c r="AC12122" s="76" t="s">
        <v>117</v>
      </c>
      <c r="AD12122" s="76" t="s">
        <v>1855</v>
      </c>
      <c r="AE12122" s="76" t="n">
        <v>41140</v>
      </c>
      <c r="AF12122" s="76" t="s">
        <v>46333</v>
      </c>
      <c r="AK12122" s="76" t="s">
        <v>46334</v>
      </c>
      <c r="AL12122" s="76" t="n">
        <v>0</v>
      </c>
      <c r="AM12122" s="76" t="n">
        <v>0</v>
      </c>
    </row>
    <row r="12123" customFormat="false" ht="15" hidden="false" customHeight="false" outlineLevel="0" collapsed="false">
      <c r="A12123" s="76" t="n">
        <v>1360579</v>
      </c>
      <c r="B12123" s="76" t="s">
        <v>46332</v>
      </c>
      <c r="C12123" s="76" t="s">
        <v>978</v>
      </c>
      <c r="D12123" s="76" t="n">
        <v>4532592</v>
      </c>
      <c r="E12123" s="76" t="s">
        <v>109</v>
      </c>
      <c r="F12123" s="76" t="s">
        <v>109</v>
      </c>
      <c r="H12123" s="78" t="n">
        <v>41467</v>
      </c>
      <c r="I12123" s="76" t="s">
        <v>110</v>
      </c>
      <c r="J12123" s="76" t="n">
        <v>-12</v>
      </c>
      <c r="K12123" s="76" t="s">
        <v>41</v>
      </c>
      <c r="M12123" s="76" t="s">
        <v>134</v>
      </c>
      <c r="N12123" s="79" t="s">
        <v>2058</v>
      </c>
      <c r="O12123" s="76" t="s">
        <v>2059</v>
      </c>
      <c r="P12123" s="78" t="n">
        <v>45545</v>
      </c>
      <c r="Q12123" s="76" t="s">
        <v>114</v>
      </c>
      <c r="R12123" s="78" t="n">
        <v>44477</v>
      </c>
      <c r="T12123" s="76" t="s">
        <v>115</v>
      </c>
      <c r="U12123" s="76" t="n">
        <v>500</v>
      </c>
      <c r="X12123" s="76" t="n">
        <v>5</v>
      </c>
      <c r="Y12123" s="76" t="s">
        <v>116</v>
      </c>
      <c r="AC12123" s="76" t="s">
        <v>117</v>
      </c>
      <c r="AD12123" s="76" t="s">
        <v>9020</v>
      </c>
      <c r="AE12123" s="76" t="n">
        <v>45240</v>
      </c>
      <c r="AF12123" s="76" t="s">
        <v>46335</v>
      </c>
      <c r="AJ12123" s="79" t="s">
        <v>46336</v>
      </c>
      <c r="AK12123" s="76" t="s">
        <v>46337</v>
      </c>
      <c r="AL12123" s="76" t="n">
        <v>1</v>
      </c>
      <c r="AM12123" s="76" t="n">
        <v>1</v>
      </c>
    </row>
    <row r="12124" customFormat="false" ht="15" hidden="false" customHeight="false" outlineLevel="0" collapsed="false">
      <c r="A12124" s="76" t="n">
        <v>1426243</v>
      </c>
      <c r="B12124" s="76" t="s">
        <v>46332</v>
      </c>
      <c r="C12124" s="76" t="s">
        <v>46338</v>
      </c>
      <c r="D12124" s="76" t="n">
        <v>4115391</v>
      </c>
      <c r="E12124" s="76" t="s">
        <v>132</v>
      </c>
      <c r="F12124" s="76" t="s">
        <v>132</v>
      </c>
      <c r="H12124" s="78" t="n">
        <v>40656</v>
      </c>
      <c r="I12124" s="76" t="s">
        <v>144</v>
      </c>
      <c r="J12124" s="76" t="n">
        <v>-14</v>
      </c>
      <c r="K12124" s="76" t="s">
        <v>2</v>
      </c>
      <c r="M12124" s="76" t="s">
        <v>286</v>
      </c>
      <c r="N12124" s="79" t="s">
        <v>1378</v>
      </c>
      <c r="O12124" s="76" t="s">
        <v>1379</v>
      </c>
      <c r="P12124" s="78" t="n">
        <v>45550</v>
      </c>
      <c r="Q12124" s="76" t="s">
        <v>114</v>
      </c>
      <c r="R12124" s="78" t="n">
        <v>44820</v>
      </c>
      <c r="T12124" s="76" t="s">
        <v>115</v>
      </c>
      <c r="U12124" s="76" t="n">
        <v>545</v>
      </c>
      <c r="X12124" s="76" t="n">
        <v>5</v>
      </c>
      <c r="Y12124" s="76" t="s">
        <v>116</v>
      </c>
      <c r="AC12124" s="76" t="s">
        <v>117</v>
      </c>
      <c r="AD12124" s="76" t="s">
        <v>9328</v>
      </c>
      <c r="AE12124" s="76" t="n">
        <v>41140</v>
      </c>
      <c r="AF12124" s="76" t="s">
        <v>46339</v>
      </c>
      <c r="AK12124" s="76" t="s">
        <v>46334</v>
      </c>
      <c r="AL12124" s="76" t="n">
        <v>0</v>
      </c>
      <c r="AM12124" s="76" t="n">
        <v>0</v>
      </c>
    </row>
    <row r="12125" customFormat="false" ht="15" hidden="false" customHeight="false" outlineLevel="0" collapsed="false">
      <c r="A12125" s="76" t="n">
        <v>1445702</v>
      </c>
      <c r="B12125" s="76" t="s">
        <v>46340</v>
      </c>
      <c r="C12125" s="76" t="s">
        <v>503</v>
      </c>
      <c r="D12125" s="76" t="n">
        <v>4535550</v>
      </c>
      <c r="E12125" s="76" t="s">
        <v>132</v>
      </c>
      <c r="F12125" s="76" t="s">
        <v>109</v>
      </c>
      <c r="H12125" s="78" t="n">
        <v>40936</v>
      </c>
      <c r="I12125" s="76" t="s">
        <v>370</v>
      </c>
      <c r="J12125" s="76" t="n">
        <v>-13</v>
      </c>
      <c r="K12125" s="76" t="s">
        <v>41</v>
      </c>
      <c r="M12125" s="76" t="s">
        <v>134</v>
      </c>
      <c r="N12125" s="79" t="s">
        <v>1685</v>
      </c>
      <c r="O12125" s="76" t="s">
        <v>1686</v>
      </c>
      <c r="P12125" s="78" t="n">
        <v>45583</v>
      </c>
      <c r="Q12125" s="76" t="s">
        <v>114</v>
      </c>
      <c r="R12125" s="78" t="n">
        <v>44842</v>
      </c>
      <c r="S12125" s="78" t="n">
        <v>45602</v>
      </c>
      <c r="T12125" s="76" t="s">
        <v>201</v>
      </c>
      <c r="U12125" s="76" t="n">
        <v>500</v>
      </c>
      <c r="X12125" s="76" t="n">
        <v>5</v>
      </c>
      <c r="Y12125" s="76" t="s">
        <v>116</v>
      </c>
      <c r="AC12125" s="76" t="s">
        <v>117</v>
      </c>
      <c r="AD12125" s="76" t="s">
        <v>24147</v>
      </c>
      <c r="AE12125" s="76" t="n">
        <v>45330</v>
      </c>
      <c r="AF12125" s="76" t="s">
        <v>46341</v>
      </c>
      <c r="AJ12125" s="79" t="s">
        <v>46342</v>
      </c>
      <c r="AK12125" s="76" t="s">
        <v>46343</v>
      </c>
      <c r="AL12125" s="76" t="n">
        <v>0</v>
      </c>
      <c r="AM12125" s="76" t="n">
        <v>0</v>
      </c>
    </row>
    <row r="12126" customFormat="false" ht="15" hidden="false" customHeight="false" outlineLevel="0" collapsed="false">
      <c r="A12126" s="76" t="n">
        <v>972242</v>
      </c>
      <c r="B12126" s="76" t="s">
        <v>46344</v>
      </c>
      <c r="C12126" s="76" t="s">
        <v>651</v>
      </c>
      <c r="D12126" s="76" t="n">
        <v>2813395</v>
      </c>
      <c r="E12126" s="76" t="s">
        <v>132</v>
      </c>
      <c r="F12126" s="76" t="s">
        <v>132</v>
      </c>
      <c r="H12126" s="78" t="n">
        <v>37442</v>
      </c>
      <c r="I12126" s="76" t="s">
        <v>23</v>
      </c>
      <c r="J12126" s="76" t="n">
        <v>-40</v>
      </c>
      <c r="K12126" s="76" t="s">
        <v>41</v>
      </c>
      <c r="M12126" s="76" t="s">
        <v>155</v>
      </c>
      <c r="N12126" s="79" t="s">
        <v>532</v>
      </c>
      <c r="O12126" s="76" t="s">
        <v>533</v>
      </c>
      <c r="P12126" s="78" t="n">
        <v>45545</v>
      </c>
      <c r="Q12126" s="76" t="s">
        <v>114</v>
      </c>
      <c r="R12126" s="78" t="n">
        <v>41559</v>
      </c>
      <c r="S12126" s="78" t="n">
        <v>45194</v>
      </c>
      <c r="T12126" s="76" t="s">
        <v>183</v>
      </c>
      <c r="U12126" s="76" t="n">
        <v>799</v>
      </c>
      <c r="X12126" s="76" t="n">
        <v>7</v>
      </c>
      <c r="Y12126" s="76" t="s">
        <v>116</v>
      </c>
      <c r="AC12126" s="76" t="s">
        <v>117</v>
      </c>
      <c r="AD12126" s="76" t="s">
        <v>46345</v>
      </c>
      <c r="AE12126" s="76" t="n">
        <v>28200</v>
      </c>
      <c r="AF12126" s="76" t="s">
        <v>46346</v>
      </c>
      <c r="AI12126" s="79" t="s">
        <v>46347</v>
      </c>
      <c r="AJ12126" s="79" t="s">
        <v>46348</v>
      </c>
      <c r="AK12126" s="76" t="s">
        <v>46349</v>
      </c>
      <c r="AL12126" s="76" t="n">
        <v>0</v>
      </c>
      <c r="AM12126" s="76" t="n">
        <v>0</v>
      </c>
    </row>
    <row r="12127" customFormat="false" ht="15" hidden="false" customHeight="false" outlineLevel="0" collapsed="false">
      <c r="A12127" s="76" t="n">
        <v>959004</v>
      </c>
      <c r="B12127" s="76" t="s">
        <v>46344</v>
      </c>
      <c r="C12127" s="76" t="s">
        <v>1576</v>
      </c>
      <c r="D12127" s="76" t="n">
        <v>2813195</v>
      </c>
      <c r="E12127" s="76" t="s">
        <v>475</v>
      </c>
      <c r="F12127" s="76" t="s">
        <v>132</v>
      </c>
      <c r="H12127" s="78" t="n">
        <v>36861</v>
      </c>
      <c r="I12127" s="76" t="s">
        <v>23</v>
      </c>
      <c r="J12127" s="76" t="n">
        <v>-40</v>
      </c>
      <c r="K12127" s="76" t="s">
        <v>2</v>
      </c>
      <c r="M12127" s="76" t="s">
        <v>134</v>
      </c>
      <c r="N12127" s="79" t="s">
        <v>145</v>
      </c>
      <c r="O12127" s="76" t="s">
        <v>146</v>
      </c>
      <c r="P12127" s="78" t="n">
        <v>45484</v>
      </c>
      <c r="Q12127" s="76" t="s">
        <v>114</v>
      </c>
      <c r="R12127" s="78" t="n">
        <v>41540</v>
      </c>
      <c r="S12127" s="78" t="n">
        <v>44797</v>
      </c>
      <c r="T12127" s="76" t="s">
        <v>183</v>
      </c>
      <c r="U12127" s="76" t="n">
        <v>832</v>
      </c>
      <c r="X12127" s="76" t="n">
        <v>8</v>
      </c>
      <c r="Y12127" s="76" t="s">
        <v>116</v>
      </c>
      <c r="AB12127" s="78" t="n">
        <v>45108</v>
      </c>
      <c r="AC12127" s="76" t="s">
        <v>117</v>
      </c>
      <c r="AD12127" s="76" t="s">
        <v>512</v>
      </c>
      <c r="AE12127" s="76" t="n">
        <v>45310</v>
      </c>
      <c r="AF12127" s="76" t="s">
        <v>38536</v>
      </c>
      <c r="AJ12127" s="79" t="s">
        <v>46350</v>
      </c>
      <c r="AK12127" s="76" t="s">
        <v>46351</v>
      </c>
      <c r="AL12127" s="76" t="n">
        <v>0</v>
      </c>
      <c r="AM12127" s="76" t="n">
        <v>0</v>
      </c>
    </row>
    <row r="12128" customFormat="false" ht="15" hidden="false" customHeight="false" outlineLevel="0" collapsed="false">
      <c r="A12128" s="76" t="n">
        <v>245468</v>
      </c>
      <c r="B12128" s="76" t="s">
        <v>46344</v>
      </c>
      <c r="C12128" s="76" t="s">
        <v>1368</v>
      </c>
      <c r="D12128" s="76" t="n">
        <v>4510837</v>
      </c>
      <c r="E12128" s="76" t="s">
        <v>132</v>
      </c>
      <c r="H12128" s="78" t="n">
        <v>28545</v>
      </c>
      <c r="I12128" s="76" t="s">
        <v>197</v>
      </c>
      <c r="J12128" s="76" t="s">
        <v>198</v>
      </c>
      <c r="K12128" s="76" t="s">
        <v>41</v>
      </c>
      <c r="M12128" s="76" t="s">
        <v>134</v>
      </c>
      <c r="N12128" s="79" t="s">
        <v>1039</v>
      </c>
      <c r="O12128" s="76" t="s">
        <v>1040</v>
      </c>
      <c r="P12128" s="78" t="n">
        <v>45581</v>
      </c>
      <c r="Q12128" s="76" t="s">
        <v>114</v>
      </c>
      <c r="R12128" s="78" t="n">
        <v>37432</v>
      </c>
      <c r="S12128" s="78" t="n">
        <v>45561</v>
      </c>
      <c r="T12128" s="76" t="s">
        <v>201</v>
      </c>
      <c r="U12128" s="76" t="n">
        <v>1002</v>
      </c>
      <c r="X12128" s="76" t="n">
        <v>10</v>
      </c>
      <c r="Y12128" s="76" t="s">
        <v>116</v>
      </c>
      <c r="AC12128" s="76" t="s">
        <v>117</v>
      </c>
      <c r="AD12128" s="76" t="s">
        <v>20764</v>
      </c>
      <c r="AE12128" s="76" t="n">
        <v>45470</v>
      </c>
      <c r="AF12128" s="76" t="s">
        <v>46352</v>
      </c>
      <c r="AI12128" s="79" t="s">
        <v>46353</v>
      </c>
      <c r="AJ12128" s="79" t="s">
        <v>46354</v>
      </c>
      <c r="AK12128" s="76" t="s">
        <v>46355</v>
      </c>
      <c r="AL12128" s="76" t="n">
        <v>0</v>
      </c>
      <c r="AM12128" s="76" t="n">
        <v>0</v>
      </c>
    </row>
    <row r="12129" customFormat="false" ht="15" hidden="false" customHeight="false" outlineLevel="0" collapsed="false">
      <c r="A12129" s="76" t="n">
        <v>1617257</v>
      </c>
      <c r="B12129" s="76" t="s">
        <v>46356</v>
      </c>
      <c r="C12129" s="76" t="s">
        <v>921</v>
      </c>
      <c r="D12129" s="76" t="n">
        <v>3737398</v>
      </c>
      <c r="E12129" s="76" t="s">
        <v>132</v>
      </c>
      <c r="H12129" s="78" t="n">
        <v>40888</v>
      </c>
      <c r="I12129" s="76" t="s">
        <v>144</v>
      </c>
      <c r="J12129" s="76" t="n">
        <v>-14</v>
      </c>
      <c r="K12129" s="76" t="s">
        <v>41</v>
      </c>
      <c r="M12129" s="76" t="s">
        <v>124</v>
      </c>
      <c r="N12129" s="79" t="s">
        <v>6069</v>
      </c>
      <c r="O12129" s="76" t="s">
        <v>6070</v>
      </c>
      <c r="P12129" s="78" t="n">
        <v>45553</v>
      </c>
      <c r="Q12129" s="76" t="s">
        <v>114</v>
      </c>
      <c r="R12129" s="78" t="n">
        <v>45553</v>
      </c>
      <c r="T12129" s="76" t="s">
        <v>115</v>
      </c>
      <c r="U12129" s="76" t="n">
        <v>500</v>
      </c>
      <c r="X12129" s="76" t="n">
        <v>5</v>
      </c>
      <c r="Y12129" s="76" t="s">
        <v>116</v>
      </c>
      <c r="AC12129" s="76" t="s">
        <v>117</v>
      </c>
      <c r="AD12129" s="76" t="s">
        <v>6077</v>
      </c>
      <c r="AE12129" s="76" t="n">
        <v>37360</v>
      </c>
      <c r="AF12129" s="76" t="s">
        <v>46357</v>
      </c>
      <c r="AJ12129" s="79" t="s">
        <v>46358</v>
      </c>
      <c r="AK12129" s="76" t="s">
        <v>46359</v>
      </c>
      <c r="AL12129" s="76" t="n">
        <v>0</v>
      </c>
      <c r="AM12129" s="76" t="n">
        <v>0</v>
      </c>
    </row>
    <row r="12130" customFormat="false" ht="15" hidden="false" customHeight="false" outlineLevel="0" collapsed="false">
      <c r="A12130" s="76" t="n">
        <v>1356092</v>
      </c>
      <c r="B12130" s="76" t="s">
        <v>46360</v>
      </c>
      <c r="C12130" s="76" t="s">
        <v>331</v>
      </c>
      <c r="D12130" s="76" t="n">
        <v>1810209</v>
      </c>
      <c r="E12130" s="76" t="s">
        <v>132</v>
      </c>
      <c r="F12130" s="76" t="s">
        <v>132</v>
      </c>
      <c r="H12130" s="78" t="n">
        <v>35293</v>
      </c>
      <c r="I12130" s="76" t="s">
        <v>23</v>
      </c>
      <c r="J12130" s="76" t="n">
        <v>-40</v>
      </c>
      <c r="K12130" s="76" t="s">
        <v>41</v>
      </c>
      <c r="M12130" s="76" t="s">
        <v>111</v>
      </c>
      <c r="N12130" s="79" t="s">
        <v>14937</v>
      </c>
      <c r="O12130" s="76" t="s">
        <v>14938</v>
      </c>
      <c r="P12130" s="78" t="n">
        <v>45546</v>
      </c>
      <c r="Q12130" s="76" t="s">
        <v>114</v>
      </c>
      <c r="R12130" s="78" t="n">
        <v>44471</v>
      </c>
      <c r="S12130" s="78" t="n">
        <v>44460</v>
      </c>
      <c r="T12130" s="76" t="s">
        <v>183</v>
      </c>
      <c r="U12130" s="76" t="n">
        <v>884</v>
      </c>
      <c r="X12130" s="76" t="n">
        <v>8</v>
      </c>
      <c r="Y12130" s="76" t="s">
        <v>116</v>
      </c>
      <c r="AC12130" s="76" t="s">
        <v>117</v>
      </c>
      <c r="AD12130" s="76" t="s">
        <v>46361</v>
      </c>
      <c r="AE12130" s="76" t="n">
        <v>18510</v>
      </c>
      <c r="AF12130" s="76" t="s">
        <v>46362</v>
      </c>
      <c r="AK12130" s="76" t="s">
        <v>46363</v>
      </c>
      <c r="AL12130" s="76" t="n">
        <v>0</v>
      </c>
      <c r="AM12130" s="76" t="n">
        <v>0</v>
      </c>
    </row>
    <row r="12131" customFormat="false" ht="15" hidden="false" customHeight="false" outlineLevel="0" collapsed="false">
      <c r="A12131" s="76" t="n">
        <v>1628505</v>
      </c>
      <c r="B12131" s="76" t="s">
        <v>46364</v>
      </c>
      <c r="C12131" s="76" t="s">
        <v>1061</v>
      </c>
      <c r="D12131" s="76" t="n">
        <v>3737617</v>
      </c>
      <c r="E12131" s="76" t="s">
        <v>132</v>
      </c>
      <c r="H12131" s="78" t="n">
        <v>23021</v>
      </c>
      <c r="I12131" s="76" t="s">
        <v>267</v>
      </c>
      <c r="J12131" s="76" t="s">
        <v>268</v>
      </c>
      <c r="K12131" s="76" t="s">
        <v>41</v>
      </c>
      <c r="M12131" s="76" t="s">
        <v>124</v>
      </c>
      <c r="N12131" s="79" t="s">
        <v>1926</v>
      </c>
      <c r="O12131" s="76" t="s">
        <v>1927</v>
      </c>
      <c r="P12131" s="78" t="n">
        <v>45561</v>
      </c>
      <c r="Q12131" s="76" t="s">
        <v>114</v>
      </c>
      <c r="R12131" s="78" t="n">
        <v>45561</v>
      </c>
      <c r="S12131" s="78" t="n">
        <v>45539</v>
      </c>
      <c r="T12131" s="76" t="s">
        <v>201</v>
      </c>
      <c r="U12131" s="76" t="n">
        <v>500</v>
      </c>
      <c r="X12131" s="76" t="n">
        <v>5</v>
      </c>
      <c r="Y12131" s="76" t="s">
        <v>116</v>
      </c>
      <c r="AC12131" s="76" t="s">
        <v>117</v>
      </c>
      <c r="AD12131" s="76" t="s">
        <v>1055</v>
      </c>
      <c r="AE12131" s="76" t="n">
        <v>37540</v>
      </c>
      <c r="AF12131" s="76" t="s">
        <v>46365</v>
      </c>
      <c r="AJ12131" s="79" t="s">
        <v>46366</v>
      </c>
      <c r="AK12131" s="76" t="s">
        <v>46367</v>
      </c>
      <c r="AL12131" s="76" t="n">
        <v>0</v>
      </c>
      <c r="AM12131" s="76" t="n">
        <v>0</v>
      </c>
    </row>
    <row r="12132" customFormat="false" ht="15" hidden="false" customHeight="false" outlineLevel="0" collapsed="false">
      <c r="A12132" s="76" t="n">
        <v>1324248</v>
      </c>
      <c r="B12132" s="76" t="s">
        <v>46368</v>
      </c>
      <c r="C12132" s="76" t="s">
        <v>1677</v>
      </c>
      <c r="D12132" s="76" t="n">
        <v>3732446</v>
      </c>
      <c r="E12132" s="76" t="s">
        <v>132</v>
      </c>
      <c r="F12132" s="76" t="s">
        <v>132</v>
      </c>
      <c r="H12132" s="78" t="n">
        <v>26136</v>
      </c>
      <c r="I12132" s="76" t="s">
        <v>208</v>
      </c>
      <c r="J12132" s="76" t="s">
        <v>209</v>
      </c>
      <c r="K12132" s="76" t="s">
        <v>41</v>
      </c>
      <c r="M12132" s="76" t="s">
        <v>124</v>
      </c>
      <c r="N12132" s="79" t="s">
        <v>398</v>
      </c>
      <c r="O12132" s="76" t="s">
        <v>399</v>
      </c>
      <c r="P12132" s="78" t="n">
        <v>45558</v>
      </c>
      <c r="Q12132" s="76" t="s">
        <v>114</v>
      </c>
      <c r="R12132" s="78" t="n">
        <v>44107</v>
      </c>
      <c r="S12132" s="78" t="n">
        <v>45169</v>
      </c>
      <c r="T12132" s="76" t="s">
        <v>183</v>
      </c>
      <c r="U12132" s="76" t="n">
        <v>540</v>
      </c>
      <c r="X12132" s="76" t="n">
        <v>5</v>
      </c>
      <c r="Y12132" s="76" t="s">
        <v>116</v>
      </c>
      <c r="AC12132" s="76" t="s">
        <v>117</v>
      </c>
      <c r="AD12132" s="76" t="s">
        <v>6573</v>
      </c>
      <c r="AE12132" s="76" t="n">
        <v>37380</v>
      </c>
      <c r="AF12132" s="76" t="s">
        <v>18008</v>
      </c>
      <c r="AJ12132" s="79" t="s">
        <v>46369</v>
      </c>
      <c r="AK12132" s="76" t="s">
        <v>46370</v>
      </c>
      <c r="AL12132" s="76" t="n">
        <v>0</v>
      </c>
      <c r="AM12132" s="76" t="n">
        <v>0</v>
      </c>
    </row>
    <row r="12133" customFormat="false" ht="15" hidden="false" customHeight="false" outlineLevel="0" collapsed="false">
      <c r="A12133" s="76" t="n">
        <v>1666770</v>
      </c>
      <c r="B12133" s="76" t="s">
        <v>46371</v>
      </c>
      <c r="C12133" s="76" t="s">
        <v>2389</v>
      </c>
      <c r="D12133" s="76" t="n">
        <v>3738216</v>
      </c>
      <c r="E12133" s="76" t="s">
        <v>109</v>
      </c>
      <c r="H12133" s="78" t="n">
        <v>31253</v>
      </c>
      <c r="I12133" s="76" t="s">
        <v>23</v>
      </c>
      <c r="J12133" s="76" t="n">
        <v>-40</v>
      </c>
      <c r="K12133" s="76" t="s">
        <v>41</v>
      </c>
      <c r="M12133" s="76" t="s">
        <v>124</v>
      </c>
      <c r="N12133" s="79" t="s">
        <v>6069</v>
      </c>
      <c r="O12133" s="76" t="s">
        <v>6070</v>
      </c>
      <c r="P12133" s="78" t="n">
        <v>45634</v>
      </c>
      <c r="Q12133" s="76" t="s">
        <v>114</v>
      </c>
      <c r="R12133" s="78" t="n">
        <v>45634</v>
      </c>
      <c r="S12133" s="78" t="n">
        <v>45588</v>
      </c>
      <c r="T12133" s="76" t="s">
        <v>201</v>
      </c>
      <c r="U12133" s="76" t="n">
        <v>500</v>
      </c>
      <c r="X12133" s="76" t="n">
        <v>5</v>
      </c>
      <c r="Y12133" s="76" t="s">
        <v>116</v>
      </c>
      <c r="AC12133" s="76" t="s">
        <v>117</v>
      </c>
      <c r="AD12133" s="76" t="s">
        <v>46372</v>
      </c>
      <c r="AE12133" s="76" t="n">
        <v>37540</v>
      </c>
      <c r="AF12133" s="76" t="s">
        <v>46373</v>
      </c>
      <c r="AJ12133" s="79" t="s">
        <v>46374</v>
      </c>
      <c r="AK12133" s="76" t="s">
        <v>46375</v>
      </c>
      <c r="AL12133" s="76" t="n">
        <v>0</v>
      </c>
      <c r="AM12133" s="76" t="n">
        <v>0</v>
      </c>
    </row>
    <row r="12134" customFormat="false" ht="15" hidden="false" customHeight="false" outlineLevel="0" collapsed="false">
      <c r="A12134" s="76" t="n">
        <v>245633</v>
      </c>
      <c r="B12134" s="76" t="s">
        <v>46376</v>
      </c>
      <c r="C12134" s="76" t="s">
        <v>585</v>
      </c>
      <c r="D12134" s="76" t="n">
        <v>411907</v>
      </c>
      <c r="E12134" s="76" t="s">
        <v>109</v>
      </c>
      <c r="F12134" s="76" t="s">
        <v>109</v>
      </c>
      <c r="H12134" s="78" t="n">
        <v>25681</v>
      </c>
      <c r="I12134" s="76" t="s">
        <v>208</v>
      </c>
      <c r="J12134" s="76" t="s">
        <v>209</v>
      </c>
      <c r="K12134" s="76" t="s">
        <v>41</v>
      </c>
      <c r="M12134" s="76" t="s">
        <v>286</v>
      </c>
      <c r="N12134" s="79" t="s">
        <v>385</v>
      </c>
      <c r="O12134" s="76" t="s">
        <v>386</v>
      </c>
      <c r="P12134" s="78" t="n">
        <v>45567</v>
      </c>
      <c r="Q12134" s="76" t="s">
        <v>114</v>
      </c>
      <c r="R12134" s="78" t="n">
        <v>37432</v>
      </c>
      <c r="S12134" s="78" t="n">
        <v>44637</v>
      </c>
      <c r="T12134" s="76" t="s">
        <v>183</v>
      </c>
      <c r="U12134" s="76" t="n">
        <v>1027</v>
      </c>
      <c r="X12134" s="76" t="n">
        <v>10</v>
      </c>
      <c r="Y12134" s="76" t="s">
        <v>116</v>
      </c>
      <c r="AC12134" s="76" t="s">
        <v>117</v>
      </c>
      <c r="AD12134" s="76" t="s">
        <v>3258</v>
      </c>
      <c r="AE12134" s="76" t="n">
        <v>41350</v>
      </c>
      <c r="AF12134" s="76" t="s">
        <v>46377</v>
      </c>
      <c r="AI12134" s="79" t="s">
        <v>46378</v>
      </c>
      <c r="AJ12134" s="79" t="s">
        <v>46379</v>
      </c>
      <c r="AK12134" s="76" t="s">
        <v>46380</v>
      </c>
      <c r="AL12134" s="76" t="n">
        <v>0</v>
      </c>
      <c r="AM12134" s="76" t="n">
        <v>0</v>
      </c>
    </row>
    <row r="12135" customFormat="false" ht="15" hidden="false" customHeight="false" outlineLevel="0" collapsed="false">
      <c r="A12135" s="76" t="n">
        <v>1340919</v>
      </c>
      <c r="B12135" s="76" t="s">
        <v>46381</v>
      </c>
      <c r="C12135" s="76" t="s">
        <v>238</v>
      </c>
      <c r="D12135" s="76" t="n">
        <v>2815972</v>
      </c>
      <c r="E12135" s="76" t="s">
        <v>132</v>
      </c>
      <c r="F12135" s="76" t="s">
        <v>132</v>
      </c>
      <c r="H12135" s="78" t="n">
        <v>40259</v>
      </c>
      <c r="I12135" s="76" t="s">
        <v>256</v>
      </c>
      <c r="J12135" s="76" t="n">
        <v>-15</v>
      </c>
      <c r="K12135" s="76" t="s">
        <v>41</v>
      </c>
      <c r="M12135" s="76" t="s">
        <v>155</v>
      </c>
      <c r="N12135" s="79" t="s">
        <v>564</v>
      </c>
      <c r="O12135" s="76" t="s">
        <v>565</v>
      </c>
      <c r="P12135" s="78" t="n">
        <v>45542</v>
      </c>
      <c r="Q12135" s="76" t="s">
        <v>114</v>
      </c>
      <c r="R12135" s="78" t="n">
        <v>44454</v>
      </c>
      <c r="T12135" s="76" t="s">
        <v>115</v>
      </c>
      <c r="U12135" s="76" t="n">
        <v>500</v>
      </c>
      <c r="X12135" s="76" t="n">
        <v>5</v>
      </c>
      <c r="Y12135" s="76" t="s">
        <v>116</v>
      </c>
      <c r="AC12135" s="76" t="s">
        <v>117</v>
      </c>
      <c r="AD12135" s="76" t="s">
        <v>1288</v>
      </c>
      <c r="AE12135" s="76" t="n">
        <v>28000</v>
      </c>
      <c r="AF12135" s="76" t="s">
        <v>46382</v>
      </c>
      <c r="AJ12135" s="76" t="s">
        <v>46383</v>
      </c>
      <c r="AK12135" s="76" t="s">
        <v>46384</v>
      </c>
      <c r="AL12135" s="76" t="n">
        <v>0</v>
      </c>
      <c r="AM12135" s="76" t="n">
        <v>0</v>
      </c>
    </row>
    <row r="12136" customFormat="false" ht="15" hidden="false" customHeight="false" outlineLevel="0" collapsed="false">
      <c r="A12136" s="76" t="n">
        <v>245655</v>
      </c>
      <c r="B12136" s="76" t="s">
        <v>46385</v>
      </c>
      <c r="C12136" s="76" t="s">
        <v>1248</v>
      </c>
      <c r="D12136" s="76" t="n">
        <v>375343</v>
      </c>
      <c r="E12136" s="76" t="s">
        <v>475</v>
      </c>
      <c r="F12136" s="76" t="s">
        <v>132</v>
      </c>
      <c r="H12136" s="78" t="n">
        <v>23923</v>
      </c>
      <c r="I12136" s="76" t="s">
        <v>321</v>
      </c>
      <c r="J12136" s="76" t="s">
        <v>322</v>
      </c>
      <c r="K12136" s="76" t="s">
        <v>41</v>
      </c>
      <c r="M12136" s="76" t="s">
        <v>124</v>
      </c>
      <c r="N12136" s="79" t="s">
        <v>239</v>
      </c>
      <c r="O12136" s="76" t="s">
        <v>240</v>
      </c>
      <c r="P12136" s="78" t="n">
        <v>45478</v>
      </c>
      <c r="Q12136" s="76" t="s">
        <v>114</v>
      </c>
      <c r="R12136" s="78" t="n">
        <v>37432</v>
      </c>
      <c r="T12136" s="76" t="s">
        <v>325</v>
      </c>
      <c r="U12136" s="76" t="n">
        <v>1725</v>
      </c>
      <c r="X12136" s="76" t="n">
        <v>17</v>
      </c>
      <c r="Y12136" s="76" t="s">
        <v>116</v>
      </c>
      <c r="AB12136" s="78" t="n">
        <v>43647</v>
      </c>
      <c r="AC12136" s="76" t="s">
        <v>117</v>
      </c>
      <c r="AD12136" s="76" t="s">
        <v>542</v>
      </c>
      <c r="AE12136" s="76" t="n">
        <v>37260</v>
      </c>
      <c r="AF12136" s="76" t="s">
        <v>46386</v>
      </c>
      <c r="AI12136" s="79" t="s">
        <v>46387</v>
      </c>
      <c r="AJ12136" s="79" t="s">
        <v>46388</v>
      </c>
      <c r="AK12136" s="76" t="s">
        <v>46389</v>
      </c>
      <c r="AL12136" s="76" t="n">
        <v>1</v>
      </c>
      <c r="AM12136" s="76" t="n">
        <v>0</v>
      </c>
    </row>
    <row r="12137" customFormat="false" ht="15" hidden="false" customHeight="false" outlineLevel="0" collapsed="false">
      <c r="A12137" s="76" t="n">
        <v>306378</v>
      </c>
      <c r="B12137" s="76" t="s">
        <v>46385</v>
      </c>
      <c r="C12137" s="76" t="s">
        <v>1965</v>
      </c>
      <c r="D12137" s="76" t="n">
        <v>3714986</v>
      </c>
      <c r="E12137" s="76" t="s">
        <v>132</v>
      </c>
      <c r="F12137" s="76" t="s">
        <v>132</v>
      </c>
      <c r="H12137" s="78" t="n">
        <v>34072</v>
      </c>
      <c r="I12137" s="76" t="s">
        <v>23</v>
      </c>
      <c r="J12137" s="76" t="n">
        <v>-40</v>
      </c>
      <c r="K12137" s="76" t="s">
        <v>41</v>
      </c>
      <c r="M12137" s="76" t="s">
        <v>124</v>
      </c>
      <c r="N12137" s="79" t="s">
        <v>239</v>
      </c>
      <c r="O12137" s="76" t="s">
        <v>240</v>
      </c>
      <c r="P12137" s="78" t="n">
        <v>45511</v>
      </c>
      <c r="Q12137" s="76" t="s">
        <v>114</v>
      </c>
      <c r="R12137" s="78" t="n">
        <v>37523</v>
      </c>
      <c r="S12137" s="78" t="n">
        <v>45504</v>
      </c>
      <c r="T12137" s="76" t="s">
        <v>201</v>
      </c>
      <c r="U12137" s="76" t="n">
        <v>1293</v>
      </c>
      <c r="X12137" s="76" t="n">
        <v>12</v>
      </c>
      <c r="Y12137" s="76" t="s">
        <v>116</v>
      </c>
      <c r="AB12137" s="78" t="n">
        <v>43647</v>
      </c>
      <c r="AC12137" s="76" t="s">
        <v>117</v>
      </c>
      <c r="AD12137" s="76" t="s">
        <v>241</v>
      </c>
      <c r="AE12137" s="76" t="n">
        <v>37320</v>
      </c>
      <c r="AF12137" s="76" t="s">
        <v>46390</v>
      </c>
      <c r="AI12137" s="79" t="s">
        <v>46387</v>
      </c>
      <c r="AJ12137" s="79" t="s">
        <v>46391</v>
      </c>
      <c r="AK12137" s="76" t="s">
        <v>46392</v>
      </c>
      <c r="AL12137" s="76" t="n">
        <v>0</v>
      </c>
      <c r="AM12137" s="76" t="n">
        <v>0</v>
      </c>
    </row>
    <row r="12138" customFormat="false" ht="15" hidden="false" customHeight="false" outlineLevel="0" collapsed="false">
      <c r="A12138" s="76" t="n">
        <v>245684</v>
      </c>
      <c r="B12138" s="76" t="s">
        <v>46393</v>
      </c>
      <c r="C12138" s="76" t="s">
        <v>1081</v>
      </c>
      <c r="D12138" s="76" t="n">
        <v>286175</v>
      </c>
      <c r="E12138" s="76" t="s">
        <v>132</v>
      </c>
      <c r="H12138" s="78" t="n">
        <v>30518</v>
      </c>
      <c r="I12138" s="76" t="s">
        <v>179</v>
      </c>
      <c r="J12138" s="76" t="s">
        <v>180</v>
      </c>
      <c r="K12138" s="76" t="s">
        <v>41</v>
      </c>
      <c r="M12138" s="76" t="s">
        <v>155</v>
      </c>
      <c r="N12138" s="79" t="s">
        <v>848</v>
      </c>
      <c r="O12138" s="76" t="s">
        <v>849</v>
      </c>
      <c r="P12138" s="78" t="n">
        <v>45599</v>
      </c>
      <c r="Q12138" s="76" t="s">
        <v>114</v>
      </c>
      <c r="R12138" s="78" t="n">
        <v>37432</v>
      </c>
      <c r="S12138" s="78" t="n">
        <v>45581</v>
      </c>
      <c r="T12138" s="76" t="s">
        <v>201</v>
      </c>
      <c r="U12138" s="76" t="n">
        <v>687</v>
      </c>
      <c r="X12138" s="76" t="n">
        <v>6</v>
      </c>
      <c r="Y12138" s="76" t="s">
        <v>116</v>
      </c>
      <c r="AC12138" s="76" t="s">
        <v>117</v>
      </c>
      <c r="AD12138" s="76" t="s">
        <v>19056</v>
      </c>
      <c r="AE12138" s="76" t="n">
        <v>28630</v>
      </c>
      <c r="AF12138" s="76" t="s">
        <v>46394</v>
      </c>
      <c r="AJ12138" s="79" t="s">
        <v>46395</v>
      </c>
      <c r="AK12138" s="76" t="s">
        <v>46396</v>
      </c>
      <c r="AL12138" s="76" t="n">
        <v>0</v>
      </c>
      <c r="AM12138" s="76" t="n">
        <v>0</v>
      </c>
    </row>
    <row r="12139" customFormat="false" ht="15" hidden="false" customHeight="false" outlineLevel="0" collapsed="false">
      <c r="A12139" s="76" t="n">
        <v>1513052</v>
      </c>
      <c r="B12139" s="76" t="s">
        <v>46397</v>
      </c>
      <c r="C12139" s="76" t="s">
        <v>1930</v>
      </c>
      <c r="D12139" s="76" t="n">
        <v>3736054</v>
      </c>
      <c r="E12139" s="76" t="s">
        <v>132</v>
      </c>
      <c r="F12139" s="76" t="s">
        <v>132</v>
      </c>
      <c r="H12139" s="78" t="n">
        <v>41158</v>
      </c>
      <c r="I12139" s="76" t="s">
        <v>370</v>
      </c>
      <c r="J12139" s="76" t="n">
        <v>-13</v>
      </c>
      <c r="K12139" s="76" t="s">
        <v>41</v>
      </c>
      <c r="M12139" s="76" t="s">
        <v>124</v>
      </c>
      <c r="N12139" s="79" t="s">
        <v>779</v>
      </c>
      <c r="O12139" s="76" t="s">
        <v>780</v>
      </c>
      <c r="P12139" s="78" t="n">
        <v>45542</v>
      </c>
      <c r="Q12139" s="76" t="s">
        <v>114</v>
      </c>
      <c r="R12139" s="78" t="n">
        <v>45185</v>
      </c>
      <c r="T12139" s="76" t="s">
        <v>115</v>
      </c>
      <c r="U12139" s="76" t="n">
        <v>522</v>
      </c>
      <c r="X12139" s="76" t="n">
        <v>5</v>
      </c>
      <c r="Y12139" s="76" t="s">
        <v>116</v>
      </c>
      <c r="AC12139" s="76" t="s">
        <v>117</v>
      </c>
      <c r="AD12139" s="76" t="s">
        <v>6723</v>
      </c>
      <c r="AE12139" s="76" t="n">
        <v>37550</v>
      </c>
      <c r="AF12139" s="76" t="s">
        <v>46398</v>
      </c>
      <c r="AI12139" s="79" t="s">
        <v>46399</v>
      </c>
      <c r="AJ12139" s="79" t="s">
        <v>46400</v>
      </c>
      <c r="AK12139" s="76" t="s">
        <v>46401</v>
      </c>
      <c r="AL12139" s="76" t="n">
        <v>0</v>
      </c>
      <c r="AM12139" s="76" t="n">
        <v>0</v>
      </c>
    </row>
    <row r="12140" customFormat="false" ht="15" hidden="false" customHeight="false" outlineLevel="0" collapsed="false">
      <c r="A12140" s="76" t="n">
        <v>1606670</v>
      </c>
      <c r="B12140" s="76" t="s">
        <v>46397</v>
      </c>
      <c r="C12140" s="76" t="s">
        <v>1930</v>
      </c>
      <c r="D12140" s="76" t="n">
        <v>2817269</v>
      </c>
      <c r="E12140" s="76" t="s">
        <v>109</v>
      </c>
      <c r="H12140" s="78" t="n">
        <v>41663</v>
      </c>
      <c r="I12140" s="76" t="s">
        <v>190</v>
      </c>
      <c r="J12140" s="76" t="n">
        <v>-11</v>
      </c>
      <c r="K12140" s="76" t="s">
        <v>41</v>
      </c>
      <c r="M12140" s="76" t="s">
        <v>155</v>
      </c>
      <c r="N12140" s="79" t="s">
        <v>564</v>
      </c>
      <c r="O12140" s="76" t="s">
        <v>565</v>
      </c>
      <c r="P12140" s="78" t="n">
        <v>45545</v>
      </c>
      <c r="Q12140" s="76" t="s">
        <v>114</v>
      </c>
      <c r="R12140" s="78" t="n">
        <v>45545</v>
      </c>
      <c r="T12140" s="76" t="s">
        <v>115</v>
      </c>
      <c r="U12140" s="76" t="n">
        <v>500</v>
      </c>
      <c r="X12140" s="76" t="n">
        <v>5</v>
      </c>
      <c r="Y12140" s="76" t="s">
        <v>116</v>
      </c>
      <c r="AC12140" s="76" t="s">
        <v>117</v>
      </c>
      <c r="AD12140" s="76" t="s">
        <v>7422</v>
      </c>
      <c r="AE12140" s="76" t="n">
        <v>28630</v>
      </c>
      <c r="AF12140" s="76" t="s">
        <v>7461</v>
      </c>
      <c r="AJ12140" s="79" t="s">
        <v>46402</v>
      </c>
      <c r="AK12140" s="76" t="s">
        <v>46403</v>
      </c>
      <c r="AL12140" s="76" t="n">
        <v>0</v>
      </c>
      <c r="AM12140" s="76" t="n">
        <v>0</v>
      </c>
    </row>
    <row r="12141" customFormat="false" ht="15" hidden="false" customHeight="false" outlineLevel="0" collapsed="false">
      <c r="A12141" s="76" t="n">
        <v>1616805</v>
      </c>
      <c r="B12141" s="76" t="s">
        <v>46404</v>
      </c>
      <c r="C12141" s="76" t="s">
        <v>1477</v>
      </c>
      <c r="D12141" s="76" t="n">
        <v>4540510</v>
      </c>
      <c r="E12141" s="76" t="s">
        <v>109</v>
      </c>
      <c r="H12141" s="78" t="n">
        <v>35395</v>
      </c>
      <c r="I12141" s="76" t="s">
        <v>23</v>
      </c>
      <c r="J12141" s="76" t="n">
        <v>-40</v>
      </c>
      <c r="K12141" s="76" t="s">
        <v>2</v>
      </c>
      <c r="M12141" s="76" t="s">
        <v>134</v>
      </c>
      <c r="N12141" s="79" t="s">
        <v>3877</v>
      </c>
      <c r="O12141" s="76" t="s">
        <v>3878</v>
      </c>
      <c r="P12141" s="78" t="n">
        <v>45553</v>
      </c>
      <c r="Q12141" s="76" t="s">
        <v>114</v>
      </c>
      <c r="R12141" s="78" t="n">
        <v>45553</v>
      </c>
      <c r="S12141" s="78" t="n">
        <v>45551</v>
      </c>
      <c r="T12141" s="76" t="s">
        <v>201</v>
      </c>
      <c r="U12141" s="76" t="n">
        <v>500</v>
      </c>
      <c r="X12141" s="76" t="n">
        <v>5</v>
      </c>
      <c r="Y12141" s="76" t="s">
        <v>116</v>
      </c>
      <c r="AC12141" s="76" t="s">
        <v>117</v>
      </c>
      <c r="AD12141" s="76" t="s">
        <v>3879</v>
      </c>
      <c r="AE12141" s="76" t="n">
        <v>45200</v>
      </c>
      <c r="AF12141" s="76" t="s">
        <v>46405</v>
      </c>
      <c r="AJ12141" s="79" t="s">
        <v>46406</v>
      </c>
      <c r="AK12141" s="76" t="s">
        <v>46407</v>
      </c>
      <c r="AL12141" s="76" t="n">
        <v>0</v>
      </c>
      <c r="AM12141" s="76" t="n">
        <v>0</v>
      </c>
    </row>
    <row r="12142" customFormat="false" ht="15" hidden="false" customHeight="false" outlineLevel="0" collapsed="false">
      <c r="A12142" s="76" t="n">
        <v>1507993</v>
      </c>
      <c r="B12142" s="76" t="s">
        <v>46408</v>
      </c>
      <c r="C12142" s="76" t="s">
        <v>46409</v>
      </c>
      <c r="D12142" s="76" t="n">
        <v>3735946</v>
      </c>
      <c r="E12142" s="76" t="s">
        <v>132</v>
      </c>
      <c r="F12142" s="76" t="s">
        <v>132</v>
      </c>
      <c r="H12142" s="78" t="n">
        <v>41318</v>
      </c>
      <c r="I12142" s="76" t="s">
        <v>110</v>
      </c>
      <c r="J12142" s="76" t="n">
        <v>-12</v>
      </c>
      <c r="K12142" s="76" t="s">
        <v>41</v>
      </c>
      <c r="M12142" s="76" t="s">
        <v>124</v>
      </c>
      <c r="N12142" s="79" t="s">
        <v>257</v>
      </c>
      <c r="O12142" s="76" t="s">
        <v>258</v>
      </c>
      <c r="P12142" s="78" t="n">
        <v>45547</v>
      </c>
      <c r="Q12142" s="76" t="s">
        <v>114</v>
      </c>
      <c r="R12142" s="78" t="n">
        <v>45176</v>
      </c>
      <c r="T12142" s="76" t="s">
        <v>115</v>
      </c>
      <c r="U12142" s="76" t="n">
        <v>510</v>
      </c>
      <c r="X12142" s="76" t="n">
        <v>5</v>
      </c>
      <c r="Y12142" s="76" t="s">
        <v>116</v>
      </c>
      <c r="AC12142" s="76" t="s">
        <v>117</v>
      </c>
      <c r="AD12142" s="76" t="s">
        <v>264</v>
      </c>
      <c r="AE12142" s="76" t="n">
        <v>37300</v>
      </c>
      <c r="AF12142" s="76" t="s">
        <v>46410</v>
      </c>
      <c r="AJ12142" s="79" t="s">
        <v>46411</v>
      </c>
      <c r="AK12142" s="76" t="s">
        <v>46412</v>
      </c>
      <c r="AL12142" s="76" t="n">
        <v>0</v>
      </c>
      <c r="AM12142" s="76" t="n">
        <v>0</v>
      </c>
    </row>
    <row r="12143" customFormat="false" ht="15" hidden="false" customHeight="false" outlineLevel="0" collapsed="false">
      <c r="A12143" s="76" t="n">
        <v>1511365</v>
      </c>
      <c r="B12143" s="76" t="s">
        <v>46413</v>
      </c>
      <c r="C12143" s="76" t="s">
        <v>1741</v>
      </c>
      <c r="D12143" s="76" t="n">
        <v>3611308</v>
      </c>
      <c r="E12143" s="76" t="s">
        <v>132</v>
      </c>
      <c r="H12143" s="78" t="n">
        <v>40926</v>
      </c>
      <c r="I12143" s="76" t="s">
        <v>370</v>
      </c>
      <c r="J12143" s="76" t="n">
        <v>-13</v>
      </c>
      <c r="K12143" s="76" t="s">
        <v>41</v>
      </c>
      <c r="M12143" s="76" t="s">
        <v>269</v>
      </c>
      <c r="N12143" s="79" t="s">
        <v>828</v>
      </c>
      <c r="O12143" s="76" t="s">
        <v>829</v>
      </c>
      <c r="P12143" s="78" t="n">
        <v>45563</v>
      </c>
      <c r="Q12143" s="76" t="s">
        <v>114</v>
      </c>
      <c r="R12143" s="78" t="n">
        <v>45183</v>
      </c>
      <c r="T12143" s="76" t="s">
        <v>115</v>
      </c>
      <c r="U12143" s="76" t="n">
        <v>500</v>
      </c>
      <c r="X12143" s="76" t="n">
        <v>5</v>
      </c>
      <c r="Y12143" s="76" t="s">
        <v>116</v>
      </c>
      <c r="AC12143" s="76" t="s">
        <v>117</v>
      </c>
      <c r="AD12143" s="76" t="s">
        <v>830</v>
      </c>
      <c r="AE12143" s="76" t="n">
        <v>36130</v>
      </c>
      <c r="AF12143" s="76" t="s">
        <v>46414</v>
      </c>
      <c r="AJ12143" s="79" t="s">
        <v>46415</v>
      </c>
      <c r="AK12143" s="76" t="s">
        <v>46416</v>
      </c>
      <c r="AL12143" s="76" t="n">
        <v>0</v>
      </c>
      <c r="AM12143" s="76" t="n">
        <v>0</v>
      </c>
    </row>
    <row r="12144" customFormat="false" ht="15" hidden="false" customHeight="false" outlineLevel="0" collapsed="false">
      <c r="A12144" s="76" t="n">
        <v>1624318</v>
      </c>
      <c r="B12144" s="76" t="s">
        <v>46417</v>
      </c>
      <c r="C12144" s="76" t="s">
        <v>13918</v>
      </c>
      <c r="D12144" s="76" t="n">
        <v>3737505</v>
      </c>
      <c r="E12144" s="76" t="s">
        <v>109</v>
      </c>
      <c r="H12144" s="78" t="n">
        <v>43448</v>
      </c>
      <c r="I12144" s="76" t="s">
        <v>109</v>
      </c>
      <c r="J12144" s="76" t="n">
        <v>-9</v>
      </c>
      <c r="K12144" s="76" t="s">
        <v>41</v>
      </c>
      <c r="M12144" s="76" t="s">
        <v>124</v>
      </c>
      <c r="N12144" s="79" t="s">
        <v>257</v>
      </c>
      <c r="O12144" s="76" t="s">
        <v>258</v>
      </c>
      <c r="P12144" s="78" t="n">
        <v>45558</v>
      </c>
      <c r="Q12144" s="76" t="s">
        <v>114</v>
      </c>
      <c r="R12144" s="78" t="n">
        <v>45558</v>
      </c>
      <c r="T12144" s="76" t="s">
        <v>115</v>
      </c>
      <c r="U12144" s="76" t="n">
        <v>500</v>
      </c>
      <c r="X12144" s="76" t="n">
        <v>5</v>
      </c>
      <c r="Y12144" s="76" t="s">
        <v>116</v>
      </c>
      <c r="AC12144" s="76" t="s">
        <v>117</v>
      </c>
      <c r="AD12144" s="76" t="s">
        <v>264</v>
      </c>
      <c r="AE12144" s="76" t="n">
        <v>37300</v>
      </c>
      <c r="AF12144" s="76" t="s">
        <v>46418</v>
      </c>
      <c r="AI12144" s="79" t="s">
        <v>46419</v>
      </c>
      <c r="AK12144" s="76" t="s">
        <v>46420</v>
      </c>
      <c r="AL12144" s="76" t="n">
        <v>0</v>
      </c>
      <c r="AM12144" s="76" t="n">
        <v>0</v>
      </c>
    </row>
    <row r="12145" customFormat="false" ht="15" hidden="false" customHeight="false" outlineLevel="0" collapsed="false">
      <c r="A12145" s="76" t="n">
        <v>1647973</v>
      </c>
      <c r="B12145" s="76" t="s">
        <v>46417</v>
      </c>
      <c r="C12145" s="76" t="s">
        <v>1536</v>
      </c>
      <c r="D12145" s="76" t="n">
        <v>3612788</v>
      </c>
      <c r="E12145" s="76" t="s">
        <v>109</v>
      </c>
      <c r="H12145" s="78" t="n">
        <v>31568</v>
      </c>
      <c r="I12145" s="76" t="s">
        <v>23</v>
      </c>
      <c r="J12145" s="76" t="n">
        <v>-40</v>
      </c>
      <c r="K12145" s="76" t="s">
        <v>41</v>
      </c>
      <c r="M12145" s="76" t="s">
        <v>269</v>
      </c>
      <c r="N12145" s="79" t="s">
        <v>4200</v>
      </c>
      <c r="O12145" s="76" t="s">
        <v>4201</v>
      </c>
      <c r="P12145" s="78" t="n">
        <v>45580</v>
      </c>
      <c r="Q12145" s="76" t="s">
        <v>114</v>
      </c>
      <c r="R12145" s="78" t="n">
        <v>45580</v>
      </c>
      <c r="S12145" s="78" t="n">
        <v>45373</v>
      </c>
      <c r="T12145" s="76" t="s">
        <v>201</v>
      </c>
      <c r="U12145" s="76" t="n">
        <v>500</v>
      </c>
      <c r="X12145" s="76" t="n">
        <v>5</v>
      </c>
      <c r="Y12145" s="76" t="s">
        <v>116</v>
      </c>
      <c r="AC12145" s="76" t="s">
        <v>117</v>
      </c>
      <c r="AD12145" s="76" t="s">
        <v>46421</v>
      </c>
      <c r="AE12145" s="76" t="n">
        <v>23360</v>
      </c>
      <c r="AF12145" s="76" t="s">
        <v>46422</v>
      </c>
      <c r="AK12145" s="76" t="s">
        <v>46423</v>
      </c>
      <c r="AL12145" s="76" t="n">
        <v>0</v>
      </c>
      <c r="AM12145" s="76" t="n">
        <v>0</v>
      </c>
    </row>
    <row r="12146" customFormat="false" ht="15" hidden="false" customHeight="false" outlineLevel="0" collapsed="false">
      <c r="A12146" s="76" t="n">
        <v>1671933</v>
      </c>
      <c r="B12146" s="76" t="s">
        <v>46417</v>
      </c>
      <c r="C12146" s="76" t="s">
        <v>12689</v>
      </c>
      <c r="D12146" s="76" t="n">
        <v>3738307</v>
      </c>
      <c r="E12146" s="76" t="s">
        <v>123</v>
      </c>
      <c r="H12146" s="78" t="n">
        <v>31820</v>
      </c>
      <c r="I12146" s="76" t="s">
        <v>23</v>
      </c>
      <c r="J12146" s="76" t="n">
        <v>-40</v>
      </c>
      <c r="K12146" s="76" t="s">
        <v>41</v>
      </c>
      <c r="M12146" s="76" t="s">
        <v>124</v>
      </c>
      <c r="N12146" s="79" t="s">
        <v>257</v>
      </c>
      <c r="O12146" s="76" t="s">
        <v>258</v>
      </c>
      <c r="P12146" s="78" t="n">
        <v>45657</v>
      </c>
      <c r="Q12146" s="76" t="s">
        <v>114</v>
      </c>
      <c r="R12146" s="78" t="n">
        <v>45657</v>
      </c>
      <c r="T12146" s="76" t="s">
        <v>183</v>
      </c>
      <c r="U12146" s="76" t="n">
        <v>500</v>
      </c>
      <c r="X12146" s="76" t="n">
        <v>5</v>
      </c>
      <c r="Y12146" s="76" t="s">
        <v>116</v>
      </c>
      <c r="AC12146" s="76" t="s">
        <v>117</v>
      </c>
      <c r="AD12146" s="76" t="s">
        <v>46424</v>
      </c>
      <c r="AE12146" s="76" t="n">
        <v>37300</v>
      </c>
      <c r="AF12146" s="76" t="s">
        <v>46418</v>
      </c>
      <c r="AI12146" s="79" t="s">
        <v>46419</v>
      </c>
      <c r="AK12146" s="76" t="s">
        <v>46420</v>
      </c>
      <c r="AL12146" s="76" t="n">
        <v>0</v>
      </c>
      <c r="AM12146" s="76" t="n">
        <v>0</v>
      </c>
    </row>
    <row r="12147" customFormat="false" ht="15" hidden="false" customHeight="false" outlineLevel="0" collapsed="false">
      <c r="A12147" s="76" t="n">
        <v>1662501</v>
      </c>
      <c r="B12147" s="76" t="s">
        <v>46425</v>
      </c>
      <c r="C12147" s="76" t="s">
        <v>46426</v>
      </c>
      <c r="D12147" s="76" t="n">
        <v>4116812</v>
      </c>
      <c r="E12147" s="76" t="s">
        <v>109</v>
      </c>
      <c r="H12147" s="78" t="n">
        <v>42828</v>
      </c>
      <c r="I12147" s="76" t="s">
        <v>109</v>
      </c>
      <c r="J12147" s="76" t="n">
        <v>-9</v>
      </c>
      <c r="K12147" s="76" t="s">
        <v>2</v>
      </c>
      <c r="M12147" s="76" t="s">
        <v>286</v>
      </c>
      <c r="N12147" s="79" t="s">
        <v>385</v>
      </c>
      <c r="O12147" s="76" t="s">
        <v>386</v>
      </c>
      <c r="P12147" s="78" t="n">
        <v>45622</v>
      </c>
      <c r="Q12147" s="76" t="s">
        <v>114</v>
      </c>
      <c r="R12147" s="78" t="n">
        <v>45622</v>
      </c>
      <c r="T12147" s="76" t="s">
        <v>115</v>
      </c>
      <c r="U12147" s="76" t="n">
        <v>500</v>
      </c>
      <c r="X12147" s="76" t="n">
        <v>5</v>
      </c>
      <c r="Y12147" s="76" t="s">
        <v>116</v>
      </c>
      <c r="AC12147" s="76" t="s">
        <v>117</v>
      </c>
      <c r="AD12147" s="76" t="s">
        <v>2524</v>
      </c>
      <c r="AE12147" s="76" t="n">
        <v>41350</v>
      </c>
      <c r="AF12147" s="76" t="s">
        <v>46427</v>
      </c>
      <c r="AI12147" s="79" t="s">
        <v>46428</v>
      </c>
      <c r="AJ12147" s="79" t="s">
        <v>46429</v>
      </c>
      <c r="AK12147" s="76" t="s">
        <v>46430</v>
      </c>
      <c r="AL12147" s="76" t="n">
        <v>0</v>
      </c>
      <c r="AM12147" s="76" t="n">
        <v>0</v>
      </c>
    </row>
    <row r="12148" customFormat="false" ht="15" hidden="false" customHeight="false" outlineLevel="0" collapsed="false">
      <c r="A12148" s="76" t="n">
        <v>245890</v>
      </c>
      <c r="B12148" s="76" t="s">
        <v>46431</v>
      </c>
      <c r="C12148" s="76" t="s">
        <v>651</v>
      </c>
      <c r="D12148" s="76" t="n">
        <v>3712978</v>
      </c>
      <c r="E12148" s="76" t="s">
        <v>132</v>
      </c>
      <c r="F12148" s="76" t="s">
        <v>132</v>
      </c>
      <c r="H12148" s="78" t="n">
        <v>31498</v>
      </c>
      <c r="I12148" s="76" t="s">
        <v>23</v>
      </c>
      <c r="J12148" s="76" t="n">
        <v>-40</v>
      </c>
      <c r="K12148" s="76" t="s">
        <v>41</v>
      </c>
      <c r="M12148" s="76" t="s">
        <v>124</v>
      </c>
      <c r="N12148" s="79" t="s">
        <v>125</v>
      </c>
      <c r="O12148" s="76" t="s">
        <v>126</v>
      </c>
      <c r="P12148" s="78" t="n">
        <v>45540</v>
      </c>
      <c r="Q12148" s="76" t="s">
        <v>114</v>
      </c>
      <c r="R12148" s="78" t="n">
        <v>37432</v>
      </c>
      <c r="S12148" s="78" t="n">
        <v>45180</v>
      </c>
      <c r="T12148" s="76" t="s">
        <v>183</v>
      </c>
      <c r="U12148" s="76" t="n">
        <v>963</v>
      </c>
      <c r="X12148" s="76" t="n">
        <v>9</v>
      </c>
      <c r="Y12148" s="76" t="s">
        <v>116</v>
      </c>
      <c r="AC12148" s="76" t="s">
        <v>117</v>
      </c>
      <c r="AD12148" s="76" t="s">
        <v>394</v>
      </c>
      <c r="AE12148" s="76" t="n">
        <v>37200</v>
      </c>
      <c r="AF12148" s="76" t="s">
        <v>46432</v>
      </c>
      <c r="AJ12148" s="79" t="s">
        <v>46433</v>
      </c>
      <c r="AK12148" s="76" t="s">
        <v>46434</v>
      </c>
      <c r="AL12148" s="76" t="n">
        <v>0</v>
      </c>
      <c r="AM12148" s="76" t="n">
        <v>0</v>
      </c>
    </row>
    <row r="12149" customFormat="false" ht="15" hidden="false" customHeight="false" outlineLevel="0" collapsed="false">
      <c r="A12149" s="76" t="n">
        <v>1658029</v>
      </c>
      <c r="B12149" s="76" t="s">
        <v>46431</v>
      </c>
      <c r="C12149" s="76" t="s">
        <v>14981</v>
      </c>
      <c r="D12149" s="76" t="n">
        <v>4541087</v>
      </c>
      <c r="E12149" s="76" t="s">
        <v>109</v>
      </c>
      <c r="H12149" s="78" t="n">
        <v>25070</v>
      </c>
      <c r="I12149" s="76" t="s">
        <v>321</v>
      </c>
      <c r="J12149" s="76" t="s">
        <v>322</v>
      </c>
      <c r="K12149" s="76" t="s">
        <v>2</v>
      </c>
      <c r="M12149" s="76" t="s">
        <v>134</v>
      </c>
      <c r="N12149" s="79" t="s">
        <v>323</v>
      </c>
      <c r="O12149" s="76" t="s">
        <v>324</v>
      </c>
      <c r="P12149" s="78" t="n">
        <v>45607</v>
      </c>
      <c r="Q12149" s="76" t="s">
        <v>114</v>
      </c>
      <c r="R12149" s="78" t="n">
        <v>45607</v>
      </c>
      <c r="S12149" s="78" t="n">
        <v>45585</v>
      </c>
      <c r="T12149" s="76" t="s">
        <v>201</v>
      </c>
      <c r="U12149" s="76" t="n">
        <v>500</v>
      </c>
      <c r="X12149" s="76" t="n">
        <v>5</v>
      </c>
      <c r="Y12149" s="76" t="s">
        <v>116</v>
      </c>
      <c r="AC12149" s="76" t="s">
        <v>117</v>
      </c>
      <c r="AD12149" s="76" t="s">
        <v>9709</v>
      </c>
      <c r="AE12149" s="76" t="n">
        <v>45380</v>
      </c>
      <c r="AF12149" s="76" t="s">
        <v>43352</v>
      </c>
      <c r="AJ12149" s="79" t="s">
        <v>46435</v>
      </c>
      <c r="AK12149" s="76" t="s">
        <v>46436</v>
      </c>
      <c r="AL12149" s="76" t="n">
        <v>0</v>
      </c>
      <c r="AM12149" s="76" t="n">
        <v>0</v>
      </c>
    </row>
    <row r="12150" customFormat="false" ht="15" hidden="false" customHeight="false" outlineLevel="0" collapsed="false">
      <c r="A12150" s="76" t="n">
        <v>1626175</v>
      </c>
      <c r="B12150" s="76" t="s">
        <v>46431</v>
      </c>
      <c r="C12150" s="76" t="s">
        <v>4882</v>
      </c>
      <c r="D12150" s="76" t="n">
        <v>3737551</v>
      </c>
      <c r="E12150" s="76" t="s">
        <v>109</v>
      </c>
      <c r="H12150" s="78" t="n">
        <v>21525</v>
      </c>
      <c r="I12150" s="76" t="s">
        <v>305</v>
      </c>
      <c r="J12150" s="76" t="s">
        <v>306</v>
      </c>
      <c r="K12150" s="76" t="s">
        <v>41</v>
      </c>
      <c r="M12150" s="76" t="s">
        <v>124</v>
      </c>
      <c r="N12150" s="79" t="s">
        <v>480</v>
      </c>
      <c r="O12150" s="76" t="s">
        <v>481</v>
      </c>
      <c r="P12150" s="78" t="n">
        <v>45560</v>
      </c>
      <c r="Q12150" s="76" t="s">
        <v>114</v>
      </c>
      <c r="R12150" s="78" t="n">
        <v>45560</v>
      </c>
      <c r="S12150" s="78" t="n">
        <v>45540</v>
      </c>
      <c r="T12150" s="76" t="s">
        <v>201</v>
      </c>
      <c r="U12150" s="76" t="n">
        <v>500</v>
      </c>
      <c r="X12150" s="76" t="n">
        <v>5</v>
      </c>
      <c r="Y12150" s="76" t="s">
        <v>116</v>
      </c>
      <c r="AC12150" s="76" t="s">
        <v>117</v>
      </c>
      <c r="AD12150" s="76" t="s">
        <v>3959</v>
      </c>
      <c r="AE12150" s="76" t="n">
        <v>37250</v>
      </c>
      <c r="AF12150" s="76" t="s">
        <v>46437</v>
      </c>
      <c r="AI12150" s="79" t="s">
        <v>16511</v>
      </c>
      <c r="AK12150" s="76" t="s">
        <v>46438</v>
      </c>
      <c r="AL12150" s="76" t="n">
        <v>0</v>
      </c>
      <c r="AM12150" s="76" t="n">
        <v>0</v>
      </c>
    </row>
    <row r="12151" customFormat="false" ht="15" hidden="false" customHeight="false" outlineLevel="0" collapsed="false">
      <c r="A12151" s="76" t="n">
        <v>1633306</v>
      </c>
      <c r="B12151" s="76" t="s">
        <v>46431</v>
      </c>
      <c r="C12151" s="76" t="s">
        <v>910</v>
      </c>
      <c r="D12151" s="76" t="n">
        <v>3612736</v>
      </c>
      <c r="E12151" s="76" t="s">
        <v>109</v>
      </c>
      <c r="H12151" s="78" t="n">
        <v>31663</v>
      </c>
      <c r="I12151" s="76" t="s">
        <v>23</v>
      </c>
      <c r="J12151" s="76" t="n">
        <v>-40</v>
      </c>
      <c r="K12151" s="76" t="s">
        <v>41</v>
      </c>
      <c r="M12151" s="76" t="s">
        <v>269</v>
      </c>
      <c r="N12151" s="79" t="s">
        <v>5308</v>
      </c>
      <c r="O12151" s="76" t="s">
        <v>5309</v>
      </c>
      <c r="P12151" s="78" t="n">
        <v>45565</v>
      </c>
      <c r="Q12151" s="76" t="s">
        <v>114</v>
      </c>
      <c r="R12151" s="78" t="n">
        <v>45565</v>
      </c>
      <c r="S12151" s="78" t="n">
        <v>45558</v>
      </c>
      <c r="T12151" s="76" t="s">
        <v>201</v>
      </c>
      <c r="U12151" s="76" t="n">
        <v>500</v>
      </c>
      <c r="X12151" s="76" t="n">
        <v>5</v>
      </c>
      <c r="Y12151" s="76" t="s">
        <v>116</v>
      </c>
      <c r="AC12151" s="76" t="s">
        <v>117</v>
      </c>
      <c r="AD12151" s="76" t="s">
        <v>13674</v>
      </c>
      <c r="AE12151" s="76" t="n">
        <v>36310</v>
      </c>
      <c r="AF12151" s="76" t="s">
        <v>46439</v>
      </c>
      <c r="AH12151" s="76" t="s">
        <v>46440</v>
      </c>
      <c r="AJ12151" s="79" t="s">
        <v>46441</v>
      </c>
      <c r="AK12151" s="76" t="s">
        <v>46442</v>
      </c>
      <c r="AL12151" s="76" t="n">
        <v>0</v>
      </c>
      <c r="AM12151" s="76" t="n">
        <v>0</v>
      </c>
    </row>
    <row r="12152" customFormat="false" ht="15" hidden="false" customHeight="false" outlineLevel="0" collapsed="false">
      <c r="A12152" s="76" t="n">
        <v>1509402</v>
      </c>
      <c r="B12152" s="76" t="s">
        <v>46431</v>
      </c>
      <c r="C12152" s="76" t="s">
        <v>3159</v>
      </c>
      <c r="D12152" s="76" t="n">
        <v>4115863</v>
      </c>
      <c r="E12152" s="76" t="s">
        <v>109</v>
      </c>
      <c r="F12152" s="76" t="s">
        <v>109</v>
      </c>
      <c r="H12152" s="78" t="n">
        <v>40870</v>
      </c>
      <c r="I12152" s="76" t="s">
        <v>144</v>
      </c>
      <c r="J12152" s="76" t="n">
        <v>-14</v>
      </c>
      <c r="K12152" s="76" t="s">
        <v>41</v>
      </c>
      <c r="M12152" s="76" t="s">
        <v>286</v>
      </c>
      <c r="N12152" s="79" t="s">
        <v>1093</v>
      </c>
      <c r="O12152" s="76" t="s">
        <v>1094</v>
      </c>
      <c r="P12152" s="78" t="n">
        <v>45543</v>
      </c>
      <c r="Q12152" s="76" t="s">
        <v>114</v>
      </c>
      <c r="R12152" s="78" t="n">
        <v>45179</v>
      </c>
      <c r="T12152" s="76" t="s">
        <v>115</v>
      </c>
      <c r="U12152" s="76" t="n">
        <v>500</v>
      </c>
      <c r="X12152" s="76" t="n">
        <v>5</v>
      </c>
      <c r="Y12152" s="76" t="s">
        <v>116</v>
      </c>
      <c r="AC12152" s="76" t="s">
        <v>117</v>
      </c>
      <c r="AD12152" s="76" t="s">
        <v>9765</v>
      </c>
      <c r="AE12152" s="76" t="n">
        <v>41160</v>
      </c>
      <c r="AF12152" s="76" t="s">
        <v>46443</v>
      </c>
      <c r="AJ12152" s="79" t="s">
        <v>46444</v>
      </c>
      <c r="AK12152" s="76" t="s">
        <v>46445</v>
      </c>
      <c r="AL12152" s="76" t="n">
        <v>0</v>
      </c>
      <c r="AM12152" s="76" t="n">
        <v>0</v>
      </c>
    </row>
    <row r="12153" customFormat="false" ht="15" hidden="false" customHeight="false" outlineLevel="0" collapsed="false">
      <c r="A12153" s="76" t="n">
        <v>412773</v>
      </c>
      <c r="B12153" s="76" t="s">
        <v>46431</v>
      </c>
      <c r="C12153" s="76" t="s">
        <v>1003</v>
      </c>
      <c r="D12153" s="76" t="n">
        <v>418530</v>
      </c>
      <c r="E12153" s="76" t="s">
        <v>132</v>
      </c>
      <c r="F12153" s="76" t="s">
        <v>132</v>
      </c>
      <c r="H12153" s="78" t="n">
        <v>24027</v>
      </c>
      <c r="I12153" s="76" t="s">
        <v>321</v>
      </c>
      <c r="J12153" s="76" t="s">
        <v>322</v>
      </c>
      <c r="K12153" s="76" t="s">
        <v>41</v>
      </c>
      <c r="M12153" s="76" t="s">
        <v>286</v>
      </c>
      <c r="N12153" s="79" t="s">
        <v>2615</v>
      </c>
      <c r="O12153" s="76" t="s">
        <v>2616</v>
      </c>
      <c r="P12153" s="78" t="n">
        <v>45477</v>
      </c>
      <c r="Q12153" s="76" t="s">
        <v>114</v>
      </c>
      <c r="R12153" s="78" t="n">
        <v>38057</v>
      </c>
      <c r="S12153" s="78" t="n">
        <v>44734</v>
      </c>
      <c r="T12153" s="76" t="s">
        <v>183</v>
      </c>
      <c r="U12153" s="76" t="n">
        <v>999</v>
      </c>
      <c r="X12153" s="76" t="n">
        <v>9</v>
      </c>
      <c r="Y12153" s="76" t="s">
        <v>116</v>
      </c>
      <c r="AC12153" s="76" t="s">
        <v>117</v>
      </c>
      <c r="AD12153" s="76" t="s">
        <v>2617</v>
      </c>
      <c r="AE12153" s="76" t="n">
        <v>41100</v>
      </c>
      <c r="AF12153" s="76" t="s">
        <v>46446</v>
      </c>
      <c r="AI12153" s="79" t="s">
        <v>46447</v>
      </c>
      <c r="AK12153" s="76" t="s">
        <v>46448</v>
      </c>
      <c r="AL12153" s="76" t="n">
        <v>0</v>
      </c>
      <c r="AM12153" s="76" t="n">
        <v>0</v>
      </c>
    </row>
    <row r="12154" customFormat="false" ht="15" hidden="false" customHeight="false" outlineLevel="0" collapsed="false">
      <c r="A12154" s="76" t="n">
        <v>1624876</v>
      </c>
      <c r="B12154" s="76" t="s">
        <v>46431</v>
      </c>
      <c r="C12154" s="76" t="s">
        <v>2257</v>
      </c>
      <c r="D12154" s="76" t="n">
        <v>3737518</v>
      </c>
      <c r="E12154" s="76" t="s">
        <v>132</v>
      </c>
      <c r="H12154" s="78" t="n">
        <v>24906</v>
      </c>
      <c r="I12154" s="76" t="s">
        <v>321</v>
      </c>
      <c r="J12154" s="76" t="s">
        <v>322</v>
      </c>
      <c r="K12154" s="76" t="s">
        <v>41</v>
      </c>
      <c r="M12154" s="76" t="s">
        <v>124</v>
      </c>
      <c r="N12154" s="79" t="s">
        <v>168</v>
      </c>
      <c r="O12154" s="76" t="s">
        <v>169</v>
      </c>
      <c r="P12154" s="78" t="n">
        <v>45674</v>
      </c>
      <c r="Q12154" s="76" t="s">
        <v>114</v>
      </c>
      <c r="R12154" s="78" t="n">
        <v>45559</v>
      </c>
      <c r="S12154" s="78" t="n">
        <v>45544</v>
      </c>
      <c r="T12154" s="76" t="s">
        <v>201</v>
      </c>
      <c r="U12154" s="76" t="n">
        <v>500</v>
      </c>
      <c r="X12154" s="76" t="n">
        <v>5</v>
      </c>
      <c r="Y12154" s="76" t="s">
        <v>116</v>
      </c>
      <c r="AC12154" s="76" t="s">
        <v>117</v>
      </c>
      <c r="AD12154" s="76" t="s">
        <v>170</v>
      </c>
      <c r="AE12154" s="76" t="n">
        <v>37520</v>
      </c>
      <c r="AF12154" s="76" t="s">
        <v>46449</v>
      </c>
      <c r="AJ12154" s="76" t="s">
        <v>46450</v>
      </c>
      <c r="AK12154" s="76" t="s">
        <v>46451</v>
      </c>
      <c r="AL12154" s="76" t="n">
        <v>0</v>
      </c>
      <c r="AM12154" s="76" t="n">
        <v>0</v>
      </c>
    </row>
    <row r="12155" customFormat="false" ht="15" hidden="false" customHeight="false" outlineLevel="0" collapsed="false">
      <c r="A12155" s="76" t="n">
        <v>1640298</v>
      </c>
      <c r="B12155" s="76" t="s">
        <v>46431</v>
      </c>
      <c r="C12155" s="76" t="s">
        <v>16439</v>
      </c>
      <c r="D12155" s="76" t="n">
        <v>3737805</v>
      </c>
      <c r="E12155" s="76" t="s">
        <v>109</v>
      </c>
      <c r="H12155" s="78" t="n">
        <v>42833</v>
      </c>
      <c r="I12155" s="76" t="s">
        <v>109</v>
      </c>
      <c r="J12155" s="76" t="n">
        <v>-9</v>
      </c>
      <c r="K12155" s="76" t="s">
        <v>41</v>
      </c>
      <c r="M12155" s="76" t="s">
        <v>124</v>
      </c>
      <c r="N12155" s="79" t="s">
        <v>496</v>
      </c>
      <c r="O12155" s="76" t="s">
        <v>497</v>
      </c>
      <c r="P12155" s="78" t="n">
        <v>45571</v>
      </c>
      <c r="Q12155" s="76" t="s">
        <v>114</v>
      </c>
      <c r="R12155" s="78" t="n">
        <v>45571</v>
      </c>
      <c r="T12155" s="76" t="s">
        <v>115</v>
      </c>
      <c r="U12155" s="76" t="n">
        <v>500</v>
      </c>
      <c r="X12155" s="76" t="n">
        <v>5</v>
      </c>
      <c r="Y12155" s="76" t="s">
        <v>116</v>
      </c>
      <c r="AC12155" s="76" t="s">
        <v>117</v>
      </c>
      <c r="AD12155" s="76" t="s">
        <v>4383</v>
      </c>
      <c r="AE12155" s="76" t="n">
        <v>37230</v>
      </c>
      <c r="AF12155" s="76" t="s">
        <v>46452</v>
      </c>
      <c r="AJ12155" s="79" t="s">
        <v>46453</v>
      </c>
      <c r="AK12155" s="76" t="s">
        <v>46454</v>
      </c>
      <c r="AL12155" s="76" t="n">
        <v>0</v>
      </c>
      <c r="AM12155" s="76" t="n">
        <v>0</v>
      </c>
    </row>
    <row r="12156" customFormat="false" ht="15" hidden="false" customHeight="false" outlineLevel="0" collapsed="false">
      <c r="A12156" s="76" t="n">
        <v>1619419</v>
      </c>
      <c r="B12156" s="76" t="s">
        <v>46431</v>
      </c>
      <c r="C12156" s="76" t="s">
        <v>2389</v>
      </c>
      <c r="D12156" s="76" t="n">
        <v>3737429</v>
      </c>
      <c r="E12156" s="76" t="s">
        <v>132</v>
      </c>
      <c r="H12156" s="78" t="n">
        <v>35101</v>
      </c>
      <c r="I12156" s="76" t="s">
        <v>23</v>
      </c>
      <c r="J12156" s="76" t="n">
        <v>-40</v>
      </c>
      <c r="K12156" s="76" t="s">
        <v>41</v>
      </c>
      <c r="M12156" s="76" t="s">
        <v>124</v>
      </c>
      <c r="N12156" s="79" t="s">
        <v>168</v>
      </c>
      <c r="O12156" s="76" t="s">
        <v>169</v>
      </c>
      <c r="P12156" s="78" t="n">
        <v>45554</v>
      </c>
      <c r="Q12156" s="76" t="s">
        <v>114</v>
      </c>
      <c r="R12156" s="78" t="n">
        <v>45554</v>
      </c>
      <c r="S12156" s="78" t="n">
        <v>45552</v>
      </c>
      <c r="T12156" s="76" t="s">
        <v>201</v>
      </c>
      <c r="U12156" s="76" t="n">
        <v>500</v>
      </c>
      <c r="X12156" s="76" t="n">
        <v>5</v>
      </c>
      <c r="Y12156" s="76" t="s">
        <v>116</v>
      </c>
      <c r="AC12156" s="76" t="s">
        <v>117</v>
      </c>
      <c r="AD12156" s="76" t="s">
        <v>170</v>
      </c>
      <c r="AE12156" s="76" t="n">
        <v>37520</v>
      </c>
      <c r="AF12156" s="76" t="s">
        <v>46455</v>
      </c>
      <c r="AJ12156" s="76" t="s">
        <v>46456</v>
      </c>
      <c r="AK12156" s="76" t="s">
        <v>46457</v>
      </c>
      <c r="AL12156" s="76" t="n">
        <v>0</v>
      </c>
      <c r="AM12156" s="76" t="n">
        <v>0</v>
      </c>
    </row>
    <row r="12157" customFormat="false" ht="15" hidden="false" customHeight="false" outlineLevel="0" collapsed="false">
      <c r="A12157" s="76" t="n">
        <v>1528901</v>
      </c>
      <c r="B12157" s="76" t="s">
        <v>46431</v>
      </c>
      <c r="C12157" s="76" t="s">
        <v>3044</v>
      </c>
      <c r="D12157" s="76" t="n">
        <v>4115980</v>
      </c>
      <c r="E12157" s="76" t="s">
        <v>109</v>
      </c>
      <c r="F12157" s="76" t="s">
        <v>109</v>
      </c>
      <c r="H12157" s="78" t="n">
        <v>41978</v>
      </c>
      <c r="I12157" s="76" t="s">
        <v>190</v>
      </c>
      <c r="J12157" s="76" t="n">
        <v>-11</v>
      </c>
      <c r="K12157" s="76" t="s">
        <v>2</v>
      </c>
      <c r="M12157" s="76" t="s">
        <v>286</v>
      </c>
      <c r="N12157" s="79" t="s">
        <v>1093</v>
      </c>
      <c r="O12157" s="76" t="s">
        <v>1094</v>
      </c>
      <c r="P12157" s="78" t="n">
        <v>45600</v>
      </c>
      <c r="Q12157" s="76" t="s">
        <v>114</v>
      </c>
      <c r="R12157" s="78" t="n">
        <v>45202</v>
      </c>
      <c r="T12157" s="76" t="s">
        <v>115</v>
      </c>
      <c r="U12157" s="76" t="n">
        <v>500</v>
      </c>
      <c r="X12157" s="76" t="n">
        <v>5</v>
      </c>
      <c r="Y12157" s="76" t="s">
        <v>116</v>
      </c>
      <c r="AC12157" s="76" t="s">
        <v>117</v>
      </c>
      <c r="AD12157" s="76" t="s">
        <v>10093</v>
      </c>
      <c r="AE12157" s="76" t="n">
        <v>41290</v>
      </c>
      <c r="AF12157" s="76" t="s">
        <v>46458</v>
      </c>
      <c r="AK12157" s="76" t="s">
        <v>46459</v>
      </c>
      <c r="AL12157" s="76" t="n">
        <v>0</v>
      </c>
      <c r="AM12157" s="76" t="n">
        <v>0</v>
      </c>
    </row>
    <row r="12158" customFormat="false" ht="15" hidden="false" customHeight="false" outlineLevel="0" collapsed="false">
      <c r="A12158" s="76" t="n">
        <v>1373813</v>
      </c>
      <c r="B12158" s="76" t="s">
        <v>46431</v>
      </c>
      <c r="C12158" s="76" t="s">
        <v>873</v>
      </c>
      <c r="D12158" s="76" t="n">
        <v>4115182</v>
      </c>
      <c r="E12158" s="76" t="s">
        <v>109</v>
      </c>
      <c r="F12158" s="76" t="s">
        <v>109</v>
      </c>
      <c r="H12158" s="78" t="n">
        <v>43006</v>
      </c>
      <c r="I12158" s="76" t="s">
        <v>109</v>
      </c>
      <c r="J12158" s="76" t="n">
        <v>-9</v>
      </c>
      <c r="K12158" s="76" t="s">
        <v>41</v>
      </c>
      <c r="M12158" s="76" t="s">
        <v>286</v>
      </c>
      <c r="N12158" s="79" t="s">
        <v>1093</v>
      </c>
      <c r="O12158" s="76" t="s">
        <v>1094</v>
      </c>
      <c r="P12158" s="78" t="n">
        <v>45600</v>
      </c>
      <c r="Q12158" s="76" t="s">
        <v>114</v>
      </c>
      <c r="R12158" s="78" t="n">
        <v>44511</v>
      </c>
      <c r="T12158" s="76" t="s">
        <v>115</v>
      </c>
      <c r="U12158" s="76" t="n">
        <v>500</v>
      </c>
      <c r="X12158" s="76" t="n">
        <v>5</v>
      </c>
      <c r="Y12158" s="76" t="s">
        <v>116</v>
      </c>
      <c r="AC12158" s="76" t="s">
        <v>117</v>
      </c>
      <c r="AD12158" s="76" t="s">
        <v>10093</v>
      </c>
      <c r="AE12158" s="76" t="n">
        <v>41290</v>
      </c>
      <c r="AF12158" s="76" t="s">
        <v>46460</v>
      </c>
      <c r="AI12158" s="76" t="s">
        <v>46461</v>
      </c>
      <c r="AJ12158" s="76" t="s">
        <v>46462</v>
      </c>
      <c r="AK12158" s="76" t="s">
        <v>46459</v>
      </c>
      <c r="AL12158" s="76" t="n">
        <v>0</v>
      </c>
      <c r="AM12158" s="76" t="n">
        <v>0</v>
      </c>
    </row>
    <row r="12159" customFormat="false" ht="15" hidden="false" customHeight="false" outlineLevel="0" collapsed="false">
      <c r="A12159" s="76" t="n">
        <v>534481</v>
      </c>
      <c r="B12159" s="76" t="s">
        <v>46431</v>
      </c>
      <c r="C12159" s="76" t="s">
        <v>207</v>
      </c>
      <c r="D12159" s="76" t="n">
        <v>365637</v>
      </c>
      <c r="E12159" s="76" t="s">
        <v>132</v>
      </c>
      <c r="F12159" s="76" t="s">
        <v>132</v>
      </c>
      <c r="H12159" s="78" t="n">
        <v>25929</v>
      </c>
      <c r="I12159" s="76" t="s">
        <v>208</v>
      </c>
      <c r="J12159" s="76" t="s">
        <v>209</v>
      </c>
      <c r="K12159" s="76" t="s">
        <v>41</v>
      </c>
      <c r="M12159" s="76" t="s">
        <v>269</v>
      </c>
      <c r="N12159" s="79" t="s">
        <v>504</v>
      </c>
      <c r="O12159" s="76" t="s">
        <v>505</v>
      </c>
      <c r="P12159" s="78" t="n">
        <v>45532</v>
      </c>
      <c r="Q12159" s="76" t="s">
        <v>114</v>
      </c>
      <c r="R12159" s="78" t="n">
        <v>38967</v>
      </c>
      <c r="S12159" s="78" t="n">
        <v>45183</v>
      </c>
      <c r="T12159" s="76" t="s">
        <v>183</v>
      </c>
      <c r="U12159" s="76" t="n">
        <v>1029</v>
      </c>
      <c r="X12159" s="76" t="n">
        <v>10</v>
      </c>
      <c r="Y12159" s="76" t="s">
        <v>466</v>
      </c>
      <c r="Z12159" s="79" t="s">
        <v>2317</v>
      </c>
      <c r="AA12159" s="76" t="s">
        <v>2318</v>
      </c>
      <c r="AC12159" s="76" t="s">
        <v>117</v>
      </c>
      <c r="AD12159" s="76" t="s">
        <v>26360</v>
      </c>
      <c r="AE12159" s="76" t="n">
        <v>36260</v>
      </c>
      <c r="AF12159" s="76" t="s">
        <v>46463</v>
      </c>
      <c r="AJ12159" s="79" t="s">
        <v>46464</v>
      </c>
      <c r="AK12159" s="76" t="s">
        <v>46465</v>
      </c>
      <c r="AL12159" s="76" t="n">
        <v>0</v>
      </c>
      <c r="AM12159" s="76" t="n">
        <v>0</v>
      </c>
    </row>
    <row r="12160" customFormat="false" ht="15" hidden="false" customHeight="false" outlineLevel="0" collapsed="false">
      <c r="A12160" s="76" t="n">
        <v>1353443</v>
      </c>
      <c r="B12160" s="76" t="s">
        <v>46466</v>
      </c>
      <c r="C12160" s="76" t="s">
        <v>46467</v>
      </c>
      <c r="D12160" s="76" t="n">
        <v>3733038</v>
      </c>
      <c r="E12160" s="76" t="s">
        <v>132</v>
      </c>
      <c r="F12160" s="76" t="s">
        <v>132</v>
      </c>
      <c r="H12160" s="78" t="n">
        <v>41535</v>
      </c>
      <c r="I12160" s="76" t="s">
        <v>110</v>
      </c>
      <c r="J12160" s="76" t="n">
        <v>-12</v>
      </c>
      <c r="K12160" s="76" t="s">
        <v>2</v>
      </c>
      <c r="M12160" s="76" t="s">
        <v>124</v>
      </c>
      <c r="N12160" s="79" t="s">
        <v>1338</v>
      </c>
      <c r="O12160" s="76" t="s">
        <v>1339</v>
      </c>
      <c r="P12160" s="78" t="n">
        <v>45535</v>
      </c>
      <c r="Q12160" s="76" t="s">
        <v>114</v>
      </c>
      <c r="R12160" s="78" t="n">
        <v>44468</v>
      </c>
      <c r="T12160" s="76" t="s">
        <v>115</v>
      </c>
      <c r="U12160" s="76" t="n">
        <v>519</v>
      </c>
      <c r="X12160" s="76" t="n">
        <v>5</v>
      </c>
      <c r="Y12160" s="76" t="s">
        <v>116</v>
      </c>
      <c r="AC12160" s="76" t="s">
        <v>117</v>
      </c>
      <c r="AD12160" s="76" t="s">
        <v>1340</v>
      </c>
      <c r="AE12160" s="76" t="n">
        <v>37130</v>
      </c>
      <c r="AF12160" s="76" t="s">
        <v>46468</v>
      </c>
      <c r="AJ12160" s="76" t="s">
        <v>46469</v>
      </c>
      <c r="AK12160" s="76" t="s">
        <v>46470</v>
      </c>
      <c r="AL12160" s="76" t="n">
        <v>1</v>
      </c>
      <c r="AM12160" s="76" t="n">
        <v>0</v>
      </c>
    </row>
    <row r="12161" customFormat="false" ht="15" hidden="false" customHeight="false" outlineLevel="0" collapsed="false">
      <c r="A12161" s="76" t="n">
        <v>1274363</v>
      </c>
      <c r="B12161" s="76" t="s">
        <v>46466</v>
      </c>
      <c r="C12161" s="76" t="s">
        <v>996</v>
      </c>
      <c r="D12161" s="76" t="n">
        <v>3731390</v>
      </c>
      <c r="E12161" s="76" t="s">
        <v>109</v>
      </c>
      <c r="F12161" s="76" t="s">
        <v>132</v>
      </c>
      <c r="H12161" s="78" t="n">
        <v>40286</v>
      </c>
      <c r="I12161" s="76" t="s">
        <v>256</v>
      </c>
      <c r="J12161" s="76" t="n">
        <v>-15</v>
      </c>
      <c r="K12161" s="76" t="s">
        <v>41</v>
      </c>
      <c r="M12161" s="76" t="s">
        <v>124</v>
      </c>
      <c r="N12161" s="79" t="s">
        <v>1338</v>
      </c>
      <c r="O12161" s="76" t="s">
        <v>1339</v>
      </c>
      <c r="P12161" s="78" t="n">
        <v>45535</v>
      </c>
      <c r="Q12161" s="76" t="s">
        <v>114</v>
      </c>
      <c r="R12161" s="78" t="n">
        <v>43730</v>
      </c>
      <c r="T12161" s="76" t="s">
        <v>115</v>
      </c>
      <c r="U12161" s="76" t="n">
        <v>500</v>
      </c>
      <c r="X12161" s="76" t="n">
        <v>5</v>
      </c>
      <c r="Y12161" s="76" t="s">
        <v>116</v>
      </c>
      <c r="AC12161" s="76" t="s">
        <v>117</v>
      </c>
      <c r="AD12161" s="76" t="s">
        <v>1340</v>
      </c>
      <c r="AE12161" s="76" t="n">
        <v>37130</v>
      </c>
      <c r="AF12161" s="76" t="s">
        <v>46471</v>
      </c>
      <c r="AJ12161" s="76" t="s">
        <v>46469</v>
      </c>
      <c r="AK12161" s="76" t="s">
        <v>46470</v>
      </c>
      <c r="AL12161" s="76" t="n">
        <v>1</v>
      </c>
      <c r="AM12161" s="76" t="n">
        <v>0</v>
      </c>
    </row>
    <row r="12162" customFormat="false" ht="15" hidden="false" customHeight="false" outlineLevel="0" collapsed="false">
      <c r="A12162" s="76" t="n">
        <v>1671489</v>
      </c>
      <c r="B12162" s="76" t="s">
        <v>46472</v>
      </c>
      <c r="C12162" s="76" t="s">
        <v>3075</v>
      </c>
      <c r="D12162" s="76" t="n">
        <v>2817775</v>
      </c>
      <c r="E12162" s="76" t="s">
        <v>132</v>
      </c>
      <c r="H12162" s="78" t="n">
        <v>41406</v>
      </c>
      <c r="I12162" s="76" t="s">
        <v>110</v>
      </c>
      <c r="J12162" s="76" t="n">
        <v>-12</v>
      </c>
      <c r="K12162" s="76" t="s">
        <v>2</v>
      </c>
      <c r="M12162" s="76" t="s">
        <v>155</v>
      </c>
      <c r="N12162" s="79" t="s">
        <v>2413</v>
      </c>
      <c r="O12162" s="76" t="s">
        <v>2414</v>
      </c>
      <c r="P12162" s="78" t="n">
        <v>45649</v>
      </c>
      <c r="Q12162" s="76" t="s">
        <v>114</v>
      </c>
      <c r="R12162" s="78" t="n">
        <v>45649</v>
      </c>
      <c r="T12162" s="76" t="s">
        <v>115</v>
      </c>
      <c r="U12162" s="76" t="n">
        <v>500</v>
      </c>
      <c r="X12162" s="76" t="n">
        <v>5</v>
      </c>
      <c r="Y12162" s="76" t="s">
        <v>116</v>
      </c>
      <c r="AC12162" s="76" t="s">
        <v>117</v>
      </c>
      <c r="AD12162" s="76" t="s">
        <v>28058</v>
      </c>
      <c r="AE12162" s="76" t="n">
        <v>28170</v>
      </c>
      <c r="AF12162" s="76" t="s">
        <v>46473</v>
      </c>
      <c r="AJ12162" s="76" t="s">
        <v>46474</v>
      </c>
      <c r="AK12162" s="76" t="s">
        <v>46475</v>
      </c>
      <c r="AL12162" s="76" t="n">
        <v>0</v>
      </c>
      <c r="AM12162" s="76" t="n">
        <v>0</v>
      </c>
    </row>
    <row r="12163" customFormat="false" ht="15" hidden="false" customHeight="false" outlineLevel="0" collapsed="false">
      <c r="A12163" s="76" t="n">
        <v>1527694</v>
      </c>
      <c r="B12163" s="76" t="s">
        <v>46476</v>
      </c>
      <c r="C12163" s="76" t="s">
        <v>4872</v>
      </c>
      <c r="D12163" s="76" t="n">
        <v>3736317</v>
      </c>
      <c r="E12163" s="76" t="s">
        <v>132</v>
      </c>
      <c r="F12163" s="76" t="s">
        <v>109</v>
      </c>
      <c r="H12163" s="78" t="n">
        <v>23359</v>
      </c>
      <c r="I12163" s="76" t="s">
        <v>267</v>
      </c>
      <c r="J12163" s="76" t="s">
        <v>268</v>
      </c>
      <c r="K12163" s="76" t="s">
        <v>41</v>
      </c>
      <c r="M12163" s="76" t="s">
        <v>124</v>
      </c>
      <c r="N12163" s="79" t="s">
        <v>456</v>
      </c>
      <c r="O12163" s="76" t="s">
        <v>457</v>
      </c>
      <c r="P12163" s="78" t="n">
        <v>45546</v>
      </c>
      <c r="Q12163" s="76" t="s">
        <v>114</v>
      </c>
      <c r="R12163" s="78" t="n">
        <v>45201</v>
      </c>
      <c r="S12163" s="78" t="n">
        <v>45533</v>
      </c>
      <c r="T12163" s="76" t="s">
        <v>201</v>
      </c>
      <c r="U12163" s="76" t="n">
        <v>519</v>
      </c>
      <c r="X12163" s="76" t="n">
        <v>5</v>
      </c>
      <c r="Y12163" s="76" t="s">
        <v>116</v>
      </c>
      <c r="AC12163" s="76" t="s">
        <v>117</v>
      </c>
      <c r="AD12163" s="76" t="s">
        <v>11892</v>
      </c>
      <c r="AE12163" s="76" t="n">
        <v>37700</v>
      </c>
      <c r="AF12163" s="76" t="s">
        <v>46477</v>
      </c>
      <c r="AK12163" s="76" t="s">
        <v>46478</v>
      </c>
      <c r="AL12163" s="76" t="n">
        <v>0</v>
      </c>
      <c r="AM12163" s="76" t="n">
        <v>0</v>
      </c>
    </row>
    <row r="12164" customFormat="false" ht="15" hidden="false" customHeight="false" outlineLevel="0" collapsed="false">
      <c r="A12164" s="76" t="n">
        <v>1355005</v>
      </c>
      <c r="B12164" s="76" t="s">
        <v>46479</v>
      </c>
      <c r="C12164" s="76" t="s">
        <v>46480</v>
      </c>
      <c r="D12164" s="76" t="n">
        <v>4532547</v>
      </c>
      <c r="E12164" s="76" t="s">
        <v>132</v>
      </c>
      <c r="F12164" s="76" t="s">
        <v>132</v>
      </c>
      <c r="H12164" s="78" t="n">
        <v>39081</v>
      </c>
      <c r="I12164" s="76" t="s">
        <v>301</v>
      </c>
      <c r="J12164" s="76" t="n">
        <v>-19</v>
      </c>
      <c r="K12164" s="76" t="s">
        <v>41</v>
      </c>
      <c r="M12164" s="76" t="s">
        <v>134</v>
      </c>
      <c r="N12164" s="79" t="s">
        <v>1111</v>
      </c>
      <c r="O12164" s="76" t="s">
        <v>1112</v>
      </c>
      <c r="P12164" s="78" t="n">
        <v>45549</v>
      </c>
      <c r="Q12164" s="76" t="s">
        <v>114</v>
      </c>
      <c r="R12164" s="78" t="n">
        <v>44470</v>
      </c>
      <c r="T12164" s="76" t="s">
        <v>115</v>
      </c>
      <c r="U12164" s="76" t="n">
        <v>1075</v>
      </c>
      <c r="X12164" s="76" t="n">
        <v>10</v>
      </c>
      <c r="Y12164" s="76" t="s">
        <v>116</v>
      </c>
      <c r="AC12164" s="76" t="s">
        <v>1201</v>
      </c>
      <c r="AD12164" s="76" t="s">
        <v>46481</v>
      </c>
      <c r="AE12164" s="76" t="n">
        <v>45230</v>
      </c>
      <c r="AF12164" s="76" t="s">
        <v>46482</v>
      </c>
      <c r="AK12164" s="76" t="s">
        <v>46483</v>
      </c>
      <c r="AL12164" s="76" t="n">
        <v>0</v>
      </c>
      <c r="AM12164" s="76" t="n">
        <v>0</v>
      </c>
    </row>
    <row r="12165" customFormat="false" ht="15" hidden="false" customHeight="false" outlineLevel="0" collapsed="false">
      <c r="A12165" s="76" t="n">
        <v>1232568</v>
      </c>
      <c r="B12165" s="76" t="s">
        <v>46484</v>
      </c>
      <c r="C12165" s="76" t="s">
        <v>46485</v>
      </c>
      <c r="D12165" s="76" t="n">
        <v>4530064</v>
      </c>
      <c r="E12165" s="76" t="s">
        <v>132</v>
      </c>
      <c r="F12165" s="76" t="s">
        <v>132</v>
      </c>
      <c r="H12165" s="78" t="n">
        <v>39020</v>
      </c>
      <c r="I12165" s="76" t="s">
        <v>301</v>
      </c>
      <c r="J12165" s="76" t="n">
        <v>-19</v>
      </c>
      <c r="K12165" s="76" t="s">
        <v>41</v>
      </c>
      <c r="M12165" s="76" t="s">
        <v>134</v>
      </c>
      <c r="N12165" s="79" t="s">
        <v>737</v>
      </c>
      <c r="O12165" s="76" t="s">
        <v>738</v>
      </c>
      <c r="P12165" s="78" t="n">
        <v>45551</v>
      </c>
      <c r="Q12165" s="76" t="s">
        <v>114</v>
      </c>
      <c r="R12165" s="78" t="n">
        <v>43378</v>
      </c>
      <c r="T12165" s="76" t="s">
        <v>115</v>
      </c>
      <c r="U12165" s="76" t="n">
        <v>668</v>
      </c>
      <c r="X12165" s="76" t="n">
        <v>6</v>
      </c>
      <c r="Y12165" s="76" t="s">
        <v>116</v>
      </c>
      <c r="AC12165" s="76" t="s">
        <v>117</v>
      </c>
      <c r="AD12165" s="76" t="s">
        <v>739</v>
      </c>
      <c r="AE12165" s="76" t="n">
        <v>45300</v>
      </c>
      <c r="AF12165" s="76" t="s">
        <v>46486</v>
      </c>
      <c r="AJ12165" s="79" t="s">
        <v>46487</v>
      </c>
      <c r="AK12165" s="76" t="s">
        <v>46488</v>
      </c>
      <c r="AL12165" s="76" t="n">
        <v>0</v>
      </c>
      <c r="AM12165" s="76" t="n">
        <v>0</v>
      </c>
    </row>
    <row r="12166" customFormat="false" ht="15" hidden="false" customHeight="false" outlineLevel="0" collapsed="false">
      <c r="A12166" s="76" t="n">
        <v>1355286</v>
      </c>
      <c r="B12166" s="76" t="s">
        <v>46489</v>
      </c>
      <c r="C12166" s="76" t="s">
        <v>20022</v>
      </c>
      <c r="D12166" s="76" t="n">
        <v>4532548</v>
      </c>
      <c r="E12166" s="76" t="s">
        <v>109</v>
      </c>
      <c r="F12166" s="76" t="s">
        <v>132</v>
      </c>
      <c r="H12166" s="78" t="n">
        <v>41159</v>
      </c>
      <c r="I12166" s="76" t="s">
        <v>370</v>
      </c>
      <c r="J12166" s="76" t="n">
        <v>-13</v>
      </c>
      <c r="K12166" s="76" t="s">
        <v>41</v>
      </c>
      <c r="M12166" s="76" t="s">
        <v>134</v>
      </c>
      <c r="N12166" s="79" t="s">
        <v>972</v>
      </c>
      <c r="O12166" s="76" t="s">
        <v>973</v>
      </c>
      <c r="P12166" s="78" t="n">
        <v>45579</v>
      </c>
      <c r="Q12166" s="76" t="s">
        <v>114</v>
      </c>
      <c r="R12166" s="78" t="n">
        <v>44470</v>
      </c>
      <c r="T12166" s="76" t="s">
        <v>115</v>
      </c>
      <c r="U12166" s="76" t="n">
        <v>500</v>
      </c>
      <c r="X12166" s="76" t="n">
        <v>5</v>
      </c>
      <c r="Y12166" s="76" t="s">
        <v>116</v>
      </c>
      <c r="AC12166" s="76" t="s">
        <v>117</v>
      </c>
      <c r="AD12166" s="76" t="s">
        <v>6557</v>
      </c>
      <c r="AE12166" s="76" t="n">
        <v>45400</v>
      </c>
      <c r="AF12166" s="76" t="s">
        <v>46490</v>
      </c>
      <c r="AJ12166" s="79" t="s">
        <v>46491</v>
      </c>
      <c r="AK12166" s="76" t="s">
        <v>46492</v>
      </c>
      <c r="AL12166" s="76" t="n">
        <v>0</v>
      </c>
      <c r="AM12166" s="76" t="n">
        <v>0</v>
      </c>
    </row>
    <row r="12167" customFormat="false" ht="15" hidden="false" customHeight="false" outlineLevel="0" collapsed="false">
      <c r="A12167" s="76" t="n">
        <v>1634365</v>
      </c>
      <c r="B12167" s="76" t="s">
        <v>46493</v>
      </c>
      <c r="C12167" s="76" t="s">
        <v>511</v>
      </c>
      <c r="D12167" s="76" t="n">
        <v>4116557</v>
      </c>
      <c r="E12167" s="76" t="s">
        <v>109</v>
      </c>
      <c r="H12167" s="78" t="n">
        <v>24904</v>
      </c>
      <c r="I12167" s="76" t="s">
        <v>321</v>
      </c>
      <c r="J12167" s="76" t="s">
        <v>322</v>
      </c>
      <c r="K12167" s="76" t="s">
        <v>2</v>
      </c>
      <c r="M12167" s="76" t="s">
        <v>286</v>
      </c>
      <c r="N12167" s="79" t="s">
        <v>1588</v>
      </c>
      <c r="O12167" s="76" t="s">
        <v>1589</v>
      </c>
      <c r="P12167" s="78" t="n">
        <v>45566</v>
      </c>
      <c r="Q12167" s="76" t="s">
        <v>114</v>
      </c>
      <c r="R12167" s="78" t="n">
        <v>45566</v>
      </c>
      <c r="T12167" s="76" t="s">
        <v>325</v>
      </c>
      <c r="U12167" s="76" t="n">
        <v>500</v>
      </c>
      <c r="X12167" s="76" t="n">
        <v>5</v>
      </c>
      <c r="Y12167" s="76" t="s">
        <v>116</v>
      </c>
      <c r="AC12167" s="76" t="s">
        <v>117</v>
      </c>
      <c r="AD12167" s="76" t="s">
        <v>2630</v>
      </c>
      <c r="AE12167" s="76" t="n">
        <v>41130</v>
      </c>
      <c r="AF12167" s="76" t="s">
        <v>46494</v>
      </c>
      <c r="AK12167" s="76" t="s">
        <v>46495</v>
      </c>
      <c r="AL12167" s="76" t="n">
        <v>0</v>
      </c>
      <c r="AM12167" s="76" t="n">
        <v>0</v>
      </c>
    </row>
    <row r="12168" customFormat="false" ht="15" hidden="false" customHeight="false" outlineLevel="0" collapsed="false">
      <c r="A12168" s="76" t="n">
        <v>246136</v>
      </c>
      <c r="B12168" s="76" t="s">
        <v>46496</v>
      </c>
      <c r="C12168" s="76" t="s">
        <v>247</v>
      </c>
      <c r="D12168" s="76" t="n">
        <v>2711077</v>
      </c>
      <c r="E12168" s="76" t="s">
        <v>132</v>
      </c>
      <c r="F12168" s="76" t="s">
        <v>132</v>
      </c>
      <c r="H12168" s="78" t="n">
        <v>33948</v>
      </c>
      <c r="I12168" s="76" t="s">
        <v>23</v>
      </c>
      <c r="J12168" s="76" t="n">
        <v>-40</v>
      </c>
      <c r="K12168" s="76" t="s">
        <v>41</v>
      </c>
      <c r="M12168" s="76" t="s">
        <v>155</v>
      </c>
      <c r="N12168" s="79" t="s">
        <v>156</v>
      </c>
      <c r="O12168" s="76" t="s">
        <v>157</v>
      </c>
      <c r="P12168" s="78" t="n">
        <v>45551</v>
      </c>
      <c r="Q12168" s="76" t="s">
        <v>114</v>
      </c>
      <c r="R12168" s="78" t="n">
        <v>37432</v>
      </c>
      <c r="S12168" s="78" t="n">
        <v>44916</v>
      </c>
      <c r="T12168" s="76" t="s">
        <v>183</v>
      </c>
      <c r="U12168" s="76" t="n">
        <v>1044</v>
      </c>
      <c r="X12168" s="76" t="n">
        <v>10</v>
      </c>
      <c r="Y12168" s="76" t="s">
        <v>116</v>
      </c>
      <c r="AC12168" s="76" t="s">
        <v>117</v>
      </c>
      <c r="AD12168" s="76" t="s">
        <v>158</v>
      </c>
      <c r="AE12168" s="76" t="n">
        <v>28100</v>
      </c>
      <c r="AF12168" s="76" t="s">
        <v>46497</v>
      </c>
      <c r="AJ12168" s="79" t="s">
        <v>46498</v>
      </c>
      <c r="AK12168" s="76" t="s">
        <v>46499</v>
      </c>
      <c r="AL12168" s="76" t="n">
        <v>1</v>
      </c>
      <c r="AM12168" s="76" t="n">
        <v>1</v>
      </c>
    </row>
    <row r="12169" customFormat="false" ht="15" hidden="false" customHeight="false" outlineLevel="0" collapsed="false">
      <c r="A12169" s="76" t="n">
        <v>520997</v>
      </c>
      <c r="B12169" s="76" t="s">
        <v>46500</v>
      </c>
      <c r="C12169" s="76" t="s">
        <v>320</v>
      </c>
      <c r="D12169" s="79" t="s">
        <v>46501</v>
      </c>
      <c r="E12169" s="76" t="s">
        <v>132</v>
      </c>
      <c r="F12169" s="76" t="s">
        <v>132</v>
      </c>
      <c r="H12169" s="78" t="n">
        <v>23980</v>
      </c>
      <c r="I12169" s="76" t="s">
        <v>321</v>
      </c>
      <c r="J12169" s="76" t="s">
        <v>322</v>
      </c>
      <c r="K12169" s="76" t="s">
        <v>41</v>
      </c>
      <c r="M12169" s="76" t="s">
        <v>111</v>
      </c>
      <c r="N12169" s="79" t="s">
        <v>3160</v>
      </c>
      <c r="O12169" s="76" t="s">
        <v>3161</v>
      </c>
      <c r="P12169" s="78" t="n">
        <v>45549</v>
      </c>
      <c r="Q12169" s="76" t="s">
        <v>114</v>
      </c>
      <c r="R12169" s="78" t="n">
        <v>38743</v>
      </c>
      <c r="S12169" s="78" t="n">
        <v>44717</v>
      </c>
      <c r="T12169" s="76" t="s">
        <v>183</v>
      </c>
      <c r="U12169" s="76" t="n">
        <v>724</v>
      </c>
      <c r="X12169" s="76" t="n">
        <v>7</v>
      </c>
      <c r="Y12169" s="76" t="s">
        <v>116</v>
      </c>
      <c r="AB12169" s="78" t="n">
        <v>45474</v>
      </c>
      <c r="AC12169" s="76" t="s">
        <v>117</v>
      </c>
      <c r="AD12169" s="76" t="s">
        <v>46502</v>
      </c>
      <c r="AE12169" s="76" t="n">
        <v>18600</v>
      </c>
      <c r="AF12169" s="76" t="s">
        <v>46503</v>
      </c>
      <c r="AJ12169" s="79" t="s">
        <v>46504</v>
      </c>
      <c r="AK12169" s="76" t="s">
        <v>46505</v>
      </c>
      <c r="AL12169" s="76" t="n">
        <v>0</v>
      </c>
      <c r="AM12169" s="76" t="n">
        <v>0</v>
      </c>
    </row>
    <row r="12170" customFormat="false" ht="15" hidden="false" customHeight="false" outlineLevel="0" collapsed="false">
      <c r="A12170" s="76" t="n">
        <v>246249</v>
      </c>
      <c r="B12170" s="76" t="s">
        <v>46506</v>
      </c>
      <c r="C12170" s="76" t="s">
        <v>3716</v>
      </c>
      <c r="D12170" s="76" t="n">
        <v>371525</v>
      </c>
      <c r="E12170" s="76" t="s">
        <v>132</v>
      </c>
      <c r="H12170" s="78" t="n">
        <v>21656</v>
      </c>
      <c r="I12170" s="76" t="s">
        <v>305</v>
      </c>
      <c r="J12170" s="76" t="s">
        <v>306</v>
      </c>
      <c r="K12170" s="76" t="s">
        <v>41</v>
      </c>
      <c r="M12170" s="76" t="s">
        <v>124</v>
      </c>
      <c r="N12170" s="79" t="s">
        <v>278</v>
      </c>
      <c r="O12170" s="76" t="s">
        <v>279</v>
      </c>
      <c r="P12170" s="78" t="n">
        <v>45578</v>
      </c>
      <c r="Q12170" s="76" t="s">
        <v>114</v>
      </c>
      <c r="R12170" s="78" t="n">
        <v>37432</v>
      </c>
      <c r="S12170" s="78" t="n">
        <v>45573</v>
      </c>
      <c r="T12170" s="76" t="s">
        <v>201</v>
      </c>
      <c r="U12170" s="76" t="n">
        <v>528</v>
      </c>
      <c r="X12170" s="76" t="n">
        <v>5</v>
      </c>
      <c r="Y12170" s="76" t="s">
        <v>116</v>
      </c>
      <c r="AC12170" s="76" t="s">
        <v>117</v>
      </c>
      <c r="AD12170" s="76" t="s">
        <v>757</v>
      </c>
      <c r="AE12170" s="76" t="n">
        <v>37190</v>
      </c>
      <c r="AF12170" s="76" t="s">
        <v>46507</v>
      </c>
      <c r="AI12170" s="79" t="s">
        <v>46508</v>
      </c>
      <c r="AJ12170" s="79" t="s">
        <v>46509</v>
      </c>
      <c r="AK12170" s="76" t="s">
        <v>46510</v>
      </c>
      <c r="AL12170" s="76" t="n">
        <v>0</v>
      </c>
      <c r="AM12170" s="76" t="n">
        <v>0</v>
      </c>
    </row>
    <row r="12171" customFormat="false" ht="15" hidden="false" customHeight="false" outlineLevel="0" collapsed="false">
      <c r="A12171" s="76" t="n">
        <v>1617790</v>
      </c>
      <c r="B12171" s="76" t="s">
        <v>46511</v>
      </c>
      <c r="C12171" s="76" t="s">
        <v>910</v>
      </c>
      <c r="D12171" s="76" t="n">
        <v>4540520</v>
      </c>
      <c r="E12171" s="76" t="s">
        <v>123</v>
      </c>
      <c r="H12171" s="78" t="n">
        <v>28741</v>
      </c>
      <c r="I12171" s="76" t="s">
        <v>197</v>
      </c>
      <c r="J12171" s="76" t="s">
        <v>198</v>
      </c>
      <c r="K12171" s="76" t="s">
        <v>41</v>
      </c>
      <c r="M12171" s="76" t="s">
        <v>134</v>
      </c>
      <c r="N12171" s="79" t="s">
        <v>1068</v>
      </c>
      <c r="O12171" s="76" t="s">
        <v>1069</v>
      </c>
      <c r="P12171" s="78" t="n">
        <v>45553</v>
      </c>
      <c r="Q12171" s="76" t="s">
        <v>114</v>
      </c>
      <c r="R12171" s="78" t="n">
        <v>45553</v>
      </c>
      <c r="T12171" s="76" t="s">
        <v>183</v>
      </c>
      <c r="U12171" s="76" t="n">
        <v>500</v>
      </c>
      <c r="X12171" s="76" t="n">
        <v>5</v>
      </c>
      <c r="Y12171" s="76" t="s">
        <v>116</v>
      </c>
      <c r="AC12171" s="76" t="s">
        <v>117</v>
      </c>
      <c r="AD12171" s="76" t="s">
        <v>9424</v>
      </c>
      <c r="AE12171" s="76" t="n">
        <v>41220</v>
      </c>
      <c r="AF12171" s="76" t="s">
        <v>46512</v>
      </c>
      <c r="AG12171" s="76" t="s">
        <v>46513</v>
      </c>
      <c r="AJ12171" s="79" t="s">
        <v>46514</v>
      </c>
      <c r="AK12171" s="76" t="s">
        <v>46515</v>
      </c>
      <c r="AL12171" s="76" t="n">
        <v>0</v>
      </c>
      <c r="AM12171" s="76" t="n">
        <v>0</v>
      </c>
    </row>
    <row r="12172" customFormat="false" ht="15" hidden="false" customHeight="false" outlineLevel="0" collapsed="false">
      <c r="A12172" s="76" t="n">
        <v>1430715</v>
      </c>
      <c r="B12172" s="76" t="s">
        <v>46516</v>
      </c>
      <c r="C12172" s="76" t="s">
        <v>517</v>
      </c>
      <c r="D12172" s="76" t="n">
        <v>3610171</v>
      </c>
      <c r="E12172" s="76" t="s">
        <v>132</v>
      </c>
      <c r="F12172" s="76" t="s">
        <v>132</v>
      </c>
      <c r="H12172" s="78" t="n">
        <v>40602</v>
      </c>
      <c r="I12172" s="76" t="s">
        <v>144</v>
      </c>
      <c r="J12172" s="76" t="n">
        <v>-14</v>
      </c>
      <c r="K12172" s="76" t="s">
        <v>41</v>
      </c>
      <c r="M12172" s="76" t="s">
        <v>269</v>
      </c>
      <c r="N12172" s="79" t="s">
        <v>828</v>
      </c>
      <c r="O12172" s="76" t="s">
        <v>829</v>
      </c>
      <c r="P12172" s="78" t="n">
        <v>45556</v>
      </c>
      <c r="Q12172" s="76" t="s">
        <v>114</v>
      </c>
      <c r="R12172" s="78" t="n">
        <v>44825</v>
      </c>
      <c r="T12172" s="76" t="s">
        <v>115</v>
      </c>
      <c r="U12172" s="76" t="n">
        <v>507</v>
      </c>
      <c r="X12172" s="76" t="n">
        <v>5</v>
      </c>
      <c r="Y12172" s="76" t="s">
        <v>116</v>
      </c>
      <c r="AC12172" s="76" t="s">
        <v>1201</v>
      </c>
      <c r="AD12172" s="76" t="s">
        <v>1230</v>
      </c>
      <c r="AE12172" s="76" t="n">
        <v>36000</v>
      </c>
      <c r="AF12172" s="76" t="s">
        <v>46517</v>
      </c>
      <c r="AJ12172" s="79" t="s">
        <v>46518</v>
      </c>
      <c r="AK12172" s="76" t="s">
        <v>46519</v>
      </c>
      <c r="AL12172" s="76" t="n">
        <v>0</v>
      </c>
      <c r="AM12172" s="76" t="n">
        <v>0</v>
      </c>
    </row>
    <row r="12173" customFormat="false" ht="15" hidden="false" customHeight="false" outlineLevel="0" collapsed="false">
      <c r="A12173" s="76" t="n">
        <v>1430724</v>
      </c>
      <c r="B12173" s="76" t="s">
        <v>46516</v>
      </c>
      <c r="C12173" s="76" t="s">
        <v>263</v>
      </c>
      <c r="D12173" s="76" t="n">
        <v>3610172</v>
      </c>
      <c r="E12173" s="76" t="s">
        <v>132</v>
      </c>
      <c r="F12173" s="76" t="s">
        <v>132</v>
      </c>
      <c r="H12173" s="78" t="n">
        <v>40602</v>
      </c>
      <c r="I12173" s="76" t="s">
        <v>144</v>
      </c>
      <c r="J12173" s="76" t="n">
        <v>-14</v>
      </c>
      <c r="K12173" s="76" t="s">
        <v>41</v>
      </c>
      <c r="M12173" s="76" t="s">
        <v>269</v>
      </c>
      <c r="N12173" s="79" t="s">
        <v>828</v>
      </c>
      <c r="O12173" s="76" t="s">
        <v>829</v>
      </c>
      <c r="P12173" s="78" t="n">
        <v>45556</v>
      </c>
      <c r="Q12173" s="76" t="s">
        <v>114</v>
      </c>
      <c r="R12173" s="78" t="n">
        <v>44825</v>
      </c>
      <c r="T12173" s="76" t="s">
        <v>115</v>
      </c>
      <c r="U12173" s="76" t="n">
        <v>520</v>
      </c>
      <c r="X12173" s="76" t="n">
        <v>5</v>
      </c>
      <c r="Y12173" s="76" t="s">
        <v>116</v>
      </c>
      <c r="AC12173" s="76" t="s">
        <v>1201</v>
      </c>
      <c r="AD12173" s="76" t="s">
        <v>1230</v>
      </c>
      <c r="AE12173" s="76" t="n">
        <v>36000</v>
      </c>
      <c r="AF12173" s="76" t="s">
        <v>46520</v>
      </c>
      <c r="AJ12173" s="79" t="s">
        <v>46518</v>
      </c>
      <c r="AK12173" s="76" t="s">
        <v>46519</v>
      </c>
      <c r="AL12173" s="76" t="n">
        <v>0</v>
      </c>
      <c r="AM12173" s="76" t="n">
        <v>0</v>
      </c>
    </row>
    <row r="12174" customFormat="false" ht="15" hidden="false" customHeight="false" outlineLevel="0" collapsed="false">
      <c r="A12174" s="76" t="n">
        <v>1652671</v>
      </c>
      <c r="B12174" s="76" t="s">
        <v>46521</v>
      </c>
      <c r="C12174" s="76" t="s">
        <v>455</v>
      </c>
      <c r="D12174" s="76" t="n">
        <v>2817695</v>
      </c>
      <c r="E12174" s="76" t="s">
        <v>109</v>
      </c>
      <c r="H12174" s="78" t="n">
        <v>19448</v>
      </c>
      <c r="I12174" s="76" t="s">
        <v>594</v>
      </c>
      <c r="J12174" s="76" t="s">
        <v>595</v>
      </c>
      <c r="K12174" s="76" t="s">
        <v>41</v>
      </c>
      <c r="M12174" s="76" t="s">
        <v>155</v>
      </c>
      <c r="N12174" s="79" t="s">
        <v>4638</v>
      </c>
      <c r="O12174" s="76" t="s">
        <v>4639</v>
      </c>
      <c r="P12174" s="78" t="n">
        <v>45589</v>
      </c>
      <c r="Q12174" s="76" t="s">
        <v>114</v>
      </c>
      <c r="R12174" s="78" t="n">
        <v>45589</v>
      </c>
      <c r="S12174" s="78" t="n">
        <v>45586</v>
      </c>
      <c r="T12174" s="76" t="s">
        <v>201</v>
      </c>
      <c r="U12174" s="76" t="n">
        <v>500</v>
      </c>
      <c r="X12174" s="76" t="n">
        <v>5</v>
      </c>
      <c r="Y12174" s="76" t="s">
        <v>116</v>
      </c>
      <c r="AC12174" s="76" t="s">
        <v>117</v>
      </c>
      <c r="AD12174" s="76" t="s">
        <v>46522</v>
      </c>
      <c r="AE12174" s="76" t="n">
        <v>28120</v>
      </c>
      <c r="AF12174" s="76" t="s">
        <v>46523</v>
      </c>
      <c r="AJ12174" s="76" t="s">
        <v>46524</v>
      </c>
      <c r="AK12174" s="76" t="s">
        <v>46525</v>
      </c>
      <c r="AL12174" s="76" t="n">
        <v>0</v>
      </c>
      <c r="AM12174" s="76" t="n">
        <v>0</v>
      </c>
    </row>
    <row r="12175" customFormat="false" ht="15" hidden="false" customHeight="false" outlineLevel="0" collapsed="false">
      <c r="A12175" s="76" t="n">
        <v>1623745</v>
      </c>
      <c r="B12175" s="76" t="s">
        <v>46526</v>
      </c>
      <c r="C12175" s="76" t="s">
        <v>7269</v>
      </c>
      <c r="D12175" s="76" t="n">
        <v>4540602</v>
      </c>
      <c r="E12175" s="76" t="s">
        <v>109</v>
      </c>
      <c r="H12175" s="78" t="n">
        <v>42717</v>
      </c>
      <c r="I12175" s="76" t="s">
        <v>109</v>
      </c>
      <c r="J12175" s="76" t="n">
        <v>-9</v>
      </c>
      <c r="K12175" s="76" t="s">
        <v>41</v>
      </c>
      <c r="M12175" s="76" t="s">
        <v>134</v>
      </c>
      <c r="N12175" s="79" t="s">
        <v>3877</v>
      </c>
      <c r="O12175" s="76" t="s">
        <v>3878</v>
      </c>
      <c r="P12175" s="78" t="n">
        <v>45558</v>
      </c>
      <c r="Q12175" s="76" t="s">
        <v>114</v>
      </c>
      <c r="R12175" s="78" t="n">
        <v>45558</v>
      </c>
      <c r="T12175" s="76" t="s">
        <v>115</v>
      </c>
      <c r="U12175" s="76" t="n">
        <v>500</v>
      </c>
      <c r="X12175" s="76" t="n">
        <v>5</v>
      </c>
      <c r="Y12175" s="76" t="s">
        <v>116</v>
      </c>
      <c r="AC12175" s="76" t="s">
        <v>117</v>
      </c>
      <c r="AD12175" s="76" t="s">
        <v>5245</v>
      </c>
      <c r="AE12175" s="76" t="n">
        <v>45120</v>
      </c>
      <c r="AF12175" s="76" t="s">
        <v>46527</v>
      </c>
      <c r="AI12175" s="79" t="s">
        <v>46528</v>
      </c>
      <c r="AK12175" s="76" t="s">
        <v>46529</v>
      </c>
      <c r="AL12175" s="76" t="n">
        <v>0</v>
      </c>
      <c r="AM12175" s="76" t="n">
        <v>0</v>
      </c>
    </row>
    <row r="12176" customFormat="false" ht="15" hidden="false" customHeight="false" outlineLevel="0" collapsed="false">
      <c r="A12176" s="76" t="n">
        <v>1664486</v>
      </c>
      <c r="B12176" s="76" t="s">
        <v>46530</v>
      </c>
      <c r="C12176" s="76" t="s">
        <v>35110</v>
      </c>
      <c r="D12176" s="76" t="n">
        <v>1812248</v>
      </c>
      <c r="E12176" s="76" t="s">
        <v>123</v>
      </c>
      <c r="H12176" s="78" t="n">
        <v>42683</v>
      </c>
      <c r="I12176" s="76" t="s">
        <v>109</v>
      </c>
      <c r="J12176" s="76" t="n">
        <v>-9</v>
      </c>
      <c r="K12176" s="76" t="s">
        <v>2</v>
      </c>
      <c r="M12176" s="76" t="s">
        <v>111</v>
      </c>
      <c r="N12176" s="79" t="s">
        <v>488</v>
      </c>
      <c r="O12176" s="76" t="s">
        <v>489</v>
      </c>
      <c r="P12176" s="78" t="n">
        <v>45629</v>
      </c>
      <c r="Q12176" s="76" t="s">
        <v>114</v>
      </c>
      <c r="R12176" s="78" t="n">
        <v>45629</v>
      </c>
      <c r="T12176" s="76" t="s">
        <v>115</v>
      </c>
      <c r="U12176" s="76" t="n">
        <v>500</v>
      </c>
      <c r="X12176" s="76" t="n">
        <v>5</v>
      </c>
      <c r="Y12176" s="76" t="s">
        <v>116</v>
      </c>
      <c r="AC12176" s="76" t="s">
        <v>117</v>
      </c>
      <c r="AD12176" s="76" t="s">
        <v>3296</v>
      </c>
      <c r="AE12176" s="76" t="n">
        <v>18200</v>
      </c>
      <c r="AF12176" s="76" t="s">
        <v>3297</v>
      </c>
      <c r="AI12176" s="79" t="s">
        <v>3298</v>
      </c>
      <c r="AJ12176" s="79" t="s">
        <v>3298</v>
      </c>
      <c r="AK12176" s="76" t="s">
        <v>2296</v>
      </c>
      <c r="AL12176" s="76" t="n">
        <v>0</v>
      </c>
      <c r="AM12176" s="76" t="n">
        <v>0</v>
      </c>
    </row>
    <row r="12177" customFormat="false" ht="15" hidden="false" customHeight="false" outlineLevel="0" collapsed="false">
      <c r="A12177" s="76" t="n">
        <v>1234173</v>
      </c>
      <c r="B12177" s="76" t="s">
        <v>46531</v>
      </c>
      <c r="C12177" s="76" t="s">
        <v>563</v>
      </c>
      <c r="D12177" s="76" t="n">
        <v>4530095</v>
      </c>
      <c r="E12177" s="76" t="s">
        <v>132</v>
      </c>
      <c r="F12177" s="76" t="s">
        <v>132</v>
      </c>
      <c r="H12177" s="78" t="n">
        <v>41664</v>
      </c>
      <c r="I12177" s="76" t="s">
        <v>190</v>
      </c>
      <c r="J12177" s="76" t="n">
        <v>-11</v>
      </c>
      <c r="K12177" s="76" t="s">
        <v>41</v>
      </c>
      <c r="M12177" s="76" t="s">
        <v>134</v>
      </c>
      <c r="N12177" s="79" t="s">
        <v>356</v>
      </c>
      <c r="O12177" s="76" t="s">
        <v>357</v>
      </c>
      <c r="P12177" s="78" t="n">
        <v>45534</v>
      </c>
      <c r="Q12177" s="76" t="s">
        <v>114</v>
      </c>
      <c r="R12177" s="78" t="n">
        <v>43381</v>
      </c>
      <c r="T12177" s="76" t="s">
        <v>115</v>
      </c>
      <c r="U12177" s="76" t="n">
        <v>500</v>
      </c>
      <c r="X12177" s="76" t="n">
        <v>5</v>
      </c>
      <c r="Y12177" s="76" t="s">
        <v>116</v>
      </c>
      <c r="AC12177" s="76" t="s">
        <v>117</v>
      </c>
      <c r="AD12177" s="76" t="s">
        <v>46532</v>
      </c>
      <c r="AE12177" s="76" t="n">
        <v>45510</v>
      </c>
      <c r="AF12177" s="76" t="s">
        <v>46533</v>
      </c>
      <c r="AI12177" s="79" t="s">
        <v>46534</v>
      </c>
      <c r="AJ12177" s="79" t="s">
        <v>46535</v>
      </c>
      <c r="AK12177" s="76" t="s">
        <v>46536</v>
      </c>
      <c r="AL12177" s="76" t="n">
        <v>0</v>
      </c>
      <c r="AM12177" s="76" t="n">
        <v>0</v>
      </c>
    </row>
    <row r="12178" customFormat="false" ht="15" hidden="false" customHeight="false" outlineLevel="0" collapsed="false">
      <c r="A12178" s="76" t="n">
        <v>1443435</v>
      </c>
      <c r="B12178" s="76" t="s">
        <v>46537</v>
      </c>
      <c r="C12178" s="76" t="s">
        <v>4928</v>
      </c>
      <c r="D12178" s="76" t="n">
        <v>3734454</v>
      </c>
      <c r="E12178" s="76" t="s">
        <v>109</v>
      </c>
      <c r="F12178" s="76" t="s">
        <v>109</v>
      </c>
      <c r="H12178" s="78" t="n">
        <v>42550</v>
      </c>
      <c r="I12178" s="76" t="s">
        <v>109</v>
      </c>
      <c r="J12178" s="76" t="n">
        <v>-9</v>
      </c>
      <c r="K12178" s="76" t="s">
        <v>41</v>
      </c>
      <c r="M12178" s="76" t="s">
        <v>124</v>
      </c>
      <c r="N12178" s="79" t="s">
        <v>2217</v>
      </c>
      <c r="O12178" s="76" t="s">
        <v>2218</v>
      </c>
      <c r="P12178" s="78" t="n">
        <v>45558</v>
      </c>
      <c r="Q12178" s="76" t="s">
        <v>114</v>
      </c>
      <c r="R12178" s="78" t="n">
        <v>44839</v>
      </c>
      <c r="T12178" s="76" t="s">
        <v>115</v>
      </c>
      <c r="U12178" s="76" t="n">
        <v>500</v>
      </c>
      <c r="X12178" s="76" t="n">
        <v>5</v>
      </c>
      <c r="Y12178" s="76" t="s">
        <v>116</v>
      </c>
      <c r="AC12178" s="76" t="s">
        <v>117</v>
      </c>
      <c r="AD12178" s="76" t="s">
        <v>13565</v>
      </c>
      <c r="AE12178" s="76" t="n">
        <v>37270</v>
      </c>
      <c r="AF12178" s="76" t="s">
        <v>46538</v>
      </c>
      <c r="AJ12178" s="79" t="s">
        <v>46539</v>
      </c>
      <c r="AK12178" s="76" t="s">
        <v>46540</v>
      </c>
      <c r="AL12178" s="76" t="n">
        <v>0</v>
      </c>
      <c r="AM12178" s="76" t="n">
        <v>0</v>
      </c>
    </row>
    <row r="12179" customFormat="false" ht="15" hidden="false" customHeight="false" outlineLevel="0" collapsed="false">
      <c r="A12179" s="76" t="n">
        <v>1183553</v>
      </c>
      <c r="B12179" s="76" t="s">
        <v>46537</v>
      </c>
      <c r="C12179" s="76" t="s">
        <v>230</v>
      </c>
      <c r="D12179" s="76" t="n">
        <v>3729583</v>
      </c>
      <c r="E12179" s="76" t="s">
        <v>475</v>
      </c>
      <c r="F12179" s="76" t="s">
        <v>132</v>
      </c>
      <c r="H12179" s="78" t="n">
        <v>31023</v>
      </c>
      <c r="I12179" s="76" t="s">
        <v>179</v>
      </c>
      <c r="J12179" s="76" t="s">
        <v>180</v>
      </c>
      <c r="K12179" s="76" t="s">
        <v>41</v>
      </c>
      <c r="M12179" s="76" t="s">
        <v>124</v>
      </c>
      <c r="N12179" s="79" t="s">
        <v>2217</v>
      </c>
      <c r="O12179" s="76" t="s">
        <v>2218</v>
      </c>
      <c r="P12179" s="78" t="n">
        <v>45489</v>
      </c>
      <c r="Q12179" s="76" t="s">
        <v>114</v>
      </c>
      <c r="R12179" s="78" t="n">
        <v>43016</v>
      </c>
      <c r="T12179" s="76" t="s">
        <v>183</v>
      </c>
      <c r="U12179" s="76" t="n">
        <v>640</v>
      </c>
      <c r="X12179" s="76" t="n">
        <v>6</v>
      </c>
      <c r="Y12179" s="76" t="s">
        <v>116</v>
      </c>
      <c r="AC12179" s="76" t="s">
        <v>117</v>
      </c>
      <c r="AD12179" s="76" t="s">
        <v>2717</v>
      </c>
      <c r="AE12179" s="76" t="n">
        <v>37270</v>
      </c>
      <c r="AF12179" s="76" t="s">
        <v>46541</v>
      </c>
      <c r="AJ12179" s="79" t="s">
        <v>46539</v>
      </c>
      <c r="AK12179" s="76" t="s">
        <v>46540</v>
      </c>
      <c r="AL12179" s="76" t="n">
        <v>0</v>
      </c>
      <c r="AM12179" s="76" t="n">
        <v>0</v>
      </c>
    </row>
    <row r="12180" customFormat="false" ht="15" hidden="false" customHeight="false" outlineLevel="0" collapsed="false">
      <c r="A12180" s="76" t="n">
        <v>1351132</v>
      </c>
      <c r="B12180" s="76" t="s">
        <v>46537</v>
      </c>
      <c r="C12180" s="76" t="s">
        <v>2923</v>
      </c>
      <c r="D12180" s="76" t="n">
        <v>3732981</v>
      </c>
      <c r="E12180" s="76" t="s">
        <v>109</v>
      </c>
      <c r="F12180" s="76" t="s">
        <v>109</v>
      </c>
      <c r="H12180" s="78" t="n">
        <v>41821</v>
      </c>
      <c r="I12180" s="76" t="s">
        <v>190</v>
      </c>
      <c r="J12180" s="76" t="n">
        <v>-11</v>
      </c>
      <c r="K12180" s="76" t="s">
        <v>41</v>
      </c>
      <c r="M12180" s="76" t="s">
        <v>124</v>
      </c>
      <c r="N12180" s="79" t="s">
        <v>2217</v>
      </c>
      <c r="O12180" s="76" t="s">
        <v>2218</v>
      </c>
      <c r="P12180" s="78" t="n">
        <v>45558</v>
      </c>
      <c r="Q12180" s="76" t="s">
        <v>114</v>
      </c>
      <c r="R12180" s="78" t="n">
        <v>44466</v>
      </c>
      <c r="T12180" s="76" t="s">
        <v>115</v>
      </c>
      <c r="U12180" s="76" t="n">
        <v>500</v>
      </c>
      <c r="X12180" s="76" t="n">
        <v>5</v>
      </c>
      <c r="Y12180" s="76" t="s">
        <v>116</v>
      </c>
      <c r="AC12180" s="76" t="s">
        <v>117</v>
      </c>
      <c r="AD12180" s="76" t="s">
        <v>3281</v>
      </c>
      <c r="AE12180" s="76" t="n">
        <v>37270</v>
      </c>
      <c r="AF12180" s="76" t="s">
        <v>46541</v>
      </c>
      <c r="AJ12180" s="79" t="s">
        <v>46539</v>
      </c>
      <c r="AK12180" s="76" t="s">
        <v>46540</v>
      </c>
      <c r="AL12180" s="76" t="n">
        <v>0</v>
      </c>
      <c r="AM12180" s="76" t="n">
        <v>0</v>
      </c>
    </row>
    <row r="12181" customFormat="false" ht="15" hidden="false" customHeight="false" outlineLevel="0" collapsed="false">
      <c r="A12181" s="76" t="n">
        <v>1664633</v>
      </c>
      <c r="B12181" s="76" t="s">
        <v>46542</v>
      </c>
      <c r="C12181" s="76" t="s">
        <v>46543</v>
      </c>
      <c r="D12181" s="76" t="n">
        <v>4541169</v>
      </c>
      <c r="E12181" s="76" t="s">
        <v>109</v>
      </c>
      <c r="H12181" s="78" t="n">
        <v>33067</v>
      </c>
      <c r="I12181" s="76" t="s">
        <v>23</v>
      </c>
      <c r="J12181" s="76" t="n">
        <v>-40</v>
      </c>
      <c r="K12181" s="76" t="s">
        <v>41</v>
      </c>
      <c r="M12181" s="76" t="s">
        <v>134</v>
      </c>
      <c r="N12181" s="79" t="s">
        <v>449</v>
      </c>
      <c r="O12181" s="76" t="s">
        <v>450</v>
      </c>
      <c r="P12181" s="78" t="n">
        <v>45630</v>
      </c>
      <c r="Q12181" s="76" t="s">
        <v>114</v>
      </c>
      <c r="R12181" s="78" t="n">
        <v>45630</v>
      </c>
      <c r="S12181" s="78" t="n">
        <v>45629</v>
      </c>
      <c r="T12181" s="76" t="s">
        <v>201</v>
      </c>
      <c r="U12181" s="76" t="n">
        <v>500</v>
      </c>
      <c r="X12181" s="76" t="n">
        <v>5</v>
      </c>
      <c r="Y12181" s="76" t="s">
        <v>116</v>
      </c>
      <c r="AC12181" s="76" t="s">
        <v>117</v>
      </c>
      <c r="AD12181" s="76" t="s">
        <v>451</v>
      </c>
      <c r="AE12181" s="76" t="n">
        <v>45100</v>
      </c>
      <c r="AF12181" s="76" t="s">
        <v>452</v>
      </c>
      <c r="AK12181" s="76" t="s">
        <v>453</v>
      </c>
      <c r="AL12181" s="76" t="n">
        <v>0</v>
      </c>
      <c r="AM12181" s="76" t="n">
        <v>0</v>
      </c>
    </row>
    <row r="12182" customFormat="false" ht="15" hidden="false" customHeight="false" outlineLevel="0" collapsed="false">
      <c r="A12182" s="76" t="n">
        <v>1537927</v>
      </c>
      <c r="B12182" s="76" t="s">
        <v>46544</v>
      </c>
      <c r="C12182" s="76" t="s">
        <v>10897</v>
      </c>
      <c r="D12182" s="76" t="n">
        <v>3736465</v>
      </c>
      <c r="E12182" s="76" t="s">
        <v>132</v>
      </c>
      <c r="H12182" s="78" t="n">
        <v>41390</v>
      </c>
      <c r="I12182" s="76" t="s">
        <v>110</v>
      </c>
      <c r="J12182" s="76" t="n">
        <v>-12</v>
      </c>
      <c r="K12182" s="76" t="s">
        <v>41</v>
      </c>
      <c r="M12182" s="76" t="s">
        <v>124</v>
      </c>
      <c r="N12182" s="79" t="s">
        <v>4051</v>
      </c>
      <c r="O12182" s="76" t="s">
        <v>4052</v>
      </c>
      <c r="P12182" s="78" t="n">
        <v>45579</v>
      </c>
      <c r="Q12182" s="76" t="s">
        <v>114</v>
      </c>
      <c r="R12182" s="78" t="n">
        <v>45215</v>
      </c>
      <c r="T12182" s="76" t="s">
        <v>115</v>
      </c>
      <c r="U12182" s="76" t="n">
        <v>500</v>
      </c>
      <c r="X12182" s="76" t="n">
        <v>5</v>
      </c>
      <c r="Y12182" s="76" t="s">
        <v>116</v>
      </c>
      <c r="AC12182" s="76" t="s">
        <v>117</v>
      </c>
      <c r="AD12182" s="76" t="s">
        <v>1954</v>
      </c>
      <c r="AE12182" s="76" t="n">
        <v>37270</v>
      </c>
      <c r="AF12182" s="76" t="s">
        <v>46545</v>
      </c>
      <c r="AK12182" s="76" t="s">
        <v>46546</v>
      </c>
      <c r="AL12182" s="76" t="n">
        <v>0</v>
      </c>
      <c r="AM12182" s="76" t="n">
        <v>0</v>
      </c>
    </row>
    <row r="12183" customFormat="false" ht="15" hidden="false" customHeight="false" outlineLevel="0" collapsed="false">
      <c r="A12183" s="76" t="n">
        <v>1064242</v>
      </c>
      <c r="B12183" s="76" t="s">
        <v>46547</v>
      </c>
      <c r="C12183" s="76" t="s">
        <v>46548</v>
      </c>
      <c r="D12183" s="76" t="n">
        <v>3727136</v>
      </c>
      <c r="E12183" s="76" t="s">
        <v>132</v>
      </c>
      <c r="F12183" s="76" t="s">
        <v>132</v>
      </c>
      <c r="H12183" s="78" t="n">
        <v>40006</v>
      </c>
      <c r="I12183" s="76" t="s">
        <v>133</v>
      </c>
      <c r="J12183" s="76" t="n">
        <v>-16</v>
      </c>
      <c r="K12183" s="76" t="s">
        <v>41</v>
      </c>
      <c r="M12183" s="76" t="s">
        <v>124</v>
      </c>
      <c r="N12183" s="79" t="s">
        <v>125</v>
      </c>
      <c r="O12183" s="76" t="s">
        <v>126</v>
      </c>
      <c r="P12183" s="78" t="n">
        <v>45539</v>
      </c>
      <c r="Q12183" s="76" t="s">
        <v>114</v>
      </c>
      <c r="R12183" s="78" t="n">
        <v>42263</v>
      </c>
      <c r="T12183" s="76" t="s">
        <v>115</v>
      </c>
      <c r="U12183" s="76" t="n">
        <v>1776</v>
      </c>
      <c r="X12183" s="76" t="n">
        <v>17</v>
      </c>
      <c r="Y12183" s="76" t="s">
        <v>116</v>
      </c>
      <c r="AC12183" s="76" t="s">
        <v>117</v>
      </c>
      <c r="AD12183" s="76" t="s">
        <v>394</v>
      </c>
      <c r="AE12183" s="76" t="n">
        <v>37000</v>
      </c>
      <c r="AF12183" s="76" t="s">
        <v>46549</v>
      </c>
      <c r="AI12183" s="79" t="s">
        <v>46550</v>
      </c>
      <c r="AJ12183" s="79" t="s">
        <v>46551</v>
      </c>
      <c r="AK12183" s="76" t="s">
        <v>46552</v>
      </c>
      <c r="AL12183" s="76" t="n">
        <v>1</v>
      </c>
      <c r="AM12183" s="76" t="n">
        <v>1</v>
      </c>
    </row>
    <row r="12184" customFormat="false" ht="15" hidden="false" customHeight="false" outlineLevel="0" collapsed="false">
      <c r="A12184" s="76" t="n">
        <v>246687</v>
      </c>
      <c r="B12184" s="76" t="s">
        <v>46553</v>
      </c>
      <c r="C12184" s="76" t="s">
        <v>4975</v>
      </c>
      <c r="D12184" s="76" t="n">
        <v>4513413</v>
      </c>
      <c r="E12184" s="76" t="s">
        <v>475</v>
      </c>
      <c r="F12184" s="76" t="s">
        <v>109</v>
      </c>
      <c r="H12184" s="78" t="n">
        <v>22076</v>
      </c>
      <c r="I12184" s="76" t="s">
        <v>267</v>
      </c>
      <c r="J12184" s="76" t="s">
        <v>268</v>
      </c>
      <c r="K12184" s="76" t="s">
        <v>41</v>
      </c>
      <c r="M12184" s="76" t="s">
        <v>134</v>
      </c>
      <c r="N12184" s="79" t="s">
        <v>1131</v>
      </c>
      <c r="O12184" s="76" t="s">
        <v>1132</v>
      </c>
      <c r="P12184" s="78" t="n">
        <v>45477</v>
      </c>
      <c r="Q12184" s="76" t="s">
        <v>114</v>
      </c>
      <c r="R12184" s="78" t="n">
        <v>37432</v>
      </c>
      <c r="T12184" s="76" t="s">
        <v>325</v>
      </c>
      <c r="U12184" s="76" t="n">
        <v>633</v>
      </c>
      <c r="X12184" s="76" t="n">
        <v>6</v>
      </c>
      <c r="Y12184" s="76" t="s">
        <v>116</v>
      </c>
      <c r="AC12184" s="76" t="s">
        <v>117</v>
      </c>
      <c r="AD12184" s="76" t="s">
        <v>12720</v>
      </c>
      <c r="AE12184" s="76" t="n">
        <v>45450</v>
      </c>
      <c r="AF12184" s="76" t="s">
        <v>46554</v>
      </c>
      <c r="AJ12184" s="79" t="s">
        <v>46555</v>
      </c>
      <c r="AK12184" s="76" t="s">
        <v>46556</v>
      </c>
      <c r="AL12184" s="76" t="n">
        <v>0</v>
      </c>
      <c r="AM12184" s="76" t="n">
        <v>0</v>
      </c>
    </row>
    <row r="12185" customFormat="false" ht="15" hidden="false" customHeight="false" outlineLevel="0" collapsed="false">
      <c r="A12185" s="76" t="n">
        <v>1419538</v>
      </c>
      <c r="B12185" s="76" t="s">
        <v>46557</v>
      </c>
      <c r="C12185" s="76" t="s">
        <v>4232</v>
      </c>
      <c r="D12185" s="76" t="n">
        <v>4535185</v>
      </c>
      <c r="E12185" s="76" t="s">
        <v>132</v>
      </c>
      <c r="F12185" s="76" t="s">
        <v>132</v>
      </c>
      <c r="H12185" s="78" t="n">
        <v>39312</v>
      </c>
      <c r="I12185" s="76" t="s">
        <v>294</v>
      </c>
      <c r="J12185" s="76" t="n">
        <v>-18</v>
      </c>
      <c r="K12185" s="76" t="s">
        <v>41</v>
      </c>
      <c r="M12185" s="76" t="s">
        <v>134</v>
      </c>
      <c r="N12185" s="79" t="s">
        <v>5052</v>
      </c>
      <c r="O12185" s="76" t="s">
        <v>5053</v>
      </c>
      <c r="P12185" s="78" t="n">
        <v>45528</v>
      </c>
      <c r="Q12185" s="76" t="s">
        <v>114</v>
      </c>
      <c r="R12185" s="78" t="n">
        <v>44810</v>
      </c>
      <c r="T12185" s="76" t="s">
        <v>115</v>
      </c>
      <c r="U12185" s="76" t="n">
        <v>787</v>
      </c>
      <c r="X12185" s="76" t="n">
        <v>7</v>
      </c>
      <c r="Y12185" s="76" t="s">
        <v>116</v>
      </c>
      <c r="AB12185" s="78" t="n">
        <v>45108</v>
      </c>
      <c r="AC12185" s="76" t="s">
        <v>117</v>
      </c>
      <c r="AD12185" s="76" t="s">
        <v>2695</v>
      </c>
      <c r="AE12185" s="76" t="n">
        <v>45300</v>
      </c>
      <c r="AF12185" s="76" t="s">
        <v>46558</v>
      </c>
      <c r="AJ12185" s="76" t="s">
        <v>46559</v>
      </c>
      <c r="AK12185" s="76" t="s">
        <v>46560</v>
      </c>
      <c r="AL12185" s="76" t="n">
        <v>0</v>
      </c>
      <c r="AM12185" s="76" t="n">
        <v>0</v>
      </c>
    </row>
    <row r="12186" customFormat="false" ht="15" hidden="false" customHeight="false" outlineLevel="0" collapsed="false">
      <c r="A12186" s="76" t="n">
        <v>1628989</v>
      </c>
      <c r="B12186" s="76" t="s">
        <v>46561</v>
      </c>
      <c r="C12186" s="76" t="s">
        <v>11954</v>
      </c>
      <c r="D12186" s="76" t="n">
        <v>3737636</v>
      </c>
      <c r="E12186" s="76" t="s">
        <v>132</v>
      </c>
      <c r="H12186" s="78" t="n">
        <v>42319</v>
      </c>
      <c r="I12186" s="76" t="s">
        <v>231</v>
      </c>
      <c r="J12186" s="76" t="n">
        <v>-10</v>
      </c>
      <c r="K12186" s="76" t="s">
        <v>2</v>
      </c>
      <c r="M12186" s="76" t="s">
        <v>124</v>
      </c>
      <c r="N12186" s="79" t="s">
        <v>456</v>
      </c>
      <c r="O12186" s="76" t="s">
        <v>457</v>
      </c>
      <c r="P12186" s="78" t="n">
        <v>45561</v>
      </c>
      <c r="Q12186" s="76" t="s">
        <v>114</v>
      </c>
      <c r="R12186" s="78" t="n">
        <v>45561</v>
      </c>
      <c r="S12186" s="78" t="n">
        <v>45546</v>
      </c>
      <c r="T12186" s="76" t="s">
        <v>201</v>
      </c>
      <c r="U12186" s="76" t="n">
        <v>500</v>
      </c>
      <c r="X12186" s="76" t="n">
        <v>5</v>
      </c>
      <c r="Y12186" s="76" t="s">
        <v>116</v>
      </c>
      <c r="AC12186" s="76" t="s">
        <v>117</v>
      </c>
      <c r="AD12186" s="76" t="s">
        <v>3764</v>
      </c>
      <c r="AE12186" s="76" t="n">
        <v>37700</v>
      </c>
      <c r="AF12186" s="76" t="s">
        <v>46562</v>
      </c>
      <c r="AI12186" s="79" t="s">
        <v>6505</v>
      </c>
      <c r="AK12186" s="76" t="s">
        <v>6506</v>
      </c>
      <c r="AL12186" s="76" t="n">
        <v>0</v>
      </c>
      <c r="AM12186" s="76" t="n">
        <v>0</v>
      </c>
    </row>
    <row r="12187" customFormat="false" ht="15" hidden="false" customHeight="false" outlineLevel="0" collapsed="false">
      <c r="A12187" s="76" t="n">
        <v>1348641</v>
      </c>
      <c r="B12187" s="76" t="s">
        <v>46563</v>
      </c>
      <c r="C12187" s="76" t="s">
        <v>5519</v>
      </c>
      <c r="D12187" s="76" t="n">
        <v>2816047</v>
      </c>
      <c r="E12187" s="76" t="s">
        <v>109</v>
      </c>
      <c r="F12187" s="76" t="s">
        <v>109</v>
      </c>
      <c r="H12187" s="78" t="n">
        <v>41131</v>
      </c>
      <c r="I12187" s="76" t="s">
        <v>370</v>
      </c>
      <c r="J12187" s="76" t="n">
        <v>-13</v>
      </c>
      <c r="K12187" s="76" t="s">
        <v>41</v>
      </c>
      <c r="M12187" s="76" t="s">
        <v>155</v>
      </c>
      <c r="N12187" s="79" t="s">
        <v>532</v>
      </c>
      <c r="O12187" s="76" t="s">
        <v>533</v>
      </c>
      <c r="P12187" s="78" t="n">
        <v>45555</v>
      </c>
      <c r="Q12187" s="76" t="s">
        <v>114</v>
      </c>
      <c r="R12187" s="78" t="n">
        <v>44462</v>
      </c>
      <c r="T12187" s="76" t="s">
        <v>115</v>
      </c>
      <c r="U12187" s="76" t="n">
        <v>500</v>
      </c>
      <c r="X12187" s="76" t="n">
        <v>5</v>
      </c>
      <c r="Y12187" s="76" t="s">
        <v>116</v>
      </c>
      <c r="AC12187" s="76" t="s">
        <v>117</v>
      </c>
      <c r="AD12187" s="76" t="s">
        <v>46564</v>
      </c>
      <c r="AE12187" s="76" t="n">
        <v>28200</v>
      </c>
      <c r="AF12187" s="76" t="s">
        <v>46565</v>
      </c>
      <c r="AI12187" s="79" t="s">
        <v>46566</v>
      </c>
      <c r="AJ12187" s="79" t="s">
        <v>46567</v>
      </c>
      <c r="AK12187" s="76" t="s">
        <v>46568</v>
      </c>
      <c r="AL12187" s="76" t="n">
        <v>0</v>
      </c>
      <c r="AM12187" s="76" t="n">
        <v>0</v>
      </c>
    </row>
    <row r="12188" customFormat="false" ht="15" hidden="false" customHeight="false" outlineLevel="0" collapsed="false">
      <c r="A12188" s="76" t="n">
        <v>1656919</v>
      </c>
      <c r="B12188" s="76" t="s">
        <v>46569</v>
      </c>
      <c r="C12188" s="76" t="s">
        <v>46570</v>
      </c>
      <c r="D12188" s="76" t="n">
        <v>4541080</v>
      </c>
      <c r="E12188" s="76" t="s">
        <v>109</v>
      </c>
      <c r="H12188" s="78" t="n">
        <v>29334</v>
      </c>
      <c r="I12188" s="76" t="s">
        <v>179</v>
      </c>
      <c r="J12188" s="76" t="s">
        <v>180</v>
      </c>
      <c r="K12188" s="76" t="s">
        <v>2</v>
      </c>
      <c r="M12188" s="76" t="s">
        <v>134</v>
      </c>
      <c r="N12188" s="79" t="s">
        <v>2058</v>
      </c>
      <c r="O12188" s="76" t="s">
        <v>2059</v>
      </c>
      <c r="P12188" s="78" t="n">
        <v>45603</v>
      </c>
      <c r="Q12188" s="76" t="s">
        <v>114</v>
      </c>
      <c r="R12188" s="78" t="n">
        <v>45603</v>
      </c>
      <c r="S12188" s="78" t="n">
        <v>45553</v>
      </c>
      <c r="T12188" s="76" t="s">
        <v>201</v>
      </c>
      <c r="U12188" s="76" t="n">
        <v>500</v>
      </c>
      <c r="X12188" s="76" t="n">
        <v>5</v>
      </c>
      <c r="Y12188" s="76" t="s">
        <v>116</v>
      </c>
      <c r="AC12188" s="76" t="s">
        <v>117</v>
      </c>
      <c r="AD12188" s="76" t="s">
        <v>2622</v>
      </c>
      <c r="AE12188" s="76" t="n">
        <v>45240</v>
      </c>
      <c r="AF12188" s="76" t="s">
        <v>46571</v>
      </c>
      <c r="AJ12188" s="79" t="s">
        <v>46572</v>
      </c>
      <c r="AK12188" s="76" t="s">
        <v>46573</v>
      </c>
      <c r="AL12188" s="76" t="n">
        <v>0</v>
      </c>
      <c r="AM12188" s="76" t="n">
        <v>0</v>
      </c>
    </row>
    <row r="12189" customFormat="false" ht="15" hidden="false" customHeight="false" outlineLevel="0" collapsed="false">
      <c r="A12189" s="76" t="n">
        <v>1608872</v>
      </c>
      <c r="B12189" s="76" t="s">
        <v>46569</v>
      </c>
      <c r="C12189" s="76" t="s">
        <v>4194</v>
      </c>
      <c r="D12189" s="76" t="n">
        <v>4540362</v>
      </c>
      <c r="E12189" s="76" t="s">
        <v>109</v>
      </c>
      <c r="H12189" s="78" t="n">
        <v>40959</v>
      </c>
      <c r="I12189" s="76" t="s">
        <v>370</v>
      </c>
      <c r="J12189" s="76" t="n">
        <v>-13</v>
      </c>
      <c r="K12189" s="76" t="s">
        <v>41</v>
      </c>
      <c r="M12189" s="76" t="s">
        <v>134</v>
      </c>
      <c r="N12189" s="79" t="s">
        <v>2058</v>
      </c>
      <c r="O12189" s="76" t="s">
        <v>2059</v>
      </c>
      <c r="P12189" s="78" t="n">
        <v>45547</v>
      </c>
      <c r="Q12189" s="76" t="s">
        <v>114</v>
      </c>
      <c r="R12189" s="78" t="n">
        <v>45547</v>
      </c>
      <c r="T12189" s="76" t="s">
        <v>115</v>
      </c>
      <c r="U12189" s="76" t="n">
        <v>500</v>
      </c>
      <c r="X12189" s="76" t="n">
        <v>5</v>
      </c>
      <c r="Y12189" s="76" t="s">
        <v>116</v>
      </c>
      <c r="AC12189" s="76" t="s">
        <v>117</v>
      </c>
      <c r="AD12189" s="76" t="s">
        <v>5260</v>
      </c>
      <c r="AE12189" s="76" t="n">
        <v>45240</v>
      </c>
      <c r="AF12189" s="76" t="s">
        <v>46574</v>
      </c>
      <c r="AK12189" s="76" t="s">
        <v>46573</v>
      </c>
      <c r="AL12189" s="76" t="n">
        <v>0</v>
      </c>
      <c r="AM12189" s="76" t="n">
        <v>0</v>
      </c>
    </row>
    <row r="12190" customFormat="false" ht="15" hidden="false" customHeight="false" outlineLevel="0" collapsed="false">
      <c r="A12190" s="76" t="n">
        <v>246909</v>
      </c>
      <c r="B12190" s="76" t="s">
        <v>46575</v>
      </c>
      <c r="C12190" s="76" t="s">
        <v>46576</v>
      </c>
      <c r="D12190" s="76" t="n">
        <v>182812</v>
      </c>
      <c r="E12190" s="76" t="s">
        <v>132</v>
      </c>
      <c r="F12190" s="76" t="s">
        <v>132</v>
      </c>
      <c r="H12190" s="78" t="n">
        <v>22156</v>
      </c>
      <c r="I12190" s="76" t="s">
        <v>267</v>
      </c>
      <c r="J12190" s="76" t="s">
        <v>268</v>
      </c>
      <c r="K12190" s="76" t="s">
        <v>41</v>
      </c>
      <c r="M12190" s="76" t="s">
        <v>111</v>
      </c>
      <c r="N12190" s="79" t="s">
        <v>210</v>
      </c>
      <c r="O12190" s="76" t="s">
        <v>211</v>
      </c>
      <c r="P12190" s="78" t="n">
        <v>45554</v>
      </c>
      <c r="Q12190" s="76" t="s">
        <v>114</v>
      </c>
      <c r="R12190" s="78" t="n">
        <v>37432</v>
      </c>
      <c r="S12190" s="78" t="n">
        <v>45554</v>
      </c>
      <c r="T12190" s="76" t="s">
        <v>201</v>
      </c>
      <c r="U12190" s="76" t="n">
        <v>1821</v>
      </c>
      <c r="X12190" s="76" t="n">
        <v>18</v>
      </c>
      <c r="Y12190" s="76" t="s">
        <v>116</v>
      </c>
      <c r="AC12190" s="76" t="s">
        <v>1201</v>
      </c>
      <c r="AD12190" s="76" t="s">
        <v>339</v>
      </c>
      <c r="AE12190" s="76" t="n">
        <v>18000</v>
      </c>
      <c r="AF12190" s="76" t="s">
        <v>46577</v>
      </c>
      <c r="AJ12190" s="79" t="s">
        <v>46578</v>
      </c>
      <c r="AK12190" s="76" t="s">
        <v>46579</v>
      </c>
      <c r="AL12190" s="76" t="n">
        <v>1</v>
      </c>
      <c r="AM12190" s="76" t="n">
        <v>0</v>
      </c>
    </row>
    <row r="12191" customFormat="false" ht="15" hidden="false" customHeight="false" outlineLevel="0" collapsed="false">
      <c r="A12191" s="76" t="n">
        <v>1611562</v>
      </c>
      <c r="B12191" s="76" t="s">
        <v>46575</v>
      </c>
      <c r="C12191" s="76" t="s">
        <v>1868</v>
      </c>
      <c r="D12191" s="76" t="n">
        <v>4540440</v>
      </c>
      <c r="E12191" s="76" t="s">
        <v>109</v>
      </c>
      <c r="H12191" s="78" t="n">
        <v>42285</v>
      </c>
      <c r="I12191" s="76" t="s">
        <v>231</v>
      </c>
      <c r="J12191" s="76" t="n">
        <v>-10</v>
      </c>
      <c r="K12191" s="76" t="s">
        <v>41</v>
      </c>
      <c r="M12191" s="76" t="s">
        <v>134</v>
      </c>
      <c r="N12191" s="79" t="s">
        <v>449</v>
      </c>
      <c r="O12191" s="76" t="s">
        <v>450</v>
      </c>
      <c r="P12191" s="78" t="n">
        <v>45548</v>
      </c>
      <c r="Q12191" s="76" t="s">
        <v>114</v>
      </c>
      <c r="R12191" s="78" t="n">
        <v>45548</v>
      </c>
      <c r="T12191" s="76" t="s">
        <v>115</v>
      </c>
      <c r="U12191" s="76" t="n">
        <v>500</v>
      </c>
      <c r="X12191" s="76" t="n">
        <v>5</v>
      </c>
      <c r="Y12191" s="76" t="s">
        <v>116</v>
      </c>
      <c r="AC12191" s="76" t="s">
        <v>117</v>
      </c>
      <c r="AD12191" s="76" t="s">
        <v>451</v>
      </c>
      <c r="AE12191" s="76" t="n">
        <v>45100</v>
      </c>
      <c r="AF12191" s="76" t="s">
        <v>452</v>
      </c>
      <c r="AK12191" s="76" t="s">
        <v>453</v>
      </c>
      <c r="AL12191" s="76" t="n">
        <v>0</v>
      </c>
      <c r="AM12191" s="76" t="n">
        <v>0</v>
      </c>
    </row>
    <row r="12192" customFormat="false" ht="15" hidden="false" customHeight="false" outlineLevel="0" collapsed="false">
      <c r="A12192" s="76" t="n">
        <v>327265</v>
      </c>
      <c r="B12192" s="76" t="s">
        <v>46580</v>
      </c>
      <c r="C12192" s="76" t="s">
        <v>1899</v>
      </c>
      <c r="D12192" s="76" t="n">
        <v>6213906</v>
      </c>
      <c r="E12192" s="76" t="s">
        <v>132</v>
      </c>
      <c r="F12192" s="76" t="s">
        <v>132</v>
      </c>
      <c r="H12192" s="78" t="n">
        <v>34801</v>
      </c>
      <c r="I12192" s="76" t="s">
        <v>23</v>
      </c>
      <c r="J12192" s="76" t="n">
        <v>-40</v>
      </c>
      <c r="K12192" s="76" t="s">
        <v>41</v>
      </c>
      <c r="M12192" s="76" t="s">
        <v>124</v>
      </c>
      <c r="N12192" s="79" t="s">
        <v>779</v>
      </c>
      <c r="O12192" s="76" t="s">
        <v>780</v>
      </c>
      <c r="P12192" s="78" t="n">
        <v>45546</v>
      </c>
      <c r="Q12192" s="76" t="s">
        <v>114</v>
      </c>
      <c r="R12192" s="78" t="n">
        <v>37554</v>
      </c>
      <c r="S12192" s="78" t="n">
        <v>45190</v>
      </c>
      <c r="T12192" s="76" t="s">
        <v>183</v>
      </c>
      <c r="U12192" s="76" t="n">
        <v>1875</v>
      </c>
      <c r="X12192" s="76" t="n">
        <v>18</v>
      </c>
      <c r="Y12192" s="76" t="s">
        <v>116</v>
      </c>
      <c r="AB12192" s="78" t="n">
        <v>45108</v>
      </c>
      <c r="AC12192" s="76" t="s">
        <v>117</v>
      </c>
      <c r="AD12192" s="76" t="s">
        <v>409</v>
      </c>
      <c r="AE12192" s="76" t="n">
        <v>37500</v>
      </c>
      <c r="AF12192" s="76" t="s">
        <v>46581</v>
      </c>
      <c r="AJ12192" s="79" t="s">
        <v>46582</v>
      </c>
      <c r="AK12192" s="76" t="s">
        <v>46583</v>
      </c>
      <c r="AL12192" s="76" t="n">
        <v>0</v>
      </c>
      <c r="AM12192" s="76" t="n">
        <v>0</v>
      </c>
    </row>
    <row r="12193" customFormat="false" ht="15" hidden="false" customHeight="false" outlineLevel="0" collapsed="false">
      <c r="A12193" s="76" t="n">
        <v>1650870</v>
      </c>
      <c r="B12193" s="76" t="s">
        <v>46584</v>
      </c>
      <c r="C12193" s="76" t="s">
        <v>46585</v>
      </c>
      <c r="D12193" s="76" t="n">
        <v>4541016</v>
      </c>
      <c r="E12193" s="76" t="s">
        <v>109</v>
      </c>
      <c r="H12193" s="78" t="n">
        <v>41307</v>
      </c>
      <c r="I12193" s="76" t="s">
        <v>110</v>
      </c>
      <c r="J12193" s="76" t="n">
        <v>-12</v>
      </c>
      <c r="K12193" s="76" t="s">
        <v>41</v>
      </c>
      <c r="M12193" s="76" t="s">
        <v>134</v>
      </c>
      <c r="N12193" s="79" t="s">
        <v>1234</v>
      </c>
      <c r="O12193" s="76" t="s">
        <v>1235</v>
      </c>
      <c r="P12193" s="78" t="n">
        <v>45584</v>
      </c>
      <c r="Q12193" s="76" t="s">
        <v>114</v>
      </c>
      <c r="R12193" s="78" t="n">
        <v>45584</v>
      </c>
      <c r="T12193" s="76" t="s">
        <v>115</v>
      </c>
      <c r="U12193" s="76" t="n">
        <v>500</v>
      </c>
      <c r="X12193" s="76" t="n">
        <v>5</v>
      </c>
      <c r="Y12193" s="76" t="s">
        <v>116</v>
      </c>
      <c r="AC12193" s="76" t="s">
        <v>117</v>
      </c>
      <c r="AD12193" s="76" t="s">
        <v>1562</v>
      </c>
      <c r="AE12193" s="76" t="n">
        <v>45770</v>
      </c>
      <c r="AF12193" s="76" t="s">
        <v>46586</v>
      </c>
      <c r="AK12193" s="76" t="s">
        <v>46587</v>
      </c>
      <c r="AL12193" s="76" t="n">
        <v>0</v>
      </c>
      <c r="AM12193" s="76" t="n">
        <v>0</v>
      </c>
    </row>
    <row r="12194" customFormat="false" ht="15" hidden="false" customHeight="false" outlineLevel="0" collapsed="false">
      <c r="A12194" s="76" t="n">
        <v>1622568</v>
      </c>
      <c r="B12194" s="76" t="s">
        <v>46588</v>
      </c>
      <c r="C12194" s="76" t="s">
        <v>1551</v>
      </c>
      <c r="D12194" s="76" t="n">
        <v>4116451</v>
      </c>
      <c r="E12194" s="76" t="s">
        <v>109</v>
      </c>
      <c r="H12194" s="78" t="n">
        <v>41873</v>
      </c>
      <c r="I12194" s="76" t="s">
        <v>190</v>
      </c>
      <c r="J12194" s="76" t="n">
        <v>-11</v>
      </c>
      <c r="K12194" s="76" t="s">
        <v>41</v>
      </c>
      <c r="M12194" s="76" t="s">
        <v>286</v>
      </c>
      <c r="N12194" s="79" t="s">
        <v>937</v>
      </c>
      <c r="O12194" s="76" t="s">
        <v>938</v>
      </c>
      <c r="P12194" s="78" t="n">
        <v>45557</v>
      </c>
      <c r="Q12194" s="76" t="s">
        <v>114</v>
      </c>
      <c r="R12194" s="78" t="n">
        <v>45557</v>
      </c>
      <c r="T12194" s="76" t="s">
        <v>115</v>
      </c>
      <c r="U12194" s="76" t="n">
        <v>500</v>
      </c>
      <c r="X12194" s="76" t="n">
        <v>5</v>
      </c>
      <c r="Y12194" s="76" t="s">
        <v>116</v>
      </c>
      <c r="AC12194" s="76" t="s">
        <v>117</v>
      </c>
      <c r="AD12194" s="76" t="s">
        <v>3834</v>
      </c>
      <c r="AE12194" s="76" t="n">
        <v>41170</v>
      </c>
      <c r="AF12194" s="76" t="s">
        <v>46589</v>
      </c>
      <c r="AI12194" s="76" t="s">
        <v>46590</v>
      </c>
      <c r="AJ12194" s="76" t="s">
        <v>46591</v>
      </c>
      <c r="AK12194" s="76" t="s">
        <v>46592</v>
      </c>
      <c r="AL12194" s="76" t="n">
        <v>0</v>
      </c>
      <c r="AM12194" s="76" t="n">
        <v>0</v>
      </c>
    </row>
    <row r="12195" customFormat="false" ht="15" hidden="false" customHeight="false" outlineLevel="0" collapsed="false">
      <c r="A12195" s="76" t="n">
        <v>1619355</v>
      </c>
      <c r="B12195" s="76" t="s">
        <v>46593</v>
      </c>
      <c r="C12195" s="76" t="s">
        <v>868</v>
      </c>
      <c r="D12195" s="76" t="n">
        <v>2817423</v>
      </c>
      <c r="E12195" s="76" t="s">
        <v>109</v>
      </c>
      <c r="H12195" s="78" t="n">
        <v>40673</v>
      </c>
      <c r="I12195" s="76" t="s">
        <v>144</v>
      </c>
      <c r="J12195" s="76" t="n">
        <v>-14</v>
      </c>
      <c r="K12195" s="76" t="s">
        <v>41</v>
      </c>
      <c r="M12195" s="76" t="s">
        <v>155</v>
      </c>
      <c r="N12195" s="79" t="s">
        <v>848</v>
      </c>
      <c r="O12195" s="76" t="s">
        <v>849</v>
      </c>
      <c r="P12195" s="78" t="n">
        <v>45554</v>
      </c>
      <c r="Q12195" s="76" t="s">
        <v>114</v>
      </c>
      <c r="R12195" s="78" t="n">
        <v>45554</v>
      </c>
      <c r="T12195" s="76" t="s">
        <v>115</v>
      </c>
      <c r="U12195" s="76" t="n">
        <v>500</v>
      </c>
      <c r="X12195" s="76" t="n">
        <v>5</v>
      </c>
      <c r="Y12195" s="76" t="s">
        <v>116</v>
      </c>
      <c r="AC12195" s="76" t="s">
        <v>117</v>
      </c>
      <c r="AD12195" s="76" t="s">
        <v>850</v>
      </c>
      <c r="AE12195" s="76" t="n">
        <v>28600</v>
      </c>
      <c r="AF12195" s="76" t="s">
        <v>46594</v>
      </c>
      <c r="AJ12195" s="79" t="s">
        <v>46595</v>
      </c>
      <c r="AK12195" s="76" t="s">
        <v>46596</v>
      </c>
      <c r="AL12195" s="76" t="n">
        <v>0</v>
      </c>
      <c r="AM12195" s="76" t="n">
        <v>0</v>
      </c>
    </row>
    <row r="12196" customFormat="false" ht="15" hidden="false" customHeight="false" outlineLevel="0" collapsed="false">
      <c r="A12196" s="76" t="n">
        <v>1589375</v>
      </c>
      <c r="B12196" s="76" t="s">
        <v>46597</v>
      </c>
      <c r="C12196" s="76" t="s">
        <v>585</v>
      </c>
      <c r="D12196" s="76" t="n">
        <v>3737012</v>
      </c>
      <c r="E12196" s="76" t="s">
        <v>109</v>
      </c>
      <c r="F12196" s="76" t="s">
        <v>123</v>
      </c>
      <c r="H12196" s="78" t="n">
        <v>21488</v>
      </c>
      <c r="I12196" s="76" t="s">
        <v>305</v>
      </c>
      <c r="J12196" s="76" t="s">
        <v>306</v>
      </c>
      <c r="K12196" s="76" t="s">
        <v>41</v>
      </c>
      <c r="M12196" s="76" t="s">
        <v>124</v>
      </c>
      <c r="N12196" s="79" t="s">
        <v>1926</v>
      </c>
      <c r="O12196" s="76" t="s">
        <v>1927</v>
      </c>
      <c r="P12196" s="78" t="n">
        <v>45561</v>
      </c>
      <c r="Q12196" s="76" t="s">
        <v>114</v>
      </c>
      <c r="R12196" s="78" t="n">
        <v>45463</v>
      </c>
      <c r="S12196" s="78" t="n">
        <v>45534</v>
      </c>
      <c r="T12196" s="76" t="s">
        <v>201</v>
      </c>
      <c r="U12196" s="76" t="n">
        <v>500</v>
      </c>
      <c r="X12196" s="76" t="n">
        <v>5</v>
      </c>
      <c r="Y12196" s="76" t="s">
        <v>116</v>
      </c>
      <c r="AC12196" s="76" t="s">
        <v>117</v>
      </c>
      <c r="AD12196" s="76" t="s">
        <v>5192</v>
      </c>
      <c r="AE12196" s="76" t="n">
        <v>37540</v>
      </c>
      <c r="AF12196" s="76" t="s">
        <v>46598</v>
      </c>
      <c r="AK12196" s="76" t="s">
        <v>46599</v>
      </c>
      <c r="AL12196" s="76" t="n">
        <v>0</v>
      </c>
      <c r="AM12196" s="76" t="n">
        <v>0</v>
      </c>
    </row>
    <row r="12197" customFormat="false" ht="15" hidden="false" customHeight="false" outlineLevel="0" collapsed="false">
      <c r="A12197" s="76" t="n">
        <v>1602120</v>
      </c>
      <c r="B12197" s="76" t="s">
        <v>46600</v>
      </c>
      <c r="C12197" s="76" t="s">
        <v>2198</v>
      </c>
      <c r="D12197" s="76" t="n">
        <v>4540262</v>
      </c>
      <c r="E12197" s="76" t="s">
        <v>109</v>
      </c>
      <c r="H12197" s="78" t="n">
        <v>41791</v>
      </c>
      <c r="I12197" s="76" t="s">
        <v>190</v>
      </c>
      <c r="J12197" s="76" t="n">
        <v>-11</v>
      </c>
      <c r="K12197" s="76" t="s">
        <v>41</v>
      </c>
      <c r="M12197" s="76" t="s">
        <v>134</v>
      </c>
      <c r="N12197" s="79" t="s">
        <v>3076</v>
      </c>
      <c r="O12197" s="76" t="s">
        <v>3077</v>
      </c>
      <c r="P12197" s="78" t="n">
        <v>45539</v>
      </c>
      <c r="Q12197" s="76" t="s">
        <v>114</v>
      </c>
      <c r="R12197" s="78" t="n">
        <v>45539</v>
      </c>
      <c r="S12197" s="78" t="n">
        <v>45537</v>
      </c>
      <c r="T12197" s="76" t="s">
        <v>201</v>
      </c>
      <c r="U12197" s="76" t="n">
        <v>500</v>
      </c>
      <c r="X12197" s="76" t="n">
        <v>5</v>
      </c>
      <c r="Y12197" s="76" t="s">
        <v>116</v>
      </c>
      <c r="AC12197" s="76" t="s">
        <v>117</v>
      </c>
      <c r="AD12197" s="76" t="s">
        <v>553</v>
      </c>
      <c r="AE12197" s="76" t="n">
        <v>45160</v>
      </c>
      <c r="AF12197" s="76" t="s">
        <v>46601</v>
      </c>
      <c r="AI12197" s="79" t="s">
        <v>46602</v>
      </c>
      <c r="AJ12197" s="79" t="s">
        <v>46603</v>
      </c>
      <c r="AK12197" s="76" t="s">
        <v>46604</v>
      </c>
      <c r="AL12197" s="76" t="n">
        <v>0</v>
      </c>
      <c r="AM12197" s="76" t="n">
        <v>0</v>
      </c>
    </row>
    <row r="12198" customFormat="false" ht="15" hidden="false" customHeight="false" outlineLevel="0" collapsed="false">
      <c r="A12198" s="76" t="n">
        <v>247285</v>
      </c>
      <c r="B12198" s="76" t="s">
        <v>46605</v>
      </c>
      <c r="C12198" s="76" t="s">
        <v>8307</v>
      </c>
      <c r="D12198" s="76" t="n">
        <v>7813351</v>
      </c>
      <c r="E12198" s="76" t="s">
        <v>475</v>
      </c>
      <c r="F12198" s="76" t="s">
        <v>132</v>
      </c>
      <c r="H12198" s="78" t="n">
        <v>21470</v>
      </c>
      <c r="I12198" s="76" t="s">
        <v>305</v>
      </c>
      <c r="J12198" s="76" t="s">
        <v>306</v>
      </c>
      <c r="K12198" s="76" t="s">
        <v>41</v>
      </c>
      <c r="M12198" s="76" t="s">
        <v>155</v>
      </c>
      <c r="N12198" s="79" t="s">
        <v>232</v>
      </c>
      <c r="O12198" s="76" t="s">
        <v>233</v>
      </c>
      <c r="P12198" s="78" t="n">
        <v>45477</v>
      </c>
      <c r="Q12198" s="76" t="s">
        <v>114</v>
      </c>
      <c r="R12198" s="78" t="n">
        <v>37432</v>
      </c>
      <c r="S12198" s="78" t="n">
        <v>44694</v>
      </c>
      <c r="T12198" s="76" t="s">
        <v>183</v>
      </c>
      <c r="U12198" s="76" t="n">
        <v>597</v>
      </c>
      <c r="X12198" s="76" t="n">
        <v>5</v>
      </c>
      <c r="Y12198" s="76" t="s">
        <v>116</v>
      </c>
      <c r="AC12198" s="76" t="s">
        <v>117</v>
      </c>
      <c r="AD12198" s="76" t="s">
        <v>30754</v>
      </c>
      <c r="AE12198" s="76" t="n">
        <v>28210</v>
      </c>
      <c r="AF12198" s="76" t="s">
        <v>46606</v>
      </c>
      <c r="AI12198" s="79" t="s">
        <v>46607</v>
      </c>
      <c r="AJ12198" s="79" t="s">
        <v>46608</v>
      </c>
      <c r="AK12198" s="76" t="s">
        <v>46609</v>
      </c>
      <c r="AL12198" s="76" t="n">
        <v>0</v>
      </c>
      <c r="AM12198" s="76" t="n">
        <v>0</v>
      </c>
    </row>
    <row r="12199" customFormat="false" ht="15" hidden="false" customHeight="false" outlineLevel="0" collapsed="false">
      <c r="A12199" s="76" t="n">
        <v>1649239</v>
      </c>
      <c r="B12199" s="76" t="s">
        <v>46610</v>
      </c>
      <c r="C12199" s="76" t="s">
        <v>1849</v>
      </c>
      <c r="D12199" s="76" t="n">
        <v>1812127</v>
      </c>
      <c r="E12199" s="76" t="s">
        <v>109</v>
      </c>
      <c r="H12199" s="78" t="n">
        <v>29190</v>
      </c>
      <c r="I12199" s="76" t="s">
        <v>197</v>
      </c>
      <c r="J12199" s="76" t="s">
        <v>198</v>
      </c>
      <c r="K12199" s="76" t="s">
        <v>41</v>
      </c>
      <c r="M12199" s="76" t="s">
        <v>111</v>
      </c>
      <c r="N12199" s="79" t="s">
        <v>2297</v>
      </c>
      <c r="O12199" s="76" t="s">
        <v>2298</v>
      </c>
      <c r="P12199" s="78" t="n">
        <v>45582</v>
      </c>
      <c r="Q12199" s="76" t="s">
        <v>114</v>
      </c>
      <c r="R12199" s="78" t="n">
        <v>45582</v>
      </c>
      <c r="S12199" s="78" t="n">
        <v>45555</v>
      </c>
      <c r="T12199" s="76" t="s">
        <v>201</v>
      </c>
      <c r="U12199" s="76" t="n">
        <v>500</v>
      </c>
      <c r="X12199" s="76" t="n">
        <v>5</v>
      </c>
      <c r="Y12199" s="76" t="s">
        <v>116</v>
      </c>
      <c r="AC12199" s="76" t="s">
        <v>117</v>
      </c>
      <c r="AD12199" s="76" t="s">
        <v>5690</v>
      </c>
      <c r="AE12199" s="76" t="n">
        <v>18110</v>
      </c>
      <c r="AF12199" s="76" t="s">
        <v>46611</v>
      </c>
      <c r="AK12199" s="76" t="s">
        <v>46612</v>
      </c>
      <c r="AL12199" s="76" t="n">
        <v>1</v>
      </c>
      <c r="AM12199" s="76" t="n">
        <v>0</v>
      </c>
    </row>
    <row r="12200" customFormat="false" ht="15" hidden="false" customHeight="false" outlineLevel="0" collapsed="false">
      <c r="A12200" s="76" t="n">
        <v>1535572</v>
      </c>
      <c r="B12200" s="76" t="s">
        <v>46613</v>
      </c>
      <c r="C12200" s="76" t="s">
        <v>1377</v>
      </c>
      <c r="D12200" s="76" t="n">
        <v>4538372</v>
      </c>
      <c r="E12200" s="76" t="s">
        <v>109</v>
      </c>
      <c r="F12200" s="76" t="s">
        <v>109</v>
      </c>
      <c r="H12200" s="78" t="n">
        <v>40977</v>
      </c>
      <c r="I12200" s="76" t="s">
        <v>370</v>
      </c>
      <c r="J12200" s="76" t="n">
        <v>-13</v>
      </c>
      <c r="K12200" s="76" t="s">
        <v>41</v>
      </c>
      <c r="M12200" s="76" t="s">
        <v>134</v>
      </c>
      <c r="N12200" s="79" t="s">
        <v>3076</v>
      </c>
      <c r="O12200" s="76" t="s">
        <v>3077</v>
      </c>
      <c r="P12200" s="78" t="n">
        <v>45546</v>
      </c>
      <c r="Q12200" s="76" t="s">
        <v>114</v>
      </c>
      <c r="R12200" s="78" t="n">
        <v>45211</v>
      </c>
      <c r="T12200" s="76" t="s">
        <v>115</v>
      </c>
      <c r="U12200" s="76" t="n">
        <v>500</v>
      </c>
      <c r="X12200" s="76" t="n">
        <v>5</v>
      </c>
      <c r="Y12200" s="76" t="s">
        <v>116</v>
      </c>
      <c r="AC12200" s="76" t="s">
        <v>117</v>
      </c>
      <c r="AD12200" s="76" t="s">
        <v>13960</v>
      </c>
      <c r="AE12200" s="76" t="n">
        <v>45560</v>
      </c>
      <c r="AF12200" s="76" t="s">
        <v>46614</v>
      </c>
      <c r="AJ12200" s="79" t="s">
        <v>46615</v>
      </c>
      <c r="AK12200" s="76" t="s">
        <v>46616</v>
      </c>
      <c r="AL12200" s="76" t="n">
        <v>0</v>
      </c>
      <c r="AM12200" s="76" t="n">
        <v>0</v>
      </c>
    </row>
    <row r="12201" customFormat="false" ht="15" hidden="false" customHeight="false" outlineLevel="0" collapsed="false">
      <c r="A12201" s="76" t="n">
        <v>1633390</v>
      </c>
      <c r="B12201" s="76" t="s">
        <v>46613</v>
      </c>
      <c r="C12201" s="76" t="s">
        <v>10421</v>
      </c>
      <c r="D12201" s="76" t="n">
        <v>4540785</v>
      </c>
      <c r="E12201" s="76" t="s">
        <v>109</v>
      </c>
      <c r="H12201" s="78" t="n">
        <v>42537</v>
      </c>
      <c r="I12201" s="76" t="s">
        <v>109</v>
      </c>
      <c r="J12201" s="76" t="n">
        <v>-9</v>
      </c>
      <c r="K12201" s="76" t="s">
        <v>41</v>
      </c>
      <c r="M12201" s="76" t="s">
        <v>134</v>
      </c>
      <c r="N12201" s="79" t="s">
        <v>3076</v>
      </c>
      <c r="O12201" s="76" t="s">
        <v>3077</v>
      </c>
      <c r="P12201" s="78" t="n">
        <v>45565</v>
      </c>
      <c r="Q12201" s="76" t="s">
        <v>114</v>
      </c>
      <c r="R12201" s="78" t="n">
        <v>45565</v>
      </c>
      <c r="T12201" s="76" t="s">
        <v>115</v>
      </c>
      <c r="U12201" s="76" t="n">
        <v>500</v>
      </c>
      <c r="X12201" s="76" t="n">
        <v>5</v>
      </c>
      <c r="Y12201" s="76" t="s">
        <v>116</v>
      </c>
      <c r="AC12201" s="76" t="s">
        <v>117</v>
      </c>
      <c r="AD12201" s="76" t="s">
        <v>13960</v>
      </c>
      <c r="AE12201" s="76" t="n">
        <v>45560</v>
      </c>
      <c r="AF12201" s="76" t="s">
        <v>46617</v>
      </c>
      <c r="AJ12201" s="79" t="s">
        <v>46618</v>
      </c>
      <c r="AK12201" s="76" t="s">
        <v>46619</v>
      </c>
      <c r="AL12201" s="76" t="n">
        <v>0</v>
      </c>
      <c r="AM12201" s="76" t="n">
        <v>0</v>
      </c>
    </row>
    <row r="12202" customFormat="false" ht="15" hidden="false" customHeight="false" outlineLevel="0" collapsed="false">
      <c r="A12202" s="76" t="n">
        <v>1429142</v>
      </c>
      <c r="B12202" s="76" t="s">
        <v>46620</v>
      </c>
      <c r="C12202" s="76" t="s">
        <v>16487</v>
      </c>
      <c r="D12202" s="76" t="n">
        <v>4535317</v>
      </c>
      <c r="E12202" s="76" t="s">
        <v>109</v>
      </c>
      <c r="F12202" s="76" t="s">
        <v>132</v>
      </c>
      <c r="H12202" s="78" t="n">
        <v>41872</v>
      </c>
      <c r="I12202" s="76" t="s">
        <v>190</v>
      </c>
      <c r="J12202" s="76" t="n">
        <v>-11</v>
      </c>
      <c r="K12202" s="76" t="s">
        <v>41</v>
      </c>
      <c r="M12202" s="76" t="s">
        <v>134</v>
      </c>
      <c r="N12202" s="79" t="s">
        <v>737</v>
      </c>
      <c r="O12202" s="76" t="s">
        <v>738</v>
      </c>
      <c r="P12202" s="78" t="n">
        <v>45560</v>
      </c>
      <c r="Q12202" s="76" t="s">
        <v>114</v>
      </c>
      <c r="R12202" s="78" t="n">
        <v>44824</v>
      </c>
      <c r="T12202" s="76" t="s">
        <v>115</v>
      </c>
      <c r="U12202" s="76" t="n">
        <v>500</v>
      </c>
      <c r="X12202" s="76" t="n">
        <v>5</v>
      </c>
      <c r="Y12202" s="76" t="s">
        <v>116</v>
      </c>
      <c r="AC12202" s="76" t="s">
        <v>117</v>
      </c>
      <c r="AD12202" s="76" t="s">
        <v>46621</v>
      </c>
      <c r="AE12202" s="76" t="n">
        <v>45300</v>
      </c>
      <c r="AF12202" s="76" t="s">
        <v>46622</v>
      </c>
      <c r="AJ12202" s="79" t="s">
        <v>46623</v>
      </c>
      <c r="AK12202" s="76" t="s">
        <v>46624</v>
      </c>
      <c r="AL12202" s="76" t="n">
        <v>0</v>
      </c>
      <c r="AM12202" s="76" t="n">
        <v>0</v>
      </c>
    </row>
    <row r="12203" customFormat="false" ht="15" hidden="false" customHeight="false" outlineLevel="0" collapsed="false">
      <c r="A12203" s="76" t="n">
        <v>856915</v>
      </c>
      <c r="B12203" s="76" t="s">
        <v>46625</v>
      </c>
      <c r="C12203" s="76" t="s">
        <v>2327</v>
      </c>
      <c r="D12203" s="76" t="n">
        <v>4111317</v>
      </c>
      <c r="E12203" s="76" t="s">
        <v>109</v>
      </c>
      <c r="F12203" s="76" t="s">
        <v>109</v>
      </c>
      <c r="H12203" s="78" t="n">
        <v>19581</v>
      </c>
      <c r="I12203" s="76" t="s">
        <v>594</v>
      </c>
      <c r="J12203" s="76" t="s">
        <v>595</v>
      </c>
      <c r="K12203" s="76" t="s">
        <v>2</v>
      </c>
      <c r="M12203" s="76" t="s">
        <v>286</v>
      </c>
      <c r="N12203" s="79" t="s">
        <v>385</v>
      </c>
      <c r="O12203" s="76" t="s">
        <v>386</v>
      </c>
      <c r="P12203" s="78" t="n">
        <v>45567</v>
      </c>
      <c r="Q12203" s="76" t="s">
        <v>114</v>
      </c>
      <c r="R12203" s="78" t="n">
        <v>40851</v>
      </c>
      <c r="S12203" s="78" t="n">
        <v>44905</v>
      </c>
      <c r="T12203" s="76" t="s">
        <v>183</v>
      </c>
      <c r="U12203" s="76" t="n">
        <v>500</v>
      </c>
      <c r="X12203" s="76" t="n">
        <v>5</v>
      </c>
      <c r="Y12203" s="76" t="s">
        <v>116</v>
      </c>
      <c r="AC12203" s="76" t="s">
        <v>117</v>
      </c>
      <c r="AD12203" s="76" t="s">
        <v>3258</v>
      </c>
      <c r="AE12203" s="76" t="n">
        <v>41350</v>
      </c>
      <c r="AF12203" s="76" t="s">
        <v>46626</v>
      </c>
      <c r="AI12203" s="79" t="s">
        <v>46627</v>
      </c>
      <c r="AJ12203" s="79" t="s">
        <v>46628</v>
      </c>
      <c r="AK12203" s="76" t="s">
        <v>46629</v>
      </c>
      <c r="AL12203" s="76" t="n">
        <v>0</v>
      </c>
      <c r="AM12203" s="76" t="n">
        <v>0</v>
      </c>
    </row>
    <row r="12204" customFormat="false" ht="15" hidden="false" customHeight="false" outlineLevel="0" collapsed="false">
      <c r="A12204" s="76" t="n">
        <v>1548296</v>
      </c>
      <c r="B12204" s="76" t="s">
        <v>46630</v>
      </c>
      <c r="C12204" s="76" t="s">
        <v>22001</v>
      </c>
      <c r="D12204" s="76" t="n">
        <v>3736641</v>
      </c>
      <c r="E12204" s="76" t="s">
        <v>132</v>
      </c>
      <c r="H12204" s="78" t="n">
        <v>41191</v>
      </c>
      <c r="I12204" s="76" t="s">
        <v>370</v>
      </c>
      <c r="J12204" s="76" t="n">
        <v>-13</v>
      </c>
      <c r="K12204" s="76" t="s">
        <v>41</v>
      </c>
      <c r="M12204" s="76" t="s">
        <v>124</v>
      </c>
      <c r="N12204" s="79" t="s">
        <v>3099</v>
      </c>
      <c r="O12204" s="76" t="s">
        <v>3100</v>
      </c>
      <c r="P12204" s="78" t="n">
        <v>45668</v>
      </c>
      <c r="Q12204" s="76" t="s">
        <v>114</v>
      </c>
      <c r="R12204" s="78" t="n">
        <v>45250</v>
      </c>
      <c r="S12204" s="78" t="n">
        <v>45531</v>
      </c>
      <c r="T12204" s="76" t="s">
        <v>201</v>
      </c>
      <c r="U12204" s="76" t="n">
        <v>500</v>
      </c>
      <c r="X12204" s="76" t="n">
        <v>5</v>
      </c>
      <c r="Y12204" s="76" t="s">
        <v>116</v>
      </c>
      <c r="AC12204" s="76" t="s">
        <v>117</v>
      </c>
      <c r="AD12204" s="76" t="s">
        <v>46631</v>
      </c>
      <c r="AE12204" s="76" t="n">
        <v>37330</v>
      </c>
      <c r="AF12204" s="76" t="s">
        <v>46632</v>
      </c>
      <c r="AI12204" s="79" t="s">
        <v>46633</v>
      </c>
      <c r="AJ12204" s="79" t="s">
        <v>46634</v>
      </c>
      <c r="AK12204" s="76" t="s">
        <v>46635</v>
      </c>
      <c r="AL12204" s="76" t="n">
        <v>0</v>
      </c>
      <c r="AM12204" s="76" t="n">
        <v>0</v>
      </c>
    </row>
    <row r="12205" customFormat="false" ht="15" hidden="false" customHeight="false" outlineLevel="0" collapsed="false">
      <c r="A12205" s="76" t="n">
        <v>1614962</v>
      </c>
      <c r="B12205" s="76" t="s">
        <v>46636</v>
      </c>
      <c r="C12205" s="76" t="s">
        <v>3011</v>
      </c>
      <c r="D12205" s="76" t="n">
        <v>2817354</v>
      </c>
      <c r="E12205" s="76" t="s">
        <v>132</v>
      </c>
      <c r="H12205" s="78" t="n">
        <v>41092</v>
      </c>
      <c r="I12205" s="76" t="s">
        <v>370</v>
      </c>
      <c r="J12205" s="76" t="n">
        <v>-13</v>
      </c>
      <c r="K12205" s="76" t="s">
        <v>41</v>
      </c>
      <c r="M12205" s="76" t="s">
        <v>155</v>
      </c>
      <c r="N12205" s="79" t="s">
        <v>1517</v>
      </c>
      <c r="O12205" s="76" t="s">
        <v>1518</v>
      </c>
      <c r="P12205" s="78" t="n">
        <v>45552</v>
      </c>
      <c r="Q12205" s="76" t="s">
        <v>114</v>
      </c>
      <c r="R12205" s="78" t="n">
        <v>45552</v>
      </c>
      <c r="T12205" s="76" t="s">
        <v>115</v>
      </c>
      <c r="U12205" s="76" t="n">
        <v>500</v>
      </c>
      <c r="X12205" s="76" t="n">
        <v>5</v>
      </c>
      <c r="Y12205" s="76" t="s">
        <v>116</v>
      </c>
      <c r="AC12205" s="76" t="s">
        <v>117</v>
      </c>
      <c r="AD12205" s="76" t="s">
        <v>46637</v>
      </c>
      <c r="AE12205" s="76" t="n">
        <v>28300</v>
      </c>
      <c r="AF12205" s="76" t="s">
        <v>46638</v>
      </c>
      <c r="AK12205" s="76" t="s">
        <v>46639</v>
      </c>
      <c r="AL12205" s="76" t="n">
        <v>0</v>
      </c>
      <c r="AM12205" s="76" t="n">
        <v>0</v>
      </c>
    </row>
    <row r="12206" customFormat="false" ht="15" hidden="false" customHeight="false" outlineLevel="0" collapsed="false">
      <c r="A12206" s="76" t="n">
        <v>1646689</v>
      </c>
      <c r="B12206" s="76" t="s">
        <v>46640</v>
      </c>
      <c r="C12206" s="76" t="s">
        <v>1930</v>
      </c>
      <c r="D12206" s="76" t="n">
        <v>3737926</v>
      </c>
      <c r="E12206" s="76" t="s">
        <v>109</v>
      </c>
      <c r="H12206" s="78" t="n">
        <v>42624</v>
      </c>
      <c r="I12206" s="76" t="s">
        <v>109</v>
      </c>
      <c r="J12206" s="76" t="n">
        <v>-9</v>
      </c>
      <c r="K12206" s="76" t="s">
        <v>41</v>
      </c>
      <c r="M12206" s="76" t="s">
        <v>124</v>
      </c>
      <c r="N12206" s="79" t="s">
        <v>540</v>
      </c>
      <c r="O12206" s="76" t="s">
        <v>541</v>
      </c>
      <c r="P12206" s="78" t="n">
        <v>45578</v>
      </c>
      <c r="Q12206" s="76" t="s">
        <v>114</v>
      </c>
      <c r="R12206" s="78" t="n">
        <v>45578</v>
      </c>
      <c r="S12206" s="78" t="n">
        <v>45554</v>
      </c>
      <c r="T12206" s="76" t="s">
        <v>201</v>
      </c>
      <c r="U12206" s="76" t="n">
        <v>500</v>
      </c>
      <c r="X12206" s="76" t="n">
        <v>5</v>
      </c>
      <c r="Y12206" s="76" t="s">
        <v>116</v>
      </c>
      <c r="AC12206" s="76" t="s">
        <v>117</v>
      </c>
      <c r="AD12206" s="76" t="s">
        <v>8234</v>
      </c>
      <c r="AE12206" s="76" t="n">
        <v>37260</v>
      </c>
      <c r="AF12206" s="76" t="s">
        <v>46641</v>
      </c>
      <c r="AK12206" s="76" t="s">
        <v>46642</v>
      </c>
      <c r="AL12206" s="76" t="n">
        <v>0</v>
      </c>
      <c r="AM12206" s="76" t="n">
        <v>0</v>
      </c>
    </row>
    <row r="12207" customFormat="false" ht="15" hidden="false" customHeight="false" outlineLevel="0" collapsed="false">
      <c r="A12207" s="76" t="n">
        <v>1624599</v>
      </c>
      <c r="B12207" s="76" t="s">
        <v>46643</v>
      </c>
      <c r="C12207" s="76" t="s">
        <v>46644</v>
      </c>
      <c r="D12207" s="76" t="n">
        <v>2817475</v>
      </c>
      <c r="E12207" s="76" t="s">
        <v>109</v>
      </c>
      <c r="H12207" s="78" t="n">
        <v>39893</v>
      </c>
      <c r="I12207" s="76" t="s">
        <v>133</v>
      </c>
      <c r="J12207" s="76" t="n">
        <v>-16</v>
      </c>
      <c r="K12207" s="76" t="s">
        <v>41</v>
      </c>
      <c r="M12207" s="76" t="s">
        <v>155</v>
      </c>
      <c r="N12207" s="79" t="s">
        <v>1399</v>
      </c>
      <c r="O12207" s="76" t="s">
        <v>1400</v>
      </c>
      <c r="P12207" s="78" t="n">
        <v>45559</v>
      </c>
      <c r="Q12207" s="76" t="s">
        <v>114</v>
      </c>
      <c r="R12207" s="78" t="n">
        <v>45559</v>
      </c>
      <c r="S12207" s="78" t="n">
        <v>45567</v>
      </c>
      <c r="T12207" s="76" t="s">
        <v>201</v>
      </c>
      <c r="U12207" s="76" t="n">
        <v>500</v>
      </c>
      <c r="X12207" s="76" t="n">
        <v>5</v>
      </c>
      <c r="Y12207" s="76" t="s">
        <v>116</v>
      </c>
      <c r="AC12207" s="76" t="s">
        <v>117</v>
      </c>
      <c r="AD12207" s="76" t="s">
        <v>12387</v>
      </c>
      <c r="AE12207" s="76" t="n">
        <v>28320</v>
      </c>
      <c r="AF12207" s="76" t="s">
        <v>46645</v>
      </c>
      <c r="AI12207" s="79" t="s">
        <v>46646</v>
      </c>
      <c r="AJ12207" s="79" t="s">
        <v>46647</v>
      </c>
      <c r="AK12207" s="76" t="s">
        <v>46648</v>
      </c>
      <c r="AL12207" s="76" t="n">
        <v>0</v>
      </c>
      <c r="AM12207" s="76" t="n">
        <v>0</v>
      </c>
    </row>
    <row r="12208" customFormat="false" ht="15" hidden="false" customHeight="false" outlineLevel="0" collapsed="false">
      <c r="A12208" s="76" t="n">
        <v>1453126</v>
      </c>
      <c r="B12208" s="76" t="s">
        <v>46649</v>
      </c>
      <c r="C12208" s="76" t="s">
        <v>46650</v>
      </c>
      <c r="D12208" s="76" t="n">
        <v>4115653</v>
      </c>
      <c r="E12208" s="76" t="s">
        <v>109</v>
      </c>
      <c r="F12208" s="76" t="s">
        <v>109</v>
      </c>
      <c r="H12208" s="78" t="n">
        <v>42099</v>
      </c>
      <c r="I12208" s="76" t="s">
        <v>231</v>
      </c>
      <c r="J12208" s="76" t="n">
        <v>-10</v>
      </c>
      <c r="K12208" s="76" t="s">
        <v>41</v>
      </c>
      <c r="M12208" s="76" t="s">
        <v>286</v>
      </c>
      <c r="N12208" s="79" t="s">
        <v>385</v>
      </c>
      <c r="O12208" s="76" t="s">
        <v>386</v>
      </c>
      <c r="P12208" s="78" t="n">
        <v>45562</v>
      </c>
      <c r="Q12208" s="76" t="s">
        <v>114</v>
      </c>
      <c r="R12208" s="78" t="n">
        <v>44855</v>
      </c>
      <c r="T12208" s="76" t="s">
        <v>115</v>
      </c>
      <c r="U12208" s="76" t="n">
        <v>500</v>
      </c>
      <c r="X12208" s="76" t="n">
        <v>5</v>
      </c>
      <c r="Y12208" s="76" t="s">
        <v>116</v>
      </c>
      <c r="AC12208" s="76" t="s">
        <v>117</v>
      </c>
      <c r="AD12208" s="76" t="s">
        <v>2524</v>
      </c>
      <c r="AE12208" s="76" t="n">
        <v>41350</v>
      </c>
      <c r="AF12208" s="76" t="s">
        <v>46651</v>
      </c>
      <c r="AJ12208" s="79" t="s">
        <v>46652</v>
      </c>
      <c r="AK12208" s="76" t="s">
        <v>46653</v>
      </c>
      <c r="AL12208" s="76" t="n">
        <v>0</v>
      </c>
      <c r="AM12208" s="76" t="n">
        <v>0</v>
      </c>
    </row>
    <row r="12209" customFormat="false" ht="15" hidden="false" customHeight="false" outlineLevel="0" collapsed="false">
      <c r="A12209" s="76" t="n">
        <v>1453128</v>
      </c>
      <c r="B12209" s="76" t="s">
        <v>46649</v>
      </c>
      <c r="C12209" s="76" t="s">
        <v>19634</v>
      </c>
      <c r="D12209" s="76" t="n">
        <v>4115654</v>
      </c>
      <c r="E12209" s="76" t="s">
        <v>132</v>
      </c>
      <c r="F12209" s="76" t="s">
        <v>132</v>
      </c>
      <c r="H12209" s="78" t="n">
        <v>41015</v>
      </c>
      <c r="I12209" s="76" t="s">
        <v>370</v>
      </c>
      <c r="J12209" s="76" t="n">
        <v>-13</v>
      </c>
      <c r="K12209" s="76" t="s">
        <v>41</v>
      </c>
      <c r="M12209" s="76" t="s">
        <v>286</v>
      </c>
      <c r="N12209" s="79" t="s">
        <v>385</v>
      </c>
      <c r="O12209" s="76" t="s">
        <v>386</v>
      </c>
      <c r="P12209" s="78" t="n">
        <v>45560</v>
      </c>
      <c r="Q12209" s="76" t="s">
        <v>114</v>
      </c>
      <c r="R12209" s="78" t="n">
        <v>44855</v>
      </c>
      <c r="T12209" s="76" t="s">
        <v>115</v>
      </c>
      <c r="U12209" s="76" t="n">
        <v>703</v>
      </c>
      <c r="X12209" s="76" t="n">
        <v>7</v>
      </c>
      <c r="Y12209" s="76" t="s">
        <v>116</v>
      </c>
      <c r="AC12209" s="76" t="s">
        <v>117</v>
      </c>
      <c r="AD12209" s="76" t="s">
        <v>2524</v>
      </c>
      <c r="AE12209" s="76" t="n">
        <v>41350</v>
      </c>
      <c r="AF12209" s="76" t="s">
        <v>33470</v>
      </c>
      <c r="AJ12209" s="79" t="s">
        <v>46652</v>
      </c>
      <c r="AK12209" s="76" t="s">
        <v>46653</v>
      </c>
      <c r="AL12209" s="76" t="n">
        <v>0</v>
      </c>
      <c r="AM12209" s="76" t="n">
        <v>0</v>
      </c>
    </row>
    <row r="12210" customFormat="false" ht="15" hidden="false" customHeight="false" outlineLevel="0" collapsed="false">
      <c r="A12210" s="76" t="n">
        <v>1616987</v>
      </c>
      <c r="B12210" s="76" t="s">
        <v>46654</v>
      </c>
      <c r="C12210" s="76" t="s">
        <v>1545</v>
      </c>
      <c r="D12210" s="76" t="n">
        <v>3737386</v>
      </c>
      <c r="E12210" s="76" t="s">
        <v>109</v>
      </c>
      <c r="H12210" s="78" t="n">
        <v>40385</v>
      </c>
      <c r="I12210" s="76" t="s">
        <v>256</v>
      </c>
      <c r="J12210" s="76" t="n">
        <v>-15</v>
      </c>
      <c r="K12210" s="76" t="s">
        <v>41</v>
      </c>
      <c r="M12210" s="76" t="s">
        <v>124</v>
      </c>
      <c r="N12210" s="79" t="s">
        <v>1887</v>
      </c>
      <c r="O12210" s="76" t="s">
        <v>1888</v>
      </c>
      <c r="P12210" s="78" t="n">
        <v>45553</v>
      </c>
      <c r="Q12210" s="76" t="s">
        <v>114</v>
      </c>
      <c r="R12210" s="78" t="n">
        <v>45553</v>
      </c>
      <c r="T12210" s="76" t="s">
        <v>115</v>
      </c>
      <c r="U12210" s="76" t="n">
        <v>500</v>
      </c>
      <c r="X12210" s="76" t="n">
        <v>5</v>
      </c>
      <c r="Y12210" s="76" t="s">
        <v>116</v>
      </c>
      <c r="AC12210" s="76" t="s">
        <v>117</v>
      </c>
      <c r="AD12210" s="76" t="s">
        <v>46655</v>
      </c>
      <c r="AE12210" s="76" t="n">
        <v>37110</v>
      </c>
      <c r="AF12210" s="76" t="s">
        <v>46656</v>
      </c>
      <c r="AK12210" s="76" t="s">
        <v>46657</v>
      </c>
      <c r="AL12210" s="76" t="n">
        <v>0</v>
      </c>
      <c r="AM12210" s="76" t="n">
        <v>0</v>
      </c>
    </row>
    <row r="12211" customFormat="false" ht="15" hidden="false" customHeight="false" outlineLevel="0" collapsed="false">
      <c r="A12211" s="76" t="n">
        <v>1616992</v>
      </c>
      <c r="B12211" s="76" t="s">
        <v>46654</v>
      </c>
      <c r="C12211" s="76" t="s">
        <v>873</v>
      </c>
      <c r="D12211" s="76" t="n">
        <v>3737387</v>
      </c>
      <c r="E12211" s="76" t="s">
        <v>109</v>
      </c>
      <c r="H12211" s="78" t="n">
        <v>40385</v>
      </c>
      <c r="I12211" s="76" t="s">
        <v>256</v>
      </c>
      <c r="J12211" s="76" t="n">
        <v>-15</v>
      </c>
      <c r="K12211" s="76" t="s">
        <v>41</v>
      </c>
      <c r="M12211" s="76" t="s">
        <v>124</v>
      </c>
      <c r="N12211" s="79" t="s">
        <v>1887</v>
      </c>
      <c r="O12211" s="76" t="s">
        <v>1888</v>
      </c>
      <c r="P12211" s="78" t="n">
        <v>45553</v>
      </c>
      <c r="Q12211" s="76" t="s">
        <v>114</v>
      </c>
      <c r="R12211" s="78" t="n">
        <v>45553</v>
      </c>
      <c r="T12211" s="76" t="s">
        <v>115</v>
      </c>
      <c r="U12211" s="76" t="n">
        <v>500</v>
      </c>
      <c r="X12211" s="76" t="n">
        <v>5</v>
      </c>
      <c r="Y12211" s="76" t="s">
        <v>116</v>
      </c>
      <c r="AC12211" s="76" t="s">
        <v>117</v>
      </c>
      <c r="AD12211" s="76" t="s">
        <v>46655</v>
      </c>
      <c r="AE12211" s="76" t="n">
        <v>37110</v>
      </c>
      <c r="AF12211" s="76" t="s">
        <v>46656</v>
      </c>
      <c r="AK12211" s="76" t="s">
        <v>46657</v>
      </c>
      <c r="AL12211" s="76" t="n">
        <v>0</v>
      </c>
      <c r="AM12211" s="76" t="n">
        <v>0</v>
      </c>
    </row>
    <row r="12212" customFormat="false" ht="15" hidden="false" customHeight="false" outlineLevel="0" collapsed="false">
      <c r="A12212" s="76" t="n">
        <v>1646682</v>
      </c>
      <c r="B12212" s="76" t="s">
        <v>46658</v>
      </c>
      <c r="C12212" s="76" t="s">
        <v>29938</v>
      </c>
      <c r="D12212" s="76" t="n">
        <v>4540956</v>
      </c>
      <c r="E12212" s="76" t="s">
        <v>132</v>
      </c>
      <c r="H12212" s="78" t="n">
        <v>40545</v>
      </c>
      <c r="I12212" s="76" t="s">
        <v>144</v>
      </c>
      <c r="J12212" s="76" t="n">
        <v>-14</v>
      </c>
      <c r="K12212" s="76" t="s">
        <v>41</v>
      </c>
      <c r="M12212" s="76" t="s">
        <v>134</v>
      </c>
      <c r="N12212" s="79" t="s">
        <v>3076</v>
      </c>
      <c r="O12212" s="76" t="s">
        <v>3077</v>
      </c>
      <c r="P12212" s="78" t="n">
        <v>45619</v>
      </c>
      <c r="Q12212" s="76" t="s">
        <v>114</v>
      </c>
      <c r="R12212" s="78" t="n">
        <v>45578</v>
      </c>
      <c r="T12212" s="76" t="s">
        <v>115</v>
      </c>
      <c r="U12212" s="76" t="n">
        <v>500</v>
      </c>
      <c r="X12212" s="76" t="n">
        <v>5</v>
      </c>
      <c r="Y12212" s="76" t="s">
        <v>116</v>
      </c>
      <c r="AC12212" s="76" t="s">
        <v>117</v>
      </c>
      <c r="AD12212" s="76" t="s">
        <v>13960</v>
      </c>
      <c r="AE12212" s="76" t="n">
        <v>45560</v>
      </c>
      <c r="AF12212" s="76" t="s">
        <v>18383</v>
      </c>
      <c r="AI12212" s="79" t="s">
        <v>18384</v>
      </c>
      <c r="AJ12212" s="79" t="s">
        <v>46659</v>
      </c>
      <c r="AK12212" s="76" t="s">
        <v>46660</v>
      </c>
      <c r="AL12212" s="76" t="n">
        <v>0</v>
      </c>
      <c r="AM12212" s="76" t="n">
        <v>0</v>
      </c>
    </row>
    <row r="12213" customFormat="false" ht="15" hidden="false" customHeight="false" outlineLevel="0" collapsed="false">
      <c r="A12213" s="76" t="n">
        <v>998037</v>
      </c>
      <c r="B12213" s="76" t="s">
        <v>46661</v>
      </c>
      <c r="C12213" s="76" t="s">
        <v>320</v>
      </c>
      <c r="D12213" s="76" t="n">
        <v>188542</v>
      </c>
      <c r="E12213" s="76" t="s">
        <v>109</v>
      </c>
      <c r="F12213" s="76" t="s">
        <v>109</v>
      </c>
      <c r="H12213" s="78" t="n">
        <v>21905</v>
      </c>
      <c r="I12213" s="76" t="s">
        <v>305</v>
      </c>
      <c r="J12213" s="76" t="s">
        <v>306</v>
      </c>
      <c r="K12213" s="76" t="s">
        <v>41</v>
      </c>
      <c r="M12213" s="76" t="s">
        <v>111</v>
      </c>
      <c r="N12213" s="79" t="s">
        <v>112</v>
      </c>
      <c r="O12213" s="76" t="s">
        <v>113</v>
      </c>
      <c r="P12213" s="78" t="n">
        <v>45592</v>
      </c>
      <c r="Q12213" s="76" t="s">
        <v>114</v>
      </c>
      <c r="R12213" s="78" t="n">
        <v>41740</v>
      </c>
      <c r="S12213" s="78" t="n">
        <v>45280</v>
      </c>
      <c r="T12213" s="76" t="s">
        <v>183</v>
      </c>
      <c r="U12213" s="76" t="n">
        <v>500</v>
      </c>
      <c r="X12213" s="76" t="n">
        <v>5</v>
      </c>
      <c r="Y12213" s="76" t="s">
        <v>116</v>
      </c>
      <c r="AC12213" s="76" t="s">
        <v>117</v>
      </c>
      <c r="AD12213" s="76" t="s">
        <v>1987</v>
      </c>
      <c r="AE12213" s="76" t="n">
        <v>18100</v>
      </c>
      <c r="AF12213" s="76" t="s">
        <v>10455</v>
      </c>
      <c r="AI12213" s="79" t="s">
        <v>10456</v>
      </c>
      <c r="AK12213" s="76" t="s">
        <v>4267</v>
      </c>
      <c r="AL12213" s="76" t="n">
        <v>0</v>
      </c>
      <c r="AM12213" s="76" t="n">
        <v>0</v>
      </c>
    </row>
    <row r="12214" customFormat="false" ht="15" hidden="false" customHeight="false" outlineLevel="0" collapsed="false">
      <c r="A12214" s="76" t="n">
        <v>1619420</v>
      </c>
      <c r="B12214" s="76" t="s">
        <v>46662</v>
      </c>
      <c r="C12214" s="76" t="s">
        <v>238</v>
      </c>
      <c r="D12214" s="76" t="n">
        <v>4540548</v>
      </c>
      <c r="E12214" s="76" t="s">
        <v>109</v>
      </c>
      <c r="H12214" s="78" t="n">
        <v>43004</v>
      </c>
      <c r="I12214" s="76" t="s">
        <v>109</v>
      </c>
      <c r="J12214" s="76" t="n">
        <v>-9</v>
      </c>
      <c r="K12214" s="76" t="s">
        <v>41</v>
      </c>
      <c r="M12214" s="76" t="s">
        <v>134</v>
      </c>
      <c r="N12214" s="79" t="s">
        <v>349</v>
      </c>
      <c r="O12214" s="76" t="s">
        <v>350</v>
      </c>
      <c r="P12214" s="78" t="n">
        <v>45554</v>
      </c>
      <c r="Q12214" s="76" t="s">
        <v>114</v>
      </c>
      <c r="R12214" s="78" t="n">
        <v>45554</v>
      </c>
      <c r="T12214" s="76" t="s">
        <v>115</v>
      </c>
      <c r="U12214" s="76" t="n">
        <v>500</v>
      </c>
      <c r="X12214" s="76" t="n">
        <v>5</v>
      </c>
      <c r="Y12214" s="76" t="s">
        <v>116</v>
      </c>
      <c r="AC12214" s="76" t="s">
        <v>117</v>
      </c>
      <c r="AD12214" s="76" t="s">
        <v>351</v>
      </c>
      <c r="AE12214" s="76" t="n">
        <v>45160</v>
      </c>
      <c r="AF12214" s="76" t="s">
        <v>46663</v>
      </c>
      <c r="AJ12214" s="79" t="s">
        <v>46664</v>
      </c>
      <c r="AK12214" s="76" t="s">
        <v>46665</v>
      </c>
      <c r="AL12214" s="76" t="n">
        <v>0</v>
      </c>
      <c r="AM12214" s="76" t="n">
        <v>0</v>
      </c>
    </row>
    <row r="12215" customFormat="false" ht="15" hidden="false" customHeight="false" outlineLevel="0" collapsed="false">
      <c r="A12215" s="76" t="n">
        <v>247839</v>
      </c>
      <c r="B12215" s="76" t="s">
        <v>46666</v>
      </c>
      <c r="C12215" s="76" t="s">
        <v>1551</v>
      </c>
      <c r="D12215" s="76" t="n">
        <v>937197</v>
      </c>
      <c r="E12215" s="76" t="s">
        <v>132</v>
      </c>
      <c r="F12215" s="76" t="s">
        <v>132</v>
      </c>
      <c r="H12215" s="78" t="n">
        <v>31548</v>
      </c>
      <c r="I12215" s="76" t="s">
        <v>23</v>
      </c>
      <c r="J12215" s="76" t="n">
        <v>-40</v>
      </c>
      <c r="K12215" s="76" t="s">
        <v>41</v>
      </c>
      <c r="M12215" s="76" t="s">
        <v>134</v>
      </c>
      <c r="N12215" s="79" t="s">
        <v>586</v>
      </c>
      <c r="O12215" s="76" t="s">
        <v>587</v>
      </c>
      <c r="P12215" s="78" t="n">
        <v>45500</v>
      </c>
      <c r="Q12215" s="76" t="s">
        <v>114</v>
      </c>
      <c r="R12215" s="78" t="n">
        <v>37432</v>
      </c>
      <c r="S12215" s="78" t="n">
        <v>44803</v>
      </c>
      <c r="T12215" s="76" t="s">
        <v>183</v>
      </c>
      <c r="U12215" s="76" t="n">
        <v>1995</v>
      </c>
      <c r="X12215" s="76" t="n">
        <v>19</v>
      </c>
      <c r="Y12215" s="76" t="s">
        <v>116</v>
      </c>
      <c r="AB12215" s="78" t="n">
        <v>44743</v>
      </c>
      <c r="AC12215" s="76" t="s">
        <v>117</v>
      </c>
      <c r="AD12215" s="76" t="s">
        <v>25295</v>
      </c>
      <c r="AE12215" s="76" t="n">
        <v>94300</v>
      </c>
      <c r="AF12215" s="76" t="s">
        <v>46667</v>
      </c>
      <c r="AI12215" s="79" t="s">
        <v>46668</v>
      </c>
      <c r="AJ12215" s="79" t="s">
        <v>46668</v>
      </c>
      <c r="AK12215" s="76" t="s">
        <v>46669</v>
      </c>
      <c r="AL12215" s="76" t="n">
        <v>0</v>
      </c>
      <c r="AM12215" s="76" t="n">
        <v>0</v>
      </c>
    </row>
    <row r="12216" customFormat="false" ht="15" hidden="false" customHeight="false" outlineLevel="0" collapsed="false">
      <c r="A12216" s="76" t="n">
        <v>1352652</v>
      </c>
      <c r="B12216" s="76" t="s">
        <v>46670</v>
      </c>
      <c r="C12216" s="76" t="s">
        <v>3911</v>
      </c>
      <c r="D12216" s="76" t="n">
        <v>4532495</v>
      </c>
      <c r="E12216" s="76" t="s">
        <v>109</v>
      </c>
      <c r="F12216" s="76" t="s">
        <v>109</v>
      </c>
      <c r="H12216" s="78" t="n">
        <v>24384</v>
      </c>
      <c r="I12216" s="76" t="s">
        <v>321</v>
      </c>
      <c r="J12216" s="76" t="s">
        <v>322</v>
      </c>
      <c r="K12216" s="76" t="s">
        <v>41</v>
      </c>
      <c r="M12216" s="76" t="s">
        <v>134</v>
      </c>
      <c r="N12216" s="79" t="s">
        <v>1111</v>
      </c>
      <c r="O12216" s="76" t="s">
        <v>1112</v>
      </c>
      <c r="P12216" s="78" t="n">
        <v>45561</v>
      </c>
      <c r="Q12216" s="76" t="s">
        <v>114</v>
      </c>
      <c r="R12216" s="78" t="n">
        <v>44468</v>
      </c>
      <c r="T12216" s="76" t="s">
        <v>325</v>
      </c>
      <c r="U12216" s="76" t="n">
        <v>500</v>
      </c>
      <c r="X12216" s="76" t="n">
        <v>5</v>
      </c>
      <c r="Y12216" s="76" t="s">
        <v>116</v>
      </c>
      <c r="AC12216" s="76" t="s">
        <v>117</v>
      </c>
      <c r="AD12216" s="76" t="s">
        <v>43817</v>
      </c>
      <c r="AE12216" s="76" t="n">
        <v>45720</v>
      </c>
      <c r="AF12216" s="76" t="s">
        <v>9723</v>
      </c>
      <c r="AJ12216" s="79" t="s">
        <v>46671</v>
      </c>
      <c r="AK12216" s="76" t="s">
        <v>46672</v>
      </c>
      <c r="AL12216" s="76" t="n">
        <v>1</v>
      </c>
      <c r="AM12216" s="76" t="n">
        <v>0</v>
      </c>
    </row>
    <row r="12217" customFormat="false" ht="15" hidden="false" customHeight="false" outlineLevel="0" collapsed="false">
      <c r="A12217" s="76" t="n">
        <v>1315804</v>
      </c>
      <c r="B12217" s="76" t="s">
        <v>46673</v>
      </c>
      <c r="C12217" s="76" t="s">
        <v>1637</v>
      </c>
      <c r="D12217" s="76" t="n">
        <v>4531931</v>
      </c>
      <c r="E12217" s="76" t="s">
        <v>109</v>
      </c>
      <c r="F12217" s="76" t="s">
        <v>109</v>
      </c>
      <c r="H12217" s="78" t="n">
        <v>32128</v>
      </c>
      <c r="I12217" s="76" t="s">
        <v>23</v>
      </c>
      <c r="J12217" s="76" t="n">
        <v>-40</v>
      </c>
      <c r="K12217" s="76" t="s">
        <v>41</v>
      </c>
      <c r="M12217" s="76" t="s">
        <v>134</v>
      </c>
      <c r="N12217" s="79" t="s">
        <v>349</v>
      </c>
      <c r="O12217" s="76" t="s">
        <v>350</v>
      </c>
      <c r="P12217" s="78" t="n">
        <v>45548</v>
      </c>
      <c r="Q12217" s="76" t="s">
        <v>114</v>
      </c>
      <c r="R12217" s="78" t="n">
        <v>44084</v>
      </c>
      <c r="S12217" s="78" t="n">
        <v>45169</v>
      </c>
      <c r="T12217" s="76" t="s">
        <v>183</v>
      </c>
      <c r="U12217" s="76" t="n">
        <v>500</v>
      </c>
      <c r="X12217" s="76" t="n">
        <v>5</v>
      </c>
      <c r="Y12217" s="76" t="s">
        <v>116</v>
      </c>
      <c r="AC12217" s="76" t="s">
        <v>117</v>
      </c>
      <c r="AD12217" s="76" t="s">
        <v>553</v>
      </c>
      <c r="AE12217" s="76" t="n">
        <v>45160</v>
      </c>
      <c r="AF12217" s="76" t="s">
        <v>46674</v>
      </c>
      <c r="AJ12217" s="79" t="s">
        <v>46675</v>
      </c>
      <c r="AK12217" s="76" t="s">
        <v>46676</v>
      </c>
      <c r="AL12217" s="76" t="n">
        <v>0</v>
      </c>
      <c r="AM12217" s="76" t="n">
        <v>0</v>
      </c>
    </row>
    <row r="12218" customFormat="false" ht="15" hidden="false" customHeight="false" outlineLevel="0" collapsed="false">
      <c r="A12218" s="76" t="n">
        <v>1611380</v>
      </c>
      <c r="B12218" s="76" t="s">
        <v>46673</v>
      </c>
      <c r="C12218" s="76" t="s">
        <v>1766</v>
      </c>
      <c r="D12218" s="76" t="n">
        <v>4540425</v>
      </c>
      <c r="E12218" s="76" t="s">
        <v>109</v>
      </c>
      <c r="H12218" s="78" t="n">
        <v>42862</v>
      </c>
      <c r="I12218" s="76" t="s">
        <v>109</v>
      </c>
      <c r="J12218" s="76" t="n">
        <v>-9</v>
      </c>
      <c r="K12218" s="76" t="s">
        <v>41</v>
      </c>
      <c r="M12218" s="76" t="s">
        <v>134</v>
      </c>
      <c r="N12218" s="79" t="s">
        <v>349</v>
      </c>
      <c r="O12218" s="76" t="s">
        <v>350</v>
      </c>
      <c r="P12218" s="78" t="n">
        <v>45548</v>
      </c>
      <c r="Q12218" s="76" t="s">
        <v>114</v>
      </c>
      <c r="R12218" s="78" t="n">
        <v>45548</v>
      </c>
      <c r="T12218" s="76" t="s">
        <v>115</v>
      </c>
      <c r="U12218" s="76" t="n">
        <v>500</v>
      </c>
      <c r="X12218" s="76" t="n">
        <v>5</v>
      </c>
      <c r="Y12218" s="76" t="s">
        <v>116</v>
      </c>
      <c r="AC12218" s="76" t="s">
        <v>117</v>
      </c>
      <c r="AD12218" s="76" t="s">
        <v>351</v>
      </c>
      <c r="AE12218" s="76" t="n">
        <v>45160</v>
      </c>
      <c r="AF12218" s="76" t="s">
        <v>46677</v>
      </c>
      <c r="AK12218" s="76" t="s">
        <v>46678</v>
      </c>
      <c r="AL12218" s="76" t="n">
        <v>0</v>
      </c>
      <c r="AM12218" s="76" t="n">
        <v>0</v>
      </c>
    </row>
    <row r="12219" customFormat="false" ht="15" hidden="false" customHeight="false" outlineLevel="0" collapsed="false">
      <c r="A12219" s="76" t="n">
        <v>1392924</v>
      </c>
      <c r="B12219" s="76" t="s">
        <v>46673</v>
      </c>
      <c r="C12219" s="76" t="s">
        <v>1116</v>
      </c>
      <c r="D12219" s="76" t="n">
        <v>4532999</v>
      </c>
      <c r="E12219" s="76" t="s">
        <v>109</v>
      </c>
      <c r="H12219" s="78" t="n">
        <v>42199</v>
      </c>
      <c r="I12219" s="76" t="s">
        <v>231</v>
      </c>
      <c r="J12219" s="76" t="n">
        <v>-10</v>
      </c>
      <c r="K12219" s="76" t="s">
        <v>41</v>
      </c>
      <c r="M12219" s="76" t="s">
        <v>134</v>
      </c>
      <c r="N12219" s="79" t="s">
        <v>349</v>
      </c>
      <c r="O12219" s="76" t="s">
        <v>350</v>
      </c>
      <c r="P12219" s="78" t="n">
        <v>45548</v>
      </c>
      <c r="Q12219" s="76" t="s">
        <v>114</v>
      </c>
      <c r="R12219" s="78" t="n">
        <v>44614</v>
      </c>
      <c r="T12219" s="76" t="s">
        <v>115</v>
      </c>
      <c r="U12219" s="76" t="n">
        <v>500</v>
      </c>
      <c r="X12219" s="76" t="n">
        <v>5</v>
      </c>
      <c r="Y12219" s="76" t="s">
        <v>116</v>
      </c>
      <c r="AC12219" s="76" t="s">
        <v>117</v>
      </c>
      <c r="AD12219" s="76" t="s">
        <v>351</v>
      </c>
      <c r="AE12219" s="76" t="n">
        <v>45160</v>
      </c>
      <c r="AF12219" s="76" t="s">
        <v>46679</v>
      </c>
      <c r="AJ12219" s="79" t="s">
        <v>46675</v>
      </c>
      <c r="AK12219" s="76" t="s">
        <v>46678</v>
      </c>
      <c r="AL12219" s="76" t="n">
        <v>0</v>
      </c>
      <c r="AM12219" s="76" t="n">
        <v>0</v>
      </c>
    </row>
    <row r="12220" customFormat="false" ht="15" hidden="false" customHeight="false" outlineLevel="0" collapsed="false">
      <c r="A12220" s="76" t="n">
        <v>1658022</v>
      </c>
      <c r="B12220" s="76" t="s">
        <v>46680</v>
      </c>
      <c r="C12220" s="76" t="s">
        <v>266</v>
      </c>
      <c r="D12220" s="76" t="n">
        <v>4541085</v>
      </c>
      <c r="E12220" s="76" t="s">
        <v>109</v>
      </c>
      <c r="H12220" s="78" t="n">
        <v>22699</v>
      </c>
      <c r="I12220" s="76" t="s">
        <v>267</v>
      </c>
      <c r="J12220" s="76" t="s">
        <v>268</v>
      </c>
      <c r="K12220" s="76" t="s">
        <v>41</v>
      </c>
      <c r="M12220" s="76" t="s">
        <v>134</v>
      </c>
      <c r="N12220" s="79" t="s">
        <v>323</v>
      </c>
      <c r="O12220" s="76" t="s">
        <v>324</v>
      </c>
      <c r="P12220" s="78" t="n">
        <v>45607</v>
      </c>
      <c r="Q12220" s="76" t="s">
        <v>114</v>
      </c>
      <c r="R12220" s="78" t="n">
        <v>45607</v>
      </c>
      <c r="S12220" s="78" t="n">
        <v>45568</v>
      </c>
      <c r="T12220" s="76" t="s">
        <v>201</v>
      </c>
      <c r="U12220" s="76" t="n">
        <v>500</v>
      </c>
      <c r="X12220" s="76" t="n">
        <v>5</v>
      </c>
      <c r="Y12220" s="76" t="s">
        <v>116</v>
      </c>
      <c r="AC12220" s="76" t="s">
        <v>117</v>
      </c>
      <c r="AD12220" s="76" t="s">
        <v>326</v>
      </c>
      <c r="AE12220" s="76" t="n">
        <v>45380</v>
      </c>
      <c r="AF12220" s="76" t="s">
        <v>46681</v>
      </c>
      <c r="AJ12220" s="79" t="s">
        <v>46682</v>
      </c>
      <c r="AK12220" s="76" t="s">
        <v>46683</v>
      </c>
      <c r="AL12220" s="76" t="n">
        <v>0</v>
      </c>
      <c r="AM12220" s="76" t="n">
        <v>0</v>
      </c>
    </row>
    <row r="12221" customFormat="false" ht="15" hidden="false" customHeight="false" outlineLevel="0" collapsed="false">
      <c r="A12221" s="76" t="n">
        <v>1613154</v>
      </c>
      <c r="B12221" s="76" t="s">
        <v>46684</v>
      </c>
      <c r="C12221" s="76" t="s">
        <v>33282</v>
      </c>
      <c r="D12221" s="76" t="n">
        <v>1811986</v>
      </c>
      <c r="E12221" s="76" t="s">
        <v>109</v>
      </c>
      <c r="H12221" s="78" t="n">
        <v>21883</v>
      </c>
      <c r="I12221" s="76" t="s">
        <v>305</v>
      </c>
      <c r="J12221" s="76" t="s">
        <v>306</v>
      </c>
      <c r="K12221" s="76" t="s">
        <v>2</v>
      </c>
      <c r="M12221" s="76" t="s">
        <v>111</v>
      </c>
      <c r="N12221" s="79" t="s">
        <v>2297</v>
      </c>
      <c r="O12221" s="76" t="s">
        <v>2298</v>
      </c>
      <c r="P12221" s="78" t="n">
        <v>45550</v>
      </c>
      <c r="Q12221" s="76" t="s">
        <v>114</v>
      </c>
      <c r="R12221" s="78" t="n">
        <v>45550</v>
      </c>
      <c r="S12221" s="78" t="n">
        <v>45541</v>
      </c>
      <c r="T12221" s="76" t="s">
        <v>201</v>
      </c>
      <c r="U12221" s="76" t="n">
        <v>500</v>
      </c>
      <c r="X12221" s="76" t="n">
        <v>5</v>
      </c>
      <c r="Y12221" s="76" t="s">
        <v>116</v>
      </c>
      <c r="AC12221" s="76" t="s">
        <v>117</v>
      </c>
      <c r="AD12221" s="76" t="s">
        <v>5690</v>
      </c>
      <c r="AE12221" s="76" t="n">
        <v>18110</v>
      </c>
      <c r="AF12221" s="76" t="s">
        <v>46685</v>
      </c>
      <c r="AJ12221" s="79" t="s">
        <v>46686</v>
      </c>
      <c r="AK12221" s="76" t="s">
        <v>46687</v>
      </c>
      <c r="AL12221" s="76" t="n">
        <v>1</v>
      </c>
      <c r="AM12221" s="76" t="n">
        <v>0</v>
      </c>
    </row>
    <row r="12222" customFormat="false" ht="15" hidden="false" customHeight="false" outlineLevel="0" collapsed="false">
      <c r="A12222" s="76" t="n">
        <v>1650326</v>
      </c>
      <c r="B12222" s="76" t="s">
        <v>46688</v>
      </c>
      <c r="C12222" s="76" t="s">
        <v>46689</v>
      </c>
      <c r="D12222" s="76" t="n">
        <v>4541003</v>
      </c>
      <c r="E12222" s="76" t="s">
        <v>132</v>
      </c>
      <c r="H12222" s="78" t="n">
        <v>39690</v>
      </c>
      <c r="I12222" s="76" t="s">
        <v>432</v>
      </c>
      <c r="J12222" s="76" t="n">
        <v>-17</v>
      </c>
      <c r="K12222" s="76" t="s">
        <v>41</v>
      </c>
      <c r="M12222" s="76" t="s">
        <v>134</v>
      </c>
      <c r="N12222" s="79" t="s">
        <v>1729</v>
      </c>
      <c r="O12222" s="76" t="s">
        <v>1730</v>
      </c>
      <c r="P12222" s="78" t="n">
        <v>45583</v>
      </c>
      <c r="Q12222" s="76" t="s">
        <v>114</v>
      </c>
      <c r="R12222" s="78" t="n">
        <v>45583</v>
      </c>
      <c r="T12222" s="76" t="s">
        <v>115</v>
      </c>
      <c r="U12222" s="76" t="n">
        <v>507</v>
      </c>
      <c r="X12222" s="76" t="n">
        <v>5</v>
      </c>
      <c r="Y12222" s="76" t="s">
        <v>116</v>
      </c>
      <c r="AC12222" s="76" t="s">
        <v>117</v>
      </c>
      <c r="AD12222" s="76" t="s">
        <v>1731</v>
      </c>
      <c r="AE12222" s="76" t="n">
        <v>45190</v>
      </c>
      <c r="AF12222" s="76" t="s">
        <v>46690</v>
      </c>
      <c r="AK12222" s="76" t="s">
        <v>46691</v>
      </c>
      <c r="AL12222" s="76" t="n">
        <v>0</v>
      </c>
      <c r="AM12222" s="76" t="n">
        <v>0</v>
      </c>
    </row>
    <row r="12223" customFormat="false" ht="15" hidden="false" customHeight="false" outlineLevel="0" collapsed="false">
      <c r="A12223" s="76" t="n">
        <v>1563508</v>
      </c>
      <c r="B12223" s="76" t="s">
        <v>46692</v>
      </c>
      <c r="C12223" s="76" t="s">
        <v>1081</v>
      </c>
      <c r="D12223" s="76" t="n">
        <v>4539572</v>
      </c>
      <c r="E12223" s="76" t="s">
        <v>132</v>
      </c>
      <c r="F12223" s="76" t="s">
        <v>109</v>
      </c>
      <c r="H12223" s="78" t="n">
        <v>28940</v>
      </c>
      <c r="I12223" s="76" t="s">
        <v>197</v>
      </c>
      <c r="J12223" s="76" t="s">
        <v>198</v>
      </c>
      <c r="K12223" s="76" t="s">
        <v>41</v>
      </c>
      <c r="M12223" s="76" t="s">
        <v>134</v>
      </c>
      <c r="N12223" s="79" t="s">
        <v>1111</v>
      </c>
      <c r="O12223" s="76" t="s">
        <v>1112</v>
      </c>
      <c r="P12223" s="78" t="n">
        <v>45602</v>
      </c>
      <c r="Q12223" s="76" t="s">
        <v>114</v>
      </c>
      <c r="R12223" s="78" t="n">
        <v>45333</v>
      </c>
      <c r="S12223" s="78" t="n">
        <v>45240</v>
      </c>
      <c r="T12223" s="76" t="s">
        <v>201</v>
      </c>
      <c r="U12223" s="76" t="n">
        <v>500</v>
      </c>
      <c r="X12223" s="76" t="n">
        <v>5</v>
      </c>
      <c r="Y12223" s="76" t="s">
        <v>116</v>
      </c>
      <c r="AC12223" s="76" t="s">
        <v>117</v>
      </c>
      <c r="AD12223" s="76" t="s">
        <v>46693</v>
      </c>
      <c r="AE12223" s="76" t="n">
        <v>45230</v>
      </c>
      <c r="AF12223" s="76" t="s">
        <v>46694</v>
      </c>
      <c r="AJ12223" s="79" t="s">
        <v>46695</v>
      </c>
      <c r="AK12223" s="76" t="s">
        <v>46696</v>
      </c>
      <c r="AL12223" s="76" t="n">
        <v>0</v>
      </c>
      <c r="AM12223" s="76" t="n">
        <v>0</v>
      </c>
    </row>
    <row r="12224" customFormat="false" ht="15" hidden="false" customHeight="false" outlineLevel="0" collapsed="false">
      <c r="A12224" s="76" t="n">
        <v>802660</v>
      </c>
      <c r="B12224" s="76" t="s">
        <v>46697</v>
      </c>
      <c r="C12224" s="76" t="s">
        <v>800</v>
      </c>
      <c r="D12224" s="76" t="n">
        <v>3722495</v>
      </c>
      <c r="E12224" s="76" t="s">
        <v>132</v>
      </c>
      <c r="H12224" s="78" t="n">
        <v>35730</v>
      </c>
      <c r="I12224" s="76" t="s">
        <v>23</v>
      </c>
      <c r="J12224" s="76" t="n">
        <v>-40</v>
      </c>
      <c r="K12224" s="76" t="s">
        <v>41</v>
      </c>
      <c r="M12224" s="76" t="s">
        <v>124</v>
      </c>
      <c r="N12224" s="79" t="s">
        <v>1622</v>
      </c>
      <c r="O12224" s="76" t="s">
        <v>1623</v>
      </c>
      <c r="P12224" s="78" t="n">
        <v>45646</v>
      </c>
      <c r="Q12224" s="76" t="s">
        <v>114</v>
      </c>
      <c r="R12224" s="78" t="n">
        <v>40519</v>
      </c>
      <c r="S12224" s="78" t="n">
        <v>45642</v>
      </c>
      <c r="T12224" s="76" t="s">
        <v>201</v>
      </c>
      <c r="U12224" s="76" t="n">
        <v>500</v>
      </c>
      <c r="X12224" s="76" t="n">
        <v>5</v>
      </c>
      <c r="Y12224" s="76" t="s">
        <v>116</v>
      </c>
      <c r="AC12224" s="76" t="s">
        <v>117</v>
      </c>
      <c r="AD12224" s="76" t="s">
        <v>46698</v>
      </c>
      <c r="AE12224" s="76" t="n">
        <v>37600</v>
      </c>
      <c r="AF12224" s="76" t="s">
        <v>46699</v>
      </c>
      <c r="AJ12224" s="76" t="s">
        <v>46700</v>
      </c>
      <c r="AK12224" s="76" t="s">
        <v>46701</v>
      </c>
      <c r="AL12224" s="76" t="n">
        <v>1</v>
      </c>
      <c r="AM12224" s="76" t="n">
        <v>0</v>
      </c>
    </row>
    <row r="12225" customFormat="false" ht="15" hidden="false" customHeight="false" outlineLevel="0" collapsed="false">
      <c r="A12225" s="76" t="n">
        <v>632822</v>
      </c>
      <c r="B12225" s="76" t="s">
        <v>46697</v>
      </c>
      <c r="C12225" s="76" t="s">
        <v>1081</v>
      </c>
      <c r="D12225" s="76" t="n">
        <v>3719732</v>
      </c>
      <c r="E12225" s="76" t="s">
        <v>132</v>
      </c>
      <c r="H12225" s="78" t="n">
        <v>34506</v>
      </c>
      <c r="I12225" s="76" t="s">
        <v>23</v>
      </c>
      <c r="J12225" s="76" t="n">
        <v>-40</v>
      </c>
      <c r="K12225" s="76" t="s">
        <v>41</v>
      </c>
      <c r="M12225" s="76" t="s">
        <v>124</v>
      </c>
      <c r="N12225" s="79" t="s">
        <v>1622</v>
      </c>
      <c r="O12225" s="76" t="s">
        <v>1623</v>
      </c>
      <c r="P12225" s="78" t="n">
        <v>45673</v>
      </c>
      <c r="Q12225" s="76" t="s">
        <v>114</v>
      </c>
      <c r="R12225" s="78" t="n">
        <v>39541</v>
      </c>
      <c r="S12225" s="78" t="n">
        <v>45672</v>
      </c>
      <c r="T12225" s="76" t="s">
        <v>201</v>
      </c>
      <c r="U12225" s="76" t="n">
        <v>500</v>
      </c>
      <c r="X12225" s="76" t="n">
        <v>5</v>
      </c>
      <c r="Y12225" s="76" t="s">
        <v>116</v>
      </c>
      <c r="AC12225" s="76" t="s">
        <v>117</v>
      </c>
      <c r="AD12225" s="76" t="s">
        <v>46698</v>
      </c>
      <c r="AE12225" s="76" t="n">
        <v>37600</v>
      </c>
      <c r="AF12225" s="76" t="s">
        <v>46702</v>
      </c>
      <c r="AJ12225" s="79" t="s">
        <v>46703</v>
      </c>
      <c r="AK12225" s="76" t="s">
        <v>46701</v>
      </c>
      <c r="AL12225" s="76" t="n">
        <v>0</v>
      </c>
      <c r="AM12225" s="76" t="n">
        <v>0</v>
      </c>
    </row>
    <row r="12226" customFormat="false" ht="15" hidden="false" customHeight="false" outlineLevel="0" collapsed="false">
      <c r="A12226" s="76" t="n">
        <v>1645107</v>
      </c>
      <c r="B12226" s="76" t="s">
        <v>46704</v>
      </c>
      <c r="C12226" s="76" t="s">
        <v>404</v>
      </c>
      <c r="D12226" s="76" t="n">
        <v>2817649</v>
      </c>
      <c r="E12226" s="76" t="s">
        <v>109</v>
      </c>
      <c r="H12226" s="78" t="n">
        <v>40682</v>
      </c>
      <c r="I12226" s="76" t="s">
        <v>144</v>
      </c>
      <c r="J12226" s="76" t="n">
        <v>-14</v>
      </c>
      <c r="K12226" s="76" t="s">
        <v>41</v>
      </c>
      <c r="M12226" s="76" t="s">
        <v>155</v>
      </c>
      <c r="N12226" s="79" t="s">
        <v>874</v>
      </c>
      <c r="O12226" s="76" t="s">
        <v>875</v>
      </c>
      <c r="P12226" s="78" t="n">
        <v>45576</v>
      </c>
      <c r="Q12226" s="76" t="s">
        <v>114</v>
      </c>
      <c r="R12226" s="78" t="n">
        <v>45576</v>
      </c>
      <c r="T12226" s="76" t="s">
        <v>115</v>
      </c>
      <c r="U12226" s="76" t="n">
        <v>500</v>
      </c>
      <c r="X12226" s="76" t="n">
        <v>5</v>
      </c>
      <c r="Y12226" s="76" t="s">
        <v>116</v>
      </c>
      <c r="AC12226" s="76" t="s">
        <v>117</v>
      </c>
      <c r="AD12226" s="76" t="s">
        <v>5392</v>
      </c>
      <c r="AE12226" s="76" t="n">
        <v>28700</v>
      </c>
      <c r="AF12226" s="76" t="s">
        <v>46705</v>
      </c>
      <c r="AK12226" s="76" t="s">
        <v>46706</v>
      </c>
      <c r="AL12226" s="76" t="n">
        <v>0</v>
      </c>
      <c r="AM12226" s="76" t="n">
        <v>0</v>
      </c>
    </row>
    <row r="12227" customFormat="false" ht="15" hidden="false" customHeight="false" outlineLevel="0" collapsed="false">
      <c r="A12227" s="76" t="n">
        <v>1645101</v>
      </c>
      <c r="B12227" s="76" t="s">
        <v>46704</v>
      </c>
      <c r="C12227" s="76" t="s">
        <v>2447</v>
      </c>
      <c r="D12227" s="76" t="n">
        <v>2817648</v>
      </c>
      <c r="E12227" s="76" t="s">
        <v>109</v>
      </c>
      <c r="H12227" s="78" t="n">
        <v>42192</v>
      </c>
      <c r="I12227" s="76" t="s">
        <v>231</v>
      </c>
      <c r="J12227" s="76" t="n">
        <v>-10</v>
      </c>
      <c r="K12227" s="76" t="s">
        <v>41</v>
      </c>
      <c r="M12227" s="76" t="s">
        <v>155</v>
      </c>
      <c r="N12227" s="79" t="s">
        <v>874</v>
      </c>
      <c r="O12227" s="76" t="s">
        <v>875</v>
      </c>
      <c r="P12227" s="78" t="n">
        <v>45576</v>
      </c>
      <c r="Q12227" s="76" t="s">
        <v>114</v>
      </c>
      <c r="R12227" s="78" t="n">
        <v>45576</v>
      </c>
      <c r="T12227" s="76" t="s">
        <v>115</v>
      </c>
      <c r="U12227" s="76" t="n">
        <v>500</v>
      </c>
      <c r="X12227" s="76" t="n">
        <v>5</v>
      </c>
      <c r="Y12227" s="76" t="s">
        <v>116</v>
      </c>
      <c r="AC12227" s="76" t="s">
        <v>117</v>
      </c>
      <c r="AD12227" s="76" t="s">
        <v>5392</v>
      </c>
      <c r="AE12227" s="76" t="n">
        <v>28700</v>
      </c>
      <c r="AF12227" s="76" t="s">
        <v>46705</v>
      </c>
      <c r="AK12227" s="76" t="s">
        <v>46707</v>
      </c>
      <c r="AL12227" s="76" t="n">
        <v>0</v>
      </c>
      <c r="AM12227" s="76" t="n">
        <v>0</v>
      </c>
    </row>
    <row r="12228" customFormat="false" ht="15" hidden="false" customHeight="false" outlineLevel="0" collapsed="false">
      <c r="A12228" s="76" t="n">
        <v>1264283</v>
      </c>
      <c r="B12228" s="76" t="s">
        <v>46708</v>
      </c>
      <c r="C12228" s="76" t="s">
        <v>2454</v>
      </c>
      <c r="D12228" s="76" t="n">
        <v>4530869</v>
      </c>
      <c r="E12228" s="76" t="s">
        <v>109</v>
      </c>
      <c r="F12228" s="76" t="s">
        <v>132</v>
      </c>
      <c r="H12228" s="78" t="n">
        <v>17306</v>
      </c>
      <c r="I12228" s="76" t="s">
        <v>686</v>
      </c>
      <c r="J12228" s="76" t="s">
        <v>687</v>
      </c>
      <c r="K12228" s="76" t="s">
        <v>41</v>
      </c>
      <c r="M12228" s="76" t="s">
        <v>134</v>
      </c>
      <c r="N12228" s="79" t="s">
        <v>135</v>
      </c>
      <c r="O12228" s="76" t="s">
        <v>136</v>
      </c>
      <c r="P12228" s="78" t="n">
        <v>45497</v>
      </c>
      <c r="Q12228" s="76" t="s">
        <v>114</v>
      </c>
      <c r="R12228" s="78" t="n">
        <v>43711</v>
      </c>
      <c r="S12228" s="78" t="n">
        <v>45488</v>
      </c>
      <c r="T12228" s="76" t="s">
        <v>201</v>
      </c>
      <c r="U12228" s="76" t="n">
        <v>500</v>
      </c>
      <c r="X12228" s="76" t="n">
        <v>5</v>
      </c>
      <c r="Y12228" s="76" t="s">
        <v>116</v>
      </c>
      <c r="AC12228" s="76" t="s">
        <v>117</v>
      </c>
      <c r="AD12228" s="76" t="s">
        <v>3066</v>
      </c>
      <c r="AE12228" s="76" t="n">
        <v>45700</v>
      </c>
      <c r="AF12228" s="76" t="n">
        <v>170</v>
      </c>
      <c r="AG12228" s="76" t="s">
        <v>46709</v>
      </c>
      <c r="AJ12228" s="79" t="s">
        <v>46710</v>
      </c>
      <c r="AK12228" s="76" t="s">
        <v>46711</v>
      </c>
      <c r="AL12228" s="76" t="n">
        <v>0</v>
      </c>
      <c r="AM12228" s="76" t="n">
        <v>0</v>
      </c>
    </row>
    <row r="12229" customFormat="false" ht="15" hidden="false" customHeight="false" outlineLevel="0" collapsed="false">
      <c r="A12229" s="76" t="n">
        <v>248232</v>
      </c>
      <c r="B12229" s="76" t="s">
        <v>46712</v>
      </c>
      <c r="C12229" s="76" t="s">
        <v>1081</v>
      </c>
      <c r="D12229" s="76" t="n">
        <v>4513045</v>
      </c>
      <c r="E12229" s="76" t="s">
        <v>132</v>
      </c>
      <c r="H12229" s="78" t="n">
        <v>33896</v>
      </c>
      <c r="I12229" s="76" t="s">
        <v>23</v>
      </c>
      <c r="J12229" s="76" t="n">
        <v>-40</v>
      </c>
      <c r="K12229" s="76" t="s">
        <v>41</v>
      </c>
      <c r="M12229" s="76" t="s">
        <v>134</v>
      </c>
      <c r="N12229" s="79" t="s">
        <v>1234</v>
      </c>
      <c r="O12229" s="76" t="s">
        <v>1235</v>
      </c>
      <c r="P12229" s="78" t="n">
        <v>45542</v>
      </c>
      <c r="Q12229" s="76" t="s">
        <v>114</v>
      </c>
      <c r="R12229" s="78" t="n">
        <v>37432</v>
      </c>
      <c r="S12229" s="78" t="n">
        <v>45531</v>
      </c>
      <c r="T12229" s="76" t="s">
        <v>201</v>
      </c>
      <c r="U12229" s="76" t="n">
        <v>1281</v>
      </c>
      <c r="X12229" s="76" t="n">
        <v>12</v>
      </c>
      <c r="Y12229" s="76" t="s">
        <v>116</v>
      </c>
      <c r="AC12229" s="76" t="s">
        <v>117</v>
      </c>
      <c r="AD12229" s="76" t="s">
        <v>29168</v>
      </c>
      <c r="AE12229" s="76" t="n">
        <v>45170</v>
      </c>
      <c r="AF12229" s="76" t="n">
        <v>2</v>
      </c>
      <c r="AH12229" s="76" t="s">
        <v>46713</v>
      </c>
      <c r="AK12229" s="76" t="s">
        <v>46714</v>
      </c>
      <c r="AL12229" s="76" t="n">
        <v>0</v>
      </c>
      <c r="AM12229" s="76" t="n">
        <v>0</v>
      </c>
    </row>
    <row r="12230" customFormat="false" ht="15" hidden="false" customHeight="false" outlineLevel="0" collapsed="false">
      <c r="A12230" s="76" t="n">
        <v>248233</v>
      </c>
      <c r="B12230" s="76" t="s">
        <v>46712</v>
      </c>
      <c r="C12230" s="76" t="s">
        <v>312</v>
      </c>
      <c r="D12230" s="76" t="n">
        <v>456721</v>
      </c>
      <c r="E12230" s="76" t="s">
        <v>132</v>
      </c>
      <c r="F12230" s="76" t="s">
        <v>132</v>
      </c>
      <c r="H12230" s="78" t="n">
        <v>21056</v>
      </c>
      <c r="I12230" s="76" t="s">
        <v>305</v>
      </c>
      <c r="J12230" s="76" t="s">
        <v>306</v>
      </c>
      <c r="K12230" s="76" t="s">
        <v>41</v>
      </c>
      <c r="M12230" s="76" t="s">
        <v>134</v>
      </c>
      <c r="N12230" s="79" t="s">
        <v>2537</v>
      </c>
      <c r="O12230" s="76" t="s">
        <v>2538</v>
      </c>
      <c r="P12230" s="78" t="n">
        <v>45477</v>
      </c>
      <c r="Q12230" s="76" t="s">
        <v>114</v>
      </c>
      <c r="R12230" s="78" t="n">
        <v>37432</v>
      </c>
      <c r="S12230" s="78" t="n">
        <v>45139</v>
      </c>
      <c r="T12230" s="76" t="s">
        <v>183</v>
      </c>
      <c r="U12230" s="76" t="n">
        <v>676</v>
      </c>
      <c r="X12230" s="76" t="n">
        <v>6</v>
      </c>
      <c r="Y12230" s="76" t="s">
        <v>116</v>
      </c>
      <c r="AC12230" s="76" t="s">
        <v>117</v>
      </c>
      <c r="AD12230" s="76" t="s">
        <v>5431</v>
      </c>
      <c r="AE12230" s="76" t="n">
        <v>45140</v>
      </c>
      <c r="AF12230" s="76" t="s">
        <v>46715</v>
      </c>
      <c r="AI12230" s="79" t="s">
        <v>46716</v>
      </c>
      <c r="AK12230" s="76" t="s">
        <v>46717</v>
      </c>
      <c r="AL12230" s="76" t="n">
        <v>0</v>
      </c>
      <c r="AM12230" s="76" t="n">
        <v>0</v>
      </c>
    </row>
    <row r="12231" customFormat="false" ht="15" hidden="false" customHeight="false" outlineLevel="0" collapsed="false">
      <c r="A12231" s="76" t="n">
        <v>1660369</v>
      </c>
      <c r="B12231" s="76" t="s">
        <v>46718</v>
      </c>
      <c r="C12231" s="76" t="s">
        <v>2257</v>
      </c>
      <c r="D12231" s="76" t="n">
        <v>2817744</v>
      </c>
      <c r="E12231" s="76" t="s">
        <v>109</v>
      </c>
      <c r="H12231" s="78" t="n">
        <v>24924</v>
      </c>
      <c r="I12231" s="76" t="s">
        <v>321</v>
      </c>
      <c r="J12231" s="76" t="s">
        <v>322</v>
      </c>
      <c r="K12231" s="76" t="s">
        <v>41</v>
      </c>
      <c r="M12231" s="76" t="s">
        <v>155</v>
      </c>
      <c r="N12231" s="79" t="s">
        <v>564</v>
      </c>
      <c r="O12231" s="76" t="s">
        <v>565</v>
      </c>
      <c r="P12231" s="78" t="n">
        <v>45614</v>
      </c>
      <c r="Q12231" s="76" t="s">
        <v>114</v>
      </c>
      <c r="R12231" s="78" t="n">
        <v>45614</v>
      </c>
      <c r="T12231" s="76" t="s">
        <v>325</v>
      </c>
      <c r="U12231" s="76" t="n">
        <v>500</v>
      </c>
      <c r="X12231" s="76" t="n">
        <v>5</v>
      </c>
      <c r="Y12231" s="76" t="s">
        <v>116</v>
      </c>
      <c r="AC12231" s="76" t="s">
        <v>117</v>
      </c>
      <c r="AD12231" s="76" t="s">
        <v>30789</v>
      </c>
      <c r="AE12231" s="76" t="n">
        <v>28300</v>
      </c>
      <c r="AF12231" s="76" t="s">
        <v>46719</v>
      </c>
      <c r="AJ12231" s="79" t="s">
        <v>46720</v>
      </c>
      <c r="AK12231" s="76" t="s">
        <v>46721</v>
      </c>
      <c r="AL12231" s="76" t="n">
        <v>0</v>
      </c>
      <c r="AM12231" s="76" t="n">
        <v>0</v>
      </c>
    </row>
    <row r="12232" customFormat="false" ht="15" hidden="false" customHeight="false" outlineLevel="0" collapsed="false">
      <c r="A12232" s="76" t="n">
        <v>1549565</v>
      </c>
      <c r="B12232" s="76" t="s">
        <v>46722</v>
      </c>
      <c r="C12232" s="76" t="s">
        <v>230</v>
      </c>
      <c r="D12232" s="76" t="n">
        <v>3611707</v>
      </c>
      <c r="E12232" s="76" t="s">
        <v>132</v>
      </c>
      <c r="F12232" s="76" t="s">
        <v>132</v>
      </c>
      <c r="H12232" s="78" t="n">
        <v>31459</v>
      </c>
      <c r="I12232" s="76" t="s">
        <v>23</v>
      </c>
      <c r="J12232" s="76" t="n">
        <v>-40</v>
      </c>
      <c r="K12232" s="76" t="s">
        <v>41</v>
      </c>
      <c r="M12232" s="76" t="s">
        <v>269</v>
      </c>
      <c r="N12232" s="79" t="s">
        <v>464</v>
      </c>
      <c r="O12232" s="76" t="s">
        <v>465</v>
      </c>
      <c r="P12232" s="78" t="n">
        <v>45609</v>
      </c>
      <c r="Q12232" s="76" t="s">
        <v>114</v>
      </c>
      <c r="R12232" s="78" t="n">
        <v>45254</v>
      </c>
      <c r="S12232" s="78" t="n">
        <v>45191</v>
      </c>
      <c r="T12232" s="76" t="s">
        <v>183</v>
      </c>
      <c r="U12232" s="76" t="n">
        <v>500</v>
      </c>
      <c r="X12232" s="76" t="n">
        <v>5</v>
      </c>
      <c r="Y12232" s="76" t="s">
        <v>466</v>
      </c>
      <c r="Z12232" s="79" t="s">
        <v>2317</v>
      </c>
      <c r="AA12232" s="76" t="s">
        <v>2318</v>
      </c>
      <c r="AC12232" s="76" t="s">
        <v>117</v>
      </c>
      <c r="AD12232" s="76" t="s">
        <v>26652</v>
      </c>
      <c r="AE12232" s="76" t="n">
        <v>36230</v>
      </c>
      <c r="AF12232" s="76" t="s">
        <v>46723</v>
      </c>
      <c r="AJ12232" s="79" t="s">
        <v>46724</v>
      </c>
      <c r="AK12232" s="76" t="s">
        <v>46725</v>
      </c>
      <c r="AL12232" s="76" t="n">
        <v>0</v>
      </c>
      <c r="AM12232" s="76" t="n">
        <v>0</v>
      </c>
    </row>
    <row r="12233" customFormat="false" ht="15" hidden="false" customHeight="false" outlineLevel="0" collapsed="false">
      <c r="A12233" s="76" t="n">
        <v>248299</v>
      </c>
      <c r="B12233" s="76" t="s">
        <v>46726</v>
      </c>
      <c r="C12233" s="76" t="s">
        <v>1081</v>
      </c>
      <c r="D12233" s="76" t="n">
        <v>891030</v>
      </c>
      <c r="E12233" s="76" t="s">
        <v>475</v>
      </c>
      <c r="F12233" s="76" t="s">
        <v>132</v>
      </c>
      <c r="H12233" s="78" t="n">
        <v>27961</v>
      </c>
      <c r="I12233" s="76" t="s">
        <v>197</v>
      </c>
      <c r="J12233" s="76" t="s">
        <v>198</v>
      </c>
      <c r="K12233" s="76" t="s">
        <v>41</v>
      </c>
      <c r="M12233" s="76" t="s">
        <v>134</v>
      </c>
      <c r="N12233" s="79" t="s">
        <v>1444</v>
      </c>
      <c r="O12233" s="76" t="s">
        <v>1445</v>
      </c>
      <c r="P12233" s="78" t="n">
        <v>45483</v>
      </c>
      <c r="Q12233" s="76" t="s">
        <v>114</v>
      </c>
      <c r="R12233" s="78" t="n">
        <v>37432</v>
      </c>
      <c r="S12233" s="78" t="n">
        <v>44759</v>
      </c>
      <c r="T12233" s="76" t="s">
        <v>183</v>
      </c>
      <c r="U12233" s="76" t="n">
        <v>872</v>
      </c>
      <c r="X12233" s="76" t="n">
        <v>8</v>
      </c>
      <c r="Y12233" s="76" t="s">
        <v>116</v>
      </c>
      <c r="AC12233" s="76" t="s">
        <v>117</v>
      </c>
      <c r="AD12233" s="76" t="s">
        <v>2964</v>
      </c>
      <c r="AE12233" s="76" t="n">
        <v>45800</v>
      </c>
      <c r="AF12233" s="76" t="s">
        <v>46727</v>
      </c>
      <c r="AI12233" s="79" t="s">
        <v>46728</v>
      </c>
      <c r="AJ12233" s="79" t="s">
        <v>46729</v>
      </c>
      <c r="AK12233" s="76" t="s">
        <v>33766</v>
      </c>
      <c r="AL12233" s="76" t="n">
        <v>0</v>
      </c>
      <c r="AM12233" s="76" t="n">
        <v>0</v>
      </c>
    </row>
    <row r="12234" customFormat="false" ht="15" hidden="false" customHeight="false" outlineLevel="0" collapsed="false">
      <c r="A12234" s="76" t="n">
        <v>1612253</v>
      </c>
      <c r="B12234" s="76" t="s">
        <v>46730</v>
      </c>
      <c r="C12234" s="76" t="s">
        <v>46731</v>
      </c>
      <c r="D12234" s="76" t="n">
        <v>2817317</v>
      </c>
      <c r="E12234" s="76" t="s">
        <v>109</v>
      </c>
      <c r="H12234" s="78" t="n">
        <v>40893</v>
      </c>
      <c r="I12234" s="76" t="s">
        <v>144</v>
      </c>
      <c r="J12234" s="76" t="n">
        <v>-14</v>
      </c>
      <c r="K12234" s="76" t="s">
        <v>41</v>
      </c>
      <c r="M12234" s="76" t="s">
        <v>155</v>
      </c>
      <c r="N12234" s="79" t="s">
        <v>1399</v>
      </c>
      <c r="O12234" s="76" t="s">
        <v>1400</v>
      </c>
      <c r="P12234" s="78" t="n">
        <v>45549</v>
      </c>
      <c r="Q12234" s="76" t="s">
        <v>114</v>
      </c>
      <c r="R12234" s="78" t="n">
        <v>45549</v>
      </c>
      <c r="T12234" s="76" t="s">
        <v>115</v>
      </c>
      <c r="U12234" s="76" t="n">
        <v>500</v>
      </c>
      <c r="X12234" s="76" t="n">
        <v>5</v>
      </c>
      <c r="Y12234" s="76" t="s">
        <v>116</v>
      </c>
      <c r="AC12234" s="76" t="s">
        <v>1201</v>
      </c>
      <c r="AD12234" s="76" t="s">
        <v>10160</v>
      </c>
      <c r="AE12234" s="76" t="n">
        <v>28130</v>
      </c>
      <c r="AF12234" s="76" t="s">
        <v>46732</v>
      </c>
      <c r="AK12234" s="76" t="s">
        <v>46733</v>
      </c>
      <c r="AL12234" s="76" t="n">
        <v>0</v>
      </c>
      <c r="AM12234" s="76" t="n">
        <v>0</v>
      </c>
    </row>
    <row r="12235" customFormat="false" ht="15" hidden="false" customHeight="false" outlineLevel="0" collapsed="false">
      <c r="A12235" s="76" t="n">
        <v>1009481</v>
      </c>
      <c r="B12235" s="76" t="s">
        <v>46734</v>
      </c>
      <c r="C12235" s="76" t="s">
        <v>2765</v>
      </c>
      <c r="D12235" s="76" t="n">
        <v>4112412</v>
      </c>
      <c r="E12235" s="76" t="s">
        <v>132</v>
      </c>
      <c r="F12235" s="76" t="s">
        <v>132</v>
      </c>
      <c r="H12235" s="78" t="n">
        <v>38906</v>
      </c>
      <c r="I12235" s="76" t="s">
        <v>301</v>
      </c>
      <c r="J12235" s="76" t="n">
        <v>-19</v>
      </c>
      <c r="K12235" s="76" t="s">
        <v>41</v>
      </c>
      <c r="M12235" s="76" t="s">
        <v>286</v>
      </c>
      <c r="N12235" s="79" t="s">
        <v>1873</v>
      </c>
      <c r="O12235" s="76" t="s">
        <v>1874</v>
      </c>
      <c r="P12235" s="78" t="n">
        <v>45537</v>
      </c>
      <c r="Q12235" s="76" t="s">
        <v>114</v>
      </c>
      <c r="R12235" s="78" t="n">
        <v>41895</v>
      </c>
      <c r="S12235" s="78" t="n">
        <v>45537</v>
      </c>
      <c r="T12235" s="76" t="s">
        <v>201</v>
      </c>
      <c r="U12235" s="76" t="n">
        <v>741</v>
      </c>
      <c r="X12235" s="76" t="n">
        <v>7</v>
      </c>
      <c r="Y12235" s="76" t="s">
        <v>116</v>
      </c>
      <c r="AC12235" s="76" t="s">
        <v>117</v>
      </c>
      <c r="AD12235" s="76" t="s">
        <v>1875</v>
      </c>
      <c r="AE12235" s="76" t="n">
        <v>41700</v>
      </c>
      <c r="AF12235" s="76" t="s">
        <v>46735</v>
      </c>
      <c r="AI12235" s="79" t="s">
        <v>46736</v>
      </c>
      <c r="AJ12235" s="79" t="s">
        <v>46737</v>
      </c>
      <c r="AK12235" s="76" t="s">
        <v>46738</v>
      </c>
      <c r="AL12235" s="76" t="n">
        <v>1</v>
      </c>
      <c r="AM12235" s="76" t="n">
        <v>1</v>
      </c>
    </row>
    <row r="12236" customFormat="false" ht="15" hidden="false" customHeight="false" outlineLevel="0" collapsed="false">
      <c r="A12236" s="76" t="n">
        <v>714275</v>
      </c>
      <c r="B12236" s="76" t="s">
        <v>46739</v>
      </c>
      <c r="C12236" s="76" t="s">
        <v>1428</v>
      </c>
      <c r="D12236" s="76" t="n">
        <v>3720975</v>
      </c>
      <c r="E12236" s="76" t="s">
        <v>132</v>
      </c>
      <c r="F12236" s="76" t="s">
        <v>132</v>
      </c>
      <c r="H12236" s="78" t="n">
        <v>27380</v>
      </c>
      <c r="I12236" s="76" t="s">
        <v>208</v>
      </c>
      <c r="J12236" s="76" t="s">
        <v>209</v>
      </c>
      <c r="K12236" s="76" t="s">
        <v>41</v>
      </c>
      <c r="M12236" s="76" t="s">
        <v>124</v>
      </c>
      <c r="N12236" s="79" t="s">
        <v>456</v>
      </c>
      <c r="O12236" s="76" t="s">
        <v>457</v>
      </c>
      <c r="P12236" s="78" t="n">
        <v>45555</v>
      </c>
      <c r="Q12236" s="76" t="s">
        <v>114</v>
      </c>
      <c r="R12236" s="78" t="n">
        <v>40080</v>
      </c>
      <c r="S12236" s="78" t="n">
        <v>44820</v>
      </c>
      <c r="T12236" s="76" t="s">
        <v>183</v>
      </c>
      <c r="U12236" s="76" t="n">
        <v>1016</v>
      </c>
      <c r="X12236" s="76" t="n">
        <v>10</v>
      </c>
      <c r="Y12236" s="76" t="s">
        <v>116</v>
      </c>
      <c r="AB12236" s="78" t="n">
        <v>44461</v>
      </c>
      <c r="AC12236" s="76" t="s">
        <v>117</v>
      </c>
      <c r="AD12236" s="76" t="s">
        <v>394</v>
      </c>
      <c r="AE12236" s="76" t="n">
        <v>37000</v>
      </c>
      <c r="AF12236" s="76" t="s">
        <v>46740</v>
      </c>
      <c r="AI12236" s="79" t="s">
        <v>46741</v>
      </c>
      <c r="AJ12236" s="79" t="s">
        <v>46742</v>
      </c>
      <c r="AK12236" s="76" t="s">
        <v>46743</v>
      </c>
      <c r="AL12236" s="76" t="n">
        <v>0</v>
      </c>
      <c r="AM12236" s="76" t="n">
        <v>0</v>
      </c>
    </row>
    <row r="12237" customFormat="false" ht="15" hidden="false" customHeight="false" outlineLevel="0" collapsed="false">
      <c r="A12237" s="76" t="n">
        <v>1630976</v>
      </c>
      <c r="B12237" s="76" t="s">
        <v>46739</v>
      </c>
      <c r="C12237" s="76" t="s">
        <v>868</v>
      </c>
      <c r="D12237" s="76" t="n">
        <v>3737655</v>
      </c>
      <c r="E12237" s="76" t="s">
        <v>109</v>
      </c>
      <c r="H12237" s="78" t="n">
        <v>43076</v>
      </c>
      <c r="I12237" s="76" t="s">
        <v>109</v>
      </c>
      <c r="J12237" s="76" t="n">
        <v>-9</v>
      </c>
      <c r="K12237" s="76" t="s">
        <v>41</v>
      </c>
      <c r="M12237" s="76" t="s">
        <v>124</v>
      </c>
      <c r="N12237" s="79" t="s">
        <v>168</v>
      </c>
      <c r="O12237" s="76" t="s">
        <v>169</v>
      </c>
      <c r="P12237" s="78" t="n">
        <v>45563</v>
      </c>
      <c r="Q12237" s="76" t="s">
        <v>114</v>
      </c>
      <c r="R12237" s="78" t="n">
        <v>45563</v>
      </c>
      <c r="T12237" s="76" t="s">
        <v>115</v>
      </c>
      <c r="U12237" s="76" t="n">
        <v>500</v>
      </c>
      <c r="X12237" s="76" t="n">
        <v>5</v>
      </c>
      <c r="Y12237" s="76" t="s">
        <v>116</v>
      </c>
      <c r="AC12237" s="76" t="s">
        <v>117</v>
      </c>
      <c r="AD12237" s="76" t="s">
        <v>170</v>
      </c>
      <c r="AE12237" s="76" t="n">
        <v>37520</v>
      </c>
      <c r="AF12237" s="76" t="s">
        <v>46744</v>
      </c>
      <c r="AJ12237" s="79" t="s">
        <v>46745</v>
      </c>
      <c r="AK12237" s="76" t="s">
        <v>46746</v>
      </c>
      <c r="AL12237" s="76" t="n">
        <v>1</v>
      </c>
      <c r="AM12237" s="76" t="n">
        <v>0</v>
      </c>
    </row>
    <row r="12238" customFormat="false" ht="15" hidden="false" customHeight="false" outlineLevel="0" collapsed="false">
      <c r="A12238" s="76" t="n">
        <v>1579243</v>
      </c>
      <c r="B12238" s="76" t="s">
        <v>46739</v>
      </c>
      <c r="C12238" s="76" t="s">
        <v>46747</v>
      </c>
      <c r="D12238" s="76" t="n">
        <v>4116209</v>
      </c>
      <c r="E12238" s="76" t="s">
        <v>109</v>
      </c>
      <c r="F12238" s="76" t="s">
        <v>123</v>
      </c>
      <c r="H12238" s="78" t="n">
        <v>24112</v>
      </c>
      <c r="I12238" s="76" t="s">
        <v>321</v>
      </c>
      <c r="J12238" s="76" t="s">
        <v>322</v>
      </c>
      <c r="K12238" s="76" t="s">
        <v>2</v>
      </c>
      <c r="M12238" s="76" t="s">
        <v>286</v>
      </c>
      <c r="N12238" s="79" t="s">
        <v>4782</v>
      </c>
      <c r="O12238" s="76" t="s">
        <v>4783</v>
      </c>
      <c r="P12238" s="78" t="n">
        <v>45544</v>
      </c>
      <c r="Q12238" s="76" t="s">
        <v>114</v>
      </c>
      <c r="R12238" s="78" t="n">
        <v>45427</v>
      </c>
      <c r="S12238" s="78" t="n">
        <v>45492</v>
      </c>
      <c r="T12238" s="76" t="s">
        <v>201</v>
      </c>
      <c r="U12238" s="76" t="n">
        <v>500</v>
      </c>
      <c r="X12238" s="76" t="n">
        <v>5</v>
      </c>
      <c r="Y12238" s="76" t="s">
        <v>116</v>
      </c>
      <c r="AC12238" s="76" t="s">
        <v>117</v>
      </c>
      <c r="AD12238" s="76" t="s">
        <v>4842</v>
      </c>
      <c r="AE12238" s="76" t="n">
        <v>41000</v>
      </c>
      <c r="AF12238" s="76" t="s">
        <v>46748</v>
      </c>
      <c r="AK12238" s="76" t="s">
        <v>46749</v>
      </c>
      <c r="AL12238" s="76" t="n">
        <v>1</v>
      </c>
      <c r="AM12238" s="76" t="n">
        <v>0</v>
      </c>
    </row>
    <row r="12239" customFormat="false" ht="15" hidden="false" customHeight="false" outlineLevel="0" collapsed="false">
      <c r="A12239" s="76" t="n">
        <v>965272</v>
      </c>
      <c r="B12239" s="76" t="s">
        <v>46750</v>
      </c>
      <c r="C12239" s="76" t="s">
        <v>651</v>
      </c>
      <c r="D12239" s="76" t="n">
        <v>188363</v>
      </c>
      <c r="E12239" s="76" t="s">
        <v>132</v>
      </c>
      <c r="F12239" s="76" t="s">
        <v>132</v>
      </c>
      <c r="H12239" s="78" t="n">
        <v>36817</v>
      </c>
      <c r="I12239" s="76" t="s">
        <v>23</v>
      </c>
      <c r="J12239" s="76" t="n">
        <v>-40</v>
      </c>
      <c r="K12239" s="76" t="s">
        <v>41</v>
      </c>
      <c r="M12239" s="76" t="s">
        <v>134</v>
      </c>
      <c r="N12239" s="79" t="s">
        <v>1186</v>
      </c>
      <c r="O12239" s="76" t="s">
        <v>1187</v>
      </c>
      <c r="P12239" s="78" t="n">
        <v>45546</v>
      </c>
      <c r="Q12239" s="76" t="s">
        <v>114</v>
      </c>
      <c r="R12239" s="78" t="n">
        <v>41549</v>
      </c>
      <c r="S12239" s="78" t="n">
        <v>45174</v>
      </c>
      <c r="T12239" s="76" t="s">
        <v>183</v>
      </c>
      <c r="U12239" s="76" t="n">
        <v>1237</v>
      </c>
      <c r="X12239" s="76" t="n">
        <v>12</v>
      </c>
      <c r="Y12239" s="76" t="s">
        <v>116</v>
      </c>
      <c r="AB12239" s="78" t="n">
        <v>44378</v>
      </c>
      <c r="AC12239" s="76" t="s">
        <v>117</v>
      </c>
      <c r="AD12239" s="76" t="s">
        <v>974</v>
      </c>
      <c r="AE12239" s="76" t="n">
        <v>45000</v>
      </c>
      <c r="AF12239" s="76" t="s">
        <v>46751</v>
      </c>
      <c r="AH12239" s="76" t="s">
        <v>46752</v>
      </c>
      <c r="AI12239" s="79" t="s">
        <v>46753</v>
      </c>
      <c r="AJ12239" s="79" t="s">
        <v>46754</v>
      </c>
      <c r="AK12239" s="76" t="s">
        <v>46755</v>
      </c>
      <c r="AL12239" s="76" t="n">
        <v>1</v>
      </c>
      <c r="AM12239" s="76" t="n">
        <v>1</v>
      </c>
    </row>
    <row r="12240" customFormat="false" ht="15" hidden="false" customHeight="false" outlineLevel="0" collapsed="false">
      <c r="A12240" s="76" t="n">
        <v>1437792</v>
      </c>
      <c r="B12240" s="76" t="s">
        <v>46756</v>
      </c>
      <c r="C12240" s="76" t="s">
        <v>22560</v>
      </c>
      <c r="D12240" s="76" t="n">
        <v>4535430</v>
      </c>
      <c r="E12240" s="76" t="s">
        <v>109</v>
      </c>
      <c r="F12240" s="76" t="s">
        <v>109</v>
      </c>
      <c r="H12240" s="78" t="n">
        <v>40248</v>
      </c>
      <c r="I12240" s="76" t="s">
        <v>256</v>
      </c>
      <c r="J12240" s="76" t="n">
        <v>-15</v>
      </c>
      <c r="K12240" s="76" t="s">
        <v>2</v>
      </c>
      <c r="M12240" s="76" t="s">
        <v>134</v>
      </c>
      <c r="N12240" s="79" t="s">
        <v>449</v>
      </c>
      <c r="O12240" s="76" t="s">
        <v>450</v>
      </c>
      <c r="P12240" s="78" t="n">
        <v>45554</v>
      </c>
      <c r="Q12240" s="76" t="s">
        <v>114</v>
      </c>
      <c r="R12240" s="78" t="n">
        <v>44833</v>
      </c>
      <c r="T12240" s="76" t="s">
        <v>115</v>
      </c>
      <c r="U12240" s="76" t="n">
        <v>500</v>
      </c>
      <c r="X12240" s="76" t="n">
        <v>5</v>
      </c>
      <c r="Y12240" s="76" t="s">
        <v>116</v>
      </c>
      <c r="AC12240" s="76" t="s">
        <v>117</v>
      </c>
      <c r="AD12240" s="76" t="s">
        <v>974</v>
      </c>
      <c r="AE12240" s="76" t="n">
        <v>45100</v>
      </c>
      <c r="AF12240" s="76" t="s">
        <v>13213</v>
      </c>
      <c r="AK12240" s="76" t="s">
        <v>1574</v>
      </c>
      <c r="AL12240" s="76" t="n">
        <v>0</v>
      </c>
      <c r="AM12240" s="76" t="n">
        <v>0</v>
      </c>
    </row>
    <row r="12241" customFormat="false" ht="15" hidden="false" customHeight="false" outlineLevel="0" collapsed="false">
      <c r="A12241" s="76" t="n">
        <v>1662394</v>
      </c>
      <c r="B12241" s="76" t="s">
        <v>46757</v>
      </c>
      <c r="C12241" s="76" t="s">
        <v>26239</v>
      </c>
      <c r="D12241" s="76" t="n">
        <v>3738173</v>
      </c>
      <c r="E12241" s="76" t="s">
        <v>109</v>
      </c>
      <c r="H12241" s="78" t="n">
        <v>26693</v>
      </c>
      <c r="I12241" s="76" t="s">
        <v>208</v>
      </c>
      <c r="J12241" s="76" t="s">
        <v>209</v>
      </c>
      <c r="K12241" s="76" t="s">
        <v>2</v>
      </c>
      <c r="M12241" s="76" t="s">
        <v>124</v>
      </c>
      <c r="N12241" s="79" t="s">
        <v>2945</v>
      </c>
      <c r="O12241" s="76" t="s">
        <v>2946</v>
      </c>
      <c r="P12241" s="78" t="n">
        <v>45622</v>
      </c>
      <c r="Q12241" s="76" t="s">
        <v>114</v>
      </c>
      <c r="R12241" s="78" t="n">
        <v>45622</v>
      </c>
      <c r="S12241" s="78" t="n">
        <v>45615</v>
      </c>
      <c r="T12241" s="76" t="s">
        <v>201</v>
      </c>
      <c r="U12241" s="76" t="n">
        <v>500</v>
      </c>
      <c r="X12241" s="76" t="n">
        <v>5</v>
      </c>
      <c r="Y12241" s="76" t="s">
        <v>116</v>
      </c>
      <c r="AC12241" s="76" t="s">
        <v>117</v>
      </c>
      <c r="AD12241" s="76" t="s">
        <v>394</v>
      </c>
      <c r="AE12241" s="76" t="n">
        <v>37000</v>
      </c>
      <c r="AF12241" s="76" t="s">
        <v>46758</v>
      </c>
      <c r="AJ12241" s="79" t="s">
        <v>46759</v>
      </c>
      <c r="AK12241" s="76" t="s">
        <v>46760</v>
      </c>
      <c r="AL12241" s="76" t="n">
        <v>0</v>
      </c>
      <c r="AM12241" s="76" t="n">
        <v>0</v>
      </c>
    </row>
    <row r="12242" customFormat="false" ht="15" hidden="false" customHeight="false" outlineLevel="0" collapsed="false">
      <c r="A12242" s="76" t="n">
        <v>1642361</v>
      </c>
      <c r="B12242" s="76" t="s">
        <v>46761</v>
      </c>
      <c r="C12242" s="76" t="s">
        <v>46762</v>
      </c>
      <c r="D12242" s="76" t="n">
        <v>4116675</v>
      </c>
      <c r="E12242" s="76" t="s">
        <v>109</v>
      </c>
      <c r="H12242" s="78" t="n">
        <v>41589</v>
      </c>
      <c r="I12242" s="76" t="s">
        <v>110</v>
      </c>
      <c r="J12242" s="76" t="n">
        <v>-12</v>
      </c>
      <c r="K12242" s="76" t="s">
        <v>41</v>
      </c>
      <c r="M12242" s="76" t="s">
        <v>286</v>
      </c>
      <c r="N12242" s="79" t="s">
        <v>2544</v>
      </c>
      <c r="O12242" s="76" t="s">
        <v>2545</v>
      </c>
      <c r="P12242" s="78" t="n">
        <v>45573</v>
      </c>
      <c r="Q12242" s="76" t="s">
        <v>114</v>
      </c>
      <c r="R12242" s="78" t="n">
        <v>45573</v>
      </c>
      <c r="S12242" s="78" t="n">
        <v>45561</v>
      </c>
      <c r="T12242" s="76" t="s">
        <v>201</v>
      </c>
      <c r="U12242" s="76" t="n">
        <v>500</v>
      </c>
      <c r="X12242" s="76" t="n">
        <v>5</v>
      </c>
      <c r="Y12242" s="76" t="s">
        <v>116</v>
      </c>
      <c r="AC12242" s="76" t="s">
        <v>117</v>
      </c>
      <c r="AD12242" s="76" t="s">
        <v>4045</v>
      </c>
      <c r="AE12242" s="76" t="n">
        <v>41100</v>
      </c>
      <c r="AF12242" s="76" t="s">
        <v>46763</v>
      </c>
      <c r="AI12242" s="76" t="s">
        <v>46764</v>
      </c>
      <c r="AK12242" s="76" t="s">
        <v>46765</v>
      </c>
      <c r="AL12242" s="76" t="n">
        <v>0</v>
      </c>
      <c r="AM12242" s="76" t="n">
        <v>0</v>
      </c>
    </row>
    <row r="12243" customFormat="false" ht="15" hidden="false" customHeight="false" outlineLevel="0" collapsed="false">
      <c r="A12243" s="76" t="n">
        <v>1093569</v>
      </c>
      <c r="B12243" s="76" t="s">
        <v>46766</v>
      </c>
      <c r="C12243" s="76" t="s">
        <v>15484</v>
      </c>
      <c r="D12243" s="76" t="n">
        <v>396620</v>
      </c>
      <c r="E12243" s="76" t="s">
        <v>132</v>
      </c>
      <c r="F12243" s="76" t="s">
        <v>132</v>
      </c>
      <c r="H12243" s="78" t="n">
        <v>40379</v>
      </c>
      <c r="I12243" s="76" t="s">
        <v>256</v>
      </c>
      <c r="J12243" s="76" t="n">
        <v>-15</v>
      </c>
      <c r="K12243" s="76" t="s">
        <v>41</v>
      </c>
      <c r="M12243" s="76" t="s">
        <v>124</v>
      </c>
      <c r="N12243" s="79" t="s">
        <v>257</v>
      </c>
      <c r="O12243" s="76" t="s">
        <v>258</v>
      </c>
      <c r="P12243" s="78" t="n">
        <v>45493</v>
      </c>
      <c r="Q12243" s="76" t="s">
        <v>114</v>
      </c>
      <c r="R12243" s="78" t="n">
        <v>42340</v>
      </c>
      <c r="T12243" s="76" t="s">
        <v>115</v>
      </c>
      <c r="U12243" s="76" t="n">
        <v>1024</v>
      </c>
      <c r="X12243" s="76" t="n">
        <v>10</v>
      </c>
      <c r="Y12243" s="76" t="s">
        <v>116</v>
      </c>
      <c r="AB12243" s="78" t="n">
        <v>44743</v>
      </c>
      <c r="AC12243" s="76" t="s">
        <v>117</v>
      </c>
      <c r="AD12243" s="76" t="s">
        <v>1835</v>
      </c>
      <c r="AE12243" s="76" t="n">
        <v>37190</v>
      </c>
      <c r="AF12243" s="76" t="s">
        <v>46767</v>
      </c>
      <c r="AH12243" s="76" t="s">
        <v>46768</v>
      </c>
      <c r="AI12243" s="79" t="s">
        <v>46769</v>
      </c>
      <c r="AJ12243" s="79" t="s">
        <v>46770</v>
      </c>
      <c r="AK12243" s="76" t="s">
        <v>46771</v>
      </c>
      <c r="AL12243" s="76" t="n">
        <v>0</v>
      </c>
      <c r="AM12243" s="76" t="n">
        <v>0</v>
      </c>
    </row>
    <row r="12244" customFormat="false" ht="15" hidden="false" customHeight="false" outlineLevel="0" collapsed="false">
      <c r="A12244" s="76" t="n">
        <v>1269223</v>
      </c>
      <c r="B12244" s="76" t="s">
        <v>46766</v>
      </c>
      <c r="C12244" s="76" t="s">
        <v>46772</v>
      </c>
      <c r="D12244" s="76" t="n">
        <v>397109</v>
      </c>
      <c r="E12244" s="76" t="s">
        <v>132</v>
      </c>
      <c r="F12244" s="76" t="s">
        <v>132</v>
      </c>
      <c r="H12244" s="78" t="n">
        <v>40945</v>
      </c>
      <c r="I12244" s="76" t="s">
        <v>370</v>
      </c>
      <c r="J12244" s="76" t="n">
        <v>-13</v>
      </c>
      <c r="K12244" s="76" t="s">
        <v>2</v>
      </c>
      <c r="M12244" s="76" t="s">
        <v>124</v>
      </c>
      <c r="N12244" s="79" t="s">
        <v>257</v>
      </c>
      <c r="O12244" s="76" t="s">
        <v>258</v>
      </c>
      <c r="P12244" s="78" t="n">
        <v>45493</v>
      </c>
      <c r="Q12244" s="76" t="s">
        <v>114</v>
      </c>
      <c r="R12244" s="78" t="n">
        <v>43724</v>
      </c>
      <c r="T12244" s="76" t="s">
        <v>115</v>
      </c>
      <c r="U12244" s="76" t="n">
        <v>735</v>
      </c>
      <c r="X12244" s="76" t="n">
        <v>7</v>
      </c>
      <c r="Y12244" s="76" t="s">
        <v>116</v>
      </c>
      <c r="AB12244" s="78" t="n">
        <v>44743</v>
      </c>
      <c r="AC12244" s="76" t="s">
        <v>117</v>
      </c>
      <c r="AD12244" s="76" t="s">
        <v>1835</v>
      </c>
      <c r="AE12244" s="76" t="n">
        <v>37190</v>
      </c>
      <c r="AF12244" s="76" t="s">
        <v>46767</v>
      </c>
      <c r="AJ12244" s="79" t="s">
        <v>46770</v>
      </c>
      <c r="AK12244" s="76" t="s">
        <v>46771</v>
      </c>
      <c r="AL12244" s="76" t="n">
        <v>0</v>
      </c>
      <c r="AM12244" s="76" t="n">
        <v>0</v>
      </c>
    </row>
    <row r="12245" customFormat="false" ht="15" hidden="false" customHeight="false" outlineLevel="0" collapsed="false">
      <c r="A12245" s="76" t="n">
        <v>1122016</v>
      </c>
      <c r="B12245" s="76" t="s">
        <v>46773</v>
      </c>
      <c r="C12245" s="76" t="s">
        <v>8874</v>
      </c>
      <c r="D12245" s="76" t="n">
        <v>4528275</v>
      </c>
      <c r="E12245" s="76" t="s">
        <v>132</v>
      </c>
      <c r="H12245" s="78" t="n">
        <v>39350</v>
      </c>
      <c r="I12245" s="76" t="s">
        <v>294</v>
      </c>
      <c r="J12245" s="76" t="n">
        <v>-18</v>
      </c>
      <c r="K12245" s="76" t="s">
        <v>41</v>
      </c>
      <c r="M12245" s="76" t="s">
        <v>134</v>
      </c>
      <c r="N12245" s="79" t="s">
        <v>1186</v>
      </c>
      <c r="O12245" s="76" t="s">
        <v>1187</v>
      </c>
      <c r="P12245" s="78" t="n">
        <v>45558</v>
      </c>
      <c r="Q12245" s="76" t="s">
        <v>114</v>
      </c>
      <c r="R12245" s="78" t="n">
        <v>42635</v>
      </c>
      <c r="T12245" s="76" t="s">
        <v>115</v>
      </c>
      <c r="U12245" s="76" t="n">
        <v>500</v>
      </c>
      <c r="X12245" s="76" t="n">
        <v>5</v>
      </c>
      <c r="Y12245" s="76" t="s">
        <v>116</v>
      </c>
      <c r="AC12245" s="76" t="s">
        <v>117</v>
      </c>
      <c r="AD12245" s="76" t="s">
        <v>451</v>
      </c>
      <c r="AE12245" s="76" t="n">
        <v>45100</v>
      </c>
      <c r="AF12245" s="76" t="s">
        <v>46774</v>
      </c>
      <c r="AK12245" s="76" t="s">
        <v>46775</v>
      </c>
      <c r="AL12245" s="76" t="n">
        <v>0</v>
      </c>
      <c r="AM12245" s="76" t="n">
        <v>0</v>
      </c>
    </row>
    <row r="12246" customFormat="false" ht="15" hidden="false" customHeight="false" outlineLevel="0" collapsed="false">
      <c r="A12246" s="76" t="n">
        <v>1674646</v>
      </c>
      <c r="B12246" s="76" t="s">
        <v>46776</v>
      </c>
      <c r="C12246" s="76" t="s">
        <v>46777</v>
      </c>
      <c r="D12246" s="76" t="n">
        <v>3612907</v>
      </c>
      <c r="E12246" s="76" t="s">
        <v>109</v>
      </c>
      <c r="H12246" s="78" t="n">
        <v>40469</v>
      </c>
      <c r="I12246" s="76" t="s">
        <v>256</v>
      </c>
      <c r="J12246" s="76" t="n">
        <v>-15</v>
      </c>
      <c r="K12246" s="76" t="s">
        <v>2</v>
      </c>
      <c r="M12246" s="76" t="s">
        <v>269</v>
      </c>
      <c r="N12246" s="79" t="s">
        <v>464</v>
      </c>
      <c r="O12246" s="76" t="s">
        <v>465</v>
      </c>
      <c r="P12246" s="78" t="n">
        <v>45680</v>
      </c>
      <c r="Q12246" s="76" t="s">
        <v>114</v>
      </c>
      <c r="R12246" s="78" t="n">
        <v>45680</v>
      </c>
      <c r="T12246" s="76" t="s">
        <v>115</v>
      </c>
      <c r="U12246" s="76" t="n">
        <v>500</v>
      </c>
      <c r="X12246" s="76" t="n">
        <v>5</v>
      </c>
      <c r="Y12246" s="76" t="s">
        <v>116</v>
      </c>
      <c r="AC12246" s="76" t="s">
        <v>117</v>
      </c>
      <c r="AD12246" s="76" t="s">
        <v>3813</v>
      </c>
      <c r="AE12246" s="76" t="n">
        <v>36000</v>
      </c>
      <c r="AF12246" s="76" t="n">
        <v>34</v>
      </c>
      <c r="AG12246" s="76" t="s">
        <v>46778</v>
      </c>
      <c r="AJ12246" s="79" t="s">
        <v>46779</v>
      </c>
      <c r="AK12246" s="76" t="s">
        <v>46780</v>
      </c>
      <c r="AL12246" s="76" t="n">
        <v>0</v>
      </c>
      <c r="AM12246" s="76" t="n">
        <v>0</v>
      </c>
    </row>
    <row r="12247" customFormat="false" ht="15" hidden="false" customHeight="false" outlineLevel="0" collapsed="false">
      <c r="A12247" s="76" t="n">
        <v>1674143</v>
      </c>
      <c r="B12247" s="76" t="s">
        <v>46781</v>
      </c>
      <c r="C12247" s="76" t="s">
        <v>41030</v>
      </c>
      <c r="D12247" s="76" t="n">
        <v>3738353</v>
      </c>
      <c r="E12247" s="76" t="s">
        <v>109</v>
      </c>
      <c r="H12247" s="78" t="n">
        <v>42626</v>
      </c>
      <c r="I12247" s="76" t="s">
        <v>109</v>
      </c>
      <c r="J12247" s="76" t="n">
        <v>-9</v>
      </c>
      <c r="K12247" s="76" t="s">
        <v>41</v>
      </c>
      <c r="M12247" s="76" t="s">
        <v>124</v>
      </c>
      <c r="N12247" s="79" t="s">
        <v>496</v>
      </c>
      <c r="O12247" s="76" t="s">
        <v>497</v>
      </c>
      <c r="P12247" s="78" t="n">
        <v>45675</v>
      </c>
      <c r="Q12247" s="76" t="s">
        <v>114</v>
      </c>
      <c r="R12247" s="78" t="n">
        <v>45675</v>
      </c>
      <c r="T12247" s="76" t="s">
        <v>115</v>
      </c>
      <c r="U12247" s="76" t="n">
        <v>500</v>
      </c>
      <c r="X12247" s="76" t="n">
        <v>5</v>
      </c>
      <c r="Y12247" s="76" t="s">
        <v>116</v>
      </c>
      <c r="AC12247" s="76" t="s">
        <v>117</v>
      </c>
      <c r="AD12247" s="76" t="s">
        <v>1512</v>
      </c>
      <c r="AE12247" s="76" t="n">
        <v>37230</v>
      </c>
      <c r="AF12247" s="76" t="s">
        <v>46782</v>
      </c>
      <c r="AJ12247" s="79" t="s">
        <v>46783</v>
      </c>
      <c r="AK12247" s="76" t="s">
        <v>46784</v>
      </c>
      <c r="AL12247" s="76" t="n">
        <v>0</v>
      </c>
      <c r="AM12247" s="76" t="n">
        <v>0</v>
      </c>
    </row>
    <row r="12248" customFormat="false" ht="15" hidden="false" customHeight="false" outlineLevel="0" collapsed="false">
      <c r="A12248" s="76" t="n">
        <v>1625891</v>
      </c>
      <c r="B12248" s="76" t="s">
        <v>46785</v>
      </c>
      <c r="C12248" s="76" t="s">
        <v>46786</v>
      </c>
      <c r="D12248" s="76" t="n">
        <v>3737547</v>
      </c>
      <c r="E12248" s="76" t="s">
        <v>132</v>
      </c>
      <c r="H12248" s="78" t="n">
        <v>40705</v>
      </c>
      <c r="I12248" s="76" t="s">
        <v>144</v>
      </c>
      <c r="J12248" s="76" t="n">
        <v>-14</v>
      </c>
      <c r="K12248" s="76" t="s">
        <v>41</v>
      </c>
      <c r="M12248" s="76" t="s">
        <v>124</v>
      </c>
      <c r="N12248" s="79" t="s">
        <v>239</v>
      </c>
      <c r="O12248" s="76" t="s">
        <v>240</v>
      </c>
      <c r="P12248" s="78" t="n">
        <v>45560</v>
      </c>
      <c r="Q12248" s="76" t="s">
        <v>114</v>
      </c>
      <c r="R12248" s="78" t="n">
        <v>45560</v>
      </c>
      <c r="S12248" s="78" t="n">
        <v>45554</v>
      </c>
      <c r="T12248" s="76" t="s">
        <v>201</v>
      </c>
      <c r="U12248" s="76" t="n">
        <v>514</v>
      </c>
      <c r="X12248" s="76" t="n">
        <v>5</v>
      </c>
      <c r="Y12248" s="76" t="s">
        <v>116</v>
      </c>
      <c r="AC12248" s="76" t="s">
        <v>117</v>
      </c>
      <c r="AD12248" s="76" t="s">
        <v>9828</v>
      </c>
      <c r="AE12248" s="76" t="n">
        <v>37310</v>
      </c>
      <c r="AF12248" s="76" t="s">
        <v>46787</v>
      </c>
      <c r="AJ12248" s="79" t="s">
        <v>46788</v>
      </c>
      <c r="AK12248" s="76" t="s">
        <v>46789</v>
      </c>
      <c r="AL12248" s="76" t="n">
        <v>0</v>
      </c>
      <c r="AM12248" s="76" t="n">
        <v>0</v>
      </c>
    </row>
    <row r="12249" customFormat="false" ht="15" hidden="false" customHeight="false" outlineLevel="0" collapsed="false">
      <c r="A12249" s="76" t="n">
        <v>1515578</v>
      </c>
      <c r="B12249" s="76" t="s">
        <v>46790</v>
      </c>
      <c r="C12249" s="76" t="s">
        <v>46791</v>
      </c>
      <c r="D12249" s="76" t="n">
        <v>4538121</v>
      </c>
      <c r="E12249" s="76" t="s">
        <v>109</v>
      </c>
      <c r="F12249" s="76" t="s">
        <v>109</v>
      </c>
      <c r="H12249" s="78" t="n">
        <v>41154</v>
      </c>
      <c r="I12249" s="76" t="s">
        <v>370</v>
      </c>
      <c r="J12249" s="76" t="n">
        <v>-13</v>
      </c>
      <c r="K12249" s="76" t="s">
        <v>41</v>
      </c>
      <c r="M12249" s="76" t="s">
        <v>134</v>
      </c>
      <c r="N12249" s="79" t="s">
        <v>1075</v>
      </c>
      <c r="O12249" s="76" t="s">
        <v>1076</v>
      </c>
      <c r="P12249" s="78" t="n">
        <v>45560</v>
      </c>
      <c r="Q12249" s="76" t="s">
        <v>114</v>
      </c>
      <c r="R12249" s="78" t="n">
        <v>45188</v>
      </c>
      <c r="T12249" s="76" t="s">
        <v>115</v>
      </c>
      <c r="U12249" s="76" t="n">
        <v>500</v>
      </c>
      <c r="X12249" s="76" t="n">
        <v>5</v>
      </c>
      <c r="Y12249" s="76" t="s">
        <v>116</v>
      </c>
      <c r="AC12249" s="76" t="s">
        <v>117</v>
      </c>
      <c r="AD12249" s="76" t="s">
        <v>1077</v>
      </c>
      <c r="AE12249" s="76" t="n">
        <v>45400</v>
      </c>
      <c r="AF12249" s="76" t="s">
        <v>46792</v>
      </c>
      <c r="AJ12249" s="79" t="s">
        <v>46793</v>
      </c>
      <c r="AK12249" s="76" t="s">
        <v>46794</v>
      </c>
      <c r="AL12249" s="76" t="n">
        <v>0</v>
      </c>
      <c r="AM12249" s="76" t="n">
        <v>0</v>
      </c>
    </row>
    <row r="12250" customFormat="false" ht="15" hidden="false" customHeight="false" outlineLevel="0" collapsed="false">
      <c r="A12250" s="76" t="n">
        <v>1523450</v>
      </c>
      <c r="B12250" s="76" t="s">
        <v>46795</v>
      </c>
      <c r="C12250" s="76" t="s">
        <v>46796</v>
      </c>
      <c r="D12250" s="76" t="n">
        <v>3736216</v>
      </c>
      <c r="E12250" s="76" t="s">
        <v>109</v>
      </c>
      <c r="F12250" s="76" t="s">
        <v>109</v>
      </c>
      <c r="H12250" s="78" t="n">
        <v>40575</v>
      </c>
      <c r="I12250" s="76" t="s">
        <v>144</v>
      </c>
      <c r="J12250" s="76" t="n">
        <v>-14</v>
      </c>
      <c r="K12250" s="76" t="s">
        <v>41</v>
      </c>
      <c r="M12250" s="76" t="s">
        <v>124</v>
      </c>
      <c r="N12250" s="79" t="s">
        <v>125</v>
      </c>
      <c r="O12250" s="76" t="s">
        <v>126</v>
      </c>
      <c r="P12250" s="78" t="n">
        <v>45545</v>
      </c>
      <c r="Q12250" s="76" t="s">
        <v>114</v>
      </c>
      <c r="R12250" s="78" t="n">
        <v>45196</v>
      </c>
      <c r="T12250" s="76" t="s">
        <v>115</v>
      </c>
      <c r="U12250" s="76" t="n">
        <v>500</v>
      </c>
      <c r="X12250" s="76" t="n">
        <v>5</v>
      </c>
      <c r="Y12250" s="76" t="s">
        <v>116</v>
      </c>
      <c r="AC12250" s="76" t="s">
        <v>117</v>
      </c>
      <c r="AD12250" s="76" t="s">
        <v>394</v>
      </c>
      <c r="AE12250" s="76" t="n">
        <v>37000</v>
      </c>
      <c r="AF12250" s="76" t="s">
        <v>46797</v>
      </c>
      <c r="AJ12250" s="79" t="s">
        <v>46798</v>
      </c>
      <c r="AK12250" s="76" t="s">
        <v>46799</v>
      </c>
      <c r="AL12250" s="76" t="n">
        <v>0</v>
      </c>
      <c r="AM12250" s="76" t="n">
        <v>0</v>
      </c>
    </row>
    <row r="12251" customFormat="false" ht="15" hidden="false" customHeight="false" outlineLevel="0" collapsed="false">
      <c r="A12251" s="76" t="n">
        <v>1650112</v>
      </c>
      <c r="B12251" s="76" t="s">
        <v>46800</v>
      </c>
      <c r="C12251" s="76" t="s">
        <v>46801</v>
      </c>
      <c r="D12251" s="76" t="n">
        <v>3737999</v>
      </c>
      <c r="E12251" s="76" t="s">
        <v>109</v>
      </c>
      <c r="H12251" s="78" t="n">
        <v>39438</v>
      </c>
      <c r="I12251" s="76" t="s">
        <v>294</v>
      </c>
      <c r="J12251" s="76" t="n">
        <v>-18</v>
      </c>
      <c r="K12251" s="76" t="s">
        <v>41</v>
      </c>
      <c r="M12251" s="76" t="s">
        <v>124</v>
      </c>
      <c r="N12251" s="79" t="s">
        <v>779</v>
      </c>
      <c r="O12251" s="76" t="s">
        <v>780</v>
      </c>
      <c r="P12251" s="78" t="n">
        <v>45583</v>
      </c>
      <c r="Q12251" s="76" t="s">
        <v>114</v>
      </c>
      <c r="R12251" s="78" t="n">
        <v>45583</v>
      </c>
      <c r="S12251" s="78" t="n">
        <v>45574</v>
      </c>
      <c r="T12251" s="76" t="s">
        <v>201</v>
      </c>
      <c r="U12251" s="76" t="n">
        <v>500</v>
      </c>
      <c r="X12251" s="76" t="n">
        <v>5</v>
      </c>
      <c r="Y12251" s="76" t="s">
        <v>116</v>
      </c>
      <c r="AC12251" s="76" t="s">
        <v>1201</v>
      </c>
      <c r="AD12251" s="76" t="s">
        <v>2036</v>
      </c>
      <c r="AE12251" s="76" t="n">
        <v>37550</v>
      </c>
      <c r="AF12251" s="76" t="s">
        <v>46802</v>
      </c>
      <c r="AJ12251" s="79" t="s">
        <v>46803</v>
      </c>
      <c r="AK12251" s="76" t="s">
        <v>46804</v>
      </c>
      <c r="AL12251" s="76" t="n">
        <v>0</v>
      </c>
      <c r="AM12251" s="76" t="n">
        <v>0</v>
      </c>
    </row>
    <row r="12252" customFormat="false" ht="15" hidden="false" customHeight="false" outlineLevel="0" collapsed="false">
      <c r="A12252" s="76" t="n">
        <v>248829</v>
      </c>
      <c r="B12252" s="76" t="s">
        <v>46805</v>
      </c>
      <c r="C12252" s="76" t="s">
        <v>585</v>
      </c>
      <c r="D12252" s="76" t="n">
        <v>373324</v>
      </c>
      <c r="E12252" s="76" t="s">
        <v>132</v>
      </c>
      <c r="F12252" s="76" t="s">
        <v>132</v>
      </c>
      <c r="H12252" s="78" t="n">
        <v>27974</v>
      </c>
      <c r="I12252" s="76" t="s">
        <v>197</v>
      </c>
      <c r="J12252" s="76" t="s">
        <v>198</v>
      </c>
      <c r="K12252" s="76" t="s">
        <v>41</v>
      </c>
      <c r="M12252" s="76" t="s">
        <v>124</v>
      </c>
      <c r="N12252" s="79" t="s">
        <v>398</v>
      </c>
      <c r="O12252" s="76" t="s">
        <v>399</v>
      </c>
      <c r="P12252" s="78" t="n">
        <v>45541</v>
      </c>
      <c r="Q12252" s="76" t="s">
        <v>114</v>
      </c>
      <c r="R12252" s="78" t="n">
        <v>37432</v>
      </c>
      <c r="S12252" s="78" t="n">
        <v>45537</v>
      </c>
      <c r="T12252" s="76" t="s">
        <v>201</v>
      </c>
      <c r="U12252" s="76" t="n">
        <v>1160</v>
      </c>
      <c r="X12252" s="76" t="n">
        <v>11</v>
      </c>
      <c r="Y12252" s="76" t="s">
        <v>116</v>
      </c>
      <c r="AC12252" s="76" t="s">
        <v>117</v>
      </c>
      <c r="AD12252" s="76" t="s">
        <v>46053</v>
      </c>
      <c r="AE12252" s="76" t="n">
        <v>37380</v>
      </c>
      <c r="AF12252" s="76" t="s">
        <v>46806</v>
      </c>
      <c r="AJ12252" s="79" t="s">
        <v>46807</v>
      </c>
      <c r="AK12252" s="76" t="s">
        <v>46808</v>
      </c>
      <c r="AL12252" s="76" t="n">
        <v>0</v>
      </c>
      <c r="AM12252" s="76" t="n">
        <v>0</v>
      </c>
    </row>
    <row r="12253" customFormat="false" ht="15" hidden="false" customHeight="false" outlineLevel="0" collapsed="false">
      <c r="A12253" s="76" t="n">
        <v>1526129</v>
      </c>
      <c r="B12253" s="76" t="s">
        <v>46809</v>
      </c>
      <c r="C12253" s="76" t="s">
        <v>46810</v>
      </c>
      <c r="D12253" s="76" t="n">
        <v>3611582</v>
      </c>
      <c r="E12253" s="76" t="s">
        <v>132</v>
      </c>
      <c r="F12253" s="76" t="s">
        <v>132</v>
      </c>
      <c r="H12253" s="78" t="n">
        <v>41616</v>
      </c>
      <c r="I12253" s="76" t="s">
        <v>110</v>
      </c>
      <c r="J12253" s="76" t="n">
        <v>-12</v>
      </c>
      <c r="K12253" s="76" t="s">
        <v>41</v>
      </c>
      <c r="M12253" s="76" t="s">
        <v>269</v>
      </c>
      <c r="N12253" s="79" t="s">
        <v>464</v>
      </c>
      <c r="O12253" s="76" t="s">
        <v>465</v>
      </c>
      <c r="P12253" s="78" t="n">
        <v>45552</v>
      </c>
      <c r="Q12253" s="76" t="s">
        <v>114</v>
      </c>
      <c r="R12253" s="78" t="n">
        <v>45198</v>
      </c>
      <c r="T12253" s="76" t="s">
        <v>115</v>
      </c>
      <c r="U12253" s="76" t="n">
        <v>531</v>
      </c>
      <c r="X12253" s="76" t="n">
        <v>5</v>
      </c>
      <c r="Y12253" s="76" t="s">
        <v>116</v>
      </c>
      <c r="AC12253" s="76" t="s">
        <v>117</v>
      </c>
      <c r="AD12253" s="76" t="s">
        <v>2086</v>
      </c>
      <c r="AE12253" s="76" t="n">
        <v>36330</v>
      </c>
      <c r="AF12253" s="76" t="s">
        <v>46811</v>
      </c>
      <c r="AJ12253" s="79" t="s">
        <v>46812</v>
      </c>
      <c r="AK12253" s="76" t="s">
        <v>46813</v>
      </c>
      <c r="AL12253" s="76" t="n">
        <v>0</v>
      </c>
      <c r="AM12253" s="76" t="n">
        <v>0</v>
      </c>
    </row>
    <row r="12254" customFormat="false" ht="15" hidden="false" customHeight="false" outlineLevel="0" collapsed="false">
      <c r="A12254" s="76" t="n">
        <v>1604090</v>
      </c>
      <c r="B12254" s="76" t="s">
        <v>46814</v>
      </c>
      <c r="C12254" s="76" t="s">
        <v>14703</v>
      </c>
      <c r="D12254" s="76" t="n">
        <v>4540291</v>
      </c>
      <c r="E12254" s="76" t="s">
        <v>132</v>
      </c>
      <c r="H12254" s="78" t="n">
        <v>41369</v>
      </c>
      <c r="I12254" s="76" t="s">
        <v>110</v>
      </c>
      <c r="J12254" s="76" t="n">
        <v>-12</v>
      </c>
      <c r="K12254" s="76" t="s">
        <v>41</v>
      </c>
      <c r="M12254" s="76" t="s">
        <v>134</v>
      </c>
      <c r="N12254" s="79" t="s">
        <v>1186</v>
      </c>
      <c r="O12254" s="76" t="s">
        <v>1187</v>
      </c>
      <c r="P12254" s="78" t="n">
        <v>45543</v>
      </c>
      <c r="Q12254" s="76" t="s">
        <v>114</v>
      </c>
      <c r="R12254" s="78" t="n">
        <v>45542</v>
      </c>
      <c r="T12254" s="76" t="s">
        <v>115</v>
      </c>
      <c r="U12254" s="76" t="n">
        <v>500</v>
      </c>
      <c r="X12254" s="76" t="n">
        <v>5</v>
      </c>
      <c r="Y12254" s="76" t="s">
        <v>116</v>
      </c>
      <c r="AC12254" s="76" t="s">
        <v>117</v>
      </c>
      <c r="AD12254" s="76" t="s">
        <v>451</v>
      </c>
      <c r="AE12254" s="76" t="n">
        <v>45000</v>
      </c>
      <c r="AF12254" s="76" t="s">
        <v>46815</v>
      </c>
      <c r="AK12254" s="76" t="s">
        <v>46816</v>
      </c>
      <c r="AL12254" s="76" t="n">
        <v>0</v>
      </c>
      <c r="AM12254" s="76" t="n">
        <v>0</v>
      </c>
    </row>
    <row r="12255" customFormat="false" ht="15" hidden="false" customHeight="false" outlineLevel="0" collapsed="false">
      <c r="A12255" s="76" t="n">
        <v>650773</v>
      </c>
      <c r="B12255" s="76" t="s">
        <v>46817</v>
      </c>
      <c r="C12255" s="76" t="s">
        <v>903</v>
      </c>
      <c r="D12255" s="76" t="n">
        <v>7516398</v>
      </c>
      <c r="E12255" s="76" t="s">
        <v>475</v>
      </c>
      <c r="F12255" s="76" t="s">
        <v>132</v>
      </c>
      <c r="H12255" s="78" t="n">
        <v>28270</v>
      </c>
      <c r="I12255" s="76" t="s">
        <v>197</v>
      </c>
      <c r="J12255" s="76" t="s">
        <v>198</v>
      </c>
      <c r="K12255" s="76" t="s">
        <v>41</v>
      </c>
      <c r="M12255" s="76" t="s">
        <v>155</v>
      </c>
      <c r="N12255" s="79" t="s">
        <v>1517</v>
      </c>
      <c r="O12255" s="76" t="s">
        <v>1518</v>
      </c>
      <c r="P12255" s="78" t="n">
        <v>45489</v>
      </c>
      <c r="Q12255" s="76" t="s">
        <v>114</v>
      </c>
      <c r="R12255" s="78" t="n">
        <v>39715</v>
      </c>
      <c r="S12255" s="78" t="n">
        <v>44816</v>
      </c>
      <c r="T12255" s="76" t="s">
        <v>183</v>
      </c>
      <c r="U12255" s="76" t="n">
        <v>1305</v>
      </c>
      <c r="X12255" s="76" t="n">
        <v>13</v>
      </c>
      <c r="Y12255" s="76" t="s">
        <v>116</v>
      </c>
      <c r="AB12255" s="78" t="n">
        <v>45489</v>
      </c>
      <c r="AC12255" s="76" t="s">
        <v>117</v>
      </c>
      <c r="AD12255" s="76" t="s">
        <v>1288</v>
      </c>
      <c r="AE12255" s="76" t="n">
        <v>28000</v>
      </c>
      <c r="AF12255" s="76" t="s">
        <v>46818</v>
      </c>
      <c r="AK12255" s="76" t="s">
        <v>46819</v>
      </c>
      <c r="AL12255" s="76" t="n">
        <v>0</v>
      </c>
      <c r="AM12255" s="76" t="n">
        <v>0</v>
      </c>
    </row>
    <row r="12256" customFormat="false" ht="15" hidden="false" customHeight="false" outlineLevel="0" collapsed="false">
      <c r="A12256" s="76" t="n">
        <v>248912</v>
      </c>
      <c r="B12256" s="76" t="s">
        <v>46820</v>
      </c>
      <c r="C12256" s="76" t="s">
        <v>2102</v>
      </c>
      <c r="D12256" s="76" t="n">
        <v>185517</v>
      </c>
      <c r="E12256" s="76" t="s">
        <v>132</v>
      </c>
      <c r="F12256" s="76" t="s">
        <v>132</v>
      </c>
      <c r="H12256" s="78" t="n">
        <v>30408</v>
      </c>
      <c r="I12256" s="76" t="s">
        <v>179</v>
      </c>
      <c r="J12256" s="76" t="s">
        <v>180</v>
      </c>
      <c r="K12256" s="76" t="s">
        <v>41</v>
      </c>
      <c r="M12256" s="76" t="s">
        <v>111</v>
      </c>
      <c r="N12256" s="79" t="s">
        <v>199</v>
      </c>
      <c r="O12256" s="76" t="s">
        <v>200</v>
      </c>
      <c r="P12256" s="78" t="n">
        <v>45542</v>
      </c>
      <c r="Q12256" s="76" t="s">
        <v>114</v>
      </c>
      <c r="R12256" s="78" t="n">
        <v>37432</v>
      </c>
      <c r="S12256" s="78" t="n">
        <v>45159</v>
      </c>
      <c r="T12256" s="76" t="s">
        <v>183</v>
      </c>
      <c r="U12256" s="76" t="n">
        <v>1521</v>
      </c>
      <c r="X12256" s="76" t="n">
        <v>15</v>
      </c>
      <c r="Y12256" s="76" t="s">
        <v>116</v>
      </c>
      <c r="AB12256" s="78" t="n">
        <v>44378</v>
      </c>
      <c r="AC12256" s="76" t="s">
        <v>117</v>
      </c>
      <c r="AD12256" s="76" t="s">
        <v>4854</v>
      </c>
      <c r="AE12256" s="76" t="n">
        <v>18200</v>
      </c>
      <c r="AF12256" s="76" t="s">
        <v>46821</v>
      </c>
      <c r="AI12256" s="79" t="s">
        <v>46822</v>
      </c>
      <c r="AJ12256" s="79" t="s">
        <v>46823</v>
      </c>
      <c r="AK12256" s="76" t="s">
        <v>46824</v>
      </c>
      <c r="AL12256" s="76" t="n">
        <v>0</v>
      </c>
      <c r="AM12256" s="76" t="n">
        <v>0</v>
      </c>
    </row>
    <row r="12257" customFormat="false" ht="15" hidden="false" customHeight="false" outlineLevel="0" collapsed="false">
      <c r="A12257" s="76" t="n">
        <v>1102070</v>
      </c>
      <c r="B12257" s="76" t="s">
        <v>46820</v>
      </c>
      <c r="C12257" s="76" t="s">
        <v>46825</v>
      </c>
      <c r="D12257" s="76" t="n">
        <v>3831311</v>
      </c>
      <c r="E12257" s="76" t="s">
        <v>132</v>
      </c>
      <c r="F12257" s="76" t="s">
        <v>132</v>
      </c>
      <c r="H12257" s="78" t="n">
        <v>39308</v>
      </c>
      <c r="I12257" s="76" t="s">
        <v>294</v>
      </c>
      <c r="J12257" s="76" t="n">
        <v>-18</v>
      </c>
      <c r="K12257" s="76" t="s">
        <v>41</v>
      </c>
      <c r="M12257" s="76" t="s">
        <v>111</v>
      </c>
      <c r="N12257" s="79" t="s">
        <v>199</v>
      </c>
      <c r="O12257" s="76" t="s">
        <v>200</v>
      </c>
      <c r="P12257" s="78" t="n">
        <v>45547</v>
      </c>
      <c r="Q12257" s="76" t="s">
        <v>114</v>
      </c>
      <c r="R12257" s="78" t="n">
        <v>42430</v>
      </c>
      <c r="T12257" s="76" t="s">
        <v>115</v>
      </c>
      <c r="U12257" s="76" t="n">
        <v>764</v>
      </c>
      <c r="X12257" s="76" t="n">
        <v>7</v>
      </c>
      <c r="Y12257" s="76" t="s">
        <v>116</v>
      </c>
      <c r="AC12257" s="76" t="s">
        <v>117</v>
      </c>
      <c r="AD12257" s="76" t="s">
        <v>4854</v>
      </c>
      <c r="AE12257" s="76" t="n">
        <v>18200</v>
      </c>
      <c r="AF12257" s="76" t="s">
        <v>46826</v>
      </c>
      <c r="AJ12257" s="79" t="s">
        <v>46823</v>
      </c>
      <c r="AK12257" s="76" t="s">
        <v>46824</v>
      </c>
      <c r="AL12257" s="76" t="n">
        <v>0</v>
      </c>
      <c r="AM12257" s="76" t="n">
        <v>0</v>
      </c>
    </row>
    <row r="12258" customFormat="false" ht="15" hidden="false" customHeight="false" outlineLevel="0" collapsed="false">
      <c r="A12258" s="76" t="n">
        <v>1420050</v>
      </c>
      <c r="B12258" s="76" t="s">
        <v>46827</v>
      </c>
      <c r="C12258" s="76" t="s">
        <v>1741</v>
      </c>
      <c r="D12258" s="76" t="n">
        <v>3733890</v>
      </c>
      <c r="E12258" s="76" t="s">
        <v>132</v>
      </c>
      <c r="F12258" s="76" t="s">
        <v>132</v>
      </c>
      <c r="H12258" s="78" t="n">
        <v>39689</v>
      </c>
      <c r="I12258" s="76" t="s">
        <v>432</v>
      </c>
      <c r="J12258" s="76" t="n">
        <v>-17</v>
      </c>
      <c r="K12258" s="76" t="s">
        <v>41</v>
      </c>
      <c r="M12258" s="76" t="s">
        <v>124</v>
      </c>
      <c r="N12258" s="79" t="s">
        <v>125</v>
      </c>
      <c r="O12258" s="76" t="s">
        <v>126</v>
      </c>
      <c r="P12258" s="78" t="n">
        <v>45540</v>
      </c>
      <c r="Q12258" s="76" t="s">
        <v>114</v>
      </c>
      <c r="R12258" s="78" t="n">
        <v>44811</v>
      </c>
      <c r="T12258" s="76" t="s">
        <v>115</v>
      </c>
      <c r="U12258" s="76" t="n">
        <v>581</v>
      </c>
      <c r="X12258" s="76" t="n">
        <v>5</v>
      </c>
      <c r="Y12258" s="76" t="s">
        <v>116</v>
      </c>
      <c r="AC12258" s="76" t="s">
        <v>117</v>
      </c>
      <c r="AD12258" s="76" t="s">
        <v>127</v>
      </c>
      <c r="AE12258" s="76" t="n">
        <v>37000</v>
      </c>
      <c r="AF12258" s="76" t="s">
        <v>46828</v>
      </c>
      <c r="AJ12258" s="79" t="s">
        <v>46829</v>
      </c>
      <c r="AK12258" s="76" t="s">
        <v>46830</v>
      </c>
      <c r="AL12258" s="76" t="n">
        <v>0</v>
      </c>
      <c r="AM12258" s="76" t="n">
        <v>0</v>
      </c>
    </row>
    <row r="12259" customFormat="false" ht="15" hidden="false" customHeight="false" outlineLevel="0" collapsed="false">
      <c r="A12259" s="76" t="n">
        <v>1615950</v>
      </c>
      <c r="B12259" s="76" t="s">
        <v>46831</v>
      </c>
      <c r="C12259" s="76" t="s">
        <v>36593</v>
      </c>
      <c r="D12259" s="76" t="n">
        <v>3612674</v>
      </c>
      <c r="E12259" s="76" t="s">
        <v>109</v>
      </c>
      <c r="H12259" s="78" t="n">
        <v>41643</v>
      </c>
      <c r="I12259" s="76" t="s">
        <v>190</v>
      </c>
      <c r="J12259" s="76" t="n">
        <v>-11</v>
      </c>
      <c r="K12259" s="76" t="s">
        <v>41</v>
      </c>
      <c r="M12259" s="76" t="s">
        <v>269</v>
      </c>
      <c r="N12259" s="79" t="s">
        <v>2013</v>
      </c>
      <c r="O12259" s="76" t="s">
        <v>2014</v>
      </c>
      <c r="P12259" s="78" t="n">
        <v>45553</v>
      </c>
      <c r="Q12259" s="76" t="s">
        <v>114</v>
      </c>
      <c r="R12259" s="78" t="n">
        <v>45553</v>
      </c>
      <c r="T12259" s="76" t="s">
        <v>115</v>
      </c>
      <c r="U12259" s="76" t="n">
        <v>500</v>
      </c>
      <c r="X12259" s="76" t="n">
        <v>5</v>
      </c>
      <c r="Y12259" s="76" t="s">
        <v>116</v>
      </c>
      <c r="AC12259" s="76" t="s">
        <v>117</v>
      </c>
      <c r="AD12259" s="76" t="s">
        <v>46832</v>
      </c>
      <c r="AE12259" s="76" t="n">
        <v>18120</v>
      </c>
      <c r="AF12259" s="76" t="s">
        <v>46833</v>
      </c>
      <c r="AJ12259" s="79" t="s">
        <v>46834</v>
      </c>
      <c r="AK12259" s="76" t="s">
        <v>46835</v>
      </c>
      <c r="AL12259" s="76" t="n">
        <v>0</v>
      </c>
      <c r="AM12259" s="76" t="n">
        <v>0</v>
      </c>
    </row>
    <row r="12260" customFormat="false" ht="15" hidden="false" customHeight="false" outlineLevel="0" collapsed="false">
      <c r="A12260" s="76" t="n">
        <v>1064389</v>
      </c>
      <c r="B12260" s="76" t="s">
        <v>46831</v>
      </c>
      <c r="C12260" s="76" t="s">
        <v>2563</v>
      </c>
      <c r="D12260" s="76" t="n">
        <v>3727141</v>
      </c>
      <c r="E12260" s="76" t="s">
        <v>132</v>
      </c>
      <c r="F12260" s="76" t="s">
        <v>132</v>
      </c>
      <c r="H12260" s="78" t="n">
        <v>23777</v>
      </c>
      <c r="I12260" s="76" t="s">
        <v>321</v>
      </c>
      <c r="J12260" s="76" t="s">
        <v>322</v>
      </c>
      <c r="K12260" s="76" t="s">
        <v>2</v>
      </c>
      <c r="M12260" s="76" t="s">
        <v>124</v>
      </c>
      <c r="N12260" s="79" t="s">
        <v>125</v>
      </c>
      <c r="O12260" s="76" t="s">
        <v>126</v>
      </c>
      <c r="P12260" s="78" t="n">
        <v>45546</v>
      </c>
      <c r="Q12260" s="76" t="s">
        <v>114</v>
      </c>
      <c r="R12260" s="78" t="n">
        <v>42263</v>
      </c>
      <c r="S12260" s="78" t="n">
        <v>45543</v>
      </c>
      <c r="T12260" s="76" t="s">
        <v>201</v>
      </c>
      <c r="U12260" s="76" t="n">
        <v>562</v>
      </c>
      <c r="X12260" s="76" t="n">
        <v>5</v>
      </c>
      <c r="Y12260" s="76" t="s">
        <v>116</v>
      </c>
      <c r="AC12260" s="76" t="s">
        <v>117</v>
      </c>
      <c r="AD12260" s="76" t="s">
        <v>394</v>
      </c>
      <c r="AE12260" s="76" t="n">
        <v>37000</v>
      </c>
      <c r="AF12260" s="76" t="s">
        <v>46836</v>
      </c>
      <c r="AI12260" s="79" t="s">
        <v>46837</v>
      </c>
      <c r="AJ12260" s="79" t="s">
        <v>46838</v>
      </c>
      <c r="AK12260" s="76" t="s">
        <v>129</v>
      </c>
      <c r="AL12260" s="76" t="n">
        <v>0</v>
      </c>
      <c r="AM12260" s="76" t="n">
        <v>0</v>
      </c>
    </row>
    <row r="12261" customFormat="false" ht="15" hidden="false" customHeight="false" outlineLevel="0" collapsed="false">
      <c r="A12261" s="76" t="n">
        <v>1625658</v>
      </c>
      <c r="B12261" s="76" t="s">
        <v>46831</v>
      </c>
      <c r="C12261" s="76" t="s">
        <v>46839</v>
      </c>
      <c r="D12261" s="76" t="n">
        <v>3612706</v>
      </c>
      <c r="E12261" s="76" t="s">
        <v>109</v>
      </c>
      <c r="H12261" s="78" t="n">
        <v>43093</v>
      </c>
      <c r="I12261" s="76" t="s">
        <v>109</v>
      </c>
      <c r="J12261" s="76" t="n">
        <v>-9</v>
      </c>
      <c r="K12261" s="76" t="s">
        <v>2</v>
      </c>
      <c r="M12261" s="76" t="s">
        <v>269</v>
      </c>
      <c r="N12261" s="79" t="s">
        <v>2013</v>
      </c>
      <c r="O12261" s="76" t="s">
        <v>2014</v>
      </c>
      <c r="P12261" s="78" t="n">
        <v>45560</v>
      </c>
      <c r="Q12261" s="76" t="s">
        <v>114</v>
      </c>
      <c r="R12261" s="78" t="n">
        <v>45560</v>
      </c>
      <c r="T12261" s="76" t="s">
        <v>115</v>
      </c>
      <c r="U12261" s="76" t="n">
        <v>500</v>
      </c>
      <c r="X12261" s="76" t="n">
        <v>5</v>
      </c>
      <c r="Y12261" s="76" t="s">
        <v>116</v>
      </c>
      <c r="AC12261" s="76" t="s">
        <v>117</v>
      </c>
      <c r="AD12261" s="76" t="s">
        <v>46840</v>
      </c>
      <c r="AE12261" s="76" t="n">
        <v>18120</v>
      </c>
      <c r="AF12261" s="76" t="s">
        <v>46833</v>
      </c>
      <c r="AJ12261" s="76" t="s">
        <v>46841</v>
      </c>
      <c r="AK12261" s="76" t="s">
        <v>46835</v>
      </c>
      <c r="AL12261" s="76" t="n">
        <v>0</v>
      </c>
      <c r="AM12261" s="76" t="n">
        <v>0</v>
      </c>
    </row>
    <row r="12262" customFormat="false" ht="15" hidden="false" customHeight="false" outlineLevel="0" collapsed="false">
      <c r="A12262" s="76" t="n">
        <v>1641424</v>
      </c>
      <c r="B12262" s="76" t="s">
        <v>46831</v>
      </c>
      <c r="C12262" s="76" t="s">
        <v>868</v>
      </c>
      <c r="D12262" s="76" t="n">
        <v>3737826</v>
      </c>
      <c r="E12262" s="76" t="s">
        <v>109</v>
      </c>
      <c r="H12262" s="78" t="n">
        <v>41968</v>
      </c>
      <c r="I12262" s="76" t="s">
        <v>190</v>
      </c>
      <c r="J12262" s="76" t="n">
        <v>-11</v>
      </c>
      <c r="K12262" s="76" t="s">
        <v>41</v>
      </c>
      <c r="M12262" s="76" t="s">
        <v>124</v>
      </c>
      <c r="N12262" s="79" t="s">
        <v>2678</v>
      </c>
      <c r="O12262" s="76" t="s">
        <v>2679</v>
      </c>
      <c r="P12262" s="78" t="n">
        <v>45572</v>
      </c>
      <c r="Q12262" s="76" t="s">
        <v>114</v>
      </c>
      <c r="R12262" s="78" t="n">
        <v>45572</v>
      </c>
      <c r="S12262" s="78" t="n">
        <v>45563</v>
      </c>
      <c r="T12262" s="76" t="s">
        <v>201</v>
      </c>
      <c r="U12262" s="76" t="n">
        <v>500</v>
      </c>
      <c r="X12262" s="76" t="n">
        <v>5</v>
      </c>
      <c r="Y12262" s="76" t="s">
        <v>116</v>
      </c>
      <c r="AC12262" s="76" t="s">
        <v>117</v>
      </c>
      <c r="AD12262" s="76" t="s">
        <v>1895</v>
      </c>
      <c r="AE12262" s="76" t="n">
        <v>37270</v>
      </c>
      <c r="AF12262" s="76" t="s">
        <v>46842</v>
      </c>
      <c r="AJ12262" s="76" t="s">
        <v>46843</v>
      </c>
      <c r="AK12262" s="76" t="s">
        <v>46844</v>
      </c>
      <c r="AL12262" s="76" t="n">
        <v>0</v>
      </c>
      <c r="AM12262" s="76" t="n">
        <v>0</v>
      </c>
    </row>
    <row r="12263" customFormat="false" ht="15" hidden="false" customHeight="false" outlineLevel="0" collapsed="false">
      <c r="A12263" s="76" t="n">
        <v>1625669</v>
      </c>
      <c r="B12263" s="76" t="s">
        <v>46831</v>
      </c>
      <c r="C12263" s="76" t="s">
        <v>46845</v>
      </c>
      <c r="D12263" s="76" t="n">
        <v>3612707</v>
      </c>
      <c r="E12263" s="76" t="s">
        <v>109</v>
      </c>
      <c r="H12263" s="78" t="n">
        <v>41143</v>
      </c>
      <c r="I12263" s="76" t="s">
        <v>370</v>
      </c>
      <c r="J12263" s="76" t="n">
        <v>-13</v>
      </c>
      <c r="K12263" s="76" t="s">
        <v>2</v>
      </c>
      <c r="M12263" s="76" t="s">
        <v>269</v>
      </c>
      <c r="N12263" s="79" t="s">
        <v>2013</v>
      </c>
      <c r="O12263" s="76" t="s">
        <v>2014</v>
      </c>
      <c r="P12263" s="78" t="n">
        <v>45560</v>
      </c>
      <c r="Q12263" s="76" t="s">
        <v>114</v>
      </c>
      <c r="R12263" s="78" t="n">
        <v>45560</v>
      </c>
      <c r="T12263" s="76" t="s">
        <v>115</v>
      </c>
      <c r="U12263" s="76" t="n">
        <v>500</v>
      </c>
      <c r="X12263" s="76" t="n">
        <v>5</v>
      </c>
      <c r="Y12263" s="76" t="s">
        <v>116</v>
      </c>
      <c r="AC12263" s="76" t="s">
        <v>117</v>
      </c>
      <c r="AD12263" s="76" t="s">
        <v>46840</v>
      </c>
      <c r="AE12263" s="76" t="n">
        <v>18120</v>
      </c>
      <c r="AF12263" s="76" t="s">
        <v>46846</v>
      </c>
      <c r="AJ12263" s="76" t="s">
        <v>46841</v>
      </c>
      <c r="AK12263" s="76" t="s">
        <v>46835</v>
      </c>
      <c r="AL12263" s="76" t="n">
        <v>0</v>
      </c>
      <c r="AM12263" s="76" t="n">
        <v>0</v>
      </c>
    </row>
    <row r="12264" customFormat="false" ht="15" hidden="false" customHeight="false" outlineLevel="0" collapsed="false">
      <c r="A12264" s="76" t="n">
        <v>306057</v>
      </c>
      <c r="B12264" s="76" t="s">
        <v>46831</v>
      </c>
      <c r="C12264" s="76" t="s">
        <v>2482</v>
      </c>
      <c r="D12264" s="76" t="n">
        <v>3714976</v>
      </c>
      <c r="E12264" s="76" t="s">
        <v>109</v>
      </c>
      <c r="F12264" s="76" t="s">
        <v>109</v>
      </c>
      <c r="H12264" s="78" t="n">
        <v>18696</v>
      </c>
      <c r="I12264" s="76" t="s">
        <v>594</v>
      </c>
      <c r="J12264" s="76" t="s">
        <v>595</v>
      </c>
      <c r="K12264" s="76" t="s">
        <v>41</v>
      </c>
      <c r="M12264" s="76" t="s">
        <v>124</v>
      </c>
      <c r="N12264" s="79" t="s">
        <v>1926</v>
      </c>
      <c r="O12264" s="76" t="s">
        <v>1927</v>
      </c>
      <c r="P12264" s="78" t="n">
        <v>45546</v>
      </c>
      <c r="Q12264" s="76" t="s">
        <v>114</v>
      </c>
      <c r="R12264" s="78" t="n">
        <v>37522</v>
      </c>
      <c r="S12264" s="78" t="n">
        <v>45161</v>
      </c>
      <c r="T12264" s="76" t="s">
        <v>183</v>
      </c>
      <c r="U12264" s="76" t="n">
        <v>963</v>
      </c>
      <c r="X12264" s="76" t="n">
        <v>9</v>
      </c>
      <c r="Y12264" s="76" t="s">
        <v>116</v>
      </c>
      <c r="AC12264" s="76" t="s">
        <v>117</v>
      </c>
      <c r="AD12264" s="76" t="s">
        <v>1055</v>
      </c>
      <c r="AE12264" s="76" t="n">
        <v>37540</v>
      </c>
      <c r="AF12264" s="76" t="s">
        <v>46847</v>
      </c>
      <c r="AI12264" s="79" t="s">
        <v>46848</v>
      </c>
      <c r="AJ12264" s="79" t="s">
        <v>46849</v>
      </c>
      <c r="AK12264" s="76" t="s">
        <v>46850</v>
      </c>
      <c r="AL12264" s="76" t="n">
        <v>0</v>
      </c>
      <c r="AM12264" s="76" t="n">
        <v>0</v>
      </c>
    </row>
    <row r="12265" customFormat="false" ht="15" hidden="false" customHeight="false" outlineLevel="0" collapsed="false">
      <c r="A12265" s="76" t="n">
        <v>1652450</v>
      </c>
      <c r="B12265" s="76" t="s">
        <v>46851</v>
      </c>
      <c r="C12265" s="76" t="s">
        <v>14981</v>
      </c>
      <c r="D12265" s="76" t="n">
        <v>4116746</v>
      </c>
      <c r="E12265" s="76" t="s">
        <v>109</v>
      </c>
      <c r="H12265" s="78" t="n">
        <v>27229</v>
      </c>
      <c r="I12265" s="76" t="s">
        <v>208</v>
      </c>
      <c r="J12265" s="76" t="s">
        <v>209</v>
      </c>
      <c r="K12265" s="76" t="s">
        <v>2</v>
      </c>
      <c r="M12265" s="76" t="s">
        <v>286</v>
      </c>
      <c r="N12265" s="79" t="s">
        <v>2615</v>
      </c>
      <c r="O12265" s="76" t="s">
        <v>2616</v>
      </c>
      <c r="P12265" s="78" t="n">
        <v>45588</v>
      </c>
      <c r="Q12265" s="76" t="s">
        <v>114</v>
      </c>
      <c r="R12265" s="78" t="n">
        <v>45588</v>
      </c>
      <c r="S12265" s="78" t="n">
        <v>45587</v>
      </c>
      <c r="T12265" s="76" t="s">
        <v>201</v>
      </c>
      <c r="U12265" s="76" t="n">
        <v>500</v>
      </c>
      <c r="X12265" s="76" t="n">
        <v>5</v>
      </c>
      <c r="Y12265" s="76" t="s">
        <v>116</v>
      </c>
      <c r="AC12265" s="76" t="s">
        <v>117</v>
      </c>
      <c r="AD12265" s="76" t="s">
        <v>3031</v>
      </c>
      <c r="AE12265" s="76" t="n">
        <v>41100</v>
      </c>
      <c r="AF12265" s="76" t="s">
        <v>7733</v>
      </c>
      <c r="AJ12265" s="76" t="s">
        <v>46852</v>
      </c>
      <c r="AK12265" s="76" t="s">
        <v>46853</v>
      </c>
      <c r="AL12265" s="76" t="n">
        <v>0</v>
      </c>
      <c r="AM12265" s="76" t="n">
        <v>0</v>
      </c>
    </row>
    <row r="12266" customFormat="false" ht="15" hidden="false" customHeight="false" outlineLevel="0" collapsed="false">
      <c r="A12266" s="76" t="n">
        <v>1538702</v>
      </c>
      <c r="B12266" s="76" t="s">
        <v>46854</v>
      </c>
      <c r="C12266" s="76" t="s">
        <v>503</v>
      </c>
      <c r="D12266" s="76" t="n">
        <v>2816994</v>
      </c>
      <c r="E12266" s="76" t="s">
        <v>109</v>
      </c>
      <c r="F12266" s="76" t="s">
        <v>109</v>
      </c>
      <c r="H12266" s="78" t="n">
        <v>41463</v>
      </c>
      <c r="I12266" s="76" t="s">
        <v>110</v>
      </c>
      <c r="J12266" s="76" t="n">
        <v>-12</v>
      </c>
      <c r="K12266" s="76" t="s">
        <v>41</v>
      </c>
      <c r="M12266" s="76" t="s">
        <v>155</v>
      </c>
      <c r="N12266" s="79" t="s">
        <v>1678</v>
      </c>
      <c r="O12266" s="76" t="s">
        <v>1679</v>
      </c>
      <c r="P12266" s="78" t="n">
        <v>45559</v>
      </c>
      <c r="Q12266" s="76" t="s">
        <v>114</v>
      </c>
      <c r="R12266" s="78" t="n">
        <v>45217</v>
      </c>
      <c r="T12266" s="76" t="s">
        <v>115</v>
      </c>
      <c r="U12266" s="76" t="n">
        <v>500</v>
      </c>
      <c r="X12266" s="76" t="n">
        <v>5</v>
      </c>
      <c r="Y12266" s="76" t="s">
        <v>116</v>
      </c>
      <c r="AC12266" s="76" t="s">
        <v>117</v>
      </c>
      <c r="AD12266" s="76" t="s">
        <v>18378</v>
      </c>
      <c r="AE12266" s="76" t="n">
        <v>28220</v>
      </c>
      <c r="AF12266" s="76" t="s">
        <v>46855</v>
      </c>
      <c r="AI12266" s="79" t="s">
        <v>36306</v>
      </c>
      <c r="AK12266" s="76" t="s">
        <v>46856</v>
      </c>
      <c r="AL12266" s="76" t="n">
        <v>0</v>
      </c>
      <c r="AM12266" s="76" t="n">
        <v>0</v>
      </c>
    </row>
    <row r="12267" customFormat="false" ht="15" hidden="false" customHeight="false" outlineLevel="0" collapsed="false">
      <c r="A12267" s="76" t="n">
        <v>1563078</v>
      </c>
      <c r="B12267" s="76" t="s">
        <v>46854</v>
      </c>
      <c r="C12267" s="76" t="s">
        <v>6752</v>
      </c>
      <c r="D12267" s="76" t="n">
        <v>3736809</v>
      </c>
      <c r="E12267" s="76" t="s">
        <v>109</v>
      </c>
      <c r="F12267" s="76" t="s">
        <v>109</v>
      </c>
      <c r="H12267" s="78" t="n">
        <v>41390</v>
      </c>
      <c r="I12267" s="76" t="s">
        <v>110</v>
      </c>
      <c r="J12267" s="76" t="n">
        <v>-12</v>
      </c>
      <c r="K12267" s="76" t="s">
        <v>41</v>
      </c>
      <c r="M12267" s="76" t="s">
        <v>124</v>
      </c>
      <c r="N12267" s="79" t="s">
        <v>1777</v>
      </c>
      <c r="O12267" s="76" t="s">
        <v>1778</v>
      </c>
      <c r="P12267" s="78" t="n">
        <v>45546</v>
      </c>
      <c r="Q12267" s="76" t="s">
        <v>114</v>
      </c>
      <c r="R12267" s="78" t="n">
        <v>45329</v>
      </c>
      <c r="S12267" s="78" t="n">
        <v>45533</v>
      </c>
      <c r="T12267" s="76" t="s">
        <v>201</v>
      </c>
      <c r="U12267" s="76" t="n">
        <v>500</v>
      </c>
      <c r="X12267" s="76" t="n">
        <v>5</v>
      </c>
      <c r="Y12267" s="76" t="s">
        <v>116</v>
      </c>
      <c r="AC12267" s="76" t="s">
        <v>117</v>
      </c>
      <c r="AD12267" s="76" t="s">
        <v>1821</v>
      </c>
      <c r="AE12267" s="76" t="n">
        <v>37400</v>
      </c>
      <c r="AF12267" s="76" t="s">
        <v>46857</v>
      </c>
      <c r="AJ12267" s="79" t="s">
        <v>46858</v>
      </c>
      <c r="AK12267" s="76" t="s">
        <v>46859</v>
      </c>
      <c r="AL12267" s="76" t="n">
        <v>0</v>
      </c>
      <c r="AM12267" s="76" t="n">
        <v>0</v>
      </c>
    </row>
    <row r="12268" customFormat="false" ht="15" hidden="false" customHeight="false" outlineLevel="0" collapsed="false">
      <c r="A12268" s="76" t="n">
        <v>1418064</v>
      </c>
      <c r="B12268" s="76" t="s">
        <v>46860</v>
      </c>
      <c r="C12268" s="76" t="s">
        <v>46861</v>
      </c>
      <c r="D12268" s="76" t="n">
        <v>4535167</v>
      </c>
      <c r="E12268" s="76" t="s">
        <v>132</v>
      </c>
      <c r="F12268" s="76" t="s">
        <v>132</v>
      </c>
      <c r="H12268" s="78" t="n">
        <v>25202</v>
      </c>
      <c r="I12268" s="76" t="s">
        <v>321</v>
      </c>
      <c r="J12268" s="76" t="s">
        <v>322</v>
      </c>
      <c r="K12268" s="76" t="s">
        <v>41</v>
      </c>
      <c r="M12268" s="76" t="s">
        <v>134</v>
      </c>
      <c r="N12268" s="79" t="s">
        <v>307</v>
      </c>
      <c r="O12268" s="76" t="s">
        <v>308</v>
      </c>
      <c r="P12268" s="78" t="n">
        <v>45546</v>
      </c>
      <c r="Q12268" s="76" t="s">
        <v>114</v>
      </c>
      <c r="R12268" s="78" t="n">
        <v>44805</v>
      </c>
      <c r="S12268" s="78" t="n">
        <v>44802</v>
      </c>
      <c r="T12268" s="76" t="s">
        <v>183</v>
      </c>
      <c r="U12268" s="76" t="n">
        <v>530</v>
      </c>
      <c r="X12268" s="76" t="n">
        <v>5</v>
      </c>
      <c r="Y12268" s="76" t="s">
        <v>116</v>
      </c>
      <c r="AC12268" s="76" t="s">
        <v>117</v>
      </c>
      <c r="AD12268" s="76" t="s">
        <v>5339</v>
      </c>
      <c r="AE12268" s="76" t="n">
        <v>45140</v>
      </c>
      <c r="AF12268" s="76" t="s">
        <v>46862</v>
      </c>
      <c r="AJ12268" s="79" t="s">
        <v>46863</v>
      </c>
      <c r="AK12268" s="76" t="s">
        <v>46864</v>
      </c>
      <c r="AL12268" s="76" t="n">
        <v>0</v>
      </c>
      <c r="AM12268" s="76" t="n">
        <v>0</v>
      </c>
    </row>
    <row r="12269" customFormat="false" ht="15" hidden="false" customHeight="false" outlineLevel="0" collapsed="false">
      <c r="A12269" s="76" t="n">
        <v>1622229</v>
      </c>
      <c r="B12269" s="76" t="s">
        <v>46865</v>
      </c>
      <c r="C12269" s="76" t="s">
        <v>1766</v>
      </c>
      <c r="D12269" s="76" t="n">
        <v>3737478</v>
      </c>
      <c r="E12269" s="76" t="s">
        <v>109</v>
      </c>
      <c r="H12269" s="78" t="n">
        <v>40858</v>
      </c>
      <c r="I12269" s="76" t="s">
        <v>144</v>
      </c>
      <c r="J12269" s="76" t="n">
        <v>-14</v>
      </c>
      <c r="K12269" s="76" t="s">
        <v>41</v>
      </c>
      <c r="M12269" s="76" t="s">
        <v>124</v>
      </c>
      <c r="N12269" s="79" t="s">
        <v>856</v>
      </c>
      <c r="O12269" s="76" t="s">
        <v>857</v>
      </c>
      <c r="P12269" s="78" t="n">
        <v>45556</v>
      </c>
      <c r="Q12269" s="76" t="s">
        <v>114</v>
      </c>
      <c r="R12269" s="78" t="n">
        <v>45556</v>
      </c>
      <c r="S12269" s="78" t="n">
        <v>45552</v>
      </c>
      <c r="T12269" s="76" t="s">
        <v>201</v>
      </c>
      <c r="U12269" s="76" t="n">
        <v>500</v>
      </c>
      <c r="X12269" s="76" t="n">
        <v>5</v>
      </c>
      <c r="Y12269" s="76" t="s">
        <v>116</v>
      </c>
      <c r="AC12269" s="76" t="s">
        <v>117</v>
      </c>
      <c r="AD12269" s="76" t="s">
        <v>4283</v>
      </c>
      <c r="AE12269" s="76" t="n">
        <v>37170</v>
      </c>
      <c r="AF12269" s="76" t="s">
        <v>46866</v>
      </c>
      <c r="AI12269" s="79" t="s">
        <v>46867</v>
      </c>
      <c r="AJ12269" s="79" t="s">
        <v>46868</v>
      </c>
      <c r="AK12269" s="76" t="s">
        <v>46869</v>
      </c>
      <c r="AL12269" s="76" t="n">
        <v>0</v>
      </c>
      <c r="AM12269" s="76" t="n">
        <v>0</v>
      </c>
    </row>
    <row r="12270" customFormat="false" ht="15" hidden="false" customHeight="false" outlineLevel="0" collapsed="false">
      <c r="A12270" s="76" t="n">
        <v>1671475</v>
      </c>
      <c r="B12270" s="76" t="s">
        <v>46870</v>
      </c>
      <c r="C12270" s="76" t="s">
        <v>46871</v>
      </c>
      <c r="D12270" s="76" t="n">
        <v>4541191</v>
      </c>
      <c r="E12270" s="76" t="s">
        <v>109</v>
      </c>
      <c r="H12270" s="78" t="n">
        <v>41771</v>
      </c>
      <c r="I12270" s="76" t="s">
        <v>190</v>
      </c>
      <c r="J12270" s="76" t="n">
        <v>-11</v>
      </c>
      <c r="K12270" s="76" t="s">
        <v>41</v>
      </c>
      <c r="M12270" s="76" t="s">
        <v>134</v>
      </c>
      <c r="N12270" s="79" t="s">
        <v>3877</v>
      </c>
      <c r="O12270" s="76" t="s">
        <v>3878</v>
      </c>
      <c r="P12270" s="78" t="n">
        <v>45649</v>
      </c>
      <c r="Q12270" s="76" t="s">
        <v>114</v>
      </c>
      <c r="R12270" s="78" t="n">
        <v>45649</v>
      </c>
      <c r="T12270" s="76" t="s">
        <v>115</v>
      </c>
      <c r="U12270" s="76" t="n">
        <v>500</v>
      </c>
      <c r="X12270" s="76" t="n">
        <v>5</v>
      </c>
      <c r="Y12270" s="76" t="s">
        <v>116</v>
      </c>
      <c r="AC12270" s="76" t="s">
        <v>117</v>
      </c>
      <c r="AD12270" s="76" t="s">
        <v>33984</v>
      </c>
      <c r="AE12270" s="76" t="n">
        <v>45200</v>
      </c>
      <c r="AF12270" s="76" t="s">
        <v>46872</v>
      </c>
      <c r="AJ12270" s="79" t="s">
        <v>46873</v>
      </c>
      <c r="AK12270" s="76" t="s">
        <v>46874</v>
      </c>
      <c r="AL12270" s="76" t="n">
        <v>0</v>
      </c>
      <c r="AM12270" s="76" t="n">
        <v>0</v>
      </c>
    </row>
    <row r="12271" customFormat="false" ht="15" hidden="false" customHeight="false" outlineLevel="0" collapsed="false">
      <c r="A12271" s="76" t="n">
        <v>1671477</v>
      </c>
      <c r="B12271" s="76" t="s">
        <v>46870</v>
      </c>
      <c r="C12271" s="76" t="s">
        <v>46875</v>
      </c>
      <c r="D12271" s="76" t="n">
        <v>4541193</v>
      </c>
      <c r="E12271" s="76" t="s">
        <v>109</v>
      </c>
      <c r="H12271" s="78" t="n">
        <v>39588</v>
      </c>
      <c r="I12271" s="76" t="s">
        <v>432</v>
      </c>
      <c r="J12271" s="76" t="n">
        <v>-17</v>
      </c>
      <c r="K12271" s="76" t="s">
        <v>41</v>
      </c>
      <c r="M12271" s="76" t="s">
        <v>134</v>
      </c>
      <c r="N12271" s="79" t="s">
        <v>3877</v>
      </c>
      <c r="O12271" s="76" t="s">
        <v>3878</v>
      </c>
      <c r="P12271" s="78" t="n">
        <v>45649</v>
      </c>
      <c r="Q12271" s="76" t="s">
        <v>114</v>
      </c>
      <c r="R12271" s="78" t="n">
        <v>45649</v>
      </c>
      <c r="T12271" s="76" t="s">
        <v>115</v>
      </c>
      <c r="U12271" s="76" t="n">
        <v>500</v>
      </c>
      <c r="X12271" s="76" t="n">
        <v>5</v>
      </c>
      <c r="Y12271" s="76" t="s">
        <v>116</v>
      </c>
      <c r="AC12271" s="76" t="s">
        <v>117</v>
      </c>
      <c r="AD12271" s="76" t="s">
        <v>33984</v>
      </c>
      <c r="AE12271" s="76" t="n">
        <v>45200</v>
      </c>
      <c r="AF12271" s="76" t="s">
        <v>46872</v>
      </c>
      <c r="AJ12271" s="79" t="s">
        <v>46873</v>
      </c>
      <c r="AK12271" s="76" t="s">
        <v>46874</v>
      </c>
      <c r="AL12271" s="76" t="n">
        <v>0</v>
      </c>
      <c r="AM12271" s="76" t="n">
        <v>0</v>
      </c>
    </row>
    <row r="12272" customFormat="false" ht="15" hidden="false" customHeight="false" outlineLevel="0" collapsed="false">
      <c r="A12272" s="76" t="n">
        <v>1671476</v>
      </c>
      <c r="B12272" s="76" t="s">
        <v>46870</v>
      </c>
      <c r="C12272" s="76" t="s">
        <v>35000</v>
      </c>
      <c r="D12272" s="76" t="n">
        <v>4541192</v>
      </c>
      <c r="E12272" s="76" t="s">
        <v>109</v>
      </c>
      <c r="H12272" s="78" t="n">
        <v>39972</v>
      </c>
      <c r="I12272" s="76" t="s">
        <v>133</v>
      </c>
      <c r="J12272" s="76" t="n">
        <v>-16</v>
      </c>
      <c r="K12272" s="76" t="s">
        <v>2</v>
      </c>
      <c r="M12272" s="76" t="s">
        <v>134</v>
      </c>
      <c r="N12272" s="79" t="s">
        <v>3877</v>
      </c>
      <c r="O12272" s="76" t="s">
        <v>3878</v>
      </c>
      <c r="P12272" s="78" t="n">
        <v>45649</v>
      </c>
      <c r="Q12272" s="76" t="s">
        <v>114</v>
      </c>
      <c r="R12272" s="78" t="n">
        <v>45649</v>
      </c>
      <c r="T12272" s="76" t="s">
        <v>115</v>
      </c>
      <c r="U12272" s="76" t="n">
        <v>500</v>
      </c>
      <c r="X12272" s="76" t="n">
        <v>5</v>
      </c>
      <c r="Y12272" s="76" t="s">
        <v>116</v>
      </c>
      <c r="AC12272" s="76" t="s">
        <v>117</v>
      </c>
      <c r="AD12272" s="76" t="s">
        <v>33984</v>
      </c>
      <c r="AE12272" s="76" t="n">
        <v>45200</v>
      </c>
      <c r="AF12272" s="76" t="s">
        <v>46872</v>
      </c>
      <c r="AJ12272" s="79" t="s">
        <v>46873</v>
      </c>
      <c r="AK12272" s="76" t="s">
        <v>46874</v>
      </c>
      <c r="AL12272" s="76" t="n">
        <v>0</v>
      </c>
      <c r="AM12272" s="76" t="n">
        <v>0</v>
      </c>
    </row>
    <row r="12273" customFormat="false" ht="15" hidden="false" customHeight="false" outlineLevel="0" collapsed="false">
      <c r="A12273" s="76" t="n">
        <v>249042</v>
      </c>
      <c r="B12273" s="76" t="s">
        <v>46876</v>
      </c>
      <c r="C12273" s="76" t="s">
        <v>963</v>
      </c>
      <c r="D12273" s="76" t="n">
        <v>3520423</v>
      </c>
      <c r="E12273" s="76" t="s">
        <v>475</v>
      </c>
      <c r="F12273" s="76" t="s">
        <v>132</v>
      </c>
      <c r="H12273" s="78" t="n">
        <v>33314</v>
      </c>
      <c r="I12273" s="76" t="s">
        <v>23</v>
      </c>
      <c r="J12273" s="76" t="n">
        <v>-40</v>
      </c>
      <c r="K12273" s="76" t="s">
        <v>41</v>
      </c>
      <c r="M12273" s="76" t="s">
        <v>286</v>
      </c>
      <c r="N12273" s="79" t="s">
        <v>816</v>
      </c>
      <c r="O12273" s="76" t="s">
        <v>817</v>
      </c>
      <c r="P12273" s="78" t="n">
        <v>45479</v>
      </c>
      <c r="Q12273" s="76" t="s">
        <v>114</v>
      </c>
      <c r="R12273" s="78" t="n">
        <v>37432</v>
      </c>
      <c r="T12273" s="76" t="s">
        <v>183</v>
      </c>
      <c r="U12273" s="76" t="n">
        <v>1654</v>
      </c>
      <c r="X12273" s="76" t="n">
        <v>16</v>
      </c>
      <c r="Y12273" s="76" t="s">
        <v>116</v>
      </c>
      <c r="AB12273" s="78" t="n">
        <v>43282</v>
      </c>
      <c r="AC12273" s="76" t="s">
        <v>117</v>
      </c>
      <c r="AD12273" s="76" t="s">
        <v>6092</v>
      </c>
      <c r="AE12273" s="76" t="n">
        <v>41000</v>
      </c>
      <c r="AF12273" s="76" t="s">
        <v>46877</v>
      </c>
      <c r="AJ12273" s="79" t="s">
        <v>46878</v>
      </c>
      <c r="AK12273" s="76" t="s">
        <v>46879</v>
      </c>
      <c r="AL12273" s="76" t="n">
        <v>0</v>
      </c>
      <c r="AM12273" s="76" t="n">
        <v>0</v>
      </c>
    </row>
    <row r="12274" customFormat="false" ht="15" hidden="false" customHeight="false" outlineLevel="0" collapsed="false">
      <c r="A12274" s="76" t="n">
        <v>1670155</v>
      </c>
      <c r="B12274" s="76" t="s">
        <v>46880</v>
      </c>
      <c r="C12274" s="76" t="s">
        <v>46881</v>
      </c>
      <c r="D12274" s="76" t="n">
        <v>3738290</v>
      </c>
      <c r="E12274" s="76" t="s">
        <v>123</v>
      </c>
      <c r="H12274" s="78" t="n">
        <v>42248</v>
      </c>
      <c r="I12274" s="76" t="s">
        <v>231</v>
      </c>
      <c r="J12274" s="76" t="n">
        <v>-10</v>
      </c>
      <c r="K12274" s="76" t="s">
        <v>2</v>
      </c>
      <c r="M12274" s="76" t="s">
        <v>124</v>
      </c>
      <c r="N12274" s="79" t="s">
        <v>125</v>
      </c>
      <c r="O12274" s="76" t="s">
        <v>126</v>
      </c>
      <c r="P12274" s="78" t="n">
        <v>45640</v>
      </c>
      <c r="Q12274" s="76" t="s">
        <v>114</v>
      </c>
      <c r="R12274" s="78" t="n">
        <v>45640</v>
      </c>
      <c r="T12274" s="76" t="s">
        <v>115</v>
      </c>
      <c r="U12274" s="76" t="n">
        <v>500</v>
      </c>
      <c r="X12274" s="76" t="n">
        <v>5</v>
      </c>
      <c r="Y12274" s="76" t="s">
        <v>116</v>
      </c>
      <c r="AC12274" s="76" t="s">
        <v>117</v>
      </c>
      <c r="AD12274" s="76" t="s">
        <v>127</v>
      </c>
      <c r="AE12274" s="76" t="n">
        <v>37000</v>
      </c>
      <c r="AF12274" s="76" t="s">
        <v>128</v>
      </c>
      <c r="AK12274" s="76" t="s">
        <v>129</v>
      </c>
      <c r="AL12274" s="76" t="n">
        <v>0</v>
      </c>
      <c r="AM12274" s="76" t="n">
        <v>0</v>
      </c>
    </row>
    <row r="12275" customFormat="false" ht="15" hidden="false" customHeight="false" outlineLevel="0" collapsed="false">
      <c r="A12275" s="76" t="n">
        <v>1328724</v>
      </c>
      <c r="B12275" s="76" t="s">
        <v>46882</v>
      </c>
      <c r="C12275" s="76" t="s">
        <v>36028</v>
      </c>
      <c r="D12275" s="76" t="n">
        <v>2815903</v>
      </c>
      <c r="E12275" s="76" t="s">
        <v>109</v>
      </c>
      <c r="H12275" s="78" t="n">
        <v>42723</v>
      </c>
      <c r="I12275" s="76" t="s">
        <v>109</v>
      </c>
      <c r="J12275" s="76" t="n">
        <v>-9</v>
      </c>
      <c r="K12275" s="76" t="s">
        <v>2</v>
      </c>
      <c r="M12275" s="76" t="s">
        <v>155</v>
      </c>
      <c r="N12275" s="79" t="s">
        <v>440</v>
      </c>
      <c r="O12275" s="76" t="s">
        <v>441</v>
      </c>
      <c r="P12275" s="78" t="n">
        <v>45553</v>
      </c>
      <c r="Q12275" s="76" t="s">
        <v>114</v>
      </c>
      <c r="R12275" s="78" t="n">
        <v>44120</v>
      </c>
      <c r="T12275" s="76" t="s">
        <v>115</v>
      </c>
      <c r="U12275" s="76" t="n">
        <v>500</v>
      </c>
      <c r="X12275" s="76" t="n">
        <v>5</v>
      </c>
      <c r="Y12275" s="76" t="s">
        <v>116</v>
      </c>
      <c r="AC12275" s="76" t="s">
        <v>117</v>
      </c>
      <c r="AD12275" s="76" t="s">
        <v>1212</v>
      </c>
      <c r="AF12275" s="76" t="s">
        <v>46883</v>
      </c>
      <c r="AJ12275" s="79" t="s">
        <v>46884</v>
      </c>
      <c r="AK12275" s="76" t="s">
        <v>46885</v>
      </c>
      <c r="AL12275" s="76" t="n">
        <v>0</v>
      </c>
      <c r="AM12275" s="76" t="n">
        <v>0</v>
      </c>
    </row>
    <row r="12276" customFormat="false" ht="15" hidden="false" customHeight="false" outlineLevel="0" collapsed="false">
      <c r="A12276" s="76" t="n">
        <v>828574</v>
      </c>
      <c r="B12276" s="76" t="s">
        <v>46886</v>
      </c>
      <c r="C12276" s="76" t="s">
        <v>8044</v>
      </c>
      <c r="D12276" s="76" t="n">
        <v>187792</v>
      </c>
      <c r="E12276" s="76" t="s">
        <v>132</v>
      </c>
      <c r="H12276" s="78" t="n">
        <v>36245</v>
      </c>
      <c r="I12276" s="76" t="s">
        <v>23</v>
      </c>
      <c r="J12276" s="76" t="n">
        <v>-40</v>
      </c>
      <c r="K12276" s="76" t="s">
        <v>41</v>
      </c>
      <c r="M12276" s="76" t="s">
        <v>124</v>
      </c>
      <c r="N12276" s="79" t="s">
        <v>407</v>
      </c>
      <c r="O12276" s="76" t="s">
        <v>408</v>
      </c>
      <c r="P12276" s="78" t="n">
        <v>45550</v>
      </c>
      <c r="Q12276" s="76" t="s">
        <v>114</v>
      </c>
      <c r="R12276" s="78" t="n">
        <v>40800</v>
      </c>
      <c r="S12276" s="78" t="n">
        <v>45541</v>
      </c>
      <c r="T12276" s="76" t="s">
        <v>201</v>
      </c>
      <c r="U12276" s="76" t="n">
        <v>500</v>
      </c>
      <c r="X12276" s="76" t="n">
        <v>5</v>
      </c>
      <c r="Y12276" s="76" t="s">
        <v>116</v>
      </c>
      <c r="AC12276" s="76" t="s">
        <v>117</v>
      </c>
      <c r="AD12276" s="76" t="s">
        <v>409</v>
      </c>
      <c r="AE12276" s="76" t="n">
        <v>37500</v>
      </c>
      <c r="AF12276" s="76" t="s">
        <v>46887</v>
      </c>
      <c r="AI12276" s="79" t="s">
        <v>46888</v>
      </c>
      <c r="AJ12276" s="79" t="s">
        <v>46889</v>
      </c>
      <c r="AK12276" s="76" t="s">
        <v>46890</v>
      </c>
      <c r="AL12276" s="76" t="n">
        <v>0</v>
      </c>
      <c r="AM12276" s="76" t="n">
        <v>0</v>
      </c>
    </row>
    <row r="12277" customFormat="false" ht="15" hidden="false" customHeight="false" outlineLevel="0" collapsed="false">
      <c r="A12277" s="76" t="n">
        <v>836128</v>
      </c>
      <c r="B12277" s="76" t="s">
        <v>46891</v>
      </c>
      <c r="C12277" s="76" t="s">
        <v>46892</v>
      </c>
      <c r="D12277" s="76" t="n">
        <v>187835</v>
      </c>
      <c r="E12277" s="76" t="s">
        <v>109</v>
      </c>
      <c r="F12277" s="76" t="s">
        <v>109</v>
      </c>
      <c r="H12277" s="78" t="n">
        <v>24717</v>
      </c>
      <c r="I12277" s="76" t="s">
        <v>321</v>
      </c>
      <c r="J12277" s="76" t="s">
        <v>322</v>
      </c>
      <c r="K12277" s="76" t="s">
        <v>41</v>
      </c>
      <c r="M12277" s="76" t="s">
        <v>111</v>
      </c>
      <c r="N12277" s="79" t="s">
        <v>1995</v>
      </c>
      <c r="O12277" s="76" t="s">
        <v>1996</v>
      </c>
      <c r="P12277" s="78" t="n">
        <v>45544</v>
      </c>
      <c r="Q12277" s="76" t="s">
        <v>114</v>
      </c>
      <c r="R12277" s="78" t="n">
        <v>40809</v>
      </c>
      <c r="T12277" s="76" t="s">
        <v>325</v>
      </c>
      <c r="U12277" s="76" t="n">
        <v>698</v>
      </c>
      <c r="X12277" s="76" t="n">
        <v>6</v>
      </c>
      <c r="Y12277" s="76" t="s">
        <v>116</v>
      </c>
      <c r="AC12277" s="76" t="s">
        <v>117</v>
      </c>
      <c r="AD12277" s="76" t="s">
        <v>9179</v>
      </c>
      <c r="AE12277" s="76" t="n">
        <v>18380</v>
      </c>
      <c r="AF12277" s="76" t="s">
        <v>46893</v>
      </c>
      <c r="AJ12277" s="79" t="s">
        <v>46894</v>
      </c>
      <c r="AK12277" s="76" t="s">
        <v>46895</v>
      </c>
      <c r="AL12277" s="76" t="n">
        <v>0</v>
      </c>
      <c r="AM12277" s="76" t="n">
        <v>0</v>
      </c>
    </row>
    <row r="12278" customFormat="false" ht="15" hidden="false" customHeight="false" outlineLevel="0" collapsed="false">
      <c r="A12278" s="76" t="n">
        <v>1268140</v>
      </c>
      <c r="B12278" s="76" t="s">
        <v>46896</v>
      </c>
      <c r="C12278" s="76" t="s">
        <v>651</v>
      </c>
      <c r="D12278" s="76" t="n">
        <v>4530912</v>
      </c>
      <c r="E12278" s="76" t="s">
        <v>109</v>
      </c>
      <c r="F12278" s="76" t="s">
        <v>109</v>
      </c>
      <c r="H12278" s="78" t="n">
        <v>40424</v>
      </c>
      <c r="I12278" s="76" t="s">
        <v>256</v>
      </c>
      <c r="J12278" s="76" t="n">
        <v>-15</v>
      </c>
      <c r="K12278" s="76" t="s">
        <v>41</v>
      </c>
      <c r="M12278" s="76" t="s">
        <v>134</v>
      </c>
      <c r="N12278" s="79" t="s">
        <v>449</v>
      </c>
      <c r="O12278" s="76" t="s">
        <v>450</v>
      </c>
      <c r="P12278" s="78" t="n">
        <v>45555</v>
      </c>
      <c r="Q12278" s="76" t="s">
        <v>114</v>
      </c>
      <c r="R12278" s="78" t="n">
        <v>43722</v>
      </c>
      <c r="T12278" s="76" t="s">
        <v>115</v>
      </c>
      <c r="U12278" s="76" t="n">
        <v>500</v>
      </c>
      <c r="X12278" s="76" t="n">
        <v>5</v>
      </c>
      <c r="Y12278" s="76" t="s">
        <v>116</v>
      </c>
      <c r="AC12278" s="76" t="s">
        <v>117</v>
      </c>
      <c r="AD12278" s="76" t="s">
        <v>451</v>
      </c>
      <c r="AE12278" s="76" t="n">
        <v>45100</v>
      </c>
      <c r="AF12278" s="76" t="s">
        <v>2764</v>
      </c>
      <c r="AH12278" s="76" t="s">
        <v>451</v>
      </c>
      <c r="AK12278" s="76" t="s">
        <v>453</v>
      </c>
      <c r="AL12278" s="76" t="n">
        <v>0</v>
      </c>
      <c r="AM12278" s="76" t="n">
        <v>0</v>
      </c>
    </row>
    <row r="12279" customFormat="false" ht="15" hidden="false" customHeight="false" outlineLevel="0" collapsed="false">
      <c r="A12279" s="76" t="n">
        <v>249244</v>
      </c>
      <c r="B12279" s="76" t="s">
        <v>46897</v>
      </c>
      <c r="C12279" s="76" t="s">
        <v>14247</v>
      </c>
      <c r="D12279" s="76" t="n">
        <v>183514</v>
      </c>
      <c r="E12279" s="76" t="s">
        <v>132</v>
      </c>
      <c r="F12279" s="76" t="s">
        <v>132</v>
      </c>
      <c r="H12279" s="78" t="n">
        <v>30944</v>
      </c>
      <c r="I12279" s="76" t="s">
        <v>179</v>
      </c>
      <c r="J12279" s="76" t="s">
        <v>180</v>
      </c>
      <c r="K12279" s="76" t="s">
        <v>41</v>
      </c>
      <c r="M12279" s="76" t="s">
        <v>111</v>
      </c>
      <c r="N12279" s="79" t="s">
        <v>688</v>
      </c>
      <c r="O12279" s="76" t="s">
        <v>689</v>
      </c>
      <c r="P12279" s="78" t="n">
        <v>45546</v>
      </c>
      <c r="Q12279" s="76" t="s">
        <v>114</v>
      </c>
      <c r="R12279" s="78" t="n">
        <v>37432</v>
      </c>
      <c r="S12279" s="78" t="n">
        <v>44453</v>
      </c>
      <c r="T12279" s="76" t="s">
        <v>183</v>
      </c>
      <c r="U12279" s="76" t="n">
        <v>1407</v>
      </c>
      <c r="X12279" s="76" t="n">
        <v>14</v>
      </c>
      <c r="Y12279" s="76" t="s">
        <v>116</v>
      </c>
      <c r="AC12279" s="76" t="s">
        <v>117</v>
      </c>
      <c r="AD12279" s="76" t="s">
        <v>46898</v>
      </c>
      <c r="AE12279" s="76" t="n">
        <v>94800</v>
      </c>
      <c r="AF12279" s="76" t="s">
        <v>46899</v>
      </c>
      <c r="AJ12279" s="79" t="s">
        <v>46900</v>
      </c>
      <c r="AK12279" s="76" t="s">
        <v>46901</v>
      </c>
      <c r="AL12279" s="76" t="n">
        <v>0</v>
      </c>
      <c r="AM12279" s="76" t="n">
        <v>0</v>
      </c>
    </row>
    <row r="12280" customFormat="false" ht="15" hidden="false" customHeight="false" outlineLevel="0" collapsed="false">
      <c r="A12280" s="76" t="n">
        <v>1603642</v>
      </c>
      <c r="B12280" s="76" t="s">
        <v>46902</v>
      </c>
      <c r="C12280" s="76" t="s">
        <v>1741</v>
      </c>
      <c r="D12280" s="76" t="n">
        <v>3737149</v>
      </c>
      <c r="E12280" s="76" t="s">
        <v>109</v>
      </c>
      <c r="H12280" s="78" t="n">
        <v>42639</v>
      </c>
      <c r="I12280" s="76" t="s">
        <v>109</v>
      </c>
      <c r="J12280" s="76" t="n">
        <v>-9</v>
      </c>
      <c r="K12280" s="76" t="s">
        <v>41</v>
      </c>
      <c r="M12280" s="76" t="s">
        <v>124</v>
      </c>
      <c r="N12280" s="79" t="s">
        <v>779</v>
      </c>
      <c r="O12280" s="76" t="s">
        <v>780</v>
      </c>
      <c r="P12280" s="78" t="n">
        <v>45542</v>
      </c>
      <c r="Q12280" s="76" t="s">
        <v>114</v>
      </c>
      <c r="R12280" s="78" t="n">
        <v>45542</v>
      </c>
      <c r="T12280" s="76" t="s">
        <v>115</v>
      </c>
      <c r="U12280" s="76" t="n">
        <v>500</v>
      </c>
      <c r="X12280" s="76" t="n">
        <v>5</v>
      </c>
      <c r="Y12280" s="76" t="s">
        <v>116</v>
      </c>
      <c r="AC12280" s="76" t="s">
        <v>117</v>
      </c>
      <c r="AD12280" s="76" t="s">
        <v>2036</v>
      </c>
      <c r="AE12280" s="76" t="n">
        <v>37550</v>
      </c>
      <c r="AF12280" s="76" t="s">
        <v>46903</v>
      </c>
      <c r="AJ12280" s="79" t="s">
        <v>46904</v>
      </c>
      <c r="AK12280" s="76" t="s">
        <v>46905</v>
      </c>
      <c r="AL12280" s="76" t="n">
        <v>0</v>
      </c>
      <c r="AM12280" s="76" t="n">
        <v>0</v>
      </c>
    </row>
    <row r="12281" customFormat="false" ht="15" hidden="false" customHeight="false" outlineLevel="0" collapsed="false">
      <c r="A12281" s="76" t="n">
        <v>1367069</v>
      </c>
      <c r="B12281" s="76" t="s">
        <v>46906</v>
      </c>
      <c r="C12281" s="76" t="s">
        <v>14685</v>
      </c>
      <c r="D12281" s="76" t="n">
        <v>2816160</v>
      </c>
      <c r="E12281" s="76" t="s">
        <v>132</v>
      </c>
      <c r="F12281" s="76" t="s">
        <v>132</v>
      </c>
      <c r="H12281" s="78" t="n">
        <v>30709</v>
      </c>
      <c r="I12281" s="76" t="s">
        <v>179</v>
      </c>
      <c r="J12281" s="76" t="s">
        <v>180</v>
      </c>
      <c r="K12281" s="76" t="s">
        <v>41</v>
      </c>
      <c r="M12281" s="76" t="s">
        <v>155</v>
      </c>
      <c r="N12281" s="79" t="s">
        <v>532</v>
      </c>
      <c r="O12281" s="76" t="s">
        <v>533</v>
      </c>
      <c r="P12281" s="78" t="n">
        <v>45567</v>
      </c>
      <c r="Q12281" s="76" t="s">
        <v>114</v>
      </c>
      <c r="R12281" s="78" t="n">
        <v>44488</v>
      </c>
      <c r="S12281" s="78" t="n">
        <v>45561</v>
      </c>
      <c r="T12281" s="76" t="s">
        <v>201</v>
      </c>
      <c r="U12281" s="76" t="n">
        <v>875</v>
      </c>
      <c r="X12281" s="76" t="n">
        <v>8</v>
      </c>
      <c r="Y12281" s="76" t="s">
        <v>116</v>
      </c>
      <c r="AC12281" s="76" t="s">
        <v>117</v>
      </c>
      <c r="AD12281" s="76" t="s">
        <v>46907</v>
      </c>
      <c r="AE12281" s="76" t="n">
        <v>28800</v>
      </c>
      <c r="AF12281" s="76" t="s">
        <v>46908</v>
      </c>
      <c r="AH12281" s="76" t="s">
        <v>46909</v>
      </c>
      <c r="AJ12281" s="79" t="s">
        <v>46910</v>
      </c>
      <c r="AK12281" s="76" t="s">
        <v>46911</v>
      </c>
      <c r="AL12281" s="76" t="n">
        <v>0</v>
      </c>
      <c r="AM12281" s="76" t="n">
        <v>0</v>
      </c>
    </row>
    <row r="12282" customFormat="false" ht="15" hidden="false" customHeight="false" outlineLevel="0" collapsed="false">
      <c r="A12282" s="76" t="n">
        <v>440972</v>
      </c>
      <c r="B12282" s="76" t="s">
        <v>46912</v>
      </c>
      <c r="C12282" s="76" t="s">
        <v>5974</v>
      </c>
      <c r="D12282" s="76" t="n">
        <v>9313651</v>
      </c>
      <c r="E12282" s="76" t="s">
        <v>132</v>
      </c>
      <c r="F12282" s="76" t="s">
        <v>132</v>
      </c>
      <c r="H12282" s="78" t="n">
        <v>35999</v>
      </c>
      <c r="I12282" s="76" t="s">
        <v>23</v>
      </c>
      <c r="J12282" s="76" t="n">
        <v>-40</v>
      </c>
      <c r="K12282" s="76" t="s">
        <v>2</v>
      </c>
      <c r="M12282" s="76" t="s">
        <v>124</v>
      </c>
      <c r="N12282" s="79" t="s">
        <v>257</v>
      </c>
      <c r="O12282" s="76" t="s">
        <v>258</v>
      </c>
      <c r="P12282" s="78" t="n">
        <v>45534</v>
      </c>
      <c r="Q12282" s="76" t="s">
        <v>114</v>
      </c>
      <c r="R12282" s="78" t="n">
        <v>38273</v>
      </c>
      <c r="S12282" s="78" t="n">
        <v>44811</v>
      </c>
      <c r="T12282" s="76" t="s">
        <v>183</v>
      </c>
      <c r="U12282" s="76" t="n">
        <v>2371</v>
      </c>
      <c r="V12282" s="76" t="s">
        <v>302</v>
      </c>
      <c r="W12282" s="76" t="n">
        <v>38</v>
      </c>
      <c r="X12282" s="76" t="s">
        <v>303</v>
      </c>
      <c r="Y12282" s="76" t="s">
        <v>116</v>
      </c>
      <c r="AB12282" s="78" t="n">
        <v>43678</v>
      </c>
      <c r="AC12282" s="76" t="s">
        <v>117</v>
      </c>
      <c r="AD12282" s="76" t="s">
        <v>46913</v>
      </c>
      <c r="AE12282" s="76" t="n">
        <v>93200</v>
      </c>
      <c r="AF12282" s="76" t="s">
        <v>46914</v>
      </c>
      <c r="AH12282" s="76" t="s">
        <v>46915</v>
      </c>
      <c r="AJ12282" s="79" t="s">
        <v>46916</v>
      </c>
      <c r="AK12282" s="76" t="s">
        <v>46917</v>
      </c>
      <c r="AL12282" s="76" t="n">
        <v>0</v>
      </c>
      <c r="AM12282" s="76" t="n">
        <v>0</v>
      </c>
    </row>
    <row r="12283" customFormat="false" ht="15" hidden="false" customHeight="false" outlineLevel="0" collapsed="false">
      <c r="A12283" s="76" t="n">
        <v>440970</v>
      </c>
      <c r="B12283" s="76" t="s">
        <v>46912</v>
      </c>
      <c r="C12283" s="76" t="s">
        <v>46918</v>
      </c>
      <c r="D12283" s="76" t="n">
        <v>9313650</v>
      </c>
      <c r="E12283" s="76" t="s">
        <v>132</v>
      </c>
      <c r="F12283" s="76" t="s">
        <v>109</v>
      </c>
      <c r="H12283" s="78" t="n">
        <v>34927</v>
      </c>
      <c r="I12283" s="76" t="s">
        <v>23</v>
      </c>
      <c r="J12283" s="76" t="n">
        <v>-40</v>
      </c>
      <c r="K12283" s="76" t="s">
        <v>2</v>
      </c>
      <c r="M12283" s="76" t="s">
        <v>124</v>
      </c>
      <c r="N12283" s="79" t="s">
        <v>1338</v>
      </c>
      <c r="O12283" s="76" t="s">
        <v>1339</v>
      </c>
      <c r="P12283" s="78" t="n">
        <v>45580</v>
      </c>
      <c r="Q12283" s="76" t="s">
        <v>114</v>
      </c>
      <c r="R12283" s="78" t="n">
        <v>38273</v>
      </c>
      <c r="S12283" s="78" t="n">
        <v>45565</v>
      </c>
      <c r="T12283" s="76" t="s">
        <v>201</v>
      </c>
      <c r="U12283" s="76" t="n">
        <v>520</v>
      </c>
      <c r="X12283" s="76" t="n">
        <v>5</v>
      </c>
      <c r="Y12283" s="76" t="s">
        <v>116</v>
      </c>
      <c r="AC12283" s="76" t="s">
        <v>117</v>
      </c>
      <c r="AD12283" s="76" t="s">
        <v>1340</v>
      </c>
      <c r="AE12283" s="76" t="n">
        <v>37130</v>
      </c>
      <c r="AF12283" s="76" t="s">
        <v>46919</v>
      </c>
      <c r="AH12283" s="76" t="s">
        <v>46915</v>
      </c>
      <c r="AJ12283" s="76" t="s">
        <v>46920</v>
      </c>
      <c r="AK12283" s="76" t="s">
        <v>46921</v>
      </c>
      <c r="AL12283" s="76" t="n">
        <v>1</v>
      </c>
      <c r="AM12283" s="76" t="n">
        <v>0</v>
      </c>
    </row>
    <row r="12284" customFormat="false" ht="15" hidden="false" customHeight="false" outlineLevel="0" collapsed="false">
      <c r="A12284" s="76" t="n">
        <v>1671317</v>
      </c>
      <c r="B12284" s="76" t="s">
        <v>46922</v>
      </c>
      <c r="C12284" s="76" t="s">
        <v>46923</v>
      </c>
      <c r="D12284" s="76" t="n">
        <v>1812304</v>
      </c>
      <c r="E12284" s="76" t="s">
        <v>132</v>
      </c>
      <c r="H12284" s="78" t="n">
        <v>41250</v>
      </c>
      <c r="I12284" s="76" t="s">
        <v>370</v>
      </c>
      <c r="J12284" s="76" t="n">
        <v>-13</v>
      </c>
      <c r="K12284" s="76" t="s">
        <v>41</v>
      </c>
      <c r="M12284" s="76" t="s">
        <v>111</v>
      </c>
      <c r="N12284" s="79" t="s">
        <v>210</v>
      </c>
      <c r="O12284" s="76" t="s">
        <v>211</v>
      </c>
      <c r="P12284" s="78" t="n">
        <v>45647</v>
      </c>
      <c r="Q12284" s="76" t="s">
        <v>114</v>
      </c>
      <c r="R12284" s="78" t="n">
        <v>45647</v>
      </c>
      <c r="T12284" s="76" t="s">
        <v>115</v>
      </c>
      <c r="U12284" s="76" t="n">
        <v>500</v>
      </c>
      <c r="X12284" s="76" t="n">
        <v>5</v>
      </c>
      <c r="Y12284" s="76" t="s">
        <v>116</v>
      </c>
      <c r="AC12284" s="76" t="s">
        <v>117</v>
      </c>
      <c r="AD12284" s="76" t="s">
        <v>2270</v>
      </c>
      <c r="AE12284" s="76" t="n">
        <v>18500</v>
      </c>
      <c r="AF12284" s="76" t="s">
        <v>46924</v>
      </c>
      <c r="AJ12284" s="76" t="s">
        <v>46925</v>
      </c>
      <c r="AK12284" s="76" t="s">
        <v>46926</v>
      </c>
      <c r="AL12284" s="76" t="n">
        <v>0</v>
      </c>
      <c r="AM12284" s="76" t="n">
        <v>0</v>
      </c>
    </row>
    <row r="12285" customFormat="false" ht="15" hidden="false" customHeight="false" outlineLevel="0" collapsed="false">
      <c r="A12285" s="76" t="n">
        <v>535729</v>
      </c>
      <c r="B12285" s="76" t="s">
        <v>46927</v>
      </c>
      <c r="C12285" s="76" t="s">
        <v>4551</v>
      </c>
      <c r="D12285" s="76" t="n">
        <v>365648</v>
      </c>
      <c r="E12285" s="76" t="s">
        <v>132</v>
      </c>
      <c r="F12285" s="76" t="s">
        <v>132</v>
      </c>
      <c r="H12285" s="78" t="n">
        <v>27255</v>
      </c>
      <c r="I12285" s="76" t="s">
        <v>208</v>
      </c>
      <c r="J12285" s="76" t="s">
        <v>209</v>
      </c>
      <c r="K12285" s="76" t="s">
        <v>41</v>
      </c>
      <c r="M12285" s="76" t="s">
        <v>269</v>
      </c>
      <c r="N12285" s="79" t="s">
        <v>1025</v>
      </c>
      <c r="O12285" s="76" t="s">
        <v>1026</v>
      </c>
      <c r="P12285" s="78" t="n">
        <v>45553</v>
      </c>
      <c r="Q12285" s="76" t="s">
        <v>114</v>
      </c>
      <c r="R12285" s="78" t="n">
        <v>38974</v>
      </c>
      <c r="S12285" s="78" t="n">
        <v>44812</v>
      </c>
      <c r="T12285" s="76" t="s">
        <v>183</v>
      </c>
      <c r="U12285" s="76" t="n">
        <v>943</v>
      </c>
      <c r="X12285" s="76" t="n">
        <v>9</v>
      </c>
      <c r="Y12285" s="76" t="s">
        <v>116</v>
      </c>
      <c r="AB12285" s="78" t="n">
        <v>44753</v>
      </c>
      <c r="AC12285" s="76" t="s">
        <v>117</v>
      </c>
      <c r="AD12285" s="76" t="s">
        <v>1230</v>
      </c>
      <c r="AE12285" s="76" t="n">
        <v>36000</v>
      </c>
      <c r="AF12285" s="76" t="s">
        <v>46928</v>
      </c>
      <c r="AJ12285" s="79" t="s">
        <v>46929</v>
      </c>
      <c r="AK12285" s="76" t="s">
        <v>46930</v>
      </c>
      <c r="AL12285" s="76" t="n">
        <v>0</v>
      </c>
      <c r="AM12285" s="76" t="n">
        <v>0</v>
      </c>
    </row>
    <row r="12286" customFormat="false" ht="15" hidden="false" customHeight="false" outlineLevel="0" collapsed="false">
      <c r="A12286" s="76" t="n">
        <v>1318336</v>
      </c>
      <c r="B12286" s="76" t="s">
        <v>46927</v>
      </c>
      <c r="C12286" s="76" t="s">
        <v>17286</v>
      </c>
      <c r="D12286" s="76" t="n">
        <v>368985</v>
      </c>
      <c r="E12286" s="76" t="s">
        <v>109</v>
      </c>
      <c r="H12286" s="78" t="n">
        <v>41574</v>
      </c>
      <c r="I12286" s="76" t="s">
        <v>110</v>
      </c>
      <c r="J12286" s="76" t="n">
        <v>-12</v>
      </c>
      <c r="K12286" s="76" t="s">
        <v>41</v>
      </c>
      <c r="M12286" s="76" t="s">
        <v>269</v>
      </c>
      <c r="N12286" s="79" t="s">
        <v>464</v>
      </c>
      <c r="O12286" s="76" t="s">
        <v>465</v>
      </c>
      <c r="P12286" s="78" t="n">
        <v>45596</v>
      </c>
      <c r="Q12286" s="76" t="s">
        <v>114</v>
      </c>
      <c r="R12286" s="78" t="n">
        <v>44091</v>
      </c>
      <c r="T12286" s="76" t="s">
        <v>115</v>
      </c>
      <c r="U12286" s="76" t="n">
        <v>500</v>
      </c>
      <c r="X12286" s="76" t="n">
        <v>5</v>
      </c>
      <c r="Y12286" s="76" t="s">
        <v>116</v>
      </c>
      <c r="AC12286" s="76" t="s">
        <v>117</v>
      </c>
      <c r="AD12286" s="76" t="s">
        <v>1230</v>
      </c>
      <c r="AE12286" s="76" t="n">
        <v>36000</v>
      </c>
      <c r="AF12286" s="76" t="n">
        <v>85</v>
      </c>
      <c r="AG12286" s="76" t="s">
        <v>46931</v>
      </c>
      <c r="AI12286" s="79" t="s">
        <v>23436</v>
      </c>
      <c r="AK12286" s="76" t="s">
        <v>44895</v>
      </c>
      <c r="AL12286" s="76" t="n">
        <v>0</v>
      </c>
      <c r="AM12286" s="76" t="n">
        <v>0</v>
      </c>
    </row>
    <row r="12287" customFormat="false" ht="15" hidden="false" customHeight="false" outlineLevel="0" collapsed="false">
      <c r="A12287" s="76" t="n">
        <v>911980</v>
      </c>
      <c r="B12287" s="76" t="s">
        <v>46927</v>
      </c>
      <c r="C12287" s="76" t="s">
        <v>131</v>
      </c>
      <c r="D12287" s="76" t="n">
        <v>367249</v>
      </c>
      <c r="E12287" s="76" t="s">
        <v>132</v>
      </c>
      <c r="F12287" s="76" t="s">
        <v>132</v>
      </c>
      <c r="H12287" s="78" t="n">
        <v>38595</v>
      </c>
      <c r="I12287" s="76" t="s">
        <v>23</v>
      </c>
      <c r="J12287" s="76" t="n">
        <v>-40</v>
      </c>
      <c r="K12287" s="76" t="s">
        <v>41</v>
      </c>
      <c r="M12287" s="76" t="s">
        <v>269</v>
      </c>
      <c r="N12287" s="79" t="s">
        <v>1976</v>
      </c>
      <c r="O12287" s="76" t="s">
        <v>1977</v>
      </c>
      <c r="P12287" s="78" t="n">
        <v>45538</v>
      </c>
      <c r="Q12287" s="76" t="s">
        <v>114</v>
      </c>
      <c r="R12287" s="78" t="n">
        <v>41196</v>
      </c>
      <c r="S12287" s="78" t="n">
        <v>45187</v>
      </c>
      <c r="T12287" s="76" t="s">
        <v>183</v>
      </c>
      <c r="U12287" s="76" t="n">
        <v>1077</v>
      </c>
      <c r="X12287" s="76" t="n">
        <v>10</v>
      </c>
      <c r="Y12287" s="76" t="s">
        <v>116</v>
      </c>
      <c r="AC12287" s="76" t="s">
        <v>117</v>
      </c>
      <c r="AD12287" s="76" t="s">
        <v>6199</v>
      </c>
      <c r="AE12287" s="76" t="n">
        <v>36110</v>
      </c>
      <c r="AF12287" s="76" t="s">
        <v>46932</v>
      </c>
      <c r="AK12287" s="76" t="s">
        <v>22948</v>
      </c>
      <c r="AL12287" s="76" t="n">
        <v>0</v>
      </c>
      <c r="AM12287" s="76" t="n">
        <v>0</v>
      </c>
    </row>
    <row r="12288" customFormat="false" ht="15" hidden="false" customHeight="false" outlineLevel="0" collapsed="false">
      <c r="A12288" s="76" t="n">
        <v>1544321</v>
      </c>
      <c r="B12288" s="76" t="s">
        <v>46933</v>
      </c>
      <c r="C12288" s="76" t="s">
        <v>12506</v>
      </c>
      <c r="D12288" s="76" t="n">
        <v>4538497</v>
      </c>
      <c r="E12288" s="76" t="s">
        <v>109</v>
      </c>
      <c r="F12288" s="76" t="s">
        <v>109</v>
      </c>
      <c r="H12288" s="78" t="n">
        <v>24240</v>
      </c>
      <c r="I12288" s="76" t="s">
        <v>321</v>
      </c>
      <c r="J12288" s="76" t="s">
        <v>322</v>
      </c>
      <c r="K12288" s="76" t="s">
        <v>2</v>
      </c>
      <c r="M12288" s="76" t="s">
        <v>134</v>
      </c>
      <c r="N12288" s="79" t="s">
        <v>449</v>
      </c>
      <c r="O12288" s="76" t="s">
        <v>450</v>
      </c>
      <c r="P12288" s="78" t="n">
        <v>45545</v>
      </c>
      <c r="Q12288" s="76" t="s">
        <v>114</v>
      </c>
      <c r="R12288" s="78" t="n">
        <v>45238</v>
      </c>
      <c r="S12288" s="78" t="n">
        <v>45226</v>
      </c>
      <c r="T12288" s="76" t="s">
        <v>183</v>
      </c>
      <c r="U12288" s="76" t="n">
        <v>500</v>
      </c>
      <c r="X12288" s="76" t="n">
        <v>5</v>
      </c>
      <c r="Y12288" s="76" t="s">
        <v>116</v>
      </c>
      <c r="AC12288" s="76" t="s">
        <v>117</v>
      </c>
      <c r="AD12288" s="76" t="s">
        <v>451</v>
      </c>
      <c r="AE12288" s="76" t="n">
        <v>45100</v>
      </c>
      <c r="AF12288" s="76" t="s">
        <v>46934</v>
      </c>
      <c r="AK12288" s="76" t="s">
        <v>453</v>
      </c>
      <c r="AL12288" s="76" t="n">
        <v>0</v>
      </c>
      <c r="AM12288" s="76" t="n">
        <v>0</v>
      </c>
    </row>
    <row r="12289" customFormat="false" ht="15" hidden="false" customHeight="false" outlineLevel="0" collapsed="false">
      <c r="A12289" s="76" t="n">
        <v>1231266</v>
      </c>
      <c r="B12289" s="76" t="s">
        <v>46935</v>
      </c>
      <c r="C12289" s="76" t="s">
        <v>425</v>
      </c>
      <c r="D12289" s="76" t="n">
        <v>3730467</v>
      </c>
      <c r="E12289" s="76" t="s">
        <v>132</v>
      </c>
      <c r="F12289" s="76" t="s">
        <v>132</v>
      </c>
      <c r="H12289" s="78" t="n">
        <v>26651</v>
      </c>
      <c r="I12289" s="76" t="s">
        <v>208</v>
      </c>
      <c r="J12289" s="76" t="s">
        <v>209</v>
      </c>
      <c r="K12289" s="76" t="s">
        <v>41</v>
      </c>
      <c r="M12289" s="76" t="s">
        <v>124</v>
      </c>
      <c r="N12289" s="79" t="s">
        <v>1053</v>
      </c>
      <c r="O12289" s="76" t="s">
        <v>1054</v>
      </c>
      <c r="P12289" s="78" t="n">
        <v>45543</v>
      </c>
      <c r="Q12289" s="76" t="s">
        <v>114</v>
      </c>
      <c r="R12289" s="78" t="n">
        <v>43376</v>
      </c>
      <c r="S12289" s="78" t="n">
        <v>45497</v>
      </c>
      <c r="T12289" s="76" t="s">
        <v>201</v>
      </c>
      <c r="U12289" s="76" t="n">
        <v>500</v>
      </c>
      <c r="X12289" s="76" t="n">
        <v>5</v>
      </c>
      <c r="Y12289" s="76" t="s">
        <v>116</v>
      </c>
      <c r="AC12289" s="76" t="s">
        <v>117</v>
      </c>
      <c r="AD12289" s="76" t="s">
        <v>6027</v>
      </c>
      <c r="AE12289" s="76" t="n">
        <v>37510</v>
      </c>
      <c r="AF12289" s="76" t="s">
        <v>46936</v>
      </c>
      <c r="AJ12289" s="79" t="s">
        <v>46937</v>
      </c>
      <c r="AK12289" s="76" t="s">
        <v>46938</v>
      </c>
      <c r="AL12289" s="76" t="n">
        <v>1</v>
      </c>
      <c r="AM12289" s="76" t="n">
        <v>0</v>
      </c>
    </row>
    <row r="12290" customFormat="false" ht="15" hidden="false" customHeight="false" outlineLevel="0" collapsed="false">
      <c r="A12290" s="76" t="n">
        <v>1434357</v>
      </c>
      <c r="B12290" s="76" t="s">
        <v>46939</v>
      </c>
      <c r="C12290" s="76" t="s">
        <v>4269</v>
      </c>
      <c r="D12290" s="76" t="n">
        <v>3734291</v>
      </c>
      <c r="E12290" s="76" t="s">
        <v>132</v>
      </c>
      <c r="H12290" s="78" t="n">
        <v>40392</v>
      </c>
      <c r="I12290" s="76" t="s">
        <v>256</v>
      </c>
      <c r="J12290" s="76" t="n">
        <v>-15</v>
      </c>
      <c r="K12290" s="76" t="s">
        <v>41</v>
      </c>
      <c r="M12290" s="76" t="s">
        <v>124</v>
      </c>
      <c r="N12290" s="79" t="s">
        <v>540</v>
      </c>
      <c r="O12290" s="76" t="s">
        <v>541</v>
      </c>
      <c r="P12290" s="78" t="n">
        <v>45584</v>
      </c>
      <c r="Q12290" s="76" t="s">
        <v>114</v>
      </c>
      <c r="R12290" s="78" t="n">
        <v>44828</v>
      </c>
      <c r="T12290" s="76" t="s">
        <v>115</v>
      </c>
      <c r="U12290" s="76" t="n">
        <v>500</v>
      </c>
      <c r="X12290" s="76" t="n">
        <v>5</v>
      </c>
      <c r="Y12290" s="76" t="s">
        <v>116</v>
      </c>
      <c r="AC12290" s="76" t="s">
        <v>1201</v>
      </c>
      <c r="AD12290" s="76" t="s">
        <v>3387</v>
      </c>
      <c r="AE12290" s="76" t="n">
        <v>37260</v>
      </c>
      <c r="AF12290" s="76" t="s">
        <v>46940</v>
      </c>
      <c r="AJ12290" s="79" t="s">
        <v>46941</v>
      </c>
      <c r="AK12290" s="76" t="s">
        <v>46942</v>
      </c>
      <c r="AL12290" s="76" t="n">
        <v>0</v>
      </c>
      <c r="AM12290" s="76" t="n">
        <v>0</v>
      </c>
    </row>
    <row r="12291" customFormat="false" ht="15" hidden="false" customHeight="false" outlineLevel="0" collapsed="false">
      <c r="A12291" s="76" t="n">
        <v>1434358</v>
      </c>
      <c r="B12291" s="76" t="s">
        <v>46939</v>
      </c>
      <c r="C12291" s="76" t="s">
        <v>3111</v>
      </c>
      <c r="D12291" s="76" t="n">
        <v>3734292</v>
      </c>
      <c r="E12291" s="76" t="s">
        <v>109</v>
      </c>
      <c r="F12291" s="76" t="s">
        <v>109</v>
      </c>
      <c r="H12291" s="78" t="n">
        <v>42202</v>
      </c>
      <c r="I12291" s="76" t="s">
        <v>231</v>
      </c>
      <c r="J12291" s="76" t="n">
        <v>-10</v>
      </c>
      <c r="K12291" s="76" t="s">
        <v>41</v>
      </c>
      <c r="M12291" s="76" t="s">
        <v>124</v>
      </c>
      <c r="N12291" s="79" t="s">
        <v>540</v>
      </c>
      <c r="O12291" s="76" t="s">
        <v>541</v>
      </c>
      <c r="P12291" s="78" t="n">
        <v>45546</v>
      </c>
      <c r="Q12291" s="76" t="s">
        <v>114</v>
      </c>
      <c r="R12291" s="78" t="n">
        <v>44828</v>
      </c>
      <c r="T12291" s="76" t="s">
        <v>115</v>
      </c>
      <c r="U12291" s="76" t="n">
        <v>500</v>
      </c>
      <c r="X12291" s="76" t="n">
        <v>5</v>
      </c>
      <c r="Y12291" s="76" t="s">
        <v>116</v>
      </c>
      <c r="AC12291" s="76" t="s">
        <v>117</v>
      </c>
      <c r="AD12291" s="76" t="s">
        <v>3387</v>
      </c>
      <c r="AE12291" s="76" t="n">
        <v>37260</v>
      </c>
      <c r="AF12291" s="76" t="s">
        <v>46943</v>
      </c>
      <c r="AJ12291" s="79" t="s">
        <v>46941</v>
      </c>
      <c r="AK12291" s="76" t="s">
        <v>46942</v>
      </c>
      <c r="AL12291" s="76" t="n">
        <v>0</v>
      </c>
      <c r="AM12291" s="76" t="n">
        <v>0</v>
      </c>
    </row>
    <row r="12292" customFormat="false" ht="15" hidden="false" customHeight="false" outlineLevel="0" collapsed="false">
      <c r="A12292" s="76" t="n">
        <v>1513968</v>
      </c>
      <c r="B12292" s="76" t="s">
        <v>46944</v>
      </c>
      <c r="C12292" s="76" t="s">
        <v>868</v>
      </c>
      <c r="D12292" s="76" t="n">
        <v>4538093</v>
      </c>
      <c r="E12292" s="76" t="s">
        <v>132</v>
      </c>
      <c r="H12292" s="78" t="n">
        <v>41151</v>
      </c>
      <c r="I12292" s="76" t="s">
        <v>370</v>
      </c>
      <c r="J12292" s="76" t="n">
        <v>-13</v>
      </c>
      <c r="K12292" s="76" t="s">
        <v>41</v>
      </c>
      <c r="M12292" s="76" t="s">
        <v>134</v>
      </c>
      <c r="N12292" s="79" t="s">
        <v>1186</v>
      </c>
      <c r="O12292" s="76" t="s">
        <v>1187</v>
      </c>
      <c r="P12292" s="78" t="n">
        <v>45578</v>
      </c>
      <c r="Q12292" s="76" t="s">
        <v>114</v>
      </c>
      <c r="R12292" s="78" t="n">
        <v>45187</v>
      </c>
      <c r="T12292" s="76" t="s">
        <v>115</v>
      </c>
      <c r="U12292" s="76" t="n">
        <v>500</v>
      </c>
      <c r="X12292" s="76" t="n">
        <v>5</v>
      </c>
      <c r="Y12292" s="76" t="s">
        <v>116</v>
      </c>
      <c r="AC12292" s="76" t="s">
        <v>117</v>
      </c>
      <c r="AD12292" s="76" t="s">
        <v>451</v>
      </c>
      <c r="AE12292" s="76" t="n">
        <v>45000</v>
      </c>
      <c r="AF12292" s="76" t="s">
        <v>46945</v>
      </c>
      <c r="AK12292" s="76" t="s">
        <v>46946</v>
      </c>
      <c r="AL12292" s="76" t="n">
        <v>1</v>
      </c>
      <c r="AM12292" s="76" t="n">
        <v>1</v>
      </c>
    </row>
    <row r="12293" customFormat="false" ht="15" hidden="false" customHeight="false" outlineLevel="0" collapsed="false">
      <c r="A12293" s="76" t="n">
        <v>1603535</v>
      </c>
      <c r="B12293" s="76" t="s">
        <v>46947</v>
      </c>
      <c r="C12293" s="76" t="s">
        <v>247</v>
      </c>
      <c r="D12293" s="76" t="n">
        <v>3737137</v>
      </c>
      <c r="E12293" s="76" t="s">
        <v>109</v>
      </c>
      <c r="H12293" s="78" t="n">
        <v>41287</v>
      </c>
      <c r="I12293" s="76" t="s">
        <v>110</v>
      </c>
      <c r="J12293" s="76" t="n">
        <v>-12</v>
      </c>
      <c r="K12293" s="76" t="s">
        <v>41</v>
      </c>
      <c r="M12293" s="76" t="s">
        <v>124</v>
      </c>
      <c r="N12293" s="79" t="s">
        <v>125</v>
      </c>
      <c r="O12293" s="76" t="s">
        <v>126</v>
      </c>
      <c r="P12293" s="78" t="n">
        <v>45542</v>
      </c>
      <c r="Q12293" s="76" t="s">
        <v>114</v>
      </c>
      <c r="R12293" s="78" t="n">
        <v>45542</v>
      </c>
      <c r="T12293" s="76" t="s">
        <v>115</v>
      </c>
      <c r="U12293" s="76" t="n">
        <v>500</v>
      </c>
      <c r="X12293" s="76" t="n">
        <v>5</v>
      </c>
      <c r="Y12293" s="76" t="s">
        <v>116</v>
      </c>
      <c r="AC12293" s="76" t="s">
        <v>117</v>
      </c>
      <c r="AD12293" s="76" t="s">
        <v>127</v>
      </c>
      <c r="AE12293" s="76" t="n">
        <v>37000</v>
      </c>
      <c r="AF12293" s="76" t="s">
        <v>46948</v>
      </c>
      <c r="AK12293" s="76" t="s">
        <v>46949</v>
      </c>
      <c r="AL12293" s="76" t="n">
        <v>0</v>
      </c>
      <c r="AM12293" s="76" t="n">
        <v>0</v>
      </c>
    </row>
    <row r="12294" customFormat="false" ht="15" hidden="false" customHeight="false" outlineLevel="0" collapsed="false">
      <c r="A12294" s="76" t="n">
        <v>1631969</v>
      </c>
      <c r="B12294" s="76" t="s">
        <v>46950</v>
      </c>
      <c r="C12294" s="76" t="s">
        <v>4903</v>
      </c>
      <c r="D12294" s="76" t="n">
        <v>4540747</v>
      </c>
      <c r="E12294" s="76" t="s">
        <v>109</v>
      </c>
      <c r="H12294" s="78" t="n">
        <v>43123</v>
      </c>
      <c r="I12294" s="76" t="s">
        <v>109</v>
      </c>
      <c r="J12294" s="76" t="n">
        <v>-9</v>
      </c>
      <c r="K12294" s="76" t="s">
        <v>41</v>
      </c>
      <c r="M12294" s="76" t="s">
        <v>134</v>
      </c>
      <c r="N12294" s="79" t="s">
        <v>449</v>
      </c>
      <c r="O12294" s="76" t="s">
        <v>450</v>
      </c>
      <c r="P12294" s="78" t="n">
        <v>45564</v>
      </c>
      <c r="Q12294" s="76" t="s">
        <v>114</v>
      </c>
      <c r="R12294" s="78" t="n">
        <v>45564</v>
      </c>
      <c r="T12294" s="76" t="s">
        <v>115</v>
      </c>
      <c r="U12294" s="76" t="n">
        <v>500</v>
      </c>
      <c r="X12294" s="76" t="n">
        <v>5</v>
      </c>
      <c r="Y12294" s="76" t="s">
        <v>116</v>
      </c>
      <c r="AC12294" s="76" t="s">
        <v>117</v>
      </c>
      <c r="AD12294" s="76" t="s">
        <v>451</v>
      </c>
      <c r="AE12294" s="76" t="n">
        <v>45100</v>
      </c>
      <c r="AF12294" s="76" t="s">
        <v>452</v>
      </c>
      <c r="AK12294" s="76" t="s">
        <v>453</v>
      </c>
      <c r="AL12294" s="76" t="n">
        <v>0</v>
      </c>
      <c r="AM12294" s="76" t="n">
        <v>0</v>
      </c>
    </row>
    <row r="12295" customFormat="false" ht="15" hidden="false" customHeight="false" outlineLevel="0" collapsed="false">
      <c r="A12295" s="76" t="n">
        <v>513110</v>
      </c>
      <c r="B12295" s="76" t="s">
        <v>46951</v>
      </c>
      <c r="C12295" s="76" t="s">
        <v>2482</v>
      </c>
      <c r="D12295" s="76" t="n">
        <v>289921</v>
      </c>
      <c r="E12295" s="76" t="s">
        <v>132</v>
      </c>
      <c r="F12295" s="76" t="s">
        <v>132</v>
      </c>
      <c r="H12295" s="78" t="n">
        <v>26100</v>
      </c>
      <c r="I12295" s="76" t="s">
        <v>208</v>
      </c>
      <c r="J12295" s="76" t="s">
        <v>209</v>
      </c>
      <c r="K12295" s="76" t="s">
        <v>41</v>
      </c>
      <c r="M12295" s="76" t="s">
        <v>155</v>
      </c>
      <c r="N12295" s="79" t="s">
        <v>1210</v>
      </c>
      <c r="O12295" s="76" t="s">
        <v>1211</v>
      </c>
      <c r="P12295" s="78" t="n">
        <v>45552</v>
      </c>
      <c r="Q12295" s="76" t="s">
        <v>114</v>
      </c>
      <c r="R12295" s="78" t="n">
        <v>38694</v>
      </c>
      <c r="S12295" s="78" t="n">
        <v>45551</v>
      </c>
      <c r="T12295" s="76" t="s">
        <v>201</v>
      </c>
      <c r="U12295" s="76" t="n">
        <v>619</v>
      </c>
      <c r="X12295" s="76" t="n">
        <v>6</v>
      </c>
      <c r="Y12295" s="76" t="s">
        <v>116</v>
      </c>
      <c r="AC12295" s="76" t="s">
        <v>117</v>
      </c>
      <c r="AD12295" s="76" t="s">
        <v>2754</v>
      </c>
      <c r="AE12295" s="76" t="n">
        <v>28110</v>
      </c>
      <c r="AF12295" s="76" t="s">
        <v>46952</v>
      </c>
      <c r="AI12295" s="76" t="s">
        <v>46953</v>
      </c>
      <c r="AJ12295" s="76" t="s">
        <v>46954</v>
      </c>
      <c r="AK12295" s="76" t="s">
        <v>46955</v>
      </c>
      <c r="AL12295" s="76" t="n">
        <v>0</v>
      </c>
      <c r="AM12295" s="76" t="n">
        <v>0</v>
      </c>
    </row>
    <row r="12296" customFormat="false" ht="15" hidden="false" customHeight="false" outlineLevel="0" collapsed="false">
      <c r="A12296" s="76" t="n">
        <v>1608735</v>
      </c>
      <c r="B12296" s="76" t="s">
        <v>46951</v>
      </c>
      <c r="C12296" s="76" t="s">
        <v>3302</v>
      </c>
      <c r="D12296" s="76" t="n">
        <v>3737259</v>
      </c>
      <c r="E12296" s="76" t="s">
        <v>109</v>
      </c>
      <c r="H12296" s="78" t="n">
        <v>42682</v>
      </c>
      <c r="I12296" s="76" t="s">
        <v>109</v>
      </c>
      <c r="J12296" s="76" t="n">
        <v>-9</v>
      </c>
      <c r="K12296" s="76" t="s">
        <v>41</v>
      </c>
      <c r="M12296" s="76" t="s">
        <v>124</v>
      </c>
      <c r="N12296" s="79" t="s">
        <v>540</v>
      </c>
      <c r="O12296" s="76" t="s">
        <v>541</v>
      </c>
      <c r="P12296" s="78" t="n">
        <v>45546</v>
      </c>
      <c r="Q12296" s="76" t="s">
        <v>114</v>
      </c>
      <c r="R12296" s="78" t="n">
        <v>45546</v>
      </c>
      <c r="S12296" s="78" t="n">
        <v>45538</v>
      </c>
      <c r="T12296" s="76" t="s">
        <v>201</v>
      </c>
      <c r="U12296" s="76" t="n">
        <v>500</v>
      </c>
      <c r="X12296" s="76" t="n">
        <v>5</v>
      </c>
      <c r="Y12296" s="76" t="s">
        <v>116</v>
      </c>
      <c r="AC12296" s="76" t="s">
        <v>117</v>
      </c>
      <c r="AD12296" s="76" t="s">
        <v>45778</v>
      </c>
      <c r="AE12296" s="76" t="n">
        <v>37260</v>
      </c>
      <c r="AF12296" s="76" t="s">
        <v>46956</v>
      </c>
      <c r="AJ12296" s="76" t="s">
        <v>46957</v>
      </c>
      <c r="AK12296" s="76" t="s">
        <v>46958</v>
      </c>
      <c r="AL12296" s="76" t="n">
        <v>0</v>
      </c>
      <c r="AM12296" s="76" t="n">
        <v>0</v>
      </c>
    </row>
    <row r="12297" customFormat="false" ht="15" hidden="false" customHeight="false" outlineLevel="0" collapsed="false">
      <c r="A12297" s="76" t="n">
        <v>1612099</v>
      </c>
      <c r="B12297" s="76" t="s">
        <v>46959</v>
      </c>
      <c r="C12297" s="76" t="s">
        <v>19072</v>
      </c>
      <c r="D12297" s="76" t="n">
        <v>2817315</v>
      </c>
      <c r="E12297" s="76" t="s">
        <v>109</v>
      </c>
      <c r="H12297" s="78" t="n">
        <v>40066</v>
      </c>
      <c r="I12297" s="76" t="s">
        <v>133</v>
      </c>
      <c r="J12297" s="76" t="n">
        <v>-16</v>
      </c>
      <c r="K12297" s="76" t="s">
        <v>41</v>
      </c>
      <c r="M12297" s="76" t="s">
        <v>155</v>
      </c>
      <c r="N12297" s="79" t="s">
        <v>564</v>
      </c>
      <c r="O12297" s="76" t="s">
        <v>565</v>
      </c>
      <c r="P12297" s="78" t="n">
        <v>45549</v>
      </c>
      <c r="Q12297" s="76" t="s">
        <v>114</v>
      </c>
      <c r="R12297" s="78" t="n">
        <v>45549</v>
      </c>
      <c r="T12297" s="76" t="s">
        <v>115</v>
      </c>
      <c r="U12297" s="76" t="n">
        <v>500</v>
      </c>
      <c r="X12297" s="76" t="n">
        <v>5</v>
      </c>
      <c r="Y12297" s="76" t="s">
        <v>116</v>
      </c>
      <c r="AC12297" s="76" t="s">
        <v>117</v>
      </c>
      <c r="AD12297" s="76" t="s">
        <v>9398</v>
      </c>
      <c r="AE12297" s="76" t="n">
        <v>28630</v>
      </c>
      <c r="AF12297" s="76" t="s">
        <v>46960</v>
      </c>
      <c r="AJ12297" s="79" t="s">
        <v>46961</v>
      </c>
      <c r="AK12297" s="76" t="s">
        <v>46962</v>
      </c>
      <c r="AL12297" s="76" t="n">
        <v>0</v>
      </c>
      <c r="AM12297" s="76" t="n">
        <v>0</v>
      </c>
    </row>
    <row r="12298" customFormat="false" ht="15" hidden="false" customHeight="false" outlineLevel="0" collapsed="false">
      <c r="A12298" s="76" t="n">
        <v>1637035</v>
      </c>
      <c r="B12298" s="76" t="s">
        <v>46963</v>
      </c>
      <c r="C12298" s="76" t="s">
        <v>2150</v>
      </c>
      <c r="D12298" s="76" t="n">
        <v>4540855</v>
      </c>
      <c r="E12298" s="76" t="s">
        <v>109</v>
      </c>
      <c r="H12298" s="78" t="n">
        <v>42599</v>
      </c>
      <c r="I12298" s="76" t="s">
        <v>109</v>
      </c>
      <c r="J12298" s="76" t="n">
        <v>-9</v>
      </c>
      <c r="K12298" s="76" t="s">
        <v>41</v>
      </c>
      <c r="M12298" s="76" t="s">
        <v>134</v>
      </c>
      <c r="N12298" s="79" t="s">
        <v>3076</v>
      </c>
      <c r="O12298" s="76" t="s">
        <v>3077</v>
      </c>
      <c r="P12298" s="78" t="n">
        <v>45568</v>
      </c>
      <c r="Q12298" s="76" t="s">
        <v>114</v>
      </c>
      <c r="R12298" s="78" t="n">
        <v>45568</v>
      </c>
      <c r="T12298" s="76" t="s">
        <v>115</v>
      </c>
      <c r="U12298" s="76" t="n">
        <v>500</v>
      </c>
      <c r="X12298" s="76" t="n">
        <v>5</v>
      </c>
      <c r="Y12298" s="76" t="s">
        <v>116</v>
      </c>
      <c r="AC12298" s="76" t="s">
        <v>117</v>
      </c>
      <c r="AD12298" s="76" t="s">
        <v>46964</v>
      </c>
      <c r="AE12298" s="76" t="n">
        <v>45650</v>
      </c>
      <c r="AF12298" s="76" t="s">
        <v>46965</v>
      </c>
      <c r="AJ12298" s="79" t="s">
        <v>46966</v>
      </c>
      <c r="AK12298" s="76" t="s">
        <v>46967</v>
      </c>
      <c r="AL12298" s="76" t="n">
        <v>0</v>
      </c>
      <c r="AM12298" s="76" t="n">
        <v>0</v>
      </c>
    </row>
    <row r="12299" customFormat="false" ht="15" hidden="false" customHeight="false" outlineLevel="0" collapsed="false">
      <c r="A12299" s="76" t="n">
        <v>1624304</v>
      </c>
      <c r="B12299" s="76" t="s">
        <v>46968</v>
      </c>
      <c r="C12299" s="76" t="s">
        <v>46969</v>
      </c>
      <c r="D12299" s="76" t="n">
        <v>3612696</v>
      </c>
      <c r="E12299" s="76" t="s">
        <v>109</v>
      </c>
      <c r="H12299" s="78" t="n">
        <v>42401</v>
      </c>
      <c r="I12299" s="76" t="s">
        <v>109</v>
      </c>
      <c r="J12299" s="76" t="n">
        <v>-9</v>
      </c>
      <c r="K12299" s="76" t="s">
        <v>2</v>
      </c>
      <c r="M12299" s="76" t="s">
        <v>269</v>
      </c>
      <c r="N12299" s="79" t="s">
        <v>695</v>
      </c>
      <c r="O12299" s="76" t="s">
        <v>696</v>
      </c>
      <c r="P12299" s="78" t="n">
        <v>45558</v>
      </c>
      <c r="Q12299" s="76" t="s">
        <v>114</v>
      </c>
      <c r="R12299" s="78" t="n">
        <v>45558</v>
      </c>
      <c r="T12299" s="76" t="s">
        <v>115</v>
      </c>
      <c r="U12299" s="76" t="n">
        <v>500</v>
      </c>
      <c r="X12299" s="76" t="n">
        <v>5</v>
      </c>
      <c r="Y12299" s="76" t="s">
        <v>116</v>
      </c>
      <c r="AC12299" s="76" t="s">
        <v>117</v>
      </c>
      <c r="AD12299" s="76" t="s">
        <v>774</v>
      </c>
      <c r="AE12299" s="76" t="n">
        <v>36300</v>
      </c>
      <c r="AF12299" s="76" t="s">
        <v>46970</v>
      </c>
      <c r="AJ12299" s="79" t="s">
        <v>46971</v>
      </c>
      <c r="AK12299" s="76" t="s">
        <v>46972</v>
      </c>
      <c r="AL12299" s="76" t="n">
        <v>0</v>
      </c>
      <c r="AM12299" s="76" t="n">
        <v>0</v>
      </c>
    </row>
    <row r="12300" customFormat="false" ht="15" hidden="false" customHeight="false" outlineLevel="0" collapsed="false">
      <c r="A12300" s="76" t="n">
        <v>1575530</v>
      </c>
      <c r="B12300" s="76" t="s">
        <v>46973</v>
      </c>
      <c r="C12300" s="76" t="s">
        <v>46974</v>
      </c>
      <c r="D12300" s="76" t="n">
        <v>1811646</v>
      </c>
      <c r="E12300" s="76" t="s">
        <v>109</v>
      </c>
      <c r="F12300" s="76" t="s">
        <v>123</v>
      </c>
      <c r="H12300" s="78" t="n">
        <v>43139</v>
      </c>
      <c r="I12300" s="76" t="s">
        <v>109</v>
      </c>
      <c r="J12300" s="76" t="n">
        <v>-9</v>
      </c>
      <c r="K12300" s="76" t="s">
        <v>41</v>
      </c>
      <c r="M12300" s="76" t="s">
        <v>111</v>
      </c>
      <c r="N12300" s="79" t="s">
        <v>4125</v>
      </c>
      <c r="O12300" s="76" t="s">
        <v>4126</v>
      </c>
      <c r="P12300" s="78" t="n">
        <v>45557</v>
      </c>
      <c r="Q12300" s="76" t="s">
        <v>114</v>
      </c>
      <c r="R12300" s="78" t="n">
        <v>45400</v>
      </c>
      <c r="T12300" s="76" t="s">
        <v>115</v>
      </c>
      <c r="U12300" s="76" t="n">
        <v>500</v>
      </c>
      <c r="X12300" s="76" t="n">
        <v>5</v>
      </c>
      <c r="Y12300" s="76" t="s">
        <v>116</v>
      </c>
      <c r="AC12300" s="76" t="s">
        <v>117</v>
      </c>
      <c r="AD12300" s="76" t="s">
        <v>8787</v>
      </c>
      <c r="AE12300" s="76" t="n">
        <v>18310</v>
      </c>
      <c r="AF12300" s="76" t="s">
        <v>46975</v>
      </c>
      <c r="AK12300" s="76" t="s">
        <v>46976</v>
      </c>
      <c r="AL12300" s="76" t="n">
        <v>0</v>
      </c>
      <c r="AM12300" s="76" t="n">
        <v>0</v>
      </c>
    </row>
    <row r="12301" customFormat="false" ht="15" hidden="false" customHeight="false" outlineLevel="0" collapsed="false">
      <c r="A12301" s="76" t="n">
        <v>249886</v>
      </c>
      <c r="B12301" s="76" t="s">
        <v>46977</v>
      </c>
      <c r="C12301" s="76" t="s">
        <v>320</v>
      </c>
      <c r="D12301" s="76" t="n">
        <v>372846</v>
      </c>
      <c r="E12301" s="76" t="s">
        <v>132</v>
      </c>
      <c r="F12301" s="76" t="s">
        <v>132</v>
      </c>
      <c r="H12301" s="78" t="n">
        <v>25989</v>
      </c>
      <c r="I12301" s="76" t="s">
        <v>208</v>
      </c>
      <c r="J12301" s="76" t="s">
        <v>209</v>
      </c>
      <c r="K12301" s="76" t="s">
        <v>41</v>
      </c>
      <c r="M12301" s="76" t="s">
        <v>124</v>
      </c>
      <c r="N12301" s="79" t="s">
        <v>480</v>
      </c>
      <c r="O12301" s="76" t="s">
        <v>481</v>
      </c>
      <c r="P12301" s="78" t="n">
        <v>45520</v>
      </c>
      <c r="Q12301" s="76" t="s">
        <v>114</v>
      </c>
      <c r="R12301" s="78" t="n">
        <v>37432</v>
      </c>
      <c r="S12301" s="78" t="n">
        <v>45537</v>
      </c>
      <c r="T12301" s="76" t="s">
        <v>201</v>
      </c>
      <c r="U12301" s="76" t="n">
        <v>1029</v>
      </c>
      <c r="X12301" s="76" t="n">
        <v>10</v>
      </c>
      <c r="Y12301" s="76" t="s">
        <v>116</v>
      </c>
      <c r="AB12301" s="78" t="n">
        <v>44455</v>
      </c>
      <c r="AC12301" s="76" t="s">
        <v>117</v>
      </c>
      <c r="AD12301" s="76" t="s">
        <v>394</v>
      </c>
      <c r="AE12301" s="76" t="n">
        <v>37000</v>
      </c>
      <c r="AF12301" s="76" t="s">
        <v>46978</v>
      </c>
      <c r="AG12301" s="76" t="s">
        <v>46979</v>
      </c>
      <c r="AJ12301" s="79" t="s">
        <v>46980</v>
      </c>
      <c r="AK12301" s="76" t="s">
        <v>46981</v>
      </c>
      <c r="AL12301" s="76" t="n">
        <v>0</v>
      </c>
      <c r="AM12301" s="76" t="n">
        <v>0</v>
      </c>
    </row>
    <row r="12302" customFormat="false" ht="15" hidden="false" customHeight="false" outlineLevel="0" collapsed="false">
      <c r="A12302" s="76" t="n">
        <v>1058210</v>
      </c>
      <c r="B12302" s="76" t="s">
        <v>46982</v>
      </c>
      <c r="C12302" s="76" t="s">
        <v>46983</v>
      </c>
      <c r="D12302" s="76" t="n">
        <v>9143339</v>
      </c>
      <c r="E12302" s="76" t="s">
        <v>132</v>
      </c>
      <c r="F12302" s="76" t="s">
        <v>132</v>
      </c>
      <c r="H12302" s="78" t="n">
        <v>40179</v>
      </c>
      <c r="I12302" s="76" t="s">
        <v>256</v>
      </c>
      <c r="J12302" s="76" t="n">
        <v>-15</v>
      </c>
      <c r="K12302" s="76" t="s">
        <v>41</v>
      </c>
      <c r="M12302" s="76" t="s">
        <v>155</v>
      </c>
      <c r="N12302" s="79" t="s">
        <v>564</v>
      </c>
      <c r="O12302" s="76" t="s">
        <v>565</v>
      </c>
      <c r="P12302" s="78" t="n">
        <v>45533</v>
      </c>
      <c r="Q12302" s="76" t="s">
        <v>114</v>
      </c>
      <c r="R12302" s="78" t="n">
        <v>42248</v>
      </c>
      <c r="T12302" s="76" t="s">
        <v>115</v>
      </c>
      <c r="U12302" s="76" t="n">
        <v>2143</v>
      </c>
      <c r="V12302" s="76" t="s">
        <v>302</v>
      </c>
      <c r="W12302" s="76" t="n">
        <v>694</v>
      </c>
      <c r="X12302" s="76" t="s">
        <v>303</v>
      </c>
      <c r="Y12302" s="76" t="s">
        <v>116</v>
      </c>
      <c r="AB12302" s="78" t="n">
        <v>44743</v>
      </c>
      <c r="AC12302" s="76" t="s">
        <v>117</v>
      </c>
      <c r="AD12302" s="76" t="s">
        <v>46984</v>
      </c>
      <c r="AE12302" s="76" t="n">
        <v>91360</v>
      </c>
      <c r="AF12302" s="76" t="s">
        <v>46985</v>
      </c>
      <c r="AJ12302" s="79" t="s">
        <v>46986</v>
      </c>
      <c r="AK12302" s="76" t="s">
        <v>46987</v>
      </c>
      <c r="AL12302" s="76" t="n">
        <v>0</v>
      </c>
      <c r="AM12302" s="76" t="n">
        <v>0</v>
      </c>
    </row>
  </sheetData>
  <sheetProtection algorithmName="SHA-512" hashValue="bWNEGt3uiXKOQRV8aQQI2rUQmm4UxBkK6M1Zf5Iw7JcUqUoJtMV0ONdEnR3xMl/ZdlpPweyTapPK8UvLjnM4Dg==" saltValue="NQuvz2OkiOVy8j8Fgq3skQ==" spinCount="100000" sheet="true" objects="true" scenarios="true" selectLockedCells="true" selectUnlockedCells="true"/>
  <autoFilter ref="A1:AM10310"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2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8" activeCellId="0" sqref="J8"/>
    </sheetView>
  </sheetViews>
  <sheetFormatPr defaultColWidth="11.41796875" defaultRowHeight="12.75" zeroHeight="false" outlineLevelRow="0" outlineLevelCol="0"/>
  <cols>
    <col collapsed="false" customWidth="true" hidden="false" outlineLevel="0" max="1" min="1" style="1" width="5.71"/>
    <col collapsed="false" customWidth="true" hidden="false" outlineLevel="0" max="2" min="2" style="2" width="10.71"/>
    <col collapsed="false" customWidth="true" hidden="false" outlineLevel="0" max="3" min="3" style="2" width="35.71"/>
    <col collapsed="false" customWidth="true" hidden="false" outlineLevel="0" max="4" min="4" style="2" width="45.71"/>
    <col collapsed="false" customWidth="true" hidden="false" outlineLevel="0" max="6" min="5" style="1" width="5.71"/>
    <col collapsed="false" customWidth="true" hidden="false" outlineLevel="0" max="7" min="7" style="2" width="8.71"/>
    <col collapsed="false" customWidth="true" hidden="false" outlineLevel="0" max="8" min="8" style="2" width="7.71"/>
    <col collapsed="false" customWidth="true" hidden="false" outlineLevel="0" max="9" min="9" style="1" width="35.71"/>
    <col collapsed="false" customWidth="true" hidden="false" outlineLevel="0" max="10" min="10" style="1" width="10.71"/>
    <col collapsed="false" customWidth="false" hidden="false" outlineLevel="0" max="11" min="11" style="2" width="11.42"/>
    <col collapsed="false" customWidth="true" hidden="true" outlineLevel="0" max="12" min="12" style="2" width="10.08"/>
    <col collapsed="false" customWidth="false" hidden="false" outlineLevel="0" max="1024" min="13" style="2" width="11.42"/>
  </cols>
  <sheetData>
    <row r="1" customFormat="false" ht="24.75" hidden="false" customHeight="true" outlineLevel="0" collapsed="false">
      <c r="A1" s="2" t="s">
        <v>0</v>
      </c>
      <c r="J1" s="3" t="s">
        <v>1</v>
      </c>
      <c r="L1" s="2" t="s">
        <v>2</v>
      </c>
    </row>
    <row r="2" customFormat="false" ht="50.25" hidden="false" customHeight="true" outlineLevel="0" collapsed="false">
      <c r="A2" s="4" t="s">
        <v>35</v>
      </c>
      <c r="B2" s="4"/>
      <c r="C2" s="4"/>
      <c r="D2" s="4"/>
      <c r="E2" s="4"/>
      <c r="F2" s="4"/>
      <c r="G2" s="4"/>
      <c r="H2" s="4"/>
      <c r="I2" s="4"/>
      <c r="J2" s="4"/>
    </row>
    <row r="3" customFormat="false" ht="24.75" hidden="false" customHeight="true" outlineLevel="0" collapsed="false">
      <c r="A3" s="5" t="s">
        <v>4</v>
      </c>
      <c r="B3" s="5"/>
      <c r="C3" s="5"/>
      <c r="D3" s="42" t="str">
        <f aca="false">IF($B8="","",IF(INDEX(SPID!$A$2:$AM$15000,MATCH($B8,SPID!$D$2:$D$15000,0),11)&lt;&gt;$L$1,"",IFERROR(INDEX(SPID!$A$2:$AM$15000,MATCH($B8,SPID!$D$2:$D$15000,0),13),"")))</f>
        <v>D41</v>
      </c>
      <c r="E3" s="7"/>
      <c r="F3" s="2"/>
      <c r="I3" s="3" t="s">
        <v>5</v>
      </c>
    </row>
    <row r="4" customFormat="false" ht="24.75" hidden="false" customHeight="true" outlineLevel="0" collapsed="false">
      <c r="A4" s="8" t="s">
        <v>6</v>
      </c>
      <c r="B4" s="8"/>
      <c r="C4" s="8"/>
      <c r="D4" s="9" t="n">
        <f aca="false">COUNTA($B$8:$B$23)</f>
        <v>4</v>
      </c>
      <c r="E4" s="7"/>
      <c r="F4" s="2"/>
    </row>
    <row r="5" s="13" customFormat="true" ht="60" hidden="false" customHeight="true" outlineLevel="0" collapsed="false">
      <c r="A5" s="10" t="s">
        <v>36</v>
      </c>
      <c r="B5" s="10"/>
      <c r="C5" s="10"/>
      <c r="D5" s="10"/>
      <c r="E5" s="10"/>
      <c r="F5" s="10"/>
      <c r="G5" s="10"/>
      <c r="H5" s="10"/>
      <c r="I5" s="11" t="s">
        <v>8</v>
      </c>
      <c r="J5" s="12" t="s">
        <v>9</v>
      </c>
    </row>
    <row r="6" s="1" customFormat="true" ht="24.75" hidden="false" customHeight="true" outlineLevel="0" collapsed="false">
      <c r="A6" s="43" t="s">
        <v>10</v>
      </c>
      <c r="B6" s="14" t="s">
        <v>11</v>
      </c>
      <c r="C6" s="43" t="s">
        <v>12</v>
      </c>
      <c r="D6" s="43" t="s">
        <v>13</v>
      </c>
      <c r="E6" s="43" t="s">
        <v>14</v>
      </c>
      <c r="F6" s="43" t="s">
        <v>15</v>
      </c>
      <c r="G6" s="43" t="s">
        <v>16</v>
      </c>
      <c r="H6" s="43" t="s">
        <v>17</v>
      </c>
      <c r="I6" s="15" t="s">
        <v>18</v>
      </c>
      <c r="J6" s="12"/>
    </row>
    <row r="7" s="19" customFormat="true" ht="24.75" hidden="false" customHeight="true" outlineLevel="0" collapsed="false">
      <c r="A7" s="16" t="s">
        <v>19</v>
      </c>
      <c r="B7" s="44" t="s">
        <v>20</v>
      </c>
      <c r="C7" s="45" t="s">
        <v>21</v>
      </c>
      <c r="D7" s="45" t="s">
        <v>22</v>
      </c>
      <c r="E7" s="46" t="s">
        <v>23</v>
      </c>
      <c r="F7" s="16" t="n">
        <v>7</v>
      </c>
      <c r="G7" s="16" t="n">
        <v>721</v>
      </c>
      <c r="H7" s="18" t="s">
        <v>24</v>
      </c>
      <c r="I7" s="16" t="s">
        <v>25</v>
      </c>
      <c r="J7" s="16" t="s">
        <v>26</v>
      </c>
    </row>
    <row r="8" customFormat="false" ht="24.75" hidden="false" customHeight="true" outlineLevel="0" collapsed="false">
      <c r="A8" s="20" t="n">
        <v>1</v>
      </c>
      <c r="B8" s="21" t="n">
        <v>4114256</v>
      </c>
      <c r="C8" s="22" t="str">
        <f aca="false">IF($B8="","",IF(INDEX(SPID!$A$2:$AM$15000,MATCH($B8,SPID!$D$2:$D$15000,0),11)&lt;&gt;$L$1,"CATEGORIE MESSIEURS",IFERROR(INDEX(SPID!$A$2:$AM$15000,MATCH($B8,SPID!$D$2:$D$15000,0),2)&amp;" "&amp;INDEX(SPID!$A$2:$AM$15000,MATCH($B8,SPID!$D$2:$D$15000,0),3),"")))</f>
        <v>COUTANT Elise</v>
      </c>
      <c r="D8" s="22" t="str">
        <f aca="false">IF($B8="","",IF(INDEX(SPID!$A$2:$AM$15000,MATCH($B8,SPID!$D$2:$D$15000,0),11)&lt;&gt;$L$1,"",IFERROR(INDEX(SPID!$A$2:$AM$15000,MATCH($B8,SPID!$D$2:$D$15000,0),15)&amp;" ("&amp;INDEX(SPID!$A$2:$AM$15000,MATCH($B8,SPID!$D$2:$D$15000,0),14)&amp;")","")))</f>
        <v>AZE TENNIS DE TABLE  (04410696)</v>
      </c>
      <c r="E8" s="23" t="str">
        <f aca="false">IF($B8="","",IF(INDEX(SPID!$A$2:$AM$15000,MATCH($B8,SPID!$D$2:$D$15000,0),11)&lt;&gt;$L$1,"",IFERROR(INDEX(SPID!$A$2:$AM$15000,MATCH($B8,SPID!$D$2:$D$15000,0),9),"")))</f>
        <v>M2</v>
      </c>
      <c r="F8" s="23" t="n">
        <f aca="false">IF($B8="","",IF(INDEX(SPID!$A$2:$AM$15000,MATCH($B8,SPID!$D$2:$D$15000,0),11)&lt;&gt;$L$1,"",IFERROR(INDEX(SPID!$A$2:$AM$15000,MATCH($B8,SPID!$D$2:$D$15000,0),24),"")))</f>
        <v>7</v>
      </c>
      <c r="G8" s="23" t="n">
        <f aca="false">IF($B8="","",IF(INDEX(SPID!$A$2:$AM$15000,MATCH($B8,SPID!$D$2:$D$15000,0),11)&lt;&gt;$L$1,"",IFERROR(INDEX(SPID!$A$2:$AM$15000,MATCH($B8,SPID!$D$2:$D$15000,0),21),"")))</f>
        <v>709</v>
      </c>
      <c r="H8" s="24" t="s">
        <v>24</v>
      </c>
      <c r="I8" s="25" t="str">
        <f aca="false">IF($B8="","",IF(INDEX(SPID!$A$2:$AM$15000,MATCH($B8,SPID!$D$2:$D$15000,0),11)&lt;&gt;$L$1,"",IFERROR(INDEX(SPID!$A$2:$AM$15000,MATCH($B8,SPID!$D$2:$D$15000,0),37),"")))</f>
        <v>coutantelise41@gmail.com</v>
      </c>
      <c r="J8" s="26" t="s">
        <v>26</v>
      </c>
      <c r="K8" s="47"/>
    </row>
    <row r="9" customFormat="false" ht="24.75" hidden="false" customHeight="true" outlineLevel="0" collapsed="false">
      <c r="A9" s="27" t="n">
        <v>2</v>
      </c>
      <c r="B9" s="28" t="n">
        <v>4115928</v>
      </c>
      <c r="C9" s="29" t="str">
        <f aca="false">IF($B9="","",IF(INDEX(SPID!$A$2:$AM$15000,MATCH($B9,SPID!$D$2:$D$15000,0),11)&lt;&gt;$L$1,"CATEGORIE MESSIEURS",IFERROR(INDEX(SPID!$A$2:$AM$15000,MATCH($B9,SPID!$D$2:$D$15000,0),2)&amp;" "&amp;INDEX(SPID!$A$2:$AM$15000,MATCH($B9,SPID!$D$2:$D$15000,0),3),"")))</f>
        <v>PORTAIL Zoé</v>
      </c>
      <c r="D9" s="29" t="str">
        <f aca="false">IF($B9="","",IF(INDEX(SPID!$A$2:$AM$15000,MATCH($B9,SPID!$D$2:$D$15000,0),11)&lt;&gt;$L$1,"",IFERROR(INDEX(SPID!$A$2:$AM$15000,MATCH($B9,SPID!$D$2:$D$15000,0),15)&amp;" ("&amp;INDEX(SPID!$A$2:$AM$15000,MATCH($B9,SPID!$D$2:$D$15000,0),14)&amp;")","")))</f>
        <v>PP.ST-GEORGES/CHER (04410546)</v>
      </c>
      <c r="E9" s="30" t="str">
        <f aca="false">IF($B9="","",IF(INDEX(SPID!$A$2:$AM$15000,MATCH($B9,SPID!$D$2:$D$15000,0),11)&lt;&gt;$L$1,"",IFERROR(INDEX(SPID!$A$2:$AM$15000,MATCH($B9,SPID!$D$2:$D$15000,0),9),"")))</f>
        <v>B1</v>
      </c>
      <c r="F9" s="30" t="n">
        <f aca="false">IF($B9="","",IF(INDEX(SPID!$A$2:$AM$15000,MATCH($B9,SPID!$D$2:$D$15000,0),11)&lt;&gt;$L$1,"",IFERROR(INDEX(SPID!$A$2:$AM$15000,MATCH($B9,SPID!$D$2:$D$15000,0),24),"")))</f>
        <v>6</v>
      </c>
      <c r="G9" s="30" t="n">
        <f aca="false">IF($B9="","",IF(INDEX(SPID!$A$2:$AM$15000,MATCH($B9,SPID!$D$2:$D$15000,0),11)&lt;&gt;$L$1,"",IFERROR(INDEX(SPID!$A$2:$AM$15000,MATCH($B9,SPID!$D$2:$D$15000,0),21),"")))</f>
        <v>657</v>
      </c>
      <c r="H9" s="31" t="s">
        <v>24</v>
      </c>
      <c r="I9" s="32" t="str">
        <f aca="false">IF($B9="","",IF(INDEX(SPID!$A$2:$AM$15000,MATCH($B9,SPID!$D$2:$D$15000,0),11)&lt;&gt;$L$1,"",IFERROR(INDEX(SPID!$A$2:$AM$15000,MATCH($B9,SPID!$D$2:$D$15000,0),37),"")))</f>
        <v>jeanbaptisteportail@gmail.com</v>
      </c>
      <c r="J9" s="33" t="s">
        <v>26</v>
      </c>
      <c r="K9" s="47"/>
    </row>
    <row r="10" customFormat="false" ht="24.75" hidden="false" customHeight="true" outlineLevel="0" collapsed="false">
      <c r="A10" s="27" t="n">
        <v>3</v>
      </c>
      <c r="B10" s="28" t="n">
        <v>4115309</v>
      </c>
      <c r="C10" s="29" t="str">
        <f aca="false">IF($B10="","",IF(INDEX(SPID!$A$2:$AM$15000,MATCH($B10,SPID!$D$2:$D$15000,0),11)&lt;&gt;$L$1,"CATEGORIE MESSIEURS",IFERROR(INDEX(SPID!$A$2:$AM$15000,MATCH($B10,SPID!$D$2:$D$15000,0),2)&amp;" "&amp;INDEX(SPID!$A$2:$AM$15000,MATCH($B10,SPID!$D$2:$D$15000,0),3),"")))</f>
        <v>GILLARD Léa</v>
      </c>
      <c r="D10" s="29" t="str">
        <f aca="false">IF($B10="","",IF(INDEX(SPID!$A$2:$AM$15000,MATCH($B10,SPID!$D$2:$D$15000,0),11)&lt;&gt;$L$1,"",IFERROR(INDEX(SPID!$A$2:$AM$15000,MATCH($B10,SPID!$D$2:$D$15000,0),15)&amp;" ("&amp;INDEX(SPID!$A$2:$AM$15000,MATCH($B10,SPID!$D$2:$D$15000,0),14)&amp;")","")))</f>
        <v>ESC.COUR CHEVERNY TT (04410015)</v>
      </c>
      <c r="E10" s="30" t="str">
        <f aca="false">IF($B10="","",IF(INDEX(SPID!$A$2:$AM$15000,MATCH($B10,SPID!$D$2:$D$15000,0),11)&lt;&gt;$L$1,"",IFERROR(INDEX(SPID!$A$2:$AM$15000,MATCH($B10,SPID!$D$2:$D$15000,0),9),"")))</f>
        <v>M1</v>
      </c>
      <c r="F10" s="30" t="n">
        <f aca="false">IF($B10="","",IF(INDEX(SPID!$A$2:$AM$15000,MATCH($B10,SPID!$D$2:$D$15000,0),11)&lt;&gt;$L$1,"",IFERROR(INDEX(SPID!$A$2:$AM$15000,MATCH($B10,SPID!$D$2:$D$15000,0),24),"")))</f>
        <v>6</v>
      </c>
      <c r="G10" s="30" t="n">
        <f aca="false">IF($B10="","",IF(INDEX(SPID!$A$2:$AM$15000,MATCH($B10,SPID!$D$2:$D$15000,0),11)&lt;&gt;$L$1,"",IFERROR(INDEX(SPID!$A$2:$AM$15000,MATCH($B10,SPID!$D$2:$D$15000,0),21),"")))</f>
        <v>626</v>
      </c>
      <c r="H10" s="31" t="s">
        <v>24</v>
      </c>
      <c r="I10" s="32" t="str">
        <f aca="false">IF($B10="","",IF(INDEX(SPID!$A$2:$AM$15000,MATCH($B10,SPID!$D$2:$D$15000,0),11)&lt;&gt;$L$1,"",IFERROR(INDEX(SPID!$A$2:$AM$15000,MATCH($B10,SPID!$D$2:$D$15000,0),37),"")))</f>
        <v>francisgillard9@gmail.com</v>
      </c>
      <c r="J10" s="33" t="s">
        <v>26</v>
      </c>
      <c r="K10" s="47"/>
    </row>
    <row r="11" customFormat="false" ht="24.75" hidden="false" customHeight="true" outlineLevel="0" collapsed="false">
      <c r="A11" s="27" t="n">
        <v>4</v>
      </c>
      <c r="B11" s="28" t="n">
        <v>419475</v>
      </c>
      <c r="C11" s="29" t="str">
        <f aca="false">IF($B11="","",IF(INDEX(SPID!$A$2:$AM$15000,MATCH($B11,SPID!$D$2:$D$15000,0),11)&lt;&gt;$L$1,"CATEGORIE MESSIEURS",IFERROR(INDEX(SPID!$A$2:$AM$15000,MATCH($B11,SPID!$D$2:$D$15000,0),2)&amp;" "&amp;INDEX(SPID!$A$2:$AM$15000,MATCH($B11,SPID!$D$2:$D$15000,0),3),"")))</f>
        <v>GODARD Floriane</v>
      </c>
      <c r="D11" s="29" t="str">
        <f aca="false">IF($B11="","",IF(INDEX(SPID!$A$2:$AM$15000,MATCH($B11,SPID!$D$2:$D$15000,0),11)&lt;&gt;$L$1,"",IFERROR(INDEX(SPID!$A$2:$AM$15000,MATCH($B11,SPID!$D$2:$D$15000,0),15)&amp;" ("&amp;INDEX(SPID!$A$2:$AM$15000,MATCH($B11,SPID!$D$2:$D$15000,0),14)&amp;")","")))</f>
        <v>FL ST AIGNAN (04410065)</v>
      </c>
      <c r="E11" s="30" t="str">
        <f aca="false">IF($B11="","",IF(INDEX(SPID!$A$2:$AM$15000,MATCH($B11,SPID!$D$2:$D$15000,0),11)&lt;&gt;$L$1,"",IFERROR(INDEX(SPID!$A$2:$AM$15000,MATCH($B11,SPID!$D$2:$D$15000,0),9),"")))</f>
        <v>S</v>
      </c>
      <c r="F11" s="30" t="n">
        <f aca="false">IF($B11="","",IF(INDEX(SPID!$A$2:$AM$15000,MATCH($B11,SPID!$D$2:$D$15000,0),11)&lt;&gt;$L$1,"",IFERROR(INDEX(SPID!$A$2:$AM$15000,MATCH($B11,SPID!$D$2:$D$15000,0),24),"")))</f>
        <v>6</v>
      </c>
      <c r="G11" s="30" t="n">
        <f aca="false">IF($B11="","",IF(INDEX(SPID!$A$2:$AM$15000,MATCH($B11,SPID!$D$2:$D$15000,0),11)&lt;&gt;$L$1,"",IFERROR(INDEX(SPID!$A$2:$AM$15000,MATCH($B11,SPID!$D$2:$D$15000,0),21),"")))</f>
        <v>625</v>
      </c>
      <c r="H11" s="31" t="s">
        <v>24</v>
      </c>
      <c r="I11" s="32" t="str">
        <f aca="false">IF($B11="","",IF(INDEX(SPID!$A$2:$AM$15000,MATCH($B11,SPID!$D$2:$D$15000,0),11)&lt;&gt;$L$1,"",IFERROR(INDEX(SPID!$A$2:$AM$15000,MATCH($B11,SPID!$D$2:$D$15000,0),37),"")))</f>
        <v>lilourock@laposte.net</v>
      </c>
      <c r="J11" s="33" t="s">
        <v>26</v>
      </c>
      <c r="K11" s="47"/>
    </row>
    <row r="12" customFormat="false" ht="24.75" hidden="false" customHeight="true" outlineLevel="0" collapsed="false">
      <c r="A12" s="27" t="n">
        <v>5</v>
      </c>
      <c r="B12" s="28"/>
      <c r="C12" s="29" t="str">
        <f aca="false">IF($B12="","",IF(INDEX(SPID!$A$2:$AM$15000,MATCH($B12,SPID!$D$2:$D$15000,0),11)&lt;&gt;$L$1,"CATEGORIE MESSIEURS",IFERROR(INDEX(SPID!$A$2:$AM$15000,MATCH($B12,SPID!$D$2:$D$15000,0),2)&amp;" "&amp;INDEX(SPID!$A$2:$AM$15000,MATCH($B12,SPID!$D$2:$D$15000,0),3),"")))</f>
        <v/>
      </c>
      <c r="D12" s="29" t="str">
        <f aca="false">IF($B12="","",IF(INDEX(SPID!$A$2:$AM$15000,MATCH($B12,SPID!$D$2:$D$15000,0),11)&lt;&gt;$L$1,"",IFERROR(INDEX(SPID!$A$2:$AM$15000,MATCH($B12,SPID!$D$2:$D$15000,0),15)&amp;" ("&amp;INDEX(SPID!$A$2:$AM$15000,MATCH($B12,SPID!$D$2:$D$15000,0),14)&amp;")","")))</f>
        <v/>
      </c>
      <c r="E12" s="30" t="str">
        <f aca="false">IF($B12="","",IF(INDEX(SPID!$A$2:$AM$15000,MATCH($B12,SPID!$D$2:$D$15000,0),11)&lt;&gt;$L$1,"",IFERROR(INDEX(SPID!$A$2:$AM$15000,MATCH($B12,SPID!$D$2:$D$15000,0),9),"")))</f>
        <v/>
      </c>
      <c r="F12" s="30" t="str">
        <f aca="false">IF($B12="","",IF(INDEX(SPID!$A$2:$AM$15000,MATCH($B12,SPID!$D$2:$D$15000,0),11)&lt;&gt;$L$1,"",IFERROR(INDEX(SPID!$A$2:$AM$15000,MATCH($B12,SPID!$D$2:$D$15000,0),24),"")))</f>
        <v/>
      </c>
      <c r="G12" s="30" t="str">
        <f aca="false">IF($B12="","",IF(INDEX(SPID!$A$2:$AM$15000,MATCH($B12,SPID!$D$2:$D$15000,0),11)&lt;&gt;$L$1,"",IFERROR(INDEX(SPID!$A$2:$AM$15000,MATCH($B12,SPID!$D$2:$D$15000,0),21),"")))</f>
        <v/>
      </c>
      <c r="H12" s="31" t="s">
        <v>24</v>
      </c>
      <c r="I12" s="32" t="str">
        <f aca="false">IF($B12="","",IF(INDEX(SPID!$A$2:$AM$15000,MATCH($B12,SPID!$D$2:$D$15000,0),11)&lt;&gt;$L$1,"",IFERROR(INDEX(SPID!$A$2:$AM$15000,MATCH($B12,SPID!$D$2:$D$15000,0),37),"")))</f>
        <v/>
      </c>
      <c r="J12" s="33"/>
      <c r="K12" s="47"/>
    </row>
    <row r="13" customFormat="false" ht="24.75" hidden="false" customHeight="true" outlineLevel="0" collapsed="false">
      <c r="A13" s="27" t="n">
        <v>6</v>
      </c>
      <c r="B13" s="28"/>
      <c r="C13" s="29" t="str">
        <f aca="false">IF($B13="","",IF(INDEX(SPID!$A$2:$AM$15000,MATCH($B13,SPID!$D$2:$D$15000,0),11)&lt;&gt;$L$1,"CATEGORIE MESSIEURS",IFERROR(INDEX(SPID!$A$2:$AM$15000,MATCH($B13,SPID!$D$2:$D$15000,0),2)&amp;" "&amp;INDEX(SPID!$A$2:$AM$15000,MATCH($B13,SPID!$D$2:$D$15000,0),3),"")))</f>
        <v/>
      </c>
      <c r="D13" s="29" t="str">
        <f aca="false">IF($B13="","",IF(INDEX(SPID!$A$2:$AM$15000,MATCH($B13,SPID!$D$2:$D$15000,0),11)&lt;&gt;$L$1,"",IFERROR(INDEX(SPID!$A$2:$AM$15000,MATCH($B13,SPID!$D$2:$D$15000,0),15)&amp;" ("&amp;INDEX(SPID!$A$2:$AM$15000,MATCH($B13,SPID!$D$2:$D$15000,0),14)&amp;")","")))</f>
        <v/>
      </c>
      <c r="E13" s="30" t="str">
        <f aca="false">IF($B13="","",IF(INDEX(SPID!$A$2:$AM$15000,MATCH($B13,SPID!$D$2:$D$15000,0),11)&lt;&gt;$L$1,"",IFERROR(INDEX(SPID!$A$2:$AM$15000,MATCH($B13,SPID!$D$2:$D$15000,0),9),"")))</f>
        <v/>
      </c>
      <c r="F13" s="30" t="str">
        <f aca="false">IF($B13="","",IF(INDEX(SPID!$A$2:$AM$15000,MATCH($B13,SPID!$D$2:$D$15000,0),11)&lt;&gt;$L$1,"",IFERROR(INDEX(SPID!$A$2:$AM$15000,MATCH($B13,SPID!$D$2:$D$15000,0),24),"")))</f>
        <v/>
      </c>
      <c r="G13" s="30" t="str">
        <f aca="false">IF($B13="","",IF(INDEX(SPID!$A$2:$AM$15000,MATCH($B13,SPID!$D$2:$D$15000,0),11)&lt;&gt;$L$1,"",IFERROR(INDEX(SPID!$A$2:$AM$15000,MATCH($B13,SPID!$D$2:$D$15000,0),21),"")))</f>
        <v/>
      </c>
      <c r="H13" s="31" t="s">
        <v>24</v>
      </c>
      <c r="I13" s="32" t="str">
        <f aca="false">IF($B13="","",IF(INDEX(SPID!$A$2:$AM$15000,MATCH($B13,SPID!$D$2:$D$15000,0),11)&lt;&gt;$L$1,"",IFERROR(INDEX(SPID!$A$2:$AM$15000,MATCH($B13,SPID!$D$2:$D$15000,0),37),"")))</f>
        <v/>
      </c>
      <c r="J13" s="33"/>
      <c r="K13" s="47"/>
    </row>
    <row r="14" customFormat="false" ht="24.75" hidden="false" customHeight="true" outlineLevel="0" collapsed="false">
      <c r="A14" s="27" t="n">
        <v>7</v>
      </c>
      <c r="B14" s="28"/>
      <c r="C14" s="29" t="str">
        <f aca="false">IF($B14="","",IF(INDEX(SPID!$A$2:$AM$15000,MATCH($B14,SPID!$D$2:$D$15000,0),11)&lt;&gt;$L$1,"CATEGORIE MESSIEURS",IFERROR(INDEX(SPID!$A$2:$AM$15000,MATCH($B14,SPID!$D$2:$D$15000,0),2)&amp;" "&amp;INDEX(SPID!$A$2:$AM$15000,MATCH($B14,SPID!$D$2:$D$15000,0),3),"")))</f>
        <v/>
      </c>
      <c r="D14" s="29" t="str">
        <f aca="false">IF($B14="","",IF(INDEX(SPID!$A$2:$AM$15000,MATCH($B14,SPID!$D$2:$D$15000,0),11)&lt;&gt;$L$1,"",IFERROR(INDEX(SPID!$A$2:$AM$15000,MATCH($B14,SPID!$D$2:$D$15000,0),15)&amp;" ("&amp;INDEX(SPID!$A$2:$AM$15000,MATCH($B14,SPID!$D$2:$D$15000,0),14)&amp;")","")))</f>
        <v/>
      </c>
      <c r="E14" s="30" t="str">
        <f aca="false">IF($B14="","",IF(INDEX(SPID!$A$2:$AM$15000,MATCH($B14,SPID!$D$2:$D$15000,0),11)&lt;&gt;$L$1,"",IFERROR(INDEX(SPID!$A$2:$AM$15000,MATCH($B14,SPID!$D$2:$D$15000,0),9),"")))</f>
        <v/>
      </c>
      <c r="F14" s="30" t="str">
        <f aca="false">IF($B14="","",IF(INDEX(SPID!$A$2:$AM$15000,MATCH($B14,SPID!$D$2:$D$15000,0),11)&lt;&gt;$L$1,"",IFERROR(INDEX(SPID!$A$2:$AM$15000,MATCH($B14,SPID!$D$2:$D$15000,0),24),"")))</f>
        <v/>
      </c>
      <c r="G14" s="30" t="str">
        <f aca="false">IF($B14="","",IF(INDEX(SPID!$A$2:$AM$15000,MATCH($B14,SPID!$D$2:$D$15000,0),11)&lt;&gt;$L$1,"",IFERROR(INDEX(SPID!$A$2:$AM$15000,MATCH($B14,SPID!$D$2:$D$15000,0),21),"")))</f>
        <v/>
      </c>
      <c r="H14" s="31" t="s">
        <v>24</v>
      </c>
      <c r="I14" s="32" t="str">
        <f aca="false">IF($B14="","",IF(INDEX(SPID!$A$2:$AM$15000,MATCH($B14,SPID!$D$2:$D$15000,0),11)&lt;&gt;$L$1,"",IFERROR(INDEX(SPID!$A$2:$AM$15000,MATCH($B14,SPID!$D$2:$D$15000,0),37),"")))</f>
        <v/>
      </c>
      <c r="J14" s="33"/>
      <c r="K14" s="47"/>
    </row>
    <row r="15" customFormat="false" ht="24.75" hidden="false" customHeight="true" outlineLevel="0" collapsed="false">
      <c r="A15" s="27" t="n">
        <v>8</v>
      </c>
      <c r="B15" s="28"/>
      <c r="C15" s="29" t="str">
        <f aca="false">IF($B15="","",IF(INDEX(SPID!$A$2:$AM$15000,MATCH($B15,SPID!$D$2:$D$15000,0),11)&lt;&gt;$L$1,"CATEGORIE MESSIEURS",IFERROR(INDEX(SPID!$A$2:$AM$15000,MATCH($B15,SPID!$D$2:$D$15000,0),2)&amp;" "&amp;INDEX(SPID!$A$2:$AM$15000,MATCH($B15,SPID!$D$2:$D$15000,0),3),"")))</f>
        <v/>
      </c>
      <c r="D15" s="29" t="str">
        <f aca="false">IF($B15="","",IF(INDEX(SPID!$A$2:$AM$15000,MATCH($B15,SPID!$D$2:$D$15000,0),11)&lt;&gt;$L$1,"",IFERROR(INDEX(SPID!$A$2:$AM$15000,MATCH($B15,SPID!$D$2:$D$15000,0),15)&amp;" ("&amp;INDEX(SPID!$A$2:$AM$15000,MATCH($B15,SPID!$D$2:$D$15000,0),14)&amp;")","")))</f>
        <v/>
      </c>
      <c r="E15" s="30" t="str">
        <f aca="false">IF($B15="","",IF(INDEX(SPID!$A$2:$AM$15000,MATCH($B15,SPID!$D$2:$D$15000,0),11)&lt;&gt;$L$1,"",IFERROR(INDEX(SPID!$A$2:$AM$15000,MATCH($B15,SPID!$D$2:$D$15000,0),9),"")))</f>
        <v/>
      </c>
      <c r="F15" s="30" t="str">
        <f aca="false">IF($B15="","",IF(INDEX(SPID!$A$2:$AM$15000,MATCH($B15,SPID!$D$2:$D$15000,0),11)&lt;&gt;$L$1,"",IFERROR(INDEX(SPID!$A$2:$AM$15000,MATCH($B15,SPID!$D$2:$D$15000,0),24),"")))</f>
        <v/>
      </c>
      <c r="G15" s="30" t="str">
        <f aca="false">IF($B15="","",IF(INDEX(SPID!$A$2:$AM$15000,MATCH($B15,SPID!$D$2:$D$15000,0),11)&lt;&gt;$L$1,"",IFERROR(INDEX(SPID!$A$2:$AM$15000,MATCH($B15,SPID!$D$2:$D$15000,0),21),"")))</f>
        <v/>
      </c>
      <c r="H15" s="31" t="s">
        <v>24</v>
      </c>
      <c r="I15" s="32" t="str">
        <f aca="false">IF($B15="","",IF(INDEX(SPID!$A$2:$AM$15000,MATCH($B15,SPID!$D$2:$D$15000,0),11)&lt;&gt;$L$1,"",IFERROR(INDEX(SPID!$A$2:$AM$15000,MATCH($B15,SPID!$D$2:$D$15000,0),37),"")))</f>
        <v/>
      </c>
      <c r="J15" s="33"/>
      <c r="K15" s="47"/>
    </row>
    <row r="16" customFormat="false" ht="24.75" hidden="false" customHeight="true" outlineLevel="0" collapsed="false">
      <c r="A16" s="27" t="n">
        <v>9</v>
      </c>
      <c r="B16" s="28"/>
      <c r="C16" s="29" t="str">
        <f aca="false">IF($B16="","",IF(INDEX(SPID!$A$2:$AM$15000,MATCH($B16,SPID!$D$2:$D$15000,0),11)&lt;&gt;$L$1,"CATEGORIE MESSIEURS",IFERROR(INDEX(SPID!$A$2:$AM$15000,MATCH($B16,SPID!$D$2:$D$15000,0),2)&amp;" "&amp;INDEX(SPID!$A$2:$AM$15000,MATCH($B16,SPID!$D$2:$D$15000,0),3),"")))</f>
        <v/>
      </c>
      <c r="D16" s="29" t="str">
        <f aca="false">IF($B16="","",IF(INDEX(SPID!$A$2:$AM$15000,MATCH($B16,SPID!$D$2:$D$15000,0),11)&lt;&gt;$L$1,"",IFERROR(INDEX(SPID!$A$2:$AM$15000,MATCH($B16,SPID!$D$2:$D$15000,0),15)&amp;" ("&amp;INDEX(SPID!$A$2:$AM$15000,MATCH($B16,SPID!$D$2:$D$15000,0),14)&amp;")","")))</f>
        <v/>
      </c>
      <c r="E16" s="30" t="str">
        <f aca="false">IF($B16="","",IF(INDEX(SPID!$A$2:$AM$15000,MATCH($B16,SPID!$D$2:$D$15000,0),11)&lt;&gt;$L$1,"",IFERROR(INDEX(SPID!$A$2:$AM$15000,MATCH($B16,SPID!$D$2:$D$15000,0),9),"")))</f>
        <v/>
      </c>
      <c r="F16" s="30" t="str">
        <f aca="false">IF($B16="","",IF(INDEX(SPID!$A$2:$AM$15000,MATCH($B16,SPID!$D$2:$D$15000,0),11)&lt;&gt;$L$1,"",IFERROR(INDEX(SPID!$A$2:$AM$15000,MATCH($B16,SPID!$D$2:$D$15000,0),24),"")))</f>
        <v/>
      </c>
      <c r="G16" s="30" t="str">
        <f aca="false">IF($B16="","",IF(INDEX(SPID!$A$2:$AM$15000,MATCH($B16,SPID!$D$2:$D$15000,0),11)&lt;&gt;$L$1,"",IFERROR(INDEX(SPID!$A$2:$AM$15000,MATCH($B16,SPID!$D$2:$D$15000,0),21),"")))</f>
        <v/>
      </c>
      <c r="H16" s="31" t="s">
        <v>24</v>
      </c>
      <c r="I16" s="32" t="str">
        <f aca="false">IF($B16="","",IF(INDEX(SPID!$A$2:$AM$15000,MATCH($B16,SPID!$D$2:$D$15000,0),11)&lt;&gt;$L$1,"",IFERROR(INDEX(SPID!$A$2:$AM$15000,MATCH($B16,SPID!$D$2:$D$15000,0),37),"")))</f>
        <v/>
      </c>
      <c r="J16" s="33"/>
      <c r="K16" s="47"/>
    </row>
    <row r="17" customFormat="false" ht="24.75" hidden="false" customHeight="true" outlineLevel="0" collapsed="false">
      <c r="A17" s="27" t="n">
        <v>10</v>
      </c>
      <c r="B17" s="28"/>
      <c r="C17" s="29" t="str">
        <f aca="false">IF($B17="","",IF(INDEX(SPID!$A$2:$AM$15000,MATCH($B17,SPID!$D$2:$D$15000,0),11)&lt;&gt;$L$1,"CATEGORIE MESSIEURS",IFERROR(INDEX(SPID!$A$2:$AM$15000,MATCH($B17,SPID!$D$2:$D$15000,0),2)&amp;" "&amp;INDEX(SPID!$A$2:$AM$15000,MATCH($B17,SPID!$D$2:$D$15000,0),3),"")))</f>
        <v/>
      </c>
      <c r="D17" s="29" t="str">
        <f aca="false">IF($B17="","",IF(INDEX(SPID!$A$2:$AM$15000,MATCH($B17,SPID!$D$2:$D$15000,0),11)&lt;&gt;$L$1,"",IFERROR(INDEX(SPID!$A$2:$AM$15000,MATCH($B17,SPID!$D$2:$D$15000,0),15)&amp;" ("&amp;INDEX(SPID!$A$2:$AM$15000,MATCH($B17,SPID!$D$2:$D$15000,0),14)&amp;")","")))</f>
        <v/>
      </c>
      <c r="E17" s="30" t="str">
        <f aca="false">IF($B17="","",IF(INDEX(SPID!$A$2:$AM$15000,MATCH($B17,SPID!$D$2:$D$15000,0),11)&lt;&gt;$L$1,"",IFERROR(INDEX(SPID!$A$2:$AM$15000,MATCH($B17,SPID!$D$2:$D$15000,0),9),"")))</f>
        <v/>
      </c>
      <c r="F17" s="30" t="str">
        <f aca="false">IF($B17="","",IF(INDEX(SPID!$A$2:$AM$15000,MATCH($B17,SPID!$D$2:$D$15000,0),11)&lt;&gt;$L$1,"",IFERROR(INDEX(SPID!$A$2:$AM$15000,MATCH($B17,SPID!$D$2:$D$15000,0),24),"")))</f>
        <v/>
      </c>
      <c r="G17" s="30" t="str">
        <f aca="false">IF($B17="","",IF(INDEX(SPID!$A$2:$AM$15000,MATCH($B17,SPID!$D$2:$D$15000,0),11)&lt;&gt;$L$1,"",IFERROR(INDEX(SPID!$A$2:$AM$15000,MATCH($B17,SPID!$D$2:$D$15000,0),21),"")))</f>
        <v/>
      </c>
      <c r="H17" s="31" t="s">
        <v>24</v>
      </c>
      <c r="I17" s="32" t="str">
        <f aca="false">IF($B17="","",IF(INDEX(SPID!$A$2:$AM$15000,MATCH($B17,SPID!$D$2:$D$15000,0),11)&lt;&gt;$L$1,"",IFERROR(INDEX(SPID!$A$2:$AM$15000,MATCH($B17,SPID!$D$2:$D$15000,0),37),"")))</f>
        <v/>
      </c>
      <c r="J17" s="33"/>
      <c r="K17" s="47"/>
    </row>
    <row r="18" customFormat="false" ht="24.75" hidden="false" customHeight="true" outlineLevel="0" collapsed="false">
      <c r="A18" s="27" t="n">
        <v>11</v>
      </c>
      <c r="B18" s="28"/>
      <c r="C18" s="29" t="str">
        <f aca="false">IF($B18="","",IF(INDEX(SPID!$A$2:$AM$15000,MATCH($B18,SPID!$D$2:$D$15000,0),11)&lt;&gt;$L$1,"CATEGORIE MESSIEURS",IFERROR(INDEX(SPID!$A$2:$AM$15000,MATCH($B18,SPID!$D$2:$D$15000,0),2)&amp;" "&amp;INDEX(SPID!$A$2:$AM$15000,MATCH($B18,SPID!$D$2:$D$15000,0),3),"")))</f>
        <v/>
      </c>
      <c r="D18" s="29" t="str">
        <f aca="false">IF($B18="","",IF(INDEX(SPID!$A$2:$AM$15000,MATCH($B18,SPID!$D$2:$D$15000,0),11)&lt;&gt;$L$1,"",IFERROR(INDEX(SPID!$A$2:$AM$15000,MATCH($B18,SPID!$D$2:$D$15000,0),15)&amp;" ("&amp;INDEX(SPID!$A$2:$AM$15000,MATCH($B18,SPID!$D$2:$D$15000,0),14)&amp;")","")))</f>
        <v/>
      </c>
      <c r="E18" s="30" t="str">
        <f aca="false">IF($B18="","",IF(INDEX(SPID!$A$2:$AM$15000,MATCH($B18,SPID!$D$2:$D$15000,0),11)&lt;&gt;$L$1,"",IFERROR(INDEX(SPID!$A$2:$AM$15000,MATCH($B18,SPID!$D$2:$D$15000,0),9),"")))</f>
        <v/>
      </c>
      <c r="F18" s="30" t="str">
        <f aca="false">IF($B18="","",IF(INDEX(SPID!$A$2:$AM$15000,MATCH($B18,SPID!$D$2:$D$15000,0),11)&lt;&gt;$L$1,"",IFERROR(INDEX(SPID!$A$2:$AM$15000,MATCH($B18,SPID!$D$2:$D$15000,0),24),"")))</f>
        <v/>
      </c>
      <c r="G18" s="30" t="str">
        <f aca="false">IF($B18="","",IF(INDEX(SPID!$A$2:$AM$15000,MATCH($B18,SPID!$D$2:$D$15000,0),11)&lt;&gt;$L$1,"",IFERROR(INDEX(SPID!$A$2:$AM$15000,MATCH($B18,SPID!$D$2:$D$15000,0),21),"")))</f>
        <v/>
      </c>
      <c r="H18" s="31" t="s">
        <v>24</v>
      </c>
      <c r="I18" s="32" t="str">
        <f aca="false">IF($B18="","",IF(INDEX(SPID!$A$2:$AM$15000,MATCH($B18,SPID!$D$2:$D$15000,0),11)&lt;&gt;$L$1,"",IFERROR(INDEX(SPID!$A$2:$AM$15000,MATCH($B18,SPID!$D$2:$D$15000,0),37),"")))</f>
        <v/>
      </c>
      <c r="J18" s="33"/>
      <c r="K18" s="47"/>
    </row>
    <row r="19" customFormat="false" ht="24.75" hidden="false" customHeight="true" outlineLevel="0" collapsed="false">
      <c r="A19" s="27" t="n">
        <v>12</v>
      </c>
      <c r="B19" s="28"/>
      <c r="C19" s="29" t="str">
        <f aca="false">IF($B19="","",IF(INDEX(SPID!$A$2:$AM$15000,MATCH($B19,SPID!$D$2:$D$15000,0),11)&lt;&gt;$L$1,"CATEGORIE MESSIEURS",IFERROR(INDEX(SPID!$A$2:$AM$15000,MATCH($B19,SPID!$D$2:$D$15000,0),2)&amp;" "&amp;INDEX(SPID!$A$2:$AM$15000,MATCH($B19,SPID!$D$2:$D$15000,0),3),"")))</f>
        <v/>
      </c>
      <c r="D19" s="29" t="str">
        <f aca="false">IF($B19="","",IF(INDEX(SPID!$A$2:$AM$15000,MATCH($B19,SPID!$D$2:$D$15000,0),11)&lt;&gt;$L$1,"",IFERROR(INDEX(SPID!$A$2:$AM$15000,MATCH($B19,SPID!$D$2:$D$15000,0),15)&amp;" ("&amp;INDEX(SPID!$A$2:$AM$15000,MATCH($B19,SPID!$D$2:$D$15000,0),14)&amp;")","")))</f>
        <v/>
      </c>
      <c r="E19" s="30" t="str">
        <f aca="false">IF($B19="","",IF(INDEX(SPID!$A$2:$AM$15000,MATCH($B19,SPID!$D$2:$D$15000,0),11)&lt;&gt;$L$1,"",IFERROR(INDEX(SPID!$A$2:$AM$15000,MATCH($B19,SPID!$D$2:$D$15000,0),9),"")))</f>
        <v/>
      </c>
      <c r="F19" s="30" t="str">
        <f aca="false">IF($B19="","",IF(INDEX(SPID!$A$2:$AM$15000,MATCH($B19,SPID!$D$2:$D$15000,0),11)&lt;&gt;$L$1,"",IFERROR(INDEX(SPID!$A$2:$AM$15000,MATCH($B19,SPID!$D$2:$D$15000,0),24),"")))</f>
        <v/>
      </c>
      <c r="G19" s="30" t="str">
        <f aca="false">IF($B19="","",IF(INDEX(SPID!$A$2:$AM$15000,MATCH($B19,SPID!$D$2:$D$15000,0),11)&lt;&gt;$L$1,"",IFERROR(INDEX(SPID!$A$2:$AM$15000,MATCH($B19,SPID!$D$2:$D$15000,0),21),"")))</f>
        <v/>
      </c>
      <c r="H19" s="31" t="s">
        <v>24</v>
      </c>
      <c r="I19" s="32" t="str">
        <f aca="false">IF($B19="","",IF(INDEX(SPID!$A$2:$AM$15000,MATCH($B19,SPID!$D$2:$D$15000,0),11)&lt;&gt;$L$1,"",IFERROR(INDEX(SPID!$A$2:$AM$15000,MATCH($B19,SPID!$D$2:$D$15000,0),37),"")))</f>
        <v/>
      </c>
      <c r="J19" s="33"/>
      <c r="K19" s="47"/>
    </row>
    <row r="20" customFormat="false" ht="24.75" hidden="false" customHeight="true" outlineLevel="0" collapsed="false">
      <c r="A20" s="27" t="n">
        <v>13</v>
      </c>
      <c r="B20" s="28"/>
      <c r="C20" s="29" t="str">
        <f aca="false">IF($B20="","",IF(INDEX(SPID!$A$2:$AM$15000,MATCH($B20,SPID!$D$2:$D$15000,0),11)&lt;&gt;$L$1,"CATEGORIE MESSIEURS",IFERROR(INDEX(SPID!$A$2:$AM$15000,MATCH($B20,SPID!$D$2:$D$15000,0),2)&amp;" "&amp;INDEX(SPID!$A$2:$AM$15000,MATCH($B20,SPID!$D$2:$D$15000,0),3),"")))</f>
        <v/>
      </c>
      <c r="D20" s="29" t="str">
        <f aca="false">IF($B20="","",IF(INDEX(SPID!$A$2:$AM$15000,MATCH($B20,SPID!$D$2:$D$15000,0),11)&lt;&gt;$L$1,"",IFERROR(INDEX(SPID!$A$2:$AM$15000,MATCH($B20,SPID!$D$2:$D$15000,0),15)&amp;" ("&amp;INDEX(SPID!$A$2:$AM$15000,MATCH($B20,SPID!$D$2:$D$15000,0),14)&amp;")","")))</f>
        <v/>
      </c>
      <c r="E20" s="30" t="str">
        <f aca="false">IF($B20="","",IF(INDEX(SPID!$A$2:$AM$15000,MATCH($B20,SPID!$D$2:$D$15000,0),11)&lt;&gt;$L$1,"",IFERROR(INDEX(SPID!$A$2:$AM$15000,MATCH($B20,SPID!$D$2:$D$15000,0),9),"")))</f>
        <v/>
      </c>
      <c r="F20" s="30" t="str">
        <f aca="false">IF($B20="","",IF(INDEX(SPID!$A$2:$AM$15000,MATCH($B20,SPID!$D$2:$D$15000,0),11)&lt;&gt;$L$1,"",IFERROR(INDEX(SPID!$A$2:$AM$15000,MATCH($B20,SPID!$D$2:$D$15000,0),24),"")))</f>
        <v/>
      </c>
      <c r="G20" s="30" t="str">
        <f aca="false">IF($B20="","",IF(INDEX(SPID!$A$2:$AM$15000,MATCH($B20,SPID!$D$2:$D$15000,0),11)&lt;&gt;$L$1,"",IFERROR(INDEX(SPID!$A$2:$AM$15000,MATCH($B20,SPID!$D$2:$D$15000,0),21),"")))</f>
        <v/>
      </c>
      <c r="H20" s="31" t="s">
        <v>24</v>
      </c>
      <c r="I20" s="32" t="str">
        <f aca="false">IF($B20="","",IF(INDEX(SPID!$A$2:$AM$15000,MATCH($B20,SPID!$D$2:$D$15000,0),11)&lt;&gt;$L$1,"",IFERROR(INDEX(SPID!$A$2:$AM$15000,MATCH($B20,SPID!$D$2:$D$15000,0),37),"")))</f>
        <v/>
      </c>
      <c r="J20" s="33"/>
      <c r="K20" s="47"/>
    </row>
    <row r="21" customFormat="false" ht="24.75" hidden="false" customHeight="true" outlineLevel="0" collapsed="false">
      <c r="A21" s="27" t="n">
        <v>14</v>
      </c>
      <c r="B21" s="28"/>
      <c r="C21" s="29" t="str">
        <f aca="false">IF($B21="","",IF(INDEX(SPID!$A$2:$AM$15000,MATCH($B21,SPID!$D$2:$D$15000,0),11)&lt;&gt;$L$1,"CATEGORIE MESSIEURS",IFERROR(INDEX(SPID!$A$2:$AM$15000,MATCH($B21,SPID!$D$2:$D$15000,0),2)&amp;" "&amp;INDEX(SPID!$A$2:$AM$15000,MATCH($B21,SPID!$D$2:$D$15000,0),3),"")))</f>
        <v/>
      </c>
      <c r="D21" s="29" t="str">
        <f aca="false">IF($B21="","",IF(INDEX(SPID!$A$2:$AM$15000,MATCH($B21,SPID!$D$2:$D$15000,0),11)&lt;&gt;$L$1,"",IFERROR(INDEX(SPID!$A$2:$AM$15000,MATCH($B21,SPID!$D$2:$D$15000,0),15)&amp;" ("&amp;INDEX(SPID!$A$2:$AM$15000,MATCH($B21,SPID!$D$2:$D$15000,0),14)&amp;")","")))</f>
        <v/>
      </c>
      <c r="E21" s="30" t="str">
        <f aca="false">IF($B21="","",IF(INDEX(SPID!$A$2:$AM$15000,MATCH($B21,SPID!$D$2:$D$15000,0),11)&lt;&gt;$L$1,"",IFERROR(INDEX(SPID!$A$2:$AM$15000,MATCH($B21,SPID!$D$2:$D$15000,0),9),"")))</f>
        <v/>
      </c>
      <c r="F21" s="30" t="str">
        <f aca="false">IF($B21="","",IF(INDEX(SPID!$A$2:$AM$15000,MATCH($B21,SPID!$D$2:$D$15000,0),11)&lt;&gt;$L$1,"",IFERROR(INDEX(SPID!$A$2:$AM$15000,MATCH($B21,SPID!$D$2:$D$15000,0),24),"")))</f>
        <v/>
      </c>
      <c r="G21" s="30" t="str">
        <f aca="false">IF($B21="","",IF(INDEX(SPID!$A$2:$AM$15000,MATCH($B21,SPID!$D$2:$D$15000,0),11)&lt;&gt;$L$1,"",IFERROR(INDEX(SPID!$A$2:$AM$15000,MATCH($B21,SPID!$D$2:$D$15000,0),21),"")))</f>
        <v/>
      </c>
      <c r="H21" s="31" t="s">
        <v>24</v>
      </c>
      <c r="I21" s="32" t="str">
        <f aca="false">IF($B21="","",IF(INDEX(SPID!$A$2:$AM$15000,MATCH($B21,SPID!$D$2:$D$15000,0),11)&lt;&gt;$L$1,"",IFERROR(INDEX(SPID!$A$2:$AM$15000,MATCH($B21,SPID!$D$2:$D$15000,0),37),"")))</f>
        <v/>
      </c>
      <c r="J21" s="33"/>
      <c r="K21" s="47"/>
    </row>
    <row r="22" customFormat="false" ht="24.75" hidden="false" customHeight="true" outlineLevel="0" collapsed="false">
      <c r="A22" s="27" t="n">
        <v>15</v>
      </c>
      <c r="B22" s="28"/>
      <c r="C22" s="29" t="str">
        <f aca="false">IF($B22="","",IF(INDEX(SPID!$A$2:$AM$15000,MATCH($B22,SPID!$D$2:$D$15000,0),11)&lt;&gt;$L$1,"CATEGORIE MESSIEURS",IFERROR(INDEX(SPID!$A$2:$AM$15000,MATCH($B22,SPID!$D$2:$D$15000,0),2)&amp;" "&amp;INDEX(SPID!$A$2:$AM$15000,MATCH($B22,SPID!$D$2:$D$15000,0),3),"")))</f>
        <v/>
      </c>
      <c r="D22" s="29" t="str">
        <f aca="false">IF($B22="","",IF(INDEX(SPID!$A$2:$AM$15000,MATCH($B22,SPID!$D$2:$D$15000,0),11)&lt;&gt;$L$1,"",IFERROR(INDEX(SPID!$A$2:$AM$15000,MATCH($B22,SPID!$D$2:$D$15000,0),15)&amp;" ("&amp;INDEX(SPID!$A$2:$AM$15000,MATCH($B22,SPID!$D$2:$D$15000,0),14)&amp;")","")))</f>
        <v/>
      </c>
      <c r="E22" s="30" t="str">
        <f aca="false">IF($B22="","",IF(INDEX(SPID!$A$2:$AM$15000,MATCH($B22,SPID!$D$2:$D$15000,0),11)&lt;&gt;$L$1,"",IFERROR(INDEX(SPID!$A$2:$AM$15000,MATCH($B22,SPID!$D$2:$D$15000,0),9),"")))</f>
        <v/>
      </c>
      <c r="F22" s="30" t="str">
        <f aca="false">IF($B22="","",IF(INDEX(SPID!$A$2:$AM$15000,MATCH($B22,SPID!$D$2:$D$15000,0),11)&lt;&gt;$L$1,"",IFERROR(INDEX(SPID!$A$2:$AM$15000,MATCH($B22,SPID!$D$2:$D$15000,0),24),"")))</f>
        <v/>
      </c>
      <c r="G22" s="30" t="str">
        <f aca="false">IF($B22="","",IF(INDEX(SPID!$A$2:$AM$15000,MATCH($B22,SPID!$D$2:$D$15000,0),11)&lt;&gt;$L$1,"",IFERROR(INDEX(SPID!$A$2:$AM$15000,MATCH($B22,SPID!$D$2:$D$15000,0),21),"")))</f>
        <v/>
      </c>
      <c r="H22" s="31" t="s">
        <v>24</v>
      </c>
      <c r="I22" s="32" t="str">
        <f aca="false">IF($B22="","",IF(INDEX(SPID!$A$2:$AM$15000,MATCH($B22,SPID!$D$2:$D$15000,0),11)&lt;&gt;$L$1,"",IFERROR(INDEX(SPID!$A$2:$AM$15000,MATCH($B22,SPID!$D$2:$D$15000,0),37),"")))</f>
        <v/>
      </c>
      <c r="J22" s="33"/>
      <c r="K22" s="47"/>
    </row>
    <row r="23" customFormat="false" ht="24.75" hidden="false" customHeight="true" outlineLevel="0" collapsed="false">
      <c r="A23" s="34" t="n">
        <v>16</v>
      </c>
      <c r="B23" s="35"/>
      <c r="C23" s="36" t="str">
        <f aca="false">IF($B23="","",IF(INDEX(SPID!$A$2:$AM$15000,MATCH($B23,SPID!$D$2:$D$15000,0),11)&lt;&gt;$L$1,"CATEGORIE MESSIEURS",IFERROR(INDEX(SPID!$A$2:$AM$15000,MATCH($B23,SPID!$D$2:$D$15000,0),2)&amp;" "&amp;INDEX(SPID!$A$2:$AM$15000,MATCH($B23,SPID!$D$2:$D$15000,0),3),"")))</f>
        <v/>
      </c>
      <c r="D23" s="36" t="str">
        <f aca="false">IF($B23="","",IF(INDEX(SPID!$A$2:$AM$15000,MATCH($B23,SPID!$D$2:$D$15000,0),11)&lt;&gt;$L$1,"",IFERROR(INDEX(SPID!$A$2:$AM$15000,MATCH($B23,SPID!$D$2:$D$15000,0),15)&amp;" ("&amp;INDEX(SPID!$A$2:$AM$15000,MATCH($B23,SPID!$D$2:$D$15000,0),14)&amp;")","")))</f>
        <v/>
      </c>
      <c r="E23" s="37" t="str">
        <f aca="false">IF($B23="","",IF(INDEX(SPID!$A$2:$AM$15000,MATCH($B23,SPID!$D$2:$D$15000,0),11)&lt;&gt;$L$1,"",IFERROR(INDEX(SPID!$A$2:$AM$15000,MATCH($B23,SPID!$D$2:$D$15000,0),9),"")))</f>
        <v/>
      </c>
      <c r="F23" s="37" t="str">
        <f aca="false">IF($B23="","",IF(INDEX(SPID!$A$2:$AM$15000,MATCH($B23,SPID!$D$2:$D$15000,0),11)&lt;&gt;$L$1,"",IFERROR(INDEX(SPID!$A$2:$AM$15000,MATCH($B23,SPID!$D$2:$D$15000,0),24),"")))</f>
        <v/>
      </c>
      <c r="G23" s="37" t="str">
        <f aca="false">IF($B23="","",IF(INDEX(SPID!$A$2:$AM$15000,MATCH($B23,SPID!$D$2:$D$15000,0),11)&lt;&gt;$L$1,"",IFERROR(INDEX(SPID!$A$2:$AM$15000,MATCH($B23,SPID!$D$2:$D$15000,0),21),"")))</f>
        <v/>
      </c>
      <c r="H23" s="38" t="s">
        <v>24</v>
      </c>
      <c r="I23" s="39" t="str">
        <f aca="false">IF($B23="","",IF(INDEX(SPID!$A$2:$AM$15000,MATCH($B23,SPID!$D$2:$D$15000,0),11)&lt;&gt;$L$1,"",IFERROR(INDEX(SPID!$A$2:$AM$15000,MATCH($B23,SPID!$D$2:$D$15000,0),37),"")))</f>
        <v/>
      </c>
      <c r="J23" s="40"/>
      <c r="K23" s="47"/>
    </row>
    <row r="24" customFormat="false" ht="24.75" hidden="false" customHeight="true" outlineLevel="0" collapsed="false">
      <c r="A24" s="41" t="s">
        <v>34</v>
      </c>
      <c r="B24" s="41"/>
      <c r="C24" s="41"/>
      <c r="D24" s="41"/>
      <c r="E24" s="41"/>
      <c r="F24" s="41"/>
      <c r="G24" s="41"/>
      <c r="H24" s="41"/>
      <c r="I24" s="41"/>
      <c r="J24" s="41"/>
      <c r="K24" s="47"/>
    </row>
    <row r="25" customFormat="false" ht="12.75" hidden="false" customHeight="false" outlineLevel="0" collapsed="false">
      <c r="K25" s="47"/>
    </row>
  </sheetData>
  <sheetProtection algorithmName="SHA-512" hashValue="ieT74vrqSDSasl2DtHsiyDvhjPoI9YwvKb/9mv/ATPYJ0qjrawbf9hxVN4GOO+00tNpP6VTtuZiB8rHNhJjkvg==" saltValue="4j3A00VoHWw8Ck7nNdqCOA==" spinCount="100000" sheet="true" objects="true" scenarios="true"/>
  <mergeCells count="6">
    <mergeCell ref="A2:J2"/>
    <mergeCell ref="A3:C3"/>
    <mergeCell ref="A4:C4"/>
    <mergeCell ref="A5:H5"/>
    <mergeCell ref="J5:J6"/>
    <mergeCell ref="A24:J24"/>
  </mergeCells>
  <conditionalFormatting sqref="J8:J23">
    <cfRule type="cellIs" priority="2" operator="equal" aboveAverage="0" equalAverage="0" bottom="0" percent="0" rank="0" text="" dxfId="1">
      <formula>"NON"</formula>
    </cfRule>
  </conditionalFormatting>
  <dataValidations count="1">
    <dataValidation allowBlank="true" errorStyle="stop" operator="between" showDropDown="false" showErrorMessage="true" showInputMessage="true" sqref="J8:J23" type="list">
      <formula1>"OUI,NON"</formula1>
      <formula2>0</formula2>
    </dataValidation>
  </dataValidations>
  <printOptions headings="false" gridLines="false" gridLinesSet="true" horizontalCentered="true" verticalCentered="true"/>
  <pageMargins left="0.196527777777778" right="0.196527777777778" top="0.196527777777778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2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8" activeCellId="0" sqref="B8"/>
    </sheetView>
  </sheetViews>
  <sheetFormatPr defaultColWidth="11.41796875" defaultRowHeight="12.75" zeroHeight="false" outlineLevelRow="0" outlineLevelCol="0"/>
  <cols>
    <col collapsed="false" customWidth="true" hidden="false" outlineLevel="0" max="1" min="1" style="1" width="5.71"/>
    <col collapsed="false" customWidth="true" hidden="false" outlineLevel="0" max="2" min="2" style="2" width="10.71"/>
    <col collapsed="false" customWidth="true" hidden="false" outlineLevel="0" max="3" min="3" style="2" width="35.71"/>
    <col collapsed="false" customWidth="true" hidden="false" outlineLevel="0" max="4" min="4" style="2" width="45.71"/>
    <col collapsed="false" customWidth="true" hidden="false" outlineLevel="0" max="5" min="5" style="1" width="5.71"/>
    <col collapsed="false" customWidth="true" hidden="false" outlineLevel="0" max="6" min="6" style="2" width="5.71"/>
    <col collapsed="false" customWidth="true" hidden="false" outlineLevel="0" max="7" min="7" style="2" width="8.71"/>
    <col collapsed="false" customWidth="true" hidden="false" outlineLevel="0" max="8" min="8" style="2" width="7.71"/>
    <col collapsed="false" customWidth="true" hidden="false" outlineLevel="0" max="9" min="9" style="1" width="35.71"/>
    <col collapsed="false" customWidth="true" hidden="false" outlineLevel="0" max="10" min="10" style="1" width="10.71"/>
    <col collapsed="false" customWidth="false" hidden="false" outlineLevel="0" max="11" min="11" style="2" width="11.42"/>
    <col collapsed="false" customWidth="true" hidden="true" outlineLevel="0" max="12" min="12" style="2" width="10.08"/>
    <col collapsed="false" customWidth="false" hidden="false" outlineLevel="0" max="1024" min="13" style="2" width="11.42"/>
  </cols>
  <sheetData>
    <row r="1" customFormat="false" ht="24.75" hidden="false" customHeight="true" outlineLevel="0" collapsed="false">
      <c r="A1" s="2" t="s">
        <v>0</v>
      </c>
      <c r="J1" s="3" t="s">
        <v>1</v>
      </c>
      <c r="L1" s="2" t="s">
        <v>2</v>
      </c>
    </row>
    <row r="2" customFormat="false" ht="50.25" hidden="false" customHeight="true" outlineLevel="0" collapsed="false">
      <c r="A2" s="4" t="s">
        <v>35</v>
      </c>
      <c r="B2" s="4"/>
      <c r="C2" s="4"/>
      <c r="D2" s="4"/>
      <c r="E2" s="4"/>
      <c r="F2" s="4"/>
      <c r="G2" s="4"/>
      <c r="H2" s="4"/>
      <c r="I2" s="4"/>
      <c r="J2" s="4"/>
    </row>
    <row r="3" customFormat="false" ht="24.75" hidden="false" customHeight="true" outlineLevel="0" collapsed="false">
      <c r="A3" s="5" t="s">
        <v>4</v>
      </c>
      <c r="B3" s="5"/>
      <c r="C3" s="5"/>
      <c r="D3" s="42" t="str">
        <f aca="false">IF($B8="","",IF(INDEX(SPID!$A$2:$AM$15000,MATCH($B8,SPID!$D$2:$D$15000,0),11)&lt;&gt;$L$1,"",IFERROR(INDEX(SPID!$A$2:$AM$15000,MATCH($B8,SPID!$D$2:$D$15000,0),13),"")))</f>
        <v/>
      </c>
      <c r="E3" s="7"/>
      <c r="I3" s="3" t="s">
        <v>5</v>
      </c>
    </row>
    <row r="4" customFormat="false" ht="24.75" hidden="false" customHeight="true" outlineLevel="0" collapsed="false">
      <c r="A4" s="8" t="s">
        <v>6</v>
      </c>
      <c r="B4" s="8"/>
      <c r="C4" s="8"/>
      <c r="D4" s="9" t="n">
        <f aca="false">COUNTA($B$8:$B$23)</f>
        <v>0</v>
      </c>
      <c r="E4" s="7"/>
    </row>
    <row r="5" s="13" customFormat="true" ht="60" hidden="false" customHeight="true" outlineLevel="0" collapsed="false">
      <c r="A5" s="10" t="s">
        <v>37</v>
      </c>
      <c r="B5" s="10"/>
      <c r="C5" s="10"/>
      <c r="D5" s="10"/>
      <c r="E5" s="10"/>
      <c r="F5" s="10"/>
      <c r="G5" s="10"/>
      <c r="H5" s="10"/>
      <c r="I5" s="11" t="s">
        <v>8</v>
      </c>
      <c r="J5" s="12" t="s">
        <v>9</v>
      </c>
    </row>
    <row r="6" s="1" customFormat="true" ht="24.75" hidden="false" customHeight="true" outlineLevel="0" collapsed="false">
      <c r="A6" s="14" t="s">
        <v>10</v>
      </c>
      <c r="B6" s="14" t="s">
        <v>11</v>
      </c>
      <c r="C6" s="14" t="s">
        <v>12</v>
      </c>
      <c r="D6" s="14" t="s">
        <v>13</v>
      </c>
      <c r="E6" s="14" t="s">
        <v>14</v>
      </c>
      <c r="F6" s="14" t="s">
        <v>15</v>
      </c>
      <c r="G6" s="14" t="s">
        <v>16</v>
      </c>
      <c r="H6" s="14" t="s">
        <v>17</v>
      </c>
      <c r="I6" s="15" t="s">
        <v>18</v>
      </c>
      <c r="J6" s="12"/>
    </row>
    <row r="7" s="19" customFormat="true" ht="24.75" hidden="false" customHeight="true" outlineLevel="0" collapsed="false">
      <c r="A7" s="16" t="s">
        <v>19</v>
      </c>
      <c r="B7" s="48" t="s">
        <v>20</v>
      </c>
      <c r="C7" s="17" t="s">
        <v>21</v>
      </c>
      <c r="D7" s="17" t="s">
        <v>22</v>
      </c>
      <c r="E7" s="16" t="s">
        <v>23</v>
      </c>
      <c r="F7" s="16" t="n">
        <v>9</v>
      </c>
      <c r="G7" s="16" t="n">
        <v>978</v>
      </c>
      <c r="H7" s="18" t="s">
        <v>24</v>
      </c>
      <c r="I7" s="16" t="s">
        <v>25</v>
      </c>
      <c r="J7" s="16" t="s">
        <v>26</v>
      </c>
      <c r="K7" s="49"/>
    </row>
    <row r="8" customFormat="false" ht="24.75" hidden="false" customHeight="true" outlineLevel="0" collapsed="false">
      <c r="A8" s="20" t="n">
        <v>1</v>
      </c>
      <c r="B8" s="21"/>
      <c r="C8" s="22" t="str">
        <f aca="false">IF($B8="","",IF(INDEX(SPID!$A$2:$AM$15000,MATCH($B8,SPID!$D$2:$D$15000,0),11)&lt;&gt;$L$1,"CATEGORIE MESSIEURS",IFERROR(INDEX(SPID!$A$2:$AM$15000,MATCH($B8,SPID!$D$2:$D$15000,0),2)&amp;" "&amp;INDEX(SPID!$A$2:$AM$15000,MATCH($B8,SPID!$D$2:$D$15000,0),3),"")))</f>
        <v/>
      </c>
      <c r="D8" s="22" t="str">
        <f aca="false">IF($B8="","",IF(INDEX(SPID!$A$2:$AM$15000,MATCH($B8,SPID!$D$2:$D$15000,0),11)&lt;&gt;$L$1,"",IFERROR(INDEX(SPID!$A$2:$AM$15000,MATCH($B8,SPID!$D$2:$D$15000,0),15)&amp;" ("&amp;INDEX(SPID!$A$2:$AM$15000,MATCH($B8,SPID!$D$2:$D$15000,0),14)&amp;")","")))</f>
        <v/>
      </c>
      <c r="E8" s="23" t="str">
        <f aca="false">IF($B8="","",IF(INDEX(SPID!$A$2:$AM$15000,MATCH($B8,SPID!$D$2:$D$15000,0),11)&lt;&gt;$L$1,"",IFERROR(INDEX(SPID!$A$2:$AM$15000,MATCH($B8,SPID!$D$2:$D$15000,0),9),"")))</f>
        <v/>
      </c>
      <c r="F8" s="23" t="str">
        <f aca="false">IF($B8="","",IF(INDEX(SPID!$A$2:$AM$15000,MATCH($B8,SPID!$D$2:$D$15000,0),11)&lt;&gt;$L$1,"",IFERROR(INDEX(SPID!$A$2:$AM$15000,MATCH($B8,SPID!$D$2:$D$15000,0),24),"")))</f>
        <v/>
      </c>
      <c r="G8" s="23" t="str">
        <f aca="false">IF($B8="","",IF(INDEX(SPID!$A$2:$AM$15000,MATCH($B8,SPID!$D$2:$D$15000,0),11)&lt;&gt;$L$1,"",IFERROR(INDEX(SPID!$A$2:$AM$15000,MATCH($B8,SPID!$D$2:$D$15000,0),21),"")))</f>
        <v/>
      </c>
      <c r="H8" s="24" t="s">
        <v>24</v>
      </c>
      <c r="I8" s="25" t="str">
        <f aca="false">IF($B8="","",IF(INDEX(SPID!$A$2:$AM$15000,MATCH($B8,SPID!$D$2:$D$15000,0),11)&lt;&gt;$L$1,"",IFERROR(INDEX(SPID!$A$2:$AM$15000,MATCH($B8,SPID!$D$2:$D$15000,0),37),"")))</f>
        <v/>
      </c>
      <c r="J8" s="26"/>
      <c r="K8" s="1"/>
    </row>
    <row r="9" customFormat="false" ht="24.75" hidden="false" customHeight="true" outlineLevel="0" collapsed="false">
      <c r="A9" s="27" t="n">
        <v>2</v>
      </c>
      <c r="B9" s="28"/>
      <c r="C9" s="29" t="str">
        <f aca="false">IF($B9="","",IF(INDEX(SPID!$A$2:$AM$15000,MATCH($B9,SPID!$D$2:$D$15000,0),11)&lt;&gt;$L$1,"CATEGORIE MESSIEURS",IFERROR(INDEX(SPID!$A$2:$AM$15000,MATCH($B9,SPID!$D$2:$D$15000,0),2)&amp;" "&amp;INDEX(SPID!$A$2:$AM$15000,MATCH($B9,SPID!$D$2:$D$15000,0),3),"")))</f>
        <v/>
      </c>
      <c r="D9" s="29" t="str">
        <f aca="false">IF($B9="","",IF(INDEX(SPID!$A$2:$AM$15000,MATCH($B9,SPID!$D$2:$D$15000,0),11)&lt;&gt;$L$1,"",IFERROR(INDEX(SPID!$A$2:$AM$15000,MATCH($B9,SPID!$D$2:$D$15000,0),15)&amp;" ("&amp;INDEX(SPID!$A$2:$AM$15000,MATCH($B9,SPID!$D$2:$D$15000,0),14)&amp;")","")))</f>
        <v/>
      </c>
      <c r="E9" s="30" t="str">
        <f aca="false">IF($B9="","",IF(INDEX(SPID!$A$2:$AM$15000,MATCH($B9,SPID!$D$2:$D$15000,0),11)&lt;&gt;$L$1,"",IFERROR(INDEX(SPID!$A$2:$AM$15000,MATCH($B9,SPID!$D$2:$D$15000,0),9),"")))</f>
        <v/>
      </c>
      <c r="F9" s="30" t="str">
        <f aca="false">IF($B9="","",IF(INDEX(SPID!$A$2:$AM$15000,MATCH($B9,SPID!$D$2:$D$15000,0),11)&lt;&gt;$L$1,"",IFERROR(INDEX(SPID!$A$2:$AM$15000,MATCH($B9,SPID!$D$2:$D$15000,0),24),"")))</f>
        <v/>
      </c>
      <c r="G9" s="30" t="str">
        <f aca="false">IF($B9="","",IF(INDEX(SPID!$A$2:$AM$15000,MATCH($B9,SPID!$D$2:$D$15000,0),11)&lt;&gt;$L$1,"",IFERROR(INDEX(SPID!$A$2:$AM$15000,MATCH($B9,SPID!$D$2:$D$15000,0),21),"")))</f>
        <v/>
      </c>
      <c r="H9" s="31" t="s">
        <v>24</v>
      </c>
      <c r="I9" s="32" t="str">
        <f aca="false">IF($B9="","",IF(INDEX(SPID!$A$2:$AM$15000,MATCH($B9,SPID!$D$2:$D$15000,0),11)&lt;&gt;$L$1,"",IFERROR(INDEX(SPID!$A$2:$AM$15000,MATCH($B9,SPID!$D$2:$D$15000,0),37),"")))</f>
        <v/>
      </c>
      <c r="J9" s="33"/>
      <c r="K9" s="1"/>
    </row>
    <row r="10" customFormat="false" ht="24.75" hidden="false" customHeight="true" outlineLevel="0" collapsed="false">
      <c r="A10" s="27" t="n">
        <v>3</v>
      </c>
      <c r="B10" s="28"/>
      <c r="C10" s="29" t="str">
        <f aca="false">IF($B10="","",IF(INDEX(SPID!$A$2:$AM$15000,MATCH($B10,SPID!$D$2:$D$15000,0),11)&lt;&gt;$L$1,"CATEGORIE MESSIEURS",IFERROR(INDEX(SPID!$A$2:$AM$15000,MATCH($B10,SPID!$D$2:$D$15000,0),2)&amp;" "&amp;INDEX(SPID!$A$2:$AM$15000,MATCH($B10,SPID!$D$2:$D$15000,0),3),"")))</f>
        <v/>
      </c>
      <c r="D10" s="29" t="str">
        <f aca="false">IF($B10="","",IF(INDEX(SPID!$A$2:$AM$15000,MATCH($B10,SPID!$D$2:$D$15000,0),11)&lt;&gt;$L$1,"",IFERROR(INDEX(SPID!$A$2:$AM$15000,MATCH($B10,SPID!$D$2:$D$15000,0),15)&amp;" ("&amp;INDEX(SPID!$A$2:$AM$15000,MATCH($B10,SPID!$D$2:$D$15000,0),14)&amp;")","")))</f>
        <v/>
      </c>
      <c r="E10" s="30" t="str">
        <f aca="false">IF($B10="","",IF(INDEX(SPID!$A$2:$AM$15000,MATCH($B10,SPID!$D$2:$D$15000,0),11)&lt;&gt;$L$1,"",IFERROR(INDEX(SPID!$A$2:$AM$15000,MATCH($B10,SPID!$D$2:$D$15000,0),9),"")))</f>
        <v/>
      </c>
      <c r="F10" s="30" t="str">
        <f aca="false">IF($B10="","",IF(INDEX(SPID!$A$2:$AM$15000,MATCH($B10,SPID!$D$2:$D$15000,0),11)&lt;&gt;$L$1,"",IFERROR(INDEX(SPID!$A$2:$AM$15000,MATCH($B10,SPID!$D$2:$D$15000,0),24),"")))</f>
        <v/>
      </c>
      <c r="G10" s="30" t="str">
        <f aca="false">IF($B10="","",IF(INDEX(SPID!$A$2:$AM$15000,MATCH($B10,SPID!$D$2:$D$15000,0),11)&lt;&gt;$L$1,"",IFERROR(INDEX(SPID!$A$2:$AM$15000,MATCH($B10,SPID!$D$2:$D$15000,0),21),"")))</f>
        <v/>
      </c>
      <c r="H10" s="31" t="s">
        <v>24</v>
      </c>
      <c r="I10" s="32" t="str">
        <f aca="false">IF($B10="","",IF(INDEX(SPID!$A$2:$AM$15000,MATCH($B10,SPID!$D$2:$D$15000,0),11)&lt;&gt;$L$1,"",IFERROR(INDEX(SPID!$A$2:$AM$15000,MATCH($B10,SPID!$D$2:$D$15000,0),37),"")))</f>
        <v/>
      </c>
      <c r="J10" s="33"/>
      <c r="K10" s="1"/>
    </row>
    <row r="11" customFormat="false" ht="24.75" hidden="false" customHeight="true" outlineLevel="0" collapsed="false">
      <c r="A11" s="27" t="n">
        <v>4</v>
      </c>
      <c r="B11" s="28"/>
      <c r="C11" s="29" t="str">
        <f aca="false">IF($B11="","",IF(INDEX(SPID!$A$2:$AM$15000,MATCH($B11,SPID!$D$2:$D$15000,0),11)&lt;&gt;$L$1,"CATEGORIE MESSIEURS",IFERROR(INDEX(SPID!$A$2:$AM$15000,MATCH($B11,SPID!$D$2:$D$15000,0),2)&amp;" "&amp;INDEX(SPID!$A$2:$AM$15000,MATCH($B11,SPID!$D$2:$D$15000,0),3),"")))</f>
        <v/>
      </c>
      <c r="D11" s="29" t="str">
        <f aca="false">IF($B11="","",IF(INDEX(SPID!$A$2:$AM$15000,MATCH($B11,SPID!$D$2:$D$15000,0),11)&lt;&gt;$L$1,"",IFERROR(INDEX(SPID!$A$2:$AM$15000,MATCH($B11,SPID!$D$2:$D$15000,0),15)&amp;" ("&amp;INDEX(SPID!$A$2:$AM$15000,MATCH($B11,SPID!$D$2:$D$15000,0),14)&amp;")","")))</f>
        <v/>
      </c>
      <c r="E11" s="30" t="str">
        <f aca="false">IF($B11="","",IF(INDEX(SPID!$A$2:$AM$15000,MATCH($B11,SPID!$D$2:$D$15000,0),11)&lt;&gt;$L$1,"",IFERROR(INDEX(SPID!$A$2:$AM$15000,MATCH($B11,SPID!$D$2:$D$15000,0),9),"")))</f>
        <v/>
      </c>
      <c r="F11" s="30" t="str">
        <f aca="false">IF($B11="","",IF(INDEX(SPID!$A$2:$AM$15000,MATCH($B11,SPID!$D$2:$D$15000,0),11)&lt;&gt;$L$1,"",IFERROR(INDEX(SPID!$A$2:$AM$15000,MATCH($B11,SPID!$D$2:$D$15000,0),24),"")))</f>
        <v/>
      </c>
      <c r="G11" s="30" t="str">
        <f aca="false">IF($B11="","",IF(INDEX(SPID!$A$2:$AM$15000,MATCH($B11,SPID!$D$2:$D$15000,0),11)&lt;&gt;$L$1,"",IFERROR(INDEX(SPID!$A$2:$AM$15000,MATCH($B11,SPID!$D$2:$D$15000,0),21),"")))</f>
        <v/>
      </c>
      <c r="H11" s="31" t="s">
        <v>24</v>
      </c>
      <c r="I11" s="32" t="str">
        <f aca="false">IF($B11="","",IF(INDEX(SPID!$A$2:$AM$15000,MATCH($B11,SPID!$D$2:$D$15000,0),11)&lt;&gt;$L$1,"",IFERROR(INDEX(SPID!$A$2:$AM$15000,MATCH($B11,SPID!$D$2:$D$15000,0),37),"")))</f>
        <v/>
      </c>
      <c r="J11" s="33"/>
      <c r="K11" s="1"/>
    </row>
    <row r="12" customFormat="false" ht="24.75" hidden="false" customHeight="true" outlineLevel="0" collapsed="false">
      <c r="A12" s="27" t="n">
        <v>5</v>
      </c>
      <c r="B12" s="28"/>
      <c r="C12" s="29" t="str">
        <f aca="false">IF($B12="","",IF(INDEX(SPID!$A$2:$AM$15000,MATCH($B12,SPID!$D$2:$D$15000,0),11)&lt;&gt;$L$1,"CATEGORIE MESSIEURS",IFERROR(INDEX(SPID!$A$2:$AM$15000,MATCH($B12,SPID!$D$2:$D$15000,0),2)&amp;" "&amp;INDEX(SPID!$A$2:$AM$15000,MATCH($B12,SPID!$D$2:$D$15000,0),3),"")))</f>
        <v/>
      </c>
      <c r="D12" s="29" t="str">
        <f aca="false">IF($B12="","",IF(INDEX(SPID!$A$2:$AM$15000,MATCH($B12,SPID!$D$2:$D$15000,0),11)&lt;&gt;$L$1,"",IFERROR(INDEX(SPID!$A$2:$AM$15000,MATCH($B12,SPID!$D$2:$D$15000,0),15)&amp;" ("&amp;INDEX(SPID!$A$2:$AM$15000,MATCH($B12,SPID!$D$2:$D$15000,0),14)&amp;")","")))</f>
        <v/>
      </c>
      <c r="E12" s="30" t="str">
        <f aca="false">IF($B12="","",IF(INDEX(SPID!$A$2:$AM$15000,MATCH($B12,SPID!$D$2:$D$15000,0),11)&lt;&gt;$L$1,"",IFERROR(INDEX(SPID!$A$2:$AM$15000,MATCH($B12,SPID!$D$2:$D$15000,0),9),"")))</f>
        <v/>
      </c>
      <c r="F12" s="30" t="str">
        <f aca="false">IF($B12="","",IF(INDEX(SPID!$A$2:$AM$15000,MATCH($B12,SPID!$D$2:$D$15000,0),11)&lt;&gt;$L$1,"",IFERROR(INDEX(SPID!$A$2:$AM$15000,MATCH($B12,SPID!$D$2:$D$15000,0),24),"")))</f>
        <v/>
      </c>
      <c r="G12" s="30" t="str">
        <f aca="false">IF($B12="","",IF(INDEX(SPID!$A$2:$AM$15000,MATCH($B12,SPID!$D$2:$D$15000,0),11)&lt;&gt;$L$1,"",IFERROR(INDEX(SPID!$A$2:$AM$15000,MATCH($B12,SPID!$D$2:$D$15000,0),21),"")))</f>
        <v/>
      </c>
      <c r="H12" s="31" t="s">
        <v>24</v>
      </c>
      <c r="I12" s="32" t="str">
        <f aca="false">IF($B12="","",IF(INDEX(SPID!$A$2:$AM$15000,MATCH($B12,SPID!$D$2:$D$15000,0),11)&lt;&gt;$L$1,"",IFERROR(INDEX(SPID!$A$2:$AM$15000,MATCH($B12,SPID!$D$2:$D$15000,0),37),"")))</f>
        <v/>
      </c>
      <c r="J12" s="33"/>
      <c r="K12" s="1"/>
    </row>
    <row r="13" customFormat="false" ht="24.75" hidden="false" customHeight="true" outlineLevel="0" collapsed="false">
      <c r="A13" s="27" t="n">
        <v>6</v>
      </c>
      <c r="B13" s="28"/>
      <c r="C13" s="29" t="str">
        <f aca="false">IF($B13="","",IF(INDEX(SPID!$A$2:$AM$15000,MATCH($B13,SPID!$D$2:$D$15000,0),11)&lt;&gt;$L$1,"CATEGORIE MESSIEURS",IFERROR(INDEX(SPID!$A$2:$AM$15000,MATCH($B13,SPID!$D$2:$D$15000,0),2)&amp;" "&amp;INDEX(SPID!$A$2:$AM$15000,MATCH($B13,SPID!$D$2:$D$15000,0),3),"")))</f>
        <v/>
      </c>
      <c r="D13" s="29" t="str">
        <f aca="false">IF($B13="","",IF(INDEX(SPID!$A$2:$AM$15000,MATCH($B13,SPID!$D$2:$D$15000,0),11)&lt;&gt;$L$1,"",IFERROR(INDEX(SPID!$A$2:$AM$15000,MATCH($B13,SPID!$D$2:$D$15000,0),15)&amp;" ("&amp;INDEX(SPID!$A$2:$AM$15000,MATCH($B13,SPID!$D$2:$D$15000,0),14)&amp;")","")))</f>
        <v/>
      </c>
      <c r="E13" s="30" t="str">
        <f aca="false">IF($B13="","",IF(INDEX(SPID!$A$2:$AM$15000,MATCH($B13,SPID!$D$2:$D$15000,0),11)&lt;&gt;$L$1,"",IFERROR(INDEX(SPID!$A$2:$AM$15000,MATCH($B13,SPID!$D$2:$D$15000,0),9),"")))</f>
        <v/>
      </c>
      <c r="F13" s="30" t="str">
        <f aca="false">IF($B13="","",IF(INDEX(SPID!$A$2:$AM$15000,MATCH($B13,SPID!$D$2:$D$15000,0),11)&lt;&gt;$L$1,"",IFERROR(INDEX(SPID!$A$2:$AM$15000,MATCH($B13,SPID!$D$2:$D$15000,0),24),"")))</f>
        <v/>
      </c>
      <c r="G13" s="30" t="str">
        <f aca="false">IF($B13="","",IF(INDEX(SPID!$A$2:$AM$15000,MATCH($B13,SPID!$D$2:$D$15000,0),11)&lt;&gt;$L$1,"",IFERROR(INDEX(SPID!$A$2:$AM$15000,MATCH($B13,SPID!$D$2:$D$15000,0),21),"")))</f>
        <v/>
      </c>
      <c r="H13" s="31" t="s">
        <v>24</v>
      </c>
      <c r="I13" s="32" t="str">
        <f aca="false">IF($B13="","",IF(INDEX(SPID!$A$2:$AM$15000,MATCH($B13,SPID!$D$2:$D$15000,0),11)&lt;&gt;$L$1,"",IFERROR(INDEX(SPID!$A$2:$AM$15000,MATCH($B13,SPID!$D$2:$D$15000,0),37),"")))</f>
        <v/>
      </c>
      <c r="J13" s="33"/>
      <c r="K13" s="1"/>
    </row>
    <row r="14" customFormat="false" ht="24.75" hidden="false" customHeight="true" outlineLevel="0" collapsed="false">
      <c r="A14" s="27" t="n">
        <v>7</v>
      </c>
      <c r="B14" s="28"/>
      <c r="C14" s="29" t="str">
        <f aca="false">IF($B14="","",IF(INDEX(SPID!$A$2:$AM$15000,MATCH($B14,SPID!$D$2:$D$15000,0),11)&lt;&gt;$L$1,"CATEGORIE MESSIEURS",IFERROR(INDEX(SPID!$A$2:$AM$15000,MATCH($B14,SPID!$D$2:$D$15000,0),2)&amp;" "&amp;INDEX(SPID!$A$2:$AM$15000,MATCH($B14,SPID!$D$2:$D$15000,0),3),"")))</f>
        <v/>
      </c>
      <c r="D14" s="29" t="str">
        <f aca="false">IF($B14="","",IF(INDEX(SPID!$A$2:$AM$15000,MATCH($B14,SPID!$D$2:$D$15000,0),11)&lt;&gt;$L$1,"",IFERROR(INDEX(SPID!$A$2:$AM$15000,MATCH($B14,SPID!$D$2:$D$15000,0),15)&amp;" ("&amp;INDEX(SPID!$A$2:$AM$15000,MATCH($B14,SPID!$D$2:$D$15000,0),14)&amp;")","")))</f>
        <v/>
      </c>
      <c r="E14" s="30" t="str">
        <f aca="false">IF($B14="","",IF(INDEX(SPID!$A$2:$AM$15000,MATCH($B14,SPID!$D$2:$D$15000,0),11)&lt;&gt;$L$1,"",IFERROR(INDEX(SPID!$A$2:$AM$15000,MATCH($B14,SPID!$D$2:$D$15000,0),9),"")))</f>
        <v/>
      </c>
      <c r="F14" s="30" t="str">
        <f aca="false">IF($B14="","",IF(INDEX(SPID!$A$2:$AM$15000,MATCH($B14,SPID!$D$2:$D$15000,0),11)&lt;&gt;$L$1,"",IFERROR(INDEX(SPID!$A$2:$AM$15000,MATCH($B14,SPID!$D$2:$D$15000,0),24),"")))</f>
        <v/>
      </c>
      <c r="G14" s="30" t="str">
        <f aca="false">IF($B14="","",IF(INDEX(SPID!$A$2:$AM$15000,MATCH($B14,SPID!$D$2:$D$15000,0),11)&lt;&gt;$L$1,"",IFERROR(INDEX(SPID!$A$2:$AM$15000,MATCH($B14,SPID!$D$2:$D$15000,0),21),"")))</f>
        <v/>
      </c>
      <c r="H14" s="31" t="s">
        <v>24</v>
      </c>
      <c r="I14" s="32" t="str">
        <f aca="false">IF($B14="","",IF(INDEX(SPID!$A$2:$AM$15000,MATCH($B14,SPID!$D$2:$D$15000,0),11)&lt;&gt;$L$1,"",IFERROR(INDEX(SPID!$A$2:$AM$15000,MATCH($B14,SPID!$D$2:$D$15000,0),37),"")))</f>
        <v/>
      </c>
      <c r="J14" s="33"/>
      <c r="K14" s="1"/>
    </row>
    <row r="15" customFormat="false" ht="24.75" hidden="false" customHeight="true" outlineLevel="0" collapsed="false">
      <c r="A15" s="27" t="n">
        <v>8</v>
      </c>
      <c r="B15" s="28"/>
      <c r="C15" s="29" t="str">
        <f aca="false">IF($B15="","",IF(INDEX(SPID!$A$2:$AM$15000,MATCH($B15,SPID!$D$2:$D$15000,0),11)&lt;&gt;$L$1,"CATEGORIE MESSIEURS",IFERROR(INDEX(SPID!$A$2:$AM$15000,MATCH($B15,SPID!$D$2:$D$15000,0),2)&amp;" "&amp;INDEX(SPID!$A$2:$AM$15000,MATCH($B15,SPID!$D$2:$D$15000,0),3),"")))</f>
        <v/>
      </c>
      <c r="D15" s="29" t="str">
        <f aca="false">IF($B15="","",IF(INDEX(SPID!$A$2:$AM$15000,MATCH($B15,SPID!$D$2:$D$15000,0),11)&lt;&gt;$L$1,"",IFERROR(INDEX(SPID!$A$2:$AM$15000,MATCH($B15,SPID!$D$2:$D$15000,0),15)&amp;" ("&amp;INDEX(SPID!$A$2:$AM$15000,MATCH($B15,SPID!$D$2:$D$15000,0),14)&amp;")","")))</f>
        <v/>
      </c>
      <c r="E15" s="30" t="str">
        <f aca="false">IF($B15="","",IF(INDEX(SPID!$A$2:$AM$15000,MATCH($B15,SPID!$D$2:$D$15000,0),11)&lt;&gt;$L$1,"",IFERROR(INDEX(SPID!$A$2:$AM$15000,MATCH($B15,SPID!$D$2:$D$15000,0),9),"")))</f>
        <v/>
      </c>
      <c r="F15" s="30" t="str">
        <f aca="false">IF($B15="","",IF(INDEX(SPID!$A$2:$AM$15000,MATCH($B15,SPID!$D$2:$D$15000,0),11)&lt;&gt;$L$1,"",IFERROR(INDEX(SPID!$A$2:$AM$15000,MATCH($B15,SPID!$D$2:$D$15000,0),24),"")))</f>
        <v/>
      </c>
      <c r="G15" s="30" t="str">
        <f aca="false">IF($B15="","",IF(INDEX(SPID!$A$2:$AM$15000,MATCH($B15,SPID!$D$2:$D$15000,0),11)&lt;&gt;$L$1,"",IFERROR(INDEX(SPID!$A$2:$AM$15000,MATCH($B15,SPID!$D$2:$D$15000,0),21),"")))</f>
        <v/>
      </c>
      <c r="H15" s="31" t="s">
        <v>24</v>
      </c>
      <c r="I15" s="32" t="str">
        <f aca="false">IF($B15="","",IF(INDEX(SPID!$A$2:$AM$15000,MATCH($B15,SPID!$D$2:$D$15000,0),11)&lt;&gt;$L$1,"",IFERROR(INDEX(SPID!$A$2:$AM$15000,MATCH($B15,SPID!$D$2:$D$15000,0),37),"")))</f>
        <v/>
      </c>
      <c r="J15" s="33"/>
      <c r="K15" s="1"/>
    </row>
    <row r="16" customFormat="false" ht="24.75" hidden="false" customHeight="true" outlineLevel="0" collapsed="false">
      <c r="A16" s="27" t="n">
        <v>9</v>
      </c>
      <c r="B16" s="28"/>
      <c r="C16" s="29" t="str">
        <f aca="false">IF($B16="","",IF(INDEX(SPID!$A$2:$AM$15000,MATCH($B16,SPID!$D$2:$D$15000,0),11)&lt;&gt;$L$1,"CATEGORIE MESSIEURS",IFERROR(INDEX(SPID!$A$2:$AM$15000,MATCH($B16,SPID!$D$2:$D$15000,0),2)&amp;" "&amp;INDEX(SPID!$A$2:$AM$15000,MATCH($B16,SPID!$D$2:$D$15000,0),3),"")))</f>
        <v/>
      </c>
      <c r="D16" s="29" t="str">
        <f aca="false">IF($B16="","",IF(INDEX(SPID!$A$2:$AM$15000,MATCH($B16,SPID!$D$2:$D$15000,0),11)&lt;&gt;$L$1,"",IFERROR(INDEX(SPID!$A$2:$AM$15000,MATCH($B16,SPID!$D$2:$D$15000,0),15)&amp;" ("&amp;INDEX(SPID!$A$2:$AM$15000,MATCH($B16,SPID!$D$2:$D$15000,0),14)&amp;")","")))</f>
        <v/>
      </c>
      <c r="E16" s="30" t="str">
        <f aca="false">IF($B16="","",IF(INDEX(SPID!$A$2:$AM$15000,MATCH($B16,SPID!$D$2:$D$15000,0),11)&lt;&gt;$L$1,"",IFERROR(INDEX(SPID!$A$2:$AM$15000,MATCH($B16,SPID!$D$2:$D$15000,0),9),"")))</f>
        <v/>
      </c>
      <c r="F16" s="30" t="str">
        <f aca="false">IF($B16="","",IF(INDEX(SPID!$A$2:$AM$15000,MATCH($B16,SPID!$D$2:$D$15000,0),11)&lt;&gt;$L$1,"",IFERROR(INDEX(SPID!$A$2:$AM$15000,MATCH($B16,SPID!$D$2:$D$15000,0),24),"")))</f>
        <v/>
      </c>
      <c r="G16" s="30" t="str">
        <f aca="false">IF($B16="","",IF(INDEX(SPID!$A$2:$AM$15000,MATCH($B16,SPID!$D$2:$D$15000,0),11)&lt;&gt;$L$1,"",IFERROR(INDEX(SPID!$A$2:$AM$15000,MATCH($B16,SPID!$D$2:$D$15000,0),21),"")))</f>
        <v/>
      </c>
      <c r="H16" s="31" t="s">
        <v>24</v>
      </c>
      <c r="I16" s="32" t="str">
        <f aca="false">IF($B16="","",IF(INDEX(SPID!$A$2:$AM$15000,MATCH($B16,SPID!$D$2:$D$15000,0),11)&lt;&gt;$L$1,"",IFERROR(INDEX(SPID!$A$2:$AM$15000,MATCH($B16,SPID!$D$2:$D$15000,0),37),"")))</f>
        <v/>
      </c>
      <c r="J16" s="33"/>
      <c r="K16" s="1"/>
    </row>
    <row r="17" customFormat="false" ht="24.75" hidden="false" customHeight="true" outlineLevel="0" collapsed="false">
      <c r="A17" s="27" t="n">
        <v>10</v>
      </c>
      <c r="B17" s="28"/>
      <c r="C17" s="29" t="str">
        <f aca="false">IF($B17="","",IF(INDEX(SPID!$A$2:$AM$15000,MATCH($B17,SPID!$D$2:$D$15000,0),11)&lt;&gt;$L$1,"CATEGORIE MESSIEURS",IFERROR(INDEX(SPID!$A$2:$AM$15000,MATCH($B17,SPID!$D$2:$D$15000,0),2)&amp;" "&amp;INDEX(SPID!$A$2:$AM$15000,MATCH($B17,SPID!$D$2:$D$15000,0),3),"")))</f>
        <v/>
      </c>
      <c r="D17" s="29" t="str">
        <f aca="false">IF($B17="","",IF(INDEX(SPID!$A$2:$AM$15000,MATCH($B17,SPID!$D$2:$D$15000,0),11)&lt;&gt;$L$1,"",IFERROR(INDEX(SPID!$A$2:$AM$15000,MATCH($B17,SPID!$D$2:$D$15000,0),15)&amp;" ("&amp;INDEX(SPID!$A$2:$AM$15000,MATCH($B17,SPID!$D$2:$D$15000,0),14)&amp;")","")))</f>
        <v/>
      </c>
      <c r="E17" s="30" t="str">
        <f aca="false">IF($B17="","",IF(INDEX(SPID!$A$2:$AM$15000,MATCH($B17,SPID!$D$2:$D$15000,0),11)&lt;&gt;$L$1,"",IFERROR(INDEX(SPID!$A$2:$AM$15000,MATCH($B17,SPID!$D$2:$D$15000,0),9),"")))</f>
        <v/>
      </c>
      <c r="F17" s="30" t="str">
        <f aca="false">IF($B17="","",IF(INDEX(SPID!$A$2:$AM$15000,MATCH($B17,SPID!$D$2:$D$15000,0),11)&lt;&gt;$L$1,"",IFERROR(INDEX(SPID!$A$2:$AM$15000,MATCH($B17,SPID!$D$2:$D$15000,0),24),"")))</f>
        <v/>
      </c>
      <c r="G17" s="30" t="str">
        <f aca="false">IF($B17="","",IF(INDEX(SPID!$A$2:$AM$15000,MATCH($B17,SPID!$D$2:$D$15000,0),11)&lt;&gt;$L$1,"",IFERROR(INDEX(SPID!$A$2:$AM$15000,MATCH($B17,SPID!$D$2:$D$15000,0),21),"")))</f>
        <v/>
      </c>
      <c r="H17" s="31" t="s">
        <v>24</v>
      </c>
      <c r="I17" s="32" t="str">
        <f aca="false">IF($B17="","",IF(INDEX(SPID!$A$2:$AM$15000,MATCH($B17,SPID!$D$2:$D$15000,0),11)&lt;&gt;$L$1,"",IFERROR(INDEX(SPID!$A$2:$AM$15000,MATCH($B17,SPID!$D$2:$D$15000,0),37),"")))</f>
        <v/>
      </c>
      <c r="J17" s="33"/>
      <c r="K17" s="1"/>
    </row>
    <row r="18" customFormat="false" ht="24.75" hidden="false" customHeight="true" outlineLevel="0" collapsed="false">
      <c r="A18" s="27" t="n">
        <v>11</v>
      </c>
      <c r="B18" s="28"/>
      <c r="C18" s="29" t="str">
        <f aca="false">IF($B18="","",IF(INDEX(SPID!$A$2:$AM$15000,MATCH($B18,SPID!$D$2:$D$15000,0),11)&lt;&gt;$L$1,"CATEGORIE MESSIEURS",IFERROR(INDEX(SPID!$A$2:$AM$15000,MATCH($B18,SPID!$D$2:$D$15000,0),2)&amp;" "&amp;INDEX(SPID!$A$2:$AM$15000,MATCH($B18,SPID!$D$2:$D$15000,0),3),"")))</f>
        <v/>
      </c>
      <c r="D18" s="29" t="str">
        <f aca="false">IF($B18="","",IF(INDEX(SPID!$A$2:$AM$15000,MATCH($B18,SPID!$D$2:$D$15000,0),11)&lt;&gt;$L$1,"",IFERROR(INDEX(SPID!$A$2:$AM$15000,MATCH($B18,SPID!$D$2:$D$15000,0),15)&amp;" ("&amp;INDEX(SPID!$A$2:$AM$15000,MATCH($B18,SPID!$D$2:$D$15000,0),14)&amp;")","")))</f>
        <v/>
      </c>
      <c r="E18" s="30" t="str">
        <f aca="false">IF($B18="","",IF(INDEX(SPID!$A$2:$AM$15000,MATCH($B18,SPID!$D$2:$D$15000,0),11)&lt;&gt;$L$1,"",IFERROR(INDEX(SPID!$A$2:$AM$15000,MATCH($B18,SPID!$D$2:$D$15000,0),9),"")))</f>
        <v/>
      </c>
      <c r="F18" s="30" t="str">
        <f aca="false">IF($B18="","",IF(INDEX(SPID!$A$2:$AM$15000,MATCH($B18,SPID!$D$2:$D$15000,0),11)&lt;&gt;$L$1,"",IFERROR(INDEX(SPID!$A$2:$AM$15000,MATCH($B18,SPID!$D$2:$D$15000,0),24),"")))</f>
        <v/>
      </c>
      <c r="G18" s="30" t="str">
        <f aca="false">IF($B18="","",IF(INDEX(SPID!$A$2:$AM$15000,MATCH($B18,SPID!$D$2:$D$15000,0),11)&lt;&gt;$L$1,"",IFERROR(INDEX(SPID!$A$2:$AM$15000,MATCH($B18,SPID!$D$2:$D$15000,0),21),"")))</f>
        <v/>
      </c>
      <c r="H18" s="31" t="s">
        <v>24</v>
      </c>
      <c r="I18" s="32" t="str">
        <f aca="false">IF($B18="","",IF(INDEX(SPID!$A$2:$AM$15000,MATCH($B18,SPID!$D$2:$D$15000,0),11)&lt;&gt;$L$1,"",IFERROR(INDEX(SPID!$A$2:$AM$15000,MATCH($B18,SPID!$D$2:$D$15000,0),37),"")))</f>
        <v/>
      </c>
      <c r="J18" s="33"/>
      <c r="K18" s="1"/>
    </row>
    <row r="19" customFormat="false" ht="24.75" hidden="false" customHeight="true" outlineLevel="0" collapsed="false">
      <c r="A19" s="27" t="n">
        <v>12</v>
      </c>
      <c r="B19" s="28"/>
      <c r="C19" s="29" t="str">
        <f aca="false">IF($B19="","",IF(INDEX(SPID!$A$2:$AM$15000,MATCH($B19,SPID!$D$2:$D$15000,0),11)&lt;&gt;$L$1,"CATEGORIE MESSIEURS",IFERROR(INDEX(SPID!$A$2:$AM$15000,MATCH($B19,SPID!$D$2:$D$15000,0),2)&amp;" "&amp;INDEX(SPID!$A$2:$AM$15000,MATCH($B19,SPID!$D$2:$D$15000,0),3),"")))</f>
        <v/>
      </c>
      <c r="D19" s="29" t="str">
        <f aca="false">IF($B19="","",IF(INDEX(SPID!$A$2:$AM$15000,MATCH($B19,SPID!$D$2:$D$15000,0),11)&lt;&gt;$L$1,"",IFERROR(INDEX(SPID!$A$2:$AM$15000,MATCH($B19,SPID!$D$2:$D$15000,0),15)&amp;" ("&amp;INDEX(SPID!$A$2:$AM$15000,MATCH($B19,SPID!$D$2:$D$15000,0),14)&amp;")","")))</f>
        <v/>
      </c>
      <c r="E19" s="30" t="str">
        <f aca="false">IF($B19="","",IF(INDEX(SPID!$A$2:$AM$15000,MATCH($B19,SPID!$D$2:$D$15000,0),11)&lt;&gt;$L$1,"",IFERROR(INDEX(SPID!$A$2:$AM$15000,MATCH($B19,SPID!$D$2:$D$15000,0),9),"")))</f>
        <v/>
      </c>
      <c r="F19" s="30" t="str">
        <f aca="false">IF($B19="","",IF(INDEX(SPID!$A$2:$AM$15000,MATCH($B19,SPID!$D$2:$D$15000,0),11)&lt;&gt;$L$1,"",IFERROR(INDEX(SPID!$A$2:$AM$15000,MATCH($B19,SPID!$D$2:$D$15000,0),24),"")))</f>
        <v/>
      </c>
      <c r="G19" s="30" t="str">
        <f aca="false">IF($B19="","",IF(INDEX(SPID!$A$2:$AM$15000,MATCH($B19,SPID!$D$2:$D$15000,0),11)&lt;&gt;$L$1,"",IFERROR(INDEX(SPID!$A$2:$AM$15000,MATCH($B19,SPID!$D$2:$D$15000,0),21),"")))</f>
        <v/>
      </c>
      <c r="H19" s="31" t="s">
        <v>24</v>
      </c>
      <c r="I19" s="32" t="str">
        <f aca="false">IF($B19="","",IF(INDEX(SPID!$A$2:$AM$15000,MATCH($B19,SPID!$D$2:$D$15000,0),11)&lt;&gt;$L$1,"",IFERROR(INDEX(SPID!$A$2:$AM$15000,MATCH($B19,SPID!$D$2:$D$15000,0),37),"")))</f>
        <v/>
      </c>
      <c r="J19" s="33"/>
      <c r="K19" s="1"/>
    </row>
    <row r="20" customFormat="false" ht="24.75" hidden="false" customHeight="true" outlineLevel="0" collapsed="false">
      <c r="A20" s="27" t="n">
        <v>13</v>
      </c>
      <c r="B20" s="28"/>
      <c r="C20" s="29" t="str">
        <f aca="false">IF($B20="","",IF(INDEX(SPID!$A$2:$AM$15000,MATCH($B20,SPID!$D$2:$D$15000,0),11)&lt;&gt;$L$1,"CATEGORIE MESSIEURS",IFERROR(INDEX(SPID!$A$2:$AM$15000,MATCH($B20,SPID!$D$2:$D$15000,0),2)&amp;" "&amp;INDEX(SPID!$A$2:$AM$15000,MATCH($B20,SPID!$D$2:$D$15000,0),3),"")))</f>
        <v/>
      </c>
      <c r="D20" s="29" t="str">
        <f aca="false">IF($B20="","",IF(INDEX(SPID!$A$2:$AM$15000,MATCH($B20,SPID!$D$2:$D$15000,0),11)&lt;&gt;$L$1,"",IFERROR(INDEX(SPID!$A$2:$AM$15000,MATCH($B20,SPID!$D$2:$D$15000,0),15)&amp;" ("&amp;INDEX(SPID!$A$2:$AM$15000,MATCH($B20,SPID!$D$2:$D$15000,0),14)&amp;")","")))</f>
        <v/>
      </c>
      <c r="E20" s="30" t="str">
        <f aca="false">IF($B20="","",IF(INDEX(SPID!$A$2:$AM$15000,MATCH($B20,SPID!$D$2:$D$15000,0),11)&lt;&gt;$L$1,"",IFERROR(INDEX(SPID!$A$2:$AM$15000,MATCH($B20,SPID!$D$2:$D$15000,0),9),"")))</f>
        <v/>
      </c>
      <c r="F20" s="30" t="str">
        <f aca="false">IF($B20="","",IF(INDEX(SPID!$A$2:$AM$15000,MATCH($B20,SPID!$D$2:$D$15000,0),11)&lt;&gt;$L$1,"",IFERROR(INDEX(SPID!$A$2:$AM$15000,MATCH($B20,SPID!$D$2:$D$15000,0),24),"")))</f>
        <v/>
      </c>
      <c r="G20" s="30" t="str">
        <f aca="false">IF($B20="","",IF(INDEX(SPID!$A$2:$AM$15000,MATCH($B20,SPID!$D$2:$D$15000,0),11)&lt;&gt;$L$1,"",IFERROR(INDEX(SPID!$A$2:$AM$15000,MATCH($B20,SPID!$D$2:$D$15000,0),21),"")))</f>
        <v/>
      </c>
      <c r="H20" s="31" t="s">
        <v>24</v>
      </c>
      <c r="I20" s="32" t="str">
        <f aca="false">IF($B20="","",IF(INDEX(SPID!$A$2:$AM$15000,MATCH($B20,SPID!$D$2:$D$15000,0),11)&lt;&gt;$L$1,"",IFERROR(INDEX(SPID!$A$2:$AM$15000,MATCH($B20,SPID!$D$2:$D$15000,0),37),"")))</f>
        <v/>
      </c>
      <c r="J20" s="33"/>
      <c r="K20" s="1"/>
    </row>
    <row r="21" customFormat="false" ht="24.75" hidden="false" customHeight="true" outlineLevel="0" collapsed="false">
      <c r="A21" s="27" t="n">
        <v>14</v>
      </c>
      <c r="B21" s="28"/>
      <c r="C21" s="29" t="str">
        <f aca="false">IF($B21="","",IF(INDEX(SPID!$A$2:$AM$15000,MATCH($B21,SPID!$D$2:$D$15000,0),11)&lt;&gt;$L$1,"CATEGORIE MESSIEURS",IFERROR(INDEX(SPID!$A$2:$AM$15000,MATCH($B21,SPID!$D$2:$D$15000,0),2)&amp;" "&amp;INDEX(SPID!$A$2:$AM$15000,MATCH($B21,SPID!$D$2:$D$15000,0),3),"")))</f>
        <v/>
      </c>
      <c r="D21" s="29" t="str">
        <f aca="false">IF($B21="","",IF(INDEX(SPID!$A$2:$AM$15000,MATCH($B21,SPID!$D$2:$D$15000,0),11)&lt;&gt;$L$1,"",IFERROR(INDEX(SPID!$A$2:$AM$15000,MATCH($B21,SPID!$D$2:$D$15000,0),15)&amp;" ("&amp;INDEX(SPID!$A$2:$AM$15000,MATCH($B21,SPID!$D$2:$D$15000,0),14)&amp;")","")))</f>
        <v/>
      </c>
      <c r="E21" s="30" t="str">
        <f aca="false">IF($B21="","",IF(INDEX(SPID!$A$2:$AM$15000,MATCH($B21,SPID!$D$2:$D$15000,0),11)&lt;&gt;$L$1,"",IFERROR(INDEX(SPID!$A$2:$AM$15000,MATCH($B21,SPID!$D$2:$D$15000,0),9),"")))</f>
        <v/>
      </c>
      <c r="F21" s="30" t="str">
        <f aca="false">IF($B21="","",IF(INDEX(SPID!$A$2:$AM$15000,MATCH($B21,SPID!$D$2:$D$15000,0),11)&lt;&gt;$L$1,"",IFERROR(INDEX(SPID!$A$2:$AM$15000,MATCH($B21,SPID!$D$2:$D$15000,0),24),"")))</f>
        <v/>
      </c>
      <c r="G21" s="30" t="str">
        <f aca="false">IF($B21="","",IF(INDEX(SPID!$A$2:$AM$15000,MATCH($B21,SPID!$D$2:$D$15000,0),11)&lt;&gt;$L$1,"",IFERROR(INDEX(SPID!$A$2:$AM$15000,MATCH($B21,SPID!$D$2:$D$15000,0),21),"")))</f>
        <v/>
      </c>
      <c r="H21" s="31" t="s">
        <v>24</v>
      </c>
      <c r="I21" s="32" t="str">
        <f aca="false">IF($B21="","",IF(INDEX(SPID!$A$2:$AM$15000,MATCH($B21,SPID!$D$2:$D$15000,0),11)&lt;&gt;$L$1,"",IFERROR(INDEX(SPID!$A$2:$AM$15000,MATCH($B21,SPID!$D$2:$D$15000,0),37),"")))</f>
        <v/>
      </c>
      <c r="J21" s="33"/>
      <c r="K21" s="1"/>
    </row>
    <row r="22" customFormat="false" ht="24.75" hidden="false" customHeight="true" outlineLevel="0" collapsed="false">
      <c r="A22" s="27" t="n">
        <v>15</v>
      </c>
      <c r="B22" s="28"/>
      <c r="C22" s="29" t="str">
        <f aca="false">IF($B22="","",IF(INDEX(SPID!$A$2:$AM$15000,MATCH($B22,SPID!$D$2:$D$15000,0),11)&lt;&gt;$L$1,"CATEGORIE MESSIEURS",IFERROR(INDEX(SPID!$A$2:$AM$15000,MATCH($B22,SPID!$D$2:$D$15000,0),2)&amp;" "&amp;INDEX(SPID!$A$2:$AM$15000,MATCH($B22,SPID!$D$2:$D$15000,0),3),"")))</f>
        <v/>
      </c>
      <c r="D22" s="29" t="str">
        <f aca="false">IF($B22="","",IF(INDEX(SPID!$A$2:$AM$15000,MATCH($B22,SPID!$D$2:$D$15000,0),11)&lt;&gt;$L$1,"",IFERROR(INDEX(SPID!$A$2:$AM$15000,MATCH($B22,SPID!$D$2:$D$15000,0),15)&amp;" ("&amp;INDEX(SPID!$A$2:$AM$15000,MATCH($B22,SPID!$D$2:$D$15000,0),14)&amp;")","")))</f>
        <v/>
      </c>
      <c r="E22" s="30" t="str">
        <f aca="false">IF($B22="","",IF(INDEX(SPID!$A$2:$AM$15000,MATCH($B22,SPID!$D$2:$D$15000,0),11)&lt;&gt;$L$1,"",IFERROR(INDEX(SPID!$A$2:$AM$15000,MATCH($B22,SPID!$D$2:$D$15000,0),9),"")))</f>
        <v/>
      </c>
      <c r="F22" s="30" t="str">
        <f aca="false">IF($B22="","",IF(INDEX(SPID!$A$2:$AM$15000,MATCH($B22,SPID!$D$2:$D$15000,0),11)&lt;&gt;$L$1,"",IFERROR(INDEX(SPID!$A$2:$AM$15000,MATCH($B22,SPID!$D$2:$D$15000,0),24),"")))</f>
        <v/>
      </c>
      <c r="G22" s="30" t="str">
        <f aca="false">IF($B22="","",IF(INDEX(SPID!$A$2:$AM$15000,MATCH($B22,SPID!$D$2:$D$15000,0),11)&lt;&gt;$L$1,"",IFERROR(INDEX(SPID!$A$2:$AM$15000,MATCH($B22,SPID!$D$2:$D$15000,0),21),"")))</f>
        <v/>
      </c>
      <c r="H22" s="31" t="s">
        <v>24</v>
      </c>
      <c r="I22" s="32" t="str">
        <f aca="false">IF($B22="","",IF(INDEX(SPID!$A$2:$AM$15000,MATCH($B22,SPID!$D$2:$D$15000,0),11)&lt;&gt;$L$1,"",IFERROR(INDEX(SPID!$A$2:$AM$15000,MATCH($B22,SPID!$D$2:$D$15000,0),37),"")))</f>
        <v/>
      </c>
      <c r="J22" s="33"/>
      <c r="K22" s="1"/>
    </row>
    <row r="23" customFormat="false" ht="24.75" hidden="false" customHeight="true" outlineLevel="0" collapsed="false">
      <c r="A23" s="34" t="n">
        <v>16</v>
      </c>
      <c r="B23" s="35"/>
      <c r="C23" s="36" t="str">
        <f aca="false">IF($B23="","",IF(INDEX(SPID!$A$2:$AM$15000,MATCH($B23,SPID!$D$2:$D$15000,0),11)&lt;&gt;$L$1,"CATEGORIE MESSIEURS",IFERROR(INDEX(SPID!$A$2:$AM$15000,MATCH($B23,SPID!$D$2:$D$15000,0),2)&amp;" "&amp;INDEX(SPID!$A$2:$AM$15000,MATCH($B23,SPID!$D$2:$D$15000,0),3),"")))</f>
        <v/>
      </c>
      <c r="D23" s="36" t="str">
        <f aca="false">IF($B23="","",IF(INDEX(SPID!$A$2:$AM$15000,MATCH($B23,SPID!$D$2:$D$15000,0),11)&lt;&gt;$L$1,"",IFERROR(INDEX(SPID!$A$2:$AM$15000,MATCH($B23,SPID!$D$2:$D$15000,0),15)&amp;" ("&amp;INDEX(SPID!$A$2:$AM$15000,MATCH($B23,SPID!$D$2:$D$15000,0),14)&amp;")","")))</f>
        <v/>
      </c>
      <c r="E23" s="37" t="str">
        <f aca="false">IF($B23="","",IF(INDEX(SPID!$A$2:$AM$15000,MATCH($B23,SPID!$D$2:$D$15000,0),11)&lt;&gt;$L$1,"",IFERROR(INDEX(SPID!$A$2:$AM$15000,MATCH($B23,SPID!$D$2:$D$15000,0),9),"")))</f>
        <v/>
      </c>
      <c r="F23" s="37" t="str">
        <f aca="false">IF($B23="","",IF(INDEX(SPID!$A$2:$AM$15000,MATCH($B23,SPID!$D$2:$D$15000,0),11)&lt;&gt;$L$1,"",IFERROR(INDEX(SPID!$A$2:$AM$15000,MATCH($B23,SPID!$D$2:$D$15000,0),24),"")))</f>
        <v/>
      </c>
      <c r="G23" s="37" t="str">
        <f aca="false">IF($B23="","",IF(INDEX(SPID!$A$2:$AM$15000,MATCH($B23,SPID!$D$2:$D$15000,0),11)&lt;&gt;$L$1,"",IFERROR(INDEX(SPID!$A$2:$AM$15000,MATCH($B23,SPID!$D$2:$D$15000,0),21),"")))</f>
        <v/>
      </c>
      <c r="H23" s="38" t="s">
        <v>24</v>
      </c>
      <c r="I23" s="39" t="str">
        <f aca="false">IF($B23="","",IF(INDEX(SPID!$A$2:$AM$15000,MATCH($B23,SPID!$D$2:$D$15000,0),11)&lt;&gt;$L$1,"",IFERROR(INDEX(SPID!$A$2:$AM$15000,MATCH($B23,SPID!$D$2:$D$15000,0),37),"")))</f>
        <v/>
      </c>
      <c r="J23" s="40"/>
      <c r="K23" s="1"/>
    </row>
    <row r="24" customFormat="false" ht="24.75" hidden="false" customHeight="true" outlineLevel="0" collapsed="false">
      <c r="A24" s="41" t="s">
        <v>34</v>
      </c>
      <c r="B24" s="41"/>
      <c r="C24" s="41"/>
      <c r="D24" s="41"/>
      <c r="E24" s="41"/>
      <c r="F24" s="41"/>
      <c r="G24" s="41"/>
      <c r="H24" s="41"/>
      <c r="I24" s="41"/>
      <c r="J24" s="41"/>
    </row>
  </sheetData>
  <sheetProtection algorithmName="SHA-512" hashValue="TQ/VExH0ZAx54ufIvaTJIKP5Nm7J83h/1DK2kXwxXm8BotNktQ+uhMnaZgb7m8apajEnRXH5S36Sj7NKOwHvHQ==" saltValue="ySENRDZRRG44DXjdibE5xg==" spinCount="100000" sheet="true" objects="true" scenarios="true"/>
  <mergeCells count="6">
    <mergeCell ref="A2:J2"/>
    <mergeCell ref="A3:C3"/>
    <mergeCell ref="A4:C4"/>
    <mergeCell ref="A5:H5"/>
    <mergeCell ref="J5:J6"/>
    <mergeCell ref="A24:J24"/>
  </mergeCells>
  <conditionalFormatting sqref="J8:J23">
    <cfRule type="cellIs" priority="2" operator="equal" aboveAverage="0" equalAverage="0" bottom="0" percent="0" rank="0" text="" dxfId="2">
      <formula>"NON"</formula>
    </cfRule>
  </conditionalFormatting>
  <dataValidations count="1">
    <dataValidation allowBlank="true" errorStyle="stop" operator="between" showDropDown="false" showErrorMessage="true" showInputMessage="true" sqref="J8:J23" type="list">
      <formula1>"OUI,NON"</formula1>
      <formula2>0</formula2>
    </dataValidation>
  </dataValidations>
  <printOptions headings="false" gridLines="false" gridLinesSet="true" horizontalCentered="true" verticalCentered="true"/>
  <pageMargins left="0.196527777777778" right="0.196527777777778" top="0.196527777777778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2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9" activeCellId="0" sqref="I9"/>
    </sheetView>
  </sheetViews>
  <sheetFormatPr defaultColWidth="11.41796875" defaultRowHeight="12.75" zeroHeight="false" outlineLevelRow="0" outlineLevelCol="0"/>
  <cols>
    <col collapsed="false" customWidth="true" hidden="false" outlineLevel="0" max="1" min="1" style="1" width="5.71"/>
    <col collapsed="false" customWidth="true" hidden="false" outlineLevel="0" max="2" min="2" style="2" width="10.71"/>
    <col collapsed="false" customWidth="true" hidden="false" outlineLevel="0" max="3" min="3" style="2" width="35.71"/>
    <col collapsed="false" customWidth="true" hidden="false" outlineLevel="0" max="4" min="4" style="2" width="45.71"/>
    <col collapsed="false" customWidth="true" hidden="false" outlineLevel="0" max="6" min="5" style="1" width="5.71"/>
    <col collapsed="false" customWidth="true" hidden="false" outlineLevel="0" max="7" min="7" style="2" width="8.71"/>
    <col collapsed="false" customWidth="true" hidden="false" outlineLevel="0" max="8" min="8" style="2" width="7.71"/>
    <col collapsed="false" customWidth="true" hidden="false" outlineLevel="0" max="9" min="9" style="1" width="35.71"/>
    <col collapsed="false" customWidth="true" hidden="false" outlineLevel="0" max="10" min="10" style="1" width="10.71"/>
    <col collapsed="false" customWidth="false" hidden="false" outlineLevel="0" max="11" min="11" style="2" width="11.42"/>
    <col collapsed="false" customWidth="true" hidden="true" outlineLevel="0" max="12" min="12" style="2" width="10.08"/>
    <col collapsed="false" customWidth="false" hidden="false" outlineLevel="0" max="1024" min="13" style="2" width="11.42"/>
  </cols>
  <sheetData>
    <row r="1" customFormat="false" ht="24.75" hidden="false" customHeight="true" outlineLevel="0" collapsed="false">
      <c r="A1" s="2" t="s">
        <v>0</v>
      </c>
      <c r="J1" s="3" t="s">
        <v>1</v>
      </c>
      <c r="L1" s="2" t="s">
        <v>2</v>
      </c>
    </row>
    <row r="2" customFormat="false" ht="50.25" hidden="false" customHeight="true" outlineLevel="0" collapsed="false">
      <c r="A2" s="4" t="s">
        <v>3</v>
      </c>
      <c r="B2" s="4"/>
      <c r="C2" s="4"/>
      <c r="D2" s="4"/>
      <c r="E2" s="4"/>
      <c r="F2" s="4"/>
      <c r="G2" s="4"/>
      <c r="H2" s="4"/>
      <c r="I2" s="4"/>
      <c r="J2" s="4"/>
    </row>
    <row r="3" customFormat="false" ht="24.75" hidden="false" customHeight="true" outlineLevel="0" collapsed="false">
      <c r="A3" s="5" t="s">
        <v>4</v>
      </c>
      <c r="B3" s="5"/>
      <c r="C3" s="5"/>
      <c r="D3" s="42" t="str">
        <f aca="false">IF($B8="","",IF(INDEX(SPID!$A$2:$AM$15000,MATCH($B8,SPID!$D$2:$D$15000,0),11)&lt;&gt;$L$1,"",IFERROR(INDEX(SPID!$A$2:$AM$15000,MATCH($B8,SPID!$D$2:$D$15000,0),13),"")))</f>
        <v>D41</v>
      </c>
      <c r="E3" s="7"/>
      <c r="F3" s="2"/>
      <c r="I3" s="3" t="s">
        <v>5</v>
      </c>
    </row>
    <row r="4" customFormat="false" ht="24.75" hidden="false" customHeight="true" outlineLevel="0" collapsed="false">
      <c r="A4" s="8" t="s">
        <v>6</v>
      </c>
      <c r="B4" s="8"/>
      <c r="C4" s="8"/>
      <c r="D4" s="9" t="n">
        <f aca="false">COUNTA($B$8:$B$23)</f>
        <v>1</v>
      </c>
      <c r="E4" s="7"/>
      <c r="F4" s="2"/>
    </row>
    <row r="5" s="13" customFormat="true" ht="60" hidden="false" customHeight="true" outlineLevel="0" collapsed="false">
      <c r="A5" s="10" t="s">
        <v>38</v>
      </c>
      <c r="B5" s="10"/>
      <c r="C5" s="10"/>
      <c r="D5" s="10"/>
      <c r="E5" s="10"/>
      <c r="F5" s="10"/>
      <c r="G5" s="10"/>
      <c r="H5" s="10"/>
      <c r="I5" s="11" t="s">
        <v>8</v>
      </c>
      <c r="J5" s="12" t="s">
        <v>9</v>
      </c>
    </row>
    <row r="6" s="1" customFormat="true" ht="24.75" hidden="false" customHeight="true" outlineLevel="0" collapsed="false">
      <c r="A6" s="14" t="s">
        <v>10</v>
      </c>
      <c r="B6" s="14" t="s">
        <v>11</v>
      </c>
      <c r="C6" s="14" t="s">
        <v>12</v>
      </c>
      <c r="D6" s="14" t="s">
        <v>13</v>
      </c>
      <c r="E6" s="14" t="s">
        <v>14</v>
      </c>
      <c r="F6" s="14" t="s">
        <v>15</v>
      </c>
      <c r="G6" s="14" t="s">
        <v>16</v>
      </c>
      <c r="H6" s="14" t="s">
        <v>17</v>
      </c>
      <c r="I6" s="15" t="s">
        <v>18</v>
      </c>
      <c r="J6" s="12"/>
    </row>
    <row r="7" s="54" customFormat="true" ht="24.75" hidden="false" customHeight="true" outlineLevel="0" collapsed="false">
      <c r="A7" s="50" t="s">
        <v>19</v>
      </c>
      <c r="B7" s="51" t="s">
        <v>20</v>
      </c>
      <c r="C7" s="52" t="s">
        <v>21</v>
      </c>
      <c r="D7" s="52" t="s">
        <v>22</v>
      </c>
      <c r="E7" s="50" t="s">
        <v>23</v>
      </c>
      <c r="F7" s="50" t="n">
        <v>12</v>
      </c>
      <c r="G7" s="50" t="n">
        <v>1295</v>
      </c>
      <c r="H7" s="53" t="s">
        <v>24</v>
      </c>
      <c r="I7" s="50" t="s">
        <v>25</v>
      </c>
      <c r="J7" s="50" t="s">
        <v>26</v>
      </c>
    </row>
    <row r="8" customFormat="false" ht="24.75" hidden="false" customHeight="true" outlineLevel="0" collapsed="false">
      <c r="A8" s="20" t="n">
        <v>1</v>
      </c>
      <c r="B8" s="55" t="n">
        <v>4113941</v>
      </c>
      <c r="C8" s="22" t="str">
        <f aca="false">IF($B8="","",IF(INDEX(SPID!$A$2:$AM$15000,MATCH($B8,SPID!$D$2:$D$15000,0),11)&lt;&gt;$L$1,"CATEGORIE MESSIEURS",IFERROR(INDEX(SPID!$A$2:$AM$15000,MATCH($B8,SPID!$D$2:$D$15000,0),2)&amp;" "&amp;INDEX(SPID!$A$2:$AM$15000,MATCH($B8,SPID!$D$2:$D$15000,0),3),"")))</f>
        <v>BARRE GROLLEAU Anae</v>
      </c>
      <c r="D8" s="22" t="str">
        <f aca="false">IF($B8="","",IF(INDEX(SPID!$A$2:$AM$15000,MATCH($B8,SPID!$D$2:$D$15000,0),11)&lt;&gt;$L$1,"",IFERROR(INDEX(SPID!$A$2:$AM$15000,MATCH($B8,SPID!$D$2:$D$15000,0),15)&amp;" ("&amp;INDEX(SPID!$A$2:$AM$15000,MATCH($B8,SPID!$D$2:$D$15000,0),14)&amp;")","")))</f>
        <v>VINEUIL SPORTS / SUEVRES TT (04410612)</v>
      </c>
      <c r="E8" s="23" t="str">
        <f aca="false">IF($B8="","",IF(INDEX(SPID!$A$2:$AM$15000,MATCH($B8,SPID!$D$2:$D$15000,0),11)&lt;&gt;$L$1,"",IFERROR(INDEX(SPID!$A$2:$AM$15000,MATCH($B8,SPID!$D$2:$D$15000,0),9),"")))</f>
        <v>J1</v>
      </c>
      <c r="F8" s="23" t="n">
        <f aca="false">IF($B8="","",IF(INDEX(SPID!$A$2:$AM$15000,MATCH($B8,SPID!$D$2:$D$15000,0),11)&lt;&gt;$L$1,"",IFERROR(INDEX(SPID!$A$2:$AM$15000,MATCH($B8,SPID!$D$2:$D$15000,0),24),"")))</f>
        <v>11</v>
      </c>
      <c r="G8" s="23" t="n">
        <f aca="false">IF($B8="","",IF(INDEX(SPID!$A$2:$AM$15000,MATCH($B8,SPID!$D$2:$D$15000,0),11)&lt;&gt;$L$1,"",IFERROR(INDEX(SPID!$A$2:$AM$15000,MATCH($B8,SPID!$D$2:$D$15000,0),21),"")))</f>
        <v>1103</v>
      </c>
      <c r="H8" s="24" t="s">
        <v>24</v>
      </c>
      <c r="I8" s="25" t="s">
        <v>39</v>
      </c>
      <c r="J8" s="26" t="s">
        <v>26</v>
      </c>
      <c r="K8" s="47"/>
    </row>
    <row r="9" customFormat="false" ht="24.75" hidden="false" customHeight="true" outlineLevel="0" collapsed="false">
      <c r="A9" s="27" t="n">
        <v>2</v>
      </c>
      <c r="B9" s="28"/>
      <c r="C9" s="29" t="str">
        <f aca="false">IF($B9="","",IF(INDEX(SPID!$A$2:$AM$15000,MATCH($B9,SPID!$D$2:$D$15000,0),11)&lt;&gt;$L$1,"CATEGORIE MESSIEURS",IFERROR(INDEX(SPID!$A$2:$AM$15000,MATCH($B9,SPID!$D$2:$D$15000,0),2)&amp;" "&amp;INDEX(SPID!$A$2:$AM$15000,MATCH($B9,SPID!$D$2:$D$15000,0),3),"")))</f>
        <v/>
      </c>
      <c r="D9" s="29" t="str">
        <f aca="false">IF($B9="","",IF(INDEX(SPID!$A$2:$AM$15000,MATCH($B9,SPID!$D$2:$D$15000,0),11)&lt;&gt;$L$1,"",IFERROR(INDEX(SPID!$A$2:$AM$15000,MATCH($B9,SPID!$D$2:$D$15000,0),15)&amp;" ("&amp;INDEX(SPID!$A$2:$AM$15000,MATCH($B9,SPID!$D$2:$D$15000,0),14)&amp;")","")))</f>
        <v/>
      </c>
      <c r="E9" s="30" t="str">
        <f aca="false">IF($B9="","",IF(INDEX(SPID!$A$2:$AM$15000,MATCH($B9,SPID!$D$2:$D$15000,0),11)&lt;&gt;$L$1,"",IFERROR(INDEX(SPID!$A$2:$AM$15000,MATCH($B9,SPID!$D$2:$D$15000,0),9),"")))</f>
        <v/>
      </c>
      <c r="F9" s="30" t="str">
        <f aca="false">IF($B9="","",IF(INDEX(SPID!$A$2:$AM$15000,MATCH($B9,SPID!$D$2:$D$15000,0),11)&lt;&gt;$L$1,"",IFERROR(INDEX(SPID!$A$2:$AM$15000,MATCH($B9,SPID!$D$2:$D$15000,0),24),"")))</f>
        <v/>
      </c>
      <c r="G9" s="30" t="str">
        <f aca="false">IF($B9="","",IF(INDEX(SPID!$A$2:$AM$15000,MATCH($B9,SPID!$D$2:$D$15000,0),11)&lt;&gt;$L$1,"",IFERROR(INDEX(SPID!$A$2:$AM$15000,MATCH($B9,SPID!$D$2:$D$15000,0),21),"")))</f>
        <v/>
      </c>
      <c r="H9" s="31" t="s">
        <v>24</v>
      </c>
      <c r="I9" s="32" t="str">
        <f aca="false">IF($B9="","",IF(INDEX(SPID!$A$2:$AM$15000,MATCH($B9,SPID!$D$2:$D$15000,0),11)&lt;&gt;$L$1,"",IFERROR(INDEX(SPID!$A$2:$AM$15000,MATCH($B9,SPID!$D$2:$D$15000,0),37),"")))</f>
        <v/>
      </c>
      <c r="J9" s="33"/>
      <c r="K9" s="47"/>
    </row>
    <row r="10" customFormat="false" ht="24.75" hidden="false" customHeight="true" outlineLevel="0" collapsed="false">
      <c r="A10" s="27" t="n">
        <v>3</v>
      </c>
      <c r="B10" s="28"/>
      <c r="C10" s="29" t="str">
        <f aca="false">IF($B10="","",IF(INDEX(SPID!$A$2:$AM$15000,MATCH($B10,SPID!$D$2:$D$15000,0),11)&lt;&gt;$L$1,"CATEGORIE MESSIEURS",IFERROR(INDEX(SPID!$A$2:$AM$15000,MATCH($B10,SPID!$D$2:$D$15000,0),2)&amp;" "&amp;INDEX(SPID!$A$2:$AM$15000,MATCH($B10,SPID!$D$2:$D$15000,0),3),"")))</f>
        <v/>
      </c>
      <c r="D10" s="29" t="str">
        <f aca="false">IF($B10="","",IF(INDEX(SPID!$A$2:$AM$15000,MATCH($B10,SPID!$D$2:$D$15000,0),11)&lt;&gt;$L$1,"",IFERROR(INDEX(SPID!$A$2:$AM$15000,MATCH($B10,SPID!$D$2:$D$15000,0),15)&amp;" ("&amp;INDEX(SPID!$A$2:$AM$15000,MATCH($B10,SPID!$D$2:$D$15000,0),14)&amp;")","")))</f>
        <v/>
      </c>
      <c r="E10" s="30" t="str">
        <f aca="false">IF($B10="","",IF(INDEX(SPID!$A$2:$AM$15000,MATCH($B10,SPID!$D$2:$D$15000,0),11)&lt;&gt;$L$1,"",IFERROR(INDEX(SPID!$A$2:$AM$15000,MATCH($B10,SPID!$D$2:$D$15000,0),9),"")))</f>
        <v/>
      </c>
      <c r="F10" s="30" t="str">
        <f aca="false">IF($B10="","",IF(INDEX(SPID!$A$2:$AM$15000,MATCH($B10,SPID!$D$2:$D$15000,0),11)&lt;&gt;$L$1,"",IFERROR(INDEX(SPID!$A$2:$AM$15000,MATCH($B10,SPID!$D$2:$D$15000,0),24),"")))</f>
        <v/>
      </c>
      <c r="G10" s="30" t="str">
        <f aca="false">IF($B10="","",IF(INDEX(SPID!$A$2:$AM$15000,MATCH($B10,SPID!$D$2:$D$15000,0),11)&lt;&gt;$L$1,"",IFERROR(INDEX(SPID!$A$2:$AM$15000,MATCH($B10,SPID!$D$2:$D$15000,0),21),"")))</f>
        <v/>
      </c>
      <c r="H10" s="31" t="s">
        <v>24</v>
      </c>
      <c r="I10" s="32" t="str">
        <f aca="false">IF($B10="","",IF(INDEX(SPID!$A$2:$AM$15000,MATCH($B10,SPID!$D$2:$D$15000,0),11)&lt;&gt;$L$1,"",IFERROR(INDEX(SPID!$A$2:$AM$15000,MATCH($B10,SPID!$D$2:$D$15000,0),37),"")))</f>
        <v/>
      </c>
      <c r="J10" s="33"/>
      <c r="K10" s="47"/>
    </row>
    <row r="11" customFormat="false" ht="24.75" hidden="false" customHeight="true" outlineLevel="0" collapsed="false">
      <c r="A11" s="27" t="n">
        <v>4</v>
      </c>
      <c r="B11" s="28"/>
      <c r="C11" s="29" t="str">
        <f aca="false">IF($B11="","",IF(INDEX(SPID!$A$2:$AM$15000,MATCH($B11,SPID!$D$2:$D$15000,0),11)&lt;&gt;$L$1,"CATEGORIE MESSIEURS",IFERROR(INDEX(SPID!$A$2:$AM$15000,MATCH($B11,SPID!$D$2:$D$15000,0),2)&amp;" "&amp;INDEX(SPID!$A$2:$AM$15000,MATCH($B11,SPID!$D$2:$D$15000,0),3),"")))</f>
        <v/>
      </c>
      <c r="D11" s="29" t="str">
        <f aca="false">IF($B11="","",IF(INDEX(SPID!$A$2:$AM$15000,MATCH($B11,SPID!$D$2:$D$15000,0),11)&lt;&gt;$L$1,"",IFERROR(INDEX(SPID!$A$2:$AM$15000,MATCH($B11,SPID!$D$2:$D$15000,0),15)&amp;" ("&amp;INDEX(SPID!$A$2:$AM$15000,MATCH($B11,SPID!$D$2:$D$15000,0),14)&amp;")","")))</f>
        <v/>
      </c>
      <c r="E11" s="30" t="str">
        <f aca="false">IF($B11="","",IF(INDEX(SPID!$A$2:$AM$15000,MATCH($B11,SPID!$D$2:$D$15000,0),11)&lt;&gt;$L$1,"",IFERROR(INDEX(SPID!$A$2:$AM$15000,MATCH($B11,SPID!$D$2:$D$15000,0),9),"")))</f>
        <v/>
      </c>
      <c r="F11" s="30" t="str">
        <f aca="false">IF($B11="","",IF(INDEX(SPID!$A$2:$AM$15000,MATCH($B11,SPID!$D$2:$D$15000,0),11)&lt;&gt;$L$1,"",IFERROR(INDEX(SPID!$A$2:$AM$15000,MATCH($B11,SPID!$D$2:$D$15000,0),24),"")))</f>
        <v/>
      </c>
      <c r="G11" s="30" t="str">
        <f aca="false">IF($B11="","",IF(INDEX(SPID!$A$2:$AM$15000,MATCH($B11,SPID!$D$2:$D$15000,0),11)&lt;&gt;$L$1,"",IFERROR(INDEX(SPID!$A$2:$AM$15000,MATCH($B11,SPID!$D$2:$D$15000,0),21),"")))</f>
        <v/>
      </c>
      <c r="H11" s="31" t="s">
        <v>24</v>
      </c>
      <c r="I11" s="32" t="str">
        <f aca="false">IF($B11="","",IF(INDEX(SPID!$A$2:$AM$15000,MATCH($B11,SPID!$D$2:$D$15000,0),11)&lt;&gt;$L$1,"",IFERROR(INDEX(SPID!$A$2:$AM$15000,MATCH($B11,SPID!$D$2:$D$15000,0),37),"")))</f>
        <v/>
      </c>
      <c r="J11" s="33"/>
      <c r="K11" s="47"/>
    </row>
    <row r="12" customFormat="false" ht="24.75" hidden="false" customHeight="true" outlineLevel="0" collapsed="false">
      <c r="A12" s="27" t="n">
        <v>5</v>
      </c>
      <c r="B12" s="28"/>
      <c r="C12" s="29" t="str">
        <f aca="false">IF($B12="","",IF(INDEX(SPID!$A$2:$AM$15000,MATCH($B12,SPID!$D$2:$D$15000,0),11)&lt;&gt;$L$1,"CATEGORIE MESSIEURS",IFERROR(INDEX(SPID!$A$2:$AM$15000,MATCH($B12,SPID!$D$2:$D$15000,0),2)&amp;" "&amp;INDEX(SPID!$A$2:$AM$15000,MATCH($B12,SPID!$D$2:$D$15000,0),3),"")))</f>
        <v/>
      </c>
      <c r="D12" s="29" t="str">
        <f aca="false">IF($B12="","",IF(INDEX(SPID!$A$2:$AM$15000,MATCH($B12,SPID!$D$2:$D$15000,0),11)&lt;&gt;$L$1,"",IFERROR(INDEX(SPID!$A$2:$AM$15000,MATCH($B12,SPID!$D$2:$D$15000,0),15)&amp;" ("&amp;INDEX(SPID!$A$2:$AM$15000,MATCH($B12,SPID!$D$2:$D$15000,0),14)&amp;")","")))</f>
        <v/>
      </c>
      <c r="E12" s="30" t="str">
        <f aca="false">IF($B12="","",IF(INDEX(SPID!$A$2:$AM$15000,MATCH($B12,SPID!$D$2:$D$15000,0),11)&lt;&gt;$L$1,"",IFERROR(INDEX(SPID!$A$2:$AM$15000,MATCH($B12,SPID!$D$2:$D$15000,0),9),"")))</f>
        <v/>
      </c>
      <c r="F12" s="30" t="str">
        <f aca="false">IF($B12="","",IF(INDEX(SPID!$A$2:$AM$15000,MATCH($B12,SPID!$D$2:$D$15000,0),11)&lt;&gt;$L$1,"",IFERROR(INDEX(SPID!$A$2:$AM$15000,MATCH($B12,SPID!$D$2:$D$15000,0),24),"")))</f>
        <v/>
      </c>
      <c r="G12" s="30" t="str">
        <f aca="false">IF($B12="","",IF(INDEX(SPID!$A$2:$AM$15000,MATCH($B12,SPID!$D$2:$D$15000,0),11)&lt;&gt;$L$1,"",IFERROR(INDEX(SPID!$A$2:$AM$15000,MATCH($B12,SPID!$D$2:$D$15000,0),21),"")))</f>
        <v/>
      </c>
      <c r="H12" s="31" t="s">
        <v>24</v>
      </c>
      <c r="I12" s="32" t="str">
        <f aca="false">IF($B12="","",IF(INDEX(SPID!$A$2:$AM$15000,MATCH($B12,SPID!$D$2:$D$15000,0),11)&lt;&gt;$L$1,"",IFERROR(INDEX(SPID!$A$2:$AM$15000,MATCH($B12,SPID!$D$2:$D$15000,0),37),"")))</f>
        <v/>
      </c>
      <c r="J12" s="33"/>
      <c r="K12" s="47"/>
    </row>
    <row r="13" customFormat="false" ht="24.75" hidden="false" customHeight="true" outlineLevel="0" collapsed="false">
      <c r="A13" s="27" t="n">
        <v>6</v>
      </c>
      <c r="B13" s="28"/>
      <c r="C13" s="29" t="str">
        <f aca="false">IF($B13="","",IF(INDEX(SPID!$A$2:$AM$15000,MATCH($B13,SPID!$D$2:$D$15000,0),11)&lt;&gt;$L$1,"CATEGORIE MESSIEURS",IFERROR(INDEX(SPID!$A$2:$AM$15000,MATCH($B13,SPID!$D$2:$D$15000,0),2)&amp;" "&amp;INDEX(SPID!$A$2:$AM$15000,MATCH($B13,SPID!$D$2:$D$15000,0),3),"")))</f>
        <v/>
      </c>
      <c r="D13" s="29" t="str">
        <f aca="false">IF($B13="","",IF(INDEX(SPID!$A$2:$AM$15000,MATCH($B13,SPID!$D$2:$D$15000,0),11)&lt;&gt;$L$1,"",IFERROR(INDEX(SPID!$A$2:$AM$15000,MATCH($B13,SPID!$D$2:$D$15000,0),15)&amp;" ("&amp;INDEX(SPID!$A$2:$AM$15000,MATCH($B13,SPID!$D$2:$D$15000,0),14)&amp;")","")))</f>
        <v/>
      </c>
      <c r="E13" s="30" t="str">
        <f aca="false">IF($B13="","",IF(INDEX(SPID!$A$2:$AM$15000,MATCH($B13,SPID!$D$2:$D$15000,0),11)&lt;&gt;$L$1,"",IFERROR(INDEX(SPID!$A$2:$AM$15000,MATCH($B13,SPID!$D$2:$D$15000,0),9),"")))</f>
        <v/>
      </c>
      <c r="F13" s="30" t="str">
        <f aca="false">IF($B13="","",IF(INDEX(SPID!$A$2:$AM$15000,MATCH($B13,SPID!$D$2:$D$15000,0),11)&lt;&gt;$L$1,"",IFERROR(INDEX(SPID!$A$2:$AM$15000,MATCH($B13,SPID!$D$2:$D$15000,0),24),"")))</f>
        <v/>
      </c>
      <c r="G13" s="30" t="str">
        <f aca="false">IF($B13="","",IF(INDEX(SPID!$A$2:$AM$15000,MATCH($B13,SPID!$D$2:$D$15000,0),11)&lt;&gt;$L$1,"",IFERROR(INDEX(SPID!$A$2:$AM$15000,MATCH($B13,SPID!$D$2:$D$15000,0),21),"")))</f>
        <v/>
      </c>
      <c r="H13" s="31" t="s">
        <v>24</v>
      </c>
      <c r="I13" s="32" t="str">
        <f aca="false">IF($B13="","",IF(INDEX(SPID!$A$2:$AM$15000,MATCH($B13,SPID!$D$2:$D$15000,0),11)&lt;&gt;$L$1,"",IFERROR(INDEX(SPID!$A$2:$AM$15000,MATCH($B13,SPID!$D$2:$D$15000,0),37),"")))</f>
        <v/>
      </c>
      <c r="J13" s="33"/>
      <c r="K13" s="47"/>
    </row>
    <row r="14" customFormat="false" ht="24.75" hidden="false" customHeight="true" outlineLevel="0" collapsed="false">
      <c r="A14" s="27" t="n">
        <v>7</v>
      </c>
      <c r="B14" s="28"/>
      <c r="C14" s="29" t="str">
        <f aca="false">IF($B14="","",IF(INDEX(SPID!$A$2:$AM$15000,MATCH($B14,SPID!$D$2:$D$15000,0),11)&lt;&gt;$L$1,"CATEGORIE MESSIEURS",IFERROR(INDEX(SPID!$A$2:$AM$15000,MATCH($B14,SPID!$D$2:$D$15000,0),2)&amp;" "&amp;INDEX(SPID!$A$2:$AM$15000,MATCH($B14,SPID!$D$2:$D$15000,0),3),"")))</f>
        <v/>
      </c>
      <c r="D14" s="29" t="str">
        <f aca="false">IF($B14="","",IF(INDEX(SPID!$A$2:$AM$15000,MATCH($B14,SPID!$D$2:$D$15000,0),11)&lt;&gt;$L$1,"",IFERROR(INDEX(SPID!$A$2:$AM$15000,MATCH($B14,SPID!$D$2:$D$15000,0),15)&amp;" ("&amp;INDEX(SPID!$A$2:$AM$15000,MATCH($B14,SPID!$D$2:$D$15000,0),14)&amp;")","")))</f>
        <v/>
      </c>
      <c r="E14" s="30" t="str">
        <f aca="false">IF($B14="","",IF(INDEX(SPID!$A$2:$AM$15000,MATCH($B14,SPID!$D$2:$D$15000,0),11)&lt;&gt;$L$1,"",IFERROR(INDEX(SPID!$A$2:$AM$15000,MATCH($B14,SPID!$D$2:$D$15000,0),9),"")))</f>
        <v/>
      </c>
      <c r="F14" s="30" t="str">
        <f aca="false">IF($B14="","",IF(INDEX(SPID!$A$2:$AM$15000,MATCH($B14,SPID!$D$2:$D$15000,0),11)&lt;&gt;$L$1,"",IFERROR(INDEX(SPID!$A$2:$AM$15000,MATCH($B14,SPID!$D$2:$D$15000,0),24),"")))</f>
        <v/>
      </c>
      <c r="G14" s="30" t="str">
        <f aca="false">IF($B14="","",IF(INDEX(SPID!$A$2:$AM$15000,MATCH($B14,SPID!$D$2:$D$15000,0),11)&lt;&gt;$L$1,"",IFERROR(INDEX(SPID!$A$2:$AM$15000,MATCH($B14,SPID!$D$2:$D$15000,0),21),"")))</f>
        <v/>
      </c>
      <c r="H14" s="31" t="s">
        <v>24</v>
      </c>
      <c r="I14" s="32" t="str">
        <f aca="false">IF($B14="","",IF(INDEX(SPID!$A$2:$AM$15000,MATCH($B14,SPID!$D$2:$D$15000,0),11)&lt;&gt;$L$1,"",IFERROR(INDEX(SPID!$A$2:$AM$15000,MATCH($B14,SPID!$D$2:$D$15000,0),37),"")))</f>
        <v/>
      </c>
      <c r="J14" s="33"/>
      <c r="K14" s="47"/>
    </row>
    <row r="15" customFormat="false" ht="24.75" hidden="false" customHeight="true" outlineLevel="0" collapsed="false">
      <c r="A15" s="27" t="n">
        <v>8</v>
      </c>
      <c r="B15" s="28"/>
      <c r="C15" s="29" t="str">
        <f aca="false">IF($B15="","",IF(INDEX(SPID!$A$2:$AM$15000,MATCH($B15,SPID!$D$2:$D$15000,0),11)&lt;&gt;$L$1,"CATEGORIE MESSIEURS",IFERROR(INDEX(SPID!$A$2:$AM$15000,MATCH($B15,SPID!$D$2:$D$15000,0),2)&amp;" "&amp;INDEX(SPID!$A$2:$AM$15000,MATCH($B15,SPID!$D$2:$D$15000,0),3),"")))</f>
        <v/>
      </c>
      <c r="D15" s="29" t="str">
        <f aca="false">IF($B15="","",IF(INDEX(SPID!$A$2:$AM$15000,MATCH($B15,SPID!$D$2:$D$15000,0),11)&lt;&gt;$L$1,"",IFERROR(INDEX(SPID!$A$2:$AM$15000,MATCH($B15,SPID!$D$2:$D$15000,0),15)&amp;" ("&amp;INDEX(SPID!$A$2:$AM$15000,MATCH($B15,SPID!$D$2:$D$15000,0),14)&amp;")","")))</f>
        <v/>
      </c>
      <c r="E15" s="30" t="str">
        <f aca="false">IF($B15="","",IF(INDEX(SPID!$A$2:$AM$15000,MATCH($B15,SPID!$D$2:$D$15000,0),11)&lt;&gt;$L$1,"",IFERROR(INDEX(SPID!$A$2:$AM$15000,MATCH($B15,SPID!$D$2:$D$15000,0),9),"")))</f>
        <v/>
      </c>
      <c r="F15" s="30" t="str">
        <f aca="false">IF($B15="","",IF(INDEX(SPID!$A$2:$AM$15000,MATCH($B15,SPID!$D$2:$D$15000,0),11)&lt;&gt;$L$1,"",IFERROR(INDEX(SPID!$A$2:$AM$15000,MATCH($B15,SPID!$D$2:$D$15000,0),24),"")))</f>
        <v/>
      </c>
      <c r="G15" s="30" t="str">
        <f aca="false">IF($B15="","",IF(INDEX(SPID!$A$2:$AM$15000,MATCH($B15,SPID!$D$2:$D$15000,0),11)&lt;&gt;$L$1,"",IFERROR(INDEX(SPID!$A$2:$AM$15000,MATCH($B15,SPID!$D$2:$D$15000,0),21),"")))</f>
        <v/>
      </c>
      <c r="H15" s="31" t="s">
        <v>24</v>
      </c>
      <c r="I15" s="32" t="str">
        <f aca="false">IF($B15="","",IF(INDEX(SPID!$A$2:$AM$15000,MATCH($B15,SPID!$D$2:$D$15000,0),11)&lt;&gt;$L$1,"",IFERROR(INDEX(SPID!$A$2:$AM$15000,MATCH($B15,SPID!$D$2:$D$15000,0),37),"")))</f>
        <v/>
      </c>
      <c r="J15" s="33"/>
      <c r="K15" s="47"/>
    </row>
    <row r="16" customFormat="false" ht="24.75" hidden="false" customHeight="true" outlineLevel="0" collapsed="false">
      <c r="A16" s="27" t="n">
        <v>9</v>
      </c>
      <c r="B16" s="28"/>
      <c r="C16" s="29" t="str">
        <f aca="false">IF($B16="","",IF(INDEX(SPID!$A$2:$AM$15000,MATCH($B16,SPID!$D$2:$D$15000,0),11)&lt;&gt;$L$1,"CATEGORIE MESSIEURS",IFERROR(INDEX(SPID!$A$2:$AM$15000,MATCH($B16,SPID!$D$2:$D$15000,0),2)&amp;" "&amp;INDEX(SPID!$A$2:$AM$15000,MATCH($B16,SPID!$D$2:$D$15000,0),3),"")))</f>
        <v/>
      </c>
      <c r="D16" s="29" t="str">
        <f aca="false">IF($B16="","",IF(INDEX(SPID!$A$2:$AM$15000,MATCH($B16,SPID!$D$2:$D$15000,0),11)&lt;&gt;$L$1,"",IFERROR(INDEX(SPID!$A$2:$AM$15000,MATCH($B16,SPID!$D$2:$D$15000,0),15)&amp;" ("&amp;INDEX(SPID!$A$2:$AM$15000,MATCH($B16,SPID!$D$2:$D$15000,0),14)&amp;")","")))</f>
        <v/>
      </c>
      <c r="E16" s="30" t="str">
        <f aca="false">IF($B16="","",IF(INDEX(SPID!$A$2:$AM$15000,MATCH($B16,SPID!$D$2:$D$15000,0),11)&lt;&gt;$L$1,"",IFERROR(INDEX(SPID!$A$2:$AM$15000,MATCH($B16,SPID!$D$2:$D$15000,0),9),"")))</f>
        <v/>
      </c>
      <c r="F16" s="30" t="str">
        <f aca="false">IF($B16="","",IF(INDEX(SPID!$A$2:$AM$15000,MATCH($B16,SPID!$D$2:$D$15000,0),11)&lt;&gt;$L$1,"",IFERROR(INDEX(SPID!$A$2:$AM$15000,MATCH($B16,SPID!$D$2:$D$15000,0),24),"")))</f>
        <v/>
      </c>
      <c r="G16" s="30" t="str">
        <f aca="false">IF($B16="","",IF(INDEX(SPID!$A$2:$AM$15000,MATCH($B16,SPID!$D$2:$D$15000,0),11)&lt;&gt;$L$1,"",IFERROR(INDEX(SPID!$A$2:$AM$15000,MATCH($B16,SPID!$D$2:$D$15000,0),21),"")))</f>
        <v/>
      </c>
      <c r="H16" s="31" t="s">
        <v>24</v>
      </c>
      <c r="I16" s="32" t="str">
        <f aca="false">IF($B16="","",IF(INDEX(SPID!$A$2:$AM$15000,MATCH($B16,SPID!$D$2:$D$15000,0),11)&lt;&gt;$L$1,"",IFERROR(INDEX(SPID!$A$2:$AM$15000,MATCH($B16,SPID!$D$2:$D$15000,0),37),"")))</f>
        <v/>
      </c>
      <c r="J16" s="33"/>
      <c r="K16" s="47"/>
    </row>
    <row r="17" customFormat="false" ht="24.75" hidden="false" customHeight="true" outlineLevel="0" collapsed="false">
      <c r="A17" s="27" t="n">
        <v>10</v>
      </c>
      <c r="B17" s="28"/>
      <c r="C17" s="29" t="str">
        <f aca="false">IF($B17="","",IF(INDEX(SPID!$A$2:$AM$15000,MATCH($B17,SPID!$D$2:$D$15000,0),11)&lt;&gt;$L$1,"CATEGORIE MESSIEURS",IFERROR(INDEX(SPID!$A$2:$AM$15000,MATCH($B17,SPID!$D$2:$D$15000,0),2)&amp;" "&amp;INDEX(SPID!$A$2:$AM$15000,MATCH($B17,SPID!$D$2:$D$15000,0),3),"")))</f>
        <v/>
      </c>
      <c r="D17" s="29" t="str">
        <f aca="false">IF($B17="","",IF(INDEX(SPID!$A$2:$AM$15000,MATCH($B17,SPID!$D$2:$D$15000,0),11)&lt;&gt;$L$1,"",IFERROR(INDEX(SPID!$A$2:$AM$15000,MATCH($B17,SPID!$D$2:$D$15000,0),15)&amp;" ("&amp;INDEX(SPID!$A$2:$AM$15000,MATCH($B17,SPID!$D$2:$D$15000,0),14)&amp;")","")))</f>
        <v/>
      </c>
      <c r="E17" s="30" t="str">
        <f aca="false">IF($B17="","",IF(INDEX(SPID!$A$2:$AM$15000,MATCH($B17,SPID!$D$2:$D$15000,0),11)&lt;&gt;$L$1,"",IFERROR(INDEX(SPID!$A$2:$AM$15000,MATCH($B17,SPID!$D$2:$D$15000,0),9),"")))</f>
        <v/>
      </c>
      <c r="F17" s="30" t="str">
        <f aca="false">IF($B17="","",IF(INDEX(SPID!$A$2:$AM$15000,MATCH($B17,SPID!$D$2:$D$15000,0),11)&lt;&gt;$L$1,"",IFERROR(INDEX(SPID!$A$2:$AM$15000,MATCH($B17,SPID!$D$2:$D$15000,0),24),"")))</f>
        <v/>
      </c>
      <c r="G17" s="30" t="str">
        <f aca="false">IF($B17="","",IF(INDEX(SPID!$A$2:$AM$15000,MATCH($B17,SPID!$D$2:$D$15000,0),11)&lt;&gt;$L$1,"",IFERROR(INDEX(SPID!$A$2:$AM$15000,MATCH($B17,SPID!$D$2:$D$15000,0),21),"")))</f>
        <v/>
      </c>
      <c r="H17" s="31" t="s">
        <v>24</v>
      </c>
      <c r="I17" s="32" t="str">
        <f aca="false">IF($B17="","",IF(INDEX(SPID!$A$2:$AM$15000,MATCH($B17,SPID!$D$2:$D$15000,0),11)&lt;&gt;$L$1,"",IFERROR(INDEX(SPID!$A$2:$AM$15000,MATCH($B17,SPID!$D$2:$D$15000,0),37),"")))</f>
        <v/>
      </c>
      <c r="J17" s="33"/>
      <c r="K17" s="47"/>
    </row>
    <row r="18" customFormat="false" ht="24.75" hidden="false" customHeight="true" outlineLevel="0" collapsed="false">
      <c r="A18" s="27" t="n">
        <v>11</v>
      </c>
      <c r="B18" s="28"/>
      <c r="C18" s="29" t="str">
        <f aca="false">IF($B18="","",IF(INDEX(SPID!$A$2:$AM$15000,MATCH($B18,SPID!$D$2:$D$15000,0),11)&lt;&gt;$L$1,"CATEGORIE MESSIEURS",IFERROR(INDEX(SPID!$A$2:$AM$15000,MATCH($B18,SPID!$D$2:$D$15000,0),2)&amp;" "&amp;INDEX(SPID!$A$2:$AM$15000,MATCH($B18,SPID!$D$2:$D$15000,0),3),"")))</f>
        <v/>
      </c>
      <c r="D18" s="29" t="str">
        <f aca="false">IF($B18="","",IF(INDEX(SPID!$A$2:$AM$15000,MATCH($B18,SPID!$D$2:$D$15000,0),11)&lt;&gt;$L$1,"",IFERROR(INDEX(SPID!$A$2:$AM$15000,MATCH($B18,SPID!$D$2:$D$15000,0),15)&amp;" ("&amp;INDEX(SPID!$A$2:$AM$15000,MATCH($B18,SPID!$D$2:$D$15000,0),14)&amp;")","")))</f>
        <v/>
      </c>
      <c r="E18" s="30" t="str">
        <f aca="false">IF($B18="","",IF(INDEX(SPID!$A$2:$AM$15000,MATCH($B18,SPID!$D$2:$D$15000,0),11)&lt;&gt;$L$1,"",IFERROR(INDEX(SPID!$A$2:$AM$15000,MATCH($B18,SPID!$D$2:$D$15000,0),9),"")))</f>
        <v/>
      </c>
      <c r="F18" s="30" t="str">
        <f aca="false">IF($B18="","",IF(INDEX(SPID!$A$2:$AM$15000,MATCH($B18,SPID!$D$2:$D$15000,0),11)&lt;&gt;$L$1,"",IFERROR(INDEX(SPID!$A$2:$AM$15000,MATCH($B18,SPID!$D$2:$D$15000,0),24),"")))</f>
        <v/>
      </c>
      <c r="G18" s="30" t="str">
        <f aca="false">IF($B18="","",IF(INDEX(SPID!$A$2:$AM$15000,MATCH($B18,SPID!$D$2:$D$15000,0),11)&lt;&gt;$L$1,"",IFERROR(INDEX(SPID!$A$2:$AM$15000,MATCH($B18,SPID!$D$2:$D$15000,0),21),"")))</f>
        <v/>
      </c>
      <c r="H18" s="31" t="s">
        <v>24</v>
      </c>
      <c r="I18" s="32" t="str">
        <f aca="false">IF($B18="","",IF(INDEX(SPID!$A$2:$AM$15000,MATCH($B18,SPID!$D$2:$D$15000,0),11)&lt;&gt;$L$1,"",IFERROR(INDEX(SPID!$A$2:$AM$15000,MATCH($B18,SPID!$D$2:$D$15000,0),37),"")))</f>
        <v/>
      </c>
      <c r="J18" s="33"/>
      <c r="K18" s="47"/>
    </row>
    <row r="19" customFormat="false" ht="24.75" hidden="false" customHeight="true" outlineLevel="0" collapsed="false">
      <c r="A19" s="27" t="n">
        <v>12</v>
      </c>
      <c r="B19" s="28"/>
      <c r="C19" s="29" t="str">
        <f aca="false">IF($B19="","",IF(INDEX(SPID!$A$2:$AM$15000,MATCH($B19,SPID!$D$2:$D$15000,0),11)&lt;&gt;$L$1,"CATEGORIE MESSIEURS",IFERROR(INDEX(SPID!$A$2:$AM$15000,MATCH($B19,SPID!$D$2:$D$15000,0),2)&amp;" "&amp;INDEX(SPID!$A$2:$AM$15000,MATCH($B19,SPID!$D$2:$D$15000,0),3),"")))</f>
        <v/>
      </c>
      <c r="D19" s="29" t="str">
        <f aca="false">IF($B19="","",IF(INDEX(SPID!$A$2:$AM$15000,MATCH($B19,SPID!$D$2:$D$15000,0),11)&lt;&gt;$L$1,"",IFERROR(INDEX(SPID!$A$2:$AM$15000,MATCH($B19,SPID!$D$2:$D$15000,0),15)&amp;" ("&amp;INDEX(SPID!$A$2:$AM$15000,MATCH($B19,SPID!$D$2:$D$15000,0),14)&amp;")","")))</f>
        <v/>
      </c>
      <c r="E19" s="30" t="str">
        <f aca="false">IF($B19="","",IF(INDEX(SPID!$A$2:$AM$15000,MATCH($B19,SPID!$D$2:$D$15000,0),11)&lt;&gt;$L$1,"",IFERROR(INDEX(SPID!$A$2:$AM$15000,MATCH($B19,SPID!$D$2:$D$15000,0),9),"")))</f>
        <v/>
      </c>
      <c r="F19" s="30" t="str">
        <f aca="false">IF($B19="","",IF(INDEX(SPID!$A$2:$AM$15000,MATCH($B19,SPID!$D$2:$D$15000,0),11)&lt;&gt;$L$1,"",IFERROR(INDEX(SPID!$A$2:$AM$15000,MATCH($B19,SPID!$D$2:$D$15000,0),24),"")))</f>
        <v/>
      </c>
      <c r="G19" s="30" t="str">
        <f aca="false">IF($B19="","",IF(INDEX(SPID!$A$2:$AM$15000,MATCH($B19,SPID!$D$2:$D$15000,0),11)&lt;&gt;$L$1,"",IFERROR(INDEX(SPID!$A$2:$AM$15000,MATCH($B19,SPID!$D$2:$D$15000,0),21),"")))</f>
        <v/>
      </c>
      <c r="H19" s="31" t="s">
        <v>24</v>
      </c>
      <c r="I19" s="32" t="str">
        <f aca="false">IF($B19="","",IF(INDEX(SPID!$A$2:$AM$15000,MATCH($B19,SPID!$D$2:$D$15000,0),11)&lt;&gt;$L$1,"",IFERROR(INDEX(SPID!$A$2:$AM$15000,MATCH($B19,SPID!$D$2:$D$15000,0),37),"")))</f>
        <v/>
      </c>
      <c r="J19" s="33"/>
      <c r="K19" s="47"/>
    </row>
    <row r="20" customFormat="false" ht="24.75" hidden="false" customHeight="true" outlineLevel="0" collapsed="false">
      <c r="A20" s="27" t="n">
        <v>13</v>
      </c>
      <c r="B20" s="28"/>
      <c r="C20" s="29" t="str">
        <f aca="false">IF($B20="","",IF(INDEX(SPID!$A$2:$AM$15000,MATCH($B20,SPID!$D$2:$D$15000,0),11)&lt;&gt;$L$1,"CATEGORIE MESSIEURS",IFERROR(INDEX(SPID!$A$2:$AM$15000,MATCH($B20,SPID!$D$2:$D$15000,0),2)&amp;" "&amp;INDEX(SPID!$A$2:$AM$15000,MATCH($B20,SPID!$D$2:$D$15000,0),3),"")))</f>
        <v/>
      </c>
      <c r="D20" s="29" t="str">
        <f aca="false">IF($B20="","",IF(INDEX(SPID!$A$2:$AM$15000,MATCH($B20,SPID!$D$2:$D$15000,0),11)&lt;&gt;$L$1,"",IFERROR(INDEX(SPID!$A$2:$AM$15000,MATCH($B20,SPID!$D$2:$D$15000,0),15)&amp;" ("&amp;INDEX(SPID!$A$2:$AM$15000,MATCH($B20,SPID!$D$2:$D$15000,0),14)&amp;")","")))</f>
        <v/>
      </c>
      <c r="E20" s="30" t="str">
        <f aca="false">IF($B20="","",IF(INDEX(SPID!$A$2:$AM$15000,MATCH($B20,SPID!$D$2:$D$15000,0),11)&lt;&gt;$L$1,"",IFERROR(INDEX(SPID!$A$2:$AM$15000,MATCH($B20,SPID!$D$2:$D$15000,0),9),"")))</f>
        <v/>
      </c>
      <c r="F20" s="30" t="str">
        <f aca="false">IF($B20="","",IF(INDEX(SPID!$A$2:$AM$15000,MATCH($B20,SPID!$D$2:$D$15000,0),11)&lt;&gt;$L$1,"",IFERROR(INDEX(SPID!$A$2:$AM$15000,MATCH($B20,SPID!$D$2:$D$15000,0),24),"")))</f>
        <v/>
      </c>
      <c r="G20" s="30" t="str">
        <f aca="false">IF($B20="","",IF(INDEX(SPID!$A$2:$AM$15000,MATCH($B20,SPID!$D$2:$D$15000,0),11)&lt;&gt;$L$1,"",IFERROR(INDEX(SPID!$A$2:$AM$15000,MATCH($B20,SPID!$D$2:$D$15000,0),21),"")))</f>
        <v/>
      </c>
      <c r="H20" s="31" t="s">
        <v>24</v>
      </c>
      <c r="I20" s="32" t="str">
        <f aca="false">IF($B20="","",IF(INDEX(SPID!$A$2:$AM$15000,MATCH($B20,SPID!$D$2:$D$15000,0),11)&lt;&gt;$L$1,"",IFERROR(INDEX(SPID!$A$2:$AM$15000,MATCH($B20,SPID!$D$2:$D$15000,0),37),"")))</f>
        <v/>
      </c>
      <c r="J20" s="33"/>
      <c r="K20" s="47"/>
    </row>
    <row r="21" customFormat="false" ht="24.75" hidden="false" customHeight="true" outlineLevel="0" collapsed="false">
      <c r="A21" s="27" t="n">
        <v>14</v>
      </c>
      <c r="B21" s="28"/>
      <c r="C21" s="29" t="str">
        <f aca="false">IF($B21="","",IF(INDEX(SPID!$A$2:$AM$15000,MATCH($B21,SPID!$D$2:$D$15000,0),11)&lt;&gt;$L$1,"CATEGORIE MESSIEURS",IFERROR(INDEX(SPID!$A$2:$AM$15000,MATCH($B21,SPID!$D$2:$D$15000,0),2)&amp;" "&amp;INDEX(SPID!$A$2:$AM$15000,MATCH($B21,SPID!$D$2:$D$15000,0),3),"")))</f>
        <v/>
      </c>
      <c r="D21" s="29" t="str">
        <f aca="false">IF($B21="","",IF(INDEX(SPID!$A$2:$AM$15000,MATCH($B21,SPID!$D$2:$D$15000,0),11)&lt;&gt;$L$1,"",IFERROR(INDEX(SPID!$A$2:$AM$15000,MATCH($B21,SPID!$D$2:$D$15000,0),15)&amp;" ("&amp;INDEX(SPID!$A$2:$AM$15000,MATCH($B21,SPID!$D$2:$D$15000,0),14)&amp;")","")))</f>
        <v/>
      </c>
      <c r="E21" s="30" t="str">
        <f aca="false">IF($B21="","",IF(INDEX(SPID!$A$2:$AM$15000,MATCH($B21,SPID!$D$2:$D$15000,0),11)&lt;&gt;$L$1,"",IFERROR(INDEX(SPID!$A$2:$AM$15000,MATCH($B21,SPID!$D$2:$D$15000,0),9),"")))</f>
        <v/>
      </c>
      <c r="F21" s="30" t="str">
        <f aca="false">IF($B21="","",IF(INDEX(SPID!$A$2:$AM$15000,MATCH($B21,SPID!$D$2:$D$15000,0),11)&lt;&gt;$L$1,"",IFERROR(INDEX(SPID!$A$2:$AM$15000,MATCH($B21,SPID!$D$2:$D$15000,0),24),"")))</f>
        <v/>
      </c>
      <c r="G21" s="30" t="str">
        <f aca="false">IF($B21="","",IF(INDEX(SPID!$A$2:$AM$15000,MATCH($B21,SPID!$D$2:$D$15000,0),11)&lt;&gt;$L$1,"",IFERROR(INDEX(SPID!$A$2:$AM$15000,MATCH($B21,SPID!$D$2:$D$15000,0),21),"")))</f>
        <v/>
      </c>
      <c r="H21" s="31" t="s">
        <v>24</v>
      </c>
      <c r="I21" s="32" t="str">
        <f aca="false">IF($B21="","",IF(INDEX(SPID!$A$2:$AM$15000,MATCH($B21,SPID!$D$2:$D$15000,0),11)&lt;&gt;$L$1,"",IFERROR(INDEX(SPID!$A$2:$AM$15000,MATCH($B21,SPID!$D$2:$D$15000,0),37),"")))</f>
        <v/>
      </c>
      <c r="J21" s="33"/>
      <c r="K21" s="47"/>
    </row>
    <row r="22" customFormat="false" ht="24.75" hidden="false" customHeight="true" outlineLevel="0" collapsed="false">
      <c r="A22" s="27" t="n">
        <v>15</v>
      </c>
      <c r="B22" s="28"/>
      <c r="C22" s="29" t="str">
        <f aca="false">IF($B22="","",IF(INDEX(SPID!$A$2:$AM$15000,MATCH($B22,SPID!$D$2:$D$15000,0),11)&lt;&gt;$L$1,"CATEGORIE MESSIEURS",IFERROR(INDEX(SPID!$A$2:$AM$15000,MATCH($B22,SPID!$D$2:$D$15000,0),2)&amp;" "&amp;INDEX(SPID!$A$2:$AM$15000,MATCH($B22,SPID!$D$2:$D$15000,0),3),"")))</f>
        <v/>
      </c>
      <c r="D22" s="29" t="str">
        <f aca="false">IF($B22="","",IF(INDEX(SPID!$A$2:$AM$15000,MATCH($B22,SPID!$D$2:$D$15000,0),11)&lt;&gt;$L$1,"",IFERROR(INDEX(SPID!$A$2:$AM$15000,MATCH($B22,SPID!$D$2:$D$15000,0),15)&amp;" ("&amp;INDEX(SPID!$A$2:$AM$15000,MATCH($B22,SPID!$D$2:$D$15000,0),14)&amp;")","")))</f>
        <v/>
      </c>
      <c r="E22" s="30" t="str">
        <f aca="false">IF($B22="","",IF(INDEX(SPID!$A$2:$AM$15000,MATCH($B22,SPID!$D$2:$D$15000,0),11)&lt;&gt;$L$1,"",IFERROR(INDEX(SPID!$A$2:$AM$15000,MATCH($B22,SPID!$D$2:$D$15000,0),9),"")))</f>
        <v/>
      </c>
      <c r="F22" s="30" t="str">
        <f aca="false">IF($B22="","",IF(INDEX(SPID!$A$2:$AM$15000,MATCH($B22,SPID!$D$2:$D$15000,0),11)&lt;&gt;$L$1,"",IFERROR(INDEX(SPID!$A$2:$AM$15000,MATCH($B22,SPID!$D$2:$D$15000,0),24),"")))</f>
        <v/>
      </c>
      <c r="G22" s="30" t="str">
        <f aca="false">IF($B22="","",IF(INDEX(SPID!$A$2:$AM$15000,MATCH($B22,SPID!$D$2:$D$15000,0),11)&lt;&gt;$L$1,"",IFERROR(INDEX(SPID!$A$2:$AM$15000,MATCH($B22,SPID!$D$2:$D$15000,0),21),"")))</f>
        <v/>
      </c>
      <c r="H22" s="31" t="s">
        <v>24</v>
      </c>
      <c r="I22" s="32" t="str">
        <f aca="false">IF($B22="","",IF(INDEX(SPID!$A$2:$AM$15000,MATCH($B22,SPID!$D$2:$D$15000,0),11)&lt;&gt;$L$1,"",IFERROR(INDEX(SPID!$A$2:$AM$15000,MATCH($B22,SPID!$D$2:$D$15000,0),37),"")))</f>
        <v/>
      </c>
      <c r="J22" s="33"/>
      <c r="K22" s="47"/>
    </row>
    <row r="23" customFormat="false" ht="24.75" hidden="false" customHeight="true" outlineLevel="0" collapsed="false">
      <c r="A23" s="34" t="n">
        <v>16</v>
      </c>
      <c r="B23" s="35"/>
      <c r="C23" s="36" t="str">
        <f aca="false">IF($B23="","",IF(INDEX(SPID!$A$2:$AM$15000,MATCH($B23,SPID!$D$2:$D$15000,0),11)&lt;&gt;$L$1,"CATEGORIE MESSIEURS",IFERROR(INDEX(SPID!$A$2:$AM$15000,MATCH($B23,SPID!$D$2:$D$15000,0),2)&amp;" "&amp;INDEX(SPID!$A$2:$AM$15000,MATCH($B23,SPID!$D$2:$D$15000,0),3),"")))</f>
        <v/>
      </c>
      <c r="D23" s="36" t="str">
        <f aca="false">IF($B23="","",IF(INDEX(SPID!$A$2:$AM$15000,MATCH($B23,SPID!$D$2:$D$15000,0),11)&lt;&gt;$L$1,"",IFERROR(INDEX(SPID!$A$2:$AM$15000,MATCH($B23,SPID!$D$2:$D$15000,0),15)&amp;" ("&amp;INDEX(SPID!$A$2:$AM$15000,MATCH($B23,SPID!$D$2:$D$15000,0),14)&amp;")","")))</f>
        <v/>
      </c>
      <c r="E23" s="37" t="str">
        <f aca="false">IF($B23="","",IF(INDEX(SPID!$A$2:$AM$15000,MATCH($B23,SPID!$D$2:$D$15000,0),11)&lt;&gt;$L$1,"",IFERROR(INDEX(SPID!$A$2:$AM$15000,MATCH($B23,SPID!$D$2:$D$15000,0),9),"")))</f>
        <v/>
      </c>
      <c r="F23" s="37" t="str">
        <f aca="false">IF($B23="","",IF(INDEX(SPID!$A$2:$AM$15000,MATCH($B23,SPID!$D$2:$D$15000,0),11)&lt;&gt;$L$1,"",IFERROR(INDEX(SPID!$A$2:$AM$15000,MATCH($B23,SPID!$D$2:$D$15000,0),24),"")))</f>
        <v/>
      </c>
      <c r="G23" s="37" t="str">
        <f aca="false">IF($B23="","",IF(INDEX(SPID!$A$2:$AM$15000,MATCH($B23,SPID!$D$2:$D$15000,0),11)&lt;&gt;$L$1,"",IFERROR(INDEX(SPID!$A$2:$AM$15000,MATCH($B23,SPID!$D$2:$D$15000,0),21),"")))</f>
        <v/>
      </c>
      <c r="H23" s="38" t="s">
        <v>24</v>
      </c>
      <c r="I23" s="39" t="str">
        <f aca="false">IF($B23="","",IF(INDEX(SPID!$A$2:$AM$15000,MATCH($B23,SPID!$D$2:$D$15000,0),11)&lt;&gt;$L$1,"",IFERROR(INDEX(SPID!$A$2:$AM$15000,MATCH($B23,SPID!$D$2:$D$15000,0),37),"")))</f>
        <v/>
      </c>
      <c r="J23" s="40"/>
      <c r="K23" s="47"/>
    </row>
    <row r="24" customFormat="false" ht="24.75" hidden="false" customHeight="true" outlineLevel="0" collapsed="false">
      <c r="A24" s="41" t="s">
        <v>40</v>
      </c>
      <c r="B24" s="41"/>
      <c r="C24" s="41"/>
      <c r="D24" s="41"/>
      <c r="E24" s="41"/>
      <c r="F24" s="41"/>
      <c r="G24" s="41"/>
      <c r="H24" s="41"/>
      <c r="I24" s="41"/>
      <c r="J24" s="41"/>
    </row>
  </sheetData>
  <sheetProtection algorithmName="SHA-512" hashValue="F+l1yRXMkgElHg4o3O3D08j39ZOMotiPovMx0MR0Uj/crhZuz+1Cblw89WTlJRKvJ8idqJICferm5Pkh9ZkQ9g==" saltValue="0wQDHM69nhxAs9M3mfDitQ==" spinCount="100000" sheet="true" objects="true" scenarios="true"/>
  <mergeCells count="6">
    <mergeCell ref="A2:J2"/>
    <mergeCell ref="A3:C3"/>
    <mergeCell ref="A4:C4"/>
    <mergeCell ref="A5:H5"/>
    <mergeCell ref="J5:J6"/>
    <mergeCell ref="A24:J24"/>
  </mergeCells>
  <conditionalFormatting sqref="J8:J23">
    <cfRule type="cellIs" priority="2" operator="equal" aboveAverage="0" equalAverage="0" bottom="0" percent="0" rank="0" text="" dxfId="3">
      <formula>"NON"</formula>
    </cfRule>
  </conditionalFormatting>
  <conditionalFormatting sqref="B8">
    <cfRule type="expression" priority="3" aboveAverage="0" equalAverage="0" bottom="0" percent="0" rank="0" text="" dxfId="4">
      <formula>LEN(TRIM(B8))=0</formula>
    </cfRule>
    <cfRule type="duplicateValues" priority="4" aboveAverage="0" equalAverage="0" bottom="0" percent="0" rank="0" text="" dxfId="5"/>
  </conditionalFormatting>
  <dataValidations count="1">
    <dataValidation allowBlank="true" errorStyle="stop" operator="between" showDropDown="false" showErrorMessage="true" showInputMessage="true" sqref="J8:J23" type="list">
      <formula1>"OUI,NON"</formula1>
      <formula2>0</formula2>
    </dataValidation>
  </dataValidations>
  <printOptions headings="false" gridLines="false" gridLinesSet="true" horizontalCentered="true" verticalCentered="true"/>
  <pageMargins left="0.196527777777778" right="0.196527777777778" top="0.196527777777778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40"/>
  <sheetViews>
    <sheetView showFormulas="false" showGridLines="false" showRowColHeaders="true" showZeros="true" rightToLeft="false" tabSelected="true" showOutlineSymbols="true" defaultGridColor="true" view="normal" topLeftCell="A4" colorId="64" zoomScale="100" zoomScaleNormal="100" zoomScalePageLayoutView="100" workbookViewId="0">
      <selection pane="topLeft" activeCell="J19" activeCellId="0" sqref="J19"/>
    </sheetView>
  </sheetViews>
  <sheetFormatPr defaultColWidth="11.41796875" defaultRowHeight="12.75" zeroHeight="false" outlineLevelRow="0" outlineLevelCol="0"/>
  <cols>
    <col collapsed="false" customWidth="true" hidden="false" outlineLevel="0" max="1" min="1" style="1" width="5.71"/>
    <col collapsed="false" customWidth="true" hidden="false" outlineLevel="0" max="2" min="2" style="2" width="10.71"/>
    <col collapsed="false" customWidth="true" hidden="false" outlineLevel="0" max="3" min="3" style="2" width="35.71"/>
    <col collapsed="false" customWidth="true" hidden="false" outlineLevel="0" max="4" min="4" style="2" width="45.71"/>
    <col collapsed="false" customWidth="true" hidden="false" outlineLevel="0" max="6" min="5" style="1" width="5.71"/>
    <col collapsed="false" customWidth="true" hidden="false" outlineLevel="0" max="7" min="7" style="2" width="8.71"/>
    <col collapsed="false" customWidth="true" hidden="false" outlineLevel="0" max="8" min="8" style="2" width="7.71"/>
    <col collapsed="false" customWidth="true" hidden="false" outlineLevel="0" max="9" min="9" style="1" width="35.71"/>
    <col collapsed="false" customWidth="true" hidden="false" outlineLevel="0" max="10" min="10" style="2" width="10.71"/>
    <col collapsed="false" customWidth="false" hidden="false" outlineLevel="0" max="11" min="11" style="2" width="11.42"/>
    <col collapsed="false" customWidth="true" hidden="true" outlineLevel="0" max="12" min="12" style="2" width="10.08"/>
    <col collapsed="false" customWidth="false" hidden="false" outlineLevel="0" max="1024" min="13" style="2" width="11.42"/>
  </cols>
  <sheetData>
    <row r="1" customFormat="false" ht="24.75" hidden="false" customHeight="true" outlineLevel="0" collapsed="false">
      <c r="A1" s="2" t="s">
        <v>0</v>
      </c>
      <c r="J1" s="3" t="s">
        <v>1</v>
      </c>
      <c r="L1" s="2" t="s">
        <v>41</v>
      </c>
    </row>
    <row r="2" customFormat="false" ht="50.25" hidden="false" customHeight="true" outlineLevel="0" collapsed="false">
      <c r="A2" s="4" t="s">
        <v>3</v>
      </c>
      <c r="B2" s="4"/>
      <c r="C2" s="4"/>
      <c r="D2" s="4"/>
      <c r="E2" s="4"/>
      <c r="F2" s="4"/>
      <c r="G2" s="4"/>
      <c r="H2" s="4"/>
      <c r="I2" s="4"/>
      <c r="J2" s="4"/>
    </row>
    <row r="3" s="2" customFormat="true" ht="24.75" hidden="false" customHeight="true" outlineLevel="0" collapsed="false">
      <c r="A3" s="5" t="s">
        <v>4</v>
      </c>
      <c r="B3" s="5"/>
      <c r="C3" s="5"/>
      <c r="D3" s="42" t="str">
        <f aca="false">IF($B8="","",IF(INDEX(SPID!$A$2:$AM$15000,MATCH($B8,SPID!$D$2:$D$15000,0),11)&lt;&gt;$L$1,"",IFERROR(INDEX(SPID!$A$2:$AM$15000,MATCH($B8,SPID!$D$2:$D$15000,0),13),"")))</f>
        <v>D41</v>
      </c>
      <c r="E3" s="7"/>
      <c r="I3" s="3" t="s">
        <v>5</v>
      </c>
    </row>
    <row r="4" customFormat="false" ht="24.75" hidden="false" customHeight="true" outlineLevel="0" collapsed="false">
      <c r="A4" s="8" t="s">
        <v>6</v>
      </c>
      <c r="B4" s="8"/>
      <c r="C4" s="8"/>
      <c r="D4" s="9" t="n">
        <v>46</v>
      </c>
      <c r="E4" s="7"/>
      <c r="F4" s="2"/>
    </row>
    <row r="5" s="13" customFormat="true" ht="60" hidden="false" customHeight="true" outlineLevel="0" collapsed="false">
      <c r="A5" s="10" t="s">
        <v>42</v>
      </c>
      <c r="B5" s="10"/>
      <c r="C5" s="10"/>
      <c r="D5" s="10"/>
      <c r="E5" s="10"/>
      <c r="F5" s="10"/>
      <c r="G5" s="10"/>
      <c r="H5" s="10"/>
      <c r="I5" s="11" t="s">
        <v>43</v>
      </c>
      <c r="J5" s="12" t="s">
        <v>9</v>
      </c>
    </row>
    <row r="6" s="1" customFormat="true" ht="24.75" hidden="false" customHeight="true" outlineLevel="0" collapsed="false">
      <c r="A6" s="14" t="s">
        <v>10</v>
      </c>
      <c r="B6" s="14" t="s">
        <v>11</v>
      </c>
      <c r="C6" s="14" t="s">
        <v>12</v>
      </c>
      <c r="D6" s="14" t="s">
        <v>13</v>
      </c>
      <c r="E6" s="14" t="s">
        <v>14</v>
      </c>
      <c r="F6" s="14" t="s">
        <v>15</v>
      </c>
      <c r="G6" s="14" t="s">
        <v>16</v>
      </c>
      <c r="H6" s="14" t="s">
        <v>17</v>
      </c>
      <c r="I6" s="15" t="s">
        <v>18</v>
      </c>
      <c r="J6" s="12"/>
    </row>
    <row r="7" s="19" customFormat="true" ht="24.75" hidden="false" customHeight="true" outlineLevel="0" collapsed="false">
      <c r="A7" s="16" t="s">
        <v>19</v>
      </c>
      <c r="B7" s="56" t="s">
        <v>44</v>
      </c>
      <c r="C7" s="17" t="s">
        <v>45</v>
      </c>
      <c r="D7" s="17" t="s">
        <v>22</v>
      </c>
      <c r="E7" s="16" t="s">
        <v>23</v>
      </c>
      <c r="F7" s="16" t="n">
        <v>6</v>
      </c>
      <c r="G7" s="16" t="n">
        <v>656</v>
      </c>
      <c r="H7" s="18" t="s">
        <v>24</v>
      </c>
      <c r="I7" s="16" t="s">
        <v>46</v>
      </c>
      <c r="J7" s="57" t="s">
        <v>26</v>
      </c>
    </row>
    <row r="8" customFormat="false" ht="24.75" hidden="false" customHeight="true" outlineLevel="0" collapsed="false">
      <c r="A8" s="20" t="n">
        <v>1</v>
      </c>
      <c r="B8" s="58" t="n">
        <v>4114827</v>
      </c>
      <c r="C8" s="22" t="str">
        <f aca="false">IF($B8="","",IF(INDEX(SPID!$A$2:$AM$15000,MATCH($B8,SPID!$D$2:$D$15000,0),11)&lt;&gt;$L$1,"CATEGORIE DAMES",IFERROR(INDEX(SPID!$A$2:$AM$15000,MATCH($B8,SPID!$D$2:$D$15000,0),2)&amp;" "&amp;INDEX(SPID!$A$2:$AM$15000,MATCH($B8,SPID!$D$2:$D$15000,0),3),"")))</f>
        <v>BOURREAU Jules</v>
      </c>
      <c r="D8" s="22" t="str">
        <f aca="false">IF($B8="","",IF(INDEX(SPID!$A$2:$AM$15000,MATCH($B8,SPID!$D$2:$D$15000,0),11)&lt;&gt;$L$1,"",IFERROR(INDEX(SPID!$A$2:$AM$15000,MATCH($B8,SPID!$D$2:$D$15000,0),15)&amp;" ("&amp;INDEX(SPID!$A$2:$AM$15000,MATCH($B8,SPID!$D$2:$D$15000,0),14)&amp;")","")))</f>
        <v>AMO.MER TT. (04410080)</v>
      </c>
      <c r="E8" s="23" t="str">
        <f aca="false">IF($B8="","",IF(INDEX(SPID!$A$2:$AM$15000,MATCH($B8,SPID!$D$2:$D$15000,0),11)&lt;&gt;$L$1,"",IFERROR(INDEX(SPID!$A$2:$AM$15000,MATCH($B8,SPID!$D$2:$D$15000,0),9),"")))</f>
        <v>C1</v>
      </c>
      <c r="F8" s="23" t="n">
        <f aca="false">IF(D8="","",IF(INDEX(SPID!$A$2:$AM$15000,MATCH($B8,SPID!$D$2:$D$15000,0),11)&lt;&gt;$L$1,"",IFERROR(INDEX(SPID!$A$2:$AM$15000,MATCH($B8,SPID!$D$2:$D$15000,0),24),"")))</f>
        <v>8</v>
      </c>
      <c r="G8" s="23" t="n">
        <f aca="false">IF(F8="","",IF(INDEX(SPID!$A$2:$AM$15000,MATCH($B8,SPID!$D$2:$D$15000,0),11)&lt;&gt;$L$1,"",IFERROR(INDEX(SPID!$A$2:$AM$15000,MATCH($B8,SPID!$D$2:$D$15000,0),21),"")))</f>
        <v>866</v>
      </c>
      <c r="H8" s="24" t="s">
        <v>24</v>
      </c>
      <c r="I8" s="59" t="s">
        <v>47</v>
      </c>
      <c r="J8" s="26" t="s">
        <v>26</v>
      </c>
    </row>
    <row r="9" customFormat="false" ht="24.75" hidden="false" customHeight="true" outlineLevel="0" collapsed="false">
      <c r="A9" s="27" t="n">
        <v>2</v>
      </c>
      <c r="B9" s="60" t="n">
        <v>4114480</v>
      </c>
      <c r="C9" s="29" t="str">
        <f aca="false">IF($B9="","",IF(INDEX(SPID!$A$2:$AM$15000,MATCH($B9,SPID!$D$2:$D$15000,0),11)&lt;&gt;$L$1,"CATEGORIE DAMES",IFERROR(INDEX(SPID!$A$2:$AM$15000,MATCH($B9,SPID!$D$2:$D$15000,0),2)&amp;" "&amp;INDEX(SPID!$A$2:$AM$15000,MATCH($B9,SPID!$D$2:$D$15000,0),3),"")))</f>
        <v>RICHAUDEAU Aaron</v>
      </c>
      <c r="D9" s="29" t="str">
        <f aca="false">IF($B9="","",IF(INDEX(SPID!$A$2:$AM$15000,MATCH($B9,SPID!$D$2:$D$15000,0),11)&lt;&gt;$L$1,"",IFERROR(INDEX(SPID!$A$2:$AM$15000,MATCH($B9,SPID!$D$2:$D$15000,0),15)&amp;" ("&amp;INDEX(SPID!$A$2:$AM$15000,MATCH($B9,SPID!$D$2:$D$15000,0),14)&amp;")","")))</f>
        <v>FL ST AIGNAN (04410065)</v>
      </c>
      <c r="E9" s="30" t="str">
        <f aca="false">IF($B9="","",IF(INDEX(SPID!$A$2:$AM$15000,MATCH($B9,SPID!$D$2:$D$15000,0),11)&lt;&gt;$L$1,"",IFERROR(INDEX(SPID!$A$2:$AM$15000,MATCH($B9,SPID!$D$2:$D$15000,0),9),"")))</f>
        <v>M2</v>
      </c>
      <c r="F9" s="30" t="n">
        <f aca="false">IF(D9="","",IF(INDEX(SPID!$A$2:$AM$15000,MATCH($B9,SPID!$D$2:$D$15000,0),11)&lt;&gt;$L$1,"",IFERROR(INDEX(SPID!$A$2:$AM$15000,MATCH($B9,SPID!$D$2:$D$15000,0),24),"")))</f>
        <v>8</v>
      </c>
      <c r="G9" s="30" t="n">
        <f aca="false">IF(F9="","",IF(INDEX(SPID!$A$2:$AM$15000,MATCH($B9,SPID!$D$2:$D$15000,0),11)&lt;&gt;$L$1,"",IFERROR(INDEX(SPID!$A$2:$AM$15000,MATCH($B9,SPID!$D$2:$D$15000,0),21),"")))</f>
        <v>818</v>
      </c>
      <c r="H9" s="31" t="s">
        <v>24</v>
      </c>
      <c r="I9" s="61" t="str">
        <f aca="false">IF(G9="","",IF(INDEX(SPID!$A$2:$AM$15000,MATCH($B9,SPID!$D$2:$D$15000,0),11)&lt;&gt;$L$1,"",IFERROR(INDEX(SPID!$A$2:$AM$15000,MATCH($B9,SPID!$D$2:$D$15000,0),37),"")))</f>
        <v>bernardrichaudeau82@gmail.com</v>
      </c>
      <c r="J9" s="33" t="s">
        <v>26</v>
      </c>
    </row>
    <row r="10" customFormat="false" ht="24.75" hidden="false" customHeight="true" outlineLevel="0" collapsed="false">
      <c r="A10" s="27" t="n">
        <v>3</v>
      </c>
      <c r="B10" s="60" t="n">
        <v>4114371</v>
      </c>
      <c r="C10" s="29" t="str">
        <f aca="false">IF($B10="","",IF(INDEX(SPID!$A$2:$AM$15000,MATCH($B10,SPID!$D$2:$D$15000,0),11)&lt;&gt;$L$1,"CATEGORIE DAMES",IFERROR(INDEX(SPID!$A$2:$AM$15000,MATCH($B10,SPID!$D$2:$D$15000,0),2)&amp;" "&amp;INDEX(SPID!$A$2:$AM$15000,MATCH($B10,SPID!$D$2:$D$15000,0),3),"")))</f>
        <v>GALLON Arthur</v>
      </c>
      <c r="D10" s="29" t="str">
        <f aca="false">IF($B10="","",IF(INDEX(SPID!$A$2:$AM$15000,MATCH($B10,SPID!$D$2:$D$15000,0),11)&lt;&gt;$L$1,"",IFERROR(INDEX(SPID!$A$2:$AM$15000,MATCH($B10,SPID!$D$2:$D$15000,0),15)&amp;" ("&amp;INDEX(SPID!$A$2:$AM$15000,MATCH($B10,SPID!$D$2:$D$15000,0),14)&amp;")","")))</f>
        <v>VINEUIL SPORTS / SUEVRES TT (04410612)</v>
      </c>
      <c r="E10" s="30" t="str">
        <f aca="false">IF($B10="","",IF(INDEX(SPID!$A$2:$AM$15000,MATCH($B10,SPID!$D$2:$D$15000,0),11)&lt;&gt;$L$1,"",IFERROR(INDEX(SPID!$A$2:$AM$15000,MATCH($B10,SPID!$D$2:$D$15000,0),9),"")))</f>
        <v>M2</v>
      </c>
      <c r="F10" s="30" t="n">
        <f aca="false">IF(D10="","",IF(INDEX(SPID!$A$2:$AM$15000,MATCH($B10,SPID!$D$2:$D$15000,0),11)&lt;&gt;$L$1,"",IFERROR(INDEX(SPID!$A$2:$AM$15000,MATCH($B10,SPID!$D$2:$D$15000,0),24),"")))</f>
        <v>8</v>
      </c>
      <c r="G10" s="30" t="n">
        <f aca="false">IF(F10="","",IF(INDEX(SPID!$A$2:$AM$15000,MATCH($B10,SPID!$D$2:$D$15000,0),11)&lt;&gt;$L$1,"",IFERROR(INDEX(SPID!$A$2:$AM$15000,MATCH($B10,SPID!$D$2:$D$15000,0),21),"")))</f>
        <v>872</v>
      </c>
      <c r="H10" s="31" t="s">
        <v>24</v>
      </c>
      <c r="I10" s="61" t="str">
        <f aca="false">IF(G10="","",IF(INDEX(SPID!$A$2:$AM$15000,MATCH($B10,SPID!$D$2:$D$15000,0),11)&lt;&gt;$L$1,"",IFERROR(INDEX(SPID!$A$2:$AM$15000,MATCH($B10,SPID!$D$2:$D$15000,0),37),"")))</f>
        <v>aurelie.lacout@yahoo.fr</v>
      </c>
      <c r="J10" s="33" t="s">
        <v>26</v>
      </c>
    </row>
    <row r="11" customFormat="false" ht="24.75" hidden="false" customHeight="true" outlineLevel="0" collapsed="false">
      <c r="A11" s="27" t="n">
        <v>4</v>
      </c>
      <c r="B11" s="60" t="n">
        <v>4113676</v>
      </c>
      <c r="C11" s="29" t="str">
        <f aca="false">IF($B11="","",IF(INDEX(SPID!$A$2:$AM$15000,MATCH($B11,SPID!$D$2:$D$15000,0),11)&lt;&gt;$L$1,"CATEGORIE DAMES",IFERROR(INDEX(SPID!$A$2:$AM$15000,MATCH($B11,SPID!$D$2:$D$15000,0),2)&amp;" "&amp;INDEX(SPID!$A$2:$AM$15000,MATCH($B11,SPID!$D$2:$D$15000,0),3),"")))</f>
        <v>BARROIS Ronan</v>
      </c>
      <c r="D11" s="29" t="str">
        <f aca="false">IF($B11="","",IF(INDEX(SPID!$A$2:$AM$15000,MATCH($B11,SPID!$D$2:$D$15000,0),11)&lt;&gt;$L$1,"",IFERROR(INDEX(SPID!$A$2:$AM$15000,MATCH($B11,SPID!$D$2:$D$15000,0),15)&amp;" ("&amp;INDEX(SPID!$A$2:$AM$15000,MATCH($B11,SPID!$D$2:$D$15000,0),14)&amp;")","")))</f>
        <v>MONTOIRE PING (04410730)</v>
      </c>
      <c r="E11" s="30" t="str">
        <f aca="false">IF($B11="","",IF(INDEX(SPID!$A$2:$AM$15000,MATCH($B11,SPID!$D$2:$D$15000,0),11)&lt;&gt;$L$1,"",IFERROR(INDEX(SPID!$A$2:$AM$15000,MATCH($B11,SPID!$D$2:$D$15000,0),9),"")))</f>
        <v>C1</v>
      </c>
      <c r="F11" s="30" t="n">
        <f aca="false">IF(D11="","",IF(INDEX(SPID!$A$2:$AM$15000,MATCH($B11,SPID!$D$2:$D$15000,0),11)&lt;&gt;$L$1,"",IFERROR(INDEX(SPID!$A$2:$AM$15000,MATCH($B11,SPID!$D$2:$D$15000,0),24),"")))</f>
        <v>8</v>
      </c>
      <c r="G11" s="30" t="n">
        <f aca="false">IF(F11="","",IF(INDEX(SPID!$A$2:$AM$15000,MATCH($B11,SPID!$D$2:$D$15000,0),11)&lt;&gt;$L$1,"",IFERROR(INDEX(SPID!$A$2:$AM$15000,MATCH($B11,SPID!$D$2:$D$15000,0),21),"")))</f>
        <v>827</v>
      </c>
      <c r="H11" s="31" t="s">
        <v>24</v>
      </c>
      <c r="I11" s="61" t="str">
        <f aca="false">IF(G11="","",IF(INDEX(SPID!$A$2:$AM$15000,MATCH($B11,SPID!$D$2:$D$15000,0),11)&lt;&gt;$L$1,"",IFERROR(INDEX(SPID!$A$2:$AM$15000,MATCH($B11,SPID!$D$2:$D$15000,0),37),"")))</f>
        <v>manuel.barrois@free.fr</v>
      </c>
      <c r="J11" s="33" t="s">
        <v>26</v>
      </c>
    </row>
    <row r="12" customFormat="false" ht="24.75" hidden="false" customHeight="true" outlineLevel="0" collapsed="false">
      <c r="A12" s="27" t="n">
        <v>5</v>
      </c>
      <c r="B12" s="60" t="n">
        <v>7222560</v>
      </c>
      <c r="C12" s="29" t="str">
        <f aca="false">IF($B12="","",IF(INDEX(SPID!$A$2:$AM$15000,MATCH($B12,SPID!$D$2:$D$15000,0),11)&lt;&gt;$L$1,"CATEGORIE DAMES",IFERROR(INDEX(SPID!$A$2:$AM$15000,MATCH($B12,SPID!$D$2:$D$15000,0),2)&amp;" "&amp;INDEX(SPID!$A$2:$AM$15000,MATCH($B12,SPID!$D$2:$D$15000,0),3),"")))</f>
        <v>LAUNAY Theo</v>
      </c>
      <c r="D12" s="29" t="str">
        <f aca="false">IF($B12="","",IF(INDEX(SPID!$A$2:$AM$15000,MATCH($B12,SPID!$D$2:$D$15000,0),11)&lt;&gt;$L$1,"",IFERROR(INDEX(SPID!$A$2:$AM$15000,MATCH($B12,SPID!$D$2:$D$15000,0),15)&amp;" ("&amp;INDEX(SPID!$A$2:$AM$15000,MATCH($B12,SPID!$D$2:$D$15000,0),14)&amp;")","")))</f>
        <v>AZE TENNIS DE TABLE  (04410696)</v>
      </c>
      <c r="E12" s="30" t="str">
        <f aca="false">IF($B12="","",IF(INDEX(SPID!$A$2:$AM$15000,MATCH($B12,SPID!$D$2:$D$15000,0),11)&lt;&gt;$L$1,"",IFERROR(INDEX(SPID!$A$2:$AM$15000,MATCH($B12,SPID!$D$2:$D$15000,0),9),"")))</f>
        <v>J2</v>
      </c>
      <c r="F12" s="30" t="n">
        <f aca="false">IF(D12="","",IF(INDEX(SPID!$A$2:$AM$15000,MATCH($B12,SPID!$D$2:$D$15000,0),11)&lt;&gt;$L$1,"",IFERROR(INDEX(SPID!$A$2:$AM$15000,MATCH($B12,SPID!$D$2:$D$15000,0),24),"")))</f>
        <v>8</v>
      </c>
      <c r="G12" s="30" t="n">
        <f aca="false">IF(F12="","",IF(INDEX(SPID!$A$2:$AM$15000,MATCH($B12,SPID!$D$2:$D$15000,0),11)&lt;&gt;$L$1,"",IFERROR(INDEX(SPID!$A$2:$AM$15000,MATCH($B12,SPID!$D$2:$D$15000,0),21),"")))</f>
        <v>802</v>
      </c>
      <c r="H12" s="31" t="s">
        <v>24</v>
      </c>
      <c r="I12" s="61" t="str">
        <f aca="false">IF(G12="","",IF(INDEX(SPID!$A$2:$AM$15000,MATCH($B12,SPID!$D$2:$D$15000,0),11)&lt;&gt;$L$1,"",IFERROR(INDEX(SPID!$A$2:$AM$15000,MATCH($B12,SPID!$D$2:$D$15000,0),37),"")))</f>
        <v>theo.launay1902@gmail.com</v>
      </c>
      <c r="J12" s="33" t="s">
        <v>26</v>
      </c>
    </row>
    <row r="13" customFormat="false" ht="24.75" hidden="false" customHeight="true" outlineLevel="0" collapsed="false">
      <c r="A13" s="27" t="n">
        <v>6</v>
      </c>
      <c r="B13" s="60" t="n">
        <v>4111460</v>
      </c>
      <c r="C13" s="29" t="str">
        <f aca="false">IF($B13="","",IF(INDEX(SPID!$A$2:$AM$15000,MATCH($B13,SPID!$D$2:$D$15000,0),11)&lt;&gt;$L$1,"CATEGORIE DAMES",IFERROR(INDEX(SPID!$A$2:$AM$15000,MATCH($B13,SPID!$D$2:$D$15000,0),2)&amp;" "&amp;INDEX(SPID!$A$2:$AM$15000,MATCH($B13,SPID!$D$2:$D$15000,0),3),"")))</f>
        <v>CHARRIN Patrick</v>
      </c>
      <c r="D13" s="29" t="str">
        <f aca="false">IF($B13="","",IF(INDEX(SPID!$A$2:$AM$15000,MATCH($B13,SPID!$D$2:$D$15000,0),11)&lt;&gt;$L$1,"",IFERROR(INDEX(SPID!$A$2:$AM$15000,MATCH($B13,SPID!$D$2:$D$15000,0),15)&amp;" ("&amp;INDEX(SPID!$A$2:$AM$15000,MATCH($B13,SPID!$D$2:$D$15000,0),14)&amp;")","")))</f>
        <v>L'AIGLE SELLOIS TT (04410726)</v>
      </c>
      <c r="E13" s="30" t="str">
        <f aca="false">IF($B13="","",IF(INDEX(SPID!$A$2:$AM$15000,MATCH($B13,SPID!$D$2:$D$15000,0),11)&lt;&gt;$L$1,"",IFERROR(INDEX(SPID!$A$2:$AM$15000,MATCH($B13,SPID!$D$2:$D$15000,0),9),"")))</f>
        <v>V70</v>
      </c>
      <c r="F13" s="30" t="n">
        <f aca="false">IF(D13="","",IF(INDEX(SPID!$A$2:$AM$15000,MATCH($B13,SPID!$D$2:$D$15000,0),11)&lt;&gt;$L$1,"",IFERROR(INDEX(SPID!$A$2:$AM$15000,MATCH($B13,SPID!$D$2:$D$15000,0),24),"")))</f>
        <v>8</v>
      </c>
      <c r="G13" s="30" t="n">
        <f aca="false">IF(F13="","",IF(INDEX(SPID!$A$2:$AM$15000,MATCH($B13,SPID!$D$2:$D$15000,0),11)&lt;&gt;$L$1,"",IFERROR(INDEX(SPID!$A$2:$AM$15000,MATCH($B13,SPID!$D$2:$D$15000,0),21),"")))</f>
        <v>857</v>
      </c>
      <c r="H13" s="31" t="s">
        <v>24</v>
      </c>
      <c r="I13" s="61" t="str">
        <f aca="false">IF(G13="","",IF(INDEX(SPID!$A$2:$AM$15000,MATCH($B13,SPID!$D$2:$D$15000,0),11)&lt;&gt;$L$1,"",IFERROR(INDEX(SPID!$A$2:$AM$15000,MATCH($B13,SPID!$D$2:$D$15000,0),37),"")))</f>
        <v>patrick.charrin@sfr.fr</v>
      </c>
      <c r="J13" s="33" t="s">
        <v>26</v>
      </c>
    </row>
    <row r="14" customFormat="false" ht="24.75" hidden="false" customHeight="true" outlineLevel="0" collapsed="false">
      <c r="A14" s="27" t="n">
        <v>7</v>
      </c>
      <c r="B14" s="60" t="n">
        <v>4115181</v>
      </c>
      <c r="C14" s="29" t="str">
        <f aca="false">IF($B14="","",IF(INDEX(SPID!$A$2:$AM$15000,MATCH($B14,SPID!$D$2:$D$15000,0),11)&lt;&gt;$L$1,"CATEGORIE DAMES",IFERROR(INDEX(SPID!$A$2:$AM$15000,MATCH($B14,SPID!$D$2:$D$15000,0),2)&amp;" "&amp;INDEX(SPID!$A$2:$AM$15000,MATCH($B14,SPID!$D$2:$D$15000,0),3),"")))</f>
        <v>SOURIOU Thomas</v>
      </c>
      <c r="D14" s="29" t="str">
        <f aca="false">IF($B14="","",IF(INDEX(SPID!$A$2:$AM$15000,MATCH($B14,SPID!$D$2:$D$15000,0),11)&lt;&gt;$L$1,"",IFERROR(INDEX(SPID!$A$2:$AM$15000,MATCH($B14,SPID!$D$2:$D$15000,0),15)&amp;" ("&amp;INDEX(SPID!$A$2:$AM$15000,MATCH($B14,SPID!$D$2:$D$15000,0),14)&amp;")","")))</f>
        <v>S.C. MOREE TT (04410016)</v>
      </c>
      <c r="E14" s="30" t="str">
        <f aca="false">IF($B14="","",IF(INDEX(SPID!$A$2:$AM$15000,MATCH($B14,SPID!$D$2:$D$15000,0),11)&lt;&gt;$L$1,"",IFERROR(INDEX(SPID!$A$2:$AM$15000,MATCH($B14,SPID!$D$2:$D$15000,0),9),"")))</f>
        <v>J4</v>
      </c>
      <c r="F14" s="30" t="n">
        <f aca="false">IF(D14="","",IF(INDEX(SPID!$A$2:$AM$15000,MATCH($B14,SPID!$D$2:$D$15000,0),11)&lt;&gt;$L$1,"",IFERROR(INDEX(SPID!$A$2:$AM$15000,MATCH($B14,SPID!$D$2:$D$15000,0),24),"")))</f>
        <v>8</v>
      </c>
      <c r="G14" s="30" t="n">
        <f aca="false">IF(F14="","",IF(INDEX(SPID!$A$2:$AM$15000,MATCH($B14,SPID!$D$2:$D$15000,0),11)&lt;&gt;$L$1,"",IFERROR(INDEX(SPID!$A$2:$AM$15000,MATCH($B14,SPID!$D$2:$D$15000,0),21),"")))</f>
        <v>872</v>
      </c>
      <c r="H14" s="31" t="s">
        <v>24</v>
      </c>
      <c r="I14" s="61" t="str">
        <f aca="false">IF(G14="","",IF(INDEX(SPID!$A$2:$AM$15000,MATCH($B14,SPID!$D$2:$D$15000,0),11)&lt;&gt;$L$1,"",IFERROR(INDEX(SPID!$A$2:$AM$15000,MATCH($B14,SPID!$D$2:$D$15000,0),37),"")))</f>
        <v>thomassouriou@orange.fr</v>
      </c>
      <c r="J14" s="33" t="s">
        <v>26</v>
      </c>
    </row>
    <row r="15" customFormat="false" ht="24.75" hidden="false" customHeight="true" outlineLevel="0" collapsed="false">
      <c r="A15" s="27" t="n">
        <v>8</v>
      </c>
      <c r="B15" s="60" t="n">
        <v>3716025</v>
      </c>
      <c r="C15" s="29" t="str">
        <f aca="false">IF($B15="","",IF(INDEX(SPID!$A$2:$AM$15000,MATCH($B15,SPID!$D$2:$D$15000,0),11)&lt;&gt;$L$1,"CATEGORIE DAMES",IFERROR(INDEX(SPID!$A$2:$AM$15000,MATCH($B15,SPID!$D$2:$D$15000,0),2)&amp;" "&amp;INDEX(SPID!$A$2:$AM$15000,MATCH($B15,SPID!$D$2:$D$15000,0),3),"")))</f>
        <v>MORIN Alexandre</v>
      </c>
      <c r="D15" s="29" t="str">
        <f aca="false">IF($B15="","",IF(INDEX(SPID!$A$2:$AM$15000,MATCH($B15,SPID!$D$2:$D$15000,0),11)&lt;&gt;$L$1,"",IFERROR(INDEX(SPID!$A$2:$AM$15000,MATCH($B15,SPID!$D$2:$D$15000,0),15)&amp;" ("&amp;INDEX(SPID!$A$2:$AM$15000,MATCH($B15,SPID!$D$2:$D$15000,0),14)&amp;")","")))</f>
        <v>S.C. MOREE TT (04410016)</v>
      </c>
      <c r="E15" s="30" t="str">
        <f aca="false">IF($B15="","",IF(INDEX(SPID!$A$2:$AM$15000,MATCH($B15,SPID!$D$2:$D$15000,0),11)&lt;&gt;$L$1,"",IFERROR(INDEX(SPID!$A$2:$AM$15000,MATCH($B15,SPID!$D$2:$D$15000,0),9),"")))</f>
        <v>S</v>
      </c>
      <c r="F15" s="30" t="n">
        <f aca="false">IF(D15="","",IF(INDEX(SPID!$A$2:$AM$15000,MATCH($B15,SPID!$D$2:$D$15000,0),11)&lt;&gt;$L$1,"",IFERROR(INDEX(SPID!$A$2:$AM$15000,MATCH($B15,SPID!$D$2:$D$15000,0),24),"")))</f>
        <v>8</v>
      </c>
      <c r="G15" s="30" t="n">
        <f aca="false">IF(F15="","",IF(INDEX(SPID!$A$2:$AM$15000,MATCH($B15,SPID!$D$2:$D$15000,0),11)&lt;&gt;$L$1,"",IFERROR(INDEX(SPID!$A$2:$AM$15000,MATCH($B15,SPID!$D$2:$D$15000,0),21),"")))</f>
        <v>870</v>
      </c>
      <c r="H15" s="31" t="s">
        <v>24</v>
      </c>
      <c r="I15" s="61" t="str">
        <f aca="false">IF(G15="","",IF(INDEX(SPID!$A$2:$AM$15000,MATCH($B15,SPID!$D$2:$D$15000,0),11)&lt;&gt;$L$1,"",IFERROR(INDEX(SPID!$A$2:$AM$15000,MATCH($B15,SPID!$D$2:$D$15000,0),37),"")))</f>
        <v>alex-morin@outlook.fr</v>
      </c>
      <c r="J15" s="33" t="s">
        <v>26</v>
      </c>
    </row>
    <row r="16" customFormat="false" ht="24.75" hidden="false" customHeight="true" outlineLevel="0" collapsed="false">
      <c r="A16" s="27" t="n">
        <v>9</v>
      </c>
      <c r="B16" s="60" t="n">
        <v>4115483</v>
      </c>
      <c r="C16" s="29" t="str">
        <f aca="false">IF($B16="","",IF(INDEX(SPID!$A$2:$AM$15000,MATCH($B16,SPID!$D$2:$D$15000,0),11)&lt;&gt;$L$1,"CATEGORIE DAMES",IFERROR(INDEX(SPID!$A$2:$AM$15000,MATCH($B16,SPID!$D$2:$D$15000,0),2)&amp;" "&amp;INDEX(SPID!$A$2:$AM$15000,MATCH($B16,SPID!$D$2:$D$15000,0),3),"")))</f>
        <v>COLAS Tom</v>
      </c>
      <c r="D16" s="29" t="str">
        <f aca="false">IF($B16="","",IF(INDEX(SPID!$A$2:$AM$15000,MATCH($B16,SPID!$D$2:$D$15000,0),11)&lt;&gt;$L$1,"",IFERROR(INDEX(SPID!$A$2:$AM$15000,MATCH($B16,SPID!$D$2:$D$15000,0),15)&amp;" ("&amp;INDEX(SPID!$A$2:$AM$15000,MATCH($B16,SPID!$D$2:$D$15000,0),14)&amp;")","")))</f>
        <v>MONTOIRE PING (04410730)</v>
      </c>
      <c r="E16" s="30" t="str">
        <f aca="false">IF($B16="","",IF(INDEX(SPID!$A$2:$AM$15000,MATCH($B16,SPID!$D$2:$D$15000,0),11)&lt;&gt;$L$1,"",IFERROR(INDEX(SPID!$A$2:$AM$15000,MATCH($B16,SPID!$D$2:$D$15000,0),9),"")))</f>
        <v>C1</v>
      </c>
      <c r="F16" s="30" t="n">
        <f aca="false">IF(D16="","",IF(INDEX(SPID!$A$2:$AM$15000,MATCH($B16,SPID!$D$2:$D$15000,0),11)&lt;&gt;$L$1,"",IFERROR(INDEX(SPID!$A$2:$AM$15000,MATCH($B16,SPID!$D$2:$D$15000,0),24),"")))</f>
        <v>8</v>
      </c>
      <c r="G16" s="30" t="n">
        <f aca="false">IF(F16="","",IF(INDEX(SPID!$A$2:$AM$15000,MATCH($B16,SPID!$D$2:$D$15000,0),11)&lt;&gt;$L$1,"",IFERROR(INDEX(SPID!$A$2:$AM$15000,MATCH($B16,SPID!$D$2:$D$15000,0),21),"")))</f>
        <v>815</v>
      </c>
      <c r="H16" s="31" t="s">
        <v>24</v>
      </c>
      <c r="I16" s="61" t="str">
        <f aca="false">IF(G16="","",IF(INDEX(SPID!$A$2:$AM$15000,MATCH($B16,SPID!$D$2:$D$15000,0),11)&lt;&gt;$L$1,"",IFERROR(INDEX(SPID!$A$2:$AM$15000,MATCH($B16,SPID!$D$2:$D$15000,0),37),"")))</f>
        <v>Colas.samuel@wanadoo.fr</v>
      </c>
      <c r="J16" s="33" t="s">
        <v>26</v>
      </c>
    </row>
    <row r="17" customFormat="false" ht="24.75" hidden="false" customHeight="true" outlineLevel="0" collapsed="false">
      <c r="A17" s="27" t="n">
        <v>10</v>
      </c>
      <c r="B17" s="60" t="n">
        <v>4114117</v>
      </c>
      <c r="C17" s="29" t="str">
        <f aca="false">IF($B17="","",IF(INDEX(SPID!$A$2:$AM$15000,MATCH($B17,SPID!$D$2:$D$15000,0),11)&lt;&gt;$L$1,"CATEGORIE DAMES",IFERROR(INDEX(SPID!$A$2:$AM$15000,MATCH($B17,SPID!$D$2:$D$15000,0),2)&amp;" "&amp;INDEX(SPID!$A$2:$AM$15000,MATCH($B17,SPID!$D$2:$D$15000,0),3),"")))</f>
        <v>ENI Aka Severin</v>
      </c>
      <c r="D17" s="29" t="str">
        <f aca="false">IF($B17="","",IF(INDEX(SPID!$A$2:$AM$15000,MATCH($B17,SPID!$D$2:$D$15000,0),11)&lt;&gt;$L$1,"",IFERROR(INDEX(SPID!$A$2:$AM$15000,MATCH($B17,SPID!$D$2:$D$15000,0),15)&amp;" ("&amp;INDEX(SPID!$A$2:$AM$15000,MATCH($B17,SPID!$D$2:$D$15000,0),14)&amp;")","")))</f>
        <v>AZE TENNIS DE TABLE  (04410696)</v>
      </c>
      <c r="E17" s="30" t="str">
        <f aca="false">IF($B17="","",IF(INDEX(SPID!$A$2:$AM$15000,MATCH($B17,SPID!$D$2:$D$15000,0),11)&lt;&gt;$L$1,"",IFERROR(INDEX(SPID!$A$2:$AM$15000,MATCH($B17,SPID!$D$2:$D$15000,0),9),"")))</f>
        <v>V50</v>
      </c>
      <c r="F17" s="30" t="n">
        <f aca="false">IF(D17="","",IF(INDEX(SPID!$A$2:$AM$15000,MATCH($B17,SPID!$D$2:$D$15000,0),11)&lt;&gt;$L$1,"",IFERROR(INDEX(SPID!$A$2:$AM$15000,MATCH($B17,SPID!$D$2:$D$15000,0),24),"")))</f>
        <v>7</v>
      </c>
      <c r="G17" s="30" t="n">
        <f aca="false">IF(F17="","",IF(INDEX(SPID!$A$2:$AM$15000,MATCH($B17,SPID!$D$2:$D$15000,0),11)&lt;&gt;$L$1,"",IFERROR(INDEX(SPID!$A$2:$AM$15000,MATCH($B17,SPID!$D$2:$D$15000,0),21),"")))</f>
        <v>766</v>
      </c>
      <c r="H17" s="31" t="s">
        <v>24</v>
      </c>
      <c r="I17" s="61" t="str">
        <f aca="false">IF(G17="","",IF(INDEX(SPID!$A$2:$AM$15000,MATCH($B17,SPID!$D$2:$D$15000,0),11)&lt;&gt;$L$1,"",IFERROR(INDEX(SPID!$A$2:$AM$15000,MATCH($B17,SPID!$D$2:$D$15000,0),37),"")))</f>
        <v>eniseverin@yahoo.fr</v>
      </c>
      <c r="J17" s="33" t="s">
        <v>26</v>
      </c>
    </row>
    <row r="18" customFormat="false" ht="24.75" hidden="false" customHeight="true" outlineLevel="0" collapsed="false">
      <c r="A18" s="27" t="n">
        <v>11</v>
      </c>
      <c r="B18" s="60" t="n">
        <v>7222559</v>
      </c>
      <c r="C18" s="29" t="str">
        <f aca="false">IF($B18="","",IF(INDEX(SPID!$A$2:$AM$15000,MATCH($B18,SPID!$D$2:$D$15000,0),11)&lt;&gt;$L$1,"CATEGORIE DAMES",IFERROR(INDEX(SPID!$A$2:$AM$15000,MATCH($B18,SPID!$D$2:$D$15000,0),2)&amp;" "&amp;INDEX(SPID!$A$2:$AM$15000,MATCH($B18,SPID!$D$2:$D$15000,0),3),"")))</f>
        <v>SOREAU Nathan</v>
      </c>
      <c r="D18" s="29" t="str">
        <f aca="false">IF($B18="","",IF(INDEX(SPID!$A$2:$AM$15000,MATCH($B18,SPID!$D$2:$D$15000,0),11)&lt;&gt;$L$1,"",IFERROR(INDEX(SPID!$A$2:$AM$15000,MATCH($B18,SPID!$D$2:$D$15000,0),15)&amp;" ("&amp;INDEX(SPID!$A$2:$AM$15000,MATCH($B18,SPID!$D$2:$D$15000,0),14)&amp;")","")))</f>
        <v>AZE TENNIS DE TABLE  (04410696)</v>
      </c>
      <c r="E18" s="30" t="str">
        <f aca="false">IF($B18="","",IF(INDEX(SPID!$A$2:$AM$15000,MATCH($B18,SPID!$D$2:$D$15000,0),11)&lt;&gt;$L$1,"",IFERROR(INDEX(SPID!$A$2:$AM$15000,MATCH($B18,SPID!$D$2:$D$15000,0),9),"")))</f>
        <v>J2</v>
      </c>
      <c r="F18" s="30" t="n">
        <f aca="false">IF(D18="","",IF(INDEX(SPID!$A$2:$AM$15000,MATCH($B18,SPID!$D$2:$D$15000,0),11)&lt;&gt;$L$1,"",IFERROR(INDEX(SPID!$A$2:$AM$15000,MATCH($B18,SPID!$D$2:$D$15000,0),24),"")))</f>
        <v>7</v>
      </c>
      <c r="G18" s="30" t="n">
        <f aca="false">IF(F18="","",IF(INDEX(SPID!$A$2:$AM$15000,MATCH($B18,SPID!$D$2:$D$15000,0),11)&lt;&gt;$L$1,"",IFERROR(INDEX(SPID!$A$2:$AM$15000,MATCH($B18,SPID!$D$2:$D$15000,0),21),"")))</f>
        <v>734</v>
      </c>
      <c r="H18" s="31" t="s">
        <v>24</v>
      </c>
      <c r="I18" s="61" t="str">
        <f aca="false">IF(G18="","",IF(INDEX(SPID!$A$2:$AM$15000,MATCH($B18,SPID!$D$2:$D$15000,0),11)&lt;&gt;$L$1,"",IFERROR(INDEX(SPID!$A$2:$AM$15000,MATCH($B18,SPID!$D$2:$D$15000,0),37),"")))</f>
        <v>launay.aurelie72@gmail.com</v>
      </c>
      <c r="J18" s="33" t="s">
        <v>26</v>
      </c>
    </row>
    <row r="19" customFormat="false" ht="24.75" hidden="false" customHeight="true" outlineLevel="0" collapsed="false">
      <c r="A19" s="27" t="n">
        <v>12</v>
      </c>
      <c r="B19" s="60" t="n">
        <v>4116077</v>
      </c>
      <c r="C19" s="29" t="str">
        <f aca="false">IF($B19="","",IF(INDEX(SPID!$A$2:$AM$15000,MATCH($B19,SPID!$D$2:$D$15000,0),11)&lt;&gt;$L$1,"CATEGORIE DAMES",IFERROR(INDEX(SPID!$A$2:$AM$15000,MATCH($B19,SPID!$D$2:$D$15000,0),2)&amp;" "&amp;INDEX(SPID!$A$2:$AM$15000,MATCH($B19,SPID!$D$2:$D$15000,0),3),"")))</f>
        <v>ROISNE Maxence</v>
      </c>
      <c r="D19" s="29" t="str">
        <f aca="false">IF($B19="","",IF(INDEX(SPID!$A$2:$AM$15000,MATCH($B19,SPID!$D$2:$D$15000,0),11)&lt;&gt;$L$1,"",IFERROR(INDEX(SPID!$A$2:$AM$15000,MATCH($B19,SPID!$D$2:$D$15000,0),15)&amp;" ("&amp;INDEX(SPID!$A$2:$AM$15000,MATCH($B19,SPID!$D$2:$D$15000,0),14)&amp;")","")))</f>
        <v>LES PONGISTES DU VENDOMOIS (04410083)</v>
      </c>
      <c r="E19" s="30" t="str">
        <f aca="false">IF($B19="","",IF(INDEX(SPID!$A$2:$AM$15000,MATCH($B19,SPID!$D$2:$D$15000,0),11)&lt;&gt;$L$1,"",IFERROR(INDEX(SPID!$A$2:$AM$15000,MATCH($B19,SPID!$D$2:$D$15000,0),9),"")))</f>
        <v>C2</v>
      </c>
      <c r="F19" s="30" t="n">
        <f aca="false">IF(D19="","",IF(INDEX(SPID!$A$2:$AM$15000,MATCH($B19,SPID!$D$2:$D$15000,0),11)&lt;&gt;$L$1,"",IFERROR(INDEX(SPID!$A$2:$AM$15000,MATCH($B19,SPID!$D$2:$D$15000,0),24),"")))</f>
        <v>7</v>
      </c>
      <c r="G19" s="30" t="n">
        <f aca="false">IF(F19="","",IF(INDEX(SPID!$A$2:$AM$15000,MATCH($B19,SPID!$D$2:$D$15000,0),11)&lt;&gt;$L$1,"",IFERROR(INDEX(SPID!$A$2:$AM$15000,MATCH($B19,SPID!$D$2:$D$15000,0),21),"")))</f>
        <v>729</v>
      </c>
      <c r="H19" s="31" t="s">
        <v>24</v>
      </c>
      <c r="I19" s="61" t="str">
        <f aca="false">IF(G19="","",IF(INDEX(SPID!$A$2:$AM$15000,MATCH($B19,SPID!$D$2:$D$15000,0),11)&lt;&gt;$L$1,"",IFERROR(INDEX(SPID!$A$2:$AM$15000,MATCH($B19,SPID!$D$2:$D$15000,0),37),"")))</f>
        <v>max.roisne@gmail.com</v>
      </c>
      <c r="J19" s="33" t="s">
        <v>29</v>
      </c>
    </row>
    <row r="20" customFormat="false" ht="24.75" hidden="false" customHeight="true" outlineLevel="0" collapsed="false">
      <c r="A20" s="27" t="n">
        <v>13</v>
      </c>
      <c r="B20" s="60" t="n">
        <v>4115137</v>
      </c>
      <c r="C20" s="29" t="str">
        <f aca="false">IF($B20="","",IF(INDEX(SPID!$A$2:$AM$15000,MATCH($B20,SPID!$D$2:$D$15000,0),11)&lt;&gt;$L$1,"CATEGORIE DAMES",IFERROR(INDEX(SPID!$A$2:$AM$15000,MATCH($B20,SPID!$D$2:$D$15000,0),2)&amp;" "&amp;INDEX(SPID!$A$2:$AM$15000,MATCH($B20,SPID!$D$2:$D$15000,0),3),"")))</f>
        <v>ANJOS Enzo</v>
      </c>
      <c r="D20" s="29" t="str">
        <f aca="false">IF($B20="","",IF(INDEX(SPID!$A$2:$AM$15000,MATCH($B20,SPID!$D$2:$D$15000,0),11)&lt;&gt;$L$1,"",IFERROR(INDEX(SPID!$A$2:$AM$15000,MATCH($B20,SPID!$D$2:$D$15000,0),15)&amp;" ("&amp;INDEX(SPID!$A$2:$AM$15000,MATCH($B20,SPID!$D$2:$D$15000,0),14)&amp;")","")))</f>
        <v>FL ST AIGNAN (04410065)</v>
      </c>
      <c r="E20" s="30" t="str">
        <f aca="false">IF($B20="","",IF(INDEX(SPID!$A$2:$AM$15000,MATCH($B20,SPID!$D$2:$D$15000,0),11)&lt;&gt;$L$1,"",IFERROR(INDEX(SPID!$A$2:$AM$15000,MATCH($B20,SPID!$D$2:$D$15000,0),9),"")))</f>
        <v>M1</v>
      </c>
      <c r="F20" s="30" t="n">
        <f aca="false">IF(D20="","",IF(INDEX(SPID!$A$2:$AM$15000,MATCH($B20,SPID!$D$2:$D$15000,0),11)&lt;&gt;$L$1,"",IFERROR(INDEX(SPID!$A$2:$AM$15000,MATCH($B20,SPID!$D$2:$D$15000,0),24),"")))</f>
        <v>6</v>
      </c>
      <c r="G20" s="30" t="n">
        <f aca="false">IF(F20="","",IF(INDEX(SPID!$A$2:$AM$15000,MATCH($B20,SPID!$D$2:$D$15000,0),11)&lt;&gt;$L$1,"",IFERROR(INDEX(SPID!$A$2:$AM$15000,MATCH($B20,SPID!$D$2:$D$15000,0),21),"")))</f>
        <v>688</v>
      </c>
      <c r="H20" s="31" t="s">
        <v>24</v>
      </c>
      <c r="I20" s="61" t="str">
        <f aca="false">IF(G20="","",IF(INDEX(SPID!$A$2:$AM$15000,MATCH($B20,SPID!$D$2:$D$15000,0),11)&lt;&gt;$L$1,"",IFERROR(INDEX(SPID!$A$2:$AM$15000,MATCH($B20,SPID!$D$2:$D$15000,0),37),"")))</f>
        <v>anjos.adriano41@gmail.com</v>
      </c>
      <c r="J20" s="33" t="s">
        <v>29</v>
      </c>
    </row>
    <row r="21" customFormat="false" ht="24.75" hidden="false" customHeight="true" outlineLevel="0" collapsed="false">
      <c r="A21" s="27" t="n">
        <v>14</v>
      </c>
      <c r="B21" s="60" t="n">
        <v>4115953</v>
      </c>
      <c r="C21" s="29" t="str">
        <f aca="false">IF($B21="","",IF(INDEX(SPID!$A$2:$AM$15000,MATCH($B21,SPID!$D$2:$D$15000,0),11)&lt;&gt;$L$1,"CATEGORIE DAMES",IFERROR(INDEX(SPID!$A$2:$AM$15000,MATCH($B21,SPID!$D$2:$D$15000,0),2)&amp;" "&amp;INDEX(SPID!$A$2:$AM$15000,MATCH($B21,SPID!$D$2:$D$15000,0),3),"")))</f>
        <v>MASLARD Noah</v>
      </c>
      <c r="D21" s="29" t="str">
        <f aca="false">IF($B21="","",IF(INDEX(SPID!$A$2:$AM$15000,MATCH($B21,SPID!$D$2:$D$15000,0),11)&lt;&gt;$L$1,"",IFERROR(INDEX(SPID!$A$2:$AM$15000,MATCH($B21,SPID!$D$2:$D$15000,0),15)&amp;" ("&amp;INDEX(SPID!$A$2:$AM$15000,MATCH($B21,SPID!$D$2:$D$15000,0),14)&amp;")","")))</f>
        <v>AMO.MER TT. (04410080)</v>
      </c>
      <c r="E21" s="30" t="str">
        <f aca="false">IF($B21="","",IF(INDEX(SPID!$A$2:$AM$15000,MATCH($B21,SPID!$D$2:$D$15000,0),11)&lt;&gt;$L$1,"",IFERROR(INDEX(SPID!$A$2:$AM$15000,MATCH($B21,SPID!$D$2:$D$15000,0),9),"")))</f>
        <v>M2</v>
      </c>
      <c r="F21" s="30" t="n">
        <f aca="false">IF(D21="","",IF(INDEX(SPID!$A$2:$AM$15000,MATCH($B21,SPID!$D$2:$D$15000,0),11)&lt;&gt;$L$1,"",IFERROR(INDEX(SPID!$A$2:$AM$15000,MATCH($B21,SPID!$D$2:$D$15000,0),24),"")))</f>
        <v>6</v>
      </c>
      <c r="G21" s="30" t="n">
        <f aca="false">IF(F21="","",IF(INDEX(SPID!$A$2:$AM$15000,MATCH($B21,SPID!$D$2:$D$15000,0),11)&lt;&gt;$L$1,"",IFERROR(INDEX(SPID!$A$2:$AM$15000,MATCH($B21,SPID!$D$2:$D$15000,0),21),"")))</f>
        <v>657</v>
      </c>
      <c r="H21" s="31" t="s">
        <v>24</v>
      </c>
      <c r="I21" s="61" t="str">
        <f aca="false">IF(G21="","",IF(INDEX(SPID!$A$2:$AM$15000,MATCH($B21,SPID!$D$2:$D$15000,0),11)&lt;&gt;$L$1,"",IFERROR(INDEX(SPID!$A$2:$AM$15000,MATCH($B21,SPID!$D$2:$D$15000,0),37),"")))</f>
        <v>marie.maslard@wanadoo.fr</v>
      </c>
      <c r="J21" s="33" t="s">
        <v>26</v>
      </c>
    </row>
    <row r="22" customFormat="false" ht="24.75" hidden="false" customHeight="true" outlineLevel="0" collapsed="false">
      <c r="A22" s="27" t="n">
        <v>15</v>
      </c>
      <c r="B22" s="60" t="n">
        <v>419359</v>
      </c>
      <c r="C22" s="29" t="str">
        <f aca="false">IF($B22="","",IF(INDEX(SPID!$A$2:$AM$15000,MATCH($B22,SPID!$D$2:$D$15000,0),11)&lt;&gt;$L$1,"CATEGORIE DAMES",IFERROR(INDEX(SPID!$A$2:$AM$15000,MATCH($B22,SPID!$D$2:$D$15000,0),2)&amp;" "&amp;INDEX(SPID!$A$2:$AM$15000,MATCH($B22,SPID!$D$2:$D$15000,0),3),"")))</f>
        <v>CHAILLOU Remy</v>
      </c>
      <c r="D22" s="29" t="str">
        <f aca="false">IF($B22="","",IF(INDEX(SPID!$A$2:$AM$15000,MATCH($B22,SPID!$D$2:$D$15000,0),11)&lt;&gt;$L$1,"",IFERROR(INDEX(SPID!$A$2:$AM$15000,MATCH($B22,SPID!$D$2:$D$15000,0),15)&amp;" ("&amp;INDEX(SPID!$A$2:$AM$15000,MATCH($B22,SPID!$D$2:$D$15000,0),14)&amp;")","")))</f>
        <v>AZE TENNIS DE TABLE  (04410696)</v>
      </c>
      <c r="E22" s="30" t="str">
        <f aca="false">IF($B22="","",IF(INDEX(SPID!$A$2:$AM$15000,MATCH($B22,SPID!$D$2:$D$15000,0),11)&lt;&gt;$L$1,"",IFERROR(INDEX(SPID!$A$2:$AM$15000,MATCH($B22,SPID!$D$2:$D$15000,0),9),"")))</f>
        <v>S</v>
      </c>
      <c r="F22" s="30" t="n">
        <f aca="false">IF(D22="","",IF(INDEX(SPID!$A$2:$AM$15000,MATCH($B22,SPID!$D$2:$D$15000,0),11)&lt;&gt;$L$1,"",IFERROR(INDEX(SPID!$A$2:$AM$15000,MATCH($B22,SPID!$D$2:$D$15000,0),24),"")))</f>
        <v>6</v>
      </c>
      <c r="G22" s="30" t="n">
        <f aca="false">IF(F22="","",IF(INDEX(SPID!$A$2:$AM$15000,MATCH($B22,SPID!$D$2:$D$15000,0),11)&lt;&gt;$L$1,"",IFERROR(INDEX(SPID!$A$2:$AM$15000,MATCH($B22,SPID!$D$2:$D$15000,0),21),"")))</f>
        <v>656</v>
      </c>
      <c r="H22" s="31" t="s">
        <v>24</v>
      </c>
      <c r="I22" s="61" t="str">
        <f aca="false">IF(G22="","",IF(INDEX(SPID!$A$2:$AM$15000,MATCH($B22,SPID!$D$2:$D$15000,0),11)&lt;&gt;$L$1,"",IFERROR(INDEX(SPID!$A$2:$AM$15000,MATCH($B22,SPID!$D$2:$D$15000,0),37),"")))</f>
        <v>david.chaillou5@orange.fr</v>
      </c>
      <c r="J22" s="33" t="s">
        <v>26</v>
      </c>
    </row>
    <row r="23" customFormat="false" ht="24.75" hidden="false" customHeight="true" outlineLevel="0" collapsed="false">
      <c r="A23" s="27" t="n">
        <v>16</v>
      </c>
      <c r="B23" s="60" t="n">
        <v>4116189</v>
      </c>
      <c r="C23" s="29" t="str">
        <f aca="false">IF($B23="","",IF(INDEX(SPID!$A$2:$AM$15000,MATCH($B23,SPID!$D$2:$D$15000,0),11)&lt;&gt;$L$1,"CATEGORIE DAMES",IFERROR(INDEX(SPID!$A$2:$AM$15000,MATCH($B23,SPID!$D$2:$D$15000,0),2)&amp;" "&amp;INDEX(SPID!$A$2:$AM$15000,MATCH($B23,SPID!$D$2:$D$15000,0),3),"")))</f>
        <v>ROBERT Edwin</v>
      </c>
      <c r="D23" s="29" t="str">
        <f aca="false">IF($B23="","",IF(INDEX(SPID!$A$2:$AM$15000,MATCH($B23,SPID!$D$2:$D$15000,0),11)&lt;&gt;$L$1,"",IFERROR(INDEX(SPID!$A$2:$AM$15000,MATCH($B23,SPID!$D$2:$D$15000,0),15)&amp;" ("&amp;INDEX(SPID!$A$2:$AM$15000,MATCH($B23,SPID!$D$2:$D$15000,0),14)&amp;")","")))</f>
        <v>BLOIS PING 41 (04410466)</v>
      </c>
      <c r="E23" s="30" t="str">
        <f aca="false">IF($B23="","",IF(INDEX(SPID!$A$2:$AM$15000,MATCH($B23,SPID!$D$2:$D$15000,0),11)&lt;&gt;$L$1,"",IFERROR(INDEX(SPID!$A$2:$AM$15000,MATCH($B23,SPID!$D$2:$D$15000,0),9),"")))</f>
        <v>S</v>
      </c>
      <c r="F23" s="30" t="n">
        <f aca="false">IF(D23="","",IF(INDEX(SPID!$A$2:$AM$15000,MATCH($B23,SPID!$D$2:$D$15000,0),11)&lt;&gt;$L$1,"",IFERROR(INDEX(SPID!$A$2:$AM$15000,MATCH($B23,SPID!$D$2:$D$15000,0),24),"")))</f>
        <v>5</v>
      </c>
      <c r="G23" s="30" t="n">
        <f aca="false">IF(F23="","",IF(INDEX(SPID!$A$2:$AM$15000,MATCH($B23,SPID!$D$2:$D$15000,0),11)&lt;&gt;$L$1,"",IFERROR(INDEX(SPID!$A$2:$AM$15000,MATCH($B23,SPID!$D$2:$D$15000,0),21),"")))</f>
        <v>598</v>
      </c>
      <c r="H23" s="31" t="s">
        <v>24</v>
      </c>
      <c r="I23" s="61" t="str">
        <f aca="false">IF(G23="","",IF(INDEX(SPID!$A$2:$AM$15000,MATCH($B23,SPID!$D$2:$D$15000,0),11)&lt;&gt;$L$1,"",IFERROR(INDEX(SPID!$A$2:$AM$15000,MATCH($B23,SPID!$D$2:$D$15000,0),37),"")))</f>
        <v>robert.edwin41@gmail.com</v>
      </c>
      <c r="J23" s="33" t="s">
        <v>26</v>
      </c>
    </row>
    <row r="24" customFormat="false" ht="24.75" hidden="false" customHeight="true" outlineLevel="0" collapsed="false">
      <c r="A24" s="27" t="n">
        <v>17</v>
      </c>
      <c r="B24" s="60"/>
      <c r="C24" s="29" t="str">
        <f aca="false">IF($B24="","",IF(INDEX(SPID!$A$2:$AM$15000,MATCH($B24,SPID!$D$2:$D$15000,0),11)&lt;&gt;$L$1,"CATEGORIE DAMES",IFERROR(INDEX(SPID!$A$2:$AM$15000,MATCH($B24,SPID!$D$2:$D$15000,0),2)&amp;" "&amp;INDEX(SPID!$A$2:$AM$15000,MATCH($B24,SPID!$D$2:$D$15000,0),3),"")))</f>
        <v/>
      </c>
      <c r="D24" s="29" t="str">
        <f aca="false">IF($B24="","",IF(INDEX(SPID!$A$2:$AM$15000,MATCH($B24,SPID!$D$2:$D$15000,0),11)&lt;&gt;$L$1,"",IFERROR(INDEX(SPID!$A$2:$AM$15000,MATCH($B24,SPID!$D$2:$D$15000,0),15)&amp;" ("&amp;INDEX(SPID!$A$2:$AM$15000,MATCH($B24,SPID!$D$2:$D$15000,0),14)&amp;")","")))</f>
        <v/>
      </c>
      <c r="E24" s="30" t="str">
        <f aca="false">IF($B24="","",IF(INDEX(SPID!$A$2:$AM$15000,MATCH($B24,SPID!$D$2:$D$15000,0),11)&lt;&gt;$L$1,"",IFERROR(INDEX(SPID!$A$2:$AM$15000,MATCH($B24,SPID!$D$2:$D$15000,0),9),"")))</f>
        <v/>
      </c>
      <c r="F24" s="30" t="str">
        <f aca="false">IF(D24="","",IF(INDEX(SPID!$A$2:$AM$15000,MATCH($B24,SPID!$D$2:$D$15000,0),11)&lt;&gt;$L$1,"",IFERROR(INDEX(SPID!$A$2:$AM$15000,MATCH($B24,SPID!$D$2:$D$15000,0),24),"")))</f>
        <v/>
      </c>
      <c r="G24" s="30" t="str">
        <f aca="false">IF(F24="","",IF(INDEX(SPID!$A$2:$AM$15000,MATCH($B24,SPID!$D$2:$D$15000,0),11)&lt;&gt;$L$1,"",IFERROR(INDEX(SPID!$A$2:$AM$15000,MATCH($B24,SPID!$D$2:$D$15000,0),21),"")))</f>
        <v/>
      </c>
      <c r="H24" s="31" t="s">
        <v>24</v>
      </c>
      <c r="I24" s="61" t="str">
        <f aca="false">IF(G24="","",IF(INDEX(SPID!$A$2:$AM$15000,MATCH($B24,SPID!$D$2:$D$15000,0),11)&lt;&gt;$L$1,"",IFERROR(INDEX(SPID!$A$2:$AM$15000,MATCH($B24,SPID!$D$2:$D$15000,0),37),"")))</f>
        <v/>
      </c>
      <c r="J24" s="33"/>
    </row>
    <row r="25" customFormat="false" ht="24.75" hidden="false" customHeight="true" outlineLevel="0" collapsed="false">
      <c r="A25" s="27" t="n">
        <v>18</v>
      </c>
      <c r="B25" s="60"/>
      <c r="C25" s="29" t="str">
        <f aca="false">IF($B25="","",IF(INDEX(SPID!$A$2:$AM$15000,MATCH($B25,SPID!$D$2:$D$15000,0),11)&lt;&gt;$L$1,"CATEGORIE DAMES",IFERROR(INDEX(SPID!$A$2:$AM$15000,MATCH($B25,SPID!$D$2:$D$15000,0),2)&amp;" "&amp;INDEX(SPID!$A$2:$AM$15000,MATCH($B25,SPID!$D$2:$D$15000,0),3),"")))</f>
        <v/>
      </c>
      <c r="D25" s="29" t="str">
        <f aca="false">IF($B25="","",IF(INDEX(SPID!$A$2:$AM$15000,MATCH($B25,SPID!$D$2:$D$15000,0),11)&lt;&gt;$L$1,"",IFERROR(INDEX(SPID!$A$2:$AM$15000,MATCH($B25,SPID!$D$2:$D$15000,0),15)&amp;" ("&amp;INDEX(SPID!$A$2:$AM$15000,MATCH($B25,SPID!$D$2:$D$15000,0),14)&amp;")","")))</f>
        <v/>
      </c>
      <c r="E25" s="30" t="str">
        <f aca="false">IF($B25="","",IF(INDEX(SPID!$A$2:$AM$15000,MATCH($B25,SPID!$D$2:$D$15000,0),11)&lt;&gt;$L$1,"",IFERROR(INDEX(SPID!$A$2:$AM$15000,MATCH($B25,SPID!$D$2:$D$15000,0),9),"")))</f>
        <v/>
      </c>
      <c r="F25" s="30" t="str">
        <f aca="false">IF(D25="","",IF(INDEX(SPID!$A$2:$AM$15000,MATCH($B25,SPID!$D$2:$D$15000,0),11)&lt;&gt;$L$1,"",IFERROR(INDEX(SPID!$A$2:$AM$15000,MATCH($B25,SPID!$D$2:$D$15000,0),24),"")))</f>
        <v/>
      </c>
      <c r="G25" s="30" t="str">
        <f aca="false">IF(F25="","",IF(INDEX(SPID!$A$2:$AM$15000,MATCH($B25,SPID!$D$2:$D$15000,0),11)&lt;&gt;$L$1,"",IFERROR(INDEX(SPID!$A$2:$AM$15000,MATCH($B25,SPID!$D$2:$D$15000,0),21),"")))</f>
        <v/>
      </c>
      <c r="H25" s="31" t="s">
        <v>24</v>
      </c>
      <c r="I25" s="61" t="str">
        <f aca="false">IF(G25="","",IF(INDEX(SPID!$A$2:$AM$15000,MATCH($B25,SPID!$D$2:$D$15000,0),11)&lt;&gt;$L$1,"",IFERROR(INDEX(SPID!$A$2:$AM$15000,MATCH($B25,SPID!$D$2:$D$15000,0),37),"")))</f>
        <v/>
      </c>
      <c r="J25" s="33"/>
    </row>
    <row r="26" customFormat="false" ht="24.75" hidden="false" customHeight="true" outlineLevel="0" collapsed="false">
      <c r="A26" s="27" t="n">
        <v>19</v>
      </c>
      <c r="B26" s="60"/>
      <c r="C26" s="29" t="str">
        <f aca="false">IF($B26="","",IF(INDEX(SPID!$A$2:$AM$15000,MATCH($B26,SPID!$D$2:$D$15000,0),11)&lt;&gt;$L$1,"CATEGORIE DAMES",IFERROR(INDEX(SPID!$A$2:$AM$15000,MATCH($B26,SPID!$D$2:$D$15000,0),2)&amp;" "&amp;INDEX(SPID!$A$2:$AM$15000,MATCH($B26,SPID!$D$2:$D$15000,0),3),"")))</f>
        <v/>
      </c>
      <c r="D26" s="29" t="str">
        <f aca="false">IF($B26="","",IF(INDEX(SPID!$A$2:$AM$15000,MATCH($B26,SPID!$D$2:$D$15000,0),11)&lt;&gt;$L$1,"",IFERROR(INDEX(SPID!$A$2:$AM$15000,MATCH($B26,SPID!$D$2:$D$15000,0),15)&amp;" ("&amp;INDEX(SPID!$A$2:$AM$15000,MATCH($B26,SPID!$D$2:$D$15000,0),14)&amp;")","")))</f>
        <v/>
      </c>
      <c r="E26" s="30" t="str">
        <f aca="false">IF($B26="","",IF(INDEX(SPID!$A$2:$AM$15000,MATCH($B26,SPID!$D$2:$D$15000,0),11)&lt;&gt;$L$1,"",IFERROR(INDEX(SPID!$A$2:$AM$15000,MATCH($B26,SPID!$D$2:$D$15000,0),9),"")))</f>
        <v/>
      </c>
      <c r="F26" s="30" t="str">
        <f aca="false">IF(D26="","",IF(INDEX(SPID!$A$2:$AM$15000,MATCH($B26,SPID!$D$2:$D$15000,0),11)&lt;&gt;$L$1,"",IFERROR(INDEX(SPID!$A$2:$AM$15000,MATCH($B26,SPID!$D$2:$D$15000,0),24),"")))</f>
        <v/>
      </c>
      <c r="G26" s="30" t="str">
        <f aca="false">IF(F26="","",IF(INDEX(SPID!$A$2:$AM$15000,MATCH($B26,SPID!$D$2:$D$15000,0),11)&lt;&gt;$L$1,"",IFERROR(INDEX(SPID!$A$2:$AM$15000,MATCH($B26,SPID!$D$2:$D$15000,0),21),"")))</f>
        <v/>
      </c>
      <c r="H26" s="31" t="s">
        <v>24</v>
      </c>
      <c r="I26" s="61" t="str">
        <f aca="false">IF(G26="","",IF(INDEX(SPID!$A$2:$AM$15000,MATCH($B26,SPID!$D$2:$D$15000,0),11)&lt;&gt;$L$1,"",IFERROR(INDEX(SPID!$A$2:$AM$15000,MATCH($B26,SPID!$D$2:$D$15000,0),37),"")))</f>
        <v/>
      </c>
      <c r="J26" s="33"/>
    </row>
    <row r="27" customFormat="false" ht="24.75" hidden="false" customHeight="true" outlineLevel="0" collapsed="false">
      <c r="A27" s="27" t="n">
        <v>20</v>
      </c>
      <c r="B27" s="60"/>
      <c r="C27" s="29" t="str">
        <f aca="false">IF($B27="","",IF(INDEX(SPID!$A$2:$AM$15000,MATCH($B27,SPID!$D$2:$D$15000,0),11)&lt;&gt;$L$1,"CATEGORIE DAMES",IFERROR(INDEX(SPID!$A$2:$AM$15000,MATCH($B27,SPID!$D$2:$D$15000,0),2)&amp;" "&amp;INDEX(SPID!$A$2:$AM$15000,MATCH($B27,SPID!$D$2:$D$15000,0),3),"")))</f>
        <v/>
      </c>
      <c r="D27" s="29" t="str">
        <f aca="false">IF($B27="","",IF(INDEX(SPID!$A$2:$AM$15000,MATCH($B27,SPID!$D$2:$D$15000,0),11)&lt;&gt;$L$1,"",IFERROR(INDEX(SPID!$A$2:$AM$15000,MATCH($B27,SPID!$D$2:$D$15000,0),15)&amp;" ("&amp;INDEX(SPID!$A$2:$AM$15000,MATCH($B27,SPID!$D$2:$D$15000,0),14)&amp;")","")))</f>
        <v/>
      </c>
      <c r="E27" s="30" t="str">
        <f aca="false">IF($B27="","",IF(INDEX(SPID!$A$2:$AM$15000,MATCH($B27,SPID!$D$2:$D$15000,0),11)&lt;&gt;$L$1,"",IFERROR(INDEX(SPID!$A$2:$AM$15000,MATCH($B27,SPID!$D$2:$D$15000,0),9),"")))</f>
        <v/>
      </c>
      <c r="F27" s="30" t="str">
        <f aca="false">IF(D27="","",IF(INDEX(SPID!$A$2:$AM$15000,MATCH($B27,SPID!$D$2:$D$15000,0),11)&lt;&gt;$L$1,"",IFERROR(INDEX(SPID!$A$2:$AM$15000,MATCH($B27,SPID!$D$2:$D$15000,0),24),"")))</f>
        <v/>
      </c>
      <c r="G27" s="30" t="str">
        <f aca="false">IF(F27="","",IF(INDEX(SPID!$A$2:$AM$15000,MATCH($B27,SPID!$D$2:$D$15000,0),11)&lt;&gt;$L$1,"",IFERROR(INDEX(SPID!$A$2:$AM$15000,MATCH($B27,SPID!$D$2:$D$15000,0),21),"")))</f>
        <v/>
      </c>
      <c r="H27" s="31" t="s">
        <v>24</v>
      </c>
      <c r="I27" s="61" t="str">
        <f aca="false">IF(G27="","",IF(INDEX(SPID!$A$2:$AM$15000,MATCH($B27,SPID!$D$2:$D$15000,0),11)&lt;&gt;$L$1,"",IFERROR(INDEX(SPID!$A$2:$AM$15000,MATCH($B27,SPID!$D$2:$D$15000,0),37),"")))</f>
        <v/>
      </c>
      <c r="J27" s="33"/>
    </row>
    <row r="28" customFormat="false" ht="24.75" hidden="false" customHeight="true" outlineLevel="0" collapsed="false">
      <c r="A28" s="27" t="n">
        <v>21</v>
      </c>
      <c r="B28" s="60"/>
      <c r="C28" s="29" t="str">
        <f aca="false">IF($B28="","",IF(INDEX(SPID!$A$2:$AM$15000,MATCH($B28,SPID!$D$2:$D$15000,0),11)&lt;&gt;$L$1,"CATEGORIE DAMES",IFERROR(INDEX(SPID!$A$2:$AM$15000,MATCH($B28,SPID!$D$2:$D$15000,0),2)&amp;" "&amp;INDEX(SPID!$A$2:$AM$15000,MATCH($B28,SPID!$D$2:$D$15000,0),3),"")))</f>
        <v/>
      </c>
      <c r="D28" s="29" t="str">
        <f aca="false">IF($B28="","",IF(INDEX(SPID!$A$2:$AM$15000,MATCH($B28,SPID!$D$2:$D$15000,0),11)&lt;&gt;$L$1,"",IFERROR(INDEX(SPID!$A$2:$AM$15000,MATCH($B28,SPID!$D$2:$D$15000,0),15)&amp;" ("&amp;INDEX(SPID!$A$2:$AM$15000,MATCH($B28,SPID!$D$2:$D$15000,0),14)&amp;")","")))</f>
        <v/>
      </c>
      <c r="E28" s="30" t="str">
        <f aca="false">IF($B28="","",IF(INDEX(SPID!$A$2:$AM$15000,MATCH($B28,SPID!$D$2:$D$15000,0),11)&lt;&gt;$L$1,"",IFERROR(INDEX(SPID!$A$2:$AM$15000,MATCH($B28,SPID!$D$2:$D$15000,0),9),"")))</f>
        <v/>
      </c>
      <c r="F28" s="30" t="str">
        <f aca="false">IF(D28="","",IF(INDEX(SPID!$A$2:$AM$15000,MATCH($B28,SPID!$D$2:$D$15000,0),11)&lt;&gt;$L$1,"",IFERROR(INDEX(SPID!$A$2:$AM$15000,MATCH($B28,SPID!$D$2:$D$15000,0),24),"")))</f>
        <v/>
      </c>
      <c r="G28" s="30" t="str">
        <f aca="false">IF(F28="","",IF(INDEX(SPID!$A$2:$AM$15000,MATCH($B28,SPID!$D$2:$D$15000,0),11)&lt;&gt;$L$1,"",IFERROR(INDEX(SPID!$A$2:$AM$15000,MATCH($B28,SPID!$D$2:$D$15000,0),21),"")))</f>
        <v/>
      </c>
      <c r="H28" s="31" t="s">
        <v>24</v>
      </c>
      <c r="I28" s="61" t="str">
        <f aca="false">IF(G28="","",IF(INDEX(SPID!$A$2:$AM$15000,MATCH($B28,SPID!$D$2:$D$15000,0),11)&lt;&gt;$L$1,"",IFERROR(INDEX(SPID!$A$2:$AM$15000,MATCH($B28,SPID!$D$2:$D$15000,0),37),"")))</f>
        <v/>
      </c>
      <c r="J28" s="33"/>
    </row>
    <row r="29" customFormat="false" ht="24.75" hidden="false" customHeight="true" outlineLevel="0" collapsed="false">
      <c r="A29" s="27" t="n">
        <v>22</v>
      </c>
      <c r="B29" s="60"/>
      <c r="C29" s="29" t="str">
        <f aca="false">IF($B29="","",IF(INDEX(SPID!$A$2:$AM$15000,MATCH($B29,SPID!$D$2:$D$15000,0),11)&lt;&gt;$L$1,"CATEGORIE DAMES",IFERROR(INDEX(SPID!$A$2:$AM$15000,MATCH($B29,SPID!$D$2:$D$15000,0),2)&amp;" "&amp;INDEX(SPID!$A$2:$AM$15000,MATCH($B29,SPID!$D$2:$D$15000,0),3),"")))</f>
        <v/>
      </c>
      <c r="D29" s="29" t="str">
        <f aca="false">IF($B29="","",IF(INDEX(SPID!$A$2:$AM$15000,MATCH($B29,SPID!$D$2:$D$15000,0),11)&lt;&gt;$L$1,"",IFERROR(INDEX(SPID!$A$2:$AM$15000,MATCH($B29,SPID!$D$2:$D$15000,0),15)&amp;" ("&amp;INDEX(SPID!$A$2:$AM$15000,MATCH($B29,SPID!$D$2:$D$15000,0),14)&amp;")","")))</f>
        <v/>
      </c>
      <c r="E29" s="30" t="str">
        <f aca="false">IF($B29="","",IF(INDEX(SPID!$A$2:$AM$15000,MATCH($B29,SPID!$D$2:$D$15000,0),11)&lt;&gt;$L$1,"",IFERROR(INDEX(SPID!$A$2:$AM$15000,MATCH($B29,SPID!$D$2:$D$15000,0),9),"")))</f>
        <v/>
      </c>
      <c r="F29" s="30" t="str">
        <f aca="false">IF(D29="","",IF(INDEX(SPID!$A$2:$AM$15000,MATCH($B29,SPID!$D$2:$D$15000,0),11)&lt;&gt;$L$1,"",IFERROR(INDEX(SPID!$A$2:$AM$15000,MATCH($B29,SPID!$D$2:$D$15000,0),24),"")))</f>
        <v/>
      </c>
      <c r="G29" s="30" t="str">
        <f aca="false">IF(F29="","",IF(INDEX(SPID!$A$2:$AM$15000,MATCH($B29,SPID!$D$2:$D$15000,0),11)&lt;&gt;$L$1,"",IFERROR(INDEX(SPID!$A$2:$AM$15000,MATCH($B29,SPID!$D$2:$D$15000,0),21),"")))</f>
        <v/>
      </c>
      <c r="H29" s="31" t="s">
        <v>24</v>
      </c>
      <c r="I29" s="61" t="str">
        <f aca="false">IF(G29="","",IF(INDEX(SPID!$A$2:$AM$15000,MATCH($B29,SPID!$D$2:$D$15000,0),11)&lt;&gt;$L$1,"",IFERROR(INDEX(SPID!$A$2:$AM$15000,MATCH($B29,SPID!$D$2:$D$15000,0),37),"")))</f>
        <v/>
      </c>
      <c r="J29" s="33"/>
    </row>
    <row r="30" customFormat="false" ht="24.75" hidden="false" customHeight="true" outlineLevel="0" collapsed="false">
      <c r="A30" s="27" t="n">
        <v>23</v>
      </c>
      <c r="B30" s="60"/>
      <c r="C30" s="29" t="str">
        <f aca="false">IF($B30="","",IF(INDEX(SPID!$A$2:$AM$15000,MATCH($B30,SPID!$D$2:$D$15000,0),11)&lt;&gt;$L$1,"CATEGORIE DAMES",IFERROR(INDEX(SPID!$A$2:$AM$15000,MATCH($B30,SPID!$D$2:$D$15000,0),2)&amp;" "&amp;INDEX(SPID!$A$2:$AM$15000,MATCH($B30,SPID!$D$2:$D$15000,0),3),"")))</f>
        <v/>
      </c>
      <c r="D30" s="29" t="str">
        <f aca="false">IF($B30="","",IF(INDEX(SPID!$A$2:$AM$15000,MATCH($B30,SPID!$D$2:$D$15000,0),11)&lt;&gt;$L$1,"",IFERROR(INDEX(SPID!$A$2:$AM$15000,MATCH($B30,SPID!$D$2:$D$15000,0),15)&amp;" ("&amp;INDEX(SPID!$A$2:$AM$15000,MATCH($B30,SPID!$D$2:$D$15000,0),14)&amp;")","")))</f>
        <v/>
      </c>
      <c r="E30" s="30" t="str">
        <f aca="false">IF($B30="","",IF(INDEX(SPID!$A$2:$AM$15000,MATCH($B30,SPID!$D$2:$D$15000,0),11)&lt;&gt;$L$1,"",IFERROR(INDEX(SPID!$A$2:$AM$15000,MATCH($B30,SPID!$D$2:$D$15000,0),9),"")))</f>
        <v/>
      </c>
      <c r="F30" s="30" t="str">
        <f aca="false">IF(D30="","",IF(INDEX(SPID!$A$2:$AM$15000,MATCH($B30,SPID!$D$2:$D$15000,0),11)&lt;&gt;$L$1,"",IFERROR(INDEX(SPID!$A$2:$AM$15000,MATCH($B30,SPID!$D$2:$D$15000,0),24),"")))</f>
        <v/>
      </c>
      <c r="G30" s="30" t="str">
        <f aca="false">IF(F30="","",IF(INDEX(SPID!$A$2:$AM$15000,MATCH($B30,SPID!$D$2:$D$15000,0),11)&lt;&gt;$L$1,"",IFERROR(INDEX(SPID!$A$2:$AM$15000,MATCH($B30,SPID!$D$2:$D$15000,0),21),"")))</f>
        <v/>
      </c>
      <c r="H30" s="31" t="s">
        <v>24</v>
      </c>
      <c r="I30" s="61" t="str">
        <f aca="false">IF(G30="","",IF(INDEX(SPID!$A$2:$AM$15000,MATCH($B30,SPID!$D$2:$D$15000,0),11)&lt;&gt;$L$1,"",IFERROR(INDEX(SPID!$A$2:$AM$15000,MATCH($B30,SPID!$D$2:$D$15000,0),37),"")))</f>
        <v/>
      </c>
      <c r="J30" s="33"/>
    </row>
    <row r="31" customFormat="false" ht="24.75" hidden="false" customHeight="true" outlineLevel="0" collapsed="false">
      <c r="A31" s="27" t="n">
        <v>24</v>
      </c>
      <c r="B31" s="60"/>
      <c r="C31" s="29" t="str">
        <f aca="false">IF($B31="","",IF(INDEX(SPID!$A$2:$AM$15000,MATCH($B31,SPID!$D$2:$D$15000,0),11)&lt;&gt;$L$1,"CATEGORIE DAMES",IFERROR(INDEX(SPID!$A$2:$AM$15000,MATCH($B31,SPID!$D$2:$D$15000,0),2)&amp;" "&amp;INDEX(SPID!$A$2:$AM$15000,MATCH($B31,SPID!$D$2:$D$15000,0),3),"")))</f>
        <v/>
      </c>
      <c r="D31" s="29" t="str">
        <f aca="false">IF($B31="","",IF(INDEX(SPID!$A$2:$AM$15000,MATCH($B31,SPID!$D$2:$D$15000,0),11)&lt;&gt;$L$1,"",IFERROR(INDEX(SPID!$A$2:$AM$15000,MATCH($B31,SPID!$D$2:$D$15000,0),15)&amp;" ("&amp;INDEX(SPID!$A$2:$AM$15000,MATCH($B31,SPID!$D$2:$D$15000,0),14)&amp;")","")))</f>
        <v/>
      </c>
      <c r="E31" s="30" t="str">
        <f aca="false">IF($B31="","",IF(INDEX(SPID!$A$2:$AM$15000,MATCH($B31,SPID!$D$2:$D$15000,0),11)&lt;&gt;$L$1,"",IFERROR(INDEX(SPID!$A$2:$AM$15000,MATCH($B31,SPID!$D$2:$D$15000,0),9),"")))</f>
        <v/>
      </c>
      <c r="F31" s="30" t="str">
        <f aca="false">IF(D31="","",IF(INDEX(SPID!$A$2:$AM$15000,MATCH($B31,SPID!$D$2:$D$15000,0),11)&lt;&gt;$L$1,"",IFERROR(INDEX(SPID!$A$2:$AM$15000,MATCH($B31,SPID!$D$2:$D$15000,0),24),"")))</f>
        <v/>
      </c>
      <c r="G31" s="30" t="str">
        <f aca="false">IF(F31="","",IF(INDEX(SPID!$A$2:$AM$15000,MATCH($B31,SPID!$D$2:$D$15000,0),11)&lt;&gt;$L$1,"",IFERROR(INDEX(SPID!$A$2:$AM$15000,MATCH($B31,SPID!$D$2:$D$15000,0),21),"")))</f>
        <v/>
      </c>
      <c r="H31" s="31" t="s">
        <v>24</v>
      </c>
      <c r="I31" s="61" t="str">
        <f aca="false">IF(G31="","",IF(INDEX(SPID!$A$2:$AM$15000,MATCH($B31,SPID!$D$2:$D$15000,0),11)&lt;&gt;$L$1,"",IFERROR(INDEX(SPID!$A$2:$AM$15000,MATCH($B31,SPID!$D$2:$D$15000,0),37),"")))</f>
        <v/>
      </c>
      <c r="J31" s="33"/>
    </row>
    <row r="32" customFormat="false" ht="24.75" hidden="false" customHeight="true" outlineLevel="0" collapsed="false">
      <c r="A32" s="27" t="n">
        <v>25</v>
      </c>
      <c r="B32" s="60"/>
      <c r="C32" s="29" t="str">
        <f aca="false">IF($B32="","",IF(INDEX(SPID!$A$2:$AM$15000,MATCH($B32,SPID!$D$2:$D$15000,0),11)&lt;&gt;$L$1,"CATEGORIE DAMES",IFERROR(INDEX(SPID!$A$2:$AM$15000,MATCH($B32,SPID!$D$2:$D$15000,0),2)&amp;" "&amp;INDEX(SPID!$A$2:$AM$15000,MATCH($B32,SPID!$D$2:$D$15000,0),3),"")))</f>
        <v/>
      </c>
      <c r="D32" s="29" t="str">
        <f aca="false">IF($B32="","",IF(INDEX(SPID!$A$2:$AM$15000,MATCH($B32,SPID!$D$2:$D$15000,0),11)&lt;&gt;$L$1,"",IFERROR(INDEX(SPID!$A$2:$AM$15000,MATCH($B32,SPID!$D$2:$D$15000,0),15)&amp;" ("&amp;INDEX(SPID!$A$2:$AM$15000,MATCH($B32,SPID!$D$2:$D$15000,0),14)&amp;")","")))</f>
        <v/>
      </c>
      <c r="E32" s="30" t="str">
        <f aca="false">IF($B32="","",IF(INDEX(SPID!$A$2:$AM$15000,MATCH($B32,SPID!$D$2:$D$15000,0),11)&lt;&gt;$L$1,"",IFERROR(INDEX(SPID!$A$2:$AM$15000,MATCH($B32,SPID!$D$2:$D$15000,0),9),"")))</f>
        <v/>
      </c>
      <c r="F32" s="30" t="str">
        <f aca="false">IF(D32="","",IF(INDEX(SPID!$A$2:$AM$15000,MATCH($B32,SPID!$D$2:$D$15000,0),11)&lt;&gt;$L$1,"",IFERROR(INDEX(SPID!$A$2:$AM$15000,MATCH($B32,SPID!$D$2:$D$15000,0),24),"")))</f>
        <v/>
      </c>
      <c r="G32" s="30" t="str">
        <f aca="false">IF(F32="","",IF(INDEX(SPID!$A$2:$AM$15000,MATCH($B32,SPID!$D$2:$D$15000,0),11)&lt;&gt;$L$1,"",IFERROR(INDEX(SPID!$A$2:$AM$15000,MATCH($B32,SPID!$D$2:$D$15000,0),21),"")))</f>
        <v/>
      </c>
      <c r="H32" s="31" t="s">
        <v>24</v>
      </c>
      <c r="I32" s="61" t="str">
        <f aca="false">IF(G32="","",IF(INDEX(SPID!$A$2:$AM$15000,MATCH($B32,SPID!$D$2:$D$15000,0),11)&lt;&gt;$L$1,"",IFERROR(INDEX(SPID!$A$2:$AM$15000,MATCH($B32,SPID!$D$2:$D$15000,0),37),"")))</f>
        <v/>
      </c>
      <c r="J32" s="33"/>
    </row>
    <row r="33" customFormat="false" ht="24.75" hidden="false" customHeight="true" outlineLevel="0" collapsed="false">
      <c r="A33" s="27" t="n">
        <v>26</v>
      </c>
      <c r="B33" s="60"/>
      <c r="C33" s="29" t="str">
        <f aca="false">IF($B33="","",IF(INDEX(SPID!$A$2:$AM$15000,MATCH($B33,SPID!$D$2:$D$15000,0),11)&lt;&gt;$L$1,"CATEGORIE DAMES",IFERROR(INDEX(SPID!$A$2:$AM$15000,MATCH($B33,SPID!$D$2:$D$15000,0),2)&amp;" "&amp;INDEX(SPID!$A$2:$AM$15000,MATCH($B33,SPID!$D$2:$D$15000,0),3),"")))</f>
        <v/>
      </c>
      <c r="D33" s="29" t="str">
        <f aca="false">IF($B33="","",IF(INDEX(SPID!$A$2:$AM$15000,MATCH($B33,SPID!$D$2:$D$15000,0),11)&lt;&gt;$L$1,"",IFERROR(INDEX(SPID!$A$2:$AM$15000,MATCH($B33,SPID!$D$2:$D$15000,0),15)&amp;" ("&amp;INDEX(SPID!$A$2:$AM$15000,MATCH($B33,SPID!$D$2:$D$15000,0),14)&amp;")","")))</f>
        <v/>
      </c>
      <c r="E33" s="30" t="str">
        <f aca="false">IF($B33="","",IF(INDEX(SPID!$A$2:$AM$15000,MATCH($B33,SPID!$D$2:$D$15000,0),11)&lt;&gt;$L$1,"",IFERROR(INDEX(SPID!$A$2:$AM$15000,MATCH($B33,SPID!$D$2:$D$15000,0),9),"")))</f>
        <v/>
      </c>
      <c r="F33" s="30" t="str">
        <f aca="false">IF(D33="","",IF(INDEX(SPID!$A$2:$AM$15000,MATCH($B33,SPID!$D$2:$D$15000,0),11)&lt;&gt;$L$1,"",IFERROR(INDEX(SPID!$A$2:$AM$15000,MATCH($B33,SPID!$D$2:$D$15000,0),24),"")))</f>
        <v/>
      </c>
      <c r="G33" s="30" t="str">
        <f aca="false">IF(F33="","",IF(INDEX(SPID!$A$2:$AM$15000,MATCH($B33,SPID!$D$2:$D$15000,0),11)&lt;&gt;$L$1,"",IFERROR(INDEX(SPID!$A$2:$AM$15000,MATCH($B33,SPID!$D$2:$D$15000,0),21),"")))</f>
        <v/>
      </c>
      <c r="H33" s="31" t="s">
        <v>24</v>
      </c>
      <c r="I33" s="61" t="str">
        <f aca="false">IF(G33="","",IF(INDEX(SPID!$A$2:$AM$15000,MATCH($B33,SPID!$D$2:$D$15000,0),11)&lt;&gt;$L$1,"",IFERROR(INDEX(SPID!$A$2:$AM$15000,MATCH($B33,SPID!$D$2:$D$15000,0),37),"")))</f>
        <v/>
      </c>
      <c r="J33" s="33"/>
    </row>
    <row r="34" customFormat="false" ht="24.75" hidden="false" customHeight="true" outlineLevel="0" collapsed="false">
      <c r="A34" s="27" t="n">
        <v>27</v>
      </c>
      <c r="B34" s="60"/>
      <c r="C34" s="29" t="str">
        <f aca="false">IF($B34="","",IF(INDEX(SPID!$A$2:$AM$15000,MATCH($B34,SPID!$D$2:$D$15000,0),11)&lt;&gt;$L$1,"CATEGORIE DAMES",IFERROR(INDEX(SPID!$A$2:$AM$15000,MATCH($B34,SPID!$D$2:$D$15000,0),2)&amp;" "&amp;INDEX(SPID!$A$2:$AM$15000,MATCH($B34,SPID!$D$2:$D$15000,0),3),"")))</f>
        <v/>
      </c>
      <c r="D34" s="29" t="str">
        <f aca="false">IF($B34="","",IF(INDEX(SPID!$A$2:$AM$15000,MATCH($B34,SPID!$D$2:$D$15000,0),11)&lt;&gt;$L$1,"",IFERROR(INDEX(SPID!$A$2:$AM$15000,MATCH($B34,SPID!$D$2:$D$15000,0),15)&amp;" ("&amp;INDEX(SPID!$A$2:$AM$15000,MATCH($B34,SPID!$D$2:$D$15000,0),14)&amp;")","")))</f>
        <v/>
      </c>
      <c r="E34" s="30" t="str">
        <f aca="false">IF($B34="","",IF(INDEX(SPID!$A$2:$AM$15000,MATCH($B34,SPID!$D$2:$D$15000,0),11)&lt;&gt;$L$1,"",IFERROR(INDEX(SPID!$A$2:$AM$15000,MATCH($B34,SPID!$D$2:$D$15000,0),9),"")))</f>
        <v/>
      </c>
      <c r="F34" s="30" t="str">
        <f aca="false">IF(D34="","",IF(INDEX(SPID!$A$2:$AM$15000,MATCH($B34,SPID!$D$2:$D$15000,0),11)&lt;&gt;$L$1,"",IFERROR(INDEX(SPID!$A$2:$AM$15000,MATCH($B34,SPID!$D$2:$D$15000,0),24),"")))</f>
        <v/>
      </c>
      <c r="G34" s="30" t="str">
        <f aca="false">IF(F34="","",IF(INDEX(SPID!$A$2:$AM$15000,MATCH($B34,SPID!$D$2:$D$15000,0),11)&lt;&gt;$L$1,"",IFERROR(INDEX(SPID!$A$2:$AM$15000,MATCH($B34,SPID!$D$2:$D$15000,0),21),"")))</f>
        <v/>
      </c>
      <c r="H34" s="31" t="s">
        <v>24</v>
      </c>
      <c r="I34" s="61" t="str">
        <f aca="false">IF(G34="","",IF(INDEX(SPID!$A$2:$AM$15000,MATCH($B34,SPID!$D$2:$D$15000,0),11)&lt;&gt;$L$1,"",IFERROR(INDEX(SPID!$A$2:$AM$15000,MATCH($B34,SPID!$D$2:$D$15000,0),37),"")))</f>
        <v/>
      </c>
      <c r="J34" s="33"/>
    </row>
    <row r="35" customFormat="false" ht="24.75" hidden="false" customHeight="true" outlineLevel="0" collapsed="false">
      <c r="A35" s="27" t="n">
        <v>28</v>
      </c>
      <c r="B35" s="60"/>
      <c r="C35" s="29" t="str">
        <f aca="false">IF($B35="","",IF(INDEX(SPID!$A$2:$AM$15000,MATCH($B35,SPID!$D$2:$D$15000,0),11)&lt;&gt;$L$1,"CATEGORIE DAMES",IFERROR(INDEX(SPID!$A$2:$AM$15000,MATCH($B35,SPID!$D$2:$D$15000,0),2)&amp;" "&amp;INDEX(SPID!$A$2:$AM$15000,MATCH($B35,SPID!$D$2:$D$15000,0),3),"")))</f>
        <v/>
      </c>
      <c r="D35" s="29" t="str">
        <f aca="false">IF($B35="","",IF(INDEX(SPID!$A$2:$AM$15000,MATCH($B35,SPID!$D$2:$D$15000,0),11)&lt;&gt;$L$1,"",IFERROR(INDEX(SPID!$A$2:$AM$15000,MATCH($B35,SPID!$D$2:$D$15000,0),15)&amp;" ("&amp;INDEX(SPID!$A$2:$AM$15000,MATCH($B35,SPID!$D$2:$D$15000,0),14)&amp;")","")))</f>
        <v/>
      </c>
      <c r="E35" s="30" t="str">
        <f aca="false">IF($B35="","",IF(INDEX(SPID!$A$2:$AM$15000,MATCH($B35,SPID!$D$2:$D$15000,0),11)&lt;&gt;$L$1,"",IFERROR(INDEX(SPID!$A$2:$AM$15000,MATCH($B35,SPID!$D$2:$D$15000,0),9),"")))</f>
        <v/>
      </c>
      <c r="F35" s="30" t="str">
        <f aca="false">IF(D35="","",IF(INDEX(SPID!$A$2:$AM$15000,MATCH($B35,SPID!$D$2:$D$15000,0),11)&lt;&gt;$L$1,"",IFERROR(INDEX(SPID!$A$2:$AM$15000,MATCH($B35,SPID!$D$2:$D$15000,0),24),"")))</f>
        <v/>
      </c>
      <c r="G35" s="30" t="str">
        <f aca="false">IF(F35="","",IF(INDEX(SPID!$A$2:$AM$15000,MATCH($B35,SPID!$D$2:$D$15000,0),11)&lt;&gt;$L$1,"",IFERROR(INDEX(SPID!$A$2:$AM$15000,MATCH($B35,SPID!$D$2:$D$15000,0),21),"")))</f>
        <v/>
      </c>
      <c r="H35" s="31" t="s">
        <v>24</v>
      </c>
      <c r="I35" s="61" t="str">
        <f aca="false">IF(G35="","",IF(INDEX(SPID!$A$2:$AM$15000,MATCH($B35,SPID!$D$2:$D$15000,0),11)&lt;&gt;$L$1,"",IFERROR(INDEX(SPID!$A$2:$AM$15000,MATCH($B35,SPID!$D$2:$D$15000,0),37),"")))</f>
        <v/>
      </c>
      <c r="J35" s="33"/>
    </row>
    <row r="36" customFormat="false" ht="24.75" hidden="false" customHeight="true" outlineLevel="0" collapsed="false">
      <c r="A36" s="27" t="n">
        <v>29</v>
      </c>
      <c r="B36" s="60"/>
      <c r="C36" s="29" t="str">
        <f aca="false">IF($B36="","",IF(INDEX(SPID!$A$2:$AM$15000,MATCH($B36,SPID!$D$2:$D$15000,0),11)&lt;&gt;$L$1,"CATEGORIE DAMES",IFERROR(INDEX(SPID!$A$2:$AM$15000,MATCH($B36,SPID!$D$2:$D$15000,0),2)&amp;" "&amp;INDEX(SPID!$A$2:$AM$15000,MATCH($B36,SPID!$D$2:$D$15000,0),3),"")))</f>
        <v/>
      </c>
      <c r="D36" s="29" t="str">
        <f aca="false">IF($B36="","",IF(INDEX(SPID!$A$2:$AM$15000,MATCH($B36,SPID!$D$2:$D$15000,0),11)&lt;&gt;$L$1,"",IFERROR(INDEX(SPID!$A$2:$AM$15000,MATCH($B36,SPID!$D$2:$D$15000,0),15)&amp;" ("&amp;INDEX(SPID!$A$2:$AM$15000,MATCH($B36,SPID!$D$2:$D$15000,0),14)&amp;")","")))</f>
        <v/>
      </c>
      <c r="E36" s="30" t="str">
        <f aca="false">IF($B36="","",IF(INDEX(SPID!$A$2:$AM$15000,MATCH($B36,SPID!$D$2:$D$15000,0),11)&lt;&gt;$L$1,"",IFERROR(INDEX(SPID!$A$2:$AM$15000,MATCH($B36,SPID!$D$2:$D$15000,0),9),"")))</f>
        <v/>
      </c>
      <c r="F36" s="30" t="str">
        <f aca="false">IF(D36="","",IF(INDEX(SPID!$A$2:$AM$15000,MATCH($B36,SPID!$D$2:$D$15000,0),11)&lt;&gt;$L$1,"",IFERROR(INDEX(SPID!$A$2:$AM$15000,MATCH($B36,SPID!$D$2:$D$15000,0),24),"")))</f>
        <v/>
      </c>
      <c r="G36" s="30" t="str">
        <f aca="false">IF(F36="","",IF(INDEX(SPID!$A$2:$AM$15000,MATCH($B36,SPID!$D$2:$D$15000,0),11)&lt;&gt;$L$1,"",IFERROR(INDEX(SPID!$A$2:$AM$15000,MATCH($B36,SPID!$D$2:$D$15000,0),21),"")))</f>
        <v/>
      </c>
      <c r="H36" s="31" t="s">
        <v>24</v>
      </c>
      <c r="I36" s="61" t="str">
        <f aca="false">IF(G36="","",IF(INDEX(SPID!$A$2:$AM$15000,MATCH($B36,SPID!$D$2:$D$15000,0),11)&lt;&gt;$L$1,"",IFERROR(INDEX(SPID!$A$2:$AM$15000,MATCH($B36,SPID!$D$2:$D$15000,0),37),"")))</f>
        <v/>
      </c>
      <c r="J36" s="33"/>
    </row>
    <row r="37" customFormat="false" ht="24.75" hidden="false" customHeight="true" outlineLevel="0" collapsed="false">
      <c r="A37" s="27" t="n">
        <v>30</v>
      </c>
      <c r="B37" s="60"/>
      <c r="C37" s="29" t="str">
        <f aca="false">IF($B37="","",IF(INDEX(SPID!$A$2:$AM$15000,MATCH($B37,SPID!$D$2:$D$15000,0),11)&lt;&gt;$L$1,"CATEGORIE DAMES",IFERROR(INDEX(SPID!$A$2:$AM$15000,MATCH($B37,SPID!$D$2:$D$15000,0),2)&amp;" "&amp;INDEX(SPID!$A$2:$AM$15000,MATCH($B37,SPID!$D$2:$D$15000,0),3),"")))</f>
        <v/>
      </c>
      <c r="D37" s="29" t="str">
        <f aca="false">IF($B37="","",IF(INDEX(SPID!$A$2:$AM$15000,MATCH($B37,SPID!$D$2:$D$15000,0),11)&lt;&gt;$L$1,"",IFERROR(INDEX(SPID!$A$2:$AM$15000,MATCH($B37,SPID!$D$2:$D$15000,0),15)&amp;" ("&amp;INDEX(SPID!$A$2:$AM$15000,MATCH($B37,SPID!$D$2:$D$15000,0),14)&amp;")","")))</f>
        <v/>
      </c>
      <c r="E37" s="30" t="str">
        <f aca="false">IF($B37="","",IF(INDEX(SPID!$A$2:$AM$15000,MATCH($B37,SPID!$D$2:$D$15000,0),11)&lt;&gt;$L$1,"",IFERROR(INDEX(SPID!$A$2:$AM$15000,MATCH($B37,SPID!$D$2:$D$15000,0),9),"")))</f>
        <v/>
      </c>
      <c r="F37" s="30" t="str">
        <f aca="false">IF(D37="","",IF(INDEX(SPID!$A$2:$AM$15000,MATCH($B37,SPID!$D$2:$D$15000,0),11)&lt;&gt;$L$1,"",IFERROR(INDEX(SPID!$A$2:$AM$15000,MATCH($B37,SPID!$D$2:$D$15000,0),24),"")))</f>
        <v/>
      </c>
      <c r="G37" s="30" t="str">
        <f aca="false">IF(F37="","",IF(INDEX(SPID!$A$2:$AM$15000,MATCH($B37,SPID!$D$2:$D$15000,0),11)&lt;&gt;$L$1,"",IFERROR(INDEX(SPID!$A$2:$AM$15000,MATCH($B37,SPID!$D$2:$D$15000,0),21),"")))</f>
        <v/>
      </c>
      <c r="H37" s="31" t="s">
        <v>24</v>
      </c>
      <c r="I37" s="61" t="str">
        <f aca="false">IF(G37="","",IF(INDEX(SPID!$A$2:$AM$15000,MATCH($B37,SPID!$D$2:$D$15000,0),11)&lt;&gt;$L$1,"",IFERROR(INDEX(SPID!$A$2:$AM$15000,MATCH($B37,SPID!$D$2:$D$15000,0),37),"")))</f>
        <v/>
      </c>
      <c r="J37" s="33"/>
    </row>
    <row r="38" customFormat="false" ht="24.75" hidden="false" customHeight="true" outlineLevel="0" collapsed="false">
      <c r="A38" s="27" t="n">
        <v>31</v>
      </c>
      <c r="B38" s="60"/>
      <c r="C38" s="29" t="str">
        <f aca="false">IF($B38="","",IF(INDEX(SPID!$A$2:$AM$15000,MATCH($B38,SPID!$D$2:$D$15000,0),11)&lt;&gt;$L$1,"CATEGORIE DAMES",IFERROR(INDEX(SPID!$A$2:$AM$15000,MATCH($B38,SPID!$D$2:$D$15000,0),2)&amp;" "&amp;INDEX(SPID!$A$2:$AM$15000,MATCH($B38,SPID!$D$2:$D$15000,0),3),"")))</f>
        <v/>
      </c>
      <c r="D38" s="29" t="str">
        <f aca="false">IF($B38="","",IF(INDEX(SPID!$A$2:$AM$15000,MATCH($B38,SPID!$D$2:$D$15000,0),11)&lt;&gt;$L$1,"",IFERROR(INDEX(SPID!$A$2:$AM$15000,MATCH($B38,SPID!$D$2:$D$15000,0),15)&amp;" ("&amp;INDEX(SPID!$A$2:$AM$15000,MATCH($B38,SPID!$D$2:$D$15000,0),14)&amp;")","")))</f>
        <v/>
      </c>
      <c r="E38" s="30" t="str">
        <f aca="false">IF($B38="","",IF(INDEX(SPID!$A$2:$AM$15000,MATCH($B38,SPID!$D$2:$D$15000,0),11)&lt;&gt;$L$1,"",IFERROR(INDEX(SPID!$A$2:$AM$15000,MATCH($B38,SPID!$D$2:$D$15000,0),9),"")))</f>
        <v/>
      </c>
      <c r="F38" s="30" t="str">
        <f aca="false">IF(D38="","",IF(INDEX(SPID!$A$2:$AM$15000,MATCH($B38,SPID!$D$2:$D$15000,0),11)&lt;&gt;$L$1,"",IFERROR(INDEX(SPID!$A$2:$AM$15000,MATCH($B38,SPID!$D$2:$D$15000,0),24),"")))</f>
        <v/>
      </c>
      <c r="G38" s="30" t="str">
        <f aca="false">IF(F38="","",IF(INDEX(SPID!$A$2:$AM$15000,MATCH($B38,SPID!$D$2:$D$15000,0),11)&lt;&gt;$L$1,"",IFERROR(INDEX(SPID!$A$2:$AM$15000,MATCH($B38,SPID!$D$2:$D$15000,0),21),"")))</f>
        <v/>
      </c>
      <c r="H38" s="31" t="s">
        <v>24</v>
      </c>
      <c r="I38" s="61" t="str">
        <f aca="false">IF(G38="","",IF(INDEX(SPID!$A$2:$AM$15000,MATCH($B38,SPID!$D$2:$D$15000,0),11)&lt;&gt;$L$1,"",IFERROR(INDEX(SPID!$A$2:$AM$15000,MATCH($B38,SPID!$D$2:$D$15000,0),37),"")))</f>
        <v/>
      </c>
      <c r="J38" s="33"/>
    </row>
    <row r="39" customFormat="false" ht="24.75" hidden="false" customHeight="true" outlineLevel="0" collapsed="false">
      <c r="A39" s="34" t="n">
        <v>32</v>
      </c>
      <c r="B39" s="62"/>
      <c r="C39" s="36" t="str">
        <f aca="false">IF($B39="","",IF(INDEX(SPID!$A$2:$AM$15000,MATCH($B39,SPID!$D$2:$D$15000,0),11)&lt;&gt;$L$1,"CATEGORIE DAMES",IFERROR(INDEX(SPID!$A$2:$AM$15000,MATCH($B39,SPID!$D$2:$D$15000,0),2)&amp;" "&amp;INDEX(SPID!$A$2:$AM$15000,MATCH($B39,SPID!$D$2:$D$15000,0),3),"")))</f>
        <v/>
      </c>
      <c r="D39" s="36" t="str">
        <f aca="false">IF($B39="","",IF(INDEX(SPID!$A$2:$AM$15000,MATCH($B39,SPID!$D$2:$D$15000,0),11)&lt;&gt;$L$1,"",IFERROR(INDEX(SPID!$A$2:$AM$15000,MATCH($B39,SPID!$D$2:$D$15000,0),15)&amp;" ("&amp;INDEX(SPID!$A$2:$AM$15000,MATCH($B39,SPID!$D$2:$D$15000,0),14)&amp;")","")))</f>
        <v/>
      </c>
      <c r="E39" s="37" t="str">
        <f aca="false">IF($B39="","",IF(INDEX(SPID!$A$2:$AM$15000,MATCH($B39,SPID!$D$2:$D$15000,0),11)&lt;&gt;$L$1,"",IFERROR(INDEX(SPID!$A$2:$AM$15000,MATCH($B39,SPID!$D$2:$D$15000,0),9),"")))</f>
        <v/>
      </c>
      <c r="F39" s="37" t="str">
        <f aca="false">IF(D39="","",IF(INDEX(SPID!$A$2:$AM$15000,MATCH($B39,SPID!$D$2:$D$15000,0),11)&lt;&gt;$L$1,"",IFERROR(INDEX(SPID!$A$2:$AM$15000,MATCH($B39,SPID!$D$2:$D$15000,0),24),"")))</f>
        <v/>
      </c>
      <c r="G39" s="37" t="str">
        <f aca="false">IF(F39="","",IF(INDEX(SPID!$A$2:$AM$15000,MATCH($B39,SPID!$D$2:$D$15000,0),11)&lt;&gt;$L$1,"",IFERROR(INDEX(SPID!$A$2:$AM$15000,MATCH($B39,SPID!$D$2:$D$15000,0),21),"")))</f>
        <v/>
      </c>
      <c r="H39" s="38" t="s">
        <v>24</v>
      </c>
      <c r="I39" s="63" t="str">
        <f aca="false">IF(G39="","",IF(INDEX(SPID!$A$2:$AM$15000,MATCH($B39,SPID!$D$2:$D$15000,0),11)&lt;&gt;$L$1,"",IFERROR(INDEX(SPID!$A$2:$AM$15000,MATCH($B39,SPID!$D$2:$D$15000,0),37),"")))</f>
        <v/>
      </c>
      <c r="J39" s="40"/>
    </row>
    <row r="40" customFormat="false" ht="24.75" hidden="false" customHeight="true" outlineLevel="0" collapsed="false">
      <c r="A40" s="41" t="s">
        <v>34</v>
      </c>
      <c r="B40" s="41"/>
      <c r="C40" s="41"/>
      <c r="D40" s="41"/>
      <c r="E40" s="41"/>
      <c r="F40" s="41"/>
      <c r="G40" s="41"/>
      <c r="H40" s="41"/>
      <c r="I40" s="41"/>
      <c r="J40" s="41"/>
    </row>
  </sheetData>
  <sheetProtection algorithmName="SHA-512" hashValue="Rk3pmkcYyhudMD3VE+tEyp47FlMwCqB/kPKtZMeMYa8yz9EMn8JB4f/DSU3+acVbBV7K9oeNIM0jpBKi+/yl0g==" saltValue="Zj+29zvx1Uj+27bX/bKfAA==" spinCount="100000" sheet="true" objects="true" scenarios="true"/>
  <mergeCells count="6">
    <mergeCell ref="A2:J2"/>
    <mergeCell ref="A3:C3"/>
    <mergeCell ref="A4:C4"/>
    <mergeCell ref="A5:H5"/>
    <mergeCell ref="J5:J6"/>
    <mergeCell ref="A40:J40"/>
  </mergeCells>
  <conditionalFormatting sqref="J8:J39">
    <cfRule type="cellIs" priority="2" operator="equal" aboveAverage="0" equalAverage="0" bottom="0" percent="0" rank="0" text="" dxfId="6">
      <formula>"NON"</formula>
    </cfRule>
  </conditionalFormatting>
  <dataValidations count="1">
    <dataValidation allowBlank="true" errorStyle="stop" operator="between" showDropDown="false" showErrorMessage="true" showInputMessage="true" sqref="J8:J39" type="list">
      <formula1>"OUI,NON"</formula1>
      <formula2>0</formula2>
    </dataValidation>
  </dataValidations>
  <printOptions headings="false" gridLines="false" gridLinesSet="true" horizontalCentered="true" verticalCentered="false"/>
  <pageMargins left="0.196527777777778" right="0.196527777777778" top="0.196527777777778" bottom="0.1965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40"/>
  <sheetViews>
    <sheetView showFormulas="false" showGridLines="fals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J19" activeCellId="0" sqref="J19"/>
    </sheetView>
  </sheetViews>
  <sheetFormatPr defaultColWidth="11.41796875" defaultRowHeight="12.75" zeroHeight="false" outlineLevelRow="0" outlineLevelCol="0"/>
  <cols>
    <col collapsed="false" customWidth="true" hidden="false" outlineLevel="0" max="1" min="1" style="1" width="5.71"/>
    <col collapsed="false" customWidth="true" hidden="false" outlineLevel="0" max="2" min="2" style="2" width="10.71"/>
    <col collapsed="false" customWidth="true" hidden="false" outlineLevel="0" max="3" min="3" style="2" width="35.71"/>
    <col collapsed="false" customWidth="true" hidden="false" outlineLevel="0" max="4" min="4" style="2" width="45.71"/>
    <col collapsed="false" customWidth="true" hidden="false" outlineLevel="0" max="6" min="5" style="1" width="5.71"/>
    <col collapsed="false" customWidth="true" hidden="false" outlineLevel="0" max="7" min="7" style="2" width="8.71"/>
    <col collapsed="false" customWidth="true" hidden="false" outlineLevel="0" max="8" min="8" style="2" width="7.71"/>
    <col collapsed="false" customWidth="true" hidden="false" outlineLevel="0" max="9" min="9" style="1" width="35.71"/>
    <col collapsed="false" customWidth="true" hidden="false" outlineLevel="0" max="10" min="10" style="2" width="10.71"/>
    <col collapsed="false" customWidth="false" hidden="false" outlineLevel="0" max="11" min="11" style="2" width="11.42"/>
    <col collapsed="false" customWidth="true" hidden="true" outlineLevel="0" max="12" min="12" style="2" width="10.08"/>
    <col collapsed="false" customWidth="false" hidden="false" outlineLevel="0" max="1024" min="13" style="2" width="11.42"/>
  </cols>
  <sheetData>
    <row r="1" customFormat="false" ht="24.75" hidden="false" customHeight="true" outlineLevel="0" collapsed="false">
      <c r="A1" s="2" t="s">
        <v>0</v>
      </c>
      <c r="J1" s="3" t="s">
        <v>1</v>
      </c>
      <c r="L1" s="2" t="s">
        <v>41</v>
      </c>
    </row>
    <row r="2" customFormat="false" ht="50.25" hidden="false" customHeight="true" outlineLevel="0" collapsed="false">
      <c r="A2" s="4" t="s">
        <v>35</v>
      </c>
      <c r="B2" s="4"/>
      <c r="C2" s="4"/>
      <c r="D2" s="4"/>
      <c r="E2" s="4"/>
      <c r="F2" s="4"/>
      <c r="G2" s="4"/>
      <c r="H2" s="4"/>
      <c r="I2" s="4"/>
      <c r="J2" s="4"/>
    </row>
    <row r="3" customFormat="false" ht="24.75" hidden="false" customHeight="true" outlineLevel="0" collapsed="false">
      <c r="A3" s="5" t="s">
        <v>4</v>
      </c>
      <c r="B3" s="5"/>
      <c r="C3" s="5"/>
      <c r="D3" s="42" t="str">
        <f aca="false">IF($B8="","",IF(INDEX(SPID!$A$2:$AM$15000,MATCH($B8,SPID!$D$2:$D$15000,0),11)&lt;&gt;$L$1,"",IFERROR(INDEX(SPID!$A$2:$AM$15000,MATCH($B8,SPID!$D$2:$D$15000,0),13),"")))</f>
        <v>D41</v>
      </c>
      <c r="E3" s="7"/>
      <c r="I3" s="3" t="s">
        <v>5</v>
      </c>
    </row>
    <row r="4" customFormat="false" ht="24.75" hidden="false" customHeight="true" outlineLevel="0" collapsed="false">
      <c r="A4" s="8" t="s">
        <v>6</v>
      </c>
      <c r="B4" s="8"/>
      <c r="C4" s="8"/>
      <c r="D4" s="9" t="n">
        <v>14</v>
      </c>
      <c r="E4" s="7"/>
    </row>
    <row r="5" s="13" customFormat="true" ht="60" hidden="false" customHeight="true" outlineLevel="0" collapsed="false">
      <c r="A5" s="10" t="s">
        <v>48</v>
      </c>
      <c r="B5" s="10"/>
      <c r="C5" s="10"/>
      <c r="D5" s="10"/>
      <c r="E5" s="10"/>
      <c r="F5" s="10"/>
      <c r="G5" s="10"/>
      <c r="H5" s="10"/>
      <c r="I5" s="11" t="s">
        <v>43</v>
      </c>
      <c r="J5" s="12" t="s">
        <v>9</v>
      </c>
    </row>
    <row r="6" s="1" customFormat="true" ht="24.75" hidden="false" customHeight="true" outlineLevel="0" collapsed="false">
      <c r="A6" s="14" t="s">
        <v>10</v>
      </c>
      <c r="B6" s="14" t="s">
        <v>11</v>
      </c>
      <c r="C6" s="14" t="s">
        <v>12</v>
      </c>
      <c r="D6" s="14" t="s">
        <v>13</v>
      </c>
      <c r="E6" s="14" t="s">
        <v>14</v>
      </c>
      <c r="F6" s="14" t="s">
        <v>15</v>
      </c>
      <c r="G6" s="14" t="s">
        <v>16</v>
      </c>
      <c r="H6" s="14" t="s">
        <v>17</v>
      </c>
      <c r="I6" s="15" t="s">
        <v>18</v>
      </c>
      <c r="J6" s="12"/>
    </row>
    <row r="7" s="19" customFormat="true" ht="24.75" hidden="false" customHeight="true" outlineLevel="0" collapsed="false">
      <c r="A7" s="16" t="s">
        <v>19</v>
      </c>
      <c r="B7" s="56" t="s">
        <v>44</v>
      </c>
      <c r="C7" s="17" t="s">
        <v>45</v>
      </c>
      <c r="D7" s="17" t="s">
        <v>22</v>
      </c>
      <c r="E7" s="16" t="s">
        <v>23</v>
      </c>
      <c r="F7" s="16" t="n">
        <v>10</v>
      </c>
      <c r="G7" s="16" t="n">
        <v>1092</v>
      </c>
      <c r="H7" s="18" t="s">
        <v>24</v>
      </c>
      <c r="I7" s="16" t="s">
        <v>46</v>
      </c>
      <c r="J7" s="57" t="s">
        <v>26</v>
      </c>
    </row>
    <row r="8" customFormat="false" ht="24.75" hidden="false" customHeight="true" outlineLevel="0" collapsed="false">
      <c r="A8" s="20" t="n">
        <v>1</v>
      </c>
      <c r="B8" s="21" t="n">
        <v>4112453</v>
      </c>
      <c r="C8" s="22" t="str">
        <f aca="false">IF($B8="","",IF(INDEX(SPID!$A$2:$AM$15000,MATCH($B8,SPID!$D$2:$D$15000,0),11)&lt;&gt;$L$1,"CATEGORIE DAMES",IFERROR(INDEX(SPID!$A$2:$AM$15000,MATCH($B8,SPID!$D$2:$D$15000,0),2)&amp;" "&amp;INDEX(SPID!$A$2:$AM$15000,MATCH($B8,SPID!$D$2:$D$15000,0),3),"")))</f>
        <v>OUPTIER Hugo</v>
      </c>
      <c r="D8" s="22" t="str">
        <f aca="false">IF($B8="","",IF(INDEX(SPID!$A$2:$AM$15000,MATCH($B8,SPID!$D$2:$D$15000,0),11)&lt;&gt;$L$1,"",IFERROR(INDEX(SPID!$A$2:$AM$15000,MATCH($B8,SPID!$D$2:$D$15000,0),15)&amp;" ("&amp;INDEX(SPID!$A$2:$AM$15000,MATCH($B8,SPID!$D$2:$D$15000,0),14)&amp;")","")))</f>
        <v>VINEUIL SPORTS / SUEVRES TT (04410612)</v>
      </c>
      <c r="E8" s="23" t="str">
        <f aca="false">IF($B8="","",IF(INDEX(SPID!$A$2:$AM$15000,MATCH($B8,SPID!$D$2:$D$15000,0),11)&lt;&gt;$L$1,"",IFERROR(INDEX(SPID!$A$2:$AM$15000,MATCH($B8,SPID!$D$2:$D$15000,0),9),"")))</f>
        <v>J3</v>
      </c>
      <c r="F8" s="23" t="n">
        <f aca="false">IF(D8="","",IF(INDEX(SPID!$A$2:$AM$15000,MATCH($B8,SPID!$D$2:$D$15000,0),11)&lt;&gt;$L$1,"",IFERROR(INDEX(SPID!$A$2:$AM$15000,MATCH($B8,SPID!$D$2:$D$15000,0),24),"")))</f>
        <v>10</v>
      </c>
      <c r="G8" s="23" t="n">
        <f aca="false">IF(F8="","",IF(INDEX(SPID!$A$2:$AM$15000,MATCH($B8,SPID!$D$2:$D$15000,0),11)&lt;&gt;$L$1,"",IFERROR(INDEX(SPID!$A$2:$AM$15000,MATCH($B8,SPID!$D$2:$D$15000,0),21),"")))</f>
        <v>1080</v>
      </c>
      <c r="H8" s="24" t="s">
        <v>24</v>
      </c>
      <c r="I8" s="59" t="s">
        <v>49</v>
      </c>
      <c r="J8" s="26" t="s">
        <v>26</v>
      </c>
    </row>
    <row r="9" customFormat="false" ht="24.75" hidden="false" customHeight="true" outlineLevel="0" collapsed="false">
      <c r="A9" s="27" t="n">
        <v>2</v>
      </c>
      <c r="B9" s="28" t="n">
        <v>4111550</v>
      </c>
      <c r="C9" s="29" t="str">
        <f aca="false">IF($B9="","",IF(INDEX(SPID!$A$2:$AM$15000,MATCH($B9,SPID!$D$2:$D$15000,0),11)&lt;&gt;$L$1,"CATEGORIE DAMES",IFERROR(INDEX(SPID!$A$2:$AM$15000,MATCH($B9,SPID!$D$2:$D$15000,0),2)&amp;" "&amp;INDEX(SPID!$A$2:$AM$15000,MATCH($B9,SPID!$D$2:$D$15000,0),3),"")))</f>
        <v>DESCHAMBRES Kevin</v>
      </c>
      <c r="D9" s="29" t="str">
        <f aca="false">IF($B9="","",IF(INDEX(SPID!$A$2:$AM$15000,MATCH($B9,SPID!$D$2:$D$15000,0),11)&lt;&gt;$L$1,"",IFERROR(INDEX(SPID!$A$2:$AM$15000,MATCH($B9,SPID!$D$2:$D$15000,0),15)&amp;" ("&amp;INDEX(SPID!$A$2:$AM$15000,MATCH($B9,SPID!$D$2:$D$15000,0),14)&amp;")","")))</f>
        <v>LES PONGISTES DU VENDOMOIS (04410083)</v>
      </c>
      <c r="E9" s="30" t="str">
        <f aca="false">IF($B9="","",IF(INDEX(SPID!$A$2:$AM$15000,MATCH($B9,SPID!$D$2:$D$15000,0),11)&lt;&gt;$L$1,"",IFERROR(INDEX(SPID!$A$2:$AM$15000,MATCH($B9,SPID!$D$2:$D$15000,0),9),"")))</f>
        <v>S</v>
      </c>
      <c r="F9" s="30" t="n">
        <f aca="false">IF(D9="","",IF(INDEX(SPID!$A$2:$AM$15000,MATCH($B9,SPID!$D$2:$D$15000,0),11)&lt;&gt;$L$1,"",IFERROR(INDEX(SPID!$A$2:$AM$15000,MATCH($B9,SPID!$D$2:$D$15000,0),24),"")))</f>
        <v>10</v>
      </c>
      <c r="G9" s="30" t="n">
        <f aca="false">IF(F9="","",IF(INDEX(SPID!$A$2:$AM$15000,MATCH($B9,SPID!$D$2:$D$15000,0),11)&lt;&gt;$L$1,"",IFERROR(INDEX(SPID!$A$2:$AM$15000,MATCH($B9,SPID!$D$2:$D$15000,0),21),"")))</f>
        <v>1059</v>
      </c>
      <c r="H9" s="31" t="s">
        <v>24</v>
      </c>
      <c r="I9" s="61" t="str">
        <f aca="false">IF(G9="","",IF(INDEX(SPID!$A$2:$AM$15000,MATCH($B9,SPID!$D$2:$D$15000,0),11)&lt;&gt;$L$1,"",IFERROR(INDEX(SPID!$A$2:$AM$15000,MATCH($B9,SPID!$D$2:$D$15000,0),37),"")))</f>
        <v>deschambreskevinpro@gmail.com</v>
      </c>
      <c r="J9" s="33" t="s">
        <v>26</v>
      </c>
    </row>
    <row r="10" customFormat="false" ht="24.75" hidden="false" customHeight="true" outlineLevel="0" collapsed="false">
      <c r="A10" s="27" t="n">
        <v>3</v>
      </c>
      <c r="B10" s="28" t="n">
        <v>4111517</v>
      </c>
      <c r="C10" s="29" t="str">
        <f aca="false">IF($B10="","",IF(INDEX(SPID!$A$2:$AM$15000,MATCH($B10,SPID!$D$2:$D$15000,0),11)&lt;&gt;$L$1,"CATEGORIE DAMES",IFERROR(INDEX(SPID!$A$2:$AM$15000,MATCH($B10,SPID!$D$2:$D$15000,0),2)&amp;" "&amp;INDEX(SPID!$A$2:$AM$15000,MATCH($B10,SPID!$D$2:$D$15000,0),3),"")))</f>
        <v>PINAULT Maxime</v>
      </c>
      <c r="D10" s="29" t="str">
        <f aca="false">IF($B10="","",IF(INDEX(SPID!$A$2:$AM$15000,MATCH($B10,SPID!$D$2:$D$15000,0),11)&lt;&gt;$L$1,"",IFERROR(INDEX(SPID!$A$2:$AM$15000,MATCH($B10,SPID!$D$2:$D$15000,0),15)&amp;" ("&amp;INDEX(SPID!$A$2:$AM$15000,MATCH($B10,SPID!$D$2:$D$15000,0),14)&amp;")","")))</f>
        <v>PING SASSAY LOISIRS (04410729)</v>
      </c>
      <c r="E10" s="30" t="str">
        <f aca="false">IF($B10="","",IF(INDEX(SPID!$A$2:$AM$15000,MATCH($B10,SPID!$D$2:$D$15000,0),11)&lt;&gt;$L$1,"",IFERROR(INDEX(SPID!$A$2:$AM$15000,MATCH($B10,SPID!$D$2:$D$15000,0),9),"")))</f>
        <v>S</v>
      </c>
      <c r="F10" s="30" t="n">
        <f aca="false">IF(D10="","",IF(INDEX(SPID!$A$2:$AM$15000,MATCH($B10,SPID!$D$2:$D$15000,0),11)&lt;&gt;$L$1,"",IFERROR(INDEX(SPID!$A$2:$AM$15000,MATCH($B10,SPID!$D$2:$D$15000,0),24),"")))</f>
        <v>10</v>
      </c>
      <c r="G10" s="30" t="n">
        <f aca="false">IF(F10="","",IF(INDEX(SPID!$A$2:$AM$15000,MATCH($B10,SPID!$D$2:$D$15000,0),11)&lt;&gt;$L$1,"",IFERROR(INDEX(SPID!$A$2:$AM$15000,MATCH($B10,SPID!$D$2:$D$15000,0),21),"")))</f>
        <v>1029</v>
      </c>
      <c r="H10" s="31" t="s">
        <v>24</v>
      </c>
      <c r="I10" s="61" t="str">
        <f aca="false">IF(G10="","",IF(INDEX(SPID!$A$2:$AM$15000,MATCH($B10,SPID!$D$2:$D$15000,0),11)&lt;&gt;$L$1,"",IFERROR(INDEX(SPID!$A$2:$AM$15000,MATCH($B10,SPID!$D$2:$D$15000,0),37),"")))</f>
        <v>maxime.pinault41@gmail.com</v>
      </c>
      <c r="J10" s="33" t="s">
        <v>26</v>
      </c>
    </row>
    <row r="11" customFormat="false" ht="24.75" hidden="false" customHeight="true" outlineLevel="0" collapsed="false">
      <c r="A11" s="27" t="n">
        <v>4</v>
      </c>
      <c r="B11" s="28" t="n">
        <v>4112392</v>
      </c>
      <c r="C11" s="29" t="str">
        <f aca="false">IF($B11="","",IF(INDEX(SPID!$A$2:$AM$15000,MATCH($B11,SPID!$D$2:$D$15000,0),11)&lt;&gt;$L$1,"CATEGORIE DAMES",IFERROR(INDEX(SPID!$A$2:$AM$15000,MATCH($B11,SPID!$D$2:$D$15000,0),2)&amp;" "&amp;INDEX(SPID!$A$2:$AM$15000,MATCH($B11,SPID!$D$2:$D$15000,0),3),"")))</f>
        <v>PINAULT Adrien</v>
      </c>
      <c r="D11" s="29" t="str">
        <f aca="false">IF($B11="","",IF(INDEX(SPID!$A$2:$AM$15000,MATCH($B11,SPID!$D$2:$D$15000,0),11)&lt;&gt;$L$1,"",IFERROR(INDEX(SPID!$A$2:$AM$15000,MATCH($B11,SPID!$D$2:$D$15000,0),15)&amp;" ("&amp;INDEX(SPID!$A$2:$AM$15000,MATCH($B11,SPID!$D$2:$D$15000,0),14)&amp;")","")))</f>
        <v>PING SASSAY LOISIRS (04410729)</v>
      </c>
      <c r="E11" s="30" t="str">
        <f aca="false">IF($B11="","",IF(INDEX(SPID!$A$2:$AM$15000,MATCH($B11,SPID!$D$2:$D$15000,0),11)&lt;&gt;$L$1,"",IFERROR(INDEX(SPID!$A$2:$AM$15000,MATCH($B11,SPID!$D$2:$D$15000,0),9),"")))</f>
        <v>J1</v>
      </c>
      <c r="F11" s="30" t="n">
        <f aca="false">IF(D11="","",IF(INDEX(SPID!$A$2:$AM$15000,MATCH($B11,SPID!$D$2:$D$15000,0),11)&lt;&gt;$L$1,"",IFERROR(INDEX(SPID!$A$2:$AM$15000,MATCH($B11,SPID!$D$2:$D$15000,0),24),"")))</f>
        <v>9</v>
      </c>
      <c r="G11" s="30" t="n">
        <f aca="false">IF(F11="","",IF(INDEX(SPID!$A$2:$AM$15000,MATCH($B11,SPID!$D$2:$D$15000,0),11)&lt;&gt;$L$1,"",IFERROR(INDEX(SPID!$A$2:$AM$15000,MATCH($B11,SPID!$D$2:$D$15000,0),21),"")))</f>
        <v>992</v>
      </c>
      <c r="H11" s="31" t="s">
        <v>24</v>
      </c>
      <c r="I11" s="61" t="str">
        <f aca="false">IF(G11="","",IF(INDEX(SPID!$A$2:$AM$15000,MATCH($B11,SPID!$D$2:$D$15000,0),11)&lt;&gt;$L$1,"",IFERROR(INDEX(SPID!$A$2:$AM$15000,MATCH($B11,SPID!$D$2:$D$15000,0),37),"")))</f>
        <v>adrien.pinault41@gmail.com</v>
      </c>
      <c r="J11" s="33" t="s">
        <v>26</v>
      </c>
    </row>
    <row r="12" customFormat="false" ht="24.75" hidden="false" customHeight="true" outlineLevel="0" collapsed="false">
      <c r="A12" s="27" t="n">
        <v>5</v>
      </c>
      <c r="B12" s="28" t="n">
        <v>4112722</v>
      </c>
      <c r="C12" s="29" t="str">
        <f aca="false">IF($B12="","",IF(INDEX(SPID!$A$2:$AM$15000,MATCH($B12,SPID!$D$2:$D$15000,0),11)&lt;&gt;$L$1,"CATEGORIE DAMES",IFERROR(INDEX(SPID!$A$2:$AM$15000,MATCH($B12,SPID!$D$2:$D$15000,0),2)&amp;" "&amp;INDEX(SPID!$A$2:$AM$15000,MATCH($B12,SPID!$D$2:$D$15000,0),3),"")))</f>
        <v>TOUCHE Clement</v>
      </c>
      <c r="D12" s="29" t="str">
        <f aca="false">IF($B12="","",IF(INDEX(SPID!$A$2:$AM$15000,MATCH($B12,SPID!$D$2:$D$15000,0),11)&lt;&gt;$L$1,"",IFERROR(INDEX(SPID!$A$2:$AM$15000,MATCH($B12,SPID!$D$2:$D$15000,0),15)&amp;" ("&amp;INDEX(SPID!$A$2:$AM$15000,MATCH($B12,SPID!$D$2:$D$15000,0),14)&amp;")","")))</f>
        <v>S.C. MOREE TT (04410016)</v>
      </c>
      <c r="E12" s="30" t="str">
        <f aca="false">IF($B12="","",IF(INDEX(SPID!$A$2:$AM$15000,MATCH($B12,SPID!$D$2:$D$15000,0),11)&lt;&gt;$L$1,"",IFERROR(INDEX(SPID!$A$2:$AM$15000,MATCH($B12,SPID!$D$2:$D$15000,0),9),"")))</f>
        <v>S</v>
      </c>
      <c r="F12" s="30" t="n">
        <f aca="false">IF(D12="","",IF(INDEX(SPID!$A$2:$AM$15000,MATCH($B12,SPID!$D$2:$D$15000,0),11)&lt;&gt;$L$1,"",IFERROR(INDEX(SPID!$A$2:$AM$15000,MATCH($B12,SPID!$D$2:$D$15000,0),24),"")))</f>
        <v>10</v>
      </c>
      <c r="G12" s="30" t="n">
        <f aca="false">IF(F12="","",IF(INDEX(SPID!$A$2:$AM$15000,MATCH($B12,SPID!$D$2:$D$15000,0),11)&lt;&gt;$L$1,"",IFERROR(INDEX(SPID!$A$2:$AM$15000,MATCH($B12,SPID!$D$2:$D$15000,0),21),"")))</f>
        <v>1047</v>
      </c>
      <c r="H12" s="31" t="s">
        <v>24</v>
      </c>
      <c r="I12" s="61" t="str">
        <f aca="false">IF(G12="","",IF(INDEX(SPID!$A$2:$AM$15000,MATCH($B12,SPID!$D$2:$D$15000,0),11)&lt;&gt;$L$1,"",IFERROR(INDEX(SPID!$A$2:$AM$15000,MATCH($B12,SPID!$D$2:$D$15000,0),37),"")))</f>
        <v>clement.touche41@gmail.com</v>
      </c>
      <c r="J12" s="33" t="s">
        <v>26</v>
      </c>
    </row>
    <row r="13" customFormat="false" ht="24.75" hidden="false" customHeight="true" outlineLevel="0" collapsed="false">
      <c r="A13" s="27" t="n">
        <v>6</v>
      </c>
      <c r="B13" s="28" t="n">
        <v>415026</v>
      </c>
      <c r="C13" s="29" t="str">
        <f aca="false">IF($B13="","",IF(INDEX(SPID!$A$2:$AM$15000,MATCH($B13,SPID!$D$2:$D$15000,0),11)&lt;&gt;$L$1,"CATEGORIE DAMES",IFERROR(INDEX(SPID!$A$2:$AM$15000,MATCH($B13,SPID!$D$2:$D$15000,0),2)&amp;" "&amp;INDEX(SPID!$A$2:$AM$15000,MATCH($B13,SPID!$D$2:$D$15000,0),3),"")))</f>
        <v>BARROIS Manuel</v>
      </c>
      <c r="D13" s="29" t="str">
        <f aca="false">IF($B13="","",IF(INDEX(SPID!$A$2:$AM$15000,MATCH($B13,SPID!$D$2:$D$15000,0),11)&lt;&gt;$L$1,"",IFERROR(INDEX(SPID!$A$2:$AM$15000,MATCH($B13,SPID!$D$2:$D$15000,0),15)&amp;" ("&amp;INDEX(SPID!$A$2:$AM$15000,MATCH($B13,SPID!$D$2:$D$15000,0),14)&amp;")","")))</f>
        <v>MONTOIRE PING (04410730)</v>
      </c>
      <c r="E13" s="30" t="str">
        <f aca="false">IF($B13="","",IF(INDEX(SPID!$A$2:$AM$15000,MATCH($B13,SPID!$D$2:$D$15000,0),11)&lt;&gt;$L$1,"",IFERROR(INDEX(SPID!$A$2:$AM$15000,MATCH($B13,SPID!$D$2:$D$15000,0),9),"")))</f>
        <v>V40</v>
      </c>
      <c r="F13" s="30" t="n">
        <f aca="false">IF(D13="","",IF(INDEX(SPID!$A$2:$AM$15000,MATCH($B13,SPID!$D$2:$D$15000,0),11)&lt;&gt;$L$1,"",IFERROR(INDEX(SPID!$A$2:$AM$15000,MATCH($B13,SPID!$D$2:$D$15000,0),24),"")))</f>
        <v>10</v>
      </c>
      <c r="G13" s="30" t="n">
        <f aca="false">IF(F13="","",IF(INDEX(SPID!$A$2:$AM$15000,MATCH($B13,SPID!$D$2:$D$15000,0),11)&lt;&gt;$L$1,"",IFERROR(INDEX(SPID!$A$2:$AM$15000,MATCH($B13,SPID!$D$2:$D$15000,0),21),"")))</f>
        <v>1083</v>
      </c>
      <c r="H13" s="31" t="s">
        <v>24</v>
      </c>
      <c r="I13" s="61" t="str">
        <f aca="false">IF(G13="","",IF(INDEX(SPID!$A$2:$AM$15000,MATCH($B13,SPID!$D$2:$D$15000,0),11)&lt;&gt;$L$1,"",IFERROR(INDEX(SPID!$A$2:$AM$15000,MATCH($B13,SPID!$D$2:$D$15000,0),37),"")))</f>
        <v>manuel.barrois@free.fr</v>
      </c>
      <c r="J13" s="33" t="s">
        <v>29</v>
      </c>
    </row>
    <row r="14" customFormat="false" ht="24.75" hidden="false" customHeight="true" outlineLevel="0" collapsed="false">
      <c r="A14" s="27" t="n">
        <v>7</v>
      </c>
      <c r="B14" s="28" t="n">
        <v>418508</v>
      </c>
      <c r="C14" s="29" t="str">
        <f aca="false">IF($B14="","",IF(INDEX(SPID!$A$2:$AM$15000,MATCH($B14,SPID!$D$2:$D$15000,0),11)&lt;&gt;$L$1,"CATEGORIE DAMES",IFERROR(INDEX(SPID!$A$2:$AM$15000,MATCH($B14,SPID!$D$2:$D$15000,0),2)&amp;" "&amp;INDEX(SPID!$A$2:$AM$15000,MATCH($B14,SPID!$D$2:$D$15000,0),3),"")))</f>
        <v>DENIAU Tony</v>
      </c>
      <c r="D14" s="29" t="str">
        <f aca="false">IF($B14="","",IF(INDEX(SPID!$A$2:$AM$15000,MATCH($B14,SPID!$D$2:$D$15000,0),11)&lt;&gt;$L$1,"",IFERROR(INDEX(SPID!$A$2:$AM$15000,MATCH($B14,SPID!$D$2:$D$15000,0),15)&amp;" ("&amp;INDEX(SPID!$A$2:$AM$15000,MATCH($B14,SPID!$D$2:$D$15000,0),14)&amp;")","")))</f>
        <v>PP.ST-GEORGES/CHER (04410546)</v>
      </c>
      <c r="E14" s="30" t="str">
        <f aca="false">IF($B14="","",IF(INDEX(SPID!$A$2:$AM$15000,MATCH($B14,SPID!$D$2:$D$15000,0),11)&lt;&gt;$L$1,"",IFERROR(INDEX(SPID!$A$2:$AM$15000,MATCH($B14,SPID!$D$2:$D$15000,0),9),"")))</f>
        <v>V45</v>
      </c>
      <c r="F14" s="30" t="n">
        <f aca="false">IF(D14="","",IF(INDEX(SPID!$A$2:$AM$15000,MATCH($B14,SPID!$D$2:$D$15000,0),11)&lt;&gt;$L$1,"",IFERROR(INDEX(SPID!$A$2:$AM$15000,MATCH($B14,SPID!$D$2:$D$15000,0),24),"")))</f>
        <v>10</v>
      </c>
      <c r="G14" s="30" t="n">
        <f aca="false">IF(F14="","",IF(INDEX(SPID!$A$2:$AM$15000,MATCH($B14,SPID!$D$2:$D$15000,0),11)&lt;&gt;$L$1,"",IFERROR(INDEX(SPID!$A$2:$AM$15000,MATCH($B14,SPID!$D$2:$D$15000,0),21),"")))</f>
        <v>1057</v>
      </c>
      <c r="H14" s="31" t="s">
        <v>24</v>
      </c>
      <c r="I14" s="61" t="str">
        <f aca="false">IF(G14="","",IF(INDEX(SPID!$A$2:$AM$15000,MATCH($B14,SPID!$D$2:$D$15000,0),11)&lt;&gt;$L$1,"",IFERROR(INDEX(SPID!$A$2:$AM$15000,MATCH($B14,SPID!$D$2:$D$15000,0),37),"")))</f>
        <v>tony.deniau@orange.fr</v>
      </c>
      <c r="J14" s="33" t="s">
        <v>26</v>
      </c>
    </row>
    <row r="15" customFormat="false" ht="24.75" hidden="false" customHeight="true" outlineLevel="0" collapsed="false">
      <c r="A15" s="27" t="n">
        <v>8</v>
      </c>
      <c r="B15" s="28" t="n">
        <v>413527</v>
      </c>
      <c r="C15" s="29" t="str">
        <f aca="false">IF($B15="","",IF(INDEX(SPID!$A$2:$AM$15000,MATCH($B15,SPID!$D$2:$D$15000,0),11)&lt;&gt;$L$1,"CATEGORIE DAMES",IFERROR(INDEX(SPID!$A$2:$AM$15000,MATCH($B15,SPID!$D$2:$D$15000,0),2)&amp;" "&amp;INDEX(SPID!$A$2:$AM$15000,MATCH($B15,SPID!$D$2:$D$15000,0),3),"")))</f>
        <v>JANSSENS Jean-Michel</v>
      </c>
      <c r="D15" s="29" t="str">
        <f aca="false">IF($B15="","",IF(INDEX(SPID!$A$2:$AM$15000,MATCH($B15,SPID!$D$2:$D$15000,0),11)&lt;&gt;$L$1,"",IFERROR(INDEX(SPID!$A$2:$AM$15000,MATCH($B15,SPID!$D$2:$D$15000,0),15)&amp;" ("&amp;INDEX(SPID!$A$2:$AM$15000,MATCH($B15,SPID!$D$2:$D$15000,0),14)&amp;")","")))</f>
        <v>PP.ST-GEORGES/CHER (04410546)</v>
      </c>
      <c r="E15" s="30" t="str">
        <f aca="false">IF($B15="","",IF(INDEX(SPID!$A$2:$AM$15000,MATCH($B15,SPID!$D$2:$D$15000,0),11)&lt;&gt;$L$1,"",IFERROR(INDEX(SPID!$A$2:$AM$15000,MATCH($B15,SPID!$D$2:$D$15000,0),9),"")))</f>
        <v>V60</v>
      </c>
      <c r="F15" s="30" t="n">
        <f aca="false">IF(D15="","",IF(INDEX(SPID!$A$2:$AM$15000,MATCH($B15,SPID!$D$2:$D$15000,0),11)&lt;&gt;$L$1,"",IFERROR(INDEX(SPID!$A$2:$AM$15000,MATCH($B15,SPID!$D$2:$D$15000,0),24),"")))</f>
        <v>10</v>
      </c>
      <c r="G15" s="30" t="n">
        <f aca="false">IF(F15="","",IF(INDEX(SPID!$A$2:$AM$15000,MATCH($B15,SPID!$D$2:$D$15000,0),11)&lt;&gt;$L$1,"",IFERROR(INDEX(SPID!$A$2:$AM$15000,MATCH($B15,SPID!$D$2:$D$15000,0),21),"")))</f>
        <v>1060</v>
      </c>
      <c r="H15" s="31" t="s">
        <v>24</v>
      </c>
      <c r="I15" s="61" t="str">
        <f aca="false">IF(G15="","",IF(INDEX(SPID!$A$2:$AM$15000,MATCH($B15,SPID!$D$2:$D$15000,0),11)&lt;&gt;$L$1,"",IFERROR(INDEX(SPID!$A$2:$AM$15000,MATCH($B15,SPID!$D$2:$D$15000,0),37),"")))</f>
        <v>mjmjanssens@orange.fr</v>
      </c>
      <c r="J15" s="33" t="s">
        <v>29</v>
      </c>
    </row>
    <row r="16" customFormat="false" ht="24.75" hidden="false" customHeight="true" outlineLevel="0" collapsed="false">
      <c r="A16" s="27" t="n">
        <v>9</v>
      </c>
      <c r="B16" s="28" t="n">
        <v>413704</v>
      </c>
      <c r="C16" s="29" t="str">
        <f aca="false">IF($B16="","",IF(INDEX(SPID!$A$2:$AM$15000,MATCH($B16,SPID!$D$2:$D$15000,0),11)&lt;&gt;$L$1,"CATEGORIE DAMES",IFERROR(INDEX(SPID!$A$2:$AM$15000,MATCH($B16,SPID!$D$2:$D$15000,0),2)&amp;" "&amp;INDEX(SPID!$A$2:$AM$15000,MATCH($B16,SPID!$D$2:$D$15000,0),3),"")))</f>
        <v>BADIN Arnaud</v>
      </c>
      <c r="D16" s="29" t="str">
        <f aca="false">IF($B16="","",IF(INDEX(SPID!$A$2:$AM$15000,MATCH($B16,SPID!$D$2:$D$15000,0),11)&lt;&gt;$L$1,"",IFERROR(INDEX(SPID!$A$2:$AM$15000,MATCH($B16,SPID!$D$2:$D$15000,0),15)&amp;" ("&amp;INDEX(SPID!$A$2:$AM$15000,MATCH($B16,SPID!$D$2:$D$15000,0),14)&amp;")","")))</f>
        <v>VINEUIL SPORTS / SUEVRES TT (04410612)</v>
      </c>
      <c r="E16" s="30" t="str">
        <f aca="false">IF($B16="","",IF(INDEX(SPID!$A$2:$AM$15000,MATCH($B16,SPID!$D$2:$D$15000,0),11)&lt;&gt;$L$1,"",IFERROR(INDEX(SPID!$A$2:$AM$15000,MATCH($B16,SPID!$D$2:$D$15000,0),9),"")))</f>
        <v>V45</v>
      </c>
      <c r="F16" s="30" t="n">
        <f aca="false">IF(D16="","",IF(INDEX(SPID!$A$2:$AM$15000,MATCH($B16,SPID!$D$2:$D$15000,0),11)&lt;&gt;$L$1,"",IFERROR(INDEX(SPID!$A$2:$AM$15000,MATCH($B16,SPID!$D$2:$D$15000,0),24),"")))</f>
        <v>10</v>
      </c>
      <c r="G16" s="30" t="n">
        <f aca="false">IF(F16="","",IF(INDEX(SPID!$A$2:$AM$15000,MATCH($B16,SPID!$D$2:$D$15000,0),11)&lt;&gt;$L$1,"",IFERROR(INDEX(SPID!$A$2:$AM$15000,MATCH($B16,SPID!$D$2:$D$15000,0),21),"")))</f>
        <v>1065</v>
      </c>
      <c r="H16" s="31" t="s">
        <v>24</v>
      </c>
      <c r="I16" s="61" t="str">
        <f aca="false">IF(G16="","",IF(INDEX(SPID!$A$2:$AM$15000,MATCH($B16,SPID!$D$2:$D$15000,0),11)&lt;&gt;$L$1,"",IFERROR(INDEX(SPID!$A$2:$AM$15000,MATCH($B16,SPID!$D$2:$D$15000,0),37),"")))</f>
        <v>badin.arnaud@gmail.com</v>
      </c>
      <c r="J16" s="33" t="s">
        <v>29</v>
      </c>
    </row>
    <row r="17" customFormat="false" ht="24.75" hidden="false" customHeight="true" outlineLevel="0" collapsed="false">
      <c r="A17" s="27" t="n">
        <v>10</v>
      </c>
      <c r="B17" s="28" t="n">
        <v>413173</v>
      </c>
      <c r="C17" s="29" t="str">
        <f aca="false">IF($B17="","",IF(INDEX(SPID!$A$2:$AM$15000,MATCH($B17,SPID!$D$2:$D$15000,0),11)&lt;&gt;$L$1,"CATEGORIE DAMES",IFERROR(INDEX(SPID!$A$2:$AM$15000,MATCH($B17,SPID!$D$2:$D$15000,0),2)&amp;" "&amp;INDEX(SPID!$A$2:$AM$15000,MATCH($B17,SPID!$D$2:$D$15000,0),3),"")))</f>
        <v>RINGARD Christophe</v>
      </c>
      <c r="D17" s="29" t="str">
        <f aca="false">IF($B17="","",IF(INDEX(SPID!$A$2:$AM$15000,MATCH($B17,SPID!$D$2:$D$15000,0),11)&lt;&gt;$L$1,"",IFERROR(INDEX(SPID!$A$2:$AM$15000,MATCH($B17,SPID!$D$2:$D$15000,0),15)&amp;" ("&amp;INDEX(SPID!$A$2:$AM$15000,MATCH($B17,SPID!$D$2:$D$15000,0),14)&amp;")","")))</f>
        <v>FL ST AIGNAN (04410065)</v>
      </c>
      <c r="E17" s="30" t="str">
        <f aca="false">IF($B17="","",IF(INDEX(SPID!$A$2:$AM$15000,MATCH($B17,SPID!$D$2:$D$15000,0),11)&lt;&gt;$L$1,"",IFERROR(INDEX(SPID!$A$2:$AM$15000,MATCH($B17,SPID!$D$2:$D$15000,0),9),"")))</f>
        <v>V45</v>
      </c>
      <c r="F17" s="30" t="n">
        <f aca="false">IF(D17="","",IF(INDEX(SPID!$A$2:$AM$15000,MATCH($B17,SPID!$D$2:$D$15000,0),11)&lt;&gt;$L$1,"",IFERROR(INDEX(SPID!$A$2:$AM$15000,MATCH($B17,SPID!$D$2:$D$15000,0),24),"")))</f>
        <v>10</v>
      </c>
      <c r="G17" s="30" t="n">
        <f aca="false">IF(F17="","",IF(INDEX(SPID!$A$2:$AM$15000,MATCH($B17,SPID!$D$2:$D$15000,0),11)&lt;&gt;$L$1,"",IFERROR(INDEX(SPID!$A$2:$AM$15000,MATCH($B17,SPID!$D$2:$D$15000,0),21),"")))</f>
        <v>1038</v>
      </c>
      <c r="H17" s="31" t="s">
        <v>24</v>
      </c>
      <c r="I17" s="61" t="str">
        <f aca="false">IF(G17="","",IF(INDEX(SPID!$A$2:$AM$15000,MATCH($B17,SPID!$D$2:$D$15000,0),11)&lt;&gt;$L$1,"",IFERROR(INDEX(SPID!$A$2:$AM$15000,MATCH($B17,SPID!$D$2:$D$15000,0),37),"")))</f>
        <v>tof.41@laposte.net</v>
      </c>
      <c r="J17" s="33" t="s">
        <v>29</v>
      </c>
    </row>
    <row r="18" customFormat="false" ht="24.75" hidden="false" customHeight="true" outlineLevel="0" collapsed="false">
      <c r="A18" s="27" t="n">
        <v>11</v>
      </c>
      <c r="B18" s="28" t="n">
        <v>415265</v>
      </c>
      <c r="C18" s="29" t="str">
        <f aca="false">IF($B18="","",IF(INDEX(SPID!$A$2:$AM$15000,MATCH($B18,SPID!$D$2:$D$15000,0),11)&lt;&gt;$L$1,"CATEGORIE DAMES",IFERROR(INDEX(SPID!$A$2:$AM$15000,MATCH($B18,SPID!$D$2:$D$15000,0),2)&amp;" "&amp;INDEX(SPID!$A$2:$AM$15000,MATCH($B18,SPID!$D$2:$D$15000,0),3),"")))</f>
        <v>RICHAUDEAU Bernard</v>
      </c>
      <c r="D18" s="29" t="str">
        <f aca="false">IF($B18="","",IF(INDEX(SPID!$A$2:$AM$15000,MATCH($B18,SPID!$D$2:$D$15000,0),11)&lt;&gt;$L$1,"",IFERROR(INDEX(SPID!$A$2:$AM$15000,MATCH($B18,SPID!$D$2:$D$15000,0),15)&amp;" ("&amp;INDEX(SPID!$A$2:$AM$15000,MATCH($B18,SPID!$D$2:$D$15000,0),14)&amp;")","")))</f>
        <v>FL ST AIGNAN (04410065)</v>
      </c>
      <c r="E18" s="30" t="str">
        <f aca="false">IF($B18="","",IF(INDEX(SPID!$A$2:$AM$15000,MATCH($B18,SPID!$D$2:$D$15000,0),11)&lt;&gt;$L$1,"",IFERROR(INDEX(SPID!$A$2:$AM$15000,MATCH($B18,SPID!$D$2:$D$15000,0),9),"")))</f>
        <v>V40</v>
      </c>
      <c r="F18" s="30" t="n">
        <f aca="false">IF(D18="","",IF(INDEX(SPID!$A$2:$AM$15000,MATCH($B18,SPID!$D$2:$D$15000,0),11)&lt;&gt;$L$1,"",IFERROR(INDEX(SPID!$A$2:$AM$15000,MATCH($B18,SPID!$D$2:$D$15000,0),24),"")))</f>
        <v>9</v>
      </c>
      <c r="G18" s="30" t="n">
        <f aca="false">IF(F18="","",IF(INDEX(SPID!$A$2:$AM$15000,MATCH($B18,SPID!$D$2:$D$15000,0),11)&lt;&gt;$L$1,"",IFERROR(INDEX(SPID!$A$2:$AM$15000,MATCH($B18,SPID!$D$2:$D$15000,0),21),"")))</f>
        <v>990</v>
      </c>
      <c r="H18" s="31" t="s">
        <v>24</v>
      </c>
      <c r="I18" s="61" t="str">
        <f aca="false">IF(G18="","",IF(INDEX(SPID!$A$2:$AM$15000,MATCH($B18,SPID!$D$2:$D$15000,0),11)&lt;&gt;$L$1,"",IFERROR(INDEX(SPID!$A$2:$AM$15000,MATCH($B18,SPID!$D$2:$D$15000,0),37),"")))</f>
        <v>bernardrichaudeau82@gmail.com</v>
      </c>
      <c r="J18" s="33" t="s">
        <v>29</v>
      </c>
    </row>
    <row r="19" customFormat="false" ht="24.75" hidden="false" customHeight="true" outlineLevel="0" collapsed="false">
      <c r="A19" s="27" t="n">
        <v>12</v>
      </c>
      <c r="B19" s="28" t="n">
        <v>4115159</v>
      </c>
      <c r="C19" s="29" t="str">
        <f aca="false">IF($B19="","",IF(INDEX(SPID!$A$2:$AM$15000,MATCH($B19,SPID!$D$2:$D$15000,0),11)&lt;&gt;$L$1,"CATEGORIE DAMES",IFERROR(INDEX(SPID!$A$2:$AM$15000,MATCH($B19,SPID!$D$2:$D$15000,0),2)&amp;" "&amp;INDEX(SPID!$A$2:$AM$15000,MATCH($B19,SPID!$D$2:$D$15000,0),3),"")))</f>
        <v>CURT PAUMIER Felicien</v>
      </c>
      <c r="D19" s="29" t="str">
        <f aca="false">IF($B19="","",IF(INDEX(SPID!$A$2:$AM$15000,MATCH($B19,SPID!$D$2:$D$15000,0),11)&lt;&gt;$L$1,"",IFERROR(INDEX(SPID!$A$2:$AM$15000,MATCH($B19,SPID!$D$2:$D$15000,0),15)&amp;" ("&amp;INDEX(SPID!$A$2:$AM$15000,MATCH($B19,SPID!$D$2:$D$15000,0),14)&amp;")","")))</f>
        <v>VINEUIL SPORTS / SUEVRES TT (04410612)</v>
      </c>
      <c r="E19" s="30" t="str">
        <f aca="false">IF($B19="","",IF(INDEX(SPID!$A$2:$AM$15000,MATCH($B19,SPID!$D$2:$D$15000,0),11)&lt;&gt;$L$1,"",IFERROR(INDEX(SPID!$A$2:$AM$15000,MATCH($B19,SPID!$D$2:$D$15000,0),9),"")))</f>
        <v>J1</v>
      </c>
      <c r="F19" s="30" t="n">
        <f aca="false">IF(D19="","",IF(INDEX(SPID!$A$2:$AM$15000,MATCH($B19,SPID!$D$2:$D$15000,0),11)&lt;&gt;$L$1,"",IFERROR(INDEX(SPID!$A$2:$AM$15000,MATCH($B19,SPID!$D$2:$D$15000,0),24),"")))</f>
        <v>9</v>
      </c>
      <c r="G19" s="30" t="n">
        <f aca="false">IF(F19="","",IF(INDEX(SPID!$A$2:$AM$15000,MATCH($B19,SPID!$D$2:$D$15000,0),11)&lt;&gt;$L$1,"",IFERROR(INDEX(SPID!$A$2:$AM$15000,MATCH($B19,SPID!$D$2:$D$15000,0),21),"")))</f>
        <v>979</v>
      </c>
      <c r="H19" s="31" t="s">
        <v>24</v>
      </c>
      <c r="I19" s="61" t="str">
        <f aca="false">IF(G19="","",IF(INDEX(SPID!$A$2:$AM$15000,MATCH($B19,SPID!$D$2:$D$15000,0),11)&lt;&gt;$L$1,"",IFERROR(INDEX(SPID!$A$2:$AM$15000,MATCH($B19,SPID!$D$2:$D$15000,0),37),"")))</f>
        <v>e.curtpaumier@gmail.com</v>
      </c>
      <c r="J19" s="33" t="s">
        <v>26</v>
      </c>
    </row>
    <row r="20" customFormat="false" ht="24.75" hidden="false" customHeight="true" outlineLevel="0" collapsed="false">
      <c r="A20" s="27" t="n">
        <v>13</v>
      </c>
      <c r="B20" s="28" t="n">
        <v>418481</v>
      </c>
      <c r="C20" s="29" t="str">
        <f aca="false">IF($B20="","",IF(INDEX(SPID!$A$2:$AM$15000,MATCH($B20,SPID!$D$2:$D$15000,0),11)&lt;&gt;$L$1,"CATEGORIE DAMES",IFERROR(INDEX(SPID!$A$2:$AM$15000,MATCH($B20,SPID!$D$2:$D$15000,0),2)&amp;" "&amp;INDEX(SPID!$A$2:$AM$15000,MATCH($B20,SPID!$D$2:$D$15000,0),3),"")))</f>
        <v>COURTOIS Joel</v>
      </c>
      <c r="D20" s="29" t="str">
        <f aca="false">IF($B20="","",IF(INDEX(SPID!$A$2:$AM$15000,MATCH($B20,SPID!$D$2:$D$15000,0),11)&lt;&gt;$L$1,"",IFERROR(INDEX(SPID!$A$2:$AM$15000,MATCH($B20,SPID!$D$2:$D$15000,0),15)&amp;" ("&amp;INDEX(SPID!$A$2:$AM$15000,MATCH($B20,SPID!$D$2:$D$15000,0),14)&amp;")","")))</f>
        <v>C.T.T.OUCHAMPS (04410586)</v>
      </c>
      <c r="E20" s="30" t="str">
        <f aca="false">IF($B20="","",IF(INDEX(SPID!$A$2:$AM$15000,MATCH($B20,SPID!$D$2:$D$15000,0),11)&lt;&gt;$L$1,"",IFERROR(INDEX(SPID!$A$2:$AM$15000,MATCH($B20,SPID!$D$2:$D$15000,0),9),"")))</f>
        <v>V60</v>
      </c>
      <c r="F20" s="30" t="n">
        <f aca="false">IF(D20="","",IF(INDEX(SPID!$A$2:$AM$15000,MATCH($B20,SPID!$D$2:$D$15000,0),11)&lt;&gt;$L$1,"",IFERROR(INDEX(SPID!$A$2:$AM$15000,MATCH($B20,SPID!$D$2:$D$15000,0),24),"")))</f>
        <v>9</v>
      </c>
      <c r="G20" s="30" t="n">
        <f aca="false">IF(F20="","",IF(INDEX(SPID!$A$2:$AM$15000,MATCH($B20,SPID!$D$2:$D$15000,0),11)&lt;&gt;$L$1,"",IFERROR(INDEX(SPID!$A$2:$AM$15000,MATCH($B20,SPID!$D$2:$D$15000,0),21),"")))</f>
        <v>941</v>
      </c>
      <c r="H20" s="31" t="s">
        <v>24</v>
      </c>
      <c r="I20" s="61" t="str">
        <f aca="false">IF(G20="","",IF(INDEX(SPID!$A$2:$AM$15000,MATCH($B20,SPID!$D$2:$D$15000,0),11)&lt;&gt;$L$1,"",IFERROR(INDEX(SPID!$A$2:$AM$15000,MATCH($B20,SPID!$D$2:$D$15000,0),37),"")))</f>
        <v>Jojo41120@hotmail.fr</v>
      </c>
      <c r="J20" s="33" t="s">
        <v>26</v>
      </c>
    </row>
    <row r="21" customFormat="false" ht="24.75" hidden="false" customHeight="true" outlineLevel="0" collapsed="false">
      <c r="A21" s="27" t="n">
        <v>14</v>
      </c>
      <c r="B21" s="28" t="n">
        <v>416527</v>
      </c>
      <c r="C21" s="29" t="str">
        <f aca="false">IF($B21="","",IF(INDEX(SPID!$A$2:$AM$15000,MATCH($B21,SPID!$D$2:$D$15000,0),11)&lt;&gt;$L$1,"CATEGORIE DAMES",IFERROR(INDEX(SPID!$A$2:$AM$15000,MATCH($B21,SPID!$D$2:$D$15000,0),2)&amp;" "&amp;INDEX(SPID!$A$2:$AM$15000,MATCH($B21,SPID!$D$2:$D$15000,0),3),"")))</f>
        <v>DECAN Thierry</v>
      </c>
      <c r="D21" s="29" t="str">
        <f aca="false">IF($B21="","",IF(INDEX(SPID!$A$2:$AM$15000,MATCH($B21,SPID!$D$2:$D$15000,0),11)&lt;&gt;$L$1,"",IFERROR(INDEX(SPID!$A$2:$AM$15000,MATCH($B21,SPID!$D$2:$D$15000,0),15)&amp;" ("&amp;INDEX(SPID!$A$2:$AM$15000,MATCH($B21,SPID!$D$2:$D$15000,0),14)&amp;")","")))</f>
        <v>SALBRIS SOLOGNE TT. (04410017)</v>
      </c>
      <c r="E21" s="30" t="str">
        <f aca="false">IF($B21="","",IF(INDEX(SPID!$A$2:$AM$15000,MATCH($B21,SPID!$D$2:$D$15000,0),11)&lt;&gt;$L$1,"",IFERROR(INDEX(SPID!$A$2:$AM$15000,MATCH($B21,SPID!$D$2:$D$15000,0),9),"")))</f>
        <v>V60</v>
      </c>
      <c r="F21" s="30" t="n">
        <f aca="false">IF(D21="","",IF(INDEX(SPID!$A$2:$AM$15000,MATCH($B21,SPID!$D$2:$D$15000,0),11)&lt;&gt;$L$1,"",IFERROR(INDEX(SPID!$A$2:$AM$15000,MATCH($B21,SPID!$D$2:$D$15000,0),24),"")))</f>
        <v>9</v>
      </c>
      <c r="G21" s="30" t="n">
        <f aca="false">IF(F21="","",IF(INDEX(SPID!$A$2:$AM$15000,MATCH($B21,SPID!$D$2:$D$15000,0),11)&lt;&gt;$L$1,"",IFERROR(INDEX(SPID!$A$2:$AM$15000,MATCH($B21,SPID!$D$2:$D$15000,0),21),"")))</f>
        <v>900</v>
      </c>
      <c r="H21" s="31" t="s">
        <v>24</v>
      </c>
      <c r="I21" s="61" t="str">
        <f aca="false">IF(G21="","",IF(INDEX(SPID!$A$2:$AM$15000,MATCH($B21,SPID!$D$2:$D$15000,0),11)&lt;&gt;$L$1,"",IFERROR(INDEX(SPID!$A$2:$AM$15000,MATCH($B21,SPID!$D$2:$D$15000,0),37),"")))</f>
        <v>thierry.decan@gmail.com</v>
      </c>
      <c r="J21" s="33" t="s">
        <v>26</v>
      </c>
    </row>
    <row r="22" customFormat="false" ht="24.75" hidden="false" customHeight="true" outlineLevel="0" collapsed="false">
      <c r="A22" s="27" t="n">
        <v>15</v>
      </c>
      <c r="B22" s="28"/>
      <c r="C22" s="29" t="str">
        <f aca="false">IF($B22="","",IF(INDEX(SPID!$A$2:$AM$15000,MATCH($B22,SPID!$D$2:$D$15000,0),11)&lt;&gt;$L$1,"CATEGORIE DAMES",IFERROR(INDEX(SPID!$A$2:$AM$15000,MATCH($B22,SPID!$D$2:$D$15000,0),2)&amp;" "&amp;INDEX(SPID!$A$2:$AM$15000,MATCH($B22,SPID!$D$2:$D$15000,0),3),"")))</f>
        <v/>
      </c>
      <c r="D22" s="29" t="str">
        <f aca="false">IF($B22="","",IF(INDEX(SPID!$A$2:$AM$15000,MATCH($B22,SPID!$D$2:$D$15000,0),11)&lt;&gt;$L$1,"",IFERROR(INDEX(SPID!$A$2:$AM$15000,MATCH($B22,SPID!$D$2:$D$15000,0),15)&amp;" ("&amp;INDEX(SPID!$A$2:$AM$15000,MATCH($B22,SPID!$D$2:$D$15000,0),14)&amp;")","")))</f>
        <v/>
      </c>
      <c r="E22" s="30" t="str">
        <f aca="false">IF($B22="","",IF(INDEX(SPID!$A$2:$AM$15000,MATCH($B22,SPID!$D$2:$D$15000,0),11)&lt;&gt;$L$1,"",IFERROR(INDEX(SPID!$A$2:$AM$15000,MATCH($B22,SPID!$D$2:$D$15000,0),9),"")))</f>
        <v/>
      </c>
      <c r="F22" s="30" t="str">
        <f aca="false">IF(D22="","",IF(INDEX(SPID!$A$2:$AM$15000,MATCH($B22,SPID!$D$2:$D$15000,0),11)&lt;&gt;$L$1,"",IFERROR(INDEX(SPID!$A$2:$AM$15000,MATCH($B22,SPID!$D$2:$D$15000,0),24),"")))</f>
        <v/>
      </c>
      <c r="G22" s="30" t="str">
        <f aca="false">IF(F22="","",IF(INDEX(SPID!$A$2:$AM$15000,MATCH($B22,SPID!$D$2:$D$15000,0),11)&lt;&gt;$L$1,"",IFERROR(INDEX(SPID!$A$2:$AM$15000,MATCH($B22,SPID!$D$2:$D$15000,0),21),"")))</f>
        <v/>
      </c>
      <c r="H22" s="31" t="s">
        <v>24</v>
      </c>
      <c r="I22" s="61" t="str">
        <f aca="false">IF(G22="","",IF(INDEX(SPID!$A$2:$AM$15000,MATCH($B22,SPID!$D$2:$D$15000,0),11)&lt;&gt;$L$1,"",IFERROR(INDEX(SPID!$A$2:$AM$15000,MATCH($B22,SPID!$D$2:$D$15000,0),37),"")))</f>
        <v/>
      </c>
      <c r="J22" s="33"/>
    </row>
    <row r="23" customFormat="false" ht="24.75" hidden="false" customHeight="true" outlineLevel="0" collapsed="false">
      <c r="A23" s="27" t="n">
        <v>16</v>
      </c>
      <c r="B23" s="28"/>
      <c r="C23" s="29" t="str">
        <f aca="false">IF($B23="","",IF(INDEX(SPID!$A$2:$AM$15000,MATCH($B23,SPID!$D$2:$D$15000,0),11)&lt;&gt;$L$1,"CATEGORIE DAMES",IFERROR(INDEX(SPID!$A$2:$AM$15000,MATCH($B23,SPID!$D$2:$D$15000,0),2)&amp;" "&amp;INDEX(SPID!$A$2:$AM$15000,MATCH($B23,SPID!$D$2:$D$15000,0),3),"")))</f>
        <v/>
      </c>
      <c r="D23" s="29" t="str">
        <f aca="false">IF($B23="","",IF(INDEX(SPID!$A$2:$AM$15000,MATCH($B23,SPID!$D$2:$D$15000,0),11)&lt;&gt;$L$1,"",IFERROR(INDEX(SPID!$A$2:$AM$15000,MATCH($B23,SPID!$D$2:$D$15000,0),15)&amp;" ("&amp;INDEX(SPID!$A$2:$AM$15000,MATCH($B23,SPID!$D$2:$D$15000,0),14)&amp;")","")))</f>
        <v/>
      </c>
      <c r="E23" s="30" t="str">
        <f aca="false">IF($B23="","",IF(INDEX(SPID!$A$2:$AM$15000,MATCH($B23,SPID!$D$2:$D$15000,0),11)&lt;&gt;$L$1,"",IFERROR(INDEX(SPID!$A$2:$AM$15000,MATCH($B23,SPID!$D$2:$D$15000,0),9),"")))</f>
        <v/>
      </c>
      <c r="F23" s="30" t="str">
        <f aca="false">IF(D23="","",IF(INDEX(SPID!$A$2:$AM$15000,MATCH($B23,SPID!$D$2:$D$15000,0),11)&lt;&gt;$L$1,"",IFERROR(INDEX(SPID!$A$2:$AM$15000,MATCH($B23,SPID!$D$2:$D$15000,0),24),"")))</f>
        <v/>
      </c>
      <c r="G23" s="30" t="str">
        <f aca="false">IF(F23="","",IF(INDEX(SPID!$A$2:$AM$15000,MATCH($B23,SPID!$D$2:$D$15000,0),11)&lt;&gt;$L$1,"",IFERROR(INDEX(SPID!$A$2:$AM$15000,MATCH($B23,SPID!$D$2:$D$15000,0),21),"")))</f>
        <v/>
      </c>
      <c r="H23" s="31" t="s">
        <v>24</v>
      </c>
      <c r="I23" s="61" t="str">
        <f aca="false">IF(G23="","",IF(INDEX(SPID!$A$2:$AM$15000,MATCH($B23,SPID!$D$2:$D$15000,0),11)&lt;&gt;$L$1,"",IFERROR(INDEX(SPID!$A$2:$AM$15000,MATCH($B23,SPID!$D$2:$D$15000,0),37),"")))</f>
        <v/>
      </c>
      <c r="J23" s="33"/>
    </row>
    <row r="24" customFormat="false" ht="24.75" hidden="false" customHeight="true" outlineLevel="0" collapsed="false">
      <c r="A24" s="27" t="n">
        <v>17</v>
      </c>
      <c r="B24" s="28"/>
      <c r="C24" s="29" t="str">
        <f aca="false">IF($B24="","",IF(INDEX(SPID!$A$2:$AM$15000,MATCH($B24,SPID!$D$2:$D$15000,0),11)&lt;&gt;$L$1,"CATEGORIE DAMES",IFERROR(INDEX(SPID!$A$2:$AM$15000,MATCH($B24,SPID!$D$2:$D$15000,0),2)&amp;" "&amp;INDEX(SPID!$A$2:$AM$15000,MATCH($B24,SPID!$D$2:$D$15000,0),3),"")))</f>
        <v/>
      </c>
      <c r="D24" s="29" t="str">
        <f aca="false">IF($B24="","",IF(INDEX(SPID!$A$2:$AM$15000,MATCH($B24,SPID!$D$2:$D$15000,0),11)&lt;&gt;$L$1,"",IFERROR(INDEX(SPID!$A$2:$AM$15000,MATCH($B24,SPID!$D$2:$D$15000,0),15)&amp;" ("&amp;INDEX(SPID!$A$2:$AM$15000,MATCH($B24,SPID!$D$2:$D$15000,0),14)&amp;")","")))</f>
        <v/>
      </c>
      <c r="E24" s="30" t="str">
        <f aca="false">IF($B24="","",IF(INDEX(SPID!$A$2:$AM$15000,MATCH($B24,SPID!$D$2:$D$15000,0),11)&lt;&gt;$L$1,"",IFERROR(INDEX(SPID!$A$2:$AM$15000,MATCH($B24,SPID!$D$2:$D$15000,0),9),"")))</f>
        <v/>
      </c>
      <c r="F24" s="30" t="str">
        <f aca="false">IF(D24="","",IF(INDEX(SPID!$A$2:$AM$15000,MATCH($B24,SPID!$D$2:$D$15000,0),11)&lt;&gt;$L$1,"",IFERROR(INDEX(SPID!$A$2:$AM$15000,MATCH($B24,SPID!$D$2:$D$15000,0),24),"")))</f>
        <v/>
      </c>
      <c r="G24" s="30" t="str">
        <f aca="false">IF(F24="","",IF(INDEX(SPID!$A$2:$AM$15000,MATCH($B24,SPID!$D$2:$D$15000,0),11)&lt;&gt;$L$1,"",IFERROR(INDEX(SPID!$A$2:$AM$15000,MATCH($B24,SPID!$D$2:$D$15000,0),21),"")))</f>
        <v/>
      </c>
      <c r="H24" s="31" t="s">
        <v>24</v>
      </c>
      <c r="I24" s="61" t="str">
        <f aca="false">IF(G24="","",IF(INDEX(SPID!$A$2:$AM$15000,MATCH($B24,SPID!$D$2:$D$15000,0),11)&lt;&gt;$L$1,"",IFERROR(INDEX(SPID!$A$2:$AM$15000,MATCH($B24,SPID!$D$2:$D$15000,0),37),"")))</f>
        <v/>
      </c>
      <c r="J24" s="33"/>
    </row>
    <row r="25" customFormat="false" ht="24.75" hidden="false" customHeight="true" outlineLevel="0" collapsed="false">
      <c r="A25" s="27" t="n">
        <v>18</v>
      </c>
      <c r="B25" s="28"/>
      <c r="C25" s="29" t="str">
        <f aca="false">IF($B25="","",IF(INDEX(SPID!$A$2:$AM$15000,MATCH($B25,SPID!$D$2:$D$15000,0),11)&lt;&gt;$L$1,"CATEGORIE DAMES",IFERROR(INDEX(SPID!$A$2:$AM$15000,MATCH($B25,SPID!$D$2:$D$15000,0),2)&amp;" "&amp;INDEX(SPID!$A$2:$AM$15000,MATCH($B25,SPID!$D$2:$D$15000,0),3),"")))</f>
        <v/>
      </c>
      <c r="D25" s="29" t="str">
        <f aca="false">IF($B25="","",IF(INDEX(SPID!$A$2:$AM$15000,MATCH($B25,SPID!$D$2:$D$15000,0),11)&lt;&gt;$L$1,"",IFERROR(INDEX(SPID!$A$2:$AM$15000,MATCH($B25,SPID!$D$2:$D$15000,0),15)&amp;" ("&amp;INDEX(SPID!$A$2:$AM$15000,MATCH($B25,SPID!$D$2:$D$15000,0),14)&amp;")","")))</f>
        <v/>
      </c>
      <c r="E25" s="30" t="str">
        <f aca="false">IF($B25="","",IF(INDEX(SPID!$A$2:$AM$15000,MATCH($B25,SPID!$D$2:$D$15000,0),11)&lt;&gt;$L$1,"",IFERROR(INDEX(SPID!$A$2:$AM$15000,MATCH($B25,SPID!$D$2:$D$15000,0),9),"")))</f>
        <v/>
      </c>
      <c r="F25" s="30" t="str">
        <f aca="false">IF(D25="","",IF(INDEX(SPID!$A$2:$AM$15000,MATCH($B25,SPID!$D$2:$D$15000,0),11)&lt;&gt;$L$1,"",IFERROR(INDEX(SPID!$A$2:$AM$15000,MATCH($B25,SPID!$D$2:$D$15000,0),24),"")))</f>
        <v/>
      </c>
      <c r="G25" s="30" t="str">
        <f aca="false">IF(F25="","",IF(INDEX(SPID!$A$2:$AM$15000,MATCH($B25,SPID!$D$2:$D$15000,0),11)&lt;&gt;$L$1,"",IFERROR(INDEX(SPID!$A$2:$AM$15000,MATCH($B25,SPID!$D$2:$D$15000,0),21),"")))</f>
        <v/>
      </c>
      <c r="H25" s="31" t="s">
        <v>24</v>
      </c>
      <c r="I25" s="61" t="str">
        <f aca="false">IF(G25="","",IF(INDEX(SPID!$A$2:$AM$15000,MATCH($B25,SPID!$D$2:$D$15000,0),11)&lt;&gt;$L$1,"",IFERROR(INDEX(SPID!$A$2:$AM$15000,MATCH($B25,SPID!$D$2:$D$15000,0),37),"")))</f>
        <v/>
      </c>
      <c r="J25" s="33"/>
    </row>
    <row r="26" customFormat="false" ht="24.75" hidden="false" customHeight="true" outlineLevel="0" collapsed="false">
      <c r="A26" s="27" t="n">
        <v>19</v>
      </c>
      <c r="B26" s="28"/>
      <c r="C26" s="29" t="str">
        <f aca="false">IF($B26="","",IF(INDEX(SPID!$A$2:$AM$15000,MATCH($B26,SPID!$D$2:$D$15000,0),11)&lt;&gt;$L$1,"CATEGORIE DAMES",IFERROR(INDEX(SPID!$A$2:$AM$15000,MATCH($B26,SPID!$D$2:$D$15000,0),2)&amp;" "&amp;INDEX(SPID!$A$2:$AM$15000,MATCH($B26,SPID!$D$2:$D$15000,0),3),"")))</f>
        <v/>
      </c>
      <c r="D26" s="29" t="str">
        <f aca="false">IF($B26="","",IF(INDEX(SPID!$A$2:$AM$15000,MATCH($B26,SPID!$D$2:$D$15000,0),11)&lt;&gt;$L$1,"",IFERROR(INDEX(SPID!$A$2:$AM$15000,MATCH($B26,SPID!$D$2:$D$15000,0),15)&amp;" ("&amp;INDEX(SPID!$A$2:$AM$15000,MATCH($B26,SPID!$D$2:$D$15000,0),14)&amp;")","")))</f>
        <v/>
      </c>
      <c r="E26" s="30" t="str">
        <f aca="false">IF($B26="","",IF(INDEX(SPID!$A$2:$AM$15000,MATCH($B26,SPID!$D$2:$D$15000,0),11)&lt;&gt;$L$1,"",IFERROR(INDEX(SPID!$A$2:$AM$15000,MATCH($B26,SPID!$D$2:$D$15000,0),9),"")))</f>
        <v/>
      </c>
      <c r="F26" s="30" t="str">
        <f aca="false">IF(D26="","",IF(INDEX(SPID!$A$2:$AM$15000,MATCH($B26,SPID!$D$2:$D$15000,0),11)&lt;&gt;$L$1,"",IFERROR(INDEX(SPID!$A$2:$AM$15000,MATCH($B26,SPID!$D$2:$D$15000,0),24),"")))</f>
        <v/>
      </c>
      <c r="G26" s="30" t="str">
        <f aca="false">IF(F26="","",IF(INDEX(SPID!$A$2:$AM$15000,MATCH($B26,SPID!$D$2:$D$15000,0),11)&lt;&gt;$L$1,"",IFERROR(INDEX(SPID!$A$2:$AM$15000,MATCH($B26,SPID!$D$2:$D$15000,0),21),"")))</f>
        <v/>
      </c>
      <c r="H26" s="31" t="s">
        <v>24</v>
      </c>
      <c r="I26" s="61" t="str">
        <f aca="false">IF(G26="","",IF(INDEX(SPID!$A$2:$AM$15000,MATCH($B26,SPID!$D$2:$D$15000,0),11)&lt;&gt;$L$1,"",IFERROR(INDEX(SPID!$A$2:$AM$15000,MATCH($B26,SPID!$D$2:$D$15000,0),37),"")))</f>
        <v/>
      </c>
      <c r="J26" s="33"/>
    </row>
    <row r="27" customFormat="false" ht="24.75" hidden="false" customHeight="true" outlineLevel="0" collapsed="false">
      <c r="A27" s="27" t="n">
        <v>20</v>
      </c>
      <c r="B27" s="28"/>
      <c r="C27" s="29" t="str">
        <f aca="false">IF($B27="","",IF(INDEX(SPID!$A$2:$AM$15000,MATCH($B27,SPID!$D$2:$D$15000,0),11)&lt;&gt;$L$1,"CATEGORIE DAMES",IFERROR(INDEX(SPID!$A$2:$AM$15000,MATCH($B27,SPID!$D$2:$D$15000,0),2)&amp;" "&amp;INDEX(SPID!$A$2:$AM$15000,MATCH($B27,SPID!$D$2:$D$15000,0),3),"")))</f>
        <v/>
      </c>
      <c r="D27" s="29" t="str">
        <f aca="false">IF($B27="","",IF(INDEX(SPID!$A$2:$AM$15000,MATCH($B27,SPID!$D$2:$D$15000,0),11)&lt;&gt;$L$1,"",IFERROR(INDEX(SPID!$A$2:$AM$15000,MATCH($B27,SPID!$D$2:$D$15000,0),15)&amp;" ("&amp;INDEX(SPID!$A$2:$AM$15000,MATCH($B27,SPID!$D$2:$D$15000,0),14)&amp;")","")))</f>
        <v/>
      </c>
      <c r="E27" s="30" t="str">
        <f aca="false">IF($B27="","",IF(INDEX(SPID!$A$2:$AM$15000,MATCH($B27,SPID!$D$2:$D$15000,0),11)&lt;&gt;$L$1,"",IFERROR(INDEX(SPID!$A$2:$AM$15000,MATCH($B27,SPID!$D$2:$D$15000,0),9),"")))</f>
        <v/>
      </c>
      <c r="F27" s="30" t="str">
        <f aca="false">IF(D27="","",IF(INDEX(SPID!$A$2:$AM$15000,MATCH($B27,SPID!$D$2:$D$15000,0),11)&lt;&gt;$L$1,"",IFERROR(INDEX(SPID!$A$2:$AM$15000,MATCH($B27,SPID!$D$2:$D$15000,0),24),"")))</f>
        <v/>
      </c>
      <c r="G27" s="30" t="str">
        <f aca="false">IF(F27="","",IF(INDEX(SPID!$A$2:$AM$15000,MATCH($B27,SPID!$D$2:$D$15000,0),11)&lt;&gt;$L$1,"",IFERROR(INDEX(SPID!$A$2:$AM$15000,MATCH($B27,SPID!$D$2:$D$15000,0),21),"")))</f>
        <v/>
      </c>
      <c r="H27" s="31" t="s">
        <v>24</v>
      </c>
      <c r="I27" s="61" t="str">
        <f aca="false">IF(G27="","",IF(INDEX(SPID!$A$2:$AM$15000,MATCH($B27,SPID!$D$2:$D$15000,0),11)&lt;&gt;$L$1,"",IFERROR(INDEX(SPID!$A$2:$AM$15000,MATCH($B27,SPID!$D$2:$D$15000,0),37),"")))</f>
        <v/>
      </c>
      <c r="J27" s="33"/>
    </row>
    <row r="28" customFormat="false" ht="24.75" hidden="false" customHeight="true" outlineLevel="0" collapsed="false">
      <c r="A28" s="27" t="n">
        <v>21</v>
      </c>
      <c r="B28" s="28"/>
      <c r="C28" s="29" t="str">
        <f aca="false">IF($B28="","",IF(INDEX(SPID!$A$2:$AM$15000,MATCH($B28,SPID!$D$2:$D$15000,0),11)&lt;&gt;$L$1,"CATEGORIE DAMES",IFERROR(INDEX(SPID!$A$2:$AM$15000,MATCH($B28,SPID!$D$2:$D$15000,0),2)&amp;" "&amp;INDEX(SPID!$A$2:$AM$15000,MATCH($B28,SPID!$D$2:$D$15000,0),3),"")))</f>
        <v/>
      </c>
      <c r="D28" s="29" t="str">
        <f aca="false">IF($B28="","",IF(INDEX(SPID!$A$2:$AM$15000,MATCH($B28,SPID!$D$2:$D$15000,0),11)&lt;&gt;$L$1,"",IFERROR(INDEX(SPID!$A$2:$AM$15000,MATCH($B28,SPID!$D$2:$D$15000,0),15)&amp;" ("&amp;INDEX(SPID!$A$2:$AM$15000,MATCH($B28,SPID!$D$2:$D$15000,0),14)&amp;")","")))</f>
        <v/>
      </c>
      <c r="E28" s="30" t="str">
        <f aca="false">IF($B28="","",IF(INDEX(SPID!$A$2:$AM$15000,MATCH($B28,SPID!$D$2:$D$15000,0),11)&lt;&gt;$L$1,"",IFERROR(INDEX(SPID!$A$2:$AM$15000,MATCH($B28,SPID!$D$2:$D$15000,0),9),"")))</f>
        <v/>
      </c>
      <c r="F28" s="30" t="str">
        <f aca="false">IF(D28="","",IF(INDEX(SPID!$A$2:$AM$15000,MATCH($B28,SPID!$D$2:$D$15000,0),11)&lt;&gt;$L$1,"",IFERROR(INDEX(SPID!$A$2:$AM$15000,MATCH($B28,SPID!$D$2:$D$15000,0),24),"")))</f>
        <v/>
      </c>
      <c r="G28" s="30" t="str">
        <f aca="false">IF(F28="","",IF(INDEX(SPID!$A$2:$AM$15000,MATCH($B28,SPID!$D$2:$D$15000,0),11)&lt;&gt;$L$1,"",IFERROR(INDEX(SPID!$A$2:$AM$15000,MATCH($B28,SPID!$D$2:$D$15000,0),21),"")))</f>
        <v/>
      </c>
      <c r="H28" s="31" t="s">
        <v>24</v>
      </c>
      <c r="I28" s="61" t="str">
        <f aca="false">IF(G28="","",IF(INDEX(SPID!$A$2:$AM$15000,MATCH($B28,SPID!$D$2:$D$15000,0),11)&lt;&gt;$L$1,"",IFERROR(INDEX(SPID!$A$2:$AM$15000,MATCH($B28,SPID!$D$2:$D$15000,0),37),"")))</f>
        <v/>
      </c>
      <c r="J28" s="33"/>
    </row>
    <row r="29" customFormat="false" ht="24.75" hidden="false" customHeight="true" outlineLevel="0" collapsed="false">
      <c r="A29" s="27" t="n">
        <v>22</v>
      </c>
      <c r="B29" s="28"/>
      <c r="C29" s="29" t="str">
        <f aca="false">IF($B29="","",IF(INDEX(SPID!$A$2:$AM$15000,MATCH($B29,SPID!$D$2:$D$15000,0),11)&lt;&gt;$L$1,"CATEGORIE DAMES",IFERROR(INDEX(SPID!$A$2:$AM$15000,MATCH($B29,SPID!$D$2:$D$15000,0),2)&amp;" "&amp;INDEX(SPID!$A$2:$AM$15000,MATCH($B29,SPID!$D$2:$D$15000,0),3),"")))</f>
        <v/>
      </c>
      <c r="D29" s="29" t="str">
        <f aca="false">IF($B29="","",IF(INDEX(SPID!$A$2:$AM$15000,MATCH($B29,SPID!$D$2:$D$15000,0),11)&lt;&gt;$L$1,"",IFERROR(INDEX(SPID!$A$2:$AM$15000,MATCH($B29,SPID!$D$2:$D$15000,0),15)&amp;" ("&amp;INDEX(SPID!$A$2:$AM$15000,MATCH($B29,SPID!$D$2:$D$15000,0),14)&amp;")","")))</f>
        <v/>
      </c>
      <c r="E29" s="30" t="str">
        <f aca="false">IF($B29="","",IF(INDEX(SPID!$A$2:$AM$15000,MATCH($B29,SPID!$D$2:$D$15000,0),11)&lt;&gt;$L$1,"",IFERROR(INDEX(SPID!$A$2:$AM$15000,MATCH($B29,SPID!$D$2:$D$15000,0),9),"")))</f>
        <v/>
      </c>
      <c r="F29" s="30" t="str">
        <f aca="false">IF(D29="","",IF(INDEX(SPID!$A$2:$AM$15000,MATCH($B29,SPID!$D$2:$D$15000,0),11)&lt;&gt;$L$1,"",IFERROR(INDEX(SPID!$A$2:$AM$15000,MATCH($B29,SPID!$D$2:$D$15000,0),24),"")))</f>
        <v/>
      </c>
      <c r="G29" s="30" t="str">
        <f aca="false">IF(F29="","",IF(INDEX(SPID!$A$2:$AM$15000,MATCH($B29,SPID!$D$2:$D$15000,0),11)&lt;&gt;$L$1,"",IFERROR(INDEX(SPID!$A$2:$AM$15000,MATCH($B29,SPID!$D$2:$D$15000,0),21),"")))</f>
        <v/>
      </c>
      <c r="H29" s="31" t="s">
        <v>24</v>
      </c>
      <c r="I29" s="61" t="str">
        <f aca="false">IF(G29="","",IF(INDEX(SPID!$A$2:$AM$15000,MATCH($B29,SPID!$D$2:$D$15000,0),11)&lt;&gt;$L$1,"",IFERROR(INDEX(SPID!$A$2:$AM$15000,MATCH($B29,SPID!$D$2:$D$15000,0),37),"")))</f>
        <v/>
      </c>
      <c r="J29" s="33"/>
    </row>
    <row r="30" customFormat="false" ht="24.75" hidden="false" customHeight="true" outlineLevel="0" collapsed="false">
      <c r="A30" s="27" t="n">
        <v>23</v>
      </c>
      <c r="B30" s="28"/>
      <c r="C30" s="29" t="str">
        <f aca="false">IF($B30="","",IF(INDEX(SPID!$A$2:$AM$15000,MATCH($B30,SPID!$D$2:$D$15000,0),11)&lt;&gt;$L$1,"CATEGORIE DAMES",IFERROR(INDEX(SPID!$A$2:$AM$15000,MATCH($B30,SPID!$D$2:$D$15000,0),2)&amp;" "&amp;INDEX(SPID!$A$2:$AM$15000,MATCH($B30,SPID!$D$2:$D$15000,0),3),"")))</f>
        <v/>
      </c>
      <c r="D30" s="29" t="str">
        <f aca="false">IF($B30="","",IF(INDEX(SPID!$A$2:$AM$15000,MATCH($B30,SPID!$D$2:$D$15000,0),11)&lt;&gt;$L$1,"",IFERROR(INDEX(SPID!$A$2:$AM$15000,MATCH($B30,SPID!$D$2:$D$15000,0),15)&amp;" ("&amp;INDEX(SPID!$A$2:$AM$15000,MATCH($B30,SPID!$D$2:$D$15000,0),14)&amp;")","")))</f>
        <v/>
      </c>
      <c r="E30" s="30" t="str">
        <f aca="false">IF($B30="","",IF(INDEX(SPID!$A$2:$AM$15000,MATCH($B30,SPID!$D$2:$D$15000,0),11)&lt;&gt;$L$1,"",IFERROR(INDEX(SPID!$A$2:$AM$15000,MATCH($B30,SPID!$D$2:$D$15000,0),9),"")))</f>
        <v/>
      </c>
      <c r="F30" s="30" t="str">
        <f aca="false">IF(D30="","",IF(INDEX(SPID!$A$2:$AM$15000,MATCH($B30,SPID!$D$2:$D$15000,0),11)&lt;&gt;$L$1,"",IFERROR(INDEX(SPID!$A$2:$AM$15000,MATCH($B30,SPID!$D$2:$D$15000,0),24),"")))</f>
        <v/>
      </c>
      <c r="G30" s="30" t="str">
        <f aca="false">IF(F30="","",IF(INDEX(SPID!$A$2:$AM$15000,MATCH($B30,SPID!$D$2:$D$15000,0),11)&lt;&gt;$L$1,"",IFERROR(INDEX(SPID!$A$2:$AM$15000,MATCH($B30,SPID!$D$2:$D$15000,0),21),"")))</f>
        <v/>
      </c>
      <c r="H30" s="31" t="s">
        <v>24</v>
      </c>
      <c r="I30" s="61" t="str">
        <f aca="false">IF(G30="","",IF(INDEX(SPID!$A$2:$AM$15000,MATCH($B30,SPID!$D$2:$D$15000,0),11)&lt;&gt;$L$1,"",IFERROR(INDEX(SPID!$A$2:$AM$15000,MATCH($B30,SPID!$D$2:$D$15000,0),37),"")))</f>
        <v/>
      </c>
      <c r="J30" s="33"/>
    </row>
    <row r="31" customFormat="false" ht="24.75" hidden="false" customHeight="true" outlineLevel="0" collapsed="false">
      <c r="A31" s="27" t="n">
        <v>24</v>
      </c>
      <c r="B31" s="28"/>
      <c r="C31" s="29" t="str">
        <f aca="false">IF($B31="","",IF(INDEX(SPID!$A$2:$AM$15000,MATCH($B31,SPID!$D$2:$D$15000,0),11)&lt;&gt;$L$1,"CATEGORIE DAMES",IFERROR(INDEX(SPID!$A$2:$AM$15000,MATCH($B31,SPID!$D$2:$D$15000,0),2)&amp;" "&amp;INDEX(SPID!$A$2:$AM$15000,MATCH($B31,SPID!$D$2:$D$15000,0),3),"")))</f>
        <v/>
      </c>
      <c r="D31" s="29" t="str">
        <f aca="false">IF($B31="","",IF(INDEX(SPID!$A$2:$AM$15000,MATCH($B31,SPID!$D$2:$D$15000,0),11)&lt;&gt;$L$1,"",IFERROR(INDEX(SPID!$A$2:$AM$15000,MATCH($B31,SPID!$D$2:$D$15000,0),15)&amp;" ("&amp;INDEX(SPID!$A$2:$AM$15000,MATCH($B31,SPID!$D$2:$D$15000,0),14)&amp;")","")))</f>
        <v/>
      </c>
      <c r="E31" s="30" t="str">
        <f aca="false">IF($B31="","",IF(INDEX(SPID!$A$2:$AM$15000,MATCH($B31,SPID!$D$2:$D$15000,0),11)&lt;&gt;$L$1,"",IFERROR(INDEX(SPID!$A$2:$AM$15000,MATCH($B31,SPID!$D$2:$D$15000,0),9),"")))</f>
        <v/>
      </c>
      <c r="F31" s="30" t="str">
        <f aca="false">IF(D31="","",IF(INDEX(SPID!$A$2:$AM$15000,MATCH($B31,SPID!$D$2:$D$15000,0),11)&lt;&gt;$L$1,"",IFERROR(INDEX(SPID!$A$2:$AM$15000,MATCH($B31,SPID!$D$2:$D$15000,0),24),"")))</f>
        <v/>
      </c>
      <c r="G31" s="30" t="str">
        <f aca="false">IF(F31="","",IF(INDEX(SPID!$A$2:$AM$15000,MATCH($B31,SPID!$D$2:$D$15000,0),11)&lt;&gt;$L$1,"",IFERROR(INDEX(SPID!$A$2:$AM$15000,MATCH($B31,SPID!$D$2:$D$15000,0),21),"")))</f>
        <v/>
      </c>
      <c r="H31" s="31" t="s">
        <v>24</v>
      </c>
      <c r="I31" s="61" t="str">
        <f aca="false">IF(G31="","",IF(INDEX(SPID!$A$2:$AM$15000,MATCH($B31,SPID!$D$2:$D$15000,0),11)&lt;&gt;$L$1,"",IFERROR(INDEX(SPID!$A$2:$AM$15000,MATCH($B31,SPID!$D$2:$D$15000,0),37),"")))</f>
        <v/>
      </c>
      <c r="J31" s="33"/>
    </row>
    <row r="32" customFormat="false" ht="24.75" hidden="false" customHeight="true" outlineLevel="0" collapsed="false">
      <c r="A32" s="27" t="n">
        <v>25</v>
      </c>
      <c r="B32" s="28"/>
      <c r="C32" s="29" t="str">
        <f aca="false">IF($B32="","",IF(INDEX(SPID!$A$2:$AM$15000,MATCH($B32,SPID!$D$2:$D$15000,0),11)&lt;&gt;$L$1,"CATEGORIE DAMES",IFERROR(INDEX(SPID!$A$2:$AM$15000,MATCH($B32,SPID!$D$2:$D$15000,0),2)&amp;" "&amp;INDEX(SPID!$A$2:$AM$15000,MATCH($B32,SPID!$D$2:$D$15000,0),3),"")))</f>
        <v/>
      </c>
      <c r="D32" s="29" t="str">
        <f aca="false">IF($B32="","",IF(INDEX(SPID!$A$2:$AM$15000,MATCH($B32,SPID!$D$2:$D$15000,0),11)&lt;&gt;$L$1,"",IFERROR(INDEX(SPID!$A$2:$AM$15000,MATCH($B32,SPID!$D$2:$D$15000,0),15)&amp;" ("&amp;INDEX(SPID!$A$2:$AM$15000,MATCH($B32,SPID!$D$2:$D$15000,0),14)&amp;")","")))</f>
        <v/>
      </c>
      <c r="E32" s="30" t="str">
        <f aca="false">IF($B32="","",IF(INDEX(SPID!$A$2:$AM$15000,MATCH($B32,SPID!$D$2:$D$15000,0),11)&lt;&gt;$L$1,"",IFERROR(INDEX(SPID!$A$2:$AM$15000,MATCH($B32,SPID!$D$2:$D$15000,0),9),"")))</f>
        <v/>
      </c>
      <c r="F32" s="30" t="str">
        <f aca="false">IF(D32="","",IF(INDEX(SPID!$A$2:$AM$15000,MATCH($B32,SPID!$D$2:$D$15000,0),11)&lt;&gt;$L$1,"",IFERROR(INDEX(SPID!$A$2:$AM$15000,MATCH($B32,SPID!$D$2:$D$15000,0),24),"")))</f>
        <v/>
      </c>
      <c r="G32" s="30" t="str">
        <f aca="false">IF(F32="","",IF(INDEX(SPID!$A$2:$AM$15000,MATCH($B32,SPID!$D$2:$D$15000,0),11)&lt;&gt;$L$1,"",IFERROR(INDEX(SPID!$A$2:$AM$15000,MATCH($B32,SPID!$D$2:$D$15000,0),21),"")))</f>
        <v/>
      </c>
      <c r="H32" s="31" t="s">
        <v>24</v>
      </c>
      <c r="I32" s="61" t="str">
        <f aca="false">IF(G32="","",IF(INDEX(SPID!$A$2:$AM$15000,MATCH($B32,SPID!$D$2:$D$15000,0),11)&lt;&gt;$L$1,"",IFERROR(INDEX(SPID!$A$2:$AM$15000,MATCH($B32,SPID!$D$2:$D$15000,0),37),"")))</f>
        <v/>
      </c>
      <c r="J32" s="33"/>
    </row>
    <row r="33" customFormat="false" ht="24.75" hidden="false" customHeight="true" outlineLevel="0" collapsed="false">
      <c r="A33" s="27" t="n">
        <v>26</v>
      </c>
      <c r="B33" s="28"/>
      <c r="C33" s="29" t="str">
        <f aca="false">IF($B33="","",IF(INDEX(SPID!$A$2:$AM$15000,MATCH($B33,SPID!$D$2:$D$15000,0),11)&lt;&gt;$L$1,"CATEGORIE DAMES",IFERROR(INDEX(SPID!$A$2:$AM$15000,MATCH($B33,SPID!$D$2:$D$15000,0),2)&amp;" "&amp;INDEX(SPID!$A$2:$AM$15000,MATCH($B33,SPID!$D$2:$D$15000,0),3),"")))</f>
        <v/>
      </c>
      <c r="D33" s="29" t="str">
        <f aca="false">IF($B33="","",IF(INDEX(SPID!$A$2:$AM$15000,MATCH($B33,SPID!$D$2:$D$15000,0),11)&lt;&gt;$L$1,"",IFERROR(INDEX(SPID!$A$2:$AM$15000,MATCH($B33,SPID!$D$2:$D$15000,0),15)&amp;" ("&amp;INDEX(SPID!$A$2:$AM$15000,MATCH($B33,SPID!$D$2:$D$15000,0),14)&amp;")","")))</f>
        <v/>
      </c>
      <c r="E33" s="30" t="str">
        <f aca="false">IF($B33="","",IF(INDEX(SPID!$A$2:$AM$15000,MATCH($B33,SPID!$D$2:$D$15000,0),11)&lt;&gt;$L$1,"",IFERROR(INDEX(SPID!$A$2:$AM$15000,MATCH($B33,SPID!$D$2:$D$15000,0),9),"")))</f>
        <v/>
      </c>
      <c r="F33" s="30" t="str">
        <f aca="false">IF(D33="","",IF(INDEX(SPID!$A$2:$AM$15000,MATCH($B33,SPID!$D$2:$D$15000,0),11)&lt;&gt;$L$1,"",IFERROR(INDEX(SPID!$A$2:$AM$15000,MATCH($B33,SPID!$D$2:$D$15000,0),24),"")))</f>
        <v/>
      </c>
      <c r="G33" s="30" t="str">
        <f aca="false">IF(F33="","",IF(INDEX(SPID!$A$2:$AM$15000,MATCH($B33,SPID!$D$2:$D$15000,0),11)&lt;&gt;$L$1,"",IFERROR(INDEX(SPID!$A$2:$AM$15000,MATCH($B33,SPID!$D$2:$D$15000,0),21),"")))</f>
        <v/>
      </c>
      <c r="H33" s="31" t="s">
        <v>24</v>
      </c>
      <c r="I33" s="61" t="str">
        <f aca="false">IF(G33="","",IF(INDEX(SPID!$A$2:$AM$15000,MATCH($B33,SPID!$D$2:$D$15000,0),11)&lt;&gt;$L$1,"",IFERROR(INDEX(SPID!$A$2:$AM$15000,MATCH($B33,SPID!$D$2:$D$15000,0),37),"")))</f>
        <v/>
      </c>
      <c r="J33" s="33"/>
    </row>
    <row r="34" customFormat="false" ht="24.75" hidden="false" customHeight="true" outlineLevel="0" collapsed="false">
      <c r="A34" s="27" t="n">
        <v>27</v>
      </c>
      <c r="B34" s="28"/>
      <c r="C34" s="29" t="str">
        <f aca="false">IF($B34="","",IF(INDEX(SPID!$A$2:$AM$15000,MATCH($B34,SPID!$D$2:$D$15000,0),11)&lt;&gt;$L$1,"CATEGORIE DAMES",IFERROR(INDEX(SPID!$A$2:$AM$15000,MATCH($B34,SPID!$D$2:$D$15000,0),2)&amp;" "&amp;INDEX(SPID!$A$2:$AM$15000,MATCH($B34,SPID!$D$2:$D$15000,0),3),"")))</f>
        <v/>
      </c>
      <c r="D34" s="29" t="str">
        <f aca="false">IF($B34="","",IF(INDEX(SPID!$A$2:$AM$15000,MATCH($B34,SPID!$D$2:$D$15000,0),11)&lt;&gt;$L$1,"",IFERROR(INDEX(SPID!$A$2:$AM$15000,MATCH($B34,SPID!$D$2:$D$15000,0),15)&amp;" ("&amp;INDEX(SPID!$A$2:$AM$15000,MATCH($B34,SPID!$D$2:$D$15000,0),14)&amp;")","")))</f>
        <v/>
      </c>
      <c r="E34" s="30" t="str">
        <f aca="false">IF($B34="","",IF(INDEX(SPID!$A$2:$AM$15000,MATCH($B34,SPID!$D$2:$D$15000,0),11)&lt;&gt;$L$1,"",IFERROR(INDEX(SPID!$A$2:$AM$15000,MATCH($B34,SPID!$D$2:$D$15000,0),9),"")))</f>
        <v/>
      </c>
      <c r="F34" s="30" t="str">
        <f aca="false">IF(D34="","",IF(INDEX(SPID!$A$2:$AM$15000,MATCH($B34,SPID!$D$2:$D$15000,0),11)&lt;&gt;$L$1,"",IFERROR(INDEX(SPID!$A$2:$AM$15000,MATCH($B34,SPID!$D$2:$D$15000,0),24),"")))</f>
        <v/>
      </c>
      <c r="G34" s="30" t="str">
        <f aca="false">IF(F34="","",IF(INDEX(SPID!$A$2:$AM$15000,MATCH($B34,SPID!$D$2:$D$15000,0),11)&lt;&gt;$L$1,"",IFERROR(INDEX(SPID!$A$2:$AM$15000,MATCH($B34,SPID!$D$2:$D$15000,0),21),"")))</f>
        <v/>
      </c>
      <c r="H34" s="31" t="s">
        <v>24</v>
      </c>
      <c r="I34" s="61" t="str">
        <f aca="false">IF(G34="","",IF(INDEX(SPID!$A$2:$AM$15000,MATCH($B34,SPID!$D$2:$D$15000,0),11)&lt;&gt;$L$1,"",IFERROR(INDEX(SPID!$A$2:$AM$15000,MATCH($B34,SPID!$D$2:$D$15000,0),37),"")))</f>
        <v/>
      </c>
      <c r="J34" s="33"/>
    </row>
    <row r="35" customFormat="false" ht="24.75" hidden="false" customHeight="true" outlineLevel="0" collapsed="false">
      <c r="A35" s="27" t="n">
        <v>28</v>
      </c>
      <c r="B35" s="28"/>
      <c r="C35" s="29" t="str">
        <f aca="false">IF($B35="","",IF(INDEX(SPID!$A$2:$AM$15000,MATCH($B35,SPID!$D$2:$D$15000,0),11)&lt;&gt;$L$1,"CATEGORIE DAMES",IFERROR(INDEX(SPID!$A$2:$AM$15000,MATCH($B35,SPID!$D$2:$D$15000,0),2)&amp;" "&amp;INDEX(SPID!$A$2:$AM$15000,MATCH($B35,SPID!$D$2:$D$15000,0),3),"")))</f>
        <v/>
      </c>
      <c r="D35" s="29" t="str">
        <f aca="false">IF($B35="","",IF(INDEX(SPID!$A$2:$AM$15000,MATCH($B35,SPID!$D$2:$D$15000,0),11)&lt;&gt;$L$1,"",IFERROR(INDEX(SPID!$A$2:$AM$15000,MATCH($B35,SPID!$D$2:$D$15000,0),15)&amp;" ("&amp;INDEX(SPID!$A$2:$AM$15000,MATCH($B35,SPID!$D$2:$D$15000,0),14)&amp;")","")))</f>
        <v/>
      </c>
      <c r="E35" s="30" t="str">
        <f aca="false">IF($B35="","",IF(INDEX(SPID!$A$2:$AM$15000,MATCH($B35,SPID!$D$2:$D$15000,0),11)&lt;&gt;$L$1,"",IFERROR(INDEX(SPID!$A$2:$AM$15000,MATCH($B35,SPID!$D$2:$D$15000,0),9),"")))</f>
        <v/>
      </c>
      <c r="F35" s="30" t="str">
        <f aca="false">IF(D35="","",IF(INDEX(SPID!$A$2:$AM$15000,MATCH($B35,SPID!$D$2:$D$15000,0),11)&lt;&gt;$L$1,"",IFERROR(INDEX(SPID!$A$2:$AM$15000,MATCH($B35,SPID!$D$2:$D$15000,0),24),"")))</f>
        <v/>
      </c>
      <c r="G35" s="30" t="str">
        <f aca="false">IF(F35="","",IF(INDEX(SPID!$A$2:$AM$15000,MATCH($B35,SPID!$D$2:$D$15000,0),11)&lt;&gt;$L$1,"",IFERROR(INDEX(SPID!$A$2:$AM$15000,MATCH($B35,SPID!$D$2:$D$15000,0),21),"")))</f>
        <v/>
      </c>
      <c r="H35" s="31" t="s">
        <v>24</v>
      </c>
      <c r="I35" s="61" t="str">
        <f aca="false">IF(G35="","",IF(INDEX(SPID!$A$2:$AM$15000,MATCH($B35,SPID!$D$2:$D$15000,0),11)&lt;&gt;$L$1,"",IFERROR(INDEX(SPID!$A$2:$AM$15000,MATCH($B35,SPID!$D$2:$D$15000,0),37),"")))</f>
        <v/>
      </c>
      <c r="J35" s="33"/>
    </row>
    <row r="36" customFormat="false" ht="24.75" hidden="false" customHeight="true" outlineLevel="0" collapsed="false">
      <c r="A36" s="27" t="n">
        <v>29</v>
      </c>
      <c r="B36" s="28"/>
      <c r="C36" s="29" t="str">
        <f aca="false">IF($B36="","",IF(INDEX(SPID!$A$2:$AM$15000,MATCH($B36,SPID!$D$2:$D$15000,0),11)&lt;&gt;$L$1,"CATEGORIE DAMES",IFERROR(INDEX(SPID!$A$2:$AM$15000,MATCH($B36,SPID!$D$2:$D$15000,0),2)&amp;" "&amp;INDEX(SPID!$A$2:$AM$15000,MATCH($B36,SPID!$D$2:$D$15000,0),3),"")))</f>
        <v/>
      </c>
      <c r="D36" s="29" t="str">
        <f aca="false">IF($B36="","",IF(INDEX(SPID!$A$2:$AM$15000,MATCH($B36,SPID!$D$2:$D$15000,0),11)&lt;&gt;$L$1,"",IFERROR(INDEX(SPID!$A$2:$AM$15000,MATCH($B36,SPID!$D$2:$D$15000,0),15)&amp;" ("&amp;INDEX(SPID!$A$2:$AM$15000,MATCH($B36,SPID!$D$2:$D$15000,0),14)&amp;")","")))</f>
        <v/>
      </c>
      <c r="E36" s="30" t="str">
        <f aca="false">IF($B36="","",IF(INDEX(SPID!$A$2:$AM$15000,MATCH($B36,SPID!$D$2:$D$15000,0),11)&lt;&gt;$L$1,"",IFERROR(INDEX(SPID!$A$2:$AM$15000,MATCH($B36,SPID!$D$2:$D$15000,0),9),"")))</f>
        <v/>
      </c>
      <c r="F36" s="30" t="str">
        <f aca="false">IF(D36="","",IF(INDEX(SPID!$A$2:$AM$15000,MATCH($B36,SPID!$D$2:$D$15000,0),11)&lt;&gt;$L$1,"",IFERROR(INDEX(SPID!$A$2:$AM$15000,MATCH($B36,SPID!$D$2:$D$15000,0),24),"")))</f>
        <v/>
      </c>
      <c r="G36" s="30" t="str">
        <f aca="false">IF(F36="","",IF(INDEX(SPID!$A$2:$AM$15000,MATCH($B36,SPID!$D$2:$D$15000,0),11)&lt;&gt;$L$1,"",IFERROR(INDEX(SPID!$A$2:$AM$15000,MATCH($B36,SPID!$D$2:$D$15000,0),21),"")))</f>
        <v/>
      </c>
      <c r="H36" s="31" t="s">
        <v>24</v>
      </c>
      <c r="I36" s="61" t="str">
        <f aca="false">IF(G36="","",IF(INDEX(SPID!$A$2:$AM$15000,MATCH($B36,SPID!$D$2:$D$15000,0),11)&lt;&gt;$L$1,"",IFERROR(INDEX(SPID!$A$2:$AM$15000,MATCH($B36,SPID!$D$2:$D$15000,0),37),"")))</f>
        <v/>
      </c>
      <c r="J36" s="33"/>
    </row>
    <row r="37" customFormat="false" ht="24.75" hidden="false" customHeight="true" outlineLevel="0" collapsed="false">
      <c r="A37" s="27" t="n">
        <v>30</v>
      </c>
      <c r="B37" s="28"/>
      <c r="C37" s="29" t="str">
        <f aca="false">IF($B37="","",IF(INDEX(SPID!$A$2:$AM$15000,MATCH($B37,SPID!$D$2:$D$15000,0),11)&lt;&gt;$L$1,"CATEGORIE DAMES",IFERROR(INDEX(SPID!$A$2:$AM$15000,MATCH($B37,SPID!$D$2:$D$15000,0),2)&amp;" "&amp;INDEX(SPID!$A$2:$AM$15000,MATCH($B37,SPID!$D$2:$D$15000,0),3),"")))</f>
        <v/>
      </c>
      <c r="D37" s="29" t="str">
        <f aca="false">IF($B37="","",IF(INDEX(SPID!$A$2:$AM$15000,MATCH($B37,SPID!$D$2:$D$15000,0),11)&lt;&gt;$L$1,"",IFERROR(INDEX(SPID!$A$2:$AM$15000,MATCH($B37,SPID!$D$2:$D$15000,0),15)&amp;" ("&amp;INDEX(SPID!$A$2:$AM$15000,MATCH($B37,SPID!$D$2:$D$15000,0),14)&amp;")","")))</f>
        <v/>
      </c>
      <c r="E37" s="30" t="str">
        <f aca="false">IF($B37="","",IF(INDEX(SPID!$A$2:$AM$15000,MATCH($B37,SPID!$D$2:$D$15000,0),11)&lt;&gt;$L$1,"",IFERROR(INDEX(SPID!$A$2:$AM$15000,MATCH($B37,SPID!$D$2:$D$15000,0),9),"")))</f>
        <v/>
      </c>
      <c r="F37" s="30" t="str">
        <f aca="false">IF(D37="","",IF(INDEX(SPID!$A$2:$AM$15000,MATCH($B37,SPID!$D$2:$D$15000,0),11)&lt;&gt;$L$1,"",IFERROR(INDEX(SPID!$A$2:$AM$15000,MATCH($B37,SPID!$D$2:$D$15000,0),24),"")))</f>
        <v/>
      </c>
      <c r="G37" s="30" t="str">
        <f aca="false">IF(F37="","",IF(INDEX(SPID!$A$2:$AM$15000,MATCH($B37,SPID!$D$2:$D$15000,0),11)&lt;&gt;$L$1,"",IFERROR(INDEX(SPID!$A$2:$AM$15000,MATCH($B37,SPID!$D$2:$D$15000,0),21),"")))</f>
        <v/>
      </c>
      <c r="H37" s="31" t="s">
        <v>24</v>
      </c>
      <c r="I37" s="61" t="str">
        <f aca="false">IF(G37="","",IF(INDEX(SPID!$A$2:$AM$15000,MATCH($B37,SPID!$D$2:$D$15000,0),11)&lt;&gt;$L$1,"",IFERROR(INDEX(SPID!$A$2:$AM$15000,MATCH($B37,SPID!$D$2:$D$15000,0),37),"")))</f>
        <v/>
      </c>
      <c r="J37" s="33"/>
    </row>
    <row r="38" customFormat="false" ht="24.75" hidden="false" customHeight="true" outlineLevel="0" collapsed="false">
      <c r="A38" s="27" t="n">
        <v>31</v>
      </c>
      <c r="B38" s="28"/>
      <c r="C38" s="29" t="str">
        <f aca="false">IF($B38="","",IF(INDEX(SPID!$A$2:$AM$15000,MATCH($B38,SPID!$D$2:$D$15000,0),11)&lt;&gt;$L$1,"CATEGORIE DAMES",IFERROR(INDEX(SPID!$A$2:$AM$15000,MATCH($B38,SPID!$D$2:$D$15000,0),2)&amp;" "&amp;INDEX(SPID!$A$2:$AM$15000,MATCH($B38,SPID!$D$2:$D$15000,0),3),"")))</f>
        <v/>
      </c>
      <c r="D38" s="29" t="str">
        <f aca="false">IF($B38="","",IF(INDEX(SPID!$A$2:$AM$15000,MATCH($B38,SPID!$D$2:$D$15000,0),11)&lt;&gt;$L$1,"",IFERROR(INDEX(SPID!$A$2:$AM$15000,MATCH($B38,SPID!$D$2:$D$15000,0),15)&amp;" ("&amp;INDEX(SPID!$A$2:$AM$15000,MATCH($B38,SPID!$D$2:$D$15000,0),14)&amp;")","")))</f>
        <v/>
      </c>
      <c r="E38" s="30" t="str">
        <f aca="false">IF($B38="","",IF(INDEX(SPID!$A$2:$AM$15000,MATCH($B38,SPID!$D$2:$D$15000,0),11)&lt;&gt;$L$1,"",IFERROR(INDEX(SPID!$A$2:$AM$15000,MATCH($B38,SPID!$D$2:$D$15000,0),9),"")))</f>
        <v/>
      </c>
      <c r="F38" s="30" t="str">
        <f aca="false">IF(D38="","",IF(INDEX(SPID!$A$2:$AM$15000,MATCH($B38,SPID!$D$2:$D$15000,0),11)&lt;&gt;$L$1,"",IFERROR(INDEX(SPID!$A$2:$AM$15000,MATCH($B38,SPID!$D$2:$D$15000,0),24),"")))</f>
        <v/>
      </c>
      <c r="G38" s="30" t="str">
        <f aca="false">IF(F38="","",IF(INDEX(SPID!$A$2:$AM$15000,MATCH($B38,SPID!$D$2:$D$15000,0),11)&lt;&gt;$L$1,"",IFERROR(INDEX(SPID!$A$2:$AM$15000,MATCH($B38,SPID!$D$2:$D$15000,0),21),"")))</f>
        <v/>
      </c>
      <c r="H38" s="31" t="s">
        <v>24</v>
      </c>
      <c r="I38" s="61" t="str">
        <f aca="false">IF(G38="","",IF(INDEX(SPID!$A$2:$AM$15000,MATCH($B38,SPID!$D$2:$D$15000,0),11)&lt;&gt;$L$1,"",IFERROR(INDEX(SPID!$A$2:$AM$15000,MATCH($B38,SPID!$D$2:$D$15000,0),37),"")))</f>
        <v/>
      </c>
      <c r="J38" s="33"/>
    </row>
    <row r="39" customFormat="false" ht="24.75" hidden="false" customHeight="true" outlineLevel="0" collapsed="false">
      <c r="A39" s="34" t="n">
        <v>32</v>
      </c>
      <c r="B39" s="35"/>
      <c r="C39" s="36" t="str">
        <f aca="false">IF($B39="","",IF(INDEX(SPID!$A$2:$AM$15000,MATCH($B39,SPID!$D$2:$D$15000,0),11)&lt;&gt;$L$1,"CATEGORIE DAMES",IFERROR(INDEX(SPID!$A$2:$AM$15000,MATCH($B39,SPID!$D$2:$D$15000,0),2)&amp;" "&amp;INDEX(SPID!$A$2:$AM$15000,MATCH($B39,SPID!$D$2:$D$15000,0),3),"")))</f>
        <v/>
      </c>
      <c r="D39" s="36" t="str">
        <f aca="false">IF($B39="","",IF(INDEX(SPID!$A$2:$AM$15000,MATCH($B39,SPID!$D$2:$D$15000,0),11)&lt;&gt;$L$1,"",IFERROR(INDEX(SPID!$A$2:$AM$15000,MATCH($B39,SPID!$D$2:$D$15000,0),15)&amp;" ("&amp;INDEX(SPID!$A$2:$AM$15000,MATCH($B39,SPID!$D$2:$D$15000,0),14)&amp;")","")))</f>
        <v/>
      </c>
      <c r="E39" s="37" t="str">
        <f aca="false">IF($B39="","",IF(INDEX(SPID!$A$2:$AM$15000,MATCH($B39,SPID!$D$2:$D$15000,0),11)&lt;&gt;$L$1,"",IFERROR(INDEX(SPID!$A$2:$AM$15000,MATCH($B39,SPID!$D$2:$D$15000,0),9),"")))</f>
        <v/>
      </c>
      <c r="F39" s="37" t="str">
        <f aca="false">IF(D39="","",IF(INDEX(SPID!$A$2:$AM$15000,MATCH($B39,SPID!$D$2:$D$15000,0),11)&lt;&gt;$L$1,"",IFERROR(INDEX(SPID!$A$2:$AM$15000,MATCH($B39,SPID!$D$2:$D$15000,0),24),"")))</f>
        <v/>
      </c>
      <c r="G39" s="37" t="str">
        <f aca="false">IF(F39="","",IF(INDEX(SPID!$A$2:$AM$15000,MATCH($B39,SPID!$D$2:$D$15000,0),11)&lt;&gt;$L$1,"",IFERROR(INDEX(SPID!$A$2:$AM$15000,MATCH($B39,SPID!$D$2:$D$15000,0),21),"")))</f>
        <v/>
      </c>
      <c r="H39" s="38" t="s">
        <v>24</v>
      </c>
      <c r="I39" s="63" t="str">
        <f aca="false">IF(G39="","",IF(INDEX(SPID!$A$2:$AM$15000,MATCH($B39,SPID!$D$2:$D$15000,0),11)&lt;&gt;$L$1,"",IFERROR(INDEX(SPID!$A$2:$AM$15000,MATCH($B39,SPID!$D$2:$D$15000,0),37),"")))</f>
        <v/>
      </c>
      <c r="J39" s="40"/>
    </row>
    <row r="40" customFormat="false" ht="24.75" hidden="false" customHeight="true" outlineLevel="0" collapsed="false">
      <c r="A40" s="41" t="s">
        <v>34</v>
      </c>
      <c r="B40" s="41"/>
      <c r="C40" s="41"/>
      <c r="D40" s="41"/>
      <c r="E40" s="41"/>
      <c r="F40" s="41"/>
      <c r="G40" s="41"/>
      <c r="H40" s="41"/>
      <c r="I40" s="41"/>
      <c r="J40" s="41"/>
    </row>
  </sheetData>
  <sheetProtection algorithmName="SHA-512" hashValue="cDu/NQV39ANA/rKclbZJHtrGk1ARoz+cOeZGiAuuFtCeZ+KyJku8lxzagINgXuzUXbIyZu5mdr36AFLUEyKuwQ==" saltValue="0JWUY967iMY+w9tobjrgSA==" spinCount="100000" sheet="true" objects="true" scenarios="true"/>
  <mergeCells count="6">
    <mergeCell ref="A2:J2"/>
    <mergeCell ref="A3:C3"/>
    <mergeCell ref="A4:C4"/>
    <mergeCell ref="A5:H5"/>
    <mergeCell ref="J5:J6"/>
    <mergeCell ref="A40:J40"/>
  </mergeCells>
  <conditionalFormatting sqref="J8:J39">
    <cfRule type="cellIs" priority="2" operator="equal" aboveAverage="0" equalAverage="0" bottom="0" percent="0" rank="0" text="" dxfId="7">
      <formula>"NON"</formula>
    </cfRule>
  </conditionalFormatting>
  <dataValidations count="1">
    <dataValidation allowBlank="true" errorStyle="stop" operator="between" showDropDown="false" showErrorMessage="true" showInputMessage="true" sqref="J8:J39" type="list">
      <formula1>"OUI,NON"</formula1>
      <formula2>0</formula2>
    </dataValidation>
  </dataValidations>
  <printOptions headings="false" gridLines="false" gridLinesSet="true" horizontalCentered="true" verticalCentered="false"/>
  <pageMargins left="0.196527777777778" right="0.196527777777778" top="0.196527777777778" bottom="0.1965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40"/>
  <sheetViews>
    <sheetView showFormulas="false" showGridLines="fals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J11" activeCellId="0" sqref="J11"/>
    </sheetView>
  </sheetViews>
  <sheetFormatPr defaultColWidth="11.41796875" defaultRowHeight="12.75" zeroHeight="false" outlineLevelRow="0" outlineLevelCol="0"/>
  <cols>
    <col collapsed="false" customWidth="true" hidden="false" outlineLevel="0" max="1" min="1" style="1" width="5.71"/>
    <col collapsed="false" customWidth="true" hidden="false" outlineLevel="0" max="2" min="2" style="2" width="10.71"/>
    <col collapsed="false" customWidth="true" hidden="false" outlineLevel="0" max="3" min="3" style="2" width="35.71"/>
    <col collapsed="false" customWidth="true" hidden="false" outlineLevel="0" max="4" min="4" style="2" width="45.71"/>
    <col collapsed="false" customWidth="true" hidden="false" outlineLevel="0" max="6" min="5" style="1" width="5.71"/>
    <col collapsed="false" customWidth="true" hidden="false" outlineLevel="0" max="7" min="7" style="2" width="8.71"/>
    <col collapsed="false" customWidth="true" hidden="false" outlineLevel="0" max="8" min="8" style="2" width="7.71"/>
    <col collapsed="false" customWidth="true" hidden="false" outlineLevel="0" max="9" min="9" style="1" width="35.71"/>
    <col collapsed="false" customWidth="true" hidden="false" outlineLevel="0" max="10" min="10" style="2" width="10.71"/>
    <col collapsed="false" customWidth="false" hidden="false" outlineLevel="0" max="11" min="11" style="2" width="11.42"/>
    <col collapsed="false" customWidth="true" hidden="true" outlineLevel="0" max="12" min="12" style="2" width="10.08"/>
    <col collapsed="false" customWidth="false" hidden="false" outlineLevel="0" max="1024" min="13" style="2" width="11.42"/>
  </cols>
  <sheetData>
    <row r="1" customFormat="false" ht="24.75" hidden="false" customHeight="true" outlineLevel="0" collapsed="false">
      <c r="A1" s="2" t="s">
        <v>0</v>
      </c>
      <c r="J1" s="3" t="s">
        <v>1</v>
      </c>
      <c r="L1" s="2" t="s">
        <v>41</v>
      </c>
    </row>
    <row r="2" customFormat="false" ht="50.25" hidden="false" customHeight="true" outlineLevel="0" collapsed="false">
      <c r="A2" s="4" t="s">
        <v>3</v>
      </c>
      <c r="B2" s="4"/>
      <c r="C2" s="4"/>
      <c r="D2" s="4"/>
      <c r="E2" s="4"/>
      <c r="F2" s="4"/>
      <c r="G2" s="4"/>
      <c r="H2" s="4"/>
      <c r="I2" s="4"/>
      <c r="J2" s="4"/>
    </row>
    <row r="3" customFormat="false" ht="24.75" hidden="false" customHeight="true" outlineLevel="0" collapsed="false">
      <c r="A3" s="5" t="s">
        <v>4</v>
      </c>
      <c r="B3" s="5"/>
      <c r="C3" s="5"/>
      <c r="D3" s="42" t="str">
        <f aca="false">IF($B8="","",IF(INDEX(SPID!$A$2:$AM$15000,MATCH($B8,SPID!$D$2:$D$15000,0),11)&lt;&gt;$L$1,"",IFERROR(INDEX(SPID!$A$2:$AM$15000,MATCH($B8,SPID!$D$2:$D$15000,0),13),"")))</f>
        <v>D41</v>
      </c>
      <c r="E3" s="7"/>
      <c r="I3" s="3" t="s">
        <v>5</v>
      </c>
    </row>
    <row r="4" customFormat="false" ht="24.75" hidden="false" customHeight="true" outlineLevel="0" collapsed="false">
      <c r="A4" s="8" t="s">
        <v>6</v>
      </c>
      <c r="B4" s="8"/>
      <c r="C4" s="8"/>
      <c r="D4" s="9" t="n">
        <v>15</v>
      </c>
      <c r="E4" s="7"/>
    </row>
    <row r="5" s="13" customFormat="true" ht="60" hidden="false" customHeight="true" outlineLevel="0" collapsed="false">
      <c r="A5" s="10" t="s">
        <v>50</v>
      </c>
      <c r="B5" s="10"/>
      <c r="C5" s="10"/>
      <c r="D5" s="10"/>
      <c r="E5" s="10"/>
      <c r="F5" s="10"/>
      <c r="G5" s="10"/>
      <c r="H5" s="10"/>
      <c r="I5" s="11" t="s">
        <v>43</v>
      </c>
      <c r="J5" s="12" t="s">
        <v>9</v>
      </c>
    </row>
    <row r="6" s="1" customFormat="true" ht="24.75" hidden="false" customHeight="true" outlineLevel="0" collapsed="false">
      <c r="A6" s="14" t="s">
        <v>10</v>
      </c>
      <c r="B6" s="14" t="s">
        <v>11</v>
      </c>
      <c r="C6" s="14" t="s">
        <v>12</v>
      </c>
      <c r="D6" s="14" t="s">
        <v>13</v>
      </c>
      <c r="E6" s="14" t="s">
        <v>14</v>
      </c>
      <c r="F6" s="14" t="s">
        <v>15</v>
      </c>
      <c r="G6" s="14" t="s">
        <v>16</v>
      </c>
      <c r="H6" s="14" t="s">
        <v>17</v>
      </c>
      <c r="I6" s="15" t="s">
        <v>18</v>
      </c>
      <c r="J6" s="12"/>
    </row>
    <row r="7" s="19" customFormat="true" ht="24.75" hidden="false" customHeight="true" outlineLevel="0" collapsed="false">
      <c r="A7" s="16" t="s">
        <v>19</v>
      </c>
      <c r="B7" s="56" t="s">
        <v>44</v>
      </c>
      <c r="C7" s="17" t="s">
        <v>45</v>
      </c>
      <c r="D7" s="17" t="s">
        <v>22</v>
      </c>
      <c r="E7" s="16" t="s">
        <v>23</v>
      </c>
      <c r="F7" s="16" t="n">
        <v>12</v>
      </c>
      <c r="G7" s="16" t="n">
        <v>1281</v>
      </c>
      <c r="H7" s="18" t="s">
        <v>24</v>
      </c>
      <c r="I7" s="16" t="s">
        <v>46</v>
      </c>
      <c r="J7" s="57" t="s">
        <v>26</v>
      </c>
    </row>
    <row r="8" customFormat="false" ht="24.75" hidden="false" customHeight="true" outlineLevel="0" collapsed="false">
      <c r="A8" s="20" t="n">
        <v>1</v>
      </c>
      <c r="B8" s="21" t="n">
        <v>4113241</v>
      </c>
      <c r="C8" s="22" t="str">
        <f aca="false">IF($B8="","",IF(INDEX(SPID!$A$2:$AM$15000,MATCH($B8,SPID!$D$2:$D$15000,0),11)&lt;&gt;$L$1,"CATEGORIE DAMES",IFERROR(INDEX(SPID!$A$2:$AM$15000,MATCH($B8,SPID!$D$2:$D$15000,0),2)&amp;" "&amp;INDEX(SPID!$A$2:$AM$15000,MATCH($B8,SPID!$D$2:$D$15000,0),3),"")))</f>
        <v>CHALAMET Quentin</v>
      </c>
      <c r="D8" s="22" t="str">
        <f aca="false">IF($B8="","",IF(INDEX(SPID!$A$2:$AM$15000,MATCH($B8,SPID!$D$2:$D$15000,0),11)&lt;&gt;$L$1,"",IFERROR(INDEX(SPID!$A$2:$AM$15000,MATCH($B8,SPID!$D$2:$D$15000,0),15)&amp;" ("&amp;INDEX(SPID!$A$2:$AM$15000,MATCH($B8,SPID!$D$2:$D$15000,0),14)&amp;")","")))</f>
        <v>S.C. MOREE TT (04410016)</v>
      </c>
      <c r="E8" s="23" t="str">
        <f aca="false">IF($B8="","",IF(INDEX(SPID!$A$2:$AM$15000,MATCH($B8,SPID!$D$2:$D$15000,0),11)&lt;&gt;$L$1,"",IFERROR(INDEX(SPID!$A$2:$AM$15000,MATCH($B8,SPID!$D$2:$D$15000,0),9),"")))</f>
        <v>J4</v>
      </c>
      <c r="F8" s="23" t="n">
        <f aca="false">IF(D8="","",IF(INDEX(SPID!$A$2:$AM$15000,MATCH($B8,SPID!$D$2:$D$15000,0),11)&lt;&gt;$L$1,"",IFERROR(INDEX(SPID!$A$2:$AM$15000,MATCH($B8,SPID!$D$2:$D$15000,0),24),"")))</f>
        <v>12</v>
      </c>
      <c r="G8" s="23" t="n">
        <f aca="false">IF(F8="","",IF(INDEX(SPID!$A$2:$AM$15000,MATCH($B8,SPID!$D$2:$D$15000,0),11)&lt;&gt;$L$1,"",IFERROR(INDEX(SPID!$A$2:$AM$15000,MATCH($B8,SPID!$D$2:$D$15000,0),21),"")))</f>
        <v>1298</v>
      </c>
      <c r="H8" s="24" t="s">
        <v>24</v>
      </c>
      <c r="I8" s="59" t="str">
        <f aca="false">IF(G8="","",IF(INDEX(SPID!$A$2:$AM$15000,MATCH($B8,SPID!$D$2:$D$15000,0),11)&lt;&gt;$L$1,"",IFERROR(INDEX(SPID!$A$2:$AM$15000,MATCH($B8,SPID!$D$2:$D$15000,0),37),"")))</f>
        <v>sylvie.lebrun7@orange.fr</v>
      </c>
      <c r="J8" s="26" t="s">
        <v>26</v>
      </c>
    </row>
    <row r="9" customFormat="false" ht="24.75" hidden="false" customHeight="true" outlineLevel="0" collapsed="false">
      <c r="A9" s="27" t="n">
        <v>2</v>
      </c>
      <c r="B9" s="28" t="n">
        <v>414834</v>
      </c>
      <c r="C9" s="29" t="str">
        <f aca="false">IF($B9="","",IF(INDEX(SPID!$A$2:$AM$15000,MATCH($B9,SPID!$D$2:$D$15000,0),11)&lt;&gt;$L$1,"CATEGORIE DAMES",IFERROR(INDEX(SPID!$A$2:$AM$15000,MATCH($B9,SPID!$D$2:$D$15000,0),2)&amp;" "&amp;INDEX(SPID!$A$2:$AM$15000,MATCH($B9,SPID!$D$2:$D$15000,0),3),"")))</f>
        <v>KLEIN Samuel</v>
      </c>
      <c r="D9" s="29" t="str">
        <f aca="false">IF($B9="","",IF(INDEX(SPID!$A$2:$AM$15000,MATCH($B9,SPID!$D$2:$D$15000,0),11)&lt;&gt;$L$1,"",IFERROR(INDEX(SPID!$A$2:$AM$15000,MATCH($B9,SPID!$D$2:$D$15000,0),15)&amp;" ("&amp;INDEX(SPID!$A$2:$AM$15000,MATCH($B9,SPID!$D$2:$D$15000,0),14)&amp;")","")))</f>
        <v>BLOIS PING 41 (04410466)</v>
      </c>
      <c r="E9" s="30" t="str">
        <f aca="false">IF($B9="","",IF(INDEX(SPID!$A$2:$AM$15000,MATCH($B9,SPID!$D$2:$D$15000,0),11)&lt;&gt;$L$1,"",IFERROR(INDEX(SPID!$A$2:$AM$15000,MATCH($B9,SPID!$D$2:$D$15000,0),9),"")))</f>
        <v>V45</v>
      </c>
      <c r="F9" s="30" t="n">
        <f aca="false">IF(D9="","",IF(INDEX(SPID!$A$2:$AM$15000,MATCH($B9,SPID!$D$2:$D$15000,0),11)&lt;&gt;$L$1,"",IFERROR(INDEX(SPID!$A$2:$AM$15000,MATCH($B9,SPID!$D$2:$D$15000,0),24),"")))</f>
        <v>12</v>
      </c>
      <c r="G9" s="30" t="n">
        <f aca="false">IF(F9="","",IF(INDEX(SPID!$A$2:$AM$15000,MATCH($B9,SPID!$D$2:$D$15000,0),11)&lt;&gt;$L$1,"",IFERROR(INDEX(SPID!$A$2:$AM$15000,MATCH($B9,SPID!$D$2:$D$15000,0),21),"")))</f>
        <v>1217</v>
      </c>
      <c r="H9" s="31" t="s">
        <v>24</v>
      </c>
      <c r="I9" s="61" t="str">
        <f aca="false">IF(G9="","",IF(INDEX(SPID!$A$2:$AM$15000,MATCH($B9,SPID!$D$2:$D$15000,0),11)&lt;&gt;$L$1,"",IFERROR(INDEX(SPID!$A$2:$AM$15000,MATCH($B9,SPID!$D$2:$D$15000,0),37),"")))</f>
        <v>samuel.klein@free.fr</v>
      </c>
      <c r="J9" s="33" t="s">
        <v>29</v>
      </c>
    </row>
    <row r="10" customFormat="false" ht="24.75" hidden="false" customHeight="true" outlineLevel="0" collapsed="false">
      <c r="A10" s="27" t="n">
        <v>3</v>
      </c>
      <c r="B10" s="28" t="n">
        <v>417147</v>
      </c>
      <c r="C10" s="29" t="str">
        <f aca="false">IF($B10="","",IF(INDEX(SPID!$A$2:$AM$15000,MATCH($B10,SPID!$D$2:$D$15000,0),11)&lt;&gt;$L$1,"CATEGORIE DAMES",IFERROR(INDEX(SPID!$A$2:$AM$15000,MATCH($B10,SPID!$D$2:$D$15000,0),2)&amp;" "&amp;INDEX(SPID!$A$2:$AM$15000,MATCH($B10,SPID!$D$2:$D$15000,0),3),"")))</f>
        <v>BLUSSON Christopher</v>
      </c>
      <c r="D10" s="29" t="str">
        <f aca="false">IF($B10="","",IF(INDEX(SPID!$A$2:$AM$15000,MATCH($B10,SPID!$D$2:$D$15000,0),11)&lt;&gt;$L$1,"",IFERROR(INDEX(SPID!$A$2:$AM$15000,MATCH($B10,SPID!$D$2:$D$15000,0),15)&amp;" ("&amp;INDEX(SPID!$A$2:$AM$15000,MATCH($B10,SPID!$D$2:$D$15000,0),14)&amp;")","")))</f>
        <v>BLOIS PING 41 (04410466)</v>
      </c>
      <c r="E10" s="30" t="str">
        <f aca="false">IF($B10="","",IF(INDEX(SPID!$A$2:$AM$15000,MATCH($B10,SPID!$D$2:$D$15000,0),11)&lt;&gt;$L$1,"",IFERROR(INDEX(SPID!$A$2:$AM$15000,MATCH($B10,SPID!$D$2:$D$15000,0),9),"")))</f>
        <v>S</v>
      </c>
      <c r="F10" s="30" t="n">
        <f aca="false">IF(D10="","",IF(INDEX(SPID!$A$2:$AM$15000,MATCH($B10,SPID!$D$2:$D$15000,0),11)&lt;&gt;$L$1,"",IFERROR(INDEX(SPID!$A$2:$AM$15000,MATCH($B10,SPID!$D$2:$D$15000,0),24),"")))</f>
        <v>12</v>
      </c>
      <c r="G10" s="30" t="n">
        <f aca="false">IF(F10="","",IF(INDEX(SPID!$A$2:$AM$15000,MATCH($B10,SPID!$D$2:$D$15000,0),11)&lt;&gt;$L$1,"",IFERROR(INDEX(SPID!$A$2:$AM$15000,MATCH($B10,SPID!$D$2:$D$15000,0),21),"")))</f>
        <v>1258</v>
      </c>
      <c r="H10" s="31" t="s">
        <v>24</v>
      </c>
      <c r="I10" s="61" t="str">
        <f aca="false">IF(G10="","",IF(INDEX(SPID!$A$2:$AM$15000,MATCH($B10,SPID!$D$2:$D$15000,0),11)&lt;&gt;$L$1,"",IFERROR(INDEX(SPID!$A$2:$AM$15000,MATCH($B10,SPID!$D$2:$D$15000,0),37),"")))</f>
        <v>C.blussonBP41@gmail.com</v>
      </c>
      <c r="J10" s="33" t="s">
        <v>26</v>
      </c>
    </row>
    <row r="11" customFormat="false" ht="24.75" hidden="false" customHeight="true" outlineLevel="0" collapsed="false">
      <c r="A11" s="27" t="n">
        <v>4</v>
      </c>
      <c r="B11" s="28" t="n">
        <v>4115205</v>
      </c>
      <c r="C11" s="29" t="str">
        <f aca="false">IF($B11="","",IF(INDEX(SPID!$A$2:$AM$15000,MATCH($B11,SPID!$D$2:$D$15000,0),11)&lt;&gt;$L$1,"CATEGORIE DAMES",IFERROR(INDEX(SPID!$A$2:$AM$15000,MATCH($B11,SPID!$D$2:$D$15000,0),2)&amp;" "&amp;INDEX(SPID!$A$2:$AM$15000,MATCH($B11,SPID!$D$2:$D$15000,0),3),"")))</f>
        <v>CELIK Christopher</v>
      </c>
      <c r="D11" s="29" t="str">
        <f aca="false">IF($B11="","",IF(INDEX(SPID!$A$2:$AM$15000,MATCH($B11,SPID!$D$2:$D$15000,0),11)&lt;&gt;$L$1,"",IFERROR(INDEX(SPID!$A$2:$AM$15000,MATCH($B11,SPID!$D$2:$D$15000,0),15)&amp;" ("&amp;INDEX(SPID!$A$2:$AM$15000,MATCH($B11,SPID!$D$2:$D$15000,0),14)&amp;")","")))</f>
        <v>VINEUIL SPORTS / SUEVRES TT (04410612)</v>
      </c>
      <c r="E11" s="30" t="str">
        <f aca="false">IF($B11="","",IF(INDEX(SPID!$A$2:$AM$15000,MATCH($B11,SPID!$D$2:$D$15000,0),11)&lt;&gt;$L$1,"",IFERROR(INDEX(SPID!$A$2:$AM$15000,MATCH($B11,SPID!$D$2:$D$15000,0),9),"")))</f>
        <v>J2</v>
      </c>
      <c r="F11" s="30" t="n">
        <f aca="false">IF(D11="","",IF(INDEX(SPID!$A$2:$AM$15000,MATCH($B11,SPID!$D$2:$D$15000,0),11)&lt;&gt;$L$1,"",IFERROR(INDEX(SPID!$A$2:$AM$15000,MATCH($B11,SPID!$D$2:$D$15000,0),24),"")))</f>
        <v>11</v>
      </c>
      <c r="G11" s="30" t="n">
        <f aca="false">IF(F11="","",IF(INDEX(SPID!$A$2:$AM$15000,MATCH($B11,SPID!$D$2:$D$15000,0),11)&lt;&gt;$L$1,"",IFERROR(INDEX(SPID!$A$2:$AM$15000,MATCH($B11,SPID!$D$2:$D$15000,0),21),"")))</f>
        <v>1164</v>
      </c>
      <c r="H11" s="31" t="s">
        <v>24</v>
      </c>
      <c r="I11" s="61" t="str">
        <f aca="false">IF(G11="","",IF(INDEX(SPID!$A$2:$AM$15000,MATCH($B11,SPID!$D$2:$D$15000,0),11)&lt;&gt;$L$1,"",IFERROR(INDEX(SPID!$A$2:$AM$15000,MATCH($B11,SPID!$D$2:$D$15000,0),37),"")))</f>
        <v>sylvie41350@hotmail.com</v>
      </c>
      <c r="J11" s="33" t="s">
        <v>26</v>
      </c>
    </row>
    <row r="12" customFormat="false" ht="24.75" hidden="false" customHeight="true" outlineLevel="0" collapsed="false">
      <c r="A12" s="27" t="n">
        <v>5</v>
      </c>
      <c r="B12" s="28" t="n">
        <v>4114242</v>
      </c>
      <c r="C12" s="29" t="str">
        <f aca="false">IF($B12="","",IF(INDEX(SPID!$A$2:$AM$15000,MATCH($B12,SPID!$D$2:$D$15000,0),11)&lt;&gt;$L$1,"CATEGORIE DAMES",IFERROR(INDEX(SPID!$A$2:$AM$15000,MATCH($B12,SPID!$D$2:$D$15000,0),2)&amp;" "&amp;INDEX(SPID!$A$2:$AM$15000,MATCH($B12,SPID!$D$2:$D$15000,0),3),"")))</f>
        <v>TERREAU-GUERIN Elie</v>
      </c>
      <c r="D12" s="29" t="str">
        <f aca="false">IF($B12="","",IF(INDEX(SPID!$A$2:$AM$15000,MATCH($B12,SPID!$D$2:$D$15000,0),11)&lt;&gt;$L$1,"",IFERROR(INDEX(SPID!$A$2:$AM$15000,MATCH($B12,SPID!$D$2:$D$15000,0),15)&amp;" ("&amp;INDEX(SPID!$A$2:$AM$15000,MATCH($B12,SPID!$D$2:$D$15000,0),14)&amp;")","")))</f>
        <v>PING SASSAY LOISIRS (04410729)</v>
      </c>
      <c r="E12" s="30" t="str">
        <f aca="false">IF($B12="","",IF(INDEX(SPID!$A$2:$AM$15000,MATCH($B12,SPID!$D$2:$D$15000,0),11)&lt;&gt;$L$1,"",IFERROR(INDEX(SPID!$A$2:$AM$15000,MATCH($B12,SPID!$D$2:$D$15000,0),9),"")))</f>
        <v>J3</v>
      </c>
      <c r="F12" s="30" t="n">
        <f aca="false">IF(D12="","",IF(INDEX(SPID!$A$2:$AM$15000,MATCH($B12,SPID!$D$2:$D$15000,0),11)&lt;&gt;$L$1,"",IFERROR(INDEX(SPID!$A$2:$AM$15000,MATCH($B12,SPID!$D$2:$D$15000,0),24),"")))</f>
        <v>12</v>
      </c>
      <c r="G12" s="30" t="n">
        <f aca="false">IF(F12="","",IF(INDEX(SPID!$A$2:$AM$15000,MATCH($B12,SPID!$D$2:$D$15000,0),11)&lt;&gt;$L$1,"",IFERROR(INDEX(SPID!$A$2:$AM$15000,MATCH($B12,SPID!$D$2:$D$15000,0),21),"")))</f>
        <v>1236</v>
      </c>
      <c r="H12" s="31" t="s">
        <v>24</v>
      </c>
      <c r="I12" s="61" t="str">
        <f aca="false">IF(G12="","",IF(INDEX(SPID!$A$2:$AM$15000,MATCH($B12,SPID!$D$2:$D$15000,0),11)&lt;&gt;$L$1,"",IFERROR(INDEX(SPID!$A$2:$AM$15000,MATCH($B12,SPID!$D$2:$D$15000,0),37),"")))</f>
        <v>elieterreauguerin@hotmail.com</v>
      </c>
      <c r="J12" s="33" t="s">
        <v>26</v>
      </c>
    </row>
    <row r="13" customFormat="false" ht="24.75" hidden="false" customHeight="true" outlineLevel="0" collapsed="false">
      <c r="A13" s="27" t="n">
        <v>6</v>
      </c>
      <c r="B13" s="28" t="n">
        <v>4114566</v>
      </c>
      <c r="C13" s="29" t="str">
        <f aca="false">IF($B13="","",IF(INDEX(SPID!$A$2:$AM$15000,MATCH($B13,SPID!$D$2:$D$15000,0),11)&lt;&gt;$L$1,"CATEGORIE DAMES",IFERROR(INDEX(SPID!$A$2:$AM$15000,MATCH($B13,SPID!$D$2:$D$15000,0),2)&amp;" "&amp;INDEX(SPID!$A$2:$AM$15000,MATCH($B13,SPID!$D$2:$D$15000,0),3),"")))</f>
        <v>MENSEAU Thomas</v>
      </c>
      <c r="D13" s="29" t="str">
        <f aca="false">IF($B13="","",IF(INDEX(SPID!$A$2:$AM$15000,MATCH($B13,SPID!$D$2:$D$15000,0),11)&lt;&gt;$L$1,"",IFERROR(INDEX(SPID!$A$2:$AM$15000,MATCH($B13,SPID!$D$2:$D$15000,0),15)&amp;" ("&amp;INDEX(SPID!$A$2:$AM$15000,MATCH($B13,SPID!$D$2:$D$15000,0),14)&amp;")","")))</f>
        <v>LES PONGISTES DU VENDOMOIS (04410083)</v>
      </c>
      <c r="E13" s="30" t="str">
        <f aca="false">IF($B13="","",IF(INDEX(SPID!$A$2:$AM$15000,MATCH($B13,SPID!$D$2:$D$15000,0),11)&lt;&gt;$L$1,"",IFERROR(INDEX(SPID!$A$2:$AM$15000,MATCH($B13,SPID!$D$2:$D$15000,0),9),"")))</f>
        <v>J3</v>
      </c>
      <c r="F13" s="30" t="n">
        <f aca="false">IF(D13="","",IF(INDEX(SPID!$A$2:$AM$15000,MATCH($B13,SPID!$D$2:$D$15000,0),11)&lt;&gt;$L$1,"",IFERROR(INDEX(SPID!$A$2:$AM$15000,MATCH($B13,SPID!$D$2:$D$15000,0),24),"")))</f>
        <v>11</v>
      </c>
      <c r="G13" s="30" t="n">
        <f aca="false">IF(F13="","",IF(INDEX(SPID!$A$2:$AM$15000,MATCH($B13,SPID!$D$2:$D$15000,0),11)&lt;&gt;$L$1,"",IFERROR(INDEX(SPID!$A$2:$AM$15000,MATCH($B13,SPID!$D$2:$D$15000,0),21),"")))</f>
        <v>1159</v>
      </c>
      <c r="H13" s="31" t="s">
        <v>24</v>
      </c>
      <c r="I13" s="61" t="str">
        <f aca="false">IF(G13="","",IF(INDEX(SPID!$A$2:$AM$15000,MATCH($B13,SPID!$D$2:$D$15000,0),11)&lt;&gt;$L$1,"",IFERROR(INDEX(SPID!$A$2:$AM$15000,MATCH($B13,SPID!$D$2:$D$15000,0),37),"")))</f>
        <v>mplafont@wanadoo.fr</v>
      </c>
      <c r="J13" s="33" t="s">
        <v>26</v>
      </c>
    </row>
    <row r="14" customFormat="false" ht="24.75" hidden="false" customHeight="true" outlineLevel="0" collapsed="false">
      <c r="A14" s="27" t="n">
        <v>7</v>
      </c>
      <c r="B14" s="28" t="n">
        <v>4114217</v>
      </c>
      <c r="C14" s="29" t="str">
        <f aca="false">IF($B14="","",IF(INDEX(SPID!$A$2:$AM$15000,MATCH($B14,SPID!$D$2:$D$15000,0),11)&lt;&gt;$L$1,"CATEGORIE DAMES",IFERROR(INDEX(SPID!$A$2:$AM$15000,MATCH($B14,SPID!$D$2:$D$15000,0),2)&amp;" "&amp;INDEX(SPID!$A$2:$AM$15000,MATCH($B14,SPID!$D$2:$D$15000,0),3),"")))</f>
        <v>RICHAUDEAU Lohann</v>
      </c>
      <c r="D14" s="29" t="str">
        <f aca="false">IF($B14="","",IF(INDEX(SPID!$A$2:$AM$15000,MATCH($B14,SPID!$D$2:$D$15000,0),11)&lt;&gt;$L$1,"",IFERROR(INDEX(SPID!$A$2:$AM$15000,MATCH($B14,SPID!$D$2:$D$15000,0),15)&amp;" ("&amp;INDEX(SPID!$A$2:$AM$15000,MATCH($B14,SPID!$D$2:$D$15000,0),14)&amp;")","")))</f>
        <v>FL ST AIGNAN (04410065)</v>
      </c>
      <c r="E14" s="30" t="str">
        <f aca="false">IF($B14="","",IF(INDEX(SPID!$A$2:$AM$15000,MATCH($B14,SPID!$D$2:$D$15000,0),11)&lt;&gt;$L$1,"",IFERROR(INDEX(SPID!$A$2:$AM$15000,MATCH($B14,SPID!$D$2:$D$15000,0),9),"")))</f>
        <v>C2</v>
      </c>
      <c r="F14" s="30" t="n">
        <f aca="false">IF(D14="","",IF(INDEX(SPID!$A$2:$AM$15000,MATCH($B14,SPID!$D$2:$D$15000,0),11)&lt;&gt;$L$1,"",IFERROR(INDEX(SPID!$A$2:$AM$15000,MATCH($B14,SPID!$D$2:$D$15000,0),24),"")))</f>
        <v>11</v>
      </c>
      <c r="G14" s="30" t="n">
        <f aca="false">IF(F14="","",IF(INDEX(SPID!$A$2:$AM$15000,MATCH($B14,SPID!$D$2:$D$15000,0),11)&lt;&gt;$L$1,"",IFERROR(INDEX(SPID!$A$2:$AM$15000,MATCH($B14,SPID!$D$2:$D$15000,0),21),"")))</f>
        <v>1153</v>
      </c>
      <c r="H14" s="31" t="s">
        <v>24</v>
      </c>
      <c r="I14" s="61" t="str">
        <f aca="false">IF(G14="","",IF(INDEX(SPID!$A$2:$AM$15000,MATCH($B14,SPID!$D$2:$D$15000,0),11)&lt;&gt;$L$1,"",IFERROR(INDEX(SPID!$A$2:$AM$15000,MATCH($B14,SPID!$D$2:$D$15000,0),37),"")))</f>
        <v>bernardrichaudeau82@gmail.com</v>
      </c>
      <c r="J14" s="33" t="s">
        <v>26</v>
      </c>
    </row>
    <row r="15" customFormat="false" ht="24.75" hidden="false" customHeight="true" outlineLevel="0" collapsed="false">
      <c r="A15" s="27" t="n">
        <v>8</v>
      </c>
      <c r="B15" s="28" t="n">
        <v>23475</v>
      </c>
      <c r="C15" s="29" t="str">
        <f aca="false">IF($B15="","",IF(INDEX(SPID!$A$2:$AM$15000,MATCH($B15,SPID!$D$2:$D$15000,0),11)&lt;&gt;$L$1,"CATEGORIE DAMES",IFERROR(INDEX(SPID!$A$2:$AM$15000,MATCH($B15,SPID!$D$2:$D$15000,0),2)&amp;" "&amp;INDEX(SPID!$A$2:$AM$15000,MATCH($B15,SPID!$D$2:$D$15000,0),3),"")))</f>
        <v>BUGEAUD Anthony</v>
      </c>
      <c r="D15" s="29" t="str">
        <f aca="false">IF($B15="","",IF(INDEX(SPID!$A$2:$AM$15000,MATCH($B15,SPID!$D$2:$D$15000,0),11)&lt;&gt;$L$1,"",IFERROR(INDEX(SPID!$A$2:$AM$15000,MATCH($B15,SPID!$D$2:$D$15000,0),15)&amp;" ("&amp;INDEX(SPID!$A$2:$AM$15000,MATCH($B15,SPID!$D$2:$D$15000,0),14)&amp;")","")))</f>
        <v>FL ST AIGNAN (04410065)</v>
      </c>
      <c r="E15" s="30" t="str">
        <f aca="false">IF($B15="","",IF(INDEX(SPID!$A$2:$AM$15000,MATCH($B15,SPID!$D$2:$D$15000,0),11)&lt;&gt;$L$1,"",IFERROR(INDEX(SPID!$A$2:$AM$15000,MATCH($B15,SPID!$D$2:$D$15000,0),9),"")))</f>
        <v>S</v>
      </c>
      <c r="F15" s="30" t="n">
        <f aca="false">IF(D15="","",IF(INDEX(SPID!$A$2:$AM$15000,MATCH($B15,SPID!$D$2:$D$15000,0),11)&lt;&gt;$L$1,"",IFERROR(INDEX(SPID!$A$2:$AM$15000,MATCH($B15,SPID!$D$2:$D$15000,0),24),"")))</f>
        <v>12</v>
      </c>
      <c r="G15" s="30" t="n">
        <f aca="false">IF(F15="","",IF(INDEX(SPID!$A$2:$AM$15000,MATCH($B15,SPID!$D$2:$D$15000,0),11)&lt;&gt;$L$1,"",IFERROR(INDEX(SPID!$A$2:$AM$15000,MATCH($B15,SPID!$D$2:$D$15000,0),21),"")))</f>
        <v>1298</v>
      </c>
      <c r="H15" s="31" t="s">
        <v>24</v>
      </c>
      <c r="I15" s="61" t="str">
        <f aca="false">IF(G15="","",IF(INDEX(SPID!$A$2:$AM$15000,MATCH($B15,SPID!$D$2:$D$15000,0),11)&lt;&gt;$L$1,"",IFERROR(INDEX(SPID!$A$2:$AM$15000,MATCH($B15,SPID!$D$2:$D$15000,0),37),"")))</f>
        <v>anthonybugeaud@gmail.com</v>
      </c>
      <c r="J15" s="33" t="s">
        <v>26</v>
      </c>
    </row>
    <row r="16" customFormat="false" ht="24.75" hidden="false" customHeight="true" outlineLevel="0" collapsed="false">
      <c r="A16" s="27" t="n">
        <v>9</v>
      </c>
      <c r="B16" s="28" t="n">
        <v>3727164</v>
      </c>
      <c r="C16" s="29" t="str">
        <f aca="false">IF($B16="","",IF(INDEX(SPID!$A$2:$AM$15000,MATCH($B16,SPID!$D$2:$D$15000,0),11)&lt;&gt;$L$1,"CATEGORIE DAMES",IFERROR(INDEX(SPID!$A$2:$AM$15000,MATCH($B16,SPID!$D$2:$D$15000,0),2)&amp;" "&amp;INDEX(SPID!$A$2:$AM$15000,MATCH($B16,SPID!$D$2:$D$15000,0),3),"")))</f>
        <v>PORTAIL Jean-Baptiste</v>
      </c>
      <c r="D16" s="29" t="str">
        <f aca="false">IF($B16="","",IF(INDEX(SPID!$A$2:$AM$15000,MATCH($B16,SPID!$D$2:$D$15000,0),11)&lt;&gt;$L$1,"",IFERROR(INDEX(SPID!$A$2:$AM$15000,MATCH($B16,SPID!$D$2:$D$15000,0),15)&amp;" ("&amp;INDEX(SPID!$A$2:$AM$15000,MATCH($B16,SPID!$D$2:$D$15000,0),14)&amp;")","")))</f>
        <v>PP.ST-GEORGES/CHER (04410546)</v>
      </c>
      <c r="E16" s="30" t="str">
        <f aca="false">IF($B16="","",IF(INDEX(SPID!$A$2:$AM$15000,MATCH($B16,SPID!$D$2:$D$15000,0),11)&lt;&gt;$L$1,"",IFERROR(INDEX(SPID!$A$2:$AM$15000,MATCH($B16,SPID!$D$2:$D$15000,0),9),"")))</f>
        <v>S</v>
      </c>
      <c r="F16" s="30" t="n">
        <f aca="false">IF(D16="","",IF(INDEX(SPID!$A$2:$AM$15000,MATCH($B16,SPID!$D$2:$D$15000,0),11)&lt;&gt;$L$1,"",IFERROR(INDEX(SPID!$A$2:$AM$15000,MATCH($B16,SPID!$D$2:$D$15000,0),24),"")))</f>
        <v>12</v>
      </c>
      <c r="G16" s="30" t="n">
        <f aca="false">IF(F16="","",IF(INDEX(SPID!$A$2:$AM$15000,MATCH($B16,SPID!$D$2:$D$15000,0),11)&lt;&gt;$L$1,"",IFERROR(INDEX(SPID!$A$2:$AM$15000,MATCH($B16,SPID!$D$2:$D$15000,0),21),"")))</f>
        <v>1276</v>
      </c>
      <c r="H16" s="31" t="s">
        <v>24</v>
      </c>
      <c r="I16" s="61" t="str">
        <f aca="false">IF(G16="","",IF(INDEX(SPID!$A$2:$AM$15000,MATCH($B16,SPID!$D$2:$D$15000,0),11)&lt;&gt;$L$1,"",IFERROR(INDEX(SPID!$A$2:$AM$15000,MATCH($B16,SPID!$D$2:$D$15000,0),37),"")))</f>
        <v>jeanbaptisteportail@gmail.com</v>
      </c>
      <c r="J16" s="33" t="s">
        <v>29</v>
      </c>
    </row>
    <row r="17" customFormat="false" ht="24.75" hidden="false" customHeight="true" outlineLevel="0" collapsed="false">
      <c r="A17" s="27" t="n">
        <v>10</v>
      </c>
      <c r="B17" s="28" t="n">
        <v>416722</v>
      </c>
      <c r="C17" s="29" t="str">
        <f aca="false">IF($B17="","",IF(INDEX(SPID!$A$2:$AM$15000,MATCH($B17,SPID!$D$2:$D$15000,0),11)&lt;&gt;$L$1,"CATEGORIE DAMES",IFERROR(INDEX(SPID!$A$2:$AM$15000,MATCH($B17,SPID!$D$2:$D$15000,0),2)&amp;" "&amp;INDEX(SPID!$A$2:$AM$15000,MATCH($B17,SPID!$D$2:$D$15000,0),3),"")))</f>
        <v>LUCAS Francis</v>
      </c>
      <c r="D17" s="29" t="str">
        <f aca="false">IF($B17="","",IF(INDEX(SPID!$A$2:$AM$15000,MATCH($B17,SPID!$D$2:$D$15000,0),11)&lt;&gt;$L$1,"",IFERROR(INDEX(SPID!$A$2:$AM$15000,MATCH($B17,SPID!$D$2:$D$15000,0),15)&amp;" ("&amp;INDEX(SPID!$A$2:$AM$15000,MATCH($B17,SPID!$D$2:$D$15000,0),14)&amp;")","")))</f>
        <v>ASJ LA CHAUSSEE-ST-VICTOR (04410537)</v>
      </c>
      <c r="E17" s="30" t="str">
        <f aca="false">IF($B17="","",IF(INDEX(SPID!$A$2:$AM$15000,MATCH($B17,SPID!$D$2:$D$15000,0),11)&lt;&gt;$L$1,"",IFERROR(INDEX(SPID!$A$2:$AM$15000,MATCH($B17,SPID!$D$2:$D$15000,0),9),"")))</f>
        <v>V65</v>
      </c>
      <c r="F17" s="30" t="n">
        <f aca="false">IF(D17="","",IF(INDEX(SPID!$A$2:$AM$15000,MATCH($B17,SPID!$D$2:$D$15000,0),11)&lt;&gt;$L$1,"",IFERROR(INDEX(SPID!$A$2:$AM$15000,MATCH($B17,SPID!$D$2:$D$15000,0),24),"")))</f>
        <v>12</v>
      </c>
      <c r="G17" s="30" t="n">
        <f aca="false">IF(F17="","",IF(INDEX(SPID!$A$2:$AM$15000,MATCH($B17,SPID!$D$2:$D$15000,0),11)&lt;&gt;$L$1,"",IFERROR(INDEX(SPID!$A$2:$AM$15000,MATCH($B17,SPID!$D$2:$D$15000,0),21),"")))</f>
        <v>1260</v>
      </c>
      <c r="H17" s="31" t="s">
        <v>24</v>
      </c>
      <c r="I17" s="61" t="str">
        <f aca="false">IF(G17="","",IF(INDEX(SPID!$A$2:$AM$15000,MATCH($B17,SPID!$D$2:$D$15000,0),11)&lt;&gt;$L$1,"",IFERROR(INDEX(SPID!$A$2:$AM$15000,MATCH($B17,SPID!$D$2:$D$15000,0),37),"")))</f>
        <v>lucas.francis.ping@gmail.com</v>
      </c>
      <c r="J17" s="33" t="s">
        <v>26</v>
      </c>
    </row>
    <row r="18" customFormat="false" ht="24.75" hidden="false" customHeight="true" outlineLevel="0" collapsed="false">
      <c r="A18" s="27" t="n">
        <v>11</v>
      </c>
      <c r="B18" s="28" t="n">
        <v>4113727</v>
      </c>
      <c r="C18" s="29" t="str">
        <f aca="false">IF($B18="","",IF(INDEX(SPID!$A$2:$AM$15000,MATCH($B18,SPID!$D$2:$D$15000,0),11)&lt;&gt;$L$1,"CATEGORIE DAMES",IFERROR(INDEX(SPID!$A$2:$AM$15000,MATCH($B18,SPID!$D$2:$D$15000,0),2)&amp;" "&amp;INDEX(SPID!$A$2:$AM$15000,MATCH($B18,SPID!$D$2:$D$15000,0),3),"")))</f>
        <v>PARIS Tom</v>
      </c>
      <c r="D18" s="29" t="str">
        <f aca="false">IF($B18="","",IF(INDEX(SPID!$A$2:$AM$15000,MATCH($B18,SPID!$D$2:$D$15000,0),11)&lt;&gt;$L$1,"",IFERROR(INDEX(SPID!$A$2:$AM$15000,MATCH($B18,SPID!$D$2:$D$15000,0),15)&amp;" ("&amp;INDEX(SPID!$A$2:$AM$15000,MATCH($B18,SPID!$D$2:$D$15000,0),14)&amp;")","")))</f>
        <v>PP.ST-GEORGES/CHER (04410546)</v>
      </c>
      <c r="E18" s="30" t="str">
        <f aca="false">IF($B18="","",IF(INDEX(SPID!$A$2:$AM$15000,MATCH($B18,SPID!$D$2:$D$15000,0),11)&lt;&gt;$L$1,"",IFERROR(INDEX(SPID!$A$2:$AM$15000,MATCH($B18,SPID!$D$2:$D$15000,0),9),"")))</f>
        <v>J2</v>
      </c>
      <c r="F18" s="30" t="n">
        <f aca="false">IF(D18="","",IF(INDEX(SPID!$A$2:$AM$15000,MATCH($B18,SPID!$D$2:$D$15000,0),11)&lt;&gt;$L$1,"",IFERROR(INDEX(SPID!$A$2:$AM$15000,MATCH($B18,SPID!$D$2:$D$15000,0),24),"")))</f>
        <v>11</v>
      </c>
      <c r="G18" s="30" t="n">
        <f aca="false">IF(F18="","",IF(INDEX(SPID!$A$2:$AM$15000,MATCH($B18,SPID!$D$2:$D$15000,0),11)&lt;&gt;$L$1,"",IFERROR(INDEX(SPID!$A$2:$AM$15000,MATCH($B18,SPID!$D$2:$D$15000,0),21),"")))</f>
        <v>1186</v>
      </c>
      <c r="H18" s="31" t="s">
        <v>24</v>
      </c>
      <c r="I18" s="61" t="str">
        <f aca="false">IF(G18="","",IF(INDEX(SPID!$A$2:$AM$15000,MATCH($B18,SPID!$D$2:$D$15000,0),11)&lt;&gt;$L$1,"",IFERROR(INDEX(SPID!$A$2:$AM$15000,MATCH($B18,SPID!$D$2:$D$15000,0),37),"")))</f>
        <v>solene-simoneau@wanadoo.fr</v>
      </c>
      <c r="J18" s="33" t="s">
        <v>29</v>
      </c>
    </row>
    <row r="19" customFormat="false" ht="24.75" hidden="false" customHeight="true" outlineLevel="0" collapsed="false">
      <c r="A19" s="27" t="n">
        <v>12</v>
      </c>
      <c r="B19" s="28" t="n">
        <v>414389</v>
      </c>
      <c r="C19" s="29" t="str">
        <f aca="false">IF($B19="","",IF(INDEX(SPID!$A$2:$AM$15000,MATCH($B19,SPID!$D$2:$D$15000,0),11)&lt;&gt;$L$1,"CATEGORIE DAMES",IFERROR(INDEX(SPID!$A$2:$AM$15000,MATCH($B19,SPID!$D$2:$D$15000,0),2)&amp;" "&amp;INDEX(SPID!$A$2:$AM$15000,MATCH($B19,SPID!$D$2:$D$15000,0),3),"")))</f>
        <v>RICHY Patrick</v>
      </c>
      <c r="D19" s="29" t="str">
        <f aca="false">IF($B19="","",IF(INDEX(SPID!$A$2:$AM$15000,MATCH($B19,SPID!$D$2:$D$15000,0),11)&lt;&gt;$L$1,"",IFERROR(INDEX(SPID!$A$2:$AM$15000,MATCH($B19,SPID!$D$2:$D$15000,0),15)&amp;" ("&amp;INDEX(SPID!$A$2:$AM$15000,MATCH($B19,SPID!$D$2:$D$15000,0),14)&amp;")","")))</f>
        <v>ASJ LA CHAUSSEE-ST-VICTOR (04410537)</v>
      </c>
      <c r="E19" s="30" t="str">
        <f aca="false">IF($B19="","",IF(INDEX(SPID!$A$2:$AM$15000,MATCH($B19,SPID!$D$2:$D$15000,0),11)&lt;&gt;$L$1,"",IFERROR(INDEX(SPID!$A$2:$AM$15000,MATCH($B19,SPID!$D$2:$D$15000,0),9),"")))</f>
        <v>V70</v>
      </c>
      <c r="F19" s="30" t="n">
        <f aca="false">IF(D19="","",IF(INDEX(SPID!$A$2:$AM$15000,MATCH($B19,SPID!$D$2:$D$15000,0),11)&lt;&gt;$L$1,"",IFERROR(INDEX(SPID!$A$2:$AM$15000,MATCH($B19,SPID!$D$2:$D$15000,0),24),"")))</f>
        <v>11</v>
      </c>
      <c r="G19" s="30" t="n">
        <f aca="false">IF(F19="","",IF(INDEX(SPID!$A$2:$AM$15000,MATCH($B19,SPID!$D$2:$D$15000,0),11)&lt;&gt;$L$1,"",IFERROR(INDEX(SPID!$A$2:$AM$15000,MATCH($B19,SPID!$D$2:$D$15000,0),21),"")))</f>
        <v>1162</v>
      </c>
      <c r="H19" s="31" t="s">
        <v>24</v>
      </c>
      <c r="I19" s="61" t="str">
        <f aca="false">IF(G19="","",IF(INDEX(SPID!$A$2:$AM$15000,MATCH($B19,SPID!$D$2:$D$15000,0),11)&lt;&gt;$L$1,"",IFERROR(INDEX(SPID!$A$2:$AM$15000,MATCH($B19,SPID!$D$2:$D$15000,0),37),"")))</f>
        <v>richy.edith@wanadoo.fr</v>
      </c>
      <c r="J19" s="33" t="s">
        <v>26</v>
      </c>
    </row>
    <row r="20" customFormat="false" ht="24.75" hidden="false" customHeight="true" outlineLevel="0" collapsed="false">
      <c r="A20" s="27" t="n">
        <v>13</v>
      </c>
      <c r="B20" s="28" t="n">
        <v>4115896</v>
      </c>
      <c r="C20" s="29" t="str">
        <f aca="false">IF($B20="","",IF(INDEX(SPID!$A$2:$AM$15000,MATCH($B20,SPID!$D$2:$D$15000,0),11)&lt;&gt;$L$1,"CATEGORIE DAMES",IFERROR(INDEX(SPID!$A$2:$AM$15000,MATCH($B20,SPID!$D$2:$D$15000,0),2)&amp;" "&amp;INDEX(SPID!$A$2:$AM$15000,MATCH($B20,SPID!$D$2:$D$15000,0),3),"")))</f>
        <v>KINIMO KOFFI Ahmed</v>
      </c>
      <c r="D20" s="29" t="str">
        <f aca="false">IF($B20="","",IF(INDEX(SPID!$A$2:$AM$15000,MATCH($B20,SPID!$D$2:$D$15000,0),11)&lt;&gt;$L$1,"",IFERROR(INDEX(SPID!$A$2:$AM$15000,MATCH($B20,SPID!$D$2:$D$15000,0),15)&amp;" ("&amp;INDEX(SPID!$A$2:$AM$15000,MATCH($B20,SPID!$D$2:$D$15000,0),14)&amp;")","")))</f>
        <v>ASJ LA CHAUSSEE-ST-VICTOR (04410537)</v>
      </c>
      <c r="E20" s="30" t="str">
        <f aca="false">IF($B20="","",IF(INDEX(SPID!$A$2:$AM$15000,MATCH($B20,SPID!$D$2:$D$15000,0),11)&lt;&gt;$L$1,"",IFERROR(INDEX(SPID!$A$2:$AM$15000,MATCH($B20,SPID!$D$2:$D$15000,0),9),"")))</f>
        <v>S</v>
      </c>
      <c r="F20" s="30" t="n">
        <f aca="false">IF(D20="","",IF(INDEX(SPID!$A$2:$AM$15000,MATCH($B20,SPID!$D$2:$D$15000,0),11)&lt;&gt;$L$1,"",IFERROR(INDEX(SPID!$A$2:$AM$15000,MATCH($B20,SPID!$D$2:$D$15000,0),24),"")))</f>
        <v>11</v>
      </c>
      <c r="G20" s="30" t="n">
        <f aca="false">IF(F20="","",IF(INDEX(SPID!$A$2:$AM$15000,MATCH($B20,SPID!$D$2:$D$15000,0),11)&lt;&gt;$L$1,"",IFERROR(INDEX(SPID!$A$2:$AM$15000,MATCH($B20,SPID!$D$2:$D$15000,0),21),"")))</f>
        <v>1148</v>
      </c>
      <c r="H20" s="31" t="s">
        <v>24</v>
      </c>
      <c r="I20" s="61" t="str">
        <f aca="false">IF(G20="","",IF(INDEX(SPID!$A$2:$AM$15000,MATCH($B20,SPID!$D$2:$D$15000,0),11)&lt;&gt;$L$1,"",IFERROR(INDEX(SPID!$A$2:$AM$15000,MATCH($B20,SPID!$D$2:$D$15000,0),37),"")))</f>
        <v>kinimohamed@gmail.com</v>
      </c>
      <c r="J20" s="33" t="s">
        <v>26</v>
      </c>
    </row>
    <row r="21" customFormat="false" ht="24.75" hidden="false" customHeight="true" outlineLevel="0" collapsed="false">
      <c r="A21" s="27" t="n">
        <v>14</v>
      </c>
      <c r="B21" s="28" t="n">
        <v>418483</v>
      </c>
      <c r="C21" s="29" t="str">
        <f aca="false">IF($B21="","",IF(INDEX(SPID!$A$2:$AM$15000,MATCH($B21,SPID!$D$2:$D$15000,0),11)&lt;&gt;$L$1,"CATEGORIE DAMES",IFERROR(INDEX(SPID!$A$2:$AM$15000,MATCH($B21,SPID!$D$2:$D$15000,0),2)&amp;" "&amp;INDEX(SPID!$A$2:$AM$15000,MATCH($B21,SPID!$D$2:$D$15000,0),3),"")))</f>
        <v>DECAN Romaric</v>
      </c>
      <c r="D21" s="29" t="str">
        <f aca="false">IF($B21="","",IF(INDEX(SPID!$A$2:$AM$15000,MATCH($B21,SPID!$D$2:$D$15000,0),11)&lt;&gt;$L$1,"",IFERROR(INDEX(SPID!$A$2:$AM$15000,MATCH($B21,SPID!$D$2:$D$15000,0),15)&amp;" ("&amp;INDEX(SPID!$A$2:$AM$15000,MATCH($B21,SPID!$D$2:$D$15000,0),14)&amp;")","")))</f>
        <v>SALBRIS SOLOGNE TT. (04410017)</v>
      </c>
      <c r="E21" s="30" t="str">
        <f aca="false">IF($B21="","",IF(INDEX(SPID!$A$2:$AM$15000,MATCH($B21,SPID!$D$2:$D$15000,0),11)&lt;&gt;$L$1,"",IFERROR(INDEX(SPID!$A$2:$AM$15000,MATCH($B21,SPID!$D$2:$D$15000,0),9),"")))</f>
        <v>S</v>
      </c>
      <c r="F21" s="30" t="n">
        <f aca="false">IF(D21="","",IF(INDEX(SPID!$A$2:$AM$15000,MATCH($B21,SPID!$D$2:$D$15000,0),11)&lt;&gt;$L$1,"",IFERROR(INDEX(SPID!$A$2:$AM$15000,MATCH($B21,SPID!$D$2:$D$15000,0),24),"")))</f>
        <v>11</v>
      </c>
      <c r="G21" s="30" t="n">
        <f aca="false">IF(F21="","",IF(INDEX(SPID!$A$2:$AM$15000,MATCH($B21,SPID!$D$2:$D$15000,0),11)&lt;&gt;$L$1,"",IFERROR(INDEX(SPID!$A$2:$AM$15000,MATCH($B21,SPID!$D$2:$D$15000,0),21),"")))</f>
        <v>1120</v>
      </c>
      <c r="H21" s="31" t="s">
        <v>24</v>
      </c>
      <c r="I21" s="61" t="str">
        <f aca="false">IF(G21="","",IF(INDEX(SPID!$A$2:$AM$15000,MATCH($B21,SPID!$D$2:$D$15000,0),11)&lt;&gt;$L$1,"",IFERROR(INDEX(SPID!$A$2:$AM$15000,MATCH($B21,SPID!$D$2:$D$15000,0),37),"")))</f>
        <v>romaric.decan@gmail.com</v>
      </c>
      <c r="J21" s="33" t="s">
        <v>26</v>
      </c>
    </row>
    <row r="22" customFormat="false" ht="24.75" hidden="false" customHeight="true" outlineLevel="0" collapsed="false">
      <c r="A22" s="27" t="n">
        <v>15</v>
      </c>
      <c r="B22" s="28" t="n">
        <v>1423816</v>
      </c>
      <c r="C22" s="29" t="str">
        <f aca="false">IF($B22="","",IF(INDEX(SPID!$A$2:$AM$15000,MATCH($B22,SPID!$D$2:$D$15000,0),11)&lt;&gt;$L$1,"CATEGORIE DAMES",IFERROR(INDEX(SPID!$A$2:$AM$15000,MATCH($B22,SPID!$D$2:$D$15000,0),2)&amp;" "&amp;INDEX(SPID!$A$2:$AM$15000,MATCH($B22,SPID!$D$2:$D$15000,0),3),"")))</f>
        <v>SAEGH Armand</v>
      </c>
      <c r="D22" s="29" t="str">
        <f aca="false">IF($B22="","",IF(INDEX(SPID!$A$2:$AM$15000,MATCH($B22,SPID!$D$2:$D$15000,0),11)&lt;&gt;$L$1,"",IFERROR(INDEX(SPID!$A$2:$AM$15000,MATCH($B22,SPID!$D$2:$D$15000,0),15)&amp;" ("&amp;INDEX(SPID!$A$2:$AM$15000,MATCH($B22,SPID!$D$2:$D$15000,0),14)&amp;")","")))</f>
        <v>BLOIS PING 41 (04410466)</v>
      </c>
      <c r="E22" s="30" t="str">
        <f aca="false">IF($B22="","",IF(INDEX(SPID!$A$2:$AM$15000,MATCH($B22,SPID!$D$2:$D$15000,0),11)&lt;&gt;$L$1,"",IFERROR(INDEX(SPID!$A$2:$AM$15000,MATCH($B22,SPID!$D$2:$D$15000,0),9),"")))</f>
        <v>S</v>
      </c>
      <c r="F22" s="30" t="n">
        <f aca="false">IF(D22="","",IF(INDEX(SPID!$A$2:$AM$15000,MATCH($B22,SPID!$D$2:$D$15000,0),11)&lt;&gt;$L$1,"",IFERROR(INDEX(SPID!$A$2:$AM$15000,MATCH($B22,SPID!$D$2:$D$15000,0),24),"")))</f>
        <v>11</v>
      </c>
      <c r="G22" s="30" t="n">
        <f aca="false">IF(F22="","",IF(INDEX(SPID!$A$2:$AM$15000,MATCH($B22,SPID!$D$2:$D$15000,0),11)&lt;&gt;$L$1,"",IFERROR(INDEX(SPID!$A$2:$AM$15000,MATCH($B22,SPID!$D$2:$D$15000,0),21),"")))</f>
        <v>1116</v>
      </c>
      <c r="H22" s="31" t="s">
        <v>24</v>
      </c>
      <c r="I22" s="61" t="str">
        <f aca="false">IF(G22="","",IF(INDEX(SPID!$A$2:$AM$15000,MATCH($B22,SPID!$D$2:$D$15000,0),11)&lt;&gt;$L$1,"",IFERROR(INDEX(SPID!$A$2:$AM$15000,MATCH($B22,SPID!$D$2:$D$15000,0),37),"")))</f>
        <v>armandsaegh2@gmail.com</v>
      </c>
      <c r="J22" s="33" t="s">
        <v>26</v>
      </c>
    </row>
    <row r="23" customFormat="false" ht="24.75" hidden="false" customHeight="true" outlineLevel="0" collapsed="false">
      <c r="A23" s="27" t="n">
        <v>16</v>
      </c>
      <c r="B23" s="28"/>
      <c r="C23" s="29" t="str">
        <f aca="false">IF($B23="","",IF(INDEX(SPID!$A$2:$AM$15000,MATCH($B23,SPID!$D$2:$D$15000,0),11)&lt;&gt;$L$1,"CATEGORIE DAMES",IFERROR(INDEX(SPID!$A$2:$AM$15000,MATCH($B23,SPID!$D$2:$D$15000,0),2)&amp;" "&amp;INDEX(SPID!$A$2:$AM$15000,MATCH($B23,SPID!$D$2:$D$15000,0),3),"")))</f>
        <v/>
      </c>
      <c r="D23" s="29" t="str">
        <f aca="false">IF($B23="","",IF(INDEX(SPID!$A$2:$AM$15000,MATCH($B23,SPID!$D$2:$D$15000,0),11)&lt;&gt;$L$1,"",IFERROR(INDEX(SPID!$A$2:$AM$15000,MATCH($B23,SPID!$D$2:$D$15000,0),15)&amp;" ("&amp;INDEX(SPID!$A$2:$AM$15000,MATCH($B23,SPID!$D$2:$D$15000,0),14)&amp;")","")))</f>
        <v/>
      </c>
      <c r="E23" s="30" t="str">
        <f aca="false">IF($B23="","",IF(INDEX(SPID!$A$2:$AM$15000,MATCH($B23,SPID!$D$2:$D$15000,0),11)&lt;&gt;$L$1,"",IFERROR(INDEX(SPID!$A$2:$AM$15000,MATCH($B23,SPID!$D$2:$D$15000,0),9),"")))</f>
        <v/>
      </c>
      <c r="F23" s="30" t="str">
        <f aca="false">IF(D23="","",IF(INDEX(SPID!$A$2:$AM$15000,MATCH($B23,SPID!$D$2:$D$15000,0),11)&lt;&gt;$L$1,"",IFERROR(INDEX(SPID!$A$2:$AM$15000,MATCH($B23,SPID!$D$2:$D$15000,0),24),"")))</f>
        <v/>
      </c>
      <c r="G23" s="30" t="str">
        <f aca="false">IF(F23="","",IF(INDEX(SPID!$A$2:$AM$15000,MATCH($B23,SPID!$D$2:$D$15000,0),11)&lt;&gt;$L$1,"",IFERROR(INDEX(SPID!$A$2:$AM$15000,MATCH($B23,SPID!$D$2:$D$15000,0),21),"")))</f>
        <v/>
      </c>
      <c r="H23" s="31" t="s">
        <v>24</v>
      </c>
      <c r="I23" s="61" t="str">
        <f aca="false">IF(G23="","",IF(INDEX(SPID!$A$2:$AM$15000,MATCH($B23,SPID!$D$2:$D$15000,0),11)&lt;&gt;$L$1,"",IFERROR(INDEX(SPID!$A$2:$AM$15000,MATCH($B23,SPID!$D$2:$D$15000,0),37),"")))</f>
        <v/>
      </c>
      <c r="J23" s="33"/>
    </row>
    <row r="24" customFormat="false" ht="24.75" hidden="false" customHeight="true" outlineLevel="0" collapsed="false">
      <c r="A24" s="27" t="n">
        <v>17</v>
      </c>
      <c r="B24" s="28"/>
      <c r="C24" s="29" t="str">
        <f aca="false">IF($B24="","",IF(INDEX(SPID!$A$2:$AM$15000,MATCH($B24,SPID!$D$2:$D$15000,0),11)&lt;&gt;$L$1,"CATEGORIE DAMES",IFERROR(INDEX(SPID!$A$2:$AM$15000,MATCH($B24,SPID!$D$2:$D$15000,0),2)&amp;" "&amp;INDEX(SPID!$A$2:$AM$15000,MATCH($B24,SPID!$D$2:$D$15000,0),3),"")))</f>
        <v/>
      </c>
      <c r="D24" s="29" t="str">
        <f aca="false">IF($B24="","",IF(INDEX(SPID!$A$2:$AM$15000,MATCH($B24,SPID!$D$2:$D$15000,0),11)&lt;&gt;$L$1,"",IFERROR(INDEX(SPID!$A$2:$AM$15000,MATCH($B24,SPID!$D$2:$D$15000,0),15)&amp;" ("&amp;INDEX(SPID!$A$2:$AM$15000,MATCH($B24,SPID!$D$2:$D$15000,0),14)&amp;")","")))</f>
        <v/>
      </c>
      <c r="E24" s="30" t="str">
        <f aca="false">IF($B24="","",IF(INDEX(SPID!$A$2:$AM$15000,MATCH($B24,SPID!$D$2:$D$15000,0),11)&lt;&gt;$L$1,"",IFERROR(INDEX(SPID!$A$2:$AM$15000,MATCH($B24,SPID!$D$2:$D$15000,0),9),"")))</f>
        <v/>
      </c>
      <c r="F24" s="30" t="str">
        <f aca="false">IF(D24="","",IF(INDEX(SPID!$A$2:$AM$15000,MATCH($B24,SPID!$D$2:$D$15000,0),11)&lt;&gt;$L$1,"",IFERROR(INDEX(SPID!$A$2:$AM$15000,MATCH($B24,SPID!$D$2:$D$15000,0),24),"")))</f>
        <v/>
      </c>
      <c r="G24" s="30" t="str">
        <f aca="false">IF(F24="","",IF(INDEX(SPID!$A$2:$AM$15000,MATCH($B24,SPID!$D$2:$D$15000,0),11)&lt;&gt;$L$1,"",IFERROR(INDEX(SPID!$A$2:$AM$15000,MATCH($B24,SPID!$D$2:$D$15000,0),21),"")))</f>
        <v/>
      </c>
      <c r="H24" s="31" t="s">
        <v>24</v>
      </c>
      <c r="I24" s="61" t="str">
        <f aca="false">IF(G24="","",IF(INDEX(SPID!$A$2:$AM$15000,MATCH($B24,SPID!$D$2:$D$15000,0),11)&lt;&gt;$L$1,"",IFERROR(INDEX(SPID!$A$2:$AM$15000,MATCH($B24,SPID!$D$2:$D$15000,0),37),"")))</f>
        <v/>
      </c>
      <c r="J24" s="33"/>
    </row>
    <row r="25" customFormat="false" ht="24.75" hidden="false" customHeight="true" outlineLevel="0" collapsed="false">
      <c r="A25" s="27" t="n">
        <v>18</v>
      </c>
      <c r="B25" s="28"/>
      <c r="C25" s="29" t="str">
        <f aca="false">IF($B25="","",IF(INDEX(SPID!$A$2:$AM$15000,MATCH($B25,SPID!$D$2:$D$15000,0),11)&lt;&gt;$L$1,"CATEGORIE DAMES",IFERROR(INDEX(SPID!$A$2:$AM$15000,MATCH($B25,SPID!$D$2:$D$15000,0),2)&amp;" "&amp;INDEX(SPID!$A$2:$AM$15000,MATCH($B25,SPID!$D$2:$D$15000,0),3),"")))</f>
        <v/>
      </c>
      <c r="D25" s="29" t="str">
        <f aca="false">IF($B25="","",IF(INDEX(SPID!$A$2:$AM$15000,MATCH($B25,SPID!$D$2:$D$15000,0),11)&lt;&gt;$L$1,"",IFERROR(INDEX(SPID!$A$2:$AM$15000,MATCH($B25,SPID!$D$2:$D$15000,0),15)&amp;" ("&amp;INDEX(SPID!$A$2:$AM$15000,MATCH($B25,SPID!$D$2:$D$15000,0),14)&amp;")","")))</f>
        <v/>
      </c>
      <c r="E25" s="30" t="str">
        <f aca="false">IF($B25="","",IF(INDEX(SPID!$A$2:$AM$15000,MATCH($B25,SPID!$D$2:$D$15000,0),11)&lt;&gt;$L$1,"",IFERROR(INDEX(SPID!$A$2:$AM$15000,MATCH($B25,SPID!$D$2:$D$15000,0),9),"")))</f>
        <v/>
      </c>
      <c r="F25" s="30" t="str">
        <f aca="false">IF(D25="","",IF(INDEX(SPID!$A$2:$AM$15000,MATCH($B25,SPID!$D$2:$D$15000,0),11)&lt;&gt;$L$1,"",IFERROR(INDEX(SPID!$A$2:$AM$15000,MATCH($B25,SPID!$D$2:$D$15000,0),24),"")))</f>
        <v/>
      </c>
      <c r="G25" s="30" t="str">
        <f aca="false">IF(F25="","",IF(INDEX(SPID!$A$2:$AM$15000,MATCH($B25,SPID!$D$2:$D$15000,0),11)&lt;&gt;$L$1,"",IFERROR(INDEX(SPID!$A$2:$AM$15000,MATCH($B25,SPID!$D$2:$D$15000,0),21),"")))</f>
        <v/>
      </c>
      <c r="H25" s="31" t="s">
        <v>24</v>
      </c>
      <c r="I25" s="61" t="str">
        <f aca="false">IF(G25="","",IF(INDEX(SPID!$A$2:$AM$15000,MATCH($B25,SPID!$D$2:$D$15000,0),11)&lt;&gt;$L$1,"",IFERROR(INDEX(SPID!$A$2:$AM$15000,MATCH($B25,SPID!$D$2:$D$15000,0),37),"")))</f>
        <v/>
      </c>
      <c r="J25" s="33"/>
    </row>
    <row r="26" customFormat="false" ht="24.75" hidden="false" customHeight="true" outlineLevel="0" collapsed="false">
      <c r="A26" s="27" t="n">
        <v>19</v>
      </c>
      <c r="B26" s="28"/>
      <c r="C26" s="29" t="str">
        <f aca="false">IF($B26="","",IF(INDEX(SPID!$A$2:$AM$15000,MATCH($B26,SPID!$D$2:$D$15000,0),11)&lt;&gt;$L$1,"CATEGORIE DAMES",IFERROR(INDEX(SPID!$A$2:$AM$15000,MATCH($B26,SPID!$D$2:$D$15000,0),2)&amp;" "&amp;INDEX(SPID!$A$2:$AM$15000,MATCH($B26,SPID!$D$2:$D$15000,0),3),"")))</f>
        <v/>
      </c>
      <c r="D26" s="29" t="str">
        <f aca="false">IF($B26="","",IF(INDEX(SPID!$A$2:$AM$15000,MATCH($B26,SPID!$D$2:$D$15000,0),11)&lt;&gt;$L$1,"",IFERROR(INDEX(SPID!$A$2:$AM$15000,MATCH($B26,SPID!$D$2:$D$15000,0),15)&amp;" ("&amp;INDEX(SPID!$A$2:$AM$15000,MATCH($B26,SPID!$D$2:$D$15000,0),14)&amp;")","")))</f>
        <v/>
      </c>
      <c r="E26" s="30" t="str">
        <f aca="false">IF($B26="","",IF(INDEX(SPID!$A$2:$AM$15000,MATCH($B26,SPID!$D$2:$D$15000,0),11)&lt;&gt;$L$1,"",IFERROR(INDEX(SPID!$A$2:$AM$15000,MATCH($B26,SPID!$D$2:$D$15000,0),9),"")))</f>
        <v/>
      </c>
      <c r="F26" s="30" t="str">
        <f aca="false">IF(D26="","",IF(INDEX(SPID!$A$2:$AM$15000,MATCH($B26,SPID!$D$2:$D$15000,0),11)&lt;&gt;$L$1,"",IFERROR(INDEX(SPID!$A$2:$AM$15000,MATCH($B26,SPID!$D$2:$D$15000,0),24),"")))</f>
        <v/>
      </c>
      <c r="G26" s="30" t="str">
        <f aca="false">IF(F26="","",IF(INDEX(SPID!$A$2:$AM$15000,MATCH($B26,SPID!$D$2:$D$15000,0),11)&lt;&gt;$L$1,"",IFERROR(INDEX(SPID!$A$2:$AM$15000,MATCH($B26,SPID!$D$2:$D$15000,0),21),"")))</f>
        <v/>
      </c>
      <c r="H26" s="31" t="s">
        <v>24</v>
      </c>
      <c r="I26" s="61" t="str">
        <f aca="false">IF(G26="","",IF(INDEX(SPID!$A$2:$AM$15000,MATCH($B26,SPID!$D$2:$D$15000,0),11)&lt;&gt;$L$1,"",IFERROR(INDEX(SPID!$A$2:$AM$15000,MATCH($B26,SPID!$D$2:$D$15000,0),37),"")))</f>
        <v/>
      </c>
      <c r="J26" s="33"/>
    </row>
    <row r="27" customFormat="false" ht="24.75" hidden="false" customHeight="true" outlineLevel="0" collapsed="false">
      <c r="A27" s="27" t="n">
        <v>20</v>
      </c>
      <c r="B27" s="28"/>
      <c r="C27" s="29" t="str">
        <f aca="false">IF($B27="","",IF(INDEX(SPID!$A$2:$AM$15000,MATCH($B27,SPID!$D$2:$D$15000,0),11)&lt;&gt;$L$1,"CATEGORIE DAMES",IFERROR(INDEX(SPID!$A$2:$AM$15000,MATCH($B27,SPID!$D$2:$D$15000,0),2)&amp;" "&amp;INDEX(SPID!$A$2:$AM$15000,MATCH($B27,SPID!$D$2:$D$15000,0),3),"")))</f>
        <v/>
      </c>
      <c r="D27" s="29" t="str">
        <f aca="false">IF($B27="","",IF(INDEX(SPID!$A$2:$AM$15000,MATCH($B27,SPID!$D$2:$D$15000,0),11)&lt;&gt;$L$1,"",IFERROR(INDEX(SPID!$A$2:$AM$15000,MATCH($B27,SPID!$D$2:$D$15000,0),15)&amp;" ("&amp;INDEX(SPID!$A$2:$AM$15000,MATCH($B27,SPID!$D$2:$D$15000,0),14)&amp;")","")))</f>
        <v/>
      </c>
      <c r="E27" s="30" t="str">
        <f aca="false">IF($B27="","",IF(INDEX(SPID!$A$2:$AM$15000,MATCH($B27,SPID!$D$2:$D$15000,0),11)&lt;&gt;$L$1,"",IFERROR(INDEX(SPID!$A$2:$AM$15000,MATCH($B27,SPID!$D$2:$D$15000,0),9),"")))</f>
        <v/>
      </c>
      <c r="F27" s="30" t="str">
        <f aca="false">IF(D27="","",IF(INDEX(SPID!$A$2:$AM$15000,MATCH($B27,SPID!$D$2:$D$15000,0),11)&lt;&gt;$L$1,"",IFERROR(INDEX(SPID!$A$2:$AM$15000,MATCH($B27,SPID!$D$2:$D$15000,0),24),"")))</f>
        <v/>
      </c>
      <c r="G27" s="30" t="str">
        <f aca="false">IF(F27="","",IF(INDEX(SPID!$A$2:$AM$15000,MATCH($B27,SPID!$D$2:$D$15000,0),11)&lt;&gt;$L$1,"",IFERROR(INDEX(SPID!$A$2:$AM$15000,MATCH($B27,SPID!$D$2:$D$15000,0),21),"")))</f>
        <v/>
      </c>
      <c r="H27" s="31" t="s">
        <v>24</v>
      </c>
      <c r="I27" s="61" t="str">
        <f aca="false">IF(G27="","",IF(INDEX(SPID!$A$2:$AM$15000,MATCH($B27,SPID!$D$2:$D$15000,0),11)&lt;&gt;$L$1,"",IFERROR(INDEX(SPID!$A$2:$AM$15000,MATCH($B27,SPID!$D$2:$D$15000,0),37),"")))</f>
        <v/>
      </c>
      <c r="J27" s="33"/>
    </row>
    <row r="28" customFormat="false" ht="24.75" hidden="false" customHeight="true" outlineLevel="0" collapsed="false">
      <c r="A28" s="27" t="n">
        <v>21</v>
      </c>
      <c r="B28" s="28"/>
      <c r="C28" s="29" t="str">
        <f aca="false">IF($B28="","",IF(INDEX(SPID!$A$2:$AM$15000,MATCH($B28,SPID!$D$2:$D$15000,0),11)&lt;&gt;$L$1,"CATEGORIE DAMES",IFERROR(INDEX(SPID!$A$2:$AM$15000,MATCH($B28,SPID!$D$2:$D$15000,0),2)&amp;" "&amp;INDEX(SPID!$A$2:$AM$15000,MATCH($B28,SPID!$D$2:$D$15000,0),3),"")))</f>
        <v/>
      </c>
      <c r="D28" s="29" t="str">
        <f aca="false">IF($B28="","",IF(INDEX(SPID!$A$2:$AM$15000,MATCH($B28,SPID!$D$2:$D$15000,0),11)&lt;&gt;$L$1,"",IFERROR(INDEX(SPID!$A$2:$AM$15000,MATCH($B28,SPID!$D$2:$D$15000,0),15)&amp;" ("&amp;INDEX(SPID!$A$2:$AM$15000,MATCH($B28,SPID!$D$2:$D$15000,0),14)&amp;")","")))</f>
        <v/>
      </c>
      <c r="E28" s="30" t="str">
        <f aca="false">IF($B28="","",IF(INDEX(SPID!$A$2:$AM$15000,MATCH($B28,SPID!$D$2:$D$15000,0),11)&lt;&gt;$L$1,"",IFERROR(INDEX(SPID!$A$2:$AM$15000,MATCH($B28,SPID!$D$2:$D$15000,0),9),"")))</f>
        <v/>
      </c>
      <c r="F28" s="30" t="str">
        <f aca="false">IF(D28="","",IF(INDEX(SPID!$A$2:$AM$15000,MATCH($B28,SPID!$D$2:$D$15000,0),11)&lt;&gt;$L$1,"",IFERROR(INDEX(SPID!$A$2:$AM$15000,MATCH($B28,SPID!$D$2:$D$15000,0),24),"")))</f>
        <v/>
      </c>
      <c r="G28" s="30" t="str">
        <f aca="false">IF(F28="","",IF(INDEX(SPID!$A$2:$AM$15000,MATCH($B28,SPID!$D$2:$D$15000,0),11)&lt;&gt;$L$1,"",IFERROR(INDEX(SPID!$A$2:$AM$15000,MATCH($B28,SPID!$D$2:$D$15000,0),21),"")))</f>
        <v/>
      </c>
      <c r="H28" s="31" t="s">
        <v>24</v>
      </c>
      <c r="I28" s="61" t="str">
        <f aca="false">IF(G28="","",IF(INDEX(SPID!$A$2:$AM$15000,MATCH($B28,SPID!$D$2:$D$15000,0),11)&lt;&gt;$L$1,"",IFERROR(INDEX(SPID!$A$2:$AM$15000,MATCH($B28,SPID!$D$2:$D$15000,0),37),"")))</f>
        <v/>
      </c>
      <c r="J28" s="33"/>
    </row>
    <row r="29" customFormat="false" ht="24.75" hidden="false" customHeight="true" outlineLevel="0" collapsed="false">
      <c r="A29" s="27" t="n">
        <v>22</v>
      </c>
      <c r="B29" s="28"/>
      <c r="C29" s="29" t="str">
        <f aca="false">IF($B29="","",IF(INDEX(SPID!$A$2:$AM$15000,MATCH($B29,SPID!$D$2:$D$15000,0),11)&lt;&gt;$L$1,"CATEGORIE DAMES",IFERROR(INDEX(SPID!$A$2:$AM$15000,MATCH($B29,SPID!$D$2:$D$15000,0),2)&amp;" "&amp;INDEX(SPID!$A$2:$AM$15000,MATCH($B29,SPID!$D$2:$D$15000,0),3),"")))</f>
        <v/>
      </c>
      <c r="D29" s="29" t="str">
        <f aca="false">IF($B29="","",IF(INDEX(SPID!$A$2:$AM$15000,MATCH($B29,SPID!$D$2:$D$15000,0),11)&lt;&gt;$L$1,"",IFERROR(INDEX(SPID!$A$2:$AM$15000,MATCH($B29,SPID!$D$2:$D$15000,0),15)&amp;" ("&amp;INDEX(SPID!$A$2:$AM$15000,MATCH($B29,SPID!$D$2:$D$15000,0),14)&amp;")","")))</f>
        <v/>
      </c>
      <c r="E29" s="30" t="str">
        <f aca="false">IF($B29="","",IF(INDEX(SPID!$A$2:$AM$15000,MATCH($B29,SPID!$D$2:$D$15000,0),11)&lt;&gt;$L$1,"",IFERROR(INDEX(SPID!$A$2:$AM$15000,MATCH($B29,SPID!$D$2:$D$15000,0),9),"")))</f>
        <v/>
      </c>
      <c r="F29" s="30" t="str">
        <f aca="false">IF(D29="","",IF(INDEX(SPID!$A$2:$AM$15000,MATCH($B29,SPID!$D$2:$D$15000,0),11)&lt;&gt;$L$1,"",IFERROR(INDEX(SPID!$A$2:$AM$15000,MATCH($B29,SPID!$D$2:$D$15000,0),24),"")))</f>
        <v/>
      </c>
      <c r="G29" s="30" t="str">
        <f aca="false">IF(F29="","",IF(INDEX(SPID!$A$2:$AM$15000,MATCH($B29,SPID!$D$2:$D$15000,0),11)&lt;&gt;$L$1,"",IFERROR(INDEX(SPID!$A$2:$AM$15000,MATCH($B29,SPID!$D$2:$D$15000,0),21),"")))</f>
        <v/>
      </c>
      <c r="H29" s="31" t="s">
        <v>24</v>
      </c>
      <c r="I29" s="61" t="str">
        <f aca="false">IF(G29="","",IF(INDEX(SPID!$A$2:$AM$15000,MATCH($B29,SPID!$D$2:$D$15000,0),11)&lt;&gt;$L$1,"",IFERROR(INDEX(SPID!$A$2:$AM$15000,MATCH($B29,SPID!$D$2:$D$15000,0),37),"")))</f>
        <v/>
      </c>
      <c r="J29" s="33"/>
    </row>
    <row r="30" customFormat="false" ht="24.75" hidden="false" customHeight="true" outlineLevel="0" collapsed="false">
      <c r="A30" s="27" t="n">
        <v>23</v>
      </c>
      <c r="B30" s="28"/>
      <c r="C30" s="29" t="str">
        <f aca="false">IF($B30="","",IF(INDEX(SPID!$A$2:$AM$15000,MATCH($B30,SPID!$D$2:$D$15000,0),11)&lt;&gt;$L$1,"CATEGORIE DAMES",IFERROR(INDEX(SPID!$A$2:$AM$15000,MATCH($B30,SPID!$D$2:$D$15000,0),2)&amp;" "&amp;INDEX(SPID!$A$2:$AM$15000,MATCH($B30,SPID!$D$2:$D$15000,0),3),"")))</f>
        <v/>
      </c>
      <c r="D30" s="29" t="str">
        <f aca="false">IF($B30="","",IF(INDEX(SPID!$A$2:$AM$15000,MATCH($B30,SPID!$D$2:$D$15000,0),11)&lt;&gt;$L$1,"",IFERROR(INDEX(SPID!$A$2:$AM$15000,MATCH($B30,SPID!$D$2:$D$15000,0),15)&amp;" ("&amp;INDEX(SPID!$A$2:$AM$15000,MATCH($B30,SPID!$D$2:$D$15000,0),14)&amp;")","")))</f>
        <v/>
      </c>
      <c r="E30" s="30" t="str">
        <f aca="false">IF($B30="","",IF(INDEX(SPID!$A$2:$AM$15000,MATCH($B30,SPID!$D$2:$D$15000,0),11)&lt;&gt;$L$1,"",IFERROR(INDEX(SPID!$A$2:$AM$15000,MATCH($B30,SPID!$D$2:$D$15000,0),9),"")))</f>
        <v/>
      </c>
      <c r="F30" s="30" t="str">
        <f aca="false">IF(D30="","",IF(INDEX(SPID!$A$2:$AM$15000,MATCH($B30,SPID!$D$2:$D$15000,0),11)&lt;&gt;$L$1,"",IFERROR(INDEX(SPID!$A$2:$AM$15000,MATCH($B30,SPID!$D$2:$D$15000,0),24),"")))</f>
        <v/>
      </c>
      <c r="G30" s="30" t="str">
        <f aca="false">IF(F30="","",IF(INDEX(SPID!$A$2:$AM$15000,MATCH($B30,SPID!$D$2:$D$15000,0),11)&lt;&gt;$L$1,"",IFERROR(INDEX(SPID!$A$2:$AM$15000,MATCH($B30,SPID!$D$2:$D$15000,0),21),"")))</f>
        <v/>
      </c>
      <c r="H30" s="31" t="s">
        <v>24</v>
      </c>
      <c r="I30" s="61" t="str">
        <f aca="false">IF(G30="","",IF(INDEX(SPID!$A$2:$AM$15000,MATCH($B30,SPID!$D$2:$D$15000,0),11)&lt;&gt;$L$1,"",IFERROR(INDEX(SPID!$A$2:$AM$15000,MATCH($B30,SPID!$D$2:$D$15000,0),37),"")))</f>
        <v/>
      </c>
      <c r="J30" s="33"/>
    </row>
    <row r="31" customFormat="false" ht="24.75" hidden="false" customHeight="true" outlineLevel="0" collapsed="false">
      <c r="A31" s="27" t="n">
        <v>24</v>
      </c>
      <c r="B31" s="28"/>
      <c r="C31" s="29" t="str">
        <f aca="false">IF($B31="","",IF(INDEX(SPID!$A$2:$AM$15000,MATCH($B31,SPID!$D$2:$D$15000,0),11)&lt;&gt;$L$1,"CATEGORIE DAMES",IFERROR(INDEX(SPID!$A$2:$AM$15000,MATCH($B31,SPID!$D$2:$D$15000,0),2)&amp;" "&amp;INDEX(SPID!$A$2:$AM$15000,MATCH($B31,SPID!$D$2:$D$15000,0),3),"")))</f>
        <v/>
      </c>
      <c r="D31" s="29" t="str">
        <f aca="false">IF($B31="","",IF(INDEX(SPID!$A$2:$AM$15000,MATCH($B31,SPID!$D$2:$D$15000,0),11)&lt;&gt;$L$1,"",IFERROR(INDEX(SPID!$A$2:$AM$15000,MATCH($B31,SPID!$D$2:$D$15000,0),15)&amp;" ("&amp;INDEX(SPID!$A$2:$AM$15000,MATCH($B31,SPID!$D$2:$D$15000,0),14)&amp;")","")))</f>
        <v/>
      </c>
      <c r="E31" s="30" t="str">
        <f aca="false">IF($B31="","",IF(INDEX(SPID!$A$2:$AM$15000,MATCH($B31,SPID!$D$2:$D$15000,0),11)&lt;&gt;$L$1,"",IFERROR(INDEX(SPID!$A$2:$AM$15000,MATCH($B31,SPID!$D$2:$D$15000,0),9),"")))</f>
        <v/>
      </c>
      <c r="F31" s="30" t="str">
        <f aca="false">IF(D31="","",IF(INDEX(SPID!$A$2:$AM$15000,MATCH($B31,SPID!$D$2:$D$15000,0),11)&lt;&gt;$L$1,"",IFERROR(INDEX(SPID!$A$2:$AM$15000,MATCH($B31,SPID!$D$2:$D$15000,0),24),"")))</f>
        <v/>
      </c>
      <c r="G31" s="30" t="str">
        <f aca="false">IF(F31="","",IF(INDEX(SPID!$A$2:$AM$15000,MATCH($B31,SPID!$D$2:$D$15000,0),11)&lt;&gt;$L$1,"",IFERROR(INDEX(SPID!$A$2:$AM$15000,MATCH($B31,SPID!$D$2:$D$15000,0),21),"")))</f>
        <v/>
      </c>
      <c r="H31" s="31" t="s">
        <v>24</v>
      </c>
      <c r="I31" s="61" t="str">
        <f aca="false">IF(G31="","",IF(INDEX(SPID!$A$2:$AM$15000,MATCH($B31,SPID!$D$2:$D$15000,0),11)&lt;&gt;$L$1,"",IFERROR(INDEX(SPID!$A$2:$AM$15000,MATCH($B31,SPID!$D$2:$D$15000,0),37),"")))</f>
        <v/>
      </c>
      <c r="J31" s="33"/>
    </row>
    <row r="32" customFormat="false" ht="24.75" hidden="false" customHeight="true" outlineLevel="0" collapsed="false">
      <c r="A32" s="27" t="n">
        <v>25</v>
      </c>
      <c r="B32" s="28"/>
      <c r="C32" s="29" t="str">
        <f aca="false">IF($B32="","",IF(INDEX(SPID!$A$2:$AM$15000,MATCH($B32,SPID!$D$2:$D$15000,0),11)&lt;&gt;$L$1,"CATEGORIE DAMES",IFERROR(INDEX(SPID!$A$2:$AM$15000,MATCH($B32,SPID!$D$2:$D$15000,0),2)&amp;" "&amp;INDEX(SPID!$A$2:$AM$15000,MATCH($B32,SPID!$D$2:$D$15000,0),3),"")))</f>
        <v/>
      </c>
      <c r="D32" s="29" t="str">
        <f aca="false">IF($B32="","",IF(INDEX(SPID!$A$2:$AM$15000,MATCH($B32,SPID!$D$2:$D$15000,0),11)&lt;&gt;$L$1,"",IFERROR(INDEX(SPID!$A$2:$AM$15000,MATCH($B32,SPID!$D$2:$D$15000,0),15)&amp;" ("&amp;INDEX(SPID!$A$2:$AM$15000,MATCH($B32,SPID!$D$2:$D$15000,0),14)&amp;")","")))</f>
        <v/>
      </c>
      <c r="E32" s="30" t="str">
        <f aca="false">IF($B32="","",IF(INDEX(SPID!$A$2:$AM$15000,MATCH($B32,SPID!$D$2:$D$15000,0),11)&lt;&gt;$L$1,"",IFERROR(INDEX(SPID!$A$2:$AM$15000,MATCH($B32,SPID!$D$2:$D$15000,0),9),"")))</f>
        <v/>
      </c>
      <c r="F32" s="30" t="str">
        <f aca="false">IF(D32="","",IF(INDEX(SPID!$A$2:$AM$15000,MATCH($B32,SPID!$D$2:$D$15000,0),11)&lt;&gt;$L$1,"",IFERROR(INDEX(SPID!$A$2:$AM$15000,MATCH($B32,SPID!$D$2:$D$15000,0),24),"")))</f>
        <v/>
      </c>
      <c r="G32" s="30" t="str">
        <f aca="false">IF(F32="","",IF(INDEX(SPID!$A$2:$AM$15000,MATCH($B32,SPID!$D$2:$D$15000,0),11)&lt;&gt;$L$1,"",IFERROR(INDEX(SPID!$A$2:$AM$15000,MATCH($B32,SPID!$D$2:$D$15000,0),21),"")))</f>
        <v/>
      </c>
      <c r="H32" s="31" t="s">
        <v>24</v>
      </c>
      <c r="I32" s="61" t="str">
        <f aca="false">IF(G32="","",IF(INDEX(SPID!$A$2:$AM$15000,MATCH($B32,SPID!$D$2:$D$15000,0),11)&lt;&gt;$L$1,"",IFERROR(INDEX(SPID!$A$2:$AM$15000,MATCH($B32,SPID!$D$2:$D$15000,0),37),"")))</f>
        <v/>
      </c>
      <c r="J32" s="33"/>
    </row>
    <row r="33" customFormat="false" ht="24.75" hidden="false" customHeight="true" outlineLevel="0" collapsed="false">
      <c r="A33" s="27" t="n">
        <v>26</v>
      </c>
      <c r="B33" s="28"/>
      <c r="C33" s="29" t="str">
        <f aca="false">IF($B33="","",IF(INDEX(SPID!$A$2:$AM$15000,MATCH($B33,SPID!$D$2:$D$15000,0),11)&lt;&gt;$L$1,"CATEGORIE DAMES",IFERROR(INDEX(SPID!$A$2:$AM$15000,MATCH($B33,SPID!$D$2:$D$15000,0),2)&amp;" "&amp;INDEX(SPID!$A$2:$AM$15000,MATCH($B33,SPID!$D$2:$D$15000,0),3),"")))</f>
        <v/>
      </c>
      <c r="D33" s="29" t="str">
        <f aca="false">IF($B33="","",IF(INDEX(SPID!$A$2:$AM$15000,MATCH($B33,SPID!$D$2:$D$15000,0),11)&lt;&gt;$L$1,"",IFERROR(INDEX(SPID!$A$2:$AM$15000,MATCH($B33,SPID!$D$2:$D$15000,0),15)&amp;" ("&amp;INDEX(SPID!$A$2:$AM$15000,MATCH($B33,SPID!$D$2:$D$15000,0),14)&amp;")","")))</f>
        <v/>
      </c>
      <c r="E33" s="30" t="str">
        <f aca="false">IF($B33="","",IF(INDEX(SPID!$A$2:$AM$15000,MATCH($B33,SPID!$D$2:$D$15000,0),11)&lt;&gt;$L$1,"",IFERROR(INDEX(SPID!$A$2:$AM$15000,MATCH($B33,SPID!$D$2:$D$15000,0),9),"")))</f>
        <v/>
      </c>
      <c r="F33" s="30" t="str">
        <f aca="false">IF(D33="","",IF(INDEX(SPID!$A$2:$AM$15000,MATCH($B33,SPID!$D$2:$D$15000,0),11)&lt;&gt;$L$1,"",IFERROR(INDEX(SPID!$A$2:$AM$15000,MATCH($B33,SPID!$D$2:$D$15000,0),24),"")))</f>
        <v/>
      </c>
      <c r="G33" s="30" t="str">
        <f aca="false">IF(F33="","",IF(INDEX(SPID!$A$2:$AM$15000,MATCH($B33,SPID!$D$2:$D$15000,0),11)&lt;&gt;$L$1,"",IFERROR(INDEX(SPID!$A$2:$AM$15000,MATCH($B33,SPID!$D$2:$D$15000,0),21),"")))</f>
        <v/>
      </c>
      <c r="H33" s="31" t="s">
        <v>24</v>
      </c>
      <c r="I33" s="61" t="str">
        <f aca="false">IF(G33="","",IF(INDEX(SPID!$A$2:$AM$15000,MATCH($B33,SPID!$D$2:$D$15000,0),11)&lt;&gt;$L$1,"",IFERROR(INDEX(SPID!$A$2:$AM$15000,MATCH($B33,SPID!$D$2:$D$15000,0),37),"")))</f>
        <v/>
      </c>
      <c r="J33" s="33"/>
    </row>
    <row r="34" customFormat="false" ht="24.75" hidden="false" customHeight="true" outlineLevel="0" collapsed="false">
      <c r="A34" s="27" t="n">
        <v>27</v>
      </c>
      <c r="B34" s="28"/>
      <c r="C34" s="29" t="str">
        <f aca="false">IF($B34="","",IF(INDEX(SPID!$A$2:$AM$15000,MATCH($B34,SPID!$D$2:$D$15000,0),11)&lt;&gt;$L$1,"CATEGORIE DAMES",IFERROR(INDEX(SPID!$A$2:$AM$15000,MATCH($B34,SPID!$D$2:$D$15000,0),2)&amp;" "&amp;INDEX(SPID!$A$2:$AM$15000,MATCH($B34,SPID!$D$2:$D$15000,0),3),"")))</f>
        <v/>
      </c>
      <c r="D34" s="29" t="str">
        <f aca="false">IF($B34="","",IF(INDEX(SPID!$A$2:$AM$15000,MATCH($B34,SPID!$D$2:$D$15000,0),11)&lt;&gt;$L$1,"",IFERROR(INDEX(SPID!$A$2:$AM$15000,MATCH($B34,SPID!$D$2:$D$15000,0),15)&amp;" ("&amp;INDEX(SPID!$A$2:$AM$15000,MATCH($B34,SPID!$D$2:$D$15000,0),14)&amp;")","")))</f>
        <v/>
      </c>
      <c r="E34" s="30" t="str">
        <f aca="false">IF($B34="","",IF(INDEX(SPID!$A$2:$AM$15000,MATCH($B34,SPID!$D$2:$D$15000,0),11)&lt;&gt;$L$1,"",IFERROR(INDEX(SPID!$A$2:$AM$15000,MATCH($B34,SPID!$D$2:$D$15000,0),9),"")))</f>
        <v/>
      </c>
      <c r="F34" s="30" t="str">
        <f aca="false">IF(D34="","",IF(INDEX(SPID!$A$2:$AM$15000,MATCH($B34,SPID!$D$2:$D$15000,0),11)&lt;&gt;$L$1,"",IFERROR(INDEX(SPID!$A$2:$AM$15000,MATCH($B34,SPID!$D$2:$D$15000,0),24),"")))</f>
        <v/>
      </c>
      <c r="G34" s="30" t="str">
        <f aca="false">IF(F34="","",IF(INDEX(SPID!$A$2:$AM$15000,MATCH($B34,SPID!$D$2:$D$15000,0),11)&lt;&gt;$L$1,"",IFERROR(INDEX(SPID!$A$2:$AM$15000,MATCH($B34,SPID!$D$2:$D$15000,0),21),"")))</f>
        <v/>
      </c>
      <c r="H34" s="31" t="s">
        <v>24</v>
      </c>
      <c r="I34" s="61" t="str">
        <f aca="false">IF(G34="","",IF(INDEX(SPID!$A$2:$AM$15000,MATCH($B34,SPID!$D$2:$D$15000,0),11)&lt;&gt;$L$1,"",IFERROR(INDEX(SPID!$A$2:$AM$15000,MATCH($B34,SPID!$D$2:$D$15000,0),37),"")))</f>
        <v/>
      </c>
      <c r="J34" s="33"/>
    </row>
    <row r="35" customFormat="false" ht="24.75" hidden="false" customHeight="true" outlineLevel="0" collapsed="false">
      <c r="A35" s="27" t="n">
        <v>28</v>
      </c>
      <c r="B35" s="28"/>
      <c r="C35" s="29" t="str">
        <f aca="false">IF($B35="","",IF(INDEX(SPID!$A$2:$AM$15000,MATCH($B35,SPID!$D$2:$D$15000,0),11)&lt;&gt;$L$1,"CATEGORIE DAMES",IFERROR(INDEX(SPID!$A$2:$AM$15000,MATCH($B35,SPID!$D$2:$D$15000,0),2)&amp;" "&amp;INDEX(SPID!$A$2:$AM$15000,MATCH($B35,SPID!$D$2:$D$15000,0),3),"")))</f>
        <v/>
      </c>
      <c r="D35" s="29" t="str">
        <f aca="false">IF($B35="","",IF(INDEX(SPID!$A$2:$AM$15000,MATCH($B35,SPID!$D$2:$D$15000,0),11)&lt;&gt;$L$1,"",IFERROR(INDEX(SPID!$A$2:$AM$15000,MATCH($B35,SPID!$D$2:$D$15000,0),15)&amp;" ("&amp;INDEX(SPID!$A$2:$AM$15000,MATCH($B35,SPID!$D$2:$D$15000,0),14)&amp;")","")))</f>
        <v/>
      </c>
      <c r="E35" s="30" t="str">
        <f aca="false">IF($B35="","",IF(INDEX(SPID!$A$2:$AM$15000,MATCH($B35,SPID!$D$2:$D$15000,0),11)&lt;&gt;$L$1,"",IFERROR(INDEX(SPID!$A$2:$AM$15000,MATCH($B35,SPID!$D$2:$D$15000,0),9),"")))</f>
        <v/>
      </c>
      <c r="F35" s="30" t="str">
        <f aca="false">IF(D35="","",IF(INDEX(SPID!$A$2:$AM$15000,MATCH($B35,SPID!$D$2:$D$15000,0),11)&lt;&gt;$L$1,"",IFERROR(INDEX(SPID!$A$2:$AM$15000,MATCH($B35,SPID!$D$2:$D$15000,0),24),"")))</f>
        <v/>
      </c>
      <c r="G35" s="30" t="str">
        <f aca="false">IF(F35="","",IF(INDEX(SPID!$A$2:$AM$15000,MATCH($B35,SPID!$D$2:$D$15000,0),11)&lt;&gt;$L$1,"",IFERROR(INDEX(SPID!$A$2:$AM$15000,MATCH($B35,SPID!$D$2:$D$15000,0),21),"")))</f>
        <v/>
      </c>
      <c r="H35" s="31" t="s">
        <v>24</v>
      </c>
      <c r="I35" s="61" t="str">
        <f aca="false">IF(G35="","",IF(INDEX(SPID!$A$2:$AM$15000,MATCH($B35,SPID!$D$2:$D$15000,0),11)&lt;&gt;$L$1,"",IFERROR(INDEX(SPID!$A$2:$AM$15000,MATCH($B35,SPID!$D$2:$D$15000,0),37),"")))</f>
        <v/>
      </c>
      <c r="J35" s="33"/>
    </row>
    <row r="36" customFormat="false" ht="24.75" hidden="false" customHeight="true" outlineLevel="0" collapsed="false">
      <c r="A36" s="27" t="n">
        <v>29</v>
      </c>
      <c r="B36" s="28"/>
      <c r="C36" s="29" t="str">
        <f aca="false">IF($B36="","",IF(INDEX(SPID!$A$2:$AM$15000,MATCH($B36,SPID!$D$2:$D$15000,0),11)&lt;&gt;$L$1,"CATEGORIE DAMES",IFERROR(INDEX(SPID!$A$2:$AM$15000,MATCH($B36,SPID!$D$2:$D$15000,0),2)&amp;" "&amp;INDEX(SPID!$A$2:$AM$15000,MATCH($B36,SPID!$D$2:$D$15000,0),3),"")))</f>
        <v/>
      </c>
      <c r="D36" s="29" t="str">
        <f aca="false">IF($B36="","",IF(INDEX(SPID!$A$2:$AM$15000,MATCH($B36,SPID!$D$2:$D$15000,0),11)&lt;&gt;$L$1,"",IFERROR(INDEX(SPID!$A$2:$AM$15000,MATCH($B36,SPID!$D$2:$D$15000,0),15)&amp;" ("&amp;INDEX(SPID!$A$2:$AM$15000,MATCH($B36,SPID!$D$2:$D$15000,0),14)&amp;")","")))</f>
        <v/>
      </c>
      <c r="E36" s="30" t="str">
        <f aca="false">IF($B36="","",IF(INDEX(SPID!$A$2:$AM$15000,MATCH($B36,SPID!$D$2:$D$15000,0),11)&lt;&gt;$L$1,"",IFERROR(INDEX(SPID!$A$2:$AM$15000,MATCH($B36,SPID!$D$2:$D$15000,0),9),"")))</f>
        <v/>
      </c>
      <c r="F36" s="30" t="str">
        <f aca="false">IF(D36="","",IF(INDEX(SPID!$A$2:$AM$15000,MATCH($B36,SPID!$D$2:$D$15000,0),11)&lt;&gt;$L$1,"",IFERROR(INDEX(SPID!$A$2:$AM$15000,MATCH($B36,SPID!$D$2:$D$15000,0),24),"")))</f>
        <v/>
      </c>
      <c r="G36" s="30" t="str">
        <f aca="false">IF(F36="","",IF(INDEX(SPID!$A$2:$AM$15000,MATCH($B36,SPID!$D$2:$D$15000,0),11)&lt;&gt;$L$1,"",IFERROR(INDEX(SPID!$A$2:$AM$15000,MATCH($B36,SPID!$D$2:$D$15000,0),21),"")))</f>
        <v/>
      </c>
      <c r="H36" s="31" t="s">
        <v>24</v>
      </c>
      <c r="I36" s="61" t="str">
        <f aca="false">IF(G36="","",IF(INDEX(SPID!$A$2:$AM$15000,MATCH($B36,SPID!$D$2:$D$15000,0),11)&lt;&gt;$L$1,"",IFERROR(INDEX(SPID!$A$2:$AM$15000,MATCH($B36,SPID!$D$2:$D$15000,0),37),"")))</f>
        <v/>
      </c>
      <c r="J36" s="33"/>
    </row>
    <row r="37" customFormat="false" ht="24.75" hidden="false" customHeight="true" outlineLevel="0" collapsed="false">
      <c r="A37" s="27" t="n">
        <v>30</v>
      </c>
      <c r="B37" s="28"/>
      <c r="C37" s="29" t="str">
        <f aca="false">IF($B37="","",IF(INDEX(SPID!$A$2:$AM$15000,MATCH($B37,SPID!$D$2:$D$15000,0),11)&lt;&gt;$L$1,"CATEGORIE DAMES",IFERROR(INDEX(SPID!$A$2:$AM$15000,MATCH($B37,SPID!$D$2:$D$15000,0),2)&amp;" "&amp;INDEX(SPID!$A$2:$AM$15000,MATCH($B37,SPID!$D$2:$D$15000,0),3),"")))</f>
        <v/>
      </c>
      <c r="D37" s="29" t="str">
        <f aca="false">IF($B37="","",IF(INDEX(SPID!$A$2:$AM$15000,MATCH($B37,SPID!$D$2:$D$15000,0),11)&lt;&gt;$L$1,"",IFERROR(INDEX(SPID!$A$2:$AM$15000,MATCH($B37,SPID!$D$2:$D$15000,0),15)&amp;" ("&amp;INDEX(SPID!$A$2:$AM$15000,MATCH($B37,SPID!$D$2:$D$15000,0),14)&amp;")","")))</f>
        <v/>
      </c>
      <c r="E37" s="30" t="str">
        <f aca="false">IF($B37="","",IF(INDEX(SPID!$A$2:$AM$15000,MATCH($B37,SPID!$D$2:$D$15000,0),11)&lt;&gt;$L$1,"",IFERROR(INDEX(SPID!$A$2:$AM$15000,MATCH($B37,SPID!$D$2:$D$15000,0),9),"")))</f>
        <v/>
      </c>
      <c r="F37" s="30" t="str">
        <f aca="false">IF(D37="","",IF(INDEX(SPID!$A$2:$AM$15000,MATCH($B37,SPID!$D$2:$D$15000,0),11)&lt;&gt;$L$1,"",IFERROR(INDEX(SPID!$A$2:$AM$15000,MATCH($B37,SPID!$D$2:$D$15000,0),24),"")))</f>
        <v/>
      </c>
      <c r="G37" s="30" t="str">
        <f aca="false">IF(F37="","",IF(INDEX(SPID!$A$2:$AM$15000,MATCH($B37,SPID!$D$2:$D$15000,0),11)&lt;&gt;$L$1,"",IFERROR(INDEX(SPID!$A$2:$AM$15000,MATCH($B37,SPID!$D$2:$D$15000,0),21),"")))</f>
        <v/>
      </c>
      <c r="H37" s="31" t="s">
        <v>24</v>
      </c>
      <c r="I37" s="61" t="str">
        <f aca="false">IF(G37="","",IF(INDEX(SPID!$A$2:$AM$15000,MATCH($B37,SPID!$D$2:$D$15000,0),11)&lt;&gt;$L$1,"",IFERROR(INDEX(SPID!$A$2:$AM$15000,MATCH($B37,SPID!$D$2:$D$15000,0),37),"")))</f>
        <v/>
      </c>
      <c r="J37" s="33"/>
    </row>
    <row r="38" customFormat="false" ht="24.75" hidden="false" customHeight="true" outlineLevel="0" collapsed="false">
      <c r="A38" s="27" t="n">
        <v>31</v>
      </c>
      <c r="B38" s="28"/>
      <c r="C38" s="29" t="str">
        <f aca="false">IF($B38="","",IF(INDEX(SPID!$A$2:$AM$15000,MATCH($B38,SPID!$D$2:$D$15000,0),11)&lt;&gt;$L$1,"CATEGORIE DAMES",IFERROR(INDEX(SPID!$A$2:$AM$15000,MATCH($B38,SPID!$D$2:$D$15000,0),2)&amp;" "&amp;INDEX(SPID!$A$2:$AM$15000,MATCH($B38,SPID!$D$2:$D$15000,0),3),"")))</f>
        <v/>
      </c>
      <c r="D38" s="29" t="str">
        <f aca="false">IF($B38="","",IF(INDEX(SPID!$A$2:$AM$15000,MATCH($B38,SPID!$D$2:$D$15000,0),11)&lt;&gt;$L$1,"",IFERROR(INDEX(SPID!$A$2:$AM$15000,MATCH($B38,SPID!$D$2:$D$15000,0),15)&amp;" ("&amp;INDEX(SPID!$A$2:$AM$15000,MATCH($B38,SPID!$D$2:$D$15000,0),14)&amp;")","")))</f>
        <v/>
      </c>
      <c r="E38" s="30" t="str">
        <f aca="false">IF($B38="","",IF(INDEX(SPID!$A$2:$AM$15000,MATCH($B38,SPID!$D$2:$D$15000,0),11)&lt;&gt;$L$1,"",IFERROR(INDEX(SPID!$A$2:$AM$15000,MATCH($B38,SPID!$D$2:$D$15000,0),9),"")))</f>
        <v/>
      </c>
      <c r="F38" s="30" t="str">
        <f aca="false">IF(D38="","",IF(INDEX(SPID!$A$2:$AM$15000,MATCH($B38,SPID!$D$2:$D$15000,0),11)&lt;&gt;$L$1,"",IFERROR(INDEX(SPID!$A$2:$AM$15000,MATCH($B38,SPID!$D$2:$D$15000,0),24),"")))</f>
        <v/>
      </c>
      <c r="G38" s="30" t="str">
        <f aca="false">IF(F38="","",IF(INDEX(SPID!$A$2:$AM$15000,MATCH($B38,SPID!$D$2:$D$15000,0),11)&lt;&gt;$L$1,"",IFERROR(INDEX(SPID!$A$2:$AM$15000,MATCH($B38,SPID!$D$2:$D$15000,0),21),"")))</f>
        <v/>
      </c>
      <c r="H38" s="31" t="s">
        <v>24</v>
      </c>
      <c r="I38" s="61" t="str">
        <f aca="false">IF(G38="","",IF(INDEX(SPID!$A$2:$AM$15000,MATCH($B38,SPID!$D$2:$D$15000,0),11)&lt;&gt;$L$1,"",IFERROR(INDEX(SPID!$A$2:$AM$15000,MATCH($B38,SPID!$D$2:$D$15000,0),37),"")))</f>
        <v/>
      </c>
      <c r="J38" s="33"/>
    </row>
    <row r="39" customFormat="false" ht="24.75" hidden="false" customHeight="true" outlineLevel="0" collapsed="false">
      <c r="A39" s="34" t="n">
        <v>32</v>
      </c>
      <c r="B39" s="35"/>
      <c r="C39" s="36" t="str">
        <f aca="false">IF($B39="","",IF(INDEX(SPID!$A$2:$AM$15000,MATCH($B39,SPID!$D$2:$D$15000,0),11)&lt;&gt;$L$1,"CATEGORIE DAMES",IFERROR(INDEX(SPID!$A$2:$AM$15000,MATCH($B39,SPID!$D$2:$D$15000,0),2)&amp;" "&amp;INDEX(SPID!$A$2:$AM$15000,MATCH($B39,SPID!$D$2:$D$15000,0),3),"")))</f>
        <v/>
      </c>
      <c r="D39" s="36" t="str">
        <f aca="false">IF($B39="","",IF(INDEX(SPID!$A$2:$AM$15000,MATCH($B39,SPID!$D$2:$D$15000,0),11)&lt;&gt;$L$1,"",IFERROR(INDEX(SPID!$A$2:$AM$15000,MATCH($B39,SPID!$D$2:$D$15000,0),15)&amp;" ("&amp;INDEX(SPID!$A$2:$AM$15000,MATCH($B39,SPID!$D$2:$D$15000,0),14)&amp;")","")))</f>
        <v/>
      </c>
      <c r="E39" s="37" t="str">
        <f aca="false">IF($B39="","",IF(INDEX(SPID!$A$2:$AM$15000,MATCH($B39,SPID!$D$2:$D$15000,0),11)&lt;&gt;$L$1,"",IFERROR(INDEX(SPID!$A$2:$AM$15000,MATCH($B39,SPID!$D$2:$D$15000,0),9),"")))</f>
        <v/>
      </c>
      <c r="F39" s="37" t="str">
        <f aca="false">IF(D39="","",IF(INDEX(SPID!$A$2:$AM$15000,MATCH($B39,SPID!$D$2:$D$15000,0),11)&lt;&gt;$L$1,"",IFERROR(INDEX(SPID!$A$2:$AM$15000,MATCH($B39,SPID!$D$2:$D$15000,0),24),"")))</f>
        <v/>
      </c>
      <c r="G39" s="37" t="str">
        <f aca="false">IF(F39="","",IF(INDEX(SPID!$A$2:$AM$15000,MATCH($B39,SPID!$D$2:$D$15000,0),11)&lt;&gt;$L$1,"",IFERROR(INDEX(SPID!$A$2:$AM$15000,MATCH($B39,SPID!$D$2:$D$15000,0),21),"")))</f>
        <v/>
      </c>
      <c r="H39" s="38" t="s">
        <v>24</v>
      </c>
      <c r="I39" s="63" t="str">
        <f aca="false">IF(G39="","",IF(INDEX(SPID!$A$2:$AM$15000,MATCH($B39,SPID!$D$2:$D$15000,0),11)&lt;&gt;$L$1,"",IFERROR(INDEX(SPID!$A$2:$AM$15000,MATCH($B39,SPID!$D$2:$D$15000,0),37),"")))</f>
        <v/>
      </c>
      <c r="J39" s="40"/>
    </row>
    <row r="40" customFormat="false" ht="24.75" hidden="false" customHeight="true" outlineLevel="0" collapsed="false">
      <c r="A40" s="41" t="s">
        <v>34</v>
      </c>
      <c r="B40" s="41"/>
      <c r="C40" s="41"/>
      <c r="D40" s="41"/>
      <c r="E40" s="41"/>
      <c r="F40" s="41"/>
      <c r="G40" s="41"/>
      <c r="H40" s="41"/>
      <c r="I40" s="41"/>
      <c r="J40" s="41"/>
    </row>
  </sheetData>
  <sheetProtection algorithmName="SHA-512" hashValue="hjAGp0yL6ID4awLeHcFfc4ei2xMROc14TN7jsfn8vpyXGb0tBPSjrAWE8NDQFq5AOc0G4cwVW5qxPoDgm2u+hA==" saltValue="m6qwggUU45IqHejuYB9zRg==" spinCount="100000" sheet="true" objects="true" scenarios="true"/>
  <mergeCells count="6">
    <mergeCell ref="A2:J2"/>
    <mergeCell ref="A3:C3"/>
    <mergeCell ref="A4:C4"/>
    <mergeCell ref="A5:H5"/>
    <mergeCell ref="J5:J6"/>
    <mergeCell ref="A40:J40"/>
  </mergeCells>
  <conditionalFormatting sqref="J8:J39">
    <cfRule type="cellIs" priority="2" operator="equal" aboveAverage="0" equalAverage="0" bottom="0" percent="0" rank="0" text="" dxfId="8">
      <formula>"NON"</formula>
    </cfRule>
  </conditionalFormatting>
  <dataValidations count="1">
    <dataValidation allowBlank="true" errorStyle="stop" operator="between" showDropDown="false" showErrorMessage="true" showInputMessage="true" sqref="J8:J39" type="list">
      <formula1>"OUI,NON"</formula1>
      <formula2>0</formula2>
    </dataValidation>
  </dataValidations>
  <printOptions headings="false" gridLines="false" gridLinesSet="true" horizontalCentered="true" verticalCentered="false"/>
  <pageMargins left="0.196527777777778" right="0.196527777777778" top="0.196527777777778" bottom="0.1965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M40"/>
  <sheetViews>
    <sheetView showFormulas="false" showGridLines="fals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J15" activeCellId="0" sqref="J15"/>
    </sheetView>
  </sheetViews>
  <sheetFormatPr defaultColWidth="11.41796875" defaultRowHeight="12.75" zeroHeight="false" outlineLevelRow="0" outlineLevelCol="0"/>
  <cols>
    <col collapsed="false" customWidth="true" hidden="false" outlineLevel="0" max="1" min="1" style="1" width="5.71"/>
    <col collapsed="false" customWidth="true" hidden="false" outlineLevel="0" max="2" min="2" style="2" width="10.71"/>
    <col collapsed="false" customWidth="true" hidden="false" outlineLevel="0" max="3" min="3" style="2" width="35.71"/>
    <col collapsed="false" customWidth="true" hidden="false" outlineLevel="0" max="4" min="4" style="2" width="45.71"/>
    <col collapsed="false" customWidth="true" hidden="false" outlineLevel="0" max="5" min="5" style="1" width="5.71"/>
    <col collapsed="false" customWidth="true" hidden="false" outlineLevel="0" max="6" min="6" style="2" width="5.71"/>
    <col collapsed="false" customWidth="true" hidden="false" outlineLevel="0" max="7" min="7" style="2" width="8.71"/>
    <col collapsed="false" customWidth="true" hidden="false" outlineLevel="0" max="8" min="8" style="2" width="7.71"/>
    <col collapsed="false" customWidth="true" hidden="false" outlineLevel="0" max="9" min="9" style="1" width="35.71"/>
    <col collapsed="false" customWidth="true" hidden="false" outlineLevel="0" max="10" min="10" style="2" width="10.71"/>
    <col collapsed="false" customWidth="false" hidden="false" outlineLevel="0" max="11" min="11" style="2" width="11.42"/>
    <col collapsed="false" customWidth="true" hidden="true" outlineLevel="0" max="12" min="12" style="2" width="10.08"/>
    <col collapsed="false" customWidth="false" hidden="false" outlineLevel="0" max="1024" min="13" style="2" width="11.42"/>
  </cols>
  <sheetData>
    <row r="1" customFormat="false" ht="24.75" hidden="false" customHeight="true" outlineLevel="0" collapsed="false">
      <c r="A1" s="2" t="s">
        <v>0</v>
      </c>
      <c r="J1" s="3" t="s">
        <v>1</v>
      </c>
      <c r="L1" s="2" t="s">
        <v>41</v>
      </c>
    </row>
    <row r="2" customFormat="false" ht="50.25" hidden="false" customHeight="true" outlineLevel="0" collapsed="false">
      <c r="A2" s="4" t="s">
        <v>3</v>
      </c>
      <c r="B2" s="4"/>
      <c r="C2" s="4"/>
      <c r="D2" s="4"/>
      <c r="E2" s="4"/>
      <c r="F2" s="4"/>
      <c r="G2" s="4"/>
      <c r="H2" s="4"/>
      <c r="I2" s="4"/>
      <c r="J2" s="4"/>
    </row>
    <row r="3" customFormat="false" ht="24.75" hidden="false" customHeight="true" outlineLevel="0" collapsed="false">
      <c r="A3" s="5" t="s">
        <v>4</v>
      </c>
      <c r="B3" s="5"/>
      <c r="C3" s="5"/>
      <c r="D3" s="42" t="str">
        <f aca="false">IF($B8="","",IF(INDEX(SPID!$A$2:$AM$15000,MATCH($B8,SPID!$D$2:$D$15000,0),11)&lt;&gt;$L$1,"",IFERROR(INDEX(SPID!$A$2:$AM$15000,MATCH($B8,SPID!$D$2:$D$15000,0),13),"")))</f>
        <v>D41</v>
      </c>
      <c r="E3" s="7"/>
      <c r="I3" s="3" t="s">
        <v>5</v>
      </c>
      <c r="M3" s="47"/>
    </row>
    <row r="4" customFormat="false" ht="24.75" hidden="false" customHeight="true" outlineLevel="0" collapsed="false">
      <c r="A4" s="8" t="s">
        <v>6</v>
      </c>
      <c r="B4" s="8"/>
      <c r="C4" s="8"/>
      <c r="D4" s="9" t="n">
        <f aca="false">COUNTA(B8:B39)</f>
        <v>12</v>
      </c>
      <c r="E4" s="7"/>
      <c r="M4" s="47"/>
    </row>
    <row r="5" s="13" customFormat="true" ht="60" hidden="false" customHeight="true" outlineLevel="0" collapsed="false">
      <c r="A5" s="10" t="s">
        <v>51</v>
      </c>
      <c r="B5" s="10"/>
      <c r="C5" s="10"/>
      <c r="D5" s="10"/>
      <c r="E5" s="10"/>
      <c r="F5" s="10"/>
      <c r="G5" s="10"/>
      <c r="H5" s="10"/>
      <c r="I5" s="11" t="s">
        <v>43</v>
      </c>
      <c r="J5" s="12" t="s">
        <v>9</v>
      </c>
      <c r="M5" s="47"/>
    </row>
    <row r="6" s="1" customFormat="true" ht="24.75" hidden="false" customHeight="true" outlineLevel="0" collapsed="false">
      <c r="A6" s="14" t="s">
        <v>10</v>
      </c>
      <c r="B6" s="14" t="s">
        <v>11</v>
      </c>
      <c r="C6" s="14" t="s">
        <v>12</v>
      </c>
      <c r="D6" s="14" t="s">
        <v>13</v>
      </c>
      <c r="E6" s="14" t="s">
        <v>14</v>
      </c>
      <c r="F6" s="14" t="s">
        <v>15</v>
      </c>
      <c r="G6" s="14" t="s">
        <v>16</v>
      </c>
      <c r="H6" s="14" t="s">
        <v>17</v>
      </c>
      <c r="I6" s="15" t="s">
        <v>18</v>
      </c>
      <c r="J6" s="12"/>
      <c r="M6" s="47"/>
    </row>
    <row r="7" s="19" customFormat="true" ht="24.75" hidden="false" customHeight="true" outlineLevel="0" collapsed="false">
      <c r="A7" s="16" t="s">
        <v>19</v>
      </c>
      <c r="B7" s="56" t="s">
        <v>44</v>
      </c>
      <c r="C7" s="17" t="s">
        <v>45</v>
      </c>
      <c r="D7" s="17" t="s">
        <v>22</v>
      </c>
      <c r="E7" s="16" t="s">
        <v>23</v>
      </c>
      <c r="F7" s="16" t="n">
        <v>15</v>
      </c>
      <c r="G7" s="16" t="n">
        <v>1596</v>
      </c>
      <c r="H7" s="18" t="s">
        <v>24</v>
      </c>
      <c r="I7" s="16" t="s">
        <v>46</v>
      </c>
      <c r="J7" s="57" t="s">
        <v>26</v>
      </c>
      <c r="K7" s="49"/>
    </row>
    <row r="8" customFormat="false" ht="24.75" hidden="false" customHeight="true" outlineLevel="0" collapsed="false">
      <c r="A8" s="20" t="n">
        <v>1</v>
      </c>
      <c r="B8" s="21" t="n">
        <v>4112990</v>
      </c>
      <c r="C8" s="22" t="str">
        <f aca="false">IF($B8="","",IF(INDEX(SPID!$A$2:$AM$15000,MATCH($B8,SPID!$D$2:$D$15000,0),11)&lt;&gt;$L$1,"CATEGORIE DAMES",IFERROR(INDEX(SPID!$A$2:$AM$15000,MATCH($B8,SPID!$D$2:$D$15000,0),2)&amp;" "&amp;INDEX(SPID!$A$2:$AM$15000,MATCH($B8,SPID!$D$2:$D$15000,0),3),"")))</f>
        <v>LOYER Augustin</v>
      </c>
      <c r="D8" s="22" t="str">
        <f aca="false">IF($B8="","",IF(INDEX(SPID!$A$2:$AM$15000,MATCH($B8,SPID!$D$2:$D$15000,0),11)&lt;&gt;$L$1,"",IFERROR(INDEX(SPID!$A$2:$AM$15000,MATCH($B8,SPID!$D$2:$D$15000,0),15)&amp;" ("&amp;INDEX(SPID!$A$2:$AM$15000,MATCH($B8,SPID!$D$2:$D$15000,0),14)&amp;")","")))</f>
        <v>BLOIS PING 41 (04410466)</v>
      </c>
      <c r="E8" s="23" t="str">
        <f aca="false">IF($B8="","",IF(INDEX(SPID!$A$2:$AM$15000,MATCH($B8,SPID!$D$2:$D$15000,0),11)&lt;&gt;$L$1,"",IFERROR(INDEX(SPID!$A$2:$AM$15000,MATCH($B8,SPID!$D$2:$D$15000,0),9),"")))</f>
        <v>S</v>
      </c>
      <c r="F8" s="23" t="n">
        <f aca="false">IF(D8="","",IF(INDEX(SPID!$A$2:$AM$15000,MATCH($B8,SPID!$D$2:$D$15000,0),11)&lt;&gt;$L$1,"",IFERROR(INDEX(SPID!$A$2:$AM$15000,MATCH($B8,SPID!$D$2:$D$15000,0),24),"")))</f>
        <v>15</v>
      </c>
      <c r="G8" s="23" t="n">
        <f aca="false">IF(F8="","",IF(INDEX(SPID!$A$2:$AM$15000,MATCH($B8,SPID!$D$2:$D$15000,0),11)&lt;&gt;$L$1,"",IFERROR(INDEX(SPID!$A$2:$AM$15000,MATCH($B8,SPID!$D$2:$D$15000,0),21),"")))</f>
        <v>1574</v>
      </c>
      <c r="H8" s="24" t="s">
        <v>24</v>
      </c>
      <c r="I8" s="59" t="str">
        <f aca="false">IF(G8="","",IF(INDEX(SPID!$A$2:$AM$15000,MATCH($B8,SPID!$D$2:$D$15000,0),11)&lt;&gt;$L$1,"",IFERROR(INDEX(SPID!$A$2:$AM$15000,MATCH($B8,SPID!$D$2:$D$15000,0),37),"")))</f>
        <v>augustin.loyer@gmail.com</v>
      </c>
      <c r="J8" s="26" t="s">
        <v>26</v>
      </c>
      <c r="K8" s="1"/>
      <c r="M8" s="47"/>
    </row>
    <row r="9" customFormat="false" ht="24.75" hidden="false" customHeight="true" outlineLevel="0" collapsed="false">
      <c r="A9" s="27" t="n">
        <v>2</v>
      </c>
      <c r="B9" s="28" t="n">
        <v>4516933</v>
      </c>
      <c r="C9" s="29" t="str">
        <f aca="false">IF($B9="","",IF(INDEX(SPID!$A$2:$AM$15000,MATCH($B9,SPID!$D$2:$D$15000,0),11)&lt;&gt;$L$1,"CATEGORIE DAMES",IFERROR(INDEX(SPID!$A$2:$AM$15000,MATCH($B9,SPID!$D$2:$D$15000,0),2)&amp;" "&amp;INDEX(SPID!$A$2:$AM$15000,MATCH($B9,SPID!$D$2:$D$15000,0),3),"")))</f>
        <v>BIDEAULT Nicolas</v>
      </c>
      <c r="D9" s="29" t="str">
        <f aca="false">IF($B9="","",IF(INDEX(SPID!$A$2:$AM$15000,MATCH($B9,SPID!$D$2:$D$15000,0),11)&lt;&gt;$L$1,"",IFERROR(INDEX(SPID!$A$2:$AM$15000,MATCH($B9,SPID!$D$2:$D$15000,0),15)&amp;" ("&amp;INDEX(SPID!$A$2:$AM$15000,MATCH($B9,SPID!$D$2:$D$15000,0),14)&amp;")","")))</f>
        <v>AMO.MER TT. (04410080)</v>
      </c>
      <c r="E9" s="30" t="str">
        <f aca="false">IF($B9="","",IF(INDEX(SPID!$A$2:$AM$15000,MATCH($B9,SPID!$D$2:$D$15000,0),11)&lt;&gt;$L$1,"",IFERROR(INDEX(SPID!$A$2:$AM$15000,MATCH($B9,SPID!$D$2:$D$15000,0),9),"")))</f>
        <v>S</v>
      </c>
      <c r="F9" s="30" t="n">
        <f aca="false">IF(D9="","",IF(INDEX(SPID!$A$2:$AM$15000,MATCH($B9,SPID!$D$2:$D$15000,0),11)&lt;&gt;$L$1,"",IFERROR(INDEX(SPID!$A$2:$AM$15000,MATCH($B9,SPID!$D$2:$D$15000,0),24),"")))</f>
        <v>15</v>
      </c>
      <c r="G9" s="30" t="n">
        <f aca="false">IF(F9="","",IF(INDEX(SPID!$A$2:$AM$15000,MATCH($B9,SPID!$D$2:$D$15000,0),11)&lt;&gt;$L$1,"",IFERROR(INDEX(SPID!$A$2:$AM$15000,MATCH($B9,SPID!$D$2:$D$15000,0),21),"")))</f>
        <v>1514</v>
      </c>
      <c r="H9" s="31" t="s">
        <v>24</v>
      </c>
      <c r="I9" s="61" t="str">
        <f aca="false">IF(G9="","",IF(INDEX(SPID!$A$2:$AM$15000,MATCH($B9,SPID!$D$2:$D$15000,0),11)&lt;&gt;$L$1,"",IFERROR(INDEX(SPID!$A$2:$AM$15000,MATCH($B9,SPID!$D$2:$D$15000,0),37),"")))</f>
        <v>nicolasbideault24@gmail.com</v>
      </c>
      <c r="J9" s="33" t="s">
        <v>26</v>
      </c>
      <c r="K9" s="1"/>
    </row>
    <row r="10" customFormat="false" ht="24.75" hidden="false" customHeight="true" outlineLevel="0" collapsed="false">
      <c r="A10" s="27" t="n">
        <v>3</v>
      </c>
      <c r="B10" s="28" t="n">
        <v>2811381</v>
      </c>
      <c r="C10" s="29" t="str">
        <f aca="false">IF($B10="","",IF(INDEX(SPID!$A$2:$AM$15000,MATCH($B10,SPID!$D$2:$D$15000,0),11)&lt;&gt;$L$1,"CATEGORIE DAMES",IFERROR(INDEX(SPID!$A$2:$AM$15000,MATCH($B10,SPID!$D$2:$D$15000,0),2)&amp;" "&amp;INDEX(SPID!$A$2:$AM$15000,MATCH($B10,SPID!$D$2:$D$15000,0),3),"")))</f>
        <v>SEQUEIRA Thomas</v>
      </c>
      <c r="D10" s="29" t="str">
        <f aca="false">IF($B10="","",IF(INDEX(SPID!$A$2:$AM$15000,MATCH($B10,SPID!$D$2:$D$15000,0),11)&lt;&gt;$L$1,"",IFERROR(INDEX(SPID!$A$2:$AM$15000,MATCH($B10,SPID!$D$2:$D$15000,0),15)&amp;" ("&amp;INDEX(SPID!$A$2:$AM$15000,MATCH($B10,SPID!$D$2:$D$15000,0),14)&amp;")","")))</f>
        <v>LES PONGISTES DU VENDOMOIS (04410083)</v>
      </c>
      <c r="E10" s="30" t="str">
        <f aca="false">IF($B10="","",IF(INDEX(SPID!$A$2:$AM$15000,MATCH($B10,SPID!$D$2:$D$15000,0),11)&lt;&gt;$L$1,"",IFERROR(INDEX(SPID!$A$2:$AM$15000,MATCH($B10,SPID!$D$2:$D$15000,0),9),"")))</f>
        <v>S</v>
      </c>
      <c r="F10" s="30" t="n">
        <f aca="false">IF(D10="","",IF(INDEX(SPID!$A$2:$AM$15000,MATCH($B10,SPID!$D$2:$D$15000,0),11)&lt;&gt;$L$1,"",IFERROR(INDEX(SPID!$A$2:$AM$15000,MATCH($B10,SPID!$D$2:$D$15000,0),24),"")))</f>
        <v>15</v>
      </c>
      <c r="G10" s="30" t="n">
        <f aca="false">IF(F10="","",IF(INDEX(SPID!$A$2:$AM$15000,MATCH($B10,SPID!$D$2:$D$15000,0),11)&lt;&gt;$L$1,"",IFERROR(INDEX(SPID!$A$2:$AM$15000,MATCH($B10,SPID!$D$2:$D$15000,0),21),"")))</f>
        <v>1540</v>
      </c>
      <c r="H10" s="31" t="s">
        <v>24</v>
      </c>
      <c r="I10" s="61" t="s">
        <v>52</v>
      </c>
      <c r="J10" s="33" t="s">
        <v>26</v>
      </c>
      <c r="K10" s="1"/>
    </row>
    <row r="11" customFormat="false" ht="24.75" hidden="false" customHeight="true" outlineLevel="0" collapsed="false">
      <c r="A11" s="27" t="n">
        <v>4</v>
      </c>
      <c r="B11" s="28" t="n">
        <v>418522</v>
      </c>
      <c r="C11" s="29" t="str">
        <f aca="false">IF($B11="","",IF(INDEX(SPID!$A$2:$AM$15000,MATCH($B11,SPID!$D$2:$D$15000,0),11)&lt;&gt;$L$1,"CATEGORIE DAMES",IFERROR(INDEX(SPID!$A$2:$AM$15000,MATCH($B11,SPID!$D$2:$D$15000,0),2)&amp;" "&amp;INDEX(SPID!$A$2:$AM$15000,MATCH($B11,SPID!$D$2:$D$15000,0),3),"")))</f>
        <v>GONDOUIN Damien</v>
      </c>
      <c r="D11" s="29" t="str">
        <f aca="false">IF($B11="","",IF(INDEX(SPID!$A$2:$AM$15000,MATCH($B11,SPID!$D$2:$D$15000,0),11)&lt;&gt;$L$1,"",IFERROR(INDEX(SPID!$A$2:$AM$15000,MATCH($B11,SPID!$D$2:$D$15000,0),15)&amp;" ("&amp;INDEX(SPID!$A$2:$AM$15000,MATCH($B11,SPID!$D$2:$D$15000,0),14)&amp;")","")))</f>
        <v>LES PONGISTES DU VENDOMOIS (04410083)</v>
      </c>
      <c r="E11" s="30" t="str">
        <f aca="false">IF($B11="","",IF(INDEX(SPID!$A$2:$AM$15000,MATCH($B11,SPID!$D$2:$D$15000,0),11)&lt;&gt;$L$1,"",IFERROR(INDEX(SPID!$A$2:$AM$15000,MATCH($B11,SPID!$D$2:$D$15000,0),9),"")))</f>
        <v>V45</v>
      </c>
      <c r="F11" s="30" t="n">
        <f aca="false">IF(D11="","",IF(INDEX(SPID!$A$2:$AM$15000,MATCH($B11,SPID!$D$2:$D$15000,0),11)&lt;&gt;$L$1,"",IFERROR(INDEX(SPID!$A$2:$AM$15000,MATCH($B11,SPID!$D$2:$D$15000,0),24),"")))</f>
        <v>14</v>
      </c>
      <c r="G11" s="30" t="n">
        <f aca="false">IF(F11="","",IF(INDEX(SPID!$A$2:$AM$15000,MATCH($B11,SPID!$D$2:$D$15000,0),11)&lt;&gt;$L$1,"",IFERROR(INDEX(SPID!$A$2:$AM$15000,MATCH($B11,SPID!$D$2:$D$15000,0),21),"")))</f>
        <v>1411</v>
      </c>
      <c r="H11" s="31" t="s">
        <v>24</v>
      </c>
      <c r="I11" s="61" t="str">
        <f aca="false">IF(G11="","",IF(INDEX(SPID!$A$2:$AM$15000,MATCH($B11,SPID!$D$2:$D$15000,0),11)&lt;&gt;$L$1,"",IFERROR(INDEX(SPID!$A$2:$AM$15000,MATCH($B11,SPID!$D$2:$D$15000,0),37),"")))</f>
        <v>damiengondouin@hotmail.com</v>
      </c>
      <c r="J11" s="33" t="s">
        <v>26</v>
      </c>
      <c r="K11" s="1"/>
    </row>
    <row r="12" customFormat="false" ht="24.75" hidden="false" customHeight="true" outlineLevel="0" collapsed="false">
      <c r="A12" s="27" t="n">
        <v>5</v>
      </c>
      <c r="B12" s="28" t="n">
        <v>4110846</v>
      </c>
      <c r="C12" s="29" t="str">
        <f aca="false">IF($B12="","",IF(INDEX(SPID!$A$2:$AM$15000,MATCH($B12,SPID!$D$2:$D$15000,0),11)&lt;&gt;$L$1,"CATEGORIE DAMES",IFERROR(INDEX(SPID!$A$2:$AM$15000,MATCH($B12,SPID!$D$2:$D$15000,0),2)&amp;" "&amp;INDEX(SPID!$A$2:$AM$15000,MATCH($B12,SPID!$D$2:$D$15000,0),3),"")))</f>
        <v>BOISGARD Yanis</v>
      </c>
      <c r="D12" s="29" t="str">
        <f aca="false">IF($B12="","",IF(INDEX(SPID!$A$2:$AM$15000,MATCH($B12,SPID!$D$2:$D$15000,0),11)&lt;&gt;$L$1,"",IFERROR(INDEX(SPID!$A$2:$AM$15000,MATCH($B12,SPID!$D$2:$D$15000,0),15)&amp;" ("&amp;INDEX(SPID!$A$2:$AM$15000,MATCH($B12,SPID!$D$2:$D$15000,0),14)&amp;")","")))</f>
        <v>AMO.MER TT. (04410080)</v>
      </c>
      <c r="E12" s="30" t="str">
        <f aca="false">IF($B12="","",IF(INDEX(SPID!$A$2:$AM$15000,MATCH($B12,SPID!$D$2:$D$15000,0),11)&lt;&gt;$L$1,"",IFERROR(INDEX(SPID!$A$2:$AM$15000,MATCH($B12,SPID!$D$2:$D$15000,0),9),"")))</f>
        <v>S</v>
      </c>
      <c r="F12" s="30" t="n">
        <f aca="false">IF(D12="","",IF(INDEX(SPID!$A$2:$AM$15000,MATCH($B12,SPID!$D$2:$D$15000,0),11)&lt;&gt;$L$1,"",IFERROR(INDEX(SPID!$A$2:$AM$15000,MATCH($B12,SPID!$D$2:$D$15000,0),24),"")))</f>
        <v>14</v>
      </c>
      <c r="G12" s="30" t="n">
        <f aca="false">IF(F12="","",IF(INDEX(SPID!$A$2:$AM$15000,MATCH($B12,SPID!$D$2:$D$15000,0),11)&lt;&gt;$L$1,"",IFERROR(INDEX(SPID!$A$2:$AM$15000,MATCH($B12,SPID!$D$2:$D$15000,0),21),"")))</f>
        <v>1404</v>
      </c>
      <c r="H12" s="31" t="s">
        <v>24</v>
      </c>
      <c r="I12" s="61" t="str">
        <f aca="false">IF(G12="","",IF(INDEX(SPID!$A$2:$AM$15000,MATCH($B12,SPID!$D$2:$D$15000,0),11)&lt;&gt;$L$1,"",IFERROR(INDEX(SPID!$A$2:$AM$15000,MATCH($B12,SPID!$D$2:$D$15000,0),37),"")))</f>
        <v>yboisgard@gmail.com</v>
      </c>
      <c r="J12" s="33" t="s">
        <v>26</v>
      </c>
      <c r="K12" s="1"/>
    </row>
    <row r="13" customFormat="false" ht="24.75" hidden="false" customHeight="true" outlineLevel="0" collapsed="false">
      <c r="A13" s="27" t="n">
        <v>6</v>
      </c>
      <c r="B13" s="28" t="n">
        <v>4111567</v>
      </c>
      <c r="C13" s="29" t="str">
        <f aca="false">IF($B13="","",IF(INDEX(SPID!$A$2:$AM$15000,MATCH($B13,SPID!$D$2:$D$15000,0),11)&lt;&gt;$L$1,"CATEGORIE DAMES",IFERROR(INDEX(SPID!$A$2:$AM$15000,MATCH($B13,SPID!$D$2:$D$15000,0),2)&amp;" "&amp;INDEX(SPID!$A$2:$AM$15000,MATCH($B13,SPID!$D$2:$D$15000,0),3),"")))</f>
        <v>PHILIPPEAU Valentin</v>
      </c>
      <c r="D13" s="29" t="str">
        <f aca="false">IF($B13="","",IF(INDEX(SPID!$A$2:$AM$15000,MATCH($B13,SPID!$D$2:$D$15000,0),11)&lt;&gt;$L$1,"",IFERROR(INDEX(SPID!$A$2:$AM$15000,MATCH($B13,SPID!$D$2:$D$15000,0),15)&amp;" ("&amp;INDEX(SPID!$A$2:$AM$15000,MATCH($B13,SPID!$D$2:$D$15000,0),14)&amp;")","")))</f>
        <v>LES PONGISTES DU VENDOMOIS (04410083)</v>
      </c>
      <c r="E13" s="30" t="str">
        <f aca="false">IF($B13="","",IF(INDEX(SPID!$A$2:$AM$15000,MATCH($B13,SPID!$D$2:$D$15000,0),11)&lt;&gt;$L$1,"",IFERROR(INDEX(SPID!$A$2:$AM$15000,MATCH($B13,SPID!$D$2:$D$15000,0),9),"")))</f>
        <v>S</v>
      </c>
      <c r="F13" s="30" t="n">
        <f aca="false">IF(D13="","",IF(INDEX(SPID!$A$2:$AM$15000,MATCH($B13,SPID!$D$2:$D$15000,0),11)&lt;&gt;$L$1,"",IFERROR(INDEX(SPID!$A$2:$AM$15000,MATCH($B13,SPID!$D$2:$D$15000,0),24),"")))</f>
        <v>13</v>
      </c>
      <c r="G13" s="30" t="n">
        <f aca="false">IF(F13="","",IF(INDEX(SPID!$A$2:$AM$15000,MATCH($B13,SPID!$D$2:$D$15000,0),11)&lt;&gt;$L$1,"",IFERROR(INDEX(SPID!$A$2:$AM$15000,MATCH($B13,SPID!$D$2:$D$15000,0),21),"")))</f>
        <v>1395</v>
      </c>
      <c r="H13" s="31" t="s">
        <v>24</v>
      </c>
      <c r="I13" s="64" t="s">
        <v>53</v>
      </c>
      <c r="J13" s="33" t="s">
        <v>26</v>
      </c>
      <c r="K13" s="1"/>
    </row>
    <row r="14" customFormat="false" ht="24.75" hidden="false" customHeight="true" outlineLevel="0" collapsed="false">
      <c r="A14" s="27" t="n">
        <v>7</v>
      </c>
      <c r="B14" s="28" t="n">
        <v>4111529</v>
      </c>
      <c r="C14" s="29" t="str">
        <f aca="false">IF($B14="","",IF(INDEX(SPID!$A$2:$AM$15000,MATCH($B14,SPID!$D$2:$D$15000,0),11)&lt;&gt;$L$1,"CATEGORIE DAMES",IFERROR(INDEX(SPID!$A$2:$AM$15000,MATCH($B14,SPID!$D$2:$D$15000,0),2)&amp;" "&amp;INDEX(SPID!$A$2:$AM$15000,MATCH($B14,SPID!$D$2:$D$15000,0),3),"")))</f>
        <v>PREVOT Lucas</v>
      </c>
      <c r="D14" s="29" t="str">
        <f aca="false">IF($B14="","",IF(INDEX(SPID!$A$2:$AM$15000,MATCH($B14,SPID!$D$2:$D$15000,0),11)&lt;&gt;$L$1,"",IFERROR(INDEX(SPID!$A$2:$AM$15000,MATCH($B14,SPID!$D$2:$D$15000,0),15)&amp;" ("&amp;INDEX(SPID!$A$2:$AM$15000,MATCH($B14,SPID!$D$2:$D$15000,0),14)&amp;")","")))</f>
        <v>LES PONGISTES DU VENDOMOIS (04410083)</v>
      </c>
      <c r="E14" s="30" t="str">
        <f aca="false">IF($B14="","",IF(INDEX(SPID!$A$2:$AM$15000,MATCH($B14,SPID!$D$2:$D$15000,0),11)&lt;&gt;$L$1,"",IFERROR(INDEX(SPID!$A$2:$AM$15000,MATCH($B14,SPID!$D$2:$D$15000,0),9),"")))</f>
        <v>S</v>
      </c>
      <c r="F14" s="30" t="n">
        <f aca="false">IF(D14="","",IF(INDEX(SPID!$A$2:$AM$15000,MATCH($B14,SPID!$D$2:$D$15000,0),11)&lt;&gt;$L$1,"",IFERROR(INDEX(SPID!$A$2:$AM$15000,MATCH($B14,SPID!$D$2:$D$15000,0),24),"")))</f>
        <v>14</v>
      </c>
      <c r="G14" s="30" t="n">
        <f aca="false">IF(F14="","",IF(INDEX(SPID!$A$2:$AM$15000,MATCH($B14,SPID!$D$2:$D$15000,0),11)&lt;&gt;$L$1,"",IFERROR(INDEX(SPID!$A$2:$AM$15000,MATCH($B14,SPID!$D$2:$D$15000,0),21),"")))</f>
        <v>1498</v>
      </c>
      <c r="H14" s="31" t="s">
        <v>24</v>
      </c>
      <c r="I14" s="61" t="str">
        <f aca="false">IF(G14="","",IF(INDEX(SPID!$A$2:$AM$15000,MATCH($B14,SPID!$D$2:$D$15000,0),11)&lt;&gt;$L$1,"",IFERROR(INDEX(SPID!$A$2:$AM$15000,MATCH($B14,SPID!$D$2:$D$15000,0),37),"")))</f>
        <v>lprevot41@icloud.com</v>
      </c>
      <c r="J14" s="33" t="s">
        <v>26</v>
      </c>
      <c r="K14" s="1"/>
    </row>
    <row r="15" customFormat="false" ht="24.75" hidden="false" customHeight="true" outlineLevel="0" collapsed="false">
      <c r="A15" s="27" t="n">
        <v>8</v>
      </c>
      <c r="B15" s="28" t="n">
        <v>9311116</v>
      </c>
      <c r="C15" s="29" t="str">
        <f aca="false">IF($B15="","",IF(INDEX(SPID!$A$2:$AM$15000,MATCH($B15,SPID!$D$2:$D$15000,0),11)&lt;&gt;$L$1,"CATEGORIE DAMES",IFERROR(INDEX(SPID!$A$2:$AM$15000,MATCH($B15,SPID!$D$2:$D$15000,0),2)&amp;" "&amp;INDEX(SPID!$A$2:$AM$15000,MATCH($B15,SPID!$D$2:$D$15000,0),3),"")))</f>
        <v>LARTIGUE Fabien</v>
      </c>
      <c r="D15" s="29" t="str">
        <f aca="false">IF($B15="","",IF(INDEX(SPID!$A$2:$AM$15000,MATCH($B15,SPID!$D$2:$D$15000,0),11)&lt;&gt;$L$1,"",IFERROR(INDEX(SPID!$A$2:$AM$15000,MATCH($B15,SPID!$D$2:$D$15000,0),15)&amp;" ("&amp;INDEX(SPID!$A$2:$AM$15000,MATCH($B15,SPID!$D$2:$D$15000,0),14)&amp;")","")))</f>
        <v>VINEUIL SPORTS / SUEVRES TT (04410612)</v>
      </c>
      <c r="E15" s="30" t="str">
        <f aca="false">IF($B15="","",IF(INDEX(SPID!$A$2:$AM$15000,MATCH($B15,SPID!$D$2:$D$15000,0),11)&lt;&gt;$L$1,"",IFERROR(INDEX(SPID!$A$2:$AM$15000,MATCH($B15,SPID!$D$2:$D$15000,0),9),"")))</f>
        <v>S</v>
      </c>
      <c r="F15" s="30" t="n">
        <f aca="false">IF(D15="","",IF(INDEX(SPID!$A$2:$AM$15000,MATCH($B15,SPID!$D$2:$D$15000,0),11)&lt;&gt;$L$1,"",IFERROR(INDEX(SPID!$A$2:$AM$15000,MATCH($B15,SPID!$D$2:$D$15000,0),24),"")))</f>
        <v>13</v>
      </c>
      <c r="G15" s="30" t="n">
        <f aca="false">IF(F15="","",IF(INDEX(SPID!$A$2:$AM$15000,MATCH($B15,SPID!$D$2:$D$15000,0),11)&lt;&gt;$L$1,"",IFERROR(INDEX(SPID!$A$2:$AM$15000,MATCH($B15,SPID!$D$2:$D$15000,0),21),"")))</f>
        <v>1398</v>
      </c>
      <c r="H15" s="31" t="s">
        <v>24</v>
      </c>
      <c r="I15" s="61" t="str">
        <f aca="false">IF(G15="","",IF(INDEX(SPID!$A$2:$AM$15000,MATCH($B15,SPID!$D$2:$D$15000,0),11)&lt;&gt;$L$1,"",IFERROR(INDEX(SPID!$A$2:$AM$15000,MATCH($B15,SPID!$D$2:$D$15000,0),37),"")))</f>
        <v>fabienpremier@hotmail.com</v>
      </c>
      <c r="J15" s="33" t="s">
        <v>26</v>
      </c>
      <c r="K15" s="1"/>
    </row>
    <row r="16" customFormat="false" ht="24.75" hidden="false" customHeight="true" outlineLevel="0" collapsed="false">
      <c r="A16" s="27" t="n">
        <v>9</v>
      </c>
      <c r="B16" s="28" t="n">
        <v>4114062</v>
      </c>
      <c r="C16" s="29" t="str">
        <f aca="false">IF($B16="","",IF(INDEX(SPID!$A$2:$AM$15000,MATCH($B16,SPID!$D$2:$D$15000,0),11)&lt;&gt;$L$1,"CATEGORIE DAMES",IFERROR(INDEX(SPID!$A$2:$AM$15000,MATCH($B16,SPID!$D$2:$D$15000,0),2)&amp;" "&amp;INDEX(SPID!$A$2:$AM$15000,MATCH($B16,SPID!$D$2:$D$15000,0),3),"")))</f>
        <v>BRAULT Ethann</v>
      </c>
      <c r="D16" s="29" t="str">
        <f aca="false">IF($B16="","",IF(INDEX(SPID!$A$2:$AM$15000,MATCH($B16,SPID!$D$2:$D$15000,0),11)&lt;&gt;$L$1,"",IFERROR(INDEX(SPID!$A$2:$AM$15000,MATCH($B16,SPID!$D$2:$D$15000,0),15)&amp;" ("&amp;INDEX(SPID!$A$2:$AM$15000,MATCH($B16,SPID!$D$2:$D$15000,0),14)&amp;")","")))</f>
        <v>FL ST AIGNAN (04410065)</v>
      </c>
      <c r="E16" s="30" t="str">
        <f aca="false">IF($B16="","",IF(INDEX(SPID!$A$2:$AM$15000,MATCH($B16,SPID!$D$2:$D$15000,0),11)&lt;&gt;$L$1,"",IFERROR(INDEX(SPID!$A$2:$AM$15000,MATCH($B16,SPID!$D$2:$D$15000,0),9),"")))</f>
        <v>J1</v>
      </c>
      <c r="F16" s="30" t="n">
        <f aca="false">IF(D16="","",IF(INDEX(SPID!$A$2:$AM$15000,MATCH($B16,SPID!$D$2:$D$15000,0),11)&lt;&gt;$L$1,"",IFERROR(INDEX(SPID!$A$2:$AM$15000,MATCH($B16,SPID!$D$2:$D$15000,0),24),"")))</f>
        <v>14</v>
      </c>
      <c r="G16" s="30" t="n">
        <f aca="false">IF(F16="","",IF(INDEX(SPID!$A$2:$AM$15000,MATCH($B16,SPID!$D$2:$D$15000,0),11)&lt;&gt;$L$1,"",IFERROR(INDEX(SPID!$A$2:$AM$15000,MATCH($B16,SPID!$D$2:$D$15000,0),21),"")))</f>
        <v>1433</v>
      </c>
      <c r="H16" s="31" t="s">
        <v>24</v>
      </c>
      <c r="I16" s="61" t="str">
        <f aca="false">IF(G16="","",IF(INDEX(SPID!$A$2:$AM$15000,MATCH($B16,SPID!$D$2:$D$15000,0),11)&lt;&gt;$L$1,"",IFERROR(INDEX(SPID!$A$2:$AM$15000,MATCH($B16,SPID!$D$2:$D$15000,0),37),"")))</f>
        <v>aurelien.brault@orange.fr</v>
      </c>
      <c r="J16" s="33" t="s">
        <v>29</v>
      </c>
      <c r="K16" s="1"/>
    </row>
    <row r="17" customFormat="false" ht="24.75" hidden="false" customHeight="true" outlineLevel="0" collapsed="false">
      <c r="A17" s="27" t="n">
        <v>10</v>
      </c>
      <c r="B17" s="28" t="n">
        <v>459650</v>
      </c>
      <c r="C17" s="29" t="str">
        <f aca="false">IF($B17="","",IF(INDEX(SPID!$A$2:$AM$15000,MATCH($B17,SPID!$D$2:$D$15000,0),11)&lt;&gt;$L$1,"CATEGORIE DAMES",IFERROR(INDEX(SPID!$A$2:$AM$15000,MATCH($B17,SPID!$D$2:$D$15000,0),2)&amp;" "&amp;INDEX(SPID!$A$2:$AM$15000,MATCH($B17,SPID!$D$2:$D$15000,0),3),"")))</f>
        <v>THUREAU Damien</v>
      </c>
      <c r="D17" s="29" t="str">
        <f aca="false">IF($B17="","",IF(INDEX(SPID!$A$2:$AM$15000,MATCH($B17,SPID!$D$2:$D$15000,0),11)&lt;&gt;$L$1,"",IFERROR(INDEX(SPID!$A$2:$AM$15000,MATCH($B17,SPID!$D$2:$D$15000,0),15)&amp;" ("&amp;INDEX(SPID!$A$2:$AM$15000,MATCH($B17,SPID!$D$2:$D$15000,0),14)&amp;")","")))</f>
        <v>AMO.MER TT. (04410080)</v>
      </c>
      <c r="E17" s="30" t="str">
        <f aca="false">IF($B17="","",IF(INDEX(SPID!$A$2:$AM$15000,MATCH($B17,SPID!$D$2:$D$15000,0),11)&lt;&gt;$L$1,"",IFERROR(INDEX(SPID!$A$2:$AM$15000,MATCH($B17,SPID!$D$2:$D$15000,0),9),"")))</f>
        <v>S</v>
      </c>
      <c r="F17" s="30" t="n">
        <f aca="false">IF(D17="","",IF(INDEX(SPID!$A$2:$AM$15000,MATCH($B17,SPID!$D$2:$D$15000,0),11)&lt;&gt;$L$1,"",IFERROR(INDEX(SPID!$A$2:$AM$15000,MATCH($B17,SPID!$D$2:$D$15000,0),24),"")))</f>
        <v>13</v>
      </c>
      <c r="G17" s="30" t="n">
        <f aca="false">IF(F17="","",IF(INDEX(SPID!$A$2:$AM$15000,MATCH($B17,SPID!$D$2:$D$15000,0),11)&lt;&gt;$L$1,"",IFERROR(INDEX(SPID!$A$2:$AM$15000,MATCH($B17,SPID!$D$2:$D$15000,0),21),"")))</f>
        <v>1336</v>
      </c>
      <c r="H17" s="31" t="s">
        <v>24</v>
      </c>
      <c r="I17" s="61" t="s">
        <v>54</v>
      </c>
      <c r="J17" s="33" t="s">
        <v>26</v>
      </c>
      <c r="K17" s="1"/>
    </row>
    <row r="18" customFormat="false" ht="24.75" hidden="false" customHeight="true" outlineLevel="0" collapsed="false">
      <c r="A18" s="27" t="n">
        <v>11</v>
      </c>
      <c r="B18" s="28" t="n">
        <v>9418876</v>
      </c>
      <c r="C18" s="29" t="str">
        <f aca="false">IF($B18="","",IF(INDEX(SPID!$A$2:$AM$15000,MATCH($B18,SPID!$D$2:$D$15000,0),11)&lt;&gt;$L$1,"CATEGORIE DAMES",IFERROR(INDEX(SPID!$A$2:$AM$15000,MATCH($B18,SPID!$D$2:$D$15000,0),2)&amp;" "&amp;INDEX(SPID!$A$2:$AM$15000,MATCH($B18,SPID!$D$2:$D$15000,0),3),"")))</f>
        <v>LY Jonathan</v>
      </c>
      <c r="D18" s="29" t="str">
        <f aca="false">IF($B18="","",IF(INDEX(SPID!$A$2:$AM$15000,MATCH($B18,SPID!$D$2:$D$15000,0),11)&lt;&gt;$L$1,"",IFERROR(INDEX(SPID!$A$2:$AM$15000,MATCH($B18,SPID!$D$2:$D$15000,0),15)&amp;" ("&amp;INDEX(SPID!$A$2:$AM$15000,MATCH($B18,SPID!$D$2:$D$15000,0),14)&amp;")","")))</f>
        <v>LES PONGISTES DU VENDOMOIS (04410083)</v>
      </c>
      <c r="E18" s="30" t="str">
        <f aca="false">IF($B18="","",IF(INDEX(SPID!$A$2:$AM$15000,MATCH($B18,SPID!$D$2:$D$15000,0),11)&lt;&gt;$L$1,"",IFERROR(INDEX(SPID!$A$2:$AM$15000,MATCH($B18,SPID!$D$2:$D$15000,0),9),"")))</f>
        <v>S</v>
      </c>
      <c r="F18" s="30" t="n">
        <f aca="false">IF(D18="","",IF(INDEX(SPID!$A$2:$AM$15000,MATCH($B18,SPID!$D$2:$D$15000,0),11)&lt;&gt;$L$1,"",IFERROR(INDEX(SPID!$A$2:$AM$15000,MATCH($B18,SPID!$D$2:$D$15000,0),24),"")))</f>
        <v>13</v>
      </c>
      <c r="G18" s="30" t="n">
        <f aca="false">IF(F18="","",IF(INDEX(SPID!$A$2:$AM$15000,MATCH($B18,SPID!$D$2:$D$15000,0),11)&lt;&gt;$L$1,"",IFERROR(INDEX(SPID!$A$2:$AM$15000,MATCH($B18,SPID!$D$2:$D$15000,0),21),"")))</f>
        <v>1328</v>
      </c>
      <c r="H18" s="31" t="s">
        <v>24</v>
      </c>
      <c r="I18" s="61" t="str">
        <f aca="false">IF(G18="","",IF(INDEX(SPID!$A$2:$AM$15000,MATCH($B18,SPID!$D$2:$D$15000,0),11)&lt;&gt;$L$1,"",IFERROR(INDEX(SPID!$A$2:$AM$15000,MATCH($B18,SPID!$D$2:$D$15000,0),37),"")))</f>
        <v>jonathanly10@gmail.com</v>
      </c>
      <c r="J18" s="33" t="s">
        <v>29</v>
      </c>
      <c r="K18" s="1"/>
    </row>
    <row r="19" customFormat="false" ht="24.75" hidden="false" customHeight="true" outlineLevel="0" collapsed="false">
      <c r="A19" s="27" t="n">
        <v>12</v>
      </c>
      <c r="B19" s="28" t="n">
        <v>4111058</v>
      </c>
      <c r="C19" s="29" t="str">
        <f aca="false">IF($B19="","",IF(INDEX(SPID!$A$2:$AM$15000,MATCH($B19,SPID!$D$2:$D$15000,0),11)&lt;&gt;$L$1,"CATEGORIE DAMES",IFERROR(INDEX(SPID!$A$2:$AM$15000,MATCH($B19,SPID!$D$2:$D$15000,0),2)&amp;" "&amp;INDEX(SPID!$A$2:$AM$15000,MATCH($B19,SPID!$D$2:$D$15000,0),3),"")))</f>
        <v>TANGUY Eric</v>
      </c>
      <c r="D19" s="29" t="str">
        <f aca="false">IF($B19="","",IF(INDEX(SPID!$A$2:$AM$15000,MATCH($B19,SPID!$D$2:$D$15000,0),11)&lt;&gt;$L$1,"",IFERROR(INDEX(SPID!$A$2:$AM$15000,MATCH($B19,SPID!$D$2:$D$15000,0),15)&amp;" ("&amp;INDEX(SPID!$A$2:$AM$15000,MATCH($B19,SPID!$D$2:$D$15000,0),14)&amp;")","")))</f>
        <v>BLOIS PING 41 (04410466)</v>
      </c>
      <c r="E19" s="30" t="str">
        <f aca="false">IF($B19="","",IF(INDEX(SPID!$A$2:$AM$15000,MATCH($B19,SPID!$D$2:$D$15000,0),11)&lt;&gt;$L$1,"",IFERROR(INDEX(SPID!$A$2:$AM$15000,MATCH($B19,SPID!$D$2:$D$15000,0),9),"")))</f>
        <v>S</v>
      </c>
      <c r="F19" s="30" t="n">
        <f aca="false">IF(D19="","",IF(INDEX(SPID!$A$2:$AM$15000,MATCH($B19,SPID!$D$2:$D$15000,0),11)&lt;&gt;$L$1,"",IFERROR(INDEX(SPID!$A$2:$AM$15000,MATCH($B19,SPID!$D$2:$D$15000,0),24),"")))</f>
        <v>13</v>
      </c>
      <c r="G19" s="30" t="n">
        <f aca="false">IF(F19="","",IF(INDEX(SPID!$A$2:$AM$15000,MATCH($B19,SPID!$D$2:$D$15000,0),11)&lt;&gt;$L$1,"",IFERROR(INDEX(SPID!$A$2:$AM$15000,MATCH($B19,SPID!$D$2:$D$15000,0),21),"")))</f>
        <v>1303</v>
      </c>
      <c r="H19" s="31" t="s">
        <v>24</v>
      </c>
      <c r="I19" s="61" t="str">
        <f aca="false">IF(G19="","",IF(INDEX(SPID!$A$2:$AM$15000,MATCH($B19,SPID!$D$2:$D$15000,0),11)&lt;&gt;$L$1,"",IFERROR(INDEX(SPID!$A$2:$AM$15000,MATCH($B19,SPID!$D$2:$D$15000,0),37),"")))</f>
        <v>erictngy@outlook.fr</v>
      </c>
      <c r="J19" s="33" t="s">
        <v>26</v>
      </c>
      <c r="K19" s="1"/>
    </row>
    <row r="20" customFormat="false" ht="24.75" hidden="false" customHeight="true" outlineLevel="0" collapsed="false">
      <c r="A20" s="27" t="n">
        <v>13</v>
      </c>
      <c r="B20" s="28"/>
      <c r="C20" s="29" t="str">
        <f aca="false">IF($B20="","",IF(INDEX(SPID!$A$2:$AM$15000,MATCH($B20,SPID!$D$2:$D$15000,0),11)&lt;&gt;$L$1,"CATEGORIE DAMES",IFERROR(INDEX(SPID!$A$2:$AM$15000,MATCH($B20,SPID!$D$2:$D$15000,0),2)&amp;" "&amp;INDEX(SPID!$A$2:$AM$15000,MATCH($B20,SPID!$D$2:$D$15000,0),3),"")))</f>
        <v/>
      </c>
      <c r="D20" s="29" t="str">
        <f aca="false">IF($B20="","",IF(INDEX(SPID!$A$2:$AM$15000,MATCH($B20,SPID!$D$2:$D$15000,0),11)&lt;&gt;$L$1,"",IFERROR(INDEX(SPID!$A$2:$AM$15000,MATCH($B20,SPID!$D$2:$D$15000,0),15)&amp;" ("&amp;INDEX(SPID!$A$2:$AM$15000,MATCH($B20,SPID!$D$2:$D$15000,0),14)&amp;")","")))</f>
        <v/>
      </c>
      <c r="E20" s="30" t="str">
        <f aca="false">IF($B20="","",IF(INDEX(SPID!$A$2:$AM$15000,MATCH($B20,SPID!$D$2:$D$15000,0),11)&lt;&gt;$L$1,"",IFERROR(INDEX(SPID!$A$2:$AM$15000,MATCH($B20,SPID!$D$2:$D$15000,0),9),"")))</f>
        <v/>
      </c>
      <c r="F20" s="30" t="str">
        <f aca="false">IF(D20="","",IF(INDEX(SPID!$A$2:$AM$15000,MATCH($B20,SPID!$D$2:$D$15000,0),11)&lt;&gt;$L$1,"",IFERROR(INDEX(SPID!$A$2:$AM$15000,MATCH($B20,SPID!$D$2:$D$15000,0),24),"")))</f>
        <v/>
      </c>
      <c r="G20" s="30" t="str">
        <f aca="false">IF(F20="","",IF(INDEX(SPID!$A$2:$AM$15000,MATCH($B20,SPID!$D$2:$D$15000,0),11)&lt;&gt;$L$1,"",IFERROR(INDEX(SPID!$A$2:$AM$15000,MATCH($B20,SPID!$D$2:$D$15000,0),21),"")))</f>
        <v/>
      </c>
      <c r="H20" s="31" t="s">
        <v>24</v>
      </c>
      <c r="I20" s="61" t="str">
        <f aca="false">IF(G20="","",IF(INDEX(SPID!$A$2:$AM$15000,MATCH($B20,SPID!$D$2:$D$15000,0),11)&lt;&gt;$L$1,"",IFERROR(INDEX(SPID!$A$2:$AM$15000,MATCH($B20,SPID!$D$2:$D$15000,0),37),"")))</f>
        <v/>
      </c>
      <c r="J20" s="33"/>
      <c r="K20" s="1"/>
    </row>
    <row r="21" customFormat="false" ht="24.75" hidden="false" customHeight="true" outlineLevel="0" collapsed="false">
      <c r="A21" s="27" t="n">
        <v>14</v>
      </c>
      <c r="B21" s="28"/>
      <c r="C21" s="29" t="str">
        <f aca="false">IF($B21="","",IF(INDEX(SPID!$A$2:$AM$15000,MATCH($B21,SPID!$D$2:$D$15000,0),11)&lt;&gt;$L$1,"CATEGORIE DAMES",IFERROR(INDEX(SPID!$A$2:$AM$15000,MATCH($B21,SPID!$D$2:$D$15000,0),2)&amp;" "&amp;INDEX(SPID!$A$2:$AM$15000,MATCH($B21,SPID!$D$2:$D$15000,0),3),"")))</f>
        <v/>
      </c>
      <c r="D21" s="29" t="str">
        <f aca="false">IF($B21="","",IF(INDEX(SPID!$A$2:$AM$15000,MATCH($B21,SPID!$D$2:$D$15000,0),11)&lt;&gt;$L$1,"",IFERROR(INDEX(SPID!$A$2:$AM$15000,MATCH($B21,SPID!$D$2:$D$15000,0),15)&amp;" ("&amp;INDEX(SPID!$A$2:$AM$15000,MATCH($B21,SPID!$D$2:$D$15000,0),14)&amp;")","")))</f>
        <v/>
      </c>
      <c r="E21" s="30" t="str">
        <f aca="false">IF($B21="","",IF(INDEX(SPID!$A$2:$AM$15000,MATCH($B21,SPID!$D$2:$D$15000,0),11)&lt;&gt;$L$1,"",IFERROR(INDEX(SPID!$A$2:$AM$15000,MATCH($B21,SPID!$D$2:$D$15000,0),9),"")))</f>
        <v/>
      </c>
      <c r="F21" s="30" t="str">
        <f aca="false">IF(D21="","",IF(INDEX(SPID!$A$2:$AM$15000,MATCH($B21,SPID!$D$2:$D$15000,0),11)&lt;&gt;$L$1,"",IFERROR(INDEX(SPID!$A$2:$AM$15000,MATCH($B21,SPID!$D$2:$D$15000,0),24),"")))</f>
        <v/>
      </c>
      <c r="G21" s="30" t="str">
        <f aca="false">IF(F21="","",IF(INDEX(SPID!$A$2:$AM$15000,MATCH($B21,SPID!$D$2:$D$15000,0),11)&lt;&gt;$L$1,"",IFERROR(INDEX(SPID!$A$2:$AM$15000,MATCH($B21,SPID!$D$2:$D$15000,0),21),"")))</f>
        <v/>
      </c>
      <c r="H21" s="31" t="s">
        <v>24</v>
      </c>
      <c r="I21" s="61" t="str">
        <f aca="false">IF(G21="","",IF(INDEX(SPID!$A$2:$AM$15000,MATCH($B21,SPID!$D$2:$D$15000,0),11)&lt;&gt;$L$1,"",IFERROR(INDEX(SPID!$A$2:$AM$15000,MATCH($B21,SPID!$D$2:$D$15000,0),37),"")))</f>
        <v/>
      </c>
      <c r="J21" s="33"/>
      <c r="K21" s="1"/>
    </row>
    <row r="22" customFormat="false" ht="24.75" hidden="false" customHeight="true" outlineLevel="0" collapsed="false">
      <c r="A22" s="27" t="n">
        <v>15</v>
      </c>
      <c r="B22" s="28"/>
      <c r="C22" s="29" t="str">
        <f aca="false">IF($B22="","",IF(INDEX(SPID!$A$2:$AM$15000,MATCH($B22,SPID!$D$2:$D$15000,0),11)&lt;&gt;$L$1,"CATEGORIE DAMES",IFERROR(INDEX(SPID!$A$2:$AM$15000,MATCH($B22,SPID!$D$2:$D$15000,0),2)&amp;" "&amp;INDEX(SPID!$A$2:$AM$15000,MATCH($B22,SPID!$D$2:$D$15000,0),3),"")))</f>
        <v/>
      </c>
      <c r="D22" s="29" t="str">
        <f aca="false">IF($B22="","",IF(INDEX(SPID!$A$2:$AM$15000,MATCH($B22,SPID!$D$2:$D$15000,0),11)&lt;&gt;$L$1,"",IFERROR(INDEX(SPID!$A$2:$AM$15000,MATCH($B22,SPID!$D$2:$D$15000,0),15)&amp;" ("&amp;INDEX(SPID!$A$2:$AM$15000,MATCH($B22,SPID!$D$2:$D$15000,0),14)&amp;")","")))</f>
        <v/>
      </c>
      <c r="E22" s="30" t="str">
        <f aca="false">IF($B22="","",IF(INDEX(SPID!$A$2:$AM$15000,MATCH($B22,SPID!$D$2:$D$15000,0),11)&lt;&gt;$L$1,"",IFERROR(INDEX(SPID!$A$2:$AM$15000,MATCH($B22,SPID!$D$2:$D$15000,0),9),"")))</f>
        <v/>
      </c>
      <c r="F22" s="30" t="str">
        <f aca="false">IF(D22="","",IF(INDEX(SPID!$A$2:$AM$15000,MATCH($B22,SPID!$D$2:$D$15000,0),11)&lt;&gt;$L$1,"",IFERROR(INDEX(SPID!$A$2:$AM$15000,MATCH($B22,SPID!$D$2:$D$15000,0),24),"")))</f>
        <v/>
      </c>
      <c r="G22" s="30" t="str">
        <f aca="false">IF(F22="","",IF(INDEX(SPID!$A$2:$AM$15000,MATCH($B22,SPID!$D$2:$D$15000,0),11)&lt;&gt;$L$1,"",IFERROR(INDEX(SPID!$A$2:$AM$15000,MATCH($B22,SPID!$D$2:$D$15000,0),21),"")))</f>
        <v/>
      </c>
      <c r="H22" s="31" t="s">
        <v>24</v>
      </c>
      <c r="I22" s="61" t="str">
        <f aca="false">IF(G22="","",IF(INDEX(SPID!$A$2:$AM$15000,MATCH($B22,SPID!$D$2:$D$15000,0),11)&lt;&gt;$L$1,"",IFERROR(INDEX(SPID!$A$2:$AM$15000,MATCH($B22,SPID!$D$2:$D$15000,0),37),"")))</f>
        <v/>
      </c>
      <c r="J22" s="33"/>
      <c r="K22" s="1"/>
    </row>
    <row r="23" customFormat="false" ht="24.75" hidden="false" customHeight="true" outlineLevel="0" collapsed="false">
      <c r="A23" s="27" t="n">
        <v>16</v>
      </c>
      <c r="B23" s="28"/>
      <c r="C23" s="29" t="str">
        <f aca="false">IF($B23="","",IF(INDEX(SPID!$A$2:$AM$15000,MATCH($B23,SPID!$D$2:$D$15000,0),11)&lt;&gt;$L$1,"CATEGORIE DAMES",IFERROR(INDEX(SPID!$A$2:$AM$15000,MATCH($B23,SPID!$D$2:$D$15000,0),2)&amp;" "&amp;INDEX(SPID!$A$2:$AM$15000,MATCH($B23,SPID!$D$2:$D$15000,0),3),"")))</f>
        <v/>
      </c>
      <c r="D23" s="29" t="str">
        <f aca="false">IF($B23="","",IF(INDEX(SPID!$A$2:$AM$15000,MATCH($B23,SPID!$D$2:$D$15000,0),11)&lt;&gt;$L$1,"",IFERROR(INDEX(SPID!$A$2:$AM$15000,MATCH($B23,SPID!$D$2:$D$15000,0),15)&amp;" ("&amp;INDEX(SPID!$A$2:$AM$15000,MATCH($B23,SPID!$D$2:$D$15000,0),14)&amp;")","")))</f>
        <v/>
      </c>
      <c r="E23" s="30" t="str">
        <f aca="false">IF($B23="","",IF(INDEX(SPID!$A$2:$AM$15000,MATCH($B23,SPID!$D$2:$D$15000,0),11)&lt;&gt;$L$1,"",IFERROR(INDEX(SPID!$A$2:$AM$15000,MATCH($B23,SPID!$D$2:$D$15000,0),9),"")))</f>
        <v/>
      </c>
      <c r="F23" s="30" t="str">
        <f aca="false">IF(D23="","",IF(INDEX(SPID!$A$2:$AM$15000,MATCH($B23,SPID!$D$2:$D$15000,0),11)&lt;&gt;$L$1,"",IFERROR(INDEX(SPID!$A$2:$AM$15000,MATCH($B23,SPID!$D$2:$D$15000,0),24),"")))</f>
        <v/>
      </c>
      <c r="G23" s="30" t="str">
        <f aca="false">IF(F23="","",IF(INDEX(SPID!$A$2:$AM$15000,MATCH($B23,SPID!$D$2:$D$15000,0),11)&lt;&gt;$L$1,"",IFERROR(INDEX(SPID!$A$2:$AM$15000,MATCH($B23,SPID!$D$2:$D$15000,0),21),"")))</f>
        <v/>
      </c>
      <c r="H23" s="31" t="s">
        <v>24</v>
      </c>
      <c r="I23" s="61" t="str">
        <f aca="false">IF(G23="","",IF(INDEX(SPID!$A$2:$AM$15000,MATCH($B23,SPID!$D$2:$D$15000,0),11)&lt;&gt;$L$1,"",IFERROR(INDEX(SPID!$A$2:$AM$15000,MATCH($B23,SPID!$D$2:$D$15000,0),37),"")))</f>
        <v/>
      </c>
      <c r="J23" s="33"/>
    </row>
    <row r="24" customFormat="false" ht="24.75" hidden="false" customHeight="true" outlineLevel="0" collapsed="false">
      <c r="A24" s="27" t="n">
        <v>17</v>
      </c>
      <c r="B24" s="28"/>
      <c r="C24" s="29" t="str">
        <f aca="false">IF($B24="","",IF(INDEX(SPID!$A$2:$AM$15000,MATCH($B24,SPID!$D$2:$D$15000,0),11)&lt;&gt;$L$1,"CATEGORIE DAMES",IFERROR(INDEX(SPID!$A$2:$AM$15000,MATCH($B24,SPID!$D$2:$D$15000,0),2)&amp;" "&amp;INDEX(SPID!$A$2:$AM$15000,MATCH($B24,SPID!$D$2:$D$15000,0),3),"")))</f>
        <v/>
      </c>
      <c r="D24" s="29" t="str">
        <f aca="false">IF($B24="","",IF(INDEX(SPID!$A$2:$AM$15000,MATCH($B24,SPID!$D$2:$D$15000,0),11)&lt;&gt;$L$1,"",IFERROR(INDEX(SPID!$A$2:$AM$15000,MATCH($B24,SPID!$D$2:$D$15000,0),15)&amp;" ("&amp;INDEX(SPID!$A$2:$AM$15000,MATCH($B24,SPID!$D$2:$D$15000,0),14)&amp;")","")))</f>
        <v/>
      </c>
      <c r="E24" s="30" t="str">
        <f aca="false">IF($B24="","",IF(INDEX(SPID!$A$2:$AM$15000,MATCH($B24,SPID!$D$2:$D$15000,0),11)&lt;&gt;$L$1,"",IFERROR(INDEX(SPID!$A$2:$AM$15000,MATCH($B24,SPID!$D$2:$D$15000,0),9),"")))</f>
        <v/>
      </c>
      <c r="F24" s="30" t="str">
        <f aca="false">IF(D24="","",IF(INDEX(SPID!$A$2:$AM$15000,MATCH($B24,SPID!$D$2:$D$15000,0),11)&lt;&gt;$L$1,"",IFERROR(INDEX(SPID!$A$2:$AM$15000,MATCH($B24,SPID!$D$2:$D$15000,0),24),"")))</f>
        <v/>
      </c>
      <c r="G24" s="30" t="str">
        <f aca="false">IF(F24="","",IF(INDEX(SPID!$A$2:$AM$15000,MATCH($B24,SPID!$D$2:$D$15000,0),11)&lt;&gt;$L$1,"",IFERROR(INDEX(SPID!$A$2:$AM$15000,MATCH($B24,SPID!$D$2:$D$15000,0),21),"")))</f>
        <v/>
      </c>
      <c r="H24" s="31" t="s">
        <v>24</v>
      </c>
      <c r="I24" s="61" t="str">
        <f aca="false">IF(G24="","",IF(INDEX(SPID!$A$2:$AM$15000,MATCH($B24,SPID!$D$2:$D$15000,0),11)&lt;&gt;$L$1,"",IFERROR(INDEX(SPID!$A$2:$AM$15000,MATCH($B24,SPID!$D$2:$D$15000,0),37),"")))</f>
        <v/>
      </c>
      <c r="J24" s="33"/>
    </row>
    <row r="25" customFormat="false" ht="24.75" hidden="false" customHeight="true" outlineLevel="0" collapsed="false">
      <c r="A25" s="27" t="n">
        <v>18</v>
      </c>
      <c r="B25" s="28"/>
      <c r="C25" s="29" t="str">
        <f aca="false">IF($B25="","",IF(INDEX(SPID!$A$2:$AM$15000,MATCH($B25,SPID!$D$2:$D$15000,0),11)&lt;&gt;$L$1,"CATEGORIE DAMES",IFERROR(INDEX(SPID!$A$2:$AM$15000,MATCH($B25,SPID!$D$2:$D$15000,0),2)&amp;" "&amp;INDEX(SPID!$A$2:$AM$15000,MATCH($B25,SPID!$D$2:$D$15000,0),3),"")))</f>
        <v/>
      </c>
      <c r="D25" s="29" t="str">
        <f aca="false">IF($B25="","",IF(INDEX(SPID!$A$2:$AM$15000,MATCH($B25,SPID!$D$2:$D$15000,0),11)&lt;&gt;$L$1,"",IFERROR(INDEX(SPID!$A$2:$AM$15000,MATCH($B25,SPID!$D$2:$D$15000,0),15)&amp;" ("&amp;INDEX(SPID!$A$2:$AM$15000,MATCH($B25,SPID!$D$2:$D$15000,0),14)&amp;")","")))</f>
        <v/>
      </c>
      <c r="E25" s="30" t="str">
        <f aca="false">IF($B25="","",IF(INDEX(SPID!$A$2:$AM$15000,MATCH($B25,SPID!$D$2:$D$15000,0),11)&lt;&gt;$L$1,"",IFERROR(INDEX(SPID!$A$2:$AM$15000,MATCH($B25,SPID!$D$2:$D$15000,0),9),"")))</f>
        <v/>
      </c>
      <c r="F25" s="30" t="str">
        <f aca="false">IF(D25="","",IF(INDEX(SPID!$A$2:$AM$15000,MATCH($B25,SPID!$D$2:$D$15000,0),11)&lt;&gt;$L$1,"",IFERROR(INDEX(SPID!$A$2:$AM$15000,MATCH($B25,SPID!$D$2:$D$15000,0),24),"")))</f>
        <v/>
      </c>
      <c r="G25" s="30" t="str">
        <f aca="false">IF(F25="","",IF(INDEX(SPID!$A$2:$AM$15000,MATCH($B25,SPID!$D$2:$D$15000,0),11)&lt;&gt;$L$1,"",IFERROR(INDEX(SPID!$A$2:$AM$15000,MATCH($B25,SPID!$D$2:$D$15000,0),21),"")))</f>
        <v/>
      </c>
      <c r="H25" s="31" t="s">
        <v>24</v>
      </c>
      <c r="I25" s="61" t="str">
        <f aca="false">IF(G25="","",IF(INDEX(SPID!$A$2:$AM$15000,MATCH($B25,SPID!$D$2:$D$15000,0),11)&lt;&gt;$L$1,"",IFERROR(INDEX(SPID!$A$2:$AM$15000,MATCH($B25,SPID!$D$2:$D$15000,0),37),"")))</f>
        <v/>
      </c>
      <c r="J25" s="33"/>
    </row>
    <row r="26" customFormat="false" ht="24.75" hidden="false" customHeight="true" outlineLevel="0" collapsed="false">
      <c r="A26" s="27" t="n">
        <v>19</v>
      </c>
      <c r="B26" s="28"/>
      <c r="C26" s="29" t="str">
        <f aca="false">IF($B26="","",IF(INDEX(SPID!$A$2:$AM$15000,MATCH($B26,SPID!$D$2:$D$15000,0),11)&lt;&gt;$L$1,"CATEGORIE DAMES",IFERROR(INDEX(SPID!$A$2:$AM$15000,MATCH($B26,SPID!$D$2:$D$15000,0),2)&amp;" "&amp;INDEX(SPID!$A$2:$AM$15000,MATCH($B26,SPID!$D$2:$D$15000,0),3),"")))</f>
        <v/>
      </c>
      <c r="D26" s="29" t="str">
        <f aca="false">IF($B26="","",IF(INDEX(SPID!$A$2:$AM$15000,MATCH($B26,SPID!$D$2:$D$15000,0),11)&lt;&gt;$L$1,"",IFERROR(INDEX(SPID!$A$2:$AM$15000,MATCH($B26,SPID!$D$2:$D$15000,0),15)&amp;" ("&amp;INDEX(SPID!$A$2:$AM$15000,MATCH($B26,SPID!$D$2:$D$15000,0),14)&amp;")","")))</f>
        <v/>
      </c>
      <c r="E26" s="30" t="str">
        <f aca="false">IF($B26="","",IF(INDEX(SPID!$A$2:$AM$15000,MATCH($B26,SPID!$D$2:$D$15000,0),11)&lt;&gt;$L$1,"",IFERROR(INDEX(SPID!$A$2:$AM$15000,MATCH($B26,SPID!$D$2:$D$15000,0),9),"")))</f>
        <v/>
      </c>
      <c r="F26" s="30" t="str">
        <f aca="false">IF(D26="","",IF(INDEX(SPID!$A$2:$AM$15000,MATCH($B26,SPID!$D$2:$D$15000,0),11)&lt;&gt;$L$1,"",IFERROR(INDEX(SPID!$A$2:$AM$15000,MATCH($B26,SPID!$D$2:$D$15000,0),24),"")))</f>
        <v/>
      </c>
      <c r="G26" s="30" t="str">
        <f aca="false">IF(F26="","",IF(INDEX(SPID!$A$2:$AM$15000,MATCH($B26,SPID!$D$2:$D$15000,0),11)&lt;&gt;$L$1,"",IFERROR(INDEX(SPID!$A$2:$AM$15000,MATCH($B26,SPID!$D$2:$D$15000,0),21),"")))</f>
        <v/>
      </c>
      <c r="H26" s="31" t="s">
        <v>24</v>
      </c>
      <c r="I26" s="61" t="str">
        <f aca="false">IF(G26="","",IF(INDEX(SPID!$A$2:$AM$15000,MATCH($B26,SPID!$D$2:$D$15000,0),11)&lt;&gt;$L$1,"",IFERROR(INDEX(SPID!$A$2:$AM$15000,MATCH($B26,SPID!$D$2:$D$15000,0),37),"")))</f>
        <v/>
      </c>
      <c r="J26" s="33"/>
    </row>
    <row r="27" customFormat="false" ht="24.75" hidden="false" customHeight="true" outlineLevel="0" collapsed="false">
      <c r="A27" s="27" t="n">
        <v>20</v>
      </c>
      <c r="B27" s="28"/>
      <c r="C27" s="29" t="str">
        <f aca="false">IF($B27="","",IF(INDEX(SPID!$A$2:$AM$15000,MATCH($B27,SPID!$D$2:$D$15000,0),11)&lt;&gt;$L$1,"CATEGORIE DAMES",IFERROR(INDEX(SPID!$A$2:$AM$15000,MATCH($B27,SPID!$D$2:$D$15000,0),2)&amp;" "&amp;INDEX(SPID!$A$2:$AM$15000,MATCH($B27,SPID!$D$2:$D$15000,0),3),"")))</f>
        <v/>
      </c>
      <c r="D27" s="29" t="str">
        <f aca="false">IF($B27="","",IF(INDEX(SPID!$A$2:$AM$15000,MATCH($B27,SPID!$D$2:$D$15000,0),11)&lt;&gt;$L$1,"",IFERROR(INDEX(SPID!$A$2:$AM$15000,MATCH($B27,SPID!$D$2:$D$15000,0),15)&amp;" ("&amp;INDEX(SPID!$A$2:$AM$15000,MATCH($B27,SPID!$D$2:$D$15000,0),14)&amp;")","")))</f>
        <v/>
      </c>
      <c r="E27" s="30" t="str">
        <f aca="false">IF($B27="","",IF(INDEX(SPID!$A$2:$AM$15000,MATCH($B27,SPID!$D$2:$D$15000,0),11)&lt;&gt;$L$1,"",IFERROR(INDEX(SPID!$A$2:$AM$15000,MATCH($B27,SPID!$D$2:$D$15000,0),9),"")))</f>
        <v/>
      </c>
      <c r="F27" s="30" t="str">
        <f aca="false">IF(D27="","",IF(INDEX(SPID!$A$2:$AM$15000,MATCH($B27,SPID!$D$2:$D$15000,0),11)&lt;&gt;$L$1,"",IFERROR(INDEX(SPID!$A$2:$AM$15000,MATCH($B27,SPID!$D$2:$D$15000,0),24),"")))</f>
        <v/>
      </c>
      <c r="G27" s="30" t="str">
        <f aca="false">IF(F27="","",IF(INDEX(SPID!$A$2:$AM$15000,MATCH($B27,SPID!$D$2:$D$15000,0),11)&lt;&gt;$L$1,"",IFERROR(INDEX(SPID!$A$2:$AM$15000,MATCH($B27,SPID!$D$2:$D$15000,0),21),"")))</f>
        <v/>
      </c>
      <c r="H27" s="31" t="s">
        <v>24</v>
      </c>
      <c r="I27" s="61" t="str">
        <f aca="false">IF(G27="","",IF(INDEX(SPID!$A$2:$AM$15000,MATCH($B27,SPID!$D$2:$D$15000,0),11)&lt;&gt;$L$1,"",IFERROR(INDEX(SPID!$A$2:$AM$15000,MATCH($B27,SPID!$D$2:$D$15000,0),37),"")))</f>
        <v/>
      </c>
      <c r="J27" s="33"/>
    </row>
    <row r="28" customFormat="false" ht="24.75" hidden="false" customHeight="true" outlineLevel="0" collapsed="false">
      <c r="A28" s="27" t="n">
        <v>21</v>
      </c>
      <c r="B28" s="28"/>
      <c r="C28" s="29" t="str">
        <f aca="false">IF($B28="","",IF(INDEX(SPID!$A$2:$AM$15000,MATCH($B28,SPID!$D$2:$D$15000,0),11)&lt;&gt;$L$1,"CATEGORIE DAMES",IFERROR(INDEX(SPID!$A$2:$AM$15000,MATCH($B28,SPID!$D$2:$D$15000,0),2)&amp;" "&amp;INDEX(SPID!$A$2:$AM$15000,MATCH($B28,SPID!$D$2:$D$15000,0),3),"")))</f>
        <v/>
      </c>
      <c r="D28" s="29" t="str">
        <f aca="false">IF($B28="","",IF(INDEX(SPID!$A$2:$AM$15000,MATCH($B28,SPID!$D$2:$D$15000,0),11)&lt;&gt;$L$1,"",IFERROR(INDEX(SPID!$A$2:$AM$15000,MATCH($B28,SPID!$D$2:$D$15000,0),15)&amp;" ("&amp;INDEX(SPID!$A$2:$AM$15000,MATCH($B28,SPID!$D$2:$D$15000,0),14)&amp;")","")))</f>
        <v/>
      </c>
      <c r="E28" s="30" t="str">
        <f aca="false">IF($B28="","",IF(INDEX(SPID!$A$2:$AM$15000,MATCH($B28,SPID!$D$2:$D$15000,0),11)&lt;&gt;$L$1,"",IFERROR(INDEX(SPID!$A$2:$AM$15000,MATCH($B28,SPID!$D$2:$D$15000,0),9),"")))</f>
        <v/>
      </c>
      <c r="F28" s="30" t="str">
        <f aca="false">IF(D28="","",IF(INDEX(SPID!$A$2:$AM$15000,MATCH($B28,SPID!$D$2:$D$15000,0),11)&lt;&gt;$L$1,"",IFERROR(INDEX(SPID!$A$2:$AM$15000,MATCH($B28,SPID!$D$2:$D$15000,0),24),"")))</f>
        <v/>
      </c>
      <c r="G28" s="30" t="str">
        <f aca="false">IF(F28="","",IF(INDEX(SPID!$A$2:$AM$15000,MATCH($B28,SPID!$D$2:$D$15000,0),11)&lt;&gt;$L$1,"",IFERROR(INDEX(SPID!$A$2:$AM$15000,MATCH($B28,SPID!$D$2:$D$15000,0),21),"")))</f>
        <v/>
      </c>
      <c r="H28" s="31" t="s">
        <v>24</v>
      </c>
      <c r="I28" s="61" t="str">
        <f aca="false">IF(G28="","",IF(INDEX(SPID!$A$2:$AM$15000,MATCH($B28,SPID!$D$2:$D$15000,0),11)&lt;&gt;$L$1,"",IFERROR(INDEX(SPID!$A$2:$AM$15000,MATCH($B28,SPID!$D$2:$D$15000,0),37),"")))</f>
        <v/>
      </c>
      <c r="J28" s="33"/>
    </row>
    <row r="29" customFormat="false" ht="24.75" hidden="false" customHeight="true" outlineLevel="0" collapsed="false">
      <c r="A29" s="27" t="n">
        <v>22</v>
      </c>
      <c r="B29" s="28"/>
      <c r="C29" s="29" t="str">
        <f aca="false">IF($B29="","",IF(INDEX(SPID!$A$2:$AM$15000,MATCH($B29,SPID!$D$2:$D$15000,0),11)&lt;&gt;$L$1,"CATEGORIE DAMES",IFERROR(INDEX(SPID!$A$2:$AM$15000,MATCH($B29,SPID!$D$2:$D$15000,0),2)&amp;" "&amp;INDEX(SPID!$A$2:$AM$15000,MATCH($B29,SPID!$D$2:$D$15000,0),3),"")))</f>
        <v/>
      </c>
      <c r="D29" s="29" t="str">
        <f aca="false">IF($B29="","",IF(INDEX(SPID!$A$2:$AM$15000,MATCH($B29,SPID!$D$2:$D$15000,0),11)&lt;&gt;$L$1,"",IFERROR(INDEX(SPID!$A$2:$AM$15000,MATCH($B29,SPID!$D$2:$D$15000,0),15)&amp;" ("&amp;INDEX(SPID!$A$2:$AM$15000,MATCH($B29,SPID!$D$2:$D$15000,0),14)&amp;")","")))</f>
        <v/>
      </c>
      <c r="E29" s="30" t="str">
        <f aca="false">IF($B29="","",IF(INDEX(SPID!$A$2:$AM$15000,MATCH($B29,SPID!$D$2:$D$15000,0),11)&lt;&gt;$L$1,"",IFERROR(INDEX(SPID!$A$2:$AM$15000,MATCH($B29,SPID!$D$2:$D$15000,0),9),"")))</f>
        <v/>
      </c>
      <c r="F29" s="30" t="str">
        <f aca="false">IF(D29="","",IF(INDEX(SPID!$A$2:$AM$15000,MATCH($B29,SPID!$D$2:$D$15000,0),11)&lt;&gt;$L$1,"",IFERROR(INDEX(SPID!$A$2:$AM$15000,MATCH($B29,SPID!$D$2:$D$15000,0),24),"")))</f>
        <v/>
      </c>
      <c r="G29" s="30" t="str">
        <f aca="false">IF(F29="","",IF(INDEX(SPID!$A$2:$AM$15000,MATCH($B29,SPID!$D$2:$D$15000,0),11)&lt;&gt;$L$1,"",IFERROR(INDEX(SPID!$A$2:$AM$15000,MATCH($B29,SPID!$D$2:$D$15000,0),21),"")))</f>
        <v/>
      </c>
      <c r="H29" s="31" t="s">
        <v>24</v>
      </c>
      <c r="I29" s="61" t="str">
        <f aca="false">IF(G29="","",IF(INDEX(SPID!$A$2:$AM$15000,MATCH($B29,SPID!$D$2:$D$15000,0),11)&lt;&gt;$L$1,"",IFERROR(INDEX(SPID!$A$2:$AM$15000,MATCH($B29,SPID!$D$2:$D$15000,0),37),"")))</f>
        <v/>
      </c>
      <c r="J29" s="33"/>
    </row>
    <row r="30" customFormat="false" ht="24.75" hidden="false" customHeight="true" outlineLevel="0" collapsed="false">
      <c r="A30" s="27" t="n">
        <v>23</v>
      </c>
      <c r="B30" s="28"/>
      <c r="C30" s="29" t="str">
        <f aca="false">IF($B30="","",IF(INDEX(SPID!$A$2:$AM$15000,MATCH($B30,SPID!$D$2:$D$15000,0),11)&lt;&gt;$L$1,"CATEGORIE DAMES",IFERROR(INDEX(SPID!$A$2:$AM$15000,MATCH($B30,SPID!$D$2:$D$15000,0),2)&amp;" "&amp;INDEX(SPID!$A$2:$AM$15000,MATCH($B30,SPID!$D$2:$D$15000,0),3),"")))</f>
        <v/>
      </c>
      <c r="D30" s="29" t="str">
        <f aca="false">IF($B30="","",IF(INDEX(SPID!$A$2:$AM$15000,MATCH($B30,SPID!$D$2:$D$15000,0),11)&lt;&gt;$L$1,"",IFERROR(INDEX(SPID!$A$2:$AM$15000,MATCH($B30,SPID!$D$2:$D$15000,0),15)&amp;" ("&amp;INDEX(SPID!$A$2:$AM$15000,MATCH($B30,SPID!$D$2:$D$15000,0),14)&amp;")","")))</f>
        <v/>
      </c>
      <c r="E30" s="30" t="str">
        <f aca="false">IF($B30="","",IF(INDEX(SPID!$A$2:$AM$15000,MATCH($B30,SPID!$D$2:$D$15000,0),11)&lt;&gt;$L$1,"",IFERROR(INDEX(SPID!$A$2:$AM$15000,MATCH($B30,SPID!$D$2:$D$15000,0),9),"")))</f>
        <v/>
      </c>
      <c r="F30" s="30" t="str">
        <f aca="false">IF(D30="","",IF(INDEX(SPID!$A$2:$AM$15000,MATCH($B30,SPID!$D$2:$D$15000,0),11)&lt;&gt;$L$1,"",IFERROR(INDEX(SPID!$A$2:$AM$15000,MATCH($B30,SPID!$D$2:$D$15000,0),24),"")))</f>
        <v/>
      </c>
      <c r="G30" s="30" t="str">
        <f aca="false">IF(F30="","",IF(INDEX(SPID!$A$2:$AM$15000,MATCH($B30,SPID!$D$2:$D$15000,0),11)&lt;&gt;$L$1,"",IFERROR(INDEX(SPID!$A$2:$AM$15000,MATCH($B30,SPID!$D$2:$D$15000,0),21),"")))</f>
        <v/>
      </c>
      <c r="H30" s="31" t="s">
        <v>24</v>
      </c>
      <c r="I30" s="61" t="str">
        <f aca="false">IF(G30="","",IF(INDEX(SPID!$A$2:$AM$15000,MATCH($B30,SPID!$D$2:$D$15000,0),11)&lt;&gt;$L$1,"",IFERROR(INDEX(SPID!$A$2:$AM$15000,MATCH($B30,SPID!$D$2:$D$15000,0),37),"")))</f>
        <v/>
      </c>
      <c r="J30" s="33"/>
    </row>
    <row r="31" customFormat="false" ht="24.75" hidden="false" customHeight="true" outlineLevel="0" collapsed="false">
      <c r="A31" s="27" t="n">
        <v>24</v>
      </c>
      <c r="B31" s="28"/>
      <c r="C31" s="29" t="str">
        <f aca="false">IF($B31="","",IF(INDEX(SPID!$A$2:$AM$15000,MATCH($B31,SPID!$D$2:$D$15000,0),11)&lt;&gt;$L$1,"CATEGORIE DAMES",IFERROR(INDEX(SPID!$A$2:$AM$15000,MATCH($B31,SPID!$D$2:$D$15000,0),2)&amp;" "&amp;INDEX(SPID!$A$2:$AM$15000,MATCH($B31,SPID!$D$2:$D$15000,0),3),"")))</f>
        <v/>
      </c>
      <c r="D31" s="29" t="str">
        <f aca="false">IF($B31="","",IF(INDEX(SPID!$A$2:$AM$15000,MATCH($B31,SPID!$D$2:$D$15000,0),11)&lt;&gt;$L$1,"",IFERROR(INDEX(SPID!$A$2:$AM$15000,MATCH($B31,SPID!$D$2:$D$15000,0),15)&amp;" ("&amp;INDEX(SPID!$A$2:$AM$15000,MATCH($B31,SPID!$D$2:$D$15000,0),14)&amp;")","")))</f>
        <v/>
      </c>
      <c r="E31" s="30" t="str">
        <f aca="false">IF($B31="","",IF(INDEX(SPID!$A$2:$AM$15000,MATCH($B31,SPID!$D$2:$D$15000,0),11)&lt;&gt;$L$1,"",IFERROR(INDEX(SPID!$A$2:$AM$15000,MATCH($B31,SPID!$D$2:$D$15000,0),9),"")))</f>
        <v/>
      </c>
      <c r="F31" s="30" t="str">
        <f aca="false">IF(D31="","",IF(INDEX(SPID!$A$2:$AM$15000,MATCH($B31,SPID!$D$2:$D$15000,0),11)&lt;&gt;$L$1,"",IFERROR(INDEX(SPID!$A$2:$AM$15000,MATCH($B31,SPID!$D$2:$D$15000,0),24),"")))</f>
        <v/>
      </c>
      <c r="G31" s="30" t="str">
        <f aca="false">IF(F31="","",IF(INDEX(SPID!$A$2:$AM$15000,MATCH($B31,SPID!$D$2:$D$15000,0),11)&lt;&gt;$L$1,"",IFERROR(INDEX(SPID!$A$2:$AM$15000,MATCH($B31,SPID!$D$2:$D$15000,0),21),"")))</f>
        <v/>
      </c>
      <c r="H31" s="31" t="s">
        <v>24</v>
      </c>
      <c r="I31" s="61" t="str">
        <f aca="false">IF(G31="","",IF(INDEX(SPID!$A$2:$AM$15000,MATCH($B31,SPID!$D$2:$D$15000,0),11)&lt;&gt;$L$1,"",IFERROR(INDEX(SPID!$A$2:$AM$15000,MATCH($B31,SPID!$D$2:$D$15000,0),37),"")))</f>
        <v/>
      </c>
      <c r="J31" s="33"/>
    </row>
    <row r="32" customFormat="false" ht="24.75" hidden="false" customHeight="true" outlineLevel="0" collapsed="false">
      <c r="A32" s="27" t="n">
        <v>25</v>
      </c>
      <c r="B32" s="28"/>
      <c r="C32" s="29" t="str">
        <f aca="false">IF($B32="","",IF(INDEX(SPID!$A$2:$AM$15000,MATCH($B32,SPID!$D$2:$D$15000,0),11)&lt;&gt;$L$1,"CATEGORIE DAMES",IFERROR(INDEX(SPID!$A$2:$AM$15000,MATCH($B32,SPID!$D$2:$D$15000,0),2)&amp;" "&amp;INDEX(SPID!$A$2:$AM$15000,MATCH($B32,SPID!$D$2:$D$15000,0),3),"")))</f>
        <v/>
      </c>
      <c r="D32" s="29" t="str">
        <f aca="false">IF($B32="","",IF(INDEX(SPID!$A$2:$AM$15000,MATCH($B32,SPID!$D$2:$D$15000,0),11)&lt;&gt;$L$1,"",IFERROR(INDEX(SPID!$A$2:$AM$15000,MATCH($B32,SPID!$D$2:$D$15000,0),15)&amp;" ("&amp;INDEX(SPID!$A$2:$AM$15000,MATCH($B32,SPID!$D$2:$D$15000,0),14)&amp;")","")))</f>
        <v/>
      </c>
      <c r="E32" s="30" t="str">
        <f aca="false">IF($B32="","",IF(INDEX(SPID!$A$2:$AM$15000,MATCH($B32,SPID!$D$2:$D$15000,0),11)&lt;&gt;$L$1,"",IFERROR(INDEX(SPID!$A$2:$AM$15000,MATCH($B32,SPID!$D$2:$D$15000,0),9),"")))</f>
        <v/>
      </c>
      <c r="F32" s="30" t="str">
        <f aca="false">IF(D32="","",IF(INDEX(SPID!$A$2:$AM$15000,MATCH($B32,SPID!$D$2:$D$15000,0),11)&lt;&gt;$L$1,"",IFERROR(INDEX(SPID!$A$2:$AM$15000,MATCH($B32,SPID!$D$2:$D$15000,0),24),"")))</f>
        <v/>
      </c>
      <c r="G32" s="30" t="str">
        <f aca="false">IF(F32="","",IF(INDEX(SPID!$A$2:$AM$15000,MATCH($B32,SPID!$D$2:$D$15000,0),11)&lt;&gt;$L$1,"",IFERROR(INDEX(SPID!$A$2:$AM$15000,MATCH($B32,SPID!$D$2:$D$15000,0),21),"")))</f>
        <v/>
      </c>
      <c r="H32" s="31" t="s">
        <v>24</v>
      </c>
      <c r="I32" s="61" t="str">
        <f aca="false">IF(G32="","",IF(INDEX(SPID!$A$2:$AM$15000,MATCH($B32,SPID!$D$2:$D$15000,0),11)&lt;&gt;$L$1,"",IFERROR(INDEX(SPID!$A$2:$AM$15000,MATCH($B32,SPID!$D$2:$D$15000,0),37),"")))</f>
        <v/>
      </c>
      <c r="J32" s="33"/>
    </row>
    <row r="33" customFormat="false" ht="24.75" hidden="false" customHeight="true" outlineLevel="0" collapsed="false">
      <c r="A33" s="27" t="n">
        <v>26</v>
      </c>
      <c r="B33" s="28"/>
      <c r="C33" s="29" t="str">
        <f aca="false">IF($B33="","",IF(INDEX(SPID!$A$2:$AM$15000,MATCH($B33,SPID!$D$2:$D$15000,0),11)&lt;&gt;$L$1,"CATEGORIE DAMES",IFERROR(INDEX(SPID!$A$2:$AM$15000,MATCH($B33,SPID!$D$2:$D$15000,0),2)&amp;" "&amp;INDEX(SPID!$A$2:$AM$15000,MATCH($B33,SPID!$D$2:$D$15000,0),3),"")))</f>
        <v/>
      </c>
      <c r="D33" s="29" t="str">
        <f aca="false">IF($B33="","",IF(INDEX(SPID!$A$2:$AM$15000,MATCH($B33,SPID!$D$2:$D$15000,0),11)&lt;&gt;$L$1,"",IFERROR(INDEX(SPID!$A$2:$AM$15000,MATCH($B33,SPID!$D$2:$D$15000,0),15)&amp;" ("&amp;INDEX(SPID!$A$2:$AM$15000,MATCH($B33,SPID!$D$2:$D$15000,0),14)&amp;")","")))</f>
        <v/>
      </c>
      <c r="E33" s="30" t="str">
        <f aca="false">IF($B33="","",IF(INDEX(SPID!$A$2:$AM$15000,MATCH($B33,SPID!$D$2:$D$15000,0),11)&lt;&gt;$L$1,"",IFERROR(INDEX(SPID!$A$2:$AM$15000,MATCH($B33,SPID!$D$2:$D$15000,0),9),"")))</f>
        <v/>
      </c>
      <c r="F33" s="30" t="str">
        <f aca="false">IF(D33="","",IF(INDEX(SPID!$A$2:$AM$15000,MATCH($B33,SPID!$D$2:$D$15000,0),11)&lt;&gt;$L$1,"",IFERROR(INDEX(SPID!$A$2:$AM$15000,MATCH($B33,SPID!$D$2:$D$15000,0),24),"")))</f>
        <v/>
      </c>
      <c r="G33" s="30" t="str">
        <f aca="false">IF(F33="","",IF(INDEX(SPID!$A$2:$AM$15000,MATCH($B33,SPID!$D$2:$D$15000,0),11)&lt;&gt;$L$1,"",IFERROR(INDEX(SPID!$A$2:$AM$15000,MATCH($B33,SPID!$D$2:$D$15000,0),21),"")))</f>
        <v/>
      </c>
      <c r="H33" s="31" t="s">
        <v>24</v>
      </c>
      <c r="I33" s="61" t="str">
        <f aca="false">IF(G33="","",IF(INDEX(SPID!$A$2:$AM$15000,MATCH($B33,SPID!$D$2:$D$15000,0),11)&lt;&gt;$L$1,"",IFERROR(INDEX(SPID!$A$2:$AM$15000,MATCH($B33,SPID!$D$2:$D$15000,0),37),"")))</f>
        <v/>
      </c>
      <c r="J33" s="33"/>
    </row>
    <row r="34" customFormat="false" ht="24.75" hidden="false" customHeight="true" outlineLevel="0" collapsed="false">
      <c r="A34" s="27" t="n">
        <v>27</v>
      </c>
      <c r="B34" s="28"/>
      <c r="C34" s="29" t="str">
        <f aca="false">IF($B34="","",IF(INDEX(SPID!$A$2:$AM$15000,MATCH($B34,SPID!$D$2:$D$15000,0),11)&lt;&gt;$L$1,"CATEGORIE DAMES",IFERROR(INDEX(SPID!$A$2:$AM$15000,MATCH($B34,SPID!$D$2:$D$15000,0),2)&amp;" "&amp;INDEX(SPID!$A$2:$AM$15000,MATCH($B34,SPID!$D$2:$D$15000,0),3),"")))</f>
        <v/>
      </c>
      <c r="D34" s="29" t="str">
        <f aca="false">IF($B34="","",IF(INDEX(SPID!$A$2:$AM$15000,MATCH($B34,SPID!$D$2:$D$15000,0),11)&lt;&gt;$L$1,"",IFERROR(INDEX(SPID!$A$2:$AM$15000,MATCH($B34,SPID!$D$2:$D$15000,0),15)&amp;" ("&amp;INDEX(SPID!$A$2:$AM$15000,MATCH($B34,SPID!$D$2:$D$15000,0),14)&amp;")","")))</f>
        <v/>
      </c>
      <c r="E34" s="30" t="str">
        <f aca="false">IF($B34="","",IF(INDEX(SPID!$A$2:$AM$15000,MATCH($B34,SPID!$D$2:$D$15000,0),11)&lt;&gt;$L$1,"",IFERROR(INDEX(SPID!$A$2:$AM$15000,MATCH($B34,SPID!$D$2:$D$15000,0),9),"")))</f>
        <v/>
      </c>
      <c r="F34" s="30" t="str">
        <f aca="false">IF(D34="","",IF(INDEX(SPID!$A$2:$AM$15000,MATCH($B34,SPID!$D$2:$D$15000,0),11)&lt;&gt;$L$1,"",IFERROR(INDEX(SPID!$A$2:$AM$15000,MATCH($B34,SPID!$D$2:$D$15000,0),24),"")))</f>
        <v/>
      </c>
      <c r="G34" s="30" t="str">
        <f aca="false">IF(F34="","",IF(INDEX(SPID!$A$2:$AM$15000,MATCH($B34,SPID!$D$2:$D$15000,0),11)&lt;&gt;$L$1,"",IFERROR(INDEX(SPID!$A$2:$AM$15000,MATCH($B34,SPID!$D$2:$D$15000,0),21),"")))</f>
        <v/>
      </c>
      <c r="H34" s="31" t="s">
        <v>24</v>
      </c>
      <c r="I34" s="61" t="str">
        <f aca="false">IF(G34="","",IF(INDEX(SPID!$A$2:$AM$15000,MATCH($B34,SPID!$D$2:$D$15000,0),11)&lt;&gt;$L$1,"",IFERROR(INDEX(SPID!$A$2:$AM$15000,MATCH($B34,SPID!$D$2:$D$15000,0),37),"")))</f>
        <v/>
      </c>
      <c r="J34" s="33"/>
    </row>
    <row r="35" customFormat="false" ht="24.75" hidden="false" customHeight="true" outlineLevel="0" collapsed="false">
      <c r="A35" s="27" t="n">
        <v>28</v>
      </c>
      <c r="B35" s="28"/>
      <c r="C35" s="29" t="str">
        <f aca="false">IF($B35="","",IF(INDEX(SPID!$A$2:$AM$15000,MATCH($B35,SPID!$D$2:$D$15000,0),11)&lt;&gt;$L$1,"CATEGORIE DAMES",IFERROR(INDEX(SPID!$A$2:$AM$15000,MATCH($B35,SPID!$D$2:$D$15000,0),2)&amp;" "&amp;INDEX(SPID!$A$2:$AM$15000,MATCH($B35,SPID!$D$2:$D$15000,0),3),"")))</f>
        <v/>
      </c>
      <c r="D35" s="29" t="str">
        <f aca="false">IF($B35="","",IF(INDEX(SPID!$A$2:$AM$15000,MATCH($B35,SPID!$D$2:$D$15000,0),11)&lt;&gt;$L$1,"",IFERROR(INDEX(SPID!$A$2:$AM$15000,MATCH($B35,SPID!$D$2:$D$15000,0),15)&amp;" ("&amp;INDEX(SPID!$A$2:$AM$15000,MATCH($B35,SPID!$D$2:$D$15000,0),14)&amp;")","")))</f>
        <v/>
      </c>
      <c r="E35" s="30" t="str">
        <f aca="false">IF($B35="","",IF(INDEX(SPID!$A$2:$AM$15000,MATCH($B35,SPID!$D$2:$D$15000,0),11)&lt;&gt;$L$1,"",IFERROR(INDEX(SPID!$A$2:$AM$15000,MATCH($B35,SPID!$D$2:$D$15000,0),9),"")))</f>
        <v/>
      </c>
      <c r="F35" s="30" t="str">
        <f aca="false">IF(D35="","",IF(INDEX(SPID!$A$2:$AM$15000,MATCH($B35,SPID!$D$2:$D$15000,0),11)&lt;&gt;$L$1,"",IFERROR(INDEX(SPID!$A$2:$AM$15000,MATCH($B35,SPID!$D$2:$D$15000,0),24),"")))</f>
        <v/>
      </c>
      <c r="G35" s="30" t="str">
        <f aca="false">IF(F35="","",IF(INDEX(SPID!$A$2:$AM$15000,MATCH($B35,SPID!$D$2:$D$15000,0),11)&lt;&gt;$L$1,"",IFERROR(INDEX(SPID!$A$2:$AM$15000,MATCH($B35,SPID!$D$2:$D$15000,0),21),"")))</f>
        <v/>
      </c>
      <c r="H35" s="31" t="s">
        <v>24</v>
      </c>
      <c r="I35" s="61" t="str">
        <f aca="false">IF(G35="","",IF(INDEX(SPID!$A$2:$AM$15000,MATCH($B35,SPID!$D$2:$D$15000,0),11)&lt;&gt;$L$1,"",IFERROR(INDEX(SPID!$A$2:$AM$15000,MATCH($B35,SPID!$D$2:$D$15000,0),37),"")))</f>
        <v/>
      </c>
      <c r="J35" s="33"/>
    </row>
    <row r="36" customFormat="false" ht="24.75" hidden="false" customHeight="true" outlineLevel="0" collapsed="false">
      <c r="A36" s="27" t="n">
        <v>29</v>
      </c>
      <c r="B36" s="28"/>
      <c r="C36" s="29" t="str">
        <f aca="false">IF($B36="","",IF(INDEX(SPID!$A$2:$AM$15000,MATCH($B36,SPID!$D$2:$D$15000,0),11)&lt;&gt;$L$1,"CATEGORIE DAMES",IFERROR(INDEX(SPID!$A$2:$AM$15000,MATCH($B36,SPID!$D$2:$D$15000,0),2)&amp;" "&amp;INDEX(SPID!$A$2:$AM$15000,MATCH($B36,SPID!$D$2:$D$15000,0),3),"")))</f>
        <v/>
      </c>
      <c r="D36" s="29" t="str">
        <f aca="false">IF($B36="","",IF(INDEX(SPID!$A$2:$AM$15000,MATCH($B36,SPID!$D$2:$D$15000,0),11)&lt;&gt;$L$1,"",IFERROR(INDEX(SPID!$A$2:$AM$15000,MATCH($B36,SPID!$D$2:$D$15000,0),15)&amp;" ("&amp;INDEX(SPID!$A$2:$AM$15000,MATCH($B36,SPID!$D$2:$D$15000,0),14)&amp;")","")))</f>
        <v/>
      </c>
      <c r="E36" s="30" t="str">
        <f aca="false">IF($B36="","",IF(INDEX(SPID!$A$2:$AM$15000,MATCH($B36,SPID!$D$2:$D$15000,0),11)&lt;&gt;$L$1,"",IFERROR(INDEX(SPID!$A$2:$AM$15000,MATCH($B36,SPID!$D$2:$D$15000,0),9),"")))</f>
        <v/>
      </c>
      <c r="F36" s="30" t="str">
        <f aca="false">IF(D36="","",IF(INDEX(SPID!$A$2:$AM$15000,MATCH($B36,SPID!$D$2:$D$15000,0),11)&lt;&gt;$L$1,"",IFERROR(INDEX(SPID!$A$2:$AM$15000,MATCH($B36,SPID!$D$2:$D$15000,0),24),"")))</f>
        <v/>
      </c>
      <c r="G36" s="30" t="str">
        <f aca="false">IF(F36="","",IF(INDEX(SPID!$A$2:$AM$15000,MATCH($B36,SPID!$D$2:$D$15000,0),11)&lt;&gt;$L$1,"",IFERROR(INDEX(SPID!$A$2:$AM$15000,MATCH($B36,SPID!$D$2:$D$15000,0),21),"")))</f>
        <v/>
      </c>
      <c r="H36" s="31" t="s">
        <v>24</v>
      </c>
      <c r="I36" s="61" t="str">
        <f aca="false">IF(G36="","",IF(INDEX(SPID!$A$2:$AM$15000,MATCH($B36,SPID!$D$2:$D$15000,0),11)&lt;&gt;$L$1,"",IFERROR(INDEX(SPID!$A$2:$AM$15000,MATCH($B36,SPID!$D$2:$D$15000,0),37),"")))</f>
        <v/>
      </c>
      <c r="J36" s="33"/>
    </row>
    <row r="37" customFormat="false" ht="24.75" hidden="false" customHeight="true" outlineLevel="0" collapsed="false">
      <c r="A37" s="27" t="n">
        <v>30</v>
      </c>
      <c r="B37" s="28"/>
      <c r="C37" s="29" t="str">
        <f aca="false">IF($B37="","",IF(INDEX(SPID!$A$2:$AM$15000,MATCH($B37,SPID!$D$2:$D$15000,0),11)&lt;&gt;$L$1,"CATEGORIE DAMES",IFERROR(INDEX(SPID!$A$2:$AM$15000,MATCH($B37,SPID!$D$2:$D$15000,0),2)&amp;" "&amp;INDEX(SPID!$A$2:$AM$15000,MATCH($B37,SPID!$D$2:$D$15000,0),3),"")))</f>
        <v/>
      </c>
      <c r="D37" s="29" t="str">
        <f aca="false">IF($B37="","",IF(INDEX(SPID!$A$2:$AM$15000,MATCH($B37,SPID!$D$2:$D$15000,0),11)&lt;&gt;$L$1,"",IFERROR(INDEX(SPID!$A$2:$AM$15000,MATCH($B37,SPID!$D$2:$D$15000,0),15)&amp;" ("&amp;INDEX(SPID!$A$2:$AM$15000,MATCH($B37,SPID!$D$2:$D$15000,0),14)&amp;")","")))</f>
        <v/>
      </c>
      <c r="E37" s="30" t="str">
        <f aca="false">IF($B37="","",IF(INDEX(SPID!$A$2:$AM$15000,MATCH($B37,SPID!$D$2:$D$15000,0),11)&lt;&gt;$L$1,"",IFERROR(INDEX(SPID!$A$2:$AM$15000,MATCH($B37,SPID!$D$2:$D$15000,0),9),"")))</f>
        <v/>
      </c>
      <c r="F37" s="30" t="str">
        <f aca="false">IF(D37="","",IF(INDEX(SPID!$A$2:$AM$15000,MATCH($B37,SPID!$D$2:$D$15000,0),11)&lt;&gt;$L$1,"",IFERROR(INDEX(SPID!$A$2:$AM$15000,MATCH($B37,SPID!$D$2:$D$15000,0),24),"")))</f>
        <v/>
      </c>
      <c r="G37" s="30" t="str">
        <f aca="false">IF(F37="","",IF(INDEX(SPID!$A$2:$AM$15000,MATCH($B37,SPID!$D$2:$D$15000,0),11)&lt;&gt;$L$1,"",IFERROR(INDEX(SPID!$A$2:$AM$15000,MATCH($B37,SPID!$D$2:$D$15000,0),21),"")))</f>
        <v/>
      </c>
      <c r="H37" s="31" t="s">
        <v>24</v>
      </c>
      <c r="I37" s="61" t="str">
        <f aca="false">IF(G37="","",IF(INDEX(SPID!$A$2:$AM$15000,MATCH($B37,SPID!$D$2:$D$15000,0),11)&lt;&gt;$L$1,"",IFERROR(INDEX(SPID!$A$2:$AM$15000,MATCH($B37,SPID!$D$2:$D$15000,0),37),"")))</f>
        <v/>
      </c>
      <c r="J37" s="33"/>
    </row>
    <row r="38" customFormat="false" ht="24.75" hidden="false" customHeight="true" outlineLevel="0" collapsed="false">
      <c r="A38" s="27" t="n">
        <v>31</v>
      </c>
      <c r="B38" s="28"/>
      <c r="C38" s="29" t="str">
        <f aca="false">IF($B38="","",IF(INDEX(SPID!$A$2:$AM$15000,MATCH($B38,SPID!$D$2:$D$15000,0),11)&lt;&gt;$L$1,"CATEGORIE DAMES",IFERROR(INDEX(SPID!$A$2:$AM$15000,MATCH($B38,SPID!$D$2:$D$15000,0),2)&amp;" "&amp;INDEX(SPID!$A$2:$AM$15000,MATCH($B38,SPID!$D$2:$D$15000,0),3),"")))</f>
        <v/>
      </c>
      <c r="D38" s="29" t="str">
        <f aca="false">IF($B38="","",IF(INDEX(SPID!$A$2:$AM$15000,MATCH($B38,SPID!$D$2:$D$15000,0),11)&lt;&gt;$L$1,"",IFERROR(INDEX(SPID!$A$2:$AM$15000,MATCH($B38,SPID!$D$2:$D$15000,0),15)&amp;" ("&amp;INDEX(SPID!$A$2:$AM$15000,MATCH($B38,SPID!$D$2:$D$15000,0),14)&amp;")","")))</f>
        <v/>
      </c>
      <c r="E38" s="30" t="str">
        <f aca="false">IF($B38="","",IF(INDEX(SPID!$A$2:$AM$15000,MATCH($B38,SPID!$D$2:$D$15000,0),11)&lt;&gt;$L$1,"",IFERROR(INDEX(SPID!$A$2:$AM$15000,MATCH($B38,SPID!$D$2:$D$15000,0),9),"")))</f>
        <v/>
      </c>
      <c r="F38" s="30" t="str">
        <f aca="false">IF(D38="","",IF(INDEX(SPID!$A$2:$AM$15000,MATCH($B38,SPID!$D$2:$D$15000,0),11)&lt;&gt;$L$1,"",IFERROR(INDEX(SPID!$A$2:$AM$15000,MATCH($B38,SPID!$D$2:$D$15000,0),24),"")))</f>
        <v/>
      </c>
      <c r="G38" s="30" t="str">
        <f aca="false">IF(F38="","",IF(INDEX(SPID!$A$2:$AM$15000,MATCH($B38,SPID!$D$2:$D$15000,0),11)&lt;&gt;$L$1,"",IFERROR(INDEX(SPID!$A$2:$AM$15000,MATCH($B38,SPID!$D$2:$D$15000,0),21),"")))</f>
        <v/>
      </c>
      <c r="H38" s="31" t="s">
        <v>24</v>
      </c>
      <c r="I38" s="61" t="str">
        <f aca="false">IF(G38="","",IF(INDEX(SPID!$A$2:$AM$15000,MATCH($B38,SPID!$D$2:$D$15000,0),11)&lt;&gt;$L$1,"",IFERROR(INDEX(SPID!$A$2:$AM$15000,MATCH($B38,SPID!$D$2:$D$15000,0),37),"")))</f>
        <v/>
      </c>
      <c r="J38" s="33"/>
    </row>
    <row r="39" customFormat="false" ht="24.75" hidden="false" customHeight="true" outlineLevel="0" collapsed="false">
      <c r="A39" s="34" t="n">
        <v>32</v>
      </c>
      <c r="B39" s="35"/>
      <c r="C39" s="29" t="str">
        <f aca="false">IF($B39="","",IF(INDEX(SPID!$A$2:$AM$15000,MATCH($B39,SPID!$D$2:$D$15000,0),11)&lt;&gt;$L$1,"CATEGORIE DAMES",IFERROR(INDEX(SPID!$A$2:$AM$15000,MATCH($B39,SPID!$D$2:$D$15000,0),2)&amp;" "&amp;INDEX(SPID!$A$2:$AM$15000,MATCH($B39,SPID!$D$2:$D$15000,0),3),"")))</f>
        <v/>
      </c>
      <c r="D39" s="29" t="str">
        <f aca="false">IF($B39="","",IF(INDEX(SPID!$A$2:$AM$15000,MATCH($B39,SPID!$D$2:$D$15000,0),11)&lt;&gt;$L$1,"",IFERROR(INDEX(SPID!$A$2:$AM$15000,MATCH($B39,SPID!$D$2:$D$15000,0),15)&amp;" ("&amp;INDEX(SPID!$A$2:$AM$15000,MATCH($B39,SPID!$D$2:$D$15000,0),14)&amp;")","")))</f>
        <v/>
      </c>
      <c r="E39" s="30" t="str">
        <f aca="false">IF($B39="","",IF(INDEX(SPID!$A$2:$AM$15000,MATCH($B39,SPID!$D$2:$D$15000,0),11)&lt;&gt;$L$1,"",IFERROR(INDEX(SPID!$A$2:$AM$15000,MATCH($B39,SPID!$D$2:$D$15000,0),9),"")))</f>
        <v/>
      </c>
      <c r="F39" s="30" t="str">
        <f aca="false">IF(D39="","",IF(INDEX(SPID!$A$2:$AM$15000,MATCH($B39,SPID!$D$2:$D$15000,0),11)&lt;&gt;$L$1,"",IFERROR(INDEX(SPID!$A$2:$AM$15000,MATCH($B39,SPID!$D$2:$D$15000,0),24),"")))</f>
        <v/>
      </c>
      <c r="G39" s="30" t="str">
        <f aca="false">IF(F39="","",IF(INDEX(SPID!$A$2:$AM$15000,MATCH($B39,SPID!$D$2:$D$15000,0),11)&lt;&gt;$L$1,"",IFERROR(INDEX(SPID!$A$2:$AM$15000,MATCH($B39,SPID!$D$2:$D$15000,0),21),"")))</f>
        <v/>
      </c>
      <c r="H39" s="31" t="s">
        <v>24</v>
      </c>
      <c r="I39" s="63" t="str">
        <f aca="false">IF(G39="","",IF(INDEX(SPID!$A$2:$AM$15000,MATCH($B39,SPID!$D$2:$D$15000,0),11)&lt;&gt;$L$1,"",IFERROR(INDEX(SPID!$A$2:$AM$15000,MATCH($B39,SPID!$D$2:$D$15000,0),37),"")))</f>
        <v/>
      </c>
      <c r="J39" s="40"/>
    </row>
    <row r="40" customFormat="false" ht="24.75" hidden="false" customHeight="true" outlineLevel="0" collapsed="false">
      <c r="A40" s="41" t="s">
        <v>34</v>
      </c>
      <c r="B40" s="41"/>
      <c r="C40" s="41"/>
      <c r="D40" s="41"/>
      <c r="E40" s="41"/>
      <c r="F40" s="41"/>
      <c r="G40" s="41"/>
      <c r="H40" s="41"/>
      <c r="I40" s="41"/>
      <c r="J40" s="41"/>
    </row>
  </sheetData>
  <sheetProtection algorithmName="SHA-512" hashValue="TfoUIOzTP8ii07+YjPJKNfHHtw09mQL+wzCmpvu6OGXpz7q+3jPA9YQbSjT9yE3dgohlN6i9S9wbmA0Bo6g8wg==" saltValue="9zHJzxhCw9rLRNd7FhGPKA==" spinCount="100000" sheet="true" objects="true" scenarios="true"/>
  <mergeCells count="6">
    <mergeCell ref="A2:J2"/>
    <mergeCell ref="A3:C3"/>
    <mergeCell ref="A4:C4"/>
    <mergeCell ref="A5:H5"/>
    <mergeCell ref="J5:J6"/>
    <mergeCell ref="A40:J40"/>
  </mergeCells>
  <conditionalFormatting sqref="J8:J39">
    <cfRule type="cellIs" priority="2" operator="equal" aboveAverage="0" equalAverage="0" bottom="0" percent="0" rank="0" text="" dxfId="9">
      <formula>"NON"</formula>
    </cfRule>
  </conditionalFormatting>
  <dataValidations count="1">
    <dataValidation allowBlank="true" errorStyle="stop" operator="between" showDropDown="false" showErrorMessage="true" showInputMessage="true" sqref="J8:J39" type="list">
      <formula1>"OUI,NON"</formula1>
      <formula2>0</formula2>
    </dataValidation>
  </dataValidations>
  <hyperlinks>
    <hyperlink ref="I13" r:id="rId1" display="philippeauvalentin41@gmail.com"/>
  </hyperlinks>
  <printOptions headings="false" gridLines="false" gridLinesSet="true" horizontalCentered="true" verticalCentered="false"/>
  <pageMargins left="0.196527777777778" right="0.196527777777778" top="0.196527777777778" bottom="0.1965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" activeCellId="0" sqref="G1"/>
    </sheetView>
  </sheetViews>
  <sheetFormatPr defaultColWidth="11.41796875" defaultRowHeight="18.75" zeroHeight="false" outlineLevelRow="0" outlineLevelCol="0"/>
  <cols>
    <col collapsed="false" customWidth="true" hidden="false" outlineLevel="0" max="1" min="1" style="65" width="13.13"/>
    <col collapsed="false" customWidth="true" hidden="false" outlineLevel="0" max="3" min="2" style="66" width="20.71"/>
    <col collapsed="false" customWidth="true" hidden="false" outlineLevel="0" max="4" min="4" style="66" width="17.71"/>
    <col collapsed="false" customWidth="false" hidden="false" outlineLevel="0" max="5" min="5" style="67" width="11.42"/>
    <col collapsed="false" customWidth="false" hidden="false" outlineLevel="0" max="1024" min="6" style="68" width="11.42"/>
  </cols>
  <sheetData>
    <row r="1" customFormat="false" ht="18.75" hidden="false" customHeight="false" outlineLevel="0" collapsed="false">
      <c r="A1" s="69" t="s">
        <v>55</v>
      </c>
      <c r="B1" s="70" t="str">
        <f aca="false">'Messieurs H8'!D3</f>
        <v>D41</v>
      </c>
    </row>
    <row r="3" customFormat="false" ht="18.75" hidden="false" customHeight="false" outlineLevel="0" collapsed="false">
      <c r="C3" s="71" t="s">
        <v>56</v>
      </c>
      <c r="D3" s="71" t="s">
        <v>57</v>
      </c>
    </row>
    <row r="4" customFormat="false" ht="18.75" hidden="false" customHeight="false" outlineLevel="0" collapsed="false">
      <c r="A4" s="69" t="s">
        <v>58</v>
      </c>
      <c r="B4" s="65" t="s">
        <v>59</v>
      </c>
      <c r="C4" s="72" t="n">
        <f aca="false">'Dames F5'!D4</f>
        <v>16</v>
      </c>
      <c r="D4" s="66" t="n">
        <f aca="false">COUNTIF('Dames F5'!$J$8:$J$23,"OUI")</f>
        <v>11</v>
      </c>
      <c r="E4" s="67" t="n">
        <f aca="false">IFERROR(D4/C4,"")</f>
        <v>0.6875</v>
      </c>
    </row>
    <row r="5" customFormat="false" ht="18.75" hidden="false" customHeight="false" outlineLevel="0" collapsed="false">
      <c r="B5" s="65" t="s">
        <v>60</v>
      </c>
      <c r="C5" s="72" t="n">
        <f aca="false">'Dames F7'!D4</f>
        <v>4</v>
      </c>
      <c r="D5" s="66" t="n">
        <f aca="false">COUNTIF('Dames F7'!$J$8:$J$23,"OUI")</f>
        <v>4</v>
      </c>
      <c r="E5" s="67" t="n">
        <f aca="false">IFERROR(D5/C5,"")</f>
        <v>1</v>
      </c>
    </row>
    <row r="6" customFormat="false" ht="18.75" hidden="false" customHeight="false" outlineLevel="0" collapsed="false">
      <c r="B6" s="65" t="s">
        <v>61</v>
      </c>
      <c r="C6" s="72" t="n">
        <f aca="false">'Dames F9'!D4</f>
        <v>0</v>
      </c>
      <c r="D6" s="66" t="n">
        <f aca="false">COUNTIF('Dames F9'!$J$8:$J$23,"OUI")</f>
        <v>0</v>
      </c>
      <c r="E6" s="67" t="str">
        <f aca="false">IFERROR(D6/C6,"")</f>
        <v/>
      </c>
    </row>
    <row r="7" customFormat="false" ht="18.75" hidden="false" customHeight="false" outlineLevel="0" collapsed="false">
      <c r="B7" s="65" t="s">
        <v>62</v>
      </c>
      <c r="C7" s="72" t="n">
        <f aca="false">'Dames F12'!D4</f>
        <v>1</v>
      </c>
      <c r="D7" s="66" t="n">
        <f aca="false">COUNTIF('Dames F12'!$J$8:$J$23,"OUI")</f>
        <v>1</v>
      </c>
      <c r="E7" s="67" t="n">
        <f aca="false">IFERROR(D7/C7,"")</f>
        <v>1</v>
      </c>
    </row>
    <row r="8" customFormat="false" ht="18.75" hidden="false" customHeight="false" outlineLevel="0" collapsed="false">
      <c r="B8" s="65"/>
    </row>
    <row r="9" customFormat="false" ht="18.75" hidden="false" customHeight="false" outlineLevel="0" collapsed="false">
      <c r="B9" s="65" t="s">
        <v>63</v>
      </c>
      <c r="C9" s="73" t="n">
        <f aca="false">'Messieurs H8'!D4</f>
        <v>46</v>
      </c>
      <c r="D9" s="66" t="n">
        <f aca="false">COUNTIF('Messieurs H8'!$J$8:$J$39,"OUI")</f>
        <v>14</v>
      </c>
      <c r="E9" s="67" t="n">
        <f aca="false">IFERROR(D9/C9,"")</f>
        <v>0.304347826086957</v>
      </c>
    </row>
    <row r="10" customFormat="false" ht="18.75" hidden="false" customHeight="false" outlineLevel="0" collapsed="false">
      <c r="B10" s="65" t="s">
        <v>64</v>
      </c>
      <c r="C10" s="73" t="n">
        <f aca="false">'Messieurs H10'!D4</f>
        <v>14</v>
      </c>
      <c r="D10" s="66" t="n">
        <f aca="false">COUNTIF('Messieurs H10'!$J$8:$J$39,"OUI")</f>
        <v>9</v>
      </c>
      <c r="E10" s="67" t="n">
        <f aca="false">IFERROR(D10/C10,"")</f>
        <v>0.642857142857143</v>
      </c>
    </row>
    <row r="11" customFormat="false" ht="18.75" hidden="false" customHeight="false" outlineLevel="0" collapsed="false">
      <c r="B11" s="65" t="s">
        <v>65</v>
      </c>
      <c r="C11" s="73" t="n">
        <f aca="false">'Messieurs H12'!D4</f>
        <v>15</v>
      </c>
      <c r="D11" s="66" t="n">
        <f aca="false">COUNTIF('Messieurs H12'!$J$8:$J$39,"OUI")</f>
        <v>12</v>
      </c>
      <c r="E11" s="67" t="n">
        <f aca="false">IFERROR(D11/C11,"")</f>
        <v>0.8</v>
      </c>
    </row>
    <row r="12" customFormat="false" ht="18.75" hidden="false" customHeight="false" outlineLevel="0" collapsed="false">
      <c r="B12" s="65" t="s">
        <v>66</v>
      </c>
      <c r="C12" s="73" t="n">
        <f aca="false">'Messieurs H15'!D4</f>
        <v>12</v>
      </c>
      <c r="D12" s="66" t="n">
        <f aca="false">COUNTIF('Messieurs H15'!$J$8:$J$39,"OUI")</f>
        <v>10</v>
      </c>
      <c r="E12" s="67" t="n">
        <f aca="false">IFERROR(D12/C12,"")</f>
        <v>0.833333333333333</v>
      </c>
    </row>
    <row r="13" customFormat="false" ht="18.75" hidden="false" customHeight="false" outlineLevel="0" collapsed="false">
      <c r="E13" s="67" t="str">
        <f aca="false">IFERROR(D13/C13,"")</f>
        <v/>
      </c>
    </row>
    <row r="14" customFormat="false" ht="18.75" hidden="false" customHeight="false" outlineLevel="0" collapsed="false">
      <c r="A14" s="74" t="s">
        <v>67</v>
      </c>
      <c r="B14" s="74"/>
      <c r="C14" s="72" t="n">
        <f aca="false">SUM(C4:C7)</f>
        <v>21</v>
      </c>
      <c r="D14" s="66" t="n">
        <f aca="false">SUM(D4:D7)</f>
        <v>16</v>
      </c>
      <c r="E14" s="67" t="n">
        <f aca="false">IFERROR(D14/C14,"")</f>
        <v>0.761904761904762</v>
      </c>
    </row>
    <row r="15" customFormat="false" ht="18.75" hidden="false" customHeight="false" outlineLevel="0" collapsed="false">
      <c r="A15" s="74" t="s">
        <v>68</v>
      </c>
      <c r="B15" s="74"/>
      <c r="C15" s="73" t="n">
        <f aca="false">SUM(C9:C12)</f>
        <v>87</v>
      </c>
      <c r="D15" s="66" t="n">
        <f aca="false">SUM(D9:D12)</f>
        <v>45</v>
      </c>
      <c r="E15" s="67" t="n">
        <f aca="false">IFERROR(D15/C15,"")</f>
        <v>0.517241379310345</v>
      </c>
    </row>
    <row r="16" customFormat="false" ht="18.75" hidden="false" customHeight="false" outlineLevel="0" collapsed="false">
      <c r="C16" s="65"/>
    </row>
    <row r="17" customFormat="false" ht="18.75" hidden="false" customHeight="false" outlineLevel="0" collapsed="false">
      <c r="A17" s="74" t="s">
        <v>69</v>
      </c>
      <c r="B17" s="74"/>
      <c r="C17" s="75" t="n">
        <f aca="false">SUM(C14:C15)</f>
        <v>108</v>
      </c>
      <c r="D17" s="66" t="n">
        <f aca="false">SUM(D14:D15)</f>
        <v>61</v>
      </c>
      <c r="E17" s="67" t="n">
        <f aca="false">IFERROR(D17/C17,"")</f>
        <v>0.564814814814815</v>
      </c>
    </row>
  </sheetData>
  <sheetProtection algorithmName="SHA-512" hashValue="QhU9G1IbPmAJsqqFbDMuaoxazI4qrWgTCBAKGR6uhO0nqwhNuL5bDcPX5mpfFce/gnMMfYWnZOvFyvdf+5orHA==" saltValue="FFNVESuftdmkGx9jZGW+LQ==" spinCount="100000" sheet="true" objects="true" scenarios="true" selectLockedCells="true" selectUnlockedCells="true"/>
  <mergeCells count="3">
    <mergeCell ref="A14:B14"/>
    <mergeCell ref="A15:B15"/>
    <mergeCell ref="A17:B17"/>
  </mergeCells>
  <conditionalFormatting sqref="E4:E17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1438</TotalTime>
  <Application>LibreOffice/7.3.7.2$Linux_X86_64 LibreOffice_project/30$Build-2</Application>
  <AppVersion>15.0000</AppVersion>
  <Company>FFTT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2001-03-14T07:47:00Z</dcterms:created>
  <dc:creator>Michel Brémond</dc:creator>
  <dc:description/>
  <dc:language>fr-FR</dc:language>
  <cp:lastModifiedBy/>
  <cp:lastPrinted>2025-02-11T13:35:53Z</cp:lastPrinted>
  <dcterms:modified xsi:type="dcterms:W3CDTF">2025-03-16T21:47:10Z</dcterms:modified>
  <cp:revision>61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